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Z:\Eloi VERRIER - Inserm U1110\Travaux\HBV\articles\Gain-of-function Avil 2019\Revision\Revision3\"/>
    </mc:Choice>
  </mc:AlternateContent>
  <xr:revisionPtr revIDLastSave="0" documentId="13_ncr:1_{45797488-5FB0-4D65-8491-61F1F4BECDC3}" xr6:coauthVersionLast="45" xr6:coauthVersionMax="45" xr10:uidLastSave="{00000000-0000-0000-0000-000000000000}"/>
  <bookViews>
    <workbookView xWindow="-96" yWindow="-96" windowWidth="23232" windowHeight="12552" firstSheet="4" activeTab="13" xr2:uid="{00000000-000D-0000-FFFF-FFFF00000000}"/>
  </bookViews>
  <sheets>
    <sheet name="1b" sheetId="5" r:id="rId1"/>
    <sheet name="1d" sheetId="7" r:id="rId2"/>
    <sheet name="1f" sheetId="9" r:id="rId3"/>
    <sheet name="1g" sheetId="10" r:id="rId4"/>
    <sheet name="1h" sheetId="11" r:id="rId5"/>
    <sheet name="2c" sheetId="41" r:id="rId6"/>
    <sheet name="3a" sheetId="39" r:id="rId7"/>
    <sheet name="3d" sheetId="12" r:id="rId8"/>
    <sheet name="4a" sheetId="13" r:id="rId9"/>
    <sheet name="4b" sheetId="14" r:id="rId10"/>
    <sheet name="4e" sheetId="15" r:id="rId11"/>
    <sheet name="4g" sheetId="16" r:id="rId12"/>
    <sheet name="4h" sheetId="32" r:id="rId13"/>
    <sheet name="5b" sheetId="17" r:id="rId14"/>
    <sheet name="5c" sheetId="18" r:id="rId15"/>
    <sheet name="5e" sheetId="19" r:id="rId16"/>
    <sheet name="5g" sheetId="20" r:id="rId17"/>
    <sheet name="5h" sheetId="33" r:id="rId18"/>
    <sheet name="5i" sheetId="43" r:id="rId19"/>
    <sheet name="6b" sheetId="37" r:id="rId20"/>
    <sheet name="6c" sheetId="38" r:id="rId21"/>
    <sheet name="6d" sheetId="21" r:id="rId22"/>
    <sheet name="6e" sheetId="23" r:id="rId23"/>
    <sheet name="7c" sheetId="24" r:id="rId24"/>
    <sheet name="7d " sheetId="34" r:id="rId25"/>
    <sheet name="7g" sheetId="25" r:id="rId26"/>
    <sheet name="9a" sheetId="26" r:id="rId27"/>
    <sheet name="S1" sheetId="36" r:id="rId28"/>
    <sheet name="S4a" sheetId="27" r:id="rId29"/>
    <sheet name="S4b" sheetId="46" r:id="rId30"/>
    <sheet name="S4d" sheetId="28" r:id="rId31"/>
    <sheet name="S5a" sheetId="31" r:id="rId32"/>
    <sheet name="S5b" sheetId="30" r:id="rId33"/>
    <sheet name="S6a" sheetId="35" r:id="rId34"/>
  </sheets>
  <definedNames>
    <definedName name="_xlnm._FilterDatabase" localSheetId="5" hidden="1">'2c'!$A$3:$T$3</definedName>
    <definedName name="_xlnm.Print_Area" localSheetId="7">'3d'!#REF!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1" i="46" l="1"/>
  <c r="L11" i="46"/>
  <c r="L10" i="46"/>
  <c r="M9" i="46"/>
  <c r="L9" i="46"/>
  <c r="M8" i="46"/>
  <c r="L8" i="46"/>
  <c r="M7" i="46"/>
  <c r="L7" i="46"/>
  <c r="L23" i="43" l="1"/>
  <c r="L22" i="43"/>
  <c r="L21" i="43"/>
  <c r="L15" i="43"/>
  <c r="L14" i="43"/>
  <c r="L13" i="43"/>
  <c r="L5" i="43"/>
  <c r="L6" i="43"/>
  <c r="L7" i="43"/>
  <c r="K23" i="43" l="1"/>
  <c r="K22" i="43"/>
  <c r="K21" i="43"/>
  <c r="K15" i="43"/>
  <c r="K14" i="43"/>
  <c r="K13" i="43"/>
  <c r="K6" i="43"/>
  <c r="K7" i="43"/>
  <c r="K5" i="43"/>
  <c r="G32" i="39" l="1"/>
  <c r="G43" i="39"/>
  <c r="G42" i="39"/>
  <c r="G41" i="39"/>
  <c r="G40" i="39"/>
  <c r="G39" i="39"/>
  <c r="G38" i="39"/>
  <c r="G37" i="39"/>
  <c r="G36" i="39"/>
  <c r="G35" i="39"/>
  <c r="G34" i="39"/>
  <c r="G33" i="39"/>
  <c r="G31" i="39"/>
  <c r="G30" i="39"/>
  <c r="G29" i="39"/>
  <c r="G28" i="39"/>
  <c r="G27" i="39"/>
  <c r="G26" i="39"/>
  <c r="G25" i="39"/>
  <c r="G24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8" i="39"/>
  <c r="G7" i="39"/>
  <c r="G6" i="39"/>
  <c r="G5" i="39"/>
  <c r="D6" i="39"/>
  <c r="D7" i="39"/>
  <c r="D8" i="39"/>
  <c r="D9" i="39"/>
  <c r="D10" i="39"/>
  <c r="D11" i="39"/>
  <c r="D12" i="39"/>
  <c r="D13" i="39"/>
  <c r="D14" i="39"/>
  <c r="D15" i="39"/>
  <c r="D16" i="39"/>
  <c r="D17" i="39"/>
  <c r="D18" i="39"/>
  <c r="D19" i="39"/>
  <c r="D20" i="39"/>
  <c r="D21" i="39"/>
  <c r="D22" i="39"/>
  <c r="D23" i="39"/>
  <c r="D24" i="39"/>
  <c r="D25" i="39"/>
  <c r="D26" i="39"/>
  <c r="D27" i="39"/>
  <c r="D28" i="39"/>
  <c r="D29" i="39"/>
  <c r="D30" i="39"/>
  <c r="D31" i="39"/>
  <c r="D32" i="39"/>
  <c r="D33" i="39"/>
  <c r="D34" i="39"/>
  <c r="D35" i="39"/>
  <c r="D36" i="39"/>
  <c r="D37" i="39"/>
  <c r="D38" i="39"/>
  <c r="D39" i="39"/>
  <c r="D40" i="39"/>
  <c r="D41" i="39"/>
  <c r="D42" i="39"/>
  <c r="D43" i="39"/>
  <c r="D5" i="39"/>
  <c r="D6" i="36"/>
  <c r="D7" i="36"/>
  <c r="D8" i="36"/>
  <c r="D9" i="36"/>
  <c r="D11" i="36"/>
  <c r="D5" i="36"/>
  <c r="M7" i="34"/>
  <c r="M8" i="34"/>
  <c r="M9" i="34"/>
  <c r="M10" i="34"/>
  <c r="M11" i="34"/>
  <c r="M12" i="34"/>
  <c r="M13" i="34"/>
  <c r="M14" i="34"/>
  <c r="M5" i="34"/>
  <c r="L14" i="34"/>
  <c r="L13" i="34"/>
  <c r="L12" i="34"/>
  <c r="L11" i="34"/>
  <c r="L10" i="34"/>
  <c r="L9" i="34"/>
  <c r="L8" i="34"/>
  <c r="L7" i="34"/>
  <c r="L5" i="34"/>
  <c r="K15" i="33"/>
  <c r="K7" i="33"/>
  <c r="K8" i="33"/>
  <c r="K9" i="33"/>
  <c r="K10" i="33"/>
  <c r="K11" i="33"/>
  <c r="K12" i="33"/>
  <c r="K6" i="33"/>
  <c r="J15" i="33"/>
  <c r="J12" i="33"/>
  <c r="J11" i="33"/>
  <c r="J10" i="33"/>
  <c r="J9" i="33"/>
  <c r="J8" i="33"/>
  <c r="J7" i="33"/>
  <c r="J6" i="33"/>
  <c r="I6" i="38"/>
  <c r="I7" i="38"/>
  <c r="I5" i="38"/>
  <c r="H6" i="38"/>
  <c r="H7" i="38"/>
  <c r="H5" i="38"/>
  <c r="I19" i="37"/>
  <c r="H19" i="37"/>
  <c r="I18" i="37"/>
  <c r="H18" i="37"/>
  <c r="I17" i="37"/>
  <c r="H17" i="37"/>
  <c r="I8" i="37"/>
  <c r="I9" i="37"/>
  <c r="I7" i="37"/>
  <c r="H8" i="37"/>
  <c r="H9" i="37"/>
  <c r="H7" i="37"/>
  <c r="L15" i="32"/>
  <c r="L14" i="32"/>
  <c r="K15" i="32"/>
  <c r="K14" i="32"/>
  <c r="L13" i="32"/>
  <c r="K13" i="32"/>
  <c r="L7" i="32"/>
  <c r="L6" i="32"/>
  <c r="K7" i="32"/>
  <c r="K6" i="32"/>
  <c r="P19" i="25"/>
  <c r="O19" i="25"/>
  <c r="P18" i="25"/>
  <c r="O18" i="25"/>
  <c r="P17" i="25"/>
  <c r="O17" i="25"/>
  <c r="M9" i="25"/>
  <c r="M8" i="25"/>
  <c r="M7" i="25"/>
  <c r="L7" i="25"/>
  <c r="L8" i="25"/>
  <c r="L9" i="25"/>
  <c r="F6" i="18"/>
  <c r="G6" i="18"/>
  <c r="G5" i="18"/>
  <c r="F5" i="18"/>
  <c r="P11" i="17"/>
  <c r="O11" i="17"/>
  <c r="P10" i="17"/>
  <c r="O10" i="17"/>
  <c r="P9" i="17"/>
  <c r="O9" i="17"/>
  <c r="P8" i="17"/>
  <c r="O8" i="17"/>
  <c r="P7" i="17"/>
  <c r="O7" i="17"/>
  <c r="P6" i="17"/>
  <c r="O6" i="17"/>
  <c r="Q15" i="9"/>
  <c r="Q14" i="9"/>
  <c r="Q13" i="9"/>
  <c r="Q12" i="9"/>
  <c r="Q11" i="9"/>
  <c r="Q10" i="9"/>
  <c r="Q9" i="9"/>
  <c r="Q8" i="9"/>
  <c r="Q7" i="9"/>
  <c r="Q6" i="9"/>
  <c r="P15" i="10"/>
  <c r="P14" i="10"/>
  <c r="P13" i="10"/>
  <c r="P12" i="10"/>
  <c r="P11" i="10"/>
  <c r="P10" i="10"/>
  <c r="P9" i="10"/>
  <c r="P8" i="10"/>
  <c r="P7" i="10"/>
  <c r="P6" i="10"/>
  <c r="P15" i="11"/>
  <c r="P14" i="11"/>
  <c r="P13" i="11"/>
  <c r="P12" i="11"/>
  <c r="P11" i="11"/>
  <c r="P10" i="11"/>
  <c r="P9" i="11"/>
  <c r="P8" i="11"/>
  <c r="P7" i="11"/>
  <c r="P6" i="11"/>
  <c r="O6" i="11"/>
  <c r="O7" i="11"/>
  <c r="O8" i="11"/>
  <c r="O9" i="11"/>
  <c r="O10" i="11"/>
  <c r="O11" i="11"/>
  <c r="O12" i="11"/>
  <c r="O13" i="11"/>
  <c r="O14" i="11"/>
  <c r="O15" i="11"/>
  <c r="O6" i="10"/>
  <c r="O7" i="10"/>
  <c r="O8" i="10"/>
  <c r="O9" i="10"/>
  <c r="O10" i="10"/>
  <c r="O11" i="10"/>
  <c r="O12" i="10"/>
  <c r="O13" i="10"/>
  <c r="O14" i="10"/>
  <c r="O15" i="10"/>
  <c r="P6" i="9"/>
  <c r="P7" i="9"/>
  <c r="P8" i="9"/>
  <c r="P9" i="9"/>
  <c r="P10" i="9"/>
  <c r="P11" i="9"/>
  <c r="P12" i="9"/>
  <c r="P13" i="9"/>
  <c r="P14" i="9"/>
  <c r="P15" i="9"/>
  <c r="H6" i="7"/>
  <c r="H5" i="7"/>
  <c r="G5" i="7"/>
  <c r="H8" i="7"/>
  <c r="H7" i="7"/>
  <c r="G8" i="7"/>
  <c r="G7" i="7"/>
  <c r="G6" i="7"/>
</calcChain>
</file>

<file path=xl/sharedStrings.xml><?xml version="1.0" encoding="utf-8"?>
<sst xmlns="http://schemas.openxmlformats.org/spreadsheetml/2006/main" count="70038" uniqueCount="48104">
  <si>
    <t>SEM</t>
  </si>
  <si>
    <t>Heparin</t>
  </si>
  <si>
    <t>PBS</t>
  </si>
  <si>
    <t>Huh-106</t>
  </si>
  <si>
    <t>HepG2-NTCP</t>
  </si>
  <si>
    <t>Sample</t>
  </si>
  <si>
    <t>MEANS</t>
  </si>
  <si>
    <t>Exp 1</t>
  </si>
  <si>
    <t>Exp 2</t>
  </si>
  <si>
    <t>Exp 3</t>
  </si>
  <si>
    <t>Figure 1b</t>
  </si>
  <si>
    <t>HBV</t>
  </si>
  <si>
    <t>Mock</t>
  </si>
  <si>
    <t>Means</t>
  </si>
  <si>
    <t>Blot 1</t>
  </si>
  <si>
    <t>Blot 2</t>
  </si>
  <si>
    <t>Blot 3</t>
  </si>
  <si>
    <t>Blot 4</t>
  </si>
  <si>
    <t>Cell-bound HBV DNA (%)</t>
  </si>
  <si>
    <t>Figure 1d</t>
  </si>
  <si>
    <t xml:space="preserve"> </t>
  </si>
  <si>
    <t>D10</t>
  </si>
  <si>
    <t>D7</t>
  </si>
  <si>
    <t>D4</t>
  </si>
  <si>
    <t>D1</t>
  </si>
  <si>
    <t>Figure 1f</t>
  </si>
  <si>
    <t>Figure 1h</t>
  </si>
  <si>
    <t>PEI U/mL HBeAg</t>
  </si>
  <si>
    <t>Exp 4</t>
  </si>
  <si>
    <t>Figure 1g</t>
  </si>
  <si>
    <t>IU/mL HBsAg</t>
  </si>
  <si>
    <t>relative pgRNA expression</t>
  </si>
  <si>
    <t>cccDNA band intensity</t>
  </si>
  <si>
    <t>Relative CDKN2C expression</t>
  </si>
  <si>
    <t>Figure 3d</t>
  </si>
  <si>
    <t>GFP</t>
  </si>
  <si>
    <t>HNF4A</t>
  </si>
  <si>
    <t>CDKN2C</t>
  </si>
  <si>
    <t>Figure 4a</t>
  </si>
  <si>
    <t>NT</t>
  </si>
  <si>
    <t>GFP+</t>
  </si>
  <si>
    <t>Exp 5</t>
  </si>
  <si>
    <t>Exp 6</t>
  </si>
  <si>
    <t>Exp 7</t>
  </si>
  <si>
    <t>Exp 8</t>
  </si>
  <si>
    <t>Relative pgRNA expression</t>
  </si>
  <si>
    <t>Relative pgRNA expression (%)</t>
  </si>
  <si>
    <t>si CDKN2C</t>
  </si>
  <si>
    <t>si ctrl</t>
  </si>
  <si>
    <t>si NTCP</t>
  </si>
  <si>
    <t>NTCP</t>
  </si>
  <si>
    <t>Relative SLC10A1 expression</t>
  </si>
  <si>
    <t>Figure 4b</t>
  </si>
  <si>
    <t>clone #14</t>
  </si>
  <si>
    <t>clone #12</t>
  </si>
  <si>
    <t>clone #10</t>
  </si>
  <si>
    <t>clone #9</t>
  </si>
  <si>
    <t>HBeAg</t>
  </si>
  <si>
    <t>pgRNA</t>
  </si>
  <si>
    <t>Figur 4e</t>
  </si>
  <si>
    <t>Relative HBeAg (%)</t>
  </si>
  <si>
    <t>HBe ELISA</t>
  </si>
  <si>
    <t>Figure 4g</t>
  </si>
  <si>
    <t>D2</t>
  </si>
  <si>
    <t>Figure 5b</t>
  </si>
  <si>
    <t>% HBsAg positive cells</t>
  </si>
  <si>
    <t>CDKN2C+/ESRP1+</t>
  </si>
  <si>
    <t>Figure 5c</t>
  </si>
  <si>
    <t>ESRP1+</t>
  </si>
  <si>
    <t>CDKN2C+</t>
  </si>
  <si>
    <t>HNF4A+</t>
  </si>
  <si>
    <t xml:space="preserve">Figure 5e </t>
  </si>
  <si>
    <t>Figure 5g</t>
  </si>
  <si>
    <t>HBV RNA band intensity (%)</t>
  </si>
  <si>
    <t>Figure 6d</t>
  </si>
  <si>
    <t>Figure 6e</t>
  </si>
  <si>
    <t>LEE</t>
  </si>
  <si>
    <t>Palbo</t>
  </si>
  <si>
    <t>DMSO</t>
  </si>
  <si>
    <t>Exp3</t>
  </si>
  <si>
    <t>Figure 7c</t>
  </si>
  <si>
    <t>% HBs pos cells</t>
  </si>
  <si>
    <t>% HBsAg positive cells (%)</t>
  </si>
  <si>
    <t>P100</t>
  </si>
  <si>
    <t>NI</t>
  </si>
  <si>
    <t>Figure 7g</t>
  </si>
  <si>
    <t>Figure 9a</t>
  </si>
  <si>
    <t>Donor 3 (D3)</t>
  </si>
  <si>
    <t>Donor 1 (D1)</t>
  </si>
  <si>
    <t>Donor 2 (D2)</t>
  </si>
  <si>
    <t>Relative CDKN2C expression (%)</t>
  </si>
  <si>
    <t>PHH</t>
  </si>
  <si>
    <t>Exp 3 (donor 3)</t>
  </si>
  <si>
    <t>Exp 2 (donor 2)</t>
  </si>
  <si>
    <t>Exp 1 (donor 1)</t>
  </si>
  <si>
    <t>Figure S4a</t>
  </si>
  <si>
    <t>D0</t>
  </si>
  <si>
    <t>D9</t>
  </si>
  <si>
    <t>Figure S5a</t>
  </si>
  <si>
    <t>cccDNA band intensity (%)</t>
  </si>
  <si>
    <t>Figure S5b</t>
  </si>
  <si>
    <t>Figure 4h</t>
  </si>
  <si>
    <t>shCtrl</t>
  </si>
  <si>
    <t>shCDKN2C</t>
  </si>
  <si>
    <t>shCTRL</t>
  </si>
  <si>
    <t>Figure 6b</t>
  </si>
  <si>
    <t>GFP +</t>
  </si>
  <si>
    <t>HNF4A +</t>
  </si>
  <si>
    <t>CDKN2C +</t>
  </si>
  <si>
    <t>HBs ELISA</t>
  </si>
  <si>
    <t>Relative HBsAg (%)</t>
  </si>
  <si>
    <t>Figure 6c</t>
  </si>
  <si>
    <t>HBV DNA genome equivalent (copies/µl)</t>
  </si>
  <si>
    <t>Ctrl</t>
  </si>
  <si>
    <t>ActD</t>
  </si>
  <si>
    <t>EU-</t>
  </si>
  <si>
    <t>NaN*</t>
  </si>
  <si>
    <t>Figure 5h</t>
  </si>
  <si>
    <t>Total RNA</t>
  </si>
  <si>
    <t>Nascent RNA</t>
  </si>
  <si>
    <t>U Test (vs GFP+ Ctrl)</t>
  </si>
  <si>
    <t>LEE01</t>
  </si>
  <si>
    <t>Figure 7D</t>
  </si>
  <si>
    <t>Donor 1</t>
  </si>
  <si>
    <t>Donor 2</t>
  </si>
  <si>
    <t>Donor 3</t>
  </si>
  <si>
    <t>HBV Ctrl</t>
  </si>
  <si>
    <t>U Test (vs HBV Ctrl)</t>
  </si>
  <si>
    <t>Dose (nM)</t>
  </si>
  <si>
    <t>HBV pgRNA</t>
  </si>
  <si>
    <t>HBV RNA</t>
  </si>
  <si>
    <t>* Undermined - technical issue</t>
  </si>
  <si>
    <t>Figure S6a</t>
  </si>
  <si>
    <t>Patient #1</t>
  </si>
  <si>
    <t>Patient #2</t>
  </si>
  <si>
    <t>Patient #3</t>
  </si>
  <si>
    <t>Patient #4</t>
  </si>
  <si>
    <t>Patient #5</t>
  </si>
  <si>
    <t>Patient #6</t>
  </si>
  <si>
    <t>Patient #7</t>
  </si>
  <si>
    <t>Patient #8</t>
  </si>
  <si>
    <t>Patient #9</t>
  </si>
  <si>
    <t>CDKN2C (normalized count</t>
  </si>
  <si>
    <t>HBV DNA (log10 IU/mL)</t>
  </si>
  <si>
    <t>U Test (vs HepG2-NTCP)</t>
  </si>
  <si>
    <t>U Test (vs si Ctrl)</t>
  </si>
  <si>
    <t>U Test (vs GFP+)</t>
  </si>
  <si>
    <t>U Test (vs shCtrl)</t>
  </si>
  <si>
    <t>U Test ( vs GFP+)</t>
  </si>
  <si>
    <t>U Test (vs GFP)</t>
  </si>
  <si>
    <t>U Test (vs DMSO)</t>
  </si>
  <si>
    <t>U Test (vs HBV)</t>
  </si>
  <si>
    <t>U Test (vs Mock)</t>
  </si>
  <si>
    <t>&lt; DL</t>
  </si>
  <si>
    <t>-</t>
  </si>
  <si>
    <t>DL: detection limit</t>
  </si>
  <si>
    <t>ESRP1</t>
  </si>
  <si>
    <t>KRT80</t>
  </si>
  <si>
    <t>CPA1</t>
  </si>
  <si>
    <t>Figure S1</t>
  </si>
  <si>
    <t>Rep 1</t>
  </si>
  <si>
    <t xml:space="preserve">Rep 2 </t>
  </si>
  <si>
    <t>HBV Ctrl*</t>
  </si>
  <si>
    <t>SPATA24</t>
  </si>
  <si>
    <t>U2AF1</t>
  </si>
  <si>
    <t>GPR27</t>
  </si>
  <si>
    <t>NGEF</t>
  </si>
  <si>
    <t>GPR123</t>
  </si>
  <si>
    <t>ASMTL</t>
  </si>
  <si>
    <t>TRIM24</t>
  </si>
  <si>
    <t>ARPP21</t>
  </si>
  <si>
    <t>LIPE</t>
  </si>
  <si>
    <t>DEK</t>
  </si>
  <si>
    <t>LAMC1</t>
  </si>
  <si>
    <t>PPP2R5D</t>
  </si>
  <si>
    <t>ABHD8</t>
  </si>
  <si>
    <t>TOB1</t>
  </si>
  <si>
    <t>ZNF326</t>
  </si>
  <si>
    <t>VPS45</t>
  </si>
  <si>
    <t>ENTPD4</t>
  </si>
  <si>
    <t>TMEM38B</t>
  </si>
  <si>
    <t>USO1</t>
  </si>
  <si>
    <t>CLEC1B</t>
  </si>
  <si>
    <t>SEMA4A</t>
  </si>
  <si>
    <t>ASGR1</t>
  </si>
  <si>
    <t>FGFR1OP</t>
  </si>
  <si>
    <t>PRKD2</t>
  </si>
  <si>
    <t>RUFY2</t>
  </si>
  <si>
    <t>HLA-DRB3</t>
  </si>
  <si>
    <t>GRK5</t>
  </si>
  <si>
    <t>KLHL15</t>
  </si>
  <si>
    <t>SDC1</t>
  </si>
  <si>
    <t>KDF1</t>
  </si>
  <si>
    <t>Mock #1</t>
  </si>
  <si>
    <t>Mock#2</t>
  </si>
  <si>
    <t xml:space="preserve">* set at 1 </t>
  </si>
  <si>
    <t>Rep 2</t>
  </si>
  <si>
    <t>Figure 3a</t>
  </si>
  <si>
    <t>* set at 1</t>
  </si>
  <si>
    <t xml:space="preserve"> HBeAg</t>
  </si>
  <si>
    <t xml:space="preserve"> HBsAg</t>
  </si>
  <si>
    <t>Rep 3</t>
  </si>
  <si>
    <t>Rep 4</t>
  </si>
  <si>
    <t>Relative HBV RNA expression</t>
  </si>
  <si>
    <t>% cell viability</t>
  </si>
  <si>
    <t>Ctrl+</t>
  </si>
  <si>
    <t>U Test (vs Ctrl+)</t>
  </si>
  <si>
    <t>Construct Barcode</t>
  </si>
  <si>
    <t>Construct IDs</t>
  </si>
  <si>
    <t>1 - Early time point (ETP)</t>
  </si>
  <si>
    <t>2 - Pre-sort control</t>
  </si>
  <si>
    <t>3 - HBV replicate 1</t>
  </si>
  <si>
    <t>4 - HBV replicate 2</t>
  </si>
  <si>
    <t>5 - Mock replicate 1-A11</t>
  </si>
  <si>
    <t>6 - Mock replicate 2-B12</t>
  </si>
  <si>
    <t>Gene Symbol</t>
  </si>
  <si>
    <t>best gene match</t>
  </si>
  <si>
    <t># clones/Gene</t>
  </si>
  <si>
    <t>LFC-HBV 3</t>
  </si>
  <si>
    <t>LFC-HBV 4</t>
  </si>
  <si>
    <t>LFC HBV 3-pre-sort</t>
  </si>
  <si>
    <t>LFC HBV 4-pre-sort</t>
  </si>
  <si>
    <t>LFC- MOCK A11 ETP</t>
  </si>
  <si>
    <t>LFC- MOCK B12 ETP</t>
  </si>
  <si>
    <t>AVERAGE LFC HBV</t>
  </si>
  <si>
    <t>AVERAGE LFC HBV presort</t>
  </si>
  <si>
    <t>AVERAGE LFC MOCK</t>
  </si>
  <si>
    <t>CCCCAAGCTGACCCAAAACTTGAA</t>
  </si>
  <si>
    <t>TRCN0000467796</t>
  </si>
  <si>
    <t>ZZZ3</t>
  </si>
  <si>
    <t>GGTTATTCGGAGCCTGTCCATGTC</t>
  </si>
  <si>
    <t>TRCN0000481420</t>
  </si>
  <si>
    <t>ZYX</t>
  </si>
  <si>
    <t>ACTCTTCGTACTGGACCCTGATAT</t>
  </si>
  <si>
    <t>TRCN0000465470</t>
  </si>
  <si>
    <t>Zyg11b</t>
  </si>
  <si>
    <t>ZYG11B</t>
  </si>
  <si>
    <t>GCCTGGATCCAGAGTTGCCCCGTC</t>
  </si>
  <si>
    <t>TRCN0000466658</t>
  </si>
  <si>
    <t>ZXDC</t>
  </si>
  <si>
    <t>TCAAAAGCCTGTAGCTACACTGGA</t>
  </si>
  <si>
    <t>TRCN0000470669</t>
  </si>
  <si>
    <t>ZWINT</t>
  </si>
  <si>
    <t>AAAGCAGGGGAGCTGCTTGTAGGC</t>
  </si>
  <si>
    <t>TRCN0000477093</t>
  </si>
  <si>
    <t>ZWILCH</t>
  </si>
  <si>
    <t>TCAGACACTACTAGCTGCAAGGCC</t>
  </si>
  <si>
    <t>TRCN0000467728</t>
  </si>
  <si>
    <t>ZSWIM2</t>
  </si>
  <si>
    <t>CTGTGTTAGGACGTTTGTCAGCAT</t>
  </si>
  <si>
    <t>TRCN0000492237</t>
  </si>
  <si>
    <t>ZSCAN9</t>
  </si>
  <si>
    <t>CGCTGCCAATCCTCCGATCTCTAG</t>
  </si>
  <si>
    <t>TRCN0000469478</t>
  </si>
  <si>
    <t>ZSCAN5A</t>
  </si>
  <si>
    <t>TATGCTCGCCCTCGCGTCCTGGCA</t>
  </si>
  <si>
    <t>TRCN0000466479</t>
  </si>
  <si>
    <t>ZSCAN32</t>
  </si>
  <si>
    <t>TAGCCAGATGCCGCAACATACATG</t>
  </si>
  <si>
    <t>TRCN0000468360</t>
  </si>
  <si>
    <t>ZSCAN31</t>
  </si>
  <si>
    <t>TCGGCCCCACTTCGGGATTGCTTT</t>
  </si>
  <si>
    <t>TRCN0000466428</t>
  </si>
  <si>
    <t>ZSCAN29</t>
  </si>
  <si>
    <t>CCGTTTGACTCAATTATGTGCTTA</t>
  </si>
  <si>
    <t>TRCN0000466947</t>
  </si>
  <si>
    <t>ZSCAN26</t>
  </si>
  <si>
    <t>GACCGGATAATCTAAGAACCCCAC</t>
  </si>
  <si>
    <t>TRCN0000475670</t>
  </si>
  <si>
    <t>ZSCAN22</t>
  </si>
  <si>
    <t>CAACTTGGCCTGCCTCGGGAAATT</t>
  </si>
  <si>
    <t>TRCN0000478659</t>
  </si>
  <si>
    <t>ZSCAN21</t>
  </si>
  <si>
    <t>ACTCTCGAAGTCTGCCGATTTTTT</t>
  </si>
  <si>
    <t>TRCN0000479836</t>
  </si>
  <si>
    <t>ZSCAN20</t>
  </si>
  <si>
    <t>AATCTCTAACTGCCTTATGGTTAG</t>
  </si>
  <si>
    <t>TRCN0000467418</t>
  </si>
  <si>
    <t>ZSCAN2</t>
  </si>
  <si>
    <t>GGCGGGGTGGTGACGGTCGCGTAC</t>
  </si>
  <si>
    <t>TRCN0000467166</t>
  </si>
  <si>
    <t>ZSCAN16</t>
  </si>
  <si>
    <t>CCCTACCTAGCGGGTCATGTGAGA</t>
  </si>
  <si>
    <t>TRCN0000465829</t>
  </si>
  <si>
    <t>ZSCAN12</t>
  </si>
  <si>
    <t>TAAGCGGTCAACCACGCGGAAGTT</t>
  </si>
  <si>
    <t>TRCN0000480269</t>
  </si>
  <si>
    <t>ZRSR2</t>
  </si>
  <si>
    <t>ZRSR1</t>
  </si>
  <si>
    <t>TTCAGAGTCCTGCCAAGCCATAGG</t>
  </si>
  <si>
    <t>TRCN0000469030</t>
  </si>
  <si>
    <t>TATGCCGATTGCCAAGTACATTTT</t>
  </si>
  <si>
    <t>TRCN0000477197</t>
  </si>
  <si>
    <t>TTTGAGCCGTTACACCACGCTAGG</t>
  </si>
  <si>
    <t>TRCN0000471802</t>
  </si>
  <si>
    <t>ZRANB2</t>
  </si>
  <si>
    <t>CGTTCGTTTGTGACATAGAGCTAG</t>
  </si>
  <si>
    <t>TRCN0000478128</t>
  </si>
  <si>
    <t>ZPLD1</t>
  </si>
  <si>
    <t>GGGGTGTCAGGAAGGGTTCCCTTT</t>
  </si>
  <si>
    <t>TRCN0000465793</t>
  </si>
  <si>
    <t>ZPBP2</t>
  </si>
  <si>
    <t>CGCACTGGGAAAGATAGGCTACGC</t>
  </si>
  <si>
    <t>TRCN0000471387</t>
  </si>
  <si>
    <t>ZPBP</t>
  </si>
  <si>
    <t>TACCAGCGCGTTCGAGTTAACAGT</t>
  </si>
  <si>
    <t>TRCN0000466200</t>
  </si>
  <si>
    <t>ZP2</t>
  </si>
  <si>
    <t>GGACCACTACCAAAATTTTCCTCC</t>
  </si>
  <si>
    <t>TRCN0000476331</t>
  </si>
  <si>
    <t>ZP1</t>
  </si>
  <si>
    <t>ATTGGATATCTTTGGGTCGCACCC</t>
  </si>
  <si>
    <t>TRCN0000480954</t>
  </si>
  <si>
    <t>ZNRF4</t>
  </si>
  <si>
    <t>ATACGGGGCGCGCTACCTGTAAGA</t>
  </si>
  <si>
    <t>TRCN0000474899</t>
  </si>
  <si>
    <t>ZNRF2P2</t>
  </si>
  <si>
    <t>ZNRF2P1</t>
  </si>
  <si>
    <t>GGGCAGGTCATACCACCGTCCTCA</t>
  </si>
  <si>
    <t>TRCN0000479058</t>
  </si>
  <si>
    <t>ZNRF1</t>
  </si>
  <si>
    <t>CGAAAGTAAATCCTGTTAATTAAT</t>
  </si>
  <si>
    <t>TRCN0000466467</t>
  </si>
  <si>
    <t>ZNRD1</t>
  </si>
  <si>
    <t>CATCATTCGCCTCTATCAACAATA</t>
  </si>
  <si>
    <t>TRCN0000471555</t>
  </si>
  <si>
    <t>TGTTGGGCCGTAGAGCCTGTGACA</t>
  </si>
  <si>
    <t>TRCN0000476219</t>
  </si>
  <si>
    <t>ZNHIT3</t>
  </si>
  <si>
    <t>ACACAAAGCTTCTGCAGATGCTGA</t>
  </si>
  <si>
    <t>TRCN0000477519</t>
  </si>
  <si>
    <t>ZNHIT2</t>
  </si>
  <si>
    <t>GGGTACAAGGTCCCCCCTGGCCTT</t>
  </si>
  <si>
    <t>TRCN0000470999</t>
  </si>
  <si>
    <t>ZNHIT1</t>
  </si>
  <si>
    <t>CCTGACTCCCTTTAAGTGTTCGTG</t>
  </si>
  <si>
    <t>TRCN0000472815</t>
  </si>
  <si>
    <t>ZNF92</t>
  </si>
  <si>
    <t>GCCGACTTGCTCCATGATGCAGCT</t>
  </si>
  <si>
    <t>TRCN0000470492</t>
  </si>
  <si>
    <t>ZNF85</t>
  </si>
  <si>
    <t>ACTCCATTCTCACCCTCTGCATTC</t>
  </si>
  <si>
    <t>TRCN0000469516</t>
  </si>
  <si>
    <t>TACTATCCCAATAGAAACACCTCC</t>
  </si>
  <si>
    <t>TRCN0000476048</t>
  </si>
  <si>
    <t>CATACTTCGTCTTATGCAAGGATG</t>
  </si>
  <si>
    <t>TRCN0000478735</t>
  </si>
  <si>
    <t>ZNF846</t>
  </si>
  <si>
    <t>TGTGGGTCATTTACCCCTCTACGT</t>
  </si>
  <si>
    <t>TRCN0000473585</t>
  </si>
  <si>
    <t>ZNF843</t>
  </si>
  <si>
    <t>TTAACAATGCGTTCCGCACCAGGG</t>
  </si>
  <si>
    <t>TRCN0000468366</t>
  </si>
  <si>
    <t>ZNF839</t>
  </si>
  <si>
    <t>CTTCCATCACCACAGTTTACCTCC</t>
  </si>
  <si>
    <t>TRCN0000477802</t>
  </si>
  <si>
    <t>ZNF837</t>
  </si>
  <si>
    <t>GACGGATACGCCCCAAATCCAAAT</t>
  </si>
  <si>
    <t>TRCN0000474328</t>
  </si>
  <si>
    <t>ZNF830</t>
  </si>
  <si>
    <t>AAATGTGTCACATGTCCGTTTACA</t>
  </si>
  <si>
    <t>TRCN0000467852</t>
  </si>
  <si>
    <t>ZNF83</t>
  </si>
  <si>
    <t>ACTTGCTCCCCATCGACTATTATC</t>
  </si>
  <si>
    <t>TRCN0000476332</t>
  </si>
  <si>
    <t>ZNF829</t>
  </si>
  <si>
    <t>CCTAGTTTAATCTGAAAGACTGCG</t>
  </si>
  <si>
    <t>TRCN0000470646</t>
  </si>
  <si>
    <t>ATGCAGAGTGCCTGAATATTTACC</t>
  </si>
  <si>
    <t>TRCN0000473739</t>
  </si>
  <si>
    <t>ZNF821</t>
  </si>
  <si>
    <t>TCTCTAGTACCTCAATAGGTGGTT</t>
  </si>
  <si>
    <t>TRCN0000468214</t>
  </si>
  <si>
    <t>ZNF816-ZNF321P</t>
  </si>
  <si>
    <t>ZNF321P</t>
  </si>
  <si>
    <t>ATACCCTTCTTATTCAGAGCAATT</t>
  </si>
  <si>
    <t>TRCN0000471939</t>
  </si>
  <si>
    <t>CGTGCCTTGTCGAAGCCACGTTAA</t>
  </si>
  <si>
    <t>TRCN0000478315</t>
  </si>
  <si>
    <t>ZNF816</t>
  </si>
  <si>
    <t>GTCTAACAGCAGGGACAGGGGGTA</t>
  </si>
  <si>
    <t>TRCN0000491485</t>
  </si>
  <si>
    <t>ZNF804B</t>
  </si>
  <si>
    <t>AACTGACACCCCATTACTACCTTT</t>
  </si>
  <si>
    <t>TRCN0000480689</t>
  </si>
  <si>
    <t>ZNF800</t>
  </si>
  <si>
    <t>GTTATATACTATGGAATGGATTGA</t>
  </si>
  <si>
    <t>TRCN0000480939</t>
  </si>
  <si>
    <t>ZNF80</t>
  </si>
  <si>
    <t>GGACTCACAACCGATTTTTTACAC</t>
  </si>
  <si>
    <t>TRCN0000469315</t>
  </si>
  <si>
    <t>ZNF8</t>
  </si>
  <si>
    <t>ATCGCACGAGTGATACCGAACTGG</t>
  </si>
  <si>
    <t>TRCN0000481506</t>
  </si>
  <si>
    <t>ZNF792</t>
  </si>
  <si>
    <t>CGACCCCCGTAATATCACTAGCAC</t>
  </si>
  <si>
    <t>TRCN0000478584</t>
  </si>
  <si>
    <t>TATTCAACTATACCGACCTTGGTG</t>
  </si>
  <si>
    <t>TRCN0000480610</t>
  </si>
  <si>
    <t>ZNF791</t>
  </si>
  <si>
    <t>TTCTAACCTACATCGTCCGCCCTC</t>
  </si>
  <si>
    <t>TRCN0000474050</t>
  </si>
  <si>
    <t>ZNF79</t>
  </si>
  <si>
    <t>AACGGGATAACACACAGCCGTAGC</t>
  </si>
  <si>
    <t>TRCN0000481345</t>
  </si>
  <si>
    <t>ZNF789</t>
  </si>
  <si>
    <t>TTAGTGCATCTCGAATAATAACGT</t>
  </si>
  <si>
    <t>TRCN0000474935</t>
  </si>
  <si>
    <t>ZNF786</t>
  </si>
  <si>
    <t>CCAGAGTGTGTCACGTTCCTGAGG</t>
  </si>
  <si>
    <t>TRCN0000478599</t>
  </si>
  <si>
    <t>ZNF785</t>
  </si>
  <si>
    <t>ACACAATGCTGCTCTCAGGCACTC</t>
  </si>
  <si>
    <t>TRCN0000476217</t>
  </si>
  <si>
    <t>ZNF784</t>
  </si>
  <si>
    <t>GGCAAGACCTATTTGTTAAGCGAC</t>
  </si>
  <si>
    <t>TRCN0000476699</t>
  </si>
  <si>
    <t>ZNF783</t>
  </si>
  <si>
    <t>LOC155060</t>
  </si>
  <si>
    <t>GTATCCCAATAATCAGCAGGGAGG</t>
  </si>
  <si>
    <t>TRCN0000479347</t>
  </si>
  <si>
    <t>ZNF782</t>
  </si>
  <si>
    <t>ATATCAGTTCTTGGGGCTGTGTGT</t>
  </si>
  <si>
    <t>TRCN0000476040</t>
  </si>
  <si>
    <t>ZNF781</t>
  </si>
  <si>
    <t>AGCCCATATCAGCAGACAGGATTA</t>
  </si>
  <si>
    <t>TRCN0000474805</t>
  </si>
  <si>
    <t>ZNF778</t>
  </si>
  <si>
    <t>ATATCTGAGAGTGTTTGCAGCCTA</t>
  </si>
  <si>
    <t>TRCN0000477135</t>
  </si>
  <si>
    <t>ZNF777</t>
  </si>
  <si>
    <t>ACCCGAATTGGCAACAGCGTTTCA</t>
  </si>
  <si>
    <t>TRCN0000466381</t>
  </si>
  <si>
    <t>ZNF776</t>
  </si>
  <si>
    <t>TTGTACCAGTACGCTCCTGGTCAC</t>
  </si>
  <si>
    <t>TRCN0000477878</t>
  </si>
  <si>
    <t>GATAGCCTCCCCTTTGATATATAT</t>
  </si>
  <si>
    <t>TRCN0000481248</t>
  </si>
  <si>
    <t>ZNF775</t>
  </si>
  <si>
    <t>GTACTTCAGCATTGCGCCGACACC</t>
  </si>
  <si>
    <t>TRCN0000480963</t>
  </si>
  <si>
    <t>ZNF774</t>
  </si>
  <si>
    <t>GCCTGCCTACGTATAGAAACAATT</t>
  </si>
  <si>
    <t>TRCN0000477481</t>
  </si>
  <si>
    <t>ZNF772</t>
  </si>
  <si>
    <t>AAAACCCAGTTATGGCCTGGAGAC</t>
  </si>
  <si>
    <t>TRCN0000467501</t>
  </si>
  <si>
    <t>ZNF770</t>
  </si>
  <si>
    <t>TTAGTACTATCCCTGAGCCTCTGC</t>
  </si>
  <si>
    <t>TRCN0000466069</t>
  </si>
  <si>
    <t>ZNF77</t>
  </si>
  <si>
    <t>GTTGAAGCGAGTCACCGTGTACGA</t>
  </si>
  <si>
    <t>TRCN0000479036</t>
  </si>
  <si>
    <t>ZNF768</t>
  </si>
  <si>
    <t>ATTCCTTGAAGTCGGTAGCTTGTG</t>
  </si>
  <si>
    <t>TRCN0000467045</t>
  </si>
  <si>
    <t>ZNF764</t>
  </si>
  <si>
    <t>ACGAGTTCACTGTCATGACCAACC</t>
  </si>
  <si>
    <t>TRCN0000478280</t>
  </si>
  <si>
    <t>ZNF761</t>
  </si>
  <si>
    <t>ZNF765</t>
  </si>
  <si>
    <t>GGAATGATGAAACTACCTCACAGC</t>
  </si>
  <si>
    <t>TRCN0000478143</t>
  </si>
  <si>
    <t>ZNF76</t>
  </si>
  <si>
    <t>GGTGATACTGCGAACGACAATGGC</t>
  </si>
  <si>
    <t>TRCN0000472508</t>
  </si>
  <si>
    <t>ZNF75D</t>
  </si>
  <si>
    <t>ACTACCCGATGGAAACATAATCTC</t>
  </si>
  <si>
    <t>TRCN0000466382</t>
  </si>
  <si>
    <t>ZNF75A</t>
  </si>
  <si>
    <t>AATACCATGACCAACAATAAGCCC</t>
  </si>
  <si>
    <t>TRCN0000474225</t>
  </si>
  <si>
    <t>ATGTTTATACCCAGTGGGACCTTG</t>
  </si>
  <si>
    <t>TRCN0000491881</t>
  </si>
  <si>
    <t>ZNF747</t>
  </si>
  <si>
    <t>ATGCTGATTAAATGGTCGTCTGCC</t>
  </si>
  <si>
    <t>TRCN0000470427</t>
  </si>
  <si>
    <t>ZNF738</t>
  </si>
  <si>
    <t>TGCCGGGGTACGCACTAGCCGATA</t>
  </si>
  <si>
    <t>TRCN0000475918</t>
  </si>
  <si>
    <t>ZNF720</t>
  </si>
  <si>
    <t>CACTTTTCAGCTCGAAATTAAATC</t>
  </si>
  <si>
    <t>TRCN0000469082</t>
  </si>
  <si>
    <t>ZNF718</t>
  </si>
  <si>
    <t>GCAAGGCCTCGTTTGTGTGCGGAG</t>
  </si>
  <si>
    <t>TRCN0000468927</t>
  </si>
  <si>
    <t>TAGTCCCGGGCCCATATGCATACC</t>
  </si>
  <si>
    <t>TRCN0000471106</t>
  </si>
  <si>
    <t>ZNF71</t>
  </si>
  <si>
    <t>TCAGTCTGCCTCTATCAAAAATCC</t>
  </si>
  <si>
    <t>TRCN0000466081</t>
  </si>
  <si>
    <t>ZNF707</t>
  </si>
  <si>
    <t>CCTACGACCGATCGCTCAAAGTCC</t>
  </si>
  <si>
    <t>TRCN0000465504</t>
  </si>
  <si>
    <t>ZNF706</t>
  </si>
  <si>
    <t>TTCCGTGTTATCTCATCCTCCAAT</t>
  </si>
  <si>
    <t>TRCN0000476834</t>
  </si>
  <si>
    <t>ZNF705D</t>
  </si>
  <si>
    <t>AGTATTTAAATCGATGTCTATAAC</t>
  </si>
  <si>
    <t>TRCN0000476486</t>
  </si>
  <si>
    <t>ZNF701</t>
  </si>
  <si>
    <t>TTCTAAAATCCCTGGAGTTCTTAT</t>
  </si>
  <si>
    <t>TRCN0000471219</t>
  </si>
  <si>
    <t>ZNF695</t>
  </si>
  <si>
    <t>TCTCCTGAACACTATGAGACCGTA</t>
  </si>
  <si>
    <t>TRCN0000470953</t>
  </si>
  <si>
    <t>ATTTCATTACTAATATTCAGCCAT</t>
  </si>
  <si>
    <t>TRCN0000465790</t>
  </si>
  <si>
    <t>CGATAGCCTGCCTCAAGTCAAATT</t>
  </si>
  <si>
    <t>TRCN0000476828</t>
  </si>
  <si>
    <t>ZNF692</t>
  </si>
  <si>
    <t>TTTGGCATCCCCCCTGTAGTGCGC</t>
  </si>
  <si>
    <t>TRCN0000472367</t>
  </si>
  <si>
    <t>ZNF689</t>
  </si>
  <si>
    <t>GGTATTGGATTGTGTTGTTTGGTC</t>
  </si>
  <si>
    <t>TRCN0000467251</t>
  </si>
  <si>
    <t>ZNF684</t>
  </si>
  <si>
    <t>AAAAATGGGCGCTCTGAGACACAC</t>
  </si>
  <si>
    <t>TRCN0000466950</t>
  </si>
  <si>
    <t>ZNF680</t>
  </si>
  <si>
    <t>AAGCCTAAAGAACCTTCAAATTCC</t>
  </si>
  <si>
    <t>TRCN0000473143</t>
  </si>
  <si>
    <t>ZNF678</t>
  </si>
  <si>
    <t>TACAGTTTACTCATAATTACGAAT</t>
  </si>
  <si>
    <t>TRCN0000477696</t>
  </si>
  <si>
    <t>GGCATACGGCTCAGGAGGTCCGGT</t>
  </si>
  <si>
    <t>TRCN0000478339</t>
  </si>
  <si>
    <t>ZNF677</t>
  </si>
  <si>
    <t>CCCTCCTCGTTACGACCTCCATAG</t>
  </si>
  <si>
    <t>TRCN0000478862</t>
  </si>
  <si>
    <t>ZNF672</t>
  </si>
  <si>
    <t>AATTTTAGCAAGCCTGGTGATATC</t>
  </si>
  <si>
    <t>TRCN0000468184</t>
  </si>
  <si>
    <t>ZNF671</t>
  </si>
  <si>
    <t>ATGCGCACAGCTCCGACGCATCGC</t>
  </si>
  <si>
    <t>TRCN0000466883</t>
  </si>
  <si>
    <t>ZNF670</t>
  </si>
  <si>
    <t>ACGCAAACCACCTTCTCGAGGCGA</t>
  </si>
  <si>
    <t>TRCN0000476151</t>
  </si>
  <si>
    <t>ZNF669</t>
  </si>
  <si>
    <t>GCCGGTAACTGGTACTTATAGGTG</t>
  </si>
  <si>
    <t>TRCN0000480743</t>
  </si>
  <si>
    <t>ZNF667</t>
  </si>
  <si>
    <t>ATTAAATGAAGCTCCGATCGGGTT</t>
  </si>
  <si>
    <t>TRCN0000475623</t>
  </si>
  <si>
    <t>ZNF662</t>
  </si>
  <si>
    <t>TCCACCTTATGCACCGACGTTCCA</t>
  </si>
  <si>
    <t>TRCN0000477896</t>
  </si>
  <si>
    <t>ZNF660</t>
  </si>
  <si>
    <t>CGCTCATGGTCAGTGCTAGTTTGA</t>
  </si>
  <si>
    <t>TRCN0000474751</t>
  </si>
  <si>
    <t>ZNF658</t>
  </si>
  <si>
    <t>CCATCTTTAAACGACTAACACCTT</t>
  </si>
  <si>
    <t>TRCN0000467232</t>
  </si>
  <si>
    <t>ZNF655</t>
  </si>
  <si>
    <t>GTATGTGTGGGCGCTCACGCAACG</t>
  </si>
  <si>
    <t>TRCN0000469522</t>
  </si>
  <si>
    <t>ZNF653</t>
  </si>
  <si>
    <t>TATTACCGGAGGTAACACAACTTT</t>
  </si>
  <si>
    <t>TRCN0000475659</t>
  </si>
  <si>
    <t>ZNF645</t>
  </si>
  <si>
    <t>CAGCGTCTACCTTTTTTATGACAA</t>
  </si>
  <si>
    <t>TRCN0000481285</t>
  </si>
  <si>
    <t>TTTATGCATGAGACAATACTCATG</t>
  </si>
  <si>
    <t>TRCN0000475663</t>
  </si>
  <si>
    <t>ZNF644</t>
  </si>
  <si>
    <t>TGTAATTCTTAACGTAACGTACCT</t>
  </si>
  <si>
    <t>TRCN0000465428</t>
  </si>
  <si>
    <t>ZNF641</t>
  </si>
  <si>
    <t>TTATCCCCAGGATGACCGGCGTCG</t>
  </si>
  <si>
    <t>TRCN0000471810</t>
  </si>
  <si>
    <t>ZNF638</t>
  </si>
  <si>
    <t>TCCACGGCAATTCAGCCCCTACGA</t>
  </si>
  <si>
    <t>TRCN0000477415</t>
  </si>
  <si>
    <t>ZNF628</t>
  </si>
  <si>
    <t>TATCGTATGCAGTGATGCCATGTC</t>
  </si>
  <si>
    <t>TRCN0000466983</t>
  </si>
  <si>
    <t>ZNF626</t>
  </si>
  <si>
    <t>ATGACCCTTTTGTAACTTCACGAC</t>
  </si>
  <si>
    <t>TRCN0000473435</t>
  </si>
  <si>
    <t>ZNF625</t>
  </si>
  <si>
    <t>TGCACCTGTGCTAGGCCCACACTC</t>
  </si>
  <si>
    <t>TRCN0000474838</t>
  </si>
  <si>
    <t>ZNF624</t>
  </si>
  <si>
    <t>TTATGAACGCCCGTTAGTGGCGGG</t>
  </si>
  <si>
    <t>TRCN0000479452</t>
  </si>
  <si>
    <t>ZNF622</t>
  </si>
  <si>
    <t>ATAGACGTTTACATTAGTTCGCGC</t>
  </si>
  <si>
    <t>TRCN0000481277</t>
  </si>
  <si>
    <t>ZNF621</t>
  </si>
  <si>
    <t>ATGATTTCCGACTAGGCATCCCAA</t>
  </si>
  <si>
    <t>TRCN0000475547</t>
  </si>
  <si>
    <t>ZNF615</t>
  </si>
  <si>
    <t>TGAAGCTCAGGAGTTCTCAGATTT</t>
  </si>
  <si>
    <t>TRCN0000477342</t>
  </si>
  <si>
    <t>ZNF613</t>
  </si>
  <si>
    <t>GTGCACTGAATCGATTGGTCACGT</t>
  </si>
  <si>
    <t>TRCN0000471224</t>
  </si>
  <si>
    <t>ZNF610</t>
  </si>
  <si>
    <t>CTGAAGCCCATCTGTCTATTACCT</t>
  </si>
  <si>
    <t>TRCN0000475830</t>
  </si>
  <si>
    <t>ZNF608</t>
  </si>
  <si>
    <t>CCGACAATGCCAACACCTTACCCC</t>
  </si>
  <si>
    <t>TRCN0000480129</t>
  </si>
  <si>
    <t>ZNF607</t>
  </si>
  <si>
    <t>CCCACGCCTTCTCCAAATAGGTGT</t>
  </si>
  <si>
    <t>TRCN0000470614</t>
  </si>
  <si>
    <t>ZNF599</t>
  </si>
  <si>
    <t>TTCTAAGCGCTCGAAAAATAAATT</t>
  </si>
  <si>
    <t>TRCN0000480221</t>
  </si>
  <si>
    <t>ZNF597</t>
  </si>
  <si>
    <t>GACAAGTCGCGGGCTCCTCTCCTT</t>
  </si>
  <si>
    <t>TRCN0000468817</t>
  </si>
  <si>
    <t>ZNF596</t>
  </si>
  <si>
    <t>ACCATTTTCTTCACCAGCCAGTGA</t>
  </si>
  <si>
    <t>TRCN0000481244</t>
  </si>
  <si>
    <t>ZNF595</t>
  </si>
  <si>
    <t>CGCCATGACTAAAGCATGAGAATC</t>
  </si>
  <si>
    <t>TRCN0000466684</t>
  </si>
  <si>
    <t>ZNF593</t>
  </si>
  <si>
    <t>TGTCGTCCCTGATCCAGTGCGCAC</t>
  </si>
  <si>
    <t>TRCN0000472835</t>
  </si>
  <si>
    <t>ZNF587</t>
  </si>
  <si>
    <t>GCTGTTGTGTGTCATCCAGCATCA</t>
  </si>
  <si>
    <t>TRCN0000472379</t>
  </si>
  <si>
    <t>ZNF586</t>
  </si>
  <si>
    <t>GGGCTTCTATGTTGCTCACTGTGT</t>
  </si>
  <si>
    <t>TRCN0000468583</t>
  </si>
  <si>
    <t>ZNF585A</t>
  </si>
  <si>
    <t>ACATACCTTCAGTAGCCGCCTCCC</t>
  </si>
  <si>
    <t>TRCN0000466836</t>
  </si>
  <si>
    <t>ZNF582</t>
  </si>
  <si>
    <t>TACAACGGCAGAATCACACCCCCA</t>
  </si>
  <si>
    <t>TRCN0000478727</t>
  </si>
  <si>
    <t>ZNF581</t>
  </si>
  <si>
    <t>ATTATGTTTAGAACTAATATCTAG</t>
  </si>
  <si>
    <t>TRCN0000474940</t>
  </si>
  <si>
    <t>TCCATTGCCCGAGTTGGGGCTGTC</t>
  </si>
  <si>
    <t>TRCN0000469211</t>
  </si>
  <si>
    <t>ZNF580</t>
  </si>
  <si>
    <t>GTTTGTTCTAAACATTGCGACATC</t>
  </si>
  <si>
    <t>TRCN0000466083</t>
  </si>
  <si>
    <t>ZNF578</t>
  </si>
  <si>
    <t>ACAATCTGAACATGTGTTTCTGTC</t>
  </si>
  <si>
    <t>TRCN0000470731</t>
  </si>
  <si>
    <t>ZNF577</t>
  </si>
  <si>
    <t>GCGGTGGGAGAAACTATTAAAGCT</t>
  </si>
  <si>
    <t>TRCN0000491920</t>
  </si>
  <si>
    <t>ZNF576</t>
  </si>
  <si>
    <t>ACAAGTATCTCAGACTCTCAAATC</t>
  </si>
  <si>
    <t>TRCN0000477637</t>
  </si>
  <si>
    <t>ZNF575</t>
  </si>
  <si>
    <t>ATACATCCCTGATTTTAATCACAT</t>
  </si>
  <si>
    <t>TRCN0000476825</t>
  </si>
  <si>
    <t>ZNF574</t>
  </si>
  <si>
    <t>AACTATGCAATTCACTTTATTTGC</t>
  </si>
  <si>
    <t>TRCN0000470722</t>
  </si>
  <si>
    <t>ZNF572</t>
  </si>
  <si>
    <t>CATCATCCTGAGTTTAGATCATTA</t>
  </si>
  <si>
    <t>TRCN0000474737</t>
  </si>
  <si>
    <t>ZNF571</t>
  </si>
  <si>
    <t>TGGTAGCAGCAGGCCGATATTTTA</t>
  </si>
  <si>
    <t>TRCN0000469436</t>
  </si>
  <si>
    <t>ZNF57</t>
  </si>
  <si>
    <t>AAATTACCAAATTATGGCATAGAT</t>
  </si>
  <si>
    <t>TRCN0000473293</t>
  </si>
  <si>
    <t>ZNF569</t>
  </si>
  <si>
    <t>CCATTTGAGATTATAACCGGCGTG</t>
  </si>
  <si>
    <t>TRCN0000481426</t>
  </si>
  <si>
    <t>ZNF567</t>
  </si>
  <si>
    <t>CAGATTCATACAATGAAGAGCAGA</t>
  </si>
  <si>
    <t>TRCN0000472436</t>
  </si>
  <si>
    <t>ZNF566</t>
  </si>
  <si>
    <t>ACGCTTAGGCTAATGTCCTTGTGC</t>
  </si>
  <si>
    <t>TRCN0000481100</t>
  </si>
  <si>
    <t>ZNF563</t>
  </si>
  <si>
    <t>TGATTTCAACACTTCATTTTCAGG</t>
  </si>
  <si>
    <t>TRCN0000466378</t>
  </si>
  <si>
    <t>ZNF562</t>
  </si>
  <si>
    <t>CAAGAATAGAAAATAGCTAACTTC</t>
  </si>
  <si>
    <t>TRCN0000470490</t>
  </si>
  <si>
    <t>ZNF561</t>
  </si>
  <si>
    <t>CAAACACCTCAACCGATTATCGTC</t>
  </si>
  <si>
    <t>TRCN0000472823</t>
  </si>
  <si>
    <t>ZNF559</t>
  </si>
  <si>
    <t>TATCGTGGTACGAGGAAACTTGAT</t>
  </si>
  <si>
    <t>TRCN0000469198</t>
  </si>
  <si>
    <t>ZNF558</t>
  </si>
  <si>
    <t>GTTTCAGGACCACAATAAGCCCTC</t>
  </si>
  <si>
    <t>TRCN0000472288</t>
  </si>
  <si>
    <t>ZNF556</t>
  </si>
  <si>
    <t>TGAACCCCTCATCCAGGGCCATCA</t>
  </si>
  <si>
    <t>TRCN0000467309</t>
  </si>
  <si>
    <t>ZNF555</t>
  </si>
  <si>
    <t>CCGTCACATAACATGTGACTCAAT</t>
  </si>
  <si>
    <t>TRCN0000472897</t>
  </si>
  <si>
    <t>ZNF554</t>
  </si>
  <si>
    <t>GCTTAACGGAGGCCGATTATCACG</t>
  </si>
  <si>
    <t>TRCN0000467044</t>
  </si>
  <si>
    <t>ZNF550</t>
  </si>
  <si>
    <t>TCAAGATACCCTTGACCAAATGTT</t>
  </si>
  <si>
    <t>TRCN0000472999</t>
  </si>
  <si>
    <t>CCTGTCTGAGCCGCCCCCCTCTTG</t>
  </si>
  <si>
    <t>TRCN0000470041</t>
  </si>
  <si>
    <t>ZNF549</t>
  </si>
  <si>
    <t>CAATATGTTAACCATCCATATTTC</t>
  </si>
  <si>
    <t>TRCN0000469710</t>
  </si>
  <si>
    <t>ZNF548</t>
  </si>
  <si>
    <t>TTTTAGGCGAACCCTTACGCACAT</t>
  </si>
  <si>
    <t>TRCN0000479235</t>
  </si>
  <si>
    <t>ZNF546</t>
  </si>
  <si>
    <t>AGGAAAGAGTACTACGAAAGAAGG</t>
  </si>
  <si>
    <t>TRCN0000473123</t>
  </si>
  <si>
    <t>ZNF544</t>
  </si>
  <si>
    <t>CGCTCACCAGCAGTCCTTAGGCTT</t>
  </si>
  <si>
    <t>TRCN0000472585</t>
  </si>
  <si>
    <t>GGCCTTAGCGAAGAGGTGACAGAC</t>
  </si>
  <si>
    <t>TRCN0000475481</t>
  </si>
  <si>
    <t>ZNF543</t>
  </si>
  <si>
    <t>CGAGGCAAAGTAATCGCCAAAATT</t>
  </si>
  <si>
    <t>TRCN0000477935</t>
  </si>
  <si>
    <t>ZNF542P</t>
  </si>
  <si>
    <t>CGTCGCCAGGTAAAATCCAATCGC</t>
  </si>
  <si>
    <t>TRCN0000479609</t>
  </si>
  <si>
    <t>ZNF532</t>
  </si>
  <si>
    <t>TGGGGGAACTCGCTGTCTTTAGGC</t>
  </si>
  <si>
    <t>TRCN0000476591</t>
  </si>
  <si>
    <t>ACATCGTCAAGAGCAATTGAGTCA</t>
  </si>
  <si>
    <t>TRCN0000480491</t>
  </si>
  <si>
    <t>ZNF530</t>
  </si>
  <si>
    <t>GGATTTCCAGCTTTAGGTGTCTCG</t>
  </si>
  <si>
    <t>TRCN0000474777</t>
  </si>
  <si>
    <t>ZNF529</t>
  </si>
  <si>
    <t>CTGAATCAAGCTCCCACCTTGACC</t>
  </si>
  <si>
    <t>TRCN0000479338</t>
  </si>
  <si>
    <t>ZNF526</t>
  </si>
  <si>
    <t>ATACTAAAGTTTCCCTACCAACAT</t>
  </si>
  <si>
    <t>TRCN0000478740</t>
  </si>
  <si>
    <t>ZNF524</t>
  </si>
  <si>
    <t>GTGGTTTGCAATCGTTCGATCATA</t>
  </si>
  <si>
    <t>TRCN0000466255</t>
  </si>
  <si>
    <t>ZNF521</t>
  </si>
  <si>
    <t>CATTACGGCACGGCCGCTTAAGTG</t>
  </si>
  <si>
    <t>TRCN0000468932</t>
  </si>
  <si>
    <t>ZNF519</t>
  </si>
  <si>
    <t>TCTCCCATAGCAGTGCAGTTAGAC</t>
  </si>
  <si>
    <t>TRCN0000470037</t>
  </si>
  <si>
    <t>ZNF518A</t>
  </si>
  <si>
    <t>CCTCAACATTAAGACCTAACATTC</t>
  </si>
  <si>
    <t>TRCN0000480463</t>
  </si>
  <si>
    <t>ZNF517</t>
  </si>
  <si>
    <t>CTGTTCTCAGCTTGAACAGATATT</t>
  </si>
  <si>
    <t>TRCN0000466646</t>
  </si>
  <si>
    <t>ZNF513</t>
  </si>
  <si>
    <t>GCTGGTGTTTCCAAGGCATACGTT</t>
  </si>
  <si>
    <t>TRCN0000470092</t>
  </si>
  <si>
    <t>ZNF512B</t>
  </si>
  <si>
    <t>ATACGGCGTCCGCCCCGCTACCTT</t>
  </si>
  <si>
    <t>TRCN0000475732</t>
  </si>
  <si>
    <t>ATGTCTGTTTATCCGTCTGGCGGC</t>
  </si>
  <si>
    <t>TRCN0000472898</t>
  </si>
  <si>
    <t>ZNF512</t>
  </si>
  <si>
    <t>TTCTCACTTACCCACGCTGACACC</t>
  </si>
  <si>
    <t>TRCN0000468070</t>
  </si>
  <si>
    <t>ZNF511</t>
  </si>
  <si>
    <t>CTGCCCAGGTGGACGCTTCCCGTC</t>
  </si>
  <si>
    <t>TRCN0000471349</t>
  </si>
  <si>
    <t>ZNF503</t>
  </si>
  <si>
    <t>CCCTCTCGTATGCAGCTCCCCCTT</t>
  </si>
  <si>
    <t>TRCN0000474630</t>
  </si>
  <si>
    <t>ZNF501</t>
  </si>
  <si>
    <t>CCGTCCCAACTAAAATCGGAGCGA</t>
  </si>
  <si>
    <t>TRCN0000476746</t>
  </si>
  <si>
    <t>ZNF497</t>
  </si>
  <si>
    <t>AACGTTAGCTGAATATTTCCCACG</t>
  </si>
  <si>
    <t>TRCN0000480250</t>
  </si>
  <si>
    <t>ZNF496</t>
  </si>
  <si>
    <t>GAACACCAGATCGGTGGCCCTCAA</t>
  </si>
  <si>
    <t>TRCN0000468487</t>
  </si>
  <si>
    <t>ZNF492</t>
  </si>
  <si>
    <t>CACACCATCTCTTTACTGCTCCGA</t>
  </si>
  <si>
    <t>TRCN0000474375</t>
  </si>
  <si>
    <t>ZNF490</t>
  </si>
  <si>
    <t>TTTGTCGGGGTTGTTGCACATCCA</t>
  </si>
  <si>
    <t>TRCN0000471729</t>
  </si>
  <si>
    <t>ZNF488</t>
  </si>
  <si>
    <t>TCTGGATTCCTTTAAAAGGATTTC</t>
  </si>
  <si>
    <t>TRCN0000478136</t>
  </si>
  <si>
    <t>ZNF486</t>
  </si>
  <si>
    <t>AAGAAGTGACAGTTGGCCGCGGCC</t>
  </si>
  <si>
    <t>TRCN0000477972</t>
  </si>
  <si>
    <t>ZNF485</t>
  </si>
  <si>
    <t>ACAAGAAGTGACCGTCTTGCTTGT</t>
  </si>
  <si>
    <t>TRCN0000473679</t>
  </si>
  <si>
    <t>GTGCAGATCGGTCTCTATCGGCTT</t>
  </si>
  <si>
    <t>TRCN0000466273</t>
  </si>
  <si>
    <t>ZNF484</t>
  </si>
  <si>
    <t>ACTAATGTCAGATACCACCTCCTC</t>
  </si>
  <si>
    <t>TRCN0000471195</t>
  </si>
  <si>
    <t>ZNF483</t>
  </si>
  <si>
    <t>TCGCGATTAATAACCCTTCCACAA</t>
  </si>
  <si>
    <t>TRCN0000477636</t>
  </si>
  <si>
    <t>ZNF474</t>
  </si>
  <si>
    <t>ATCCGAGGGCGAACACCGCACGGC</t>
  </si>
  <si>
    <t>TRCN0000466359</t>
  </si>
  <si>
    <t>ZNF473</t>
  </si>
  <si>
    <t>GCGACGTTTCATCACCCAGACTTT</t>
  </si>
  <si>
    <t>TRCN0000465769</t>
  </si>
  <si>
    <t>ZNF468</t>
  </si>
  <si>
    <t>GAGGTTATGTATTCTAGGAGATGG</t>
  </si>
  <si>
    <t>TRCN0000477927</t>
  </si>
  <si>
    <t>ZNF467</t>
  </si>
  <si>
    <t>GTTTATACCTGTTCAGACCGAGCT</t>
  </si>
  <si>
    <t>TRCN0000471691</t>
  </si>
  <si>
    <t>ZNF462</t>
  </si>
  <si>
    <t>GGGCCAATTGAGGATCAGAACTTA</t>
  </si>
  <si>
    <t>TRCN0000491999</t>
  </si>
  <si>
    <t>ZNF461</t>
  </si>
  <si>
    <t>GCCGATATATTGGTTTAAGTGCGG</t>
  </si>
  <si>
    <t>TRCN0000471425</t>
  </si>
  <si>
    <t>ZNF460</t>
  </si>
  <si>
    <t>CACAGTAAACATGCCACTCCCAAT</t>
  </si>
  <si>
    <t>TRCN0000479781</t>
  </si>
  <si>
    <t>ZNF454</t>
  </si>
  <si>
    <t>GTAACTGGGTTACGACCGTATGTT</t>
  </si>
  <si>
    <t>TRCN0000480222</t>
  </si>
  <si>
    <t>ZNF449</t>
  </si>
  <si>
    <t>TCACGTGAAGGAAGTCCGATTCCA</t>
  </si>
  <si>
    <t>TRCN0000473575</t>
  </si>
  <si>
    <t>GGTGGCGAAACTGAACGCCTTGTT</t>
  </si>
  <si>
    <t>TRCN0000478923</t>
  </si>
  <si>
    <t>ZNF446</t>
  </si>
  <si>
    <t>TCAATTATCACTAGGGGATGGATA</t>
  </si>
  <si>
    <t>TRCN0000467702</t>
  </si>
  <si>
    <t>ZNF444</t>
  </si>
  <si>
    <t>AAAGACTCTGTCACTTAAGCGGAC</t>
  </si>
  <si>
    <t>TRCN0000470907</t>
  </si>
  <si>
    <t>ZNF44</t>
  </si>
  <si>
    <t>TCAACGTGAACCTTCGTTCCTCGT</t>
  </si>
  <si>
    <t>TRCN0000479573</t>
  </si>
  <si>
    <t>ZNF439</t>
  </si>
  <si>
    <t>ACATCAGGGGTCAATTGTCCTCTC</t>
  </si>
  <si>
    <t>TRCN0000471005</t>
  </si>
  <si>
    <t>GATCCATGTGGTAGGCTTAGGGCC</t>
  </si>
  <si>
    <t>TRCN0000477191</t>
  </si>
  <si>
    <t>ZNF438</t>
  </si>
  <si>
    <t>CTTAAGGCAACCCGCTAGTGCTGC</t>
  </si>
  <si>
    <t>TRCN0000479560</t>
  </si>
  <si>
    <t>ZNF436-AS1</t>
  </si>
  <si>
    <t>CCAGTTAGTCTTTGTTTATCATAT</t>
  </si>
  <si>
    <t>TRCN0000469825</t>
  </si>
  <si>
    <t>ZNF436</t>
  </si>
  <si>
    <t>AGATGAGACAGGCCTTGCCATGGA</t>
  </si>
  <si>
    <t>TRCN0000478197</t>
  </si>
  <si>
    <t>ZNF433</t>
  </si>
  <si>
    <t>ATTTTTATATATACCACTCGGCCC</t>
  </si>
  <si>
    <t>TRCN0000478115</t>
  </si>
  <si>
    <t>ZNF431</t>
  </si>
  <si>
    <t>TAAAACTTCAACTTGGTTTCCTTC</t>
  </si>
  <si>
    <t>TRCN0000475452</t>
  </si>
  <si>
    <t>ZNF43</t>
  </si>
  <si>
    <t>GCGACGACTCTAACATCAAACGAC</t>
  </si>
  <si>
    <t>TRCN0000466521</t>
  </si>
  <si>
    <t>ZNF428</t>
  </si>
  <si>
    <t>CGCAAACATTCTATCAGCGGACCA</t>
  </si>
  <si>
    <t>TRCN0000479546</t>
  </si>
  <si>
    <t>ZNF426</t>
  </si>
  <si>
    <t>GCCTACTCAAGCGCAAGCGAATGC</t>
  </si>
  <si>
    <t>TRCN0000473266</t>
  </si>
  <si>
    <t>ZNF423</t>
  </si>
  <si>
    <t>AGCGGACCGAGCAAAGCTACTGGT</t>
  </si>
  <si>
    <t>TRCN0000479330</t>
  </si>
  <si>
    <t>ZNF420</t>
  </si>
  <si>
    <t>GTGTAGGAGTTCGCCGCGGACCGG</t>
  </si>
  <si>
    <t>TRCN0000467158</t>
  </si>
  <si>
    <t>ZNF419</t>
  </si>
  <si>
    <t>TGTTTCCTTCATATTTCCGTGTTG</t>
  </si>
  <si>
    <t>TRCN0000475350</t>
  </si>
  <si>
    <t>ZNF418</t>
  </si>
  <si>
    <t>AAGAGTTTCCAAAGATCGGGCATT</t>
  </si>
  <si>
    <t>TRCN0000474399</t>
  </si>
  <si>
    <t>GCGGAGACAGCGGTAACCGAATCA</t>
  </si>
  <si>
    <t>TRCN0000475554</t>
  </si>
  <si>
    <t>ZNF417</t>
  </si>
  <si>
    <t>TGCCTTGCCGTAGTCAAACTCACC</t>
  </si>
  <si>
    <t>TRCN0000471092</t>
  </si>
  <si>
    <t>ZNF416</t>
  </si>
  <si>
    <t>CTCCGCAAGCTAGGATTTTGTAAC</t>
  </si>
  <si>
    <t>TRCN0000475724</t>
  </si>
  <si>
    <t>ZNF415</t>
  </si>
  <si>
    <t>ACTATCCGATTGTTCTCGTCAACT</t>
  </si>
  <si>
    <t>TRCN0000479684</t>
  </si>
  <si>
    <t>ZNF414</t>
  </si>
  <si>
    <t>GACCTGTCAGATCCTCCCCACGTC</t>
  </si>
  <si>
    <t>TRCN0000480749</t>
  </si>
  <si>
    <t>ZNF410</t>
  </si>
  <si>
    <t>TTGTAATTAGGGATCAAGCCCAGC</t>
  </si>
  <si>
    <t>TRCN0000471260</t>
  </si>
  <si>
    <t>ZNF41</t>
  </si>
  <si>
    <t>TTCATCCCCTTAATACCGCCCGAC</t>
  </si>
  <si>
    <t>TRCN0000466888</t>
  </si>
  <si>
    <t>ZNF404</t>
  </si>
  <si>
    <t>TCACTATTTTTATCCGAGATCAGT</t>
  </si>
  <si>
    <t>TRCN0000479082</t>
  </si>
  <si>
    <t>ZNF398</t>
  </si>
  <si>
    <t>TCATCTCTCTTTCTATCCGTAGTC</t>
  </si>
  <si>
    <t>TRCN0000471015</t>
  </si>
  <si>
    <t>ZNF397</t>
  </si>
  <si>
    <t>CGCGGCATGGCAAGAGTTCATATG</t>
  </si>
  <si>
    <t>TRCN0000469439</t>
  </si>
  <si>
    <t>ZNF394</t>
  </si>
  <si>
    <t>TGTAAGCGTCCTCGCATTTACTGC</t>
  </si>
  <si>
    <t>TRCN0000481069</t>
  </si>
  <si>
    <t>ZNF385C</t>
  </si>
  <si>
    <t>CATTGACGATGAAGAGCCGTGGAA</t>
  </si>
  <si>
    <t>TRCN0000470628</t>
  </si>
  <si>
    <t>ZNF385B</t>
  </si>
  <si>
    <t>CAGCCGTATTTATTCCTGTTGACT</t>
  </si>
  <si>
    <t>TRCN0000475325</t>
  </si>
  <si>
    <t>ZNF384</t>
  </si>
  <si>
    <t>CCGCTCCCTGAAGGTCCCTATCCC</t>
  </si>
  <si>
    <t>TRCN0000475629</t>
  </si>
  <si>
    <t>ZNF37A</t>
  </si>
  <si>
    <t>CTGTCGATAAGCGCGGCATGAACC</t>
  </si>
  <si>
    <t>TRCN0000467711</t>
  </si>
  <si>
    <t>ZNF366</t>
  </si>
  <si>
    <t>TGACGCCACCCCGATGCATACCGT</t>
  </si>
  <si>
    <t>TRCN0000476599</t>
  </si>
  <si>
    <t>ZNF354C</t>
  </si>
  <si>
    <t>TACATCAATAACCCCTTTTATCCG</t>
  </si>
  <si>
    <t>TRCN0000478640</t>
  </si>
  <si>
    <t>ZNF354A</t>
  </si>
  <si>
    <t>TTTTCTGCAGACATACCTTTACCA</t>
  </si>
  <si>
    <t>TRCN0000473440</t>
  </si>
  <si>
    <t>ZNF350</t>
  </si>
  <si>
    <t>TACATTTTATAAATGTTAGCGCCC</t>
  </si>
  <si>
    <t>TRCN0000477137</t>
  </si>
  <si>
    <t>ZNF35</t>
  </si>
  <si>
    <t>CTTGTGGTGCACCTCTCTAACCGC</t>
  </si>
  <si>
    <t>TRCN0000468508</t>
  </si>
  <si>
    <t>ZNF346</t>
  </si>
  <si>
    <t>TGTTAAAATTCTCAGCTCTTGACC</t>
  </si>
  <si>
    <t>TRCN0000471616</t>
  </si>
  <si>
    <t>ZNF345</t>
  </si>
  <si>
    <t>CGCCTTGTCACGCTGGTATCGCTA</t>
  </si>
  <si>
    <t>TRCN0000469065</t>
  </si>
  <si>
    <t>ZNF343</t>
  </si>
  <si>
    <t>CCAGGAACACAAGTTGTCCACGTA</t>
  </si>
  <si>
    <t>TRCN0000479072</t>
  </si>
  <si>
    <t>CAACGTCACTCACGCCATCTTTTC</t>
  </si>
  <si>
    <t>TRCN0000474267</t>
  </si>
  <si>
    <t>ZNF341</t>
  </si>
  <si>
    <t>TTCCAGGATAGGGGCGCACGCTCC</t>
  </si>
  <si>
    <t>TRCN0000471153</t>
  </si>
  <si>
    <t>CCCTGCTGTTACAGTTCGGTCTCT</t>
  </si>
  <si>
    <t>TRCN0000468274</t>
  </si>
  <si>
    <t>ZNF34</t>
  </si>
  <si>
    <t>TAGGTATTAGAATAGCCTCGGATT</t>
  </si>
  <si>
    <t>TRCN0000472035</t>
  </si>
  <si>
    <t>CGGCATATTGCGATGCGTGTTATC</t>
  </si>
  <si>
    <t>TRCN0000478493</t>
  </si>
  <si>
    <t>ZNF33A</t>
  </si>
  <si>
    <t>CTGCAGCACATCCACTAACAAAGC</t>
  </si>
  <si>
    <t>TRCN0000479735</t>
  </si>
  <si>
    <t>ZNF334</t>
  </si>
  <si>
    <t>CCCCGTCTTACGAGATCGTCTTTT</t>
  </si>
  <si>
    <t>TRCN0000468683</t>
  </si>
  <si>
    <t>ZNF333</t>
  </si>
  <si>
    <t>GCAATCTAATCTTAACTCCGACAA</t>
  </si>
  <si>
    <t>TRCN0000466420</t>
  </si>
  <si>
    <t>GACGCATATTTTCTCCACAGATTG</t>
  </si>
  <si>
    <t>TRCN0000480633</t>
  </si>
  <si>
    <t>ZNF331</t>
  </si>
  <si>
    <t>AATCCAATCATATAGCAACACCGG</t>
  </si>
  <si>
    <t>TRCN0000465698</t>
  </si>
  <si>
    <t>ZNF329</t>
  </si>
  <si>
    <t>GCGGTAACCGAATTGAGTTGGAAT</t>
  </si>
  <si>
    <t>TRCN0000477999</t>
  </si>
  <si>
    <t>CGTCGAGCGTCTGGCCGTCCCATA</t>
  </si>
  <si>
    <t>TRCN0000476150</t>
  </si>
  <si>
    <t>ZNF324B</t>
  </si>
  <si>
    <t>TACAGAAACGGATTCTCGCATTTT</t>
  </si>
  <si>
    <t>TRCN0000478976</t>
  </si>
  <si>
    <t>ZNF324</t>
  </si>
  <si>
    <t>TCACAACTCAACTTATGCCCTGGT</t>
  </si>
  <si>
    <t>TRCN0000467632</t>
  </si>
  <si>
    <t>ZNF322</t>
  </si>
  <si>
    <t>CGCGGTATGATTAGCATATCCGAT</t>
  </si>
  <si>
    <t>TRCN0000475531</t>
  </si>
  <si>
    <t>ZNF320</t>
  </si>
  <si>
    <t>GTTCACCGTTGTGTCCCCTAGATG</t>
  </si>
  <si>
    <t>TRCN0000470855</t>
  </si>
  <si>
    <t>ZNF32</t>
  </si>
  <si>
    <t>AGTAAAAAACAGCTTATAAACCTC</t>
  </si>
  <si>
    <t>TRCN0000465801</t>
  </si>
  <si>
    <t>ZNF317</t>
  </si>
  <si>
    <t>GTATACAAACACCTTCACCACGGA</t>
  </si>
  <si>
    <t>TRCN0000476822</t>
  </si>
  <si>
    <t>ZNF311</t>
  </si>
  <si>
    <t>CTTACTCGAGAAGCCTAGGAGATG</t>
  </si>
  <si>
    <t>TRCN0000465358</t>
  </si>
  <si>
    <t>ZNF302</t>
  </si>
  <si>
    <t>TCACGCTTGGGTAACAACACTTTC</t>
  </si>
  <si>
    <t>TRCN0000479408</t>
  </si>
  <si>
    <t>ZNF300P1</t>
  </si>
  <si>
    <t>AAGAGGATGTGGTAGCCATTTTCC</t>
  </si>
  <si>
    <t>TRCN0000471249</t>
  </si>
  <si>
    <t>ZNF300</t>
  </si>
  <si>
    <t>GATTCCTCCATCTGCGCGCGGGGC</t>
  </si>
  <si>
    <t>TRCN0000477339</t>
  </si>
  <si>
    <t>ZNF30</t>
  </si>
  <si>
    <t>CCGACTCCTTGTTAGTGGTATGTC</t>
  </si>
  <si>
    <t>TRCN0000477793</t>
  </si>
  <si>
    <t>AGCCGGTTGGCAACCTCGTACTTA</t>
  </si>
  <si>
    <t>TRCN0000471384</t>
  </si>
  <si>
    <t>ZNF3</t>
  </si>
  <si>
    <t>AGTTCAAACAAGGCAGTCGGGATT</t>
  </si>
  <si>
    <t>TRCN0000474154</t>
  </si>
  <si>
    <t>CAACGACGCGAGCCATCCGCGAAG</t>
  </si>
  <si>
    <t>TRCN0000478800</t>
  </si>
  <si>
    <t>ZNF296</t>
  </si>
  <si>
    <t>CCCAGTGTTTGCAGAGGTTGTTTA</t>
  </si>
  <si>
    <t>TRCN0000471904</t>
  </si>
  <si>
    <t>ZNF295-AS1</t>
  </si>
  <si>
    <t>AATTGTGCAGTATATTCCAGATCG</t>
  </si>
  <si>
    <t>TRCN0000470094</t>
  </si>
  <si>
    <t>ZNF287</t>
  </si>
  <si>
    <t>CGGGCTCAATCCGAGCGGCAACGA</t>
  </si>
  <si>
    <t>TRCN0000480946</t>
  </si>
  <si>
    <t>ZNF286A</t>
  </si>
  <si>
    <t>TTGTACGGTATTTGGCTGAATTAT</t>
  </si>
  <si>
    <t>TRCN0000469631</t>
  </si>
  <si>
    <t>ZNF285</t>
  </si>
  <si>
    <t>CGGACGGCTCCCGCTGATGTTAGA</t>
  </si>
  <si>
    <t>TRCN0000476357</t>
  </si>
  <si>
    <t>ATGACCCGATGCCGGCCTCAGGCC</t>
  </si>
  <si>
    <t>TRCN0000467970</t>
  </si>
  <si>
    <t>ZNF281</t>
  </si>
  <si>
    <t>TAGAAAGACCCTTCCTTCTACCCA</t>
  </si>
  <si>
    <t>TRCN0000480243</t>
  </si>
  <si>
    <t>ZNF280C</t>
  </si>
  <si>
    <t>CTGTTCAATTGGTGACTAACCCAC</t>
  </si>
  <si>
    <t>TRCN0000466104</t>
  </si>
  <si>
    <t>ZNF280A</t>
  </si>
  <si>
    <t>GGGAATACCAGATGTCGACATAGA</t>
  </si>
  <si>
    <t>TRCN0000475215</t>
  </si>
  <si>
    <t>ZNF277</t>
  </si>
  <si>
    <t>GCCGACGTGCCGGACTAACATATT</t>
  </si>
  <si>
    <t>TRCN0000491426</t>
  </si>
  <si>
    <t>ZNF276</t>
  </si>
  <si>
    <t>CTAGGAGCTGCGTTGACTGCGTTT</t>
  </si>
  <si>
    <t>TRCN0000470299</t>
  </si>
  <si>
    <t>CCGCTAGCAGTTTAACTAGCCATC</t>
  </si>
  <si>
    <t>TRCN0000474016</t>
  </si>
  <si>
    <t>ZNF274</t>
  </si>
  <si>
    <t>AACATTAGGAAAGAACCCCCACCC</t>
  </si>
  <si>
    <t>TRCN0000468281</t>
  </si>
  <si>
    <t>ZNF273</t>
  </si>
  <si>
    <t>TAACTGAATGACAGTTAAATCAAC</t>
  </si>
  <si>
    <t>TRCN0000470438</t>
  </si>
  <si>
    <t>ZNF268</t>
  </si>
  <si>
    <t>TACCTCTAAGTCAATTTATGAAAA</t>
  </si>
  <si>
    <t>TRCN0000467538</t>
  </si>
  <si>
    <t>ZNF267</t>
  </si>
  <si>
    <t>TCGAAAGCACGCTGCGGAGCGTGA</t>
  </si>
  <si>
    <t>TRCN0000473380</t>
  </si>
  <si>
    <t>GTATTCACAATTCGTTCGACTTCC</t>
  </si>
  <si>
    <t>TRCN0000480976</t>
  </si>
  <si>
    <t>ZNF266</t>
  </si>
  <si>
    <t>ATTATCGGTCCGTCTAACCGAAGC</t>
  </si>
  <si>
    <t>TRCN0000472510</t>
  </si>
  <si>
    <t>TGCTAACGTTGTCCTTGTTTGCCC</t>
  </si>
  <si>
    <t>TRCN0000466958</t>
  </si>
  <si>
    <t>ZNF264</t>
  </si>
  <si>
    <t>TTAATTCACTTAATTGCATTTAGT</t>
  </si>
  <si>
    <t>TRCN0000474220</t>
  </si>
  <si>
    <t>ZNF263</t>
  </si>
  <si>
    <t>AAAGACCTTGCATTATAACTTTTC</t>
  </si>
  <si>
    <t>TRCN0000491758</t>
  </si>
  <si>
    <t>ZNF260</t>
  </si>
  <si>
    <t>TGCCCTAATGTTTGGACCTAGTTT</t>
  </si>
  <si>
    <t>TRCN0000477743</t>
  </si>
  <si>
    <t>TGAAGACCGTAAGGCGGCAATTTC</t>
  </si>
  <si>
    <t>TRCN0000474811</t>
  </si>
  <si>
    <t>ZNF26</t>
  </si>
  <si>
    <t>AACCAGTGTGTGTGTCATCAAACA</t>
  </si>
  <si>
    <t>TRCN0000467465</t>
  </si>
  <si>
    <t>GTACACCAGACCACTACATGCGAC</t>
  </si>
  <si>
    <t>TRCN0000468257</t>
  </si>
  <si>
    <t>ZNF257</t>
  </si>
  <si>
    <t>TACATACAGACCTACACGTAGACC</t>
  </si>
  <si>
    <t>TRCN0000470576</t>
  </si>
  <si>
    <t>ZNF254</t>
  </si>
  <si>
    <t>ATTCGCAGCGAGTTTGTCCGCCGC</t>
  </si>
  <si>
    <t>TRCN0000475669</t>
  </si>
  <si>
    <t>ZNF726</t>
  </si>
  <si>
    <t>TCCGTGTTGGTCAAGCGACGCGCC</t>
  </si>
  <si>
    <t>TRCN0000476436</t>
  </si>
  <si>
    <t>CAAATCTCTGTTGACCAGACGGTG</t>
  </si>
  <si>
    <t>TRCN0000478211</t>
  </si>
  <si>
    <t>ZNF253</t>
  </si>
  <si>
    <t>TACCCGCTTGGCTTTAAAAACCAA</t>
  </si>
  <si>
    <t>TRCN0000469248</t>
  </si>
  <si>
    <t>TTATCATCCAATCCCTATAGCTCA</t>
  </si>
  <si>
    <t>TRCN0000472097</t>
  </si>
  <si>
    <t>ZNF252P-AS1</t>
  </si>
  <si>
    <t>TGAACCCTTGAATGACGCTTCCCC</t>
  </si>
  <si>
    <t>TRCN0000481370</t>
  </si>
  <si>
    <t>ZNF250</t>
  </si>
  <si>
    <t>CGTATGCCGATTTTCACCGCCAAC</t>
  </si>
  <si>
    <t>TRCN0000469632</t>
  </si>
  <si>
    <t>ZNF248</t>
  </si>
  <si>
    <t>TTTTGACTTAAGCCGATTCGACTT</t>
  </si>
  <si>
    <t>TRCN0000466504</t>
  </si>
  <si>
    <t>ZNF24</t>
  </si>
  <si>
    <t>AAACGGATAAGCGCACCTCGGTTA</t>
  </si>
  <si>
    <t>TRCN0000479616</t>
  </si>
  <si>
    <t>ATACTTCAAAAAGAAATTGAACCG</t>
  </si>
  <si>
    <t>TRCN0000479782</t>
  </si>
  <si>
    <t>ZNF232</t>
  </si>
  <si>
    <t>CTGCGAAGACGGCAACATCAGATA</t>
  </si>
  <si>
    <t>TRCN0000476788</t>
  </si>
  <si>
    <t>ZNF230</t>
  </si>
  <si>
    <t>ACGCATAGGCGATTCACTTTACGA</t>
  </si>
  <si>
    <t>TRCN0000467018</t>
  </si>
  <si>
    <t>ZNF23</t>
  </si>
  <si>
    <t>GTGTCAATACTACGGAAATTTAAA</t>
  </si>
  <si>
    <t>TRCN0000478341</t>
  </si>
  <si>
    <t>ZNF227</t>
  </si>
  <si>
    <t>AGACCACTGATCAAGATCTATTTA</t>
  </si>
  <si>
    <t>TRCN0000468268</t>
  </si>
  <si>
    <t>ZNF225</t>
  </si>
  <si>
    <t>TAGTTGACACCGCGGTGTCCATGT</t>
  </si>
  <si>
    <t>TRCN0000469087</t>
  </si>
  <si>
    <t>ZNF224</t>
  </si>
  <si>
    <t>CTCCTGAACCAAGTGGAAAACCTC</t>
  </si>
  <si>
    <t>TRCN0000481658</t>
  </si>
  <si>
    <t>ZNF223</t>
  </si>
  <si>
    <t>CGTATCCGGTAAACAACTGTACCC</t>
  </si>
  <si>
    <t>TRCN0000474103</t>
  </si>
  <si>
    <t>ZNF221</t>
  </si>
  <si>
    <t>ACTACCACGATGTTCCTCGAGGGT</t>
  </si>
  <si>
    <t>TRCN0000472416</t>
  </si>
  <si>
    <t>ZNF219</t>
  </si>
  <si>
    <t>TTATCTCTCAACAGCCTCAATAGC</t>
  </si>
  <si>
    <t>TRCN0000475181</t>
  </si>
  <si>
    <t>AAACTCGATTGTCGCGATTTGCTG</t>
  </si>
  <si>
    <t>TRCN0000480979</t>
  </si>
  <si>
    <t>ZNF214</t>
  </si>
  <si>
    <t>CACCAACCCGACGAACATGCGATA</t>
  </si>
  <si>
    <t>TRCN0000471032</t>
  </si>
  <si>
    <t>ZNF213</t>
  </si>
  <si>
    <t>TTCTATCAGTACCGACTGTTTGTC</t>
  </si>
  <si>
    <t>TRCN0000470556</t>
  </si>
  <si>
    <t>ZNF212</t>
  </si>
  <si>
    <t>AATTGATATTGTTCCTCAGAAATG</t>
  </si>
  <si>
    <t>TRCN0000476279</t>
  </si>
  <si>
    <t>ZNF211</t>
  </si>
  <si>
    <t>GGTTGGTGCTATGACATGAATTCC</t>
  </si>
  <si>
    <t>TRCN0000468445</t>
  </si>
  <si>
    <t>ZNF207</t>
  </si>
  <si>
    <t>AACCCGTAAACAGGAAAGCCCGCC</t>
  </si>
  <si>
    <t>TRCN0000470288</t>
  </si>
  <si>
    <t>ZNF202</t>
  </si>
  <si>
    <t>CTCTGCAATCATCATATCGTTACC</t>
  </si>
  <si>
    <t>TRCN0000476587</t>
  </si>
  <si>
    <t>ZNF200</t>
  </si>
  <si>
    <t>GACCCCTTATCGGGTATCAGTCTT</t>
  </si>
  <si>
    <t>TRCN0000472119</t>
  </si>
  <si>
    <t>ZNF2</t>
  </si>
  <si>
    <t>CAGCCAGGTCAGATCCCTGGGAGC</t>
  </si>
  <si>
    <t>TRCN0000472120</t>
  </si>
  <si>
    <t>TGACCCCAGACTTGCGAACCGGCA</t>
  </si>
  <si>
    <t>TRCN0000467612</t>
  </si>
  <si>
    <t>ZNF19</t>
  </si>
  <si>
    <t>CGTATGGTCAGATCAGCCCCAAGA</t>
  </si>
  <si>
    <t>TRCN0000481641</t>
  </si>
  <si>
    <t>ZNF189</t>
  </si>
  <si>
    <t>CTATGTTCATAGCTAACTCCGTAC</t>
  </si>
  <si>
    <t>TRCN0000467767</t>
  </si>
  <si>
    <t>ZNF184</t>
  </si>
  <si>
    <t>GTTAAAAAAATTTTAGATTTCCGT</t>
  </si>
  <si>
    <t>TRCN0000476796</t>
  </si>
  <si>
    <t>ZNF181</t>
  </si>
  <si>
    <t>TGCGAATCCTCAAAGTTTCCCCTT</t>
  </si>
  <si>
    <t>TRCN0000491886</t>
  </si>
  <si>
    <t>ZNF18</t>
  </si>
  <si>
    <t>AAGGCCATTTATGTTGAGAAGCCT</t>
  </si>
  <si>
    <t>TRCN0000468093</t>
  </si>
  <si>
    <t>ZNF177</t>
  </si>
  <si>
    <t>ATCGTGGCGGGCTTCGCCCCATGT</t>
  </si>
  <si>
    <t>TRCN0000469742</t>
  </si>
  <si>
    <t>ZNF175</t>
  </si>
  <si>
    <t>CGGTAAAACCACTATTTGGCCCGC</t>
  </si>
  <si>
    <t>TRCN0000491387</t>
  </si>
  <si>
    <t>ZNF169</t>
  </si>
  <si>
    <t>ACTCTCACTAACTTTTGCATTTCC</t>
  </si>
  <si>
    <t>TRCN0000465584</t>
  </si>
  <si>
    <t>AAATTGAGGTGGCAACCCAGAACG</t>
  </si>
  <si>
    <t>TRCN0000477007</t>
  </si>
  <si>
    <t>ZNF16</t>
  </si>
  <si>
    <t>CATTCGAGTACGACGCCCGCGCAT</t>
  </si>
  <si>
    <t>TRCN0000472100</t>
  </si>
  <si>
    <t>ZNF155</t>
  </si>
  <si>
    <t>GACTCCGTCAACCTGCTACCACTA</t>
  </si>
  <si>
    <t>TRCN0000481491</t>
  </si>
  <si>
    <t>ZNF148</t>
  </si>
  <si>
    <t>CGGGCCCGCTCCGTTGCACCGGGG</t>
  </si>
  <si>
    <t>TRCN0000470510</t>
  </si>
  <si>
    <t>ZNF146</t>
  </si>
  <si>
    <t>AGAAGATGTATCCTCCGGGTTGTT</t>
  </si>
  <si>
    <t>TRCN0000478123</t>
  </si>
  <si>
    <t>ZNF141</t>
  </si>
  <si>
    <t>GTTATAGGTCCAGCTACCGGCTCA</t>
  </si>
  <si>
    <t>TRCN0000480242</t>
  </si>
  <si>
    <t>ZNF140</t>
  </si>
  <si>
    <t>TTTATCAAAGGAATCCCCAATTTT</t>
  </si>
  <si>
    <t>TRCN0000481650</t>
  </si>
  <si>
    <t>ZNF138</t>
  </si>
  <si>
    <t>CTCACTGAGCGGACGCGATTACCT</t>
  </si>
  <si>
    <t>TRCN0000467689</t>
  </si>
  <si>
    <t>ZNF136</t>
  </si>
  <si>
    <t>GCCGTGATGGTTTATGCCCATGTT</t>
  </si>
  <si>
    <t>TRCN0000478694</t>
  </si>
  <si>
    <t>ZNF134</t>
  </si>
  <si>
    <t>GCAAACATTTGTGACATTACGAAA</t>
  </si>
  <si>
    <t>TRCN0000474044</t>
  </si>
  <si>
    <t>ZNF133</t>
  </si>
  <si>
    <t>GGTTGCCAAGGAGCTTATCACCAG</t>
  </si>
  <si>
    <t>TRCN0000473799</t>
  </si>
  <si>
    <t>ZNF132</t>
  </si>
  <si>
    <t>ACAAGATGGATAGCATCTCGGTTG</t>
  </si>
  <si>
    <t>TRCN0000466962</t>
  </si>
  <si>
    <t>ZNF131</t>
  </si>
  <si>
    <t>GGAACTTTCTGTAGTTCGAACAGC</t>
  </si>
  <si>
    <t>TRCN0000466483</t>
  </si>
  <si>
    <t>ZNF124</t>
  </si>
  <si>
    <t>TCACACGCACCCTCACTTTTGATT</t>
  </si>
  <si>
    <t>TRCN0000476198</t>
  </si>
  <si>
    <t>TTGTACTTACATCATCTGGCCAGT</t>
  </si>
  <si>
    <t>TRCN0000476384</t>
  </si>
  <si>
    <t>ZNF12</t>
  </si>
  <si>
    <t>ACCTTAGCTCGGTGGTCATGGAGC</t>
  </si>
  <si>
    <t>TRCN0000476951</t>
  </si>
  <si>
    <t>ZNF114</t>
  </si>
  <si>
    <t>CACCTAGCTTTGATTGTGAGCTAG</t>
  </si>
  <si>
    <t>TRCN0000471546</t>
  </si>
  <si>
    <t>CACTCAGCCATGGAGTGCTACGCC</t>
  </si>
  <si>
    <t>TRCN0000469888</t>
  </si>
  <si>
    <t>ZNF112</t>
  </si>
  <si>
    <t>GAGCCAATTTATTAAACTTAACTA</t>
  </si>
  <si>
    <t>TRCN0000477054</t>
  </si>
  <si>
    <t>ZNF107</t>
  </si>
  <si>
    <t>AATTCCCATTGTGATTGGGCCTGC</t>
  </si>
  <si>
    <t>TRCN0000465533</t>
  </si>
  <si>
    <t>ZNF101</t>
  </si>
  <si>
    <t>GCGGTTCAATGTTGTAGTCTTGTG</t>
  </si>
  <si>
    <t>TRCN0000472761</t>
  </si>
  <si>
    <t>ZNF100</t>
  </si>
  <si>
    <t>TGTTTCATTCTGTGCCACCCGGCA</t>
  </si>
  <si>
    <t>TRCN0000470586</t>
  </si>
  <si>
    <t>ZNF10</t>
  </si>
  <si>
    <t>TGCCCTTGAGAACTCATACTTATC</t>
  </si>
  <si>
    <t>TRCN0000476000</t>
  </si>
  <si>
    <t>ZMYND8</t>
  </si>
  <si>
    <t>CCAACACGTTGATCTATCGAGCCC</t>
  </si>
  <si>
    <t>TRCN0000466055</t>
  </si>
  <si>
    <t>ZMYND19</t>
  </si>
  <si>
    <t>CACCGGTCCGCCGCCTTCCTTCTT</t>
  </si>
  <si>
    <t>TRCN0000479986</t>
  </si>
  <si>
    <t>ZMYND11</t>
  </si>
  <si>
    <t>CACTCCTAAGGTCTTCCAATCCAA</t>
  </si>
  <si>
    <t>TRCN0000469535</t>
  </si>
  <si>
    <t>ZMYND10</t>
  </si>
  <si>
    <t>CTAAGAGTCCGGGACTAAACGTTA</t>
  </si>
  <si>
    <t>TRCN0000479171</t>
  </si>
  <si>
    <t>ZMYM6NB</t>
  </si>
  <si>
    <t>ATGCACCATATGGCCAATCAGAAG</t>
  </si>
  <si>
    <t>TRCN0000478364</t>
  </si>
  <si>
    <t>ZMYM6</t>
  </si>
  <si>
    <t>ACGATAGCTGATGCCCGTGAAGTC</t>
  </si>
  <si>
    <t>TRCN0000472894</t>
  </si>
  <si>
    <t>ZMYM5</t>
  </si>
  <si>
    <t>AGCGGCCCGTTCTTTAACCCATTT</t>
  </si>
  <si>
    <t>TRCN0000478193</t>
  </si>
  <si>
    <t>ZMYM4</t>
  </si>
  <si>
    <t>GCCCTCCTTGGGACTTACACACTT</t>
  </si>
  <si>
    <t>TRCN0000467558</t>
  </si>
  <si>
    <t>ZMYM3</t>
  </si>
  <si>
    <t>ATCCGGATAACGGGAAGACTTAAT</t>
  </si>
  <si>
    <t>TRCN0000465725</t>
  </si>
  <si>
    <t>ZMYM1</t>
  </si>
  <si>
    <t>ATTATTTTCCTTCCACATTTACAT</t>
  </si>
  <si>
    <t>TRCN0000478264</t>
  </si>
  <si>
    <t>ZMIZ2</t>
  </si>
  <si>
    <t>ACAACGCACGCCTTATCGCACCTA</t>
  </si>
  <si>
    <t>TRCN0000492079</t>
  </si>
  <si>
    <t>GCTCCAATGTTGAAGCTCCTAGTC</t>
  </si>
  <si>
    <t>TRCN0000478625</t>
  </si>
  <si>
    <t>ZMAT5</t>
  </si>
  <si>
    <t>CTTGCTTCCATTTGGCCACTCGGC</t>
  </si>
  <si>
    <t>TRCN0000465243</t>
  </si>
  <si>
    <t>ZMAT4</t>
  </si>
  <si>
    <t>TGTCTTAAGCGGCGACGAGGACAT</t>
  </si>
  <si>
    <t>TRCN0000475463</t>
  </si>
  <si>
    <t>ZMAT3</t>
  </si>
  <si>
    <t>ATACCCAGAGCCGAATTACCGTCC</t>
  </si>
  <si>
    <t>TRCN0000466343</t>
  </si>
  <si>
    <t>ZMAT2</t>
  </si>
  <si>
    <t>AAGCGCGACCTTACGATGCATGCA</t>
  </si>
  <si>
    <t>TRCN0000478818</t>
  </si>
  <si>
    <t>ZMAT1</t>
  </si>
  <si>
    <t>CCGAGAACCACTAAGGGCTCACAT</t>
  </si>
  <si>
    <t>TRCN0000473447</t>
  </si>
  <si>
    <t>ZKSCAN8</t>
  </si>
  <si>
    <t>CGGGCTCGAAACTTATCCGTGGAC</t>
  </si>
  <si>
    <t>TRCN0000477419</t>
  </si>
  <si>
    <t>GAGAGTTTCTCCAGGGAGCGCTTC</t>
  </si>
  <si>
    <t>TRCN0000474974</t>
  </si>
  <si>
    <t>ZKSCAN5</t>
  </si>
  <si>
    <t>GCCTTCAATGGAATTGCATCAATC</t>
  </si>
  <si>
    <t>TRCN0000465700</t>
  </si>
  <si>
    <t>ZKSCAN4</t>
  </si>
  <si>
    <t>CCTCACAATTGCCAACAACAATCC</t>
  </si>
  <si>
    <t>TRCN0000467795</t>
  </si>
  <si>
    <t>ZKSCAN3</t>
  </si>
  <si>
    <t>GGCTGATACACAGACCGACTATGA</t>
  </si>
  <si>
    <t>TRCN0000468174</t>
  </si>
  <si>
    <t>ZKSCAN1</t>
  </si>
  <si>
    <t>CCACCCTGTTAGCTGCGGCCAGAG</t>
  </si>
  <si>
    <t>TRCN0000467809</t>
  </si>
  <si>
    <t>GGTACGCTTATAGACCCAATACCA</t>
  </si>
  <si>
    <t>TRCN0000472234</t>
  </si>
  <si>
    <t>ZIM3</t>
  </si>
  <si>
    <t>TAGGACTACTAAACCGGAAATGAT</t>
  </si>
  <si>
    <t>TRCN0000477271</t>
  </si>
  <si>
    <t>ZIM2</t>
  </si>
  <si>
    <t>AGTTATTAGTAATAATTTAAACCT</t>
  </si>
  <si>
    <t>TRCN0000481457</t>
  </si>
  <si>
    <t>ZIK1</t>
  </si>
  <si>
    <t>TCATAACCGATCAATACGCCCTCA</t>
  </si>
  <si>
    <t>TRCN0000479419</t>
  </si>
  <si>
    <t>ZIC3</t>
  </si>
  <si>
    <t>GTTTGCAACCAATCCCCCTATTGA</t>
  </si>
  <si>
    <t>TRCN0000476004</t>
  </si>
  <si>
    <t>ZIC1</t>
  </si>
  <si>
    <t>ACTTGTCGGCCGCATCTTTATAGT</t>
  </si>
  <si>
    <t>TRCN0000479658</t>
  </si>
  <si>
    <t>ZHX1-C8orf76</t>
  </si>
  <si>
    <t>CAAGAAACAGCCCGAAAACCGCGA</t>
  </si>
  <si>
    <t>TRCN0000466841</t>
  </si>
  <si>
    <t>ZGRF1</t>
  </si>
  <si>
    <t>TGATTCCGGCCTCAATAGGTTCTA</t>
  </si>
  <si>
    <t>TRCN0000475163</t>
  </si>
  <si>
    <t>ZGPAT</t>
  </si>
  <si>
    <t>ATGTCGACGATTCAATCGATCGAT</t>
  </si>
  <si>
    <t>TRCN0000481245</t>
  </si>
  <si>
    <t>CCTGCTGACGCATATATTAGATCC</t>
  </si>
  <si>
    <t>TRCN0000467731</t>
  </si>
  <si>
    <t>ZG16B</t>
  </si>
  <si>
    <t>ACTACACGGCTCAACCTCATCTGT</t>
  </si>
  <si>
    <t>TRCN0000478650</t>
  </si>
  <si>
    <t>ZG16</t>
  </si>
  <si>
    <t>AATATGGGTGCTTCAATCACTATA</t>
  </si>
  <si>
    <t>TRCN0000488544</t>
  </si>
  <si>
    <t>GGACACTTCCGCCTGATCTACCGA</t>
  </si>
  <si>
    <t>TRCN0000491822</t>
  </si>
  <si>
    <t>AGACGTACTTTTCTTAATCCTTAG</t>
  </si>
  <si>
    <t>TRCN0000478273</t>
  </si>
  <si>
    <t>ZFYVE9</t>
  </si>
  <si>
    <t>ACTATGTATCCCCCATGCCTCGCG</t>
  </si>
  <si>
    <t>TRCN0000473164</t>
  </si>
  <si>
    <t>ZFYVE27</t>
  </si>
  <si>
    <t>TAGCTTTCTACTTACTCCCCACTC</t>
  </si>
  <si>
    <t>TRCN0000474249</t>
  </si>
  <si>
    <t>Zfyve26</t>
  </si>
  <si>
    <t>ZFYVE26</t>
  </si>
  <si>
    <t>GCCTCTGTATTCTAACATATTACT</t>
  </si>
  <si>
    <t>TRCN0000470500</t>
  </si>
  <si>
    <t>ZFYVE21</t>
  </si>
  <si>
    <t>GACCCTTGAATAATATGGTTCCGA</t>
  </si>
  <si>
    <t>TRCN0000467490</t>
  </si>
  <si>
    <t>ACGGCACGTCTACTGCGTGGCGTG</t>
  </si>
  <si>
    <t>TRCN0000479582</t>
  </si>
  <si>
    <t>ZFYVE19</t>
  </si>
  <si>
    <t>CAGAGCAGTTTGACATGTTAGTAC</t>
  </si>
  <si>
    <t>TRCN0000480977</t>
  </si>
  <si>
    <t>GGAGATGCCCGTTTCCACTAATGA</t>
  </si>
  <si>
    <t>TRCN0000478205</t>
  </si>
  <si>
    <t>ZFYVE16</t>
  </si>
  <si>
    <t>TAATCGAAAAGCGATACAGCGACG</t>
  </si>
  <si>
    <t>TRCN0000474008</t>
  </si>
  <si>
    <t>ZFYVE1</t>
  </si>
  <si>
    <t>CGGTAAATAATATAGGTCCGTATT</t>
  </si>
  <si>
    <t>TRCN0000477192</t>
  </si>
  <si>
    <t>ZFY</t>
  </si>
  <si>
    <t>CAAGGTTGCAACAGACTCTACTTT</t>
  </si>
  <si>
    <t>TRCN0000468757</t>
  </si>
  <si>
    <t>ZFPM2</t>
  </si>
  <si>
    <t>TGGAAATCGTACGTAAATCCCGTG</t>
  </si>
  <si>
    <t>TRCN0000475753</t>
  </si>
  <si>
    <t>ZFPL1</t>
  </si>
  <si>
    <t>GTATGCACTTAATAACCCTCGCGT</t>
  </si>
  <si>
    <t>TRCN0000473036</t>
  </si>
  <si>
    <t>ZFP91</t>
  </si>
  <si>
    <t>GCTTTTTGACGATCAATCTAGCAC</t>
  </si>
  <si>
    <t>TRCN0000472935</t>
  </si>
  <si>
    <t>ZFP82</t>
  </si>
  <si>
    <t>GTCTGGGTACTACCATCCTTCCCT</t>
  </si>
  <si>
    <t>TRCN0000480194</t>
  </si>
  <si>
    <t>ZFP64</t>
  </si>
  <si>
    <t>GTACTAGGTTAATTAATCAAATCG</t>
  </si>
  <si>
    <t>TRCN0000477235</t>
  </si>
  <si>
    <t>Zfp618</t>
  </si>
  <si>
    <t>ZNF618</t>
  </si>
  <si>
    <t>TGAGCTGACGCGGATTCCACGTCA</t>
  </si>
  <si>
    <t>TRCN0000479960</t>
  </si>
  <si>
    <t>ZFP57</t>
  </si>
  <si>
    <t>CCCCTCGGTGCCCATACAAACCAC</t>
  </si>
  <si>
    <t>TRCN0000480854</t>
  </si>
  <si>
    <t>ZFP41</t>
  </si>
  <si>
    <t>TATTCTTAATTTGATCACAACCGA</t>
  </si>
  <si>
    <t>TRCN0000479723</t>
  </si>
  <si>
    <t>ZFP37</t>
  </si>
  <si>
    <t>ACGGCACTCTATACGGCCTTTGGT</t>
  </si>
  <si>
    <t>TRCN0000465514</t>
  </si>
  <si>
    <t>ZFP36L1</t>
  </si>
  <si>
    <t>GAAAACATACACAAGTGTTAAGTA</t>
  </si>
  <si>
    <t>TRCN0000465805</t>
  </si>
  <si>
    <t>ZFP36</t>
  </si>
  <si>
    <t>AATTGGCTGACAGCTAAGCCGTGT</t>
  </si>
  <si>
    <t>TRCN0000473420</t>
  </si>
  <si>
    <t>Zfp317</t>
  </si>
  <si>
    <t>CGTCCCAATGCGACTTTATAACTA</t>
  </si>
  <si>
    <t>TRCN0000476108</t>
  </si>
  <si>
    <t>ZFP3</t>
  </si>
  <si>
    <t>TAGCGTTTCGTGTGATGTGCTTTC</t>
  </si>
  <si>
    <t>TRCN0000474632</t>
  </si>
  <si>
    <t>ZFP28</t>
  </si>
  <si>
    <t>AGTCCACGCACTTCCCATCACCAT</t>
  </si>
  <si>
    <t>TRCN0000474070</t>
  </si>
  <si>
    <t>GCCCTTAGCGCATCTCGCCCTTGA</t>
  </si>
  <si>
    <t>TRCN0000476627</t>
  </si>
  <si>
    <t>ZFP2</t>
  </si>
  <si>
    <t>CCAAATCACGATATTTTGAGTATA</t>
  </si>
  <si>
    <t>TRCN0000481633</t>
  </si>
  <si>
    <t>GGTCATGTTAAACACTTAGCTGTT</t>
  </si>
  <si>
    <t>TRCN0000480436</t>
  </si>
  <si>
    <t>CTTGATTTTTTATTAATGTTTTTG</t>
  </si>
  <si>
    <t>TRCN0000481567</t>
  </si>
  <si>
    <t>ZFP14</t>
  </si>
  <si>
    <t>TGCGAAGATACCACGCCATCGAGC</t>
  </si>
  <si>
    <t>TRCN0000468237</t>
  </si>
  <si>
    <t>ZFHX3</t>
  </si>
  <si>
    <t>AGAAGGCACGCTTCAGCCGCGCCG</t>
  </si>
  <si>
    <t>TRCN0000479527</t>
  </si>
  <si>
    <t>ZFHX2</t>
  </si>
  <si>
    <t>GCACGACAGCTACGTCGTTTAACC</t>
  </si>
  <si>
    <t>TRCN0000467153</t>
  </si>
  <si>
    <t>ZFC3H1</t>
  </si>
  <si>
    <t>TCTCTCACAGCCAAACTCCAGTCA</t>
  </si>
  <si>
    <t>TRCN0000473285</t>
  </si>
  <si>
    <t>GGCCCACCGATGCACCCATCTTTA</t>
  </si>
  <si>
    <t>TRCN0000492084</t>
  </si>
  <si>
    <t>ZFAND6</t>
  </si>
  <si>
    <t>GGTACATGTTTATTTAACCGTACA</t>
  </si>
  <si>
    <t>TRCN0000476374</t>
  </si>
  <si>
    <t>ATP8B5P</t>
  </si>
  <si>
    <t>GATCAGCCTGATCAAGTAATAAAT</t>
  </si>
  <si>
    <t>TRCN0000465572</t>
  </si>
  <si>
    <t>ZFAND5</t>
  </si>
  <si>
    <t>ACGTTTCACCATTGGGCGGATGGT</t>
  </si>
  <si>
    <t>TRCN0000479053</t>
  </si>
  <si>
    <t>ZFAND4</t>
  </si>
  <si>
    <t>GATTCGATCCCTTGTCTCTCTAAG</t>
  </si>
  <si>
    <t>TRCN0000473314</t>
  </si>
  <si>
    <t>ZFAND3</t>
  </si>
  <si>
    <t>GGAACTAAGGTCCTCACAGTTAAT</t>
  </si>
  <si>
    <t>TRCN0000481283</t>
  </si>
  <si>
    <t>ACTAGTCTTGCGAAATATATCTGC</t>
  </si>
  <si>
    <t>TRCN0000473114</t>
  </si>
  <si>
    <t>ZFAND2A</t>
  </si>
  <si>
    <t>CCCGCTCATGGGATCTCCAACAGT</t>
  </si>
  <si>
    <t>TRCN0000477158</t>
  </si>
  <si>
    <t>ZEB1</t>
  </si>
  <si>
    <t>CTACTTAACACCAAATGCCTTACG</t>
  </si>
  <si>
    <t>TRCN0000467382</t>
  </si>
  <si>
    <t>ZDHHC9</t>
  </si>
  <si>
    <t>AGGCTCCTCGTGCCTCTTTCACAA</t>
  </si>
  <si>
    <t>TRCN0000465563</t>
  </si>
  <si>
    <t>ZDHHC7</t>
  </si>
  <si>
    <t>GATGCTTGGTGCTCCAGTGGTACT</t>
  </si>
  <si>
    <t>TRCN0000469058</t>
  </si>
  <si>
    <t>AGTTTCAAGACGTGTTTGATTCTT</t>
  </si>
  <si>
    <t>TRCN0000470924</t>
  </si>
  <si>
    <t>ZDHHC6</t>
  </si>
  <si>
    <t>CATACTAGCGTTCCGTACCCAAAG</t>
  </si>
  <si>
    <t>TRCN0000477510</t>
  </si>
  <si>
    <t>ZDHHC5</t>
  </si>
  <si>
    <t>CCACGGGCCAATTAGCTGCAATTG</t>
  </si>
  <si>
    <t>TRCN0000471851</t>
  </si>
  <si>
    <t>ZDHHC4</t>
  </si>
  <si>
    <t>GTCCCGTGACCTCTACTCATAGAG</t>
  </si>
  <si>
    <t>TRCN0000469568</t>
  </si>
  <si>
    <t>ZDHHC23</t>
  </si>
  <si>
    <t>TGATTTTGACAGATTGTTTCTGGC</t>
  </si>
  <si>
    <t>TRCN0000466959</t>
  </si>
  <si>
    <t>ZDHHC22</t>
  </si>
  <si>
    <t>CCATACTTCGACACTAGACACCGT</t>
  </si>
  <si>
    <t>TRCN0000467481</t>
  </si>
  <si>
    <t>ZDHHC20</t>
  </si>
  <si>
    <t>TCAAACCCCGATCCACCTAGCGGA</t>
  </si>
  <si>
    <t>TRCN0000480184</t>
  </si>
  <si>
    <t>GAGCACACAGACTGATTCGAAATA</t>
  </si>
  <si>
    <t>TRCN0000491998</t>
  </si>
  <si>
    <t>ZDHHC2</t>
  </si>
  <si>
    <t>GCGGGATGTCCACCTATTATAATA</t>
  </si>
  <si>
    <t>TRCN0000478337</t>
  </si>
  <si>
    <t>ZDHHC17</t>
  </si>
  <si>
    <t>CTGAACCTAAATTGCGTCGTAATC</t>
  </si>
  <si>
    <t>TRCN0000473394</t>
  </si>
  <si>
    <t>ZDHHC16</t>
  </si>
  <si>
    <t>TCGAACAGGGATTAGATTGGTAGA</t>
  </si>
  <si>
    <t>TRCN0000475790</t>
  </si>
  <si>
    <t>ATGGGTTCTGTAGGGCCGCCGCAA</t>
  </si>
  <si>
    <t>TRCN0000478971</t>
  </si>
  <si>
    <t>ZDHHC15</t>
  </si>
  <si>
    <t>TTGAGGACACCTTCGTGGTCGTCT</t>
  </si>
  <si>
    <t>TRCN0000478891</t>
  </si>
  <si>
    <t>ZDHHC13</t>
  </si>
  <si>
    <t>CTCCACTGCATCCATCTCCTTACC</t>
  </si>
  <si>
    <t>TRCN0000467553</t>
  </si>
  <si>
    <t>ZDHHC12</t>
  </si>
  <si>
    <t>GACGAATCAGGCCCTCGAACGTCA</t>
  </si>
  <si>
    <t>TRCN0000465206</t>
  </si>
  <si>
    <t>ZDHHC11</t>
  </si>
  <si>
    <t>ATTCTTTCTGAAAAATAACACTAC</t>
  </si>
  <si>
    <t>TRCN0000477634</t>
  </si>
  <si>
    <t>ZDHHC1</t>
  </si>
  <si>
    <t>AGTATCTCTCAGCGAAATAGTGAC</t>
  </si>
  <si>
    <t>TRCN0000473051</t>
  </si>
  <si>
    <t>ZCRB1</t>
  </si>
  <si>
    <t>ATGCCTTCCTGTCATATCGAGACG</t>
  </si>
  <si>
    <t>TRCN0000478730</t>
  </si>
  <si>
    <t>ZCCHC9</t>
  </si>
  <si>
    <t>AATTAACTGTTCATCCGAGTCTTT</t>
  </si>
  <si>
    <t>TRCN0000476977</t>
  </si>
  <si>
    <t>GGACTTCTGGAAAGAATTGCAAAT</t>
  </si>
  <si>
    <t>TRCN0000476906</t>
  </si>
  <si>
    <t>ZCCHC8</t>
  </si>
  <si>
    <t>GTTACCACAAGAGTTATCGGATAC</t>
  </si>
  <si>
    <t>TRCN0000474870</t>
  </si>
  <si>
    <t>ZCCHC7</t>
  </si>
  <si>
    <t>LOC440180</t>
  </si>
  <si>
    <t>AGCCTCCCCAACCATTTCCGTCCC</t>
  </si>
  <si>
    <t>TRCN0000472866</t>
  </si>
  <si>
    <t>CCCTGCAGGCCGTATCTATACCTG</t>
  </si>
  <si>
    <t>TRCN0000469258</t>
  </si>
  <si>
    <t>TTTACTTATGGATGGATTACCGAT</t>
  </si>
  <si>
    <t>TRCN0000477697</t>
  </si>
  <si>
    <t>ZCCHC5</t>
  </si>
  <si>
    <t>TGCGTCCATACAGTAGTGACATTC</t>
  </si>
  <si>
    <t>TRCN0000468601</t>
  </si>
  <si>
    <t>ZCCHC24</t>
  </si>
  <si>
    <t>ACTCGGCCCGCCGTGAGCTCTGCT</t>
  </si>
  <si>
    <t>TRCN0000480571</t>
  </si>
  <si>
    <t>ZCCHC17</t>
  </si>
  <si>
    <t>CAATTATTCAGCTGGAAGCCAATC</t>
  </si>
  <si>
    <t>TRCN0000478067</t>
  </si>
  <si>
    <t>ZCCHC16</t>
  </si>
  <si>
    <t>ATGAAAATTGTCTACATCACGGCC</t>
  </si>
  <si>
    <t>TRCN0000467441</t>
  </si>
  <si>
    <t>ZCCHC14</t>
  </si>
  <si>
    <t>GACAGTCTCCGACTGGGCACGTGT</t>
  </si>
  <si>
    <t>TRCN0000480314</t>
  </si>
  <si>
    <t>CATGACGGCCGGCGATTCACTAGG</t>
  </si>
  <si>
    <t>TRCN0000474327</t>
  </si>
  <si>
    <t>ZCCHC13</t>
  </si>
  <si>
    <t>CAATGCACCCAAATGTCCCCAAAT</t>
  </si>
  <si>
    <t>TRCN0000467207</t>
  </si>
  <si>
    <t>ZCCHC12</t>
  </si>
  <si>
    <t>AGCAGTCGCATTTTATAGAACACA</t>
  </si>
  <si>
    <t>TRCN0000479970</t>
  </si>
  <si>
    <t>TGTTTCACAGGGTCCGTAATAGCT</t>
  </si>
  <si>
    <t>TRCN0000475057</t>
  </si>
  <si>
    <t>ZCCHC11</t>
  </si>
  <si>
    <t>ATAGACGTCGAATAATTACGACAT</t>
  </si>
  <si>
    <t>TRCN0000469078</t>
  </si>
  <si>
    <t>GCGCTTACTCCTGTGCGCTGACCT</t>
  </si>
  <si>
    <t>TRCN0000478645</t>
  </si>
  <si>
    <t>ZCCHC10</t>
  </si>
  <si>
    <t>TGAATTGTCGCCCCCAGATACACC</t>
  </si>
  <si>
    <t>TRCN0000491505</t>
  </si>
  <si>
    <t>CCAATCTAGTGATAACCTAGCATG</t>
  </si>
  <si>
    <t>TRCN0000474495</t>
  </si>
  <si>
    <t>ZC4H2</t>
  </si>
  <si>
    <t>GCCTACAAACCATAGAACCCGCAG</t>
  </si>
  <si>
    <t>TRCN0000473023</t>
  </si>
  <si>
    <t>ZC3HC1</t>
  </si>
  <si>
    <t>GACGTTTATAGTTCGCAACGTCCA</t>
  </si>
  <si>
    <t>TRCN0000491948</t>
  </si>
  <si>
    <t>TGCCACGAGCGTAGCACTCGTATA</t>
  </si>
  <si>
    <t>TRCN0000479350</t>
  </si>
  <si>
    <t>ZC3HAV1</t>
  </si>
  <si>
    <t>TTATCCGCGACACGCCTTGTATCT</t>
  </si>
  <si>
    <t>TRCN0000474391</t>
  </si>
  <si>
    <t>ZC3H8</t>
  </si>
  <si>
    <t>ACCGATTTAAGGTTGATTACTGGG</t>
  </si>
  <si>
    <t>TRCN0000467084</t>
  </si>
  <si>
    <t>ZC3H7A</t>
  </si>
  <si>
    <t>CCATCTATGTTCCGCCATTTCTCG</t>
  </si>
  <si>
    <t>TRCN0000472060</t>
  </si>
  <si>
    <t>ZC3H3</t>
  </si>
  <si>
    <t>CTTTCGGACTTCGTTGACTCCACG</t>
  </si>
  <si>
    <t>TRCN0000470306</t>
  </si>
  <si>
    <t>ZC3H14</t>
  </si>
  <si>
    <t>TTTGCGCTAACAGTCATTGGGCGA</t>
  </si>
  <si>
    <t>TRCN0000481614</t>
  </si>
  <si>
    <t>ZC3H12D</t>
  </si>
  <si>
    <t>TCATACAATACATATTCGGTTACG</t>
  </si>
  <si>
    <t>TRCN0000480515</t>
  </si>
  <si>
    <t>ZC3H12B</t>
  </si>
  <si>
    <t>TAAAAACATGACATCCGATAGTTT</t>
  </si>
  <si>
    <t>TRCN0000474519</t>
  </si>
  <si>
    <t>ZC3H12A</t>
  </si>
  <si>
    <t>GACCCAACGGCATACCCTTGCCGA</t>
  </si>
  <si>
    <t>TRCN0000465595</t>
  </si>
  <si>
    <t>ZC3H11A</t>
  </si>
  <si>
    <t>TTTTGTTATTCTTCTGCTATGGAG</t>
  </si>
  <si>
    <t>TRCN0000480901</t>
  </si>
  <si>
    <t>ZC3H10</t>
  </si>
  <si>
    <t>GACCCCAATGTCGAGCCTCATAAT</t>
  </si>
  <si>
    <t>TRCN0000480094</t>
  </si>
  <si>
    <t>ZC2HC1B</t>
  </si>
  <si>
    <t>ATTTCCATTAATTAGTAACCGTTT</t>
  </si>
  <si>
    <t>TRCN0000465437</t>
  </si>
  <si>
    <t>ZC2HC1A</t>
  </si>
  <si>
    <t>ATTTAATTTGTCAGTTGAACTTCA</t>
  </si>
  <si>
    <t>TRCN0000473072</t>
  </si>
  <si>
    <t>ZBTB9</t>
  </si>
  <si>
    <t>TAAGGACCTGGCTTGGCCGCGGTA</t>
  </si>
  <si>
    <t>TRCN0000469966</t>
  </si>
  <si>
    <t>ZBTB8OS</t>
  </si>
  <si>
    <t>ZBTB8OSP2</t>
  </si>
  <si>
    <t>TGTGCTAAACGTAAGGACCGCGAC</t>
  </si>
  <si>
    <t>TRCN0000467938</t>
  </si>
  <si>
    <t>ZBTB8A</t>
  </si>
  <si>
    <t>GCATTACAGTCGTTGCCAAAGCTA</t>
  </si>
  <si>
    <t>TRCN0000479595</t>
  </si>
  <si>
    <t>ZBTB6</t>
  </si>
  <si>
    <t>ACCTCAGCCTCCAAATCACGACAT</t>
  </si>
  <si>
    <t>TRCN0000467411</t>
  </si>
  <si>
    <t>ZBTB49</t>
  </si>
  <si>
    <t>GGAAACGGGGATCTCTGTCTAACG</t>
  </si>
  <si>
    <t>TRCN0000473090</t>
  </si>
  <si>
    <t>TGTTAGCAAACGTAGTAAAAAGTC</t>
  </si>
  <si>
    <t>TRCN0000470716</t>
  </si>
  <si>
    <t>ZBTB48</t>
  </si>
  <si>
    <t>TCCCGATCGGGCTCTAACACCTGA</t>
  </si>
  <si>
    <t>TRCN0000479175</t>
  </si>
  <si>
    <t>ZBTB47</t>
  </si>
  <si>
    <t>ACTAGGAGTGACACGACGAAGCGT</t>
  </si>
  <si>
    <t>TRCN0000465560</t>
  </si>
  <si>
    <t>ZBTB45</t>
  </si>
  <si>
    <t>CTCTATCCAATTCTCGAACTCACC</t>
  </si>
  <si>
    <t>TRCN0000467434</t>
  </si>
  <si>
    <t>ZBTB44</t>
  </si>
  <si>
    <t>GCCCCTGCTGCTCTCGCGGCTCCA</t>
  </si>
  <si>
    <t>TRCN0000468605</t>
  </si>
  <si>
    <t>TGGCACACAGCGGGCTTGATAATA</t>
  </si>
  <si>
    <t>TRCN0000478537</t>
  </si>
  <si>
    <t>AACGCATACCCCTTGTGGATTTAA</t>
  </si>
  <si>
    <t>TRCN0000473991</t>
  </si>
  <si>
    <t>ZBTB43</t>
  </si>
  <si>
    <t>CCTTCTACACCGCCAATTGTCGCC</t>
  </si>
  <si>
    <t>TRCN0000479822</t>
  </si>
  <si>
    <t>ZBTB42</t>
  </si>
  <si>
    <t>ACCCAAAGCTGTCGTGGGGGACCG</t>
  </si>
  <si>
    <t>TRCN0000477891</t>
  </si>
  <si>
    <t>ZBTB39</t>
  </si>
  <si>
    <t>CTTTACCGCTTATCACGTGCTTCA</t>
  </si>
  <si>
    <t>TRCN0000468651</t>
  </si>
  <si>
    <t>ZBTB38</t>
  </si>
  <si>
    <t>GCAAAGCGCCCATACATGCATAAC</t>
  </si>
  <si>
    <t>TRCN0000474611</t>
  </si>
  <si>
    <t>ZBTB37</t>
  </si>
  <si>
    <t>TGTGTTTCTCCGCACTCTCAGCGC</t>
  </si>
  <si>
    <t>TRCN0000481430</t>
  </si>
  <si>
    <t>ZBTB32</t>
  </si>
  <si>
    <t>GGAGCCGGTTCTAATCGTCATGGT</t>
  </si>
  <si>
    <t>TRCN0000471375</t>
  </si>
  <si>
    <t>ZBTB26</t>
  </si>
  <si>
    <t>CAGCGCAGAGCACTAAGCAGGTTG</t>
  </si>
  <si>
    <t>TRCN0000481016</t>
  </si>
  <si>
    <t>ZBTB25</t>
  </si>
  <si>
    <t>GATGCATTTGGTTTGTCTGCCCTC</t>
  </si>
  <si>
    <t>TRCN0000480386</t>
  </si>
  <si>
    <t>ZBTB24</t>
  </si>
  <si>
    <t>CATACCCCGGGCCCCCAGCACACC</t>
  </si>
  <si>
    <t>TRCN0000465234</t>
  </si>
  <si>
    <t>GCCACTGCTGTCGCATTGCGCTTC</t>
  </si>
  <si>
    <t>TRCN0000469564</t>
  </si>
  <si>
    <t>ZBTB22</t>
  </si>
  <si>
    <t>ACATGGAGTCGCCGAATTATCACG</t>
  </si>
  <si>
    <t>TRCN0000476213</t>
  </si>
  <si>
    <t>ZBTB21</t>
  </si>
  <si>
    <t>ACTACCACCCCAGAAATTGACATC</t>
  </si>
  <si>
    <t>TRCN0000476850</t>
  </si>
  <si>
    <t>ZBTB20</t>
  </si>
  <si>
    <t>AGTTGACTCTCCACCTGCTCTCTG</t>
  </si>
  <si>
    <t>TRCN0000480306</t>
  </si>
  <si>
    <t>ZBTB18</t>
  </si>
  <si>
    <t>AGCCCGCAATCGGTGTAATCCGAA</t>
  </si>
  <si>
    <t>TRCN0000466872</t>
  </si>
  <si>
    <t>ZBTB14</t>
  </si>
  <si>
    <t>CTGACCGTAAAATGGCTTGCCTGT</t>
  </si>
  <si>
    <t>TRCN0000475971</t>
  </si>
  <si>
    <t>ZBTB12</t>
  </si>
  <si>
    <t>CCCGTTGTTTGGAGAGTTATGAAG</t>
  </si>
  <si>
    <t>TRCN0000475368</t>
  </si>
  <si>
    <t>ZBTB10</t>
  </si>
  <si>
    <t>CGGTAATGCGTGCCAATCAATGCG</t>
  </si>
  <si>
    <t>TRCN0000471665</t>
  </si>
  <si>
    <t>ZBTB1</t>
  </si>
  <si>
    <t>CTACAAGATCGGCACGCAGGGACC</t>
  </si>
  <si>
    <t>TRCN0000476781</t>
  </si>
  <si>
    <t>ZBP1</t>
  </si>
  <si>
    <t>TCCTGCGTGCACTCGCTTGCATCA</t>
  </si>
  <si>
    <t>TRCN0000467956</t>
  </si>
  <si>
    <t>ZBED8</t>
  </si>
  <si>
    <t>TAGTTGAGTTCTGGATGCGCAATG</t>
  </si>
  <si>
    <t>TRCN0000471897</t>
  </si>
  <si>
    <t>ZBED5</t>
  </si>
  <si>
    <t>GAGACAGTCGAGCAACCATATACA</t>
  </si>
  <si>
    <t>TRCN0000466760</t>
  </si>
  <si>
    <t>ZBED4</t>
  </si>
  <si>
    <t>TAACAGATGTACCGATCCACAATT</t>
  </si>
  <si>
    <t>TRCN0000480448</t>
  </si>
  <si>
    <t>ZBED1</t>
  </si>
  <si>
    <t>TACTGTCTCGCACTTGCCTCCTAT</t>
  </si>
  <si>
    <t>TRCN0000473912</t>
  </si>
  <si>
    <t>ZBBX</t>
  </si>
  <si>
    <t>AATTATCCTTTAACCTGGTAGCGA</t>
  </si>
  <si>
    <t>TRCN0000475648</t>
  </si>
  <si>
    <t>ZAR1L</t>
  </si>
  <si>
    <t>TGCGAACGCTCCCGGTACCAGGAG</t>
  </si>
  <si>
    <t>TRCN0000488407</t>
  </si>
  <si>
    <t>ZAP70</t>
  </si>
  <si>
    <t>CAACCCAGCCTTGGCAATTCACAA</t>
  </si>
  <si>
    <t>TRCN0000479535</t>
  </si>
  <si>
    <t>CACGTTACAAGTGGAGTCAGTTCA</t>
  </si>
  <si>
    <t>TRCN0000488406</t>
  </si>
  <si>
    <t>CGCTTAACCAAAGGTGAGAAAGGC</t>
  </si>
  <si>
    <t>TRCN0000468243</t>
  </si>
  <si>
    <t>AAAAAGCCCACAAAACCTTACCCA</t>
  </si>
  <si>
    <t>TRCN0000472501</t>
  </si>
  <si>
    <t>ZAK</t>
  </si>
  <si>
    <t>GCGGTGCAAGTAACACGGGGCACT</t>
  </si>
  <si>
    <t>TRCN0000487828</t>
  </si>
  <si>
    <t>CTCAGGTTCCCCGAGCCGGTACAA</t>
  </si>
  <si>
    <t>TRCN0000473777</t>
  </si>
  <si>
    <t>CTGCATTGCCGATATCTGGATTAT</t>
  </si>
  <si>
    <t>TRCN0000492308</t>
  </si>
  <si>
    <t>AATAAAAGCTATTTCATATTATAG</t>
  </si>
  <si>
    <t>TRCN0000468811</t>
  </si>
  <si>
    <t>ZADH2</t>
  </si>
  <si>
    <t>ATCATATGTGCTTACTCGCCCGGG</t>
  </si>
  <si>
    <t>TRCN0000466897</t>
  </si>
  <si>
    <t>ZACN</t>
  </si>
  <si>
    <t>TTCCAAAATGACCAGCCAAATCGT</t>
  </si>
  <si>
    <t>TRCN0000478823</t>
  </si>
  <si>
    <t>YY1AP1</t>
  </si>
  <si>
    <t>ACATCCTCTCAAAATGCTGCGGTC</t>
  </si>
  <si>
    <t>TRCN0000470020</t>
  </si>
  <si>
    <t>CTGAAGATAAAAGGAGGGATAAAT</t>
  </si>
  <si>
    <t>TRCN0000480671</t>
  </si>
  <si>
    <t>GTGCCCTAGATTAAACAACGATTT</t>
  </si>
  <si>
    <t>TRCN0000480857</t>
  </si>
  <si>
    <t>YY1</t>
  </si>
  <si>
    <t>GCATACCCCAATCAGCATGTCTTT</t>
  </si>
  <si>
    <t>TRCN0000474406</t>
  </si>
  <si>
    <t>YWHAQ</t>
  </si>
  <si>
    <t>TACAAGTAGTCCTCACAGGGGGTC</t>
  </si>
  <si>
    <t>TRCN0000473622</t>
  </si>
  <si>
    <t>YWHAG</t>
  </si>
  <si>
    <t>CGTTGACTGGCCCAACTTTTAAAA</t>
  </si>
  <si>
    <t>TRCN0000477652</t>
  </si>
  <si>
    <t>YWHAEP7</t>
  </si>
  <si>
    <t>CCTCGGTCAGCGATTTATAACCTT</t>
  </si>
  <si>
    <t>TRCN0000472772</t>
  </si>
  <si>
    <t>YWHAE</t>
  </si>
  <si>
    <t>AAGTCCGTTAAAACGGCACTGCAC</t>
  </si>
  <si>
    <t>TRCN0000466895</t>
  </si>
  <si>
    <t>YWHAB</t>
  </si>
  <si>
    <t>CAGACAGTATCCGGGCATGGCAGC</t>
  </si>
  <si>
    <t>TRCN0000473510</t>
  </si>
  <si>
    <t>YTHDF3</t>
  </si>
  <si>
    <t>CAACCGAAACATCCGAAGCTCAAG</t>
  </si>
  <si>
    <t>TRCN0000468616</t>
  </si>
  <si>
    <t>YTHDF2</t>
  </si>
  <si>
    <t>TATTTGTGTCTGACGGCAGTTCAT</t>
  </si>
  <si>
    <t>TRCN0000477232</t>
  </si>
  <si>
    <t>YTHDF1</t>
  </si>
  <si>
    <t>CTGTAATCCTACAAACCTTTAATC</t>
  </si>
  <si>
    <t>TRCN0000465965</t>
  </si>
  <si>
    <t>YTHDC1</t>
  </si>
  <si>
    <t>CCACTTGTCACATGGGCTCTCCCT</t>
  </si>
  <si>
    <t>TRCN0000473907</t>
  </si>
  <si>
    <t>YRDC</t>
  </si>
  <si>
    <t>CACCTCCTCGTGTCCAACACTACT</t>
  </si>
  <si>
    <t>TRCN0000480392</t>
  </si>
  <si>
    <t>YPEL4</t>
  </si>
  <si>
    <t>CCTAACTGAAGGGCCTCCGCGATT</t>
  </si>
  <si>
    <t>TRCN0000472105</t>
  </si>
  <si>
    <t>YPEL3</t>
  </si>
  <si>
    <t>TTCAACAATTGAGCCTCATAACTA</t>
  </si>
  <si>
    <t>TRCN0000472132</t>
  </si>
  <si>
    <t>YPEL1</t>
  </si>
  <si>
    <t>TCTCACAATACACAGCTGCCCCCG</t>
  </si>
  <si>
    <t>TRCN0000477825</t>
  </si>
  <si>
    <t>YOD1</t>
  </si>
  <si>
    <t>CGCTCACTGGTGGACACGGGAACG</t>
  </si>
  <si>
    <t>TRCN0000468086</t>
  </si>
  <si>
    <t>YKT6</t>
  </si>
  <si>
    <t>TGTCAGCAGAATTGCACCCACGAG</t>
  </si>
  <si>
    <t>TRCN0000467408</t>
  </si>
  <si>
    <t>YIPF7</t>
  </si>
  <si>
    <t>ATCCTAAACAATCTCATACGATTA</t>
  </si>
  <si>
    <t>TRCN0000480012</t>
  </si>
  <si>
    <t>YIPF6</t>
  </si>
  <si>
    <t>GCGCTCTGATTACTGATGGCAGGT</t>
  </si>
  <si>
    <t>TRCN0000465351</t>
  </si>
  <si>
    <t>YIPF5</t>
  </si>
  <si>
    <t>GGCTCTGGCGATGTGCTTTCTCCA</t>
  </si>
  <si>
    <t>TRCN0000466196</t>
  </si>
  <si>
    <t>YIPF4</t>
  </si>
  <si>
    <t>TGCGGCCATTCGTGTAACCGGAGA</t>
  </si>
  <si>
    <t>TRCN0000473313</t>
  </si>
  <si>
    <t>YIPF3</t>
  </si>
  <si>
    <t>CTCTCGGGTTTTAGCCAGTCTTCT</t>
  </si>
  <si>
    <t>TRCN0000479779</t>
  </si>
  <si>
    <t>YIPF2</t>
  </si>
  <si>
    <t>TTCCTAGCGCCCATGATCTCCTAT</t>
  </si>
  <si>
    <t>TRCN0000467939</t>
  </si>
  <si>
    <t>CTCCGACATGTTCATGGGGTGAAG</t>
  </si>
  <si>
    <t>TRCN0000467922</t>
  </si>
  <si>
    <t>YIPF1</t>
  </si>
  <si>
    <t>GTCATCTTCTTCCTGACTGTTAAT</t>
  </si>
  <si>
    <t>TRCN0000465733</t>
  </si>
  <si>
    <t>CGACGAAGTTCTCCGTGTCATCAA</t>
  </si>
  <si>
    <t>TRCN0000467621</t>
  </si>
  <si>
    <t>YIF1B</t>
  </si>
  <si>
    <t>CTGGCCTGGCTGCCCGTTGGCACC</t>
  </si>
  <si>
    <t>TRCN0000469050</t>
  </si>
  <si>
    <t>YIF1A</t>
  </si>
  <si>
    <t>TACTGTGATCAAACCCTAGACCTT</t>
  </si>
  <si>
    <t>TRCN0000471113</t>
  </si>
  <si>
    <t>YES1</t>
  </si>
  <si>
    <t>CCTCACAGCATATCTTCAATGCAC</t>
  </si>
  <si>
    <t>TRCN0000468660</t>
  </si>
  <si>
    <t>GTATTTAAAGATTCGAACCAATTA</t>
  </si>
  <si>
    <t>TRCN0000469758</t>
  </si>
  <si>
    <t>YEATS4</t>
  </si>
  <si>
    <t>CCCATGTGATCTCGCGATTGTGTC</t>
  </si>
  <si>
    <t>TRCN0000476765</t>
  </si>
  <si>
    <t>YBX2</t>
  </si>
  <si>
    <t>CGTTTTACCATCTAGCTCGATGCT</t>
  </si>
  <si>
    <t>TRCN0000476740</t>
  </si>
  <si>
    <t>YBEY</t>
  </si>
  <si>
    <t>CTATCCCGCCAGCTTGCGTGCTTA</t>
  </si>
  <si>
    <t>TRCN0000467421</t>
  </si>
  <si>
    <t>YARS</t>
  </si>
  <si>
    <t>ACATGTTCCTATACTGTTACCAAT</t>
  </si>
  <si>
    <t>TRCN0000477457</t>
  </si>
  <si>
    <t>YAP1</t>
  </si>
  <si>
    <t>CGGTATTACTATGAGTGCGCAACC</t>
  </si>
  <si>
    <t>TRCN0000470372</t>
  </si>
  <si>
    <t>YAF2</t>
  </si>
  <si>
    <t>CGCCGAGGTATAGAACTACGTCGC</t>
  </si>
  <si>
    <t>TRCN0000473743</t>
  </si>
  <si>
    <t>YAE1D1</t>
  </si>
  <si>
    <t>GACTCCCGATTGTTCTTCAGTTCC</t>
  </si>
  <si>
    <t>TRCN0000471651</t>
  </si>
  <si>
    <t>XYLB</t>
  </si>
  <si>
    <t>CCGTACAGCATCACTATAATTTTG</t>
  </si>
  <si>
    <t>TRCN0000477318</t>
  </si>
  <si>
    <t>XXYLT1</t>
  </si>
  <si>
    <t>AGATGAGCGTCCCATCGAAGAGAA</t>
  </si>
  <si>
    <t>TRCN0000468202</t>
  </si>
  <si>
    <t>XRRA1</t>
  </si>
  <si>
    <t>GGCGTTAGAGCCTGAGAGGTGTGG</t>
  </si>
  <si>
    <t>TRCN0000474266</t>
  </si>
  <si>
    <t>XRN2</t>
  </si>
  <si>
    <t>GATGGCCTCCGTGTAGCACCTGAA</t>
  </si>
  <si>
    <t>TRCN0000476296</t>
  </si>
  <si>
    <t>Xrn2</t>
  </si>
  <si>
    <t>GCATACCGGTTGAGACATCATGGT</t>
  </si>
  <si>
    <t>TRCN0000474846</t>
  </si>
  <si>
    <t>XRCC6BP1</t>
  </si>
  <si>
    <t>ACACGTCTTGCCCTATAAAGGTTC</t>
  </si>
  <si>
    <t>TRCN0000472989</t>
  </si>
  <si>
    <t>CCTCGTCTTGCTTAAGGATTCAAA</t>
  </si>
  <si>
    <t>TRCN0000472293</t>
  </si>
  <si>
    <t>XRCC6</t>
  </si>
  <si>
    <t>GTTCTGTGCTATATCCTTGACGTC</t>
  </si>
  <si>
    <t>TRCN0000488369</t>
  </si>
  <si>
    <t>XRCC4</t>
  </si>
  <si>
    <t>GACGATGTCTAACTCGCTCGGATC</t>
  </si>
  <si>
    <t>TRCN0000478434</t>
  </si>
  <si>
    <t>ACTCCCAGATATACTCCCTGTGTT</t>
  </si>
  <si>
    <t>TRCN0000471531</t>
  </si>
  <si>
    <t>XRCC3</t>
  </si>
  <si>
    <t>TTCAATCATCTGAGCACAGCAGGT</t>
  </si>
  <si>
    <t>TRCN0000479698</t>
  </si>
  <si>
    <t>TGGTCAGTCGTGGGTGCACATGTT</t>
  </si>
  <si>
    <t>TRCN0000480046</t>
  </si>
  <si>
    <t>XRCC2</t>
  </si>
  <si>
    <t>GGAAATACCGTCAGAAGCAGGCCC</t>
  </si>
  <si>
    <t>TRCN0000469141</t>
  </si>
  <si>
    <t>XPR1</t>
  </si>
  <si>
    <t>GCCGGCGACGTTAGTGAGACCTCG</t>
  </si>
  <si>
    <t>TRCN0000487748</t>
  </si>
  <si>
    <t>TGGCATCCTCGGCTAGACGCGCGA</t>
  </si>
  <si>
    <t>TRCN0000471035</t>
  </si>
  <si>
    <t>XPO7</t>
  </si>
  <si>
    <t>CATAAAATAATGCTTTTCGGCGGA</t>
  </si>
  <si>
    <t>TRCN0000474235</t>
  </si>
  <si>
    <t>XPO6</t>
  </si>
  <si>
    <t>TCAAGCACCTGCGTTGCCCATAGT</t>
  </si>
  <si>
    <t>TRCN0000479170</t>
  </si>
  <si>
    <t>XPO5</t>
  </si>
  <si>
    <t>CTCACTTAAACACATATTGAACCT</t>
  </si>
  <si>
    <t>TRCN0000467370</t>
  </si>
  <si>
    <t>TGCGCGCTGGAATAGGGCGCAATC</t>
  </si>
  <si>
    <t>TRCN0000489026</t>
  </si>
  <si>
    <t>TGCAGTGAAAATAAGCGTGGGTGC</t>
  </si>
  <si>
    <t>TRCN0000472757</t>
  </si>
  <si>
    <t>XPO1</t>
  </si>
  <si>
    <t>TAGCGCCAACACCGTCGGCAAATT</t>
  </si>
  <si>
    <t>TRCN0000478758</t>
  </si>
  <si>
    <t>XPNPEP3</t>
  </si>
  <si>
    <t>CTGCACAGCCGGGGGATGACAACG</t>
  </si>
  <si>
    <t>TRCN0000470726</t>
  </si>
  <si>
    <t>XPNPEP1</t>
  </si>
  <si>
    <t>GACGCCAACACATAATGATCTCAC</t>
  </si>
  <si>
    <t>TRCN0000480030</t>
  </si>
  <si>
    <t>XPC</t>
  </si>
  <si>
    <t>CTTGATAATCGTGAGACTTATGAC</t>
  </si>
  <si>
    <t>TRCN0000479023</t>
  </si>
  <si>
    <t>XPA</t>
  </si>
  <si>
    <t>CGGCACTTCAGCGCTGGCAACACT</t>
  </si>
  <si>
    <t>TRCN0000467103</t>
  </si>
  <si>
    <t>XLOC_l2_015937</t>
  </si>
  <si>
    <t>ACCAGTCCTGACTGGGCCCGTTTC</t>
  </si>
  <si>
    <t>TRCN0000470743</t>
  </si>
  <si>
    <t>XLOC_l2_015600</t>
  </si>
  <si>
    <t>LOC729998</t>
  </si>
  <si>
    <t>TATTCCCTCTGCATACCTACTGTC</t>
  </si>
  <si>
    <t>TRCN0000474670</t>
  </si>
  <si>
    <t>XLOC_l2_015578</t>
  </si>
  <si>
    <t>ARMCX4</t>
  </si>
  <si>
    <t>CATTGACCAAATGTATTGTGCGCG</t>
  </si>
  <si>
    <t>TRCN0000465837</t>
  </si>
  <si>
    <t>XLOC_l2_015213</t>
  </si>
  <si>
    <t>FRG1B</t>
  </si>
  <si>
    <t>GCATGGGCCGAGCGCATTTCGCGG</t>
  </si>
  <si>
    <t>TRCN0000478069</t>
  </si>
  <si>
    <t>XLOC_l2_015208</t>
  </si>
  <si>
    <t>FAM27E2</t>
  </si>
  <si>
    <t>TAATGGTAAACATATTCCAACTGG</t>
  </si>
  <si>
    <t>TRCN0000491771</t>
  </si>
  <si>
    <t>FAM27E3</t>
  </si>
  <si>
    <t>ACCCCTTTAGGGTTAGTATTTTAA</t>
  </si>
  <si>
    <t>TRCN0000479499</t>
  </si>
  <si>
    <t>XLOC_l2_015194</t>
  </si>
  <si>
    <t>LOC728903</t>
  </si>
  <si>
    <t>AAGCCATAAGTTAGAAACAAACCG</t>
  </si>
  <si>
    <t>TRCN0000470799</t>
  </si>
  <si>
    <t>XLOC_l2_015133</t>
  </si>
  <si>
    <t>TCCTCGCTGGTGTATAATATTAGT</t>
  </si>
  <si>
    <t>TRCN0000478412</t>
  </si>
  <si>
    <t>XLOC_l2_014804</t>
  </si>
  <si>
    <t>RPL7AP45</t>
  </si>
  <si>
    <t>AAGGACGGCCAGCCGTTGAGTTGG</t>
  </si>
  <si>
    <t>TRCN0000465830</t>
  </si>
  <si>
    <t>XLOC_l2_014086</t>
  </si>
  <si>
    <t>ERICH1-AS1</t>
  </si>
  <si>
    <t>CTGACAACCTTTTAGAATTATCCT</t>
  </si>
  <si>
    <t>TRCN0000466099</t>
  </si>
  <si>
    <t>XLOC_l2_014048</t>
  </si>
  <si>
    <t>ZNF767P</t>
  </si>
  <si>
    <t>CGATTGACTCTCGGGAACACATTG</t>
  </si>
  <si>
    <t>TRCN0000470758</t>
  </si>
  <si>
    <t>XLOC_l2_013931</t>
  </si>
  <si>
    <t>OR7E14P</t>
  </si>
  <si>
    <t>TCGCCTAGCCGTATGAGCCGAAAT</t>
  </si>
  <si>
    <t>TRCN0000477859</t>
  </si>
  <si>
    <t>XLOC_l2_013503</t>
  </si>
  <si>
    <t>TTGCGCAAGTTGCCCGAAACCAAC</t>
  </si>
  <si>
    <t>TRCN0000469026</t>
  </si>
  <si>
    <t>XLOC_l2_013458</t>
  </si>
  <si>
    <t>INTS4P1</t>
  </si>
  <si>
    <t>AAGGATGCATCCGGTTAGGCATCC</t>
  </si>
  <si>
    <t>TRCN0000478610</t>
  </si>
  <si>
    <t>XLOC_l2_013393</t>
  </si>
  <si>
    <t>LINC00525</t>
  </si>
  <si>
    <t>TCCACTATCATGCACACGATATAC</t>
  </si>
  <si>
    <t>TRCN0000481339</t>
  </si>
  <si>
    <t>XLOC_l2_013192</t>
  </si>
  <si>
    <t>LPAL2</t>
  </si>
  <si>
    <t>GTCCTAATACATTCGCAAGGCCTT</t>
  </si>
  <si>
    <t>TRCN0000477248</t>
  </si>
  <si>
    <t>XLOC_l2_011954</t>
  </si>
  <si>
    <t>LOC285696</t>
  </si>
  <si>
    <t>CGACTTTCCTAGTGGCTTAGGAGA</t>
  </si>
  <si>
    <t>TRCN0000473985</t>
  </si>
  <si>
    <t>XLOC_l2_011911</t>
  </si>
  <si>
    <t>AGCCAGTACTCTATTCCGAAGGCA</t>
  </si>
  <si>
    <t>TRCN0000465314</t>
  </si>
  <si>
    <t>XLOC_l2_011027</t>
  </si>
  <si>
    <t>FAM86B1</t>
  </si>
  <si>
    <t>TAGTAATCTAGAATTTGTATGAAG</t>
  </si>
  <si>
    <t>TRCN0000470373</t>
  </si>
  <si>
    <t>XLOC_l2_010863</t>
  </si>
  <si>
    <t>GUSBP5</t>
  </si>
  <si>
    <t>ATACAACTAGATCCCAGAAAGACT</t>
  </si>
  <si>
    <t>TRCN0000470878</t>
  </si>
  <si>
    <t>XLOC_l2_010511</t>
  </si>
  <si>
    <t>SDHAP1</t>
  </si>
  <si>
    <t>TACGGGCAGCTAATTAATAGCCAA</t>
  </si>
  <si>
    <t>TRCN0000465456</t>
  </si>
  <si>
    <t>XLOC_l2_009889</t>
  </si>
  <si>
    <t>NUDT16P1</t>
  </si>
  <si>
    <t>GCCCCCCAGGAGACTATCTATCCT</t>
  </si>
  <si>
    <t>TRCN0000465635</t>
  </si>
  <si>
    <t>XLOC_l2_009833</t>
  </si>
  <si>
    <t>TUSC7</t>
  </si>
  <si>
    <t>GCGATATTTTATGACTGGTTTCAA</t>
  </si>
  <si>
    <t>TRCN0000468121</t>
  </si>
  <si>
    <t>XLOC_l2_009790</t>
  </si>
  <si>
    <t>LINC00879</t>
  </si>
  <si>
    <t>ACATGAAGGACGGCGCTCCTATCG</t>
  </si>
  <si>
    <t>TRCN0000465251</t>
  </si>
  <si>
    <t>XLOC_l2_009500</t>
  </si>
  <si>
    <t>GSTTP1</t>
  </si>
  <si>
    <t>CGAAGCTGCTGCAATCCTTTCTGT</t>
  </si>
  <si>
    <t>TRCN0000470337</t>
  </si>
  <si>
    <t>XLOC_l2_009492</t>
  </si>
  <si>
    <t>GCGTCTCGTGCTCTTGGCTTGCGG</t>
  </si>
  <si>
    <t>TRCN0000491604</t>
  </si>
  <si>
    <t>ZDHHC8P1</t>
  </si>
  <si>
    <t>ATTCCACATTACTGCATATGACGG</t>
  </si>
  <si>
    <t>TRCN0000477717</t>
  </si>
  <si>
    <t>XLOC_l2_009464</t>
  </si>
  <si>
    <t>PI4KAP2</t>
  </si>
  <si>
    <t>TGGCAGTTTGCGAAACGGTAAAAA</t>
  </si>
  <si>
    <t>TRCN0000468809</t>
  </si>
  <si>
    <t>ACAACCTTGACCTCCTCTTCCTCT</t>
  </si>
  <si>
    <t>TRCN0000466007</t>
  </si>
  <si>
    <t>GACAGGCTGAGTGCTACTGTGTTA</t>
  </si>
  <si>
    <t>TRCN0000471544</t>
  </si>
  <si>
    <t>XLOC_l2_009328</t>
  </si>
  <si>
    <t>POM121L8P</t>
  </si>
  <si>
    <t>ACGAACACCAGTACCGGGAGCTGG</t>
  </si>
  <si>
    <t>TRCN0000475551</t>
  </si>
  <si>
    <t>XLOC_l2_009281</t>
  </si>
  <si>
    <t>GGTTGACGTCGGCTACCACGCATT</t>
  </si>
  <si>
    <t>TRCN0000477985</t>
  </si>
  <si>
    <t>XLOC_l2_009136</t>
  </si>
  <si>
    <t>LOC642204</t>
  </si>
  <si>
    <t>TCGGGCCTGTCTTATCTTATATCC</t>
  </si>
  <si>
    <t>TRCN0000468005</t>
  </si>
  <si>
    <t>XLOC_l2_008285</t>
  </si>
  <si>
    <t>TGCTGGGGCGCCCGCTGCCAGAGC</t>
  </si>
  <si>
    <t>TRCN0000467946</t>
  </si>
  <si>
    <t>XLOC_l2_008259</t>
  </si>
  <si>
    <t>FAR2P1</t>
  </si>
  <si>
    <t>CCCAAGGGCGGGGCAATCCAGTCG</t>
  </si>
  <si>
    <t>TRCN0000470259</t>
  </si>
  <si>
    <t>XLOC_l2_008203</t>
  </si>
  <si>
    <t>LINC00152</t>
  </si>
  <si>
    <t>TATCCCCCCTGGAGTCGCAGTCCT</t>
  </si>
  <si>
    <t>TRCN0000467696</t>
  </si>
  <si>
    <t>MIR4435-1HG</t>
  </si>
  <si>
    <t>TATTACATTGTGCCCCCTTCTTTA</t>
  </si>
  <si>
    <t>TRCN0000472617</t>
  </si>
  <si>
    <t>XLOC_l2_008131</t>
  </si>
  <si>
    <t>ATGAATGGGCAGACCCTTGAGTTG</t>
  </si>
  <si>
    <t>TRCN0000472834</t>
  </si>
  <si>
    <t>XLOC_l2_007835</t>
  </si>
  <si>
    <t>LOC100286914</t>
  </si>
  <si>
    <t>GAGTACTGACATAGGGGCATAGGG</t>
  </si>
  <si>
    <t>TRCN0000474582</t>
  </si>
  <si>
    <t>XLOC_l2_007488</t>
  </si>
  <si>
    <t>LINC01106</t>
  </si>
  <si>
    <t>CTTTTAGTCTATGACGTTTGCCAT</t>
  </si>
  <si>
    <t>TRCN0000469731</t>
  </si>
  <si>
    <t>XLOC_l2_007271</t>
  </si>
  <si>
    <t>HNRNPA1P20</t>
  </si>
  <si>
    <t>CCCGCAATCACAACGATCTCAAAA</t>
  </si>
  <si>
    <t>TRCN0000465897</t>
  </si>
  <si>
    <t>XLOC_l2_007111</t>
  </si>
  <si>
    <t>ZNF137P</t>
  </si>
  <si>
    <t>CGTTTTTTTACCTCATATCTGGTT</t>
  </si>
  <si>
    <t>TRCN0000473343</t>
  </si>
  <si>
    <t>ZNF808</t>
  </si>
  <si>
    <t>CTTATTGCATCGGGTGTCTCTGGG</t>
  </si>
  <si>
    <t>TRCN0000479464</t>
  </si>
  <si>
    <t>XLOC_l2_006955</t>
  </si>
  <si>
    <t>LINC00663</t>
  </si>
  <si>
    <t>TATTTATATAAACTTACCCCCACA</t>
  </si>
  <si>
    <t>TRCN0000467526</t>
  </si>
  <si>
    <t>XLOC_l2_006862</t>
  </si>
  <si>
    <t>CENPBD1P1</t>
  </si>
  <si>
    <t>GACTCTAACGAATGTATACCTGAC</t>
  </si>
  <si>
    <t>TRCN0000473858</t>
  </si>
  <si>
    <t>XLOC_l2_006804</t>
  </si>
  <si>
    <t>GTGGATGCGCTCGTGATGAAAAAC</t>
  </si>
  <si>
    <t>TRCN0000479620</t>
  </si>
  <si>
    <t>XLOC_l2_006797</t>
  </si>
  <si>
    <t>SPACA6P</t>
  </si>
  <si>
    <t>TCATGCTACCCTCAAGGCTACCTT</t>
  </si>
  <si>
    <t>TRCN0000470573</t>
  </si>
  <si>
    <t>XLOC_l2_006624</t>
  </si>
  <si>
    <t>LINC00905</t>
  </si>
  <si>
    <t>CTCACACCATTTCATCTACCCCAA</t>
  </si>
  <si>
    <t>TRCN0000476207</t>
  </si>
  <si>
    <t>XLOC_l2_006425</t>
  </si>
  <si>
    <t>ANKRD30BP2</t>
  </si>
  <si>
    <t>TTTACCTGTAGGGCCTATATTTTA</t>
  </si>
  <si>
    <t>TRCN0000491878</t>
  </si>
  <si>
    <t>XLOC_l2_006166</t>
  </si>
  <si>
    <t>TAGAGTAAACGTGTTCCATCCCCG</t>
  </si>
  <si>
    <t>TRCN0000468694</t>
  </si>
  <si>
    <t>XLOC_l2_006131</t>
  </si>
  <si>
    <t>LINC00483</t>
  </si>
  <si>
    <t>GACATTGCACTCATCGTGCATATT</t>
  </si>
  <si>
    <t>TRCN0000472731</t>
  </si>
  <si>
    <t>XLOC_l2_006014</t>
  </si>
  <si>
    <t>RPS2P12</t>
  </si>
  <si>
    <t>GTATAATACAGCTCGGATCTAGCC</t>
  </si>
  <si>
    <t>TRCN0000476448</t>
  </si>
  <si>
    <t>XLOC_l2_006010</t>
  </si>
  <si>
    <t>TGAGAGGACAGGTGGGGAGTCGAG</t>
  </si>
  <si>
    <t>TRCN0000476543</t>
  </si>
  <si>
    <t>XLOC_l2_005978</t>
  </si>
  <si>
    <t>LINC00324</t>
  </si>
  <si>
    <t>TATCGATAGATGAATGTCAAACCT</t>
  </si>
  <si>
    <t>TRCN0000478501</t>
  </si>
  <si>
    <t>XLOC_l2_005718</t>
  </si>
  <si>
    <t>TGGTACTTATCGTGGTGGAGTCTG</t>
  </si>
  <si>
    <t>TRCN0000475658</t>
  </si>
  <si>
    <t>XLOC_l2_005687</t>
  </si>
  <si>
    <t>KRT16P3</t>
  </si>
  <si>
    <t>ACAGCTGACTTCAACCTCCTACAC</t>
  </si>
  <si>
    <t>TRCN0000470060</t>
  </si>
  <si>
    <t>XLOC_l2_005179</t>
  </si>
  <si>
    <t>CLUHP3</t>
  </si>
  <si>
    <t>TTCTTCGAGTTTGTCCCAAGCACA</t>
  </si>
  <si>
    <t>TRCN0000466338</t>
  </si>
  <si>
    <t>CTCCTGTAAGTGCAGTTCATTCGT</t>
  </si>
  <si>
    <t>TRCN0000469175</t>
  </si>
  <si>
    <t>XLOC_l2_005151</t>
  </si>
  <si>
    <t>SNX29P1</t>
  </si>
  <si>
    <t>TACTAACTTATTTTTTGACAAACC</t>
  </si>
  <si>
    <t>TRCN0000480289</t>
  </si>
  <si>
    <t>XLOC_l2_004853</t>
  </si>
  <si>
    <t>GCTCGCCCGCTCGGCTTAGGCTCA</t>
  </si>
  <si>
    <t>TRCN0000480110</t>
  </si>
  <si>
    <t>XLOC_l2_004844</t>
  </si>
  <si>
    <t>WHAMMP3</t>
  </si>
  <si>
    <t>CCTTGAAGTGCATAAATCAGGCCT</t>
  </si>
  <si>
    <t>TRCN0000477356</t>
  </si>
  <si>
    <t>XLOC_l2_004840</t>
  </si>
  <si>
    <t>LOC100133862</t>
  </si>
  <si>
    <t>TTCCGACAGTCTGCCCTGACACCC</t>
  </si>
  <si>
    <t>TRCN0000471131</t>
  </si>
  <si>
    <t>IGH</t>
  </si>
  <si>
    <t>ATATGGTCGGTGCGGGTATATATA</t>
  </si>
  <si>
    <t>TRCN0000475511</t>
  </si>
  <si>
    <t>XLOC_l2_004594</t>
  </si>
  <si>
    <t>TGTATATGTTTACATTATAGAACC</t>
  </si>
  <si>
    <t>TRCN0000476647</t>
  </si>
  <si>
    <t>XLOC_l2_004129</t>
  </si>
  <si>
    <t>TCGTAGGCGATTCCTCTCAGTATG</t>
  </si>
  <si>
    <t>TRCN0000473704</t>
  </si>
  <si>
    <t>XLOC_l2_003293</t>
  </si>
  <si>
    <t>OVOS</t>
  </si>
  <si>
    <t>ATCACAGGCGGCGTAGCCGACCCG</t>
  </si>
  <si>
    <t>TRCN0000467881</t>
  </si>
  <si>
    <t>XLOC_l2_001972</t>
  </si>
  <si>
    <t>LOC100288974</t>
  </si>
  <si>
    <t>CGTCCTCTCCCGCCCGCTTAGCAG</t>
  </si>
  <si>
    <t>TRCN0000467070</t>
  </si>
  <si>
    <t>XLOC_l2_001669</t>
  </si>
  <si>
    <t>CFL1P1</t>
  </si>
  <si>
    <t>AGCACGACTAATCAACACTTCCCG</t>
  </si>
  <si>
    <t>TRCN0000476104</t>
  </si>
  <si>
    <t>XLOC_l2_000915</t>
  </si>
  <si>
    <t>CTCATATTAGCACCATTCCCCTCA</t>
  </si>
  <si>
    <t>TRCN0000466849</t>
  </si>
  <si>
    <t>XLOC_l2_000791</t>
  </si>
  <si>
    <t>CROCCP2</t>
  </si>
  <si>
    <t>CATTCTCCCAGAGTAAGGCATTTT</t>
  </si>
  <si>
    <t>TRCN0000476392</t>
  </si>
  <si>
    <t>XLOC_l2_000581</t>
  </si>
  <si>
    <t>MGAT4EP</t>
  </si>
  <si>
    <t>GCACCGACAGTTTAATGATTATCA</t>
  </si>
  <si>
    <t>TRCN0000477773</t>
  </si>
  <si>
    <t>XLOC_l2_000394</t>
  </si>
  <si>
    <t>GGTTCATAACGATCAACATAGACC</t>
  </si>
  <si>
    <t>TRCN0000472486</t>
  </si>
  <si>
    <t>XLOC_l2_000048</t>
  </si>
  <si>
    <t>LINC00337</t>
  </si>
  <si>
    <t>CACTTCCCCCAGGGAACAGAAATG</t>
  </si>
  <si>
    <t>TRCN0000471583</t>
  </si>
  <si>
    <t>XLOC_014209</t>
  </si>
  <si>
    <t>TUG1</t>
  </si>
  <si>
    <t>GGCTCACGTAATACCGGTAGATGA</t>
  </si>
  <si>
    <t>TRCN0000468544</t>
  </si>
  <si>
    <t>XLOC_014105</t>
  </si>
  <si>
    <t>LINC00313</t>
  </si>
  <si>
    <t>GCTTTCAAATCGTGAATGTACTTT</t>
  </si>
  <si>
    <t>TRCN0000476839</t>
  </si>
  <si>
    <t>XLOC_013923</t>
  </si>
  <si>
    <t>LINC00310</t>
  </si>
  <si>
    <t>AATTATGAACATACCCCCAATTTT</t>
  </si>
  <si>
    <t>TRCN0000479056</t>
  </si>
  <si>
    <t>XLOC_013901</t>
  </si>
  <si>
    <t>LINC00161</t>
  </si>
  <si>
    <t>AAAGAGACCTTCCCCTTGCTCTTT</t>
  </si>
  <si>
    <t>TRCN0000466820</t>
  </si>
  <si>
    <t>XLOC_013840</t>
  </si>
  <si>
    <t>LOC63930</t>
  </si>
  <si>
    <t>AGCCATGACCATTTAGGTACTCCC</t>
  </si>
  <si>
    <t>TRCN0000481575</t>
  </si>
  <si>
    <t>XLOC_013689</t>
  </si>
  <si>
    <t>LINC00656</t>
  </si>
  <si>
    <t>TGCTCATTAACCGAGATGTATATA</t>
  </si>
  <si>
    <t>TRCN0000466259</t>
  </si>
  <si>
    <t>XLOC_013643</t>
  </si>
  <si>
    <t>LINC00654</t>
  </si>
  <si>
    <t>TCCCATAAGATATCCCATATATGA</t>
  </si>
  <si>
    <t>TRCN0000475584</t>
  </si>
  <si>
    <t>TGACACCATACCTCCCCAATACCA</t>
  </si>
  <si>
    <t>TRCN0000473784</t>
  </si>
  <si>
    <t>LOC643406</t>
  </si>
  <si>
    <t>ACATTCCACTCCGCCAAAATTTCG</t>
  </si>
  <si>
    <t>TRCN0000469299</t>
  </si>
  <si>
    <t>XLOC_013551</t>
  </si>
  <si>
    <t>LINC00494</t>
  </si>
  <si>
    <t>TGGTACCTTGGGCAGGTGCTCACA</t>
  </si>
  <si>
    <t>TRCN0000475552</t>
  </si>
  <si>
    <t>XLOC_013491</t>
  </si>
  <si>
    <t>TGCGACCAGGTACCACAAATGCTA</t>
  </si>
  <si>
    <t>TRCN0000475505</t>
  </si>
  <si>
    <t>XLOC_013281</t>
  </si>
  <si>
    <t>GGTTACCCCCCCCTCGCAATCAAA</t>
  </si>
  <si>
    <t>TRCN0000491980</t>
  </si>
  <si>
    <t>XLOC_013207</t>
  </si>
  <si>
    <t>TINCR</t>
  </si>
  <si>
    <t>AGCCCGCGGTGCCCGTTCGGTTTT</t>
  </si>
  <si>
    <t>TRCN0000477396</t>
  </si>
  <si>
    <t>XLOC_013189</t>
  </si>
  <si>
    <t>FAM138F</t>
  </si>
  <si>
    <t>TTACATCTAGACCATAGAAGGAAA</t>
  </si>
  <si>
    <t>TRCN0000477563</t>
  </si>
  <si>
    <t>XLOC_013119</t>
  </si>
  <si>
    <t>MGC45922</t>
  </si>
  <si>
    <t>AACAGTTAGAGAAGTTCAAACCCG</t>
  </si>
  <si>
    <t>TRCN0000470645</t>
  </si>
  <si>
    <t>XLOC_012729</t>
  </si>
  <si>
    <t>LOC400661</t>
  </si>
  <si>
    <t>TCCCGAGACGACCCCAAATTCCTT</t>
  </si>
  <si>
    <t>TRCN0000469548</t>
  </si>
  <si>
    <t>XLOC_012726</t>
  </si>
  <si>
    <t>LINC00908</t>
  </si>
  <si>
    <t>GCACGGCCCGTAGCCCTATCGCCC</t>
  </si>
  <si>
    <t>TRCN0000470891</t>
  </si>
  <si>
    <t>XLOC_012148</t>
  </si>
  <si>
    <t>FAM27L</t>
  </si>
  <si>
    <t>CACTCCCCAGAACTATTTCCGCTT</t>
  </si>
  <si>
    <t>TRCN0000479621</t>
  </si>
  <si>
    <t>XLOC_011808</t>
  </si>
  <si>
    <t>LINC00311</t>
  </si>
  <si>
    <t>ACAAACGTTAACATACGGCACACT</t>
  </si>
  <si>
    <t>TRCN0000477004</t>
  </si>
  <si>
    <t>XLOC_011388</t>
  </si>
  <si>
    <t>LOC145757</t>
  </si>
  <si>
    <t>GTGTGAATCAACGAGTAAATCGCC</t>
  </si>
  <si>
    <t>TRCN0000477217</t>
  </si>
  <si>
    <t>XLOC_011321</t>
  </si>
  <si>
    <t>LOC646938</t>
  </si>
  <si>
    <t>GTAGCCTTGGAATGACCGCCGCGA</t>
  </si>
  <si>
    <t>TRCN0000471050</t>
  </si>
  <si>
    <t>XLOC_011297</t>
  </si>
  <si>
    <t>ACGCGGAACTAGGCTTCGCATATG</t>
  </si>
  <si>
    <t>TRCN0000480169</t>
  </si>
  <si>
    <t>XLOC_010930</t>
  </si>
  <si>
    <t>LINC00523</t>
  </si>
  <si>
    <t>CGATCTCTAGCACTTTTATGGGCT</t>
  </si>
  <si>
    <t>TRCN0000466241</t>
  </si>
  <si>
    <t>XLOC_010651</t>
  </si>
  <si>
    <t>LINC00550</t>
  </si>
  <si>
    <t>TAGTTACATTCTAGTTAAGCTGCG</t>
  </si>
  <si>
    <t>TRCN0000475603</t>
  </si>
  <si>
    <t>XLOC_010217</t>
  </si>
  <si>
    <t>LINC00934</t>
  </si>
  <si>
    <t>CTGCCGGCGTGGTCGCGCCGGGCG</t>
  </si>
  <si>
    <t>TRCN0000466016</t>
  </si>
  <si>
    <t>XLOC_010072</t>
  </si>
  <si>
    <t>LOC283332</t>
  </si>
  <si>
    <t>GACTTCCGTTTTATCTTATGCCAG</t>
  </si>
  <si>
    <t>TRCN0000472360</t>
  </si>
  <si>
    <t>XLOC_010017</t>
  </si>
  <si>
    <t>KLRAP1</t>
  </si>
  <si>
    <t>CGACCACTGAGAAAAACCCGGATC</t>
  </si>
  <si>
    <t>TRCN0000480396</t>
  </si>
  <si>
    <t>XLOC_010007</t>
  </si>
  <si>
    <t>LINC00612</t>
  </si>
  <si>
    <t>ATTCCAGAATTCTGAGCGAACGGA</t>
  </si>
  <si>
    <t>TRCN0000480076</t>
  </si>
  <si>
    <t>XLOC_009142</t>
  </si>
  <si>
    <t>LINC00301</t>
  </si>
  <si>
    <t>ACTTAAGAACTGACTCACTTATAC</t>
  </si>
  <si>
    <t>TRCN0000465814</t>
  </si>
  <si>
    <t>XLOC_009028</t>
  </si>
  <si>
    <t>KCNQ1DN</t>
  </si>
  <si>
    <t>GACATCACATCCGATCTGTGCATC</t>
  </si>
  <si>
    <t>TRCN0000476099</t>
  </si>
  <si>
    <t>XLOC_008618</t>
  </si>
  <si>
    <t>LOC143188</t>
  </si>
  <si>
    <t>AAACGAAAAACGGGTCACTAGCTC</t>
  </si>
  <si>
    <t>TRCN0000479635</t>
  </si>
  <si>
    <t>XLOC_008362</t>
  </si>
  <si>
    <t>LINC00705</t>
  </si>
  <si>
    <t>TCACAAGTCCTGTCGGTTATTGAC</t>
  </si>
  <si>
    <t>TRCN0000473740</t>
  </si>
  <si>
    <t>XLOC_007690</t>
  </si>
  <si>
    <t>ACGGAGATAGTGCAGGTACTCAAA</t>
  </si>
  <si>
    <t>TRCN0000465273</t>
  </si>
  <si>
    <t>XLOC_007668</t>
  </si>
  <si>
    <t>SUGT1P1</t>
  </si>
  <si>
    <t>AATCTAACATGAGTGGTCACGTTG</t>
  </si>
  <si>
    <t>TRCN0000471472</t>
  </si>
  <si>
    <t>XLOC_007477</t>
  </si>
  <si>
    <t>LOC158435</t>
  </si>
  <si>
    <t>GCATTCACTCATAAAGGCCACCCT</t>
  </si>
  <si>
    <t>TRCN0000475413</t>
  </si>
  <si>
    <t>XLOC_007221</t>
  </si>
  <si>
    <t>CCDC26</t>
  </si>
  <si>
    <t>TTAAATTAAAGATGGAAGACGGAA</t>
  </si>
  <si>
    <t>TRCN0000468297</t>
  </si>
  <si>
    <t>GGCATCATTACATACGCTTCGGCG</t>
  </si>
  <si>
    <t>TRCN0000471513</t>
  </si>
  <si>
    <t>XLOC_006950</t>
  </si>
  <si>
    <t>TCGAGCAAGAGCAAAAGCTCCTTT</t>
  </si>
  <si>
    <t>TRCN0000477851</t>
  </si>
  <si>
    <t>XLOC_005923</t>
  </si>
  <si>
    <t>LOC441178</t>
  </si>
  <si>
    <t>CCATGCATAATTCTTGATAGCTTT</t>
  </si>
  <si>
    <t>TRCN0000470602</t>
  </si>
  <si>
    <t>XLOC_005712</t>
  </si>
  <si>
    <t>LINC00951</t>
  </si>
  <si>
    <t>CATGCTTGGAATCGAGGCCTGATA</t>
  </si>
  <si>
    <t>TRCN0000469917</t>
  </si>
  <si>
    <t>TCAGGGACACTTACAAGCCGGCGT</t>
  </si>
  <si>
    <t>TRCN0000473169</t>
  </si>
  <si>
    <t>XLOC_005602</t>
  </si>
  <si>
    <t>LINC00518</t>
  </si>
  <si>
    <t>CCCATGTGCCTACTCTCTTGGTCC</t>
  </si>
  <si>
    <t>TRCN0000480551</t>
  </si>
  <si>
    <t>XLOC_005466</t>
  </si>
  <si>
    <t>LINC00326</t>
  </si>
  <si>
    <t>ACGGCTGAGGTGAATAGATCATCT</t>
  </si>
  <si>
    <t>TRCN0000469366</t>
  </si>
  <si>
    <t>XLOC_005244</t>
  </si>
  <si>
    <t>HCG27</t>
  </si>
  <si>
    <t>GCTTTTGTGCCGCGGGAAGTTATG</t>
  </si>
  <si>
    <t>TRCN0000468022</t>
  </si>
  <si>
    <t>XLOC_005142</t>
  </si>
  <si>
    <t>KU-MEL-3</t>
  </si>
  <si>
    <t>ACATCTAAACCTAATAGGAACCTA</t>
  </si>
  <si>
    <t>TRCN0000478905</t>
  </si>
  <si>
    <t>XLOC_004271</t>
  </si>
  <si>
    <t>LINC01018</t>
  </si>
  <si>
    <t>CAGGGCCGATTTGCCGGCTTCGTT</t>
  </si>
  <si>
    <t>TRCN0000473664</t>
  </si>
  <si>
    <t>XLOC_004269</t>
  </si>
  <si>
    <t>LINC01020</t>
  </si>
  <si>
    <t>ACCCCGAAGCTGAAGCGCATACTA</t>
  </si>
  <si>
    <t>TRCN0000468171</t>
  </si>
  <si>
    <t>XLOC_003758</t>
  </si>
  <si>
    <t>LOC340017</t>
  </si>
  <si>
    <t>TGCTGTCGGCAGCCCTCCTCTTAC</t>
  </si>
  <si>
    <t>TRCN0000475148</t>
  </si>
  <si>
    <t>XLOC_003546</t>
  </si>
  <si>
    <t>LOC100653160</t>
  </si>
  <si>
    <t>CATCAAGGAAAGAAGATTGAAGAC</t>
  </si>
  <si>
    <t>TRCN0000476935</t>
  </si>
  <si>
    <t>XLOC_003385</t>
  </si>
  <si>
    <t>LINC00887</t>
  </si>
  <si>
    <t>CACTGTACCGTGTTTCCGTCATCA</t>
  </si>
  <si>
    <t>TRCN0000480125</t>
  </si>
  <si>
    <t>XLOC_002741</t>
  </si>
  <si>
    <t>LOC152225</t>
  </si>
  <si>
    <t>TATTGCTACCGCGTTTGCGCGACC</t>
  </si>
  <si>
    <t>TRCN0000476120</t>
  </si>
  <si>
    <t>GTTTCCCTTAAGACACCTTTAAGG</t>
  </si>
  <si>
    <t>TRCN0000469495</t>
  </si>
  <si>
    <t>XLOC_001973</t>
  </si>
  <si>
    <t>LINC00298</t>
  </si>
  <si>
    <t>TTCCCAAAACTGTTCTACTTTTTC</t>
  </si>
  <si>
    <t>TRCN0000491880</t>
  </si>
  <si>
    <t>XLOC_001866</t>
  </si>
  <si>
    <t>LINC00608</t>
  </si>
  <si>
    <t>TGACAGTGGCCAGGCGACCCGCCG</t>
  </si>
  <si>
    <t>TRCN0000471402</t>
  </si>
  <si>
    <t>XLOC_001272</t>
  </si>
  <si>
    <t>LINC01139</t>
  </si>
  <si>
    <t>TTATAGGCCCAGAGCACTACCAAC</t>
  </si>
  <si>
    <t>TRCN0000492083</t>
  </si>
  <si>
    <t>XLOC_001195</t>
  </si>
  <si>
    <t>ZNF205-AS1</t>
  </si>
  <si>
    <t>GATCCTAATTTTCATGTTACCAGA</t>
  </si>
  <si>
    <t>TRCN0000468646</t>
  </si>
  <si>
    <t>XLOC_001164</t>
  </si>
  <si>
    <t>LINC00303</t>
  </si>
  <si>
    <t>ACTATCCCGGCCAATATAAGTGTG</t>
  </si>
  <si>
    <t>TRCN0000472752</t>
  </si>
  <si>
    <t>XLOC_001087</t>
  </si>
  <si>
    <t>LINC01142</t>
  </si>
  <si>
    <t>AACTACCCGAAGAAGGGTCCCAAG</t>
  </si>
  <si>
    <t>TRCN0000467228</t>
  </si>
  <si>
    <t>XLOC_000477</t>
  </si>
  <si>
    <t>OVAAL</t>
  </si>
  <si>
    <t>ACCTAACCGTGAAGTCACCGCACC</t>
  </si>
  <si>
    <t>TRCN0000476356</t>
  </si>
  <si>
    <t>XKRX</t>
  </si>
  <si>
    <t>AAATAACTCATGGGATTTACCAAT</t>
  </si>
  <si>
    <t>TRCN0000479642</t>
  </si>
  <si>
    <t>XKR8</t>
  </si>
  <si>
    <t>ACCCCCAGATACATGTGCAGCTTT</t>
  </si>
  <si>
    <t>TRCN0000480600</t>
  </si>
  <si>
    <t>Xkr6</t>
  </si>
  <si>
    <t>XKR6</t>
  </si>
  <si>
    <t>ACCTCGACATTACTACAGGGGTTC</t>
  </si>
  <si>
    <t>TRCN0000478483</t>
  </si>
  <si>
    <t>XKR3</t>
  </si>
  <si>
    <t>GTTGAAGTTTACGGCGAATAATTG</t>
  </si>
  <si>
    <t>TRCN0000470418</t>
  </si>
  <si>
    <t>XK</t>
  </si>
  <si>
    <t>TTTCTATCTAGTATCCCATTTACG</t>
  </si>
  <si>
    <t>TRCN0000475360</t>
  </si>
  <si>
    <t>XIRP2</t>
  </si>
  <si>
    <t>GTCGCCACATCGCTAGCGTAGGTT</t>
  </si>
  <si>
    <t>TRCN0000469235</t>
  </si>
  <si>
    <t>XIAP</t>
  </si>
  <si>
    <t>AGGCGAACGTTATCGCCGATGAGT</t>
  </si>
  <si>
    <t>TRCN0000470725</t>
  </si>
  <si>
    <t>XG</t>
  </si>
  <si>
    <t>GAGTTCTCCAAGCTCTACCCGGCA</t>
  </si>
  <si>
    <t>TRCN0000488298</t>
  </si>
  <si>
    <t>XCR1</t>
  </si>
  <si>
    <t>GTGTACCCGTGAATATTGCTATAC</t>
  </si>
  <si>
    <t>TRCN0000492223</t>
  </si>
  <si>
    <t>AGACCTTCTCTACGCCCTGGACCC</t>
  </si>
  <si>
    <t>TRCN0000470203</t>
  </si>
  <si>
    <t>XCL2</t>
  </si>
  <si>
    <t>GTTCCCTCAGCCTTTAACTGCTCC</t>
  </si>
  <si>
    <t>TRCN0000468518</t>
  </si>
  <si>
    <t>XCL1</t>
  </si>
  <si>
    <t>GACGACACCCCTTCCACCAATGGT</t>
  </si>
  <si>
    <t>TRCN0000467935</t>
  </si>
  <si>
    <t>XBP1</t>
  </si>
  <si>
    <t>TTGCTGCAGTTATCGCAACGATGA</t>
  </si>
  <si>
    <t>TRCN0000467575</t>
  </si>
  <si>
    <t>XAGE3</t>
  </si>
  <si>
    <t>TCGAACCTCGATATGGATCACTAC</t>
  </si>
  <si>
    <t>TRCN0000479423</t>
  </si>
  <si>
    <t>XAGE2</t>
  </si>
  <si>
    <t>CAATCCCTTATATCTCACTTAATC</t>
  </si>
  <si>
    <t>TRCN0000466509</t>
  </si>
  <si>
    <t>AAACACGATGCATTAACGATCAAA</t>
  </si>
  <si>
    <t>TRCN0000477432</t>
  </si>
  <si>
    <t>XAF1</t>
  </si>
  <si>
    <t>TCGTCCAGGGCTAAACAGCTGTCG</t>
  </si>
  <si>
    <t>TRCN0000488989</t>
  </si>
  <si>
    <t>WWTR1</t>
  </si>
  <si>
    <t>CATTTTATCCGAAACCGGTTGTGA</t>
  </si>
  <si>
    <t>TRCN0000472318</t>
  </si>
  <si>
    <t>GATAAACCGGCTAAGACCGCAGGC</t>
  </si>
  <si>
    <t>TRCN0000480373</t>
  </si>
  <si>
    <t>WWP2</t>
  </si>
  <si>
    <t>GCACTGCCGGCGAATTGCCCAAAT</t>
  </si>
  <si>
    <t>TRCN0000473110</t>
  </si>
  <si>
    <t>CCTTTGAACGACAGGCACATGCAG</t>
  </si>
  <si>
    <t>TRCN0000479200</t>
  </si>
  <si>
    <t>WWP1</t>
  </si>
  <si>
    <t>GTGAAATTAGTTGTGCGCCCTTTT</t>
  </si>
  <si>
    <t>TRCN0000477500</t>
  </si>
  <si>
    <t>WWOX</t>
  </si>
  <si>
    <t>ACCCGATTGCCGCGCTTACCGGAA</t>
  </si>
  <si>
    <t>TRCN0000466492</t>
  </si>
  <si>
    <t>WWC2-AS2</t>
  </si>
  <si>
    <t>TCTCTAGTGGTGCGCTGTTTATAC</t>
  </si>
  <si>
    <t>TRCN0000472743</t>
  </si>
  <si>
    <t>WTAP</t>
  </si>
  <si>
    <t>TCTCGACCAGCAACATTGGGAGAT</t>
  </si>
  <si>
    <t>TRCN0000471817</t>
  </si>
  <si>
    <t>WT1</t>
  </si>
  <si>
    <t>GAAATGCAGGTCCGAAGGCAGATC</t>
  </si>
  <si>
    <t>TRCN0000492263</t>
  </si>
  <si>
    <t>WSCD2</t>
  </si>
  <si>
    <t>TCTCTCGCAAATTAAACTGCAGCC</t>
  </si>
  <si>
    <t>TRCN0000477477</t>
  </si>
  <si>
    <t>WSCD1</t>
  </si>
  <si>
    <t>CACCGTTACAGGCTTTCGCACTCG</t>
  </si>
  <si>
    <t>TRCN0000469330</t>
  </si>
  <si>
    <t>WSB2</t>
  </si>
  <si>
    <t>ACATTTTGACAGATCCACTTGCCT</t>
  </si>
  <si>
    <t>TRCN0000469615</t>
  </si>
  <si>
    <t>WRNIP1</t>
  </si>
  <si>
    <t>GCCACTGTCGCGGTGAAATGTGAT</t>
  </si>
  <si>
    <t>TRCN0000473493</t>
  </si>
  <si>
    <t>WRAP73</t>
  </si>
  <si>
    <t>TAGCGTTCTGGATAAGCGCTCGAC</t>
  </si>
  <si>
    <t>TRCN0000480340</t>
  </si>
  <si>
    <t>AGCTAGGATTAACCCGATAGTATT</t>
  </si>
  <si>
    <t>TRCN0000465643</t>
  </si>
  <si>
    <t>WRAP53</t>
  </si>
  <si>
    <t>TTGGCTGTAACTCGGGGTGTTTGC</t>
  </si>
  <si>
    <t>TRCN0000467321</t>
  </si>
  <si>
    <t>WNT9B</t>
  </si>
  <si>
    <t>CGCACGCACCATTTCGTCACGGCG</t>
  </si>
  <si>
    <t>TRCN0000481446</t>
  </si>
  <si>
    <t>WNT9A</t>
  </si>
  <si>
    <t>GACCGGAGCCCCTCAGTGTGATTG</t>
  </si>
  <si>
    <t>TRCN0000471010</t>
  </si>
  <si>
    <t>WNT7A</t>
  </si>
  <si>
    <t>GTCATCAACTGTTGTTTTTTCATA</t>
  </si>
  <si>
    <t>TRCN0000480517</t>
  </si>
  <si>
    <t>WNT5A</t>
  </si>
  <si>
    <t>TATGCATAAGTTGGTAGAACTTTG</t>
  </si>
  <si>
    <t>TRCN0000469317</t>
  </si>
  <si>
    <t>WNT4</t>
  </si>
  <si>
    <t>CTGCCTAATTGCGACCAGTAACCA</t>
  </si>
  <si>
    <t>TRCN0000478391</t>
  </si>
  <si>
    <t>WNT3A</t>
  </si>
  <si>
    <t>GATTATTAGTCAGGACCTGATCGC</t>
  </si>
  <si>
    <t>TRCN0000468916</t>
  </si>
  <si>
    <t>WNT2</t>
  </si>
  <si>
    <t>CCCACTCCTTTTATCCACGTACAA</t>
  </si>
  <si>
    <t>TRCN0000476472</t>
  </si>
  <si>
    <t>WNT16</t>
  </si>
  <si>
    <t>CTTGAGCCATTCGACCGTAGATGG</t>
  </si>
  <si>
    <t>TRCN0000467480</t>
  </si>
  <si>
    <t>WNT10B</t>
  </si>
  <si>
    <t>CTTTGCTATGCCAGCTCGTTCTAC</t>
  </si>
  <si>
    <t>TRCN0000480171</t>
  </si>
  <si>
    <t>WNT1</t>
  </si>
  <si>
    <t>TCCGATTATTTCCCTTACGATCAA</t>
  </si>
  <si>
    <t>TRCN0000474897</t>
  </si>
  <si>
    <t>WNK4</t>
  </si>
  <si>
    <t>AGGCTACCCCTGATCACTCTATTA</t>
  </si>
  <si>
    <t>TRCN0000489323</t>
  </si>
  <si>
    <t>TCAGCAGATTTAACTTCAGGATAC</t>
  </si>
  <si>
    <t>TRCN0000489834</t>
  </si>
  <si>
    <t>WNK1</t>
  </si>
  <si>
    <t>TAGGTCACTCTCTATATAGACAGC</t>
  </si>
  <si>
    <t>TRCN0000472992</t>
  </si>
  <si>
    <t>ACGTGGTTCACAAACTTTGGTTAG</t>
  </si>
  <si>
    <t>TRCN0000471787</t>
  </si>
  <si>
    <t>CTAACCAACAACCCCTTGACATTA</t>
  </si>
  <si>
    <t>TRCN0000488638</t>
  </si>
  <si>
    <t>ATCTCCCTAGTAGGAATACTTCGC</t>
  </si>
  <si>
    <t>TRCN0000478798</t>
  </si>
  <si>
    <t>GCGGTGAGATTTCGAGTGCTTGCG</t>
  </si>
  <si>
    <t>TRCN0000489284</t>
  </si>
  <si>
    <t>TAGGCGGCAACGACACCTTGACTC</t>
  </si>
  <si>
    <t>TRCN0000488049</t>
  </si>
  <si>
    <t>WLS</t>
  </si>
  <si>
    <t>CACACCTTTGTATTCTATGAAAAG</t>
  </si>
  <si>
    <t>TRCN0000491389</t>
  </si>
  <si>
    <t>CACGTATATACCTACTTTCAATTG</t>
  </si>
  <si>
    <t>TRCN0000467337</t>
  </si>
  <si>
    <t>TTCCCCAATCCAAACTTGTGGAGA</t>
  </si>
  <si>
    <t>TRCN0000471358</t>
  </si>
  <si>
    <t>WISP3</t>
  </si>
  <si>
    <t>TAAATCCTGACTTAAGGTGCTGAA</t>
  </si>
  <si>
    <t>TRCN0000469473</t>
  </si>
  <si>
    <t>WISP2</t>
  </si>
  <si>
    <t>CGATACCATTACCGACTTTCAATC</t>
  </si>
  <si>
    <t>TRCN0000471992</t>
  </si>
  <si>
    <t>CATCCCAGATGTGCAGCACTATTG</t>
  </si>
  <si>
    <t>TRCN0000480710</t>
  </si>
  <si>
    <t>WISP1</t>
  </si>
  <si>
    <t>CCAATTCACCCTGTATCATATCTT</t>
  </si>
  <si>
    <t>TRCN0000481087</t>
  </si>
  <si>
    <t>WIPI2</t>
  </si>
  <si>
    <t>TAGGAACGCTTGAGGCACGTACTG</t>
  </si>
  <si>
    <t>TRCN0000468272</t>
  </si>
  <si>
    <t>WIPI1</t>
  </si>
  <si>
    <t>ACTAGTTACCCCACAGTGTTATTG</t>
  </si>
  <si>
    <t>TRCN0000473849</t>
  </si>
  <si>
    <t>WIF1</t>
  </si>
  <si>
    <t>GCCTAAGCAAAGATCAATGTGCTT</t>
  </si>
  <si>
    <t>TRCN0000470518</t>
  </si>
  <si>
    <t>WIBG</t>
  </si>
  <si>
    <t>ACTCGGGTCACATCCTCTCAATCT</t>
  </si>
  <si>
    <t>TRCN0000480318</t>
  </si>
  <si>
    <t>WHSC1L1</t>
  </si>
  <si>
    <t>ACCTGGTCTACACGTGTGTAATGT</t>
  </si>
  <si>
    <t>TRCN0000476002</t>
  </si>
  <si>
    <t>WFIKKN1</t>
  </si>
  <si>
    <t>CCCTCACACCACGGATTGAGCCTG</t>
  </si>
  <si>
    <t>TRCN0000465996</t>
  </si>
  <si>
    <t>WFDC9</t>
  </si>
  <si>
    <t>ACCATGGGCGGGACACCCTTGCAC</t>
  </si>
  <si>
    <t>TRCN0000477875</t>
  </si>
  <si>
    <t>WFDC6</t>
  </si>
  <si>
    <t>CACCCAAGAACGTAGAGAACTTAC</t>
  </si>
  <si>
    <t>TRCN0000470468</t>
  </si>
  <si>
    <t>WFDC5</t>
  </si>
  <si>
    <t>TCCGAGGGACGTGCTGAAATAAAC</t>
  </si>
  <si>
    <t>TRCN0000472552</t>
  </si>
  <si>
    <t>WFDC2</t>
  </si>
  <si>
    <t>CCGACGGGGCTAGTGATCGCCAGG</t>
  </si>
  <si>
    <t>TRCN0000465372</t>
  </si>
  <si>
    <t>WFDC11</t>
  </si>
  <si>
    <t>GCGGTCCCAGTCTACATGCCGGCG</t>
  </si>
  <si>
    <t>TRCN0000475539</t>
  </si>
  <si>
    <t>WFDC10A</t>
  </si>
  <si>
    <t>ATCCAAACCAACCTTATAGATGTC</t>
  </si>
  <si>
    <t>TRCN0000479426</t>
  </si>
  <si>
    <t>WEE2-AS1</t>
  </si>
  <si>
    <t>TCCAGAGCGACCATCCGGCACCAC</t>
  </si>
  <si>
    <t>TRCN0000488292</t>
  </si>
  <si>
    <t>WEE1</t>
  </si>
  <si>
    <t>CACATTGGCTCCGGCCTGGTTTAT</t>
  </si>
  <si>
    <t>TRCN0000489041</t>
  </si>
  <si>
    <t>CGATCCCAGCGAGCACAGCCATAG</t>
  </si>
  <si>
    <t>TRCN0000474977</t>
  </si>
  <si>
    <t>WDYHV1</t>
  </si>
  <si>
    <t>CATAGTCCTTATTCTACTGAACCC</t>
  </si>
  <si>
    <t>TRCN0000476621</t>
  </si>
  <si>
    <t>WDTC1</t>
  </si>
  <si>
    <t>ACGCTTATTTGACACCTTCAGGCG</t>
  </si>
  <si>
    <t>TRCN0000479268</t>
  </si>
  <si>
    <t>WDR93</t>
  </si>
  <si>
    <t>GCTGCCAATCTAATGGCAAGTGGC</t>
  </si>
  <si>
    <t>TRCN0000479394</t>
  </si>
  <si>
    <t>WDR92</t>
  </si>
  <si>
    <t>CTTTGCGACTTTCCTCATATATCT</t>
  </si>
  <si>
    <t>TRCN0000481497</t>
  </si>
  <si>
    <t>WDR91</t>
  </si>
  <si>
    <t>GATCTCTTAAACCATCCATGTATC</t>
  </si>
  <si>
    <t>TRCN0000469226</t>
  </si>
  <si>
    <t>WDR90</t>
  </si>
  <si>
    <t>CGCGGCCCGTGAAAGATAAAAATG</t>
  </si>
  <si>
    <t>TRCN0000472320</t>
  </si>
  <si>
    <t>WDR89</t>
  </si>
  <si>
    <t>CATCATTTTCAGCACATTGTGTAG</t>
  </si>
  <si>
    <t>TRCN0000491268</t>
  </si>
  <si>
    <t>WDR88</t>
  </si>
  <si>
    <t>GCAGTGACGCTCTGAGTGCGGCAG</t>
  </si>
  <si>
    <t>TRCN0000470945</t>
  </si>
  <si>
    <t>WDR86</t>
  </si>
  <si>
    <t>GGTGCAGACTGCTTGTCACCTAAT</t>
  </si>
  <si>
    <t>TRCN0000469475</t>
  </si>
  <si>
    <t>WDR83OS</t>
  </si>
  <si>
    <t>AGCTGACAGACCGTGTCGAGTCTT</t>
  </si>
  <si>
    <t>TRCN0000471440</t>
  </si>
  <si>
    <t>WDR83</t>
  </si>
  <si>
    <t>TGCAGTCAGGCCGATACTCAGCCA</t>
  </si>
  <si>
    <t>TRCN0000480457</t>
  </si>
  <si>
    <t>WDR77</t>
  </si>
  <si>
    <t>ACGCGACGGGTCAACGCCGTATCC</t>
  </si>
  <si>
    <t>TRCN0000465817</t>
  </si>
  <si>
    <t>WDR76</t>
  </si>
  <si>
    <t>AAACCAGCTGTTTCAAATCCATGC</t>
  </si>
  <si>
    <t>TRCN0000479593</t>
  </si>
  <si>
    <t>AATAAGCACCCACAGGTGGCTTGC</t>
  </si>
  <si>
    <t>TRCN0000469799</t>
  </si>
  <si>
    <t>WDR74</t>
  </si>
  <si>
    <t>CCGTAAACAACGTTCGAAAATATT</t>
  </si>
  <si>
    <t>TRCN0000478402</t>
  </si>
  <si>
    <t>WDR66</t>
  </si>
  <si>
    <t>GATGCATCGTTACCGCACCGGCCC</t>
  </si>
  <si>
    <t>TRCN0000478620</t>
  </si>
  <si>
    <t>WDR63</t>
  </si>
  <si>
    <t>ATTACGGCGATGCACCGGATTGTA</t>
  </si>
  <si>
    <t>TRCN0000473808</t>
  </si>
  <si>
    <t>WDR62</t>
  </si>
  <si>
    <t>ACATAACCACTAGCGAACTACTCG</t>
  </si>
  <si>
    <t>TRCN0000470585</t>
  </si>
  <si>
    <t>WDR60</t>
  </si>
  <si>
    <t>TAGCCACTCCTTATCTACCACACA</t>
  </si>
  <si>
    <t>TRCN0000480785</t>
  </si>
  <si>
    <t>WDR6</t>
  </si>
  <si>
    <t>AGCTGCTTATCGGCATGTAGCCCG</t>
  </si>
  <si>
    <t>TRCN0000476307</t>
  </si>
  <si>
    <t>WDR5B</t>
  </si>
  <si>
    <t>CGAACGTCATGTTGTCTTAGAGCT</t>
  </si>
  <si>
    <t>TRCN0000476711</t>
  </si>
  <si>
    <t>WDR55</t>
  </si>
  <si>
    <t>GTTAATCATCGGCCCAGACCTTCT</t>
  </si>
  <si>
    <t>TRCN0000467631</t>
  </si>
  <si>
    <t>WDR54</t>
  </si>
  <si>
    <t>GGGTTCTGGCCACCTGCTAGTCTC</t>
  </si>
  <si>
    <t>TRCN0000468431</t>
  </si>
  <si>
    <t>WDR53</t>
  </si>
  <si>
    <t>TTAAATAGCTGAGCCATTCAATTC</t>
  </si>
  <si>
    <t>TRCN0000468790</t>
  </si>
  <si>
    <t>WDR5</t>
  </si>
  <si>
    <t>CTAAAATAGCACTTGACAGATAGC</t>
  </si>
  <si>
    <t>TRCN0000476940</t>
  </si>
  <si>
    <t>WDR49</t>
  </si>
  <si>
    <t>CATGAATGCACAGCCTCTCATTGC</t>
  </si>
  <si>
    <t>TRCN0000477456</t>
  </si>
  <si>
    <t>WDR48</t>
  </si>
  <si>
    <t>GTCCAGGACGTTTATTCGTGAGGT</t>
  </si>
  <si>
    <t>TRCN0000471169</t>
  </si>
  <si>
    <t>WDR47</t>
  </si>
  <si>
    <t>TGCTCAGTTTTTTACCTACCTAGT</t>
  </si>
  <si>
    <t>TRCN0000473175</t>
  </si>
  <si>
    <t>GCTAATGGTCCTTTTATTATCGAG</t>
  </si>
  <si>
    <t>TRCN0000467661</t>
  </si>
  <si>
    <t>WDR46</t>
  </si>
  <si>
    <t>AGACACGCTTCAAGCCGTTTAACC</t>
  </si>
  <si>
    <t>TRCN0000471641</t>
  </si>
  <si>
    <t>WDR45</t>
  </si>
  <si>
    <t>GTGGTGGAGGGGTATGGGCTCTTT</t>
  </si>
  <si>
    <t>TRCN0000481171</t>
  </si>
  <si>
    <t>WDR44</t>
  </si>
  <si>
    <t>AATACCTCGCAAGCCACCGTGAGT</t>
  </si>
  <si>
    <t>TRCN0000491687</t>
  </si>
  <si>
    <t>WDR41</t>
  </si>
  <si>
    <t>ATAGTCGGCCATTTCCTAATGACC</t>
  </si>
  <si>
    <t>TRCN0000476483</t>
  </si>
  <si>
    <t>WDR4</t>
  </si>
  <si>
    <t>ACAGTGGATGACAATGTCTGTACG</t>
  </si>
  <si>
    <t>TRCN0000481204</t>
  </si>
  <si>
    <t>WDR36</t>
  </si>
  <si>
    <t>AACACCAAGTCATACAGTTCTGAT</t>
  </si>
  <si>
    <t>TRCN0000479063</t>
  </si>
  <si>
    <t>WDR34</t>
  </si>
  <si>
    <t>AATACCATTAGAACGTGCGCCAGA</t>
  </si>
  <si>
    <t>TRCN0000475255</t>
  </si>
  <si>
    <t>WDR33</t>
  </si>
  <si>
    <t>GCAATCACTTGGACAAACTCACCC</t>
  </si>
  <si>
    <t>TRCN0000470624</t>
  </si>
  <si>
    <t>WDR31</t>
  </si>
  <si>
    <t>CTACGGATGGCCGCCCGCTAGTGC</t>
  </si>
  <si>
    <t>TRCN0000475194</t>
  </si>
  <si>
    <t>WDR27</t>
  </si>
  <si>
    <t>GAGATGCATTAAATCCTGTACTAT</t>
  </si>
  <si>
    <t>TRCN0000469570</t>
  </si>
  <si>
    <t>WDR25</t>
  </si>
  <si>
    <t>TTCCTTGAGCATGCGAAAGCAATC</t>
  </si>
  <si>
    <t>TRCN0000471560</t>
  </si>
  <si>
    <t>WDR20</t>
  </si>
  <si>
    <t>TTACCAAGGATTGAGGAACCATCT</t>
  </si>
  <si>
    <t>TRCN0000466022</t>
  </si>
  <si>
    <t>GCGGTGGAGGTTTGCACTACCTTT</t>
  </si>
  <si>
    <t>TRCN0000491499</t>
  </si>
  <si>
    <t>WDR19</t>
  </si>
  <si>
    <t>GTGCTAAGAAAGCCAAGCTGCATA</t>
  </si>
  <si>
    <t>TRCN0000491932</t>
  </si>
  <si>
    <t>WDR18</t>
  </si>
  <si>
    <t>CTTGTACGTCAGTAGATCATTTTC</t>
  </si>
  <si>
    <t>TRCN0000473008</t>
  </si>
  <si>
    <t>CATGGAAGTGTCAGTGTGATCTGT</t>
  </si>
  <si>
    <t>TRCN0000472452</t>
  </si>
  <si>
    <t>WDR1</t>
  </si>
  <si>
    <t>GCCGTTCCTTTTTTGCCCACTACG</t>
  </si>
  <si>
    <t>TRCN0000467511</t>
  </si>
  <si>
    <t>CAATCACCAACCCTTCTCCACCTG</t>
  </si>
  <si>
    <t>TRCN0000477233</t>
  </si>
  <si>
    <t>WDPCP</t>
  </si>
  <si>
    <t>CCGACATATTCGCACACAATTTTG</t>
  </si>
  <si>
    <t>TRCN0000481357</t>
  </si>
  <si>
    <t>WDFY3</t>
  </si>
  <si>
    <t>ATGTTAGGGCATGGGCCGAAACAA</t>
  </si>
  <si>
    <t>TRCN0000481278</t>
  </si>
  <si>
    <t>ACCACCACCCACTCCAGAACCCGG</t>
  </si>
  <si>
    <t>TRCN0000474486</t>
  </si>
  <si>
    <t>WDFY2</t>
  </si>
  <si>
    <t>AGTTAGTTTTTCAGTAACCATGAG</t>
  </si>
  <si>
    <t>TRCN0000466652</t>
  </si>
  <si>
    <t>WDFY1</t>
  </si>
  <si>
    <t>AACCCCCAAGCCAGTGGTTAAATC</t>
  </si>
  <si>
    <t>TRCN0000472713</t>
  </si>
  <si>
    <t>WBSCR28</t>
  </si>
  <si>
    <t>AGAGCCGGGTCTCATCACCTAGGA</t>
  </si>
  <si>
    <t>TRCN0000476664</t>
  </si>
  <si>
    <t>WBSCR22</t>
  </si>
  <si>
    <t>TGCATAAGCTCCCATATTTGTTTA</t>
  </si>
  <si>
    <t>TRCN0000469948</t>
  </si>
  <si>
    <t>TCGAAATTATAATTCTGGCCCTCA</t>
  </si>
  <si>
    <t>TRCN0000477589</t>
  </si>
  <si>
    <t>WBSCR17</t>
  </si>
  <si>
    <t>TATCGACTCCAAAAGTAGACATGT</t>
  </si>
  <si>
    <t>TRCN0000471800</t>
  </si>
  <si>
    <t>WBP5</t>
  </si>
  <si>
    <t>GTAACTGAGCCAAGACTTTCCTTT</t>
  </si>
  <si>
    <t>TRCN0000475559</t>
  </si>
  <si>
    <t>WBP4</t>
  </si>
  <si>
    <t>GTAATTTTTGTGACGAGATGCGTT</t>
  </si>
  <si>
    <t>TRCN0000467361</t>
  </si>
  <si>
    <t>WBP2NL</t>
  </si>
  <si>
    <t>ACTTCCTGGAGAGGGGCTAACAGT</t>
  </si>
  <si>
    <t>TRCN0000465568</t>
  </si>
  <si>
    <t>GCCTCGTAATATTTACCAAGCAGA</t>
  </si>
  <si>
    <t>TRCN0000472041</t>
  </si>
  <si>
    <t>WBP2</t>
  </si>
  <si>
    <t>ATATTAAAGTGCCCGATTTTTTAC</t>
  </si>
  <si>
    <t>TRCN0000469267</t>
  </si>
  <si>
    <t>WBP11</t>
  </si>
  <si>
    <t>AGTGTGTTTCCCCGACATCACTAA</t>
  </si>
  <si>
    <t>TRCN0000478775</t>
  </si>
  <si>
    <t>WBP1</t>
  </si>
  <si>
    <t>CCGGTGTTAACATGATCCTAAAGC</t>
  </si>
  <si>
    <t>TRCN0000467204</t>
  </si>
  <si>
    <t>WASL</t>
  </si>
  <si>
    <t>ACATGGAGTCAGTTCTTTTTGGCA</t>
  </si>
  <si>
    <t>TRCN0000468550</t>
  </si>
  <si>
    <t>WASH1</t>
  </si>
  <si>
    <t>WASH2P</t>
  </si>
  <si>
    <t>CGGTTCTGAACGAAAAGGTCGATA</t>
  </si>
  <si>
    <t>TRCN0000475984</t>
  </si>
  <si>
    <t>WASF3</t>
  </si>
  <si>
    <t>TCGACCAGCTTGAAATACATCAAC</t>
  </si>
  <si>
    <t>TRCN0000489333</t>
  </si>
  <si>
    <t>WASF2</t>
  </si>
  <si>
    <t>ACCCCCATTTCCCACGAATCATAG</t>
  </si>
  <si>
    <t>TRCN0000488050</t>
  </si>
  <si>
    <t>GCAGCGTCAATGTAGAGTAAAGAA</t>
  </si>
  <si>
    <t>TRCN0000473597</t>
  </si>
  <si>
    <t>WASF1</t>
  </si>
  <si>
    <t>CAAGCGTCTCATAAAATGGGCATG</t>
  </si>
  <si>
    <t>TRCN0000478580</t>
  </si>
  <si>
    <t>WARS2-IT1</t>
  </si>
  <si>
    <t>CTTATAACGTTATGAAACTCGTCA</t>
  </si>
  <si>
    <t>TRCN0000466879</t>
  </si>
  <si>
    <t>WARS2</t>
  </si>
  <si>
    <t>ACCAAGTCCTACAGAAAACTCAAG</t>
  </si>
  <si>
    <t>TRCN0000480697</t>
  </si>
  <si>
    <t>WARS</t>
  </si>
  <si>
    <t>GGACGTTGCCGCAGGCCATCTAAC</t>
  </si>
  <si>
    <t>TRCN0000467118</t>
  </si>
  <si>
    <t>WAPAL</t>
  </si>
  <si>
    <t>TCCTATGTCTCACCCTGGACAAAC</t>
  </si>
  <si>
    <t>TRCN0000480363</t>
  </si>
  <si>
    <t>WAC</t>
  </si>
  <si>
    <t>AAACCCCGGACATAGCATCATACG</t>
  </si>
  <si>
    <t>TRCN0000475624</t>
  </si>
  <si>
    <t>VWCE</t>
  </si>
  <si>
    <t>AACACTTCCATCGGCATTTGCATA</t>
  </si>
  <si>
    <t>TRCN0000475702</t>
  </si>
  <si>
    <t>VWC2L</t>
  </si>
  <si>
    <t>CAAGGCACCCCGAGATTTTGCACT</t>
  </si>
  <si>
    <t>TRCN0000477460</t>
  </si>
  <si>
    <t>VWC2</t>
  </si>
  <si>
    <t>CAAACGTAGTTTTACTCTATAGTT</t>
  </si>
  <si>
    <t>TRCN0000471372</t>
  </si>
  <si>
    <t>VWA9</t>
  </si>
  <si>
    <t>AATCGGGACTGATGGGCAGCATGG</t>
  </si>
  <si>
    <t>TRCN0000465538</t>
  </si>
  <si>
    <t>VWA5A</t>
  </si>
  <si>
    <t>ACAATTGTTCTTGGAACGGTTGCT</t>
  </si>
  <si>
    <t>TRCN0000471341</t>
  </si>
  <si>
    <t>VWA3B</t>
  </si>
  <si>
    <t>TTGCGCGGGTTATACTACTGTGAG</t>
  </si>
  <si>
    <t>TRCN0000491517</t>
  </si>
  <si>
    <t>VWA2</t>
  </si>
  <si>
    <t>CTCGTCAAGTCCAGATGCTGACTC</t>
  </si>
  <si>
    <t>TRCN0000480173</t>
  </si>
  <si>
    <t>VTN</t>
  </si>
  <si>
    <t>CCTTAACCTGCATGCTCCTATAGG</t>
  </si>
  <si>
    <t>TRCN0000469044</t>
  </si>
  <si>
    <t>VTI1B</t>
  </si>
  <si>
    <t>TTCAATATGGCCTGAGTCCGTGCG</t>
  </si>
  <si>
    <t>TRCN0000465576</t>
  </si>
  <si>
    <t>VTCN1</t>
  </si>
  <si>
    <t>TAGTCTTAGCACCTTTACGATAAT</t>
  </si>
  <si>
    <t>TRCN0000476663</t>
  </si>
  <si>
    <t>VSX2</t>
  </si>
  <si>
    <t>TGGCTTTTGCAAAACTGACTTGGT</t>
  </si>
  <si>
    <t>TRCN0000466972</t>
  </si>
  <si>
    <t>VSX1</t>
  </si>
  <si>
    <t>ACTGGCAACTAAAAAACCGACCGT</t>
  </si>
  <si>
    <t>TRCN0000478079</t>
  </si>
  <si>
    <t>VSTM4</t>
  </si>
  <si>
    <t>AAGTCGTGTGCAGTGTTGCCGGTC</t>
  </si>
  <si>
    <t>TRCN0000473383</t>
  </si>
  <si>
    <t>VSTM2A</t>
  </si>
  <si>
    <t>GGTTCGCAAGGGAGCGTAGCGTGA</t>
  </si>
  <si>
    <t>TRCN0000472380</t>
  </si>
  <si>
    <t>VSTM1</t>
  </si>
  <si>
    <t>GGGCGAGAATCGAAAAATCGCACT</t>
  </si>
  <si>
    <t>TRCN0000478956</t>
  </si>
  <si>
    <t>VSNL1</t>
  </si>
  <si>
    <t>TACCAAGACACCGCTTCTGCACGA</t>
  </si>
  <si>
    <t>TRCN0000478803</t>
  </si>
  <si>
    <t>VSIG8</t>
  </si>
  <si>
    <t>GGGCTAAGGTTGAGATTACCTGGC</t>
  </si>
  <si>
    <t>TRCN0000467509</t>
  </si>
  <si>
    <t>VSIG2</t>
  </si>
  <si>
    <t>CGACCTGTCCAGCTACGCACCTTT</t>
  </si>
  <si>
    <t>TRCN0000476682</t>
  </si>
  <si>
    <t>VSIG1</t>
  </si>
  <si>
    <t>CGAAACCACCGTCCTGTGCAAGAA</t>
  </si>
  <si>
    <t>TRCN0000470398</t>
  </si>
  <si>
    <t>VRK3</t>
  </si>
  <si>
    <t>CAAACTTCGAGTGTAATCTAATCC</t>
  </si>
  <si>
    <t>TRCN0000487697</t>
  </si>
  <si>
    <t>TGAAGTCGAGCTTAGTCCGTATAA</t>
  </si>
  <si>
    <t>TRCN0000488806</t>
  </si>
  <si>
    <t>VRK2</t>
  </si>
  <si>
    <t>GTCACTGTGTGTTCAAAAGAATTA</t>
  </si>
  <si>
    <t>TRCN0000466532</t>
  </si>
  <si>
    <t>TCAGATCACACCCTGTTTGCAGGA</t>
  </si>
  <si>
    <t>TRCN0000489903</t>
  </si>
  <si>
    <t>AACACCAGCCCCCAACCGAACCCG</t>
  </si>
  <si>
    <t>TRCN0000469342</t>
  </si>
  <si>
    <t>VRK1</t>
  </si>
  <si>
    <t>CTGTTAGTTGTCGCTACCAGCCTC</t>
  </si>
  <si>
    <t>TRCN0000488330</t>
  </si>
  <si>
    <t>AGCCGTCATCGCTGTTATTTGCGT</t>
  </si>
  <si>
    <t>TRCN0000470913</t>
  </si>
  <si>
    <t>VPS54</t>
  </si>
  <si>
    <t>GATCTGTTTCGGGCACTAATAATT</t>
  </si>
  <si>
    <t>TRCN0000469159</t>
  </si>
  <si>
    <t>VPS53</t>
  </si>
  <si>
    <t>GATCAACGCACAGCAGCTATTTCC</t>
  </si>
  <si>
    <t>TRCN0000465564</t>
  </si>
  <si>
    <t>CGCTTCAATAAGAATATAATTACG</t>
  </si>
  <si>
    <t>TRCN0000466211</t>
  </si>
  <si>
    <t>VPS52</t>
  </si>
  <si>
    <t>ACACCGAGTCGGATATACAAATCC</t>
  </si>
  <si>
    <t>TRCN0000479683</t>
  </si>
  <si>
    <t>VPS4B</t>
  </si>
  <si>
    <t>AACAAAGGGACCGTGGAACAGAGA</t>
  </si>
  <si>
    <t>TRCN0000480591</t>
  </si>
  <si>
    <t>VPS4A</t>
  </si>
  <si>
    <t>GGTATCGAACGTACGTCATTGACT</t>
  </si>
  <si>
    <t>TRCN0000470892</t>
  </si>
  <si>
    <t>CAGTGCCTTAAGAAGGGCCGATCT</t>
  </si>
  <si>
    <t>TRCN0000472078</t>
  </si>
  <si>
    <t>VPS41</t>
  </si>
  <si>
    <t>GCATTGTCAAAAATGCGGCATATC</t>
  </si>
  <si>
    <t>TRCN0000480144</t>
  </si>
  <si>
    <t>VPS39</t>
  </si>
  <si>
    <t>CAATCTACATGATTAGCGGGCTCA</t>
  </si>
  <si>
    <t>TRCN0000472102</t>
  </si>
  <si>
    <t>ATTGCGTGCCCTTACATCGGAGCG</t>
  </si>
  <si>
    <t>TRCN0000467771</t>
  </si>
  <si>
    <t>VPS37B</t>
  </si>
  <si>
    <t>CAGTGCTTACCATATCTGGTCGGT</t>
  </si>
  <si>
    <t>TRCN0000478766</t>
  </si>
  <si>
    <t>VPS37A</t>
  </si>
  <si>
    <t>CCAACGCTTGATAACGCCGCTCTG</t>
  </si>
  <si>
    <t>TRCN0000480226</t>
  </si>
  <si>
    <t>VPS36</t>
  </si>
  <si>
    <t>TTATCTTGTACCTTCATGGTCTAT</t>
  </si>
  <si>
    <t>TRCN0000492290</t>
  </si>
  <si>
    <t>VPS35</t>
  </si>
  <si>
    <t>CGTTACGATGTCGAATTTACTGGT</t>
  </si>
  <si>
    <t>TRCN0000475288</t>
  </si>
  <si>
    <t>VPS33B</t>
  </si>
  <si>
    <t>CAGGCGTCCACGCTTTTATACCAT</t>
  </si>
  <si>
    <t>TRCN0000466165</t>
  </si>
  <si>
    <t>VPS33A</t>
  </si>
  <si>
    <t>CTACGTAAACCGGCCGTCGTGACC</t>
  </si>
  <si>
    <t>TRCN0000481468</t>
  </si>
  <si>
    <t>VPS29</t>
  </si>
  <si>
    <t>TTTTAAGATCCCTTGACACACGAC</t>
  </si>
  <si>
    <t>TRCN0000470703</t>
  </si>
  <si>
    <t>VPS28</t>
  </si>
  <si>
    <t>ATGGCGTGAGAGCGAACTCTATTT</t>
  </si>
  <si>
    <t>TRCN0000469275</t>
  </si>
  <si>
    <t>GGATAATCACCTCCGTATTCACTA</t>
  </si>
  <si>
    <t>TRCN0000470897</t>
  </si>
  <si>
    <t>VPS26B</t>
  </si>
  <si>
    <t>ATTATTAAGATATATTCTCAAAGA</t>
  </si>
  <si>
    <t>TRCN0000472557</t>
  </si>
  <si>
    <t>VPS26A</t>
  </si>
  <si>
    <t>CCTAGACTTCTCAAATCAGGACAC</t>
  </si>
  <si>
    <t>TRCN0000471308</t>
  </si>
  <si>
    <t>VPS25</t>
  </si>
  <si>
    <t>TAGGCGAGGTTTGCAGCCCTGACT</t>
  </si>
  <si>
    <t>TRCN0000480912</t>
  </si>
  <si>
    <t>VPS16</t>
  </si>
  <si>
    <t>GTTTTTCACCACCTTTTCAGCCAT</t>
  </si>
  <si>
    <t>TRCN0000466102</t>
  </si>
  <si>
    <t>Vps11</t>
  </si>
  <si>
    <t>VPS11</t>
  </si>
  <si>
    <t>CGGTCGTCTCTATGGTTCGATTTG</t>
  </si>
  <si>
    <t>TRCN0000475305</t>
  </si>
  <si>
    <t>VPREB3</t>
  </si>
  <si>
    <t>GGCCCATCATGTAATCAAACAACT</t>
  </si>
  <si>
    <t>TRCN0000472670</t>
  </si>
  <si>
    <t>VNN2</t>
  </si>
  <si>
    <t>GCCTGTGAGGCATTAGTATCCTCG</t>
  </si>
  <si>
    <t>TRCN0000468576</t>
  </si>
  <si>
    <t>GGAGTGAGCTGTTCACGGAAGAGA</t>
  </si>
  <si>
    <t>TRCN0000472960</t>
  </si>
  <si>
    <t>VNN1</t>
  </si>
  <si>
    <t>GACCCAACTTTGCGCTGGGCAACC</t>
  </si>
  <si>
    <t>TRCN0000478035</t>
  </si>
  <si>
    <t>TCATGGTCCGATCCTGTACCTCTT</t>
  </si>
  <si>
    <t>TRCN0000488909</t>
  </si>
  <si>
    <t>VN1R4</t>
  </si>
  <si>
    <t>ATCGACTGTGCCTATATCATTATT</t>
  </si>
  <si>
    <t>TRCN0000491348</t>
  </si>
  <si>
    <t>GTAACCCACCATATGGGCGAGACG</t>
  </si>
  <si>
    <t>TRCN0000471720</t>
  </si>
  <si>
    <t>VN1R2</t>
  </si>
  <si>
    <t>ACATAGCCCAGTCGCAGTATGTTA</t>
  </si>
  <si>
    <t>TRCN0000480138</t>
  </si>
  <si>
    <t>VN1R10P</t>
  </si>
  <si>
    <t>TAACTTTTCGTTTCAACGCGCCAG</t>
  </si>
  <si>
    <t>TRCN0000472825</t>
  </si>
  <si>
    <t>VMP1</t>
  </si>
  <si>
    <t>CCTGGAGAAGATGGTCTTACGATA</t>
  </si>
  <si>
    <t>TRCN0000480588</t>
  </si>
  <si>
    <t>VMO1</t>
  </si>
  <si>
    <t>TGTCCCCATCACCATGAGTGCCGT</t>
  </si>
  <si>
    <t>TRCN0000478081</t>
  </si>
  <si>
    <t>VMAC</t>
  </si>
  <si>
    <t>CAGGCACCACGTCTACAAGCTCCA</t>
  </si>
  <si>
    <t>TRCN0000472098</t>
  </si>
  <si>
    <t>VMA21</t>
  </si>
  <si>
    <t>ATCCACGGCTCCCCCACAAACACA</t>
  </si>
  <si>
    <t>TRCN0000477051</t>
  </si>
  <si>
    <t>VLDLR</t>
  </si>
  <si>
    <t>ACAGGGTCTATCTTCCCTAACTAG</t>
  </si>
  <si>
    <t>TRCN0000468462</t>
  </si>
  <si>
    <t>VKORC1L1</t>
  </si>
  <si>
    <t>GTTAATGCTCAAGTACAGCCTAGG</t>
  </si>
  <si>
    <t>TRCN0000468098</t>
  </si>
  <si>
    <t>VKORC1</t>
  </si>
  <si>
    <t>AAAACTTCAATTTAGTTGCAGACC</t>
  </si>
  <si>
    <t>TRCN0000481324</t>
  </si>
  <si>
    <t>VIT</t>
  </si>
  <si>
    <t>AACGCGACCCGCAAATTTGATTCC</t>
  </si>
  <si>
    <t>TRCN0000488785</t>
  </si>
  <si>
    <t>VIPR2</t>
  </si>
  <si>
    <t>GTTCCTGTATACCGGATCGGATGC</t>
  </si>
  <si>
    <t>TRCN0000468787</t>
  </si>
  <si>
    <t>GCATCAACGCTTATCGTCCCCCTG</t>
  </si>
  <si>
    <t>TRCN0000488433</t>
  </si>
  <si>
    <t>AAAGATGGGATGGCTGCGAACTCC</t>
  </si>
  <si>
    <t>TRCN0000476561</t>
  </si>
  <si>
    <t>VIPR1</t>
  </si>
  <si>
    <t>CCCCCCTGAAGTTTGTATTGCCAC</t>
  </si>
  <si>
    <t>TRCN0000489217</t>
  </si>
  <si>
    <t>CAAGCCACGGCCGGCCACCGCAAA</t>
  </si>
  <si>
    <t>TRCN0000491293</t>
  </si>
  <si>
    <t>CGTTAATAGCATTCCGCCAAGATC</t>
  </si>
  <si>
    <t>TRCN0000480406</t>
  </si>
  <si>
    <t>VIPAS39</t>
  </si>
  <si>
    <t>CAGCTGTCGACTTGTGAAGATCCG</t>
  </si>
  <si>
    <t>TRCN0000488214</t>
  </si>
  <si>
    <t>VIP</t>
  </si>
  <si>
    <t>CGAAGACCTACAAATAAACATGTC</t>
  </si>
  <si>
    <t>TRCN0000467817</t>
  </si>
  <si>
    <t>GACATAAATTCCATACCAACCGTA</t>
  </si>
  <si>
    <t>TRCN0000478272</t>
  </si>
  <si>
    <t>VIMP</t>
  </si>
  <si>
    <t>GTATCACCAATAGTGCACCCGACG</t>
  </si>
  <si>
    <t>TRCN0000488340</t>
  </si>
  <si>
    <t>VIM</t>
  </si>
  <si>
    <t>ATTATATTTCTCTTCTACCGTGAG</t>
  </si>
  <si>
    <t>TRCN0000469724</t>
  </si>
  <si>
    <t>TTCCAAGGGCTAGGCTGATAGGCC</t>
  </si>
  <si>
    <t>TRCN0000479437</t>
  </si>
  <si>
    <t>VILL</t>
  </si>
  <si>
    <t>GCGATAACAAACATGGATTTCCAA</t>
  </si>
  <si>
    <t>TRCN0000476455</t>
  </si>
  <si>
    <t>CGGTTCCCGACGTTGCCCGGGAGC</t>
  </si>
  <si>
    <t>TRCN0000474003</t>
  </si>
  <si>
    <t>VHLL</t>
  </si>
  <si>
    <t>GTTTAGTATAACTCTTATATGGTT</t>
  </si>
  <si>
    <t>TRCN0000474273</t>
  </si>
  <si>
    <t>VHL</t>
  </si>
  <si>
    <t>TATGCCTATGACTCGCAAGTTGCG</t>
  </si>
  <si>
    <t>TRCN0000467980</t>
  </si>
  <si>
    <t>VGLL4</t>
  </si>
  <si>
    <t>ATGCACGCGCACGTTTCAGTCACG</t>
  </si>
  <si>
    <t>TRCN0000477775</t>
  </si>
  <si>
    <t>VGLL3</t>
  </si>
  <si>
    <t>ATCCATCTACTATTAACACATGAT</t>
  </si>
  <si>
    <t>TRCN0000480658</t>
  </si>
  <si>
    <t>VGLL2</t>
  </si>
  <si>
    <t>CCTAACCCAATAGGAGGTGGTCCG</t>
  </si>
  <si>
    <t>TRCN0000477720</t>
  </si>
  <si>
    <t>VEZT</t>
  </si>
  <si>
    <t>CAATACCTGCAAAGTACAACAGAT</t>
  </si>
  <si>
    <t>TRCN0000472697</t>
  </si>
  <si>
    <t>VEPH1</t>
  </si>
  <si>
    <t>CCGGGAAATGGTCAAATTATAAAT</t>
  </si>
  <si>
    <t>TRCN0000471028</t>
  </si>
  <si>
    <t>TCACAACACCTCTTCTCGCCAACG</t>
  </si>
  <si>
    <t>TRCN0000474542</t>
  </si>
  <si>
    <t>VENTX</t>
  </si>
  <si>
    <t>AACGAGCTTTAACTCGGGGGACCG</t>
  </si>
  <si>
    <t>TRCN0000468000</t>
  </si>
  <si>
    <t>VEGFC</t>
  </si>
  <si>
    <t>TAATTTATACCACCAGTTGGATCC</t>
  </si>
  <si>
    <t>TRCN0000468649</t>
  </si>
  <si>
    <t>VEGFB</t>
  </si>
  <si>
    <t>GCCACGGGCGGCCTGACTAAAACC</t>
  </si>
  <si>
    <t>TRCN0000488030</t>
  </si>
  <si>
    <t>VEGFA</t>
  </si>
  <si>
    <t>CCACGAAAACAAATTTCGGGTACA</t>
  </si>
  <si>
    <t>TRCN0000473306</t>
  </si>
  <si>
    <t>TTTGAGGCAAATACCATAACCAAT</t>
  </si>
  <si>
    <t>TRCN0000489373</t>
  </si>
  <si>
    <t>TTATCGAGACCACCCAACCGAGGC</t>
  </si>
  <si>
    <t>TRCN0000488926</t>
  </si>
  <si>
    <t>VDR</t>
  </si>
  <si>
    <t>GTTTCTTCAAGCTGCGCTTCCAAT</t>
  </si>
  <si>
    <t>TRCN0000473705</t>
  </si>
  <si>
    <t>GGAGTCCCATGAATCCTTAGGTGA</t>
  </si>
  <si>
    <t>TRCN0000489501</t>
  </si>
  <si>
    <t>CTGGAGACAAGTGCGACAGCCATA</t>
  </si>
  <si>
    <t>TRCN0000489764</t>
  </si>
  <si>
    <t>CGGCCTGTACGCTAGTGAACAGAC</t>
  </si>
  <si>
    <t>TRCN0000468657</t>
  </si>
  <si>
    <t>VDAC3</t>
  </si>
  <si>
    <t>ATTGATATTTCACTACGCATATTT</t>
  </si>
  <si>
    <t>TRCN0000481484</t>
  </si>
  <si>
    <t>VDAC2</t>
  </si>
  <si>
    <t>TTATCACACTCCAAAGTGCATAGA</t>
  </si>
  <si>
    <t>TRCN0000473187</t>
  </si>
  <si>
    <t>TCACGTACGTACGATATGCACGAG</t>
  </si>
  <si>
    <t>TRCN0000471824</t>
  </si>
  <si>
    <t>VDAC1</t>
  </si>
  <si>
    <t>ACGCTCCGACACAGCGGGAGACCT</t>
  </si>
  <si>
    <t>TRCN0000465816</t>
  </si>
  <si>
    <t>VCY</t>
  </si>
  <si>
    <t>AAGAAGGTTATTAATTCATTATAG</t>
  </si>
  <si>
    <t>TRCN0000473450</t>
  </si>
  <si>
    <t>VCX3A</t>
  </si>
  <si>
    <t>TGCCCAACTAGGATTACCTACTTC</t>
  </si>
  <si>
    <t>TRCN0000475857</t>
  </si>
  <si>
    <t>VCX2</t>
  </si>
  <si>
    <t>GCTTTTCTTTTGCAATGCTCCACA</t>
  </si>
  <si>
    <t>TRCN0000477422</t>
  </si>
  <si>
    <t>VCP</t>
  </si>
  <si>
    <t>GCAACTAACCACCCATAGCCTCTG</t>
  </si>
  <si>
    <t>TRCN0000472688</t>
  </si>
  <si>
    <t>AATCACGCGGTTTTTAGATCGTTA</t>
  </si>
  <si>
    <t>TRCN0000473729</t>
  </si>
  <si>
    <t>VCAN</t>
  </si>
  <si>
    <t>CCAGACTCTCATTCTTATGATCGA</t>
  </si>
  <si>
    <t>TRCN0000473670</t>
  </si>
  <si>
    <t>VCAM1</t>
  </si>
  <si>
    <t>CTCTGAAGAAATCTTTGTGGTTAA</t>
  </si>
  <si>
    <t>TRCN0000479654</t>
  </si>
  <si>
    <t>VBP1</t>
  </si>
  <si>
    <t>TCTAACTCTTCCACCTCCAGACAA</t>
  </si>
  <si>
    <t>TRCN0000467981</t>
  </si>
  <si>
    <t>VAX2</t>
  </si>
  <si>
    <t>ACAGGATACCATCCAACCTGATTT</t>
  </si>
  <si>
    <t>TRCN0000474410</t>
  </si>
  <si>
    <t>VAV1</t>
  </si>
  <si>
    <t>CGCTACACTAATTACGTTCGAACC</t>
  </si>
  <si>
    <t>TRCN0000469530</t>
  </si>
  <si>
    <t>VAT1L</t>
  </si>
  <si>
    <t>AGGGTTTGTAGTCCAAACGGGTGA</t>
  </si>
  <si>
    <t>TRCN0000472765</t>
  </si>
  <si>
    <t>VASP</t>
  </si>
  <si>
    <t>GACTAAATGTCATTATTAATAAAT</t>
  </si>
  <si>
    <t>TRCN0000473358</t>
  </si>
  <si>
    <t>GGATTTCTGCCCCTCTAACGAAAG</t>
  </si>
  <si>
    <t>TRCN0000481254</t>
  </si>
  <si>
    <t>VASN</t>
  </si>
  <si>
    <t>TGACCACCCAAGCTAAACGAACCA</t>
  </si>
  <si>
    <t>TRCN0000492185</t>
  </si>
  <si>
    <t>VASH2</t>
  </si>
  <si>
    <t>GTCTGCCGGCGAAAACCTATATGC</t>
  </si>
  <si>
    <t>TRCN0000491680</t>
  </si>
  <si>
    <t>TCGCACTGGCCGATATATTAACCG</t>
  </si>
  <si>
    <t>TRCN0000479667</t>
  </si>
  <si>
    <t>GTCCGATGCATTTCAGATAGATCT</t>
  </si>
  <si>
    <t>TRCN0000475048</t>
  </si>
  <si>
    <t>VASH1</t>
  </si>
  <si>
    <t>GGAAAGCAACCCCCCTCCGTTCAG</t>
  </si>
  <si>
    <t>TRCN0000466840</t>
  </si>
  <si>
    <t>GGGGTTCGCCCGCCTTGATCATTC</t>
  </si>
  <si>
    <t>TRCN0000478609</t>
  </si>
  <si>
    <t>VARS</t>
  </si>
  <si>
    <t>TTTCGGCACTACCTGGTCAGCATA</t>
  </si>
  <si>
    <t>TRCN0000465325</t>
  </si>
  <si>
    <t>VAPB</t>
  </si>
  <si>
    <t>ATTCCAACAAAGTTCTAGCTCCCC</t>
  </si>
  <si>
    <t>TRCN0000492044</t>
  </si>
  <si>
    <t>VAPA</t>
  </si>
  <si>
    <t>AGATCCATGTCGATGCTCTGGCTT</t>
  </si>
  <si>
    <t>TRCN0000471123</t>
  </si>
  <si>
    <t>VANGL2</t>
  </si>
  <si>
    <t>GAATTCGACCTACGTCGTCCAAGA</t>
  </si>
  <si>
    <t>TRCN0000492145</t>
  </si>
  <si>
    <t>VANGL1</t>
  </si>
  <si>
    <t>AGAACCAATAGTGGCGAAGCCTTA</t>
  </si>
  <si>
    <t>TRCN0000473732</t>
  </si>
  <si>
    <t>VAMP5</t>
  </si>
  <si>
    <t>TCCCTGGAGCACACAACACCTAAC</t>
  </si>
  <si>
    <t>TRCN0000467223</t>
  </si>
  <si>
    <t>VAMP4</t>
  </si>
  <si>
    <t>CTGACATGCAGATAACTTGGTTAC</t>
  </si>
  <si>
    <t>TRCN0000481388</t>
  </si>
  <si>
    <t>AGATTATGACGAGTAGCCTTGCAA</t>
  </si>
  <si>
    <t>TRCN0000466336</t>
  </si>
  <si>
    <t>VAMP3</t>
  </si>
  <si>
    <t>CGCCAGTCCTAGTCCAGTGTGGGA</t>
  </si>
  <si>
    <t>TRCN0000474760</t>
  </si>
  <si>
    <t>AGAGCGCAATACTCACCCAACCTC</t>
  </si>
  <si>
    <t>TRCN0000466025</t>
  </si>
  <si>
    <t>VAMP2</t>
  </si>
  <si>
    <t>GTTAGAAAACAATAGATGGTGTGA</t>
  </si>
  <si>
    <t>TRCN0000475028</t>
  </si>
  <si>
    <t>VAMP1</t>
  </si>
  <si>
    <t>CACACTCTTAGACTCCCATACTGT</t>
  </si>
  <si>
    <t>TRCN0000469365</t>
  </si>
  <si>
    <t>VAC14</t>
  </si>
  <si>
    <t>TCCCTGTCAGGACCAAAGGGTCAG</t>
  </si>
  <si>
    <t>TRCN0000467802</t>
  </si>
  <si>
    <t>UXT</t>
  </si>
  <si>
    <t>ACAAACCTAGATTATCTAGCTGTC</t>
  </si>
  <si>
    <t>TRCN0000471739</t>
  </si>
  <si>
    <t>UXS1</t>
  </si>
  <si>
    <t>AATGTTCTCCGATACCGAGGAAAC</t>
  </si>
  <si>
    <t>TRCN0000489701</t>
  </si>
  <si>
    <t>UVSSA</t>
  </si>
  <si>
    <t>CTCTTGGTTATCATCTTTGCTTTG</t>
  </si>
  <si>
    <t>TRCN0000472361</t>
  </si>
  <si>
    <t>CCACAGTCTAATTGCCTAAGTTGT</t>
  </si>
  <si>
    <t>TRCN0000488176</t>
  </si>
  <si>
    <t>UTS2R</t>
  </si>
  <si>
    <t>TAAACGGTCCACCCAATAGACTTT</t>
  </si>
  <si>
    <t>TRCN0000488145</t>
  </si>
  <si>
    <t>TCGCCGATCGCCCCGATAGCCCCC</t>
  </si>
  <si>
    <t>TRCN0000476078</t>
  </si>
  <si>
    <t>UTS2</t>
  </si>
  <si>
    <t>AACAAGCCCCGACCTCCGTACTGG</t>
  </si>
  <si>
    <t>TRCN0000475315</t>
  </si>
  <si>
    <t>UTP3</t>
  </si>
  <si>
    <t>TTAAGGGTAACATGGCTACGCACT</t>
  </si>
  <si>
    <t>TRCN0000471270</t>
  </si>
  <si>
    <t>UTP23</t>
  </si>
  <si>
    <t>ACGATACGAACAACTTCACTAGGC</t>
  </si>
  <si>
    <t>TRCN0000491306</t>
  </si>
  <si>
    <t>UTP15</t>
  </si>
  <si>
    <t>CGCCTCAAGTTATAAGACGTAATG</t>
  </si>
  <si>
    <t>TRCN0000470431</t>
  </si>
  <si>
    <t>UTP14C</t>
  </si>
  <si>
    <t>TGCATGACACCAAGGCCATCATCG</t>
  </si>
  <si>
    <t>TRCN0000465578</t>
  </si>
  <si>
    <t>UTP14A</t>
  </si>
  <si>
    <t>ATCGATGTCTTCTCAACGGACAAG</t>
  </si>
  <si>
    <t>TRCN0000475045</t>
  </si>
  <si>
    <t>UTP11L</t>
  </si>
  <si>
    <t>ATCGGCACTGATTAGATTTTTAGA</t>
  </si>
  <si>
    <t>TRCN0000476527</t>
  </si>
  <si>
    <t>UST</t>
  </si>
  <si>
    <t>GATAAGTATAGGCCAAAGGACAGG</t>
  </si>
  <si>
    <t>TRCN0000474590</t>
  </si>
  <si>
    <t>USPL1</t>
  </si>
  <si>
    <t>AAAGAAGACGGCCCAATGCCACAC</t>
  </si>
  <si>
    <t>TRCN0000466074</t>
  </si>
  <si>
    <t>USP8</t>
  </si>
  <si>
    <t>AGGTGGATCCGCTATATAACTTTG</t>
  </si>
  <si>
    <t>TRCN0000488786</t>
  </si>
  <si>
    <t>USP7</t>
  </si>
  <si>
    <t>CAAAGCCTTACGGATTTATGACCC</t>
  </si>
  <si>
    <t>TRCN0000488632</t>
  </si>
  <si>
    <t>TGACTCAGCAATGTGTACGTTCGA</t>
  </si>
  <si>
    <t>TRCN0000478778</t>
  </si>
  <si>
    <t>USP6NL</t>
  </si>
  <si>
    <t>TAGTACGAGTCAGATGCACTGGCC</t>
  </si>
  <si>
    <t>TRCN0000471012</t>
  </si>
  <si>
    <t>USP6</t>
  </si>
  <si>
    <t>TRE17</t>
  </si>
  <si>
    <t>GACGGTAGGTTTTTAAAGGTTAAT</t>
  </si>
  <si>
    <t>TRCN0000492028</t>
  </si>
  <si>
    <t>USP54</t>
  </si>
  <si>
    <t>ATAGGCCGCTATTCTGAACGATTT</t>
  </si>
  <si>
    <t>TRCN0000470794</t>
  </si>
  <si>
    <t>AGTGCTTGTTGTCAAGCATAGGAG</t>
  </si>
  <si>
    <t>TRCN0000488105</t>
  </si>
  <si>
    <t>TCACTATCCTCCGTCCTGTGGCGC</t>
  </si>
  <si>
    <t>TRCN0000491997</t>
  </si>
  <si>
    <t>USP53</t>
  </si>
  <si>
    <t>CTGAAGCACGAAGCTAGGCAGTTT</t>
  </si>
  <si>
    <t>TRCN0000479065</t>
  </si>
  <si>
    <t>USP5</t>
  </si>
  <si>
    <t>ACGATCGCATCTCTGTGGGTTCCA</t>
  </si>
  <si>
    <t>TRCN0000491314</t>
  </si>
  <si>
    <t>USP49</t>
  </si>
  <si>
    <t>TGCAGTTGTCGCTCCGCAAACCCC</t>
  </si>
  <si>
    <t>TRCN0000489428</t>
  </si>
  <si>
    <t>TTGATGTTGGAGTCAAATGCATTT</t>
  </si>
  <si>
    <t>TRCN0000473772</t>
  </si>
  <si>
    <t>Usp48</t>
  </si>
  <si>
    <t>USP48</t>
  </si>
  <si>
    <t>AACGAATAAGCCATGACACAAATA</t>
  </si>
  <si>
    <t>TRCN0000472881</t>
  </si>
  <si>
    <t>GTGCGATGTCCGATACTACTGTAG</t>
  </si>
  <si>
    <t>TRCN0000492128</t>
  </si>
  <si>
    <t>USP47</t>
  </si>
  <si>
    <t>AAGTTCAGCCCTGAACCCGCATGT</t>
  </si>
  <si>
    <t>TRCN0000481093</t>
  </si>
  <si>
    <t>USP46</t>
  </si>
  <si>
    <t>CCCACTGAACTATGACGCACAATG</t>
  </si>
  <si>
    <t>TRCN0000475720</t>
  </si>
  <si>
    <t>USP44</t>
  </si>
  <si>
    <t>TTTACTCAGAAGTACATTCGAGGT</t>
  </si>
  <si>
    <t>TRCN0000477910</t>
  </si>
  <si>
    <t>USP42</t>
  </si>
  <si>
    <t>TCACTTTTTTCGGCACCCACGTTC</t>
  </si>
  <si>
    <t>TRCN0000477449</t>
  </si>
  <si>
    <t>USP4</t>
  </si>
  <si>
    <t>TGTCTCGCAGCTACAGTGGCTTAG</t>
  </si>
  <si>
    <t>TRCN0000472272</t>
  </si>
  <si>
    <t>USP39</t>
  </si>
  <si>
    <t>AGACACGTTATGTGACCCGCTCCC</t>
  </si>
  <si>
    <t>TRCN0000474563</t>
  </si>
  <si>
    <t>USP38</t>
  </si>
  <si>
    <t>ATATCTAGCATTCAAACTCTACAT</t>
  </si>
  <si>
    <t>TRCN0000466917</t>
  </si>
  <si>
    <t>USP37</t>
  </si>
  <si>
    <t>TAATCCAACAACTTTAAAATGGTT</t>
  </si>
  <si>
    <t>TRCN0000473760</t>
  </si>
  <si>
    <t>USP36</t>
  </si>
  <si>
    <t>TGTTTCCGATTGTGCGCTTGAGAA</t>
  </si>
  <si>
    <t>TRCN0000480781</t>
  </si>
  <si>
    <t>USP33</t>
  </si>
  <si>
    <t>CCGGGATTAGTAGTGCCCAGAATT</t>
  </si>
  <si>
    <t>TRCN0000479682</t>
  </si>
  <si>
    <t>Usp32</t>
  </si>
  <si>
    <t>USP32</t>
  </si>
  <si>
    <t>GTCATCACGCGGCCGTTATCCCAT</t>
  </si>
  <si>
    <t>TRCN0000488115</t>
  </si>
  <si>
    <t>TATACGCCTCCTCACCATAAATTC</t>
  </si>
  <si>
    <t>TRCN0000492225</t>
  </si>
  <si>
    <t>TAAAGTCACCCCCAAATTTCTTAA</t>
  </si>
  <si>
    <t>TRCN0000472175</t>
  </si>
  <si>
    <t>USP30</t>
  </si>
  <si>
    <t>TGGAGCCCGATACTTACTTGACAC</t>
  </si>
  <si>
    <t>TRCN0000487932</t>
  </si>
  <si>
    <t>ATCGCTGCCCGGGCTCGGGTGGGT</t>
  </si>
  <si>
    <t>TRCN0000491356</t>
  </si>
  <si>
    <t>AATTGGACTGAGCGCTCAGCCACA</t>
  </si>
  <si>
    <t>TRCN0000469117</t>
  </si>
  <si>
    <t>USP3</t>
  </si>
  <si>
    <t>GTCGGTATCCACGACAGATGGATG</t>
  </si>
  <si>
    <t>TRCN0000476856</t>
  </si>
  <si>
    <t>USP29</t>
  </si>
  <si>
    <t>GGGAAAGCCCTCAGGTTATAGATT</t>
  </si>
  <si>
    <t>TRCN0000471061</t>
  </si>
  <si>
    <t>USP28</t>
  </si>
  <si>
    <t>GATCGACCCCCGGTCCAAACACCC</t>
  </si>
  <si>
    <t>TRCN0000477536</t>
  </si>
  <si>
    <t>USP27X-AS1</t>
  </si>
  <si>
    <t>CCGAATTCTATACCTCCTCCGAGT</t>
  </si>
  <si>
    <t>TRCN0000468212</t>
  </si>
  <si>
    <t>USP26</t>
  </si>
  <si>
    <t>GTTAGACCGGTCGCTGGTCCGGGT</t>
  </si>
  <si>
    <t>TRCN0000467162</t>
  </si>
  <si>
    <t>USP25</t>
  </si>
  <si>
    <t>ACGTTGCGGTGATGGCGGGCGTTC</t>
  </si>
  <si>
    <t>TRCN0000476125</t>
  </si>
  <si>
    <t>USP22</t>
  </si>
  <si>
    <t>TATCCGTTTGACCTACCCCGACCG</t>
  </si>
  <si>
    <t>TRCN0000488149</t>
  </si>
  <si>
    <t>USP2</t>
  </si>
  <si>
    <t>ATCTGTATCTTTTCAGCGCTCCAT</t>
  </si>
  <si>
    <t>TRCN0000489958</t>
  </si>
  <si>
    <t>TATCACGACTGGACAACGTGTGCC</t>
  </si>
  <si>
    <t>TRCN0000468894</t>
  </si>
  <si>
    <t>USP18</t>
  </si>
  <si>
    <t>TTGACAGCGACCCGCGCGATGATT</t>
  </si>
  <si>
    <t>TRCN0000474309</t>
  </si>
  <si>
    <t>USP16</t>
  </si>
  <si>
    <t>TGCGCAGACGAGACGCCTTTAGAA</t>
  </si>
  <si>
    <t>TRCN0000474200</t>
  </si>
  <si>
    <t>USP15</t>
  </si>
  <si>
    <t>GCCTTGCTGAGTAACATATGGGAT</t>
  </si>
  <si>
    <t>TRCN0000469190</t>
  </si>
  <si>
    <t>AGTGACAACCTCGTTTCGCGTGAG</t>
  </si>
  <si>
    <t>TRCN0000488082</t>
  </si>
  <si>
    <t>GGCGGAGTGAACTATACATGGATC</t>
  </si>
  <si>
    <t>TRCN0000489023</t>
  </si>
  <si>
    <t>ATAAGTCATGGGCTCCCCTACCCA</t>
  </si>
  <si>
    <t>TRCN0000473432</t>
  </si>
  <si>
    <t>USP14</t>
  </si>
  <si>
    <t>AAGTACGAGGGGCGCTGTTTGCTC</t>
  </si>
  <si>
    <t>TRCN0000470927</t>
  </si>
  <si>
    <t>USP12</t>
  </si>
  <si>
    <t>CATTGAATTTCTGATTCAGAATTA</t>
  </si>
  <si>
    <t>TRCN0000491836</t>
  </si>
  <si>
    <t>USP11</t>
  </si>
  <si>
    <t>CGAATGTTCTCAGGAGAACTCCGA</t>
  </si>
  <si>
    <t>TRCN0000478333</t>
  </si>
  <si>
    <t>USP10</t>
  </si>
  <si>
    <t>GTGTATCAAAAGTTTTTCTAAATG</t>
  </si>
  <si>
    <t>TRCN0000471936</t>
  </si>
  <si>
    <t>USP1</t>
  </si>
  <si>
    <t>GCCTACTCATTTACTGCACACCAA</t>
  </si>
  <si>
    <t>TRCN0000478906</t>
  </si>
  <si>
    <t>TGAGCCGCATAACTTCGGCCTTCT</t>
  </si>
  <si>
    <t>TRCN0000470086</t>
  </si>
  <si>
    <t>USMG5</t>
  </si>
  <si>
    <t>TGCTTACAGAATAAAATTAACGGA</t>
  </si>
  <si>
    <t>TRCN0000465942</t>
  </si>
  <si>
    <t>USH1G</t>
  </si>
  <si>
    <t>CAATCGATTGGTATATCGAAATTC</t>
  </si>
  <si>
    <t>TRCN0000465750</t>
  </si>
  <si>
    <t>USH1C</t>
  </si>
  <si>
    <t>CAGGCACAACCGTATGTTACAAGC</t>
  </si>
  <si>
    <t>TRCN0000468581</t>
  </si>
  <si>
    <t>USF1</t>
  </si>
  <si>
    <t>AAGATGCACCAAATGTTGAAAGTA</t>
  </si>
  <si>
    <t>TRCN0000474618</t>
  </si>
  <si>
    <t>USE1</t>
  </si>
  <si>
    <t>GACAAGGGTTGCACCTATTTATCC</t>
  </si>
  <si>
    <t>TRCN0000473996</t>
  </si>
  <si>
    <t>AGTCGGACAGGGTAATGCCGTTTC</t>
  </si>
  <si>
    <t>TRCN0000468303</t>
  </si>
  <si>
    <t>USB1</t>
  </si>
  <si>
    <t>ACATGGATGTGAATTAATGGTGTT</t>
  </si>
  <si>
    <t>TRCN0000470185</t>
  </si>
  <si>
    <t>ACAGGTGAATTTACGGTACCAACC</t>
  </si>
  <si>
    <t>TRCN0000471876</t>
  </si>
  <si>
    <t>UROD</t>
  </si>
  <si>
    <t>CCCCCGGAGACCTTACCCGCTCTC</t>
  </si>
  <si>
    <t>TRCN0000474362</t>
  </si>
  <si>
    <t>URM1</t>
  </si>
  <si>
    <t>TTAATAACCAAAATTCCCTTCCCA</t>
  </si>
  <si>
    <t>TRCN0000477196</t>
  </si>
  <si>
    <t>URI1</t>
  </si>
  <si>
    <t>CGCTGCTTCGAGTCATTATCGTTG</t>
  </si>
  <si>
    <t>TRCN0000478939</t>
  </si>
  <si>
    <t>URGCP</t>
  </si>
  <si>
    <t>TTGGACCAACGTGTCCTTGCGGCC</t>
  </si>
  <si>
    <t>TRCN0000475969</t>
  </si>
  <si>
    <t>URB2</t>
  </si>
  <si>
    <t>TACCCTACAAAATTATAGCACTGC</t>
  </si>
  <si>
    <t>TRCN0000474356</t>
  </si>
  <si>
    <t>URB1-AS1</t>
  </si>
  <si>
    <t>GCCTGGTCGGTTCATTCTAAGCCC</t>
  </si>
  <si>
    <t>TRCN0000473746</t>
  </si>
  <si>
    <t>UQCRQ</t>
  </si>
  <si>
    <t>CCGCACATCACCCTGCTTCCTGCG</t>
  </si>
  <si>
    <t>TRCN0000473883</t>
  </si>
  <si>
    <t>UQCRH</t>
  </si>
  <si>
    <t>TCGTATCTCCCTGAGTACGTGAAC</t>
  </si>
  <si>
    <t>TRCN0000470305</t>
  </si>
  <si>
    <t>UQCRFS1</t>
  </si>
  <si>
    <t>GTGCGCGTGGTAGTGGACAGCGAC</t>
  </si>
  <si>
    <t>TRCN0000470338</t>
  </si>
  <si>
    <t>UQCRC2</t>
  </si>
  <si>
    <t>AGCCATCCAACTGGTCTTACTGTC</t>
  </si>
  <si>
    <t>TRCN0000488066</t>
  </si>
  <si>
    <t>UQCRC1</t>
  </si>
  <si>
    <t>ACCCTAGGACTAGCTCCCCAAACC</t>
  </si>
  <si>
    <t>TRCN0000465841</t>
  </si>
  <si>
    <t>UQCRB</t>
  </si>
  <si>
    <t>CGCTTCAAGTTGGCAAACACGCTG</t>
  </si>
  <si>
    <t>TRCN0000469379</t>
  </si>
  <si>
    <t>UQCR11</t>
  </si>
  <si>
    <t>GCAACCAATGGGTTATAAAATGCC</t>
  </si>
  <si>
    <t>TRCN0000478250</t>
  </si>
  <si>
    <t>UQCR10</t>
  </si>
  <si>
    <t>AGATGGGATAATTGCTAAAATTCA</t>
  </si>
  <si>
    <t>TRCN0000481210</t>
  </si>
  <si>
    <t>UQCC3</t>
  </si>
  <si>
    <t>AACTCACGTGGACCACTCCTAGTT</t>
  </si>
  <si>
    <t>TRCN0000466423</t>
  </si>
  <si>
    <t>UQCC2</t>
  </si>
  <si>
    <t>AGGCTCTTTTCCCGTCTAAGCATA</t>
  </si>
  <si>
    <t>TRCN0000480068</t>
  </si>
  <si>
    <t>UQCC1</t>
  </si>
  <si>
    <t>TAACATAAATCCCCGACTCTAGGC</t>
  </si>
  <si>
    <t>TRCN0000471610</t>
  </si>
  <si>
    <t>GTAATTTTCATGTTATTGAATACA</t>
  </si>
  <si>
    <t>TRCN0000465960</t>
  </si>
  <si>
    <t>UPRT</t>
  </si>
  <si>
    <t>AACCTTTGGGTAAACCGACGAGCC</t>
  </si>
  <si>
    <t>TRCN0000489731</t>
  </si>
  <si>
    <t>UPP2</t>
  </si>
  <si>
    <t>TCCTAATAACTACGTCCAACTTTT</t>
  </si>
  <si>
    <t>TRCN0000488047</t>
  </si>
  <si>
    <t>ATTTTCGCTCTCGAAACGAACCTG</t>
  </si>
  <si>
    <t>TRCN0000472567</t>
  </si>
  <si>
    <t>ATGGAATCTATAGAGCTAAATCGC</t>
  </si>
  <si>
    <t>TRCN0000488151</t>
  </si>
  <si>
    <t>UPP1</t>
  </si>
  <si>
    <t>GCAATCGTTCTGCCGCTGATCACA</t>
  </si>
  <si>
    <t>TRCN0000470579</t>
  </si>
  <si>
    <t>GTATTGCGTAAACCTTCGCTCTCT</t>
  </si>
  <si>
    <t>TRCN0000487722</t>
  </si>
  <si>
    <t>ATGATTAAGATTGATAACCGATTC</t>
  </si>
  <si>
    <t>TRCN0000491966</t>
  </si>
  <si>
    <t>UPK3B</t>
  </si>
  <si>
    <t>GCATCCATGGTAGTTGCCAAACAC</t>
  </si>
  <si>
    <t>TRCN0000468492</t>
  </si>
  <si>
    <t>UPK2</t>
  </si>
  <si>
    <t>TTACGCATGAGGACGAACTTATCA</t>
  </si>
  <si>
    <t>TRCN0000477837</t>
  </si>
  <si>
    <t>UPK1A</t>
  </si>
  <si>
    <t>TTAGTCGGTCTGTCTCAGTTTTGC</t>
  </si>
  <si>
    <t>TRCN0000475097</t>
  </si>
  <si>
    <t>ACTGCTGAGAAACGACTAGCTATT</t>
  </si>
  <si>
    <t>TRCN0000477139</t>
  </si>
  <si>
    <t>UPF3A</t>
  </si>
  <si>
    <t>CTTCCGAGTGTGCTTCCCCACTAG</t>
  </si>
  <si>
    <t>TRCN0000475558</t>
  </si>
  <si>
    <t>UPB1</t>
  </si>
  <si>
    <t>CGAGCGTTTAGGCCCATGTGTTTC</t>
  </si>
  <si>
    <t>TRCN0000478815</t>
  </si>
  <si>
    <t>UNKL</t>
  </si>
  <si>
    <t>CAAGAGCGCCTAAAGGCCGCTAAC</t>
  </si>
  <si>
    <t>TRCN0000477552</t>
  </si>
  <si>
    <t>UNC93B1</t>
  </si>
  <si>
    <t>AAAAGGCTAACTTCTCTCATTCAA</t>
  </si>
  <si>
    <t>TRCN0000491670</t>
  </si>
  <si>
    <t>UNC93A</t>
  </si>
  <si>
    <t>CTTGCCTTATGGGCTGGATTGTGT</t>
  </si>
  <si>
    <t>TRCN0000481273</t>
  </si>
  <si>
    <t>UNC5CL</t>
  </si>
  <si>
    <t>CACCTTAGATAGAAAAGAGCAACT</t>
  </si>
  <si>
    <t>TRCN0000472180</t>
  </si>
  <si>
    <t>UNC50</t>
  </si>
  <si>
    <t>ATTGCCAAAGTATATTTTTTTACC</t>
  </si>
  <si>
    <t>TRCN0000475781</t>
  </si>
  <si>
    <t>UNC45B</t>
  </si>
  <si>
    <t>CTTAATAAGGCATCGCCATATAAT</t>
  </si>
  <si>
    <t>TRCN0000471965</t>
  </si>
  <si>
    <t>ATTCAACGTGTGCAAATACCGGCG</t>
  </si>
  <si>
    <t>TRCN0000479523</t>
  </si>
  <si>
    <t>UNC45A</t>
  </si>
  <si>
    <t>ACCAATTTATCGATGATCGTCACG</t>
  </si>
  <si>
    <t>TRCN0000467841</t>
  </si>
  <si>
    <t>UNC119</t>
  </si>
  <si>
    <t>GGCCCGAACCACCTAATGTGCATA</t>
  </si>
  <si>
    <t>TRCN0000489354</t>
  </si>
  <si>
    <t>UMPS</t>
  </si>
  <si>
    <t>GTAATATAACCAAGGGGTTTTTTC</t>
  </si>
  <si>
    <t>TRCN0000466150</t>
  </si>
  <si>
    <t>CATGCCGGTCACCAGTGATATTTG</t>
  </si>
  <si>
    <t>TRCN0000489048</t>
  </si>
  <si>
    <t>TTTTAAGCGCCCGGACCAGACAAT</t>
  </si>
  <si>
    <t>TRCN0000479397</t>
  </si>
  <si>
    <t>UMODL1-AS1</t>
  </si>
  <si>
    <t>CGCTTCGAAGCACGTGGCCACATG</t>
  </si>
  <si>
    <t>TRCN0000489918</t>
  </si>
  <si>
    <t>ULK4</t>
  </si>
  <si>
    <t>ATACCCTGTCGGTTGGTCAATCAC</t>
  </si>
  <si>
    <t>TRCN0000467009</t>
  </si>
  <si>
    <t>AAACACCGACTGAAGCATACCTCT</t>
  </si>
  <si>
    <t>TRCN0000471559</t>
  </si>
  <si>
    <t>GGGAGCATTAGTTGCAGACATATC</t>
  </si>
  <si>
    <t>TRCN0000480805</t>
  </si>
  <si>
    <t>Ulk3</t>
  </si>
  <si>
    <t>ULK3</t>
  </si>
  <si>
    <t>CCGATCTGTATCTAATTCCTGAGC</t>
  </si>
  <si>
    <t>TRCN0000475348</t>
  </si>
  <si>
    <t>CAAGCCTTGCCCACATCTTCCCGA</t>
  </si>
  <si>
    <t>TRCN0000488021</t>
  </si>
  <si>
    <t>ULK2</t>
  </si>
  <si>
    <t>TACACTTGTACATAAGTTAGCTTC</t>
  </si>
  <si>
    <t>TRCN0000489251</t>
  </si>
  <si>
    <t>GGAAGCATCCTTCCGAGCCTACCA</t>
  </si>
  <si>
    <t>TRCN0000471790</t>
  </si>
  <si>
    <t>AGTCATTATTCACCTTCGCTGCGG</t>
  </si>
  <si>
    <t>TRCN0000475735</t>
  </si>
  <si>
    <t>ULBP1</t>
  </si>
  <si>
    <t>AACCACGTCATAGCAGGAAAACCG</t>
  </si>
  <si>
    <t>TRCN0000477654</t>
  </si>
  <si>
    <t>UIMC1</t>
  </si>
  <si>
    <t>AACAGTTCCGGATAACTTATAACC</t>
  </si>
  <si>
    <t>TRCN0000470089</t>
  </si>
  <si>
    <t>UHRF1BP1L</t>
  </si>
  <si>
    <t>AAACATCGTTGTTTCAAGATTTCC</t>
  </si>
  <si>
    <t>TRCN0000491576</t>
  </si>
  <si>
    <t>UHMK1</t>
  </si>
  <si>
    <t>AAATAATTTCAACGAACCACTAAA</t>
  </si>
  <si>
    <t>TRCN0000488781</t>
  </si>
  <si>
    <t>TTTTAACACTTCTATTATAGATAC</t>
  </si>
  <si>
    <t>TRCN0000470401</t>
  </si>
  <si>
    <t>TCATGAAGCAAACAGCCCCGAGTT</t>
  </si>
  <si>
    <t>TRCN0000489324</t>
  </si>
  <si>
    <t>AAACGGTTATGGGTTCTGTATGCG</t>
  </si>
  <si>
    <t>TRCN0000489681</t>
  </si>
  <si>
    <t>TCCTCCACCGTCACTCCTGTCCTC</t>
  </si>
  <si>
    <t>TRCN0000488964</t>
  </si>
  <si>
    <t>CCGAGTACGTTTATGCCACAATCC</t>
  </si>
  <si>
    <t>TRCN0000476494</t>
  </si>
  <si>
    <t>CCCCTCTAGATCCTGCCCAAAGGG</t>
  </si>
  <si>
    <t>TRCN0000475349</t>
  </si>
  <si>
    <t>UGT3A2</t>
  </si>
  <si>
    <t>ATCCGTGTCATGTACCAAGTCGTT</t>
  </si>
  <si>
    <t>TRCN0000468419</t>
  </si>
  <si>
    <t>UGT3A1</t>
  </si>
  <si>
    <t>GCAGTGCGTTCTTTAACGATTGAA</t>
  </si>
  <si>
    <t>TRCN0000471431</t>
  </si>
  <si>
    <t>GTATCCTGATATGCGTTGCTGGGC</t>
  </si>
  <si>
    <t>TRCN0000480649</t>
  </si>
  <si>
    <t>UGT2B7</t>
  </si>
  <si>
    <t>ATGCGTCAATATGTCCGATAACAC</t>
  </si>
  <si>
    <t>TRCN0000471029</t>
  </si>
  <si>
    <t>UGT2B4</t>
  </si>
  <si>
    <t>CTAAACGCTACTATTAACGGAGCC</t>
  </si>
  <si>
    <t>TRCN0000473414</t>
  </si>
  <si>
    <t>UGT2A3</t>
  </si>
  <si>
    <t>AAATCATCCCCTACTGAATCTAAA</t>
  </si>
  <si>
    <t>TRCN0000468494</t>
  </si>
  <si>
    <t>UGT1A9</t>
  </si>
  <si>
    <t>TCCAAAGTCAAATCTCAACTGCAA</t>
  </si>
  <si>
    <t>TRCN0000481568</t>
  </si>
  <si>
    <t>UGT1A6</t>
  </si>
  <si>
    <t>CCCCGTCAAATAACTTGGATCGCT</t>
  </si>
  <si>
    <t>TRCN0000476276</t>
  </si>
  <si>
    <t>UGT1A4</t>
  </si>
  <si>
    <t>ATCCGATTTCGGTTTATTGGACAC</t>
  </si>
  <si>
    <t>TRCN0000476021</t>
  </si>
  <si>
    <t>TAAGACGCAAGTTAAATATGTTAT</t>
  </si>
  <si>
    <t>TRCN0000473076</t>
  </si>
  <si>
    <t>UGT1A10</t>
  </si>
  <si>
    <t>TGCCTACTTCTAATCTGCGATGCC</t>
  </si>
  <si>
    <t>TRCN0000476945</t>
  </si>
  <si>
    <t>UGT1A1</t>
  </si>
  <si>
    <t>TAATGCGATAAGGCCTCTTTCTTT</t>
  </si>
  <si>
    <t>TRCN0000488747</t>
  </si>
  <si>
    <t>UGP2</t>
  </si>
  <si>
    <t>GGCCGTGCGTGTCTGACACGCATA</t>
  </si>
  <si>
    <t>TRCN0000471811</t>
  </si>
  <si>
    <t>CTACGAAATCCTAGACTACGGCAA</t>
  </si>
  <si>
    <t>TRCN0000491925</t>
  </si>
  <si>
    <t>TAATAACCCCAAAGGATCTAATCC</t>
  </si>
  <si>
    <t>TRCN0000468570</t>
  </si>
  <si>
    <t>UGGT2</t>
  </si>
  <si>
    <t>ACTGTCCGAGGTTGTACACATTTT</t>
  </si>
  <si>
    <t>TRCN0000466442</t>
  </si>
  <si>
    <t>TAAAGGTGGATGTAGGACAGGTCA</t>
  </si>
  <si>
    <t>TRCN0000479579</t>
  </si>
  <si>
    <t>UGDH</t>
  </si>
  <si>
    <t>TAATACGATTACTCACTCCCTCCT</t>
  </si>
  <si>
    <t>TRCN0000479529</t>
  </si>
  <si>
    <t>UGCG</t>
  </si>
  <si>
    <t>TTTAGACTGGTTTTGTAAGAGACC</t>
  </si>
  <si>
    <t>TRCN0000480989</t>
  </si>
  <si>
    <t>UFSP1</t>
  </si>
  <si>
    <t>CTGAGTTCGTTCGTCTTATCAGGC</t>
  </si>
  <si>
    <t>TRCN0000474616</t>
  </si>
  <si>
    <t>UFM1</t>
  </si>
  <si>
    <t>TATTGACGCACACCCCGATCTATT</t>
  </si>
  <si>
    <t>TRCN0000479000</t>
  </si>
  <si>
    <t>UFL1</t>
  </si>
  <si>
    <t>GCTCACCGGGGCTCCGTACAGTTT</t>
  </si>
  <si>
    <t>TRCN0000467102</t>
  </si>
  <si>
    <t>UFD1L</t>
  </si>
  <si>
    <t>AGCAGAGCCCTACTTCCACAGGCC</t>
  </si>
  <si>
    <t>TRCN0000471317</t>
  </si>
  <si>
    <t>UFC1</t>
  </si>
  <si>
    <t>GTATCGCTATATGTAGCGCCTGCC</t>
  </si>
  <si>
    <t>TRCN0000471220</t>
  </si>
  <si>
    <t>UEVLD</t>
  </si>
  <si>
    <t>CGAACTAACCGGTGGTTCGGGGGA</t>
  </si>
  <si>
    <t>TRCN0000473815</t>
  </si>
  <si>
    <t>CGACAGATAATCTGTGGGCGTAAC</t>
  </si>
  <si>
    <t>TRCN0000472113</t>
  </si>
  <si>
    <t>UCP3</t>
  </si>
  <si>
    <t>ACGACATTCAAGTGTACCCTATGC</t>
  </si>
  <si>
    <t>TRCN0000466357</t>
  </si>
  <si>
    <t>UCP2</t>
  </si>
  <si>
    <t>GACTTAACGTATATTGCATGTATC</t>
  </si>
  <si>
    <t>TRCN0000473505</t>
  </si>
  <si>
    <t>UCP1</t>
  </si>
  <si>
    <t>ACTCATCGTTTGACGAAACGCACG</t>
  </si>
  <si>
    <t>TRCN0000477530</t>
  </si>
  <si>
    <t>ACCCTTGACAACATTGCCGGTACC</t>
  </si>
  <si>
    <t>TRCN0000470852</t>
  </si>
  <si>
    <t>UCN3</t>
  </si>
  <si>
    <t>CAAAATCATATTTAGTCCCTGAAG</t>
  </si>
  <si>
    <t>TRCN0000478784</t>
  </si>
  <si>
    <t>UCN2</t>
  </si>
  <si>
    <t>AACCGGTCAGCTTTCATCGATTAA</t>
  </si>
  <si>
    <t>TRCN0000475422</t>
  </si>
  <si>
    <t>UCMA</t>
  </si>
  <si>
    <t>TCTGGCGGTCCCACGAATTCTCCA</t>
  </si>
  <si>
    <t>TRCN0000489164</t>
  </si>
  <si>
    <t>UCKL1</t>
  </si>
  <si>
    <t>AAAATTCCTGGGTCCCTCTTAGTT</t>
  </si>
  <si>
    <t>TRCN0000489848</t>
  </si>
  <si>
    <t>Uck2</t>
  </si>
  <si>
    <t>UCK2</t>
  </si>
  <si>
    <t>CCTGTACCCGCACTACGTGTTGTA</t>
  </si>
  <si>
    <t>TRCN0000465610</t>
  </si>
  <si>
    <t>CGCACCATGCACTAGAGCTTTTTT</t>
  </si>
  <si>
    <t>TRCN0000481346</t>
  </si>
  <si>
    <t>CGTGTTCTCGGGGCCATCCACCCA</t>
  </si>
  <si>
    <t>TRCN0000479497</t>
  </si>
  <si>
    <t>AAGCACTAGAATGTAGCCCACATC</t>
  </si>
  <si>
    <t>TRCN0000491564</t>
  </si>
  <si>
    <t>UCK1</t>
  </si>
  <si>
    <t>TCTACCTGCTAATTGTTTCTTTCG</t>
  </si>
  <si>
    <t>TRCN0000488439</t>
  </si>
  <si>
    <t>CGTCGTTACTATAAGCCAACTCTG</t>
  </si>
  <si>
    <t>TRCN0000468283</t>
  </si>
  <si>
    <t>UCHL5</t>
  </si>
  <si>
    <t>ATCACTGACCCAAGATGACCGACC</t>
  </si>
  <si>
    <t>TRCN0000474110</t>
  </si>
  <si>
    <t>AAACTAGGACTTTAAATCCGTCAG</t>
  </si>
  <si>
    <t>TRCN0000474574</t>
  </si>
  <si>
    <t>UCHL1</t>
  </si>
  <si>
    <t>AGGATTCGATTCTACTGTTAGTTG</t>
  </si>
  <si>
    <t>TRCN0000466493</t>
  </si>
  <si>
    <t>UBXN4</t>
  </si>
  <si>
    <t>GTACTTTGTGCACACCAATTAACC</t>
  </si>
  <si>
    <t>TRCN0000479694</t>
  </si>
  <si>
    <t>UBXN2B</t>
  </si>
  <si>
    <t>CCCCCTGAGCGTAGACCATACTCA</t>
  </si>
  <si>
    <t>TRCN0000477066</t>
  </si>
  <si>
    <t>UBXN2A</t>
  </si>
  <si>
    <t>TCAAAACGATCCGCTGCTTAATCA</t>
  </si>
  <si>
    <t>TRCN0000471565</t>
  </si>
  <si>
    <t>UBXN11</t>
  </si>
  <si>
    <t>TTGGACTAGCTCGAAATCCAGAGA</t>
  </si>
  <si>
    <t>TRCN0000469831</t>
  </si>
  <si>
    <t>UBXN10</t>
  </si>
  <si>
    <t>TCCTTAGTGCTGCAATAGGCGTTT</t>
  </si>
  <si>
    <t>TRCN0000474089</t>
  </si>
  <si>
    <t>UBXN1</t>
  </si>
  <si>
    <t>TTAGTAGCTAATCTATCTAGCCGC</t>
  </si>
  <si>
    <t>TRCN0000470745</t>
  </si>
  <si>
    <t>CCACATGACCCCTGTAGCACACTT</t>
  </si>
  <si>
    <t>TRCN0000469554</t>
  </si>
  <si>
    <t>UBTD2</t>
  </si>
  <si>
    <t>AGACCAATTCCTCTCTACAACCCA</t>
  </si>
  <si>
    <t>TRCN0000469296</t>
  </si>
  <si>
    <t>UBTD1</t>
  </si>
  <si>
    <t>GAAGACACTTTATTTTGATGAATT</t>
  </si>
  <si>
    <t>TRCN0000473714</t>
  </si>
  <si>
    <t>UBR7</t>
  </si>
  <si>
    <t>GTACCCCTTTTGGGTAAATGACCA</t>
  </si>
  <si>
    <t>TRCN0000475456</t>
  </si>
  <si>
    <t>UBR2</t>
  </si>
  <si>
    <t>GTTGAATTGGTATTACGGAAACTA</t>
  </si>
  <si>
    <t>TRCN0000470389</t>
  </si>
  <si>
    <t>UBQLNL</t>
  </si>
  <si>
    <t>CTTGTTGACGTACAAACAAGAGTA</t>
  </si>
  <si>
    <t>TRCN0000475191</t>
  </si>
  <si>
    <t>UBQLN4</t>
  </si>
  <si>
    <t>UBQLN4P1</t>
  </si>
  <si>
    <t>GCAACCGAGGAGGTGCTGATACGG</t>
  </si>
  <si>
    <t>TRCN0000475887</t>
  </si>
  <si>
    <t>UBQLN2</t>
  </si>
  <si>
    <t>TCAGAAAGCGCTGGGTCGTTGGTG</t>
  </si>
  <si>
    <t>TRCN0000473932</t>
  </si>
  <si>
    <t>UBOX5</t>
  </si>
  <si>
    <t>TTAACGTATTATTTTTGTATAGAA</t>
  </si>
  <si>
    <t>TRCN0000468612</t>
  </si>
  <si>
    <t>UBLCP1</t>
  </si>
  <si>
    <t>AGAATTTTCCGGGGCAGTAACTCG</t>
  </si>
  <si>
    <t>TRCN0000468640</t>
  </si>
  <si>
    <t>UBL7</t>
  </si>
  <si>
    <t>GGCCGACGCCACCAAGTTTAAGTA</t>
  </si>
  <si>
    <t>TRCN0000468010</t>
  </si>
  <si>
    <t>UBL5</t>
  </si>
  <si>
    <t>CGAATTTTGTGATTCTGCTGAGTT</t>
  </si>
  <si>
    <t>TRCN0000465798</t>
  </si>
  <si>
    <t>UBL4B</t>
  </si>
  <si>
    <t>ACCGAAGAATAATCGTTTGCGATC</t>
  </si>
  <si>
    <t>TRCN0000466142</t>
  </si>
  <si>
    <t>UBL4A</t>
  </si>
  <si>
    <t>TTAGTAATCGGACCCAGGCCCTTA</t>
  </si>
  <si>
    <t>TRCN0000480335</t>
  </si>
  <si>
    <t>UBL3</t>
  </si>
  <si>
    <t>GGCAGAATCTGCAACGCAGCTGTA</t>
  </si>
  <si>
    <t>TRCN0000479406</t>
  </si>
  <si>
    <t>UBE4A</t>
  </si>
  <si>
    <t>ATCCAATTGGGACATCCTATATAA</t>
  </si>
  <si>
    <t>TRCN0000476471</t>
  </si>
  <si>
    <t>UBE3D</t>
  </si>
  <si>
    <t>CTCAGAAGTTACCGATGAATAAAA</t>
  </si>
  <si>
    <t>TRCN0000472548</t>
  </si>
  <si>
    <t>UBE3C</t>
  </si>
  <si>
    <t>TGTCGGTGAGTGCAAGTAGTTATA</t>
  </si>
  <si>
    <t>TRCN0000477446</t>
  </si>
  <si>
    <t>CGTAGCACTGTTAGGAGCTACTCA</t>
  </si>
  <si>
    <t>TRCN0000469138</t>
  </si>
  <si>
    <t>UBE3B</t>
  </si>
  <si>
    <t>ACTATTTAACACCTTAATACCCGG</t>
  </si>
  <si>
    <t>TRCN0000479398</t>
  </si>
  <si>
    <t>TACAGATGGAACTAACACCTAAGA</t>
  </si>
  <si>
    <t>TRCN0000477716</t>
  </si>
  <si>
    <t>UBE3A</t>
  </si>
  <si>
    <t>TAATAATCCCCTCTGATATATGAC</t>
  </si>
  <si>
    <t>TRCN0000478813</t>
  </si>
  <si>
    <t>UBE2Z</t>
  </si>
  <si>
    <t>CCATCCTTACCAGAAACAACTCCC</t>
  </si>
  <si>
    <t>TRCN0000474929</t>
  </si>
  <si>
    <t>UBE2W</t>
  </si>
  <si>
    <t>AACAAGGGTAGCCGCACGAGGCGT</t>
  </si>
  <si>
    <t>TRCN0000472955</t>
  </si>
  <si>
    <t>GGCACAGCCACCCTAATTTTCGTC</t>
  </si>
  <si>
    <t>TRCN0000474497</t>
  </si>
  <si>
    <t>UBE2V2</t>
  </si>
  <si>
    <t>CTGAGCTAAAGGCTACTCTTGCGC</t>
  </si>
  <si>
    <t>TRCN0000468843</t>
  </si>
  <si>
    <t>UBE2V1</t>
  </si>
  <si>
    <t>CACTTCCGCTTGAAATACCCTTTA</t>
  </si>
  <si>
    <t>TRCN0000491683</t>
  </si>
  <si>
    <t>UBE2T</t>
  </si>
  <si>
    <t>GTAAGAACCTTACATTCAATGATT</t>
  </si>
  <si>
    <t>TRCN0000474797</t>
  </si>
  <si>
    <t>UBE2S</t>
  </si>
  <si>
    <t>TTTTCTCCGGATCCGTGTTCTATG</t>
  </si>
  <si>
    <t>TRCN0000469287</t>
  </si>
  <si>
    <t>CCAAAGAGAATCGAAGTTCCCCTC</t>
  </si>
  <si>
    <t>TRCN0000473553</t>
  </si>
  <si>
    <t>ATGCCCCAATTAACTGATTTATAT</t>
  </si>
  <si>
    <t>TRCN0000470425</t>
  </si>
  <si>
    <t>UBE2R2</t>
  </si>
  <si>
    <t>GACCGCAACTACCGCAAATAGGGA</t>
  </si>
  <si>
    <t>TRCN0000469294</t>
  </si>
  <si>
    <t>UBE2Q2</t>
  </si>
  <si>
    <t>ATCGCACAAAGATGCCGCTACTGT</t>
  </si>
  <si>
    <t>TRCN0000478173</t>
  </si>
  <si>
    <t>Ube2q2</t>
  </si>
  <si>
    <t>TCATACGATCATAGCGAAGCCTTT</t>
  </si>
  <si>
    <t>TRCN0000465855</t>
  </si>
  <si>
    <t>UBE2Q1</t>
  </si>
  <si>
    <t>CAAGTCACCGCTGTGGCTCATGAT</t>
  </si>
  <si>
    <t>TRCN0000491784</t>
  </si>
  <si>
    <t>Ube2o</t>
  </si>
  <si>
    <t>UBE2O</t>
  </si>
  <si>
    <t>GCCAAGTTCGCCTGCTCTAATTTT</t>
  </si>
  <si>
    <t>TRCN0000472519</t>
  </si>
  <si>
    <t>UBE2M</t>
  </si>
  <si>
    <t>GAAGAGGTACACTCTACTGTTCAT</t>
  </si>
  <si>
    <t>TRCN0000467069</t>
  </si>
  <si>
    <t>UBE2L6</t>
  </si>
  <si>
    <t>CGAAGTTCAAGAGTCTGCTTAGTT</t>
  </si>
  <si>
    <t>TRCN0000468496</t>
  </si>
  <si>
    <t>UBE2K</t>
  </si>
  <si>
    <t>TCTGTACGTCTCGTTGGCAGCAAA</t>
  </si>
  <si>
    <t>TRCN0000481352</t>
  </si>
  <si>
    <t>UBE2J2</t>
  </si>
  <si>
    <t>TGACCAGCCGTCCAGTAAGGCCAA</t>
  </si>
  <si>
    <t>TRCN0000473117</t>
  </si>
  <si>
    <t>AATGTGCACTTTTATTGAATTCAA</t>
  </si>
  <si>
    <t>TRCN0000472566</t>
  </si>
  <si>
    <t>UBE2J1</t>
  </si>
  <si>
    <t>AGTACTGAGTACTATCCTCACCTT</t>
  </si>
  <si>
    <t>TRCN0000475225</t>
  </si>
  <si>
    <t>UBE2I</t>
  </si>
  <si>
    <t>GTCCTCAAGCTGACAACTGCAAGA</t>
  </si>
  <si>
    <t>TRCN0000479687</t>
  </si>
  <si>
    <t>UBE2G1</t>
  </si>
  <si>
    <t>TATATGCCAGTGTTGGAGCAGTAC</t>
  </si>
  <si>
    <t>TRCN0000491351</t>
  </si>
  <si>
    <t>UBE2E2</t>
  </si>
  <si>
    <t>GAGCCCCCCTTACTCATTTCCTCC</t>
  </si>
  <si>
    <t>TRCN0000471450</t>
  </si>
  <si>
    <t>UBE2DNL</t>
  </si>
  <si>
    <t>GGAGATCAGCCTGCAATCCTGTTA</t>
  </si>
  <si>
    <t>TRCN0000474875</t>
  </si>
  <si>
    <t>UBE2D4</t>
  </si>
  <si>
    <t>GAATGGAAAAAATCAAATTTAACA</t>
  </si>
  <si>
    <t>TRCN0000467586</t>
  </si>
  <si>
    <t>UBE2D3</t>
  </si>
  <si>
    <t>CGCGAGGCGGATAATTATTTAATT</t>
  </si>
  <si>
    <t>TRCN0000475475</t>
  </si>
  <si>
    <t>GCGGACTCAGCGCCTGTAGTGTGA</t>
  </si>
  <si>
    <t>TRCN0000476241</t>
  </si>
  <si>
    <t>UBE2D2</t>
  </si>
  <si>
    <t>TCCCCCCACGCGCCCCCGCCATCG</t>
  </si>
  <si>
    <t>TRCN0000475410</t>
  </si>
  <si>
    <t>UBE2D1</t>
  </si>
  <si>
    <t>GACAACGTGCAGTAGATGTCCACA</t>
  </si>
  <si>
    <t>TRCN0000471708</t>
  </si>
  <si>
    <t>UBE2B</t>
  </si>
  <si>
    <t>TCACCGACTATCCTGTCTGCTTCG</t>
  </si>
  <si>
    <t>TRCN0000471467</t>
  </si>
  <si>
    <t>UBE2A</t>
  </si>
  <si>
    <t>CCGGACTTTCTTGATTTGATAGCT</t>
  </si>
  <si>
    <t>TRCN0000468997</t>
  </si>
  <si>
    <t>UBD</t>
  </si>
  <si>
    <t>CGTGAAGCTTCAAACGTCTTAAGC</t>
  </si>
  <si>
    <t>TRCN0000467371</t>
  </si>
  <si>
    <t>UBASH3B</t>
  </si>
  <si>
    <t>TTGACGGGTTGTACTTTACCACAA</t>
  </si>
  <si>
    <t>TRCN0000472263</t>
  </si>
  <si>
    <t>UBAP2L</t>
  </si>
  <si>
    <t>CCTCGACTCTATGAATTCAGAATT</t>
  </si>
  <si>
    <t>TRCN0000473550</t>
  </si>
  <si>
    <t>UBAP1</t>
  </si>
  <si>
    <t>CATGTTCCCACAAGTCATATATGT</t>
  </si>
  <si>
    <t>TRCN0000474882</t>
  </si>
  <si>
    <t>UBALD1</t>
  </si>
  <si>
    <t>GGGCTTTAAACGAACATAAGAATC</t>
  </si>
  <si>
    <t>TRCN0000466138</t>
  </si>
  <si>
    <t>UBAC2</t>
  </si>
  <si>
    <t>GACCATCATCATCTAGAATTTCAG</t>
  </si>
  <si>
    <t>TRCN0000469466</t>
  </si>
  <si>
    <t>TTACAGCTCTGTTCCGTCCGGCTA</t>
  </si>
  <si>
    <t>TRCN0000474216</t>
  </si>
  <si>
    <t>UBAC1</t>
  </si>
  <si>
    <t>TCCGACAGCAGTACCCGAACTGTA</t>
  </si>
  <si>
    <t>TRCN0000466618</t>
  </si>
  <si>
    <t>UBA7</t>
  </si>
  <si>
    <t>CACTTCCGCTATCCATCCCTAAAG</t>
  </si>
  <si>
    <t>TRCN0000472225</t>
  </si>
  <si>
    <t>UBA6</t>
  </si>
  <si>
    <t>GCATCGCTGTTGTTTGACTCTTAG</t>
  </si>
  <si>
    <t>TRCN0000479679</t>
  </si>
  <si>
    <t>UBA52</t>
  </si>
  <si>
    <t>GTCCTCTAGCTGACGGGCTATGTC</t>
  </si>
  <si>
    <t>TRCN0000469518</t>
  </si>
  <si>
    <t>UBA5</t>
  </si>
  <si>
    <t>TTCTGCAATGCAATCGGTGTTCCA</t>
  </si>
  <si>
    <t>TRCN0000473116</t>
  </si>
  <si>
    <t>UBA2</t>
  </si>
  <si>
    <t>AGGGGGCCACCTTTCATCAAGAAC</t>
  </si>
  <si>
    <t>TRCN0000469446</t>
  </si>
  <si>
    <t>UAP1</t>
  </si>
  <si>
    <t>AGACACCAACCGTTCTGATGTGGT</t>
  </si>
  <si>
    <t>TRCN0000479492</t>
  </si>
  <si>
    <t>U2SURP</t>
  </si>
  <si>
    <t>ACGAAAGCCTCATCTGGTGCATAC</t>
  </si>
  <si>
    <t>TRCN0000479556</t>
  </si>
  <si>
    <t>U2AF2</t>
  </si>
  <si>
    <t>AAGATGATAGTCAGCAAGCCAAGG</t>
  </si>
  <si>
    <t>TRCN0000466907</t>
  </si>
  <si>
    <t>U2AF1L4</t>
  </si>
  <si>
    <t>CGCTGTTGAGCGTCCCGGAGAGTC</t>
  </si>
  <si>
    <t>TRCN0000471281</t>
  </si>
  <si>
    <t>CTCTCTAGGATTCGCGCTCTAATC</t>
  </si>
  <si>
    <t>TRCN0000473733</t>
  </si>
  <si>
    <t>TGCCCGTTAATGAGAAGGGGAGGG</t>
  </si>
  <si>
    <t>TRCN0000491396</t>
  </si>
  <si>
    <t>TYW5</t>
  </si>
  <si>
    <t>TCCCTGTGGATTTTTTTGGACTGA</t>
  </si>
  <si>
    <t>TRCN0000472722</t>
  </si>
  <si>
    <t>TTTCATCCGTTGAATCCCTAAAGA</t>
  </si>
  <si>
    <t>TRCN0000481636</t>
  </si>
  <si>
    <t>TYW3</t>
  </si>
  <si>
    <t>TGCAGATAATATTTTCCCCCAGTC</t>
  </si>
  <si>
    <t>TRCN0000474336</t>
  </si>
  <si>
    <t>TYW1B</t>
  </si>
  <si>
    <t>GTGGTACGACCCCACGTGATTCAG</t>
  </si>
  <si>
    <t>TRCN0000476759</t>
  </si>
  <si>
    <t>TYSND1</t>
  </si>
  <si>
    <t>GCAATAACTGAACTTGTACAATAA</t>
  </si>
  <si>
    <t>TRCN0000478119</t>
  </si>
  <si>
    <t>TYRP1</t>
  </si>
  <si>
    <t>GACCTAAGGTATTTACCACTGCGT</t>
  </si>
  <si>
    <t>TRCN0000470679</t>
  </si>
  <si>
    <t>TYROBP</t>
  </si>
  <si>
    <t>GGTACCGAAATCCGACTACACCGA</t>
  </si>
  <si>
    <t>TRCN0000487789</t>
  </si>
  <si>
    <t>TYRO3P</t>
  </si>
  <si>
    <t>GTCTTAGTGAACTGCAAAAATAAT</t>
  </si>
  <si>
    <t>TRCN0000488607</t>
  </si>
  <si>
    <t>TYRO3</t>
  </si>
  <si>
    <t>TCCTTCCTGGCGGTACGGTCCTAA</t>
  </si>
  <si>
    <t>TRCN0000479963</t>
  </si>
  <si>
    <t>TGCGGAACTACTAATCCGCATTTC</t>
  </si>
  <si>
    <t>TRCN0000474009</t>
  </si>
  <si>
    <t>GCATTCACCTTCAGGTGAGCCTTG</t>
  </si>
  <si>
    <t>TRCN0000489876</t>
  </si>
  <si>
    <t>TAGGCCAGTGGCTAGTGGCCCCAT</t>
  </si>
  <si>
    <t>TRCN0000468742</t>
  </si>
  <si>
    <t>TYR</t>
  </si>
  <si>
    <t>ACTACACTATACTTGAGTCATCAA</t>
  </si>
  <si>
    <t>TRCN0000473049</t>
  </si>
  <si>
    <t>TYMSOS</t>
  </si>
  <si>
    <t>CCGGCTTCGTTCCCAGATGCAGTG</t>
  </si>
  <si>
    <t>TRCN0000467940</t>
  </si>
  <si>
    <t>TYK2</t>
  </si>
  <si>
    <t>CGCGCTCTGGAGTCTCGCTTGACA</t>
  </si>
  <si>
    <t>TRCN0000487907</t>
  </si>
  <si>
    <t>CTCCATTCTTACCTAATTATGTTC</t>
  </si>
  <si>
    <t>TRCN0000480570</t>
  </si>
  <si>
    <t>TXNRD3NB</t>
  </si>
  <si>
    <t>AGCCAAAAGTAGGCTAGTCCGGTC</t>
  </si>
  <si>
    <t>TRCN0000480277</t>
  </si>
  <si>
    <t>TXNRD2</t>
  </si>
  <si>
    <t>CACCAACTTGCCTTTAGTCCAAAG</t>
  </si>
  <si>
    <t>TRCN0000475454</t>
  </si>
  <si>
    <t>TXNRD1</t>
  </si>
  <si>
    <t>CCTTCCTAGACCTAGACTTGACTT</t>
  </si>
  <si>
    <t>TRCN0000474876</t>
  </si>
  <si>
    <t>TXNL4B</t>
  </si>
  <si>
    <t>ACCCGCCTCTGCCGCGGTAATACA</t>
  </si>
  <si>
    <t>TRCN0000467428</t>
  </si>
  <si>
    <t>TXNL4A</t>
  </si>
  <si>
    <t>AGCAACGCACTGCTCGCTCTTGAC</t>
  </si>
  <si>
    <t>TRCN0000480116</t>
  </si>
  <si>
    <t>TXNL1</t>
  </si>
  <si>
    <t>TACAAGTTATTACATTTATCTCCG</t>
  </si>
  <si>
    <t>TRCN0000476492</t>
  </si>
  <si>
    <t>TXNIP</t>
  </si>
  <si>
    <t>CCATTGCCTGAACCCTGTGACACC</t>
  </si>
  <si>
    <t>TRCN0000480519</t>
  </si>
  <si>
    <t>TXNDC9</t>
  </si>
  <si>
    <t>LOC285453</t>
  </si>
  <si>
    <t>ACATTCTACTCGAAGCCTCAGTCT</t>
  </si>
  <si>
    <t>TRCN0000468279</t>
  </si>
  <si>
    <t>CATCTGCCAGATGTTGCAATTGAT</t>
  </si>
  <si>
    <t>TRCN0000468930</t>
  </si>
  <si>
    <t>TXNDC8</t>
  </si>
  <si>
    <t>ATAGGTTCCCGGATTGCGTTTCCT</t>
  </si>
  <si>
    <t>TRCN0000475518</t>
  </si>
  <si>
    <t>TXNDC5</t>
  </si>
  <si>
    <t>TAATGACGCGGCACGCTATTTTCA</t>
  </si>
  <si>
    <t>TRCN0000470317</t>
  </si>
  <si>
    <t>TXNDC17</t>
  </si>
  <si>
    <t>AGGCGGAGGATTTCAAATCTTCTC</t>
  </si>
  <si>
    <t>TRCN0000476741</t>
  </si>
  <si>
    <t>TXNDC16</t>
  </si>
  <si>
    <t>TCGGCGGAATAACCCAAGGCACAA</t>
  </si>
  <si>
    <t>TRCN0000467636</t>
  </si>
  <si>
    <t>TXNDC15</t>
  </si>
  <si>
    <t>GAAGAGGTGCTTGGTCCACTGAGC</t>
  </si>
  <si>
    <t>TRCN0000466004</t>
  </si>
  <si>
    <t>TXNDC12</t>
  </si>
  <si>
    <t>TGTTATAACTAGAAGTCTCCTGGT</t>
  </si>
  <si>
    <t>TRCN0000474434</t>
  </si>
  <si>
    <t>TAGCGCTCCGCATCATCGACTTGC</t>
  </si>
  <si>
    <t>TRCN0000473468</t>
  </si>
  <si>
    <t>TXNDC11</t>
  </si>
  <si>
    <t>GTAATTCTCTTGTTTTGGGCTAGC</t>
  </si>
  <si>
    <t>TRCN0000472846</t>
  </si>
  <si>
    <t>TXN2</t>
  </si>
  <si>
    <t>ATGGGAAGTCGCACCTACATCTTG</t>
  </si>
  <si>
    <t>TRCN0000476268</t>
  </si>
  <si>
    <t>TXN</t>
  </si>
  <si>
    <t>TCCCCCGGGTTCTTTCCGTTATTG</t>
  </si>
  <si>
    <t>TRCN0000477707</t>
  </si>
  <si>
    <t>TXLNGY</t>
  </si>
  <si>
    <t>TACATCGTTAATCGCATTCGAACC</t>
  </si>
  <si>
    <t>TRCN0000467713</t>
  </si>
  <si>
    <t>TXLNB</t>
  </si>
  <si>
    <t>GGCTTATTAGGACTCATCGCGCCC</t>
  </si>
  <si>
    <t>TRCN0000472958</t>
  </si>
  <si>
    <t>TXLNA</t>
  </si>
  <si>
    <t>TACCCCAACGGAGCATTGCACATA</t>
  </si>
  <si>
    <t>TRCN0000481481</t>
  </si>
  <si>
    <t>CCGCTTTACCCGCGTGCGTCAAGA</t>
  </si>
  <si>
    <t>TRCN0000477276</t>
  </si>
  <si>
    <t>TWISTNB</t>
  </si>
  <si>
    <t>GGCTTCTCACGATCCGCATATTCC</t>
  </si>
  <si>
    <t>TRCN0000467124</t>
  </si>
  <si>
    <t>GGCGATAGTGGCGGATACCTGCGC</t>
  </si>
  <si>
    <t>TRCN0000481002</t>
  </si>
  <si>
    <t>TWIST2</t>
  </si>
  <si>
    <t>GTGCGACTGAGCTTGCTCAAAAAT</t>
  </si>
  <si>
    <t>TRCN0000481198</t>
  </si>
  <si>
    <t>TWF2</t>
  </si>
  <si>
    <t>TAAGGTCGCCACTCATACCCCCGT</t>
  </si>
  <si>
    <t>TRCN0000471506</t>
  </si>
  <si>
    <t>TGCACACCTTCCTAATAAGTGCAC</t>
  </si>
  <si>
    <t>TRCN0000489872</t>
  </si>
  <si>
    <t>ACATATTTAAGAGCCACAATACAT</t>
  </si>
  <si>
    <t>TRCN0000479078</t>
  </si>
  <si>
    <t>TGTCTAAAATTCGGACATACTTAA</t>
  </si>
  <si>
    <t>TRCN0000487948</t>
  </si>
  <si>
    <t>TWF1</t>
  </si>
  <si>
    <t>CTTCATGTCTATGGGGTAGGACTT</t>
  </si>
  <si>
    <t>TRCN0000480877</t>
  </si>
  <si>
    <t>GGGCTCTGATTAAGACCCTCTAGA</t>
  </si>
  <si>
    <t>TRCN0000469729</t>
  </si>
  <si>
    <t>ATAGCCCCCTTATCGTCAGGACCG</t>
  </si>
  <si>
    <t>TRCN0000470249</t>
  </si>
  <si>
    <t>TVP23C</t>
  </si>
  <si>
    <t>CCCGGCCTAACCAGTGAGCTAGGA</t>
  </si>
  <si>
    <t>TRCN0000476923</t>
  </si>
  <si>
    <t>TVP23B</t>
  </si>
  <si>
    <t>TATACTAGCCTCATTATCCTGTAT</t>
  </si>
  <si>
    <t>TRCN0000480830</t>
  </si>
  <si>
    <t>TVP23A</t>
  </si>
  <si>
    <t>GATGAACTCCTGCCCGCAGACGCT</t>
  </si>
  <si>
    <t>TRCN0000479537</t>
  </si>
  <si>
    <t>TUT1</t>
  </si>
  <si>
    <t>TAGAAGACATCCAAGCTTTATAAA</t>
  </si>
  <si>
    <t>TRCN0000471232</t>
  </si>
  <si>
    <t>TUSC3</t>
  </si>
  <si>
    <t>CGTGTACTCTGTTAACTGCCAGCC</t>
  </si>
  <si>
    <t>TRCN0000474955</t>
  </si>
  <si>
    <t>TUSC2</t>
  </si>
  <si>
    <t>TCCCTTGTTGGGCATTGCGTTGGC</t>
  </si>
  <si>
    <t>TRCN0000474376</t>
  </si>
  <si>
    <t>TULP3</t>
  </si>
  <si>
    <t>GCTGTTCGAGCGCCCTACAACCAT</t>
  </si>
  <si>
    <t>TRCN0000469039</t>
  </si>
  <si>
    <t>TULP2</t>
  </si>
  <si>
    <t>AGCAACTCGTGTGCGTGATTCACC</t>
  </si>
  <si>
    <t>TRCN0000480154</t>
  </si>
  <si>
    <t>TULP1</t>
  </si>
  <si>
    <t>CAATGCCATCCCTGTATGGGATCA</t>
  </si>
  <si>
    <t>TRCN0000468637</t>
  </si>
  <si>
    <t>TUFT1</t>
  </si>
  <si>
    <t>AAGAGAAACTATGATTGGGCAAAT</t>
  </si>
  <si>
    <t>TRCN0000469800</t>
  </si>
  <si>
    <t>ATCAGCGGTGTTGTCGCTGATTTA</t>
  </si>
  <si>
    <t>TRCN0000471914</t>
  </si>
  <si>
    <t>TUFM</t>
  </si>
  <si>
    <t>GGACTTAGAGAGGGATAATAATTC</t>
  </si>
  <si>
    <t>TRCN0000471177</t>
  </si>
  <si>
    <t>Tubgcp4</t>
  </si>
  <si>
    <t>TUBGCP4</t>
  </si>
  <si>
    <t>TTTTTTTACCTGTTGCTACGCCGG</t>
  </si>
  <si>
    <t>TRCN0000473209</t>
  </si>
  <si>
    <t>ACAACAACATTCGCGCAAGGGGGT</t>
  </si>
  <si>
    <t>TRCN0000480095</t>
  </si>
  <si>
    <t>TUBGCP3</t>
  </si>
  <si>
    <t>TACCAATGGACGCTCGAGTAGTCT</t>
  </si>
  <si>
    <t>TRCN0000479745</t>
  </si>
  <si>
    <t>CCGGCCGTAATACAAAGCCAGACC</t>
  </si>
  <si>
    <t>TRCN0000477016</t>
  </si>
  <si>
    <t>TUBGCP2</t>
  </si>
  <si>
    <t>GCGCGGATCTCATGCTTTGTAGTA</t>
  </si>
  <si>
    <t>TRCN0000472334</t>
  </si>
  <si>
    <t>TUBG2</t>
  </si>
  <si>
    <t>TTTCCACCTAACCCTATCCAGCCG</t>
  </si>
  <si>
    <t>TRCN0000491910</t>
  </si>
  <si>
    <t>TUBG1</t>
  </si>
  <si>
    <t>ATCGTTACGGAACCGGCCAAAGTC</t>
  </si>
  <si>
    <t>TRCN0000479747</t>
  </si>
  <si>
    <t>TUBE1</t>
  </si>
  <si>
    <t>ACTATCCCATTCTACGCCACTGTG</t>
  </si>
  <si>
    <t>TRCN0000492054</t>
  </si>
  <si>
    <t>GCCACGATGATCTTTTGGCCACAT</t>
  </si>
  <si>
    <t>TRCN0000466540</t>
  </si>
  <si>
    <t>TUBD1</t>
  </si>
  <si>
    <t>TGTCGAGACCCGACGGGAATTTTT</t>
  </si>
  <si>
    <t>TRCN0000480164</t>
  </si>
  <si>
    <t>TUBB6</t>
  </si>
  <si>
    <t>TCTCGCAGGACAGTTCGGCCAACT</t>
  </si>
  <si>
    <t>TRCN0000466709</t>
  </si>
  <si>
    <t>TUBB4B</t>
  </si>
  <si>
    <t>CCGGAACAAGTAAACTGCTTATCA</t>
  </si>
  <si>
    <t>TRCN0000472336</t>
  </si>
  <si>
    <t>TUBB4A</t>
  </si>
  <si>
    <t>TAACTAAGCCACAGTTTAACTCGA</t>
  </si>
  <si>
    <t>TRCN0000488922</t>
  </si>
  <si>
    <t>TUBB3</t>
  </si>
  <si>
    <t>TTTCCTGATTTATTTGACTTAATT</t>
  </si>
  <si>
    <t>TRCN0000469802</t>
  </si>
  <si>
    <t>AGGACATGACATCGGGCAGTTTCG</t>
  </si>
  <si>
    <t>TRCN0000478420</t>
  </si>
  <si>
    <t>TUBB2B</t>
  </si>
  <si>
    <t>CAATTACAACATTCATCTATATAC</t>
  </si>
  <si>
    <t>TRCN0000470494</t>
  </si>
  <si>
    <t>TUBB2A</t>
  </si>
  <si>
    <t>CTTACGCATATATGTGCGTCCGTG</t>
  </si>
  <si>
    <t>TRCN0000468775</t>
  </si>
  <si>
    <t>TUBB1</t>
  </si>
  <si>
    <t>ACCACAGTACACCCTTGCTTCGCA</t>
  </si>
  <si>
    <t>TRCN0000466902</t>
  </si>
  <si>
    <t>TUBB</t>
  </si>
  <si>
    <t>TUBBP1</t>
  </si>
  <si>
    <t>CATTCTCCACTGCAGTCAAATACA</t>
  </si>
  <si>
    <t>TRCN0000478989</t>
  </si>
  <si>
    <t>TUBAL3</t>
  </si>
  <si>
    <t>CGCCGCTACAAGTAAGAGAGTCAG</t>
  </si>
  <si>
    <t>TRCN0000477486</t>
  </si>
  <si>
    <t>AGTTCGTGAAACATACGCCGGCAG</t>
  </si>
  <si>
    <t>TRCN0000467865</t>
  </si>
  <si>
    <t>TUBA4A</t>
  </si>
  <si>
    <t>AAGCTCACCCGGTCACACACAATA</t>
  </si>
  <si>
    <t>TRCN0000479840</t>
  </si>
  <si>
    <t>TUBA3FP</t>
  </si>
  <si>
    <t>GAGGCCACAGGCCATAAACTAATT</t>
  </si>
  <si>
    <t>TRCN0000469142</t>
  </si>
  <si>
    <t>TUBA3E</t>
  </si>
  <si>
    <t>GTCATGGAGAAAGTCGGTGACCGG</t>
  </si>
  <si>
    <t>TRCN0000465924</t>
  </si>
  <si>
    <t>TUBA3D</t>
  </si>
  <si>
    <t>AATTCTCGGGCCTTAAGCACTAAC</t>
  </si>
  <si>
    <t>TRCN0000465274</t>
  </si>
  <si>
    <t>TUBA1C</t>
  </si>
  <si>
    <t>TTCTGAAATAAGACACGCCGGGCA</t>
  </si>
  <si>
    <t>TRCN0000472335</t>
  </si>
  <si>
    <t>TUBA1B</t>
  </si>
  <si>
    <t>CACCGTCGAGGCCGCTGTATAAGA</t>
  </si>
  <si>
    <t>TRCN0000467476</t>
  </si>
  <si>
    <t>GGCACCAGGAAACTAGGGGTGTGT</t>
  </si>
  <si>
    <t>TRCN0000466437</t>
  </si>
  <si>
    <t>GACTTCAAATAAATAGCTTCACTC</t>
  </si>
  <si>
    <t>TRCN0000466264</t>
  </si>
  <si>
    <t>TUBA1A</t>
  </si>
  <si>
    <t>ATGTGTATCGAGCCACTTTTTTAC</t>
  </si>
  <si>
    <t>TRCN0000475677</t>
  </si>
  <si>
    <t>TTYH3</t>
  </si>
  <si>
    <t>AGGTTCTTCACTCGAATTCATATA</t>
  </si>
  <si>
    <t>TRCN0000481343</t>
  </si>
  <si>
    <t>TTYH2</t>
  </si>
  <si>
    <t>CTCAGCTTATGAAGAAGGTCCCCG</t>
  </si>
  <si>
    <t>TRCN0000481514</t>
  </si>
  <si>
    <t>AATACAAACCTTGTGCTTTGCATG</t>
  </si>
  <si>
    <t>TRCN0000467599</t>
  </si>
  <si>
    <t>TTYH1</t>
  </si>
  <si>
    <t>ACAATCCGACATATCATTATCCCA</t>
  </si>
  <si>
    <t>TRCN0000474496</t>
  </si>
  <si>
    <t>TTR</t>
  </si>
  <si>
    <t>CAATTCCTTCCACCCTTGCTGATA</t>
  </si>
  <si>
    <t>TRCN0000477495</t>
  </si>
  <si>
    <t>TTPAL</t>
  </si>
  <si>
    <t>ATGATCTGCCCAAGATAGAGCTCG</t>
  </si>
  <si>
    <t>TRCN0000472304</t>
  </si>
  <si>
    <t>TTLL9</t>
  </si>
  <si>
    <t>CCATAGTTATCAATTCGAACCTTA</t>
  </si>
  <si>
    <t>TRCN0000471057</t>
  </si>
  <si>
    <t>TTLL7</t>
  </si>
  <si>
    <t>ATACGCACAAGGAAGCCATGCTGT</t>
  </si>
  <si>
    <t>TRCN0000466520</t>
  </si>
  <si>
    <t>Ttll7</t>
  </si>
  <si>
    <t>GACCGGGGGAAGAGGGCGTTAACA</t>
  </si>
  <si>
    <t>TRCN0000480069</t>
  </si>
  <si>
    <t>TTLL6</t>
  </si>
  <si>
    <t>ATCCGGCTGTATACCAGCTGTGGC</t>
  </si>
  <si>
    <t>TRCN0000478925</t>
  </si>
  <si>
    <t>Ttll5</t>
  </si>
  <si>
    <t>TTLL5</t>
  </si>
  <si>
    <t>ATCTCTGCAGAGGCACAAAAGACA</t>
  </si>
  <si>
    <t>TRCN0000488702</t>
  </si>
  <si>
    <t>TTLL4</t>
  </si>
  <si>
    <t>GCAGGGCTTTCGGCCCAGACGGAC</t>
  </si>
  <si>
    <t>TRCN0000492096</t>
  </si>
  <si>
    <t>TTCTTGGCCACCGCGCAAATGCCG</t>
  </si>
  <si>
    <t>TRCN0000491435</t>
  </si>
  <si>
    <t>ACCTAGCCAACGACGCGGATCGTT</t>
  </si>
  <si>
    <t>TRCN0000465900</t>
  </si>
  <si>
    <t>TTLL2</t>
  </si>
  <si>
    <t>ATTCCTCCCTATGTAGTTTGACCC</t>
  </si>
  <si>
    <t>TRCN0000478463</t>
  </si>
  <si>
    <t>AACGACAATTACGGTTAGGACTAA</t>
  </si>
  <si>
    <t>TRCN0000479302</t>
  </si>
  <si>
    <t>TTLL12</t>
  </si>
  <si>
    <t>ATGCCTCGGGATGCGGACAGATCC</t>
  </si>
  <si>
    <t>TRCN0000467178</t>
  </si>
  <si>
    <t>TTLL10</t>
  </si>
  <si>
    <t>TGATGTTCGCCCGTATGGCTTGCC</t>
  </si>
  <si>
    <t>TRCN0000472148</t>
  </si>
  <si>
    <t>TTLL1</t>
  </si>
  <si>
    <t>GCTTCGGACGCCATTCTTCGATTC</t>
  </si>
  <si>
    <t>TRCN0000470235</t>
  </si>
  <si>
    <t>TTK</t>
  </si>
  <si>
    <t>TGTACGGGCGCCCAGCGATACCAG</t>
  </si>
  <si>
    <t>TRCN0000489493</t>
  </si>
  <si>
    <t>ACTTATTCTTTCTCCTAAAACCGC</t>
  </si>
  <si>
    <t>TRCN0000473789</t>
  </si>
  <si>
    <t>ATCATAAATCTTCATAATAGAATT</t>
  </si>
  <si>
    <t>TRCN0000474812</t>
  </si>
  <si>
    <t>CGTGGCCACCAATAGGTCAGCGGT</t>
  </si>
  <si>
    <t>TRCN0000467019</t>
  </si>
  <si>
    <t>TTI2</t>
  </si>
  <si>
    <t>CTGTGCTACCCGAGAGACTACCCT</t>
  </si>
  <si>
    <t>TRCN0000473820</t>
  </si>
  <si>
    <t>CCAGGATCCGCGAGGCATGTCCCT</t>
  </si>
  <si>
    <t>TRCN0000491682</t>
  </si>
  <si>
    <t>TTI1</t>
  </si>
  <si>
    <t>GTGCACCCACTGAATGCTAGGTAT</t>
  </si>
  <si>
    <t>TRCN0000479844</t>
  </si>
  <si>
    <t>TTC9C</t>
  </si>
  <si>
    <t>CGCCCCCGCTAGCAGAGACGATAC</t>
  </si>
  <si>
    <t>TRCN0000478885</t>
  </si>
  <si>
    <t>TTC9B</t>
  </si>
  <si>
    <t>CACATCTCGATGTGCCCCTACTTC</t>
  </si>
  <si>
    <t>TRCN0000467051</t>
  </si>
  <si>
    <t>CACCCTTGAAGATTGCGGGTTGCC</t>
  </si>
  <si>
    <t>TRCN0000480967</t>
  </si>
  <si>
    <t>AAGGTTCTCCTTAATAGGATCCTG</t>
  </si>
  <si>
    <t>TRCN0000469975</t>
  </si>
  <si>
    <t>TTC8</t>
  </si>
  <si>
    <t>CCACGCTACAAGCTGTTAGGAAGT</t>
  </si>
  <si>
    <t>TRCN0000480913</t>
  </si>
  <si>
    <t>TTC7A</t>
  </si>
  <si>
    <t>TTAGACATAACAGTTCAAAAAAGC</t>
  </si>
  <si>
    <t>TRCN0000479568</t>
  </si>
  <si>
    <t>TTC6</t>
  </si>
  <si>
    <t>GATAGCAACATACCAAAAAGTTCT</t>
  </si>
  <si>
    <t>TRCN0000477660</t>
  </si>
  <si>
    <t>CTACGTACGTATTCATGCAGCACC</t>
  </si>
  <si>
    <t>TRCN0000472998</t>
  </si>
  <si>
    <t>TTC5</t>
  </si>
  <si>
    <t>GGCACTCGGCTATTACTAGTGACG</t>
  </si>
  <si>
    <t>TRCN0000473972</t>
  </si>
  <si>
    <t>TTC4</t>
  </si>
  <si>
    <t>TCACATTCGCGATCGCCTGCACAT</t>
  </si>
  <si>
    <t>TRCN0000470153</t>
  </si>
  <si>
    <t>TTC39C</t>
  </si>
  <si>
    <t>ATTGACACGCCAGGCTATGCAAGA</t>
  </si>
  <si>
    <t>TRCN0000471725</t>
  </si>
  <si>
    <t>TTC39B</t>
  </si>
  <si>
    <t>TTTTAGATGAATATAGTTATATCC</t>
  </si>
  <si>
    <t>TRCN0000466229</t>
  </si>
  <si>
    <t>TTC33</t>
  </si>
  <si>
    <t>CCGTCGGTTTAATTCGTCGTTTTT</t>
  </si>
  <si>
    <t>TRCN0000473423</t>
  </si>
  <si>
    <t>TTC32</t>
  </si>
  <si>
    <t>CTGGACGTTCAGGTCTAACCATCG</t>
  </si>
  <si>
    <t>TRCN0000474544</t>
  </si>
  <si>
    <t>TTC31</t>
  </si>
  <si>
    <t>AGCTTTCATTAATACATTAGTATT</t>
  </si>
  <si>
    <t>TRCN0000475650</t>
  </si>
  <si>
    <t>TTC30B</t>
  </si>
  <si>
    <t>ATGCAAACGTCTATAATAAGTCAA</t>
  </si>
  <si>
    <t>TRCN0000471567</t>
  </si>
  <si>
    <t>TTC29</t>
  </si>
  <si>
    <t>TGAAGCCACGTGCATCACTTGCCA</t>
  </si>
  <si>
    <t>TRCN0000479319</t>
  </si>
  <si>
    <t>TTC28</t>
  </si>
  <si>
    <t>TTCGTTTTAAACCACGATTGTGAA</t>
  </si>
  <si>
    <t>TRCN0000467225</t>
  </si>
  <si>
    <t>TTC26</t>
  </si>
  <si>
    <t>GCCCCCCCCAGCTGCCACAGACGA</t>
  </si>
  <si>
    <t>TRCN0000472420</t>
  </si>
  <si>
    <t>TTC25</t>
  </si>
  <si>
    <t>TCTGGAGCACATATAGTTGACCCC</t>
  </si>
  <si>
    <t>TRCN0000475592</t>
  </si>
  <si>
    <t>TGAGATCCACAGATCATGAGACCC</t>
  </si>
  <si>
    <t>TRCN0000465218</t>
  </si>
  <si>
    <t>TTC23L</t>
  </si>
  <si>
    <t>GTCAACGACAAATTAACCGTGTCA</t>
  </si>
  <si>
    <t>TRCN0000469118</t>
  </si>
  <si>
    <t>TTC23</t>
  </si>
  <si>
    <t>AGGTGGACGCTCAACCGACCGCGG</t>
  </si>
  <si>
    <t>TRCN0000478450</t>
  </si>
  <si>
    <t>TTC21A</t>
  </si>
  <si>
    <t>GGCCCCCGACGGACCTGCCCACGA</t>
  </si>
  <si>
    <t>TRCN0000470183</t>
  </si>
  <si>
    <t>TTC19</t>
  </si>
  <si>
    <t>GTACTCCGTCTGACAGTATAAGGG</t>
  </si>
  <si>
    <t>TRCN0000478334</t>
  </si>
  <si>
    <t>TTC16</t>
  </si>
  <si>
    <t>TCTAAGTAAAGCATAAAATGGTCC</t>
  </si>
  <si>
    <t>TRCN0000467798</t>
  </si>
  <si>
    <t>TTC14</t>
  </si>
  <si>
    <t>AATGTGTTTTGCTAGTGGTTACGA</t>
  </si>
  <si>
    <t>TRCN0000472090</t>
  </si>
  <si>
    <t>TTC12</t>
  </si>
  <si>
    <t>ACCCAATAAGCACCCAAAGTAGCA</t>
  </si>
  <si>
    <t>TRCN0000481043</t>
  </si>
  <si>
    <t>TTC1</t>
  </si>
  <si>
    <t>CGGGCGTAAACGGCTAGCTTTTAC</t>
  </si>
  <si>
    <t>TRCN0000489781</t>
  </si>
  <si>
    <t>TTBK2</t>
  </si>
  <si>
    <t>TCTGCCCAAAACTGACGATTGCGA</t>
  </si>
  <si>
    <t>TRCN0000489416</t>
  </si>
  <si>
    <t>CCCTATTACCTGCGAATGTTGACG</t>
  </si>
  <si>
    <t>TRCN0000488941</t>
  </si>
  <si>
    <t>GCACGGGGCTCGAAATAAACAATA</t>
  </si>
  <si>
    <t>TRCN0000467957</t>
  </si>
  <si>
    <t>TSTD2</t>
  </si>
  <si>
    <t>TTATCTAAGAGCCATAACTCATCC</t>
  </si>
  <si>
    <t>TRCN0000480770</t>
  </si>
  <si>
    <t>TAACGTCCAATAACCCCTCTTGTT</t>
  </si>
  <si>
    <t>TRCN0000472115</t>
  </si>
  <si>
    <t>TSTA3</t>
  </si>
  <si>
    <t>ACCGCAACAGTAGTCTGCAATTCA</t>
  </si>
  <si>
    <t>TRCN0000471393</t>
  </si>
  <si>
    <t>TSSK6</t>
  </si>
  <si>
    <t>ACCATGTGTACGTTAAACTAATCT</t>
  </si>
  <si>
    <t>TRCN0000487982</t>
  </si>
  <si>
    <t>AAGCACATACTACCCTTCAAATCC</t>
  </si>
  <si>
    <t>TRCN0000480716</t>
  </si>
  <si>
    <t>ACCTGAGATACATACTTGTATTAA</t>
  </si>
  <si>
    <t>TRCN0000474270</t>
  </si>
  <si>
    <t>TSSK4</t>
  </si>
  <si>
    <t>ATGAAATGCGATAATTCACATGAG</t>
  </si>
  <si>
    <t>TRCN0000481051</t>
  </si>
  <si>
    <t>TSSK3</t>
  </si>
  <si>
    <t>ACGTCGGTTCGGCTCTCAGGAAAG</t>
  </si>
  <si>
    <t>TRCN0000488202</t>
  </si>
  <si>
    <t>GGAGTATCGACCCTGGTGCACGAG</t>
  </si>
  <si>
    <t>TRCN0000473793</t>
  </si>
  <si>
    <t>CGACCAGACACCACTCGAAAACGA</t>
  </si>
  <si>
    <t>TRCN0000467628</t>
  </si>
  <si>
    <t>TSSK2</t>
  </si>
  <si>
    <t>TTGGTTGTGCCAAGACCTAGAACC</t>
  </si>
  <si>
    <t>TRCN0000487739</t>
  </si>
  <si>
    <t>AGCCAGTTCCAAAAACTTGGTTAG</t>
  </si>
  <si>
    <t>TRCN0000488162</t>
  </si>
  <si>
    <t>TACCGTCTTAGTTAGCCGGATCCG</t>
  </si>
  <si>
    <t>TRCN0000481342</t>
  </si>
  <si>
    <t>GTGCTGCCACTGCCTGAGCTACTG</t>
  </si>
  <si>
    <t>TRCN0000479617</t>
  </si>
  <si>
    <t>TSSK1B</t>
  </si>
  <si>
    <t>CAAAGCTTGCTTCCCTCTCTTCAA</t>
  </si>
  <si>
    <t>TRCN0000488681</t>
  </si>
  <si>
    <t>TACCCGACAGTCGCGCTCAACCGT</t>
  </si>
  <si>
    <t>TRCN0000467248</t>
  </si>
  <si>
    <t>CATTTGAGTGAGCTTGGATATAAG</t>
  </si>
  <si>
    <t>TRCN0000488714</t>
  </si>
  <si>
    <t>AGATAATCAGCCCTTGTGCGTCCT</t>
  </si>
  <si>
    <t>TRCN0000491469</t>
  </si>
  <si>
    <t>TATAACCCATCCCCACCAAGGGAC</t>
  </si>
  <si>
    <t>TRCN0000487942</t>
  </si>
  <si>
    <t>TSSC4</t>
  </si>
  <si>
    <t>CACCCAAGATTACATGTGCTGCGG</t>
  </si>
  <si>
    <t>TRCN0000469963</t>
  </si>
  <si>
    <t>CTACTCTTCATTAAATATTCACTA</t>
  </si>
  <si>
    <t>TRCN0000472966</t>
  </si>
  <si>
    <t>TACATCCAATGAGACTTTTTGGTA</t>
  </si>
  <si>
    <t>TRCN0000487927</t>
  </si>
  <si>
    <t>TTAAACCGACAGCACAGGCCAGCC</t>
  </si>
  <si>
    <t>TRCN0000474729</t>
  </si>
  <si>
    <t>TSSC1</t>
  </si>
  <si>
    <t>TAGGTCAGAGCCGGTTGAAACCTC</t>
  </si>
  <si>
    <t>TRCN0000468198</t>
  </si>
  <si>
    <t>TSR3</t>
  </si>
  <si>
    <t>GAATTAGTACTTTCTCCACGCAGC</t>
  </si>
  <si>
    <t>TRCN0000466217</t>
  </si>
  <si>
    <t>TSR2</t>
  </si>
  <si>
    <t>AGCCCGAAATTGCTGTACTGAGGA</t>
  </si>
  <si>
    <t>TRCN0000478716</t>
  </si>
  <si>
    <t>TSR1</t>
  </si>
  <si>
    <t>AATAAGCTCTGGACGAGTCGGCTG</t>
  </si>
  <si>
    <t>TRCN0000476405</t>
  </si>
  <si>
    <t>TATCATTTTTCCCTTTTAATGAGA</t>
  </si>
  <si>
    <t>TRCN0000477199</t>
  </si>
  <si>
    <t>TSPYL6</t>
  </si>
  <si>
    <t>CGTCGATTGTAACCGCCGTCCTGC</t>
  </si>
  <si>
    <t>TRCN0000469316</t>
  </si>
  <si>
    <t>TSPYL5</t>
  </si>
  <si>
    <t>GCCCTCTAAAAATCTACTTCAGCC</t>
  </si>
  <si>
    <t>TRCN0000479749</t>
  </si>
  <si>
    <t>TSPYL1</t>
  </si>
  <si>
    <t>CTCGGGTAGAACAAGGTTAGATTT</t>
  </si>
  <si>
    <t>TRCN0000475695</t>
  </si>
  <si>
    <t>TSPY26P</t>
  </si>
  <si>
    <t>TAACCACCAGTTCAGGTTCCTACG</t>
  </si>
  <si>
    <t>TRCN0000477028</t>
  </si>
  <si>
    <t>TSPY10</t>
  </si>
  <si>
    <t>TSPY3</t>
  </si>
  <si>
    <t>TAAGCTTACGTAAAGCTGTTGGCT</t>
  </si>
  <si>
    <t>TRCN0000473819</t>
  </si>
  <si>
    <t>TSPY1</t>
  </si>
  <si>
    <t>TSPY4</t>
  </si>
  <si>
    <t>CACCCTTAAAAGACGAGAGTCACC</t>
  </si>
  <si>
    <t>TRCN0000476419</t>
  </si>
  <si>
    <t>TSPO2</t>
  </si>
  <si>
    <t>AATCCTCACGCTGGACTAGGTGCT</t>
  </si>
  <si>
    <t>TRCN0000473925</t>
  </si>
  <si>
    <t>TSPO</t>
  </si>
  <si>
    <t>CTGTATAAGGCTCATTCTTGCCCC</t>
  </si>
  <si>
    <t>TRCN0000480549</t>
  </si>
  <si>
    <t>TSPEAR-AS2</t>
  </si>
  <si>
    <t>TCCACTCCTTAATCAGCTTTAACT</t>
  </si>
  <si>
    <t>TRCN0000467334</t>
  </si>
  <si>
    <t>TSPEAR</t>
  </si>
  <si>
    <t>GTGATGCCGTGCAAATGCGACCAT</t>
  </si>
  <si>
    <t>TRCN0000469184</t>
  </si>
  <si>
    <t>TSPAN8</t>
  </si>
  <si>
    <t>TCTGACGCTTAAGACCTGATTCCT</t>
  </si>
  <si>
    <t>TRCN0000470352</t>
  </si>
  <si>
    <t>TSPAN7</t>
  </si>
  <si>
    <t>AACTCCTTGGCACCGGACACGGCA</t>
  </si>
  <si>
    <t>TRCN0000473913</t>
  </si>
  <si>
    <t>TSPAN6</t>
  </si>
  <si>
    <t>ACGTGCATACCCAGCACTGCTTTA</t>
  </si>
  <si>
    <t>TRCN0000468718</t>
  </si>
  <si>
    <t>TSPAN5</t>
  </si>
  <si>
    <t>CGAGTGACGGCATGAGGGGAGATG</t>
  </si>
  <si>
    <t>TRCN0000471295</t>
  </si>
  <si>
    <t>TSPAN33</t>
  </si>
  <si>
    <t>CCCCGTCGCAAGCAACGATCCACC</t>
  </si>
  <si>
    <t>TRCN0000478375</t>
  </si>
  <si>
    <t>TSPAN32</t>
  </si>
  <si>
    <t>TGACTCCGCCGATTGATTTGCCCA</t>
  </si>
  <si>
    <t>TRCN0000472013</t>
  </si>
  <si>
    <t>TSPAN31</t>
  </si>
  <si>
    <t>GTAATAAGGGGACGTACGTAGGAG</t>
  </si>
  <si>
    <t>TRCN0000472226</t>
  </si>
  <si>
    <t>TSPAN3</t>
  </si>
  <si>
    <t>GACTCAATAGGAAGTATTAAATGT</t>
  </si>
  <si>
    <t>TRCN0000472155</t>
  </si>
  <si>
    <t>ACATAGAGCGTCCCGCTCTGTTAA</t>
  </si>
  <si>
    <t>TRCN0000470782</t>
  </si>
  <si>
    <t>TSPAN2</t>
  </si>
  <si>
    <t>ATGCGTACCTCTTTGCTGCATACC</t>
  </si>
  <si>
    <t>TRCN0000479662</t>
  </si>
  <si>
    <t>TSPAN18</t>
  </si>
  <si>
    <t>CATGATATCTACGTGGCCCTGGTC</t>
  </si>
  <si>
    <t>TRCN0000467268</t>
  </si>
  <si>
    <t>TSPAN17</t>
  </si>
  <si>
    <t>CCTTTTGTTCGGCCAGAGAGAACG</t>
  </si>
  <si>
    <t>TRCN0000472328</t>
  </si>
  <si>
    <t>TSPAN16</t>
  </si>
  <si>
    <t>GTGCGGCTGTAGGATGTCGGGCCA</t>
  </si>
  <si>
    <t>TRCN0000477967</t>
  </si>
  <si>
    <t>TSPAN15</t>
  </si>
  <si>
    <t>GATGACACGCCCCAAGTCGGGAAG</t>
  </si>
  <si>
    <t>TRCN0000473275</t>
  </si>
  <si>
    <t>TSPAN14</t>
  </si>
  <si>
    <t>AGAATATGTGCTATGTTAGCTGCA</t>
  </si>
  <si>
    <t>TRCN0000467958</t>
  </si>
  <si>
    <t>TSPAN12</t>
  </si>
  <si>
    <t>TATTGCCAAGGCAATTTACTTTAA</t>
  </si>
  <si>
    <t>TRCN0000477031</t>
  </si>
  <si>
    <t>TSPAN11</t>
  </si>
  <si>
    <t>TTTCGCATAAGAGTTTCTGTCTGC</t>
  </si>
  <si>
    <t>TRCN0000477747</t>
  </si>
  <si>
    <t>TSPAN10</t>
  </si>
  <si>
    <t>AATAACATTAGATATCATAGTTAT</t>
  </si>
  <si>
    <t>TRCN0000465935</t>
  </si>
  <si>
    <t>TSPAN1</t>
  </si>
  <si>
    <t>TAGCTATCACCGTTGACATGTTTC</t>
  </si>
  <si>
    <t>TRCN0000479326</t>
  </si>
  <si>
    <t>TSNAXIP1</t>
  </si>
  <si>
    <t>CGTGGCCTAATTTCCCAGTTTGCC</t>
  </si>
  <si>
    <t>TRCN0000472121</t>
  </si>
  <si>
    <t>TSNAX</t>
  </si>
  <si>
    <t>GAGCTTGGTGTTCGTCCACGAAGA</t>
  </si>
  <si>
    <t>TRCN0000480078</t>
  </si>
  <si>
    <t>TSNARE1</t>
  </si>
  <si>
    <t>AGAGGACCTCTTTCGGCACCTCGG</t>
  </si>
  <si>
    <t>TRCN0000465424</t>
  </si>
  <si>
    <t>GAACTGACACACGGAGAGTATGTC</t>
  </si>
  <si>
    <t>TRCN0000479511</t>
  </si>
  <si>
    <t>TSN</t>
  </si>
  <si>
    <t>CGATTTGTAGCAACGCATTACATT</t>
  </si>
  <si>
    <t>TRCN0000474325</t>
  </si>
  <si>
    <t>TSLP</t>
  </si>
  <si>
    <t>ATTCACAGTACAAAATCTCATGCC</t>
  </si>
  <si>
    <t>TRCN0000487913</t>
  </si>
  <si>
    <t>GACACATATGAGACCCCTAACGCC</t>
  </si>
  <si>
    <t>TRCN0000476596</t>
  </si>
  <si>
    <t>TSKS</t>
  </si>
  <si>
    <t>GCTCAAAGTGGATCAGTACATAAA</t>
  </si>
  <si>
    <t>TRCN0000478931</t>
  </si>
  <si>
    <t>TSHZ3</t>
  </si>
  <si>
    <t>AATACTGGTTAATAGTTTAAAGCG</t>
  </si>
  <si>
    <t>TRCN0000473427</t>
  </si>
  <si>
    <t>TSHR</t>
  </si>
  <si>
    <t>GCACAGAACTCCCCGGGAGCTATC</t>
  </si>
  <si>
    <t>TRCN0000487846</t>
  </si>
  <si>
    <t>CCGATTATGCCCAACTGTCGGTTT</t>
  </si>
  <si>
    <t>TRCN0000472908</t>
  </si>
  <si>
    <t>CGCAATAACCGCTACCACTGAGTG</t>
  </si>
  <si>
    <t>TRCN0000467439</t>
  </si>
  <si>
    <t>TSHB</t>
  </si>
  <si>
    <t>GATGCCCTCACTCTAAAATTCTAA</t>
  </si>
  <si>
    <t>TRCN0000475674</t>
  </si>
  <si>
    <t>TSGA13</t>
  </si>
  <si>
    <t>TTTAGACACCTAAGCCATTCGCGG</t>
  </si>
  <si>
    <t>TRCN0000480217</t>
  </si>
  <si>
    <t>TSGA10IP</t>
  </si>
  <si>
    <t>CGGCTGATCTACTGCGTCGCGACC</t>
  </si>
  <si>
    <t>TRCN0000465672</t>
  </si>
  <si>
    <t>CCATCAGATCATGACCTAGCGTTC</t>
  </si>
  <si>
    <t>TRCN0000473689</t>
  </si>
  <si>
    <t>TSGA10</t>
  </si>
  <si>
    <t>AACTTTTCCTCGATACTAAAAATC</t>
  </si>
  <si>
    <t>TRCN0000467414</t>
  </si>
  <si>
    <t>TSG101</t>
  </si>
  <si>
    <t>CAGGTCCTCATCGCCCCACCTTTG</t>
  </si>
  <si>
    <t>TRCN0000475915</t>
  </si>
  <si>
    <t>TSFM</t>
  </si>
  <si>
    <t>ATGGATTAGCTTCGCTAACGGTTA</t>
  </si>
  <si>
    <t>TRCN0000466298</t>
  </si>
  <si>
    <t>TSEN54</t>
  </si>
  <si>
    <t>ATAGACGTTACGCATTAGAGGAGG</t>
  </si>
  <si>
    <t>TRCN0000466980</t>
  </si>
  <si>
    <t>TSEN2</t>
  </si>
  <si>
    <t>TGTCACTAAGCGCAAGCCTCACTC</t>
  </si>
  <si>
    <t>TRCN0000470830</t>
  </si>
  <si>
    <t>TSEN15</t>
  </si>
  <si>
    <t>TTTAGCGAGAGCCCCCGCGACACC</t>
  </si>
  <si>
    <t>TRCN0000467188</t>
  </si>
  <si>
    <t>TSC22D4</t>
  </si>
  <si>
    <t>CCCGACATCTAGCCTCCTAAAGAT</t>
  </si>
  <si>
    <t>TRCN0000470943</t>
  </si>
  <si>
    <t>CTGAAGCACGCGATAGCGACTGAG</t>
  </si>
  <si>
    <t>TRCN0000471474</t>
  </si>
  <si>
    <t>CGCGCGATGTAGTTTTCTGCACTA</t>
  </si>
  <si>
    <t>TRCN0000470835</t>
  </si>
  <si>
    <t>TSC22D3</t>
  </si>
  <si>
    <t>CGGAATCACTATGTGAGCATTTTA</t>
  </si>
  <si>
    <t>TRCN0000476551</t>
  </si>
  <si>
    <t>TSC2</t>
  </si>
  <si>
    <t>CAACATGCGAATCCATTTGACAGT</t>
  </si>
  <si>
    <t>TRCN0000473119</t>
  </si>
  <si>
    <t>TSC1</t>
  </si>
  <si>
    <t>GGTTGTGGTATTAGTTGTATTGTA</t>
  </si>
  <si>
    <t>TRCN0000470751</t>
  </si>
  <si>
    <t>TSACC</t>
  </si>
  <si>
    <t>TGGCCCAACAGTGCAAACCGATAC</t>
  </si>
  <si>
    <t>TRCN0000469647</t>
  </si>
  <si>
    <t>TRUB2</t>
  </si>
  <si>
    <t>TTGCCCACACATAAGTAACGCCTA</t>
  </si>
  <si>
    <t>TRCN0000474379</t>
  </si>
  <si>
    <t>TRUB1</t>
  </si>
  <si>
    <t>ATTATGAACAACCGATGGCCAATC</t>
  </si>
  <si>
    <t>TRCN0000468821</t>
  </si>
  <si>
    <t>TRPV5</t>
  </si>
  <si>
    <t>GGTCTGATAACCTACCTTTCGATG</t>
  </si>
  <si>
    <t>TRCN0000476463</t>
  </si>
  <si>
    <t>TRPV3</t>
  </si>
  <si>
    <t>GAAAATTAGTATCTTACATTTCAC</t>
  </si>
  <si>
    <t>TRCN0000474917</t>
  </si>
  <si>
    <t>TRPT1</t>
  </si>
  <si>
    <t>TACGCAACTGGGAAACCCCCGGTC</t>
  </si>
  <si>
    <t>TRCN0000473025</t>
  </si>
  <si>
    <t>TRPS1</t>
  </si>
  <si>
    <t>TTAGGGATGGAAAGTCCTTAGTTC</t>
  </si>
  <si>
    <t>TRCN0000470687</t>
  </si>
  <si>
    <t>TRPM8</t>
  </si>
  <si>
    <t>AGCATAAATAGTGTATAGTGGCGT</t>
  </si>
  <si>
    <t>TRCN0000488769</t>
  </si>
  <si>
    <t>AAGAGCTGTGTTTCACCTTGACGC</t>
  </si>
  <si>
    <t>TRCN0000470386</t>
  </si>
  <si>
    <t>CAGTCAATCTATGAAAGGGAGACG</t>
  </si>
  <si>
    <t>TRCN0000467231</t>
  </si>
  <si>
    <t>TRPM1</t>
  </si>
  <si>
    <t>AGTTTATTACCGTTTACCAAGGCC</t>
  </si>
  <si>
    <t>TRCN0000474370</t>
  </si>
  <si>
    <t>TRPC7</t>
  </si>
  <si>
    <t>TCCCGTGCCGAGTATGACATACCG</t>
  </si>
  <si>
    <t>TRCN0000481017</t>
  </si>
  <si>
    <t>TRPC5</t>
  </si>
  <si>
    <t>TAACGGATCTGCCCGTATACTCTT</t>
  </si>
  <si>
    <t>TRCN0000478912</t>
  </si>
  <si>
    <t>TRPC4AP</t>
  </si>
  <si>
    <t>TTGCTATCGAGTTAACGCTTCTCG</t>
  </si>
  <si>
    <t>TRCN0000469887</t>
  </si>
  <si>
    <t>TRPC4</t>
  </si>
  <si>
    <t>TATTATCTAGGACCGGTGTACCTC</t>
  </si>
  <si>
    <t>TRCN0000476794</t>
  </si>
  <si>
    <t>TRPC3</t>
  </si>
  <si>
    <t>TTCATTGTTAAATCCATGTTCTCC</t>
  </si>
  <si>
    <t>TRCN0000468696</t>
  </si>
  <si>
    <t>TRPC1</t>
  </si>
  <si>
    <t>CTGGGTGGGATTCAGCACTTATCT</t>
  </si>
  <si>
    <t>TRCN0000465626</t>
  </si>
  <si>
    <t>TROVE2</t>
  </si>
  <si>
    <t>CTGTGCGAATCATTTGCCCATAAA</t>
  </si>
  <si>
    <t>TRCN0000469033</t>
  </si>
  <si>
    <t>TROAP</t>
  </si>
  <si>
    <t>ATGTGTACAGCACGCTCCTCTATC</t>
  </si>
  <si>
    <t>TRCN0000469756</t>
  </si>
  <si>
    <t>TRO</t>
  </si>
  <si>
    <t>CGTTCAGAAAACATGCATAGCTCT</t>
  </si>
  <si>
    <t>TRCN0000473813</t>
  </si>
  <si>
    <t>TRNT1</t>
  </si>
  <si>
    <t>TCGGATCCGGCAGAAAGACGTTCT</t>
  </si>
  <si>
    <t>TRCN0000473260</t>
  </si>
  <si>
    <t>TCTTCGTGCCCTGGTTTTGTCCTC</t>
  </si>
  <si>
    <t>TRCN0000468072</t>
  </si>
  <si>
    <t>TRNAU1AP</t>
  </si>
  <si>
    <t>GCCCACTACAACATAGGCCAAATC</t>
  </si>
  <si>
    <t>TRCN0000466394</t>
  </si>
  <si>
    <t>TRMU</t>
  </si>
  <si>
    <t>TCCCCAGGCAACGGGTCGTTGTAT</t>
  </si>
  <si>
    <t>TRCN0000491947</t>
  </si>
  <si>
    <t>TRMT61B</t>
  </si>
  <si>
    <t>AACTACCTCTTCTATCTATCTCAT</t>
  </si>
  <si>
    <t>TRCN0000466346</t>
  </si>
  <si>
    <t>GGTTATACTAAGCCATAAATGTTA</t>
  </si>
  <si>
    <t>TRCN0000466497</t>
  </si>
  <si>
    <t>TRMT61A</t>
  </si>
  <si>
    <t>CTGAATCTTTTTCCTGAGTGGAGG</t>
  </si>
  <si>
    <t>TRCN0000465684</t>
  </si>
  <si>
    <t>TRMT6</t>
  </si>
  <si>
    <t>AGAAGACCTCTAAAATCGATTTGC</t>
  </si>
  <si>
    <t>TRCN0000477383</t>
  </si>
  <si>
    <t>TRMT5</t>
  </si>
  <si>
    <t>CAAATACTCACATGGACCTTTTTA</t>
  </si>
  <si>
    <t>TRCN0000472004</t>
  </si>
  <si>
    <t>TRMT44</t>
  </si>
  <si>
    <t>CGCCAGCAGACATGCGTCGCACAT</t>
  </si>
  <si>
    <t>TRCN0000491498</t>
  </si>
  <si>
    <t>TRMT1L</t>
  </si>
  <si>
    <t>GTGTCGCTTGACTGTGAATTTATG</t>
  </si>
  <si>
    <t>TRCN0000476829</t>
  </si>
  <si>
    <t>TRMT13</t>
  </si>
  <si>
    <t>CCGGCGCCGTAGGTCTAGTAAGTC</t>
  </si>
  <si>
    <t>TRCN0000468860</t>
  </si>
  <si>
    <t>TRMT12</t>
  </si>
  <si>
    <t>GCGACAACTCCTTTTTGATTTTTG</t>
  </si>
  <si>
    <t>TRCN0000473731</t>
  </si>
  <si>
    <t>TRMT112</t>
  </si>
  <si>
    <t>GTTATGGCAAACTCGCACATGCAA</t>
  </si>
  <si>
    <t>TRCN0000469417</t>
  </si>
  <si>
    <t>ACTTGACGTTACCGTTCGACTTCC</t>
  </si>
  <si>
    <t>TRCN0000478001</t>
  </si>
  <si>
    <t>TRMT11</t>
  </si>
  <si>
    <t>AGCCTCATGATGGATGGACGCATT</t>
  </si>
  <si>
    <t>TRCN0000469502</t>
  </si>
  <si>
    <t>TRMT10C</t>
  </si>
  <si>
    <t>ATCAGACTAACCGAGGATTAATAC</t>
  </si>
  <si>
    <t>TRCN0000470516</t>
  </si>
  <si>
    <t>TRMT10B</t>
  </si>
  <si>
    <t>GGGACTCAGCTCGTGTAGACCTCG</t>
  </si>
  <si>
    <t>TRCN0000472612</t>
  </si>
  <si>
    <t>TRMT1</t>
  </si>
  <si>
    <t>TTCAACCAAATATGTAATTGTAGG</t>
  </si>
  <si>
    <t>TRCN0000470734</t>
  </si>
  <si>
    <t>TTTTAGCCTGGCGAAAACTGCTGC</t>
  </si>
  <si>
    <t>TRCN0000465214</t>
  </si>
  <si>
    <t>TRIT1</t>
  </si>
  <si>
    <t>ATCAAATACTGTTCGATAAACTTT</t>
  </si>
  <si>
    <t>TRCN0000480684</t>
  </si>
  <si>
    <t>TRIP6</t>
  </si>
  <si>
    <t>CATATAGATTAGAATAGCCACTTA</t>
  </si>
  <si>
    <t>TRCN0000478494</t>
  </si>
  <si>
    <t>TCTCTGACGTCAGCACCCCTAAAA</t>
  </si>
  <si>
    <t>TRCN0000480651</t>
  </si>
  <si>
    <t>TRIP4</t>
  </si>
  <si>
    <t>TGACTTTTACCGTCATAATCGTCA</t>
  </si>
  <si>
    <t>TRCN0000474761</t>
  </si>
  <si>
    <t>TRIP13</t>
  </si>
  <si>
    <t>ACGGCTAGGTAGTTGTCCCGGGTC</t>
  </si>
  <si>
    <t>TRCN0000478616</t>
  </si>
  <si>
    <t>TRIP11</t>
  </si>
  <si>
    <t>TAGCCTCAAGTTGACACAAACGGG</t>
  </si>
  <si>
    <t>TRCN0000471141</t>
  </si>
  <si>
    <t>TRIP10</t>
  </si>
  <si>
    <t>GCTCAACCGGCCACTTATGTGACC</t>
  </si>
  <si>
    <t>TRCN0000480031</t>
  </si>
  <si>
    <t>TRIML2</t>
  </si>
  <si>
    <t>ATCTGAGTAAAGTTAGCATTATTG</t>
  </si>
  <si>
    <t>TRCN0000474537</t>
  </si>
  <si>
    <t>TRIML1</t>
  </si>
  <si>
    <t>CGTACCCCGTACGAACCCTTGCAG</t>
  </si>
  <si>
    <t>TRCN0000477907</t>
  </si>
  <si>
    <t>TRIM9</t>
  </si>
  <si>
    <t>GACCCCCTCAGCAAATCTAACTCG</t>
  </si>
  <si>
    <t>TRCN0000481047</t>
  </si>
  <si>
    <t>TRIM73</t>
  </si>
  <si>
    <t>TGCCCGTGTTCTCCATCAGGTTTA</t>
  </si>
  <si>
    <t>TRCN0000480719</t>
  </si>
  <si>
    <t>Trim72</t>
  </si>
  <si>
    <t>TRIM72</t>
  </si>
  <si>
    <t>ATACACCGAAGCTAGGTACGCAAA</t>
  </si>
  <si>
    <t>TRCN0000477088</t>
  </si>
  <si>
    <t>TRIM6-TRIM34</t>
  </si>
  <si>
    <t>CTACTTTGACTGTACTCATTACCC</t>
  </si>
  <si>
    <t>TRCN0000479430</t>
  </si>
  <si>
    <t>TRIM69</t>
  </si>
  <si>
    <t>TATTCCGGTATATGCCCTTACGGC</t>
  </si>
  <si>
    <t>TRCN0000468363</t>
  </si>
  <si>
    <t>TRIM65</t>
  </si>
  <si>
    <t>CGATGTGTTATGACACGCTCTCTC</t>
  </si>
  <si>
    <t>TRCN0000478010</t>
  </si>
  <si>
    <t>TRIM62</t>
  </si>
  <si>
    <t>GCAATATAATCTTAAGAACCGATA</t>
  </si>
  <si>
    <t>TRCN0000472491</t>
  </si>
  <si>
    <t>CCCGGAAATAATAATTTCCCTTGC</t>
  </si>
  <si>
    <t>TRCN0000476965</t>
  </si>
  <si>
    <t>TRIM61</t>
  </si>
  <si>
    <t>TTAGGGGCCGGTGTACAACAAAAC</t>
  </si>
  <si>
    <t>TRCN0000478369</t>
  </si>
  <si>
    <t>TRIM60</t>
  </si>
  <si>
    <t>ACGATACCACTCTATACAGACCAT</t>
  </si>
  <si>
    <t>TRCN0000469426</t>
  </si>
  <si>
    <t>TRIM59</t>
  </si>
  <si>
    <t>CAGTGGGAGGCAACCACGCAGACC</t>
  </si>
  <si>
    <t>TRCN0000473514</t>
  </si>
  <si>
    <t>TRIM55</t>
  </si>
  <si>
    <t>GAATTTGTCGACGTGCTTTGAGGA</t>
  </si>
  <si>
    <t>TRCN0000480870</t>
  </si>
  <si>
    <t>TRIM52</t>
  </si>
  <si>
    <t>TGTATGCGTTACCGACTAGGCAAG</t>
  </si>
  <si>
    <t>TRCN0000480296</t>
  </si>
  <si>
    <t>TRIM51</t>
  </si>
  <si>
    <t>GCAGATCCGACACGTTAAGGCGTT</t>
  </si>
  <si>
    <t>TRCN0000476413</t>
  </si>
  <si>
    <t>TRIM50</t>
  </si>
  <si>
    <t>AAAAAAGTTGCCCGATGAACTGAA</t>
  </si>
  <si>
    <t>TRCN0000473045</t>
  </si>
  <si>
    <t>TRIM5</t>
  </si>
  <si>
    <t>TCCAAACTTGTCGCGCACACCGTT</t>
  </si>
  <si>
    <t>TRCN0000476541</t>
  </si>
  <si>
    <t>TRIM49C</t>
  </si>
  <si>
    <t>CGAAGACGCCTACTTGGGTCTACC</t>
  </si>
  <si>
    <t>TRCN0000479767</t>
  </si>
  <si>
    <t>TRIM49</t>
  </si>
  <si>
    <t>GGGAGGGCCCAAAGGTCCATTTTA</t>
  </si>
  <si>
    <t>TRCN0000474512</t>
  </si>
  <si>
    <t>TRIM48</t>
  </si>
  <si>
    <t>GTTTAAAAACTTCCCGTATGGTTC</t>
  </si>
  <si>
    <t>TRCN0000469145</t>
  </si>
  <si>
    <t>TRIM44</t>
  </si>
  <si>
    <t>ACGCTTACCGCACCAGTAAGAATT</t>
  </si>
  <si>
    <t>TRCN0000465853</t>
  </si>
  <si>
    <t>TRIM43</t>
  </si>
  <si>
    <t>AATTCTCTAGAACCCTGGCGGTCA</t>
  </si>
  <si>
    <t>TRCN0000469957</t>
  </si>
  <si>
    <t>TRIM42</t>
  </si>
  <si>
    <t>AAGATGTGTTGCATGTTATGCTTC</t>
  </si>
  <si>
    <t>TRCN0000467137</t>
  </si>
  <si>
    <t>TRIM41</t>
  </si>
  <si>
    <t>ATCGTACGGACCTGTGGTTACGGA</t>
  </si>
  <si>
    <t>TRCN0000468387</t>
  </si>
  <si>
    <t>Trim41</t>
  </si>
  <si>
    <t>AGTGAAAAATCGTGCTCGTGCGTG</t>
  </si>
  <si>
    <t>TRCN0000478998</t>
  </si>
  <si>
    <t>TRIM4</t>
  </si>
  <si>
    <t>ACTGCTACCCACAGAAGCTTTACC</t>
  </si>
  <si>
    <t>TRCN0000473810</t>
  </si>
  <si>
    <t>TRIM39</t>
  </si>
  <si>
    <t>GGCACTGGGCCTCTGGCTAGAACC</t>
  </si>
  <si>
    <t>TRCN0000470388</t>
  </si>
  <si>
    <t>TAGAACAAAGCACACACGATGAAC</t>
  </si>
  <si>
    <t>TRCN0000473990</t>
  </si>
  <si>
    <t>TRIM37</t>
  </si>
  <si>
    <t>TGTAAACACTATGACCAATGATTG</t>
  </si>
  <si>
    <t>TRCN0000468621</t>
  </si>
  <si>
    <t>TRIM35</t>
  </si>
  <si>
    <t>ACAATTATCATTACTCACCGTGAG</t>
  </si>
  <si>
    <t>TRCN0000466303</t>
  </si>
  <si>
    <t>TRIM31</t>
  </si>
  <si>
    <t>TTATTACCCTTTCAAATACTATGG</t>
  </si>
  <si>
    <t>TRCN0000481612</t>
  </si>
  <si>
    <t>GCAATAACACATCTCCGTGCCCAC</t>
  </si>
  <si>
    <t>TRCN0000479817</t>
  </si>
  <si>
    <t>TRIM3</t>
  </si>
  <si>
    <t>CAGCTATGAAGGTGAAAAGCCAGT</t>
  </si>
  <si>
    <t>TRCN0000473196</t>
  </si>
  <si>
    <t>TRIM29</t>
  </si>
  <si>
    <t>TTATATCCACCTTTGTCACCCGGC</t>
  </si>
  <si>
    <t>TRCN0000492072</t>
  </si>
  <si>
    <t>TRIM28</t>
  </si>
  <si>
    <t>CGAAATGCCCATACAGCTCCCCCG</t>
  </si>
  <si>
    <t>TRCN0000477454</t>
  </si>
  <si>
    <t>TTAACCAGTGAGCACCCGAGAAGC</t>
  </si>
  <si>
    <t>TRCN0000479585</t>
  </si>
  <si>
    <t>TRIM27</t>
  </si>
  <si>
    <t>GGAAGGAGAACCCATCTACGTCAA</t>
  </si>
  <si>
    <t>TRCN0000468796</t>
  </si>
  <si>
    <t>GCTCTATGTGACAGACACCGAAGT</t>
  </si>
  <si>
    <t>TRCN0000480808</t>
  </si>
  <si>
    <t>ACGCGTAAGGTGTACTAGAAAATC</t>
  </si>
  <si>
    <t>TRCN0000489756</t>
  </si>
  <si>
    <t>AAAGGGACAGCAATTTGGACTTCG</t>
  </si>
  <si>
    <t>TRCN0000472193</t>
  </si>
  <si>
    <t>TRIM21</t>
  </si>
  <si>
    <t>ACCACCTGACCTTTTGCAACCCGA</t>
  </si>
  <si>
    <t>TRCN0000471497</t>
  </si>
  <si>
    <t>TRIM2</t>
  </si>
  <si>
    <t>CTTACAACGGGGCTGTTTGCACGA</t>
  </si>
  <si>
    <t>TRCN0000480964</t>
  </si>
  <si>
    <t>TRIM17</t>
  </si>
  <si>
    <t>AATAGGTTAAACCGGCTGCTGCGC</t>
  </si>
  <si>
    <t>TRCN0000476581</t>
  </si>
  <si>
    <t>TRIM16L</t>
  </si>
  <si>
    <t>CCTTCCGTGGACGAAAAGTAGCCG</t>
  </si>
  <si>
    <t>TRCN0000471452</t>
  </si>
  <si>
    <t>TRIM16</t>
  </si>
  <si>
    <t>AAATTAGTGCAGATTTTGTTATAC</t>
  </si>
  <si>
    <t>TRCN0000475085</t>
  </si>
  <si>
    <t>TRIM15</t>
  </si>
  <si>
    <t>TGCCGCCATCCGATTAAGTCCCAT</t>
  </si>
  <si>
    <t>TRCN0000474045</t>
  </si>
  <si>
    <t>TRIM13</t>
  </si>
  <si>
    <t>ATACCAGTTGTTGACACCGACACC</t>
  </si>
  <si>
    <t>TRCN0000474265</t>
  </si>
  <si>
    <t>TRIM11</t>
  </si>
  <si>
    <t>AACTGGTTGCTCAGGGGAGCTTCA</t>
  </si>
  <si>
    <t>TRCN0000477889</t>
  </si>
  <si>
    <t>TRIM10</t>
  </si>
  <si>
    <t>ATAACGAATATCACCCTCCGATAA</t>
  </si>
  <si>
    <t>TRCN0000488409</t>
  </si>
  <si>
    <t>TRIB3</t>
  </si>
  <si>
    <t>ACCTGCAAGAAATATGTCATATAA</t>
  </si>
  <si>
    <t>TRCN0000470262</t>
  </si>
  <si>
    <t>CTCGTACTACTCAGTACTTACAAA</t>
  </si>
  <si>
    <t>TRCN0000489005</t>
  </si>
  <si>
    <t>TTATTAATTAACCCCCCTTAACGA</t>
  </si>
  <si>
    <t>TRCN0000487885</t>
  </si>
  <si>
    <t>TCGTTGTAAATGTCTTCTATAGAT</t>
  </si>
  <si>
    <t>TRCN0000468546</t>
  </si>
  <si>
    <t>GTATACCTCTGACCACTGATTAGC</t>
  </si>
  <si>
    <t>TRCN0000470263</t>
  </si>
  <si>
    <t>TRIB2</t>
  </si>
  <si>
    <t>TGCACACGGGTTATTCTTGGCGTG</t>
  </si>
  <si>
    <t>TRCN0000488723</t>
  </si>
  <si>
    <t>GAAAACAGTATACCGCTGCCGACG</t>
  </si>
  <si>
    <t>TRCN0000473109</t>
  </si>
  <si>
    <t>CGCATATGCGCGTTCTGGAAACTC</t>
  </si>
  <si>
    <t>TRCN0000488534</t>
  </si>
  <si>
    <t>TRIB1</t>
  </si>
  <si>
    <t>TACGAGAATAGGACACTCTTTGCA</t>
  </si>
  <si>
    <t>TRCN0000471922</t>
  </si>
  <si>
    <t>ATCTTCACTCTCATATGCCAGCGC</t>
  </si>
  <si>
    <t>TRCN0000477062</t>
  </si>
  <si>
    <t>GCAGCCACTATGCGGGCGGTCCAC</t>
  </si>
  <si>
    <t>TRCN0000488542</t>
  </si>
  <si>
    <t>AGCGCATAGCGTGAGAGCTTAAAG</t>
  </si>
  <si>
    <t>TRCN0000488776</t>
  </si>
  <si>
    <t>TGGTTCCTCCGGCCTGCTTCATTC</t>
  </si>
  <si>
    <t>TRCN0000488013</t>
  </si>
  <si>
    <t>CTTGCACCTTCCACTATCTCTATC</t>
  </si>
  <si>
    <t>TRCN0000478415</t>
  </si>
  <si>
    <t>TRIAP1</t>
  </si>
  <si>
    <t>CGCACAGCGTTGAAACACGAAACA</t>
  </si>
  <si>
    <t>TRCN0000475816</t>
  </si>
  <si>
    <t>TRHR</t>
  </si>
  <si>
    <t>CCTAGTAAAGACAGGGTTTATGTG</t>
  </si>
  <si>
    <t>TRCN0000489783</t>
  </si>
  <si>
    <t>AGCCCAGACCAAATCGGACTCCGC</t>
  </si>
  <si>
    <t>TRCN0000488346</t>
  </si>
  <si>
    <t>GCTTAACCAACCCTCTTTTCAAAC</t>
  </si>
  <si>
    <t>TRCN0000477129</t>
  </si>
  <si>
    <t>TRHDE</t>
  </si>
  <si>
    <t>GGTAAGCCTCACCTTTTTAGTTCA</t>
  </si>
  <si>
    <t>TRCN0000492070</t>
  </si>
  <si>
    <t>TRH</t>
  </si>
  <si>
    <t>TCCCTAAGTCGATGAAGGCTCGCA</t>
  </si>
  <si>
    <t>TRCN0000473303</t>
  </si>
  <si>
    <t>TREX1</t>
  </si>
  <si>
    <t>GGGGGCGTCATATAACAAACAATG</t>
  </si>
  <si>
    <t>TRCN0000480669</t>
  </si>
  <si>
    <t>TREML4</t>
  </si>
  <si>
    <t>TCGACGAGCGGTACATTGAGGCTC</t>
  </si>
  <si>
    <t>TRCN0000488264</t>
  </si>
  <si>
    <t>TREML2</t>
  </si>
  <si>
    <t>TGTCTCGTCCCATTAAAGGTGTCG</t>
  </si>
  <si>
    <t>TRCN0000488024</t>
  </si>
  <si>
    <t>ACACTTGCAACTCCCGAGTTCGGG</t>
  </si>
  <si>
    <t>TRCN0000471792</t>
  </si>
  <si>
    <t>ATATCCCCTTAAAGCAAATGACTT</t>
  </si>
  <si>
    <t>TRCN0000478575</t>
  </si>
  <si>
    <t>TREML1</t>
  </si>
  <si>
    <t>TGGACTCTATGCCGTACTACTTGC</t>
  </si>
  <si>
    <t>TRCN0000471196</t>
  </si>
  <si>
    <t>TREM1</t>
  </si>
  <si>
    <t>ACTGCCGGCGACGTACGGTTCCAG</t>
  </si>
  <si>
    <t>TRCN0000481515</t>
  </si>
  <si>
    <t>TRDN</t>
  </si>
  <si>
    <t>GCCCGCAAACCTTTGAGACGGGCG</t>
  </si>
  <si>
    <t>TRCN0000477725</t>
  </si>
  <si>
    <t>TRDMT1</t>
  </si>
  <si>
    <t>CATGTCGTGCGTGCCCTGTCCCAC</t>
  </si>
  <si>
    <t>TRCN0000467926</t>
  </si>
  <si>
    <t>TRAT1</t>
  </si>
  <si>
    <t>TTGCTATCCGGCCTCTAAAATGGG</t>
  </si>
  <si>
    <t>TRCN0000469077</t>
  </si>
  <si>
    <t>TRAPPC8</t>
  </si>
  <si>
    <t>CGCTTCAGCCCCCTCAGAATTATC</t>
  </si>
  <si>
    <t>TRCN0000480213</t>
  </si>
  <si>
    <t>TRAPPC6B</t>
  </si>
  <si>
    <t>AAGGTAACACGGACACAATTTAGA</t>
  </si>
  <si>
    <t>TRCN0000471895</t>
  </si>
  <si>
    <t>TRAPPC5</t>
  </si>
  <si>
    <t>TTCGGCCATTGGACGTGCAAAACG</t>
  </si>
  <si>
    <t>TRCN0000474517</t>
  </si>
  <si>
    <t>TRAPPC2L</t>
  </si>
  <si>
    <t>GCTGGTTCCAAGATTCGAACTATC</t>
  </si>
  <si>
    <t>TRCN0000480983</t>
  </si>
  <si>
    <t>TRAPPC2</t>
  </si>
  <si>
    <t>GGCAGTGCACAACGAATTTGCACA</t>
  </si>
  <si>
    <t>TRCN0000478019</t>
  </si>
  <si>
    <t>TRAPPC13</t>
  </si>
  <si>
    <t>ATCTAAATGTCAATTAGACAACCG</t>
  </si>
  <si>
    <t>TRCN0000469574</t>
  </si>
  <si>
    <t>GACTACTTTGTCCTTGACACGCTG</t>
  </si>
  <si>
    <t>TRCN0000467963</t>
  </si>
  <si>
    <t>TRAPPC12</t>
  </si>
  <si>
    <t>ATCTTAGACCGACATAGCGTTTGA</t>
  </si>
  <si>
    <t>TRCN0000472419</t>
  </si>
  <si>
    <t>TRAPPC10</t>
  </si>
  <si>
    <t>TTCTCTCCTCTATCCTATCATCCT</t>
  </si>
  <si>
    <t>TRCN0000491709</t>
  </si>
  <si>
    <t>TRAPPC1</t>
  </si>
  <si>
    <t>ATTTCAGTCGATCTCTCTACCCTC</t>
  </si>
  <si>
    <t>TRCN0000488380</t>
  </si>
  <si>
    <t>TRAP1</t>
  </si>
  <si>
    <t>GAACATGTTCCCGTTTCGAATCAC</t>
  </si>
  <si>
    <t>TRCN0000478303</t>
  </si>
  <si>
    <t>AACTCGCACTAACCGATCACACTA</t>
  </si>
  <si>
    <t>TRCN0000479530</t>
  </si>
  <si>
    <t>TRAM2</t>
  </si>
  <si>
    <t>TTTCAAGGATACTTACTATTGCAC</t>
  </si>
  <si>
    <t>TRCN0000480667</t>
  </si>
  <si>
    <t>TRAM1L1</t>
  </si>
  <si>
    <t>CGCTTCGCCCCGGCTCTCTCGGCT</t>
  </si>
  <si>
    <t>TRCN0000472143</t>
  </si>
  <si>
    <t>TRAM1</t>
  </si>
  <si>
    <t>ACGGCAACGGTGATGGCTCCCGGC</t>
  </si>
  <si>
    <t>TRCN0000474204</t>
  </si>
  <si>
    <t>TRAK2</t>
  </si>
  <si>
    <t>CTTCTCATCTAATATCCCAATAAC</t>
  </si>
  <si>
    <t>TRCN0000479369</t>
  </si>
  <si>
    <t>TRAK1</t>
  </si>
  <si>
    <t>TTCCTTTTAAACTTCACAAGGGCC</t>
  </si>
  <si>
    <t>TRCN0000471083</t>
  </si>
  <si>
    <t>TRAIP</t>
  </si>
  <si>
    <t>GTTCTCGCCGCTTACTCTCCGAAG</t>
  </si>
  <si>
    <t>TRCN0000469645</t>
  </si>
  <si>
    <t>TRAFD1</t>
  </si>
  <si>
    <t>TCTTCATCCAGTACGCGATGTGTT</t>
  </si>
  <si>
    <t>TRCN0000468080</t>
  </si>
  <si>
    <t>TRAF6</t>
  </si>
  <si>
    <t>ACCTGATAGGCCCAGGGAGGCCAG</t>
  </si>
  <si>
    <t>TRCN0000476890</t>
  </si>
  <si>
    <t>TRAF5</t>
  </si>
  <si>
    <t>AATAACTAACTGTCGACATAGGAC</t>
  </si>
  <si>
    <t>TRCN0000469183</t>
  </si>
  <si>
    <t>TRAF4</t>
  </si>
  <si>
    <t>GTCAACTCATTAAACTGCACCAAA</t>
  </si>
  <si>
    <t>TRCN0000475916</t>
  </si>
  <si>
    <t>TRAF3IP3</t>
  </si>
  <si>
    <t>AGGTGTCGGCCGTTAGCTATAACC</t>
  </si>
  <si>
    <t>TRCN0000477300</t>
  </si>
  <si>
    <t>TRAF3IP2</t>
  </si>
  <si>
    <t>TAGGTATCGCTAGCTGATTAAACG</t>
  </si>
  <si>
    <t>TRCN0000489540</t>
  </si>
  <si>
    <t>TRAF3IP1</t>
  </si>
  <si>
    <t>TCAAGATTATCAAACTAGGGCTAT</t>
  </si>
  <si>
    <t>TRCN0000471623</t>
  </si>
  <si>
    <t>ACAACCACCACATGATTTTCTTCC</t>
  </si>
  <si>
    <t>TRCN0000476352</t>
  </si>
  <si>
    <t>TRAF3</t>
  </si>
  <si>
    <t>CTCCTAACGACTTCTATATGAGAT</t>
  </si>
  <si>
    <t>TRCN0000469099</t>
  </si>
  <si>
    <t>TRAF2</t>
  </si>
  <si>
    <t>TAGATGCTTGAATGCCCGGACTTC</t>
  </si>
  <si>
    <t>TRCN0000474794</t>
  </si>
  <si>
    <t>TRAF1</t>
  </si>
  <si>
    <t>TAATGAGTTTGACGAACTTCATAA</t>
  </si>
  <si>
    <t>TRCN0000481519</t>
  </si>
  <si>
    <t>TRABD</t>
  </si>
  <si>
    <t>TGTCGACCGAAGAGTGCGGCATTG</t>
  </si>
  <si>
    <t>TRCN0000472178</t>
  </si>
  <si>
    <t>TRA2A</t>
  </si>
  <si>
    <t>CTACGGCGTTGACTTCCGCTCAAC</t>
  </si>
  <si>
    <t>TRCN0000479138</t>
  </si>
  <si>
    <t>TPX2</t>
  </si>
  <si>
    <t>CCCCATGTCTGGCCCGTCAAGACC</t>
  </si>
  <si>
    <t>TRCN0000476938</t>
  </si>
  <si>
    <t>TPTE2</t>
  </si>
  <si>
    <t>GATCGGCAATGGGTTACCACTCTT</t>
  </si>
  <si>
    <t>TRCN0000469834</t>
  </si>
  <si>
    <t>TPT1</t>
  </si>
  <si>
    <t>CCCACATTCCCGCCAATCTACTTC</t>
  </si>
  <si>
    <t>TRCN0000471461</t>
  </si>
  <si>
    <t>TAGATTATCCAGACTGTTTACCTG</t>
  </si>
  <si>
    <t>TRCN0000472715</t>
  </si>
  <si>
    <t>AACTGGCGCCCGTTTGTGTACGTG</t>
  </si>
  <si>
    <t>TRCN0000478977</t>
  </si>
  <si>
    <t>TPST2</t>
  </si>
  <si>
    <t>TGGTCGCCCGGCTGGACGACAAAG</t>
  </si>
  <si>
    <t>TRCN0000471073</t>
  </si>
  <si>
    <t>GCCGCAAAGCACGGCGATCTAAAC</t>
  </si>
  <si>
    <t>TRCN0000472880</t>
  </si>
  <si>
    <t>TPST1</t>
  </si>
  <si>
    <t>CTATACGCAGTCCCGATGCGGACT</t>
  </si>
  <si>
    <t>TRCN0000475713</t>
  </si>
  <si>
    <t>TPRX1</t>
  </si>
  <si>
    <t>TTTTCCCAACGATACACAACACTC</t>
  </si>
  <si>
    <t>TRCN0000477560</t>
  </si>
  <si>
    <t>TPRN</t>
  </si>
  <si>
    <t>ATAGCTATCTCCCGGGACGTGTCA</t>
  </si>
  <si>
    <t>TRCN0000471310</t>
  </si>
  <si>
    <t>TPRKB</t>
  </si>
  <si>
    <t>TATTGAGACGTACTTCTGCAGCAA</t>
  </si>
  <si>
    <t>TRCN0000478059</t>
  </si>
  <si>
    <t>TPRG1L</t>
  </si>
  <si>
    <t>ACGCATTTCTACACACGGAAAATG</t>
  </si>
  <si>
    <t>TRCN0000478117</t>
  </si>
  <si>
    <t>TPRG1</t>
  </si>
  <si>
    <t>CAATTCCTTCTCTTTTTATTAAAC</t>
  </si>
  <si>
    <t>TRCN0000489032</t>
  </si>
  <si>
    <t>TPRA1</t>
  </si>
  <si>
    <t>ATACAAAATGAATTCATGAAGAAA</t>
  </si>
  <si>
    <t>TRCN0000488756</t>
  </si>
  <si>
    <t>ATCCCCTAACAAGTTCCGCCGTGA</t>
  </si>
  <si>
    <t>TRCN0000489091</t>
  </si>
  <si>
    <t>AACACATGTGGTTGTTCGATACAC</t>
  </si>
  <si>
    <t>TRCN0000491794</t>
  </si>
  <si>
    <t>CTCGTGACATGCTAATCGGTAGAC</t>
  </si>
  <si>
    <t>TRCN0000469128</t>
  </si>
  <si>
    <t>GGCCATTTCGCTCCCTAATCACCC</t>
  </si>
  <si>
    <t>TRCN0000469003</t>
  </si>
  <si>
    <t>TPR</t>
  </si>
  <si>
    <t>TTGCAATATTGAAAAATTATCTTT</t>
  </si>
  <si>
    <t>TRCN0000478386</t>
  </si>
  <si>
    <t>TPPP3</t>
  </si>
  <si>
    <t>GTATTCCCTCTTTAGCACTTCGGT</t>
  </si>
  <si>
    <t>TRCN0000479094</t>
  </si>
  <si>
    <t>TPPP2</t>
  </si>
  <si>
    <t>GTATGCACGTCATATTAGGGCATC</t>
  </si>
  <si>
    <t>TRCN0000480009</t>
  </si>
  <si>
    <t>TPPP</t>
  </si>
  <si>
    <t>TTCTCGCGTGCGAAAACGCTCCAA</t>
  </si>
  <si>
    <t>TRCN0000473628</t>
  </si>
  <si>
    <t>GTCTACCCTCTACGCCCCATACAC</t>
  </si>
  <si>
    <t>TRCN0000474567</t>
  </si>
  <si>
    <t>TPP2</t>
  </si>
  <si>
    <t>GCCAACCATGCCTCGCACACACCA</t>
  </si>
  <si>
    <t>TRCN0000470587</t>
  </si>
  <si>
    <t>TPP1</t>
  </si>
  <si>
    <t>CTGAATGCACCTTAAGTAGGCCTT</t>
  </si>
  <si>
    <t>TRCN0000468704</t>
  </si>
  <si>
    <t>TPO</t>
  </si>
  <si>
    <t>TCGTACTTAATCTAGTTCGGGTTA</t>
  </si>
  <si>
    <t>TRCN0000488822</t>
  </si>
  <si>
    <t>ATGCCCAGAACTTGCATGTCAAAG</t>
  </si>
  <si>
    <t>TRCN0000465633</t>
  </si>
  <si>
    <t>TPMT</t>
  </si>
  <si>
    <t>GCTCGGGCCTAAACTGCCCCCTAG</t>
  </si>
  <si>
    <t>TRCN0000472602</t>
  </si>
  <si>
    <t>CATATTTCATTGTGAGTACTTCCA</t>
  </si>
  <si>
    <t>TRCN0000481222</t>
  </si>
  <si>
    <t>TPM4</t>
  </si>
  <si>
    <t>GACAAATATCTGATGACTGGAATG</t>
  </si>
  <si>
    <t>TRCN0000491424</t>
  </si>
  <si>
    <t>TTGCCATGATGAACCCCCTTACCA</t>
  </si>
  <si>
    <t>TRCN0000467014</t>
  </si>
  <si>
    <t>TPM3</t>
  </si>
  <si>
    <t>TPM3P9</t>
  </si>
  <si>
    <t>TCGGGCATGCTATAACTGGACCTG</t>
  </si>
  <si>
    <t>TRCN0000474312</t>
  </si>
  <si>
    <t>CAACCCTTACTTATGAATACCCCC</t>
  </si>
  <si>
    <t>TRCN0000473724</t>
  </si>
  <si>
    <t>ACAATCCGGTTACCCTTTTAGTAG</t>
  </si>
  <si>
    <t>TRCN0000466488</t>
  </si>
  <si>
    <t>CAAACTCGTCTCTACCATCGTAAC</t>
  </si>
  <si>
    <t>TRCN0000492218</t>
  </si>
  <si>
    <t>TPM1</t>
  </si>
  <si>
    <t>GATCAAGGGTCTCTCCCCTACTAG</t>
  </si>
  <si>
    <t>TRCN0000481549</t>
  </si>
  <si>
    <t>ATTGATGTCTGGGAAGTCTCCCAC</t>
  </si>
  <si>
    <t>TRCN0000489639</t>
  </si>
  <si>
    <t>TPK1</t>
  </si>
  <si>
    <t>ATATTAAGTTAGTCCCACAAACCT</t>
  </si>
  <si>
    <t>TRCN0000471369</t>
  </si>
  <si>
    <t>TACGCAACGCCATGAATTACAAAA</t>
  </si>
  <si>
    <t>TRCN0000491741</t>
  </si>
  <si>
    <t>CATTGGTCGATGTTTAGTACGTCG</t>
  </si>
  <si>
    <t>TRCN0000480139</t>
  </si>
  <si>
    <t>CAACATTATCCATTCCACCATCGT</t>
  </si>
  <si>
    <t>TRCN0000470689</t>
  </si>
  <si>
    <t>GCCCATCTCTAATTTGCTTACGCG</t>
  </si>
  <si>
    <t>TRCN0000478043</t>
  </si>
  <si>
    <t>TPH2</t>
  </si>
  <si>
    <t>GCCAAAGGGTCAGTCTTAGTGCCA</t>
  </si>
  <si>
    <t>TRCN0000469246</t>
  </si>
  <si>
    <t>CCAACAACGACGCTCCTGAGAGAC</t>
  </si>
  <si>
    <t>TRCN0000478856</t>
  </si>
  <si>
    <t>TPH1</t>
  </si>
  <si>
    <t>ACCGTAATGGAGCAGTCTCGGGCT</t>
  </si>
  <si>
    <t>TRCN0000478487</t>
  </si>
  <si>
    <t>TPGS2</t>
  </si>
  <si>
    <t>TGCCCATAAGCTCCTTCCTCATGC</t>
  </si>
  <si>
    <t>TRCN0000471605</t>
  </si>
  <si>
    <t>GCCGAGATTTATCTGATCGGGAAA</t>
  </si>
  <si>
    <t>TRCN0000467071</t>
  </si>
  <si>
    <t>TPD52L3</t>
  </si>
  <si>
    <t>AGCCTTGACTCTGACCTGCCCCTT</t>
  </si>
  <si>
    <t>TRCN0000470244</t>
  </si>
  <si>
    <t>ACCTTCCGGTACCTGAATCAGCCG</t>
  </si>
  <si>
    <t>TRCN0000466786</t>
  </si>
  <si>
    <t>CATTCGTATTCTATAAACTACAGT</t>
  </si>
  <si>
    <t>TRCN0000487780</t>
  </si>
  <si>
    <t>ACACTAGGGGAACCTCTCCGGAAC</t>
  </si>
  <si>
    <t>TRCN0000473459</t>
  </si>
  <si>
    <t>TPD52L2</t>
  </si>
  <si>
    <t>GATCTATAGATACCTGTTGATCTT</t>
  </si>
  <si>
    <t>TRCN0000468399</t>
  </si>
  <si>
    <t>TPD52L1</t>
  </si>
  <si>
    <t>CTATCCAACCGCCATGACGAGAGT</t>
  </si>
  <si>
    <t>TRCN0000478943</t>
  </si>
  <si>
    <t>TPD52</t>
  </si>
  <si>
    <t>TTAGTAACGGGGGTCCGAAAAGAA</t>
  </si>
  <si>
    <t>TRCN0000480853</t>
  </si>
  <si>
    <t>TPCN2</t>
  </si>
  <si>
    <t>TAACCAACGCGGCAACTAACCGGT</t>
  </si>
  <si>
    <t>TRCN0000477947</t>
  </si>
  <si>
    <t>TPCN1</t>
  </si>
  <si>
    <t>GCCCATCCTCGGCGTTCCCGCGGA</t>
  </si>
  <si>
    <t>TRCN0000479760</t>
  </si>
  <si>
    <t>TPBG</t>
  </si>
  <si>
    <t>GTGTTCCCCGCGGTCTGGCGAACG</t>
  </si>
  <si>
    <t>TRCN0000476571</t>
  </si>
  <si>
    <t>TP73-AS1</t>
  </si>
  <si>
    <t>AACATCTGGGTTTGGCACAAAACC</t>
  </si>
  <si>
    <t>TRCN0000469889</t>
  </si>
  <si>
    <t>TP73</t>
  </si>
  <si>
    <t>GTGCTGAACACCGTCGATATCCGG</t>
  </si>
  <si>
    <t>TRCN0000470450</t>
  </si>
  <si>
    <t>TP63</t>
  </si>
  <si>
    <t>CCCTGAATTTGTATCCCTACGACA</t>
  </si>
  <si>
    <t>TRCN0000473782</t>
  </si>
  <si>
    <t>TP53TG5</t>
  </si>
  <si>
    <t>GAACTAGGTTACTACAGTATCGAC</t>
  </si>
  <si>
    <t>TRCN0000492282</t>
  </si>
  <si>
    <t>TP53TG3</t>
  </si>
  <si>
    <t>TTCCCGACATTAGTATCGTGTCTG</t>
  </si>
  <si>
    <t>TRCN0000488376</t>
  </si>
  <si>
    <t>TP53RK</t>
  </si>
  <si>
    <t>ACACGAGGAATACCCCCTTCCCCC</t>
  </si>
  <si>
    <t>TRCN0000480197</t>
  </si>
  <si>
    <t>GTGGACCTAGCCGGTGAGCTGCGC</t>
  </si>
  <si>
    <t>TRCN0000469981</t>
  </si>
  <si>
    <t>ATGCTTCCGGATTATGGTACCGTC</t>
  </si>
  <si>
    <t>TRCN0000479500</t>
  </si>
  <si>
    <t>TP53INP1</t>
  </si>
  <si>
    <t>GCTGCCCTGCGGATGCATCATGTC</t>
  </si>
  <si>
    <t>TRCN0000466891</t>
  </si>
  <si>
    <t>TP53I11</t>
  </si>
  <si>
    <t>GTCCTACGTCACATCGTTTAAACG</t>
  </si>
  <si>
    <t>TRCN0000488929</t>
  </si>
  <si>
    <t>GACTCGCTTAACAACAAAGGAATC</t>
  </si>
  <si>
    <t>TRCN0000492340</t>
  </si>
  <si>
    <t>TP53BP2</t>
  </si>
  <si>
    <t>CCCGCACGCAAACTACATTCGTCA</t>
  </si>
  <si>
    <t>TRCN0000488733</t>
  </si>
  <si>
    <t>CCCGCTAGCACTCTAGGATCTGGA</t>
  </si>
  <si>
    <t>TRCN0000465716</t>
  </si>
  <si>
    <t>TP53BP1</t>
  </si>
  <si>
    <t>TCATCAGCGCGCATCTGGCAGTGC</t>
  </si>
  <si>
    <t>TRCN0000470204</t>
  </si>
  <si>
    <t>TP53AIP1</t>
  </si>
  <si>
    <t>TAATTATCACGCACCGCGGGCCAA</t>
  </si>
  <si>
    <t>TRCN0000471908</t>
  </si>
  <si>
    <t>TP53</t>
  </si>
  <si>
    <t>CTAAAAGCTTGAGACCCAGTTATG</t>
  </si>
  <si>
    <t>TRCN0000468555</t>
  </si>
  <si>
    <t>TOX4</t>
  </si>
  <si>
    <t>ATTATAAGGAATGTCTACAAAAGG</t>
  </si>
  <si>
    <t>TRCN0000473000</t>
  </si>
  <si>
    <t>TOX2</t>
  </si>
  <si>
    <t>TAGCCGCCGTTACGCCTATTCTCA</t>
  </si>
  <si>
    <t>TRCN0000469233</t>
  </si>
  <si>
    <t>TOX</t>
  </si>
  <si>
    <t>TGCCTCATTGGCAACCATAACCAC</t>
  </si>
  <si>
    <t>TRCN0000478480</t>
  </si>
  <si>
    <t>TOR3A</t>
  </si>
  <si>
    <t>ATATGATTCTCGTACTTTACATCG</t>
  </si>
  <si>
    <t>TRCN0000470942</t>
  </si>
  <si>
    <t>TAATGGAGTCGCCATGCTGGTTTA</t>
  </si>
  <si>
    <t>TRCN0000468608</t>
  </si>
  <si>
    <t>TOR1B</t>
  </si>
  <si>
    <t>ATTTCGAGACTACGAACTGGAAGT</t>
  </si>
  <si>
    <t>TRCN0000472022</t>
  </si>
  <si>
    <t>TOR1AIP2</t>
  </si>
  <si>
    <t>TCGTCAGTTTTATTACCGTTAAGC</t>
  </si>
  <si>
    <t>TRCN0000468459</t>
  </si>
  <si>
    <t>AACCTAAAGTATATAGCCCATGCG</t>
  </si>
  <si>
    <t>TRCN0000478388</t>
  </si>
  <si>
    <t>TOR1AIP1</t>
  </si>
  <si>
    <t>GGTGCACCACTCAACTTCTGTCAG</t>
  </si>
  <si>
    <t>TRCN0000467448</t>
  </si>
  <si>
    <t>TOR1A</t>
  </si>
  <si>
    <t>ACCTCCCCCTTAATATCGTTATAG</t>
  </si>
  <si>
    <t>TRCN0000469618</t>
  </si>
  <si>
    <t>GCTATTCCCCTTTACGTTGGTTAA</t>
  </si>
  <si>
    <t>TRCN0000478228</t>
  </si>
  <si>
    <t>TOPBP1</t>
  </si>
  <si>
    <t>GCGTCGTGGCATAACCTCCCTACT</t>
  </si>
  <si>
    <t>TRCN0000470171</t>
  </si>
  <si>
    <t>TOP3B</t>
  </si>
  <si>
    <t>TATCTTACGTCAATCTACCCATTC</t>
  </si>
  <si>
    <t>TRCN0000478452</t>
  </si>
  <si>
    <t>TONSL</t>
  </si>
  <si>
    <t>ATAATTTGGATTAACGGATTACTT</t>
  </si>
  <si>
    <t>TRCN0000474057</t>
  </si>
  <si>
    <t>TOMM70A</t>
  </si>
  <si>
    <t>CTGACGCGCGGGAAAGGTCGAAAC</t>
  </si>
  <si>
    <t>TRCN0000474745</t>
  </si>
  <si>
    <t>TOMM7</t>
  </si>
  <si>
    <t>CTTGCGACAAGCCCCGGTATGCAC</t>
  </si>
  <si>
    <t>TRCN0000478496</t>
  </si>
  <si>
    <t>TOMM6</t>
  </si>
  <si>
    <t>TATCCTGTCCGACTTTCCCACACA</t>
  </si>
  <si>
    <t>TRCN0000479412</t>
  </si>
  <si>
    <t>TOMM5</t>
  </si>
  <si>
    <t>GTGGATACGCCACTCTCGAGCACC</t>
  </si>
  <si>
    <t>TRCN0000480227</t>
  </si>
  <si>
    <t>TOMM40L</t>
  </si>
  <si>
    <t>ACCGCCCGTTCCTTCACTTTTTAC</t>
  </si>
  <si>
    <t>TRCN0000472624</t>
  </si>
  <si>
    <t>TOMM40</t>
  </si>
  <si>
    <t>AAGCTCCCAATCTCAGCATTACCC</t>
  </si>
  <si>
    <t>TRCN0000468497</t>
  </si>
  <si>
    <t>TOMM34</t>
  </si>
  <si>
    <t>GCTCGTATACTTTGGCGTTGCTTT</t>
  </si>
  <si>
    <t>TRCN0000476139</t>
  </si>
  <si>
    <t>TOMM20L</t>
  </si>
  <si>
    <t>TTCATGAGAAGCGCGTGTGCCCGG</t>
  </si>
  <si>
    <t>TRCN0000470242</t>
  </si>
  <si>
    <t>TOMM20</t>
  </si>
  <si>
    <t>TACATTACAGCGACGATCTTTAAA</t>
  </si>
  <si>
    <t>TRCN0000477805</t>
  </si>
  <si>
    <t>TOM1L2</t>
  </si>
  <si>
    <t>GAGGACCTTGAACCGCCCCCGACA</t>
  </si>
  <si>
    <t>TRCN0000477561</t>
  </si>
  <si>
    <t>TOM1L1</t>
  </si>
  <si>
    <t>AAAGCGTGTACTCTCTTACAGTTT</t>
  </si>
  <si>
    <t>TRCN0000478489</t>
  </si>
  <si>
    <t>TOM1</t>
  </si>
  <si>
    <t>GATTTGCACCTTAGACAGGGGGTC</t>
  </si>
  <si>
    <t>TRCN0000466589</t>
  </si>
  <si>
    <t>TOLLIP</t>
  </si>
  <si>
    <t>GATAAACAAGTCATTGATCTGGAA</t>
  </si>
  <si>
    <t>TRCN0000479669</t>
  </si>
  <si>
    <t>GTCGCGGCATACTTTTCTTTACAG</t>
  </si>
  <si>
    <t>TRCN0000487726</t>
  </si>
  <si>
    <t>TOE1</t>
  </si>
  <si>
    <t>TCTGGTGTTCCCCGCCCAAACTCA</t>
  </si>
  <si>
    <t>TRCN0000467527</t>
  </si>
  <si>
    <t>TOB2P1</t>
  </si>
  <si>
    <t>GGTGCCTCAAGGCCCCGAATTATC</t>
  </si>
  <si>
    <t>TRCN0000468709</t>
  </si>
  <si>
    <t>TATCAGTAACCATCCTCGAAAGTT</t>
  </si>
  <si>
    <t>TRCN0000477336</t>
  </si>
  <si>
    <t>TNXB</t>
  </si>
  <si>
    <t>GCTAACCTGTAAGCTTCTCAAGTC</t>
  </si>
  <si>
    <t>TRCN0000477420</t>
  </si>
  <si>
    <t>TNS4</t>
  </si>
  <si>
    <t>CCCAGCGAGCTATTGCCCAGAAGA</t>
  </si>
  <si>
    <t>TRCN0000466052</t>
  </si>
  <si>
    <t>TNPO2</t>
  </si>
  <si>
    <t>TCCTAACCTTTGAATGACTTGAAC</t>
  </si>
  <si>
    <t>TRCN0000478195</t>
  </si>
  <si>
    <t>TNP2</t>
  </si>
  <si>
    <t>TGCAATAGGCCTATGCTGTGCTTG</t>
  </si>
  <si>
    <t>TRCN0000491558</t>
  </si>
  <si>
    <t>TNP1</t>
  </si>
  <si>
    <t>CTCGCATCGCGGTAGACAAGGGCC</t>
  </si>
  <si>
    <t>TRCN0000470757</t>
  </si>
  <si>
    <t>TNNT3</t>
  </si>
  <si>
    <t>GTGCTGCGACTTACACACAATCTC</t>
  </si>
  <si>
    <t>TRCN0000492217</t>
  </si>
  <si>
    <t>TNNT2</t>
  </si>
  <si>
    <t>GTAGCGATAGGACGCCGTTAAATT</t>
  </si>
  <si>
    <t>TRCN0000479049</t>
  </si>
  <si>
    <t>TNNT1</t>
  </si>
  <si>
    <t>ACCCTCCAAGATTTCTGCGAAGAC</t>
  </si>
  <si>
    <t>TRCN0000474099</t>
  </si>
  <si>
    <t>TNNI3K</t>
  </si>
  <si>
    <t>CGTCATCCTCTGGTCACCCTAAGA</t>
  </si>
  <si>
    <t>TRCN0000480180</t>
  </si>
  <si>
    <t>ACCGGCGGCTGCCCGCTGTTTTGC</t>
  </si>
  <si>
    <t>TRCN0000473449</t>
  </si>
  <si>
    <t>TNNI3</t>
  </si>
  <si>
    <t>TGGCGCTGGTTGTCTCCTTTGGAA</t>
  </si>
  <si>
    <t>TRCN0000480028</t>
  </si>
  <si>
    <t>TNNI2</t>
  </si>
  <si>
    <t>CTCACTTCTTCGGCATTGGCACCG</t>
  </si>
  <si>
    <t>TRCN0000473350</t>
  </si>
  <si>
    <t>TNNC2</t>
  </si>
  <si>
    <t>ACTCGGTACCATACATTACAAACG</t>
  </si>
  <si>
    <t>TRCN0000467478</t>
  </si>
  <si>
    <t>TNNC1</t>
  </si>
  <si>
    <t>AATGCTGACTGTTTTCTGTTTCAG</t>
  </si>
  <si>
    <t>TRCN0000488738</t>
  </si>
  <si>
    <t>TNKS2</t>
  </si>
  <si>
    <t>ATCGAATTATCCTTTTGCTGGTCT</t>
  </si>
  <si>
    <t>TRCN0000488774</t>
  </si>
  <si>
    <t>TNK2</t>
  </si>
  <si>
    <t>CTTTTGTGTCCATAAGCAAACTTA</t>
  </si>
  <si>
    <t>TRCN0000466880</t>
  </si>
  <si>
    <t>AAACTAATTGACACGTGCCCCGTC</t>
  </si>
  <si>
    <t>TRCN0000488576</t>
  </si>
  <si>
    <t>TNK1</t>
  </si>
  <si>
    <t>GCGCTTCCATGAGCTTCAGTTTTC</t>
  </si>
  <si>
    <t>TRCN0000480487</t>
  </si>
  <si>
    <t>CTACAAGGTTGCAAAAACGAAGTT</t>
  </si>
  <si>
    <t>TRCN0000488062</t>
  </si>
  <si>
    <t>TAACGAAGTTCCCACTTCTAGACT</t>
  </si>
  <si>
    <t>TRCN0000487922</t>
  </si>
  <si>
    <t>AATACAGACTTACTCTTTCACGCA</t>
  </si>
  <si>
    <t>TRCN0000476379</t>
  </si>
  <si>
    <t>TNIP3</t>
  </si>
  <si>
    <t>GCTATCACGCCCCTCGGAGTTGTT</t>
  </si>
  <si>
    <t>TRCN0000474117</t>
  </si>
  <si>
    <t>TNIP1</t>
  </si>
  <si>
    <t>AGCAATGCCGTTTCCAGAAAGTGG</t>
  </si>
  <si>
    <t>TRCN0000472366</t>
  </si>
  <si>
    <t>ACACGTCCGAGTCATCCTGCGGAC</t>
  </si>
  <si>
    <t>TRCN0000492337</t>
  </si>
  <si>
    <t>TNIK</t>
  </si>
  <si>
    <t>TTTTCATGTAAGGACCGGTCGAGA</t>
  </si>
  <si>
    <t>TRCN0000488061</t>
  </si>
  <si>
    <t>TNFSF9</t>
  </si>
  <si>
    <t>GAATCTTAGACTAACACATCCCAG</t>
  </si>
  <si>
    <t>TRCN0000489729</t>
  </si>
  <si>
    <t>TCACAAAACTTGCTGTGCCGGGTC</t>
  </si>
  <si>
    <t>TRCN0000478086</t>
  </si>
  <si>
    <t>GCGAATACTCCCGTGCCGTCTTTA</t>
  </si>
  <si>
    <t>TRCN0000477777</t>
  </si>
  <si>
    <t>TNFSF8</t>
  </si>
  <si>
    <t>GCAAACTTTTCTCATATAGTCTGT</t>
  </si>
  <si>
    <t>TRCN0000477099</t>
  </si>
  <si>
    <t>TNFSF4</t>
  </si>
  <si>
    <t>GTCTCCTATTTACTACCTCCCTCC</t>
  </si>
  <si>
    <t>TRCN0000473902</t>
  </si>
  <si>
    <t>TNFSF18</t>
  </si>
  <si>
    <t>ACTTCCCACGAAGTGAAATAATCT</t>
  </si>
  <si>
    <t>TRCN0000478814</t>
  </si>
  <si>
    <t>TNFSF14</t>
  </si>
  <si>
    <t>CTTCGCGGCGATATCCGATCTAAG</t>
  </si>
  <si>
    <t>TRCN0000489140</t>
  </si>
  <si>
    <t>ACAATTTGACCGCTCTACCGATCA</t>
  </si>
  <si>
    <t>TRCN0000491434</t>
  </si>
  <si>
    <t>GTTATTTAGACCTAAACAGGGTCG</t>
  </si>
  <si>
    <t>TRCN0000475394</t>
  </si>
  <si>
    <t>TNFSF13B</t>
  </si>
  <si>
    <t>CGAGAAGCCCCTTATGACGTCTTC</t>
  </si>
  <si>
    <t>TRCN0000491921</t>
  </si>
  <si>
    <t>TNFSF13</t>
  </si>
  <si>
    <t>TACGTGCAGATCGTGCACATACGC</t>
  </si>
  <si>
    <t>TRCN0000475473</t>
  </si>
  <si>
    <t>TNFSF12</t>
  </si>
  <si>
    <t>ATGGTCCTTTGTTTTTTGCTAACA</t>
  </si>
  <si>
    <t>TRCN0000471257</t>
  </si>
  <si>
    <t>TCCAACACAGCGAGCCTCTTGGCT</t>
  </si>
  <si>
    <t>TRCN0000476809</t>
  </si>
  <si>
    <t>TNFSF11</t>
  </si>
  <si>
    <t>AAGAGGCTGCTTTAGCTACCCTTT</t>
  </si>
  <si>
    <t>TRCN0000471482</t>
  </si>
  <si>
    <t>CAATTGGTATACTTGGTCACCCTG</t>
  </si>
  <si>
    <t>TRCN0000468224</t>
  </si>
  <si>
    <t>TNFSF10</t>
  </si>
  <si>
    <t>TAAACGGGATTTCTCTTTAAGTCC</t>
  </si>
  <si>
    <t>TRCN0000474281</t>
  </si>
  <si>
    <t>TNFRSF9</t>
  </si>
  <si>
    <t>CCACAATCCCAAAGACTTGAGTAC</t>
  </si>
  <si>
    <t>TRCN0000487896</t>
  </si>
  <si>
    <t>CCTCATCTTACATACTAGGTTGCT</t>
  </si>
  <si>
    <t>TRCN0000487952</t>
  </si>
  <si>
    <t>ACTTAGACCCCAACGAAGTGAACA</t>
  </si>
  <si>
    <t>TRCN0000465378</t>
  </si>
  <si>
    <t>TNFRSF6B</t>
  </si>
  <si>
    <t>GACACTCCACTGTCACTATATCAA</t>
  </si>
  <si>
    <t>TRCN0000469853</t>
  </si>
  <si>
    <t>TNFRSF21</t>
  </si>
  <si>
    <t>CGGCGAAACTGCTTAATCCGTCAA</t>
  </si>
  <si>
    <t>TRCN0000468222</t>
  </si>
  <si>
    <t>TNFRSF1B</t>
  </si>
  <si>
    <t>GGATAGATCTCTTAAATGATGGGA</t>
  </si>
  <si>
    <t>TRCN0000489261</t>
  </si>
  <si>
    <t>TNFRSF1A</t>
  </si>
  <si>
    <t>TTTAAGCCGTCGCCATTGCCCCCC</t>
  </si>
  <si>
    <t>TRCN0000492017</t>
  </si>
  <si>
    <t>TATAGGGACCACTCGTGACGTACG</t>
  </si>
  <si>
    <t>TRCN0000488496</t>
  </si>
  <si>
    <t>GAACGTAACCCTTACGGTTGGCGA</t>
  </si>
  <si>
    <t>TRCN0000476306</t>
  </si>
  <si>
    <t>TNFRSF19</t>
  </si>
  <si>
    <t>AACCTAAGCACGTAAACCTTCTCA</t>
  </si>
  <si>
    <t>TRCN0000480350</t>
  </si>
  <si>
    <t>TNFRSF17</t>
  </si>
  <si>
    <t>ACTTAAAATATATCTTCATAGTGC</t>
  </si>
  <si>
    <t>TRCN0000480267</t>
  </si>
  <si>
    <t>TNFRSF14</t>
  </si>
  <si>
    <t>GATCGCCCAGCTGTTAGGCCCAGC</t>
  </si>
  <si>
    <t>TRCN0000489269</t>
  </si>
  <si>
    <t>GTTCCAACCTCTCTACGCTGGTAT</t>
  </si>
  <si>
    <t>TRCN0000475461</t>
  </si>
  <si>
    <t>TNFRSF13B</t>
  </si>
  <si>
    <t>TTGTATTCCATTTCTCTCCGCTTT</t>
  </si>
  <si>
    <t>TRCN0000479567</t>
  </si>
  <si>
    <t>TNFRSF11B</t>
  </si>
  <si>
    <t>AGCTCTGACTGGGTAGTAGAGTGA</t>
  </si>
  <si>
    <t>TRCN0000474920</t>
  </si>
  <si>
    <t>TNFRSF10D</t>
  </si>
  <si>
    <t>TCCCCTCCTGGTGATATTTGCGAC</t>
  </si>
  <si>
    <t>TRCN0000474985</t>
  </si>
  <si>
    <t>TNFRSF10A</t>
  </si>
  <si>
    <t>CTCACGCAAGAACCTAATGCACGA</t>
  </si>
  <si>
    <t>TRCN0000479731</t>
  </si>
  <si>
    <t>TNFAIP8L3</t>
  </si>
  <si>
    <t>GTTTCGGCGAGGAGTAGTGCCAGT</t>
  </si>
  <si>
    <t>TRCN0000479957</t>
  </si>
  <si>
    <t>TNFAIP8L2</t>
  </si>
  <si>
    <t>GCGAACAGCTTTCGCACATATTAC</t>
  </si>
  <si>
    <t>TRCN0000472974</t>
  </si>
  <si>
    <t>TNFAIP8</t>
  </si>
  <si>
    <t>CCTAGATTGTGCATGTAGGAACAA</t>
  </si>
  <si>
    <t>TRCN0000468140</t>
  </si>
  <si>
    <t>GAGGGAATATACGTGAGCAGGGCT</t>
  </si>
  <si>
    <t>TRCN0000471368</t>
  </si>
  <si>
    <t>TNFAIP6</t>
  </si>
  <si>
    <t>TCCTGCTTCATCACAGCACTAGCA</t>
  </si>
  <si>
    <t>TRCN0000472676</t>
  </si>
  <si>
    <t>TNFAIP3</t>
  </si>
  <si>
    <t>ACACCGGTCTGCTCCCGATCGGGC</t>
  </si>
  <si>
    <t>TRCN0000466690</t>
  </si>
  <si>
    <t>TNFAIP2</t>
  </si>
  <si>
    <t>ATGTATTACCTCTTTGCCGGTCGC</t>
  </si>
  <si>
    <t>TRCN0000468506</t>
  </si>
  <si>
    <t>TNFAIP1</t>
  </si>
  <si>
    <t>TGGGACAACGATGACACTGTTGTT</t>
  </si>
  <si>
    <t>TRCN0000469696</t>
  </si>
  <si>
    <t>TNF</t>
  </si>
  <si>
    <t>AGAAGCATTGCACCCCTCCGACGG</t>
  </si>
  <si>
    <t>TRCN0000479308</t>
  </si>
  <si>
    <t>TNC</t>
  </si>
  <si>
    <t>CACATCTACTGGGTCACACAGCCT</t>
  </si>
  <si>
    <t>TRCN0000473276</t>
  </si>
  <si>
    <t>TMX4</t>
  </si>
  <si>
    <t>CCCCGACGCTCTTGTGTCTGCTCA</t>
  </si>
  <si>
    <t>TRCN0000473472</t>
  </si>
  <si>
    <t>TMX2</t>
  </si>
  <si>
    <t>TCAACCAGCCTTGATACGTATAAT</t>
  </si>
  <si>
    <t>TRCN0000472770</t>
  </si>
  <si>
    <t>TMX1</t>
  </si>
  <si>
    <t>CGTCAAAACCAGCTTTCTACAGTC</t>
  </si>
  <si>
    <t>TRCN0000475817</t>
  </si>
  <si>
    <t>CAGAATCAGGTTTACTGGTATCGG</t>
  </si>
  <si>
    <t>TRCN0000466875</t>
  </si>
  <si>
    <t>TMUB2</t>
  </si>
  <si>
    <t>TACAGCGCAAGCGGGAATGAGCGA</t>
  </si>
  <si>
    <t>TRCN0000472883</t>
  </si>
  <si>
    <t>CCACTTGCTCATGCCTATTGGGTA</t>
  </si>
  <si>
    <t>TRCN0000479524</t>
  </si>
  <si>
    <t>TMUB1</t>
  </si>
  <si>
    <t>TTTTGAGCACGAAAAGTAATTTTG</t>
  </si>
  <si>
    <t>TRCN0000478510</t>
  </si>
  <si>
    <t>TMTC4</t>
  </si>
  <si>
    <t>TAAAAGGATCACTCTCTGCAGGAC</t>
  </si>
  <si>
    <t>TRCN0000472991</t>
  </si>
  <si>
    <t>TMTC1</t>
  </si>
  <si>
    <t>CCACCTTGTGCCTTATGCTTGGCG</t>
  </si>
  <si>
    <t>TRCN0000480256</t>
  </si>
  <si>
    <t>TMSB4Y</t>
  </si>
  <si>
    <t>GTGGTCACGATTGCTTCGAAGCGT</t>
  </si>
  <si>
    <t>TRCN0000480680</t>
  </si>
  <si>
    <t>TMSB4XP8</t>
  </si>
  <si>
    <t>TMSB4XP6</t>
  </si>
  <si>
    <t>CCGCATTCCCCGTATCAATACACA</t>
  </si>
  <si>
    <t>TRCN0000473336</t>
  </si>
  <si>
    <t>TMSB4X</t>
  </si>
  <si>
    <t>TMSB4XP2</t>
  </si>
  <si>
    <t>AATGCAGAGTCTACTCTTACACTT</t>
  </si>
  <si>
    <t>TRCN0000473333</t>
  </si>
  <si>
    <t>TMSB4XP1</t>
  </si>
  <si>
    <t>TTGATGTGGACATAAGTCAACGGT</t>
  </si>
  <si>
    <t>TRCN0000469146</t>
  </si>
  <si>
    <t>TMSB10</t>
  </si>
  <si>
    <t>AGGATCCTTATCTCCTATCTAGTC</t>
  </si>
  <si>
    <t>TRCN0000473404</t>
  </si>
  <si>
    <t>TTGTTTAGTCGAATGTCGGCAGCA</t>
  </si>
  <si>
    <t>TRCN0000472068</t>
  </si>
  <si>
    <t>Tmprss7</t>
  </si>
  <si>
    <t>TMPRSS7</t>
  </si>
  <si>
    <t>AGACGTATCGTACATTCGGGCAGC</t>
  </si>
  <si>
    <t>TRCN0000478937</t>
  </si>
  <si>
    <t>TMPRSS6</t>
  </si>
  <si>
    <t>TCCATTACACTCTTACTAGCCCTT</t>
  </si>
  <si>
    <t>TRCN0000468489</t>
  </si>
  <si>
    <t>TMPRSS5</t>
  </si>
  <si>
    <t>TGGCACCATTAGATCTGCTGCTTT</t>
  </si>
  <si>
    <t>TRCN0000471065</t>
  </si>
  <si>
    <t>TMPRSS4</t>
  </si>
  <si>
    <t>TCGGATGACCATATTTACAGCTTA</t>
  </si>
  <si>
    <t>TRCN0000472418</t>
  </si>
  <si>
    <t>AAAACCCTTACACCGGTATCAACT</t>
  </si>
  <si>
    <t>TRCN0000478110</t>
  </si>
  <si>
    <t>TMPRSS3</t>
  </si>
  <si>
    <t>TCGTTTCGCATTCAAGCCGCGTGT</t>
  </si>
  <si>
    <t>TRCN0000467270</t>
  </si>
  <si>
    <t>TMPRSS2</t>
  </si>
  <si>
    <t>AAAATTCAACTACACTGTGCATTC</t>
  </si>
  <si>
    <t>TRCN0000480833</t>
  </si>
  <si>
    <t>TMPRSS13</t>
  </si>
  <si>
    <t>TAGTGTTCCCTCCATCTATCGAAG</t>
  </si>
  <si>
    <t>TRCN0000466522</t>
  </si>
  <si>
    <t>TMPRSS12</t>
  </si>
  <si>
    <t>TGTGCTGAGTTTTTGTGATCCTGG</t>
  </si>
  <si>
    <t>TRCN0000467369</t>
  </si>
  <si>
    <t>TMPRSS11E</t>
  </si>
  <si>
    <t>CAATTCCAACTTTTTCCCTGACTC</t>
  </si>
  <si>
    <t>TRCN0000476292</t>
  </si>
  <si>
    <t>TMPRSS11B</t>
  </si>
  <si>
    <t>GGCGTATGGGAGTCACTGGATCAA</t>
  </si>
  <si>
    <t>TRCN0000479098</t>
  </si>
  <si>
    <t>TMPRSS11A</t>
  </si>
  <si>
    <t>CACGGCAGATAAGCCGCCTGTTCG</t>
  </si>
  <si>
    <t>TRCN0000473735</t>
  </si>
  <si>
    <t>TMPO</t>
  </si>
  <si>
    <t>TGCCCCCAGAGCTGATTGCAATGC</t>
  </si>
  <si>
    <t>TRCN0000478323</t>
  </si>
  <si>
    <t>TMOD4</t>
  </si>
  <si>
    <t>ACCTAGTCTGGCCTCACGTTAAGG</t>
  </si>
  <si>
    <t>TRCN0000470700</t>
  </si>
  <si>
    <t>TMOD3</t>
  </si>
  <si>
    <t>CCGGAGGTCTCTCACAATCTACTA</t>
  </si>
  <si>
    <t>TRCN0000467059</t>
  </si>
  <si>
    <t>TMOD2</t>
  </si>
  <si>
    <t>CGGACCTTTGTAAAAATAAAAGCC</t>
  </si>
  <si>
    <t>TRCN0000481422</t>
  </si>
  <si>
    <t>TMOD1</t>
  </si>
  <si>
    <t>GCATAAAGATCGCATCCGCGAGCT</t>
  </si>
  <si>
    <t>TRCN0000469125</t>
  </si>
  <si>
    <t>TMLHE</t>
  </si>
  <si>
    <t>CTGCCCCGCGTGCAACGTCAGGTA</t>
  </si>
  <si>
    <t>TRCN0000477498</t>
  </si>
  <si>
    <t>TMIGD1</t>
  </si>
  <si>
    <t>GAATGACCACGAACGTCGTGGGAA</t>
  </si>
  <si>
    <t>TRCN0000479846</t>
  </si>
  <si>
    <t>TMIE</t>
  </si>
  <si>
    <t>GGAGCTTCTACCTGCTGGGCACTT</t>
  </si>
  <si>
    <t>TRCN0000479736</t>
  </si>
  <si>
    <t>TMEM9B</t>
  </si>
  <si>
    <t>ATCCAGACCCGACATCTAAACTCT</t>
  </si>
  <si>
    <t>TRCN0000474182</t>
  </si>
  <si>
    <t>TMEM98</t>
  </si>
  <si>
    <t>CTCATATGCAACGAGCAATGTCCC</t>
  </si>
  <si>
    <t>TRCN0000477210</t>
  </si>
  <si>
    <t>TMEM97</t>
  </si>
  <si>
    <t>CTTATTGAAAGACTACTCATTATC</t>
  </si>
  <si>
    <t>TRCN0000480403</t>
  </si>
  <si>
    <t>TMEM95</t>
  </si>
  <si>
    <t>GCGAAAATCTCACTAACGTTGCCC</t>
  </si>
  <si>
    <t>TRCN0000477752</t>
  </si>
  <si>
    <t>TMEM92</t>
  </si>
  <si>
    <t>TCACACTGTGCACATCAAGCGATG</t>
  </si>
  <si>
    <t>TRCN0000480614</t>
  </si>
  <si>
    <t>TMEM91</t>
  </si>
  <si>
    <t>CTCGGCGTTTGGTTATTCGGTCGG</t>
  </si>
  <si>
    <t>TRCN0000471105</t>
  </si>
  <si>
    <t>TMEM9</t>
  </si>
  <si>
    <t>TTTCTATAGAAACAAGTAGGGTAT</t>
  </si>
  <si>
    <t>TRCN0000475160</t>
  </si>
  <si>
    <t>TMEM8B</t>
  </si>
  <si>
    <t>CTAAAGCTTCTGCAATCGCTACGC</t>
  </si>
  <si>
    <t>TRCN0000476996</t>
  </si>
  <si>
    <t>TMEM89</t>
  </si>
  <si>
    <t>CCTCGCCAAGCATTTGAACTTAAT</t>
  </si>
  <si>
    <t>TRCN0000491496</t>
  </si>
  <si>
    <t>TMEM88</t>
  </si>
  <si>
    <t>GCAATGTCCTAGTCAAAGCCACCT</t>
  </si>
  <si>
    <t>TRCN0000475159</t>
  </si>
  <si>
    <t>TMEM87A</t>
  </si>
  <si>
    <t>AGGTTTGGGGCACCCACACCTAGC</t>
  </si>
  <si>
    <t>TRCN0000491362</t>
  </si>
  <si>
    <t>TMEM86B</t>
  </si>
  <si>
    <t>CCCCAAAAACTATTTTTTATTCCA</t>
  </si>
  <si>
    <t>TRCN0000466559</t>
  </si>
  <si>
    <t>TMEM86A</t>
  </si>
  <si>
    <t>TTTCACGCCTGTTAGTTTTGAATA</t>
  </si>
  <si>
    <t>TRCN0000477127</t>
  </si>
  <si>
    <t>TMEM82</t>
  </si>
  <si>
    <t>AATCTGCTACCAGATTTCTATTTG</t>
  </si>
  <si>
    <t>TRCN0000491926</t>
  </si>
  <si>
    <t>GTGTGTTCCATGTCACTCTTTCAG</t>
  </si>
  <si>
    <t>TRCN0000476503</t>
  </si>
  <si>
    <t>TMEM81</t>
  </si>
  <si>
    <t>AGGCCAAGTTCTGACCGGTTATAA</t>
  </si>
  <si>
    <t>TRCN0000465425</t>
  </si>
  <si>
    <t>TMEM80</t>
  </si>
  <si>
    <t>GGACACCACGTCATGCTGCTAAGC</t>
  </si>
  <si>
    <t>TRCN0000468665</t>
  </si>
  <si>
    <t>TMEM79</t>
  </si>
  <si>
    <t>CGGGGATGGACGCTTCGGATGGTC</t>
  </si>
  <si>
    <t>TRCN0000492205</t>
  </si>
  <si>
    <t>TMEM74</t>
  </si>
  <si>
    <t>TCTGAAGTGCGCACAGCGGAATTG</t>
  </si>
  <si>
    <t>TRCN0000475530</t>
  </si>
  <si>
    <t>TMEM72</t>
  </si>
  <si>
    <t>TTGAAGAAATGTACTAGGCACCAT</t>
  </si>
  <si>
    <t>TRCN0000466213</t>
  </si>
  <si>
    <t>TMEM71</t>
  </si>
  <si>
    <t>AGCTGAGGCATTGTCTTTTGCGCC</t>
  </si>
  <si>
    <t>TRCN0000481172</t>
  </si>
  <si>
    <t>TMEM70</t>
  </si>
  <si>
    <t>AGTATTCTCGATTGGGTAATCACA</t>
  </si>
  <si>
    <t>TRCN0000475274</t>
  </si>
  <si>
    <t>TMEM68</t>
  </si>
  <si>
    <t>AAGCGGATAATGTGGCTTCTCGGT</t>
  </si>
  <si>
    <t>TRCN0000468342</t>
  </si>
  <si>
    <t>TMEM67</t>
  </si>
  <si>
    <t>ACTTTTTGCGCTAGGGTTGTAGCG</t>
  </si>
  <si>
    <t>TRCN0000470649</t>
  </si>
  <si>
    <t>TMEM64</t>
  </si>
  <si>
    <t>GAATTGTTCGAGTCTCTATTCGCG</t>
  </si>
  <si>
    <t>TRCN0000477130</t>
  </si>
  <si>
    <t>TMEM63C</t>
  </si>
  <si>
    <t>CCCTAGCCAGCCTCGAGAGCTGGG</t>
  </si>
  <si>
    <t>TRCN0000472089</t>
  </si>
  <si>
    <t>TMEM63A</t>
  </si>
  <si>
    <t>ATCGAAAAACCCCCCCGTTCATTC</t>
  </si>
  <si>
    <t>TRCN0000469273</t>
  </si>
  <si>
    <t>TMEM62</t>
  </si>
  <si>
    <t>CGAGCGCATACTTTCCTTTGACCA</t>
  </si>
  <si>
    <t>TRCN0000470014</t>
  </si>
  <si>
    <t>TMEM59</t>
  </si>
  <si>
    <t>AATGACTCTTAGCGAAAAACATTA</t>
  </si>
  <si>
    <t>TRCN0000472047</t>
  </si>
  <si>
    <t>GCACCCTCTATACCCCATTCGTTC</t>
  </si>
  <si>
    <t>TRCN0000466221</t>
  </si>
  <si>
    <t>TMEM56</t>
  </si>
  <si>
    <t>GACAGTGATTTCACACTGGACGTA</t>
  </si>
  <si>
    <t>TRCN0000477367</t>
  </si>
  <si>
    <t>TMEM55B</t>
  </si>
  <si>
    <t>GTATATTTAAGAATGTGGAAAATT</t>
  </si>
  <si>
    <t>TRCN0000475476</t>
  </si>
  <si>
    <t>CAAAAGTATCTTTAAGATTCCAAA</t>
  </si>
  <si>
    <t>TRCN0000474631</t>
  </si>
  <si>
    <t>TMEM55A</t>
  </si>
  <si>
    <t>GACACATTGCACTGCATATCGGTT</t>
  </si>
  <si>
    <t>TRCN0000492248</t>
  </si>
  <si>
    <t>TMEM54</t>
  </si>
  <si>
    <t>ACAGAACTGTCCATGTATTTAATG</t>
  </si>
  <si>
    <t>TRCN0000478894</t>
  </si>
  <si>
    <t>TMEM53</t>
  </si>
  <si>
    <t>TCATAGCTGTAGTATTCTGCTAAA</t>
  </si>
  <si>
    <t>TRCN0000473750</t>
  </si>
  <si>
    <t>TMEM52B</t>
  </si>
  <si>
    <t>TATAAGATCTTATGAGGAGTTTGA</t>
  </si>
  <si>
    <t>TRCN0000479867</t>
  </si>
  <si>
    <t>TMEM51-AS1</t>
  </si>
  <si>
    <t>CTACTAACCATCCGTCAGTTTTTA</t>
  </si>
  <si>
    <t>TRCN0000466810</t>
  </si>
  <si>
    <t>TMEM51</t>
  </si>
  <si>
    <t>CCACTGTATCTTGTTACTTGGTCA</t>
  </si>
  <si>
    <t>TRCN0000469095</t>
  </si>
  <si>
    <t>GATTAACTCCATCATTCTTGGTTC</t>
  </si>
  <si>
    <t>TRCN0000472953</t>
  </si>
  <si>
    <t>TTATACCGTTAGTGTGGATGTCCA</t>
  </si>
  <si>
    <t>TRCN0000477700</t>
  </si>
  <si>
    <t>TMEM50B</t>
  </si>
  <si>
    <t>ATTGGCAATTACAAACCACATAAT</t>
  </si>
  <si>
    <t>TRCN0000470963</t>
  </si>
  <si>
    <t>TMEM5</t>
  </si>
  <si>
    <t>ATGGATTGAAGTGGTTCCCTTGCA</t>
  </si>
  <si>
    <t>TRCN0000465687</t>
  </si>
  <si>
    <t>TMEM47</t>
  </si>
  <si>
    <t>GTACGATAAGCCTACCGCCCTGCC</t>
  </si>
  <si>
    <t>TRCN0000478343</t>
  </si>
  <si>
    <t>TMEM45B</t>
  </si>
  <si>
    <t>CCCCCTGCACACGTTATCCCTTTC</t>
  </si>
  <si>
    <t>TRCN0000476848</t>
  </si>
  <si>
    <t>TMEM45A</t>
  </si>
  <si>
    <t>CGTCTCGAGCCATGAACCATGAGG</t>
  </si>
  <si>
    <t>TRCN0000469850</t>
  </si>
  <si>
    <t>TMEM44</t>
  </si>
  <si>
    <t>GACTGACCGACTGGTCCCCTAGCC</t>
  </si>
  <si>
    <t>TRCN0000474125</t>
  </si>
  <si>
    <t>TMEM43</t>
  </si>
  <si>
    <t>ACGTTTCTACGGTGTCCTGTTTAG</t>
  </si>
  <si>
    <t>TRCN0000474687</t>
  </si>
  <si>
    <t>CTTAAATGCTCTCTACTCTTACAG</t>
  </si>
  <si>
    <t>TRCN0000470137</t>
  </si>
  <si>
    <t>AACTCGGTTACGGTTCTGGCTCTG</t>
  </si>
  <si>
    <t>TRCN0000470251</t>
  </si>
  <si>
    <t>TMEM42</t>
  </si>
  <si>
    <t>GATATCAAAAAACTAAAAACATCT</t>
  </si>
  <si>
    <t>TRCN0000476364</t>
  </si>
  <si>
    <t>TMEM41B</t>
  </si>
  <si>
    <t>AGAAGAAAATGCAGTGCTGTTGTC</t>
  </si>
  <si>
    <t>TRCN0000474604</t>
  </si>
  <si>
    <t>TMEM40</t>
  </si>
  <si>
    <t>GTTCCCGCACCGGTAAAGCACCGC</t>
  </si>
  <si>
    <t>TRCN0000480932</t>
  </si>
  <si>
    <t>TMEM39B</t>
  </si>
  <si>
    <t>GCTCTTTGGACTACAATACAGCCC</t>
  </si>
  <si>
    <t>TRCN0000471521</t>
  </si>
  <si>
    <t>TMEM39A</t>
  </si>
  <si>
    <t>TTTCGGATGGACACTTGGAAGTAT</t>
  </si>
  <si>
    <t>TRCN0000481331</t>
  </si>
  <si>
    <t>GCCAGAGACAAGCCAAAAGATAAT</t>
  </si>
  <si>
    <t>TRCN0000474136</t>
  </si>
  <si>
    <t>AACCACAACCCTTTTGAAAAGCCT</t>
  </si>
  <si>
    <t>TRCN0000479526</t>
  </si>
  <si>
    <t>TMEM37</t>
  </si>
  <si>
    <t>CTCTGAGACGCTGCAATCGACGAT</t>
  </si>
  <si>
    <t>TRCN0000465322</t>
  </si>
  <si>
    <t>TMEM35</t>
  </si>
  <si>
    <t>GCTCATCATTTATGCTCCGCAGTC</t>
  </si>
  <si>
    <t>TRCN0000469076</t>
  </si>
  <si>
    <t>TMEM33</t>
  </si>
  <si>
    <t>TAACGATTATTGCCCCCCTTGTCG</t>
  </si>
  <si>
    <t>TRCN0000480374</t>
  </si>
  <si>
    <t>TMEM31</t>
  </si>
  <si>
    <t>ATCTACCGTCGGAGCTACGGTCCT</t>
  </si>
  <si>
    <t>TRCN0000478427</t>
  </si>
  <si>
    <t>TMEM30B</t>
  </si>
  <si>
    <t>GTTGGCCCCAGAGGCCTTATAGCA</t>
  </si>
  <si>
    <t>TRCN0000467656</t>
  </si>
  <si>
    <t>TMEM30A</t>
  </si>
  <si>
    <t>AGAGCAACGATACTTGAGCCGTAC</t>
  </si>
  <si>
    <t>TRCN0000472446</t>
  </si>
  <si>
    <t>TMEM27</t>
  </si>
  <si>
    <t>TGGCACAGAGCTTCTTTAACATAT</t>
  </si>
  <si>
    <t>TRCN0000466547</t>
  </si>
  <si>
    <t>TMEM263</t>
  </si>
  <si>
    <t>AACGGGCTAGCCACCGCTACATGG</t>
  </si>
  <si>
    <t>TRCN0000474408</t>
  </si>
  <si>
    <t>TMEM261</t>
  </si>
  <si>
    <t>CACTTGCGCGCGGGTTTTGTCGCG</t>
  </si>
  <si>
    <t>TRCN0000474223</t>
  </si>
  <si>
    <t>TMEM260</t>
  </si>
  <si>
    <t>GCTGCCTGCATCCCATTGTACTCC</t>
  </si>
  <si>
    <t>TRCN0000480409</t>
  </si>
  <si>
    <t>TMEM26</t>
  </si>
  <si>
    <t>GGGGCTTTCGGATGATGAGGCCTC</t>
  </si>
  <si>
    <t>TRCN0000466120</t>
  </si>
  <si>
    <t>TMEM259</t>
  </si>
  <si>
    <t>GGGGCCTAAGAACTCTCCTGGCGG</t>
  </si>
  <si>
    <t>TRCN0000466406</t>
  </si>
  <si>
    <t>TMEM257</t>
  </si>
  <si>
    <t>ACAATACCCGGATAGGTCCACTCT</t>
  </si>
  <si>
    <t>TRCN0000466940</t>
  </si>
  <si>
    <t>TMEM256</t>
  </si>
  <si>
    <t>TCTGAAATCTAACTATCACACCAC</t>
  </si>
  <si>
    <t>TRCN0000472329</t>
  </si>
  <si>
    <t>TMEM255B</t>
  </si>
  <si>
    <t>GAGTTGAACGCATTGATGTTACGC</t>
  </si>
  <si>
    <t>TRCN0000465971</t>
  </si>
  <si>
    <t>TMEM255A</t>
  </si>
  <si>
    <t>ACTATAAGCGTCCGCCCGATTCGC</t>
  </si>
  <si>
    <t>TRCN0000479804</t>
  </si>
  <si>
    <t>TMEM254</t>
  </si>
  <si>
    <t>GCTGGACCTCCCTAGCACTTCTCG</t>
  </si>
  <si>
    <t>TRCN0000466590</t>
  </si>
  <si>
    <t>TMEM252</t>
  </si>
  <si>
    <t>GTGCACCCAGGGCCGTGACTGGAG</t>
  </si>
  <si>
    <t>TRCN0000471803</t>
  </si>
  <si>
    <t>TMEM25</t>
  </si>
  <si>
    <t>ACTGAGCAAGTCCCCCTTCCTATA</t>
  </si>
  <si>
    <t>TRCN0000471643</t>
  </si>
  <si>
    <t>TMEM248</t>
  </si>
  <si>
    <t>TCGTTTCTTTTATGTTATAGGCAA</t>
  </si>
  <si>
    <t>TRCN0000465885</t>
  </si>
  <si>
    <t>TMEM246</t>
  </si>
  <si>
    <t>CCCGGTAAGACCGAATGTGCAGTG</t>
  </si>
  <si>
    <t>TRCN0000470772</t>
  </si>
  <si>
    <t>TMEM243</t>
  </si>
  <si>
    <t>TGCAACCTTCTACTGTCCGTCGAG</t>
  </si>
  <si>
    <t>TRCN0000465488</t>
  </si>
  <si>
    <t>TMEM242</t>
  </si>
  <si>
    <t>CACGAGTAATAAGGAGATGGGGTT</t>
  </si>
  <si>
    <t>TRCN0000475022</t>
  </si>
  <si>
    <t>TMEM241</t>
  </si>
  <si>
    <t>AGCTCAATAAAATGACATAATCCA</t>
  </si>
  <si>
    <t>TRCN0000474928</t>
  </si>
  <si>
    <t>AGATCCGACTTGATGAAACCATGC</t>
  </si>
  <si>
    <t>TRCN0000469157</t>
  </si>
  <si>
    <t>TMEM239</t>
  </si>
  <si>
    <t>GTGACCTACTTTATGCTGTTCGCG</t>
  </si>
  <si>
    <t>TRCN0000471770</t>
  </si>
  <si>
    <t>TMEM237</t>
  </si>
  <si>
    <t>CTAACTTAACGATATTTTCATATA</t>
  </si>
  <si>
    <t>TRCN0000479517</t>
  </si>
  <si>
    <t>TMEM236</t>
  </si>
  <si>
    <t>CTCATGGGTCCACTTACATGTACT</t>
  </si>
  <si>
    <t>TRCN0000471491</t>
  </si>
  <si>
    <t>TMEM234</t>
  </si>
  <si>
    <t>GTTCTAGTGTACCATGATGGCGAT</t>
  </si>
  <si>
    <t>TRCN0000478556</t>
  </si>
  <si>
    <t>TGGAACTACTTCAGTGCCATTAAA</t>
  </si>
  <si>
    <t>TRCN0000481480</t>
  </si>
  <si>
    <t>TMEM231</t>
  </si>
  <si>
    <t>ATAATGCTTCCGTGCTCCCGCCGC</t>
  </si>
  <si>
    <t>TRCN0000479941</t>
  </si>
  <si>
    <t>GCGGACCAATCTGGGAATACGTAT</t>
  </si>
  <si>
    <t>TRCN0000468750</t>
  </si>
  <si>
    <t>TMEM230</t>
  </si>
  <si>
    <t>ACACACTCTCCGAGCACACATGGC</t>
  </si>
  <si>
    <t>TRCN0000474148</t>
  </si>
  <si>
    <t>AACCATTGGACCTGATCTCATGTT</t>
  </si>
  <si>
    <t>TRCN0000479943</t>
  </si>
  <si>
    <t>TMEM229B</t>
  </si>
  <si>
    <t>TTACTGCGGCAGTTGATCATCTGA</t>
  </si>
  <si>
    <t>TRCN0000479738</t>
  </si>
  <si>
    <t>TMEM222</t>
  </si>
  <si>
    <t>AAGCCCGAAAACCAATTCGCGCTC</t>
  </si>
  <si>
    <t>TRCN0000480294</t>
  </si>
  <si>
    <t>TMEM220</t>
  </si>
  <si>
    <t>GCACTCCGCAGGTCAGAGACCGTG</t>
  </si>
  <si>
    <t>TRCN0000470362</t>
  </si>
  <si>
    <t>TMEM218</t>
  </si>
  <si>
    <t>GGCAAACACTAGCTCAAACCCGAT</t>
  </si>
  <si>
    <t>TRCN0000471470</t>
  </si>
  <si>
    <t>TMEM216</t>
  </si>
  <si>
    <t>ATCAGCGCACCGATTTTGATTAAG</t>
  </si>
  <si>
    <t>TRCN0000470915</t>
  </si>
  <si>
    <t>TMEM214</t>
  </si>
  <si>
    <t>ATCGATTAACGGACTCTAGCACCC</t>
  </si>
  <si>
    <t>TRCN0000466489</t>
  </si>
  <si>
    <t>TMEM213</t>
  </si>
  <si>
    <t>TGGTCTCCTGCTTACTCCCCCAAC</t>
  </si>
  <si>
    <t>TRCN0000480379</t>
  </si>
  <si>
    <t>TMEM211</t>
  </si>
  <si>
    <t>TGCCCGCCCAAAGGTGGAGGATCC</t>
  </si>
  <si>
    <t>TRCN0000479999</t>
  </si>
  <si>
    <t>TMEM209</t>
  </si>
  <si>
    <t>TAAATAGTGGTCGTTCTTAACGTT</t>
  </si>
  <si>
    <t>TRCN0000475070</t>
  </si>
  <si>
    <t>Tmem208</t>
  </si>
  <si>
    <t>TMEM208</t>
  </si>
  <si>
    <t>AGGGCCACCATGGAACCACCTTTA</t>
  </si>
  <si>
    <t>TRCN0000475367</t>
  </si>
  <si>
    <t>ACAACACGCAATGAAGCTTCATCG</t>
  </si>
  <si>
    <t>TRCN0000469023</t>
  </si>
  <si>
    <t>TCGATTACCGGTTGCCTCTCCCAA</t>
  </si>
  <si>
    <t>TRCN0000468733</t>
  </si>
  <si>
    <t>TMEM207</t>
  </si>
  <si>
    <t>CCCAGTGGGGTCCGGGTCAACTCG</t>
  </si>
  <si>
    <t>TRCN0000467460</t>
  </si>
  <si>
    <t>TMEM206</t>
  </si>
  <si>
    <t>TAAGCATTTTCCCTCAGGCCACGG</t>
  </si>
  <si>
    <t>TRCN0000470415</t>
  </si>
  <si>
    <t>TMEM205</t>
  </si>
  <si>
    <t>GGTTCTGGGCTGCTTCATCACAGA</t>
  </si>
  <si>
    <t>TRCN0000472821</t>
  </si>
  <si>
    <t>TMEM204</t>
  </si>
  <si>
    <t>CATGAACATGATCTCAACCTTCCG</t>
  </si>
  <si>
    <t>TRCN0000479980</t>
  </si>
  <si>
    <t>TMEM200B</t>
  </si>
  <si>
    <t>GATGGCCCCGTTTTGCACTAACTG</t>
  </si>
  <si>
    <t>TRCN0000477828</t>
  </si>
  <si>
    <t>TMEM200A</t>
  </si>
  <si>
    <t>TAGCCATTATAACCGGATCCTCGG</t>
  </si>
  <si>
    <t>TRCN0000479297</t>
  </si>
  <si>
    <t>TMEM2</t>
  </si>
  <si>
    <t>CCACTGATACCAGTATGTGGTTTT</t>
  </si>
  <si>
    <t>TRCN0000470803</t>
  </si>
  <si>
    <t>TMEM199</t>
  </si>
  <si>
    <t>TGTCGCACCGGAAGCGTACAAGAA</t>
  </si>
  <si>
    <t>TRCN0000467242</t>
  </si>
  <si>
    <t>TMEM196</t>
  </si>
  <si>
    <t>CACAGTCCCGAGGGACATCACTGG</t>
  </si>
  <si>
    <t>TRCN0000478671</t>
  </si>
  <si>
    <t>TMEM194A</t>
  </si>
  <si>
    <t>CTCCCTTCTGGACCATCAAATCCC</t>
  </si>
  <si>
    <t>TRCN0000477254</t>
  </si>
  <si>
    <t>TMEM192</t>
  </si>
  <si>
    <t>ACTCTTTTAGCCATCGAGTACCGT</t>
  </si>
  <si>
    <t>TRCN0000471979</t>
  </si>
  <si>
    <t>TMEM19</t>
  </si>
  <si>
    <t>CCCCGTCATCGCAAGACTCACATA</t>
  </si>
  <si>
    <t>TRCN0000476515</t>
  </si>
  <si>
    <t>TMEM189</t>
  </si>
  <si>
    <t>GATTAGAGATTGTAGTTGTGCCCC</t>
  </si>
  <si>
    <t>TRCN0000473042</t>
  </si>
  <si>
    <t>TMEM187</t>
  </si>
  <si>
    <t>TACGTGGTTGGAAGCAAATGGCTC</t>
  </si>
  <si>
    <t>TRCN0000469071</t>
  </si>
  <si>
    <t>TMEM186</t>
  </si>
  <si>
    <t>TATGCATTGACCTGAGATATCGAT</t>
  </si>
  <si>
    <t>TRCN0000475283</t>
  </si>
  <si>
    <t>TMEM185B</t>
  </si>
  <si>
    <t>CGTTTGGGAGTTTCCAGATCTTGG</t>
  </si>
  <si>
    <t>TRCN0000479165</t>
  </si>
  <si>
    <t>TMEM185A</t>
  </si>
  <si>
    <t>TMEM185AP1</t>
  </si>
  <si>
    <t>TTGGTGATGGAAGCTAACGGAAGT</t>
  </si>
  <si>
    <t>TRCN0000469221</t>
  </si>
  <si>
    <t>CACTCATGCTTACAGCGCTGCTGG</t>
  </si>
  <si>
    <t>TRCN0000480295</t>
  </si>
  <si>
    <t>TMEM184C</t>
  </si>
  <si>
    <t>TGCTATGCCCGCCGTCACCCCTTT</t>
  </si>
  <si>
    <t>TRCN0000473765</t>
  </si>
  <si>
    <t>TMEM184B</t>
  </si>
  <si>
    <t>CACAAAATAAATTTCGTTCTGTTT</t>
  </si>
  <si>
    <t>TRCN0000473308</t>
  </si>
  <si>
    <t>TMEM184A</t>
  </si>
  <si>
    <t>CCCACCATGGTTGCGTGGTCTACT</t>
  </si>
  <si>
    <t>TRCN0000473618</t>
  </si>
  <si>
    <t>TMEM183A</t>
  </si>
  <si>
    <t>GTACATAGGTGTTTTATTCAGTGA</t>
  </si>
  <si>
    <t>TRCN0000475516</t>
  </si>
  <si>
    <t>TMEM182</t>
  </si>
  <si>
    <t>CGCCTCCACCATATAGCTGTATCT</t>
  </si>
  <si>
    <t>TRCN0000478198</t>
  </si>
  <si>
    <t>AGGCGAGTGGAGCTCAATCTTCAT</t>
  </si>
  <si>
    <t>TRCN0000478750</t>
  </si>
  <si>
    <t>TMEM180</t>
  </si>
  <si>
    <t>ACCACTAATACATCGGAACCCTTT</t>
  </si>
  <si>
    <t>TRCN0000475486</t>
  </si>
  <si>
    <t>CCCCCGATACTTACATTATATTGT</t>
  </si>
  <si>
    <t>TRCN0000474551</t>
  </si>
  <si>
    <t>TMEM18</t>
  </si>
  <si>
    <t>CCATTTTTTAGAGCTGGCGTGATC</t>
  </si>
  <si>
    <t>TRCN0000476567</t>
  </si>
  <si>
    <t>TMEM179B</t>
  </si>
  <si>
    <t>GCGGCCGACCCGTCATACTAATAA</t>
  </si>
  <si>
    <t>TRCN0000489516</t>
  </si>
  <si>
    <t>TMEM177</t>
  </si>
  <si>
    <t>GAGATCAGAGCTTCTTTAACGTAA</t>
  </si>
  <si>
    <t>TRCN0000465490</t>
  </si>
  <si>
    <t>TTTGCTATTGGATCTATCATACTC</t>
  </si>
  <si>
    <t>TRCN0000470058</t>
  </si>
  <si>
    <t>TMEM176B</t>
  </si>
  <si>
    <t>ATACCTTTTCGGCGTAGTTCTTTC</t>
  </si>
  <si>
    <t>TRCN0000469940</t>
  </si>
  <si>
    <t>TMEM176A</t>
  </si>
  <si>
    <t>CCAGCCATTGAGACTGTACACGCC</t>
  </si>
  <si>
    <t>TRCN0000472084</t>
  </si>
  <si>
    <t>TMEM174</t>
  </si>
  <si>
    <t>CGAGTACCACAATTAACGCCGTCT</t>
  </si>
  <si>
    <t>TRCN0000467205</t>
  </si>
  <si>
    <t>TMEM171</t>
  </si>
  <si>
    <t>AGATACCGAAATCTCCTACCTTCA</t>
  </si>
  <si>
    <t>TRCN0000479594</t>
  </si>
  <si>
    <t>GTCAACACCCCTGCACCTACCTTT</t>
  </si>
  <si>
    <t>TRCN0000466613</t>
  </si>
  <si>
    <t>TMEM170A</t>
  </si>
  <si>
    <t>CGTAGTACTGGTTAACAACTGCGG</t>
  </si>
  <si>
    <t>TRCN0000468554</t>
  </si>
  <si>
    <t>TMEM17</t>
  </si>
  <si>
    <t>TACTGTATTATCAGGTGATGGGAG</t>
  </si>
  <si>
    <t>TRCN0000477957</t>
  </si>
  <si>
    <t>TMEM169</t>
  </si>
  <si>
    <t>ATCGTTCCATTTGAGTGTCTTTAT</t>
  </si>
  <si>
    <t>TRCN0000471689</t>
  </si>
  <si>
    <t>Tmem168</t>
  </si>
  <si>
    <t>TMEM168</t>
  </si>
  <si>
    <t>CGTTTCACGAAGACCGTTGCACGA</t>
  </si>
  <si>
    <t>TRCN0000475859</t>
  </si>
  <si>
    <t>TMEM167B</t>
  </si>
  <si>
    <t>GGGCGCGAGGCGGTCAGCTCTGCT</t>
  </si>
  <si>
    <t>TRCN0000474428</t>
  </si>
  <si>
    <t>TMEM165</t>
  </si>
  <si>
    <t>TTTGTTTTACTGATTTTTACTAAT</t>
  </si>
  <si>
    <t>TRCN0000477463</t>
  </si>
  <si>
    <t>TMEM164</t>
  </si>
  <si>
    <t>TAAAGTCATGTCAAGCCTTTAGAC</t>
  </si>
  <si>
    <t>TRCN0000469018</t>
  </si>
  <si>
    <t>TMEM161B</t>
  </si>
  <si>
    <t>AATTGTACAAGTGTATCATGAATT</t>
  </si>
  <si>
    <t>TRCN0000479732</t>
  </si>
  <si>
    <t>TMEM161A</t>
  </si>
  <si>
    <t>TAGTAGAGAGTAGTGCGACTCGCA</t>
  </si>
  <si>
    <t>TRCN0000471864</t>
  </si>
  <si>
    <t>TMEM159</t>
  </si>
  <si>
    <t>GTCAAGCCAACAGCGATGCTAGGA</t>
  </si>
  <si>
    <t>TRCN0000472867</t>
  </si>
  <si>
    <t>TMEM156</t>
  </si>
  <si>
    <t>AGTATGAAGCATACAAAAATTTCT</t>
  </si>
  <si>
    <t>TRCN0000477250</t>
  </si>
  <si>
    <t>TMEM155</t>
  </si>
  <si>
    <t>TTTCACCCGGGCTCTGCGCCCCGA</t>
  </si>
  <si>
    <t>TRCN0000469092</t>
  </si>
  <si>
    <t>TMEM154</t>
  </si>
  <si>
    <t>TATCTCCTACCACGCGAGAACTCC</t>
  </si>
  <si>
    <t>TRCN0000480935</t>
  </si>
  <si>
    <t>TMEM151A</t>
  </si>
  <si>
    <t>TTGCACATGCCCTGAATCTTGCGG</t>
  </si>
  <si>
    <t>TRCN0000468495</t>
  </si>
  <si>
    <t>TMEM150A</t>
  </si>
  <si>
    <t>GAATACTCTCGTCTGTTGGCCTCG</t>
  </si>
  <si>
    <t>TRCN0000470752</t>
  </si>
  <si>
    <t>TMEM14C</t>
  </si>
  <si>
    <t>CAGCGGCAAACTCAGCTGAACCGA</t>
  </si>
  <si>
    <t>TRCN0000465648</t>
  </si>
  <si>
    <t>TMEM14B</t>
  </si>
  <si>
    <t>GGTCCATACGCCGCTCTGTGTCCA</t>
  </si>
  <si>
    <t>TRCN0000466087</t>
  </si>
  <si>
    <t>AACACTTAGCGCTCAAGGTAGGTC</t>
  </si>
  <si>
    <t>TRCN0000465833</t>
  </si>
  <si>
    <t>GAACCAGTCCTCTACACTAACCAT</t>
  </si>
  <si>
    <t>TRCN0000470596</t>
  </si>
  <si>
    <t>CCCCCTTTTATTGTCTATAGACCC</t>
  </si>
  <si>
    <t>TRCN0000467185</t>
  </si>
  <si>
    <t>TMEM14A</t>
  </si>
  <si>
    <t>TCAAAATTCGGAGAGCCGTGTTCA</t>
  </si>
  <si>
    <t>TRCN0000472651</t>
  </si>
  <si>
    <t>TMEM147</t>
  </si>
  <si>
    <t>CGTTTGATATCTAATTATGCCGGT</t>
  </si>
  <si>
    <t>TRCN0000481474</t>
  </si>
  <si>
    <t>TMEM144</t>
  </si>
  <si>
    <t>ACCCCTATCGTAGTAACTTTTAGC</t>
  </si>
  <si>
    <t>TRCN0000471222</t>
  </si>
  <si>
    <t>AGCTACAACACGCCTGGGAGTTGC</t>
  </si>
  <si>
    <t>TRCN0000473001</t>
  </si>
  <si>
    <t>TMEM143</t>
  </si>
  <si>
    <t>TCACCCCCGGCTCTAACTCCCCCA</t>
  </si>
  <si>
    <t>TRCN0000466454</t>
  </si>
  <si>
    <t>TMEM140</t>
  </si>
  <si>
    <t>ATGTCGAATATTCGCCGCGTTTTA</t>
  </si>
  <si>
    <t>TRCN0000468876</t>
  </si>
  <si>
    <t>TMEM139</t>
  </si>
  <si>
    <t>CCCTGTAATGCTATGGACCATCTT</t>
  </si>
  <si>
    <t>TRCN0000477740</t>
  </si>
  <si>
    <t>TMEM136</t>
  </si>
  <si>
    <t>CAGACTGCAAATTCTAGCCCAAAG</t>
  </si>
  <si>
    <t>TRCN0000478995</t>
  </si>
  <si>
    <t>TMEM135</t>
  </si>
  <si>
    <t>AACTTCGCGGTGAGAGAAACTACG</t>
  </si>
  <si>
    <t>TRCN0000468213</t>
  </si>
  <si>
    <t>TMEM134</t>
  </si>
  <si>
    <t>TACCCTCCAATAACACGAAGACTC</t>
  </si>
  <si>
    <t>TRCN0000478095</t>
  </si>
  <si>
    <t>TMEM133</t>
  </si>
  <si>
    <t>GTTCCAACTGGCTGAATCTGTTTA</t>
  </si>
  <si>
    <t>TRCN0000477376</t>
  </si>
  <si>
    <t>TMEM132A</t>
  </si>
  <si>
    <t>CTTGATCTACTGTATACCAACAAC</t>
  </si>
  <si>
    <t>TRCN0000477619</t>
  </si>
  <si>
    <t>TMEM131</t>
  </si>
  <si>
    <t>AATGAGAAATCGCCCGGTTAGTGC</t>
  </si>
  <si>
    <t>TRCN0000467129</t>
  </si>
  <si>
    <t>TMEM129</t>
  </si>
  <si>
    <t>AAGTAAGTGTTAATCTAGTACCCT</t>
  </si>
  <si>
    <t>TRCN0000476429</t>
  </si>
  <si>
    <t>CAACCATTTTTCAGGATTCTATGG</t>
  </si>
  <si>
    <t>TRCN0000466663</t>
  </si>
  <si>
    <t>TMEM126B</t>
  </si>
  <si>
    <t>AACCTACACGTTTTCTGCGCCGGG</t>
  </si>
  <si>
    <t>TRCN0000470085</t>
  </si>
  <si>
    <t>ATGTCTTGCGCCCTAGCGACTCAC</t>
  </si>
  <si>
    <t>TRCN0000468384</t>
  </si>
  <si>
    <t>TMEM123</t>
  </si>
  <si>
    <t>CTCGAGAACAGTTAAGTTAGATGG</t>
  </si>
  <si>
    <t>TRCN0000477898</t>
  </si>
  <si>
    <t>TMEM121</t>
  </si>
  <si>
    <t>TTGTGTATCCTCCCTATATCATTT</t>
  </si>
  <si>
    <t>TRCN0000475722</t>
  </si>
  <si>
    <t>TMEM120B</t>
  </si>
  <si>
    <t>TTTCAATACCGGGGCCGAACGTCG</t>
  </si>
  <si>
    <t>TRCN0000468285</t>
  </si>
  <si>
    <t>TMEM120A</t>
  </si>
  <si>
    <t>AATTGTGTGCGAAAGCTCACAGAT</t>
  </si>
  <si>
    <t>TRCN0000474407</t>
  </si>
  <si>
    <t>TGTGACATTCTCACTGCCAGTGTG</t>
  </si>
  <si>
    <t>TRCN0000466848</t>
  </si>
  <si>
    <t>TMEM116</t>
  </si>
  <si>
    <t>TCGTACGAGGCGCGCACCTTGTCA</t>
  </si>
  <si>
    <t>TRCN0000491502</t>
  </si>
  <si>
    <t>ATTCATAACATCGCCTGACCAGTC</t>
  </si>
  <si>
    <t>TRCN0000468687</t>
  </si>
  <si>
    <t>TMEM115</t>
  </si>
  <si>
    <t>TCTGCCAGAAGTTCTTTTGAGCCA</t>
  </si>
  <si>
    <t>TRCN0000472940</t>
  </si>
  <si>
    <t>TMEM110</t>
  </si>
  <si>
    <t>CTTTGCCTCGCCGCCTGGTGTCCA</t>
  </si>
  <si>
    <t>TRCN0000488293</t>
  </si>
  <si>
    <t>TMEM11</t>
  </si>
  <si>
    <t>ATGAGCTACATCCACTGTATTGTG</t>
  </si>
  <si>
    <t>TRCN0000487755</t>
  </si>
  <si>
    <t>ACCGACACCCACACTTTTCTGCCT</t>
  </si>
  <si>
    <t>TRCN0000470192</t>
  </si>
  <si>
    <t>TMEM108</t>
  </si>
  <si>
    <t>GACTTCCGCGTATCCGAGGTACAG</t>
  </si>
  <si>
    <t>TRCN0000469489</t>
  </si>
  <si>
    <t>TMEM107</t>
  </si>
  <si>
    <t>TAGTCATGTCTTTACGTGGCCACC</t>
  </si>
  <si>
    <t>TRCN0000472134</t>
  </si>
  <si>
    <t>AAACACATGCGTTAAATACGACTG</t>
  </si>
  <si>
    <t>TRCN0000470182</t>
  </si>
  <si>
    <t>TMEM106B</t>
  </si>
  <si>
    <t>ACCCAATCAACCGCACGCAACTTT</t>
  </si>
  <si>
    <t>TRCN0000469319</t>
  </si>
  <si>
    <t>AATTATGCTGCGAGAAGCTGGCCG</t>
  </si>
  <si>
    <t>TRCN0000476404</t>
  </si>
  <si>
    <t>TMEM106A</t>
  </si>
  <si>
    <t>CCTCCCAATGGACCGGTTCAAGCG</t>
  </si>
  <si>
    <t>TRCN0000479994</t>
  </si>
  <si>
    <t>TMEM102</t>
  </si>
  <si>
    <t>GTGATAAGTTCAATAAACATACGT</t>
  </si>
  <si>
    <t>TRCN0000471909</t>
  </si>
  <si>
    <t>TMEM101</t>
  </si>
  <si>
    <t>CAACTTTTACGTTTGTATGGATCT</t>
  </si>
  <si>
    <t>TRCN0000466253</t>
  </si>
  <si>
    <t>TMEM100</t>
  </si>
  <si>
    <t>CTGTCTCGGGACTTGTCAGACGTT</t>
  </si>
  <si>
    <t>TRCN0000470709</t>
  </si>
  <si>
    <t>TMEFF1</t>
  </si>
  <si>
    <t>CGATTCACAACTATACCCAGCCCC</t>
  </si>
  <si>
    <t>TRCN0000468602</t>
  </si>
  <si>
    <t>TMED9</t>
  </si>
  <si>
    <t>TTGAACCTATGTTTCTCCACATTT</t>
  </si>
  <si>
    <t>TRCN0000477064</t>
  </si>
  <si>
    <t>TMED8</t>
  </si>
  <si>
    <t>CGACTCCACAACAGGGAATAATTT</t>
  </si>
  <si>
    <t>TRCN0000473021</t>
  </si>
  <si>
    <t>TMED7</t>
  </si>
  <si>
    <t>GCCAGTGATGCTCACATATAGAAA</t>
  </si>
  <si>
    <t>TRCN0000473485</t>
  </si>
  <si>
    <t>TMED6</t>
  </si>
  <si>
    <t>ATTTAAAGGTTACAATCGGCATGT</t>
  </si>
  <si>
    <t>TRCN0000465707</t>
  </si>
  <si>
    <t>TMED5</t>
  </si>
  <si>
    <t>ATTATGAATCCCTAAAAGGTGACA</t>
  </si>
  <si>
    <t>TRCN0000465252</t>
  </si>
  <si>
    <t>ACAGCACTAGCAGGAACCTGGACT</t>
  </si>
  <si>
    <t>TRCN0000491679</t>
  </si>
  <si>
    <t>TMED4</t>
  </si>
  <si>
    <t>GATCCCCTTTATACCTCCTTTTGA</t>
  </si>
  <si>
    <t>TRCN0000471079</t>
  </si>
  <si>
    <t>TMED3</t>
  </si>
  <si>
    <t>CATCGCAGTGGCCGCTCCATTTTC</t>
  </si>
  <si>
    <t>TRCN0000468252</t>
  </si>
  <si>
    <t>TMED2</t>
  </si>
  <si>
    <t>CTAGCTAATTCGCGGACTACCATC</t>
  </si>
  <si>
    <t>TRCN0000465258</t>
  </si>
  <si>
    <t>TMED10</t>
  </si>
  <si>
    <t>TTATTCCCAAGTATTTGCAAACAG</t>
  </si>
  <si>
    <t>TRCN0000472372</t>
  </si>
  <si>
    <t>TMCO6</t>
  </si>
  <si>
    <t>TCTTACTATCTTTATCCCTACAAC</t>
  </si>
  <si>
    <t>TRCN0000492020</t>
  </si>
  <si>
    <t>ACAGAGATGTCACGTATCACGGAA</t>
  </si>
  <si>
    <t>TRCN0000480630</t>
  </si>
  <si>
    <t>TMCO3</t>
  </si>
  <si>
    <t>CTGATCTCAAAAAGCTGTAGGTAG</t>
  </si>
  <si>
    <t>TRCN0000491571</t>
  </si>
  <si>
    <t>GGAAGATCCACCAGTTCTTAATAT</t>
  </si>
  <si>
    <t>TRCN0000480887</t>
  </si>
  <si>
    <t>TMCO2</t>
  </si>
  <si>
    <t>TAGGGTCCGCGCCGTGCGTGGTAC</t>
  </si>
  <si>
    <t>TRCN0000465348</t>
  </si>
  <si>
    <t>TMCC2</t>
  </si>
  <si>
    <t>CGTGGCACTCAGACCCTCCTAATC</t>
  </si>
  <si>
    <t>TRCN0000470452</t>
  </si>
  <si>
    <t>TMCC1</t>
  </si>
  <si>
    <t>TTCTAGTTCTAACTCGACCCTTAC</t>
  </si>
  <si>
    <t>TRCN0000473997</t>
  </si>
  <si>
    <t>TMC8</t>
  </si>
  <si>
    <t>TTCCGCTTTCCCTAGGTTCCTCGC</t>
  </si>
  <si>
    <t>TRCN0000478034</t>
  </si>
  <si>
    <t>ACCCCCAACCTTGAGAAGCTACAC</t>
  </si>
  <si>
    <t>TRCN0000471937</t>
  </si>
  <si>
    <t>TMC7</t>
  </si>
  <si>
    <t>AAGCACCGAATTTTGCACCAGTCC</t>
  </si>
  <si>
    <t>TRCN0000481404</t>
  </si>
  <si>
    <t>TMC6</t>
  </si>
  <si>
    <t>GATCCCGCGACTGGTCAGGGAGGG</t>
  </si>
  <si>
    <t>TRCN0000467470</t>
  </si>
  <si>
    <t>GTTTATTGTGAGATATCGAATTCC</t>
  </si>
  <si>
    <t>TRCN0000478551</t>
  </si>
  <si>
    <t>TMC5</t>
  </si>
  <si>
    <t>GACTTGCGCCGCTCCAACTCGGGC</t>
  </si>
  <si>
    <t>TRCN0000491322</t>
  </si>
  <si>
    <t>AGAAAAGAAAAGCCAAGGGTACCA</t>
  </si>
  <si>
    <t>TRCN0000468094</t>
  </si>
  <si>
    <t>TMC4</t>
  </si>
  <si>
    <t>CATGCCGTTTCGGGTGAGCACCCC</t>
  </si>
  <si>
    <t>TRCN0000477143</t>
  </si>
  <si>
    <t>TMBIM6</t>
  </si>
  <si>
    <t>CTGCAATGGTCACAGGGCTGTTTT</t>
  </si>
  <si>
    <t>TRCN0000479450</t>
  </si>
  <si>
    <t>TMBIM4</t>
  </si>
  <si>
    <t>ATCCTTATGAAAAAATCTTTTGTT</t>
  </si>
  <si>
    <t>TRCN0000471845</t>
  </si>
  <si>
    <t>TMBIM1</t>
  </si>
  <si>
    <t>GACGGATCCTAGGAAGAACCTATT</t>
  </si>
  <si>
    <t>TRCN0000469775</t>
  </si>
  <si>
    <t>ATCGTCTAAATCTTGCCACATACA</t>
  </si>
  <si>
    <t>TRCN0000467749</t>
  </si>
  <si>
    <t>TMA16</t>
  </si>
  <si>
    <t>TAAATGGTGCTGGCTGTGTTTTAT</t>
  </si>
  <si>
    <t>TRCN0000479084</t>
  </si>
  <si>
    <t>TM9SF3</t>
  </si>
  <si>
    <t>CAGCCCGCCGCGTTCTTTCCGTTT</t>
  </si>
  <si>
    <t>TRCN0000466722</t>
  </si>
  <si>
    <t>TM9SF1</t>
  </si>
  <si>
    <t>TATCCTTAAAGGGCTTTTGCCCTG</t>
  </si>
  <si>
    <t>TRCN0000489028</t>
  </si>
  <si>
    <t>TM7SF3</t>
  </si>
  <si>
    <t>CCGGAGTCTTCATTCTCACATCTG</t>
  </si>
  <si>
    <t>TRCN0000480595</t>
  </si>
  <si>
    <t>TM7SF2</t>
  </si>
  <si>
    <t>ACGGCCTATTAGACCTGAAACGTC</t>
  </si>
  <si>
    <t>TRCN0000472759</t>
  </si>
  <si>
    <t>TM6SF1</t>
  </si>
  <si>
    <t>TTGCCTACGGTTGCTGGAAAACCC</t>
  </si>
  <si>
    <t>TRCN0000480894</t>
  </si>
  <si>
    <t>AAGTGCACCCGGGAATACTACCTC</t>
  </si>
  <si>
    <t>TRCN0000473302</t>
  </si>
  <si>
    <t>TM4SF5</t>
  </si>
  <si>
    <t>CGCTCGCACCTATCAGAAATGCCG</t>
  </si>
  <si>
    <t>TRCN0000469105</t>
  </si>
  <si>
    <t>TM4SF4</t>
  </si>
  <si>
    <t>ATTTTTTGCGGAGTGCCATACCGT</t>
  </si>
  <si>
    <t>TRCN0000481591</t>
  </si>
  <si>
    <t>TM4SF19</t>
  </si>
  <si>
    <t>AAACGTTAGTTCCCGCCGTTCCAG</t>
  </si>
  <si>
    <t>TRCN0000479183</t>
  </si>
  <si>
    <t>TM4SF18</t>
  </si>
  <si>
    <t>TAGAACCACACTTCCGCCCACACC</t>
  </si>
  <si>
    <t>TRCN0000471209</t>
  </si>
  <si>
    <t>TM2D3</t>
  </si>
  <si>
    <t>GCCGATTGCTAGAACATAATCTCC</t>
  </si>
  <si>
    <t>TRCN0000471950</t>
  </si>
  <si>
    <t>CCAGATAGTCAACAAACTCACATC</t>
  </si>
  <si>
    <t>TRCN0000467024</t>
  </si>
  <si>
    <t>TM2D2</t>
  </si>
  <si>
    <t>GGGATCGCAACCTTAGTCACACTT</t>
  </si>
  <si>
    <t>TRCN0000470488</t>
  </si>
  <si>
    <t>ATGCTATGACCTCGAGTCGACCGA</t>
  </si>
  <si>
    <t>TRCN0000475415</t>
  </si>
  <si>
    <t>TM2D1</t>
  </si>
  <si>
    <t>CTGAGAATCGAGCATCCTCACCCA</t>
  </si>
  <si>
    <t>TRCN0000468404</t>
  </si>
  <si>
    <t>TLX3</t>
  </si>
  <si>
    <t>GGTCAAGCACTATTCTGCTCGCTT</t>
  </si>
  <si>
    <t>TRCN0000471288</t>
  </si>
  <si>
    <t>TLR8</t>
  </si>
  <si>
    <t>TGCTATCAAGCGTAGCGGCTAAAC</t>
  </si>
  <si>
    <t>TRCN0000473462</t>
  </si>
  <si>
    <t>TLR7</t>
  </si>
  <si>
    <t>GCACTGAGCGGCTTCCAGTCGAAC</t>
  </si>
  <si>
    <t>TRCN0000476982</t>
  </si>
  <si>
    <t>TLR5</t>
  </si>
  <si>
    <t>CCACACGGCGTGGGCTACTTCACA</t>
  </si>
  <si>
    <t>TRCN0000469951</t>
  </si>
  <si>
    <t>TLR3</t>
  </si>
  <si>
    <t>TTGACCCATGTAATCCAAAATCCT</t>
  </si>
  <si>
    <t>TRCN0000471496</t>
  </si>
  <si>
    <t>TLR2</t>
  </si>
  <si>
    <t>ATTACTTCATGGTTATCTTCTGTG</t>
  </si>
  <si>
    <t>TRCN0000474661</t>
  </si>
  <si>
    <t>TLR10</t>
  </si>
  <si>
    <t>GTTATAGTAGTGGACTTAAGAAGC</t>
  </si>
  <si>
    <t>TRCN0000480624</t>
  </si>
  <si>
    <t>TLR1</t>
  </si>
  <si>
    <t>GAATCCTTATGTGCAATCTACGTT</t>
  </si>
  <si>
    <t>TRCN0000468761</t>
  </si>
  <si>
    <t>TATTTTACTACGACAAAGTGCAGT</t>
  </si>
  <si>
    <t>TRCN0000488113</t>
  </si>
  <si>
    <t>TLK2</t>
  </si>
  <si>
    <t>AGGCAAGCATAGGGACCATCCCTT</t>
  </si>
  <si>
    <t>TRCN0000491778</t>
  </si>
  <si>
    <t>TTCGATGTTAGGTGTGTATCGATA</t>
  </si>
  <si>
    <t>TRCN0000474191</t>
  </si>
  <si>
    <t>TACCTGTAGTGACCTCCCATAAGG</t>
  </si>
  <si>
    <t>TRCN0000489119</t>
  </si>
  <si>
    <t>TTACCGGTATGCAGATCCGGTTTT</t>
  </si>
  <si>
    <t>TRCN0000478401</t>
  </si>
  <si>
    <t>TATTTCCAATGAACCAGATCAATC</t>
  </si>
  <si>
    <t>TRCN0000487715</t>
  </si>
  <si>
    <t>ACATAAGTTTACCCGAGAACGCGG</t>
  </si>
  <si>
    <t>TRCN0000480520</t>
  </si>
  <si>
    <t>TLK1</t>
  </si>
  <si>
    <t>ACAGCAAACCTACTCCTACTAAAT</t>
  </si>
  <si>
    <t>TRCN0000487936</t>
  </si>
  <si>
    <t>ACGTAGGTACAGTGAATGAACTGC</t>
  </si>
  <si>
    <t>TRCN0000478269</t>
  </si>
  <si>
    <t>TLE6</t>
  </si>
  <si>
    <t>CTTACGAATAACTTTCACCGCCGG</t>
  </si>
  <si>
    <t>TRCN0000479195</t>
  </si>
  <si>
    <t>TLE3</t>
  </si>
  <si>
    <t>AATGTACAAAGTATTTTTGATATG</t>
  </si>
  <si>
    <t>TRCN0000474959</t>
  </si>
  <si>
    <t>TLE2</t>
  </si>
  <si>
    <t>GTTGAGTAGATATGCCCGAGGGGC</t>
  </si>
  <si>
    <t>TRCN0000472033</t>
  </si>
  <si>
    <t>TLE1</t>
  </si>
  <si>
    <t>GCATCAGATGATGCAAGGCGTTCG</t>
  </si>
  <si>
    <t>TRCN0000470715</t>
  </si>
  <si>
    <t>TCTACATCCTTCTTTATTTTTGAT</t>
  </si>
  <si>
    <t>TRCN0000478884</t>
  </si>
  <si>
    <t>TLDC2</t>
  </si>
  <si>
    <t>ACAATTCTGGACCACCTATATATA</t>
  </si>
  <si>
    <t>TRCN0000478611</t>
  </si>
  <si>
    <t>TLDC1</t>
  </si>
  <si>
    <t>ACCTTGGAAACCCCCCCGGGTTGC</t>
  </si>
  <si>
    <t>TRCN0000480876</t>
  </si>
  <si>
    <t>CTGAGCGCTGCCGCTTGGTGCCTA</t>
  </si>
  <si>
    <t>TRCN0000468919</t>
  </si>
  <si>
    <t>TLCD1</t>
  </si>
  <si>
    <t>CACCGTCCTCGGCACTGTTTGTCG</t>
  </si>
  <si>
    <t>TRCN0000472086</t>
  </si>
  <si>
    <t>TKTL2</t>
  </si>
  <si>
    <t>ATTACAAAATGAAGAGACTAGAAG</t>
  </si>
  <si>
    <t>TRCN0000467023</t>
  </si>
  <si>
    <t>TAAGCCTATCGGAAATGATTGGTG</t>
  </si>
  <si>
    <t>TRCN0000488663</t>
  </si>
  <si>
    <t>TKTL1</t>
  </si>
  <si>
    <t>GCGCAGTTAACCCCCGACCGGAAA</t>
  </si>
  <si>
    <t>TRCN0000489144</t>
  </si>
  <si>
    <t>TGAGCCGGCATCATTTGTGTTTGC</t>
  </si>
  <si>
    <t>TRCN0000480143</t>
  </si>
  <si>
    <t>CCTCTCTACTTCCGACACTCGCAA</t>
  </si>
  <si>
    <t>TRCN0000489316</t>
  </si>
  <si>
    <t>TKT</t>
  </si>
  <si>
    <t>ACTTTGTCATGTGCCCATCGATTA</t>
  </si>
  <si>
    <t>TRCN0000471588</t>
  </si>
  <si>
    <t>CGAGTTTACATCGATTTGAGCATT</t>
  </si>
  <si>
    <t>TRCN0000489816</t>
  </si>
  <si>
    <t>CTCTATCCCCGCCTGTTCGCGTGC</t>
  </si>
  <si>
    <t>TRCN0000480376</t>
  </si>
  <si>
    <t>TK2</t>
  </si>
  <si>
    <t>AGCACTGAAGATCATTCCGTGCGT</t>
  </si>
  <si>
    <t>TRCN0000489689</t>
  </si>
  <si>
    <t>CGCACCCAGTGCGGAATGATTGTA</t>
  </si>
  <si>
    <t>TRCN0000472528</t>
  </si>
  <si>
    <t>TK1</t>
  </si>
  <si>
    <t>ATCCACTCTTTGATACGGCTTATC</t>
  </si>
  <si>
    <t>TRCN0000491853</t>
  </si>
  <si>
    <t>CTAGGTGATGATGACTTAAACGCC</t>
  </si>
  <si>
    <t>TRCN0000480178</t>
  </si>
  <si>
    <t>TTCTCGTTTAACCGATAAAAGTGT</t>
  </si>
  <si>
    <t>TRCN0000466057</t>
  </si>
  <si>
    <t>TIRAP</t>
  </si>
  <si>
    <t>TGATTGTTCACTGCCACGGAGCTA</t>
  </si>
  <si>
    <t>TRCN0000480703</t>
  </si>
  <si>
    <t>TIPRL</t>
  </si>
  <si>
    <t>CAATCCAGCACGATGTTGTAGGGA</t>
  </si>
  <si>
    <t>TRCN0000468470</t>
  </si>
  <si>
    <t>TIPIN</t>
  </si>
  <si>
    <t>CCTGCTGGCTCGGGGCGCGTTCTA</t>
  </si>
  <si>
    <t>TRCN0000466708</t>
  </si>
  <si>
    <t>TINF2</t>
  </si>
  <si>
    <t>AGTGTACCCACATTATCACCTCTT</t>
  </si>
  <si>
    <t>TRCN0000467670</t>
  </si>
  <si>
    <t>TINAGL1</t>
  </si>
  <si>
    <t>CAGTGAAATTAGGACTATACCTAT</t>
  </si>
  <si>
    <t>TRCN0000491990</t>
  </si>
  <si>
    <t>TIMP4</t>
  </si>
  <si>
    <t>AAGTCCCTTATCAGGAATCAGAAG</t>
  </si>
  <si>
    <t>TRCN0000470355</t>
  </si>
  <si>
    <t>TIMP3</t>
  </si>
  <si>
    <t>AGCAGATGCAAACTAATTTTTCTA</t>
  </si>
  <si>
    <t>TRCN0000472425</t>
  </si>
  <si>
    <t>TIMP2</t>
  </si>
  <si>
    <t>CTGCACCCCGGACCCTAACCCCTG</t>
  </si>
  <si>
    <t>TRCN0000469706</t>
  </si>
  <si>
    <t>TIMP1</t>
  </si>
  <si>
    <t>GGTACTATCGCACCTATCTTGCGG</t>
  </si>
  <si>
    <t>TRCN0000469898</t>
  </si>
  <si>
    <t>TIMMDC1</t>
  </si>
  <si>
    <t>TATCCGTACTAATCCGTGGCATAT</t>
  </si>
  <si>
    <t>TRCN0000472610</t>
  </si>
  <si>
    <t>Timm8b</t>
  </si>
  <si>
    <t>TIMM8B</t>
  </si>
  <si>
    <t>GTTGTCACGTCCACTGCCCATTAA</t>
  </si>
  <si>
    <t>TRCN0000467677</t>
  </si>
  <si>
    <t>TIMM8A</t>
  </si>
  <si>
    <t>TTGCCTGTGTGCAAACTACGAGGT</t>
  </si>
  <si>
    <t>TRCN0000492106</t>
  </si>
  <si>
    <t>Timm50</t>
  </si>
  <si>
    <t>TIMM50</t>
  </si>
  <si>
    <t>CAAGTTCAAATTAACATACCATCT</t>
  </si>
  <si>
    <t>TRCN0000474318</t>
  </si>
  <si>
    <t>GGGCTAAATTTTAGCTTGGTCAGC</t>
  </si>
  <si>
    <t>TRCN0000471893</t>
  </si>
  <si>
    <t>TIMM23</t>
  </si>
  <si>
    <t>CGCCAGGCAGATCTCAGCGACCTC</t>
  </si>
  <si>
    <t>TRCN0000470935</t>
  </si>
  <si>
    <t>TIMM22</t>
  </si>
  <si>
    <t>GGTATCTAGAGGCTCAGAGATCAC</t>
  </si>
  <si>
    <t>TRCN0000470864</t>
  </si>
  <si>
    <t>TIMM21</t>
  </si>
  <si>
    <t>TTACTCAGGGATTCTGAGAATTTC</t>
  </si>
  <si>
    <t>TRCN0000480476</t>
  </si>
  <si>
    <t>TIMM17B</t>
  </si>
  <si>
    <t>ATGACTGTGTTAGGCGGCTCACGG</t>
  </si>
  <si>
    <t>TRCN0000471977</t>
  </si>
  <si>
    <t>TIMM17A</t>
  </si>
  <si>
    <t>CTAAGCGGCCAGACCAAGGTACCT</t>
  </si>
  <si>
    <t>TRCN0000480953</t>
  </si>
  <si>
    <t>TIMM10B</t>
  </si>
  <si>
    <t>GGGCGTAGGCACAAAGTGTAGATG</t>
  </si>
  <si>
    <t>TRCN0000475495</t>
  </si>
  <si>
    <t>TIMM10</t>
  </si>
  <si>
    <t>TTCGAACATTTGCTGCTGACCCGC</t>
  </si>
  <si>
    <t>TRCN0000470639</t>
  </si>
  <si>
    <t>TIMD4</t>
  </si>
  <si>
    <t>GATTTACGCATCACAAGTTACCGC</t>
  </si>
  <si>
    <t>TRCN0000475958</t>
  </si>
  <si>
    <t>TIGIT</t>
  </si>
  <si>
    <t>CGACAGAAGTGGACACGCAAAGGT</t>
  </si>
  <si>
    <t>TRCN0000478502</t>
  </si>
  <si>
    <t>GCTGCAGCCTCTTAGGATTATCGA</t>
  </si>
  <si>
    <t>TRCN0000477448</t>
  </si>
  <si>
    <t>TIGD7</t>
  </si>
  <si>
    <t>ACCCCCCCTCCATGGACAGGATGC</t>
  </si>
  <si>
    <t>TRCN0000480150</t>
  </si>
  <si>
    <t>TIGD6</t>
  </si>
  <si>
    <t>AACTTTAAACCTCGCCCAAAATTT</t>
  </si>
  <si>
    <t>TRCN0000471243</t>
  </si>
  <si>
    <t>TIGD5</t>
  </si>
  <si>
    <t>TACTCCTTAGTCCGTTGAGTACCA</t>
  </si>
  <si>
    <t>TRCN0000469563</t>
  </si>
  <si>
    <t>TIGD4</t>
  </si>
  <si>
    <t>TCGAGGAATTGGTACTCTTTACCG</t>
  </si>
  <si>
    <t>TRCN0000477525</t>
  </si>
  <si>
    <t>TIGD3</t>
  </si>
  <si>
    <t>CAGGCAAAGTTGCAGGTTTTCTTA</t>
  </si>
  <si>
    <t>TRCN0000469430</t>
  </si>
  <si>
    <t>TICAM2</t>
  </si>
  <si>
    <t>CTCTTTTCGCGTAAAATAGAAACC</t>
  </si>
  <si>
    <t>TRCN0000465212</t>
  </si>
  <si>
    <t>TICAM1</t>
  </si>
  <si>
    <t>CAACCAGGCTTTAGGCAGGCCGTC</t>
  </si>
  <si>
    <t>TRCN0000476458</t>
  </si>
  <si>
    <t>TIAM1</t>
  </si>
  <si>
    <t>CGGTATAGCCGAATACCATTACCG</t>
  </si>
  <si>
    <t>TRCN0000481655</t>
  </si>
  <si>
    <t>TIAL1</t>
  </si>
  <si>
    <t>GTATTAGACACCTTGAGACTCTGA</t>
  </si>
  <si>
    <t>TRCN0000480947</t>
  </si>
  <si>
    <t>TIAF1</t>
  </si>
  <si>
    <t>ACAACGAGCAACAAACGTTGGTTG</t>
  </si>
  <si>
    <t>TRCN0000474455</t>
  </si>
  <si>
    <t>Tia1</t>
  </si>
  <si>
    <t>TIA1</t>
  </si>
  <si>
    <t>TACTTATACCGCACCCTCTAGTGT</t>
  </si>
  <si>
    <t>TRCN0000472572</t>
  </si>
  <si>
    <t>THYN1</t>
  </si>
  <si>
    <t>ACCGTCTAATTAATCCATTTGTTC</t>
  </si>
  <si>
    <t>TRCN0000481529</t>
  </si>
  <si>
    <t>THY1</t>
  </si>
  <si>
    <t>TAAAACGTCAGGCGACAAAATTGA</t>
  </si>
  <si>
    <t>TRCN0000481252</t>
  </si>
  <si>
    <t>THUMPD3</t>
  </si>
  <si>
    <t>GATAGGAAGTTGCCTCCAGGTAGC</t>
  </si>
  <si>
    <t>TRCN0000478968</t>
  </si>
  <si>
    <t>CCCCGCGCGGCGCCACCCGCGAAG</t>
  </si>
  <si>
    <t>TRCN0000467674</t>
  </si>
  <si>
    <t>THUMPD2</t>
  </si>
  <si>
    <t>TAAGACAACACCCTGAGTAAATTC</t>
  </si>
  <si>
    <t>TRCN0000473132</t>
  </si>
  <si>
    <t>THUMPD1</t>
  </si>
  <si>
    <t>CCTGTACGTTCTTAGATCACAACT</t>
  </si>
  <si>
    <t>TRCN0000474218</t>
  </si>
  <si>
    <t>THTPA</t>
  </si>
  <si>
    <t>GCCTACCTGTGCTGAACTGAAAGG</t>
  </si>
  <si>
    <t>TRCN0000465313</t>
  </si>
  <si>
    <t>THSD4</t>
  </si>
  <si>
    <t>GCATGACCTTATGATCCTGACGCC</t>
  </si>
  <si>
    <t>TRCN0000472370</t>
  </si>
  <si>
    <t>THRSP</t>
  </si>
  <si>
    <t>TCATTGCCTCAAGCTTGCCTCAAC</t>
  </si>
  <si>
    <t>TRCN0000488447</t>
  </si>
  <si>
    <t>THRB</t>
  </si>
  <si>
    <t>CTGACCGCTGTTCATAGGTGCCCC</t>
  </si>
  <si>
    <t>TRCN0000470229</t>
  </si>
  <si>
    <t>ACATGAGGTCCACGCCAACTTGTC</t>
  </si>
  <si>
    <t>TRCN0000467356</t>
  </si>
  <si>
    <t>THRAP3</t>
  </si>
  <si>
    <t>ACTGGCGTTCCAAATGCTACTAGA</t>
  </si>
  <si>
    <t>TRCN0000492328</t>
  </si>
  <si>
    <t>THRA</t>
  </si>
  <si>
    <t>CAGCACGGCCAGTTGTCAAACAGA</t>
  </si>
  <si>
    <t>TRCN0000478935</t>
  </si>
  <si>
    <t>TGTTACCACGGAGGCGAGAACGCA</t>
  </si>
  <si>
    <t>TRCN0000489623</t>
  </si>
  <si>
    <t>CATGCGGCTCTGCCTTACAATGCG</t>
  </si>
  <si>
    <t>TRCN0000480742</t>
  </si>
  <si>
    <t>THPO</t>
  </si>
  <si>
    <t>ACCAGTCGCACAGTCCATCTATAC</t>
  </si>
  <si>
    <t>TRCN0000474488</t>
  </si>
  <si>
    <t>THOC7</t>
  </si>
  <si>
    <t>ATCAATGTTTCTTACAGGCTTAGC</t>
  </si>
  <si>
    <t>TRCN0000468469</t>
  </si>
  <si>
    <t>THOC3</t>
  </si>
  <si>
    <t>TTTATGCTAAAACAACGGGCGGCC</t>
  </si>
  <si>
    <t>TRCN0000470869</t>
  </si>
  <si>
    <t>THOC1</t>
  </si>
  <si>
    <t>GGGCCGCCCCTACCTTAACAGGGA</t>
  </si>
  <si>
    <t>TRCN0000470385</t>
  </si>
  <si>
    <t>THNSL1</t>
  </si>
  <si>
    <t>CTTGACCTTCACACTCGCGGAACC</t>
  </si>
  <si>
    <t>TRCN0000472571</t>
  </si>
  <si>
    <t>THG1L</t>
  </si>
  <si>
    <t>TGGGGTACACTACTCGGACAAACC</t>
  </si>
  <si>
    <t>TRCN0000492126</t>
  </si>
  <si>
    <t>THEMIS2</t>
  </si>
  <si>
    <t>TACACACATGGTCTCATTTGATAA</t>
  </si>
  <si>
    <t>TRCN0000473800</t>
  </si>
  <si>
    <t>THEMIS</t>
  </si>
  <si>
    <t>GGGAGTTAGACCTAAAGGTGGCCT</t>
  </si>
  <si>
    <t>TRCN0000475673</t>
  </si>
  <si>
    <t>THEM6</t>
  </si>
  <si>
    <t>GCCGTCAGACTATAGGGAATCATA</t>
  </si>
  <si>
    <t>TRCN0000468847</t>
  </si>
  <si>
    <t>THEM5</t>
  </si>
  <si>
    <t>GTCCAAGCCGGCATAATTGCACTC</t>
  </si>
  <si>
    <t>TRCN0000477354</t>
  </si>
  <si>
    <t>THEM4</t>
  </si>
  <si>
    <t>ATGAATTGTCTACTAAATAAACTA</t>
  </si>
  <si>
    <t>TRCN0000469837</t>
  </si>
  <si>
    <t>THEG</t>
  </si>
  <si>
    <t>CGTGTCTGTCGATCGGGGACGCGC</t>
  </si>
  <si>
    <t>TRCN0000472509</t>
  </si>
  <si>
    <t>THBS3</t>
  </si>
  <si>
    <t>AGATATCTTATCCTTTTCTTTAAG</t>
  </si>
  <si>
    <t>TRCN0000480920</t>
  </si>
  <si>
    <t>THAP8</t>
  </si>
  <si>
    <t>CTCGCCTAAGTTTGTTGCCTGCTG</t>
  </si>
  <si>
    <t>TRCN0000477078</t>
  </si>
  <si>
    <t>TGGAAACACGTAGACCCTTGCCTC</t>
  </si>
  <si>
    <t>TRCN0000471858</t>
  </si>
  <si>
    <t>THAP7</t>
  </si>
  <si>
    <t>CTTTGAGGATATAGGCCCGCGGCC</t>
  </si>
  <si>
    <t>TRCN0000473171</t>
  </si>
  <si>
    <t>THAP6</t>
  </si>
  <si>
    <t>ACCACGTATTGTGGCGGGGTTCAA</t>
  </si>
  <si>
    <t>TRCN0000466277</t>
  </si>
  <si>
    <t>THAP4</t>
  </si>
  <si>
    <t>ATACTAGCCTTCTCAAACGCGGCT</t>
  </si>
  <si>
    <t>TRCN0000473321</t>
  </si>
  <si>
    <t>GCCTACTCCGCGGCAACCGCGGTG</t>
  </si>
  <si>
    <t>TRCN0000472012</t>
  </si>
  <si>
    <t>THAP2</t>
  </si>
  <si>
    <t>CCGCACTGAACAACGATTTACATT</t>
  </si>
  <si>
    <t>TRCN0000480266</t>
  </si>
  <si>
    <t>THAP11</t>
  </si>
  <si>
    <t>CTTCTATCAGCCTATCTCTGGGGC</t>
  </si>
  <si>
    <t>TRCN0000469421</t>
  </si>
  <si>
    <t>THAP10</t>
  </si>
  <si>
    <t>TAGGGCGTAGACGACCCTTAATAA</t>
  </si>
  <si>
    <t>TRCN0000480905</t>
  </si>
  <si>
    <t>THAP1</t>
  </si>
  <si>
    <t>CAGGTCTCGCGGGTCGCGTGAAGG</t>
  </si>
  <si>
    <t>TRCN0000467516</t>
  </si>
  <si>
    <t>THADA</t>
  </si>
  <si>
    <t>TTCCGAATGACTTGACCAAGACTC</t>
  </si>
  <si>
    <t>TRCN0000480278</t>
  </si>
  <si>
    <t>GTCACGCCCGCACCAATGCAGTTC</t>
  </si>
  <si>
    <t>TRCN0000476598</t>
  </si>
  <si>
    <t>TH</t>
  </si>
  <si>
    <t>CCGTATATTTCTATTTATTTATCG</t>
  </si>
  <si>
    <t>TRCN0000470908</t>
  </si>
  <si>
    <t>TGS1</t>
  </si>
  <si>
    <t>TCCAGAGCCACTCCTGTTAGTAGG</t>
  </si>
  <si>
    <t>TRCN0000479404</t>
  </si>
  <si>
    <t>TGOLN2</t>
  </si>
  <si>
    <t>AGAAGTTTGATCAATCTCCCGAAC</t>
  </si>
  <si>
    <t>TRCN0000470213</t>
  </si>
  <si>
    <t>GCTGTCCCCGGGACTGGGAACTTT</t>
  </si>
  <si>
    <t>TRCN0000477414</t>
  </si>
  <si>
    <t>TGM5</t>
  </si>
  <si>
    <t>ACGAGTGTGTCCAGGAGGCTTATC</t>
  </si>
  <si>
    <t>TRCN0000477164</t>
  </si>
  <si>
    <t>TGTACCCCGTTGTATTGACCGAGC</t>
  </si>
  <si>
    <t>TRCN0000488525</t>
  </si>
  <si>
    <t>TGM4</t>
  </si>
  <si>
    <t>CCGCATCAACTCAAATCGATCAGT</t>
  </si>
  <si>
    <t>TRCN0000481539</t>
  </si>
  <si>
    <t>TGM3</t>
  </si>
  <si>
    <t>ATACACAGTGGTTTGCCCCCTTAT</t>
  </si>
  <si>
    <t>TRCN0000473417</t>
  </si>
  <si>
    <t>TGGTAACCACAAGTGCTACCTGCA</t>
  </si>
  <si>
    <t>TRCN0000467099</t>
  </si>
  <si>
    <t>TGM2</t>
  </si>
  <si>
    <t>TCCACCGGTCCATCTGTGTGACGT</t>
  </si>
  <si>
    <t>TRCN0000472218</t>
  </si>
  <si>
    <t>TGM1</t>
  </si>
  <si>
    <t>TAACAGTTTGTGTATGTGGGGTCA</t>
  </si>
  <si>
    <t>TRCN0000469813</t>
  </si>
  <si>
    <t>TGIF2LY</t>
  </si>
  <si>
    <t>TCATTTGGGGGTAACTGACTCCAT</t>
  </si>
  <si>
    <t>TRCN0000474817</t>
  </si>
  <si>
    <t>TGIF2LX</t>
  </si>
  <si>
    <t>ACTGGGTCACAGTAGTGATTACCC</t>
  </si>
  <si>
    <t>TRCN0000466782</t>
  </si>
  <si>
    <t>TGIF2</t>
  </si>
  <si>
    <t>TTGCGGAGTCCTTACTGGAAGTCG</t>
  </si>
  <si>
    <t>TRCN0000475377</t>
  </si>
  <si>
    <t>TGIF1</t>
  </si>
  <si>
    <t>TCCCTAATTGAACATCCTTTGCGT</t>
  </si>
  <si>
    <t>TRCN0000478988</t>
  </si>
  <si>
    <t>ACCCTTTCAGGCTTCGACCGAGTT</t>
  </si>
  <si>
    <t>TRCN0000466541</t>
  </si>
  <si>
    <t>TGFBRAP1</t>
  </si>
  <si>
    <t>GAGTTTGCGAAGGGGGGGTGCGCG</t>
  </si>
  <si>
    <t>TRCN0000480390</t>
  </si>
  <si>
    <t>TGFBR3</t>
  </si>
  <si>
    <t>TGACCAATAAAAGCAATAGGGCAC</t>
  </si>
  <si>
    <t>TRCN0000468246</t>
  </si>
  <si>
    <t>TGFBR2</t>
  </si>
  <si>
    <t>GTCCATCCAGGGGTTAGCCTACAT</t>
  </si>
  <si>
    <t>TRCN0000470099</t>
  </si>
  <si>
    <t>ATGGGGTGCATTTCCAGAGTCGCA</t>
  </si>
  <si>
    <t>TRCN0000489077</t>
  </si>
  <si>
    <t>GAGGTCCGTGGCCTGTTCCTGGGA</t>
  </si>
  <si>
    <t>TRCN0000468797</t>
  </si>
  <si>
    <t>TGFBR1</t>
  </si>
  <si>
    <t>ACACATGTGATGGCATCCCATCCC</t>
  </si>
  <si>
    <t>TRCN0000481423</t>
  </si>
  <si>
    <t>ATTCCCATATCGAACTAAAGTGCA</t>
  </si>
  <si>
    <t>TRCN0000488036</t>
  </si>
  <si>
    <t>TAGATGTGCTAAATATTCCGTAAC</t>
  </si>
  <si>
    <t>TRCN0000472829</t>
  </si>
  <si>
    <t>TGFBI</t>
  </si>
  <si>
    <t>CTTAGTCTTCGACATTTGTTCATT</t>
  </si>
  <si>
    <t>TRCN0000474734</t>
  </si>
  <si>
    <t>ACTCCTTCCCCCTGCGGTGCAGTC</t>
  </si>
  <si>
    <t>TRCN0000480832</t>
  </si>
  <si>
    <t>TGFB3</t>
  </si>
  <si>
    <t>CGTCATACCTCACTCTAATCTTTC</t>
  </si>
  <si>
    <t>TRCN0000476634</t>
  </si>
  <si>
    <t>TGFB2</t>
  </si>
  <si>
    <t>TTTACCGTTTCTGAGATTACTGCC</t>
  </si>
  <si>
    <t>TRCN0000472904</t>
  </si>
  <si>
    <t>TGFB1</t>
  </si>
  <si>
    <t>ACACGTAACCAGGCTGCGGTGGCG</t>
  </si>
  <si>
    <t>TRCN0000471784</t>
  </si>
  <si>
    <t>TGFA</t>
  </si>
  <si>
    <t>GAGCGTTTGATCACTATCCCTATA</t>
  </si>
  <si>
    <t>TRCN0000467793</t>
  </si>
  <si>
    <t>TGDS</t>
  </si>
  <si>
    <t>TCACGCGACACGTTCGAATGATTT</t>
  </si>
  <si>
    <t>TRCN0000470104</t>
  </si>
  <si>
    <t>TFRC</t>
  </si>
  <si>
    <t>CCGCCCATCGTGCAGTATACTTAC</t>
  </si>
  <si>
    <t>TRCN0000467754</t>
  </si>
  <si>
    <t>TFR2</t>
  </si>
  <si>
    <t>GCTGCGCTCTGACAAACGTCGTTG</t>
  </si>
  <si>
    <t>TRCN0000476905</t>
  </si>
  <si>
    <t>TACAAGTACATGTAGTCAGCCATA</t>
  </si>
  <si>
    <t>TRCN0000466905</t>
  </si>
  <si>
    <t>TFPT</t>
  </si>
  <si>
    <t>CCTGCATCCATCGCCCATCGTTTA</t>
  </si>
  <si>
    <t>TRCN0000472826</t>
  </si>
  <si>
    <t>GGGCTTGGTTTTTTACCCGGTCAC</t>
  </si>
  <si>
    <t>TRCN0000471884</t>
  </si>
  <si>
    <t>TFPI2</t>
  </si>
  <si>
    <t>GCCTAATAACGGGATTTTCCATGG</t>
  </si>
  <si>
    <t>TRCN0000471352</t>
  </si>
  <si>
    <t>TFPI</t>
  </si>
  <si>
    <t>ACCACACCCAGACGTTCCTTTATC</t>
  </si>
  <si>
    <t>TRCN0000466279</t>
  </si>
  <si>
    <t>TFIP11</t>
  </si>
  <si>
    <t>TGACGCCCTATAAAGAGCGGCAAT</t>
  </si>
  <si>
    <t>TRCN0000476121</t>
  </si>
  <si>
    <t>TFG</t>
  </si>
  <si>
    <t>ATCATCAAGTGCACTAAAACGTCC</t>
  </si>
  <si>
    <t>TRCN0000470136</t>
  </si>
  <si>
    <t>GCTCAGATGACTTGAAAGGTACAA</t>
  </si>
  <si>
    <t>TRCN0000491317</t>
  </si>
  <si>
    <t>TFF3</t>
  </si>
  <si>
    <t>ACGAGCCCAAACAGAAACATAGTT</t>
  </si>
  <si>
    <t>TRCN0000473558</t>
  </si>
  <si>
    <t>TFF2</t>
  </si>
  <si>
    <t>TGCGCACGATATTATTTTTACCTT</t>
  </si>
  <si>
    <t>TRCN0000479768</t>
  </si>
  <si>
    <t>TFEB</t>
  </si>
  <si>
    <t>AATAATATCATATCAACGCCATTC</t>
  </si>
  <si>
    <t>TRCN0000487975</t>
  </si>
  <si>
    <t>TFE3</t>
  </si>
  <si>
    <t>ACTATGCGCCGGTTCTTGCCCTCT</t>
  </si>
  <si>
    <t>TRCN0000479239</t>
  </si>
  <si>
    <t>TFDP3</t>
  </si>
  <si>
    <t>ATCACGGCATTTAAGGAGTGGGGT</t>
  </si>
  <si>
    <t>TRCN0000473496</t>
  </si>
  <si>
    <t>TFDP2</t>
  </si>
  <si>
    <t>GTACCTAAGAGCTGAAACTACTCG</t>
  </si>
  <si>
    <t>TRCN0000480469</t>
  </si>
  <si>
    <t>TFDP1</t>
  </si>
  <si>
    <t>TTTCGACTACCGCGCAAACTAGCT</t>
  </si>
  <si>
    <t>TRCN0000470554</t>
  </si>
  <si>
    <t>TFCP2</t>
  </si>
  <si>
    <t>CCATACATTCCTAAGGAGTTAAGG</t>
  </si>
  <si>
    <t>TRCN0000469207</t>
  </si>
  <si>
    <t>TFB2M</t>
  </si>
  <si>
    <t>ACTGCATTCTTTTGTGGAGTTTCA</t>
  </si>
  <si>
    <t>TRCN0000473484</t>
  </si>
  <si>
    <t>TFB1M</t>
  </si>
  <si>
    <t>CAAACCTTTCCCAAGCCTCCAATC</t>
  </si>
  <si>
    <t>TRCN0000466681</t>
  </si>
  <si>
    <t>TFAP4</t>
  </si>
  <si>
    <t>GAGGAAGGTATGTCTCAAGAGCCT</t>
  </si>
  <si>
    <t>TRCN0000481607</t>
  </si>
  <si>
    <t>TFAP2A</t>
  </si>
  <si>
    <t>ATTAGAAAGGCCTACTGTTCCGAG</t>
  </si>
  <si>
    <t>TRCN0000491696</t>
  </si>
  <si>
    <t>TFAM</t>
  </si>
  <si>
    <t>CTGGTAAAGACATGTTTGCATAGC</t>
  </si>
  <si>
    <t>TRCN0000481109</t>
  </si>
  <si>
    <t>TF</t>
  </si>
  <si>
    <t>TGACAGCTGTGGATCTGTAACTCG</t>
  </si>
  <si>
    <t>TRCN0000473185</t>
  </si>
  <si>
    <t>TEX43</t>
  </si>
  <si>
    <t>GAGCACCCCCTAAGGACTCAATGA</t>
  </si>
  <si>
    <t>TRCN0000466680</t>
  </si>
  <si>
    <t>TEX37</t>
  </si>
  <si>
    <t>GACCTCCCGTGGCTGATATGTTTG</t>
  </si>
  <si>
    <t>TRCN0000475620</t>
  </si>
  <si>
    <t>TEX36</t>
  </si>
  <si>
    <t>ATCGCTCCCTTCACAGTAAGCATA</t>
  </si>
  <si>
    <t>TRCN0000473915</t>
  </si>
  <si>
    <t>TEX35</t>
  </si>
  <si>
    <t>GCCAGATCGATGAGAACCGGAAAT</t>
  </si>
  <si>
    <t>TRCN0000475883</t>
  </si>
  <si>
    <t>TEX33</t>
  </si>
  <si>
    <t>CATTAACTGATAGTATATTTCCTT</t>
  </si>
  <si>
    <t>TRCN0000472976</t>
  </si>
  <si>
    <t>TEX30</t>
  </si>
  <si>
    <t>GACTTTATCTCTACTCACATAGTC</t>
  </si>
  <si>
    <t>TRCN0000469102</t>
  </si>
  <si>
    <t>TEX29</t>
  </si>
  <si>
    <t>GAGGCATTTGCATCCGCTTCTTTG</t>
  </si>
  <si>
    <t>TRCN0000472005</t>
  </si>
  <si>
    <t>TEX28</t>
  </si>
  <si>
    <t>TACCATACACATGTCAGTCCAGTC</t>
  </si>
  <si>
    <t>TRCN0000468613</t>
  </si>
  <si>
    <t>TEX264</t>
  </si>
  <si>
    <t>CATACTGTGCAGTTTTTCGAACGA</t>
  </si>
  <si>
    <t>TRCN0000489264</t>
  </si>
  <si>
    <t>AGCATCACGACGAATGGGCCACTC</t>
  </si>
  <si>
    <t>TRCN0000478474</t>
  </si>
  <si>
    <t>Tex261</t>
  </si>
  <si>
    <t>TEX261</t>
  </si>
  <si>
    <t>TCAGACAAGATAACATCGCTGGAC</t>
  </si>
  <si>
    <t>TRCN0000474769</t>
  </si>
  <si>
    <t>CCACTTTGCTGGATTGTCTTACAA</t>
  </si>
  <si>
    <t>TRCN0000480662</t>
  </si>
  <si>
    <t>TEX26</t>
  </si>
  <si>
    <t>TATTACCGGGCCGTATTAGTTGAA</t>
  </si>
  <si>
    <t>TRCN0000473395</t>
  </si>
  <si>
    <t>TEX2</t>
  </si>
  <si>
    <t>TCTATTCCTGCAACTATATAGGAC</t>
  </si>
  <si>
    <t>TRCN0000477729</t>
  </si>
  <si>
    <t>TEX19</t>
  </si>
  <si>
    <t>CCTTATTAAAGAGGATGAATCTCC</t>
  </si>
  <si>
    <t>TRCN0000481618</t>
  </si>
  <si>
    <t>TEX13A</t>
  </si>
  <si>
    <t>GCCAGCCTCTTTTAGACACTGATC</t>
  </si>
  <si>
    <t>TRCN0000466641</t>
  </si>
  <si>
    <t>TEX12</t>
  </si>
  <si>
    <t>ATTCGAGCACTAGAGGGGTGCACT</t>
  </si>
  <si>
    <t>TRCN0000479091</t>
  </si>
  <si>
    <t>TEX11</t>
  </si>
  <si>
    <t>CTTTGAGTCTGAACGAGAGAGCTT</t>
  </si>
  <si>
    <t>TRCN0000477030</t>
  </si>
  <si>
    <t>TEX101</t>
  </si>
  <si>
    <t>TATCATTAATGTCTCAATGCTCGT</t>
  </si>
  <si>
    <t>TRCN0000478718</t>
  </si>
  <si>
    <t>TEX10</t>
  </si>
  <si>
    <t>TGGTGTGATTGTGCTCGTGCATTG</t>
  </si>
  <si>
    <t>TRCN0000472069</t>
  </si>
  <si>
    <t>TET2</t>
  </si>
  <si>
    <t>TTGTCCAAACTAATCCGTTCCGGA</t>
  </si>
  <si>
    <t>TRCN0000467039</t>
  </si>
  <si>
    <t>TESPA1</t>
  </si>
  <si>
    <t>CACGACACCGGTTTTAATGATCAT</t>
  </si>
  <si>
    <t>TRCN0000488185</t>
  </si>
  <si>
    <t>TESK2</t>
  </si>
  <si>
    <t>ATGACACTGGGACTCTAGCTCTTT</t>
  </si>
  <si>
    <t>TRCN0000491443</t>
  </si>
  <si>
    <t>CATAAGCGTGTCATCTCAGGATGA</t>
  </si>
  <si>
    <t>TRCN0000470261</t>
  </si>
  <si>
    <t>CTTCTCCACTTAGCTGCTGATTCA</t>
  </si>
  <si>
    <t>TRCN0000470616</t>
  </si>
  <si>
    <t>TAACGAGACTGACCACGCATAACT</t>
  </si>
  <si>
    <t>TRCN0000487941</t>
  </si>
  <si>
    <t>CAAGTTTTGCAATCCGCAATGTCC</t>
  </si>
  <si>
    <t>TRCN0000488656</t>
  </si>
  <si>
    <t>ATGAATTATCCAACACTACAATCC</t>
  </si>
  <si>
    <t>TRCN0000487696</t>
  </si>
  <si>
    <t>CACATAGCCTAAGGTTGCGGAGAT</t>
  </si>
  <si>
    <t>TRCN0000491896</t>
  </si>
  <si>
    <t>CGTTGGCTCTCCTGCTCCGAGGCC</t>
  </si>
  <si>
    <t>TRCN0000487840</t>
  </si>
  <si>
    <t>TESK1</t>
  </si>
  <si>
    <t>TTGCACTGGACTGCGTCCGGGTCC</t>
  </si>
  <si>
    <t>TRCN0000467544</t>
  </si>
  <si>
    <t>GTTGCTTACCTGTTCACCACATTC</t>
  </si>
  <si>
    <t>TRCN0000489274</t>
  </si>
  <si>
    <t>TTGCGGTTTTAAACTCGAGCAAGG</t>
  </si>
  <si>
    <t>TRCN0000488370</t>
  </si>
  <si>
    <t>CACCGTAAGGGCTCGAGTCACTGC</t>
  </si>
  <si>
    <t>TRCN0000491861</t>
  </si>
  <si>
    <t>ATCGAAGTGTATTTATCACAGTGT</t>
  </si>
  <si>
    <t>TRCN0000467108</t>
  </si>
  <si>
    <t>TES</t>
  </si>
  <si>
    <t>TCTCATCTGTCCCTGGCCCCGTAA</t>
  </si>
  <si>
    <t>TRCN0000468315</t>
  </si>
  <si>
    <t>TERF2IP</t>
  </si>
  <si>
    <t>ATTCAAGTCTCCCTCTATAAATAT</t>
  </si>
  <si>
    <t>TRCN0000472701</t>
  </si>
  <si>
    <t>TERF1</t>
  </si>
  <si>
    <t>TGGATATTGGACGCTTCCTAACCA</t>
  </si>
  <si>
    <t>TRCN0000475385</t>
  </si>
  <si>
    <t>TEPP</t>
  </si>
  <si>
    <t>TGTGGCTTTTGAGATACTGTACCT</t>
  </si>
  <si>
    <t>TRCN0000468707</t>
  </si>
  <si>
    <t>TEN1</t>
  </si>
  <si>
    <t>TGGGTAAAAGCGGACTAATTTCGA</t>
  </si>
  <si>
    <t>TRCN0000466584</t>
  </si>
  <si>
    <t>TEKT5</t>
  </si>
  <si>
    <t>GCGGCATACTTCGGGCCGAACAGT</t>
  </si>
  <si>
    <t>TRCN0000474564</t>
  </si>
  <si>
    <t>TEKT4P2</t>
  </si>
  <si>
    <t>ACAAAGGCTTGAAGTAACCCCAAC</t>
  </si>
  <si>
    <t>TRCN0000465345</t>
  </si>
  <si>
    <t>TEKT4</t>
  </si>
  <si>
    <t>GAAAGTGATAGAGCAAGGCCTCGG</t>
  </si>
  <si>
    <t>TRCN0000472027</t>
  </si>
  <si>
    <t>TEKT3</t>
  </si>
  <si>
    <t>GACGTCTACTTCTCTTCTAAAAGC</t>
  </si>
  <si>
    <t>TRCN0000480820</t>
  </si>
  <si>
    <t>TEKT2</t>
  </si>
  <si>
    <t>GACGGACAAGTATTGCGCGAGGTC</t>
  </si>
  <si>
    <t>TRCN0000481279</t>
  </si>
  <si>
    <t>TEKT1</t>
  </si>
  <si>
    <t>ACTCGGAAAATATGCCAGGCTATC</t>
  </si>
  <si>
    <t>TRCN0000491252</t>
  </si>
  <si>
    <t>TEK</t>
  </si>
  <si>
    <t>ACTCAGCACAGAAATATTGGCAAG</t>
  </si>
  <si>
    <t>TRCN0000472700</t>
  </si>
  <si>
    <t>TEFM</t>
  </si>
  <si>
    <t>CCTAAATAGATCCTATTGTTCCAC</t>
  </si>
  <si>
    <t>TRCN0000472817</t>
  </si>
  <si>
    <t>TEF</t>
  </si>
  <si>
    <t>CTAATTAAATTCCATCAGGTGTGT</t>
  </si>
  <si>
    <t>TRCN0000476187</t>
  </si>
  <si>
    <t>TECTB</t>
  </si>
  <si>
    <t>GCGGCCCTTTCAAGCATTAGCCAC</t>
  </si>
  <si>
    <t>TRCN0000481207</t>
  </si>
  <si>
    <t>TGTTCACCGCTGGTTGAATTGGAA</t>
  </si>
  <si>
    <t>TRCN0000466961</t>
  </si>
  <si>
    <t>TECRL</t>
  </si>
  <si>
    <t>CTAACCAAGCCGTAATTCCAATCG</t>
  </si>
  <si>
    <t>TRCN0000466968</t>
  </si>
  <si>
    <t>TECR</t>
  </si>
  <si>
    <t>TCATTCTCTCTTCACTTCGGGCGC</t>
  </si>
  <si>
    <t>TRCN0000479288</t>
  </si>
  <si>
    <t>TECPR2</t>
  </si>
  <si>
    <t>TTTTCTCAAGTCATATTGCATGAA</t>
  </si>
  <si>
    <t>TRCN0000488805</t>
  </si>
  <si>
    <t>TEC</t>
  </si>
  <si>
    <t>CGGCTAAAATTGACTCAAGCCGTC</t>
  </si>
  <si>
    <t>TRCN0000473405</t>
  </si>
  <si>
    <t>AGTCAGAACTTTTGAAATTTTATT</t>
  </si>
  <si>
    <t>TRCN0000467876</t>
  </si>
  <si>
    <t>TEAD4</t>
  </si>
  <si>
    <t>TCATACTTCACTGCCTTGGATCGC</t>
  </si>
  <si>
    <t>TRCN0000472913</t>
  </si>
  <si>
    <t>TEAD3</t>
  </si>
  <si>
    <t>GGACGTCCGAAGGAGACCATATTC</t>
  </si>
  <si>
    <t>TRCN0000478936</t>
  </si>
  <si>
    <t>TEAD2</t>
  </si>
  <si>
    <t>TTGGGCCAAGATATCTAAGAACAG</t>
  </si>
  <si>
    <t>TRCN0000467289</t>
  </si>
  <si>
    <t>TEAD1</t>
  </si>
  <si>
    <t>GACGGACCTTACCTGACTGCAGCA</t>
  </si>
  <si>
    <t>TRCN0000477584</t>
  </si>
  <si>
    <t>TDRKH</t>
  </si>
  <si>
    <t>TCTCCCTTACTTGTGAGGATAAAA</t>
  </si>
  <si>
    <t>TRCN0000472461</t>
  </si>
  <si>
    <t>TDRD9</t>
  </si>
  <si>
    <t>AACCGTCCCGTTAGTCGCAACCCA</t>
  </si>
  <si>
    <t>TRCN0000479596</t>
  </si>
  <si>
    <t>TDRD3</t>
  </si>
  <si>
    <t>ATGTTGAGTATGCCTATCCCCCTT</t>
  </si>
  <si>
    <t>TRCN0000481498</t>
  </si>
  <si>
    <t>TDRD10</t>
  </si>
  <si>
    <t>GCAGGATATTGGTTACATCGACCT</t>
  </si>
  <si>
    <t>TRCN0000473057</t>
  </si>
  <si>
    <t>TDP2</t>
  </si>
  <si>
    <t>TTCGCGTGACGCTTGCGGCCATAT</t>
  </si>
  <si>
    <t>TRCN0000472852</t>
  </si>
  <si>
    <t>TDP1</t>
  </si>
  <si>
    <t>TGTCCCACAGGAGCATGGAAGCCC</t>
  </si>
  <si>
    <t>TRCN0000473643</t>
  </si>
  <si>
    <t>TDO2</t>
  </si>
  <si>
    <t>GCAGTAGTAGTCGAAATACGGGCG</t>
  </si>
  <si>
    <t>TRCN0000473604</t>
  </si>
  <si>
    <t>TDGF1</t>
  </si>
  <si>
    <t>AGTCTCGTCGGTGTAACGGGCATC</t>
  </si>
  <si>
    <t>TRCN0000467482</t>
  </si>
  <si>
    <t>TCCGTCTAGAGTCACAAATTTTGC</t>
  </si>
  <si>
    <t>TRCN0000491650</t>
  </si>
  <si>
    <t>TGCGGACGGCCTCTATATGGGTCC</t>
  </si>
  <si>
    <t>TRCN0000487858</t>
  </si>
  <si>
    <t>AAGGACACATGTCCGTTACTACGG</t>
  </si>
  <si>
    <t>TRCN0000474887</t>
  </si>
  <si>
    <t>TCTN3</t>
  </si>
  <si>
    <t>AGAGCTCACAACCTTTACATCGAT</t>
  </si>
  <si>
    <t>TRCN0000470128</t>
  </si>
  <si>
    <t>TGTCTAGGGGTTATGGAACATGTC</t>
  </si>
  <si>
    <t>TRCN0000475922</t>
  </si>
  <si>
    <t>TCTN2</t>
  </si>
  <si>
    <t>TATGTTTATTTGCGACGGAGTTGA</t>
  </si>
  <si>
    <t>TRCN0000477058</t>
  </si>
  <si>
    <t>TCTN1</t>
  </si>
  <si>
    <t>ATACCTGGGCCTAAGGCTTTACAA</t>
  </si>
  <si>
    <t>TRCN0000477751</t>
  </si>
  <si>
    <t>TCTEX1D4</t>
  </si>
  <si>
    <t>GAACAACTGAGTGAAAACAACTCC</t>
  </si>
  <si>
    <t>TRCN0000471819</t>
  </si>
  <si>
    <t>TCTEX1D2</t>
  </si>
  <si>
    <t>CTTAACCACATTTTTCTTTAGAGA</t>
  </si>
  <si>
    <t>TRCN0000474023</t>
  </si>
  <si>
    <t>TCTEX1D1</t>
  </si>
  <si>
    <t>ACCACCTGGCATTACCAGCTGAAT</t>
  </si>
  <si>
    <t>TRCN0000478934</t>
  </si>
  <si>
    <t>TCTE3</t>
  </si>
  <si>
    <t>AAATCCACCTGTGTTCCCATTCAT</t>
  </si>
  <si>
    <t>TRCN0000473391</t>
  </si>
  <si>
    <t>TCTE1</t>
  </si>
  <si>
    <t>TGGCGGGTGCACAAAGTCTATTCA</t>
  </si>
  <si>
    <t>TRCN0000475248</t>
  </si>
  <si>
    <t>TCTA</t>
  </si>
  <si>
    <t>TCCATTACTCCTTCACTTACGATT</t>
  </si>
  <si>
    <t>TRCN0000472762</t>
  </si>
  <si>
    <t>TCP11L2</t>
  </si>
  <si>
    <t>ACATGGGCCGCACTATCAACGCCA</t>
  </si>
  <si>
    <t>TRCN0000475928</t>
  </si>
  <si>
    <t>TCP11L1</t>
  </si>
  <si>
    <t>ATGAAGCAAAAACATACAATAAAT</t>
  </si>
  <si>
    <t>TRCN0000465286</t>
  </si>
  <si>
    <t>TCP10L2</t>
  </si>
  <si>
    <t>TCP10</t>
  </si>
  <si>
    <t>AACCCGTCACCTGGAGGACTCAGC</t>
  </si>
  <si>
    <t>TRCN0000475364</t>
  </si>
  <si>
    <t>TCP10L</t>
  </si>
  <si>
    <t>GCTTCCTACTTCATCTACTCCCTA</t>
  </si>
  <si>
    <t>TRCN0000478867</t>
  </si>
  <si>
    <t>TCOF1</t>
  </si>
  <si>
    <t>TGCATTGAAGGTCGTATGATGGGT</t>
  </si>
  <si>
    <t>TRCN0000467733</t>
  </si>
  <si>
    <t>TCN2</t>
  </si>
  <si>
    <t>CTATAAGAGCTCAATCACTGCGGA</t>
  </si>
  <si>
    <t>TRCN0000479247</t>
  </si>
  <si>
    <t>TCN1</t>
  </si>
  <si>
    <t>TGCTTTCGGCGTAAATCATTTCCG</t>
  </si>
  <si>
    <t>TRCN0000479710</t>
  </si>
  <si>
    <t>TCL1B</t>
  </si>
  <si>
    <t>CGATGCGCTATTTAAGTTACGGAA</t>
  </si>
  <si>
    <t>TRCN0000478805</t>
  </si>
  <si>
    <t>TCL1A</t>
  </si>
  <si>
    <t>TCCGTTCCGAGGCATCACTTCAGT</t>
  </si>
  <si>
    <t>TRCN0000471826</t>
  </si>
  <si>
    <t>TCIRG1</t>
  </si>
  <si>
    <t>AAGACCTTTTCCATTCCCAGTTGC</t>
  </si>
  <si>
    <t>TRCN0000477657</t>
  </si>
  <si>
    <t>TCHHL1</t>
  </si>
  <si>
    <t>GCCTCGCGGCGTGACGATTTCTTC</t>
  </si>
  <si>
    <t>TRCN0000480255</t>
  </si>
  <si>
    <t>TCF7L2</t>
  </si>
  <si>
    <t>GGTCTGTTTCACTGTGTGTTTTTA</t>
  </si>
  <si>
    <t>TRCN0000476823</t>
  </si>
  <si>
    <t>TCF7L1</t>
  </si>
  <si>
    <t>TTTGAATATCGGGTTTTTTCCAAT</t>
  </si>
  <si>
    <t>TRCN0000487688</t>
  </si>
  <si>
    <t>TCF7</t>
  </si>
  <si>
    <t>ACGCAAGGCACAAAAGCACTCACT</t>
  </si>
  <si>
    <t>TRCN0000469284</t>
  </si>
  <si>
    <t>TCF4</t>
  </si>
  <si>
    <t>GACTCGGAGTCTTCTAGGCAACCT</t>
  </si>
  <si>
    <t>TRCN0000491625</t>
  </si>
  <si>
    <t>GCCATGAGCTAGGTAGAGGATTAG</t>
  </si>
  <si>
    <t>TRCN0000479737</t>
  </si>
  <si>
    <t>GACCCCTACTCCGCTAGGAGTACC</t>
  </si>
  <si>
    <t>TRCN0000488472</t>
  </si>
  <si>
    <t>CGCGCAATATACGCTCCCACCCCC</t>
  </si>
  <si>
    <t>TRCN0000478054</t>
  </si>
  <si>
    <t>TCF3</t>
  </si>
  <si>
    <t>GTTACGCTAACCGCTGATAGGTTA</t>
  </si>
  <si>
    <t>TRCN0000467093</t>
  </si>
  <si>
    <t>TCF25</t>
  </si>
  <si>
    <t>TCCCCGAGCTATACTTCTTACAAT</t>
  </si>
  <si>
    <t>TRCN0000467810</t>
  </si>
  <si>
    <t>ACTATAGATACTGAGGTTACATCT</t>
  </si>
  <si>
    <t>TRCN0000474416</t>
  </si>
  <si>
    <t>GACTGCTAAACTTCAAATTACTGC</t>
  </si>
  <si>
    <t>TRCN0000477464</t>
  </si>
  <si>
    <t>TCF23</t>
  </si>
  <si>
    <t>GATTCTATCCCTTATTTACTCCGT</t>
  </si>
  <si>
    <t>TRCN0000469383</t>
  </si>
  <si>
    <t>TCF19</t>
  </si>
  <si>
    <t>GCATAGAAGATCACATGCCTCTCG</t>
  </si>
  <si>
    <t>TRCN0000481163</t>
  </si>
  <si>
    <t>TCERG1L</t>
  </si>
  <si>
    <t>CAGAGCAAAGCCCCCGGCGTTAAC</t>
  </si>
  <si>
    <t>TRCN0000480999</t>
  </si>
  <si>
    <t>TCEB3CL</t>
  </si>
  <si>
    <t>TACACGCCTCCATCAGGTACTAGG</t>
  </si>
  <si>
    <t>TRCN0000467856</t>
  </si>
  <si>
    <t>TCEB3B</t>
  </si>
  <si>
    <t>AATATCCCACCTCACTCGTCACTA</t>
  </si>
  <si>
    <t>TRCN0000478529</t>
  </si>
  <si>
    <t>TCEANC2</t>
  </si>
  <si>
    <t>ATCGTACTTTTTCCCCTATTTAAA</t>
  </si>
  <si>
    <t>TRCN0000479060</t>
  </si>
  <si>
    <t>TCEAL8</t>
  </si>
  <si>
    <t>TAATTTTTACCGTGGCATATTACT</t>
  </si>
  <si>
    <t>TRCN0000480304</t>
  </si>
  <si>
    <t>TCEAL5</t>
  </si>
  <si>
    <t>GACATACACGGCCACGTGGTCGCG</t>
  </si>
  <si>
    <t>TRCN0000475399</t>
  </si>
  <si>
    <t>TCEAL4</t>
  </si>
  <si>
    <t>CTGTTCTTGGGGTCCTCCGGTTAT</t>
  </si>
  <si>
    <t>TRCN0000473638</t>
  </si>
  <si>
    <t>TCEAL3</t>
  </si>
  <si>
    <t>TTCGACAAGCAAACTTGTCTGCCA</t>
  </si>
  <si>
    <t>TRCN0000478490</t>
  </si>
  <si>
    <t>TCEAL1</t>
  </si>
  <si>
    <t>CGAGTCTTTAAATCAGCCATTTTC</t>
  </si>
  <si>
    <t>TRCN0000468706</t>
  </si>
  <si>
    <t>TCEA2</t>
  </si>
  <si>
    <t>AGAATGCTCGGCGCCACTGGGGGG</t>
  </si>
  <si>
    <t>TRCN0000480510</t>
  </si>
  <si>
    <t>TCEA1</t>
  </si>
  <si>
    <t>AGCAGATCGAGGAGAACCTCGGAA</t>
  </si>
  <si>
    <t>TRCN0000473325</t>
  </si>
  <si>
    <t>TCAP</t>
  </si>
  <si>
    <t>GAAACCGATTAGTCAGACTCGGGC</t>
  </si>
  <si>
    <t>TRCN0000474145</t>
  </si>
  <si>
    <t>ACCCGTTTCTTCACCTAGCTGTCC</t>
  </si>
  <si>
    <t>TRCN0000481354</t>
  </si>
  <si>
    <t>TCAIM</t>
  </si>
  <si>
    <t>AAGCACCTTCTTCCATCGTAACGT</t>
  </si>
  <si>
    <t>TRCN0000480415</t>
  </si>
  <si>
    <t>TCAF2</t>
  </si>
  <si>
    <t>FAM115C</t>
  </si>
  <si>
    <t>TCCGACATCCTCCTGTGCTGAACA</t>
  </si>
  <si>
    <t>TRCN0000478515</t>
  </si>
  <si>
    <t>TBXAS1</t>
  </si>
  <si>
    <t>AATATGACGAGACCCGATGATGTT</t>
  </si>
  <si>
    <t>TRCN0000488304</t>
  </si>
  <si>
    <t>TBXA2R</t>
  </si>
  <si>
    <t>ATCTTAACGATATAAAGTCATCGA</t>
  </si>
  <si>
    <t>TRCN0000489519</t>
  </si>
  <si>
    <t>ATCTGCATCGACCGGTCCGATTTT</t>
  </si>
  <si>
    <t>TRCN0000475653</t>
  </si>
  <si>
    <t>GAGTCGCTCCAGCTTCTTACAACA</t>
  </si>
  <si>
    <t>TRCN0000467000</t>
  </si>
  <si>
    <t>TBX22</t>
  </si>
  <si>
    <t>ACCTAACCTAACTACGCTTGAACG</t>
  </si>
  <si>
    <t>TRCN0000491446</t>
  </si>
  <si>
    <t>TBX20</t>
  </si>
  <si>
    <t>ACAACTTGTTTCATTCGCAACTCT</t>
  </si>
  <si>
    <t>TRCN0000480851</t>
  </si>
  <si>
    <t>TBX18</t>
  </si>
  <si>
    <t>TTTGGCTTTTTCACCGCCTACTGA</t>
  </si>
  <si>
    <t>TRCN0000468373</t>
  </si>
  <si>
    <t>TBX15</t>
  </si>
  <si>
    <t>GGAATGGGAACGTCTCATCCAATT</t>
  </si>
  <si>
    <t>TRCN0000473807</t>
  </si>
  <si>
    <t>TBRG4</t>
  </si>
  <si>
    <t>ACATTACCATATTGCCCGAATTGG</t>
  </si>
  <si>
    <t>TRCN0000465708</t>
  </si>
  <si>
    <t>TBRG1</t>
  </si>
  <si>
    <t>CGTAATCCTGAAAATTAGATTTTA</t>
  </si>
  <si>
    <t>TRCN0000468249</t>
  </si>
  <si>
    <t>TBR1</t>
  </si>
  <si>
    <t>ATGCTCTCCAACCAAACAAAAACG</t>
  </si>
  <si>
    <t>TRCN0000479141</t>
  </si>
  <si>
    <t>TBPL2</t>
  </si>
  <si>
    <t>ATCCGCCCTTAGCAGCACTGAATC</t>
  </si>
  <si>
    <t>TRCN0000478439</t>
  </si>
  <si>
    <t>TBPL1</t>
  </si>
  <si>
    <t>GGATCTACCGCTCGGTTCCTAACC</t>
  </si>
  <si>
    <t>TRCN0000473630</t>
  </si>
  <si>
    <t>TBP</t>
  </si>
  <si>
    <t>GGTCGGCTGCGGGTATTTAAGGAA</t>
  </si>
  <si>
    <t>TRCN0000471990</t>
  </si>
  <si>
    <t>TBL3</t>
  </si>
  <si>
    <t>ACACCCCAAGATTCCCCTAAGATG</t>
  </si>
  <si>
    <t>TRCN0000466084</t>
  </si>
  <si>
    <t>TBL1Y</t>
  </si>
  <si>
    <t>GGCCGACAAGGCAACTCACGGAAA</t>
  </si>
  <si>
    <t>TRCN0000480332</t>
  </si>
  <si>
    <t>TBL1XR1</t>
  </si>
  <si>
    <t>GCGGACAACATAGATTCGGCTTGC</t>
  </si>
  <si>
    <t>TRCN0000488336</t>
  </si>
  <si>
    <t>TBK1</t>
  </si>
  <si>
    <t>AGGCTGTCTGTAGTGTTCATCTCG</t>
  </si>
  <si>
    <t>TRCN0000475435</t>
  </si>
  <si>
    <t>TCCACATGCAAACATATCTACTCA</t>
  </si>
  <si>
    <t>TRCN0000475133</t>
  </si>
  <si>
    <t>ATTTTTCATCCTTTACTTGGCCGT</t>
  </si>
  <si>
    <t>TRCN0000489401</t>
  </si>
  <si>
    <t>CAAGAGCCGTGAGACGTTCAGATC</t>
  </si>
  <si>
    <t>TRCN0000465987</t>
  </si>
  <si>
    <t>TBCK</t>
  </si>
  <si>
    <t>GGGTTTGGCTTAGTACCATGTGCC</t>
  </si>
  <si>
    <t>TRCN0000480238</t>
  </si>
  <si>
    <t>GACGATCCAATCGCGACGTGTACT</t>
  </si>
  <si>
    <t>TRCN0000468699</t>
  </si>
  <si>
    <t>TBCEL</t>
  </si>
  <si>
    <t>GCTTTGATCCAGACCCATACCGTA</t>
  </si>
  <si>
    <t>TRCN0000481001</t>
  </si>
  <si>
    <t>TBCCD1</t>
  </si>
  <si>
    <t>GATTTGGATTGAAGACGGTAACGA</t>
  </si>
  <si>
    <t>TRCN0000470000</t>
  </si>
  <si>
    <t>TBCC</t>
  </si>
  <si>
    <t>AGTCATACATCGCCGCTTCGTCTG</t>
  </si>
  <si>
    <t>TRCN0000478356</t>
  </si>
  <si>
    <t>TBCA</t>
  </si>
  <si>
    <t>GCAAACTTTAATGTTCCAACAGAT</t>
  </si>
  <si>
    <t>TRCN0000479305</t>
  </si>
  <si>
    <t>TBC1D9</t>
  </si>
  <si>
    <t>CCTAACGGGCAGTGTTTTATGTAT</t>
  </si>
  <si>
    <t>TRCN0000465988</t>
  </si>
  <si>
    <t>TBC1D7</t>
  </si>
  <si>
    <t>GCGGGCTACGACACTAGAGAAAGT</t>
  </si>
  <si>
    <t>TRCN0000469511</t>
  </si>
  <si>
    <t>GCCCATAACCCTACGTGGCCAATT</t>
  </si>
  <si>
    <t>TRCN0000471618</t>
  </si>
  <si>
    <t>TBC1D3K</t>
  </si>
  <si>
    <t>TBC1D3P2</t>
  </si>
  <si>
    <t>TGGATCCTATGCCTCATTGTTTAG</t>
  </si>
  <si>
    <t>TRCN0000467436</t>
  </si>
  <si>
    <t>TBC1D3H</t>
  </si>
  <si>
    <t>TBC1D3C</t>
  </si>
  <si>
    <t>TTAACGGCAGGAAGTGCCAACGTA</t>
  </si>
  <si>
    <t>TRCN0000492288</t>
  </si>
  <si>
    <t>TBC1D31</t>
  </si>
  <si>
    <t>ATCCATATACTTACAGTTGACGCA</t>
  </si>
  <si>
    <t>TRCN0000476863</t>
  </si>
  <si>
    <t>TBC1D2B</t>
  </si>
  <si>
    <t>TCGCTCATACCTCCTCCTCCATGA</t>
  </si>
  <si>
    <t>TRCN0000480146</t>
  </si>
  <si>
    <t>TBC1D29</t>
  </si>
  <si>
    <t>TTTCCCCCCGACATGCCATGGAAT</t>
  </si>
  <si>
    <t>TRCN0000477885</t>
  </si>
  <si>
    <t>TBC1D28</t>
  </si>
  <si>
    <t>CACCGGATCCAACTCAATTTTTTG</t>
  </si>
  <si>
    <t>TRCN0000471493</t>
  </si>
  <si>
    <t>TBC1D26</t>
  </si>
  <si>
    <t>AGCAAACCTTGCTAATCGAGGGCG</t>
  </si>
  <si>
    <t>TRCN0000477381</t>
  </si>
  <si>
    <t>TBC1D25</t>
  </si>
  <si>
    <t>TTACAGCAACTGCTGCAGTGGCAG</t>
  </si>
  <si>
    <t>TRCN0000465472</t>
  </si>
  <si>
    <t>Tbc1d23</t>
  </si>
  <si>
    <t>TBC1D23</t>
  </si>
  <si>
    <t>TACCAGTTAAGATGCCCATATTGT</t>
  </si>
  <si>
    <t>TRCN0000465973</t>
  </si>
  <si>
    <t>TAACCTCGGTCATTCTTTGTGCAA</t>
  </si>
  <si>
    <t>TRCN0000473893</t>
  </si>
  <si>
    <t>TBC1D22B</t>
  </si>
  <si>
    <t>AAATCCCGAAGCATGGTTGGCACC</t>
  </si>
  <si>
    <t>TRCN0000472194</t>
  </si>
  <si>
    <t>TBC1D22A</t>
  </si>
  <si>
    <t>AAACCCATGAGCAGATGGACCGCA</t>
  </si>
  <si>
    <t>TRCN0000476155</t>
  </si>
  <si>
    <t>TBC1D21</t>
  </si>
  <si>
    <t>CTCCCAGGGCAAACTATTAATGTC</t>
  </si>
  <si>
    <t>TRCN0000481369</t>
  </si>
  <si>
    <t>TBC1D20</t>
  </si>
  <si>
    <t>GAATAAACCAGACAGCCCTTCGGC</t>
  </si>
  <si>
    <t>TRCN0000474709</t>
  </si>
  <si>
    <t>TBC1D2</t>
  </si>
  <si>
    <t>CTCAGGGATCCCTAGTAACATTCT</t>
  </si>
  <si>
    <t>TRCN0000468467</t>
  </si>
  <si>
    <t>TBC1D19</t>
  </si>
  <si>
    <t>GGCCTGTACTTCTGCCTAGTCGGA</t>
  </si>
  <si>
    <t>TRCN0000470728</t>
  </si>
  <si>
    <t>TBC1D14</t>
  </si>
  <si>
    <t>ACACAACCAGGCTCCGGTTGCAGG</t>
  </si>
  <si>
    <t>TRCN0000476205</t>
  </si>
  <si>
    <t>TBC1D13</t>
  </si>
  <si>
    <t>TCTACATAGTCTGGTTCCCGAGGG</t>
  </si>
  <si>
    <t>TRCN0000475660</t>
  </si>
  <si>
    <t>AATCGAGACCCGGAGGCCTGCCGT</t>
  </si>
  <si>
    <t>TRCN0000475968</t>
  </si>
  <si>
    <t>TBC1D10B</t>
  </si>
  <si>
    <t>AGTCCACTCTTGCGTGTATCGCCG</t>
  </si>
  <si>
    <t>TRCN0000477921</t>
  </si>
  <si>
    <t>TBC1D10A</t>
  </si>
  <si>
    <t>GGCTCAGACATCCTATTTACAAAT</t>
  </si>
  <si>
    <t>TRCN0000479435</t>
  </si>
  <si>
    <t>TBATA</t>
  </si>
  <si>
    <t>ACCATCTCTGTAGCGCCTTCAGCA</t>
  </si>
  <si>
    <t>TRCN0000473163</t>
  </si>
  <si>
    <t>TAZ</t>
  </si>
  <si>
    <t>AATGGGCCTGAAGGCGCCGGAATT</t>
  </si>
  <si>
    <t>TRCN0000467552</t>
  </si>
  <si>
    <t>TAX1BP3</t>
  </si>
  <si>
    <t>AAATAACTTCCTAAAATAAATTGC</t>
  </si>
  <si>
    <t>TRCN0000480484</t>
  </si>
  <si>
    <t>TATDN1</t>
  </si>
  <si>
    <t>GACATACCACAGAACAGTCCATGC</t>
  </si>
  <si>
    <t>TRCN0000480844</t>
  </si>
  <si>
    <t>TAT</t>
  </si>
  <si>
    <t>CCTGGCGAGCATCCCAATCAAGTT</t>
  </si>
  <si>
    <t>TRCN0000489233</t>
  </si>
  <si>
    <t>TASP1</t>
  </si>
  <si>
    <t>TCCGCTATTGTCCTTTTATGTTTA</t>
  </si>
  <si>
    <t>TRCN0000487713</t>
  </si>
  <si>
    <t>GAAGATATCCTCTACCCAGTCGAA</t>
  </si>
  <si>
    <t>TRCN0000489031</t>
  </si>
  <si>
    <t>TAS2R9</t>
  </si>
  <si>
    <t>CTTGGGGATCCCCGGCATAGAAAC</t>
  </si>
  <si>
    <t>TRCN0000489526</t>
  </si>
  <si>
    <t>CGATATCTGAAACCTAGGGTACAT</t>
  </si>
  <si>
    <t>TRCN0000488910</t>
  </si>
  <si>
    <t>TAS2R8</t>
  </si>
  <si>
    <t>ACTCCTATAAGAGGACGTCGATGT</t>
  </si>
  <si>
    <t>TRCN0000489386</t>
  </si>
  <si>
    <t>ATAGCTAACTTAGCTGACACCGAT</t>
  </si>
  <si>
    <t>TRCN0000473189</t>
  </si>
  <si>
    <t>ATCCTTAATACCATAAGGTACCTC</t>
  </si>
  <si>
    <t>TRCN0000489146</t>
  </si>
  <si>
    <t>TAS2R7</t>
  </si>
  <si>
    <t>CGTCGATGCTTACCTACTACGAGT</t>
  </si>
  <si>
    <t>TRCN0000488686</t>
  </si>
  <si>
    <t>GCGACGCAAATCCGTGAAGCGCCC</t>
  </si>
  <si>
    <t>TRCN0000478661</t>
  </si>
  <si>
    <t>CCAATGTACGGTTCGAATCTACCT</t>
  </si>
  <si>
    <t>TRCN0000478889</t>
  </si>
  <si>
    <t>TAS2R60</t>
  </si>
  <si>
    <t>TGTGACCAACCCGGTCATCACTCG</t>
  </si>
  <si>
    <t>TRCN0000488112</t>
  </si>
  <si>
    <t>TAAGCATACTCGGTGAAAACATAG</t>
  </si>
  <si>
    <t>TRCN0000476646</t>
  </si>
  <si>
    <t>AAGTGTTCCGTGAAACAATGACGA</t>
  </si>
  <si>
    <t>TRCN0000488194</t>
  </si>
  <si>
    <t>GCTTACCCCATGACGTCAAATCTT</t>
  </si>
  <si>
    <t>TRCN0000491525</t>
  </si>
  <si>
    <t>TAS2R50</t>
  </si>
  <si>
    <t>AGAGGCCAACGCATAAAGTAATCT</t>
  </si>
  <si>
    <t>TRCN0000489365</t>
  </si>
  <si>
    <t>TAAAGCGGAAATCAAAGCCGGCCG</t>
  </si>
  <si>
    <t>TRCN0000492305</t>
  </si>
  <si>
    <t>GTACGCTTCAGTCTTACGAGAACC</t>
  </si>
  <si>
    <t>TRCN0000488204</t>
  </si>
  <si>
    <t>TAS2R5</t>
  </si>
  <si>
    <t>TACACGCCTTCCATATAGGCATAA</t>
  </si>
  <si>
    <t>TRCN0000489842</t>
  </si>
  <si>
    <t>TCCAAATTGCACGTCTGAAATGTA</t>
  </si>
  <si>
    <t>TRCN0000492003</t>
  </si>
  <si>
    <t>TAS2R45</t>
  </si>
  <si>
    <t>CCAGCATCAAGAGTGATCTTGGCG</t>
  </si>
  <si>
    <t>TRCN0000489145</t>
  </si>
  <si>
    <t>AGAATGGATGTTCGATCTTTTATC</t>
  </si>
  <si>
    <t>TRCN0000473180</t>
  </si>
  <si>
    <t>CCGCACTCCATTGCACTACACTAG</t>
  </si>
  <si>
    <t>TRCN0000489249</t>
  </si>
  <si>
    <t>TAS2R43</t>
  </si>
  <si>
    <t>GCCCGCTCTGTAGTCCCCTGTTCG</t>
  </si>
  <si>
    <t>TRCN0000466368</t>
  </si>
  <si>
    <t>TATAGCGGGATGGACCCCGAGCCC</t>
  </si>
  <si>
    <t>TRCN0000489520</t>
  </si>
  <si>
    <t>TCTTCAACTACCCAATTGCTAAAC</t>
  </si>
  <si>
    <t>TRCN0000488751</t>
  </si>
  <si>
    <t>TAS2R42</t>
  </si>
  <si>
    <t>TCGACGCTCGTTGATATAGTCATA</t>
  </si>
  <si>
    <t>TRCN0000488602</t>
  </si>
  <si>
    <t>GCGTCAGGATTTGCGCCTGATGAA</t>
  </si>
  <si>
    <t>TRCN0000477866</t>
  </si>
  <si>
    <t>AGTTACATGTGATACCTAACGTAT</t>
  </si>
  <si>
    <t>TRCN0000488057</t>
  </si>
  <si>
    <t>TAS2R41</t>
  </si>
  <si>
    <t>GGAAGGTAAGATAAACTCCATAAG</t>
  </si>
  <si>
    <t>TRCN0000488174</t>
  </si>
  <si>
    <t>TACCCGACTTCTATACTCTATTCG</t>
  </si>
  <si>
    <t>TRCN0000478578</t>
  </si>
  <si>
    <t>ACGATACGAAAAAGCGTCGTCAGC</t>
  </si>
  <si>
    <t>TRCN0000492176</t>
  </si>
  <si>
    <t>TAS2R40</t>
  </si>
  <si>
    <t>CAGTACGAATTCATTTTCTCGATA</t>
  </si>
  <si>
    <t>TRCN0000489461</t>
  </si>
  <si>
    <t>GTTTCCGTTCACTAATATCCACAT</t>
  </si>
  <si>
    <t>TRCN0000475644</t>
  </si>
  <si>
    <t>AACCCAGCTGCAATCGTCTAAATG</t>
  </si>
  <si>
    <t>TRCN0000488634</t>
  </si>
  <si>
    <t>TAS2R4</t>
  </si>
  <si>
    <t>CTCTCAGACAGACAGTGATTAGGC</t>
  </si>
  <si>
    <t>TRCN0000492253</t>
  </si>
  <si>
    <t>TGGGTTAACCACACTTAGAACGAT</t>
  </si>
  <si>
    <t>TRCN0000489276</t>
  </si>
  <si>
    <t>TAS2R39</t>
  </si>
  <si>
    <t>ATGGCTAGCGATAGCTGGTATTAC</t>
  </si>
  <si>
    <t>TRCN0000491588</t>
  </si>
  <si>
    <t>TTATAGCGCCAGCCGAAGCACACG</t>
  </si>
  <si>
    <t>TRCN0000488286</t>
  </si>
  <si>
    <t>TAS2R38</t>
  </si>
  <si>
    <t>CGGTAATCTTGCGGATTCCATCCT</t>
  </si>
  <si>
    <t>TRCN0000489214</t>
  </si>
  <si>
    <t>TAAACCTATCTTACTGCGTAGCAT</t>
  </si>
  <si>
    <t>TRCN0000477973</t>
  </si>
  <si>
    <t>CCCATGGAGTTTCCAGTACTACTA</t>
  </si>
  <si>
    <t>TRCN0000489803</t>
  </si>
  <si>
    <t>TAS2R31</t>
  </si>
  <si>
    <t>TTTAACCCATGTCCATTTAATTGG</t>
  </si>
  <si>
    <t>TRCN0000489084</t>
  </si>
  <si>
    <t>ACTGTGGCGTAATCGCCCACATCG</t>
  </si>
  <si>
    <t>TRCN0000468403</t>
  </si>
  <si>
    <t>GCACAGTCTCAGAGTGCCACAACC</t>
  </si>
  <si>
    <t>TRCN0000488870</t>
  </si>
  <si>
    <t>TAS2R3</t>
  </si>
  <si>
    <t>AAGACGCCGAAACGTAATCGCATC</t>
  </si>
  <si>
    <t>TRCN0000489432</t>
  </si>
  <si>
    <t>ATTAATAGTATCCAAGTATCCGAC</t>
  </si>
  <si>
    <t>TRCN0000488381</t>
  </si>
  <si>
    <t>TAS2R20</t>
  </si>
  <si>
    <t>TTGGTCGTCAATAACACTGGGCCT</t>
  </si>
  <si>
    <t>TRCN0000489030</t>
  </si>
  <si>
    <t>GGAATACCAATCGGGATACTAGAC</t>
  </si>
  <si>
    <t>TRCN0000478464</t>
  </si>
  <si>
    <t>TATACCATGTAATCGGGATTGCCC</t>
  </si>
  <si>
    <t>TRCN0000477835</t>
  </si>
  <si>
    <t>TAS2R19</t>
  </si>
  <si>
    <t>TCAGCTTAAGGGAGTCACTAGAAC</t>
  </si>
  <si>
    <t>TRCN0000492195</t>
  </si>
  <si>
    <t>GTAGGCTCTCCTCGCAGGACAAAT</t>
  </si>
  <si>
    <t>TRCN0000487778</t>
  </si>
  <si>
    <t>GTCATAGACCACTTACAGCCCTTA</t>
  </si>
  <si>
    <t>TRCN0000488614</t>
  </si>
  <si>
    <t>TAS2R16</t>
  </si>
  <si>
    <t>ACTCGTGCACCGAGGCCTGTTTAT</t>
  </si>
  <si>
    <t>TRCN0000488088</t>
  </si>
  <si>
    <t>TGTGGACACTCCTGTGGGTATCTT</t>
  </si>
  <si>
    <t>TRCN0000489874</t>
  </si>
  <si>
    <t>TAS2R14</t>
  </si>
  <si>
    <t>CACTTAGAGAGCGAGCTATGGTCC</t>
  </si>
  <si>
    <t>TRCN0000474641</t>
  </si>
  <si>
    <t>GACCTATCAATTGGCACGATGACC</t>
  </si>
  <si>
    <t>TRCN0000489521</t>
  </si>
  <si>
    <t>GATTCGGAGAGCCTTCCAAACATA</t>
  </si>
  <si>
    <t>TRCN0000488271</t>
  </si>
  <si>
    <t>TAS2R13</t>
  </si>
  <si>
    <t>TGCAGGTGTCAACGCAAGTCGGAG</t>
  </si>
  <si>
    <t>TRCN0000488080</t>
  </si>
  <si>
    <t>CTAGACCAGCCCATATATATACCC</t>
  </si>
  <si>
    <t>TRCN0000469468</t>
  </si>
  <si>
    <t>CTATCGCCATTATCTTGACCGCCG</t>
  </si>
  <si>
    <t>TRCN0000475796</t>
  </si>
  <si>
    <t>TAS2R10</t>
  </si>
  <si>
    <t>GTTATAGGAATTCGAGTCCCGGTG</t>
  </si>
  <si>
    <t>TRCN0000488139</t>
  </si>
  <si>
    <t>GGCCTCGAGATTCCGGTCTGCCGG</t>
  </si>
  <si>
    <t>TRCN0000488477</t>
  </si>
  <si>
    <t>TAS2R1</t>
  </si>
  <si>
    <t>GCGGTGTCGAAAACTGCCTGCACC</t>
  </si>
  <si>
    <t>TRCN0000491815</t>
  </si>
  <si>
    <t>ACGCTTATCGGAGATTTGTGGCAG</t>
  </si>
  <si>
    <t>TRCN0000487998</t>
  </si>
  <si>
    <t>TAS1R3</t>
  </si>
  <si>
    <t>CAACGCAAGGTTAAGACTTCCCAC</t>
  </si>
  <si>
    <t>TRCN0000488725</t>
  </si>
  <si>
    <t>GTCCGAAATCGGCCCAATGCGAAA</t>
  </si>
  <si>
    <t>TRCN0000478213</t>
  </si>
  <si>
    <t>TARSL2</t>
  </si>
  <si>
    <t>AGTTTACCATAGGACAAGCTTTCC</t>
  </si>
  <si>
    <t>TRCN0000465908</t>
  </si>
  <si>
    <t>TARP</t>
  </si>
  <si>
    <t>TRGV2</t>
  </si>
  <si>
    <t>ATACGCTTCTTCGGTCACGTCCTC</t>
  </si>
  <si>
    <t>TRCN0000477100</t>
  </si>
  <si>
    <t>CATTCCACCCCTAACCTCAGCCAA</t>
  </si>
  <si>
    <t>TRCN0000476566</t>
  </si>
  <si>
    <t>TCTACAAATTAAAGCTAACCCTAA</t>
  </si>
  <si>
    <t>TRCN0000469717</t>
  </si>
  <si>
    <t>Tardbp</t>
  </si>
  <si>
    <t>TARDBP</t>
  </si>
  <si>
    <t>GACCGCACGGCCGAAATTCTACTC</t>
  </si>
  <si>
    <t>TRCN0000466696</t>
  </si>
  <si>
    <t>TARBP2</t>
  </si>
  <si>
    <t>CTTGTATGTGCCGAACTACTTACA</t>
  </si>
  <si>
    <t>TRCN0000479611</t>
  </si>
  <si>
    <t>TAPBPL</t>
  </si>
  <si>
    <t>CGCCCGTTATACCAGGTGCGATGT</t>
  </si>
  <si>
    <t>TRCN0000469500</t>
  </si>
  <si>
    <t>CCGGAATCGCTAGTCACTTTGTCG</t>
  </si>
  <si>
    <t>TRCN0000474128</t>
  </si>
  <si>
    <t>TAP2</t>
  </si>
  <si>
    <t>CCTCCAGGGTGACACTCCAAACGT</t>
  </si>
  <si>
    <t>TRCN0000487785</t>
  </si>
  <si>
    <t>TAOK3</t>
  </si>
  <si>
    <t>GATCACGGGGCAACCCTTCGATAC</t>
  </si>
  <si>
    <t>TRCN0000465631</t>
  </si>
  <si>
    <t>CCATAATCCTTCGCATTACGCTCA</t>
  </si>
  <si>
    <t>TRCN0000488252</t>
  </si>
  <si>
    <t>CACCAAATTACTAGTTGCAACATA</t>
  </si>
  <si>
    <t>TRCN0000468191</t>
  </si>
  <si>
    <t>TANK</t>
  </si>
  <si>
    <t>TCACTCCACTAATATAAGTACCTC</t>
  </si>
  <si>
    <t>TRCN0000481327</t>
  </si>
  <si>
    <t>CCACATTCCCAGTGGACGGGTCTG</t>
  </si>
  <si>
    <t>TRCN0000475062</t>
  </si>
  <si>
    <t>TANGO6</t>
  </si>
  <si>
    <t>GCGTGCATTCACTTTCTGTTACAG</t>
  </si>
  <si>
    <t>TRCN0000468437</t>
  </si>
  <si>
    <t>TANGO2</t>
  </si>
  <si>
    <t>AAAAACCCTATCCACGGGTGAATC</t>
  </si>
  <si>
    <t>TRCN0000471103</t>
  </si>
  <si>
    <t>TAMM41</t>
  </si>
  <si>
    <t>AACCGATGCCTTAAAGGGTAGTCC</t>
  </si>
  <si>
    <t>TRCN0000473058</t>
  </si>
  <si>
    <t>TALDO1</t>
  </si>
  <si>
    <t>CAGCAACCTGGCTCAGTCAGTGGC</t>
  </si>
  <si>
    <t>TRCN0000470900</t>
  </si>
  <si>
    <t>AGGATCCTGTACCCTAGTGACAAC</t>
  </si>
  <si>
    <t>TRCN0000469195</t>
  </si>
  <si>
    <t>TAL2</t>
  </si>
  <si>
    <t>ACCGAGCATATCCACACAACTCCA</t>
  </si>
  <si>
    <t>TRCN0000474169</t>
  </si>
  <si>
    <t>TAGLN2</t>
  </si>
  <si>
    <t>CGGGTCAGAGTCATTGTTAGTTTT</t>
  </si>
  <si>
    <t>TRCN0000478541</t>
  </si>
  <si>
    <t>GCAGCTTGCAGGTTATGGCCTGCC</t>
  </si>
  <si>
    <t>TRCN0000468940</t>
  </si>
  <si>
    <t>TAGLN</t>
  </si>
  <si>
    <t>GATATCCTGGCTTTAGGAGCGTAC</t>
  </si>
  <si>
    <t>TRCN0000465864</t>
  </si>
  <si>
    <t>TAGAP</t>
  </si>
  <si>
    <t>GATAGTCATTAAACTTCTAAGGTC</t>
  </si>
  <si>
    <t>TRCN0000475921</t>
  </si>
  <si>
    <t>TTCGTCCCGGCAACTTTGAGGCCC</t>
  </si>
  <si>
    <t>TRCN0000465561</t>
  </si>
  <si>
    <t>TAF9B</t>
  </si>
  <si>
    <t>CGAATGCCAGTGTTTTCAATCGTG</t>
  </si>
  <si>
    <t>TRCN0000471045</t>
  </si>
  <si>
    <t>TAF9</t>
  </si>
  <si>
    <t>TATTGTCACACATTCGCACCCTGG</t>
  </si>
  <si>
    <t>TRCN0000489404</t>
  </si>
  <si>
    <t>CCACGTCTCCGTATCGGAGTGAAT</t>
  </si>
  <si>
    <t>TRCN0000472714</t>
  </si>
  <si>
    <t>CGGGTATGAAGAAAAACTTAAGCG</t>
  </si>
  <si>
    <t>TRCN0000473773</t>
  </si>
  <si>
    <t>TAF8</t>
  </si>
  <si>
    <t>TTCCATGCTATTCTTCTTCCACAT</t>
  </si>
  <si>
    <t>TRCN0000467148</t>
  </si>
  <si>
    <t>CCTCCTCACAATAGAAAGGAAAAG</t>
  </si>
  <si>
    <t>TRCN0000477699</t>
  </si>
  <si>
    <t>TAF7L</t>
  </si>
  <si>
    <t>GCATTAGAAAACTCTTTGTACTCA</t>
  </si>
  <si>
    <t>TRCN0000474857</t>
  </si>
  <si>
    <t>TAF7</t>
  </si>
  <si>
    <t>CTCTATCAACGTTGCATGGAAACC</t>
  </si>
  <si>
    <t>TRCN0000478825</t>
  </si>
  <si>
    <t>TAF6L</t>
  </si>
  <si>
    <t>TCGGGACCCTACAGAATTAAACAT</t>
  </si>
  <si>
    <t>TRCN0000465591</t>
  </si>
  <si>
    <t>TAF5L</t>
  </si>
  <si>
    <t>AGGATCCTATAGTTCAAAAACGAC</t>
  </si>
  <si>
    <t>TRCN0000468992</t>
  </si>
  <si>
    <t>TAF1D</t>
  </si>
  <si>
    <t>AACCGAGCGATGCGCTATAGTTGC</t>
  </si>
  <si>
    <t>TRCN0000470147</t>
  </si>
  <si>
    <t>TAF1C</t>
  </si>
  <si>
    <t>CCCTTGACTGGCCGTATATAGAGC</t>
  </si>
  <si>
    <t>TRCN0000475393</t>
  </si>
  <si>
    <t>TAF1B</t>
  </si>
  <si>
    <t>GACGTCATATTTTGGCCCCCAGCC</t>
  </si>
  <si>
    <t>TRCN0000477554</t>
  </si>
  <si>
    <t>TAF15</t>
  </si>
  <si>
    <t>CAAAAGGTTTCCAAGTCCACTCCG</t>
  </si>
  <si>
    <t>TRCN0000478449</t>
  </si>
  <si>
    <t>TAF12</t>
  </si>
  <si>
    <t>CTGCATTGCTAAACTATGCTTGTC</t>
  </si>
  <si>
    <t>TRCN0000473532</t>
  </si>
  <si>
    <t>TADA3</t>
  </si>
  <si>
    <t>ACAGGACGCTACATGTCGTCCACG</t>
  </si>
  <si>
    <t>TRCN0000472055</t>
  </si>
  <si>
    <t>TCACGCAAGCCACTCCTGCTGTTC</t>
  </si>
  <si>
    <t>TRCN0000471791</t>
  </si>
  <si>
    <t>TADA2B</t>
  </si>
  <si>
    <t>CCTCTATGCGGCAGATTTGGTTGA</t>
  </si>
  <si>
    <t>TRCN0000474554</t>
  </si>
  <si>
    <t>TADA2A</t>
  </si>
  <si>
    <t>CTCTTAAAGTCGAATCAAACGTTA</t>
  </si>
  <si>
    <t>TRCN0000472083</t>
  </si>
  <si>
    <t>GGGAGTGAGAAAGGGTCCACACCA</t>
  </si>
  <si>
    <t>TRCN0000472848</t>
  </si>
  <si>
    <t>TADA1</t>
  </si>
  <si>
    <t>TCTTATCATTTTCCCTAGAATCGC</t>
  </si>
  <si>
    <t>TRCN0000466739</t>
  </si>
  <si>
    <t>TACSTD2</t>
  </si>
  <si>
    <t>TCTTTGAAGGTCACCCAATACCGA</t>
  </si>
  <si>
    <t>TRCN0000488318</t>
  </si>
  <si>
    <t>TACR3</t>
  </si>
  <si>
    <t>TTGCCTCTAACTTATAAACATGAA</t>
  </si>
  <si>
    <t>TRCN0000477344</t>
  </si>
  <si>
    <t>GGGTAGTAGAAGGTGCACTCGCTC</t>
  </si>
  <si>
    <t>TRCN0000474738</t>
  </si>
  <si>
    <t>GTGCAGAGAACCGCACACCTAGCA</t>
  </si>
  <si>
    <t>TRCN0000488423</t>
  </si>
  <si>
    <t>TACR2</t>
  </si>
  <si>
    <t>CGAGCAGATGTGATTCAGGAGTCG</t>
  </si>
  <si>
    <t>TRCN0000489034</t>
  </si>
  <si>
    <t>ACCAGCACTGGCACATTGAGCGCA</t>
  </si>
  <si>
    <t>TRCN0000487899</t>
  </si>
  <si>
    <t>TACR1</t>
  </si>
  <si>
    <t>TTTCCCCCTTCTGGGGAATTGCCT</t>
  </si>
  <si>
    <t>TRCN0000488779</t>
  </si>
  <si>
    <t>TTTCCCACTTCGTTATAGAGTCAC</t>
  </si>
  <si>
    <t>TRCN0000476111</t>
  </si>
  <si>
    <t>ATCGTGATTCGGGCGAAATCGTGC</t>
  </si>
  <si>
    <t>TRCN0000491956</t>
  </si>
  <si>
    <t>TCAATCAATGTTTTATCATTTTTA</t>
  </si>
  <si>
    <t>TRCN0000488891</t>
  </si>
  <si>
    <t>ACCATTTGACCCACGACCATCAGA</t>
  </si>
  <si>
    <t>TRCN0000468600</t>
  </si>
  <si>
    <t>TACO1</t>
  </si>
  <si>
    <t>GGCAGTACACACTTCACTTACACA</t>
  </si>
  <si>
    <t>TRCN0000476865</t>
  </si>
  <si>
    <t>TACC3</t>
  </si>
  <si>
    <t>CCCTCAGAAGCCGCAAACAAGACC</t>
  </si>
  <si>
    <t>TRCN0000492206</t>
  </si>
  <si>
    <t>TGCCTAACGCTTCCGTTGCCGGAC</t>
  </si>
  <si>
    <t>TRCN0000478540</t>
  </si>
  <si>
    <t>TACC1</t>
  </si>
  <si>
    <t>TCGACCCCCGCCGTCGCCAGGTTG</t>
  </si>
  <si>
    <t>TRCN0000465431</t>
  </si>
  <si>
    <t>TAC4</t>
  </si>
  <si>
    <t>AACAATCGGCAAGCAAAAAGTGTG</t>
  </si>
  <si>
    <t>TRCN0000480773</t>
  </si>
  <si>
    <t>TAC3</t>
  </si>
  <si>
    <t>ACCTTAGACGCTCCTTTTCGCTGA</t>
  </si>
  <si>
    <t>TRCN0000465569</t>
  </si>
  <si>
    <t>TAC1</t>
  </si>
  <si>
    <t>AGAATCTGATTGATCCGACAGTAC</t>
  </si>
  <si>
    <t>TRCN0000488629</t>
  </si>
  <si>
    <t>TAB1</t>
  </si>
  <si>
    <t>TTAGACCTTTGTACCCTGATGACT</t>
  </si>
  <si>
    <t>TRCN0000468326</t>
  </si>
  <si>
    <t>TGTTAAAAAGGCGATAGGCGAAAC</t>
  </si>
  <si>
    <t>TRCN0000487921</t>
  </si>
  <si>
    <t>TAAR9</t>
  </si>
  <si>
    <t>GTTATGGTCACACTCGTTTGTATC</t>
  </si>
  <si>
    <t>TRCN0000489134</t>
  </si>
  <si>
    <t>ATATACGAAGAGGCTGGAGGGATT</t>
  </si>
  <si>
    <t>TRCN0000489231</t>
  </si>
  <si>
    <t>TAAR8</t>
  </si>
  <si>
    <t>CCCCAATATTTTCTTTGGTGCAAA</t>
  </si>
  <si>
    <t>TRCN0000489218</t>
  </si>
  <si>
    <t>TCCATGTCTGGTTCGGAATCGGAT</t>
  </si>
  <si>
    <t>TRCN0000488526</t>
  </si>
  <si>
    <t>TAAR6</t>
  </si>
  <si>
    <t>TTCCACCGTAGTGATCTCTAGTCC</t>
  </si>
  <si>
    <t>TRCN0000491892</t>
  </si>
  <si>
    <t>TAAR5</t>
  </si>
  <si>
    <t>TTCCGATTTCTTATCCAACCCCGC</t>
  </si>
  <si>
    <t>TRCN0000489539</t>
  </si>
  <si>
    <t>CGCAAGCGCATCCGGTCTCCATCA</t>
  </si>
  <si>
    <t>TRCN0000489278</t>
  </si>
  <si>
    <t>TAAR3</t>
  </si>
  <si>
    <t>CCTCATCCCCCCGACTGATCAAAA</t>
  </si>
  <si>
    <t>TRCN0000489849</t>
  </si>
  <si>
    <t>TAGTGCTTTACTGGTACCAATAAC</t>
  </si>
  <si>
    <t>TRCN0000489357</t>
  </si>
  <si>
    <t>TAAR2</t>
  </si>
  <si>
    <t>CCCATTTCTTTTATGTCCATACAA</t>
  </si>
  <si>
    <t>TRCN0000492350</t>
  </si>
  <si>
    <t>GAAATGTCGACTTATAACTCGCGC</t>
  </si>
  <si>
    <t>TRCN0000489699</t>
  </si>
  <si>
    <t>GACACACTGTCACCGACAGACCGT</t>
  </si>
  <si>
    <t>TRCN0000491983</t>
  </si>
  <si>
    <t>TCTGCCCTGGCTGGTATAGGCTGA</t>
  </si>
  <si>
    <t>TRCN0000488141</t>
  </si>
  <si>
    <t>TAAR1</t>
  </si>
  <si>
    <t>ATCTCACTAAACCGTGACTGGTTG</t>
  </si>
  <si>
    <t>TRCN0000488515</t>
  </si>
  <si>
    <t>TCCTGTTCGCGCGAAGCCTCACCA</t>
  </si>
  <si>
    <t>TRCN0000467788</t>
  </si>
  <si>
    <t>SZRD1</t>
  </si>
  <si>
    <t>CAGCACTTGATGATGCGATCCTGC</t>
  </si>
  <si>
    <t>TRCN0000491715</t>
  </si>
  <si>
    <t>SYVN1</t>
  </si>
  <si>
    <t>CCTAGTCTCTCTGTCATAGCATCC</t>
  </si>
  <si>
    <t>TRCN0000488491</t>
  </si>
  <si>
    <t>SYTL5</t>
  </si>
  <si>
    <t>GAGCAAATTCGCCGCCAGCTTATA</t>
  </si>
  <si>
    <t>TRCN0000491285</t>
  </si>
  <si>
    <t>TATCCGCCCATCTGACCATCCAAC</t>
  </si>
  <si>
    <t>TRCN0000477509</t>
  </si>
  <si>
    <t>SYTL4</t>
  </si>
  <si>
    <t>GAGGACAAGAGTTATGCAACAACC</t>
  </si>
  <si>
    <t>TRCN0000468926</t>
  </si>
  <si>
    <t>SYTL3</t>
  </si>
  <si>
    <t>ATCTGAGAGGATTAGAATCCCTTC</t>
  </si>
  <si>
    <t>TRCN0000467832</t>
  </si>
  <si>
    <t>SYTL2</t>
  </si>
  <si>
    <t>CCAACACTGGCACATTTTACTTAG</t>
  </si>
  <si>
    <t>TRCN0000479131</t>
  </si>
  <si>
    <t>SYTL1</t>
  </si>
  <si>
    <t>TTACTCCAGGGGGTACAGAGTTTT</t>
  </si>
  <si>
    <t>TRCN0000491923</t>
  </si>
  <si>
    <t>SYT9</t>
  </si>
  <si>
    <t>GGGTGCAAATAAAATGAGCCCCAC</t>
  </si>
  <si>
    <t>TRCN0000471407</t>
  </si>
  <si>
    <t>SYT6</t>
  </si>
  <si>
    <t>AGGTGCCTGAGATTGCGAAATACG</t>
  </si>
  <si>
    <t>TRCN0000470004</t>
  </si>
  <si>
    <t>SYT5</t>
  </si>
  <si>
    <t>GTTGACACTGTTTAAGTGCTACTG</t>
  </si>
  <si>
    <t>TRCN0000472599</t>
  </si>
  <si>
    <t>SYT4</t>
  </si>
  <si>
    <t>CCCCAGCAGTGTGAGCGCGGTTCT</t>
  </si>
  <si>
    <t>TRCN0000470348</t>
  </si>
  <si>
    <t>SYT3</t>
  </si>
  <si>
    <t>GAATAGCACAAAAGCATATTCCAT</t>
  </si>
  <si>
    <t>TRCN0000466556</t>
  </si>
  <si>
    <t>SYT2</t>
  </si>
  <si>
    <t>GCTTCGGCTGTTCTTATACGTTGG</t>
  </si>
  <si>
    <t>TRCN0000487926</t>
  </si>
  <si>
    <t>SYT17</t>
  </si>
  <si>
    <t>CAGGTTCCACTTTATGCTGCGGAG</t>
  </si>
  <si>
    <t>TRCN0000472364</t>
  </si>
  <si>
    <t>AATATCTCAGCGAGGGGATTAATA</t>
  </si>
  <si>
    <t>TRCN0000465420</t>
  </si>
  <si>
    <t>SYT16</t>
  </si>
  <si>
    <t>GACCTTACCGCCTCTGTGCTATGT</t>
  </si>
  <si>
    <t>TRCN0000479179</t>
  </si>
  <si>
    <t>GTGACAGGGAACAATCAAACCCAA</t>
  </si>
  <si>
    <t>TRCN0000481038</t>
  </si>
  <si>
    <t>SYT14</t>
  </si>
  <si>
    <t>SYT14P1</t>
  </si>
  <si>
    <t>CTTCGTTGAAACCCAACGGCGATA</t>
  </si>
  <si>
    <t>TRCN0000476481</t>
  </si>
  <si>
    <t>AACATCATACGTTCCGAATAGGCG</t>
  </si>
  <si>
    <t>TRCN0000472284</t>
  </si>
  <si>
    <t>SYT12</t>
  </si>
  <si>
    <t>GTTCGGGAATATTTCGAACATATA</t>
  </si>
  <si>
    <t>TRCN0000480526</t>
  </si>
  <si>
    <t>SYT11</t>
  </si>
  <si>
    <t>CCCCCAAGGATTTAACAAATGCCT</t>
  </si>
  <si>
    <t>TRCN0000479218</t>
  </si>
  <si>
    <t>TTCCCATGAGACACGCAACATGTA</t>
  </si>
  <si>
    <t>TRCN0000466284</t>
  </si>
  <si>
    <t>SYT1</t>
  </si>
  <si>
    <t>CACTACCTCATGAAATGAGAACCA</t>
  </si>
  <si>
    <t>TRCN0000478328</t>
  </si>
  <si>
    <t>SYS1</t>
  </si>
  <si>
    <t>AGGCGAGGATGGAAACTGTCCCGG</t>
  </si>
  <si>
    <t>TRCN0000480106</t>
  </si>
  <si>
    <t>SYPL2</t>
  </si>
  <si>
    <t>AGCGCATCTCACACCTTTCGCACT</t>
  </si>
  <si>
    <t>TRCN0000469474</t>
  </si>
  <si>
    <t>SYPL1</t>
  </si>
  <si>
    <t>TTCTGGAACAGGACCTATCTACCT</t>
  </si>
  <si>
    <t>TRCN0000468182</t>
  </si>
  <si>
    <t>AGTAAGTCAACGCACACAACATGA</t>
  </si>
  <si>
    <t>TRCN0000473385</t>
  </si>
  <si>
    <t>SYP</t>
  </si>
  <si>
    <t>GACTTTATTTAGCACTATAACACA</t>
  </si>
  <si>
    <t>TRCN0000473588</t>
  </si>
  <si>
    <t>SYNPR</t>
  </si>
  <si>
    <t>TAGTGTGACCCGCAATGACCCGCG</t>
  </si>
  <si>
    <t>TRCN0000481298</t>
  </si>
  <si>
    <t>SYNPO2L</t>
  </si>
  <si>
    <t>CATATGCGTTCGCTCCAACCTGTC</t>
  </si>
  <si>
    <t>TRCN0000478302</t>
  </si>
  <si>
    <t>SYNJ2BP</t>
  </si>
  <si>
    <t>TACACCAGAAAGAGTGTCAGACTA</t>
  </si>
  <si>
    <t>TRCN0000468019</t>
  </si>
  <si>
    <t>SYNGR4</t>
  </si>
  <si>
    <t>ATCCTGAGAAGTTTCTTGAGTCTA</t>
  </si>
  <si>
    <t>TRCN0000472822</t>
  </si>
  <si>
    <t>SYNGR2</t>
  </si>
  <si>
    <t>CGCACATCAAGTCCCCAGTTCGTG</t>
  </si>
  <si>
    <t>TRCN0000472291</t>
  </si>
  <si>
    <t>SYNGR1</t>
  </si>
  <si>
    <t>GCTAACTTTGTGCATGCGTATAAC</t>
  </si>
  <si>
    <t>TRCN0000475268</t>
  </si>
  <si>
    <t>SYNE4</t>
  </si>
  <si>
    <t>AGCCACTTGTTGCCACTCCAACCA</t>
  </si>
  <si>
    <t>TRCN0000476789</t>
  </si>
  <si>
    <t>SYNE3</t>
  </si>
  <si>
    <t>ATTAAATATTACGGAAAGGTGGGA</t>
  </si>
  <si>
    <t>TRCN0000472771</t>
  </si>
  <si>
    <t>SYNDIG1</t>
  </si>
  <si>
    <t>GGATAATCAACTCACCCAGTTGTG</t>
  </si>
  <si>
    <t>TRCN0000471371</t>
  </si>
  <si>
    <t>SYNCRIP</t>
  </si>
  <si>
    <t>GAAAACGACCACTGAGCGTGTTCA</t>
  </si>
  <si>
    <t>TRCN0000468318</t>
  </si>
  <si>
    <t>SYNC</t>
  </si>
  <si>
    <t>GCTAAGTTTATGTTCCCTATCCCT</t>
  </si>
  <si>
    <t>TRCN0000475371</t>
  </si>
  <si>
    <t>SYN3</t>
  </si>
  <si>
    <t>CAAGCTGGTCTTCCAATCGACGTG</t>
  </si>
  <si>
    <t>TRCN0000487694</t>
  </si>
  <si>
    <t>SYK</t>
  </si>
  <si>
    <t>GACACCTTGAAGTCTTTTATAATT</t>
  </si>
  <si>
    <t>TRCN0000487794</t>
  </si>
  <si>
    <t>GGGACTCATCCGCCACTTACAAAG</t>
  </si>
  <si>
    <t>TRCN0000469109</t>
  </si>
  <si>
    <t>TTATAACTTTTACCTAAAAGGTTC</t>
  </si>
  <si>
    <t>TRCN0000489533</t>
  </si>
  <si>
    <t>GATAATATGCTTGAAGTTGCAACA</t>
  </si>
  <si>
    <t>TRCN0000473682</t>
  </si>
  <si>
    <t>TCTTAGCCTTCTTTAAAATCGTGC</t>
  </si>
  <si>
    <t>TRCN0000473261</t>
  </si>
  <si>
    <t>SYF2</t>
  </si>
  <si>
    <t>TAACTCCCCCACTGTCACAGCAAG</t>
  </si>
  <si>
    <t>TRCN0000475649</t>
  </si>
  <si>
    <t>SYDE1</t>
  </si>
  <si>
    <t>ATAAACCCGACCTTCACACCAGGA</t>
  </si>
  <si>
    <t>TRCN0000477839</t>
  </si>
  <si>
    <t>SYCP3</t>
  </si>
  <si>
    <t>TACATCGAAATTTTCCAAGAGGCC</t>
  </si>
  <si>
    <t>TRCN0000477850</t>
  </si>
  <si>
    <t>SYCP1</t>
  </si>
  <si>
    <t>ATGAACCTACGTTAATCAGAACAT</t>
  </si>
  <si>
    <t>TRCN0000466471</t>
  </si>
  <si>
    <t>SYCN</t>
  </si>
  <si>
    <t>ATCGCTTTTACCTCCGCAGCCCTC</t>
  </si>
  <si>
    <t>TRCN0000479872</t>
  </si>
  <si>
    <t>SYCE3</t>
  </si>
  <si>
    <t>AGGGTGAACTAAGTTCTTCACGGT</t>
  </si>
  <si>
    <t>TRCN0000491573</t>
  </si>
  <si>
    <t>SYCE1</t>
  </si>
  <si>
    <t>TTGGAGCGAACGATTCTTCTTGTT</t>
  </si>
  <si>
    <t>TRCN0000470079</t>
  </si>
  <si>
    <t>SYBU</t>
  </si>
  <si>
    <t>AAATACCGCAATACTATCGAGCGC</t>
  </si>
  <si>
    <t>TRCN0000473312</t>
  </si>
  <si>
    <t>SYAP1</t>
  </si>
  <si>
    <t>CCGCACTTGCACGAGTTAATTTTT</t>
  </si>
  <si>
    <t>TRCN0000477052</t>
  </si>
  <si>
    <t>SWT1</t>
  </si>
  <si>
    <t>CGCTGAAACGACGTTACAAACGTG</t>
  </si>
  <si>
    <t>TRCN0000473571</t>
  </si>
  <si>
    <t>SWSAP1</t>
  </si>
  <si>
    <t>TCAGTGTGATGGGCTGCCTGCCTC</t>
  </si>
  <si>
    <t>TRCN0000479498</t>
  </si>
  <si>
    <t>CAACGATCGAGTTGTAACGAAGGG</t>
  </si>
  <si>
    <t>TRCN0000466687</t>
  </si>
  <si>
    <t>SWAP70</t>
  </si>
  <si>
    <t>TTACGGATGTACCCATGTAAGGAC</t>
  </si>
  <si>
    <t>TRCN0000475193</t>
  </si>
  <si>
    <t>SVOPL</t>
  </si>
  <si>
    <t>CTAATTTGCATACTGGAAAGTTTA</t>
  </si>
  <si>
    <t>TRCN0000467333</t>
  </si>
  <si>
    <t>SVOP</t>
  </si>
  <si>
    <t>TTATTTTCTAGTAGTGGCCCTGGC</t>
  </si>
  <si>
    <t>TRCN0000471954</t>
  </si>
  <si>
    <t>SV2B</t>
  </si>
  <si>
    <t>ATTAACTTCATACCCCGTATCCTT</t>
  </si>
  <si>
    <t>TRCN0000475819</t>
  </si>
  <si>
    <t>SUZ12</t>
  </si>
  <si>
    <t>CCTGACACGGGTAGTAAATCTTCG</t>
  </si>
  <si>
    <t>TRCN0000468420</t>
  </si>
  <si>
    <t>SUV420H1</t>
  </si>
  <si>
    <t>AACAAGAGTCCAGGAGTTGACGTC</t>
  </si>
  <si>
    <t>TRCN0000474983</t>
  </si>
  <si>
    <t>SUV39H2</t>
  </si>
  <si>
    <t>CCTGCCCGGCCACCGCCCAATTAT</t>
  </si>
  <si>
    <t>TRCN0000474723</t>
  </si>
  <si>
    <t>CTCCCTTACGTAGTACGATCCGTT</t>
  </si>
  <si>
    <t>TRCN0000480856</t>
  </si>
  <si>
    <t>SUV39H1</t>
  </si>
  <si>
    <t>GTGCAGAATGGCGCGGGCCGAGCG</t>
  </si>
  <si>
    <t>TRCN0000469089</t>
  </si>
  <si>
    <t>SUSD6</t>
  </si>
  <si>
    <t>KIAA0247</t>
  </si>
  <si>
    <t>CCTAGCCCCACACAGCCTATTGTT</t>
  </si>
  <si>
    <t>TRCN0000467658</t>
  </si>
  <si>
    <t>SUSD4</t>
  </si>
  <si>
    <t>GTATACGACCGCTTCAGCCTAATT</t>
  </si>
  <si>
    <t>TRCN0000470968</t>
  </si>
  <si>
    <t>SUSD3</t>
  </si>
  <si>
    <t>CCACCCATGCTCATTCCAGGCGCC</t>
  </si>
  <si>
    <t>TRCN0000472146</t>
  </si>
  <si>
    <t>SURF6</t>
  </si>
  <si>
    <t>CCTCAATGGGATATCTACTCTCAG</t>
  </si>
  <si>
    <t>TRCN0000481177</t>
  </si>
  <si>
    <t>SURF4</t>
  </si>
  <si>
    <t>CCCTCGCAAGTTGTGCATTGATAA</t>
  </si>
  <si>
    <t>TRCN0000471343</t>
  </si>
  <si>
    <t>SURF2</t>
  </si>
  <si>
    <t>CTCAGGGGGATAACCCCGGCGACT</t>
  </si>
  <si>
    <t>TRCN0000465660</t>
  </si>
  <si>
    <t>SURF1</t>
  </si>
  <si>
    <t>GAAATCCCATATGTACCTTCATTC</t>
  </si>
  <si>
    <t>TRCN0000466529</t>
  </si>
  <si>
    <t>GACTGTCGCGAGATGACGCACAAT</t>
  </si>
  <si>
    <t>TRCN0000467206</t>
  </si>
  <si>
    <t>SUPV3L1</t>
  </si>
  <si>
    <t>CTTCTGCCCTCGCCCGTTAAGGCA</t>
  </si>
  <si>
    <t>TRCN0000469662</t>
  </si>
  <si>
    <t>SUPT5H</t>
  </si>
  <si>
    <t>ACTTACCTAAAGCCTCTCCGCCGC</t>
  </si>
  <si>
    <t>TRCN0000491489</t>
  </si>
  <si>
    <t>SUPT4H1</t>
  </si>
  <si>
    <t>CGGCCAAAGCTTCGAAATTAGGCC</t>
  </si>
  <si>
    <t>TRCN0000475333</t>
  </si>
  <si>
    <t>SUPT3H</t>
  </si>
  <si>
    <t>GGACCCTGATTTTGCTTCTAACCA</t>
  </si>
  <si>
    <t>TRCN0000469326</t>
  </si>
  <si>
    <t>SUPT20H</t>
  </si>
  <si>
    <t>TCTCAGTCTCCACTCGTCTTGAGA</t>
  </si>
  <si>
    <t>TRCN0000477856</t>
  </si>
  <si>
    <t>SUOX</t>
  </si>
  <si>
    <t>GTTATATTTGTTGGCTTCTCCCCG</t>
  </si>
  <si>
    <t>TRCN0000476764</t>
  </si>
  <si>
    <t>SUN5</t>
  </si>
  <si>
    <t>ATTAATGTGCACAAGCTCACAGGT</t>
  </si>
  <si>
    <t>TRCN0000469752</t>
  </si>
  <si>
    <t>SUN3</t>
  </si>
  <si>
    <t>GAGAAACCTTTGGCACTATACGTC</t>
  </si>
  <si>
    <t>TRCN0000478421</t>
  </si>
  <si>
    <t>SUN2</t>
  </si>
  <si>
    <t>ACCATAGATGCTGGCCTTCCTACA</t>
  </si>
  <si>
    <t>TRCN0000469980</t>
  </si>
  <si>
    <t>SUN1</t>
  </si>
  <si>
    <t>TTTGCAATAAGATCTTTCACCTAA</t>
  </si>
  <si>
    <t>TRCN0000469913</t>
  </si>
  <si>
    <t>SUMO3</t>
  </si>
  <si>
    <t>AATTGCTGCTGCCGCCGTGGAATT</t>
  </si>
  <si>
    <t>TRCN0000470007</t>
  </si>
  <si>
    <t>SUMO2</t>
  </si>
  <si>
    <t>GGGGTGCCCTCCCGGACTGCCCCC</t>
  </si>
  <si>
    <t>TRCN0000469231</t>
  </si>
  <si>
    <t>SUMO1</t>
  </si>
  <si>
    <t>TACCGCAGGAGTCGGCAATACATG</t>
  </si>
  <si>
    <t>TRCN0000479181</t>
  </si>
  <si>
    <t>TGAATTGCCTGCAAATGATGATAT</t>
  </si>
  <si>
    <t>TRCN0000472357</t>
  </si>
  <si>
    <t>GTTATCTTATAACGAACTAGGTGT</t>
  </si>
  <si>
    <t>TRCN0000472863</t>
  </si>
  <si>
    <t>SUMF2</t>
  </si>
  <si>
    <t>TGGGATTTACACAAACAACACGCT</t>
  </si>
  <si>
    <t>TRCN0000466659</t>
  </si>
  <si>
    <t>ATTCACTTTCGTACTCCGATATTT</t>
  </si>
  <si>
    <t>TRCN0000476138</t>
  </si>
  <si>
    <t>SULT6B1</t>
  </si>
  <si>
    <t>CCACGCCACATGCTCTAAGAGTAT</t>
  </si>
  <si>
    <t>TRCN0000470668</t>
  </si>
  <si>
    <t>SULT4A1</t>
  </si>
  <si>
    <t>TTTCTGCTCTAGGACCTTCAATGA</t>
  </si>
  <si>
    <t>TRCN0000473443</t>
  </si>
  <si>
    <t>ACTTTCACCTTCACGATGCCTCTT</t>
  </si>
  <si>
    <t>TRCN0000471874</t>
  </si>
  <si>
    <t>SULT2B1</t>
  </si>
  <si>
    <t>CGAACCATTATCGCCGATTCCGAA</t>
  </si>
  <si>
    <t>TRCN0000479869</t>
  </si>
  <si>
    <t>SULT1E1</t>
  </si>
  <si>
    <t>CTGCCATTCAACGCCCATAACCGA</t>
  </si>
  <si>
    <t>TRCN0000474720</t>
  </si>
  <si>
    <t>SULT1C4</t>
  </si>
  <si>
    <t>CAAGAGTTAATACGCAAATGCCAA</t>
  </si>
  <si>
    <t>TRCN0000470901</t>
  </si>
  <si>
    <t>SULT1C2</t>
  </si>
  <si>
    <t>TAGCCAAGTTTGTTGCATTGCTTT</t>
  </si>
  <si>
    <t>TRCN0000470057</t>
  </si>
  <si>
    <t>SULT1B1</t>
  </si>
  <si>
    <t>ATGCTACGCCCGAGCGTATCCGTA</t>
  </si>
  <si>
    <t>TRCN0000467038</t>
  </si>
  <si>
    <t>SULT1A3</t>
  </si>
  <si>
    <t>ATCCCCCCGAGGACTACGCACATA</t>
  </si>
  <si>
    <t>TRCN0000466576</t>
  </si>
  <si>
    <t>CATACAATGTCGAAGTCAAGGAAT</t>
  </si>
  <si>
    <t>TRCN0000466799</t>
  </si>
  <si>
    <t>SULT1A1</t>
  </si>
  <si>
    <t>CAGACTTTGACATACCAAACCATC</t>
  </si>
  <si>
    <t>TRCN0000467260</t>
  </si>
  <si>
    <t>SULF2</t>
  </si>
  <si>
    <t>ACACTCACATTATGGGGCCACTAC</t>
  </si>
  <si>
    <t>TRCN0000473719</t>
  </si>
  <si>
    <t>TTCTTAGCTTGATTTAGTGCCCTA</t>
  </si>
  <si>
    <t>TRCN0000487852</t>
  </si>
  <si>
    <t>ATCCCTCAGCTGGGAGTTGTGTCC</t>
  </si>
  <si>
    <t>TRCN0000489588</t>
  </si>
  <si>
    <t>CCAAATTTATCCGAGAAATGGTGT</t>
  </si>
  <si>
    <t>TRCN0000488599</t>
  </si>
  <si>
    <t>CCCGTCCTGAATGCGCACCTCTTC</t>
  </si>
  <si>
    <t>TRCN0000489537</t>
  </si>
  <si>
    <t>SULF1</t>
  </si>
  <si>
    <t>TATCTAGATAGGGCTCACAGCACC</t>
  </si>
  <si>
    <t>TRCN0000489880</t>
  </si>
  <si>
    <t>TTACCGGTAGAGGTGTGCAACAGT</t>
  </si>
  <si>
    <t>TRCN0000470613</t>
  </si>
  <si>
    <t>TGGCATAAAACTGAAAAGAGTGAG</t>
  </si>
  <si>
    <t>TRCN0000477262</t>
  </si>
  <si>
    <t>SUGP2</t>
  </si>
  <si>
    <t>GGCGTTGCTGTGTCTCATGGTCTA</t>
  </si>
  <si>
    <t>TRCN0000476950</t>
  </si>
  <si>
    <t>SUGP1</t>
  </si>
  <si>
    <t>GGGGCGAGCTCCCCTATAAGAGTT</t>
  </si>
  <si>
    <t>TRCN0000469305</t>
  </si>
  <si>
    <t>SUGCT</t>
  </si>
  <si>
    <t>GCTAGCCTTTATCATAACACCTAC</t>
  </si>
  <si>
    <t>TRCN0000492011</t>
  </si>
  <si>
    <t>GGCTGTTAAAGTGCGCTGAATCTT</t>
  </si>
  <si>
    <t>TRCN0000478839</t>
  </si>
  <si>
    <t>SUFU</t>
  </si>
  <si>
    <t>CACAAACGCGCGGACCTATCTCGA</t>
  </si>
  <si>
    <t>TRCN0000481353</t>
  </si>
  <si>
    <t>SUDS3</t>
  </si>
  <si>
    <t>CCAACCCCTACGACAGTCGAGTGC</t>
  </si>
  <si>
    <t>TRCN0000489472</t>
  </si>
  <si>
    <t>SUCNR1</t>
  </si>
  <si>
    <t>CCTCGGTTGATAATATTGAATGTA</t>
  </si>
  <si>
    <t>TRCN0000479622</t>
  </si>
  <si>
    <t>ACAAGATCCAATTGACGCAGGTAT</t>
  </si>
  <si>
    <t>TRCN0000480412</t>
  </si>
  <si>
    <t>SUCLG2</t>
  </si>
  <si>
    <t>GACATTACTTCAGGACAGGACGGA</t>
  </si>
  <si>
    <t>TRCN0000476804</t>
  </si>
  <si>
    <t>SUCLG1</t>
  </si>
  <si>
    <t>GATAATTCCATTAGATCGACCTCA</t>
  </si>
  <si>
    <t>TRCN0000475307</t>
  </si>
  <si>
    <t>SUCLA2</t>
  </si>
  <si>
    <t>GGTAACAGCCCATGAAGGTGTATG</t>
  </si>
  <si>
    <t>TRCN0000465394</t>
  </si>
  <si>
    <t>SUB1</t>
  </si>
  <si>
    <t>AATAAACTGGAATCAAGCGCCTCC</t>
  </si>
  <si>
    <t>TRCN0000468945</t>
  </si>
  <si>
    <t>GTCATACACTCGACAATGAGTTTC</t>
  </si>
  <si>
    <t>TRCN0000475256</t>
  </si>
  <si>
    <t>STYX</t>
  </si>
  <si>
    <t>CCAAAACTCCAATTATGGTCAGGG</t>
  </si>
  <si>
    <t>TRCN0000491916</t>
  </si>
  <si>
    <t>STYK1</t>
  </si>
  <si>
    <t>TCCGGACCTCAACCCTCATCCCAC</t>
  </si>
  <si>
    <t>TRCN0000491962</t>
  </si>
  <si>
    <t>ATCCACCTTAGTTCCTAACAACCG</t>
  </si>
  <si>
    <t>TRCN0000488850</t>
  </si>
  <si>
    <t>CCGCGCCCAACAGTTGCCTGCCCA</t>
  </si>
  <si>
    <t>TRCN0000472344</t>
  </si>
  <si>
    <t>AACGATAATTTATTCACATACAGT</t>
  </si>
  <si>
    <t>TRCN0000488302</t>
  </si>
  <si>
    <t>GCCATGGAATGACCACCAAATTTC</t>
  </si>
  <si>
    <t>TRCN0000472447</t>
  </si>
  <si>
    <t>STXBP6</t>
  </si>
  <si>
    <t>GGAGTATTTGACGGATTCCCAAGG</t>
  </si>
  <si>
    <t>TRCN0000475020</t>
  </si>
  <si>
    <t>STXBP4</t>
  </si>
  <si>
    <t>TGCAAATCACAAACATTTATAGCC</t>
  </si>
  <si>
    <t>TRCN0000470611</t>
  </si>
  <si>
    <t>STXBP3</t>
  </si>
  <si>
    <t>GTATATTTGAAATTTCTATCAACT</t>
  </si>
  <si>
    <t>TRCN0000472309</t>
  </si>
  <si>
    <t>AAACTTCGACCTTTGTGTATGGTA</t>
  </si>
  <si>
    <t>TRCN0000470555</t>
  </si>
  <si>
    <t>STXBP1</t>
  </si>
  <si>
    <t>AATATTCTTTATACGACCAGCCAT</t>
  </si>
  <si>
    <t>TRCN0000469685</t>
  </si>
  <si>
    <t>STX8</t>
  </si>
  <si>
    <t>CACCGTCAAGCTCCTCGGATAATC</t>
  </si>
  <si>
    <t>TRCN0000474079</t>
  </si>
  <si>
    <t>STX7</t>
  </si>
  <si>
    <t>AGATTACTTACAATGTCCTTTATT</t>
  </si>
  <si>
    <t>TRCN0000491829</t>
  </si>
  <si>
    <t>STX5</t>
  </si>
  <si>
    <t>TTAACGCCGAACCTCCTCTATGAC</t>
  </si>
  <si>
    <t>TRCN0000470119</t>
  </si>
  <si>
    <t>TGGATCGATTACAAGTCCCTTCCA</t>
  </si>
  <si>
    <t>TRCN0000467657</t>
  </si>
  <si>
    <t>STX4</t>
  </si>
  <si>
    <t>AGGTACGACCTCGACTATGCATTC</t>
  </si>
  <si>
    <t>TRCN0000474779</t>
  </si>
  <si>
    <t>STX3</t>
  </si>
  <si>
    <t>CTCTGATGCGGCGTACGATCGGCC</t>
  </si>
  <si>
    <t>TRCN0000477807</t>
  </si>
  <si>
    <t>STX2</t>
  </si>
  <si>
    <t>CTCCAGACCATTCATTCGCAGTGC</t>
  </si>
  <si>
    <t>TRCN0000475545</t>
  </si>
  <si>
    <t>STX1B</t>
  </si>
  <si>
    <t>AGCCGTACAACCACTACAGACGTG</t>
  </si>
  <si>
    <t>TRCN0000481524</t>
  </si>
  <si>
    <t>STX1A</t>
  </si>
  <si>
    <t>TCTTTCGACTCATCCGAGCTAAGA</t>
  </si>
  <si>
    <t>TRCN0000471044</t>
  </si>
  <si>
    <t>STX19</t>
  </si>
  <si>
    <t>TACCTATGTTCTCCAGCTTGTACC</t>
  </si>
  <si>
    <t>TRCN0000471910</t>
  </si>
  <si>
    <t>STX18</t>
  </si>
  <si>
    <t>TCGGGCTATCTAAAGCACTCATGG</t>
  </si>
  <si>
    <t>TRCN0000467994</t>
  </si>
  <si>
    <t>STX17</t>
  </si>
  <si>
    <t>CGAAAATCCCAACAAGGCAGTAGT</t>
  </si>
  <si>
    <t>TRCN0000465923</t>
  </si>
  <si>
    <t>STX12</t>
  </si>
  <si>
    <t>TTAACCTCATACGTTTAACATCTT</t>
  </si>
  <si>
    <t>TRCN0000479085</t>
  </si>
  <si>
    <t>STX11</t>
  </si>
  <si>
    <t>ATCAGTTGAACAGGACCACCGCCC</t>
  </si>
  <si>
    <t>TRCN0000472606</t>
  </si>
  <si>
    <t>STX10</t>
  </si>
  <si>
    <t>CCGTTTCTACAGCTCATCCCAGGC</t>
  </si>
  <si>
    <t>TRCN0000473437</t>
  </si>
  <si>
    <t>STUB1</t>
  </si>
  <si>
    <t>CAGCCCCCACCATCAGTTTCTATA</t>
  </si>
  <si>
    <t>TRCN0000471827</t>
  </si>
  <si>
    <t>STT3A</t>
  </si>
  <si>
    <t>GCATTAGTCACCGACGTAGTGGCC</t>
  </si>
  <si>
    <t>TRCN0000476278</t>
  </si>
  <si>
    <t>STS</t>
  </si>
  <si>
    <t>CGCTTCTAATTCGATCTACTAGGA</t>
  </si>
  <si>
    <t>TRCN0000476900</t>
  </si>
  <si>
    <t>STRN3</t>
  </si>
  <si>
    <t>CATCACATATAAATGAGGACATGG</t>
  </si>
  <si>
    <t>TRCN0000478408</t>
  </si>
  <si>
    <t>STRN</t>
  </si>
  <si>
    <t>TCTCCACAAGCAGTTATCCCCTTA</t>
  </si>
  <si>
    <t>TRCN0000480191</t>
  </si>
  <si>
    <t>STRIP1</t>
  </si>
  <si>
    <t>CAGCGGGCCGCAGTTTCCCGCCGC</t>
  </si>
  <si>
    <t>TRCN0000467600</t>
  </si>
  <si>
    <t>STRC</t>
  </si>
  <si>
    <t>ACGCAAGCATAACAGAGCTCCCTT</t>
  </si>
  <si>
    <t>TRCN0000473208</t>
  </si>
  <si>
    <t>STRBP</t>
  </si>
  <si>
    <t>TGCCATGCGGCTGGGATGGCTATC</t>
  </si>
  <si>
    <t>TRCN0000467404</t>
  </si>
  <si>
    <t>STRAP</t>
  </si>
  <si>
    <t>CTGGCTGCCAGCGCATTTACCTTT</t>
  </si>
  <si>
    <t>TRCN0000466482</t>
  </si>
  <si>
    <t>STRADB</t>
  </si>
  <si>
    <t>GGGCTCAGCGAAGGCACAAATGGC</t>
  </si>
  <si>
    <t>TRCN0000488001</t>
  </si>
  <si>
    <t>CTCATACCTGATAGCGCAGGAGCC</t>
  </si>
  <si>
    <t>TRCN0000488545</t>
  </si>
  <si>
    <t>CGACCGGTTCTTATGCTTCATGCA</t>
  </si>
  <si>
    <t>TRCN0000480011</t>
  </si>
  <si>
    <t>GAATGTCTAGGATGTCATATAACA</t>
  </si>
  <si>
    <t>TRCN0000487854</t>
  </si>
  <si>
    <t>STRADA</t>
  </si>
  <si>
    <t>CTTCCTGGCGGTTGGATTAAAATA</t>
  </si>
  <si>
    <t>TRCN0000481363</t>
  </si>
  <si>
    <t>ATCATTTCTTACTGCGCAAGTCCT</t>
  </si>
  <si>
    <t>TRCN0000471765</t>
  </si>
  <si>
    <t>GGTCGCGAGCCGTTCCGTTTAGGT</t>
  </si>
  <si>
    <t>TRCN0000488716</t>
  </si>
  <si>
    <t>TCCCTCTTGAAAGCGGACAAACCA</t>
  </si>
  <si>
    <t>TRCN0000491266</t>
  </si>
  <si>
    <t>CGAATCTGCTGGCATATTACCCCA</t>
  </si>
  <si>
    <t>TRCN0000474425</t>
  </si>
  <si>
    <t>STRA13</t>
  </si>
  <si>
    <t>TTCTCTAACACGTACCTTCCAATA</t>
  </si>
  <si>
    <t>TRCN0000466637</t>
  </si>
  <si>
    <t>STPG2</t>
  </si>
  <si>
    <t>GAAACGCACTAGGGTGAGAGATCC</t>
  </si>
  <si>
    <t>TRCN0000468357</t>
  </si>
  <si>
    <t>STPG1</t>
  </si>
  <si>
    <t>TTGAACCTGTAACTTGGTACTCCA</t>
  </si>
  <si>
    <t>TRCN0000472595</t>
  </si>
  <si>
    <t>STOX1</t>
  </si>
  <si>
    <t>GTTATTTATAAGCCTTGATACATC</t>
  </si>
  <si>
    <t>TRCN0000477334</t>
  </si>
  <si>
    <t>STOML3</t>
  </si>
  <si>
    <t>ATTCAACAAGCCACTGCCTTCATC</t>
  </si>
  <si>
    <t>TRCN0000467522</t>
  </si>
  <si>
    <t>STOML2</t>
  </si>
  <si>
    <t>ACCATACGAGCTATAAAGGCACCT</t>
  </si>
  <si>
    <t>TRCN0000479857</t>
  </si>
  <si>
    <t>STOM</t>
  </si>
  <si>
    <t>TTGCTGTTCCCCCGCACCTGTGTG</t>
  </si>
  <si>
    <t>TRCN0000472188</t>
  </si>
  <si>
    <t>STMN4</t>
  </si>
  <si>
    <t>TTACCCTGTGGCAGGCATAGTCTG</t>
  </si>
  <si>
    <t>TRCN0000471016</t>
  </si>
  <si>
    <t>STMN3</t>
  </si>
  <si>
    <t>ATGACTTGCGCGCAGGGGCCATTC</t>
  </si>
  <si>
    <t>TRCN0000466639</t>
  </si>
  <si>
    <t>STMN2</t>
  </si>
  <si>
    <t>TTCCCGTGGAGGCCCGTGGGGCAT</t>
  </si>
  <si>
    <t>TRCN0000478946</t>
  </si>
  <si>
    <t>STMN1</t>
  </si>
  <si>
    <t>CTAACAAGAAACCCAATCACTGCG</t>
  </si>
  <si>
    <t>TRCN0000478516</t>
  </si>
  <si>
    <t>CAGCCTCTGCTGTACTATCGTAAG</t>
  </si>
  <si>
    <t>TRCN0000491440</t>
  </si>
  <si>
    <t>STKLD1</t>
  </si>
  <si>
    <t>TCTGCGAACATCTCTTTCGATATC</t>
  </si>
  <si>
    <t>TRCN0000480740</t>
  </si>
  <si>
    <t>STK40</t>
  </si>
  <si>
    <t>GCTGACTAAATAAGGCGCGCCACG</t>
  </si>
  <si>
    <t>TRCN0000478606</t>
  </si>
  <si>
    <t>CTGCCGTGATAGCGGAGACATAAC</t>
  </si>
  <si>
    <t>TRCN0000489086</t>
  </si>
  <si>
    <t>AAAAACGGGAGTGAGAGGCTGGTA</t>
  </si>
  <si>
    <t>TRCN0000491586</t>
  </si>
  <si>
    <t>TCCCTGTCGTGTCATCGCCACGTA</t>
  </si>
  <si>
    <t>TRCN0000480161</t>
  </si>
  <si>
    <t>AAGAACATCCCGGTTGACTCGATT</t>
  </si>
  <si>
    <t>TRCN0000473017</t>
  </si>
  <si>
    <t>Stk4</t>
  </si>
  <si>
    <t>STK4</t>
  </si>
  <si>
    <t>GACAGTGGCTCCGCGAAATTAGCA</t>
  </si>
  <si>
    <t>TRCN0000487750</t>
  </si>
  <si>
    <t>STK38L</t>
  </si>
  <si>
    <t>TCGGATCCGAACATAAATCACACT</t>
  </si>
  <si>
    <t>TRCN0000489326</t>
  </si>
  <si>
    <t>TCACTATTTTAATAAGACACTAGC</t>
  </si>
  <si>
    <t>TRCN0000473060</t>
  </si>
  <si>
    <t>ACCACTCCCGTCCGCAATCTAGCC</t>
  </si>
  <si>
    <t>TRCN0000489899</t>
  </si>
  <si>
    <t>TGAATTGGTCAAATGCGCGTAGGA</t>
  </si>
  <si>
    <t>TRCN0000479839</t>
  </si>
  <si>
    <t>AATTAGCCCCCACTGATCTCTTTG</t>
  </si>
  <si>
    <t>TRCN0000478960</t>
  </si>
  <si>
    <t>STK38</t>
  </si>
  <si>
    <t>GAGTGCTCGCGCCTTACTATGATC</t>
  </si>
  <si>
    <t>TRCN0000489616</t>
  </si>
  <si>
    <t>GCGGTACCCGACCAATTTCCGCGT</t>
  </si>
  <si>
    <t>TRCN0000488484</t>
  </si>
  <si>
    <t>STK35</t>
  </si>
  <si>
    <t>CCGTTTACTGCCCTCCGTCTTCAT</t>
  </si>
  <si>
    <t>TRCN0000476988</t>
  </si>
  <si>
    <t>GGTGGCTATACACACTGAAACTCT</t>
  </si>
  <si>
    <t>TRCN0000488757</t>
  </si>
  <si>
    <t>STK33</t>
  </si>
  <si>
    <t>ATAATGCAGGTGGGCCGATGTCAA</t>
  </si>
  <si>
    <t>TRCN0000489906</t>
  </si>
  <si>
    <t>AACACGCGGGGAGCCTCGGCCTTA</t>
  </si>
  <si>
    <t>TRCN0000474291</t>
  </si>
  <si>
    <t>TACTAGCTGGGAAAGTGCGCCAGC</t>
  </si>
  <si>
    <t>TRCN0000473158</t>
  </si>
  <si>
    <t>CCCTGATCTCATCTGTTTTTCAGT</t>
  </si>
  <si>
    <t>TRCN0000489525</t>
  </si>
  <si>
    <t>GTTCCGCTCAAGCCCTGCCCTCCT</t>
  </si>
  <si>
    <t>TRCN0000467545</t>
  </si>
  <si>
    <t>Stk32c</t>
  </si>
  <si>
    <t>STK32C</t>
  </si>
  <si>
    <t>TCGTTAGTTGTCAAATGCCAAACC</t>
  </si>
  <si>
    <t>TRCN0000467915</t>
  </si>
  <si>
    <t>TATAGGCATGGAACCCGGCATCTC</t>
  </si>
  <si>
    <t>TRCN0000487986</t>
  </si>
  <si>
    <t>CTTCATGATGTGTCTAATTTGTTC</t>
  </si>
  <si>
    <t>TRCN0000491984</t>
  </si>
  <si>
    <t>STK32B</t>
  </si>
  <si>
    <t>TTGCGTGTGATGTTCCCACTTATC</t>
  </si>
  <si>
    <t>TRCN0000466743</t>
  </si>
  <si>
    <t>STK32A</t>
  </si>
  <si>
    <t>TCAACAACCCATGATATTGCCACC</t>
  </si>
  <si>
    <t>TRCN0000489951</t>
  </si>
  <si>
    <t>CTAGCTAACCTGACGCCCCCGGGA</t>
  </si>
  <si>
    <t>TRCN0000488677</t>
  </si>
  <si>
    <t>STK31</t>
  </si>
  <si>
    <t>ACCGACTTGTTGACGCTCCGTCAA</t>
  </si>
  <si>
    <t>TRCN0000475289</t>
  </si>
  <si>
    <t>STK3</t>
  </si>
  <si>
    <t>TCAACTCTAATCTCTCTTATATGC</t>
  </si>
  <si>
    <t>TRCN0000491248</t>
  </si>
  <si>
    <t>TGTCTGCAAGTCTCTCTATTTCCC</t>
  </si>
  <si>
    <t>TRCN0000470542</t>
  </si>
  <si>
    <t>AACTCAATGCCCTACCTTGTAGCA</t>
  </si>
  <si>
    <t>TRCN0000488127</t>
  </si>
  <si>
    <t>CTGAGGCAGCGTCGGCTATTCGCA</t>
  </si>
  <si>
    <t>TRCN0000474098</t>
  </si>
  <si>
    <t>STK26</t>
  </si>
  <si>
    <t>TAACTTCACCGACTGAACCTGCCG</t>
  </si>
  <si>
    <t>TRCN0000489362</t>
  </si>
  <si>
    <t>TTCTCACGTAATATCCGCCAGCGC</t>
  </si>
  <si>
    <t>TRCN0000488375</t>
  </si>
  <si>
    <t>CTCCGCCTCCTCGTCGTGTAGAGA</t>
  </si>
  <si>
    <t>TRCN0000473372</t>
  </si>
  <si>
    <t>CCTCGCAATGTAAACGGTGATGAG</t>
  </si>
  <si>
    <t>TRCN0000488583</t>
  </si>
  <si>
    <t>GCGGCAGGCGTATACCGTACAAAC</t>
  </si>
  <si>
    <t>TRCN0000491667</t>
  </si>
  <si>
    <t>STK25</t>
  </si>
  <si>
    <t>TCCACGTAACGACCGTCTAATAGC</t>
  </si>
  <si>
    <t>TRCN0000481033</t>
  </si>
  <si>
    <t>AAAATCCCGAATCAACCTCCACCT</t>
  </si>
  <si>
    <t>TRCN0000488902</t>
  </si>
  <si>
    <t>TCGCCTAACCATAGGCCGTGATCT</t>
  </si>
  <si>
    <t>TRCN0000481072</t>
  </si>
  <si>
    <t>CCACAGTGGTACACACTAACCCGG</t>
  </si>
  <si>
    <t>TRCN0000467986</t>
  </si>
  <si>
    <t>CTTGGGCACCAGGCGCTTACTTTC</t>
  </si>
  <si>
    <t>TRCN0000469460</t>
  </si>
  <si>
    <t>STK24</t>
  </si>
  <si>
    <t>CGTCGTACCCTGACTGTAAATATA</t>
  </si>
  <si>
    <t>TRCN0000491633</t>
  </si>
  <si>
    <t>CACCCCGGTGCCGAGCGGTCCGCT</t>
  </si>
  <si>
    <t>TRCN0000480096</t>
  </si>
  <si>
    <t>GACTGGTCCGCGAATTGGAGCTTT</t>
  </si>
  <si>
    <t>TRCN0000468800</t>
  </si>
  <si>
    <t>STK19</t>
  </si>
  <si>
    <t>AATGTTCCTCACGATGTCCAAACG</t>
  </si>
  <si>
    <t>TRCN0000489122</t>
  </si>
  <si>
    <t>TGGACTTGCCCCGCGTTGTGCATC</t>
  </si>
  <si>
    <t>TRCN0000480765</t>
  </si>
  <si>
    <t>AGCCCTGCGATTTCACCTTTTCGG</t>
  </si>
  <si>
    <t>TRCN0000491895</t>
  </si>
  <si>
    <t>STK17B</t>
  </si>
  <si>
    <t>TAGACTCGTCGCGTCGTCTGCCGT</t>
  </si>
  <si>
    <t>TRCN0000489402</t>
  </si>
  <si>
    <t>TCCACTCACTCCCTTAAACAAGTA</t>
  </si>
  <si>
    <t>TRCN0000471394</t>
  </si>
  <si>
    <t>GTATTCAGCATCTCTCAATGAAGC</t>
  </si>
  <si>
    <t>TRCN0000467322</t>
  </si>
  <si>
    <t>TGTCTACAACAACGAAGACTCAGC</t>
  </si>
  <si>
    <t>TRCN0000477664</t>
  </si>
  <si>
    <t>STK17A</t>
  </si>
  <si>
    <t>TGCCCTGACGACATTAAAACGATC</t>
  </si>
  <si>
    <t>TRCN0000487751</t>
  </si>
  <si>
    <t>TTTCCACGGCCCGTTAGCGGCAGG</t>
  </si>
  <si>
    <t>TRCN0000467608</t>
  </si>
  <si>
    <t>STK16</t>
  </si>
  <si>
    <t>GACCGACAGAGTAGGGCGACTTCG</t>
  </si>
  <si>
    <t>TRCN0000491618</t>
  </si>
  <si>
    <t>AGCTATGCCTATCAGATCCGACCT</t>
  </si>
  <si>
    <t>TRCN0000470568</t>
  </si>
  <si>
    <t>GACCTCGGTAAATTCGACTGGTGG</t>
  </si>
  <si>
    <t>TRCN0000479561</t>
  </si>
  <si>
    <t>TGAGCACCCCATCAACCAGAACCG</t>
  </si>
  <si>
    <t>TRCN0000479821</t>
  </si>
  <si>
    <t>STK11</t>
  </si>
  <si>
    <t>GTGGTACCGTTCCCTGATGAGAGA</t>
  </si>
  <si>
    <t>TRCN0000489078</t>
  </si>
  <si>
    <t>TAATCTCTACCGGTACTACACCAA</t>
  </si>
  <si>
    <t>TRCN0000480906</t>
  </si>
  <si>
    <t>GAATTGAAAAGGTTGTGAACATGC</t>
  </si>
  <si>
    <t>TRCN0000489470</t>
  </si>
  <si>
    <t>STK10</t>
  </si>
  <si>
    <t>CAAAGACCCGGTAGCAACATAGAT</t>
  </si>
  <si>
    <t>TRCN0000477969</t>
  </si>
  <si>
    <t>STIM2</t>
  </si>
  <si>
    <t>GCGACACCGGCCTTGCTCTCTTTA</t>
  </si>
  <si>
    <t>TRCN0000481465</t>
  </si>
  <si>
    <t>STH</t>
  </si>
  <si>
    <t>GGTGAGGCGCGTTCCTTGCACTCT</t>
  </si>
  <si>
    <t>TRCN0000479884</t>
  </si>
  <si>
    <t>STEAP4</t>
  </si>
  <si>
    <t>TCACCAAACTGTGCCACGGGTCGA</t>
  </si>
  <si>
    <t>TRCN0000465389</t>
  </si>
  <si>
    <t>STEAP1B</t>
  </si>
  <si>
    <t>CAAATGTTATTACGTCACTTTATA</t>
  </si>
  <si>
    <t>TRCN0000471168</t>
  </si>
  <si>
    <t>STC2</t>
  </si>
  <si>
    <t>CCCCGCATTTAATCCCCTGAAGAA</t>
  </si>
  <si>
    <t>TRCN0000478922</t>
  </si>
  <si>
    <t>STC1</t>
  </si>
  <si>
    <t>TAAGGTGCCCAGCCACACACTGAT</t>
  </si>
  <si>
    <t>TRCN0000480093</t>
  </si>
  <si>
    <t>STBD1</t>
  </si>
  <si>
    <t>TGAACAATCTGTCTGGCTTTCACA</t>
  </si>
  <si>
    <t>TRCN0000467416</t>
  </si>
  <si>
    <t>STAU2</t>
  </si>
  <si>
    <t>TCGAATGTTGACTGGTGAAGTTAT</t>
  </si>
  <si>
    <t>TRCN0000466698</t>
  </si>
  <si>
    <t>GGGAGCCGCTTTGCGACGCCCTTG</t>
  </si>
  <si>
    <t>TRCN0000481145</t>
  </si>
  <si>
    <t>GTCATTTTCATGCAGCTTGACGAA</t>
  </si>
  <si>
    <t>TRCN0000491368</t>
  </si>
  <si>
    <t>STAU1</t>
  </si>
  <si>
    <t>CCGCAACAACACCACCACACATTA</t>
  </si>
  <si>
    <t>TRCN0000481044</t>
  </si>
  <si>
    <t>STATH</t>
  </si>
  <si>
    <t>TAGTGACAGGCCACATTACTATGT</t>
  </si>
  <si>
    <t>TRCN0000488187</t>
  </si>
  <si>
    <t>STAT6</t>
  </si>
  <si>
    <t>TCTTAATTTAGGTTACTGTGTTAA</t>
  </si>
  <si>
    <t>TRCN0000472273</t>
  </si>
  <si>
    <t>GGACCACCCACTCAATCTATTGCG</t>
  </si>
  <si>
    <t>TRCN0000473930</t>
  </si>
  <si>
    <t>STAT5B</t>
  </si>
  <si>
    <t>GCAGCTAGCTCAGGACTTTAACCG</t>
  </si>
  <si>
    <t>TRCN0000473086</t>
  </si>
  <si>
    <t>STAT5A</t>
  </si>
  <si>
    <t>AGATCCTCAGTTGCCCGGATGGTT</t>
  </si>
  <si>
    <t>TRCN0000473864</t>
  </si>
  <si>
    <t>STAT4</t>
  </si>
  <si>
    <t>TATGATGTAGCCAACCGATGTCCA</t>
  </si>
  <si>
    <t>TRCN0000475319</t>
  </si>
  <si>
    <t>STAT3</t>
  </si>
  <si>
    <t>CAACTCTTGGATTCCCCTCTCTAC</t>
  </si>
  <si>
    <t>TRCN0000472954</t>
  </si>
  <si>
    <t>GCACTTCAACGCACACGCCCATTC</t>
  </si>
  <si>
    <t>TRCN0000472828</t>
  </si>
  <si>
    <t>STAT1</t>
  </si>
  <si>
    <t>AGTTAAATACTTTACTAGTAGTTC</t>
  </si>
  <si>
    <t>TRCN0000466173</t>
  </si>
  <si>
    <t>STARD8</t>
  </si>
  <si>
    <t>GTAACGCGGAAGTATATAACCACT</t>
  </si>
  <si>
    <t>TRCN0000479956</t>
  </si>
  <si>
    <t>STARD7-AS1</t>
  </si>
  <si>
    <t>ATATGGCGGGCTCGCCCCCTCGCC</t>
  </si>
  <si>
    <t>TRCN0000479990</t>
  </si>
  <si>
    <t>STARD7</t>
  </si>
  <si>
    <t>TGAGACAACACATCTAGCTGGACT</t>
  </si>
  <si>
    <t>TRCN0000477506</t>
  </si>
  <si>
    <t>ACTAAGTCTATAAGCCTACGTATC</t>
  </si>
  <si>
    <t>TRCN0000479695</t>
  </si>
  <si>
    <t>STARD5</t>
  </si>
  <si>
    <t>CAGAGGACTAAGAGAGTCATAATA</t>
  </si>
  <si>
    <t>TRCN0000492201</t>
  </si>
  <si>
    <t>AGATAAGCGAGACCGCGCCCCTAG</t>
  </si>
  <si>
    <t>TRCN0000473826</t>
  </si>
  <si>
    <t>STARD3NL</t>
  </si>
  <si>
    <t>GTTGAAGCGACTACGGCTACTTCT</t>
  </si>
  <si>
    <t>TRCN0000470831</t>
  </si>
  <si>
    <t>STARD3</t>
  </si>
  <si>
    <t>TGTCAAACGCATTTCTTCACGCTT</t>
  </si>
  <si>
    <t>TRCN0000470662</t>
  </si>
  <si>
    <t>CTAAGGAAATATCTCCTATTACTT</t>
  </si>
  <si>
    <t>TRCN0000468040</t>
  </si>
  <si>
    <t>TCCCAGGAATAGTAAGTTAATGTA</t>
  </si>
  <si>
    <t>TRCN0000491352</t>
  </si>
  <si>
    <t>STARD13</t>
  </si>
  <si>
    <t>GATCAGGACCTTAGTTCCATGCAC</t>
  </si>
  <si>
    <t>TRCN0000465543</t>
  </si>
  <si>
    <t>STAR</t>
  </si>
  <si>
    <t>ATTGAATCGACACTATGGGCACAA</t>
  </si>
  <si>
    <t>TRCN0000479837</t>
  </si>
  <si>
    <t>STAP2</t>
  </si>
  <si>
    <t>CCAGCCGGTCTCAAAACAGGCGGT</t>
  </si>
  <si>
    <t>TRCN0000491944</t>
  </si>
  <si>
    <t>STAP1</t>
  </si>
  <si>
    <t>CTGAATGGTCAGGTTACATATGTT</t>
  </si>
  <si>
    <t>TRCN0000480021</t>
  </si>
  <si>
    <t>STAMBPL1</t>
  </si>
  <si>
    <t>TGTAAGAACCATGTTGCCGACTGG</t>
  </si>
  <si>
    <t>TRCN0000480622</t>
  </si>
  <si>
    <t>STAMBP</t>
  </si>
  <si>
    <t>CCACCAGGTGAAGGTCTGTTTTTA</t>
  </si>
  <si>
    <t>TRCN0000469931</t>
  </si>
  <si>
    <t>GTTTCGCGACTGAAGTTATGTAAA</t>
  </si>
  <si>
    <t>TRCN0000474493</t>
  </si>
  <si>
    <t>STAM2</t>
  </si>
  <si>
    <t>GAGCGTTCGCCGCTAGAAAAAAAA</t>
  </si>
  <si>
    <t>TRCN0000469240</t>
  </si>
  <si>
    <t>STAM</t>
  </si>
  <si>
    <t>AGGAAACCCGCCGAGAAACTTGGA</t>
  </si>
  <si>
    <t>TRCN0000469741</t>
  </si>
  <si>
    <t>STAG3L4</t>
  </si>
  <si>
    <t>CAAGTTTGACTAGCTTGAAGTGGC</t>
  </si>
  <si>
    <t>TRCN0000471778</t>
  </si>
  <si>
    <t>STAG3L2</t>
  </si>
  <si>
    <t>STAG3L1</t>
  </si>
  <si>
    <t>GGCATGATAACGCGACACGTACAC</t>
  </si>
  <si>
    <t>TRCN0000474301</t>
  </si>
  <si>
    <t>STAG3L3</t>
  </si>
  <si>
    <t>CATCCTAGTGCATTCGAGCCGTGA</t>
  </si>
  <si>
    <t>TRCN0000476860</t>
  </si>
  <si>
    <t>STAG3</t>
  </si>
  <si>
    <t>CAATCAGTGATTTGGTCCAAAAAA</t>
  </si>
  <si>
    <t>TRCN0000478924</t>
  </si>
  <si>
    <t>STAG2</t>
  </si>
  <si>
    <t>TACAAGCCCGTGTATGGTAAATCC</t>
  </si>
  <si>
    <t>TRCN0000473111</t>
  </si>
  <si>
    <t>STAC3</t>
  </si>
  <si>
    <t>ACCAGCCGCGCTTCTGCTGAAATT</t>
  </si>
  <si>
    <t>TRCN0000492333</t>
  </si>
  <si>
    <t>STAC</t>
  </si>
  <si>
    <t>TTGTATGGGTTAGAATCATCGGTC</t>
  </si>
  <si>
    <t>TRCN0000474698</t>
  </si>
  <si>
    <t>ST8SIA5</t>
  </si>
  <si>
    <t>TCTGCCCACCCAGCGGGCCTGAGG</t>
  </si>
  <si>
    <t>TRCN0000470116</t>
  </si>
  <si>
    <t>ST8SIA4</t>
  </si>
  <si>
    <t>CGATATCTGTCACGTCTTCTCTTC</t>
  </si>
  <si>
    <t>TRCN0000477880</t>
  </si>
  <si>
    <t>ST8SIA3</t>
  </si>
  <si>
    <t>CCGCGAGTGGATACGCACCAGCGC</t>
  </si>
  <si>
    <t>TRCN0000465774</t>
  </si>
  <si>
    <t>ST8SIA2</t>
  </si>
  <si>
    <t>CTCGGGGCGCTAGTGCCGCCAATA</t>
  </si>
  <si>
    <t>TRCN0000467438</t>
  </si>
  <si>
    <t>ST8SIA1</t>
  </si>
  <si>
    <t>GACAGCTCCACAAACTATTGCCTG</t>
  </si>
  <si>
    <t>TRCN0000472723</t>
  </si>
  <si>
    <t>TATGCGGGTTCGGTCTTAGAATAA</t>
  </si>
  <si>
    <t>TRCN0000468738</t>
  </si>
  <si>
    <t>ST7L</t>
  </si>
  <si>
    <t>TGGCTCGCTACCTCCTCGCAGCAC</t>
  </si>
  <si>
    <t>TRCN0000479746</t>
  </si>
  <si>
    <t>ST7</t>
  </si>
  <si>
    <t>TTACGAATGGATTTTAGCATAAAT</t>
  </si>
  <si>
    <t>TRCN0000468200</t>
  </si>
  <si>
    <t>TAGGGTATAATAGATGATCCTGCC</t>
  </si>
  <si>
    <t>TRCN0000473467</t>
  </si>
  <si>
    <t>ST6GALNAC6</t>
  </si>
  <si>
    <t>GACTTACACAGACTGATTATAATA</t>
  </si>
  <si>
    <t>TRCN0000466231</t>
  </si>
  <si>
    <t>ST6GALNAC5</t>
  </si>
  <si>
    <t>CGCAACCCATGCACGCTGGAATCC</t>
  </si>
  <si>
    <t>TRCN0000477566</t>
  </si>
  <si>
    <t>ST6GALNAC4</t>
  </si>
  <si>
    <t>GGGACCGATTACGATATGACAAGC</t>
  </si>
  <si>
    <t>TRCN0000471367</t>
  </si>
  <si>
    <t>ST6GALNAC3</t>
  </si>
  <si>
    <t>CATTTTAGCACAAGGTAGAAATTT</t>
  </si>
  <si>
    <t>TRCN0000468596</t>
  </si>
  <si>
    <t>ST6GALNAC2</t>
  </si>
  <si>
    <t>TTAGCCAACGAATTTCATCAAGCA</t>
  </si>
  <si>
    <t>TRCN0000475492</t>
  </si>
  <si>
    <t>ST6GAL2</t>
  </si>
  <si>
    <t>CCCATCCGAACCTCTTAAATTAAA</t>
  </si>
  <si>
    <t>TRCN0000476949</t>
  </si>
  <si>
    <t>ST6GAL1</t>
  </si>
  <si>
    <t>ACAGCCTGGCCCTACACCTATTGT</t>
  </si>
  <si>
    <t>TRCN0000492045</t>
  </si>
  <si>
    <t>ST5</t>
  </si>
  <si>
    <t>CTCTTGCTCCGCTGCCTTCCCTAG</t>
  </si>
  <si>
    <t>TRCN0000471221</t>
  </si>
  <si>
    <t>ST3GAL5</t>
  </si>
  <si>
    <t>TGGTCCGGTGATTACACGGAGTCC</t>
  </si>
  <si>
    <t>TRCN0000468712</t>
  </si>
  <si>
    <t>ST3GAL4</t>
  </si>
  <si>
    <t>CGTGAGCGCATCGCAAAACCGGGC</t>
  </si>
  <si>
    <t>TRCN0000492269</t>
  </si>
  <si>
    <t>ST3GAL3</t>
  </si>
  <si>
    <t>TATTGCCTCCACTAGAGTTCACCA</t>
  </si>
  <si>
    <t>TRCN0000469874</t>
  </si>
  <si>
    <t>ST3GAL2</t>
  </si>
  <si>
    <t>AGACCCATACACAAGGTAACGCGA</t>
  </si>
  <si>
    <t>TRCN0000473277</t>
  </si>
  <si>
    <t>ST3GAL1</t>
  </si>
  <si>
    <t>TTACACGATGGATATATGATTCAA</t>
  </si>
  <si>
    <t>TRCN0000474194</t>
  </si>
  <si>
    <t>ST20-AS1</t>
  </si>
  <si>
    <t>ATCAAACCAAACAAAAGTTGCTAA</t>
  </si>
  <si>
    <t>TRCN0000469433</t>
  </si>
  <si>
    <t>ST14</t>
  </si>
  <si>
    <t>GTCCCTCCTCTCTTCTGCAACACA</t>
  </si>
  <si>
    <t>TRCN0000470951</t>
  </si>
  <si>
    <t>SSX5</t>
  </si>
  <si>
    <t>AGTGCTGCACGATATCGTACACTG</t>
  </si>
  <si>
    <t>TRCN0000466761</t>
  </si>
  <si>
    <t>SSX4</t>
  </si>
  <si>
    <t>CCACCCTATAATTCAACTACCTAC</t>
  </si>
  <si>
    <t>TRCN0000475229</t>
  </si>
  <si>
    <t>TGCAACAGTCTTCCTTTAACGATA</t>
  </si>
  <si>
    <t>TRCN0000479719</t>
  </si>
  <si>
    <t>SSX3</t>
  </si>
  <si>
    <t>CCACTTCCGTACTCCCCGCTCGCG</t>
  </si>
  <si>
    <t>TRCN0000472750</t>
  </si>
  <si>
    <t>GAGCAAGCGCGCCTGATCAGTACT</t>
  </si>
  <si>
    <t>TRCN0000475421</t>
  </si>
  <si>
    <t>SSX2IP</t>
  </si>
  <si>
    <t>CCTGCGAGCGAGTGCTCAGTGCGT</t>
  </si>
  <si>
    <t>TRCN0000474311</t>
  </si>
  <si>
    <t>TTAGGGCCACATCTTTCATTTATA</t>
  </si>
  <si>
    <t>TRCN0000479927</t>
  </si>
  <si>
    <t>SSX2</t>
  </si>
  <si>
    <t>CTCGTAAATATTTCCCCCGTTCGT</t>
  </si>
  <si>
    <t>TRCN0000487987</t>
  </si>
  <si>
    <t>GACCATATAATGACCGGCCAGGGG</t>
  </si>
  <si>
    <t>TRCN0000487931</t>
  </si>
  <si>
    <t>ACCCAGTTTATTCAAGCATACCTT</t>
  </si>
  <si>
    <t>TRCN0000491259</t>
  </si>
  <si>
    <t>GCACGATTCGGCACCAGTAAATTC</t>
  </si>
  <si>
    <t>TRCN0000479224</t>
  </si>
  <si>
    <t>TCTCTACATGTCCGATTTTAATCG</t>
  </si>
  <si>
    <t>TRCN0000489622</t>
  </si>
  <si>
    <t>GAGGTGCGGTAGTGGCTGTCGGAC</t>
  </si>
  <si>
    <t>TRCN0000467573</t>
  </si>
  <si>
    <t>SSX1</t>
  </si>
  <si>
    <t>GACTAAGTTATTCCCTTTCAAGCG</t>
  </si>
  <si>
    <t>TRCN0000470481</t>
  </si>
  <si>
    <t>SSUH2</t>
  </si>
  <si>
    <t>ACCCCGGGATCTATTAACCTAATA</t>
  </si>
  <si>
    <t>TRCN0000487920</t>
  </si>
  <si>
    <t>SSTR5</t>
  </si>
  <si>
    <t>CCATCGTCGATGGAGCCTAGGGCA</t>
  </si>
  <si>
    <t>TRCN0000488541</t>
  </si>
  <si>
    <t>ATCATTGTGCTAAGCAGCAGCTGG</t>
  </si>
  <si>
    <t>TRCN0000488258</t>
  </si>
  <si>
    <t>SSTR4</t>
  </si>
  <si>
    <t>TGTCTCTTCTTAGACCCTCTTGCC</t>
  </si>
  <si>
    <t>TRCN0000470605</t>
  </si>
  <si>
    <t>CAAACCAAGCAGATGGCTTTACCG</t>
  </si>
  <si>
    <t>TRCN0000489610</t>
  </si>
  <si>
    <t>CGAATGCTTAAAGCGTTGAGTACA</t>
  </si>
  <si>
    <t>TRCN0000491955</t>
  </si>
  <si>
    <t>SSTR3</t>
  </si>
  <si>
    <t>ATATGCCCAGCCTCCCGTTAATTA</t>
  </si>
  <si>
    <t>TRCN0000489462</t>
  </si>
  <si>
    <t>TGGCACATTTTGAAGTTGGCGTGC</t>
  </si>
  <si>
    <t>TRCN0000489659</t>
  </si>
  <si>
    <t>SSTR2</t>
  </si>
  <si>
    <t>ACTATGTTATGGGTACGTCACTGC</t>
  </si>
  <si>
    <t>TRCN0000489862</t>
  </si>
  <si>
    <t>TGGAGCGTCTCGCCAATACGTCGA</t>
  </si>
  <si>
    <t>TRCN0000479558</t>
  </si>
  <si>
    <t>ATGTTTTCCGAATCAGGTGTGCTT</t>
  </si>
  <si>
    <t>TRCN0000467934</t>
  </si>
  <si>
    <t>SSTR1</t>
  </si>
  <si>
    <t>GGGCCTGATGCCTCTCACATGTAT</t>
  </si>
  <si>
    <t>TRCN0000489833</t>
  </si>
  <si>
    <t>ACACTACCTACACCCTAGATAGCG</t>
  </si>
  <si>
    <t>TRCN0000487734</t>
  </si>
  <si>
    <t>ATGTTGATGTCTCCGAAACTCTGA</t>
  </si>
  <si>
    <t>TRCN0000474553</t>
  </si>
  <si>
    <t>SSSCA1</t>
  </si>
  <si>
    <t>AGCTCTGTATGCGTACGATAACAA</t>
  </si>
  <si>
    <t>TRCN0000477508</t>
  </si>
  <si>
    <t>SSRP1</t>
  </si>
  <si>
    <t>CCCAGATCAATTAATGCCCGAAAA</t>
  </si>
  <si>
    <t>TRCN0000471200</t>
  </si>
  <si>
    <t>SSR4P1</t>
  </si>
  <si>
    <t>CTGCACTAAATAAATTGGAACATA</t>
  </si>
  <si>
    <t>TRCN0000474767</t>
  </si>
  <si>
    <t>SSR3</t>
  </si>
  <si>
    <t>GGAGCACTTTTGCTAATCTACGAA</t>
  </si>
  <si>
    <t>TRCN0000477317</t>
  </si>
  <si>
    <t>SSR2</t>
  </si>
  <si>
    <t>AAGCAGACATCATGCCAGCGCAGT</t>
  </si>
  <si>
    <t>TRCN0000471451</t>
  </si>
  <si>
    <t>SSNA1</t>
  </si>
  <si>
    <t>TTAGTGCTGCGGGTTAGCACCCAA</t>
  </si>
  <si>
    <t>TRCN0000469236</t>
  </si>
  <si>
    <t>SSMEM1</t>
  </si>
  <si>
    <t>GATGACGGCCGAACCTTTCTTCTA</t>
  </si>
  <si>
    <t>TRCN0000488618</t>
  </si>
  <si>
    <t>TATAGAATAATTAGGCTCACGGCA</t>
  </si>
  <si>
    <t>TRCN0000491590</t>
  </si>
  <si>
    <t>ACACTCATAGCACCACTGTCGTCC</t>
  </si>
  <si>
    <t>TRCN0000469260</t>
  </si>
  <si>
    <t>SSH3</t>
  </si>
  <si>
    <t>CCATCTTGTACCCAATCACTGTTA</t>
  </si>
  <si>
    <t>TRCN0000467800</t>
  </si>
  <si>
    <t>SSH2</t>
  </si>
  <si>
    <t>AACTGCCTATCTGGCAAAGACCTC</t>
  </si>
  <si>
    <t>TRCN0000488828</t>
  </si>
  <si>
    <t>CATCCCTAGGTAATGCTTTCTCGA</t>
  </si>
  <si>
    <t>TRCN0000491290</t>
  </si>
  <si>
    <t>SSH1</t>
  </si>
  <si>
    <t>TGTAATCTGCACTGTAAGTGAATG</t>
  </si>
  <si>
    <t>TRCN0000480459</t>
  </si>
  <si>
    <t>SSFA2</t>
  </si>
  <si>
    <t>GGGACCCTGAGTAAATATCACATT</t>
  </si>
  <si>
    <t>TRCN0000469308</t>
  </si>
  <si>
    <t>SSC5D</t>
  </si>
  <si>
    <t>CCCATTCTACCTGTCTAAGCGCAT</t>
  </si>
  <si>
    <t>TRCN0000470636</t>
  </si>
  <si>
    <t>SSC4D</t>
  </si>
  <si>
    <t>AAAGTTTCTCCCGTAGGGTCGAAC</t>
  </si>
  <si>
    <t>TRCN0000469420</t>
  </si>
  <si>
    <t>SSBP4</t>
  </si>
  <si>
    <t>ACATGGTAAGTTCTGCATGAAACC</t>
  </si>
  <si>
    <t>TRCN0000474142</t>
  </si>
  <si>
    <t>Ssbp3</t>
  </si>
  <si>
    <t>LOC401002</t>
  </si>
  <si>
    <t>GTGGGGAATAAAGAACGGCAATAT</t>
  </si>
  <si>
    <t>TRCN0000466186</t>
  </si>
  <si>
    <t>SSBP3</t>
  </si>
  <si>
    <t>CTAATACAGTTAGACAACTACTTC</t>
  </si>
  <si>
    <t>TRCN0000474390</t>
  </si>
  <si>
    <t>SSBP2</t>
  </si>
  <si>
    <t>GATGGATCCTTGCCAGACCTACCA</t>
  </si>
  <si>
    <t>TRCN0000474334</t>
  </si>
  <si>
    <t>SSBP1</t>
  </si>
  <si>
    <t>AGTTACGAGTCCAATCGTATCTGG</t>
  </si>
  <si>
    <t>TRCN0000480057</t>
  </si>
  <si>
    <t>SS18L1</t>
  </si>
  <si>
    <t>TCTGGGGAAACTTTGTTATGCGTC</t>
  </si>
  <si>
    <t>TRCN0000467495</t>
  </si>
  <si>
    <t>SS18</t>
  </si>
  <si>
    <t>AATGCCTTCTAGGGCCATGGTGTC</t>
  </si>
  <si>
    <t>TRCN0000476418</t>
  </si>
  <si>
    <t>SRSF9</t>
  </si>
  <si>
    <t>CCCTTTGGCGACGGTAGTATGTTG</t>
  </si>
  <si>
    <t>TRCN0000477063</t>
  </si>
  <si>
    <t>SRSF8</t>
  </si>
  <si>
    <t>GCCCAGCAACTTAAATCGTCGGAT</t>
  </si>
  <si>
    <t>TRCN0000467489</t>
  </si>
  <si>
    <t>SRSF7</t>
  </si>
  <si>
    <t>TCAGTTGACTGGCAGCCAGCCAAC</t>
  </si>
  <si>
    <t>TRCN0000473347</t>
  </si>
  <si>
    <t>SRSF6</t>
  </si>
  <si>
    <t>CTGGATAAACTCTTTCAAATCTAA</t>
  </si>
  <si>
    <t>TRCN0000471422</t>
  </si>
  <si>
    <t>SRSF5</t>
  </si>
  <si>
    <t>ACGCTTAGAATAAATTACATATGA</t>
  </si>
  <si>
    <t>TRCN0000481291</t>
  </si>
  <si>
    <t>SRSF4</t>
  </si>
  <si>
    <t>ATTTCAAGTCCCCTCAGAGTCCCG</t>
  </si>
  <si>
    <t>TRCN0000476447</t>
  </si>
  <si>
    <t>SRSF3</t>
  </si>
  <si>
    <t>CAGCCTTCCAGTGATGGCGCTCCC</t>
  </si>
  <si>
    <t>TRCN0000480674</t>
  </si>
  <si>
    <t>SRSF2</t>
  </si>
  <si>
    <t>TATCCAAATAGCAGTATTTGAAGT</t>
  </si>
  <si>
    <t>TRCN0000479104</t>
  </si>
  <si>
    <t>ATAACCAATGATTTCCGACAGATT</t>
  </si>
  <si>
    <t>TRCN0000466230</t>
  </si>
  <si>
    <t>SRSF12</t>
  </si>
  <si>
    <t>ACTTTAGATCGAATACTAGCCTTC</t>
  </si>
  <si>
    <t>TRCN0000470043</t>
  </si>
  <si>
    <t>SRSF11</t>
  </si>
  <si>
    <t>AAGATTGACCTTGAATGTAGCATC</t>
  </si>
  <si>
    <t>TRCN0000479125</t>
  </si>
  <si>
    <t>SRSF10</t>
  </si>
  <si>
    <t>ATCACTACTCGGCCCATCTGGCGA</t>
  </si>
  <si>
    <t>TRCN0000467566</t>
  </si>
  <si>
    <t>GTACCGTAACCACACGGCGATCAC</t>
  </si>
  <si>
    <t>TRCN0000470569</t>
  </si>
  <si>
    <t>CGGTCCTTACCAGCTACAGATTCC</t>
  </si>
  <si>
    <t>TRCN0000471548</t>
  </si>
  <si>
    <t>SRRT</t>
  </si>
  <si>
    <t>TGCCGGAGTCATCAAACTTAGTCC</t>
  </si>
  <si>
    <t>TRCN0000475917</t>
  </si>
  <si>
    <t>SRRD</t>
  </si>
  <si>
    <t>GGAATTGCTCGATTACGTCCAGAT</t>
  </si>
  <si>
    <t>TRCN0000477897</t>
  </si>
  <si>
    <t>SRR</t>
  </si>
  <si>
    <t>CACGGAAATAGTTATTGATATTAT</t>
  </si>
  <si>
    <t>TRCN0000467649</t>
  </si>
  <si>
    <t>SRPX2</t>
  </si>
  <si>
    <t>ACGGAATTTCCCAGGTCCCTTACA</t>
  </si>
  <si>
    <t>TRCN0000479942</t>
  </si>
  <si>
    <t>SRPX</t>
  </si>
  <si>
    <t>AGACTTCGCCCGACGGAGCAGGAC</t>
  </si>
  <si>
    <t>TRCN0000491785</t>
  </si>
  <si>
    <t>SRPRB</t>
  </si>
  <si>
    <t>TGGCCCGAATCTAATCCAAGCCGG</t>
  </si>
  <si>
    <t>TRCN0000471207</t>
  </si>
  <si>
    <t>SRPR</t>
  </si>
  <si>
    <t>ACACGTATCACATTTGCCCTCCTA</t>
  </si>
  <si>
    <t>TRCN0000469705</t>
  </si>
  <si>
    <t>GGTTACAGCATCAAGTGAACATCA</t>
  </si>
  <si>
    <t>TRCN0000489375</t>
  </si>
  <si>
    <t>SRPK3</t>
  </si>
  <si>
    <t>TATATAACCTGGTAATACAATGCC</t>
  </si>
  <si>
    <t>TRCN0000480464</t>
  </si>
  <si>
    <t>AACACTAAATACATGGCAACCTCA</t>
  </si>
  <si>
    <t>TRCN0000472667</t>
  </si>
  <si>
    <t>GCATTTTTACTGCACTATGGCCTT</t>
  </si>
  <si>
    <t>TRCN0000488078</t>
  </si>
  <si>
    <t>AGAACCGGCTTCTTCCAGTACGTG</t>
  </si>
  <si>
    <t>TRCN0000489739</t>
  </si>
  <si>
    <t>SRPK2</t>
  </si>
  <si>
    <t>CAAGGCTGTACCTCATATTCCTAA</t>
  </si>
  <si>
    <t>TRCN0000473240</t>
  </si>
  <si>
    <t>GGAGGCGATTGTTTTCGAACATGA</t>
  </si>
  <si>
    <t>TRCN0000466082</t>
  </si>
  <si>
    <t>TGGGACTGCATACCAAAGATACGG</t>
  </si>
  <si>
    <t>TRCN0000489410</t>
  </si>
  <si>
    <t>AGGTCATAATAACTGTTCTGGTAC</t>
  </si>
  <si>
    <t>TRCN0000471138</t>
  </si>
  <si>
    <t>SRPK1</t>
  </si>
  <si>
    <t>CAACTATGGACGGGAACTAGTAAC</t>
  </si>
  <si>
    <t>TRCN0000487853</t>
  </si>
  <si>
    <t>GATACTGGCAAAGGGAAACGCTCA</t>
  </si>
  <si>
    <t>TRCN0000480505</t>
  </si>
  <si>
    <t>CACTTTGTAGCGCTGGGGCCCTAC</t>
  </si>
  <si>
    <t>TRCN0000466945</t>
  </si>
  <si>
    <t>SRP9</t>
  </si>
  <si>
    <t>CTGTGCATCCGGTGATCTAACATA</t>
  </si>
  <si>
    <t>TRCN0000473612</t>
  </si>
  <si>
    <t>TCCCGACAAGTCCGCTGTTACGTG</t>
  </si>
  <si>
    <t>TRCN0000478381</t>
  </si>
  <si>
    <t>CGGAAATTTTAATACATTGATGGG</t>
  </si>
  <si>
    <t>TRCN0000481598</t>
  </si>
  <si>
    <t>SRP68</t>
  </si>
  <si>
    <t>TCAATGTTTCTCCGGTTCTGATCG</t>
  </si>
  <si>
    <t>TRCN0000465542</t>
  </si>
  <si>
    <t>SRP54</t>
  </si>
  <si>
    <t>ACCATTACCCTAGGTCTATTGGAA</t>
  </si>
  <si>
    <t>TRCN0000468672</t>
  </si>
  <si>
    <t>GCGAAGCAAAGATTAAGTCCGACC</t>
  </si>
  <si>
    <t>TRCN0000469867</t>
  </si>
  <si>
    <t>SRP14</t>
  </si>
  <si>
    <t>CGATTAGCCCGACTGCCTGTGACG</t>
  </si>
  <si>
    <t>TRCN0000488081</t>
  </si>
  <si>
    <t>SRMS</t>
  </si>
  <si>
    <t>TCGCACGTTTTACAGTTATTCCCT</t>
  </si>
  <si>
    <t>TRCN0000487800</t>
  </si>
  <si>
    <t>ACGCACCCGAACGAATAGTAGTAA</t>
  </si>
  <si>
    <t>TRCN0000469242</t>
  </si>
  <si>
    <t>SRM</t>
  </si>
  <si>
    <t>TCCCCTAAGCTTCAAGAGAGAGCA</t>
  </si>
  <si>
    <t>TRCN0000470635</t>
  </si>
  <si>
    <t>SRI</t>
  </si>
  <si>
    <t>GTTAGCACCACCATGCTTAAAACT</t>
  </si>
  <si>
    <t>TRCN0000473512</t>
  </si>
  <si>
    <t>SRGN</t>
  </si>
  <si>
    <t>TAACACCTGACTCACCTCTCTGGT</t>
  </si>
  <si>
    <t>TRCN0000467233</t>
  </si>
  <si>
    <t>Srgap3</t>
  </si>
  <si>
    <t>SRGAP3</t>
  </si>
  <si>
    <t>ACTAATCCGTAGCTAAGATCATCA</t>
  </si>
  <si>
    <t>TRCN0000481319</t>
  </si>
  <si>
    <t>SRGAP1</t>
  </si>
  <si>
    <t>ATAGCAAAATGTTACTTACTCAGG</t>
  </si>
  <si>
    <t>TRCN0000479070</t>
  </si>
  <si>
    <t>SRFBP1</t>
  </si>
  <si>
    <t>AGTCATGGAACATCCTTTATACGT</t>
  </si>
  <si>
    <t>TRCN0000479158</t>
  </si>
  <si>
    <t>SREK1IP1</t>
  </si>
  <si>
    <t>CCGCTTAAACATTCTTTATGGCCC</t>
  </si>
  <si>
    <t>TRCN0000476011</t>
  </si>
  <si>
    <t>AGTTACTTACTTAGACCATTCTAT</t>
  </si>
  <si>
    <t>TRCN0000465487</t>
  </si>
  <si>
    <t>SREK1</t>
  </si>
  <si>
    <t>CCTAGCTCAATCTTTACTATGTAT</t>
  </si>
  <si>
    <t>TRCN0000469262</t>
  </si>
  <si>
    <t>SRD5A3</t>
  </si>
  <si>
    <t>TCTAGTGGATAAAGTCTAATGCAA</t>
  </si>
  <si>
    <t>TRCN0000469055</t>
  </si>
  <si>
    <t>SRD5A2</t>
  </si>
  <si>
    <t>GAAGAGTGTCCTCTGGCGGATACA</t>
  </si>
  <si>
    <t>TRCN0000488266</t>
  </si>
  <si>
    <t>SRD5A1</t>
  </si>
  <si>
    <t>TCCTACTTATTAACTTCATAGTAA</t>
  </si>
  <si>
    <t>TRCN0000473518</t>
  </si>
  <si>
    <t>GCCGGGCCCCTCGCAAGAATAGTA</t>
  </si>
  <si>
    <t>TRCN0000491270</t>
  </si>
  <si>
    <t>TAACCCCTCCATGAGAGGGTGTGC</t>
  </si>
  <si>
    <t>TRCN0000472109</t>
  </si>
  <si>
    <t>SRC</t>
  </si>
  <si>
    <t>TCAGTGGTTTCCGGGGAGTTCTCG</t>
  </si>
  <si>
    <t>TRCN0000470836</t>
  </si>
  <si>
    <t>TAATATCATACATGAAACAATGTT</t>
  </si>
  <si>
    <t>TRCN0000488838</t>
  </si>
  <si>
    <t>CGAAGGTCCAAGCGTTTCTTACAA</t>
  </si>
  <si>
    <t>TRCN0000470281</t>
  </si>
  <si>
    <t>SRBD1</t>
  </si>
  <si>
    <t>TGACTTAAAACTTTCTAAGGACCA</t>
  </si>
  <si>
    <t>TRCN0000474612</t>
  </si>
  <si>
    <t>SQSTM1</t>
  </si>
  <si>
    <t>TTTGGGCAGAGCAACTTGACTTTT</t>
  </si>
  <si>
    <t>TRCN0000473054</t>
  </si>
  <si>
    <t>TGATTCCTATGGTCTCCAGTCTAC</t>
  </si>
  <si>
    <t>TRCN0000478176</t>
  </si>
  <si>
    <t>SQRDL</t>
  </si>
  <si>
    <t>ATCGGATTTGTCAAAACTGAAAGC</t>
  </si>
  <si>
    <t>TRCN0000475588</t>
  </si>
  <si>
    <t>SQLE</t>
  </si>
  <si>
    <t>AATTCAGCAATCCACTGTTGTCAT</t>
  </si>
  <si>
    <t>TRCN0000480393</t>
  </si>
  <si>
    <t>SPZ1</t>
  </si>
  <si>
    <t>GTAACACAAGCCAGGGTTCCTGGT</t>
  </si>
  <si>
    <t>TRCN0000471592</t>
  </si>
  <si>
    <t>SPX</t>
  </si>
  <si>
    <t>AGATTCTCAGCTTCTCGCGACAGT</t>
  </si>
  <si>
    <t>TRCN0000475945</t>
  </si>
  <si>
    <t>SPTY2D1</t>
  </si>
  <si>
    <t>AAAACCTTTGAGCGGAGCAAATAT</t>
  </si>
  <si>
    <t>TRCN0000467247</t>
  </si>
  <si>
    <t>SPTSSA</t>
  </si>
  <si>
    <t>CCCGCGACTCTGGTAGTAACTTAG</t>
  </si>
  <si>
    <t>TRCN0000477683</t>
  </si>
  <si>
    <t>SPTLC2</t>
  </si>
  <si>
    <t>TCTTTGGCAGCTGACGATCTCACA</t>
  </si>
  <si>
    <t>TRCN0000492268</t>
  </si>
  <si>
    <t>SPTLC1</t>
  </si>
  <si>
    <t>CGACTAAACCGTAATGTCCTCCCG</t>
  </si>
  <si>
    <t>TRCN0000473536</t>
  </si>
  <si>
    <t>CGTATTGACCCGGATTCTCATTTA</t>
  </si>
  <si>
    <t>TRCN0000470903</t>
  </si>
  <si>
    <t>SPSB4</t>
  </si>
  <si>
    <t>ATGTGGAACCTGGCACAGTCAGGT</t>
  </si>
  <si>
    <t>TRCN0000477665</t>
  </si>
  <si>
    <t>SPSB3</t>
  </si>
  <si>
    <t>GTTTATGGACCATTTTACGGGACA</t>
  </si>
  <si>
    <t>TRCN0000466741</t>
  </si>
  <si>
    <t>SPSB2</t>
  </si>
  <si>
    <t>CTCTACCGGTGATGCGTCAGTCGT</t>
  </si>
  <si>
    <t>TRCN0000481173</t>
  </si>
  <si>
    <t>SPSB1</t>
  </si>
  <si>
    <t>TTCATAAACATATGGGTGTCTATC</t>
  </si>
  <si>
    <t>TRCN0000470473</t>
  </si>
  <si>
    <t>SPRYD7</t>
  </si>
  <si>
    <t>TCGGCTTTAGTCGGTTTATATTCC</t>
  </si>
  <si>
    <t>TRCN0000475219</t>
  </si>
  <si>
    <t>SPRYD4</t>
  </si>
  <si>
    <t>CCATCTGCTCGAATATGACCAGGT</t>
  </si>
  <si>
    <t>TRCN0000465460</t>
  </si>
  <si>
    <t>SPRY4</t>
  </si>
  <si>
    <t>TTTAGCTGGTATGGCAATCCGATC</t>
  </si>
  <si>
    <t>TRCN0000480499</t>
  </si>
  <si>
    <t>SPRY2</t>
  </si>
  <si>
    <t>AAACTCGGGACGAACTTGGCTATC</t>
  </si>
  <si>
    <t>TRCN0000470111</t>
  </si>
  <si>
    <t>AAGAATATGAACGGTTAGTATTAT</t>
  </si>
  <si>
    <t>TRCN0000474297</t>
  </si>
  <si>
    <t>SPRY1</t>
  </si>
  <si>
    <t>AACGATGAAAGACCCATGACACAG</t>
  </si>
  <si>
    <t>TRCN0000468689</t>
  </si>
  <si>
    <t>SPRTN</t>
  </si>
  <si>
    <t>TCTCTTAGGATATTAATGTATTTT</t>
  </si>
  <si>
    <t>TRCN0000467163</t>
  </si>
  <si>
    <t>GGACTCTCCTTGTCTTGCCCCTGT</t>
  </si>
  <si>
    <t>TRCN0000476334</t>
  </si>
  <si>
    <t>SPRR3</t>
  </si>
  <si>
    <t>TCCTGGGTCCGAGCTCTAAATTCC</t>
  </si>
  <si>
    <t>TRCN0000467715</t>
  </si>
  <si>
    <t>SPRR2A</t>
  </si>
  <si>
    <t>TCTTTGCCCTTGTCGTGAGTCTTA</t>
  </si>
  <si>
    <t>TRCN0000474461</t>
  </si>
  <si>
    <t>SPRR1B</t>
  </si>
  <si>
    <t>CTGGATCGCTCCCCTCCTTGCGCC</t>
  </si>
  <si>
    <t>TRCN0000476321</t>
  </si>
  <si>
    <t>SPRED2</t>
  </si>
  <si>
    <t>CCATCTGTTACCGTGTTGTCGAAA</t>
  </si>
  <si>
    <t>TRCN0000481551</t>
  </si>
  <si>
    <t>SPRED1</t>
  </si>
  <si>
    <t>CCTCCTAGCCTTTAAGTCGTATCA</t>
  </si>
  <si>
    <t>TRCN0000487888</t>
  </si>
  <si>
    <t>SPPL3</t>
  </si>
  <si>
    <t>TGTCCGCCTGTCTCGGGATCACAC</t>
  </si>
  <si>
    <t>TRCN0000475764</t>
  </si>
  <si>
    <t>GAAGAACTCCCCTATATTCGCACA</t>
  </si>
  <si>
    <t>TRCN0000479337</t>
  </si>
  <si>
    <t>SPPL2C</t>
  </si>
  <si>
    <t>GATTGGCCCTAAGCTGTACAACAG</t>
  </si>
  <si>
    <t>TRCN0000488739</t>
  </si>
  <si>
    <t>SPPL2B</t>
  </si>
  <si>
    <t>ACCCGATCCAAGGGTAATGACGTT</t>
  </si>
  <si>
    <t>TRCN0000488595</t>
  </si>
  <si>
    <t>CTGTAACATGGATGGCACTTAAAT</t>
  </si>
  <si>
    <t>TRCN0000476907</t>
  </si>
  <si>
    <t>AAGGACCCTCCTCCTCAGTTAATA</t>
  </si>
  <si>
    <t>TRCN0000474454</t>
  </si>
  <si>
    <t>SPPL2A</t>
  </si>
  <si>
    <t>ACTCTAACTCACTATTTATTGATT</t>
  </si>
  <si>
    <t>TRCN0000474460</t>
  </si>
  <si>
    <t>SPP1</t>
  </si>
  <si>
    <t>GTTTCCAGCTTCCATGGGTTTTAA</t>
  </si>
  <si>
    <t>TRCN0000474888</t>
  </si>
  <si>
    <t>AATGCAGGGCAGGAAACACACTCG</t>
  </si>
  <si>
    <t>TRCN0000468146</t>
  </si>
  <si>
    <t>SPOPL</t>
  </si>
  <si>
    <t>ACGCCGGAACTGGTCTCCTGACCT</t>
  </si>
  <si>
    <t>TRCN0000477549</t>
  </si>
  <si>
    <t>SPON1</t>
  </si>
  <si>
    <t>AAACATGAGATCAGGTGTTCACAT</t>
  </si>
  <si>
    <t>TRCN0000465485</t>
  </si>
  <si>
    <t>SPOCK3</t>
  </si>
  <si>
    <t>CAGATAGTCCCGAGAGCACTGCGA</t>
  </si>
  <si>
    <t>TRCN0000466713</t>
  </si>
  <si>
    <t>CACACTGGGAAGAATCTGCAATTA</t>
  </si>
  <si>
    <t>TRCN0000468464</t>
  </si>
  <si>
    <t>SPOCK1</t>
  </si>
  <si>
    <t>ACGAGTTAAATCCAGACTGCTGTC</t>
  </si>
  <si>
    <t>TRCN0000476417</t>
  </si>
  <si>
    <t>SPO11</t>
  </si>
  <si>
    <t>TGTATGATCACCTAGATTGAGATT</t>
  </si>
  <si>
    <t>TRCN0000470856</t>
  </si>
  <si>
    <t>SPNS3</t>
  </si>
  <si>
    <t>GTCACACGCGAGGTCCCCCCTAAG</t>
  </si>
  <si>
    <t>TRCN0000471882</t>
  </si>
  <si>
    <t>SPNS1</t>
  </si>
  <si>
    <t>CCAGACCACAGGGTTAGCTGATCC</t>
  </si>
  <si>
    <t>TRCN0000474850</t>
  </si>
  <si>
    <t>SPN</t>
  </si>
  <si>
    <t>CCATATTCCCACACGGTTTCGACG</t>
  </si>
  <si>
    <t>TRCN0000480204</t>
  </si>
  <si>
    <t>SPIRE2</t>
  </si>
  <si>
    <t>ACGGTGAGGGCTGTTAGTCCAACG</t>
  </si>
  <si>
    <t>TRCN0000472607</t>
  </si>
  <si>
    <t>SPIRE1</t>
  </si>
  <si>
    <t>CTTTTCCTCCCCCGCTCATCCGGA</t>
  </si>
  <si>
    <t>TRCN0000472601</t>
  </si>
  <si>
    <t>SPINT2</t>
  </si>
  <si>
    <t>GAGACATGGCCCCCTATTAAGAGA</t>
  </si>
  <si>
    <t>TRCN0000470222</t>
  </si>
  <si>
    <t>AAGCCATATTTCATAACCAGGTTG</t>
  </si>
  <si>
    <t>TRCN0000465374</t>
  </si>
  <si>
    <t>SPINT1</t>
  </si>
  <si>
    <t>TGGCAACCAATAACTTGAATACAA</t>
  </si>
  <si>
    <t>TRCN0000465880</t>
  </si>
  <si>
    <t>SPINK7</t>
  </si>
  <si>
    <t>AGTCGGGTCAAAGCCAGCGCTTCG</t>
  </si>
  <si>
    <t>TRCN0000489860</t>
  </si>
  <si>
    <t>SPINK6</t>
  </si>
  <si>
    <t>CTTTTCCAAGATCAGCTAGGTCGG</t>
  </si>
  <si>
    <t>TRCN0000491394</t>
  </si>
  <si>
    <t>SPINK4</t>
  </si>
  <si>
    <t>AGTTATCTATCTAGTTTCCCTACC</t>
  </si>
  <si>
    <t>TRCN0000479388</t>
  </si>
  <si>
    <t>SPINK2</t>
  </si>
  <si>
    <t>AATTTTCCCCACGTCCCGTGCAAT</t>
  </si>
  <si>
    <t>TRCN0000468428</t>
  </si>
  <si>
    <t>SPINK13</t>
  </si>
  <si>
    <t>CGGCTATATCGGAATACAATCAAA</t>
  </si>
  <si>
    <t>TRCN0000474471</t>
  </si>
  <si>
    <t>SPINK1</t>
  </si>
  <si>
    <t>ACACATTTGGCAGGTGACCCCTCC</t>
  </si>
  <si>
    <t>TRCN0000471020</t>
  </si>
  <si>
    <t>SPIN4</t>
  </si>
  <si>
    <t>GACTTGTCTGTCCCAGCCGAGTCC</t>
  </si>
  <si>
    <t>TRCN0000492277</t>
  </si>
  <si>
    <t>SPIN3</t>
  </si>
  <si>
    <t>AACTTGCTACCGGAACGACTTCAT</t>
  </si>
  <si>
    <t>TRCN0000471674</t>
  </si>
  <si>
    <t>SPIN2B</t>
  </si>
  <si>
    <t>AGTACGTTCTATCTCATTAAGTTA</t>
  </si>
  <si>
    <t>TRCN0000468578</t>
  </si>
  <si>
    <t>SPIN2A</t>
  </si>
  <si>
    <t>ACTTATCTTTTAGTTCCCTCCACA</t>
  </si>
  <si>
    <t>TRCN0000469572</t>
  </si>
  <si>
    <t>SPIN1</t>
  </si>
  <si>
    <t>CGACGTCACAGCGTCCTCGGTTCG</t>
  </si>
  <si>
    <t>TRCN0000470164</t>
  </si>
  <si>
    <t>SPICE1</t>
  </si>
  <si>
    <t>CCGTATCTTTATAGAATCCTCGGA</t>
  </si>
  <si>
    <t>TRCN0000466759</t>
  </si>
  <si>
    <t>SPIC</t>
  </si>
  <si>
    <t>ACTGTTCTTATCACCAACAGAGGT</t>
  </si>
  <si>
    <t>TRCN0000473769</t>
  </si>
  <si>
    <t>SPIB</t>
  </si>
  <si>
    <t>TGATCTGGAGCCTATCTTGACCAT</t>
  </si>
  <si>
    <t>TRCN0000465743</t>
  </si>
  <si>
    <t>SPHKAP</t>
  </si>
  <si>
    <t>GCGCACTGCGGATGATCGCCATGT</t>
  </si>
  <si>
    <t>TRCN0000487788</t>
  </si>
  <si>
    <t>SPHK2</t>
  </si>
  <si>
    <t>ACGACCGTCCCTTAAAGTGCGCCC</t>
  </si>
  <si>
    <t>TRCN0000468571</t>
  </si>
  <si>
    <t>TAAGCGGCACAAGTTCCCCTCGAC</t>
  </si>
  <si>
    <t>TRCN0000465505</t>
  </si>
  <si>
    <t>SPHK1</t>
  </si>
  <si>
    <t>GGTGGGTACCCTATCCTCACAGGC</t>
  </si>
  <si>
    <t>TRCN0000488440</t>
  </si>
  <si>
    <t>GTGCTCCTGGGTTCTGCCGGAACA</t>
  </si>
  <si>
    <t>TRCN0000488210</t>
  </si>
  <si>
    <t>TAATGGATGCATCAGGTTCCCCGT</t>
  </si>
  <si>
    <t>TRCN0000489246</t>
  </si>
  <si>
    <t>CCATTGGATCGGCCGCTGCTTATG</t>
  </si>
  <si>
    <t>TRCN0000471522</t>
  </si>
  <si>
    <t>ATAGCCAAGTAGACCCTCATTTTT</t>
  </si>
  <si>
    <t>TRCN0000467050</t>
  </si>
  <si>
    <t>CACTCCTTTAACTCCCACCATTCG</t>
  </si>
  <si>
    <t>TRCN0000476181</t>
  </si>
  <si>
    <t>SPHAR</t>
  </si>
  <si>
    <t>TCGCACCTTTAGTCGGCCCACAAT</t>
  </si>
  <si>
    <t>TRCN0000480948</t>
  </si>
  <si>
    <t>SPG7</t>
  </si>
  <si>
    <t>ATCCCGTTAGTCGAGTAATCCAAT</t>
  </si>
  <si>
    <t>TRCN0000468186</t>
  </si>
  <si>
    <t>SPG21</t>
  </si>
  <si>
    <t>GTTCCGTTCACCGACTGAGGGTAG</t>
  </si>
  <si>
    <t>TRCN0000478689</t>
  </si>
  <si>
    <t>SPG20</t>
  </si>
  <si>
    <t>GTTCGGTCACCCGGCATAATACCT</t>
  </si>
  <si>
    <t>TRCN0000469170</t>
  </si>
  <si>
    <t>SPG11</t>
  </si>
  <si>
    <t>GCGTCCCAGAGCGCATCTACATGG</t>
  </si>
  <si>
    <t>TRCN0000465825</t>
  </si>
  <si>
    <t>SPESP1</t>
  </si>
  <si>
    <t>ATCTCTGTCTTTGTGCACACTGGG</t>
  </si>
  <si>
    <t>TRCN0000468631</t>
  </si>
  <si>
    <t>SPERT</t>
  </si>
  <si>
    <t>AAATGTCCGGTGCGTTCCCTTGTG</t>
  </si>
  <si>
    <t>TRCN0000473177</t>
  </si>
  <si>
    <t>SPEM1</t>
  </si>
  <si>
    <t>TAATCTTAGTTCATACATGCTTTC</t>
  </si>
  <si>
    <t>TRCN0000488546</t>
  </si>
  <si>
    <t>SPEG</t>
  </si>
  <si>
    <t>GAAACGTACAGGTATTCTTTTTCG</t>
  </si>
  <si>
    <t>TRCN0000488863</t>
  </si>
  <si>
    <t>AATAATGACTCCTACGGATTTTGC</t>
  </si>
  <si>
    <t>TRCN0000467901</t>
  </si>
  <si>
    <t>CCATCGACGGACCGTATGGAACCC</t>
  </si>
  <si>
    <t>TRCN0000480550</t>
  </si>
  <si>
    <t>SPEF1</t>
  </si>
  <si>
    <t>AGTGTACCACCTCGAAGCACATGT</t>
  </si>
  <si>
    <t>TRCN0000476672</t>
  </si>
  <si>
    <t>SPECC1L</t>
  </si>
  <si>
    <t>TCAAGTGTCGATCAACATATTAAG</t>
  </si>
  <si>
    <t>TRCN0000491865</t>
  </si>
  <si>
    <t>SPDYE5</t>
  </si>
  <si>
    <t>SPDYE2</t>
  </si>
  <si>
    <t>TTTTCCGTTTGTGACACTTGCCTT</t>
  </si>
  <si>
    <t>TRCN0000476877</t>
  </si>
  <si>
    <t>SPDYE4</t>
  </si>
  <si>
    <t>CAAGTACGATGCCTACATATAACA</t>
  </si>
  <si>
    <t>TRCN0000480769</t>
  </si>
  <si>
    <t>SPDYA</t>
  </si>
  <si>
    <t>TCAATTTCCGCTGGGTTATCTCAT</t>
  </si>
  <si>
    <t>TRCN0000469040</t>
  </si>
  <si>
    <t>SPDL1</t>
  </si>
  <si>
    <t>AGATACACTTTATTAATGCGAATC</t>
  </si>
  <si>
    <t>TRCN0000467283</t>
  </si>
  <si>
    <t>SPDEF</t>
  </si>
  <si>
    <t>CCAATCTGTACGAAATCTCAAGAT</t>
  </si>
  <si>
    <t>TRCN0000471690</t>
  </si>
  <si>
    <t>SPCS3</t>
  </si>
  <si>
    <t>CCCTAAAGTGACGGGACATAACCT</t>
  </si>
  <si>
    <t>TRCN0000480233</t>
  </si>
  <si>
    <t>SPCS2</t>
  </si>
  <si>
    <t>AACTATGCTGTTCGGTACACTTGC</t>
  </si>
  <si>
    <t>TRCN0000491594</t>
  </si>
  <si>
    <t>Spcs2</t>
  </si>
  <si>
    <t>CAATCCGTACGGGATTATAAGATA</t>
  </si>
  <si>
    <t>TRCN0000466189</t>
  </si>
  <si>
    <t>SPCS1</t>
  </si>
  <si>
    <t>TCTGGCGAGGCCCAATCTCTTCGC</t>
  </si>
  <si>
    <t>TRCN0000491603</t>
  </si>
  <si>
    <t>SPC25</t>
  </si>
  <si>
    <t>CGCGGTTCGGCTCCGCGGTGGGCT</t>
  </si>
  <si>
    <t>TRCN0000479451</t>
  </si>
  <si>
    <t>SPC24</t>
  </si>
  <si>
    <t>CAGACCAACGATTAGCTAACTTTT</t>
  </si>
  <si>
    <t>TRCN0000471007</t>
  </si>
  <si>
    <t>SPATS2L</t>
  </si>
  <si>
    <t>AATAGTCAGCGCGCCTAGGACAAC</t>
  </si>
  <si>
    <t>TRCN0000477020</t>
  </si>
  <si>
    <t>SPATS2</t>
  </si>
  <si>
    <t>CGACGCCAGTATACAATAGGAAAA</t>
  </si>
  <si>
    <t>TRCN0000479003</t>
  </si>
  <si>
    <t>SPATS1</t>
  </si>
  <si>
    <t>TCCGCGTCGTTCTCTCACTGACAT</t>
  </si>
  <si>
    <t>TRCN0000465306</t>
  </si>
  <si>
    <t>SPATC1L</t>
  </si>
  <si>
    <t>ATTTCATTAGGAGGGTGTCATCGA</t>
  </si>
  <si>
    <t>TRCN0000473360</t>
  </si>
  <si>
    <t>SPATA8</t>
  </si>
  <si>
    <t>ATCAGACACGCCTATCCTACGAGG</t>
  </si>
  <si>
    <t>TRCN0000472130</t>
  </si>
  <si>
    <t>TGTGAATTTTATCTATAAGTGGTA</t>
  </si>
  <si>
    <t>TRCN0000479858</t>
  </si>
  <si>
    <t>SPATA7</t>
  </si>
  <si>
    <t>CCTTTACTTAGGCAGGTTAATAGA</t>
  </si>
  <si>
    <t>TRCN0000491755</t>
  </si>
  <si>
    <t>SPATA6L</t>
  </si>
  <si>
    <t>ACTGTATACTAGCTCGATAGAACT</t>
  </si>
  <si>
    <t>TRCN0000470707</t>
  </si>
  <si>
    <t>ATGTTGCTTGATGAAGCCAGGCTC</t>
  </si>
  <si>
    <t>TRCN0000465803</t>
  </si>
  <si>
    <t>SPATA6</t>
  </si>
  <si>
    <t>TCCGAACAACCTCCCCTTAGAGAT</t>
  </si>
  <si>
    <t>TRCN0000480757</t>
  </si>
  <si>
    <t>SPATA5L1</t>
  </si>
  <si>
    <t>TGATCCCGCACCTCCTTGGTCCTC</t>
  </si>
  <si>
    <t>TRCN0000480878</t>
  </si>
  <si>
    <t>SPATA45</t>
  </si>
  <si>
    <t>GTTGTTGCTGGGTTCCTGCACAGG</t>
  </si>
  <si>
    <t>TRCN0000475119</t>
  </si>
  <si>
    <t>SPATA4</t>
  </si>
  <si>
    <t>CGTGATTCCCGACAGCCGCCTTTT</t>
  </si>
  <si>
    <t>TRCN0000474907</t>
  </si>
  <si>
    <t>TATATCCGAAATTCCCCTACAATC</t>
  </si>
  <si>
    <t>TRCN0000469450</t>
  </si>
  <si>
    <t>SPATA32</t>
  </si>
  <si>
    <t>GTCTGTTTACATGAGGGCGCCGCG</t>
  </si>
  <si>
    <t>TRCN0000475555</t>
  </si>
  <si>
    <t>SPATA31E1</t>
  </si>
  <si>
    <t>TAAAGCTTCTGTTCTCGATATACA</t>
  </si>
  <si>
    <t>TRCN0000471552</t>
  </si>
  <si>
    <t>SPATA3</t>
  </si>
  <si>
    <t>TGATAGCGGTCTACTATTTCTCCA</t>
  </si>
  <si>
    <t>TRCN0000478410</t>
  </si>
  <si>
    <t>SPATA2L</t>
  </si>
  <si>
    <t>ACCTCTCTTGGAGTAATAACCTTA</t>
  </si>
  <si>
    <t>TRCN0000491889</t>
  </si>
  <si>
    <t>ACCGCAATCCCCTTCATCACTCAA</t>
  </si>
  <si>
    <t>TRCN0000481565</t>
  </si>
  <si>
    <t>SPATA25</t>
  </si>
  <si>
    <t>CTTCAACATATCCTGTAATCCCTT</t>
  </si>
  <si>
    <t>TRCN0000472244</t>
  </si>
  <si>
    <t>TCTTTCCGTTCTACGCACGCTCTT</t>
  </si>
  <si>
    <t>TRCN0000467673</t>
  </si>
  <si>
    <t>SPATA22</t>
  </si>
  <si>
    <t>TCCCAGAAATACCACCCCCGTACA</t>
  </si>
  <si>
    <t>TRCN0000465615</t>
  </si>
  <si>
    <t>SPATA2</t>
  </si>
  <si>
    <t>CTTCTGGGACTGTATCACAACTGG</t>
  </si>
  <si>
    <t>TRCN0000467760</t>
  </si>
  <si>
    <t>SPATA19</t>
  </si>
  <si>
    <t>TTAGTATATAATCTCATCTGTACC</t>
  </si>
  <si>
    <t>TRCN0000477694</t>
  </si>
  <si>
    <t>SPATA18</t>
  </si>
  <si>
    <t>ATTGTCGATTTCGCCATGACTACC</t>
  </si>
  <si>
    <t>TRCN0000473251</t>
  </si>
  <si>
    <t>SPATA17</t>
  </si>
  <si>
    <t>GTTAGCTATAAGACTTGCTAATTA</t>
  </si>
  <si>
    <t>TRCN0000472801</t>
  </si>
  <si>
    <t>SPATA13</t>
  </si>
  <si>
    <t>TGCCCCATGGATTCATGTGTTTTC</t>
  </si>
  <si>
    <t>TRCN0000468291</t>
  </si>
  <si>
    <t>SPATA12</t>
  </si>
  <si>
    <t>CACTGCAGTGCACTCTTACCCGAA</t>
  </si>
  <si>
    <t>TRCN0000475573</t>
  </si>
  <si>
    <t>SPATA1</t>
  </si>
  <si>
    <t>TATATCCGGCGAGCAATGCCGGCC</t>
  </si>
  <si>
    <t>TRCN0000479631</t>
  </si>
  <si>
    <t>CTGGGAGATCTCTGGGCAATCGTG</t>
  </si>
  <si>
    <t>TRCN0000478063</t>
  </si>
  <si>
    <t>SPAST</t>
  </si>
  <si>
    <t>ACCGATTTTATCTCGTCTTTTTTC</t>
  </si>
  <si>
    <t>TRCN0000480402</t>
  </si>
  <si>
    <t>SPARC</t>
  </si>
  <si>
    <t>CGCCTACTTGTCCCTATCCATCTA</t>
  </si>
  <si>
    <t>TRCN0000476506</t>
  </si>
  <si>
    <t>SPANXN3</t>
  </si>
  <si>
    <t>ACGACAATACCGCGAATCCTTGCG</t>
  </si>
  <si>
    <t>TRCN0000478783</t>
  </si>
  <si>
    <t>SPANXD</t>
  </si>
  <si>
    <t>GGGACTTTTGCACACAAGACAAAA</t>
  </si>
  <si>
    <t>TRCN0000474538</t>
  </si>
  <si>
    <t>SPANXC</t>
  </si>
  <si>
    <t>CTCCACTCTCCGCGAGAGATAGTC</t>
  </si>
  <si>
    <t>TRCN0000473492</t>
  </si>
  <si>
    <t>SPANXB1</t>
  </si>
  <si>
    <t>CAAAGTACCTTACTCCCGGAAGCT</t>
  </si>
  <si>
    <t>TRCN0000465944</t>
  </si>
  <si>
    <t>SPANXA1</t>
  </si>
  <si>
    <t>CTACCACTCGGCATGCCGGGTATG</t>
  </si>
  <si>
    <t>TRCN0000467378</t>
  </si>
  <si>
    <t>TTCCCCACAACAGGCCCCACTAAG</t>
  </si>
  <si>
    <t>TRCN0000480421</t>
  </si>
  <si>
    <t>GGTCACGCCCGACAAAGTAAGCAA</t>
  </si>
  <si>
    <t>TRCN0000491562</t>
  </si>
  <si>
    <t>SPAM1</t>
  </si>
  <si>
    <t>CGCTGAGTTCATAGCAAGTCTTAT</t>
  </si>
  <si>
    <t>TRCN0000479460</t>
  </si>
  <si>
    <t>SPAG9</t>
  </si>
  <si>
    <t>GATTTTTGCTCCATAGGAGGATGC</t>
  </si>
  <si>
    <t>TRCN0000468774</t>
  </si>
  <si>
    <t>SPAG8</t>
  </si>
  <si>
    <t>TCCTGCCTCACAACTGTCTACTCA</t>
  </si>
  <si>
    <t>TRCN0000467447</t>
  </si>
  <si>
    <t>SPAG7</t>
  </si>
  <si>
    <t>TATTAAATGAGGAGCACCATGAGT</t>
  </si>
  <si>
    <t>TRCN0000477570</t>
  </si>
  <si>
    <t>SPAG11B</t>
  </si>
  <si>
    <t>SPAG11A</t>
  </si>
  <si>
    <t>GGTGACTCGTTGCGCGATCCTTTA</t>
  </si>
  <si>
    <t>TRCN0000476537</t>
  </si>
  <si>
    <t>SPACA4</t>
  </si>
  <si>
    <t>CCGGGAACTCATATCAAGTGAACA</t>
  </si>
  <si>
    <t>TRCN0000470724</t>
  </si>
  <si>
    <t>SPACA3</t>
  </si>
  <si>
    <t>GATCGTATTAACTAGGCTAATGGC</t>
  </si>
  <si>
    <t>TRCN0000475320</t>
  </si>
  <si>
    <t>AATTCAACTGCACTCTAAGTGTAC</t>
  </si>
  <si>
    <t>TRCN0000468841</t>
  </si>
  <si>
    <t>SPACA1</t>
  </si>
  <si>
    <t>AATTTCAACTACACATACCGGTAC</t>
  </si>
  <si>
    <t>TRCN0000474633</t>
  </si>
  <si>
    <t>SPA17</t>
  </si>
  <si>
    <t>CATAACCTCCAGTGATCTCCCCGT</t>
  </si>
  <si>
    <t>TRCN0000480452</t>
  </si>
  <si>
    <t>SP8</t>
  </si>
  <si>
    <t>TAGGGTTTGACCTTCGTCGAGAGG</t>
  </si>
  <si>
    <t>TRCN0000466987</t>
  </si>
  <si>
    <t>SP6</t>
  </si>
  <si>
    <t>CAAAATCACACAATAGCTGTAACT</t>
  </si>
  <si>
    <t>TRCN0000470949</t>
  </si>
  <si>
    <t>SP4</t>
  </si>
  <si>
    <t>TTATCAAAGCAATCCTGTGTTTAT</t>
  </si>
  <si>
    <t>TRCN0000477706</t>
  </si>
  <si>
    <t>SP3</t>
  </si>
  <si>
    <t>CACGAATGCACACACAACGACCCG</t>
  </si>
  <si>
    <t>TRCN0000465245</t>
  </si>
  <si>
    <t>SP2</t>
  </si>
  <si>
    <t>CATTGGAGCGGCCCTTCAGACTAA</t>
  </si>
  <si>
    <t>TRCN0000473389</t>
  </si>
  <si>
    <t>AGACGTTTCATAGCCTACAGAGGC</t>
  </si>
  <si>
    <t>TRCN0000479863</t>
  </si>
  <si>
    <t>SP100</t>
  </si>
  <si>
    <t>AGAGTAATAAGTTCTAAGTCATCT</t>
  </si>
  <si>
    <t>TRCN0000489380</t>
  </si>
  <si>
    <t>SP1</t>
  </si>
  <si>
    <t>TAGAGCTACCAGGTATCCCGCGCG</t>
  </si>
  <si>
    <t>TRCN0000471554</t>
  </si>
  <si>
    <t>SOX5</t>
  </si>
  <si>
    <t>CAACGCTTAAAACCACACATTGCA</t>
  </si>
  <si>
    <t>TRCN0000477386</t>
  </si>
  <si>
    <t>SOX3</t>
  </si>
  <si>
    <t>GCTGTGATTAGGCTTCACAGGATT</t>
  </si>
  <si>
    <t>TRCN0000473508</t>
  </si>
  <si>
    <t>SOX2</t>
  </si>
  <si>
    <t>TAGAGTTTCTAATTTAAAATTTCG</t>
  </si>
  <si>
    <t>TRCN0000473478</t>
  </si>
  <si>
    <t>SOX15</t>
  </si>
  <si>
    <t>ATGACAACTAAATAGGTCCATAGA</t>
  </si>
  <si>
    <t>TRCN0000475716</t>
  </si>
  <si>
    <t>SOX14</t>
  </si>
  <si>
    <t>TCATTAAAGGCTGGGCTTCCGAAT</t>
  </si>
  <si>
    <t>TRCN0000478382</t>
  </si>
  <si>
    <t>ATAAGTGGCGGTGATTAATTACAA</t>
  </si>
  <si>
    <t>TRCN0000476391</t>
  </si>
  <si>
    <t>SOX12</t>
  </si>
  <si>
    <t>GACACCCTTGTAGGAATCGCGGTG</t>
  </si>
  <si>
    <t>TRCN0000478890</t>
  </si>
  <si>
    <t>SOX10</t>
  </si>
  <si>
    <t>GTTACTGAACACAACGTCCGGTCG</t>
  </si>
  <si>
    <t>TRCN0000478087</t>
  </si>
  <si>
    <t>SOWAHB</t>
  </si>
  <si>
    <t>ACCAGTCTTATCAAACCAGGCAAC</t>
  </si>
  <si>
    <t>TRCN0000466824</t>
  </si>
  <si>
    <t>SOSTDC1</t>
  </si>
  <si>
    <t>AACGCCCAGAAATTGCAACCGCTT</t>
  </si>
  <si>
    <t>TRCN0000469891</t>
  </si>
  <si>
    <t>SOST</t>
  </si>
  <si>
    <t>ACCCATCGGATGTATAGAGGGTCC</t>
  </si>
  <si>
    <t>TRCN0000491874</t>
  </si>
  <si>
    <t>SORT1</t>
  </si>
  <si>
    <t>CTGATGTACAGCTGTTCTTTAACA</t>
  </si>
  <si>
    <t>TRCN0000489425</t>
  </si>
  <si>
    <t>TTTTCCTCTAAATTGCCGAATAAT</t>
  </si>
  <si>
    <t>TRCN0000468155</t>
  </si>
  <si>
    <t>SORD</t>
  </si>
  <si>
    <t>GTGGATCTCCCCGGTCACGTTGGC</t>
  </si>
  <si>
    <t>TRCN0000488612</t>
  </si>
  <si>
    <t>SORCS3</t>
  </si>
  <si>
    <t>TACACAACTTACAGCATTCAAGTC</t>
  </si>
  <si>
    <t>TRCN0000491737</t>
  </si>
  <si>
    <t>CGACCAAGTGATGCCGATTCTTCT</t>
  </si>
  <si>
    <t>TRCN0000492355</t>
  </si>
  <si>
    <t>SORCS1</t>
  </si>
  <si>
    <t>AAAAATAGACCATACGTCCGGAAT</t>
  </si>
  <si>
    <t>TRCN0000491704</t>
  </si>
  <si>
    <t>GAAAGGTTGAAGAAACATGGACTC</t>
  </si>
  <si>
    <t>TRCN0000471911</t>
  </si>
  <si>
    <t>SORBS3</t>
  </si>
  <si>
    <t>GTCCATCCATTACTTGACCACCGT</t>
  </si>
  <si>
    <t>TRCN0000478353</t>
  </si>
  <si>
    <t>SORBS1</t>
  </si>
  <si>
    <t>ACACAAACTAGCCCGGATTAGAGA</t>
  </si>
  <si>
    <t>TRCN0000476238</t>
  </si>
  <si>
    <t>SOHLH1</t>
  </si>
  <si>
    <t>TAGGGGCTGCTAGTTATCATTTTT</t>
  </si>
  <si>
    <t>TRCN0000468398</t>
  </si>
  <si>
    <t>SOD1</t>
  </si>
  <si>
    <t>ACGGATCGCGTGCTTTAGCCGTGG</t>
  </si>
  <si>
    <t>TRCN0000469919</t>
  </si>
  <si>
    <t>SOCS6</t>
  </si>
  <si>
    <t>AATACCCGAACTCTTTGTCATTGA</t>
  </si>
  <si>
    <t>TRCN0000491460</t>
  </si>
  <si>
    <t>SOCS5</t>
  </si>
  <si>
    <t>TCTGGAGATGGACTTTCATACAAA</t>
  </si>
  <si>
    <t>TRCN0000480424</t>
  </si>
  <si>
    <t>SOCS4</t>
  </si>
  <si>
    <t>GATCCTGCTCCCCCCCCCGGTTTT</t>
  </si>
  <si>
    <t>TRCN0000474462</t>
  </si>
  <si>
    <t>SOCS3</t>
  </si>
  <si>
    <t>CTTGGCGAGCCTTGCCTCTACGGC</t>
  </si>
  <si>
    <t>TRCN0000473370</t>
  </si>
  <si>
    <t>SOCS2</t>
  </si>
  <si>
    <t>ATTGCGAATAGACCTACGTGCCAT</t>
  </si>
  <si>
    <t>TRCN0000471228</t>
  </si>
  <si>
    <t>SOAT1</t>
  </si>
  <si>
    <t>CACCGAGCGGTTAATCGTTAAAGT</t>
  </si>
  <si>
    <t>TRCN0000488688</t>
  </si>
  <si>
    <t>TAAGCCTAATATATTGCACCGCGA</t>
  </si>
  <si>
    <t>TRCN0000488886</t>
  </si>
  <si>
    <t>TTTGCGCCCGGTCTCGGCCTCAGT</t>
  </si>
  <si>
    <t>TRCN0000467316</t>
  </si>
  <si>
    <t>SNX9</t>
  </si>
  <si>
    <t>TGCTTGTGAGTACACCCCTGTATA</t>
  </si>
  <si>
    <t>TRCN0000475084</t>
  </si>
  <si>
    <t>SNX8</t>
  </si>
  <si>
    <t>CATACGACGACCCCTCAGTGATGG</t>
  </si>
  <si>
    <t>TRCN0000465597</t>
  </si>
  <si>
    <t>SNX7</t>
  </si>
  <si>
    <t>TGATTAATGCACCGATCGCGCCCA</t>
  </si>
  <si>
    <t>TRCN0000466413</t>
  </si>
  <si>
    <t>TTTGACCATTAGTGTCGTAATCCC</t>
  </si>
  <si>
    <t>TRCN0000474181</t>
  </si>
  <si>
    <t>SNX6</t>
  </si>
  <si>
    <t>ACTGTAGCCCCAGCGCATATGCTA</t>
  </si>
  <si>
    <t>TRCN0000469539</t>
  </si>
  <si>
    <t>SNX4</t>
  </si>
  <si>
    <t>AACTCGTTTTTGTACTACGACACG</t>
  </si>
  <si>
    <t>TRCN0000467330</t>
  </si>
  <si>
    <t>SNX32</t>
  </si>
  <si>
    <t>CGAGCCCGAAAGTTCCTGTAATAT</t>
  </si>
  <si>
    <t>TRCN0000471625</t>
  </si>
  <si>
    <t>CCCACACCTTTATCCATATCCTCA</t>
  </si>
  <si>
    <t>TRCN0000469261</t>
  </si>
  <si>
    <t>SNX31</t>
  </si>
  <si>
    <t>TTAGGTTACCGGTGGACTGATAGC</t>
  </si>
  <si>
    <t>TRCN0000469215</t>
  </si>
  <si>
    <t>SNX3</t>
  </si>
  <si>
    <t>ATACTGTTTACAGTACCGCGCAGT</t>
  </si>
  <si>
    <t>TRCN0000471181</t>
  </si>
  <si>
    <t>CCAGACCGGAACGTTATTTTCAGG</t>
  </si>
  <si>
    <t>TRCN0000478297</t>
  </si>
  <si>
    <t>SNX27</t>
  </si>
  <si>
    <t>CTGCAAATATAGATCAGTGTTTCA</t>
  </si>
  <si>
    <t>TRCN0000476385</t>
  </si>
  <si>
    <t>SNX25</t>
  </si>
  <si>
    <t>AGGAATGTTACTACTGCAGGTCGC</t>
  </si>
  <si>
    <t>TRCN0000465263</t>
  </si>
  <si>
    <t>SNX24</t>
  </si>
  <si>
    <t>GTATCCACATATGTTTTGTTCTCC</t>
  </si>
  <si>
    <t>TRCN0000491504</t>
  </si>
  <si>
    <t>CACCTCGCCTCCCCCAGTACAGTC</t>
  </si>
  <si>
    <t>TRCN0000471713</t>
  </si>
  <si>
    <t>Snx22</t>
  </si>
  <si>
    <t>SNX22</t>
  </si>
  <si>
    <t>CTTACAATAACTAAGCAGCCCCCG</t>
  </si>
  <si>
    <t>TRCN0000466796</t>
  </si>
  <si>
    <t>SNX21</t>
  </si>
  <si>
    <t>CATTTGTGGGTGGAGAATGTCTAC</t>
  </si>
  <si>
    <t>TRCN0000471666</t>
  </si>
  <si>
    <t>SNX20</t>
  </si>
  <si>
    <t>GTCGGATTACGACGGGACCCCGAT</t>
  </si>
  <si>
    <t>TRCN0000470517</t>
  </si>
  <si>
    <t>CGGAATTGGTGCCGATAATAGGAT</t>
  </si>
  <si>
    <t>TRCN0000467806</t>
  </si>
  <si>
    <t>SNX18</t>
  </si>
  <si>
    <t>TATAGTTTCTCACTGCCCTAGTCC</t>
  </si>
  <si>
    <t>TRCN0000481628</t>
  </si>
  <si>
    <t>SNX17</t>
  </si>
  <si>
    <t>ATGCCACCGGACCTGAGAAGATTG</t>
  </si>
  <si>
    <t>TRCN0000473887</t>
  </si>
  <si>
    <t>SNX16</t>
  </si>
  <si>
    <t>TGATATCTACTCCAGACAAAGCCG</t>
  </si>
  <si>
    <t>TRCN0000465499</t>
  </si>
  <si>
    <t>TGTCTCCAACTTTACCCCAATATA</t>
  </si>
  <si>
    <t>TRCN0000470975</t>
  </si>
  <si>
    <t>SNX15</t>
  </si>
  <si>
    <t>CCGAGACGTTTCCTGGAGCGCTGC</t>
  </si>
  <si>
    <t>TRCN0000468783</t>
  </si>
  <si>
    <t>SNX14</t>
  </si>
  <si>
    <t>TCGTGTACACTAATTCAACAAATA</t>
  </si>
  <si>
    <t>TRCN0000465690</t>
  </si>
  <si>
    <t>CCCCTATCGTTTAAACGGTCATTA</t>
  </si>
  <si>
    <t>TRCN0000475351</t>
  </si>
  <si>
    <t>SNX12</t>
  </si>
  <si>
    <t>TCTCGAAAATTCCACCTATCATCG</t>
  </si>
  <si>
    <t>TRCN0000467584</t>
  </si>
  <si>
    <t>TTCCGATTACAATCCACAACAATC</t>
  </si>
  <si>
    <t>TRCN0000473923</t>
  </si>
  <si>
    <t>SNX11</t>
  </si>
  <si>
    <t>TATCCAGAATTGACTTTCCCCTGC</t>
  </si>
  <si>
    <t>TRCN0000471561</t>
  </si>
  <si>
    <t>SNX10</t>
  </si>
  <si>
    <t>CATACATTCAGTAGCATGTTATTG</t>
  </si>
  <si>
    <t>TRCN0000467486</t>
  </si>
  <si>
    <t>SNX1</t>
  </si>
  <si>
    <t>CGAGGGTATCGTATTACATGAACT</t>
  </si>
  <si>
    <t>TRCN0000474558</t>
  </si>
  <si>
    <t>SNW1</t>
  </si>
  <si>
    <t>GTCGATAACATGGTTGCAACCATG</t>
  </si>
  <si>
    <t>TRCN0000474119</t>
  </si>
  <si>
    <t>SNUPN</t>
  </si>
  <si>
    <t>ATCCACCCTGGGGACTCACCTCAG</t>
  </si>
  <si>
    <t>TRCN0000471988</t>
  </si>
  <si>
    <t>SNTG2</t>
  </si>
  <si>
    <t>ATAAAGGACCTTCCAAGGTTCAAG</t>
  </si>
  <si>
    <t>TRCN0000471606</t>
  </si>
  <si>
    <t>SNRPN</t>
  </si>
  <si>
    <t>AGTTTCCCTGTGCACATACCGTTG</t>
  </si>
  <si>
    <t>TRCN0000468194</t>
  </si>
  <si>
    <t>SNRPG</t>
  </si>
  <si>
    <t>GACTGCGAATCAGCTTTTTAGGCC</t>
  </si>
  <si>
    <t>TRCN0000468647</t>
  </si>
  <si>
    <t>SNRPF</t>
  </si>
  <si>
    <t>GGGGGGAGACATCGACCAGTGGTT</t>
  </si>
  <si>
    <t>TRCN0000473606</t>
  </si>
  <si>
    <t>SNRPE</t>
  </si>
  <si>
    <t>CAAACAAGTCCCTCGTCTTCTTTA</t>
  </si>
  <si>
    <t>TRCN0000476688</t>
  </si>
  <si>
    <t>SNRPD2P2</t>
  </si>
  <si>
    <t>GGTGTACGTTAGAAACCGGCCGGG</t>
  </si>
  <si>
    <t>TRCN0000478535</t>
  </si>
  <si>
    <t>SNRPD2</t>
  </si>
  <si>
    <t>GTGTCATAAGCGTCGATGCACCCT</t>
  </si>
  <si>
    <t>TRCN0000469783</t>
  </si>
  <si>
    <t>SNRPD1</t>
  </si>
  <si>
    <t>CTGACCATCTGAACATCCACGCCT</t>
  </si>
  <si>
    <t>TRCN0000472462</t>
  </si>
  <si>
    <t>SNRPC</t>
  </si>
  <si>
    <t>ACGACCGGAAGAGAGCGCAAATTC</t>
  </si>
  <si>
    <t>TRCN0000472488</t>
  </si>
  <si>
    <t>SNRPB2</t>
  </si>
  <si>
    <t>TGTCAGCATTCTACCTATAACCAG</t>
  </si>
  <si>
    <t>TRCN0000473898</t>
  </si>
  <si>
    <t>SNRPB</t>
  </si>
  <si>
    <t>TTTGCGCTTACTCTGATTTAGTGC</t>
  </si>
  <si>
    <t>TRCN0000481316</t>
  </si>
  <si>
    <t>SNRPA1</t>
  </si>
  <si>
    <t>CATAAGTCTCGATTACTCCGGTCG</t>
  </si>
  <si>
    <t>TRCN0000472485</t>
  </si>
  <si>
    <t>SNRPA</t>
  </si>
  <si>
    <t>CTCGCGGACACAGTTATGTTCTCA</t>
  </si>
  <si>
    <t>TRCN0000480471</t>
  </si>
  <si>
    <t>SNRNP70</t>
  </si>
  <si>
    <t>ATCTGGCTAATGGAGCTGCTTCCC</t>
  </si>
  <si>
    <t>TRCN0000468574</t>
  </si>
  <si>
    <t>SNRNP48</t>
  </si>
  <si>
    <t>AATTATTACTCTATTTATGGACTT</t>
  </si>
  <si>
    <t>TRCN0000466558</t>
  </si>
  <si>
    <t>SNRNP40</t>
  </si>
  <si>
    <t>GAGATTATTCTGCCCGACCACTTT</t>
  </si>
  <si>
    <t>TRCN0000477923</t>
  </si>
  <si>
    <t>SNRNP35</t>
  </si>
  <si>
    <t>TTTAGACAATGGGCTACAGAGGCT</t>
  </si>
  <si>
    <t>TRCN0000474872</t>
  </si>
  <si>
    <t>SNRNP27</t>
  </si>
  <si>
    <t>ACAACGCGCGAACCACAGAAGTGT</t>
  </si>
  <si>
    <t>TRCN0000478472</t>
  </si>
  <si>
    <t>SNRNP25</t>
  </si>
  <si>
    <t>TGCTAGTCTATTTTCAGTACCAGA</t>
  </si>
  <si>
    <t>TRCN0000488970</t>
  </si>
  <si>
    <t>SNRK</t>
  </si>
  <si>
    <t>GAAATGTCCACACCCCCCCTTTTC</t>
  </si>
  <si>
    <t>TRCN0000489252</t>
  </si>
  <si>
    <t>CCTCGCCGCGTCTCCTGACATAAT</t>
  </si>
  <si>
    <t>TRCN0000475651</t>
  </si>
  <si>
    <t>CCCAGGGATGCGTGTCCGCGGATT</t>
  </si>
  <si>
    <t>TRCN0000474208</t>
  </si>
  <si>
    <t>SNPH</t>
  </si>
  <si>
    <t>GAACAAGGCTCTTGCCCGTGGTAT</t>
  </si>
  <si>
    <t>TRCN0000467293</t>
  </si>
  <si>
    <t>SNN</t>
  </si>
  <si>
    <t>TCGCGTGTACACTTAGTATTCAGC</t>
  </si>
  <si>
    <t>TRCN0000492147</t>
  </si>
  <si>
    <t>SNIP1</t>
  </si>
  <si>
    <t>TAAGCTGCTGAGACCTCGGGTCCT</t>
  </si>
  <si>
    <t>TRCN0000467442</t>
  </si>
  <si>
    <t>SNHG7</t>
  </si>
  <si>
    <t>GTCAGGACCCTAGCTTTACGTATT</t>
  </si>
  <si>
    <t>TRCN0000479418</t>
  </si>
  <si>
    <t>SNHG11</t>
  </si>
  <si>
    <t>AGTGAAGCAAGTTAGTCGTAATCT</t>
  </si>
  <si>
    <t>TRCN0000478507</t>
  </si>
  <si>
    <t>SNF8</t>
  </si>
  <si>
    <t>TTGGCACTTCTTTCACCTGATATC</t>
  </si>
  <si>
    <t>TRCN0000472322</t>
  </si>
  <si>
    <t>TCATGACGAGCCATCCGAGGAAGG</t>
  </si>
  <si>
    <t>TRCN0000476812</t>
  </si>
  <si>
    <t>SND1-IT1</t>
  </si>
  <si>
    <t>CACGCCCTACATCCTCGCGTACAT</t>
  </si>
  <si>
    <t>TRCN0000467324</t>
  </si>
  <si>
    <t>SNCG</t>
  </si>
  <si>
    <t>GCCCTACCTCTTATGCCTTCTACG</t>
  </si>
  <si>
    <t>TRCN0000476088</t>
  </si>
  <si>
    <t>SNCAIP</t>
  </si>
  <si>
    <t>ACAGATCCTCGTATCTCAGAACGT</t>
  </si>
  <si>
    <t>TRCN0000473031</t>
  </si>
  <si>
    <t>SNCA</t>
  </si>
  <si>
    <t>TGCGTGATCGACGCGGTCCCAGGC</t>
  </si>
  <si>
    <t>TRCN0000476255</t>
  </si>
  <si>
    <t>SNAPIN</t>
  </si>
  <si>
    <t>CTTCTCCAGACTGTTAGGCTGGAC</t>
  </si>
  <si>
    <t>TRCN0000478283</t>
  </si>
  <si>
    <t>SNAPC5</t>
  </si>
  <si>
    <t>CTATCGTCGTGCAATTATATCCCT</t>
  </si>
  <si>
    <t>TRCN0000470156</t>
  </si>
  <si>
    <t>SNAPC3</t>
  </si>
  <si>
    <t>TCACTGGTGAATTAAAAGGGCCCC</t>
  </si>
  <si>
    <t>TRCN0000471476</t>
  </si>
  <si>
    <t>AAACTGTACGAACGTCTATCCGGT</t>
  </si>
  <si>
    <t>TRCN0000470304</t>
  </si>
  <si>
    <t>SNAPC2</t>
  </si>
  <si>
    <t>AGACATAACATAATCAAAGTATAG</t>
  </si>
  <si>
    <t>TRCN0000479176</t>
  </si>
  <si>
    <t>SNAPC1</t>
  </si>
  <si>
    <t>GGCGATTGTAATACATTATATCAC</t>
  </si>
  <si>
    <t>TRCN0000473453</t>
  </si>
  <si>
    <t>SNAP91</t>
  </si>
  <si>
    <t>ACTGGTGGTAAAGCCCCCCTTTGT</t>
  </si>
  <si>
    <t>TRCN0000473598</t>
  </si>
  <si>
    <t>SNAP47</t>
  </si>
  <si>
    <t>TAAAGTCTGCATATGCCAAGCTGG</t>
  </si>
  <si>
    <t>TRCN0000466953</t>
  </si>
  <si>
    <t>CCAACCCGTGCTGGAGCACAATGC</t>
  </si>
  <si>
    <t>TRCN0000467812</t>
  </si>
  <si>
    <t>SNAP29</t>
  </si>
  <si>
    <t>TGTAATGATATTTGACCGAATGTC</t>
  </si>
  <si>
    <t>TRCN0000470641</t>
  </si>
  <si>
    <t>SNAP23</t>
  </si>
  <si>
    <t>ACTTGGCAGCTGTTAGTTGCCTTT</t>
  </si>
  <si>
    <t>TRCN0000478255</t>
  </si>
  <si>
    <t>SNAI3</t>
  </si>
  <si>
    <t>CTGAGTAGTTCTCATACTGTTCGA</t>
  </si>
  <si>
    <t>TRCN0000475875</t>
  </si>
  <si>
    <t>SNAI1</t>
  </si>
  <si>
    <t>AAACTCGCGCAGACGCCTACATTT</t>
  </si>
  <si>
    <t>TRCN0000466158</t>
  </si>
  <si>
    <t>SMYD4</t>
  </si>
  <si>
    <t>CTTTCTAGTAATTGAAGCAAACCG</t>
  </si>
  <si>
    <t>TRCN0000479013</t>
  </si>
  <si>
    <t>SMYD3</t>
  </si>
  <si>
    <t>TGCATATGGCCGTAGACGGCTAGT</t>
  </si>
  <si>
    <t>TRCN0000473342</t>
  </si>
  <si>
    <t>TATCTTGCCTAAATCTTCTTTCGG</t>
  </si>
  <si>
    <t>TRCN0000474628</t>
  </si>
  <si>
    <t>SMYD2</t>
  </si>
  <si>
    <t>AAACACCCTCAGCGACATCTTATC</t>
  </si>
  <si>
    <t>TRCN0000470545</t>
  </si>
  <si>
    <t>SMYD1</t>
  </si>
  <si>
    <t>CAGGTTCCCTGAGCTGCACGAGTC</t>
  </si>
  <si>
    <t>TRCN0000492102</t>
  </si>
  <si>
    <t>SMURF1</t>
  </si>
  <si>
    <t>TTTCACGGAGCTGCGCAATGCGCC</t>
  </si>
  <si>
    <t>TRCN0000489654</t>
  </si>
  <si>
    <t>CTGAAAAACAGACCTTACACATCT</t>
  </si>
  <si>
    <t>TRCN0000468037</t>
  </si>
  <si>
    <t>SMUG1</t>
  </si>
  <si>
    <t>CAATCCTACCTCCTTATAGCGACT</t>
  </si>
  <si>
    <t>TRCN0000474492</t>
  </si>
  <si>
    <t>SMU1</t>
  </si>
  <si>
    <t>GAAGGAAGTGCCGTAGAGTAACTT</t>
  </si>
  <si>
    <t>TRCN0000475745</t>
  </si>
  <si>
    <t>SMTNL2</t>
  </si>
  <si>
    <t>AGCCCACGGATCGAGCTGAATATT</t>
  </si>
  <si>
    <t>TRCN0000471502</t>
  </si>
  <si>
    <t>SMTN</t>
  </si>
  <si>
    <t>CTGCCTAGGAAATTGTCTGGTGCC</t>
  </si>
  <si>
    <t>TRCN0000474355</t>
  </si>
  <si>
    <t>SMR3B</t>
  </si>
  <si>
    <t>TGACAGCTCACCAACGAGTACAAA</t>
  </si>
  <si>
    <t>TRCN0000476536</t>
  </si>
  <si>
    <t>SMR3A</t>
  </si>
  <si>
    <t>ATACTGCGGGGCTCACACCGGCGC</t>
  </si>
  <si>
    <t>TRCN0000478623</t>
  </si>
  <si>
    <t>SMPX</t>
  </si>
  <si>
    <t>CCCTCGGTCCTCGTTAATGTAATG</t>
  </si>
  <si>
    <t>TRCN0000479583</t>
  </si>
  <si>
    <t>SMPDL3B</t>
  </si>
  <si>
    <t>GCACTCCCTTGAGACCTAGGGAAA</t>
  </si>
  <si>
    <t>TRCN0000481440</t>
  </si>
  <si>
    <t>GGACCGAGACGTCTTAACCAATAT</t>
  </si>
  <si>
    <t>TRCN0000465319</t>
  </si>
  <si>
    <t>SMPDL3A</t>
  </si>
  <si>
    <t>CCTTTCAAACCCGATGTTAGGCCA</t>
  </si>
  <si>
    <t>TRCN0000477592</t>
  </si>
  <si>
    <t>SMPD4</t>
  </si>
  <si>
    <t>LOC150776</t>
  </si>
  <si>
    <t>TACGAAGCCAATGTCGCATGCTTC</t>
  </si>
  <si>
    <t>TRCN0000480405</t>
  </si>
  <si>
    <t>SMPD3</t>
  </si>
  <si>
    <t>TTTTAACACATCTAGGCCTGTTCA</t>
  </si>
  <si>
    <t>TRCN0000466034</t>
  </si>
  <si>
    <t>SMPD2</t>
  </si>
  <si>
    <t>CAAAAACGCTCAAGGCTACTCGAC</t>
  </si>
  <si>
    <t>TRCN0000472029</t>
  </si>
  <si>
    <t>SMPD1</t>
  </si>
  <si>
    <t>CTGTCCATAGCTTCTTATCGACTG</t>
  </si>
  <si>
    <t>TRCN0000476984</t>
  </si>
  <si>
    <t>SMOX</t>
  </si>
  <si>
    <t>TGAGTGTTCGTGGAGTGATAAGGC</t>
  </si>
  <si>
    <t>TRCN0000489212</t>
  </si>
  <si>
    <t>SMOC1</t>
  </si>
  <si>
    <t>CGACCTGAGAACGGTCAACAAGAT</t>
  </si>
  <si>
    <t>TRCN0000480480</t>
  </si>
  <si>
    <t>CCGCCTACCGAGCACTATTTAATT</t>
  </si>
  <si>
    <t>TRCN0000473133</t>
  </si>
  <si>
    <t>CTGGCCATTTTTGGCTGTGATGTG</t>
  </si>
  <si>
    <t>TRCN0000488659</t>
  </si>
  <si>
    <t>SMO</t>
  </si>
  <si>
    <t>GTCACACCAAAATTATTAAGGAAA</t>
  </si>
  <si>
    <t>TRCN0000487980</t>
  </si>
  <si>
    <t>CTCTGACGGGGTCTTTAGATCTCT</t>
  </si>
  <si>
    <t>TRCN0000468163</t>
  </si>
  <si>
    <t>SMNDC1</t>
  </si>
  <si>
    <t>AGGAGTCTAGTTGAAATAGATTAA</t>
  </si>
  <si>
    <t>TRCN0000480801</t>
  </si>
  <si>
    <t>SMN2</t>
  </si>
  <si>
    <t>GGGATACTACGCTTCATATCTGCT</t>
  </si>
  <si>
    <t>TRCN0000468269</t>
  </si>
  <si>
    <t>SMLR1</t>
  </si>
  <si>
    <t>GACATTGCCCATTAGATCCATACG</t>
  </si>
  <si>
    <t>TRCN0000478528</t>
  </si>
  <si>
    <t>SMIM8</t>
  </si>
  <si>
    <t>TCCAGCATAATTCTTCCATCGGGT</t>
  </si>
  <si>
    <t>TRCN0000477201</t>
  </si>
  <si>
    <t>SMIM5</t>
  </si>
  <si>
    <t>GTAGAACAAACCAATAAAATCATC</t>
  </si>
  <si>
    <t>TRCN0000491515</t>
  </si>
  <si>
    <t>SMIM21</t>
  </si>
  <si>
    <t>GGGTGATCCCACGCAGCTGAACCT</t>
  </si>
  <si>
    <t>TRCN0000465443</t>
  </si>
  <si>
    <t>SMIM2</t>
  </si>
  <si>
    <t>TCCACCTTGAATTAAACTATCGAT</t>
  </si>
  <si>
    <t>TRCN0000465714</t>
  </si>
  <si>
    <t>SMIM19</t>
  </si>
  <si>
    <t>GTGATTTTAAACTCCCGATAAACT</t>
  </si>
  <si>
    <t>TRCN0000474064</t>
  </si>
  <si>
    <t>SMIM14</t>
  </si>
  <si>
    <t>TATCAACTTGGCAAACACACACGG</t>
  </si>
  <si>
    <t>TRCN0000471808</t>
  </si>
  <si>
    <t>SMIM12</t>
  </si>
  <si>
    <t>ATCAGAACCTAGGAGGGTTACGTC</t>
  </si>
  <si>
    <t>TRCN0000481372</t>
  </si>
  <si>
    <t>SMIM11</t>
  </si>
  <si>
    <t>TGACGTTGCTCGTGCTACAGCTGC</t>
  </si>
  <si>
    <t>TRCN0000469970</t>
  </si>
  <si>
    <t>SMG8</t>
  </si>
  <si>
    <t>TATTGTCTCCGAAAGTGACATGGT</t>
  </si>
  <si>
    <t>TRCN0000466599</t>
  </si>
  <si>
    <t>SMG6</t>
  </si>
  <si>
    <t>CCTGCTTCGCTACTTTACTCATCA</t>
  </si>
  <si>
    <t>TRCN0000481541</t>
  </si>
  <si>
    <t>SMG5</t>
  </si>
  <si>
    <t>ACGTTGGAAAGGGAAAGCTGGCTT</t>
  </si>
  <si>
    <t>TRCN0000488255</t>
  </si>
  <si>
    <t>SMG1</t>
  </si>
  <si>
    <t>GGTCTAAAGTTATAACAAACTGGT</t>
  </si>
  <si>
    <t>TRCN0000481139</t>
  </si>
  <si>
    <t>SMEK1</t>
  </si>
  <si>
    <t>CATAGGAAATTCCATGAATAGTTA</t>
  </si>
  <si>
    <t>TRCN0000469962</t>
  </si>
  <si>
    <t>SMDT1</t>
  </si>
  <si>
    <t>CCTTTATTCTAGGCGGACCCGCAT</t>
  </si>
  <si>
    <t>TRCN0000475686</t>
  </si>
  <si>
    <t>SMCR8</t>
  </si>
  <si>
    <t>GGCCTTTACCAAAGGGCGGACCTG</t>
  </si>
  <si>
    <t>TRCN0000466856</t>
  </si>
  <si>
    <t>SMCP</t>
  </si>
  <si>
    <t>GACAACTTTTGTCCTCCGTTCTGC</t>
  </si>
  <si>
    <t>TRCN0000466275</t>
  </si>
  <si>
    <t>SMCO4</t>
  </si>
  <si>
    <t>GGGCTGCCAACGGGATGGCGTTCC</t>
  </si>
  <si>
    <t>TRCN0000479136</t>
  </si>
  <si>
    <t>SMCO3</t>
  </si>
  <si>
    <t>CATTGACAGCCTATTAACGGATAT</t>
  </si>
  <si>
    <t>TRCN0000467088</t>
  </si>
  <si>
    <t>SMCO1</t>
  </si>
  <si>
    <t>CCTGCTGATGTGTGGTGATTCTCT</t>
  </si>
  <si>
    <t>TRCN0000469964</t>
  </si>
  <si>
    <t>SMCHD1</t>
  </si>
  <si>
    <t>GTTGGACTCTATGCTTACAGCAAG</t>
  </si>
  <si>
    <t>TRCN0000480860</t>
  </si>
  <si>
    <t>SMC1B</t>
  </si>
  <si>
    <t>GGATACCGGTCGTCCGGTGAAGTG</t>
  </si>
  <si>
    <t>TRCN0000471989</t>
  </si>
  <si>
    <t>SMARCE1</t>
  </si>
  <si>
    <t>TCACATCCAGTTTGGAGAAAGGTC</t>
  </si>
  <si>
    <t>TRCN0000478729</t>
  </si>
  <si>
    <t>GTAACAGTCGTCGGGGTCGCGACT</t>
  </si>
  <si>
    <t>TRCN0000468763</t>
  </si>
  <si>
    <t>SMARCD3</t>
  </si>
  <si>
    <t>TGTAATACAGTTGTACGTCTATAC</t>
  </si>
  <si>
    <t>TRCN0000477621</t>
  </si>
  <si>
    <t>SMARCD2</t>
  </si>
  <si>
    <t>AAGATACACTGCTCCTTTAGTTCA</t>
  </si>
  <si>
    <t>TRCN0000471633</t>
  </si>
  <si>
    <t>SMARCD1</t>
  </si>
  <si>
    <t>TGATTTGTTTCGGCTACAATTTTA</t>
  </si>
  <si>
    <t>TRCN0000468652</t>
  </si>
  <si>
    <t>SMARCC2</t>
  </si>
  <si>
    <t>CCATTATGGACTACTATATCCCTT</t>
  </si>
  <si>
    <t>TRCN0000477332</t>
  </si>
  <si>
    <t>SMARCB1</t>
  </si>
  <si>
    <t>TTGAGTTTAACAAAGCCTCTCTTT</t>
  </si>
  <si>
    <t>TRCN0000466624</t>
  </si>
  <si>
    <t>SMARCAL1</t>
  </si>
  <si>
    <t>GCACATAATGCGGGATGCGATATG</t>
  </si>
  <si>
    <t>TRCN0000475171</t>
  </si>
  <si>
    <t>SMARCAD1</t>
  </si>
  <si>
    <t>GTACCACCTGTGGCTCGGAAGTAG</t>
  </si>
  <si>
    <t>TRCN0000479258</t>
  </si>
  <si>
    <t>SMARCA5</t>
  </si>
  <si>
    <t>CGTTTAATGGTTTGATCGATGTCC</t>
  </si>
  <si>
    <t>TRCN0000473516</t>
  </si>
  <si>
    <t>SMAP1</t>
  </si>
  <si>
    <t>TAGCCGCAGAATAACATTGTTGTC</t>
  </si>
  <si>
    <t>TRCN0000466242</t>
  </si>
  <si>
    <t>SMAGP</t>
  </si>
  <si>
    <t>AATTGTACGTGGGCCGATGGTCAC</t>
  </si>
  <si>
    <t>TRCN0000472200</t>
  </si>
  <si>
    <t>TCTCGAACATTAGCTTCACAAGTC</t>
  </si>
  <si>
    <t>TRCN0000480230</t>
  </si>
  <si>
    <t>SMAD9</t>
  </si>
  <si>
    <t>TCAGATTCTGTTACAGAAGTAAAA</t>
  </si>
  <si>
    <t>TRCN0000476798</t>
  </si>
  <si>
    <t>SMAD7</t>
  </si>
  <si>
    <t>CCCATACCGGCAAATACTACCACT</t>
  </si>
  <si>
    <t>TRCN0000472920</t>
  </si>
  <si>
    <t>SMAD5</t>
  </si>
  <si>
    <t>TCGTCACACAGCCCGGTGTTGGGA</t>
  </si>
  <si>
    <t>TRCN0000469053</t>
  </si>
  <si>
    <t>SMAD4</t>
  </si>
  <si>
    <t>CAAACTTGGTTGGCATGCAAAGAT</t>
  </si>
  <si>
    <t>TRCN0000469603</t>
  </si>
  <si>
    <t>SMAD3</t>
  </si>
  <si>
    <t>TTTCGGTCGAACATAGACGACCGG</t>
  </si>
  <si>
    <t>TRCN0000465710</t>
  </si>
  <si>
    <t>SMAD2</t>
  </si>
  <si>
    <t>AGTTCCTACGCTAATACATGCCTT</t>
  </si>
  <si>
    <t>TRCN0000472003</t>
  </si>
  <si>
    <t>SMAD1</t>
  </si>
  <si>
    <t>GTGCCTACTTTGCATGACATAGCT</t>
  </si>
  <si>
    <t>TRCN0000479016</t>
  </si>
  <si>
    <t>SLX4</t>
  </si>
  <si>
    <t>ACGCAATAGCGCGCACCTGGGCAA</t>
  </si>
  <si>
    <t>TRCN0000475746</t>
  </si>
  <si>
    <t>SLX1B</t>
  </si>
  <si>
    <t>TCGATCTGTCGCCTACCTTCGTTG</t>
  </si>
  <si>
    <t>TRCN0000475441</t>
  </si>
  <si>
    <t>CTCACTGTGGAAGTGACCTCACGT</t>
  </si>
  <si>
    <t>TRCN0000467737</t>
  </si>
  <si>
    <t>SLURP1</t>
  </si>
  <si>
    <t>TCCCATTCGTTATGGTTTCAATCA</t>
  </si>
  <si>
    <t>TRCN0000469093</t>
  </si>
  <si>
    <t>SLU7</t>
  </si>
  <si>
    <t>TTACCTCAGGGCACGACGCACTCG</t>
  </si>
  <si>
    <t>TRCN0000475471</t>
  </si>
  <si>
    <t>SLPI</t>
  </si>
  <si>
    <t>CGCTAGAGACCTATCTGGTCCGAT</t>
  </si>
  <si>
    <t>TRCN0000491695</t>
  </si>
  <si>
    <t>SLMO1</t>
  </si>
  <si>
    <t>GGACGCAGTTTAATACCGAACCGT</t>
  </si>
  <si>
    <t>TRCN0000479202</t>
  </si>
  <si>
    <t>SLITRK4</t>
  </si>
  <si>
    <t>ACGACTTTGGCGCTGTTTTCCTTT</t>
  </si>
  <si>
    <t>TRCN0000470226</t>
  </si>
  <si>
    <t>SLITRK3</t>
  </si>
  <si>
    <t>TAAATGCGTGTGTACCCCCATGTC</t>
  </si>
  <si>
    <t>TRCN0000470412</t>
  </si>
  <si>
    <t>SLIRP</t>
  </si>
  <si>
    <t>TGACCGATCAGGGGCCGATGGCAT</t>
  </si>
  <si>
    <t>TRCN0000469587</t>
  </si>
  <si>
    <t>SLFN5</t>
  </si>
  <si>
    <t>GTTTCTCACTCCTAAAAACAAATT</t>
  </si>
  <si>
    <t>TRCN0000469189</t>
  </si>
  <si>
    <t>TTCTATGGGACTCGTTTACGGAAC</t>
  </si>
  <si>
    <t>TRCN0000476272</t>
  </si>
  <si>
    <t>SLFN12</t>
  </si>
  <si>
    <t>CTCTATCCTCTATGTGATTGTCGT</t>
  </si>
  <si>
    <t>TRCN0000468261</t>
  </si>
  <si>
    <t>SLCO6A1</t>
  </si>
  <si>
    <t>GCCAACGTGTCCGATCGTTCCCAA</t>
  </si>
  <si>
    <t>TRCN0000473125</t>
  </si>
  <si>
    <t>SLCO4A1-AS1</t>
  </si>
  <si>
    <t>GGAATCCGAAAGTTGTGTGCCAAT</t>
  </si>
  <si>
    <t>TRCN0000465558</t>
  </si>
  <si>
    <t>SLCO4A1</t>
  </si>
  <si>
    <t>GATGTGAAGCCACAGACAAATGGC</t>
  </si>
  <si>
    <t>TRCN0000477005</t>
  </si>
  <si>
    <t>SLCO3A1</t>
  </si>
  <si>
    <t>GCACATAGCTTGCCCCGAACTAGC</t>
  </si>
  <si>
    <t>TRCN0000479346</t>
  </si>
  <si>
    <t>SLCO2A1</t>
  </si>
  <si>
    <t>TTCCACCCCCTTCATTAATCACGC</t>
  </si>
  <si>
    <t>TRCN0000474326</t>
  </si>
  <si>
    <t>SLCO1C1</t>
  </si>
  <si>
    <t>TAAATCGAGAGATATGCACCCAAC</t>
  </si>
  <si>
    <t>TRCN0000487849</t>
  </si>
  <si>
    <t>SLCO1B3</t>
  </si>
  <si>
    <t>ACGCTTTTAGTTCCCAGCCAACGC</t>
  </si>
  <si>
    <t>TRCN0000487974</t>
  </si>
  <si>
    <t>SLCO1B1</t>
  </si>
  <si>
    <t>AAGTGTCATATTCGTACTGCCTCG</t>
  </si>
  <si>
    <t>TRCN0000488551</t>
  </si>
  <si>
    <t>GTGGCAAAGGTCACCACTGCAATC</t>
  </si>
  <si>
    <t>TRCN0000487728</t>
  </si>
  <si>
    <t>SLCO1A2</t>
  </si>
  <si>
    <t>TCATCTTCCCTAGGCCTTATCGAT</t>
  </si>
  <si>
    <t>TRCN0000472065</t>
  </si>
  <si>
    <t>SLC9B1</t>
  </si>
  <si>
    <t>TCAACCCCATAATAGGGTCCACGA</t>
  </si>
  <si>
    <t>TRCN0000480407</t>
  </si>
  <si>
    <t>SLC9A9</t>
  </si>
  <si>
    <t>TGATCCCTTCCATCACCAATCCGC</t>
  </si>
  <si>
    <t>TRCN0000478106</t>
  </si>
  <si>
    <t>SLC9A8</t>
  </si>
  <si>
    <t>AAGAGACCTCTCTCATGGTACATT</t>
  </si>
  <si>
    <t>TRCN0000478526</t>
  </si>
  <si>
    <t>SLC9A6</t>
  </si>
  <si>
    <t>AAACATCCATCCACGTGAAGCTGT</t>
  </si>
  <si>
    <t>TRCN0000475544</t>
  </si>
  <si>
    <t>SLC9A3R2</t>
  </si>
  <si>
    <t>AGCGTTCCGTTCCTCATGTGAGCA</t>
  </si>
  <si>
    <t>TRCN0000470457</t>
  </si>
  <si>
    <t>AATCCCTACCGAGCTCAGACACCA</t>
  </si>
  <si>
    <t>TRCN0000476237</t>
  </si>
  <si>
    <t>SLC9A3R1</t>
  </si>
  <si>
    <t>CCCAGCTCAACAACATTCATACTT</t>
  </si>
  <si>
    <t>TRCN0000476194</t>
  </si>
  <si>
    <t>SLC9A2</t>
  </si>
  <si>
    <t>CTGCGCTGTCCGTGCGGGGGCTTC</t>
  </si>
  <si>
    <t>TRCN0000477788</t>
  </si>
  <si>
    <t>SLC9A1</t>
  </si>
  <si>
    <t>AAAAATATTTTTAAAAACTGTATT</t>
  </si>
  <si>
    <t>TRCN0000480202</t>
  </si>
  <si>
    <t>SLC8B1</t>
  </si>
  <si>
    <t>TTGTACCCCTCCATCTAGGCTCTG</t>
  </si>
  <si>
    <t>TRCN0000475701</t>
  </si>
  <si>
    <t>SLC8A3</t>
  </si>
  <si>
    <t>AGTCCTACGGTTGTGAATCTGCTC</t>
  </si>
  <si>
    <t>TRCN0000480861</t>
  </si>
  <si>
    <t>SLC7A9</t>
  </si>
  <si>
    <t>TAGCAAGCAGGAAAACACGAAGGC</t>
  </si>
  <si>
    <t>TRCN0000470617</t>
  </si>
  <si>
    <t>SLC7A8</t>
  </si>
  <si>
    <t>TTCTAATTTCTGACTATTCGACAA</t>
  </si>
  <si>
    <t>TRCN0000492299</t>
  </si>
  <si>
    <t>ATGGTTGGAATGGCGCTTGTGGAA</t>
  </si>
  <si>
    <t>TRCN0000470011</t>
  </si>
  <si>
    <t>SLC7A3</t>
  </si>
  <si>
    <t>ATGGTTTTTCTGTATGTTAGTTCC</t>
  </si>
  <si>
    <t>TRCN0000469007</t>
  </si>
  <si>
    <t>SLC7A2</t>
  </si>
  <si>
    <t>TAAAAATGACTCATACCGGTTAGG</t>
  </si>
  <si>
    <t>TRCN0000469249</t>
  </si>
  <si>
    <t>SLC7A13</t>
  </si>
  <si>
    <t>TCCGGAGTGCATATCCTCCCTTAC</t>
  </si>
  <si>
    <t>TRCN0000466827</t>
  </si>
  <si>
    <t>SLC7A11</t>
  </si>
  <si>
    <t>AAGTTTCTCATTACTCGCTGTCGC</t>
  </si>
  <si>
    <t>TRCN0000469257</t>
  </si>
  <si>
    <t>SLC7A1</t>
  </si>
  <si>
    <t>AAAATTGTAGCGAAACAAGCACAT</t>
  </si>
  <si>
    <t>TRCN0000475426</t>
  </si>
  <si>
    <t>SLC6A7</t>
  </si>
  <si>
    <t>GGCCAAACTTTGCAATACTTCTTT</t>
  </si>
  <si>
    <t>TRCN0000471680</t>
  </si>
  <si>
    <t>SLC6A5</t>
  </si>
  <si>
    <t>GTGCCGGCTTGGTTGTACACCGCA</t>
  </si>
  <si>
    <t>TRCN0000487995</t>
  </si>
  <si>
    <t>SLC6A3</t>
  </si>
  <si>
    <t>TTATTGCACGAAAATGGTTAAAAG</t>
  </si>
  <si>
    <t>TRCN0000473895</t>
  </si>
  <si>
    <t>SLC6A20</t>
  </si>
  <si>
    <t>TTTTTCTTAGTGTTGTCACTCCAT</t>
  </si>
  <si>
    <t>TRCN0000489676</t>
  </si>
  <si>
    <t>SLC6A2</t>
  </si>
  <si>
    <t>TCATTACCAATCCATACTTAACCC</t>
  </si>
  <si>
    <t>TRCN0000487769</t>
  </si>
  <si>
    <t>TTGCGAAGCCCGGTTCGCTTTGCC</t>
  </si>
  <si>
    <t>TRCN0000471292</t>
  </si>
  <si>
    <t>SLC6A15</t>
  </si>
  <si>
    <t>TTGGACCCGGGCTATGCGGTACCT</t>
  </si>
  <si>
    <t>TRCN0000488072</t>
  </si>
  <si>
    <t>GTCATTAGCAAAACTACGGTAACC</t>
  </si>
  <si>
    <t>TRCN0000479318</t>
  </si>
  <si>
    <t>SLC6A14</t>
  </si>
  <si>
    <t>CTCGCGCCTGGTAACTGACACCCA</t>
  </si>
  <si>
    <t>TRCN0000469635</t>
  </si>
  <si>
    <t>SLC6A13</t>
  </si>
  <si>
    <t>ATTCTTAGGCATGTTGATGCACAT</t>
  </si>
  <si>
    <t>TRCN0000473624</t>
  </si>
  <si>
    <t>SLC6A11</t>
  </si>
  <si>
    <t>GCATGACATGTAAACATCTAAATG</t>
  </si>
  <si>
    <t>TRCN0000473919</t>
  </si>
  <si>
    <t>SLC6A1</t>
  </si>
  <si>
    <t>GTGATGCAAAAGTTTCGGTATTGC</t>
  </si>
  <si>
    <t>TRCN0000489564</t>
  </si>
  <si>
    <t>SLC5A9</t>
  </si>
  <si>
    <t>CCGCGGGCTGTCACTCGCTTACGA</t>
  </si>
  <si>
    <t>TRCN0000476908</t>
  </si>
  <si>
    <t>AACCAGACCGTATATGCGCCGCGA</t>
  </si>
  <si>
    <t>TRCN0000472672</t>
  </si>
  <si>
    <t>SLC5A8</t>
  </si>
  <si>
    <t>CTTAATGACTCCGCCCTTTTGGCT</t>
  </si>
  <si>
    <t>TRCN0000481548</t>
  </si>
  <si>
    <t>Slc5a7</t>
  </si>
  <si>
    <t>SLC5A7</t>
  </si>
  <si>
    <t>GATGCTGCTCGACTAGGTACTCAA</t>
  </si>
  <si>
    <t>TRCN0000468577</t>
  </si>
  <si>
    <t>AATGGTCCTTGCTTTAGATCACAG</t>
  </si>
  <si>
    <t>TRCN0000488925</t>
  </si>
  <si>
    <t>GTGCTGCTAGCAGTTAGGTTTCTC</t>
  </si>
  <si>
    <t>TRCN0000489053</t>
  </si>
  <si>
    <t>SLC5A2</t>
  </si>
  <si>
    <t>GTACATTTGACTGTAGACTAGGCA</t>
  </si>
  <si>
    <t>TRCN0000481453</t>
  </si>
  <si>
    <t>TCGTCTCTCAGCAGATTGCCAACC</t>
  </si>
  <si>
    <t>TRCN0000476639</t>
  </si>
  <si>
    <t>SLC5A12</t>
  </si>
  <si>
    <t>GAGTAGCGTAGTCTAATTGCCGTA</t>
  </si>
  <si>
    <t>TRCN0000470165</t>
  </si>
  <si>
    <t>SLC5A11</t>
  </si>
  <si>
    <t>ATTTAATATAAGCCTCAACCCCCG</t>
  </si>
  <si>
    <t>TRCN0000489726</t>
  </si>
  <si>
    <t>AGCGATGGTCATCATCGAACCAGT</t>
  </si>
  <si>
    <t>TRCN0000489178</t>
  </si>
  <si>
    <t>SLC5A10</t>
  </si>
  <si>
    <t>CGTGAAGCCACTTTAAACCCACAC</t>
  </si>
  <si>
    <t>TRCN0000467285</t>
  </si>
  <si>
    <t>SLC52A3</t>
  </si>
  <si>
    <t>GTATGCTAAACCCCGGAGGACATT</t>
  </si>
  <si>
    <t>TRCN0000489152</t>
  </si>
  <si>
    <t>SLC52A2</t>
  </si>
  <si>
    <t>ATCGGAGGAATCCGAACGGGGTTG</t>
  </si>
  <si>
    <t>TRCN0000466478</t>
  </si>
  <si>
    <t>CGGGTTCTATGTGGTGATGTTCCT</t>
  </si>
  <si>
    <t>TRCN0000488764</t>
  </si>
  <si>
    <t>ACCGGTACGGAACATTAGAGCTGC</t>
  </si>
  <si>
    <t>TRCN0000489441</t>
  </si>
  <si>
    <t>SLC52A1</t>
  </si>
  <si>
    <t>CCATAATACTCTCTGATTAAAAAA</t>
  </si>
  <si>
    <t>TRCN0000489640</t>
  </si>
  <si>
    <t>AGCTTTTCTCGGTGTTGGCAAGAC</t>
  </si>
  <si>
    <t>TRCN0000481632</t>
  </si>
  <si>
    <t>GCATTCTCAGGGATGCCAAGTCAG</t>
  </si>
  <si>
    <t>TRCN0000471251</t>
  </si>
  <si>
    <t>SLC51B</t>
  </si>
  <si>
    <t>TCATACCTCGTAAATGCCTGCGTT</t>
  </si>
  <si>
    <t>TRCN0000491647</t>
  </si>
  <si>
    <t>SLC51A</t>
  </si>
  <si>
    <t>TGTAGAAGTTTCTGGATAAGCCAC</t>
  </si>
  <si>
    <t>TRCN0000473022</t>
  </si>
  <si>
    <t>SLC50A1</t>
  </si>
  <si>
    <t>ACCGACTGCAGAGTCTGTATAGTC</t>
  </si>
  <si>
    <t>TRCN0000479470</t>
  </si>
  <si>
    <t>SLC4A8</t>
  </si>
  <si>
    <t>AACCAAGCCCCCATACGACCTATC</t>
  </si>
  <si>
    <t>TRCN0000467196</t>
  </si>
  <si>
    <t>SLC4A5</t>
  </si>
  <si>
    <t>TAACAATCGTACGTACTGACAATC</t>
  </si>
  <si>
    <t>TRCN0000479341</t>
  </si>
  <si>
    <t>SLC4A3</t>
  </si>
  <si>
    <t>ACCCCAAGGGTATTCATAAGTGTC</t>
  </si>
  <si>
    <t>TRCN0000478220</t>
  </si>
  <si>
    <t>SLC4A2</t>
  </si>
  <si>
    <t>TTTGTATGCTCCGAAGTGTGTTGG</t>
  </si>
  <si>
    <t>TRCN0000475980</t>
  </si>
  <si>
    <t>SLC4A1AP</t>
  </si>
  <si>
    <t>TGCTTGGCCAGTTCTCTCATTACA</t>
  </si>
  <si>
    <t>TRCN0000480152</t>
  </si>
  <si>
    <t>SLC4A1</t>
  </si>
  <si>
    <t>ATGTGTGAGAATGTTATACCAGTC</t>
  </si>
  <si>
    <t>TRCN0000465396</t>
  </si>
  <si>
    <t>SLC48A1</t>
  </si>
  <si>
    <t>TGTAAAATAGGATCTGTTCAAATT</t>
  </si>
  <si>
    <t>TRCN0000489879</t>
  </si>
  <si>
    <t>SLC47A2</t>
  </si>
  <si>
    <t>AAGCTCAACACACATATGTCCCAG</t>
  </si>
  <si>
    <t>TRCN0000489933</t>
  </si>
  <si>
    <t>SLC47A1</t>
  </si>
  <si>
    <t>CAGACGCCTAACCGGGACTACCCC</t>
  </si>
  <si>
    <t>TRCN0000481487</t>
  </si>
  <si>
    <t>CCCGGCCCACGTAACTTCTTTGTG</t>
  </si>
  <si>
    <t>TRCN0000465261</t>
  </si>
  <si>
    <t>CTACCATGCTCCATGAGAGACTTT</t>
  </si>
  <si>
    <t>TRCN0000480928</t>
  </si>
  <si>
    <t>SLC46A3</t>
  </si>
  <si>
    <t>CTGTCCCGGCAGTACTGCGCTTGC</t>
  </si>
  <si>
    <t>TRCN0000474274</t>
  </si>
  <si>
    <t>SLC46A2</t>
  </si>
  <si>
    <t>GCCTAATGATCTGGTGTACAGTGT</t>
  </si>
  <si>
    <t>TRCN0000468455</t>
  </si>
  <si>
    <t>SLC46A1</t>
  </si>
  <si>
    <t>TTAGCATACGCAGACGGGTGTTGC</t>
  </si>
  <si>
    <t>TRCN0000480458</t>
  </si>
  <si>
    <t>SLC45A3</t>
  </si>
  <si>
    <t>AGCTCGGGAGACATAATGTAGGGC</t>
  </si>
  <si>
    <t>TRCN0000469279</t>
  </si>
  <si>
    <t>SLC45A2</t>
  </si>
  <si>
    <t>CCTATAGAGATGATCCTGACGCCA</t>
  </si>
  <si>
    <t>TRCN0000468475</t>
  </si>
  <si>
    <t>TCAGACATTCCTATTACTAAGATC</t>
  </si>
  <si>
    <t>TRCN0000469094</t>
  </si>
  <si>
    <t>SLC44A5</t>
  </si>
  <si>
    <t>GCCTAACTATTTCCAATAGATCGA</t>
  </si>
  <si>
    <t>TRCN0000475484</t>
  </si>
  <si>
    <t>SLC44A3</t>
  </si>
  <si>
    <t>ATTTCTCCTGCCACAAGTTTGTCG</t>
  </si>
  <si>
    <t>TRCN0000470341</t>
  </si>
  <si>
    <t>SLC43A3</t>
  </si>
  <si>
    <t>CCAGGAACTCCTCTGTCACCATTA</t>
  </si>
  <si>
    <t>TRCN0000468209</t>
  </si>
  <si>
    <t>SLC43A2</t>
  </si>
  <si>
    <t>AGTCCCAAAATGAATCCCCTGTAA</t>
  </si>
  <si>
    <t>TRCN0000492049</t>
  </si>
  <si>
    <t>SLC43A1</t>
  </si>
  <si>
    <t>GTCACCAGGCGATCCCGACCAAGC</t>
  </si>
  <si>
    <t>TRCN0000480826</t>
  </si>
  <si>
    <t>SLC41A3</t>
  </si>
  <si>
    <t>CTCAGCCCGCGGGGGATATCACAT</t>
  </si>
  <si>
    <t>TRCN0000465651</t>
  </si>
  <si>
    <t>CGACGTAGGTTATGCAGATCAGCA</t>
  </si>
  <si>
    <t>TRCN0000466372</t>
  </si>
  <si>
    <t>ATGACGGTTCTCGCTTTCACACCC</t>
  </si>
  <si>
    <t>TRCN0000473433</t>
  </si>
  <si>
    <t>SLC41A2</t>
  </si>
  <si>
    <t>CAGCATCGACAGTTCCTATACCGC</t>
  </si>
  <si>
    <t>TRCN0000481588</t>
  </si>
  <si>
    <t>SLC41A1</t>
  </si>
  <si>
    <t>AACAGGGACGATGTAACGGTATTA</t>
  </si>
  <si>
    <t>TRCN0000466510</t>
  </si>
  <si>
    <t>SLC40A1</t>
  </si>
  <si>
    <t>TTGTTCTTCGAGCGACAGAAAGGG</t>
  </si>
  <si>
    <t>TRCN0000478190</t>
  </si>
  <si>
    <t>SLC3A2</t>
  </si>
  <si>
    <t>GTGCTAACCTGGTGTTCCTGAGCC</t>
  </si>
  <si>
    <t>TRCN0000470805</t>
  </si>
  <si>
    <t>SLC39A9</t>
  </si>
  <si>
    <t>GGATCTGAGCGCCTTTTTGGCCTC</t>
  </si>
  <si>
    <t>TRCN0000479659</t>
  </si>
  <si>
    <t>SLC39A8</t>
  </si>
  <si>
    <t>CCAGAATTACGCACTTGTCGATGT</t>
  </si>
  <si>
    <t>TRCN0000469532</t>
  </si>
  <si>
    <t>SLC39A7</t>
  </si>
  <si>
    <t>CCACCTAAGTCAATCTTTTAGAAT</t>
  </si>
  <si>
    <t>TRCN0000471002</t>
  </si>
  <si>
    <t>SLC39A6</t>
  </si>
  <si>
    <t>ACATCGCACGTCTTACTATGTCTG</t>
  </si>
  <si>
    <t>TRCN0000477631</t>
  </si>
  <si>
    <t>SLC39A5</t>
  </si>
  <si>
    <t>CGTAATGACACGGACAATTCGAAC</t>
  </si>
  <si>
    <t>TRCN0000478170</t>
  </si>
  <si>
    <t>SLC39A4</t>
  </si>
  <si>
    <t>TTTACGTAGTGTCCCCCGATCCGA</t>
  </si>
  <si>
    <t>TRCN0000478525</t>
  </si>
  <si>
    <t>SLC39A3</t>
  </si>
  <si>
    <t>CCTGACCCTACAAACTGAGAATAT</t>
  </si>
  <si>
    <t>TRCN0000474269</t>
  </si>
  <si>
    <t>SLC39A2</t>
  </si>
  <si>
    <t>CACGCGACATGTAATATTTTATAA</t>
  </si>
  <si>
    <t>TRCN0000481463</t>
  </si>
  <si>
    <t>SLC39A12</t>
  </si>
  <si>
    <t>CTTTACTTATTCTCTTCTATATTC</t>
  </si>
  <si>
    <t>TRCN0000480061</t>
  </si>
  <si>
    <t>SLC39A11</t>
  </si>
  <si>
    <t>AACGGCCATGGCATAGTCATTCGC</t>
  </si>
  <si>
    <t>TRCN0000469120</t>
  </si>
  <si>
    <t>SLC39A1</t>
  </si>
  <si>
    <t>AACTTGGTACCTAAATCATCTCCC</t>
  </si>
  <si>
    <t>TRCN0000472399</t>
  </si>
  <si>
    <t>CTGATCCGCTGCAACAGCATCTCA</t>
  </si>
  <si>
    <t>TRCN0000468239</t>
  </si>
  <si>
    <t>SLC38A7</t>
  </si>
  <si>
    <t>CCACTATGAATACCCCTTGTGGTA</t>
  </si>
  <si>
    <t>TRCN0000477045</t>
  </si>
  <si>
    <t>SLC38A6</t>
  </si>
  <si>
    <t>CTGGACCATGTTACGACTAACTTT</t>
  </si>
  <si>
    <t>TRCN0000474184</t>
  </si>
  <si>
    <t>SLC38A5</t>
  </si>
  <si>
    <t>ATCGAACACGTTAAGGCTATAGCC</t>
  </si>
  <si>
    <t>TRCN0000476589</t>
  </si>
  <si>
    <t>SLC38A4</t>
  </si>
  <si>
    <t>TAGAACGACTTTGCCCCAGTTTGC</t>
  </si>
  <si>
    <t>TRCN0000467335</t>
  </si>
  <si>
    <t>SLC38A2</t>
  </si>
  <si>
    <t>AGATGATTGTCTCCCCACTGTCCT</t>
  </si>
  <si>
    <t>TRCN0000473927</t>
  </si>
  <si>
    <t>SLC38A11</t>
  </si>
  <si>
    <t>GCGTTTCTGTTTATCTGACGGTTT</t>
  </si>
  <si>
    <t>TRCN0000473078</t>
  </si>
  <si>
    <t>SLC38A1</t>
  </si>
  <si>
    <t>CCATAAAAAGTCACAGCGCCGACC</t>
  </si>
  <si>
    <t>TRCN0000467176</t>
  </si>
  <si>
    <t>SLC37A4</t>
  </si>
  <si>
    <t>TTGAGTTATACTACCGACGATTTG</t>
  </si>
  <si>
    <t>TRCN0000465386</t>
  </si>
  <si>
    <t>SLC37A3</t>
  </si>
  <si>
    <t>AGCCGGGCGATTCTGTATCCGTGA</t>
  </si>
  <si>
    <t>TRCN0000471332</t>
  </si>
  <si>
    <t>SLC37A2</t>
  </si>
  <si>
    <t>CTCACCTTCCCTTAGCAATACTTT</t>
  </si>
  <si>
    <t>TRCN0000471487</t>
  </si>
  <si>
    <t>ACGATTAAAGCTCTTAACATGTAT</t>
  </si>
  <si>
    <t>TRCN0000467203</t>
  </si>
  <si>
    <t>SLC36A4</t>
  </si>
  <si>
    <t>TACAAAGTGGTCTTTACCTCATTA</t>
  </si>
  <si>
    <t>TRCN0000472799</t>
  </si>
  <si>
    <t>SLC36A3</t>
  </si>
  <si>
    <t>GGTATACCCAAATGAGTTGCACCT</t>
  </si>
  <si>
    <t>TRCN0000480387</t>
  </si>
  <si>
    <t>SLC36A2</t>
  </si>
  <si>
    <t>GGTTTGTTATTTACATAGCGGAGT</t>
  </si>
  <si>
    <t>TRCN0000476378</t>
  </si>
  <si>
    <t>SLC35G5</t>
  </si>
  <si>
    <t>AGACGCGCCTGTAGCTTAAGACTC</t>
  </si>
  <si>
    <t>TRCN0000481374</t>
  </si>
  <si>
    <t>SLC35G2</t>
  </si>
  <si>
    <t>ATTACCATCGTTTTCACCGCCTGC</t>
  </si>
  <si>
    <t>TRCN0000472951</t>
  </si>
  <si>
    <t>CGTACCTTGGTCGACCGCACTTCC</t>
  </si>
  <si>
    <t>TRCN0000476640</t>
  </si>
  <si>
    <t>SLC35G1</t>
  </si>
  <si>
    <t>ACCAGAAAACTACCCGGTTTACCG</t>
  </si>
  <si>
    <t>TRCN0000488559</t>
  </si>
  <si>
    <t>CTCCTGACGACCGGCAGCCCGCAC</t>
  </si>
  <si>
    <t>TRCN0000467746</t>
  </si>
  <si>
    <t>SLC35F6</t>
  </si>
  <si>
    <t>TAGCAGGATTGGTCCTCGGCACAA</t>
  </si>
  <si>
    <t>TRCN0000470941</t>
  </si>
  <si>
    <t>SLC35F5</t>
  </si>
  <si>
    <t>GTGAGTGGACTAAGCCAATCTCCT</t>
  </si>
  <si>
    <t>TRCN0000481608</t>
  </si>
  <si>
    <t>SLC35F3</t>
  </si>
  <si>
    <t>GGCGCCGAAGGCGATCCGCGCGTT</t>
  </si>
  <si>
    <t>TRCN0000474063</t>
  </si>
  <si>
    <t>SLC35F2</t>
  </si>
  <si>
    <t>ACTTAAAAACAATAAGAATTAGCG</t>
  </si>
  <si>
    <t>TRCN0000475861</t>
  </si>
  <si>
    <t>SLC35F1</t>
  </si>
  <si>
    <t>AACAAGTTACTTTTCCAGCTACGT</t>
  </si>
  <si>
    <t>TRCN0000481532</t>
  </si>
  <si>
    <t>CTCTTACCGCGGATAGGTAGGCTT</t>
  </si>
  <si>
    <t>TRCN0000473034</t>
  </si>
  <si>
    <t>SLC35E3</t>
  </si>
  <si>
    <t>GCGAGCCGTAAAACGACCACGACG</t>
  </si>
  <si>
    <t>TRCN0000481416</t>
  </si>
  <si>
    <t>SLC35E2B</t>
  </si>
  <si>
    <t>SLC35E2</t>
  </si>
  <si>
    <t>CGCACGTCCCTCATGCTTCGTAGT</t>
  </si>
  <si>
    <t>TRCN0000472577</t>
  </si>
  <si>
    <t>CGGCGGAACACAATCAAGATCGGA</t>
  </si>
  <si>
    <t>TRCN0000477568</t>
  </si>
  <si>
    <t>SLC35E1</t>
  </si>
  <si>
    <t>ATTCAAGATACACATTTTTAGGGG</t>
  </si>
  <si>
    <t>TRCN0000480548</t>
  </si>
  <si>
    <t>SLC35D3</t>
  </si>
  <si>
    <t>GTTAGAAGACCTGCGACGCTAGGT</t>
  </si>
  <si>
    <t>TRCN0000476320</t>
  </si>
  <si>
    <t>SLC35D2</t>
  </si>
  <si>
    <t>GCGGTCCAATCCCCATATAGTTTT</t>
  </si>
  <si>
    <t>TRCN0000475667</t>
  </si>
  <si>
    <t>SLC35D1</t>
  </si>
  <si>
    <t>TTCACTCGCCGATTGCCATTAGGC</t>
  </si>
  <si>
    <t>TRCN0000472978</t>
  </si>
  <si>
    <t>SLC35C2</t>
  </si>
  <si>
    <t>TGAAAACCGCCAGCTGGCGGAGGC</t>
  </si>
  <si>
    <t>TRCN0000469924</t>
  </si>
  <si>
    <t>TCTGCTCCAGCATCCCGGCGGTAC</t>
  </si>
  <si>
    <t>TRCN0000473533</t>
  </si>
  <si>
    <t>SLC35C1</t>
  </si>
  <si>
    <t>CACACGCGGGGAACTCAGTGAACG</t>
  </si>
  <si>
    <t>TRCN0000471563</t>
  </si>
  <si>
    <t>SLC35B4</t>
  </si>
  <si>
    <t>GCTCAGACAAGGTAGCATAACGTT</t>
  </si>
  <si>
    <t>TRCN0000472317</t>
  </si>
  <si>
    <t>SLC35B3</t>
  </si>
  <si>
    <t>GCAAGTGCCCTCGACGACCACTAC</t>
  </si>
  <si>
    <t>TRCN0000491328</t>
  </si>
  <si>
    <t>SLC35B1</t>
  </si>
  <si>
    <t>AGAAATTGACGTACTCCGGCTCAA</t>
  </si>
  <si>
    <t>TRCN0000481048</t>
  </si>
  <si>
    <t>SLC35A5</t>
  </si>
  <si>
    <t>CTGAACTAAAATCTCCCATACCAT</t>
  </si>
  <si>
    <t>TRCN0000470323</t>
  </si>
  <si>
    <t>CAGGCAAAAAACATCCATGATTAC</t>
  </si>
  <si>
    <t>TRCN0000480753</t>
  </si>
  <si>
    <t>AGGCTGAATAACCGTTATTCTCCC</t>
  </si>
  <si>
    <t>TRCN0000471980</t>
  </si>
  <si>
    <t>SLC35A4</t>
  </si>
  <si>
    <t>GAAGGATTTCGGTCTGCAATATCG</t>
  </si>
  <si>
    <t>TRCN0000469720</t>
  </si>
  <si>
    <t>SLC35A3</t>
  </si>
  <si>
    <t>CATGACGGACGGCTCAAACTCGAG</t>
  </si>
  <si>
    <t>TRCN0000481118</t>
  </si>
  <si>
    <t>SLC35A2</t>
  </si>
  <si>
    <t>CATTACGTAAACCGAGGACCGATT</t>
  </si>
  <si>
    <t>TRCN0000471730</t>
  </si>
  <si>
    <t>SLC35A1</t>
  </si>
  <si>
    <t>TCGGCATGTGTTTAAGATGTTTTA</t>
  </si>
  <si>
    <t>TRCN0000476745</t>
  </si>
  <si>
    <t>SLC34A2</t>
  </si>
  <si>
    <t>GTAAGGTGCCATCCTTACCCCAAG</t>
  </si>
  <si>
    <t>TRCN0000474755</t>
  </si>
  <si>
    <t>SLC34A1</t>
  </si>
  <si>
    <t>TTTTATCCTGCCAGCTCTTGTGTT</t>
  </si>
  <si>
    <t>TRCN0000474996</t>
  </si>
  <si>
    <t>SLC33A1</t>
  </si>
  <si>
    <t>CCGACCCTAGAGCAACCCTCTCTA</t>
  </si>
  <si>
    <t>TRCN0000478047</t>
  </si>
  <si>
    <t>SLC32A1</t>
  </si>
  <si>
    <t>CCCCGATACAACTTGATTCCATTA</t>
  </si>
  <si>
    <t>TRCN0000475509</t>
  </si>
  <si>
    <t>SLC31A2</t>
  </si>
  <si>
    <t>CAGACTTTCTCATAGATTAGGAAT</t>
  </si>
  <si>
    <t>TRCN0000468035</t>
  </si>
  <si>
    <t>SLC31A1</t>
  </si>
  <si>
    <t>TACAAAAACCTTAAGCATCTTGAA</t>
  </si>
  <si>
    <t>TRCN0000471717</t>
  </si>
  <si>
    <t>SLC30A8</t>
  </si>
  <si>
    <t>AATACATAATATTACCGTGAGTTA</t>
  </si>
  <si>
    <t>TRCN0000474726</t>
  </si>
  <si>
    <t>SLC30A6</t>
  </si>
  <si>
    <t>CACACGAACGTTTACTGCCGCCAT</t>
  </si>
  <si>
    <t>TRCN0000481364</t>
  </si>
  <si>
    <t>SLC30A5</t>
  </si>
  <si>
    <t>TTATGATGGGTGCAAACGTCTTGT</t>
  </si>
  <si>
    <t>TRCN0000466033</t>
  </si>
  <si>
    <t>SLC30A4</t>
  </si>
  <si>
    <t>TGCAGCAAGATTTACTCAAGTCCC</t>
  </si>
  <si>
    <t>TRCN0000467896</t>
  </si>
  <si>
    <t>SLC30A2</t>
  </si>
  <si>
    <t>GTGAAGGGTTAGCTAGACCTTTCT</t>
  </si>
  <si>
    <t>TRCN0000473329</t>
  </si>
  <si>
    <t>SLC30A1</t>
  </si>
  <si>
    <t>GGATACGCATCCGCTTATTAGATA</t>
  </si>
  <si>
    <t>TRCN0000475907</t>
  </si>
  <si>
    <t>SLC2A9</t>
  </si>
  <si>
    <t>CAAAACCAGCCGATCGATGGCCTG</t>
  </si>
  <si>
    <t>TRCN0000470045</t>
  </si>
  <si>
    <t>SLC2A6</t>
  </si>
  <si>
    <t>ACCCCTTGAGGAGTACAGCTTATG</t>
  </si>
  <si>
    <t>TRCN0000473805</t>
  </si>
  <si>
    <t>SLC2A5</t>
  </si>
  <si>
    <t>GTATGTTGGACATGTTCAGGTGTT</t>
  </si>
  <si>
    <t>TRCN0000469408</t>
  </si>
  <si>
    <t>AACCTACACATTCTCGTAATTTTC</t>
  </si>
  <si>
    <t>TRCN0000489310</t>
  </si>
  <si>
    <t>SLC2A4</t>
  </si>
  <si>
    <t>GACAGCCCATGTAGTGACTCCTTT</t>
  </si>
  <si>
    <t>TRCN0000479528</t>
  </si>
  <si>
    <t>TAGGTAGTATAGTCCATATGATGC</t>
  </si>
  <si>
    <t>TRCN0000491972</t>
  </si>
  <si>
    <t>TTTCATTGCGAGTACTGAATATAT</t>
  </si>
  <si>
    <t>TRCN0000474012</t>
  </si>
  <si>
    <t>SLC2A3</t>
  </si>
  <si>
    <t>ATGTCTCCCTTTAGGTCTGCACAA</t>
  </si>
  <si>
    <t>TRCN0000487704</t>
  </si>
  <si>
    <t>ATCTCGTGGAGACGGGGACCTACA</t>
  </si>
  <si>
    <t>TRCN0000488592</t>
  </si>
  <si>
    <t>TGGCGAAGTCCACGCAACGACAAC</t>
  </si>
  <si>
    <t>TRCN0000489300</t>
  </si>
  <si>
    <t>SLC2A2</t>
  </si>
  <si>
    <t>GCGAGCCCAGATGGCATCTAACAT</t>
  </si>
  <si>
    <t>TRCN0000470205</t>
  </si>
  <si>
    <t>CCCTTAACAATGTGGCAACGATCT</t>
  </si>
  <si>
    <t>TRCN0000492062</t>
  </si>
  <si>
    <t>GCGCTAGGGCGTACATTGCGTGTA</t>
  </si>
  <si>
    <t>TRCN0000477384</t>
  </si>
  <si>
    <t>SLC2A14</t>
  </si>
  <si>
    <t>AACTTAGCGGCCGTGTTTGGTCTT</t>
  </si>
  <si>
    <t>TRCN0000475482</t>
  </si>
  <si>
    <t>SLC2A13</t>
  </si>
  <si>
    <t>ATACAACTGGAGGGTTGTATTCTC</t>
  </si>
  <si>
    <t>TRCN0000476960</t>
  </si>
  <si>
    <t>AAACTTCGACTGGCCTCAATTTTT</t>
  </si>
  <si>
    <t>TRCN0000472241</t>
  </si>
  <si>
    <t>CCAGACTGTGGGTCATGGTATCGC</t>
  </si>
  <si>
    <t>TRCN0000473948</t>
  </si>
  <si>
    <t>SLC2A12</t>
  </si>
  <si>
    <t>CTAGATTTCCCTAACCACACGTAT</t>
  </si>
  <si>
    <t>TRCN0000466835</t>
  </si>
  <si>
    <t>SLC2A11</t>
  </si>
  <si>
    <t>ATTGTGACCCCGATACGACAAGCG</t>
  </si>
  <si>
    <t>TRCN0000476750</t>
  </si>
  <si>
    <t>SLC2A1</t>
  </si>
  <si>
    <t>GGTGACCAGCAGTCTTTGTGTCGG</t>
  </si>
  <si>
    <t>TRCN0000488955</t>
  </si>
  <si>
    <t>TCACTGCCTATTCTCTGGCAAGAG</t>
  </si>
  <si>
    <t>TRCN0000488453</t>
  </si>
  <si>
    <t>ATGACAAGACAACCAGGTTGATTC</t>
  </si>
  <si>
    <t>TRCN0000489419</t>
  </si>
  <si>
    <t>SLC29A4</t>
  </si>
  <si>
    <t>CTCTACGCATCGAGTATTAGCCCC</t>
  </si>
  <si>
    <t>TRCN0000469666</t>
  </si>
  <si>
    <t>AAACGACGTAGCTTTGGCACAGTG</t>
  </si>
  <si>
    <t>TRCN0000489869</t>
  </si>
  <si>
    <t>SLC29A3</t>
  </si>
  <si>
    <t>AATCACGACGAATAACTTTTGCGT</t>
  </si>
  <si>
    <t>TRCN0000488790</t>
  </si>
  <si>
    <t>CTTCCCTGGACTCGCGATCGACTA</t>
  </si>
  <si>
    <t>TRCN0000488446</t>
  </si>
  <si>
    <t>SLC29A2</t>
  </si>
  <si>
    <t>GATAGCTGGCCCTCATCCTAGTCC</t>
  </si>
  <si>
    <t>TRCN0000488959</t>
  </si>
  <si>
    <t>SLC29A1</t>
  </si>
  <si>
    <t>TACTAAATCTTCCTTCCTTCTCTA</t>
  </si>
  <si>
    <t>TRCN0000480965</t>
  </si>
  <si>
    <t>TATTACGGGTGAAAAGGACTATGT</t>
  </si>
  <si>
    <t>TRCN0000491808</t>
  </si>
  <si>
    <t>SLC28A3</t>
  </si>
  <si>
    <t>TGTCTTTGCCAAGCAGGCACTCGT</t>
  </si>
  <si>
    <t>TRCN0000488028</t>
  </si>
  <si>
    <t>GGATCCCTTTAAATCTGCTAGTAA</t>
  </si>
  <si>
    <t>TRCN0000489680</t>
  </si>
  <si>
    <t>GGCTCCTCGACCCTCTAACCGCAC</t>
  </si>
  <si>
    <t>TRCN0000479323</t>
  </si>
  <si>
    <t>SLC28A2</t>
  </si>
  <si>
    <t>GCCGGCGAGTATAGGGCATCAAAG</t>
  </si>
  <si>
    <t>TRCN0000488693</t>
  </si>
  <si>
    <t>ATTATGCAAACGGGTAGTGATCTT</t>
  </si>
  <si>
    <t>TRCN0000491748</t>
  </si>
  <si>
    <t>SLC28A1</t>
  </si>
  <si>
    <t>TAACTGTGGTCTTTGATTAAGTCC</t>
  </si>
  <si>
    <t>TRCN0000488389</t>
  </si>
  <si>
    <t>GCTGGTTTTTTTGTTTTAACAGAT</t>
  </si>
  <si>
    <t>TRCN0000469767</t>
  </si>
  <si>
    <t>TAGCACCCCTCGGCTAGGTAGCGC</t>
  </si>
  <si>
    <t>TRCN0000478845</t>
  </si>
  <si>
    <t>SLC27A6</t>
  </si>
  <si>
    <t>GCACCTTCAATCCTCGCTCCCGTT</t>
  </si>
  <si>
    <t>TRCN0000465734</t>
  </si>
  <si>
    <t>SLC27A4</t>
  </si>
  <si>
    <t>GTTTATCTCTATGGTCGCGAAACC</t>
  </si>
  <si>
    <t>TRCN0000479907</t>
  </si>
  <si>
    <t>SLC27A2</t>
  </si>
  <si>
    <t>GATACCGTAGCAGTACGCCACGAT</t>
  </si>
  <si>
    <t>TRCN0000489207</t>
  </si>
  <si>
    <t>SLC27A1</t>
  </si>
  <si>
    <t>GGCGACATTGCGCTGAAATTTATA</t>
  </si>
  <si>
    <t>TRCN0000476089</t>
  </si>
  <si>
    <t>SLC26A9</t>
  </si>
  <si>
    <t>ACATAACCGTGCATCCTCATCGCA</t>
  </si>
  <si>
    <t>TRCN0000470360</t>
  </si>
  <si>
    <t>SLC26A5</t>
  </si>
  <si>
    <t>CCCACTAATCTGATATTCATAGGA</t>
  </si>
  <si>
    <t>TRCN0000491271</t>
  </si>
  <si>
    <t>SLC26A2</t>
  </si>
  <si>
    <t>GTGCTGACCGAGACATCACTTCCC</t>
  </si>
  <si>
    <t>TRCN0000479370</t>
  </si>
  <si>
    <t>CTCTCTCCACCACTTTTAGATCCA</t>
  </si>
  <si>
    <t>TRCN0000487802</t>
  </si>
  <si>
    <t>ACTATCTATAGAGAGGTACGGGAC</t>
  </si>
  <si>
    <t>TRCN0000478298</t>
  </si>
  <si>
    <t>SLC26A11</t>
  </si>
  <si>
    <t>AAGAGCGTCGCCCTACGGAGCGCC</t>
  </si>
  <si>
    <t>TRCN0000468317</t>
  </si>
  <si>
    <t>SLC26A1</t>
  </si>
  <si>
    <t>AGACATTTGCAACCCTTACCCACG</t>
  </si>
  <si>
    <t>TRCN0000474187</t>
  </si>
  <si>
    <t>SLC25A6</t>
  </si>
  <si>
    <t>CTATGTACTCGTGGGTGGTACACC</t>
  </si>
  <si>
    <t>TRCN0000469388</t>
  </si>
  <si>
    <t>TAACCAGTCCTGTAATATATTAGC</t>
  </si>
  <si>
    <t>TRCN0000470283</t>
  </si>
  <si>
    <t>TAGCACACACGCGCCGGTTGATAT</t>
  </si>
  <si>
    <t>TRCN0000472625</t>
  </si>
  <si>
    <t>SLC25A52</t>
  </si>
  <si>
    <t>CCCATGTGCTCCACTGGGACTGCC</t>
  </si>
  <si>
    <t>TRCN0000479542</t>
  </si>
  <si>
    <t>SLC25A51</t>
  </si>
  <si>
    <t>SLC25A51P1</t>
  </si>
  <si>
    <t>TAGTGGCTGCGCGCGAACTGTACT</t>
  </si>
  <si>
    <t>TRCN0000466448</t>
  </si>
  <si>
    <t>TAGGAACGATCGATGTACGAGGCA</t>
  </si>
  <si>
    <t>TRCN0000470593</t>
  </si>
  <si>
    <t>ACATTTGCCCACGATTACACCCAA</t>
  </si>
  <si>
    <t>TRCN0000469086</t>
  </si>
  <si>
    <t>SLC25A5</t>
  </si>
  <si>
    <t>CTTGTGTCCGAAAAACGAACGGCA</t>
  </si>
  <si>
    <t>TRCN0000465292</t>
  </si>
  <si>
    <t>SLC25A48</t>
  </si>
  <si>
    <t>TTACAATCCTGAACGATCAATCGT</t>
  </si>
  <si>
    <t>TRCN0000477597</t>
  </si>
  <si>
    <t>SLC25A47</t>
  </si>
  <si>
    <t>TCTTGAACCTCGAGATTATGACTC</t>
  </si>
  <si>
    <t>TRCN0000466930</t>
  </si>
  <si>
    <t>SLC25A44</t>
  </si>
  <si>
    <t>CCCGCTCTGTGTCGGCCCGTCTAC</t>
  </si>
  <si>
    <t>TRCN0000465781</t>
  </si>
  <si>
    <t>SLC25A43</t>
  </si>
  <si>
    <t>TTGGAGACCAACTTCGTAATGTTG</t>
  </si>
  <si>
    <t>TRCN0000477065</t>
  </si>
  <si>
    <t>SLC25A42</t>
  </si>
  <si>
    <t>CACTGGGGAAGCTTCGAGGTTAAT</t>
  </si>
  <si>
    <t>TRCN0000472909</t>
  </si>
  <si>
    <t>SLC25A41</t>
  </si>
  <si>
    <t>GTCAAGCCTCGAGGTACGTAACTG</t>
  </si>
  <si>
    <t>TRCN0000481166</t>
  </si>
  <si>
    <t>SLC25A4</t>
  </si>
  <si>
    <t>TATTCTCATTTCATTCAAAGCAAT</t>
  </si>
  <si>
    <t>TRCN0000468814</t>
  </si>
  <si>
    <t>SLC25A39</t>
  </si>
  <si>
    <t>TCACATAAATCGCGGGAGCTGACA</t>
  </si>
  <si>
    <t>TRCN0000467005</t>
  </si>
  <si>
    <t>TGTGAATACTGTGATATTGAGTTA</t>
  </si>
  <si>
    <t>TRCN0000479664</t>
  </si>
  <si>
    <t>SLC25A38</t>
  </si>
  <si>
    <t>CCGTACCATTAAGGCTAAAAATGA</t>
  </si>
  <si>
    <t>TRCN0000467264</t>
  </si>
  <si>
    <t>SLC25A37</t>
  </si>
  <si>
    <t>AGCTTGCCGATACGGCTGGCTCAT</t>
  </si>
  <si>
    <t>TRCN0000481542</t>
  </si>
  <si>
    <t>SLC25A36</t>
  </si>
  <si>
    <t>ATGCCGGTTAGCGAAAATGGCCTT</t>
  </si>
  <si>
    <t>TRCN0000477567</t>
  </si>
  <si>
    <t>SLC25A35</t>
  </si>
  <si>
    <t>TTACTGCCACAAACTCTGTTTCCA</t>
  </si>
  <si>
    <t>TRCN0000473629</t>
  </si>
  <si>
    <t>TTCATTTTCCATGGAAACCTATGT</t>
  </si>
  <si>
    <t>TRCN0000467020</t>
  </si>
  <si>
    <t>SLC25A33</t>
  </si>
  <si>
    <t>TGACGCTCGCAGACGATCCCTTAT</t>
  </si>
  <si>
    <t>TRCN0000491663</t>
  </si>
  <si>
    <t>SLC25A32</t>
  </si>
  <si>
    <t>CAAACTTCGCTTCCAGGGGATCCG</t>
  </si>
  <si>
    <t>TRCN0000472117</t>
  </si>
  <si>
    <t>SLC25A31</t>
  </si>
  <si>
    <t>TCGCGTGACTATGAAGTCCGGGAA</t>
  </si>
  <si>
    <t>TRCN0000465438</t>
  </si>
  <si>
    <t>SLC25A30</t>
  </si>
  <si>
    <t>AAAGTGAAAGGTTAGGGATTCCGC</t>
  </si>
  <si>
    <t>TRCN0000478573</t>
  </si>
  <si>
    <t>SLC25A3</t>
  </si>
  <si>
    <t>TGTCGTGCTATGACCAACGATATA</t>
  </si>
  <si>
    <t>TRCN0000476991</t>
  </si>
  <si>
    <t>SLC25A29</t>
  </si>
  <si>
    <t>CCACAACAACTAAGACATCGCGAA</t>
  </si>
  <si>
    <t>TRCN0000480941</t>
  </si>
  <si>
    <t>SLC25A27</t>
  </si>
  <si>
    <t>ACACTTCCAAGCTATGCCGATTCC</t>
  </si>
  <si>
    <t>TRCN0000471754</t>
  </si>
  <si>
    <t>SLC25A25</t>
  </si>
  <si>
    <t>CGAAACTACGGCTGTCCGCAGGTA</t>
  </si>
  <si>
    <t>TRCN0000478570</t>
  </si>
  <si>
    <t>SLC25A23</t>
  </si>
  <si>
    <t>GGGGGATCTACGATATGACAGGCG</t>
  </si>
  <si>
    <t>TRCN0000466546</t>
  </si>
  <si>
    <t>SLC25A22</t>
  </si>
  <si>
    <t>GCGCTTCTTTTGCATCCTGAGTTA</t>
  </si>
  <si>
    <t>TRCN0000469054</t>
  </si>
  <si>
    <t>SLC25A21</t>
  </si>
  <si>
    <t>TTCTCTCCCAGGTAAATTTTGCAG</t>
  </si>
  <si>
    <t>TRCN0000481068</t>
  </si>
  <si>
    <t>SLC25A2</t>
  </si>
  <si>
    <t>GAACCCAGATTCTCACCTGGCCTA</t>
  </si>
  <si>
    <t>TRCN0000488782</t>
  </si>
  <si>
    <t>SLC25A18</t>
  </si>
  <si>
    <t>GCGCTGGTGGTCCTGCATCGCGTT</t>
  </si>
  <si>
    <t>TRCN0000488084</t>
  </si>
  <si>
    <t>TATCTCGATTCCAATCGGTCAGCC</t>
  </si>
  <si>
    <t>TRCN0000469151</t>
  </si>
  <si>
    <t>ACCCGAAAACACTAATTGTTGGCA</t>
  </si>
  <si>
    <t>TRCN0000465602</t>
  </si>
  <si>
    <t>SLC25A17</t>
  </si>
  <si>
    <t>CTGCGGCATTCATGGACTTGGAGA</t>
  </si>
  <si>
    <t>TRCN0000479042</t>
  </si>
  <si>
    <t>SLC25A16</t>
  </si>
  <si>
    <t>TCCCAAATTCTTACTAAAGTTTCA</t>
  </si>
  <si>
    <t>TRCN0000471948</t>
  </si>
  <si>
    <t>SLC25A15</t>
  </si>
  <si>
    <t>CCCCCAAACTCTTACTCAGGTTGA</t>
  </si>
  <si>
    <t>TRCN0000491662</t>
  </si>
  <si>
    <t>SLC25A14</t>
  </si>
  <si>
    <t>ACTTCGGTATTTTCCGCTAAGGTC</t>
  </si>
  <si>
    <t>TRCN0000473084</t>
  </si>
  <si>
    <t>SLC25A13</t>
  </si>
  <si>
    <t>TTATTGACGAAGTAATTCGTACCA</t>
  </si>
  <si>
    <t>TRCN0000467730</t>
  </si>
  <si>
    <t>SLC25A11</t>
  </si>
  <si>
    <t>TCGATGTTAACGCCTCGAGCACTT</t>
  </si>
  <si>
    <t>TRCN0000469907</t>
  </si>
  <si>
    <t>SLC25A10</t>
  </si>
  <si>
    <t>GGCCAAACATTTGCCCGCCGATTT</t>
  </si>
  <si>
    <t>TRCN0000476403</t>
  </si>
  <si>
    <t>CTTAAGTATCTAGTATCCATGTAA</t>
  </si>
  <si>
    <t>TRCN0000467898</t>
  </si>
  <si>
    <t>SLC25A1</t>
  </si>
  <si>
    <t>TGGCAGACGGTATGTAAAAATCTA</t>
  </si>
  <si>
    <t>TRCN0000466170</t>
  </si>
  <si>
    <t>SLC24A5</t>
  </si>
  <si>
    <t>GACCTCTATGAGGCTACTTCTATT</t>
  </si>
  <si>
    <t>TRCN0000471266</t>
  </si>
  <si>
    <t>SLC23A3</t>
  </si>
  <si>
    <t>ACAGGCCTCTTGCTCTGCATGTCT</t>
  </si>
  <si>
    <t>TRCN0000473960</t>
  </si>
  <si>
    <t>SLC23A2</t>
  </si>
  <si>
    <t>TGAACAGTTAGGAGAACGGCCTGG</t>
  </si>
  <si>
    <t>TRCN0000474619</t>
  </si>
  <si>
    <t>SLC23A1</t>
  </si>
  <si>
    <t>ACTTGCTTGTCACAGCGCGCGGAC</t>
  </si>
  <si>
    <t>TRCN0000475411</t>
  </si>
  <si>
    <t>SLC22A9</t>
  </si>
  <si>
    <t>CAAACTCACGTAAATATATAACCT</t>
  </si>
  <si>
    <t>TRCN0000488768</t>
  </si>
  <si>
    <t>SLC22A7</t>
  </si>
  <si>
    <t>TCCCGATGGCGACCGACACAAACC</t>
  </si>
  <si>
    <t>TRCN0000479446</t>
  </si>
  <si>
    <t>CCATCTTAGGTCCAATGCGCTCTT</t>
  </si>
  <si>
    <t>TRCN0000488470</t>
  </si>
  <si>
    <t>TTGGAGCCTTTACTATTCTATGGA</t>
  </si>
  <si>
    <t>TRCN0000491294</t>
  </si>
  <si>
    <t>TCATTTATGGGGTCACTTTGATGC</t>
  </si>
  <si>
    <t>TRCN0000467768</t>
  </si>
  <si>
    <t>SLC22A6</t>
  </si>
  <si>
    <t>ATTCCGCTAATGAGCCTCCCGTCA</t>
  </si>
  <si>
    <t>TRCN0000476123</t>
  </si>
  <si>
    <t>SLC22A5</t>
  </si>
  <si>
    <t>TTCACACCGTTTACACATAAATGC</t>
  </si>
  <si>
    <t>TRCN0000489839</t>
  </si>
  <si>
    <t>SLC22A4</t>
  </si>
  <si>
    <t>TAATCACGAATATGCGGTTTCGAC</t>
  </si>
  <si>
    <t>TRCN0000470976</t>
  </si>
  <si>
    <t>SLC22A24</t>
  </si>
  <si>
    <t>TGCTCTAATACTGGCAAAATACCC</t>
  </si>
  <si>
    <t>TRCN0000474449</t>
  </si>
  <si>
    <t>SLC22A23</t>
  </si>
  <si>
    <t>CGCAGGAATATCAATACTACTTAA</t>
  </si>
  <si>
    <t>TRCN0000491827</t>
  </si>
  <si>
    <t>TAGGGCTAGACCTGTCATTTAATA</t>
  </si>
  <si>
    <t>TRCN0000480955</t>
  </si>
  <si>
    <t>CCTATACTTTAACCATTGAGGGAA</t>
  </si>
  <si>
    <t>TRCN0000471840</t>
  </si>
  <si>
    <t>SLC22A2</t>
  </si>
  <si>
    <t>TGACTGTTTCGAACAGCACGCGGC</t>
  </si>
  <si>
    <t>TRCN0000473253</t>
  </si>
  <si>
    <t>SLC22A18</t>
  </si>
  <si>
    <t>GCCAGAACTCAAGTATCTTCGGCA</t>
  </si>
  <si>
    <t>TRCN0000473865</t>
  </si>
  <si>
    <t>SLC22A17</t>
  </si>
  <si>
    <t>TCCGGCTTCCATTAAGTATATCAG</t>
  </si>
  <si>
    <t>TRCN0000478491</t>
  </si>
  <si>
    <t>SLC22A16</t>
  </si>
  <si>
    <t>CGAGGAGAACTGCCCATGACCTAC</t>
  </si>
  <si>
    <t>TRCN0000471410</t>
  </si>
  <si>
    <t>SLC22A15</t>
  </si>
  <si>
    <t>TTACGTCTCTTCTCCGCGTCCATC</t>
  </si>
  <si>
    <t>TRCN0000479932</t>
  </si>
  <si>
    <t>SLC22A14</t>
  </si>
  <si>
    <t>GCTCTCCGATACTAGCCCCTTACA</t>
  </si>
  <si>
    <t>TRCN0000481328</t>
  </si>
  <si>
    <t>CAAAAAATCTTCACACTTCCATTA</t>
  </si>
  <si>
    <t>TRCN0000468828</t>
  </si>
  <si>
    <t>SLC22A13</t>
  </si>
  <si>
    <t>CATAGGGGTGGCGCTCTGAATCCC</t>
  </si>
  <si>
    <t>TRCN0000478361</t>
  </si>
  <si>
    <t>SLC22A12</t>
  </si>
  <si>
    <t>GAGTCCTATTCCTCAGCCTTTCTA</t>
  </si>
  <si>
    <t>TRCN0000489819</t>
  </si>
  <si>
    <t>SLC22A11</t>
  </si>
  <si>
    <t>GAGGATGTCACACCACGATATCAT</t>
  </si>
  <si>
    <t>TRCN0000465998</t>
  </si>
  <si>
    <t>AATTTCCCGCCATCCAGTCTCCGG</t>
  </si>
  <si>
    <t>TRCN0000473416</t>
  </si>
  <si>
    <t>SLC22A1</t>
  </si>
  <si>
    <t>GTGGTTCAGACGCCCATGGGTATT</t>
  </si>
  <si>
    <t>TRCN0000488994</t>
  </si>
  <si>
    <t>AACTTACATGAACCCCTCCTAACT</t>
  </si>
  <si>
    <t>TRCN0000476345</t>
  </si>
  <si>
    <t>SLC20A2</t>
  </si>
  <si>
    <t>ACTTAGTCTTTACCCATGGCTTCA</t>
  </si>
  <si>
    <t>TRCN0000479800</t>
  </si>
  <si>
    <t>SLC20A1</t>
  </si>
  <si>
    <t>CTCCACGGCACCAAGATTTTCTAG</t>
  </si>
  <si>
    <t>TRCN0000466362</t>
  </si>
  <si>
    <t>SLC1A7</t>
  </si>
  <si>
    <t>CCAAGTATGCTATACAATTACTCC</t>
  </si>
  <si>
    <t>TRCN0000491540</t>
  </si>
  <si>
    <t>CTACTTATCCTGAACTACCACGTC</t>
  </si>
  <si>
    <t>TRCN0000472841</t>
  </si>
  <si>
    <t>TGGAGACCCCCCCTCATATCGGAA</t>
  </si>
  <si>
    <t>TRCN0000467391</t>
  </si>
  <si>
    <t>SLC1A5</t>
  </si>
  <si>
    <t>CTGATTTCTGGCCTATTCTCAGTC</t>
  </si>
  <si>
    <t>TRCN0000481203</t>
  </si>
  <si>
    <t>SLC1A1</t>
  </si>
  <si>
    <t>GCACGGTAGAACACAAGTTGGGAC</t>
  </si>
  <si>
    <t>TRCN0000467705</t>
  </si>
  <si>
    <t>SLC19A3</t>
  </si>
  <si>
    <t>CCTGATCTAATGTACCGAATTTCT</t>
  </si>
  <si>
    <t>TRCN0000492016</t>
  </si>
  <si>
    <t>SLC19A2</t>
  </si>
  <si>
    <t>AAACTTGTGGACGGCCTCTCGACG</t>
  </si>
  <si>
    <t>TRCN0000491359</t>
  </si>
  <si>
    <t>SLC18A3</t>
  </si>
  <si>
    <t>TTGCATTGTTTTAACTCCCAGTAC</t>
  </si>
  <si>
    <t>TRCN0000473069</t>
  </si>
  <si>
    <t>SLC18A2</t>
  </si>
  <si>
    <t>TGTGTGTGCCGCGTCATACAACGA</t>
  </si>
  <si>
    <t>TRCN0000474358</t>
  </si>
  <si>
    <t>SLC18A1</t>
  </si>
  <si>
    <t>GTGTACTAACCACTCCTTAGATGA</t>
  </si>
  <si>
    <t>TRCN0000480683</t>
  </si>
  <si>
    <t>TGCGATAGCCCATGGCGGTGGTCG</t>
  </si>
  <si>
    <t>TRCN0000473415</t>
  </si>
  <si>
    <t>SLC17A8</t>
  </si>
  <si>
    <t>GGCGGTGGCGGCGTCTACTCACCC</t>
  </si>
  <si>
    <t>TRCN0000467603</t>
  </si>
  <si>
    <t>SLC17A4</t>
  </si>
  <si>
    <t>TCGATCAGTGCCCCATATTACCCT</t>
  </si>
  <si>
    <t>TRCN0000470887</t>
  </si>
  <si>
    <t>SLC17A3</t>
  </si>
  <si>
    <t>TTCCTTGGCGCCCAGGACATACTT</t>
  </si>
  <si>
    <t>TRCN0000480507</t>
  </si>
  <si>
    <t>SLC17A2</t>
  </si>
  <si>
    <t>CGACTCAACAATTCTGACGCCGTA</t>
  </si>
  <si>
    <t>TRCN0000476468</t>
  </si>
  <si>
    <t>SLC17A1</t>
  </si>
  <si>
    <t>GCAGCTAGAGGCAGGATCGCTCTC</t>
  </si>
  <si>
    <t>TRCN0000471703</t>
  </si>
  <si>
    <t>SLC16A4</t>
  </si>
  <si>
    <t>ACTGATAGTACCAGCTTAGCAGTC</t>
  </si>
  <si>
    <t>TRCN0000474831</t>
  </si>
  <si>
    <t>SLC16A14</t>
  </si>
  <si>
    <t>AGAATACGCAAAACTTCCCATCCA</t>
  </si>
  <si>
    <t>TRCN0000478057</t>
  </si>
  <si>
    <t>SLC16A13</t>
  </si>
  <si>
    <t>TATCCCGGCGCAAAGTCCCTTGCA</t>
  </si>
  <si>
    <t>TRCN0000478116</t>
  </si>
  <si>
    <t>SLC16A11</t>
  </si>
  <si>
    <t>CAGTCTAAAACTTGATTTTCAGAA</t>
  </si>
  <si>
    <t>TRCN0000474056</t>
  </si>
  <si>
    <t>SLC16A10</t>
  </si>
  <si>
    <t>AACAGATAGCAAAAAACGACCTCT</t>
  </si>
  <si>
    <t>TRCN0000471681</t>
  </si>
  <si>
    <t>SLC15A1</t>
  </si>
  <si>
    <t>TTTGGTTTATTTCAGTCCTTCAGC</t>
  </si>
  <si>
    <t>TRCN0000475534</t>
  </si>
  <si>
    <t>SLC14A2</t>
  </si>
  <si>
    <t>AAAATTGCCACTATTCTGTCCTAA</t>
  </si>
  <si>
    <t>TRCN0000475844</t>
  </si>
  <si>
    <t>SLC14A1</t>
  </si>
  <si>
    <t>CTGCTCCCAGTAACAGATGATAGA</t>
  </si>
  <si>
    <t>TRCN0000489263</t>
  </si>
  <si>
    <t>SLC13A5</t>
  </si>
  <si>
    <t>GTACCTGTTTTCGTTCGGCGATTC</t>
  </si>
  <si>
    <t>TRCN0000489422</t>
  </si>
  <si>
    <t>AGCATACATGCCACGCGCAACGAG</t>
  </si>
  <si>
    <t>TRCN0000492286</t>
  </si>
  <si>
    <t>ACTGGGACCAGGAAACTCCGTCTG</t>
  </si>
  <si>
    <t>TRCN0000489674</t>
  </si>
  <si>
    <t>CCTCCACGATACTCGACGAGTCTA</t>
  </si>
  <si>
    <t>TRCN0000477133</t>
  </si>
  <si>
    <t>ATAAGGCCGCCTTCACTAAACTGA</t>
  </si>
  <si>
    <t>TRCN0000469642</t>
  </si>
  <si>
    <t>SLC13A4</t>
  </si>
  <si>
    <t>TGTTTGAGGACAACTGGTAAGGAC</t>
  </si>
  <si>
    <t>TRCN0000470719</t>
  </si>
  <si>
    <t>SLC13A2</t>
  </si>
  <si>
    <t>AAATGCTCCTACAAGTTCTTCCTC</t>
  </si>
  <si>
    <t>TRCN0000480136</t>
  </si>
  <si>
    <t>TTCGTTTTGATTCCTGAGGCTAAC</t>
  </si>
  <si>
    <t>TRCN0000479741</t>
  </si>
  <si>
    <t>SLC12A9</t>
  </si>
  <si>
    <t>TAAGCCGGAGTGCAACAAAGGACT</t>
  </si>
  <si>
    <t>TRCN0000470592</t>
  </si>
  <si>
    <t>SLC12A8</t>
  </si>
  <si>
    <t>AACCAGCCAACTTCCTATCCCACA</t>
  </si>
  <si>
    <t>TRCN0000477159</t>
  </si>
  <si>
    <t>CTACACTCGTTGTGTCCGATGGTT</t>
  </si>
  <si>
    <t>TRCN0000466206</t>
  </si>
  <si>
    <t>SLC12A7</t>
  </si>
  <si>
    <t>GCAACCCAAGTTAATCTTAAGTGA</t>
  </si>
  <si>
    <t>TRCN0000469900</t>
  </si>
  <si>
    <t>SLC12A4</t>
  </si>
  <si>
    <t>GTAGTATTTCTTAAATAGCTGGAA</t>
  </si>
  <si>
    <t>TRCN0000466651</t>
  </si>
  <si>
    <t>SLC12A1</t>
  </si>
  <si>
    <t>ACACGCCCTTTGTTTTCATCCGAC</t>
  </si>
  <si>
    <t>TRCN0000468356</t>
  </si>
  <si>
    <t>SLC11A1</t>
  </si>
  <si>
    <t>TGCCGATCACAAAGCTGGCGATTC</t>
  </si>
  <si>
    <t>TRCN0000481615</t>
  </si>
  <si>
    <t>SLC10A7</t>
  </si>
  <si>
    <t>CAGCATACGTATGAGAGAGACTTT</t>
  </si>
  <si>
    <t>TRCN0000471611</t>
  </si>
  <si>
    <t>GTGCCCCCCGCCGGCTTGGCCATC</t>
  </si>
  <si>
    <t>TRCN0000470988</t>
  </si>
  <si>
    <t>SLC10A6</t>
  </si>
  <si>
    <t>GGCACAAAAGCATACGTCTGCCTC</t>
  </si>
  <si>
    <t>TRCN0000472440</t>
  </si>
  <si>
    <t>SLC10A3</t>
  </si>
  <si>
    <t>CCAACCCTCCACGTTGACCTGCAC</t>
  </si>
  <si>
    <t>TRCN0000488832</t>
  </si>
  <si>
    <t>GAACTGCATAACCCCGGCACTGTG</t>
  </si>
  <si>
    <t>TRCN0000472414</t>
  </si>
  <si>
    <t>SLC10A2</t>
  </si>
  <si>
    <t>TCATGTACGACTTAGTAAATAGAT</t>
  </si>
  <si>
    <t>TRCN0000488887</t>
  </si>
  <si>
    <t>SLC10A1</t>
  </si>
  <si>
    <t>TGCTTCACGCTCCGGTAATGGCCC</t>
  </si>
  <si>
    <t>TRCN0000489199</t>
  </si>
  <si>
    <t>TGGGAACTCCCTCCCGAGTCGATC</t>
  </si>
  <si>
    <t>TRCN0000476248</t>
  </si>
  <si>
    <t>ACGAATAGCCTGAGGCCTACAACG</t>
  </si>
  <si>
    <t>TRCN0000468095</t>
  </si>
  <si>
    <t>SLBP</t>
  </si>
  <si>
    <t>TTCACTCGTCGCCAAGTCCTCGGG</t>
  </si>
  <si>
    <t>TRCN0000476361</t>
  </si>
  <si>
    <t>SLAMF9</t>
  </si>
  <si>
    <t>AGTATCTTGAGTCGAATATTCGCC</t>
  </si>
  <si>
    <t>TRCN0000467645</t>
  </si>
  <si>
    <t>SLAMF8</t>
  </si>
  <si>
    <t>AACGTCATTATTTCTCCGTAGGCC</t>
  </si>
  <si>
    <t>TRCN0000475047</t>
  </si>
  <si>
    <t>SLAMF7</t>
  </si>
  <si>
    <t>GATTTCACCTATACAATAAAACCA</t>
  </si>
  <si>
    <t>TRCN0000474100</t>
  </si>
  <si>
    <t>SLAMF6</t>
  </si>
  <si>
    <t>TCTACCCGTGACTGTCAGCGGGAC</t>
  </si>
  <si>
    <t>TRCN0000480360</t>
  </si>
  <si>
    <t>ACGTAATAGCCACAGACAGCGTCC</t>
  </si>
  <si>
    <t>TRCN0000480220</t>
  </si>
  <si>
    <t>SLAMF1</t>
  </si>
  <si>
    <t>TGTGGACAGGTCCTGGGGGCTTTC</t>
  </si>
  <si>
    <t>TRCN0000465797</t>
  </si>
  <si>
    <t>ACAGCACGATATGCGTTTTTCCGG</t>
  </si>
  <si>
    <t>TRCN0000478223</t>
  </si>
  <si>
    <t>CTAGTAGACCTTGTTCCTCTTGGT</t>
  </si>
  <si>
    <t>TRCN0000477057</t>
  </si>
  <si>
    <t>SLAIN2</t>
  </si>
  <si>
    <t>GGAGCTTACAACCGCTGACGTTAG</t>
  </si>
  <si>
    <t>TRCN0000466994</t>
  </si>
  <si>
    <t>SLAIN1</t>
  </si>
  <si>
    <t>TTGCGTGTATTTGCGACCCAGAAT</t>
  </si>
  <si>
    <t>TRCN0000488135</t>
  </si>
  <si>
    <t>SLA2</t>
  </si>
  <si>
    <t>TCAAATTCCCGTATCAAAAACCTA</t>
  </si>
  <si>
    <t>TRCN0000487782</t>
  </si>
  <si>
    <t>TCGCTGATGCGTAGGCGGACCCCC</t>
  </si>
  <si>
    <t>TRCN0000474019</t>
  </si>
  <si>
    <t>SLA</t>
  </si>
  <si>
    <t>ATCTGGTAATGTTGATAATACCCT</t>
  </si>
  <si>
    <t>TRCN0000481076</t>
  </si>
  <si>
    <t>SKP2</t>
  </si>
  <si>
    <t>ACCGGATCCCGAGACATATGATCT</t>
  </si>
  <si>
    <t>TRCN0000492341</t>
  </si>
  <si>
    <t>CCGTCCCTATGTCACTGCTATTAC</t>
  </si>
  <si>
    <t>TRCN0000489546</t>
  </si>
  <si>
    <t>TCGCTCAGCAAGCATCAAAAGTCT</t>
  </si>
  <si>
    <t>TRCN0000469654</t>
  </si>
  <si>
    <t>SKP1</t>
  </si>
  <si>
    <t>CCCACTCAGCCTAGGTGTAGATCA</t>
  </si>
  <si>
    <t>TRCN0000466353</t>
  </si>
  <si>
    <t>GTAACACGGTGTGCGGCATGCGCC</t>
  </si>
  <si>
    <t>TRCN0000476146</t>
  </si>
  <si>
    <t>SKIV2L2</t>
  </si>
  <si>
    <t>CCAAGCTCCACCTAATTTGTTCAT</t>
  </si>
  <si>
    <t>TRCN0000492133</t>
  </si>
  <si>
    <t>SKIL</t>
  </si>
  <si>
    <t>ATATCACTATGCGTGGTTATGCAA</t>
  </si>
  <si>
    <t>TRCN0000475261</t>
  </si>
  <si>
    <t>SKAP1</t>
  </si>
  <si>
    <t>TGGCTCAGGCATGTCATGATACCA</t>
  </si>
  <si>
    <t>TRCN0000474381</t>
  </si>
  <si>
    <t>SKA3</t>
  </si>
  <si>
    <t>TCAGTCCAATGTGAACCAATGGTT</t>
  </si>
  <si>
    <t>TRCN0000491581</t>
  </si>
  <si>
    <t>ATGACTACCCTCTAACTCGGGAAG</t>
  </si>
  <si>
    <t>TRCN0000474346</t>
  </si>
  <si>
    <t>SKA2</t>
  </si>
  <si>
    <t>CGCATAGAGTATCATCCTCGTTAA</t>
  </si>
  <si>
    <t>TRCN0000472639</t>
  </si>
  <si>
    <t>SKA1</t>
  </si>
  <si>
    <t>GTGACTGGTTATGTCGCCGGACAT</t>
  </si>
  <si>
    <t>TRCN0000479146</t>
  </si>
  <si>
    <t>SIX4</t>
  </si>
  <si>
    <t>TCAACACTCCCATCGGCATACTCT</t>
  </si>
  <si>
    <t>TRCN0000467949</t>
  </si>
  <si>
    <t>SIX2</t>
  </si>
  <si>
    <t>TGGCTCCAGTACTTTTATCGAAGA</t>
  </si>
  <si>
    <t>TRCN0000468669</t>
  </si>
  <si>
    <t>SIX1</t>
  </si>
  <si>
    <t>ATATGCAGTGAATTAAGGCGATCA</t>
  </si>
  <si>
    <t>TRCN0000470748</t>
  </si>
  <si>
    <t>SIVA1</t>
  </si>
  <si>
    <t>AATGTATTTATTAATCCAAATGTC</t>
  </si>
  <si>
    <t>TRCN0000468231</t>
  </si>
  <si>
    <t>SIRT7</t>
  </si>
  <si>
    <t>GCAATTGCAGTTCTACACTCACTC</t>
  </si>
  <si>
    <t>TRCN0000471239</t>
  </si>
  <si>
    <t>SIRT6</t>
  </si>
  <si>
    <t>AATCTGCCTAGTCGGATTGATCCC</t>
  </si>
  <si>
    <t>TRCN0000473167</t>
  </si>
  <si>
    <t>AGGACAACCTCTTTTTGTCCTATG</t>
  </si>
  <si>
    <t>TRCN0000481003</t>
  </si>
  <si>
    <t>AAAGTTGAAACTACCTCACACGAC</t>
  </si>
  <si>
    <t>TRCN0000474994</t>
  </si>
  <si>
    <t>SIRT4</t>
  </si>
  <si>
    <t>CCAAGAACCAGATTACGTAGCTAA</t>
  </si>
  <si>
    <t>TRCN0000469844</t>
  </si>
  <si>
    <t>SIRT2</t>
  </si>
  <si>
    <t>ACATACTTGGTATATCCCCCATGA</t>
  </si>
  <si>
    <t>TRCN0000480251</t>
  </si>
  <si>
    <t>SIRT1</t>
  </si>
  <si>
    <t>CCGGCCGGTGCATCAGAGTATGTA</t>
  </si>
  <si>
    <t>TRCN0000487877</t>
  </si>
  <si>
    <t>GAGCACTAATTATTCAAGTCTACA</t>
  </si>
  <si>
    <t>TRCN0000473262</t>
  </si>
  <si>
    <t>SIRPD</t>
  </si>
  <si>
    <t>AACCCCGAAGTTTGTATTGGCTTT</t>
  </si>
  <si>
    <t>TRCN0000465242</t>
  </si>
  <si>
    <t>SIRPA</t>
  </si>
  <si>
    <t>ACATAGCAAAACTGGCTAAGTTGC</t>
  </si>
  <si>
    <t>TRCN0000480568</t>
  </si>
  <si>
    <t>SIPA1L3</t>
  </si>
  <si>
    <t>CGTGTCACTGTCCATGGGCTACTC</t>
  </si>
  <si>
    <t>TRCN0000466707</t>
  </si>
  <si>
    <t>SIPA1L2</t>
  </si>
  <si>
    <t>GTACGATTCAGAACATCATTATTA</t>
  </si>
  <si>
    <t>TRCN0000480239</t>
  </si>
  <si>
    <t>SIN3A</t>
  </si>
  <si>
    <t>CTCCGTTCCATTCTTGTAGTAACT</t>
  </si>
  <si>
    <t>TRCN0000472671</t>
  </si>
  <si>
    <t>SIM2</t>
  </si>
  <si>
    <t>AAGGTGCCAGCCCGGTGTACCTTT</t>
  </si>
  <si>
    <t>TRCN0000475039</t>
  </si>
  <si>
    <t>SIL1</t>
  </si>
  <si>
    <t>CGCGGTTCCATCATTTCCACACCC</t>
  </si>
  <si>
    <t>TRCN0000480362</t>
  </si>
  <si>
    <t>SIK3</t>
  </si>
  <si>
    <t>TCTGGAAATAATCATTAATACTGA</t>
  </si>
  <si>
    <t>TRCN0000489043</t>
  </si>
  <si>
    <t>CGACTAGGGCTCCACACATTATGC</t>
  </si>
  <si>
    <t>TRCN0000492033</t>
  </si>
  <si>
    <t>TGCGAAAACAAGTACTTATGAAAC</t>
  </si>
  <si>
    <t>TRCN0000489060</t>
  </si>
  <si>
    <t>CTAAGCAGGACAGCTGATGCTCGG</t>
  </si>
  <si>
    <t>TRCN0000488010</t>
  </si>
  <si>
    <t>SIK2</t>
  </si>
  <si>
    <t>ATCTTATCATTACAAAACACTGAC</t>
  </si>
  <si>
    <t>TRCN0000491575</t>
  </si>
  <si>
    <t>CATACTACTGGGATGTCGTAAAGT</t>
  </si>
  <si>
    <t>TRCN0000491648</t>
  </si>
  <si>
    <t>AAATAATAAATCCCGACTTCCGGT</t>
  </si>
  <si>
    <t>TRCN0000473315</t>
  </si>
  <si>
    <t>SIGMAR1</t>
  </si>
  <si>
    <t>ATGTTGCCTTTGGGCGGCTTAGCC</t>
  </si>
  <si>
    <t>TRCN0000481052</t>
  </si>
  <si>
    <t>GTTGTACAGGACAACGGCTATCAC</t>
  </si>
  <si>
    <t>TRCN0000469546</t>
  </si>
  <si>
    <t>SIGLECL1</t>
  </si>
  <si>
    <t>AGGCTCGTGAGAGTTTGATGCAAC</t>
  </si>
  <si>
    <t>TRCN0000477829</t>
  </si>
  <si>
    <t>SIGLEC7</t>
  </si>
  <si>
    <t>GAATCGGAATACCCGAACCGGAGC</t>
  </si>
  <si>
    <t>TRCN0000479238</t>
  </si>
  <si>
    <t>SIGLEC6</t>
  </si>
  <si>
    <t>ACGATCACGCGATCATGAGAAAGC</t>
  </si>
  <si>
    <t>TRCN0000467889</t>
  </si>
  <si>
    <t>SIGLEC5</t>
  </si>
  <si>
    <t>CACAAGGGCGAAGTCCCTATTGTA</t>
  </si>
  <si>
    <t>TRCN0000469356</t>
  </si>
  <si>
    <t>SIGLEC12</t>
  </si>
  <si>
    <t>CTTGAACAGTGTGCCTTCGGTTGG</t>
  </si>
  <si>
    <t>TRCN0000481318</t>
  </si>
  <si>
    <t>SIGLEC10</t>
  </si>
  <si>
    <t>TGCTTCTGCTGGGTACGCTTGCTA</t>
  </si>
  <si>
    <t>TRCN0000467022</t>
  </si>
  <si>
    <t>SIDT2</t>
  </si>
  <si>
    <t>TCCGGCACTTCATGATTGAGATCG</t>
  </si>
  <si>
    <t>TRCN0000468551</t>
  </si>
  <si>
    <t>SIAH1</t>
  </si>
  <si>
    <t>CGAGCGAGTAACCTACACAGGACT</t>
  </si>
  <si>
    <t>TRCN0000465675</t>
  </si>
  <si>
    <t>AGTACGAAAGAACTTCTCCCTATT</t>
  </si>
  <si>
    <t>TRCN0000473422</t>
  </si>
  <si>
    <t>SIAE</t>
  </si>
  <si>
    <t>CAGGTTTCATTCACCTTACCCCTT</t>
  </si>
  <si>
    <t>TRCN0000470917</t>
  </si>
  <si>
    <t>ATTGTATCCACTTTATCAGGTCAA</t>
  </si>
  <si>
    <t>TRCN0000489286</t>
  </si>
  <si>
    <t>SHPK</t>
  </si>
  <si>
    <t>ACGCCCTATGCGATGATTCTATTA</t>
  </si>
  <si>
    <t>TRCN0000478349</t>
  </si>
  <si>
    <t>SHOX2</t>
  </si>
  <si>
    <t>AAGGCACCCCCTATCAGGACCTCT</t>
  </si>
  <si>
    <t>TRCN0000466518</t>
  </si>
  <si>
    <t>SHOC2</t>
  </si>
  <si>
    <t>ACCCCATGAGAACTTCAGATCCGG</t>
  </si>
  <si>
    <t>TRCN0000468229</t>
  </si>
  <si>
    <t>SHMT2</t>
  </si>
  <si>
    <t>TGAAAGCCTCTTTCTGAAAGGGTC</t>
  </si>
  <si>
    <t>TRCN0000472686</t>
  </si>
  <si>
    <t>CCGAACAGTAGAACGGTGCAACGC</t>
  </si>
  <si>
    <t>TRCN0000474289</t>
  </si>
  <si>
    <t>ACAGGATACATGATTACATGCCCC</t>
  </si>
  <si>
    <t>TRCN0000480756</t>
  </si>
  <si>
    <t>SHMT1</t>
  </si>
  <si>
    <t>AATACTTACCACCTTTATCTGGTA</t>
  </si>
  <si>
    <t>TRCN0000479316</t>
  </si>
  <si>
    <t>SHKBP1</t>
  </si>
  <si>
    <t>GCGGTGGGATCAAGGATTACCCGA</t>
  </si>
  <si>
    <t>TRCN0000469542</t>
  </si>
  <si>
    <t>SHISA5</t>
  </si>
  <si>
    <t>ACCAATTACAAGTACGATATATAA</t>
  </si>
  <si>
    <t>TRCN0000468702</t>
  </si>
  <si>
    <t>SHISA4</t>
  </si>
  <si>
    <t>CTTTAAAATTACTTAGGATCCCGT</t>
  </si>
  <si>
    <t>TRCN0000467192</t>
  </si>
  <si>
    <t>SHISA3</t>
  </si>
  <si>
    <t>TATCGGACCAGGTCCTATTCAGGT</t>
  </si>
  <si>
    <t>TRCN0000479021</t>
  </si>
  <si>
    <t>SHISA2</t>
  </si>
  <si>
    <t>GAACTTTTCCATACTTAAGAAATT</t>
  </si>
  <si>
    <t>TRCN0000474393</t>
  </si>
  <si>
    <t>SHFM1</t>
  </si>
  <si>
    <t>TGCATACGTCCCTATATTCGCGTC</t>
  </si>
  <si>
    <t>TRCN0000479544</t>
  </si>
  <si>
    <t>SHF</t>
  </si>
  <si>
    <t>GTTGCAAGGTCCCATCCCTAGGTC</t>
  </si>
  <si>
    <t>TRCN0000466296</t>
  </si>
  <si>
    <t>SHD</t>
  </si>
  <si>
    <t>AATCTGATTTCGGACATCAACCTA</t>
  </si>
  <si>
    <t>TRCN0000470142</t>
  </si>
  <si>
    <t>SHC4</t>
  </si>
  <si>
    <t>GCGGCCTCTAACTACATTGATACC</t>
  </si>
  <si>
    <t>TRCN0000491918</t>
  </si>
  <si>
    <t>SHC1</t>
  </si>
  <si>
    <t>ATCGGCAAGCCATCCCTGGATCAC</t>
  </si>
  <si>
    <t>TRCN0000465390</t>
  </si>
  <si>
    <t>AATCCATTACCCAAGTTTACTACT</t>
  </si>
  <si>
    <t>TRCN0000477832</t>
  </si>
  <si>
    <t>SHBG</t>
  </si>
  <si>
    <t>TGTCCATAGCACGCCACGCTGTAT</t>
  </si>
  <si>
    <t>TRCN0000475754</t>
  </si>
  <si>
    <t>SHARPIN</t>
  </si>
  <si>
    <t>CACGTACTCACAGTCCTTGGCTAC</t>
  </si>
  <si>
    <t>TRCN0000468192</t>
  </si>
  <si>
    <t>SH3YL1</t>
  </si>
  <si>
    <t>GCGACTTGCCAATGGAACAGTTTG</t>
  </si>
  <si>
    <t>TRCN0000480604</t>
  </si>
  <si>
    <t>CCTTCTTCCAGCGTACGAAGCAGC</t>
  </si>
  <si>
    <t>TRCN0000491303</t>
  </si>
  <si>
    <t>GTACCCTAGGTCAATGATCGGCAG</t>
  </si>
  <si>
    <t>TRCN0000465659</t>
  </si>
  <si>
    <t>SH3RF2</t>
  </si>
  <si>
    <t>GGACACTCCTACTCCAAGGCTAAA</t>
  </si>
  <si>
    <t>TRCN0000475526</t>
  </si>
  <si>
    <t>SH3KBP1</t>
  </si>
  <si>
    <t>TACACTTGGTCCCTTGTGCAGTAC</t>
  </si>
  <si>
    <t>TRCN0000469605</t>
  </si>
  <si>
    <t>SH3GLB2</t>
  </si>
  <si>
    <t>GAACCAGACCACCAAATATCCTTA</t>
  </si>
  <si>
    <t>TRCN0000465766</t>
  </si>
  <si>
    <t>SH3GLB1</t>
  </si>
  <si>
    <t>AACTTCTATATCTTTAAACCTCTC</t>
  </si>
  <si>
    <t>TRCN0000470237</t>
  </si>
  <si>
    <t>SH3GL3</t>
  </si>
  <si>
    <t>CCTGACAGCATTTAGATCGGACCA</t>
  </si>
  <si>
    <t>TRCN0000481124</t>
  </si>
  <si>
    <t>SH3GL2</t>
  </si>
  <si>
    <t>CGCCTATATTGCTCACTCGCGCCA</t>
  </si>
  <si>
    <t>TRCN0000470491</t>
  </si>
  <si>
    <t>SH3GL1</t>
  </si>
  <si>
    <t>TCAATAGCTGAGAGTGAGCAAACA</t>
  </si>
  <si>
    <t>TRCN0000471481</t>
  </si>
  <si>
    <t>SH3D19</t>
  </si>
  <si>
    <t>CTTATAAAATTTCCATATACGTAG</t>
  </si>
  <si>
    <t>TRCN0000473065</t>
  </si>
  <si>
    <t>SH3BP5L</t>
  </si>
  <si>
    <t>TTGCATACCAAGTCGCTCTAGAAC</t>
  </si>
  <si>
    <t>TRCN0000478755</t>
  </si>
  <si>
    <t>CATTCACGTCCACACCCTGCCGCC</t>
  </si>
  <si>
    <t>TRCN0000473064</t>
  </si>
  <si>
    <t>SH3BP5</t>
  </si>
  <si>
    <t>CCGAAAGCAACTTGTTGGTTTCAC</t>
  </si>
  <si>
    <t>TRCN0000465450</t>
  </si>
  <si>
    <t>CATACAATATCCGGCGAACTCTTT</t>
  </si>
  <si>
    <t>TRCN0000468043</t>
  </si>
  <si>
    <t>SH3BP4</t>
  </si>
  <si>
    <t>GAAAGGTGTACCAGCACCAGCGGT</t>
  </si>
  <si>
    <t>TRCN0000480799</t>
  </si>
  <si>
    <t>SH3BGRL3</t>
  </si>
  <si>
    <t>CCAGCGGACGCTTTCATTTAGCGC</t>
  </si>
  <si>
    <t>TRCN0000467882</t>
  </si>
  <si>
    <t>SH3BGRL2</t>
  </si>
  <si>
    <t>TTCCCGATGACGAATCTTGATAGC</t>
  </si>
  <si>
    <t>TRCN0000478398</t>
  </si>
  <si>
    <t>TTTGCAAGGTCCGTGACCGAGTTC</t>
  </si>
  <si>
    <t>TRCN0000465739</t>
  </si>
  <si>
    <t>SH3BGRL</t>
  </si>
  <si>
    <t>TAACACATTACTCTGTTAGGCTGC</t>
  </si>
  <si>
    <t>TRCN0000479651</t>
  </si>
  <si>
    <t>SH2D4A</t>
  </si>
  <si>
    <t>TAGTATGACGCGAGCAGTTCTAAA</t>
  </si>
  <si>
    <t>TRCN0000478990</t>
  </si>
  <si>
    <t>SH2D2A</t>
  </si>
  <si>
    <t>ACGTGCGGCCAACCATACATGCTT</t>
  </si>
  <si>
    <t>TRCN0000475246</t>
  </si>
  <si>
    <t>SH2D1B</t>
  </si>
  <si>
    <t>TTCTGAAGATACTACTTATTTATT</t>
  </si>
  <si>
    <t>TRCN0000489088</t>
  </si>
  <si>
    <t>SH2D1A</t>
  </si>
  <si>
    <t>GAAGCACCAGATGCTTATTTCACT</t>
  </si>
  <si>
    <t>TRCN0000475412</t>
  </si>
  <si>
    <t>TGAACTGACTATCCACACTCAACG</t>
  </si>
  <si>
    <t>TRCN0000479188</t>
  </si>
  <si>
    <t>SH2B1</t>
  </si>
  <si>
    <t>GGGCCCTAGGCCAGCTGCATTATC</t>
  </si>
  <si>
    <t>TRCN0000468157</t>
  </si>
  <si>
    <t>SGTB</t>
  </si>
  <si>
    <t>AATCAGGGATAGATAGATAACCTT</t>
  </si>
  <si>
    <t>TRCN0000470240</t>
  </si>
  <si>
    <t>SGSM3</t>
  </si>
  <si>
    <t>TCTGCATGAAGTGAAGCCCGGGGC</t>
  </si>
  <si>
    <t>TRCN0000477986</t>
  </si>
  <si>
    <t>SGSM2</t>
  </si>
  <si>
    <t>CGAACATGGCCAAACCCTCTAACT</t>
  </si>
  <si>
    <t>TRCN0000481396</t>
  </si>
  <si>
    <t>SGSM1</t>
  </si>
  <si>
    <t>TCGGGATGGATTTGAGCCAAAACA</t>
  </si>
  <si>
    <t>TRCN0000466041</t>
  </si>
  <si>
    <t>SGSH</t>
  </si>
  <si>
    <t>GCCGAATATTACTCTCAGTAGGGC</t>
  </si>
  <si>
    <t>TRCN0000481653</t>
  </si>
  <si>
    <t>SGPP2</t>
  </si>
  <si>
    <t>TAACCCGGAATTTCCTATACGATC</t>
  </si>
  <si>
    <t>TRCN0000477270</t>
  </si>
  <si>
    <t>SGPL1</t>
  </si>
  <si>
    <t>CTATGGATCATTTTCACCATGTGT</t>
  </si>
  <si>
    <t>TRCN0000474676</t>
  </si>
  <si>
    <t>SGOL2</t>
  </si>
  <si>
    <t>GTTAGCACAATAGATTAACGTTCA</t>
  </si>
  <si>
    <t>TRCN0000476095</t>
  </si>
  <si>
    <t>SGOL1</t>
  </si>
  <si>
    <t>GTCTACGGGTGCTGCGTAGCTAAT</t>
  </si>
  <si>
    <t>TRCN0000480566</t>
  </si>
  <si>
    <t>SGMS2</t>
  </si>
  <si>
    <t>TCAGTTCCATTGTAACGAGTCCCG</t>
  </si>
  <si>
    <t>TRCN0000488813</t>
  </si>
  <si>
    <t>SGK494</t>
  </si>
  <si>
    <t>GTCTAAAATAGCCAGCCTTCATGC</t>
  </si>
  <si>
    <t>TRCN0000488229</t>
  </si>
  <si>
    <t>GTCGACCCGACCCCAGCCTTATAG</t>
  </si>
  <si>
    <t>TRCN0000469865</t>
  </si>
  <si>
    <t>CGATGACTGCGAGTCCATCGGAGT</t>
  </si>
  <si>
    <t>TRCN0000488506</t>
  </si>
  <si>
    <t>SGK3</t>
  </si>
  <si>
    <t>TTGAAGTCAGGACCAGACGTTATT</t>
  </si>
  <si>
    <t>TRCN0000468685</t>
  </si>
  <si>
    <t>ACGGTTCGTGCAACGCCATGTATG</t>
  </si>
  <si>
    <t>TRCN0000469217</t>
  </si>
  <si>
    <t>CGCCCTGGAGCCCAAGCTTATCAA</t>
  </si>
  <si>
    <t>TRCN0000471519</t>
  </si>
  <si>
    <t>SGK223</t>
  </si>
  <si>
    <t>TTTAAATTCGCCGCAACCCGCGAT</t>
  </si>
  <si>
    <t>TRCN0000479847</t>
  </si>
  <si>
    <t>SGK2</t>
  </si>
  <si>
    <t>AACTGCCGTTTTCCGAAGGAGCAC</t>
  </si>
  <si>
    <t>TRCN0000491343</t>
  </si>
  <si>
    <t>AAACATTCTTGGGAGTCATGCGTT</t>
  </si>
  <si>
    <t>TRCN0000488680</t>
  </si>
  <si>
    <t>ATTTCGTGAGGGATAAGGCAAAAA</t>
  </si>
  <si>
    <t>TRCN0000487970</t>
  </si>
  <si>
    <t>CCCGGTATCGCAATGGCCGGAACG</t>
  </si>
  <si>
    <t>TRCN0000472505</t>
  </si>
  <si>
    <t>GTCCCTAAAGATCAAAATTTACCT</t>
  </si>
  <si>
    <t>TRCN0000467477</t>
  </si>
  <si>
    <t>SGK1</t>
  </si>
  <si>
    <t>TATATATCTACAATCTCAGAACCC</t>
  </si>
  <si>
    <t>TRCN0000473658</t>
  </si>
  <si>
    <t>AGCACCTTTTTCTGGCCAACCAGT</t>
  </si>
  <si>
    <t>TRCN0000465634</t>
  </si>
  <si>
    <t>SGCZ</t>
  </si>
  <si>
    <t>CATTGCGAATTACTTGTACTAGAC</t>
  </si>
  <si>
    <t>TRCN0000474344</t>
  </si>
  <si>
    <t>SGCD</t>
  </si>
  <si>
    <t>TCTGTTATTACTGCCATCTCCATC</t>
  </si>
  <si>
    <t>TRCN0000478786</t>
  </si>
  <si>
    <t>SGCA</t>
  </si>
  <si>
    <t>ATTCCTTCCGGTGTATCAGCCGTT</t>
  </si>
  <si>
    <t>TRCN0000475820</t>
  </si>
  <si>
    <t>SFXN5</t>
  </si>
  <si>
    <t>CAGTTTCTAATAGCCCTAGATCTC</t>
  </si>
  <si>
    <t>TRCN0000472753</t>
  </si>
  <si>
    <t>GACCGCCTGATACTGACCGACGAC</t>
  </si>
  <si>
    <t>TRCN0000471762</t>
  </si>
  <si>
    <t>SFXN4</t>
  </si>
  <si>
    <t>CCTGCCTAAGATCGAACGACCAGT</t>
  </si>
  <si>
    <t>TRCN0000470311</t>
  </si>
  <si>
    <t>SFXN3</t>
  </si>
  <si>
    <t>CATCACTCCGAAACTTCTTTGTGG</t>
  </si>
  <si>
    <t>TRCN0000473648</t>
  </si>
  <si>
    <t>SFXN2</t>
  </si>
  <si>
    <t>AAAACCCAGGTCGTTCCAACTCAG</t>
  </si>
  <si>
    <t>TRCN0000466784</t>
  </si>
  <si>
    <t>SFXN1</t>
  </si>
  <si>
    <t>GACAAGAAGATGACTTCTGCTATT</t>
  </si>
  <si>
    <t>TRCN0000468013</t>
  </si>
  <si>
    <t>CCCAAGTGCCTGCGCTGCCCGGTG</t>
  </si>
  <si>
    <t>TRCN0000472394</t>
  </si>
  <si>
    <t>SFTPC</t>
  </si>
  <si>
    <t>CGGCAAAACTTGTCTCCGGTATCT</t>
  </si>
  <si>
    <t>TRCN0000491484</t>
  </si>
  <si>
    <t>SFTPB</t>
  </si>
  <si>
    <t>CTCGTATCTTTGAGGAGCTTTCAC</t>
  </si>
  <si>
    <t>TRCN0000466118</t>
  </si>
  <si>
    <t>SFTPA2</t>
  </si>
  <si>
    <t>TACGCAAGGCCCTAACTCCAGATT</t>
  </si>
  <si>
    <t>TRCN0000481196</t>
  </si>
  <si>
    <t>CGAGGCGAATATGCGATTCTACGA</t>
  </si>
  <si>
    <t>TRCN0000479625</t>
  </si>
  <si>
    <t>SFTA2</t>
  </si>
  <si>
    <t>GGGAATCTTTTGGTATAATGTGGC</t>
  </si>
  <si>
    <t>TRCN0000469665</t>
  </si>
  <si>
    <t>SFT2D2</t>
  </si>
  <si>
    <t>CTTGGGTTTGAGAAGCTCAGATGC</t>
  </si>
  <si>
    <t>TRCN0000476493</t>
  </si>
  <si>
    <t>SFT2D1</t>
  </si>
  <si>
    <t>ATTCAGGAAAGCCCAAGGATTCTG</t>
  </si>
  <si>
    <t>TRCN0000481596</t>
  </si>
  <si>
    <t>SFSWAP</t>
  </si>
  <si>
    <t>CATAGAGAGTGATGCATTCCTTTC</t>
  </si>
  <si>
    <t>TRCN0000470955</t>
  </si>
  <si>
    <t>SFRP4</t>
  </si>
  <si>
    <t>GAAATAGCTCGTGCACACTAACCA</t>
  </si>
  <si>
    <t>TRCN0000465832</t>
  </si>
  <si>
    <t>SFRP2</t>
  </si>
  <si>
    <t>ACTTTGCTCGTTGTCCGTAGAATT</t>
  </si>
  <si>
    <t>TRCN0000477245</t>
  </si>
  <si>
    <t>SFRP1</t>
  </si>
  <si>
    <t>TACATGGATCGACTCTCACTTCGG</t>
  </si>
  <si>
    <t>TRCN0000492276</t>
  </si>
  <si>
    <t>SFR1</t>
  </si>
  <si>
    <t>GGCCGACTCTCCCGAACATAACCA</t>
  </si>
  <si>
    <t>TRCN0000479215</t>
  </si>
  <si>
    <t>ATCAGGAGGGATTTCTCCAGACCT</t>
  </si>
  <si>
    <t>TRCN0000476555</t>
  </si>
  <si>
    <t>SFPQ</t>
  </si>
  <si>
    <t>GGATATAACAACTGAGTCGGCTGG</t>
  </si>
  <si>
    <t>TRCN0000465620</t>
  </si>
  <si>
    <t>SFN</t>
  </si>
  <si>
    <t>CCTCTAGGTTTTTTGGTAACTTAA</t>
  </si>
  <si>
    <t>TRCN0000480299</t>
  </si>
  <si>
    <t>GAGAGATGCGGCCGGGTCAGGCAC</t>
  </si>
  <si>
    <t>TRCN0000468193</t>
  </si>
  <si>
    <t>SF3B6</t>
  </si>
  <si>
    <t>CGCATGGTGTGACAGGGTTATCCG</t>
  </si>
  <si>
    <t>TRCN0000478383</t>
  </si>
  <si>
    <t>SF3B4</t>
  </si>
  <si>
    <t>AATATGTACAGCGTTGACTTCACC</t>
  </si>
  <si>
    <t>TRCN0000467732</t>
  </si>
  <si>
    <t>GACACGTTGAATGTCGAATGAGTT</t>
  </si>
  <si>
    <t>TRCN0000473768</t>
  </si>
  <si>
    <t>SF3B3</t>
  </si>
  <si>
    <t>TTGGAACTTTGTTTACTCGTGACA</t>
  </si>
  <si>
    <t>TRCN0000468692</t>
  </si>
  <si>
    <t>Sf3b3</t>
  </si>
  <si>
    <t>TTAGGTGCCTGAACGGGTCGATAA</t>
  </si>
  <si>
    <t>TRCN0000471274</t>
  </si>
  <si>
    <t>SF3B2</t>
  </si>
  <si>
    <t>TCCGGTAGCTCCCGCCCTCTCACC</t>
  </si>
  <si>
    <t>TRCN0000469098</t>
  </si>
  <si>
    <t>SF3A3</t>
  </si>
  <si>
    <t>TATAGAAAGCGACATAATTAGCCC</t>
  </si>
  <si>
    <t>TRCN0000478748</t>
  </si>
  <si>
    <t>GGGAACTTCGTCACAAGTTGTAGT</t>
  </si>
  <si>
    <t>TRCN0000469808</t>
  </si>
  <si>
    <t>SF1</t>
  </si>
  <si>
    <t>GATCTATATGCGACAGGGGTCAGC</t>
  </si>
  <si>
    <t>TRCN0000478879</t>
  </si>
  <si>
    <t>SEZ6L2</t>
  </si>
  <si>
    <t>CGATGTCTCAGCGGTCGTTCCCTC</t>
  </si>
  <si>
    <t>TRCN0000470530</t>
  </si>
  <si>
    <t>SETX</t>
  </si>
  <si>
    <t>CGGAGGCGAAACACCTCCCACAAT</t>
  </si>
  <si>
    <t>TRCN0000471380</t>
  </si>
  <si>
    <t>SETMAR</t>
  </si>
  <si>
    <t>ACAGCTTAGAATAGGAATCCGACG</t>
  </si>
  <si>
    <t>TRCN0000478699</t>
  </si>
  <si>
    <t>SETDB2</t>
  </si>
  <si>
    <t>AGGATGGCCAAGGGGAACTGCCGA</t>
  </si>
  <si>
    <t>TRCN0000468586</t>
  </si>
  <si>
    <t>SETD9</t>
  </si>
  <si>
    <t>CTAATGACGTGGACCACCAACCCG</t>
  </si>
  <si>
    <t>TRCN0000469703</t>
  </si>
  <si>
    <t>SETD8</t>
  </si>
  <si>
    <t>TCTTCTGGATACGAGTGATTTGTT</t>
  </si>
  <si>
    <t>TRCN0000474642</t>
  </si>
  <si>
    <t>SETD7</t>
  </si>
  <si>
    <t>TCACCTGCGTAGGGTTCCCTTGAC</t>
  </si>
  <si>
    <t>TRCN0000471018</t>
  </si>
  <si>
    <t>SETD5</t>
  </si>
  <si>
    <t>ATTCACCAAGACCGAAGGTGCGTC</t>
  </si>
  <si>
    <t>TRCN0000480802</t>
  </si>
  <si>
    <t>SETD4</t>
  </si>
  <si>
    <t>TGTCACCAGTCCGACCCCCCACAC</t>
  </si>
  <si>
    <t>TRCN0000469827</t>
  </si>
  <si>
    <t>SETD3</t>
  </si>
  <si>
    <t>GCGGACCCCCACCCACACATATAC</t>
  </si>
  <si>
    <t>TRCN0000474620</t>
  </si>
  <si>
    <t>CTACTTTTCCGACAGATGATCCTT</t>
  </si>
  <si>
    <t>TRCN0000481595</t>
  </si>
  <si>
    <t>SETBP1</t>
  </si>
  <si>
    <t>TCAGCCTACCATCAACTTCGTATT</t>
  </si>
  <si>
    <t>TRCN0000474477</t>
  </si>
  <si>
    <t>SET</t>
  </si>
  <si>
    <t>ATGGACTATCATGTATGCTTCAAC</t>
  </si>
  <si>
    <t>TRCN0000473047</t>
  </si>
  <si>
    <t>SESN3</t>
  </si>
  <si>
    <t>GATCATCGCCCCGCGGCGTACCTT</t>
  </si>
  <si>
    <t>TRCN0000478628</t>
  </si>
  <si>
    <t>SESN2</t>
  </si>
  <si>
    <t>TATAGGATCCGCAGTTGCTCCGTT</t>
  </si>
  <si>
    <t>TRCN0000466683</t>
  </si>
  <si>
    <t>SERTM1</t>
  </si>
  <si>
    <t>CGGATCATAGTTGCTGAAGCTAAG</t>
  </si>
  <si>
    <t>TRCN0000480559</t>
  </si>
  <si>
    <t>SERTAD4</t>
  </si>
  <si>
    <t>TACGCTCCTTCCTAAAGCTCCAGT</t>
  </si>
  <si>
    <t>TRCN0000468527</t>
  </si>
  <si>
    <t>SERTAD3</t>
  </si>
  <si>
    <t>CGGACCTTACCCCGCCGCTGCGCC</t>
  </si>
  <si>
    <t>TRCN0000470015</t>
  </si>
  <si>
    <t>SERTAD1</t>
  </si>
  <si>
    <t>CGGCTTGTAACAATCTAATTAGCC</t>
  </si>
  <si>
    <t>TRCN0000467931</t>
  </si>
  <si>
    <t>SERPINI2</t>
  </si>
  <si>
    <t>CTTTATCTCGCTAAGGAGCAGCAA</t>
  </si>
  <si>
    <t>TRCN0000472600</t>
  </si>
  <si>
    <t>SERPINH1</t>
  </si>
  <si>
    <t>TATTGGAGCCTTCCCACGGCGGAC</t>
  </si>
  <si>
    <t>TRCN0000474597</t>
  </si>
  <si>
    <t>SERPING1</t>
  </si>
  <si>
    <t>TGCTGCTAACGTGGTAAGAACGAG</t>
  </si>
  <si>
    <t>TRCN0000466286</t>
  </si>
  <si>
    <t>SERPINF1</t>
  </si>
  <si>
    <t>ATAAAACGCCTACGGAACGTTAGC</t>
  </si>
  <si>
    <t>TRCN0000474610</t>
  </si>
  <si>
    <t>ATCCTGAGCATCCAATCCCGTCTC</t>
  </si>
  <si>
    <t>TRCN0000471223</t>
  </si>
  <si>
    <t>SERPINE2</t>
  </si>
  <si>
    <t>ACCCAATCCCCATTTAAAGCCACT</t>
  </si>
  <si>
    <t>TRCN0000470631</t>
  </si>
  <si>
    <t>TTGGGGTGCTGTTCCGCCGTGGGA</t>
  </si>
  <si>
    <t>TRCN0000467904</t>
  </si>
  <si>
    <t>SERPINE1</t>
  </si>
  <si>
    <t>ACAAACAAGCAGAGCTGAATTCCC</t>
  </si>
  <si>
    <t>TRCN0000480219</t>
  </si>
  <si>
    <t>SERPIND1</t>
  </si>
  <si>
    <t>TTCCGTTAGTTTTGATGTCCCCTA</t>
  </si>
  <si>
    <t>TRCN0000478598</t>
  </si>
  <si>
    <t>SERPINC1</t>
  </si>
  <si>
    <t>CCCAAACGGCGGAGCTCTAGATAC</t>
  </si>
  <si>
    <t>TRCN0000470076</t>
  </si>
  <si>
    <t>SERPINB9</t>
  </si>
  <si>
    <t>TAAAAATCTGTCAAGTTCTATTTC</t>
  </si>
  <si>
    <t>TRCN0000466114</t>
  </si>
  <si>
    <t>SERPINB8</t>
  </si>
  <si>
    <t>AACGCGGCGTAGACCCCGGAAGCT</t>
  </si>
  <si>
    <t>TRCN0000466252</t>
  </si>
  <si>
    <t>SERPINB6</t>
  </si>
  <si>
    <t>AAGGACTGTATTGCCTAGTGAACC</t>
  </si>
  <si>
    <t>TRCN0000488523</t>
  </si>
  <si>
    <t>SERPINB5</t>
  </si>
  <si>
    <t>AGCAAGTAACTTACTATGCGCCTT</t>
  </si>
  <si>
    <t>TRCN0000480196</t>
  </si>
  <si>
    <t>TTACACGTGTTTACAGGGTAGGGT</t>
  </si>
  <si>
    <t>TRCN0000469209</t>
  </si>
  <si>
    <t>SERPINB4</t>
  </si>
  <si>
    <t>GTGGGTCCATGGACACACGCAACC</t>
  </si>
  <si>
    <t>TRCN0000465552</t>
  </si>
  <si>
    <t>SERPINB3</t>
  </si>
  <si>
    <t>CGCAAACAAGGTGCCGGAGGTCCG</t>
  </si>
  <si>
    <t>TRCN0000478981</t>
  </si>
  <si>
    <t>SERPINB2</t>
  </si>
  <si>
    <t>ATATTTTTTCCTGCATAGAGCCCA</t>
  </si>
  <si>
    <t>TRCN0000476987</t>
  </si>
  <si>
    <t>SERPINB13</t>
  </si>
  <si>
    <t>TTAGATGTCCGTACCCCCACATTC</t>
  </si>
  <si>
    <t>TRCN0000467125</t>
  </si>
  <si>
    <t>SERPINB11</t>
  </si>
  <si>
    <t>TATCAAACGAACTCCCGTGAATGT</t>
  </si>
  <si>
    <t>TRCN0000476820</t>
  </si>
  <si>
    <t>TTTTACTAGTTGAAACCTCACCGA</t>
  </si>
  <si>
    <t>TRCN0000468928</t>
  </si>
  <si>
    <t>SERPINB10</t>
  </si>
  <si>
    <t>ATAAAAGACTAGCGTCTTGTAACA</t>
  </si>
  <si>
    <t>TRCN0000480924</t>
  </si>
  <si>
    <t>SERPINB1</t>
  </si>
  <si>
    <t>CTGATTTGGCTTCCTTCAATAGTT</t>
  </si>
  <si>
    <t>TRCN0000479764</t>
  </si>
  <si>
    <t>SERPINA9</t>
  </si>
  <si>
    <t>AGCCTCTGGCTCCTAAAGTATTGT</t>
  </si>
  <si>
    <t>TRCN0000472547</t>
  </si>
  <si>
    <t>SERPINA7</t>
  </si>
  <si>
    <t>GCCTGTCTTCGATTATGCGCAGCA</t>
  </si>
  <si>
    <t>TRCN0000468101</t>
  </si>
  <si>
    <t>SERPINA6</t>
  </si>
  <si>
    <t>CGCAGACGCACAAACAGCCTTCTC</t>
  </si>
  <si>
    <t>TRCN0000478883</t>
  </si>
  <si>
    <t>SERPINA5</t>
  </si>
  <si>
    <t>GAGCCATCCTCTAGCAGCCCTGTC</t>
  </si>
  <si>
    <t>TRCN0000469069</t>
  </si>
  <si>
    <t>SERPINA4</t>
  </si>
  <si>
    <t>AGCATCGCATCGACTTGCTGGTCC</t>
  </si>
  <si>
    <t>TRCN0000472575</t>
  </si>
  <si>
    <t>SERPINA3</t>
  </si>
  <si>
    <t>AGAGTGATCAATAAAAGTGATCCC</t>
  </si>
  <si>
    <t>TRCN0000469937</t>
  </si>
  <si>
    <t>AATTACAAGGATCTACATGGCATG</t>
  </si>
  <si>
    <t>TRCN0000481425</t>
  </si>
  <si>
    <t>SERPINA12</t>
  </si>
  <si>
    <t>CTTTATGACTAAATTACAATTCGT</t>
  </si>
  <si>
    <t>TRCN0000469895</t>
  </si>
  <si>
    <t>SERPINA10</t>
  </si>
  <si>
    <t>TAACCGCTTATCTCAGGCCCCCAT</t>
  </si>
  <si>
    <t>TRCN0000466250</t>
  </si>
  <si>
    <t>SERPINA1</t>
  </si>
  <si>
    <t>GCACTCCGCAGGATGCTCTCCTAT</t>
  </si>
  <si>
    <t>TRCN0000472650</t>
  </si>
  <si>
    <t>SERP2</t>
  </si>
  <si>
    <t>TACTGGCAGAGGCTTTCGCGTTTG</t>
  </si>
  <si>
    <t>TRCN0000478615</t>
  </si>
  <si>
    <t>SERP1</t>
  </si>
  <si>
    <t>GTAGCGGCTTAACGCTTCAAGGTT</t>
  </si>
  <si>
    <t>TRCN0000476501</t>
  </si>
  <si>
    <t>SERINC4</t>
  </si>
  <si>
    <t>AACACAACTGCTTAACGTGATTGC</t>
  </si>
  <si>
    <t>TRCN0000467006</t>
  </si>
  <si>
    <t>SERINC2</t>
  </si>
  <si>
    <t>GCAGCAGCCCAGATTTAGGCCAAC</t>
  </si>
  <si>
    <t>TRCN0000478251</t>
  </si>
  <si>
    <t>GCATTGAAAGTTTCGTCTGCGACA</t>
  </si>
  <si>
    <t>TRCN0000471383</t>
  </si>
  <si>
    <t>SERINC1</t>
  </si>
  <si>
    <t>GCCCCCCGATTTAGATCTATGTTC</t>
  </si>
  <si>
    <t>TRCN0000478878</t>
  </si>
  <si>
    <t>SERHL2</t>
  </si>
  <si>
    <t>GACCTATACAGCACTACCATGAGG</t>
  </si>
  <si>
    <t>TRCN0000480885</t>
  </si>
  <si>
    <t>SERHL</t>
  </si>
  <si>
    <t>CTTGAGGTAACTACCAGAGTAATG</t>
  </si>
  <si>
    <t>TRCN0000468723</t>
  </si>
  <si>
    <t>SERF2</t>
  </si>
  <si>
    <t>TCAACTGCCCGGGCTAAAATCAGC</t>
  </si>
  <si>
    <t>TRCN0000470443</t>
  </si>
  <si>
    <t>SERF1A</t>
  </si>
  <si>
    <t>GAAAGACACCAATGTTAGCACCGC</t>
  </si>
  <si>
    <t>TRCN0000479415</t>
  </si>
  <si>
    <t>SERBP1</t>
  </si>
  <si>
    <t>GTTGTGACCCGACCTTTTTGAGCC</t>
  </si>
  <si>
    <t>TRCN0000471581</t>
  </si>
  <si>
    <t>CCCATGAGTAGGCCGAAGAGTCGG</t>
  </si>
  <si>
    <t>TRCN0000469935</t>
  </si>
  <si>
    <t>CTACCCCCTGCCACTTCGACGGAT</t>
  </si>
  <si>
    <t>TRCN0000471350</t>
  </si>
  <si>
    <t>ACCCACTTAAGGAGGAAAGGACAA</t>
  </si>
  <si>
    <t>TRCN0000479848</t>
  </si>
  <si>
    <t>SEPW1</t>
  </si>
  <si>
    <t>CGCCCAAGTATTAATTACCCAGTC</t>
  </si>
  <si>
    <t>TRCN0000466954</t>
  </si>
  <si>
    <t>SEPT9</t>
  </si>
  <si>
    <t>CATTGAAAAGGAATCTTACTCCCC</t>
  </si>
  <si>
    <t>TRCN0000468514</t>
  </si>
  <si>
    <t>SEPT7</t>
  </si>
  <si>
    <t>ATGGGTCGAGCGTTCGCTTGTACG</t>
  </si>
  <si>
    <t>TRCN0000479075</t>
  </si>
  <si>
    <t>SEPT6</t>
  </si>
  <si>
    <t>TTCTTAGCCAAGAGAAGACGAAAC</t>
  </si>
  <si>
    <t>TRCN0000473494</t>
  </si>
  <si>
    <t>TAGGAGACCTACACAGTATGTTGA</t>
  </si>
  <si>
    <t>TRCN0000470256</t>
  </si>
  <si>
    <t>ATGCAACTCATTTCAGGTCCTCCG</t>
  </si>
  <si>
    <t>TRCN0000481592</t>
  </si>
  <si>
    <t>SEPT4</t>
  </si>
  <si>
    <t>CCATTTCCAACTATGATTTCGGGC</t>
  </si>
  <si>
    <t>TRCN0000476347</t>
  </si>
  <si>
    <t>CCTACGAATGCTAGCCAAAACCCC</t>
  </si>
  <si>
    <t>TRCN0000474640</t>
  </si>
  <si>
    <t>SEPT3</t>
  </si>
  <si>
    <t>ATTCCCGCACACCGGAATTTAGAT</t>
  </si>
  <si>
    <t>TRCN0000492067</t>
  </si>
  <si>
    <t>SEPT2</t>
  </si>
  <si>
    <t>ATCAATGCCCGAGAAATTGTTGTC</t>
  </si>
  <si>
    <t>TRCN0000473088</t>
  </si>
  <si>
    <t>TCCTATCACACGCACTATCTAATG</t>
  </si>
  <si>
    <t>TRCN0000473250</t>
  </si>
  <si>
    <t>SEPT15</t>
  </si>
  <si>
    <t>ACAGGTTTTCAGCGTGGGCTAATC</t>
  </si>
  <si>
    <t>TRCN0000470393</t>
  </si>
  <si>
    <t>TTGTTCTAGCATATTTTATTACAA</t>
  </si>
  <si>
    <t>TRCN0000471815</t>
  </si>
  <si>
    <t>SEPT12</t>
  </si>
  <si>
    <t>ATAGCAGCTAGTCCCGCTTTCCTT</t>
  </si>
  <si>
    <t>TRCN0000476830</t>
  </si>
  <si>
    <t>SEPT11</t>
  </si>
  <si>
    <t>GCGGCTGATGGCCGATATAAGTCT</t>
  </si>
  <si>
    <t>TRCN0000477479</t>
  </si>
  <si>
    <t>SEPT10</t>
  </si>
  <si>
    <t>ACGAGCTTACTATCCAGCAACTCG</t>
  </si>
  <si>
    <t>TRCN0000470390</t>
  </si>
  <si>
    <t>CCTCTCCCACGGCCTAATGCTCAA</t>
  </si>
  <si>
    <t>TRCN0000467119</t>
  </si>
  <si>
    <t>SEPT1</t>
  </si>
  <si>
    <t>TGCTGACCACTGTGGTCTACAACG</t>
  </si>
  <si>
    <t>TRCN0000471364</t>
  </si>
  <si>
    <t>SEPP1</t>
  </si>
  <si>
    <t>AGCGACGTGGAACCAAAAACTCAC</t>
  </si>
  <si>
    <t>TRCN0000472347</t>
  </si>
  <si>
    <t>SEPHS2</t>
  </si>
  <si>
    <t>CACGATTTGCCCATCTTACTAAAA</t>
  </si>
  <si>
    <t>TRCN0000481275</t>
  </si>
  <si>
    <t>SEPHS1</t>
  </si>
  <si>
    <t>TACCCTGCGACCATACCCGATCTC</t>
  </si>
  <si>
    <t>TRCN0000475365</t>
  </si>
  <si>
    <t>SENP8</t>
  </si>
  <si>
    <t>ACCCTGCCAACCTACGGAAAACCC</t>
  </si>
  <si>
    <t>TRCN0000489313</t>
  </si>
  <si>
    <t>CCACACCTATCACGACGTGAGGGG</t>
  </si>
  <si>
    <t>TRCN0000481041</t>
  </si>
  <si>
    <t>SENP6</t>
  </si>
  <si>
    <t>GCAGAATGGCCTTGGGGTCATGGG</t>
  </si>
  <si>
    <t>TRCN0000481654</t>
  </si>
  <si>
    <t>SENP5</t>
  </si>
  <si>
    <t>AAACCAAACCGTCATTTATCGTAT</t>
  </si>
  <si>
    <t>TRCN0000471366</t>
  </si>
  <si>
    <t>SENP2</t>
  </si>
  <si>
    <t>TGCATCGCTTTAGCTGCGGAATCT</t>
  </si>
  <si>
    <t>TRCN0000479266</t>
  </si>
  <si>
    <t>SENP1</t>
  </si>
  <si>
    <t>AGCCGGTGGTTCCACCACTGTCAA</t>
  </si>
  <si>
    <t>TRCN0000477926</t>
  </si>
  <si>
    <t>SEMG2</t>
  </si>
  <si>
    <t>CTCTAGGTCATCAATTATCTCTAA</t>
  </si>
  <si>
    <t>TRCN0000469928</t>
  </si>
  <si>
    <t>SEMG1</t>
  </si>
  <si>
    <t>GCTTCGCCCTAAAGCGGAACTATC</t>
  </si>
  <si>
    <t>TRCN0000469331</t>
  </si>
  <si>
    <t>GAATCGGAGGCCGCTCTTATATCA</t>
  </si>
  <si>
    <t>TRCN0000476524</t>
  </si>
  <si>
    <t>SEMA7A</t>
  </si>
  <si>
    <t>ACCAAGAGATGATGTTGTTTATAG</t>
  </si>
  <si>
    <t>TRCN0000475909</t>
  </si>
  <si>
    <t>SEMA6D</t>
  </si>
  <si>
    <t>ACGCTCACTTGGTATTACATGAGA</t>
  </si>
  <si>
    <t>TRCN0000481611</t>
  </si>
  <si>
    <t>SEMA6C</t>
  </si>
  <si>
    <t>TGAGGCTCTTGCAGCGGACGCTCC</t>
  </si>
  <si>
    <t>TRCN0000468488</t>
  </si>
  <si>
    <t>CGATCATCTGTGATCATAAGCCCA</t>
  </si>
  <si>
    <t>TRCN0000475425</t>
  </si>
  <si>
    <t>SEMA4G</t>
  </si>
  <si>
    <t>TAGGTAGCTTAGGAGTGCACAAGG</t>
  </si>
  <si>
    <t>TRCN0000473115</t>
  </si>
  <si>
    <t>TGGATATCTCGTAGCTAACCACTC</t>
  </si>
  <si>
    <t>TRCN0000469322</t>
  </si>
  <si>
    <t>SEMA4F</t>
  </si>
  <si>
    <t>GCAGCCTCTACCCCGGGCTTGGTT</t>
  </si>
  <si>
    <t>TRCN0000477171</t>
  </si>
  <si>
    <t>SEMA4D</t>
  </si>
  <si>
    <t>AAAAAAGTCGCCATGCCAGAACAA</t>
  </si>
  <si>
    <t>TRCN0000477418</t>
  </si>
  <si>
    <t>SEMA4C</t>
  </si>
  <si>
    <t>TCGTGGGCCTAATGTCCACTAGTG</t>
  </si>
  <si>
    <t>TRCN0000473456</t>
  </si>
  <si>
    <t>SEMA4B</t>
  </si>
  <si>
    <t>TACTTTAACCTTTAACACATGCCG</t>
  </si>
  <si>
    <t>TRCN0000474968</t>
  </si>
  <si>
    <t>CTCCAGCCTCCAGTGACGGGTATG</t>
  </si>
  <si>
    <t>TRCN0000479465</t>
  </si>
  <si>
    <t>CCGTTCGTGAGCCTCGAGTCACGG</t>
  </si>
  <si>
    <t>TRCN0000466432</t>
  </si>
  <si>
    <t>CGTTTGGGGATGGAGCACACGGTC</t>
  </si>
  <si>
    <t>TRCN0000477055</t>
  </si>
  <si>
    <t>SEMA3E</t>
  </si>
  <si>
    <t>AGACATCTAGTTTTCCTGGCCAAG</t>
  </si>
  <si>
    <t>TRCN0000473430</t>
  </si>
  <si>
    <t>SEMA3C</t>
  </si>
  <si>
    <t>TGACCTAGTCAGCGGCCTTCACTT</t>
  </si>
  <si>
    <t>TRCN0000468292</t>
  </si>
  <si>
    <t>SELV</t>
  </si>
  <si>
    <t>TTTCCCGCCGCCTGAATCGTGAGA</t>
  </si>
  <si>
    <t>TRCN0000492232</t>
  </si>
  <si>
    <t>SELT</t>
  </si>
  <si>
    <t>TCGTACAACTCTCCGGAATAGTCC</t>
  </si>
  <si>
    <t>TRCN0000472594</t>
  </si>
  <si>
    <t>AACTATCCATCCACCTATGAGCGC</t>
  </si>
  <si>
    <t>TRCN0000474637</t>
  </si>
  <si>
    <t>ACATTGCCCCAGTGTCTAGAGCCC</t>
  </si>
  <si>
    <t>TRCN0000467140</t>
  </si>
  <si>
    <t>SELPLG</t>
  </si>
  <si>
    <t>CAGTATCTCTGTAATTGTAAGGCC</t>
  </si>
  <si>
    <t>TRCN0000474490</t>
  </si>
  <si>
    <t>SELM</t>
  </si>
  <si>
    <t>TCTCCGCCTAGACGTCAGAGTACG</t>
  </si>
  <si>
    <t>TRCN0000474809</t>
  </si>
  <si>
    <t>SELL</t>
  </si>
  <si>
    <t>GGCTCCCTAAAAGCTCAATCACAC</t>
  </si>
  <si>
    <t>TRCN0000475328</t>
  </si>
  <si>
    <t>SELK</t>
  </si>
  <si>
    <t>ATAGTCTATCCTTAACTCTGTCAC</t>
  </si>
  <si>
    <t>TRCN0000466832</t>
  </si>
  <si>
    <t>SELENBP1</t>
  </si>
  <si>
    <t>TTGTCTTGTGTTTTTGCACATTTA</t>
  </si>
  <si>
    <t>TRCN0000479888</t>
  </si>
  <si>
    <t>SEL1L3</t>
  </si>
  <si>
    <t>TACGCATGATCTGACAAACGCCTG</t>
  </si>
  <si>
    <t>TRCN0000470702</t>
  </si>
  <si>
    <t>SECTM1</t>
  </si>
  <si>
    <t>GGTAGCTTATCCAACCTAGGTTTT</t>
  </si>
  <si>
    <t>TRCN0000473142</t>
  </si>
  <si>
    <t>SECISBP2</t>
  </si>
  <si>
    <t>GGACAAAGAGTTCTATCACCGTCA</t>
  </si>
  <si>
    <t>TRCN0000466797</t>
  </si>
  <si>
    <t>TTTCATACATCCCTGAGACGTCTA</t>
  </si>
  <si>
    <t>TRCN0000478481</t>
  </si>
  <si>
    <t>SEC63</t>
  </si>
  <si>
    <t>GTCTTAACGAATCCCCGAGTCTTC</t>
  </si>
  <si>
    <t>TRCN0000474956</t>
  </si>
  <si>
    <t>AATTTTGGCGTTCCAACTTCGCGC</t>
  </si>
  <si>
    <t>TRCN0000466863</t>
  </si>
  <si>
    <t>SEC61G</t>
  </si>
  <si>
    <t>TAACCAACTCCCCTGTGCTCTGGG</t>
  </si>
  <si>
    <t>TRCN0000476957</t>
  </si>
  <si>
    <t>SEC61B</t>
  </si>
  <si>
    <t>CTGCCAGGTTTGACATAATTAATT</t>
  </si>
  <si>
    <t>TRCN0000465248</t>
  </si>
  <si>
    <t>SEC61A2</t>
  </si>
  <si>
    <t>TACGTAAATATTTCTGGTATGGCC</t>
  </si>
  <si>
    <t>TRCN0000471599</t>
  </si>
  <si>
    <t>SEC61A1</t>
  </si>
  <si>
    <t>GCCTTAGACCTTAACTAATAAATT</t>
  </si>
  <si>
    <t>TRCN0000468299</t>
  </si>
  <si>
    <t>SEC31B</t>
  </si>
  <si>
    <t>CGCATTTGAGGATCCGCAGCACAG</t>
  </si>
  <si>
    <t>TRCN0000470763</t>
  </si>
  <si>
    <t>SEC31A</t>
  </si>
  <si>
    <t>AGGCCGGAGTGTTCCCAGATCCTT</t>
  </si>
  <si>
    <t>TRCN0000472422</t>
  </si>
  <si>
    <t>SEC23IP</t>
  </si>
  <si>
    <t>ACAGTTATCCATCCCACTTCTTAC</t>
  </si>
  <si>
    <t>TRCN0000478533</t>
  </si>
  <si>
    <t>SEC23B</t>
  </si>
  <si>
    <t>CATTGTTCCGCTCTCCCCGGGCCA</t>
  </si>
  <si>
    <t>TRCN0000470422</t>
  </si>
  <si>
    <t>SEC22C</t>
  </si>
  <si>
    <t>ACGCTGGGGCCGTCCTATTACCTT</t>
  </si>
  <si>
    <t>TRCN0000474636</t>
  </si>
  <si>
    <t>AAACTGTGATTACTCGCAATGAAC</t>
  </si>
  <si>
    <t>TRCN0000474472</t>
  </si>
  <si>
    <t>SEC22B</t>
  </si>
  <si>
    <t>TGAATTCGCAGAGGGAAGGGCCGT</t>
  </si>
  <si>
    <t>TRCN0000472851</t>
  </si>
  <si>
    <t>SEC22A</t>
  </si>
  <si>
    <t>GATATATGGATTCGATGTGAGCGT</t>
  </si>
  <si>
    <t>TRCN0000468441</t>
  </si>
  <si>
    <t>SEC16B</t>
  </si>
  <si>
    <t>CTGTGATATGGCTGCATGTCTCTC</t>
  </si>
  <si>
    <t>TRCN0000477387</t>
  </si>
  <si>
    <t>SEC14L3</t>
  </si>
  <si>
    <t>CTCCCCTGACGTATCCTGGTCACG</t>
  </si>
  <si>
    <t>TRCN0000478468</t>
  </si>
  <si>
    <t>TCCCGACTAGAATAAACCTGTGTT</t>
  </si>
  <si>
    <t>TRCN0000491645</t>
  </si>
  <si>
    <t>SEC14L1</t>
  </si>
  <si>
    <t>TTTCCGCCTTAAGCAAGGTAGTCC</t>
  </si>
  <si>
    <t>TRCN0000480451</t>
  </si>
  <si>
    <t>SEC13</t>
  </si>
  <si>
    <t>TTAAAAGTCTATCAGTCGCAGGCA</t>
  </si>
  <si>
    <t>TRCN0000473398</t>
  </si>
  <si>
    <t>SEC11C</t>
  </si>
  <si>
    <t>CCGACTAAGTTCATAGCATATAGC</t>
  </si>
  <si>
    <t>TRCN0000478643</t>
  </si>
  <si>
    <t>SEC11A</t>
  </si>
  <si>
    <t>GGTTGACAAAACCTCCTATATTCC</t>
  </si>
  <si>
    <t>TRCN0000481310</t>
  </si>
  <si>
    <t>SDSL</t>
  </si>
  <si>
    <t>CGCACCGAGCAGGCAGCGCTTTCA</t>
  </si>
  <si>
    <t>TRCN0000468105</t>
  </si>
  <si>
    <t>SDS</t>
  </si>
  <si>
    <t>TCCCGTCGGCCTACAGTTGAGCTT</t>
  </si>
  <si>
    <t>TRCN0000481123</t>
  </si>
  <si>
    <t>SDR9C7</t>
  </si>
  <si>
    <t>ATAGAACACAATGGGTCCCTTACC</t>
  </si>
  <si>
    <t>TRCN0000476499</t>
  </si>
  <si>
    <t>SDR39U1</t>
  </si>
  <si>
    <t>CCTCCAGTCAGAGTCATCAAGCAA</t>
  </si>
  <si>
    <t>TRCN0000473781</t>
  </si>
  <si>
    <t>SDHD</t>
  </si>
  <si>
    <t>AATTACCAAGATATAAATGCTTGC</t>
  </si>
  <si>
    <t>TRCN0000472855</t>
  </si>
  <si>
    <t>CCGAGTCATCCTTGGGCCGCATGT</t>
  </si>
  <si>
    <t>TRCN0000474834</t>
  </si>
  <si>
    <t>SDHC</t>
  </si>
  <si>
    <t>CGAACGGAGTGCGTGATCCTCTCG</t>
  </si>
  <si>
    <t>TRCN0000480395</t>
  </si>
  <si>
    <t>SDHB</t>
  </si>
  <si>
    <t>GCTATTTTTCTACCTTTGGCGGTG</t>
  </si>
  <si>
    <t>TRCN0000468233</t>
  </si>
  <si>
    <t>GTTCGCCGCAACAAGAAATTTATT</t>
  </si>
  <si>
    <t>TRCN0000471978</t>
  </si>
  <si>
    <t>SDHAF2</t>
  </si>
  <si>
    <t>AGCTAAACTGGTTTAAGAGCGCAT</t>
  </si>
  <si>
    <t>TRCN0000480290</t>
  </si>
  <si>
    <t>SDHAF1</t>
  </si>
  <si>
    <t>AAGATGCAAGGGTTATGCCCTGCC</t>
  </si>
  <si>
    <t>TRCN0000481022</t>
  </si>
  <si>
    <t>SDHA</t>
  </si>
  <si>
    <t>ACCCCTACGCCCGACGTTATCCCC</t>
  </si>
  <si>
    <t>TRCN0000467903</t>
  </si>
  <si>
    <t>AAAAACGTTCGGCATAACTCACAC</t>
  </si>
  <si>
    <t>TRCN0000479256</t>
  </si>
  <si>
    <t>SDF4</t>
  </si>
  <si>
    <t>ACCTCTACGGAGATGCGAGGACGA</t>
  </si>
  <si>
    <t>TRCN0000465370</t>
  </si>
  <si>
    <t>SDF2L1</t>
  </si>
  <si>
    <t>GTAATCTTCGAATATTCTTCAAGT</t>
  </si>
  <si>
    <t>TRCN0000474384</t>
  </si>
  <si>
    <t>SDF2</t>
  </si>
  <si>
    <t>TATGGCGAGCGGGCTATAATTAGA</t>
  </si>
  <si>
    <t>TRCN0000473198</t>
  </si>
  <si>
    <t>SDCCAG3</t>
  </si>
  <si>
    <t>CTTCTGTCGCCTGGTTCGTCCCGT</t>
  </si>
  <si>
    <t>TRCN0000466740</t>
  </si>
  <si>
    <t>SDCBP2</t>
  </si>
  <si>
    <t>CAATAATGTCCATTTTTAATCTCT</t>
  </si>
  <si>
    <t>TRCN0000470095</t>
  </si>
  <si>
    <t>SDCBP</t>
  </si>
  <si>
    <t>GAACAGGAATGCGAATTAAGGCAG</t>
  </si>
  <si>
    <t>TRCN0000467286</t>
  </si>
  <si>
    <t>SDC3</t>
  </si>
  <si>
    <t>GGTGAGTTTATGGATACCCGTTCC</t>
  </si>
  <si>
    <t>TRCN0000468270</t>
  </si>
  <si>
    <t>SDC2</t>
  </si>
  <si>
    <t>CGTATGATAGTATAATGACGGAAT</t>
  </si>
  <si>
    <t>TRCN0000471313</t>
  </si>
  <si>
    <t>TTCAGTACGTTTTACAGTATGTCC</t>
  </si>
  <si>
    <t>TRCN0000489709</t>
  </si>
  <si>
    <t>SCYL3</t>
  </si>
  <si>
    <t>TAACTAATTTCGTCTTAACAAGCC</t>
  </si>
  <si>
    <t>TRCN0000468898</t>
  </si>
  <si>
    <t>CCCCCCCTCGTAAGTGGTCATACA</t>
  </si>
  <si>
    <t>TRCN0000473667</t>
  </si>
  <si>
    <t>GTATATTTGCGGGGCGTTATACAT</t>
  </si>
  <si>
    <t>TRCN0000489230</t>
  </si>
  <si>
    <t>SCYL2</t>
  </si>
  <si>
    <t>GCAGCCACATGCGCACTAATTAAT</t>
  </si>
  <si>
    <t>TRCN0000488679</t>
  </si>
  <si>
    <t>ATAAGATACATTCAACATGCGTTG</t>
  </si>
  <si>
    <t>TRCN0000476215</t>
  </si>
  <si>
    <t>CACTTACGCCACCACTATGTATCA</t>
  </si>
  <si>
    <t>TRCN0000475054</t>
  </si>
  <si>
    <t>TGCGGGCCGGCCCTCCGTCAATTA</t>
  </si>
  <si>
    <t>TRCN0000488900</t>
  </si>
  <si>
    <t>SCYL1</t>
  </si>
  <si>
    <t>GCTGCACTGCGAATTGGCCTGAAT</t>
  </si>
  <si>
    <t>TRCN0000491600</t>
  </si>
  <si>
    <t>ACTTCCTGGATTTAGAACCGTTCA</t>
  </si>
  <si>
    <t>TRCN0000471129</t>
  </si>
  <si>
    <t>TATCAATTTGCTAGCACAGCTGGC</t>
  </si>
  <si>
    <t>TRCN0000472789</t>
  </si>
  <si>
    <t>GCACTCCTTATTAGGAGCTCTTAA</t>
  </si>
  <si>
    <t>TRCN0000473821</t>
  </si>
  <si>
    <t>SCTR</t>
  </si>
  <si>
    <t>AGATACTCTTGGCACCATCCGGTA</t>
  </si>
  <si>
    <t>TRCN0000488351</t>
  </si>
  <si>
    <t>TAGATTACTAGTCTCCAAAAACCT</t>
  </si>
  <si>
    <t>TRCN0000489339</t>
  </si>
  <si>
    <t>CTATCTAAACTCATGATACTCAAT</t>
  </si>
  <si>
    <t>TRCN0000469027</t>
  </si>
  <si>
    <t>SCRN3</t>
  </si>
  <si>
    <t>TCATTATCGATCAAGCTCGGACCC</t>
  </si>
  <si>
    <t>TRCN0000491367</t>
  </si>
  <si>
    <t>CCACAGTATAGTTAATACCGGCAA</t>
  </si>
  <si>
    <t>TRCN0000471376</t>
  </si>
  <si>
    <t>Scrn2</t>
  </si>
  <si>
    <t>TCTCGCCGCCATCCATGCGACATT</t>
  </si>
  <si>
    <t>TRCN0000465474</t>
  </si>
  <si>
    <t>SCRN2</t>
  </si>
  <si>
    <t>CATCAGGATTGACATACTACCTTC</t>
  </si>
  <si>
    <t>TRCN0000468312</t>
  </si>
  <si>
    <t>TCGAAATAAGCCCCTAAACTCACG</t>
  </si>
  <si>
    <t>TRCN0000469644</t>
  </si>
  <si>
    <t>SCRG1</t>
  </si>
  <si>
    <t>TTCTATTCTGAGCAGATGTTTCCC</t>
  </si>
  <si>
    <t>TRCN0000470366</t>
  </si>
  <si>
    <t>SCPEP1</t>
  </si>
  <si>
    <t>GTCCGGAACCGTATGTTGGCGGTC</t>
  </si>
  <si>
    <t>TRCN0000474742</t>
  </si>
  <si>
    <t>ATTACATATACACACACACACCTC</t>
  </si>
  <si>
    <t>TRCN0000479961</t>
  </si>
  <si>
    <t>SCP2D1</t>
  </si>
  <si>
    <t>CTTTCGACTTTATCAGCAGGCCCT</t>
  </si>
  <si>
    <t>TRCN0000469822</t>
  </si>
  <si>
    <t>SCP2</t>
  </si>
  <si>
    <t>TCGGTACATAACTGGCTGAATAAA</t>
  </si>
  <si>
    <t>TRCN0000469501</t>
  </si>
  <si>
    <t>SCOC</t>
  </si>
  <si>
    <t>GACCTTCCAAACTTCAAATCAAAT</t>
  </si>
  <si>
    <t>TRCN0000469953</t>
  </si>
  <si>
    <t>SCO2</t>
  </si>
  <si>
    <t>GCATGCGTTAGAAGCGTTCGTTGA</t>
  </si>
  <si>
    <t>TRCN0000480160</t>
  </si>
  <si>
    <t>SCO1</t>
  </si>
  <si>
    <t>CGTCCACGGCTTCAGTATCCTTCA</t>
  </si>
  <si>
    <t>TRCN0000479142</t>
  </si>
  <si>
    <t>SCNN1G</t>
  </si>
  <si>
    <t>GAACTTTGTCAAGCAAGGTATCGC</t>
  </si>
  <si>
    <t>TRCN0000473454</t>
  </si>
  <si>
    <t>SCNN1B</t>
  </si>
  <si>
    <t>TGTATACAGTGCAGACGAGCGACC</t>
  </si>
  <si>
    <t>TRCN0000470429</t>
  </si>
  <si>
    <t>SCNM1</t>
  </si>
  <si>
    <t>TATGCATCTCGGATCCCAATGTCA</t>
  </si>
  <si>
    <t>TRCN0000478524</t>
  </si>
  <si>
    <t>SCN2B</t>
  </si>
  <si>
    <t>AGTTCGTGTGAACCATCCGTCACA</t>
  </si>
  <si>
    <t>TRCN0000479806</t>
  </si>
  <si>
    <t>SCN1B</t>
  </si>
  <si>
    <t>CTTCATACGAATATCCAGTACGGA</t>
  </si>
  <si>
    <t>TRCN0000465486</t>
  </si>
  <si>
    <t>SCML4</t>
  </si>
  <si>
    <t>GTTCTTCCGAGACCTAACCCAAGT</t>
  </si>
  <si>
    <t>TRCN0000469074</t>
  </si>
  <si>
    <t>SCMH1</t>
  </si>
  <si>
    <t>ATACCATGGACATGCTAGCTACTT</t>
  </si>
  <si>
    <t>TRCN0000468560</t>
  </si>
  <si>
    <t>SCLY</t>
  </si>
  <si>
    <t>TGCCGGTGGAACGACGATTACGGG</t>
  </si>
  <si>
    <t>TRCN0000466235</t>
  </si>
  <si>
    <t>SCLT1</t>
  </si>
  <si>
    <t>CGAGCATGCTTGTTAGAGTCCTGT</t>
  </si>
  <si>
    <t>TRCN0000477298</t>
  </si>
  <si>
    <t>SCIMP</t>
  </si>
  <si>
    <t>TGCGAATTTTACATGTCCAAGCAA</t>
  </si>
  <si>
    <t>TRCN0000477444</t>
  </si>
  <si>
    <t>TTCATCTACACAGTTCCCTTGTCC</t>
  </si>
  <si>
    <t>TRCN0000475762</t>
  </si>
  <si>
    <t>TACGAATTGCCGAAGCTCGATTAC</t>
  </si>
  <si>
    <t>TRCN0000472729</t>
  </si>
  <si>
    <t>SCHIP1</t>
  </si>
  <si>
    <t>AATTACGACTAAACTACCCCATTT</t>
  </si>
  <si>
    <t>TRCN0000474804</t>
  </si>
  <si>
    <t>SCGN</t>
  </si>
  <si>
    <t>GCCCGACCGGGCACAGGAATGGCG</t>
  </si>
  <si>
    <t>TRCN0000477170</t>
  </si>
  <si>
    <t>SCGB3A1</t>
  </si>
  <si>
    <t>TAGACATCTCAGCAACCCGGAGCA</t>
  </si>
  <si>
    <t>TRCN0000479674</t>
  </si>
  <si>
    <t>SCGB2A2</t>
  </si>
  <si>
    <t>GCCACATTGATCTTAACCCGACAC</t>
  </si>
  <si>
    <t>TRCN0000470406</t>
  </si>
  <si>
    <t>AACTAATCCACCGACATTAGATCG</t>
  </si>
  <si>
    <t>TRCN0000472072</t>
  </si>
  <si>
    <t>SCGB2A1</t>
  </si>
  <si>
    <t>CTGGCCCCCCAAGGATGTGTGATT</t>
  </si>
  <si>
    <t>TRCN0000476342</t>
  </si>
  <si>
    <t>SCGB1D4</t>
  </si>
  <si>
    <t>TTATCTTAACTTATATACTTTGCC</t>
  </si>
  <si>
    <t>TRCN0000476525</t>
  </si>
  <si>
    <t>SCGB1D2</t>
  </si>
  <si>
    <t>GTCCGCCGTGTGTGCGCATTAACA</t>
  </si>
  <si>
    <t>TRCN0000466180</t>
  </si>
  <si>
    <t>SCGB1D1</t>
  </si>
  <si>
    <t>TAGGTCGTCCAGTCTCACTACCAA</t>
  </si>
  <si>
    <t>TRCN0000469172</t>
  </si>
  <si>
    <t>SCGB1C2</t>
  </si>
  <si>
    <t>SCGB1C1</t>
  </si>
  <si>
    <t>CACCACGACCGACCCCAATGACCT</t>
  </si>
  <si>
    <t>TRCN0000478904</t>
  </si>
  <si>
    <t>SCGB1A1</t>
  </si>
  <si>
    <t>TCAGACGAGTGTAGCCCGCCATTG</t>
  </si>
  <si>
    <t>TRCN0000465991</t>
  </si>
  <si>
    <t>SCG5</t>
  </si>
  <si>
    <t>TCGTACCCCAACGACGCCCACATG</t>
  </si>
  <si>
    <t>TRCN0000473959</t>
  </si>
  <si>
    <t>SCG3</t>
  </si>
  <si>
    <t>AGTCTCTGAACGGAGACGACATCT</t>
  </si>
  <si>
    <t>TRCN0000469130</t>
  </si>
  <si>
    <t>SCG2</t>
  </si>
  <si>
    <t>TACCGGACCTGCCAAGGTCGGAAT</t>
  </si>
  <si>
    <t>TRCN0000476080</t>
  </si>
  <si>
    <t>SCFD2</t>
  </si>
  <si>
    <t>GACCCAGAACGGCAGAGCTCAGAC</t>
  </si>
  <si>
    <t>TRCN0000478482</t>
  </si>
  <si>
    <t>SCEL</t>
  </si>
  <si>
    <t>CATTTTCAGTGACCTTGCGCCGCT</t>
  </si>
  <si>
    <t>TRCN0000468160</t>
  </si>
  <si>
    <t>SCD5</t>
  </si>
  <si>
    <t>CACTGCACGATGGGTGCTCACTTC</t>
  </si>
  <si>
    <t>TRCN0000492040</t>
  </si>
  <si>
    <t>CTTCGTCATATACGTAGAGTGTTA</t>
  </si>
  <si>
    <t>TRCN0000488965</t>
  </si>
  <si>
    <t>CTTTAATTGTCGAATCTTTTGGAA</t>
  </si>
  <si>
    <t>TRCN0000476308</t>
  </si>
  <si>
    <t>SCD</t>
  </si>
  <si>
    <t>CCTGGTTGCCACGGCAAGGCTCTG</t>
  </si>
  <si>
    <t>TRCN0000473495</t>
  </si>
  <si>
    <t>SCCPDH</t>
  </si>
  <si>
    <t>TTTATTTCGGACAGGATTGCCTGA</t>
  </si>
  <si>
    <t>TRCN0000479790</t>
  </si>
  <si>
    <t>SCARB2</t>
  </si>
  <si>
    <t>AATTTGATCGGACCTGGTGAGCTG</t>
  </si>
  <si>
    <t>TRCN0000480951</t>
  </si>
  <si>
    <t>SCARB1</t>
  </si>
  <si>
    <t>GCATGGGTTGGCCGAGGACACCAC</t>
  </si>
  <si>
    <t>TRCN0000476470</t>
  </si>
  <si>
    <t>SCARA5</t>
  </si>
  <si>
    <t>GCAATACGGGCGACGGAGCATTAG</t>
  </si>
  <si>
    <t>TRCN0000468509</t>
  </si>
  <si>
    <t>SCAPER</t>
  </si>
  <si>
    <t>TAGGTACTACCCCAAAGTACTAAA</t>
  </si>
  <si>
    <t>TRCN0000472230</t>
  </si>
  <si>
    <t>SCAP</t>
  </si>
  <si>
    <t>TTAGCTCTTCTGCGATGGGTGTTT</t>
  </si>
  <si>
    <t>TRCN0000465871</t>
  </si>
  <si>
    <t>SCAND2P</t>
  </si>
  <si>
    <t>CCACTAGAGGCTCTTCCCAGTCAT</t>
  </si>
  <si>
    <t>TRCN0000468036</t>
  </si>
  <si>
    <t>SCAND1</t>
  </si>
  <si>
    <t>CAGTTTAGCAGGTGGAAATGCTTG</t>
  </si>
  <si>
    <t>TRCN0000465968</t>
  </si>
  <si>
    <t>SCAMP4</t>
  </si>
  <si>
    <t>ACTCAACAAGTCCTCTCTCATGTT</t>
  </si>
  <si>
    <t>TRCN0000466714</t>
  </si>
  <si>
    <t>SCAMP3</t>
  </si>
  <si>
    <t>CGATCATTTTTGAGTTCTCCTGTT</t>
  </si>
  <si>
    <t>TRCN0000466842</t>
  </si>
  <si>
    <t>TTAGGTAGAGGGGTCTGCACTTTG</t>
  </si>
  <si>
    <t>TRCN0000468503</t>
  </si>
  <si>
    <t>SCAMP2</t>
  </si>
  <si>
    <t>ACCTCAACCCCCCAACTTCCCTGC</t>
  </si>
  <si>
    <t>TRCN0000473716</t>
  </si>
  <si>
    <t>SCAMP1</t>
  </si>
  <si>
    <t>TCGACTCCTTCTCTTGTCGCTGGA</t>
  </si>
  <si>
    <t>TRCN0000473882</t>
  </si>
  <si>
    <t>GCCGAACTCATGCTACGTGTAGAC</t>
  </si>
  <si>
    <t>TRCN0000470849</t>
  </si>
  <si>
    <t>SCAF8</t>
  </si>
  <si>
    <t>GAAACATGGCCAAGTGATTGAAGT</t>
  </si>
  <si>
    <t>TRCN0000471949</t>
  </si>
  <si>
    <t>SC5D</t>
  </si>
  <si>
    <t>CTAAGCCACGGGATGTGTGTCACA</t>
  </si>
  <si>
    <t>TRCN0000491620</t>
  </si>
  <si>
    <t>TTATGCCTCTCCTTTCTATGCTAC</t>
  </si>
  <si>
    <t>TRCN0000489308</t>
  </si>
  <si>
    <t>CTCTTCCACAATTAAGATATCTAA</t>
  </si>
  <si>
    <t>TRCN0000476921</t>
  </si>
  <si>
    <t>SBSPON</t>
  </si>
  <si>
    <t>ACGTGCAAAGGTCCTGATAGATTT</t>
  </si>
  <si>
    <t>TRCN0000476010</t>
  </si>
  <si>
    <t>SBSN</t>
  </si>
  <si>
    <t>CTTTCCTCGTCAAGTGAGTTTGAA</t>
  </si>
  <si>
    <t>TRCN0000487957</t>
  </si>
  <si>
    <t>SBNO2</t>
  </si>
  <si>
    <t>ACTTTCCTTACCCGCGCTCCAGGC</t>
  </si>
  <si>
    <t>TRCN0000475304</t>
  </si>
  <si>
    <t>SBNO1</t>
  </si>
  <si>
    <t>ACGATCAAACATCGATTTGACGCC</t>
  </si>
  <si>
    <t>TRCN0000487978</t>
  </si>
  <si>
    <t>CAGGTCATATCCGCTCTCATTATG</t>
  </si>
  <si>
    <t>TRCN0000488167</t>
  </si>
  <si>
    <t>AGCACATGAAACATATGTGAGCCG</t>
  </si>
  <si>
    <t>TRCN0000469814</t>
  </si>
  <si>
    <t>SBF2</t>
  </si>
  <si>
    <t>AGAATCAGAGAGGTTAAACAAAAC</t>
  </si>
  <si>
    <t>TRCN0000480512</t>
  </si>
  <si>
    <t>SBDS</t>
  </si>
  <si>
    <t>TTCGTCAGGGGCCAAGACTACACC</t>
  </si>
  <si>
    <t>TRCN0000474972</t>
  </si>
  <si>
    <t>GTGCGCGTACCGCTTAACCACACT</t>
  </si>
  <si>
    <t>TRCN0000474592</t>
  </si>
  <si>
    <t>SAYSD1</t>
  </si>
  <si>
    <t>ACCTCCAGTCGTTTCTAGCTACTG</t>
  </si>
  <si>
    <t>TRCN0000467208</t>
  </si>
  <si>
    <t>SAV1</t>
  </si>
  <si>
    <t>TGCCCCCACTACCTATATACACGG</t>
  </si>
  <si>
    <t>TRCN0000476015</t>
  </si>
  <si>
    <t>SATB2-AS1</t>
  </si>
  <si>
    <t>GTGCTTGGTGTGTATATTGGTGTA</t>
  </si>
  <si>
    <t>TRCN0000468644</t>
  </si>
  <si>
    <t>SATB2</t>
  </si>
  <si>
    <t>AAACCATCTCCGACATGAATGTTA</t>
  </si>
  <si>
    <t>TRCN0000474374</t>
  </si>
  <si>
    <t>SATB1</t>
  </si>
  <si>
    <t>TAGCCGCTTAGAGCGAACATTCCT</t>
  </si>
  <si>
    <t>TRCN0000468190</t>
  </si>
  <si>
    <t>SAT2</t>
  </si>
  <si>
    <t>CTCGGGATCACAGAATTGACCTCC</t>
  </si>
  <si>
    <t>TRCN0000474905</t>
  </si>
  <si>
    <t>SAT1</t>
  </si>
  <si>
    <t>TGGCATCTTGCGTCCTTTAGATTA</t>
  </si>
  <si>
    <t>TRCN0000474101</t>
  </si>
  <si>
    <t>SASS6</t>
  </si>
  <si>
    <t>AGTTTAGGTATCGGTATTCACGTG</t>
  </si>
  <si>
    <t>TRCN0000475527</t>
  </si>
  <si>
    <t>SART3</t>
  </si>
  <si>
    <t>GAAATGCCGATACTTTTCTCATGG</t>
  </si>
  <si>
    <t>TRCN0000480581</t>
  </si>
  <si>
    <t>SARS2</t>
  </si>
  <si>
    <t>GCGGCCCCGGAATTAGAATATCTA</t>
  </si>
  <si>
    <t>TRCN0000466129</t>
  </si>
  <si>
    <t>SARS</t>
  </si>
  <si>
    <t>ACATTAGACTGTTTTTCCGTCAAT</t>
  </si>
  <si>
    <t>TRCN0000465952</t>
  </si>
  <si>
    <t>TTGGGTTGGATTCACCACCTGCCA</t>
  </si>
  <si>
    <t>TRCN0000471172</t>
  </si>
  <si>
    <t>SARNP</t>
  </si>
  <si>
    <t>TTGAATTCCGTTTATATTACAGAT</t>
  </si>
  <si>
    <t>TRCN0000471746</t>
  </si>
  <si>
    <t>ATGTTTCTAACCAGAGTCAGCAGC</t>
  </si>
  <si>
    <t>TRCN0000475878</t>
  </si>
  <si>
    <t>SARDH</t>
  </si>
  <si>
    <t>TAGACTCAATAATCTTTATGTCCA</t>
  </si>
  <si>
    <t>TRCN0000468091</t>
  </si>
  <si>
    <t>SARAF</t>
  </si>
  <si>
    <t>GGTCCGAAGTTAACTGGAAAGGTC</t>
  </si>
  <si>
    <t>TRCN0000471562</t>
  </si>
  <si>
    <t>SAR1B</t>
  </si>
  <si>
    <t>CACGCAACTTTAACGTGCGTGCCA</t>
  </si>
  <si>
    <t>TRCN0000474987</t>
  </si>
  <si>
    <t>SAR1A</t>
  </si>
  <si>
    <t>GTCAGCAAGTATGTGTCTGACAGT</t>
  </si>
  <si>
    <t>TRCN0000467101</t>
  </si>
  <si>
    <t>SAP30BP</t>
  </si>
  <si>
    <t>TAAGGTTAATGCCTCCACCGTGCA</t>
  </si>
  <si>
    <t>TRCN0000470487</t>
  </si>
  <si>
    <t>SAP18</t>
  </si>
  <si>
    <t>CGAGACCTTGCACACCGGTTTCAC</t>
  </si>
  <si>
    <t>TRCN0000474581</t>
  </si>
  <si>
    <t>SAP130</t>
  </si>
  <si>
    <t>CGCAATTCACGTGATTGATGTCCC</t>
  </si>
  <si>
    <t>TRCN0000472442</t>
  </si>
  <si>
    <t>SAMSN1</t>
  </si>
  <si>
    <t>TCGAACATGGCGCCTAAATATTAG</t>
  </si>
  <si>
    <t>TRCN0000468892</t>
  </si>
  <si>
    <t>SAMM50</t>
  </si>
  <si>
    <t>TTGCTCCGACCCTCTAATGTAGCA</t>
  </si>
  <si>
    <t>TRCN0000474473</t>
  </si>
  <si>
    <t>CGAAAACCCGTTACCAGGAAGCGT</t>
  </si>
  <si>
    <t>TRCN0000468939</t>
  </si>
  <si>
    <t>SAMHD1</t>
  </si>
  <si>
    <t>GAAGCAGTCACTGTACTAATAATC</t>
  </si>
  <si>
    <t>TRCN0000479267</t>
  </si>
  <si>
    <t>SAMD9L</t>
  </si>
  <si>
    <t>ACAATAGCCGTTCCTCAGTGTTCG</t>
  </si>
  <si>
    <t>TRCN0000480066</t>
  </si>
  <si>
    <t>SAMD7</t>
  </si>
  <si>
    <t>TCCACCTAGTCGGGTTCTTTAGTG</t>
  </si>
  <si>
    <t>TRCN0000467741</t>
  </si>
  <si>
    <t>SAMD4B</t>
  </si>
  <si>
    <t>GCGTCCTGTCCTACTGCTGGTGAC</t>
  </si>
  <si>
    <t>TRCN0000469313</t>
  </si>
  <si>
    <t>SAMD4A</t>
  </si>
  <si>
    <t>TGGTACACAGTCATTTGCATACCT</t>
  </si>
  <si>
    <t>TRCN0000465896</t>
  </si>
  <si>
    <t>TAACATCATGGATAGATATGTGGT</t>
  </si>
  <si>
    <t>TRCN0000491644</t>
  </si>
  <si>
    <t>AAGCATGACCCCTATGGCTCGTTA</t>
  </si>
  <si>
    <t>TRCN0000470354</t>
  </si>
  <si>
    <t>SAMD3</t>
  </si>
  <si>
    <t>CGTATAAGACGAATGCCGAGTAGC</t>
  </si>
  <si>
    <t>TRCN0000475460</t>
  </si>
  <si>
    <t>SAMD12</t>
  </si>
  <si>
    <t>AGCCTGGATCTCGCGAGAATCGCG</t>
  </si>
  <si>
    <t>TRCN0000476869</t>
  </si>
  <si>
    <t>SAMD11</t>
  </si>
  <si>
    <t>TAATTAACCGTTTGAACTGCAACT</t>
  </si>
  <si>
    <t>TRCN0000476393</t>
  </si>
  <si>
    <t>SAMD10</t>
  </si>
  <si>
    <t>CGGACCGACACGAGCACACATAAT</t>
  </si>
  <si>
    <t>TRCN0000466631</t>
  </si>
  <si>
    <t>SALL4</t>
  </si>
  <si>
    <t>TGATACCACTGCTATCCAACTCAA</t>
  </si>
  <si>
    <t>TRCN0000492012</t>
  </si>
  <si>
    <t>SALL2</t>
  </si>
  <si>
    <t>AGGCACCGAATTCAGCAATATTTT</t>
  </si>
  <si>
    <t>TRCN0000477555</t>
  </si>
  <si>
    <t>SAFB2</t>
  </si>
  <si>
    <t>TTCCTGCAACTGCAATAATGCGTT</t>
  </si>
  <si>
    <t>TRCN0000468565</t>
  </si>
  <si>
    <t>SAE1</t>
  </si>
  <si>
    <t>CTACCCCATCTGTCTTCAGGGTTG</t>
  </si>
  <si>
    <t>TRCN0000466061</t>
  </si>
  <si>
    <t>SACM1L</t>
  </si>
  <si>
    <t>AGGGGGAAGGGATTACGTGCAACG</t>
  </si>
  <si>
    <t>TRCN0000475956</t>
  </si>
  <si>
    <t>SAAL1</t>
  </si>
  <si>
    <t>ATTATAACATTAATATTATTGGTG</t>
  </si>
  <si>
    <t>TRCN0000473364</t>
  </si>
  <si>
    <t>SAA2</t>
  </si>
  <si>
    <t>AATATTGCCAATCCGTTTCAAGTC</t>
  </si>
  <si>
    <t>TRCN0000471880</t>
  </si>
  <si>
    <t>SAA1</t>
  </si>
  <si>
    <t>CTCCTGCAGCTCCAAGCGAGCACA</t>
  </si>
  <si>
    <t>TRCN0000487761</t>
  </si>
  <si>
    <t>S1PR5</t>
  </si>
  <si>
    <t>ACTTGCCCCCGAGTCCTAGACATA</t>
  </si>
  <si>
    <t>TRCN0000487973</t>
  </si>
  <si>
    <t>CTTAATCTACTAATTCACAGAGCC</t>
  </si>
  <si>
    <t>TRCN0000466710</t>
  </si>
  <si>
    <t>GTTCTCAGTGGCCTAAGTTCCATT</t>
  </si>
  <si>
    <t>TRCN0000487935</t>
  </si>
  <si>
    <t>TTATGAGACCAAGCTCAAACTTGG</t>
  </si>
  <si>
    <t>TRCN0000488236</t>
  </si>
  <si>
    <t>CCGTATTAAACTATAGCCATACAG</t>
  </si>
  <si>
    <t>TRCN0000488655</t>
  </si>
  <si>
    <t>S1PR4</t>
  </si>
  <si>
    <t>GCTCCCTGGATGATAATTGTCTTA</t>
  </si>
  <si>
    <t>TRCN0000489149</t>
  </si>
  <si>
    <t>GAGCGCCTCCGGAATAGGCAACTA</t>
  </si>
  <si>
    <t>TRCN0000473906</t>
  </si>
  <si>
    <t>CGACCTTCGCGACACTTGTTCTTT</t>
  </si>
  <si>
    <t>TRCN0000488480</t>
  </si>
  <si>
    <t>S1PR3</t>
  </si>
  <si>
    <t>CTCATGGCCGCTCACCTGGACGCC</t>
  </si>
  <si>
    <t>TRCN0000488259</t>
  </si>
  <si>
    <t>AACAAACAGTCAGTTGTTTACTTC</t>
  </si>
  <si>
    <t>TRCN0000471435</t>
  </si>
  <si>
    <t>TCCATGGCCATGAAAGCTGCTATA</t>
  </si>
  <si>
    <t>TRCN0000475843</t>
  </si>
  <si>
    <t>S1PR2</t>
  </si>
  <si>
    <t>TATCACTATATTCCTGGCCTAAAA</t>
  </si>
  <si>
    <t>TRCN0000487678</t>
  </si>
  <si>
    <t>CAAGGCAGCCCTAGCGCCTTACTA</t>
  </si>
  <si>
    <t>TRCN0000488661</t>
  </si>
  <si>
    <t>TTCTGAACCGGGTGGCCACGTGCT</t>
  </si>
  <si>
    <t>TRCN0000487798</t>
  </si>
  <si>
    <t>S1PR1</t>
  </si>
  <si>
    <t>TCCTGCAAAAAGTCTCTTCCTGTA</t>
  </si>
  <si>
    <t>TRCN0000467249</t>
  </si>
  <si>
    <t>AACTACTTCACAGAAGCTGCCCAC</t>
  </si>
  <si>
    <t>TRCN0000466457</t>
  </si>
  <si>
    <t>S100PBP</t>
  </si>
  <si>
    <t>CTTCTCTTGCAACAAGTCTAGTTA</t>
  </si>
  <si>
    <t>TRCN0000474093</t>
  </si>
  <si>
    <t>S100P</t>
  </si>
  <si>
    <t>ATAGTACAAGTCGTTACCACGCCC</t>
  </si>
  <si>
    <t>TRCN0000474683</t>
  </si>
  <si>
    <t>S100B</t>
  </si>
  <si>
    <t>CTTACATCATCAGGTTTCTACCGA</t>
  </si>
  <si>
    <t>TRCN0000489749</t>
  </si>
  <si>
    <t>S100A9</t>
  </si>
  <si>
    <t>TATTTTGGTCTCTCCAGCTGAGCC</t>
  </si>
  <si>
    <t>TRCN0000478134</t>
  </si>
  <si>
    <t>TTTTTTCCGCGGAGCCGCCTTAAA</t>
  </si>
  <si>
    <t>TRCN0000491801</t>
  </si>
  <si>
    <t>ACATTTAGGTCCGAAAGTATATTC</t>
  </si>
  <si>
    <t>TRCN0000472439</t>
  </si>
  <si>
    <t>S100A8</t>
  </si>
  <si>
    <t>GCTCCTCCCCAGGGTTGCAGGGTG</t>
  </si>
  <si>
    <t>TRCN0000465387</t>
  </si>
  <si>
    <t>S100A7</t>
  </si>
  <si>
    <t>TACGCTTCGTAGTTTACACTCTTT</t>
  </si>
  <si>
    <t>TRCN0000487836</t>
  </si>
  <si>
    <t>S100A6</t>
  </si>
  <si>
    <t>TTAACGCTAGATCTCATATCGTCT</t>
  </si>
  <si>
    <t>TRCN0000468568</t>
  </si>
  <si>
    <t>TGACACACAATCGTTTTGTGCCAA</t>
  </si>
  <si>
    <t>TRCN0000466183</t>
  </si>
  <si>
    <t>S100A4</t>
  </si>
  <si>
    <t>CATCTAGTGGATACGACGGGCAAC</t>
  </si>
  <si>
    <t>TRCN0000473783</t>
  </si>
  <si>
    <t>S100A3</t>
  </si>
  <si>
    <t>CACCGCCCAGAATGTCTAGTAGTT</t>
  </si>
  <si>
    <t>TRCN0000489312</t>
  </si>
  <si>
    <t>S100A2</t>
  </si>
  <si>
    <t>GAGGTTGACCCATAACTTAGGTTC</t>
  </si>
  <si>
    <t>TRCN0000478846</t>
  </si>
  <si>
    <t>ACGTCGTCGTCGGAAGCTCCGACC</t>
  </si>
  <si>
    <t>TRCN0000465334</t>
  </si>
  <si>
    <t>S100A16</t>
  </si>
  <si>
    <t>TTCGACATTTCGTACTAACCCCTA</t>
  </si>
  <si>
    <t>TRCN0000479157</t>
  </si>
  <si>
    <t>S100A14</t>
  </si>
  <si>
    <t>AAACAACCCGGGCGATCAGCCATA</t>
  </si>
  <si>
    <t>TRCN0000473012</t>
  </si>
  <si>
    <t>S100A13</t>
  </si>
  <si>
    <t>TGAATCTAGCAACCTGAATCAGAT</t>
  </si>
  <si>
    <t>TRCN0000471193</t>
  </si>
  <si>
    <t>S100A12</t>
  </si>
  <si>
    <t>ATGCTTGGTCAGTGTCCCTTTGAG</t>
  </si>
  <si>
    <t>TRCN0000478253</t>
  </si>
  <si>
    <t>S100A11</t>
  </si>
  <si>
    <t>AAAGGTCAGCTTGTCACCTGTTTC</t>
  </si>
  <si>
    <t>TRCN0000478416</t>
  </si>
  <si>
    <t>S100A10</t>
  </si>
  <si>
    <t>TCATTGCTGTACATCTAGAGTTCG</t>
  </si>
  <si>
    <t>TRCN0000470936</t>
  </si>
  <si>
    <t>S100A1</t>
  </si>
  <si>
    <t>TAAGCATATTTTGAGATTGTTATT</t>
  </si>
  <si>
    <t>TRCN0000489953</t>
  </si>
  <si>
    <t>RYK</t>
  </si>
  <si>
    <t>GTCACAAGTAGCACTAAGCGGGGT</t>
  </si>
  <si>
    <t>TRCN0000489927</t>
  </si>
  <si>
    <t>GCTGCACCCCAATCTCTGACCCTT</t>
  </si>
  <si>
    <t>TRCN0000478796</t>
  </si>
  <si>
    <t>RYBP</t>
  </si>
  <si>
    <t>TCTGCTGTATCACGGGGTGGGTTT</t>
  </si>
  <si>
    <t>TRCN0000471677</t>
  </si>
  <si>
    <t>TGAGATGGCGAACCGTTGGAATAG</t>
  </si>
  <si>
    <t>TRCN0000478997</t>
  </si>
  <si>
    <t>RXRG</t>
  </si>
  <si>
    <t>TCTCCCGACCTTGTTACGGACCAA</t>
  </si>
  <si>
    <t>TRCN0000466911</t>
  </si>
  <si>
    <t>RXRB</t>
  </si>
  <si>
    <t>CCAATTGAGACCTTTACGATGCAA</t>
  </si>
  <si>
    <t>TRCN0000489413</t>
  </si>
  <si>
    <t>RXRA</t>
  </si>
  <si>
    <t>GCGTGTCCGCGCTGTGCCCCTCTG</t>
  </si>
  <si>
    <t>TRCN0000491613</t>
  </si>
  <si>
    <t>RXFP4</t>
  </si>
  <si>
    <t>CTCTCCACTGGTTAATGCTTGCTG</t>
  </si>
  <si>
    <t>TRCN0000489021</t>
  </si>
  <si>
    <t>ACCGCAGGGCAGAACACATCACAG</t>
  </si>
  <si>
    <t>TRCN0000492144</t>
  </si>
  <si>
    <t>TTATCTCCAGAAGAACTATCACAG</t>
  </si>
  <si>
    <t>TRCN0000489281</t>
  </si>
  <si>
    <t>RXFP3</t>
  </si>
  <si>
    <t>AGTACGCCCCAACGTGAACCGGAT</t>
  </si>
  <si>
    <t>TRCN0000491342</t>
  </si>
  <si>
    <t>AAACCTTTTAACAAGGGCAAGTTT</t>
  </si>
  <si>
    <t>TRCN0000489500</t>
  </si>
  <si>
    <t>RXFP2</t>
  </si>
  <si>
    <t>CTCTACCCACCGTTAGCTGGATCC</t>
  </si>
  <si>
    <t>TRCN0000489954</t>
  </si>
  <si>
    <t>TCGACATAAATAATATTCCAAATA</t>
  </si>
  <si>
    <t>TRCN0000488978</t>
  </si>
  <si>
    <t>RXFP1</t>
  </si>
  <si>
    <t>TGAGCCTACTCTGCAACGTGAGTC</t>
  </si>
  <si>
    <t>TRCN0000489641</t>
  </si>
  <si>
    <t>AACGATTACCCTCGTCGGAACCGT</t>
  </si>
  <si>
    <t>TRCN0000469306</t>
  </si>
  <si>
    <t>TACAGATGCCATTAACTCAATACA</t>
  </si>
  <si>
    <t>TRCN0000465433</t>
  </si>
  <si>
    <t>RWDD4</t>
  </si>
  <si>
    <t>TGTCGGGTTGATTCAGGCCTCGAT</t>
  </si>
  <si>
    <t>TRCN0000469422</t>
  </si>
  <si>
    <t>RWDD3</t>
  </si>
  <si>
    <t>ACCGAGGTCTATATCCGGGTCAAT</t>
  </si>
  <si>
    <t>TRCN0000465451</t>
  </si>
  <si>
    <t>TACGGTAGAGCCTTTAGAATGTCC</t>
  </si>
  <si>
    <t>TRCN0000470770</t>
  </si>
  <si>
    <t>RWDD2B</t>
  </si>
  <si>
    <t>CTTGATAAATGAAGCCTCTAGTTA</t>
  </si>
  <si>
    <t>TRCN0000470824</t>
  </si>
  <si>
    <t>TTTAGTTAAGTGTTATTCCTACCA</t>
  </si>
  <si>
    <t>TRCN0000472711</t>
  </si>
  <si>
    <t>RWDD2A</t>
  </si>
  <si>
    <t>TCGATCGTAAGGCAATTCCAAATC</t>
  </si>
  <si>
    <t>TRCN0000471477</t>
  </si>
  <si>
    <t>RWDD1</t>
  </si>
  <si>
    <t>CCATGTTGGGCTCTCTGCCGTGTA</t>
  </si>
  <si>
    <t>TRCN0000471432</t>
  </si>
  <si>
    <t>RUVBL2</t>
  </si>
  <si>
    <t>ATTCTTCTTTGAATCGAACTGAGC</t>
  </si>
  <si>
    <t>TRCN0000472877</t>
  </si>
  <si>
    <t>GGAACTGACTATTACACAGAATCG</t>
  </si>
  <si>
    <t>TRCN0000475050</t>
  </si>
  <si>
    <t>TCAGAGCAATATCCCATAATCAGT</t>
  </si>
  <si>
    <t>TRCN0000467402</t>
  </si>
  <si>
    <t>RUVBL1</t>
  </si>
  <si>
    <t>TGCCCTGTTCAATGTCAATACCTT</t>
  </si>
  <si>
    <t>TRCN0000472888</t>
  </si>
  <si>
    <t>RUSC1-AS1</t>
  </si>
  <si>
    <t>TGAATCCGTGCCATCCGGATAATT</t>
  </si>
  <si>
    <t>TRCN0000491608</t>
  </si>
  <si>
    <t>TGAAACAATCAAACCGGCTCGCCA</t>
  </si>
  <si>
    <t>TRCN0000466464</t>
  </si>
  <si>
    <t>RUSC1</t>
  </si>
  <si>
    <t>CACTGAACTGGTGGTGTTCGACGC</t>
  </si>
  <si>
    <t>TRCN0000476916</t>
  </si>
  <si>
    <t>RUNX3</t>
  </si>
  <si>
    <t>CTTTTAAATAGAGTCTAAGAAAGT</t>
  </si>
  <si>
    <t>TRCN0000477844</t>
  </si>
  <si>
    <t>RUNX1-IT1</t>
  </si>
  <si>
    <t>ATTTCTAGGCCACCTCGTTGAGCA</t>
  </si>
  <si>
    <t>TRCN0000476234</t>
  </si>
  <si>
    <t>RUNX1</t>
  </si>
  <si>
    <t>ACGGGGGATAACCCAGTCATCAGT</t>
  </si>
  <si>
    <t>TRCN0000474439</t>
  </si>
  <si>
    <t>RUNDC3B</t>
  </si>
  <si>
    <t>GGTTATATTCTAATGCGACATACC</t>
  </si>
  <si>
    <t>TRCN0000467002</t>
  </si>
  <si>
    <t>RUNDC3A</t>
  </si>
  <si>
    <t>CGTGATCTTCTTTGACCATACCTA</t>
  </si>
  <si>
    <t>TRCN0000479390</t>
  </si>
  <si>
    <t>RUNDC1</t>
  </si>
  <si>
    <t>TGCCGGTCCTGTCCGCCCCTCTCG</t>
  </si>
  <si>
    <t>TRCN0000480504</t>
  </si>
  <si>
    <t>RUFY4</t>
  </si>
  <si>
    <t>TAAGCTGAAGAGCTTTCGTTAATA</t>
  </si>
  <si>
    <t>TRCN0000474230</t>
  </si>
  <si>
    <t>GGAGGAGGTCTCCTAAGCCCCTAG</t>
  </si>
  <si>
    <t>TRCN0000469015</t>
  </si>
  <si>
    <t>RUFY1</t>
  </si>
  <si>
    <t>TACCCAGACCCCTCTGCTGGCGGC</t>
  </si>
  <si>
    <t>TRCN0000475500</t>
  </si>
  <si>
    <t>RTP5</t>
  </si>
  <si>
    <t>GTCTTTCCGGCGCTGTTCCCTAGT</t>
  </si>
  <si>
    <t>TRCN0000488519</t>
  </si>
  <si>
    <t>RTP4</t>
  </si>
  <si>
    <t>CAACGGCGATGCCTTCAGTTTGTA</t>
  </si>
  <si>
    <t>TRCN0000474960</t>
  </si>
  <si>
    <t>AGAGTTCATATTGTAGTACCATGT</t>
  </si>
  <si>
    <t>TRCN0000481593</t>
  </si>
  <si>
    <t>RTP2</t>
  </si>
  <si>
    <t>CCAGTATTGGACAGCTTTCAGGAC</t>
  </si>
  <si>
    <t>TRCN0000477012</t>
  </si>
  <si>
    <t>RTN4RL1</t>
  </si>
  <si>
    <t>ATCGGGCATCATCTCAAAGATCCC</t>
  </si>
  <si>
    <t>TRCN0000470625</t>
  </si>
  <si>
    <t>RTN4R</t>
  </si>
  <si>
    <t>CGATTTAGGCAGATTCCTTAACCA</t>
  </si>
  <si>
    <t>TRCN0000472523</t>
  </si>
  <si>
    <t>RTN4IP1</t>
  </si>
  <si>
    <t>AGCCAACAGCAGTTTGATTGCGGT</t>
  </si>
  <si>
    <t>TRCN0000468620</t>
  </si>
  <si>
    <t>RTN4</t>
  </si>
  <si>
    <t>TTAAATCCGCAGGACACTGCGCTG</t>
  </si>
  <si>
    <t>TRCN0000473077</t>
  </si>
  <si>
    <t>AACTAACACAGGCCCGTTGCCTCA</t>
  </si>
  <si>
    <t>TRCN0000477742</t>
  </si>
  <si>
    <t>RTN2</t>
  </si>
  <si>
    <t>TTGGACAGGACACAGCTGAGTATC</t>
  </si>
  <si>
    <t>TRCN0000479673</t>
  </si>
  <si>
    <t>CCCCTCTTGGAGGTTCAATCCCAT</t>
  </si>
  <si>
    <t>TRCN0000470254</t>
  </si>
  <si>
    <t>RTN1</t>
  </si>
  <si>
    <t>CTGTGCGCGCGTAAGAGCCGTCGA</t>
  </si>
  <si>
    <t>TRCN0000473774</t>
  </si>
  <si>
    <t>RTKN2</t>
  </si>
  <si>
    <t>ATCCATATCAAGTGAAAACGTATG</t>
  </si>
  <si>
    <t>TRCN0000467114</t>
  </si>
  <si>
    <t>RTKN</t>
  </si>
  <si>
    <t>TCGCGGGCTACTGGTCGATTCCGG</t>
  </si>
  <si>
    <t>TRCN0000473458</t>
  </si>
  <si>
    <t>TTTCACGACAACCCCGTATTTTAA</t>
  </si>
  <si>
    <t>TRCN0000472558</t>
  </si>
  <si>
    <t>RTFDC1</t>
  </si>
  <si>
    <t>GTTCTTAATCACTCCACCAAGGAC</t>
  </si>
  <si>
    <t>TRCN0000468343</t>
  </si>
  <si>
    <t>RTCB</t>
  </si>
  <si>
    <t>ACTGTGATCAAAACATTAACCTTA</t>
  </si>
  <si>
    <t>TRCN0000478865</t>
  </si>
  <si>
    <t>GCCGAACCTCGGAGATTTTCGCGG</t>
  </si>
  <si>
    <t>TRCN0000472919</t>
  </si>
  <si>
    <t>ACTTAACATGACTGTATCAGCAAG</t>
  </si>
  <si>
    <t>TRCN0000478226</t>
  </si>
  <si>
    <t>RTCA</t>
  </si>
  <si>
    <t>ATAACCCTTGACATTTCACTACGC</t>
  </si>
  <si>
    <t>TRCN0000480478</t>
  </si>
  <si>
    <t>RSU1</t>
  </si>
  <si>
    <t>ACACCATGAACCACCTGATCTCCA</t>
  </si>
  <si>
    <t>TRCN0000489543</t>
  </si>
  <si>
    <t>RSRC2</t>
  </si>
  <si>
    <t>CCCCACCGGGTTAAATCTTCCTCC</t>
  </si>
  <si>
    <t>TRCN0000473767</t>
  </si>
  <si>
    <t>RSRC1</t>
  </si>
  <si>
    <t>AAAGGGTATCAGTCACCATAACAA</t>
  </si>
  <si>
    <t>TRCN0000465673</t>
  </si>
  <si>
    <t>GTGAGATATTAACGAGACCCATCA</t>
  </si>
  <si>
    <t>TRCN0000475502</t>
  </si>
  <si>
    <t>RSPO3</t>
  </si>
  <si>
    <t>TGTCGTATCTACACTTCCGCCGTG</t>
  </si>
  <si>
    <t>TRCN0000469885</t>
  </si>
  <si>
    <t>RSPO1</t>
  </si>
  <si>
    <t>CAAAGAGGTTTAGCCGCCCGACTA</t>
  </si>
  <si>
    <t>TRCN0000466711</t>
  </si>
  <si>
    <t>RSPH9</t>
  </si>
  <si>
    <t>TTGCCTTCCTCTAGGAATTCCGAA</t>
  </si>
  <si>
    <t>TRCN0000475234</t>
  </si>
  <si>
    <t>RSPH4A</t>
  </si>
  <si>
    <t>ATGCGCAGGGATAAGCAAAATGTG</t>
  </si>
  <si>
    <t>TRCN0000492310</t>
  </si>
  <si>
    <t>RSPH3</t>
  </si>
  <si>
    <t>GCTGCGATGTTCCCGTAGCAGGTG</t>
  </si>
  <si>
    <t>TRCN0000478252</t>
  </si>
  <si>
    <t>TGCATTGCTGATGCGCGACCTAAA</t>
  </si>
  <si>
    <t>TRCN0000489257</t>
  </si>
  <si>
    <t>TATCTCAATTCAATATCCCCTCAT</t>
  </si>
  <si>
    <t>TRCN0000469586</t>
  </si>
  <si>
    <t>RSPH14</t>
  </si>
  <si>
    <t>TTGCTCCTCATTCACGAAGCTACG</t>
  </si>
  <si>
    <t>TRCN0000467650</t>
  </si>
  <si>
    <t>RSPH10B2</t>
  </si>
  <si>
    <t>RSPH10B</t>
  </si>
  <si>
    <t>AGCTGGACTTAAGCGCTTTGCACA</t>
  </si>
  <si>
    <t>TRCN0000474207</t>
  </si>
  <si>
    <t>GTCCCGTGCCATTATCAATGTGCA</t>
  </si>
  <si>
    <t>TRCN0000470604</t>
  </si>
  <si>
    <t>RSPH1</t>
  </si>
  <si>
    <t>ATTTGCTCCAATCACCCGAGGAGT</t>
  </si>
  <si>
    <t>TRCN0000478133</t>
  </si>
  <si>
    <t>CCTGTCCGTGCAATTAGACGATAC</t>
  </si>
  <si>
    <t>TRCN0000478739</t>
  </si>
  <si>
    <t>RSL24D1</t>
  </si>
  <si>
    <t>TCTCGGCACTTTCAGCAACCAAGG</t>
  </si>
  <si>
    <t>TRCN0000468943</t>
  </si>
  <si>
    <t>GGGCGTCTGTTCTCGTTGGTTCCC</t>
  </si>
  <si>
    <t>TRCN0000471536</t>
  </si>
  <si>
    <t>ACGATTACTGTGGTTTCTGTAGAG</t>
  </si>
  <si>
    <t>TRCN0000467643</t>
  </si>
  <si>
    <t>GATATACCTTTAGTGTGACACTAT</t>
  </si>
  <si>
    <t>TRCN0000478797</t>
  </si>
  <si>
    <t>GCTGTCGTTTCTTTTACTATCTTA</t>
  </si>
  <si>
    <t>TRCN0000468944</t>
  </si>
  <si>
    <t>TAAAGGACCCATTGCCCGGTGGTC</t>
  </si>
  <si>
    <t>TRCN0000479414</t>
  </si>
  <si>
    <t>ACCAGATTCGTGCTATTCGCCTGA</t>
  </si>
  <si>
    <t>TRCN0000470712</t>
  </si>
  <si>
    <t>TGCGGTTCTTTTAATCGTAGTCTT</t>
  </si>
  <si>
    <t>TRCN0000468047</t>
  </si>
  <si>
    <t>RSL1D1</t>
  </si>
  <si>
    <t>CTCATTGGGCGAGTTTCCCTTATG</t>
  </si>
  <si>
    <t>TRCN0000469595</t>
  </si>
  <si>
    <t>GCAACTCCCTTCCCAAAATTCTCG</t>
  </si>
  <si>
    <t>TRCN0000473868</t>
  </si>
  <si>
    <t>RSG1</t>
  </si>
  <si>
    <t>CGACTTATGAGAAGTATATTACAT</t>
  </si>
  <si>
    <t>TRCN0000471454</t>
  </si>
  <si>
    <t>RSBN1L</t>
  </si>
  <si>
    <t>ACAGTACACCCCGTTATTTTTCTC</t>
  </si>
  <si>
    <t>TRCN0000487835</t>
  </si>
  <si>
    <t>CTCTGCTCCGCACCTACTTGTGCG</t>
  </si>
  <si>
    <t>TRCN0000491855</t>
  </si>
  <si>
    <t>TGGGCCCTATCCATCAACCTCACG</t>
  </si>
  <si>
    <t>TRCN0000480705</t>
  </si>
  <si>
    <t>RSBN1</t>
  </si>
  <si>
    <t>CCACCCTGATCGGTACCGTTCCGG</t>
  </si>
  <si>
    <t>TRCN0000481536</t>
  </si>
  <si>
    <t>RSAD2</t>
  </si>
  <si>
    <t>AGATTGCCTCTATGTGAATTCAGC</t>
  </si>
  <si>
    <t>TRCN0000470928</t>
  </si>
  <si>
    <t>RRS1</t>
  </si>
  <si>
    <t>ACGCGGCCAATTCAACTTCATGGA</t>
  </si>
  <si>
    <t>TRCN0000479106</t>
  </si>
  <si>
    <t>RRP8</t>
  </si>
  <si>
    <t>CTACTGGGTTGATCCAAGCAGGTC</t>
  </si>
  <si>
    <t>TRCN0000470796</t>
  </si>
  <si>
    <t>RRP7A</t>
  </si>
  <si>
    <t>CCCGGACCCCTGAATTACAGGCAT</t>
  </si>
  <si>
    <t>TRCN0000477883</t>
  </si>
  <si>
    <t>RRP36</t>
  </si>
  <si>
    <t>GAGCACAGGGGGCACGATGGTAAT</t>
  </si>
  <si>
    <t>TRCN0000474114</t>
  </si>
  <si>
    <t>RRP1</t>
  </si>
  <si>
    <t>TCTGCCCTTGTCCTTGCTGCACCC</t>
  </si>
  <si>
    <t>TRCN0000468173</t>
  </si>
  <si>
    <t>RRN3</t>
  </si>
  <si>
    <t>CCCACCTGTCTACACTACCCGATC</t>
  </si>
  <si>
    <t>TRCN0000479114</t>
  </si>
  <si>
    <t>RRM2B</t>
  </si>
  <si>
    <t>TTTAAAGCAATGTTTATTCGGAAC</t>
  </si>
  <si>
    <t>TRCN0000466948</t>
  </si>
  <si>
    <t>RRM2</t>
  </si>
  <si>
    <t>CCGAACCCCTCTTCAGATAGATTT</t>
  </si>
  <si>
    <t>TRCN0000471540</t>
  </si>
  <si>
    <t>RRM1</t>
  </si>
  <si>
    <t>CGTCCGGCGAGATGATCTTTAAAA</t>
  </si>
  <si>
    <t>TRCN0000492192</t>
  </si>
  <si>
    <t>RRH</t>
  </si>
  <si>
    <t>GAATTAAGGCCGCGGTCAAAATAA</t>
  </si>
  <si>
    <t>TRCN0000470294</t>
  </si>
  <si>
    <t>RRAGD</t>
  </si>
  <si>
    <t>AATTAATGTAGTTTTCACTTTCTC</t>
  </si>
  <si>
    <t>TRCN0000465304</t>
  </si>
  <si>
    <t>RRAGC</t>
  </si>
  <si>
    <t>AACAGCGACCCTGCGCGTTGAAAC</t>
  </si>
  <si>
    <t>TRCN0000465711</t>
  </si>
  <si>
    <t>RRAGA</t>
  </si>
  <si>
    <t>GCTTTACTTACTTGAATCACTGAG</t>
  </si>
  <si>
    <t>TRCN0000469906</t>
  </si>
  <si>
    <t>RRAD</t>
  </si>
  <si>
    <t>GTTTAAAGCTGATCCAAGAAACAT</t>
  </si>
  <si>
    <t>TRCN0000466238</t>
  </si>
  <si>
    <t>RQCD1</t>
  </si>
  <si>
    <t>CTGGCGGTTTAGCTGGATAACGAG</t>
  </si>
  <si>
    <t>TRCN0000468525</t>
  </si>
  <si>
    <t>RPUSD4</t>
  </si>
  <si>
    <t>TGACTCAGGATAAAAAAGGTGGCG</t>
  </si>
  <si>
    <t>TRCN0000472517</t>
  </si>
  <si>
    <t>RPUSD3</t>
  </si>
  <si>
    <t>GAGTTAGAATATGATCAACCGTGT</t>
  </si>
  <si>
    <t>TRCN0000470921</t>
  </si>
  <si>
    <t>TCGTGAACCCCGCATGCATTTCGA</t>
  </si>
  <si>
    <t>TRCN0000479899</t>
  </si>
  <si>
    <t>CCCTAGCCACTATCTTATTACTGC</t>
  </si>
  <si>
    <t>TRCN0000470377</t>
  </si>
  <si>
    <t>RPUSD2</t>
  </si>
  <si>
    <t>AATTAGTGTGTTATCATTAAAGGT</t>
  </si>
  <si>
    <t>TRCN0000466181</t>
  </si>
  <si>
    <t>RPTOR</t>
  </si>
  <si>
    <t>GTTTGACGGTCTTCTCATCGACAG</t>
  </si>
  <si>
    <t>TRCN0000480590</t>
  </si>
  <si>
    <t>RPSA</t>
  </si>
  <si>
    <t>TGTGTCTACAAGCTAGTGTCGGGG</t>
  </si>
  <si>
    <t>TRCN0000480498</t>
  </si>
  <si>
    <t>AGGGCGAGCTCTTGTAAACTGAAA</t>
  </si>
  <si>
    <t>TRCN0000470809</t>
  </si>
  <si>
    <t>CCCAAAGGATTCGTGCTTCAACGT</t>
  </si>
  <si>
    <t>TRCN0000467348</t>
  </si>
  <si>
    <t>GGCCCCGGATGCCGGCCGCCGCCA</t>
  </si>
  <si>
    <t>TRCN0000475380</t>
  </si>
  <si>
    <t>RPSAP49</t>
  </si>
  <si>
    <t>TTTACGTGGAAGTGGGGCCGGATC</t>
  </si>
  <si>
    <t>TRCN0000475739</t>
  </si>
  <si>
    <t>RPSAP58</t>
  </si>
  <si>
    <t>CCCTGGACAACAACAAAGAGGGGC</t>
  </si>
  <si>
    <t>TRCN0000479555</t>
  </si>
  <si>
    <t>RPS8</t>
  </si>
  <si>
    <t>CTTCCTCTCTTCGGAGACGGACGA</t>
  </si>
  <si>
    <t>TRCN0000479402</t>
  </si>
  <si>
    <t>RPS7</t>
  </si>
  <si>
    <t>CAGTCGCCCCGACGCTGTGCGTCG</t>
  </si>
  <si>
    <t>TRCN0000480723</t>
  </si>
  <si>
    <t>RPS6KL1</t>
  </si>
  <si>
    <t>CGGATGACGTAACTAATGGGCCTA</t>
  </si>
  <si>
    <t>TRCN0000491597</t>
  </si>
  <si>
    <t>CCTTGTCTTTGACACACGGCTAAT</t>
  </si>
  <si>
    <t>TRCN0000473178</t>
  </si>
  <si>
    <t>AATAACAGTGTAGTAGCCATAGAT</t>
  </si>
  <si>
    <t>TRCN0000474713</t>
  </si>
  <si>
    <t>RPS6KC1</t>
  </si>
  <si>
    <t>CACACTTTCGCTGCCGTTTGCCTC</t>
  </si>
  <si>
    <t>TRCN0000489782</t>
  </si>
  <si>
    <t>TCCCTAAGGATGTCGGACCCCTAT</t>
  </si>
  <si>
    <t>TRCN0000488683</t>
  </si>
  <si>
    <t>RPS6KB2</t>
  </si>
  <si>
    <t>TGCCTTTCATACATGACGGCCTTT</t>
  </si>
  <si>
    <t>TRCN0000470984</t>
  </si>
  <si>
    <t>ACGGCCTCGGGTCCGGGACTATTA</t>
  </si>
  <si>
    <t>TRCN0000477343</t>
  </si>
  <si>
    <t>ACCACACGATGAGTAGACCGGCCA</t>
  </si>
  <si>
    <t>TRCN0000481178</t>
  </si>
  <si>
    <t>RPS6KB1</t>
  </si>
  <si>
    <t>ATGGCACAGCTAGAATGACTTCCC</t>
  </si>
  <si>
    <t>TRCN0000479002</t>
  </si>
  <si>
    <t>CGAACCTTCGACTGCACGAATTCC</t>
  </si>
  <si>
    <t>TRCN0000489919</t>
  </si>
  <si>
    <t>ATTAGTCCATTGAATGAACGATAT</t>
  </si>
  <si>
    <t>TRCN0000489496</t>
  </si>
  <si>
    <t>RPS6KA6</t>
  </si>
  <si>
    <t>TCTTTACTTTACGTCATCATTACA</t>
  </si>
  <si>
    <t>TRCN0000466446</t>
  </si>
  <si>
    <t>RPS6KA5</t>
  </si>
  <si>
    <t>TACACAATAACACTCCCGACAATC</t>
  </si>
  <si>
    <t>TRCN0000480681</t>
  </si>
  <si>
    <t>TCCTTCTTACCGCACCACTCCGAC</t>
  </si>
  <si>
    <t>TRCN0000471622</t>
  </si>
  <si>
    <t>RPS6KA4</t>
  </si>
  <si>
    <t>ACACAAGCGCTTCACCGCCTAGGA</t>
  </si>
  <si>
    <t>TRCN0000468901</t>
  </si>
  <si>
    <t>ATCCTCGGACATCTAGAGCCCTCG</t>
  </si>
  <si>
    <t>TRCN0000489074</t>
  </si>
  <si>
    <t>AAGCCAAGCGATTACCGCTTACGG</t>
  </si>
  <si>
    <t>TRCN0000473411</t>
  </si>
  <si>
    <t>RPS6KA3</t>
  </si>
  <si>
    <t>TCCTCACCAGAGTCAACCGTCCAT</t>
  </si>
  <si>
    <t>TRCN0000488682</t>
  </si>
  <si>
    <t>TCGTATTCCCCCACCGAGACCGTA</t>
  </si>
  <si>
    <t>TRCN0000471831</t>
  </si>
  <si>
    <t>TATTGTCCAGCGGTTTTTGCCCCT</t>
  </si>
  <si>
    <t>TRCN0000487867</t>
  </si>
  <si>
    <t>RPS6KA2</t>
  </si>
  <si>
    <t>ACTGACTTTTCCCCTTGCATTGCC</t>
  </si>
  <si>
    <t>TRCN0000470979</t>
  </si>
  <si>
    <t>RPS6KA1</t>
  </si>
  <si>
    <t>TTCACCAAATGGCCTGTTCCTGCA</t>
  </si>
  <si>
    <t>TRCN0000492141</t>
  </si>
  <si>
    <t>GCTTCCTAGCCATACGCAGCGCCA</t>
  </si>
  <si>
    <t>TRCN0000487686</t>
  </si>
  <si>
    <t>GCACCTATGACACACACAGACTCT</t>
  </si>
  <si>
    <t>TRCN0000469528</t>
  </si>
  <si>
    <t>RPS6</t>
  </si>
  <si>
    <t>CCCTTGTAAGATCTGCCCCCACCG</t>
  </si>
  <si>
    <t>TRCN0000472690</t>
  </si>
  <si>
    <t>AAGGAACACGCGACTTGCTTCTTA</t>
  </si>
  <si>
    <t>TRCN0000475318</t>
  </si>
  <si>
    <t>TAGACGGCAAACCGAACAATATTT</t>
  </si>
  <si>
    <t>TRCN0000467035</t>
  </si>
  <si>
    <t>RPS4Y1</t>
  </si>
  <si>
    <t>CCCGAAGAAAGTCTACAGATGCCT</t>
  </si>
  <si>
    <t>TRCN0000469133</t>
  </si>
  <si>
    <t>TCTGGATAGTTTGTGCCCCTCAAC</t>
  </si>
  <si>
    <t>TRCN0000472377</t>
  </si>
  <si>
    <t>RPS4X</t>
  </si>
  <si>
    <t>TAGAGACTTCGCATCTAGTGTCTC</t>
  </si>
  <si>
    <t>TRCN0000475424</t>
  </si>
  <si>
    <t>GCTGACGAATGTTAATAATTAATC</t>
  </si>
  <si>
    <t>TRCN0000479730</t>
  </si>
  <si>
    <t>RPS3A</t>
  </si>
  <si>
    <t>AGCAAGCCACTCGTTGAAACAGTA</t>
  </si>
  <si>
    <t>TRCN0000480023</t>
  </si>
  <si>
    <t>RPS3</t>
  </si>
  <si>
    <t>CATGAATAATTCTTATCGCACCAA</t>
  </si>
  <si>
    <t>TRCN0000468680</t>
  </si>
  <si>
    <t>AGGGGATCCGTCAAAACGATCAGG</t>
  </si>
  <si>
    <t>TRCN0000474357</t>
  </si>
  <si>
    <t>RPS29</t>
  </si>
  <si>
    <t>CACATTATCTCTATAAGATCCTGA</t>
  </si>
  <si>
    <t>TRCN0000478470</t>
  </si>
  <si>
    <t>RPS28</t>
  </si>
  <si>
    <t>AAGCTATTACACCCGGATTTCCAA</t>
  </si>
  <si>
    <t>TRCN0000469622</t>
  </si>
  <si>
    <t>RPS27L</t>
  </si>
  <si>
    <t>TGGCTGTCGTTCTGCACTTCTGGC</t>
  </si>
  <si>
    <t>TRCN0000472747</t>
  </si>
  <si>
    <t>GACATATACGATGGCGTATCTATA</t>
  </si>
  <si>
    <t>TRCN0000467660</t>
  </si>
  <si>
    <t>RPS27A</t>
  </si>
  <si>
    <t>ATGCAGTAGCTTGCCTTGGTCCCG</t>
  </si>
  <si>
    <t>TRCN0000465780</t>
  </si>
  <si>
    <t>RPS27</t>
  </si>
  <si>
    <t>CACGAACCCGCCGATTCTACGGTC</t>
  </si>
  <si>
    <t>TRCN0000466647</t>
  </si>
  <si>
    <t>RPS26</t>
  </si>
  <si>
    <t>AATAAGCCCGCCATGTTGTTCTCT</t>
  </si>
  <si>
    <t>TRCN0000478637</t>
  </si>
  <si>
    <t>RPS24</t>
  </si>
  <si>
    <t>GTTGCAACCGTGACTGTTTATTCC</t>
  </si>
  <si>
    <t>TRCN0000475099</t>
  </si>
  <si>
    <t>RPS21</t>
  </si>
  <si>
    <t>AACTTTCATTGAATTCTGGCGTGC</t>
  </si>
  <si>
    <t>TRCN0000474583</t>
  </si>
  <si>
    <t>RPS20</t>
  </si>
  <si>
    <t>GACCTACGAGGTCAGACATACTCG</t>
  </si>
  <si>
    <t>TRCN0000480337</t>
  </si>
  <si>
    <t>RPS2</t>
  </si>
  <si>
    <t>CGTATACTCAACGCACATAACGAG</t>
  </si>
  <si>
    <t>TRCN0000479794</t>
  </si>
  <si>
    <t>ATTACGGACAGTTCATAGTGATTT</t>
  </si>
  <si>
    <t>TRCN0000475710</t>
  </si>
  <si>
    <t>CTAGGTGCTGTTGTACAAGACGAG</t>
  </si>
  <si>
    <t>TRCN0000480257</t>
  </si>
  <si>
    <t>AGGTGACTGGCAGTAAGTTTGGTG</t>
  </si>
  <si>
    <t>TRCN0000492184</t>
  </si>
  <si>
    <t>RPS19BP1</t>
  </si>
  <si>
    <t>TTTAGGACTAAAAGTTTGTCTACT</t>
  </si>
  <si>
    <t>TRCN0000465834</t>
  </si>
  <si>
    <t>RPS19</t>
  </si>
  <si>
    <t>ATCTAGTTGATTGCCCCTGCAAAC</t>
  </si>
  <si>
    <t>TRCN0000476266</t>
  </si>
  <si>
    <t>RPS18</t>
  </si>
  <si>
    <t>RPS18P9</t>
  </si>
  <si>
    <t>ATGGACGCGGAGAATAGACAACCA</t>
  </si>
  <si>
    <t>TRCN0000476505</t>
  </si>
  <si>
    <t>ACCTGATCCCCATTCCCTATATGT</t>
  </si>
  <si>
    <t>TRCN0000471869</t>
  </si>
  <si>
    <t>RPS17</t>
  </si>
  <si>
    <t>GTAAATTCATTACACTTATCCACG</t>
  </si>
  <si>
    <t>TRCN0000469943</t>
  </si>
  <si>
    <t>GGACCGTGTACATGATTACCGCAA</t>
  </si>
  <si>
    <t>TRCN0000472435</t>
  </si>
  <si>
    <t>RPS16</t>
  </si>
  <si>
    <t>GGGGCCCAAATCAATACGGCCTAT</t>
  </si>
  <si>
    <t>TRCN0000470408</t>
  </si>
  <si>
    <t>CACACCTGCTCCTACTCAAGGACG</t>
  </si>
  <si>
    <t>TRCN0000474306</t>
  </si>
  <si>
    <t>RPS15A</t>
  </si>
  <si>
    <t>TATACATTTATGACCAATCAACTT</t>
  </si>
  <si>
    <t>TRCN0000479101</t>
  </si>
  <si>
    <t>GGACTGCTTCGCGGTTAGATGTGG</t>
  </si>
  <si>
    <t>TRCN0000480995</t>
  </si>
  <si>
    <t>RPS14</t>
  </si>
  <si>
    <t>RPS14P3</t>
  </si>
  <si>
    <t>GTGATTATTTTGCAAATCCTTAAA</t>
  </si>
  <si>
    <t>TRCN0000469971</t>
  </si>
  <si>
    <t>TCGAGGCCCTACGTCGTCGGATGC</t>
  </si>
  <si>
    <t>TRCN0000474672</t>
  </si>
  <si>
    <t>AGTCCCCACTGTAGGACGATGTAC</t>
  </si>
  <si>
    <t>TRCN0000478232</t>
  </si>
  <si>
    <t>RPS13</t>
  </si>
  <si>
    <t>TACGGTTTCCTATGTTTGGATCTT</t>
  </si>
  <si>
    <t>TRCN0000466110</t>
  </si>
  <si>
    <t>RPS12</t>
  </si>
  <si>
    <t>ACTCCTGGGAGTCTCCGGCAATGA</t>
  </si>
  <si>
    <t>TRCN0000467085</t>
  </si>
  <si>
    <t>RPS11</t>
  </si>
  <si>
    <t>CGCCTCGGACTAACTGACTCCGAT</t>
  </si>
  <si>
    <t>TRCN0000467822</t>
  </si>
  <si>
    <t>RPS10</t>
  </si>
  <si>
    <t>RPS10P11</t>
  </si>
  <si>
    <t>ATCTAGGGTCGCGATTGTGGTTTG</t>
  </si>
  <si>
    <t>TRCN0000471438</t>
  </si>
  <si>
    <t>CCCGTGTTCCGTCTATGTGAAATA</t>
  </si>
  <si>
    <t>TRCN0000469934</t>
  </si>
  <si>
    <t>RPRM</t>
  </si>
  <si>
    <t>AACGAATACTAAACCCAACTCTAT</t>
  </si>
  <si>
    <t>TRCN0000489664</t>
  </si>
  <si>
    <t>GTTGATAACAGCGGCTCGGGCGTA</t>
  </si>
  <si>
    <t>TRCN0000487901</t>
  </si>
  <si>
    <t>RPRD1A</t>
  </si>
  <si>
    <t>CCCTCTCTTATTGCTCGGCTCACG</t>
  </si>
  <si>
    <t>TRCN0000468104</t>
  </si>
  <si>
    <t>TTCGAGATCATATCGAACTAAACT</t>
  </si>
  <si>
    <t>TRCN0000472280</t>
  </si>
  <si>
    <t>RPP40</t>
  </si>
  <si>
    <t>CGTAACAGGCTCCGTCACTAGCAT</t>
  </si>
  <si>
    <t>TRCN0000480135</t>
  </si>
  <si>
    <t>RPP38</t>
  </si>
  <si>
    <t>ACTTGATCTAAGCACTTCTCCGCC</t>
  </si>
  <si>
    <t>TRCN0000467198</t>
  </si>
  <si>
    <t>RPP30</t>
  </si>
  <si>
    <t>AGCAACTTTGACTCTGCACCGCCC</t>
  </si>
  <si>
    <t>TRCN0000472211</t>
  </si>
  <si>
    <t>RPP25L</t>
  </si>
  <si>
    <t>AAAAGCACTTGGCGTCCAACCTGT</t>
  </si>
  <si>
    <t>TRCN0000466932</t>
  </si>
  <si>
    <t>RPP25</t>
  </si>
  <si>
    <t>CTTAAGAACCCACATGAATTAGTT</t>
  </si>
  <si>
    <t>TRCN0000473156</t>
  </si>
  <si>
    <t>RPP21</t>
  </si>
  <si>
    <t>TTCCTGCCAAGCTTAGGTAATTCT</t>
  </si>
  <si>
    <t>TRCN0000474043</t>
  </si>
  <si>
    <t>RPP14</t>
  </si>
  <si>
    <t>CCGGATGGGTGTAGACAACCATGT</t>
  </si>
  <si>
    <t>TRCN0000468836</t>
  </si>
  <si>
    <t>RPN2</t>
  </si>
  <si>
    <t>AACACTTTGTTCCTTAGACAGTAA</t>
  </si>
  <si>
    <t>TRCN0000466360</t>
  </si>
  <si>
    <t>RPN1</t>
  </si>
  <si>
    <t>TGACTCGCGTTGCAACCAATCGTG</t>
  </si>
  <si>
    <t>TRCN0000478702</t>
  </si>
  <si>
    <t>RPLP2</t>
  </si>
  <si>
    <t>CGACCCGGGCCCTGACTTCGTGAG</t>
  </si>
  <si>
    <t>TRCN0000466748</t>
  </si>
  <si>
    <t>GTCCTAATACCTTTCCTTACCAGA</t>
  </si>
  <si>
    <t>TRCN0000469213</t>
  </si>
  <si>
    <t>RPLP0</t>
  </si>
  <si>
    <t>CGTGCTACGAGCTATTCGTACCGT</t>
  </si>
  <si>
    <t>TRCN0000471568</t>
  </si>
  <si>
    <t>ACTGACATAGCGGCAACACCATGC</t>
  </si>
  <si>
    <t>TRCN0000479640</t>
  </si>
  <si>
    <t>GGCAACGGAACGTTATTAGGTACT</t>
  </si>
  <si>
    <t>TRCN0000473471</t>
  </si>
  <si>
    <t>CCCCCGATGGATGACAAAGGCCGC</t>
  </si>
  <si>
    <t>TRCN0000479909</t>
  </si>
  <si>
    <t>RPL9</t>
  </si>
  <si>
    <t>AGCTTTGTATACAGGCAGATAGGT</t>
  </si>
  <si>
    <t>TRCN0000469333</t>
  </si>
  <si>
    <t>RPL8</t>
  </si>
  <si>
    <t>CTTAGACTATGTCAGTCCCACAGT</t>
  </si>
  <si>
    <t>TRCN0000469295</t>
  </si>
  <si>
    <t>TTTCTCAGGTAGGCTTATACGCCG</t>
  </si>
  <si>
    <t>TRCN0000474109</t>
  </si>
  <si>
    <t>RPL7L1</t>
  </si>
  <si>
    <t>ACTTATTTCTAGCCTTCCGGCGTG</t>
  </si>
  <si>
    <t>TRCN0000481412</t>
  </si>
  <si>
    <t>RPL7</t>
  </si>
  <si>
    <t>GTTCAGCGTTCCACGCCACACCTC</t>
  </si>
  <si>
    <t>TRCN0000491730</t>
  </si>
  <si>
    <t>RPL6</t>
  </si>
  <si>
    <t>TACGCATTCCCGCGCGTACCCCTA</t>
  </si>
  <si>
    <t>TRCN0000468957</t>
  </si>
  <si>
    <t>CTGAAAGGCTCTCCTTCTTACCCA</t>
  </si>
  <si>
    <t>TRCN0000480594</t>
  </si>
  <si>
    <t>CCGCCTACATGGCAGTAAGAACGG</t>
  </si>
  <si>
    <t>TRCN0000480252</t>
  </si>
  <si>
    <t>ATGTTATTTAATGTTTCATATAGG</t>
  </si>
  <si>
    <t>TRCN0000473011</t>
  </si>
  <si>
    <t>RPL5</t>
  </si>
  <si>
    <t>RPL5P34</t>
  </si>
  <si>
    <t>ATTGCTGGCCCAGTTCCTTGCCGC</t>
  </si>
  <si>
    <t>TRCN0000479753</t>
  </si>
  <si>
    <t>RPL4</t>
  </si>
  <si>
    <t>TAACGGACTGCAAGGTTGAAGAAC</t>
  </si>
  <si>
    <t>TRCN0000471064</t>
  </si>
  <si>
    <t>RPL39L</t>
  </si>
  <si>
    <t>ACGTGTCAGTTCTCCCCGGGCCTC</t>
  </si>
  <si>
    <t>TRCN0000481629</t>
  </si>
  <si>
    <t>RPL38</t>
  </si>
  <si>
    <t>CAGTTAACCCTCCGACACTTCCCT</t>
  </si>
  <si>
    <t>TRCN0000471130</t>
  </si>
  <si>
    <t>RPL37A</t>
  </si>
  <si>
    <t>CACTCCAGACTTCGGGATTGATGG</t>
  </si>
  <si>
    <t>TRCN0000475709</t>
  </si>
  <si>
    <t>RPL37</t>
  </si>
  <si>
    <t>ATGAACCCCCCCATTTCGCTGGCA</t>
  </si>
  <si>
    <t>TRCN0000470600</t>
  </si>
  <si>
    <t>RPL36AL</t>
  </si>
  <si>
    <t>AGTCATCTCCAACCCCTGGCACAC</t>
  </si>
  <si>
    <t>TRCN0000480052</t>
  </si>
  <si>
    <t>Rpl36a</t>
  </si>
  <si>
    <t>RPL36A</t>
  </si>
  <si>
    <t>ATGTTCCAGTCTCAGACTGCATTT</t>
  </si>
  <si>
    <t>TRCN0000466695</t>
  </si>
  <si>
    <t>RPL36</t>
  </si>
  <si>
    <t>TTACGTCCACACAAAAGGAGAACG</t>
  </si>
  <si>
    <t>TRCN0000471242</t>
  </si>
  <si>
    <t>RPL35A</t>
  </si>
  <si>
    <t>CAGGTTTGCGTCCCTCCTCAGACA</t>
  </si>
  <si>
    <t>TRCN0000471572</t>
  </si>
  <si>
    <t>RPL35</t>
  </si>
  <si>
    <t>GCCGCTCGGGGCGGGCTCAGAAGT</t>
  </si>
  <si>
    <t>TRCN0000481144</t>
  </si>
  <si>
    <t>GCAAGTGGATTTAGGATTTTGTCT</t>
  </si>
  <si>
    <t>TRCN0000465339</t>
  </si>
  <si>
    <t>RPL34</t>
  </si>
  <si>
    <t>TGTTGTTCGTTATACTAAATGTCT</t>
  </si>
  <si>
    <t>TRCN0000465721</t>
  </si>
  <si>
    <t>RPL32</t>
  </si>
  <si>
    <t>ACAACCATTAGTATCTCTTACACA</t>
  </si>
  <si>
    <t>TRCN0000468634</t>
  </si>
  <si>
    <t>RPL31</t>
  </si>
  <si>
    <t>CACCCCAAGATATTCTTCGATTAC</t>
  </si>
  <si>
    <t>TRCN0000465417</t>
  </si>
  <si>
    <t>RPL30</t>
  </si>
  <si>
    <t>ACTGAATACAGCAGCCGCTCATCC</t>
  </si>
  <si>
    <t>TRCN0000465702</t>
  </si>
  <si>
    <t>RPL3</t>
  </si>
  <si>
    <t>GAAAAATTGCTTCGTTGTTCCTCC</t>
  </si>
  <si>
    <t>TRCN0000466746</t>
  </si>
  <si>
    <t>TGCGGGCATGCGCGGACGTGCGCG</t>
  </si>
  <si>
    <t>TRCN0000474213</t>
  </si>
  <si>
    <t>Rpl3</t>
  </si>
  <si>
    <t>ATTCGCGCAGATACTGCTCCGGCA</t>
  </si>
  <si>
    <t>TRCN0000468990</t>
  </si>
  <si>
    <t>TCCCTTGTCTTCCTATTTGTGTAC</t>
  </si>
  <si>
    <t>TRCN0000468290</t>
  </si>
  <si>
    <t>CGAAAGAAACAAATAACCACCTCA</t>
  </si>
  <si>
    <t>TRCN0000471204</t>
  </si>
  <si>
    <t>RPL28</t>
  </si>
  <si>
    <t>CACGAACTCGTGCGTGTGCCACAA</t>
  </si>
  <si>
    <t>TRCN0000468159</t>
  </si>
  <si>
    <t>CTCTACCTCTGATCCCTAAGGGGC</t>
  </si>
  <si>
    <t>TRCN0000470564</t>
  </si>
  <si>
    <t>RPL27A</t>
  </si>
  <si>
    <t>CCTCTAGCACCTTGAGACCATTTA</t>
  </si>
  <si>
    <t>TRCN0000466089</t>
  </si>
  <si>
    <t>RPL27</t>
  </si>
  <si>
    <t>TGCCTACAGACGGAAAGGTACGAT</t>
  </si>
  <si>
    <t>TRCN0000471468</t>
  </si>
  <si>
    <t>RPL26L1</t>
  </si>
  <si>
    <t>ATACTTCTGGCTACTGGTCGTCCA</t>
  </si>
  <si>
    <t>TRCN0000491407</t>
  </si>
  <si>
    <t>RPL26</t>
  </si>
  <si>
    <t>AGCGTTACTCTGTCGTTGAGCCAT</t>
  </si>
  <si>
    <t>TRCN0000480508</t>
  </si>
  <si>
    <t>RPL24</t>
  </si>
  <si>
    <t>GCTCAATAATTTACAGGCTTGGAA</t>
  </si>
  <si>
    <t>TRCN0000473016</t>
  </si>
  <si>
    <t>RPL23AP7</t>
  </si>
  <si>
    <t>FAM41C</t>
  </si>
  <si>
    <t>GGCGTCGGCGCACGAACGTAGATG</t>
  </si>
  <si>
    <t>TRCN0000470954</t>
  </si>
  <si>
    <t>RPL23AP64</t>
  </si>
  <si>
    <t>RPL23AP57</t>
  </si>
  <si>
    <t>CCAATGGATACCGTATTGCATTCA</t>
  </si>
  <si>
    <t>TRCN0000477975</t>
  </si>
  <si>
    <t>RPL23A</t>
  </si>
  <si>
    <t>RPL23AP32</t>
  </si>
  <si>
    <t>GAATTTGCATACAAAGTAATAGGC</t>
  </si>
  <si>
    <t>TRCN0000466199</t>
  </si>
  <si>
    <t>GAATTGCGCGCTTCAACACGCTAT</t>
  </si>
  <si>
    <t>TRCN0000465522</t>
  </si>
  <si>
    <t>TCGAAGCCCGAGAGATACCACAGC</t>
  </si>
  <si>
    <t>TRCN0000478247</t>
  </si>
  <si>
    <t>RPL23</t>
  </si>
  <si>
    <t>CATGTGCTGCACGGCGACTTTTTC</t>
  </si>
  <si>
    <t>TRCN0000472895</t>
  </si>
  <si>
    <t>GAAATAGAATTATTACTGATTTGA</t>
  </si>
  <si>
    <t>TRCN0000479663</t>
  </si>
  <si>
    <t>RPL22L1</t>
  </si>
  <si>
    <t>GGCCCTCGGACTTACATGTGGACA</t>
  </si>
  <si>
    <t>TRCN0000480543</t>
  </si>
  <si>
    <t>RPL22</t>
  </si>
  <si>
    <t>TTTCTGTTAATGTTTGTACTTGAT</t>
  </si>
  <si>
    <t>TRCN0000476653</t>
  </si>
  <si>
    <t>RPL21</t>
  </si>
  <si>
    <t>CCTCCATAAAGGAGAGCAGTACTG</t>
  </si>
  <si>
    <t>TRCN0000475434</t>
  </si>
  <si>
    <t>RPL21P44</t>
  </si>
  <si>
    <t>GTGACGGTAGCCACATGTTCCTGC</t>
  </si>
  <si>
    <t>TRCN0000478892</t>
  </si>
  <si>
    <t>RPL19</t>
  </si>
  <si>
    <t>ACACTTCCGAAAATTGCCGAATAG</t>
  </si>
  <si>
    <t>TRCN0000466395</t>
  </si>
  <si>
    <t>RPL18A</t>
  </si>
  <si>
    <t>TCCCCCTCGACAGTGGCCCCTCGC</t>
  </si>
  <si>
    <t>TRCN0000473465</t>
  </si>
  <si>
    <t>RPL18</t>
  </si>
  <si>
    <t>TCGCAGTCCGTATTTCCAAAATCC</t>
  </si>
  <si>
    <t>TRCN0000467799</t>
  </si>
  <si>
    <t>RPL17</t>
  </si>
  <si>
    <t>CCGCAGAACTCTTATGATCAAGTA</t>
  </si>
  <si>
    <t>TRCN0000474203</t>
  </si>
  <si>
    <t>GAATTGACCAGTTTTGTCTGCCTG</t>
  </si>
  <si>
    <t>TRCN0000474404</t>
  </si>
  <si>
    <t>RPL15</t>
  </si>
  <si>
    <t>GTTGCGGACCGGATACTGGCCCTC</t>
  </si>
  <si>
    <t>TRCN0000465535</t>
  </si>
  <si>
    <t>ACACATTGTTACCGCCACGTTGAG</t>
  </si>
  <si>
    <t>TRCN0000472843</t>
  </si>
  <si>
    <t>CAATCGACGCTAAAGTGACCAGGA</t>
  </si>
  <si>
    <t>TRCN0000471134</t>
  </si>
  <si>
    <t>RPL14</t>
  </si>
  <si>
    <t>TGTTCCGATGTAGGCGTAGCGGGT</t>
  </si>
  <si>
    <t>TRCN0000466309</t>
  </si>
  <si>
    <t>GAGACGCATTACAAAGCGAACTGG</t>
  </si>
  <si>
    <t>TRCN0000466874</t>
  </si>
  <si>
    <t>TGTGGTTCTCGGCCTTCACAGGTC</t>
  </si>
  <si>
    <t>TRCN0000471415</t>
  </si>
  <si>
    <t>TAGTTGTATCTACGCTAATATACG</t>
  </si>
  <si>
    <t>TRCN0000468063</t>
  </si>
  <si>
    <t>ACGTATTAACAGTGGTTGGTCGAA</t>
  </si>
  <si>
    <t>TRCN0000478711</t>
  </si>
  <si>
    <t>RPL13AP17</t>
  </si>
  <si>
    <t>CTACGTGCCCCGATATGGCGCTGG</t>
  </si>
  <si>
    <t>TRCN0000471523</t>
  </si>
  <si>
    <t>RPL13A</t>
  </si>
  <si>
    <t>CACAACGAAAACCTGGGTGGACTC</t>
  </si>
  <si>
    <t>TRCN0000491289</t>
  </si>
  <si>
    <t>TTTGACACCCTGAAGGCCGTTTAT</t>
  </si>
  <si>
    <t>TRCN0000475232</t>
  </si>
  <si>
    <t>AAATCACCTGGGAAAGCCTAACTT</t>
  </si>
  <si>
    <t>TRCN0000469171</t>
  </si>
  <si>
    <t>RPL13AP3</t>
  </si>
  <si>
    <t>CAGATTAGTCCTAGTAGTAAAGTA</t>
  </si>
  <si>
    <t>TRCN0000480155</t>
  </si>
  <si>
    <t>RPL13</t>
  </si>
  <si>
    <t>ATAAGATTGTCACCCAAGGAATCA</t>
  </si>
  <si>
    <t>TRCN0000465745</t>
  </si>
  <si>
    <t>ATACGGAGTTAAACCCCTGAAGCC</t>
  </si>
  <si>
    <t>TRCN0000474891</t>
  </si>
  <si>
    <t>GTCAAAAGGATGCACATGGATTTC</t>
  </si>
  <si>
    <t>TRCN0000481470</t>
  </si>
  <si>
    <t>RPL11</t>
  </si>
  <si>
    <t>AAGGGTTAATGACCATCAGGCCTA</t>
  </si>
  <si>
    <t>TRCN0000469238</t>
  </si>
  <si>
    <t>RPL10A</t>
  </si>
  <si>
    <t>AACAAAACTCGTAACTTCCCCATC</t>
  </si>
  <si>
    <t>TRCN0000465621</t>
  </si>
  <si>
    <t>RPIA</t>
  </si>
  <si>
    <t>GCCGCCTCGGATATTAGTTAGCCG</t>
  </si>
  <si>
    <t>TRCN0000469660</t>
  </si>
  <si>
    <t>RPH3AL</t>
  </si>
  <si>
    <t>CTCAGGATAACCTCTGATATCCAA</t>
  </si>
  <si>
    <t>TRCN0000477833</t>
  </si>
  <si>
    <t>CAACTCGTGAATAAGATCATACCT</t>
  </si>
  <si>
    <t>TRCN0000477369</t>
  </si>
  <si>
    <t>RPH3A</t>
  </si>
  <si>
    <t>ACGTCGAGAGTCACTGAATCCTCA</t>
  </si>
  <si>
    <t>TRCN0000479554</t>
  </si>
  <si>
    <t>RPGRIP1</t>
  </si>
  <si>
    <t>TTCGACCCCTTGAACGGTGCTACT</t>
  </si>
  <si>
    <t>TRCN0000480493</t>
  </si>
  <si>
    <t>RPGR</t>
  </si>
  <si>
    <t>TGCCAACTAAAGGGTTGTAAGTAT</t>
  </si>
  <si>
    <t>TRCN0000475046</t>
  </si>
  <si>
    <t>RPF2</t>
  </si>
  <si>
    <t>TGTGGTACTGAAATTACCGAAAAA</t>
  </si>
  <si>
    <t>TRCN0000473519</t>
  </si>
  <si>
    <t>RPF1</t>
  </si>
  <si>
    <t>TGAGCACCACACGATACAGGCGTA</t>
  </si>
  <si>
    <t>TRCN0000477209</t>
  </si>
  <si>
    <t>RPEL1</t>
  </si>
  <si>
    <t>CGTAGCTGACATATCATTGGGGCA</t>
  </si>
  <si>
    <t>TRCN0000478090</t>
  </si>
  <si>
    <t>RPE65</t>
  </si>
  <si>
    <t>AGACTCTAACACACCTGTCTTGGC</t>
  </si>
  <si>
    <t>TRCN0000466697</t>
  </si>
  <si>
    <t>RPE</t>
  </si>
  <si>
    <t>GCATGAGTACATCATCCTATCCCT</t>
  </si>
  <si>
    <t>TRCN0000467589</t>
  </si>
  <si>
    <t>RPAP3</t>
  </si>
  <si>
    <t>TGTTAGGGGCCCGTGTCCCGTCCA</t>
  </si>
  <si>
    <t>TRCN0000470303</t>
  </si>
  <si>
    <t>RPAIN</t>
  </si>
  <si>
    <t>AAAACTGGCGTGCGGGTCCGCTTA</t>
  </si>
  <si>
    <t>TRCN0000474229</t>
  </si>
  <si>
    <t>TGTACTCGCCCTGCGTCCTGCCTC</t>
  </si>
  <si>
    <t>TRCN0000473901</t>
  </si>
  <si>
    <t>RPA4</t>
  </si>
  <si>
    <t>CGTGGATGAGGTGGGCCTCAAAAT</t>
  </si>
  <si>
    <t>TRCN0000471279</t>
  </si>
  <si>
    <t>RPA2</t>
  </si>
  <si>
    <t>GTATTAAGTAACAAAGCAAAACAT</t>
  </si>
  <si>
    <t>TRCN0000467807</t>
  </si>
  <si>
    <t>RPA1</t>
  </si>
  <si>
    <t>GACCAACTCTGTTTCGCACCTGGG</t>
  </si>
  <si>
    <t>TRCN0000469591</t>
  </si>
  <si>
    <t>RP2</t>
  </si>
  <si>
    <t>GTAAATGTGGGTTCTTCTCTCCTT</t>
  </si>
  <si>
    <t>TRCN0000473429</t>
  </si>
  <si>
    <t>GGTCGAAGTCGGAGCTCAATACCG</t>
  </si>
  <si>
    <t>TRCN0000488765</t>
  </si>
  <si>
    <t>ROS1</t>
  </si>
  <si>
    <t>AAGGTGCCAACGACCAACTGTTTA</t>
  </si>
  <si>
    <t>TRCN0000488170</t>
  </si>
  <si>
    <t>RORC</t>
  </si>
  <si>
    <t>ACTAGTTAAGAATCGAAGCCCGTT</t>
  </si>
  <si>
    <t>TRCN0000469419</t>
  </si>
  <si>
    <t>TATAAGGCACCCAATAACCGAGAT</t>
  </si>
  <si>
    <t>TRCN0000488384</t>
  </si>
  <si>
    <t>RORB</t>
  </si>
  <si>
    <t>CGTTTACCCCCCGCCGCCCACGTC</t>
  </si>
  <si>
    <t>TRCN0000491512</t>
  </si>
  <si>
    <t>CACAAGTCCTCGTCATGAGGGAAC</t>
  </si>
  <si>
    <t>TRCN0000491974</t>
  </si>
  <si>
    <t>RORA</t>
  </si>
  <si>
    <t>CCGGAAAGGCAAATATTAGTTTAT</t>
  </si>
  <si>
    <t>TRCN0000488554</t>
  </si>
  <si>
    <t>CGATCGTAGGTGGCGTAATTTGCC</t>
  </si>
  <si>
    <t>TRCN0000488947</t>
  </si>
  <si>
    <t>ROR2</t>
  </si>
  <si>
    <t>CCGGTGATCATTTAGCTCTCAGGT</t>
  </si>
  <si>
    <t>TRCN0000468826</t>
  </si>
  <si>
    <t>ATCCTGCTGGTAACCGGCATACCT</t>
  </si>
  <si>
    <t>TRCN0000488734</t>
  </si>
  <si>
    <t>CGTTCACTCCCAGTCATCTCGGTA</t>
  </si>
  <si>
    <t>TRCN0000488712</t>
  </si>
  <si>
    <t>TACCTGTAAGTTTTTTTTCATAAA</t>
  </si>
  <si>
    <t>TRCN0000488851</t>
  </si>
  <si>
    <t>ROR1</t>
  </si>
  <si>
    <t>TGTGTCTGTAGTAGCGGAGAAAGC</t>
  </si>
  <si>
    <t>TRCN0000488715</t>
  </si>
  <si>
    <t>TGGCAACCAATATTGTTATAACTT</t>
  </si>
  <si>
    <t>TRCN0000487763</t>
  </si>
  <si>
    <t>ACTGATTAAGACGAGGACTCCACT</t>
  </si>
  <si>
    <t>TRCN0000466579</t>
  </si>
  <si>
    <t>ROPN1L</t>
  </si>
  <si>
    <t>CCTGCACTCTGCGGAGAACTGCCG</t>
  </si>
  <si>
    <t>TRCN0000478753</t>
  </si>
  <si>
    <t>ROPN1B</t>
  </si>
  <si>
    <t>TCGGCTGCCCCAACCTTCTTTAAG</t>
  </si>
  <si>
    <t>TRCN0000469769</t>
  </si>
  <si>
    <t>ROPN1</t>
  </si>
  <si>
    <t>AACCTCCATCCCGAATTCTCGCCT</t>
  </si>
  <si>
    <t>TRCN0000488320</t>
  </si>
  <si>
    <t>ROM1</t>
  </si>
  <si>
    <t>AGTATCGATACGGTGATAAGACTG</t>
  </si>
  <si>
    <t>TRCN0000466620</t>
  </si>
  <si>
    <t>ACCTTGTCTTGTCCTCTTGACGAG</t>
  </si>
  <si>
    <t>TRCN0000489012</t>
  </si>
  <si>
    <t>CTCGTTACAATCCGGCTCGAGTAC</t>
  </si>
  <si>
    <t>TRCN0000478692</t>
  </si>
  <si>
    <t>ROGDI</t>
  </si>
  <si>
    <t>GGCGCATCGACCGGGCATATTCTC</t>
  </si>
  <si>
    <t>TRCN0000480037</t>
  </si>
  <si>
    <t>ROCK2</t>
  </si>
  <si>
    <t>AGGGCACTCGTATTGGCCCGCTCC</t>
  </si>
  <si>
    <t>TRCN0000471413</t>
  </si>
  <si>
    <t>RNPS1</t>
  </si>
  <si>
    <t>CCTGTATTCGTTGACCTCGTTGTC</t>
  </si>
  <si>
    <t>TRCN0000470525</t>
  </si>
  <si>
    <t>RNPC3</t>
  </si>
  <si>
    <t>TACAGACGAACATATAACTAACCT</t>
  </si>
  <si>
    <t>TRCN0000470781</t>
  </si>
  <si>
    <t>RNMTL1</t>
  </si>
  <si>
    <t>ACCCGCACTAGGCGTCCAGGAAAC</t>
  </si>
  <si>
    <t>TRCN0000468256</t>
  </si>
  <si>
    <t>GAGTACTACCAGGGTTCGTCTCCT</t>
  </si>
  <si>
    <t>TRCN0000476233</t>
  </si>
  <si>
    <t>RNMT</t>
  </si>
  <si>
    <t>AAACGTTTCAACTTCTCTCCTGCA</t>
  </si>
  <si>
    <t>TRCN0000471759</t>
  </si>
  <si>
    <t>RNLS</t>
  </si>
  <si>
    <t>ACCGATGGTGTCCCGTTAAGTAAC</t>
  </si>
  <si>
    <t>TRCN0000478952</t>
  </si>
  <si>
    <t>RNH1</t>
  </si>
  <si>
    <t>CGCCACACCACTTTAATCCAGGAA</t>
  </si>
  <si>
    <t>TRCN0000480554</t>
  </si>
  <si>
    <t>CATGTAGGCATCATCTGTCAAGTA</t>
  </si>
  <si>
    <t>TRCN0000481556</t>
  </si>
  <si>
    <t>RNGTT</t>
  </si>
  <si>
    <t>CCAAGCGACCCTCCATTGGGAGAC</t>
  </si>
  <si>
    <t>TRCN0000465575</t>
  </si>
  <si>
    <t>RNFT1</t>
  </si>
  <si>
    <t>CCCTCTGAGTGTACCATCTCGAAG</t>
  </si>
  <si>
    <t>TRCN0000467155</t>
  </si>
  <si>
    <t>RNF8</t>
  </si>
  <si>
    <t>AGATTTCGTTCTTTTGATTCATAA</t>
  </si>
  <si>
    <t>TRCN0000469857</t>
  </si>
  <si>
    <t>RNF7</t>
  </si>
  <si>
    <t>GGATTTGAACTAAGAGAGCCATTC</t>
  </si>
  <si>
    <t>TRCN0000491933</t>
  </si>
  <si>
    <t>RNF6</t>
  </si>
  <si>
    <t>TTTGTTCTGCCATCCCTCGTATTC</t>
  </si>
  <si>
    <t>TRCN0000465414</t>
  </si>
  <si>
    <t>RNF5</t>
  </si>
  <si>
    <t>TCCAAGCCCTTTCCCTTGTTACTC</t>
  </si>
  <si>
    <t>TRCN0000474021</t>
  </si>
  <si>
    <t>AGTCTCTATACCACGTTGATATCC</t>
  </si>
  <si>
    <t>TRCN0000478442</t>
  </si>
  <si>
    <t>CCAAAGGCGACAAGCGGTCCTCAC</t>
  </si>
  <si>
    <t>TRCN0000476170</t>
  </si>
  <si>
    <t>RNF43</t>
  </si>
  <si>
    <t>TCTAATAGTCTTAGTTATTCAACT</t>
  </si>
  <si>
    <t>TRCN0000471093</t>
  </si>
  <si>
    <t>RNF41</t>
  </si>
  <si>
    <t>CCATCATAGAGAAAGGCATTTGCG</t>
  </si>
  <si>
    <t>TRCN0000469337</t>
  </si>
  <si>
    <t>RNF40</t>
  </si>
  <si>
    <t>TGCATCGCAGAGCTACCTAGCGTC</t>
  </si>
  <si>
    <t>TRCN0000480062</t>
  </si>
  <si>
    <t>RNF38</t>
  </si>
  <si>
    <t>ATTTTATTCAAGTGATTGCGGGAT</t>
  </si>
  <si>
    <t>TRCN0000481577</t>
  </si>
  <si>
    <t>RNF34</t>
  </si>
  <si>
    <t>GAATAAAGAGTCCCGAAAGTGAGT</t>
  </si>
  <si>
    <t>TRCN0000487699</t>
  </si>
  <si>
    <t>RNF32</t>
  </si>
  <si>
    <t>TTACACTTCTAATATACCATCCTT</t>
  </si>
  <si>
    <t>TRCN0000469877</t>
  </si>
  <si>
    <t>CTGTGGCTAACTTGGAGCGGCTAC</t>
  </si>
  <si>
    <t>TRCN0000473770</t>
  </si>
  <si>
    <t>GCTGTATCCGTGGGTCTAAAATTG</t>
  </si>
  <si>
    <t>TRCN0000480205</t>
  </si>
  <si>
    <t>RNF31</t>
  </si>
  <si>
    <t>CGCCTTTATCGAGCTGTTGGCGCA</t>
  </si>
  <si>
    <t>TRCN0000491453</t>
  </si>
  <si>
    <t>RNF26</t>
  </si>
  <si>
    <t>TGGTTTTACCCAATGTGTAAACCG</t>
  </si>
  <si>
    <t>TRCN0000478743</t>
  </si>
  <si>
    <t>RNF25</t>
  </si>
  <si>
    <t>GGCTATGTTATACTTACGATCTGT</t>
  </si>
  <si>
    <t>TRCN0000472407</t>
  </si>
  <si>
    <t>RNF24</t>
  </si>
  <si>
    <t>CGGCGCGGGCATTGTATCTGGCCC</t>
  </si>
  <si>
    <t>TRCN0000473310</t>
  </si>
  <si>
    <t>RNF219</t>
  </si>
  <si>
    <t>TACTTTCGTGGAAGTTTTCAATTG</t>
  </si>
  <si>
    <t>TRCN0000476605</t>
  </si>
  <si>
    <t>RNF217</t>
  </si>
  <si>
    <t>AGGGTTGCTCTCTGCCTCCACAGC</t>
  </si>
  <si>
    <t>TRCN0000475787</t>
  </si>
  <si>
    <t>RNF216</t>
  </si>
  <si>
    <t>RNF216P1</t>
  </si>
  <si>
    <t>CAGCCAGTACCTGTGCTGATGCGT</t>
  </si>
  <si>
    <t>TRCN0000466371</t>
  </si>
  <si>
    <t>RNF214</t>
  </si>
  <si>
    <t>TTTCGTATACAAAATACCATCATC</t>
  </si>
  <si>
    <t>TRCN0000467930</t>
  </si>
  <si>
    <t>RNF213</t>
  </si>
  <si>
    <t>GAGCTGGGGACCGAGGGTTTTGCA</t>
  </si>
  <si>
    <t>TRCN0000478695</t>
  </si>
  <si>
    <t>CGGACAGCCAGTTTCAGTTCGCGG</t>
  </si>
  <si>
    <t>TRCN0000480141</t>
  </si>
  <si>
    <t>RNF212</t>
  </si>
  <si>
    <t>TGTGCCTCGCATGAGGAGAGGCCG</t>
  </si>
  <si>
    <t>TRCN0000480053</t>
  </si>
  <si>
    <t>RNF20</t>
  </si>
  <si>
    <t>ACACATGAATCGTAACACCCCGGC</t>
  </si>
  <si>
    <t>TRCN0000472910</t>
  </si>
  <si>
    <t>RNF2</t>
  </si>
  <si>
    <t>GTTACCTGTAGACCGCGAGGTCCC</t>
  </si>
  <si>
    <t>TRCN0000476594</t>
  </si>
  <si>
    <t>RNF19A</t>
  </si>
  <si>
    <t>CCAATCCGCCACAACTATGGTCAA</t>
  </si>
  <si>
    <t>TRCN0000471609</t>
  </si>
  <si>
    <t>RNF185</t>
  </si>
  <si>
    <t>ATTATTCTTTATCTTACTGATCAA</t>
  </si>
  <si>
    <t>TRCN0000469185</t>
  </si>
  <si>
    <t>RNF183</t>
  </si>
  <si>
    <t>ATTTAGCTGAGTGTCTCGTTGAAC</t>
  </si>
  <si>
    <t>TRCN0000471076</t>
  </si>
  <si>
    <t>RNF182</t>
  </si>
  <si>
    <t>CTACTGGATAATTCGGGTTCTTGC</t>
  </si>
  <si>
    <t>TRCN0000467592</t>
  </si>
  <si>
    <t>RNF181</t>
  </si>
  <si>
    <t>TACATATTTGGGTCAACAGTCTTC</t>
  </si>
  <si>
    <t>TRCN0000470230</t>
  </si>
  <si>
    <t>RNF180</t>
  </si>
  <si>
    <t>CAAATGTTCTTCACCTATTCTTGC</t>
  </si>
  <si>
    <t>TRCN0000470898</t>
  </si>
  <si>
    <t>RNF175</t>
  </si>
  <si>
    <t>CGCACCAGATAGGTTAACGTGATC</t>
  </si>
  <si>
    <t>TRCN0000480084</t>
  </si>
  <si>
    <t>RNF170</t>
  </si>
  <si>
    <t>TCAACCCAGCTGCACTGACCAATT</t>
  </si>
  <si>
    <t>TRCN0000477136</t>
  </si>
  <si>
    <t>RNF168</t>
  </si>
  <si>
    <t>TGTCTCCGGTGGCCGACCTCTAAT</t>
  </si>
  <si>
    <t>TRCN0000476216</t>
  </si>
  <si>
    <t>RNF167</t>
  </si>
  <si>
    <t>ATCCTGACGCGTTGACAGCCGGTC</t>
  </si>
  <si>
    <t>TRCN0000475239</t>
  </si>
  <si>
    <t>ACAGCGCGTCCCATCCTCCCCTGG</t>
  </si>
  <si>
    <t>TRCN0000472936</t>
  </si>
  <si>
    <t>RNF166</t>
  </si>
  <si>
    <t>TTAAATTATCCCCCTAGCTCCTTG</t>
  </si>
  <si>
    <t>TRCN0000473354</t>
  </si>
  <si>
    <t>TTCCGTTAGGACTGTCTCCACGAC</t>
  </si>
  <si>
    <t>TRCN0000476363</t>
  </si>
  <si>
    <t>RNF152</t>
  </si>
  <si>
    <t>ACCCTCCCCAGTGGTTACCTGATG</t>
  </si>
  <si>
    <t>TRCN0000469251</t>
  </si>
  <si>
    <t>RNF151</t>
  </si>
  <si>
    <t>ACCCAGGCTATCAGGATCTATATA</t>
  </si>
  <si>
    <t>TRCN0000473506</t>
  </si>
  <si>
    <t>Rnf150</t>
  </si>
  <si>
    <t>RNF150</t>
  </si>
  <si>
    <t>GCATTCAGTTGGTCTTCCGGGATC</t>
  </si>
  <si>
    <t>TRCN0000491393</t>
  </si>
  <si>
    <t>RNF148</t>
  </si>
  <si>
    <t>ATATCTCTCAGTCTGCGAATTCAA</t>
  </si>
  <si>
    <t>TRCN0000478817</t>
  </si>
  <si>
    <t>RNF146</t>
  </si>
  <si>
    <t>GCCCTGCAGACGTGCTATTAGCGG</t>
  </si>
  <si>
    <t>TRCN0000466705</t>
  </si>
  <si>
    <t>RNF144B</t>
  </si>
  <si>
    <t>CTTCTATGCCATAGGGAACGGAGT</t>
  </si>
  <si>
    <t>TRCN0000466327</t>
  </si>
  <si>
    <t>RNF144A</t>
  </si>
  <si>
    <t>TGGTGAACCTCGTGCATGCCCGTC</t>
  </si>
  <si>
    <t>TRCN0000474540</t>
  </si>
  <si>
    <t>RNF141</t>
  </si>
  <si>
    <t>TGAAGGTAACCAAAGAAGTGTCGC</t>
  </si>
  <si>
    <t>TRCN0000469427</t>
  </si>
  <si>
    <t>RNF14</t>
  </si>
  <si>
    <t>ACGGAGATCACGGACCGCGCGCGC</t>
  </si>
  <si>
    <t>TRCN0000474106</t>
  </si>
  <si>
    <t>RNF139</t>
  </si>
  <si>
    <t>AACGGCGGTGCTAGGCGGGGCCCA</t>
  </si>
  <si>
    <t>TRCN0000471271</t>
  </si>
  <si>
    <t>RNF138</t>
  </si>
  <si>
    <t>TAAGCCGTTCCCGTCTGTGCTGGA</t>
  </si>
  <si>
    <t>TRCN0000474520</t>
  </si>
  <si>
    <t>RNF135</t>
  </si>
  <si>
    <t>GGTCCACCCAGTTCAATATTGTTG</t>
  </si>
  <si>
    <t>TRCN0000466337</t>
  </si>
  <si>
    <t>RNF133</t>
  </si>
  <si>
    <t>GATGTACTTGATTATTTGTGTAAA</t>
  </si>
  <si>
    <t>TRCN0000477021</t>
  </si>
  <si>
    <t>RNF130</t>
  </si>
  <si>
    <t>CCTCCGAACACCAGAGGGGATAGC</t>
  </si>
  <si>
    <t>TRCN0000466473</t>
  </si>
  <si>
    <t>CGCCGCCCCTCCTTCCGCCCGTTT</t>
  </si>
  <si>
    <t>TRCN0000475017</t>
  </si>
  <si>
    <t>RNF13</t>
  </si>
  <si>
    <t>GAGGATCGCGGGGCACAATCACAC</t>
  </si>
  <si>
    <t>TRCN0000475445</t>
  </si>
  <si>
    <t>RNF128</t>
  </si>
  <si>
    <t>CGTTCGACTCCGGGCTTTGCTAAC</t>
  </si>
  <si>
    <t>TRCN0000474843</t>
  </si>
  <si>
    <t>RNF126</t>
  </si>
  <si>
    <t>TGGCTCTGTAATTCAGATGTGTAG</t>
  </si>
  <si>
    <t>TRCN0000468264</t>
  </si>
  <si>
    <t>TTTAAGAATTCTATTTCCAAAATG</t>
  </si>
  <si>
    <t>TRCN0000467387</t>
  </si>
  <si>
    <t>RNF125</t>
  </si>
  <si>
    <t>GGGCGTCGCTTATCTCATAAGCAC</t>
  </si>
  <si>
    <t>TRCN0000469968</t>
  </si>
  <si>
    <t>RNF115</t>
  </si>
  <si>
    <t>ATTCTACAGGCGCCATACAAGTTC</t>
  </si>
  <si>
    <t>TRCN0000467190</t>
  </si>
  <si>
    <t>RNF114</t>
  </si>
  <si>
    <t>ACGTCCAGTTAACGACCACGAGCA</t>
  </si>
  <si>
    <t>TRCN0000475180</t>
  </si>
  <si>
    <t>RNF113A</t>
  </si>
  <si>
    <t>TGACCCTCATCGTCCTTGATTTGC</t>
  </si>
  <si>
    <t>TRCN0000478704</t>
  </si>
  <si>
    <t>RNF111</t>
  </si>
  <si>
    <t>CAAGATGAATGATGGTTTCAATAT</t>
  </si>
  <si>
    <t>TRCN0000480460</t>
  </si>
  <si>
    <t>ATACCATCTTCGGATTCATGTACG</t>
  </si>
  <si>
    <t>TRCN0000467467</t>
  </si>
  <si>
    <t>RNF11</t>
  </si>
  <si>
    <t>AGGGGGGAGTATGCTCTATGCATA</t>
  </si>
  <si>
    <t>TRCN0000467243</t>
  </si>
  <si>
    <t>RNF10</t>
  </si>
  <si>
    <t>AGATCTGAGCACTTGCCCAGGTAG</t>
  </si>
  <si>
    <t>TRCN0000468061</t>
  </si>
  <si>
    <t>RND3</t>
  </si>
  <si>
    <t>AATTCGAAACCACAGGTTTCTGTC</t>
  </si>
  <si>
    <t>TRCN0000470255</t>
  </si>
  <si>
    <t>RND2</t>
  </si>
  <si>
    <t>TGTAGCCATAGAGGTGAGCAAAGG</t>
  </si>
  <si>
    <t>TRCN0000465571</t>
  </si>
  <si>
    <t>RND1</t>
  </si>
  <si>
    <t>GCACCCCCAGGAGACCTCCGTCGG</t>
  </si>
  <si>
    <t>TRCN0000465762</t>
  </si>
  <si>
    <t>RNASET2</t>
  </si>
  <si>
    <t>GTGGGACACTCCTAAGCTAGATCT</t>
  </si>
  <si>
    <t>TRCN0000487805</t>
  </si>
  <si>
    <t>RNASEL</t>
  </si>
  <si>
    <t>GGCTTGCTGTACCACTCCCACACG</t>
  </si>
  <si>
    <t>TRCN0000481147</t>
  </si>
  <si>
    <t>RNASEH2C</t>
  </si>
  <si>
    <t>CGGACGCACTCTTTTGGTGATCTT</t>
  </si>
  <si>
    <t>TRCN0000474704</t>
  </si>
  <si>
    <t>RNASEH2B</t>
  </si>
  <si>
    <t>AGATTGCCCCATTTCTATTCCTTT</t>
  </si>
  <si>
    <t>TRCN0000473097</t>
  </si>
  <si>
    <t>RNASE9</t>
  </si>
  <si>
    <t>GACGGGACTCTCAGCTCCCGACCA</t>
  </si>
  <si>
    <t>TRCN0000477705</t>
  </si>
  <si>
    <t>RNASE7</t>
  </si>
  <si>
    <t>TTAGTTAGTGGTAACCCCATCCAC</t>
  </si>
  <si>
    <t>TRCN0000475381</t>
  </si>
  <si>
    <t>RNASE6</t>
  </si>
  <si>
    <t>ACTTGGCCGCACACAATTACATGC</t>
  </si>
  <si>
    <t>TRCN0000470750</t>
  </si>
  <si>
    <t>RNASE4</t>
  </si>
  <si>
    <t>ATGTAAACCCGCCACCGACTTCTC</t>
  </si>
  <si>
    <t>TRCN0000473184</t>
  </si>
  <si>
    <t>RNASE3</t>
  </si>
  <si>
    <t>AGTCGATAAGCCTCGTACCGGTCA</t>
  </si>
  <si>
    <t>TRCN0000476573</t>
  </si>
  <si>
    <t>RNASE2</t>
  </si>
  <si>
    <t>CCAAAAACAGGAGAATTGATCATG</t>
  </si>
  <si>
    <t>TRCN0000477178</t>
  </si>
  <si>
    <t>RNASE13</t>
  </si>
  <si>
    <t>CTCTCACCGTGAACCTTACCGCAC</t>
  </si>
  <si>
    <t>TRCN0000473464</t>
  </si>
  <si>
    <t>RNASE11</t>
  </si>
  <si>
    <t>CAAAGTCTTGATTGGCTCCCCTTC</t>
  </si>
  <si>
    <t>TRCN0000478479</t>
  </si>
  <si>
    <t>RNASE1</t>
  </si>
  <si>
    <t>CCTAGCCGATCCCTCCAAGAATAT</t>
  </si>
  <si>
    <t>TRCN0000468732</t>
  </si>
  <si>
    <t>RMND5A</t>
  </si>
  <si>
    <t>LOC285074</t>
  </si>
  <si>
    <t>AGCGCTGCGGATTCACCAGTATAT</t>
  </si>
  <si>
    <t>TRCN0000474113</t>
  </si>
  <si>
    <t>CCGTCAGGCGTAGGATCTCGATAC</t>
  </si>
  <si>
    <t>TRCN0000478290</t>
  </si>
  <si>
    <t>GAATCCATCACTAAATTTCACCTA</t>
  </si>
  <si>
    <t>TRCN0000473595</t>
  </si>
  <si>
    <t>RMI1</t>
  </si>
  <si>
    <t>GCAATTAGCCGATATCTATGACTT</t>
  </si>
  <si>
    <t>TRCN0000473838</t>
  </si>
  <si>
    <t>RMDN3</t>
  </si>
  <si>
    <t>GGCCCTCACCACCCCGAGTGTCTA</t>
  </si>
  <si>
    <t>TRCN0000492289</t>
  </si>
  <si>
    <t>RMDN2</t>
  </si>
  <si>
    <t>ACCGTTTGACCTTATCTCTCGACT</t>
  </si>
  <si>
    <t>TRCN0000478082</t>
  </si>
  <si>
    <t>RLN3</t>
  </si>
  <si>
    <t>CCTACATTAGCGGATGTTGTTCTG</t>
  </si>
  <si>
    <t>TRCN0000471158</t>
  </si>
  <si>
    <t>RLN2</t>
  </si>
  <si>
    <t>TAATCCGTTCGAACCTTCCAGGAA</t>
  </si>
  <si>
    <t>TRCN0000466101</t>
  </si>
  <si>
    <t>RLN1</t>
  </si>
  <si>
    <t>ACCATCATGATTGCCCTGGGATGG</t>
  </si>
  <si>
    <t>TRCN0000467295</t>
  </si>
  <si>
    <t>RLIM</t>
  </si>
  <si>
    <t>GCGGGCTTCACACATAGGTTTACT</t>
  </si>
  <si>
    <t>TRCN0000468871</t>
  </si>
  <si>
    <t>RLF</t>
  </si>
  <si>
    <t>CAAGTCTGATTCTCGGTCCACTTA</t>
  </si>
  <si>
    <t>TRCN0000470904</t>
  </si>
  <si>
    <t>RITA1</t>
  </si>
  <si>
    <t>TTATGTAATCTCTGGTTCAGTATA</t>
  </si>
  <si>
    <t>TRCN0000473914</t>
  </si>
  <si>
    <t>RIT2</t>
  </si>
  <si>
    <t>CCATTAATTGGTTTACTCTGACCC</t>
  </si>
  <si>
    <t>TRCN0000466989</t>
  </si>
  <si>
    <t>RIT1</t>
  </si>
  <si>
    <t>ACAACTCTTGGTCCATAGTTGGTT</t>
  </si>
  <si>
    <t>TRCN0000474075</t>
  </si>
  <si>
    <t>RIPPLY2</t>
  </si>
  <si>
    <t>TAGCCCAATGAACACGGTCAGAGG</t>
  </si>
  <si>
    <t>TRCN0000491451</t>
  </si>
  <si>
    <t>RIPPLY1</t>
  </si>
  <si>
    <t>TCGCCCATACCGGCACTAACCCAT</t>
  </si>
  <si>
    <t>TRCN0000489346</t>
  </si>
  <si>
    <t>RIPK4</t>
  </si>
  <si>
    <t>CCTAAATCGTGAGTAGTATGGCCC</t>
  </si>
  <si>
    <t>TRCN0000492098</t>
  </si>
  <si>
    <t>RIPK3</t>
  </si>
  <si>
    <t>CCACGGAATCTTTTTGCTGCATAG</t>
  </si>
  <si>
    <t>TRCN0000472586</t>
  </si>
  <si>
    <t>TGTGGTTTGACTGGCCTACATCGC</t>
  </si>
  <si>
    <t>TRCN0000488123</t>
  </si>
  <si>
    <t>TAACTTAGAAACACTTCAACTTAA</t>
  </si>
  <si>
    <t>TRCN0000489762</t>
  </si>
  <si>
    <t>RIPK2</t>
  </si>
  <si>
    <t>TATGTTTTCCTTTAGCTTGCATCG</t>
  </si>
  <si>
    <t>TRCN0000473790</t>
  </si>
  <si>
    <t>AAATGTGAATGAAATGAACCTCTA</t>
  </si>
  <si>
    <t>TRCN0000473681</t>
  </si>
  <si>
    <t>GTAAAGCGGTTGTCTCGACGCCAA</t>
  </si>
  <si>
    <t>TRCN0000480391</t>
  </si>
  <si>
    <t>RIPK1</t>
  </si>
  <si>
    <t>TTAACGGTAGTAGCGGATTGGAGG</t>
  </si>
  <si>
    <t>TRCN0000491376</t>
  </si>
  <si>
    <t>RIOK3</t>
  </si>
  <si>
    <t>GTTAGGCGCCTACCGCCTGCTCTA</t>
  </si>
  <si>
    <t>TRCN0000472931</t>
  </si>
  <si>
    <t>AAGCGTCGCCGTGCCTCTTGTACT</t>
  </si>
  <si>
    <t>TRCN0000472502</t>
  </si>
  <si>
    <t>RIOK2</t>
  </si>
  <si>
    <t>ACTCTAAGTAGTCCTCTAATTCAA</t>
  </si>
  <si>
    <t>TRCN0000488945</t>
  </si>
  <si>
    <t>GTGGTGCAAATAACGCCCAACTGT</t>
  </si>
  <si>
    <t>TRCN0000475896</t>
  </si>
  <si>
    <t>CTGTCATAATGACGGCGGTCAACC</t>
  </si>
  <si>
    <t>TRCN0000481301</t>
  </si>
  <si>
    <t>RIOK1</t>
  </si>
  <si>
    <t>CCTACCCTAAGATCGACGGGATTT</t>
  </si>
  <si>
    <t>TRCN0000489476</t>
  </si>
  <si>
    <t>ACAGCGTTGCGCAATAACGAAATG</t>
  </si>
  <si>
    <t>TRCN0000492026</t>
  </si>
  <si>
    <t>AGCAACTCTTTGCAACTAGGTCGC</t>
  </si>
  <si>
    <t>TRCN0000468478</t>
  </si>
  <si>
    <t>GACGCGGCACTTACGTGTATCATC</t>
  </si>
  <si>
    <t>TRCN0000492037</t>
  </si>
  <si>
    <t>RINT1</t>
  </si>
  <si>
    <t>CTGTGTTTCCTATCCCCTTTAGGA</t>
  </si>
  <si>
    <t>TRCN0000470247</t>
  </si>
  <si>
    <t>RING1</t>
  </si>
  <si>
    <t>TTCTACCCCCATTGAACAAACTGT</t>
  </si>
  <si>
    <t>TRCN0000475994</t>
  </si>
  <si>
    <t>RIN2</t>
  </si>
  <si>
    <t>ACAGTTGCACCGCTCGTCTATCGA</t>
  </si>
  <si>
    <t>TRCN0000475141</t>
  </si>
  <si>
    <t>RIN1</t>
  </si>
  <si>
    <t>CACCTTTATCTCTCCGTTTTCGGT</t>
  </si>
  <si>
    <t>TRCN0000474577</t>
  </si>
  <si>
    <t>RIMS3</t>
  </si>
  <si>
    <t>TTTTCTTAGGCCTTTTTCGTTTAA</t>
  </si>
  <si>
    <t>TRCN0000473307</t>
  </si>
  <si>
    <t>RIMS2</t>
  </si>
  <si>
    <t>TGGTCCTCCGCTTATAAGAGGATC</t>
  </si>
  <si>
    <t>TRCN0000472196</t>
  </si>
  <si>
    <t>RIMKLB</t>
  </si>
  <si>
    <t>AAATCCTAGTAACGCCCCAATATA</t>
  </si>
  <si>
    <t>TRCN0000465970</t>
  </si>
  <si>
    <t>RIMKLA</t>
  </si>
  <si>
    <t>CCCATTACAGGGTATGAGATTCAT</t>
  </si>
  <si>
    <t>TRCN0000467136</t>
  </si>
  <si>
    <t>RIMBP3</t>
  </si>
  <si>
    <t>CGGGAAACCACGCAAATTTAATTC</t>
  </si>
  <si>
    <t>TRCN0000468922</t>
  </si>
  <si>
    <t>RIMBP2</t>
  </si>
  <si>
    <t>GCTAGTAAGTGTCGTAGGAGCCTT</t>
  </si>
  <si>
    <t>TRCN0000473377</t>
  </si>
  <si>
    <t>RILPL2</t>
  </si>
  <si>
    <t>GGAATGATAATTCGAGGGAACCAG</t>
  </si>
  <si>
    <t>TRCN0000477715</t>
  </si>
  <si>
    <t>Rictor</t>
  </si>
  <si>
    <t>RICTOR</t>
  </si>
  <si>
    <t>ACGTCCTACCCTAAGCCCTGGAGT</t>
  </si>
  <si>
    <t>TRCN0000477167</t>
  </si>
  <si>
    <t>RIC8B</t>
  </si>
  <si>
    <t>CTGGTAGACCGGTTTAAGCTAACG</t>
  </si>
  <si>
    <t>TRCN0000466867</t>
  </si>
  <si>
    <t>RIC8A</t>
  </si>
  <si>
    <t>CCCAAATTCATTTCTTATAAAACC</t>
  </si>
  <si>
    <t>TRCN0000465565</t>
  </si>
  <si>
    <t>TTCTCCCTGACTACGATACCCGTC</t>
  </si>
  <si>
    <t>TRCN0000488694</t>
  </si>
  <si>
    <t>RIC3</t>
  </si>
  <si>
    <t>ACCCTCTTGCATGCCTGCACGGGG</t>
  </si>
  <si>
    <t>TRCN0000489052</t>
  </si>
  <si>
    <t>AAACCCGTTCCAAACCATGTGTCA</t>
  </si>
  <si>
    <t>TRCN0000469413</t>
  </si>
  <si>
    <t>ACTCCGAGAGACGGAGCACACTAC</t>
  </si>
  <si>
    <t>TRCN0000470313</t>
  </si>
  <si>
    <t>RIBC2</t>
  </si>
  <si>
    <t>TCTCATTTGCTTATTGCATATCAC</t>
  </si>
  <si>
    <t>TRCN0000471761</t>
  </si>
  <si>
    <t>RIBC1</t>
  </si>
  <si>
    <t>GTCTATCCATAATGCTTTAATTAC</t>
  </si>
  <si>
    <t>TRCN0000473934</t>
  </si>
  <si>
    <t>RHPN1-AS1</t>
  </si>
  <si>
    <t>TCGGAAACCAGAACTATTAGTATA</t>
  </si>
  <si>
    <t>TRCN0000476122</t>
  </si>
  <si>
    <t>RHPN1</t>
  </si>
  <si>
    <t>AGGAATATTCAGCGTTATCGATTG</t>
  </si>
  <si>
    <t>TRCN0000477890</t>
  </si>
  <si>
    <t>RHOXF2</t>
  </si>
  <si>
    <t>TCCCGAACCTTTAAGGAGATTACA</t>
  </si>
  <si>
    <t>TRCN0000479995</t>
  </si>
  <si>
    <t>RHOT2</t>
  </si>
  <si>
    <t>CATTGAGCAGTGACATAAGTATGG</t>
  </si>
  <si>
    <t>TRCN0000470433</t>
  </si>
  <si>
    <t>RHOT1</t>
  </si>
  <si>
    <t>ATATGACCATCACTCATCACCCGG</t>
  </si>
  <si>
    <t>TRCN0000468701</t>
  </si>
  <si>
    <t>RHOQ</t>
  </si>
  <si>
    <t>CTCTCTTATCCGTTTTAAAGTGAC</t>
  </si>
  <si>
    <t>TRCN0000480427</t>
  </si>
  <si>
    <t>RHOJ</t>
  </si>
  <si>
    <t>ATGGTTGTCCGTTCGGTAATTCTG</t>
  </si>
  <si>
    <t>TRCN0000470219</t>
  </si>
  <si>
    <t>RHOH</t>
  </si>
  <si>
    <t>TTCGTACTCCGGTTCCTGTGCTTC</t>
  </si>
  <si>
    <t>TRCN0000465213</t>
  </si>
  <si>
    <t>RHOG</t>
  </si>
  <si>
    <t>GAACAAATAACCGGCCTTTTGATA</t>
  </si>
  <si>
    <t>TRCN0000474372</t>
  </si>
  <si>
    <t>RHOF</t>
  </si>
  <si>
    <t>TCACTTTTATTCCTAACGGCGCGT</t>
  </si>
  <si>
    <t>TRCN0000487918</t>
  </si>
  <si>
    <t>ATGATCTTTCCAGTAAGTGCGCAT</t>
  </si>
  <si>
    <t>TRCN0000475242</t>
  </si>
  <si>
    <t>RHOD</t>
  </si>
  <si>
    <t>GTCTCTCTAATTTTTACGCCATTT</t>
  </si>
  <si>
    <t>TRCN0000471226</t>
  </si>
  <si>
    <t>RHOC</t>
  </si>
  <si>
    <t>ACGAAAGATTAGGCACAAGGACTT</t>
  </si>
  <si>
    <t>TRCN0000477987</t>
  </si>
  <si>
    <t>RHOBTB2</t>
  </si>
  <si>
    <t>AAACGAAGCCGAGAGTTAGCACTT</t>
  </si>
  <si>
    <t>TRCN0000478331</t>
  </si>
  <si>
    <t>RHOBTB1</t>
  </si>
  <si>
    <t>TGTCAGGATGCTTAGACGGTTTGA</t>
  </si>
  <si>
    <t>TRCN0000474909</t>
  </si>
  <si>
    <t>ACCATGCGGCATTATCTTCCCCGG</t>
  </si>
  <si>
    <t>TRCN0000468837</t>
  </si>
  <si>
    <t>RHOA</t>
  </si>
  <si>
    <t>TCCTCACTACTCACCTTACTTCTG</t>
  </si>
  <si>
    <t>TRCN0000470828</t>
  </si>
  <si>
    <t>AGTTCATCGCAAGCACCCGTTTCT</t>
  </si>
  <si>
    <t>TRCN0000488933</t>
  </si>
  <si>
    <t>RHO</t>
  </si>
  <si>
    <t>CCAGGCGTACTCATATGTTAAATG</t>
  </si>
  <si>
    <t>TRCN0000465257</t>
  </si>
  <si>
    <t>RHNO1</t>
  </si>
  <si>
    <t>ATTCCCATCTACATCCAGAAAAAC</t>
  </si>
  <si>
    <t>TRCN0000468386</t>
  </si>
  <si>
    <t>RHEB</t>
  </si>
  <si>
    <t>AGGTGTTTCACCGGGTTTCGAGCT</t>
  </si>
  <si>
    <t>TRCN0000475474</t>
  </si>
  <si>
    <t>TACAAAACACCTACGCGAAAATAC</t>
  </si>
  <si>
    <t>TRCN0000480931</t>
  </si>
  <si>
    <t>RHBG</t>
  </si>
  <si>
    <t>AAGGTTTACAAAAGCCTTACTTTG</t>
  </si>
  <si>
    <t>TRCN0000468947</t>
  </si>
  <si>
    <t>RHBDL2</t>
  </si>
  <si>
    <t>ATTCGCGGCTATGCAGGGGCACTA</t>
  </si>
  <si>
    <t>TRCN0000492235</t>
  </si>
  <si>
    <t>AATCTAAATGGAACGGGATCCACT</t>
  </si>
  <si>
    <t>TRCN0000489767</t>
  </si>
  <si>
    <t>AAGATTTGAAACGGCATACTACGC</t>
  </si>
  <si>
    <t>TRCN0000467496</t>
  </si>
  <si>
    <t>RHBDL1</t>
  </si>
  <si>
    <t>ATCATTTCAATCTCAATGCATTGT</t>
  </si>
  <si>
    <t>TRCN0000468604</t>
  </si>
  <si>
    <t>RHBDF2</t>
  </si>
  <si>
    <t>TGGGAGGTTGGTTGCGCTCGGTCT</t>
  </si>
  <si>
    <t>TRCN0000477551</t>
  </si>
  <si>
    <t>RHBDF1</t>
  </si>
  <si>
    <t>ATCGTTAGATAAGCACTTCGTCAC</t>
  </si>
  <si>
    <t>TRCN0000478874</t>
  </si>
  <si>
    <t>RHBDD3</t>
  </si>
  <si>
    <t>AACTACTATGGGGCCTTGCACCTT</t>
  </si>
  <si>
    <t>TRCN0000467655</t>
  </si>
  <si>
    <t>RHBDD2</t>
  </si>
  <si>
    <t>GTTTGGATTGACCCCTTGCGAGGA</t>
  </si>
  <si>
    <t>TRCN0000472049</t>
  </si>
  <si>
    <t>RHBDD1</t>
  </si>
  <si>
    <t>CATACGCTCTCGGCTAAGAACCAA</t>
  </si>
  <si>
    <t>TRCN0000468802</t>
  </si>
  <si>
    <t>CTTTGAAACAGTCTTCAAGCCCTT</t>
  </si>
  <si>
    <t>TRCN0000466091</t>
  </si>
  <si>
    <t>RHAG</t>
  </si>
  <si>
    <t>CACCGTCATCACTCAATCAATTTC</t>
  </si>
  <si>
    <t>TRCN0000467301</t>
  </si>
  <si>
    <t>RGSL1</t>
  </si>
  <si>
    <t>TTGTGGGATGGCGTGAGGCGCAGA</t>
  </si>
  <si>
    <t>TRCN0000479277</t>
  </si>
  <si>
    <t>RGS9</t>
  </si>
  <si>
    <t>TCTGCTTATGCAGCGCAATCAGAC</t>
  </si>
  <si>
    <t>TRCN0000465528</t>
  </si>
  <si>
    <t>RGS8</t>
  </si>
  <si>
    <t>CACTATCCTACATTACGAAAAAAA</t>
  </si>
  <si>
    <t>TRCN0000467947</t>
  </si>
  <si>
    <t>ACGGACACCTGCAACTGCCCTCCG</t>
  </si>
  <si>
    <t>TRCN0000478246</t>
  </si>
  <si>
    <t>RGS6</t>
  </si>
  <si>
    <t>CCGTGGCAACTTCTTCCTGTGAAA</t>
  </si>
  <si>
    <t>TRCN0000472811</t>
  </si>
  <si>
    <t>RGS5</t>
  </si>
  <si>
    <t>CAGCAGTTCGGTCAGAAGCTAACC</t>
  </si>
  <si>
    <t>TRCN0000467284</t>
  </si>
  <si>
    <t>RGS4</t>
  </si>
  <si>
    <t>TGTCTACTGTCACCTCCATCATCC</t>
  </si>
  <si>
    <t>TRCN0000472917</t>
  </si>
  <si>
    <t>RGS3</t>
  </si>
  <si>
    <t>AGCACTGCGTGATGATGACGAAGT</t>
  </si>
  <si>
    <t>TRCN0000468623</t>
  </si>
  <si>
    <t>AAATACGGAGCCGCTGTGTGCGCC</t>
  </si>
  <si>
    <t>TRCN0000492324</t>
  </si>
  <si>
    <t>RGS22</t>
  </si>
  <si>
    <t>ATAGTATCGTGCCTACATCAGGTA</t>
  </si>
  <si>
    <t>TRCN0000478762</t>
  </si>
  <si>
    <t>AATTTGACGACATGACATTACAAC</t>
  </si>
  <si>
    <t>TRCN0000474168</t>
  </si>
  <si>
    <t>RGS20</t>
  </si>
  <si>
    <t>ATATTGATATGGGATTCCTTCATG</t>
  </si>
  <si>
    <t>TRCN0000474931</t>
  </si>
  <si>
    <t>RGS2</t>
  </si>
  <si>
    <t>ATCACCACATCCCGAGACAGCCTA</t>
  </si>
  <si>
    <t>TRCN0000474824</t>
  </si>
  <si>
    <t>RGS18</t>
  </si>
  <si>
    <t>CATCGGGCAGCAATTCCGGAGTTC</t>
  </si>
  <si>
    <t>TRCN0000468023</t>
  </si>
  <si>
    <t>RGS17</t>
  </si>
  <si>
    <t>GCGGCAAAGTAAGGATGCCTCCGT</t>
  </si>
  <si>
    <t>TRCN0000469411</t>
  </si>
  <si>
    <t>RGS13</t>
  </si>
  <si>
    <t>GTACGTAGGCTGAATTCCAACGCG</t>
  </si>
  <si>
    <t>TRCN0000489882</t>
  </si>
  <si>
    <t>TACTAACACTCTTGACTCTTTCTG</t>
  </si>
  <si>
    <t>TRCN0000476047</t>
  </si>
  <si>
    <t>RGS11</t>
  </si>
  <si>
    <t>AACCCACTCTTGGATCTGTCCATC</t>
  </si>
  <si>
    <t>TRCN0000474813</t>
  </si>
  <si>
    <t>RGS1</t>
  </si>
  <si>
    <t>TCACCCTCTAACTAAACGATACGA</t>
  </si>
  <si>
    <t>TRCN0000472982</t>
  </si>
  <si>
    <t>RGR</t>
  </si>
  <si>
    <t>AACCCCGGAAACAGATACATTTTT</t>
  </si>
  <si>
    <t>TRCN0000468950</t>
  </si>
  <si>
    <t>GGCCCCTGCCTAATCCCCTTTAAG</t>
  </si>
  <si>
    <t>TRCN0000488892</t>
  </si>
  <si>
    <t>GCCGCATCTAATGATAAATTTTTC</t>
  </si>
  <si>
    <t>TRCN0000488317</t>
  </si>
  <si>
    <t>TCCCCCAAACGGTCCCGAGCAAAT</t>
  </si>
  <si>
    <t>TRCN0000488911</t>
  </si>
  <si>
    <t>ACACCGCTACCATTGGGTAACTCC</t>
  </si>
  <si>
    <t>TRCN0000468636</t>
  </si>
  <si>
    <t>RGP1</t>
  </si>
  <si>
    <t>ATGTAAAAATATCTCTACTCTGCC</t>
  </si>
  <si>
    <t>TRCN0000481150</t>
  </si>
  <si>
    <t>RGN</t>
  </si>
  <si>
    <t>TTTCAAATGTTACTTCTATTTTGT</t>
  </si>
  <si>
    <t>TRCN0000477953</t>
  </si>
  <si>
    <t>RGMB</t>
  </si>
  <si>
    <t>AGCCGATCACTGAGGCTACCCGAG</t>
  </si>
  <si>
    <t>TRCN0000466660</t>
  </si>
  <si>
    <t>RGMA</t>
  </si>
  <si>
    <t>GTCCCAAATGAACAAGCCAAACGC</t>
  </si>
  <si>
    <t>TRCN0000474543</t>
  </si>
  <si>
    <t>RGL4</t>
  </si>
  <si>
    <t>AACTACCTTTACTTAAACACAGAT</t>
  </si>
  <si>
    <t>TRCN0000476465</t>
  </si>
  <si>
    <t>RGL3</t>
  </si>
  <si>
    <t>GGCACACCGTGGTACATCTTCAGG</t>
  </si>
  <si>
    <t>TRCN0000477017</t>
  </si>
  <si>
    <t>RGL1</t>
  </si>
  <si>
    <t>AGTTACCGTCGTAATAGGATTGAT</t>
  </si>
  <si>
    <t>TRCN0000481209</t>
  </si>
  <si>
    <t>RGCC</t>
  </si>
  <si>
    <t>GGTAGTAGCAAAAACGCTCAGTTT</t>
  </si>
  <si>
    <t>TRCN0000476770</t>
  </si>
  <si>
    <t>RFXANK</t>
  </si>
  <si>
    <t>TTGGCAACCGTCAGACACCCTTTA</t>
  </si>
  <si>
    <t>TRCN0000467604</t>
  </si>
  <si>
    <t>CCTCTGGACCCAAGGTCATGTAGC</t>
  </si>
  <si>
    <t>TRCN0000468782</t>
  </si>
  <si>
    <t>RFX6</t>
  </si>
  <si>
    <t>TCATTCCTCTTGGTGTTCTTCTCC</t>
  </si>
  <si>
    <t>TRCN0000479665</t>
  </si>
  <si>
    <t>RFX5</t>
  </si>
  <si>
    <t>CATTCTGCACATTGTCCCCACCCC</t>
  </si>
  <si>
    <t>TRCN0000480122</t>
  </si>
  <si>
    <t>RFX4</t>
  </si>
  <si>
    <t>AACTACTTAATTAAATATAGCAAC</t>
  </si>
  <si>
    <t>TRCN0000481511</t>
  </si>
  <si>
    <t>RFX3</t>
  </si>
  <si>
    <t>GGGTTAACCCAGCTTGCTCCGTTC</t>
  </si>
  <si>
    <t>TRCN0000491438</t>
  </si>
  <si>
    <t>RFX2</t>
  </si>
  <si>
    <t>TAGTCAGCGTCGCATTGCGCGTCT</t>
  </si>
  <si>
    <t>TRCN0000466678</t>
  </si>
  <si>
    <t>RFWD3</t>
  </si>
  <si>
    <t>GATACAACGGCCTAGATGTACCAA</t>
  </si>
  <si>
    <t>TRCN0000477822</t>
  </si>
  <si>
    <t>RFWD2</t>
  </si>
  <si>
    <t>CAACACGCTGGGCACGGTCGGCCA</t>
  </si>
  <si>
    <t>TRCN0000480918</t>
  </si>
  <si>
    <t>RFTN2</t>
  </si>
  <si>
    <t>AATAATAGACAAATGTTTAACCGG</t>
  </si>
  <si>
    <t>TRCN0000474132</t>
  </si>
  <si>
    <t>RFTN1</t>
  </si>
  <si>
    <t>CACGCACAAGGAGAAACAGAGATA</t>
  </si>
  <si>
    <t>TRCN0000471891</t>
  </si>
  <si>
    <t>RFPL4B</t>
  </si>
  <si>
    <t>GTATTACCAGGTGCGATTAGCTGT</t>
  </si>
  <si>
    <t>TRCN0000481078</t>
  </si>
  <si>
    <t>RFPL2</t>
  </si>
  <si>
    <t>GCAACTGTTACTAACCATTTCATC</t>
  </si>
  <si>
    <t>TRCN0000470537</t>
  </si>
  <si>
    <t>RFK</t>
  </si>
  <si>
    <t>ATGGACCAGAAGACCGTCTTCAAT</t>
  </si>
  <si>
    <t>TRCN0000488357</t>
  </si>
  <si>
    <t>GTTCTATTCGTCAATCGGTCATTA</t>
  </si>
  <si>
    <t>TRCN0000468675</t>
  </si>
  <si>
    <t>TCACCCCCCAAACTAAGCGAGGAT</t>
  </si>
  <si>
    <t>TRCN0000472912</t>
  </si>
  <si>
    <t>RFFL</t>
  </si>
  <si>
    <t>TCATGATAGAGCGGTGTGTTTAGA</t>
  </si>
  <si>
    <t>TRCN0000469830</t>
  </si>
  <si>
    <t>RFESD</t>
  </si>
  <si>
    <t>CTATGCAGAGATGATTTTGATCGG</t>
  </si>
  <si>
    <t>TRCN0000472563</t>
  </si>
  <si>
    <t>RFC5</t>
  </si>
  <si>
    <t>CTCCCTATCTCTTAGGGTCGCCCT</t>
  </si>
  <si>
    <t>TRCN0000472875</t>
  </si>
  <si>
    <t>RFC4</t>
  </si>
  <si>
    <t>ACAAAGGATCGCCTTATCAACCCG</t>
  </si>
  <si>
    <t>TRCN0000488550</t>
  </si>
  <si>
    <t>RFC1</t>
  </si>
  <si>
    <t>ACTCGTGTGTTCACGGGGATTATG</t>
  </si>
  <si>
    <t>TRCN0000489957</t>
  </si>
  <si>
    <t>ACAACAGGCTATTTAGAGGTAGGG</t>
  </si>
  <si>
    <t>TRCN0000478899</t>
  </si>
  <si>
    <t>REXO4</t>
  </si>
  <si>
    <t>TGGAACGGCCTATTGATTGTAGTG</t>
  </si>
  <si>
    <t>TRCN0000491661</t>
  </si>
  <si>
    <t>RETNLB</t>
  </si>
  <si>
    <t>AGCAAATCCTTGGCAGATACCCAC</t>
  </si>
  <si>
    <t>TRCN0000468410</t>
  </si>
  <si>
    <t>RETN</t>
  </si>
  <si>
    <t>CACATCGCAAAAACGCCGCTATCG</t>
  </si>
  <si>
    <t>TRCN0000492050</t>
  </si>
  <si>
    <t>RET</t>
  </si>
  <si>
    <t>AGCGCAACTCGGGATTTAATTGTA</t>
  </si>
  <si>
    <t>TRCN0000489209</t>
  </si>
  <si>
    <t>GCTCTTGTATTTTCTTTTTCGGAG</t>
  </si>
  <si>
    <t>TRCN0000469860</t>
  </si>
  <si>
    <t>GCATCTTGTACACGTGGACCTGTC</t>
  </si>
  <si>
    <t>TRCN0000488052</t>
  </si>
  <si>
    <t>TTGCTACGGCTCACCGAAGTTAGT</t>
  </si>
  <si>
    <t>TRCN0000488538</t>
  </si>
  <si>
    <t>CTCAATACGTAAGGCCTAAGTATT</t>
  </si>
  <si>
    <t>TRCN0000487799</t>
  </si>
  <si>
    <t>TATCGACAACTTTCTACAGTAATC</t>
  </si>
  <si>
    <t>TRCN0000473709</t>
  </si>
  <si>
    <t>TACTTTGCATGACATTGGGTCCGG</t>
  </si>
  <si>
    <t>TRCN0000487792</t>
  </si>
  <si>
    <t>CCCCAATATTTTACCAAAAGCCCC</t>
  </si>
  <si>
    <t>TRCN0000475822</t>
  </si>
  <si>
    <t>RERGL</t>
  </si>
  <si>
    <t>AAGCCTCAGTTCCTATAACTTGCG</t>
  </si>
  <si>
    <t>TRCN0000475228</t>
  </si>
  <si>
    <t>RERG</t>
  </si>
  <si>
    <t>ACATATCCGAGACCTATTTGAATG</t>
  </si>
  <si>
    <t>TRCN0000466737</t>
  </si>
  <si>
    <t>RER1</t>
  </si>
  <si>
    <t>CGAATCGGTGTTAGCTGGCTTATG</t>
  </si>
  <si>
    <t>TRCN0000476941</t>
  </si>
  <si>
    <t>REPS1</t>
  </si>
  <si>
    <t>ATTCAAACGGAAAATAATATACGT</t>
  </si>
  <si>
    <t>TRCN0000474307</t>
  </si>
  <si>
    <t>TAGGAGACTCTCTCAGGTGGGAGA</t>
  </si>
  <si>
    <t>TRCN0000468180</t>
  </si>
  <si>
    <t>REPIN1</t>
  </si>
  <si>
    <t>GCTTAGCTGTGCTACTGTAGGAAA</t>
  </si>
  <si>
    <t>TRCN0000470096</t>
  </si>
  <si>
    <t>AGAGTCCATTCTCCCACTATGCCC</t>
  </si>
  <si>
    <t>TRCN0000480575</t>
  </si>
  <si>
    <t>REP15</t>
  </si>
  <si>
    <t>CTACCTAATATATCTTACTAATCC</t>
  </si>
  <si>
    <t>TRCN0000465385</t>
  </si>
  <si>
    <t>RENBP</t>
  </si>
  <si>
    <t>GCGCTGAAACGCAAGTTTAACTAA</t>
  </si>
  <si>
    <t>TRCN0000466666</t>
  </si>
  <si>
    <t>REN</t>
  </si>
  <si>
    <t>GAGTCTGAACCCTTTGCGAGCCTA</t>
  </si>
  <si>
    <t>TRCN0000475003</t>
  </si>
  <si>
    <t>REM2</t>
  </si>
  <si>
    <t>CAGATTATCTTTCTGAATACTTCT</t>
  </si>
  <si>
    <t>TRCN0000477240</t>
  </si>
  <si>
    <t>REM1</t>
  </si>
  <si>
    <t>ATGAATACCCGTTGTCCTTCTATC</t>
  </si>
  <si>
    <t>TRCN0000475227</t>
  </si>
  <si>
    <t>RELT</t>
  </si>
  <si>
    <t>CCTACCCCGCGAGTGGCTACCGTC</t>
  </si>
  <si>
    <t>TRCN0000469230</t>
  </si>
  <si>
    <t>CCCACTGTTGTGTGCAATTGAGAT</t>
  </si>
  <si>
    <t>TRCN0000472896</t>
  </si>
  <si>
    <t>RELL2</t>
  </si>
  <si>
    <t>TAAGCCTACCTAATCGAACGTGCC</t>
  </si>
  <si>
    <t>TRCN0000476648</t>
  </si>
  <si>
    <t>RELL1</t>
  </si>
  <si>
    <t>CCATGCATCCATTAAGTATCGTTA</t>
  </si>
  <si>
    <t>TRCN0000475734</t>
  </si>
  <si>
    <t>RELB</t>
  </si>
  <si>
    <t>GTGGAAGGCGTCGCTCCTTTATAC</t>
  </si>
  <si>
    <t>TRCN0000472845</t>
  </si>
  <si>
    <t>RELA</t>
  </si>
  <si>
    <t>TATTTCATTTCGCGGCGGGTCTAT</t>
  </si>
  <si>
    <t>TRCN0000471602</t>
  </si>
  <si>
    <t>CGCACCACACATAGACTCAAGCCC</t>
  </si>
  <si>
    <t>TRCN0000481578</t>
  </si>
  <si>
    <t>REL</t>
  </si>
  <si>
    <t>GCTCAACACCGTCGGGGTGTGCTG</t>
  </si>
  <si>
    <t>TRCN0000470957</t>
  </si>
  <si>
    <t>REG4</t>
  </si>
  <si>
    <t>TTTTATCCAAGAGAATGTTTGCGA</t>
  </si>
  <si>
    <t>TRCN0000471156</t>
  </si>
  <si>
    <t>REG3G</t>
  </si>
  <si>
    <t>TTCACCAACTTAGCGATAACATTC</t>
  </si>
  <si>
    <t>TRCN0000467271</t>
  </si>
  <si>
    <t>REG3A</t>
  </si>
  <si>
    <t>GTCGGCCACGCCATGTCTCCGCAG</t>
  </si>
  <si>
    <t>TRCN0000470672</t>
  </si>
  <si>
    <t>REG1B</t>
  </si>
  <si>
    <t>GGTGCACCTATATGATACTTTTTT</t>
  </si>
  <si>
    <t>TRCN0000467750</t>
  </si>
  <si>
    <t>REG1A</t>
  </si>
  <si>
    <t>CATAGTAGCGCACTACAGTTTAGC</t>
  </si>
  <si>
    <t>TRCN0000465852</t>
  </si>
  <si>
    <t>REEP6</t>
  </si>
  <si>
    <t>TCGACGGACATGGGAAAGATCAAC</t>
  </si>
  <si>
    <t>TRCN0000468254</t>
  </si>
  <si>
    <t>REEP5</t>
  </si>
  <si>
    <t>TAGACCTGTTCCCTTGTCGCGGCA</t>
  </si>
  <si>
    <t>TRCN0000467308</t>
  </si>
  <si>
    <t>REEP4</t>
  </si>
  <si>
    <t>GATCCGGGCCGTATGCATCGACCG</t>
  </si>
  <si>
    <t>TRCN0000472512</t>
  </si>
  <si>
    <t>REEP3</t>
  </si>
  <si>
    <t>ATAATCAGGTGTGAAATCTATCAG</t>
  </si>
  <si>
    <t>TRCN0000465381</t>
  </si>
  <si>
    <t>REEP2</t>
  </si>
  <si>
    <t>CTGCTGCGTTCCGGAACTCCGTTT</t>
  </si>
  <si>
    <t>TRCN0000465753</t>
  </si>
  <si>
    <t>REEP1</t>
  </si>
  <si>
    <t>CCCACCGCCAACCTTGGGCGTTCT</t>
  </si>
  <si>
    <t>TRCN0000465287</t>
  </si>
  <si>
    <t>RECK</t>
  </si>
  <si>
    <t>TTCTTCCTATCTGGGATAGATGGC</t>
  </si>
  <si>
    <t>TRCN0000466857</t>
  </si>
  <si>
    <t>REC8</t>
  </si>
  <si>
    <t>TCTACCATTGCAGTCGGTAAAGAT</t>
  </si>
  <si>
    <t>TRCN0000467840</t>
  </si>
  <si>
    <t>TTCCGTTTGGCCTCCTGAACCAAT</t>
  </si>
  <si>
    <t>TRCN0000478656</t>
  </si>
  <si>
    <t>RDX</t>
  </si>
  <si>
    <t>TGTAGCCTCTTTCCGCACTTCAGA</t>
  </si>
  <si>
    <t>TRCN0000480696</t>
  </si>
  <si>
    <t>RDM1</t>
  </si>
  <si>
    <t>ATTCAGTTTAGTATGTAATCATAT</t>
  </si>
  <si>
    <t>TRCN0000480394</t>
  </si>
  <si>
    <t>TTAGAAGGGATTTGACTTTGCACA</t>
  </si>
  <si>
    <t>TRCN0000475026</t>
  </si>
  <si>
    <t>RDH5</t>
  </si>
  <si>
    <t>AAGGTTTGGTAGAGTTGGTCCATC</t>
  </si>
  <si>
    <t>TRCN0000478414</t>
  </si>
  <si>
    <t>RDH13</t>
  </si>
  <si>
    <t>AATCTCTTCTGGTAACCCCAGAGC</t>
  </si>
  <si>
    <t>TRCN0000478986</t>
  </si>
  <si>
    <t>RDH12</t>
  </si>
  <si>
    <t>CATCCGTGGTTTGCCCTTCTGGGC</t>
  </si>
  <si>
    <t>TRCN0000487956</t>
  </si>
  <si>
    <t>ATGCAAATTCATAAATCTATGTAC</t>
  </si>
  <si>
    <t>TRCN0000488788</t>
  </si>
  <si>
    <t>ATTAAAGTTTTGTTACAACGTATT</t>
  </si>
  <si>
    <t>TRCN0000468456</t>
  </si>
  <si>
    <t>RDH11</t>
  </si>
  <si>
    <t>ACAGGATAAGCAAGTGGACTGTGA</t>
  </si>
  <si>
    <t>TRCN0000472922</t>
  </si>
  <si>
    <t>TCTCTTCCTTGCCTCAATGCAACA</t>
  </si>
  <si>
    <t>TRCN0000465756</t>
  </si>
  <si>
    <t>TCTTGTAGACCGCTTTCAGGGATG</t>
  </si>
  <si>
    <t>TRCN0000468516</t>
  </si>
  <si>
    <t>RD3</t>
  </si>
  <si>
    <t>GGACTCGCCCTTCACGAGTCGCAA</t>
  </si>
  <si>
    <t>TRCN0000472653</t>
  </si>
  <si>
    <t>RCVRN</t>
  </si>
  <si>
    <t>AGCGTTGACAGAAGAATTTGCACG</t>
  </si>
  <si>
    <t>TRCN0000477596</t>
  </si>
  <si>
    <t>RCSD1</t>
  </si>
  <si>
    <t>GATATATCCCTACATTACTATCAG</t>
  </si>
  <si>
    <t>TRCN0000488314</t>
  </si>
  <si>
    <t>TTTCCTTCTGCCGACTGCTTTTAC</t>
  </si>
  <si>
    <t>TRCN0000468413</t>
  </si>
  <si>
    <t>RCOR3</t>
  </si>
  <si>
    <t>ATGTTAATATAAGCCCGGTGACTG</t>
  </si>
  <si>
    <t>TRCN0000479396</t>
  </si>
  <si>
    <t>RCN3</t>
  </si>
  <si>
    <t>CCTCGCATCATTTGTCGCACAGAC</t>
  </si>
  <si>
    <t>TRCN0000479079</t>
  </si>
  <si>
    <t>RCN2</t>
  </si>
  <si>
    <t>TCGTCGCATGACCCCCTGATAATT</t>
  </si>
  <si>
    <t>TRCN0000466278</t>
  </si>
  <si>
    <t>RCN1</t>
  </si>
  <si>
    <t>ATATATCGTAAGAGCATTCGAGTT</t>
  </si>
  <si>
    <t>TRCN0000467913</t>
  </si>
  <si>
    <t>RCL1</t>
  </si>
  <si>
    <t>GCTTGACAAACGTCGGGACCACTT</t>
  </si>
  <si>
    <t>TRCN0000476628</t>
  </si>
  <si>
    <t>RCHY1</t>
  </si>
  <si>
    <t>ATTAGGATACGCCAGGGCAGTGCG</t>
  </si>
  <si>
    <t>TRCN0000472166</t>
  </si>
  <si>
    <t>ACTGGATCCCGTTGTCAACCAGGA</t>
  </si>
  <si>
    <t>TRCN0000481295</t>
  </si>
  <si>
    <t>RCE1</t>
  </si>
  <si>
    <t>GGAGAACCTTTACATCTGCAATCC</t>
  </si>
  <si>
    <t>TRCN0000477141</t>
  </si>
  <si>
    <t>RCCD1</t>
  </si>
  <si>
    <t>TGGTAATAGCTAAACAGCCAAAAC</t>
  </si>
  <si>
    <t>TRCN0000470774</t>
  </si>
  <si>
    <t>RCC1</t>
  </si>
  <si>
    <t>CGCTTACTTGGATGATGCTCAATC</t>
  </si>
  <si>
    <t>TRCN0000475577</t>
  </si>
  <si>
    <t>RCBTB2</t>
  </si>
  <si>
    <t>CATTTCGCAATCGTACGGTTTGCA</t>
  </si>
  <si>
    <t>TRCN0000475173</t>
  </si>
  <si>
    <t>RCBTB1</t>
  </si>
  <si>
    <t>GGAGTACAAGATCACTGTTGCGGC</t>
  </si>
  <si>
    <t>TRCN0000478607</t>
  </si>
  <si>
    <t>RCAN3</t>
  </si>
  <si>
    <t>CGCCGGCGATTATGGAGGTGAATC</t>
  </si>
  <si>
    <t>TRCN0000468641</t>
  </si>
  <si>
    <t>RCAN2</t>
  </si>
  <si>
    <t>AATGCATTGCCCTCAATCATTTTC</t>
  </si>
  <si>
    <t>TRCN0000474237</t>
  </si>
  <si>
    <t>RCAN1</t>
  </si>
  <si>
    <t>GTGGGCATATAACACATGTAAGCG</t>
  </si>
  <si>
    <t>TRCN0000479379</t>
  </si>
  <si>
    <t>RC3H2</t>
  </si>
  <si>
    <t>CCTCACAGTACTTGCCATCCTGAC</t>
  </si>
  <si>
    <t>TRCN0000467366</t>
  </si>
  <si>
    <t>RBX1</t>
  </si>
  <si>
    <t>TGTCCATGTAGGTTGACAGGGCCA</t>
  </si>
  <si>
    <t>TRCN0000472232</t>
  </si>
  <si>
    <t>RBSN</t>
  </si>
  <si>
    <t>ZFYVE20</t>
  </si>
  <si>
    <t>AAGGAAGCGCAAATAACGCCACCT</t>
  </si>
  <si>
    <t>TRCN0000472652</t>
  </si>
  <si>
    <t>RBPMS</t>
  </si>
  <si>
    <t>CCAATAGATCCTTCAAGCAGAACC</t>
  </si>
  <si>
    <t>TRCN0000470066</t>
  </si>
  <si>
    <t>RBPJ</t>
  </si>
  <si>
    <t>ATGAGACTATCCGAGAGTATTGTA</t>
  </si>
  <si>
    <t>TRCN0000473075</t>
  </si>
  <si>
    <t>RBP7</t>
  </si>
  <si>
    <t>AACCTGCTGTATATCTTTTCAGGA</t>
  </si>
  <si>
    <t>TRCN0000475081</t>
  </si>
  <si>
    <t>RBP5</t>
  </si>
  <si>
    <t>AAGTTTTATCTTTGGCCAGCAAAC</t>
  </si>
  <si>
    <t>TRCN0000474678</t>
  </si>
  <si>
    <t>RBP4</t>
  </si>
  <si>
    <t>TAAAAAGGTTGAGCGTTAAGCGAA</t>
  </si>
  <si>
    <t>TRCN0000469167</t>
  </si>
  <si>
    <t>RBP3</t>
  </si>
  <si>
    <t>ACCAGCCCAGTACCGGTAATTGCC</t>
  </si>
  <si>
    <t>TRCN0000467825</t>
  </si>
  <si>
    <t>RBP2</t>
  </si>
  <si>
    <t>CTTGTTATCACCAGATCTTTCTTC</t>
  </si>
  <si>
    <t>TRCN0000470609</t>
  </si>
  <si>
    <t>AAACCCCATCCCAATTATTCGCCC</t>
  </si>
  <si>
    <t>TRCN0000478513</t>
  </si>
  <si>
    <t>Rbp1</t>
  </si>
  <si>
    <t>RBP1</t>
  </si>
  <si>
    <t>TTCTTTTAAGCACTCGACAAGACC</t>
  </si>
  <si>
    <t>TRCN0000481322</t>
  </si>
  <si>
    <t>RBMY1J</t>
  </si>
  <si>
    <t>RBMY1F</t>
  </si>
  <si>
    <t>TTGATACCGTCCCCAGGAGTTTAA</t>
  </si>
  <si>
    <t>TRCN0000476832</t>
  </si>
  <si>
    <t>RBMX2</t>
  </si>
  <si>
    <t>TGGATACTAGCATGCCCCTATGTG</t>
  </si>
  <si>
    <t>TRCN0000465341</t>
  </si>
  <si>
    <t>RBMX</t>
  </si>
  <si>
    <t>GCTCCCGTCAAATCGATTTGTAGC</t>
  </si>
  <si>
    <t>TRCN0000469899</t>
  </si>
  <si>
    <t>RBMS3</t>
  </si>
  <si>
    <t>TAGTCCCAGCCGATTTAAATTCGT</t>
  </si>
  <si>
    <t>TRCN0000467859</t>
  </si>
  <si>
    <t>RBMS2</t>
  </si>
  <si>
    <t>GTAAGCTAGAACCTTCTCAAGCCA</t>
  </si>
  <si>
    <t>TRCN0000477733</t>
  </si>
  <si>
    <t>RBM7</t>
  </si>
  <si>
    <t>ATATTGCACCGCAATAGTACTGAT</t>
  </si>
  <si>
    <t>TRCN0000470808</t>
  </si>
  <si>
    <t>RBM6</t>
  </si>
  <si>
    <t>TTAGGTTTCCAGCGTTGTGTGGTT</t>
  </si>
  <si>
    <t>TRCN0000466364</t>
  </si>
  <si>
    <t>Rbm5</t>
  </si>
  <si>
    <t>RBM5</t>
  </si>
  <si>
    <t>CTTCCGCGACGGGCGACCCGGAAC</t>
  </si>
  <si>
    <t>TRCN0000466951</t>
  </si>
  <si>
    <t>RBM4B</t>
  </si>
  <si>
    <t>CTTTAGACTCACTGATCGTTACAG</t>
  </si>
  <si>
    <t>TRCN0000476285</t>
  </si>
  <si>
    <t>RBM48</t>
  </si>
  <si>
    <t>AATTACAGAAGTTTCTTTTCTATC</t>
  </si>
  <si>
    <t>TRCN0000481351</t>
  </si>
  <si>
    <t>RBM47</t>
  </si>
  <si>
    <t>GGTCCCGAACCTGGGCCTTGGTGT</t>
  </si>
  <si>
    <t>TRCN0000470520</t>
  </si>
  <si>
    <t>RBM46</t>
  </si>
  <si>
    <t>GGATAAATCCCCTGTCGATTACAA</t>
  </si>
  <si>
    <t>TRCN0000472135</t>
  </si>
  <si>
    <t>RBM45</t>
  </si>
  <si>
    <t>CGGAATCGTCTCACAGAGAGCTTG</t>
  </si>
  <si>
    <t>TRCN0000475528</t>
  </si>
  <si>
    <t>RBM43</t>
  </si>
  <si>
    <t>AACGACGGACCCCAGCCTTACCGC</t>
  </si>
  <si>
    <t>TRCN0000466227</t>
  </si>
  <si>
    <t>RBM42</t>
  </si>
  <si>
    <t>CGGCTAGGGATCGGCTCCGTGCTA</t>
  </si>
  <si>
    <t>TRCN0000471033</t>
  </si>
  <si>
    <t>GACCCGACTCACAATTGGTGACGT</t>
  </si>
  <si>
    <t>TRCN0000479076</t>
  </si>
  <si>
    <t>RBM4</t>
  </si>
  <si>
    <t>CTCAACATACTGAACCTTCAGTAA</t>
  </si>
  <si>
    <t>TRCN0000471664</t>
  </si>
  <si>
    <t>CATTGTCTACCGGTTTAACTCAAT</t>
  </si>
  <si>
    <t>TRCN0000467520</t>
  </si>
  <si>
    <t>GGACAGTTGTGGCATGATTTTGTA</t>
  </si>
  <si>
    <t>TRCN0000479571</t>
  </si>
  <si>
    <t>RBM34</t>
  </si>
  <si>
    <t>CGGCGGACAAGATCTGGAACAGTG</t>
  </si>
  <si>
    <t>TRCN0000470710</t>
  </si>
  <si>
    <t>RBM33</t>
  </si>
  <si>
    <t>CTCTGACTTTCCCACCGTGGAATT</t>
  </si>
  <si>
    <t>TRCN0000468099</t>
  </si>
  <si>
    <t>RBM3</t>
  </si>
  <si>
    <t>GGAGTTGCTAGATCGACCTACCCG</t>
  </si>
  <si>
    <t>TRCN0000470138</t>
  </si>
  <si>
    <t>RBM28</t>
  </si>
  <si>
    <t>ATTCCAGTTGGGATTATAACAGCG</t>
  </si>
  <si>
    <t>TRCN0000466594</t>
  </si>
  <si>
    <t>RBM26</t>
  </si>
  <si>
    <t>GGCTGCTAGGCGCTCCTTCTGTTC</t>
  </si>
  <si>
    <t>TRCN0000481379</t>
  </si>
  <si>
    <t>ATTTTAAGCGGTCCTGGTTAACCA</t>
  </si>
  <si>
    <t>TRCN0000491757</t>
  </si>
  <si>
    <t>RBM25</t>
  </si>
  <si>
    <t>CCGACGAAAAACTATTAGGTTCGT</t>
  </si>
  <si>
    <t>TRCN0000480836</t>
  </si>
  <si>
    <t>RBM24</t>
  </si>
  <si>
    <t>GTCGAATCCCAGATCACAGTTCAA</t>
  </si>
  <si>
    <t>TRCN0000468308</t>
  </si>
  <si>
    <t>RBM23</t>
  </si>
  <si>
    <t>TGCTCACCATTTGTTTCAGCACGC</t>
  </si>
  <si>
    <t>TRCN0000478301</t>
  </si>
  <si>
    <t>RBM19</t>
  </si>
  <si>
    <t>CGCACCGGGTGTCGTCGACATGCC</t>
  </si>
  <si>
    <t>TRCN0000477355</t>
  </si>
  <si>
    <t>RBM18</t>
  </si>
  <si>
    <t>CGACCTCAACTCGATCTCACGAAC</t>
  </si>
  <si>
    <t>TRCN0000471626</t>
  </si>
  <si>
    <t>RBM17</t>
  </si>
  <si>
    <t>GATAAATCTCCATATCTAGACTGC</t>
  </si>
  <si>
    <t>TRCN0000469519</t>
  </si>
  <si>
    <t>CACGTGGAATAGTAGCTCACGGGT</t>
  </si>
  <si>
    <t>TRCN0000481366</t>
  </si>
  <si>
    <t>RBM15B</t>
  </si>
  <si>
    <t>TGCCCGGGACTGTGCATATCAGAG</t>
  </si>
  <si>
    <t>TRCN0000491732</t>
  </si>
  <si>
    <t>TTCTGAGTCTATTTAAATCTCCAA</t>
  </si>
  <si>
    <t>TRCN0000478443</t>
  </si>
  <si>
    <t>RBM15</t>
  </si>
  <si>
    <t>TTACCTGGGGAATACAAAACAACC</t>
  </si>
  <si>
    <t>TRCN0000470874</t>
  </si>
  <si>
    <t>RBM14</t>
  </si>
  <si>
    <t>CATCGTCTACTGACTGCAGGGGCC</t>
  </si>
  <si>
    <t>TRCN0000468132</t>
  </si>
  <si>
    <t>RBM12B</t>
  </si>
  <si>
    <t>CGATCATATGACCGTTTTGCTACG</t>
  </si>
  <si>
    <t>TRCN0000491556</t>
  </si>
  <si>
    <t>RBM12</t>
  </si>
  <si>
    <t>CTACAGGACGGCTGAATTATCTGG</t>
  </si>
  <si>
    <t>TRCN0000480485</t>
  </si>
  <si>
    <t>RBM11</t>
  </si>
  <si>
    <t>AGTACTAGGAAGAAAGTAGAGATA</t>
  </si>
  <si>
    <t>TRCN0000478287</t>
  </si>
  <si>
    <t>RBM10</t>
  </si>
  <si>
    <t>GTGCCTAGGCTACGGACCGCAGTC</t>
  </si>
  <si>
    <t>TRCN0000469381</t>
  </si>
  <si>
    <t>GAAAGCGCCTCCCTATTTAAGAGC</t>
  </si>
  <si>
    <t>TRCN0000478961</t>
  </si>
  <si>
    <t>RBL1</t>
  </si>
  <si>
    <t>CAAGATAAGCGTCGGCCCTTGGTC</t>
  </si>
  <si>
    <t>TRCN0000487710</t>
  </si>
  <si>
    <t>RBKS</t>
  </si>
  <si>
    <t>CTCAGGCCATGTATTGCCCTAGCC</t>
  </si>
  <si>
    <t>TRCN0000471252</t>
  </si>
  <si>
    <t>AACGAACAACTGCCAGGCCTATTC</t>
  </si>
  <si>
    <t>TRCN0000465506</t>
  </si>
  <si>
    <t>TCGTCCTTCCAATCCCGCGTAAGT</t>
  </si>
  <si>
    <t>TRCN0000489586</t>
  </si>
  <si>
    <t>AACACATCACCCTCCGACACTGCC</t>
  </si>
  <si>
    <t>TRCN0000487709</t>
  </si>
  <si>
    <t>AAGGTTCGACCCGCACGGCTGATA</t>
  </si>
  <si>
    <t>TRCN0000478244</t>
  </si>
  <si>
    <t>RBFOX2</t>
  </si>
  <si>
    <t>CTCAGGTTCATGAAGTTACTCGTT</t>
  </si>
  <si>
    <t>TRCN0000466913</t>
  </si>
  <si>
    <t>RBFOX1</t>
  </si>
  <si>
    <t>ACGCGGGGCAGTCGCTTTTCCGTT</t>
  </si>
  <si>
    <t>TRCN0000468234</t>
  </si>
  <si>
    <t>RBFA</t>
  </si>
  <si>
    <t>TTACGCTTACTACGATGGCAATAC</t>
  </si>
  <si>
    <t>TRCN0000474387</t>
  </si>
  <si>
    <t>RBBP8</t>
  </si>
  <si>
    <t>TTGCTGGAGAGACTACCACGTTGG</t>
  </si>
  <si>
    <t>TRCN0000466582</t>
  </si>
  <si>
    <t>RBBP7</t>
  </si>
  <si>
    <t>CCATCCCAGGTGCTGACTTTTAAA</t>
  </si>
  <si>
    <t>TRCN0000474055</t>
  </si>
  <si>
    <t>RBBP6</t>
  </si>
  <si>
    <t>CATTTCTGTCCGGTTCTTCAGACT</t>
  </si>
  <si>
    <t>TRCN0000475189</t>
  </si>
  <si>
    <t>RBBP5</t>
  </si>
  <si>
    <t>GGCCTAGCATACCTGGTGTTGGAG</t>
  </si>
  <si>
    <t>TRCN0000474533</t>
  </si>
  <si>
    <t>RBBP4</t>
  </si>
  <si>
    <t>ATCCGAGGCCCTTCCTTACTAATT</t>
  </si>
  <si>
    <t>TRCN0000469747</t>
  </si>
  <si>
    <t>RBAKDN</t>
  </si>
  <si>
    <t>CTCTGTTGAGCCCCAGAGCAGGAA</t>
  </si>
  <si>
    <t>TRCN0000480601</t>
  </si>
  <si>
    <t>RBAK</t>
  </si>
  <si>
    <t>GCCCGTTACTCTTGTGCTATACGC</t>
  </si>
  <si>
    <t>TRCN0000473922</t>
  </si>
  <si>
    <t>RASSF8</t>
  </si>
  <si>
    <t>AAACCTTCGCCCAACGAACGCCTC</t>
  </si>
  <si>
    <t>TRCN0000478622</t>
  </si>
  <si>
    <t>RASSF7</t>
  </si>
  <si>
    <t>TGAGGTCAAGATATACCTTATGCA</t>
  </si>
  <si>
    <t>TRCN0000481315</t>
  </si>
  <si>
    <t>RASSF6</t>
  </si>
  <si>
    <t>TTAACTTTATTTAAAGCCTACTAA</t>
  </si>
  <si>
    <t>TRCN0000468552</t>
  </si>
  <si>
    <t>RASSF5</t>
  </si>
  <si>
    <t>ATTAGCGAAGTGTTGCCACCTGTG</t>
  </si>
  <si>
    <t>TRCN0000466939</t>
  </si>
  <si>
    <t>RASSF4</t>
  </si>
  <si>
    <t>ACATATCTGCATCAGTTGGTCCTC</t>
  </si>
  <si>
    <t>TRCN0000477958</t>
  </si>
  <si>
    <t>RASSF3</t>
  </si>
  <si>
    <t>GAGGTCCCAGATATCTCGGGACAC</t>
  </si>
  <si>
    <t>TRCN0000481294</t>
  </si>
  <si>
    <t>Rassf3</t>
  </si>
  <si>
    <t>CCTCTAGCTTAATACGCTCCCAGT</t>
  </si>
  <si>
    <t>TRCN0000472024</t>
  </si>
  <si>
    <t>RASSF2</t>
  </si>
  <si>
    <t>TAGCGAAGTCCGGTATTGCCACGC</t>
  </si>
  <si>
    <t>TRCN0000481201</t>
  </si>
  <si>
    <t>RASSF1</t>
  </si>
  <si>
    <t>AATGCACCAAATTCCTAAGTCAGC</t>
  </si>
  <si>
    <t>TRCN0000470447</t>
  </si>
  <si>
    <t>RASL12</t>
  </si>
  <si>
    <t>ATTGCCAGCGACCGACAACCTCTA</t>
  </si>
  <si>
    <t>TRCN0000468183</t>
  </si>
  <si>
    <t>RASL11B</t>
  </si>
  <si>
    <t>ATTGGCTACGATTGGCGCGAACAA</t>
  </si>
  <si>
    <t>TRCN0000474155</t>
  </si>
  <si>
    <t>RASL11A</t>
  </si>
  <si>
    <t>CTCAATTAACAATCTTAAGGAAAA</t>
  </si>
  <si>
    <t>TRCN0000469745</t>
  </si>
  <si>
    <t>RASL10B</t>
  </si>
  <si>
    <t>TGCAACTTATGACTGACACCATCG</t>
  </si>
  <si>
    <t>TRCN0000472423</t>
  </si>
  <si>
    <t>Rasl10a</t>
  </si>
  <si>
    <t>RASL10A</t>
  </si>
  <si>
    <t>TACTGGGTTCGCTTTGGATTTGCC</t>
  </si>
  <si>
    <t>TRCN0000470277</t>
  </si>
  <si>
    <t>ACATGTCCTCTTGATTGTTAGTGA</t>
  </si>
  <si>
    <t>TRCN0000477794</t>
  </si>
  <si>
    <t>RASGRP4</t>
  </si>
  <si>
    <t>AGAAAACGGTCTCCACATATTAAG</t>
  </si>
  <si>
    <t>TRCN0000476886</t>
  </si>
  <si>
    <t>RASGRP3</t>
  </si>
  <si>
    <t>AAACCACGCCCATACTTGGGCTTG</t>
  </si>
  <si>
    <t>TRCN0000481280</t>
  </si>
  <si>
    <t>RASGRP2</t>
  </si>
  <si>
    <t>TATCATGCTGACCCAAGCCCCCGG</t>
  </si>
  <si>
    <t>TRCN0000489632</t>
  </si>
  <si>
    <t>RASGRP1</t>
  </si>
  <si>
    <t>TAAGTCCTAACTACTGTTCTTCAT</t>
  </si>
  <si>
    <t>TRCN0000478592</t>
  </si>
  <si>
    <t>RASGRF1</t>
  </si>
  <si>
    <t>CACGGTGATGCGGATCGTGTTCAT</t>
  </si>
  <si>
    <t>TRCN0000469702</t>
  </si>
  <si>
    <t>RASGEF1C</t>
  </si>
  <si>
    <t>GTTCTTGGTGCAGCTCGATGCTAT</t>
  </si>
  <si>
    <t>TRCN0000467494</t>
  </si>
  <si>
    <t>RASGEF1B</t>
  </si>
  <si>
    <t>CACAAGGAGCGTGCCTGTATGTTT</t>
  </si>
  <si>
    <t>TRCN0000466422</t>
  </si>
  <si>
    <t>RASGEF1A</t>
  </si>
  <si>
    <t>AAGGCCCGCTTACATGCTCTCGCT</t>
  </si>
  <si>
    <t>TRCN0000480544</t>
  </si>
  <si>
    <t>RASEF</t>
  </si>
  <si>
    <t>TCCCTTTGCTATTTGATTCGGGCT</t>
  </si>
  <si>
    <t>TRCN0000480383</t>
  </si>
  <si>
    <t>RASD2</t>
  </si>
  <si>
    <t>CGGAATGCGGACTATTTGGACACA</t>
  </si>
  <si>
    <t>TRCN0000472478</t>
  </si>
  <si>
    <t>RASD1</t>
  </si>
  <si>
    <t>CCTCCCATTCACATAGCTTTAAAC</t>
  </si>
  <si>
    <t>TRCN0000471615</t>
  </si>
  <si>
    <t>RASAL3</t>
  </si>
  <si>
    <t>CCTGTTTCCCCCGACCCTGAGTCG</t>
  </si>
  <si>
    <t>TRCN0000477981</t>
  </si>
  <si>
    <t>RASA3</t>
  </si>
  <si>
    <t>GTAGGCAGTTAGTCTAGGGTTCCT</t>
  </si>
  <si>
    <t>TRCN0000479196</t>
  </si>
  <si>
    <t>RASA1</t>
  </si>
  <si>
    <t>TCAAGAACTTATCCGTTACTCGCG</t>
  </si>
  <si>
    <t>TRCN0000467868</t>
  </si>
  <si>
    <t>RARS2</t>
  </si>
  <si>
    <t>CACCCTGGCCCGAGACGGTGGCAC</t>
  </si>
  <si>
    <t>TRCN0000471206</t>
  </si>
  <si>
    <t>CCCCCGGATATCTCCACGCACGCG</t>
  </si>
  <si>
    <t>TRCN0000472412</t>
  </si>
  <si>
    <t>RARS</t>
  </si>
  <si>
    <t>TTCACTTTGCTCGCTTAATGCAGC</t>
  </si>
  <si>
    <t>TRCN0000468225</t>
  </si>
  <si>
    <t>RARRES3</t>
  </si>
  <si>
    <t>GGACTAGATGACAACAAAAACGCC</t>
  </si>
  <si>
    <t>TRCN0000479145</t>
  </si>
  <si>
    <t>RARRES2</t>
  </si>
  <si>
    <t>GAGCGTTCAAATGCTATAAACGGT</t>
  </si>
  <si>
    <t>TRCN0000492180</t>
  </si>
  <si>
    <t>RARG</t>
  </si>
  <si>
    <t>AAATCGCTCGATATGCAACCGACA</t>
  </si>
  <si>
    <t>TRCN0000477930</t>
  </si>
  <si>
    <t>TGGGTCACGGCAGAAACTACTCCC</t>
  </si>
  <si>
    <t>TRCN0000488589</t>
  </si>
  <si>
    <t>RARB</t>
  </si>
  <si>
    <t>CGCATTGTATTTCGACTGGATGGT</t>
  </si>
  <si>
    <t>TRCN0000469377</t>
  </si>
  <si>
    <t>TTTGGTGCCCCTTCGCAGCCGACC</t>
  </si>
  <si>
    <t>TRCN0000492202</t>
  </si>
  <si>
    <t>RARA</t>
  </si>
  <si>
    <t>CCTTCAACCGGCCTCAACCATGCC</t>
  </si>
  <si>
    <t>TRCN0000489444</t>
  </si>
  <si>
    <t>CTCTTGACCGTCCGGCAAGACCCG</t>
  </si>
  <si>
    <t>TRCN0000488701</t>
  </si>
  <si>
    <t>AAATCTTCTATGAGTCATTTACAA</t>
  </si>
  <si>
    <t>TRCN0000473434</t>
  </si>
  <si>
    <t>RAPSN</t>
  </si>
  <si>
    <t>CCCCTTCTTGCTCGCATTGACCTG</t>
  </si>
  <si>
    <t>TRCN0000481587</t>
  </si>
  <si>
    <t>RAPGEF6</t>
  </si>
  <si>
    <t>GGGAGGCTCAGTTTGATGTATATC</t>
  </si>
  <si>
    <t>TRCN0000478426</t>
  </si>
  <si>
    <t>RAPGEF5</t>
  </si>
  <si>
    <t>CTTAATTACAAGATTCTCTGTCCT</t>
  </si>
  <si>
    <t>TRCN0000481153</t>
  </si>
  <si>
    <t>RAPGEF4</t>
  </si>
  <si>
    <t>GGCAAACCACCGGTAATATGTCGA</t>
  </si>
  <si>
    <t>TRCN0000466597</t>
  </si>
  <si>
    <t>RAP2C</t>
  </si>
  <si>
    <t>CCGTGAGATAAGAAGATACACGAG</t>
  </si>
  <si>
    <t>TRCN0000481019</t>
  </si>
  <si>
    <t>RAP2B</t>
  </si>
  <si>
    <t>AGAGCGGCCACCCTCAACTTCTCT</t>
  </si>
  <si>
    <t>TRCN0000472959</t>
  </si>
  <si>
    <t>RAP1GDS1</t>
  </si>
  <si>
    <t>ACCTTAGATAAAGTTGCTTTGGAC</t>
  </si>
  <si>
    <t>TRCN0000473828</t>
  </si>
  <si>
    <t>TGTTACCAGGTTATACAGAGCGCG</t>
  </si>
  <si>
    <t>TRCN0000469486</t>
  </si>
  <si>
    <t>RAP1A</t>
  </si>
  <si>
    <t>TTATCCATGGACGGCGAAGTCGGC</t>
  </si>
  <si>
    <t>TRCN0000468719</t>
  </si>
  <si>
    <t>RANGRF</t>
  </si>
  <si>
    <t>ACATAGACGTCTAGGGAAGCAATT</t>
  </si>
  <si>
    <t>TRCN0000468393</t>
  </si>
  <si>
    <t>CCCGCAATTTGAGGTGCCTTATGA</t>
  </si>
  <si>
    <t>TRCN0000469610</t>
  </si>
  <si>
    <t>RANGAP1</t>
  </si>
  <si>
    <t>ACGAGCTTTTTCACGCGCCGGTTT</t>
  </si>
  <si>
    <t>TRCN0000481008</t>
  </si>
  <si>
    <t>RANBP3L</t>
  </si>
  <si>
    <t>TACAGAACTGGTGAATCAAGTAAC</t>
  </si>
  <si>
    <t>TRCN0000480060</t>
  </si>
  <si>
    <t>RANBP3</t>
  </si>
  <si>
    <t>AGCAGACGTTGCATGCGCAATTCA</t>
  </si>
  <si>
    <t>TRCN0000471832</t>
  </si>
  <si>
    <t>RANBP10</t>
  </si>
  <si>
    <t>ACCACGTCCACACCGTAATACATT</t>
  </si>
  <si>
    <t>TRCN0000474689</t>
  </si>
  <si>
    <t>RAN</t>
  </si>
  <si>
    <t>CCATGTGTATGGAGCAGTTCGGAC</t>
  </si>
  <si>
    <t>TRCN0000473954</t>
  </si>
  <si>
    <t>RAMP3</t>
  </si>
  <si>
    <t>GACACCGGACTCAGCGCACGGTTG</t>
  </si>
  <si>
    <t>TRCN0000489196</t>
  </si>
  <si>
    <t>GGGCGTACGCGACCCTGCACCCTT</t>
  </si>
  <si>
    <t>TRCN0000489821</t>
  </si>
  <si>
    <t>CCAACTTCTGCAACTGGCTAAACG</t>
  </si>
  <si>
    <t>TRCN0000488136</t>
  </si>
  <si>
    <t>RAMP2</t>
  </si>
  <si>
    <t>CGGGAAGCTCCAATCGTTTGCGCA</t>
  </si>
  <si>
    <t>TRCN0000488908</t>
  </si>
  <si>
    <t>TGACGTACGGCAGTTCAGACTTAT</t>
  </si>
  <si>
    <t>TRCN0000488540</t>
  </si>
  <si>
    <t>RAMP1</t>
  </si>
  <si>
    <t>CGAATAAGGTTTCCCTAGGTTAAC</t>
  </si>
  <si>
    <t>TRCN0000487721</t>
  </si>
  <si>
    <t>CGAAGTCCTTGCTTCCGCCAACTT</t>
  </si>
  <si>
    <t>TRCN0000481554</t>
  </si>
  <si>
    <t>RALYL</t>
  </si>
  <si>
    <t>CCTACTCTAAGTAACCGGATATCA</t>
  </si>
  <si>
    <t>TRCN0000480518</t>
  </si>
  <si>
    <t>RALY</t>
  </si>
  <si>
    <t>AACGGTAAACGTGCGTAGCCTCTG</t>
  </si>
  <si>
    <t>TRCN0000467052</t>
  </si>
  <si>
    <t>RALGAPA2</t>
  </si>
  <si>
    <t>GGGCCTCACCTTAGTTTAGCCCCG</t>
  </si>
  <si>
    <t>TRCN0000476105</t>
  </si>
  <si>
    <t>RALBP1</t>
  </si>
  <si>
    <t>TTGATCGTTGCTACCCGTAAGCGA</t>
  </si>
  <si>
    <t>TRCN0000473581</t>
  </si>
  <si>
    <t>RALB</t>
  </si>
  <si>
    <t>TGCTAGTGGTGCATGGCGCATGGA</t>
  </si>
  <si>
    <t>TRCN0000476570</t>
  </si>
  <si>
    <t>RALA</t>
  </si>
  <si>
    <t>GACGCAACCAAAGTCATCCTTGGT</t>
  </si>
  <si>
    <t>TRCN0000492271</t>
  </si>
  <si>
    <t>RAI1</t>
  </si>
  <si>
    <t>AGTCCCGTGTATAACACTAATTTT</t>
  </si>
  <si>
    <t>TRCN0000489055</t>
  </si>
  <si>
    <t>RAG2</t>
  </si>
  <si>
    <t>CAAAATGCCATTTTTTAAATATCA</t>
  </si>
  <si>
    <t>TRCN0000479959</t>
  </si>
  <si>
    <t>RAF1</t>
  </si>
  <si>
    <t>CACTGCGGGCAAATCGAAGGCAAA</t>
  </si>
  <si>
    <t>TRCN0000474946</t>
  </si>
  <si>
    <t>GAAAAGTAACATTCCGAGGGATCT</t>
  </si>
  <si>
    <t>TRCN0000491587</t>
  </si>
  <si>
    <t>AACTTAATTGACGGTGCACAATCC</t>
  </si>
  <si>
    <t>TRCN0000471082</t>
  </si>
  <si>
    <t>RAET1E</t>
  </si>
  <si>
    <t>GTGCATGTCAGGCACGTTTTCAGA</t>
  </si>
  <si>
    <t>TRCN0000471793</t>
  </si>
  <si>
    <t>RAE1</t>
  </si>
  <si>
    <t>ACGACGTAGACCAGTCTTTTTAAA</t>
  </si>
  <si>
    <t>TRCN0000473055</t>
  </si>
  <si>
    <t>RADIL</t>
  </si>
  <si>
    <t>AGCAGACAAGTCACAGTGCGCCGT</t>
  </si>
  <si>
    <t>TRCN0000476165</t>
  </si>
  <si>
    <t>RAD9B</t>
  </si>
  <si>
    <t>GCCCACTCTTGGATCTACCACAGG</t>
  </si>
  <si>
    <t>TRCN0000491422</t>
  </si>
  <si>
    <t>RAD9A</t>
  </si>
  <si>
    <t>TATTCTTCGGCCATCACAATACAC</t>
  </si>
  <si>
    <t>TRCN0000466692</t>
  </si>
  <si>
    <t>RAD54L2</t>
  </si>
  <si>
    <t>ATCCGTGACTGCGCTGCTGCGTGG</t>
  </si>
  <si>
    <t>TRCN0000469488</t>
  </si>
  <si>
    <t>RAD54B</t>
  </si>
  <si>
    <t>ATCACCCGGGTTCTCTGTTACTCT</t>
  </si>
  <si>
    <t>TRCN0000468877</t>
  </si>
  <si>
    <t>RAD51D</t>
  </si>
  <si>
    <t>GACGGAGTTGGTCTGACTGTAAAT</t>
  </si>
  <si>
    <t>TRCN0000466966</t>
  </si>
  <si>
    <t>AAGGCTGCAACCCTGACGCTCCCA</t>
  </si>
  <si>
    <t>TRCN0000467082</t>
  </si>
  <si>
    <t>RAD51C</t>
  </si>
  <si>
    <t>GTCAGAGCTCCATAACTAGATTTA</t>
  </si>
  <si>
    <t>TRCN0000470293</t>
  </si>
  <si>
    <t>RAD51B</t>
  </si>
  <si>
    <t>GGAAGTCTTATACACCCAGCATCT</t>
  </si>
  <si>
    <t>TRCN0000479081</t>
  </si>
  <si>
    <t>RAD51AP1</t>
  </si>
  <si>
    <t>CTAAAGTGTAAATATCATCTACGG</t>
  </si>
  <si>
    <t>TRCN0000470458</t>
  </si>
  <si>
    <t>GTATCTATCATTCAAGGGACCTAG</t>
  </si>
  <si>
    <t>TRCN0000475891</t>
  </si>
  <si>
    <t>RAD51</t>
  </si>
  <si>
    <t>ATTCAGTTTTGCAGACGGGCGGCA</t>
  </si>
  <si>
    <t>TRCN0000467239</t>
  </si>
  <si>
    <t>RAD23B</t>
  </si>
  <si>
    <t>GAGCTTCCAGTCTAGCTTCGTCTG</t>
  </si>
  <si>
    <t>TRCN0000466808</t>
  </si>
  <si>
    <t>RAD23A</t>
  </si>
  <si>
    <t>TTCTTACACATAACAATGGACAAT</t>
  </si>
  <si>
    <t>TRCN0000473756</t>
  </si>
  <si>
    <t>RAD21</t>
  </si>
  <si>
    <t>CGCTTTGCAACTCACTAGCGCACA</t>
  </si>
  <si>
    <t>TRCN0000476785</t>
  </si>
  <si>
    <t>RAD17</t>
  </si>
  <si>
    <t>CTTTGTCTTACTAAGTAAGTCCAC</t>
  </si>
  <si>
    <t>TRCN0000467141</t>
  </si>
  <si>
    <t>RAD1</t>
  </si>
  <si>
    <t>TTTACTTTTCTCGCAAAACATCCG</t>
  </si>
  <si>
    <t>TRCN0000469871</t>
  </si>
  <si>
    <t>RACGAP1</t>
  </si>
  <si>
    <t>TATATCGGATGACACCCTCCTGCA</t>
  </si>
  <si>
    <t>TRCN0000468170</t>
  </si>
  <si>
    <t>RACGAP1P</t>
  </si>
  <si>
    <t>GCGGTTAAACATGACAGCCCCCAT</t>
  </si>
  <si>
    <t>TRCN0000468968</t>
  </si>
  <si>
    <t>RAC3</t>
  </si>
  <si>
    <t>TCCTGGTGCGGGTACCTTCGAGCA</t>
  </si>
  <si>
    <t>TRCN0000467053</t>
  </si>
  <si>
    <t>RAC2</t>
  </si>
  <si>
    <t>TTAGGGTTTGTATCGAAATGACCC</t>
  </si>
  <si>
    <t>TRCN0000474978</t>
  </si>
  <si>
    <t>RAC1</t>
  </si>
  <si>
    <t>CGCTGGTTTCTTAACATCATCGAA</t>
  </si>
  <si>
    <t>TRCN0000466606</t>
  </si>
  <si>
    <t>RABL6</t>
  </si>
  <si>
    <t>ACTATTCCTATAGCCAGTACGATG</t>
  </si>
  <si>
    <t>TRCN0000471264</t>
  </si>
  <si>
    <t>GACGCCAGACAATTCTTAGCAGGG</t>
  </si>
  <si>
    <t>TRCN0000476922</t>
  </si>
  <si>
    <t>RABL3</t>
  </si>
  <si>
    <t>CTCATTTTTGCCGTATCCGTGCAC</t>
  </si>
  <si>
    <t>TRCN0000472616</t>
  </si>
  <si>
    <t>RABL2B</t>
  </si>
  <si>
    <t>ACGCCCCACAATGCCGACATTTAC</t>
  </si>
  <si>
    <t>TRCN0000477069</t>
  </si>
  <si>
    <t>RABL2A</t>
  </si>
  <si>
    <t>ATCGAGGGTCCACGTACCTGTACT</t>
  </si>
  <si>
    <t>TRCN0000468953</t>
  </si>
  <si>
    <t>TGTCACCTTGGTTTGGGTTGGTTC</t>
  </si>
  <si>
    <t>TRCN0000471916</t>
  </si>
  <si>
    <t>CCATCCTCTGCGATCCTGTGGACT</t>
  </si>
  <si>
    <t>TRCN0000474438</t>
  </si>
  <si>
    <t>RABIF</t>
  </si>
  <si>
    <t>GCTTAATCACGATCCCCAGTTCGC</t>
  </si>
  <si>
    <t>TRCN0000466417</t>
  </si>
  <si>
    <t>RABGGTB</t>
  </si>
  <si>
    <t>GTAAATCCAATCTTTTTAAAATCC</t>
  </si>
  <si>
    <t>TRCN0000470753</t>
  </si>
  <si>
    <t>RABGGTA</t>
  </si>
  <si>
    <t>TCCCACGTCTCTTGTAGTGGGTTA</t>
  </si>
  <si>
    <t>TRCN0000471814</t>
  </si>
  <si>
    <t>RABGEF1</t>
  </si>
  <si>
    <t>ACTTTGCACACAACGTACGGCAGA</t>
  </si>
  <si>
    <t>TRCN0000478216</t>
  </si>
  <si>
    <t>RABGAP1L</t>
  </si>
  <si>
    <t>AATATCTGTCGGCCTTAAACCATG</t>
  </si>
  <si>
    <t>TRCN0000473968</t>
  </si>
  <si>
    <t>GGCCGCTTCCCAAGGACCGAGACA</t>
  </si>
  <si>
    <t>TRCN0000481030</t>
  </si>
  <si>
    <t>RABEPK</t>
  </si>
  <si>
    <t>CTCCCGGAGGTCCTGAATAGGGAG</t>
  </si>
  <si>
    <t>TRCN0000466107</t>
  </si>
  <si>
    <t>GCTGACCTAGCGGCATCGTCTACA</t>
  </si>
  <si>
    <t>TRCN0000468102</t>
  </si>
  <si>
    <t>RABEP2</t>
  </si>
  <si>
    <t>TAGCAGAGCGGCTTTTGTGACGGT</t>
  </si>
  <si>
    <t>TRCN0000476250</t>
  </si>
  <si>
    <t>RABEP1</t>
  </si>
  <si>
    <t>ACTATTTACATGGATTCATACAGA</t>
  </si>
  <si>
    <t>TRCN0000477393</t>
  </si>
  <si>
    <t>RAB9B</t>
  </si>
  <si>
    <t>GTTTTCCGTGTACAAGGTCCCCTG</t>
  </si>
  <si>
    <t>TRCN0000467524</t>
  </si>
  <si>
    <t>RAB9A</t>
  </si>
  <si>
    <t>GCCCACGTACTTGGGCGTTCCTCG</t>
  </si>
  <si>
    <t>TRCN0000478806</t>
  </si>
  <si>
    <t>RAB8B</t>
  </si>
  <si>
    <t>GAGTTGGTACACAGAGCCTTCACA</t>
  </si>
  <si>
    <t>TRCN0000480492</t>
  </si>
  <si>
    <t>RAB7B</t>
  </si>
  <si>
    <t>CAGCGGGGTAACCCCTATTCACAT</t>
  </si>
  <si>
    <t>TRCN0000470353</t>
  </si>
  <si>
    <t>RAB7A</t>
  </si>
  <si>
    <t>CGCCTGTGGTATCCAGTCTTTGCT</t>
  </si>
  <si>
    <t>TRCN0000478941</t>
  </si>
  <si>
    <t>RAB6B</t>
  </si>
  <si>
    <t>GGTTCGATCACGAGGTTACCACGA</t>
  </si>
  <si>
    <t>TRCN0000473989</t>
  </si>
  <si>
    <t>RAB6A</t>
  </si>
  <si>
    <t>CGCACGCGGGTCCTCAGGGAGACC</t>
  </si>
  <si>
    <t>TRCN0000474264</t>
  </si>
  <si>
    <t>RAB5A</t>
  </si>
  <si>
    <t>CCCCCTCCTGATAGAGGGGAGCTA</t>
  </si>
  <si>
    <t>TRCN0000481414</t>
  </si>
  <si>
    <t>RAB4A</t>
  </si>
  <si>
    <t>GATAGTAGTCCGATGACACATGTT</t>
  </si>
  <si>
    <t>TRCN0000479862</t>
  </si>
  <si>
    <t>RAB43</t>
  </si>
  <si>
    <t>TATATTTTTTTGTTCTGGCGCTCC</t>
  </si>
  <si>
    <t>TRCN0000476715</t>
  </si>
  <si>
    <t>RAB42</t>
  </si>
  <si>
    <t>CTTTGCCTAATCTACCTGGGAGCG</t>
  </si>
  <si>
    <t>TRCN0000467240</t>
  </si>
  <si>
    <t>RAB41</t>
  </si>
  <si>
    <t>AGGACAAAACCGTCTGGTGACCAA</t>
  </si>
  <si>
    <t>TRCN0000481378</t>
  </si>
  <si>
    <t>RAB40C</t>
  </si>
  <si>
    <t>CGCAGGAGGCATCCGCAAAATCTA</t>
  </si>
  <si>
    <t>TRCN0000466345</t>
  </si>
  <si>
    <t>RAB40B</t>
  </si>
  <si>
    <t>GGGGGATACACAACCCTTATTTTC</t>
  </si>
  <si>
    <t>TRCN0000474268</t>
  </si>
  <si>
    <t>RAB40AL</t>
  </si>
  <si>
    <t>ATCAGCGCACGACGTAAACACCTG</t>
  </si>
  <si>
    <t>TRCN0000466819</t>
  </si>
  <si>
    <t>RAB40A</t>
  </si>
  <si>
    <t>CATGCTATAGCATTGACGGAGATG</t>
  </si>
  <si>
    <t>TRCN0000468993</t>
  </si>
  <si>
    <t>RAB3IP</t>
  </si>
  <si>
    <t>CCCCTAGTCAGCCACCACAGAATC</t>
  </si>
  <si>
    <t>TRCN0000475494</t>
  </si>
  <si>
    <t>RAB3IL1</t>
  </si>
  <si>
    <t>CAAAATATCGTACATTACTGCAAT</t>
  </si>
  <si>
    <t>TRCN0000475693</t>
  </si>
  <si>
    <t>RAB3GAP1</t>
  </si>
  <si>
    <t>TTATCCCGTGAAAGACGACAATTC</t>
  </si>
  <si>
    <t>TRCN0000491803</t>
  </si>
  <si>
    <t>RAB3D</t>
  </si>
  <si>
    <t>TTTATCGGTGCGTTTGGGGAAGTC</t>
  </si>
  <si>
    <t>TRCN0000478933</t>
  </si>
  <si>
    <t>RAB3C</t>
  </si>
  <si>
    <t>GTTATTATGCCCCAGTGGTTGAGC</t>
  </si>
  <si>
    <t>TRCN0000474143</t>
  </si>
  <si>
    <t>RAB3B</t>
  </si>
  <si>
    <t>AATGGGAAATGACATTGAAAATTA</t>
  </si>
  <si>
    <t>TRCN0000467081</t>
  </si>
  <si>
    <t>RAB3A</t>
  </si>
  <si>
    <t>TGTCAAGTGAGTCATGGCCGTTTG</t>
  </si>
  <si>
    <t>TRCN0000474930</t>
  </si>
  <si>
    <t>RAB39B</t>
  </si>
  <si>
    <t>TTGACAAGGCCTAAACCTGATAGC</t>
  </si>
  <si>
    <t>TRCN0000488401</t>
  </si>
  <si>
    <t>RAB39A</t>
  </si>
  <si>
    <t>TAAGCATTAATCGTGTGCATGACG</t>
  </si>
  <si>
    <t>TRCN0000467706</t>
  </si>
  <si>
    <t>ACTCCGCCGCGTCAATCGCGAACT</t>
  </si>
  <si>
    <t>TRCN0000471971</t>
  </si>
  <si>
    <t>RAB37</t>
  </si>
  <si>
    <t>CAGCGACGTATGCGCATCTCCTGA</t>
  </si>
  <si>
    <t>TRCN0000489774</t>
  </si>
  <si>
    <t>RAB34</t>
  </si>
  <si>
    <t>CTCCCACTCCATCGAGGCGCACCT</t>
  </si>
  <si>
    <t>TRCN0000468869</t>
  </si>
  <si>
    <t>ACAGAGGAAATCAGGTATGGGGAT</t>
  </si>
  <si>
    <t>TRCN0000469561</t>
  </si>
  <si>
    <t>GCTAGCCCATGTTGTCTCGCCTAG</t>
  </si>
  <si>
    <t>TRCN0000470865</t>
  </si>
  <si>
    <t>RAB33A</t>
  </si>
  <si>
    <t>TTTTACCGAGTGAGAGTTTGTCTA</t>
  </si>
  <si>
    <t>TRCN0000489665</t>
  </si>
  <si>
    <t>AATCCCTTTGGTATAAACTTCACA</t>
  </si>
  <si>
    <t>TRCN0000466650</t>
  </si>
  <si>
    <t>RAB32</t>
  </si>
  <si>
    <t>AAAGATATTTGATCCCACCCCATA</t>
  </si>
  <si>
    <t>TRCN0000478294</t>
  </si>
  <si>
    <t>RAB31</t>
  </si>
  <si>
    <t>ATTTCAACAACACGAGCGACACAT</t>
  </si>
  <si>
    <t>TRCN0000468748</t>
  </si>
  <si>
    <t>RAB30</t>
  </si>
  <si>
    <t>TTTGACTGTAATAAATGTTTGGAG</t>
  </si>
  <si>
    <t>TRCN0000468323</t>
  </si>
  <si>
    <t>RAB2B</t>
  </si>
  <si>
    <t>CATTCCGAAGATATCCTACCCCCA</t>
  </si>
  <si>
    <t>TRCN0000473242</t>
  </si>
  <si>
    <t>CAGATACGCTTGTAGGTTTTACTC</t>
  </si>
  <si>
    <t>TRCN0000467837</t>
  </si>
  <si>
    <t>RAB29</t>
  </si>
  <si>
    <t>TGGCCGTGCGGCGTCAATTGTCCA</t>
  </si>
  <si>
    <t>TRCN0000473153</t>
  </si>
  <si>
    <t>RAB28</t>
  </si>
  <si>
    <t>TAGCCCCCGATCCTGTGGTAATGA</t>
  </si>
  <si>
    <t>TRCN0000475182</t>
  </si>
  <si>
    <t>GAGCAAGATAAGCATAAGCAACTA</t>
  </si>
  <si>
    <t>TRCN0000470827</t>
  </si>
  <si>
    <t>RAB27B</t>
  </si>
  <si>
    <t>TTTAGGCAAAAAATAACACCATGA</t>
  </si>
  <si>
    <t>TRCN0000469786</t>
  </si>
  <si>
    <t>RAB27A</t>
  </si>
  <si>
    <t>ATCACGGAGTTCACCACTCCAACA</t>
  </si>
  <si>
    <t>TRCN0000478080</t>
  </si>
  <si>
    <t>RAB26</t>
  </si>
  <si>
    <t>TCACATTCTACTCATCCACCATGC</t>
  </si>
  <si>
    <t>TRCN0000466868</t>
  </si>
  <si>
    <t>RAB25</t>
  </si>
  <si>
    <t>ACGCAATTTTCTCTGGGGAATTTG</t>
  </si>
  <si>
    <t>TRCN0000488794</t>
  </si>
  <si>
    <t>RAB24</t>
  </si>
  <si>
    <t>TGTGCATACAATTGTAGATGAGGC</t>
  </si>
  <si>
    <t>TRCN0000468158</t>
  </si>
  <si>
    <t>RAB23</t>
  </si>
  <si>
    <t>TTGACGCTGGAACGTCCTCTGTTC</t>
  </si>
  <si>
    <t>TRCN0000480700</t>
  </si>
  <si>
    <t>RAB20</t>
  </si>
  <si>
    <t>TCTGCGTGGACTTTCAGGGTCAGA</t>
  </si>
  <si>
    <t>TRCN0000465917</t>
  </si>
  <si>
    <t>RAB1B</t>
  </si>
  <si>
    <t>CTTCGATGTAGACACAACAGCAAG</t>
  </si>
  <si>
    <t>TRCN0000466775</t>
  </si>
  <si>
    <t>RAB1A</t>
  </si>
  <si>
    <t>ATCCCTACTCATTCACACTAAGCT</t>
  </si>
  <si>
    <t>TRCN0000466310</t>
  </si>
  <si>
    <t>RAB17</t>
  </si>
  <si>
    <t>CCGCTTTGTATCTGACCCACTGGA</t>
  </si>
  <si>
    <t>TRCN0000469773</t>
  </si>
  <si>
    <t>GGCGCCATATGTAGCCGCATCTCT</t>
  </si>
  <si>
    <t>TRCN0000491869</t>
  </si>
  <si>
    <t>RAB15</t>
  </si>
  <si>
    <t>TCCCCGACGATCTCTGTGGGACAC</t>
  </si>
  <si>
    <t>TRCN0000474591</t>
  </si>
  <si>
    <t>RAB14</t>
  </si>
  <si>
    <t>CGAGTGTGCGGCGCCGCGCAGCCA</t>
  </si>
  <si>
    <t>TRCN0000491312</t>
  </si>
  <si>
    <t>RAB11FIP4</t>
  </si>
  <si>
    <t>CGTTGCAATGCGTTTACACTAGGA</t>
  </si>
  <si>
    <t>TRCN0000480957</t>
  </si>
  <si>
    <t>RAB11FIP2</t>
  </si>
  <si>
    <t>GGGAGGCTATGTCTCGTGCAAGGT</t>
  </si>
  <si>
    <t>TRCN0000477132</t>
  </si>
  <si>
    <t>RAB11FIP1</t>
  </si>
  <si>
    <t>AGTACCGCGCTGCGCACCGTGATT</t>
  </si>
  <si>
    <t>TRCN0000475089</t>
  </si>
  <si>
    <t>RAB11A</t>
  </si>
  <si>
    <t>AAGAAGTGAAGCACGCGCTTGAAT</t>
  </si>
  <si>
    <t>TRCN0000472890</t>
  </si>
  <si>
    <t>R3HDML</t>
  </si>
  <si>
    <t>ATCCTAATTAAACGCCGTGTGGCG</t>
  </si>
  <si>
    <t>TRCN0000469031</t>
  </si>
  <si>
    <t>R3HDM2</t>
  </si>
  <si>
    <t>GCTAGCGGACTCCGTGCTTCTGCT</t>
  </si>
  <si>
    <t>TRCN0000470723</t>
  </si>
  <si>
    <t>TGGTAGACTAATACCTAGCTCCGG</t>
  </si>
  <si>
    <t>TRCN0000465466</t>
  </si>
  <si>
    <t>R3HCC1L</t>
  </si>
  <si>
    <t>GGGCTATTTTATTCCAACGTCGGT</t>
  </si>
  <si>
    <t>TRCN0000468041</t>
  </si>
  <si>
    <t>QTRT1</t>
  </si>
  <si>
    <t>CTTCCCTGGATGTTGGCCAAGCCC</t>
  </si>
  <si>
    <t>TRCN0000466385</t>
  </si>
  <si>
    <t>QSOX1</t>
  </si>
  <si>
    <t>CCCAGCACAAGAAGTGTACGATCA</t>
  </si>
  <si>
    <t>TRCN0000468988</t>
  </si>
  <si>
    <t>QRSL1</t>
  </si>
  <si>
    <t>CATATCCTTTGCACCCTTTTACAT</t>
  </si>
  <si>
    <t>TRCN0000475637</t>
  </si>
  <si>
    <t>QRICH1</t>
  </si>
  <si>
    <t>GACCGTGCGAGCACTCACGAGTTA</t>
  </si>
  <si>
    <t>TRCN0000488019</t>
  </si>
  <si>
    <t>QRFPR</t>
  </si>
  <si>
    <t>CAGTTGCCCTAATCGCATATATCG</t>
  </si>
  <si>
    <t>TRCN0000489301</t>
  </si>
  <si>
    <t>ACCAGAATCATGAAACTGATACCC</t>
  </si>
  <si>
    <t>TRCN0000475571</t>
  </si>
  <si>
    <t>TCGGCTTGAATGCGCTTCAACACT</t>
  </si>
  <si>
    <t>TRCN0000488188</t>
  </si>
  <si>
    <t>CAGGACATTGCCGCAAGAACTCTA</t>
  </si>
  <si>
    <t>TRCN0000469734</t>
  </si>
  <si>
    <t>QRFP</t>
  </si>
  <si>
    <t>TAGGTTGCAGCCCCCAGTGCCACG</t>
  </si>
  <si>
    <t>TRCN0000466332</t>
  </si>
  <si>
    <t>QPRT</t>
  </si>
  <si>
    <t>CCTCTGTTATACTCCGCTGCAGGG</t>
  </si>
  <si>
    <t>TRCN0000473232</t>
  </si>
  <si>
    <t>AACGTCATTCTCGCCCCTCACAAA</t>
  </si>
  <si>
    <t>TRCN0000471299</t>
  </si>
  <si>
    <t>QPCTL</t>
  </si>
  <si>
    <t>TAAAACACCTGTTCCGACGCAGCC</t>
  </si>
  <si>
    <t>TRCN0000480064</t>
  </si>
  <si>
    <t>QPCT</t>
  </si>
  <si>
    <t>CCTGACTCCGTGTACCCTTCACCC</t>
  </si>
  <si>
    <t>TRCN0000467894</t>
  </si>
  <si>
    <t>QKI</t>
  </si>
  <si>
    <t>GGGAATCACGATTTGTTACTGGCT</t>
  </si>
  <si>
    <t>TRCN0000478948</t>
  </si>
  <si>
    <t>Qars</t>
  </si>
  <si>
    <t>QARS</t>
  </si>
  <si>
    <t>ATGTGAACAAAAACATTATCCCTC</t>
  </si>
  <si>
    <t>TRCN0000479787</t>
  </si>
  <si>
    <t>TACCTCGCCGGTTGCGTTCGGTTC</t>
  </si>
  <si>
    <t>TRCN0000466926</t>
  </si>
  <si>
    <t>PZP</t>
  </si>
  <si>
    <t>GCCCAGCTACACAACCAAGTTGCC</t>
  </si>
  <si>
    <t>TRCN0000477937</t>
  </si>
  <si>
    <t>PYY</t>
  </si>
  <si>
    <t>CCGAAACAACTCTTGACCATGGCT</t>
  </si>
  <si>
    <t>TRCN0000488990</t>
  </si>
  <si>
    <t>AGTACTCCTAGATACCCCTTAACC</t>
  </si>
  <si>
    <t>TRCN0000468691</t>
  </si>
  <si>
    <t>PYROXD2</t>
  </si>
  <si>
    <t>CTCATCCCTGCACTGGGAGCTTCC</t>
  </si>
  <si>
    <t>TRCN0000472946</t>
  </si>
  <si>
    <t>PYROXD1</t>
  </si>
  <si>
    <t>TCTTGGAAGTCTGCGCGTGAGATA</t>
  </si>
  <si>
    <t>TRCN0000475359</t>
  </si>
  <si>
    <t>PYHIN1</t>
  </si>
  <si>
    <t>GTTGAATTTACGTATCGTCCGTAA</t>
  </si>
  <si>
    <t>TRCN0000473700</t>
  </si>
  <si>
    <t>TTAGAGCATCTCGACTCCTCAAGG</t>
  </si>
  <si>
    <t>TRCN0000477544</t>
  </si>
  <si>
    <t>PYGL</t>
  </si>
  <si>
    <t>TAACCAATGCGCTCTTCTCTCACT</t>
  </si>
  <si>
    <t>TRCN0000489102</t>
  </si>
  <si>
    <t>PYGB</t>
  </si>
  <si>
    <t>CGCTCAATGTCCTCACGCTCAAGT</t>
  </si>
  <si>
    <t>TRCN0000480378</t>
  </si>
  <si>
    <t>AACGGCTTCCAACTAGCTATTCCA</t>
  </si>
  <si>
    <t>TRCN0000488953</t>
  </si>
  <si>
    <t>AAAGCAATTATATTTAGTGCCAGC</t>
  </si>
  <si>
    <t>TRCN0000469051</t>
  </si>
  <si>
    <t>PYCRL</t>
  </si>
  <si>
    <t>CCCCGCCTCTATCGACCCGCTAGA</t>
  </si>
  <si>
    <t>TRCN0000473587</t>
  </si>
  <si>
    <t>PYCR2</t>
  </si>
  <si>
    <t>AATCCCCCGACCGCGGCCGTCCAG</t>
  </si>
  <si>
    <t>TRCN0000469155</t>
  </si>
  <si>
    <t>PYCR1</t>
  </si>
  <si>
    <t>GACCCGACGTAATGTCCATTCTTG</t>
  </si>
  <si>
    <t>TRCN0000469386</t>
  </si>
  <si>
    <t>CATTCTAGGGATTCACAAAGTCAC</t>
  </si>
  <si>
    <t>TRCN0000471820</t>
  </si>
  <si>
    <t>PYCARD</t>
  </si>
  <si>
    <t>TTGTCATACCGCACTTCGCCCATC</t>
  </si>
  <si>
    <t>TRCN0000477458</t>
  </si>
  <si>
    <t>PXYLP1</t>
  </si>
  <si>
    <t>GCCAGAAGTTGGATACTCGACTGT</t>
  </si>
  <si>
    <t>TRCN0000477826</t>
  </si>
  <si>
    <t>PXN</t>
  </si>
  <si>
    <t>CCCCCTCCTCTAAACAATTGGTAC</t>
  </si>
  <si>
    <t>TRCN0000465367</t>
  </si>
  <si>
    <t>PXK</t>
  </si>
  <si>
    <t>CGATAACATCTCGACTATGCAATA</t>
  </si>
  <si>
    <t>TRCN0000471464</t>
  </si>
  <si>
    <t>TGTTAGGAAAGAACTCTAAATTTG</t>
  </si>
  <si>
    <t>TRCN0000480265</t>
  </si>
  <si>
    <t>PXDNL</t>
  </si>
  <si>
    <t>TCGCCCCTTGGAGTGATACTTGGT</t>
  </si>
  <si>
    <t>TRCN0000489796</t>
  </si>
  <si>
    <t>PXDN</t>
  </si>
  <si>
    <t>TGTGACCTCCGTAGTTACCAAATG</t>
  </si>
  <si>
    <t>TRCN0000474717</t>
  </si>
  <si>
    <t>PWWP2B</t>
  </si>
  <si>
    <t>GCCGGTATGCCATCGATAGTTTCA</t>
  </si>
  <si>
    <t>TRCN0000471688</t>
  </si>
  <si>
    <t>PWP1</t>
  </si>
  <si>
    <t>AGTCGTCCGTTCTATAGGCTTAGC</t>
  </si>
  <si>
    <t>TRCN0000472147</t>
  </si>
  <si>
    <t>TTCTGACCCGTGTACCACGCGGAC</t>
  </si>
  <si>
    <t>TRCN0000467539</t>
  </si>
  <si>
    <t>PVRL4</t>
  </si>
  <si>
    <t>CTCGCGGCTGGCTCAATGGGTCCT</t>
  </si>
  <si>
    <t>TRCN0000480602</t>
  </si>
  <si>
    <t>PVRL3</t>
  </si>
  <si>
    <t>TCGATAAGTATCGTTCATATCGAC</t>
  </si>
  <si>
    <t>TRCN0000479111</t>
  </si>
  <si>
    <t>Pvrl3</t>
  </si>
  <si>
    <t>AGATTCCCTGAACCCCTTAGAACC</t>
  </si>
  <si>
    <t>TRCN0000469677</t>
  </si>
  <si>
    <t>PVRL2</t>
  </si>
  <si>
    <t>GTGGCACATAAACTATTTCCTATC</t>
  </si>
  <si>
    <t>TRCN0000473295</t>
  </si>
  <si>
    <t>PVRL1</t>
  </si>
  <si>
    <t>CGAGCAGACCACGCTGTCTAACAA</t>
  </si>
  <si>
    <t>TRCN0000480456</t>
  </si>
  <si>
    <t>PVRIG</t>
  </si>
  <si>
    <t>ACCCCTATTTCCACAGGCGTGGAT</t>
  </si>
  <si>
    <t>TRCN0000491867</t>
  </si>
  <si>
    <t>GCGTATTCCGAGCACAAACTATTC</t>
  </si>
  <si>
    <t>TRCN0000466602</t>
  </si>
  <si>
    <t>PVR</t>
  </si>
  <si>
    <t>GAACCCACTTTGATGTCGATGGCT</t>
  </si>
  <si>
    <t>TRCN0000466645</t>
  </si>
  <si>
    <t>PVALB</t>
  </si>
  <si>
    <t>TCGAAATCAATTAGTTCCCTACCC</t>
  </si>
  <si>
    <t>TRCN0000469127</t>
  </si>
  <si>
    <t>PUSL1</t>
  </si>
  <si>
    <t>AACGTATAACAGACTGGCGGCGAA</t>
  </si>
  <si>
    <t>TRCN0000465305</t>
  </si>
  <si>
    <t>PUS7L</t>
  </si>
  <si>
    <t>CCTCACGCTTGTGAACTCGCTATA</t>
  </si>
  <si>
    <t>TRCN0000476484</t>
  </si>
  <si>
    <t>AACACGGAGAAACTCTCCCACCTT</t>
  </si>
  <si>
    <t>TRCN0000467597</t>
  </si>
  <si>
    <t>PUS7</t>
  </si>
  <si>
    <t>TTTCTCGCGACCAGTAGCAGATCA</t>
  </si>
  <si>
    <t>TRCN0000476558</t>
  </si>
  <si>
    <t>PUS10</t>
  </si>
  <si>
    <t>AACTTGAGCCAGGTTGGCCTTTAT</t>
  </si>
  <si>
    <t>TRCN0000473148</t>
  </si>
  <si>
    <t>PURG</t>
  </si>
  <si>
    <t>GTACTTACTACTCCCACCAGCAAC</t>
  </si>
  <si>
    <t>TRCN0000476532</t>
  </si>
  <si>
    <t>PURB</t>
  </si>
  <si>
    <t>GTCCGGCTTGAAGGTGGCCTCTTA</t>
  </si>
  <si>
    <t>TRCN0000492165</t>
  </si>
  <si>
    <t>PUF60</t>
  </si>
  <si>
    <t>TAGGTCTACTTATAATCTGCACGA</t>
  </si>
  <si>
    <t>TRCN0000491627</t>
  </si>
  <si>
    <t>AACTGACCGCCGAAACGGATACTC</t>
  </si>
  <si>
    <t>TRCN0000470940</t>
  </si>
  <si>
    <t>TGACGTAAGTCTGAAGGTGCTTCC</t>
  </si>
  <si>
    <t>TRCN0000476915</t>
  </si>
  <si>
    <t>PTX3</t>
  </si>
  <si>
    <t>ACGCAGATTAGATATTCGTGGCCC</t>
  </si>
  <si>
    <t>TRCN0000477434</t>
  </si>
  <si>
    <t>PTTG2</t>
  </si>
  <si>
    <t>GTAATTAGTTACCTCCCGAGTGAC</t>
  </si>
  <si>
    <t>TRCN0000475931</t>
  </si>
  <si>
    <t>PTTG1</t>
  </si>
  <si>
    <t>TAAACACCATCTGGTCCAACCAGC</t>
  </si>
  <si>
    <t>TRCN0000473917</t>
  </si>
  <si>
    <t>PTS</t>
  </si>
  <si>
    <t>TAAATTGTAGACCCGGCTTTATCA</t>
  </si>
  <si>
    <t>TRCN0000467364</t>
  </si>
  <si>
    <t>GCCGCGATCCGTACCATGCAACGT</t>
  </si>
  <si>
    <t>TRCN0000465836</t>
  </si>
  <si>
    <t>PTRHD1</t>
  </si>
  <si>
    <t>CATTGACATGCTACCCCTCCCAGC</t>
  </si>
  <si>
    <t>TRCN0000468379</t>
  </si>
  <si>
    <t>PTRH1</t>
  </si>
  <si>
    <t>GTCAGAGCATTTCGTGACATGCTT</t>
  </si>
  <si>
    <t>TRCN0000475656</t>
  </si>
  <si>
    <t>PTRF</t>
  </si>
  <si>
    <t>ATCCACCGAATCTTAAAGGACGCA</t>
  </si>
  <si>
    <t>TRCN0000473717</t>
  </si>
  <si>
    <t>PTPRS</t>
  </si>
  <si>
    <t>AACAATTCCGACCGCCCCAGAATA</t>
  </si>
  <si>
    <t>TRCN0000476415</t>
  </si>
  <si>
    <t>PTPRR</t>
  </si>
  <si>
    <t>AGCTCTCGAACTTTAGACCTGATA</t>
  </si>
  <si>
    <t>TRCN0000469627</t>
  </si>
  <si>
    <t>TCAAACATAATTTAGAAGCCTTCA</t>
  </si>
  <si>
    <t>TRCN0000473217</t>
  </si>
  <si>
    <t>PTPRO</t>
  </si>
  <si>
    <t>ATTAACTGTCTATCAACCTAGATC</t>
  </si>
  <si>
    <t>TRCN0000477482</t>
  </si>
  <si>
    <t>CTCCCAAGGCGTAGTCAGACACGA</t>
  </si>
  <si>
    <t>TRCN0000488930</t>
  </si>
  <si>
    <t>PTPRN2</t>
  </si>
  <si>
    <t>AGTCACTAGGTTGCTAGAGCATCC</t>
  </si>
  <si>
    <t>TRCN0000479743</t>
  </si>
  <si>
    <t>PTPRN</t>
  </si>
  <si>
    <t>CATTTCGACCGGGCGGCTAGACTT</t>
  </si>
  <si>
    <t>TRCN0000481445</t>
  </si>
  <si>
    <t>PTPRM</t>
  </si>
  <si>
    <t>GATTGGGCTGAAGACGTCTATATC</t>
  </si>
  <si>
    <t>TRCN0000481234</t>
  </si>
  <si>
    <t>PTPRH</t>
  </si>
  <si>
    <t>GGGGGCCTAAGAAGTTATTTTTAG</t>
  </si>
  <si>
    <t>TRCN0000478447</t>
  </si>
  <si>
    <t>PTPRE</t>
  </si>
  <si>
    <t>TGCGAACTTACTCTATTTTTGGCA</t>
  </si>
  <si>
    <t>TRCN0000480105</t>
  </si>
  <si>
    <t>PTPRCAP</t>
  </si>
  <si>
    <t>CGCGTTCTGTTACATAAATGCCCC</t>
  </si>
  <si>
    <t>TRCN0000472631</t>
  </si>
  <si>
    <t>PTPRA</t>
  </si>
  <si>
    <t>GCCATAGCCATTCATCCCGAGCTT</t>
  </si>
  <si>
    <t>TRCN0000466803</t>
  </si>
  <si>
    <t>PTPN9</t>
  </si>
  <si>
    <t>GTGGTAATTTTAACGGACCCTATA</t>
  </si>
  <si>
    <t>TRCN0000465489</t>
  </si>
  <si>
    <t>CTTACCCGTCACAATAGTTCGCAA</t>
  </si>
  <si>
    <t>TRCN0000481136</t>
  </si>
  <si>
    <t>PTPN6</t>
  </si>
  <si>
    <t>GCTATGGCGAGTGCACGTAGATGT</t>
  </si>
  <si>
    <t>TRCN0000472997</t>
  </si>
  <si>
    <t>PTPN5</t>
  </si>
  <si>
    <t>CCAGTTTAGAATTTATGGACCGAA</t>
  </si>
  <si>
    <t>TRCN0000467089</t>
  </si>
  <si>
    <t>PTPN3</t>
  </si>
  <si>
    <t>CCGTTCCCCTGACTCTGACTTTTG</t>
  </si>
  <si>
    <t>TRCN0000475850</t>
  </si>
  <si>
    <t>PTPN23</t>
  </si>
  <si>
    <t>TGAGAAGTGGGTAGGCCCGGTTAA</t>
  </si>
  <si>
    <t>TRCN0000469063</t>
  </si>
  <si>
    <t>PTPN22</t>
  </si>
  <si>
    <t>GTTCAGTCTTTCAGAGAATAGACC</t>
  </si>
  <si>
    <t>TRCN0000491802</t>
  </si>
  <si>
    <t>CACCATAGGAAAGCATTCACTAGC</t>
  </si>
  <si>
    <t>TRCN0000478274</t>
  </si>
  <si>
    <t>PTPN20B</t>
  </si>
  <si>
    <t>TACTAGGCCGCAATTGCTATCCCG</t>
  </si>
  <si>
    <t>TRCN0000469804</t>
  </si>
  <si>
    <t>PTPN2</t>
  </si>
  <si>
    <t>GTAAGACCTTTGATCCCACTCCAG</t>
  </si>
  <si>
    <t>TRCN0000477545</t>
  </si>
  <si>
    <t>CCCACCGGGGCCGAACTTAGATCC</t>
  </si>
  <si>
    <t>TRCN0000472726</t>
  </si>
  <si>
    <t>PTPN18</t>
  </si>
  <si>
    <t>TCATACATTCGTGTCTCGCGCAGC</t>
  </si>
  <si>
    <t>TRCN0000491725</t>
  </si>
  <si>
    <t>AGCCGCAAATCCCAATTCCCGTCC</t>
  </si>
  <si>
    <t>TRCN0000479328</t>
  </si>
  <si>
    <t>PTPN14</t>
  </si>
  <si>
    <t>GAATTGCCAGGGTCGAAGCCGTTA</t>
  </si>
  <si>
    <t>TRCN0000481594</t>
  </si>
  <si>
    <t>PTPN12</t>
  </si>
  <si>
    <t>TCTCGACATAGAGGAGGGGCTGAC</t>
  </si>
  <si>
    <t>TRCN0000466043</t>
  </si>
  <si>
    <t>PTPLB</t>
  </si>
  <si>
    <t>TGATTGCACAACCCTCTCTTGCCA</t>
  </si>
  <si>
    <t>TRCN0000475689</t>
  </si>
  <si>
    <t>PTPLAD2</t>
  </si>
  <si>
    <t>TGGAGCTAATCATGCTGTACACGC</t>
  </si>
  <si>
    <t>TRCN0000465795</t>
  </si>
  <si>
    <t>PTPLA</t>
  </si>
  <si>
    <t>GAAACCCCCCAAACCTAGGAGGCC</t>
  </si>
  <si>
    <t>TRCN0000476149</t>
  </si>
  <si>
    <t>PTPDC1</t>
  </si>
  <si>
    <t>AGGATTGGTTCCAGTTGCTCCAGA</t>
  </si>
  <si>
    <t>TRCN0000489100</t>
  </si>
  <si>
    <t>CCAAGAGTACGCCGTGGATCCAGG</t>
  </si>
  <si>
    <t>TRCN0000474068</t>
  </si>
  <si>
    <t>PTP4A3</t>
  </si>
  <si>
    <t>TGACCAAGTCCCTTATTCCACGCC</t>
  </si>
  <si>
    <t>TRCN0000474197</t>
  </si>
  <si>
    <t>PTP4A2</t>
  </si>
  <si>
    <t>GCAGTGAAGATAGGATTCTGACCG</t>
  </si>
  <si>
    <t>TRCN0000472810</t>
  </si>
  <si>
    <t>PTP4A1</t>
  </si>
  <si>
    <t>CAATGGGAACAACATCACCCATAG</t>
  </si>
  <si>
    <t>TRCN0000465495</t>
  </si>
  <si>
    <t>PTMS</t>
  </si>
  <si>
    <t>AAGACCGGGAGATGACTCTCGTTT</t>
  </si>
  <si>
    <t>TRCN0000478994</t>
  </si>
  <si>
    <t>PTMA</t>
  </si>
  <si>
    <t>AATGTAGACTACCTTGACCGGGAC</t>
  </si>
  <si>
    <t>TRCN0000475496</t>
  </si>
  <si>
    <t>CCAGCCTACCTCCGCCCTACGATC</t>
  </si>
  <si>
    <t>TRCN0000487971</t>
  </si>
  <si>
    <t>PTK7</t>
  </si>
  <si>
    <t>TTATCTCACTGTGTCGAGGCGGCT</t>
  </si>
  <si>
    <t>TRCN0000487743</t>
  </si>
  <si>
    <t>CTCGTATACCCCACCTCATTGTGC</t>
  </si>
  <si>
    <t>TRCN0000488980</t>
  </si>
  <si>
    <t>CATGTACGTATCCATCCGGAACCC</t>
  </si>
  <si>
    <t>TRCN0000488811</t>
  </si>
  <si>
    <t>CCAACTGCGATGAGGTACCACCGT</t>
  </si>
  <si>
    <t>TRCN0000488198</t>
  </si>
  <si>
    <t>PTK6</t>
  </si>
  <si>
    <t>CTGATGCGCCTTTGCCGGGGGAGG</t>
  </si>
  <si>
    <t>TRCN0000480339</t>
  </si>
  <si>
    <t>CACTGTCACTTCCGTACACGCGCC</t>
  </si>
  <si>
    <t>TRCN0000489846</t>
  </si>
  <si>
    <t>PTK2B</t>
  </si>
  <si>
    <t>TTCCCCCAATCCGGTCCGTAGCTT</t>
  </si>
  <si>
    <t>TRCN0000472345</t>
  </si>
  <si>
    <t>TTGGATCGGCTGCCGTGCACAATT</t>
  </si>
  <si>
    <t>TRCN0000480167</t>
  </si>
  <si>
    <t>CGTATTCTTTATGGATGTCTAACC</t>
  </si>
  <si>
    <t>TRCN0000489596</t>
  </si>
  <si>
    <t>ACCCGTCAGACGGGGAGAATATCA</t>
  </si>
  <si>
    <t>TRCN0000471115</t>
  </si>
  <si>
    <t>PTK2</t>
  </si>
  <si>
    <t>CCGAGCTAACCTATAGCACCACCA</t>
  </si>
  <si>
    <t>TRCN0000465393</t>
  </si>
  <si>
    <t>AGGTTGAACTATACACTATACCTG</t>
  </si>
  <si>
    <t>TRCN0000489116</t>
  </si>
  <si>
    <t>ACTCTCAGCCGTGGTCTCCGCGAC</t>
  </si>
  <si>
    <t>TRCN0000481070</t>
  </si>
  <si>
    <t>PTHLH</t>
  </si>
  <si>
    <t>ATACTAGGCTGGCTGGTCGGCCTC</t>
  </si>
  <si>
    <t>TRCN0000489106</t>
  </si>
  <si>
    <t>PTH2R</t>
  </si>
  <si>
    <t>CAGATAGACCCAGCGGTGCGCTAT</t>
  </si>
  <si>
    <t>TRCN0000489335</t>
  </si>
  <si>
    <t>GTTCGGTCTCAGATTGTGCCTACC</t>
  </si>
  <si>
    <t>TRCN0000472969</t>
  </si>
  <si>
    <t>TCCGCACCGTTAATGATTCAATAT</t>
  </si>
  <si>
    <t>TRCN0000478131</t>
  </si>
  <si>
    <t>PTH2</t>
  </si>
  <si>
    <t>CTCCAAGACGGCAAAGGCGTAGCA</t>
  </si>
  <si>
    <t>TRCN0000474180</t>
  </si>
  <si>
    <t>PTH1R</t>
  </si>
  <si>
    <t>AGTACACTGCCAGCCCCGCGCCTG</t>
  </si>
  <si>
    <t>TRCN0000489527</t>
  </si>
  <si>
    <t>AGTTTTACACCGCCACACTGTTTC</t>
  </si>
  <si>
    <t>TRCN0000480580</t>
  </si>
  <si>
    <t>GCAGTTCCGCTTAGCTTTACGGGG</t>
  </si>
  <si>
    <t>TRCN0000488371</t>
  </si>
  <si>
    <t>GACGCACCACACCATATTGAGGCA</t>
  </si>
  <si>
    <t>TRCN0000467571</t>
  </si>
  <si>
    <t>PTH</t>
  </si>
  <si>
    <t>CCTCCCGGGATCTAAAGTTCCACG</t>
  </si>
  <si>
    <t>TRCN0000467557</t>
  </si>
  <si>
    <t>PTGS2</t>
  </si>
  <si>
    <t>TATTTCTGCCGGAAGTATATCAAG</t>
  </si>
  <si>
    <t>TRCN0000478589</t>
  </si>
  <si>
    <t>PTGR2</t>
  </si>
  <si>
    <t>CGATCTCTAGACCCTGATGTGCAA</t>
  </si>
  <si>
    <t>TRCN0000481284</t>
  </si>
  <si>
    <t>PTGIS</t>
  </si>
  <si>
    <t>AAAGATCTTACTTCCCCAGCCATA</t>
  </si>
  <si>
    <t>TRCN0000470272</t>
  </si>
  <si>
    <t>PTGIR</t>
  </si>
  <si>
    <t>AACTGTCCTCATGGCAGTACCAGC</t>
  </si>
  <si>
    <t>TRCN0000489109</t>
  </si>
  <si>
    <t>CATCGCTTCGTGGTAAAGCTCCCT</t>
  </si>
  <si>
    <t>TRCN0000489768</t>
  </si>
  <si>
    <t>GTTAACATTTTCCCTTTAATCATC</t>
  </si>
  <si>
    <t>TRCN0000481111</t>
  </si>
  <si>
    <t>PTGFR</t>
  </si>
  <si>
    <t>CATCATACTGCGAACTCACATAAT</t>
  </si>
  <si>
    <t>TRCN0000489925</t>
  </si>
  <si>
    <t>CTCCGACCCGTGTTGTGCATATAA</t>
  </si>
  <si>
    <t>TRCN0000489748</t>
  </si>
  <si>
    <t>CAATCGGCACCTGCTCCTAGCGCT</t>
  </si>
  <si>
    <t>TRCN0000488367</t>
  </si>
  <si>
    <t>PTGES3</t>
  </si>
  <si>
    <t>CAAGTTGTACGATCCGTTTAGTAC</t>
  </si>
  <si>
    <t>TRCN0000468370</t>
  </si>
  <si>
    <t>AGCGGGGTTGACCGATCATTTCTG</t>
  </si>
  <si>
    <t>TRCN0000474808</t>
  </si>
  <si>
    <t>PTGES2-AS1</t>
  </si>
  <si>
    <t>TTAGCGACCGACCCTTCTAAACCC</t>
  </si>
  <si>
    <t>TRCN0000481609</t>
  </si>
  <si>
    <t>PTGES2</t>
  </si>
  <si>
    <t>TTCTGGCGTCAGTCGATGTGGGGG</t>
  </si>
  <si>
    <t>TRCN0000478239</t>
  </si>
  <si>
    <t>PTGES</t>
  </si>
  <si>
    <t>GCGCAGGACTACTCTTTGGCGTTC</t>
  </si>
  <si>
    <t>TRCN0000488601</t>
  </si>
  <si>
    <t>PTGER4</t>
  </si>
  <si>
    <t>CAACAGCCAAGACTCGGACTTCTT</t>
  </si>
  <si>
    <t>TRCN0000487702</t>
  </si>
  <si>
    <t>TAAACACTATCCCGTGTATTGCCG</t>
  </si>
  <si>
    <t>TRCN0000481040</t>
  </si>
  <si>
    <t>TTAGAGTCATGAATGAATGACAAA</t>
  </si>
  <si>
    <t>TRCN0000492177</t>
  </si>
  <si>
    <t>GACGCGATCCTTCCGCAAACTACC</t>
  </si>
  <si>
    <t>TRCN0000489294</t>
  </si>
  <si>
    <t>PTGER3</t>
  </si>
  <si>
    <t>CACGCCTCTGGACTTTCCCAGTCA</t>
  </si>
  <si>
    <t>TRCN0000487757</t>
  </si>
  <si>
    <t>GAAATTTGACATTTGATATATTTA</t>
  </si>
  <si>
    <t>TRCN0000488834</t>
  </si>
  <si>
    <t>TCTTAGTTCCCACGTTCCCGAAGC</t>
  </si>
  <si>
    <t>TRCN0000470039</t>
  </si>
  <si>
    <t>GTATTATTGAATAACAAGGGTCTC</t>
  </si>
  <si>
    <t>TRCN0000489013</t>
  </si>
  <si>
    <t>TCCTGTTCCCTAGCCTTGCCGCAA</t>
  </si>
  <si>
    <t>TRCN0000471285</t>
  </si>
  <si>
    <t>GCCTGACAAAGAGTAAAACGACGA</t>
  </si>
  <si>
    <t>TRCN0000487990</t>
  </si>
  <si>
    <t>PTGER2</t>
  </si>
  <si>
    <t>CAGGTGGGAGTGTATCAACACAGT</t>
  </si>
  <si>
    <t>TRCN0000488006</t>
  </si>
  <si>
    <t>AAGCTAAGGAGTATTTCTGTGTAT</t>
  </si>
  <si>
    <t>TRCN0000488938</t>
  </si>
  <si>
    <t>PTGER1</t>
  </si>
  <si>
    <t>GACGAAGCGACTAGGCCCGCAATC</t>
  </si>
  <si>
    <t>TRCN0000491858</t>
  </si>
  <si>
    <t>CTCACAGCTCACTTGTGTTGTTTA</t>
  </si>
  <si>
    <t>TRCN0000468995</t>
  </si>
  <si>
    <t>PTGDS</t>
  </si>
  <si>
    <t>CGACCGACCAGCACCGGTCCCACA</t>
  </si>
  <si>
    <t>TRCN0000488045</t>
  </si>
  <si>
    <t>PTGDR2</t>
  </si>
  <si>
    <t>CCAGAGAACCAATTCTGCCACTCC</t>
  </si>
  <si>
    <t>TRCN0000488322</t>
  </si>
  <si>
    <t>TCCTAACTTAGGGAGGCTCCCGAC</t>
  </si>
  <si>
    <t>TRCN0000488799</t>
  </si>
  <si>
    <t>PTGDR</t>
  </si>
  <si>
    <t>ACCTCCTGTTATCCATCTCACCAA</t>
  </si>
  <si>
    <t>TRCN0000478049</t>
  </si>
  <si>
    <t>GCCCTCTTCTGATACGAGTCATCG</t>
  </si>
  <si>
    <t>TRCN0000475259</t>
  </si>
  <si>
    <t>PTER</t>
  </si>
  <si>
    <t>TTCCATCTACTATGCACCTCGTTC</t>
  </si>
  <si>
    <t>TRCN0000474489</t>
  </si>
  <si>
    <t>GCCAATCGATACGCGGTAGTTGCT</t>
  </si>
  <si>
    <t>TRCN0000479391</t>
  </si>
  <si>
    <t>PTEN</t>
  </si>
  <si>
    <t>AGAAAGGTTCTACATGCGCCGCGG</t>
  </si>
  <si>
    <t>TRCN0000489383</t>
  </si>
  <si>
    <t>CATTTCCCTCTCTTACTCCAATTC</t>
  </si>
  <si>
    <t>TRCN0000487886</t>
  </si>
  <si>
    <t>GCACTTCACATACGTATCAACTTC</t>
  </si>
  <si>
    <t>TRCN0000468238</t>
  </si>
  <si>
    <t>PTDSS1</t>
  </si>
  <si>
    <t>ACCCCGACGTTAGTAAGTAGCTGG</t>
  </si>
  <si>
    <t>TRCN0000491791</t>
  </si>
  <si>
    <t>GATATTATCACCGTCTGCGGGTAG</t>
  </si>
  <si>
    <t>TRCN0000468874</t>
  </si>
  <si>
    <t>PTCHD3</t>
  </si>
  <si>
    <t>CACGTATCTTCGTGGCCCGCGTTC</t>
  </si>
  <si>
    <t>TRCN0000473481</t>
  </si>
  <si>
    <t>PTCH1</t>
  </si>
  <si>
    <t>TGCACGGGCCGCTGCCTCTCCGCC</t>
  </si>
  <si>
    <t>TRCN0000474464</t>
  </si>
  <si>
    <t>PTCD3</t>
  </si>
  <si>
    <t>GACGCACCCTGTTGTAATCACGAG</t>
  </si>
  <si>
    <t>TRCN0000471465</t>
  </si>
  <si>
    <t>PTCD2</t>
  </si>
  <si>
    <t>GGGAAGATCCGGGCGAGCTATGTG</t>
  </si>
  <si>
    <t>TRCN0000472830</t>
  </si>
  <si>
    <t>PTCD1</t>
  </si>
  <si>
    <t>ACTACCTATCCGATGTCAAACTCG</t>
  </si>
  <si>
    <t>TRCN0000479292</t>
  </si>
  <si>
    <t>AAGAATCTGTTACTACTTCAAATT</t>
  </si>
  <si>
    <t>TRCN0000473640</t>
  </si>
  <si>
    <t>PTBP2</t>
  </si>
  <si>
    <t>AAAACCTTCTTTATGTACGACGAG</t>
  </si>
  <si>
    <t>TRCN0000468210</t>
  </si>
  <si>
    <t>PTBP1</t>
  </si>
  <si>
    <t>CCCGGCTTTATTTAGTGACAACTA</t>
  </si>
  <si>
    <t>TRCN0000468937</t>
  </si>
  <si>
    <t>CGAGTTTTCTGTGGCAAAGGCACT</t>
  </si>
  <si>
    <t>TRCN0000487924</t>
  </si>
  <si>
    <t>PTAFR</t>
  </si>
  <si>
    <t>CAACACAGGTACTTCATAAGTTGA</t>
  </si>
  <si>
    <t>TRCN0000479189</t>
  </si>
  <si>
    <t>GAGGCGAGAAAGCAAGCCATCGGT</t>
  </si>
  <si>
    <t>TRCN0000488939</t>
  </si>
  <si>
    <t>AAGCTGAGTCGGGCCAGGGGTGCC</t>
  </si>
  <si>
    <t>TRCN0000465958</t>
  </si>
  <si>
    <t>PSTPIP2</t>
  </si>
  <si>
    <t>ACACGATCCGCGTCCTTACAATAC</t>
  </si>
  <si>
    <t>TRCN0000467183</t>
  </si>
  <si>
    <t>PSTPIP1</t>
  </si>
  <si>
    <t>TATTATTGAACTGCCTTACGTCAC</t>
  </si>
  <si>
    <t>TRCN0000468502</t>
  </si>
  <si>
    <t>PSTK</t>
  </si>
  <si>
    <t>TGCGAGTCTACACTCTATTGGCGA</t>
  </si>
  <si>
    <t>TRCN0000489688</t>
  </si>
  <si>
    <t>TGCCACACTACTTCTTTTAAACCA</t>
  </si>
  <si>
    <t>TRCN0000469967</t>
  </si>
  <si>
    <t>PSRC1</t>
  </si>
  <si>
    <t>GGCGCCTTGTGGTGGTGCCAATAA</t>
  </si>
  <si>
    <t>TRCN0000478484</t>
  </si>
  <si>
    <t>PSPC1</t>
  </si>
  <si>
    <t>CCCGTTATCTTTTAAACGGACTAT</t>
  </si>
  <si>
    <t>TRCN0000481054</t>
  </si>
  <si>
    <t>PSORS1C1</t>
  </si>
  <si>
    <t>TGATAATTAGGTCGATTGGTGGTA</t>
  </si>
  <si>
    <t>TRCN0000472283</t>
  </si>
  <si>
    <t>PSMG3</t>
  </si>
  <si>
    <t>CGCGCAAGGTTAAGCCTCATGTAG</t>
  </si>
  <si>
    <t>TRCN0000474331</t>
  </si>
  <si>
    <t>PSMG2</t>
  </si>
  <si>
    <t>AGACGGCTTAACTCGTTCTTCCAC</t>
  </si>
  <si>
    <t>TRCN0000470167</t>
  </si>
  <si>
    <t>PSMG1</t>
  </si>
  <si>
    <t>AACCGCAAAATTTTAGCAGATCAT</t>
  </si>
  <si>
    <t>TRCN0000479575</t>
  </si>
  <si>
    <t>PSMF1</t>
  </si>
  <si>
    <t>TACATAGCAGATTGTGTGAAATTA</t>
  </si>
  <si>
    <t>TRCN0000468513</t>
  </si>
  <si>
    <t>ATAGGCCCGGCGTTACGGTCCACG</t>
  </si>
  <si>
    <t>TRCN0000474718</t>
  </si>
  <si>
    <t>PSME4</t>
  </si>
  <si>
    <t>ACATTCGAACAACTTGAGAACGGC</t>
  </si>
  <si>
    <t>TRCN0000473554</t>
  </si>
  <si>
    <t>PSME2</t>
  </si>
  <si>
    <t>CAGACCAGAGCGGACCATGTAGAC</t>
  </si>
  <si>
    <t>TRCN0000468476</t>
  </si>
  <si>
    <t>TAAATTATATAGCATATGCCCATT</t>
  </si>
  <si>
    <t>TRCN0000466538</t>
  </si>
  <si>
    <t>PSME1</t>
  </si>
  <si>
    <t>ATCTCCATTTGGATAAGGTCCAGG</t>
  </si>
  <si>
    <t>TRCN0000469045</t>
  </si>
  <si>
    <t>PSMD9</t>
  </si>
  <si>
    <t>CGGCCATGTACTCACCGATCTCCC</t>
  </si>
  <si>
    <t>TRCN0000491733</t>
  </si>
  <si>
    <t>PSMD8</t>
  </si>
  <si>
    <t>TACGCCAGTCCGCGAGTCTCCTAG</t>
  </si>
  <si>
    <t>TRCN0000468611</t>
  </si>
  <si>
    <t>PSMD7</t>
  </si>
  <si>
    <t>CGGTCAGACGATATGCCCAGTATT</t>
  </si>
  <si>
    <t>TRCN0000470350</t>
  </si>
  <si>
    <t>PSMD6</t>
  </si>
  <si>
    <t>ATCCCAGGACCAGACCGACATACG</t>
  </si>
  <si>
    <t>TRCN0000475131</t>
  </si>
  <si>
    <t>PSMD5</t>
  </si>
  <si>
    <t>CCTTTATGTCATGGCAGCATGCGC</t>
  </si>
  <si>
    <t>TRCN0000470075</t>
  </si>
  <si>
    <t>PSMD4</t>
  </si>
  <si>
    <t>TAGCCACTAGGAAGTCCACTATCT</t>
  </si>
  <si>
    <t>TRCN0000471844</t>
  </si>
  <si>
    <t>PSMD3</t>
  </si>
  <si>
    <t>CAGAGAATCGGCTTGTTTCGTGAC</t>
  </si>
  <si>
    <t>TRCN0000480751</t>
  </si>
  <si>
    <t>AAACAAAAGTAATTTTGTTGCTCT</t>
  </si>
  <si>
    <t>TRCN0000473375</t>
  </si>
  <si>
    <t>TCTCGCTGACATTAACTACATGCA</t>
  </si>
  <si>
    <t>TRCN0000472036</t>
  </si>
  <si>
    <t>GCTTCGGCTAACCCCCTTTAACTA</t>
  </si>
  <si>
    <t>TRCN0000478595</t>
  </si>
  <si>
    <t>PSMD2</t>
  </si>
  <si>
    <t>GAAGCCGGACTGAGCAGTACCCTC</t>
  </si>
  <si>
    <t>TRCN0000492302</t>
  </si>
  <si>
    <t>ACCAATCGGGCGGAACTCTGGTAA</t>
  </si>
  <si>
    <t>TRCN0000480779</t>
  </si>
  <si>
    <t>PSMD14</t>
  </si>
  <si>
    <t>TTCGGCCTGTAAGAACCGGCATCG</t>
  </si>
  <si>
    <t>TRCN0000469607</t>
  </si>
  <si>
    <t>ATTGGACTTTTTTGATTCCCAGAG</t>
  </si>
  <si>
    <t>TRCN0000469537</t>
  </si>
  <si>
    <t>PSMD13</t>
  </si>
  <si>
    <t>ATTTACGTGAGGTGCGGCCAACAC</t>
  </si>
  <si>
    <t>TRCN0000473252</t>
  </si>
  <si>
    <t>PSMD12</t>
  </si>
  <si>
    <t>GACAGCGATGCGCTGGAAAACGTT</t>
  </si>
  <si>
    <t>TRCN0000479018</t>
  </si>
  <si>
    <t>PSMD10</t>
  </si>
  <si>
    <t>AGTTCACTATCAATGTATGGCTTT</t>
  </si>
  <si>
    <t>TRCN0000465850</t>
  </si>
  <si>
    <t>PSMC5</t>
  </si>
  <si>
    <t>AATGCGTTCGTGACACTTACGCCT</t>
  </si>
  <si>
    <t>TRCN0000465933</t>
  </si>
  <si>
    <t>PSMC4</t>
  </si>
  <si>
    <t>TAAGCATGGTCCACAGGCCTCCTC</t>
  </si>
  <si>
    <t>TRCN0000471747</t>
  </si>
  <si>
    <t>GTATAGCCAAAACCTACCTACACT</t>
  </si>
  <si>
    <t>TRCN0000468760</t>
  </si>
  <si>
    <t>PSMC3</t>
  </si>
  <si>
    <t>CAGCATATTCAAAGCTATCCCTTC</t>
  </si>
  <si>
    <t>TRCN0000472008</t>
  </si>
  <si>
    <t>PSMC2</t>
  </si>
  <si>
    <t>TCATAGGACCATTTCTTAGCCTGA</t>
  </si>
  <si>
    <t>TRCN0000470475</t>
  </si>
  <si>
    <t>PSMC1</t>
  </si>
  <si>
    <t>ATACCGATCTTGGGCTGATGTGGC</t>
  </si>
  <si>
    <t>TRCN0000465796</t>
  </si>
  <si>
    <t>CTCAGACGGATCAGCGACCGCTAA</t>
  </si>
  <si>
    <t>TRCN0000474360</t>
  </si>
  <si>
    <t>GCTCCTGATTCGTCGTGAGTGGCC</t>
  </si>
  <si>
    <t>TRCN0000467433</t>
  </si>
  <si>
    <t>PSMB9</t>
  </si>
  <si>
    <t>CCATAAGCCCGATAGCCCAAATAA</t>
  </si>
  <si>
    <t>TRCN0000477102</t>
  </si>
  <si>
    <t>PSMB8</t>
  </si>
  <si>
    <t>TAGACCGAACCGTCATTCCATTTT</t>
  </si>
  <si>
    <t>TRCN0000492358</t>
  </si>
  <si>
    <t>PSMB7</t>
  </si>
  <si>
    <t>AACCGACTCCAGTGATCTGTTGTC</t>
  </si>
  <si>
    <t>TRCN0000478847</t>
  </si>
  <si>
    <t>PSMB5</t>
  </si>
  <si>
    <t>GTCGAGCAATGCAAGTCAGTGTAT</t>
  </si>
  <si>
    <t>TRCN0000466466</t>
  </si>
  <si>
    <t>CGGCGTTGCCGTCTGATGACAAAT</t>
  </si>
  <si>
    <t>TRCN0000475675</t>
  </si>
  <si>
    <t>PSMB4</t>
  </si>
  <si>
    <t>CATTTATGCGGACGATACCTACAC</t>
  </si>
  <si>
    <t>TRCN0000477764</t>
  </si>
  <si>
    <t>AGCCAACACGCTGGTCGGTCTTTA</t>
  </si>
  <si>
    <t>TRCN0000477219</t>
  </si>
  <si>
    <t>AATATATCATAAAGAAGTAACAAT</t>
  </si>
  <si>
    <t>TRCN0000480828</t>
  </si>
  <si>
    <t>CGCCACATCTCCACATATGGGTTT</t>
  </si>
  <si>
    <t>TRCN0000471203</t>
  </si>
  <si>
    <t>PSMB3</t>
  </si>
  <si>
    <t>TCAAAGCCGACGGGCATTCCCATT</t>
  </si>
  <si>
    <t>TRCN0000469106</t>
  </si>
  <si>
    <t>PSMB2</t>
  </si>
  <si>
    <t>CCACAGGCCTCTAGATGTACTACA</t>
  </si>
  <si>
    <t>TRCN0000470295</t>
  </si>
  <si>
    <t>PSMB1</t>
  </si>
  <si>
    <t>AGTGAAAGAATCACCCCTATGAAC</t>
  </si>
  <si>
    <t>TRCN0000474053</t>
  </si>
  <si>
    <t>CCTTGCCCGCTCACACCCGCCATT</t>
  </si>
  <si>
    <t>TRCN0000474962</t>
  </si>
  <si>
    <t>PSMA8</t>
  </si>
  <si>
    <t>ACAACTGTGCAGAGGTGGGGGGAT</t>
  </si>
  <si>
    <t>TRCN0000473425</t>
  </si>
  <si>
    <t>PSMA6</t>
  </si>
  <si>
    <t>ATTGTTCTACATCGATTGCGGAGT</t>
  </si>
  <si>
    <t>TRCN0000472096</t>
  </si>
  <si>
    <t>PSMA5</t>
  </si>
  <si>
    <t>ATGCATGCAACCACAACGACCAAA</t>
  </si>
  <si>
    <t>TRCN0000469881</t>
  </si>
  <si>
    <t>PSMA4</t>
  </si>
  <si>
    <t>TAAAAGTTCTACCTTCCAATCATC</t>
  </si>
  <si>
    <t>TRCN0000468520</t>
  </si>
  <si>
    <t>TTATGCGAGTCGGAGAGAGTATAG</t>
  </si>
  <si>
    <t>TRCN0000465989</t>
  </si>
  <si>
    <t>PSMA2</t>
  </si>
  <si>
    <t>TACGGCGATAGCCATTACACTTCG</t>
  </si>
  <si>
    <t>TRCN0000470186</t>
  </si>
  <si>
    <t>PSMA1</t>
  </si>
  <si>
    <t>TGCTCCAAGTCGTATCGACTCTAT</t>
  </si>
  <si>
    <t>TRCN0000471283</t>
  </si>
  <si>
    <t>AAGGCGTCTGTAGCGGGATATGTA</t>
  </si>
  <si>
    <t>TRCN0000487738</t>
  </si>
  <si>
    <t>PSKH2</t>
  </si>
  <si>
    <t>CTTTTACCTGAGTGCGAGCTCCGA</t>
  </si>
  <si>
    <t>TRCN0000479043</t>
  </si>
  <si>
    <t>ACCAACCCCAATGGTCGTTTGGTC</t>
  </si>
  <si>
    <t>TRCN0000489006</t>
  </si>
  <si>
    <t>PSKH1</t>
  </si>
  <si>
    <t>TTTCTTGAACGCGGACCGTGTCTC</t>
  </si>
  <si>
    <t>TRCN0000471655</t>
  </si>
  <si>
    <t>TTGAAGTGCGGCCAAAAACCTACG</t>
  </si>
  <si>
    <t>TRCN0000491257</t>
  </si>
  <si>
    <t>AAGGCTCGCTCCACTACACCTGTC</t>
  </si>
  <si>
    <t>TRCN0000474743</t>
  </si>
  <si>
    <t>PSG9</t>
  </si>
  <si>
    <t>TTAGTTTTGGATGACTTAGATTGA</t>
  </si>
  <si>
    <t>TRCN0000480321</t>
  </si>
  <si>
    <t>PSG8</t>
  </si>
  <si>
    <t>CTGGAATGCCAAGAGGTCTTTGTC</t>
  </si>
  <si>
    <t>TRCN0000471433</t>
  </si>
  <si>
    <t>PSG6</t>
  </si>
  <si>
    <t>GAGACGTGCGACATTCGGCGTTTC</t>
  </si>
  <si>
    <t>TRCN0000491658</t>
  </si>
  <si>
    <t>PSG5</t>
  </si>
  <si>
    <t>CATGACTATTACGCGTCAGTGGAT</t>
  </si>
  <si>
    <t>TRCN0000479480</t>
  </si>
  <si>
    <t>PSG3</t>
  </si>
  <si>
    <t>TTTAGGTATAAGCGGCATATCGAG</t>
  </si>
  <si>
    <t>TRCN0000475489</t>
  </si>
  <si>
    <t>PSG2</t>
  </si>
  <si>
    <t>CAACATGAGCTAGTACCTTGAGAG</t>
  </si>
  <si>
    <t>TRCN0000475187</t>
  </si>
  <si>
    <t>PSG11</t>
  </si>
  <si>
    <t>TGCGGGCTCGACCCTGTATGAACC</t>
  </si>
  <si>
    <t>TRCN0000468204</t>
  </si>
  <si>
    <t>PSG1</t>
  </si>
  <si>
    <t>TTACTTGGCCAGTTCCACACTACA</t>
  </si>
  <si>
    <t>TRCN0000466978</t>
  </si>
  <si>
    <t>AAGAGCCGGCCCCCTCATGCAATG</t>
  </si>
  <si>
    <t>TRCN0000478795</t>
  </si>
  <si>
    <t>PSENEN</t>
  </si>
  <si>
    <t>ACTATACCAGCGTTGCGTCAAACC</t>
  </si>
  <si>
    <t>TRCN0000492347</t>
  </si>
  <si>
    <t>PSEN2</t>
  </si>
  <si>
    <t>GGGTTTAATCACTCTCGTTGCGCG</t>
  </si>
  <si>
    <t>TRCN0000474352</t>
  </si>
  <si>
    <t>PSEN1</t>
  </si>
  <si>
    <t>ATCGGCATAACCCGATTTCTCATA</t>
  </si>
  <si>
    <t>TRCN0000478404</t>
  </si>
  <si>
    <t>PSD4</t>
  </si>
  <si>
    <t>GGTACAGTAATTATGTAACTCTCC</t>
  </si>
  <si>
    <t>TRCN0000466580</t>
  </si>
  <si>
    <t>PSD2</t>
  </si>
  <si>
    <t>TTAGCGGAAAGTACGATTCTGTGT</t>
  </si>
  <si>
    <t>TRCN0000478677</t>
  </si>
  <si>
    <t>PSCA</t>
  </si>
  <si>
    <t>AAAAAACTACCCTTACTTTTAGCG</t>
  </si>
  <si>
    <t>TRCN0000480450</t>
  </si>
  <si>
    <t>PSAT1</t>
  </si>
  <si>
    <t>GAAAACGCAGAACTGTAAAGGTCG</t>
  </si>
  <si>
    <t>TRCN0000491391</t>
  </si>
  <si>
    <t>ACAGAACGGACCTCTGCTCTAATC</t>
  </si>
  <si>
    <t>TRCN0000471640</t>
  </si>
  <si>
    <t>ATCTCCTTCTAATACTGGGGTTTC</t>
  </si>
  <si>
    <t>TRCN0000471170</t>
  </si>
  <si>
    <t>PRUNE2</t>
  </si>
  <si>
    <t>CAATAGGGCAGCGTGCACTATCGG</t>
  </si>
  <si>
    <t>TRCN0000474965</t>
  </si>
  <si>
    <t>TACCGATACTGTCACCTTTGTCCG</t>
  </si>
  <si>
    <t>TRCN0000471796</t>
  </si>
  <si>
    <t>PRUNE</t>
  </si>
  <si>
    <t>AAGAATAACTAACGGTTTAGGCAT</t>
  </si>
  <si>
    <t>TRCN0000471286</t>
  </si>
  <si>
    <t>PRTN3</t>
  </si>
  <si>
    <t>GACGACTCTAATATTACTTTAACT</t>
  </si>
  <si>
    <t>TRCN0000491885</t>
  </si>
  <si>
    <t>PRTFDC1</t>
  </si>
  <si>
    <t>AACGAACGTCACATTGGCGAGAGA</t>
  </si>
  <si>
    <t>TRCN0000481380</t>
  </si>
  <si>
    <t>PRSS58</t>
  </si>
  <si>
    <t>TCGCCTCAGAACCATATACACTTA</t>
  </si>
  <si>
    <t>TRCN0000477316</t>
  </si>
  <si>
    <t>PRSS57</t>
  </si>
  <si>
    <t>ATTTCTGGGCCGTCCCAATGTTAA</t>
  </si>
  <si>
    <t>TRCN0000475067</t>
  </si>
  <si>
    <t>PRSS50</t>
  </si>
  <si>
    <t>GAATTGGTCCCCCAACCCCTGGCT</t>
  </si>
  <si>
    <t>TRCN0000471120</t>
  </si>
  <si>
    <t>PRSS48</t>
  </si>
  <si>
    <t>GACTCTTTTAACCCAAGGCTTCCT</t>
  </si>
  <si>
    <t>TRCN0000474932</t>
  </si>
  <si>
    <t>PRSS45</t>
  </si>
  <si>
    <t>AGTTATACTGATTCTGTGTTATTT</t>
  </si>
  <si>
    <t>TRCN0000472260</t>
  </si>
  <si>
    <t>PRSS38</t>
  </si>
  <si>
    <t>TAGATTTCTGACACCTGAAGACGA</t>
  </si>
  <si>
    <t>TRCN0000481235</t>
  </si>
  <si>
    <t>PRSS37</t>
  </si>
  <si>
    <t>TTAAGGTTCCGCCAGCTCATAACT</t>
  </si>
  <si>
    <t>TRCN0000466851</t>
  </si>
  <si>
    <t>PRSS35</t>
  </si>
  <si>
    <t>ACCAAGCATCGGTGTTATTCTTCA</t>
  </si>
  <si>
    <t>TRCN0000466516</t>
  </si>
  <si>
    <t>PRSS30P</t>
  </si>
  <si>
    <t>TAACAACACCCCGGCCCGCTCGAT</t>
  </si>
  <si>
    <t>TRCN0000473502</t>
  </si>
  <si>
    <t>PRSS23</t>
  </si>
  <si>
    <t>CTATCTTGCTAGGTAATTAGATTA</t>
  </si>
  <si>
    <t>TRCN0000468505</t>
  </si>
  <si>
    <t>PRSS22</t>
  </si>
  <si>
    <t>TTTTGTCCAGGTGGATTAATGGTT</t>
  </si>
  <si>
    <t>TRCN0000479993</t>
  </si>
  <si>
    <t>PRSS21</t>
  </si>
  <si>
    <t>CAACACTCTTAGGGCCAGCTAGCC</t>
  </si>
  <si>
    <t>TRCN0000479459</t>
  </si>
  <si>
    <t>PRSS2</t>
  </si>
  <si>
    <t>CTGGCACTGACCGGGTAGTTTCTA</t>
  </si>
  <si>
    <t>TRCN0000489890</t>
  </si>
  <si>
    <t>ATGCAGTTCGTCAATATCTATCTT</t>
  </si>
  <si>
    <t>TRCN0000470572</t>
  </si>
  <si>
    <t>GTACCTAGGACCTAGTCATAGTTG</t>
  </si>
  <si>
    <t>TRCN0000477222</t>
  </si>
  <si>
    <t>PRSS1</t>
  </si>
  <si>
    <t>GGACTTCGACTGTAAGCTACCGGG</t>
  </si>
  <si>
    <t>TRCN0000469423</t>
  </si>
  <si>
    <t>CTTTAGATGTTCGCCTATAATCCG</t>
  </si>
  <si>
    <t>TRCN0000476349</t>
  </si>
  <si>
    <t>PRRT3</t>
  </si>
  <si>
    <t>CCCGTCGAAGGTAGTCGATAATAT</t>
  </si>
  <si>
    <t>TRCN0000468710</t>
  </si>
  <si>
    <t>PRRT2</t>
  </si>
  <si>
    <t>GGACAAACTCAGCTAAATGCAGTC</t>
  </si>
  <si>
    <t>TRCN0000465656</t>
  </si>
  <si>
    <t>CTTGCCCATACAAATTCAAACTTT</t>
  </si>
  <si>
    <t>TRCN0000469400</t>
  </si>
  <si>
    <t>PRRT1</t>
  </si>
  <si>
    <t>ACAAGTTCAGGGGCGGGGAACTAG</t>
  </si>
  <si>
    <t>TRCN0000472222</t>
  </si>
  <si>
    <t>PRRG4</t>
  </si>
  <si>
    <t>AACAACTCCGTTTAAACTAGGCGA</t>
  </si>
  <si>
    <t>TRCN0000480098</t>
  </si>
  <si>
    <t>PRRG3</t>
  </si>
  <si>
    <t>TGTAACCGCAAACGGCCGGTCAAA</t>
  </si>
  <si>
    <t>TRCN0000473678</t>
  </si>
  <si>
    <t>PRRG1</t>
  </si>
  <si>
    <t>AGGGGGGCCACCAGTTGCCTGAGG</t>
  </si>
  <si>
    <t>TRCN0000465640</t>
  </si>
  <si>
    <t>Prrc2b</t>
  </si>
  <si>
    <t>PRRC2B</t>
  </si>
  <si>
    <t>GATCGAAGCCCTATTGCATAAACA</t>
  </si>
  <si>
    <t>TRCN0000470818</t>
  </si>
  <si>
    <t>PRRC1</t>
  </si>
  <si>
    <t>ATCTACGATTTTGATGTCACTATA</t>
  </si>
  <si>
    <t>TRCN0000478627</t>
  </si>
  <si>
    <t>PRR7</t>
  </si>
  <si>
    <t>ACCGTCTACTATACCACAAGTACC</t>
  </si>
  <si>
    <t>TRCN0000475638</t>
  </si>
  <si>
    <t>PRR5</t>
  </si>
  <si>
    <t>AAAAACATCTACCATAAAAAAAAC</t>
  </si>
  <si>
    <t>TRCN0000481102</t>
  </si>
  <si>
    <t>PRR4</t>
  </si>
  <si>
    <t>CGAGCTTTACGATTCCGACTATTG</t>
  </si>
  <si>
    <t>TRCN0000467392</t>
  </si>
  <si>
    <t>PRR30</t>
  </si>
  <si>
    <t>AGTAAATCTACGCTTTTATTAAAA</t>
  </si>
  <si>
    <t>TRCN0000468195</t>
  </si>
  <si>
    <t>PRR3</t>
  </si>
  <si>
    <t>GTCAGGACCGTAAGGCCTCCTTAC</t>
  </si>
  <si>
    <t>TRCN0000480034</t>
  </si>
  <si>
    <t>TTCCTGTGGTGTACCTCAGGCTGA</t>
  </si>
  <si>
    <t>TRCN0000476989</t>
  </si>
  <si>
    <t>PRR23B</t>
  </si>
  <si>
    <t>CCTCCAACGATGATTTGTCCCCGT</t>
  </si>
  <si>
    <t>TRCN0000479410</t>
  </si>
  <si>
    <t>PRR22</t>
  </si>
  <si>
    <t>GTTAGCTTGACTTGGGAAGTTATG</t>
  </si>
  <si>
    <t>TRCN0000474319</t>
  </si>
  <si>
    <t>PRR20A</t>
  </si>
  <si>
    <t>TTAAAGAGTGCTTTGTTGTTCCCG</t>
  </si>
  <si>
    <t>TRCN0000470414</t>
  </si>
  <si>
    <t>PRR19</t>
  </si>
  <si>
    <t>CAGTTAAAACCCGCCCAATTCCAA</t>
  </si>
  <si>
    <t>TRCN0000465699</t>
  </si>
  <si>
    <t>PRR16</t>
  </si>
  <si>
    <t>CTTAGACTTTTCCGTTACACGCTG</t>
  </si>
  <si>
    <t>TRCN0000474927</t>
  </si>
  <si>
    <t>PRR15L</t>
  </si>
  <si>
    <t>TCGTAGCTCAATAGACCAATATAT</t>
  </si>
  <si>
    <t>TRCN0000480618</t>
  </si>
  <si>
    <t>PRR15</t>
  </si>
  <si>
    <t>GAACTAGCTATTGTAATACTCCGT</t>
  </si>
  <si>
    <t>TRCN0000480565</t>
  </si>
  <si>
    <t>PRR14L</t>
  </si>
  <si>
    <t>CAGACTCCCGTGCTCTAAGGCGGT</t>
  </si>
  <si>
    <t>TRCN0000478733</t>
  </si>
  <si>
    <t>PRR14</t>
  </si>
  <si>
    <t>GGCCCCGTAACGCACTTTCTTTCT</t>
  </si>
  <si>
    <t>TRCN0000468064</t>
  </si>
  <si>
    <t>PRR13</t>
  </si>
  <si>
    <t>GTCCCTCGTGCCGCCGGGGCCCAT</t>
  </si>
  <si>
    <t>TRCN0000471528</t>
  </si>
  <si>
    <t>TCCCAACCTTTAAGGGGCCAACAC</t>
  </si>
  <si>
    <t>TRCN0000465950</t>
  </si>
  <si>
    <t>PRR11</t>
  </si>
  <si>
    <t>ACGGCGACACATCCAGGGGTGCCG</t>
  </si>
  <si>
    <t>TRCN0000479876</t>
  </si>
  <si>
    <t>PRPSAP2</t>
  </si>
  <si>
    <t>GTCTGTCAGTTTCCAATATTTCTT</t>
  </si>
  <si>
    <t>TRCN0000466777</t>
  </si>
  <si>
    <t>PRPSAP1</t>
  </si>
  <si>
    <t>GTTTTTGGCATTCGTGCCCAATAT</t>
  </si>
  <si>
    <t>TRCN0000492233</t>
  </si>
  <si>
    <t>PRPS2</t>
  </si>
  <si>
    <t>CGTGGCCTACGACTTCCGGATCCG</t>
  </si>
  <si>
    <t>TRCN0000471920</t>
  </si>
  <si>
    <t>ACTCAGTGCCGCACGCAGTATTGT</t>
  </si>
  <si>
    <t>TRCN0000466127</t>
  </si>
  <si>
    <t>AATCCTTTTAGAGGCTTGGACTGC</t>
  </si>
  <si>
    <t>TRCN0000475829</t>
  </si>
  <si>
    <t>CACTTTTGCAGGAATGATATTATT</t>
  </si>
  <si>
    <t>TRCN0000474643</t>
  </si>
  <si>
    <t>TTGTGTCTGGGCTCAGCACACATC</t>
  </si>
  <si>
    <t>TRCN0000469864</t>
  </si>
  <si>
    <t>PRPS1L1</t>
  </si>
  <si>
    <t>GCGGCCCCCGTTGCGTCCTGAAAA</t>
  </si>
  <si>
    <t>TRCN0000465515</t>
  </si>
  <si>
    <t>PRPS1</t>
  </si>
  <si>
    <t>AGCTTGACGTCGCATAGTTTCCTT</t>
  </si>
  <si>
    <t>TRCN0000473409</t>
  </si>
  <si>
    <t>TGCGCCCAGTGAATATCTAAAAAA</t>
  </si>
  <si>
    <t>TRCN0000489690</t>
  </si>
  <si>
    <t>AAACCAGCATGCCCAAGATACGTA</t>
  </si>
  <si>
    <t>TRCN0000476716</t>
  </si>
  <si>
    <t>PRPH2</t>
  </si>
  <si>
    <t>GATGCAGTAGGTTATAACACACAT</t>
  </si>
  <si>
    <t>TRCN0000470489</t>
  </si>
  <si>
    <t>PRPH</t>
  </si>
  <si>
    <t>CACGATGATTCGACTCGATGGTAA</t>
  </si>
  <si>
    <t>TRCN0000477629</t>
  </si>
  <si>
    <t>PRPF6</t>
  </si>
  <si>
    <t>ATGCACTGTTTCTGCACAACGACC</t>
  </si>
  <si>
    <t>TRCN0000480281</t>
  </si>
  <si>
    <t>PRPF4B</t>
  </si>
  <si>
    <t>LOC653155</t>
  </si>
  <si>
    <t>ACGTATCCAGTATGTTCTCCACTG</t>
  </si>
  <si>
    <t>TRCN0000468046</t>
  </si>
  <si>
    <t>GATGGTCCCCGTGCCAATGTATCA</t>
  </si>
  <si>
    <t>TRCN0000477049</t>
  </si>
  <si>
    <t>AATCCATTCTCGATCTTGGTCAAC</t>
  </si>
  <si>
    <t>TRCN0000492284</t>
  </si>
  <si>
    <t>TTAGATAGTCGATTAGTACGTATA</t>
  </si>
  <si>
    <t>TRCN0000470684</t>
  </si>
  <si>
    <t>CACTGGATAACACGCAAAAGTGCG</t>
  </si>
  <si>
    <t>TRCN0000477268</t>
  </si>
  <si>
    <t>PRPF40B</t>
  </si>
  <si>
    <t>GGTACTTTGACGCCGCGTTAGGAC</t>
  </si>
  <si>
    <t>TRCN0000466318</t>
  </si>
  <si>
    <t>PRPF40A</t>
  </si>
  <si>
    <t>TAGCGTTGGACCCATTGGCTGGAC</t>
  </si>
  <si>
    <t>TRCN0000479729</t>
  </si>
  <si>
    <t>PRPF4</t>
  </si>
  <si>
    <t>TCCATAGACGACGTCGATTACTTT</t>
  </si>
  <si>
    <t>TRCN0000478206</t>
  </si>
  <si>
    <t>CCGCAGGGTTCTCTGACCCTCGGG</t>
  </si>
  <si>
    <t>TRCN0000467493</t>
  </si>
  <si>
    <t>Prpf39</t>
  </si>
  <si>
    <t>PRPF39</t>
  </si>
  <si>
    <t>ACCTGGAGGATGCGCACCAAGTCA</t>
  </si>
  <si>
    <t>TRCN0000468371</t>
  </si>
  <si>
    <t>TTGATTCCCGCAGGTTAACACAGA</t>
  </si>
  <si>
    <t>TRCN0000467230</t>
  </si>
  <si>
    <t>Prpf38b</t>
  </si>
  <si>
    <t>PRPF38B</t>
  </si>
  <si>
    <t>TATCTTCCGATGTCTTGCTAACTC</t>
  </si>
  <si>
    <t>TRCN0000474515</t>
  </si>
  <si>
    <t>PRPF38A</t>
  </si>
  <si>
    <t>TCTAACCCATCCGCCAGCCACTAA</t>
  </si>
  <si>
    <t>TRCN0000469006</t>
  </si>
  <si>
    <t>PRPF31</t>
  </si>
  <si>
    <t>ACTAAATCTTGAAATCATATCGGT</t>
  </si>
  <si>
    <t>TRCN0000481229</t>
  </si>
  <si>
    <t>TATACCCTGATCCCCTGATACGTG</t>
  </si>
  <si>
    <t>TRCN0000467879</t>
  </si>
  <si>
    <t>PRPF3</t>
  </si>
  <si>
    <t>TTCCTGCTCCCTGTGCAGCTTCAG</t>
  </si>
  <si>
    <t>TRCN0000468152</t>
  </si>
  <si>
    <t>PRPF19</t>
  </si>
  <si>
    <t>TTCAGCATCACCTTTAACGAACCA</t>
  </si>
  <si>
    <t>TRCN0000480692</t>
  </si>
  <si>
    <t>PRPF18</t>
  </si>
  <si>
    <t>CCGCCGCTTGCTTCTCATTCCCTT</t>
  </si>
  <si>
    <t>TRCN0000475543</t>
  </si>
  <si>
    <t>PROSER3</t>
  </si>
  <si>
    <t>ATCACTACCCTGGTGTTATACCTT</t>
  </si>
  <si>
    <t>TRCN0000474922</t>
  </si>
  <si>
    <t>PROSER2</t>
  </si>
  <si>
    <t>CACTGGATTTAGTTCGCAATTTTC</t>
  </si>
  <si>
    <t>TRCN0000480927</t>
  </si>
  <si>
    <t>PROSC</t>
  </si>
  <si>
    <t>TTCCGGGCGCACGTCCCTTTAAGT</t>
  </si>
  <si>
    <t>TRCN0000477022</t>
  </si>
  <si>
    <t>PROKR2</t>
  </si>
  <si>
    <t>ACATACCACTAATGTCTGGCCCCT</t>
  </si>
  <si>
    <t>TRCN0000488657</t>
  </si>
  <si>
    <t>AAGTAATATTACAGGTATATAGTC</t>
  </si>
  <si>
    <t>TRCN0000488075</t>
  </si>
  <si>
    <t>ATTCCCAAAGGTGCGGGATCGAAG</t>
  </si>
  <si>
    <t>TRCN0000488184</t>
  </si>
  <si>
    <t>PROKR1</t>
  </si>
  <si>
    <t>TTCCTCTGCTACCCATACGGTGAC</t>
  </si>
  <si>
    <t>TRCN0000487968</t>
  </si>
  <si>
    <t>CATAAGCCTGCGCGCTGCCTCGCC</t>
  </si>
  <si>
    <t>TRCN0000478700</t>
  </si>
  <si>
    <t>CTGGAAAGATTACTATAATGTCGG</t>
  </si>
  <si>
    <t>TRCN0000470227</t>
  </si>
  <si>
    <t>PROK2</t>
  </si>
  <si>
    <t>CGACCCACTTGCTACGAGTGGATC</t>
  </si>
  <si>
    <t>TRCN0000492052</t>
  </si>
  <si>
    <t>PRODH</t>
  </si>
  <si>
    <t>CCGAGCCGGTCGGACATCCGGCGT</t>
  </si>
  <si>
    <t>TRCN0000470110</t>
  </si>
  <si>
    <t>PROCA1</t>
  </si>
  <si>
    <t>CCCGCTGCAGCTCCCTGCTTGATT</t>
  </si>
  <si>
    <t>TRCN0000471504</t>
  </si>
  <si>
    <t>PROC</t>
  </si>
  <si>
    <t>CAAGATCTATGTTTTGCGGGGCTT</t>
  </si>
  <si>
    <t>TRCN0000477277</t>
  </si>
  <si>
    <t>PRNT</t>
  </si>
  <si>
    <t>TCCGTGGTTAATCAGTCTTGCCTA</t>
  </si>
  <si>
    <t>TRCN0000469684</t>
  </si>
  <si>
    <t>PRNP</t>
  </si>
  <si>
    <t>AATGTGCATGTAAAGCGGGCAAGG</t>
  </si>
  <si>
    <t>TRCN0000468985</t>
  </si>
  <si>
    <t>PRND</t>
  </si>
  <si>
    <t>GGCGTTGGAGAATCTAACCAGGCG</t>
  </si>
  <si>
    <t>TRCN0000473165</t>
  </si>
  <si>
    <t>PRMT8</t>
  </si>
  <si>
    <t>GACACACTCACTTCAGTAGGATAC</t>
  </si>
  <si>
    <t>TRCN0000475972</t>
  </si>
  <si>
    <t>PRMT6</t>
  </si>
  <si>
    <t>CATTACACCCCCCCGTTCAAAAAC</t>
  </si>
  <si>
    <t>TRCN0000476787</t>
  </si>
  <si>
    <t>AGCTTTGGTACTGATGGCTTTTCG</t>
  </si>
  <si>
    <t>TRCN0000469536</t>
  </si>
  <si>
    <t>PRMT2</t>
  </si>
  <si>
    <t>TGTTATTAGCTCGGCAGTGATAAT</t>
  </si>
  <si>
    <t>TRCN0000467074</t>
  </si>
  <si>
    <t>PRMT1</t>
  </si>
  <si>
    <t>CAAATCTATAATCTGGGATGACCC</t>
  </si>
  <si>
    <t>TRCN0000472014</t>
  </si>
  <si>
    <t>PRM2</t>
  </si>
  <si>
    <t>GTGCCGTGTTTCTACATTTCAATT</t>
  </si>
  <si>
    <t>TRCN0000478523</t>
  </si>
  <si>
    <t>PRM1</t>
  </si>
  <si>
    <t>ATCAATCTGAAGCTCCAGCGAGCG</t>
  </si>
  <si>
    <t>TRCN0000488763</t>
  </si>
  <si>
    <t>PRLHR</t>
  </si>
  <si>
    <t>TCACTCACGCGGGAGCCTTCGGCA</t>
  </si>
  <si>
    <t>TRCN0000487783</t>
  </si>
  <si>
    <t>TCTGTGGGCCGCCTCGCTTCGGTA</t>
  </si>
  <si>
    <t>TRCN0000475186</t>
  </si>
  <si>
    <t>PRL</t>
  </si>
  <si>
    <t>AGGTTGATGTACACAACCACGGCC</t>
  </si>
  <si>
    <t>TRCN0000488775</t>
  </si>
  <si>
    <t>PRKX</t>
  </si>
  <si>
    <t>AGTGTTCCTGGCGGATCAAGGCCA</t>
  </si>
  <si>
    <t>TRCN0000469989</t>
  </si>
  <si>
    <t>PRKY</t>
  </si>
  <si>
    <t>CCACCCCGTACCCCCTCTCATACC</t>
  </si>
  <si>
    <t>TRCN0000492321</t>
  </si>
  <si>
    <t>AATAAATTAAACACGCAGCTCTCT</t>
  </si>
  <si>
    <t>TRCN0000489271</t>
  </si>
  <si>
    <t>CTATCGAGCAAAAGCATGCGTCTC</t>
  </si>
  <si>
    <t>TRCN0000480960</t>
  </si>
  <si>
    <t>GGCGGTGTTCCCAGCTCGGCCGTG</t>
  </si>
  <si>
    <t>TRCN0000475602</t>
  </si>
  <si>
    <t>PRKRIR</t>
  </si>
  <si>
    <t>GTAGCTTTTAGCTTGTTTCCAGGG</t>
  </si>
  <si>
    <t>TRCN0000478944</t>
  </si>
  <si>
    <t>Prkrir</t>
  </si>
  <si>
    <t>PRKRIRP1</t>
  </si>
  <si>
    <t>GACCGGATGACCACTGCCTTGGTG</t>
  </si>
  <si>
    <t>TRCN0000474129</t>
  </si>
  <si>
    <t>PRKRIP1</t>
  </si>
  <si>
    <t>AACCTTCGCATCCTACTTACCTGC</t>
  </si>
  <si>
    <t>TRCN0000481113</t>
  </si>
  <si>
    <t>PRKRA</t>
  </si>
  <si>
    <t>GACAGTGACTAATAAATACGGATT</t>
  </si>
  <si>
    <t>TRCN0000489830</t>
  </si>
  <si>
    <t>GTGGCTATCTTTATGGTCCATATC</t>
  </si>
  <si>
    <t>TRCN0000474788</t>
  </si>
  <si>
    <t>PRKG2</t>
  </si>
  <si>
    <t>TCATTGATAGAAAGAGTCCTGCAC</t>
  </si>
  <si>
    <t>TRCN0000488905</t>
  </si>
  <si>
    <t>PRKG1</t>
  </si>
  <si>
    <t>CCGTGGCAATCTGGAAATAATCAC</t>
  </si>
  <si>
    <t>TRCN0000470987</t>
  </si>
  <si>
    <t>TCTTTTCTGTTAAAGGACCACACA</t>
  </si>
  <si>
    <t>TRCN0000481220</t>
  </si>
  <si>
    <t>CGTGTGCGTCACAACTAAGAGGCT</t>
  </si>
  <si>
    <t>TRCN0000491418</t>
  </si>
  <si>
    <t>PRKD3</t>
  </si>
  <si>
    <t>ACCCGAAGAGGCTTTAATACACGG</t>
  </si>
  <si>
    <t>TRCN0000489087</t>
  </si>
  <si>
    <t>TGTACTAACTGGCCAATTCCGCAC</t>
  </si>
  <si>
    <t>TRCN0000489002</t>
  </si>
  <si>
    <t>CTACGTAAAGGCGACCATTCGTTG</t>
  </si>
  <si>
    <t>TRCN0000473412</t>
  </si>
  <si>
    <t>CTATACTAGACCGTTATTCTAATG</t>
  </si>
  <si>
    <t>TRCN0000489157</t>
  </si>
  <si>
    <t>Prkd2</t>
  </si>
  <si>
    <t>AGCCCACTGGCGACGGCTTTAACC</t>
  </si>
  <si>
    <t>TRCN0000473066</t>
  </si>
  <si>
    <t>PRKD1</t>
  </si>
  <si>
    <t>TCCGCGACTATAACAATCCGTGAA</t>
  </si>
  <si>
    <t>TRCN0000489417</t>
  </si>
  <si>
    <t>PRKCZ</t>
  </si>
  <si>
    <t>TCTAGCACTATCAGGCTTACCTCC</t>
  </si>
  <si>
    <t>TRCN0000468951</t>
  </si>
  <si>
    <t>GCTGTAGTGTGCCCGCTGAGGCCT</t>
  </si>
  <si>
    <t>TRCN0000471650</t>
  </si>
  <si>
    <t>CACGCTAGCACGACATTCTTTGCC</t>
  </si>
  <si>
    <t>TRCN0000488644</t>
  </si>
  <si>
    <t>GTAAATACAATCATGACTCATCGG</t>
  </si>
  <si>
    <t>TRCN0000489003</t>
  </si>
  <si>
    <t>ATAACAATCAAAGATCCTCGCCTT</t>
  </si>
  <si>
    <t>TRCN0000468032</t>
  </si>
  <si>
    <t>PRKCSH</t>
  </si>
  <si>
    <t>GATCACATAAGTACAGACCTGGCC</t>
  </si>
  <si>
    <t>TRCN0000471118</t>
  </si>
  <si>
    <t>PRKCQ</t>
  </si>
  <si>
    <t>AATCGCTGTAAGTTTAGGCCGCAG</t>
  </si>
  <si>
    <t>TRCN0000481518</t>
  </si>
  <si>
    <t>TCTCCCTTAAGCAACTGGCTCAAG</t>
  </si>
  <si>
    <t>TRCN0000489076</t>
  </si>
  <si>
    <t>PRKCI</t>
  </si>
  <si>
    <t>ATATTCCACAGTCCAAGCCCTCGA</t>
  </si>
  <si>
    <t>TRCN0000491894</t>
  </si>
  <si>
    <t>CAGAAAGATACCCGGATTTTGCCA</t>
  </si>
  <si>
    <t>TRCN0000471245</t>
  </si>
  <si>
    <t>GTATGCCGGGCTCAGTCACGTCTA</t>
  </si>
  <si>
    <t>TRCN0000488985</t>
  </si>
  <si>
    <t>CGAACTACGAGCACTCCTTCAATT</t>
  </si>
  <si>
    <t>TRCN0000492100</t>
  </si>
  <si>
    <t>TTCCGAGGTATATATCCTAGTCCC</t>
  </si>
  <si>
    <t>TRCN0000488430</t>
  </si>
  <si>
    <t>ATCATCAGAGAAGGCTGTCTTTCT</t>
  </si>
  <si>
    <t>TRCN0000491934</t>
  </si>
  <si>
    <t>PRKCH</t>
  </si>
  <si>
    <t>TTGACCTCCGAGAGACATACCCTT</t>
  </si>
  <si>
    <t>TRCN0000491456</t>
  </si>
  <si>
    <t>CTGGAACAGATCCCTCCGACATAA</t>
  </si>
  <si>
    <t>TRCN0000467072</t>
  </si>
  <si>
    <t>PRKCG</t>
  </si>
  <si>
    <t>GCAGAAAACAATTTGCACCACATC</t>
  </si>
  <si>
    <t>TRCN0000489143</t>
  </si>
  <si>
    <t>PRKCE</t>
  </si>
  <si>
    <t>TGAAGTTGTTGTTCGTTGGTGCGC</t>
  </si>
  <si>
    <t>TRCN0000488382</t>
  </si>
  <si>
    <t>ACTCTCTGTTATTACCTATAAACG</t>
  </si>
  <si>
    <t>TRCN0000465452</t>
  </si>
  <si>
    <t>CGGTCTTCAACTTCCCTTTTGGCA</t>
  </si>
  <si>
    <t>TRCN0000488864</t>
  </si>
  <si>
    <t>TCCGATTCCCGCTAGAGTGGAAAG</t>
  </si>
  <si>
    <t>TRCN0000488914</t>
  </si>
  <si>
    <t>TTGAACAGTACCCTATCAGCCCTG</t>
  </si>
  <si>
    <t>TRCN0000489248</t>
  </si>
  <si>
    <t>PRKCD</t>
  </si>
  <si>
    <t>TAATCCTCAGGCACGGTGTTGGTT</t>
  </si>
  <si>
    <t>TRCN0000491986</t>
  </si>
  <si>
    <t>CCCTCCTTCCGAGTCAGGAGGATA</t>
  </si>
  <si>
    <t>TRCN0000489742</t>
  </si>
  <si>
    <t>PRKCB</t>
  </si>
  <si>
    <t>GGTTCCGGATAACAGTCTTTCTTT</t>
  </si>
  <si>
    <t>TRCN0000488865</t>
  </si>
  <si>
    <t>GGTCTACGGACGGTGCGACGAGTG</t>
  </si>
  <si>
    <t>TRCN0000480223</t>
  </si>
  <si>
    <t>ACAAAATTCATGAGACGGCGACCG</t>
  </si>
  <si>
    <t>TRCN0000481367</t>
  </si>
  <si>
    <t>CGCAACGTCAAACTGACCTGCCAT</t>
  </si>
  <si>
    <t>TRCN0000489154</t>
  </si>
  <si>
    <t>PRKCA</t>
  </si>
  <si>
    <t>TTCAATCGGTGGGAGACCACTGAG</t>
  </si>
  <si>
    <t>TRCN0000475052</t>
  </si>
  <si>
    <t>CAAAGCGAGGGGGAGCATCGCTTC</t>
  </si>
  <si>
    <t>TRCN0000472511</t>
  </si>
  <si>
    <t>CAGTGATTTGAACGGACTTCAATC</t>
  </si>
  <si>
    <t>TRCN0000470400</t>
  </si>
  <si>
    <t>PRKAR2B</t>
  </si>
  <si>
    <t>GCTTCGTTGCTTAAGTGCGTCTTG</t>
  </si>
  <si>
    <t>TRCN0000480583</t>
  </si>
  <si>
    <t>GGAACTTTCTCCTGTCTCTTCTCG</t>
  </si>
  <si>
    <t>TRCN0000470396</t>
  </si>
  <si>
    <t>PRKAR2A</t>
  </si>
  <si>
    <t>TAACACGCTTGAACACATGTCACC</t>
  </si>
  <si>
    <t>TRCN0000491605</t>
  </si>
  <si>
    <t>CAGCGTCCGAGACTGGTGCCCCTT</t>
  </si>
  <si>
    <t>TRCN0000472795</t>
  </si>
  <si>
    <t>PRKAR1B</t>
  </si>
  <si>
    <t>GGGGTGGGGATGTTACTTTGTGGC</t>
  </si>
  <si>
    <t>TRCN0000468368</t>
  </si>
  <si>
    <t>PRKAR1A</t>
  </si>
  <si>
    <t>AAAAGTTGGCCGAGCTATGAGGGG</t>
  </si>
  <si>
    <t>TRCN0000481349</t>
  </si>
  <si>
    <t>CTTCTATTCAAAGCCTATCACCAC</t>
  </si>
  <si>
    <t>TRCN0000492015</t>
  </si>
  <si>
    <t>PRKAG3</t>
  </si>
  <si>
    <t>CCTACCATGGGAACCTAGAGTCGC</t>
  </si>
  <si>
    <t>TRCN0000480375</t>
  </si>
  <si>
    <t>GTAAAACGAGTCGCGCTGTTTTCA</t>
  </si>
  <si>
    <t>TRCN0000489566</t>
  </si>
  <si>
    <t>ACTCCGAGAATTGCACTTTTTGAA</t>
  </si>
  <si>
    <t>TRCN0000470612</t>
  </si>
  <si>
    <t>PRKAG2</t>
  </si>
  <si>
    <t>AAGCATTACAACATGTAGGTAAAT</t>
  </si>
  <si>
    <t>TRCN0000470682</t>
  </si>
  <si>
    <t>TCGCCAAGCTGGTAATCACGGCAG</t>
  </si>
  <si>
    <t>TRCN0000473870</t>
  </si>
  <si>
    <t>GGCGAATAATCCAGTCCTGCTCTC</t>
  </si>
  <si>
    <t>TRCN0000488555</t>
  </si>
  <si>
    <t>CGTTTCCAGAGTTCACATCTGGTT</t>
  </si>
  <si>
    <t>TRCN0000469241</t>
  </si>
  <si>
    <t>PRKAG1</t>
  </si>
  <si>
    <t>TGATCGGGTGAATCCCGAGTAAAG</t>
  </si>
  <si>
    <t>TRCN0000473792</t>
  </si>
  <si>
    <t>AACAATATACGTGGATATGACGCA</t>
  </si>
  <si>
    <t>TRCN0000467017</t>
  </si>
  <si>
    <t>PRKACG</t>
  </si>
  <si>
    <t>ATTGCTTGTGAATTATCGGAGCAA</t>
  </si>
  <si>
    <t>TRCN0000492182</t>
  </si>
  <si>
    <t>CGAACGAGACCGACATCTCTTTTT</t>
  </si>
  <si>
    <t>TRCN0000487900</t>
  </si>
  <si>
    <t>TTTCTTACTCCGACTCGAACCGGA</t>
  </si>
  <si>
    <t>TRCN0000480324</t>
  </si>
  <si>
    <t>PRKACB</t>
  </si>
  <si>
    <t>AGTACGTGTTCTAGAGGGTTTGTA</t>
  </si>
  <si>
    <t>TRCN0000472524</t>
  </si>
  <si>
    <t>CTTTCTAATGATGACAGCGATACC</t>
  </si>
  <si>
    <t>TRCN0000471379</t>
  </si>
  <si>
    <t>AGCTCTTGCTTGTTTAGCGGTACG</t>
  </si>
  <si>
    <t>TRCN0000469004</t>
  </si>
  <si>
    <t>PRKACA</t>
  </si>
  <si>
    <t>TCGAAGCGGGCTAATATTTGGCAT</t>
  </si>
  <si>
    <t>TRCN0000479917</t>
  </si>
  <si>
    <t>CAAAACAACTTTGGAACTACCTTC</t>
  </si>
  <si>
    <t>TRCN0000488898</t>
  </si>
  <si>
    <t>AGCCGGGAACCATATATCGTCCTG</t>
  </si>
  <si>
    <t>TRCN0000491929</t>
  </si>
  <si>
    <t>PRKAB2</t>
  </si>
  <si>
    <t>CGGATCTATTCCTGGGACATGGAC</t>
  </si>
  <si>
    <t>TRCN0000488700</t>
  </si>
  <si>
    <t>AGTAGATCGCTTTTTATGGCCTCG</t>
  </si>
  <si>
    <t>TRCN0000488885</t>
  </si>
  <si>
    <t>PRKAB1</t>
  </si>
  <si>
    <t>TGAATACTGAGTATCCTGCACTTC</t>
  </si>
  <si>
    <t>TRCN0000477229</t>
  </si>
  <si>
    <t>ATGAAACCCCATTCTTCATTACAC</t>
  </si>
  <si>
    <t>TRCN0000469463</t>
  </si>
  <si>
    <t>GGTGAGGAAAATCTTCTCGAATAT</t>
  </si>
  <si>
    <t>TRCN0000468899</t>
  </si>
  <si>
    <t>PRKAA2</t>
  </si>
  <si>
    <t>CATACGTCCACTACGAGTTCCCCC</t>
  </si>
  <si>
    <t>TRCN0000489120</t>
  </si>
  <si>
    <t>TTGAAAATACACCGACGATAAGTC</t>
  </si>
  <si>
    <t>TRCN0000492160</t>
  </si>
  <si>
    <t>CAACTGTTTAGCCTTTCCCAGCGT</t>
  </si>
  <si>
    <t>TRCN0000488972</t>
  </si>
  <si>
    <t>PRKAA1</t>
  </si>
  <si>
    <t>CAACACGAGGCCATACATTGCTTA</t>
  </si>
  <si>
    <t>TRCN0000467344</t>
  </si>
  <si>
    <t>TACTGCCCTATGTTTCTGCTAAAA</t>
  </si>
  <si>
    <t>TRCN0000478669</t>
  </si>
  <si>
    <t>GAGACCCCTGCACCTGCAGGCCCT</t>
  </si>
  <si>
    <t>TRCN0000471900</t>
  </si>
  <si>
    <t>AGCTCTACCCCCTAAAGAGATTGT</t>
  </si>
  <si>
    <t>TRCN0000488385</t>
  </si>
  <si>
    <t>AGGTCCCCGCAGGTATGCTCCGTT</t>
  </si>
  <si>
    <t>TRCN0000488641</t>
  </si>
  <si>
    <t>TTTAGTGAATGACTCTCTCCGGTT</t>
  </si>
  <si>
    <t>TRCN0000476037</t>
  </si>
  <si>
    <t>PRIMPOL</t>
  </si>
  <si>
    <t>GAGTCATTGGTGCACCTCATGTTC</t>
  </si>
  <si>
    <t>TRCN0000475396</t>
  </si>
  <si>
    <t>PRIM2</t>
  </si>
  <si>
    <t>TGATGACTGGCATGTACAAGCACC</t>
  </si>
  <si>
    <t>TRCN0000473120</t>
  </si>
  <si>
    <t>GTTTTGTGATCCATTCCTCAATTT</t>
  </si>
  <si>
    <t>TRCN0000467988</t>
  </si>
  <si>
    <t>PRIM1</t>
  </si>
  <si>
    <t>GAGTAGGTAGTCAGTGATGATAAT</t>
  </si>
  <si>
    <t>TRCN0000481227</t>
  </si>
  <si>
    <t>PRICKLE4</t>
  </si>
  <si>
    <t>GCTCCCAAGCAGACGTAGGAGGGG</t>
  </si>
  <si>
    <t>TRCN0000465442</t>
  </si>
  <si>
    <t>PRICKLE3</t>
  </si>
  <si>
    <t>TTACTACCAGTTTAATTAACAGAT</t>
  </si>
  <si>
    <t>TRCN0000473091</t>
  </si>
  <si>
    <t>PRICKLE1</t>
  </si>
  <si>
    <t>GTGGCTCTTAGTCTCCCCTGACGT</t>
  </si>
  <si>
    <t>TRCN0000477532</t>
  </si>
  <si>
    <t>PRH2</t>
  </si>
  <si>
    <t>GGCGGAAAACGGTTCCTCTTGACC</t>
  </si>
  <si>
    <t>TRCN0000474069</t>
  </si>
  <si>
    <t>PRH1</t>
  </si>
  <si>
    <t>ACATCTGCGCCTCCCTGGCATATT</t>
  </si>
  <si>
    <t>TRCN0000479810</t>
  </si>
  <si>
    <t>GCTCACTAAAAGAAACGGACATCT</t>
  </si>
  <si>
    <t>TRCN0000473944</t>
  </si>
  <si>
    <t>PRG3</t>
  </si>
  <si>
    <t>CGAATCGACCCGTTCATGTGCATG</t>
  </si>
  <si>
    <t>TRCN0000491444</t>
  </si>
  <si>
    <t>PRG2</t>
  </si>
  <si>
    <t>TCCGTGCAGACTGACGACATCGAT</t>
  </si>
  <si>
    <t>TRCN0000478215</t>
  </si>
  <si>
    <t>PRF1</t>
  </si>
  <si>
    <t>ACCTTCCGCCCGGCCATCTAACCT</t>
  </si>
  <si>
    <t>TRCN0000475468</t>
  </si>
  <si>
    <t>PREPL</t>
  </si>
  <si>
    <t>TTCGCTGGTGGAAAAGCCATCACG</t>
  </si>
  <si>
    <t>TRCN0000466670</t>
  </si>
  <si>
    <t>CCCGATGCAATCTTACAAACAACT</t>
  </si>
  <si>
    <t>TRCN0000469715</t>
  </si>
  <si>
    <t>PRELP</t>
  </si>
  <si>
    <t>ATCTGGGATGTCCCTGGAATAAGA</t>
  </si>
  <si>
    <t>TRCN0000478938</t>
  </si>
  <si>
    <t>PRELID2</t>
  </si>
  <si>
    <t>GAACAAGCGTCGGATAACGTTGCG</t>
  </si>
  <si>
    <t>TRCN0000472459</t>
  </si>
  <si>
    <t>PRELID1</t>
  </si>
  <si>
    <t>CTTGCCACCAGACGTTGAATCATC</t>
  </si>
  <si>
    <t>TRCN0000470073</t>
  </si>
  <si>
    <t>PREB</t>
  </si>
  <si>
    <t>GACTCACTTGCCATGGTTGGTACA</t>
  </si>
  <si>
    <t>TRCN0000471614</t>
  </si>
  <si>
    <t>PRDX6</t>
  </si>
  <si>
    <t>GGGTTCCCTTTGTGAATCATCAAT</t>
  </si>
  <si>
    <t>TRCN0000473341</t>
  </si>
  <si>
    <t>PRDX5</t>
  </si>
  <si>
    <t>GTATCCTCGAAGAATCGAACTAGC</t>
  </si>
  <si>
    <t>TRCN0000469022</t>
  </si>
  <si>
    <t>PRDX4</t>
  </si>
  <si>
    <t>CTGTTTGATCCCTCCCATTCAATG</t>
  </si>
  <si>
    <t>TRCN0000471344</t>
  </si>
  <si>
    <t>PRDX3</t>
  </si>
  <si>
    <t>GGCCCAAAATTCGTAGCGCTGCCT</t>
  </si>
  <si>
    <t>TRCN0000470671</t>
  </si>
  <si>
    <t>CGAAAAATTCGGTTCGATGGCCAC</t>
  </si>
  <si>
    <t>TRCN0000473924</t>
  </si>
  <si>
    <t>GCTATCAAATGTTTGTGAAGCGCC</t>
  </si>
  <si>
    <t>TRCN0000491630</t>
  </si>
  <si>
    <t>PRDM7</t>
  </si>
  <si>
    <t>ACGCCAGGCGGAGCATAACCGTCT</t>
  </si>
  <si>
    <t>TRCN0000472094</t>
  </si>
  <si>
    <t>PRDM5</t>
  </si>
  <si>
    <t>ACGTATTATTGTGGTACCCCGTCT</t>
  </si>
  <si>
    <t>TRCN0000467704</t>
  </si>
  <si>
    <t>AGAGATTGCCTAGCGATCTAGTAC</t>
  </si>
  <si>
    <t>TRCN0000480638</t>
  </si>
  <si>
    <t>PRDM4</t>
  </si>
  <si>
    <t>TAACTTCCTAACAATCTACTAAAC</t>
  </si>
  <si>
    <t>TRCN0000471194</t>
  </si>
  <si>
    <t>PRDM14</t>
  </si>
  <si>
    <t>CGTCGGGTCCTCGACTCTACATTA</t>
  </si>
  <si>
    <t>TRCN0000492300</t>
  </si>
  <si>
    <t>PRDM1</t>
  </si>
  <si>
    <t>TAATGGGGAATAACCTTGGACAGG</t>
  </si>
  <si>
    <t>TRCN0000468378</t>
  </si>
  <si>
    <t>PRCC</t>
  </si>
  <si>
    <t>TCAAAGTCCCGCGTTATTTGAATG</t>
  </si>
  <si>
    <t>TRCN0000479789</t>
  </si>
  <si>
    <t>AATGTGGCGCTTGATACCTCTACG</t>
  </si>
  <si>
    <t>TRCN0000469291</t>
  </si>
  <si>
    <t>PRC1</t>
  </si>
  <si>
    <t>CCGTCGCCTAATCAAGACTCAACG</t>
  </si>
  <si>
    <t>TRCN0000471579</t>
  </si>
  <si>
    <t>GTCCCGTAACCTCCCTTGCCCTTA</t>
  </si>
  <si>
    <t>TRCN0000489660</t>
  </si>
  <si>
    <t>AAGTGGGAGAGTAAGTGCCTGGTC</t>
  </si>
  <si>
    <t>TRCN0000465570</t>
  </si>
  <si>
    <t>PRB4</t>
  </si>
  <si>
    <t>PRB3</t>
  </si>
  <si>
    <t>CAAGGACAGTGCATGGTCCCCGAC</t>
  </si>
  <si>
    <t>TRCN0000469220</t>
  </si>
  <si>
    <t>TAAGAGGAAGGCTTACTTACGGTG</t>
  </si>
  <si>
    <t>TRCN0000480613</t>
  </si>
  <si>
    <t>PRAMEF5</t>
  </si>
  <si>
    <t>CACCCTATCGTCGAGGTCGACTGC</t>
  </si>
  <si>
    <t>TRCN0000465984</t>
  </si>
  <si>
    <t>TTGACAGCCTACGGCAATACTGTC</t>
  </si>
  <si>
    <t>TRCN0000465446</t>
  </si>
  <si>
    <t>PRAMEF15</t>
  </si>
  <si>
    <t>CTTTCAGGTTGCACAGCGGACTTC</t>
  </si>
  <si>
    <t>TRCN0000491445</t>
  </si>
  <si>
    <t>PRAMEF10</t>
  </si>
  <si>
    <t>AAGATTGACTTAACAATATTTTCA</t>
  </si>
  <si>
    <t>TRCN0000466977</t>
  </si>
  <si>
    <t>PRAME</t>
  </si>
  <si>
    <t>CTCGGTCAGTCATATTACCCATTT</t>
  </si>
  <si>
    <t>TRCN0000491283</t>
  </si>
  <si>
    <t>GTATTCTAACCGATAAGAAGGCCT</t>
  </si>
  <si>
    <t>TRCN0000468553</t>
  </si>
  <si>
    <t>GAAGGCGCGTTTCCGGTAGAATTA</t>
  </si>
  <si>
    <t>TRCN0000480868</t>
  </si>
  <si>
    <t>PRAM1</t>
  </si>
  <si>
    <t>CTATACCACCCGGATGACGTTACG</t>
  </si>
  <si>
    <t>TRCN0000471354</t>
  </si>
  <si>
    <t>PRAF2</t>
  </si>
  <si>
    <t>CTTAAAACAACCCATCCTCCGGTG</t>
  </si>
  <si>
    <t>TRCN0000480869</t>
  </si>
  <si>
    <t>AGTGAGTCAATGAGACGGGGGCCC</t>
  </si>
  <si>
    <t>TRCN0000466212</t>
  </si>
  <si>
    <t>PRAC1</t>
  </si>
  <si>
    <t>GGTTATCGTATTAGTCCACTGGGC</t>
  </si>
  <si>
    <t>TRCN0000466474</t>
  </si>
  <si>
    <t>PQLC2L</t>
  </si>
  <si>
    <t>TCCCGTTGTTACCCCTGCTCGTAG</t>
  </si>
  <si>
    <t>TRCN0000466893</t>
  </si>
  <si>
    <t>PQLC2</t>
  </si>
  <si>
    <t>GGTCTCTGCTCCGCCTTTGCGGCG</t>
  </si>
  <si>
    <t>TRCN0000479482</t>
  </si>
  <si>
    <t>PQLC1</t>
  </si>
  <si>
    <t>ATCTTCCTCGGTAATTAAACAGGC</t>
  </si>
  <si>
    <t>TRCN0000468461</t>
  </si>
  <si>
    <t>PQBP1</t>
  </si>
  <si>
    <t>CGGCTTGGTAGGTCGTTAGTGAGC</t>
  </si>
  <si>
    <t>TRCN0000470673</t>
  </si>
  <si>
    <t>PPY</t>
  </si>
  <si>
    <t>GGCAATCCGAAAGGGACGGACAAG</t>
  </si>
  <si>
    <t>TRCN0000489913</t>
  </si>
  <si>
    <t>AGGGGGAGCGCTACCATCTCATTG</t>
  </si>
  <si>
    <t>TRCN0000469442</t>
  </si>
  <si>
    <t>PPWD1</t>
  </si>
  <si>
    <t>TTCGGCTCCACCTACGGTCTATAA</t>
  </si>
  <si>
    <t>TRCN0000488931</t>
  </si>
  <si>
    <t>CGCAAACGCTTCGTTCCAGATGTG</t>
  </si>
  <si>
    <t>TRCN0000475008</t>
  </si>
  <si>
    <t>PPTC7</t>
  </si>
  <si>
    <t>TCAGAATCTGCTTTGTGTCTCCAA</t>
  </si>
  <si>
    <t>TRCN0000471947</t>
  </si>
  <si>
    <t>PPP6C</t>
  </si>
  <si>
    <t>CAACTTTTTCAAAAGAATTGGTGC</t>
  </si>
  <si>
    <t>TRCN0000480615</t>
  </si>
  <si>
    <t>PPP4R4</t>
  </si>
  <si>
    <t>GTGGCCATGGTCTTCGTCTAACTT</t>
  </si>
  <si>
    <t>TRCN0000477613</t>
  </si>
  <si>
    <t>PPP4R2</t>
  </si>
  <si>
    <t>TAAGAATTATATATTCTGTGGACA</t>
  </si>
  <si>
    <t>TRCN0000477746</t>
  </si>
  <si>
    <t>LOC727978</t>
  </si>
  <si>
    <t>GGCGCACAGTTTAAACAGAGTGTT</t>
  </si>
  <si>
    <t>TRCN0000467227</t>
  </si>
  <si>
    <t>PPP4R1L</t>
  </si>
  <si>
    <t>ATGCCAACGCCCGTAATTGATTAC</t>
  </si>
  <si>
    <t>TRCN0000470744</t>
  </si>
  <si>
    <t>PPP4C</t>
  </si>
  <si>
    <t>TTTATCTGCGCTGTGGACCCATTA</t>
  </si>
  <si>
    <t>TRCN0000471849</t>
  </si>
  <si>
    <t>PPP3R2</t>
  </si>
  <si>
    <t>TGCGGCTCATGCCCGGTGATCATA</t>
  </si>
  <si>
    <t>TRCN0000471046</t>
  </si>
  <si>
    <t>PPP3R1</t>
  </si>
  <si>
    <t>ACGACCATGATACGACGGACCGAT</t>
  </si>
  <si>
    <t>TRCN0000475207</t>
  </si>
  <si>
    <t>PPP3CC</t>
  </si>
  <si>
    <t>ATGCTTACCCTTTCTTTGTCTCAC</t>
  </si>
  <si>
    <t>TRCN0000477952</t>
  </si>
  <si>
    <t>PPP3CB</t>
  </si>
  <si>
    <t>TCACCCGCGCCAACGTTTCGGTAA</t>
  </si>
  <si>
    <t>TRCN0000472901</t>
  </si>
  <si>
    <t>PPP3CA</t>
  </si>
  <si>
    <t>ACACTTGCTCAATAGCTTAGAATA</t>
  </si>
  <si>
    <t>TRCN0000469042</t>
  </si>
  <si>
    <t>CTGTTAGTATTCACGCGCCCCCTC</t>
  </si>
  <si>
    <t>TRCN0000469070</t>
  </si>
  <si>
    <t>PPP2R5C</t>
  </si>
  <si>
    <t>GACTCTCTTGCGACAAAGACAAAT</t>
  </si>
  <si>
    <t>TRCN0000468284</t>
  </si>
  <si>
    <t>PPP2R4</t>
  </si>
  <si>
    <t>CCTTACTATAAAGAACGGAATGAC</t>
  </si>
  <si>
    <t>TRCN0000465299</t>
  </si>
  <si>
    <t>PPP2R3C</t>
  </si>
  <si>
    <t>GATCACCCTATTTGTGTGCCCGTT</t>
  </si>
  <si>
    <t>TRCN0000470807</t>
  </si>
  <si>
    <t>AGAGTCTTTACAGTAGGATAGCCG</t>
  </si>
  <si>
    <t>TRCN0000467452</t>
  </si>
  <si>
    <t>PPP2R3B</t>
  </si>
  <si>
    <t>TTAATTTGGACGGAAGGAACCGTA</t>
  </si>
  <si>
    <t>TRCN0000469722</t>
  </si>
  <si>
    <t>TATCGACAATACAATTAAAATGTG</t>
  </si>
  <si>
    <t>TRCN0000469793</t>
  </si>
  <si>
    <t>PPP2R2D</t>
  </si>
  <si>
    <t>TCTGATCCGACTCTATAAGCTTCA</t>
  </si>
  <si>
    <t>TRCN0000480089</t>
  </si>
  <si>
    <t>PPP2R2C</t>
  </si>
  <si>
    <t>ACGCTCCCCGTTCAGGGCGGTTCC</t>
  </si>
  <si>
    <t>TRCN0000469328</t>
  </si>
  <si>
    <t>PPP2R2B</t>
  </si>
  <si>
    <t>CGAGTTAATCTGGCAATCTATCTT</t>
  </si>
  <si>
    <t>TRCN0000471418</t>
  </si>
  <si>
    <t>PPP2R1A</t>
  </si>
  <si>
    <t>TCCGTGTTGCGGATAGAGAATCTT</t>
  </si>
  <si>
    <t>TRCN0000472494</t>
  </si>
  <si>
    <t>PPP2CB</t>
  </si>
  <si>
    <t>GTAAACAACTCACACCTAAAGTCC</t>
  </si>
  <si>
    <t>TRCN0000488598</t>
  </si>
  <si>
    <t>AAGAGGAGCAGGTAGGGGCTAGTG</t>
  </si>
  <si>
    <t>TRCN0000488986</t>
  </si>
  <si>
    <t>GGACAAGAAATCAACTTGTATCGC</t>
  </si>
  <si>
    <t>TRCN0000489912</t>
  </si>
  <si>
    <t>PPP2CA</t>
  </si>
  <si>
    <t>CGACGGTTTGATCTCGCACGTGCG</t>
  </si>
  <si>
    <t>TRCN0000472692</t>
  </si>
  <si>
    <t>CCTCCTTCCTTGGGTTCTATCTTC</t>
  </si>
  <si>
    <t>TRCN0000489841</t>
  </si>
  <si>
    <t>TCGCCCCGCTTATTGGGACAGCGC</t>
  </si>
  <si>
    <t>TRCN0000465265</t>
  </si>
  <si>
    <t>PPP1R8</t>
  </si>
  <si>
    <t>TCTGATCAAATTACTATTACAATT</t>
  </si>
  <si>
    <t>TRCN0000467066</t>
  </si>
  <si>
    <t>PPP1R7</t>
  </si>
  <si>
    <t>CCTTACTCGGCGAAATTCACACGT</t>
  </si>
  <si>
    <t>TRCN0000476652</t>
  </si>
  <si>
    <t>PPP1R42</t>
  </si>
  <si>
    <t>TTCACTTTGTATCGATGTGAAAAG</t>
  </si>
  <si>
    <t>TRCN0000470825</t>
  </si>
  <si>
    <t>PPP1R3C</t>
  </si>
  <si>
    <t>ATATCTTGGGGTTTTGTGATTCAC</t>
  </si>
  <si>
    <t>TRCN0000469373</t>
  </si>
  <si>
    <t>PPP1R3B</t>
  </si>
  <si>
    <t>CGTGCTCCCGCGCTCGGATTTTTC</t>
  </si>
  <si>
    <t>TRCN0000481503</t>
  </si>
  <si>
    <t>PPP1R36</t>
  </si>
  <si>
    <t>TCATCGTGATACGTGGGATGCCAG</t>
  </si>
  <si>
    <t>TRCN0000476712</t>
  </si>
  <si>
    <t>PPP1R32</t>
  </si>
  <si>
    <t>CAGGCACCCGGGCAAATGTAACGC</t>
  </si>
  <si>
    <t>TRCN0000481478</t>
  </si>
  <si>
    <t>PPP1R2P9</t>
  </si>
  <si>
    <t>ACATGTAACTATCCAACGCCAACG</t>
  </si>
  <si>
    <t>TRCN0000476709</t>
  </si>
  <si>
    <t>PPP1R27</t>
  </si>
  <si>
    <t>TATTCCATGTAGACGCTTGTTTGC</t>
  </si>
  <si>
    <t>TRCN0000479339</t>
  </si>
  <si>
    <t>PPP1R26</t>
  </si>
  <si>
    <t>TACCACTGTTAAGACACATGGTGA</t>
  </si>
  <si>
    <t>TRCN0000469788</t>
  </si>
  <si>
    <t>PPP1R21</t>
  </si>
  <si>
    <t>TGGCTCATAGCACCATACCCTCCT</t>
  </si>
  <si>
    <t>TRCN0000479493</t>
  </si>
  <si>
    <t>PPP1R2</t>
  </si>
  <si>
    <t>ACTTGCGCTGCGCTGGGTTCGATT</t>
  </si>
  <si>
    <t>TRCN0000479601</t>
  </si>
  <si>
    <t>PPP1R2P3</t>
  </si>
  <si>
    <t>GGTCAACCAACAGGACACAGACGC</t>
  </si>
  <si>
    <t>TRCN0000481502</t>
  </si>
  <si>
    <t>PPP1R1C</t>
  </si>
  <si>
    <t>GTGCCCACCTTTAGACGTAATGGC</t>
  </si>
  <si>
    <t>TRCN0000478991</t>
  </si>
  <si>
    <t>PPP1R1A</t>
  </si>
  <si>
    <t>GGATTTTCTGAACATAACCACACT</t>
  </si>
  <si>
    <t>TRCN0000465784</t>
  </si>
  <si>
    <t>PPP1R18</t>
  </si>
  <si>
    <t>ACCTTTCTTGTTACCCCCAAACTA</t>
  </si>
  <si>
    <t>TRCN0000480319</t>
  </si>
  <si>
    <t>PPP1R16B</t>
  </si>
  <si>
    <t>CTGATTTTGTATCAGCTCCCCACA</t>
  </si>
  <si>
    <t>TRCN0000472470</t>
  </si>
  <si>
    <t>PPP1R16A</t>
  </si>
  <si>
    <t>GGAGTTCGTCATACGTTGAAATCG</t>
  </si>
  <si>
    <t>TRCN0000479984</t>
  </si>
  <si>
    <t>PPP1R15B</t>
  </si>
  <si>
    <t>GGCCGCGCCCTTATTTAGAAGAAA</t>
  </si>
  <si>
    <t>TRCN0000480897</t>
  </si>
  <si>
    <t>PPP1R15A</t>
  </si>
  <si>
    <t>TTTTATAAAATTCTGGGCACGATC</t>
  </si>
  <si>
    <t>TRCN0000470148</t>
  </si>
  <si>
    <t>ATTAGGACGGCGATGTCCAATCCC</t>
  </si>
  <si>
    <t>TRCN0000474104</t>
  </si>
  <si>
    <t>PPP1R14D</t>
  </si>
  <si>
    <t>AAAGTTACACAATAAAACGGCTCA</t>
  </si>
  <si>
    <t>TRCN0000474629</t>
  </si>
  <si>
    <t>PPP1R14C</t>
  </si>
  <si>
    <t>GCCGCGGCCTTAACAAGGTAATCG</t>
  </si>
  <si>
    <t>TRCN0000480344</t>
  </si>
  <si>
    <t>PPP1R14A</t>
  </si>
  <si>
    <t>TGCTTTCCACCTATATGGGCGGCA</t>
  </si>
  <si>
    <t>TRCN0000479632</t>
  </si>
  <si>
    <t>PPP1R13L</t>
  </si>
  <si>
    <t>GTTTATTAAAGCCAACTTGATCGC</t>
  </si>
  <si>
    <t>TRCN0000467453</t>
  </si>
  <si>
    <t>PPP1R13B</t>
  </si>
  <si>
    <t>ACTGCCACTGATAAACTACCGCGT</t>
  </si>
  <si>
    <t>TRCN0000477224</t>
  </si>
  <si>
    <t>TCATGGCTGGTGAAACAGCGGTTA</t>
  </si>
  <si>
    <t>TRCN0000470103</t>
  </si>
  <si>
    <t>PPP1R12C</t>
  </si>
  <si>
    <t>TTCCCCCCTTCGGTTTGAAAACGC</t>
  </si>
  <si>
    <t>TRCN0000472803</t>
  </si>
  <si>
    <t>PPP1R12B</t>
  </si>
  <si>
    <t>ATCGCGCAGATCGTGGAATATTAG</t>
  </si>
  <si>
    <t>TRCN0000472541</t>
  </si>
  <si>
    <t>PPP1R12A</t>
  </si>
  <si>
    <t>TTATATCATGCGCCCCCAAGGTTG</t>
  </si>
  <si>
    <t>TRCN0000475132</t>
  </si>
  <si>
    <t>PPP1CC</t>
  </si>
  <si>
    <t>GCCCTAACTTTAGAAGTTCCTTTC</t>
  </si>
  <si>
    <t>TRCN0000469385</t>
  </si>
  <si>
    <t>PPP1CB</t>
  </si>
  <si>
    <t>ACTTAGCAATCAGAGCGGCGAACA</t>
  </si>
  <si>
    <t>TRCN0000466798</t>
  </si>
  <si>
    <t>PPP1CA</t>
  </si>
  <si>
    <t>ATATATTCTCGATTAGGTCAAACG</t>
  </si>
  <si>
    <t>TRCN0000469068</t>
  </si>
  <si>
    <t>PPOX</t>
  </si>
  <si>
    <t>CTATTGTTATCATAAAGAAAATCT</t>
  </si>
  <si>
    <t>TRCN0000474126</t>
  </si>
  <si>
    <t>PPME1</t>
  </si>
  <si>
    <t>TAGCTATATCGCCTAAGGGGTTCG</t>
  </si>
  <si>
    <t>TRCN0000467200</t>
  </si>
  <si>
    <t>PPM1N</t>
  </si>
  <si>
    <t>TTTTGAAGTCCAGCTAAGCATCCA</t>
  </si>
  <si>
    <t>TRCN0000467351</t>
  </si>
  <si>
    <t>PPM1M</t>
  </si>
  <si>
    <t>ACAGGCCTATCCCGGCGGGGTGTA</t>
  </si>
  <si>
    <t>TRCN0000477392</t>
  </si>
  <si>
    <t>Ppm1l</t>
  </si>
  <si>
    <t>PPM1L</t>
  </si>
  <si>
    <t>GAGGATGCTTGGGGATCGGTTCAA</t>
  </si>
  <si>
    <t>TRCN0000488473</t>
  </si>
  <si>
    <t>PPM1K</t>
  </si>
  <si>
    <t>TCCCATACCAACACTCTCAAGCCC</t>
  </si>
  <si>
    <t>TRCN0000474353</t>
  </si>
  <si>
    <t>ATCCCTGTTCAGGCCCTCTGTGGC</t>
  </si>
  <si>
    <t>TRCN0000469916</t>
  </si>
  <si>
    <t>PPM1G</t>
  </si>
  <si>
    <t>AGCGAATTTTGCAGCCCATGGGGT</t>
  </si>
  <si>
    <t>TRCN0000478457</t>
  </si>
  <si>
    <t>PPM1F</t>
  </si>
  <si>
    <t>CTAACCTAATGTCGGTTCTATATT</t>
  </si>
  <si>
    <t>TRCN0000475566</t>
  </si>
  <si>
    <t>PPM1E</t>
  </si>
  <si>
    <t>GCACCCTTTGAAGTATTCGGAGAT</t>
  </si>
  <si>
    <t>TRCN0000470733</t>
  </si>
  <si>
    <t>PPM1D</t>
  </si>
  <si>
    <t>TTATAGCCTGCACTGATGGCTACC</t>
  </si>
  <si>
    <t>TRCN0000467764</t>
  </si>
  <si>
    <t>GCCTTGTTTCACATTTAGACTTAT</t>
  </si>
  <si>
    <t>TRCN0000479066</t>
  </si>
  <si>
    <t>PPM1B</t>
  </si>
  <si>
    <t>AGACTACTTGCGATTAGAGAGTGC</t>
  </si>
  <si>
    <t>TRCN0000491767</t>
  </si>
  <si>
    <t>PPM1A</t>
  </si>
  <si>
    <t>CACTCCTTTAGCACTTATAGATCG</t>
  </si>
  <si>
    <t>TRCN0000480975</t>
  </si>
  <si>
    <t>Ppip5k1</t>
  </si>
  <si>
    <t>PPIP5K1</t>
  </si>
  <si>
    <t>ACGATAAAACACCACTTTTTCGAA</t>
  </si>
  <si>
    <t>TRCN0000475633</t>
  </si>
  <si>
    <t>PPIL6</t>
  </si>
  <si>
    <t>CGGAATGTGGGCCCTCCCGAAACT</t>
  </si>
  <si>
    <t>TRCN0000469721</t>
  </si>
  <si>
    <t>PPIL4</t>
  </si>
  <si>
    <t>GGTATCATGTAGTCGGCATGCCTT</t>
  </si>
  <si>
    <t>TRCN0000480806</t>
  </si>
  <si>
    <t>ACGCTGCTCGCCTAACGTAACAAC</t>
  </si>
  <si>
    <t>TRCN0000488890</t>
  </si>
  <si>
    <t>PPIL3</t>
  </si>
  <si>
    <t>CTCTGCCCATAACTTCCAGGACTA</t>
  </si>
  <si>
    <t>TRCN0000481560</t>
  </si>
  <si>
    <t>ATTAATCTTAGCCAAAAATGCGCA</t>
  </si>
  <si>
    <t>TRCN0000469418</t>
  </si>
  <si>
    <t>PPIL2</t>
  </si>
  <si>
    <t>TGAGGTCCAGAGTGGGCCCGGCAC</t>
  </si>
  <si>
    <t>TRCN0000474568</t>
  </si>
  <si>
    <t>GAGACGCCGTACGACATTTTTAAA</t>
  </si>
  <si>
    <t>TRCN0000473695</t>
  </si>
  <si>
    <t>PPIL1</t>
  </si>
  <si>
    <t>GATACTATTTTGAGTGTAGCCATA</t>
  </si>
  <si>
    <t>TRCN0000488103</t>
  </si>
  <si>
    <t>PPIH</t>
  </si>
  <si>
    <t>ATCACACGCGCCGTCGGAGTTCGT</t>
  </si>
  <si>
    <t>TRCN0000480943</t>
  </si>
  <si>
    <t>PPIG</t>
  </si>
  <si>
    <t>TGTCATCAGGATTTCCTCACTCTA</t>
  </si>
  <si>
    <t>TRCN0000481264</t>
  </si>
  <si>
    <t>TCACCCAGTGGAAAACCCGCGTCC</t>
  </si>
  <si>
    <t>TRCN0000487844</t>
  </si>
  <si>
    <t>PPIF</t>
  </si>
  <si>
    <t>CTGAATGCAGGTGAGTGAATGTGT</t>
  </si>
  <si>
    <t>TRCN0000489090</t>
  </si>
  <si>
    <t>GCTGTCGCCCCGGAAGTGTCAAGC</t>
  </si>
  <si>
    <t>TRCN0000491745</t>
  </si>
  <si>
    <t>PPIE</t>
  </si>
  <si>
    <t>AGTGATGCTCCCCTCTCAGTTGCC</t>
  </si>
  <si>
    <t>TRCN0000488597</t>
  </si>
  <si>
    <t>GTGTCATGCCCCCCGTTTACCGTT</t>
  </si>
  <si>
    <t>TRCN0000467218</t>
  </si>
  <si>
    <t>GGGACGAGTTGCCCCCCCGATCGG</t>
  </si>
  <si>
    <t>TRCN0000467115</t>
  </si>
  <si>
    <t>PPID</t>
  </si>
  <si>
    <t>CCCTTCGTTCAAGAACGGACTGTG</t>
  </si>
  <si>
    <t>TRCN0000489484</t>
  </si>
  <si>
    <t>GAGCCTGAAAGAGTTCCCCAGTGA</t>
  </si>
  <si>
    <t>TRCN0000474430</t>
  </si>
  <si>
    <t>PPIB</t>
  </si>
  <si>
    <t>ACCGTTTATCGGAGCAGTGTTCTA</t>
  </si>
  <si>
    <t>TRCN0000489096</t>
  </si>
  <si>
    <t>TCTCTTGGGAGGTGCATTCGATCA</t>
  </si>
  <si>
    <t>TRCN0000480018</t>
  </si>
  <si>
    <t>PPIAL4C</t>
  </si>
  <si>
    <t>CGAGAGCTCGCACCGATCTTACTC</t>
  </si>
  <si>
    <t>TRCN0000473942</t>
  </si>
  <si>
    <t>PPIA</t>
  </si>
  <si>
    <t>CATAACTCCTGAGAAGATCCAAAT</t>
  </si>
  <si>
    <t>TRCN0000467900</t>
  </si>
  <si>
    <t>GGCAGTTCATAACCTTCGCACTTT</t>
  </si>
  <si>
    <t>TRCN0000478189</t>
  </si>
  <si>
    <t>CTCGAAGCCATCATTCTCCAGACG</t>
  </si>
  <si>
    <t>TRCN0000491637</t>
  </si>
  <si>
    <t>ACCCCGGAACCGCCACCCGCAATG</t>
  </si>
  <si>
    <t>TRCN0000491463</t>
  </si>
  <si>
    <t>PPFIBP2</t>
  </si>
  <si>
    <t>TGCATACCACCTTCAATACTCTAT</t>
  </si>
  <si>
    <t>TRCN0000480925</t>
  </si>
  <si>
    <t>PPFIBP1</t>
  </si>
  <si>
    <t>TCGATCTTAAGAGGCCGGTGGTAA</t>
  </si>
  <si>
    <t>TRCN0000480685</t>
  </si>
  <si>
    <t>PPFIA4</t>
  </si>
  <si>
    <t>GCCTACGAGACGTCTGAGGCGCCA</t>
  </si>
  <si>
    <t>TRCN0000492109</t>
  </si>
  <si>
    <t>PPFIA1</t>
  </si>
  <si>
    <t>CGGGGTTCAATCGCGGAGGTGCTC</t>
  </si>
  <si>
    <t>TRCN0000471955</t>
  </si>
  <si>
    <t>PPEF1</t>
  </si>
  <si>
    <t>CCTGTTGACCACTCCTCTTAAAAA</t>
  </si>
  <si>
    <t>TRCN0000468582</t>
  </si>
  <si>
    <t>PPDPF</t>
  </si>
  <si>
    <t>ACTTCACCCCACCTGCTGCACTGC</t>
  </si>
  <si>
    <t>TRCN0000480088</t>
  </si>
  <si>
    <t>PPCS</t>
  </si>
  <si>
    <t>ATAGACGGAGAAGCAGACGTCGGT</t>
  </si>
  <si>
    <t>TRCN0000468747</t>
  </si>
  <si>
    <t>PPCDC</t>
  </si>
  <si>
    <t>GCATCATCGGAAAGTTTATAAAAA</t>
  </si>
  <si>
    <t>TRCN0000476686</t>
  </si>
  <si>
    <t>PPBPP2</t>
  </si>
  <si>
    <t>CCTATGAGTAACCACGGAACCCAA</t>
  </si>
  <si>
    <t>TRCN0000470553</t>
  </si>
  <si>
    <t>PPAT</t>
  </si>
  <si>
    <t>TCATACCGTCTACGAGTTAGATCC</t>
  </si>
  <si>
    <t>TRCN0000477546</t>
  </si>
  <si>
    <t>PPARGC1B</t>
  </si>
  <si>
    <t>AAAGCGGGAAGACGTATTGCCAGG</t>
  </si>
  <si>
    <t>TRCN0000489541</t>
  </si>
  <si>
    <t>PPARG</t>
  </si>
  <si>
    <t>GCAATGGCGCTCTCAGACGTAGTC</t>
  </si>
  <si>
    <t>TRCN0000488879</t>
  </si>
  <si>
    <t>GGCTGTCCTGGAAACAGACATATG</t>
  </si>
  <si>
    <t>TRCN0000488857</t>
  </si>
  <si>
    <t>GTATAACGCCGGAGATCCACGACA</t>
  </si>
  <si>
    <t>TRCN0000481296</t>
  </si>
  <si>
    <t>TCCCTACTTCATCTTTCGAAAGCC</t>
  </si>
  <si>
    <t>TRCN0000488494</t>
  </si>
  <si>
    <t>PPARD</t>
  </si>
  <si>
    <t>CTCTATGCCAAACTACCAATACAT</t>
  </si>
  <si>
    <t>TRCN0000470421</t>
  </si>
  <si>
    <t>ATGCTCAACAGCCAACGAACTGGC</t>
  </si>
  <si>
    <t>TRCN0000488417</t>
  </si>
  <si>
    <t>AACCAAAAAGCGTTGCCTAATCGT</t>
  </si>
  <si>
    <t>TRCN0000489517</t>
  </si>
  <si>
    <t>PPARA</t>
  </si>
  <si>
    <t>TCACCAAAAACACATCGTCTCATC</t>
  </si>
  <si>
    <t>TRCN0000488450</t>
  </si>
  <si>
    <t>ACGAGGTTAAACTGAGTTGTTTCT</t>
  </si>
  <si>
    <t>TRCN0000492007</t>
  </si>
  <si>
    <t>TGTCGCGCCAGCGGGAACGTCTTT</t>
  </si>
  <si>
    <t>TRCN0000477207</t>
  </si>
  <si>
    <t>PPAPDC3</t>
  </si>
  <si>
    <t>ATCGGCGGCAACTGGATGACTCTC</t>
  </si>
  <si>
    <t>TRCN0000475833</t>
  </si>
  <si>
    <t>PPAPDC2</t>
  </si>
  <si>
    <t>CCGATCCTCCTAAACCCTTTATCA</t>
  </si>
  <si>
    <t>TRCN0000476225</t>
  </si>
  <si>
    <t>ATTTTGTGCCGACTTTTCAACGTC</t>
  </si>
  <si>
    <t>TRCN0000467220</t>
  </si>
  <si>
    <t>PPAPDC1B</t>
  </si>
  <si>
    <t>ATGGCTGAAACGTTTTGAGTCATT</t>
  </si>
  <si>
    <t>TRCN0000469398</t>
  </si>
  <si>
    <t>PPAPDC1A</t>
  </si>
  <si>
    <t>AGCACGCCCTCCCTGCCATATACC</t>
  </si>
  <si>
    <t>TRCN0000477433</t>
  </si>
  <si>
    <t>TCGAACAACATATAAACTGATGAT</t>
  </si>
  <si>
    <t>TRCN0000473645</t>
  </si>
  <si>
    <t>PPAP2C</t>
  </si>
  <si>
    <t>TCATTTAGAAATTCTAAGTCCGGT</t>
  </si>
  <si>
    <t>TRCN0000470384</t>
  </si>
  <si>
    <t>PPAP2B</t>
  </si>
  <si>
    <t>TCAACTTGTCATCGGTTGGGCCTC</t>
  </si>
  <si>
    <t>TRCN0000470371</t>
  </si>
  <si>
    <t>PPAP2A</t>
  </si>
  <si>
    <t>GGTGGCATAAGATCCCCTACGTCA</t>
  </si>
  <si>
    <t>TRCN0000491355</t>
  </si>
  <si>
    <t>PPAN</t>
  </si>
  <si>
    <t>GATAAGCCCCACTCGACTCGCCGG</t>
  </si>
  <si>
    <t>TRCN0000489277</t>
  </si>
  <si>
    <t>GACGATCAAGCCGATCGCTGGTAC</t>
  </si>
  <si>
    <t>TRCN0000469669</t>
  </si>
  <si>
    <t>TCAGTCCCAGTGGCACTCCAAGTC</t>
  </si>
  <si>
    <t>TRCN0000479902</t>
  </si>
  <si>
    <t>TAATGATGTAAGATATACAGAGTC</t>
  </si>
  <si>
    <t>TRCN0000475270</t>
  </si>
  <si>
    <t>PPA2</t>
  </si>
  <si>
    <t>GTCACTGTTAGTTGAGAACCACAG</t>
  </si>
  <si>
    <t>TRCN0000476325</t>
  </si>
  <si>
    <t>POU6F1</t>
  </si>
  <si>
    <t>TCTCCAGATTTCTTGGTATAGCAG</t>
  </si>
  <si>
    <t>TRCN0000465510</t>
  </si>
  <si>
    <t>POU5F2</t>
  </si>
  <si>
    <t>CATTGATAAATCCGGTTCGTAGAA</t>
  </si>
  <si>
    <t>TRCN0000475990</t>
  </si>
  <si>
    <t>POU5F1</t>
  </si>
  <si>
    <t>GAACCACCCACTGAAGCTATACAT</t>
  </si>
  <si>
    <t>TRCN0000477830</t>
  </si>
  <si>
    <t>POU3F2</t>
  </si>
  <si>
    <t>ATCGGTGCCCCACATGACGGCCCA</t>
  </si>
  <si>
    <t>TRCN0000470280</t>
  </si>
  <si>
    <t>POU2F2</t>
  </si>
  <si>
    <t>GGGAGACTGCATGAGGCTTGATTA</t>
  </si>
  <si>
    <t>TRCN0000471094</t>
  </si>
  <si>
    <t>POU2F1</t>
  </si>
  <si>
    <t>TCAGGTGTTAGATCCGGCTGGGTT</t>
  </si>
  <si>
    <t>TRCN0000478380</t>
  </si>
  <si>
    <t>POU2AF1</t>
  </si>
  <si>
    <t>CTACCGATTGCATGCTTACATGGA</t>
  </si>
  <si>
    <t>TRCN0000475599</t>
  </si>
  <si>
    <t>POTEB3</t>
  </si>
  <si>
    <t>POTEC</t>
  </si>
  <si>
    <t>CGGTCGAATCTTAACATCGCAATG</t>
  </si>
  <si>
    <t>TRCN0000470029</t>
  </si>
  <si>
    <t>LOC102724631</t>
  </si>
  <si>
    <t>GCGTATTATGCCTTGGTAGGTTTA</t>
  </si>
  <si>
    <t>TRCN0000472842</t>
  </si>
  <si>
    <t>POT1</t>
  </si>
  <si>
    <t>CCGTCCCAGTATAAATTCTCAATG</t>
  </si>
  <si>
    <t>TRCN0000471066</t>
  </si>
  <si>
    <t>PORCN</t>
  </si>
  <si>
    <t>AGACACCACCGATACACCCGTTGT</t>
  </si>
  <si>
    <t>TRCN0000475358</t>
  </si>
  <si>
    <t>POPDC3</t>
  </si>
  <si>
    <t>AAGAGATCCCAGTGTGAACCCCCA</t>
  </si>
  <si>
    <t>TRCN0000476050</t>
  </si>
  <si>
    <t>POPDC2</t>
  </si>
  <si>
    <t>AGATCCCCTGTCCGGTTGCCCGAC</t>
  </si>
  <si>
    <t>TRCN0000474201</t>
  </si>
  <si>
    <t>TCTTGCAGGACCTGTAGTTCAGAA</t>
  </si>
  <si>
    <t>TRCN0000469515</t>
  </si>
  <si>
    <t>POP7</t>
  </si>
  <si>
    <t>AACTCCGGTTCCAACATGTTCTTA</t>
  </si>
  <si>
    <t>TRCN0000489591</t>
  </si>
  <si>
    <t>POP5</t>
  </si>
  <si>
    <t>TCTCGGTCTATATCAGCGATGACG</t>
  </si>
  <si>
    <t>TRCN0000470319</t>
  </si>
  <si>
    <t>TTAACTTGGCAACATAACATTATC</t>
  </si>
  <si>
    <t>TRCN0000470867</t>
  </si>
  <si>
    <t>POP4</t>
  </si>
  <si>
    <t>TGAAGTCGCCGACTGTATTATACC</t>
  </si>
  <si>
    <t>TRCN0000473775</t>
  </si>
  <si>
    <t>AGCTTCCAACACCTCCGAGACAGT</t>
  </si>
  <si>
    <t>TRCN0000467502</t>
  </si>
  <si>
    <t>PON2</t>
  </si>
  <si>
    <t>GTACCGGATAGCAGACATATACAC</t>
  </si>
  <si>
    <t>TRCN0000489309</t>
  </si>
  <si>
    <t>PON1</t>
  </si>
  <si>
    <t>GCTACAGAAACCCGACCACTCGAT</t>
  </si>
  <si>
    <t>TRCN0000480140</t>
  </si>
  <si>
    <t>GCCCCATGGAAAATAACTTCGGTT</t>
  </si>
  <si>
    <t>TRCN0000481169</t>
  </si>
  <si>
    <t>POMT2</t>
  </si>
  <si>
    <t>GCGCCACCAAAGGATAACCCGCTG</t>
  </si>
  <si>
    <t>TRCN0000492179</t>
  </si>
  <si>
    <t>POMT1</t>
  </si>
  <si>
    <t>TCAATGGACAGATCTATTCAAGGC</t>
  </si>
  <si>
    <t>TRCN0000467905</t>
  </si>
  <si>
    <t>POMP</t>
  </si>
  <si>
    <t>CGGATTAAGAATGCTTAGCGCCGA</t>
  </si>
  <si>
    <t>TRCN0000481314</t>
  </si>
  <si>
    <t>POMK</t>
  </si>
  <si>
    <t>GCTCTTATTGTCTGGAATAGGAGT</t>
  </si>
  <si>
    <t>TRCN0000491838</t>
  </si>
  <si>
    <t>TAAATTCCGATAGGCCTTAGTCGA</t>
  </si>
  <si>
    <t>TRCN0000480576</t>
  </si>
  <si>
    <t>GCCGGTGACTGCATGTATGCTATT</t>
  </si>
  <si>
    <t>TRCN0000466528</t>
  </si>
  <si>
    <t>POMGNT2</t>
  </si>
  <si>
    <t>TCTCCCGGAATAACACACATACTC</t>
  </si>
  <si>
    <t>TRCN0000478721</t>
  </si>
  <si>
    <t>POMGNT1</t>
  </si>
  <si>
    <t>ACTACTACAACTCTGCGTTAACTC</t>
  </si>
  <si>
    <t>TRCN0000476769</t>
  </si>
  <si>
    <t>POMC</t>
  </si>
  <si>
    <t>AGTTAAGCCATTGAGTCCCAAACC</t>
  </si>
  <si>
    <t>TRCN0000479174</t>
  </si>
  <si>
    <t>POM121</t>
  </si>
  <si>
    <t>CTTTAACCCACTATATATATTCTC</t>
  </si>
  <si>
    <t>TRCN0000467635</t>
  </si>
  <si>
    <t>POLR3K</t>
  </si>
  <si>
    <t>GACAAGCCAATCCGTCCTATACTC</t>
  </si>
  <si>
    <t>TRCN0000468967</t>
  </si>
  <si>
    <t>POLR3GL</t>
  </si>
  <si>
    <t>CCACCGCACTCGCGAAACTTGGGA</t>
  </si>
  <si>
    <t>TRCN0000472647</t>
  </si>
  <si>
    <t>POLR3F</t>
  </si>
  <si>
    <t>ACGGACAGCCTAACCAATATCATT</t>
  </si>
  <si>
    <t>TRCN0000470910</t>
  </si>
  <si>
    <t>POLR3E</t>
  </si>
  <si>
    <t>TTTGTTGGTCTCCTGGACTATCCC</t>
  </si>
  <si>
    <t>TRCN0000474377</t>
  </si>
  <si>
    <t>POLR3D</t>
  </si>
  <si>
    <t>ACGAGAATTACACACCATGAACCT</t>
  </si>
  <si>
    <t>TRCN0000471735</t>
  </si>
  <si>
    <t>POLR3C</t>
  </si>
  <si>
    <t>ACCAAGTTCCACCCCAGAATATTC</t>
  </si>
  <si>
    <t>TRCN0000470504</t>
  </si>
  <si>
    <t>TTCGTCAAGATTATATCTACCTTT</t>
  </si>
  <si>
    <t>TRCN0000489267</t>
  </si>
  <si>
    <t>POLR2M</t>
  </si>
  <si>
    <t>GACTCACTTTCCCAACCTTTCTCA</t>
  </si>
  <si>
    <t>TRCN0000470258</t>
  </si>
  <si>
    <t>GGATCGCAGTGAGGGCCGAACCAC</t>
  </si>
  <si>
    <t>TRCN0000479139</t>
  </si>
  <si>
    <t>POLR2L</t>
  </si>
  <si>
    <t>GATTGGCTTTTCCGTATGTTGTGT</t>
  </si>
  <si>
    <t>TRCN0000472343</t>
  </si>
  <si>
    <t>POLR2K</t>
  </si>
  <si>
    <t>ACAATCGTGAGTCTTCATTCAACT</t>
  </si>
  <si>
    <t>TRCN0000474650</t>
  </si>
  <si>
    <t>POLR2J</t>
  </si>
  <si>
    <t>GGACCAGGCCGGACCATGGTTTCT</t>
  </si>
  <si>
    <t>TRCN0000470502</t>
  </si>
  <si>
    <t>POLR2I</t>
  </si>
  <si>
    <t>ACAGAAAAAGGGAAGGGTGTATCC</t>
  </si>
  <si>
    <t>TRCN0000475146</t>
  </si>
  <si>
    <t>POLR2H</t>
  </si>
  <si>
    <t>GTCCAGTTGCATATCTGACCGTCC</t>
  </si>
  <si>
    <t>TRCN0000477320</t>
  </si>
  <si>
    <t>POLR2G</t>
  </si>
  <si>
    <t>GTCAACCCGCATCTTTCCCTTAGT</t>
  </si>
  <si>
    <t>TRCN0000478707</t>
  </si>
  <si>
    <t>POLR2F</t>
  </si>
  <si>
    <t>TGCCGCGTAGAGGCCCAGACCGGG</t>
  </si>
  <si>
    <t>TRCN0000471171</t>
  </si>
  <si>
    <t>POLR2E</t>
  </si>
  <si>
    <t>GGAGACGTGCCACCACAGGAGTCG</t>
  </si>
  <si>
    <t>TRCN0000487895</t>
  </si>
  <si>
    <t>CTGGGTTCCACCTCATGAAGTTGA</t>
  </si>
  <si>
    <t>TRCN0000488740</t>
  </si>
  <si>
    <t>ACATAGTAGAATTAAACCTCGTAC</t>
  </si>
  <si>
    <t>TRCN0000465902</t>
  </si>
  <si>
    <t>POLR2D</t>
  </si>
  <si>
    <t>TTCCATAACGTGTGCTGCCACGTT</t>
  </si>
  <si>
    <t>TRCN0000473692</t>
  </si>
  <si>
    <t>POLR2C</t>
  </si>
  <si>
    <t>GCATTTAATAGCCGAGACTTCGCG</t>
  </si>
  <si>
    <t>TRCN0000477593</t>
  </si>
  <si>
    <t>POLR2B</t>
  </si>
  <si>
    <t>CCGCCCCATAATATCGCCTCATTT</t>
  </si>
  <si>
    <t>TRCN0000475373</t>
  </si>
  <si>
    <t>POLR2A</t>
  </si>
  <si>
    <t>AAGTAGCGCAGGTTACAGCTGATC</t>
  </si>
  <si>
    <t>TRCN0000473835</t>
  </si>
  <si>
    <t>POLR1D</t>
  </si>
  <si>
    <t>TGAGGCCGAGTGGGAGACACGTTA</t>
  </si>
  <si>
    <t>TRCN0000474859</t>
  </si>
  <si>
    <t>TTTTGCCTGCGACTATCTATACCC</t>
  </si>
  <si>
    <t>TRCN0000468789</t>
  </si>
  <si>
    <t>POLR1C</t>
  </si>
  <si>
    <t>CCACAAAGTCTCGAGAAGAACCGG</t>
  </si>
  <si>
    <t>TRCN0000480108</t>
  </si>
  <si>
    <t>POLR1B</t>
  </si>
  <si>
    <t>ATGCGTACCTCAGGAACTGAACCG</t>
  </si>
  <si>
    <t>TRCN0000475760</t>
  </si>
  <si>
    <t>POLM</t>
  </si>
  <si>
    <t>CACCTACGGTCTGTGGGAAGGCCA</t>
  </si>
  <si>
    <t>TRCN0000468471</t>
  </si>
  <si>
    <t>POLL</t>
  </si>
  <si>
    <t>TTAGCCATCACTAACGCGATGTAG</t>
  </si>
  <si>
    <t>TRCN0000471624</t>
  </si>
  <si>
    <t>POLK</t>
  </si>
  <si>
    <t>TACGATTCACGACTCTGAGCCCAA</t>
  </si>
  <si>
    <t>TRCN0000470567</t>
  </si>
  <si>
    <t>POLI</t>
  </si>
  <si>
    <t>TTTATAATACCACTGGCCCTTGAT</t>
  </si>
  <si>
    <t>TRCN0000465588</t>
  </si>
  <si>
    <t>POLH</t>
  </si>
  <si>
    <t>TGAGCGAGTGCGAGCCATGCCTCT</t>
  </si>
  <si>
    <t>TRCN0000468915</t>
  </si>
  <si>
    <t>POLG2</t>
  </si>
  <si>
    <t>TGTGTTTCTCCCCGGCAATAGAGC</t>
  </si>
  <si>
    <t>TRCN0000466933</t>
  </si>
  <si>
    <t>POLE4</t>
  </si>
  <si>
    <t>GAAGAAGGATTGGTAAATACGTGG</t>
  </si>
  <si>
    <t>TRCN0000474450</t>
  </si>
  <si>
    <t>POLE3</t>
  </si>
  <si>
    <t>CCATGAACGTACAGCCCCGTAACT</t>
  </si>
  <si>
    <t>TRCN0000477166</t>
  </si>
  <si>
    <t>POLE2</t>
  </si>
  <si>
    <t>GGCCCGATAGCTATAACCCTCTGA</t>
  </si>
  <si>
    <t>TRCN0000474915</t>
  </si>
  <si>
    <t>CGACTGACGATCACGCATCGCGTC</t>
  </si>
  <si>
    <t>TRCN0000466721</t>
  </si>
  <si>
    <t>POLE</t>
  </si>
  <si>
    <t>ACTGGCAGGTAGTGCTAAAGGATT</t>
  </si>
  <si>
    <t>TRCN0000491529</t>
  </si>
  <si>
    <t>POLDIP3</t>
  </si>
  <si>
    <t>GATCTGGTACTAACCCTATCTGAT</t>
  </si>
  <si>
    <t>TRCN0000472337</t>
  </si>
  <si>
    <t>POLDIP2</t>
  </si>
  <si>
    <t>CCACCATTTGAGGTTTGCCATGTT</t>
  </si>
  <si>
    <t>TRCN0000469506</t>
  </si>
  <si>
    <t>POLD4</t>
  </si>
  <si>
    <t>GTTAATTGCTGAATCATGTGCCCT</t>
  </si>
  <si>
    <t>TRCN0000473631</t>
  </si>
  <si>
    <t>POLD3</t>
  </si>
  <si>
    <t>CATTACTTTGGGCCGGGTCCTCCG</t>
  </si>
  <si>
    <t>TRCN0000469533</t>
  </si>
  <si>
    <t>POLD2</t>
  </si>
  <si>
    <t>CCCCCTATTCGAATCAAACGGGCT</t>
  </si>
  <si>
    <t>TRCN0000478613</t>
  </si>
  <si>
    <t>POLD1</t>
  </si>
  <si>
    <t>GGTACCGATAACTACTACATTCAC</t>
  </si>
  <si>
    <t>TRCN0000473969</t>
  </si>
  <si>
    <t>POLA2</t>
  </si>
  <si>
    <t>TCCATTTGCTCACTTCTCCAGGCC</t>
  </si>
  <si>
    <t>TRCN0000491523</t>
  </si>
  <si>
    <t>POGZ</t>
  </si>
  <si>
    <t>TAGATAGTTCGACTCTATTATGTG</t>
  </si>
  <si>
    <t>TRCN0000467762</t>
  </si>
  <si>
    <t>TACAATGTACCATGTCAAGCCAAT</t>
  </si>
  <si>
    <t>TRCN0000467409</t>
  </si>
  <si>
    <t>POGLUT1</t>
  </si>
  <si>
    <t>TAAAAGACAGTAGATAGGGTGATC</t>
  </si>
  <si>
    <t>TRCN0000468066</t>
  </si>
  <si>
    <t>AATCGAGTCAGAACACCTCGGCGC</t>
  </si>
  <si>
    <t>TRCN0000474134</t>
  </si>
  <si>
    <t>POGK</t>
  </si>
  <si>
    <t>CGAGGATTCCATCGCAGCACAGCA</t>
  </si>
  <si>
    <t>TRCN0000473609</t>
  </si>
  <si>
    <t>POFUT1</t>
  </si>
  <si>
    <t>GCGCCTTACGTGCCTGTTTCGCAC</t>
  </si>
  <si>
    <t>TRCN0000474423</t>
  </si>
  <si>
    <t>POF1B</t>
  </si>
  <si>
    <t>AGCTGATAATTAAGCTTACCCTCA</t>
  </si>
  <si>
    <t>TRCN0000476281</t>
  </si>
  <si>
    <t>PODXL</t>
  </si>
  <si>
    <t>CAATAATAATTGCTTAACCTCCCC</t>
  </si>
  <si>
    <t>TRCN0000473102</t>
  </si>
  <si>
    <t>PODNL1</t>
  </si>
  <si>
    <t>CCCAGTTGCAGAGTGTCGAATTCC</t>
  </si>
  <si>
    <t>TRCN0000468136</t>
  </si>
  <si>
    <t>PODN</t>
  </si>
  <si>
    <t>CTTGATCTACGCTTGTCTGCTGAA</t>
  </si>
  <si>
    <t>TRCN0000479035</t>
  </si>
  <si>
    <t>ACCCAATTGGTCAGATGTGACTCT</t>
  </si>
  <si>
    <t>TRCN0000467945</t>
  </si>
  <si>
    <t>POC5</t>
  </si>
  <si>
    <t>TACTACCCGCTTTAATTGCCCTGT</t>
  </si>
  <si>
    <t>TRCN0000481326</t>
  </si>
  <si>
    <t>POC1B</t>
  </si>
  <si>
    <t>TGATGTTGGCGCACACCTGGGAAC</t>
  </si>
  <si>
    <t>TRCN0000469531</t>
  </si>
  <si>
    <t>POC1A</t>
  </si>
  <si>
    <t>GAACATGTGATCCGCGTTGTGCGT</t>
  </si>
  <si>
    <t>TRCN0000469250</t>
  </si>
  <si>
    <t>GAACATCGGTGATTGGGACGTACA</t>
  </si>
  <si>
    <t>TRCN0000467365</t>
  </si>
  <si>
    <t>PNRC2</t>
  </si>
  <si>
    <t>TGTAACACCCCAATTATTCCGGCA</t>
  </si>
  <si>
    <t>TRCN0000477871</t>
  </si>
  <si>
    <t>PNPT1</t>
  </si>
  <si>
    <t>TGTAGACCGTTCCACACACCTGCC</t>
  </si>
  <si>
    <t>TRCN0000475608</t>
  </si>
  <si>
    <t>PNPO</t>
  </si>
  <si>
    <t>AGGGGTTTGCTCTTCAAAACCCAT</t>
  </si>
  <si>
    <t>TRCN0000466476</t>
  </si>
  <si>
    <t>PNPLA8</t>
  </si>
  <si>
    <t>ACAGCGTTTCCATTCTAGACGTAC</t>
  </si>
  <si>
    <t>TRCN0000478679</t>
  </si>
  <si>
    <t>PNPLA6</t>
  </si>
  <si>
    <t>CACGTTCAACGGACCGGCACAGGT</t>
  </si>
  <si>
    <t>TRCN0000473947</t>
  </si>
  <si>
    <t>TGTGCCCAATAGGCGGACAAGGGC</t>
  </si>
  <si>
    <t>TRCN0000477559</t>
  </si>
  <si>
    <t>PNPLA5</t>
  </si>
  <si>
    <t>CCGGAAACAGCCCAGACCCCGTGG</t>
  </si>
  <si>
    <t>TRCN0000478572</t>
  </si>
  <si>
    <t>PNPLA4</t>
  </si>
  <si>
    <t>TCTGTAAGCTCTGTTATACATTCA</t>
  </si>
  <si>
    <t>TRCN0000468882</t>
  </si>
  <si>
    <t>PNPLA2</t>
  </si>
  <si>
    <t>GTACGGACATCCGCCAAAATCTAC</t>
  </si>
  <si>
    <t>TRCN0000465523</t>
  </si>
  <si>
    <t>PNPLA1</t>
  </si>
  <si>
    <t>TGCCGCAGGAAACGATTGATGACG</t>
  </si>
  <si>
    <t>TRCN0000481325</t>
  </si>
  <si>
    <t>GGGAGTTCAAGCCCCGCACCCGCT</t>
  </si>
  <si>
    <t>TRCN0000475196</t>
  </si>
  <si>
    <t>PNP</t>
  </si>
  <si>
    <t>GGACCCTTACTTCTTAAAGTAAAT</t>
  </si>
  <si>
    <t>TRCN0000468662</t>
  </si>
  <si>
    <t>PNOC</t>
  </si>
  <si>
    <t>CGTCCGTAGTGTATGAGATGCTTT</t>
  </si>
  <si>
    <t>TRCN0000474613</t>
  </si>
  <si>
    <t>PNO1</t>
  </si>
  <si>
    <t>ACGATTAGAGGGCACTAGGATTTC</t>
  </si>
  <si>
    <t>TRCN0000480465</t>
  </si>
  <si>
    <t>PNN</t>
  </si>
  <si>
    <t>GACGGCAACTTCGGGAATCACTAG</t>
  </si>
  <si>
    <t>TRCN0000469437</t>
  </si>
  <si>
    <t>PNMT</t>
  </si>
  <si>
    <t>CTTTGAAGCGGAGTCACAACCGCA</t>
  </si>
  <si>
    <t>TRCN0000480707</t>
  </si>
  <si>
    <t>PNMA6A</t>
  </si>
  <si>
    <t>AACTGAAACAACCGGGAATACCTT</t>
  </si>
  <si>
    <t>TRCN0000468168</t>
  </si>
  <si>
    <t>PNMA5</t>
  </si>
  <si>
    <t>GACTCTAACGGGCTACCGCATTCG</t>
  </si>
  <si>
    <t>TRCN0000476355</t>
  </si>
  <si>
    <t>PNMA3</t>
  </si>
  <si>
    <t>GTTAACTTATATGCGCCGGCCTCA</t>
  </si>
  <si>
    <t>TRCN0000472995</t>
  </si>
  <si>
    <t>PNMA2</t>
  </si>
  <si>
    <t>TTGCACAACGTAAGCTGCACAGGT</t>
  </si>
  <si>
    <t>TRCN0000478780</t>
  </si>
  <si>
    <t>PNMA1</t>
  </si>
  <si>
    <t>CAGGGTCGTTTCACTCCGCTAAAC</t>
  </si>
  <si>
    <t>TRCN0000465744</t>
  </si>
  <si>
    <t>PNLIPRP3</t>
  </si>
  <si>
    <t>GGTACGCTGCGTCTCAACCTTACA</t>
  </si>
  <si>
    <t>TRCN0000466585</t>
  </si>
  <si>
    <t>PNLIPRP2</t>
  </si>
  <si>
    <t>GTTCTTCATAAGTCTGCCACCGAA</t>
  </si>
  <si>
    <t>TRCN0000470209</t>
  </si>
  <si>
    <t>PNLIP</t>
  </si>
  <si>
    <t>AATACACATTTATATTTATTTTAA</t>
  </si>
  <si>
    <t>TRCN0000488087</t>
  </si>
  <si>
    <t>TTCGGCGCGAAATTACGCGCTGTA</t>
  </si>
  <si>
    <t>TRCN0000488488</t>
  </si>
  <si>
    <t>ATATCAACAATATATTTGATCCTC</t>
  </si>
  <si>
    <t>TRCN0000467701</t>
  </si>
  <si>
    <t>PNLDC1</t>
  </si>
  <si>
    <t>AGGATTCGGTGACTAACCATCACC</t>
  </si>
  <si>
    <t>TRCN0000481058</t>
  </si>
  <si>
    <t>PNKP</t>
  </si>
  <si>
    <t>ATCCCCGTGGCAGCATCCGATTTT</t>
  </si>
  <si>
    <t>TRCN0000489395</t>
  </si>
  <si>
    <t>GGCCCAGTCAATAGATACACACGC</t>
  </si>
  <si>
    <t>TRCN0000489698</t>
  </si>
  <si>
    <t>ACAGCGCAACCACTGCTCGCATTT</t>
  </si>
  <si>
    <t>TRCN0000481241</t>
  </si>
  <si>
    <t>TCAATTTTGAGAGTCTCCACTGTC</t>
  </si>
  <si>
    <t>TRCN0000474944</t>
  </si>
  <si>
    <t>PNKD</t>
  </si>
  <si>
    <t>GTTTGGGACACTTAATAAGGCAGG</t>
  </si>
  <si>
    <t>TRCN0000468359</t>
  </si>
  <si>
    <t>TTTCCAGAGACGCCTGCCATGAGC</t>
  </si>
  <si>
    <t>TRCN0000475264</t>
  </si>
  <si>
    <t>GCCCCCCATACACAAGTGACTCCA</t>
  </si>
  <si>
    <t>TRCN0000465807</t>
  </si>
  <si>
    <t>PNCK</t>
  </si>
  <si>
    <t>CTAAACCTTTCCAAATGAGTCACC</t>
  </si>
  <si>
    <t>TRCN0000491589</t>
  </si>
  <si>
    <t>TCGAAGAAAGCGAATCCCTTGCAG</t>
  </si>
  <si>
    <t>TRCN0000471652</t>
  </si>
  <si>
    <t>GACCAGCTCATGTGGATGCGCCAA</t>
  </si>
  <si>
    <t>TRCN0000488639</t>
  </si>
  <si>
    <t>TTACGCTACGGTTAGGACGGTGCT</t>
  </si>
  <si>
    <t>TRCN0000470838</t>
  </si>
  <si>
    <t>PMVK</t>
  </si>
  <si>
    <t>CTCGATCTCGCGAGCGCCATGGCC</t>
  </si>
  <si>
    <t>TRCN0000488379</t>
  </si>
  <si>
    <t>GCTATCTCATTGCACGAGGCGAAG</t>
  </si>
  <si>
    <t>TRCN0000480058</t>
  </si>
  <si>
    <t>PMS2</t>
  </si>
  <si>
    <t>GCAATCTGCAAGGGATGTCTCCCG</t>
  </si>
  <si>
    <t>TRCN0000472749</t>
  </si>
  <si>
    <t>PMS1</t>
  </si>
  <si>
    <t>ATTCTACCGCGGCGAATGCGGTCG</t>
  </si>
  <si>
    <t>TRCN0000474660</t>
  </si>
  <si>
    <t>CTTCACAGTAGCCTGCTCCATTTT</t>
  </si>
  <si>
    <t>TRCN0000489952</t>
  </si>
  <si>
    <t>CAGTGGCTCGACTGCAGTGGTTTG</t>
  </si>
  <si>
    <t>TRCN0000489213</t>
  </si>
  <si>
    <t>PMPCB</t>
  </si>
  <si>
    <t>TCAAACTCTTGCTGGGGCCCTACG</t>
  </si>
  <si>
    <t>TRCN0000488957</t>
  </si>
  <si>
    <t>TAAGCCGTTGCAGTTCGATATCGT</t>
  </si>
  <si>
    <t>TRCN0000468991</t>
  </si>
  <si>
    <t>TTAAAATCGCCAGCACTACGCCTT</t>
  </si>
  <si>
    <t>TRCN0000477523</t>
  </si>
  <si>
    <t>PMPCA</t>
  </si>
  <si>
    <t>CATGTGCGTCGTAGAGGGTCGTAC</t>
  </si>
  <si>
    <t>TRCN0000480244</t>
  </si>
  <si>
    <t>CCCATGCGTATATCACGGGGATAC</t>
  </si>
  <si>
    <t>TRCN0000473943</t>
  </si>
  <si>
    <t>PMP22</t>
  </si>
  <si>
    <t>CTAGGTACCGACCGTTCCACGGAG</t>
  </si>
  <si>
    <t>TRCN0000467564</t>
  </si>
  <si>
    <t>PMP2</t>
  </si>
  <si>
    <t>ACGCTTATGCTTGTCTCTATACGT</t>
  </si>
  <si>
    <t>TRCN0000475241</t>
  </si>
  <si>
    <t>PMM2</t>
  </si>
  <si>
    <t>TCTGTGGTAGCATGCATCGGGCCT</t>
  </si>
  <si>
    <t>TRCN0000469573</t>
  </si>
  <si>
    <t>PMM1</t>
  </si>
  <si>
    <t>GAGCAATGACACAATTTGACCTCG</t>
  </si>
  <si>
    <t>TRCN0000467855</t>
  </si>
  <si>
    <t>PML</t>
  </si>
  <si>
    <t>ATGCAGCTGGCGACACCTTATGCG</t>
  </si>
  <si>
    <t>TRCN0000470823</t>
  </si>
  <si>
    <t>PMF1-BGLAP</t>
  </si>
  <si>
    <t>TGGAGACACTTGATCCGATCCCTA</t>
  </si>
  <si>
    <t>TRCN0000479823</t>
  </si>
  <si>
    <t>PMF1</t>
  </si>
  <si>
    <t>CTACGCGCCACTCAGTCGTTCACT</t>
  </si>
  <si>
    <t>TRCN0000476124</t>
  </si>
  <si>
    <t>PMEPA1</t>
  </si>
  <si>
    <t>CAGGGTCTCGCCGTAACCCGTAGA</t>
  </si>
  <si>
    <t>TRCN0000468633</t>
  </si>
  <si>
    <t>TTCACTTAATTAAACAATAACTTT</t>
  </si>
  <si>
    <t>TRCN0000481158</t>
  </si>
  <si>
    <t>PMEL</t>
  </si>
  <si>
    <t>CGGCATTCCGTCAATTGCCGAACT</t>
  </si>
  <si>
    <t>TRCN0000468396</t>
  </si>
  <si>
    <t>PMCH</t>
  </si>
  <si>
    <t>CGAGTAACTTCAGACTCACCGTGC</t>
  </si>
  <si>
    <t>TRCN0000476441</t>
  </si>
  <si>
    <t>PM20D2</t>
  </si>
  <si>
    <t>GACCCGCTTCGCATAAACTTACGT</t>
  </si>
  <si>
    <t>TRCN0000471923</t>
  </si>
  <si>
    <t>PLXNB2</t>
  </si>
  <si>
    <t>TTAATACTGAATGATTGGCCACGG</t>
  </si>
  <si>
    <t>TRCN0000471262</t>
  </si>
  <si>
    <t>PLXNA4</t>
  </si>
  <si>
    <t>ATTTGACATTCATAACGAACGTTT</t>
  </si>
  <si>
    <t>TRCN0000479825</t>
  </si>
  <si>
    <t>TGATATCTCAGATGACGTGCAACT</t>
  </si>
  <si>
    <t>TRCN0000478653</t>
  </si>
  <si>
    <t>PLXNA3</t>
  </si>
  <si>
    <t>GTTCGGCTGCCTTTGCTGGACGTC</t>
  </si>
  <si>
    <t>TRCN0000480657</t>
  </si>
  <si>
    <t>PLXNA2</t>
  </si>
  <si>
    <t>TTGCGCTGCGACAGTTGATCTCAC</t>
  </si>
  <si>
    <t>TRCN0000481191</t>
  </si>
  <si>
    <t>PLXDC2</t>
  </si>
  <si>
    <t>CAACGGATTGTACTCCCCGATTAT</t>
  </si>
  <si>
    <t>TRCN0000473487</t>
  </si>
  <si>
    <t>PLVAP</t>
  </si>
  <si>
    <t>AATGAACCCTGTGGGCATCAACCT</t>
  </si>
  <si>
    <t>TRCN0000467394</t>
  </si>
  <si>
    <t>PLTP</t>
  </si>
  <si>
    <t>TCGCATCGGACCTTCTCACTAGAG</t>
  </si>
  <si>
    <t>TRCN0000475795</t>
  </si>
  <si>
    <t>PLSCR5</t>
  </si>
  <si>
    <t>TTTTTTTAATATGCCATAACCCTT</t>
  </si>
  <si>
    <t>TRCN0000466205</t>
  </si>
  <si>
    <t>PLSCR4</t>
  </si>
  <si>
    <t>CCAATATGCCCCCGAACTTCACCC</t>
  </si>
  <si>
    <t>TRCN0000467582</t>
  </si>
  <si>
    <t>PLSCR3</t>
  </si>
  <si>
    <t>TACGTCGACAGGACTCTGAACAAA</t>
  </si>
  <si>
    <t>TRCN0000478696</t>
  </si>
  <si>
    <t>PLSCR1</t>
  </si>
  <si>
    <t>TGATGCTGGTGCTTGCACTTAGCC</t>
  </si>
  <si>
    <t>TRCN0000468286</t>
  </si>
  <si>
    <t>AATTCCACACCCAGCAGGCGCCAC</t>
  </si>
  <si>
    <t>TRCN0000470736</t>
  </si>
  <si>
    <t>PLS3</t>
  </si>
  <si>
    <t>ATTACGCCTGGACTGGTGATTTAC</t>
  </si>
  <si>
    <t>TRCN0000468933</t>
  </si>
  <si>
    <t>PLRG1</t>
  </si>
  <si>
    <t>TCCACTCATCAACGGCAATCGACC</t>
  </si>
  <si>
    <t>TRCN0000472071</t>
  </si>
  <si>
    <t>PLP2</t>
  </si>
  <si>
    <t>AAAATTTTCTGTCCTGACGAACGA</t>
  </si>
  <si>
    <t>TRCN0000466453</t>
  </si>
  <si>
    <t>PLP1</t>
  </si>
  <si>
    <t>ATTAGGTTAACGGACCAACGTTCG</t>
  </si>
  <si>
    <t>TRCN0000466656</t>
  </si>
  <si>
    <t>PLOD3</t>
  </si>
  <si>
    <t>CCCAATACAGCAAACTTAGTACCC</t>
  </si>
  <si>
    <t>TRCN0000476464</t>
  </si>
  <si>
    <t>PLOD1</t>
  </si>
  <si>
    <t>TCGAATAAAACCCTCCCTTTAACC</t>
  </si>
  <si>
    <t>TRCN0000471173</t>
  </si>
  <si>
    <t>PLLP</t>
  </si>
  <si>
    <t>CCGTACCAGTACCTTGATGACTGG</t>
  </si>
  <si>
    <t>TRCN0000489896</t>
  </si>
  <si>
    <t>PLK4</t>
  </si>
  <si>
    <t>TATCATAGACATATTACTACAACC</t>
  </si>
  <si>
    <t>TRCN0000488464</t>
  </si>
  <si>
    <t>PLK3</t>
  </si>
  <si>
    <t>GTCTTAATTTTCTTGTACCTGACC</t>
  </si>
  <si>
    <t>TRCN0000488077</t>
  </si>
  <si>
    <t>ACTTTCGAGCATATCCTACCGCTA</t>
  </si>
  <si>
    <t>TRCN0000488378</t>
  </si>
  <si>
    <t>PLK2</t>
  </si>
  <si>
    <t>AAACCAAAAATCTGTGGGTAAACT</t>
  </si>
  <si>
    <t>TRCN0000472929</t>
  </si>
  <si>
    <t>CCACAGTTCTCATCTCCGTAATTT</t>
  </si>
  <si>
    <t>TRCN0000472862</t>
  </si>
  <si>
    <t>CATTGAACTGCGACTCCTCTGCGC</t>
  </si>
  <si>
    <t>TRCN0000487947</t>
  </si>
  <si>
    <t>PLK1</t>
  </si>
  <si>
    <t>CTGTAGTTTTTCCGGGCTATACTC</t>
  </si>
  <si>
    <t>TRCN0000465391</t>
  </si>
  <si>
    <t>GGGAAGTAATAAACTTTTGATTTA</t>
  </si>
  <si>
    <t>TRCN0000475590</t>
  </si>
  <si>
    <t>PLIN5</t>
  </si>
  <si>
    <t>TTATGTCGAGGAGTCGGCATGAAG</t>
  </si>
  <si>
    <t>TRCN0000480981</t>
  </si>
  <si>
    <t>PLIN3</t>
  </si>
  <si>
    <t>TGCAAATTCTCGGGTGTGTTTTAA</t>
  </si>
  <si>
    <t>TRCN0000467403</t>
  </si>
  <si>
    <t>CCGACAGGCTTAGACGCTGCAACG</t>
  </si>
  <si>
    <t>TRCN0000479711</t>
  </si>
  <si>
    <t>PLIN2</t>
  </si>
  <si>
    <t>AGCTAATAAACATTTGAACCATAA</t>
  </si>
  <si>
    <t>TRCN0000492048</t>
  </si>
  <si>
    <t>PLGRKT</t>
  </si>
  <si>
    <t>CTAGCATCATGTCTTCGTAACTGC</t>
  </si>
  <si>
    <t>TRCN0000471881</t>
  </si>
  <si>
    <t>PLGLB2</t>
  </si>
  <si>
    <t>TCACACCATCCTGCAGCGGTAGCC</t>
  </si>
  <si>
    <t>TRCN0000475970</t>
  </si>
  <si>
    <t>PLG</t>
  </si>
  <si>
    <t>TGCTTACCGCAAAACAGCAAGTAG</t>
  </si>
  <si>
    <t>TRCN0000466049</t>
  </si>
  <si>
    <t>PLEKHS1</t>
  </si>
  <si>
    <t>CAAGTCAAGGAACCTGACTTAGGC</t>
  </si>
  <si>
    <t>TRCN0000469329</t>
  </si>
  <si>
    <t>PLEKHO2</t>
  </si>
  <si>
    <t>CTCTGTACCGTATTTAGTGGACCC</t>
  </si>
  <si>
    <t>TRCN0000466090</t>
  </si>
  <si>
    <t>PLEKHO1</t>
  </si>
  <si>
    <t>AAATATAGAAATCGAACTCTCTTT</t>
  </si>
  <si>
    <t>TRCN0000469464</t>
  </si>
  <si>
    <t>PLEKHN1</t>
  </si>
  <si>
    <t>GTGATGACACCCTTTCCTAAAGTC</t>
  </si>
  <si>
    <t>TRCN0000472733</t>
  </si>
  <si>
    <t>PLEKHJ1</t>
  </si>
  <si>
    <t>AGTTTTTGTAGCATGAACATAAGC</t>
  </si>
  <si>
    <t>TRCN0000468831</t>
  </si>
  <si>
    <t>PLEKHH2</t>
  </si>
  <si>
    <t>CCTGGAGCGGTCCGACTCCCTACT</t>
  </si>
  <si>
    <t>TRCN0000475615</t>
  </si>
  <si>
    <t>PLEKHG7</t>
  </si>
  <si>
    <t>AGGCCGCACTTCCTTCTAAGCTAT</t>
  </si>
  <si>
    <t>TRCN0000478560</t>
  </si>
  <si>
    <t>PLEKHG6</t>
  </si>
  <si>
    <t>GAGTCTTGACCTGTAGGCAGTGAC</t>
  </si>
  <si>
    <t>TRCN0000477163</t>
  </si>
  <si>
    <t>PLEKHG5</t>
  </si>
  <si>
    <t>ACAAACAGCACTAATCACATACCT</t>
  </si>
  <si>
    <t>TRCN0000479569</t>
  </si>
  <si>
    <t>PLEKHG3</t>
  </si>
  <si>
    <t>CATCTGGGATGTCAAGACGTACAA</t>
  </si>
  <si>
    <t>TRCN0000466985</t>
  </si>
  <si>
    <t>AAACCGCCTGTCGTTGGGCTATCC</t>
  </si>
  <si>
    <t>TRCN0000474659</t>
  </si>
  <si>
    <t>PLEKHG2</t>
  </si>
  <si>
    <t>ACGACTTGCACTGCACGCAAACAT</t>
  </si>
  <si>
    <t>TRCN0000475240</t>
  </si>
  <si>
    <t>PLEKHF2</t>
  </si>
  <si>
    <t>GACCTGTTTCGTCGAAATTTACAG</t>
  </si>
  <si>
    <t>TRCN0000468447</t>
  </si>
  <si>
    <t>PLEKHF1</t>
  </si>
  <si>
    <t>TTATCATTCTGGGGATGGCAGGAG</t>
  </si>
  <si>
    <t>TRCN0000470952</t>
  </si>
  <si>
    <t>PLEKHB2</t>
  </si>
  <si>
    <t>GAGGTCTCTGCGTGAGTACTCCCC</t>
  </si>
  <si>
    <t>TRCN0000492207</t>
  </si>
  <si>
    <t>PLEKHA8</t>
  </si>
  <si>
    <t>PLEKHA8P1</t>
  </si>
  <si>
    <t>ATATCTTGGGGATCAGTCCGGGCA</t>
  </si>
  <si>
    <t>TRCN0000470965</t>
  </si>
  <si>
    <t>CACTGCCAGTATACCGGTAATTGT</t>
  </si>
  <si>
    <t>TRCN0000480609</t>
  </si>
  <si>
    <t>PLEKHA7</t>
  </si>
  <si>
    <t>TGGGAACGGACATTTAACCCGGCC</t>
  </si>
  <si>
    <t>TRCN0000478967</t>
  </si>
  <si>
    <t>PLEKHA1</t>
  </si>
  <si>
    <t>ACGGGTACCGAAGGATTACCATAT</t>
  </si>
  <si>
    <t>TRCN0000477146</t>
  </si>
  <si>
    <t>PLD6</t>
  </si>
  <si>
    <t>ACCCAGAAAACGTTTTATAAAGAT</t>
  </si>
  <si>
    <t>TRCN0000467753</t>
  </si>
  <si>
    <t>PLD5</t>
  </si>
  <si>
    <t>AGTGCACTGAATGTGTTGGATAAG</t>
  </si>
  <si>
    <t>TRCN0000475111</t>
  </si>
  <si>
    <t>PLD4</t>
  </si>
  <si>
    <t>GCCTGCTTGCGCAGTGTAGAACTA</t>
  </si>
  <si>
    <t>TRCN0000472948</t>
  </si>
  <si>
    <t>PLD3</t>
  </si>
  <si>
    <t>GCCGCTAACCCCAAAACTTCAATT</t>
  </si>
  <si>
    <t>TRCN0000470850</t>
  </si>
  <si>
    <t>PLD1</t>
  </si>
  <si>
    <t>GGCATGATTCGCAAACTCTATAGT</t>
  </si>
  <si>
    <t>TRCN0000468804</t>
  </si>
  <si>
    <t>PLCXD2</t>
  </si>
  <si>
    <t>ATAATACTTTAATGACCGAAGTTC</t>
  </si>
  <si>
    <t>TRCN0000478617</t>
  </si>
  <si>
    <t>PLCL2</t>
  </si>
  <si>
    <t>CGGGTATATCCCGATTCTAAAAAC</t>
  </si>
  <si>
    <t>TRCN0000477515</t>
  </si>
  <si>
    <t>PLCL1</t>
  </si>
  <si>
    <t>GGTTTACGCCTATCCCCCCTTGAG</t>
  </si>
  <si>
    <t>TRCN0000488133</t>
  </si>
  <si>
    <t>PLCG2</t>
  </si>
  <si>
    <t>GTACTTCGGCTTCGACCGGCGTTA</t>
  </si>
  <si>
    <t>TRCN0000488824</t>
  </si>
  <si>
    <t>GGTGATAAGATGACAGCTTCCCGG</t>
  </si>
  <si>
    <t>TRCN0000478311</t>
  </si>
  <si>
    <t>ATTGGTAGACGCAATATGCTTGCA</t>
  </si>
  <si>
    <t>TRCN0000488669</t>
  </si>
  <si>
    <t>CAAAGCTCTCAATTCCTATCAGCC</t>
  </si>
  <si>
    <t>TRCN0000473194</t>
  </si>
  <si>
    <t>PLCD4</t>
  </si>
  <si>
    <t>GCCGCCGGCAGGTACTAGGAGAGC</t>
  </si>
  <si>
    <t>TRCN0000476382</t>
  </si>
  <si>
    <t>PLCD3</t>
  </si>
  <si>
    <t>GGTCGTCCTCGTTCAGTTTAACAA</t>
  </si>
  <si>
    <t>TRCN0000489661</t>
  </si>
  <si>
    <t>PLCB2</t>
  </si>
  <si>
    <t>CCCTTACCATTCAAGCTTTAGATT</t>
  </si>
  <si>
    <t>TRCN0000487777</t>
  </si>
  <si>
    <t>CGACTGTTATCACCCAATCAACCT</t>
  </si>
  <si>
    <t>TRCN0000471930</t>
  </si>
  <si>
    <t>PLCB1</t>
  </si>
  <si>
    <t>GAACGATTTTGATCAATATGATCC</t>
  </si>
  <si>
    <t>TRCN0000470139</t>
  </si>
  <si>
    <t>PLBD1</t>
  </si>
  <si>
    <t>TTTCTCGGACTGAAACCGATAAGC</t>
  </si>
  <si>
    <t>TRCN0000491336</t>
  </si>
  <si>
    <t>PLB1</t>
  </si>
  <si>
    <t>TAATACGAAGGTCCCAGTACGGTC</t>
  </si>
  <si>
    <t>TRCN0000478882</t>
  </si>
  <si>
    <t>GGGCATAATCCTTCCGTAGTCCAA</t>
  </si>
  <si>
    <t>TRCN0000471178</t>
  </si>
  <si>
    <t>PLAUR</t>
  </si>
  <si>
    <t>TAGGCGAATATCATGACCGTCTTC</t>
  </si>
  <si>
    <t>TRCN0000472777</t>
  </si>
  <si>
    <t>PLAU</t>
  </si>
  <si>
    <t>TCTTAGTAAGTTAATTCGCTCCCG</t>
  </si>
  <si>
    <t>TRCN0000470981</t>
  </si>
  <si>
    <t>CCGCCGATCCCCACTAAAAGCCTA</t>
  </si>
  <si>
    <t>TRCN0000489964</t>
  </si>
  <si>
    <t>AATGCGTTATGTGTCGTTGCAGGT</t>
  </si>
  <si>
    <t>TRCN0000465435</t>
  </si>
  <si>
    <t>PLAT</t>
  </si>
  <si>
    <t>CCGGTCTCGCCCCTCTCCGAACGA</t>
  </si>
  <si>
    <t>TRCN0000476243</t>
  </si>
  <si>
    <t>PLAC9</t>
  </si>
  <si>
    <t>GGAAAGGAGCGCGCCAACATACCA</t>
  </si>
  <si>
    <t>TRCN0000471551</t>
  </si>
  <si>
    <t>PLAC8L1</t>
  </si>
  <si>
    <t>GTTTCTGAAAAGTTTTCAACCCAT</t>
  </si>
  <si>
    <t>TRCN0000473476</t>
  </si>
  <si>
    <t>PLAC8</t>
  </si>
  <si>
    <t>GTCAGCGAGGTTGTTATTGGTCTA</t>
  </si>
  <si>
    <t>TRCN0000479102</t>
  </si>
  <si>
    <t>PLAC1</t>
  </si>
  <si>
    <t>ATGGCCTCATGTGCTATGACGCTC</t>
  </si>
  <si>
    <t>TRCN0000468179</t>
  </si>
  <si>
    <t>PLA2G7</t>
  </si>
  <si>
    <t>TCTAGTCAGAAGACCTATAGCCAG</t>
  </si>
  <si>
    <t>TRCN0000480843</t>
  </si>
  <si>
    <t>PLA2G5</t>
  </si>
  <si>
    <t>GAATCCGGGAGGGTTCGACATCAT</t>
  </si>
  <si>
    <t>TRCN0000471885</t>
  </si>
  <si>
    <t>PLA2G4D</t>
  </si>
  <si>
    <t>CAATTGCTTAGAGTCCTTTGCACT</t>
  </si>
  <si>
    <t>TRCN0000473603</t>
  </si>
  <si>
    <t>PLA2G4C</t>
  </si>
  <si>
    <t>ATCGAGCGATCCACATTACCGGAG</t>
  </si>
  <si>
    <t>TRCN0000491522</t>
  </si>
  <si>
    <t>PLA2G3</t>
  </si>
  <si>
    <t>CTCACATCTCTTAAGCCTTCTTTA</t>
  </si>
  <si>
    <t>TRCN0000489488</t>
  </si>
  <si>
    <t>GAGGTGAATAAGCACAGTTTCCTT</t>
  </si>
  <si>
    <t>TRCN0000474801</t>
  </si>
  <si>
    <t>PLA2G2D</t>
  </si>
  <si>
    <t>GCAGACGAGCACCCGCGGGGTACG</t>
  </si>
  <si>
    <t>TRCN0000472950</t>
  </si>
  <si>
    <t>PLA2G2A</t>
  </si>
  <si>
    <t>ATAAGTCACATGACGACTGCGCCG</t>
  </si>
  <si>
    <t>TRCN0000479491</t>
  </si>
  <si>
    <t>PLA2G1B</t>
  </si>
  <si>
    <t>CCGTTCCGGCGGTTCACGTTACCG</t>
  </si>
  <si>
    <t>TRCN0000465363</t>
  </si>
  <si>
    <t>TAGAAGTGTAACCCAACCAATGAT</t>
  </si>
  <si>
    <t>TRCN0000472255</t>
  </si>
  <si>
    <t>PLA2G16</t>
  </si>
  <si>
    <t>TGACGGACTGTTAATTGCACCTGC</t>
  </si>
  <si>
    <t>TRCN0000491698</t>
  </si>
  <si>
    <t>PLA2G15</t>
  </si>
  <si>
    <t>TTGAACTAATCTTATATTTCCCTT</t>
  </si>
  <si>
    <t>TRCN0000477936</t>
  </si>
  <si>
    <t>PLA2G12B</t>
  </si>
  <si>
    <t>GCAGTAAATTGTCACTGTTAACAA</t>
  </si>
  <si>
    <t>TRCN0000473748</t>
  </si>
  <si>
    <t>PLA2G12A</t>
  </si>
  <si>
    <t>ATCGCGTCCCTCCGAATACGGGGA</t>
  </si>
  <si>
    <t>TRCN0000478045</t>
  </si>
  <si>
    <t>PLA2G10</t>
  </si>
  <si>
    <t>ACGCAAACGCCCCACTCCGTGTGG</t>
  </si>
  <si>
    <t>TRCN0000473903</t>
  </si>
  <si>
    <t>PLA1A</t>
  </si>
  <si>
    <t>CCTTGCAACCTTGGTCTTCATCCC</t>
  </si>
  <si>
    <t>TRCN0000480537</t>
  </si>
  <si>
    <t>PKP2</t>
  </si>
  <si>
    <t>ATTCTGAGATCGGGAAGACTGACA</t>
  </si>
  <si>
    <t>TRCN0000480720</t>
  </si>
  <si>
    <t>PKNOX1</t>
  </si>
  <si>
    <t>CGCATTAGCAGTCCGAGAACAGTT</t>
  </si>
  <si>
    <t>TRCN0000491381</t>
  </si>
  <si>
    <t>PKN3</t>
  </si>
  <si>
    <t>TCGACCTCCAAAAGATCCAGATGC</t>
  </si>
  <si>
    <t>TRCN0000489827</t>
  </si>
  <si>
    <t>GCACGTAACCATTAAAGTGCCTCT</t>
  </si>
  <si>
    <t>TRCN0000468463</t>
  </si>
  <si>
    <t>PKN2</t>
  </si>
  <si>
    <t>AAGTCCCACCATTGCGCAATTGCA</t>
  </si>
  <si>
    <t>TRCN0000489928</t>
  </si>
  <si>
    <t>CTATGATATAATGGTCTGGCCCTG</t>
  </si>
  <si>
    <t>TRCN0000488748</t>
  </si>
  <si>
    <t>PKN1</t>
  </si>
  <si>
    <t>CGCACAAGAAGGTCTTGTTCACCG</t>
  </si>
  <si>
    <t>TRCN0000489129</t>
  </si>
  <si>
    <t>TCCCAAGCGGTCGCAATTATAATG</t>
  </si>
  <si>
    <t>TRCN0000489155</t>
  </si>
  <si>
    <t>PKMYT1</t>
  </si>
  <si>
    <t>TATGGCCTAATCTGGAGGTTGCCT</t>
  </si>
  <si>
    <t>TRCN0000488460</t>
  </si>
  <si>
    <t>TGACAAGGGTGTTAACCTTACAAT</t>
  </si>
  <si>
    <t>TRCN0000491634</t>
  </si>
  <si>
    <t>CTTAATGCTATTAAACCTACCCGT</t>
  </si>
  <si>
    <t>TRCN0000480261</t>
  </si>
  <si>
    <t>ATGAATAGGTGGAGCCTTTTATGT</t>
  </si>
  <si>
    <t>TRCN0000469216</t>
  </si>
  <si>
    <t>AGCCACGCGCCTATAATTAAACAA</t>
  </si>
  <si>
    <t>TRCN0000489008</t>
  </si>
  <si>
    <t>PKM</t>
  </si>
  <si>
    <t>ACACTGCCAGGAATAAAGACGTGC</t>
  </si>
  <si>
    <t>TRCN0000473269</t>
  </si>
  <si>
    <t>PKLR</t>
  </si>
  <si>
    <t>TGGATAGAATGCGGCACTATTCGT</t>
  </si>
  <si>
    <t>TRCN0000474638</t>
  </si>
  <si>
    <t>GTTCGTCTCCGAGGATAGTAATGT</t>
  </si>
  <si>
    <t>TRCN0000468977</t>
  </si>
  <si>
    <t>PKIG</t>
  </si>
  <si>
    <t>ATGATCAATGGAAATTAATGGCGC</t>
  </si>
  <si>
    <t>TRCN0000473660</t>
  </si>
  <si>
    <t>PKDCC</t>
  </si>
  <si>
    <t>GAGGATGTCTTCGCTGTTGTTACC</t>
  </si>
  <si>
    <t>TRCN0000472833</t>
  </si>
  <si>
    <t>CCTGACATCCTCTCCATTGTTAGG</t>
  </si>
  <si>
    <t>TRCN0000465469</t>
  </si>
  <si>
    <t>PKD2L2</t>
  </si>
  <si>
    <t>GCTTTTTACAGAAGAATATCGCAT</t>
  </si>
  <si>
    <t>TRCN0000479162</t>
  </si>
  <si>
    <t>PKD2L1</t>
  </si>
  <si>
    <t>ACATTCTGCTCTCCTGCCGGGCAC</t>
  </si>
  <si>
    <t>TRCN0000487876</t>
  </si>
  <si>
    <t>PKD2</t>
  </si>
  <si>
    <t>ACGCTTGATGGACTCACCCTGTCG</t>
  </si>
  <si>
    <t>TRCN0000475142</t>
  </si>
  <si>
    <t>PKD1L2</t>
  </si>
  <si>
    <t>ATAGGCCCCGCTCCCATATACAAC</t>
  </si>
  <si>
    <t>TRCN0000469310</t>
  </si>
  <si>
    <t>PJA2</t>
  </si>
  <si>
    <t>TGTCGTTGACGTTGCTTCTGGCGA</t>
  </si>
  <si>
    <t>TRCN0000470916</t>
  </si>
  <si>
    <t>PJA1</t>
  </si>
  <si>
    <t>ATCCACAATATTTTAACATGATTC</t>
  </si>
  <si>
    <t>TRCN0000474589</t>
  </si>
  <si>
    <t>PIWIL4</t>
  </si>
  <si>
    <t>TTCATGCCAGTACTAGGCCGATGT</t>
  </si>
  <si>
    <t>TRCN0000469723</t>
  </si>
  <si>
    <t>PIWIL2</t>
  </si>
  <si>
    <t>CGCGCGAGCACGAGATCGCAAACA</t>
  </si>
  <si>
    <t>TRCN0000478305</t>
  </si>
  <si>
    <t>PIWIL1</t>
  </si>
  <si>
    <t>ATGTTATCAGATCCCCCGCAACGG</t>
  </si>
  <si>
    <t>TRCN0000491249</t>
  </si>
  <si>
    <t>PITX2</t>
  </si>
  <si>
    <t>AACCTTAGACTCTTCCGCTCCCTT</t>
  </si>
  <si>
    <t>TRCN0000470178</t>
  </si>
  <si>
    <t>PITX1</t>
  </si>
  <si>
    <t>AACCCAGACTCCGGGTGATACACA</t>
  </si>
  <si>
    <t>TRCN0000471723</t>
  </si>
  <si>
    <t>PITRM1</t>
  </si>
  <si>
    <t>ACCTAGGCACAACGCTACTCATCA</t>
  </si>
  <si>
    <t>TRCN0000478736</t>
  </si>
  <si>
    <t>CGCCGCCATTTATAAATCCCCTAA</t>
  </si>
  <si>
    <t>TRCN0000474993</t>
  </si>
  <si>
    <t>PITPNM3</t>
  </si>
  <si>
    <t>CACCCGTGCCAGAATGCAGCTCAC</t>
  </si>
  <si>
    <t>TRCN0000466167</t>
  </si>
  <si>
    <t>PITPNC1</t>
  </si>
  <si>
    <t>CCACGAACCCGACGTCCAATGATG</t>
  </si>
  <si>
    <t>TRCN0000473348</t>
  </si>
  <si>
    <t>PITPNB</t>
  </si>
  <si>
    <t>CATATATGCGCCAATTGACGGGCC</t>
  </si>
  <si>
    <t>TRCN0000476324</t>
  </si>
  <si>
    <t>AATTCTCGCAACCAGCATTCCTTC</t>
  </si>
  <si>
    <t>TRCN0000479536</t>
  </si>
  <si>
    <t>PITPNA</t>
  </si>
  <si>
    <t>ACCCGCAGACAATTTCGTAGCATA</t>
  </si>
  <si>
    <t>TRCN0000472000</t>
  </si>
  <si>
    <t>CCGTGCTGTTACTAATCCTGTGTC</t>
  </si>
  <si>
    <t>TRCN0000492279</t>
  </si>
  <si>
    <t>PITHD1</t>
  </si>
  <si>
    <t>TCTTGCATCGTGTGAACGACTCAT</t>
  </si>
  <si>
    <t>TRCN0000470351</t>
  </si>
  <si>
    <t>PISD</t>
  </si>
  <si>
    <t>GACGAAACCCTTTCATATAAAGAT</t>
  </si>
  <si>
    <t>TRCN0000479417</t>
  </si>
  <si>
    <t>PIPSL</t>
  </si>
  <si>
    <t>ATAGAACGTGACCAATCGTTGTTT</t>
  </si>
  <si>
    <t>TRCN0000467395</t>
  </si>
  <si>
    <t>PIPOX</t>
  </si>
  <si>
    <t>GCATGCATCCTCGCACGTGCTTCC</t>
  </si>
  <si>
    <t>TRCN0000474997</t>
  </si>
  <si>
    <t>CAATGCAGAGAGTCTTCGACTCCA</t>
  </si>
  <si>
    <t>TRCN0000480229</t>
  </si>
  <si>
    <t>PIP5KL1</t>
  </si>
  <si>
    <t>TAAAACAGTGGTCAGGCCGCTACT</t>
  </si>
  <si>
    <t>TRCN0000466485</t>
  </si>
  <si>
    <t>GACGGGCAACATTTCGGGGGATCA</t>
  </si>
  <si>
    <t>TRCN0000474001</t>
  </si>
  <si>
    <t>PIP5K1B</t>
  </si>
  <si>
    <t>AACGGTACGTTGGGCACGTCACCT</t>
  </si>
  <si>
    <t>TRCN0000489361</t>
  </si>
  <si>
    <t>ATCACCACTCATATCAAGTCGACA</t>
  </si>
  <si>
    <t>TRCN0000466603</t>
  </si>
  <si>
    <t>PIP5K1A</t>
  </si>
  <si>
    <t>CGCATACCATGCTAGACAACAGTG</t>
  </si>
  <si>
    <t>TRCN0000471767</t>
  </si>
  <si>
    <t>PIP5K1P1</t>
  </si>
  <si>
    <t>CCATATAGGAAATTTCAAACAAAT</t>
  </si>
  <si>
    <t>TRCN0000488868</t>
  </si>
  <si>
    <t>CTAATCTCCCGAAAGCCTCATTGA</t>
  </si>
  <si>
    <t>TRCN0000466306</t>
  </si>
  <si>
    <t>PIP4K2C</t>
  </si>
  <si>
    <t>CAGGGATGGGGACCTGCTCTTTAT</t>
  </si>
  <si>
    <t>TRCN0000488577</t>
  </si>
  <si>
    <t>TAGTGCATGCTGACGATATCGAAC</t>
  </si>
  <si>
    <t>TRCN0000468674</t>
  </si>
  <si>
    <t>PIP4K2B</t>
  </si>
  <si>
    <t>CGCTGGAGCCACCTTACCAGTTAT</t>
  </si>
  <si>
    <t>TRCN0000471649</t>
  </si>
  <si>
    <t>PIP4K2A</t>
  </si>
  <si>
    <t>TGACTGACATGCAAGACACCTTGC</t>
  </si>
  <si>
    <t>TRCN0000475290</t>
  </si>
  <si>
    <t>AACGACGGAGCCCCTTCGCGACAC</t>
  </si>
  <si>
    <t>TRCN0000473497</t>
  </si>
  <si>
    <t>PIP</t>
  </si>
  <si>
    <t>GCATATCGAGTAAGTCCAGCCTCT</t>
  </si>
  <si>
    <t>TRCN0000474015</t>
  </si>
  <si>
    <t>CATATCCCTGTTCATGTATCTACT</t>
  </si>
  <si>
    <t>TRCN0000466361</t>
  </si>
  <si>
    <t>PINX1</t>
  </si>
  <si>
    <t>GCAGACGAGACTTCTACCCATGTA</t>
  </si>
  <si>
    <t>TRCN0000470265</t>
  </si>
  <si>
    <t>PINK1</t>
  </si>
  <si>
    <t>ACGCACACCTCCTACACTTAAGCT</t>
  </si>
  <si>
    <t>TRCN0000489396</t>
  </si>
  <si>
    <t>TGTGTCAAGTAATCTTTCTAGAGG</t>
  </si>
  <si>
    <t>TRCN0000477942</t>
  </si>
  <si>
    <t>PIN4</t>
  </si>
  <si>
    <t>TATTTTCACACTCGAGTTCGACGA</t>
  </si>
  <si>
    <t>TRCN0000471417</t>
  </si>
  <si>
    <t>Pin4</t>
  </si>
  <si>
    <t>PIN4P1</t>
  </si>
  <si>
    <t>GTTTATTCAGGTGGAAAAAATGGG</t>
  </si>
  <si>
    <t>TRCN0000480320</t>
  </si>
  <si>
    <t>PIN1</t>
  </si>
  <si>
    <t>TTTTTTTGCAAGTTTAAGCGACCT</t>
  </si>
  <si>
    <t>TRCN0000488146</t>
  </si>
  <si>
    <t>PIM3</t>
  </si>
  <si>
    <t>TGGTCAAAAAGAAACAAGATTCCT</t>
  </si>
  <si>
    <t>TRCN0000475569</t>
  </si>
  <si>
    <t>GGGTGGACCTAAGTTATAACGAGC</t>
  </si>
  <si>
    <t>TRCN0000488281</t>
  </si>
  <si>
    <t>ACAAATCCTGTCCACCAGAGGGCA</t>
  </si>
  <si>
    <t>TRCN0000488585</t>
  </si>
  <si>
    <t>PIM2</t>
  </si>
  <si>
    <t>TAAGGGCGGATTCTAATGGACAGA</t>
  </si>
  <si>
    <t>TRCN0000489631</t>
  </si>
  <si>
    <t>CCTTCCGAAAAAACTTTATCATTG</t>
  </si>
  <si>
    <t>TRCN0000472790</t>
  </si>
  <si>
    <t>ATGCATGCCCGCAGCTGAAATGTC</t>
  </si>
  <si>
    <t>TRCN0000481389</t>
  </si>
  <si>
    <t>PIM1</t>
  </si>
  <si>
    <t>AGGTGTGTGAATAGTTAAGTATGA</t>
  </si>
  <si>
    <t>TRCN0000489909</t>
  </si>
  <si>
    <t>GGGGTGACAAGATATGCTGACTAA</t>
  </si>
  <si>
    <t>TRCN0000466006</t>
  </si>
  <si>
    <t>ATCCCAATCCGCCCCATCTCATAC</t>
  </si>
  <si>
    <t>TRCN0000469374</t>
  </si>
  <si>
    <t>PILRB</t>
  </si>
  <si>
    <t>CCATAGGATGCTTCTATGACCCAT</t>
  </si>
  <si>
    <t>TRCN0000469178</t>
  </si>
  <si>
    <t>PILRA</t>
  </si>
  <si>
    <t>CTACCAAATCGGTGGACCACAACC</t>
  </si>
  <si>
    <t>TRCN0000473289</t>
  </si>
  <si>
    <t>PIKFYVE</t>
  </si>
  <si>
    <t>TATCTTTTAGTCCTAATTAGTTCC</t>
  </si>
  <si>
    <t>TRCN0000467001</t>
  </si>
  <si>
    <t>GTAGACTGAATAGGAGACAGGTTT</t>
  </si>
  <si>
    <t>TRCN0000472661</t>
  </si>
  <si>
    <t>PIK3R5</t>
  </si>
  <si>
    <t>AAGCTACCCACTACACCAGGGGTA</t>
  </si>
  <si>
    <t>TRCN0000467349</t>
  </si>
  <si>
    <t>ACACCGGTTAATTCCCCAGGGAGA</t>
  </si>
  <si>
    <t>TRCN0000473888</t>
  </si>
  <si>
    <t>PIK3R4</t>
  </si>
  <si>
    <t>ACCAAGCTCTTGTTATCGCAACCT</t>
  </si>
  <si>
    <t>TRCN0000491378</t>
  </si>
  <si>
    <t>TAGACCCCGAATACATCTAAATCC</t>
  </si>
  <si>
    <t>TRCN0000478621</t>
  </si>
  <si>
    <t>PIK3R3</t>
  </si>
  <si>
    <t>CTCCATTTCTTCTAAATTGTACCA</t>
  </si>
  <si>
    <t>TRCN0000480772</t>
  </si>
  <si>
    <t>GCCTTCTTTCCCTATATGTTCTAT</t>
  </si>
  <si>
    <t>TRCN0000474716</t>
  </si>
  <si>
    <t>PIK3R2</t>
  </si>
  <si>
    <t>GGCTCTGGTGCGGACAGCAGAAGC</t>
  </si>
  <si>
    <t>TRCN0000466732</t>
  </si>
  <si>
    <t>PIK3R1</t>
  </si>
  <si>
    <t>TTCACCGGAGCCTGAGATAGGCTA</t>
  </si>
  <si>
    <t>TRCN0000470397</t>
  </si>
  <si>
    <t>AAACCCGTGACTCAATATTATTCC</t>
  </si>
  <si>
    <t>TRCN0000478887</t>
  </si>
  <si>
    <t>PIK3IP1</t>
  </si>
  <si>
    <t>TACTATCAGTCTAGTTATCATTTA</t>
  </si>
  <si>
    <t>TRCN0000480523</t>
  </si>
  <si>
    <t>PIK3CG</t>
  </si>
  <si>
    <t>CCCACTCTGTAACCGTTGCGGCCC</t>
  </si>
  <si>
    <t>TRCN0000481299</t>
  </si>
  <si>
    <t>CCCAAAAACAAAGTTCCCAGAATG</t>
  </si>
  <si>
    <t>TRCN0000481451</t>
  </si>
  <si>
    <t>PIK3CD</t>
  </si>
  <si>
    <t>GTGTCCGTATATGGCGTGCTCTTT</t>
  </si>
  <si>
    <t>TRCN0000474394</t>
  </si>
  <si>
    <t>PIK3CB</t>
  </si>
  <si>
    <t>TCTTCGCAGCGGTTACTCCATTGC</t>
  </si>
  <si>
    <t>TRCN0000467602</t>
  </si>
  <si>
    <t>TGTCAAAACTACAACGGAACACGC</t>
  </si>
  <si>
    <t>TRCN0000491617</t>
  </si>
  <si>
    <t>GCCGGTCGAACCGGCGTGGCAGGA</t>
  </si>
  <si>
    <t>TRCN0000487714</t>
  </si>
  <si>
    <t>PIK3CA</t>
  </si>
  <si>
    <t>ACAGGGACAGAACAGCACTTAAAA</t>
  </si>
  <si>
    <t>TRCN0000488231</t>
  </si>
  <si>
    <t>TCTCCTTTCAGTAACGGCTAAGAC</t>
  </si>
  <si>
    <t>TRCN0000466719</t>
  </si>
  <si>
    <t>TCAACACGTATCACATCGAGACAA</t>
  </si>
  <si>
    <t>TRCN0000489648</t>
  </si>
  <si>
    <t>CTTTTTGGTTTTAGCATAGAAATC</t>
  </si>
  <si>
    <t>TRCN0000488035</t>
  </si>
  <si>
    <t>ATCGATTGCCGCGTTCCGGACGGC</t>
  </si>
  <si>
    <t>TRCN0000488940</t>
  </si>
  <si>
    <t>AATCCTATTACCATGTTCGGTAGT</t>
  </si>
  <si>
    <t>TRCN0000489394</t>
  </si>
  <si>
    <t>TGCGGTCCCCACATTGGACTAAGA</t>
  </si>
  <si>
    <t>TRCN0000489040</t>
  </si>
  <si>
    <t>GTAGCCATTTTATGGGGCTAGTAC</t>
  </si>
  <si>
    <t>TRCN0000492093</t>
  </si>
  <si>
    <t>CTATAATCCGGTGTCTTCCTGATA</t>
  </si>
  <si>
    <t>TRCN0000487730</t>
  </si>
  <si>
    <t>TCAAATGAGTCCCCTTCTTCAGAG</t>
  </si>
  <si>
    <t>TRCN0000491318</t>
  </si>
  <si>
    <t>AATCTTGGTAACTGTATGAATAAA</t>
  </si>
  <si>
    <t>TRCN0000475007</t>
  </si>
  <si>
    <t>PIK3C3</t>
  </si>
  <si>
    <t>CCTATCCGGCCGAGTTACGAGTCC</t>
  </si>
  <si>
    <t>TRCN0000491942</t>
  </si>
  <si>
    <t>TCACCCTAAAAATAAACTTTCACC</t>
  </si>
  <si>
    <t>TRCN0000469462</t>
  </si>
  <si>
    <t>PIK3C2G</t>
  </si>
  <si>
    <t>GCAACTCCGTTTACGCACGGTATT</t>
  </si>
  <si>
    <t>TRCN0000468025</t>
  </si>
  <si>
    <t>PIH1D3</t>
  </si>
  <si>
    <t>CTTCTCGGCAACCACCCGGACACC</t>
  </si>
  <si>
    <t>TRCN0000479856</t>
  </si>
  <si>
    <t>PIH1D2</t>
  </si>
  <si>
    <t>TCTATCTCCGTCTGTAGATCTGTC</t>
  </si>
  <si>
    <t>TRCN0000467399</t>
  </si>
  <si>
    <t>PIH1D1</t>
  </si>
  <si>
    <t>GGCACCGCGCGAGCTTCCGGTAAT</t>
  </si>
  <si>
    <t>TRCN0000471586</t>
  </si>
  <si>
    <t>PIGZ</t>
  </si>
  <si>
    <t>TATAGGGTCCGGACAACGGTTAAC</t>
  </si>
  <si>
    <t>TRCN0000491706</t>
  </si>
  <si>
    <t>ATCGCATCATGACAAATTGGAATC</t>
  </si>
  <si>
    <t>TRCN0000476116</t>
  </si>
  <si>
    <t>PIGY</t>
  </si>
  <si>
    <t>CGTTTTCGCAAACCCAATAGCAAC</t>
  </si>
  <si>
    <t>TRCN0000471381</t>
  </si>
  <si>
    <t>PIGX</t>
  </si>
  <si>
    <t>TCCATCCGTAAAAGTGCTGTTCTA</t>
  </si>
  <si>
    <t>TRCN0000480070</t>
  </si>
  <si>
    <t>PIGV</t>
  </si>
  <si>
    <t>TGCGATGGTCCAAGTCACGTCTCG</t>
  </si>
  <si>
    <t>TRCN0000476868</t>
  </si>
  <si>
    <t>PIGT</t>
  </si>
  <si>
    <t>TGGGTCATAACATCTGTTCATTTC</t>
  </si>
  <si>
    <t>TRCN0000467086</t>
  </si>
  <si>
    <t>PIGR</t>
  </si>
  <si>
    <t>CCCATGGGCACGACATATCCGCGC</t>
  </si>
  <si>
    <t>TRCN0000474913</t>
  </si>
  <si>
    <t>PIGQ</t>
  </si>
  <si>
    <t>CAAATACATCGGTACACGCTCTTG</t>
  </si>
  <si>
    <t>TRCN0000466756</t>
  </si>
  <si>
    <t>PIGP</t>
  </si>
  <si>
    <t>CCCATCAATCACCGCTCGGGAGTC</t>
  </si>
  <si>
    <t>TRCN0000469455</t>
  </si>
  <si>
    <t>PIGO</t>
  </si>
  <si>
    <t>TGCGCTAGCTCGGAATTCCATATT</t>
  </si>
  <si>
    <t>TRCN0000466373</t>
  </si>
  <si>
    <t>CATGCCTACAGCTCCCATTTCCCG</t>
  </si>
  <si>
    <t>TRCN0000478909</t>
  </si>
  <si>
    <t>PIGN</t>
  </si>
  <si>
    <t>TCTGCTACCTTCAAAAACCTCTTG</t>
  </si>
  <si>
    <t>TRCN0000481646</t>
  </si>
  <si>
    <t>PIGM</t>
  </si>
  <si>
    <t>GCAATACCGTGGGACACTGAGCCT</t>
  </si>
  <si>
    <t>TRCN0000468670</t>
  </si>
  <si>
    <t>PIGK</t>
  </si>
  <si>
    <t>CCTTCTCAATAACCGTTGCATTTT</t>
  </si>
  <si>
    <t>TRCN0000474584</t>
  </si>
  <si>
    <t>TCAGGCGGTGCCCGAAGAAGGGCC</t>
  </si>
  <si>
    <t>TRCN0000467893</t>
  </si>
  <si>
    <t>PIGH</t>
  </si>
  <si>
    <t>TCCAAATCTAAAAAGGGACATTCT</t>
  </si>
  <si>
    <t>TRCN0000470038</t>
  </si>
  <si>
    <t>PIGG</t>
  </si>
  <si>
    <t>AATATGCTTTTCCAGCTTGTATGA</t>
  </si>
  <si>
    <t>TRCN0000478448</t>
  </si>
  <si>
    <t>PIGF</t>
  </si>
  <si>
    <t>TCGCCCCCATTTTCCGGGCAACCG</t>
  </si>
  <si>
    <t>TRCN0000475035</t>
  </si>
  <si>
    <t>AACGGAATAAGTTGGGCGCACGTC</t>
  </si>
  <si>
    <t>TRCN0000478225</t>
  </si>
  <si>
    <t>PIGC</t>
  </si>
  <si>
    <t>CCAACGTGTATCGCGAAAGGCTGA</t>
  </si>
  <si>
    <t>TRCN0000477998</t>
  </si>
  <si>
    <t>PIGB</t>
  </si>
  <si>
    <t>GTATCCGACTGATATCGTAATGCG</t>
  </si>
  <si>
    <t>TRCN0000492238</t>
  </si>
  <si>
    <t>PIGA</t>
  </si>
  <si>
    <t>TTTTTGTCGTCAACGGATCTGATT</t>
  </si>
  <si>
    <t>TRCN0000477569</t>
  </si>
  <si>
    <t>PIFO</t>
  </si>
  <si>
    <t>ATCCCTCACGATCTAGCCGCTGTT</t>
  </si>
  <si>
    <t>TRCN0000476595</t>
  </si>
  <si>
    <t>PIF1</t>
  </si>
  <si>
    <t>TATCAAATCCGCTGCTCACGTCTC</t>
  </si>
  <si>
    <t>TRCN0000480343</t>
  </si>
  <si>
    <t>PIEZO1</t>
  </si>
  <si>
    <t>CGTTCTCCTTCAAAATTTGTACAG</t>
  </si>
  <si>
    <t>TRCN0000470693</t>
  </si>
  <si>
    <t>PID1</t>
  </si>
  <si>
    <t>ATGGTAAACCCTCTATTCGATGTC</t>
  </si>
  <si>
    <t>TRCN0000480673</t>
  </si>
  <si>
    <t>PICALM</t>
  </si>
  <si>
    <t>GCGTAGCGCACTGATAATCGTCGC</t>
  </si>
  <si>
    <t>TRCN0000477259</t>
  </si>
  <si>
    <t>PIAS4</t>
  </si>
  <si>
    <t>TTGCCGAACCGCGCACTCAGAATC</t>
  </si>
  <si>
    <t>TRCN0000469447</t>
  </si>
  <si>
    <t>GCATCGTGTCAGTGCTCCTGTGTA</t>
  </si>
  <si>
    <t>TRCN0000465783</t>
  </si>
  <si>
    <t>PIAS3</t>
  </si>
  <si>
    <t>TCTAACTGATGACGTACAGTGCGC</t>
  </si>
  <si>
    <t>TRCN0000477220</t>
  </si>
  <si>
    <t>PIAS2</t>
  </si>
  <si>
    <t>ATCAAATCTGACTGTCACGGCAGC</t>
  </si>
  <si>
    <t>TRCN0000466169</t>
  </si>
  <si>
    <t>PIAS1</t>
  </si>
  <si>
    <t>TCGGTATATGGCAGAGATGAGGTA</t>
  </si>
  <si>
    <t>TRCN0000468896</t>
  </si>
  <si>
    <t>PIANP</t>
  </si>
  <si>
    <t>CAGAGCACTGGTTGCCGACCCGAG</t>
  </si>
  <si>
    <t>TRCN0000473408</t>
  </si>
  <si>
    <t>PI4KB</t>
  </si>
  <si>
    <t>TGACGCCTGTCAGCCCGTTTCTCG</t>
  </si>
  <si>
    <t>TRCN0000489811</t>
  </si>
  <si>
    <t>GTCGTTCACTGAGACAACATCATC</t>
  </si>
  <si>
    <t>TRCN0000488590</t>
  </si>
  <si>
    <t>PI4KA</t>
  </si>
  <si>
    <t>GAACTTAAACATACCTTACTTGCC</t>
  </si>
  <si>
    <t>TRCN0000488521</t>
  </si>
  <si>
    <t>ATTATATGCGTACAATAACACCCC</t>
  </si>
  <si>
    <t>TRCN0000474192</t>
  </si>
  <si>
    <t>Pi4ka</t>
  </si>
  <si>
    <t>CCTCCTGGGCGGCACTGTCAAACC</t>
  </si>
  <si>
    <t>TRCN0000489163</t>
  </si>
  <si>
    <t>PI4K2B</t>
  </si>
  <si>
    <t>TGTCTCCGGACCTAACTAATTTTC</t>
  </si>
  <si>
    <t>TRCN0000466718</t>
  </si>
  <si>
    <t>AGGTACACGGCAGCGATACGACCT</t>
  </si>
  <si>
    <t>TRCN0000471517</t>
  </si>
  <si>
    <t>PI4K2A</t>
  </si>
  <si>
    <t>GGCCTGCTGGTGCCCCCTTCCTGT</t>
  </si>
  <si>
    <t>TRCN0000489329</t>
  </si>
  <si>
    <t>CAAATAGAGTTTAAATCATGTATA</t>
  </si>
  <si>
    <t>TRCN0000489802</t>
  </si>
  <si>
    <t>PI3</t>
  </si>
  <si>
    <t>ATCCAGACACCCCATTGTTGGCTG</t>
  </si>
  <si>
    <t>TRCN0000465467</t>
  </si>
  <si>
    <t>GGAACCCATACCAGGGCCAATTCT</t>
  </si>
  <si>
    <t>TRCN0000481631</t>
  </si>
  <si>
    <t>PI16</t>
  </si>
  <si>
    <t>TTTAGATGGCACGTGATGTCGATT</t>
  </si>
  <si>
    <t>TRCN0000470886</t>
  </si>
  <si>
    <t>CGTTCTTTAAATAGAGTGTCTACG</t>
  </si>
  <si>
    <t>TRCN0000469429</t>
  </si>
  <si>
    <t>PI15</t>
  </si>
  <si>
    <t>AGGGAGCTCCCAACTCAGTTTGGA</t>
  </si>
  <si>
    <t>TRCN0000467815</t>
  </si>
  <si>
    <t>PHYHIPL</t>
  </si>
  <si>
    <t>GCCTTCAGACTATTATAACTATCC</t>
  </si>
  <si>
    <t>TRCN0000469780</t>
  </si>
  <si>
    <t>PHYHIP</t>
  </si>
  <si>
    <t>GCAAGCCGGTGCCTGTTGCCATTT</t>
  </si>
  <si>
    <t>TRCN0000466076</t>
  </si>
  <si>
    <t>PHYHD1</t>
  </si>
  <si>
    <t>GTAAGTACACTTAGCCACAGTTCG</t>
  </si>
  <si>
    <t>TRCN0000492261</t>
  </si>
  <si>
    <t>PHYH</t>
  </si>
  <si>
    <t>ATTCAATCCGCAACACTGGTATCC</t>
  </si>
  <si>
    <t>TRCN0000468673</t>
  </si>
  <si>
    <t>PHTF2</t>
  </si>
  <si>
    <t>CCCTACCGTCAGTTCATCCGTGCG</t>
  </si>
  <si>
    <t>TRCN0000465978</t>
  </si>
  <si>
    <t>ATACAAACACTAAGAAAAATGACC</t>
  </si>
  <si>
    <t>TRCN0000472805</t>
  </si>
  <si>
    <t>TTCCGATACCCTGCCCGTAGGATC</t>
  </si>
  <si>
    <t>TRCN0000474694</t>
  </si>
  <si>
    <t>CTAACTCTTTCAAAAACTGCACCA</t>
  </si>
  <si>
    <t>TRCN0000469268</t>
  </si>
  <si>
    <t>PHTF1</t>
  </si>
  <si>
    <t>CAAACGAGAGAGAGTGACCCGATT</t>
  </si>
  <si>
    <t>TRCN0000468946</t>
  </si>
  <si>
    <t>PHPT1</t>
  </si>
  <si>
    <t>TAGACGCATTGCTCGCGGATATGC</t>
  </si>
  <si>
    <t>TRCN0000474345</t>
  </si>
  <si>
    <t>PHOSPHO2</t>
  </si>
  <si>
    <t>CCCTTTACTTTCTTACAACATGAA</t>
  </si>
  <si>
    <t>TRCN0000491262</t>
  </si>
  <si>
    <t>PHOSPHO1</t>
  </si>
  <si>
    <t>TCTAAGCGAGTTCCTATGCGAAAA</t>
  </si>
  <si>
    <t>TRCN0000476008</t>
  </si>
  <si>
    <t>PHLDB3</t>
  </si>
  <si>
    <t>CTGATCGGTTGCCGTGTGGTGCGG</t>
  </si>
  <si>
    <t>TRCN0000491363</t>
  </si>
  <si>
    <t>PHLDB1</t>
  </si>
  <si>
    <t>TCAATCCTGAGCTGCAGGCAATGA</t>
  </si>
  <si>
    <t>TRCN0000473611</t>
  </si>
  <si>
    <t>Phldb1</t>
  </si>
  <si>
    <t>CTGAACTGGGGGTAGCATCTTATC</t>
  </si>
  <si>
    <t>TRCN0000488190</t>
  </si>
  <si>
    <t>TCCTCCGCCATTATTTTCTCTTTA</t>
  </si>
  <si>
    <t>TRCN0000473351</t>
  </si>
  <si>
    <t>PHLDA3</t>
  </si>
  <si>
    <t>ACAGATTTGTCCACACCAGTAAAC</t>
  </si>
  <si>
    <t>TRCN0000492113</t>
  </si>
  <si>
    <t>PHLDA2</t>
  </si>
  <si>
    <t>ACCTTGCTCTTAACTTGACGTGTT</t>
  </si>
  <si>
    <t>TRCN0000489697</t>
  </si>
  <si>
    <t>PHKG2</t>
  </si>
  <si>
    <t>AAGAATGCTGCTGGGTGGGCCAGA</t>
  </si>
  <si>
    <t>TRCN0000475455</t>
  </si>
  <si>
    <t>CGCCGTGTAGCGCACTTGAAAACC</t>
  </si>
  <si>
    <t>TRCN0000472787</t>
  </si>
  <si>
    <t>GGCTCTATTTCGACCACATATCCC</t>
  </si>
  <si>
    <t>TRCN0000488203</t>
  </si>
  <si>
    <t>AAACGAACCACGTCGCTTGAGTTC</t>
  </si>
  <si>
    <t>TRCN0000491471</t>
  </si>
  <si>
    <t>PHKG1</t>
  </si>
  <si>
    <t>CTGCCCGAGCCCAGCAATAAATTT</t>
  </si>
  <si>
    <t>TRCN0000489075</t>
  </si>
  <si>
    <t>ACCTCCCCATTAAGACGTTATGAT</t>
  </si>
  <si>
    <t>TRCN0000473797</t>
  </si>
  <si>
    <t>TGTCCCTAGTTAATCGCTATTCCA</t>
  </si>
  <si>
    <t>TRCN0000478777</t>
  </si>
  <si>
    <t>PHKB</t>
  </si>
  <si>
    <t>CTTATGACAAAAGCCCCCCGACTC</t>
  </si>
  <si>
    <t>TRCN0000474290</t>
  </si>
  <si>
    <t>ATAAAGTGTCCTGGCGATGTGCCC</t>
  </si>
  <si>
    <t>TRCN0000474480</t>
  </si>
  <si>
    <t>PHKA2</t>
  </si>
  <si>
    <t>TGTTCTGACCCCTTACGGAGCCAC</t>
  </si>
  <si>
    <t>TRCN0000468045</t>
  </si>
  <si>
    <t>PHKA1</t>
  </si>
  <si>
    <t>TAACTAACCTCAAGATTCCCCTTC</t>
  </si>
  <si>
    <t>TRCN0000473480</t>
  </si>
  <si>
    <t>Phip</t>
  </si>
  <si>
    <t>PHIP</t>
  </si>
  <si>
    <t>AGTGATCTGCATAGGTAATGGCGC</t>
  </si>
  <si>
    <t>TRCN0000470046</t>
  </si>
  <si>
    <t>ATATTTCACCATCGGTATTGCCGT</t>
  </si>
  <si>
    <t>TRCN0000476068</t>
  </si>
  <si>
    <t>PHF8</t>
  </si>
  <si>
    <t>GTCCATGTACCTGACATATATCTT</t>
  </si>
  <si>
    <t>TRCN0000466092</t>
  </si>
  <si>
    <t>PHF7</t>
  </si>
  <si>
    <t>ACAACACCCACTGATGGAATCTCC</t>
  </si>
  <si>
    <t>TRCN0000466260</t>
  </si>
  <si>
    <t>PHF6</t>
  </si>
  <si>
    <t>CCCCCAAGAAGTAACGAAGAGGGA</t>
  </si>
  <si>
    <t>TRCN0000466910</t>
  </si>
  <si>
    <t>PHF5A</t>
  </si>
  <si>
    <t>GCTTCGTCCCGTGACGATGACTGG</t>
  </si>
  <si>
    <t>TRCN0000479453</t>
  </si>
  <si>
    <t>PHF23</t>
  </si>
  <si>
    <t>TTTAAACCGTCACATTTAAGTGAC</t>
  </si>
  <si>
    <t>TRCN0000472632</t>
  </si>
  <si>
    <t>PHF21B</t>
  </si>
  <si>
    <t>TCAAGGCTACCTTCCTCGCATTGT</t>
  </si>
  <si>
    <t>TRCN0000479630</t>
  </si>
  <si>
    <t>PHF21A</t>
  </si>
  <si>
    <t>ACATATTCCTGAGATAGCATTCCT</t>
  </si>
  <si>
    <t>TRCN0000467004</t>
  </si>
  <si>
    <t>PHF20L1</t>
  </si>
  <si>
    <t>TGACTCGGTCACCGGAGAGGATTT</t>
  </si>
  <si>
    <t>TRCN0000465892</t>
  </si>
  <si>
    <t>CCCTCCTTGTTAAAGCGGCATCAG</t>
  </si>
  <si>
    <t>TRCN0000481434</t>
  </si>
  <si>
    <t>PHF20</t>
  </si>
  <si>
    <t>GTCAGGAGCGCGGGCATCAGTATA</t>
  </si>
  <si>
    <t>TRCN0000472869</t>
  </si>
  <si>
    <t>PHF19</t>
  </si>
  <si>
    <t>CGAGCAGACAGACTAGGCTGCGCA</t>
  </si>
  <si>
    <t>TRCN0000465955</t>
  </si>
  <si>
    <t>CCACGAACTAGCCATATCATCTGC</t>
  </si>
  <si>
    <t>TRCN0000476554</t>
  </si>
  <si>
    <t>PHF14</t>
  </si>
  <si>
    <t>TTACTTGGGCACTCGCTGAATCCC</t>
  </si>
  <si>
    <t>TRCN0000491353</t>
  </si>
  <si>
    <t>PHF13</t>
  </si>
  <si>
    <t>ATCAATTTTCAGTCGCCGGCAGGT</t>
  </si>
  <si>
    <t>TRCN0000467318</t>
  </si>
  <si>
    <t>Phf10</t>
  </si>
  <si>
    <t>PHF10</t>
  </si>
  <si>
    <t>TGATTTCAGTCGGTATGGAGCATG</t>
  </si>
  <si>
    <t>TRCN0000467354</t>
  </si>
  <si>
    <t>PHF1</t>
  </si>
  <si>
    <t>GAGACAGACCGACAGGTCTTATAT</t>
  </si>
  <si>
    <t>TRCN0000477264</t>
  </si>
  <si>
    <t>PHEX</t>
  </si>
  <si>
    <t>TTTTTCCGCTAGGGCAAAAGAACA</t>
  </si>
  <si>
    <t>TRCN0000473121</t>
  </si>
  <si>
    <t>PHC3</t>
  </si>
  <si>
    <t>CTTAGCAAAAATCTCAGTATCTTA</t>
  </si>
  <si>
    <t>TRCN0000473871</t>
  </si>
  <si>
    <t>PHC2</t>
  </si>
  <si>
    <t>GTACGTTCCACACTCCACCCCTAC</t>
  </si>
  <si>
    <t>TRCN0000474382</t>
  </si>
  <si>
    <t>GATGAGGCAGACTAGATACACGCT</t>
  </si>
  <si>
    <t>TRCN0000469712</t>
  </si>
  <si>
    <t>PHC1</t>
  </si>
  <si>
    <t>TTCTACGGCAAACCCGTACGCGAC</t>
  </si>
  <si>
    <t>TRCN0000469876</t>
  </si>
  <si>
    <t>PHB2</t>
  </si>
  <si>
    <t>CTATATCTGCGACTTATCGGCCCC</t>
  </si>
  <si>
    <t>TRCN0000466640</t>
  </si>
  <si>
    <t>PHB</t>
  </si>
  <si>
    <t>GTTAATCGACCCTGTTAGTCCATC</t>
  </si>
  <si>
    <t>TRCN0000471347</t>
  </si>
  <si>
    <t>TCCAGATTTCTTTGATAACCTCGT</t>
  </si>
  <si>
    <t>TRCN0000470466</t>
  </si>
  <si>
    <t>CGGATACTACGACGTCTTTCTTTA</t>
  </si>
  <si>
    <t>TRCN0000467933</t>
  </si>
  <si>
    <t>PHAX</t>
  </si>
  <si>
    <t>ACTATCCCACAGTAGTGTCCTTCG</t>
  </si>
  <si>
    <t>TRCN0000466664</t>
  </si>
  <si>
    <t>PHACTR4</t>
  </si>
  <si>
    <t>TCGTTATACATTGCGCACCCGGGC</t>
  </si>
  <si>
    <t>TRCN0000477735</t>
  </si>
  <si>
    <t>CACGTGACTTTCCAAGATCCGTTG</t>
  </si>
  <si>
    <t>TRCN0000470159</t>
  </si>
  <si>
    <t>PHACTR3</t>
  </si>
  <si>
    <t>CAGTGCCTATAGTGCAGTAAGCAT</t>
  </si>
  <si>
    <t>TRCN0000478114</t>
  </si>
  <si>
    <t>PHACTR2</t>
  </si>
  <si>
    <t>CTCTTGGCCCTTGTGTATGAAGCC</t>
  </si>
  <si>
    <t>TRCN0000479401</t>
  </si>
  <si>
    <t>PHACTR1</t>
  </si>
  <si>
    <t>GAGAAACATCTACGTGGCTCGGGC</t>
  </si>
  <si>
    <t>TRCN0000491267</t>
  </si>
  <si>
    <t>PGRMC2</t>
  </si>
  <si>
    <t>CCTATCTCTCAAGGTTAGGGACAA</t>
  </si>
  <si>
    <t>TRCN0000488587</t>
  </si>
  <si>
    <t>TCTCCGCAAGCTAGCCTTGTTAAG</t>
  </si>
  <si>
    <t>TRCN0000467132</t>
  </si>
  <si>
    <t>TTTTCCGTTGACGAGTCTTCTCGT</t>
  </si>
  <si>
    <t>TRCN0000474667</t>
  </si>
  <si>
    <t>PGRMC1</t>
  </si>
  <si>
    <t>AATAACATCACCCAGGATCTCCCC</t>
  </si>
  <si>
    <t>TRCN0000491719</t>
  </si>
  <si>
    <t>PGR</t>
  </si>
  <si>
    <t>CCCATCCGAAAGCAACTAACCCTT</t>
  </si>
  <si>
    <t>TRCN0000488493</t>
  </si>
  <si>
    <t>CTTAAATCATCAATGGTCTGTATT</t>
  </si>
  <si>
    <t>TRCN0000477288</t>
  </si>
  <si>
    <t>Pgpep1</t>
  </si>
  <si>
    <t>PGPEP1</t>
  </si>
  <si>
    <t>AAGTCTTGGATCATGTTCTGTATA</t>
  </si>
  <si>
    <t>TRCN0000475957</t>
  </si>
  <si>
    <t>PGM5</t>
  </si>
  <si>
    <t>PGM5P1</t>
  </si>
  <si>
    <t>CAAGCCTGTGAGCAACCTTCGGAT</t>
  </si>
  <si>
    <t>TRCN0000474277</t>
  </si>
  <si>
    <t>PGM3</t>
  </si>
  <si>
    <t>TTCTCAGGCTTTGGCAACTATCTC</t>
  </si>
  <si>
    <t>TRCN0000478596</t>
  </si>
  <si>
    <t>PGM2L1</t>
  </si>
  <si>
    <t>ACAATCGTATCATGACCATCTACC</t>
  </si>
  <si>
    <t>TRCN0000475172</t>
  </si>
  <si>
    <t>PGM2</t>
  </si>
  <si>
    <t>CCAGCCTGATCCAACCCGAATTTG</t>
  </si>
  <si>
    <t>TRCN0000470511</t>
  </si>
  <si>
    <t>PGLYRP4</t>
  </si>
  <si>
    <t>TTCATTTCTCGCAAATACAGCTTC</t>
  </si>
  <si>
    <t>TRCN0000476670</t>
  </si>
  <si>
    <t>PGLYRP3</t>
  </si>
  <si>
    <t>TCTGTTCCAACGTTATGTCGCCAA</t>
  </si>
  <si>
    <t>TRCN0000476168</t>
  </si>
  <si>
    <t>GCCTCTTACGGATTCGGGTCCGCA</t>
  </si>
  <si>
    <t>TRCN0000480438</t>
  </si>
  <si>
    <t>PGLYRP1</t>
  </si>
  <si>
    <t>GACATATCCCTACTGGACTTCCCC</t>
  </si>
  <si>
    <t>TRCN0000467040</t>
  </si>
  <si>
    <t>PGLS</t>
  </si>
  <si>
    <t>TTCTTCTGGCAAACATATTCAATC</t>
  </si>
  <si>
    <t>TRCN0000480738</t>
  </si>
  <si>
    <t>ATCAGAGCCGCGATACTTGACGGT</t>
  </si>
  <si>
    <t>TRCN0000488507</t>
  </si>
  <si>
    <t>PGK2</t>
  </si>
  <si>
    <t>CACACCTGTGAATCTTGCCCTAAC</t>
  </si>
  <si>
    <t>TRCN0000478829</t>
  </si>
  <si>
    <t>GCTCCCCTGGATTTAGGGCCTATT</t>
  </si>
  <si>
    <t>TRCN0000475005</t>
  </si>
  <si>
    <t>CACATATGTTTATGTTCTGTTGGC</t>
  </si>
  <si>
    <t>TRCN0000480404</t>
  </si>
  <si>
    <t>PGK1</t>
  </si>
  <si>
    <t>CATAAGCCCGTCATGACCAGGTCC</t>
  </si>
  <si>
    <t>TRCN0000489244</t>
  </si>
  <si>
    <t>ACCGGTTGTGGAATGTAATTACTT</t>
  </si>
  <si>
    <t>TRCN0000492119</t>
  </si>
  <si>
    <t>TTACTTCACATCGGTCTCCCCTTC</t>
  </si>
  <si>
    <t>TRCN0000487939</t>
  </si>
  <si>
    <t>PGD</t>
  </si>
  <si>
    <t>ACATATAGAGACCCAGGAACACAG</t>
  </si>
  <si>
    <t>TRCN0000488705</t>
  </si>
  <si>
    <t>TGATTATCTCTATGACCACTGTAG</t>
  </si>
  <si>
    <t>TRCN0000478227</t>
  </si>
  <si>
    <t>AGGGTAACTTACCGACTCCGGGCT</t>
  </si>
  <si>
    <t>TRCN0000465763</t>
  </si>
  <si>
    <t>PGC</t>
  </si>
  <si>
    <t>ATGACGTATACCCGCATGTTATTG</t>
  </si>
  <si>
    <t>TRCN0000487898</t>
  </si>
  <si>
    <t>ACGCATCCCATACATCCGCCCGGC</t>
  </si>
  <si>
    <t>TRCN0000465222</t>
  </si>
  <si>
    <t>PGAP3</t>
  </si>
  <si>
    <t>CTTACCATCGGGAACAGGAACCTC</t>
  </si>
  <si>
    <t>TRCN0000479879</t>
  </si>
  <si>
    <t>PGAP2</t>
  </si>
  <si>
    <t>AAATACACTACGATAGGTACTCCG</t>
  </si>
  <si>
    <t>TRCN0000491919</t>
  </si>
  <si>
    <t>PGAM2</t>
  </si>
  <si>
    <t>GAGCGGAGAAAGCCGCGCCATTGA</t>
  </si>
  <si>
    <t>TRCN0000471258</t>
  </si>
  <si>
    <t>PFN4</t>
  </si>
  <si>
    <t>CGACGGCTAAAATTTGTCTACGTA</t>
  </si>
  <si>
    <t>TRCN0000477534</t>
  </si>
  <si>
    <t>PFN3</t>
  </si>
  <si>
    <t>GCGAGAGTAGTTGCACTCGTTTCA</t>
  </si>
  <si>
    <t>TRCN0000466628</t>
  </si>
  <si>
    <t>PFN2</t>
  </si>
  <si>
    <t>TTTTCATCTCCGTCCACTCCAACG</t>
  </si>
  <si>
    <t>TRCN0000471575</t>
  </si>
  <si>
    <t>PFN1</t>
  </si>
  <si>
    <t>TGCTCTAAATTATAAATGATCATC</t>
  </si>
  <si>
    <t>TRCN0000488232</t>
  </si>
  <si>
    <t>PFKP</t>
  </si>
  <si>
    <t>TGCTGACACAGTGGCGCTGTTTGC</t>
  </si>
  <si>
    <t>TRCN0000467766</t>
  </si>
  <si>
    <t>TGCATTCACACTTTGGTCATCTTG</t>
  </si>
  <si>
    <t>TRCN0000473407</t>
  </si>
  <si>
    <t>CTTATTGTGAACTCGCTTGAAGTT</t>
  </si>
  <si>
    <t>TRCN0000489497</t>
  </si>
  <si>
    <t>PFKM</t>
  </si>
  <si>
    <t>ACCATATCGACGACGTTATGACGT</t>
  </si>
  <si>
    <t>TRCN0000492254</t>
  </si>
  <si>
    <t>GATTGGATGAATGGCCCCCCTACG</t>
  </si>
  <si>
    <t>TRCN0000475178</t>
  </si>
  <si>
    <t>ACGCGGGATCCGGGGATGAAAGTT</t>
  </si>
  <si>
    <t>TRCN0000481088</t>
  </si>
  <si>
    <t>GGTCGCCCTAATCCGCAGAATTAT</t>
  </si>
  <si>
    <t>TRCN0000491856</t>
  </si>
  <si>
    <t>PFKL</t>
  </si>
  <si>
    <t>CGAAACCAGAAGAAAAAACATGAC</t>
  </si>
  <si>
    <t>TRCN0000481270</t>
  </si>
  <si>
    <t>TAATCGTGGCGACGGTAACATTCG</t>
  </si>
  <si>
    <t>TRCN0000489124</t>
  </si>
  <si>
    <t>TCGCACACGGACTCGTTGGGCGAT</t>
  </si>
  <si>
    <t>TRCN0000480916</t>
  </si>
  <si>
    <t>GAGTCTTACCTCTAACTGGCGGCC</t>
  </si>
  <si>
    <t>TRCN0000473690</t>
  </si>
  <si>
    <t>GACATTTTCTAATGCTGGATTATC</t>
  </si>
  <si>
    <t>TRCN0000491399</t>
  </si>
  <si>
    <t>PFKFB3</t>
  </si>
  <si>
    <t>AATCGTTTATGTAGTTAGTTCAAT</t>
  </si>
  <si>
    <t>TRCN0000470399</t>
  </si>
  <si>
    <t>ACCGATTTTCGTTTTAACCTCCGA</t>
  </si>
  <si>
    <t>TRCN0000468199</t>
  </si>
  <si>
    <t>GAACAGTAACCGCTTATCCGTTTT</t>
  </si>
  <si>
    <t>TRCN0000491854</t>
  </si>
  <si>
    <t>AGGTCTCTTACCTTAGGAGACTTT</t>
  </si>
  <si>
    <t>TRCN0000468677</t>
  </si>
  <si>
    <t>PFKFB1</t>
  </si>
  <si>
    <t>ATAGAGCTCCCACAACATGACCTC</t>
  </si>
  <si>
    <t>TRCN0000480117</t>
  </si>
  <si>
    <t>CCAAGAGATCCAATCTGACACCAC</t>
  </si>
  <si>
    <t>TRCN0000465209</t>
  </si>
  <si>
    <t>AGCATCGATGACTCAGTGTAACCC</t>
  </si>
  <si>
    <t>TRCN0000472268</t>
  </si>
  <si>
    <t>PFDN5</t>
  </si>
  <si>
    <t>ACCGATCTAACCTAGAGAAATGCA</t>
  </si>
  <si>
    <t>TRCN0000468114</t>
  </si>
  <si>
    <t>PFDN4</t>
  </si>
  <si>
    <t>GAACCCTAGATACACGCGGGACTG</t>
  </si>
  <si>
    <t>TRCN0000469655</t>
  </si>
  <si>
    <t>PFDN2</t>
  </si>
  <si>
    <t>GCGCCAGCTAGCTGGGGCACACGG</t>
  </si>
  <si>
    <t>TRCN0000474721</t>
  </si>
  <si>
    <t>PFDN1</t>
  </si>
  <si>
    <t>TCTAAACGAACGCATCCCTGCCCT</t>
  </si>
  <si>
    <t>TRCN0000469959</t>
  </si>
  <si>
    <t>PF4V1</t>
  </si>
  <si>
    <t>GTTTTCATATGTACCGAAACAATT</t>
  </si>
  <si>
    <t>TRCN0000476396</t>
  </si>
  <si>
    <t>PF4</t>
  </si>
  <si>
    <t>CGAGGCTAAAACTTCAGATCCCCA</t>
  </si>
  <si>
    <t>TRCN0000478764</t>
  </si>
  <si>
    <t>PEX7</t>
  </si>
  <si>
    <t>ACCTCCTGTGCCGAGAAAATGCAC</t>
  </si>
  <si>
    <t>TRCN0000472179</t>
  </si>
  <si>
    <t>CTCTCCTCCCGGCACGGAATACTC</t>
  </si>
  <si>
    <t>TRCN0000491750</t>
  </si>
  <si>
    <t>PEX6</t>
  </si>
  <si>
    <t>CTACCGAAGACGTCTAGATGGGGC</t>
  </si>
  <si>
    <t>TRCN0000489298</t>
  </si>
  <si>
    <t>ACTGATAATAGACCGTTAACTGAT</t>
  </si>
  <si>
    <t>TRCN0000479726</t>
  </si>
  <si>
    <t>PEX5</t>
  </si>
  <si>
    <t>GAACTGTCTGAACCTGTTTCTTCG</t>
  </si>
  <si>
    <t>TRCN0000473879</t>
  </si>
  <si>
    <t>PEX3</t>
  </si>
  <si>
    <t>CAATGAGTATTAATGCGAAAAACC</t>
  </si>
  <si>
    <t>TRCN0000474120</t>
  </si>
  <si>
    <t>PEX2</t>
  </si>
  <si>
    <t>ACATGTAGGAGTATCGATTGTGGC</t>
  </si>
  <si>
    <t>TRCN0000465545</t>
  </si>
  <si>
    <t>PEX19</t>
  </si>
  <si>
    <t>TTATATACAGTCTTATCATTAACC</t>
  </si>
  <si>
    <t>TRCN0000465926</t>
  </si>
  <si>
    <t>PEX16</t>
  </si>
  <si>
    <t>GAATAAGCCTCTAGCGGAACATTA</t>
  </si>
  <si>
    <t>TRCN0000471998</t>
  </si>
  <si>
    <t>PEX13</t>
  </si>
  <si>
    <t>TCTCCCTCGCTCACAACAGAAACA</t>
  </si>
  <si>
    <t>TRCN0000466316</t>
  </si>
  <si>
    <t>PEX11G</t>
  </si>
  <si>
    <t>CGAGATCCAACCGGATTGAGTGCC</t>
  </si>
  <si>
    <t>TRCN0000467577</t>
  </si>
  <si>
    <t>PEX11B</t>
  </si>
  <si>
    <t>CCGCAGGTCGGGCCTGCTGAATTT</t>
  </si>
  <si>
    <t>TRCN0000473859</t>
  </si>
  <si>
    <t>PEX11A</t>
  </si>
  <si>
    <t>CTTTTGTAATGCGACGCAAGTACC</t>
  </si>
  <si>
    <t>TRCN0000471353</t>
  </si>
  <si>
    <t>AACTTATTTTGGACTGTCCTGATC</t>
  </si>
  <si>
    <t>TRCN0000468791</t>
  </si>
  <si>
    <t>PEX10</t>
  </si>
  <si>
    <t>GCTGCTAACCAGGACTGGCGTCTT</t>
  </si>
  <si>
    <t>TRCN0000474494</t>
  </si>
  <si>
    <t>PES1</t>
  </si>
  <si>
    <t>GCGGAATATTACATTTGAAACCGA</t>
  </si>
  <si>
    <t>TRCN0000470926</t>
  </si>
  <si>
    <t>PERM1</t>
  </si>
  <si>
    <t>CCACTCTCCTTCTGTGGGATATTC</t>
  </si>
  <si>
    <t>TRCN0000472289</t>
  </si>
  <si>
    <t>PER3</t>
  </si>
  <si>
    <t>AGTACCCTGTGTGGATGCTTGCCC</t>
  </si>
  <si>
    <t>TRCN0000470131</t>
  </si>
  <si>
    <t>Per1</t>
  </si>
  <si>
    <t>PER1</t>
  </si>
  <si>
    <t>CAAGTGTCCTCTAGTGCTCAAACC</t>
  </si>
  <si>
    <t>TRCN0000467094</t>
  </si>
  <si>
    <t>PEPD</t>
  </si>
  <si>
    <t>TCCTCACTCTGAATTCCGACCTCG</t>
  </si>
  <si>
    <t>TRCN0000479025</t>
  </si>
  <si>
    <t>ACCTCCATATTTTCATCACTCAGG</t>
  </si>
  <si>
    <t>TRCN0000466403</t>
  </si>
  <si>
    <t>PENK</t>
  </si>
  <si>
    <t>AACATCCTAACTACGGTTTCCGAG</t>
  </si>
  <si>
    <t>TRCN0000466328</t>
  </si>
  <si>
    <t>PEMT</t>
  </si>
  <si>
    <t>AGATCCTCCGTTAGCACCAACTTT</t>
  </si>
  <si>
    <t>TRCN0000480159</t>
  </si>
  <si>
    <t>CTAACCAATAGCTGTCCCTCGACA</t>
  </si>
  <si>
    <t>TRCN0000465500</t>
  </si>
  <si>
    <t>PELO</t>
  </si>
  <si>
    <t>CAACTTTTGGTGCTAGGAAGGGCG</t>
  </si>
  <si>
    <t>TRCN0000469929</t>
  </si>
  <si>
    <t>PELI3</t>
  </si>
  <si>
    <t>GCAAGACGTCATATGTCCCCACTC</t>
  </si>
  <si>
    <t>TRCN0000477173</t>
  </si>
  <si>
    <t>PELI2</t>
  </si>
  <si>
    <t>GTACTAACTACGACCGGACATTTC</t>
  </si>
  <si>
    <t>TRCN0000474918</t>
  </si>
  <si>
    <t>PELI1</t>
  </si>
  <si>
    <t>GCACACGGTGTACATGGGCGCGGA</t>
  </si>
  <si>
    <t>TRCN0000478265</t>
  </si>
  <si>
    <t>CATTTTGTAGGCCCATAGTGCACT</t>
  </si>
  <si>
    <t>TRCN0000472638</t>
  </si>
  <si>
    <t>PEF1</t>
  </si>
  <si>
    <t>GATTGGCAGATATTATCGAAGTCG</t>
  </si>
  <si>
    <t>TRCN0000475874</t>
  </si>
  <si>
    <t>AATTGGATTGTCGATGTGTTGATT</t>
  </si>
  <si>
    <t>TRCN0000491580</t>
  </si>
  <si>
    <t>PEAK1</t>
  </si>
  <si>
    <t>GTCTAATCTTTCATAAAAATGCCG</t>
  </si>
  <si>
    <t>TRCN0000465411</t>
  </si>
  <si>
    <t>PEA15</t>
  </si>
  <si>
    <t>GTTGCCGCCCGCTGCGTATAACAG</t>
  </si>
  <si>
    <t>TRCN0000468083</t>
  </si>
  <si>
    <t>TGTTTCCGTTCTGCTCTACGGATA</t>
  </si>
  <si>
    <t>TRCN0000476864</t>
  </si>
  <si>
    <t>PDZRN4</t>
  </si>
  <si>
    <t>GCAACCCAGAAGGATTGTCTCAGG</t>
  </si>
  <si>
    <t>TRCN0000467953</t>
  </si>
  <si>
    <t>PDZK1</t>
  </si>
  <si>
    <t>AGCTTATCCATCCCGCAAAGCATC</t>
  </si>
  <si>
    <t>TRCN0000469256</t>
  </si>
  <si>
    <t>PDZD9</t>
  </si>
  <si>
    <t>TCCCTGAGGAAGGAACTCCTAATC</t>
  </si>
  <si>
    <t>TRCN0000492331</t>
  </si>
  <si>
    <t>PDZD8</t>
  </si>
  <si>
    <t>CTTACGGTTTCCACAAAGGTCACC</t>
  </si>
  <si>
    <t>TRCN0000479509</t>
  </si>
  <si>
    <t>PDZD7</t>
  </si>
  <si>
    <t>AAGTAATACTGAATAGACTAACGC</t>
  </si>
  <si>
    <t>TRCN0000469818</t>
  </si>
  <si>
    <t>PDZD4</t>
  </si>
  <si>
    <t>TAATCACCTGCCCATGTGACCAGG</t>
  </si>
  <si>
    <t>TRCN0000470784</t>
  </si>
  <si>
    <t>PDZD11</t>
  </si>
  <si>
    <t>CAGAAACAGGGCACACTCATCTTG</t>
  </si>
  <si>
    <t>TRCN0000480352</t>
  </si>
  <si>
    <t>PDXK</t>
  </si>
  <si>
    <t>GCATCTATTGGCCGTACTCTGGCG</t>
  </si>
  <si>
    <t>TRCN0000491551</t>
  </si>
  <si>
    <t>GGAAAAATCCCCTATATGAAAGTG</t>
  </si>
  <si>
    <t>TRCN0000489504</t>
  </si>
  <si>
    <t>TACTTAGTCCCGTAACAGCTCATC</t>
  </si>
  <si>
    <t>TRCN0000488839</t>
  </si>
  <si>
    <t>TCTCAGTACGATGCGAAGAAAGCA</t>
  </si>
  <si>
    <t>TRCN0000488804</t>
  </si>
  <si>
    <t>GGCCTATTGGCAACCCCCTCGCTC</t>
  </si>
  <si>
    <t>TRCN0000471704</t>
  </si>
  <si>
    <t>TGGCGGATGTTTTCTCTCGCCGTT</t>
  </si>
  <si>
    <t>TRCN0000489079</t>
  </si>
  <si>
    <t>GTGACACGCCACTTGGAGCACCGT</t>
  </si>
  <si>
    <t>TRCN0000479086</t>
  </si>
  <si>
    <t>PDXDC1</t>
  </si>
  <si>
    <t>PDXDC2P</t>
  </si>
  <si>
    <t>AGTCTTGCGTGTCTGTGAATAAAT</t>
  </si>
  <si>
    <t>TRCN0000475295</t>
  </si>
  <si>
    <t>ACCTTGCTTTTATCTCTCATGCCC</t>
  </si>
  <si>
    <t>TRCN0000480249</t>
  </si>
  <si>
    <t>PDSS1</t>
  </si>
  <si>
    <t>CTTTTAGTCAGTTTATGCTCCCGG</t>
  </si>
  <si>
    <t>TRCN0000470658</t>
  </si>
  <si>
    <t>PDS5B</t>
  </si>
  <si>
    <t>TCGCTGTTTCTTTCGAGCCGGCCG</t>
  </si>
  <si>
    <t>TRCN0000473837</t>
  </si>
  <si>
    <t>GACTATACCTGTCTTTATGTCATT</t>
  </si>
  <si>
    <t>TRCN0000472046</t>
  </si>
  <si>
    <t>Pds5a</t>
  </si>
  <si>
    <t>PDS5A</t>
  </si>
  <si>
    <t>CGTGACCCGGCGCGCTCCCCGACT</t>
  </si>
  <si>
    <t>TRCN0000468208</t>
  </si>
  <si>
    <t>PDRG1</t>
  </si>
  <si>
    <t>AGGTTCTACTCCATGTTTAAATCA</t>
  </si>
  <si>
    <t>TRCN0000472535</t>
  </si>
  <si>
    <t>PDPN</t>
  </si>
  <si>
    <t>ACAAACAGTCCTGGGTGGCTTGGC</t>
  </si>
  <si>
    <t>TRCN0000487875</t>
  </si>
  <si>
    <t>PDPK1</t>
  </si>
  <si>
    <t>CCTTACGAGACCCGGGACGTAGGT</t>
  </si>
  <si>
    <t>TRCN0000487873</t>
  </si>
  <si>
    <t>CAGTAGTGACAATACTGCTATGTA</t>
  </si>
  <si>
    <t>TRCN0000480980</t>
  </si>
  <si>
    <t>TACCGCAGCTTTCTTGGACTTTTA</t>
  </si>
  <si>
    <t>TRCN0000479703</t>
  </si>
  <si>
    <t>PDP2</t>
  </si>
  <si>
    <t>TGGAGATCCCTATACCGACGGAAA</t>
  </si>
  <si>
    <t>TRCN0000481000</t>
  </si>
  <si>
    <t>PDP1</t>
  </si>
  <si>
    <t>TCACCGTCTCGAGAAGACCACTGA</t>
  </si>
  <si>
    <t>TRCN0000466330</t>
  </si>
  <si>
    <t>PDLIM7</t>
  </si>
  <si>
    <t>GCGCCAGGTAGACTTACACACAGT</t>
  </si>
  <si>
    <t>TRCN0000474842</t>
  </si>
  <si>
    <t>ACAAGGGCGCAACGTACTCCCCAT</t>
  </si>
  <si>
    <t>TRCN0000472937</t>
  </si>
  <si>
    <t>CAAGGGATGGAAGCCACCAATCTA</t>
  </si>
  <si>
    <t>TRCN0000475444</t>
  </si>
  <si>
    <t>PDLIM5</t>
  </si>
  <si>
    <t>AGTGTAATCATCCGAGAGCCTTTT</t>
  </si>
  <si>
    <t>TRCN0000480419</t>
  </si>
  <si>
    <t>TGTTTCAGGTTTCAACTTGTGCCA</t>
  </si>
  <si>
    <t>TRCN0000470310</t>
  </si>
  <si>
    <t>PDLIM4</t>
  </si>
  <si>
    <t>ACTTACATCTTCCAAACAGACGGA</t>
  </si>
  <si>
    <t>TRCN0000471912</t>
  </si>
  <si>
    <t>PDLIM3</t>
  </si>
  <si>
    <t>GTTCCCCTGTCGCGTTTCATGCAC</t>
  </si>
  <si>
    <t>TRCN0000470829</t>
  </si>
  <si>
    <t>TAAAGCGGCTTTTGCAGTAACACT</t>
  </si>
  <si>
    <t>TRCN0000466785</t>
  </si>
  <si>
    <t>PDLIM2</t>
  </si>
  <si>
    <t>GAGTCATCTCGAAACACTTTATCC</t>
  </si>
  <si>
    <t>TRCN0000481128</t>
  </si>
  <si>
    <t>PDLIM1</t>
  </si>
  <si>
    <t>AGCTTTCATTCTCCTTCTACTCTC</t>
  </si>
  <si>
    <t>TRCN0000472792</t>
  </si>
  <si>
    <t>PDK4</t>
  </si>
  <si>
    <t>GAACTGAATACACAAGCCCGCTCC</t>
  </si>
  <si>
    <t>TRCN0000473131</t>
  </si>
  <si>
    <t>TTGACCTTTTAAGCTCGAACTATC</t>
  </si>
  <si>
    <t>TRCN0000489325</t>
  </si>
  <si>
    <t>TCGAATCTTCGTATCCCAAGGGCG</t>
  </si>
  <si>
    <t>TRCN0000469657</t>
  </si>
  <si>
    <t>PDK3</t>
  </si>
  <si>
    <t>CCCGACAGACGCTAATAGCACCCA</t>
  </si>
  <si>
    <t>TRCN0000473542</t>
  </si>
  <si>
    <t>GAGGTTTACTACATTTATAAAATA</t>
  </si>
  <si>
    <t>TRCN0000491507</t>
  </si>
  <si>
    <t>CTTTTTCCCATACTAGCCCAATTG</t>
  </si>
  <si>
    <t>TRCN0000480761</t>
  </si>
  <si>
    <t>PDK2</t>
  </si>
  <si>
    <t>TTTTAGCACGTTTTCCGACTGCTG</t>
  </si>
  <si>
    <t>TRCN0000488642</t>
  </si>
  <si>
    <t>CCTTCCAGTTCTCGGGTGCTTTAC</t>
  </si>
  <si>
    <t>TRCN0000479775</t>
  </si>
  <si>
    <t>PDK1</t>
  </si>
  <si>
    <t>ATACCTAATTACACCCTATCTTTA</t>
  </si>
  <si>
    <t>TRCN0000488543</t>
  </si>
  <si>
    <t>CCGGTGAGACCGACCATTCAGAAA</t>
  </si>
  <si>
    <t>TRCN0000481546</t>
  </si>
  <si>
    <t>CTAGCTGAGTGTCGGCTGGCCGCT</t>
  </si>
  <si>
    <t>TRCN0000491614</t>
  </si>
  <si>
    <t>ACAGTTATCTGCATCTACACACCT</t>
  </si>
  <si>
    <t>TRCN0000466918</t>
  </si>
  <si>
    <t>PDILT</t>
  </si>
  <si>
    <t>TCGACAACTTAGTATAGGCAGACT</t>
  </si>
  <si>
    <t>TRCN0000472642</t>
  </si>
  <si>
    <t>PDIK1L</t>
  </si>
  <si>
    <t>TCCAAGGGAATGCGCCGCCCATTG</t>
  </si>
  <si>
    <t>TRCN0000480711</t>
  </si>
  <si>
    <t>GCCCATTTTTGGACGGAACCCTGG</t>
  </si>
  <si>
    <t>TRCN0000491635</t>
  </si>
  <si>
    <t>ACAGGAATGCGGATATTACGGAGT</t>
  </si>
  <si>
    <t>TRCN0000488942</t>
  </si>
  <si>
    <t>GAAGGCTCCGCTTTAGCACGCCGA</t>
  </si>
  <si>
    <t>TRCN0000488755</t>
  </si>
  <si>
    <t>TGTACCGAAAAATACCTCCTATGG</t>
  </si>
  <si>
    <t>TRCN0000470664</t>
  </si>
  <si>
    <t>PDIA6</t>
  </si>
  <si>
    <t>ACCATCTTTTCTAAATGGATCATG</t>
  </si>
  <si>
    <t>TRCN0000471423</t>
  </si>
  <si>
    <t>PDIA5</t>
  </si>
  <si>
    <t>TCCGAAGTCGGTAGATTGACGGCG</t>
  </si>
  <si>
    <t>TRCN0000466550</t>
  </si>
  <si>
    <t>PDIA4</t>
  </si>
  <si>
    <t>CGTGATTGTCTTAACGCGGAATCC</t>
  </si>
  <si>
    <t>TRCN0000467027</t>
  </si>
  <si>
    <t>PDIA3</t>
  </si>
  <si>
    <t>GAATGTTGCTAAGGCTCGTTGGGT</t>
  </si>
  <si>
    <t>TRCN0000480755</t>
  </si>
  <si>
    <t>CCAATATCTAAATGTCCTCGCCTC</t>
  </si>
  <si>
    <t>TRCN0000470522</t>
  </si>
  <si>
    <t>PDHX</t>
  </si>
  <si>
    <t>CTCATAATCATGCGATGTTTTCCG</t>
  </si>
  <si>
    <t>TRCN0000472338</t>
  </si>
  <si>
    <t>PDHB</t>
  </si>
  <si>
    <t>TGCTTTGCTGAATTACAAGGGGCC</t>
  </si>
  <si>
    <t>TRCN0000481360</t>
  </si>
  <si>
    <t>PDHA2</t>
  </si>
  <si>
    <t>GATACTATTAATTACCGACAGACC</t>
  </si>
  <si>
    <t>TRCN0000474017</t>
  </si>
  <si>
    <t>PDHA1</t>
  </si>
  <si>
    <t>CATTGTGGTCATTCTCCTCATTTA</t>
  </si>
  <si>
    <t>TRCN0000488180</t>
  </si>
  <si>
    <t>PDGFRL</t>
  </si>
  <si>
    <t>GTCACCCACCACTCCTAAGATCAC</t>
  </si>
  <si>
    <t>TRCN0000475233</t>
  </si>
  <si>
    <t>ACTGCAGCTACAGCAGGAGCACAA</t>
  </si>
  <si>
    <t>TRCN0000481574</t>
  </si>
  <si>
    <t>TTCTAATTCATGAGCTCAAAGTGG</t>
  </si>
  <si>
    <t>TRCN0000488856</t>
  </si>
  <si>
    <t>ACACCCGCTTGAGCTACACACACC</t>
  </si>
  <si>
    <t>TRCN0000487742</t>
  </si>
  <si>
    <t>PDGFRB</t>
  </si>
  <si>
    <t>GACGGTGGAGGGATTATCAGACCA</t>
  </si>
  <si>
    <t>TRCN0000469110</t>
  </si>
  <si>
    <t>ATCATTCATAGAGTAAGACTGTAC</t>
  </si>
  <si>
    <t>TRCN0000478789</t>
  </si>
  <si>
    <t>GAATTTGTTGTAATTGCGTTAAAC</t>
  </si>
  <si>
    <t>TRCN0000489549</t>
  </si>
  <si>
    <t>GAATTGTACCGACACCTAGAGGAC</t>
  </si>
  <si>
    <t>TRCN0000468062</t>
  </si>
  <si>
    <t>PDGFRA</t>
  </si>
  <si>
    <t>TCTACTAACGTTGCATTAGTGGAT</t>
  </si>
  <si>
    <t>TRCN0000491475</t>
  </si>
  <si>
    <t>CCCTCGTGGCCGGGGGTTCCCTGT</t>
  </si>
  <si>
    <t>TRCN0000472927</t>
  </si>
  <si>
    <t>AGACCGCATTTGGTGACAGGGCCA</t>
  </si>
  <si>
    <t>TRCN0000489486</t>
  </si>
  <si>
    <t>TGAAGAACCAATTTCGAATACATA</t>
  </si>
  <si>
    <t>TRCN0000473608</t>
  </si>
  <si>
    <t>PDGFD</t>
  </si>
  <si>
    <t>CACACCATAGTACTACCGGCTATC</t>
  </si>
  <si>
    <t>TRCN0000467598</t>
  </si>
  <si>
    <t>PDGFB</t>
  </si>
  <si>
    <t>GAACATACGTAAATTATCTCATAT</t>
  </si>
  <si>
    <t>TRCN0000473983</t>
  </si>
  <si>
    <t>PDE9A</t>
  </si>
  <si>
    <t>CGCGCCTGTCTGGTGGAAGGCGTC</t>
  </si>
  <si>
    <t>TRCN0000476402</t>
  </si>
  <si>
    <t>PDE7A</t>
  </si>
  <si>
    <t>AATGCTAGACATCCAAGGCAATTT</t>
  </si>
  <si>
    <t>TRCN0000465764</t>
  </si>
  <si>
    <t>PDE6H</t>
  </si>
  <si>
    <t>AACTCATGCTGGTCAACCACTTAT</t>
  </si>
  <si>
    <t>TRCN0000467265</t>
  </si>
  <si>
    <t>PDE6G</t>
  </si>
  <si>
    <t>TGCAGCTTTACAACATGCACTCTG</t>
  </si>
  <si>
    <t>TRCN0000468394</t>
  </si>
  <si>
    <t>PDE6D</t>
  </si>
  <si>
    <t>ACTACTCATTGCCAGGTTCCCCAC</t>
  </si>
  <si>
    <t>TRCN0000480207</t>
  </si>
  <si>
    <t>PDE6B</t>
  </si>
  <si>
    <t>TCACCCAGAGTGGGACCCCTTAAC</t>
  </si>
  <si>
    <t>TRCN0000473601</t>
  </si>
  <si>
    <t>PDE4DIP</t>
  </si>
  <si>
    <t>TACACGGTCCCAAACAGCCATTTC</t>
  </si>
  <si>
    <t>TRCN0000480000</t>
  </si>
  <si>
    <t>GAATTCGTGAGATAATCGGGTTTT</t>
  </si>
  <si>
    <t>TRCN0000472710</t>
  </si>
  <si>
    <t>ATACATCCAACTTCAGTAGTATCG</t>
  </si>
  <si>
    <t>TRCN0000473671</t>
  </si>
  <si>
    <t>CCTCGGCCAACCGAACAACCATAC</t>
  </si>
  <si>
    <t>TRCN0000469445</t>
  </si>
  <si>
    <t>PDE4D</t>
  </si>
  <si>
    <t>GTCAGCGCGAATCGTGATTTCGTT</t>
  </si>
  <si>
    <t>TRCN0000471607</t>
  </si>
  <si>
    <t>ACAAGCGGTCCATTGACATACTCA</t>
  </si>
  <si>
    <t>TRCN0000477230</t>
  </si>
  <si>
    <t>PDE4B</t>
  </si>
  <si>
    <t>GTTAATAAGAAGTCGGGGCTCCGA</t>
  </si>
  <si>
    <t>TRCN0000470356</t>
  </si>
  <si>
    <t>PDE3B</t>
  </si>
  <si>
    <t>ACCAATCCGTGTGAATCCACAGTA</t>
  </si>
  <si>
    <t>TRCN0000479425</t>
  </si>
  <si>
    <t>PDE3A</t>
  </si>
  <si>
    <t>CATGACTATCGAGCGACTGTGACG</t>
  </si>
  <si>
    <t>TRCN0000474141</t>
  </si>
  <si>
    <t>PDE1C</t>
  </si>
  <si>
    <t>TGCATTTGGATGGTAACTCATCGC</t>
  </si>
  <si>
    <t>TRCN0000489302</t>
  </si>
  <si>
    <t>GTACAACTGTTGCATTTAAGTCCG</t>
  </si>
  <si>
    <t>TRCN0000491987</t>
  </si>
  <si>
    <t>PDE1B</t>
  </si>
  <si>
    <t>TCTCCCAGGCCTTAGTTAAAGTTC</t>
  </si>
  <si>
    <t>TRCN0000489174</t>
  </si>
  <si>
    <t>AGCGCGGCTCCTGCCAGGGAAGCG</t>
  </si>
  <si>
    <t>TRCN0000491875</t>
  </si>
  <si>
    <t>PDE1A</t>
  </si>
  <si>
    <t>TACCGCGTATTGAGCTCGGTTCTG</t>
  </si>
  <si>
    <t>TRCN0000487706</t>
  </si>
  <si>
    <t>PDE10A</t>
  </si>
  <si>
    <t>CGTGACATACTACGCATGCAACGC</t>
  </si>
  <si>
    <t>TRCN0000477378</t>
  </si>
  <si>
    <t>CAGGCAAGCGCAATGCGGGTATTA</t>
  </si>
  <si>
    <t>TRCN0000479507</t>
  </si>
  <si>
    <t>PDDC1</t>
  </si>
  <si>
    <t>CTGGTTACGCTACCCAATATACCC</t>
  </si>
  <si>
    <t>TRCN0000473322</t>
  </si>
  <si>
    <t>PDCL2</t>
  </si>
  <si>
    <t>TCTTTAATCGGGACAATAGCATCT</t>
  </si>
  <si>
    <t>TRCN0000481232</t>
  </si>
  <si>
    <t>PDCL</t>
  </si>
  <si>
    <t>TTTCCGCTGATCCCGACACGTTAG</t>
  </si>
  <si>
    <t>TRCN0000470068</t>
  </si>
  <si>
    <t>PDCD6IP</t>
  </si>
  <si>
    <t>CATGTTTTCTAACCGCAAGTCTGT</t>
  </si>
  <si>
    <t>TRCN0000466729</t>
  </si>
  <si>
    <t>CAACGACCCCACCCCTTGTTCCTG</t>
  </si>
  <si>
    <t>TRCN0000479193</t>
  </si>
  <si>
    <t>PDCD6</t>
  </si>
  <si>
    <t>GATTGTTGATTTTACCAGCACCAT</t>
  </si>
  <si>
    <t>TRCN0000470320</t>
  </si>
  <si>
    <t>PDCD5</t>
  </si>
  <si>
    <t>GTTACTACCGTATGTCTCAGGCAA</t>
  </si>
  <si>
    <t>TRCN0000472554</t>
  </si>
  <si>
    <t>PDCD4</t>
  </si>
  <si>
    <t>TGATGAGACTCATTATACCTCCAG</t>
  </si>
  <si>
    <t>TRCN0000465625</t>
  </si>
  <si>
    <t>PDCD2L</t>
  </si>
  <si>
    <t>ATACCATCTGGGCTCATTACCATT</t>
  </si>
  <si>
    <t>TRCN0000470177</t>
  </si>
  <si>
    <t>PDCD2</t>
  </si>
  <si>
    <t>CACCGGTCACTCCACAAACCAGGC</t>
  </si>
  <si>
    <t>TRCN0000488881</t>
  </si>
  <si>
    <t>PDCD1LG2</t>
  </si>
  <si>
    <t>TCCCCAGATCCGTAGGAGGAGATA</t>
  </si>
  <si>
    <t>TRCN0000466293</t>
  </si>
  <si>
    <t>GCCTCAAACTTCACCCGTCTTGTG</t>
  </si>
  <si>
    <t>TRCN0000474286</t>
  </si>
  <si>
    <t>PDCD10</t>
  </si>
  <si>
    <t>ATGCCGCACCTGCCCTTAGCCCCT</t>
  </si>
  <si>
    <t>TRCN0000475855</t>
  </si>
  <si>
    <t>PDCD1</t>
  </si>
  <si>
    <t>CTGGGCATTTCAAAAACAGGCGTG</t>
  </si>
  <si>
    <t>TRCN0000489131</t>
  </si>
  <si>
    <t>CTCCTAACAGCACCTTTAGACTCC</t>
  </si>
  <si>
    <t>TRCN0000491749</t>
  </si>
  <si>
    <t>AACCTTGCGGGTGACGCCCTCTAA</t>
  </si>
  <si>
    <t>TRCN0000467400</t>
  </si>
  <si>
    <t>PDAP1</t>
  </si>
  <si>
    <t>TCGGCGCAGACCGAAAAATCTGCA</t>
  </si>
  <si>
    <t>TRCN0000467415</t>
  </si>
  <si>
    <t>PCYT2</t>
  </si>
  <si>
    <t>GTACACCGCTTATTTCTGACAATA</t>
  </si>
  <si>
    <t>TRCN0000478025</t>
  </si>
  <si>
    <t>PCYT1B</t>
  </si>
  <si>
    <t>TCTCCTGTATCATCGGCTATGTAT</t>
  </si>
  <si>
    <t>TRCN0000476805</t>
  </si>
  <si>
    <t>PCYT1A</t>
  </si>
  <si>
    <t>ATGCGGTGCCCTATTGATCATTCG</t>
  </si>
  <si>
    <t>TRCN0000477243</t>
  </si>
  <si>
    <t>PCYOX1L</t>
  </si>
  <si>
    <t>AGAGGATAAGTTATTCTATAGCAA</t>
  </si>
  <si>
    <t>TRCN0000474465</t>
  </si>
  <si>
    <t>PCYOX1</t>
  </si>
  <si>
    <t>CTCGGTTCTCGAAAGGGAATATCG</t>
  </si>
  <si>
    <t>TRCN0000488467</t>
  </si>
  <si>
    <t>PCSK9</t>
  </si>
  <si>
    <t>TCACGCTACTACGAAGTGGAATCA</t>
  </si>
  <si>
    <t>TRCN0000487988</t>
  </si>
  <si>
    <t>CGATTGACTCAAATGCGTGCGTAA</t>
  </si>
  <si>
    <t>TRCN0000487887</t>
  </si>
  <si>
    <t>ACGCTCAATGAGTGCACGCTCACC</t>
  </si>
  <si>
    <t>TRCN0000488825</t>
  </si>
  <si>
    <t>CAGATGTTACAGAACTCGCAGTAA</t>
  </si>
  <si>
    <t>TRCN0000488489</t>
  </si>
  <si>
    <t>CCATAGAGTTGCCGGGGTCTGTTA</t>
  </si>
  <si>
    <t>TRCN0000489056</t>
  </si>
  <si>
    <t>TGGTCCTTATAGGCAGCTTCCTAG</t>
  </si>
  <si>
    <t>TRCN0000468891</t>
  </si>
  <si>
    <t>PCSK5</t>
  </si>
  <si>
    <t>AAATCATTGCACGAGACTATGGAA</t>
  </si>
  <si>
    <t>TRCN0000469428</t>
  </si>
  <si>
    <t>PCSK1</t>
  </si>
  <si>
    <t>GCGTATAGGGGCACCCTCGGCGAA</t>
  </si>
  <si>
    <t>TRCN0000481384</t>
  </si>
  <si>
    <t>PCP4L1</t>
  </si>
  <si>
    <t>TGAGTGTGCCCTCCTCGTCATATT</t>
  </si>
  <si>
    <t>TRCN0000468848</t>
  </si>
  <si>
    <t>PCP4</t>
  </si>
  <si>
    <t>CGCATTCCAGTCTCCTTAGGTTAC</t>
  </si>
  <si>
    <t>TRCN0000479812</t>
  </si>
  <si>
    <t>PCP2</t>
  </si>
  <si>
    <t>TTTCTTTCTTCATTCCGACATTTT</t>
  </si>
  <si>
    <t>TRCN0000467397</t>
  </si>
  <si>
    <t>PCOLCE2</t>
  </si>
  <si>
    <t>CCGAGCTCGGAGGTCGTAGATCTT</t>
  </si>
  <si>
    <t>TRCN0000474588</t>
  </si>
  <si>
    <t>PCNXL4</t>
  </si>
  <si>
    <t>AAGGAGGCGGTTGGACATCAGCGT</t>
  </si>
  <si>
    <t>TRCN0000472368</t>
  </si>
  <si>
    <t>PCNXL2</t>
  </si>
  <si>
    <t>TTCAGGAAAATAACCCAACGTCCT</t>
  </si>
  <si>
    <t>TRCN0000472449</t>
  </si>
  <si>
    <t>PCNP</t>
  </si>
  <si>
    <t>AATAGGGTCGGAGACGCTATGTAC</t>
  </si>
  <si>
    <t>TRCN0000465598</t>
  </si>
  <si>
    <t>PCNA</t>
  </si>
  <si>
    <t>TCGCCTAACAACGGCCTAGTCTGC</t>
  </si>
  <si>
    <t>TRCN0000472521</t>
  </si>
  <si>
    <t>PCMTD2</t>
  </si>
  <si>
    <t>GACTAGGCCCTCAAGGGAAGAATA</t>
  </si>
  <si>
    <t>TRCN0000477685</t>
  </si>
  <si>
    <t>AAACCACTCCTAACGATAACTAAC</t>
  </si>
  <si>
    <t>TRCN0000470013</t>
  </si>
  <si>
    <t>PCMTD1</t>
  </si>
  <si>
    <t>CCAAATTATCATACTCATACACAT</t>
  </si>
  <si>
    <t>TRCN0000491746</t>
  </si>
  <si>
    <t>Pcmt1</t>
  </si>
  <si>
    <t>PCMT1</t>
  </si>
  <si>
    <t>CCACTCAATGCCCTAATGCTGCCT</t>
  </si>
  <si>
    <t>TRCN0000488608</t>
  </si>
  <si>
    <t>ACGACCGTAACAGTGTGTCGCAGA</t>
  </si>
  <si>
    <t>TRCN0000480970</t>
  </si>
  <si>
    <t>ACTCGGGGTTTTGCCCGAAGCCTT</t>
  </si>
  <si>
    <t>TRCN0000467367</t>
  </si>
  <si>
    <t>PCM1</t>
  </si>
  <si>
    <t>CAACCGCAGTAGCTAGCACTAACG</t>
  </si>
  <si>
    <t>TRCN0000466005</t>
  </si>
  <si>
    <t>PCLO</t>
  </si>
  <si>
    <t>GCACTAATTCCGCCGAGACGGGCG</t>
  </si>
  <si>
    <t>TRCN0000488002</t>
  </si>
  <si>
    <t>PCK2</t>
  </si>
  <si>
    <t>ATCTCACTTGAACCCTGTGTCAAT</t>
  </si>
  <si>
    <t>TRCN0000474518</t>
  </si>
  <si>
    <t>ATTCGTGTTTCAAGTAAGTGGTAG</t>
  </si>
  <si>
    <t>TRCN0000469728</t>
  </si>
  <si>
    <t>TCGTAACGCCAGGTATCTCGGGTA</t>
  </si>
  <si>
    <t>TRCN0000492357</t>
  </si>
  <si>
    <t>PCK1</t>
  </si>
  <si>
    <t>ATATCCTCCAATCGCCCAACGTAT</t>
  </si>
  <si>
    <t>TRCN0000489884</t>
  </si>
  <si>
    <t>ACCTGCTCCTGACAATGCGTATGC</t>
  </si>
  <si>
    <t>TRCN0000474765</t>
  </si>
  <si>
    <t>PCID2</t>
  </si>
  <si>
    <t>ACGGTCCATGAGCAACTGAATCCT</t>
  </si>
  <si>
    <t>TRCN0000470512</t>
  </si>
  <si>
    <t>PCGF6</t>
  </si>
  <si>
    <t>AATTGCCCACGCCCGCAATCTTAG</t>
  </si>
  <si>
    <t>TRCN0000467350</t>
  </si>
  <si>
    <t>AAGACTCTAAACACAAACGATTTG</t>
  </si>
  <si>
    <t>TRCN0000469545</t>
  </si>
  <si>
    <t>PCGF5</t>
  </si>
  <si>
    <t>AGGTCGGTCCTAGCCACCAGCTCA</t>
  </si>
  <si>
    <t>TRCN0000468078</t>
  </si>
  <si>
    <t>TCACGCTCTAAATTTCTGACACAG</t>
  </si>
  <si>
    <t>TRCN0000470031</t>
  </si>
  <si>
    <t>PCGF3</t>
  </si>
  <si>
    <t>GGACATTATAACAATCTAGAACCT</t>
  </si>
  <si>
    <t>TRCN0000491626</t>
  </si>
  <si>
    <t>PCGF2</t>
  </si>
  <si>
    <t>CCGCGGTTGTAGGTACATGACAAT</t>
  </si>
  <si>
    <t>TRCN0000465951</t>
  </si>
  <si>
    <t>PCGF1</t>
  </si>
  <si>
    <t>GTACCGTCGAAGACCCCGAGGAGC</t>
  </si>
  <si>
    <t>TRCN0000481361</t>
  </si>
  <si>
    <t>PCED1B</t>
  </si>
  <si>
    <t>GTCAATACACGCCATTACGTTCAT</t>
  </si>
  <si>
    <t>TRCN0000469978</t>
  </si>
  <si>
    <t>CCAGCATTACTCGATATCGGTGCA</t>
  </si>
  <si>
    <t>TRCN0000480929</t>
  </si>
  <si>
    <t>PCED1A</t>
  </si>
  <si>
    <t>TTCTCTGACAGATAGAGAATCCTA</t>
  </si>
  <si>
    <t>TRCN0000471857</t>
  </si>
  <si>
    <t>TCGCTGACGTCATCCAGGTAATAT</t>
  </si>
  <si>
    <t>TRCN0000480418</t>
  </si>
  <si>
    <t>PCDHGC5</t>
  </si>
  <si>
    <t>CGCCTGAGTGAGGTATCTTTGTAC</t>
  </si>
  <si>
    <t>TRCN0000472240</t>
  </si>
  <si>
    <t>PCDHGC4</t>
  </si>
  <si>
    <t>CATGGTTCGGTAATGAAAGTTCCA</t>
  </si>
  <si>
    <t>TRCN0000466539</t>
  </si>
  <si>
    <t>PCDHGC3</t>
  </si>
  <si>
    <t>TTTATGGTGTACGTAAATGCAATC</t>
  </si>
  <si>
    <t>TRCN0000480695</t>
  </si>
  <si>
    <t>TAGACATGATCCAGACCTCCACCC</t>
  </si>
  <si>
    <t>TRCN0000479955</t>
  </si>
  <si>
    <t>AAACGTTTACTGGGAGATGGATTC</t>
  </si>
  <si>
    <t>TRCN0000479860</t>
  </si>
  <si>
    <t>PCDHGB5</t>
  </si>
  <si>
    <t>GCCCACTCGCTACGATAAATGTGG</t>
  </si>
  <si>
    <t>TRCN0000478221</t>
  </si>
  <si>
    <t>PCDHGB4</t>
  </si>
  <si>
    <t>CCGTTATCTACAGATAATCAAGTC</t>
  </si>
  <si>
    <t>TRCN0000475687</t>
  </si>
  <si>
    <t>PCDHGB3</t>
  </si>
  <si>
    <t>CCGGAGGTACTTTTCTAGTCAATA</t>
  </si>
  <si>
    <t>TRCN0000477690</t>
  </si>
  <si>
    <t>PCDHGB2</t>
  </si>
  <si>
    <t>GCCCTATTTTCGAATCGCCCAAAT</t>
  </si>
  <si>
    <t>TRCN0000467355</t>
  </si>
  <si>
    <t>PCDHGB1</t>
  </si>
  <si>
    <t>CACGGGCCCGTCCGTGATTTCTTT</t>
  </si>
  <si>
    <t>TRCN0000465983</t>
  </si>
  <si>
    <t>PCDHGA9</t>
  </si>
  <si>
    <t>TGCTGATTCGTTCTCTACGATGTC</t>
  </si>
  <si>
    <t>TRCN0000481613</t>
  </si>
  <si>
    <t>PCDHGA7</t>
  </si>
  <si>
    <t>GCGCCACGCGACGTTTCCCCGCTC</t>
  </si>
  <si>
    <t>TRCN0000477190</t>
  </si>
  <si>
    <t>PCDHGA6</t>
  </si>
  <si>
    <t>CGCACACTCACTTAATCGTGGATC</t>
  </si>
  <si>
    <t>TRCN0000466322</t>
  </si>
  <si>
    <t>PCDHGA5</t>
  </si>
  <si>
    <t>GGCAGGCGACAGGCAGGCTTGTAG</t>
  </si>
  <si>
    <t>TRCN0000475761</t>
  </si>
  <si>
    <t>PCDHGA2</t>
  </si>
  <si>
    <t>CCCAGTTTTGTGATGACCGGCCTT</t>
  </si>
  <si>
    <t>TRCN0000478325</t>
  </si>
  <si>
    <t>PCDHB7</t>
  </si>
  <si>
    <t>CCTTTGTACGATGCAATTGACCCC</t>
  </si>
  <si>
    <t>TRCN0000468227</t>
  </si>
  <si>
    <t>PCDHB5</t>
  </si>
  <si>
    <t>ACAGCAATTAAGAATGAAAAAATC</t>
  </si>
  <si>
    <t>TRCN0000471755</t>
  </si>
  <si>
    <t>PCDHB4</t>
  </si>
  <si>
    <t>GCCGATGTAAGAAGACGATCGCCC</t>
  </si>
  <si>
    <t>TRCN0000481562</t>
  </si>
  <si>
    <t>PCDHB3</t>
  </si>
  <si>
    <t>CTCCGGAATGAATTCCATTAGAAA</t>
  </si>
  <si>
    <t>TRCN0000465846</t>
  </si>
  <si>
    <t>PCDHB16</t>
  </si>
  <si>
    <t>ATTTCCACGTAATTTATTTACGTC</t>
  </si>
  <si>
    <t>TRCN0000474732</t>
  </si>
  <si>
    <t>PCDHB15</t>
  </si>
  <si>
    <t>CGGCCCGGGGGTTTCGGCTACCCA</t>
  </si>
  <si>
    <t>TRCN0000465623</t>
  </si>
  <si>
    <t>PCDHB11</t>
  </si>
  <si>
    <t>CACATCGAAGATGGCATTTGTATT</t>
  </si>
  <si>
    <t>TRCN0000469972</t>
  </si>
  <si>
    <t>PCDHB10</t>
  </si>
  <si>
    <t>TGTCTATATGGTCTTAAATCTCCG</t>
  </si>
  <si>
    <t>TRCN0000476742</t>
  </si>
  <si>
    <t>PCDHB1</t>
  </si>
  <si>
    <t>ATCTAGCACTGAAGTGGAGTCCTG</t>
  </si>
  <si>
    <t>TRCN0000476553</t>
  </si>
  <si>
    <t>PCDHAC2</t>
  </si>
  <si>
    <t>AATTAAATCCCCATATTCGCTGGA</t>
  </si>
  <si>
    <t>TRCN0000476826</t>
  </si>
  <si>
    <t>PCDHAC1</t>
  </si>
  <si>
    <t>CTTCGGTCTAAGTTTTCTGTTTTA</t>
  </si>
  <si>
    <t>TRCN0000476214</t>
  </si>
  <si>
    <t>PCDHA9</t>
  </si>
  <si>
    <t>TTCGGGTTGAACGATACGTTCCTT</t>
  </si>
  <si>
    <t>TRCN0000477948</t>
  </si>
  <si>
    <t>PCDHA8</t>
  </si>
  <si>
    <t>GGCGCATTCTGATCGATACCCATC</t>
  </si>
  <si>
    <t>TRCN0000491834</t>
  </si>
  <si>
    <t>PCDHA6</t>
  </si>
  <si>
    <t>GTTAGTGCAGTCTACCGATACGAT</t>
  </si>
  <si>
    <t>TRCN0000478347</t>
  </si>
  <si>
    <t>PCDHA4</t>
  </si>
  <si>
    <t>TGACCCTTGGTCTGTTGACTCTTT</t>
  </si>
  <si>
    <t>TRCN0000474373</t>
  </si>
  <si>
    <t>PCDHA2</t>
  </si>
  <si>
    <t>CAACCGCAGAATTGACCGTCGGGC</t>
  </si>
  <si>
    <t>TRCN0000481661</t>
  </si>
  <si>
    <t>PCDHA12</t>
  </si>
  <si>
    <t>TCAATTCATATCCGAGTTCCAGAC</t>
  </si>
  <si>
    <t>TRCN0000469691</t>
  </si>
  <si>
    <t>TACCCAATACGCTCCCGGGGTTCT</t>
  </si>
  <si>
    <t>TRCN0000476743</t>
  </si>
  <si>
    <t>PCDHA11</t>
  </si>
  <si>
    <t>TTAATTAGCTTAAAGCACGGCATA</t>
  </si>
  <si>
    <t>TRCN0000466780</t>
  </si>
  <si>
    <t>PCDHA10</t>
  </si>
  <si>
    <t>TTCGGCAAACACGATGGTGTCGAG</t>
  </si>
  <si>
    <t>TRCN0000477261</t>
  </si>
  <si>
    <t>PCDH9</t>
  </si>
  <si>
    <t>ATATAGGACCTCACATTTTCAACT</t>
  </si>
  <si>
    <t>TRCN0000467854</t>
  </si>
  <si>
    <t>PCDH20</t>
  </si>
  <si>
    <t>GCTACTAAGTCCAAACTACTGTTT</t>
  </si>
  <si>
    <t>TRCN0000479352</t>
  </si>
  <si>
    <t>PCDH12</t>
  </si>
  <si>
    <t>GCCGAACCTAACTACTTGTCAGTT</t>
  </si>
  <si>
    <t>TRCN0000478590</t>
  </si>
  <si>
    <t>PCDH10</t>
  </si>
  <si>
    <t>GGCCCTATAACGGGCCCAATGTCC</t>
  </si>
  <si>
    <t>TRCN0000466268</t>
  </si>
  <si>
    <t>PCCB</t>
  </si>
  <si>
    <t>CACATGCGCCTAGGTGTCCATTCG</t>
  </si>
  <si>
    <t>TRCN0000477380</t>
  </si>
  <si>
    <t>PCCA</t>
  </si>
  <si>
    <t>CTCTCACATTGGCAGTATCCTCTC</t>
  </si>
  <si>
    <t>TRCN0000470929</t>
  </si>
  <si>
    <t>PCBP4</t>
  </si>
  <si>
    <t>ATGCCGTTAATTACTGGTAATACC</t>
  </si>
  <si>
    <t>TRCN0000469904</t>
  </si>
  <si>
    <t>PCBP3</t>
  </si>
  <si>
    <t>AGCGCCTTGAATTGTTTCTCACCC</t>
  </si>
  <si>
    <t>TRCN0000479702</t>
  </si>
  <si>
    <t>ATTCCTAGATCCGTCTAAAAGCCC</t>
  </si>
  <si>
    <t>TRCN0000472465</t>
  </si>
  <si>
    <t>PCBP1</t>
  </si>
  <si>
    <t>GAGCCAATAGGTTGGGCTGGTAGC</t>
  </si>
  <si>
    <t>TRCN0000465308</t>
  </si>
  <si>
    <t>PCBD2</t>
  </si>
  <si>
    <t>TACGAACGCCCCTGGACGACATCG</t>
  </si>
  <si>
    <t>TRCN0000489787</t>
  </si>
  <si>
    <t>PCBD1</t>
  </si>
  <si>
    <t>CACTACCGTCGTAGTACTATATAA</t>
  </si>
  <si>
    <t>TRCN0000491421</t>
  </si>
  <si>
    <t>CACAAGCCTGCTATAACCCACATG</t>
  </si>
  <si>
    <t>TRCN0000478350</t>
  </si>
  <si>
    <t>TTTCCTCAAAGACAACATCGTTAT</t>
  </si>
  <si>
    <t>TRCN0000470883</t>
  </si>
  <si>
    <t>PCAT4</t>
  </si>
  <si>
    <t>GCGCCGCATAGCAAGTTATCCAAT</t>
  </si>
  <si>
    <t>TRCN0000473268</t>
  </si>
  <si>
    <t>PC</t>
  </si>
  <si>
    <t>TGCGCTGAATAGTTGAGGCTCACA</t>
  </si>
  <si>
    <t>TRCN0000480752</t>
  </si>
  <si>
    <t>PBXIP1</t>
  </si>
  <si>
    <t>AATGCGTGCGCAGGACCCTAGGCA</t>
  </si>
  <si>
    <t>TRCN0000475836</t>
  </si>
  <si>
    <t>PBX4</t>
  </si>
  <si>
    <t>AAAGCGGGCGCATTTGCAGTCACT</t>
  </si>
  <si>
    <t>TRCN0000473112</t>
  </si>
  <si>
    <t>PBX3</t>
  </si>
  <si>
    <t>TCATGCCGTGGGTCGGGTCGCGAC</t>
  </si>
  <si>
    <t>TRCN0000472158</t>
  </si>
  <si>
    <t>PBRM1</t>
  </si>
  <si>
    <t>TGTATTGCGATGGGCCACTCTCCT</t>
  </si>
  <si>
    <t>TRCN0000475263</t>
  </si>
  <si>
    <t>GACTCAAAATTGCTCCTAGTCCTC</t>
  </si>
  <si>
    <t>TRCN0000472477</t>
  </si>
  <si>
    <t>PBLD</t>
  </si>
  <si>
    <t>TAATCCACATTTACTCCCAACTTA</t>
  </si>
  <si>
    <t>TRCN0000488975</t>
  </si>
  <si>
    <t>PBK</t>
  </si>
  <si>
    <t>TGCGTGCACTAAATATATCAGCCG</t>
  </si>
  <si>
    <t>TRCN0000479851</t>
  </si>
  <si>
    <t>TCCCTGGCGTCGGGGTCAATTTTC</t>
  </si>
  <si>
    <t>TRCN0000480509</t>
  </si>
  <si>
    <t>CCCACTCCTTGTCATCCAGAGAGG</t>
  </si>
  <si>
    <t>TRCN0000467029</t>
  </si>
  <si>
    <t>PBDC1</t>
  </si>
  <si>
    <t>AGCACCTCAACCCACTCTTGGTCG</t>
  </si>
  <si>
    <t>TRCN0000478651</t>
  </si>
  <si>
    <t>PAX8</t>
  </si>
  <si>
    <t>AAACTTCCGAGGCGCTCTATTTCC</t>
  </si>
  <si>
    <t>TRCN0000489099</t>
  </si>
  <si>
    <t>TTAGTAAGGTCGATCTATTGCCCA</t>
  </si>
  <si>
    <t>TRCN0000489693</t>
  </si>
  <si>
    <t>TTGATGCCCTACTATAACCCTTAC</t>
  </si>
  <si>
    <t>TRCN0000492183</t>
  </si>
  <si>
    <t>PAX7</t>
  </si>
  <si>
    <t>GTAGTTGGTGACTGACGTTGTCCA</t>
  </si>
  <si>
    <t>TRCN0000467682</t>
  </si>
  <si>
    <t>PAX4</t>
  </si>
  <si>
    <t>TGGATAAGGCTGATTCTCCTTGGT</t>
  </si>
  <si>
    <t>TRCN0000468147</t>
  </si>
  <si>
    <t>PAX3</t>
  </si>
  <si>
    <t>TGCATTAGAGCTAATCTACGCGCG</t>
  </si>
  <si>
    <t>TRCN0000476680</t>
  </si>
  <si>
    <t>PATZ1</t>
  </si>
  <si>
    <t>TTAACCCGAGCTGTCACACAGCTC</t>
  </si>
  <si>
    <t>TRCN0000473662</t>
  </si>
  <si>
    <t>PATL1</t>
  </si>
  <si>
    <t>GCAAAGCTAGTCCGTGAACCAGTT</t>
  </si>
  <si>
    <t>TRCN0000476394</t>
  </si>
  <si>
    <t>PATE2</t>
  </si>
  <si>
    <t>AACTCTAAGTTAGGGACACTCACA</t>
  </si>
  <si>
    <t>TRCN0000491862</t>
  </si>
  <si>
    <t>PATE1</t>
  </si>
  <si>
    <t>CCTTACGGAAGTATAAACTGTTTT</t>
  </si>
  <si>
    <t>TRCN0000467332</t>
  </si>
  <si>
    <t>PASD1</t>
  </si>
  <si>
    <t>TTCCAATAACGCTAAGACGACGGG</t>
  </si>
  <si>
    <t>TRCN0000470993</t>
  </si>
  <si>
    <t>PARVG</t>
  </si>
  <si>
    <t>TTCTATATAAAATGGAGTCCTTGG</t>
  </si>
  <si>
    <t>TRCN0000468240</t>
  </si>
  <si>
    <t>PARVA</t>
  </si>
  <si>
    <t>AGCTCAACAGCGTTGGACCACGAA</t>
  </si>
  <si>
    <t>TRCN0000468355</t>
  </si>
  <si>
    <t>TTATCTATTTAAGACCTTCGTCTA</t>
  </si>
  <si>
    <t>TRCN0000475072</t>
  </si>
  <si>
    <t>PART1</t>
  </si>
  <si>
    <t>CTGCATGCCACGAATTCCAATTGT</t>
  </si>
  <si>
    <t>TRCN0000469454</t>
  </si>
  <si>
    <t>PARS2</t>
  </si>
  <si>
    <t>CCAACCCAGCCGAAGGGAAAAAAG</t>
  </si>
  <si>
    <t>TRCN0000480593</t>
  </si>
  <si>
    <t>PARPBP</t>
  </si>
  <si>
    <t>AGCATTAGTAGGCACGATACGAAT</t>
  </si>
  <si>
    <t>TRCN0000470978</t>
  </si>
  <si>
    <t>Parp6</t>
  </si>
  <si>
    <t>PARP6</t>
  </si>
  <si>
    <t>AATTCCGGGTTTCAACTGATAAAT</t>
  </si>
  <si>
    <t>TRCN0000470779</t>
  </si>
  <si>
    <t>CTTCCATTAAACTTTTAGGTTCAA</t>
  </si>
  <si>
    <t>TRCN0000470245</t>
  </si>
  <si>
    <t>PARP3</t>
  </si>
  <si>
    <t>TGCCGCCCGGAACTAGAAACGCGG</t>
  </si>
  <si>
    <t>TRCN0000467473</t>
  </si>
  <si>
    <t>PARP16</t>
  </si>
  <si>
    <t>GTGACGTGGTTTACTCTACAAATT</t>
  </si>
  <si>
    <t>TRCN0000471995</t>
  </si>
  <si>
    <t>GCCGTGTGTAAGATTTACCGACAC</t>
  </si>
  <si>
    <t>TRCN0000480071</t>
  </si>
  <si>
    <t>PARP15</t>
  </si>
  <si>
    <t>ACACCTCCTAATTTATCATGCCTT</t>
  </si>
  <si>
    <t>TRCN0000480637</t>
  </si>
  <si>
    <t>PARP12</t>
  </si>
  <si>
    <t>CCTCCCTCAACGAGCTCCTTGCTG</t>
  </si>
  <si>
    <t>TRCN0000474635</t>
  </si>
  <si>
    <t>PARP11</t>
  </si>
  <si>
    <t>CCGAAACAACATAGTAGAGACCCA</t>
  </si>
  <si>
    <t>TRCN0000468259</t>
  </si>
  <si>
    <t>AAAGAAAACACCACATCATTTCTC</t>
  </si>
  <si>
    <t>TRCN0000478950</t>
  </si>
  <si>
    <t>PARN</t>
  </si>
  <si>
    <t>TTGTGAGCGCACTTAAGCTAAGCC</t>
  </si>
  <si>
    <t>TRCN0000467462</t>
  </si>
  <si>
    <t>PARM1</t>
  </si>
  <si>
    <t>TACGGTGTTTCATTGACACCAATC</t>
  </si>
  <si>
    <t>TRCN0000471854</t>
  </si>
  <si>
    <t>PARL</t>
  </si>
  <si>
    <t>TCTTACTCACATTGAGATACATTG</t>
  </si>
  <si>
    <t>TRCN0000467471</t>
  </si>
  <si>
    <t>PARK2</t>
  </si>
  <si>
    <t>GAACTGATAGCGATCGGCAGTATC</t>
  </si>
  <si>
    <t>TRCN0000471898</t>
  </si>
  <si>
    <t>PARD6B</t>
  </si>
  <si>
    <t>GTACTCACTGGGCCCAACGCACGG</t>
  </si>
  <si>
    <t>TRCN0000473562</t>
  </si>
  <si>
    <t>PAQR8</t>
  </si>
  <si>
    <t>GCCGCTCAAACTCAGCGAACCATC</t>
  </si>
  <si>
    <t>TRCN0000487727</t>
  </si>
  <si>
    <t>AAAGTGCGTTAACTGTCTGCGACC</t>
  </si>
  <si>
    <t>TRCN0000489902</t>
  </si>
  <si>
    <t>GGCTAGTCGTCTAGTATGACCGAT</t>
  </si>
  <si>
    <t>TRCN0000491759</t>
  </si>
  <si>
    <t>PAQR7</t>
  </si>
  <si>
    <t>TAATTGCTCAGGGATCGCTTAAGA</t>
  </si>
  <si>
    <t>TRCN0000488097</t>
  </si>
  <si>
    <t>GTTTATGTAATTCAGCAATGCACA</t>
  </si>
  <si>
    <t>TRCN0000477161</t>
  </si>
  <si>
    <t>TGTCACAGTGGTTACAGCCTGAAA</t>
  </si>
  <si>
    <t>TRCN0000475775</t>
  </si>
  <si>
    <t>PAQR6</t>
  </si>
  <si>
    <t>TTAAAAGTCACTAAATATTTTCCG</t>
  </si>
  <si>
    <t>TRCN0000472590</t>
  </si>
  <si>
    <t>PAQR5</t>
  </si>
  <si>
    <t>GTTGACCGCAAGGATCTTGTAGTT</t>
  </si>
  <si>
    <t>TRCN0000488350</t>
  </si>
  <si>
    <t>GAGAACGCACGCGAGCTGTACATA</t>
  </si>
  <si>
    <t>TRCN0000489412</t>
  </si>
  <si>
    <t>CGGCGATTGGTCCCGTTGGTATCC</t>
  </si>
  <si>
    <t>TRCN0000472864</t>
  </si>
  <si>
    <t>PAQR3</t>
  </si>
  <si>
    <t>AGTCTGTTCGCAACAGTATGGATG</t>
  </si>
  <si>
    <t>TRCN0000488533</t>
  </si>
  <si>
    <t>PAPSS2</t>
  </si>
  <si>
    <t>GTGGCAGCCCGATGATTGATGACA</t>
  </si>
  <si>
    <t>TRCN0000488360</t>
  </si>
  <si>
    <t>TCGATCCAGTTAACCTTACAAGCG</t>
  </si>
  <si>
    <t>TRCN0000466192</t>
  </si>
  <si>
    <t>CCATCGCCATTCATCGTGCCCCGC</t>
  </si>
  <si>
    <t>TRCN0000465760</t>
  </si>
  <si>
    <t>PAPSS1</t>
  </si>
  <si>
    <t>ATGTTAACCCTACTTTGCTGTCTT</t>
  </si>
  <si>
    <t>TRCN0000469199</t>
  </si>
  <si>
    <t>ATTAGCAGGAAGAAATATGTGGTT</t>
  </si>
  <si>
    <t>TRCN0000466779</t>
  </si>
  <si>
    <t>GACTTCGACTGTCGATACGGATGT</t>
  </si>
  <si>
    <t>TRCN0000491740</t>
  </si>
  <si>
    <t>CAACTGTATAAGAGCGAGAACATC</t>
  </si>
  <si>
    <t>TRCN0000487874</t>
  </si>
  <si>
    <t>CTTTTCATCAAGCTAGGAGATCAC</t>
  </si>
  <si>
    <t>TRCN0000468084</t>
  </si>
  <si>
    <t>PAPOLB</t>
  </si>
  <si>
    <t>GTACAGGTACTCAAGTAGGGTTCA</t>
  </si>
  <si>
    <t>TRCN0000479225</t>
  </si>
  <si>
    <t>PAPOLA</t>
  </si>
  <si>
    <t>AAAAGCGCGGATTCACTAAACTAC</t>
  </si>
  <si>
    <t>TRCN0000470729</t>
  </si>
  <si>
    <t>PAPLN</t>
  </si>
  <si>
    <t>TTCTGTCTCCTGTTCGATCCATGC</t>
  </si>
  <si>
    <t>TRCN0000480326</t>
  </si>
  <si>
    <t>PAPL</t>
  </si>
  <si>
    <t>ACCTAGCGGCTTCTTATGCTTCAA</t>
  </si>
  <si>
    <t>TRCN0000475778</t>
  </si>
  <si>
    <t>PAPD7</t>
  </si>
  <si>
    <t>TTTTTCCTTGTAATGGAGCAAATT</t>
  </si>
  <si>
    <t>TRCN0000469345</t>
  </si>
  <si>
    <t>GTAGGTTGTCCTTCGAACCCCACG</t>
  </si>
  <si>
    <t>TRCN0000471668</t>
  </si>
  <si>
    <t>PANX1</t>
  </si>
  <si>
    <t>CGGTTTGGCCTGTAAAGGACGACC</t>
  </si>
  <si>
    <t>TRCN0000480786</t>
  </si>
  <si>
    <t>PANK4</t>
  </si>
  <si>
    <t>TTGCAGACCCTGAAATGCCAATCA</t>
  </si>
  <si>
    <t>TRCN0000467627</t>
  </si>
  <si>
    <t>GACATAGGAATATCACTTTGTATA</t>
  </si>
  <si>
    <t>TRCN0000489761</t>
  </si>
  <si>
    <t>PANK3</t>
  </si>
  <si>
    <t>TGGGGATCAGCGCGACCATTTAGT</t>
  </si>
  <si>
    <t>TRCN0000477390</t>
  </si>
  <si>
    <t>ATTTCCTTGTTAATAGACCCAACA</t>
  </si>
  <si>
    <t>TRCN0000479756</t>
  </si>
  <si>
    <t>GCCATTGCAGGTTATACACAAGAA</t>
  </si>
  <si>
    <t>TRCN0000474214</t>
  </si>
  <si>
    <t>PANK2</t>
  </si>
  <si>
    <t>TTCCACCGTCTCTGGCTTCGCAAT</t>
  </si>
  <si>
    <t>TRCN0000475199</t>
  </si>
  <si>
    <t>TGAACATATCATCATGGGACCTAT</t>
  </si>
  <si>
    <t>TRCN0000475548</t>
  </si>
  <si>
    <t>CCGGATTTTAACCCTTCACTGAGC</t>
  </si>
  <si>
    <t>TRCN0000475014</t>
  </si>
  <si>
    <t>PANK1</t>
  </si>
  <si>
    <t>CGACCGATTATTCACTTTGCAAAA</t>
  </si>
  <si>
    <t>TRCN0000487959</t>
  </si>
  <si>
    <t>TACGCTTACCACCTCCCGTTTTAT</t>
  </si>
  <si>
    <t>TRCN0000481456</t>
  </si>
  <si>
    <t>PAN3</t>
  </si>
  <si>
    <t>GGCTCTTTACCACCTTGGTCTCTG</t>
  </si>
  <si>
    <t>TRCN0000477550</t>
  </si>
  <si>
    <t>PAMR1</t>
  </si>
  <si>
    <t>ACGATTGTTGGAAAAATCTGAGGT</t>
  </si>
  <si>
    <t>TRCN0000465312</t>
  </si>
  <si>
    <t>PAM16</t>
  </si>
  <si>
    <t>AGCCCATGGCTATGCCAAAGTGTT</t>
  </si>
  <si>
    <t>TRCN0000472441</t>
  </si>
  <si>
    <t>PALM2</t>
  </si>
  <si>
    <t>TACCTCCTCCAGGGTCGGTTCAGC</t>
  </si>
  <si>
    <t>TRCN0000467396</t>
  </si>
  <si>
    <t>PALM</t>
  </si>
  <si>
    <t>GAATCCATCTCAACTATATTATTT</t>
  </si>
  <si>
    <t>TRCN0000481534</t>
  </si>
  <si>
    <t>PALLD</t>
  </si>
  <si>
    <t>CCTCCGTTCTGATTTCAAAAGTCC</t>
  </si>
  <si>
    <t>TRCN0000476462</t>
  </si>
  <si>
    <t>PALD1</t>
  </si>
  <si>
    <t>GCAAGTCAACACTGGCGGTTTTAG</t>
  </si>
  <si>
    <t>TRCN0000487983</t>
  </si>
  <si>
    <t>PAK7</t>
  </si>
  <si>
    <t>TTCACAAAGACGCGCTTACACAGA</t>
  </si>
  <si>
    <t>TRCN0000471919</t>
  </si>
  <si>
    <t>GCTGCATCGACTAAAAGGCGAGCC</t>
  </si>
  <si>
    <t>TRCN0000475334</t>
  </si>
  <si>
    <t>GCCTTACCTGATAATTGCTTTTCG</t>
  </si>
  <si>
    <t>TRCN0000489367</t>
  </si>
  <si>
    <t>AGTCCAGCTCTGGGATATCCCCCT</t>
  </si>
  <si>
    <t>TRCN0000489786</t>
  </si>
  <si>
    <t>ACCAAGCTCAGTTCCCCAATTCTT</t>
  </si>
  <si>
    <t>TRCN0000492001</t>
  </si>
  <si>
    <t>TGGGGATCTGCTTCATCGTGAGCG</t>
  </si>
  <si>
    <t>TRCN0000489778</t>
  </si>
  <si>
    <t>PAK6</t>
  </si>
  <si>
    <t>CACGGGTCGCCTACTCATACCTGA</t>
  </si>
  <si>
    <t>TRCN0000474094</t>
  </si>
  <si>
    <t>ACTAGACGAACTCCGTGGCATTGG</t>
  </si>
  <si>
    <t>TRCN0000480942</t>
  </si>
  <si>
    <t>AGATGGCCCCTTTGTAGTATGAAC</t>
  </si>
  <si>
    <t>TRCN0000488099</t>
  </si>
  <si>
    <t>TGAGAAAAGAGGATGCAAATCATT</t>
  </si>
  <si>
    <t>TRCN0000492139</t>
  </si>
  <si>
    <t>PAK4</t>
  </si>
  <si>
    <t>CTGCGTATTCCCTACAAAGGGGTA</t>
  </si>
  <si>
    <t>TRCN0000488374</t>
  </si>
  <si>
    <t>TTGACTCAACGCGCCATCTCGTTC</t>
  </si>
  <si>
    <t>TRCN0000480915</t>
  </si>
  <si>
    <t>AAAGCATGTTTTGACTTAAAGCCT</t>
  </si>
  <si>
    <t>TRCN0000491692</t>
  </si>
  <si>
    <t>TTGCTCGCCAGCAAACCTATAACT</t>
  </si>
  <si>
    <t>TRCN0000469680</t>
  </si>
  <si>
    <t>AGCAGTCATGCCACTATTTGGTAA</t>
  </si>
  <si>
    <t>TRCN0000468245</t>
  </si>
  <si>
    <t>GCCATTATCAGAACCCAAGTTTCC</t>
  </si>
  <si>
    <t>TRCN0000491616</t>
  </si>
  <si>
    <t>TCCTACCTGGTACCGTAATCTGCC</t>
  </si>
  <si>
    <t>TRCN0000487953</t>
  </si>
  <si>
    <t>PAK3</t>
  </si>
  <si>
    <t>GCCAGAGTTGTTACTGTGATCTCG</t>
  </si>
  <si>
    <t>TRCN0000488201</t>
  </si>
  <si>
    <t>GCAGTAAATGTCCGGGTTTTCCCC</t>
  </si>
  <si>
    <t>TRCN0000489535</t>
  </si>
  <si>
    <t>PAK2</t>
  </si>
  <si>
    <t>CCGATTTCCTGGACGGCCTTTATC</t>
  </si>
  <si>
    <t>TRCN0000470019</t>
  </si>
  <si>
    <t>PAK1IP1</t>
  </si>
  <si>
    <t>TACACAATCAATTACGAAATACCT</t>
  </si>
  <si>
    <t>TRCN0000492322</t>
  </si>
  <si>
    <t>PAK1</t>
  </si>
  <si>
    <t>GAGCCAGCTGAAAACATACTTGAC</t>
  </si>
  <si>
    <t>TRCN0000489311</t>
  </si>
  <si>
    <t>ATAGGCAGGATTGATTGGACAGGA</t>
  </si>
  <si>
    <t>TRCN0000488535</t>
  </si>
  <si>
    <t>GCTTTATTCTGTTAGGATTAGCGC</t>
  </si>
  <si>
    <t>TRCN0000478712</t>
  </si>
  <si>
    <t>PAIP2</t>
  </si>
  <si>
    <t>ACGGAGAACTCGCACTCCCTGGTC</t>
  </si>
  <si>
    <t>TRCN0000472903</t>
  </si>
  <si>
    <t>PAIP1</t>
  </si>
  <si>
    <t>GCATTTTAACATCCAACACCCTAC</t>
  </si>
  <si>
    <t>TRCN0000492047</t>
  </si>
  <si>
    <t>PAICS</t>
  </si>
  <si>
    <t>TCCATCCACTCCCCCTTCTAACAA</t>
  </si>
  <si>
    <t>TRCN0000473451</t>
  </si>
  <si>
    <t>PAH</t>
  </si>
  <si>
    <t>ACCGACTTGACGCCATAACATGAG</t>
  </si>
  <si>
    <t>TRCN0000468337</t>
  </si>
  <si>
    <t>PAGR1</t>
  </si>
  <si>
    <t>CTTGTTGCCGTGCCGTCGCTGGGA</t>
  </si>
  <si>
    <t>TRCN0000468866</t>
  </si>
  <si>
    <t>PAGE5</t>
  </si>
  <si>
    <t>TAAGCTCGGCAAGCCAAACCCTAG</t>
  </si>
  <si>
    <t>TRCN0000468528</t>
  </si>
  <si>
    <t>PAGE4</t>
  </si>
  <si>
    <t>AGGCGGTTCTCTCTCTTGTTGGCC</t>
  </si>
  <si>
    <t>TRCN0000475145</t>
  </si>
  <si>
    <t>PAGE3</t>
  </si>
  <si>
    <t>GCCGTGCCGTAAACGGACTCCATC</t>
  </si>
  <si>
    <t>TRCN0000469311</t>
  </si>
  <si>
    <t>PAGE2</t>
  </si>
  <si>
    <t>GGTACCGCGCGTTACATCCGTACT</t>
  </si>
  <si>
    <t>TRCN0000473564</t>
  </si>
  <si>
    <t>PAGE1</t>
  </si>
  <si>
    <t>TTCCCCACTGTATGATGTGGTTCA</t>
  </si>
  <si>
    <t>TRCN0000474571</t>
  </si>
  <si>
    <t>PAFAH1B3</t>
  </si>
  <si>
    <t>GGAACTCCACTAATAATCTAGCCA</t>
  </si>
  <si>
    <t>TRCN0000471676</t>
  </si>
  <si>
    <t>PAFAH1B2</t>
  </si>
  <si>
    <t>TAATAACGGCCGCAAACCAGCATC</t>
  </si>
  <si>
    <t>TRCN0000481135</t>
  </si>
  <si>
    <t>PAFAH1B1</t>
  </si>
  <si>
    <t>ATGCGAACAAGCGTTACTGCAGGA</t>
  </si>
  <si>
    <t>TRCN0000478842</t>
  </si>
  <si>
    <t>PAF1</t>
  </si>
  <si>
    <t>GTGGTACGTTCAAGCTATCGATAG</t>
  </si>
  <si>
    <t>TRCN0000468579</t>
  </si>
  <si>
    <t>PAEP</t>
  </si>
  <si>
    <t>ACTCTTGCAGACGAATGCTCCTGC</t>
  </si>
  <si>
    <t>TRCN0000477124</t>
  </si>
  <si>
    <t>PADI4</t>
  </si>
  <si>
    <t>TACCGAACACCAAGCTGTTATAAA</t>
  </si>
  <si>
    <t>TRCN0000480557</t>
  </si>
  <si>
    <t>PADI3</t>
  </si>
  <si>
    <t>CTACTATATGGCTACCGTATCGCC</t>
  </si>
  <si>
    <t>TRCN0000480351</t>
  </si>
  <si>
    <t>ATCTTGCTTTCCATTGTTCGCCTT</t>
  </si>
  <si>
    <t>TRCN0000471400</t>
  </si>
  <si>
    <t>PADI1</t>
  </si>
  <si>
    <t>AACAGAGGCCCACTTTCTTTACCA</t>
  </si>
  <si>
    <t>TRCN0000465898</t>
  </si>
  <si>
    <t>PACSIN3</t>
  </si>
  <si>
    <t>ACGCACCCCAACCCGAGGACACGG</t>
  </si>
  <si>
    <t>TRCN0000480029</t>
  </si>
  <si>
    <t>PACSIN2</t>
  </si>
  <si>
    <t>CACCAAGAACGTCGCTTATTACGT</t>
  </si>
  <si>
    <t>TRCN0000472315</t>
  </si>
  <si>
    <t>PACSIN1</t>
  </si>
  <si>
    <t>GCCCGCTGGTAGACAACCTGAAAC</t>
  </si>
  <si>
    <t>TRCN0000469772</t>
  </si>
  <si>
    <t>PACRG</t>
  </si>
  <si>
    <t>AAGGAGTTCCTCTCAACATAGACA</t>
  </si>
  <si>
    <t>TRCN0000470221</t>
  </si>
  <si>
    <t>TTGCGATAGGTCACGCTAGTCCTC</t>
  </si>
  <si>
    <t>TRCN0000478024</t>
  </si>
  <si>
    <t>PABPN1</t>
  </si>
  <si>
    <t>AATGGTCGCTTTTGACGCGCTGGA</t>
  </si>
  <si>
    <t>TRCN0000465964</t>
  </si>
  <si>
    <t>PABPC5</t>
  </si>
  <si>
    <t>TTTCCAGAAAGATGGGTTAATGTC</t>
  </si>
  <si>
    <t>TRCN0000473669</t>
  </si>
  <si>
    <t>PAAF1</t>
  </si>
  <si>
    <t>TATTACCCTATTTCAAAGTTCGTC</t>
  </si>
  <si>
    <t>TRCN0000469131</t>
  </si>
  <si>
    <t>AGTCTGAATACGAAAGTTATTGTG</t>
  </si>
  <si>
    <t>TRCN0000470667</t>
  </si>
  <si>
    <t>PA2G4</t>
  </si>
  <si>
    <t>CCATCTATCAACAGGTAATGGCCA</t>
  </si>
  <si>
    <t>TRCN0000468664</t>
  </si>
  <si>
    <t>P4HB</t>
  </si>
  <si>
    <t>GCGTGGTCCATTCAGGTCCCAGTT</t>
  </si>
  <si>
    <t>TRCN0000491712</t>
  </si>
  <si>
    <t>GCCGCGCTATGGAGGCTTTGTAGT</t>
  </si>
  <si>
    <t>TRCN0000468375</t>
  </si>
  <si>
    <t>P4HA3</t>
  </si>
  <si>
    <t>GATCCTCGCTGGTCCGTACAACAA</t>
  </si>
  <si>
    <t>TRCN0000489677</t>
  </si>
  <si>
    <t>ACATAATCAGAGATTATTCCTTTT</t>
  </si>
  <si>
    <t>TRCN0000480866</t>
  </si>
  <si>
    <t>GAGGTACCTGTGTTACCTTATACA</t>
  </si>
  <si>
    <t>TRCN0000488796</t>
  </si>
  <si>
    <t>CCGAGGCGTGAGTGCACACGACAT</t>
  </si>
  <si>
    <t>TRCN0000473272</t>
  </si>
  <si>
    <t>P4HA2</t>
  </si>
  <si>
    <t>ACGCTTCCGCGATGTGGGGCCGGA</t>
  </si>
  <si>
    <t>TRCN0000476518</t>
  </si>
  <si>
    <t>TGCTTACCGCTGATTGTTAAACGA</t>
  </si>
  <si>
    <t>TRCN0000470232</t>
  </si>
  <si>
    <t>P3H4</t>
  </si>
  <si>
    <t>LEPREL4</t>
  </si>
  <si>
    <t>ACCTATGGCCATGGACCGGCTGAA</t>
  </si>
  <si>
    <t>TRCN0000465861</t>
  </si>
  <si>
    <t>P3H2</t>
  </si>
  <si>
    <t>LEPREL1</t>
  </si>
  <si>
    <t>GTTATTAAATGATCAGACCCAAGT</t>
  </si>
  <si>
    <t>TRCN0000479285</t>
  </si>
  <si>
    <t>P3H1</t>
  </si>
  <si>
    <t>LEPRE1</t>
  </si>
  <si>
    <t>TGGTCATGTGGGCGGGGAACGCCT</t>
  </si>
  <si>
    <t>TRCN0000472077</t>
  </si>
  <si>
    <t>P2RY8</t>
  </si>
  <si>
    <t>TGTGAGACGCGCTCCGGGTCGATA</t>
  </si>
  <si>
    <t>TRCN0000488418</t>
  </si>
  <si>
    <t>TTCTCAAGTCCTAGAACCACTGGG</t>
  </si>
  <si>
    <t>TRCN0000488860</t>
  </si>
  <si>
    <t>TACCCCGAACATCAAACAACACCA</t>
  </si>
  <si>
    <t>TRCN0000489536</t>
  </si>
  <si>
    <t>P2RY6</t>
  </si>
  <si>
    <t>ATCACAACTTTAGTAACTCTTTAA</t>
  </si>
  <si>
    <t>TRCN0000469719</t>
  </si>
  <si>
    <t>CCTGCGAGCTCTCCATCCGATTCC</t>
  </si>
  <si>
    <t>TRCN0000489001</t>
  </si>
  <si>
    <t>TTGACCCCGGGGACCAGCTCTATA</t>
  </si>
  <si>
    <t>TRCN0000489280</t>
  </si>
  <si>
    <t>P2RY4</t>
  </si>
  <si>
    <t>CAAAAGACCCACCCTCTAACCTCG</t>
  </si>
  <si>
    <t>TRCN0000472798</t>
  </si>
  <si>
    <t>TGTGATTAGACCAGCTGAGATCTC</t>
  </si>
  <si>
    <t>TRCN0000489656</t>
  </si>
  <si>
    <t>GCTTTAGCACGCGGGGGTTGGAAG</t>
  </si>
  <si>
    <t>TRCN0000491893</t>
  </si>
  <si>
    <t>P2RY2</t>
  </si>
  <si>
    <t>GGAACCTTAGAGGTTGTACTTGTC</t>
  </si>
  <si>
    <t>TRCN0000465787</t>
  </si>
  <si>
    <t>CCAAATCTATTTCTGTATCAGGAC</t>
  </si>
  <si>
    <t>TRCN0000489343</t>
  </si>
  <si>
    <t>CACACGATAAGACCAAAGCAAGTG</t>
  </si>
  <si>
    <t>TRCN0000465361</t>
  </si>
  <si>
    <t>TTTGCACCAGAAATGGTCCCGAAC</t>
  </si>
  <si>
    <t>TRCN0000487993</t>
  </si>
  <si>
    <t>P2RY14</t>
  </si>
  <si>
    <t>CCACCAGTCCTGTGGGGGACTACA</t>
  </si>
  <si>
    <t>TRCN0000488505</t>
  </si>
  <si>
    <t>ATAGAGACCCTACCGACATTTCCC</t>
  </si>
  <si>
    <t>TRCN0000488566</t>
  </si>
  <si>
    <t>P2RY13</t>
  </si>
  <si>
    <t>ACTGGCTGGCAGGGATATACCGCC</t>
  </si>
  <si>
    <t>TRCN0000488388</t>
  </si>
  <si>
    <t>CATTAGCAACTTTCTTTGTCCTCA</t>
  </si>
  <si>
    <t>TRCN0000466042</t>
  </si>
  <si>
    <t>GTAGCGTCTGTTATTCAAATTTTA</t>
  </si>
  <si>
    <t>TRCN0000488435</t>
  </si>
  <si>
    <t>GTACTTCCTAGACCAAGAACGTAT</t>
  </si>
  <si>
    <t>TRCN0000487732</t>
  </si>
  <si>
    <t>P2RY12</t>
  </si>
  <si>
    <t>GACGGTAAGCCAATCCCTTTATGG</t>
  </si>
  <si>
    <t>TRCN0000470996</t>
  </si>
  <si>
    <t>AGATGAAATCGAAGTGTCCGTAAC</t>
  </si>
  <si>
    <t>TRCN0000491982</t>
  </si>
  <si>
    <t>ATCATTGACACGGGTTCCCTAGTT</t>
  </si>
  <si>
    <t>TRCN0000488647</t>
  </si>
  <si>
    <t>P2RY11</t>
  </si>
  <si>
    <t>TTTGGCACTTAACCACGTTTAGTC</t>
  </si>
  <si>
    <t>TRCN0000466216</t>
  </si>
  <si>
    <t>CCACATTTATTTGATTCCCGTCCA</t>
  </si>
  <si>
    <t>TRCN0000488516</t>
  </si>
  <si>
    <t>P2RY10</t>
  </si>
  <si>
    <t>GAGAACTGCTATTATTCCTTTAGC</t>
  </si>
  <si>
    <t>TRCN0000470135</t>
  </si>
  <si>
    <t>CAAGAATAATTTTACTCCGATATC</t>
  </si>
  <si>
    <t>TRCN0000492318</t>
  </si>
  <si>
    <t>P2RY1</t>
  </si>
  <si>
    <t>AGTTCCTGAGAGGACCTCAACATC</t>
  </si>
  <si>
    <t>TRCN0000488311</t>
  </si>
  <si>
    <t>CGGGTAATCTATGTTAATCCTTGC</t>
  </si>
  <si>
    <t>TRCN0000489940</t>
  </si>
  <si>
    <t>GTTTAGTTCAGGTGTCACGATACG</t>
  </si>
  <si>
    <t>TRCN0000487767</t>
  </si>
  <si>
    <t>P2RX7</t>
  </si>
  <si>
    <t>CGATGCGCAACATTGCAGATTGCG</t>
  </si>
  <si>
    <t>TRCN0000472095</t>
  </si>
  <si>
    <t>P2RX6</t>
  </si>
  <si>
    <t>AACGATCCGCACGGGGCTGGTTCT</t>
  </si>
  <si>
    <t>TRCN0000465340</t>
  </si>
  <si>
    <t>P2RX5</t>
  </si>
  <si>
    <t>CACGTAAGGTCAATTTAACTATTA</t>
  </si>
  <si>
    <t>TRCN0000473814</t>
  </si>
  <si>
    <t>P2RX4</t>
  </si>
  <si>
    <t>CCATTCCACCTAGAGAATTTATAC</t>
  </si>
  <si>
    <t>TRCN0000474697</t>
  </si>
  <si>
    <t>P2RX2</t>
  </si>
  <si>
    <t>CTGAGCTCTTCGACGCAAATGTCA</t>
  </si>
  <si>
    <t>TRCN0000480157</t>
  </si>
  <si>
    <t>P2RX1</t>
  </si>
  <si>
    <t>CGAGTAGGAGCCATCTTTATGTAC</t>
  </si>
  <si>
    <t>TRCN0000489059</t>
  </si>
  <si>
    <t>TCCGTCCTAGTGGACACACCATGG</t>
  </si>
  <si>
    <t>TRCN0000489813</t>
  </si>
  <si>
    <t>ATGACCATGGAACCCTCACCGGAT</t>
  </si>
  <si>
    <t>TRCN0000469639</t>
  </si>
  <si>
    <t>ATTATACACGGTGCCTACTTTGAA</t>
  </si>
  <si>
    <t>TRCN0000489898</t>
  </si>
  <si>
    <t>OXTR</t>
  </si>
  <si>
    <t>CATGCCAAATCCGCAGCCTGCCAC</t>
  </si>
  <si>
    <t>TRCN0000479636</t>
  </si>
  <si>
    <t>GTGTTTCGACTCTCGCCAAGTTCG</t>
  </si>
  <si>
    <t>TRCN0000492354</t>
  </si>
  <si>
    <t>TACCACCCAAGAGCGCAACCTTGC</t>
  </si>
  <si>
    <t>TRCN0000480280</t>
  </si>
  <si>
    <t>OXT</t>
  </si>
  <si>
    <t>TGCTCTTTCACGCTGTCTCTGAAC</t>
  </si>
  <si>
    <t>TRCN0000468244</t>
  </si>
  <si>
    <t>OXSR1</t>
  </si>
  <si>
    <t>AGAGCAACCAAATGCAAACTATGA</t>
  </si>
  <si>
    <t>TRCN0000489498</t>
  </si>
  <si>
    <t>CCGACTCACGCAGTGAAACAGGAT</t>
  </si>
  <si>
    <t>TRCN0000480035</t>
  </si>
  <si>
    <t>OXSM</t>
  </si>
  <si>
    <t>ATGGAGTACCAACCTGCCATGTTC</t>
  </si>
  <si>
    <t>TRCN0000479891</t>
  </si>
  <si>
    <t>OXR1</t>
  </si>
  <si>
    <t>GCGAAACTAATGCCATTTAAGAGA</t>
  </si>
  <si>
    <t>TRCN0000466557</t>
  </si>
  <si>
    <t>OXNAD1</t>
  </si>
  <si>
    <t>ATACCCTTAAATGCCATTCCTTAA</t>
  </si>
  <si>
    <t>TRCN0000476997</t>
  </si>
  <si>
    <t>OXLD1</t>
  </si>
  <si>
    <t>GGGCCTACCAACCGTCTGATCACC</t>
  </si>
  <si>
    <t>TRCN0000478697</t>
  </si>
  <si>
    <t>OXGR1</t>
  </si>
  <si>
    <t>TATGACGGCCGAATAAGGGGGAAC</t>
  </si>
  <si>
    <t>TRCN0000487811</t>
  </si>
  <si>
    <t>CGTTGGTCGACACGGTGTTGTCGA</t>
  </si>
  <si>
    <t>TRCN0000489944</t>
  </si>
  <si>
    <t>CTAGGAGCGGACAGCTTGGTGCTT</t>
  </si>
  <si>
    <t>TRCN0000489695</t>
  </si>
  <si>
    <t>OXER1</t>
  </si>
  <si>
    <t>AAGAGTATAGGTTTTCGTTCATTT</t>
  </si>
  <si>
    <t>TRCN0000489905</t>
  </si>
  <si>
    <t>CATCCATAATTACGACACTCTTGC</t>
  </si>
  <si>
    <t>TRCN0000481424</t>
  </si>
  <si>
    <t>GCGTATTGCCAAGCGGACGCTTGG</t>
  </si>
  <si>
    <t>TRCN0000491851</t>
  </si>
  <si>
    <t>OXCT2</t>
  </si>
  <si>
    <t>AAGCAATGACCAGACATTCTTCAT</t>
  </si>
  <si>
    <t>TRCN0000468145</t>
  </si>
  <si>
    <t>CACACATTCGGAGTCTAGCATTGT</t>
  </si>
  <si>
    <t>TRCN0000491810</t>
  </si>
  <si>
    <t>OXCT1</t>
  </si>
  <si>
    <t>TGCGGGTACAACGTCTAGCTGTTA</t>
  </si>
  <si>
    <t>TRCN0000471926</t>
  </si>
  <si>
    <t>OXA1L</t>
  </si>
  <si>
    <t>GCAAGGTGGTGTTTACCTGCATCA</t>
  </si>
  <si>
    <t>TRCN0000472531</t>
  </si>
  <si>
    <t>OVOL2</t>
  </si>
  <si>
    <t>CATCAGGACGTAAAATTGATAAGT</t>
  </si>
  <si>
    <t>TRCN0000469203</t>
  </si>
  <si>
    <t>OVOL1</t>
  </si>
  <si>
    <t>GATGTAACCTAGAAGAGCGCGGAA</t>
  </si>
  <si>
    <t>TRCN0000476409</t>
  </si>
  <si>
    <t>OVGP1</t>
  </si>
  <si>
    <t>TAATGAAAAATCCCAGCTGAAGGT</t>
  </si>
  <si>
    <t>TRCN0000478473</t>
  </si>
  <si>
    <t>OVCA2</t>
  </si>
  <si>
    <t>TCCGCACGCTCGAAAAAACGTCGT</t>
  </si>
  <si>
    <t>TRCN0000472658</t>
  </si>
  <si>
    <t>OTX2</t>
  </si>
  <si>
    <t>GTAGATCGGTAGTCGGGCTAACAC</t>
  </si>
  <si>
    <t>TRCN0000465269</t>
  </si>
  <si>
    <t>OTX1</t>
  </si>
  <si>
    <t>TAGCCGCTGCACCAATTTCGCGCC</t>
  </si>
  <si>
    <t>TRCN0000471981</t>
  </si>
  <si>
    <t>OTULIN</t>
  </si>
  <si>
    <t>CTCTTATATACGTTTCCCCCTAAT</t>
  </si>
  <si>
    <t>TRCN0000475487</t>
  </si>
  <si>
    <t>GTAATATGGATGCCCCTTTCACAC</t>
  </si>
  <si>
    <t>TRCN0000467979</t>
  </si>
  <si>
    <t>OTUD6B</t>
  </si>
  <si>
    <t>CTTTGCTATACCGGTTTGAGCCCC</t>
  </si>
  <si>
    <t>TRCN0000477145</t>
  </si>
  <si>
    <t>OTUD6A</t>
  </si>
  <si>
    <t>ATTCGCTTGAAAATCCTCGAGATT</t>
  </si>
  <si>
    <t>TRCN0000472157</t>
  </si>
  <si>
    <t>OTUD3</t>
  </si>
  <si>
    <t>ACTCAGAGCCTAATCTGCCATATG</t>
  </si>
  <si>
    <t>TRCN0000478394</t>
  </si>
  <si>
    <t>OTUB2</t>
  </si>
  <si>
    <t>TATCCTTTTCATGATTGTTCCTTC</t>
  </si>
  <si>
    <t>TRCN0000475013</t>
  </si>
  <si>
    <t>TAGAGGTGGTATGTAAGCGCAGTG</t>
  </si>
  <si>
    <t>TRCN0000489385</t>
  </si>
  <si>
    <t>ACAGAGCCGCGTACCTAAGCTTTT</t>
  </si>
  <si>
    <t>TRCN0000468188</t>
  </si>
  <si>
    <t>OTUB1</t>
  </si>
  <si>
    <t>CCTCTTGGCACCTGAACTGCACCC</t>
  </si>
  <si>
    <t>TRCN0000479432</t>
  </si>
  <si>
    <t>TATACGGTCGTTGTAATCGGTCTA</t>
  </si>
  <si>
    <t>TRCN0000478036</t>
  </si>
  <si>
    <t>OTOR</t>
  </si>
  <si>
    <t>ACAATCACCCCTCCGTAATGGACC</t>
  </si>
  <si>
    <t>TRCN0000481303</t>
  </si>
  <si>
    <t>OTOP1</t>
  </si>
  <si>
    <t>CAGCAGTATATACTTAGGCTTGGT</t>
  </si>
  <si>
    <t>TRCN0000465295</t>
  </si>
  <si>
    <t>OTOA</t>
  </si>
  <si>
    <t>AAATCAGATCTAGTCTCTTGGACG</t>
  </si>
  <si>
    <t>TRCN0000477562</t>
  </si>
  <si>
    <t>OTC</t>
  </si>
  <si>
    <t>ATGTTGGTAGAGTTCTTGCTTTTC</t>
  </si>
  <si>
    <t>TRCN0000468925</t>
  </si>
  <si>
    <t>OSTN</t>
  </si>
  <si>
    <t>AGCTTAGCACTATAGGTAGCTATC</t>
  </si>
  <si>
    <t>TRCN0000476602</t>
  </si>
  <si>
    <t>OSTM1</t>
  </si>
  <si>
    <t>GGGAGCTCCGCTAATCGCCGTTTA</t>
  </si>
  <si>
    <t>TRCN0000492239</t>
  </si>
  <si>
    <t>OSTF1</t>
  </si>
  <si>
    <t>CACCATCTTCCTCTACTAGCAACA</t>
  </si>
  <si>
    <t>TRCN0000466811</t>
  </si>
  <si>
    <t>OSTC</t>
  </si>
  <si>
    <t>GACTACATAAGCTGTAGTGCCGGC</t>
  </si>
  <si>
    <t>TRCN0000469716</t>
  </si>
  <si>
    <t>OSR2</t>
  </si>
  <si>
    <t>AACTCAGCGCCAGAGCCATAACGC</t>
  </si>
  <si>
    <t>TRCN0000465422</t>
  </si>
  <si>
    <t>OSMR</t>
  </si>
  <si>
    <t>TGTACGGGGTCCCTGCGTGTATGT</t>
  </si>
  <si>
    <t>TRCN0000466753</t>
  </si>
  <si>
    <t>OSM</t>
  </si>
  <si>
    <t>CTGTGTACTGCGCCAGTCTTAGTA</t>
  </si>
  <si>
    <t>TRCN0000467572</t>
  </si>
  <si>
    <t>OSGIN1</t>
  </si>
  <si>
    <t>CACGGCAAATACCAGAGTTCGTAC</t>
  </si>
  <si>
    <t>TRCN0000475447</t>
  </si>
  <si>
    <t>OSGEPL1</t>
  </si>
  <si>
    <t>ATTACTGGTTTCGTATTTGGTGCA</t>
  </si>
  <si>
    <t>TRCN0000491358</t>
  </si>
  <si>
    <t>TCTTGGTAACCACTGTTTAACATA</t>
  </si>
  <si>
    <t>TRCN0000488037</t>
  </si>
  <si>
    <t>OSGEP</t>
  </si>
  <si>
    <t>GCTCTACTCTAACAATACTTTTCG</t>
  </si>
  <si>
    <t>TRCN0000474329</t>
  </si>
  <si>
    <t>CGCACAGGCACCCAGGACTACTAG</t>
  </si>
  <si>
    <t>TRCN0000492006</t>
  </si>
  <si>
    <t>CGGTTCTCTACCTAGACCACAACC</t>
  </si>
  <si>
    <t>TRCN0000465748</t>
  </si>
  <si>
    <t>OSER1</t>
  </si>
  <si>
    <t>CCCGGAACGCCAAAAGGTGGATCA</t>
  </si>
  <si>
    <t>TRCN0000475143</t>
  </si>
  <si>
    <t>OSCP1</t>
  </si>
  <si>
    <t>CCAGCAGTGCTCGCAGGGGAAGCC</t>
  </si>
  <si>
    <t>TRCN0000465866</t>
  </si>
  <si>
    <t>OSBPL8</t>
  </si>
  <si>
    <t>TAACCGGAATGGGGTTTTACGCCT</t>
  </si>
  <si>
    <t>TRCN0000467518</t>
  </si>
  <si>
    <t>OSBPL6</t>
  </si>
  <si>
    <t>ACGGAACTTAACTCCTAGGGTGTT</t>
  </si>
  <si>
    <t>TRCN0000470065</t>
  </si>
  <si>
    <t>OSBPL5</t>
  </si>
  <si>
    <t>GTCTCCCAAGACACACCTTCGAAC</t>
  </si>
  <si>
    <t>TRCN0000474335</t>
  </si>
  <si>
    <t>TTGCCTTGAAAGTTTAACACCAAT</t>
  </si>
  <si>
    <t>TRCN0000479773</t>
  </si>
  <si>
    <t>OSBPL3</t>
  </si>
  <si>
    <t>CTAACAAACCCCGGCATAGGGAAA</t>
  </si>
  <si>
    <t>TRCN0000466865</t>
  </si>
  <si>
    <t>OSBPL2</t>
  </si>
  <si>
    <t>GCTGGCAATCCTATTCCCTAGAAC</t>
  </si>
  <si>
    <t>TRCN0000480767</t>
  </si>
  <si>
    <t>OSBPL11</t>
  </si>
  <si>
    <t>GCTGCAAGAAGAAAACGAGCGTAA</t>
  </si>
  <si>
    <t>TRCN0000477852</t>
  </si>
  <si>
    <t>OSBP</t>
  </si>
  <si>
    <t>CTAGCTCGCTAATATATAACGAAA</t>
  </si>
  <si>
    <t>TRCN0000469945</t>
  </si>
  <si>
    <t>OS9</t>
  </si>
  <si>
    <t>TTGCTAAATGCGACCGGAAGGATG</t>
  </si>
  <si>
    <t>TRCN0000466643</t>
  </si>
  <si>
    <t>CTTCTGTATCCCTAACCACGATGC</t>
  </si>
  <si>
    <t>TRCN0000476701</t>
  </si>
  <si>
    <t>ORMDL3</t>
  </si>
  <si>
    <t>GCAATCACCCCTTGTCGAACCGGC</t>
  </si>
  <si>
    <t>TRCN0000468481</t>
  </si>
  <si>
    <t>ORMDL2</t>
  </si>
  <si>
    <t>TCCCTGTCCATGGCCCGGCCGCGT</t>
  </si>
  <si>
    <t>TRCN0000471442</t>
  </si>
  <si>
    <t>ORMDL1</t>
  </si>
  <si>
    <t>AAGTCCCGTCTTGAATGATTCGGG</t>
  </si>
  <si>
    <t>TRCN0000467675</t>
  </si>
  <si>
    <t>ORM2</t>
  </si>
  <si>
    <t>AACTATCTGATTAGACTAGACCAC</t>
  </si>
  <si>
    <t>TRCN0000474054</t>
  </si>
  <si>
    <t>ORM1</t>
  </si>
  <si>
    <t>AATTCGCCTCAGTCTCCAAGTATT</t>
  </si>
  <si>
    <t>TRCN0000471525</t>
  </si>
  <si>
    <t>ORC6</t>
  </si>
  <si>
    <t>CCGGTCCTATGTCCGGGTCCGCGT</t>
  </si>
  <si>
    <t>TRCN0000480371</t>
  </si>
  <si>
    <t>ORC4</t>
  </si>
  <si>
    <t>AGAGTATATGAAATCAGAAGCGAC</t>
  </si>
  <si>
    <t>TRCN0000481635</t>
  </si>
  <si>
    <t>ORAOV1</t>
  </si>
  <si>
    <t>GTGCCGTGCCTGGACTGCATAACA</t>
  </si>
  <si>
    <t>TRCN0000477598</t>
  </si>
  <si>
    <t>ORAI2</t>
  </si>
  <si>
    <t>CAAAGGCCTAAGAGGACAGAGAGT</t>
  </si>
  <si>
    <t>TRCN0000465742</t>
  </si>
  <si>
    <t>ORAI1</t>
  </si>
  <si>
    <t>GAATTTTTCCCTAATATCTCTGGG</t>
  </si>
  <si>
    <t>TRCN0000467241</t>
  </si>
  <si>
    <t>CTATTTTAGCCGGCAGAGTGCCGA</t>
  </si>
  <si>
    <t>TRCN0000476498</t>
  </si>
  <si>
    <t>OR9Q1</t>
  </si>
  <si>
    <t>CTTCGCTTCGCGGACGAGTAAAAA</t>
  </si>
  <si>
    <t>TRCN0000476760</t>
  </si>
  <si>
    <t>OR8I2</t>
  </si>
  <si>
    <t>ATCCCAGTCTTCCTCACAACCGAG</t>
  </si>
  <si>
    <t>TRCN0000488737</t>
  </si>
  <si>
    <t>OR8H2</t>
  </si>
  <si>
    <t>ATGCCTGAAAGACGGAGTATAGCG</t>
  </si>
  <si>
    <t>TRCN0000476497</t>
  </si>
  <si>
    <t>OR8H1</t>
  </si>
  <si>
    <t>TAGCATGCGCACCTCGCGCATCCC</t>
  </si>
  <si>
    <t>TRCN0000488165</t>
  </si>
  <si>
    <t>OR8G5</t>
  </si>
  <si>
    <t>CTGCATCGCACCATGTTAACAACC</t>
  </si>
  <si>
    <t>TRCN0000480175</t>
  </si>
  <si>
    <t>TCCGATTAGCGCTCAGAACAATTA</t>
  </si>
  <si>
    <t>TRCN0000489069</t>
  </si>
  <si>
    <t>GATACCGTTAGCCACTTCAGCGGT</t>
  </si>
  <si>
    <t>TRCN0000478094</t>
  </si>
  <si>
    <t>OR8G2</t>
  </si>
  <si>
    <t>TACCGGGCCCACATAGCCGATGCC</t>
  </si>
  <si>
    <t>TRCN0000477101</t>
  </si>
  <si>
    <t>OR8D4</t>
  </si>
  <si>
    <t>CCAAGCCATATTCTTTAACGAGAT</t>
  </si>
  <si>
    <t>TRCN0000476175</t>
  </si>
  <si>
    <t>OR8D2</t>
  </si>
  <si>
    <t>GCCTGTTTTCCTAGAGCCCTATGC</t>
  </si>
  <si>
    <t>TRCN0000481131</t>
  </si>
  <si>
    <t>OR8D1</t>
  </si>
  <si>
    <t>CTTGCTATTTATTTCTTCTGTGAC</t>
  </si>
  <si>
    <t>TRCN0000471483</t>
  </si>
  <si>
    <t>OR8B8</t>
  </si>
  <si>
    <t>TCCCTCACGGTTACCCCTAGCCCG</t>
  </si>
  <si>
    <t>TRCN0000491828</t>
  </si>
  <si>
    <t>OR8B4</t>
  </si>
  <si>
    <t>CCGTGTTGAAGTGTCGCTACACTT</t>
  </si>
  <si>
    <t>TRCN0000481309</t>
  </si>
  <si>
    <t>OR8B12</t>
  </si>
  <si>
    <t>TTAGCCTCCCATGACTGCAGACAT</t>
  </si>
  <si>
    <t>TRCN0000476961</t>
  </si>
  <si>
    <t>OR8A1</t>
  </si>
  <si>
    <t>CCTAATGGATTACCTGCCGGGCGT</t>
  </si>
  <si>
    <t>TRCN0000467992</t>
  </si>
  <si>
    <t>OR7C1</t>
  </si>
  <si>
    <t>CTCAACAGGGGAATCCGTTACGGA</t>
  </si>
  <si>
    <t>TRCN0000476174</t>
  </si>
  <si>
    <t>OR7A5</t>
  </si>
  <si>
    <t>CACTAATCTAATCTTCGCCGCAAA</t>
  </si>
  <si>
    <t>TRCN0000467319</t>
  </si>
  <si>
    <t>OR7A17</t>
  </si>
  <si>
    <t>GGTGGTTATATCCTCCTATTAATT</t>
  </si>
  <si>
    <t>TRCN0000476768</t>
  </si>
  <si>
    <t>OR6W1P</t>
  </si>
  <si>
    <t>CCAGAGAAGATCACTGTCAGCGGG</t>
  </si>
  <si>
    <t>TRCN0000488635</t>
  </si>
  <si>
    <t>OR6V1</t>
  </si>
  <si>
    <t>TGTCCTAGTACTGTTATGACTACC</t>
  </si>
  <si>
    <t>TRCN0000488952</t>
  </si>
  <si>
    <t>ACATTGTAAACTACGCCTGAGACA</t>
  </si>
  <si>
    <t>TRCN0000479831</t>
  </si>
  <si>
    <t>OR6T1</t>
  </si>
  <si>
    <t>CGTAAACGCCCTATGAGTGTCCCA</t>
  </si>
  <si>
    <t>TRCN0000476645</t>
  </si>
  <si>
    <t>OR6N1</t>
  </si>
  <si>
    <t>TCCCAACGAGTCCCTGAGCTGACT</t>
  </si>
  <si>
    <t>TRCN0000489603</t>
  </si>
  <si>
    <t>TTCGCAATTAAGGAATCCAATGAC</t>
  </si>
  <si>
    <t>TRCN0000480481</t>
  </si>
  <si>
    <t>OR6M1</t>
  </si>
  <si>
    <t>TGAAAATCGTAACACAATCGCCGA</t>
  </si>
  <si>
    <t>TRCN0000488501</t>
  </si>
  <si>
    <t>OR6K6</t>
  </si>
  <si>
    <t>GCGAGCAGCAATCATCCTTAGTAC</t>
  </si>
  <si>
    <t>TRCN0000476810</t>
  </si>
  <si>
    <t>OR6F1</t>
  </si>
  <si>
    <t>GAAACCTATACCTACAAAGAATCC</t>
  </si>
  <si>
    <t>TRCN0000476496</t>
  </si>
  <si>
    <t>OR6C65</t>
  </si>
  <si>
    <t>CATCCTCCTGTTTCATTCACCACA</t>
  </si>
  <si>
    <t>TRCN0000477991</t>
  </si>
  <si>
    <t>OR6C4</t>
  </si>
  <si>
    <t>CAGAAACATTTTGGTCAAACGAAG</t>
  </si>
  <si>
    <t>TRCN0000476533</t>
  </si>
  <si>
    <t>OR6C1</t>
  </si>
  <si>
    <t>CCACGAGTGGGCTGCTCTATGGTC</t>
  </si>
  <si>
    <t>TRCN0000489047</t>
  </si>
  <si>
    <t>OR6B2</t>
  </si>
  <si>
    <t>ACCGAGTAACGGCCCCCTTCCCAA</t>
  </si>
  <si>
    <t>TRCN0000488321</t>
  </si>
  <si>
    <t>CGCGACATGGGCCGTTCCCAATAT</t>
  </si>
  <si>
    <t>TRCN0000480413</t>
  </si>
  <si>
    <t>CCACGTCTGATCGATGGACCGGAC</t>
  </si>
  <si>
    <t>TRCN0000480908</t>
  </si>
  <si>
    <t>OR6B1</t>
  </si>
  <si>
    <t>ATACCCAAGTAAATGAACCCGGTT</t>
  </si>
  <si>
    <t>TRCN0000477496</t>
  </si>
  <si>
    <t>OR6A2</t>
  </si>
  <si>
    <t>GGGTCATCCGCGGGGTAACCGTTT</t>
  </si>
  <si>
    <t>TRCN0000475947</t>
  </si>
  <si>
    <t>OR5T1</t>
  </si>
  <si>
    <t>TGTCCAGGTCGGAGCTGCCACCTC</t>
  </si>
  <si>
    <t>TRCN0000474674</t>
  </si>
  <si>
    <t>OR5P2</t>
  </si>
  <si>
    <t>ATGCTTGGGATGGAGCGCACTCTT</t>
  </si>
  <si>
    <t>TRCN0000478140</t>
  </si>
  <si>
    <t>OR5M8</t>
  </si>
  <si>
    <t>TAGTGCAGCGATCGGAAAACACAA</t>
  </si>
  <si>
    <t>TRCN0000475755</t>
  </si>
  <si>
    <t>OR5M11</t>
  </si>
  <si>
    <t>ATACTGAAGCAGGCCACATTACCG</t>
  </si>
  <si>
    <t>TRCN0000469343</t>
  </si>
  <si>
    <t>OR5L1</t>
  </si>
  <si>
    <t>TAAACAAAGCCAAAACAAGATAGT</t>
  </si>
  <si>
    <t>TRCN0000477282</t>
  </si>
  <si>
    <t>OR5K2</t>
  </si>
  <si>
    <t>ATAGCATGGCCAATGAGTGCGTGG</t>
  </si>
  <si>
    <t>TRCN0000491688</t>
  </si>
  <si>
    <t>OR5I1</t>
  </si>
  <si>
    <t>ACTGGCCGACTTCGTAACCGTTCA</t>
  </si>
  <si>
    <t>TRCN0000491994</t>
  </si>
  <si>
    <t>OR5H6</t>
  </si>
  <si>
    <t>GCACACTCCCCTCCCTCGCCAATA</t>
  </si>
  <si>
    <t>TRCN0000475162</t>
  </si>
  <si>
    <t>OR5F1</t>
  </si>
  <si>
    <t>TATCATTTGAAGTTCTCCTCGAAC</t>
  </si>
  <si>
    <t>TRCN0000476156</t>
  </si>
  <si>
    <t>OR5D18</t>
  </si>
  <si>
    <t>AAAACACACATTTACATTGAGCGT</t>
  </si>
  <si>
    <t>TRCN0000477639</t>
  </si>
  <si>
    <t>OR5C1</t>
  </si>
  <si>
    <t>CGCATCCAATCCGACGGGCCCAGA</t>
  </si>
  <si>
    <t>TRCN0000480246</t>
  </si>
  <si>
    <t>OR5B12</t>
  </si>
  <si>
    <t>GATTCCTCTGTAGCATGTTTTCGA</t>
  </si>
  <si>
    <t>TRCN0000481336</t>
  </si>
  <si>
    <t>OR5AP2</t>
  </si>
  <si>
    <t>CATAGGCCATCCCGCCTTAAAGGT</t>
  </si>
  <si>
    <t>TRCN0000476534</t>
  </si>
  <si>
    <t>OR5AK2</t>
  </si>
  <si>
    <t>GCATCAGTGACTCTACAGCAATGT</t>
  </si>
  <si>
    <t>TRCN0000476644</t>
  </si>
  <si>
    <t>OR56B4</t>
  </si>
  <si>
    <t>CAACAACAGTCTTTTAAGTCCAGC</t>
  </si>
  <si>
    <t>TRCN0000478058</t>
  </si>
  <si>
    <t>OR56B1</t>
  </si>
  <si>
    <t>TGAAGCACTCATGAGCACACTCCG</t>
  </si>
  <si>
    <t>TRCN0000489219</t>
  </si>
  <si>
    <t>ACTTGCATCCTGCCCCAGAGGCTG</t>
  </si>
  <si>
    <t>TRCN0000487857</t>
  </si>
  <si>
    <t>CTCTATTCCACTAAGGACGATTTC</t>
  </si>
  <si>
    <t>TRCN0000481489</t>
  </si>
  <si>
    <t>OR56A1</t>
  </si>
  <si>
    <t>CCAATCTCTCCCTCAATTGGGACG</t>
  </si>
  <si>
    <t>TRCN0000476528</t>
  </si>
  <si>
    <t>OR52W1</t>
  </si>
  <si>
    <t>CGAAATAGGGGTTAGCTCTCCTGA</t>
  </si>
  <si>
    <t>TRCN0000476717</t>
  </si>
  <si>
    <t>OR52N5</t>
  </si>
  <si>
    <t>CTTCGAGTAACATACTGAAAGCCA</t>
  </si>
  <si>
    <t>TRCN0000480121</t>
  </si>
  <si>
    <t>OR52N4</t>
  </si>
  <si>
    <t>TTATATGTCGGCCTTCCTCAGTGG</t>
  </si>
  <si>
    <t>TRCN0000476094</t>
  </si>
  <si>
    <t>OR52L1</t>
  </si>
  <si>
    <t>ACTAGCGGTTGCCACACGTCTAGT</t>
  </si>
  <si>
    <t>TRCN0000477702</t>
  </si>
  <si>
    <t>OR52K2</t>
  </si>
  <si>
    <t>GACCCGCCTTCTTTGTACCTTTGT</t>
  </si>
  <si>
    <t>TRCN0000477663</t>
  </si>
  <si>
    <t>OR52I2</t>
  </si>
  <si>
    <t>TTGGGCTCATTGGGTGTTGAAGTA</t>
  </si>
  <si>
    <t>TRCN0000488079</t>
  </si>
  <si>
    <t>OR52B4</t>
  </si>
  <si>
    <t>GATACAAATCCTTAAACATAGTCG</t>
  </si>
  <si>
    <t>TRCN0000477809</t>
  </si>
  <si>
    <t>GCGTTGAAGCTGGTTCCTGGGATT</t>
  </si>
  <si>
    <t>TRCN0000491509</t>
  </si>
  <si>
    <t>OR52B2</t>
  </si>
  <si>
    <t>GTTTACCTGATGACCTTCCGGGGA</t>
  </si>
  <si>
    <t>TRCN0000477834</t>
  </si>
  <si>
    <t>CCGAGTTCGCCTCCTATACGTGTT</t>
  </si>
  <si>
    <t>TRCN0000488277</t>
  </si>
  <si>
    <t>ACGGCAGAACGATTGCAAAGCAGC</t>
  </si>
  <si>
    <t>TRCN0000476257</t>
  </si>
  <si>
    <t>OR51Q1</t>
  </si>
  <si>
    <t>TGGTAGGAGGGCACCCGGGTATTG</t>
  </si>
  <si>
    <t>TRCN0000477640</t>
  </si>
  <si>
    <t>OR51M1</t>
  </si>
  <si>
    <t>CTTAGCCAATGGGTGCATCCGTGG</t>
  </si>
  <si>
    <t>TRCN0000476360</t>
  </si>
  <si>
    <t>OR51G2</t>
  </si>
  <si>
    <t>ACATACGCCGACCCTTGCCCTCCG</t>
  </si>
  <si>
    <t>TRCN0000475784</t>
  </si>
  <si>
    <t>OR51F2</t>
  </si>
  <si>
    <t>GGCAGTTCGAACGCACTAAAATTA</t>
  </si>
  <si>
    <t>TRCN0000489165</t>
  </si>
  <si>
    <t>OR51E2</t>
  </si>
  <si>
    <t>CTTTTACAAGCTCTGGTGAGACGT</t>
  </si>
  <si>
    <t>TRCN0000489822</t>
  </si>
  <si>
    <t>TAATTTCTTGGTTCTCAACCTTCG</t>
  </si>
  <si>
    <t>TRCN0000471797</t>
  </si>
  <si>
    <t>CTATTCCCTCGAGAGCATGCAGGC</t>
  </si>
  <si>
    <t>TRCN0000489589</t>
  </si>
  <si>
    <t>OR51E1</t>
  </si>
  <si>
    <t>GAACGCCATTTGACACTATGGACG</t>
  </si>
  <si>
    <t>TRCN0000489707</t>
  </si>
  <si>
    <t>TCTTGTTTGTTACCTAAAGCTCGA</t>
  </si>
  <si>
    <t>TRCN0000477244</t>
  </si>
  <si>
    <t>ATATCGAGCCGCCTATGGCATTTA</t>
  </si>
  <si>
    <t>TRCN0000477565</t>
  </si>
  <si>
    <t>OR51B5</t>
  </si>
  <si>
    <t>CACGACCGAATAACAGTCTGTCCT</t>
  </si>
  <si>
    <t>TRCN0000477951</t>
  </si>
  <si>
    <t>OR51B4</t>
  </si>
  <si>
    <t>TCCATTCAATAGGCGCCGCAAAGC</t>
  </si>
  <si>
    <t>TRCN0000477643</t>
  </si>
  <si>
    <t>OR4X2</t>
  </si>
  <si>
    <t>ACATCCATTCGCTTTCGACAGAAA</t>
  </si>
  <si>
    <t>TRCN0000475845</t>
  </si>
  <si>
    <t>OR4N4</t>
  </si>
  <si>
    <t>TCCCGCCGCATGACTCCACCTTCT</t>
  </si>
  <si>
    <t>TRCN0000475914</t>
  </si>
  <si>
    <t>OR4K2</t>
  </si>
  <si>
    <t>CGGTACCTTTTCTCAGCCGGACAT</t>
  </si>
  <si>
    <t>TRCN0000475766</t>
  </si>
  <si>
    <t>OR4F16</t>
  </si>
  <si>
    <t>OR4F29</t>
  </si>
  <si>
    <t>TCGGACGCTAGCAAGCGGCTAACC</t>
  </si>
  <si>
    <t>TRCN0000491354</t>
  </si>
  <si>
    <t>OR4F15</t>
  </si>
  <si>
    <t>ACCCTTAGGGGTGGCAAACCCCAC</t>
  </si>
  <si>
    <t>TRCN0000476963</t>
  </si>
  <si>
    <t>OR4D6</t>
  </si>
  <si>
    <t>AATTGTGAGTTCGGCTCTCGCGTA</t>
  </si>
  <si>
    <t>TRCN0000477915</t>
  </si>
  <si>
    <t>OR4D10</t>
  </si>
  <si>
    <t>ATGCTCCGAACACTACTCGAAGCA</t>
  </si>
  <si>
    <t>TRCN0000476136</t>
  </si>
  <si>
    <t>OR4D1</t>
  </si>
  <si>
    <t>CGGCGTTAAGTTCTACATAGTTCC</t>
  </si>
  <si>
    <t>TRCN0000478146</t>
  </si>
  <si>
    <t>OR4C6</t>
  </si>
  <si>
    <t>TGGCCCTCTTTTGCCAATTCCCAG</t>
  </si>
  <si>
    <t>TRCN0000480647</t>
  </si>
  <si>
    <t>OR4C12</t>
  </si>
  <si>
    <t>AGTGGACTTGCGTTGACAATTGTT</t>
  </si>
  <si>
    <t>TRCN0000480840</t>
  </si>
  <si>
    <t>OR3A4P</t>
  </si>
  <si>
    <t>CCAGCTACATCAAGATTACCTAGT</t>
  </si>
  <si>
    <t>TRCN0000473068</t>
  </si>
  <si>
    <t>OR3A1</t>
  </si>
  <si>
    <t>CGATATGGCCCCTGACCAAATAGT</t>
  </si>
  <si>
    <t>TRCN0000476212</t>
  </si>
  <si>
    <t>OR2W1</t>
  </si>
  <si>
    <t>TTTTGATCCTCTTGGCGAACTCAA</t>
  </si>
  <si>
    <t>TRCN0000491891</t>
  </si>
  <si>
    <t>OR2T4</t>
  </si>
  <si>
    <t>CCTTTACAGACTCCCAAACAAGAG</t>
  </si>
  <si>
    <t>TRCN0000489657</t>
  </si>
  <si>
    <t>CTCAACAGAGCAAAAAGCTTGCTT</t>
  </si>
  <si>
    <t>TRCN0000476917</t>
  </si>
  <si>
    <t>OR2T33</t>
  </si>
  <si>
    <t>GATTTGTTGGGGAGTATTTCCTAT</t>
  </si>
  <si>
    <t>TRCN0000491641</t>
  </si>
  <si>
    <t>TTCTCCGACACCGGAAAATGTGTC</t>
  </si>
  <si>
    <t>TRCN0000488967</t>
  </si>
  <si>
    <t>OR2T27</t>
  </si>
  <si>
    <t>GCAGGCATAGTCGTAGTGCTCCGT</t>
  </si>
  <si>
    <t>TRCN0000488760</t>
  </si>
  <si>
    <t>CAAGTCCCGCTACGTGAGCGCCAA</t>
  </si>
  <si>
    <t>TRCN0000477727</t>
  </si>
  <si>
    <t>OR2T2</t>
  </si>
  <si>
    <t>GGTCTTCTATTACTTATCAATCAT</t>
  </si>
  <si>
    <t>TRCN0000480891</t>
  </si>
  <si>
    <t>OR2T10</t>
  </si>
  <si>
    <t>GAAACCCTCACTTGAGCGTACCCG</t>
  </si>
  <si>
    <t>TRCN0000488335</t>
  </si>
  <si>
    <t>CGTTCCCTTTTAATCACATTTCCC</t>
  </si>
  <si>
    <t>TRCN0000488073</t>
  </si>
  <si>
    <t>ATCCTCCCCGATCACTCGTGTCTT</t>
  </si>
  <si>
    <t>TRCN0000468846</t>
  </si>
  <si>
    <t>OR2S2</t>
  </si>
  <si>
    <t>AGATCAACGCGCCCATACGCACAT</t>
  </si>
  <si>
    <t>TRCN0000491631</t>
  </si>
  <si>
    <t>OR2L2</t>
  </si>
  <si>
    <t>CGACATGTTATTGTGCGCTCTGGT</t>
  </si>
  <si>
    <t>TRCN0000468330</t>
  </si>
  <si>
    <t>OR2L13</t>
  </si>
  <si>
    <t>CATTCCATTCACTCTGGTGCAAAC</t>
  </si>
  <si>
    <t>TRCN0000478820</t>
  </si>
  <si>
    <t>OR2K2</t>
  </si>
  <si>
    <t>ATCGTGCAATGACCGAGTCCCGCA</t>
  </si>
  <si>
    <t>TRCN0000474774</t>
  </si>
  <si>
    <t>OR2J2</t>
  </si>
  <si>
    <t>GAGGTTACCGTCTGTAGGGCAGGT</t>
  </si>
  <si>
    <t>TRCN0000468029</t>
  </si>
  <si>
    <t>OR2H1</t>
  </si>
  <si>
    <t>CGGGACAACGTCGAAACGCATTTG</t>
  </si>
  <si>
    <t>TRCN0000480822</t>
  </si>
  <si>
    <t>OR2G6</t>
  </si>
  <si>
    <t>CCCGGGATCACTATGGCATACCAA</t>
  </si>
  <si>
    <t>TRCN0000476833</t>
  </si>
  <si>
    <t>OR2G3</t>
  </si>
  <si>
    <t>ACATTCCCAGGCCAGGAGCGCTGT</t>
  </si>
  <si>
    <t>TRCN0000477027</t>
  </si>
  <si>
    <t>OR2F2</t>
  </si>
  <si>
    <t>ACCTATTTGTACGTGTCATCCAAG</t>
  </si>
  <si>
    <t>TRCN0000476239</t>
  </si>
  <si>
    <t>OR2F1</t>
  </si>
  <si>
    <t>GGTGACGTAGCTTTTACAATCTTA</t>
  </si>
  <si>
    <t>TRCN0000489658</t>
  </si>
  <si>
    <t>OR2D3</t>
  </si>
  <si>
    <t>TCTCACCTTTTGCAGGGCCTTGTA</t>
  </si>
  <si>
    <t>TRCN0000475696</t>
  </si>
  <si>
    <t>ATGAGATAAAGGCTTCAGGGACGC</t>
  </si>
  <si>
    <t>TRCN0000492325</t>
  </si>
  <si>
    <t>ACAATATTCCTAGGATAAGCCCAT</t>
  </si>
  <si>
    <t>TRCN0000468682</t>
  </si>
  <si>
    <t>OR2C3</t>
  </si>
  <si>
    <t>ATAACGAACGTCTGGACCGTCTAC</t>
  </si>
  <si>
    <t>TRCN0000474458</t>
  </si>
  <si>
    <t>OR2B6</t>
  </si>
  <si>
    <t>AACTATCATACTCCAAGGCGTCGC</t>
  </si>
  <si>
    <t>TRCN0000481435</t>
  </si>
  <si>
    <t>OR2B3</t>
  </si>
  <si>
    <t>CTTGATTCTTGAGTATATGCTCTT</t>
  </si>
  <si>
    <t>TRCN0000476473</t>
  </si>
  <si>
    <t>OR2B2</t>
  </si>
  <si>
    <t>TAATCTCTCTACAGCCCAATAGCC</t>
  </si>
  <si>
    <t>TRCN0000476495</t>
  </si>
  <si>
    <t>OR2B11</t>
  </si>
  <si>
    <t>AACGATTACGAACTCTTCACGACA</t>
  </si>
  <si>
    <t>TRCN0000476091</t>
  </si>
  <si>
    <t>OR2AK2</t>
  </si>
  <si>
    <t>CGGAAAGTTCTAGGGCTGCAGGAA</t>
  </si>
  <si>
    <t>TRCN0000476309</t>
  </si>
  <si>
    <t>OR2AE1</t>
  </si>
  <si>
    <t>CAAACCAAATCTGAGACGTGACGT</t>
  </si>
  <si>
    <t>TRCN0000477391</t>
  </si>
  <si>
    <t>OR2A7</t>
  </si>
  <si>
    <t>TACCTATCCATCTTGTTCTTCATT</t>
  </si>
  <si>
    <t>TRCN0000473661</t>
  </si>
  <si>
    <t>OR2A4</t>
  </si>
  <si>
    <t>ATTCTTAGATATACTTAATACCAA</t>
  </si>
  <si>
    <t>TRCN0000477933</t>
  </si>
  <si>
    <t>OR2A25</t>
  </si>
  <si>
    <t>GGACCAATAACATCGAAACCTGTG</t>
  </si>
  <si>
    <t>TRCN0000476962</t>
  </si>
  <si>
    <t>OR2A2</t>
  </si>
  <si>
    <t>CACGCCGCATAAGATGTGCACGCA</t>
  </si>
  <si>
    <t>TRCN0000478137</t>
  </si>
  <si>
    <t>OR2A12</t>
  </si>
  <si>
    <t>CTACTCGTGCTATCAAACCCTCTT</t>
  </si>
  <si>
    <t>TRCN0000489389</t>
  </si>
  <si>
    <t>OR1S2</t>
  </si>
  <si>
    <t>AATGAATTTTCAGCTAAAGCCAAA</t>
  </si>
  <si>
    <t>TRCN0000488622</t>
  </si>
  <si>
    <t>TCAAACAGATACATAAAGTAACTT</t>
  </si>
  <si>
    <t>TRCN0000487848</t>
  </si>
  <si>
    <t>OR1Q1</t>
  </si>
  <si>
    <t>GCCATCCATGTTAGGGGGGCTCCA</t>
  </si>
  <si>
    <t>TRCN0000487880</t>
  </si>
  <si>
    <t>ACTGTGCCTGGCGCGTACGTGGTC</t>
  </si>
  <si>
    <t>TRCN0000477144</t>
  </si>
  <si>
    <t>OR1M1</t>
  </si>
  <si>
    <t>AGCCCGCAGGGTATTGCTTAGTAA</t>
  </si>
  <si>
    <t>TRCN0000477280</t>
  </si>
  <si>
    <t>OR1L3</t>
  </si>
  <si>
    <t>CACCAGTTAACAGGCCCATCGTAG</t>
  </si>
  <si>
    <t>TRCN0000476135</t>
  </si>
  <si>
    <t>OR1J1</t>
  </si>
  <si>
    <t>TAGACAGATGTTCCACTAAATATA</t>
  </si>
  <si>
    <t>TRCN0000474397</t>
  </si>
  <si>
    <t>OR1E2</t>
  </si>
  <si>
    <t>CATCGTGCTCTTATCCACGACTTA</t>
  </si>
  <si>
    <t>TRCN0000470093</t>
  </si>
  <si>
    <t>OR1D4</t>
  </si>
  <si>
    <t>GTGAACGCTCCGTCGACTTGGGTT</t>
  </si>
  <si>
    <t>TRCN0000467866</t>
  </si>
  <si>
    <t>OR1D2</t>
  </si>
  <si>
    <t>AGATTCCCGCCGTGGTTGGCCGAT</t>
  </si>
  <si>
    <t>TRCN0000477431</t>
  </si>
  <si>
    <t>OR1A2</t>
  </si>
  <si>
    <t>ACCGTTAGTGTGGAGTTTTGATGC</t>
  </si>
  <si>
    <t>TRCN0000481005</t>
  </si>
  <si>
    <t>OR1A1</t>
  </si>
  <si>
    <t>AGTACCACACCAGGCAGACGTTTA</t>
  </si>
  <si>
    <t>TRCN0000476226</t>
  </si>
  <si>
    <t>TATATGTCTGAATACTCCGATCAG</t>
  </si>
  <si>
    <t>TRCN0000477026</t>
  </si>
  <si>
    <t>OR14J1</t>
  </si>
  <si>
    <t>GTCCCATGGGATTAGTTTTGCCAT</t>
  </si>
  <si>
    <t>TRCN0000476444</t>
  </si>
  <si>
    <t>OR14I1</t>
  </si>
  <si>
    <t>CTACACCTTATTTCAAGATTCACC</t>
  </si>
  <si>
    <t>TRCN0000488452</t>
  </si>
  <si>
    <t>TCGTGCACGGTTTAAGTCATTACA</t>
  </si>
  <si>
    <t>TRCN0000491722</t>
  </si>
  <si>
    <t>OR14C36</t>
  </si>
  <si>
    <t>GGACATTACCCTCCATACGACGTA</t>
  </si>
  <si>
    <t>TRCN0000489706</t>
  </si>
  <si>
    <t>GGTGTGACATAATACCCTTAACTA</t>
  </si>
  <si>
    <t>TRCN0000477642</t>
  </si>
  <si>
    <t>OR13J1</t>
  </si>
  <si>
    <t>CACTTAGTCATACGGAAGATCCTC</t>
  </si>
  <si>
    <t>TRCN0000477349</t>
  </si>
  <si>
    <t>OR13G1</t>
  </si>
  <si>
    <t>CATCAGGGCTGTTGCGACGACATG</t>
  </si>
  <si>
    <t>TRCN0000478145</t>
  </si>
  <si>
    <t>OR13C5</t>
  </si>
  <si>
    <t>GATACCCGGCCCTTCCGCGAGGCC</t>
  </si>
  <si>
    <t>TRCN0000481589</t>
  </si>
  <si>
    <t>OR13C3</t>
  </si>
  <si>
    <t>GTTACATCGATAACTAGACCGGTC</t>
  </si>
  <si>
    <t>TRCN0000489067</t>
  </si>
  <si>
    <t>OR13A1</t>
  </si>
  <si>
    <t>GTTATCACTATCGGTAAATGCCTC</t>
  </si>
  <si>
    <t>TRCN0000475929</t>
  </si>
  <si>
    <t>TCAGTGGTGGGACCCTCATGATGT</t>
  </si>
  <si>
    <t>TRCN0000491552</t>
  </si>
  <si>
    <t>CTTTCGTTTGTGGTAGTTGCGCAG</t>
  </si>
  <si>
    <t>TRCN0000481223</t>
  </si>
  <si>
    <t>OR12D3</t>
  </si>
  <si>
    <t>CCCTACACCCGCCTCCCTTGTGTT</t>
  </si>
  <si>
    <t>TRCN0000475783</t>
  </si>
  <si>
    <t>OR11H4</t>
  </si>
  <si>
    <t>ATAGTCCCAGTAGCCCCCGCCAAC</t>
  </si>
  <si>
    <t>TRCN0000478012</t>
  </si>
  <si>
    <t>OR11H12</t>
  </si>
  <si>
    <t>CTCCCTACTAATGTGGTGTGTCCA</t>
  </si>
  <si>
    <t>TRCN0000477618</t>
  </si>
  <si>
    <t>OR11A1</t>
  </si>
  <si>
    <t>ATGGCTCGTCATCTGCTTATTCAA</t>
  </si>
  <si>
    <t>TRCN0000488709</t>
  </si>
  <si>
    <t>OR10X1</t>
  </si>
  <si>
    <t>GGTGCATATATTAATCTCTGTGGC</t>
  </si>
  <si>
    <t>TRCN0000491857</t>
  </si>
  <si>
    <t>TTCCACGCCAAAAAACCCCTTACG</t>
  </si>
  <si>
    <t>TRCN0000467055</t>
  </si>
  <si>
    <t>OR10W1</t>
  </si>
  <si>
    <t>AACCGTACACTTTTTCTCCAAACG</t>
  </si>
  <si>
    <t>TRCN0000477204</t>
  </si>
  <si>
    <t>OR10S1</t>
  </si>
  <si>
    <t>TTCGATCCTAATACAATGACTTAT</t>
  </si>
  <si>
    <t>TRCN0000477281</t>
  </si>
  <si>
    <t>OR10K1</t>
  </si>
  <si>
    <t>TTGTTCGTTTTCTCTGGACCACGT</t>
  </si>
  <si>
    <t>TRCN0000479871</t>
  </si>
  <si>
    <t>OR10J5</t>
  </si>
  <si>
    <t>GTTATGCCCCTGGCAACTCACCGG</t>
  </si>
  <si>
    <t>TRCN0000472302</t>
  </si>
  <si>
    <t>OR10H3</t>
  </si>
  <si>
    <t>CTCTACGTTAAGCCTTTGGCGTCT</t>
  </si>
  <si>
    <t>TRCN0000469165</t>
  </si>
  <si>
    <t>OR10H2</t>
  </si>
  <si>
    <t>ACGGAGTGAACTCCAGACTTATCC</t>
  </si>
  <si>
    <t>TRCN0000469520</t>
  </si>
  <si>
    <t>OR10H1</t>
  </si>
  <si>
    <t>GCGCCAATATGCCTCCGTCAACTC</t>
  </si>
  <si>
    <t>TRCN0000480124</t>
  </si>
  <si>
    <t>OR10G8</t>
  </si>
  <si>
    <t>CGTGAAACACTCCCGCGTGTCGCC</t>
  </si>
  <si>
    <t>TRCN0000477497</t>
  </si>
  <si>
    <t>OR10G2</t>
  </si>
  <si>
    <t>CTCCATGTGAGTGAACATGTCGCC</t>
  </si>
  <si>
    <t>TRCN0000477955</t>
  </si>
  <si>
    <t>OR10AG1</t>
  </si>
  <si>
    <t>TAGCCTAACGACCATTAGCCTCAA</t>
  </si>
  <si>
    <t>TRCN0000491481</t>
  </si>
  <si>
    <t>OR10A2</t>
  </si>
  <si>
    <t>AGCTGTGTAACACAAGGTACGTTG</t>
  </si>
  <si>
    <t>TRCN0000481355</t>
  </si>
  <si>
    <t>OPTN</t>
  </si>
  <si>
    <t>GAGCCCCCAAATGCATCCAACCAA</t>
  </si>
  <si>
    <t>TRCN0000479613</t>
  </si>
  <si>
    <t>GAAGCATATCCGGCCCTACGTAAG</t>
  </si>
  <si>
    <t>TRCN0000476134</t>
  </si>
  <si>
    <t>OPTC</t>
  </si>
  <si>
    <t>TTGATCTCAAGGTTACTTTAACGC</t>
  </si>
  <si>
    <t>TRCN0000492306</t>
  </si>
  <si>
    <t>OPRM1</t>
  </si>
  <si>
    <t>GCCCGGGTCACCAAGCGACCACCG</t>
  </si>
  <si>
    <t>TRCN0000488117</t>
  </si>
  <si>
    <t>GTCATAAACCAAACCCATAGAACC</t>
  </si>
  <si>
    <t>TRCN0000492360</t>
  </si>
  <si>
    <t>OPRL1</t>
  </si>
  <si>
    <t>TATGATTGGCAGTCGTGTAATGCC</t>
  </si>
  <si>
    <t>TRCN0000491472</t>
  </si>
  <si>
    <t>CGGCTAAAATAAGGTTTGTATGAA</t>
  </si>
  <si>
    <t>TRCN0000489391</t>
  </si>
  <si>
    <t>CACATGCGCGAGAAGAAATAATTC</t>
  </si>
  <si>
    <t>TRCN0000477274</t>
  </si>
  <si>
    <t>OPRK1</t>
  </si>
  <si>
    <t>CACAACGTAATATATGATACATGC</t>
  </si>
  <si>
    <t>TRCN0000488862</t>
  </si>
  <si>
    <t>CTGGCGCTACTGGTCAGACCAGGC</t>
  </si>
  <si>
    <t>TRCN0000488101</t>
  </si>
  <si>
    <t>CGGTCTATTACGCCGAACGGGTTC</t>
  </si>
  <si>
    <t>TRCN0000488372</t>
  </si>
  <si>
    <t>OPRD1</t>
  </si>
  <si>
    <t>CACCAGGAAGTGCCCACGCTTTCA</t>
  </si>
  <si>
    <t>TRCN0000467751</t>
  </si>
  <si>
    <t>Opn5</t>
  </si>
  <si>
    <t>OPN5</t>
  </si>
  <si>
    <t>TATGCACCCAAGCTGCTGGCAGGT</t>
  </si>
  <si>
    <t>TRCN0000489045</t>
  </si>
  <si>
    <t>CACGTAAACACACCTGGCACATAG</t>
  </si>
  <si>
    <t>TRCN0000467512</t>
  </si>
  <si>
    <t>TCCCACCTGGCTCAATCGAAGTGC</t>
  </si>
  <si>
    <t>TRCN0000489186</t>
  </si>
  <si>
    <t>AAGGAATCGCATATCGCAGGTTCC</t>
  </si>
  <si>
    <t>TRCN0000473214</t>
  </si>
  <si>
    <t>OPN4</t>
  </si>
  <si>
    <t>TGTCGCACGCCTACATTCAACGTA</t>
  </si>
  <si>
    <t>TRCN0000489499</t>
  </si>
  <si>
    <t>TTTATTGGTGCCTTCGGGGCCCAG</t>
  </si>
  <si>
    <t>TRCN0000488137</t>
  </si>
  <si>
    <t>GCCCATGCGTTCTCACGCCCGATT</t>
  </si>
  <si>
    <t>TRCN0000487981</t>
  </si>
  <si>
    <t>OPN3</t>
  </si>
  <si>
    <t>TCCACCCTGCGGGAGTGCATTACA</t>
  </si>
  <si>
    <t>TRCN0000468561</t>
  </si>
  <si>
    <t>GCGGCTAGGGGATGTCATTGTAAA</t>
  </si>
  <si>
    <t>TRCN0000488871</t>
  </si>
  <si>
    <t>OPN1SW</t>
  </si>
  <si>
    <t>GCTCCCTGCCCATCTGAACGTGAA</t>
  </si>
  <si>
    <t>TRCN0000488348</t>
  </si>
  <si>
    <t>TGCGTAGAGAAAATATCCTTTTAA</t>
  </si>
  <si>
    <t>TRCN0000488859</t>
  </si>
  <si>
    <t>OPN1MW2</t>
  </si>
  <si>
    <t>TGCACATAGCGTGGCCGAAAAAAG</t>
  </si>
  <si>
    <t>TRCN0000488780</t>
  </si>
  <si>
    <t>CAATACCCCATACGTGGTCGCAGT</t>
  </si>
  <si>
    <t>TRCN0000489741</t>
  </si>
  <si>
    <t>OPN1MW</t>
  </si>
  <si>
    <t>TTAAACACCTACCATCCGCCGCCT</t>
  </si>
  <si>
    <t>TRCN0000488454</t>
  </si>
  <si>
    <t>TAACGGTAGTCAGATCAGTGCATC</t>
  </si>
  <si>
    <t>TRCN0000466912</t>
  </si>
  <si>
    <t>OPCML</t>
  </si>
  <si>
    <t>AGTGCCATTTAGCATCCTCTTTTT</t>
  </si>
  <si>
    <t>TRCN0000488347</t>
  </si>
  <si>
    <t>TTCTTCCCATCAGATCGGTGATAT</t>
  </si>
  <si>
    <t>TRCN0000481031</t>
  </si>
  <si>
    <t>CACGACTAATCCAGAACAAGACAC</t>
  </si>
  <si>
    <t>TRCN0000488056</t>
  </si>
  <si>
    <t>CGGACCCGCATCGATCTAGCCCCT</t>
  </si>
  <si>
    <t>TRCN0000472342</t>
  </si>
  <si>
    <t>OPALIN</t>
  </si>
  <si>
    <t>GCATCTACGAGAAACTCACGATTC</t>
  </si>
  <si>
    <t>TRCN0000468770</t>
  </si>
  <si>
    <t>OOSP2</t>
  </si>
  <si>
    <t>TTGGTATAAGCAGGCAATCCGTTA</t>
  </si>
  <si>
    <t>TRCN0000476801</t>
  </si>
  <si>
    <t>ONECUT1</t>
  </si>
  <si>
    <t>ACGCCTGTCAATATACCCGGCATC</t>
  </si>
  <si>
    <t>TRCN0000471404</t>
  </si>
  <si>
    <t>OMP</t>
  </si>
  <si>
    <t>TTACACCTATATAATGTTTACCTG</t>
  </si>
  <si>
    <t>TRCN0000472316</t>
  </si>
  <si>
    <t>OMG</t>
  </si>
  <si>
    <t>TCGGGTACGGCTGGAAAGGACTTA</t>
  </si>
  <si>
    <t>TRCN0000478092</t>
  </si>
  <si>
    <t>OMD</t>
  </si>
  <si>
    <t>ATCACAGGAGAAGGCCCGCATTAC</t>
  </si>
  <si>
    <t>TRCN0000489700</t>
  </si>
  <si>
    <t>OLR1</t>
  </si>
  <si>
    <t>CAAGGTGCCTGTGGGGCGTGGATA</t>
  </si>
  <si>
    <t>TRCN0000481387</t>
  </si>
  <si>
    <t>GTACCCTTGTTGACATCCCCGGTA</t>
  </si>
  <si>
    <t>TRCN0000489542</t>
  </si>
  <si>
    <t>ATAGTTTGCTCTCCGTGCAATTCC</t>
  </si>
  <si>
    <t>TRCN0000489510</t>
  </si>
  <si>
    <t>AAGGGCTCCACTGGGAGTACTGTA</t>
  </si>
  <si>
    <t>TRCN0000488791</t>
  </si>
  <si>
    <t>GTTATGGACTATGTACTGTGATAT</t>
  </si>
  <si>
    <t>TRCN0000489426</t>
  </si>
  <si>
    <t>CTGTGGAGCGCACAGGACGGCGCC</t>
  </si>
  <si>
    <t>TRCN0000474820</t>
  </si>
  <si>
    <t>OLIG3</t>
  </si>
  <si>
    <t>ATCCCGCTCTGCCGCTGACTGTAC</t>
  </si>
  <si>
    <t>TRCN0000488059</t>
  </si>
  <si>
    <t>Olfr981</t>
  </si>
  <si>
    <t>LOC219872</t>
  </si>
  <si>
    <t>AATTCCCTTACCAAAACCTAAATA</t>
  </si>
  <si>
    <t>TRCN0000488142</t>
  </si>
  <si>
    <t>TCCTCCTTTATGTGCCAACCTCAC</t>
  </si>
  <si>
    <t>TRCN0000488349</t>
  </si>
  <si>
    <t>CATAGGCAAACCCTTACACCAATT</t>
  </si>
  <si>
    <t>TRCN0000466859</t>
  </si>
  <si>
    <t>OLFML3</t>
  </si>
  <si>
    <t>GTATATGCGCCTCCTCATTGTCAA</t>
  </si>
  <si>
    <t>TRCN0000487866</t>
  </si>
  <si>
    <t>OLFML2B</t>
  </si>
  <si>
    <t>CGCTCAGCAAGTTGCCGCTCGAGA</t>
  </si>
  <si>
    <t>TRCN0000470914</t>
  </si>
  <si>
    <t>ACTTAGCTGCTCTTCCCATTTTTA</t>
  </si>
  <si>
    <t>TRCN0000478432</t>
  </si>
  <si>
    <t>OLFML2A</t>
  </si>
  <si>
    <t>ACGTGGAGTGAGTTAGTCCAACCT</t>
  </si>
  <si>
    <t>TRCN0000472204</t>
  </si>
  <si>
    <t>OLFM4</t>
  </si>
  <si>
    <t>CTACGGACGCCAGGAGGAATACTG</t>
  </si>
  <si>
    <t>TRCN0000468203</t>
  </si>
  <si>
    <t>OLFM3</t>
  </si>
  <si>
    <t>TGAGCCACATTTCAACCATACGGA</t>
  </si>
  <si>
    <t>TRCN0000480645</t>
  </si>
  <si>
    <t>OLFM1</t>
  </si>
  <si>
    <t>ATAGAATTAACATACCTAGTCCGG</t>
  </si>
  <si>
    <t>TRCN0000474027</t>
  </si>
  <si>
    <t>OLAH</t>
  </si>
  <si>
    <t>ACCCTAGTATATAAACATGTTCAT</t>
  </si>
  <si>
    <t>TRCN0000473397</t>
  </si>
  <si>
    <t>Ola1</t>
  </si>
  <si>
    <t>OLA1</t>
  </si>
  <si>
    <t>ACACTGTTAGCTCGTCCACATCGT</t>
  </si>
  <si>
    <t>TRCN0000472614</t>
  </si>
  <si>
    <t>TAATTGTATGGTAGGTTTTGCATA</t>
  </si>
  <si>
    <t>TRCN0000479097</t>
  </si>
  <si>
    <t>OIT3</t>
  </si>
  <si>
    <t>CGGCCTGAATTTAAGGTTTGGTGC</t>
  </si>
  <si>
    <t>TRCN0000469661</t>
  </si>
  <si>
    <t>OIP5</t>
  </si>
  <si>
    <t>CGACGCTTGCAGTCTCACCATATG</t>
  </si>
  <si>
    <t>TRCN0000467726</t>
  </si>
  <si>
    <t>OGT</t>
  </si>
  <si>
    <t>ATCTCCGAATAAGACCCTTATAAC</t>
  </si>
  <si>
    <t>TRCN0000473686</t>
  </si>
  <si>
    <t>OGN</t>
  </si>
  <si>
    <t>GTACGCTATTTAGTCTCCATTACA</t>
  </si>
  <si>
    <t>TRCN0000488835</t>
  </si>
  <si>
    <t>OGFR</t>
  </si>
  <si>
    <t>AATTACCCTGGCTTCCGAGATGTA</t>
  </si>
  <si>
    <t>TRCN0000489561</t>
  </si>
  <si>
    <t>CAATTACCCGTTGGCGTTACTGCA</t>
  </si>
  <si>
    <t>TRCN0000466269</t>
  </si>
  <si>
    <t>GCAACGCTATAACCCCTGCGCACA</t>
  </si>
  <si>
    <t>TRCN0000478200</t>
  </si>
  <si>
    <t>OGFOD3</t>
  </si>
  <si>
    <t>TCGGGACTCCCCCGGGGGTGGAAC</t>
  </si>
  <si>
    <t>TRCN0000465404</t>
  </si>
  <si>
    <t>TAGGGGCTGACTTGTATCCATACG</t>
  </si>
  <si>
    <t>TRCN0000465867</t>
  </si>
  <si>
    <t>OGFOD2</t>
  </si>
  <si>
    <t>GTAGCTACGCCCATCTAAAGGCCA</t>
  </si>
  <si>
    <t>TRCN0000477854</t>
  </si>
  <si>
    <t>OGFOD1</t>
  </si>
  <si>
    <t>TGCAGGAATTATCTCCTTCGTCTG</t>
  </si>
  <si>
    <t>TRCN0000473460</t>
  </si>
  <si>
    <t>OGDHL</t>
  </si>
  <si>
    <t>AACGTAAGATGCATCTGACTCGGC</t>
  </si>
  <si>
    <t>TRCN0000479889</t>
  </si>
  <si>
    <t>OGDH</t>
  </si>
  <si>
    <t>AGACCAGTGACCTACGCTTTTGGC</t>
  </si>
  <si>
    <t>TRCN0000476178</t>
  </si>
  <si>
    <t>ODF4</t>
  </si>
  <si>
    <t>TCGATGGGCCACAACCCATAGATG</t>
  </si>
  <si>
    <t>TRCN0000480397</t>
  </si>
  <si>
    <t>ODF3L2</t>
  </si>
  <si>
    <t>ATCATAAACGAGCGGCCACATTTA</t>
  </si>
  <si>
    <t>TRCN0000466125</t>
  </si>
  <si>
    <t>ODF3L1</t>
  </si>
  <si>
    <t>GCGGAGTGCAACCTAAGTTTCAAA</t>
  </si>
  <si>
    <t>TRCN0000467458</t>
  </si>
  <si>
    <t>ODF3</t>
  </si>
  <si>
    <t>TAGCCCGGTCTCGACCTCAATAAC</t>
  </si>
  <si>
    <t>TRCN0000466931</t>
  </si>
  <si>
    <t>ODF2L</t>
  </si>
  <si>
    <t>CTCGCCGGGAATAAGATTTCCTCC</t>
  </si>
  <si>
    <t>TRCN0000465232</t>
  </si>
  <si>
    <t>ODF2</t>
  </si>
  <si>
    <t>TTGCTGCCCACGCTTGATGTGTCG</t>
  </si>
  <si>
    <t>TRCN0000474995</t>
  </si>
  <si>
    <t>ODF1</t>
  </si>
  <si>
    <t>AAAGGTCTGGGAAATTAACCGATT</t>
  </si>
  <si>
    <t>TRCN0000469180</t>
  </si>
  <si>
    <t>ODAM</t>
  </si>
  <si>
    <t>TAGTGTACTGACCAGTTAATTGTC</t>
  </si>
  <si>
    <t>TRCN0000476592</t>
  </si>
  <si>
    <t>OCRL</t>
  </si>
  <si>
    <t>CTGTCAGTTAATAAGTTCTCGGCA</t>
  </si>
  <si>
    <t>TRCN0000470330</t>
  </si>
  <si>
    <t>OCM</t>
  </si>
  <si>
    <t>GCATCCATCTACTCGCACACCTTC</t>
  </si>
  <si>
    <t>TRCN0000469640</t>
  </si>
  <si>
    <t>OCLN</t>
  </si>
  <si>
    <t>CAGAACAGTTGGTCTGCACCAGTT</t>
  </si>
  <si>
    <t>TRCN0000467127</t>
  </si>
  <si>
    <t>OCLM</t>
  </si>
  <si>
    <t>CGGTCCAAAGACGCCGAGCCTGCG</t>
  </si>
  <si>
    <t>TRCN0000472197</t>
  </si>
  <si>
    <t>OCIAD2</t>
  </si>
  <si>
    <t>GGGTACGGAACGTCACGCGGCCGC</t>
  </si>
  <si>
    <t>TRCN0000474961</t>
  </si>
  <si>
    <t>OCIAD1</t>
  </si>
  <si>
    <t>CTCGTGAGGCACACCTCGCTCGCC</t>
  </si>
  <si>
    <t>TRCN0000475332</t>
  </si>
  <si>
    <t>OBSL1</t>
  </si>
  <si>
    <t>GCCCTAAGATTCAAAGCCGCAAAT</t>
  </si>
  <si>
    <t>TRCN0000476475</t>
  </si>
  <si>
    <t>OBP2A</t>
  </si>
  <si>
    <t>TCGCACGACACACTTTTGAGTGTA</t>
  </si>
  <si>
    <t>TRCN0000473056</t>
  </si>
  <si>
    <t>OBFC1</t>
  </si>
  <si>
    <t>GTATGTTGACGAGTCACATGCTTG</t>
  </si>
  <si>
    <t>TRCN0000469225</t>
  </si>
  <si>
    <t>OAZ3</t>
  </si>
  <si>
    <t>CTCAAACGATGGACCAATGACCCC</t>
  </si>
  <si>
    <t>TRCN0000479612</t>
  </si>
  <si>
    <t>OAZ1</t>
  </si>
  <si>
    <t>GATCACCGAGTCTTGAAACCCTTA</t>
  </si>
  <si>
    <t>TRCN0000473531</t>
  </si>
  <si>
    <t>OAT</t>
  </si>
  <si>
    <t>AGTCCCTCATAACCATTTATAACC</t>
  </si>
  <si>
    <t>TRCN0000472176</t>
  </si>
  <si>
    <t>AGAGATATTGCTCAAGACGCACCC</t>
  </si>
  <si>
    <t>TRCN0000468172</t>
  </si>
  <si>
    <t>OASL</t>
  </si>
  <si>
    <t>CTGACCAAGCAAATGACCAGGCGT</t>
  </si>
  <si>
    <t>TRCN0000467853</t>
  </si>
  <si>
    <t>OAS2</t>
  </si>
  <si>
    <t>TGAGCGGGCTTGTATATAAAGTTA</t>
  </si>
  <si>
    <t>TRCN0000481601</t>
  </si>
  <si>
    <t>OAS1</t>
  </si>
  <si>
    <t>TAGCGAACTCCGCCAAACTGCGCA</t>
  </si>
  <si>
    <t>TRCN0000477840</t>
  </si>
  <si>
    <t>OARD1</t>
  </si>
  <si>
    <t>GTTTTAGAGTGACGTATAGCATAC</t>
  </si>
  <si>
    <t>TRCN0000467916</t>
  </si>
  <si>
    <t>GCGTCTTTTTCTTATGCCGTTGCA</t>
  </si>
  <si>
    <t>TRCN0000468575</t>
  </si>
  <si>
    <t>NYX</t>
  </si>
  <si>
    <t>CGGCTCATCTACCAGAGCAAAGTC</t>
  </si>
  <si>
    <t>TRCN0000466404</t>
  </si>
  <si>
    <t>NYAP2</t>
  </si>
  <si>
    <t>TTCGGTCGCAGTAATTCGGGCCAT</t>
  </si>
  <si>
    <t>TRCN0000467615</t>
  </si>
  <si>
    <t>NXT2</t>
  </si>
  <si>
    <t>GGCCGCCGAACCTCCGTCCGTCGT</t>
  </si>
  <si>
    <t>TRCN0000470644</t>
  </si>
  <si>
    <t>TATCCTATGTTAACTAGGGCAGGC</t>
  </si>
  <si>
    <t>TRCN0000470944</t>
  </si>
  <si>
    <t>GCCATCTCTTGCTCGCTAACCGCA</t>
  </si>
  <si>
    <t>TRCN0000478751</t>
  </si>
  <si>
    <t>NXT1</t>
  </si>
  <si>
    <t>CTGTTGCTCTACTTAACGGCTTAT</t>
  </si>
  <si>
    <t>TRCN0000468432</t>
  </si>
  <si>
    <t>NXPH4</t>
  </si>
  <si>
    <t>ACACGCGTATCCCTATCATCTGGC</t>
  </si>
  <si>
    <t>TRCN0000469575</t>
  </si>
  <si>
    <t>NXPH3</t>
  </si>
  <si>
    <t>CTGTTAGCATGATCTAGTTGAGTG</t>
  </si>
  <si>
    <t>TRCN0000473094</t>
  </si>
  <si>
    <t>NXPH2</t>
  </si>
  <si>
    <t>TTCTAGCCAACCGTTCTGCATAGT</t>
  </si>
  <si>
    <t>TRCN0000472312</t>
  </si>
  <si>
    <t>NXPH1</t>
  </si>
  <si>
    <t>GTGGCCAGCGACCTAGCGTTCGGT</t>
  </si>
  <si>
    <t>TRCN0000475967</t>
  </si>
  <si>
    <t>NXPE3</t>
  </si>
  <si>
    <t>CCAGACTCTAATCCCCCCCGTCAC</t>
  </si>
  <si>
    <t>TRCN0000470666</t>
  </si>
  <si>
    <t>NXPE1</t>
  </si>
  <si>
    <t>CCTATGAGGTGGCTTTCATAAAAA</t>
  </si>
  <si>
    <t>TRCN0000474463</t>
  </si>
  <si>
    <t>NXNL2</t>
  </si>
  <si>
    <t>GCAGTCTAATTATGAGCTTTTGGG</t>
  </si>
  <si>
    <t>TRCN0000473256</t>
  </si>
  <si>
    <t>NXNL1</t>
  </si>
  <si>
    <t>TTTCGGCATCGACTTGCTGAAGGC</t>
  </si>
  <si>
    <t>TRCN0000476734</t>
  </si>
  <si>
    <t>NXF5</t>
  </si>
  <si>
    <t>ATATCGTTATAACGGATAACGGGT</t>
  </si>
  <si>
    <t>TRCN0000479445</t>
  </si>
  <si>
    <t>NXF3</t>
  </si>
  <si>
    <t>TTTTGAACAGGCTCTTCGGCTTTG</t>
  </si>
  <si>
    <t>TRCN0000469382</t>
  </si>
  <si>
    <t>NXF2</t>
  </si>
  <si>
    <t>CCACTGTAACTGATTCTGACATGC</t>
  </si>
  <si>
    <t>TRCN0000469046</t>
  </si>
  <si>
    <t>NXF1</t>
  </si>
  <si>
    <t>TTCCCTACAATATTCTCACAAGGC</t>
  </si>
  <si>
    <t>TRCN0000478809</t>
  </si>
  <si>
    <t>NUTM2F</t>
  </si>
  <si>
    <t>GCCTTTTACTTTGTGCATCCCTAC</t>
  </si>
  <si>
    <t>TRCN0000471183</t>
  </si>
  <si>
    <t>NUTF2</t>
  </si>
  <si>
    <t>CATTTGACACAATCTCGTGGTCCC</t>
  </si>
  <si>
    <t>TRCN0000481132</t>
  </si>
  <si>
    <t>NUSAP1</t>
  </si>
  <si>
    <t>AGTGAGACGCCTCCTTGAGTGTTT</t>
  </si>
  <si>
    <t>TRCN0000473877</t>
  </si>
  <si>
    <t>ATTCAGGCAAATGCCAGCTAATAA</t>
  </si>
  <si>
    <t>TRCN0000472748</t>
  </si>
  <si>
    <t>TCTAATCACGCCCGAGCCTTTATC</t>
  </si>
  <si>
    <t>TRCN0000470902</t>
  </si>
  <si>
    <t>NUS1</t>
  </si>
  <si>
    <t>CTTGCAAACCCGTAGACACTTCCC</t>
  </si>
  <si>
    <t>TRCN0000478433</t>
  </si>
  <si>
    <t>NUPR1</t>
  </si>
  <si>
    <t>CCCCCAGAGACTCTGGACACTATT</t>
  </si>
  <si>
    <t>TRCN0000473939</t>
  </si>
  <si>
    <t>NUPL2</t>
  </si>
  <si>
    <t>CCTTGGGCCGGACTCTACTATTCT</t>
  </si>
  <si>
    <t>TRCN0000471985</t>
  </si>
  <si>
    <t>NUPL1</t>
  </si>
  <si>
    <t>AGGAGCGGCATAAAGAGTTATTCC</t>
  </si>
  <si>
    <t>TRCN0000481645</t>
  </si>
  <si>
    <t>NUP88</t>
  </si>
  <si>
    <t>CACGACGACATGGGTTATATCGAA</t>
  </si>
  <si>
    <t>TRCN0000474150</t>
  </si>
  <si>
    <t>NUP85</t>
  </si>
  <si>
    <t>GGCTCCCCAAATTTAGCCCTTAAT</t>
  </si>
  <si>
    <t>TRCN0000471147</t>
  </si>
  <si>
    <t>NUP62CL</t>
  </si>
  <si>
    <t>TCGCAAATAGCGTGGATGGAATTA</t>
  </si>
  <si>
    <t>TRCN0000479190</t>
  </si>
  <si>
    <t>NUP62</t>
  </si>
  <si>
    <t>ATTTACCTTGCCATTCATTAACAC</t>
  </si>
  <si>
    <t>TRCN0000472793</t>
  </si>
  <si>
    <t>CTGTTAGATAGTAGAGCTCACCTC</t>
  </si>
  <si>
    <t>TRCN0000466124</t>
  </si>
  <si>
    <t>AAGGTAAAACCAGTCTTACAGACA</t>
  </si>
  <si>
    <t>TRCN0000469059</t>
  </si>
  <si>
    <t>NUP50</t>
  </si>
  <si>
    <t>CCTAACTCCGCTCCAAGGCTAGCG</t>
  </si>
  <si>
    <t>TRCN0000467607</t>
  </si>
  <si>
    <t>NUP43</t>
  </si>
  <si>
    <t>GCGGGCGTCCTAGTAGTAAACTCT</t>
  </si>
  <si>
    <t>TRCN0000487996</t>
  </si>
  <si>
    <t>NUP37</t>
  </si>
  <si>
    <t>CTAAAACCATGTCTCAATATCTTT</t>
  </si>
  <si>
    <t>TRCN0000465567</t>
  </si>
  <si>
    <t>GCGCATGGCTTCGAAATGATGGTG</t>
  </si>
  <si>
    <t>TRCN0000466533</t>
  </si>
  <si>
    <t>NUP35</t>
  </si>
  <si>
    <t>CTATTTCCCGGATACTTTTTCGAA</t>
  </si>
  <si>
    <t>TRCN0000465268</t>
  </si>
  <si>
    <t>NUP210P1</t>
  </si>
  <si>
    <t>GTGGTCTTTTGAGGACCATACCCA</t>
  </si>
  <si>
    <t>TRCN0000479653</t>
  </si>
  <si>
    <t>NUP210</t>
  </si>
  <si>
    <t>AAGTCGACTAGTTTGACGTGATTG</t>
  </si>
  <si>
    <t>TRCN0000474658</t>
  </si>
  <si>
    <t>NUP160</t>
  </si>
  <si>
    <t>TTGAGTGAAGCCCTCCTTAAAAAA</t>
  </si>
  <si>
    <t>TRCN0000492134</t>
  </si>
  <si>
    <t>NUP155</t>
  </si>
  <si>
    <t>CCACTTATCCCCGACCGATTCTGC</t>
  </si>
  <si>
    <t>TRCN0000469043</t>
  </si>
  <si>
    <t>NUMBL</t>
  </si>
  <si>
    <t>ATTTCTTGGATTTTTATCGGCCAC</t>
  </si>
  <si>
    <t>TRCN0000466523</t>
  </si>
  <si>
    <t>NUMB</t>
  </si>
  <si>
    <t>CTGCATACTTAGTCTAAACTTGTC</t>
  </si>
  <si>
    <t>TRCN0000491413</t>
  </si>
  <si>
    <t>GACTGGCGCTTGCTACGCGTTACG</t>
  </si>
  <si>
    <t>TRCN0000474826</t>
  </si>
  <si>
    <t>AACTCGAACCGCAACTACAAGGAA</t>
  </si>
  <si>
    <t>TRCN0000489234</t>
  </si>
  <si>
    <t>AATGGCTCTCTTGTCCGGCATGCA</t>
  </si>
  <si>
    <t>TRCN0000489619</t>
  </si>
  <si>
    <t>CCTCAGGGAAGTGGGGACGCCAAT</t>
  </si>
  <si>
    <t>TRCN0000468294</t>
  </si>
  <si>
    <t>NUMA1</t>
  </si>
  <si>
    <t>AACAACTTCGGTCCGCAAACACTG</t>
  </si>
  <si>
    <t>TRCN0000479286</t>
  </si>
  <si>
    <t>NUFIP2</t>
  </si>
  <si>
    <t>TAAGGCACTTAAGTCACGCAAGTC</t>
  </si>
  <si>
    <t>TRCN0000480443</t>
  </si>
  <si>
    <t>GAAACCTAACCACCAAGTTGTTGA</t>
  </si>
  <si>
    <t>TRCN0000467693</t>
  </si>
  <si>
    <t>NUFIP1</t>
  </si>
  <si>
    <t>CACTATCCGTGTATGTTATCGATC</t>
  </si>
  <si>
    <t>TRCN0000479762</t>
  </si>
  <si>
    <t>NUF2</t>
  </si>
  <si>
    <t>ATTACGATGCCTCTAGGCCGCACT</t>
  </si>
  <si>
    <t>TRCN0000472718</t>
  </si>
  <si>
    <t>NUDT9P1</t>
  </si>
  <si>
    <t>ACCAAGTCTTCTAGCACCCTTACT</t>
  </si>
  <si>
    <t>TRCN0000474701</t>
  </si>
  <si>
    <t>NUDT9</t>
  </si>
  <si>
    <t>TCATTTTTGCAAGCAACTATATAC</t>
  </si>
  <si>
    <t>TRCN0000477533</t>
  </si>
  <si>
    <t>NUDT8</t>
  </si>
  <si>
    <t>AGTCCTCCGCCTATTCCGAACGGC</t>
  </si>
  <si>
    <t>TRCN0000481624</t>
  </si>
  <si>
    <t>NUDT5</t>
  </si>
  <si>
    <t>CCGACAAATGACTTCGTTAGGTGT</t>
  </si>
  <si>
    <t>TRCN0000465307</t>
  </si>
  <si>
    <t>NUDT4</t>
  </si>
  <si>
    <t>TCATGTTACCATGCAAAAGTGATG</t>
  </si>
  <si>
    <t>TRCN0000478601</t>
  </si>
  <si>
    <t>NUDT3</t>
  </si>
  <si>
    <t>CTGGTGAGTTTAATATTTTGTAAT</t>
  </si>
  <si>
    <t>TRCN0000491307</t>
  </si>
  <si>
    <t>NUDT22</t>
  </si>
  <si>
    <t>TGTAATAGGATATTCGCACTTTCT</t>
  </si>
  <si>
    <t>TRCN0000471678</t>
  </si>
  <si>
    <t>NUDT21</t>
  </si>
  <si>
    <t>CTGGACCCTTCTTACCCCGCTGTT</t>
  </si>
  <si>
    <t>TRCN0000492304</t>
  </si>
  <si>
    <t>NUDT2</t>
  </si>
  <si>
    <t>AGATCTGTAATCATTACCCTGCAC</t>
  </si>
  <si>
    <t>TRCN0000473230</t>
  </si>
  <si>
    <t>NUDT18</t>
  </si>
  <si>
    <t>TGCCAAACACAACCTCCGGGTTAA</t>
  </si>
  <si>
    <t>TRCN0000474867</t>
  </si>
  <si>
    <t>NUDT16L1</t>
  </si>
  <si>
    <t>AAAGTGGTCAGTACCTATCCAACA</t>
  </si>
  <si>
    <t>TRCN0000474038</t>
  </si>
  <si>
    <t>NUDT16</t>
  </si>
  <si>
    <t>ATACATACCTCCAAATAACTCGAT</t>
  </si>
  <si>
    <t>TRCN0000479998</t>
  </si>
  <si>
    <t>NUDT15</t>
  </si>
  <si>
    <t>TTTCTTGGCTTGCACTGTGACCGC</t>
  </si>
  <si>
    <t>TRCN0000468593</t>
  </si>
  <si>
    <t>NUDT14</t>
  </si>
  <si>
    <t>TAGATCGTTACGGAGTCTTCTTCA</t>
  </si>
  <si>
    <t>TRCN0000474509</t>
  </si>
  <si>
    <t>NUDT13</t>
  </si>
  <si>
    <t>CGTTACGTGCCGCACAGCTATTTC</t>
  </si>
  <si>
    <t>TRCN0000469376</t>
  </si>
  <si>
    <t>NUDT12</t>
  </si>
  <si>
    <t>AATGTGCACGACCTAGGGATGGTG</t>
  </si>
  <si>
    <t>TRCN0000471707</t>
  </si>
  <si>
    <t>NUDT11</t>
  </si>
  <si>
    <t>TTCAACATATTGCCGCGCTGGCAA</t>
  </si>
  <si>
    <t>TRCN0000468380</t>
  </si>
  <si>
    <t>NUDT10</t>
  </si>
  <si>
    <t>TCGTGAAGCGCCATCCACTGCGAA</t>
  </si>
  <si>
    <t>TRCN0000471165</t>
  </si>
  <si>
    <t>GCGGTGTGAGGCCTTATGTCGGAT</t>
  </si>
  <si>
    <t>TRCN0000468026</t>
  </si>
  <si>
    <t>NUDT1</t>
  </si>
  <si>
    <t>GATGTCGTGGGCACATTGCCTGAG</t>
  </si>
  <si>
    <t>TRCN0000492162</t>
  </si>
  <si>
    <t>GAACTAGAACGTTTAAATTAGATA</t>
  </si>
  <si>
    <t>TRCN0000470223</t>
  </si>
  <si>
    <t>NUDCD3</t>
  </si>
  <si>
    <t>CTTTAAAGAACTAATACCATTCCT</t>
  </si>
  <si>
    <t>TRCN0000479600</t>
  </si>
  <si>
    <t>NUDC</t>
  </si>
  <si>
    <t>TCGCCATCTTGCCGGATCCCGGGC</t>
  </si>
  <si>
    <t>TRCN0000472630</t>
  </si>
  <si>
    <t>NUCB1</t>
  </si>
  <si>
    <t>AAAACTATACCCAGTACGAGCCAT</t>
  </si>
  <si>
    <t>TRCN0000492280</t>
  </si>
  <si>
    <t>NUBPL</t>
  </si>
  <si>
    <t>CACTATAACCTTATCACCCAGCTT</t>
  </si>
  <si>
    <t>TRCN0000476818</t>
  </si>
  <si>
    <t>NUBP2</t>
  </si>
  <si>
    <t>AGACTGTTTACCAAGGGGTCAGGT</t>
  </si>
  <si>
    <t>TRCN0000477882</t>
  </si>
  <si>
    <t>NUBP1</t>
  </si>
  <si>
    <t>GTCTCTATGCAATAGGTCCACTGT</t>
  </si>
  <si>
    <t>TRCN0000480236</t>
  </si>
  <si>
    <t>NUAK2</t>
  </si>
  <si>
    <t>TATAGAGTAGCGGTCTTGGTCACC</t>
  </si>
  <si>
    <t>TRCN0000470541</t>
  </si>
  <si>
    <t>TTAGGGTACAACCTATTAATGCGC</t>
  </si>
  <si>
    <t>TRCN0000488325</t>
  </si>
  <si>
    <t>AATCGGACAGTCCTAAGGGAAGTC</t>
  </si>
  <si>
    <t>TRCN0000491441</t>
  </si>
  <si>
    <t>NUAK1</t>
  </si>
  <si>
    <t>ACCCTCCAGAATGTGCGATTTGAT</t>
  </si>
  <si>
    <t>TRCN0000488549</t>
  </si>
  <si>
    <t>NTSR2</t>
  </si>
  <si>
    <t>CAGGCTTTAGCTATAACGAGAACA</t>
  </si>
  <si>
    <t>TRCN0000489066</t>
  </si>
  <si>
    <t>TTTACCCGTCCGGCCGTGACACCC</t>
  </si>
  <si>
    <t>TRCN0000487746</t>
  </si>
  <si>
    <t>NTSR1</t>
  </si>
  <si>
    <t>CCCCCGAGGTCGCTCGCCTGTTGA</t>
  </si>
  <si>
    <t>TRCN0000489529</t>
  </si>
  <si>
    <t>TTATCTCGGATCAATCTTAACGGT</t>
  </si>
  <si>
    <t>TRCN0000466156</t>
  </si>
  <si>
    <t>NTS</t>
  </si>
  <si>
    <t>AAAGTCTCTCTGTCTGGGCCCTCG</t>
  </si>
  <si>
    <t>TRCN0000466614</t>
  </si>
  <si>
    <t>NTRK3</t>
  </si>
  <si>
    <t>TCGATGGTACGGTTACAATCTGAG</t>
  </si>
  <si>
    <t>TRCN0000488840</t>
  </si>
  <si>
    <t>TATCGCCAAACGCTGCGCAATAAT</t>
  </si>
  <si>
    <t>TRCN0000492346</t>
  </si>
  <si>
    <t>TCCTAGCAGCACTATGGTACACGG</t>
  </si>
  <si>
    <t>TRCN0000472061</t>
  </si>
  <si>
    <t>CCGAAACTCTCCGAGAGGCGTCAT</t>
  </si>
  <si>
    <t>TRCN0000491535</t>
  </si>
  <si>
    <t>CACGGAAAAAGCCGCCAGTGATGG</t>
  </si>
  <si>
    <t>TRCN0000489478</t>
  </si>
  <si>
    <t>ACAATAAGTGTCCCAGTTAAGTTT</t>
  </si>
  <si>
    <t>TRCN0000480309</t>
  </si>
  <si>
    <t>NTRK2</t>
  </si>
  <si>
    <t>CGCGGCAGTCTCCAGTCATTGATT</t>
  </si>
  <si>
    <t>TRCN0000489350</t>
  </si>
  <si>
    <t>TATCAGACTTTGGGGGGGCAAAAC</t>
  </si>
  <si>
    <t>TRCN0000488161</t>
  </si>
  <si>
    <t>CTCACTGTCGAGCAACCATACTGA</t>
  </si>
  <si>
    <t>TRCN0000488063</t>
  </si>
  <si>
    <t>TCGCATACTTCTTACGAACCCCTT</t>
  </si>
  <si>
    <t>TRCN0000488699</t>
  </si>
  <si>
    <t>NTRK1</t>
  </si>
  <si>
    <t>CGGACCAGCGCATGACCTTCAAGA</t>
  </si>
  <si>
    <t>TRCN0000488623</t>
  </si>
  <si>
    <t>CGAATCGAACTGAGCTTCCAGCTA</t>
  </si>
  <si>
    <t>TRCN0000469111</t>
  </si>
  <si>
    <t>ACCACTCCCTTCGGGGGACCGTGA</t>
  </si>
  <si>
    <t>TRCN0000487892</t>
  </si>
  <si>
    <t>TCGCAGGTTCGGGTATGCACGCTT</t>
  </si>
  <si>
    <t>TRCN0000471658</t>
  </si>
  <si>
    <t>NTPCR</t>
  </si>
  <si>
    <t>AAGAGACCACGCCTCAATATTTAT</t>
  </si>
  <si>
    <t>TRCN0000492131</t>
  </si>
  <si>
    <t>NTNG1</t>
  </si>
  <si>
    <t>CGTAGGAAAATTTCTCGACTGGCA</t>
  </si>
  <si>
    <t>TRCN0000471190</t>
  </si>
  <si>
    <t>NTN5</t>
  </si>
  <si>
    <t>TCTACCAAACAATGTTTAGAACGG</t>
  </si>
  <si>
    <t>TRCN0000479949</t>
  </si>
  <si>
    <t>NTMT1</t>
  </si>
  <si>
    <t>AACCCGACAGGTTACACTATCCGA</t>
  </si>
  <si>
    <t>TRCN0000472836</t>
  </si>
  <si>
    <t>TGAACTCCATTTGGGGCGGGAACC</t>
  </si>
  <si>
    <t>TRCN0000467633</t>
  </si>
  <si>
    <t>NTM</t>
  </si>
  <si>
    <t>TTAGTTACAACCCCACCAACCTGC</t>
  </si>
  <si>
    <t>TRCN0000471847</t>
  </si>
  <si>
    <t>NTF4</t>
  </si>
  <si>
    <t>CACGTAATGAGGTCTGCATAATCT</t>
  </si>
  <si>
    <t>TRCN0000465758</t>
  </si>
  <si>
    <t>NTF3</t>
  </si>
  <si>
    <t>CAACAACGACAACAATCGGATGCT</t>
  </si>
  <si>
    <t>TRCN0000472807</t>
  </si>
  <si>
    <t>AAATAATGTCAGCCTCCGGTTTAA</t>
  </si>
  <si>
    <t>TRCN0000469166</t>
  </si>
  <si>
    <t>NT5E</t>
  </si>
  <si>
    <t>TTACAAAGCAGGGAAGAGGAGGGG</t>
  </si>
  <si>
    <t>TRCN0000473589</t>
  </si>
  <si>
    <t>TGCACGACCCTAAAAAGAGGGTAT</t>
  </si>
  <si>
    <t>TRCN0000477695</t>
  </si>
  <si>
    <t>NT5DC3</t>
  </si>
  <si>
    <t>CTCCTATTAAAATTATTTCGGAGT</t>
  </si>
  <si>
    <t>TRCN0000477913</t>
  </si>
  <si>
    <t>NT5DC2</t>
  </si>
  <si>
    <t>GACATCTCACACGCCATAGCCTTA</t>
  </si>
  <si>
    <t>TRCN0000479648</t>
  </si>
  <si>
    <t>TCCCTAACAATTGTCGTAGCGTCG</t>
  </si>
  <si>
    <t>TRCN0000470307</t>
  </si>
  <si>
    <t>NT5DC1</t>
  </si>
  <si>
    <t>ACGGGCCTAAATAGGACCCCTGAT</t>
  </si>
  <si>
    <t>TRCN0000473044</t>
  </si>
  <si>
    <t>NT5C3B</t>
  </si>
  <si>
    <t>ATAACGGGACGGCTTATCCCTGAA</t>
  </si>
  <si>
    <t>TRCN0000467373</t>
  </si>
  <si>
    <t>NT5C3A</t>
  </si>
  <si>
    <t>TCTACCTATGACCGTTGAGTTGCT</t>
  </si>
  <si>
    <t>TRCN0000472050</t>
  </si>
  <si>
    <t>GTCAAGTTCAGTAGCAAAGCGCGT</t>
  </si>
  <si>
    <t>TRCN0000469625</t>
  </si>
  <si>
    <t>NT5C1B</t>
  </si>
  <si>
    <t>CCTTCTTTATTGCCTACGTTAGTC</t>
  </si>
  <si>
    <t>TRCN0000478799</t>
  </si>
  <si>
    <t>NT5C1A</t>
  </si>
  <si>
    <t>CGTGCGGATTCATCGCAACCCTTA</t>
  </si>
  <si>
    <t>TRCN0000471669</t>
  </si>
  <si>
    <t>NT5C</t>
  </si>
  <si>
    <t>CTCGCAAACTAATTTCGGTTCGTC</t>
  </si>
  <si>
    <t>TRCN0000473243</t>
  </si>
  <si>
    <t>AGCCTACGTTTGAAAATACCCGAC</t>
  </si>
  <si>
    <t>TRCN0000467307</t>
  </si>
  <si>
    <t>ACTGGGCTGGGAAATTGCTTCGAA</t>
  </si>
  <si>
    <t>TRCN0000473758</t>
  </si>
  <si>
    <t>NSUN7</t>
  </si>
  <si>
    <t>TCCCGCAAGCGGTTCCATTTGGCC</t>
  </si>
  <si>
    <t>TRCN0000472597</t>
  </si>
  <si>
    <t>NSUN6</t>
  </si>
  <si>
    <t>CATGACTGTAGCGGTGCCCGGACT</t>
  </si>
  <si>
    <t>TRCN0000492153</t>
  </si>
  <si>
    <t>NSUN5</t>
  </si>
  <si>
    <t>NSUN5P2</t>
  </si>
  <si>
    <t>ATGCGATGACCGCCACCACATATC</t>
  </si>
  <si>
    <t>TRCN0000481138</t>
  </si>
  <si>
    <t>GAAGACACTCTCCAACTGCCGTTC</t>
  </si>
  <si>
    <t>TRCN0000467263</t>
  </si>
  <si>
    <t>CGGTACCAACAGGCCTAATCACGC</t>
  </si>
  <si>
    <t>TRCN0000478632</t>
  </si>
  <si>
    <t>ACACTAGTTGTGTTTCCCCCATAA</t>
  </si>
  <si>
    <t>TRCN0000476107</t>
  </si>
  <si>
    <t>AGCCCCTATTGAGCGATGCATTTT</t>
  </si>
  <si>
    <t>TRCN0000470621</t>
  </si>
  <si>
    <t>GCACAAGCCTGAAGCTTCGCTAGC</t>
  </si>
  <si>
    <t>TRCN0000478407</t>
  </si>
  <si>
    <t>NSUN4</t>
  </si>
  <si>
    <t>CTGATTGGGGCAGAAAACGAGTCA</t>
  </si>
  <si>
    <t>TRCN0000470754</t>
  </si>
  <si>
    <t>NSUN2</t>
  </si>
  <si>
    <t>GAGTCTTCTGTGTTCATACAGTCC</t>
  </si>
  <si>
    <t>TRCN0000478064</t>
  </si>
  <si>
    <t>NSMF</t>
  </si>
  <si>
    <t>CGCGGCTGACCCGATGTCTGCTGA</t>
  </si>
  <si>
    <t>TRCN0000465661</t>
  </si>
  <si>
    <t>TAACCAAGCCATCAACATTGAGGC</t>
  </si>
  <si>
    <t>TRCN0000466967</t>
  </si>
  <si>
    <t>NSMCE4A</t>
  </si>
  <si>
    <t>GTGTATAACTTGATTCATGGCTCC</t>
  </si>
  <si>
    <t>TRCN0000469879</t>
  </si>
  <si>
    <t>NSMCE1</t>
  </si>
  <si>
    <t>AGCCTGACAGCACTTAAATTCTAA</t>
  </si>
  <si>
    <t>TRCN0000475792</t>
  </si>
  <si>
    <t>NSMAF</t>
  </si>
  <si>
    <t>ATCCCCTGGTGCCCCACTGTGTCA</t>
  </si>
  <si>
    <t>TRCN0000471377</t>
  </si>
  <si>
    <t>NSL1</t>
  </si>
  <si>
    <t>CTTCGACCTAATGCCCACCGAGAT</t>
  </si>
  <si>
    <t>TRCN0000478359</t>
  </si>
  <si>
    <t>NSG1</t>
  </si>
  <si>
    <t>GCCCGCGGTGGGCAGTGATTACAG</t>
  </si>
  <si>
    <t>TRCN0000480798</t>
  </si>
  <si>
    <t>NSFL1C</t>
  </si>
  <si>
    <t>ATTCTCAGAACAATTGCCATCCCA</t>
  </si>
  <si>
    <t>TRCN0000471342</t>
  </si>
  <si>
    <t>NSDHL</t>
  </si>
  <si>
    <t>GCCATCGATTTTTTGCACTAAATG</t>
  </si>
  <si>
    <t>TRCN0000467694</t>
  </si>
  <si>
    <t>NSA2</t>
  </si>
  <si>
    <t>ATGCCACCTGACTCGACGTACTGA</t>
  </si>
  <si>
    <t>TRCN0000470067</t>
  </si>
  <si>
    <t>NRXN3</t>
  </si>
  <si>
    <t>GACCCTGGGCAAATATTTATGAAT</t>
  </si>
  <si>
    <t>TRCN0000468405</t>
  </si>
  <si>
    <t>NRSN2</t>
  </si>
  <si>
    <t>TACGCCGTTTGCTCTGCCAGCCCC</t>
  </si>
  <si>
    <t>TRCN0000481501</t>
  </si>
  <si>
    <t>NRSN1</t>
  </si>
  <si>
    <t>GAGGGACGTCTAATACCATTGCAT</t>
  </si>
  <si>
    <t>TRCN0000476556</t>
  </si>
  <si>
    <t>NRROS</t>
  </si>
  <si>
    <t>CGAGGCGTACGCATAGCAACATTA</t>
  </si>
  <si>
    <t>TRCN0000469807</t>
  </si>
  <si>
    <t>NRP2</t>
  </si>
  <si>
    <t>AGGTAGGCTCTCAACGCTGCCTCA</t>
  </si>
  <si>
    <t>TRCN0000470036</t>
  </si>
  <si>
    <t>CAATAAAAAAATAATACGGATCCC</t>
  </si>
  <si>
    <t>TRCN0000467187</t>
  </si>
  <si>
    <t>NRP1</t>
  </si>
  <si>
    <t>TTTCGAAGCAGTAGTGAACGTTCA</t>
  </si>
  <si>
    <t>TRCN0000480495</t>
  </si>
  <si>
    <t>NRN1L</t>
  </si>
  <si>
    <t>TGCTAACGACTCAATGGAGCAGCT</t>
  </si>
  <si>
    <t>TRCN0000479217</t>
  </si>
  <si>
    <t>NRN1</t>
  </si>
  <si>
    <t>AGCTTTGTTGCCGAGTCGCACTAT</t>
  </si>
  <si>
    <t>TRCN0000478603</t>
  </si>
  <si>
    <t>NRM</t>
  </si>
  <si>
    <t>TGATAGCCGAGTGACCACCTTTTT</t>
  </si>
  <si>
    <t>TRCN0000471952</t>
  </si>
  <si>
    <t>NRIP3</t>
  </si>
  <si>
    <t>TGATCCAAGTCAACATCCAGCTTT</t>
  </si>
  <si>
    <t>TRCN0000475712</t>
  </si>
  <si>
    <t>NRIP2</t>
  </si>
  <si>
    <t>GCGTTAGCTAGACATGACAGTTCA</t>
  </si>
  <si>
    <t>TRCN0000465937</t>
  </si>
  <si>
    <t>NRG4</t>
  </si>
  <si>
    <t>AGGGGATGGAGGTTCGACCCTCTC</t>
  </si>
  <si>
    <t>TRCN0000474665</t>
  </si>
  <si>
    <t>NRG1</t>
  </si>
  <si>
    <t>GGTTCGCGGGTTAAAGGTGATCCG</t>
  </si>
  <si>
    <t>TRCN0000467313</t>
  </si>
  <si>
    <t>GGTGGATACCTAGTGTGAAACCCG</t>
  </si>
  <si>
    <t>TRCN0000474587</t>
  </si>
  <si>
    <t>NRF1</t>
  </si>
  <si>
    <t>GATTTCGACCCTGGACTCATTCAA</t>
  </si>
  <si>
    <t>TRCN0000470347</t>
  </si>
  <si>
    <t>NREP</t>
  </si>
  <si>
    <t>GCTAACTGTAAACCGCCTCGATGA</t>
  </si>
  <si>
    <t>TRCN0000480317</t>
  </si>
  <si>
    <t>NRCAM</t>
  </si>
  <si>
    <t>CTGCTTTATCTCTTCTTTGGTTAA</t>
  </si>
  <si>
    <t>TRCN0000468247</t>
  </si>
  <si>
    <t>NRBP2</t>
  </si>
  <si>
    <t>GATGATTGTCGATGCACTCTCCTC</t>
  </si>
  <si>
    <t>TRCN0000489360</t>
  </si>
  <si>
    <t>CTGCACCCACATCTAGGCCCCACG</t>
  </si>
  <si>
    <t>TRCN0000479921</t>
  </si>
  <si>
    <t>NRBP1</t>
  </si>
  <si>
    <t>TCGCCACGAGTGTCCCACGTATGG</t>
  </si>
  <si>
    <t>TRCN0000488869</t>
  </si>
  <si>
    <t>GTTGCGTTATAGTGTGGGCTCCCA</t>
  </si>
  <si>
    <t>TRCN0000469517</t>
  </si>
  <si>
    <t>CGCCATGGTTCTGCCTACCCTTTA</t>
  </si>
  <si>
    <t>TRCN0000466569</t>
  </si>
  <si>
    <t>NRBF2</t>
  </si>
  <si>
    <t>CGCGAAATGGTCGCTACAGACTTT</t>
  </si>
  <si>
    <t>TRCN0000476115</t>
  </si>
  <si>
    <t>NRAS</t>
  </si>
  <si>
    <t>TCCAGCTCACAGAAAAGCGCCCCC</t>
  </si>
  <si>
    <t>TRCN0000492135</t>
  </si>
  <si>
    <t>NR5A2</t>
  </si>
  <si>
    <t>CAATGTGATTCGAGGCCACTGCTT</t>
  </si>
  <si>
    <t>TRCN0000473367</t>
  </si>
  <si>
    <t>NR5A1</t>
  </si>
  <si>
    <t>GCAATACCCTTGGGAGTAATGGGG</t>
  </si>
  <si>
    <t>TRCN0000488928</t>
  </si>
  <si>
    <t>NR4A2</t>
  </si>
  <si>
    <t>GCCAACGCCTCCGCAGGTAAAACG</t>
  </si>
  <si>
    <t>TRCN0000488728</t>
  </si>
  <si>
    <t>TTAGACTTGACTCAACCTAACTCT</t>
  </si>
  <si>
    <t>TRCN0000481242</t>
  </si>
  <si>
    <t>TACTCCATTGGTGGTGTAACATCC</t>
  </si>
  <si>
    <t>TRCN0000489254</t>
  </si>
  <si>
    <t>NR4A1</t>
  </si>
  <si>
    <t>TTGGTAAACACACCCTTTCCCTCT</t>
  </si>
  <si>
    <t>TRCN0000488428</t>
  </si>
  <si>
    <t>TGACCCAGGTAACATAAACGCCTC</t>
  </si>
  <si>
    <t>TRCN0000467273</t>
  </si>
  <si>
    <t>GTAACGAGTTACCTGGTTAACTCC</t>
  </si>
  <si>
    <t>TRCN0000487851</t>
  </si>
  <si>
    <t>NR3C2</t>
  </si>
  <si>
    <t>CTCAGCCACGCCAAAACGTATTAA</t>
  </si>
  <si>
    <t>TRCN0000469869</t>
  </si>
  <si>
    <t>NR3C1</t>
  </si>
  <si>
    <t>CTCCATCCTAACTGATTCTATTAG</t>
  </si>
  <si>
    <t>TRCN0000488070</t>
  </si>
  <si>
    <t>TCCTGCAATTTATGTTTCCAAACG</t>
  </si>
  <si>
    <t>TRCN0000476747</t>
  </si>
  <si>
    <t>NR2F6</t>
  </si>
  <si>
    <t>AGCCGAGAAACCGAAGATGCCCTT</t>
  </si>
  <si>
    <t>TRCN0000489296</t>
  </si>
  <si>
    <t>NR2F1</t>
  </si>
  <si>
    <t>TACGTTGGACATGGCCCACATCTG</t>
  </si>
  <si>
    <t>TRCN0000492178</t>
  </si>
  <si>
    <t>ATCGTTGTGTGCATCCTAGACCCA</t>
  </si>
  <si>
    <t>TRCN0000491724</t>
  </si>
  <si>
    <t>NR2E3</t>
  </si>
  <si>
    <t>ACTCTTTATTTTGATCTCGGCTCA</t>
  </si>
  <si>
    <t>TRCN0000491989</t>
  </si>
  <si>
    <t>CTGAACTTGAAACTTGGTGCCCGT</t>
  </si>
  <si>
    <t>TRCN0000491508</t>
  </si>
  <si>
    <t>TAACCCGGGTCGACAGGCTACGGG</t>
  </si>
  <si>
    <t>TRCN0000474078</t>
  </si>
  <si>
    <t>NR2E1</t>
  </si>
  <si>
    <t>TGCAAATTCCCTTCGAAATACTCG</t>
  </si>
  <si>
    <t>TRCN0000488848</t>
  </si>
  <si>
    <t>ATCGATACCACTCCTTATAGAACA</t>
  </si>
  <si>
    <t>TRCN0000489273</t>
  </si>
  <si>
    <t>ATATTAAAGGTTTTTGACCAAATC</t>
  </si>
  <si>
    <t>TRCN0000466398</t>
  </si>
  <si>
    <t>NR2C2AP</t>
  </si>
  <si>
    <t>CGATGCCGCGCTCGGGAAGCGGAT</t>
  </si>
  <si>
    <t>TRCN0000466070</t>
  </si>
  <si>
    <t>NR2C2</t>
  </si>
  <si>
    <t>GAATTCCCAACAAACTGACATGCA</t>
  </si>
  <si>
    <t>TRCN0000489859</t>
  </si>
  <si>
    <t>GTAGTTGACTTTACAATATGTATT</t>
  </si>
  <si>
    <t>TRCN0000489922</t>
  </si>
  <si>
    <t>GCTATTGACAGTTTAGAGAGAGTT</t>
  </si>
  <si>
    <t>TRCN0000489583</t>
  </si>
  <si>
    <t>CCGTAGACTGTAACGTTAATAGGG</t>
  </si>
  <si>
    <t>TRCN0000491841</t>
  </si>
  <si>
    <t>TATACCCAAGGGAGTGTTTATAAA</t>
  </si>
  <si>
    <t>TRCN0000488735</t>
  </si>
  <si>
    <t>NR2C1</t>
  </si>
  <si>
    <t>GTAGGGGTTCACCGAAATCTACAC</t>
  </si>
  <si>
    <t>TRCN0000466565</t>
  </si>
  <si>
    <t>GAGCGCTGTAGCAAACCAACACTC</t>
  </si>
  <si>
    <t>TRCN0000487830</t>
  </si>
  <si>
    <t>NR1I3</t>
  </si>
  <si>
    <t>GGAGTTCCGCCTCCTAGATCTGGT</t>
  </si>
  <si>
    <t>TRCN0000487860</t>
  </si>
  <si>
    <t>ACGTCTTCCAATCCCTCTGCTCTA</t>
  </si>
  <si>
    <t>TRCN0000476110</t>
  </si>
  <si>
    <t>CTTACGAAGTAAATTCTCACCAAT</t>
  </si>
  <si>
    <t>TRCN0000466920</t>
  </si>
  <si>
    <t>NR1I2</t>
  </si>
  <si>
    <t>GTTCGACACCAGCTCGGATCGACC</t>
  </si>
  <si>
    <t>TRCN0000488621</t>
  </si>
  <si>
    <t>CCTGCACGGCTATTCGTGCAAAGC</t>
  </si>
  <si>
    <t>TRCN0000478769</t>
  </si>
  <si>
    <t>NR1H4</t>
  </si>
  <si>
    <t>AATGACCCCCAGAGAGCGCTTGTC</t>
  </si>
  <si>
    <t>TRCN0000487815</t>
  </si>
  <si>
    <t>CATACGGGGACCCGAGTTGCTATC</t>
  </si>
  <si>
    <t>TRCN0000487841</t>
  </si>
  <si>
    <t>GGTTTCCTCTAAGGATTCCATGTC</t>
  </si>
  <si>
    <t>TRCN0000488499</t>
  </si>
  <si>
    <t>NR1H3</t>
  </si>
  <si>
    <t>AGTGTAACCGGATTTCCCAACACA</t>
  </si>
  <si>
    <t>TRCN0000471842</t>
  </si>
  <si>
    <t>ATTGATAACGTATCATTAGACCGC</t>
  </si>
  <si>
    <t>TRCN0000474685</t>
  </si>
  <si>
    <t>NR1H2</t>
  </si>
  <si>
    <t>TCAAACAACTAACCTCCGGCATGG</t>
  </si>
  <si>
    <t>TRCN0000489502</t>
  </si>
  <si>
    <t>TCCAACCTGAGAATCATAAATAGA</t>
  </si>
  <si>
    <t>TRCN0000488767</t>
  </si>
  <si>
    <t>CTCCCCAAGTGTGCGCTCTTCCGA</t>
  </si>
  <si>
    <t>TRCN0000489584</t>
  </si>
  <si>
    <t>NR1D2</t>
  </si>
  <si>
    <t>GACGTTCAGTGGAATCGCTATCCC</t>
  </si>
  <si>
    <t>TRCN0000488448</t>
  </si>
  <si>
    <t>CAAGAGCTACGATCTACTCCCCCA</t>
  </si>
  <si>
    <t>TRCN0000474337</t>
  </si>
  <si>
    <t>AAGCTAGACCGGCCGTAGCTCACA</t>
  </si>
  <si>
    <t>TRCN0000489256</t>
  </si>
  <si>
    <t>NR1D1</t>
  </si>
  <si>
    <t>CAGTTCGACAACCTCTATGTCGAT</t>
  </si>
  <si>
    <t>TRCN0000489597</t>
  </si>
  <si>
    <t>NR0B2</t>
  </si>
  <si>
    <t>TCACGGATGCTGACCCAATGACAT</t>
  </si>
  <si>
    <t>TRCN0000491442</t>
  </si>
  <si>
    <t>CTATTGGAAGGATATGCGTCTACG</t>
  </si>
  <si>
    <t>TRCN0000488069</t>
  </si>
  <si>
    <t>TTCACTCTATTAAATTCCTATCTT</t>
  </si>
  <si>
    <t>TRCN0000473019</t>
  </si>
  <si>
    <t>AACATTCCGACCATCCTACCGGAA</t>
  </si>
  <si>
    <t>TRCN0000474350</t>
  </si>
  <si>
    <t>NR0B1</t>
  </si>
  <si>
    <t>ACCTTTTGTGTGCTGGGTAGGTTT</t>
  </si>
  <si>
    <t>TRCN0000489371</t>
  </si>
  <si>
    <t>CTGACGTACATTCCTGGAATTACC</t>
  </si>
  <si>
    <t>TRCN0000487928</t>
  </si>
  <si>
    <t>CCCTTAAACCTTCGTCACATCTTT</t>
  </si>
  <si>
    <t>TRCN0000481012</t>
  </si>
  <si>
    <t>NQO2</t>
  </si>
  <si>
    <t>TTTAGACTTTACCCGAATAGCCTG</t>
  </si>
  <si>
    <t>TRCN0000487862</t>
  </si>
  <si>
    <t>NPY6R</t>
  </si>
  <si>
    <t>GCGGTCTGTCCATCACTCAGCATT</t>
  </si>
  <si>
    <t>TRCN0000489435</t>
  </si>
  <si>
    <t>NPY5R</t>
  </si>
  <si>
    <t>TAATACCCTGATATCACACCTGAT</t>
  </si>
  <si>
    <t>TRCN0000480910</t>
  </si>
  <si>
    <t>GACCACATAGTGCCGTTTCGGAGA</t>
  </si>
  <si>
    <t>TRCN0000489509</t>
  </si>
  <si>
    <t>TATCTGAATGTGGGGGTCGCTCCC</t>
  </si>
  <si>
    <t>TRCN0000488102</t>
  </si>
  <si>
    <t>TATTCGTGAGCATATAGGTTTATT</t>
  </si>
  <si>
    <t>TRCN0000488664</t>
  </si>
  <si>
    <t>NPY2R</t>
  </si>
  <si>
    <t>TACTCTTTCATGAAAGGTCACTAT</t>
  </si>
  <si>
    <t>TRCN0000480898</t>
  </si>
  <si>
    <t>ACACTCGCATTCTAACTTGCCGCG</t>
  </si>
  <si>
    <t>TRCN0000491953</t>
  </si>
  <si>
    <t>TTCCACGGGCATGTGATTCGCGGG</t>
  </si>
  <si>
    <t>TRCN0000468777</t>
  </si>
  <si>
    <t>NPY1R</t>
  </si>
  <si>
    <t>TGTCCTAGTTTAGGCCCAGTAGTA</t>
  </si>
  <si>
    <t>TRCN0000489342</t>
  </si>
  <si>
    <t>AAAAAGCATTTAGGGCAATGCGTC</t>
  </si>
  <si>
    <t>TRCN0000492115</t>
  </si>
  <si>
    <t>TGTCCATTGTCCATGACACATGTC</t>
  </si>
  <si>
    <t>TRCN0000474206</t>
  </si>
  <si>
    <t>NPY</t>
  </si>
  <si>
    <t>CGGAGGAAGACATATCTTACGGCC</t>
  </si>
  <si>
    <t>TRCN0000488134</t>
  </si>
  <si>
    <t>CCAGGTTCCCAACTGAGGATCATC</t>
  </si>
  <si>
    <t>TRCN0000491762</t>
  </si>
  <si>
    <t>TTACCGGAATGATGAGATGCCCCT</t>
  </si>
  <si>
    <t>TRCN0000469270</t>
  </si>
  <si>
    <t>NPTN</t>
  </si>
  <si>
    <t>AAGGGCCGCAATAAAGATTCGCCA</t>
  </si>
  <si>
    <t>TRCN0000489019</t>
  </si>
  <si>
    <t>NPSR1</t>
  </si>
  <si>
    <t>TTTTGACGCGAGCAACACGAGGTC</t>
  </si>
  <si>
    <t>TRCN0000489490</t>
  </si>
  <si>
    <t>CGGAATGTGATGCCCCCCCGGCCG</t>
  </si>
  <si>
    <t>TRCN0000479206</t>
  </si>
  <si>
    <t>ATCCGACCTACTTATATGGAAAGC</t>
  </si>
  <si>
    <t>TRCN0000465315</t>
  </si>
  <si>
    <t>NPRL3</t>
  </si>
  <si>
    <t>CTTTCACTAGGTATAGCTATCTGA</t>
  </si>
  <si>
    <t>TRCN0000468414</t>
  </si>
  <si>
    <t>NPRL2</t>
  </si>
  <si>
    <t>GGTATCGGCCCACTCGAACTTTCG</t>
  </si>
  <si>
    <t>TRCN0000468549</t>
  </si>
  <si>
    <t>AAGGGAAACGTAGGGATGCTCTCT</t>
  </si>
  <si>
    <t>TRCN0000488510</t>
  </si>
  <si>
    <t>NPR3</t>
  </si>
  <si>
    <t>CGTGTTGAAGCGCTGCGCAGTTTG</t>
  </si>
  <si>
    <t>TRCN0000476668</t>
  </si>
  <si>
    <t>CTTGACCTCCTCCCAGTACTTTTG</t>
  </si>
  <si>
    <t>TRCN0000489823</t>
  </si>
  <si>
    <t>ACGACTGCCTGATAGCATTACTAG</t>
  </si>
  <si>
    <t>TRCN0000480311</t>
  </si>
  <si>
    <t>NPR2</t>
  </si>
  <si>
    <t>CTGAGCGCTGCTCCTTTCCGGACT</t>
  </si>
  <si>
    <t>TRCN0000488743</t>
  </si>
  <si>
    <t>TAGAAGCTAAAATCGCCGGTCACC</t>
  </si>
  <si>
    <t>TRCN0000487687</t>
  </si>
  <si>
    <t>GTGTGACTTTTGTTAAGCCCGTAA</t>
  </si>
  <si>
    <t>TRCN0000489406</t>
  </si>
  <si>
    <t>TGGGCGTCAGCGAGTCGAATAAAC</t>
  </si>
  <si>
    <t>TRCN0000487729</t>
  </si>
  <si>
    <t>GTGAGATCGTGGTGTCATCTTGTA</t>
  </si>
  <si>
    <t>TRCN0000488773</t>
  </si>
  <si>
    <t>AGGCGTGCCGTTCCACTCACTATC</t>
  </si>
  <si>
    <t>TRCN0000488907</t>
  </si>
  <si>
    <t>NPR1</t>
  </si>
  <si>
    <t>TTAACACTCCCCGGCGCAGTGGAG</t>
  </si>
  <si>
    <t>TRCN0000487819</t>
  </si>
  <si>
    <t>TGTTACAGCTCGACCGTCGACATC</t>
  </si>
  <si>
    <t>TRCN0000466160</t>
  </si>
  <si>
    <t>NPPB</t>
  </si>
  <si>
    <t>ATACACAAGCTCGTTACTATTCCT</t>
  </si>
  <si>
    <t>TRCN0000471441</t>
  </si>
  <si>
    <t>NPPA</t>
  </si>
  <si>
    <t>ATCCAGAGTATCAACCTCGTTTCG</t>
  </si>
  <si>
    <t>TRCN0000467759</t>
  </si>
  <si>
    <t>NPM3</t>
  </si>
  <si>
    <t>TTCGATGCGACTCCCTATGCGATT</t>
  </si>
  <si>
    <t>TRCN0000479038</t>
  </si>
  <si>
    <t>NPM2</t>
  </si>
  <si>
    <t>CTTAAATGGTTTCAAGAATTCAAC</t>
  </si>
  <si>
    <t>TRCN0000468440</t>
  </si>
  <si>
    <t>NPM1</t>
  </si>
  <si>
    <t>CGGGGTCGACTAGCAAACTTCTCG</t>
  </si>
  <si>
    <t>TRCN0000481449</t>
  </si>
  <si>
    <t>GATTGGGAGCTCAAATAACAAACG</t>
  </si>
  <si>
    <t>TRCN0000469435</t>
  </si>
  <si>
    <t>CTTGTCTTCTCCATATCTTTCTCA</t>
  </si>
  <si>
    <t>TRCN0000471859</t>
  </si>
  <si>
    <t>AAGAAGCTATCCTACACTCTCCCC</t>
  </si>
  <si>
    <t>TRCN0000469994</t>
  </si>
  <si>
    <t>NPL</t>
  </si>
  <si>
    <t>TTCGCTTTGCCGCCTCCCTTGGTT</t>
  </si>
  <si>
    <t>TRCN0000473363</t>
  </si>
  <si>
    <t>CCAAAATCCTACACAGGAGGTGAC</t>
  </si>
  <si>
    <t>TRCN0000477724</t>
  </si>
  <si>
    <t>NPIPB9</t>
  </si>
  <si>
    <t>ATCAATCAGAAAGTCAGCTAAGTC</t>
  </si>
  <si>
    <t>TRCN0000473627</t>
  </si>
  <si>
    <t>NPIPA5</t>
  </si>
  <si>
    <t>CACCCATAGAAGAATTACCGCCGA</t>
  </si>
  <si>
    <t>TRCN0000465408</t>
  </si>
  <si>
    <t>NPIPA1</t>
  </si>
  <si>
    <t>NPIPA2</t>
  </si>
  <si>
    <t>GATGCGCTGATTGAGACCACCGAA</t>
  </si>
  <si>
    <t>TRCN0000470834</t>
  </si>
  <si>
    <t>NPHS2</t>
  </si>
  <si>
    <t>CGTCGATTATTCTCCGCATATCTA</t>
  </si>
  <si>
    <t>TRCN0000471526</t>
  </si>
  <si>
    <t>NPHP4</t>
  </si>
  <si>
    <t>CTATACACCATTGACTGTCGGCCA</t>
  </si>
  <si>
    <t>TRCN0000470761</t>
  </si>
  <si>
    <t>NPHP3</t>
  </si>
  <si>
    <t>GAGATGTTTGCAGAACGAGCCCTC</t>
  </si>
  <si>
    <t>TRCN0000469513</t>
  </si>
  <si>
    <t>NPHP1</t>
  </si>
  <si>
    <t>TGCTCCCACTCCAGGGCGCGGTAA</t>
  </si>
  <si>
    <t>TRCN0000466860</t>
  </si>
  <si>
    <t>CTAATCTTTTGTAGGGGAGGGGGT</t>
  </si>
  <si>
    <t>TRCN0000489011</t>
  </si>
  <si>
    <t>NPFFR1</t>
  </si>
  <si>
    <t>TTGTCACTTTTATACGGGTAGATG</t>
  </si>
  <si>
    <t>TRCN0000476275</t>
  </si>
  <si>
    <t>CCGTGAGCCAAGAATTGAAACCCC</t>
  </si>
  <si>
    <t>TRCN0000487701</t>
  </si>
  <si>
    <t>TACCCCATGATGCGGCAACCTTGT</t>
  </si>
  <si>
    <t>TRCN0000471024</t>
  </si>
  <si>
    <t>NPFF</t>
  </si>
  <si>
    <t>ATGTGTCTCAGCCTTCGAGTTGCC</t>
  </si>
  <si>
    <t>TRCN0000476461</t>
  </si>
  <si>
    <t>NPEPPS</t>
  </si>
  <si>
    <t>TTTTGTTGAGACCGGTCCGAGATT</t>
  </si>
  <si>
    <t>TRCN0000474810</t>
  </si>
  <si>
    <t>NPDC1</t>
  </si>
  <si>
    <t>TGCTAGCTTGATCTCTATCTACTA</t>
  </si>
  <si>
    <t>TRCN0000475027</t>
  </si>
  <si>
    <t>NPC2</t>
  </si>
  <si>
    <t>CGGGACGCTCTCCGCCACCACAGT</t>
  </si>
  <si>
    <t>TRCN0000489216</t>
  </si>
  <si>
    <t>NPBWR2</t>
  </si>
  <si>
    <t>CGGCTAGCAAGAATTCCCAAACTC</t>
  </si>
  <si>
    <t>TRCN0000488179</t>
  </si>
  <si>
    <t>TAATATTCTTGAAAAAACGAAAGC</t>
  </si>
  <si>
    <t>TRCN0000466396</t>
  </si>
  <si>
    <t>GTTCGTCACACACCGTAAATGCGG</t>
  </si>
  <si>
    <t>TRCN0000469224</t>
  </si>
  <si>
    <t>TATCACGAATAAGGCCCGCCCGAG</t>
  </si>
  <si>
    <t>TRCN0000469594</t>
  </si>
  <si>
    <t>NPBWR1</t>
  </si>
  <si>
    <t>CACGACGTCCCGTTGTTGCCGCCC</t>
  </si>
  <si>
    <t>TRCN0000488935</t>
  </si>
  <si>
    <t>TTTTGATTACGGCGCCGAGTATGC</t>
  </si>
  <si>
    <t>TRCN0000489528</t>
  </si>
  <si>
    <t>CGTTGTCTCCGTATATCGATACTG</t>
  </si>
  <si>
    <t>TRCN0000477193</t>
  </si>
  <si>
    <t>NPB</t>
  </si>
  <si>
    <t>ATCTCGCGCCACCCTAAGAATCAA</t>
  </si>
  <si>
    <t>TRCN0000475664</t>
  </si>
  <si>
    <t>NPAS1</t>
  </si>
  <si>
    <t>CCGCTTCCCGCTAATAGACGTTAA</t>
  </si>
  <si>
    <t>TRCN0000468879</t>
  </si>
  <si>
    <t>NOXRED1</t>
  </si>
  <si>
    <t>TTTAGACGGTGCTTGATCAGGGTC</t>
  </si>
  <si>
    <t>TRCN0000477203</t>
  </si>
  <si>
    <t>NOXO1</t>
  </si>
  <si>
    <t>TATTGGTAGGCCATTATCAATCCC</t>
  </si>
  <si>
    <t>TRCN0000470920</t>
  </si>
  <si>
    <t>NOXA1</t>
  </si>
  <si>
    <t>ACCGAGGAACCCACGTTACATCCG</t>
  </si>
  <si>
    <t>TRCN0000481579</t>
  </si>
  <si>
    <t>NOX5</t>
  </si>
  <si>
    <t>TACACATTGTTGAACGCTATTTTC</t>
  </si>
  <si>
    <t>TRCN0000478046</t>
  </si>
  <si>
    <t>NOX1</t>
  </si>
  <si>
    <t>TTTCTAACGGATTCCAGACATCCC</t>
  </si>
  <si>
    <t>TRCN0000477424</t>
  </si>
  <si>
    <t>NOVA1</t>
  </si>
  <si>
    <t>GAATGAGCGGACGAAGTTAATGTA</t>
  </si>
  <si>
    <t>TRCN0000473880</t>
  </si>
  <si>
    <t>NOV</t>
  </si>
  <si>
    <t>TGAGCTCAACGTTATCTTCTCGCG</t>
  </si>
  <si>
    <t>TRCN0000466936</t>
  </si>
  <si>
    <t>NOTUM</t>
  </si>
  <si>
    <t>GCGCTGGCTCACACTAGACAAAAG</t>
  </si>
  <si>
    <t>TRCN0000489840</t>
  </si>
  <si>
    <t>NOTCH3</t>
  </si>
  <si>
    <t>GCAACGCCCATGGACAGAAATTTG</t>
  </si>
  <si>
    <t>TRCN0000475093</t>
  </si>
  <si>
    <t>NOTCH2NL</t>
  </si>
  <si>
    <t>GTTCTATAACAGGGCACCACCCTG</t>
  </si>
  <si>
    <t>TRCN0000488666</t>
  </si>
  <si>
    <t>NOTCH2</t>
  </si>
  <si>
    <t>ACTACTCGCACCGTTAGCAGCTCT</t>
  </si>
  <si>
    <t>TRCN0000476980</t>
  </si>
  <si>
    <t>GGGTCATTCGTTCACAAAACCAAG</t>
  </si>
  <si>
    <t>TRCN0000488667</t>
  </si>
  <si>
    <t>NOTCH1</t>
  </si>
  <si>
    <t>TCGAACATTGCCAACAGCTTGAGT</t>
  </si>
  <si>
    <t>TRCN0000479992</t>
  </si>
  <si>
    <t>NOSIP</t>
  </si>
  <si>
    <t>GCAGTGAAACCGAGTGTTCCCTGC</t>
  </si>
  <si>
    <t>TRCN0000472195</t>
  </si>
  <si>
    <t>TGTCCCTGAATTCTTCTCTACAGG</t>
  </si>
  <si>
    <t>TRCN0000477853</t>
  </si>
  <si>
    <t>NOP9</t>
  </si>
  <si>
    <t>AGTCAGCCGGAACTGAGACTAAGT</t>
  </si>
  <si>
    <t>TRCN0000466567</t>
  </si>
  <si>
    <t>NOP58</t>
  </si>
  <si>
    <t>TGGCACCAGCCAGTGGTTTCCGGC</t>
  </si>
  <si>
    <t>TRCN0000469047</t>
  </si>
  <si>
    <t>NOP56</t>
  </si>
  <si>
    <t>AGTTTGAAAGAATACATCCCAGTA</t>
  </si>
  <si>
    <t>TRCN0000476171</t>
  </si>
  <si>
    <t>NOP2</t>
  </si>
  <si>
    <t>TGCTCAACTGTCATAATATGTCTT</t>
  </si>
  <si>
    <t>TRCN0000474625</t>
  </si>
  <si>
    <t>ACAAACAAATTCTAATTGACGTTT</t>
  </si>
  <si>
    <t>TRCN0000468027</t>
  </si>
  <si>
    <t>NOP16</t>
  </si>
  <si>
    <t>AAATTCCCTCGGTGTATTCAGTAG</t>
  </si>
  <si>
    <t>TRCN0000466172</t>
  </si>
  <si>
    <t>AATATCCGCTGCTTAAACTCGCAC</t>
  </si>
  <si>
    <t>TRCN0000474138</t>
  </si>
  <si>
    <t>NOP10</t>
  </si>
  <si>
    <t>CAGCTCGTTGATTAAAGCAGTTTT</t>
  </si>
  <si>
    <t>TRCN0000469986</t>
  </si>
  <si>
    <t>NONO</t>
  </si>
  <si>
    <t>NONOP1</t>
  </si>
  <si>
    <t>ACAGAGATACCGCAAGCTCGTTTA</t>
  </si>
  <si>
    <t>TRCN0000478678</t>
  </si>
  <si>
    <t>NOLC1</t>
  </si>
  <si>
    <t>CGGCGATTCCTGTTACTCATATCT</t>
  </si>
  <si>
    <t>TRCN0000476051</t>
  </si>
  <si>
    <t>NOL9</t>
  </si>
  <si>
    <t>ATGTTAGTGTGCAAGCCACTCCAC</t>
  </si>
  <si>
    <t>TRCN0000469223</t>
  </si>
  <si>
    <t>ACGCGCTGATACATAGAGGTACCT</t>
  </si>
  <si>
    <t>TRCN0000475953</t>
  </si>
  <si>
    <t>NOL8</t>
  </si>
  <si>
    <t>TGGCCTTAATTAAGTAAATTACCA</t>
  </si>
  <si>
    <t>TRCN0000475298</t>
  </si>
  <si>
    <t>NOL7</t>
  </si>
  <si>
    <t>AATCCCATATCTGTCCTGAGTCCG</t>
  </si>
  <si>
    <t>TRCN0000472707</t>
  </si>
  <si>
    <t>NOL6</t>
  </si>
  <si>
    <t>TAATTCATAGTAGGTCAAAAGAAC</t>
  </si>
  <si>
    <t>TRCN0000474534</t>
  </si>
  <si>
    <t>NOL4</t>
  </si>
  <si>
    <t>GAAGTCTGGCTCCAAAACCCCGTG</t>
  </si>
  <si>
    <t>TRCN0000473316</t>
  </si>
  <si>
    <t>NOL12</t>
  </si>
  <si>
    <t>CCTCGCTTTTACACCCGGAGTCTA</t>
  </si>
  <si>
    <t>TRCN0000474127</t>
  </si>
  <si>
    <t>NOL10</t>
  </si>
  <si>
    <t>GTATTCTACCTGATAGCGCAGATT</t>
  </si>
  <si>
    <t>TRCN0000475120</t>
  </si>
  <si>
    <t>NOG</t>
  </si>
  <si>
    <t>TTAATTTGAATAGACATGTCCCGT</t>
  </si>
  <si>
    <t>TRCN0000478330</t>
  </si>
  <si>
    <t>NOD1</t>
  </si>
  <si>
    <t>ACGCTGAGGCCAGTGTCCTACTAC</t>
  </si>
  <si>
    <t>TRCN0000466979</t>
  </si>
  <si>
    <t>NOB1</t>
  </si>
  <si>
    <t>AGTAGGTTCAACCGCAAACAGATC</t>
  </si>
  <si>
    <t>TRCN0000478832</t>
  </si>
  <si>
    <t>NOA1</t>
  </si>
  <si>
    <t>CATGCCCGTATACTACTCACACCC</t>
  </si>
  <si>
    <t>TRCN0000479721</t>
  </si>
  <si>
    <t>NO_MATCH_99</t>
  </si>
  <si>
    <t>LOC100130010</t>
  </si>
  <si>
    <t>CATATTGACATCGGATGTGTTTTA</t>
  </si>
  <si>
    <t>TRCN0000481224</t>
  </si>
  <si>
    <t>NO_MATCH_98</t>
  </si>
  <si>
    <t>FRMD8</t>
  </si>
  <si>
    <t>CATAACCGCGAACGAGAATCACGC</t>
  </si>
  <si>
    <t>TRCN0000488912</t>
  </si>
  <si>
    <t>NO_MATCH_97</t>
  </si>
  <si>
    <t>GP6</t>
  </si>
  <si>
    <t>CAGTCGGTACCTTATTGCTTCACC</t>
  </si>
  <si>
    <t>TRCN0000477779</t>
  </si>
  <si>
    <t>NO_MATCH_96</t>
  </si>
  <si>
    <t>RNF165-IT1</t>
  </si>
  <si>
    <t>CAGGCTTGAAAAAACCCAGACCAT</t>
  </si>
  <si>
    <t>TRCN0000472450</t>
  </si>
  <si>
    <t>NO_MATCH_95</t>
  </si>
  <si>
    <t>MIR503HG</t>
  </si>
  <si>
    <t>CAGATGGTATTGCAACCGCGGCCG</t>
  </si>
  <si>
    <t>TRCN0000469358</t>
  </si>
  <si>
    <t>NO_MATCH_94</t>
  </si>
  <si>
    <t>RNFT2</t>
  </si>
  <si>
    <t>CAGACTGTTCTTATTACTGAGATC</t>
  </si>
  <si>
    <t>TRCN0000469821</t>
  </si>
  <si>
    <t>NO_MATCH_93</t>
  </si>
  <si>
    <t>C14orf132</t>
  </si>
  <si>
    <t>CACTTATCGGGGTCATTCGAGGTC</t>
  </si>
  <si>
    <t>TRCN0000481186</t>
  </si>
  <si>
    <t>NO_MATCH_92</t>
  </si>
  <si>
    <t>ZCCHC2</t>
  </si>
  <si>
    <t>CACGGGTCACACGGCCGTGAAAAT</t>
  </si>
  <si>
    <t>TRCN0000465254</t>
  </si>
  <si>
    <t>NO_MATCH_91</t>
  </si>
  <si>
    <t>C12orf75</t>
  </si>
  <si>
    <t>CACGCTGTTTTGCCCCGGGTTACC</t>
  </si>
  <si>
    <t>TRCN0000469643</t>
  </si>
  <si>
    <t>NO_MATCH_90</t>
  </si>
  <si>
    <t>AACATGGGTCTACCAATCTACCCC</t>
  </si>
  <si>
    <t>TRCN0000491772</t>
  </si>
  <si>
    <t>NO_MATCH_9</t>
  </si>
  <si>
    <t>C6orf48</t>
  </si>
  <si>
    <t>CACGCCTGACTCGATTACCTCACA</t>
  </si>
  <si>
    <t>TRCN0000467275</t>
  </si>
  <si>
    <t>NO_MATCH_89</t>
  </si>
  <si>
    <t>TSPAN9</t>
  </si>
  <si>
    <t>CACGCAGCCAGTATTCGCTTAGCT</t>
  </si>
  <si>
    <t>TRCN0000476542</t>
  </si>
  <si>
    <t>NO_MATCH_88</t>
  </si>
  <si>
    <t>WBSCR23</t>
  </si>
  <si>
    <t>CACCTCATGGGGCGTAAGCCCAGG</t>
  </si>
  <si>
    <t>TRCN0000471495</t>
  </si>
  <si>
    <t>NO_MATCH_87</t>
  </si>
  <si>
    <t>CA6</t>
  </si>
  <si>
    <t>CACCGACAGTTACGCGATTAAATA</t>
  </si>
  <si>
    <t>TRCN0000465688</t>
  </si>
  <si>
    <t>NO_MATCH_86</t>
  </si>
  <si>
    <t>AGGF1</t>
  </si>
  <si>
    <t>CAAGGCATCCCCCTACGGGGACCA</t>
  </si>
  <si>
    <t>TRCN0000470402</t>
  </si>
  <si>
    <t>NO_MATCH_85</t>
  </si>
  <si>
    <t>FABP5P1</t>
  </si>
  <si>
    <t>CAACTACCTTGTACTCCTGCGTAC</t>
  </si>
  <si>
    <t>TRCN0000472874</t>
  </si>
  <si>
    <t>NO_MATCH_84</t>
  </si>
  <si>
    <t>CAACATATCGTGCACATGACTGCC</t>
  </si>
  <si>
    <t>TRCN0000465574</t>
  </si>
  <si>
    <t>NO_MATCH_83</t>
  </si>
  <si>
    <t>CCDC183</t>
  </si>
  <si>
    <t>ATTTTAATGCCCTACTTTCGGATA</t>
  </si>
  <si>
    <t>TRCN0000472732</t>
  </si>
  <si>
    <t>NO_MATCH_82</t>
  </si>
  <si>
    <t>ATTTCGCCCAATGCGACAACTTGC</t>
  </si>
  <si>
    <t>TRCN0000467985</t>
  </si>
  <si>
    <t>NO_MATCH_81</t>
  </si>
  <si>
    <t>ATTCGGGCACACCCATAAGCAGTT</t>
  </si>
  <si>
    <t>TRCN0000468588</t>
  </si>
  <si>
    <t>NO_MATCH_80</t>
  </si>
  <si>
    <t>AACAGGCCGGTATTGGTACTCCTC</t>
  </si>
  <si>
    <t>TRCN0000480264</t>
  </si>
  <si>
    <t>NO_MATCH_8</t>
  </si>
  <si>
    <t>CMTM6</t>
  </si>
  <si>
    <t>ATTCATTTCCTGCCCCCCAATCAC</t>
  </si>
  <si>
    <t>TRCN0000469579</t>
  </si>
  <si>
    <t>NO_MATCH_79</t>
  </si>
  <si>
    <t>TRBV7-2</t>
  </si>
  <si>
    <t>ATTAAAGGCCTCCTCGTTGCTTTC</t>
  </si>
  <si>
    <t>TRCN0000474478</t>
  </si>
  <si>
    <t>NO_MATCH_78</t>
  </si>
  <si>
    <t>DPM2</t>
  </si>
  <si>
    <t>ATGCAGACACCAACGGGCCTGTGG</t>
  </si>
  <si>
    <t>TRCN0000472744</t>
  </si>
  <si>
    <t>NO_MATCH_77</t>
  </si>
  <si>
    <t>CA12</t>
  </si>
  <si>
    <t>ATGCAAACTCCAACCCTCAAAGTC</t>
  </si>
  <si>
    <t>TRCN0000472781</t>
  </si>
  <si>
    <t>NO_MATCH_76</t>
  </si>
  <si>
    <t>EML4</t>
  </si>
  <si>
    <t>ATCTTTTGACGCACCCCCCGACCC</t>
  </si>
  <si>
    <t>TRCN0000465556</t>
  </si>
  <si>
    <t>NO_MATCH_75</t>
  </si>
  <si>
    <t>LSM14B</t>
  </si>
  <si>
    <t>ATCTGATCTCAATACCCAACGATT</t>
  </si>
  <si>
    <t>TRCN0000492077</t>
  </si>
  <si>
    <t>NO_MATCH_74</t>
  </si>
  <si>
    <t>ATCTATTCCAGACCAGTGACCACC</t>
  </si>
  <si>
    <t>TRCN0000467707</t>
  </si>
  <si>
    <t>NO_MATCH_73</t>
  </si>
  <si>
    <t>ATCTAAGACTAACAGACATACCGA</t>
  </si>
  <si>
    <t>TRCN0000466421</t>
  </si>
  <si>
    <t>NO_MATCH_72</t>
  </si>
  <si>
    <t>KIAA1549L</t>
  </si>
  <si>
    <t>ATCGGCGGCAGAAGAATAGTAGGG</t>
  </si>
  <si>
    <t>TRCN0000466059</t>
  </si>
  <si>
    <t>NO_MATCH_71</t>
  </si>
  <si>
    <t>DYNLRB2</t>
  </si>
  <si>
    <t>ATCGAGGACATGAGCCTGCAAAAC</t>
  </si>
  <si>
    <t>TRCN0000467440</t>
  </si>
  <si>
    <t>NO_MATCH_70</t>
  </si>
  <si>
    <t>IGHV4-31</t>
  </si>
  <si>
    <t>AACAAGGGTCAATACCAGACTGAT</t>
  </si>
  <si>
    <t>TRCN0000473193</t>
  </si>
  <si>
    <t>NO_MATCH_7</t>
  </si>
  <si>
    <t>ATCCGCTGCCTCGAATTTAATCGG</t>
  </si>
  <si>
    <t>TRCN0000481104</t>
  </si>
  <si>
    <t>NO_MATCH_69</t>
  </si>
  <si>
    <t>ATCCAAAGTCTCCCTTTATAATCG</t>
  </si>
  <si>
    <t>TRCN0000488023</t>
  </si>
  <si>
    <t>NO_MATCH_68</t>
  </si>
  <si>
    <t>PIP5K1C</t>
  </si>
  <si>
    <t>ATCAGGTGATCTCGACAGGTCACC</t>
  </si>
  <si>
    <t>TRCN0000472182</t>
  </si>
  <si>
    <t>NO_MATCH_67</t>
  </si>
  <si>
    <t>IGLV6-57</t>
  </si>
  <si>
    <t>ATATTGGCCCAATTCGGGAGCGCC</t>
  </si>
  <si>
    <t>TRCN0000465925</t>
  </si>
  <si>
    <t>NO_MATCH_66</t>
  </si>
  <si>
    <t>LOC100129532</t>
  </si>
  <si>
    <t>ATAGAATTTATGTTTGGCTCGACC</t>
  </si>
  <si>
    <t>TRCN0000470269</t>
  </si>
  <si>
    <t>NO_MATCH_65</t>
  </si>
  <si>
    <t>LOC730000</t>
  </si>
  <si>
    <t>ATACCCTAATCCTCTAATGTCTCA</t>
  </si>
  <si>
    <t>TRCN0000473884</t>
  </si>
  <si>
    <t>NO_MATCH_64</t>
  </si>
  <si>
    <t>GATA3</t>
  </si>
  <si>
    <t>ATACCCACCTCAGGACAAAATTTA</t>
  </si>
  <si>
    <t>TRCN0000473563</t>
  </si>
  <si>
    <t>NO_MATCH_63</t>
  </si>
  <si>
    <t>LOC100293277</t>
  </si>
  <si>
    <t>ATACAGTCATGGTAACTAGATTAT</t>
  </si>
  <si>
    <t>TRCN0000471645</t>
  </si>
  <si>
    <t>NO_MATCH_62</t>
  </si>
  <si>
    <t>LOC142937</t>
  </si>
  <si>
    <t>AGTGCGCCGTATGTCCAACTTGTT</t>
  </si>
  <si>
    <t>TRCN0000470074</t>
  </si>
  <si>
    <t>NO_MATCH_61</t>
  </si>
  <si>
    <t>IGHA1</t>
  </si>
  <si>
    <t>AGTGCCTGACGGAGGTTCGTGGCG</t>
  </si>
  <si>
    <t>TRCN0000475294</t>
  </si>
  <si>
    <t>NO_MATCH_60</t>
  </si>
  <si>
    <t>ADK</t>
  </si>
  <si>
    <t>AAATATTTCAAATTACCGGAGTTA</t>
  </si>
  <si>
    <t>TRCN0000469878</t>
  </si>
  <si>
    <t>NO_MATCH_6</t>
  </si>
  <si>
    <t>C10orf126</t>
  </si>
  <si>
    <t>AGTGCCGTTTTCCCGCACTAACAA</t>
  </si>
  <si>
    <t>TRCN0000468499</t>
  </si>
  <si>
    <t>NO_MATCH_59</t>
  </si>
  <si>
    <t>LOC653705</t>
  </si>
  <si>
    <t>AGTCGGTGCAGGAGCGGAATAACC</t>
  </si>
  <si>
    <t>TRCN0000474877</t>
  </si>
  <si>
    <t>NO_MATCH_58</t>
  </si>
  <si>
    <t>IQCF1</t>
  </si>
  <si>
    <t>AGTCAATTTGAAACAAACCAAATA</t>
  </si>
  <si>
    <t>TRCN0000473625</t>
  </si>
  <si>
    <t>NO_MATCH_57</t>
  </si>
  <si>
    <t>GNA11</t>
  </si>
  <si>
    <t>AGTAAGTGAGGGAGAAATAGGCCC</t>
  </si>
  <si>
    <t>TRCN0000465857</t>
  </si>
  <si>
    <t>NO_MATCH_56</t>
  </si>
  <si>
    <t>KNCN</t>
  </si>
  <si>
    <t>AGGCCTTGCTTATCACTGTCGGAG</t>
  </si>
  <si>
    <t>TRCN0000465532</t>
  </si>
  <si>
    <t>NO_MATCH_55</t>
  </si>
  <si>
    <t>ZDHHC19</t>
  </si>
  <si>
    <t>AGCTGAAACTTGGGGCCCGGAATC</t>
  </si>
  <si>
    <t>TRCN0000491629</t>
  </si>
  <si>
    <t>NO_MATCH_54</t>
  </si>
  <si>
    <t>AGCCCGAATAGGCTCTTACCAAGC</t>
  </si>
  <si>
    <t>TRCN0000466783</t>
  </si>
  <si>
    <t>NO_MATCH_53</t>
  </si>
  <si>
    <t>ELL</t>
  </si>
  <si>
    <t>AGCCACGAGTTGTGGCAACGTAGG</t>
  </si>
  <si>
    <t>TRCN0000471300</t>
  </si>
  <si>
    <t>NO_MATCH_52</t>
  </si>
  <si>
    <t>DNAJC3</t>
  </si>
  <si>
    <t>AGCATCAGCGTCTGGCTGGGGGAA</t>
  </si>
  <si>
    <t>TRCN0000471331</t>
  </si>
  <si>
    <t>NO_MATCH_51</t>
  </si>
  <si>
    <t>ZSCAN1</t>
  </si>
  <si>
    <t>AGATGTAGTTGTAGGTTCGTCATG</t>
  </si>
  <si>
    <t>TRCN0000474684</t>
  </si>
  <si>
    <t>NO_MATCH_50</t>
  </si>
  <si>
    <t>SMIM7</t>
  </si>
  <si>
    <t>AAATATGCGGCTCTGATAAGTTGT</t>
  </si>
  <si>
    <t>TRCN0000477808</t>
  </si>
  <si>
    <t>NO_MATCH_5</t>
  </si>
  <si>
    <t>DNM1P34</t>
  </si>
  <si>
    <t>AGATGGACTTCCAACCATTGGCCG</t>
  </si>
  <si>
    <t>TRCN0000467406</t>
  </si>
  <si>
    <t>NO_MATCH_49</t>
  </si>
  <si>
    <t>LOC652722</t>
  </si>
  <si>
    <t>AGATGCAGCCAGCTGGGCCCCCCA</t>
  </si>
  <si>
    <t>TRCN0000466214</t>
  </si>
  <si>
    <t>NO_MATCH_48</t>
  </si>
  <si>
    <t>AGATATATCGTTTCAACCCTCACC</t>
  </si>
  <si>
    <t>TRCN0000465823</t>
  </si>
  <si>
    <t>NO_MATCH_47</t>
  </si>
  <si>
    <t>CCBL1</t>
  </si>
  <si>
    <t>AGACTGTCCAGGAGAAAGGACAAA</t>
  </si>
  <si>
    <t>TRCN0000474139</t>
  </si>
  <si>
    <t>NO_MATCH_46</t>
  </si>
  <si>
    <t>AGACTGCATATGTGTCTTGTAGGT</t>
  </si>
  <si>
    <t>TRCN0000467813</t>
  </si>
  <si>
    <t>NO_MATCH_45</t>
  </si>
  <si>
    <t>AGAATCGATCAATTGGAACCGTCC</t>
  </si>
  <si>
    <t>TRCN0000471972</t>
  </si>
  <si>
    <t>NO_MATCH_44</t>
  </si>
  <si>
    <t>LOC653405</t>
  </si>
  <si>
    <t>AGAAGAAATCTGTTAACTGCTTCA</t>
  </si>
  <si>
    <t>TRCN0000480170</t>
  </si>
  <si>
    <t>NO_MATCH_43</t>
  </si>
  <si>
    <t>IGLV3-25</t>
  </si>
  <si>
    <t>AGAAACCCATAAAATACACTCAGT</t>
  </si>
  <si>
    <t>TRCN0000477579</t>
  </si>
  <si>
    <t>NO_MATCH_42</t>
  </si>
  <si>
    <t>FLJ11292</t>
  </si>
  <si>
    <t>ACTTCCTGGCCCAATTGGAAAAGG</t>
  </si>
  <si>
    <t>TRCN0000477194</t>
  </si>
  <si>
    <t>NO_MATCH_41</t>
  </si>
  <si>
    <t>LOC613266</t>
  </si>
  <si>
    <t>ACTTAGAGACGGCTACCTACACGT</t>
  </si>
  <si>
    <t>TRCN0000468349</t>
  </si>
  <si>
    <t>NO_MATCH_40</t>
  </si>
  <si>
    <t>SYNGR3</t>
  </si>
  <si>
    <t>AAATACTGTCGTCGGTATACATCC</t>
  </si>
  <si>
    <t>TRCN0000479046</t>
  </si>
  <si>
    <t>NO_MATCH_4</t>
  </si>
  <si>
    <t>C1orf116</t>
  </si>
  <si>
    <t>ACTGTCACCCAGTGTTAATTGACT</t>
  </si>
  <si>
    <t>TRCN0000470009</t>
  </si>
  <si>
    <t>NO_MATCH_39</t>
  </si>
  <si>
    <t>ACTCGATTCGCGATAATTTCACCG</t>
  </si>
  <si>
    <t>TRCN0000465799</t>
  </si>
  <si>
    <t>NO_MATCH_38</t>
  </si>
  <si>
    <t>DKFZp566H0824</t>
  </si>
  <si>
    <t>ACTAACTGAGATCTTCCGTGTAGT</t>
  </si>
  <si>
    <t>TRCN0000475765</t>
  </si>
  <si>
    <t>NO_MATCH_37</t>
  </si>
  <si>
    <t>ACTAAAGTGCGAAGCAAGCCTCCT</t>
  </si>
  <si>
    <t>TRCN0000474829</t>
  </si>
  <si>
    <t>NO_MATCH_36</t>
  </si>
  <si>
    <t>SPTLC3</t>
  </si>
  <si>
    <t>ACGTTACACATTTGACCTGAATTC</t>
  </si>
  <si>
    <t>TRCN0000478266</t>
  </si>
  <si>
    <t>NO_MATCH_35</t>
  </si>
  <si>
    <t>MGC13008</t>
  </si>
  <si>
    <t>ACGCGCCGCTACGCGACTCTAGGT</t>
  </si>
  <si>
    <t>TRCN0000479441</t>
  </si>
  <si>
    <t>NO_MATCH_34</t>
  </si>
  <si>
    <t>IGHM</t>
  </si>
  <si>
    <t>ACGCCATCCGCCAAGCCGAGTGTG</t>
  </si>
  <si>
    <t>TRCN0000488674</t>
  </si>
  <si>
    <t>NO_MATCH_33</t>
  </si>
  <si>
    <t>GPR158</t>
  </si>
  <si>
    <t>ACCGGAGCAAACCCTAACTTAGGC</t>
  </si>
  <si>
    <t>TRCN0000468123</t>
  </si>
  <si>
    <t>NO_MATCH_32</t>
  </si>
  <si>
    <t>RBMS1</t>
  </si>
  <si>
    <t>ACCATCTTTCTGATATTTTTGACT</t>
  </si>
  <si>
    <t>TRCN0000474682</t>
  </si>
  <si>
    <t>NO_MATCH_31</t>
  </si>
  <si>
    <t>ENTPD1-AS1</t>
  </si>
  <si>
    <t>TTTTGCCCCACGAGCTCAGCCGTG</t>
  </si>
  <si>
    <t>TRCN0000479833</t>
  </si>
  <si>
    <t>NO_MATCH_306</t>
  </si>
  <si>
    <t>PRDX2</t>
  </si>
  <si>
    <t>TTTGAACTGTGCTCGTGTCCACTC</t>
  </si>
  <si>
    <t>TRCN0000473801</t>
  </si>
  <si>
    <t>NO_MATCH_305</t>
  </si>
  <si>
    <t>KIAA0040</t>
  </si>
  <si>
    <t>TTTCCTAAACGAACACTTCTGCTG</t>
  </si>
  <si>
    <t>TRCN0000473249</t>
  </si>
  <si>
    <t>NO_MATCH_304</t>
  </si>
  <si>
    <t>HES2</t>
  </si>
  <si>
    <t>TTTATAGTACAAATTTCTCTTATA</t>
  </si>
  <si>
    <t>TRCN0000473933</t>
  </si>
  <si>
    <t>NO_MATCH_303</t>
  </si>
  <si>
    <t>TRAV20</t>
  </si>
  <si>
    <t>TTTAGATTCCCTCTGCACGCTGCC</t>
  </si>
  <si>
    <t>TRCN0000479900</t>
  </si>
  <si>
    <t>NO_MATCH_302</t>
  </si>
  <si>
    <t>IGLV4-3</t>
  </si>
  <si>
    <t>TTGTCCCGTCTTTCCGCGGTCTTT</t>
  </si>
  <si>
    <t>TRCN0000480794</t>
  </si>
  <si>
    <t>NO_MATCH_301</t>
  </si>
  <si>
    <t>TTGGACAGGCACTTGGGAGACTTA</t>
  </si>
  <si>
    <t>TRCN0000468002</t>
  </si>
  <si>
    <t>NO_MATCH_300</t>
  </si>
  <si>
    <t>ACCAGTTCACTCATTTCTACTCAA</t>
  </si>
  <si>
    <t>TRCN0000480414</t>
  </si>
  <si>
    <t>NO_MATCH_30</t>
  </si>
  <si>
    <t>PSD3</t>
  </si>
  <si>
    <t>AAAGTGAGACTCTTGCCACCGAAC</t>
  </si>
  <si>
    <t>TRCN0000491503</t>
  </si>
  <si>
    <t>NO_MATCH_3</t>
  </si>
  <si>
    <t>TTGCTCCGTTAACCTAGACAACCA</t>
  </si>
  <si>
    <t>TRCN0000491835</t>
  </si>
  <si>
    <t>NO_MATCH_299</t>
  </si>
  <si>
    <t>RFT1</t>
  </si>
  <si>
    <t>TTGATACCTCTGGACACCCCTTTT</t>
  </si>
  <si>
    <t>TRCN0000481406</t>
  </si>
  <si>
    <t>NO_MATCH_298</t>
  </si>
  <si>
    <t>ALDH1A3</t>
  </si>
  <si>
    <t>TTGAGACTCCAAACTCCTCAAACG</t>
  </si>
  <si>
    <t>TRCN0000481605</t>
  </si>
  <si>
    <t>NO_MATCH_297</t>
  </si>
  <si>
    <t>FAM168B</t>
  </si>
  <si>
    <t>TTGACAGGACTAGAGCATCGAGGT</t>
  </si>
  <si>
    <t>TRCN0000481522</t>
  </si>
  <si>
    <t>NO_MATCH_296</t>
  </si>
  <si>
    <t>IGLV2-14</t>
  </si>
  <si>
    <t>TTGAACCGTTTCCGCCATGCCATC</t>
  </si>
  <si>
    <t>TRCN0000478709</t>
  </si>
  <si>
    <t>NO_MATCH_295</t>
  </si>
  <si>
    <t>RNU2-1</t>
  </si>
  <si>
    <t>TTCTTGTCGACATACCTCTCGGGG</t>
  </si>
  <si>
    <t>TRCN0000474744</t>
  </si>
  <si>
    <t>NO_MATCH_294</t>
  </si>
  <si>
    <t>CAPZB</t>
  </si>
  <si>
    <t>TTCGTCTAAGCCGGTAACACATAT</t>
  </si>
  <si>
    <t>TRCN0000469920</t>
  </si>
  <si>
    <t>NO_MATCH_293</t>
  </si>
  <si>
    <t>TTCGGAGGTAGCAAGAGCAATCTT</t>
  </si>
  <si>
    <t>TRCN0000466834</t>
  </si>
  <si>
    <t>NO_MATCH_292</t>
  </si>
  <si>
    <t>FAM195A</t>
  </si>
  <si>
    <t>TTCGCAATTGCGATCACTTTCTTC</t>
  </si>
  <si>
    <t>TRCN0000470599</t>
  </si>
  <si>
    <t>NO_MATCH_291</t>
  </si>
  <si>
    <t>TTCCTAGGTGACGATCGTCACCGG</t>
  </si>
  <si>
    <t>TRCN0000465920</t>
  </si>
  <si>
    <t>NO_MATCH_290</t>
  </si>
  <si>
    <t>ACCAACCCAAGCTACGGATAATGC</t>
  </si>
  <si>
    <t>TRCN0000488547</t>
  </si>
  <si>
    <t>NO_MATCH_29</t>
  </si>
  <si>
    <t>TTCCTACGCCAACAAACTTATATG</t>
  </si>
  <si>
    <t>TRCN0000470476</t>
  </si>
  <si>
    <t>NO_MATCH_289</t>
  </si>
  <si>
    <t>PTPRF</t>
  </si>
  <si>
    <t>TTCCAACTGCATACAGGTGCACGT</t>
  </si>
  <si>
    <t>TRCN0000476035</t>
  </si>
  <si>
    <t>NO_MATCH_288</t>
  </si>
  <si>
    <t>TTATGTTTGGTGTAAACAAGCGCC</t>
  </si>
  <si>
    <t>TRCN0000480298</t>
  </si>
  <si>
    <t>NO_MATCH_287</t>
  </si>
  <si>
    <t>TTAGGACTGACAGGTGTCCCCCAC</t>
  </si>
  <si>
    <t>TRCN0000480345</t>
  </si>
  <si>
    <t>NO_MATCH_286</t>
  </si>
  <si>
    <t>ERVK3-1</t>
  </si>
  <si>
    <t>TTACAGGATCCAAGCCTGGTCCAT</t>
  </si>
  <si>
    <t>TRCN0000471631</t>
  </si>
  <si>
    <t>NO_MATCH_285</t>
  </si>
  <si>
    <t>TTAACGGGCCCTACAACTTATGGT</t>
  </si>
  <si>
    <t>TRCN0000472646</t>
  </si>
  <si>
    <t>NO_MATCH_284</t>
  </si>
  <si>
    <t>TGTTTTTCCAGAATCTCGGCATTG</t>
  </si>
  <si>
    <t>TRCN0000465735</t>
  </si>
  <si>
    <t>NO_MATCH_283</t>
  </si>
  <si>
    <t>TGTGTTCCAACGCCTAAAGCAAAA</t>
  </si>
  <si>
    <t>TRCN0000489929</t>
  </si>
  <si>
    <t>NO_MATCH_282</t>
  </si>
  <si>
    <t>GPR150</t>
  </si>
  <si>
    <t>TGTAACGTCTACAGCCCCCGGAGA</t>
  </si>
  <si>
    <t>TRCN0000468867</t>
  </si>
  <si>
    <t>NO_MATCH_281</t>
  </si>
  <si>
    <t>CLDN15</t>
  </si>
  <si>
    <t>TGGTAGCATGTTTCCGCGCTATCC</t>
  </si>
  <si>
    <t>TRCN0000467971</t>
  </si>
  <si>
    <t>NO_MATCH_280</t>
  </si>
  <si>
    <t>SFT2D3</t>
  </si>
  <si>
    <t>ACATTGTAGACCATCGCCGTCAGC</t>
  </si>
  <si>
    <t>TRCN0000478949</t>
  </si>
  <si>
    <t>NO_MATCH_28</t>
  </si>
  <si>
    <t>LINC00469</t>
  </si>
  <si>
    <t>TGGCCCGAAACGGGTGGCTGAATA</t>
  </si>
  <si>
    <t>TRCN0000468369</t>
  </si>
  <si>
    <t>NO_MATCH_279</t>
  </si>
  <si>
    <t>GOSR1</t>
  </si>
  <si>
    <t>TGGCCACTATCAACGCAGATGTCG</t>
  </si>
  <si>
    <t>TRCN0000488033</t>
  </si>
  <si>
    <t>NO_MATCH_278</t>
  </si>
  <si>
    <t>OR14K1</t>
  </si>
  <si>
    <t>TGGATTTATTACCCTCACACCCTA</t>
  </si>
  <si>
    <t>TRCN0000468769</t>
  </si>
  <si>
    <t>NO_MATCH_277</t>
  </si>
  <si>
    <t>COL23A1</t>
  </si>
  <si>
    <t>TGGAGCTTGGAAGACGATTGCCGC</t>
  </si>
  <si>
    <t>TRCN0000491382</t>
  </si>
  <si>
    <t>NO_MATCH_276</t>
  </si>
  <si>
    <t>OR56B3P</t>
  </si>
  <si>
    <t>TGCTTGTAATCATATTTATCTATC</t>
  </si>
  <si>
    <t>TRCN0000468305</t>
  </si>
  <si>
    <t>NO_MATCH_275</t>
  </si>
  <si>
    <t>MGC10814</t>
  </si>
  <si>
    <t>TGCTATGACTCCCTGAATATCGGG</t>
  </si>
  <si>
    <t>TRCN0000467464</t>
  </si>
  <si>
    <t>NO_MATCH_274</t>
  </si>
  <si>
    <t>TRA</t>
  </si>
  <si>
    <t>TGCGTAGAGAGCTACCTTTGGCTA</t>
  </si>
  <si>
    <t>TRCN0000474293</t>
  </si>
  <si>
    <t>NO_MATCH_273</t>
  </si>
  <si>
    <t>CCL4</t>
  </si>
  <si>
    <t>TGCCGCCATTGTCGAGCCAGGACA</t>
  </si>
  <si>
    <t>TRCN0000474242</t>
  </si>
  <si>
    <t>NO_MATCH_272</t>
  </si>
  <si>
    <t>RNF220</t>
  </si>
  <si>
    <t>TGCCCGTTGAACGGCAGCCAAACT</t>
  </si>
  <si>
    <t>TRCN0000479113</t>
  </si>
  <si>
    <t>NO_MATCH_271</t>
  </si>
  <si>
    <t>TGCCCGGATGGCTATCTTCTTGAG</t>
  </si>
  <si>
    <t>TRCN0000491291</t>
  </si>
  <si>
    <t>NO_MATCH_270</t>
  </si>
  <si>
    <t>ACATAAAACGACATGACCAGGGGC</t>
  </si>
  <si>
    <t>TRCN0000478241</t>
  </si>
  <si>
    <t>NO_MATCH_27</t>
  </si>
  <si>
    <t>LOC441253</t>
  </si>
  <si>
    <t>TGCCAATATTCAGAACAGCAGACA</t>
  </si>
  <si>
    <t>TRCN0000472415</t>
  </si>
  <si>
    <t>NO_MATCH_269</t>
  </si>
  <si>
    <t>LOC728392</t>
  </si>
  <si>
    <t>TGATTTGTGGATGAGCGCTGAGCC</t>
  </si>
  <si>
    <t>TRCN0000478972</t>
  </si>
  <si>
    <t>NO_MATCH_268</t>
  </si>
  <si>
    <t>TGACTTCGCCTATGTAAATGCCCG</t>
  </si>
  <si>
    <t>TRCN0000472159</t>
  </si>
  <si>
    <t>NO_MATCH_267</t>
  </si>
  <si>
    <t>ZNRD1-AS1</t>
  </si>
  <si>
    <t>TGACGTTGCCCTCTTTGTTGTGAT</t>
  </si>
  <si>
    <t>TRCN0000471429</t>
  </si>
  <si>
    <t>NO_MATCH_266</t>
  </si>
  <si>
    <t>B3GNTL1</t>
  </si>
  <si>
    <t>TGACGATCACCCCACCATCTATCT</t>
  </si>
  <si>
    <t>TRCN0000478752</t>
  </si>
  <si>
    <t>NO_MATCH_265</t>
  </si>
  <si>
    <t>TGACGACAATATTAATCAGATCAC</t>
  </si>
  <si>
    <t>TRCN0000472125</t>
  </si>
  <si>
    <t>NO_MATCH_264</t>
  </si>
  <si>
    <t>TRGV7</t>
  </si>
  <si>
    <t>TGACCAACTTCGAGAATGGTGTGG</t>
  </si>
  <si>
    <t>TRCN0000480286</t>
  </si>
  <si>
    <t>NO_MATCH_263</t>
  </si>
  <si>
    <t>TGAATTATCAGAGACATATAACTA</t>
  </si>
  <si>
    <t>TRCN0000473981</t>
  </si>
  <si>
    <t>NO_MATCH_262</t>
  </si>
  <si>
    <t>TCTTTTCCATCTATTAGCTGCATT</t>
  </si>
  <si>
    <t>TRCN0000481582</t>
  </si>
  <si>
    <t>NO_MATCH_261</t>
  </si>
  <si>
    <t>TCTGGAACTAAATCTCTTCCTTCG</t>
  </si>
  <si>
    <t>TRCN0000466079</t>
  </si>
  <si>
    <t>NO_MATCH_260</t>
  </si>
  <si>
    <t>PNLIPRP1</t>
  </si>
  <si>
    <t>ACACGTACTGCATCGTGATTTCAT</t>
  </si>
  <si>
    <t>TRCN0000470285</t>
  </si>
  <si>
    <t>NO_MATCH_26</t>
  </si>
  <si>
    <t>MYH9</t>
  </si>
  <si>
    <t>TCTGCCGGTATATATCTTAAGCCA</t>
  </si>
  <si>
    <t>TRCN0000479119</t>
  </si>
  <si>
    <t>NO_MATCH_259</t>
  </si>
  <si>
    <t>E2F3</t>
  </si>
  <si>
    <t>TCTGCAAATCGCTGAGCTCGTAGA</t>
  </si>
  <si>
    <t>TRCN0000479759</t>
  </si>
  <si>
    <t>NO_MATCH_258</t>
  </si>
  <si>
    <t>CDK6</t>
  </si>
  <si>
    <t>TCTGATGCAACCGATTGTGCTTGT</t>
  </si>
  <si>
    <t>TRCN0000471321</t>
  </si>
  <si>
    <t>NO_MATCH_257</t>
  </si>
  <si>
    <t>TCTCGTTCCTTCGAGATGCCTAAG</t>
  </si>
  <si>
    <t>TRCN0000478194</t>
  </si>
  <si>
    <t>NO_MATCH_256</t>
  </si>
  <si>
    <t>COL4A6</t>
  </si>
  <si>
    <t>TCTCGACACAAACAGACTTCAACG</t>
  </si>
  <si>
    <t>TRCN0000474083</t>
  </si>
  <si>
    <t>NO_MATCH_255</t>
  </si>
  <si>
    <t>LOC646973</t>
  </si>
  <si>
    <t>TCTCAGAAGGAACAAGGCCCACCG</t>
  </si>
  <si>
    <t>TRCN0000471259</t>
  </si>
  <si>
    <t>NO_MATCH_254</t>
  </si>
  <si>
    <t>TCTCACCGTAGCTGACGCTTGGAT</t>
  </si>
  <si>
    <t>TRCN0000466375</t>
  </si>
  <si>
    <t>NO_MATCH_253</t>
  </si>
  <si>
    <t>LRP12</t>
  </si>
  <si>
    <t>TCTACCCGTAACTGCCGCGTGGGT</t>
  </si>
  <si>
    <t>TRCN0000491805</t>
  </si>
  <si>
    <t>NO_MATCH_252</t>
  </si>
  <si>
    <t>TRIQK</t>
  </si>
  <si>
    <t>TCGTGTCGAACCACACTGGGGGCG</t>
  </si>
  <si>
    <t>TRCN0000468815</t>
  </si>
  <si>
    <t>NO_MATCH_251</t>
  </si>
  <si>
    <t>TCGTACTGGACTGGTGGTACCTCC</t>
  </si>
  <si>
    <t>TRCN0000471973</t>
  </si>
  <si>
    <t>NO_MATCH_250</t>
  </si>
  <si>
    <t>LOC554207</t>
  </si>
  <si>
    <t>ACACCATTTCGGTTAACAATGAAA</t>
  </si>
  <si>
    <t>TRCN0000473935</t>
  </si>
  <si>
    <t>NO_MATCH_25</t>
  </si>
  <si>
    <t>LOC100287878</t>
  </si>
  <si>
    <t>TCGCTACTTCAGTTCATAAGCTTC</t>
  </si>
  <si>
    <t>TRCN0000465679</t>
  </si>
  <si>
    <t>NO_MATCH_249</t>
  </si>
  <si>
    <t>TCGCCATTCCCTTTTGTTCAATTA</t>
  </si>
  <si>
    <t>TRCN0000472513</t>
  </si>
  <si>
    <t>NO_MATCH_248</t>
  </si>
  <si>
    <t>DAAM2</t>
  </si>
  <si>
    <t>TCCTTAGGACACAGCGGTGGTCAC</t>
  </si>
  <si>
    <t>TRCN0000468253</t>
  </si>
  <si>
    <t>NO_MATCH_247</t>
  </si>
  <si>
    <t>IGKV2-24</t>
  </si>
  <si>
    <t>TCCGTTACGGATTACTTTATGACA</t>
  </si>
  <si>
    <t>TRCN0000487680</t>
  </si>
  <si>
    <t>NO_MATCH_246</t>
  </si>
  <si>
    <t>LOC256143</t>
  </si>
  <si>
    <t>TCCGTAGAACCCAGCACAACCTCG</t>
  </si>
  <si>
    <t>TRCN0000478597</t>
  </si>
  <si>
    <t>NO_MATCH_245</t>
  </si>
  <si>
    <t>MAP3K3</t>
  </si>
  <si>
    <t>TCCGAAATGGCTGAGACTGATATC</t>
  </si>
  <si>
    <t>TRCN0000472198</t>
  </si>
  <si>
    <t>NO_MATCH_244</t>
  </si>
  <si>
    <t>ZNF667-AS1</t>
  </si>
  <si>
    <t>TCCCCCGTTTATTTTATGACCAAT</t>
  </si>
  <si>
    <t>TRCN0000469380</t>
  </si>
  <si>
    <t>NO_MATCH_243</t>
  </si>
  <si>
    <t>ARHGAP35</t>
  </si>
  <si>
    <t>TCCAACTCCGTTTCATGTGCTCTT</t>
  </si>
  <si>
    <t>TRCN0000465356</t>
  </si>
  <si>
    <t>NO_MATCH_242</t>
  </si>
  <si>
    <t>CCDC85C</t>
  </si>
  <si>
    <t>TCATGGGATGATAAATTAAATCCT</t>
  </si>
  <si>
    <t>TRCN0000481206</t>
  </si>
  <si>
    <t>NO_MATCH_241</t>
  </si>
  <si>
    <t>PRO2012</t>
  </si>
  <si>
    <t>TCATCTGTGTCTAATATGCCCTTC</t>
  </si>
  <si>
    <t>TRCN0000478316</t>
  </si>
  <si>
    <t>NO_MATCH_240</t>
  </si>
  <si>
    <t>AGK</t>
  </si>
  <si>
    <t>ACACATACCAAAACTCGCTCTCCT</t>
  </si>
  <si>
    <t>TRCN0000478320</t>
  </si>
  <si>
    <t>NO_MATCH_24</t>
  </si>
  <si>
    <t>SOD2</t>
  </si>
  <si>
    <t>TCACGGAATAAGATGGAATGGGTC</t>
  </si>
  <si>
    <t>TRCN0000491824</t>
  </si>
  <si>
    <t>NO_MATCH_239</t>
  </si>
  <si>
    <t>LPHN1</t>
  </si>
  <si>
    <t>TATTCTCTTCAGGCCTAAATGACA</t>
  </si>
  <si>
    <t>TRCN0000465250</t>
  </si>
  <si>
    <t>NO_MATCH_238</t>
  </si>
  <si>
    <t>C14orf142</t>
  </si>
  <si>
    <t>TATGGGATCAGAGTTGCACAAAAC</t>
  </si>
  <si>
    <t>TRCN0000474304</t>
  </si>
  <si>
    <t>NO_MATCH_237</t>
  </si>
  <si>
    <t>MGC40069</t>
  </si>
  <si>
    <t>TATCTGCTCCACCGGGCTCCGTTG</t>
  </si>
  <si>
    <t>TRCN0000478282</t>
  </si>
  <si>
    <t>NO_MATCH_236</t>
  </si>
  <si>
    <t>FAM175A</t>
  </si>
  <si>
    <t>TAGTTCGCCAGTCGAATACCTCGC</t>
  </si>
  <si>
    <t>TRCN0000473734</t>
  </si>
  <si>
    <t>NO_MATCH_235</t>
  </si>
  <si>
    <t>TAGTCTCGCGTATCAAGGCTGCAA</t>
  </si>
  <si>
    <t>TRCN0000480024</t>
  </si>
  <si>
    <t>NO_MATCH_234</t>
  </si>
  <si>
    <t>LOC642947</t>
  </si>
  <si>
    <t>TAGTACTTGCATTTTGTTTTTGGC</t>
  </si>
  <si>
    <t>TRCN0000473099</t>
  </si>
  <si>
    <t>NO_MATCH_233</t>
  </si>
  <si>
    <t>WDR3</t>
  </si>
  <si>
    <t>TAGCATCGTTGCACGCGCACGTTG</t>
  </si>
  <si>
    <t>TRCN0000473708</t>
  </si>
  <si>
    <t>NO_MATCH_232</t>
  </si>
  <si>
    <t>KRAS</t>
  </si>
  <si>
    <t>TAGATATGAGGCACGACATGTTAA</t>
  </si>
  <si>
    <t>TRCN0000479027</t>
  </si>
  <si>
    <t>NO_MATCH_231</t>
  </si>
  <si>
    <t>IGKV1D-8</t>
  </si>
  <si>
    <t>TAGAGGAAAGAATACAGGATCTAC</t>
  </si>
  <si>
    <t>TRCN0000466583</t>
  </si>
  <si>
    <t>NO_MATCH_230</t>
  </si>
  <si>
    <t>DLX6-AS1</t>
  </si>
  <si>
    <t>ACAATCGAAATTCTGACTGCTCTC</t>
  </si>
  <si>
    <t>TRCN0000467562</t>
  </si>
  <si>
    <t>NO_MATCH_23</t>
  </si>
  <si>
    <t>LOC100505693</t>
  </si>
  <si>
    <t>TAGACTTCCGGACATATGTATAAT</t>
  </si>
  <si>
    <t>TRCN0000470735</t>
  </si>
  <si>
    <t>NO_MATCH_229</t>
  </si>
  <si>
    <t>TACTGTCCAACCCGACCGTTTCGA</t>
  </si>
  <si>
    <t>TRCN0000492168</t>
  </si>
  <si>
    <t>NO_MATCH_228</t>
  </si>
  <si>
    <t>CPNE3</t>
  </si>
  <si>
    <t>TACAGGTCTATGGTTTCTGATGGT</t>
  </si>
  <si>
    <t>TRCN0000475477</t>
  </si>
  <si>
    <t>NO_MATCH_227</t>
  </si>
  <si>
    <t>TRD</t>
  </si>
  <si>
    <t>TACAGGTATGTTATAAATGTCCAC</t>
  </si>
  <si>
    <t>TRCN0000466178</t>
  </si>
  <si>
    <t>NO_MATCH_226</t>
  </si>
  <si>
    <t>CD99L2</t>
  </si>
  <si>
    <t>TACACAATTAGCTACTACTTAACA</t>
  </si>
  <si>
    <t>TRCN0000476310</t>
  </si>
  <si>
    <t>NO_MATCH_225</t>
  </si>
  <si>
    <t>TRBV6-5</t>
  </si>
  <si>
    <t>TAATTCCCCAGTCATTTAATCTTT</t>
  </si>
  <si>
    <t>TRCN0000481458</t>
  </si>
  <si>
    <t>NO_MATCH_224</t>
  </si>
  <si>
    <t>SHISA7</t>
  </si>
  <si>
    <t>TAAGTATACCTCGAAAATATCCGC</t>
  </si>
  <si>
    <t>TRCN0000466344</t>
  </si>
  <si>
    <t>NO_MATCH_223</t>
  </si>
  <si>
    <t>TRDV2</t>
  </si>
  <si>
    <t>GTTTTGTAAGAGTGTTAAAAGATT</t>
  </si>
  <si>
    <t>TRCN0000492363</t>
  </si>
  <si>
    <t>NO_MATCH_222</t>
  </si>
  <si>
    <t>MORN4</t>
  </si>
  <si>
    <t>GTTTGTGACAGATGTGCGGGGTCA</t>
  </si>
  <si>
    <t>TRCN0000492167</t>
  </si>
  <si>
    <t>NO_MATCH_221</t>
  </si>
  <si>
    <t>GTTTGATTTGAGAAGAACCTAAAA</t>
  </si>
  <si>
    <t>TRCN0000479255</t>
  </si>
  <si>
    <t>NO_MATCH_220</t>
  </si>
  <si>
    <t>ACAAGAGCTTCAGTGTATAGTATA</t>
  </si>
  <si>
    <t>TRCN0000466062</t>
  </si>
  <si>
    <t>NO_MATCH_22</t>
  </si>
  <si>
    <t>APOL4</t>
  </si>
  <si>
    <t>GTTGCCTCCCGATTCCAAACATAC</t>
  </si>
  <si>
    <t>TRCN0000481603</t>
  </si>
  <si>
    <t>NO_MATCH_219</t>
  </si>
  <si>
    <t>LOC647318</t>
  </si>
  <si>
    <t>GTTGCCGATGGCTGCTATGAGATT</t>
  </si>
  <si>
    <t>TRCN0000465517</t>
  </si>
  <si>
    <t>NO_MATCH_218</t>
  </si>
  <si>
    <t>GTTGACGCCGTAAGCGGTTGCATG</t>
  </si>
  <si>
    <t>TRCN0000479870</t>
  </si>
  <si>
    <t>NO_MATCH_217</t>
  </si>
  <si>
    <t>GTTAATGGCACTCTTCTCACAACT</t>
  </si>
  <si>
    <t>TRCN0000472212</t>
  </si>
  <si>
    <t>NO_MATCH_216</t>
  </si>
  <si>
    <t>CYAT1</t>
  </si>
  <si>
    <t>GTTAACAGCGATTGTTTATCGAGC</t>
  </si>
  <si>
    <t>TRCN0000468124</t>
  </si>
  <si>
    <t>NO_MATCH_215</t>
  </si>
  <si>
    <t>WDFY3-AS2</t>
  </si>
  <si>
    <t>GTGTGCCCATAGGATTGTGTAGAT</t>
  </si>
  <si>
    <t>TRCN0000479887</t>
  </si>
  <si>
    <t>NO_MATCH_214</t>
  </si>
  <si>
    <t>LOC653813</t>
  </si>
  <si>
    <t>GTGCTGCTTGAGAATAAGGAAAAA</t>
  </si>
  <si>
    <t>TRCN0000469066</t>
  </si>
  <si>
    <t>NO_MATCH_213</t>
  </si>
  <si>
    <t>SNX5</t>
  </si>
  <si>
    <t>GTGCAGCAAGCTTCCTGAAAATCG</t>
  </si>
  <si>
    <t>TRCN0000465912</t>
  </si>
  <si>
    <t>NO_MATCH_212</t>
  </si>
  <si>
    <t>EPHA4</t>
  </si>
  <si>
    <t>GTCTAACCCGGAAGGAGTATAAGC</t>
  </si>
  <si>
    <t>TRCN0000470346</t>
  </si>
  <si>
    <t>NO_MATCH_211</t>
  </si>
  <si>
    <t>GTCCGGCCTTCGGGCCCGCTACCG</t>
  </si>
  <si>
    <t>TRCN0000468500</t>
  </si>
  <si>
    <t>NO_MATCH_210</t>
  </si>
  <si>
    <t>CCDC93</t>
  </si>
  <si>
    <t>ACAAATCTTAATATACCTGGCAGT</t>
  </si>
  <si>
    <t>TRCN0000471603</t>
  </si>
  <si>
    <t>NO_MATCH_21</t>
  </si>
  <si>
    <t>GDPD5</t>
  </si>
  <si>
    <t>GTCAGTGATCATGTATTGTAGGTG</t>
  </si>
  <si>
    <t>TRCN0000473128</t>
  </si>
  <si>
    <t>NO_MATCH_209</t>
  </si>
  <si>
    <t>GTATGATCAATTGCGAAGATATGC</t>
  </si>
  <si>
    <t>TRCN0000466323</t>
  </si>
  <si>
    <t>NO_MATCH_208</t>
  </si>
  <si>
    <t>LOC400707</t>
  </si>
  <si>
    <t>GTACTCAGGTGTCGGGTGAAGGCC</t>
  </si>
  <si>
    <t>TRCN0000478304</t>
  </si>
  <si>
    <t>NO_MATCH_207</t>
  </si>
  <si>
    <t>GTACAACTGCTAGACGTTTGACTT</t>
  </si>
  <si>
    <t>TRCN0000491935</t>
  </si>
  <si>
    <t>NO_MATCH_206</t>
  </si>
  <si>
    <t>GTAAGTACACGCATCCACAAAGGC</t>
  </si>
  <si>
    <t>TRCN0000480446</t>
  </si>
  <si>
    <t>NO_MATCH_205</t>
  </si>
  <si>
    <t>LOC650761</t>
  </si>
  <si>
    <t>GTAACCGAACTATTATCCACTCTA</t>
  </si>
  <si>
    <t>TRCN0000470918</t>
  </si>
  <si>
    <t>NO_MATCH_204</t>
  </si>
  <si>
    <t>KLHL17</t>
  </si>
  <si>
    <t>GGTCATCCTACTACCTTCTCCTAC</t>
  </si>
  <si>
    <t>TRCN0000480420</t>
  </si>
  <si>
    <t>NO_MATCH_203</t>
  </si>
  <si>
    <t>IGHV5-78</t>
  </si>
  <si>
    <t>GGGTATGTTCCAATCACTGTCTTT</t>
  </si>
  <si>
    <t>TRCN0000468058</t>
  </si>
  <si>
    <t>NO_MATCH_202</t>
  </si>
  <si>
    <t>LOC646470</t>
  </si>
  <si>
    <t>GGGACTCCGATAGTAACCCCCGTA</t>
  </si>
  <si>
    <t>TRCN0000475397</t>
  </si>
  <si>
    <t>NO_MATCH_201</t>
  </si>
  <si>
    <t>LARP1</t>
  </si>
  <si>
    <t>GGGACATTGGAGGCCGCTGCACAC</t>
  </si>
  <si>
    <t>TRCN0000476568</t>
  </si>
  <si>
    <t>NO_MATCH_200</t>
  </si>
  <si>
    <t>LOC647406</t>
  </si>
  <si>
    <t>AATTATCATCGCCGGACTTAGCGC</t>
  </si>
  <si>
    <t>TRCN0000472393</t>
  </si>
  <si>
    <t>NO_MATCH_20</t>
  </si>
  <si>
    <t>MZT2B</t>
  </si>
  <si>
    <t>AAAGCCTTCGCCGCCGTGTACGTG</t>
  </si>
  <si>
    <t>TRCN0000470857</t>
  </si>
  <si>
    <t>NO_MATCH_2</t>
  </si>
  <si>
    <t>WDR82</t>
  </si>
  <si>
    <t>GGCTGGGGTAGTGATATAGATCCG</t>
  </si>
  <si>
    <t>TRCN0000473613</t>
  </si>
  <si>
    <t>NO_MATCH_199</t>
  </si>
  <si>
    <t>GGCTGGAGCAGCAGCGATTACAAA</t>
  </si>
  <si>
    <t>TRCN0000469541</t>
  </si>
  <si>
    <t>NO_MATCH_198</t>
  </si>
  <si>
    <t>GGCTCAGTTTGTCACTAGAGCGAG</t>
  </si>
  <si>
    <t>TRCN0000478188</t>
  </si>
  <si>
    <t>NO_MATCH_197</t>
  </si>
  <si>
    <t>ALKBH3</t>
  </si>
  <si>
    <t>GGCGCAGACAAACTCATTAAACTA</t>
  </si>
  <si>
    <t>TRCN0000468969</t>
  </si>
  <si>
    <t>NO_MATCH_196</t>
  </si>
  <si>
    <t>GGAGTAGAAGCTGCTTGCCGATTC</t>
  </si>
  <si>
    <t>TRCN0000471157</t>
  </si>
  <si>
    <t>NO_MATCH_195</t>
  </si>
  <si>
    <t>OBSCN</t>
  </si>
  <si>
    <t>GGACCTAAGGTTTTACCTAACTCA</t>
  </si>
  <si>
    <t>TRCN0000469121</t>
  </si>
  <si>
    <t>NO_MATCH_194</t>
  </si>
  <si>
    <t>GGACCCTGCACGTATCGATTCAGC</t>
  </si>
  <si>
    <t>TRCN0000474031</t>
  </si>
  <si>
    <t>NO_MATCH_193</t>
  </si>
  <si>
    <t>KIAA1147</t>
  </si>
  <si>
    <t>GGACATACTAAGGGGTAGTCAGGT</t>
  </si>
  <si>
    <t>TRCN0000474426</t>
  </si>
  <si>
    <t>NO_MATCH_192</t>
  </si>
  <si>
    <t>FOXN3</t>
  </si>
  <si>
    <t>GGAATCCGCTTTAGTGGCTGACCG</t>
  </si>
  <si>
    <t>TRCN0000468962</t>
  </si>
  <si>
    <t>NO_MATCH_191</t>
  </si>
  <si>
    <t>ARHGAP19</t>
  </si>
  <si>
    <t>GGAACGCACTGTTAAGAACCCATC</t>
  </si>
  <si>
    <t>TRCN0000472070</t>
  </si>
  <si>
    <t>NO_MATCH_190</t>
  </si>
  <si>
    <t>LOC645010</t>
  </si>
  <si>
    <t>AATCATGTAGTCAATAATGATTAC</t>
  </si>
  <si>
    <t>TRCN0000476749</t>
  </si>
  <si>
    <t>NO_MATCH_19</t>
  </si>
  <si>
    <t>GGAACGAACGAAACCCTGATCTGT</t>
  </si>
  <si>
    <t>TRCN0000489057</t>
  </si>
  <si>
    <t>NO_MATCH_189</t>
  </si>
  <si>
    <t>DUSP3</t>
  </si>
  <si>
    <t>GGAACCCCAGGCTCATAACAACAT</t>
  </si>
  <si>
    <t>TRCN0000474243</t>
  </si>
  <si>
    <t>NO_MATCH_188</t>
  </si>
  <si>
    <t>CD79B</t>
  </si>
  <si>
    <t>GGAAATGCACCCGCGCACGATTGA</t>
  </si>
  <si>
    <t>TRCN0000481106</t>
  </si>
  <si>
    <t>NO_MATCH_187</t>
  </si>
  <si>
    <t>C5orf56</t>
  </si>
  <si>
    <t>GGAAACGTCTATAGAAATTCACTT</t>
  </si>
  <si>
    <t>TRCN0000471512</t>
  </si>
  <si>
    <t>NO_MATCH_186</t>
  </si>
  <si>
    <t>GGAAACACGACCCTGCCCGTTTTT</t>
  </si>
  <si>
    <t>TRCN0000478000</t>
  </si>
  <si>
    <t>NO_MATCH_185</t>
  </si>
  <si>
    <t>ELK2AP</t>
  </si>
  <si>
    <t>GCTTTCATCGTACTCGAGGAACGA</t>
  </si>
  <si>
    <t>TRCN0000476180</t>
  </si>
  <si>
    <t>NO_MATCH_184</t>
  </si>
  <si>
    <t>LOC100128554</t>
  </si>
  <si>
    <t>GCTGTGACTGCCGATGCAGCCGCC</t>
  </si>
  <si>
    <t>TRCN0000476925</t>
  </si>
  <si>
    <t>NO_MATCH_183</t>
  </si>
  <si>
    <t>CCDC177</t>
  </si>
  <si>
    <t>GCTATTGTCGAGAGCAGTCCTATT</t>
  </si>
  <si>
    <t>TRCN0000481018</t>
  </si>
  <si>
    <t>NO_MATCH_182</t>
  </si>
  <si>
    <t>GCGTAAATTTGTGCATGGCCCGAT</t>
  </si>
  <si>
    <t>TRCN0000466548</t>
  </si>
  <si>
    <t>NO_MATCH_181</t>
  </si>
  <si>
    <t>KLHL30-AS1</t>
  </si>
  <si>
    <t>GCGGTCCCATGCCTACCGAAATGA</t>
  </si>
  <si>
    <t>TRCN0000476714</t>
  </si>
  <si>
    <t>NO_MATCH_180</t>
  </si>
  <si>
    <t>GDF5OS</t>
  </si>
  <si>
    <t>AATCAGTGCATCGAGCAACCATTA</t>
  </si>
  <si>
    <t>TRCN0000466969</t>
  </si>
  <si>
    <t>NO_MATCH_18</t>
  </si>
  <si>
    <t>ABAT</t>
  </si>
  <si>
    <t>GCGGCTCTTCTGGTCATCTGTGAC</t>
  </si>
  <si>
    <t>TRCN0000465678</t>
  </si>
  <si>
    <t>NO_MATCH_179</t>
  </si>
  <si>
    <t>TRPV6</t>
  </si>
  <si>
    <t>GCGCGAGGGCACGGCGAAAAGACT</t>
  </si>
  <si>
    <t>TRCN0000472124</t>
  </si>
  <si>
    <t>NO_MATCH_178</t>
  </si>
  <si>
    <t>ILF3</t>
  </si>
  <si>
    <t>GCGAAGTCAACACGACACCAAGCC</t>
  </si>
  <si>
    <t>TRCN0000470851</t>
  </si>
  <si>
    <t>NO_MATCH_177</t>
  </si>
  <si>
    <t>TRGV3</t>
  </si>
  <si>
    <t>GCCTGGAGAGCTTTCCTCGTCACG</t>
  </si>
  <si>
    <t>TRCN0000472287</t>
  </si>
  <si>
    <t>NO_MATCH_176</t>
  </si>
  <si>
    <t>E2F2</t>
  </si>
  <si>
    <t>GCCATCCTCATTCAGCAAACGTGC</t>
  </si>
  <si>
    <t>TRCN0000467175</t>
  </si>
  <si>
    <t>NO_MATCH_175</t>
  </si>
  <si>
    <t>GCCAATGAACTTAAGGTTCCAAGA</t>
  </si>
  <si>
    <t>TRCN0000481630</t>
  </si>
  <si>
    <t>NO_MATCH_174</t>
  </si>
  <si>
    <t>LOC100132535</t>
  </si>
  <si>
    <t>GCACTTCGAGAACTCCCGACTCCC</t>
  </si>
  <si>
    <t>TRCN0000468416</t>
  </si>
  <si>
    <t>NO_MATCH_173</t>
  </si>
  <si>
    <t>FOSL2</t>
  </si>
  <si>
    <t>GCACATTCACGCTCTTGCGAGTAA</t>
  </si>
  <si>
    <t>TRCN0000470619</t>
  </si>
  <si>
    <t>NO_MATCH_172</t>
  </si>
  <si>
    <t>GCACACTTCTAGCTTCACCCATGT</t>
  </si>
  <si>
    <t>TRCN0000467199</t>
  </si>
  <si>
    <t>NO_MATCH_171</t>
  </si>
  <si>
    <t>TCL6</t>
  </si>
  <si>
    <t>GCAAGGGGGCGTACTCGAGGAAGA</t>
  </si>
  <si>
    <t>TRCN0000472857</t>
  </si>
  <si>
    <t>NO_MATCH_170</t>
  </si>
  <si>
    <t>LBH</t>
  </si>
  <si>
    <t>AATCAACGCCCTTTTACGAGTGAT</t>
  </si>
  <si>
    <t>TRCN0000466208</t>
  </si>
  <si>
    <t>NO_MATCH_17</t>
  </si>
  <si>
    <t>LOC100129469</t>
  </si>
  <si>
    <t>GCAAGAGCAGGGATAAACGAGTTC</t>
  </si>
  <si>
    <t>TRCN0000474818</t>
  </si>
  <si>
    <t>NO_MATCH_169</t>
  </si>
  <si>
    <t>GATTATACTTTCACGTGGACACGA</t>
  </si>
  <si>
    <t>TRCN0000480201</t>
  </si>
  <si>
    <t>NO_MATCH_168</t>
  </si>
  <si>
    <t>LOC100292999</t>
  </si>
  <si>
    <t>GATTACCTTCAGGCTCCGGTCCCC</t>
  </si>
  <si>
    <t>TRCN0000465736</t>
  </si>
  <si>
    <t>NO_MATCH_167</t>
  </si>
  <si>
    <t>PTPRK</t>
  </si>
  <si>
    <t>GACGTGGTCCTGCTCACGCGACGA</t>
  </si>
  <si>
    <t>TRCN0000475224</t>
  </si>
  <si>
    <t>NO_MATCH_166</t>
  </si>
  <si>
    <t>GACGCTGTGCCAATAAGTTACAGT</t>
  </si>
  <si>
    <t>TRCN0000466425</t>
  </si>
  <si>
    <t>NO_MATCH_165</t>
  </si>
  <si>
    <t>EPAS1</t>
  </si>
  <si>
    <t>GACCCGGTGTCTGAATATTGCAGA</t>
  </si>
  <si>
    <t>TRCN0000472682</t>
  </si>
  <si>
    <t>NO_MATCH_164</t>
  </si>
  <si>
    <t>GACCACGCCGGGTCAAAAACTGCA</t>
  </si>
  <si>
    <t>TRCN0000489442</t>
  </si>
  <si>
    <t>NO_MATCH_163</t>
  </si>
  <si>
    <t>GACATCCACCAACCGTTGATTTTG</t>
  </si>
  <si>
    <t>TRCN0000476359</t>
  </si>
  <si>
    <t>NO_MATCH_162</t>
  </si>
  <si>
    <t>TRBV19</t>
  </si>
  <si>
    <t>GAACATTTCGTACACCCGTTTTAA</t>
  </si>
  <si>
    <t>TRCN0000477628</t>
  </si>
  <si>
    <t>NO_MATCH_161</t>
  </si>
  <si>
    <t>IMPDH1P11</t>
  </si>
  <si>
    <t>GAAAGCACCAAAATCCTTTAACAT</t>
  </si>
  <si>
    <t>TRCN0000479024</t>
  </si>
  <si>
    <t>NO_MATCH_160</t>
  </si>
  <si>
    <t>ZNF616</t>
  </si>
  <si>
    <t>AATACACTACCGTTTTGACGTGCT</t>
  </si>
  <si>
    <t>TRCN0000487891</t>
  </si>
  <si>
    <t>NO_MATCH_16</t>
  </si>
  <si>
    <t>GAAACAGAACCAAGGCTTATTCCC</t>
  </si>
  <si>
    <t>TRCN0000478963</t>
  </si>
  <si>
    <t>NO_MATCH_159</t>
  </si>
  <si>
    <t>LINC01140</t>
  </si>
  <si>
    <t>CTTTTGTATAAGCCCTCACTATGC</t>
  </si>
  <si>
    <t>TRCN0000473015</t>
  </si>
  <si>
    <t>NO_MATCH_158</t>
  </si>
  <si>
    <t>CTTTATATACCAATCGCGGTCCCA</t>
  </si>
  <si>
    <t>TRCN0000478869</t>
  </si>
  <si>
    <t>NO_MATCH_157</t>
  </si>
  <si>
    <t>EDEM3</t>
  </si>
  <si>
    <t>CTTGTATCTGGAGCCGTGGTGATA</t>
  </si>
  <si>
    <t>TRCN0000488710</t>
  </si>
  <si>
    <t>NO_MATCH_156</t>
  </si>
  <si>
    <t>OR14A2</t>
  </si>
  <si>
    <t>CTTACAAAGCTAAGGTTAACTGCA</t>
  </si>
  <si>
    <t>TRCN0000488741</t>
  </si>
  <si>
    <t>NO_MATCH_155</t>
  </si>
  <si>
    <t>CTTAACCACCACAGTAGATCAAGG</t>
  </si>
  <si>
    <t>TRCN0000471469</t>
  </si>
  <si>
    <t>NO_MATCH_154</t>
  </si>
  <si>
    <t>ARHGEF18</t>
  </si>
  <si>
    <t>CTGGACAAATTCCCTCGCTGACTC</t>
  </si>
  <si>
    <t>TRCN0000476442</t>
  </si>
  <si>
    <t>NO_MATCH_153</t>
  </si>
  <si>
    <t>ATXN7L3B</t>
  </si>
  <si>
    <t>CTGCACCCATTTTATCATCCACAG</t>
  </si>
  <si>
    <t>TRCN0000468970</t>
  </si>
  <si>
    <t>NO_MATCH_152</t>
  </si>
  <si>
    <t>SLN</t>
  </si>
  <si>
    <t>CTCGTGTCTTGCAGCGTACAGCCC</t>
  </si>
  <si>
    <t>TRCN0000469672</t>
  </si>
  <si>
    <t>NO_MATCH_151</t>
  </si>
  <si>
    <t>HLA-DOB</t>
  </si>
  <si>
    <t>CTCGATTCTATACCCGAAGACGAC</t>
  </si>
  <si>
    <t>TRCN0000466066</t>
  </si>
  <si>
    <t>NO_MATCH_150</t>
  </si>
  <si>
    <t>OFCC1</t>
  </si>
  <si>
    <t>AAGTACATGGAAGCACATAGGACG</t>
  </si>
  <si>
    <t>TRCN0000474707</t>
  </si>
  <si>
    <t>NO_MATCH_15</t>
  </si>
  <si>
    <t>PLXNA1</t>
  </si>
  <si>
    <t>CTCCAGATCGACTGAGCAGCAAGC</t>
  </si>
  <si>
    <t>TRCN0000470785</t>
  </si>
  <si>
    <t>NO_MATCH_149</t>
  </si>
  <si>
    <t>LDOC1L</t>
  </si>
  <si>
    <t>CTCACTTATTGATGGTCTATTTTA</t>
  </si>
  <si>
    <t>TRCN0000472876</t>
  </si>
  <si>
    <t>NO_MATCH_148</t>
  </si>
  <si>
    <t>CTCAACGAGACAGAGGTCTAACAT</t>
  </si>
  <si>
    <t>TRCN0000468626</t>
  </si>
  <si>
    <t>NO_MATCH_147</t>
  </si>
  <si>
    <t>LOC647835</t>
  </si>
  <si>
    <t>CTCAAATTCTCACGTGTCCCTGGC</t>
  </si>
  <si>
    <t>TRCN0000475155</t>
  </si>
  <si>
    <t>NO_MATCH_146</t>
  </si>
  <si>
    <t>AGPAT3</t>
  </si>
  <si>
    <t>CTATGGTTGGCGCGGTGACAGAGA</t>
  </si>
  <si>
    <t>TRCN0000479722</t>
  </si>
  <si>
    <t>NO_MATCH_145</t>
  </si>
  <si>
    <t>LOC100131336</t>
  </si>
  <si>
    <t>CTACATATACTCGTAGGAACCTTC</t>
  </si>
  <si>
    <t>TRCN0000475322</t>
  </si>
  <si>
    <t>NO_MATCH_144</t>
  </si>
  <si>
    <t>TBC1D16</t>
  </si>
  <si>
    <t>CTACAGGGGACCATTTATCTAATA</t>
  </si>
  <si>
    <t>TRCN0000472797</t>
  </si>
  <si>
    <t>NO_MATCH_143</t>
  </si>
  <si>
    <t>AAK1</t>
  </si>
  <si>
    <t>CTAAGGAAGAACCGTGGCTTACAC</t>
  </si>
  <si>
    <t>TRCN0000491513</t>
  </si>
  <si>
    <t>NO_MATCH_142</t>
  </si>
  <si>
    <t>C11orf72</t>
  </si>
  <si>
    <t>CTAACGGCCGCACTCTAATCTCAT</t>
  </si>
  <si>
    <t>TRCN0000479645</t>
  </si>
  <si>
    <t>NO_MATCH_141</t>
  </si>
  <si>
    <t>CGTTGGAATCGCACCCCGATCACG</t>
  </si>
  <si>
    <t>TRCN0000474330</t>
  </si>
  <si>
    <t>NO_MATCH_140</t>
  </si>
  <si>
    <t>AAGTAACTCTCACATAGCGCTGGC</t>
  </si>
  <si>
    <t>TRCN0000466809</t>
  </si>
  <si>
    <t>NO_MATCH_14</t>
  </si>
  <si>
    <t>CGTCTATCTTTTACGTATTCCCAC</t>
  </si>
  <si>
    <t>TRCN0000466901</t>
  </si>
  <si>
    <t>NO_MATCH_139</t>
  </si>
  <si>
    <t>FAM195B</t>
  </si>
  <si>
    <t>CGTCGGCCACGGCTGACGACCATC</t>
  </si>
  <si>
    <t>TRCN0000488310</t>
  </si>
  <si>
    <t>NO_MATCH_138</t>
  </si>
  <si>
    <t>CGTCACTACGCGACTGGTTTAGTC</t>
  </si>
  <si>
    <t>TRCN0000466970</t>
  </si>
  <si>
    <t>NO_MATCH_137</t>
  </si>
  <si>
    <t>FLJ41170</t>
  </si>
  <si>
    <t>CGTATCTGGCAGACTAATGATCAT</t>
  </si>
  <si>
    <t>TRCN0000472608</t>
  </si>
  <si>
    <t>NO_MATCH_136</t>
  </si>
  <si>
    <t>CGTACTACTGGTTGTAATCGATAG</t>
  </si>
  <si>
    <t>TRCN0000466975</t>
  </si>
  <si>
    <t>NO_MATCH_135</t>
  </si>
  <si>
    <t>CGGTCCTTCTGATCTAGCTGATAG</t>
  </si>
  <si>
    <t>TRCN0000479245</t>
  </si>
  <si>
    <t>NO_MATCH_134</t>
  </si>
  <si>
    <t>CGGTCCGACATGAATCACGGGTCG</t>
  </si>
  <si>
    <t>TRCN0000465481</t>
  </si>
  <si>
    <t>NO_MATCH_133</t>
  </si>
  <si>
    <t>CGCTCTAAACGCCCTACACCAAAT</t>
  </si>
  <si>
    <t>TRCN0000468201</t>
  </si>
  <si>
    <t>NO_MATCH_132</t>
  </si>
  <si>
    <t>IGKV1-5</t>
  </si>
  <si>
    <t>CGCTCCGGGTGGCCTTACCGTGTT</t>
  </si>
  <si>
    <t>TRCN0000479140</t>
  </si>
  <si>
    <t>NO_MATCH_131</t>
  </si>
  <si>
    <t>UTY</t>
  </si>
  <si>
    <t>CGCATGCCTGCGATCATAACATCA</t>
  </si>
  <si>
    <t>TRCN0000467425</t>
  </si>
  <si>
    <t>NO_MATCH_130</t>
  </si>
  <si>
    <t>SH2B3</t>
  </si>
  <si>
    <t>AAGGACACTCTGACGTTAGGTTTA</t>
  </si>
  <si>
    <t>TRCN0000491258</t>
  </si>
  <si>
    <t>NO_MATCH_13</t>
  </si>
  <si>
    <t>CGATGTTCATGCGGGATCGGGTTC</t>
  </si>
  <si>
    <t>TRCN0000477635</t>
  </si>
  <si>
    <t>NO_MATCH_129</t>
  </si>
  <si>
    <t>CGATCCAAGACCCTTAGCTTGTGC</t>
  </si>
  <si>
    <t>TRCN0000476202</t>
  </si>
  <si>
    <t>NO_MATCH_128</t>
  </si>
  <si>
    <t>C15orf45</t>
  </si>
  <si>
    <t>CGAAGGCCATCTGCTCGTTTTTTA</t>
  </si>
  <si>
    <t>TRCN0000479234</t>
  </si>
  <si>
    <t>NO_MATCH_127</t>
  </si>
  <si>
    <t>CGAACATATAGTAACATTTCAATT</t>
  </si>
  <si>
    <t>TRCN0000478547</t>
  </si>
  <si>
    <t>NO_MATCH_126</t>
  </si>
  <si>
    <t>NF2</t>
  </si>
  <si>
    <t>CGAAATGCGCTGAAAGCACCGTTT</t>
  </si>
  <si>
    <t>TRCN0000473545</t>
  </si>
  <si>
    <t>NO_MATCH_125</t>
  </si>
  <si>
    <t>CGAAAGATTGCGCTGCTCGCTCGT</t>
  </si>
  <si>
    <t>TRCN0000476195</t>
  </si>
  <si>
    <t>NO_MATCH_124</t>
  </si>
  <si>
    <t>PLAC4</t>
  </si>
  <si>
    <t>CCTTGCATATCCAATTGTCTATAA</t>
  </si>
  <si>
    <t>TRCN0000467446</t>
  </si>
  <si>
    <t>NO_MATCH_123</t>
  </si>
  <si>
    <t>CCTCGCCTTGTGGAGTATACCGGA</t>
  </si>
  <si>
    <t>TRCN0000479208</t>
  </si>
  <si>
    <t>NO_MATCH_122</t>
  </si>
  <si>
    <t>VN1R3</t>
  </si>
  <si>
    <t>CCTCCCCTCACACCTCGTCAAAAC</t>
  </si>
  <si>
    <t>TRCN0000467678</t>
  </si>
  <si>
    <t>NO_MATCH_121</t>
  </si>
  <si>
    <t>CHP1</t>
  </si>
  <si>
    <t>CCTCCAGGCTGTTATATCACAAAC</t>
  </si>
  <si>
    <t>TRCN0000470420</t>
  </si>
  <si>
    <t>NO_MATCH_120</t>
  </si>
  <si>
    <t>AAGCTGAGGTGACGTGTCTAGGAA</t>
  </si>
  <si>
    <t>TRCN0000473146</t>
  </si>
  <si>
    <t>NO_MATCH_12</t>
  </si>
  <si>
    <t>EXOC7</t>
  </si>
  <si>
    <t>CCGTGTAAGATCCGAATACCGCAA</t>
  </si>
  <si>
    <t>TRCN0000470016</t>
  </si>
  <si>
    <t>NO_MATCH_119</t>
  </si>
  <si>
    <t>CCGTAATTTTGTTACACTTATCAA</t>
  </si>
  <si>
    <t>TRCN0000474984</t>
  </si>
  <si>
    <t>NO_MATCH_118</t>
  </si>
  <si>
    <t>CCGGCCTAGTGTCTTTACATCAGG</t>
  </si>
  <si>
    <t>TRCN0000468661</t>
  </si>
  <si>
    <t>NO_MATCH_117</t>
  </si>
  <si>
    <t>WWC3</t>
  </si>
  <si>
    <t>CCGCACTGAGCTTGGTAATCGCCA</t>
  </si>
  <si>
    <t>TRCN0000470597</t>
  </si>
  <si>
    <t>NO_MATCH_116</t>
  </si>
  <si>
    <t>MPZL1</t>
  </si>
  <si>
    <t>CCGAGTGAACGATTTCTTATCGGC</t>
  </si>
  <si>
    <t>TRCN0000491544</t>
  </si>
  <si>
    <t>NO_MATCH_115</t>
  </si>
  <si>
    <t>CCCTCTGCTATACCGATGGTTAGA</t>
  </si>
  <si>
    <t>TRCN0000472907</t>
  </si>
  <si>
    <t>NO_MATCH_114</t>
  </si>
  <si>
    <t>CYBA</t>
  </si>
  <si>
    <t>CCCGATTCGAGTGACTGTACACAT</t>
  </si>
  <si>
    <t>TRCN0000466699</t>
  </si>
  <si>
    <t>NO_MATCH_113</t>
  </si>
  <si>
    <t>GNA12</t>
  </si>
  <si>
    <t>CCCGAATGTGCTTCAGCTTGTAAC</t>
  </si>
  <si>
    <t>TRCN0000474234</t>
  </si>
  <si>
    <t>NO_MATCH_112</t>
  </si>
  <si>
    <t>LOC653716</t>
  </si>
  <si>
    <t>CCCCGCCTATTAAGCTGAATGGAC</t>
  </si>
  <si>
    <t>TRCN0000469577</t>
  </si>
  <si>
    <t>NO_MATCH_111</t>
  </si>
  <si>
    <t>CCCCCACCTGGCTTACGCCCCAAC</t>
  </si>
  <si>
    <t>TRCN0000478819</t>
  </si>
  <si>
    <t>NO_MATCH_110</t>
  </si>
  <si>
    <t>NCKAP5L</t>
  </si>
  <si>
    <t>AAGACTGACCTGTCGTTACGAACC</t>
  </si>
  <si>
    <t>TRCN0000488333</t>
  </si>
  <si>
    <t>NO_MATCH_11</t>
  </si>
  <si>
    <t>CCCCAAAAGCGTATCAGGATTGCG</t>
  </si>
  <si>
    <t>TRCN0000472140</t>
  </si>
  <si>
    <t>NO_MATCH_109</t>
  </si>
  <si>
    <t>LOC400967</t>
  </si>
  <si>
    <t>CCATGGTATTATAGACGTCGGTCT</t>
  </si>
  <si>
    <t>TRCN0000473762</t>
  </si>
  <si>
    <t>NO_MATCH_108</t>
  </si>
  <si>
    <t>CCM2L</t>
  </si>
  <si>
    <t>CCAGTCTTACACGCACCGGTTCTA</t>
  </si>
  <si>
    <t>TRCN0000487762</t>
  </si>
  <si>
    <t>NO_MATCH_107</t>
  </si>
  <si>
    <t>CCAGATATTACGTGCCCGGTGGGG</t>
  </si>
  <si>
    <t>TRCN0000481652</t>
  </si>
  <si>
    <t>NO_MATCH_106</t>
  </si>
  <si>
    <t>CCACCGAGTTCGAAATACCTTCGC</t>
  </si>
  <si>
    <t>TRCN0000481256</t>
  </si>
  <si>
    <t>NO_MATCH_105</t>
  </si>
  <si>
    <t>IGF2BP2-AS1</t>
  </si>
  <si>
    <t>CCAACATCGTACAAGCGGTACTTG</t>
  </si>
  <si>
    <t>TRCN0000472932</t>
  </si>
  <si>
    <t>NO_MATCH_104</t>
  </si>
  <si>
    <t>CCAAAATCATTATGGCTTATTATG</t>
  </si>
  <si>
    <t>TRCN0000465738</t>
  </si>
  <si>
    <t>NO_MATCH_103</t>
  </si>
  <si>
    <t>C22orf46</t>
  </si>
  <si>
    <t>CATTCTCCTGGGCCGTCTGAAATT</t>
  </si>
  <si>
    <t>TRCN0000478396</t>
  </si>
  <si>
    <t>NO_MATCH_102</t>
  </si>
  <si>
    <t>HNRNPUL1</t>
  </si>
  <si>
    <t>CATTACACCTCACAAACCAGGACT</t>
  </si>
  <si>
    <t>TRCN0000475314</t>
  </si>
  <si>
    <t>NO_MATCH_101</t>
  </si>
  <si>
    <t>PTPN11</t>
  </si>
  <si>
    <t>CATGGTGCCAGCTAAAGAGGGTTT</t>
  </si>
  <si>
    <t>TRCN0000468961</t>
  </si>
  <si>
    <t>NO_MATCH_100</t>
  </si>
  <si>
    <t>IGF1R</t>
  </si>
  <si>
    <t>AACTCGTCCGCCTGCCCAGTTTTT</t>
  </si>
  <si>
    <t>TRCN0000475610</t>
  </si>
  <si>
    <t>NO_MATCH_10</t>
  </si>
  <si>
    <t>C8orf15</t>
  </si>
  <si>
    <t>AAACAACCACCGTCAGATATAGCC</t>
  </si>
  <si>
    <t>TRCN0000480007</t>
  </si>
  <si>
    <t>NO_MATCH_1</t>
  </si>
  <si>
    <t>LOC652493</t>
  </si>
  <si>
    <t>CCCCTCCCAATTCCCCGTTAGACG</t>
  </si>
  <si>
    <t>TRCN0000468383</t>
  </si>
  <si>
    <t>NNMT</t>
  </si>
  <si>
    <t>CGAGTGTACAGGTAAAGCGCTCCA</t>
  </si>
  <si>
    <t>TRCN0000488352</t>
  </si>
  <si>
    <t>NMUR2</t>
  </si>
  <si>
    <t>TGCCGTTTTCTGAGATCCTTGACC</t>
  </si>
  <si>
    <t>TRCN0000466595</t>
  </si>
  <si>
    <t>CGCCCCTCCAATCAGTTCATAAAG</t>
  </si>
  <si>
    <t>TRCN0000480467</t>
  </si>
  <si>
    <t>TGGGCAGGTCTAAACACGTTAGGA</t>
  </si>
  <si>
    <t>TRCN0000491873</t>
  </si>
  <si>
    <t>NMUR1</t>
  </si>
  <si>
    <t>GCGGAGGTTCGGGACTCGTTCATC</t>
  </si>
  <si>
    <t>TRCN0000467060</t>
  </si>
  <si>
    <t>CCTAAAAGTGCTCTCAATCCGGAC</t>
  </si>
  <si>
    <t>TRCN0000488403</t>
  </si>
  <si>
    <t>CTCCCCTCTGAGCGAAGTTAGGGT</t>
  </si>
  <si>
    <t>TRCN0000489112</t>
  </si>
  <si>
    <t>GCCCTTTATAACTTGGCCGAAAGT</t>
  </si>
  <si>
    <t>TRCN0000488213</t>
  </si>
  <si>
    <t>TGTTTGTTCACAGGGAGAACTAAA</t>
  </si>
  <si>
    <t>TRCN0000478363</t>
  </si>
  <si>
    <t>NMT2</t>
  </si>
  <si>
    <t>GTGTTGCATTATTGCGTATGTCGG</t>
  </si>
  <si>
    <t>TRCN0000480574</t>
  </si>
  <si>
    <t>NMT1</t>
  </si>
  <si>
    <t>CCGCATTTCATGTATTGATGGAAC</t>
  </si>
  <si>
    <t>TRCN0000476719</t>
  </si>
  <si>
    <t>NMRK2</t>
  </si>
  <si>
    <t>ATAGATCGCGATGGCATTGAATTA</t>
  </si>
  <si>
    <t>TRCN0000472669</t>
  </si>
  <si>
    <t>GATGTGATACCGATATATACTCCC</t>
  </si>
  <si>
    <t>TRCN0000475200</t>
  </si>
  <si>
    <t>NMRK1</t>
  </si>
  <si>
    <t>ACCAACATCTGTTACATTGGCACC</t>
  </si>
  <si>
    <t>TRCN0000479031</t>
  </si>
  <si>
    <t>AAGTGGGTGTCAACAATCTTTACC</t>
  </si>
  <si>
    <t>TRCN0000468918</t>
  </si>
  <si>
    <t>NMRAL1</t>
  </si>
  <si>
    <t>TCAATGTATACTGCAGATACCCGA</t>
  </si>
  <si>
    <t>TRCN0000471818</t>
  </si>
  <si>
    <t>NMNAT2</t>
  </si>
  <si>
    <t>TCCCTTCTAAAATAACTCCCAATT</t>
  </si>
  <si>
    <t>TRCN0000491793</t>
  </si>
  <si>
    <t>NMNAT1</t>
  </si>
  <si>
    <t>GATGAAAAAAGAATTTATCTCACT</t>
  </si>
  <si>
    <t>TRCN0000469457</t>
  </si>
  <si>
    <t>NMI</t>
  </si>
  <si>
    <t>GTCCGAAATAATCTGTTTTCAAGC</t>
  </si>
  <si>
    <t>TRCN0000468572</t>
  </si>
  <si>
    <t>NME8</t>
  </si>
  <si>
    <t>TCGCCAAGGAAAGCTCCCAACTTA</t>
  </si>
  <si>
    <t>TRCN0000492222</t>
  </si>
  <si>
    <t>NME7</t>
  </si>
  <si>
    <t>CGATATTTAACATCTACACACTGA</t>
  </si>
  <si>
    <t>TRCN0000489327</t>
  </si>
  <si>
    <t>ACTCATTCTGAACGTGCAGCACGG</t>
  </si>
  <si>
    <t>TRCN0000481255</t>
  </si>
  <si>
    <t>GGAAATTTTTCTTCTCAGCGAGCA</t>
  </si>
  <si>
    <t>TRCN0000491534</t>
  </si>
  <si>
    <t>ATATGCAGCTGCTAATGATAACTA</t>
  </si>
  <si>
    <t>TRCN0000471879</t>
  </si>
  <si>
    <t>NME6</t>
  </si>
  <si>
    <t>CGACAGGAGTATCTTATTCTTTTT</t>
  </si>
  <si>
    <t>TRCN0000492136</t>
  </si>
  <si>
    <t>GGACTGGACCCGACACTCACGCAG</t>
  </si>
  <si>
    <t>TRCN0000491599</t>
  </si>
  <si>
    <t>AATACTGGCACCGAGAATTCATAA</t>
  </si>
  <si>
    <t>TRCN0000491685</t>
  </si>
  <si>
    <t>NME5</t>
  </si>
  <si>
    <t>GTTTCGTTATTGTGGGATGTGTTC</t>
  </si>
  <si>
    <t>TRCN0000466197</t>
  </si>
  <si>
    <t>ACCAGTCTCTATTACCGGTCTAAT</t>
  </si>
  <si>
    <t>TRCN0000489156</t>
  </si>
  <si>
    <t>TTAAGATGACCCGTGAGTCTGCTC</t>
  </si>
  <si>
    <t>TRCN0000470839</t>
  </si>
  <si>
    <t>NME4</t>
  </si>
  <si>
    <t>GGTACCTTGATTGACAAATGAGCA</t>
  </si>
  <si>
    <t>TRCN0000488303</t>
  </si>
  <si>
    <t>TGGCATACTGATATCATATGTGTA</t>
  </si>
  <si>
    <t>TRCN0000488844</t>
  </si>
  <si>
    <t>NME3</t>
  </si>
  <si>
    <t>GTATTGTACTGAACGTTCCGTGGC</t>
  </si>
  <si>
    <t>TRCN0000480572</t>
  </si>
  <si>
    <t>TGTACTCCCGGGACTCAGACCACG</t>
  </si>
  <si>
    <t>TRCN0000492213</t>
  </si>
  <si>
    <t>NME2</t>
  </si>
  <si>
    <t>CCAAGGCATCGCGTCTCAAAGTAA</t>
  </si>
  <si>
    <t>TRCN0000469993</t>
  </si>
  <si>
    <t>CGTGCGTGAACAATGGCCCGGCTC</t>
  </si>
  <si>
    <t>TRCN0000470841</t>
  </si>
  <si>
    <t>NME1-NME2</t>
  </si>
  <si>
    <t>CCTGTCGTTTGGTGACAACTCTGT</t>
  </si>
  <si>
    <t>TRCN0000476918</t>
  </si>
  <si>
    <t>CTTCCTTTCGAGACTCGATGACCG</t>
  </si>
  <si>
    <t>TRCN0000488282</t>
  </si>
  <si>
    <t>NME1</t>
  </si>
  <si>
    <t>CGATCTATCACAATTATAACCTTA</t>
  </si>
  <si>
    <t>TRCN0000491954</t>
  </si>
  <si>
    <t>CACCGCTGGGTGCTAGCGAGCCCG</t>
  </si>
  <si>
    <t>TRCN0000468949</t>
  </si>
  <si>
    <t>TTTTAGCACTCTCCAGTATATATA</t>
  </si>
  <si>
    <t>TRCN0000479668</t>
  </si>
  <si>
    <t>CTTACCCCATGCGATACCGACTGC</t>
  </si>
  <si>
    <t>TRCN0000489477</t>
  </si>
  <si>
    <t>TTGGAGCTGGACAACCTCATTCTG</t>
  </si>
  <si>
    <t>TRCN0000471096</t>
  </si>
  <si>
    <t>NMD3</t>
  </si>
  <si>
    <t>TCAAAGTAATATCTTCCCCTCGTC</t>
  </si>
  <si>
    <t>TRCN0000487759</t>
  </si>
  <si>
    <t>NMBR</t>
  </si>
  <si>
    <t>GATACCCACGGGCAAAGGGGCCAC</t>
  </si>
  <si>
    <t>TRCN0000478458</t>
  </si>
  <si>
    <t>NMB</t>
  </si>
  <si>
    <t>CCCAAAGTTCAACGAAATGAAATA</t>
  </si>
  <si>
    <t>TRCN0000471148</t>
  </si>
  <si>
    <t>NLRX1</t>
  </si>
  <si>
    <t>GCTGGCGATTCTCCGAAGACTAGA</t>
  </si>
  <si>
    <t>TRCN0000480709</t>
  </si>
  <si>
    <t>NLRP4</t>
  </si>
  <si>
    <t>ATCTTGTTATACAGTCTTCCTCGT</t>
  </si>
  <si>
    <t>TRCN0000477485</t>
  </si>
  <si>
    <t>NLRP10</t>
  </si>
  <si>
    <t>CCCCTAATATCAATCCCCCCGCTC</t>
  </si>
  <si>
    <t>TRCN0000467727</t>
  </si>
  <si>
    <t>NLRC4</t>
  </si>
  <si>
    <t>CGATCCTACGTGCCACGCCGATTC</t>
  </si>
  <si>
    <t>TRCN0000488191</t>
  </si>
  <si>
    <t>NLN</t>
  </si>
  <si>
    <t>TATTTCGACCACACCCGCTCAAGG</t>
  </si>
  <si>
    <t>TRCN0000492342</t>
  </si>
  <si>
    <t>CTTAACTCTCCCTAGTTGAACAGG</t>
  </si>
  <si>
    <t>TRCN0000466716</t>
  </si>
  <si>
    <t>NLK</t>
  </si>
  <si>
    <t>TAGTTCATAAAGTCCTGTACGTTG</t>
  </si>
  <si>
    <t>TRCN0000478604</t>
  </si>
  <si>
    <t>CAAATAGGCCTTTCAACCGACTGA</t>
  </si>
  <si>
    <t>TRCN0000472048</t>
  </si>
  <si>
    <t>NLGN4Y</t>
  </si>
  <si>
    <t>ATAACAACAGCAGAAGTCTCTGCG</t>
  </si>
  <si>
    <t>TRCN0000478917</t>
  </si>
  <si>
    <t>NLGN3</t>
  </si>
  <si>
    <t>TGCAACACTGCACAATGAAGACAG</t>
  </si>
  <si>
    <t>TRCN0000474785</t>
  </si>
  <si>
    <t>NKX2-5</t>
  </si>
  <si>
    <t>TACGTTAACGGAGCGTAGATCCGA</t>
  </si>
  <si>
    <t>TRCN0000481274</t>
  </si>
  <si>
    <t>NKX2-3</t>
  </si>
  <si>
    <t>AGTCTTGGGTAAGCCTTCCTAAAA</t>
  </si>
  <si>
    <t>TRCN0000479332</t>
  </si>
  <si>
    <t>NKRF</t>
  </si>
  <si>
    <t>CAGGAACTCGGGGGAGTCCCCGTC</t>
  </si>
  <si>
    <t>TRCN0000475284</t>
  </si>
  <si>
    <t>NKPD1</t>
  </si>
  <si>
    <t>ATAAATGATAGGGGAGCCCGGGCA</t>
  </si>
  <si>
    <t>TRCN0000467100</t>
  </si>
  <si>
    <t>NKIRAS2</t>
  </si>
  <si>
    <t>CGACTTTTATGAAATCGGAACTGG</t>
  </si>
  <si>
    <t>TRCN0000480739</t>
  </si>
  <si>
    <t>NKG7</t>
  </si>
  <si>
    <t>TTCTCACGACCGTGATTCGTCCCA</t>
  </si>
  <si>
    <t>TRCN0000471776</t>
  </si>
  <si>
    <t>NKD2</t>
  </si>
  <si>
    <t>AGGACGTCATAGCTCCTTAAATTT</t>
  </si>
  <si>
    <t>TRCN0000476866</t>
  </si>
  <si>
    <t>NKD1</t>
  </si>
  <si>
    <t>ATCTTACGACCGAGCGGCCACCGG</t>
  </si>
  <si>
    <t>TRCN0000474338</t>
  </si>
  <si>
    <t>NKAPL</t>
  </si>
  <si>
    <t>GATATGCCCTGACCATCAGAAACA</t>
  </si>
  <si>
    <t>TRCN0000467989</t>
  </si>
  <si>
    <t>NKAP</t>
  </si>
  <si>
    <t>TTGCTTAGATCGCTCTTTCTTGAC</t>
  </si>
  <si>
    <t>TRCN0000468003</t>
  </si>
  <si>
    <t>GTAGGGTCACACACTAGCGGCTCG</t>
  </si>
  <si>
    <t>TRCN0000465210</t>
  </si>
  <si>
    <t>NKAIN4</t>
  </si>
  <si>
    <t>ACTACGCCCGTAATATCTTGTCGC</t>
  </si>
  <si>
    <t>TRCN0000469952</t>
  </si>
  <si>
    <t>NKAIN1</t>
  </si>
  <si>
    <t>CCCTTCGAGGCCAAATATTTTGGG</t>
  </si>
  <si>
    <t>TRCN0000491830</t>
  </si>
  <si>
    <t>NIT2</t>
  </si>
  <si>
    <t>TTGGAGTTCCTTCCCCGCCCCGGG</t>
  </si>
  <si>
    <t>TRCN0000470163</t>
  </si>
  <si>
    <t>NIT1</t>
  </si>
  <si>
    <t>CCAAAACAGGGGTCACAGGAATCA</t>
  </si>
  <si>
    <t>TRCN0000476629</t>
  </si>
  <si>
    <t>NISCH</t>
  </si>
  <si>
    <t>CCCAGGGAGACTGACGTTACTGCA</t>
  </si>
  <si>
    <t>TRCN0000481287</t>
  </si>
  <si>
    <t>NIPSNAP3B</t>
  </si>
  <si>
    <t>CAGACAACCGACCCGATGCCGGAT</t>
  </si>
  <si>
    <t>TRCN0000474361</t>
  </si>
  <si>
    <t>NIPSNAP3A</t>
  </si>
  <si>
    <t>TTCTAGCTCAGTTGTAAAGACCCC</t>
  </si>
  <si>
    <t>TRCN0000478612</t>
  </si>
  <si>
    <t>NIPBL</t>
  </si>
  <si>
    <t>TCGGCCCATTGCACAGCGAACAAC</t>
  </si>
  <si>
    <t>TRCN0000467451</t>
  </si>
  <si>
    <t>NIPAL3</t>
  </si>
  <si>
    <t>ATCAAACTGGTCTTATCCTTACAA</t>
  </si>
  <si>
    <t>TRCN0000491833</t>
  </si>
  <si>
    <t>TCTTCTAGGCAGACCGGGCCGCCA</t>
  </si>
  <si>
    <t>TRCN0000476756</t>
  </si>
  <si>
    <t>NIPAL1</t>
  </si>
  <si>
    <t>GGTGTGATTTCAGTCACTTCGGTG</t>
  </si>
  <si>
    <t>TRCN0000469676</t>
  </si>
  <si>
    <t>NIPA2</t>
  </si>
  <si>
    <t>TAGACGGGCCTAACCTCCAGGAAC</t>
  </si>
  <si>
    <t>TRCN0000474365</t>
  </si>
  <si>
    <t>NIPA1</t>
  </si>
  <si>
    <t>AGCCTAGGTCAAATATTTTAATCG</t>
  </si>
  <si>
    <t>TRCN0000471684</t>
  </si>
  <si>
    <t>NINL</t>
  </si>
  <si>
    <t>AGCCCAACGAGTGCGATAGTGCGA</t>
  </si>
  <si>
    <t>TRCN0000475170</t>
  </si>
  <si>
    <t>NINJ2</t>
  </si>
  <si>
    <t>CTGTTACGGCCGAGCGTTCAACTC</t>
  </si>
  <si>
    <t>TRCN0000474530</t>
  </si>
  <si>
    <t>NINJ1</t>
  </si>
  <si>
    <t>AGGAGTTACCTCAATTTCCTCCTG</t>
  </si>
  <si>
    <t>TRCN0000466561</t>
  </si>
  <si>
    <t>GATACCGCCTGAGCAGCGAGACTT</t>
  </si>
  <si>
    <t>TRCN0000479975</t>
  </si>
  <si>
    <t>NIN</t>
  </si>
  <si>
    <t>TACTGATTACTCGACCTATATCGT</t>
  </si>
  <si>
    <t>TRCN0000473063</t>
  </si>
  <si>
    <t>NIM1K</t>
  </si>
  <si>
    <t>GAAGACTCTAAACACCATTAATAC</t>
  </si>
  <si>
    <t>TRCN0000491565</t>
  </si>
  <si>
    <t>CCTGGCTCGTATATGAACCTAATC</t>
  </si>
  <si>
    <t>TRCN0000473233</t>
  </si>
  <si>
    <t>NIFK</t>
  </si>
  <si>
    <t>TCACTGTGCAAGATGTCTGCTCGG</t>
  </si>
  <si>
    <t>TRCN0000480762</t>
  </si>
  <si>
    <t>TCTGGTAAAGCGACCGTATGACAA</t>
  </si>
  <si>
    <t>TRCN0000472767</t>
  </si>
  <si>
    <t>NIF3L1</t>
  </si>
  <si>
    <t>ATCACAATGGGTACAGTACTCTGA</t>
  </si>
  <si>
    <t>TRCN0000492085</t>
  </si>
  <si>
    <t>NID2</t>
  </si>
  <si>
    <t>TAACTGAGGCGCGGAGGGACCGAC</t>
  </si>
  <si>
    <t>TRCN0000473466</t>
  </si>
  <si>
    <t>NICN1</t>
  </si>
  <si>
    <t>GCCCTCGGATTGCCTATTCATACG</t>
  </si>
  <si>
    <t>TRCN0000480990</t>
  </si>
  <si>
    <t>NHSL2</t>
  </si>
  <si>
    <t>GCACCTCGTCGCAGATCACCGAGG</t>
  </si>
  <si>
    <t>TRCN0000474147</t>
  </si>
  <si>
    <t>NHP2L1</t>
  </si>
  <si>
    <t>TGAGTGATCAGAGTCTTAAAGCCC</t>
  </si>
  <si>
    <t>TRCN0000473236</t>
  </si>
  <si>
    <t>NHP2</t>
  </si>
  <si>
    <t>GCAAACATGCCGTACGGTATCAAG</t>
  </si>
  <si>
    <t>TRCN0000465511</t>
  </si>
  <si>
    <t>NHLRC4</t>
  </si>
  <si>
    <t>AACTCATTCCTTGCGATGAATGGC</t>
  </si>
  <si>
    <t>TRCN0000475560</t>
  </si>
  <si>
    <t>NHLRC3</t>
  </si>
  <si>
    <t>ACACGACGCCCATAGGCCCGACGT</t>
  </si>
  <si>
    <t>TRCN0000472285</t>
  </si>
  <si>
    <t>NHLRC2</t>
  </si>
  <si>
    <t>AGCACGGGCACTTTCCCCGGGACC</t>
  </si>
  <si>
    <t>TRCN0000465373</t>
  </si>
  <si>
    <t>NHLRC1</t>
  </si>
  <si>
    <t>TCCATCAACGTTTCGGACATTGGT</t>
  </si>
  <si>
    <t>TRCN0000476702</t>
  </si>
  <si>
    <t>NHLH2</t>
  </si>
  <si>
    <t>CTCAATTACATTGAGCTCGGGTCA</t>
  </si>
  <si>
    <t>TRCN0000481253</t>
  </si>
  <si>
    <t>NGRN</t>
  </si>
  <si>
    <t>TATAAATTGAGAACTGTCATTTCC</t>
  </si>
  <si>
    <t>TRCN0000472129</t>
  </si>
  <si>
    <t>NGLY1</t>
  </si>
  <si>
    <t>CTTAATTTGACTGCACCCTTCTTC</t>
  </si>
  <si>
    <t>TRCN0000474596</t>
  </si>
  <si>
    <t>NGFRAP1</t>
  </si>
  <si>
    <t>AGCCTCCGCCTCAAGGCTGACCAC</t>
  </si>
  <si>
    <t>TRCN0000468216</t>
  </si>
  <si>
    <t>NGF</t>
  </si>
  <si>
    <t>GGTTTAACTTACTTCCATGAGTGG</t>
  </si>
  <si>
    <t>TRCN0000473691</t>
  </si>
  <si>
    <t>AGTGCGCTGGGGGCTCGGCGGCAC</t>
  </si>
  <si>
    <t>TRCN0000480369</t>
  </si>
  <si>
    <t>NGDN</t>
  </si>
  <si>
    <t>CTTACTACGATCTAATATAGTGGT</t>
  </si>
  <si>
    <t>TRCN0000467537</t>
  </si>
  <si>
    <t>NGB</t>
  </si>
  <si>
    <t>AACATTTTGATGATTCGGTTACGC</t>
  </si>
  <si>
    <t>TRCN0000476529</t>
  </si>
  <si>
    <t>NFYC</t>
  </si>
  <si>
    <t>ATCACAGACGATGAGCTCGGCGGG</t>
  </si>
  <si>
    <t>TRCN0000466384</t>
  </si>
  <si>
    <t>NFYB</t>
  </si>
  <si>
    <t>GTCCATCAAGGGCCAGGGATCTTC</t>
  </si>
  <si>
    <t>TRCN0000472981</t>
  </si>
  <si>
    <t>NFYA</t>
  </si>
  <si>
    <t>CATGGCTTAATTCTTAGCTGGGGA</t>
  </si>
  <si>
    <t>TRCN0000469193</t>
  </si>
  <si>
    <t>NFU1</t>
  </si>
  <si>
    <t>TCGATCTTTATCTTCATCAAGCAA</t>
  </si>
  <si>
    <t>TRCN0000473798</t>
  </si>
  <si>
    <t>NFKBID</t>
  </si>
  <si>
    <t>TAAACTCTGGATCGGATTACCTCC</t>
  </si>
  <si>
    <t>TRCN0000471386</t>
  </si>
  <si>
    <t>NFKBIB</t>
  </si>
  <si>
    <t>TACACACCCTTCTTAGCCATTCAT</t>
  </si>
  <si>
    <t>TRCN0000475257</t>
  </si>
  <si>
    <t>NFKBIA</t>
  </si>
  <si>
    <t>ATTAACTCACTCCAACAAGGAAAG</t>
  </si>
  <si>
    <t>TRCN0000478179</t>
  </si>
  <si>
    <t>NFIX</t>
  </si>
  <si>
    <t>GCCAGCGAGGAGGCCTTGCGTATA</t>
  </si>
  <si>
    <t>TRCN0000475363</t>
  </si>
  <si>
    <t>NFIL3</t>
  </si>
  <si>
    <t>TCGAGCCCCGGTTATTTTCGTCCT</t>
  </si>
  <si>
    <t>TRCN0000472445</t>
  </si>
  <si>
    <t>NFIC</t>
  </si>
  <si>
    <t>CCCGTGCAGTTGAGCGCTAGTGAT</t>
  </si>
  <si>
    <t>TRCN0000468617</t>
  </si>
  <si>
    <t>NFIB</t>
  </si>
  <si>
    <t>GCGACGAGCCTGGGTGGATCACAA</t>
  </si>
  <si>
    <t>TRCN0000473576</t>
  </si>
  <si>
    <t>NFIA</t>
  </si>
  <si>
    <t>AATTAGGGTTCATCTAGTTGCCCC</t>
  </si>
  <si>
    <t>TRCN0000479333</t>
  </si>
  <si>
    <t>NFE2L3</t>
  </si>
  <si>
    <t>GTGAATTTATGTCTCTATTTATTG</t>
  </si>
  <si>
    <t>TRCN0000480103</t>
  </si>
  <si>
    <t>NFE2L2</t>
  </si>
  <si>
    <t>TATGGAGTGCCGTTTTGGCGTTTA</t>
  </si>
  <si>
    <t>TRCN0000468165</t>
  </si>
  <si>
    <t>NFE2L1</t>
  </si>
  <si>
    <t>CATACCCCTGGGACACATCATTGA</t>
  </si>
  <si>
    <t>TRCN0000465520</t>
  </si>
  <si>
    <t>NFE2</t>
  </si>
  <si>
    <t>CTGGGGCATATCTTGTTACGGACC</t>
  </si>
  <si>
    <t>TRCN0000472264</t>
  </si>
  <si>
    <t>NFATC3</t>
  </si>
  <si>
    <t>AGCCCGTGTTGGATTTCAGTAACT</t>
  </si>
  <si>
    <t>TRCN0000479159</t>
  </si>
  <si>
    <t>NFATC2IP</t>
  </si>
  <si>
    <t>ATAAATCCTGATCGTGATAGCTTA</t>
  </si>
  <si>
    <t>TRCN0000471136</t>
  </si>
  <si>
    <t>TACCGAAAATGACCATACATTGCC</t>
  </si>
  <si>
    <t>TRCN0000477265</t>
  </si>
  <si>
    <t>NFATC1</t>
  </si>
  <si>
    <t>GCCGAAGGAGTGCTTTTTACAGCG</t>
  </si>
  <si>
    <t>TRCN0000471213</t>
  </si>
  <si>
    <t>GATGTTAATATGCAGGTGCGACTT</t>
  </si>
  <si>
    <t>TRCN0000471805</t>
  </si>
  <si>
    <t>NFAM1</t>
  </si>
  <si>
    <t>AAGGCCGCCAGGCTCCATGAATCA</t>
  </si>
  <si>
    <t>TRCN0000468924</t>
  </si>
  <si>
    <t>TCTTTGGATCACGCATAGGCGATG</t>
  </si>
  <si>
    <t>TRCN0000480865</t>
  </si>
  <si>
    <t>NEXN</t>
  </si>
  <si>
    <t>GACGATTCATCCAGGCGCGGTGTG</t>
  </si>
  <si>
    <t>TRCN0000469025</t>
  </si>
  <si>
    <t>CGTGGCCCCGGAGCGGCTAATTGG</t>
  </si>
  <si>
    <t>TRCN0000466245</t>
  </si>
  <si>
    <t>NEUROG3</t>
  </si>
  <si>
    <t>CTCACCTATGTAAGATCAATTTTC</t>
  </si>
  <si>
    <t>TRCN0000472705</t>
  </si>
  <si>
    <t>NEUROG1</t>
  </si>
  <si>
    <t>TCAGGATTGTCCCTACACAAATAT</t>
  </si>
  <si>
    <t>TRCN0000489051</t>
  </si>
  <si>
    <t>NEUROD6</t>
  </si>
  <si>
    <t>GATGCCGCAGTATTATAAACGGGT</t>
  </si>
  <si>
    <t>TRCN0000476651</t>
  </si>
  <si>
    <t>NEUROD4</t>
  </si>
  <si>
    <t>GTACGAGAATTTCTCACTGTAGCC</t>
  </si>
  <si>
    <t>TRCN0000475946</t>
  </si>
  <si>
    <t>NEUROD2</t>
  </si>
  <si>
    <t>TAACGCCAATGCTCGGGGCCCGGA</t>
  </si>
  <si>
    <t>TRCN0000468347</t>
  </si>
  <si>
    <t>NEUROD1</t>
  </si>
  <si>
    <t>GTTGTACAAACCCACTGCTGAATC</t>
  </si>
  <si>
    <t>TRCN0000474176</t>
  </si>
  <si>
    <t>NEURL3</t>
  </si>
  <si>
    <t>GTATTCGAGCACCGTCTCCTGGCT</t>
  </si>
  <si>
    <t>TRCN0000468690</t>
  </si>
  <si>
    <t>NEU4</t>
  </si>
  <si>
    <t>ACTCCTCGACTCGATCTAGCCCGT</t>
  </si>
  <si>
    <t>TRCN0000473549</t>
  </si>
  <si>
    <t>CATGAGTCAAGCACGACACTAGTA</t>
  </si>
  <si>
    <t>TRCN0000473891</t>
  </si>
  <si>
    <t>NEU2</t>
  </si>
  <si>
    <t>AGAAACATGGGCGAGCATGGACCA</t>
  </si>
  <si>
    <t>TRCN0000467368</t>
  </si>
  <si>
    <t>NEU1</t>
  </si>
  <si>
    <t>TTTGATATTGTAGGTATGTGATCT</t>
  </si>
  <si>
    <t>TRCN0000469206</t>
  </si>
  <si>
    <t>NETO2</t>
  </si>
  <si>
    <t>TTCGAGTTTTATTCTAATATGGAC</t>
  </si>
  <si>
    <t>TRCN0000478652</t>
  </si>
  <si>
    <t>NET1</t>
  </si>
  <si>
    <t>ACTCAACCGCTCCGCTATAGCCCC</t>
  </si>
  <si>
    <t>TRCN0000477886</t>
  </si>
  <si>
    <t>NENF</t>
  </si>
  <si>
    <t>GCTGTTCGGTAGTCACGTTCATAA</t>
  </si>
  <si>
    <t>TRCN0000492312</t>
  </si>
  <si>
    <t>NELL2</t>
  </si>
  <si>
    <t>CGTTCGCTGCTCCCCGTGCCCCAG</t>
  </si>
  <si>
    <t>TRCN0000473569</t>
  </si>
  <si>
    <t>NELL1</t>
  </si>
  <si>
    <t>CTCAGGTGTCATGTCGTTATGGGA</t>
  </si>
  <si>
    <t>TRCN0000469743</t>
  </si>
  <si>
    <t>NELFE</t>
  </si>
  <si>
    <t>CCGATTGATAACTCAGTGGTCTTG</t>
  </si>
  <si>
    <t>TRCN0000467167</t>
  </si>
  <si>
    <t>CTCCCACGCCAATAATTAACGCAG</t>
  </si>
  <si>
    <t>TRCN0000480128</t>
  </si>
  <si>
    <t>NELFCD</t>
  </si>
  <si>
    <t>CCTCGCTCTTCTCCGTACGTTAGT</t>
  </si>
  <si>
    <t>TRCN0000467858</t>
  </si>
  <si>
    <t>NELFA</t>
  </si>
  <si>
    <t>TCTCATGTGCTTTGCTCCACACAT</t>
  </si>
  <si>
    <t>TRCN0000466481</t>
  </si>
  <si>
    <t>NEK9</t>
  </si>
  <si>
    <t>AGGAATTATTCGACTGTTGCGCCA</t>
  </si>
  <si>
    <t>TRCN0000476083</t>
  </si>
  <si>
    <t>NEK8</t>
  </si>
  <si>
    <t>ACCCGTATCCCTCTCTAATAACGT</t>
  </si>
  <si>
    <t>TRCN0000472063</t>
  </si>
  <si>
    <t>TCGACTAGCATCCTCTAGGTACCT</t>
  </si>
  <si>
    <t>TRCN0000489466</t>
  </si>
  <si>
    <t>GATCCCGGCAACAACTACTCGAAC</t>
  </si>
  <si>
    <t>TRCN0000470840</t>
  </si>
  <si>
    <t>NEK7</t>
  </si>
  <si>
    <t>GATATGCTGATTTGGGTTGCTATC</t>
  </si>
  <si>
    <t>TRCN0000487923</t>
  </si>
  <si>
    <t>GTCCTATTGGTAATCCGACCGCCA</t>
  </si>
  <si>
    <t>TRCN0000466175</t>
  </si>
  <si>
    <t>NEK6</t>
  </si>
  <si>
    <t>CACCCATTAGTAAGCCAGTTGCCC</t>
  </si>
  <si>
    <t>TRCN0000488684</t>
  </si>
  <si>
    <t>TCACTTTACTTCTAACTGCTTCAT</t>
  </si>
  <si>
    <t>TRCN0000488514</t>
  </si>
  <si>
    <t>GTCACCATGCAAATGTTCTAGCCT</t>
  </si>
  <si>
    <t>TRCN0000474711</t>
  </si>
  <si>
    <t>CGTTAATCCACCCTCACTAATGAT</t>
  </si>
  <si>
    <t>TRCN0000488038</t>
  </si>
  <si>
    <t>AACCCCACCAACCTATGGAACTGT</t>
  </si>
  <si>
    <t>TRCN0000473796</t>
  </si>
  <si>
    <t>NEK5</t>
  </si>
  <si>
    <t>TGCCTTTTGATCCACTCGCCGGAC</t>
  </si>
  <si>
    <t>TRCN0000479295</t>
  </si>
  <si>
    <t>GAAACGACAAGCGCAACCCGACTA</t>
  </si>
  <si>
    <t>TRCN0000489189</t>
  </si>
  <si>
    <t>NEK4</t>
  </si>
  <si>
    <t>GTAGCGTTGCACTCCATGGACCCG</t>
  </si>
  <si>
    <t>TRCN0000471117</t>
  </si>
  <si>
    <t>ACTGATCCGGAGACCTCTTGCGGG</t>
  </si>
  <si>
    <t>TRCN0000465913</t>
  </si>
  <si>
    <t>NEK3</t>
  </si>
  <si>
    <t>TTTTATGGAACCTATCATTCAATT</t>
  </si>
  <si>
    <t>TRCN0000489322</t>
  </si>
  <si>
    <t>GAGCTGACTGCCTCCACTTGACAC</t>
  </si>
  <si>
    <t>TRCN0000469737</t>
  </si>
  <si>
    <t>NEK2</t>
  </si>
  <si>
    <t>CTCGCCACCCATCAACGGCCTCCT</t>
  </si>
  <si>
    <t>TRCN0000489400</t>
  </si>
  <si>
    <t>GCGGAGTCGCTCCTGGGTCCTTAG</t>
  </si>
  <si>
    <t>TRCN0000468900</t>
  </si>
  <si>
    <t>CCTTCGCCTCACGACCAAAATCTG</t>
  </si>
  <si>
    <t>TRCN0000489960</t>
  </si>
  <si>
    <t>CCGAAGCATACCGGTGCCTATACC</t>
  </si>
  <si>
    <t>TRCN0000480956</t>
  </si>
  <si>
    <t>NEK11</t>
  </si>
  <si>
    <t>ATTCGGGGACAGATACCACACACA</t>
  </si>
  <si>
    <t>TRCN0000492172</t>
  </si>
  <si>
    <t>TGAGCAGACTTAGGCATAAAATCC</t>
  </si>
  <si>
    <t>TRCN0000479883</t>
  </si>
  <si>
    <t>ATGACATGCCTCATGTTCAACCCG</t>
  </si>
  <si>
    <t>TRCN0000492116</t>
  </si>
  <si>
    <t>TCTAGAATGAACCAGTCTGATATC</t>
  </si>
  <si>
    <t>TRCN0000468798</t>
  </si>
  <si>
    <t>NEK10</t>
  </si>
  <si>
    <t>AAGCTATCTCTCTTCCCTAAGAAG</t>
  </si>
  <si>
    <t>TRCN0000477492</t>
  </si>
  <si>
    <t>CGCTGCTTGGGAGAGTTCCTCGTG</t>
  </si>
  <si>
    <t>TRCN0000479017</t>
  </si>
  <si>
    <t>NEIL1</t>
  </si>
  <si>
    <t>CATTAACTGAATTATCAAAAGAAC</t>
  </si>
  <si>
    <t>TRCN0000475198</t>
  </si>
  <si>
    <t>NEGR1</t>
  </si>
  <si>
    <t>GTCCAGATGAACATCACGTCCCCT</t>
  </si>
  <si>
    <t>TRCN0000481510</t>
  </si>
  <si>
    <t>NEFM</t>
  </si>
  <si>
    <t>GTTCATTCAGCCAGTCCCTTCGAA</t>
  </si>
  <si>
    <t>TRCN0000470653</t>
  </si>
  <si>
    <t>NEFL</t>
  </si>
  <si>
    <t>GATTGTCCACGCCTCTACTACAAC</t>
  </si>
  <si>
    <t>TRCN0000468594</t>
  </si>
  <si>
    <t>NEDD9</t>
  </si>
  <si>
    <t>TCAACGTTTGTTTCGGCCGTGTCA</t>
  </si>
  <si>
    <t>TRCN0000488594</t>
  </si>
  <si>
    <t>CATGTCGAAACAGCCTCAAGAGAT</t>
  </si>
  <si>
    <t>TRCN0000491483</t>
  </si>
  <si>
    <t>NEDD8</t>
  </si>
  <si>
    <t>CCTGGGCTACGAACCGCCCCACCT</t>
  </si>
  <si>
    <t>TRCN0000479792</t>
  </si>
  <si>
    <t>NEDD1</t>
  </si>
  <si>
    <t>GTCCGCCCACGATCCGTCAGTCTC</t>
  </si>
  <si>
    <t>TRCN0000478327</t>
  </si>
  <si>
    <t>NECAP2</t>
  </si>
  <si>
    <t>CTCTCACCCCTGCTGTGTTTGGCC</t>
  </si>
  <si>
    <t>TRCN0000474257</t>
  </si>
  <si>
    <t>NECAP1</t>
  </si>
  <si>
    <t>CCATCTCGTGTCTATCCTCCGCCG</t>
  </si>
  <si>
    <t>TRCN0000481233</t>
  </si>
  <si>
    <t>NECAB3</t>
  </si>
  <si>
    <t>ACAAACCAGCGGTAGAGCCCTGTC</t>
  </si>
  <si>
    <t>TRCN0000472296</t>
  </si>
  <si>
    <t>NECAB2</t>
  </si>
  <si>
    <t>CCTTTAATGATATTGGAATTCTGT</t>
  </si>
  <si>
    <t>TRCN0000477239</t>
  </si>
  <si>
    <t>NECAB1</t>
  </si>
  <si>
    <t>TTCTTAGGTGGAGGGTGAGCGTAC</t>
  </si>
  <si>
    <t>TRCN0000466218</t>
  </si>
  <si>
    <t>TCCGTGCGGCCCGACTGCAAGGGG</t>
  </si>
  <si>
    <t>TRCN0000476231</t>
  </si>
  <si>
    <t>NEBL</t>
  </si>
  <si>
    <t>TAATAAAACCAACACCAACCGGAC</t>
  </si>
  <si>
    <t>TRCN0000468614</t>
  </si>
  <si>
    <t>NDUFV3</t>
  </si>
  <si>
    <t>CCATTATGGCCAACCTAAACGCTT</t>
  </si>
  <si>
    <t>TRCN0000465483</t>
  </si>
  <si>
    <t>AAGTCGCGGACTCGTCCCCTTATC</t>
  </si>
  <si>
    <t>TRCN0000475355</t>
  </si>
  <si>
    <t>NDUFV2</t>
  </si>
  <si>
    <t>ATACACTATCAGGCATGCCTCGTC</t>
  </si>
  <si>
    <t>TRCN0000479182</t>
  </si>
  <si>
    <t>NDUFV1</t>
  </si>
  <si>
    <t>CGAGGACATCAGGCACGATTTAAC</t>
  </si>
  <si>
    <t>TRCN0000468088</t>
  </si>
  <si>
    <t>NDUFS7</t>
  </si>
  <si>
    <t>CTACTTAAACCGGTGTCCTAGAGA</t>
  </si>
  <si>
    <t>TRCN0000480896</t>
  </si>
  <si>
    <t>NDUFS6</t>
  </si>
  <si>
    <t>GGCTCTATTGCACAGTGTTAGCTT</t>
  </si>
  <si>
    <t>TRCN0000474763</t>
  </si>
  <si>
    <t>NDUFS5</t>
  </si>
  <si>
    <t>TGTCTCCACTTATTGAAGGTCAAG</t>
  </si>
  <si>
    <t>TRCN0000466321</t>
  </si>
  <si>
    <t>NDUFS3</t>
  </si>
  <si>
    <t>TATAACCCTCACCAATAATGCTCA</t>
  </si>
  <si>
    <t>TRCN0000474547</t>
  </si>
  <si>
    <t>NDUFS1</t>
  </si>
  <si>
    <t>GAAACGTGAAACTTCAACAACCCG</t>
  </si>
  <si>
    <t>TRCN0000489948</t>
  </si>
  <si>
    <t>NDUFB6</t>
  </si>
  <si>
    <t>CGACCCTGAACCGTATAGAACTGC</t>
  </si>
  <si>
    <t>TRCN0000469073</t>
  </si>
  <si>
    <t>CGGCATTTAAATAACATGTTCCGA</t>
  </si>
  <si>
    <t>TRCN0000487703</t>
  </si>
  <si>
    <t>CGGCAACGCCTTATGATCCTCGCA</t>
  </si>
  <si>
    <t>TRCN0000466190</t>
  </si>
  <si>
    <t>NDUFB3</t>
  </si>
  <si>
    <t>TTAAAGATGTGCGATACCAGTCAC</t>
  </si>
  <si>
    <t>TRCN0000476072</t>
  </si>
  <si>
    <t>NDUFB2</t>
  </si>
  <si>
    <t>ATTTTGTCCTCTTTTTATGTTTTA</t>
  </si>
  <si>
    <t>TRCN0000472986</t>
  </si>
  <si>
    <t>NDUFB11</t>
  </si>
  <si>
    <t>GGGTATGGCTTGTAGCTCCGTCCC</t>
  </si>
  <si>
    <t>TRCN0000473113</t>
  </si>
  <si>
    <t>NDUFB10</t>
  </si>
  <si>
    <t>ACTCTCAGAAAAGATCATCAACTC</t>
  </si>
  <si>
    <t>TRCN0000465752</t>
  </si>
  <si>
    <t>NDUFB1</t>
  </si>
  <si>
    <t>ACTGAACGAAAGTCCAATTAAAAC</t>
  </si>
  <si>
    <t>TRCN0000465967</t>
  </si>
  <si>
    <t>NDUFAF7</t>
  </si>
  <si>
    <t>CGCGATTGGAGGAAGGCCAGTAGC</t>
  </si>
  <si>
    <t>TRCN0000473995</t>
  </si>
  <si>
    <t>NDUFAF5</t>
  </si>
  <si>
    <t>TAGACTCACTTTTCAGATGCCCAT</t>
  </si>
  <si>
    <t>TRCN0000479874</t>
  </si>
  <si>
    <t>TGACGCGCGGGGCGGACTCCATCG</t>
  </si>
  <si>
    <t>TRCN0000468829</t>
  </si>
  <si>
    <t>NDUFAF4</t>
  </si>
  <si>
    <t>ATTGCTGCCCGTAGTTTCGGACCC</t>
  </si>
  <si>
    <t>TRCN0000478900</t>
  </si>
  <si>
    <t>NDUFAF2</t>
  </si>
  <si>
    <t>GCTATACCTGCCGCACAGGTGCAC</t>
  </si>
  <si>
    <t>TRCN0000472091</t>
  </si>
  <si>
    <t>NDUFAF1</t>
  </si>
  <si>
    <t>ACTATAGTGTGCTCAATCGCCACC</t>
  </si>
  <si>
    <t>TRCN0000476878</t>
  </si>
  <si>
    <t>NDUFAB1</t>
  </si>
  <si>
    <t>GGCCCAACTCCAAGCACAAAAAAG</t>
  </si>
  <si>
    <t>TRCN0000473018</t>
  </si>
  <si>
    <t>NDUFA9</t>
  </si>
  <si>
    <t>GCAGATTTATCCTAGCCGCGTTGA</t>
  </si>
  <si>
    <t>TRCN0000468336</t>
  </si>
  <si>
    <t>CTCAGAGCATCCGCGATCTTCGTC</t>
  </si>
  <si>
    <t>TRCN0000476772</t>
  </si>
  <si>
    <t>NDUFA8</t>
  </si>
  <si>
    <t>AAATTTTAGCTTCAAAAGTCAAGT</t>
  </si>
  <si>
    <t>TRCN0000467048</t>
  </si>
  <si>
    <t>NDUFA7</t>
  </si>
  <si>
    <t>TTAAGTCTTAATGGCGCGCGCACT</t>
  </si>
  <si>
    <t>TRCN0000471447</t>
  </si>
  <si>
    <t>NDUFA5</t>
  </si>
  <si>
    <t>CAGCCTTTGGTGACTGTGTGCTCA</t>
  </si>
  <si>
    <t>TRCN0000479559</t>
  </si>
  <si>
    <t>NDUFA4L2</t>
  </si>
  <si>
    <t>TTGCCATATCCCAAACTGACCGCG</t>
  </si>
  <si>
    <t>TRCN0000477019</t>
  </si>
  <si>
    <t>NDUFA4</t>
  </si>
  <si>
    <t>ACCTGCGGAAAATTATTTTGGATC</t>
  </si>
  <si>
    <t>TRCN0000479908</t>
  </si>
  <si>
    <t>NDUFA2</t>
  </si>
  <si>
    <t>TGGTCAGGATTAAAAAAGACTATT</t>
  </si>
  <si>
    <t>TRCN0000479838</t>
  </si>
  <si>
    <t>NDUFA13</t>
  </si>
  <si>
    <t>CTGAGTATGAATGCTAATCGCCCT</t>
  </si>
  <si>
    <t>TRCN0000467143</t>
  </si>
  <si>
    <t>NDUFA12</t>
  </si>
  <si>
    <t>CCTGGTGTGTGGGCTGCCTCATCG</t>
  </si>
  <si>
    <t>TRCN0000481006</t>
  </si>
  <si>
    <t>NDUFA11</t>
  </si>
  <si>
    <t>CTGACGTGCCCTAATTCCCTGTGC</t>
  </si>
  <si>
    <t>TRCN0000470535</t>
  </si>
  <si>
    <t>NDUFA10</t>
  </si>
  <si>
    <t>CGAGGCACTCAGAAAACCACCCAC</t>
  </si>
  <si>
    <t>TRCN0000487689</t>
  </si>
  <si>
    <t>AGTAATCCGGCTTTCACGCTAAAC</t>
  </si>
  <si>
    <t>TRCN0000472292</t>
  </si>
  <si>
    <t>NDUFA1</t>
  </si>
  <si>
    <t>ACGTAGTCCTAAACAGAATCCTGA</t>
  </si>
  <si>
    <t>TRCN0000491282</t>
  </si>
  <si>
    <t>NDST3</t>
  </si>
  <si>
    <t>GCCTTGGGTCGAAGTCGCCCGTTA</t>
  </si>
  <si>
    <t>TRCN0000474419</t>
  </si>
  <si>
    <t>NDST1</t>
  </si>
  <si>
    <t>TGATTCATGTCCCCATCGGCCGGG</t>
  </si>
  <si>
    <t>TRCN0000471852</t>
  </si>
  <si>
    <t>NDRG4</t>
  </si>
  <si>
    <t>AAGACGAAGACGTGCTCCCATTTC</t>
  </si>
  <si>
    <t>TRCN0000465502</t>
  </si>
  <si>
    <t>NDRG2</t>
  </si>
  <si>
    <t>TTTTATCGGGCTCGTTCACTCGTA</t>
  </si>
  <si>
    <t>TRCN0000468788</t>
  </si>
  <si>
    <t>GCACCTCTCACATAGCCTTGTTAC</t>
  </si>
  <si>
    <t>TRCN0000471444</t>
  </si>
  <si>
    <t>NDRG1</t>
  </si>
  <si>
    <t>TGCCTCATACAATATACTAATATC</t>
  </si>
  <si>
    <t>TRCN0000472454</t>
  </si>
  <si>
    <t>ACTTGCCCCCGTTTATGTCCGTTC</t>
  </si>
  <si>
    <t>TRCN0000468792</t>
  </si>
  <si>
    <t>NDP</t>
  </si>
  <si>
    <t>TGTAATTAGAGCTCATCTTTTCCT</t>
  </si>
  <si>
    <t>TRCN0000476137</t>
  </si>
  <si>
    <t>NDNL2</t>
  </si>
  <si>
    <t>AAAAAACACTCAGTGTGAAACCGC</t>
  </si>
  <si>
    <t>TRCN0000469126</t>
  </si>
  <si>
    <t>NDNF</t>
  </si>
  <si>
    <t>TGTGCTCACGCCAAATTCGGGCAG</t>
  </si>
  <si>
    <t>TRCN0000465696</t>
  </si>
  <si>
    <t>NDN</t>
  </si>
  <si>
    <t>AGCTAGCCCCGTTATGCTTATCCA</t>
  </si>
  <si>
    <t>TRCN0000472369</t>
  </si>
  <si>
    <t>NDFIP1</t>
  </si>
  <si>
    <t>GGCGTTCTGCTTGCGCATATTTCC</t>
  </si>
  <si>
    <t>TRCN0000492231</t>
  </si>
  <si>
    <t>NDEL1</t>
  </si>
  <si>
    <t>AAAGATTTCTGGGCCGCCAGCCTT</t>
  </si>
  <si>
    <t>TRCN0000478354</t>
  </si>
  <si>
    <t>NCSTN</t>
  </si>
  <si>
    <t>TAAAGTTAATAGTGATTTCTTATA</t>
  </si>
  <si>
    <t>TRCN0000473711</t>
  </si>
  <si>
    <t>NCS1</t>
  </si>
  <si>
    <t>TGACCAATGGCAGAGCTTCAACCA</t>
  </si>
  <si>
    <t>TRCN0000477879</t>
  </si>
  <si>
    <t>NCR3LG1</t>
  </si>
  <si>
    <t>CTGATTGGGGCACAATCATCTCGA</t>
  </si>
  <si>
    <t>TRCN0000466821</t>
  </si>
  <si>
    <t>NCR3</t>
  </si>
  <si>
    <t>ACGCATCCGCCCGGCTTCCCCTGA</t>
  </si>
  <si>
    <t>TRCN0000474693</t>
  </si>
  <si>
    <t>TTAAAGCTTTTAAGCAAGACCAGA</t>
  </si>
  <si>
    <t>TRCN0000466119</t>
  </si>
  <si>
    <t>NCOR1P1</t>
  </si>
  <si>
    <t>GCAACAAATTGTTCGGTCACAAAC</t>
  </si>
  <si>
    <t>TRCN0000469663</t>
  </si>
  <si>
    <t>NCOA7</t>
  </si>
  <si>
    <t>CAAGTCACTTTGCCATTGTGTCTT</t>
  </si>
  <si>
    <t>TRCN0000465929</t>
  </si>
  <si>
    <t>NCOA5</t>
  </si>
  <si>
    <t>TGGCACCTCTATTGTTGAAATTCC</t>
  </si>
  <si>
    <t>TRCN0000465244</t>
  </si>
  <si>
    <t>NCOA4</t>
  </si>
  <si>
    <t>ATCCCTACAAAGATCCTGGTGCGA</t>
  </si>
  <si>
    <t>TRCN0000470289</t>
  </si>
  <si>
    <t>CCGATTGTTCTGTATCCCATCTAA</t>
  </si>
  <si>
    <t>TRCN0000479279</t>
  </si>
  <si>
    <t>NCOA3</t>
  </si>
  <si>
    <t>GAGAATCTGCTTATTCTACCCCCG</t>
  </si>
  <si>
    <t>TRCN0000475996</t>
  </si>
  <si>
    <t>TCTATCCCCGTTAGTGATATAACT</t>
  </si>
  <si>
    <t>TRCN0000473147</t>
  </si>
  <si>
    <t>NCOA1</t>
  </si>
  <si>
    <t>CGCGGGCGGCACTGTACAGTGTGG</t>
  </si>
  <si>
    <t>TRCN0000468485</t>
  </si>
  <si>
    <t>NCMAP</t>
  </si>
  <si>
    <t>CTCCACGGCGGACGTAGCCCGCTC</t>
  </si>
  <si>
    <t>TRCN0000473970</t>
  </si>
  <si>
    <t>NCLN</t>
  </si>
  <si>
    <t>TCTTTACCATTCGGCGGTTTGACT</t>
  </si>
  <si>
    <t>TRCN0000480190</t>
  </si>
  <si>
    <t>NCKIPSD</t>
  </si>
  <si>
    <t>CCAACGCTTTGACCTTTGCAGGAG</t>
  </si>
  <si>
    <t>TRCN0000466009</t>
  </si>
  <si>
    <t>NCK2</t>
  </si>
  <si>
    <t>TTCCAACATACCTGCAGATCGAAA</t>
  </si>
  <si>
    <t>TRCN0000473644</t>
  </si>
  <si>
    <t>NCK1</t>
  </si>
  <si>
    <t>ACCCCAGCCTCCGTAGTACGATAC</t>
  </si>
  <si>
    <t>TRCN0000468311</t>
  </si>
  <si>
    <t>NCF2</t>
  </si>
  <si>
    <t>CGGCCAATTTTGTTAATTTGTTAC</t>
  </si>
  <si>
    <t>TRCN0000470820</t>
  </si>
  <si>
    <t>NCF1</t>
  </si>
  <si>
    <t>CTGGACCCTTTCAGCGTGTATAAG</t>
  </si>
  <si>
    <t>TRCN0000477084</t>
  </si>
  <si>
    <t>NCEH1</t>
  </si>
  <si>
    <t>CTTCCTGCAACTATTTCTCAGGCG</t>
  </si>
  <si>
    <t>TRCN0000476762</t>
  </si>
  <si>
    <t>NCCRP1</t>
  </si>
  <si>
    <t>TTCCATCATTTTACCTGCCGTCCC</t>
  </si>
  <si>
    <t>TRCN0000469682</t>
  </si>
  <si>
    <t>NCAPH2</t>
  </si>
  <si>
    <t>AATTTATAAACGGTTATTAACTTC</t>
  </si>
  <si>
    <t>TRCN0000473530</t>
  </si>
  <si>
    <t>CGTGTGCATTAATCATCGGCCCAC</t>
  </si>
  <si>
    <t>TRCN0000472775</t>
  </si>
  <si>
    <t>NCAPG</t>
  </si>
  <si>
    <t>ATTGCACATACGGTGTTTAGCCTT</t>
  </si>
  <si>
    <t>TRCN0000467895</t>
  </si>
  <si>
    <t>NCAPD3</t>
  </si>
  <si>
    <t>GCAATCGGCAAAAGCGCAATCTTG</t>
  </si>
  <si>
    <t>TRCN0000473557</t>
  </si>
  <si>
    <t>NCALD</t>
  </si>
  <si>
    <t>TGCCTCGGTCCCGTGACACTAACA</t>
  </si>
  <si>
    <t>TRCN0000471437</t>
  </si>
  <si>
    <t>GCCACCGCCCTTCATCTCTGACCC</t>
  </si>
  <si>
    <t>TRCN0000491729</t>
  </si>
  <si>
    <t>NBPF4</t>
  </si>
  <si>
    <t>NBPF22P</t>
  </si>
  <si>
    <t>ATCAGCAGGTCACACTGTTGAGTG</t>
  </si>
  <si>
    <t>TRCN0000466247</t>
  </si>
  <si>
    <t>NBPF3</t>
  </si>
  <si>
    <t>TTACACTGAACGGGCTATGATCAG</t>
  </si>
  <si>
    <t>TRCN0000475390</t>
  </si>
  <si>
    <t>NBPF15</t>
  </si>
  <si>
    <t>NBPF1</t>
  </si>
  <si>
    <t>TTTTACCGTGCTGGCCAAGGACTT</t>
  </si>
  <si>
    <t>TRCN0000476622</t>
  </si>
  <si>
    <t>CACTATGAGGAGATTCAAACCTTA</t>
  </si>
  <si>
    <t>TRCN0000478658</t>
  </si>
  <si>
    <t>NBN</t>
  </si>
  <si>
    <t>CGCATTGTGCCTACTAGATGATTT</t>
  </si>
  <si>
    <t>TRCN0000466402</t>
  </si>
  <si>
    <t>NAV1</t>
  </si>
  <si>
    <t>AGCATCCATTGGGCTCACCCTTAG</t>
  </si>
  <si>
    <t>TRCN0000471319</t>
  </si>
  <si>
    <t>NATD1</t>
  </si>
  <si>
    <t>TAGATTCCGGAGTCTGATAGCCCG</t>
  </si>
  <si>
    <t>TRCN0000472708</t>
  </si>
  <si>
    <t>NAT9</t>
  </si>
  <si>
    <t>ACAACTCCCAGCCCAATATCGACC</t>
  </si>
  <si>
    <t>TRCN0000477780</t>
  </si>
  <si>
    <t>NAT8L</t>
  </si>
  <si>
    <t>GACCAAGCTTGGCGCGGGCGGCTT</t>
  </si>
  <si>
    <t>TRCN0000469601</t>
  </si>
  <si>
    <t>NAT8B</t>
  </si>
  <si>
    <t>GCATCAAAACAACGCCTCCGCCAC</t>
  </si>
  <si>
    <t>TRCN0000470866</t>
  </si>
  <si>
    <t>NAT8</t>
  </si>
  <si>
    <t>ACTCAAGAAAAGGAACTATAGATT</t>
  </si>
  <si>
    <t>TRCN0000479055</t>
  </si>
  <si>
    <t>NAT2</t>
  </si>
  <si>
    <t>GACCCGTATCGCCTCCAACACTAA</t>
  </si>
  <si>
    <t>TRCN0000477745</t>
  </si>
  <si>
    <t>NAT16</t>
  </si>
  <si>
    <t>TCTGATGACATGGCTGAGCTTGGT</t>
  </si>
  <si>
    <t>TRCN0000465809</t>
  </si>
  <si>
    <t>NAT14</t>
  </si>
  <si>
    <t>TGTGGATGATTATCAGCCCCGTGT</t>
  </si>
  <si>
    <t>TRCN0000489299</t>
  </si>
  <si>
    <t>NAT10</t>
  </si>
  <si>
    <t>GCACGAATCGTCGTTATCGTATGG</t>
  </si>
  <si>
    <t>TRCN0000467973</t>
  </si>
  <si>
    <t>GGAAGCGGACCGCAAGTAAAATCC</t>
  </si>
  <si>
    <t>TRCN0000489921</t>
  </si>
  <si>
    <t>TGCCCTGTAAGGCGGGTTATTTCA</t>
  </si>
  <si>
    <t>TRCN0000470162</t>
  </si>
  <si>
    <t>NAT1</t>
  </si>
  <si>
    <t>CGTCAAAGCGACATAAGCTAGTGC</t>
  </si>
  <si>
    <t>TRCN0000474359</t>
  </si>
  <si>
    <t>NASP</t>
  </si>
  <si>
    <t>GTTGCTATTCGAGCTCAACGTCCT</t>
  </si>
  <si>
    <t>TRCN0000480973</t>
  </si>
  <si>
    <t>NARS2</t>
  </si>
  <si>
    <t>ACCACTTCCCCATCAATTTGAGAT</t>
  </si>
  <si>
    <t>TRCN0000469163</t>
  </si>
  <si>
    <t>NARS</t>
  </si>
  <si>
    <t>TCAGAGTTCTACCGGAGATGAGCC</t>
  </si>
  <si>
    <t>TRCN0000479915</t>
  </si>
  <si>
    <t>NARFL</t>
  </si>
  <si>
    <t>AATGTCAATCCCCGATGTAATACG</t>
  </si>
  <si>
    <t>TRCN0000467775</t>
  </si>
  <si>
    <t>NARF</t>
  </si>
  <si>
    <t>GTAAGCTGTGGGATGTCCCGAATG</t>
  </si>
  <si>
    <t>TRCN0000466745</t>
  </si>
  <si>
    <t>GGTAGCTCGACTCCCTATCCCAGC</t>
  </si>
  <si>
    <t>TRCN0000467968</t>
  </si>
  <si>
    <t>NAPSA</t>
  </si>
  <si>
    <t>CATATGATTCCCGAACATAGCACC</t>
  </si>
  <si>
    <t>TRCN0000491264</t>
  </si>
  <si>
    <t>TGCTCCCTCGAACATTCTGATGCA</t>
  </si>
  <si>
    <t>TRCN0000470480</t>
  </si>
  <si>
    <t>NAPRT</t>
  </si>
  <si>
    <t>ACTCTCGTCCCGACTAAGGTTCTT</t>
  </si>
  <si>
    <t>TRCN0000474285</t>
  </si>
  <si>
    <t>ACTAGGCTCGATTCAAGTCTCTCA</t>
  </si>
  <si>
    <t>TRCN0000471041</t>
  </si>
  <si>
    <t>NAPG</t>
  </si>
  <si>
    <t>GCACGATCACTACGTGCCGCCTTG</t>
  </si>
  <si>
    <t>TRCN0000466078</t>
  </si>
  <si>
    <t>NAPB</t>
  </si>
  <si>
    <t>CTGTAGACAATTTAGACTTCCTCG</t>
  </si>
  <si>
    <t>TRCN0000472853</t>
  </si>
  <si>
    <t>NAPA</t>
  </si>
  <si>
    <t>ACCATTCTTCCATCTGAATGACTT</t>
  </si>
  <si>
    <t>TRCN0000481597</t>
  </si>
  <si>
    <t>NAP1L5</t>
  </si>
  <si>
    <t>TTGTAGATAATGTTGGTCAGTCTC</t>
  </si>
  <si>
    <t>TRCN0000470960</t>
  </si>
  <si>
    <t>NAP1L3</t>
  </si>
  <si>
    <t>TAGCGATTGCTTCCTTTCGTTCTC</t>
  </si>
  <si>
    <t>TRCN0000476560</t>
  </si>
  <si>
    <t>NAP1L2</t>
  </si>
  <si>
    <t>CACTGGCTCCTTCTACCGCATGGG</t>
  </si>
  <si>
    <t>TRCN0000465323</t>
  </si>
  <si>
    <t>NAP1L1</t>
  </si>
  <si>
    <t>GTAGGGCATTGGTTACATATACTT</t>
  </si>
  <si>
    <t>TRCN0000473079</t>
  </si>
  <si>
    <t>NANS</t>
  </si>
  <si>
    <t>TGCGAGCAGGACAGGTGCAATGTA</t>
  </si>
  <si>
    <t>TRCN0000467080</t>
  </si>
  <si>
    <t>NANP</t>
  </si>
  <si>
    <t>CATCGCTCACGCATCTGCCAAGGT</t>
  </si>
  <si>
    <t>TRCN0000467717</t>
  </si>
  <si>
    <t>NANOS3</t>
  </si>
  <si>
    <t>TCTCAATATACGGCGGTAAGTGCG</t>
  </si>
  <si>
    <t>TRCN0000474074</t>
  </si>
  <si>
    <t>NANOG</t>
  </si>
  <si>
    <t>NANOGP8</t>
  </si>
  <si>
    <t>CGTAGTAACGCTTTCGGATACGAT</t>
  </si>
  <si>
    <t>TRCN0000467417</t>
  </si>
  <si>
    <t>NAMPT</t>
  </si>
  <si>
    <t>GCACTGACACATTAACGCTCCAGC</t>
  </si>
  <si>
    <t>TRCN0000469868</t>
  </si>
  <si>
    <t>NALCN</t>
  </si>
  <si>
    <t>AGTCCACTTCATTGGAAGCTGTTC</t>
  </si>
  <si>
    <t>TRCN0000476819</t>
  </si>
  <si>
    <t>TAAAGTTAAGTTTTGGACCTCCCC</t>
  </si>
  <si>
    <t>TRCN0000470150</t>
  </si>
  <si>
    <t>NAIF1</t>
  </si>
  <si>
    <t>TTCGCTAATCATTAAAAAAACGGA</t>
  </si>
  <si>
    <t>TRCN0000470947</t>
  </si>
  <si>
    <t>NAGS</t>
  </si>
  <si>
    <t>TAATCCGCTGGCCGCCTCCCCCTG</t>
  </si>
  <si>
    <t>TRCN0000472580</t>
  </si>
  <si>
    <t>NAGPA</t>
  </si>
  <si>
    <t>ACGTACCCTCCGTCTCCCGTATAC</t>
  </si>
  <si>
    <t>TRCN0000475336</t>
  </si>
  <si>
    <t>NAGK</t>
  </si>
  <si>
    <t>GTATTTGGCCCGATCACCTCAACA</t>
  </si>
  <si>
    <t>TRCN0000489125</t>
  </si>
  <si>
    <t>TATCTCCTATGTTGTTCGCTGGGA</t>
  </si>
  <si>
    <t>TRCN0000479754</t>
  </si>
  <si>
    <t>TGTGGATTCCGACAATTGGGTTCG</t>
  </si>
  <si>
    <t>TRCN0000468607</t>
  </si>
  <si>
    <t>TTAGACCACTTCGGCAAAACTTTA</t>
  </si>
  <si>
    <t>TRCN0000480972</t>
  </si>
  <si>
    <t>NAF1</t>
  </si>
  <si>
    <t>GAATTGAGCCACAAATCTGGGACA</t>
  </si>
  <si>
    <t>TRCN0000470601</t>
  </si>
  <si>
    <t>NAE1</t>
  </si>
  <si>
    <t>AGCCGATCCTTTATGCTTTCGTAC</t>
  </si>
  <si>
    <t>TRCN0000489766</t>
  </si>
  <si>
    <t>NADK2</t>
  </si>
  <si>
    <t>CTCATTTACATACACTTAACTCTT</t>
  </si>
  <si>
    <t>TRCN0000487878</t>
  </si>
  <si>
    <t>ACAAATACCTATTAGCCAATGAGA</t>
  </si>
  <si>
    <t>TRCN0000466703</t>
  </si>
  <si>
    <t>TACAGAGCCGCCAGAGATGGGTGG</t>
  </si>
  <si>
    <t>TRCN0000471738</t>
  </si>
  <si>
    <t>NADK</t>
  </si>
  <si>
    <t>TAATGCGGTTTCATTAGCGCGCCT</t>
  </si>
  <si>
    <t>TRCN0000474095</t>
  </si>
  <si>
    <t>TTGCCTTCCTCCCGTCTACTTCGA</t>
  </si>
  <si>
    <t>TRCN0000479634</t>
  </si>
  <si>
    <t>NACC1</t>
  </si>
  <si>
    <t>TTAAGGTCAGGAACGCTGATCCAG</t>
  </si>
  <si>
    <t>TRCN0000479893</t>
  </si>
  <si>
    <t>NACA2</t>
  </si>
  <si>
    <t>CACATGGCTGGCATCATGTCGTCG</t>
  </si>
  <si>
    <t>TRCN0000465217</t>
  </si>
  <si>
    <t>NABP2</t>
  </si>
  <si>
    <t>ATTATGCCGACGGACTCCCCGATA</t>
  </si>
  <si>
    <t>TRCN0000480603</t>
  </si>
  <si>
    <t>NAB2</t>
  </si>
  <si>
    <t>AACACTGAAAAGTCTAGAGTCACT</t>
  </si>
  <si>
    <t>TRCN0000478859</t>
  </si>
  <si>
    <t>GTTCCAGTTGCCGCGCCGGGGTGC</t>
  </si>
  <si>
    <t>TRCN0000474341</t>
  </si>
  <si>
    <t>NAALADL2</t>
  </si>
  <si>
    <t>TTCCGGTATACTCTACCGGGTAAC</t>
  </si>
  <si>
    <t>TRCN0000469320</t>
  </si>
  <si>
    <t>NAALAD2</t>
  </si>
  <si>
    <t>CAACAATCGTTTAGCGGTACACCT</t>
  </si>
  <si>
    <t>TRCN0000473150</t>
  </si>
  <si>
    <t>NAAA</t>
  </si>
  <si>
    <t>TACGTAGTTCTACTATCGCCCGTT</t>
  </si>
  <si>
    <t>TRCN0000473974</t>
  </si>
  <si>
    <t>NAA60</t>
  </si>
  <si>
    <t>CCAAGGCTCGTCTCCTAACTTGAG</t>
  </si>
  <si>
    <t>TRCN0000467659</t>
  </si>
  <si>
    <t>NAA50</t>
  </si>
  <si>
    <t>CTGCGCGGCCCGTGGGACTTGATT</t>
  </si>
  <si>
    <t>TRCN0000474523</t>
  </si>
  <si>
    <t>NAA40</t>
  </si>
  <si>
    <t>CAGTACACGTGATCCGGGACCTAG</t>
  </si>
  <si>
    <t>TRCN0000466617</t>
  </si>
  <si>
    <t>NAA38</t>
  </si>
  <si>
    <t>GACCCTTTTGTACTGTTAACGGCA</t>
  </si>
  <si>
    <t>TRCN0000470906</t>
  </si>
  <si>
    <t>AATTCTCGAGTCCTTGTCACCTCT</t>
  </si>
  <si>
    <t>TRCN0000474949</t>
  </si>
  <si>
    <t>NAA30</t>
  </si>
  <si>
    <t>TAACTGTATGTGCAGATGAGCTAC</t>
  </si>
  <si>
    <t>TRCN0000475537</t>
  </si>
  <si>
    <t>TGATCAAAGACGGACTACTCTAAG</t>
  </si>
  <si>
    <t>TRCN0000473227</t>
  </si>
  <si>
    <t>NAA20</t>
  </si>
  <si>
    <t>GGCGGTACAATTCCTCGGTGTCAA</t>
  </si>
  <si>
    <t>TRCN0000470589</t>
  </si>
  <si>
    <t>NAA16</t>
  </si>
  <si>
    <t>AACGGCCTTAATTATAAAACCACT</t>
  </si>
  <si>
    <t>TRCN0000492143</t>
  </si>
  <si>
    <t>NAA15</t>
  </si>
  <si>
    <t>GAGCAGATTCTGTGTGGGACTGTG</t>
  </si>
  <si>
    <t>TRCN0000465347</t>
  </si>
  <si>
    <t>NAA10</t>
  </si>
  <si>
    <t>TCATCGAAGGACGTCAGACTTTAA</t>
  </si>
  <si>
    <t>TRCN0000472691</t>
  </si>
  <si>
    <t>CCACTCATGAAATTTCGTGCTTTA</t>
  </si>
  <si>
    <t>TRCN0000473875</t>
  </si>
  <si>
    <t>N6AMT2</t>
  </si>
  <si>
    <t>TGTTATTATCCGGTGTACCCGTGT</t>
  </si>
  <si>
    <t>TRCN0000488018</t>
  </si>
  <si>
    <t>N6AMT1</t>
  </si>
  <si>
    <t>AAATCACTCTTTCATCCATTGCCA</t>
  </si>
  <si>
    <t>TRCN0000475837</t>
  </si>
  <si>
    <t>N4BP2L2</t>
  </si>
  <si>
    <t>CAACCTTGGTTTGCCCGTACCTGC</t>
  </si>
  <si>
    <t>TRCN0000466679</t>
  </si>
  <si>
    <t>N4BP2L1</t>
  </si>
  <si>
    <t>AGGCTGACATTGAAGACGACCGTA</t>
  </si>
  <si>
    <t>TRCN0000480888</t>
  </si>
  <si>
    <t>ATCGGAGGTTAAGTGCCTATTGCC</t>
  </si>
  <si>
    <t>TRCN0000470189</t>
  </si>
  <si>
    <t>MZT2A</t>
  </si>
  <si>
    <t>CAGCCTATAGTATATATTCACCGC</t>
  </si>
  <si>
    <t>TRCN0000474320</t>
  </si>
  <si>
    <t>MZT1</t>
  </si>
  <si>
    <t>GTTCGAAACTAATAGTCGCCCTTT</t>
  </si>
  <si>
    <t>TRCN0000478549</t>
  </si>
  <si>
    <t>MZF1</t>
  </si>
  <si>
    <t>GAAGGGTGTGCAAAAGTCTGTCTA</t>
  </si>
  <si>
    <t>TRCN0000491425</t>
  </si>
  <si>
    <t>MZB1</t>
  </si>
  <si>
    <t>GAGAGCCCGCTGGTGTCTGCATAG</t>
  </si>
  <si>
    <t>TRCN0000489235</t>
  </si>
  <si>
    <t>MYZAP</t>
  </si>
  <si>
    <t>TGTATTTATACTCCTTCTGAGAAT</t>
  </si>
  <si>
    <t>TRCN0000478582</t>
  </si>
  <si>
    <t>MYT1</t>
  </si>
  <si>
    <t>ATCACTACACCCGGTGAGACATCC</t>
  </si>
  <si>
    <t>TRCN0000476520</t>
  </si>
  <si>
    <t>MYRIP</t>
  </si>
  <si>
    <t>CTCTCATTAGTATCCGTCCCCTTA</t>
  </si>
  <si>
    <t>TRCN0000476277</t>
  </si>
  <si>
    <t>MYPOP</t>
  </si>
  <si>
    <t>GAATAAAAGGAACACGTGTTTGCG</t>
  </si>
  <si>
    <t>TRCN0000480033</t>
  </si>
  <si>
    <t>MYOZ2</t>
  </si>
  <si>
    <t>TACATGACAATGTCCTTATCGTGT</t>
  </si>
  <si>
    <t>TRCN0000491345</t>
  </si>
  <si>
    <t>TTGCTCCTTAAATTGTGGCTACAC</t>
  </si>
  <si>
    <t>TRCN0000475237</t>
  </si>
  <si>
    <t>MYOG</t>
  </si>
  <si>
    <t>GTATTAGGCAAGGCAAAGTCGATC</t>
  </si>
  <si>
    <t>TRCN0000477521</t>
  </si>
  <si>
    <t>MYOF</t>
  </si>
  <si>
    <t>CGCCCGACTCTAATCAAGGCAGGG</t>
  </si>
  <si>
    <t>TRCN0000475688</t>
  </si>
  <si>
    <t>MYOD1</t>
  </si>
  <si>
    <t>TCGTGGGCATTCTTTATCGAAATA</t>
  </si>
  <si>
    <t>TRCN0000492187</t>
  </si>
  <si>
    <t>MYOCD</t>
  </si>
  <si>
    <t>GGTATACCCTACTGTGTTATCACC</t>
  </si>
  <si>
    <t>TRCN0000492294</t>
  </si>
  <si>
    <t>MYOC</t>
  </si>
  <si>
    <t>CACGAGCCTCTGTTGTAATCAACC</t>
  </si>
  <si>
    <t>TRCN0000479334</t>
  </si>
  <si>
    <t>MYO6</t>
  </si>
  <si>
    <t>GATTGAAATTTTCATGTTTAGAGT</t>
  </si>
  <si>
    <t>TRCN0000475184</t>
  </si>
  <si>
    <t>Myo5c</t>
  </si>
  <si>
    <t>MYO5C</t>
  </si>
  <si>
    <t>CCCGGACATTGGAGAATAGCCTAG</t>
  </si>
  <si>
    <t>TRCN0000469340</t>
  </si>
  <si>
    <t>MYO3B</t>
  </si>
  <si>
    <t>TCTTCATGACGGATTGAACCCCCT</t>
  </si>
  <si>
    <t>TRCN0000468331</t>
  </si>
  <si>
    <t>MYO1F</t>
  </si>
  <si>
    <t>CACGTTTAACACTTGGCGGCCGTT</t>
  </si>
  <si>
    <t>TRCN0000480529</t>
  </si>
  <si>
    <t>MYO1D</t>
  </si>
  <si>
    <t>CTCCACCCCGAGGCCGGGTTTTAG</t>
  </si>
  <si>
    <t>TRCN0000465253</t>
  </si>
  <si>
    <t>MYO1C</t>
  </si>
  <si>
    <t>TTGCAACTAGGATATCAGCGTCGA</t>
  </si>
  <si>
    <t>TRCN0000480698</t>
  </si>
  <si>
    <t>MYO19</t>
  </si>
  <si>
    <t>GTACTGCACTCCCCCCACAGACTG</t>
  </si>
  <si>
    <t>TRCN0000479281</t>
  </si>
  <si>
    <t>MYO16</t>
  </si>
  <si>
    <t>CTGGGAGCCTCGTGGGTCATTAAC</t>
  </si>
  <si>
    <t>TRCN0000466598</t>
  </si>
  <si>
    <t>MYO10</t>
  </si>
  <si>
    <t>CTTTCGTGTGTTCAGTATAAGCCT</t>
  </si>
  <si>
    <t>TRCN0000473910</t>
  </si>
  <si>
    <t>MYNN</t>
  </si>
  <si>
    <t>CAAAGAGTATTCCATGTAGACAAG</t>
  </si>
  <si>
    <t>TRCN0000468726</t>
  </si>
  <si>
    <t>MYLK4</t>
  </si>
  <si>
    <t>ATTTCAAACAAATATCTTTATCAT</t>
  </si>
  <si>
    <t>TRCN0000466763</t>
  </si>
  <si>
    <t>MYLK3</t>
  </si>
  <si>
    <t>TACTCGGCTGCTGGTCTCCTTGCT</t>
  </si>
  <si>
    <t>TRCN0000468573</t>
  </si>
  <si>
    <t>GTAACGCAATTGTACCGTATCCTA</t>
  </si>
  <si>
    <t>TRCN0000475575</t>
  </si>
  <si>
    <t>MYLK2</t>
  </si>
  <si>
    <t>TGCATCATAAAAATCTCATGCCGA</t>
  </si>
  <si>
    <t>TRCN0000480338</t>
  </si>
  <si>
    <t>TTTACCTCCTTTTCCTACACCTGC</t>
  </si>
  <si>
    <t>TRCN0000489873</t>
  </si>
  <si>
    <t>MYLK</t>
  </si>
  <si>
    <t>TTCTTAAGACCGAAAAATAGATTC</t>
  </si>
  <si>
    <t>TRCN0000491341</t>
  </si>
  <si>
    <t>ACTCGGCCCTCCATACGACGGATG</t>
  </si>
  <si>
    <t>TRCN0000491716</t>
  </si>
  <si>
    <t>MYLIP</t>
  </si>
  <si>
    <t>CGAGATCGACGCAGTCTGAGTAGA</t>
  </si>
  <si>
    <t>TRCN0000473221</t>
  </si>
  <si>
    <t>MYL6B</t>
  </si>
  <si>
    <t>GTCACGTAATGTCGCCCCGTTCGT</t>
  </si>
  <si>
    <t>TRCN0000478566</t>
  </si>
  <si>
    <t>MYL6</t>
  </si>
  <si>
    <t>ACCTACGAGAAGCCCAATTAATGC</t>
  </si>
  <si>
    <t>TRCN0000472467</t>
  </si>
  <si>
    <t>AGCTATAGGCCAGAAAACCAGACT</t>
  </si>
  <si>
    <t>TRCN0000479700</t>
  </si>
  <si>
    <t>TCGGCGCGTGTTCTCAAAACTAGC</t>
  </si>
  <si>
    <t>TRCN0000479799</t>
  </si>
  <si>
    <t>MYL5</t>
  </si>
  <si>
    <t>TAATTGATAGTTTATCCTCCCACC</t>
  </si>
  <si>
    <t>TRCN0000468865</t>
  </si>
  <si>
    <t>MYL3</t>
  </si>
  <si>
    <t>TTTGCCTTAGTGGAGTCTCCTGTC</t>
  </si>
  <si>
    <t>TRCN0000474966</t>
  </si>
  <si>
    <t>MYL2</t>
  </si>
  <si>
    <t>TCCGAATTTCTGATTGCTTCCGAT</t>
  </si>
  <si>
    <t>TRCN0000471311</t>
  </si>
  <si>
    <t>MYL12B</t>
  </si>
  <si>
    <t>GCCAATTATATCATGCGGCATTGC</t>
  </si>
  <si>
    <t>TRCN0000472404</t>
  </si>
  <si>
    <t>MYL12A</t>
  </si>
  <si>
    <t>CCCGTTTTCCTTAGTTCTTGTTCT</t>
  </si>
  <si>
    <t>TRCN0000478841</t>
  </si>
  <si>
    <t>CCGTCTTACGCATTTGTGTCGCAC</t>
  </si>
  <si>
    <t>TRCN0000468365</t>
  </si>
  <si>
    <t>MYL10</t>
  </si>
  <si>
    <t>ACCGATGTATTTAAGCAACTGCCA</t>
  </si>
  <si>
    <t>TRCN0000474241</t>
  </si>
  <si>
    <t>MYL1</t>
  </si>
  <si>
    <t>AAGTCCAACCTTAGTTTGTGGGTA</t>
  </si>
  <si>
    <t>TRCN0000470410</t>
  </si>
  <si>
    <t>MYH7B</t>
  </si>
  <si>
    <t>GTATGGACTATCGCGATATGCGCC</t>
  </si>
  <si>
    <t>TRCN0000466427</t>
  </si>
  <si>
    <t>MYH7</t>
  </si>
  <si>
    <t>CGCTCATCACTAGCCCGGCCCGTT</t>
  </si>
  <si>
    <t>TRCN0000470090</t>
  </si>
  <si>
    <t>GCCCTAAGTTTTTCAGTGGAGCGA</t>
  </si>
  <si>
    <t>TRCN0000472996</t>
  </si>
  <si>
    <t>MYF6</t>
  </si>
  <si>
    <t>ACAACTTACGCGCTCAACGCCTGT</t>
  </si>
  <si>
    <t>TRCN0000472648</t>
  </si>
  <si>
    <t>MYEOV</t>
  </si>
  <si>
    <t>TTCGCGACAAGTTCACTTTGATAA</t>
  </si>
  <si>
    <t>TRCN0000465870</t>
  </si>
  <si>
    <t>MYD88</t>
  </si>
  <si>
    <t>ACTATGGATGGCTTGTGCAGGCCC</t>
  </si>
  <si>
    <t>TRCN0000468236</t>
  </si>
  <si>
    <t>MYCT1</t>
  </si>
  <si>
    <t>CTCACCACCCGAGGTCAGTATGAG</t>
  </si>
  <si>
    <t>TRCN0000468755</t>
  </si>
  <si>
    <t>TTTGTCGTAGTGGCAGAGCGTGAG</t>
  </si>
  <si>
    <t>TRCN0000470501</t>
  </si>
  <si>
    <t>MYCL</t>
  </si>
  <si>
    <t>GCAACTCTTCGGCATTTTCACTCA</t>
  </si>
  <si>
    <t>TRCN0000478371</t>
  </si>
  <si>
    <t>MYCBPAP</t>
  </si>
  <si>
    <t>ATCTAAAATCCATCACGACCTCTT</t>
  </si>
  <si>
    <t>TRCN0000480712</t>
  </si>
  <si>
    <t>MYCBP</t>
  </si>
  <si>
    <t>CCAATCGCTGTGAGAAACAAAACT</t>
  </si>
  <si>
    <t>TRCN0000481520</t>
  </si>
  <si>
    <t>MYBPHL</t>
  </si>
  <si>
    <t>CGGCGCCACTGATTATCTATCGGA</t>
  </si>
  <si>
    <t>TRCN0000477345</t>
  </si>
  <si>
    <t>MYBPH</t>
  </si>
  <si>
    <t>TGGCGCCCTGGTTGCGACTCTACT</t>
  </si>
  <si>
    <t>TRCN0000479598</t>
  </si>
  <si>
    <t>MYBL1</t>
  </si>
  <si>
    <t>TCACACACATGCTCGCTGACTGTG</t>
  </si>
  <si>
    <t>TRCN0000475011</t>
  </si>
  <si>
    <t>CTTATCTTTAGTTCCCTGAACCTA</t>
  </si>
  <si>
    <t>TRCN0000468714</t>
  </si>
  <si>
    <t>MYADM</t>
  </si>
  <si>
    <t>TAATTCTGGGATAATGTTTAGGGT</t>
  </si>
  <si>
    <t>TRCN0000472942</t>
  </si>
  <si>
    <t>MXRA8</t>
  </si>
  <si>
    <t>CAACTGATAGAAATCAATCTATCA</t>
  </si>
  <si>
    <t>TRCN0000491611</t>
  </si>
  <si>
    <t>MXI1</t>
  </si>
  <si>
    <t>CTGTCATCTCTGGACGTGGCCGCT</t>
  </si>
  <si>
    <t>TRCN0000472142</t>
  </si>
  <si>
    <t>MXD4</t>
  </si>
  <si>
    <t>CACGATGTTCACAGGCAGGGTATG</t>
  </si>
  <si>
    <t>TRCN0000473744</t>
  </si>
  <si>
    <t>MXD3</t>
  </si>
  <si>
    <t>TTTACACCTCCGTTAACCAACCCC</t>
  </si>
  <si>
    <t>TRCN0000473424</t>
  </si>
  <si>
    <t>MXD1</t>
  </si>
  <si>
    <t>TGGACCTGAGGACATAGATTGTTT</t>
  </si>
  <si>
    <t>TRCN0000480442</t>
  </si>
  <si>
    <t>MX1</t>
  </si>
  <si>
    <t>ACCCATGACGATAAGAGAGACGCG</t>
  </si>
  <si>
    <t>TRCN0000473574</t>
  </si>
  <si>
    <t>MVP</t>
  </si>
  <si>
    <t>CGCCACCCGCAGCTGTCATACTAC</t>
  </si>
  <si>
    <t>TRCN0000469683</t>
  </si>
  <si>
    <t>MVK</t>
  </si>
  <si>
    <t>AGTCCGCTAGGCTTACTACTCACA</t>
  </si>
  <si>
    <t>TRCN0000475331</t>
  </si>
  <si>
    <t>GCGAAAATATACCTTAAACATCAG</t>
  </si>
  <si>
    <t>TRCN0000489671</t>
  </si>
  <si>
    <t>TGACAGACTGTGAAGCCAGTCACT</t>
  </si>
  <si>
    <t>TRCN0000491524</t>
  </si>
  <si>
    <t>MVD</t>
  </si>
  <si>
    <t>AAGCAAAGGGCCGCGCTTGATCAC</t>
  </si>
  <si>
    <t>TRCN0000488043</t>
  </si>
  <si>
    <t>CGCTGCTTCACAAATATCCACTAT</t>
  </si>
  <si>
    <t>TRCN0000480842</t>
  </si>
  <si>
    <t>MVB12A</t>
  </si>
  <si>
    <t>CCATCTCGCTTTGTGCTCGATCAT</t>
  </si>
  <si>
    <t>TRCN0000487711</t>
  </si>
  <si>
    <t>TGAGTTATTATACCGCAGATCAAG</t>
  </si>
  <si>
    <t>TRCN0000465881</t>
  </si>
  <si>
    <t>MUSTN1</t>
  </si>
  <si>
    <t>CAGTCTGCATCGTGCCGCATACGT</t>
  </si>
  <si>
    <t>TRCN0000488630</t>
  </si>
  <si>
    <t>MUSK</t>
  </si>
  <si>
    <t>ACCCGCCCGAGAACTTTAAAAATA</t>
  </si>
  <si>
    <t>TRCN0000465498</t>
  </si>
  <si>
    <t>GCCATGAATAGGGAGCACCGAGCT</t>
  </si>
  <si>
    <t>TRCN0000479769</t>
  </si>
  <si>
    <t>MUS81</t>
  </si>
  <si>
    <t>TATAACTCAAACATTTTATAAAAC</t>
  </si>
  <si>
    <t>TRCN0000475607</t>
  </si>
  <si>
    <t>MURC</t>
  </si>
  <si>
    <t>CCAATAACCCCTAGGACCACCTCT</t>
  </si>
  <si>
    <t>TRCN0000473071</t>
  </si>
  <si>
    <t>MUM1L1</t>
  </si>
  <si>
    <t>CAAGTCCCCCCTTACTAACGACAA</t>
  </si>
  <si>
    <t>TRCN0000470195</t>
  </si>
  <si>
    <t>MUM1</t>
  </si>
  <si>
    <t>GTCTGCCCCAGAATGCTCCGCGGG</t>
  </si>
  <si>
    <t>TRCN0000466566</t>
  </si>
  <si>
    <t>GCCAACTGTGGCAGTGGAGCTGGG</t>
  </si>
  <si>
    <t>TRCN0000469029</t>
  </si>
  <si>
    <t>MUCL1</t>
  </si>
  <si>
    <t>ACCCCGCTCATTTATACCAGAGAC</t>
  </si>
  <si>
    <t>TRCN0000475748</t>
  </si>
  <si>
    <t>MUC20</t>
  </si>
  <si>
    <t>GTGATACCAAACTGGCCTTGACTC</t>
  </si>
  <si>
    <t>TRCN0000475272</t>
  </si>
  <si>
    <t>MUC15</t>
  </si>
  <si>
    <t>CATAATTTAAATACTTACTCAGTT</t>
  </si>
  <si>
    <t>TRCN0000480546</t>
  </si>
  <si>
    <t>MUC1</t>
  </si>
  <si>
    <t>TGACTATTTCTACATTCCTGGACA</t>
  </si>
  <si>
    <t>TRCN0000473332</t>
  </si>
  <si>
    <t>GGACACCCATTCTAAATTTGTTTT</t>
  </si>
  <si>
    <t>TRCN0000481272</t>
  </si>
  <si>
    <t>MTX2</t>
  </si>
  <si>
    <t>GTACCTCCGAATATCTCAAATCAT</t>
  </si>
  <si>
    <t>TRCN0000468265</t>
  </si>
  <si>
    <t>MTX1</t>
  </si>
  <si>
    <t>TAGAGCGGAGGTTATATGCCAATG</t>
  </si>
  <si>
    <t>TRCN0000474380</t>
  </si>
  <si>
    <t>MTUS2</t>
  </si>
  <si>
    <t>TCTGGCAGATAGACTCTTAATTTT</t>
  </si>
  <si>
    <t>TRCN0000480502</t>
  </si>
  <si>
    <t>MTUS1</t>
  </si>
  <si>
    <t>AAGCCACTAAGTTGCCGGTGGCTA</t>
  </si>
  <si>
    <t>TRCN0000476738</t>
  </si>
  <si>
    <t>GGGACTAAAAAAGCTGTCGCCACC</t>
  </si>
  <si>
    <t>TRCN0000472764</t>
  </si>
  <si>
    <t>MTRF1L</t>
  </si>
  <si>
    <t>CCCATTTGTTGACTAATATGTACC</t>
  </si>
  <si>
    <t>TRCN0000477540</t>
  </si>
  <si>
    <t>GAGAGCAACCATCCTGTAATGGCC</t>
  </si>
  <si>
    <t>TRCN0000480237</t>
  </si>
  <si>
    <t>MTRF1</t>
  </si>
  <si>
    <t>TCTCGTACTTCTAGTCTTGCAGTC</t>
  </si>
  <si>
    <t>TRCN0000481034</t>
  </si>
  <si>
    <t>MTR</t>
  </si>
  <si>
    <t>CACGCAGTGAAGCGAACATACAAT</t>
  </si>
  <si>
    <t>TRCN0000466399</t>
  </si>
  <si>
    <t>MTPN</t>
  </si>
  <si>
    <t>AACTGTCGAGCAAGCCGTTACTCT</t>
  </si>
  <si>
    <t>TRCN0000480889</t>
  </si>
  <si>
    <t>MTPAP</t>
  </si>
  <si>
    <t>GTTCCAGAGAACCTTAAAAGATAA</t>
  </si>
  <si>
    <t>TRCN0000471627</t>
  </si>
  <si>
    <t>MTO1</t>
  </si>
  <si>
    <t>ACATGTTTAGGCTTTGTCCGTTCT</t>
  </si>
  <si>
    <t>TRCN0000488432</t>
  </si>
  <si>
    <t>MTNR1B</t>
  </si>
  <si>
    <t>AACTTAACGGTGGATGGACTATTT</t>
  </si>
  <si>
    <t>TRCN0000488582</t>
  </si>
  <si>
    <t>MTNR1A</t>
  </si>
  <si>
    <t>AATGGCAGCTTGACTTCAATGCAC</t>
  </si>
  <si>
    <t>TRCN0000492315</t>
  </si>
  <si>
    <t>ATTGCCCTGCCTGTACAGGGGCGC</t>
  </si>
  <si>
    <t>TRCN0000492262</t>
  </si>
  <si>
    <t>MTMR9</t>
  </si>
  <si>
    <t>ATTACAGATCCCGACCACGTGTGA</t>
  </si>
  <si>
    <t>TRCN0000469143</t>
  </si>
  <si>
    <t>CTAAAGTGTTCGTGTCGTCAGGAT</t>
  </si>
  <si>
    <t>TRCN0000465507</t>
  </si>
  <si>
    <t>MTMR7</t>
  </si>
  <si>
    <t>GCTCGAGCGTCCCAGCTTCGCACC</t>
  </si>
  <si>
    <t>TRCN0000465949</t>
  </si>
  <si>
    <t>CCCGTTGAGCGTCTTGCGCTGGGC</t>
  </si>
  <si>
    <t>TRCN0000467037</t>
  </si>
  <si>
    <t>MTMR14</t>
  </si>
  <si>
    <t>AGCTTAAAGGCTTCACAACATCTT</t>
  </si>
  <si>
    <t>TRCN0000470894</t>
  </si>
  <si>
    <t>TTCGGCTATACTGTCGTCTGCGCA</t>
  </si>
  <si>
    <t>TRCN0000472308</t>
  </si>
  <si>
    <t>CAACCTATACCTGGAGATCATGTT</t>
  </si>
  <si>
    <t>TRCN0000466159</t>
  </si>
  <si>
    <t>MTMR12</t>
  </si>
  <si>
    <t>GCCGTCTACCAATAGACCACACTT</t>
  </si>
  <si>
    <t>TRCN0000466008</t>
  </si>
  <si>
    <t>MTMR11</t>
  </si>
  <si>
    <t>TGATTTTGGGTGATACGGCTTCTA</t>
  </si>
  <si>
    <t>TRCN0000470417</t>
  </si>
  <si>
    <t>MTMR10</t>
  </si>
  <si>
    <t>TACAGGCAATACACCTGTCCTGGT</t>
  </si>
  <si>
    <t>TRCN0000473224</t>
  </si>
  <si>
    <t>MTM1</t>
  </si>
  <si>
    <t>AACAAACATTACAGCATACCTACG</t>
  </si>
  <si>
    <t>TRCN0000488963</t>
  </si>
  <si>
    <t>GGAGGTATAATTCGTGGGTGGTGT</t>
  </si>
  <si>
    <t>TRCN0000480200</t>
  </si>
  <si>
    <t>MTL5</t>
  </si>
  <si>
    <t>ACAAGCTTATCAAGTCAGCGCATA</t>
  </si>
  <si>
    <t>TRCN0000469636</t>
  </si>
  <si>
    <t>MTIF3</t>
  </si>
  <si>
    <t>ATATACGCCGGAACTTAATTCTTC</t>
  </si>
  <si>
    <t>TRCN0000475943</t>
  </si>
  <si>
    <t>MTHFSD</t>
  </si>
  <si>
    <t>ACCCGGACGCCATCAACGAGATCA</t>
  </si>
  <si>
    <t>TRCN0000470529</t>
  </si>
  <si>
    <t>MTHFS</t>
  </si>
  <si>
    <t>GACACATACGAACAAAGCGCTTTC</t>
  </si>
  <si>
    <t>TRCN0000492338</t>
  </si>
  <si>
    <t>MTHFR</t>
  </si>
  <si>
    <t>GTTAAGGTAGCTATGACGCGCGCT</t>
  </si>
  <si>
    <t>TRCN0000489142</t>
  </si>
  <si>
    <t>AGTTTAGGAATAACAATACATCTC</t>
  </si>
  <si>
    <t>TRCN0000467739</t>
  </si>
  <si>
    <t>Mthfd2l</t>
  </si>
  <si>
    <t>MTHFD2L</t>
  </si>
  <si>
    <t>ATCTCCGTTAAATGTTGACGAACG</t>
  </si>
  <si>
    <t>TRCN0000472987</t>
  </si>
  <si>
    <t>ACACATACATCGCACGTGACGTCT</t>
  </si>
  <si>
    <t>TRCN0000471334</t>
  </si>
  <si>
    <t>MTHFD2</t>
  </si>
  <si>
    <t>GGGATCAGGTCTACCAGATGGTCA</t>
  </si>
  <si>
    <t>TRCN0000474040</t>
  </si>
  <si>
    <t>TAAATGCATCCAACAAAAACATAA</t>
  </si>
  <si>
    <t>TRCN0000472684</t>
  </si>
  <si>
    <t>MTHFD1L</t>
  </si>
  <si>
    <t>TAATGATCTATAGGGTACTATCCT</t>
  </si>
  <si>
    <t>TRCN0000481112</t>
  </si>
  <si>
    <t>ATCTTCCACCCCGTACTTAAACCA</t>
  </si>
  <si>
    <t>TRCN0000471933</t>
  </si>
  <si>
    <t>MTG2</t>
  </si>
  <si>
    <t>GAACGCGATGCCACTCCGAGACTC</t>
  </si>
  <si>
    <t>TRCN0000474573</t>
  </si>
  <si>
    <t>MTFR2</t>
  </si>
  <si>
    <t>CCTCTGTCACATTAGCATCGATTT</t>
  </si>
  <si>
    <t>TRCN0000474776</t>
  </si>
  <si>
    <t>GGGCTCTTACGGAATCGCGGTTCT</t>
  </si>
  <si>
    <t>TRCN0000467790</t>
  </si>
  <si>
    <t>MTFR1</t>
  </si>
  <si>
    <t>CAGTCCATCTTAATGCACCTGGCA</t>
  </si>
  <si>
    <t>TRCN0000472980</t>
  </si>
  <si>
    <t>TTAGCCGATTTTAAACGTCAGTGT</t>
  </si>
  <si>
    <t>TRCN0000466515</t>
  </si>
  <si>
    <t>MTFP1</t>
  </si>
  <si>
    <t>TTCCGCCGGAATGGTGCTAATATG</t>
  </si>
  <si>
    <t>TRCN0000472384</t>
  </si>
  <si>
    <t>CTGTCCATAAGCGTACCCCTTAGT</t>
  </si>
  <si>
    <t>TRCN0000475810</t>
  </si>
  <si>
    <t>MTFMT</t>
  </si>
  <si>
    <t>GGGCGTGAGATAAAAGTGTAAAAT</t>
  </si>
  <si>
    <t>TRCN0000481459</t>
  </si>
  <si>
    <t>MTERF4</t>
  </si>
  <si>
    <t>TCGTAATGGTATAAAATAAAAATG</t>
  </si>
  <si>
    <t>TRCN0000471986</t>
  </si>
  <si>
    <t>MTERF3</t>
  </si>
  <si>
    <t>CATACTAATCGCTCCGACACGATG</t>
  </si>
  <si>
    <t>TRCN0000474719</t>
  </si>
  <si>
    <t>MTERF2</t>
  </si>
  <si>
    <t>AATATATACATACAGGCTTACCTG</t>
  </si>
  <si>
    <t>TRCN0000478788</t>
  </si>
  <si>
    <t>MTERF1</t>
  </si>
  <si>
    <t>GGTATGAGCGCGGTGGTCAGGCCT</t>
  </si>
  <si>
    <t>TRCN0000465333</t>
  </si>
  <si>
    <t>ATGAGACCATCGGCACTAGAAAAC</t>
  </si>
  <si>
    <t>TRCN0000478940</t>
  </si>
  <si>
    <t>MTDH</t>
  </si>
  <si>
    <t>AATCAAGAAGGGCGTCCGCATTCG</t>
  </si>
  <si>
    <t>TRCN0000479897</t>
  </si>
  <si>
    <t>MTCH2</t>
  </si>
  <si>
    <t>CAACACATGGGGAAGATCTGATTA</t>
  </si>
  <si>
    <t>TRCN0000478701</t>
  </si>
  <si>
    <t>MTCH1</t>
  </si>
  <si>
    <t>TACGATCATACATTACCCGACAGA</t>
  </si>
  <si>
    <t>TRCN0000466143</t>
  </si>
  <si>
    <t>AATCGTTACTAGACGAATTGACAA</t>
  </si>
  <si>
    <t>TRCN0000465772</t>
  </si>
  <si>
    <t>MTAP</t>
  </si>
  <si>
    <t>TGGAACCGGTTAGCCGCTAGTATC</t>
  </si>
  <si>
    <t>TRCN0000474130</t>
  </si>
  <si>
    <t>CCAGCCTATGATCGCTAAACGGTT</t>
  </si>
  <si>
    <t>TRCN0000471695</t>
  </si>
  <si>
    <t>MTA1</t>
  </si>
  <si>
    <t>TGCGTATACGATATGACCACTGTG</t>
  </si>
  <si>
    <t>TRCN0000477681</t>
  </si>
  <si>
    <t>MT4</t>
  </si>
  <si>
    <t>CGAGGATATGCACGCGCTCCTAAT</t>
  </si>
  <si>
    <t>TRCN0000468603</t>
  </si>
  <si>
    <t>MT3</t>
  </si>
  <si>
    <t>TGCCGATATAGCTCTCTATACTCA</t>
  </si>
  <si>
    <t>TRCN0000472152</t>
  </si>
  <si>
    <t>MT2A</t>
  </si>
  <si>
    <t>ATCGACCACCTTCTCGGATCAACG</t>
  </si>
  <si>
    <t>TRCN0000475214</t>
  </si>
  <si>
    <t>MT1X</t>
  </si>
  <si>
    <t>TTTTTAACCATTGCTGGCACAAAG</t>
  </si>
  <si>
    <t>TRCN0000470527</t>
  </si>
  <si>
    <t>MT1M</t>
  </si>
  <si>
    <t>TTGATAACTTTGGCATCACCATAC</t>
  </si>
  <si>
    <t>TRCN0000474764</t>
  </si>
  <si>
    <t>MT1H</t>
  </si>
  <si>
    <t>GTAGAGTCACTGCCTTGTCCTAGG</t>
  </si>
  <si>
    <t>TRCN0000465872</t>
  </si>
  <si>
    <t>MT1E</t>
  </si>
  <si>
    <t>AGATTTTCATGCAACTTTTCTCGA</t>
  </si>
  <si>
    <t>TRCN0000467056</t>
  </si>
  <si>
    <t>MT1P3</t>
  </si>
  <si>
    <t>CAAAATATTAAAACTGATCGTATT</t>
  </si>
  <si>
    <t>TRCN0000468729</t>
  </si>
  <si>
    <t>MT1B</t>
  </si>
  <si>
    <t>CGCCCGCAGATCATTCGATACGCC</t>
  </si>
  <si>
    <t>TRCN0000473861</t>
  </si>
  <si>
    <t>MT1A</t>
  </si>
  <si>
    <t>MT1DP</t>
  </si>
  <si>
    <t>TGCAAGCTAGAGCAGCCGCGTATG</t>
  </si>
  <si>
    <t>TRCN0000473594</t>
  </si>
  <si>
    <t>ACTTCCCCTTAACCTATTTACGTA</t>
  </si>
  <si>
    <t>TRCN0000471846</t>
  </si>
  <si>
    <t>MSX2</t>
  </si>
  <si>
    <t>ACTATACCTAGCAACCTCACGGTT</t>
  </si>
  <si>
    <t>TRCN0000488816</t>
  </si>
  <si>
    <t>MSX1</t>
  </si>
  <si>
    <t>AAGAGTAGAGCCGAGTACGTTCCA</t>
  </si>
  <si>
    <t>TRCN0000488267</t>
  </si>
  <si>
    <t>GCGCGCTCATTAGGGTGGTACCGT</t>
  </si>
  <si>
    <t>TRCN0000470321</t>
  </si>
  <si>
    <t>MSTO1</t>
  </si>
  <si>
    <t>CGAACTACTTACCTAATCGTGGGA</t>
  </si>
  <si>
    <t>TRCN0000489728</t>
  </si>
  <si>
    <t>MST1R</t>
  </si>
  <si>
    <t>CTACATAGTGTTTTCCCTGGGCCG</t>
  </si>
  <si>
    <t>TRCN0000472925</t>
  </si>
  <si>
    <t>ATCGCGGACGGGTAACACGACAAT</t>
  </si>
  <si>
    <t>TRCN0000487813</t>
  </si>
  <si>
    <t>CAGCGCATTGGAACGAACTAACGC</t>
  </si>
  <si>
    <t>TRCN0000488067</t>
  </si>
  <si>
    <t>CCTTATCTCTTTGGTTGTATCCGC</t>
  </si>
  <si>
    <t>TRCN0000477698</t>
  </si>
  <si>
    <t>MSS51</t>
  </si>
  <si>
    <t>AGTTTACATGTATCCGCCAGTTAC</t>
  </si>
  <si>
    <t>TRCN0000472383</t>
  </si>
  <si>
    <t>MSRB3</t>
  </si>
  <si>
    <t>ACTTTGATTTGCATCACAGACCGT</t>
  </si>
  <si>
    <t>TRCN0000469137</t>
  </si>
  <si>
    <t>MSRB2</t>
  </si>
  <si>
    <t>CCACTCATTTAACGTTGCCGGTAC</t>
  </si>
  <si>
    <t>TRCN0000466424</t>
  </si>
  <si>
    <t>MSRB1</t>
  </si>
  <si>
    <t>TGCGCTCTCTAGAGGGTAGACACG</t>
  </si>
  <si>
    <t>TRCN0000480533</t>
  </si>
  <si>
    <t>MSRA</t>
  </si>
  <si>
    <t>AGCTTAAGTGGCATACTTGCTGCA</t>
  </si>
  <si>
    <t>TRCN0000469168</t>
  </si>
  <si>
    <t>MSR1</t>
  </si>
  <si>
    <t>AATCCAATAAAGGAAATGGTGGTA</t>
  </si>
  <si>
    <t>TRCN0000478804</t>
  </si>
  <si>
    <t>MSN</t>
  </si>
  <si>
    <t>TTCCCAGCGCTGCTCTCCTCGTAG</t>
  </si>
  <si>
    <t>TRCN0000465282</t>
  </si>
  <si>
    <t>MSMO1</t>
  </si>
  <si>
    <t>GTGATTGTGCCGATCTCTATTATC</t>
  </si>
  <si>
    <t>TRCN0000471711</t>
  </si>
  <si>
    <t>MSMB</t>
  </si>
  <si>
    <t>ACGTAGTTTCCCAGTTACGACTCC</t>
  </si>
  <si>
    <t>TRCN0000471265</t>
  </si>
  <si>
    <t>MSLN</t>
  </si>
  <si>
    <t>CCATACCGCTAGGGCTCGTTAAAA</t>
  </si>
  <si>
    <t>TRCN0000469097</t>
  </si>
  <si>
    <t>MSL3</t>
  </si>
  <si>
    <t>ATCGTTATCCTTCACCGTTCTGTT</t>
  </si>
  <si>
    <t>TRCN0000477741</t>
  </si>
  <si>
    <t>MSL2</t>
  </si>
  <si>
    <t>CGTATCCATTCGTACCCACTAGCA</t>
  </si>
  <si>
    <t>TRCN0000472507</t>
  </si>
  <si>
    <t>MSL1</t>
  </si>
  <si>
    <t>CTGACGCTGTAATCCCGACCACGA</t>
  </si>
  <si>
    <t>TRCN0000468295</t>
  </si>
  <si>
    <t>MSI2</t>
  </si>
  <si>
    <t>GATCTCGCCGAGCCAAACTTGCCT</t>
  </si>
  <si>
    <t>TRCN0000465338</t>
  </si>
  <si>
    <t>ATGTTCTAGTGGACGGCGATTTCG</t>
  </si>
  <si>
    <t>TRCN0000474409</t>
  </si>
  <si>
    <t>MSH5</t>
  </si>
  <si>
    <t>GATCAATTTTACTAGCCCCCCCCA</t>
  </si>
  <si>
    <t>TRCN0000468998</t>
  </si>
  <si>
    <t>MSH4</t>
  </si>
  <si>
    <t>TGCGAGGTAAGTAATATACCTCCG</t>
  </si>
  <si>
    <t>TRCN0000491945</t>
  </si>
  <si>
    <t>MSH2</t>
  </si>
  <si>
    <t>ACTCTCAGAGATTCTTAGAGGTAA</t>
  </si>
  <si>
    <t>TRCN0000465448</t>
  </si>
  <si>
    <t>MSC</t>
  </si>
  <si>
    <t>ATGTCAATGGGCTATTTGCCCCGG</t>
  </si>
  <si>
    <t>TRCN0000467618</t>
  </si>
  <si>
    <t>MSANTD3</t>
  </si>
  <si>
    <t>TCCGCCCATTTTGTACGGACGAGC</t>
  </si>
  <si>
    <t>TRCN0000475954</t>
  </si>
  <si>
    <t>Msantd2</t>
  </si>
  <si>
    <t>MSANTD2</t>
  </si>
  <si>
    <t>TAAGTTCTATGCATTACTTAGCCC</t>
  </si>
  <si>
    <t>TRCN0000468856</t>
  </si>
  <si>
    <t>MS4A7</t>
  </si>
  <si>
    <t>TCATGGGCCCGGGGAGATACCCAA</t>
  </si>
  <si>
    <t>TRCN0000481219</t>
  </si>
  <si>
    <t>MS4A6A</t>
  </si>
  <si>
    <t>CGTAGTAAACTTTTAATAACAATA</t>
  </si>
  <si>
    <t>TRCN0000475079</t>
  </si>
  <si>
    <t>MS4A4A</t>
  </si>
  <si>
    <t>GATAGCACCTTGAATCGTTGGCAC</t>
  </si>
  <si>
    <t>TRCN0000491371</t>
  </si>
  <si>
    <t>MS4A3</t>
  </si>
  <si>
    <t>CTCTTTAGACCTAGTTAAACGTGT</t>
  </si>
  <si>
    <t>TRCN0000481347</t>
  </si>
  <si>
    <t>MS4A2</t>
  </si>
  <si>
    <t>CTCGAATTGGGGTGACTTAGTTGC</t>
  </si>
  <si>
    <t>TRCN0000491365</t>
  </si>
  <si>
    <t>MS4A15</t>
  </si>
  <si>
    <t>CCATCGTGCTTAGCACGAGCATCT</t>
  </si>
  <si>
    <t>TRCN0000477106</t>
  </si>
  <si>
    <t>MS4A13</t>
  </si>
  <si>
    <t>GACCAATGAAAAAAGATACTTACT</t>
  </si>
  <si>
    <t>TRCN0000472402</t>
  </si>
  <si>
    <t>MS4A12</t>
  </si>
  <si>
    <t>GACCCTCTAACCTCCATTTCTCTG</t>
  </si>
  <si>
    <t>TRCN0000476069</t>
  </si>
  <si>
    <t>MS4A10</t>
  </si>
  <si>
    <t>CGTACCAAATAAGTGTCTCTTTTC</t>
  </si>
  <si>
    <t>TRCN0000468187</t>
  </si>
  <si>
    <t>MS4A1</t>
  </si>
  <si>
    <t>TCATGCTGCGCCGTGGGACTGTGA</t>
  </si>
  <si>
    <t>TRCN0000466401</t>
  </si>
  <si>
    <t>MRTO4</t>
  </si>
  <si>
    <t>TATGTATCACCGACCATACAATCA</t>
  </si>
  <si>
    <t>TRCN0000474938</t>
  </si>
  <si>
    <t>MRRF</t>
  </si>
  <si>
    <t>ATCCCCTCCGTGTGAGGATTCCTA</t>
  </si>
  <si>
    <t>TRCN0000471970</t>
  </si>
  <si>
    <t>MRPS7</t>
  </si>
  <si>
    <t>CATTGACTTTCGGTTTTATATCCT</t>
  </si>
  <si>
    <t>TRCN0000466813</t>
  </si>
  <si>
    <t>MRPS6</t>
  </si>
  <si>
    <t>AGTAACCCCGATTGCCCAACCGTG</t>
  </si>
  <si>
    <t>TRCN0000468744</t>
  </si>
  <si>
    <t>MRPS5</t>
  </si>
  <si>
    <t>AGTACCGCGTCTGTCCTGGATTCA</t>
  </si>
  <si>
    <t>TRCN0000465904</t>
  </si>
  <si>
    <t>MRPS36</t>
  </si>
  <si>
    <t>TAATCTTATCCAGACCTGGCTCAT</t>
  </si>
  <si>
    <t>TRCN0000473280</t>
  </si>
  <si>
    <t>MRPS35</t>
  </si>
  <si>
    <t>TAAGCGAGCACCTAGCTCAGCAGC</t>
  </si>
  <si>
    <t>TRCN0000466374</t>
  </si>
  <si>
    <t>MRPS34</t>
  </si>
  <si>
    <t>AGACATTCACGATCATTTAAGTCT</t>
  </si>
  <si>
    <t>TRCN0000465579</t>
  </si>
  <si>
    <t>MRPS33</t>
  </si>
  <si>
    <t>TTCACCTCGATGGTTTAGATGCCT</t>
  </si>
  <si>
    <t>TRCN0000469448</t>
  </si>
  <si>
    <t>MRPS31</t>
  </si>
  <si>
    <t>GCCCAAAGCACGACGTAGTCGCGC</t>
  </si>
  <si>
    <t>TRCN0000470665</t>
  </si>
  <si>
    <t>MRPS30</t>
  </si>
  <si>
    <t>GCACCCCTCCGAGGTTCTTCGGTC</t>
  </si>
  <si>
    <t>TRCN0000472326</t>
  </si>
  <si>
    <t>MRPS27</t>
  </si>
  <si>
    <t>CCATACTACGCACCCCCGGTGCGC</t>
  </si>
  <si>
    <t>TRCN0000470923</t>
  </si>
  <si>
    <t>ACCCTCCAAAGATGTTCAACTGCA</t>
  </si>
  <si>
    <t>TRCN0000492038</t>
  </si>
  <si>
    <t>MRPS26</t>
  </si>
  <si>
    <t>GGTCATCTCACATTTCGTTTGACG</t>
  </si>
  <si>
    <t>TRCN0000465548</t>
  </si>
  <si>
    <t>MRPS25</t>
  </si>
  <si>
    <t>ATTACATGCATGTACGCTATACCG</t>
  </si>
  <si>
    <t>TRCN0000465541</t>
  </si>
  <si>
    <t>MRPS24</t>
  </si>
  <si>
    <t>ATGCTTTAGGGTCCTAAGCTCGTG</t>
  </si>
  <si>
    <t>TRCN0000475265</t>
  </si>
  <si>
    <t>ACCTCGTGAGCACCCTGGCCTCGA</t>
  </si>
  <si>
    <t>TRCN0000481282</t>
  </si>
  <si>
    <t>MRPS23</t>
  </si>
  <si>
    <t>GAGGGAGTTAGTACATAACAGCAA</t>
  </si>
  <si>
    <t>TRCN0000471740</t>
  </si>
  <si>
    <t>MRPS22</t>
  </si>
  <si>
    <t>AGCTAAGGAGTTTGTCTCCAAATT</t>
  </si>
  <si>
    <t>TRCN0000468287</t>
  </si>
  <si>
    <t>MRPS2</t>
  </si>
  <si>
    <t>CTCTATACCCGTGTTGCGGCCTAT</t>
  </si>
  <si>
    <t>TRCN0000470678</t>
  </si>
  <si>
    <t>MRPS18C</t>
  </si>
  <si>
    <t>ATTATACCCAGATACCACACACAT</t>
  </si>
  <si>
    <t>TRCN0000469364</t>
  </si>
  <si>
    <t>MRPS18B</t>
  </si>
  <si>
    <t>CTCCTTCAACCCACCTAAAAGTCG</t>
  </si>
  <si>
    <t>TRCN0000465211</t>
  </si>
  <si>
    <t>MRPS18A</t>
  </si>
  <si>
    <t>TAGTAGTGCAGGATTAATGATAGT</t>
  </si>
  <si>
    <t>TRCN0000473239</t>
  </si>
  <si>
    <t>MRPS17</t>
  </si>
  <si>
    <t>ATGCACCCATGATTTAGCCCCGGC</t>
  </si>
  <si>
    <t>TRCN0000475236</t>
  </si>
  <si>
    <t>MRPS16</t>
  </si>
  <si>
    <t>GTTAAGTTTGGACTTTTCCGCGTC</t>
  </si>
  <si>
    <t>TRCN0000470998</t>
  </si>
  <si>
    <t>MRPS15</t>
  </si>
  <si>
    <t>TGGGAGCCGTAGTCCGCCAAAGGC</t>
  </si>
  <si>
    <t>TRCN0000470637</t>
  </si>
  <si>
    <t>MRPS14</t>
  </si>
  <si>
    <t>CGATTCAGTCCCGCCACAACTTCG</t>
  </si>
  <si>
    <t>TRCN0000479496</t>
  </si>
  <si>
    <t>MRPS12</t>
  </si>
  <si>
    <t>TTTCGGCTTCCCCGAACACATCAT</t>
  </si>
  <si>
    <t>TRCN0000471848</t>
  </si>
  <si>
    <t>MRPS11</t>
  </si>
  <si>
    <t>ATCCAAATGCGCGCCAGTTGCCTA</t>
  </si>
  <si>
    <t>TRCN0000471484</t>
  </si>
  <si>
    <t>TAGCAGCGGTATGGACTCTACAGC</t>
  </si>
  <si>
    <t>TRCN0000467982</t>
  </si>
  <si>
    <t>MRPL9</t>
  </si>
  <si>
    <t>AGTTCAGTACTGAACTCTGTCGGA</t>
  </si>
  <si>
    <t>TRCN0000465741</t>
  </si>
  <si>
    <t>MRPL57</t>
  </si>
  <si>
    <t>CATGCGACGACGTCGATGGTGAAG</t>
  </si>
  <si>
    <t>TRCN0000466111</t>
  </si>
  <si>
    <t>MRPL53</t>
  </si>
  <si>
    <t>ATTAGATCCACCATCCACGTACTT</t>
  </si>
  <si>
    <t>TRCN0000476507</t>
  </si>
  <si>
    <t>MRPL52</t>
  </si>
  <si>
    <t>AGCATTTTTTTAAGGTTATATTGC</t>
  </si>
  <si>
    <t>TRCN0000474205</t>
  </si>
  <si>
    <t>MRPL51</t>
  </si>
  <si>
    <t>ACTTAGCCGCCCATGAGCCCGTTC</t>
  </si>
  <si>
    <t>TRCN0000478512</t>
  </si>
  <si>
    <t>MRPL50</t>
  </si>
  <si>
    <t>AGTGGCGTCGTCTGATCTGAAAAA</t>
  </si>
  <si>
    <t>TRCN0000466908</t>
  </si>
  <si>
    <t>MRPL49</t>
  </si>
  <si>
    <t>ACGCCGTTTGAACGGCTAGCTGTA</t>
  </si>
  <si>
    <t>TRCN0000470218</t>
  </si>
  <si>
    <t>MRPL48</t>
  </si>
  <si>
    <t>GAGCCGTCTACTAAGATTATTCCC</t>
  </si>
  <si>
    <t>TRCN0000480813</t>
  </si>
  <si>
    <t>MRPL47</t>
  </si>
  <si>
    <t>GCCGGGTAATAGATTCCCACCTCC</t>
  </si>
  <si>
    <t>TRCN0000479011</t>
  </si>
  <si>
    <t>TACTTTAGTCAGGATTTAGTCGAC</t>
  </si>
  <si>
    <t>TRCN0000475271</t>
  </si>
  <si>
    <t>MRPL46</t>
  </si>
  <si>
    <t>CATGAGTCACGGATTTGTCATGGA</t>
  </si>
  <si>
    <t>TRCN0000468473</t>
  </si>
  <si>
    <t>MRPL45</t>
  </si>
  <si>
    <t>GCGATCTCTTAACCCCAAGTATGA</t>
  </si>
  <si>
    <t>TRCN0000465616</t>
  </si>
  <si>
    <t>MRPL44</t>
  </si>
  <si>
    <t>CCGGCGTACCTCCTACCTAACATT</t>
  </si>
  <si>
    <t>TRCN0000480619</t>
  </si>
  <si>
    <t>MRPL43</t>
  </si>
  <si>
    <t>ATCCATCTGCTGACTCTCCGGGGA</t>
  </si>
  <si>
    <t>TRCN0000481627</t>
  </si>
  <si>
    <t>AATTATGTCGTATTATATCACTAT</t>
  </si>
  <si>
    <t>TRCN0000475204</t>
  </si>
  <si>
    <t>ATCGGCCATCTTATCCACATGATC</t>
  </si>
  <si>
    <t>TRCN0000473905</t>
  </si>
  <si>
    <t>AATCATCAGAAGTTCACATCTGGC</t>
  </si>
  <si>
    <t>TRCN0000469375</t>
  </si>
  <si>
    <t>MRPL41</t>
  </si>
  <si>
    <t>TCGGAGTAGTGTCCACTCGACCTA</t>
  </si>
  <si>
    <t>TRCN0000467695</t>
  </si>
  <si>
    <t>MRPL4</t>
  </si>
  <si>
    <t>AGTCTCAATAGTCCTGGATCTAAT</t>
  </si>
  <si>
    <t>TRCN0000479985</t>
  </si>
  <si>
    <t>TCATCGATATATTGTGACTATTAG</t>
  </si>
  <si>
    <t>TRCN0000467031</t>
  </si>
  <si>
    <t>MRPL39</t>
  </si>
  <si>
    <t>CCAAACTCTATTTCTTACGAGCAT</t>
  </si>
  <si>
    <t>TRCN0000469982</t>
  </si>
  <si>
    <t>MRPL38</t>
  </si>
  <si>
    <t>TTCACAAACAAGCATACATTAGAA</t>
  </si>
  <si>
    <t>TRCN0000473848</t>
  </si>
  <si>
    <t>MRPL37</t>
  </si>
  <si>
    <t>CTTCCTACGATTGGGTCACGTAGT</t>
  </si>
  <si>
    <t>TRCN0000471460</t>
  </si>
  <si>
    <t>MRPL35</t>
  </si>
  <si>
    <t>CTTAGCACCAAGACTCACCTACCT</t>
  </si>
  <si>
    <t>TRCN0000471941</t>
  </si>
  <si>
    <t>MRPL34</t>
  </si>
  <si>
    <t>CGGTGCCCTCCCTCCCTCCGATAA</t>
  </si>
  <si>
    <t>TRCN0000473259</t>
  </si>
  <si>
    <t>MRPL33</t>
  </si>
  <si>
    <t>ATAACCCTAGTCCACCCGAGAACG</t>
  </si>
  <si>
    <t>TRCN0000492209</t>
  </si>
  <si>
    <t>MRPL32</t>
  </si>
  <si>
    <t>GGACTTCCCGTGTCGTTCCTGTAG</t>
  </si>
  <si>
    <t>TRCN0000469410</t>
  </si>
  <si>
    <t>MRPL30</t>
  </si>
  <si>
    <t>GTGAATCTGCCTTCATCCACGACT</t>
  </si>
  <si>
    <t>TRCN0000472340</t>
  </si>
  <si>
    <t>MRPL3</t>
  </si>
  <si>
    <t>TCCCGATGAGGGCGGCGAGCAATA</t>
  </si>
  <si>
    <t>TRCN0000491768</t>
  </si>
  <si>
    <t>MRPL28</t>
  </si>
  <si>
    <t>GACGAGTTCGGAAGAATGCTCCCA</t>
  </si>
  <si>
    <t>TRCN0000471749</t>
  </si>
  <si>
    <t>CCTATGACCTCGCAATGTAAAGAC</t>
  </si>
  <si>
    <t>TRCN0000492152</t>
  </si>
  <si>
    <t>MRPL27</t>
  </si>
  <si>
    <t>GAATAATCCGTTCCGCGCGCTTAT</t>
  </si>
  <si>
    <t>TRCN0000466267</t>
  </si>
  <si>
    <t>MRPL23</t>
  </si>
  <si>
    <t>AGCCATCATACTTAGTTCCACCGC</t>
  </si>
  <si>
    <t>TRCN0000465847</t>
  </si>
  <si>
    <t>MRPL21</t>
  </si>
  <si>
    <t>AGGCTGCTCTTTAACCCTTCACTA</t>
  </si>
  <si>
    <t>TRCN0000469942</t>
  </si>
  <si>
    <t>MRPL20</t>
  </si>
  <si>
    <t>AGATTTTCCCCCCTTTAGGTTGAT</t>
  </si>
  <si>
    <t>TRCN0000469580</t>
  </si>
  <si>
    <t>MRPL2</t>
  </si>
  <si>
    <t>ACTAGGATCAGATTAAGATCTACG</t>
  </si>
  <si>
    <t>TRCN0000471662</t>
  </si>
  <si>
    <t>MRPL19</t>
  </si>
  <si>
    <t>GTGCAGCCCAAAGGGTGCATCTCC</t>
  </si>
  <si>
    <t>TRCN0000466955</t>
  </si>
  <si>
    <t>MRPL18</t>
  </si>
  <si>
    <t>TGCGTAGTGGTGGACTTACTCTGC</t>
  </si>
  <si>
    <t>TRCN0000468987</t>
  </si>
  <si>
    <t>MRPL17</t>
  </si>
  <si>
    <t>TTCGGGGGTCGTGACTCGAAGCCC</t>
  </si>
  <si>
    <t>TRCN0000465599</t>
  </si>
  <si>
    <t>MRPL16</t>
  </si>
  <si>
    <t>AGGCTTGGTTGGGGGGTGATAACA</t>
  </si>
  <si>
    <t>TRCN0000470314</t>
  </si>
  <si>
    <t>MRPL15</t>
  </si>
  <si>
    <t>CATGCCTACTCTTAACTAACACAA</t>
  </si>
  <si>
    <t>TRCN0000471306</t>
  </si>
  <si>
    <t>MRPL13</t>
  </si>
  <si>
    <t>ATCTGACCCAGTCCAAGTCTTGCG</t>
  </si>
  <si>
    <t>TRCN0000472448</t>
  </si>
  <si>
    <t>MRPL12</t>
  </si>
  <si>
    <t>ACTGAGACACCTTGAGGCGTACAT</t>
  </si>
  <si>
    <t>TRCN0000478717</t>
  </si>
  <si>
    <t>MRPL11</t>
  </si>
  <si>
    <t>TCTATCATAACTGGCACAGATATA</t>
  </si>
  <si>
    <t>TRCN0000474700</t>
  </si>
  <si>
    <t>MRPL10</t>
  </si>
  <si>
    <t>CTAAAGCGCTCCCAATAACCGAGA</t>
  </si>
  <si>
    <t>TRCN0000480552</t>
  </si>
  <si>
    <t>ACACGTATCCGACAAAGGCGTAAA</t>
  </si>
  <si>
    <t>TRCN0000466723</t>
  </si>
  <si>
    <t>MRPL1</t>
  </si>
  <si>
    <t>GTCATTCATAAATTTCCGACGTCC</t>
  </si>
  <si>
    <t>TRCN0000471240</t>
  </si>
  <si>
    <t>ATCAAGGGATTTTCTAACATCAAC</t>
  </si>
  <si>
    <t>TRCN0000470198</t>
  </si>
  <si>
    <t>MROH8</t>
  </si>
  <si>
    <t>TGAGCAAGTGAAACAAACTGTCTT</t>
  </si>
  <si>
    <t>TRCN0000467637</t>
  </si>
  <si>
    <t>MRO</t>
  </si>
  <si>
    <t>CTAGCGAACAACCGTCGCTTTAAT</t>
  </si>
  <si>
    <t>TRCN0000481350</t>
  </si>
  <si>
    <t>MRM1</t>
  </si>
  <si>
    <t>ACTACAACCCTCCGACTTTGTTGC</t>
  </si>
  <si>
    <t>TRCN0000466889</t>
  </si>
  <si>
    <t>GTTCATGTCTATCTTCCGCCAAGT</t>
  </si>
  <si>
    <t>TRCN0000478576</t>
  </si>
  <si>
    <t>MRI1</t>
  </si>
  <si>
    <t>TAGTCAGTACCCTGGGATTTAGAC</t>
  </si>
  <si>
    <t>TRCN0000468215</t>
  </si>
  <si>
    <t>MRGPRX4</t>
  </si>
  <si>
    <t>AACTCTCAAGAATATATTCTAGTC</t>
  </si>
  <si>
    <t>TRCN0000487803</t>
  </si>
  <si>
    <t>ACTACGAGTCCGCGGCGGCTTACT</t>
  </si>
  <si>
    <t>TRCN0000488012</t>
  </si>
  <si>
    <t>CCCGGAACACCCCCTACCAAGACC</t>
  </si>
  <si>
    <t>TRCN0000488197</t>
  </si>
  <si>
    <t>MRGPRX3</t>
  </si>
  <si>
    <t>TCTAGGCCAAATGCATCCGAGATA</t>
  </si>
  <si>
    <t>TRCN0000470407</t>
  </si>
  <si>
    <t>CTCTCCGGTAGTAAAGATTCCCGT</t>
  </si>
  <si>
    <t>TRCN0000489750</t>
  </si>
  <si>
    <t>MRGPRX2</t>
  </si>
  <si>
    <t>TGCCCTTCATAATTTGCCTAAACC</t>
  </si>
  <si>
    <t>TRCN0000488154</t>
  </si>
  <si>
    <t>CGTCTGTCGACGCAGGTCAAAAGC</t>
  </si>
  <si>
    <t>TRCN0000488532</t>
  </si>
  <si>
    <t>CATCTTCTAAGTTATACGGCAGAA</t>
  </si>
  <si>
    <t>TRCN0000488731</t>
  </si>
  <si>
    <t>ATCTTACGCAACCTTAAATATTCA</t>
  </si>
  <si>
    <t>TRCN0000491273</t>
  </si>
  <si>
    <t>MRGPRX1</t>
  </si>
  <si>
    <t>TGGTATCGGGTGGTCATGATAGCC</t>
  </si>
  <si>
    <t>TRCN0000488463</t>
  </si>
  <si>
    <t>TCCTCTTATTCAAACGATCATCGT</t>
  </si>
  <si>
    <t>TRCN0000479615</t>
  </si>
  <si>
    <t>MRGPRG-AS1</t>
  </si>
  <si>
    <t>GTCCTTCTATCTGTCTAAGGCACC</t>
  </si>
  <si>
    <t>TRCN0000489518</t>
  </si>
  <si>
    <t>MRGPRG</t>
  </si>
  <si>
    <t>ACTTGTTTTTTAGCTCCAGAACCG</t>
  </si>
  <si>
    <t>TRCN0000488285</t>
  </si>
  <si>
    <t>CACCGTTCACCAAGTCGCGGTGAA</t>
  </si>
  <si>
    <t>TRCN0000488730</t>
  </si>
  <si>
    <t>MRGPRF</t>
  </si>
  <si>
    <t>GAGTAGTACTCCAACGCTTGATGG</t>
  </si>
  <si>
    <t>TRCN0000488604</t>
  </si>
  <si>
    <t>GAGTGAGGTCTTCTTAACTGCAGC</t>
  </si>
  <si>
    <t>TRCN0000467724</t>
  </si>
  <si>
    <t>TAATGGTTTCAATAACACAATCGC</t>
  </si>
  <si>
    <t>TRCN0000489861</t>
  </si>
  <si>
    <t>MRGPRE</t>
  </si>
  <si>
    <t>AAGTATCTCCTGGCCAAGCACGTT</t>
  </si>
  <si>
    <t>TRCN0000488284</t>
  </si>
  <si>
    <t>TTCCCACCAGATTGTTCAGGCTCG</t>
  </si>
  <si>
    <t>TRCN0000470472</t>
  </si>
  <si>
    <t>CAACCATGGTTAGCCTATGGAGCC</t>
  </si>
  <si>
    <t>TRCN0000489723</t>
  </si>
  <si>
    <t>MRGPRD</t>
  </si>
  <si>
    <t>CTCCGTCGGAACGATTCTATAAGT</t>
  </si>
  <si>
    <t>TRCN0000488143</t>
  </si>
  <si>
    <t>TGGAAGCCTTTGGACATCCAACAC</t>
  </si>
  <si>
    <t>TRCN0000487679</t>
  </si>
  <si>
    <t>CTTTTGATCTCCTAGGCGGTAAAC</t>
  </si>
  <si>
    <t>TRCN0000474233</t>
  </si>
  <si>
    <t>MRGBP</t>
  </si>
  <si>
    <t>GCATGTTCTGACATTGTGCCTACG</t>
  </si>
  <si>
    <t>TRCN0000468362</t>
  </si>
  <si>
    <t>MRFAP1L1</t>
  </si>
  <si>
    <t>GACATATTAACCCTTGTCTACTCG</t>
  </si>
  <si>
    <t>TRCN0000465464</t>
  </si>
  <si>
    <t>TTACTCACTTTATGACCACAACAA</t>
  </si>
  <si>
    <t>TRCN0000474405</t>
  </si>
  <si>
    <t>MRFAP1</t>
  </si>
  <si>
    <t>GGTACGAACAGCCTGCTCAAACAG</t>
  </si>
  <si>
    <t>TRCN0000478538</t>
  </si>
  <si>
    <t>MREG</t>
  </si>
  <si>
    <t>TCTTGTAGCCTTTTCTAACCAACG</t>
  </si>
  <si>
    <t>TRCN0000474429</t>
  </si>
  <si>
    <t>MRE11A</t>
  </si>
  <si>
    <t>GGCTCACCTTACCTAACTACGGAG</t>
  </si>
  <si>
    <t>TRCN0000480722</t>
  </si>
  <si>
    <t>MRAS</t>
  </si>
  <si>
    <t>ACCCTGAACCAGGATCTACTAACG</t>
  </si>
  <si>
    <t>TRCN0000468654</t>
  </si>
  <si>
    <t>MRAP2</t>
  </si>
  <si>
    <t>TTTGCCCAGCCCTCCACAGTGATT</t>
  </si>
  <si>
    <t>TRCN0000473673</t>
  </si>
  <si>
    <t>MRAP</t>
  </si>
  <si>
    <t>CGCCTGTCTTGGATCTTGACTATC</t>
  </si>
  <si>
    <t>TRCN0000489046</t>
  </si>
  <si>
    <t>MPZL2</t>
  </si>
  <si>
    <t>TAGGTCCTACAGGCGCCTTCAACT</t>
  </si>
  <si>
    <t>TRCN0000488678</t>
  </si>
  <si>
    <t>TCACTGCTACCTACCGGCTAGGGG</t>
  </si>
  <si>
    <t>TRCN0000474603</t>
  </si>
  <si>
    <t>GGACACTACTCCGTAAAGGTACGT</t>
  </si>
  <si>
    <t>TRCN0000474240</t>
  </si>
  <si>
    <t>GTCAGCCCGTTAATGCGCGCCCTC</t>
  </si>
  <si>
    <t>TRCN0000472044</t>
  </si>
  <si>
    <t>MPZ</t>
  </si>
  <si>
    <t>ACAAAAATCTTCTACAGTAAAGCC</t>
  </si>
  <si>
    <t>TRCN0000471781</t>
  </si>
  <si>
    <t>MPV17</t>
  </si>
  <si>
    <t>GCTTCAATTCAGAGAGCAGCAGTA</t>
  </si>
  <si>
    <t>TRCN0000471760</t>
  </si>
  <si>
    <t>MPST</t>
  </si>
  <si>
    <t>AGGGTCACATAGTCAATGAGGGCA</t>
  </si>
  <si>
    <t>TRCN0000477218</t>
  </si>
  <si>
    <t>MPPED2</t>
  </si>
  <si>
    <t>TTTGCGGTTGTTCACACACGGAAG</t>
  </si>
  <si>
    <t>TRCN0000470461</t>
  </si>
  <si>
    <t>MPPED1</t>
  </si>
  <si>
    <t>GGGTGACAACTCTGGCGGTCGGCC</t>
  </si>
  <si>
    <t>TRCN0000479849</t>
  </si>
  <si>
    <t>MPPE1</t>
  </si>
  <si>
    <t>AAGGGTACCAATCTTAAGTGACCA</t>
  </si>
  <si>
    <t>TRCN0000471312</t>
  </si>
  <si>
    <t>TACTATCCTTGAGGTCGAGTTTCT</t>
  </si>
  <si>
    <t>TRCN0000469992</t>
  </si>
  <si>
    <t>MPP7</t>
  </si>
  <si>
    <t>ACGGGAGACCATCTCCGGCAAGCG</t>
  </si>
  <si>
    <t>TRCN0000489158</t>
  </si>
  <si>
    <t>MPP6</t>
  </si>
  <si>
    <t>GCTCAAATGCGGCGGACAGGTGTC</t>
  </si>
  <si>
    <t>TRCN0000489366</t>
  </si>
  <si>
    <t>TCGAAACATACATTCCTTTGAAAG</t>
  </si>
  <si>
    <t>TRCN0000474714</t>
  </si>
  <si>
    <t>ACGGTCTTAACTCATGACTCGTTC</t>
  </si>
  <si>
    <t>TRCN0000471396</t>
  </si>
  <si>
    <t>MPP5</t>
  </si>
  <si>
    <t>ACTTATTAGATAAATAATTCCACG</t>
  </si>
  <si>
    <t>TRCN0000469490</t>
  </si>
  <si>
    <t>CGCAACGGTACAAGAGTTCCCATC</t>
  </si>
  <si>
    <t>TRCN0000473182</t>
  </si>
  <si>
    <t>MPP4</t>
  </si>
  <si>
    <t>ATTCCTAATTTTTGTCTTACCCCC</t>
  </si>
  <si>
    <t>TRCN0000476867</t>
  </si>
  <si>
    <t>MPP3</t>
  </si>
  <si>
    <t>CTCCCCGACTCACATGTCCGATAG</t>
  </si>
  <si>
    <t>TRCN0000479442</t>
  </si>
  <si>
    <t>TGCACTCTTTGTACGATAGCTGCG</t>
  </si>
  <si>
    <t>TRCN0000468024</t>
  </si>
  <si>
    <t>MPP2</t>
  </si>
  <si>
    <t>GCTCCGGCGTTTTTCGCGCTAATT</t>
  </si>
  <si>
    <t>TRCN0000471395</t>
  </si>
  <si>
    <t>CCCGTGTGTCGTACAAGTTACCCT</t>
  </si>
  <si>
    <t>TRCN0000465294</t>
  </si>
  <si>
    <t>MPP1</t>
  </si>
  <si>
    <t>TCTCGACCAGTATCGAGGTCTCCA</t>
  </si>
  <si>
    <t>TRCN0000488461</t>
  </si>
  <si>
    <t>AAATGACTTTACGCTTTAAACGAT</t>
  </si>
  <si>
    <t>TRCN0000474712</t>
  </si>
  <si>
    <t>AACTAATCTCTTTTTATCACTCCA</t>
  </si>
  <si>
    <t>TRCN0000480489</t>
  </si>
  <si>
    <t>MPND</t>
  </si>
  <si>
    <t>TGGTTTGTTTAGAGGGCCCACCAG</t>
  </si>
  <si>
    <t>TRCN0000479121</t>
  </si>
  <si>
    <t>MPLKIP</t>
  </si>
  <si>
    <t>GTGCTGACAGCTGCCATGTGAAGT</t>
  </si>
  <si>
    <t>TRCN0000467748</t>
  </si>
  <si>
    <t>MPI</t>
  </si>
  <si>
    <t>TGCATATCCCCCGCTCTTACTGTT</t>
  </si>
  <si>
    <t>TRCN0000474447</t>
  </si>
  <si>
    <t>MPHOSPH6</t>
  </si>
  <si>
    <t>TGGGTTGCTTGTCCAAACATGATT</t>
  </si>
  <si>
    <t>TRCN0000465256</t>
  </si>
  <si>
    <t>MPG</t>
  </si>
  <si>
    <t>CTTGTGCACCGTCAGCGTTACCAA</t>
  </si>
  <si>
    <t>TRCN0000470793</t>
  </si>
  <si>
    <t>MPEG1</t>
  </si>
  <si>
    <t>CCAGAGTGCCCCTTGTTGACCTGT</t>
  </si>
  <si>
    <t>TRCN0000475087</t>
  </si>
  <si>
    <t>MPDU1</t>
  </si>
  <si>
    <t>AGGCATAGCATCTATGGTGCTTAA</t>
  </si>
  <si>
    <t>TRCN0000473419</t>
  </si>
  <si>
    <t>MPC2</t>
  </si>
  <si>
    <t>TCGAGCATATCACAATCCAGGTTT</t>
  </si>
  <si>
    <t>TRCN0000472659</t>
  </si>
  <si>
    <t>MPC1</t>
  </si>
  <si>
    <t>ATGACCTGAACTTTTTACAACGAC</t>
  </si>
  <si>
    <t>TRCN0000489203</t>
  </si>
  <si>
    <t>MOXD1</t>
  </si>
  <si>
    <t>CTGGGCCATTTGGAACTCTTTCAC</t>
  </si>
  <si>
    <t>TRCN0000480275</t>
  </si>
  <si>
    <t>ACAACGACTACCCACGCTATACGT</t>
  </si>
  <si>
    <t>TRCN0000488014</t>
  </si>
  <si>
    <t>CGGAGTATGCGCATCATACGGTCA</t>
  </si>
  <si>
    <t>TRCN0000488239</t>
  </si>
  <si>
    <t>ATTTTACAGAAATCAACTCCATAG</t>
  </si>
  <si>
    <t>TRCN0000491296</t>
  </si>
  <si>
    <t>ACGGATAGACCCTACTCCGCACTC</t>
  </si>
  <si>
    <t>TRCN0000488858</t>
  </si>
  <si>
    <t>TAGTATTCGCCAATATCTCACGGC</t>
  </si>
  <si>
    <t>TRCN0000488119</t>
  </si>
  <si>
    <t>TTCATAAACTTAGATTATTCATCT</t>
  </si>
  <si>
    <t>TRCN0000476586</t>
  </si>
  <si>
    <t>MOS</t>
  </si>
  <si>
    <t>CGCAGGTGCACATAGTAGTAGGTA</t>
  </si>
  <si>
    <t>TRCN0000467779</t>
  </si>
  <si>
    <t>ACCTCACTTACGGACCGTAGACAC</t>
  </si>
  <si>
    <t>TRCN0000481638</t>
  </si>
  <si>
    <t>MORN5</t>
  </si>
  <si>
    <t>AAAATTCGAGGCTTAAAGCCGACC</t>
  </si>
  <si>
    <t>TRCN0000470551</t>
  </si>
  <si>
    <t>TAGCCTGACCTATTGACCCCCAAT</t>
  </si>
  <si>
    <t>TRCN0000465577</t>
  </si>
  <si>
    <t>MORN3</t>
  </si>
  <si>
    <t>CCAAAAGGAATGCAGGTTTGTCGC</t>
  </si>
  <si>
    <t>TRCN0000473634</t>
  </si>
  <si>
    <t>MORN2</t>
  </si>
  <si>
    <t>TACGACTGAGGTCCGCGTAAGGTC</t>
  </si>
  <si>
    <t>TRCN0000473386</t>
  </si>
  <si>
    <t>MORF4L2</t>
  </si>
  <si>
    <t>ACCCGGTGTCATGCCACGCTAAAA</t>
  </si>
  <si>
    <t>TRCN0000472961</t>
  </si>
  <si>
    <t>MORF4L1</t>
  </si>
  <si>
    <t>GCTCCCCGGTCGGACCGAAGGCAC</t>
  </si>
  <si>
    <t>TRCN0000468389</t>
  </si>
  <si>
    <t>AGATGATATCTCGAATGAATTAGG</t>
  </si>
  <si>
    <t>TRCN0000481550</t>
  </si>
  <si>
    <t>MORC3</t>
  </si>
  <si>
    <t>CTTTGCCTACAAGATCTTCACAAA</t>
  </si>
  <si>
    <t>TRCN0000492154</t>
  </si>
  <si>
    <t>MORC2-AS1</t>
  </si>
  <si>
    <t>GCTCTCAGGCGCCCAGATGCCCTC</t>
  </si>
  <si>
    <t>TRCN0000468141</t>
  </si>
  <si>
    <t>MORC2</t>
  </si>
  <si>
    <t>GGGACGCAAAGGGAGCAATGAAAT</t>
  </si>
  <si>
    <t>TRCN0000479488</t>
  </si>
  <si>
    <t>MON1B</t>
  </si>
  <si>
    <t>ATCTGACGCGAACGTGTTGTTGAG</t>
  </si>
  <si>
    <t>TRCN0000468361</t>
  </si>
  <si>
    <t>Mon1a</t>
  </si>
  <si>
    <t>MON1A</t>
  </si>
  <si>
    <t>ACTCATTGTGTTAAGAACACACCT</t>
  </si>
  <si>
    <t>TRCN0000466053</t>
  </si>
  <si>
    <t>Mok</t>
  </si>
  <si>
    <t>MOK</t>
  </si>
  <si>
    <t>TCATCCCTGACAGACCTTTTAGAT</t>
  </si>
  <si>
    <t>TRCN0000491430</t>
  </si>
  <si>
    <t>GCAGCCTTTTTAGATATATGGCCC</t>
  </si>
  <si>
    <t>TRCN0000487807</t>
  </si>
  <si>
    <t>TGGACGGTGAACCATGGTTTGCCT</t>
  </si>
  <si>
    <t>TRCN0000472348</t>
  </si>
  <si>
    <t>CGAGTCTGGAAGTATCCGGAGTGC</t>
  </si>
  <si>
    <t>TRCN0000478020</t>
  </si>
  <si>
    <t>MOGS</t>
  </si>
  <si>
    <t>AATGTTCTTCTCAGCCCTGTTGCA</t>
  </si>
  <si>
    <t>TRCN0000474294</t>
  </si>
  <si>
    <t>MOGAT3</t>
  </si>
  <si>
    <t>CGTTAGTCATTACCTCATCGTCAG</t>
  </si>
  <si>
    <t>TRCN0000481110</t>
  </si>
  <si>
    <t>MOGAT2</t>
  </si>
  <si>
    <t>ACATATGGTCTTCATCTACATTCT</t>
  </si>
  <si>
    <t>TRCN0000475231</t>
  </si>
  <si>
    <t>CGTAATGACCTGCTCAATACACAG</t>
  </si>
  <si>
    <t>TRCN0000480215</t>
  </si>
  <si>
    <t>MOG</t>
  </si>
  <si>
    <t>CCATAAACAGATCTCTTGATCTTT</t>
  </si>
  <si>
    <t>TRCN0000468345</t>
  </si>
  <si>
    <t>MOCS3</t>
  </si>
  <si>
    <t>TAACAAAGATGTCATATTTCTGAA</t>
  </si>
  <si>
    <t>TRCN0000465930</t>
  </si>
  <si>
    <t>MOCS2</t>
  </si>
  <si>
    <t>CCGGCGGCCGCAACAATTGCAAAG</t>
  </si>
  <si>
    <t>TRCN0000470477</t>
  </si>
  <si>
    <t>MOCS1</t>
  </si>
  <si>
    <t>CTTTGCTCACATTTCAGAGTCAAA</t>
  </si>
  <si>
    <t>TRCN0000467672</t>
  </si>
  <si>
    <t>MOBP</t>
  </si>
  <si>
    <t>CGATCTATGGCACGACCATTTGAT</t>
  </si>
  <si>
    <t>TRCN0000474690</t>
  </si>
  <si>
    <t>MOB3C</t>
  </si>
  <si>
    <t>TATGGGCTTGTCCATTTTTCCTAA</t>
  </si>
  <si>
    <t>TRCN0000466095</t>
  </si>
  <si>
    <t>GACTACAACCTCGTCTCCTTTAAC</t>
  </si>
  <si>
    <t>TRCN0000469360</t>
  </si>
  <si>
    <t>MOB3B</t>
  </si>
  <si>
    <t>TCGAATGCTGCACACATTGCGCCT</t>
  </si>
  <si>
    <t>TRCN0000475329</t>
  </si>
  <si>
    <t>MOB1B</t>
  </si>
  <si>
    <t>CTACTATATTAGCGCGTGCACTCC</t>
  </si>
  <si>
    <t>TRCN0000492273</t>
  </si>
  <si>
    <t>MOB1A</t>
  </si>
  <si>
    <t>ACATGCAACAGAATATGGGCAGTC</t>
  </si>
  <si>
    <t>TRCN0000466571</t>
  </si>
  <si>
    <t>MOAP1</t>
  </si>
  <si>
    <t>TAATTGCCTTGCGGCCAAGCTCGT</t>
  </si>
  <si>
    <t>TRCN0000479028</t>
  </si>
  <si>
    <t>MNS1</t>
  </si>
  <si>
    <t>TTTCGGACACACCTGAGTGTAAGC</t>
  </si>
  <si>
    <t>TRCN0000466193</t>
  </si>
  <si>
    <t>MND1</t>
  </si>
  <si>
    <t>AAGCGGAACGTCTCCGGGCCGGCG</t>
  </si>
  <si>
    <t>TRCN0000474593</t>
  </si>
  <si>
    <t>MNAT1</t>
  </si>
  <si>
    <t>ACACTATAAGAGCAACATAGCTTC</t>
  </si>
  <si>
    <t>TRCN0000467173</t>
  </si>
  <si>
    <t>MMS19</t>
  </si>
  <si>
    <t>ATCTCATCCTGATGGAGTCTTGTA</t>
  </si>
  <si>
    <t>TRCN0000481211</t>
  </si>
  <si>
    <t>MMRN1</t>
  </si>
  <si>
    <t>GTCAATCGACGGTCCTCTCTGGCC</t>
  </si>
  <si>
    <t>TRCN0000475912</t>
  </si>
  <si>
    <t>MMP8</t>
  </si>
  <si>
    <t>TCGCGGCATGTCGTACCGTTGTGA</t>
  </si>
  <si>
    <t>TRCN0000478543</t>
  </si>
  <si>
    <t>MMP7</t>
  </si>
  <si>
    <t>TTCACGCCCGGCCTGAAGACTGGT</t>
  </si>
  <si>
    <t>TRCN0000475737</t>
  </si>
  <si>
    <t>MMP3</t>
  </si>
  <si>
    <t>ATCGCCAACAATTATACGAACAAC</t>
  </si>
  <si>
    <t>TRCN0000487977</t>
  </si>
  <si>
    <t>MMP28</t>
  </si>
  <si>
    <t>CTCATTATCTAAGCCTCTACTTTC</t>
  </si>
  <si>
    <t>TRCN0000466388</t>
  </si>
  <si>
    <t>TCCGTGTCTCGACTTCAGTGAGCG</t>
  </si>
  <si>
    <t>TRCN0000481208</t>
  </si>
  <si>
    <t>MMP23B</t>
  </si>
  <si>
    <t>TAAGAGATCCAGATACTGAGTTCG</t>
  </si>
  <si>
    <t>TRCN0000465618</t>
  </si>
  <si>
    <t>MMP2</t>
  </si>
  <si>
    <t>AGCCTCCGTGCCTGGTATTGACAC</t>
  </si>
  <si>
    <t>TRCN0000467533</t>
  </si>
  <si>
    <t>MMP19</t>
  </si>
  <si>
    <t>ACATCCCATCGCACCAAACTGGAG</t>
  </si>
  <si>
    <t>TRCN0000476456</t>
  </si>
  <si>
    <t>MMP15</t>
  </si>
  <si>
    <t>TAGCGATTAGACACCCCTGCACTG</t>
  </si>
  <si>
    <t>TRCN0000478180</t>
  </si>
  <si>
    <t>MMP14</t>
  </si>
  <si>
    <t>CACCCAACACTACAAGTCCTCCGT</t>
  </si>
  <si>
    <t>TRCN0000471687</t>
  </si>
  <si>
    <t>MMP13</t>
  </si>
  <si>
    <t>AGTCGACTTAATGACCAACCTAAA</t>
  </si>
  <si>
    <t>TRCN0000479169</t>
  </si>
  <si>
    <t>MMP12</t>
  </si>
  <si>
    <t>CCAGCATTAACAGTACGACAGCCC</t>
  </si>
  <si>
    <t>TRCN0000489027</t>
  </si>
  <si>
    <t>MMP10</t>
  </si>
  <si>
    <t>TCCTCCAGAACTTACTGAGGACAC</t>
  </si>
  <si>
    <t>TRCN0000466334</t>
  </si>
  <si>
    <t>CTCAAGCCTGCATTCAAACCCAAC</t>
  </si>
  <si>
    <t>TRCN0000470539</t>
  </si>
  <si>
    <t>MMGT1</t>
  </si>
  <si>
    <t>TGAGCATTCACCCTCACACGGAAA</t>
  </si>
  <si>
    <t>TRCN0000475807</t>
  </si>
  <si>
    <t>MME</t>
  </si>
  <si>
    <t>CACGACGGATGCCAAAATTATGAA</t>
  </si>
  <si>
    <t>TRCN0000479807</t>
  </si>
  <si>
    <t>MMD2</t>
  </si>
  <si>
    <t>CCAGTGAATCTGAAGAATATATCT</t>
  </si>
  <si>
    <t>TRCN0000466845</t>
  </si>
  <si>
    <t>MMD</t>
  </si>
  <si>
    <t>TATCAAAGGCAAACAAACCAATGG</t>
  </si>
  <si>
    <t>TRCN0000466496</t>
  </si>
  <si>
    <t>MMADHC</t>
  </si>
  <si>
    <t>TAGGGTACGATCGAAAAATAACAT</t>
  </si>
  <si>
    <t>TRCN0000475063</t>
  </si>
  <si>
    <t>MMACHC</t>
  </si>
  <si>
    <t>TATCTAAATCGGGGTCTCCTAGCC</t>
  </si>
  <si>
    <t>TRCN0000471359</t>
  </si>
  <si>
    <t>MMAB</t>
  </si>
  <si>
    <t>TATGGGGCAAGCCCGCTATGATTT</t>
  </si>
  <si>
    <t>TRCN0000473860</t>
  </si>
  <si>
    <t>MMAA</t>
  </si>
  <si>
    <t>ATACGAAACAAAAGCAAACTGGAA</t>
  </si>
  <si>
    <t>TRCN0000477389</t>
  </si>
  <si>
    <t>MLYCD</t>
  </si>
  <si>
    <t>ACGTAATGGAGAAAGATACAATCC</t>
  </si>
  <si>
    <t>TRCN0000467156</t>
  </si>
  <si>
    <t>MLX</t>
  </si>
  <si>
    <t>CGACCTGTAGTTCAGATGCCAATT</t>
  </si>
  <si>
    <t>TRCN0000472059</t>
  </si>
  <si>
    <t>MLST8</t>
  </si>
  <si>
    <t>CAGCTAAAGAGAAAACCTACAAGC</t>
  </si>
  <si>
    <t>TRCN0000474747</t>
  </si>
  <si>
    <t>CCTACAGCTACGCAATGAGCTCCC</t>
  </si>
  <si>
    <t>TRCN0000479827</t>
  </si>
  <si>
    <t>MLPH</t>
  </si>
  <si>
    <t>CGAGCACGGACTCTCTCACACTCG</t>
  </si>
  <si>
    <t>TRCN0000467668</t>
  </si>
  <si>
    <t>GACTCTTAGGATCTTCTGACCTAT</t>
  </si>
  <si>
    <t>TRCN0000491476</t>
  </si>
  <si>
    <t>MLNR</t>
  </si>
  <si>
    <t>CTGGACCACGATCCCTTGTGGTTG</t>
  </si>
  <si>
    <t>TRCN0000487791</t>
  </si>
  <si>
    <t>CCTCGACGATCTGCGTACGAATCA</t>
  </si>
  <si>
    <t>TRCN0000467498</t>
  </si>
  <si>
    <t>MLN</t>
  </si>
  <si>
    <t>CTAAGGAAGTGTCAACTCATCATG</t>
  </si>
  <si>
    <t>TRCN0000468129</t>
  </si>
  <si>
    <t>MLLT6</t>
  </si>
  <si>
    <t>GCATATGGGCAGTAATGCTACTTC</t>
  </si>
  <si>
    <t>TRCN0000466712</t>
  </si>
  <si>
    <t>GACTACCTTAACAGATAGCATGAA</t>
  </si>
  <si>
    <t>TRCN0000476406</t>
  </si>
  <si>
    <t>MLLT3</t>
  </si>
  <si>
    <t>AACCCATTCCGCTCGGCCTCAACG</t>
  </si>
  <si>
    <t>TRCN0000489349</t>
  </si>
  <si>
    <t>MLLT11</t>
  </si>
  <si>
    <t>TGCTGAATCACAGCTTAGTCACTA</t>
  </si>
  <si>
    <t>TRCN0000468457</t>
  </si>
  <si>
    <t>CCCTTAACTCAAGAATGGTATGTG</t>
  </si>
  <si>
    <t>TRCN0000465549</t>
  </si>
  <si>
    <t>MLLT10</t>
  </si>
  <si>
    <t>AAGATGTTGTCGGCGTGGTTCGCT</t>
  </si>
  <si>
    <t>TRCN0000481431</t>
  </si>
  <si>
    <t>MLKL</t>
  </si>
  <si>
    <t>TCATACACCCCACCGAACTATCCG</t>
  </si>
  <si>
    <t>TRCN0000472297</t>
  </si>
  <si>
    <t>MLIP</t>
  </si>
  <si>
    <t>CTTCCTACATGTCTCTCGTCGGTG</t>
  </si>
  <si>
    <t>TRCN0000478352</t>
  </si>
  <si>
    <t>MLH3</t>
  </si>
  <si>
    <t>ACCTGGAAGACTAAACTACCCCCC</t>
  </si>
  <si>
    <t>TRCN0000489469</t>
  </si>
  <si>
    <t>MLH1</t>
  </si>
  <si>
    <t>TATTTAACGTGCTTGTTCGTCCTG</t>
  </si>
  <si>
    <t>TRCN0000475811</t>
  </si>
  <si>
    <t>MLF2</t>
  </si>
  <si>
    <t>TCCCATAAAGTCGTAACTTTACTC</t>
  </si>
  <si>
    <t>TRCN0000468189</t>
  </si>
  <si>
    <t>MLF1</t>
  </si>
  <si>
    <t>ACAAATCTAGTGTAGAACCATTAT</t>
  </si>
  <si>
    <t>TRCN0000473999</t>
  </si>
  <si>
    <t>MLC1</t>
  </si>
  <si>
    <t>AAAACCCCTAGATCTGTACGTACC</t>
  </si>
  <si>
    <t>TRCN0000472879</t>
  </si>
  <si>
    <t>TTTGTCACGATCCCTGTGCTCGGG</t>
  </si>
  <si>
    <t>TRCN0000473396</t>
  </si>
  <si>
    <t>MKX</t>
  </si>
  <si>
    <t>GAAACGCCTGAGTCGGACGTTTTA</t>
  </si>
  <si>
    <t>TRCN0000466287</t>
  </si>
  <si>
    <t>MKS1</t>
  </si>
  <si>
    <t>CCAGCAATTCATGAAATTGACCTA</t>
  </si>
  <si>
    <t>TRCN0000465647</t>
  </si>
  <si>
    <t>MKRN3</t>
  </si>
  <si>
    <t>CACTATAGCTTGACTATCTACCGT</t>
  </si>
  <si>
    <t>TRCN0000472138</t>
  </si>
  <si>
    <t>AGCCAACTATCCGTGATTGGGCAC</t>
  </si>
  <si>
    <t>TRCN0000470062</t>
  </si>
  <si>
    <t>MKRN2</t>
  </si>
  <si>
    <t>CTCGCGTGTAATCTAAGGTGCTGG</t>
  </si>
  <si>
    <t>TRCN0000491691</t>
  </si>
  <si>
    <t>MKNK2</t>
  </si>
  <si>
    <t>CTGACCTTTGCCAAACTAGGCACA</t>
  </si>
  <si>
    <t>TRCN0000480148</t>
  </si>
  <si>
    <t>TGAGCGTAAACATGGCAATGCACA</t>
  </si>
  <si>
    <t>TRCN0000488777</t>
  </si>
  <si>
    <t>AGCCATGCCCCCAAACAGGTTCAT</t>
  </si>
  <si>
    <t>TRCN0000472856</t>
  </si>
  <si>
    <t>ATTAACAAAAGCATAAAGCTATTC</t>
  </si>
  <si>
    <t>TRCN0000489397</t>
  </si>
  <si>
    <t>CACAGGGCATCCGCATTTATCAGC</t>
  </si>
  <si>
    <t>TRCN0000487784</t>
  </si>
  <si>
    <t>MKNK1</t>
  </si>
  <si>
    <t>AATATATGGTTTCTGATGTGGAAT</t>
  </si>
  <si>
    <t>TRCN0000474479</t>
  </si>
  <si>
    <t>GAGAACACTACTATTCATTTGGTT</t>
  </si>
  <si>
    <t>TRCN0000488574</t>
  </si>
  <si>
    <t>CGATCCCTGGTATGATTTCTCTGG</t>
  </si>
  <si>
    <t>TRCN0000467244</t>
  </si>
  <si>
    <t>MKL2</t>
  </si>
  <si>
    <t>TCGCTGGAAGAAGCTACCCCGTAT</t>
  </si>
  <si>
    <t>TRCN0000472261</t>
  </si>
  <si>
    <t>MIXL1</t>
  </si>
  <si>
    <t>ACCGGCGCAAAGTGGTACCTTATT</t>
  </si>
  <si>
    <t>TRCN0000475375</t>
  </si>
  <si>
    <t>MITF</t>
  </si>
  <si>
    <t>TTCGCAATTCTTGTCATTTGACGT</t>
  </si>
  <si>
    <t>TRCN0000469674</t>
  </si>
  <si>
    <t>TTTTAACTCCCATTACTAAGCATC</t>
  </si>
  <si>
    <t>TRCN0000480522</t>
  </si>
  <si>
    <t>MITD1</t>
  </si>
  <si>
    <t>CTTACCCAAAAACGGGGCAACCCC</t>
  </si>
  <si>
    <t>TRCN0000479312</t>
  </si>
  <si>
    <t>MISP</t>
  </si>
  <si>
    <t>TTCGTCTGATTAGCCACAGTGCCA</t>
  </si>
  <si>
    <t>TRCN0000479353</t>
  </si>
  <si>
    <t>MIS18BP1</t>
  </si>
  <si>
    <t>CCCCACCACCGTACAAACCTCGAG</t>
  </si>
  <si>
    <t>TRCN0000480134</t>
  </si>
  <si>
    <t>MIS18A</t>
  </si>
  <si>
    <t>CACATCTCTAAATCCTAGGTAAGA</t>
  </si>
  <si>
    <t>TRCN0000471104</t>
  </si>
  <si>
    <t>MIS12</t>
  </si>
  <si>
    <t>GTACTTATTGAGCAGGATATCGAA</t>
  </si>
  <si>
    <t>TRCN0000466155</t>
  </si>
  <si>
    <t>MIR99AHG</t>
  </si>
  <si>
    <t>ACCCTATTCTAACTCCAAACAATA</t>
  </si>
  <si>
    <t>TRCN0000475096</t>
  </si>
  <si>
    <t>MIR7-3HG</t>
  </si>
  <si>
    <t>ACCGGCATCGATTTAACCTCCATT</t>
  </si>
  <si>
    <t>TRCN0000475429</t>
  </si>
  <si>
    <t>MIR650</t>
  </si>
  <si>
    <t>TCCACTACTCTCGAGACGACGGGA</t>
  </si>
  <si>
    <t>TRCN0000476262</t>
  </si>
  <si>
    <t>MIR4697HG</t>
  </si>
  <si>
    <t>CAATACCAGAGGAAGACAATCACC</t>
  </si>
  <si>
    <t>TRCN0000474032</t>
  </si>
  <si>
    <t>MIR31HG</t>
  </si>
  <si>
    <t>AAGGAATATCTCGAATCGCGTAGG</t>
  </si>
  <si>
    <t>TRCN0000471287</t>
  </si>
  <si>
    <t>MIR17HG</t>
  </si>
  <si>
    <t>CGACTCTTGCTAGTTCCGAGAGGC</t>
  </si>
  <si>
    <t>TRCN0000469431</t>
  </si>
  <si>
    <t>MIR1-1HG</t>
  </si>
  <si>
    <t>TTTATCCGATTCACCGTGTAGATG</t>
  </si>
  <si>
    <t>TRCN0000480179</t>
  </si>
  <si>
    <t>MIPEP</t>
  </si>
  <si>
    <t>GGCAAGACGCAAAGGTCTCAGGGC</t>
  </si>
  <si>
    <t>TRCN0000470193</t>
  </si>
  <si>
    <t>MIP</t>
  </si>
  <si>
    <t>CATAAATAAACCCTTTAATTTTCC</t>
  </si>
  <si>
    <t>TRCN0000467784</t>
  </si>
  <si>
    <t>MIOX</t>
  </si>
  <si>
    <t>AGGCTCATTTATCCCCCCAAGTGT</t>
  </si>
  <si>
    <t>TRCN0000480875</t>
  </si>
  <si>
    <t>MIOS</t>
  </si>
  <si>
    <t>TAAATGCTCGACTCGTTCTGCCGA</t>
  </si>
  <si>
    <t>TRCN0000469873</t>
  </si>
  <si>
    <t>MINPP1</t>
  </si>
  <si>
    <t>TGTTGAACGGGAACAATCATACGG</t>
  </si>
  <si>
    <t>TRCN0000469341</t>
  </si>
  <si>
    <t>MINK1</t>
  </si>
  <si>
    <t>AGTGTCCGTCGATCTTTACTTGCG</t>
  </si>
  <si>
    <t>TRCN0000488183</t>
  </si>
  <si>
    <t>GTTAGATCCCATAGCCACAACTTC</t>
  </si>
  <si>
    <t>TRCN0000487725</t>
  </si>
  <si>
    <t>GTACACACAATACATGCGTTGTTC</t>
  </si>
  <si>
    <t>TRCN0000488128</t>
  </si>
  <si>
    <t>ATTGCAGAGTAACTCTCATTTTAG</t>
  </si>
  <si>
    <t>TRCN0000479105</t>
  </si>
  <si>
    <t>MINA</t>
  </si>
  <si>
    <t>GCAAGGTCACAATTATATGTAAGT</t>
  </si>
  <si>
    <t>TRCN0000474046</t>
  </si>
  <si>
    <t>MILR1</t>
  </si>
  <si>
    <t>GACTTGTAGAAGAGTCAATGTATT</t>
  </si>
  <si>
    <t>TRCN0000477526</t>
  </si>
  <si>
    <t>AATCACTTTTCTTAATGTCTCAAC</t>
  </si>
  <si>
    <t>TRCN0000473161</t>
  </si>
  <si>
    <t>MIIP</t>
  </si>
  <si>
    <t>TGTTACAAGAGCCCCTCTGACCCG</t>
  </si>
  <si>
    <t>TRCN0000465284</t>
  </si>
  <si>
    <t>MIF4GD</t>
  </si>
  <si>
    <t>CATTGAGCTTCCGCCCGAAATGGC</t>
  </si>
  <si>
    <t>TRCN0000472362</t>
  </si>
  <si>
    <t>MIF</t>
  </si>
  <si>
    <t>ACTGACCATGAAGTCTATAGCCTC</t>
  </si>
  <si>
    <t>TRCN0000489025</t>
  </si>
  <si>
    <t>AGGTACGTGAATTAGCTATCTACA</t>
  </si>
  <si>
    <t>TRCN0000491420</t>
  </si>
  <si>
    <t>TCTACGTCCGGCTGCTCGTATCTA</t>
  </si>
  <si>
    <t>TRCN0000470861</t>
  </si>
  <si>
    <t>MIER2</t>
  </si>
  <si>
    <t>CTTTTGCCGTTTTACCGCAAAGCA</t>
  </si>
  <si>
    <t>TRCN0000476937</t>
  </si>
  <si>
    <t>MIER1</t>
  </si>
  <si>
    <t>TATCGCCCGGGTTTCGGTTGCTCG</t>
  </si>
  <si>
    <t>TRCN0000480736</t>
  </si>
  <si>
    <t>CCTTTGTTTCGAGACTCCAATTCG</t>
  </si>
  <si>
    <t>TRCN0000473737</t>
  </si>
  <si>
    <t>MIEF2</t>
  </si>
  <si>
    <t>CTACCCTCTCCAGGGCCCTCTATC</t>
  </si>
  <si>
    <t>TRCN0000477475</t>
  </si>
  <si>
    <t>MID2</t>
  </si>
  <si>
    <t>CATACGAAATTGCCAAAGCTTAGC</t>
  </si>
  <si>
    <t>TRCN0000473977</t>
  </si>
  <si>
    <t>MID1IP1</t>
  </si>
  <si>
    <t>CACTGTGGAATTACTCCATAACCA</t>
  </si>
  <si>
    <t>TRCN0000475513</t>
  </si>
  <si>
    <t>MID1</t>
  </si>
  <si>
    <t>CACCATTCAATAATCAGCAACCTC</t>
  </si>
  <si>
    <t>TRCN0000480665</t>
  </si>
  <si>
    <t>MICU2</t>
  </si>
  <si>
    <t>GGTCCACTGTTAAACGCCGCTGGG</t>
  </si>
  <si>
    <t>TRCN0000480119</t>
  </si>
  <si>
    <t>GGATATCGAACGTTACCCATTGAG</t>
  </si>
  <si>
    <t>TRCN0000481335</t>
  </si>
  <si>
    <t>MICU1</t>
  </si>
  <si>
    <t>CAGTCCCGTCGTCTAGACTCGGGG</t>
  </si>
  <si>
    <t>TRCN0000479495</t>
  </si>
  <si>
    <t>MICB</t>
  </si>
  <si>
    <t>GGAACCAGACAGATTGGCCTCCAG</t>
  </si>
  <si>
    <t>TRCN0000471327</t>
  </si>
  <si>
    <t>MICAL2</t>
  </si>
  <si>
    <t>TGAGATTATTACTCGTTTGGGGCG</t>
  </si>
  <si>
    <t>TRCN0000468333</t>
  </si>
  <si>
    <t>MICA</t>
  </si>
  <si>
    <t>TATCTAACCTTTAGAGGGCCCGGT</t>
  </si>
  <si>
    <t>TRCN0000465674</t>
  </si>
  <si>
    <t>MIA3</t>
  </si>
  <si>
    <t>TATCAAGGGATTTCACCCCGGACT</t>
  </si>
  <si>
    <t>TRCN0000465663</t>
  </si>
  <si>
    <t>MIA2</t>
  </si>
  <si>
    <t>GACGCGACGGTGTGGAGACCGTAT</t>
  </si>
  <si>
    <t>TRCN0000465384</t>
  </si>
  <si>
    <t>MGST3</t>
  </si>
  <si>
    <t>ATGGCGATGCACTGGCCCACATGA</t>
  </si>
  <si>
    <t>TRCN0000465383</t>
  </si>
  <si>
    <t>AACCCTTTCACATTTGCCTTCATC</t>
  </si>
  <si>
    <t>TRCN0000480569</t>
  </si>
  <si>
    <t>MGST2</t>
  </si>
  <si>
    <t>TTGCGCCCGCGTTTGCCTGTCGCC</t>
  </si>
  <si>
    <t>TRCN0000476092</t>
  </si>
  <si>
    <t>MGST1</t>
  </si>
  <si>
    <t>AATTGTCATTACAGGACCGTTAGT</t>
  </si>
  <si>
    <t>TRCN0000466615</t>
  </si>
  <si>
    <t>CTGAGGTAACTTTCACCTCCACCT</t>
  </si>
  <si>
    <t>TRCN0000466993</t>
  </si>
  <si>
    <t>MGRN1</t>
  </si>
  <si>
    <t>TGAGGCATTTTTGTTGGCCGACCC</t>
  </si>
  <si>
    <t>TRCN0000472396</t>
  </si>
  <si>
    <t>MGME1</t>
  </si>
  <si>
    <t>CAAAAAAAAAAACCAAACAGTCCG</t>
  </si>
  <si>
    <t>TRCN0000489305</t>
  </si>
  <si>
    <t>MGLL</t>
  </si>
  <si>
    <t>CCTACTGAGAACGAGATCAGCTTC</t>
  </si>
  <si>
    <t>TRCN0000470590</t>
  </si>
  <si>
    <t>CGCGGTCTTCACATCACGGTATCT</t>
  </si>
  <si>
    <t>TRCN0000468517</t>
  </si>
  <si>
    <t>MGEA5</t>
  </si>
  <si>
    <t>AGGCAGAAGCTAACATTTTCTCGG</t>
  </si>
  <si>
    <t>TRCN0000476958</t>
  </si>
  <si>
    <t>MGC70870</t>
  </si>
  <si>
    <t>TACGAAATCCTACATCTACTAGGT</t>
  </si>
  <si>
    <t>TRCN0000478235</t>
  </si>
  <si>
    <t>MGC39584</t>
  </si>
  <si>
    <t>GCTGCAATGAATCTATTGGTGTCC</t>
  </si>
  <si>
    <t>TRCN0000465303</t>
  </si>
  <si>
    <t>MGC34796</t>
  </si>
  <si>
    <t>GAGAAACACCCTAGAGGCTTTTGG</t>
  </si>
  <si>
    <t>TRCN0000468011</t>
  </si>
  <si>
    <t>MGC16025</t>
  </si>
  <si>
    <t>TGATACGCCGGGCCGCCCACTTTC</t>
  </si>
  <si>
    <t>TRCN0000468728</t>
  </si>
  <si>
    <t>MGAT5B</t>
  </si>
  <si>
    <t>GGGGGGGACAGCACGACATCACTG</t>
  </si>
  <si>
    <t>TRCN0000477425</t>
  </si>
  <si>
    <t>MGAT4C</t>
  </si>
  <si>
    <t>TTATGAGGCCTATTTACTTACCGA</t>
  </si>
  <si>
    <t>TRCN0000479606</t>
  </si>
  <si>
    <t>MGAT4B</t>
  </si>
  <si>
    <t>TATGACATTGGACCAAAACCCTAC</t>
  </si>
  <si>
    <t>TRCN0000479948</t>
  </si>
  <si>
    <t>MGAT3</t>
  </si>
  <si>
    <t>TATTATGCACCTATCACAGGACGC</t>
  </si>
  <si>
    <t>TRCN0000472763</t>
  </si>
  <si>
    <t>MGAT2</t>
  </si>
  <si>
    <t>AGTATCACGGCTATGGGTACTGAC</t>
  </si>
  <si>
    <t>TRCN0000465593</t>
  </si>
  <si>
    <t>MGAT1</t>
  </si>
  <si>
    <t>GTACTTCCAAATCATAAACCATTA</t>
  </si>
  <si>
    <t>TRCN0000478626</t>
  </si>
  <si>
    <t>MGARP</t>
  </si>
  <si>
    <t>GGCCCTGGCTTGCGGGGCCACTGT</t>
  </si>
  <si>
    <t>TRCN0000467555</t>
  </si>
  <si>
    <t>MFSD8</t>
  </si>
  <si>
    <t>ACCGAGACGCGTTTATTGCGTTTG</t>
  </si>
  <si>
    <t>TRCN0000477008</t>
  </si>
  <si>
    <t>MFSD7</t>
  </si>
  <si>
    <t>ACATTACAGGAAAAACATATCACC</t>
  </si>
  <si>
    <t>TRCN0000470548</t>
  </si>
  <si>
    <t>MFSD5</t>
  </si>
  <si>
    <t>TCCTTATCATACGCTCACACGTCC</t>
  </si>
  <si>
    <t>TRCN0000478122</t>
  </si>
  <si>
    <t>MFSD4</t>
  </si>
  <si>
    <t>CTCTCTCATTACCACTCATTTTTG</t>
  </si>
  <si>
    <t>TRCN0000469444</t>
  </si>
  <si>
    <t>MFSD2A</t>
  </si>
  <si>
    <t>AGGACTGATCTCCCTAACACCGAA</t>
  </si>
  <si>
    <t>TRCN0000468039</t>
  </si>
  <si>
    <t>MFSD10</t>
  </si>
  <si>
    <t>GGAGTACATTAATCCTATCGTGCT</t>
  </si>
  <si>
    <t>TRCN0000474892</t>
  </si>
  <si>
    <t>CAAACTAGACCTTGCACTCTCTGA</t>
  </si>
  <si>
    <t>TRCN0000472389</t>
  </si>
  <si>
    <t>MFSD1</t>
  </si>
  <si>
    <t>TTTCTACTTTGAACGTAGCCTTAA</t>
  </si>
  <si>
    <t>TRCN0000478631</t>
  </si>
  <si>
    <t>MFN1</t>
  </si>
  <si>
    <t>GCTGCGCTCAATACTTTACAAGTG</t>
  </si>
  <si>
    <t>TRCN0000469761</t>
  </si>
  <si>
    <t>MFI2</t>
  </si>
  <si>
    <t>AAGGCTTGCCAACCGTAACATTCA</t>
  </si>
  <si>
    <t>TRCN0000466390</t>
  </si>
  <si>
    <t>MFGE8</t>
  </si>
  <si>
    <t>ACCCCCATCCAACTTCCGGATCTA</t>
  </si>
  <si>
    <t>TRCN0000476502</t>
  </si>
  <si>
    <t>MFF</t>
  </si>
  <si>
    <t>ATAGTACTCACGTATTTCCTGATG</t>
  </si>
  <si>
    <t>TRCN0000465754</t>
  </si>
  <si>
    <t>MFAP4</t>
  </si>
  <si>
    <t>AGTGCGCAACGAGGCCGGCCCCCA</t>
  </si>
  <si>
    <t>TRCN0000469608</t>
  </si>
  <si>
    <t>MFAP3L</t>
  </si>
  <si>
    <t>CCCCCGATGGTGTATTTCTAAGGC</t>
  </si>
  <si>
    <t>TRCN0000475301</t>
  </si>
  <si>
    <t>MFAP3</t>
  </si>
  <si>
    <t>CAAACTTTATACGTTGATTCAAAT</t>
  </si>
  <si>
    <t>TRCN0000480431</t>
  </si>
  <si>
    <t>MFAP1</t>
  </si>
  <si>
    <t>CCTGACGACTCTCAATGGACTAGC</t>
  </si>
  <si>
    <t>TRCN0000470439</t>
  </si>
  <si>
    <t>MEX3D</t>
  </si>
  <si>
    <t>AAACTACCTACAAACTCACTCAAT</t>
  </si>
  <si>
    <t>TRCN0000479626</t>
  </si>
  <si>
    <t>MEX3B</t>
  </si>
  <si>
    <t>GTTTCTGAACGCCGAACGCTTGCG</t>
  </si>
  <si>
    <t>TRCN0000481561</t>
  </si>
  <si>
    <t>METTL9</t>
  </si>
  <si>
    <t>ACCCATGAGGCCGATATAGGCATG</t>
  </si>
  <si>
    <t>TRCN0000468912</t>
  </si>
  <si>
    <t>METTL8</t>
  </si>
  <si>
    <t>CATCCAATGCCTTGGTCATACCGG</t>
  </si>
  <si>
    <t>TRCN0000472886</t>
  </si>
  <si>
    <t>METTL7A</t>
  </si>
  <si>
    <t>GCATCTCCCCTCTCATTAAAATCA</t>
  </si>
  <si>
    <t>TRCN0000472430</t>
  </si>
  <si>
    <t>METTL6</t>
  </si>
  <si>
    <t>CACGGGAGCCCGACTCGTCCTAGT</t>
  </si>
  <si>
    <t>TRCN0000481160</t>
  </si>
  <si>
    <t>METTL4</t>
  </si>
  <si>
    <t>GGGGACCAAAAATATGAGCCTGAC</t>
  </si>
  <si>
    <t>TRCN0000474535</t>
  </si>
  <si>
    <t>METTL2A</t>
  </si>
  <si>
    <t>CCCTTGTTACGGGATAATCAATTC</t>
  </si>
  <si>
    <t>TRCN0000472945</t>
  </si>
  <si>
    <t>METTL25</t>
  </si>
  <si>
    <t>GGCAAGGCATGCGTTATAATCGAC</t>
  </si>
  <si>
    <t>TRCN0000469679</t>
  </si>
  <si>
    <t>METTL22</t>
  </si>
  <si>
    <t>CTTATTAGCCCAAGAAAGTCCGGA</t>
  </si>
  <si>
    <t>TRCN0000470950</t>
  </si>
  <si>
    <t>METTL21C</t>
  </si>
  <si>
    <t>CCCTATGAAGGCCTGAAGCGGGCA</t>
  </si>
  <si>
    <t>TRCN0000467292</t>
  </si>
  <si>
    <t>METTL21A</t>
  </si>
  <si>
    <t>AATCTGTCAGAGGCGTTTCTTGGA</t>
  </si>
  <si>
    <t>TRCN0000468870</t>
  </si>
  <si>
    <t>TCTCACTTCCGCTATTCACAAGAG</t>
  </si>
  <si>
    <t>TRCN0000473703</t>
  </si>
  <si>
    <t>METTL20</t>
  </si>
  <si>
    <t>TTAGATCCGGACCTAGTACAAGTA</t>
  </si>
  <si>
    <t>TRCN0000473958</t>
  </si>
  <si>
    <t>METTL18</t>
  </si>
  <si>
    <t>TACGGTGCGTTTCCCCACATTGAT</t>
  </si>
  <si>
    <t>TRCN0000474937</t>
  </si>
  <si>
    <t>METTL17</t>
  </si>
  <si>
    <t>ATGGGCCCGATCGCCAATGAGTTT</t>
  </si>
  <si>
    <t>TRCN0000480867</t>
  </si>
  <si>
    <t>METTL16</t>
  </si>
  <si>
    <t>CGGGAGACTAGCCACCCGCCTACA</t>
  </si>
  <si>
    <t>TRCN0000473600</t>
  </si>
  <si>
    <t>METTL15</t>
  </si>
  <si>
    <t>CATGACGGTATTAGCTCCCTGCCC</t>
  </si>
  <si>
    <t>TRCN0000468454</t>
  </si>
  <si>
    <t>METTL14</t>
  </si>
  <si>
    <t>ATTTAGGGAGATGTAGAATGTTAT</t>
  </si>
  <si>
    <t>TRCN0000470048</t>
  </si>
  <si>
    <t>METTL13</t>
  </si>
  <si>
    <t>GCCTGTCGTAGATCGACGTCACAC</t>
  </si>
  <si>
    <t>TRCN0000478920</t>
  </si>
  <si>
    <t>METTL10</t>
  </si>
  <si>
    <t>ACCTGCAGCATATCCACAATCCGA</t>
  </si>
  <si>
    <t>TRCN0000472186</t>
  </si>
  <si>
    <t>METTL1</t>
  </si>
  <si>
    <t>GGTTCCATCTAAAGTGATAGATCC</t>
  </si>
  <si>
    <t>TRCN0000476162</t>
  </si>
  <si>
    <t>METAP1D</t>
  </si>
  <si>
    <t>GGCATTCAGGACGACCTGCGGCGG</t>
  </si>
  <si>
    <t>TRCN0000477315</t>
  </si>
  <si>
    <t>METAP1</t>
  </si>
  <si>
    <t>ACGGTCGACCTTTCGGTGCTTCCT</t>
  </si>
  <si>
    <t>TRCN0000471392</t>
  </si>
  <si>
    <t>MET</t>
  </si>
  <si>
    <t>ACTAGCTCCGCGCACTTAACCCAA</t>
  </si>
  <si>
    <t>TRCN0000489303</t>
  </si>
  <si>
    <t>TGCCAACATGACGCCTACAAGGAA</t>
  </si>
  <si>
    <t>TRCN0000492212</t>
  </si>
  <si>
    <t>GAGTTATTTCACGGACACGACAAC</t>
  </si>
  <si>
    <t>TRCN0000488471</t>
  </si>
  <si>
    <t>CATCAAGAAACTATTACTCCGATA</t>
  </si>
  <si>
    <t>TRCN0000488821</t>
  </si>
  <si>
    <t>CGGATCTTCCTACATAGGCCATCA</t>
  </si>
  <si>
    <t>TRCN0000492123</t>
  </si>
  <si>
    <t>GACCGATTCTTAAATAGGCTTATC</t>
  </si>
  <si>
    <t>TRCN0000467803</t>
  </si>
  <si>
    <t>MESP2</t>
  </si>
  <si>
    <t>GAGCTCACCGAGGATATAGACGTT</t>
  </si>
  <si>
    <t>TRCN0000467529</t>
  </si>
  <si>
    <t>MESP1</t>
  </si>
  <si>
    <t>AGGATGCTGTTCGCTAGAAACGAC</t>
  </si>
  <si>
    <t>TRCN0000475867</t>
  </si>
  <si>
    <t>MESDC1</t>
  </si>
  <si>
    <t>ACTTTATCTCACAGCTGTTTTGCG</t>
  </si>
  <si>
    <t>TRCN0000481025</t>
  </si>
  <si>
    <t>MERTK</t>
  </si>
  <si>
    <t>AGGCTTCGAATTACTGCTTCCCAA</t>
  </si>
  <si>
    <t>TRCN0000491689</t>
  </si>
  <si>
    <t>CGTGCAGAAACTAGCTGGTATTGG</t>
  </si>
  <si>
    <t>TRCN0000492043</t>
  </si>
  <si>
    <t>CGAGCGCACCCTATAGAACTTAAC</t>
  </si>
  <si>
    <t>TRCN0000477686</t>
  </si>
  <si>
    <t>MEPE</t>
  </si>
  <si>
    <t>AACGATAACCCCCTAGTCTACTTT</t>
  </si>
  <si>
    <t>TRCN0000467296</t>
  </si>
  <si>
    <t>MEPCE</t>
  </si>
  <si>
    <t>TACCGATGTCCTGATGTACACCAT</t>
  </si>
  <si>
    <t>TRCN0000474880</t>
  </si>
  <si>
    <t>MEP1A</t>
  </si>
  <si>
    <t>ACCTTGCCGGTCCCAGTAATTCAA</t>
  </si>
  <si>
    <t>TRCN0000479953</t>
  </si>
  <si>
    <t>MEOX2</t>
  </si>
  <si>
    <t>ACTACAAAATTCGACGTTACGGCA</t>
  </si>
  <si>
    <t>TRCN0000475202</t>
  </si>
  <si>
    <t>MEOX1</t>
  </si>
  <si>
    <t>CCTGGATTATATCCTACGGAACCA</t>
  </si>
  <si>
    <t>TRCN0000471053</t>
  </si>
  <si>
    <t>MEN1</t>
  </si>
  <si>
    <t>CTTGATACTTGGCAAGCCATTGTG</t>
  </si>
  <si>
    <t>TRCN0000468812</t>
  </si>
  <si>
    <t>MEMO1</t>
  </si>
  <si>
    <t>TAAACTCTGATTATTAATTGGTAT</t>
  </si>
  <si>
    <t>TRCN0000470853</t>
  </si>
  <si>
    <t>CATCGCAAGACCACGGGATCAGTT</t>
  </si>
  <si>
    <t>TRCN0000489883</t>
  </si>
  <si>
    <t>MELK</t>
  </si>
  <si>
    <t>AGTGTCGATCCTATACAAAAAACA</t>
  </si>
  <si>
    <t>TRCN0000479327</t>
  </si>
  <si>
    <t>ACACACCCAATCGGACACGTGCAG</t>
  </si>
  <si>
    <t>TRCN0000470691</t>
  </si>
  <si>
    <t>MEIS2</t>
  </si>
  <si>
    <t>ACTGCGGCTGATCAGATCCCCAGG</t>
  </si>
  <si>
    <t>TRCN0000465719</t>
  </si>
  <si>
    <t>ATTAGCAACAAATTGGATAACTGA</t>
  </si>
  <si>
    <t>TRCN0000466121</t>
  </si>
  <si>
    <t>MEIOB</t>
  </si>
  <si>
    <t>GACCTATTTATTGCTCGGAAATTT</t>
  </si>
  <si>
    <t>TRCN0000465600</t>
  </si>
  <si>
    <t>MEI1</t>
  </si>
  <si>
    <t>TGAACTTAGAGCTCTTCGATGGTC</t>
  </si>
  <si>
    <t>TRCN0000479271</t>
  </si>
  <si>
    <t>MEGF10</t>
  </si>
  <si>
    <t>TCTCGTATATTATACATCGTACAC</t>
  </si>
  <si>
    <t>TRCN0000478896</t>
  </si>
  <si>
    <t>MEF2D</t>
  </si>
  <si>
    <t>GATGTTCCGCCACACGCTGCTAAG</t>
  </si>
  <si>
    <t>TRCN0000491395</t>
  </si>
  <si>
    <t>MEF2BNB-MEF2B</t>
  </si>
  <si>
    <t>GCGGGACACACGCACGAGTTCCTT</t>
  </si>
  <si>
    <t>TRCN0000491305</t>
  </si>
  <si>
    <t>MEF2BNB</t>
  </si>
  <si>
    <t>TCCACGCGCTGTGCATCGGTCAAG</t>
  </si>
  <si>
    <t>TRCN0000479180</t>
  </si>
  <si>
    <t>MEF2A</t>
  </si>
  <si>
    <t>CTCACACGAGAGGTCGTGTTGCCG</t>
  </si>
  <si>
    <t>TRCN0000472816</t>
  </si>
  <si>
    <t>GACTTTTCTTACCTTTTACAGAAT</t>
  </si>
  <si>
    <t>TRCN0000492051</t>
  </si>
  <si>
    <t>MEDAG</t>
  </si>
  <si>
    <t>TTATCTCTGAAAGCTAAAAATCCT</t>
  </si>
  <si>
    <t>TRCN0000474865</t>
  </si>
  <si>
    <t>MED9</t>
  </si>
  <si>
    <t>GGTACCGTAGTCTCCGGACAAAAA</t>
  </si>
  <si>
    <t>TRCN0000478919</t>
  </si>
  <si>
    <t>MED7</t>
  </si>
  <si>
    <t>AGGGAGCGGCATTTTTACCCAAGG</t>
  </si>
  <si>
    <t>TRCN0000468717</t>
  </si>
  <si>
    <t>MED4</t>
  </si>
  <si>
    <t>TGAATCCAGCTTCCGACTTTTTGT</t>
  </si>
  <si>
    <t>TRCN0000469362</t>
  </si>
  <si>
    <t>MED31</t>
  </si>
  <si>
    <t>GATGGCTTTCTTTAACAGGCGAGC</t>
  </si>
  <si>
    <t>TRCN0000466728</t>
  </si>
  <si>
    <t>MED24</t>
  </si>
  <si>
    <t>GCACAGCACTCCAGTTCCGAGCGA</t>
  </si>
  <si>
    <t>TRCN0000481230</t>
  </si>
  <si>
    <t>MED22</t>
  </si>
  <si>
    <t>GTTTTACCACTTATGAAAATCCGA</t>
  </si>
  <si>
    <t>TRCN0000470140</t>
  </si>
  <si>
    <t>MED21</t>
  </si>
  <si>
    <t>GCAGCAGTCATGGTGTAGACGGTA</t>
  </si>
  <si>
    <t>TRCN0000492336</t>
  </si>
  <si>
    <t>MED20</t>
  </si>
  <si>
    <t>CTCTTGAAGAGCGCGATTAGTAGC</t>
  </si>
  <si>
    <t>TRCN0000489684</t>
  </si>
  <si>
    <t>CACTTTCGTGCTTTGAAGCACGGT</t>
  </si>
  <si>
    <t>TRCN0000465728</t>
  </si>
  <si>
    <t>TGGAATGCATACGCTCGATTGACA</t>
  </si>
  <si>
    <t>TRCN0000470737</t>
  </si>
  <si>
    <t>MED18</t>
  </si>
  <si>
    <t>GTGGAAATCAAGTCCCTGGTTTAC</t>
  </si>
  <si>
    <t>TRCN0000477357</t>
  </si>
  <si>
    <t>MED11</t>
  </si>
  <si>
    <t>TCTCTGACTATTACTTGAGCACCC</t>
  </si>
  <si>
    <t>TRCN0000476655</t>
  </si>
  <si>
    <t>MED10</t>
  </si>
  <si>
    <t>GAAACCTGCTTACCATTTTTAGCC</t>
  </si>
  <si>
    <t>TRCN0000479783</t>
  </si>
  <si>
    <t>Med1</t>
  </si>
  <si>
    <t>MED1</t>
  </si>
  <si>
    <t>AGTTCCATTTCCCTCCTGACCCGT</t>
  </si>
  <si>
    <t>TRCN0000470216</t>
  </si>
  <si>
    <t>MECR</t>
  </si>
  <si>
    <t>TCGGACATATCGGTAGCCCTTAAC</t>
  </si>
  <si>
    <t>TRCN0000466884</t>
  </si>
  <si>
    <t>MECP2</t>
  </si>
  <si>
    <t>TCGCGCCCGGTTCGACTACGGGTG</t>
  </si>
  <si>
    <t>TRCN0000474954</t>
  </si>
  <si>
    <t>MECOM</t>
  </si>
  <si>
    <t>TCCCCAACCTCATGACTCCCGACG</t>
  </si>
  <si>
    <t>TRCN0000472742</t>
  </si>
  <si>
    <t>MEAF6</t>
  </si>
  <si>
    <t>GGATACACTCTCTCCACATCCCTT</t>
  </si>
  <si>
    <t>TRCN0000479059</t>
  </si>
  <si>
    <t>MEA1</t>
  </si>
  <si>
    <t>GCACCCATTTAACACCACGAGACA</t>
  </si>
  <si>
    <t>TRCN0000478768</t>
  </si>
  <si>
    <t>MDP1</t>
  </si>
  <si>
    <t>TAACCTGCGCCCACACCCAGCAGA</t>
  </si>
  <si>
    <t>TRCN0000488342</t>
  </si>
  <si>
    <t>MDM4</t>
  </si>
  <si>
    <t>ACAGAAACTTGACACTGCGTCCCG</t>
  </si>
  <si>
    <t>TRCN0000469169</t>
  </si>
  <si>
    <t>GTATGAATTCAGCAGTGATAGATA</t>
  </si>
  <si>
    <t>TRCN0000478901</t>
  </si>
  <si>
    <t>MDM1</t>
  </si>
  <si>
    <t>TGGACTCGCCTTACACTTGTAGTA</t>
  </si>
  <si>
    <t>TRCN0000480006</t>
  </si>
  <si>
    <t>CCTATCATCCAGACGTTTAAGGCG</t>
  </si>
  <si>
    <t>TRCN0000465551</t>
  </si>
  <si>
    <t>MDK</t>
  </si>
  <si>
    <t>CGCAAGAGCACAAGGGTCTTCCGC</t>
  </si>
  <si>
    <t>TRCN0000492023</t>
  </si>
  <si>
    <t>MDH2</t>
  </si>
  <si>
    <t>GCAGTTTGTTCTCGGTTGCCTACG</t>
  </si>
  <si>
    <t>TRCN0000478545</t>
  </si>
  <si>
    <t>MDH1</t>
  </si>
  <si>
    <t>GAAGCCTCCCAGCCAACGATTCGG</t>
  </si>
  <si>
    <t>TRCN0000466465</t>
  </si>
  <si>
    <t>MDFI</t>
  </si>
  <si>
    <t>GGCATTCCTTTCCGGGGTCTCCCA</t>
  </si>
  <si>
    <t>TRCN0000478089</t>
  </si>
  <si>
    <t>MCUR1</t>
  </si>
  <si>
    <t>TTTTAAGCTTAGCAGCCCCGCGCA</t>
  </si>
  <si>
    <t>TRCN0000491333</t>
  </si>
  <si>
    <t>MCTS1</t>
  </si>
  <si>
    <t>AGTACGTAGGGAACCGATAACAAA</t>
  </si>
  <si>
    <t>TRCN0000475853</t>
  </si>
  <si>
    <t>MCTP1</t>
  </si>
  <si>
    <t>GCGAGGGGACCTGCATATATATAG</t>
  </si>
  <si>
    <t>TRCN0000492247</t>
  </si>
  <si>
    <t>MCRS1</t>
  </si>
  <si>
    <t>TCAACCTCTCCTATCTTCTGCACC</t>
  </si>
  <si>
    <t>TRCN0000468585</t>
  </si>
  <si>
    <t>MCPH1</t>
  </si>
  <si>
    <t>GCCATGTGATAGAGAATTGTTCGG</t>
  </si>
  <si>
    <t>TRCN0000478835</t>
  </si>
  <si>
    <t>MCOLN3</t>
  </si>
  <si>
    <t>AAAACCACGGGAGCGTGAGACACT</t>
  </si>
  <si>
    <t>TRCN0000478077</t>
  </si>
  <si>
    <t>MCOLN2</t>
  </si>
  <si>
    <t>ATTCCTTCGTGAAACCCCTATTTA</t>
  </si>
  <si>
    <t>TRCN0000473721</t>
  </si>
  <si>
    <t>MCOLN1</t>
  </si>
  <si>
    <t>ACAAATATGGCAACAGGTCCCGTA</t>
  </si>
  <si>
    <t>TRCN0000472583</t>
  </si>
  <si>
    <t>MCMDC2</t>
  </si>
  <si>
    <t>ATTAATAATCGAGACTTTACAAAT</t>
  </si>
  <si>
    <t>TRCN0000472476</t>
  </si>
  <si>
    <t>MCM9</t>
  </si>
  <si>
    <t>CGGCTGCATGAGATGAGCATTATT</t>
  </si>
  <si>
    <t>TRCN0000489605</t>
  </si>
  <si>
    <t>MCM7</t>
  </si>
  <si>
    <t>TACAGTACGATAACGCGGCCAACG</t>
  </si>
  <si>
    <t>TRCN0000481188</t>
  </si>
  <si>
    <t>TTCGTGTTTAGTCCCTAGAAAGAC</t>
  </si>
  <si>
    <t>TRCN0000467797</t>
  </si>
  <si>
    <t>TTTCCCACGTATCGACGTACTCCT</t>
  </si>
  <si>
    <t>TRCN0000468693</t>
  </si>
  <si>
    <t>MCM6</t>
  </si>
  <si>
    <t>TATACGATAGGTCATCCACTATAT</t>
  </si>
  <si>
    <t>TRCN0000470025</t>
  </si>
  <si>
    <t>MCM5</t>
  </si>
  <si>
    <t>TTTTAAGACAAAATGCATTTTCAT</t>
  </si>
  <si>
    <t>TRCN0000466048</t>
  </si>
  <si>
    <t>TATGCCCGAGTACATTTAATCTAT</t>
  </si>
  <si>
    <t>TRCN0000481359</t>
  </si>
  <si>
    <t>MCM3</t>
  </si>
  <si>
    <t>ATTTATATGCAAAAGGCAACAAGC</t>
  </si>
  <si>
    <t>TRCN0000466776</t>
  </si>
  <si>
    <t>MCM2</t>
  </si>
  <si>
    <t>TATTGACCAATCTTAGATATTTGT</t>
  </si>
  <si>
    <t>TRCN0000489304</t>
  </si>
  <si>
    <t>CACATTCAGCGACTTTCGTACGGA</t>
  </si>
  <si>
    <t>TRCN0000471867</t>
  </si>
  <si>
    <t>GGCATTTGCTGTTCAGCACCGCGG</t>
  </si>
  <si>
    <t>TRCN0000474245</t>
  </si>
  <si>
    <t>ATGAAATTCTATAAGATGGAGAAA</t>
  </si>
  <si>
    <t>TRCN0000473881</t>
  </si>
  <si>
    <t>MCM10</t>
  </si>
  <si>
    <t>TTTCAGTTGACAGCGAGCCCCGTC</t>
  </si>
  <si>
    <t>TRCN0000467736</t>
  </si>
  <si>
    <t>MCL1</t>
  </si>
  <si>
    <t>ATCTGATTTGAGGTGCGCTCTGGT</t>
  </si>
  <si>
    <t>TRCN0000489151</t>
  </si>
  <si>
    <t>MCHR2</t>
  </si>
  <si>
    <t>ACAATCTTCTCCAACACGTCTCAC</t>
  </si>
  <si>
    <t>TRCN0000488817</t>
  </si>
  <si>
    <t>MCHR1</t>
  </si>
  <si>
    <t>CTTGCTTGCCCGTGAACATGAGTG</t>
  </si>
  <si>
    <t>TRCN0000488987</t>
  </si>
  <si>
    <t>Mchr1</t>
  </si>
  <si>
    <t>GACCAGCTTCCAGGAGCCCATCTT</t>
  </si>
  <si>
    <t>TRCN0000488676</t>
  </si>
  <si>
    <t>GAACCACTCGTTGCTATTGATCTA</t>
  </si>
  <si>
    <t>TRCN0000470598</t>
  </si>
  <si>
    <t>MCFD2</t>
  </si>
  <si>
    <t>AATCGAACAGTCTTACTCGTTTCG</t>
  </si>
  <si>
    <t>TRCN0000476383</t>
  </si>
  <si>
    <t>MCF2L2</t>
  </si>
  <si>
    <t>TTAGCTTTGATTCAATATCGGCAC</t>
  </si>
  <si>
    <t>TRCN0000467665</t>
  </si>
  <si>
    <t>MCF2L</t>
  </si>
  <si>
    <t>TAAGATATATCGGAATGTTGCCCC</t>
  </si>
  <si>
    <t>TRCN0000479457</t>
  </si>
  <si>
    <t>MCEMP1</t>
  </si>
  <si>
    <t>CCGTGTAACACAAGCCATCACCGA</t>
  </si>
  <si>
    <t>TRCN0000468737</t>
  </si>
  <si>
    <t>MCEE</t>
  </si>
  <si>
    <t>TATTCTCGTTCGTGCATCCGCGGC</t>
  </si>
  <si>
    <t>TRCN0000475985</t>
  </si>
  <si>
    <t>MCCD1</t>
  </si>
  <si>
    <t>AGCCAGCAACAATTAACCAACAAT</t>
  </si>
  <si>
    <t>TRCN0000467380</t>
  </si>
  <si>
    <t>MCCC2</t>
  </si>
  <si>
    <t>TTTATATAAATTCTCAGTTGCATG</t>
  </si>
  <si>
    <t>TRCN0000471039</t>
  </si>
  <si>
    <t>CCGGAGTCCTGCCACCGGATAATG</t>
  </si>
  <si>
    <t>TRCN0000472827</t>
  </si>
  <si>
    <t>MCCC1</t>
  </si>
  <si>
    <t>TTCAGCAATATATCTTCCGGAGTC</t>
  </si>
  <si>
    <t>TRCN0000475866</t>
  </si>
  <si>
    <t>MCAT</t>
  </si>
  <si>
    <t>TCCCGCCCTTTGAACTGACGTCCA</t>
  </si>
  <si>
    <t>TRCN0000467432</t>
  </si>
  <si>
    <t>MCAM</t>
  </si>
  <si>
    <t>TGCCCGTGTATACGCTTCAGTCCC</t>
  </si>
  <si>
    <t>TRCN0000489696</t>
  </si>
  <si>
    <t>MC5R</t>
  </si>
  <si>
    <t>AGTACTAATTTCCAGGTTGGTCCG</t>
  </si>
  <si>
    <t>TRCN0000489871</t>
  </si>
  <si>
    <t>GAACAACCATGGAGTTGACAAGGT</t>
  </si>
  <si>
    <t>TRCN0000488089</t>
  </si>
  <si>
    <t>MC4R</t>
  </si>
  <si>
    <t>GAGTTTACCGCCGGTAAGTCCATA</t>
  </si>
  <si>
    <t>TRCN0000489652</t>
  </si>
  <si>
    <t>MC3R</t>
  </si>
  <si>
    <t>AGATGTCCCGTTACCGATCACATT</t>
  </si>
  <si>
    <t>TRCN0000466887</t>
  </si>
  <si>
    <t>ATCCTATATGACGAGCAAGACACT</t>
  </si>
  <si>
    <t>TRCN0000475613</t>
  </si>
  <si>
    <t>TCCCAATTGCAGGTTATGTTCAGA</t>
  </si>
  <si>
    <t>TRCN0000489804</t>
  </si>
  <si>
    <t>MC2R</t>
  </si>
  <si>
    <t>GCCAAATGTCGGTCCTCTCTTATA</t>
  </si>
  <si>
    <t>TRCN0000492159</t>
  </si>
  <si>
    <t>ACCCTTCCCATATCTTATGAACCT</t>
  </si>
  <si>
    <t>TRCN0000474224</t>
  </si>
  <si>
    <t>CAACAGTGTCCCACATATTTGTGC</t>
  </si>
  <si>
    <t>TRCN0000487845</t>
  </si>
  <si>
    <t>MC1R</t>
  </si>
  <si>
    <t>ATCTCACAACGGGTAATTGTCAGT</t>
  </si>
  <si>
    <t>TRCN0000489562</t>
  </si>
  <si>
    <t>AGTGCCATAGACCTGACAAGGGAG</t>
  </si>
  <si>
    <t>TRCN0000489039</t>
  </si>
  <si>
    <t>TCCTAATTTTACTAGACTGGAGCC</t>
  </si>
  <si>
    <t>TRCN0000487868</t>
  </si>
  <si>
    <t>AGGCGAGCTCAATTTCCCCGCCAT</t>
  </si>
  <si>
    <t>TRCN0000468450</t>
  </si>
  <si>
    <t>MBTPS2</t>
  </si>
  <si>
    <t>CGGAGCCCGGCTTCAGTTCATCGG</t>
  </si>
  <si>
    <t>TRCN0000472973</t>
  </si>
  <si>
    <t>MBTPS1</t>
  </si>
  <si>
    <t>GTTTCTTTAGCCCCGACTGTGCAG</t>
  </si>
  <si>
    <t>TRCN0000479991</t>
  </si>
  <si>
    <t>MBTD1</t>
  </si>
  <si>
    <t>TTCGGATGTTAAATAACATACGCA</t>
  </si>
  <si>
    <t>TRCN0000481619</t>
  </si>
  <si>
    <t>MBP</t>
  </si>
  <si>
    <t>TAATTGTGAAAGGAATTACCCCAA</t>
  </si>
  <si>
    <t>TRCN0000474282</t>
  </si>
  <si>
    <t>MBOAT2</t>
  </si>
  <si>
    <t>AACCTATTACAGCCGGGGGGAGCC</t>
  </si>
  <si>
    <t>TRCN0000478908</t>
  </si>
  <si>
    <t>MBNL2</t>
  </si>
  <si>
    <t>TGTGAAGGTACTCGGCAACAGACC</t>
  </si>
  <si>
    <t>TRCN0000467871</t>
  </si>
  <si>
    <t>MBNL1</t>
  </si>
  <si>
    <t>AATATGATCATTAAAACATAGTCT</t>
  </si>
  <si>
    <t>TRCN0000470121</t>
  </si>
  <si>
    <t>MBLAC2</t>
  </si>
  <si>
    <t>ATAAGGGGTCCGGATTTCATCGAC</t>
  </si>
  <si>
    <t>TRCN0000478085</t>
  </si>
  <si>
    <t>MBLAC1</t>
  </si>
  <si>
    <t>CCTACAGCCCTTTTGCAGCCCTTA</t>
  </si>
  <si>
    <t>TRCN0000475021</t>
  </si>
  <si>
    <t>MBL2</t>
  </si>
  <si>
    <t>AAACCACTCTGTACATACTTAGTC</t>
  </si>
  <si>
    <t>TRCN0000470006</t>
  </si>
  <si>
    <t>MBIP</t>
  </si>
  <si>
    <t>CACAGTGTATTCAGCTTTCAAACA</t>
  </si>
  <si>
    <t>TRCN0000474080</t>
  </si>
  <si>
    <t>CCTTGGAACCGATTTTTTGTAAAG</t>
  </si>
  <si>
    <t>TRCN0000473566</t>
  </si>
  <si>
    <t>Mbd5</t>
  </si>
  <si>
    <t>MBD5</t>
  </si>
  <si>
    <t>TCCGCAATCTACCCGTTTAACACG</t>
  </si>
  <si>
    <t>TRCN0000476721</t>
  </si>
  <si>
    <t>MBD3L1</t>
  </si>
  <si>
    <t>AAGCTCTACACTTCCGCTACTCGA</t>
  </si>
  <si>
    <t>TRCN0000476023</t>
  </si>
  <si>
    <t>MB21D2</t>
  </si>
  <si>
    <t>AGGAATTCTCCATTTGGACACAAA</t>
  </si>
  <si>
    <t>TRCN0000475842</t>
  </si>
  <si>
    <t>MB21D1</t>
  </si>
  <si>
    <t>CTTGACCCATCCGACATATTACTC</t>
  </si>
  <si>
    <t>TRCN0000471685</t>
  </si>
  <si>
    <t>CTAAACCAGCCAAAGGGCACCCCA</t>
  </si>
  <si>
    <t>TRCN0000479454</t>
  </si>
  <si>
    <t>MB</t>
  </si>
  <si>
    <t>CCCTCATAAATTTTCTTTCAAATC</t>
  </si>
  <si>
    <t>TRCN0000476919</t>
  </si>
  <si>
    <t>MAZ</t>
  </si>
  <si>
    <t>CCTTCTTCGGGGACGGAAGTTACA</t>
  </si>
  <si>
    <t>TRCN0000467427</t>
  </si>
  <si>
    <t>MAX</t>
  </si>
  <si>
    <t>CTCATGCCCAAAAATTGGGTAACG</t>
  </si>
  <si>
    <t>TRCN0000471511</t>
  </si>
  <si>
    <t>TAAATTTTGTCTGCTATTGACACA</t>
  </si>
  <si>
    <t>TRCN0000473082</t>
  </si>
  <si>
    <t>GTCTTCCACGTTCCTTTAATGCAG</t>
  </si>
  <si>
    <t>TRCN0000468720</t>
  </si>
  <si>
    <t>TCAGTACTAGGAAGGTCTCTACGA</t>
  </si>
  <si>
    <t>TRCN0000469052</t>
  </si>
  <si>
    <t>TGACATTGAATAAAATGGTACCCA</t>
  </si>
  <si>
    <t>TRCN0000480449</t>
  </si>
  <si>
    <t>MATN4</t>
  </si>
  <si>
    <t>TAGTACTAACTGATTTCAAAAAGC</t>
  </si>
  <si>
    <t>TRCN0000480814</t>
  </si>
  <si>
    <t>TAGTCGCCTTTATCGTATGGGGTA</t>
  </si>
  <si>
    <t>TRCN0000480262</t>
  </si>
  <si>
    <t>MATN2</t>
  </si>
  <si>
    <t>TCGGTCCAATATTTAGTTCTGCTT</t>
  </si>
  <si>
    <t>TRCN0000471647</t>
  </si>
  <si>
    <t>MATK</t>
  </si>
  <si>
    <t>GATCCGACTCTAGGCGACTATCGT</t>
  </si>
  <si>
    <t>TRCN0000488126</t>
  </si>
  <si>
    <t>TACACCTGACTTTACCGGCATTTC</t>
  </si>
  <si>
    <t>TRCN0000489618</t>
  </si>
  <si>
    <t>GCCGATCGCGCTTCGCGCGTGTAC</t>
  </si>
  <si>
    <t>TRCN0000489779</t>
  </si>
  <si>
    <t>GAGTAGACATACAGTTCGAGTGCC</t>
  </si>
  <si>
    <t>TRCN0000491831</t>
  </si>
  <si>
    <t>MAT2B</t>
  </si>
  <si>
    <t>GGGGTGACTTGCCCTTAATCCCTA</t>
  </si>
  <si>
    <t>TRCN0000469559</t>
  </si>
  <si>
    <t>GGACATATCAATACCTGTCATGGC</t>
  </si>
  <si>
    <t>TRCN0000465974</t>
  </si>
  <si>
    <t>MAT1A</t>
  </si>
  <si>
    <t>CTACTGCTGCAGAACTTGCAACGT</t>
  </si>
  <si>
    <t>TRCN0000472794</t>
  </si>
  <si>
    <t>MASTL</t>
  </si>
  <si>
    <t>TCATTGATCACACTCGCTTATTAT</t>
  </si>
  <si>
    <t>TRCN0000491872</t>
  </si>
  <si>
    <t>TTTCATTAGAAACCTGAATTGTAC</t>
  </si>
  <si>
    <t>TRCN0000489717</t>
  </si>
  <si>
    <t>MAST3</t>
  </si>
  <si>
    <t>ATCCCACGGCATTCTGCCTCAGCT</t>
  </si>
  <si>
    <t>TRCN0000491941</t>
  </si>
  <si>
    <t>TGCTCCAGGTCCCAGGAGATTCCA</t>
  </si>
  <si>
    <t>TRCN0000467625</t>
  </si>
  <si>
    <t>MAST2</t>
  </si>
  <si>
    <t>AACTGCACTTAACAACCAAGGTCT</t>
  </si>
  <si>
    <t>TRCN0000488327</t>
  </si>
  <si>
    <t>TCCGGCTGGTTATAACCAGTAAGC</t>
  </si>
  <si>
    <t>TRCN0000466163</t>
  </si>
  <si>
    <t>MAST1</t>
  </si>
  <si>
    <t>AACAGACCGCCGCTGATACATACG</t>
  </si>
  <si>
    <t>TRCN0000466906</t>
  </si>
  <si>
    <t>GAAGCAAGCTATATACGATGATGT</t>
  </si>
  <si>
    <t>TRCN0000474736</t>
  </si>
  <si>
    <t>MASP1</t>
  </si>
  <si>
    <t>ATTGGGCCCCAACGTCATAACCAC</t>
  </si>
  <si>
    <t>TRCN0000488365</t>
  </si>
  <si>
    <t>MAS1L</t>
  </si>
  <si>
    <t>TGTTACCTGTGAGCGGACCTGACT</t>
  </si>
  <si>
    <t>TRCN0000477375</t>
  </si>
  <si>
    <t>AATCTTTGTGCATCTATATACTTT</t>
  </si>
  <si>
    <t>TRCN0000489776</t>
  </si>
  <si>
    <t>CCGACCACGACAGTCAATCGCGTG</t>
  </si>
  <si>
    <t>TRCN0000492089</t>
  </si>
  <si>
    <t>MAS1</t>
  </si>
  <si>
    <t>GAATTTTCATTATTTTCAAGAAAG</t>
  </si>
  <si>
    <t>TRCN0000470411</t>
  </si>
  <si>
    <t>AGTAGGTACAACATGCGTTGTATC</t>
  </si>
  <si>
    <t>TRCN0000468803</t>
  </si>
  <si>
    <t>GTAGGTGCAAACGCGAGACAGACC</t>
  </si>
  <si>
    <t>TRCN0000488234</t>
  </si>
  <si>
    <t>GCAACTTACGGCCTCTTTCCACTC</t>
  </si>
  <si>
    <t>TRCN0000466433</t>
  </si>
  <si>
    <t>MARVELD3</t>
  </si>
  <si>
    <t>TGAATCCGATGGTTCACACTTACC</t>
  </si>
  <si>
    <t>TRCN0000477522</t>
  </si>
  <si>
    <t>MARVELD2</t>
  </si>
  <si>
    <t>GTGGGAATACCGATGTATCCACAC</t>
  </si>
  <si>
    <t>TRCN0000475499</t>
  </si>
  <si>
    <t>MARS2</t>
  </si>
  <si>
    <t>CCACTAGCCGGCTGCACGCGCTAG</t>
  </si>
  <si>
    <t>TRCN0000480984</t>
  </si>
  <si>
    <t>MARS</t>
  </si>
  <si>
    <t>CTGATTATCCTAACCGTAGCCACG</t>
  </si>
  <si>
    <t>TRCN0000467180</t>
  </si>
  <si>
    <t>MARK4</t>
  </si>
  <si>
    <t>GAGCGAGGTGAGAACATAGACCAA</t>
  </si>
  <si>
    <t>TRCN0000489345</t>
  </si>
  <si>
    <t>CTCCATTCAAAATAGAAACCTAGT</t>
  </si>
  <si>
    <t>TRCN0000479389</t>
  </si>
  <si>
    <t>MARK3</t>
  </si>
  <si>
    <t>TTTGACCTTCCTATAGCGGCACGA</t>
  </si>
  <si>
    <t>TRCN0000474844</t>
  </si>
  <si>
    <t>AACTGTTCTCACTGAACCGCACCA</t>
  </si>
  <si>
    <t>TRCN0000488373</t>
  </si>
  <si>
    <t>GGACCCAGTCAATTGCACAATCGA</t>
  </si>
  <si>
    <t>TRCN0000487817</t>
  </si>
  <si>
    <t>MARK2</t>
  </si>
  <si>
    <t>TTATGTTGTAGCAGATTTATTTAA</t>
  </si>
  <si>
    <t>TRCN0000473546</t>
  </si>
  <si>
    <t>GACCTGATACTATCCCCGGCGCTC</t>
  </si>
  <si>
    <t>TRCN0000467928</t>
  </si>
  <si>
    <t>MARCO</t>
  </si>
  <si>
    <t>TGCCAGTGAACTTTTCTTGAGTAT</t>
  </si>
  <si>
    <t>TRCN0000480001</t>
  </si>
  <si>
    <t>MARCKSL1</t>
  </si>
  <si>
    <t>CCGTTTACGGCAAGCAACATGGAT</t>
  </si>
  <si>
    <t>TRCN0000481103</t>
  </si>
  <si>
    <t>MARC9</t>
  </si>
  <si>
    <t>GACCACTCCAATCGCGGAGAGCCT</t>
  </si>
  <si>
    <t>TRCN0000479403</t>
  </si>
  <si>
    <t>MARC8</t>
  </si>
  <si>
    <t>ATCGCGTGGAGATTTTCCGCGTAA</t>
  </si>
  <si>
    <t>TRCN0000477739</t>
  </si>
  <si>
    <t>MARC7</t>
  </si>
  <si>
    <t>CTCTCCCGCTAGCACTGCACCTCA</t>
  </si>
  <si>
    <t>TRCN0000465851</t>
  </si>
  <si>
    <t>MARC5</t>
  </si>
  <si>
    <t>GCCAGCTCACAAAAGCGTAGCCCG</t>
  </si>
  <si>
    <t>TRCN0000480886</t>
  </si>
  <si>
    <t>MARC2</t>
  </si>
  <si>
    <t>TCCTGCGATACCTTAGGACGACTC</t>
  </si>
  <si>
    <t>TRCN0000468973</t>
  </si>
  <si>
    <t>TAATATAACGCCTCGTATCTGATT</t>
  </si>
  <si>
    <t>TRCN0000476718</t>
  </si>
  <si>
    <t>MARC1</t>
  </si>
  <si>
    <t>CGCCCGGTTAACGGTCCACACAAC</t>
  </si>
  <si>
    <t>TRCN0000489600</t>
  </si>
  <si>
    <t>MAPT</t>
  </si>
  <si>
    <t>GCCGGAGTCGAAAGACCATACAGA</t>
  </si>
  <si>
    <t>TRCN0000480553</t>
  </si>
  <si>
    <t>TCATCCCTTTTTCTTCACCTTATA</t>
  </si>
  <si>
    <t>TRCN0000489653</t>
  </si>
  <si>
    <t>AGATCTAAGGGCGCCCCACTAGCC</t>
  </si>
  <si>
    <t>TRCN0000488697</t>
  </si>
  <si>
    <t>TCTTCCCTGGCGGTGGTGTGACCC</t>
  </si>
  <si>
    <t>TRCN0000491761</t>
  </si>
  <si>
    <t>TAAAGTCAATTACTGTATAGATGC</t>
  </si>
  <si>
    <t>TRCN0000489265</t>
  </si>
  <si>
    <t>ATCCATCTCCACAGGTGGATTGCA</t>
  </si>
  <si>
    <t>TRCN0000488627</t>
  </si>
  <si>
    <t>TTCGATTCCAATTCTGAGTTCTTA</t>
  </si>
  <si>
    <t>TRCN0000489348</t>
  </si>
  <si>
    <t>ACCAAGTGGCGACCCGGCACATGC</t>
  </si>
  <si>
    <t>TRCN0000488420</t>
  </si>
  <si>
    <t>AGACGGATTCCTACTAATTGTCAG</t>
  </si>
  <si>
    <t>TRCN0000489210</t>
  </si>
  <si>
    <t>TCGTACACCCAAAATGCCAAGGTC</t>
  </si>
  <si>
    <t>TRCN0000491690</t>
  </si>
  <si>
    <t>TGCAGCAGCAGTCACCCCGGTGCG</t>
  </si>
  <si>
    <t>TRCN0000489602</t>
  </si>
  <si>
    <t>ATGGGGGTCTATGAAACTGGAGAA</t>
  </si>
  <si>
    <t>TRCN0000489514</t>
  </si>
  <si>
    <t>GGCCCCATGATCTCATTCTTTTAC</t>
  </si>
  <si>
    <t>TRCN0000488826</t>
  </si>
  <si>
    <t>CAATCAGCTAGGCTTACGTGGGGC</t>
  </si>
  <si>
    <t>TRCN0000488920</t>
  </si>
  <si>
    <t>CTCCCAGCGGGGCTTAGTTTTTAA</t>
  </si>
  <si>
    <t>TRCN0000489050</t>
  </si>
  <si>
    <t>TTTAATTGATCTAATCTACTCAAT</t>
  </si>
  <si>
    <t>TRCN0000491287</t>
  </si>
  <si>
    <t>CTATACCCTTTCCCTAGATCAACC</t>
  </si>
  <si>
    <t>TRCN0000488263</t>
  </si>
  <si>
    <t>TCAGAACGAACATCTAAGATCTCT</t>
  </si>
  <si>
    <t>TRCN0000489485</t>
  </si>
  <si>
    <t>TACATTTCATATCCCCCCAGAGCC</t>
  </si>
  <si>
    <t>TRCN0000467692</t>
  </si>
  <si>
    <t>MAPRE3</t>
  </si>
  <si>
    <t>AAACTTTGATACGATTGTACTTTT</t>
  </si>
  <si>
    <t>TRCN0000467311</t>
  </si>
  <si>
    <t>MAPRE2</t>
  </si>
  <si>
    <t>GCACGCTGGAAGCTGCGGCTGATG</t>
  </si>
  <si>
    <t>TRCN0000474967</t>
  </si>
  <si>
    <t>MAPRE1</t>
  </si>
  <si>
    <t>ATACTCCTTTGTCCGTGTTGTACT</t>
  </si>
  <si>
    <t>TRCN0000488301</t>
  </si>
  <si>
    <t>MAPKAPK5</t>
  </si>
  <si>
    <t>CTAGCATGTCGTGCTTTATCCATG</t>
  </si>
  <si>
    <t>TRCN0000465246</t>
  </si>
  <si>
    <t>TTTCCATTCCCTGTCAACTTAGGG</t>
  </si>
  <si>
    <t>TRCN0000488288</t>
  </si>
  <si>
    <t>CATGCACCTCCGACAATCCGGGCT</t>
  </si>
  <si>
    <t>TRCN0000472636</t>
  </si>
  <si>
    <t>MAPKAPK3</t>
  </si>
  <si>
    <t>GCCCCCGCTTATCCTTTAGTCGCA</t>
  </si>
  <si>
    <t>TRCN0000480399</t>
  </si>
  <si>
    <t>CCACTAAATTGGAGTTATGCTGCA</t>
  </si>
  <si>
    <t>TRCN0000488944</t>
  </si>
  <si>
    <t>ATCCGTGCATGCCAGTGTACTACA</t>
  </si>
  <si>
    <t>TRCN0000476256</t>
  </si>
  <si>
    <t>MAPKAPK2</t>
  </si>
  <si>
    <t>GCGGATCGTTTCACATTGGTTTGT</t>
  </si>
  <si>
    <t>TRCN0000470986</t>
  </si>
  <si>
    <t>AGGCAGTCTCACCTTTAGTACACT</t>
  </si>
  <si>
    <t>TRCN0000489713</t>
  </si>
  <si>
    <t>CTGGCGAGGCTTCTGCTGCCTTGG</t>
  </si>
  <si>
    <t>TRCN0000465275</t>
  </si>
  <si>
    <t>MAPKAP1</t>
  </si>
  <si>
    <t>CCACAATTTAAGCACACACTTCTA</t>
  </si>
  <si>
    <t>TRCN0000488247</t>
  </si>
  <si>
    <t>MAPK9</t>
  </si>
  <si>
    <t>ATTTTTTTCGCCTTTTGACGAGTG</t>
  </si>
  <si>
    <t>TRCN0000488649</t>
  </si>
  <si>
    <t>CAGAATACCCAACGATACATTCTG</t>
  </si>
  <si>
    <t>TRCN0000480911</t>
  </si>
  <si>
    <t>CACCGTTCCCTTAACTTATACAAG</t>
  </si>
  <si>
    <t>TRCN0000489159</t>
  </si>
  <si>
    <t>ATAGCGTGTATTCGTCGCACCGGT</t>
  </si>
  <si>
    <t>TRCN0000479298</t>
  </si>
  <si>
    <t>MAPK8IP3</t>
  </si>
  <si>
    <t>AACAGATTTCATCTCAGGATACAG</t>
  </si>
  <si>
    <t>TRCN0000471059</t>
  </si>
  <si>
    <t>MAPK8IP2</t>
  </si>
  <si>
    <t>CTTCACCAATAACGCCCCTAACAG</t>
  </si>
  <si>
    <t>TRCN0000478099</t>
  </si>
  <si>
    <t>MAPK8IP1</t>
  </si>
  <si>
    <t>AACAGCCTCTTGTTACGAGGTCTG</t>
  </si>
  <si>
    <t>TRCN0000492156</t>
  </si>
  <si>
    <t>MAPK8</t>
  </si>
  <si>
    <t>GTGAGACGATACCTATTGCCACGT</t>
  </si>
  <si>
    <t>TRCN0000489471</t>
  </si>
  <si>
    <t>CTCATGACGTTAAATTTCAGTTAA</t>
  </si>
  <si>
    <t>TRCN0000489338</t>
  </si>
  <si>
    <t>ACGGGAGGTAGGAATTGACGGAAC</t>
  </si>
  <si>
    <t>TRCN0000487937</t>
  </si>
  <si>
    <t>MAPK7</t>
  </si>
  <si>
    <t>TGAGCGGCATGTTTTTGATGCCAA</t>
  </si>
  <si>
    <t>TRCN0000488230</t>
  </si>
  <si>
    <t>ATGCTGTACCACCGGCCTAGCTTG</t>
  </si>
  <si>
    <t>TRCN0000488095</t>
  </si>
  <si>
    <t>TACCCACCCAACTAACAGACAATT</t>
  </si>
  <si>
    <t>TRCN0000491297</t>
  </si>
  <si>
    <t>CTTCCCTCTGGAGACCCTCGTTCT</t>
  </si>
  <si>
    <t>TRCN0000479714</t>
  </si>
  <si>
    <t>MAPK6</t>
  </si>
  <si>
    <t>TCAGGGTCTGCACCATACTCATCA</t>
  </si>
  <si>
    <t>TRCN0000489758</t>
  </si>
  <si>
    <t>GATACCCGTTCCACCGACTGCGGC</t>
  </si>
  <si>
    <t>TRCN0000489673</t>
  </si>
  <si>
    <t>MAPK4</t>
  </si>
  <si>
    <t>CCCGGTACAACTATCCGTGCCAGA</t>
  </si>
  <si>
    <t>TRCN0000472205</t>
  </si>
  <si>
    <t>GCGATGGCTAGATTTTCGAGTCCA</t>
  </si>
  <si>
    <t>TRCN0000488020</t>
  </si>
  <si>
    <t>TGATGCAACTCCCATTCACCCTGT</t>
  </si>
  <si>
    <t>TRCN0000488722</t>
  </si>
  <si>
    <t>MAPK3</t>
  </si>
  <si>
    <t>GCTGATGTACGTTCGTCCCGGGCT</t>
  </si>
  <si>
    <t>TRCN0000488687</t>
  </si>
  <si>
    <t>TGGGGCGTGGGTCTCATTGTATCG</t>
  </si>
  <si>
    <t>TRCN0000488329</t>
  </si>
  <si>
    <t>ACAATAAGTATTACTCAAATACAA</t>
  </si>
  <si>
    <t>TRCN0000479597</t>
  </si>
  <si>
    <t>AGCCGCACTACAATACTCTCAATT</t>
  </si>
  <si>
    <t>TRCN0000474167</t>
  </si>
  <si>
    <t>MAPK1IP1L</t>
  </si>
  <si>
    <t>GTTGGATCTCCTAGATTATTCGTA</t>
  </si>
  <si>
    <t>TRCN0000487795</t>
  </si>
  <si>
    <t>MAPK15</t>
  </si>
  <si>
    <t>AGCTTAAAAACTGCCTTGGATCCA</t>
  </si>
  <si>
    <t>TRCN0000466886</t>
  </si>
  <si>
    <t>GTTTGCACAACACTACCCAGAAGC</t>
  </si>
  <si>
    <t>TRCN0000472496</t>
  </si>
  <si>
    <t>GCTGCGAAAACTGGTTGGAGTGAT</t>
  </si>
  <si>
    <t>TRCN0000488616</t>
  </si>
  <si>
    <t>TAACCAACGAGCTATTCGTATTTG</t>
  </si>
  <si>
    <t>TRCN0000489042</t>
  </si>
  <si>
    <t>CTGGGCCATGATGAACCTGATATT</t>
  </si>
  <si>
    <t>TRCN0000467697</t>
  </si>
  <si>
    <t>MAPK14</t>
  </si>
  <si>
    <t>GGTTGATAAACGCGGGTAGCTCGT</t>
  </si>
  <si>
    <t>TRCN0000488039</t>
  </si>
  <si>
    <t>TATCTACGAACTTGGAGCTCCGGG</t>
  </si>
  <si>
    <t>TRCN0000488917</t>
  </si>
  <si>
    <t>CACCAATATGTCTGCCCACCGTGT</t>
  </si>
  <si>
    <t>TRCN0000489126</t>
  </si>
  <si>
    <t>GATCACTGAGCTGGTAGGCGGGCA</t>
  </si>
  <si>
    <t>TRCN0000488445</t>
  </si>
  <si>
    <t>CAGCACAAGTGCGGACACCCTTGA</t>
  </si>
  <si>
    <t>TRCN0000489558</t>
  </si>
  <si>
    <t>MAPK13</t>
  </si>
  <si>
    <t>TTACCATGATCCCCACTTTTAGCC</t>
  </si>
  <si>
    <t>TRCN0000479890</t>
  </si>
  <si>
    <t>AGATAATCCGGCGTAAAACCGAAC</t>
  </si>
  <si>
    <t>TRCN0000470497</t>
  </si>
  <si>
    <t>CATATTAGGCTTTGACATTTTACT</t>
  </si>
  <si>
    <t>TRCN0000488772</t>
  </si>
  <si>
    <t>MAPK12</t>
  </si>
  <si>
    <t>ACCACAGGATGCCCATGCAGGGCT</t>
  </si>
  <si>
    <t>TRCN0000469459</t>
  </si>
  <si>
    <t>TGCACAAGGGGACGTCTAGGCTTG</t>
  </si>
  <si>
    <t>TRCN0000468313</t>
  </si>
  <si>
    <t>TATTATCCCCACGTCTTGCTAGTC</t>
  </si>
  <si>
    <t>TRCN0000488248</t>
  </si>
  <si>
    <t>MAPK11</t>
  </si>
  <si>
    <t>ACCGGTTCTCTACCCCTTATTTTA</t>
  </si>
  <si>
    <t>TRCN0000488294</t>
  </si>
  <si>
    <t>CCGTCCACGCTTTTACTCGGCAGT</t>
  </si>
  <si>
    <t>TRCN0000491457</t>
  </si>
  <si>
    <t>MAPK10</t>
  </si>
  <si>
    <t>ACCAGGGTGAGTGAATCTAAGAAG</t>
  </si>
  <si>
    <t>TRCN0000488648</t>
  </si>
  <si>
    <t>TCATAAGCAAACAGGTTCCCACAG</t>
  </si>
  <si>
    <t>TRCN0000466133</t>
  </si>
  <si>
    <t>CCCGCTATCGAACCGGGCATATAA</t>
  </si>
  <si>
    <t>TRCN0000468220</t>
  </si>
  <si>
    <t>GTGAGTTGCCAATCATGCAATTTA</t>
  </si>
  <si>
    <t>TRCN0000475774</t>
  </si>
  <si>
    <t>CTAAGCTAACTACGGCGGTACGCC</t>
  </si>
  <si>
    <t>TRCN0000492117</t>
  </si>
  <si>
    <t>TGCAGATTATTTTACTCCTCGACG</t>
  </si>
  <si>
    <t>TRCN0000487812</t>
  </si>
  <si>
    <t>ATTCGCCAACATTATGCCGAGTGA</t>
  </si>
  <si>
    <t>TRCN0000488442</t>
  </si>
  <si>
    <t>MAPK1</t>
  </si>
  <si>
    <t>GGCGCAGTTACTATTGACTTTCTC</t>
  </si>
  <si>
    <t>TRCN0000472350</t>
  </si>
  <si>
    <t>CTAGGTTCATGAAAATAATCTGTA</t>
  </si>
  <si>
    <t>TRCN0000477768</t>
  </si>
  <si>
    <t>MAP7D2</t>
  </si>
  <si>
    <t>TGATTATCATCGAGACCCGACAGC</t>
  </si>
  <si>
    <t>TRCN0000466270</t>
  </si>
  <si>
    <t>MAP7</t>
  </si>
  <si>
    <t>ACTTCTTGTGTCTCCCCCGAACAC</t>
  </si>
  <si>
    <t>TRCN0000472963</t>
  </si>
  <si>
    <t>MAP6</t>
  </si>
  <si>
    <t>ACGTTCGTAGTTTCTTTTAGTTTC</t>
  </si>
  <si>
    <t>TRCN0000489738</t>
  </si>
  <si>
    <t>MAP4K5</t>
  </si>
  <si>
    <t>CAGCAATATACCGATGTCGAACGT</t>
  </si>
  <si>
    <t>TRCN0000481402</t>
  </si>
  <si>
    <t>CACTGAGATTGGACCATACTAGGT</t>
  </si>
  <si>
    <t>TRCN0000489356</t>
  </si>
  <si>
    <t>MAP4K4</t>
  </si>
  <si>
    <t>TGGAGTGGCTTACGTAAATCTGCC</t>
  </si>
  <si>
    <t>TRCN0000487793</t>
  </si>
  <si>
    <t>CGGCACGATTGGGGAAGCGATCCT</t>
  </si>
  <si>
    <t>TRCN0000469592</t>
  </si>
  <si>
    <t>CACGGACAGTCGCTCTGTAAGGGC</t>
  </si>
  <si>
    <t>TRCN0000466325</t>
  </si>
  <si>
    <t>MAP4K3</t>
  </si>
  <si>
    <t>GTTACTAACTGCTTGTCGTGATCA</t>
  </si>
  <si>
    <t>TRCN0000472930</t>
  </si>
  <si>
    <t>AAGAATCCAGGAGATGAAACCATC</t>
  </si>
  <si>
    <t>TRCN0000491548</t>
  </si>
  <si>
    <t>TTAAAATAGGCACATTTAAGAAGG</t>
  </si>
  <si>
    <t>TRCN0000489242</t>
  </si>
  <si>
    <t>TCATCCTTGACTCCCCAGTACCCG</t>
  </si>
  <si>
    <t>TRCN0000487902</t>
  </si>
  <si>
    <t>MAP4K2</t>
  </si>
  <si>
    <t>ACTGCTTTGCCCAAGCATGATCTT</t>
  </si>
  <si>
    <t>TRCN0000489563</t>
  </si>
  <si>
    <t>TACTGTCCCAAACGGCTAAGTACA</t>
  </si>
  <si>
    <t>TRCN0000474639</t>
  </si>
  <si>
    <t>ATAAGTAATATTGATTAAGTAGCT</t>
  </si>
  <si>
    <t>TRCN0000488749</t>
  </si>
  <si>
    <t>ACCAAATTTTTTACCGGGCTGTTT</t>
  </si>
  <si>
    <t>TRCN0000467287</t>
  </si>
  <si>
    <t>MAP4K1</t>
  </si>
  <si>
    <t>TCGACCACTTATCGGTCATGTGCA</t>
  </si>
  <si>
    <t>TRCN0000478522</t>
  </si>
  <si>
    <t>MAP4</t>
  </si>
  <si>
    <t>CGCCGTCACCATTGCTGTGGGGGC</t>
  </si>
  <si>
    <t>TRCN0000491286</t>
  </si>
  <si>
    <t>MAP3K9</t>
  </si>
  <si>
    <t>TTCTAAGGTTTTCCACCGATTGAC</t>
  </si>
  <si>
    <t>TRCN0000466870</t>
  </si>
  <si>
    <t>TAACCCTTTGCAACCTTATGGGGC</t>
  </si>
  <si>
    <t>TRCN0000471515</t>
  </si>
  <si>
    <t>MAP3K8</t>
  </si>
  <si>
    <t>TTGGGGATTCAGTGAGTTCCATAA</t>
  </si>
  <si>
    <t>TRCN0000478801</t>
  </si>
  <si>
    <t>CTCCACTCCCCTCCATTAATGCCA</t>
  </si>
  <si>
    <t>TRCN0000491449</t>
  </si>
  <si>
    <t>GTCGGACGCGGTCTCTGATGACCG</t>
  </si>
  <si>
    <t>TRCN0000488961</t>
  </si>
  <si>
    <t>MAP3K7</t>
  </si>
  <si>
    <t>TTCAGTCTCGCGCTAGGCGCCATT</t>
  </si>
  <si>
    <t>TRCN0000488462</t>
  </si>
  <si>
    <t>CTTAATAACGAGGATTAACAACGT</t>
  </si>
  <si>
    <t>TRCN0000473540</t>
  </si>
  <si>
    <t>TTACTCACCAATTCGGAAGAAGGT</t>
  </si>
  <si>
    <t>TRCN0000489475</t>
  </si>
  <si>
    <t>CGCAATTACCGCCGTCAACACTGT</t>
  </si>
  <si>
    <t>TRCN0000465376</t>
  </si>
  <si>
    <t>MAP3K6</t>
  </si>
  <si>
    <t>TGATCAGTTTTTGCCATGAGCGTT</t>
  </si>
  <si>
    <t>TRCN0000481050</t>
  </si>
  <si>
    <t>TTACTGGCCTAATCGATGTGTGTT</t>
  </si>
  <si>
    <t>TRCN0000488584</t>
  </si>
  <si>
    <t>MAP3K5</t>
  </si>
  <si>
    <t>TCTTGTTAAGTTATAACTTGTTTC</t>
  </si>
  <si>
    <t>TRCN0000467146</t>
  </si>
  <si>
    <t>ACGAATCAGCTTAATCGTCTTCTC</t>
  </si>
  <si>
    <t>TRCN0000488094</t>
  </si>
  <si>
    <t>GACAAGATGAGCCTCATCCCAAGT</t>
  </si>
  <si>
    <t>TRCN0000488899</t>
  </si>
  <si>
    <t>TGTGGCCGAGCCGACTATATAGAA</t>
  </si>
  <si>
    <t>TRCN0000491400</t>
  </si>
  <si>
    <t>ATTTGGCAGTTAAACTTCTAGGGG</t>
  </si>
  <si>
    <t>TRCN0000468903</t>
  </si>
  <si>
    <t>MAP3K2</t>
  </si>
  <si>
    <t>TGCAGCGACGCCTCGATCAATGGT</t>
  </si>
  <si>
    <t>TRCN0000467073</t>
  </si>
  <si>
    <t>MAP3K19</t>
  </si>
  <si>
    <t>GAGAGAACCACCTCTTATGACATC</t>
  </si>
  <si>
    <t>TRCN0000472170</t>
  </si>
  <si>
    <t>TCCCAATGAACGACCGTCGGTTCC</t>
  </si>
  <si>
    <t>TRCN0000469461</t>
  </si>
  <si>
    <t>MAP3K15</t>
  </si>
  <si>
    <t>TTTAAGCGACAAGCGATCCGCGCG</t>
  </si>
  <si>
    <t>TRCN0000479996</t>
  </si>
  <si>
    <t>MAP3K14</t>
  </si>
  <si>
    <t>TACGTTGGCCACCGGCCATATTTC</t>
  </si>
  <si>
    <t>TRCN0000469985</t>
  </si>
  <si>
    <t>GACCGGGAGATCTAGTCATGTGTG</t>
  </si>
  <si>
    <t>TRCN0000488609</t>
  </si>
  <si>
    <t>CCAATCTTAGACGCTTGGCGGGGT</t>
  </si>
  <si>
    <t>TRCN0000480578</t>
  </si>
  <si>
    <t>MAP3K13</t>
  </si>
  <si>
    <t>AGTCAGCTAACGTAAGTCCACAGC</t>
  </si>
  <si>
    <t>TRCN0000488326</t>
  </si>
  <si>
    <t>TGTAGGTGAACCTTGAATTACATG</t>
  </si>
  <si>
    <t>TRCN0000489794</t>
  </si>
  <si>
    <t>TTCTTGGTCAAGTATAGATATGCC</t>
  </si>
  <si>
    <t>TRCN0000472349</t>
  </si>
  <si>
    <t>MAP3K12</t>
  </si>
  <si>
    <t>CTTACGAAATCTTTTTAATGGCCG</t>
  </si>
  <si>
    <t>TRCN0000491519</t>
  </si>
  <si>
    <t>ACCATACTTGTCTATGTCGTCGGC</t>
  </si>
  <si>
    <t>TRCN0000466223</t>
  </si>
  <si>
    <t>CGGAACGACCTGCCCACTCGACCC</t>
  </si>
  <si>
    <t>TRCN0000469114</t>
  </si>
  <si>
    <t>MAP3K11</t>
  </si>
  <si>
    <t>CTGTAAAGAGACTCTTCGTGTCCT</t>
  </si>
  <si>
    <t>TRCN0000489330</t>
  </si>
  <si>
    <t>GCTTAAACCCCCTGTGTGAACCAC</t>
  </si>
  <si>
    <t>TRCN0000488353</t>
  </si>
  <si>
    <t>MAP2K7</t>
  </si>
  <si>
    <t>GCAAAGCTAGGTTCCCCTATATCG</t>
  </si>
  <si>
    <t>TRCN0000479770</t>
  </si>
  <si>
    <t>GAACAGTGCGAGCGACACCTGAGA</t>
  </si>
  <si>
    <t>TRCN0000467778</t>
  </si>
  <si>
    <t>MAP2K6</t>
  </si>
  <si>
    <t>TATATCCATGATGTCTATAAATAT</t>
  </si>
  <si>
    <t>TRCN0000472398</t>
  </si>
  <si>
    <t>CACTGTTGATGCCTACAGTTGAGT</t>
  </si>
  <si>
    <t>TRCN0000492175</t>
  </si>
  <si>
    <t>AGGTGACCTATTCTTTCAGAAATC</t>
  </si>
  <si>
    <t>TRCN0000465680</t>
  </si>
  <si>
    <t>MAP2K5</t>
  </si>
  <si>
    <t>TGTTTACCTTTCTAAGTGAGACGG</t>
  </si>
  <si>
    <t>TRCN0000488580</t>
  </si>
  <si>
    <t>AAACTTTGGGGGACTTTCACTCAG</t>
  </si>
  <si>
    <t>TRCN0000489440</t>
  </si>
  <si>
    <t>MAP2K4</t>
  </si>
  <si>
    <t>TACCATGCTTCGTGATAAGCGCGT</t>
  </si>
  <si>
    <t>TRCN0000487949</t>
  </si>
  <si>
    <t>MAP2K3</t>
  </si>
  <si>
    <t>CTGCAATTATTATATTTTCTCCAT</t>
  </si>
  <si>
    <t>TRCN0000491799</t>
  </si>
  <si>
    <t>GGTGCGCGACCTCAATGTCACGTG</t>
  </si>
  <si>
    <t>TRCN0000488689</t>
  </si>
  <si>
    <t>AGGTAAGGCCGTCACGACATAATA</t>
  </si>
  <si>
    <t>TRCN0000487771</t>
  </si>
  <si>
    <t>AAGAAAAGCCACTTGGCTTATTAC</t>
  </si>
  <si>
    <t>TRCN0000489556</t>
  </si>
  <si>
    <t>AACCGTCGGGCCCACCATGAAATT</t>
  </si>
  <si>
    <t>TRCN0000465915</t>
  </si>
  <si>
    <t>MAP2K2</t>
  </si>
  <si>
    <t>AAGCGGTCACCAGAATGAGGGTTC</t>
  </si>
  <si>
    <t>TRCN0000477744</t>
  </si>
  <si>
    <t>GCGCTTTTCCTGCACCTTGACTTA</t>
  </si>
  <si>
    <t>TRCN0000487698</t>
  </si>
  <si>
    <t>AAGGTTTGCCGATAAATCTTAGCG</t>
  </si>
  <si>
    <t>TRCN0000488054</t>
  </si>
  <si>
    <t>AGCCCTCCCGCTAGCATAACCTAG</t>
  </si>
  <si>
    <t>TRCN0000487985</t>
  </si>
  <si>
    <t>TGACCGAAAAAAAATTTTTCGTTT</t>
  </si>
  <si>
    <t>TRCN0000465689</t>
  </si>
  <si>
    <t>GTGTTATTTGGCCTAAGAGCTCAC</t>
  </si>
  <si>
    <t>TRCN0000492332</t>
  </si>
  <si>
    <t>MAP2K1</t>
  </si>
  <si>
    <t>CGCTTCTGCGATGCTCAGGACAGG</t>
  </si>
  <si>
    <t>TRCN0000478641</t>
  </si>
  <si>
    <t>MAP2</t>
  </si>
  <si>
    <t>TTTCAACCGCAAAAAATAATATGT</t>
  </si>
  <si>
    <t>TRCN0000480890</t>
  </si>
  <si>
    <t>MAP1LC3C</t>
  </si>
  <si>
    <t>TCCCTATCTAGTACACCTACTGAA</t>
  </si>
  <si>
    <t>TRCN0000467838</t>
  </si>
  <si>
    <t>MAP1LC3B</t>
  </si>
  <si>
    <t>GCATGAAGGCTCTCGCTGTCGCAC</t>
  </si>
  <si>
    <t>TRCN0000469394</t>
  </si>
  <si>
    <t>MAP1LC3A</t>
  </si>
  <si>
    <t>CTGAGAGTGGCCGGGAATCCATAT</t>
  </si>
  <si>
    <t>TRCN0000474073</t>
  </si>
  <si>
    <t>MAP10</t>
  </si>
  <si>
    <t>ATTCTCTACATGAGCACTGCAGCC</t>
  </si>
  <si>
    <t>TRCN0000476249</t>
  </si>
  <si>
    <t>AGAGGTACCCTTCCATCGGTGAAG</t>
  </si>
  <si>
    <t>TRCN0000472471</t>
  </si>
  <si>
    <t>MAOB</t>
  </si>
  <si>
    <t>GGTCCTACTTCGACATAAGTCGCG</t>
  </si>
  <si>
    <t>TRCN0000473431</t>
  </si>
  <si>
    <t>MAOA</t>
  </si>
  <si>
    <t>ATGGCCGCGACGAATACATGTTGT</t>
  </si>
  <si>
    <t>TRCN0000478676</t>
  </si>
  <si>
    <t>MANSC1</t>
  </si>
  <si>
    <t>CACCAGGCTATGACCATGCTTCGT</t>
  </si>
  <si>
    <t>TRCN0000480845</t>
  </si>
  <si>
    <t>MANF</t>
  </si>
  <si>
    <t>CATTCGAGTAAATACTCTAGCGTC</t>
  </si>
  <si>
    <t>TRCN0000468851</t>
  </si>
  <si>
    <t>MAN2C1</t>
  </si>
  <si>
    <t>ATCTCTAAAAAGATGCATGTATGA</t>
  </si>
  <si>
    <t>TRCN0000475805</t>
  </si>
  <si>
    <t>MAN2B2</t>
  </si>
  <si>
    <t>CCTCCTCCAGTGATCTTTCCTTTG</t>
  </si>
  <si>
    <t>TRCN0000467098</t>
  </si>
  <si>
    <t>MAN2B1</t>
  </si>
  <si>
    <t>AAGTCGATTATACGCGGGAATGCG</t>
  </si>
  <si>
    <t>TRCN0000480186</t>
  </si>
  <si>
    <t>MAN1C1</t>
  </si>
  <si>
    <t>ACTCTTCATACAGTGTCCCGAGAG</t>
  </si>
  <si>
    <t>TRCN0000474802</t>
  </si>
  <si>
    <t>MAN1B1</t>
  </si>
  <si>
    <t>CCATGGCCCAACTCTGGGTTATTA</t>
  </si>
  <si>
    <t>TRCN0000471160</t>
  </si>
  <si>
    <t>TCCCCATCCTGAACCATTGGTTAA</t>
  </si>
  <si>
    <t>TRCN0000481450</t>
  </si>
  <si>
    <t>MAML3</t>
  </si>
  <si>
    <t>ACGTTGTCTGCGCGAAAAAGGCGG</t>
  </si>
  <si>
    <t>TRCN0000469617</t>
  </si>
  <si>
    <t>MAMDC2</t>
  </si>
  <si>
    <t>GCTAAACCTGGCCCAAGAGGCGCG</t>
  </si>
  <si>
    <t>TRCN0000478399</t>
  </si>
  <si>
    <t>MALSU1</t>
  </si>
  <si>
    <t>AGATTTAGCGGCTTCATCCCCAAA</t>
  </si>
  <si>
    <t>TRCN0000473853</t>
  </si>
  <si>
    <t>MAL</t>
  </si>
  <si>
    <t>TCGTAACAGGGAGCTTACTGTTAT</t>
  </si>
  <si>
    <t>TRCN0000471408</t>
  </si>
  <si>
    <t>MAK16</t>
  </si>
  <si>
    <t>TCACTAAAAGCTTCGCAACATTTC</t>
  </si>
  <si>
    <t>TRCN0000469828</t>
  </si>
  <si>
    <t>MAK</t>
  </si>
  <si>
    <t>CGCACAATGCGTTGACGATATGGT</t>
  </si>
  <si>
    <t>TRCN0000479982</t>
  </si>
  <si>
    <t>GTTCCCTCCCGCACGTGCTCACCC</t>
  </si>
  <si>
    <t>TRCN0000466839</t>
  </si>
  <si>
    <t>MAGT1</t>
  </si>
  <si>
    <t>ACATTCACGGATTTCTCGACATCA</t>
  </si>
  <si>
    <t>TRCN0000467201</t>
  </si>
  <si>
    <t>GCGCCTCGAAAGTTGTCGTGATGT</t>
  </si>
  <si>
    <t>TRCN0000472892</t>
  </si>
  <si>
    <t>MAGOH</t>
  </si>
  <si>
    <t>AATTGCGGAGTACAACATACCCGC</t>
  </si>
  <si>
    <t>TRCN0000469222</t>
  </si>
  <si>
    <t>MAGIX</t>
  </si>
  <si>
    <t>CATAATCGCACCGCATGCTGTAGA</t>
  </si>
  <si>
    <t>TRCN0000466717</t>
  </si>
  <si>
    <t>MAGI1</t>
  </si>
  <si>
    <t>AGTTGTTCATGCCAATTCTACGTC</t>
  </si>
  <si>
    <t>TRCN0000479130</t>
  </si>
  <si>
    <t>MAGEF1</t>
  </si>
  <si>
    <t>TAACTGACGTACATATAGGGTCCG</t>
  </si>
  <si>
    <t>TRCN0000477855</t>
  </si>
  <si>
    <t>MAGEE2</t>
  </si>
  <si>
    <t>GTCCTCCCCAACGGCTGGCCATGC</t>
  </si>
  <si>
    <t>TRCN0000475750</t>
  </si>
  <si>
    <t>MAGEE1</t>
  </si>
  <si>
    <t>ATTCCCGGTTAGGATATAAGTAGT</t>
  </si>
  <si>
    <t>TRCN0000470459</t>
  </si>
  <si>
    <t>MAGED4</t>
  </si>
  <si>
    <t>GGAACCGAGTTCATGCCAATAGCC</t>
  </si>
  <si>
    <t>TRCN0000467238</t>
  </si>
  <si>
    <t>MAGED2</t>
  </si>
  <si>
    <t>TCCGGAGGTATTCTTATTGCTCAA</t>
  </si>
  <si>
    <t>TRCN0000478258</t>
  </si>
  <si>
    <t>MAGED1</t>
  </si>
  <si>
    <t>AGGTGCAAGCATGGCAACCTTTTT</t>
  </si>
  <si>
    <t>TRCN0000474881</t>
  </si>
  <si>
    <t>MAGEC3</t>
  </si>
  <si>
    <t>GTTGTTCGCGCACTACAGCGGTCA</t>
  </si>
  <si>
    <t>TRCN0000471463</t>
  </si>
  <si>
    <t>MAGEC2</t>
  </si>
  <si>
    <t>AAATAGTCTGGTATATCGTGAACC</t>
  </si>
  <si>
    <t>TRCN0000471338</t>
  </si>
  <si>
    <t>CGCAGTATATTACCGTCTGAGTGC</t>
  </si>
  <si>
    <t>TRCN0000473188</t>
  </si>
  <si>
    <t>MAGEB6</t>
  </si>
  <si>
    <t>AGCTTAAAACTCATCCGCATCTTC</t>
  </si>
  <si>
    <t>TRCN0000466577</t>
  </si>
  <si>
    <t>MAGEB4</t>
  </si>
  <si>
    <t>GGTCTTTTCTTGAGTGCAACGCGC</t>
  </si>
  <si>
    <t>TRCN0000476550</t>
  </si>
  <si>
    <t>MAGEB3</t>
  </si>
  <si>
    <t>ACCACGACCAGCTACGTGCGTATC</t>
  </si>
  <si>
    <t>TRCN0000470194</t>
  </si>
  <si>
    <t>ACACGAGCCGGCTATAACCGGGAA</t>
  </si>
  <si>
    <t>TRCN0000473470</t>
  </si>
  <si>
    <t>MAGEB2</t>
  </si>
  <si>
    <t>CTTCCGCCCTGACGGCCGGCTCCG</t>
  </si>
  <si>
    <t>TRCN0000470946</t>
  </si>
  <si>
    <t>MAGEB10</t>
  </si>
  <si>
    <t>AAGCCCGACTCCATTGTAATTATA</t>
  </si>
  <si>
    <t>TRCN0000471282</t>
  </si>
  <si>
    <t>MAGEA9</t>
  </si>
  <si>
    <t>TTCCCTTAAAATCATCCATACATA</t>
  </si>
  <si>
    <t>TRCN0000474004</t>
  </si>
  <si>
    <t>MAGEA5</t>
  </si>
  <si>
    <t>CAAACACCCAATCCGTACCTTTCC</t>
  </si>
  <si>
    <t>TRCN0000472116</t>
  </si>
  <si>
    <t>MAGEA4</t>
  </si>
  <si>
    <t>AGCTGCCTATGTCGCTAGTTCGCG</t>
  </si>
  <si>
    <t>TRCN0000480858</t>
  </si>
  <si>
    <t>MAGEA10</t>
  </si>
  <si>
    <t>CATGATCCTTACGCAAACTTAGCG</t>
  </si>
  <si>
    <t>TRCN0000480348</t>
  </si>
  <si>
    <t>MAGEA1</t>
  </si>
  <si>
    <t>GTAAAGATAGCATCACTTCAATGT</t>
  </si>
  <si>
    <t>TRCN0000478714</t>
  </si>
  <si>
    <t>MAG</t>
  </si>
  <si>
    <t>GACAGATAATACCATTGTCCCCGT</t>
  </si>
  <si>
    <t>TRCN0000475939</t>
  </si>
  <si>
    <t>MAFK</t>
  </si>
  <si>
    <t>TATGATCAAAGAGGGTTTGCTTCC</t>
  </si>
  <si>
    <t>TRCN0000469392</t>
  </si>
  <si>
    <t>MAFG</t>
  </si>
  <si>
    <t>AGGTATCTCTACGGGCGACGCCTT</t>
  </si>
  <si>
    <t>TRCN0000476097</t>
  </si>
  <si>
    <t>MAFF</t>
  </si>
  <si>
    <t>CCCACGGCCATCGGGTTACAAACA</t>
  </si>
  <si>
    <t>TRCN0000480111</t>
  </si>
  <si>
    <t>MAFB</t>
  </si>
  <si>
    <t>AGCTATCCACCAGTATCGAATACC</t>
  </si>
  <si>
    <t>TRCN0000468834</t>
  </si>
  <si>
    <t>MAF1</t>
  </si>
  <si>
    <t>TCTATGACCCCTATCTCGGAGGCA</t>
  </si>
  <si>
    <t>TRCN0000471099</t>
  </si>
  <si>
    <t>CAGACCACATTCCGAAGATTATTA</t>
  </si>
  <si>
    <t>TRCN0000465494</t>
  </si>
  <si>
    <t>MAEL</t>
  </si>
  <si>
    <t>TACTATCTTTCACCGCGTTTTGTG</t>
  </si>
  <si>
    <t>TRCN0000470759</t>
  </si>
  <si>
    <t>MADD</t>
  </si>
  <si>
    <t>AAGAGTGCCTTTTTGACCCTAATC</t>
  </si>
  <si>
    <t>TRCN0000480357</t>
  </si>
  <si>
    <t>MADCAM1</t>
  </si>
  <si>
    <t>CCGGCGCATATGCCATCCCACCTG</t>
  </si>
  <si>
    <t>TRCN0000473715</t>
  </si>
  <si>
    <t>MAD2L1BP</t>
  </si>
  <si>
    <t>GCATAAATACGCTTCAGCTCCCGC</t>
  </si>
  <si>
    <t>TRCN0000488600</t>
  </si>
  <si>
    <t>MAD2L1</t>
  </si>
  <si>
    <t>AACTCTGGGGCTTGAAGACCTGCC</t>
  </si>
  <si>
    <t>TRCN0000475098</t>
  </si>
  <si>
    <t>CTGCCTACTGGTCGGCAGCCTAAC</t>
  </si>
  <si>
    <t>TRCN0000467878</t>
  </si>
  <si>
    <t>MACROD1</t>
  </si>
  <si>
    <t>CTCAAGAACGCAGCAGTACCGATG</t>
  </si>
  <si>
    <t>TRCN0000481393</t>
  </si>
  <si>
    <t>MACC1</t>
  </si>
  <si>
    <t>CAAGGCAGGTAAAAGGCTGTACAT</t>
  </si>
  <si>
    <t>TRCN0000479671</t>
  </si>
  <si>
    <t>MAB21L3</t>
  </si>
  <si>
    <t>ACAAATTCCAATAGAATATCATGG</t>
  </si>
  <si>
    <t>TRCN0000472802</t>
  </si>
  <si>
    <t>MAB21L2</t>
  </si>
  <si>
    <t>TGCACTATCACAGGATTGACTAAC</t>
  </si>
  <si>
    <t>TRCN0000474799</t>
  </si>
  <si>
    <t>MAB21L1</t>
  </si>
  <si>
    <t>CAACTCCTCAGCCCCTTTCTGTTA</t>
  </si>
  <si>
    <t>TRCN0000474624</t>
  </si>
  <si>
    <t>MAATS1</t>
  </si>
  <si>
    <t>ATTCCGTGTCGAAGTCTTCGCCTG</t>
  </si>
  <si>
    <t>TRCN0000466472</t>
  </si>
  <si>
    <t>CGGATTCAATTTGAATGCTCTTAT</t>
  </si>
  <si>
    <t>TRCN0000473952</t>
  </si>
  <si>
    <t>M6PR</t>
  </si>
  <si>
    <t>TCACGTTAGTCCTCGCGCCAAGAA</t>
  </si>
  <si>
    <t>TRCN0000466113</t>
  </si>
  <si>
    <t>M1AP</t>
  </si>
  <si>
    <t>AATCCTGACGCCTCGTCGTTCAGA</t>
  </si>
  <si>
    <t>TRCN0000479780</t>
  </si>
  <si>
    <t>AAAATAGAGTATAACAAAGCAATT</t>
  </si>
  <si>
    <t>TRCN0000466280</t>
  </si>
  <si>
    <t>LZTS2</t>
  </si>
  <si>
    <t>TTCACCACTTTACTGCAACAGCAG</t>
  </si>
  <si>
    <t>TRCN0000469503</t>
  </si>
  <si>
    <t>TGGAATTAGCTCCACCGTGTACTT</t>
  </si>
  <si>
    <t>TRCN0000466736</t>
  </si>
  <si>
    <t>LZTR1</t>
  </si>
  <si>
    <t>GGATATGCGTCTAGCGCAAAACCG</t>
  </si>
  <si>
    <t>TRCN0000469753</t>
  </si>
  <si>
    <t>LZTFL1</t>
  </si>
  <si>
    <t>CCGAACCATAATTAGGCGGTCATG</t>
  </si>
  <si>
    <t>TRCN0000465884</t>
  </si>
  <si>
    <t>TGAAAATGGTCTGACCTCACATGC</t>
  </si>
  <si>
    <t>TRCN0000473014</t>
  </si>
  <si>
    <t>LZIC</t>
  </si>
  <si>
    <t>CTTCCGCTAGCCCCGTACGTATGG</t>
  </si>
  <si>
    <t>TRCN0000467787</t>
  </si>
  <si>
    <t>TGGCTTACGGCACTCAATCAATTC</t>
  </si>
  <si>
    <t>TRCN0000473151</t>
  </si>
  <si>
    <t>LYZL6</t>
  </si>
  <si>
    <t>TATACGAGGTAGACCTATGCCGAC</t>
  </si>
  <si>
    <t>TRCN0000487824</t>
  </si>
  <si>
    <t>LYZL4</t>
  </si>
  <si>
    <t>ACCGAATCCGACGTTTTCATGCTT</t>
  </si>
  <si>
    <t>TRCN0000478309</t>
  </si>
  <si>
    <t>ACTATCGTGGTCGGAACCGGTAAA</t>
  </si>
  <si>
    <t>TRCN0000481443</t>
  </si>
  <si>
    <t>LYZL2</t>
  </si>
  <si>
    <t>TGGGTATCGATTTTTACGGAAGGC</t>
  </si>
  <si>
    <t>TRCN0000473283</t>
  </si>
  <si>
    <t>LYZL1</t>
  </si>
  <si>
    <t>ATAAGGACCTATTCCTGCGACAGC</t>
  </si>
  <si>
    <t>TRCN0000466456</t>
  </si>
  <si>
    <t>LYZ</t>
  </si>
  <si>
    <t>CAAGCTCAGCTTTAACAATTGATA</t>
  </si>
  <si>
    <t>TRCN0000476362</t>
  </si>
  <si>
    <t>LYSMD4</t>
  </si>
  <si>
    <t>ACCCGGGTCCGGGATTTCAGGTAA</t>
  </si>
  <si>
    <t>TRCN0000475247</t>
  </si>
  <si>
    <t>LYSMD3</t>
  </si>
  <si>
    <t>ATATTAAAATGATTAAATACTATC</t>
  </si>
  <si>
    <t>TRCN0000467237</t>
  </si>
  <si>
    <t>LYSMD2</t>
  </si>
  <si>
    <t>AAACTGTCTACCTAAGTCCTCCGT</t>
  </si>
  <si>
    <t>TRCN0000476588</t>
  </si>
  <si>
    <t>LYSMD1</t>
  </si>
  <si>
    <t>CGACGAGATGTTTGTCTGTTTATG</t>
  </si>
  <si>
    <t>TRCN0000477435</t>
  </si>
  <si>
    <t>LYRM7</t>
  </si>
  <si>
    <t>ACAACTCCCGTATCTCCTGCTAAG</t>
  </si>
  <si>
    <t>TRCN0000466418</t>
  </si>
  <si>
    <t>LYRM5</t>
  </si>
  <si>
    <t>GGCTTACTTCGCTGAAGAGTCCCA</t>
  </si>
  <si>
    <t>TRCN0000478219</t>
  </si>
  <si>
    <t>LYRM2</t>
  </si>
  <si>
    <t>GTCGTTAATGTTATGAGCGTACCG</t>
  </si>
  <si>
    <t>TRCN0000472126</t>
  </si>
  <si>
    <t>LYRM1</t>
  </si>
  <si>
    <t>TAGAGTCTAGATGGGACAACACCT</t>
  </si>
  <si>
    <t>TRCN0000473255</t>
  </si>
  <si>
    <t>LYPLAL1</t>
  </si>
  <si>
    <t>CGAAACCGTATGGCCATTAATGCT</t>
  </si>
  <si>
    <t>TRCN0000491531</t>
  </si>
  <si>
    <t>LYPLA1</t>
  </si>
  <si>
    <t>TTGTATTCCTGCCTATCTCCGAGC</t>
  </si>
  <si>
    <t>TRCN0000475987</t>
  </si>
  <si>
    <t>LYPD6</t>
  </si>
  <si>
    <t>CACCTCTGGTTATAGGTGCTGATA</t>
  </si>
  <si>
    <t>TRCN0000466935</t>
  </si>
  <si>
    <t>LYPD5</t>
  </si>
  <si>
    <t>AACCGCGTGTGCTCCCCACAAAAA</t>
  </si>
  <si>
    <t>TRCN0000473976</t>
  </si>
  <si>
    <t>LYPD4</t>
  </si>
  <si>
    <t>TGCTCTCGTAGAAGAGCATTCGGC</t>
  </si>
  <si>
    <t>TRCN0000476086</t>
  </si>
  <si>
    <t>LYPD3</t>
  </si>
  <si>
    <t>TTCCAGACAACGAGTTTCTTCGCT</t>
  </si>
  <si>
    <t>TRCN0000492221</t>
  </si>
  <si>
    <t>LYPD2</t>
  </si>
  <si>
    <t>ACCATATGAGGTGATTGCTCGCAG</t>
  </si>
  <si>
    <t>TRCN0000466405</t>
  </si>
  <si>
    <t>CTGCCTTCCTTTAATCGCCCGGGA</t>
  </si>
  <si>
    <t>TRCN0000472745</t>
  </si>
  <si>
    <t>LYPD1</t>
  </si>
  <si>
    <t>TATGCCAAGTCCGTCCATCTTCCA</t>
  </si>
  <si>
    <t>TRCN0000488478</t>
  </si>
  <si>
    <t>AGGGCGAGTATAGAGCTCCTGACC</t>
  </si>
  <si>
    <t>TRCN0000491458</t>
  </si>
  <si>
    <t>AAGGAACCAGACGCCCGATATTGA</t>
  </si>
  <si>
    <t>TRCN0000467937</t>
  </si>
  <si>
    <t>LYNX1</t>
  </si>
  <si>
    <t>TAAATGCTCCGCACTTCGTAATCC</t>
  </si>
  <si>
    <t>TRCN0000466140</t>
  </si>
  <si>
    <t>LYN</t>
  </si>
  <si>
    <t>GTCCTACCCTCCAATGTTAAGAAC</t>
  </si>
  <si>
    <t>TRCN0000471646</t>
  </si>
  <si>
    <t>CTACGAAATGCTTCACGGTCCCTA</t>
  </si>
  <si>
    <t>TRCN0000469344</t>
  </si>
  <si>
    <t>TACAAGTCCACCTCAGCGCGCCTC</t>
  </si>
  <si>
    <t>TRCN0000489438</t>
  </si>
  <si>
    <t>GGGCGACGTATCGGTCTATGCATA</t>
  </si>
  <si>
    <t>TRCN0000467500</t>
  </si>
  <si>
    <t>LYG2</t>
  </si>
  <si>
    <t>ACTACTCTGTTACTACTTTCTCCC</t>
  </si>
  <si>
    <t>TRCN0000471636</t>
  </si>
  <si>
    <t>LYAR</t>
  </si>
  <si>
    <t>CCCAGACGAACGATGGATGAGGGA</t>
  </si>
  <si>
    <t>TRCN0000472267</t>
  </si>
  <si>
    <t>LY96</t>
  </si>
  <si>
    <t>ACTTGCAAGGCCAGATGATACTCG</t>
  </si>
  <si>
    <t>TRCN0000471218</t>
  </si>
  <si>
    <t>LY9</t>
  </si>
  <si>
    <t>AACACCGTATATATTATCATCCCT</t>
  </si>
  <si>
    <t>TRCN0000471835</t>
  </si>
  <si>
    <t>AGAACTTATATGCAACAGCTCAAG</t>
  </si>
  <si>
    <t>TRCN0000471492</t>
  </si>
  <si>
    <t>LY86</t>
  </si>
  <si>
    <t>TTAGAACTCACTAGGGCATTGACC</t>
  </si>
  <si>
    <t>TRCN0000470361</t>
  </si>
  <si>
    <t>LY6K</t>
  </si>
  <si>
    <t>AACTTACCAGCTTGCCCCCCGTCA</t>
  </si>
  <si>
    <t>TRCN0000466996</t>
  </si>
  <si>
    <t>LY6H</t>
  </si>
  <si>
    <t>GTACCGCCTAACGGCATGCCTTGA</t>
  </si>
  <si>
    <t>TRCN0000476258</t>
  </si>
  <si>
    <t>LY6G6F</t>
  </si>
  <si>
    <t>GACCTTTCCCGGTCCCTGTTGGTG</t>
  </si>
  <si>
    <t>TRCN0000478854</t>
  </si>
  <si>
    <t>LY6G6D</t>
  </si>
  <si>
    <t>CTACACTTTGTGTTAATATTTTAA</t>
  </si>
  <si>
    <t>TRCN0000467326</t>
  </si>
  <si>
    <t>LY6E</t>
  </si>
  <si>
    <t>TAACACGAGACAAGCACTTTAACG</t>
  </si>
  <si>
    <t>TRCN0000470801</t>
  </si>
  <si>
    <t>LY6D</t>
  </si>
  <si>
    <t>TACGGCCGTGAACGTGTCTGGTGT</t>
  </si>
  <si>
    <t>TRCN0000472395</t>
  </si>
  <si>
    <t>LXN</t>
  </si>
  <si>
    <t>CCTTTCACTGCAGGTAGCAAGAGA</t>
  </si>
  <si>
    <t>TRCN0000469901</t>
  </si>
  <si>
    <t>ATCGCCATAGCGCTCGGACTCGTC</t>
  </si>
  <si>
    <t>TRCN0000476326</t>
  </si>
  <si>
    <t>LUZP2</t>
  </si>
  <si>
    <t>GCGGTCAGTCATATGCATCAAGCC</t>
  </si>
  <si>
    <t>TRCN0000466383</t>
  </si>
  <si>
    <t>LURAP1L</t>
  </si>
  <si>
    <t>GTTATCCACGCGACGACGAAAACT</t>
  </si>
  <si>
    <t>TRCN0000470284</t>
  </si>
  <si>
    <t>LURAP1</t>
  </si>
  <si>
    <t>ATACTAGGCCTTTGCGGGCCTCAA</t>
  </si>
  <si>
    <t>TRCN0000478585</t>
  </si>
  <si>
    <t>LUM</t>
  </si>
  <si>
    <t>ATCATTAGTGGCGATCTGGGCATT</t>
  </si>
  <si>
    <t>TRCN0000481028</t>
  </si>
  <si>
    <t>TCCGGGGCCGATTCGTTAGCTGAC</t>
  </si>
  <si>
    <t>TRCN0000472615</t>
  </si>
  <si>
    <t>LUC7L2</t>
  </si>
  <si>
    <t>GTTTCCGTATTTGTTTGAAGGGCC</t>
  </si>
  <si>
    <t>TRCN0000480788</t>
  </si>
  <si>
    <t>LUC7L</t>
  </si>
  <si>
    <t>AGCCCGTGCAGGGCAGAATCAGTC</t>
  </si>
  <si>
    <t>TRCN0000478765</t>
  </si>
  <si>
    <t>TCAGGCACCCGGTCTACTCCGGAA</t>
  </si>
  <si>
    <t>TRCN0000479545</t>
  </si>
  <si>
    <t>LTV1</t>
  </si>
  <si>
    <t>CGAACTTACCCTCTGGCAGTGGTC</t>
  </si>
  <si>
    <t>TRCN0000476521</t>
  </si>
  <si>
    <t>LTN1</t>
  </si>
  <si>
    <t>GATTCACTGCCTCCTGAAGAAAGG</t>
  </si>
  <si>
    <t>TRCN0000488085</t>
  </si>
  <si>
    <t>LTK</t>
  </si>
  <si>
    <t>CGAATGAGCGGCAGATGCTAATGC</t>
  </si>
  <si>
    <t>TRCN0000472262</t>
  </si>
  <si>
    <t>LTF</t>
  </si>
  <si>
    <t>GTGGTCCAATTAAGTTACATCTTA</t>
  </si>
  <si>
    <t>TRCN0000491462</t>
  </si>
  <si>
    <t>AGAGCGACGGTCGAAGTCTGGGGC</t>
  </si>
  <si>
    <t>TRCN0000476410</t>
  </si>
  <si>
    <t>LTBP2</t>
  </si>
  <si>
    <t>ATATATCGGGACGATGGCGCCTAT</t>
  </si>
  <si>
    <t>TRCN0000492059</t>
  </si>
  <si>
    <t>LTB4R2</t>
  </si>
  <si>
    <t>TTTCTCTGCTGCAAACACCTTCAC</t>
  </si>
  <si>
    <t>TRCN0000488140</t>
  </si>
  <si>
    <t>CTTTCCATTAGCTGTGTGTGCGTG</t>
  </si>
  <si>
    <t>TRCN0000491676</t>
  </si>
  <si>
    <t>LTB4R</t>
  </si>
  <si>
    <t>TTCGATCGGTTAGCAATCATGTTA</t>
  </si>
  <si>
    <t>TRCN0000488896</t>
  </si>
  <si>
    <t>ATTACCAGCTCGCGTATTCCACGT</t>
  </si>
  <si>
    <t>TRCN0000466038</t>
  </si>
  <si>
    <t>TACTCCGAAAGATCATGAAACGCC</t>
  </si>
  <si>
    <t>TRCN0000475354</t>
  </si>
  <si>
    <t>LTA4H</t>
  </si>
  <si>
    <t>TCGTCCATGACCTTTGTCAACCAA</t>
  </si>
  <si>
    <t>TRCN0000472975</t>
  </si>
  <si>
    <t>LTA</t>
  </si>
  <si>
    <t>ACGTGGAAGTGGTCTCTTTCGTCC</t>
  </si>
  <si>
    <t>TRCN0000469759</t>
  </si>
  <si>
    <t>LSS</t>
  </si>
  <si>
    <t>TAATACATAACGCTCGGGTGAAGC</t>
  </si>
  <si>
    <t>TRCN0000476001</t>
  </si>
  <si>
    <t>LSR</t>
  </si>
  <si>
    <t>GAAAGTCCGTCCATTGTTCGGGAG</t>
  </si>
  <si>
    <t>TRCN0000478469</t>
  </si>
  <si>
    <t>LSP1P3</t>
  </si>
  <si>
    <t>TCCCTAGAATGCAATACTATTATC</t>
  </si>
  <si>
    <t>TRCN0000466790</t>
  </si>
  <si>
    <t>TTTTATCACACATTAGATGGCATC</t>
  </si>
  <si>
    <t>TRCN0000471507</t>
  </si>
  <si>
    <t>LSP1</t>
  </si>
  <si>
    <t>CCTGGCCTTGTAGCACGTATTTCC</t>
  </si>
  <si>
    <t>TRCN0000478319</t>
  </si>
  <si>
    <t>LSMEM2</t>
  </si>
  <si>
    <t>TAGTCCACCTGCGCCGTTGACAGG</t>
  </si>
  <si>
    <t>TRCN0000492240</t>
  </si>
  <si>
    <t>LSMEM1</t>
  </si>
  <si>
    <t>TGAAATCATACAGCCAGCCGGTAC</t>
  </si>
  <si>
    <t>TRCN0000480728</t>
  </si>
  <si>
    <t>LSM7</t>
  </si>
  <si>
    <t>AGCGTGGCTAAGTCTAATTGTTAA</t>
  </si>
  <si>
    <t>TRCN0000473537</t>
  </si>
  <si>
    <t>LSM6</t>
  </si>
  <si>
    <t>GACTACGACGTCTGGTCGTGTCCC</t>
  </si>
  <si>
    <t>TRCN0000470787</t>
  </si>
  <si>
    <t>LSM5</t>
  </si>
  <si>
    <t>CGATTCATTCACAAGGGCTTCTAT</t>
  </si>
  <si>
    <t>TRCN0000469707</t>
  </si>
  <si>
    <t>LSM4</t>
  </si>
  <si>
    <t>TTTTAGATCCCGGACCTCACGACG</t>
  </si>
  <si>
    <t>TRCN0000466182</t>
  </si>
  <si>
    <t>LSM3</t>
  </si>
  <si>
    <t>CCCTTGGCCACCCGTCCCCTTTTA</t>
  </si>
  <si>
    <t>TRCN0000465449</t>
  </si>
  <si>
    <t>LSM2</t>
  </si>
  <si>
    <t>CCGCCGATATAAAGATGGTCTCAC</t>
  </si>
  <si>
    <t>TRCN0000479952</t>
  </si>
  <si>
    <t>CATGCGTCATACTTATATCTAAAT</t>
  </si>
  <si>
    <t>TRCN0000473529</t>
  </si>
  <si>
    <t>LSM14A</t>
  </si>
  <si>
    <t>CAAAGTAGTTGGATGCTTCACATG</t>
  </si>
  <si>
    <t>TRCN0000476042</t>
  </si>
  <si>
    <t>LSM12</t>
  </si>
  <si>
    <t>CGTCATAGATAGAGTTGCCTGCCT</t>
  </si>
  <si>
    <t>TRCN0000468008</t>
  </si>
  <si>
    <t>LSM10</t>
  </si>
  <si>
    <t>GTTCGGACCAAGACCCCCGACTGT</t>
  </si>
  <si>
    <t>TRCN0000478863</t>
  </si>
  <si>
    <t>LSM1</t>
  </si>
  <si>
    <t>TATCCGCCCTAGCGAGGCCAACTT</t>
  </si>
  <si>
    <t>TRCN0000472018</t>
  </si>
  <si>
    <t>LSAMP</t>
  </si>
  <si>
    <t>TTAGAGAAAGGGAATACCTCACTG</t>
  </si>
  <si>
    <t>TRCN0000477736</t>
  </si>
  <si>
    <t>LRWD1</t>
  </si>
  <si>
    <t>TGGGCCAAAGTAAAATCCATAGAT</t>
  </si>
  <si>
    <t>TRCN0000475834</t>
  </si>
  <si>
    <t>LRTOMT</t>
  </si>
  <si>
    <t>GGCCATAGCACGCACAAACGTCAA</t>
  </si>
  <si>
    <t>TRCN0000477484</t>
  </si>
  <si>
    <t>LRTM2</t>
  </si>
  <si>
    <t>ATCTACGGCACTCGCATACAGTTC</t>
  </si>
  <si>
    <t>TRCN0000474025</t>
  </si>
  <si>
    <t>LRTM1</t>
  </si>
  <si>
    <t>ATGCAGCGACCTAGGTCATCTGGA</t>
  </si>
  <si>
    <t>TRCN0000469870</t>
  </si>
  <si>
    <t>LRSAM1</t>
  </si>
  <si>
    <t>GAGTAAGCCTTTATCTGTTGCCAC</t>
  </si>
  <si>
    <t>TRCN0000468167</t>
  </si>
  <si>
    <t>LRRTM4</t>
  </si>
  <si>
    <t>GACTAAAAACAGGACTTTACAAGA</t>
  </si>
  <si>
    <t>TRCN0000472281</t>
  </si>
  <si>
    <t>CTTTCCGCTTTTATGCACTCAATT</t>
  </si>
  <si>
    <t>TRCN0000479720</t>
  </si>
  <si>
    <t>LRRTM3</t>
  </si>
  <si>
    <t>ACCTATCAACGGGGCACTGTCTTC</t>
  </si>
  <si>
    <t>TRCN0000469890</t>
  </si>
  <si>
    <t>LRRTM2</t>
  </si>
  <si>
    <t>CTCGTGCCCCACACCAATCATTAA</t>
  </si>
  <si>
    <t>TRCN0000479574</t>
  </si>
  <si>
    <t>LRRTM1</t>
  </si>
  <si>
    <t>CTGTCATACTGTACAAAATCCGGC</t>
  </si>
  <si>
    <t>TRCN0000466665</t>
  </si>
  <si>
    <t>LRRN4CL</t>
  </si>
  <si>
    <t>TTCTAGTAGGTTGTCTACATAACC</t>
  </si>
  <si>
    <t>TRCN0000479014</t>
  </si>
  <si>
    <t>LRRN3</t>
  </si>
  <si>
    <t>CTGGCAAGTGCACACTTCGAACAA</t>
  </si>
  <si>
    <t>TRCN0000476939</t>
  </si>
  <si>
    <t>LRRN2</t>
  </si>
  <si>
    <t>GCGATTTTTTGTTGCACCATTCAT</t>
  </si>
  <si>
    <t>TRCN0000491979</t>
  </si>
  <si>
    <t>LRRN1</t>
  </si>
  <si>
    <t>ACACTGGGATAATCTTGTACGCTG</t>
  </si>
  <si>
    <t>TRCN0000465878</t>
  </si>
  <si>
    <t>LRRK2</t>
  </si>
  <si>
    <t>CTGCCTTATAAACTAAGGTCTGGC</t>
  </si>
  <si>
    <t>TRCN0000489245</t>
  </si>
  <si>
    <t>LRRK1</t>
  </si>
  <si>
    <t>GCTATGCTTATTTCGCATCCGCTT</t>
  </si>
  <si>
    <t>TRCN0000489672</t>
  </si>
  <si>
    <t>TTGGGTACTTATATCCACCCCCAT</t>
  </si>
  <si>
    <t>TRCN0000479115</t>
  </si>
  <si>
    <t>LRRIQ3</t>
  </si>
  <si>
    <t>GTGATGCGAAACGTCACAGCTCGC</t>
  </si>
  <si>
    <t>TRCN0000480462</t>
  </si>
  <si>
    <t>TCGGTCCGGAAGGCCGACACCGCG</t>
  </si>
  <si>
    <t>TRCN0000472227</t>
  </si>
  <si>
    <t>LRRIQ1</t>
  </si>
  <si>
    <t>TGCATCGCAGTTCCCCTTGCGCGT</t>
  </si>
  <si>
    <t>TRCN0000466304</t>
  </si>
  <si>
    <t>LRRFIP1</t>
  </si>
  <si>
    <t>TGTCTAACATCGACCAGAGACGTC</t>
  </si>
  <si>
    <t>TRCN0000470027</t>
  </si>
  <si>
    <t>GACCTACTATTTCACTATGACTAA</t>
  </si>
  <si>
    <t>TRCN0000481085</t>
  </si>
  <si>
    <t>LRRCC1</t>
  </si>
  <si>
    <t>AGTCTTCCACATAGGAATCTGTTT</t>
  </si>
  <si>
    <t>TRCN0000467540</t>
  </si>
  <si>
    <t>LRRC8E</t>
  </si>
  <si>
    <t>CGATAAACCCCATATGAGTACGCC</t>
  </si>
  <si>
    <t>TRCN0000473967</t>
  </si>
  <si>
    <t>LRRC8D</t>
  </si>
  <si>
    <t>AGGTCTACGGTTGTTGCAACCCAT</t>
  </si>
  <si>
    <t>TRCN0000467277</t>
  </si>
  <si>
    <t>LRRC8B</t>
  </si>
  <si>
    <t>TGTAGCGCTCAGGCGTACCAACAC</t>
  </si>
  <si>
    <t>TRCN0000476739</t>
  </si>
  <si>
    <t>LRRC74A</t>
  </si>
  <si>
    <t>AGCTAATGAATAAGCCCATGAGTC</t>
  </si>
  <si>
    <t>TRCN0000477041</t>
  </si>
  <si>
    <t>LRRC71</t>
  </si>
  <si>
    <t>ATATCTGGTCCATGAATATCTTTC</t>
  </si>
  <si>
    <t>TRCN0000465811</t>
  </si>
  <si>
    <t>LRRC61</t>
  </si>
  <si>
    <t>CTCTATTTACGTGCGGGCTAACCG</t>
  </si>
  <si>
    <t>TRCN0000476467</t>
  </si>
  <si>
    <t>LRRC6</t>
  </si>
  <si>
    <t>CTGCCATTAGATGACCCTTTGGCC</t>
  </si>
  <si>
    <t>TRCN0000475015</t>
  </si>
  <si>
    <t>LRRC56</t>
  </si>
  <si>
    <t>CAGCGTCGCACGTACATCATGGTG</t>
  </si>
  <si>
    <t>TRCN0000477174</t>
  </si>
  <si>
    <t>LRRC55</t>
  </si>
  <si>
    <t>GTTCGCTAAATCCGTTCTCCCGGC</t>
  </si>
  <si>
    <t>TRCN0000480486</t>
  </si>
  <si>
    <t>LRRC52</t>
  </si>
  <si>
    <t>GGCAGCCTCATTCGGAGGATCGTC</t>
  </si>
  <si>
    <t>TRCN0000492330</t>
  </si>
  <si>
    <t>LRRC4C</t>
  </si>
  <si>
    <t>ACTCCCAGGACAATCGTCTAACCC</t>
  </si>
  <si>
    <t>TRCN0000479320</t>
  </si>
  <si>
    <t>LRRC49</t>
  </si>
  <si>
    <t>TTGTTGCAAGTTCTTCCCAACTCA</t>
  </si>
  <si>
    <t>TRCN0000469826</t>
  </si>
  <si>
    <t>LRRC48</t>
  </si>
  <si>
    <t>ACGGGGGTTCCTAGATATATGTCT</t>
  </si>
  <si>
    <t>TRCN0000470097</t>
  </si>
  <si>
    <t>TCAAGGTCAAAGGTCATTCAGACG</t>
  </si>
  <si>
    <t>TRCN0000470312</t>
  </si>
  <si>
    <t>LRRC46</t>
  </si>
  <si>
    <t>TAAATGCCTGAGACTCTAACTATA</t>
  </si>
  <si>
    <t>TRCN0000474123</t>
  </si>
  <si>
    <t>LRRC45</t>
  </si>
  <si>
    <t>CCGATCTCGAGAACAAAACGTCGT</t>
  </si>
  <si>
    <t>TRCN0000479981</t>
  </si>
  <si>
    <t>LRRC42</t>
  </si>
  <si>
    <t>GTGGGGATGAATTGAGCGAAATAC</t>
  </si>
  <si>
    <t>TRCN0000479842</t>
  </si>
  <si>
    <t>LRRC41</t>
  </si>
  <si>
    <t>CTACTTCAAACGACTTCGACATAT</t>
  </si>
  <si>
    <t>TRCN0000466044</t>
  </si>
  <si>
    <t>LRRC40</t>
  </si>
  <si>
    <t>ACAGCAATTCGCGGCATTTTCGAA</t>
  </si>
  <si>
    <t>TRCN0000469626</t>
  </si>
  <si>
    <t>LRRC4</t>
  </si>
  <si>
    <t>CGCACGTTAAAGCATAACTCTCAC</t>
  </si>
  <si>
    <t>TRCN0000472627</t>
  </si>
  <si>
    <t>LRRC3B</t>
  </si>
  <si>
    <t>CCTACGACACAAACGGCAAATTTA</t>
  </si>
  <si>
    <t>TRCN0000474178</t>
  </si>
  <si>
    <t>LRRC39</t>
  </si>
  <si>
    <t>ACCCGCGACTCCAGGATTGTGATT</t>
  </si>
  <si>
    <t>TRCN0000467884</t>
  </si>
  <si>
    <t>LRRC37B</t>
  </si>
  <si>
    <t>LRRC37BP1</t>
  </si>
  <si>
    <t>ACGATCGTGATATACAATGGCACG</t>
  </si>
  <si>
    <t>TRCN0000466676</t>
  </si>
  <si>
    <t>AGACGGTGGGCCTTGCGCCTGTGT</t>
  </si>
  <si>
    <t>TRCN0000475813</t>
  </si>
  <si>
    <t>LRRC37A5P</t>
  </si>
  <si>
    <t>CACCACCCGTAGACATTTTCTGTA</t>
  </si>
  <si>
    <t>TRCN0000477949</t>
  </si>
  <si>
    <t>LRRC36</t>
  </si>
  <si>
    <t>TCCAGTCCTGTTGTGTTCTAAGTG</t>
  </si>
  <si>
    <t>TRCN0000489094</t>
  </si>
  <si>
    <t>LRRC32</t>
  </si>
  <si>
    <t>ACAAGCGTTGTTCGGGCCAGGAGG</t>
  </si>
  <si>
    <t>TRCN0000470991</t>
  </si>
  <si>
    <t>LRRC31</t>
  </si>
  <si>
    <t>CTTCGGCACCAAAATCACTTGTCC</t>
  </si>
  <si>
    <t>TRCN0000474795</t>
  </si>
  <si>
    <t>LRRC29</t>
  </si>
  <si>
    <t>TCCCGTCAACCGGTGAGCTGGTCA</t>
  </si>
  <si>
    <t>TRCN0000466194</t>
  </si>
  <si>
    <t>LRRC28</t>
  </si>
  <si>
    <t>TCCTAGGGACCACCATATTTTTAG</t>
  </si>
  <si>
    <t>TRCN0000468959</t>
  </si>
  <si>
    <t>GCACGATCTAAATCTGCCATCTTT</t>
  </si>
  <si>
    <t>TRCN0000476283</t>
  </si>
  <si>
    <t>LRRC27</t>
  </si>
  <si>
    <t>CCGGAATGAGGCCGAGCTCCCCCA</t>
  </si>
  <si>
    <t>TRCN0000479448</t>
  </si>
  <si>
    <t>LRRC25</t>
  </si>
  <si>
    <t>GCTGGCTCTAACTAGCCCCAATCA</t>
  </si>
  <si>
    <t>TRCN0000467151</t>
  </si>
  <si>
    <t>TCCAGCTGTTCCCGATGATCGTCT</t>
  </si>
  <si>
    <t>TRCN0000474238</t>
  </si>
  <si>
    <t>LRRC20</t>
  </si>
  <si>
    <t>CACACCGGTGGTTGGACAAGGACC</t>
  </si>
  <si>
    <t>TRCN0000477333</t>
  </si>
  <si>
    <t>LRRC19</t>
  </si>
  <si>
    <t>AACTGTTACGATAAGGTTGGATCG</t>
  </si>
  <si>
    <t>TRCN0000470169</t>
  </si>
  <si>
    <t>LRRC18</t>
  </si>
  <si>
    <t>GCAAAGGCCAATGAGCATGAGCAA</t>
  </si>
  <si>
    <t>TRCN0000472067</t>
  </si>
  <si>
    <t>LRRC15</t>
  </si>
  <si>
    <t>AAATAATCCCGTGGACTAGCAATC</t>
  </si>
  <si>
    <t>TRCN0000476232</t>
  </si>
  <si>
    <t>CCACTCGTTCTAAAACAGCGAAGA</t>
  </si>
  <si>
    <t>TRCN0000491331</t>
  </si>
  <si>
    <t>LRRC14</t>
  </si>
  <si>
    <t>TTCAGCACCTCATCCATCCTTGAG</t>
  </si>
  <si>
    <t>TRCN0000475404</t>
  </si>
  <si>
    <t>LRRC10</t>
  </si>
  <si>
    <t>GCCGTATCATCCAACTTTCACACC</t>
  </si>
  <si>
    <t>TRCN0000476024</t>
  </si>
  <si>
    <t>CACGGATTACCGAGCTTAAAAACA</t>
  </si>
  <si>
    <t>TRCN0000480500</t>
  </si>
  <si>
    <t>LRR1</t>
  </si>
  <si>
    <t>GATCCTCATTAAATCGTAGATTCG</t>
  </si>
  <si>
    <t>TRCN0000472202</t>
  </si>
  <si>
    <t>LRPPRC</t>
  </si>
  <si>
    <t>TTGATACTAAGTGCATACAAACCA</t>
  </si>
  <si>
    <t>TRCN0000477200</t>
  </si>
  <si>
    <t>LRPAP1</t>
  </si>
  <si>
    <t>GTGATGTAGACTGAACAACTAATA</t>
  </si>
  <si>
    <t>TRCN0000477984</t>
  </si>
  <si>
    <t>LRP2BP</t>
  </si>
  <si>
    <t>CTTTCGCACCTTGTACGGACCGCT</t>
  </si>
  <si>
    <t>TRCN0000472269</t>
  </si>
  <si>
    <t>LRP1</t>
  </si>
  <si>
    <t>CCGGTACGCTGTATCCTCGCTTTT</t>
  </si>
  <si>
    <t>TRCN0000480072</t>
  </si>
  <si>
    <t>LRMP</t>
  </si>
  <si>
    <t>CTATCTTACCACAGAAGTCTGGCC</t>
  </si>
  <si>
    <t>TRCN0000475055</t>
  </si>
  <si>
    <t>LRIT3</t>
  </si>
  <si>
    <t>TTTTGTCCGACGATTTGCACCGCT</t>
  </si>
  <si>
    <t>TRCN0000481410</t>
  </si>
  <si>
    <t>LRIG1</t>
  </si>
  <si>
    <t>TAACATGCCGTAGTGTTTTGCACT</t>
  </si>
  <si>
    <t>TRCN0000466130</t>
  </si>
  <si>
    <t>LRIF1</t>
  </si>
  <si>
    <t>ACTACGGAAGCCATTACGAGATAC</t>
  </si>
  <si>
    <t>TRCN0000481604</t>
  </si>
  <si>
    <t>LRGUK</t>
  </si>
  <si>
    <t>AATGAAAAATACAGCGTGCCCAAT</t>
  </si>
  <si>
    <t>TRCN0000474481</t>
  </si>
  <si>
    <t>TTCTAATTCAATTTACGGTATACG</t>
  </si>
  <si>
    <t>TRCN0000468562</t>
  </si>
  <si>
    <t>LRG1</t>
  </si>
  <si>
    <t>GCTCGGGTGGTGGACCCCCTTGGT</t>
  </si>
  <si>
    <t>TRCN0000489935</t>
  </si>
  <si>
    <t>LRFN5</t>
  </si>
  <si>
    <t>ACGACTATAATCCCTGAATCGCAC</t>
  </si>
  <si>
    <t>TRCN0000471108</t>
  </si>
  <si>
    <t>LRFN4</t>
  </si>
  <si>
    <t>GCGTGCTTCATTTGTAATAATTTT</t>
  </si>
  <si>
    <t>TRCN0000470428</t>
  </si>
  <si>
    <t>TGCGCCGCCTTCAAAGTTGCGGAA</t>
  </si>
  <si>
    <t>TRCN0000467266</t>
  </si>
  <si>
    <t>LRFN3</t>
  </si>
  <si>
    <t>CCAACCCAACTGCGAGTAGGCGGA</t>
  </si>
  <si>
    <t>TRCN0000474219</t>
  </si>
  <si>
    <t>LRCH3</t>
  </si>
  <si>
    <t>CAACAAAGGCGTAACACGGGGACC</t>
  </si>
  <si>
    <t>TRCN0000474933</t>
  </si>
  <si>
    <t>LRCH2</t>
  </si>
  <si>
    <t>GGATCTTAATCTCCTCTTCAGGCG</t>
  </si>
  <si>
    <t>TRCN0000466610</t>
  </si>
  <si>
    <t>LRCH1</t>
  </si>
  <si>
    <t>TAGCTGTAGGACACGTCGAGGTCA</t>
  </si>
  <si>
    <t>TRCN0000467961</t>
  </si>
  <si>
    <t>LRAT</t>
  </si>
  <si>
    <t>TCTAAACCCTGGGAGAGAGATTCA</t>
  </si>
  <si>
    <t>TRCN0000473851</t>
  </si>
  <si>
    <t>LPXN</t>
  </si>
  <si>
    <t>TCTCACATGCCCCCGCATCGTTAC</t>
  </si>
  <si>
    <t>TRCN0000477867</t>
  </si>
  <si>
    <t>LPPR5</t>
  </si>
  <si>
    <t>AGTTCGGGTTTAGCCATTAAAATT</t>
  </si>
  <si>
    <t>TRCN0000481240</t>
  </si>
  <si>
    <t>LPPR2</t>
  </si>
  <si>
    <t>GAGTAGGCTCCAAAGGCCGCCGCT</t>
  </si>
  <si>
    <t>TRCN0000469847</t>
  </si>
  <si>
    <t>LPPR1</t>
  </si>
  <si>
    <t>TCTACGACGATTGCGTAGTACTTG</t>
  </si>
  <si>
    <t>TRCN0000475808</t>
  </si>
  <si>
    <t>LPP</t>
  </si>
  <si>
    <t>CCCTTGATCCAGACTGAGTATTTA</t>
  </si>
  <si>
    <t>TRCN0000467095</t>
  </si>
  <si>
    <t>LPL</t>
  </si>
  <si>
    <t>AACTGAGATCTTACTTGTTGGCAC</t>
  </si>
  <si>
    <t>TRCN0000489885</t>
  </si>
  <si>
    <t>TTTATAGAAGGTTTCTGTGACCTC</t>
  </si>
  <si>
    <t>TRCN0000491511</t>
  </si>
  <si>
    <t>TCGTGGTTTTAGTCAGATAAGTGT</t>
  </si>
  <si>
    <t>TRCN0000479685</t>
  </si>
  <si>
    <t>LPIN3</t>
  </si>
  <si>
    <t>TCCCCTTGACCAGATCTTTGAGAA</t>
  </si>
  <si>
    <t>TRCN0000488106</t>
  </si>
  <si>
    <t>CCGTTCTCCAGATTTACGTCCACG</t>
  </si>
  <si>
    <t>TRCN0000468411</t>
  </si>
  <si>
    <t>LPGAT1</t>
  </si>
  <si>
    <t>GCCTTGACATCCCCTCGGCACAAA</t>
  </si>
  <si>
    <t>TRCN0000475763</t>
  </si>
  <si>
    <t>LPCAT4</t>
  </si>
  <si>
    <t>ACACGCGACTGCCCACTGGCATTA</t>
  </si>
  <si>
    <t>TRCN0000466414</t>
  </si>
  <si>
    <t>LPCAT2</t>
  </si>
  <si>
    <t>CAATCGAATCGGACAGACAATCCG</t>
  </si>
  <si>
    <t>TRCN0000469713</t>
  </si>
  <si>
    <t>LPCAT1</t>
  </si>
  <si>
    <t>CGGCTGACGAGCCGCAATGACCCC</t>
  </si>
  <si>
    <t>TRCN0000481476</t>
  </si>
  <si>
    <t>LPAR6</t>
  </si>
  <si>
    <t>CCTCGACCCATGGTACCCCGTTTC</t>
  </si>
  <si>
    <t>TRCN0000488937</t>
  </si>
  <si>
    <t>GCGCCCGCCACACGCTCCTAATCG</t>
  </si>
  <si>
    <t>TRCN0000489415</t>
  </si>
  <si>
    <t>AACAGAAGCAAAACAACATCTCGG</t>
  </si>
  <si>
    <t>TRCN0000467703</t>
  </si>
  <si>
    <t>LPAR5</t>
  </si>
  <si>
    <t>TTTTGTCCCAACCGATTCTATTCA</t>
  </si>
  <si>
    <t>TRCN0000489393</t>
  </si>
  <si>
    <t>AATATATCCTCTTAAATTAGTGTC</t>
  </si>
  <si>
    <t>TRCN0000488958</t>
  </si>
  <si>
    <t>TACTGGCACCGTGGGTATCCGCAT</t>
  </si>
  <si>
    <t>TRCN0000491492</t>
  </si>
  <si>
    <t>LPAR4</t>
  </si>
  <si>
    <t>GTAGCTCTGATATGTATCTCTCTT</t>
  </si>
  <si>
    <t>TRCN0000475260</t>
  </si>
  <si>
    <t>ATAACGTGTACGTCAACGTCCTTG</t>
  </si>
  <si>
    <t>TRCN0000489824</t>
  </si>
  <si>
    <t>GTGCCTCATCAACCGGTTTTGGGT</t>
  </si>
  <si>
    <t>TRCN0000476780</t>
  </si>
  <si>
    <t>LPAR3</t>
  </si>
  <si>
    <t>TACCTGTCTAAGAGGGGCAGCTTA</t>
  </si>
  <si>
    <t>TRCN0000489136</t>
  </si>
  <si>
    <t>TATCCTGTTATTGTAACTTCGCAC</t>
  </si>
  <si>
    <t>TRCN0000489572</t>
  </si>
  <si>
    <t>TCTAACGTCTTTTTCTTTCCTTAT</t>
  </si>
  <si>
    <t>TRCN0000489806</t>
  </si>
  <si>
    <t>LPAR2</t>
  </si>
  <si>
    <t>CTCGCTGCGCCGGTAGTAAGGGCT</t>
  </si>
  <si>
    <t>TRCN0000489888</t>
  </si>
  <si>
    <t>ACCTCATCTAAACCTAAACACCCG</t>
  </si>
  <si>
    <t>TRCN0000473080</t>
  </si>
  <si>
    <t>CGCTATTTTGTTTTATTATAACAC</t>
  </si>
  <si>
    <t>TRCN0000489150</t>
  </si>
  <si>
    <t>LPAR1</t>
  </si>
  <si>
    <t>CAATGTATCCTACCGGCAATACTT</t>
  </si>
  <si>
    <t>TRCN0000488237</t>
  </si>
  <si>
    <t>TCCAATTATTAGAGTGCACCGCAG</t>
  </si>
  <si>
    <t>TRCN0000474433</t>
  </si>
  <si>
    <t>LOXL4</t>
  </si>
  <si>
    <t>AACTGTATACCACTCGCTCGTCGG</t>
  </si>
  <si>
    <t>TRCN0000481341</t>
  </si>
  <si>
    <t>ACCGGGGCCACAGCCACGAGAGTT</t>
  </si>
  <si>
    <t>TRCN0000468852</t>
  </si>
  <si>
    <t>LOXL3</t>
  </si>
  <si>
    <t>TGGACACTCACAATCAATGCAGAT</t>
  </si>
  <si>
    <t>TRCN0000489515</t>
  </si>
  <si>
    <t>LOXL2</t>
  </si>
  <si>
    <t>TTGTTCGGACCCTTCATACATCTA</t>
  </si>
  <si>
    <t>TRCN0000488025</t>
  </si>
  <si>
    <t>CTAATTATTTTGGGTCCGCAGTTC</t>
  </si>
  <si>
    <t>TRCN0000477950</t>
  </si>
  <si>
    <t>LOX</t>
  </si>
  <si>
    <t>TCATAAGATTACTGACTTCACCCA</t>
  </si>
  <si>
    <t>TRCN0000473633</t>
  </si>
  <si>
    <t>LONRF3</t>
  </si>
  <si>
    <t>ATGCCCGGGGAGTCGTACGTAAGG</t>
  </si>
  <si>
    <t>TRCN0000466802</t>
  </si>
  <si>
    <t>LONRF1</t>
  </si>
  <si>
    <t>CATAAACACCTAATGTCAAGTTCT</t>
  </si>
  <si>
    <t>TRCN0000476793</t>
  </si>
  <si>
    <t>LONP2</t>
  </si>
  <si>
    <t>GCTGTTACCTAGGTTGTTCCGCCG</t>
  </si>
  <si>
    <t>TRCN0000480715</t>
  </si>
  <si>
    <t>LOC90768</t>
  </si>
  <si>
    <t>GCGCCCTTACAGAGCGCGTTGTAT</t>
  </si>
  <si>
    <t>TRCN0000466974</t>
  </si>
  <si>
    <t>LOC81691</t>
  </si>
  <si>
    <t>GGCGGGTAGACAAGGCGAAGCGTT</t>
  </si>
  <si>
    <t>TRCN0000475262</t>
  </si>
  <si>
    <t>LOC79160</t>
  </si>
  <si>
    <t>AGTTGAGCCGGCAGTCTGACCGGT</t>
  </si>
  <si>
    <t>TRCN0000480654</t>
  </si>
  <si>
    <t>LOC652276</t>
  </si>
  <si>
    <t>CACGCCCACCCGTGCCAGGACTAC</t>
  </si>
  <si>
    <t>TRCN0000469119</t>
  </si>
  <si>
    <t>LOC650293</t>
  </si>
  <si>
    <t>OR7E91P</t>
  </si>
  <si>
    <t>CACCCGCTTATAAACCTACGGCGC</t>
  </si>
  <si>
    <t>TRCN0000488005</t>
  </si>
  <si>
    <t>GCTCGTTTACTAGTATTTTTAATC</t>
  </si>
  <si>
    <t>TRCN0000481436</t>
  </si>
  <si>
    <t>LOC644936</t>
  </si>
  <si>
    <t>TGTGAGCTTAGCCGACATGGGCTG</t>
  </si>
  <si>
    <t>TRCN0000473353</t>
  </si>
  <si>
    <t>LOC642131</t>
  </si>
  <si>
    <t>TCGTCAAAAGGATTTAGGTTTGTC</t>
  </si>
  <si>
    <t>TRCN0000481217</t>
  </si>
  <si>
    <t>AACCTACCTACAATTGTCGGATGC</t>
  </si>
  <si>
    <t>TRCN0000474435</t>
  </si>
  <si>
    <t>TTCCTTTGCGAACCGGATGCCTGA</t>
  </si>
  <si>
    <t>TRCN0000466627</t>
  </si>
  <si>
    <t>AAACGATAGACCACCCGCTATGCG</t>
  </si>
  <si>
    <t>TRCN0000467662</t>
  </si>
  <si>
    <t>TGTAACTTAAGACTACCCCTGTGT</t>
  </si>
  <si>
    <t>TRCN0000467245</t>
  </si>
  <si>
    <t>ACGTTCATTGATTCGGAGCATCCG</t>
  </si>
  <si>
    <t>TRCN0000476390</t>
  </si>
  <si>
    <t>LOC641367</t>
  </si>
  <si>
    <t>TCGTCTTGCTGTGCCGCTCTGCCA</t>
  </si>
  <si>
    <t>TRCN0000468125</t>
  </si>
  <si>
    <t>LOC554223</t>
  </si>
  <si>
    <t>GGGTCAGTAGTGGATGTACCAGTA</t>
  </si>
  <si>
    <t>TRCN0000473122</t>
  </si>
  <si>
    <t>CACGATCAGGCACAAGACCCTAGA</t>
  </si>
  <si>
    <t>TRCN0000479581</t>
  </si>
  <si>
    <t>LOC554206</t>
  </si>
  <si>
    <t>CTACGTCTAGCTGCCTAACCATAG</t>
  </si>
  <si>
    <t>TRCN0000471021</t>
  </si>
  <si>
    <t>LOC441493</t>
  </si>
  <si>
    <t>TAAGCCACCCATGAAGTATGTGTT</t>
  </si>
  <si>
    <t>TRCN0000471899</t>
  </si>
  <si>
    <t>LOC441242</t>
  </si>
  <si>
    <t>CCAGACCCTGCGCAATTGAGCCTG</t>
  </si>
  <si>
    <t>TRCN0000472111</t>
  </si>
  <si>
    <t>LOC440700</t>
  </si>
  <si>
    <t>C8orf17</t>
  </si>
  <si>
    <t>TCCAACACTCCGTGGGTCTAGACT</t>
  </si>
  <si>
    <t>TRCN0000465995</t>
  </si>
  <si>
    <t>LOC440461</t>
  </si>
  <si>
    <t>CATTCGATTCAAATTTTACGATCG</t>
  </si>
  <si>
    <t>TRCN0000480482</t>
  </si>
  <si>
    <t>LOC440337</t>
  </si>
  <si>
    <t>GTTCCGTCCTGGCTCCTCCGTCGG</t>
  </si>
  <si>
    <t>TRCN0000469160</t>
  </si>
  <si>
    <t>LOC439933</t>
  </si>
  <si>
    <t>CCTAGAAGTGCCATGAACACGACA</t>
  </si>
  <si>
    <t>TRCN0000480895</t>
  </si>
  <si>
    <t>LOC403312</t>
  </si>
  <si>
    <t>CCCGATTATAGTGCGGGCACTTGA</t>
  </si>
  <si>
    <t>TRCN0000468618</t>
  </si>
  <si>
    <t>LOC401296</t>
  </si>
  <si>
    <t>TGAGAGCCATAGCGCGTGGGACTT</t>
  </si>
  <si>
    <t>TRCN0000475432</t>
  </si>
  <si>
    <t>LOC400997</t>
  </si>
  <si>
    <t>ATTCGGATTAGCCGATCGTACAGA</t>
  </si>
  <si>
    <t>TRCN0000481096</t>
  </si>
  <si>
    <t>LOC399886</t>
  </si>
  <si>
    <t>ATTAAAGACAACTTACAGGTCTAT</t>
  </si>
  <si>
    <t>TRCN0000467547</t>
  </si>
  <si>
    <t>LOC390877</t>
  </si>
  <si>
    <t>GGGGATGCTGAATTTTTCAAAGCT</t>
  </si>
  <si>
    <t>TRCN0000476114</t>
  </si>
  <si>
    <t>LOC388882</t>
  </si>
  <si>
    <t>AGCGGACTCTGTCTGAGAGTGATG</t>
  </si>
  <si>
    <t>TRCN0000479978</t>
  </si>
  <si>
    <t>LOC338797</t>
  </si>
  <si>
    <t>AACCCACTGCTGGGTGAGGCGGGT</t>
  </si>
  <si>
    <t>TRCN0000476152</t>
  </si>
  <si>
    <t>LOC284009</t>
  </si>
  <si>
    <t>ACAAGAGACGGGGGGCAGCTTTTC</t>
  </si>
  <si>
    <t>TRCN0000466816</t>
  </si>
  <si>
    <t>LOC283693</t>
  </si>
  <si>
    <t>CTAAACTTGTAGTCCTCTCTTCAA</t>
  </si>
  <si>
    <t>TRCN0000472405</t>
  </si>
  <si>
    <t>LOC254896</t>
  </si>
  <si>
    <t>ATATGCCAAGACACCGCATGGACT</t>
  </si>
  <si>
    <t>TRCN0000478586</t>
  </si>
  <si>
    <t>LOC162137</t>
  </si>
  <si>
    <t>AGCCGTAAGTATGCCATTAATTTA</t>
  </si>
  <si>
    <t>TRCN0000479080</t>
  </si>
  <si>
    <t>LOC153684</t>
  </si>
  <si>
    <t>ACCAGGGGCCCTCTTTAGGCATCG</t>
  </si>
  <si>
    <t>TRCN0000475645</t>
  </si>
  <si>
    <t>LOC151760</t>
  </si>
  <si>
    <t>CCAATAGCCAGCCCCACTTTGCAC</t>
  </si>
  <si>
    <t>TRCN0000474849</t>
  </si>
  <si>
    <t>LOC149950</t>
  </si>
  <si>
    <t>TGTGCAATCAGTTCCAGCAAAACG</t>
  </si>
  <si>
    <t>TRCN0000466220</t>
  </si>
  <si>
    <t>LOC148413</t>
  </si>
  <si>
    <t>TGTTCATCCGGCATGCGCCTTGCG</t>
  </si>
  <si>
    <t>TRCN0000465768</t>
  </si>
  <si>
    <t>LOC146880</t>
  </si>
  <si>
    <t>CAATCTTATGAACTAACTTCTGAA</t>
  </si>
  <si>
    <t>TRCN0000480816</t>
  </si>
  <si>
    <t>LOC102725526</t>
  </si>
  <si>
    <t>CAAACCGGAACACTTACATCGGCC</t>
  </si>
  <si>
    <t>TRCN0000466106</t>
  </si>
  <si>
    <t>IGHG2</t>
  </si>
  <si>
    <t>AACAGGTTCTTCAATTTGTCTCCC</t>
  </si>
  <si>
    <t>TRCN0000479903</t>
  </si>
  <si>
    <t>LOC102725357</t>
  </si>
  <si>
    <t>TCACAAGTTGTGGGCATTGCGCAC</t>
  </si>
  <si>
    <t>TRCN0000476265</t>
  </si>
  <si>
    <t>LOC102725334</t>
  </si>
  <si>
    <t>LRRC37A4P</t>
  </si>
  <si>
    <t>GACTTACTCCCCGGATCTCGTAGG</t>
  </si>
  <si>
    <t>TRCN0000476797</t>
  </si>
  <si>
    <t>LOC102725035</t>
  </si>
  <si>
    <t>GCTTTGTGTAGGTATACCCTTCGC</t>
  </si>
  <si>
    <t>TRCN0000466500</t>
  </si>
  <si>
    <t>LOC102725009</t>
  </si>
  <si>
    <t>GUSBP1</t>
  </si>
  <si>
    <t>TTGATACAAGTTGGTTCCTGGCAG</t>
  </si>
  <si>
    <t>TRCN0000468931</t>
  </si>
  <si>
    <t>GUSBP3</t>
  </si>
  <si>
    <t>GCGGGGGCGTGTGCCAGAGAATTC</t>
  </si>
  <si>
    <t>TRCN0000466397</t>
  </si>
  <si>
    <t>TCAATTTAGCCGGCGCCGGGTAAC</t>
  </si>
  <si>
    <t>TRCN0000481305</t>
  </si>
  <si>
    <t>LOC102724984</t>
  </si>
  <si>
    <t>GCTGGAAACCAGACTTGAAGCAAA</t>
  </si>
  <si>
    <t>TRCN0000472538</t>
  </si>
  <si>
    <t>LOC102724728</t>
  </si>
  <si>
    <t>POM121L1P</t>
  </si>
  <si>
    <t>AAGCCGCATAGACGGGATTCGCCG</t>
  </si>
  <si>
    <t>TRCN0000480659</t>
  </si>
  <si>
    <t>LOC102724652</t>
  </si>
  <si>
    <t>AAGCATGCGTGTCCATGCGCATCT</t>
  </si>
  <si>
    <t>TRCN0000489377</t>
  </si>
  <si>
    <t>LOC102724610</t>
  </si>
  <si>
    <t>TAATGGCAACAAGTCTGATCGCAA</t>
  </si>
  <si>
    <t>TRCN0000488969</t>
  </si>
  <si>
    <t>CCCCATCGCAGCAGCCCATCCTTT</t>
  </si>
  <si>
    <t>TRCN0000478888</t>
  </si>
  <si>
    <t>LOC102724560</t>
  </si>
  <si>
    <t>GGAAGTAAAGTCCGGTTTGGTTTA</t>
  </si>
  <si>
    <t>TRCN0000488093</t>
  </si>
  <si>
    <t>LOC102724428</t>
  </si>
  <si>
    <t>GCAGAGATGTTATTCGGAGACCGA</t>
  </si>
  <si>
    <t>TRCN0000468228</t>
  </si>
  <si>
    <t>CCAAATAGGTATCCTGCGTGACTT</t>
  </si>
  <si>
    <t>TRCN0000489745</t>
  </si>
  <si>
    <t>AGCTCCACAGTAGAAGGAGTGCCT</t>
  </si>
  <si>
    <t>TRCN0000470980</t>
  </si>
  <si>
    <t>GCACGGCACACAGCGCTAAGCCTA</t>
  </si>
  <si>
    <t>TRCN0000480020</t>
  </si>
  <si>
    <t>LOC102724398</t>
  </si>
  <si>
    <t>TATAACTAACAAACAAGCTAACTT</t>
  </si>
  <si>
    <t>TRCN0000466058</t>
  </si>
  <si>
    <t>LOC102724334</t>
  </si>
  <si>
    <t>AACATACCTTGTTGTCATTTATTA</t>
  </si>
  <si>
    <t>TRCN0000469135</t>
  </si>
  <si>
    <t>AAATCTAACGTTAGACAGGGAAAT</t>
  </si>
  <si>
    <t>TRCN0000469491</t>
  </si>
  <si>
    <t>LOC102724250</t>
  </si>
  <si>
    <t>NBPF11</t>
  </si>
  <si>
    <t>CTCGGTCCAAATACGACCGTGACC</t>
  </si>
  <si>
    <t>TRCN0000476676</t>
  </si>
  <si>
    <t>NBPF8</t>
  </si>
  <si>
    <t>CTTCCGAAAAAAAGCTTGTCTTAA</t>
  </si>
  <si>
    <t>TRCN0000471774</t>
  </si>
  <si>
    <t>LOC102724229</t>
  </si>
  <si>
    <t>RASA4B</t>
  </si>
  <si>
    <t>GCTCCACCATCGTGTGTGTCAGCA</t>
  </si>
  <si>
    <t>TRCN0000467974</t>
  </si>
  <si>
    <t>LOC102724159</t>
  </si>
  <si>
    <t>CGCTCTCGGCAACTTCTTGCATGC</t>
  </si>
  <si>
    <t>TRCN0000479788</t>
  </si>
  <si>
    <t>LOC102723849</t>
  </si>
  <si>
    <t>SPDYE7P</t>
  </si>
  <si>
    <t>ATCAGATGCCTACGAAGGCAGTTC</t>
  </si>
  <si>
    <t>TRCN0000467491</t>
  </si>
  <si>
    <t>LOC102723552</t>
  </si>
  <si>
    <t>CTCACAAGTATCCACCTTTAGCGG</t>
  </si>
  <si>
    <t>TRCN0000481035</t>
  </si>
  <si>
    <t>LOC102723502</t>
  </si>
  <si>
    <t>LOC339010</t>
  </si>
  <si>
    <t>CCCATGGCGTGAGTCTAGATGATT</t>
  </si>
  <si>
    <t>TRCN0000478554</t>
  </si>
  <si>
    <t>LOC102642211</t>
  </si>
  <si>
    <t>HCFC1</t>
  </si>
  <si>
    <t>CGGTACTGGGGTTGGAATGCGCAC</t>
  </si>
  <si>
    <t>TRCN0000476936</t>
  </si>
  <si>
    <t>LOC101930296</t>
  </si>
  <si>
    <t>ACAATAACCCCACTAAAGACAATA</t>
  </si>
  <si>
    <t>TRCN0000467450</t>
  </si>
  <si>
    <t>LOC101930006</t>
  </si>
  <si>
    <t>FRMPD2</t>
  </si>
  <si>
    <t>CTCCCCTCACATGTTACCGGCAAA</t>
  </si>
  <si>
    <t>TRCN0000476445</t>
  </si>
  <si>
    <t>LOC101929839</t>
  </si>
  <si>
    <t>LOC440157</t>
  </si>
  <si>
    <t>AAACACTGATCAGAGAAGGTGCCA</t>
  </si>
  <si>
    <t>TRCN0000491372</t>
  </si>
  <si>
    <t>LOC101929479</t>
  </si>
  <si>
    <t>GOLGA6L4</t>
  </si>
  <si>
    <t>TCGGCCTTCATGGCTCTATACCCT</t>
  </si>
  <si>
    <t>TRCN0000468960</t>
  </si>
  <si>
    <t>AAGCACATTTCGAAGCCCGATTCG</t>
  </si>
  <si>
    <t>TRCN0000470190</t>
  </si>
  <si>
    <t>LOC101928787</t>
  </si>
  <si>
    <t>AGCAGTTTCAACGATAGCCTATCT</t>
  </si>
  <si>
    <t>TRCN0000465686</t>
  </si>
  <si>
    <t>LOC101928751</t>
  </si>
  <si>
    <t>CCAAGGACTACCATTCAAAATTCG</t>
  </si>
  <si>
    <t>TRCN0000471974</t>
  </si>
  <si>
    <t>LOC101927905</t>
  </si>
  <si>
    <t>ATCACAGACGGCTCGATTGGATTT</t>
  </si>
  <si>
    <t>TRCN0000471807</t>
  </si>
  <si>
    <t>LOC101927850</t>
  </si>
  <si>
    <t>TGGGTGAAGGGGGACATTGCGAAT</t>
  </si>
  <si>
    <t>TRCN0000479976</t>
  </si>
  <si>
    <t>LOC101927806</t>
  </si>
  <si>
    <t>LOC440570</t>
  </si>
  <si>
    <t>CAACAATTGCCGGTTCAGTCCAGC</t>
  </si>
  <si>
    <t>TRCN0000470552</t>
  </si>
  <si>
    <t>LOC101927122</t>
  </si>
  <si>
    <t>GATTATACATTTATGTAATCCGTA</t>
  </si>
  <si>
    <t>TRCN0000474199</t>
  </si>
  <si>
    <t>LOC101060386</t>
  </si>
  <si>
    <t>AGTAGAGTCACTATGTGCAGACGG</t>
  </si>
  <si>
    <t>TRCN0000468587</t>
  </si>
  <si>
    <t>LOC100996763</t>
  </si>
  <si>
    <t>ACTTACATCTCACATCAAAAATCC</t>
  </si>
  <si>
    <t>TRCN0000491825</t>
  </si>
  <si>
    <t>AGGTGAAAGGAGACATGCCGTTGC</t>
  </si>
  <si>
    <t>TRCN0000489108</t>
  </si>
  <si>
    <t>LOC100996758</t>
  </si>
  <si>
    <t>NPY4R</t>
  </si>
  <si>
    <t>TGCCTCCCATACACCCTGCCGATT</t>
  </si>
  <si>
    <t>TRCN0000470403</t>
  </si>
  <si>
    <t>ATAATCAGGGTGTGCCGATCCTGC</t>
  </si>
  <si>
    <t>TRCN0000489420</t>
  </si>
  <si>
    <t>ACATTGGCACGGGTCGTGATGCCT</t>
  </si>
  <si>
    <t>TRCN0000475668</t>
  </si>
  <si>
    <t>LOC100996746</t>
  </si>
  <si>
    <t>CGCCAACAAGCAGGGGTACTCGTG</t>
  </si>
  <si>
    <t>TRCN0000477103</t>
  </si>
  <si>
    <t>LOC100653251</t>
  </si>
  <si>
    <t>LOC389834</t>
  </si>
  <si>
    <t>CCTTTTCGAACATGATCGATGCCA</t>
  </si>
  <si>
    <t>TRCN0000472924</t>
  </si>
  <si>
    <t>LOC100653247</t>
  </si>
  <si>
    <t>DUSP22</t>
  </si>
  <si>
    <t>CCTGACATAGAGGTGGGACTACAG</t>
  </si>
  <si>
    <t>TRCN0000465895</t>
  </si>
  <si>
    <t>LOC100653061</t>
  </si>
  <si>
    <t>ACAAATCCACAGGGATACGTAGGA</t>
  </si>
  <si>
    <t>TRCN0000468935</t>
  </si>
  <si>
    <t>CCTACCAATTATGTCCTACTGCCC</t>
  </si>
  <si>
    <t>TRCN0000480097</t>
  </si>
  <si>
    <t>GGCACAGACCCCCTATCAGTTGAG</t>
  </si>
  <si>
    <t>TRCN0000477279</t>
  </si>
  <si>
    <t>LOC100653049</t>
  </si>
  <si>
    <t>TGAGAACACATCCGGTCGACACGT</t>
  </si>
  <si>
    <t>TRCN0000469925</t>
  </si>
  <si>
    <t>LOC100509620</t>
  </si>
  <si>
    <t>ATTTCATTATTATATTTCTAGTTA</t>
  </si>
  <si>
    <t>TRCN0000480437</t>
  </si>
  <si>
    <t>TACTAAGGAGAGATAGGTAGTATC</t>
  </si>
  <si>
    <t>TRCN0000466441</t>
  </si>
  <si>
    <t>LOC100507855</t>
  </si>
  <si>
    <t>AK4P6</t>
  </si>
  <si>
    <t>CGTAATCGGCGTGCCCTAGGCACA</t>
  </si>
  <si>
    <t>TRCN0000480754</t>
  </si>
  <si>
    <t>LOC100506127</t>
  </si>
  <si>
    <t>TCACAGCCGGGTCATAGTAAATTT</t>
  </si>
  <si>
    <t>TRCN0000477902</t>
  </si>
  <si>
    <t>LOC100289561</t>
  </si>
  <si>
    <t>PMS2P3</t>
  </si>
  <si>
    <t>CCTTCTGTACATCGGAATTTACAA</t>
  </si>
  <si>
    <t>TRCN0000475386</t>
  </si>
  <si>
    <t>LOC100288778</t>
  </si>
  <si>
    <t>WASH5P</t>
  </si>
  <si>
    <t>GTCGCCGGGCCAGAGCTTCTTCTT</t>
  </si>
  <si>
    <t>TRCN0000473074</t>
  </si>
  <si>
    <t>LOC100287896</t>
  </si>
  <si>
    <t>TTCGAAGTGTCGGAGGTTAAGAGA</t>
  </si>
  <si>
    <t>TRCN0000475567</t>
  </si>
  <si>
    <t>LOC100134091</t>
  </si>
  <si>
    <t>LOC283788</t>
  </si>
  <si>
    <t>GACGATGCTGCTGGTGATGGACGC</t>
  </si>
  <si>
    <t>TRCN0000471984</t>
  </si>
  <si>
    <t>LOC100131257</t>
  </si>
  <si>
    <t>TATCGCCGTCTTAATTCACTTTTT</t>
  </si>
  <si>
    <t>TRCN0000471983</t>
  </si>
  <si>
    <t>LOC100130950</t>
  </si>
  <si>
    <t>ACAGCGAGTAGACGACGTGCACTT</t>
  </si>
  <si>
    <t>TRCN0000466871</t>
  </si>
  <si>
    <t>LOC100126582</t>
  </si>
  <si>
    <t>KGFLP1</t>
  </si>
  <si>
    <t>TTGCTGAACACTAGGTTCTGGTGT</t>
  </si>
  <si>
    <t>TRCN0000469664</t>
  </si>
  <si>
    <t>LOC100101148</t>
  </si>
  <si>
    <t>LOC541473</t>
  </si>
  <si>
    <t>AATTCCCTCATTAGGCCCCATGCG</t>
  </si>
  <si>
    <t>TRCN0000473509</t>
  </si>
  <si>
    <t>LNX2</t>
  </si>
  <si>
    <t>CTACATTACTGCATGCACCGCTGG</t>
  </si>
  <si>
    <t>TRCN0000470105</t>
  </si>
  <si>
    <t>LNX1</t>
  </si>
  <si>
    <t>GTAGCGTAAGCGATGTAGCCATGT</t>
  </si>
  <si>
    <t>TRCN0000468085</t>
  </si>
  <si>
    <t>TTACGATGGTTATGACATTATATG</t>
  </si>
  <si>
    <t>TRCN0000468534</t>
  </si>
  <si>
    <t>LNPEP</t>
  </si>
  <si>
    <t>CTGTGATACCCGGAGTTTCGTACA</t>
  </si>
  <si>
    <t>TRCN0000471026</t>
  </si>
  <si>
    <t>LNP1</t>
  </si>
  <si>
    <t>GTTTCGTATCGCCGAATCCCTTGT</t>
  </si>
  <si>
    <t>TRCN0000475749</t>
  </si>
  <si>
    <t>LMX1B</t>
  </si>
  <si>
    <t>TAAGCACAGCGCGGATGTGGCCCA</t>
  </si>
  <si>
    <t>TRCN0000469744</t>
  </si>
  <si>
    <t>LMX1A</t>
  </si>
  <si>
    <t>AGATGGTCTAGCATCGTACTCCAA</t>
  </si>
  <si>
    <t>TRCN0000468697</t>
  </si>
  <si>
    <t>LMOD3</t>
  </si>
  <si>
    <t>GTTTCATACTGTAAGCTGGCCCCG</t>
  </si>
  <si>
    <t>TRCN0000465207</t>
  </si>
  <si>
    <t>LMOD1</t>
  </si>
  <si>
    <t>AGCGATGATACCCTAACGCCTAGG</t>
  </si>
  <si>
    <t>TRCN0000467106</t>
  </si>
  <si>
    <t>LMO3</t>
  </si>
  <si>
    <t>TTAGAGGCCCGGTTTCATATTCAT</t>
  </si>
  <si>
    <t>TRCN0000472871</t>
  </si>
  <si>
    <t>LMO2</t>
  </si>
  <si>
    <t>TCGGTAACGTACCGTACCCTCTAT</t>
  </si>
  <si>
    <t>TRCN0000467346</t>
  </si>
  <si>
    <t>CGGTCTACGAGCTAAAAATAACAT</t>
  </si>
  <si>
    <t>TRCN0000467410</t>
  </si>
  <si>
    <t>TTTATAGTACTATCGAGGGAACTC</t>
  </si>
  <si>
    <t>TRCN0000473676</t>
  </si>
  <si>
    <t>LMO1</t>
  </si>
  <si>
    <t>CTAACCTTCTGAAAAATGCTGCCT</t>
  </si>
  <si>
    <t>TRCN0000469727</t>
  </si>
  <si>
    <t>LMNTD1</t>
  </si>
  <si>
    <t>ACTAATTTTCTAGTCCGAAAAGTC</t>
  </si>
  <si>
    <t>TRCN0000467310</t>
  </si>
  <si>
    <t>LMNB1</t>
  </si>
  <si>
    <t>TCCACCGTTCTGGCCTTAGTTCCT</t>
  </si>
  <si>
    <t>TRCN0000479914</t>
  </si>
  <si>
    <t>LMNA</t>
  </si>
  <si>
    <t>ACAATGAGTGTACATAATTTCCGT</t>
  </si>
  <si>
    <t>TRCN0000478811</t>
  </si>
  <si>
    <t>ACCAAGTACCCACTTCCCCATGTA</t>
  </si>
  <si>
    <t>TRCN0000488044</t>
  </si>
  <si>
    <t>LMLN</t>
  </si>
  <si>
    <t>GGAACGCATCTTCCCTTTTTCATC</t>
  </si>
  <si>
    <t>TRCN0000478687</t>
  </si>
  <si>
    <t>LMCD1</t>
  </si>
  <si>
    <t>TGCTAGGGAATCCTAGGAAAAACG</t>
  </si>
  <si>
    <t>TRCN0000470126</t>
  </si>
  <si>
    <t>LMBRD2</t>
  </si>
  <si>
    <t>CCGTGCAACTTTGTCGACCACATC</t>
  </si>
  <si>
    <t>TRCN0000465863</t>
  </si>
  <si>
    <t>LMBRD1</t>
  </si>
  <si>
    <t>TGTGATTCGCAGACCTGGGCTGCC</t>
  </si>
  <si>
    <t>TRCN0000480182</t>
  </si>
  <si>
    <t>LMBR1L</t>
  </si>
  <si>
    <t>TTCAGCGCCCAATACCCGCTGGTA</t>
  </si>
  <si>
    <t>TRCN0000469583</t>
  </si>
  <si>
    <t>TACAGCTGCTGTGGGTCAATCCGC</t>
  </si>
  <si>
    <t>TRCN0000478741</t>
  </si>
  <si>
    <t>GGGCAATCCTAGAGCGGTCAAGTG</t>
  </si>
  <si>
    <t>TRCN0000475016</t>
  </si>
  <si>
    <t>LMBR1</t>
  </si>
  <si>
    <t>AGTTCTACAACCCCCCTCAGGTGG</t>
  </si>
  <si>
    <t>TRCN0000471795</t>
  </si>
  <si>
    <t>LMAN2L</t>
  </si>
  <si>
    <t>TAGATACTCTGTCTGCAACCTATC</t>
  </si>
  <si>
    <t>TRCN0000467914</t>
  </si>
  <si>
    <t>LMAN2</t>
  </si>
  <si>
    <t>CCGGACAGCTTTTGCCGCCCGCCG</t>
  </si>
  <si>
    <t>TRCN0000472882</t>
  </si>
  <si>
    <t>LLPH</t>
  </si>
  <si>
    <t>AGCTAAATCTCACTGTGTCTCTTC</t>
  </si>
  <si>
    <t>TRCN0000480479</t>
  </si>
  <si>
    <t>LLGL2</t>
  </si>
  <si>
    <t>ATGCCCTGAATGTTCTGGGTGTGC</t>
  </si>
  <si>
    <t>TRCN0000477728</t>
  </si>
  <si>
    <t>LIX1L</t>
  </si>
  <si>
    <t>CCTCCCCTTCTTATTATAAGGAAC</t>
  </si>
  <si>
    <t>TRCN0000492018</t>
  </si>
  <si>
    <t>LIX1</t>
  </si>
  <si>
    <t>GCGCATACCTTTCGCATTTTCCAG</t>
  </si>
  <si>
    <t>TRCN0000473183</t>
  </si>
  <si>
    <t>LITAF</t>
  </si>
  <si>
    <t>GCAGGACCAGCACTAAAGCGAGAC</t>
  </si>
  <si>
    <t>TRCN0000470533</t>
  </si>
  <si>
    <t>LIPT1</t>
  </si>
  <si>
    <t>AAATCAAACTTCCTGGTAGGATAA</t>
  </si>
  <si>
    <t>TRCN0000471385</t>
  </si>
  <si>
    <t>GCGTGAGCAACATAATTGGTACAT</t>
  </si>
  <si>
    <t>TRCN0000475665</t>
  </si>
  <si>
    <t>LIPM</t>
  </si>
  <si>
    <t>CCTTGAAAAGACGCTACAAAGCGT</t>
  </si>
  <si>
    <t>TRCN0000472001</t>
  </si>
  <si>
    <t>LIPH</t>
  </si>
  <si>
    <t>ATGCATCTAATTTGCCTCGTGCAC</t>
  </si>
  <si>
    <t>TRCN0000468328</t>
  </si>
  <si>
    <t>LIPG</t>
  </si>
  <si>
    <t>GTATATCTGTAGCTGACCAATTTT</t>
  </si>
  <si>
    <t>TRCN0000489904</t>
  </si>
  <si>
    <t>ACCCGCAAAGAGTCATTTGTATAC</t>
  </si>
  <si>
    <t>TRCN0000489198</t>
  </si>
  <si>
    <t>ACTGATACGCAAATTACATGTGGA</t>
  </si>
  <si>
    <t>TRCN0000465321</t>
  </si>
  <si>
    <t>LIPF</t>
  </si>
  <si>
    <t>TTTTCGTCCCAAATCAATGTTCCC</t>
  </si>
  <si>
    <t>TRCN0000488003</t>
  </si>
  <si>
    <t>CTAAGAAACCTTGGATAAATAGCC</t>
  </si>
  <si>
    <t>TRCN0000487889</t>
  </si>
  <si>
    <t>LIPC</t>
  </si>
  <si>
    <t>TACAACGACCACTGGCGCCTAGAC</t>
  </si>
  <si>
    <t>TRCN0000491567</t>
  </si>
  <si>
    <t>TAAAAGACAAGCGTTTTCTGTTGT</t>
  </si>
  <si>
    <t>TRCN0000473921</t>
  </si>
  <si>
    <t>LIPA</t>
  </si>
  <si>
    <t>GAACAATTTAGTCGCCCGGCGTAT</t>
  </si>
  <si>
    <t>TRCN0000480209</t>
  </si>
  <si>
    <t>LINS</t>
  </si>
  <si>
    <t>CTCGACTATGAGCAGGGTCTGTCC</t>
  </si>
  <si>
    <t>TRCN0000475940</t>
  </si>
  <si>
    <t>LINGO4</t>
  </si>
  <si>
    <t>GGCTGGCTCGGTGGCCAAATAACA</t>
  </si>
  <si>
    <t>TRCN0000477721</t>
  </si>
  <si>
    <t>LINGO2</t>
  </si>
  <si>
    <t>CAGGGCGGACAGGCGCGGCTATTC</t>
  </si>
  <si>
    <t>TRCN0000469736</t>
  </si>
  <si>
    <t>LINGO1</t>
  </si>
  <si>
    <t>AATGATGTAGTCCGTCATCCTCAA</t>
  </si>
  <si>
    <t>TRCN0000469832</t>
  </si>
  <si>
    <t>TACCGAGCCCACTGGCCAGGTGCC</t>
  </si>
  <si>
    <t>TRCN0000473817</t>
  </si>
  <si>
    <t>LINC01588</t>
  </si>
  <si>
    <t>C14orf182</t>
  </si>
  <si>
    <t>ACACAGAAAAGCGGGGGTCCCGCA</t>
  </si>
  <si>
    <t>TRCN0000466612</t>
  </si>
  <si>
    <t>LINC01587</t>
  </si>
  <si>
    <t>C4orf6</t>
  </si>
  <si>
    <t>GCAGTCTGTATGCATTACGATCCG</t>
  </si>
  <si>
    <t>TRCN0000466021</t>
  </si>
  <si>
    <t>LINC01580</t>
  </si>
  <si>
    <t>LOC101927129</t>
  </si>
  <si>
    <t>TACTAGGTCTTAAGTCTCCACGAC</t>
  </si>
  <si>
    <t>TRCN0000469499</t>
  </si>
  <si>
    <t>LINC01567</t>
  </si>
  <si>
    <t>LOC400511</t>
  </si>
  <si>
    <t>ATCATATGGCTCCTAAATCAGCGC</t>
  </si>
  <si>
    <t>TRCN0000476315</t>
  </si>
  <si>
    <t>LINC01561</t>
  </si>
  <si>
    <t>C10orf85</t>
  </si>
  <si>
    <t>CAGAGAGGCGGGAAGGGTGCCATT</t>
  </si>
  <si>
    <t>TRCN0000474790</t>
  </si>
  <si>
    <t>LINC01559</t>
  </si>
  <si>
    <t>AAATGAGCGGATGTCTTTCCAACC</t>
  </si>
  <si>
    <t>TRCN0000478112</t>
  </si>
  <si>
    <t>LINC01555</t>
  </si>
  <si>
    <t>AGATCGTACTACCATGCTTGAACA</t>
  </si>
  <si>
    <t>TRCN0000475718</t>
  </si>
  <si>
    <t>LINC01554</t>
  </si>
  <si>
    <t>TAGGGAGCTACTCGATGCTCCGAA</t>
  </si>
  <si>
    <t>TRCN0000478664</t>
  </si>
  <si>
    <t>LINC01553</t>
  </si>
  <si>
    <t>TTACGGACAAAGCGTACCGATTGA</t>
  </si>
  <si>
    <t>TRCN0000470574</t>
  </si>
  <si>
    <t>LINC01547</t>
  </si>
  <si>
    <t>CCTGCCTGCAATCGGGAACCTGAA</t>
  </si>
  <si>
    <t>TRCN0000475352</t>
  </si>
  <si>
    <t>GCCGACGACGACTAACATTCTTAT</t>
  </si>
  <si>
    <t>TRCN0000480653</t>
  </si>
  <si>
    <t>LINC01465</t>
  </si>
  <si>
    <t>TGGTCAAAGTCGGTATGACAGCCC</t>
  </si>
  <si>
    <t>TRCN0000477799</t>
  </si>
  <si>
    <t>LINC01366</t>
  </si>
  <si>
    <t>CTCTCCCATCGAACATGCGACAAA</t>
  </si>
  <si>
    <t>TRCN0000474645</t>
  </si>
  <si>
    <t>LINC01341</t>
  </si>
  <si>
    <t>CCCCCCGTCGGCAGACGAGATAAC</t>
  </si>
  <si>
    <t>TRCN0000467639</t>
  </si>
  <si>
    <t>LINC01312</t>
  </si>
  <si>
    <t>CTACATCTGAGTATAGATATGCGG</t>
  </si>
  <si>
    <t>TRCN0000480132</t>
  </si>
  <si>
    <t>LINC01270</t>
  </si>
  <si>
    <t>GCCTGTTACCTCATGCACACGTCT</t>
  </si>
  <si>
    <t>TRCN0000466051</t>
  </si>
  <si>
    <t>LINC01260</t>
  </si>
  <si>
    <t>TCCGAGCTGCCAGGGCTGGAGACT</t>
  </si>
  <si>
    <t>TRCN0000478073</t>
  </si>
  <si>
    <t>LINC01105</t>
  </si>
  <si>
    <t>AGAGTAAACTCGACTCATTAAGCA</t>
  </si>
  <si>
    <t>TRCN0000491313</t>
  </si>
  <si>
    <t>LINC00982</t>
  </si>
  <si>
    <t>GCCGAACCGGTTGTTCTTGATCTC</t>
  </si>
  <si>
    <t>TRCN0000476141</t>
  </si>
  <si>
    <t>LINC00965</t>
  </si>
  <si>
    <t>GTCTATGCACAGGTGCCAAGCACC</t>
  </si>
  <si>
    <t>TRCN0000472699</t>
  </si>
  <si>
    <t>LINC00898</t>
  </si>
  <si>
    <t>TTAATAGTTGTAGCCACCCTTCGC</t>
  </si>
  <si>
    <t>TRCN0000466449</t>
  </si>
  <si>
    <t>LINC00895</t>
  </si>
  <si>
    <t>CAGTCTTAGCGTGCGCAGCCGCGG</t>
  </si>
  <si>
    <t>TRCN0000469550</t>
  </si>
  <si>
    <t>LINC00852</t>
  </si>
  <si>
    <t>AATTGATCTCCCAGTCTATATACC</t>
  </si>
  <si>
    <t>TRCN0000467455</t>
  </si>
  <si>
    <t>LINC00671</t>
  </si>
  <si>
    <t>TGTTAACTCACACGTAGACCCCCC</t>
  </si>
  <si>
    <t>TRCN0000469544</t>
  </si>
  <si>
    <t>LINC00638</t>
  </si>
  <si>
    <t>CTCTTTCCGAGGCTCCTTATCCTC</t>
  </si>
  <si>
    <t>TRCN0000466608</t>
  </si>
  <si>
    <t>LINC00636</t>
  </si>
  <si>
    <t>ATAAACTCCGTTGCACACACCTCT</t>
  </si>
  <si>
    <t>TRCN0000480679</t>
  </si>
  <si>
    <t>LINC00602</t>
  </si>
  <si>
    <t>AGGTTATTAATACCTTTACCCCGG</t>
  </si>
  <si>
    <t>TRCN0000467126</t>
  </si>
  <si>
    <t>LINC00597</t>
  </si>
  <si>
    <t>CGCTTGTATGGGATGAAACAGATT</t>
  </si>
  <si>
    <t>TRCN0000478411</t>
  </si>
  <si>
    <t>LINC00588</t>
  </si>
  <si>
    <t>TAATGGACCCAAACACGGGAGTTA</t>
  </si>
  <si>
    <t>TRCN0000467548</t>
  </si>
  <si>
    <t>LINC00574</t>
  </si>
  <si>
    <t>CACTGAACAGATATCTAGGTCAAT</t>
  </si>
  <si>
    <t>TRCN0000466131</t>
  </si>
  <si>
    <t>LINC00526</t>
  </si>
  <si>
    <t>TTTCAGCAGGACCAGTTGAATTTA</t>
  </si>
  <si>
    <t>TRCN0000474908</t>
  </si>
  <si>
    <t>LINC00521</t>
  </si>
  <si>
    <t>TCCCTGCGCCGTCCGGGTTTTCGA</t>
  </si>
  <si>
    <t>TRCN0000469746</t>
  </si>
  <si>
    <t>LINC00508</t>
  </si>
  <si>
    <t>CAAGGTCACGGCCACGCTCGGAAA</t>
  </si>
  <si>
    <t>TRCN0000465423</t>
  </si>
  <si>
    <t>LINC00486</t>
  </si>
  <si>
    <t>TCGACAGCACTCACGGGTTAGCAG</t>
  </si>
  <si>
    <t>TRCN0000479052</t>
  </si>
  <si>
    <t>LINC00482</t>
  </si>
  <si>
    <t>TACTTATCACCCGTTTCGAACCCG</t>
  </si>
  <si>
    <t>TRCN0000471210</t>
  </si>
  <si>
    <t>LINC00479</t>
  </si>
  <si>
    <t>ACTCGGATTCGCTAAAGTTCGGGC</t>
  </si>
  <si>
    <t>TRCN0000473340</t>
  </si>
  <si>
    <t>LINC00477</t>
  </si>
  <si>
    <t>CATACGGTGCCATATCTTGAGTAT</t>
  </si>
  <si>
    <t>TRCN0000469012</t>
  </si>
  <si>
    <t>LINC00471</t>
  </si>
  <si>
    <t>CTCCCCAGTTAGCAGCTATTTGTC</t>
  </si>
  <si>
    <t>TRCN0000473855</t>
  </si>
  <si>
    <t>LINC00467</t>
  </si>
  <si>
    <t>CGGTCGGATAGCCTTCGCACGAAA</t>
  </si>
  <si>
    <t>TRCN0000476924</t>
  </si>
  <si>
    <t>LINC00346</t>
  </si>
  <si>
    <t>TTGACGTTGACATATCACTGTAAT</t>
  </si>
  <si>
    <t>TRCN0000467891</t>
  </si>
  <si>
    <t>LINC00341</t>
  </si>
  <si>
    <t>CAAACGGTCCGTGATCATAAGAGT</t>
  </si>
  <si>
    <t>TRCN0000473507</t>
  </si>
  <si>
    <t>LINC00314</t>
  </si>
  <si>
    <t>TGCCCAACGAAGACTTTTTTGCCA</t>
  </si>
  <si>
    <t>TRCN0000467634</t>
  </si>
  <si>
    <t>LINC00312</t>
  </si>
  <si>
    <t>TGCACACCCCGCGAGATTCCTGGT</t>
  </si>
  <si>
    <t>TRCN0000471597</t>
  </si>
  <si>
    <t>LINC00305</t>
  </si>
  <si>
    <t>CGAATCCACAATAGTACATGTCTA</t>
  </si>
  <si>
    <t>TRCN0000466549</t>
  </si>
  <si>
    <t>LINC00260</t>
  </si>
  <si>
    <t>ATGAGCCTTATTGGAGGCTGAAAT</t>
  </si>
  <si>
    <t>TRCN0000467262</t>
  </si>
  <si>
    <t>LINC00242</t>
  </si>
  <si>
    <t>CGTCTCTCGTTTCCCCTCGAGGCT</t>
  </si>
  <si>
    <t>TRCN0000481365</t>
  </si>
  <si>
    <t>LINC00238</t>
  </si>
  <si>
    <t>CACATTCTGGTCGTTATACTCAAC</t>
  </si>
  <si>
    <t>TRCN0000481181</t>
  </si>
  <si>
    <t>LINC00174</t>
  </si>
  <si>
    <t>ACTGGCCTTCCATTGTGGTGAACT</t>
  </si>
  <si>
    <t>TRCN0000468906</t>
  </si>
  <si>
    <t>LINC00173</t>
  </si>
  <si>
    <t>TGGCCAAACCTCGACAACAAAATC</t>
  </si>
  <si>
    <t>TRCN0000477147</t>
  </si>
  <si>
    <t>LINC00115</t>
  </si>
  <si>
    <t>AGCCGCGAGTGTTGAGATGACAAT</t>
  </si>
  <si>
    <t>TRCN0000477195</t>
  </si>
  <si>
    <t>LIN9</t>
  </si>
  <si>
    <t>TATTTGGGTAGGACATCTCTGATC</t>
  </si>
  <si>
    <t>TRCN0000476837</t>
  </si>
  <si>
    <t>LIN7C</t>
  </si>
  <si>
    <t>CCGGTAGATGTGGCGGTCAGGGCT</t>
  </si>
  <si>
    <t>TRCN0000477992</t>
  </si>
  <si>
    <t>LIN7B</t>
  </si>
  <si>
    <t>ACTAACCTGCAACACTGAGAGCCG</t>
  </si>
  <si>
    <t>TRCN0000467804</t>
  </si>
  <si>
    <t>LIN7A</t>
  </si>
  <si>
    <t>GACACTCATTATGTGTGCCGTCCA</t>
  </si>
  <si>
    <t>TRCN0000476840</t>
  </si>
  <si>
    <t>LIN52</t>
  </si>
  <si>
    <t>CGGTATGCTGTTAATAGGATCGCA</t>
  </si>
  <si>
    <t>TRCN0000473020</t>
  </si>
  <si>
    <t>LIN37</t>
  </si>
  <si>
    <t>GTCTACGAGAACCCAACTCCCGAT</t>
  </si>
  <si>
    <t>TRCN0000470563</t>
  </si>
  <si>
    <t>GATACGTCATTCGAAATCCTGCAG</t>
  </si>
  <si>
    <t>TRCN0000491697</t>
  </si>
  <si>
    <t>LIN28B</t>
  </si>
  <si>
    <t>ACGACCAATATGTACTAAATTCTT</t>
  </si>
  <si>
    <t>TRCN0000474198</t>
  </si>
  <si>
    <t>LIN28A</t>
  </si>
  <si>
    <t>CCTGCACGGGACAGCCCGTCTAAT</t>
  </si>
  <si>
    <t>TRCN0000469496</t>
  </si>
  <si>
    <t>LIMS3</t>
  </si>
  <si>
    <t>CAGTAAACTCCATAGGACTTAACC</t>
  </si>
  <si>
    <t>TRCN0000480198</t>
  </si>
  <si>
    <t>LIMS2</t>
  </si>
  <si>
    <t>TAGATCCTATTATCCCACTCTTGT</t>
  </si>
  <si>
    <t>TRCN0000468941</t>
  </si>
  <si>
    <t>LIMS1</t>
  </si>
  <si>
    <t>GGTTACTTGACCCCGTAACTGTGC</t>
  </si>
  <si>
    <t>TRCN0000474945</t>
  </si>
  <si>
    <t>LIMK2</t>
  </si>
  <si>
    <t>CCATGCAAAGCCTCTTAGCTCCGG</t>
  </si>
  <si>
    <t>TRCN0000489285</t>
  </si>
  <si>
    <t>ACTATAGCACACTGAAGGTTTGAA</t>
  </si>
  <si>
    <t>TRCN0000476079</t>
  </si>
  <si>
    <t>TAACAAAACCACTATGATTTGCAT</t>
  </si>
  <si>
    <t>TRCN0000489081</t>
  </si>
  <si>
    <t>GGCTGGCGCCTCCGGCAGGACCCC</t>
  </si>
  <si>
    <t>TRCN0000489792</t>
  </si>
  <si>
    <t>GAAATCAATTATGGTCTTATGGAT</t>
  </si>
  <si>
    <t>TRCN0000489480</t>
  </si>
  <si>
    <t>LIMK1</t>
  </si>
  <si>
    <t>TGAGAAAATAATCTTAGATAAACA</t>
  </si>
  <si>
    <t>TRCN0000471921</t>
  </si>
  <si>
    <t>GAAAGGACCTGGCCTCAACGTAAA</t>
  </si>
  <si>
    <t>TRCN0000488412</t>
  </si>
  <si>
    <t>TAGACGATTGGGTTGGAAGCTCTG</t>
  </si>
  <si>
    <t>TRCN0000489759</t>
  </si>
  <si>
    <t>TACATCCCGGTGGAATTAGATAGG</t>
  </si>
  <si>
    <t>TRCN0000467426</t>
  </si>
  <si>
    <t>LIME1</t>
  </si>
  <si>
    <t>CTACGCCTAACAATAGCTAGTCAG</t>
  </si>
  <si>
    <t>TRCN0000466800</t>
  </si>
  <si>
    <t>LIMD2</t>
  </si>
  <si>
    <t>CAGATCAGGCACCAGCCCCTGCAA</t>
  </si>
  <si>
    <t>TRCN0000469060</t>
  </si>
  <si>
    <t>LIMCH1</t>
  </si>
  <si>
    <t>CCGCGGGCGGGCCCGGTTAGTCTT</t>
  </si>
  <si>
    <t>TRCN0000473592</t>
  </si>
  <si>
    <t>LIM2</t>
  </si>
  <si>
    <t>AATACAGTCTCGATGTATTCGCGG</t>
  </si>
  <si>
    <t>TRCN0000479724</t>
  </si>
  <si>
    <t>LILRB5</t>
  </si>
  <si>
    <t>ATCGACTTCGATGCCTGGACTCCC</t>
  </si>
  <si>
    <t>TRCN0000478308</t>
  </si>
  <si>
    <t>LILRB4</t>
  </si>
  <si>
    <t>ACCTCCGGAGCACCCTCCTCATAA</t>
  </si>
  <si>
    <t>TRCN0000477615</t>
  </si>
  <si>
    <t>LILRB1</t>
  </si>
  <si>
    <t>AATGCATAAGCAGAACTCAGAGTC</t>
  </si>
  <si>
    <t>TRCN0000465237</t>
  </si>
  <si>
    <t>LILRA4</t>
  </si>
  <si>
    <t>AGCCAAGCTCAGGCTTTGGACACT</t>
  </si>
  <si>
    <t>TRCN0000478306</t>
  </si>
  <si>
    <t>LILRA3</t>
  </si>
  <si>
    <t>AATATTGCGCGCAACCGAGCATCT</t>
  </si>
  <si>
    <t>TRCN0000476912</t>
  </si>
  <si>
    <t>LILRA1</t>
  </si>
  <si>
    <t>GCGATTACGAAAGCCTCCCAATGT</t>
  </si>
  <si>
    <t>TRCN0000467774</t>
  </si>
  <si>
    <t>LIG4</t>
  </si>
  <si>
    <t>CCTTCGCACTAAATTATAGCGATT</t>
  </si>
  <si>
    <t>TRCN0000472818</t>
  </si>
  <si>
    <t>LIG3</t>
  </si>
  <si>
    <t>AACCACACCGCCAAAATCAGCCTT</t>
  </si>
  <si>
    <t>TRCN0000470762</t>
  </si>
  <si>
    <t>CGAATTCGAACCGTGTCGTTGAGG</t>
  </si>
  <si>
    <t>TRCN0000480678</t>
  </si>
  <si>
    <t>LIG1</t>
  </si>
  <si>
    <t>AATTCTTATTAATATCATCTCGCC</t>
  </si>
  <si>
    <t>TRCN0000479485</t>
  </si>
  <si>
    <t>LIF</t>
  </si>
  <si>
    <t>GCAATGTCTACGCCGATCTTTCAA</t>
  </si>
  <si>
    <t>TRCN0000478462</t>
  </si>
  <si>
    <t>LIAS</t>
  </si>
  <si>
    <t>CTTTTTATTAACAATCCGAAGTAA</t>
  </si>
  <si>
    <t>TRCN0000474901</t>
  </si>
  <si>
    <t>TACCGGACATGCTCACTGTGCGAA</t>
  </si>
  <si>
    <t>TRCN0000479505</t>
  </si>
  <si>
    <t>LHX9</t>
  </si>
  <si>
    <t>GAGAGTTCGCTCAGAAAAATCGGC</t>
  </si>
  <si>
    <t>TRCN0000465899</t>
  </si>
  <si>
    <t>LHX8</t>
  </si>
  <si>
    <t>CGATGCGGTCTTCATCTAAGGATC</t>
  </si>
  <si>
    <t>TRCN0000466117</t>
  </si>
  <si>
    <t>LHX6</t>
  </si>
  <si>
    <t>CCCAAGCTATTCGCCCATCTAACG</t>
  </si>
  <si>
    <t>TRCN0000478681</t>
  </si>
  <si>
    <t>LHX4</t>
  </si>
  <si>
    <t>ACCACTCGTTCGCAAAAAGCTTTT</t>
  </si>
  <si>
    <t>TRCN0000474036</t>
  </si>
  <si>
    <t>LHPP</t>
  </si>
  <si>
    <t>CTCAGGCAAGTTTACGCTTGATTT</t>
  </si>
  <si>
    <t>TRCN0000465705</t>
  </si>
  <si>
    <t>LHFPL5</t>
  </si>
  <si>
    <t>GGTTGCTTGTGCATCGGCGCTTCT</t>
  </si>
  <si>
    <t>TRCN0000465624</t>
  </si>
  <si>
    <t>LHFPL4</t>
  </si>
  <si>
    <t>AAGACGCACGGGCGAAAAAAGAGC</t>
  </si>
  <si>
    <t>TRCN0000474367</t>
  </si>
  <si>
    <t>LHFPL3</t>
  </si>
  <si>
    <t>GATCCGAGCACACTCAAGCAAAAA</t>
  </si>
  <si>
    <t>TRCN0000480663</t>
  </si>
  <si>
    <t>LHFPL1</t>
  </si>
  <si>
    <t>TACTAACTTACGCTAGCGGCTCCT</t>
  </si>
  <si>
    <t>TRCN0000474507</t>
  </si>
  <si>
    <t>Lhfpl1</t>
  </si>
  <si>
    <t>GCATGCAGTTCACATCGGATTACC</t>
  </si>
  <si>
    <t>TRCN0000478911</t>
  </si>
  <si>
    <t>LHFP</t>
  </si>
  <si>
    <t>TACACGCAAGGTTGAGCTTGGCAA</t>
  </si>
  <si>
    <t>TRCN0000488193</t>
  </si>
  <si>
    <t>LHCGR</t>
  </si>
  <si>
    <t>GGCTGGTCTGCCGTAAGAGATTTA</t>
  </si>
  <si>
    <t>TRCN0000489581</t>
  </si>
  <si>
    <t>ATGCTTCTTACTTAGTGCGTGGCG</t>
  </si>
  <si>
    <t>TRCN0000478100</t>
  </si>
  <si>
    <t>LHB</t>
  </si>
  <si>
    <t>CCCCTGTAATACTAGAGGTCCATA</t>
  </si>
  <si>
    <t>TRCN0000476522</t>
  </si>
  <si>
    <t>LGR6</t>
  </si>
  <si>
    <t>CTCCACATTCGCGACATTAACTCG</t>
  </si>
  <si>
    <t>TRCN0000488269</t>
  </si>
  <si>
    <t>TTTGGGGCAATGTCTCGAAATCGT</t>
  </si>
  <si>
    <t>TRCN0000488977</t>
  </si>
  <si>
    <t>GATACCCGGCTGAAAGTCTCCACC</t>
  </si>
  <si>
    <t>TRCN0000474836</t>
  </si>
  <si>
    <t>LGR5</t>
  </si>
  <si>
    <t>CAATTAAATGCAATAACCTTCTTG</t>
  </si>
  <si>
    <t>TRCN0000489128</t>
  </si>
  <si>
    <t>AGAATAAGACATAGAATAAACCCG</t>
  </si>
  <si>
    <t>TRCN0000489104</t>
  </si>
  <si>
    <t>TGCCGGGGTCAAGGCAAAAATGAC</t>
  </si>
  <si>
    <t>TRCN0000489755</t>
  </si>
  <si>
    <t>LGR4</t>
  </si>
  <si>
    <t>AGGTCAAGAGCCTGGGTCCTGATC</t>
  </si>
  <si>
    <t>TRCN0000478208</t>
  </si>
  <si>
    <t>LGMN</t>
  </si>
  <si>
    <t>ATCGCAAATTGTCGGTCTACGTGA</t>
  </si>
  <si>
    <t>TRCN0000479971</t>
  </si>
  <si>
    <t>LGI4</t>
  </si>
  <si>
    <t>CCTGTTGGTCATCTACTCGCTGAC</t>
  </si>
  <si>
    <t>TRCN0000469763</t>
  </si>
  <si>
    <t>LGI3</t>
  </si>
  <si>
    <t>TTATCCCCCGTTTTCTTCAGAGAG</t>
  </si>
  <si>
    <t>TRCN0000477988</t>
  </si>
  <si>
    <t>CACACCCCACCATCCCGGGATTTC</t>
  </si>
  <si>
    <t>TRCN0000481617</t>
  </si>
  <si>
    <t>LGI2</t>
  </si>
  <si>
    <t>TAATTCTATATAGTGAACGACCCC</t>
  </si>
  <si>
    <t>TRCN0000472163</t>
  </si>
  <si>
    <t>LGALSL</t>
  </si>
  <si>
    <t>CAAGCTCCCCTGCTTGATTGCCAG</t>
  </si>
  <si>
    <t>TRCN0000473355</t>
  </si>
  <si>
    <t>LGALS9C</t>
  </si>
  <si>
    <t>GGTCTGGGGTAGTTGGCGACGTAC</t>
  </si>
  <si>
    <t>TRCN0000475462</t>
  </si>
  <si>
    <t>LGALS9B</t>
  </si>
  <si>
    <t>TTGCTCGCTTAGGCGAAATCGCTA</t>
  </si>
  <si>
    <t>TRCN0000478725</t>
  </si>
  <si>
    <t>LGALS9</t>
  </si>
  <si>
    <t>ACGTGCAAAATTGGTTAGCAGGTT</t>
  </si>
  <si>
    <t>TRCN0000478271</t>
  </si>
  <si>
    <t>LGALS8-AS1</t>
  </si>
  <si>
    <t>GGTGAGATCTCTGTGTCTTCTTAT</t>
  </si>
  <si>
    <t>TRCN0000472443</t>
  </si>
  <si>
    <t>LGALS8</t>
  </si>
  <si>
    <t>CCGGTCATATTCAGCACCATGCCT</t>
  </si>
  <si>
    <t>TRCN0000468715</t>
  </si>
  <si>
    <t>CAGCCCAAGATAGGCAGGCGCATT</t>
  </si>
  <si>
    <t>TRCN0000480587</t>
  </si>
  <si>
    <t>LGALS7B</t>
  </si>
  <si>
    <t>LGALS7</t>
  </si>
  <si>
    <t>CATACATACGGTAATGAGGCCGAA</t>
  </si>
  <si>
    <t>TRCN0000479539</t>
  </si>
  <si>
    <t>LGALS4</t>
  </si>
  <si>
    <t>CCCCATACTGATTCACGAGTTCGT</t>
  </si>
  <si>
    <t>TRCN0000469396</t>
  </si>
  <si>
    <t>LGALS3BP</t>
  </si>
  <si>
    <t>ATCCTCGATAGCCCTGCTCATTTC</t>
  </si>
  <si>
    <t>TRCN0000468116</t>
  </si>
  <si>
    <t>TGTAATACACCCAATGTAATAGTC</t>
  </si>
  <si>
    <t>TRCN0000479819</t>
  </si>
  <si>
    <t>LGALS3</t>
  </si>
  <si>
    <t>AAGTTGCATAACCATTTAATACGT</t>
  </si>
  <si>
    <t>TRCN0000480704</t>
  </si>
  <si>
    <t>TACCCGTAGACAACACAAGATCTC</t>
  </si>
  <si>
    <t>TRCN0000472432</t>
  </si>
  <si>
    <t>LGALS14</t>
  </si>
  <si>
    <t>TCACTACCTGCCACTGTTACGATT</t>
  </si>
  <si>
    <t>TRCN0000468854</t>
  </si>
  <si>
    <t>LGALS13</t>
  </si>
  <si>
    <t>CCCGAAATCCCCCGATGCCCATTT</t>
  </si>
  <si>
    <t>TRCN0000471699</t>
  </si>
  <si>
    <t>LGALS12</t>
  </si>
  <si>
    <t>TATGGAGGAGTAAAAGCCGCCTTC</t>
  </si>
  <si>
    <t>TRCN0000471712</t>
  </si>
  <si>
    <t>LGALS1</t>
  </si>
  <si>
    <t>ACTGGCATTTTCCAACAGAGTCGT</t>
  </si>
  <si>
    <t>TRCN0000466400</t>
  </si>
  <si>
    <t>LFNG</t>
  </si>
  <si>
    <t>TCTAAACTATTATTTGGAAGCCAC</t>
  </si>
  <si>
    <t>TRCN0000487790</t>
  </si>
  <si>
    <t>AGGACCTGCCGCGTTGCACCAGCC</t>
  </si>
  <si>
    <t>TRCN0000469085</t>
  </si>
  <si>
    <t>LETMD1</t>
  </si>
  <si>
    <t>ATACTTCATATCTTTGCAGCCACA</t>
  </si>
  <si>
    <t>TRCN0000468818</t>
  </si>
  <si>
    <t>LETM2</t>
  </si>
  <si>
    <t>CGACTCAAGTTCCCATTTCTGTAA</t>
  </si>
  <si>
    <t>TRCN0000471576</t>
  </si>
  <si>
    <t>LEPROTL1</t>
  </si>
  <si>
    <t>GCACTAAATTGCTTTCTCATGACA</t>
  </si>
  <si>
    <t>TRCN0000478403</t>
  </si>
  <si>
    <t>LEPROT</t>
  </si>
  <si>
    <t>GGCCCGTAATGAACACTACGATGC</t>
  </si>
  <si>
    <t>TRCN0000470017</t>
  </si>
  <si>
    <t>LEPREL2</t>
  </si>
  <si>
    <t>GTGATCCAATTTTGGTTGGTCGTA</t>
  </si>
  <si>
    <t>TRCN0000466085</t>
  </si>
  <si>
    <t>LEP</t>
  </si>
  <si>
    <t>TTCCGTGATGCGAGACGAATTCGC</t>
  </si>
  <si>
    <t>TRCN0000476344</t>
  </si>
  <si>
    <t>LEO1</t>
  </si>
  <si>
    <t>ATTTTGGCCTCAATTCGAACGTTT</t>
  </si>
  <si>
    <t>TRCN0000491766</t>
  </si>
  <si>
    <t>LENG1</t>
  </si>
  <si>
    <t>CGCGATCATCCTCTCATCTGCTCC</t>
  </si>
  <si>
    <t>TRCN0000470034</t>
  </si>
  <si>
    <t>LENEP</t>
  </si>
  <si>
    <t>ACAACCCAAATACTCTGAGTTATC</t>
  </si>
  <si>
    <t>TRCN0000471726</t>
  </si>
  <si>
    <t>LEMD1</t>
  </si>
  <si>
    <t>TGGGACGTCCGGAACGTATACCTT</t>
  </si>
  <si>
    <t>TRCN0000466075</t>
  </si>
  <si>
    <t>LELP1</t>
  </si>
  <si>
    <t>TGTCATGGCTGTTAAAGCTACATC</t>
  </si>
  <si>
    <t>TRCN0000471199</t>
  </si>
  <si>
    <t>LEFTY2</t>
  </si>
  <si>
    <t>TCGAGGTAGCACTGCGTTGTGACG</t>
  </si>
  <si>
    <t>TRCN0000467130</t>
  </si>
  <si>
    <t>LEFTY1</t>
  </si>
  <si>
    <t>AAGTACATCCGCGTCACCGTCCCA</t>
  </si>
  <si>
    <t>TRCN0000471255</t>
  </si>
  <si>
    <t>LEF1</t>
  </si>
  <si>
    <t>TTTAGTGTGAAACTGTCATTGGGC</t>
  </si>
  <si>
    <t>TRCN0000480879</t>
  </si>
  <si>
    <t>LECT2</t>
  </si>
  <si>
    <t>CACCTTTTGCCTATATAACCACGC</t>
  </si>
  <si>
    <t>TRCN0000473166</t>
  </si>
  <si>
    <t>LECT1</t>
  </si>
  <si>
    <t>CCTTTCGCGCGAAGCCTCCGTGCA</t>
  </si>
  <si>
    <t>TRCN0000475899</t>
  </si>
  <si>
    <t>LEAP2</t>
  </si>
  <si>
    <t>TTTTTTCGGGGCCGACCAGAGCAA</t>
  </si>
  <si>
    <t>TRCN0000471574</t>
  </si>
  <si>
    <t>LDOC1</t>
  </si>
  <si>
    <t>TTATTCTGCGCAGCTCAGATTGTC</t>
  </si>
  <si>
    <t>TRCN0000472559</t>
  </si>
  <si>
    <t>LDLRAP1</t>
  </si>
  <si>
    <t>TGCGGTATATTATACATCTTCCCA</t>
  </si>
  <si>
    <t>TRCN0000475780</t>
  </si>
  <si>
    <t>LDLRAD4</t>
  </si>
  <si>
    <t>AAAATCGACTATGATTGACAGGTG</t>
  </si>
  <si>
    <t>TRCN0000466878</t>
  </si>
  <si>
    <t>TACTAGCACGTATTCCCTAGACAA</t>
  </si>
  <si>
    <t>TRCN0000474368</t>
  </si>
  <si>
    <t>LDLRAD1</t>
  </si>
  <si>
    <t>CTGCCGAGGCGACATTCCTTCCAT</t>
  </si>
  <si>
    <t>TRCN0000492138</t>
  </si>
  <si>
    <t>LDLR</t>
  </si>
  <si>
    <t>AAACGTGTTAAACCTTAATTCCCA</t>
  </si>
  <si>
    <t>TRCN0000489663</t>
  </si>
  <si>
    <t>GGTGCGCCTATGCCGCGCTGGTGC</t>
  </si>
  <si>
    <t>TRCN0000467686</t>
  </si>
  <si>
    <t>LDHD</t>
  </si>
  <si>
    <t>TGCGAGGGAGCCCCTGTTCCTTTC</t>
  </si>
  <si>
    <t>TRCN0000479127</t>
  </si>
  <si>
    <t>LDHC</t>
  </si>
  <si>
    <t>ATCCTTGTGTTCGATTCCTAAACC</t>
  </si>
  <si>
    <t>TRCN0000470708</t>
  </si>
  <si>
    <t>LDHAL6B</t>
  </si>
  <si>
    <t>GGGGATTTGAGATAACGAGACCTC</t>
  </si>
  <si>
    <t>TRCN0000468112</t>
  </si>
  <si>
    <t>LDHAL6A</t>
  </si>
  <si>
    <t>TCCCTGTATGCGACTCTTCCCAAT</t>
  </si>
  <si>
    <t>TRCN0000472162</t>
  </si>
  <si>
    <t>LDB3</t>
  </si>
  <si>
    <t>GCGACCAGCCCGGAACTTGAGACA</t>
  </si>
  <si>
    <t>TRCN0000489292</t>
  </si>
  <si>
    <t>LCTL</t>
  </si>
  <si>
    <t>ACCTTCCGATTTGCTTTTAACATT</t>
  </si>
  <si>
    <t>TRCN0000480545</t>
  </si>
  <si>
    <t>LCP2</t>
  </si>
  <si>
    <t>AGTCCACCCGGTGTGAGGAGTATT</t>
  </si>
  <si>
    <t>TRCN0000474511</t>
  </si>
  <si>
    <t>LCP1</t>
  </si>
  <si>
    <t>ATCCAGGAATTCCGCCCTTCGGCA</t>
  </si>
  <si>
    <t>TRCN0000479064</t>
  </si>
  <si>
    <t>LCORL</t>
  </si>
  <si>
    <t>GCATGGCCAGGCAATCCAATATCG</t>
  </si>
  <si>
    <t>TRCN0000474925</t>
  </si>
  <si>
    <t>LCOR</t>
  </si>
  <si>
    <t>CAGAAGTCATCCGTATAGAGTTAA</t>
  </si>
  <si>
    <t>TRCN0000491765</t>
  </si>
  <si>
    <t>LCN8</t>
  </si>
  <si>
    <t>CCATGCGCAATTCTGTAATAGGCG</t>
  </si>
  <si>
    <t>TRCN0000466261</t>
  </si>
  <si>
    <t>LCN6</t>
  </si>
  <si>
    <t>CGTACACATATATTTCTGTATACT</t>
  </si>
  <si>
    <t>TRCN0000477528</t>
  </si>
  <si>
    <t>LCN2</t>
  </si>
  <si>
    <t>CGCTCCGTGGGGCTCTGGCCCCCA</t>
  </si>
  <si>
    <t>TRCN0000480815</t>
  </si>
  <si>
    <t>LCN15</t>
  </si>
  <si>
    <t>AACAACCTGCATATCAGCCGTCTT</t>
  </si>
  <si>
    <t>TRCN0000480347</t>
  </si>
  <si>
    <t>LCN12</t>
  </si>
  <si>
    <t>GGACTAGACTTGAGTTATCGGTTA</t>
  </si>
  <si>
    <t>TRCN0000479655</t>
  </si>
  <si>
    <t>LCN10</t>
  </si>
  <si>
    <t>AAGCTCGGCAGGCCTCGTTTATCA</t>
  </si>
  <si>
    <t>TRCN0000477212</t>
  </si>
  <si>
    <t>LCN1</t>
  </si>
  <si>
    <t>GGACTACCTACCCCAATCAGGATC</t>
  </si>
  <si>
    <t>TRCN0000480003</t>
  </si>
  <si>
    <t>LCMT2</t>
  </si>
  <si>
    <t>ACAAGGGACTACCACAAAACGTCA</t>
  </si>
  <si>
    <t>TRCN0000465301</t>
  </si>
  <si>
    <t>LCMT1</t>
  </si>
  <si>
    <t>CCTATTTTTCTCTCATCCACACGT</t>
  </si>
  <si>
    <t>TRCN0000469584</t>
  </si>
  <si>
    <t>TACTAGGCTGACTGCGAATCGGAA</t>
  </si>
  <si>
    <t>TRCN0000476513</t>
  </si>
  <si>
    <t>LCLAT1</t>
  </si>
  <si>
    <t>CTTGCTTTATGTCATTGCACTATC</t>
  </si>
  <si>
    <t>TRCN0000476914</t>
  </si>
  <si>
    <t>CTTCTGGTCGTGTGGGCTGGGTCC</t>
  </si>
  <si>
    <t>TRCN0000491798</t>
  </si>
  <si>
    <t>LCK</t>
  </si>
  <si>
    <t>GATATTGTCGAACACGCCTCACTG</t>
  </si>
  <si>
    <t>TRCN0000479854</t>
  </si>
  <si>
    <t>TAAGTGCCAAACCCGCCCCTCGTC</t>
  </si>
  <si>
    <t>TRCN0000480260</t>
  </si>
  <si>
    <t>TATGTCATCCAAGTGGGACCAATC</t>
  </si>
  <si>
    <t>TRCN0000488100</t>
  </si>
  <si>
    <t>AAAACCCGTACCATGTAATGTTAC</t>
  </si>
  <si>
    <t>TRCN0000489331</t>
  </si>
  <si>
    <t>GAGCCCTGGCCTAATACTACATTC</t>
  </si>
  <si>
    <t>TRCN0000479588</t>
  </si>
  <si>
    <t>LCE4A</t>
  </si>
  <si>
    <t>TAATTCTACTTTGTCACCAAGCGA</t>
  </si>
  <si>
    <t>TRCN0000477693</t>
  </si>
  <si>
    <t>LCE3D</t>
  </si>
  <si>
    <t>TTCTTGCCACTAACAAATTCCACA</t>
  </si>
  <si>
    <t>TRCN0000478683</t>
  </si>
  <si>
    <t>LCE3C</t>
  </si>
  <si>
    <t>AATCACACCAAATATCAACTATAT</t>
  </si>
  <si>
    <t>TRCN0000472237</t>
  </si>
  <si>
    <t>LCE2A</t>
  </si>
  <si>
    <t>TCTCCACCCTGTCCCCAATCTTTT</t>
  </si>
  <si>
    <t>TRCN0000473334</t>
  </si>
  <si>
    <t>LCE1B</t>
  </si>
  <si>
    <t>TTTTCCCTGCTTGGCTGTCGCGGC</t>
  </si>
  <si>
    <t>TRCN0000475066</t>
  </si>
  <si>
    <t>LCA5L</t>
  </si>
  <si>
    <t>GACGTCCTCTAATTAGCTTAACCT</t>
  </si>
  <si>
    <t>TRCN0000492270</t>
  </si>
  <si>
    <t>LCA5</t>
  </si>
  <si>
    <t>AAGGTGTCCGCCCTGACCTAATAG</t>
  </si>
  <si>
    <t>TRCN0000478726</t>
  </si>
  <si>
    <t>LBX2-AS1</t>
  </si>
  <si>
    <t>AGACTTTATTTAAGTCTTCTAAAG</t>
  </si>
  <si>
    <t>TRCN0000474236</t>
  </si>
  <si>
    <t>LBR</t>
  </si>
  <si>
    <t>ATTGACATAATGCGGTTGCAATAG</t>
  </si>
  <si>
    <t>TRCN0000470445</t>
  </si>
  <si>
    <t>LBP</t>
  </si>
  <si>
    <t>GAATACAACTGCGTCGCTCCGGAA</t>
  </si>
  <si>
    <t>TRCN0000477284</t>
  </si>
  <si>
    <t>LBHD1</t>
  </si>
  <si>
    <t>C11orf48</t>
  </si>
  <si>
    <t>TTGACTTTCGAGAACTGCCCGCTA</t>
  </si>
  <si>
    <t>TRCN0000468543</t>
  </si>
  <si>
    <t>TGAAGTAAATCCTTTTGCTTGTTT</t>
  </si>
  <si>
    <t>TRCN0000480044</t>
  </si>
  <si>
    <t>LAX1</t>
  </si>
  <si>
    <t>TCCCTGCAGGCGAGTTCCCTAGTC</t>
  </si>
  <si>
    <t>TRCN0000488615</t>
  </si>
  <si>
    <t>LATS2</t>
  </si>
  <si>
    <t>AAGCGTCCACGACTTTACTTCTCC</t>
  </si>
  <si>
    <t>TRCN0000491325</t>
  </si>
  <si>
    <t>ATCACCGGTGCAAGCGATCAAGAT</t>
  </si>
  <si>
    <t>TRCN0000467147</t>
  </si>
  <si>
    <t>AATTGTCACGAACTTAATCGTTTC</t>
  </si>
  <si>
    <t>TRCN0000466560</t>
  </si>
  <si>
    <t>LATS1</t>
  </si>
  <si>
    <t>CAAGTTGGGTTCATTTCCAAGGGG</t>
  </si>
  <si>
    <t>TRCN0000488803</t>
  </si>
  <si>
    <t>ACCGTGTACAGCAGCTCTCGGTAC</t>
  </si>
  <si>
    <t>TRCN0000472788</t>
  </si>
  <si>
    <t>GCACGCCCAACACTTTTACGTCTA</t>
  </si>
  <si>
    <t>TRCN0000470200</t>
  </si>
  <si>
    <t>AACCCACAACCACACGTTTGTCTC</t>
  </si>
  <si>
    <t>TRCN0000470632</t>
  </si>
  <si>
    <t>LAT</t>
  </si>
  <si>
    <t>AGACCAAAGTCAGACAGCACCCTC</t>
  </si>
  <si>
    <t>TRCN0000491946</t>
  </si>
  <si>
    <t>LASP1</t>
  </si>
  <si>
    <t>AACCGCTAGTGGTACGGCGCCTCA</t>
  </si>
  <si>
    <t>TRCN0000466984</t>
  </si>
  <si>
    <t>TACTTTCGGATAGACCTTCCAGAA</t>
  </si>
  <si>
    <t>TRCN0000480082</t>
  </si>
  <si>
    <t>LARS2</t>
  </si>
  <si>
    <t>GCCATCTACATGCCATACCTCCGA</t>
  </si>
  <si>
    <t>TRCN0000477928</t>
  </si>
  <si>
    <t>LARP7</t>
  </si>
  <si>
    <t>TACCTCCACTAATCTCTAATCGTC</t>
  </si>
  <si>
    <t>TRCN0000472947</t>
  </si>
  <si>
    <t>LARP6</t>
  </si>
  <si>
    <t>GACTACGACTAAGTGGCATACCGC</t>
  </si>
  <si>
    <t>TRCN0000473978</t>
  </si>
  <si>
    <t>LARP4B</t>
  </si>
  <si>
    <t>GATAATGCTGATCCTGAGGGTGGA</t>
  </si>
  <si>
    <t>TRCN0000467269</t>
  </si>
  <si>
    <t>LARP4</t>
  </si>
  <si>
    <t>CATTTTTATGGCAGGAAGATCATG</t>
  </si>
  <si>
    <t>TRCN0000479126</t>
  </si>
  <si>
    <t>CCACCGAATAGACCAACTTAAAAC</t>
  </si>
  <si>
    <t>TRCN0000479093</t>
  </si>
  <si>
    <t>LARP1B</t>
  </si>
  <si>
    <t>CCGAATTCTTACTCGAAATCCGTA</t>
  </si>
  <si>
    <t>TRCN0000475238</t>
  </si>
  <si>
    <t>ATTGCCCCCTGCTCGATCTAATCG</t>
  </si>
  <si>
    <t>TRCN0000473104</t>
  </si>
  <si>
    <t>AGATGCCACCCACATCGATAAGCA</t>
  </si>
  <si>
    <t>TRCN0000479074</t>
  </si>
  <si>
    <t>CCTCCTGAATGAATAGCTCACACT</t>
  </si>
  <si>
    <t>TRCN0000474807</t>
  </si>
  <si>
    <t>LAPTM5</t>
  </si>
  <si>
    <t>AACCAGTCATGTCCCGTTGACGTA</t>
  </si>
  <si>
    <t>TRCN0000480165</t>
  </si>
  <si>
    <t>Laptm4b</t>
  </si>
  <si>
    <t>LAPTM4B</t>
  </si>
  <si>
    <t>AACGATTTTACCAGCGTGTTCTGC</t>
  </si>
  <si>
    <t>TRCN0000475138</t>
  </si>
  <si>
    <t>LAPTM4A</t>
  </si>
  <si>
    <t>CGATTGCCGTTTTAGCATTAGGCG</t>
  </si>
  <si>
    <t>TRCN0000466952</t>
  </si>
  <si>
    <t>GGGGCTCTAATGCGTCAGAAAGGC</t>
  </si>
  <si>
    <t>TRCN0000471191</t>
  </si>
  <si>
    <t>LAP3</t>
  </si>
  <si>
    <t>TCTAAAATAAGAAGAACCCTAGTG</t>
  </si>
  <si>
    <t>TRCN0000476090</t>
  </si>
  <si>
    <t>LANCL3</t>
  </si>
  <si>
    <t>CTTTCCTTTAATTCCACCACGCCA</t>
  </si>
  <si>
    <t>TRCN0000468444</t>
  </si>
  <si>
    <t>LANCL1</t>
  </si>
  <si>
    <t>TATCTTCTCCAGCAAGGAAACTTT</t>
  </si>
  <si>
    <t>TRCN0000481647</t>
  </si>
  <si>
    <t>LAMTOR5</t>
  </si>
  <si>
    <t>ATACCTGTGGGGGCCGCTACCCTT</t>
  </si>
  <si>
    <t>TRCN0000466514</t>
  </si>
  <si>
    <t>LAMTOR4</t>
  </si>
  <si>
    <t>CCTGCTGGTTTGCAGATATGCACG</t>
  </si>
  <si>
    <t>TRCN0000471060</t>
  </si>
  <si>
    <t>LAMTOR3</t>
  </si>
  <si>
    <t>GCTCCAAATAGCCCTTAACTCACA</t>
  </si>
  <si>
    <t>TRCN0000470543</t>
  </si>
  <si>
    <t>ACAGGAATTATGGGGTTTCCATTT</t>
  </si>
  <si>
    <t>TRCN0000474902</t>
  </si>
  <si>
    <t>LAMTOR2</t>
  </si>
  <si>
    <t>AAAATCACCTATTCTTTGCGCTCG</t>
  </si>
  <si>
    <t>TRCN0000466326</t>
  </si>
  <si>
    <t>LAMP5</t>
  </si>
  <si>
    <t>AGTAAACGAACTCCATTACTATTG</t>
  </si>
  <si>
    <t>TRCN0000474798</t>
  </si>
  <si>
    <t>LAMP3</t>
  </si>
  <si>
    <t>TACCTAACCCAGGCCGAACACACT</t>
  </si>
  <si>
    <t>TRCN0000481499</t>
  </si>
  <si>
    <t>LAMP2</t>
  </si>
  <si>
    <t>CACCACCAGAAGTTATCGCGGCTG</t>
  </si>
  <si>
    <t>TRCN0000475286</t>
  </si>
  <si>
    <t>LAMP1</t>
  </si>
  <si>
    <t>TTTTCAGCACCTCTGTGAGTCGCC</t>
  </si>
  <si>
    <t>TRCN0000472706</t>
  </si>
  <si>
    <t>CCAGCCCTTTCGTCCATCGTCGTT</t>
  </si>
  <si>
    <t>TRCN0000472872</t>
  </si>
  <si>
    <t>LAMA4</t>
  </si>
  <si>
    <t>AATGATAACACACCTCACTCACAT</t>
  </si>
  <si>
    <t>TRCN0000481448</t>
  </si>
  <si>
    <t>LALBA</t>
  </si>
  <si>
    <t>GTCGTTTCGCTCCAATGACACGAT</t>
  </si>
  <si>
    <t>TRCN0000470273</t>
  </si>
  <si>
    <t>LAIR2</t>
  </si>
  <si>
    <t>GTCAACGACCTAAGGAACTCGTGC</t>
  </si>
  <si>
    <t>TRCN0000476847</t>
  </si>
  <si>
    <t>LAIR1</t>
  </si>
  <si>
    <t>ACCTAATACACAGGTATAGACTAC</t>
  </si>
  <si>
    <t>TRCN0000480747</t>
  </si>
  <si>
    <t>LAGE3</t>
  </si>
  <si>
    <t>TCCTATTTTCCAACCCTGAGTTGC</t>
  </si>
  <si>
    <t>TRCN0000488988</t>
  </si>
  <si>
    <t>LAG3</t>
  </si>
  <si>
    <t>GGATGAGACTCAACTGCGACAGGC</t>
  </si>
  <si>
    <t>TRCN0000481187</t>
  </si>
  <si>
    <t>TGCCACAGAAGTCCTCTTACACCA</t>
  </si>
  <si>
    <t>TRCN0000488361</t>
  </si>
  <si>
    <t>AGACCAGCGTATAACAAGCTCTTT</t>
  </si>
  <si>
    <t>TRCN0000468668</t>
  </si>
  <si>
    <t>LACTB2</t>
  </si>
  <si>
    <t>GCAGCTGGGACCTGCCTGCAGTCG</t>
  </si>
  <si>
    <t>TRCN0000480410</t>
  </si>
  <si>
    <t>LACTB</t>
  </si>
  <si>
    <t>GCTGACCAGAAACTCTGACTATTT</t>
  </si>
  <si>
    <t>TRCN0000469668</t>
  </si>
  <si>
    <t>LACRT</t>
  </si>
  <si>
    <t>TAAGGGTGCGCGTCTAAAGGAAGA</t>
  </si>
  <si>
    <t>TRCN0000466916</t>
  </si>
  <si>
    <t>AAAGAAAACTCAAGTACTTATAAG</t>
  </si>
  <si>
    <t>TRCN0000474324</t>
  </si>
  <si>
    <t>LACE1</t>
  </si>
  <si>
    <t>TACAGGCGGTCATGTGTTTTGGCA</t>
  </si>
  <si>
    <t>TRCN0000481415</t>
  </si>
  <si>
    <t>LACC1</t>
  </si>
  <si>
    <t>ACTCAATCTGAGCTGACAATACGA</t>
  </si>
  <si>
    <t>TRCN0000465457</t>
  </si>
  <si>
    <t>L3MBTL4</t>
  </si>
  <si>
    <t>ACTACTTCGTCCCCATCTCTGACC</t>
  </si>
  <si>
    <t>TRCN0000469035</t>
  </si>
  <si>
    <t>L3MBTL3</t>
  </si>
  <si>
    <t>ATCAGGTCAGATACAACTATACTT</t>
  </si>
  <si>
    <t>TRCN0000480279</t>
  </si>
  <si>
    <t>L3MBTL2</t>
  </si>
  <si>
    <t>AGCGCGATGTGTAACCGAGCGTCA</t>
  </si>
  <si>
    <t>TRCN0000478518</t>
  </si>
  <si>
    <t>L3MBTL1</t>
  </si>
  <si>
    <t>ACTATGTCCATGACTCATCATCGT</t>
  </si>
  <si>
    <t>TRCN0000466444</t>
  </si>
  <si>
    <t>L3HYPDH</t>
  </si>
  <si>
    <t>AGTACCTCGTGCCTCGACAAATCA</t>
  </si>
  <si>
    <t>TRCN0000471907</t>
  </si>
  <si>
    <t>L2HGDH</t>
  </si>
  <si>
    <t>GTTCCACCGGTATTGTCGTGTGGG</t>
  </si>
  <si>
    <t>TRCN0000473572</t>
  </si>
  <si>
    <t>L1TD1</t>
  </si>
  <si>
    <t>GGGCGCATCCCAGTACGAATTCCG</t>
  </si>
  <si>
    <t>TRCN0000472118</t>
  </si>
  <si>
    <t>KYNU</t>
  </si>
  <si>
    <t>CCAAAAACGATCGAAACAGTGTGA</t>
  </si>
  <si>
    <t>TRCN0000471309</t>
  </si>
  <si>
    <t>KXD1</t>
  </si>
  <si>
    <t>CCTGATTCTTCAATATCCATGTAT</t>
  </si>
  <si>
    <t>TRCN0000465859</t>
  </si>
  <si>
    <t>KTI12</t>
  </si>
  <si>
    <t>TCTTCTCCGAATTGTACACATATC</t>
  </si>
  <si>
    <t>TRCN0000475094</t>
  </si>
  <si>
    <t>KSR2</t>
  </si>
  <si>
    <t>CAGATTCATAAGAGAGCCTCTTCA</t>
  </si>
  <si>
    <t>TRCN0000469219</t>
  </si>
  <si>
    <t>ATCCCTCTAAATTAGTAATAGAAA</t>
  </si>
  <si>
    <t>TRCN0000481419</t>
  </si>
  <si>
    <t>KSR1</t>
  </si>
  <si>
    <t>TTTAGGGGGTAGATGCCCGTTTGC</t>
  </si>
  <si>
    <t>TRCN0000480026</t>
  </si>
  <si>
    <t>KRTDAP</t>
  </si>
  <si>
    <t>CTGGTACTCATCTCTCTGATCCTC</t>
  </si>
  <si>
    <t>TRCN0000476199</t>
  </si>
  <si>
    <t>KRTCAP3</t>
  </si>
  <si>
    <t>CGTACAGTGATAGGTTTCCCTCAA</t>
  </si>
  <si>
    <t>TRCN0000465886</t>
  </si>
  <si>
    <t>KRTCAP2</t>
  </si>
  <si>
    <t>TCAAACACCCGTGAACGTATACAC</t>
  </si>
  <si>
    <t>TRCN0000478268</t>
  </si>
  <si>
    <t>ATCAGCAATATCTCCCACCGGAGC</t>
  </si>
  <si>
    <t>TRCN0000476026</t>
  </si>
  <si>
    <t>KRTAP9-8</t>
  </si>
  <si>
    <t>GATTTATAGACGAGAGCGAATCTG</t>
  </si>
  <si>
    <t>TRCN0000476293</t>
  </si>
  <si>
    <t>KRTAP9-6</t>
  </si>
  <si>
    <t>KRTAP9-9</t>
  </si>
  <si>
    <t>AGTGGAAAGGCTAATTTGGGTACC</t>
  </si>
  <si>
    <t>TRCN0000479599</t>
  </si>
  <si>
    <t>GATAGGTGAAAGTCGACACAGCAC</t>
  </si>
  <si>
    <t>TRCN0000476098</t>
  </si>
  <si>
    <t>KRTAP9-3</t>
  </si>
  <si>
    <t>TACGGGCCCGTGCACATTAAAAAG</t>
  </si>
  <si>
    <t>TRCN0000465512</t>
  </si>
  <si>
    <t>KRTAP9-2</t>
  </si>
  <si>
    <t>TTCGTGCTCGTATGTTGTATACTT</t>
  </si>
  <si>
    <t>TRCN0000477714</t>
  </si>
  <si>
    <t>KRTAP8-1</t>
  </si>
  <si>
    <t>AATCGCAAATACTACCTAGATCGT</t>
  </si>
  <si>
    <t>TRCN0000473555</t>
  </si>
  <si>
    <t>KRTAP5-9</t>
  </si>
  <si>
    <t>ACCAAGCTTTGGTAAGATGTTTGA</t>
  </si>
  <si>
    <t>TRCN0000475440</t>
  </si>
  <si>
    <t>KRTAP5-6</t>
  </si>
  <si>
    <t>TACACATACCCGTACACGGAGCCC</t>
  </si>
  <si>
    <t>TRCN0000480629</t>
  </si>
  <si>
    <t>KRTAP4-2</t>
  </si>
  <si>
    <t>CATGCCGTACGCCCACATCGATGC</t>
  </si>
  <si>
    <t>TRCN0000468341</t>
  </si>
  <si>
    <t>KRTAP4-12</t>
  </si>
  <si>
    <t>TTGAACAAAGTGAACCTAACACTA</t>
  </si>
  <si>
    <t>TRCN0000469597</t>
  </si>
  <si>
    <t>KRTAP4-1</t>
  </si>
  <si>
    <t>AATCGCTGAAGTTATGCGACCCCC</t>
  </si>
  <si>
    <t>TRCN0000478224</t>
  </si>
  <si>
    <t>KRTAP3-3</t>
  </si>
  <si>
    <t>TATACTACGTTTCCCACCAGCCAT</t>
  </si>
  <si>
    <t>TRCN0000466825</t>
  </si>
  <si>
    <t>KRTAP3-2</t>
  </si>
  <si>
    <t>CCGGCTATGAACAGCAGTTCACGA</t>
  </si>
  <si>
    <t>TRCN0000466097</t>
  </si>
  <si>
    <t>KRTAP3-1</t>
  </si>
  <si>
    <t>TCTATAGTAGTATGCGTAGTACGC</t>
  </si>
  <si>
    <t>TRCN0000470814</t>
  </si>
  <si>
    <t>KRTAP26-1</t>
  </si>
  <si>
    <t>ACGTGACCTCCAATTCCTCCTATG</t>
  </si>
  <si>
    <t>TRCN0000476043</t>
  </si>
  <si>
    <t>KRTAP23-1</t>
  </si>
  <si>
    <t>ACCATCTGGAGGAACGGACCGATT</t>
  </si>
  <si>
    <t>TRCN0000477488</t>
  </si>
  <si>
    <t>KRTAP22-1</t>
  </si>
  <si>
    <t>AACTCACAACGTTCTGCATCCTTT</t>
  </si>
  <si>
    <t>TRCN0000466649</t>
  </si>
  <si>
    <t>KRTAP19-7</t>
  </si>
  <si>
    <t>CACTCGACAAAGCTGCATTGCTTT</t>
  </si>
  <si>
    <t>TRCN0000467303</t>
  </si>
  <si>
    <t>KRTAP19-5</t>
  </si>
  <si>
    <t>GGGGCGCCCCATCCTTCAAATCAG</t>
  </si>
  <si>
    <t>TRCN0000475747</t>
  </si>
  <si>
    <t>KRTAP19-4</t>
  </si>
  <si>
    <t>TCAATGGATGGTACCGACACTTTG</t>
  </si>
  <si>
    <t>TRCN0000475628</t>
  </si>
  <si>
    <t>GTTACTCAGGCAAATCTAAGTTAT</t>
  </si>
  <si>
    <t>TRCN0000465813</t>
  </si>
  <si>
    <t>KRTAP19-1</t>
  </si>
  <si>
    <t>GACCTTATATTCTTTCTGACCCTC</t>
  </si>
  <si>
    <t>TRCN0000477520</t>
  </si>
  <si>
    <t>KRTAP15-1</t>
  </si>
  <si>
    <t>AGGACGGGTGGGTTAAACAGATCA</t>
  </si>
  <si>
    <t>TRCN0000472956</t>
  </si>
  <si>
    <t>KRTAP13-4</t>
  </si>
  <si>
    <t>CGTAACAATTTGATCTACACTAGA</t>
  </si>
  <si>
    <t>TRCN0000465664</t>
  </si>
  <si>
    <t>KRTAP13-3</t>
  </si>
  <si>
    <t>GGTCAATTGTCAGTTGTGTACCCT</t>
  </si>
  <si>
    <t>TRCN0000476994</t>
  </si>
  <si>
    <t>KRTAP13-2</t>
  </si>
  <si>
    <t>CAGCCGTACCATGGGCCGAACACT</t>
  </si>
  <si>
    <t>TRCN0000480573</t>
  </si>
  <si>
    <t>KRTAP13-1</t>
  </si>
  <si>
    <t>TCCTTTGGGATCCGTGAGGTCTAA</t>
  </si>
  <si>
    <t>TRCN0000478660</t>
  </si>
  <si>
    <t>KRTAP12-2</t>
  </si>
  <si>
    <t>CAAACAAAGGACAACTACATCCGG</t>
  </si>
  <si>
    <t>TRCN0000474314</t>
  </si>
  <si>
    <t>KRTAP12-1</t>
  </si>
  <si>
    <t>TTGCGATTATTTGTACTGCCTCTC</t>
  </si>
  <si>
    <t>TRCN0000476992</t>
  </si>
  <si>
    <t>KRTAP1-1</t>
  </si>
  <si>
    <t>AAGATCGGAACTATCCCCCTCCGC</t>
  </si>
  <si>
    <t>TRCN0000475589</t>
  </si>
  <si>
    <t>KRTAP10-9</t>
  </si>
  <si>
    <t>TGCTCTACCTCATACAGTGTGCAG</t>
  </si>
  <si>
    <t>TRCN0000472353</t>
  </si>
  <si>
    <t>KRTAP10-7</t>
  </si>
  <si>
    <t>ACCGAGCTTCCTGGGTACCTTGGA</t>
  </si>
  <si>
    <t>TRCN0000466789</t>
  </si>
  <si>
    <t>KRTAP10-5</t>
  </si>
  <si>
    <t>AAACTACTGAGCCCATGATGCACT</t>
  </si>
  <si>
    <t>TRCN0000467026</t>
  </si>
  <si>
    <t>KRTAP10-3</t>
  </si>
  <si>
    <t>ATTCGGGCACGAGTCACCGTCTTC</t>
  </si>
  <si>
    <t>TRCN0000471215</t>
  </si>
  <si>
    <t>KRTAP10-11</t>
  </si>
  <si>
    <t>TAGGAATTCTAGGAGGTCCACTAG</t>
  </si>
  <si>
    <t>TRCN0000466271</t>
  </si>
  <si>
    <t>KRTAP10-1</t>
  </si>
  <si>
    <t>GAAATAAATAATCCTTGCCATTGC</t>
  </si>
  <si>
    <t>TRCN0000476669</t>
  </si>
  <si>
    <t>KRT86</t>
  </si>
  <si>
    <t>CCAGCTACTCAGGTGGATGCATTA</t>
  </si>
  <si>
    <t>TRCN0000476016</t>
  </si>
  <si>
    <t>KRT83</t>
  </si>
  <si>
    <t>AAGCAAACATATGGCCACGTTGCA</t>
  </si>
  <si>
    <t>TRCN0000472099</t>
  </si>
  <si>
    <t>KRT81</t>
  </si>
  <si>
    <t>TCAAGATCCCGCGGCTATGACTTA</t>
  </si>
  <si>
    <t>TRCN0000467523</t>
  </si>
  <si>
    <t>ACGGCCATTACGTGCGTGGGATGC</t>
  </si>
  <si>
    <t>TRCN0000491718</t>
  </si>
  <si>
    <t>GTTCGCATTGACTCGACCACCATG</t>
  </si>
  <si>
    <t>TRCN0000471683</t>
  </si>
  <si>
    <t>KRT8</t>
  </si>
  <si>
    <t>KRT8P3</t>
  </si>
  <si>
    <t>TTCTGCTTCAGCTGTCCAGGAGGT</t>
  </si>
  <si>
    <t>TRCN0000479434</t>
  </si>
  <si>
    <t>KRT8P41</t>
  </si>
  <si>
    <t>ACAAATATGTCAAGAGTTCTGACC</t>
  </si>
  <si>
    <t>TRCN0000467772</t>
  </si>
  <si>
    <t>AGGCCTCTAGCCCCACTGTTAACC</t>
  </si>
  <si>
    <t>TRCN0000470688</t>
  </si>
  <si>
    <t>KRT79</t>
  </si>
  <si>
    <t>CAGGTATTATTAGAGCATTGGAGC</t>
  </si>
  <si>
    <t>TRCN0000478787</t>
  </si>
  <si>
    <t>KRT73</t>
  </si>
  <si>
    <t>GCGGACCACGTTGTAAAAGAGCCC</t>
  </si>
  <si>
    <t>TRCN0000468352</t>
  </si>
  <si>
    <t>KRT72</t>
  </si>
  <si>
    <t>CGTGTGGTGATATAGAGAAACATC</t>
  </si>
  <si>
    <t>TRCN0000471794</t>
  </si>
  <si>
    <t>KRT71</t>
  </si>
  <si>
    <t>GCTAGCTAAGGGCTCACTTAAAAA</t>
  </si>
  <si>
    <t>TRCN0000478346</t>
  </si>
  <si>
    <t>KRT7</t>
  </si>
  <si>
    <t>GCCTGCTACAGTAGCATCGTCAGT</t>
  </si>
  <si>
    <t>TRCN0000477553</t>
  </si>
  <si>
    <t>KRT6C</t>
  </si>
  <si>
    <t>TGATATTCAATCGGTACTACCACA</t>
  </si>
  <si>
    <t>TRCN0000471071</t>
  </si>
  <si>
    <t>KRT6B</t>
  </si>
  <si>
    <t>CTCAAGTAGGTGTTGGGCCCCGTA</t>
  </si>
  <si>
    <t>TRCN0000480819</t>
  </si>
  <si>
    <t>KRT6A</t>
  </si>
  <si>
    <t>CTATACTGCCCATCTAAAAGCGTC</t>
  </si>
  <si>
    <t>TRCN0000472613</t>
  </si>
  <si>
    <t>CTGAACCATATCAAATCTGTTGTC</t>
  </si>
  <si>
    <t>TRCN0000477761</t>
  </si>
  <si>
    <t>KRT40</t>
  </si>
  <si>
    <t>TTTAAATGAGTATACTTATAAGTT</t>
  </si>
  <si>
    <t>TRCN0000474753</t>
  </si>
  <si>
    <t>KRT4</t>
  </si>
  <si>
    <t>TAAAAGCATCAAGATTACCCGACC</t>
  </si>
  <si>
    <t>TRCN0000475885</t>
  </si>
  <si>
    <t>KRT38</t>
  </si>
  <si>
    <t>ACCATCTGCTACGACAAACTATGG</t>
  </si>
  <si>
    <t>TRCN0000476414</t>
  </si>
  <si>
    <t>KRT36</t>
  </si>
  <si>
    <t>ATTAGCGGGGACGAAACGTTTAGA</t>
  </si>
  <si>
    <t>TRCN0000467714</t>
  </si>
  <si>
    <t>KRT31</t>
  </si>
  <si>
    <t>TGAACCCCATTAACTCCCCGCCAC</t>
  </si>
  <si>
    <t>TRCN0000475913</t>
  </si>
  <si>
    <t>KRT26</t>
  </si>
  <si>
    <t>CCCTCTCGCTTATCCTGTACACTG</t>
  </si>
  <si>
    <t>TRCN0000478048</t>
  </si>
  <si>
    <t>KRT24</t>
  </si>
  <si>
    <t>CTGTATAGACTGGCCGTCGAACTT</t>
  </si>
  <si>
    <t>TRCN0000471806</t>
  </si>
  <si>
    <t>KRT23</t>
  </si>
  <si>
    <t>GAAAGAACTGGCCGTGCGCACTAA</t>
  </si>
  <si>
    <t>TRCN0000468793</t>
  </si>
  <si>
    <t>KRT222</t>
  </si>
  <si>
    <t>GCACTGCCGCCTTGCCCATGGTCA</t>
  </si>
  <si>
    <t>TRCN0000480611</t>
  </si>
  <si>
    <t>KRT20</t>
  </si>
  <si>
    <t>TTCCAAGGCCCCAATCTTACTTAA</t>
  </si>
  <si>
    <t>TRCN0000474806</t>
  </si>
  <si>
    <t>KRT2</t>
  </si>
  <si>
    <t>CATCACCGGTGACCCACTTACAAA</t>
  </si>
  <si>
    <t>TRCN0000465289</t>
  </si>
  <si>
    <t>KRT19</t>
  </si>
  <si>
    <t>AAAGGATTTTAGCATTTTCCACAA</t>
  </si>
  <si>
    <t>TRCN0000475856</t>
  </si>
  <si>
    <t>KRT18P55</t>
  </si>
  <si>
    <t>GTTCAACGCCCGGGTGCCGGACCC</t>
  </si>
  <si>
    <t>TRCN0000487775</t>
  </si>
  <si>
    <t>KRT18</t>
  </si>
  <si>
    <t>CTCCAGCCACTGTTTCGGCTACTC</t>
  </si>
  <si>
    <t>TRCN0000474389</t>
  </si>
  <si>
    <t>GGTCTGGTAAACGCTAGTGTGTCC</t>
  </si>
  <si>
    <t>TRCN0000478565</t>
  </si>
  <si>
    <t>GGATGGCCCCTGCCGTTAAATTAC</t>
  </si>
  <si>
    <t>TRCN0000475430</t>
  </si>
  <si>
    <t>KRT15</t>
  </si>
  <si>
    <t>TTGGATAGGGACAAACGGTCAACG</t>
  </si>
  <si>
    <t>TRCN0000476017</t>
  </si>
  <si>
    <t>KRT13</t>
  </si>
  <si>
    <t>CAACCAATGATTCTTTGCCAGGCC</t>
  </si>
  <si>
    <t>TRCN0000479269</t>
  </si>
  <si>
    <t>KRT1</t>
  </si>
  <si>
    <t>CACACAGACACCCCGAGGCTCCTT</t>
  </si>
  <si>
    <t>TRCN0000469540</t>
  </si>
  <si>
    <t>KRR1</t>
  </si>
  <si>
    <t>CATCTCTCAGTACAGCCTGTAGCC</t>
  </si>
  <si>
    <t>TRCN0000473441</t>
  </si>
  <si>
    <t>ATACCCCCAGCCGATTAGTACTCT</t>
  </si>
  <si>
    <t>TRCN0000476066</t>
  </si>
  <si>
    <t>KRIT1</t>
  </si>
  <si>
    <t>CTCATCTTCGCTGTGGTCCTGTTG</t>
  </si>
  <si>
    <t>TRCN0000465290</t>
  </si>
  <si>
    <t>KRCC1</t>
  </si>
  <si>
    <t>GATCCTCACGCCACGCATGCATTA</t>
  </si>
  <si>
    <t>TRCN0000465876</t>
  </si>
  <si>
    <t>KRBOX4</t>
  </si>
  <si>
    <t>TCGCGACTGTCTGGATCTGTCTTA</t>
  </si>
  <si>
    <t>TRCN0000476674</t>
  </si>
  <si>
    <t>KRBA1</t>
  </si>
  <si>
    <t>TAGTTCACCCCAGACCCGAATCAA</t>
  </si>
  <si>
    <t>TRCN0000487752</t>
  </si>
  <si>
    <t>CTATAAAAACTCAAGTCCGGTCCC</t>
  </si>
  <si>
    <t>TRCN0000488343</t>
  </si>
  <si>
    <t>GAACCACTCCTATCCCCCATGTTT</t>
  </si>
  <si>
    <t>TRCN0000488169</t>
  </si>
  <si>
    <t>TCGGCGACTATGAATTTCTAAAAT</t>
  </si>
  <si>
    <t>TRCN0000489180</t>
  </si>
  <si>
    <t>CATGGCTCTAGCCCCATGACTGTC</t>
  </si>
  <si>
    <t>TRCN0000470815</t>
  </si>
  <si>
    <t>KPNA6</t>
  </si>
  <si>
    <t>GGACTCATCTGGATCCTTTCTGTA</t>
  </si>
  <si>
    <t>TRCN0000465525</t>
  </si>
  <si>
    <t>KPNA5</t>
  </si>
  <si>
    <t>TCGGTTCTCAAACTCTCAATGTTG</t>
  </si>
  <si>
    <t>TRCN0000478199</t>
  </si>
  <si>
    <t>KPNA3</t>
  </si>
  <si>
    <t>ACACTGAACAATCCAGAGAGTTCA</t>
  </si>
  <si>
    <t>TRCN0000491681</t>
  </si>
  <si>
    <t>KPNA2</t>
  </si>
  <si>
    <t>GCTCTTGCTCTGCGATCATTGGTA</t>
  </si>
  <si>
    <t>TRCN0000466319</t>
  </si>
  <si>
    <t>TTATCCCTTGGCTCGCCAGAATCG</t>
  </si>
  <si>
    <t>TRCN0000469404</t>
  </si>
  <si>
    <t>GCATTGCGCATAACCCAGGACCAG</t>
  </si>
  <si>
    <t>TRCN0000467874</t>
  </si>
  <si>
    <t>KPNA1</t>
  </si>
  <si>
    <t>TACCTGGGGCATTACCGCTCAAAG</t>
  </si>
  <si>
    <t>TRCN0000470989</t>
  </si>
  <si>
    <t>KNSTRN</t>
  </si>
  <si>
    <t>TTTGACCGCTGGCTTCAAATACAC</t>
  </si>
  <si>
    <t>TRCN0000477198</t>
  </si>
  <si>
    <t>KNOP1</t>
  </si>
  <si>
    <t>GGACAGGTCATTGATGTAAATATT</t>
  </si>
  <si>
    <t>TRCN0000471968</t>
  </si>
  <si>
    <t>KNG1</t>
  </si>
  <si>
    <t>GTTGGTTTATGTTGACGAATCGTC</t>
  </si>
  <si>
    <t>TRCN0000474830</t>
  </si>
  <si>
    <t>Kmt2e</t>
  </si>
  <si>
    <t>KMT2E</t>
  </si>
  <si>
    <t>ATTATTCCTATCCGAAATTATCGA</t>
  </si>
  <si>
    <t>TRCN0000466366</t>
  </si>
  <si>
    <t>KMO</t>
  </si>
  <si>
    <t>ACCATGGCAAGAGGGTCGATAAAA</t>
  </si>
  <si>
    <t>TRCN0000476311</t>
  </si>
  <si>
    <t>KLRK1</t>
  </si>
  <si>
    <t>ATACCTCGACAGGCTTTCCATGCA</t>
  </si>
  <si>
    <t>TRCN0000477831</t>
  </si>
  <si>
    <t>KLRG2</t>
  </si>
  <si>
    <t>TTGTGCTCTCTGGCTTGCTGGAGG</t>
  </si>
  <si>
    <t>TRCN0000475690</t>
  </si>
  <si>
    <t>KLRF1</t>
  </si>
  <si>
    <t>CCTTTCGCCTAAACGATCGCGTCT</t>
  </si>
  <si>
    <t>TRCN0000468522</t>
  </si>
  <si>
    <t>KLRC4</t>
  </si>
  <si>
    <t>TTGCGAATGTCGGCCTCGTCGGGG</t>
  </si>
  <si>
    <t>TRCN0000477104</t>
  </si>
  <si>
    <t>KLRC2</t>
  </si>
  <si>
    <t>ACCGACGGTGTTGTACGCAGAAAC</t>
  </si>
  <si>
    <t>TRCN0000472306</t>
  </si>
  <si>
    <t>KLRC1</t>
  </si>
  <si>
    <t>AGCTCAATCAACTCAACCTTACAA</t>
  </si>
  <si>
    <t>TRCN0000471458</t>
  </si>
  <si>
    <t>TACTGTATTCCGACACTGACTGTC</t>
  </si>
  <si>
    <t>TRCN0000474227</t>
  </si>
  <si>
    <t>KLKB1</t>
  </si>
  <si>
    <t>CCAGACGATTGTAAGTCAATAGAT</t>
  </si>
  <si>
    <t>TRCN0000472800</t>
  </si>
  <si>
    <t>TATCACCTTTATCTACACACAATC</t>
  </si>
  <si>
    <t>TRCN0000468381</t>
  </si>
  <si>
    <t>KLK8</t>
  </si>
  <si>
    <t>TATTTTCCCCCACATTCGAGTGTT</t>
  </si>
  <si>
    <t>TRCN0000466526</t>
  </si>
  <si>
    <t>KLK7</t>
  </si>
  <si>
    <t>AAATGGTCGATGTCTCAGATACCC</t>
  </si>
  <si>
    <t>TRCN0000489730</t>
  </si>
  <si>
    <t>ATCTGACGCCAGCGCCAAGATGCT</t>
  </si>
  <si>
    <t>TRCN0000472887</t>
  </si>
  <si>
    <t>KLK6</t>
  </si>
  <si>
    <t>TACTTTCTTGTGAGTGCATAGGAA</t>
  </si>
  <si>
    <t>TRCN0000489239</t>
  </si>
  <si>
    <t>KLK5</t>
  </si>
  <si>
    <t>CTTACTGGAATCTATAGGCAATTA</t>
  </si>
  <si>
    <t>TRCN0000471167</t>
  </si>
  <si>
    <t>CGCGGGGTTGAGTTACGATCCGCC</t>
  </si>
  <si>
    <t>TRCN0000473190</t>
  </si>
  <si>
    <t>KLK4</t>
  </si>
  <si>
    <t>AGATTCAAATCAAGAGCTCCTCTT</t>
  </si>
  <si>
    <t>TRCN0000474020</t>
  </si>
  <si>
    <t>KLK3</t>
  </si>
  <si>
    <t>GCGACCGAAGTCTCACTATGCAGG</t>
  </si>
  <si>
    <t>TRCN0000488950</t>
  </si>
  <si>
    <t>CCATGCGAGGCGACAGGCGTTCAC</t>
  </si>
  <si>
    <t>TRCN0000488572</t>
  </si>
  <si>
    <t>GGTAGACCTCTTCCCCGACCCACC</t>
  </si>
  <si>
    <t>TRCN0000465530</t>
  </si>
  <si>
    <t>CACGGTCGACTTGATGCCATGATC</t>
  </si>
  <si>
    <t>TRCN0000470670</t>
  </si>
  <si>
    <t>KLK2</t>
  </si>
  <si>
    <t>ACCCCTATGCAGCTGAGGTGGTTA</t>
  </si>
  <si>
    <t>TRCN0000471931</t>
  </si>
  <si>
    <t>KLK15</t>
  </si>
  <si>
    <t>CATCAAGGCAAAGACTTCACACAC</t>
  </si>
  <si>
    <t>TRCN0000466623</t>
  </si>
  <si>
    <t>AACAGGACTAAGAACACTTAATGA</t>
  </si>
  <si>
    <t>TRCN0000478332</t>
  </si>
  <si>
    <t>CAGATTCGAGGCCTCGGCGCCATA</t>
  </si>
  <si>
    <t>TRCN0000476981</t>
  </si>
  <si>
    <t>KLK14</t>
  </si>
  <si>
    <t>GGTCTTTTAATACGGATCGAGTAT</t>
  </si>
  <si>
    <t>TRCN0000474298</t>
  </si>
  <si>
    <t>KLK13</t>
  </si>
  <si>
    <t>GGACAGAGAGTCTGTGATTTCTCC</t>
  </si>
  <si>
    <t>TRCN0000476654</t>
  </si>
  <si>
    <t>KLK12</t>
  </si>
  <si>
    <t>ACATCCAACAATACTGAGCCGGCG</t>
  </si>
  <si>
    <t>TRCN0000466136</t>
  </si>
  <si>
    <t>KLK11</t>
  </si>
  <si>
    <t>CCACATTGACCGTCGGCTCTTCCA</t>
  </si>
  <si>
    <t>TRCN0000470381</t>
  </si>
  <si>
    <t>KLK10</t>
  </si>
  <si>
    <t>GGTTCACTGGAAAATCTAAGAGGG</t>
  </si>
  <si>
    <t>TRCN0000489934</t>
  </si>
  <si>
    <t>KLK1</t>
  </si>
  <si>
    <t>GGTTCTCACCAGTCGGCCCACTTC</t>
  </si>
  <si>
    <t>TRCN0000489262</t>
  </si>
  <si>
    <t>CTGAAGGCTTGCTAACCTTTAGCC</t>
  </si>
  <si>
    <t>TRCN0000488932</t>
  </si>
  <si>
    <t>AACACCCGTGTCCTTCCATGGGGT</t>
  </si>
  <si>
    <t>TRCN0000492311</t>
  </si>
  <si>
    <t>TCCAGCGGTGCTGGTTTTATTTAC</t>
  </si>
  <si>
    <t>TRCN0000489950</t>
  </si>
  <si>
    <t>CGGATATTAATTAGCAACCTAAAC</t>
  </si>
  <si>
    <t>TRCN0000480620</t>
  </si>
  <si>
    <t>KLHL9</t>
  </si>
  <si>
    <t>CTAGAGAGATTTAGCCCGCTCTCA</t>
  </si>
  <si>
    <t>TRCN0000477622</t>
  </si>
  <si>
    <t>KLHL7</t>
  </si>
  <si>
    <t>GAGTGAGGAAACGTTCCCTTGTCG</t>
  </si>
  <si>
    <t>TRCN0000491300</t>
  </si>
  <si>
    <t>KLHL40</t>
  </si>
  <si>
    <t>CATTATCGTAACAATCCTTGAAGT</t>
  </si>
  <si>
    <t>TRCN0000478041</t>
  </si>
  <si>
    <t>KLHL4</t>
  </si>
  <si>
    <t>AGGCGCAAACGACTTAACGGACCG</t>
  </si>
  <si>
    <t>TRCN0000474246</t>
  </si>
  <si>
    <t>KLHL36</t>
  </si>
  <si>
    <t>GGTCTCAATTTCGCTGGCTGCTTA</t>
  </si>
  <si>
    <t>TRCN0000477616</t>
  </si>
  <si>
    <t>ATATCGCCCTGAAAGCGGATGGGC</t>
  </si>
  <si>
    <t>TRCN0000473945</t>
  </si>
  <si>
    <t>KLHL35</t>
  </si>
  <si>
    <t>TGAAGGGACGAACAAACCCCACGG</t>
  </si>
  <si>
    <t>TRCN0000481516</t>
  </si>
  <si>
    <t>KLHL34</t>
  </si>
  <si>
    <t>TGTACCCAGATGCCTTAGCTATGG</t>
  </si>
  <si>
    <t>TRCN0000476196</t>
  </si>
  <si>
    <t>KLHL33</t>
  </si>
  <si>
    <t>GTTTAGTAACCGAACCCGCTACAT</t>
  </si>
  <si>
    <t>TRCN0000471330</t>
  </si>
  <si>
    <t>KLHL32</t>
  </si>
  <si>
    <t>AGCCTCTCCTTGCTATCGAGCAAG</t>
  </si>
  <si>
    <t>TRCN0000475586</t>
  </si>
  <si>
    <t>ACTTCTCGTCAACATCTCTATTAC</t>
  </si>
  <si>
    <t>TRCN0000477823</t>
  </si>
  <si>
    <t>KLHL31</t>
  </si>
  <si>
    <t>CGTTCATGGGTCCAAATAAACAGA</t>
  </si>
  <si>
    <t>TRCN0000474570</t>
  </si>
  <si>
    <t>KLHL3</t>
  </si>
  <si>
    <t>CTGAATGACTCAAGCGAATCGATC</t>
  </si>
  <si>
    <t>TRCN0000467139</t>
  </si>
  <si>
    <t>KLHL29</t>
  </si>
  <si>
    <t>ACATGTGCGCCCTATACTCCACAG</t>
  </si>
  <si>
    <t>TRCN0000466093</t>
  </si>
  <si>
    <t>KLHL28</t>
  </si>
  <si>
    <t>ATTATGAGCCTCCATTGTAAGTTC</t>
  </si>
  <si>
    <t>TRCN0000480730</t>
  </si>
  <si>
    <t>KLHL26</t>
  </si>
  <si>
    <t>CAATTACAGAATAACGTAGCTAAC</t>
  </si>
  <si>
    <t>TRCN0000466460</t>
  </si>
  <si>
    <t>KLHL23</t>
  </si>
  <si>
    <t>TATTCGTGACTAAGTATAAGCCCC</t>
  </si>
  <si>
    <t>TRCN0000471466</t>
  </si>
  <si>
    <t>KLHL20</t>
  </si>
  <si>
    <t>TTCATGAAGCTCCGCGGTCAGTTA</t>
  </si>
  <si>
    <t>TRCN0000467596</t>
  </si>
  <si>
    <t>KLHL2</t>
  </si>
  <si>
    <t>TACTATGTGATGTCTAAATTAGGG</t>
  </si>
  <si>
    <t>TRCN0000472472</t>
  </si>
  <si>
    <t>KLHL18</t>
  </si>
  <si>
    <t>AGTCCTTGTGGCCTGCATTCGCGC</t>
  </si>
  <si>
    <t>TRCN0000468823</t>
  </si>
  <si>
    <t>CTTCAACTGATCTACACCTCTTAT</t>
  </si>
  <si>
    <t>TRCN0000465767</t>
  </si>
  <si>
    <t>KLHL14</t>
  </si>
  <si>
    <t>CATTTGACGTCAGCAGCGCAACTT</t>
  </si>
  <si>
    <t>TRCN0000471185</t>
  </si>
  <si>
    <t>KLHL12</t>
  </si>
  <si>
    <t>GCAAGGATTAAATGGCCTCGCAGT</t>
  </si>
  <si>
    <t>TRCN0000476744</t>
  </si>
  <si>
    <t>KLHL11</t>
  </si>
  <si>
    <t>TTAGAATAATATATGGGGATCTGT</t>
  </si>
  <si>
    <t>TRCN0000473359</t>
  </si>
  <si>
    <t>KLHL10</t>
  </si>
  <si>
    <t>GGTCAGGACTTCCGGCACCAGCCA</t>
  </si>
  <si>
    <t>TRCN0000469355</t>
  </si>
  <si>
    <t>KLHL1</t>
  </si>
  <si>
    <t>GCGACCAAGGTCATTCATAAAGCG</t>
  </si>
  <si>
    <t>TRCN0000470419</t>
  </si>
  <si>
    <t>KLHDC9</t>
  </si>
  <si>
    <t>GGCTTTCACCACGTCGAGGTGCGA</t>
  </si>
  <si>
    <t>TRCN0000465629</t>
  </si>
  <si>
    <t>CGAACACGGAACCAGTCGTCGGCC</t>
  </si>
  <si>
    <t>TRCN0000478387</t>
  </si>
  <si>
    <t>CATGCTGGCGGCGACGTATTATGG</t>
  </si>
  <si>
    <t>TRCN0000467936</t>
  </si>
  <si>
    <t>KLHDC8A</t>
  </si>
  <si>
    <t>CCCATGGAGATTTCATGGGGCCGA</t>
  </si>
  <si>
    <t>TRCN0000468686</t>
  </si>
  <si>
    <t>KLHDC7B</t>
  </si>
  <si>
    <t>CTTTCTTCACCATTTACAATCGGG</t>
  </si>
  <si>
    <t>TRCN0000467443</t>
  </si>
  <si>
    <t>KLHDC4</t>
  </si>
  <si>
    <t>CTTTCCGCAACCGCGGAGGCGTTT</t>
  </si>
  <si>
    <t>TRCN0000478362</t>
  </si>
  <si>
    <t>TACTTCCACCACCCCACACTTTTC</t>
  </si>
  <si>
    <t>TRCN0000465329</t>
  </si>
  <si>
    <t>KLHDC3</t>
  </si>
  <si>
    <t>AACAAGGCGTGAACCCCAGCCCAC</t>
  </si>
  <si>
    <t>TRCN0000480272</t>
  </si>
  <si>
    <t>ACCGTGAAACGTCGCCTACGCACT</t>
  </si>
  <si>
    <t>TRCN0000466758</t>
  </si>
  <si>
    <t>TTGGATATGTGTGACGGAGTCCAT</t>
  </si>
  <si>
    <t>TRCN0000467991</t>
  </si>
  <si>
    <t>KLHDC2</t>
  </si>
  <si>
    <t>AATGGCCAGAGAAAACGCCCGCTT</t>
  </si>
  <si>
    <t>TRCN0000474656</t>
  </si>
  <si>
    <t>TATTTCAATAACAGGATGTTAGGC</t>
  </si>
  <si>
    <t>TRCN0000481569</t>
  </si>
  <si>
    <t>KLHDC10</t>
  </si>
  <si>
    <t>GGGACGTCCTCTAATCATGACTCG</t>
  </si>
  <si>
    <t>TRCN0000476132</t>
  </si>
  <si>
    <t>KLHDC1</t>
  </si>
  <si>
    <t>CCACTTGTTCCCCGACCCCATAAG</t>
  </si>
  <si>
    <t>TRCN0000469755</t>
  </si>
  <si>
    <t>KLF7</t>
  </si>
  <si>
    <t>TGGACATTTATCAAGAATTAGTAC</t>
  </si>
  <si>
    <t>TRCN0000467282</t>
  </si>
  <si>
    <t>KLF6</t>
  </si>
  <si>
    <t>CACTCATGTTATCTCCACCGCGAC</t>
  </si>
  <si>
    <t>TRCN0000492053</t>
  </si>
  <si>
    <t>KLF4</t>
  </si>
  <si>
    <t>GCTGGGAGTCCGCCACAGGCGGTT</t>
  </si>
  <si>
    <t>TRCN0000476192</t>
  </si>
  <si>
    <t>KLF3</t>
  </si>
  <si>
    <t>CGTCGGGTCTGGAAGATCCCGAAA</t>
  </si>
  <si>
    <t>TRCN0000487834</t>
  </si>
  <si>
    <t>KLF2</t>
  </si>
  <si>
    <t>GAAATTCAATCTAGGGCCCATTTG</t>
  </si>
  <si>
    <t>TRCN0000470107</t>
  </si>
  <si>
    <t>KLF12</t>
  </si>
  <si>
    <t>TGAGTTGAACGGACTAACATGAAT</t>
  </si>
  <si>
    <t>TRCN0000478183</t>
  </si>
  <si>
    <t>KLF10</t>
  </si>
  <si>
    <t>CACCTTCATTAGAAACGGGCCTCC</t>
  </si>
  <si>
    <t>TRCN0000481179</t>
  </si>
  <si>
    <t>KLC3</t>
  </si>
  <si>
    <t>TAATACGATGCACAGACCATATCG</t>
  </si>
  <si>
    <t>TRCN0000467515</t>
  </si>
  <si>
    <t>CCGCACGATGCGTTCACTTAATAT</t>
  </si>
  <si>
    <t>TRCN0000472064</t>
  </si>
  <si>
    <t>GCCATTATGTATGACAGACTGTAC</t>
  </si>
  <si>
    <t>TRCN0000471275</t>
  </si>
  <si>
    <t>KLC2</t>
  </si>
  <si>
    <t>GCCCCTGTGATTAGGGTCCGGGTG</t>
  </si>
  <si>
    <t>TRCN0000473946</t>
  </si>
  <si>
    <t>KLC1</t>
  </si>
  <si>
    <t>GATATTTTCCAGGTATTTCTGACA</t>
  </si>
  <si>
    <t>TRCN0000491900</t>
  </si>
  <si>
    <t>KLB</t>
  </si>
  <si>
    <t>GGAGAGCACTGCGCGCTGCCGCGG</t>
  </si>
  <si>
    <t>TRCN0000488308</t>
  </si>
  <si>
    <t>CATCGGACAGCATTTCGAGCAGGA</t>
  </si>
  <si>
    <t>TRCN0000488650</t>
  </si>
  <si>
    <t>KL</t>
  </si>
  <si>
    <t>ATCCGCTTCCAATAACCACGCATC</t>
  </si>
  <si>
    <t>TRCN0000480441</t>
  </si>
  <si>
    <t>KIZ</t>
  </si>
  <si>
    <t>TGACACCGGCCCATAGAATGACCG</t>
  </si>
  <si>
    <t>TRCN0000473073</t>
  </si>
  <si>
    <t>KITLG</t>
  </si>
  <si>
    <t>ATGTACCTACCTTTGATCAATAAA</t>
  </si>
  <si>
    <t>TRCN0000489574</t>
  </si>
  <si>
    <t>KIT</t>
  </si>
  <si>
    <t>TGACTAACAATGTAAGAAATTGGA</t>
  </si>
  <si>
    <t>TRCN0000473890</t>
  </si>
  <si>
    <t>GACCCTAGCAAACATCTCCCTGTG</t>
  </si>
  <si>
    <t>TRCN0000492307</t>
  </si>
  <si>
    <t>GACTTAACCCCCAGTGAGATAGCC</t>
  </si>
  <si>
    <t>TRCN0000488449</t>
  </si>
  <si>
    <t>ACCCTACCACCACTTCCAAGAAAC</t>
  </si>
  <si>
    <t>TRCN0000489931</t>
  </si>
  <si>
    <t>TAAATTGCGTAAATAACATGGGTG</t>
  </si>
  <si>
    <t>TRCN0000491939</t>
  </si>
  <si>
    <t>CGACCATCTGCTACTTCTGCCCTC</t>
  </si>
  <si>
    <t>TRCN0000489633</t>
  </si>
  <si>
    <t>AGTCTGTGCCGTGAGGCCCTTAAA</t>
  </si>
  <si>
    <t>TRCN0000488032</t>
  </si>
  <si>
    <t>KISS1R</t>
  </si>
  <si>
    <t>ACTACAGTCCAACGCATTTGATCA</t>
  </si>
  <si>
    <t>TRCN0000476952</t>
  </si>
  <si>
    <t>ATCGTAACGGTCTGTGAGGTTTTT</t>
  </si>
  <si>
    <t>TRCN0000488979</t>
  </si>
  <si>
    <t>CATATCACCAAATTTATTCCGAAC</t>
  </si>
  <si>
    <t>TRCN0000470603</t>
  </si>
  <si>
    <t>KIRREL3-AS3</t>
  </si>
  <si>
    <t>CGATACCGGAGCTCGAGATTTTTT</t>
  </si>
  <si>
    <t>TRCN0000471216</t>
  </si>
  <si>
    <t>TGGTCTTCTAATGAAACATTTGTA</t>
  </si>
  <si>
    <t>TRCN0000466222</t>
  </si>
  <si>
    <t>KIRREL2</t>
  </si>
  <si>
    <t>TACTTAACGGTGTTCCCTGAATTG</t>
  </si>
  <si>
    <t>TRCN0000478921</t>
  </si>
  <si>
    <t>KIRREL</t>
  </si>
  <si>
    <t>GAAGCCGCTCACGTGTGTTCACCT</t>
  </si>
  <si>
    <t>TRCN0000473032</t>
  </si>
  <si>
    <t>KIR3DX1</t>
  </si>
  <si>
    <t>TATTAACAAGCCGTGATAGGACCA</t>
  </si>
  <si>
    <t>TRCN0000472352</t>
  </si>
  <si>
    <t>KIR3DS1</t>
  </si>
  <si>
    <t>GACTAACCGAGACGTTGGGATCTG</t>
  </si>
  <si>
    <t>TRCN0000492063</t>
  </si>
  <si>
    <t>KIR3DL2</t>
  </si>
  <si>
    <t>TAGGTTCAGTACAATACTGACCCA</t>
  </si>
  <si>
    <t>TRCN0000469534</t>
  </si>
  <si>
    <t>KIR3DL1</t>
  </si>
  <si>
    <t>TCAGTAGCAAGTTATTCAATCTAG</t>
  </si>
  <si>
    <t>TRCN0000479468</t>
  </si>
  <si>
    <t>KIR2DS4</t>
  </si>
  <si>
    <t>AGACCGCGTCCAACGTCATACTTT</t>
  </si>
  <si>
    <t>TRCN0000474077</t>
  </si>
  <si>
    <t>GAGCTCTCCAGTGTGATCTGCACG</t>
  </si>
  <si>
    <t>TRCN0000471889</t>
  </si>
  <si>
    <t>KIR2DS2</t>
  </si>
  <si>
    <t>CTGTCAGATCCGTACCTGTCATTG</t>
  </si>
  <si>
    <t>TRCN0000479236</t>
  </si>
  <si>
    <t>KIR2DS1</t>
  </si>
  <si>
    <t>ACTCACGGACTGCAGTACACGCGC</t>
  </si>
  <si>
    <t>TRCN0000480702</t>
  </si>
  <si>
    <t>KIR2DL4</t>
  </si>
  <si>
    <t>GAAATACACGTCGTTCCGCTTCCC</t>
  </si>
  <si>
    <t>TRCN0000474884</t>
  </si>
  <si>
    <t>KIR2DL3</t>
  </si>
  <si>
    <t>TATTACGCGGTACACTTGCGGTTC</t>
  </si>
  <si>
    <t>TRCN0000475707</t>
  </si>
  <si>
    <t>KIR2DL1</t>
  </si>
  <si>
    <t>CGTTTGCCGTTTGTCCTGATCTTA</t>
  </si>
  <si>
    <t>TRCN0000481469</t>
  </si>
  <si>
    <t>KIFC3</t>
  </si>
  <si>
    <t>AACGCATGTCCGTGTACATCGGTC</t>
  </si>
  <si>
    <t>TRCN0000488029</t>
  </si>
  <si>
    <t>AACGATCGACAGGCCCTCATCGCA</t>
  </si>
  <si>
    <t>TRCN0000489599</t>
  </si>
  <si>
    <t>KIFC2</t>
  </si>
  <si>
    <t>AAATCCTCGTCTTAATCTAAGTCA</t>
  </si>
  <si>
    <t>TRCN0000480305</t>
  </si>
  <si>
    <t>CGTTCCTTGCTAAATTTCTGAAAC</t>
  </si>
  <si>
    <t>TRCN0000488419</t>
  </si>
  <si>
    <t>CCTAGCTGTTGTACATCCTAACCT</t>
  </si>
  <si>
    <t>TRCN0000469492</t>
  </si>
  <si>
    <t>KIFC1</t>
  </si>
  <si>
    <t>TACAAGACCATCACGAGGCATGGC</t>
  </si>
  <si>
    <t>TRCN0000469096</t>
  </si>
  <si>
    <t>KIFAP3</t>
  </si>
  <si>
    <t>TTTCGACACCTCCACATTCTTAGT</t>
  </si>
  <si>
    <t>TRCN0000476671</t>
  </si>
  <si>
    <t>KIF9</t>
  </si>
  <si>
    <t>CATAACCGTGCCTCCACCAATGCG</t>
  </si>
  <si>
    <t>TRCN0000470800</t>
  </si>
  <si>
    <t>GACCTCCTATACTGGGTTCTGTCC</t>
  </si>
  <si>
    <t>TRCN0000476193</t>
  </si>
  <si>
    <t>KIF7</t>
  </si>
  <si>
    <t>CAAGGGTATGTCCTGTGCAACCAA</t>
  </si>
  <si>
    <t>TRCN0000468540</t>
  </si>
  <si>
    <t>KIF6</t>
  </si>
  <si>
    <t>GAGCAACTTGATGCCACGTCACTG</t>
  </si>
  <si>
    <t>TRCN0000469908</t>
  </si>
  <si>
    <t>TAGACTGAGATACTATTTATCGAA</t>
  </si>
  <si>
    <t>TRCN0000477266</t>
  </si>
  <si>
    <t>KIF5C</t>
  </si>
  <si>
    <t>TGACGAGCTTCAAAACAAGCCACG</t>
  </si>
  <si>
    <t>TRCN0000489943</t>
  </si>
  <si>
    <t>KIF3C</t>
  </si>
  <si>
    <t>GAATACGCGCGTGTCACATCCGTC</t>
  </si>
  <si>
    <t>TRCN0000491480</t>
  </si>
  <si>
    <t>CTAGGGCAGCGCGCTAGCTTAGAC</t>
  </si>
  <si>
    <t>TRCN0000478040</t>
  </si>
  <si>
    <t>ATGAAATGAAAACGAACCGCTTCC</t>
  </si>
  <si>
    <t>TRCN0000478731</t>
  </si>
  <si>
    <t>KIF3A</t>
  </si>
  <si>
    <t>CGGCCTCCTGGCAGCAATACTTCG</t>
  </si>
  <si>
    <t>TRCN0000492255</t>
  </si>
  <si>
    <t>KIF2C</t>
  </si>
  <si>
    <t>TACGACTGACCCATACTCTTCGAT</t>
  </si>
  <si>
    <t>TRCN0000480440</t>
  </si>
  <si>
    <t>AAGCAAAGAGATCCAGATTCAGCT</t>
  </si>
  <si>
    <t>TRCN0000480315</t>
  </si>
  <si>
    <t>KIF2B</t>
  </si>
  <si>
    <t>TTTTTTGAAATTTAATGCATTTTA</t>
  </si>
  <si>
    <t>TRCN0000474910</t>
  </si>
  <si>
    <t>KIF2A</t>
  </si>
  <si>
    <t>TGCATTTGCAAACCTTTGACACTC</t>
  </si>
  <si>
    <t>TRCN0000475419</t>
  </si>
  <si>
    <t>KIF26B</t>
  </si>
  <si>
    <t>CGTATACTATCCAATCCCGAATTC</t>
  </si>
  <si>
    <t>TRCN0000465692</t>
  </si>
  <si>
    <t>KIF26A</t>
  </si>
  <si>
    <t>TGGATACAAACTATAACCCATTTC</t>
  </si>
  <si>
    <t>TRCN0000477763</t>
  </si>
  <si>
    <t>KIF25-AS1</t>
  </si>
  <si>
    <t>TAGTATGCATTGGACTATTCCCCA</t>
  </si>
  <si>
    <t>TRCN0000491977</t>
  </si>
  <si>
    <t>KIF25</t>
  </si>
  <si>
    <t>CCATGATCGTCGAGCGAATAGGTC</t>
  </si>
  <si>
    <t>TRCN0000467025</t>
  </si>
  <si>
    <t>KIF24</t>
  </si>
  <si>
    <t>CCGAAACTCTGCGAGGCCGGTAAT</t>
  </si>
  <si>
    <t>TRCN0000473457</t>
  </si>
  <si>
    <t>KIF22</t>
  </si>
  <si>
    <t>TGCCAAGACCTCGTCTTCATATTG</t>
  </si>
  <si>
    <t>TRCN0000478126</t>
  </si>
  <si>
    <t>KIF21B</t>
  </si>
  <si>
    <t>GAATGGAGGCACGCGCGGCGGGGA</t>
  </si>
  <si>
    <t>TRCN0000469162</t>
  </si>
  <si>
    <t>KIF1B</t>
  </si>
  <si>
    <t>AGTCAAACCGGAGGCCTCGTATCA</t>
  </si>
  <si>
    <t>TRCN0000491884</t>
  </si>
  <si>
    <t>KIF19</t>
  </si>
  <si>
    <t>CTAATGCTTATACTGTCAATCCCC</t>
  </si>
  <si>
    <t>TRCN0000468996</t>
  </si>
  <si>
    <t>KIF16B</t>
  </si>
  <si>
    <t>ACGACCCCGTTCCCTTAATACACA</t>
  </si>
  <si>
    <t>TRCN0000468768</t>
  </si>
  <si>
    <t>AAGACGGGGTCCACGAAGTCGTTC</t>
  </si>
  <si>
    <t>TRCN0000467846</t>
  </si>
  <si>
    <t>KIF14</t>
  </si>
  <si>
    <t>GTGTTGACTCTAAGCTGATCTCCT</t>
  </si>
  <si>
    <t>TRCN0000479522</t>
  </si>
  <si>
    <t>KIF12</t>
  </si>
  <si>
    <t>ATGCCCCACTGGCGGGAGCGTTCG</t>
  </si>
  <si>
    <t>TRCN0000487930</t>
  </si>
  <si>
    <t>TACAGTCCCCTTAGTCTTTAATCT</t>
  </si>
  <si>
    <t>TRCN0000491876</t>
  </si>
  <si>
    <t>TCCGGACCGTTATAGATATACTAG</t>
  </si>
  <si>
    <t>TRCN0000466843</t>
  </si>
  <si>
    <t>KIAA2013</t>
  </si>
  <si>
    <t>GTTTTGCCACCTTTAACAGCCTTT</t>
  </si>
  <si>
    <t>TRCN0000479335</t>
  </si>
  <si>
    <t>GACAGACTTCTTAGGATCCTTCGA</t>
  </si>
  <si>
    <t>TRCN0000478068</t>
  </si>
  <si>
    <t>KIAA1715</t>
  </si>
  <si>
    <t>ATTGGAGATTTTCTATGCCGTGAA</t>
  </si>
  <si>
    <t>TRCN0000466866</t>
  </si>
  <si>
    <t>KIAA1683</t>
  </si>
  <si>
    <t>TCCACATCATAATCCAGCTCACAA</t>
  </si>
  <si>
    <t>TRCN0000474772</t>
  </si>
  <si>
    <t>GACCCTTAATATATATCCAAGGTG</t>
  </si>
  <si>
    <t>TRCN0000480661</t>
  </si>
  <si>
    <t>KIAA1644</t>
  </si>
  <si>
    <t>TAAAATCTGCCCGTAGTTAATCAG</t>
  </si>
  <si>
    <t>TRCN0000492086</t>
  </si>
  <si>
    <t>KIAA1598</t>
  </si>
  <si>
    <t>ATTTTATTATCGAGGAAGTGACGT</t>
  </si>
  <si>
    <t>TRCN0000469471</t>
  </si>
  <si>
    <t>CCCACTTCGCTGCCACTTATGATG</t>
  </si>
  <si>
    <t>TRCN0000471692</t>
  </si>
  <si>
    <t>KIAA1586</t>
  </si>
  <si>
    <t>GTTTAACACGGGATTGACGCAAGC</t>
  </si>
  <si>
    <t>TRCN0000480937</t>
  </si>
  <si>
    <t>KIAA1551</t>
  </si>
  <si>
    <t>CCTGCCATGCGCGAGAAATGGTCA</t>
  </si>
  <si>
    <t>TRCN0000471025</t>
  </si>
  <si>
    <t>KIAA1524</t>
  </si>
  <si>
    <t>GGCTAATAACTAAATATTGAAAGT</t>
  </si>
  <si>
    <t>TRCN0000468248</t>
  </si>
  <si>
    <t>KIAA1467</t>
  </si>
  <si>
    <t>TATTTTTAAATTAAAACTCAGATC</t>
  </si>
  <si>
    <t>TRCN0000481014</t>
  </si>
  <si>
    <t>ACAAGATATTAACGCTCGGCTGGA</t>
  </si>
  <si>
    <t>TRCN0000479301</t>
  </si>
  <si>
    <t>CATAGAGTTGCCTGGTATGAGCGT</t>
  </si>
  <si>
    <t>TRCN0000465888</t>
  </si>
  <si>
    <t>KIAA1456</t>
  </si>
  <si>
    <t>CGCACTCGGAAAGTGTATCACTCT</t>
  </si>
  <si>
    <t>TRCN0000471585</t>
  </si>
  <si>
    <t>KIAA1429</t>
  </si>
  <si>
    <t>AAAAGGGGCCAAGTGGTGGGCACG</t>
  </si>
  <si>
    <t>TRCN0000472889</t>
  </si>
  <si>
    <t>KIAA1377</t>
  </si>
  <si>
    <t>GCGACATGGAAGAGCTAACTACAT</t>
  </si>
  <si>
    <t>TRCN0000465430</t>
  </si>
  <si>
    <t>KIAA1324L</t>
  </si>
  <si>
    <t>AGTGCTACATCAAGCCTTATCGAT</t>
  </si>
  <si>
    <t>TRCN0000492161</t>
  </si>
  <si>
    <t>KIAA1324</t>
  </si>
  <si>
    <t>TGGTACGGCATCTGGCAAGCATCC</t>
  </si>
  <si>
    <t>TRCN0000491786</t>
  </si>
  <si>
    <t>CTCTCGTGCCAGATATTTGGACCA</t>
  </si>
  <si>
    <t>TRCN0000466629</t>
  </si>
  <si>
    <t>KIAA1279</t>
  </si>
  <si>
    <t>TAAAGCCAAGCTTTAGGTACCCTT</t>
  </si>
  <si>
    <t>TRCN0000472915</t>
  </si>
  <si>
    <t>KIAA1257</t>
  </si>
  <si>
    <t>CAGCTTTTCTACTGCCAAGTCACG</t>
  </si>
  <si>
    <t>TRCN0000481462</t>
  </si>
  <si>
    <t>KIAA1161</t>
  </si>
  <si>
    <t>GTACGTCCGAGATTCGGAGGCTTG</t>
  </si>
  <si>
    <t>TRCN0000468266</t>
  </si>
  <si>
    <t>KIAA1143</t>
  </si>
  <si>
    <t>TAGTTTTATATGGTTCTCCTCGGC</t>
  </si>
  <si>
    <t>TRCN0000466744</t>
  </si>
  <si>
    <t>CATGGACCTATTCTGCATCAAGCG</t>
  </si>
  <si>
    <t>TRCN0000469558</t>
  </si>
  <si>
    <t>KIAA0930</t>
  </si>
  <si>
    <t>ACACCTAAACCACCATAACCAAAT</t>
  </si>
  <si>
    <t>TRCN0000466700</t>
  </si>
  <si>
    <t>KIAA0922</t>
  </si>
  <si>
    <t>GGACATAATCACATTTTGACCTCG</t>
  </si>
  <si>
    <t>TRCN0000480660</t>
  </si>
  <si>
    <t>KIAA0895</t>
  </si>
  <si>
    <t>AGCACCTACCCTTCCGCCGAAGAT</t>
  </si>
  <si>
    <t>TRCN0000471785</t>
  </si>
  <si>
    <t>KIAA0825</t>
  </si>
  <si>
    <t>CAGGGACTCGGCCGAGGACCGGCT</t>
  </si>
  <si>
    <t>TRCN0000467160</t>
  </si>
  <si>
    <t>KIAA0753</t>
  </si>
  <si>
    <t>AGTTAATATCAAGTCCATCACTCC</t>
  </si>
  <si>
    <t>TRCN0000471500</t>
  </si>
  <si>
    <t>KIAA0513</t>
  </si>
  <si>
    <t>GCGTCAGGGTCGACTATTGATCAC</t>
  </si>
  <si>
    <t>TRCN0000473225</t>
  </si>
  <si>
    <t>KIAA0408</t>
  </si>
  <si>
    <t>TCGCGTCCAGCTATGGTGGATTAA</t>
  </si>
  <si>
    <t>TRCN0000478771</t>
  </si>
  <si>
    <t>KIAA0391</t>
  </si>
  <si>
    <t>TGCGTTCCGCAAATACCAGACGTC</t>
  </si>
  <si>
    <t>TRCN0000474453</t>
  </si>
  <si>
    <t>CGTTAAGTTTAGGACCCAGTAGAC</t>
  </si>
  <si>
    <t>TRCN0000470659</t>
  </si>
  <si>
    <t>KIAA0368</t>
  </si>
  <si>
    <t>TCGAACTTGAGCCTACGAGATATC</t>
  </si>
  <si>
    <t>TRCN0000477006</t>
  </si>
  <si>
    <t>KIAA0319L</t>
  </si>
  <si>
    <t>CCGCGCCCGGTTAGCCATATAGTT</t>
  </si>
  <si>
    <t>TRCN0000476438</t>
  </si>
  <si>
    <t>KIAA0319</t>
  </si>
  <si>
    <t>ATATGACTAGACACAAACCTCCTA</t>
  </si>
  <si>
    <t>TRCN0000479299</t>
  </si>
  <si>
    <t>KIAA0232</t>
  </si>
  <si>
    <t>TGCACCTAGTGGAAAACTCCAGCT</t>
  </si>
  <si>
    <t>TRCN0000471489</t>
  </si>
  <si>
    <t>KIAA0226L</t>
  </si>
  <si>
    <t>TGAAAAAAAGTTTATAAAATTAAT</t>
  </si>
  <si>
    <t>TRCN0000468599</t>
  </si>
  <si>
    <t>KIAA0141</t>
  </si>
  <si>
    <t>TTCTACAGATACTCTTGCCATCAA</t>
  </si>
  <si>
    <t>TRCN0000477877</t>
  </si>
  <si>
    <t>KIAA0125</t>
  </si>
  <si>
    <t>CTGACAAAAATGTACAGTCACAAC</t>
  </si>
  <si>
    <t>TRCN0000465516</t>
  </si>
  <si>
    <t>KIAA0101</t>
  </si>
  <si>
    <t>TGCCCCTTCTCCCATTTGAATTAT</t>
  </si>
  <si>
    <t>TRCN0000469132</t>
  </si>
  <si>
    <t>KIAA0087</t>
  </si>
  <si>
    <t>ACACAACCGCCAGCAGCAAGTTGA</t>
  </si>
  <si>
    <t>TRCN0000476623</t>
  </si>
  <si>
    <t>KIAA0020</t>
  </si>
  <si>
    <t>GCGCTACGAGAACGTCTAAGCATC</t>
  </si>
  <si>
    <t>TRCN0000479336</t>
  </si>
  <si>
    <t>KHNYN</t>
  </si>
  <si>
    <t>ATAAGCCCCTTGTGACTGCAGCTC</t>
  </si>
  <si>
    <t>TRCN0000474896</t>
  </si>
  <si>
    <t>KHK</t>
  </si>
  <si>
    <t>TCGACCTATTATTCCCTCGACGGG</t>
  </si>
  <si>
    <t>TRCN0000491467</t>
  </si>
  <si>
    <t>CTGCACGACCTAGATCCGCTGCAC</t>
  </si>
  <si>
    <t>TRCN0000489917</t>
  </si>
  <si>
    <t>CATTGATCACTCTCCTTTGTTGCC</t>
  </si>
  <si>
    <t>TRCN0000467877</t>
  </si>
  <si>
    <t>TTTTAGCTTTGTCAGTAAAATCGA</t>
  </si>
  <si>
    <t>TRCN0000468185</t>
  </si>
  <si>
    <t>KHDRBS2</t>
  </si>
  <si>
    <t>CGTTCACCAGGGATGGCGTAGCAC</t>
  </si>
  <si>
    <t>TRCN0000470308</t>
  </si>
  <si>
    <t>KHDC1</t>
  </si>
  <si>
    <t>TCTCTCCAACCGGAGTTAAAAGTC</t>
  </si>
  <si>
    <t>TRCN0000471268</t>
  </si>
  <si>
    <t>KERA</t>
  </si>
  <si>
    <t>TTAACGAAAAACTACGGATGGTGC</t>
  </si>
  <si>
    <t>TRCN0000472034</t>
  </si>
  <si>
    <t>KEL</t>
  </si>
  <si>
    <t>GAGCCATCAAATCGACTAGCCAAG</t>
  </si>
  <si>
    <t>TRCN0000468609</t>
  </si>
  <si>
    <t>KDSR</t>
  </si>
  <si>
    <t>GTTCCAAAAGCTGGTGCGCGAGGT</t>
  </si>
  <si>
    <t>TRCN0000489487</t>
  </si>
  <si>
    <t>KDR</t>
  </si>
  <si>
    <t>TTATACGGTATATTGTTACCGGTG</t>
  </si>
  <si>
    <t>TRCN0000492241</t>
  </si>
  <si>
    <t>CTATACACTAATTATCGGTAATCG</t>
  </si>
  <si>
    <t>TRCN0000471918</t>
  </si>
  <si>
    <t>GGTCAACACTCCCGGCTGCAGGCC</t>
  </si>
  <si>
    <t>TRCN0000487801</t>
  </si>
  <si>
    <t>AGCACACCGGCTGATAAAATGCAG</t>
  </si>
  <si>
    <t>TRCN0000471600</t>
  </si>
  <si>
    <t>KDM8</t>
  </si>
  <si>
    <t>GATCTTGCCCCCGGTACACGGACA</t>
  </si>
  <si>
    <t>TRCN0000468625</t>
  </si>
  <si>
    <t>KDM4B</t>
  </si>
  <si>
    <t>AACCGAACTCAGTTATTAGGGGTA</t>
  </si>
  <si>
    <t>TRCN0000475889</t>
  </si>
  <si>
    <t>CGGCCATCGAGTAAATGCGACCAA</t>
  </si>
  <si>
    <t>TRCN0000473172</t>
  </si>
  <si>
    <t>KDELR3</t>
  </si>
  <si>
    <t>GCCCTATTCCCGCCCCAGGGAGTT</t>
  </si>
  <si>
    <t>TRCN0000466201</t>
  </si>
  <si>
    <t>TGGTCCACGTGGATTTGAGCTGGG</t>
  </si>
  <si>
    <t>TRCN0000480043</t>
  </si>
  <si>
    <t>KDELR2</t>
  </si>
  <si>
    <t>CCCTCCATCAAGGGCTCCCCGGAG</t>
  </si>
  <si>
    <t>TRCN0000470175</t>
  </si>
  <si>
    <t>AACGCCCTAACAGTGCAAAACAAT</t>
  </si>
  <si>
    <t>TRCN0000473876</t>
  </si>
  <si>
    <t>AAGCTAAAGAAGCTGGACCGACCC</t>
  </si>
  <si>
    <t>TRCN0000469776</t>
  </si>
  <si>
    <t>KDELR1</t>
  </si>
  <si>
    <t>GCCTTTAATCGGCGTATCCCCGCA</t>
  </si>
  <si>
    <t>TRCN0000480051</t>
  </si>
  <si>
    <t>AATCGCTCTTTATATGACTAGATA</t>
  </si>
  <si>
    <t>TRCN0000479409</t>
  </si>
  <si>
    <t>KDELC2</t>
  </si>
  <si>
    <t>ACCTGGATACACCATGGAGCCTGT</t>
  </si>
  <si>
    <t>TRCN0000465639</t>
  </si>
  <si>
    <t>KDELC1</t>
  </si>
  <si>
    <t>GCCGATTTTAATTGGTACCCATAA</t>
  </si>
  <si>
    <t>TRCN0000466086</t>
  </si>
  <si>
    <t>KCTD9</t>
  </si>
  <si>
    <t>TGCCATTTGCTTCAGTTCCGATTT</t>
  </si>
  <si>
    <t>TRCN0000473382</t>
  </si>
  <si>
    <t>KCTD8</t>
  </si>
  <si>
    <t>ACCCAGGATGCAGTATTCAGATTT</t>
  </si>
  <si>
    <t>TRCN0000481492</t>
  </si>
  <si>
    <t>KCTD7</t>
  </si>
  <si>
    <t>CTCGAGTCGAGCCTTTATCTGTGC</t>
  </si>
  <si>
    <t>TRCN0000471731</t>
  </si>
  <si>
    <t>KCTD6</t>
  </si>
  <si>
    <t>TAATTGCCAGGGTCGAAGCCGTTA</t>
  </si>
  <si>
    <t>TRCN0000489946</t>
  </si>
  <si>
    <t>ATTCGTTTGTTTACACGGACATTG</t>
  </si>
  <si>
    <t>TRCN0000465468</t>
  </si>
  <si>
    <t>KCTD5</t>
  </si>
  <si>
    <t>AGCCCAATATGTATGCATTTTGGG</t>
  </si>
  <si>
    <t>TRCN0000469840</t>
  </si>
  <si>
    <t>KCTD4</t>
  </si>
  <si>
    <t>GAATGTATTCGATCCTGATCAGAA</t>
  </si>
  <si>
    <t>TRCN0000492353</t>
  </si>
  <si>
    <t>KCTD3</t>
  </si>
  <si>
    <t>AATATCTAGTGGAAGTGATTGTGA</t>
  </si>
  <si>
    <t>TRCN0000477450</t>
  </si>
  <si>
    <t>GCGCCCCAGACGGGGGGTCTCTCT</t>
  </si>
  <si>
    <t>TRCN0000476836</t>
  </si>
  <si>
    <t>KCTD21-AS1</t>
  </si>
  <si>
    <t>CGGTTAGCGTGAGTGACCGTCTCT</t>
  </si>
  <si>
    <t>TRCN0000476990</t>
  </si>
  <si>
    <t>KCTD21</t>
  </si>
  <si>
    <t>CGCCTGCGCACATCACTACTGGCC</t>
  </si>
  <si>
    <t>TRCN0000465759</t>
  </si>
  <si>
    <t>KCTD19</t>
  </si>
  <si>
    <t>GTAGAGTCCTTCGTTGACGGTCCA</t>
  </si>
  <si>
    <t>TRCN0000477154</t>
  </si>
  <si>
    <t>KCTD17</t>
  </si>
  <si>
    <t>TCTGCGCGATATGTCTGATCTCAC</t>
  </si>
  <si>
    <t>TRCN0000470392</t>
  </si>
  <si>
    <t>AAGCCTCCGGTCCTAGTCTTCTAG</t>
  </si>
  <si>
    <t>TRCN0000472221</t>
  </si>
  <si>
    <t>TTGCCGCTCATATGCTACTTAATG</t>
  </si>
  <si>
    <t>TRCN0000476014</t>
  </si>
  <si>
    <t>KCTD16</t>
  </si>
  <si>
    <t>TCGGCGCCCCCAACCAACTGAAGC</t>
  </si>
  <si>
    <t>TRCN0000478504</t>
  </si>
  <si>
    <t>KCTD15</t>
  </si>
  <si>
    <t>AATCGTACGCTTTACGATTACAAT</t>
  </si>
  <si>
    <t>TRCN0000471011</t>
  </si>
  <si>
    <t>KCTD14</t>
  </si>
  <si>
    <t>AACACTTAGAATGTCGTCGGGTGC</t>
  </si>
  <si>
    <t>TRCN0000474705</t>
  </si>
  <si>
    <t>KCTD13</t>
  </si>
  <si>
    <t>GACACTTGAAACCGTGCCCGATTA</t>
  </si>
  <si>
    <t>TRCN0000477462</t>
  </si>
  <si>
    <t>KCTD12</t>
  </si>
  <si>
    <t>ATGACCTGTCCGCCTTCAGTTGTT</t>
  </si>
  <si>
    <t>TRCN0000465230</t>
  </si>
  <si>
    <t>KCTD1</t>
  </si>
  <si>
    <t>TAGGAAGAGGGGCCTCTCGTAAGT</t>
  </si>
  <si>
    <t>TRCN0000480969</t>
  </si>
  <si>
    <t>KCNV2</t>
  </si>
  <si>
    <t>CATTGCAAGAGTGACCAAACCAGA</t>
  </si>
  <si>
    <t>TRCN0000473684</t>
  </si>
  <si>
    <t>KCNS3</t>
  </si>
  <si>
    <t>CAAAATCGAGACGAACAAACGGTA</t>
  </si>
  <si>
    <t>TRCN0000472654</t>
  </si>
  <si>
    <t>GAGCACCGAATTTCTGATGGACTC</t>
  </si>
  <si>
    <t>TRCN0000480056</t>
  </si>
  <si>
    <t>KCNS2</t>
  </si>
  <si>
    <t>TAAATGCCTTTAAGTCACAGCATC</t>
  </si>
  <si>
    <t>TRCN0000489275</t>
  </si>
  <si>
    <t>KCNRG</t>
  </si>
  <si>
    <t>GGTCAAGAATAAAGCCTCGTGAAG</t>
  </si>
  <si>
    <t>TRCN0000475581</t>
  </si>
  <si>
    <t>GCACTGAAAAAAATGCTCCCACAG</t>
  </si>
  <si>
    <t>TRCN0000471883</t>
  </si>
  <si>
    <t>KCNQ2</t>
  </si>
  <si>
    <t>CAAGAGGGCTGTCGGTTGTTCTCG</t>
  </si>
  <si>
    <t>TRCN0000479670</t>
  </si>
  <si>
    <t>KCNQ1</t>
  </si>
  <si>
    <t>CTATTATATTATACTTCCGCTTTT</t>
  </si>
  <si>
    <t>TRCN0000481626</t>
  </si>
  <si>
    <t>KCNN4</t>
  </si>
  <si>
    <t>AAGGTTGAGGTGAGAACAGGAACC</t>
  </si>
  <si>
    <t>TRCN0000480327</t>
  </si>
  <si>
    <t>KCNN2</t>
  </si>
  <si>
    <t>CCATGCCACATGAAGTGGCACAAT</t>
  </si>
  <si>
    <t>TRCN0000475955</t>
  </si>
  <si>
    <t>KCNN1</t>
  </si>
  <si>
    <t>TGCACCTTGCTAGATGATAACTAT</t>
  </si>
  <si>
    <t>TRCN0000475625</t>
  </si>
  <si>
    <t>KCNMB4</t>
  </si>
  <si>
    <t>TATCAGACCTGTGGTAAAAGTGTG</t>
  </si>
  <si>
    <t>TRCN0000472429</t>
  </si>
  <si>
    <t>KCNMB2</t>
  </si>
  <si>
    <t>TTGTGGGAATCAAATTGGTGGATC</t>
  </si>
  <si>
    <t>TRCN0000480872</t>
  </si>
  <si>
    <t>KCNMB1</t>
  </si>
  <si>
    <t>GAATTTCCCGCCGTAGCTTTTCAC</t>
  </si>
  <si>
    <t>TRCN0000467075</t>
  </si>
  <si>
    <t>KCNMA1</t>
  </si>
  <si>
    <t>TCGATTCATGTCTGCGGACCAGTG</t>
  </si>
  <si>
    <t>TRCN0000476872</t>
  </si>
  <si>
    <t>KCNK9</t>
  </si>
  <si>
    <t>AACTGGGCGTGTGATTTCTTAATC</t>
  </si>
  <si>
    <t>TRCN0000475281</t>
  </si>
  <si>
    <t>KCNK7</t>
  </si>
  <si>
    <t>TACAGCTGCCGTGACGTCAGAATC</t>
  </si>
  <si>
    <t>TRCN0000469264</t>
  </si>
  <si>
    <t>KCNK6</t>
  </si>
  <si>
    <t>CTCACCGCCTCGTGATCGCTTCTG</t>
  </si>
  <si>
    <t>TRCN0000477827</t>
  </si>
  <si>
    <t>KCNK5</t>
  </si>
  <si>
    <t>ACCCTAGGCGTCCCAGGTAAACCC</t>
  </si>
  <si>
    <t>TRCN0000467142</t>
  </si>
  <si>
    <t>KCNK4</t>
  </si>
  <si>
    <t>AAGACTCACACCTGAGATTGATTT</t>
  </si>
  <si>
    <t>TRCN0000491377</t>
  </si>
  <si>
    <t>KCNK2</t>
  </si>
  <si>
    <t>AGCAGCATCACTATAGTGAGTGCT</t>
  </si>
  <si>
    <t>TRCN0000469578</t>
  </si>
  <si>
    <t>KCNK17</t>
  </si>
  <si>
    <t>TACAATCTTCAAGGACTTAATTGA</t>
  </si>
  <si>
    <t>TRCN0000475251</t>
  </si>
  <si>
    <t>KCNK16</t>
  </si>
  <si>
    <t>CCCCCTATGACATTCAAGTCAAAG</t>
  </si>
  <si>
    <t>TRCN0000476330</t>
  </si>
  <si>
    <t>KCNK15</t>
  </si>
  <si>
    <t>TCGCTGTCTTGCGATACCTTTGAG</t>
  </si>
  <si>
    <t>TRCN0000475387</t>
  </si>
  <si>
    <t>KCNK13</t>
  </si>
  <si>
    <t>ATCAGGACTCTTCCTTCGAACTCC</t>
  </si>
  <si>
    <t>TRCN0000473228</t>
  </si>
  <si>
    <t>KCNK1</t>
  </si>
  <si>
    <t>CTCAGTTTATGAGATTATTAGAGC</t>
  </si>
  <si>
    <t>TRCN0000476437</t>
  </si>
  <si>
    <t>KCNJ5</t>
  </si>
  <si>
    <t>TTGTGATAATGCCGACTGATAATT</t>
  </si>
  <si>
    <t>TRCN0000468883</t>
  </si>
  <si>
    <t>KCNJ3</t>
  </si>
  <si>
    <t>TCTTGCTACCGGTGACATTCTCCG</t>
  </si>
  <si>
    <t>TRCN0000470495</t>
  </si>
  <si>
    <t>KCNJ15</t>
  </si>
  <si>
    <t>TTGCCTTCCAGAGATTTTCTGTTT</t>
  </si>
  <si>
    <t>TRCN0000478066</t>
  </si>
  <si>
    <t>KCNJ14</t>
  </si>
  <si>
    <t>CTCCGCTTACACCTAAGTAACTTA</t>
  </si>
  <si>
    <t>TRCN0000471741</t>
  </si>
  <si>
    <t>KCNJ13</t>
  </si>
  <si>
    <t>AACCCGACGGTCGGCATGCGTTCA</t>
  </si>
  <si>
    <t>TRCN0000481122</t>
  </si>
  <si>
    <t>KCNJ12</t>
  </si>
  <si>
    <t>GAACTAGTTCCCTAGGGCTTTAAG</t>
  </si>
  <si>
    <t>TRCN0000473818</t>
  </si>
  <si>
    <t>KCNJ11</t>
  </si>
  <si>
    <t>AATGTCGTCCGTCGTTCGCCGGTG</t>
  </si>
  <si>
    <t>TRCN0000476748</t>
  </si>
  <si>
    <t>TAGATCAGCACTATTCTTGTCTAT</t>
  </si>
  <si>
    <t>TRCN0000472905</t>
  </si>
  <si>
    <t>KCNJ10</t>
  </si>
  <si>
    <t>GCGAACACCGCTCTGTTCGCTCTC</t>
  </si>
  <si>
    <t>TRCN0000477614</t>
  </si>
  <si>
    <t>CAGCTTGAACAGCCCGGGCCTTGT</t>
  </si>
  <si>
    <t>TRCN0000479968</t>
  </si>
  <si>
    <t>KCNJ1</t>
  </si>
  <si>
    <t>GATGACTATTTTGACTTTCTTTCT</t>
  </si>
  <si>
    <t>TRCN0000474912</t>
  </si>
  <si>
    <t>KCNIP4</t>
  </si>
  <si>
    <t>TACTCGACGCGGATATTTTCAAGC</t>
  </si>
  <si>
    <t>TRCN0000488498</t>
  </si>
  <si>
    <t>KCNIP3</t>
  </si>
  <si>
    <t>TCCACACCAAATTTCAATAGGCGC</t>
  </si>
  <si>
    <t>TRCN0000472305</t>
  </si>
  <si>
    <t>KCNIP2</t>
  </si>
  <si>
    <t>TTTTTTGGCACAAAAAACATGGGT</t>
  </si>
  <si>
    <t>TRCN0000476286</t>
  </si>
  <si>
    <t>KCNIP1</t>
  </si>
  <si>
    <t>TAGAGGCGTACTTAGTCACGGCCG</t>
  </si>
  <si>
    <t>TRCN0000473323</t>
  </si>
  <si>
    <t>KCNH7</t>
  </si>
  <si>
    <t>GATACGGCATTCACCCGCCGGGGG</t>
  </si>
  <si>
    <t>TRCN0000468367</t>
  </si>
  <si>
    <t>Kcnh6</t>
  </si>
  <si>
    <t>KCNH6</t>
  </si>
  <si>
    <t>CTACCTGCTTTGCGTCGACTGAAT</t>
  </si>
  <si>
    <t>TRCN0000477687</t>
  </si>
  <si>
    <t>KCNH1</t>
  </si>
  <si>
    <t>ACAAGGCCCCGGGGTCAATTCAAA</t>
  </si>
  <si>
    <t>TRCN0000470250</t>
  </si>
  <si>
    <t>KCNG4</t>
  </si>
  <si>
    <t>AAATGAAGATTTCGAAACTTTGAA</t>
  </si>
  <si>
    <t>TRCN0000470298</t>
  </si>
  <si>
    <t>GAAACTCGACAAAAGGAAATTCAT</t>
  </si>
  <si>
    <t>TRCN0000468853</t>
  </si>
  <si>
    <t>KCNG3</t>
  </si>
  <si>
    <t>CTGGCTGCAGCAATGCAAGATCGT</t>
  </si>
  <si>
    <t>TRCN0000480643</t>
  </si>
  <si>
    <t>KCNG1</t>
  </si>
  <si>
    <t>CCTAGAACAACGAAGAACAGCATC</t>
  </si>
  <si>
    <t>TRCN0000492242</t>
  </si>
  <si>
    <t>GGATTAATATGGCAAACCGGACCC</t>
  </si>
  <si>
    <t>TRCN0000471679</t>
  </si>
  <si>
    <t>KCNE4</t>
  </si>
  <si>
    <t>ATCAATGGACTCGCACTGTGGAAT</t>
  </si>
  <si>
    <t>TRCN0000487871</t>
  </si>
  <si>
    <t>GTTAACAATACAGTTGTCTAATCA</t>
  </si>
  <si>
    <t>TRCN0000473873</t>
  </si>
  <si>
    <t>KCNE3</t>
  </si>
  <si>
    <t>GAAGCGAACCCGTATTTAACTCAC</t>
  </si>
  <si>
    <t>TRCN0000477627</t>
  </si>
  <si>
    <t>KCNE2</t>
  </si>
  <si>
    <t>GTGATCCCTTCGGAGCCTGTCATG</t>
  </si>
  <si>
    <t>TRCN0000472028</t>
  </si>
  <si>
    <t>KCNE1L</t>
  </si>
  <si>
    <t>AGATCCCTGCCGCGAGGGTCTTTC</t>
  </si>
  <si>
    <t>TRCN0000470318</t>
  </si>
  <si>
    <t>KCNE1</t>
  </si>
  <si>
    <t>TAACCCGTTACCCGTCAGACCCAT</t>
  </si>
  <si>
    <t>TRCN0000472207</t>
  </si>
  <si>
    <t>KCND3</t>
  </si>
  <si>
    <t>AAACTAGCCTCATCAAAATCACTA</t>
  </si>
  <si>
    <t>TRCN0000466575</t>
  </si>
  <si>
    <t>KCND2</t>
  </si>
  <si>
    <t>GAACGGAGTTCCGAGCACCCGGTC</t>
  </si>
  <si>
    <t>TRCN0000478191</t>
  </si>
  <si>
    <t>KCND1</t>
  </si>
  <si>
    <t>ATGTGGAAGGGACAAGAACCGTAC</t>
  </si>
  <si>
    <t>TRCN0000477692</t>
  </si>
  <si>
    <t>KCNC4</t>
  </si>
  <si>
    <t>CCCAGCTCGCCGCAGATGCAGCCA</t>
  </si>
  <si>
    <t>TRCN0000488393</t>
  </si>
  <si>
    <t>CACTCCCCATTACGCCACTCGACG</t>
  </si>
  <si>
    <t>TRCN0000487938</t>
  </si>
  <si>
    <t>TAAAAAATTATTCTTAATCTGTCA</t>
  </si>
  <si>
    <t>TRCN0000473296</t>
  </si>
  <si>
    <t>KCNC1</t>
  </si>
  <si>
    <t>CAACAAGTTCAGTTATAGTCATTC</t>
  </si>
  <si>
    <t>TRCN0000471836</t>
  </si>
  <si>
    <t>KCNAB3</t>
  </si>
  <si>
    <t>TAGCAGGGTTTTGGCGTATTCCCC</t>
  </si>
  <si>
    <t>TRCN0000475529</t>
  </si>
  <si>
    <t>KCNAB2</t>
  </si>
  <si>
    <t>ATCACAACTATCGTTATTTACCGC</t>
  </si>
  <si>
    <t>TRCN0000472860</t>
  </si>
  <si>
    <t>CGGGTAAACTCCGGGTTGATGAAA</t>
  </si>
  <si>
    <t>TRCN0000472464</t>
  </si>
  <si>
    <t>KCNAB1</t>
  </si>
  <si>
    <t>AACACGCATCATGGCGATACCCGG</t>
  </si>
  <si>
    <t>TRCN0000477236</t>
  </si>
  <si>
    <t>KCNA7</t>
  </si>
  <si>
    <t>TTTCCGCGAACTCTCCGGGCACGC</t>
  </si>
  <si>
    <t>TRCN0000477924</t>
  </si>
  <si>
    <t>KCNA6</t>
  </si>
  <si>
    <t>GGAGCCCATACCGCGCTTTTCGTA</t>
  </si>
  <si>
    <t>TRCN0000471284</t>
  </si>
  <si>
    <t>KCNA5</t>
  </si>
  <si>
    <t>GAACGCGAACACTTGGCGACCTGG</t>
  </si>
  <si>
    <t>TRCN0000472900</t>
  </si>
  <si>
    <t>KCNA3</t>
  </si>
  <si>
    <t>GGGTATTACCTGCCCAGGACATGT</t>
  </si>
  <si>
    <t>TRCN0000480354</t>
  </si>
  <si>
    <t>KCNA10</t>
  </si>
  <si>
    <t>CATCTATTATAACCTTCTTGCTAT</t>
  </si>
  <si>
    <t>TRCN0000480231</t>
  </si>
  <si>
    <t>KCNA1</t>
  </si>
  <si>
    <t>CGTCGCGATAAGTGTACCACCCAG</t>
  </si>
  <si>
    <t>TRCN0000467861</t>
  </si>
  <si>
    <t>KCMF1</t>
  </si>
  <si>
    <t>AGAATACTCCCAGTATCCACGGCC</t>
  </si>
  <si>
    <t>TRCN0000481545</t>
  </si>
  <si>
    <t>KBTBD7</t>
  </si>
  <si>
    <t>GTCGCTACTGCAAACCAGACACGG</t>
  </si>
  <si>
    <t>TRCN0000471095</t>
  </si>
  <si>
    <t>KBTBD4</t>
  </si>
  <si>
    <t>CTGACTTGTGACTTATCCTGGAAA</t>
  </si>
  <si>
    <t>TRCN0000468354</t>
  </si>
  <si>
    <t>KBTBD3</t>
  </si>
  <si>
    <t>CCTTCATCTGAGATCCATTCTCCA</t>
  </si>
  <si>
    <t>TRCN0000478975</t>
  </si>
  <si>
    <t>KBTBD2</t>
  </si>
  <si>
    <t>CAAGTAGTGCTATACTTATTTTTT</t>
  </si>
  <si>
    <t>TRCN0000466369</t>
  </si>
  <si>
    <t>KAZN</t>
  </si>
  <si>
    <t>AAGTTGCACTGGAGATTTACGACA</t>
  </si>
  <si>
    <t>TRCN0000465891</t>
  </si>
  <si>
    <t>AGCACCATTAGGCTCGGACTTCCG</t>
  </si>
  <si>
    <t>TRCN0000478313</t>
  </si>
  <si>
    <t>KATNAL2</t>
  </si>
  <si>
    <t>GTTATTTAATCTTCACTGGGCATT</t>
  </si>
  <si>
    <t>TRCN0000478756</t>
  </si>
  <si>
    <t>KATNAL1</t>
  </si>
  <si>
    <t>AGGGCCGCGCCCCGAAAGTTCATT</t>
  </si>
  <si>
    <t>TRCN0000471804</t>
  </si>
  <si>
    <t>KATNA1</t>
  </si>
  <si>
    <t>TATGTTGACTTCCAATGAAAGGCT</t>
  </si>
  <si>
    <t>TRCN0000475389</t>
  </si>
  <si>
    <t>KAT7</t>
  </si>
  <si>
    <t>GAGGGCGCTGGAAAACATGTGAAT</t>
  </si>
  <si>
    <t>TRCN0000468806</t>
  </si>
  <si>
    <t>KAT5</t>
  </si>
  <si>
    <t>TGTTTTAACCTCATGTTACAAAGT</t>
  </si>
  <si>
    <t>TRCN0000489820</t>
  </si>
  <si>
    <t>KAT2A</t>
  </si>
  <si>
    <t>CGCCCTAGTAAAAGAAATATTGTG</t>
  </si>
  <si>
    <t>TRCN0000492005</t>
  </si>
  <si>
    <t>AGCCATGTTCCGTGTAAATGATCC</t>
  </si>
  <si>
    <t>TRCN0000478978</t>
  </si>
  <si>
    <t>KARS</t>
  </si>
  <si>
    <t>ACTTGCCGGATACGATAAGGAAAG</t>
  </si>
  <si>
    <t>TRCN0000470202</t>
  </si>
  <si>
    <t>KANSL3</t>
  </si>
  <si>
    <t>TTTCCTCAATTAGGGTGTTATAGG</t>
  </si>
  <si>
    <t>TRCN0000480547</t>
  </si>
  <si>
    <t>KANSL1L</t>
  </si>
  <si>
    <t>GCTTTAGAACTTTGTGGCAGGCAC</t>
  </si>
  <si>
    <t>TRCN0000473812</t>
  </si>
  <si>
    <t>GTGAGCGAAACGACCTGGAATTAA</t>
  </si>
  <si>
    <t>TRCN0000481544</t>
  </si>
  <si>
    <t>KANSL1</t>
  </si>
  <si>
    <t>GTCGCCTAGCGGGCTAAGTGACGC</t>
  </si>
  <si>
    <t>TRCN0000475731</t>
  </si>
  <si>
    <t>KANK4</t>
  </si>
  <si>
    <t>CAACATAGTTAAGCAATTATTCAA</t>
  </si>
  <si>
    <t>TRCN0000475877</t>
  </si>
  <si>
    <t>KANK1</t>
  </si>
  <si>
    <t>TAGCTGTTACGCTGACAGCTCGAT</t>
  </si>
  <si>
    <t>TRCN0000475708</t>
  </si>
  <si>
    <t>KAL1</t>
  </si>
  <si>
    <t>ATGCGCCAACTCTTATTAGATAAT</t>
  </si>
  <si>
    <t>TRCN0000479951</t>
  </si>
  <si>
    <t>JUP</t>
  </si>
  <si>
    <t>AACGTCATGGCGTAACCGGCGGTC</t>
  </si>
  <si>
    <t>TRCN0000466024</t>
  </si>
  <si>
    <t>JUNB</t>
  </si>
  <si>
    <t>GACTGATGGCTCGCGAGCTCGCTT</t>
  </si>
  <si>
    <t>TRCN0000465503</t>
  </si>
  <si>
    <t>GTTACAAAGGGTAGTATCCTCGGG</t>
  </si>
  <si>
    <t>TRCN0000478719</t>
  </si>
  <si>
    <t>JUN</t>
  </si>
  <si>
    <t>CGATATAATGTGGCCTCCAAAGCC</t>
  </si>
  <si>
    <t>TRCN0000469361</t>
  </si>
  <si>
    <t>JTB</t>
  </si>
  <si>
    <t>ACATTGGAGGATGTTATATGTAGA</t>
  </si>
  <si>
    <t>TRCN0000473126</t>
  </si>
  <si>
    <t>TTCATAGTTTCGGTTTGATAGTAG</t>
  </si>
  <si>
    <t>TRCN0000469399</t>
  </si>
  <si>
    <t>JSRP1</t>
  </si>
  <si>
    <t>TCATCTAACCTCTCCGACCAATTT</t>
  </si>
  <si>
    <t>TRCN0000481293</t>
  </si>
  <si>
    <t>JRK</t>
  </si>
  <si>
    <t>TCATACACTATATCCCCCCTGCAT</t>
  </si>
  <si>
    <t>TRCN0000475841</t>
  </si>
  <si>
    <t>JPH4</t>
  </si>
  <si>
    <t>TGATGCCCGGGAGCAGTTAATGAT</t>
  </si>
  <si>
    <t>TRCN0000468442</t>
  </si>
  <si>
    <t>JPH3</t>
  </si>
  <si>
    <t>CCTGGACACAATCTCTGCAAATTA</t>
  </si>
  <si>
    <t>TRCN0000480162</t>
  </si>
  <si>
    <t>JPH1</t>
  </si>
  <si>
    <t>GATTTCTTGCCTCGAACATGCTCG</t>
  </si>
  <si>
    <t>TRCN0000477285</t>
  </si>
  <si>
    <t>JOSD2</t>
  </si>
  <si>
    <t>CGACCAAACCATGAAGATCGTCCT</t>
  </si>
  <si>
    <t>TRCN0000478895</t>
  </si>
  <si>
    <t>JMJD6</t>
  </si>
  <si>
    <t>GTAGTCCGCGCCAGGCCCGACATG</t>
  </si>
  <si>
    <t>TRCN0000466289</t>
  </si>
  <si>
    <t>JMJD1C-AS1</t>
  </si>
  <si>
    <t>CACAAGCCATCTCGATCTTTACTA</t>
  </si>
  <si>
    <t>TRCN0000472160</t>
  </si>
  <si>
    <t>JKAMP</t>
  </si>
  <si>
    <t>AGCGCTGGTGTAGAATCACCATTC</t>
  </si>
  <si>
    <t>TRCN0000470832</t>
  </si>
  <si>
    <t>TCTACCTTGATCAAGGCTTGGAAA</t>
  </si>
  <si>
    <t>TRCN0000477899</t>
  </si>
  <si>
    <t>JAM3</t>
  </si>
  <si>
    <t>TCGTCATTTCGGGTGCGGCCTGCA</t>
  </si>
  <si>
    <t>TRCN0000492227</t>
  </si>
  <si>
    <t>JAM2</t>
  </si>
  <si>
    <t>TGGACTTACAACCAGCCCTACCCT</t>
  </si>
  <si>
    <t>TRCN0000481259</t>
  </si>
  <si>
    <t>JAKMIP2</t>
  </si>
  <si>
    <t>ACCGATATCTAGACTAGAAGAGAC</t>
  </si>
  <si>
    <t>TRCN0000492317</t>
  </si>
  <si>
    <t>JAKMIP1</t>
  </si>
  <si>
    <t>ATCTACGCTAGAGACGCTCTGGCC</t>
  </si>
  <si>
    <t>TRCN0000479534</t>
  </si>
  <si>
    <t>JAK3</t>
  </si>
  <si>
    <t>GGAACCGAGAATTTTTTAAATAAA</t>
  </si>
  <si>
    <t>TRCN0000488116</t>
  </si>
  <si>
    <t>CTCCTTCTTTCGTAAAACACAACA</t>
  </si>
  <si>
    <t>TRCN0000465342</t>
  </si>
  <si>
    <t>GAGTGCTGAAGTGTGACTTTCTCC</t>
  </si>
  <si>
    <t>TRCN0000488408</t>
  </si>
  <si>
    <t>AACGTGGACCCGTCCGTGGCAGGT</t>
  </si>
  <si>
    <t>TRCN0000488199</t>
  </si>
  <si>
    <t>JAK2</t>
  </si>
  <si>
    <t>CCCCCACGAGTCAAACATTTAGTC</t>
  </si>
  <si>
    <t>TRCN0000472785</t>
  </si>
  <si>
    <t>CTCTCCCACCCTTTATCTCAACTC</t>
  </si>
  <si>
    <t>TRCN0000465562</t>
  </si>
  <si>
    <t>JAK1</t>
  </si>
  <si>
    <t>GCGCCAATAAGAGCGGCTGAAATA</t>
  </si>
  <si>
    <t>TRCN0000488291</t>
  </si>
  <si>
    <t>TCGGACTTTGTCTTACAAAATCAC</t>
  </si>
  <si>
    <t>TRCN0000489926</t>
  </si>
  <si>
    <t>TTGATAACACCTCGTCGTTGATCC</t>
  </si>
  <si>
    <t>TRCN0000475374</t>
  </si>
  <si>
    <t>JAGN1</t>
  </si>
  <si>
    <t>ATGACGATGTCCACACCGCAAACT</t>
  </si>
  <si>
    <t>TRCN0000489838</t>
  </si>
  <si>
    <t>JAG1</t>
  </si>
  <si>
    <t>GGGCCCACGGTCCAATCTCCTTTG</t>
  </si>
  <si>
    <t>TRCN0000492349</t>
  </si>
  <si>
    <t>JADE3</t>
  </si>
  <si>
    <t>ACACATTCATGTACTTGTTACGCA</t>
  </si>
  <si>
    <t>TRCN0000467725</t>
  </si>
  <si>
    <t>JADE2</t>
  </si>
  <si>
    <t>TAGGATTCGATGTGTTACGACTGG</t>
  </si>
  <si>
    <t>TRCN0000472266</t>
  </si>
  <si>
    <t>AGTAGGCCGCTGGACCCCAATTAC</t>
  </si>
  <si>
    <t>TRCN0000473040</t>
  </si>
  <si>
    <t>JADE1</t>
  </si>
  <si>
    <t>GAGCAGGATAGGGGGGCCTGTAAC</t>
  </si>
  <si>
    <t>TRCN0000474366</t>
  </si>
  <si>
    <t>IZUMO4</t>
  </si>
  <si>
    <t>CTCACGCGATGCTTAGCCGCCAGA</t>
  </si>
  <si>
    <t>TRCN0000469782</t>
  </si>
  <si>
    <t>IZUMO2</t>
  </si>
  <si>
    <t>CCCAAGTCCCAATAACCGCCAAGT</t>
  </si>
  <si>
    <t>TRCN0000467561</t>
  </si>
  <si>
    <t>IZUMO1</t>
  </si>
  <si>
    <t>TGCCAGGTCTATTCATTATTGCCT</t>
  </si>
  <si>
    <t>TRCN0000475118</t>
  </si>
  <si>
    <t>IYD</t>
  </si>
  <si>
    <t>TAAAAACCGCAAATACATCTTTGC</t>
  </si>
  <si>
    <t>TRCN0000471391</t>
  </si>
  <si>
    <t>IWS1</t>
  </si>
  <si>
    <t>TTTTGGTTGACGGAGATATTCTGT</t>
  </si>
  <si>
    <t>TRCN0000465982</t>
  </si>
  <si>
    <t>TCCCATTTCGAGTAAGGGAGCATT</t>
  </si>
  <si>
    <t>TRCN0000481239</t>
  </si>
  <si>
    <t>ITSN2</t>
  </si>
  <si>
    <t>ACATTACGTAATTGTGTGGCACTA</t>
  </si>
  <si>
    <t>TRCN0000478139</t>
  </si>
  <si>
    <t>ITPRIPL2</t>
  </si>
  <si>
    <t>ATAAATACATGCTAACTTTTTGTC</t>
  </si>
  <si>
    <t>TRCN0000479717</t>
  </si>
  <si>
    <t>ITPRIP</t>
  </si>
  <si>
    <t>AAATGGCACGCTTGATCTCGCTGT</t>
  </si>
  <si>
    <t>TRCN0000491832</t>
  </si>
  <si>
    <t>ITPKB</t>
  </si>
  <si>
    <t>GACACCTTCTTAACTGTTGTGGTC</t>
  </si>
  <si>
    <t>TRCN0000471139</t>
  </si>
  <si>
    <t>AATTTTGGCCGCCAAAAATCGGTC</t>
  </si>
  <si>
    <t>TRCN0000488971</t>
  </si>
  <si>
    <t>ITPKA</t>
  </si>
  <si>
    <t>TTCCGTGCTCTCTAGCCAAACACT</t>
  </si>
  <si>
    <t>TRCN0000488040</t>
  </si>
  <si>
    <t>ITPK1</t>
  </si>
  <si>
    <t>GCCCATGACCTAGTATACAAAAAA</t>
  </si>
  <si>
    <t>TRCN0000469387</t>
  </si>
  <si>
    <t>ATGGCGTAAACACAGTCAACTGGT</t>
  </si>
  <si>
    <t>TRCN0000480102</t>
  </si>
  <si>
    <t>ITM2C</t>
  </si>
  <si>
    <t>TGGTAACACGCATGTACCCTTGCC</t>
  </si>
  <si>
    <t>TRCN0000480461</t>
  </si>
  <si>
    <t>TAACACCCTGTACCTTTCTGTCCC</t>
  </si>
  <si>
    <t>TRCN0000481060</t>
  </si>
  <si>
    <t>ITM2B</t>
  </si>
  <si>
    <t>TGATTCATAGGCTGTACTCATCGG</t>
  </si>
  <si>
    <t>TRCN0000473831</t>
  </si>
  <si>
    <t>GTTTTATTCCGCCCGTACGACTTG</t>
  </si>
  <si>
    <t>TRCN0000468434</t>
  </si>
  <si>
    <t>ITM2A</t>
  </si>
  <si>
    <t>GCCGTCCGAACATACCGCTTTGAG</t>
  </si>
  <si>
    <t>TRCN0000472578</t>
  </si>
  <si>
    <t>ITLN2</t>
  </si>
  <si>
    <t>ACATATGGACTGTGCGACTCCTGT</t>
  </si>
  <si>
    <t>TRCN0000473599</t>
  </si>
  <si>
    <t>ITLN1</t>
  </si>
  <si>
    <t>GGCACATGTTGTATCCCCAGCACT</t>
  </si>
  <si>
    <t>TRCN0000489937</t>
  </si>
  <si>
    <t>ITK</t>
  </si>
  <si>
    <t>AGAGGCCTGATGCCAAAGAAACCT</t>
  </si>
  <si>
    <t>TRCN0000470711</t>
  </si>
  <si>
    <t>ITIH5</t>
  </si>
  <si>
    <t>GCGCCAGCAGAACTCCAGTGTGGT</t>
  </si>
  <si>
    <t>TRCN0000466202</t>
  </si>
  <si>
    <t>ITIH3</t>
  </si>
  <si>
    <t>CACAAAAAGGGCTAGGCCAAGATA</t>
  </si>
  <si>
    <t>TRCN0000492260</t>
  </si>
  <si>
    <t>ITGB8</t>
  </si>
  <si>
    <t>CCAGCGTACGAAGGGCCAATCACT</t>
  </si>
  <si>
    <t>TRCN0000489351</t>
  </si>
  <si>
    <t>ITGB7</t>
  </si>
  <si>
    <t>CACATAGGCCCCTATATTCGGAAT</t>
  </si>
  <si>
    <t>TRCN0000491686</t>
  </si>
  <si>
    <t>ITGB3BP</t>
  </si>
  <si>
    <t>TGCGCCAACTTGTTTCAGGATCAT</t>
  </si>
  <si>
    <t>TRCN0000474173</t>
  </si>
  <si>
    <t>ITGB3</t>
  </si>
  <si>
    <t>TGATAGCGCTCTGCCTGGGTCAAC</t>
  </si>
  <si>
    <t>TRCN0000475403</t>
  </si>
  <si>
    <t>ITGB1BP2</t>
  </si>
  <si>
    <t>CCTAGGCAGGACCTTTAACCAAAA</t>
  </si>
  <si>
    <t>TRCN0000468759</t>
  </si>
  <si>
    <t>ITGAE</t>
  </si>
  <si>
    <t>AGAGTCCTTCGAAGATTGCCAAGC</t>
  </si>
  <si>
    <t>TRCN0000475453</t>
  </si>
  <si>
    <t>ITGA9</t>
  </si>
  <si>
    <t>TGGTCTTCCTACACCCCTGGCGGG</t>
  </si>
  <si>
    <t>TRCN0000479977</t>
  </si>
  <si>
    <t>ITGA6</t>
  </si>
  <si>
    <t>TTAAGGAATAGATCAATCATAGTC</t>
  </si>
  <si>
    <t>TRCN0000479120</t>
  </si>
  <si>
    <t>ITGA5</t>
  </si>
  <si>
    <t>ACAAGCCTTGTTTTCTCCGGGTAC</t>
  </si>
  <si>
    <t>TRCN0000481094</t>
  </si>
  <si>
    <t>ITGA4</t>
  </si>
  <si>
    <t>ACACAAATACAAGTTTCCTGCATG</t>
  </si>
  <si>
    <t>TRCN0000476580</t>
  </si>
  <si>
    <t>ITFG3</t>
  </si>
  <si>
    <t>GATTACGCAACGGCCTTGCCCTGT</t>
  </si>
  <si>
    <t>TRCN0000472774</t>
  </si>
  <si>
    <t>ITFG2</t>
  </si>
  <si>
    <t>TCTATCGGAGAACTCTTCGATTTG</t>
  </si>
  <si>
    <t>TRCN0000476853</t>
  </si>
  <si>
    <t>ISYNA1</t>
  </si>
  <si>
    <t>AGCCCGACGAAGATAGAGGTATTT</t>
  </si>
  <si>
    <t>TRCN0000477283</t>
  </si>
  <si>
    <t>ISY1</t>
  </si>
  <si>
    <t>CTGAAGCGTGGCCCAGTTTTCTCT</t>
  </si>
  <si>
    <t>TRCN0000471238</t>
  </si>
  <si>
    <t>IST1</t>
  </si>
  <si>
    <t>CCGGTCCTGCGAGCCAACCTATTG</t>
  </si>
  <si>
    <t>TRCN0000472979</t>
  </si>
  <si>
    <t>ATAAAGGCCGAAAAAACCCATGTC</t>
  </si>
  <si>
    <t>TRCN0000468746</t>
  </si>
  <si>
    <t>ISOC2</t>
  </si>
  <si>
    <t>TAAGCCTATCACCCTCATACCAAG</t>
  </si>
  <si>
    <t>TRCN0000475151</t>
  </si>
  <si>
    <t>ISOC1</t>
  </si>
  <si>
    <t>TTGACTCCTTATGGGCAATCTTTC</t>
  </si>
  <si>
    <t>TRCN0000469611</t>
  </si>
  <si>
    <t>AGGATCTGTGCCCGTCGTTCTCTC</t>
  </si>
  <si>
    <t>TRCN0000465856</t>
  </si>
  <si>
    <t>ISM2</t>
  </si>
  <si>
    <t>GCCTGAATCCTAGTTCCCCTCACC</t>
  </si>
  <si>
    <t>TRCN0000477821</t>
  </si>
  <si>
    <t>ISLR2</t>
  </si>
  <si>
    <t>AACGACTCTGGGCTGACGTTGCGA</t>
  </si>
  <si>
    <t>TRCN0000466023</t>
  </si>
  <si>
    <t>ISL1</t>
  </si>
  <si>
    <t>AGGCTTCCTAATGATCTTCTGGTA</t>
  </si>
  <si>
    <t>TRCN0000474035</t>
  </si>
  <si>
    <t>ISG20</t>
  </si>
  <si>
    <t>ATGATTAATCTAATGAATATATAT</t>
  </si>
  <si>
    <t>TRCN0000471409</t>
  </si>
  <si>
    <t>CGGAAAGATACCACACAATGCCTA</t>
  </si>
  <si>
    <t>TRCN0000491261</t>
  </si>
  <si>
    <t>AACCGTCATTTCTGCAGGACAAGA</t>
  </si>
  <si>
    <t>TRCN0000480283</t>
  </si>
  <si>
    <t>ISCU</t>
  </si>
  <si>
    <t>CTTTATAGCATCCCGACGGTCCCT</t>
  </si>
  <si>
    <t>TRCN0000481175</t>
  </si>
  <si>
    <t>GCCGGGGGAAATACTCTCAATACA</t>
  </si>
  <si>
    <t>TRCN0000470773</t>
  </si>
  <si>
    <t>ISCA2</t>
  </si>
  <si>
    <t>AACTGTACCTCATTTCGTGGTGGA</t>
  </si>
  <si>
    <t>TRCN0000478056</t>
  </si>
  <si>
    <t>IRX6</t>
  </si>
  <si>
    <t>GGAACCGATCCTCGACCTCTGTGA</t>
  </si>
  <si>
    <t>TRCN0000476130</t>
  </si>
  <si>
    <t>IRX2</t>
  </si>
  <si>
    <t>CGGGCCTTGCAACTATCGGTTGCG</t>
  </si>
  <si>
    <t>TRCN0000472387</t>
  </si>
  <si>
    <t>IRS1</t>
  </si>
  <si>
    <t>GTGTCTCTGTCTCTCCATTAGTCA</t>
  </si>
  <si>
    <t>TRCN0000467918</t>
  </si>
  <si>
    <t>IRGM</t>
  </si>
  <si>
    <t>CCCGCGCTTTTGAGCAAACGGGGG</t>
  </si>
  <si>
    <t>TRCN0000477954</t>
  </si>
  <si>
    <t>IRGC</t>
  </si>
  <si>
    <t>TAAGTCCGAGACGCCGGACTGCCA</t>
  </si>
  <si>
    <t>TRCN0000466060</t>
  </si>
  <si>
    <t>IRF9</t>
  </si>
  <si>
    <t>CAGCTTATAAAAGTATTGATGTTG</t>
  </si>
  <si>
    <t>TRCN0000479153</t>
  </si>
  <si>
    <t>IRF8</t>
  </si>
  <si>
    <t>AACCTGCAGTACTTAAGACTTAGG</t>
  </si>
  <si>
    <t>TRCN0000470012</t>
  </si>
  <si>
    <t>IRF5</t>
  </si>
  <si>
    <t>CTTGCGCACAGCTTTTTTACGTGA</t>
  </si>
  <si>
    <t>TRCN0000470342</t>
  </si>
  <si>
    <t>IRF4</t>
  </si>
  <si>
    <t>CAATTAACCTACAAACTTTTCTTA</t>
  </si>
  <si>
    <t>TRCN0000466616</t>
  </si>
  <si>
    <t>IRF3</t>
  </si>
  <si>
    <t>CCTTTGGACATACGCTGTAATGAG</t>
  </si>
  <si>
    <t>TRCN0000489181</t>
  </si>
  <si>
    <t>CTTCTTTCCTGATATCTTTTGGTG</t>
  </si>
  <si>
    <t>TRCN0000478037</t>
  </si>
  <si>
    <t>IRF2BP1</t>
  </si>
  <si>
    <t>GAGTATAACCTAGCCAACCTAAGC</t>
  </si>
  <si>
    <t>TRCN0000469585</t>
  </si>
  <si>
    <t>IRF2</t>
  </si>
  <si>
    <t>CCATTGTAACACCCAAATCCCGCA</t>
  </si>
  <si>
    <t>TRCN0000491473</t>
  </si>
  <si>
    <t>AGGAGTCATAAACATACAACGTTA</t>
  </si>
  <si>
    <t>TRCN0000481134</t>
  </si>
  <si>
    <t>Ireb2</t>
  </si>
  <si>
    <t>IREB2</t>
  </si>
  <si>
    <t>GACACAGAGAGTCTTGACGCTATT</t>
  </si>
  <si>
    <t>TRCN0000465977</t>
  </si>
  <si>
    <t>IRAK4</t>
  </si>
  <si>
    <t>TACGGTTACCTATTCATGCAACGA</t>
  </si>
  <si>
    <t>TRCN0000468964</t>
  </si>
  <si>
    <t>CAGATCAGTTTGAACTTCGAGATT</t>
  </si>
  <si>
    <t>TRCN0000488753</t>
  </si>
  <si>
    <t>TCTTTTCCTTCAGCCAATCTGCCC</t>
  </si>
  <si>
    <t>TRCN0000489711</t>
  </si>
  <si>
    <t>GGATTTTCATCCTAAGTGTTCCGT</t>
  </si>
  <si>
    <t>TRCN0000491357</t>
  </si>
  <si>
    <t>TTCGGCCGTGGACCCAATGGCCAG</t>
  </si>
  <si>
    <t>TRCN0000488328</t>
  </si>
  <si>
    <t>IRAK3</t>
  </si>
  <si>
    <t>ACCGCCTTAGATGTTGGACATTCG</t>
  </si>
  <si>
    <t>TRCN0000468044</t>
  </si>
  <si>
    <t>GCACACCCCTGGTCATCGCATCAA</t>
  </si>
  <si>
    <t>TRCN0000491433</t>
  </si>
  <si>
    <t>TAGCTCCAAACCTGATAATAGTAT</t>
  </si>
  <si>
    <t>TRCN0000479205</t>
  </si>
  <si>
    <t>TCTAGCTGCGCTTGATGAAGGTAC</t>
  </si>
  <si>
    <t>TRCN0000472668</t>
  </si>
  <si>
    <t>IRAK2</t>
  </si>
  <si>
    <t>TCACATACTTAAGATTTGTGCAGA</t>
  </si>
  <si>
    <t>TRCN0000472831</t>
  </si>
  <si>
    <t>ATACATAACTCGATTTAAGCTTTT</t>
  </si>
  <si>
    <t>TRCN0000478668</t>
  </si>
  <si>
    <t>IRAK1BP1</t>
  </si>
  <si>
    <t>GCTCGCGGTGCTCTGCTTGCCGTG</t>
  </si>
  <si>
    <t>TRCN0000488845</t>
  </si>
  <si>
    <t>IRAK1</t>
  </si>
  <si>
    <t>TGTCAATGGTAATAGGAATCCGTG</t>
  </si>
  <si>
    <t>TRCN0000489710</t>
  </si>
  <si>
    <t>CACCTTAGGGTACTTGCCGCTGTA</t>
  </si>
  <si>
    <t>TRCN0000489613</t>
  </si>
  <si>
    <t>TCACTGGGCAATGCCACGACGAAC</t>
  </si>
  <si>
    <t>TRCN0000489381</t>
  </si>
  <si>
    <t>TGCCAGATTATATCCTCATCCTCG</t>
  </si>
  <si>
    <t>TRCN0000491566</t>
  </si>
  <si>
    <t>AGCGGTATATCAGTGAATTCAAAA</t>
  </si>
  <si>
    <t>TRCN0000469938</t>
  </si>
  <si>
    <t>IQUB</t>
  </si>
  <si>
    <t>ATCCTTTAGGCCGACATAGAACCC</t>
  </si>
  <si>
    <t>TRCN0000478505</t>
  </si>
  <si>
    <t>GCCGTCTCGGCATATTACACGAAA</t>
  </si>
  <si>
    <t>TRCN0000481156</t>
  </si>
  <si>
    <t>IQSEC1</t>
  </si>
  <si>
    <t>TCTGGAAACGCGAGTCAAAATAGG</t>
  </si>
  <si>
    <t>TRCN0000471612</t>
  </si>
  <si>
    <t>IQGAP3</t>
  </si>
  <si>
    <t>CAACTGTCTGTAAAGCGAATCGCG</t>
  </si>
  <si>
    <t>TRCN0000469359</t>
  </si>
  <si>
    <t>IQCH</t>
  </si>
  <si>
    <t>ATAACTATCCTCTAGGATGTACCC</t>
  </si>
  <si>
    <t>TRCN0000466535</t>
  </si>
  <si>
    <t>TTTTTCAAACCGGACTCAGACGAC</t>
  </si>
  <si>
    <t>TRCN0000475553</t>
  </si>
  <si>
    <t>IQCF3</t>
  </si>
  <si>
    <t>CGTCGTGTGATTCACACTTCTGAC</t>
  </si>
  <si>
    <t>TRCN0000470448</t>
  </si>
  <si>
    <t>IQCF2</t>
  </si>
  <si>
    <t>TGCTCGGCTTCCGATTTCTATTGA</t>
  </si>
  <si>
    <t>TRCN0000474545</t>
  </si>
  <si>
    <t>CAAGAACGAGACGTGAGTAGCACG</t>
  </si>
  <si>
    <t>TRCN0000471753</t>
  </si>
  <si>
    <t>IQCC</t>
  </si>
  <si>
    <t>CTCAGATCGGACTGATGGTTACTC</t>
  </si>
  <si>
    <t>TRCN0000477874</t>
  </si>
  <si>
    <t>CACTCCCACCTTTCACAGCGTCTC</t>
  </si>
  <si>
    <t>TRCN0000477662</t>
  </si>
  <si>
    <t>IQCB1</t>
  </si>
  <si>
    <t>TATATTGTAAGCCACCTATCACCT</t>
  </si>
  <si>
    <t>TRCN0000472214</t>
  </si>
  <si>
    <t>IQCA1</t>
  </si>
  <si>
    <t>GCACGTTTCGATCCGCGCTTTTAA</t>
  </si>
  <si>
    <t>TRCN0000476710</t>
  </si>
  <si>
    <t>IPPK</t>
  </si>
  <si>
    <t>ATATATTTTAATACGTGCAGTCCA</t>
  </si>
  <si>
    <t>TRCN0000487960</t>
  </si>
  <si>
    <t>CCATGCGCGCTTCGTAACGGTACA</t>
  </si>
  <si>
    <t>TRCN0000491380</t>
  </si>
  <si>
    <t>TATAAATTTGACGCGGACTCTGGC</t>
  </si>
  <si>
    <t>TRCN0000478234</t>
  </si>
  <si>
    <t>IPO5</t>
  </si>
  <si>
    <t>GTCGCTCCCCGTTACGTCTCCTAC</t>
  </si>
  <si>
    <t>TRCN0000491664</t>
  </si>
  <si>
    <t>IPO11</t>
  </si>
  <si>
    <t>TGCAACACAGGTACACGGGACACC</t>
  </si>
  <si>
    <t>TRCN0000470544</t>
  </si>
  <si>
    <t>IPMK</t>
  </si>
  <si>
    <t>TCCTTTGTCAGCGACACATACGAC</t>
  </si>
  <si>
    <t>TRCN0000477169</t>
  </si>
  <si>
    <t>IPCEF1</t>
  </si>
  <si>
    <t>CCTACGGACCTACATATGAATCTA</t>
  </si>
  <si>
    <t>TRCN0000476563</t>
  </si>
  <si>
    <t>IP6K3</t>
  </si>
  <si>
    <t>GCCGCCGATATCTCGACAAAGAAG</t>
  </si>
  <si>
    <t>TRCN0000480455</t>
  </si>
  <si>
    <t>CATCATCGCTGCTACTGCGTTCAG</t>
  </si>
  <si>
    <t>TRCN0000488152</t>
  </si>
  <si>
    <t>AAGGCGAAAAACGTTTTACAGCAA</t>
  </si>
  <si>
    <t>TRCN0000488588</t>
  </si>
  <si>
    <t>TCATGCCTTCACCTGTGAATGCCT</t>
  </si>
  <si>
    <t>TRCN0000478629</t>
  </si>
  <si>
    <t>IP6K2</t>
  </si>
  <si>
    <t>GCCTATCAGACCGAAGTTGTCGTT</t>
  </si>
  <si>
    <t>TRCN0000465932</t>
  </si>
  <si>
    <t>ATCCTCCCCCCGGAGATAATCTAT</t>
  </si>
  <si>
    <t>TRCN0000492194</t>
  </si>
  <si>
    <t>TCGCCTTGAGGCGCCCCCCTGCCA</t>
  </si>
  <si>
    <t>TRCN0000469002</t>
  </si>
  <si>
    <t>TTGCGAAATGGGACGTCCTCAGGT</t>
  </si>
  <si>
    <t>TRCN0000467068</t>
  </si>
  <si>
    <t>IP6K1</t>
  </si>
  <si>
    <t>AGTCAAGTTCTTCGCAAACAGGAG</t>
  </si>
  <si>
    <t>TRCN0000473410</t>
  </si>
  <si>
    <t>TATAGTTTGTCCTTGCTAAACACC</t>
  </si>
  <si>
    <t>TRCN0000465713</t>
  </si>
  <si>
    <t>INVS</t>
  </si>
  <si>
    <t>ACCATGAACTGAAAGCTATTATTC</t>
  </si>
  <si>
    <t>TRCN0000476034</t>
  </si>
  <si>
    <t>INTU</t>
  </si>
  <si>
    <t>CTGTGTTCAAGGTTCAGCAGTGAT</t>
  </si>
  <si>
    <t>TRCN0000466244</t>
  </si>
  <si>
    <t>GATGGAACCCTTTCTCTATATGGT</t>
  </si>
  <si>
    <t>TRCN0000465262</t>
  </si>
  <si>
    <t>INTS7</t>
  </si>
  <si>
    <t>AATGGACCGCACAGCGCCGTTTAT</t>
  </si>
  <si>
    <t>TRCN0000470451</t>
  </si>
  <si>
    <t>INTS6</t>
  </si>
  <si>
    <t>CAACAAGTCGCAGGAAAAGTCGAG</t>
  </si>
  <si>
    <t>TRCN0000467111</t>
  </si>
  <si>
    <t>INTS5</t>
  </si>
  <si>
    <t>TCTTGCAAAAGGGGAGCATACACC</t>
  </si>
  <si>
    <t>TRCN0000491572</t>
  </si>
  <si>
    <t>INTS4</t>
  </si>
  <si>
    <t>GAATTATTCATAGACCCCCAATAG</t>
  </si>
  <si>
    <t>TRCN0000470961</t>
  </si>
  <si>
    <t>GAAGCTGAGCATTTTGACAGTCCA</t>
  </si>
  <si>
    <t>TRCN0000478945</t>
  </si>
  <si>
    <t>INTS12</t>
  </si>
  <si>
    <t>ATCGTGTCTAGATCAAACACAAGA</t>
  </si>
  <si>
    <t>TRCN0000481174</t>
  </si>
  <si>
    <t>INTS10</t>
  </si>
  <si>
    <t>ATGACCATCCGACGAACGCACAGA</t>
  </si>
  <si>
    <t>TRCN0000488698</t>
  </si>
  <si>
    <t>INSRR</t>
  </si>
  <si>
    <t>CATCACAAATAGGTTGTCCCGGAA</t>
  </si>
  <si>
    <t>TRCN0000473787</t>
  </si>
  <si>
    <t>TTCGCGCTATCTACGTCATTTCTA</t>
  </si>
  <si>
    <t>TRCN0000487917</t>
  </si>
  <si>
    <t>INSR</t>
  </si>
  <si>
    <t>ACTATATTCATACGTACTTCCCGA</t>
  </si>
  <si>
    <t>TRCN0000491410</t>
  </si>
  <si>
    <t>CAGGCTACCAGGCTAAGTTACTGC</t>
  </si>
  <si>
    <t>TRCN0000487958</t>
  </si>
  <si>
    <t>ACATAGAATGGAGATTGAGGCCAA</t>
  </si>
  <si>
    <t>TRCN0000489414</t>
  </si>
  <si>
    <t>CCATAATTGTCAGCCTTGTTAGTT</t>
  </si>
  <si>
    <t>TRCN0000489232</t>
  </si>
  <si>
    <t>ACCTAAGGCAATAACAACCCGGAG</t>
  </si>
  <si>
    <t>TRCN0000467499</t>
  </si>
  <si>
    <t>INSL6</t>
  </si>
  <si>
    <t>ATACACTAGATCTGATATGGCAGT</t>
  </si>
  <si>
    <t>TRCN0000480971</t>
  </si>
  <si>
    <t>INSL5</t>
  </si>
  <si>
    <t>GCGCAAAAAGGAGCCCGGATACTA</t>
  </si>
  <si>
    <t>TRCN0000471459</t>
  </si>
  <si>
    <t>INSL4</t>
  </si>
  <si>
    <t>CTTAACGTGAATCTACTACTTAGC</t>
  </si>
  <si>
    <t>TRCN0000475666</t>
  </si>
  <si>
    <t>INSL3</t>
  </si>
  <si>
    <t>TTGTCAAGCCTTCCCCGTTTCATG</t>
  </si>
  <si>
    <t>TRCN0000468218</t>
  </si>
  <si>
    <t>INS-IGF2</t>
  </si>
  <si>
    <t>IGF2</t>
  </si>
  <si>
    <t>TTACCTCTGACCCGCTCCACTCCT</t>
  </si>
  <si>
    <t>TRCN0000492019</t>
  </si>
  <si>
    <t>INSIG2</t>
  </si>
  <si>
    <t>TGCCATTGTGGCCATTAAACAGCA</t>
  </si>
  <si>
    <t>TRCN0000475391</t>
  </si>
  <si>
    <t>INSIG1</t>
  </si>
  <si>
    <t>GTGTTCCGCACACAATCCACAATC</t>
  </si>
  <si>
    <t>TRCN0000470220</t>
  </si>
  <si>
    <t>INS</t>
  </si>
  <si>
    <t>TGACCTCGTGACCAGCTTGGGGAT</t>
  </si>
  <si>
    <t>TRCN0000489018</t>
  </si>
  <si>
    <t>INPP5K</t>
  </si>
  <si>
    <t>ACCGGGCTTGTTAAATATAATTAT</t>
  </si>
  <si>
    <t>TRCN0000479107</t>
  </si>
  <si>
    <t>TTCGACCTCACGGAGGTCACAACT</t>
  </si>
  <si>
    <t>TRCN0000475136</t>
  </si>
  <si>
    <t>INPP5J</t>
  </si>
  <si>
    <t>GGCATGCGCTTTACTGTTGAAAGG</t>
  </si>
  <si>
    <t>TRCN0000479273</t>
  </si>
  <si>
    <t>INPP5E</t>
  </si>
  <si>
    <t>TGCCACGGACGGGCCTACGCTCCA</t>
  </si>
  <si>
    <t>TRCN0000488390</t>
  </si>
  <si>
    <t>INPP5D</t>
  </si>
  <si>
    <t>ATACCACTGAGCTATACTGATATG</t>
  </si>
  <si>
    <t>TRCN0000468169</t>
  </si>
  <si>
    <t>INPP5A</t>
  </si>
  <si>
    <t>CGTCTTTAGAGGGCAAACCAGCCT</t>
  </si>
  <si>
    <t>TRCN0000472015</t>
  </si>
  <si>
    <t>INPP4B</t>
  </si>
  <si>
    <t>CTGGATTGAAGGTTCCATGGACCA</t>
  </si>
  <si>
    <t>TRCN0000478942</t>
  </si>
  <si>
    <t>INPP4A</t>
  </si>
  <si>
    <t>ATAACCCCTCGTACTGACAACACA</t>
  </si>
  <si>
    <t>TRCN0000491864</t>
  </si>
  <si>
    <t>INPP1</t>
  </si>
  <si>
    <t>GGCTGTACGTTTCCCCTTCGGAGC</t>
  </si>
  <si>
    <t>TRCN0000472838</t>
  </si>
  <si>
    <t>INO80E</t>
  </si>
  <si>
    <t>TGCGTGAGGCGGTACGTAAACCAA</t>
  </si>
  <si>
    <t>TRCN0000468438</t>
  </si>
  <si>
    <t>INO80C</t>
  </si>
  <si>
    <t>TTCGTGAAGTAGAACACGTTCACA</t>
  </si>
  <si>
    <t>TRCN0000476169</t>
  </si>
  <si>
    <t>INO80</t>
  </si>
  <si>
    <t>CACACACGCGCCATATTGATCTTT</t>
  </si>
  <si>
    <t>TRCN0000478318</t>
  </si>
  <si>
    <t>INMT</t>
  </si>
  <si>
    <t>CTACAAAATTAGTCGAGAGTACAG</t>
  </si>
  <si>
    <t>TRCN0000465608</t>
  </si>
  <si>
    <t>INIP</t>
  </si>
  <si>
    <t>TTAGAGTTGGCAAAACCATAGAAC</t>
  </si>
  <si>
    <t>TRCN0000481108</t>
  </si>
  <si>
    <t>INHBE</t>
  </si>
  <si>
    <t>TACTTTTCATTCCGTTGCCAGCCC</t>
  </si>
  <si>
    <t>TRCN0000478665</t>
  </si>
  <si>
    <t>INHBC</t>
  </si>
  <si>
    <t>TGTTTTCTAGACTCATTACGACCA</t>
  </si>
  <si>
    <t>TRCN0000466688</t>
  </si>
  <si>
    <t>INHBA</t>
  </si>
  <si>
    <t>ACAAGCGCGGTTGTGGCCAGCTTA</t>
  </si>
  <si>
    <t>TRCN0000468302</t>
  </si>
  <si>
    <t>INHA</t>
  </si>
  <si>
    <t>ATGGTTAGTAAGAGCCTCTAAGAA</t>
  </si>
  <si>
    <t>TRCN0000471757</t>
  </si>
  <si>
    <t>INGX</t>
  </si>
  <si>
    <t>CTGCGTCGTTATTCGCTGTAGCAC</t>
  </si>
  <si>
    <t>TRCN0000475353</t>
  </si>
  <si>
    <t>ING5</t>
  </si>
  <si>
    <t>TCTGCAGTTCTGCTGTCACCGCTA</t>
  </si>
  <si>
    <t>TRCN0000465573</t>
  </si>
  <si>
    <t>CCTCTTCTTTCCCTTTGTGTTTTG</t>
  </si>
  <si>
    <t>TRCN0000469274</t>
  </si>
  <si>
    <t>ING3</t>
  </si>
  <si>
    <t>TGGAGAAAAACCACCTATAAAAAA</t>
  </si>
  <si>
    <t>TRCN0000466426</t>
  </si>
  <si>
    <t>GTATCTAACTCTTTTTTGAATTCG</t>
  </si>
  <si>
    <t>TRCN0000476009</t>
  </si>
  <si>
    <t>ING1</t>
  </si>
  <si>
    <t>AGCATATCCGATCCAATCTTGTGC</t>
  </si>
  <si>
    <t>TRCN0000476247</t>
  </si>
  <si>
    <t>IMPG1</t>
  </si>
  <si>
    <t>TTGCACGCCACACTGAATCCTTTT</t>
  </si>
  <si>
    <t>TRCN0000467770</t>
  </si>
  <si>
    <t>IMPDH2</t>
  </si>
  <si>
    <t>TTGTTTGGAACGACGGTGAAGCGC</t>
  </si>
  <si>
    <t>TRCN0000475854</t>
  </si>
  <si>
    <t>IMPDH1</t>
  </si>
  <si>
    <t>CAGCGGAAAGTCAGCTAAGTACGA</t>
  </si>
  <si>
    <t>TRCN0000478011</t>
  </si>
  <si>
    <t>IMPAD1</t>
  </si>
  <si>
    <t>CTGACAAGATTATGGTTTACCCTC</t>
  </si>
  <si>
    <t>TRCN0000472428</t>
  </si>
  <si>
    <t>IMPACT</t>
  </si>
  <si>
    <t>TTCCCCTCTGTATCACCCTATCTA</t>
  </si>
  <si>
    <t>TRCN0000476302</t>
  </si>
  <si>
    <t>IMPA2</t>
  </si>
  <si>
    <t>ATTTAACAGCTGCTTACTATCCAC</t>
  </si>
  <si>
    <t>TRCN0000469363</t>
  </si>
  <si>
    <t>IMPA1</t>
  </si>
  <si>
    <t>CTGGTATCCATTCTTAAATCCCCT</t>
  </si>
  <si>
    <t>TRCN0000476618</t>
  </si>
  <si>
    <t>CGATCGTCTGCAATCCGCATGTGC</t>
  </si>
  <si>
    <t>TRCN0000478564</t>
  </si>
  <si>
    <t>IMP4</t>
  </si>
  <si>
    <t>TCAAATCAGTCACTCACGTGATAC</t>
  </si>
  <si>
    <t>TRCN0000471628</t>
  </si>
  <si>
    <t>IMP3</t>
  </si>
  <si>
    <t>AGGTCTTTCGTGGTCACTGGCGCC</t>
  </si>
  <si>
    <t>TRCN0000491298</t>
  </si>
  <si>
    <t>CCTGTACGACGGTCTCAATCCCGC</t>
  </si>
  <si>
    <t>TRCN0000470375</t>
  </si>
  <si>
    <t>IMMT</t>
  </si>
  <si>
    <t>ATAAATATGGCGTGATTGGTGGTA</t>
  </si>
  <si>
    <t>TRCN0000468009</t>
  </si>
  <si>
    <t>IMMP2L</t>
  </si>
  <si>
    <t>TGGACTGTGAATTGGGTCTTGCCC</t>
  </si>
  <si>
    <t>TRCN0000476572</t>
  </si>
  <si>
    <t>IMMP1L</t>
  </si>
  <si>
    <t>ACCGCTTGCATTTGGGATTTCTGC</t>
  </si>
  <si>
    <t>TRCN0000470732</t>
  </si>
  <si>
    <t>ILVBL</t>
  </si>
  <si>
    <t>ATATACCACATAAATGTAGTGGCG</t>
  </si>
  <si>
    <t>TRCN0000478634</t>
  </si>
  <si>
    <t>GGGCGTGTACAGTAACTTCTGCAG</t>
  </si>
  <si>
    <t>TRCN0000472884</t>
  </si>
  <si>
    <t>ILKAP</t>
  </si>
  <si>
    <t>AAGCACACCTCCCTACCAGTGAGA</t>
  </si>
  <si>
    <t>TRCN0000488717</t>
  </si>
  <si>
    <t>ILK</t>
  </si>
  <si>
    <t>TCTACCGGATGAGTACTTCCCATG</t>
  </si>
  <si>
    <t>TRCN0000472662</t>
  </si>
  <si>
    <t>GTTTGCGACGCCATTAAGAACTAA</t>
  </si>
  <si>
    <t>TRCN0000474279</t>
  </si>
  <si>
    <t>TATGAGTATTCTCCACCACAGTTG</t>
  </si>
  <si>
    <t>TRCN0000467740</t>
  </si>
  <si>
    <t>GGTGATCGACTTGTCTACCCGGCA</t>
  </si>
  <si>
    <t>TRCN0000469482</t>
  </si>
  <si>
    <t>ILF2</t>
  </si>
  <si>
    <t>AATTTTCCTAGGTTTGTCAAAAAC</t>
  </si>
  <si>
    <t>TRCN0000476799</t>
  </si>
  <si>
    <t>ILDR1</t>
  </si>
  <si>
    <t>TGCACTTGTGGTGCAGAGGCTAAT</t>
  </si>
  <si>
    <t>TRCN0000480293</t>
  </si>
  <si>
    <t>IL9</t>
  </si>
  <si>
    <t>CTACGACTATTTACTAATTTGGCC</t>
  </si>
  <si>
    <t>TRCN0000471291</t>
  </si>
  <si>
    <t>IL7R</t>
  </si>
  <si>
    <t>TTAATTATGACCACTACTTCATCA</t>
  </si>
  <si>
    <t>TRCN0000472386</t>
  </si>
  <si>
    <t>IL7</t>
  </si>
  <si>
    <t>CCAAGTGGTTCAAGCATAGACGCG</t>
  </si>
  <si>
    <t>TRCN0000479212</t>
  </si>
  <si>
    <t>IL6R</t>
  </si>
  <si>
    <t>TGACATTATTTCGGTTGGAAAAGA</t>
  </si>
  <si>
    <t>TRCN0000480795</t>
  </si>
  <si>
    <t>CGTTGCGCAAGTCCCGGGCGTCAT</t>
  </si>
  <si>
    <t>TRCN0000472622</t>
  </si>
  <si>
    <t>ACCATATGCTTTACTTCATCCCGC</t>
  </si>
  <si>
    <t>TRCN0000474469</t>
  </si>
  <si>
    <t>IL5RA</t>
  </si>
  <si>
    <t>GCAAGGTTCCATATATACGACCTG</t>
  </si>
  <si>
    <t>TRCN0000476831</t>
  </si>
  <si>
    <t>ATACTATTATTTTTTCCCGGCGGA</t>
  </si>
  <si>
    <t>TRCN0000474953</t>
  </si>
  <si>
    <t>IL4</t>
  </si>
  <si>
    <t>GCTATTGGGGACGAGTAATCGCTG</t>
  </si>
  <si>
    <t>TRCN0000475273</t>
  </si>
  <si>
    <t>IL37</t>
  </si>
  <si>
    <t>CGGATGGAAGACTGTTATGTTCCA</t>
  </si>
  <si>
    <t>TRCN0000470749</t>
  </si>
  <si>
    <t>IL36RN</t>
  </si>
  <si>
    <t>TACACGTCCATCCGCTTCTACACC</t>
  </si>
  <si>
    <t>TRCN0000474741</t>
  </si>
  <si>
    <t>IL36G</t>
  </si>
  <si>
    <t>CCGTCAAACCGCAGGTGGTCACAG</t>
  </si>
  <si>
    <t>TRCN0000480187</t>
  </si>
  <si>
    <t>IL36B</t>
  </si>
  <si>
    <t>ATACCCCCCCGAACCGAGCCCCTT</t>
  </si>
  <si>
    <t>TRCN0000479808</t>
  </si>
  <si>
    <t>IL36A</t>
  </si>
  <si>
    <t>CACGGGATGGCTCCCCGAACTTTT</t>
  </si>
  <si>
    <t>TRCN0000475580</t>
  </si>
  <si>
    <t>CACCTTGCCAGGTGCAGTGAGCAG</t>
  </si>
  <si>
    <t>TRCN0000467386</t>
  </si>
  <si>
    <t>IL34</t>
  </si>
  <si>
    <t>AGACACCATCGATTCCCCCACTAA</t>
  </si>
  <si>
    <t>TRCN0000470238</t>
  </si>
  <si>
    <t>IL33</t>
  </si>
  <si>
    <t>AGGCGATCAGATCCGTTTGGCTCC</t>
  </si>
  <si>
    <t>TRCN0000474725</t>
  </si>
  <si>
    <t>IL32</t>
  </si>
  <si>
    <t>ATGCCAATACCAATTCAACACCAT</t>
  </si>
  <si>
    <t>TRCN0000477465</t>
  </si>
  <si>
    <t>IL31</t>
  </si>
  <si>
    <t>GGACTAGACAGGTCGTTTGTCTGT</t>
  </si>
  <si>
    <t>TRCN0000467867</t>
  </si>
  <si>
    <t>IL3</t>
  </si>
  <si>
    <t>CTCTATCAGAGAGTAAATTAGTCA</t>
  </si>
  <si>
    <t>TRCN0000467835</t>
  </si>
  <si>
    <t>IL2RG</t>
  </si>
  <si>
    <t>AATTTAGACTTGGATATCTTCCGG</t>
  </si>
  <si>
    <t>TRCN0000470349</t>
  </si>
  <si>
    <t>IL2RB</t>
  </si>
  <si>
    <t>TCATATCCATTCTCGCAACAAAGA</t>
  </si>
  <si>
    <t>TRCN0000468909</t>
  </si>
  <si>
    <t>IL26</t>
  </si>
  <si>
    <t>ACACCTGAGCCGTCGGACGTTTCT</t>
  </si>
  <si>
    <t>TRCN0000472358</t>
  </si>
  <si>
    <t>ACCCCTACGATCTTGCTGCGAGAT</t>
  </si>
  <si>
    <t>TRCN0000467042</t>
  </si>
  <si>
    <t>IL23R</t>
  </si>
  <si>
    <t>TCATTGAACTTTTGTCATAGACTA</t>
  </si>
  <si>
    <t>TRCN0000470570</t>
  </si>
  <si>
    <t>GGCCTCGGCAAAAAGCTGAACCTG</t>
  </si>
  <si>
    <t>TRCN0000489753</t>
  </si>
  <si>
    <t>ATAATTCGTACTGGCTGAAGCTCA</t>
  </si>
  <si>
    <t>TRCN0000474852</t>
  </si>
  <si>
    <t>IL23A</t>
  </si>
  <si>
    <t>CATACATAGATGGGAGACGGGTAC</t>
  </si>
  <si>
    <t>TRCN0000491543</t>
  </si>
  <si>
    <t>ACTCAATTGCTCTGAGTTGTTTGC</t>
  </si>
  <si>
    <t>TRCN0000489914</t>
  </si>
  <si>
    <t>GAGACACGTGAAATGGTGCCCTGG</t>
  </si>
  <si>
    <t>TRCN0000472236</t>
  </si>
  <si>
    <t>IL22RA2</t>
  </si>
  <si>
    <t>ACGGACGCTTTTCTTTGTCTCGTC</t>
  </si>
  <si>
    <t>TRCN0000476295</t>
  </si>
  <si>
    <t>IL22RA1</t>
  </si>
  <si>
    <t>GCCGAATCCCAGCATATATGCCCA</t>
  </si>
  <si>
    <t>TRCN0000475420</t>
  </si>
  <si>
    <t>IL21R</t>
  </si>
  <si>
    <t>CGTATCTCATGTAAAACCTCCAAC</t>
  </si>
  <si>
    <t>TRCN0000488168</t>
  </si>
  <si>
    <t>CAGATGGGATTCACGGGAACCCTT</t>
  </si>
  <si>
    <t>TRCN0000472073</t>
  </si>
  <si>
    <t>IL21</t>
  </si>
  <si>
    <t>GACTACTCTCAGCGGATTGAACTA</t>
  </si>
  <si>
    <t>TRCN0000480616</t>
  </si>
  <si>
    <t>CCGAGTGGCTCTACGTGCTAGACC</t>
  </si>
  <si>
    <t>TRCN0000475400</t>
  </si>
  <si>
    <t>IL20RB</t>
  </si>
  <si>
    <t>TCAATTAGTCTTACGAATAATTAC</t>
  </si>
  <si>
    <t>TRCN0000471047</t>
  </si>
  <si>
    <t>AACCTCTAGTATGCGATATCCTCG</t>
  </si>
  <si>
    <t>TRCN0000488207</t>
  </si>
  <si>
    <t>CGTTATCTTAGAATGTCACTAGAT</t>
  </si>
  <si>
    <t>TRCN0000473301</t>
  </si>
  <si>
    <t>GAACACGTGAAATTCCCTACACAA</t>
  </si>
  <si>
    <t>TRCN0000487749</t>
  </si>
  <si>
    <t>GTACCAAGTACTGAGTCTTGAAAC</t>
  </si>
  <si>
    <t>TRCN0000489594</t>
  </si>
  <si>
    <t>IL20RA</t>
  </si>
  <si>
    <t>CGTATACTCTTCAAGAACGTTGGC</t>
  </si>
  <si>
    <t>TRCN0000488512</t>
  </si>
  <si>
    <t>TAGAATTGTTTAATCTCTGAATGC</t>
  </si>
  <si>
    <t>TRCN0000480817</t>
  </si>
  <si>
    <t>AGTAAACGTTTAATAATTGCACTC</t>
  </si>
  <si>
    <t>TRCN0000466311</t>
  </si>
  <si>
    <t>IL20</t>
  </si>
  <si>
    <t>ATCTGTACCTGTTCCCCTCTGAAC</t>
  </si>
  <si>
    <t>TRCN0000489798</t>
  </si>
  <si>
    <t>IL2</t>
  </si>
  <si>
    <t>AGGGAGGGCTGTGTATCCCAGTCC</t>
  </si>
  <si>
    <t>TRCN0000465677</t>
  </si>
  <si>
    <t>IL1RN</t>
  </si>
  <si>
    <t>CTCCTACTGGGCCCTCTCAGATCA</t>
  </si>
  <si>
    <t>TRCN0000468698</t>
  </si>
  <si>
    <t>IL1RL2</t>
  </si>
  <si>
    <t>GCACAATATTAATATTCAAATAAT</t>
  </si>
  <si>
    <t>TRCN0000476821</t>
  </si>
  <si>
    <t>IL1RAPL2</t>
  </si>
  <si>
    <t>ATTCAATATAGCCGAGTTCTAGTT</t>
  </si>
  <si>
    <t>TRCN0000469557</t>
  </si>
  <si>
    <t>IL1RAP</t>
  </si>
  <si>
    <t>GCGACGGAGACCAAGCATTCACAG</t>
  </si>
  <si>
    <t>TRCN0000492267</t>
  </si>
  <si>
    <t>IL1R2</t>
  </si>
  <si>
    <t>TGATCTCCGAAAATTACTCGCATG</t>
  </si>
  <si>
    <t>TRCN0000478837</t>
  </si>
  <si>
    <t>IL1A</t>
  </si>
  <si>
    <t>TATCATGGTATTTCGAAGTTTTAG</t>
  </si>
  <si>
    <t>TRCN0000473327</t>
  </si>
  <si>
    <t>IL18RAP</t>
  </si>
  <si>
    <t>AGCTGTTCGACAAAGGCATCAAAG</t>
  </si>
  <si>
    <t>TRCN0000472844</t>
  </si>
  <si>
    <t>IL18</t>
  </si>
  <si>
    <t>TAGTGCATTGGGTATTCGGTTCCG</t>
  </si>
  <si>
    <t>TRCN0000475793</t>
  </si>
  <si>
    <t>IL17RE</t>
  </si>
  <si>
    <t>TGTCCGCTGATTATCTAATTTAGT</t>
  </si>
  <si>
    <t>TRCN0000479937</t>
  </si>
  <si>
    <t>IL17RD</t>
  </si>
  <si>
    <t>GAAACAAGTGATTACTCAATATTG</t>
  </si>
  <si>
    <t>TRCN0000471632</t>
  </si>
  <si>
    <t>IL17RC</t>
  </si>
  <si>
    <t>TACTTTATCCTGCGATGTTGCCGT</t>
  </si>
  <si>
    <t>TRCN0000466622</t>
  </si>
  <si>
    <t>IL17F</t>
  </si>
  <si>
    <t>AATATGACGCAACCTATCTCTCAT</t>
  </si>
  <si>
    <t>TRCN0000474773</t>
  </si>
  <si>
    <t>IL17B</t>
  </si>
  <si>
    <t>TACTAAATTCACTGAAACCATTAC</t>
  </si>
  <si>
    <t>TRCN0000480998</t>
  </si>
  <si>
    <t>IL17A</t>
  </si>
  <si>
    <t>GCAATAAAGTGCCGTTGGGCAATT</t>
  </si>
  <si>
    <t>TRCN0000471660</t>
  </si>
  <si>
    <t>GTTCTTAGGATTAGGACAGATTCC</t>
  </si>
  <si>
    <t>TRCN0000492329</t>
  </si>
  <si>
    <t>IL16</t>
  </si>
  <si>
    <t>TGAAGACTCCGGAACGTCTCACGG</t>
  </si>
  <si>
    <t>TRCN0000474037</t>
  </si>
  <si>
    <t>IL15</t>
  </si>
  <si>
    <t>CCCAATTCTTTTCTGGGGTCTAGG</t>
  </si>
  <si>
    <t>TRCN0000473393</t>
  </si>
  <si>
    <t>IL13RA2</t>
  </si>
  <si>
    <t>ATGGTCCGAACCAGTACTAAAACC</t>
  </si>
  <si>
    <t>TRCN0000491542</t>
  </si>
  <si>
    <t>IL13RA1</t>
  </si>
  <si>
    <t>ACATTAAACAAGGTAACCACTGGC</t>
  </si>
  <si>
    <t>TRCN0000476395</t>
  </si>
  <si>
    <t>IL13</t>
  </si>
  <si>
    <t>GCAGGGAGACCATAACATGCCAGA</t>
  </si>
  <si>
    <t>TRCN0000469300</t>
  </si>
  <si>
    <t>ATCCTAACGTAATTTTTTAATGAC</t>
  </si>
  <si>
    <t>TRCN0000491277</t>
  </si>
  <si>
    <t>IL12RB2</t>
  </si>
  <si>
    <t>AATCCCCGCATTTGGATCTGTTCC</t>
  </si>
  <si>
    <t>TRCN0000481116</t>
  </si>
  <si>
    <t>GTATAAAGGCTTACCCAGGCCAAC</t>
  </si>
  <si>
    <t>TRCN0000488766</t>
  </si>
  <si>
    <t>IL12RB1</t>
  </si>
  <si>
    <t>AGACTTTCTCACACGATGCCACAA</t>
  </si>
  <si>
    <t>TRCN0000470130</t>
  </si>
  <si>
    <t>IL12B</t>
  </si>
  <si>
    <t>TGTATGTGCTAGGGCTAGTGGAAG</t>
  </si>
  <si>
    <t>TRCN0000477067</t>
  </si>
  <si>
    <t>IL12A</t>
  </si>
  <si>
    <t>ATATAAAGATTGATATAAAAAACT</t>
  </si>
  <si>
    <t>TRCN0000475000</t>
  </si>
  <si>
    <t>IL11</t>
  </si>
  <si>
    <t>ACCAGGCCGTTTACATCTGACTCG</t>
  </si>
  <si>
    <t>TRCN0000489184</t>
  </si>
  <si>
    <t>IL10RB</t>
  </si>
  <si>
    <t>GTTGATTCACACACGCTCGGTTGT</t>
  </si>
  <si>
    <t>TRCN0000491760</t>
  </si>
  <si>
    <t>TAATGAGGTCGCCATAAACCATTC</t>
  </si>
  <si>
    <t>TRCN0000492122</t>
  </si>
  <si>
    <t>IL10RA</t>
  </si>
  <si>
    <t>CTTGCTACTACAGACGACCGTGGA</t>
  </si>
  <si>
    <t>TRCN0000479676</t>
  </si>
  <si>
    <t>CTACCGAACACGAACTCGCCTCTA</t>
  </si>
  <si>
    <t>TRCN0000489531</t>
  </si>
  <si>
    <t>ACCCAAGAAACTGGTCCAATCAGA</t>
  </si>
  <si>
    <t>TRCN0000466677</t>
  </si>
  <si>
    <t>IL10</t>
  </si>
  <si>
    <t>TGTACTTCCGATTTTAATCCGTGA</t>
  </si>
  <si>
    <t>TRCN0000469529</t>
  </si>
  <si>
    <t>IKZF5</t>
  </si>
  <si>
    <t>GGATACATCCTATAATGTGCATTA</t>
  </si>
  <si>
    <t>TRCN0000491596</t>
  </si>
  <si>
    <t>IKZF3</t>
  </si>
  <si>
    <t>ACTCTCGGCGATATCCCCTGCCTC</t>
  </si>
  <si>
    <t>TRCN0000474532</t>
  </si>
  <si>
    <t>IKZF2</t>
  </si>
  <si>
    <t>CTGCACAGGTGAAGTGAGACAATT</t>
  </si>
  <si>
    <t>TRCN0000479864</t>
  </si>
  <si>
    <t>IKZF1</t>
  </si>
  <si>
    <t>CACGCCGCGCATTCCGTCTACAAC</t>
  </si>
  <si>
    <t>TRCN0000472009</t>
  </si>
  <si>
    <t>IKBKG</t>
  </si>
  <si>
    <t>GACCTTCGTGTCCCGTTGGGCACG</t>
  </si>
  <si>
    <t>TRCN0000467012</t>
  </si>
  <si>
    <t>IKBKE</t>
  </si>
  <si>
    <t>CTATGAAATCCTCCGTGAGACTTA</t>
  </si>
  <si>
    <t>TRCN0000471250</t>
  </si>
  <si>
    <t>ACCGGCGGAAATGCTTGCAGCGTC</t>
  </si>
  <si>
    <t>TRCN0000487809</t>
  </si>
  <si>
    <t>GGTACCTCTGAAAACAACGAACAT</t>
  </si>
  <si>
    <t>TRCN0000477990</t>
  </si>
  <si>
    <t>IKBKB</t>
  </si>
  <si>
    <t>CATCAGAGCTTCTTGCTCATCAGT</t>
  </si>
  <si>
    <t>TRCN0000489474</t>
  </si>
  <si>
    <t>TCACTCTGCATCGTATCCGTTGCT</t>
  </si>
  <si>
    <t>TRCN0000487969</t>
  </si>
  <si>
    <t>ACGGCCACATGGCGACCGACCAAC</t>
  </si>
  <si>
    <t>TRCN0000474821</t>
  </si>
  <si>
    <t>IKBIP</t>
  </si>
  <si>
    <t>CTTCTCGGGTCAGGCTGCTGAATA</t>
  </si>
  <si>
    <t>TRCN0000470652</t>
  </si>
  <si>
    <t>TGGACAAATGACTGTCGTACCGTT</t>
  </si>
  <si>
    <t>TRCN0000471091</t>
  </si>
  <si>
    <t>IHH</t>
  </si>
  <si>
    <t>TTCGTATAGTTAACCAACCTCCCC</t>
  </si>
  <si>
    <t>TRCN0000470608</t>
  </si>
  <si>
    <t>IGSF8</t>
  </si>
  <si>
    <t>CAGGATGATGATTTGGGGTGACCA</t>
  </si>
  <si>
    <t>TRCN0000478300</t>
  </si>
  <si>
    <t>IGSF6</t>
  </si>
  <si>
    <t>TTCCTACGGGACCTCAATCGAACG</t>
  </si>
  <si>
    <t>TRCN0000480176</t>
  </si>
  <si>
    <t>IGSF11</t>
  </si>
  <si>
    <t>CAATTTGGGCATCGCGCACCGAAA</t>
  </si>
  <si>
    <t>TRCN0000474048</t>
  </si>
  <si>
    <t>IGSF10</t>
  </si>
  <si>
    <t>GTTCTTCATCGATCGCATCCCCTC</t>
  </si>
  <si>
    <t>TRCN0000467579</t>
  </si>
  <si>
    <t>IGLL5</t>
  </si>
  <si>
    <t>TGACTGCATTATGTCCGAGCTATC</t>
  </si>
  <si>
    <t>TRCN0000475717</t>
  </si>
  <si>
    <t>TAATCTGGTCAAATATTAATTCAC</t>
  </si>
  <si>
    <t>TRCN0000491555</t>
  </si>
  <si>
    <t>AGTAAGATCGCACATCGACCCTGT</t>
  </si>
  <si>
    <t>TRCN0000470704</t>
  </si>
  <si>
    <t>IGLL1</t>
  </si>
  <si>
    <t>AGATTCTTCAGGTTCACTATTCTG</t>
  </si>
  <si>
    <t>TRCN0000473614</t>
  </si>
  <si>
    <t>IGIP</t>
  </si>
  <si>
    <t>GCCCGTTTAGAATTCAGGCAAGCG</t>
  </si>
  <si>
    <t>TRCN0000475908</t>
  </si>
  <si>
    <t>IGHMBP2</t>
  </si>
  <si>
    <t>TAAAAATTTCCGGTACATCCCCCA</t>
  </si>
  <si>
    <t>TRCN0000478870</t>
  </si>
  <si>
    <t>IGFN1</t>
  </si>
  <si>
    <t>CACGACTGCTCTACCTCAAAGCGA</t>
  </si>
  <si>
    <t>TRCN0000477797</t>
  </si>
  <si>
    <t>IGFLR1</t>
  </si>
  <si>
    <t>CTACAGGAATCGGAATTACCGGTC</t>
  </si>
  <si>
    <t>TRCN0000469252</t>
  </si>
  <si>
    <t>IGFL3</t>
  </si>
  <si>
    <t>CTCTGCCCCTGATTAGGGCCAACC</t>
  </si>
  <si>
    <t>TRCN0000478776</t>
  </si>
  <si>
    <t>IGFL2</t>
  </si>
  <si>
    <t>GTTTCAAAAAATCTAATCGCTTCG</t>
  </si>
  <si>
    <t>TRCN0000477428</t>
  </si>
  <si>
    <t>IGFBP7</t>
  </si>
  <si>
    <t>GGTTCCACCGTCTTCCGTACGGCC</t>
  </si>
  <si>
    <t>TRCN0000467578</t>
  </si>
  <si>
    <t>IGFBP6</t>
  </si>
  <si>
    <t>ACCGCGGCAAGCCATCAATCCACT</t>
  </si>
  <si>
    <t>TRCN0000479073</t>
  </si>
  <si>
    <t>IGFBP5</t>
  </si>
  <si>
    <t>GCTCCCGCTGTCCGCAGACACCAC</t>
  </si>
  <si>
    <t>TRCN0000480558</t>
  </si>
  <si>
    <t>IGFBP4</t>
  </si>
  <si>
    <t>ATTCACAATAGGCGGCACCCTTGT</t>
  </si>
  <si>
    <t>TRCN0000488558</t>
  </si>
  <si>
    <t>IGFBP2</t>
  </si>
  <si>
    <t>TCCGGGCTATGGCAATGTTAGACA</t>
  </si>
  <si>
    <t>TRCN0000480938</t>
  </si>
  <si>
    <t>IGFBP1</t>
  </si>
  <si>
    <t>CGTCCGTTCGGGGGCACGCAGCCG</t>
  </si>
  <si>
    <t>TRCN0000492210</t>
  </si>
  <si>
    <t>IGF2BP3</t>
  </si>
  <si>
    <t>GCTTTGTCCAGGTGACGATCGGTT</t>
  </si>
  <si>
    <t>TRCN0000466544</t>
  </si>
  <si>
    <t>LOC645468</t>
  </si>
  <si>
    <t>CACTGCACGGTTCACGCTGAGAAA</t>
  </si>
  <si>
    <t>TRCN0000469479</t>
  </si>
  <si>
    <t>IGF2BP2</t>
  </si>
  <si>
    <t>AAGTTATCCTTTACTGGCTCCTAA</t>
  </si>
  <si>
    <t>TRCN0000478738</t>
  </si>
  <si>
    <t>GGGCACACGGTCTCTGTGCCATAC</t>
  </si>
  <si>
    <t>TRCN0000489182</t>
  </si>
  <si>
    <t>TCACACATTATGCGGGCCCCCCCC</t>
  </si>
  <si>
    <t>TRCN0000489071</t>
  </si>
  <si>
    <t>AAAATCAGCCCATACACAGGGTTC</t>
  </si>
  <si>
    <t>TRCN0000473406</t>
  </si>
  <si>
    <t>CCGATGCCTGTCGCCGTCTGGTGA</t>
  </si>
  <si>
    <t>TRCN0000489368</t>
  </si>
  <si>
    <t>CTTCTCTTCATGCTTACGGGAGCT</t>
  </si>
  <si>
    <t>TRCN0000480355</t>
  </si>
  <si>
    <t>IFT81</t>
  </si>
  <si>
    <t>CCTGACTAGTTGCCCATCCCATAG</t>
  </si>
  <si>
    <t>TRCN0000465441</t>
  </si>
  <si>
    <t>IFT80</t>
  </si>
  <si>
    <t>TCCGTTTATTTAGTTGATAAGTTG</t>
  </si>
  <si>
    <t>TRCN0000472584</t>
  </si>
  <si>
    <t>TACTAGATATTTAGTTTGGGTCCC</t>
  </si>
  <si>
    <t>TRCN0000479761</t>
  </si>
  <si>
    <t>IFT74</t>
  </si>
  <si>
    <t>AATAAATGATTCGCTAAGATCCCT</t>
  </si>
  <si>
    <t>TRCN0000468741</t>
  </si>
  <si>
    <t>IFT57</t>
  </si>
  <si>
    <t>GTAACTTCACCTCATTCCCCCTCT</t>
  </si>
  <si>
    <t>TRCN0000468978</t>
  </si>
  <si>
    <t>IFT46</t>
  </si>
  <si>
    <t>CAAACTACACGGGACCCTTGACAT</t>
  </si>
  <si>
    <t>TRCN0000472149</t>
  </si>
  <si>
    <t>IFT43</t>
  </si>
  <si>
    <t>CCCGCACCCCAGGTGATCTTAGCA</t>
  </si>
  <si>
    <t>TRCN0000474288</t>
  </si>
  <si>
    <t>IFT27</t>
  </si>
  <si>
    <t>TAGTCACACCGGACTTTGACTTGT</t>
  </si>
  <si>
    <t>TRCN0000474061</t>
  </si>
  <si>
    <t>IFT22</t>
  </si>
  <si>
    <t>GCTGTCCCGCGCCTAATTCATCAT</t>
  </si>
  <si>
    <t>TRCN0000474386</t>
  </si>
  <si>
    <t>CAAACCCCTATTTTTACCTAATGA</t>
  </si>
  <si>
    <t>TRCN0000473846</t>
  </si>
  <si>
    <t>IFT20</t>
  </si>
  <si>
    <t>TCGTCAACGTGTGTGGCATGCAGG</t>
  </si>
  <si>
    <t>TRCN0000474889</t>
  </si>
  <si>
    <t>TCCGCGTTGTTACTGGTCATCAGA</t>
  </si>
  <si>
    <t>TRCN0000471866</t>
  </si>
  <si>
    <t>IFT122</t>
  </si>
  <si>
    <t>CACCTCATCAAGATTAGCTTCCTC</t>
  </si>
  <si>
    <t>TRCN0000489421</t>
  </si>
  <si>
    <t>IFRD2</t>
  </si>
  <si>
    <t>AGATTGCAATACTCATATGTGTTC</t>
  </si>
  <si>
    <t>TRCN0000468346</t>
  </si>
  <si>
    <t>AGCCATCACGAAAAGCTCGTGACT</t>
  </si>
  <si>
    <t>TRCN0000467177</t>
  </si>
  <si>
    <t>IFNW1</t>
  </si>
  <si>
    <t>GAGTGCTCAAGCAACGTTACGTGC</t>
  </si>
  <si>
    <t>TRCN0000479920</t>
  </si>
  <si>
    <t>IFNLR1</t>
  </si>
  <si>
    <t>GTAAAACATATTGCTCCGCACACT</t>
  </si>
  <si>
    <t>TRCN0000471839</t>
  </si>
  <si>
    <t>IFNL3</t>
  </si>
  <si>
    <t>GGCGAACTGTGAGTTTGTTGCACC</t>
  </si>
  <si>
    <t>TRCN0000471718</t>
  </si>
  <si>
    <t>IFNL2</t>
  </si>
  <si>
    <t>GGGTCTCATGCATTGCCATATTGA</t>
  </si>
  <si>
    <t>TRCN0000468100</t>
  </si>
  <si>
    <t>IFNL1</t>
  </si>
  <si>
    <t>GCGCCTTCCGACTTGAGGTCTCAC</t>
  </si>
  <si>
    <t>TRCN0000469397</t>
  </si>
  <si>
    <t>ATTATTTCCAGCGCCGGACGGTTA</t>
  </si>
  <si>
    <t>TRCN0000473742</t>
  </si>
  <si>
    <t>IFNGR1</t>
  </si>
  <si>
    <t>TCAGGCAGTCGACATTCTTCATCA</t>
  </si>
  <si>
    <t>TRCN0000480268</t>
  </si>
  <si>
    <t>IFNG</t>
  </si>
  <si>
    <t>TCTACCTTAAGCACCAATTGGGGA</t>
  </si>
  <si>
    <t>TRCN0000491478</t>
  </si>
  <si>
    <t>CCTTCATGAACGACAGACAAGTCT</t>
  </si>
  <si>
    <t>TRCN0000469369</t>
  </si>
  <si>
    <t>IFNE</t>
  </si>
  <si>
    <t>CGCTTGGTTGGTCGACCAACAGTG</t>
  </si>
  <si>
    <t>TRCN0000468422</t>
  </si>
  <si>
    <t>IFNB1</t>
  </si>
  <si>
    <t>CGCAGCTATACAGAGGGGCACGCA</t>
  </si>
  <si>
    <t>TRCN0000466854</t>
  </si>
  <si>
    <t>IFNAR2</t>
  </si>
  <si>
    <t>TGTGTATGTTCATTTATAATCTGT</t>
  </si>
  <si>
    <t>TRCN0000477256</t>
  </si>
  <si>
    <t>IFNAR1</t>
  </si>
  <si>
    <t>GCCATGACTGCTGCCGTATACATC</t>
  </si>
  <si>
    <t>TRCN0000476096</t>
  </si>
  <si>
    <t>IFNA8</t>
  </si>
  <si>
    <t>GTCTTCCGCAGTATGACTCGAATG</t>
  </si>
  <si>
    <t>TRCN0000476535</t>
  </si>
  <si>
    <t>IFNA7</t>
  </si>
  <si>
    <t>AGCGATAAGTTTAAGGCCAGGATA</t>
  </si>
  <si>
    <t>TRCN0000479242</t>
  </si>
  <si>
    <t>IFNA6</t>
  </si>
  <si>
    <t>TCTACCGGGACGACTGAAGCATTC</t>
  </si>
  <si>
    <t>TRCN0000477287</t>
  </si>
  <si>
    <t>IFNA5</t>
  </si>
  <si>
    <t>TGCTACGTGAACAACCGGTCGAAG</t>
  </si>
  <si>
    <t>TRCN0000478552</t>
  </si>
  <si>
    <t>IFNA4</t>
  </si>
  <si>
    <t>ATACGGGACTTATCCAGAGCGCGG</t>
  </si>
  <si>
    <t>TRCN0000473593</t>
  </si>
  <si>
    <t>ACTACTTTTTTCTTTATTTCTCCA</t>
  </si>
  <si>
    <t>TRCN0000471661</t>
  </si>
  <si>
    <t>IFNA21</t>
  </si>
  <si>
    <t>TCCTACAAAGAGCATGATATTAAA</t>
  </si>
  <si>
    <t>TRCN0000477213</t>
  </si>
  <si>
    <t>IFNA2</t>
  </si>
  <si>
    <t>GTAGTACCACTTGAAATCGCCCGT</t>
  </si>
  <si>
    <t>TRCN0000481362</t>
  </si>
  <si>
    <t>IFNA17</t>
  </si>
  <si>
    <t>GGACGAGAACCTCTTCCGAGTAAG</t>
  </si>
  <si>
    <t>TRCN0000472075</t>
  </si>
  <si>
    <t>IFNA13</t>
  </si>
  <si>
    <t>CATAGTTTTGGTTCAAGTGGTCAT</t>
  </si>
  <si>
    <t>TRCN0000479248</t>
  </si>
  <si>
    <t>IFNA10</t>
  </si>
  <si>
    <t>GCCTTAGGGCGGCCTGGCCATAAT</t>
  </si>
  <si>
    <t>TRCN0000479010</t>
  </si>
  <si>
    <t>IFNA1</t>
  </si>
  <si>
    <t>TGCTCGATAACCCTTCACATATCG</t>
  </si>
  <si>
    <t>TRCN0000478982</t>
  </si>
  <si>
    <t>IFITM3</t>
  </si>
  <si>
    <t>TTAAGCAAGCCGAAGTGACAGTCC</t>
  </si>
  <si>
    <t>TRCN0000467902</t>
  </si>
  <si>
    <t>IFITM2</t>
  </si>
  <si>
    <t>TTAGGATCACCACTTGTCATTCCA</t>
  </si>
  <si>
    <t>TRCN0000491346</t>
  </si>
  <si>
    <t>IFITM1</t>
  </si>
  <si>
    <t>ATGTCGAGGAGGCACACTACATAT</t>
  </si>
  <si>
    <t>TRCN0000472655</t>
  </si>
  <si>
    <t>IFIT5</t>
  </si>
  <si>
    <t>TGCACCCTTGTACCACCCCTATCG</t>
  </si>
  <si>
    <t>TRCN0000478873</t>
  </si>
  <si>
    <t>IFIT3</t>
  </si>
  <si>
    <t>TCTCAAAGGTTAATTTATAGAGGT</t>
  </si>
  <si>
    <t>TRCN0000467954</t>
  </si>
  <si>
    <t>AGGGCGACGCTAGTCTCTTGTCGA</t>
  </si>
  <si>
    <t>TRCN0000480880</t>
  </si>
  <si>
    <t>IFIT2</t>
  </si>
  <si>
    <t>GCTTCTTGCCTGACCTTGTTTTGA</t>
  </si>
  <si>
    <t>TRCN0000491593</t>
  </si>
  <si>
    <t>IFIT1</t>
  </si>
  <si>
    <t>TGTAGGTGAACGGGTATCTCTATT</t>
  </si>
  <si>
    <t>TRCN0000469927</t>
  </si>
  <si>
    <t>IFIH1</t>
  </si>
  <si>
    <t>ATGAAATGATCGTAGCCGTTCTCG</t>
  </si>
  <si>
    <t>TRCN0000475504</t>
  </si>
  <si>
    <t>IFI6</t>
  </si>
  <si>
    <t>TAACCAAAAAGGTTCACTCACTCT</t>
  </si>
  <si>
    <t>TRCN0000475443</t>
  </si>
  <si>
    <t>IFI30</t>
  </si>
  <si>
    <t>CCAGCCGATGCGGACATCGAATAC</t>
  </si>
  <si>
    <t>TRCN0000469210</t>
  </si>
  <si>
    <t>IFI27L2</t>
  </si>
  <si>
    <t>TACGTCAAACCCCTGGACCTTCGC</t>
  </si>
  <si>
    <t>TRCN0000474816</t>
  </si>
  <si>
    <t>IFI27L1</t>
  </si>
  <si>
    <t>CATTTAAGTAATTATTTGACATAA</t>
  </si>
  <si>
    <t>TRCN0000472984</t>
  </si>
  <si>
    <t>IFI27</t>
  </si>
  <si>
    <t>TTCGTATGTTCCAAAAAACCTTCT</t>
  </si>
  <si>
    <t>TRCN0000466314</t>
  </si>
  <si>
    <t>IFI16</t>
  </si>
  <si>
    <t>GATCTATGTTCTATTTGGTTGGTG</t>
  </si>
  <si>
    <t>TRCN0000472604</t>
  </si>
  <si>
    <t>IER2</t>
  </si>
  <si>
    <t>TATAGTCATACGTCTCGCGCGTCA</t>
  </si>
  <si>
    <t>TRCN0000466249</t>
  </si>
  <si>
    <t>IDS</t>
  </si>
  <si>
    <t>GATCACCTCGCTCCAGTCACGTTT</t>
  </si>
  <si>
    <t>TRCN0000479911</t>
  </si>
  <si>
    <t>IDO2</t>
  </si>
  <si>
    <t>AGTCTACTCTTGAGGACTGGTTCA</t>
  </si>
  <si>
    <t>TRCN0000489456</t>
  </si>
  <si>
    <t>IDO1</t>
  </si>
  <si>
    <t>CATGTGCCAAAGCACATCCCAGTC</t>
  </si>
  <si>
    <t>TRCN0000480049</t>
  </si>
  <si>
    <t>IDNK</t>
  </si>
  <si>
    <t>CCCTAAGTTCTTCTAGCTCCTGGC</t>
  </si>
  <si>
    <t>TRCN0000488718</t>
  </si>
  <si>
    <t>GGGCCTTCTTTTAAGACTCCCATA</t>
  </si>
  <si>
    <t>TRCN0000474825</t>
  </si>
  <si>
    <t>IDI2</t>
  </si>
  <si>
    <t>TCAAGCGGATCTCGCTTAGTCTGT</t>
  </si>
  <si>
    <t>TRCN0000473963</t>
  </si>
  <si>
    <t>IDI1</t>
  </si>
  <si>
    <t>CTAAGACAGGCGATTACCCGGCTA</t>
  </si>
  <si>
    <t>TRCN0000471142</t>
  </si>
  <si>
    <t>TTTGCTGATTAGCCTGACGATGTA</t>
  </si>
  <si>
    <t>TRCN0000479160</t>
  </si>
  <si>
    <t>TAGCATTTGAACGATATGTGGGTC</t>
  </si>
  <si>
    <t>TRCN0000466924</t>
  </si>
  <si>
    <t>IDH3G</t>
  </si>
  <si>
    <t>GCAGACGGAGCGGCCAGCTGGTGA</t>
  </si>
  <si>
    <t>TRCN0000469293</t>
  </si>
  <si>
    <t>IDH3B</t>
  </si>
  <si>
    <t>TTTACTTCGTACAAGAAGTTGGAC</t>
  </si>
  <si>
    <t>TRCN0000479257</t>
  </si>
  <si>
    <t>IDH3A</t>
  </si>
  <si>
    <t>CCCCTTCTCACCGTGAGCAATTGG</t>
  </si>
  <si>
    <t>TRCN0000466032</t>
  </si>
  <si>
    <t>IDH2</t>
  </si>
  <si>
    <t>CATCCTTATAACGCTGTCCATTCA</t>
  </si>
  <si>
    <t>TRCN0000471357</t>
  </si>
  <si>
    <t>IDE</t>
  </si>
  <si>
    <t>AAATGAACCAGCAATAACTAATGC</t>
  </si>
  <si>
    <t>TRCN0000474164</t>
  </si>
  <si>
    <t>ID3</t>
  </si>
  <si>
    <t>TCCAGCAGACCAGCGGGTTTACAA</t>
  </si>
  <si>
    <t>TRCN0000471537</t>
  </si>
  <si>
    <t>ID2</t>
  </si>
  <si>
    <t>CCTATCTTGCAGGGCTTACGAATT</t>
  </si>
  <si>
    <t>TRCN0000477966</t>
  </si>
  <si>
    <t>ID2B</t>
  </si>
  <si>
    <t>GATCTTTCCCTTTTATTAGGGTTA</t>
  </si>
  <si>
    <t>TRCN0000467105</t>
  </si>
  <si>
    <t>ID1</t>
  </si>
  <si>
    <t>TGCCAGTACACTCAATGATAGGAA</t>
  </si>
  <si>
    <t>TRCN0000472307</t>
  </si>
  <si>
    <t>ICOSLG</t>
  </si>
  <si>
    <t>GCGCTGCCGAACAACCAAATTCGA</t>
  </si>
  <si>
    <t>TRCN0000474196</t>
  </si>
  <si>
    <t>ICOS</t>
  </si>
  <si>
    <t>ACACCCCTATGTCTAGTGACTGGA</t>
  </si>
  <si>
    <t>TRCN0000469851</t>
  </si>
  <si>
    <t>TTCTCCATATGTATTAAAACCCTC</t>
  </si>
  <si>
    <t>TRCN0000471390</t>
  </si>
  <si>
    <t>ICMT</t>
  </si>
  <si>
    <t>TGCTAAATATTCTGCCCGACCCTC</t>
  </si>
  <si>
    <t>TRCN0000475593</t>
  </si>
  <si>
    <t>ATATTTCAACAAGCACACTGTCCA</t>
  </si>
  <si>
    <t>TRCN0000488354</t>
  </si>
  <si>
    <t>ICK</t>
  </si>
  <si>
    <t>TTTCATTTTTATTCTGCGATCTAT</t>
  </si>
  <si>
    <t>TRCN0000467212</t>
  </si>
  <si>
    <t>ATAATGACACAGGATGTCATCAAC</t>
  </si>
  <si>
    <t>TRCN0000468764</t>
  </si>
  <si>
    <t>ICE2</t>
  </si>
  <si>
    <t>GTATTCGCAACCAATTTGTGAGCA</t>
  </si>
  <si>
    <t>TRCN0000473207</t>
  </si>
  <si>
    <t>ICAM4</t>
  </si>
  <si>
    <t>GCGGTGGAGCGTCCAAGAACCTAC</t>
  </si>
  <si>
    <t>TRCN0000477801</t>
  </si>
  <si>
    <t>ICAM3</t>
  </si>
  <si>
    <t>TGAACCAGATCAGACCGCGGCTCA</t>
  </si>
  <si>
    <t>TRCN0000472532</t>
  </si>
  <si>
    <t>ICAM2</t>
  </si>
  <si>
    <t>TGCCTTAAGTTGCGCTGATTCTGA</t>
  </si>
  <si>
    <t>TRCN0000470871</t>
  </si>
  <si>
    <t>ICAM1</t>
  </si>
  <si>
    <t>TGTTAGAGCCGTACTTCATGTAGC</t>
  </si>
  <si>
    <t>TRCN0000491770</t>
  </si>
  <si>
    <t>Ica1</t>
  </si>
  <si>
    <t>ICA1</t>
  </si>
  <si>
    <t>CGGGCTGAATCCCCTGACTACATT</t>
  </si>
  <si>
    <t>TRCN0000480398</t>
  </si>
  <si>
    <t>AGCGGTAGTACAAACAGGTCATCA</t>
  </si>
  <si>
    <t>TRCN0000476784</t>
  </si>
  <si>
    <t>IARS2</t>
  </si>
  <si>
    <t>CATGCTGTTATAAACAATGTAAAT</t>
  </si>
  <si>
    <t>TRCN0000470884</t>
  </si>
  <si>
    <t>HYPM</t>
  </si>
  <si>
    <t>CGTCCTTCGTGCGATCCATGGAAC</t>
  </si>
  <si>
    <t>TRCN0000478289</t>
  </si>
  <si>
    <t>HYPK</t>
  </si>
  <si>
    <t>CAAAGTCTGTGCGGGTACACGACT</t>
  </si>
  <si>
    <t>TRCN0000475342</t>
  </si>
  <si>
    <t>HYOU1</t>
  </si>
  <si>
    <t>AGATCGATACCCTCCAACCCACCA</t>
  </si>
  <si>
    <t>TRCN0000478355</t>
  </si>
  <si>
    <t>HYI</t>
  </si>
  <si>
    <t>ACTCACATGGCATAAGACGTCAAG</t>
  </si>
  <si>
    <t>TRCN0000474921</t>
  </si>
  <si>
    <t>AATGACCAAATATTACATGCCAAC</t>
  </si>
  <si>
    <t>TRCN0000477734</t>
  </si>
  <si>
    <t>HYDIN</t>
  </si>
  <si>
    <t>GAACCGATCGCACTTTGGTTACCG</t>
  </si>
  <si>
    <t>TRCN0000476329</t>
  </si>
  <si>
    <t>HYAL4</t>
  </si>
  <si>
    <t>GATTACATTTAACTACCTAATCGG</t>
  </si>
  <si>
    <t>TRCN0000478881</t>
  </si>
  <si>
    <t>HYAL3</t>
  </si>
  <si>
    <t>ACCTACGCATAAGATAGCGGTGTA</t>
  </si>
  <si>
    <t>TRCN0000468844</t>
  </si>
  <si>
    <t>CTCACAATTACCATCGTCTTGGCC</t>
  </si>
  <si>
    <t>TRCN0000478277</t>
  </si>
  <si>
    <t>HYAL2</t>
  </si>
  <si>
    <t>CTCCTAAGCGAGTTCTGCATGTTT</t>
  </si>
  <si>
    <t>TRCN0000481525</t>
  </si>
  <si>
    <t>HYAL1</t>
  </si>
  <si>
    <t>GCCCCATTATATTTTGGCTTGTTC</t>
  </si>
  <si>
    <t>TRCN0000469735</t>
  </si>
  <si>
    <t>HVCN1</t>
  </si>
  <si>
    <t>AGCATACGCCGTAACACTTTGAAC</t>
  </si>
  <si>
    <t>TRCN0000471705</t>
  </si>
  <si>
    <t>ACCTATGCCGTGATTTCATACGTT</t>
  </si>
  <si>
    <t>TRCN0000491726</t>
  </si>
  <si>
    <t>CACTAATTCTCCCTCGTCCAGTTC</t>
  </si>
  <si>
    <t>TRCN0000481475</t>
  </si>
  <si>
    <t>HUS1</t>
  </si>
  <si>
    <t>TAAAATGGTCTTGATCTTCCTAAC</t>
  </si>
  <si>
    <t>TRCN0000489089</t>
  </si>
  <si>
    <t>HUNK</t>
  </si>
  <si>
    <t>AGTAATCCAAATGCTTTATAAAAG</t>
  </si>
  <si>
    <t>TRCN0000487764</t>
  </si>
  <si>
    <t>CCTAAACGTAACAACATTTGCCAC</t>
  </si>
  <si>
    <t>TRCN0000476636</t>
  </si>
  <si>
    <t>HTRA4</t>
  </si>
  <si>
    <t>AACAACTTAGTTTTTTTGTTAAGT</t>
  </si>
  <si>
    <t>TRCN0000488221</t>
  </si>
  <si>
    <t>HTR7</t>
  </si>
  <si>
    <t>ACAACGAATACCCGTGACATTCGC</t>
  </si>
  <si>
    <t>TRCN0000489743</t>
  </si>
  <si>
    <t>HTR6</t>
  </si>
  <si>
    <t>TGCGGTGTGATCGCAGCGGATCCA</t>
  </si>
  <si>
    <t>TRCN0000489959</t>
  </si>
  <si>
    <t>AGACACCTCTGGACGGACATTGAC</t>
  </si>
  <si>
    <t>TRCN0000481086</t>
  </si>
  <si>
    <t>GAATTAACCATGATCGGTTTGGTT</t>
  </si>
  <si>
    <t>TRCN0000480496</t>
  </si>
  <si>
    <t>HTR5A</t>
  </si>
  <si>
    <t>CTCTACGGTGATGGTACCTGATTG</t>
  </si>
  <si>
    <t>TRCN0000475616</t>
  </si>
  <si>
    <t>AAGACGGACTACGCCATATATGAT</t>
  </si>
  <si>
    <t>TRCN0000489686</t>
  </si>
  <si>
    <t>GGACTAAGTCGTAGTTTTATGTAA</t>
  </si>
  <si>
    <t>TRCN0000489886</t>
  </si>
  <si>
    <t>GTTCTTTGTCAGGGTACTATTGAA</t>
  </si>
  <si>
    <t>TRCN0000488893</t>
  </si>
  <si>
    <t>HTR4</t>
  </si>
  <si>
    <t>AGCATCTACCCAGGGCGTAGTTTG</t>
  </si>
  <si>
    <t>TRCN0000488651</t>
  </si>
  <si>
    <t>CCGCCCTACAGGTATACCTTTTAT</t>
  </si>
  <si>
    <t>TRCN0000488319</t>
  </si>
  <si>
    <t>HTR3E</t>
  </si>
  <si>
    <t>CAATCTGTCGCAAGGCTGCATATC</t>
  </si>
  <si>
    <t>TRCN0000476412</t>
  </si>
  <si>
    <t>CCACTGACACTAACGATAATATCC</t>
  </si>
  <si>
    <t>TRCN0000478591</t>
  </si>
  <si>
    <t>CCAATTAACTTATCGGATCTTTGT</t>
  </si>
  <si>
    <t>TRCN0000468217</t>
  </si>
  <si>
    <t>HTR3D</t>
  </si>
  <si>
    <t>CCAGGTCACAACCGCGACGCTACG</t>
  </si>
  <si>
    <t>TRCN0000489083</t>
  </si>
  <si>
    <t>AGGCCAATCACGGTTTTCTATGTC</t>
  </si>
  <si>
    <t>TRCN0000488031</t>
  </si>
  <si>
    <t>TGATGGACGATATGTGGCTTGCCA</t>
  </si>
  <si>
    <t>TRCN0000487997</t>
  </si>
  <si>
    <t>HTR3C</t>
  </si>
  <si>
    <t>ACGCCGATACGGCGAGCCATGTTT</t>
  </si>
  <si>
    <t>TRCN0000491743</t>
  </si>
  <si>
    <t>ATACCTTAACTTTCCGGATCGCGT</t>
  </si>
  <si>
    <t>TRCN0000476210</t>
  </si>
  <si>
    <t>CTCATAAAAGAGGACCAGCTAACA</t>
  </si>
  <si>
    <t>TRCN0000488272</t>
  </si>
  <si>
    <t>HTR3B</t>
  </si>
  <si>
    <t>AACTAAACATCTCATATCATGGAA</t>
  </si>
  <si>
    <t>TRCN0000491839</t>
  </si>
  <si>
    <t>TGCTCCTGGCTCCTTAGTCACCTC</t>
  </si>
  <si>
    <t>TRCN0000488742</t>
  </si>
  <si>
    <t>HTR3A</t>
  </si>
  <si>
    <t>TCTGAGCATAAAGACATCCATGGC</t>
  </si>
  <si>
    <t>TRCN0000478657</t>
  </si>
  <si>
    <t>AATCAGCGCCGCTAGACCTCAGGT</t>
  </si>
  <si>
    <t>TRCN0000491491</t>
  </si>
  <si>
    <t>TGTACCCGCGAGTCTCCACACCGT</t>
  </si>
  <si>
    <t>TRCN0000476800</t>
  </si>
  <si>
    <t>HTR2C</t>
  </si>
  <si>
    <t>GGTTCAATCAACCTAATCCATCAT</t>
  </si>
  <si>
    <t>TRCN0000488530</t>
  </si>
  <si>
    <t>AGCAGTATTTACGCACTAGCTGCA</t>
  </si>
  <si>
    <t>TRCN0000489449</t>
  </si>
  <si>
    <t>HTR2B</t>
  </si>
  <si>
    <t>CGCGTCGATCAGTACTCTATTATA</t>
  </si>
  <si>
    <t>TRCN0000488770</t>
  </si>
  <si>
    <t>CCTCCAACTGCAGAATGATGGACA</t>
  </si>
  <si>
    <t>TRCN0000466805</t>
  </si>
  <si>
    <t>GTTGGTCTACTGTAAAAATCCTTC</t>
  </si>
  <si>
    <t>TRCN0000488000</t>
  </si>
  <si>
    <t>HTR2A</t>
  </si>
  <si>
    <t>AAAATCAGCTTATGCATAATTCGT</t>
  </si>
  <si>
    <t>TRCN0000488624</t>
  </si>
  <si>
    <t>CGTGGTTAGAGCTGTGTCAAACCG</t>
  </si>
  <si>
    <t>TRCN0000489793</t>
  </si>
  <si>
    <t>HTR1F</t>
  </si>
  <si>
    <t>TGCCGATGATATCCATACTTCAGC</t>
  </si>
  <si>
    <t>TRCN0000489611</t>
  </si>
  <si>
    <t>TTGCTCAACAGTAGGATTATGTCC</t>
  </si>
  <si>
    <t>TRCN0000489111</t>
  </si>
  <si>
    <t>HTR1E</t>
  </si>
  <si>
    <t>TCGCAGGTTTGCCACGAATGCCTC</t>
  </si>
  <si>
    <t>TRCN0000475926</t>
  </si>
  <si>
    <t>TGCATCCGGATCGTACGTGCTCTC</t>
  </si>
  <si>
    <t>TRCN0000487810</t>
  </si>
  <si>
    <t>HTR1D</t>
  </si>
  <si>
    <t>AGCATGCCTTTTACGACAAGATGG</t>
  </si>
  <si>
    <t>TRCN0000466228</t>
  </si>
  <si>
    <t>TCAGCCACCGAGATCGGTCCCGTA</t>
  </si>
  <si>
    <t>TRCN0000489036</t>
  </si>
  <si>
    <t>GCTTGGTTATGTACAGAGGACTTG</t>
  </si>
  <si>
    <t>TRCN0000471924</t>
  </si>
  <si>
    <t>HTR1B</t>
  </si>
  <si>
    <t>ATGTGACGCCGCCTTGTGGCTATC</t>
  </si>
  <si>
    <t>TRCN0000489451</t>
  </si>
  <si>
    <t>TACACAACCTTAACCCTACAATTG</t>
  </si>
  <si>
    <t>TRCN0000488224</t>
  </si>
  <si>
    <t>AACGCGCTTTCATGGCAAGTGTTC</t>
  </si>
  <si>
    <t>TRCN0000488771</t>
  </si>
  <si>
    <t>HTR1A</t>
  </si>
  <si>
    <t>TCAAACAAGACACCCGATCCAAAA</t>
  </si>
  <si>
    <t>TRCN0000470582</t>
  </si>
  <si>
    <t>HTN3</t>
  </si>
  <si>
    <t>AGTACACGATGTTCACGGGATGTC</t>
  </si>
  <si>
    <t>TRCN0000481334</t>
  </si>
  <si>
    <t>HTATSF1</t>
  </si>
  <si>
    <t>ACCCGGGAGCCCAATGATTTACCC</t>
  </si>
  <si>
    <t>TRCN0000472990</t>
  </si>
  <si>
    <t>HTATIP2</t>
  </si>
  <si>
    <t>GTCCATGCTTTTCGTCAACATACG</t>
  </si>
  <si>
    <t>TRCN0000473053</t>
  </si>
  <si>
    <t>HSPH1</t>
  </si>
  <si>
    <t>GAAATATCTTTTCTGAAAAACAAA</t>
  </si>
  <si>
    <t>TRCN0000475088</t>
  </si>
  <si>
    <t>HSPD1</t>
  </si>
  <si>
    <t>TGTTTTCTACCCCAACCACTCGCA</t>
  </si>
  <si>
    <t>TRCN0000471997</t>
  </si>
  <si>
    <t>GGCGAGTTACTAATCCTTTCTGGG</t>
  </si>
  <si>
    <t>TRCN0000466752</t>
  </si>
  <si>
    <t>HSPBP1</t>
  </si>
  <si>
    <t>TTGGATTTCATGACTCCGGCTGTA</t>
  </si>
  <si>
    <t>TRCN0000468684</t>
  </si>
  <si>
    <t>GGCACGAGTATTGGATTGGAAGAG</t>
  </si>
  <si>
    <t>TRCN0000481192</t>
  </si>
  <si>
    <t>HSPBAP1</t>
  </si>
  <si>
    <t>CGTAAAGCAAGTACGGGACACCTC</t>
  </si>
  <si>
    <t>TRCN0000468255</t>
  </si>
  <si>
    <t>CAGCCAAAAGCTCAACCGCAATCA</t>
  </si>
  <si>
    <t>TRCN0000472730</t>
  </si>
  <si>
    <t>GACCATTAGGTCTGCCTCCGATTG</t>
  </si>
  <si>
    <t>TRCN0000476288</t>
  </si>
  <si>
    <t>HSPB9</t>
  </si>
  <si>
    <t>GCAGATTCCGCATCTGCAATCATT</t>
  </si>
  <si>
    <t>TRCN0000491253</t>
  </si>
  <si>
    <t>HSPB8</t>
  </si>
  <si>
    <t>AGAGGAATTTTACTATTGCCGGAT</t>
  </si>
  <si>
    <t>TRCN0000479643</t>
  </si>
  <si>
    <t>GCCTATTAACACACTAGCACTATA</t>
  </si>
  <si>
    <t>TRCN0000465326</t>
  </si>
  <si>
    <t>CTCCTGGGTTTCTTAAACTTTAAA</t>
  </si>
  <si>
    <t>TRCN0000469653</t>
  </si>
  <si>
    <t>HSPB7</t>
  </si>
  <si>
    <t>TGCTTTCTGCCCCCGTATTAGTAG</t>
  </si>
  <si>
    <t>TRCN0000480090</t>
  </si>
  <si>
    <t>HSPB6</t>
  </si>
  <si>
    <t>CAGTGCCAATTCCCTCCAACCACC</t>
  </si>
  <si>
    <t>TRCN0000471953</t>
  </si>
  <si>
    <t>HSPB11</t>
  </si>
  <si>
    <t>TTGCGACTGCAAGATGCTCTGACA</t>
  </si>
  <si>
    <t>TRCN0000488562</t>
  </si>
  <si>
    <t>HSPA9</t>
  </si>
  <si>
    <t>CCGGACAATCACCCAGTCCCTAAA</t>
  </si>
  <si>
    <t>TRCN0000489855</t>
  </si>
  <si>
    <t>GACCAGAAGCCCAATAGATACAAA</t>
  </si>
  <si>
    <t>TRCN0000472555</t>
  </si>
  <si>
    <t>GCTATCTTTAGAATACCCCTTGTA</t>
  </si>
  <si>
    <t>TRCN0000478299</t>
  </si>
  <si>
    <t>HSPA8</t>
  </si>
  <si>
    <t>CAGCCTTAAACAGACTTCATAAGC</t>
  </si>
  <si>
    <t>TRCN0000472689</t>
  </si>
  <si>
    <t>ATATTAGAGTGGTAATAAGATTTA</t>
  </si>
  <si>
    <t>TRCN0000472154</t>
  </si>
  <si>
    <t>TAGAGGATCTGTTGATGACAACAA</t>
  </si>
  <si>
    <t>TRCN0000469552</t>
  </si>
  <si>
    <t>HSPA6</t>
  </si>
  <si>
    <t>TAATTCCGTATGAATACTCCGCCC</t>
  </si>
  <si>
    <t>TRCN0000466826</t>
  </si>
  <si>
    <t>HSPA4</t>
  </si>
  <si>
    <t>ATATAACTAAAGGGGATTGACACC</t>
  </si>
  <si>
    <t>TRCN0000469915</t>
  </si>
  <si>
    <t>HSPA2</t>
  </si>
  <si>
    <t>AAGACCGCTCGGAGAATTGCCAAG</t>
  </si>
  <si>
    <t>TRCN0000475398</t>
  </si>
  <si>
    <t>AGCCAACACTCATGATTCTGTCTT</t>
  </si>
  <si>
    <t>TRCN0000467614</t>
  </si>
  <si>
    <t>HSPA1L</t>
  </si>
  <si>
    <t>ACCGGCCTATTCCTTCTGTTGGGT</t>
  </si>
  <si>
    <t>TRCN0000492199</t>
  </si>
  <si>
    <t>HSPA1B</t>
  </si>
  <si>
    <t>TGGGTACTTTGGGTACTGAGTGGA</t>
  </si>
  <si>
    <t>TRCN0000473615</t>
  </si>
  <si>
    <t>CCTCAAGGGACCATCTCTCCGTAA</t>
  </si>
  <si>
    <t>TRCN0000471833</t>
  </si>
  <si>
    <t>HSPA14</t>
  </si>
  <si>
    <t>TATCCTCAAGCTTACCCGAACAGT</t>
  </si>
  <si>
    <t>TRCN0000479290</t>
  </si>
  <si>
    <t>HSPA12B</t>
  </si>
  <si>
    <t>AGTGAATAATCTACATCTGTAAAA</t>
  </si>
  <si>
    <t>TRCN0000489328</t>
  </si>
  <si>
    <t>HSP90B1</t>
  </si>
  <si>
    <t>TAACGAGTGACTGCATCACATTAC</t>
  </si>
  <si>
    <t>TRCN0000492150</t>
  </si>
  <si>
    <t>HSP90AB1</t>
  </si>
  <si>
    <t>TTTCTCGGTTCTGGTCGACCCTAT</t>
  </si>
  <si>
    <t>TRCN0000491541</t>
  </si>
  <si>
    <t>HSP90AA1</t>
  </si>
  <si>
    <t>TCTCCCACCTAGTGTCGCATCTTA</t>
  </si>
  <si>
    <t>TRCN0000478438</t>
  </si>
  <si>
    <t>TGGTCTACGAGAATGCGCTCGCGA</t>
  </si>
  <si>
    <t>TRCN0000465359</t>
  </si>
  <si>
    <t>TCACACGTATTCGAGTGCGCGGTC</t>
  </si>
  <si>
    <t>TRCN0000470618</t>
  </si>
  <si>
    <t>HSFY1</t>
  </si>
  <si>
    <t>ACCTCAGAATGCCGACACAAGTCC</t>
  </si>
  <si>
    <t>TRCN0000469247</t>
  </si>
  <si>
    <t>HSF5</t>
  </si>
  <si>
    <t>GATCAAGAACGCCAGGATTCAGCC</t>
  </si>
  <si>
    <t>TRCN0000470234</t>
  </si>
  <si>
    <t>HSF2</t>
  </si>
  <si>
    <t>TGGGTAATAACTGTGAGCGGGGTT</t>
  </si>
  <si>
    <t>TRCN0000470291</t>
  </si>
  <si>
    <t>HSF1</t>
  </si>
  <si>
    <t>ACGATATGGAATGTTGGTTCGGTC</t>
  </si>
  <si>
    <t>TRCN0000474144</t>
  </si>
  <si>
    <t>HSDL2</t>
  </si>
  <si>
    <t>ACCTTCGTCACTCGAACTACTACG</t>
  </si>
  <si>
    <t>TRCN0000468351</t>
  </si>
  <si>
    <t>HSDL1</t>
  </si>
  <si>
    <t>GTCAGGTCATCGTTGATAAAAAGT</t>
  </si>
  <si>
    <t>TRCN0000466807</t>
  </si>
  <si>
    <t>HSD3B7</t>
  </si>
  <si>
    <t>GCATCCGAGAGGACAACGAAGATC</t>
  </si>
  <si>
    <t>TRCN0000473246</t>
  </si>
  <si>
    <t>HSD3B2</t>
  </si>
  <si>
    <t>ACCTTCTTGAACCCCGTGAGATGC</t>
  </si>
  <si>
    <t>TRCN0000467445</t>
  </si>
  <si>
    <t>HSD3B1</t>
  </si>
  <si>
    <t>TTCGCATTGGCCCGTCCAATCATC</t>
  </si>
  <si>
    <t>TRCN0000466937</t>
  </si>
  <si>
    <t>HSD17B8</t>
  </si>
  <si>
    <t>AACGCGAAGCTAGACGCTCTCGCG</t>
  </si>
  <si>
    <t>TRCN0000479048</t>
  </si>
  <si>
    <t>HSD17B7</t>
  </si>
  <si>
    <t>ATGTGAGTTATAGTATCCCTCTGC</t>
  </si>
  <si>
    <t>TRCN0000470547</t>
  </si>
  <si>
    <t>HSD17B7P2</t>
  </si>
  <si>
    <t>TTGCCCCGGCTCTTCCTAAACGAA</t>
  </si>
  <si>
    <t>TRCN0000475024</t>
  </si>
  <si>
    <t>GGCAATCCTACTACGTTCGGCGCT</t>
  </si>
  <si>
    <t>TRCN0000468630</t>
  </si>
  <si>
    <t>HSD17B6</t>
  </si>
  <si>
    <t>CTCCCACTTTAGCCATCCTACATA</t>
  </si>
  <si>
    <t>TRCN0000467393</t>
  </si>
  <si>
    <t>HSD17B4</t>
  </si>
  <si>
    <t>GAATTTTCGTTAAGGGGTCCCCTT</t>
  </si>
  <si>
    <t>TRCN0000465224</t>
  </si>
  <si>
    <t>HSD17B3</t>
  </si>
  <si>
    <t>AGGCTTTCAATATCTCCCGTCCGA</t>
  </si>
  <si>
    <t>TRCN0000491292</t>
  </si>
  <si>
    <t>HSD17B2</t>
  </si>
  <si>
    <t>GATCTTACTCCAAACCGTTCTCAT</t>
  </si>
  <si>
    <t>TRCN0000468276</t>
  </si>
  <si>
    <t>HSD17B14</t>
  </si>
  <si>
    <t>TCCATTAGTTGATTTGATATCGAT</t>
  </si>
  <si>
    <t>TRCN0000470795</t>
  </si>
  <si>
    <t>HSD17B13</t>
  </si>
  <si>
    <t>GGTCAATATGAAATTTCAAAGAAT</t>
  </si>
  <si>
    <t>TRCN0000488673</t>
  </si>
  <si>
    <t>HSD17B12</t>
  </si>
  <si>
    <t>CCGAACACCCTGTAAAACACCCGA</t>
  </si>
  <si>
    <t>TRCN0000470008</t>
  </si>
  <si>
    <t>GACCAGACTCGTTGGTCGAAGCCG</t>
  </si>
  <si>
    <t>TRCN0000475395</t>
  </si>
  <si>
    <t>HSD17B11</t>
  </si>
  <si>
    <t>TTAAGCGTGATTTTCCCGCTTAAG</t>
  </si>
  <si>
    <t>TRCN0000465681</t>
  </si>
  <si>
    <t>TATGCAACCAGCACGTGCATTTCG</t>
  </si>
  <si>
    <t>TRCN0000469588</t>
  </si>
  <si>
    <t>GGTCAAGCTTATCGCCCTTGGGAG</t>
  </si>
  <si>
    <t>TRCN0000467186</t>
  </si>
  <si>
    <t>HSD17B10</t>
  </si>
  <si>
    <t>GATCACGAATTCTATTATACCTTT</t>
  </si>
  <si>
    <t>TRCN0000474971</t>
  </si>
  <si>
    <t>TTGCTCCGTCCTTAGTTATGGAAG</t>
  </si>
  <si>
    <t>TRCN0000477430</t>
  </si>
  <si>
    <t>HSD17B1</t>
  </si>
  <si>
    <t>CAAACGCCAACTTTCTGTATGCCA</t>
  </si>
  <si>
    <t>TRCN0000469523</t>
  </si>
  <si>
    <t>HSD11B1L</t>
  </si>
  <si>
    <t>ACACATTTGCCTACCAATAGTCCG</t>
  </si>
  <si>
    <t>TRCN0000468942</t>
  </si>
  <si>
    <t>HSD11B1</t>
  </si>
  <si>
    <t>GTATGTCTATAACCAGAAGTGTAT</t>
  </si>
  <si>
    <t>TRCN0000470934</t>
  </si>
  <si>
    <t>HSCB</t>
  </si>
  <si>
    <t>TGGCGCATCCTAAAGTGTAAGATT</t>
  </si>
  <si>
    <t>TRCN0000475362</t>
  </si>
  <si>
    <t>HSBP1</t>
  </si>
  <si>
    <t>TCTTTAGGCCTCTTCACTATATCT</t>
  </si>
  <si>
    <t>TRCN0000475010</t>
  </si>
  <si>
    <t>HS6ST2</t>
  </si>
  <si>
    <t>CCCATCACGTCTCGATTCCGTTTG</t>
  </si>
  <si>
    <t>TRCN0000481249</t>
  </si>
  <si>
    <t>HS6ST1</t>
  </si>
  <si>
    <t>GTATGAATAACCAATTCTACAACC</t>
  </si>
  <si>
    <t>TRCN0000471834</t>
  </si>
  <si>
    <t>CGCACCCCTGTGATTACCAATCCT</t>
  </si>
  <si>
    <t>TRCN0000475882</t>
  </si>
  <si>
    <t>HS3ST5</t>
  </si>
  <si>
    <t>AGGTAAGGCCCAATTTCTATAAAT</t>
  </si>
  <si>
    <t>TRCN0000480208</t>
  </si>
  <si>
    <t>HS3ST3B1</t>
  </si>
  <si>
    <t>TGCTGAGTCCCGGTAATACGACAT</t>
  </si>
  <si>
    <t>TRCN0000492022</t>
  </si>
  <si>
    <t>HS3ST3A1</t>
  </si>
  <si>
    <t>TTGTAAAATTTGTTCCCGAGAGCC</t>
  </si>
  <si>
    <t>TRCN0000480039</t>
  </si>
  <si>
    <t>HS3ST2</t>
  </si>
  <si>
    <t>AGGAAACTTGTAGACTTAGAAACG</t>
  </si>
  <si>
    <t>TRCN0000474800</t>
  </si>
  <si>
    <t>HS2ST1</t>
  </si>
  <si>
    <t>ACGTGAATTTGGGACATGCTGCCT</t>
  </si>
  <si>
    <t>TRCN0000473173</t>
  </si>
  <si>
    <t>HS1BP3</t>
  </si>
  <si>
    <t>TTGCTGAGTACCGGGTCAGTGAAT</t>
  </si>
  <si>
    <t>TRCN0000474420</t>
  </si>
  <si>
    <t>GAATTTACCAGGTTTGATCACAAA</t>
  </si>
  <si>
    <t>TRCN0000465894</t>
  </si>
  <si>
    <t>HRSP12</t>
  </si>
  <si>
    <t>ATGCCGGAAGTATGATCCAGACCG</t>
  </si>
  <si>
    <t>TRCN0000489452</t>
  </si>
  <si>
    <t>HRH4</t>
  </si>
  <si>
    <t>CTATTATTCCAACTGAGATGACAA</t>
  </si>
  <si>
    <t>TRCN0000476351</t>
  </si>
  <si>
    <t>TGCTCTTGTTCTTTGTCTTTAAAT</t>
  </si>
  <si>
    <t>TRCN0000488968</t>
  </si>
  <si>
    <t>TACCTCCCGGTAGTTACGAAACAG</t>
  </si>
  <si>
    <t>TRCN0000487879</t>
  </si>
  <si>
    <t>HRH3</t>
  </si>
  <si>
    <t>AAGGCTTGATTTCTTACTTCAGTT</t>
  </si>
  <si>
    <t>TRCN0000489085</t>
  </si>
  <si>
    <t>AATGACAATCCACGGTCATACCGC</t>
  </si>
  <si>
    <t>TRCN0000488083</t>
  </si>
  <si>
    <t>HRH2</t>
  </si>
  <si>
    <t>GATTTCCGGTGCCTGGTGGAGGCA</t>
  </si>
  <si>
    <t>TRCN0000475601</t>
  </si>
  <si>
    <t>ACAGTAACAACTGCGATTCACGCA</t>
  </si>
  <si>
    <t>TRCN0000476681</t>
  </si>
  <si>
    <t>HRH1</t>
  </si>
  <si>
    <t>AATGTGCTTGCAATTCCCTGCTGT</t>
  </si>
  <si>
    <t>TRCN0000489359</t>
  </si>
  <si>
    <t>AGAGGCTGACGGACTCCCGCAACT</t>
  </si>
  <si>
    <t>TRCN0000489376</t>
  </si>
  <si>
    <t>TTGGCCCGGACTCTCCGAACCCCC</t>
  </si>
  <si>
    <t>TRCN0000492105</t>
  </si>
  <si>
    <t>HRG</t>
  </si>
  <si>
    <t>TGCTCATTGTATTAAGGTGATTTC</t>
  </si>
  <si>
    <t>TRCN0000465513</t>
  </si>
  <si>
    <t>HRASLS5</t>
  </si>
  <si>
    <t>AGAATCGCCTAGACTCAGCTCGTA</t>
  </si>
  <si>
    <t>TRCN0000480811</t>
  </si>
  <si>
    <t>HRASLS</t>
  </si>
  <si>
    <t>CCTCCTTCCTCATTCCATATGCCA</t>
  </si>
  <si>
    <t>TRCN0000479930</t>
  </si>
  <si>
    <t>HRAS</t>
  </si>
  <si>
    <t>TGCTGCGAAAATAACGCGGCGGCC</t>
  </si>
  <si>
    <t>TRCN0000489702</t>
  </si>
  <si>
    <t>TTGCTGCATATCCAAACGGCTCTT</t>
  </si>
  <si>
    <t>TRCN0000478757</t>
  </si>
  <si>
    <t>HPX</t>
  </si>
  <si>
    <t>ACTGCCGATATAGAACTCCATGTA</t>
  </si>
  <si>
    <t>TRCN0000475450</t>
  </si>
  <si>
    <t>HPSE2</t>
  </si>
  <si>
    <t>CCTCCATGGCAAGCATGTGCGTAT</t>
  </si>
  <si>
    <t>TRCN0000479739</t>
  </si>
  <si>
    <t>HPSE</t>
  </si>
  <si>
    <t>TGTTTGGGCGAATTTAAAAGTCCT</t>
  </si>
  <si>
    <t>TRCN0000481091</t>
  </si>
  <si>
    <t>HPS6</t>
  </si>
  <si>
    <t>TCTCCGTCTACCTCTTCTCTCCCC</t>
  </si>
  <si>
    <t>TRCN0000468429</t>
  </si>
  <si>
    <t>HPS5</t>
  </si>
  <si>
    <t>AAGCTAGGACAAGGATACTCGCAC</t>
  </si>
  <si>
    <t>TRCN0000466587</t>
  </si>
  <si>
    <t>HPS1</t>
  </si>
  <si>
    <t>TTAAATTCGGCCAAGTATGAAATC</t>
  </si>
  <si>
    <t>TRCN0000473852</t>
  </si>
  <si>
    <t>HPRT1</t>
  </si>
  <si>
    <t>GGTAATGCAGGCCTGACCACTTTC</t>
  </si>
  <si>
    <t>TRCN0000481151</t>
  </si>
  <si>
    <t>HPN</t>
  </si>
  <si>
    <t>AAACGGTACGAGAACCCTTTCTTC</t>
  </si>
  <si>
    <t>TRCN0000467909</t>
  </si>
  <si>
    <t>HPGDS</t>
  </si>
  <si>
    <t>TTAATATCGTTATTTACTAACGCA</t>
  </si>
  <si>
    <t>TRCN0000468979</t>
  </si>
  <si>
    <t>HPGD</t>
  </si>
  <si>
    <t>CTTCGACAGGAACCACACGTTATT</t>
  </si>
  <si>
    <t>TRCN0000472809</t>
  </si>
  <si>
    <t>HPD</t>
  </si>
  <si>
    <t>CTTTGTACGCTATGCCTAGTGATC</t>
  </si>
  <si>
    <t>TRCN0000467506</t>
  </si>
  <si>
    <t>HPCAL4</t>
  </si>
  <si>
    <t>TGTTAGCCCTAACAGGCATTAGTT</t>
  </si>
  <si>
    <t>TRCN0000475906</t>
  </si>
  <si>
    <t>HP1BP3</t>
  </si>
  <si>
    <t>ATCCCGCCTCGGCCAGTAGTTGTC</t>
  </si>
  <si>
    <t>TRCN0000466494</t>
  </si>
  <si>
    <t>TTGTTTACTGACTTTAGCTCAGGC</t>
  </si>
  <si>
    <t>TRCN0000469493</t>
  </si>
  <si>
    <t>HP</t>
  </si>
  <si>
    <t>TAGCGTGCTGAATGCCTCGGAATG</t>
  </si>
  <si>
    <t>TRCN0000477564</t>
  </si>
  <si>
    <t>HOXD9</t>
  </si>
  <si>
    <t>CGGTACTGCTATATAAGCTATTTT</t>
  </si>
  <si>
    <t>TRCN0000491714</t>
  </si>
  <si>
    <t>HOXD4</t>
  </si>
  <si>
    <t>AATCTATAACATAAAAAGTGTCTC</t>
  </si>
  <si>
    <t>TRCN0000492125</t>
  </si>
  <si>
    <t>HOXD3</t>
  </si>
  <si>
    <t>CAACTCATGCGGCCACGATTCAGC</t>
  </si>
  <si>
    <t>TRCN0000475655</t>
  </si>
  <si>
    <t>HOXD10</t>
  </si>
  <si>
    <t>CGCGGCTACGTAGCTTTTTCATGA</t>
  </si>
  <si>
    <t>TRCN0000472679</t>
  </si>
  <si>
    <t>HOXC9</t>
  </si>
  <si>
    <t>GGACCGGGTTAAGGAATTTTGTTT</t>
  </si>
  <si>
    <t>TRCN0000477701</t>
  </si>
  <si>
    <t>HOXC8</t>
  </si>
  <si>
    <t>GTGACACTTCAAAACCATCCTCGA</t>
  </si>
  <si>
    <t>TRCN0000473452</t>
  </si>
  <si>
    <t>HOXC4</t>
  </si>
  <si>
    <t>AGTTTGTAGCAAGGACTCTTTGAC</t>
  </si>
  <si>
    <t>TRCN0000473081</t>
  </si>
  <si>
    <t>HOXC11</t>
  </si>
  <si>
    <t>AATTGTCGTCTAGACATAGCAAGC</t>
  </si>
  <si>
    <t>TRCN0000470896</t>
  </si>
  <si>
    <t>HOXC10</t>
  </si>
  <si>
    <t>CTATCGTAACAAGTGACTCTGAGT</t>
  </si>
  <si>
    <t>TRCN0000474894</t>
  </si>
  <si>
    <t>HOXB-AS3</t>
  </si>
  <si>
    <t>AGGGAGCTTCATAGAACTAACTCT</t>
  </si>
  <si>
    <t>TRCN0000475437</t>
  </si>
  <si>
    <t>HOXB7</t>
  </si>
  <si>
    <t>AGCCCAGTGTGTCACCACACTTCC</t>
  </si>
  <si>
    <t>TRCN0000473651</t>
  </si>
  <si>
    <t>HOXB6</t>
  </si>
  <si>
    <t>TCCCAGCGGTGCCATATTCAAGAA</t>
  </si>
  <si>
    <t>TRCN0000478807</t>
  </si>
  <si>
    <t>HOXB5</t>
  </si>
  <si>
    <t>GGCCCCAGTGCCCGGGTTCGTTCA</t>
  </si>
  <si>
    <t>TRCN0000474415</t>
  </si>
  <si>
    <t>HOXB13</t>
  </si>
  <si>
    <t>TTTGTAATGCTCGTGTTGCCATAA</t>
  </si>
  <si>
    <t>TRCN0000469629</t>
  </si>
  <si>
    <t>HOXB1</t>
  </si>
  <si>
    <t>CCATAGCTGGACGCGAGAGTTATG</t>
  </si>
  <si>
    <t>TRCN0000475898</t>
  </si>
  <si>
    <t>ATCTTACCGGCATGCCGCGCACTA</t>
  </si>
  <si>
    <t>TRCN0000470595</t>
  </si>
  <si>
    <t>HOXA9</t>
  </si>
  <si>
    <t>ATACACATAAGGATTATTCCCCCG</t>
  </si>
  <si>
    <t>TRCN0000480809</t>
  </si>
  <si>
    <t>HOXA6</t>
  </si>
  <si>
    <t>TCATGGCTGACTCCCTAGAACATG</t>
  </si>
  <si>
    <t>TRCN0000466176</t>
  </si>
  <si>
    <t>HOXA5</t>
  </si>
  <si>
    <t>CTACTCATTGAAATTAGCGAACCT</t>
  </si>
  <si>
    <t>TRCN0000467541</t>
  </si>
  <si>
    <t>HOXA3</t>
  </si>
  <si>
    <t>AAACACGCAGTACTACAAACCGAG</t>
  </si>
  <si>
    <t>TRCN0000467113</t>
  </si>
  <si>
    <t>Hoxa10</t>
  </si>
  <si>
    <t>HOXA10</t>
  </si>
  <si>
    <t>TTTTTCGATCAGAACTTTAGCTAG</t>
  </si>
  <si>
    <t>TRCN0000474091</t>
  </si>
  <si>
    <t>HOXA1</t>
  </si>
  <si>
    <t>AATTCCAATACGTCGGGCCACCTA</t>
  </si>
  <si>
    <t>TRCN0000467171</t>
  </si>
  <si>
    <t>HORMAD2</t>
  </si>
  <si>
    <t>TTACTACGCCACGTAACAACTCTT</t>
  </si>
  <si>
    <t>TRCN0000467613</t>
  </si>
  <si>
    <t>HORMAD1</t>
  </si>
  <si>
    <t>ACATCACGTACCTGTTAGATCTTT</t>
  </si>
  <si>
    <t>TRCN0000466149</t>
  </si>
  <si>
    <t>HOPX</t>
  </si>
  <si>
    <t>CCAACGTTTTATCAGGTAAGACAT</t>
  </si>
  <si>
    <t>TRCN0000491752</t>
  </si>
  <si>
    <t>HOOK3</t>
  </si>
  <si>
    <t>GTGCCTTTCCGCTCGCGTGGTTTC</t>
  </si>
  <si>
    <t>TRCN0000474500</t>
  </si>
  <si>
    <t>HOOK2</t>
  </si>
  <si>
    <t>ACCGAGTCCGAATAGTTTATTCAG</t>
  </si>
  <si>
    <t>TRCN0000466486</t>
  </si>
  <si>
    <t>HOOK1</t>
  </si>
  <si>
    <t>GCCATTATGCCAACTTATAGTTTG</t>
  </si>
  <si>
    <t>TRCN0000465281</t>
  </si>
  <si>
    <t>HOMEZ</t>
  </si>
  <si>
    <t>TAACCCTGGTTTCTATGGAAATCC</t>
  </si>
  <si>
    <t>TRCN0000466726</t>
  </si>
  <si>
    <t>HOMER3</t>
  </si>
  <si>
    <t>TGGACTCCAATTTAGTCCCTGTTC</t>
  </si>
  <si>
    <t>TRCN0000488500</t>
  </si>
  <si>
    <t>GGCTTTGTTGAGCTCAAATGATTG</t>
  </si>
  <si>
    <t>TRCN0000488613</t>
  </si>
  <si>
    <t>ACTTACCTTGTCAGGAAGGGAAGC</t>
  </si>
  <si>
    <t>TRCN0000488563</t>
  </si>
  <si>
    <t>HOMER2</t>
  </si>
  <si>
    <t>TTCTTGTGTCTAGGATACTCTTTC</t>
  </si>
  <si>
    <t>TRCN0000487765</t>
  </si>
  <si>
    <t>ATACTATTTCAACTCCACATACCG</t>
  </si>
  <si>
    <t>TRCN0000469856</t>
  </si>
  <si>
    <t>HOMER1</t>
  </si>
  <si>
    <t>AGCGGGTCAATTATGCTTTGTAAA</t>
  </si>
  <si>
    <t>TRCN0000489063</t>
  </si>
  <si>
    <t>CCTTCGGACTAAATACTAGACATG</t>
  </si>
  <si>
    <t>TRCN0000488415</t>
  </si>
  <si>
    <t>CGAATACGAGCAAAGGAGGGCTTC</t>
  </si>
  <si>
    <t>TRCN0000473037</t>
  </si>
  <si>
    <t>HOGA1</t>
  </si>
  <si>
    <t>TTCCAAACCCATTACCTTCAACGA</t>
  </si>
  <si>
    <t>TRCN0000492014</t>
  </si>
  <si>
    <t>TTATTAAAAGCTTTGCAGTCAATT</t>
  </si>
  <si>
    <t>TRCN0000480328</t>
  </si>
  <si>
    <t>CGGTCTCGAGCTGCCTTCAGGCTC</t>
  </si>
  <si>
    <t>TRCN0000471325</t>
  </si>
  <si>
    <t>CGACCAATATAGTCTTGACAGAGT</t>
  </si>
  <si>
    <t>TRCN0000474866</t>
  </si>
  <si>
    <t>AAGCTCTTCGCTAGCGTTAGCACT</t>
  </si>
  <si>
    <t>TRCN0000468483</t>
  </si>
  <si>
    <t>HNRNPU</t>
  </si>
  <si>
    <t>CACGCCATCGCACTAAAGTCCACA</t>
  </si>
  <si>
    <t>TRCN0000466686</t>
  </si>
  <si>
    <t>HNRNPR</t>
  </si>
  <si>
    <t>TCAAGGTCCTGTTAACATTCCCGA</t>
  </si>
  <si>
    <t>TRCN0000476791</t>
  </si>
  <si>
    <t>Hnrnpll</t>
  </si>
  <si>
    <t>HNRNPLL</t>
  </si>
  <si>
    <t>AGATGCTGATCGCCCCCACGGCCG</t>
  </si>
  <si>
    <t>TRCN0000468999</t>
  </si>
  <si>
    <t>HNRNPK</t>
  </si>
  <si>
    <t>CCCCATTGTATATAGATTGTGAAT</t>
  </si>
  <si>
    <t>TRCN0000468412</t>
  </si>
  <si>
    <t>CCGTTCTATAATTCCGAATGATCA</t>
  </si>
  <si>
    <t>TRCN0000475642</t>
  </si>
  <si>
    <t>HNRNPH2</t>
  </si>
  <si>
    <t>GCGAACACAAGTCAAGATGTATTC</t>
  </si>
  <si>
    <t>TRCN0000481409</t>
  </si>
  <si>
    <t>AGATTCGTCTCAGTGGCCGGGCCG</t>
  </si>
  <si>
    <t>TRCN0000476388</t>
  </si>
  <si>
    <t>HNRNPH1</t>
  </si>
  <si>
    <t>TCTATCCATATGGATCACAATGTT</t>
  </si>
  <si>
    <t>TRCN0000468107</t>
  </si>
  <si>
    <t>HNRNPF</t>
  </si>
  <si>
    <t>TGCTTGCAGCATATGAAACTAATT</t>
  </si>
  <si>
    <t>TRCN0000468863</t>
  </si>
  <si>
    <t>AGTGAAGATAGCCTCTACCCTTTA</t>
  </si>
  <si>
    <t>TRCN0000467459</t>
  </si>
  <si>
    <t>CTCAAACCGGGCAACCGGCCCCGC</t>
  </si>
  <si>
    <t>TRCN0000474014</t>
  </si>
  <si>
    <t>HNRNPDL</t>
  </si>
  <si>
    <t>CCTGTTACTTTTTATATGGGTCTG</t>
  </si>
  <si>
    <t>TRCN0000468850</t>
  </si>
  <si>
    <t>HNRNPD</t>
  </si>
  <si>
    <t>GAGCCTAGTGTCAGGTTCCGGTGG</t>
  </si>
  <si>
    <t>TRCN0000477352</t>
  </si>
  <si>
    <t>HNRNPCL2</t>
  </si>
  <si>
    <t>ATTTTTTGTTACGCAATAGTATCC</t>
  </si>
  <si>
    <t>TRCN0000478014</t>
  </si>
  <si>
    <t>HNRNPCL1</t>
  </si>
  <si>
    <t>TTAATGTCGATCTGAGGGCATCCG</t>
  </si>
  <si>
    <t>TRCN0000469153</t>
  </si>
  <si>
    <t>HNRNPC</t>
  </si>
  <si>
    <t>TAAACACACACACGGATGCCGTTA</t>
  </si>
  <si>
    <t>TRCN0000470594</t>
  </si>
  <si>
    <t>TTGCTACGTAGGGTTTTTCAAGGC</t>
  </si>
  <si>
    <t>TRCN0000473030</t>
  </si>
  <si>
    <t>ACTCTAGCTTGTGTGCCCCAGACG</t>
  </si>
  <si>
    <t>TRCN0000474018</t>
  </si>
  <si>
    <t>HNRNPA2B1</t>
  </si>
  <si>
    <t>GGTGGCTTCAACTTACTCATTGAC</t>
  </si>
  <si>
    <t>TRCN0000473586</t>
  </si>
  <si>
    <t>HNRNPA1</t>
  </si>
  <si>
    <t>GCTAACATTCCGTACCTTGTTAGC</t>
  </si>
  <si>
    <t>TRCN0000468258</t>
  </si>
  <si>
    <t>HNRNPA0</t>
  </si>
  <si>
    <t>ATTCCCCAGCCCCATTGAGTCACT</t>
  </si>
  <si>
    <t>TRCN0000473500</t>
  </si>
  <si>
    <t>HNMT</t>
  </si>
  <si>
    <t>TTGAGCATGCCAGGCCTTCGGCCT</t>
  </si>
  <si>
    <t>TRCN0000473124</t>
  </si>
  <si>
    <t>AGGAAACTGAACGCAAATGATTCG</t>
  </si>
  <si>
    <t>TRCN0000489022</t>
  </si>
  <si>
    <t>HNF4G</t>
  </si>
  <si>
    <t>TGGGCGGCTTAATGACGTCAGTTT</t>
  </si>
  <si>
    <t>TRCN0000489167</t>
  </si>
  <si>
    <t>ACCACTAAGGGACAGCAAACCTTC</t>
  </si>
  <si>
    <t>TRCN0000487976</t>
  </si>
  <si>
    <t>CTCACCGCTACATTCTGCATATCG</t>
  </si>
  <si>
    <t>TRCN0000489372</t>
  </si>
  <si>
    <t>TACTGCCAAGAATCGACTGATGGC</t>
  </si>
  <si>
    <t>TRCN0000489601</t>
  </si>
  <si>
    <t>CAGAGGCTTCAAGGCCATACACCA</t>
  </si>
  <si>
    <t>TRCN0000488427</t>
  </si>
  <si>
    <t>AGCACACTGACAGTATAACCGGAG</t>
  </si>
  <si>
    <t>TRCN0000476469</t>
  </si>
  <si>
    <t>TTGAAGTTAAAGATCCTGTCCCTC</t>
  </si>
  <si>
    <t>TRCN0000491796</t>
  </si>
  <si>
    <t>CCCCCAATCGTGCTCCTTCACCTG</t>
  </si>
  <si>
    <t>TRCN0000481214</t>
  </si>
  <si>
    <t>HN1L</t>
  </si>
  <si>
    <t>GCCTTGGGAGACATTCGGCGACTC</t>
  </si>
  <si>
    <t>TRCN0000465344</t>
  </si>
  <si>
    <t>HN1</t>
  </si>
  <si>
    <t>TTGATTTCCAGTGCGAGAAGACCG</t>
  </si>
  <si>
    <t>TRCN0000465355</t>
  </si>
  <si>
    <t>HMX2</t>
  </si>
  <si>
    <t>TGCATGGTCTAAAATCCACGCGCG</t>
  </si>
  <si>
    <t>TRCN0000468822</t>
  </si>
  <si>
    <t>HMP19</t>
  </si>
  <si>
    <t>CTGAATCGACGAATATTCCTACCT</t>
  </si>
  <si>
    <t>TRCN0000469619</t>
  </si>
  <si>
    <t>HMOX2</t>
  </si>
  <si>
    <t>CTGTTGTTGGAGAGCTGCTCGAAT</t>
  </si>
  <si>
    <t>TRCN0000468446</t>
  </si>
  <si>
    <t>HMOX1</t>
  </si>
  <si>
    <t>ACATGTAATTGATGTGATAGTGTA</t>
  </si>
  <si>
    <t>TRCN0000480472</t>
  </si>
  <si>
    <t>HMMR</t>
  </si>
  <si>
    <t>GCCAAGAGTCCATGCCGCAATTTG</t>
  </si>
  <si>
    <t>TRCN0000470879</t>
  </si>
  <si>
    <t>GCGATACTATTCAATATTTTAATA</t>
  </si>
  <si>
    <t>TRCN0000479314</t>
  </si>
  <si>
    <t>HMHA1</t>
  </si>
  <si>
    <t>GACTAATCTACCGGTGAGCGGTTG</t>
  </si>
  <si>
    <t>TRCN0000478291</t>
  </si>
  <si>
    <t>HMGN4</t>
  </si>
  <si>
    <t>GATACAAGTAGCGGCCGGCTATGC</t>
  </si>
  <si>
    <t>TRCN0000466191</t>
  </si>
  <si>
    <t>HMGN3</t>
  </si>
  <si>
    <t>TGCCTTCTGTTCTGAAGACACACA</t>
  </si>
  <si>
    <t>TRCN0000474485</t>
  </si>
  <si>
    <t>HMGN2</t>
  </si>
  <si>
    <t>HMGN2P46</t>
  </si>
  <si>
    <t>CGTGTAGCACCTTCTGGCTCTCTA</t>
  </si>
  <si>
    <t>TRCN0000465397</t>
  </si>
  <si>
    <t>CTCACCACCTATTTCTTGGTGTCC</t>
  </si>
  <si>
    <t>TRCN0000471003</t>
  </si>
  <si>
    <t>HMGN1</t>
  </si>
  <si>
    <t>AAGTCAGACCCAGGGTTGAACCGA</t>
  </si>
  <si>
    <t>TRCN0000488921</t>
  </si>
  <si>
    <t>TGGTATTTCCTAATAACTATATAT</t>
  </si>
  <si>
    <t>TRCN0000475671</t>
  </si>
  <si>
    <t>HMGCS2</t>
  </si>
  <si>
    <t>CAGACCTGAGATGGAGCGTTGTAC</t>
  </si>
  <si>
    <t>TRCN0000491384</t>
  </si>
  <si>
    <t>HMGCR</t>
  </si>
  <si>
    <t>TCCCGTCAATATCTAATATACCAC</t>
  </si>
  <si>
    <t>TRCN0000474885</t>
  </si>
  <si>
    <t>HMGCLL1</t>
  </si>
  <si>
    <t>GCAGTAAGATCGTAACGCGCCTGA</t>
  </si>
  <si>
    <t>TRCN0000472850</t>
  </si>
  <si>
    <t>HMGCL</t>
  </si>
  <si>
    <t>GGGGTCGTGCGACGTTGCGTAGTG</t>
  </si>
  <si>
    <t>TRCN0000469453</t>
  </si>
  <si>
    <t>HMGB4</t>
  </si>
  <si>
    <t>TTGCTTCATATCGACTCGACAAAG</t>
  </si>
  <si>
    <t>TRCN0000466068</t>
  </si>
  <si>
    <t>GGTAGCAGCATCTGGTAAAACCTG</t>
  </si>
  <si>
    <t>TRCN0000478096</t>
  </si>
  <si>
    <t>HMGB3</t>
  </si>
  <si>
    <t>HMGB3P1</t>
  </si>
  <si>
    <t>TCGTGCCCACAAAACATGTAAAGT</t>
  </si>
  <si>
    <t>TRCN0000472051</t>
  </si>
  <si>
    <t>HMGB2</t>
  </si>
  <si>
    <t>CAGTTATAATCGGCCCACAAAGCC</t>
  </si>
  <si>
    <t>TRCN0000472460</t>
  </si>
  <si>
    <t>HMGB1</t>
  </si>
  <si>
    <t>TGTAATATTACCATGCAATTGTTG</t>
  </si>
  <si>
    <t>TRCN0000471608</t>
  </si>
  <si>
    <t>GACAACGTCTGGAAGTTCCATGGT</t>
  </si>
  <si>
    <t>TRCN0000468722</t>
  </si>
  <si>
    <t>HMGA1</t>
  </si>
  <si>
    <t>TTTATAAACCATCACTACACGCGA</t>
  </si>
  <si>
    <t>TRCN0000470345</t>
  </si>
  <si>
    <t>TCTTGTGTCTTTCCGTAGTGTCGA</t>
  </si>
  <si>
    <t>TRCN0000465732</t>
  </si>
  <si>
    <t>HMG20B</t>
  </si>
  <si>
    <t>GGAGGCAGATTGTTTCACACCACG</t>
  </si>
  <si>
    <t>TRCN0000472518</t>
  </si>
  <si>
    <t>TTTGGTCAGGCTCAAGAACTTTTA</t>
  </si>
  <si>
    <t>TRCN0000479633</t>
  </si>
  <si>
    <t>GCTACTACTCTTGACTGACGAACT</t>
  </si>
  <si>
    <t>TRCN0000471256</t>
  </si>
  <si>
    <t>HMCES</t>
  </si>
  <si>
    <t>ACTTAGTCACAGATACCTCCGCAC</t>
  </si>
  <si>
    <t>TRCN0000466236</t>
  </si>
  <si>
    <t>CAACCCAAACTTCGACCTGCCCAG</t>
  </si>
  <si>
    <t>TRCN0000468895</t>
  </si>
  <si>
    <t>HMBS</t>
  </si>
  <si>
    <t>AATTTAAAATGATCCCAGGCATCA</t>
  </si>
  <si>
    <t>TRCN0000472482</t>
  </si>
  <si>
    <t>HMBOX1</t>
  </si>
  <si>
    <t>TAGAATGGAGCGGACGGCAGTAGG</t>
  </si>
  <si>
    <t>TRCN0000492118</t>
  </si>
  <si>
    <t>HM13</t>
  </si>
  <si>
    <t>TTATAGCGGGGCCCCGTCGCTGGC</t>
  </si>
  <si>
    <t>TRCN0000488993</t>
  </si>
  <si>
    <t>TAATGTGCCTTCAAACGGCCTTCC</t>
  </si>
  <si>
    <t>TRCN0000470515</t>
  </si>
  <si>
    <t>AGTTTGGAGAATACTCCATGGCAC</t>
  </si>
  <si>
    <t>TRCN0000468515</t>
  </si>
  <si>
    <t>HLX</t>
  </si>
  <si>
    <t>TCCCAAGGAGTGGAAGACATATGG</t>
  </si>
  <si>
    <t>TRCN0000473940</t>
  </si>
  <si>
    <t>HLF</t>
  </si>
  <si>
    <t>TCCAGTAACTAACAAGCTTGTCTG</t>
  </si>
  <si>
    <t>TRCN0000481180</t>
  </si>
  <si>
    <t>HLCS</t>
  </si>
  <si>
    <t>ACTGTGAATCATTCCCGCTCGGTA</t>
  </si>
  <si>
    <t>TRCN0000480644</t>
  </si>
  <si>
    <t>HLA-L</t>
  </si>
  <si>
    <t>TATGGTTATTATAGCAGACTCGAC</t>
  </si>
  <si>
    <t>TRCN0000465566</t>
  </si>
  <si>
    <t>HLA-G</t>
  </si>
  <si>
    <t>TTATGCCGCCCGGCTCAGACGATT</t>
  </si>
  <si>
    <t>TRCN0000468057</t>
  </si>
  <si>
    <t>HLA-F</t>
  </si>
  <si>
    <t>CCGCATGATACGGACCGACTTCAA</t>
  </si>
  <si>
    <t>TRCN0000469084</t>
  </si>
  <si>
    <t>AGGAAAGTCCTCACAACCTTAAGA</t>
  </si>
  <si>
    <t>TRCN0000467116</t>
  </si>
  <si>
    <t>HLA-E</t>
  </si>
  <si>
    <t>GATCAACACAGAGCTTGTGCTGTA</t>
  </si>
  <si>
    <t>TRCN0000480206</t>
  </si>
  <si>
    <t>HLA-DRB5</t>
  </si>
  <si>
    <t>ACTCCACCGAGCTTAACACCCGTC</t>
  </si>
  <si>
    <t>TRCN0000474657</t>
  </si>
  <si>
    <t>HLA-DRB4</t>
  </si>
  <si>
    <t>GCCCGCCGGACACCACCAGTGACG</t>
  </si>
  <si>
    <t>TRCN0000472252</t>
  </si>
  <si>
    <t>TTGGCCGATTACTCCCACTTCTGC</t>
  </si>
  <si>
    <t>TRCN0000468068</t>
  </si>
  <si>
    <t>HLA-DRB1</t>
  </si>
  <si>
    <t>GACAATAACATACGGCCTGCCTTA</t>
  </si>
  <si>
    <t>TRCN0000468479</t>
  </si>
  <si>
    <t>GCTCTTCGGTGAGAGGCATGTATT</t>
  </si>
  <si>
    <t>TRCN0000478212</t>
  </si>
  <si>
    <t>GCCAAAAGATGGAAACCGGCGGGT</t>
  </si>
  <si>
    <t>TRCN0000467236</t>
  </si>
  <si>
    <t>GTTGGATTATAAAACGGGGTCATC</t>
  </si>
  <si>
    <t>TRCN0000475152</t>
  </si>
  <si>
    <t>CCCCTAGTGTCTTGTGGACCACTG</t>
  </si>
  <si>
    <t>TRCN0000468590</t>
  </si>
  <si>
    <t>ACCGCCCCAAAATATTCGGCCTCA</t>
  </si>
  <si>
    <t>TRCN0000492130</t>
  </si>
  <si>
    <t>HLA-DRA</t>
  </si>
  <si>
    <t>CCTATTCAGACATAACTCCAGAAG</t>
  </si>
  <si>
    <t>TRCN0000474939</t>
  </si>
  <si>
    <t>CAGTTAAGCTATTAAATCGTGGCT</t>
  </si>
  <si>
    <t>TRCN0000469612</t>
  </si>
  <si>
    <t>HLA-DQB2</t>
  </si>
  <si>
    <t>CAAGGAACCGACCGTTGGATTCAT</t>
  </si>
  <si>
    <t>TRCN0000466673</t>
  </si>
  <si>
    <t>HLA-DQB1</t>
  </si>
  <si>
    <t>ATCCTGAAAAGGAACCGAGAGGTT</t>
  </si>
  <si>
    <t>TRCN0000469841</t>
  </si>
  <si>
    <t>HLA-DQA1</t>
  </si>
  <si>
    <t>TGGTAATCCGCTATGATTGAAGTG</t>
  </si>
  <si>
    <t>TRCN0000468074</t>
  </si>
  <si>
    <t>AGGGCCGCGCGACTTGCAACATTG</t>
  </si>
  <si>
    <t>TRCN0000479022</t>
  </si>
  <si>
    <t>HLA-DPB2</t>
  </si>
  <si>
    <t>CCGTACTGCTAGGTGTGGAAGCTA</t>
  </si>
  <si>
    <t>TRCN0000466727</t>
  </si>
  <si>
    <t>HLA-DPB1</t>
  </si>
  <si>
    <t>CAGCACTGCACGGCCGCGGCCATT</t>
  </si>
  <si>
    <t>TRCN0000465278</t>
  </si>
  <si>
    <t>CGAAGGCTAGCCAATTATGCATAT</t>
  </si>
  <si>
    <t>TRCN0000472374</t>
  </si>
  <si>
    <t>TGTTGTAAACCATATGAGTGCAAT</t>
  </si>
  <si>
    <t>TRCN0000467340</t>
  </si>
  <si>
    <t>HLA-DPA1</t>
  </si>
  <si>
    <t>TGTCCAAAATCCATATTGAATTCA</t>
  </si>
  <si>
    <t>TRCN0000473693</t>
  </si>
  <si>
    <t>GGAGGCTATGGCCGCCGGACCCGC</t>
  </si>
  <si>
    <t>TRCN0000467528</t>
  </si>
  <si>
    <t>HLA-DOA</t>
  </si>
  <si>
    <t>AACGCGACCGGGGGTTAACCAAAG</t>
  </si>
  <si>
    <t>TRCN0000476619</t>
  </si>
  <si>
    <t>HLA-DMB</t>
  </si>
  <si>
    <t>AGTGCGCGGTATTAGAGCATTTTG</t>
  </si>
  <si>
    <t>TRCN0000471362</t>
  </si>
  <si>
    <t>HLA-DMA</t>
  </si>
  <si>
    <t>AACATCTTCCGGACGCACAACCGT</t>
  </si>
  <si>
    <t>TRCN0000466157</t>
  </si>
  <si>
    <t>HLA-C</t>
  </si>
  <si>
    <t>ACACCGAACACAATGTCGCAAGTA</t>
  </si>
  <si>
    <t>TRCN0000469854</t>
  </si>
  <si>
    <t>GGTTTAAAAAATATATTGATCTAG</t>
  </si>
  <si>
    <t>TRCN0000480126</t>
  </si>
  <si>
    <t>CCTTGTCTCTTTAGTTCCGGAATC</t>
  </si>
  <si>
    <t>TRCN0000466537</t>
  </si>
  <si>
    <t>HLA-B</t>
  </si>
  <si>
    <t>TAGATAGCAAGTTGAAAACATAGT</t>
  </si>
  <si>
    <t>TRCN0000467519</t>
  </si>
  <si>
    <t>HLA-A</t>
  </si>
  <si>
    <t>GCGAGGCAGAGTCGTTTTGCCCGA</t>
  </si>
  <si>
    <t>TRCN0000478257</t>
  </si>
  <si>
    <t>GACCCAGCCTCAGCGGGTCATATA</t>
  </si>
  <si>
    <t>TRCN0000474782</t>
  </si>
  <si>
    <t>AGTGTCAATTGTCCCAGGATATAG</t>
  </si>
  <si>
    <t>TRCN0000474904</t>
  </si>
  <si>
    <t>HKDC1</t>
  </si>
  <si>
    <t>CCAAGCAGCCGCGCCGCGACTCTC</t>
  </si>
  <si>
    <t>TRCN0000480216</t>
  </si>
  <si>
    <t>ATAATCCTTTGTAGATCTGGAACG</t>
  </si>
  <si>
    <t>TRCN0000473399</t>
  </si>
  <si>
    <t>HK3</t>
  </si>
  <si>
    <t>TATTACCTTGCCGACTGGCGCCCC</t>
  </si>
  <si>
    <t>TRCN0000479577</t>
  </si>
  <si>
    <t>CCTAATCTACTCTTGTATTGAAAG</t>
  </si>
  <si>
    <t>TRCN0000467008</t>
  </si>
  <si>
    <t>HK2</t>
  </si>
  <si>
    <t>ATATTCCAATAGCCCATCCGTAAT</t>
  </si>
  <si>
    <t>TRCN0000480635</t>
  </si>
  <si>
    <t>TATGTTCAGGTTCGCAGAACGATA</t>
  </si>
  <si>
    <t>TRCN0000488991</t>
  </si>
  <si>
    <t>TCGCTAGCGATCTATTCATATTGA</t>
  </si>
  <si>
    <t>TRCN0000470675</t>
  </si>
  <si>
    <t>HK1</t>
  </si>
  <si>
    <t>GCTTGGCTTGCGGGAATCTAGTAA</t>
  </si>
  <si>
    <t>TRCN0000479797</t>
  </si>
  <si>
    <t>CCTGTCTCTCCCGGCTGCTCGTGG</t>
  </si>
  <si>
    <t>TRCN0000488283</t>
  </si>
  <si>
    <t>CTTTGAGGAACCTTACTGTCCGGT</t>
  </si>
  <si>
    <t>TRCN0000470697</t>
  </si>
  <si>
    <t>HJURP</t>
  </si>
  <si>
    <t>GCACAAGGTCGTGAATTCAGTTAA</t>
  </si>
  <si>
    <t>TRCN0000477997</t>
  </si>
  <si>
    <t>HIST3H3</t>
  </si>
  <si>
    <t>TCACGGGATGAGCTCCAAAAATGA</t>
  </si>
  <si>
    <t>TRCN0000466986</t>
  </si>
  <si>
    <t>HIST3H2BB</t>
  </si>
  <si>
    <t>CCTTGCTACGATGTATGAGACTTA</t>
  </si>
  <si>
    <t>TRCN0000472223</t>
  </si>
  <si>
    <t>HIST3H2A</t>
  </si>
  <si>
    <t>TTTATTGTGCGATTTATCCGATTA</t>
  </si>
  <si>
    <t>TRCN0000478553</t>
  </si>
  <si>
    <t>HIST2H4A</t>
  </si>
  <si>
    <t>GCCGATTGAGCTCTTAAAAGGAAC</t>
  </si>
  <si>
    <t>TRCN0000470519</t>
  </si>
  <si>
    <t>HIST2H3C</t>
  </si>
  <si>
    <t>TTCTAACCCCTTTGTAGACCAATG</t>
  </si>
  <si>
    <t>TRCN0000466355</t>
  </si>
  <si>
    <t>HIST2H2BF</t>
  </si>
  <si>
    <t>TAAAAAAACATGTTATCTATAAGA</t>
  </si>
  <si>
    <t>TRCN0000476574</t>
  </si>
  <si>
    <t>ACTACAGCTCACCGGCGTAGGAAC</t>
  </si>
  <si>
    <t>TRCN0000474598</t>
  </si>
  <si>
    <t>HIST2H2BE</t>
  </si>
  <si>
    <t>ATGAGCATATTTAAATGCTTTCTC</t>
  </si>
  <si>
    <t>TRCN0000472239</t>
  </si>
  <si>
    <t>TCCGAGTATGCGTATGATAAGCCC</t>
  </si>
  <si>
    <t>TRCN0000480994</t>
  </si>
  <si>
    <t>HIST2H2AC</t>
  </si>
  <si>
    <t>TAAAAGTATTAAACATGTTCTTAT</t>
  </si>
  <si>
    <t>TRCN0000467013</t>
  </si>
  <si>
    <t>HIST2H2AB</t>
  </si>
  <si>
    <t>CTTGAACTGGACTCCCACCGCACC</t>
  </si>
  <si>
    <t>TRCN0000473665</t>
  </si>
  <si>
    <t>HIST2H2AA3</t>
  </si>
  <si>
    <t>CGATTGTCATTCGGCCGACTATTC</t>
  </si>
  <si>
    <t>TRCN0000466536</t>
  </si>
  <si>
    <t>GGTCGAATGGTCGCATTAGATTCC</t>
  </si>
  <si>
    <t>TRCN0000479809</t>
  </si>
  <si>
    <t>AAAAGGGCACCCCGTTGTGATCCC</t>
  </si>
  <si>
    <t>TRCN0000468855</t>
  </si>
  <si>
    <t>HIST1H4L</t>
  </si>
  <si>
    <t>ACTCCACAACGATCTTTCCTTCAT</t>
  </si>
  <si>
    <t>TRCN0000472437</t>
  </si>
  <si>
    <t>HIST1H4J</t>
  </si>
  <si>
    <t>CGAAACCTGTGAAAGAAATAGCCA</t>
  </si>
  <si>
    <t>TRCN0000468808</t>
  </si>
  <si>
    <t>HIST1H4I</t>
  </si>
  <si>
    <t>AAACACGGTAGAGCCAAGTCGACG</t>
  </si>
  <si>
    <t>TRCN0000470786</t>
  </si>
  <si>
    <t>AAATTGTTGTTGTCACATGCCGTA</t>
  </si>
  <si>
    <t>TRCN0000473699</t>
  </si>
  <si>
    <t>HIST1H4H</t>
  </si>
  <si>
    <t>ACAGCTATGCTGGGTCCGATAGTT</t>
  </si>
  <si>
    <t>TRCN0000466667</t>
  </si>
  <si>
    <t>ACACCCGTAACTCGGCAGAATTTC</t>
  </si>
  <si>
    <t>TRCN0000479095</t>
  </si>
  <si>
    <t>HIST1H4G</t>
  </si>
  <si>
    <t>AGGCTCCAGTCGACTTCTCCCACC</t>
  </si>
  <si>
    <t>TRCN0000472587</t>
  </si>
  <si>
    <t>HIST1H4F</t>
  </si>
  <si>
    <t>TATAGCGGGACGTGTAGAGTAGCT</t>
  </si>
  <si>
    <t>TRCN0000475279</t>
  </si>
  <si>
    <t>HIST1H4E</t>
  </si>
  <si>
    <t>GTATTTCCGCGAATCGGGTCGGAG</t>
  </si>
  <si>
    <t>TRCN0000465747</t>
  </si>
  <si>
    <t>HIST1H4C</t>
  </si>
  <si>
    <t>ACCAGTGCAGTTCTATCGAGTATT</t>
  </si>
  <si>
    <t>TRCN0000470478</t>
  </si>
  <si>
    <t>HIST1H4B</t>
  </si>
  <si>
    <t>GGAGTACAACATTTCGGGTCCGAA</t>
  </si>
  <si>
    <t>TRCN0000470331</t>
  </si>
  <si>
    <t>HIST1H4A</t>
  </si>
  <si>
    <t>CATGGCGATGGACTCTTGTAAGTC</t>
  </si>
  <si>
    <t>TRCN0000465999</t>
  </si>
  <si>
    <t>HIST1H3H</t>
  </si>
  <si>
    <t>CTCAATTAACCTTCGGAGAAGTTC</t>
  </si>
  <si>
    <t>TRCN0000467485</t>
  </si>
  <si>
    <t>CTGCCGATCGGACTGCTGGCTACG</t>
  </si>
  <si>
    <t>TRCN0000469614</t>
  </si>
  <si>
    <t>HIST1H3G</t>
  </si>
  <si>
    <t>GCAGCACCCCACCATAATCTTTGA</t>
  </si>
  <si>
    <t>TRCN0000468120</t>
  </si>
  <si>
    <t>HIST1H3F</t>
  </si>
  <si>
    <t>ACGAGTAGAGTAGCATGTAAGCCT</t>
  </si>
  <si>
    <t>TRCN0000474049</t>
  </si>
  <si>
    <t>CTGATGTGCTCCCTCCTTGCCCTC</t>
  </si>
  <si>
    <t>TRCN0000475169</t>
  </si>
  <si>
    <t>ACACCATCTCGTTTATTTCAGCTA</t>
  </si>
  <si>
    <t>TRCN0000469791</t>
  </si>
  <si>
    <t>HIST1H3E</t>
  </si>
  <si>
    <t>TCCGGCCCACTCTACGTTTGCATT</t>
  </si>
  <si>
    <t>TRCN0000474854</t>
  </si>
  <si>
    <t>HIST1H3D</t>
  </si>
  <si>
    <t>TCGCGAGAACCCACGTCATTTGGC</t>
  </si>
  <si>
    <t>TRCN0000469866</t>
  </si>
  <si>
    <t>HIST1H3C</t>
  </si>
  <si>
    <t>GCGCGGCCAACGTGTTATAATTCG</t>
  </si>
  <si>
    <t>TRCN0000479054</t>
  </si>
  <si>
    <t>HIST1H3B</t>
  </si>
  <si>
    <t>TGCACCAAATCGTATAGACTTAAT</t>
  </si>
  <si>
    <t>TRCN0000465966</t>
  </si>
  <si>
    <t>HIST1H3A</t>
  </si>
  <si>
    <t>CTGGCTTAAGACAGAATAAACCCC</t>
  </si>
  <si>
    <t>TRCN0000473896</t>
  </si>
  <si>
    <t>HIST1H2BO</t>
  </si>
  <si>
    <t>CCCGCACAGGGATTAGCAAAGTTG</t>
  </si>
  <si>
    <t>TRCN0000469156</t>
  </si>
  <si>
    <t>HIST1H2BN</t>
  </si>
  <si>
    <t>ATTTGGTTCAGATACTGGTGTTTT</t>
  </si>
  <si>
    <t>TRCN0000469107</t>
  </si>
  <si>
    <t>GAGTATGATTCTCGACACACTATA</t>
  </si>
  <si>
    <t>TRCN0000477535</t>
  </si>
  <si>
    <t>HIST1H2BM</t>
  </si>
  <si>
    <t>TCCCCACAGAAAAAGCTTCGCGAC</t>
  </si>
  <si>
    <t>TRCN0000471184</t>
  </si>
  <si>
    <t>HIST1H2BK</t>
  </si>
  <si>
    <t>GAGTACAAGAAACTGCTGAAATGG</t>
  </si>
  <si>
    <t>TRCN0000471205</t>
  </si>
  <si>
    <t>HIST1H2BJ</t>
  </si>
  <si>
    <t>CGACGATGACTCTCCCTCATTTGA</t>
  </si>
  <si>
    <t>TRCN0000468700</t>
  </si>
  <si>
    <t>HIST1H2BH</t>
  </si>
  <si>
    <t>TGCACGGGACGCACCAAATGACCA</t>
  </si>
  <si>
    <t>TRCN0000471861</t>
  </si>
  <si>
    <t>HIST1H2BG</t>
  </si>
  <si>
    <t>AGTTTACTCTTCCCTTTATTAGAT</t>
  </si>
  <si>
    <t>TRCN0000470158</t>
  </si>
  <si>
    <t>HIST1H2BF</t>
  </si>
  <si>
    <t>GCTTTTTGTCTTCCCTACTCACGT</t>
  </si>
  <si>
    <t>TRCN0000466554</t>
  </si>
  <si>
    <t>HIST1H2BD</t>
  </si>
  <si>
    <t>CGGCGACCCACTCTTCACCGCCCG</t>
  </si>
  <si>
    <t>TRCN0000471318</t>
  </si>
  <si>
    <t>HIST1H2BC</t>
  </si>
  <si>
    <t>CGCAGACGAAATAGTCTAACCCAC</t>
  </si>
  <si>
    <t>TRCN0000491993</t>
  </si>
  <si>
    <t>HIST1H2BA</t>
  </si>
  <si>
    <t>AACCATAGCTAACCCTGCACACAC</t>
  </si>
  <si>
    <t>TRCN0000468567</t>
  </si>
  <si>
    <t>HIST1H2AM</t>
  </si>
  <si>
    <t>CTTGTACACGCATGGACCTTCTTT</t>
  </si>
  <si>
    <t>TRCN0000469277</t>
  </si>
  <si>
    <t>HIST1H2AL</t>
  </si>
  <si>
    <t>GACAAACTTCCATCCTCTTGAACC</t>
  </si>
  <si>
    <t>TRCN0000473552</t>
  </si>
  <si>
    <t>HIST1H2AK</t>
  </si>
  <si>
    <t>CCGAGAACTTAGACACGTTCATCC</t>
  </si>
  <si>
    <t>TRCN0000474296</t>
  </si>
  <si>
    <t>HIST1H2AJ</t>
  </si>
  <si>
    <t>TCTACAGTCTCGTAGCTATGTTCA</t>
  </si>
  <si>
    <t>TRCN0000474646</t>
  </si>
  <si>
    <t>CGTGTTGGCCGTTCGATTTAGAAT</t>
  </si>
  <si>
    <t>TRCN0000481190</t>
  </si>
  <si>
    <t>HIST1H2AI</t>
  </si>
  <si>
    <t>TGGGGTTTAATTGCATTCTTGTTA</t>
  </si>
  <si>
    <t>TRCN0000466333</t>
  </si>
  <si>
    <t>HIST1H2AG</t>
  </si>
  <si>
    <t>AGACAGTAAACCCGGGATGCGCAC</t>
  </si>
  <si>
    <t>TRCN0000469353</t>
  </si>
  <si>
    <t>HIST1H2AC</t>
  </si>
  <si>
    <t>ATCGATAACCATCGCTTACCTGGA</t>
  </si>
  <si>
    <t>TRCN0000466135</t>
  </si>
  <si>
    <t>GGCCGATAACGGACTCATGCCCTA</t>
  </si>
  <si>
    <t>TRCN0000474819</t>
  </si>
  <si>
    <t>HIST1H2AA</t>
  </si>
  <si>
    <t>AGGCGGGGACTCAGTGTCTATGGC</t>
  </si>
  <si>
    <t>TRCN0000472859</t>
  </si>
  <si>
    <t>HIST1H1T</t>
  </si>
  <si>
    <t>TCATCAAGTAATTAGGGTCGGTTC</t>
  </si>
  <si>
    <t>TRCN0000465858</t>
  </si>
  <si>
    <t>AGTATACGATAATTTCTCCAAAAA</t>
  </si>
  <si>
    <t>TRCN0000467159</t>
  </si>
  <si>
    <t>HIST1H1E</t>
  </si>
  <si>
    <t>AAGGTCACGTGCCGCATGCTCGAC</t>
  </si>
  <si>
    <t>TRCN0000470253</t>
  </si>
  <si>
    <t>HIST1H1C</t>
  </si>
  <si>
    <t>CGACTCTACAACCGTGCCGCCGCT</t>
  </si>
  <si>
    <t>TRCN0000465755</t>
  </si>
  <si>
    <t>HIST1H1A</t>
  </si>
  <si>
    <t>GACCCTAAAAAGTACAAACCAACA</t>
  </si>
  <si>
    <t>TRCN0000471715</t>
  </si>
  <si>
    <t>HIRIP3</t>
  </si>
  <si>
    <t>TTACTTCTTATGATTATTAACTCT</t>
  </si>
  <si>
    <t>TRCN0000479641</t>
  </si>
  <si>
    <t>HIPK4</t>
  </si>
  <si>
    <t>AACAGCGAATGTACCTCACTCCCT</t>
  </si>
  <si>
    <t>TRCN0000488570</t>
  </si>
  <si>
    <t>TCTAACAGTAATCTCAGATTTTTC</t>
  </si>
  <si>
    <t>TRCN0000473544</t>
  </si>
  <si>
    <t>HIPK3</t>
  </si>
  <si>
    <t>GTCCGTCTACCGATAAAGTGCTCC</t>
  </si>
  <si>
    <t>TRCN0000487787</t>
  </si>
  <si>
    <t>CCGCAGGAGGTCCTACTGGGGCTC</t>
  </si>
  <si>
    <t>TRCN0000472506</t>
  </si>
  <si>
    <t>HIPK2</t>
  </si>
  <si>
    <t>TATGTCACATGTATTCCAATTGAC</t>
  </si>
  <si>
    <t>TRCN0000473659</t>
  </si>
  <si>
    <t>TGTTTACCAACACTAACACTGTCG</t>
  </si>
  <si>
    <t>TRCN0000472928</t>
  </si>
  <si>
    <t>HIPK1</t>
  </si>
  <si>
    <t>ATATCTCCAGTATACTTTCAGAAG</t>
  </si>
  <si>
    <t>TRCN0000477983</t>
  </si>
  <si>
    <t>HIP1R</t>
  </si>
  <si>
    <t>GGCGCGTCTAACTGGCTTTCCGAC</t>
  </si>
  <si>
    <t>TRCN0000470225</t>
  </si>
  <si>
    <t>HIP1</t>
  </si>
  <si>
    <t>ATGACTTGCACTACGCGGACCCCC</t>
  </si>
  <si>
    <t>TRCN0000469762</t>
  </si>
  <si>
    <t>HINT3</t>
  </si>
  <si>
    <t>CTATTGCCCCCCCGTTCGATAGAC</t>
  </si>
  <si>
    <t>TRCN0000474585</t>
  </si>
  <si>
    <t>HINT2</t>
  </si>
  <si>
    <t>CTACCCACTAACCGGCAGTGGCTT</t>
  </si>
  <si>
    <t>TRCN0000477887</t>
  </si>
  <si>
    <t>HINT1</t>
  </si>
  <si>
    <t>TCTGAAAAACTCCGAAATAGCAGA</t>
  </si>
  <si>
    <t>TRCN0000468773</t>
  </si>
  <si>
    <t>HINFP</t>
  </si>
  <si>
    <t>TGAAGTCTTTTAAGCCCCAGCCGT</t>
  </si>
  <si>
    <t>TRCN0000473223</t>
  </si>
  <si>
    <t>HILPDA</t>
  </si>
  <si>
    <t>TGAAAATCTTCCGGTACACCCGTT</t>
  </si>
  <si>
    <t>TRCN0000476685</t>
  </si>
  <si>
    <t>HIGD2B</t>
  </si>
  <si>
    <t>GAGTGACTGTGTTGATCTTGACTA</t>
  </si>
  <si>
    <t>TRCN0000465413</t>
  </si>
  <si>
    <t>HIGD1A</t>
  </si>
  <si>
    <t>TATCCTATGGACTTGTGATCTTGT</t>
  </si>
  <si>
    <t>TRCN0000489712</t>
  </si>
  <si>
    <t>GGAGTCAAATCCGGATTTGAAGTG</t>
  </si>
  <si>
    <t>TRCN0000491820</t>
  </si>
  <si>
    <t>GAATGGGCGATAGGGCAGGTGCCA</t>
  </si>
  <si>
    <t>TRCN0000480586</t>
  </si>
  <si>
    <t>HIF1AN</t>
  </si>
  <si>
    <t>GCCTAGCCTAATGAGAGCAGCGAT</t>
  </si>
  <si>
    <t>TRCN0000489130</t>
  </si>
  <si>
    <t>HIF1A</t>
  </si>
  <si>
    <t>CCCACAATGCGGTACGTGCAGGGA</t>
  </si>
  <si>
    <t>TRCN0000475140</t>
  </si>
  <si>
    <t>GGGCCCGCTGCGCCATCCCGCCTT</t>
  </si>
  <si>
    <t>TRCN0000491723</t>
  </si>
  <si>
    <t>ACCGCTAGATCAATTTGGGCTTGA</t>
  </si>
  <si>
    <t>TRCN0000491361</t>
  </si>
  <si>
    <t>HID1</t>
  </si>
  <si>
    <t>GCCAACAGCCATTGATCTCCGGAA</t>
  </si>
  <si>
    <t>TRCN0000469384</t>
  </si>
  <si>
    <t>HIBCH</t>
  </si>
  <si>
    <t>GTACTCACCACGTTGCAGTTCAGG</t>
  </si>
  <si>
    <t>TRCN0000470777</t>
  </si>
  <si>
    <t>HIATL2</t>
  </si>
  <si>
    <t>TAAACTCGAGATAAACGGTTTGTC</t>
  </si>
  <si>
    <t>TRCN0000492343</t>
  </si>
  <si>
    <t>HHLA3</t>
  </si>
  <si>
    <t>TACTACAGACAATTCTCGAACTGT</t>
  </si>
  <si>
    <t>TRCN0000473771</t>
  </si>
  <si>
    <t>HHIPL2</t>
  </si>
  <si>
    <t>TCGGGGTTTTAGCGGAATGCCGCG</t>
  </si>
  <si>
    <t>TRCN0000465288</t>
  </si>
  <si>
    <t>ACAAAGGTACAGTGCGGTAACGCT</t>
  </si>
  <si>
    <t>TRCN0000480422</t>
  </si>
  <si>
    <t>HHIPL1</t>
  </si>
  <si>
    <t>GGCCGGAATCTTGGAATGTAAAGC</t>
  </si>
  <si>
    <t>TRCN0000492285</t>
  </si>
  <si>
    <t>HHEX</t>
  </si>
  <si>
    <t>GCTCAGTGAACATTGTAACGCCGC</t>
  </si>
  <si>
    <t>TRCN0000489942</t>
  </si>
  <si>
    <t>GCCCTCGTCACAGAGTATGGCTTG</t>
  </si>
  <si>
    <t>TRCN0000477426</t>
  </si>
  <si>
    <t>HHATL</t>
  </si>
  <si>
    <t>ACGTCTAAACTGCGCTGTATTCCT</t>
  </si>
  <si>
    <t>TRCN0000475311</t>
  </si>
  <si>
    <t>HHAT</t>
  </si>
  <si>
    <t>TTCACGTGACACGAAACTATTGAC</t>
  </si>
  <si>
    <t>TRCN0000477089</t>
  </si>
  <si>
    <t>HGFAC</t>
  </si>
  <si>
    <t>GGAATTTGTCACGGTGGCAGCATC</t>
  </si>
  <si>
    <t>TRCN0000476979</t>
  </si>
  <si>
    <t>HGF</t>
  </si>
  <si>
    <t>GAGGAACTTTTGAAGCTGCAGCAA</t>
  </si>
  <si>
    <t>TRCN0000465581</t>
  </si>
  <si>
    <t>ACATACCTGGAATATGGGTGGTCG</t>
  </si>
  <si>
    <t>TRCN0000474052</t>
  </si>
  <si>
    <t>TTGATCCCTTTGCTCACACAGTTT</t>
  </si>
  <si>
    <t>TRCN0000478713</t>
  </si>
  <si>
    <t>HFM1</t>
  </si>
  <si>
    <t>GGCCTGTGTCTGACCATTGCGCAA</t>
  </si>
  <si>
    <t>TRCN0000475533</t>
  </si>
  <si>
    <t>TGAGTCTCCTTCTGAGCTTATATT</t>
  </si>
  <si>
    <t>TRCN0000475478</t>
  </si>
  <si>
    <t>HFE2</t>
  </si>
  <si>
    <t>AGACCAAATCATTTATGAGTCCCG</t>
  </si>
  <si>
    <t>TRCN0000468504</t>
  </si>
  <si>
    <t>HEYL</t>
  </si>
  <si>
    <t>GCAGCCAAAGCAAGGATGCCCGGA</t>
  </si>
  <si>
    <t>TRCN0000465407</t>
  </si>
  <si>
    <t>HEY2</t>
  </si>
  <si>
    <t>CCATCTACGCCTGCCGGGCGGGCG</t>
  </si>
  <si>
    <t>TRCN0000488593</t>
  </si>
  <si>
    <t>HEY1</t>
  </si>
  <si>
    <t>ACCCCGTGCAGGGGATGCTAGGTG</t>
  </si>
  <si>
    <t>TRCN0000471414</t>
  </si>
  <si>
    <t>TGGCTCCTCACAGTAAGTGCAGAC</t>
  </si>
  <si>
    <t>TRCN0000465918</t>
  </si>
  <si>
    <t>HEXIM2</t>
  </si>
  <si>
    <t>GCCGGGGATTTGTCAAATAGTCTG</t>
  </si>
  <si>
    <t>TRCN0000479774</t>
  </si>
  <si>
    <t>HEXIM1</t>
  </si>
  <si>
    <t>CATAATACTATGGATAAGCGACCT</t>
  </si>
  <si>
    <t>TRCN0000466892</t>
  </si>
  <si>
    <t>HEXDC</t>
  </si>
  <si>
    <t>TTATTTTACCTTATGACTTACGAG</t>
  </si>
  <si>
    <t>TRCN0000473455</t>
  </si>
  <si>
    <t>HEXB</t>
  </si>
  <si>
    <t>CTGCACCGGGTTGCCTGAGCTTTC</t>
  </si>
  <si>
    <t>TRCN0000473984</t>
  </si>
  <si>
    <t>HEXA</t>
  </si>
  <si>
    <t>ACACCAGCATTACCCTCGCTCATT</t>
  </si>
  <si>
    <t>TRCN0000470690</t>
  </si>
  <si>
    <t>HESX1</t>
  </si>
  <si>
    <t>TTCGGACAGGTCCCAAGAGCTAGC</t>
  </si>
  <si>
    <t>TRCN0000476956</t>
  </si>
  <si>
    <t>HES6</t>
  </si>
  <si>
    <t>CTGGAGGCTAGCTAGTGTGTTCCC</t>
  </si>
  <si>
    <t>TRCN0000489200</t>
  </si>
  <si>
    <t>HES1</t>
  </si>
  <si>
    <t>GTAAGGTTTGTACATCATTCAATA</t>
  </si>
  <si>
    <t>TRCN0000466265</t>
  </si>
  <si>
    <t>HERPUD2</t>
  </si>
  <si>
    <t>CCTGATACCTTCCGGGCTCATCGC</t>
  </si>
  <si>
    <t>TRCN0000478840</t>
  </si>
  <si>
    <t>HERPUD1</t>
  </si>
  <si>
    <t>GAACATGCGACACGCTATGTCGGC</t>
  </si>
  <si>
    <t>TRCN0000474135</t>
  </si>
  <si>
    <t>HERC6</t>
  </si>
  <si>
    <t>GCTTGAAGCTGGCGCGCCCGTGAT</t>
  </si>
  <si>
    <t>TRCN0000470694</t>
  </si>
  <si>
    <t>HERC4</t>
  </si>
  <si>
    <t>TTTCGTAGGATCGCGCTAAGCAAG</t>
  </si>
  <si>
    <t>TRCN0000467611</t>
  </si>
  <si>
    <t>Herc3</t>
  </si>
  <si>
    <t>HERC3</t>
  </si>
  <si>
    <t>GCTTCAGACGATGTCCCAGACCTA</t>
  </si>
  <si>
    <t>TRCN0000475924</t>
  </si>
  <si>
    <t>HEPACAM2</t>
  </si>
  <si>
    <t>AAAGCGTGTCGACCCCGATTACAG</t>
  </si>
  <si>
    <t>TRCN0000467253</t>
  </si>
  <si>
    <t>HENMT1</t>
  </si>
  <si>
    <t>GGTACTACAGCACCTGTGCCTTGT</t>
  </si>
  <si>
    <t>TRCN0000469149</t>
  </si>
  <si>
    <t>HEMK1</t>
  </si>
  <si>
    <t>CAGATATTACTAAGCATGACTTCA</t>
  </si>
  <si>
    <t>TRCN0000476755</t>
  </si>
  <si>
    <t>HEMGN</t>
  </si>
  <si>
    <t>TCTCAGACAGATCTATGCCGGTGC</t>
  </si>
  <si>
    <t>TRCN0000478779</t>
  </si>
  <si>
    <t>HELLS</t>
  </si>
  <si>
    <t>GAATGTCCCGACAGAGGCATTGAT</t>
  </si>
  <si>
    <t>TRCN0000470634</t>
  </si>
  <si>
    <t>HECTD3</t>
  </si>
  <si>
    <t>GTTTGATGAAACGCCGATTCTGGC</t>
  </si>
  <si>
    <t>TRCN0000474506</t>
  </si>
  <si>
    <t>GGGGAAACATCGGCAACATGCCAC</t>
  </si>
  <si>
    <t>TRCN0000488652</t>
  </si>
  <si>
    <t>HECTD2</t>
  </si>
  <si>
    <t>AGACCCACCAAAACAATGAAACTA</t>
  </si>
  <si>
    <t>TRCN0000491311</t>
  </si>
  <si>
    <t>AAAGGGTGAAAATTTTTCACGCAC</t>
  </si>
  <si>
    <t>TRCN0000468340</t>
  </si>
  <si>
    <t>HEBP2</t>
  </si>
  <si>
    <t>TTATTTGGGAGCACATGAATTCAA</t>
  </si>
  <si>
    <t>TRCN0000465860</t>
  </si>
  <si>
    <t>HEATR9</t>
  </si>
  <si>
    <t>TATCTAGGGATAAAATCTACCATT</t>
  </si>
  <si>
    <t>TRCN0000470686</t>
  </si>
  <si>
    <t>CCGTTACGCATCTTTGCGTAGGCT</t>
  </si>
  <si>
    <t>TRCN0000473108</t>
  </si>
  <si>
    <t>HEATR1</t>
  </si>
  <si>
    <t>CCGGTGCGTTAATTACAAGCCTGG</t>
  </si>
  <si>
    <t>TRCN0000467058</t>
  </si>
  <si>
    <t>TCCCTCGAGGGGGTGTACCTGGAA</t>
  </si>
  <si>
    <t>TRCN0000477382</t>
  </si>
  <si>
    <t>HDX</t>
  </si>
  <si>
    <t>CTGAATCTGACCCGTTGGAGTTTG</t>
  </si>
  <si>
    <t>TRCN0000468472</t>
  </si>
  <si>
    <t>HDHD3</t>
  </si>
  <si>
    <t>TGCTCTGTATAATTGACACACCAA</t>
  </si>
  <si>
    <t>TRCN0000471084</t>
  </si>
  <si>
    <t>HDHD2</t>
  </si>
  <si>
    <t>CTCAGCTTGAGGGTTCCTGGATAC</t>
  </si>
  <si>
    <t>TRCN0000472455</t>
  </si>
  <si>
    <t>CCAGACCTTACAAATCCACTCGAC</t>
  </si>
  <si>
    <t>TRCN0000472581</t>
  </si>
  <si>
    <t>HDHD1</t>
  </si>
  <si>
    <t>GGAGCATTACTAAGTCATTCAGGG</t>
  </si>
  <si>
    <t>TRCN0000478987</t>
  </si>
  <si>
    <t>HDGFRP2</t>
  </si>
  <si>
    <t>ATTGACTAATAATCTATTTACCTC</t>
  </si>
  <si>
    <t>TRCN0000470424</t>
  </si>
  <si>
    <t>HDGF</t>
  </si>
  <si>
    <t>TGCGTTTGTACAGCTTGTTCGCGT</t>
  </si>
  <si>
    <t>TRCN0000465771</t>
  </si>
  <si>
    <t>HDDC3</t>
  </si>
  <si>
    <t>TACAGGATTATCATGGATCCATTA</t>
  </si>
  <si>
    <t>TRCN0000477750</t>
  </si>
  <si>
    <t>HDDC2</t>
  </si>
  <si>
    <t>TCCCGTCCCAAGTCGGATGTCGTA</t>
  </si>
  <si>
    <t>TRCN0000466662</t>
  </si>
  <si>
    <t>HDC</t>
  </si>
  <si>
    <t>AACTATTCCCAAGCGGCTCTCGTG</t>
  </si>
  <si>
    <t>TRCN0000467791</t>
  </si>
  <si>
    <t>HDAC8</t>
  </si>
  <si>
    <t>TCCCGGCCGTTATCTAACACACTG</t>
  </si>
  <si>
    <t>TRCN0000470023</t>
  </si>
  <si>
    <t>HDAC7</t>
  </si>
  <si>
    <t>ACCAGACGAACGCTCAGACTTCCC</t>
  </si>
  <si>
    <t>TRCN0000488732</t>
  </si>
  <si>
    <t>ACACTGCCCGTATTCTGTATTAAG</t>
  </si>
  <si>
    <t>TRCN0000473847</t>
  </si>
  <si>
    <t>HDAC6</t>
  </si>
  <si>
    <t>GAAAAATATGGGGCTTAAGGCGCA</t>
  </si>
  <si>
    <t>TRCN0000471558</t>
  </si>
  <si>
    <t>GAAGAAAACACCGAGAGAACTGCA</t>
  </si>
  <si>
    <t>TRCN0000489770</t>
  </si>
  <si>
    <t>AGAGCTGATTCGGCAGCCTACGGA</t>
  </si>
  <si>
    <t>TRCN0000489423</t>
  </si>
  <si>
    <t>HDAC5</t>
  </si>
  <si>
    <t>TACCTCCATAAACCGAAGAATGAC</t>
  </si>
  <si>
    <t>TRCN0000474261</t>
  </si>
  <si>
    <t>HDAC3</t>
  </si>
  <si>
    <t>TAAACGACGTTATACGACACTCGA</t>
  </si>
  <si>
    <t>TRCN0000491655</t>
  </si>
  <si>
    <t>ACGGAAAGATTCGGCCTACCCCGC</t>
  </si>
  <si>
    <t>TRCN0000473535</t>
  </si>
  <si>
    <t>HDAC11</t>
  </si>
  <si>
    <t>ATCTTGTTCGTATCTTTACTGAAC</t>
  </si>
  <si>
    <t>TRCN0000472092</t>
  </si>
  <si>
    <t>HDAC10</t>
  </si>
  <si>
    <t>TTATGGAAGCTAATACCAATTGTA</t>
  </si>
  <si>
    <t>TRCN0000488517</t>
  </si>
  <si>
    <t>HDAC1</t>
  </si>
  <si>
    <t>CTAGTCTAGACTTTAAATAGCACC</t>
  </si>
  <si>
    <t>TRCN0000488846</t>
  </si>
  <si>
    <t>TCACAGTTGCTGCGACATACGAAC</t>
  </si>
  <si>
    <t>TRCN0000466864</t>
  </si>
  <si>
    <t>GCAGGGGGAGTTCGGTCCGTCCTT</t>
  </si>
  <si>
    <t>TRCN0000467907</t>
  </si>
  <si>
    <t>HCST</t>
  </si>
  <si>
    <t>AAGTAGCTGAAACAACCTACGTTC</t>
  </si>
  <si>
    <t>TRCN0000489370</t>
  </si>
  <si>
    <t>HCRTR2</t>
  </si>
  <si>
    <t>TCCATACTCTCCCACAGATCGTAG</t>
  </si>
  <si>
    <t>TRCN0000487861</t>
  </si>
  <si>
    <t>CTTGGTAACGAGTAGGACGTTATC</t>
  </si>
  <si>
    <t>TRCN0000476637</t>
  </si>
  <si>
    <t>HCRTR1</t>
  </si>
  <si>
    <t>TATGGGGGTCCGTGGTTAACGTTT</t>
  </si>
  <si>
    <t>TRCN0000488332</t>
  </si>
  <si>
    <t>ACGGCTTTCGTCTACTTAATTAAC</t>
  </si>
  <si>
    <t>TRCN0000488707</t>
  </si>
  <si>
    <t>GCCGTATCAGGATATTAGGCTCGT</t>
  </si>
  <si>
    <t>TRCN0000478379</t>
  </si>
  <si>
    <t>HCP5</t>
  </si>
  <si>
    <t>CGATCTGTGCATGCAGATTACAAC</t>
  </si>
  <si>
    <t>TRCN0000478715</t>
  </si>
  <si>
    <t>HCN3</t>
  </si>
  <si>
    <t>CGATCAAGAACGGCAATCTTGAAC</t>
  </si>
  <si>
    <t>TRCN0000474708</t>
  </si>
  <si>
    <t>HCLS1</t>
  </si>
  <si>
    <t>CAGAATGGGGCTAGTTGGCACACT</t>
  </si>
  <si>
    <t>TRCN0000473288</t>
  </si>
  <si>
    <t>HCK</t>
  </si>
  <si>
    <t>GCCGGCTACCCCAGCCCCGTCAGT</t>
  </si>
  <si>
    <t>TRCN0000472634</t>
  </si>
  <si>
    <t>GAAAAAACTCCATAACCTACTATG</t>
  </si>
  <si>
    <t>TRCN0000488410</t>
  </si>
  <si>
    <t>CATACTATTTAAAAGATCGTGGGT</t>
  </si>
  <si>
    <t>TRCN0000472313</t>
  </si>
  <si>
    <t>HCFC2</t>
  </si>
  <si>
    <t>CCCTCCAGGCTGTGCGCTCCAAGG</t>
  </si>
  <si>
    <t>TRCN0000465473</t>
  </si>
  <si>
    <t>HCFC1R1</t>
  </si>
  <si>
    <t>CTAAATGCGTCCCCGCTCGTTTAG</t>
  </si>
  <si>
    <t>TRCN0000473442</t>
  </si>
  <si>
    <t>HCCS</t>
  </si>
  <si>
    <t>AGTCTGAGCCATCCTACAAATGGT</t>
  </si>
  <si>
    <t>TRCN0000492155</t>
  </si>
  <si>
    <t>HCAR3</t>
  </si>
  <si>
    <t>ACAGCATTACCTCCAGTGCGACTA</t>
  </si>
  <si>
    <t>TRCN0000489482</t>
  </si>
  <si>
    <t>GGCTCACAGGTACTGTGCAGTCTG</t>
  </si>
  <si>
    <t>TRCN0000491859</t>
  </si>
  <si>
    <t>GTCTATACTGACCGGACGCTTAAG</t>
  </si>
  <si>
    <t>TRCN0000489344</t>
  </si>
  <si>
    <t>HCAR2</t>
  </si>
  <si>
    <t>CACCATCTACTTAGTGAACCCCTT</t>
  </si>
  <si>
    <t>TRCN0000488076</t>
  </si>
  <si>
    <t>CATTATCATCCTACTGCATAGTTC</t>
  </si>
  <si>
    <t>TRCN0000489708</t>
  </si>
  <si>
    <t>HCAR1</t>
  </si>
  <si>
    <t>CAATACTCTGTCGCTATCAATAGC</t>
  </si>
  <si>
    <t>TRCN0000477429</t>
  </si>
  <si>
    <t>TACAGGGCTCTCTACTACTAATAA</t>
  </si>
  <si>
    <t>TRCN0000471135</t>
  </si>
  <si>
    <t>HBZ</t>
  </si>
  <si>
    <t>CTCATTAGAGTGAGAAGAGATGTA</t>
  </si>
  <si>
    <t>TRCN0000476887</t>
  </si>
  <si>
    <t>HBS1L</t>
  </si>
  <si>
    <t>AGCATACACCATGAGAGGGCACCT</t>
  </si>
  <si>
    <t>TRCN0000473637</t>
  </si>
  <si>
    <t>HBQ1</t>
  </si>
  <si>
    <t>TTACTTCAGTTAATACATAATTTT</t>
  </si>
  <si>
    <t>TRCN0000473971</t>
  </si>
  <si>
    <t>HBP1</t>
  </si>
  <si>
    <t>GTTGTTTCACTAATCAGTATGGAC</t>
  </si>
  <si>
    <t>TRCN0000477487</t>
  </si>
  <si>
    <t>HBM</t>
  </si>
  <si>
    <t>GAGGCACAGCACATCGAATGCCCA</t>
  </si>
  <si>
    <t>TRCN0000466506</t>
  </si>
  <si>
    <t>HBG2</t>
  </si>
  <si>
    <t>GTTTATCCTTCCCCACGTGGATCC</t>
  </si>
  <si>
    <t>TRCN0000465936</t>
  </si>
  <si>
    <t>HBG1</t>
  </si>
  <si>
    <t>CTCACAATAAGTCCACACCGGGGA</t>
  </si>
  <si>
    <t>TRCN0000473982</t>
  </si>
  <si>
    <t>HBEGF</t>
  </si>
  <si>
    <t>TCTTCGAAGCTCCCACTGATACTG</t>
  </si>
  <si>
    <t>TRCN0000469158</t>
  </si>
  <si>
    <t>HBE1</t>
  </si>
  <si>
    <t>CTCTCCGATAATGGGCGGGCAATT</t>
  </si>
  <si>
    <t>TRCN0000473401</t>
  </si>
  <si>
    <t>HBB</t>
  </si>
  <si>
    <t>CTTAAAGTTTAATCCCTTGACGCC</t>
  </si>
  <si>
    <t>TRCN0000479172</t>
  </si>
  <si>
    <t>HAX1</t>
  </si>
  <si>
    <t>CCTGCCCCCGCTAAAACTGAGACG</t>
  </si>
  <si>
    <t>TRCN0000476271</t>
  </si>
  <si>
    <t>GGTAACCTCAATTATTAAAAAGCC</t>
  </si>
  <si>
    <t>TRCN0000468033</t>
  </si>
  <si>
    <t>TAGTGTACGATTTGCCATCTATGG</t>
  </si>
  <si>
    <t>TRCN0000471764</t>
  </si>
  <si>
    <t>HAVCR2</t>
  </si>
  <si>
    <t>CGCCACACCCCTTACCATCCAGTC</t>
  </si>
  <si>
    <t>TRCN0000478710</t>
  </si>
  <si>
    <t>CCATCATTCCCGACTGACCGATCC</t>
  </si>
  <si>
    <t>TRCN0000465649</t>
  </si>
  <si>
    <t>HAVCR1</t>
  </si>
  <si>
    <t>TCAACCCTCCTCCCTGCCTTACCC</t>
  </si>
  <si>
    <t>TRCN0000465815</t>
  </si>
  <si>
    <t>HAUS8</t>
  </si>
  <si>
    <t>ACTAAAGGAATCAGGAAGTTTTTC</t>
  </si>
  <si>
    <t>TRCN0000470534</t>
  </si>
  <si>
    <t>HAUS7</t>
  </si>
  <si>
    <t>TREX2</t>
  </si>
  <si>
    <t>AAAGGCCTTTTCGCACGCCTTGTC</t>
  </si>
  <si>
    <t>TRCN0000473199</t>
  </si>
  <si>
    <t>HAUS6</t>
  </si>
  <si>
    <t>CAGCGTAAACCGGATCCCCCCACA</t>
  </si>
  <si>
    <t>TRCN0000474165</t>
  </si>
  <si>
    <t>HAUS4</t>
  </si>
  <si>
    <t>CGCAAATGCAGGGGCCTAATTACG</t>
  </si>
  <si>
    <t>TRCN0000474310</t>
  </si>
  <si>
    <t>HAUS3</t>
  </si>
  <si>
    <t>ATCCAGATAGCGCTCACCACGGAA</t>
  </si>
  <si>
    <t>TRCN0000476041</t>
  </si>
  <si>
    <t>HAUS2</t>
  </si>
  <si>
    <t>AAGCAATACTTTGGCATGTAGCCG</t>
  </si>
  <si>
    <t>TRCN0000475491</t>
  </si>
  <si>
    <t>HAUS1</t>
  </si>
  <si>
    <t>GTTAGCTAACGAGCGGGCCAGACG</t>
  </si>
  <si>
    <t>TRCN0000472534</t>
  </si>
  <si>
    <t>HAT1</t>
  </si>
  <si>
    <t>TCGTTCTATACCCGCCGCTGGTTG</t>
  </si>
  <si>
    <t>TRCN0000465718</t>
  </si>
  <si>
    <t>AGATTCATTAACACTGCTTTCTAT</t>
  </si>
  <si>
    <t>TRCN0000481493</t>
  </si>
  <si>
    <t>HAS3</t>
  </si>
  <si>
    <t>CTGAAGCCCTCGAGTCATAATCTA</t>
  </si>
  <si>
    <t>TRCN0000487994</t>
  </si>
  <si>
    <t>HAS1</t>
  </si>
  <si>
    <t>TTCAACTTGCTGAGATCGCAAGCC</t>
  </si>
  <si>
    <t>TRCN0000467873</t>
  </si>
  <si>
    <t>HARS2</t>
  </si>
  <si>
    <t>TCAATTTGCCATGGTTGCTACTTT</t>
  </si>
  <si>
    <t>TRCN0000465701</t>
  </si>
  <si>
    <t>HARS</t>
  </si>
  <si>
    <t>TATTGCATGGATCTATTCACTATT</t>
  </si>
  <si>
    <t>TRCN0000476052</t>
  </si>
  <si>
    <t>HARBI1</t>
  </si>
  <si>
    <t>TATATTGCAAATATACCCTTTTTA</t>
  </si>
  <si>
    <t>TRCN0000475679</t>
  </si>
  <si>
    <t>HAPLN4</t>
  </si>
  <si>
    <t>CTTGAGGAGTCGGGCTGAGTTCAC</t>
  </si>
  <si>
    <t>TRCN0000475077</t>
  </si>
  <si>
    <t>HAPLN3</t>
  </si>
  <si>
    <t>GGGACAGAGGTCAGTAGCGTTCCT</t>
  </si>
  <si>
    <t>TRCN0000476603</t>
  </si>
  <si>
    <t>HAPLN2</t>
  </si>
  <si>
    <t>TTGCCTCAACAACTTCTACTGGGA</t>
  </si>
  <si>
    <t>TRCN0000471333</t>
  </si>
  <si>
    <t>HAO2</t>
  </si>
  <si>
    <t>GGATTGCCTGATCACACAGGATAC</t>
  </si>
  <si>
    <t>TRCN0000471719</t>
  </si>
  <si>
    <t>HAO1</t>
  </si>
  <si>
    <t>TTCTTCAACGTTCCTACGGTCCTT</t>
  </si>
  <si>
    <t>TRCN0000470441</t>
  </si>
  <si>
    <t>HAND2</t>
  </si>
  <si>
    <t>GTGCTGACATCTAACCCGTCTAGA</t>
  </si>
  <si>
    <t>TRCN0000467531</t>
  </si>
  <si>
    <t>HAND1</t>
  </si>
  <si>
    <t>AGGAGCATCGCCCTTGGGTCGAAA</t>
  </si>
  <si>
    <t>TRCN0000471830</t>
  </si>
  <si>
    <t>HAL</t>
  </si>
  <si>
    <t>CCTATAATATTCCAAGTGTCTTTA</t>
  </si>
  <si>
    <t>TRCN0000465241</t>
  </si>
  <si>
    <t>HAGHL</t>
  </si>
  <si>
    <t>AGCTACACAGAACGGCTCCTGGCG</t>
  </si>
  <si>
    <t>TRCN0000473324</t>
  </si>
  <si>
    <t>TTTGTAGACCATAAGGTCTAAGTT</t>
  </si>
  <si>
    <t>TRCN0000465216</t>
  </si>
  <si>
    <t>CGGACTTTACTCCAGCCACCACTG</t>
  </si>
  <si>
    <t>TRCN0000473043</t>
  </si>
  <si>
    <t>HAGH</t>
  </si>
  <si>
    <t>GGTTCCCATTCTACTTTAGTTATT</t>
  </si>
  <si>
    <t>TRCN0000479250</t>
  </si>
  <si>
    <t>AACCGTCGTCTGCTGCTTGTGTTG</t>
  </si>
  <si>
    <t>TRCN0000480893</t>
  </si>
  <si>
    <t>HADHB</t>
  </si>
  <si>
    <t>CGCTAGTGATCTATTCCGGGTCAC</t>
  </si>
  <si>
    <t>TRCN0000479666</t>
  </si>
  <si>
    <t>HADHA</t>
  </si>
  <si>
    <t>ACCATTAGCTTTGGCCTCTAATAT</t>
  </si>
  <si>
    <t>TRCN0000465527</t>
  </si>
  <si>
    <t>HACL1</t>
  </si>
  <si>
    <t>AAGCTCCCGCCGAATCAGTCTAAG</t>
  </si>
  <si>
    <t>TRCN0000471578</t>
  </si>
  <si>
    <t>ACAACCTAGAGAAGGGCCGCGTGA</t>
  </si>
  <si>
    <t>TRCN0000473475</t>
  </si>
  <si>
    <t>H3F3B</t>
  </si>
  <si>
    <t>CTACCGGTAAAAGTTTTCCTAGAG</t>
  </si>
  <si>
    <t>TRCN0000468122</t>
  </si>
  <si>
    <t>H2BFWT</t>
  </si>
  <si>
    <t>GCGTCATGAGTAACACGTACTCTT</t>
  </si>
  <si>
    <t>TRCN0000470922</t>
  </si>
  <si>
    <t>H2AFZ</t>
  </si>
  <si>
    <t>CGCGAGTATGCAGGAATCCATCCC</t>
  </si>
  <si>
    <t>TRCN0000478248</t>
  </si>
  <si>
    <t>H2AFY2</t>
  </si>
  <si>
    <t>TAGCACATGCCGAATGAATTGTGC</t>
  </si>
  <si>
    <t>TRCN0000474302</t>
  </si>
  <si>
    <t>H2AFY</t>
  </si>
  <si>
    <t>TCCAAGCCCTCATTGGAGCTGGTC</t>
  </si>
  <si>
    <t>TRCN0000469289</t>
  </si>
  <si>
    <t>H2AFX</t>
  </si>
  <si>
    <t>TCCATAAACAGCCGTATAATACCA</t>
  </si>
  <si>
    <t>TRCN0000470909</t>
  </si>
  <si>
    <t>H2AFV</t>
  </si>
  <si>
    <t>ACAGCCCAAGTATGTTGCTGTGAT</t>
  </si>
  <si>
    <t>TRCN0000478286</t>
  </si>
  <si>
    <t>H2AFJ</t>
  </si>
  <si>
    <t>TTACATCAGCCGAACTGCCCCATG</t>
  </si>
  <si>
    <t>TRCN0000476953</t>
  </si>
  <si>
    <t>H2AFB3</t>
  </si>
  <si>
    <t>ATGTTCCTGTTCAAGACCTTCACA</t>
  </si>
  <si>
    <t>TRCN0000480273</t>
  </si>
  <si>
    <t>H2AFB1</t>
  </si>
  <si>
    <t>GCCTACTGACAAAACAGCTGATTA</t>
  </si>
  <si>
    <t>TRCN0000476054</t>
  </si>
  <si>
    <t>H1FX-AS1</t>
  </si>
  <si>
    <t>GATAGAATATTCTGCTAGAGTATT</t>
  </si>
  <si>
    <t>TRCN0000477105</t>
  </si>
  <si>
    <t>H1FOO</t>
  </si>
  <si>
    <t>TTGTCTCACATGCAGCTCAGCCGT</t>
  </si>
  <si>
    <t>TRCN0000470436</t>
  </si>
  <si>
    <t>H1FNT</t>
  </si>
  <si>
    <t>GGACGCCTACGCGCCACCCATATC</t>
  </si>
  <si>
    <t>TRCN0000481063</t>
  </si>
  <si>
    <t>GGTTCCTCCGCGTTTCCGTCGCAC</t>
  </si>
  <si>
    <t>TRCN0000489923</t>
  </si>
  <si>
    <t>GZMM</t>
  </si>
  <si>
    <t>TGCAGGCCCAAAACCTTTGCTGTT</t>
  </si>
  <si>
    <t>TRCN0000475124</t>
  </si>
  <si>
    <t>GZMH</t>
  </si>
  <si>
    <t>CCCACCCTCATCAGACGGTTCTCA</t>
  </si>
  <si>
    <t>TRCN0000471823</t>
  </si>
  <si>
    <t>GZMB</t>
  </si>
  <si>
    <t>TTACAGCTTGTACGCCGGGCGTCG</t>
  </si>
  <si>
    <t>TRCN0000471542</t>
  </si>
  <si>
    <t>GZMA</t>
  </si>
  <si>
    <t>GCCTGGACCAAGCTTCTACCCCTT</t>
  </si>
  <si>
    <t>TRCN0000476585</t>
  </si>
  <si>
    <t>GYS2</t>
  </si>
  <si>
    <t>ATCCATCCTGTTACCCCTACTTTA</t>
  </si>
  <si>
    <t>TRCN0000467641</t>
  </si>
  <si>
    <t>GYS1</t>
  </si>
  <si>
    <t>ATACCTGAGCCCACGATTAAGAAC</t>
  </si>
  <si>
    <t>TRCN0000489858</t>
  </si>
  <si>
    <t>CACCTTCTATTATGAAAACCCCTT</t>
  </si>
  <si>
    <t>TRCN0000465785</t>
  </si>
  <si>
    <t>GYPB</t>
  </si>
  <si>
    <t>AAATGAACAAACGTTGGGACATCT</t>
  </si>
  <si>
    <t>TRCN0000471964</t>
  </si>
  <si>
    <t>AACTTCCAACCCGTAGCTCGCGCG</t>
  </si>
  <si>
    <t>TRCN0000473916</t>
  </si>
  <si>
    <t>GYPA</t>
  </si>
  <si>
    <t>TAGGGAGTAACAGGGCTGACCAAG</t>
  </si>
  <si>
    <t>TRCN0000479150</t>
  </si>
  <si>
    <t>AGTAGGAATCTCCTCGATATGGTT</t>
  </si>
  <si>
    <t>TRCN0000479420</t>
  </si>
  <si>
    <t>GYG2</t>
  </si>
  <si>
    <t>ATAGGCTGTGTCAGCTCATTACTT</t>
  </si>
  <si>
    <t>TRCN0000477641</t>
  </si>
  <si>
    <t>GXYLT2</t>
  </si>
  <si>
    <t>ACCTACACTGGTCACGGAGATTGT</t>
  </si>
  <si>
    <t>TRCN0000475752</t>
  </si>
  <si>
    <t>GXYLT1</t>
  </si>
  <si>
    <t>GCCCAGACCTGGCCCATATGTCAG</t>
  </si>
  <si>
    <t>TRCN0000481467</t>
  </si>
  <si>
    <t>GUSB</t>
  </si>
  <si>
    <t>CGGCCTGGATCGGAATGTCCCTAA</t>
  </si>
  <si>
    <t>TRCN0000480156</t>
  </si>
  <si>
    <t>GULP1</t>
  </si>
  <si>
    <t>GCCTTCTCCATATAAACTTCAGCA</t>
  </si>
  <si>
    <t>TRCN0000468678</t>
  </si>
  <si>
    <t>GUK1</t>
  </si>
  <si>
    <t>GTAAAACTCCCCTCTTACGCCCAG</t>
  </si>
  <si>
    <t>TRCN0000489650</t>
  </si>
  <si>
    <t>CGAAAAGATGCCAAGAGCTTAATC</t>
  </si>
  <si>
    <t>TRCN0000491416</t>
  </si>
  <si>
    <t>GUCY1B3</t>
  </si>
  <si>
    <t>CTTGATCCTTGTCTTACCGCAACG</t>
  </si>
  <si>
    <t>TRCN0000475104</t>
  </si>
  <si>
    <t>GUCY1A3</t>
  </si>
  <si>
    <t>ACATGTTTTTGACAAGCCGTGGTG</t>
  </si>
  <si>
    <t>TRCN0000475902</t>
  </si>
  <si>
    <t>AACCATTTTGTACGTGACACCTAA</t>
  </si>
  <si>
    <t>TRCN0000469738</t>
  </si>
  <si>
    <t>GUCD1</t>
  </si>
  <si>
    <t>TACAACGGCCTTCGATCGAGGCAG</t>
  </si>
  <si>
    <t>TRCN0000477668</t>
  </si>
  <si>
    <t>GUCA2B</t>
  </si>
  <si>
    <t>AGGCGTCACGTCCCTCTAACCCCG</t>
  </si>
  <si>
    <t>TRCN0000469370</t>
  </si>
  <si>
    <t>GUCA1C</t>
  </si>
  <si>
    <t>CCAGACTCCGCCGCCACAGTACCA</t>
  </si>
  <si>
    <t>TRCN0000476763</t>
  </si>
  <si>
    <t>GTSF1L</t>
  </si>
  <si>
    <t>AGGAATATTTATTTAGACGGAAAA</t>
  </si>
  <si>
    <t>TRCN0000473107</t>
  </si>
  <si>
    <t>GTSF1</t>
  </si>
  <si>
    <t>AGGTATGGGCTAAATGCAACGAAC</t>
  </si>
  <si>
    <t>TRCN0000467648</t>
  </si>
  <si>
    <t>GTSE1</t>
  </si>
  <si>
    <t>CTCGCGACTGTCATGCACGGACCC</t>
  </si>
  <si>
    <t>TRCN0000475379</t>
  </si>
  <si>
    <t>CGTCACAATTATGGACCAAAAGTA</t>
  </si>
  <si>
    <t>TRCN0000474487</t>
  </si>
  <si>
    <t>GTPBP8</t>
  </si>
  <si>
    <t>CCGTTTCACGAGAGCCTACCTTCG</t>
  </si>
  <si>
    <t>TRCN0000471017</t>
  </si>
  <si>
    <t>AACCCTTGGCCCGCGGGCGGTGGA</t>
  </si>
  <si>
    <t>TRCN0000466434</t>
  </si>
  <si>
    <t>GTPBP3</t>
  </si>
  <si>
    <t>AAGCCATGTCATCTTGGAAATTCA</t>
  </si>
  <si>
    <t>TRCN0000466389</t>
  </si>
  <si>
    <t>CACGTAAGAAGTACTGACCCACCG</t>
  </si>
  <si>
    <t>TRCN0000470207</t>
  </si>
  <si>
    <t>GTPBP2</t>
  </si>
  <si>
    <t>CCATGAGCTAGAAAAACAAAACCG</t>
  </si>
  <si>
    <t>TRCN0000469477</t>
  </si>
  <si>
    <t>GTPBP10</t>
  </si>
  <si>
    <t>GGTATCCGCGATAGTTCGACGGTA</t>
  </si>
  <si>
    <t>TRCN0000465761</t>
  </si>
  <si>
    <t>GTF3C5</t>
  </si>
  <si>
    <t>GGTCCACGAAACTGCGGTGAGCGC</t>
  </si>
  <si>
    <t>TRCN0000477790</t>
  </si>
  <si>
    <t>GTF3C4</t>
  </si>
  <si>
    <t>AGGTACATCTTCAATGTTATGACG</t>
  </si>
  <si>
    <t>TRCN0000480596</t>
  </si>
  <si>
    <t>GTF3C3</t>
  </si>
  <si>
    <t>CGTCGCCGCCGGTTTAATGTCTCC</t>
  </si>
  <si>
    <t>TRCN0000470191</t>
  </si>
  <si>
    <t>GTF3C2</t>
  </si>
  <si>
    <t>CGATCACCGATGTAAGTTTATTTC</t>
  </si>
  <si>
    <t>TRCN0000469667</t>
  </si>
  <si>
    <t>GTF2IRD2B</t>
  </si>
  <si>
    <t>GTF2IRD2</t>
  </si>
  <si>
    <t>GATGGCAATATAAGTGATGTTCTC</t>
  </si>
  <si>
    <t>TRCN0000465352</t>
  </si>
  <si>
    <t>CAAGAACGGTTTTTTCTGCCATGC</t>
  </si>
  <si>
    <t>TRCN0000475879</t>
  </si>
  <si>
    <t>CGAATAAGAGGTGCCGACGAGCCA</t>
  </si>
  <si>
    <t>TRCN0000477817</t>
  </si>
  <si>
    <t>GTF2I</t>
  </si>
  <si>
    <t>TTCGATTTCATTAGCGTTTACTGT</t>
  </si>
  <si>
    <t>TRCN0000465980</t>
  </si>
  <si>
    <t>GTF2H5</t>
  </si>
  <si>
    <t>TAGCCACTGAGATGGGGTCGACAC</t>
  </si>
  <si>
    <t>TRCN0000469697</t>
  </si>
  <si>
    <t>GTF2H3</t>
  </si>
  <si>
    <t>CCCACCACTCTGTACATCGGTATC</t>
  </si>
  <si>
    <t>TRCN0000466876</t>
  </si>
  <si>
    <t>GTF2H2C_2</t>
  </si>
  <si>
    <t>ACGTATCGAGCTAAGCGACCTGAC</t>
  </si>
  <si>
    <t>TRCN0000474784</t>
  </si>
  <si>
    <t>GTF2H2</t>
  </si>
  <si>
    <t>GTF2H2B</t>
  </si>
  <si>
    <t>GAACACTGGTACGACCTCTTACCG</t>
  </si>
  <si>
    <t>TRCN0000469991</t>
  </si>
  <si>
    <t>GTF2H1</t>
  </si>
  <si>
    <t>GGTTCATCTCATCGGCATGGTCCA</t>
  </si>
  <si>
    <t>TRCN0000469809</t>
  </si>
  <si>
    <t>GTF2F1</t>
  </si>
  <si>
    <t>AAATTTATGTCATTTCTTGCCTTT</t>
  </si>
  <si>
    <t>TRCN0000475106</t>
  </si>
  <si>
    <t>GTF2E2</t>
  </si>
  <si>
    <t>CCAGCTATCGATTCAGATAGTGTC</t>
  </si>
  <si>
    <t>TRCN0000467827</t>
  </si>
  <si>
    <t>GTF2B</t>
  </si>
  <si>
    <t>GATCCGATCTACCTAATTGTCTCC</t>
  </si>
  <si>
    <t>TRCN0000479122</t>
  </si>
  <si>
    <t>GTF2A2</t>
  </si>
  <si>
    <t>GCATATTCAGAGCCCGACATATGC</t>
  </si>
  <si>
    <t>TRCN0000481558</t>
  </si>
  <si>
    <t>GTF2A1L</t>
  </si>
  <si>
    <t>AGTCAGTTCTCCTAAGGACCGCTC</t>
  </si>
  <si>
    <t>TRCN0000479009</t>
  </si>
  <si>
    <t>GTF2A1</t>
  </si>
  <si>
    <t>TCAATCGACACTCCCTTCGATTCC</t>
  </si>
  <si>
    <t>TRCN0000475338</t>
  </si>
  <si>
    <t>GTDC1</t>
  </si>
  <si>
    <t>CGCTCCGATCACATACCGGGAGTC</t>
  </si>
  <si>
    <t>TRCN0000472290</t>
  </si>
  <si>
    <t>GSTZ1</t>
  </si>
  <si>
    <t>CTTAGGCCCTTACCGTTGCAACCC</t>
  </si>
  <si>
    <t>TRCN0000477749</t>
  </si>
  <si>
    <t>GSTT2B</t>
  </si>
  <si>
    <t>GSTT2</t>
  </si>
  <si>
    <t>CCATAGACATCCCTATGACCTCGA</t>
  </si>
  <si>
    <t>TRCN0000465671</t>
  </si>
  <si>
    <t>GSTT1</t>
  </si>
  <si>
    <t>CCAGAGGACCTAGAGCAGGACAAC</t>
  </si>
  <si>
    <t>TRCN0000473257</t>
  </si>
  <si>
    <t>GSTP1</t>
  </si>
  <si>
    <t>TGTACACTCGGTGTGATTTGTAGT</t>
  </si>
  <si>
    <t>TRCN0000492080</t>
  </si>
  <si>
    <t>GSTO1</t>
  </si>
  <si>
    <t>CAGTGATATCGATAATGCGTACCT</t>
  </si>
  <si>
    <t>TRCN0000471453</t>
  </si>
  <si>
    <t>GSTM5</t>
  </si>
  <si>
    <t>TAACCACCCTTTTATTTACAACGA</t>
  </si>
  <si>
    <t>TRCN0000465604</t>
  </si>
  <si>
    <t>GSTM4</t>
  </si>
  <si>
    <t>CGTCAATCATTCCGTATAAACCTT</t>
  </si>
  <si>
    <t>TRCN0000470890</t>
  </si>
  <si>
    <t>GSTM3</t>
  </si>
  <si>
    <t>ATATGCGTGTAAAATATCACAGCA</t>
  </si>
  <si>
    <t>TRCN0000469779</t>
  </si>
  <si>
    <t>GSTM1</t>
  </si>
  <si>
    <t>TTCCGTCATGCTACGGATAAGACT</t>
  </si>
  <si>
    <t>TRCN0000466822</t>
  </si>
  <si>
    <t>GSTK1</t>
  </si>
  <si>
    <t>CCAGAACTCACATCATCCAGCACC</t>
  </si>
  <si>
    <t>TRCN0000466829</t>
  </si>
  <si>
    <t>AAGCAACTATGAACTGCCATCCGA</t>
  </si>
  <si>
    <t>TRCN0000471538</t>
  </si>
  <si>
    <t>GSTCD</t>
  </si>
  <si>
    <t>TCGTCCCTTAACTAGCCGTAGAAC</t>
  </si>
  <si>
    <t>TRCN0000472773</t>
  </si>
  <si>
    <t>GSTA4</t>
  </si>
  <si>
    <t>CTTCATGACTGGGGAGCTCTAGGC</t>
  </si>
  <si>
    <t>TRCN0000469476</t>
  </si>
  <si>
    <t>TTACCGAGATCTCTTTTCATATCT</t>
  </si>
  <si>
    <t>TRCN0000467221</t>
  </si>
  <si>
    <t>GSTA2</t>
  </si>
  <si>
    <t>TTTTTAGACCATACGTGGGATTTT</t>
  </si>
  <si>
    <t>TRCN0000469010</t>
  </si>
  <si>
    <t>GSTA1</t>
  </si>
  <si>
    <t>GCACAAGACTGCGTGCGGCTCAGA</t>
  </si>
  <si>
    <t>TRCN0000465826</t>
  </si>
  <si>
    <t>GSPT2</t>
  </si>
  <si>
    <t>CGACTAACGGGTATCTCCCGGTTG</t>
  </si>
  <si>
    <t>TRCN0000469265</t>
  </si>
  <si>
    <t>GSKIP</t>
  </si>
  <si>
    <t>CTACAGCCTCCCTTGCTAACTTCC</t>
  </si>
  <si>
    <t>TRCN0000488872</t>
  </si>
  <si>
    <t>GSK3B</t>
  </si>
  <si>
    <t>CATCTGATGGTGCTTGCACTGTTC</t>
  </si>
  <si>
    <t>TRCN0000488643</t>
  </si>
  <si>
    <t>ATTGGACCACCCGGTGGCGCATGG</t>
  </si>
  <si>
    <t>TRCN0000488511</t>
  </si>
  <si>
    <t>GSK3A</t>
  </si>
  <si>
    <t>TTCATGTATTTTACGTTTCATCGC</t>
  </si>
  <si>
    <t>TRCN0000469862</t>
  </si>
  <si>
    <t>GATCCAATAGAATTTCCAAGTTCG</t>
  </si>
  <si>
    <t>TRCN0000492039</t>
  </si>
  <si>
    <t>TAATGAACCCTGGACGGGTCTAAT</t>
  </si>
  <si>
    <t>TRCN0000479763</t>
  </si>
  <si>
    <t>AAAATTGTCAAGCTACCGGCCGAA</t>
  </si>
  <si>
    <t>TRCN0000478148</t>
  </si>
  <si>
    <t>GSG2</t>
  </si>
  <si>
    <t>GTTCAGGCAACGTTGAATCCCCCA</t>
  </si>
  <si>
    <t>TRCN0000481600</t>
  </si>
  <si>
    <t>CGAAGGACACACTAGGCTCCCGCC</t>
  </si>
  <si>
    <t>TRCN0000491514</t>
  </si>
  <si>
    <t>GSG1</t>
  </si>
  <si>
    <t>TCGGGCCACGCGAGTTACTGATTG</t>
  </si>
  <si>
    <t>TRCN0000465779</t>
  </si>
  <si>
    <t>CGAGTCAGGCCAAGCGTAAAACTA</t>
  </si>
  <si>
    <t>TRCN0000479184</t>
  </si>
  <si>
    <t>GSE1</t>
  </si>
  <si>
    <t>CTACTGAGCTGATTTAACATGCGA</t>
  </si>
  <si>
    <t>TRCN0000480470</t>
  </si>
  <si>
    <t>GSDMD</t>
  </si>
  <si>
    <t>ATTAACACGAAATTGTAACCAAGC</t>
  </si>
  <si>
    <t>TRCN0000473727</t>
  </si>
  <si>
    <t>GSDMC</t>
  </si>
  <si>
    <t>ATCAAAGATACCAGTGTTATTCCC</t>
  </si>
  <si>
    <t>TRCN0000466551</t>
  </si>
  <si>
    <t>ATGATATAAATTGCTGTAGTTGTT</t>
  </si>
  <si>
    <t>TRCN0000466461</t>
  </si>
  <si>
    <t>GSDMB</t>
  </si>
  <si>
    <t>TTGTCGCCAGTCATCTGTATATTT</t>
  </si>
  <si>
    <t>TRCN0000477884</t>
  </si>
  <si>
    <t>GSC</t>
  </si>
  <si>
    <t>CAACTACTTCACATTAGACGTTAA</t>
  </si>
  <si>
    <t>TRCN0000474292</t>
  </si>
  <si>
    <t>GSAP</t>
  </si>
  <si>
    <t>CAACGGTGTCAAGCATATATACCG</t>
  </si>
  <si>
    <t>TRCN0000478026</t>
  </si>
  <si>
    <t>GRTP1</t>
  </si>
  <si>
    <t>TCCTACTGCTGTGGTGGATACCCA</t>
  </si>
  <si>
    <t>TRCN0000480540</t>
  </si>
  <si>
    <t>GRPR</t>
  </si>
  <si>
    <t>GCGAAAGTCGAATTCATGGGCTAT</t>
  </si>
  <si>
    <t>TRCN0000489608</t>
  </si>
  <si>
    <t>TCAGCGTCTGACGCAACTTATGAA</t>
  </si>
  <si>
    <t>TRCN0000492074</t>
  </si>
  <si>
    <t>GTTCTTTAGACCGAAATTCTCTTC</t>
  </si>
  <si>
    <t>TRCN0000491526</t>
  </si>
  <si>
    <t>GRPEL2</t>
  </si>
  <si>
    <t>AGCCATATATCGTCTATAGTGAAC</t>
  </si>
  <si>
    <t>TRCN0000465981</t>
  </si>
  <si>
    <t>GRPEL1</t>
  </si>
  <si>
    <t>CCCATATATATGCTTTAAATCATA</t>
  </si>
  <si>
    <t>TRCN0000467563</t>
  </si>
  <si>
    <t>GRP</t>
  </si>
  <si>
    <t>ACGTCTCACCTTTCGTGGGGCATT</t>
  </si>
  <si>
    <t>TRCN0000474260</t>
  </si>
  <si>
    <t>GRN</t>
  </si>
  <si>
    <t>CACCAGACCATACCCCTTAAACAT</t>
  </si>
  <si>
    <t>TRCN0000480778</t>
  </si>
  <si>
    <t>CGCAGCTCTTTACGAAAGTTGGCA</t>
  </si>
  <si>
    <t>TRCN0000489225</t>
  </si>
  <si>
    <t>GRM8</t>
  </si>
  <si>
    <t>AGCGCTCGGAAATCGTTCTGTCGG</t>
  </si>
  <si>
    <t>TRCN0000487954</t>
  </si>
  <si>
    <t>TTAGTATTTATGGTTTTCTTGATC</t>
  </si>
  <si>
    <t>TRCN0000477307</t>
  </si>
  <si>
    <t>CTGTACCGCGCATAGGTGACCTTG</t>
  </si>
  <si>
    <t>TRCN0000489666</t>
  </si>
  <si>
    <t>GATTACATGGCCTACAAACTATCG</t>
  </si>
  <si>
    <t>TRCN0000492137</t>
  </si>
  <si>
    <t>CTTACATAACTAACCGCCTCGATA</t>
  </si>
  <si>
    <t>TRCN0000488421</t>
  </si>
  <si>
    <t>GRM7</t>
  </si>
  <si>
    <t>TACTAAGGTTGACAGGTACAGTCG</t>
  </si>
  <si>
    <t>TRCN0000489177</t>
  </si>
  <si>
    <t>ACCAAGACACGGACTTCTGAAGGA</t>
  </si>
  <si>
    <t>TRCN0000489148</t>
  </si>
  <si>
    <t>CCCATTATCTCAGCGGCCTCCTCG</t>
  </si>
  <si>
    <t>TRCN0000488833</t>
  </si>
  <si>
    <t>GRM6</t>
  </si>
  <si>
    <t>CTCGTACGGCGAGAGTTATAGGCA</t>
  </si>
  <si>
    <t>TRCN0000488042</t>
  </si>
  <si>
    <t>AAATCCCACGTAACTACTAATCCA</t>
  </si>
  <si>
    <t>TRCN0000489279</t>
  </si>
  <si>
    <t>GRM5</t>
  </si>
  <si>
    <t>CCATCTCCACAAAATCGCTAAGCA</t>
  </si>
  <si>
    <t>TRCN0000489226</t>
  </si>
  <si>
    <t>GAAGCCAATACTTTCTTAAATTAT</t>
  </si>
  <si>
    <t>TRCN0000488196</t>
  </si>
  <si>
    <t>GRM4</t>
  </si>
  <si>
    <t>TAGCCGACCTATAATCGACGCAGA</t>
  </si>
  <si>
    <t>TRCN0000473211</t>
  </si>
  <si>
    <t>TGTCAGTACCAAATCGTACCCGTT</t>
  </si>
  <si>
    <t>TRCN0000469136</t>
  </si>
  <si>
    <t>TGTCGATCGCGCACCGGAACAAAA</t>
  </si>
  <si>
    <t>TRCN0000489621</t>
  </si>
  <si>
    <t>CCGGAGACCTTGTCAATGTGGGAC</t>
  </si>
  <si>
    <t>TRCN0000489865</t>
  </si>
  <si>
    <t>GRM3</t>
  </si>
  <si>
    <t>GGCAGTTTCAGTCTATCACAGTTA</t>
  </si>
  <si>
    <t>TRCN0000487741</t>
  </si>
  <si>
    <t>GGACTACGACGTGACCTAGTCAAG</t>
  </si>
  <si>
    <t>TRCN0000488215</t>
  </si>
  <si>
    <t>GRM2</t>
  </si>
  <si>
    <t>AAACGATTACCACGTACTCTGTGC</t>
  </si>
  <si>
    <t>TRCN0000489033</t>
  </si>
  <si>
    <t>GCTCTGCAATATGTCCCCTAACAA</t>
  </si>
  <si>
    <t>TRCN0000488984</t>
  </si>
  <si>
    <t>CTAACTCGTCTTCGGTTCTGTGCC</t>
  </si>
  <si>
    <t>TRCN0000488800</t>
  </si>
  <si>
    <t>GRM1</t>
  </si>
  <si>
    <t>GGTACACCCGTGTGGTACCCGATA</t>
  </si>
  <si>
    <t>TRCN0000489197</t>
  </si>
  <si>
    <t>TGGCGCAGGATCCCTAGGTTTTCG</t>
  </si>
  <si>
    <t>TRCN0000468799</t>
  </si>
  <si>
    <t>GRK7</t>
  </si>
  <si>
    <t>ACTTTTCCCGCTTGTCCTGCCCCC</t>
  </si>
  <si>
    <t>TRCN0000480454</t>
  </si>
  <si>
    <t>GRK6</t>
  </si>
  <si>
    <t>TGAGACGCGACATGGTATATCCAG</t>
  </si>
  <si>
    <t>TRCN0000479803</t>
  </si>
  <si>
    <t>TAAACTCATCTGACCCGGGACTTC</t>
  </si>
  <si>
    <t>TRCN0000488904</t>
  </si>
  <si>
    <t>ATACAACCCAACAAAGTTTTTTTC</t>
  </si>
  <si>
    <t>TRCN0000491646</t>
  </si>
  <si>
    <t>GRK4</t>
  </si>
  <si>
    <t>TCCCCCAACCTGCTTCACAAAGAC</t>
  </si>
  <si>
    <t>TRCN0000468758</t>
  </si>
  <si>
    <t>GRIP1</t>
  </si>
  <si>
    <t>CTTTACAACCGGTCCTGCCTGGAC</t>
  </si>
  <si>
    <t>TRCN0000476643</t>
  </si>
  <si>
    <t>GRINA</t>
  </si>
  <si>
    <t>CCCTACAGCAACTAATAGAGTTTA</t>
  </si>
  <si>
    <t>TRCN0000480025</t>
  </si>
  <si>
    <t>GRIN3A</t>
  </si>
  <si>
    <t>CAGCTATCTCGCAGTATGCAGTTT</t>
  </si>
  <si>
    <t>TRCN0000476032</t>
  </si>
  <si>
    <t>GRIN2B</t>
  </si>
  <si>
    <t>TAGTGGACTAGGTAGTCAATGGTC</t>
  </si>
  <si>
    <t>TRCN0000492327</t>
  </si>
  <si>
    <t>GRIN2A</t>
  </si>
  <si>
    <t>CCTTCACAAATCATTCCAAACCGG</t>
  </si>
  <si>
    <t>TRCN0000468211</t>
  </si>
  <si>
    <t>CATCCTGCCAAACATTACTGGTCT</t>
  </si>
  <si>
    <t>TRCN0000492101</t>
  </si>
  <si>
    <t>GRIN1</t>
  </si>
  <si>
    <t>ACGTTGCACTGGCGGACTCGCCTT</t>
  </si>
  <si>
    <t>TRCN0000487776</t>
  </si>
  <si>
    <t>TTGCTGATAGATCAATTCTGAAGC</t>
  </si>
  <si>
    <t>TRCN0000471009</t>
  </si>
  <si>
    <t>Grik2</t>
  </si>
  <si>
    <t>GRIK2</t>
  </si>
  <si>
    <t>TCAAACTAGATTACAATTCGATTC</t>
  </si>
  <si>
    <t>TRCN0000471328</t>
  </si>
  <si>
    <t>AGGCCAAGTCGTGTTGCGCGTACC</t>
  </si>
  <si>
    <t>TRCN0000471140</t>
  </si>
  <si>
    <t>GRID1</t>
  </si>
  <si>
    <t>GGTCGTTCCCTAAGCAGGAAGAAT</t>
  </si>
  <si>
    <t>TRCN0000467504</t>
  </si>
  <si>
    <t>Grid1</t>
  </si>
  <si>
    <t>ACCATGTACTTTATCTCACGGACA</t>
  </si>
  <si>
    <t>TRCN0000473212</t>
  </si>
  <si>
    <t>GRIA3</t>
  </si>
  <si>
    <t>GCACCCCATCATGTAGGAATTACG</t>
  </si>
  <si>
    <t>TRCN0000466239</t>
  </si>
  <si>
    <t>GRIA2</t>
  </si>
  <si>
    <t>CATAATTAAGGTCCATATACTGTT</t>
  </si>
  <si>
    <t>TRCN0000465270</t>
  </si>
  <si>
    <t>GRIA1</t>
  </si>
  <si>
    <t>CGTTCTAAGCAATTTTCCATACAT</t>
  </si>
  <si>
    <t>TRCN0000466452</t>
  </si>
  <si>
    <t>GRHL3</t>
  </si>
  <si>
    <t>ACGGGGGCGGTTGAACCTTCTGTA</t>
  </si>
  <si>
    <t>TRCN0000478144</t>
  </si>
  <si>
    <t>GRHL1</t>
  </si>
  <si>
    <t>CAACCAAGAAACATTCTGTTGTCT</t>
  </si>
  <si>
    <t>TRCN0000478378</t>
  </si>
  <si>
    <t>GREM2</t>
  </si>
  <si>
    <t>TGACGTCCGTCCCAGACCGTCTGC</t>
  </si>
  <si>
    <t>TRCN0000467298</t>
  </si>
  <si>
    <t>GRB7</t>
  </si>
  <si>
    <t>ACTTGAGCCAGATAGATTTAAAAT</t>
  </si>
  <si>
    <t>TRCN0000488086</t>
  </si>
  <si>
    <t>GRB2</t>
  </si>
  <si>
    <t>ACTTCTCGATTAAGGTGTTACTTA</t>
  </si>
  <si>
    <t>TRCN0000474536</t>
  </si>
  <si>
    <t>GGTTAAGATAAAGCCTCCCTTCAA</t>
  </si>
  <si>
    <t>TRCN0000478548</t>
  </si>
  <si>
    <t>GRB14</t>
  </si>
  <si>
    <t>CAAGGCAACGTGCGGTCTTAGTGC</t>
  </si>
  <si>
    <t>TRCN0000491256</t>
  </si>
  <si>
    <t>GRAP2</t>
  </si>
  <si>
    <t>AATGGGATCCGGTGGTTCCAGCAG</t>
  </si>
  <si>
    <t>TRCN0000467032</t>
  </si>
  <si>
    <t>GGCAACGCACCATAGGTCCTAAAC</t>
  </si>
  <si>
    <t>TRCN0000471702</t>
  </si>
  <si>
    <t>GRAMD1C</t>
  </si>
  <si>
    <t>ACCGCAGTCGGGCCAGTCTGCTCG</t>
  </si>
  <si>
    <t>TRCN0000474735</t>
  </si>
  <si>
    <t>GACTAAAGGTCGTCCTACCGATTA</t>
  </si>
  <si>
    <t>TRCN0000465695</t>
  </si>
  <si>
    <t>GRAMD1B</t>
  </si>
  <si>
    <t>CCCAACGGCCCCACGATTGATAAG</t>
  </si>
  <si>
    <t>TRCN0000481176</t>
  </si>
  <si>
    <t>GAGCATTTATACACCTTACCGGCA</t>
  </si>
  <si>
    <t>TRCN0000474444</t>
  </si>
  <si>
    <t>GPX8</t>
  </si>
  <si>
    <t>GTTCTCGTAGCATACTTTTTAAAA</t>
  </si>
  <si>
    <t>TRCN0000474692</t>
  </si>
  <si>
    <t>GPX7</t>
  </si>
  <si>
    <t>AGTCCCTATTAAAGCTTCGGTACG</t>
  </si>
  <si>
    <t>TRCN0000479656</t>
  </si>
  <si>
    <t>GPX4</t>
  </si>
  <si>
    <t>CAAGCATGCTGAACCCAGTTAGAA</t>
  </si>
  <si>
    <t>TRCN0000466002</t>
  </si>
  <si>
    <t>CCTGTGATGATCCTTTTAAACAGT</t>
  </si>
  <si>
    <t>TRCN0000472967</t>
  </si>
  <si>
    <t>GPX3</t>
  </si>
  <si>
    <t>AACACGTCTAACAAGCTATCTGAG</t>
  </si>
  <si>
    <t>TRCN0000476807</t>
  </si>
  <si>
    <t>GPX2</t>
  </si>
  <si>
    <t>TCACAGTTCTTATGGAGGGCTTAC</t>
  </si>
  <si>
    <t>TRCN0000470061</t>
  </si>
  <si>
    <t>GPX1</t>
  </si>
  <si>
    <t>CTACAGGTGGGGCTCTCTCCAGTT</t>
  </si>
  <si>
    <t>TRCN0000470514</t>
  </si>
  <si>
    <t>TGCCCCCTTGAGTGATGTTAGTGA</t>
  </si>
  <si>
    <t>TRCN0000492245</t>
  </si>
  <si>
    <t>GPT2</t>
  </si>
  <si>
    <t>ATGGTATAAATTGTCACCCAACTA</t>
  </si>
  <si>
    <t>TRCN0000489029</t>
  </si>
  <si>
    <t>GPSM3</t>
  </si>
  <si>
    <t>AATACCGTAACCTGTCAAATCGAC</t>
  </si>
  <si>
    <t>TRCN0000466654</t>
  </si>
  <si>
    <t>CATGTTTACATCCACCTTGACGGA</t>
  </si>
  <si>
    <t>TRCN0000488685</t>
  </si>
  <si>
    <t>AGTGTTTCACCCCACAGTTCAGAA</t>
  </si>
  <si>
    <t>TRCN0000487943</t>
  </si>
  <si>
    <t>GPSM1</t>
  </si>
  <si>
    <t>AGTATTCGGATTCTTATATCTTCA</t>
  </si>
  <si>
    <t>TRCN0000488976</t>
  </si>
  <si>
    <t>AATGATGGACTATCTACGTCAATT</t>
  </si>
  <si>
    <t>TRCN0000467594</t>
  </si>
  <si>
    <t>ATTTCCTGCGCAACTCTCGGAACC</t>
  </si>
  <si>
    <t>TRCN0000466248</t>
  </si>
  <si>
    <t>GPS2</t>
  </si>
  <si>
    <t>GCAACTCTCGCACGGCTCTTCGCT</t>
  </si>
  <si>
    <t>TRCN0000474252</t>
  </si>
  <si>
    <t>GPS1</t>
  </si>
  <si>
    <t>TCGATCTGGCACTTGGATAGATCT</t>
  </si>
  <si>
    <t>TRCN0000478393</t>
  </si>
  <si>
    <t>GPRIN3</t>
  </si>
  <si>
    <t>GAGTCCCGGCCCCGCGCTTGAATC</t>
  </si>
  <si>
    <t>TRCN0000478083</t>
  </si>
  <si>
    <t>GPRIN1</t>
  </si>
  <si>
    <t>CATTGGGACATAACTATTCAGCGA</t>
  </si>
  <si>
    <t>TRCN0000491890</t>
  </si>
  <si>
    <t>GPRC6A</t>
  </si>
  <si>
    <t>ACGTAGAAAAATGCAGGTGATTGG</t>
  </si>
  <si>
    <t>TRCN0000476211</t>
  </si>
  <si>
    <t>GPRC5D</t>
  </si>
  <si>
    <t>ATGACACTATTGTTAGTTGACTTA</t>
  </si>
  <si>
    <t>TRCN0000480903</t>
  </si>
  <si>
    <t>GGATCCTGTGTCCACACACGCACT</t>
  </si>
  <si>
    <t>TRCN0000488548</t>
  </si>
  <si>
    <t>TAGCGAAATGGCGTACTGACCCGC</t>
  </si>
  <si>
    <t>TRCN0000488744</t>
  </si>
  <si>
    <t>AGCGTGCGAGTAGATGTATGCATA</t>
  </si>
  <si>
    <t>TRCN0000488228</t>
  </si>
  <si>
    <t>GPRC5C</t>
  </si>
  <si>
    <t>GCAATAGGGTGGCTTTTACGTGCC</t>
  </si>
  <si>
    <t>TRCN0000471004</t>
  </si>
  <si>
    <t>CTCATCCACTTAACCTCGGCCAGG</t>
  </si>
  <si>
    <t>TRCN0000470106</t>
  </si>
  <si>
    <t>ACTTGCAAGCTACGAAACAAAGAC</t>
  </si>
  <si>
    <t>TRCN0000473517</t>
  </si>
  <si>
    <t>GPRC5B</t>
  </si>
  <si>
    <t>AGTCAATCGTTTACCATTGTGTTG</t>
  </si>
  <si>
    <t>TRCN0000488504</t>
  </si>
  <si>
    <t>ATGTGGACTTCGCCTCCGGTTTAC</t>
  </si>
  <si>
    <t>TRCN0000491274</t>
  </si>
  <si>
    <t>GPRC5A</t>
  </si>
  <si>
    <t>TACAATTAGCCACACACCGTCCAT</t>
  </si>
  <si>
    <t>TRCN0000489464</t>
  </si>
  <si>
    <t>TCACGTTGTAGCTGGAGACGTGGA</t>
  </si>
  <si>
    <t>TRCN0000489825</t>
  </si>
  <si>
    <t>GPR97</t>
  </si>
  <si>
    <t>AAAGTTCCACACCCGATAAGAATA</t>
  </si>
  <si>
    <t>TRCN0000491490</t>
  </si>
  <si>
    <t>TGCTAAAGCCGCCGGATCGGCCTA</t>
  </si>
  <si>
    <t>TRCN0000489836</t>
  </si>
  <si>
    <t>GTTGGTCCATCTGCCGAGCCGACT</t>
  </si>
  <si>
    <t>TRCN0000479192</t>
  </si>
  <si>
    <t>GPR89B</t>
  </si>
  <si>
    <t>TTCGCTAATGTGAAGCACCGCCCG</t>
  </si>
  <si>
    <t>TRCN0000489448</t>
  </si>
  <si>
    <t>GPR89A</t>
  </si>
  <si>
    <t>GAATGGCCAAGACAACTATCGCAG</t>
  </si>
  <si>
    <t>TRCN0000489433</t>
  </si>
  <si>
    <t>GPR88</t>
  </si>
  <si>
    <t>GACACCATACGCATCAGCTGTATC</t>
  </si>
  <si>
    <t>TRCN0000470184</t>
  </si>
  <si>
    <t>GPR87</t>
  </si>
  <si>
    <t>ATTCTTTTCAATCTAATATCTAAT</t>
  </si>
  <si>
    <t>TRCN0000489891</t>
  </si>
  <si>
    <t>CTGCACAACTGACACCTCTCTGTT</t>
  </si>
  <si>
    <t>TRCN0000488853</t>
  </si>
  <si>
    <t>AACGAGTGAAACACGACAACGGTC</t>
  </si>
  <si>
    <t>TRCN0000478517</t>
  </si>
  <si>
    <t>GACCATTGCGCACCTGAGCCTTTC</t>
  </si>
  <si>
    <t>TRCN0000491738</t>
  </si>
  <si>
    <t>CAGTTTGAGGTAGGGTTCGCGACA</t>
  </si>
  <si>
    <t>TRCN0000488368</t>
  </si>
  <si>
    <t>GPR85</t>
  </si>
  <si>
    <t>CGGTCCTCATAAGCAGATCCGTTC</t>
  </si>
  <si>
    <t>TRCN0000491937</t>
  </si>
  <si>
    <t>GGCGCGGACACGCTCCCCTAAACT</t>
  </si>
  <si>
    <t>TRCN0000489853</t>
  </si>
  <si>
    <t>AGTTCAGTCCTAATCGCCGTCATT</t>
  </si>
  <si>
    <t>TRCN0000469182</t>
  </si>
  <si>
    <t>TCGCCATCGCACTACTCTCCAACC</t>
  </si>
  <si>
    <t>TRCN0000491340</t>
  </si>
  <si>
    <t>GPR84</t>
  </si>
  <si>
    <t>ATAATAGCTTTCCTCGTTGACACA</t>
  </si>
  <si>
    <t>TRCN0000491653</t>
  </si>
  <si>
    <t>GTATACAATAGGTTTCGGGTTCGA</t>
  </si>
  <si>
    <t>TRCN0000492029</t>
  </si>
  <si>
    <t>CCGGTAAAATGATAATACCGATGG</t>
  </si>
  <si>
    <t>TRCN0000489553</t>
  </si>
  <si>
    <t>TTTGGCTGTCCGTTAAATAGCGTC</t>
  </si>
  <si>
    <t>TRCN0000480193</t>
  </si>
  <si>
    <t>GCATAAAACGCTGCCTGCCTCTGC</t>
  </si>
  <si>
    <t>TRCN0000488363</t>
  </si>
  <si>
    <t>GPR83</t>
  </si>
  <si>
    <t>AGCTAGTGAAGCCGACCCCTACCG</t>
  </si>
  <si>
    <t>TRCN0000492129</t>
  </si>
  <si>
    <t>CGTGCCTCGTCCCGATTTAGCTAT</t>
  </si>
  <si>
    <t>TRCN0000488235</t>
  </si>
  <si>
    <t>GPR82</t>
  </si>
  <si>
    <t>TGACGCTAGCAGGTGCGCATAAGT</t>
  </si>
  <si>
    <t>TRCN0000489463</t>
  </si>
  <si>
    <t>CACACACAATGATTTTACACCGGT</t>
  </si>
  <si>
    <t>TRCN0000487804</t>
  </si>
  <si>
    <t>GPR78</t>
  </si>
  <si>
    <t>GTCCATTACTGCAAATCGTTTGAT</t>
  </si>
  <si>
    <t>TRCN0000489133</t>
  </si>
  <si>
    <t>GCGCCTGTCGCGGCATGTGCCTGT</t>
  </si>
  <si>
    <t>TRCN0000488745</t>
  </si>
  <si>
    <t>GPR75</t>
  </si>
  <si>
    <t>ACTGTACCTCGTTAGGACCGAACG</t>
  </si>
  <si>
    <t>TRCN0000491843</t>
  </si>
  <si>
    <t>GGTATGATACCTGAGACCCTTGGC</t>
  </si>
  <si>
    <t>TRCN0000487723</t>
  </si>
  <si>
    <t>GPR68</t>
  </si>
  <si>
    <t>TAAGTCAAACTCAGAGCCATCCTG</t>
  </si>
  <si>
    <t>TRCN0000479421</t>
  </si>
  <si>
    <t>TGCTCGCCGAATCACACCCGTATC</t>
  </si>
  <si>
    <t>TRCN0000480497</t>
  </si>
  <si>
    <t>CAGACTCAAGACCTCGCGACTGTT</t>
  </si>
  <si>
    <t>TRCN0000489192</t>
  </si>
  <si>
    <t>TCTGGTGCGGCGAGGACTTGTACA</t>
  </si>
  <si>
    <t>TRCN0000472618</t>
  </si>
  <si>
    <t>GPR65</t>
  </si>
  <si>
    <t>CATTATGTCCCTTTTTATAAATCT</t>
  </si>
  <si>
    <t>TRCN0000492251</t>
  </si>
  <si>
    <t>AATCCACCTGTACGCTCATGCCCC</t>
  </si>
  <si>
    <t>TRCN0000489195</t>
  </si>
  <si>
    <t>GPR64</t>
  </si>
  <si>
    <t>GGGATAACATGATGAAAACTTGCC</t>
  </si>
  <si>
    <t>TRCN0000489489</t>
  </si>
  <si>
    <t>TGACGGACGTTTTGGCGTTTTTCG</t>
  </si>
  <si>
    <t>TRCN0000474072</t>
  </si>
  <si>
    <t>ATCCTTGTCAGTATTAGCAAACAC</t>
  </si>
  <si>
    <t>TRCN0000487940</t>
  </si>
  <si>
    <t>GPR63</t>
  </si>
  <si>
    <t>TCAGCCCCCGCTATGCCTTCAGGA</t>
  </si>
  <si>
    <t>TRCN0000489283</t>
  </si>
  <si>
    <t>TGTTAACAGTCACGTCTTACTGTC</t>
  </si>
  <si>
    <t>TRCN0000478023</t>
  </si>
  <si>
    <t>ATGTAGGTACTAACGAGTACCGGT</t>
  </si>
  <si>
    <t>TRCN0000489135</t>
  </si>
  <si>
    <t>GPR62</t>
  </si>
  <si>
    <t>AATTTGCTACGGGTGTCTATATTT</t>
  </si>
  <si>
    <t>TRCN0000489863</t>
  </si>
  <si>
    <t>AACAAGCCCTATGACTACTGGCCC</t>
  </si>
  <si>
    <t>TRCN0000480829</t>
  </si>
  <si>
    <t>GPR61</t>
  </si>
  <si>
    <t>GGCTCTACCAATTACCGATGTATC</t>
  </si>
  <si>
    <t>TRCN0000491563</t>
  </si>
  <si>
    <t>ATCATCGGCACAGCCGTAAATGGG</t>
  </si>
  <si>
    <t>TRCN0000487736</t>
  </si>
  <si>
    <t>ATCATCCCGTCCTATATCATGGTA</t>
  </si>
  <si>
    <t>TRCN0000477888</t>
  </si>
  <si>
    <t>GPR6</t>
  </si>
  <si>
    <t>GGCAGACCTACCCGATGAACCTCC</t>
  </si>
  <si>
    <t>TRCN0000488065</t>
  </si>
  <si>
    <t>ACGGTCGCATACTCTGCTCACCCC</t>
  </si>
  <si>
    <t>TRCN0000488436</t>
  </si>
  <si>
    <t>GTCACGATCCTTAGGTTTGCCGGT</t>
  </si>
  <si>
    <t>TRCN0000474803</t>
  </si>
  <si>
    <t>GPR56</t>
  </si>
  <si>
    <t>GCGGGTATGAATTTGCGGAATCGC</t>
  </si>
  <si>
    <t>TRCN0000488567</t>
  </si>
  <si>
    <t>TGCACACCTACATTCCAACTAGTT</t>
  </si>
  <si>
    <t>TRCN0000472923</t>
  </si>
  <si>
    <t>GPR55</t>
  </si>
  <si>
    <t>ATACACCAGGATCTAATTAAAAGT</t>
  </si>
  <si>
    <t>TRCN0000492140</t>
  </si>
  <si>
    <t>AGAGGGCTCGGCTTGAACCCCTGC</t>
  </si>
  <si>
    <t>TRCN0000474792</t>
  </si>
  <si>
    <t>GPR52</t>
  </si>
  <si>
    <t>ATTTAAACGTCCCCCTTCCGGCAG</t>
  </si>
  <si>
    <t>TRCN0000481563</t>
  </si>
  <si>
    <t>GCTACACTCCTGGTGTAAGCTGGG</t>
  </si>
  <si>
    <t>TRCN0000488426</t>
  </si>
  <si>
    <t>CGAGGAACTTGGTTTTAACTCCGC</t>
  </si>
  <si>
    <t>TRCN0000488227</t>
  </si>
  <si>
    <t>ACCATGCCGATACTTCCCGTTTAG</t>
  </si>
  <si>
    <t>TRCN0000488981</t>
  </si>
  <si>
    <t>GPR50</t>
  </si>
  <si>
    <t>TCAAAAGATGGGAAATGATATCAA</t>
  </si>
  <si>
    <t>TRCN0000489319</t>
  </si>
  <si>
    <t>CCAACGGGCAATAATAATGGTGTC</t>
  </si>
  <si>
    <t>TRCN0000491779</t>
  </si>
  <si>
    <t>GPR45</t>
  </si>
  <si>
    <t>AACTCCGAAAAGCCAATACGAATT</t>
  </si>
  <si>
    <t>TRCN0000488836</t>
  </si>
  <si>
    <t>GGGACTATGCGTTACCATTCATCT</t>
  </si>
  <si>
    <t>TRCN0000468052</t>
  </si>
  <si>
    <t>GPR4</t>
  </si>
  <si>
    <t>CCGGATTACAAACGAACAAAACAC</t>
  </si>
  <si>
    <t>TRCN0000489437</t>
  </si>
  <si>
    <t>AGCGTGAACCTTCTCTCTCCGGGA</t>
  </si>
  <si>
    <t>TRCN0000488819</t>
  </si>
  <si>
    <t>AGCACGTATGATGGACTAACAGGA</t>
  </si>
  <si>
    <t>TRCN0000491612</t>
  </si>
  <si>
    <t>GPR39</t>
  </si>
  <si>
    <t>AAAATCTACTGCCGCCCGAGCGTG</t>
  </si>
  <si>
    <t>TRCN0000488026</t>
  </si>
  <si>
    <t>CGCACGCATATTTTATCCTCTTTA</t>
  </si>
  <si>
    <t>TRCN0000471427</t>
  </si>
  <si>
    <t>CCACTACGGAGTACTTAACCTGAG</t>
  </si>
  <si>
    <t>TRCN0000487718</t>
  </si>
  <si>
    <t>GPR37L1</t>
  </si>
  <si>
    <t>ACCGATACATCTTAGATTCTACAA</t>
  </si>
  <si>
    <t>TRCN0000489369</t>
  </si>
  <si>
    <t>GCCATACTTTACCACACTCAATGC</t>
  </si>
  <si>
    <t>TRCN0000488307</t>
  </si>
  <si>
    <t>GPR37</t>
  </si>
  <si>
    <t>TGAGTATTCCGCTTTGTCAGACGC</t>
  </si>
  <si>
    <t>TRCN0000488195</t>
  </si>
  <si>
    <t>AAATTCGTCAAGGTCTGCCCTCGC</t>
  </si>
  <si>
    <t>TRCN0000471214</t>
  </si>
  <si>
    <t>GPR35</t>
  </si>
  <si>
    <t>TCAAAGCGCCCACGGTAATGGACC</t>
  </si>
  <si>
    <t>TRCN0000488405</t>
  </si>
  <si>
    <t>CCAATCAAACTGCCATCTCCTAGC</t>
  </si>
  <si>
    <t>TRCN0000489826</t>
  </si>
  <si>
    <t>GPR34</t>
  </si>
  <si>
    <t>CAATCACCTTTTAATGAAATTTGT</t>
  </si>
  <si>
    <t>TRCN0000492042</t>
  </si>
  <si>
    <t>CGGACGCTATGATTTTTACCGCAA</t>
  </si>
  <si>
    <t>TRCN0000472965</t>
  </si>
  <si>
    <t>GGACCATTACACGTCAACGCTCTT</t>
  </si>
  <si>
    <t>TRCN0000489815</t>
  </si>
  <si>
    <t>GPR32</t>
  </si>
  <si>
    <t>TCATTCCAATCTTATACTACTACT</t>
  </si>
  <si>
    <t>TRCN0000489571</t>
  </si>
  <si>
    <t>AGCTTGAAACACACAATCACTCGC</t>
  </si>
  <si>
    <t>TRCN0000492266</t>
  </si>
  <si>
    <t>GPR31</t>
  </si>
  <si>
    <t>ATCAACAGCGGTTTGTAGCGACGC</t>
  </si>
  <si>
    <t>TRCN0000488956</t>
  </si>
  <si>
    <t>GPR3</t>
  </si>
  <si>
    <t>AAACACACCTATAACCATGTGGCA</t>
  </si>
  <si>
    <t>TRCN0000467169</t>
  </si>
  <si>
    <t>CGGCTAGAACACCTGCGAACGATA</t>
  </si>
  <si>
    <t>TRCN0000488278</t>
  </si>
  <si>
    <t>CCATGCTGAATAGCATGGTCATGT</t>
  </si>
  <si>
    <t>TRCN0000488225</t>
  </si>
  <si>
    <t>ATGGTCTATATCTTACATACTTGC</t>
  </si>
  <si>
    <t>TRCN0000489409</t>
  </si>
  <si>
    <t>GPR26</t>
  </si>
  <si>
    <t>CTTCCTAATCAATGCGATTCTGCA</t>
  </si>
  <si>
    <t>TRCN0000481581</t>
  </si>
  <si>
    <t>ACTCAATCACTTTAGCCTGAGGAA</t>
  </si>
  <si>
    <t>TRCN0000489387</t>
  </si>
  <si>
    <t>CAGTATCGGAGAAGTAGGTGAGCA</t>
  </si>
  <si>
    <t>TRCN0000488027</t>
  </si>
  <si>
    <t>GPR25</t>
  </si>
  <si>
    <t>ATTCAATATTGACCAACCGTGCCT</t>
  </si>
  <si>
    <t>TRCN0000489893</t>
  </si>
  <si>
    <t>TGGGCTTGCGCGATCTTTTCATCC</t>
  </si>
  <si>
    <t>TRCN0000478520</t>
  </si>
  <si>
    <t>ACCCTGGTGTGAAGTATTAAGATT</t>
  </si>
  <si>
    <t>TRCN0000488708</t>
  </si>
  <si>
    <t>GPR22</t>
  </si>
  <si>
    <t>ACTGACCTTACAAATCACTCATCC</t>
  </si>
  <si>
    <t>TRCN0000469954</t>
  </si>
  <si>
    <t>CTGGCGACAATGATTTTTCCGACC</t>
  </si>
  <si>
    <t>TRCN0000488090</t>
  </si>
  <si>
    <t>GPR21</t>
  </si>
  <si>
    <t>GGGCCCAAACCCTGACCGTCAGGG</t>
  </si>
  <si>
    <t>TRCN0000479830</t>
  </si>
  <si>
    <t>GCTAGTTAAGCTCCTTTCAGCTTA</t>
  </si>
  <si>
    <t>TRCN0000488787</t>
  </si>
  <si>
    <t>TCCTCGGTTTCTGACTGATCCCCC</t>
  </si>
  <si>
    <t>TRCN0000491310</t>
  </si>
  <si>
    <t>GPR20</t>
  </si>
  <si>
    <t>TGTCAGAGCTTCTATTACTCACCA</t>
  </si>
  <si>
    <t>TRCN0000488074</t>
  </si>
  <si>
    <t>TCATTGCTGGCTATCCGTTGTCGC</t>
  </si>
  <si>
    <t>TRCN0000478486</t>
  </si>
  <si>
    <t>ACGTATTACATCCCTGAGGGAATT</t>
  </si>
  <si>
    <t>TRCN0000488209</t>
  </si>
  <si>
    <t>GPR19</t>
  </si>
  <si>
    <t>AAAGTACCAAGCGGCCGTTTACCG</t>
  </si>
  <si>
    <t>TRCN0000487692</t>
  </si>
  <si>
    <t>GAATTTATTGACATATCTATAATT</t>
  </si>
  <si>
    <t>TRCN0000487695</t>
  </si>
  <si>
    <t>CGTACCAGTCTACACCCGTCGTGG</t>
  </si>
  <si>
    <t>TRCN0000479853</t>
  </si>
  <si>
    <t>GPR183</t>
  </si>
  <si>
    <t>GGGGTTCAGCCTTTAGCCCAACGC</t>
  </si>
  <si>
    <t>TRCN0000487905</t>
  </si>
  <si>
    <t>CCACGCTGCTAGGGAAGCCTGGGC</t>
  </si>
  <si>
    <t>TRCN0000488261</t>
  </si>
  <si>
    <t>GPR182</t>
  </si>
  <si>
    <t>CCGATCGTATGCCCGGGCTACAGT</t>
  </si>
  <si>
    <t>TRCN0000465909</t>
  </si>
  <si>
    <t>CCTACGTAACGGAGAAAAAAGAAC</t>
  </si>
  <si>
    <t>TRCN0000488637</t>
  </si>
  <si>
    <t>AGGGACTCCATCAGTGAATGTACC</t>
  </si>
  <si>
    <t>TRCN0000465409</t>
  </si>
  <si>
    <t>GPR180</t>
  </si>
  <si>
    <t>ACCCAAGCTCCCTGTGTATTGAGA</t>
  </si>
  <si>
    <t>TRCN0000491536</t>
  </si>
  <si>
    <t>CACTCGAACGATTGCGGAGCGCAC</t>
  </si>
  <si>
    <t>TRCN0000488802</t>
  </si>
  <si>
    <t>GPR18</t>
  </si>
  <si>
    <t>ACGGAACGCCTTCGCTCTGAGTAT</t>
  </si>
  <si>
    <t>TRCN0000489340</t>
  </si>
  <si>
    <t>ATGTAAATTTGCTACCACATTGCC</t>
  </si>
  <si>
    <t>TRCN0000470460</t>
  </si>
  <si>
    <t>CGGCTAGCTAAGTAGCTTACCCTC</t>
  </si>
  <si>
    <t>TRCN0000489630</t>
  </si>
  <si>
    <t>CCCAACCGCATTGCTCCAACCAAG</t>
  </si>
  <si>
    <t>TRCN0000489430</t>
  </si>
  <si>
    <t>AGGATTATCCTTTGAGTTTGTATC</t>
  </si>
  <si>
    <t>TRCN0000489805</t>
  </si>
  <si>
    <t>GPR176</t>
  </si>
  <si>
    <t>TACTCTGCCACCAAGTCTGACCAA</t>
  </si>
  <si>
    <t>TRCN0000472865</t>
  </si>
  <si>
    <t>AAGAGCCCCCTTGTGCCTCGTGCC</t>
  </si>
  <si>
    <t>TRCN0000488876</t>
  </si>
  <si>
    <t>GGCTTGGTAGTTCTTGGATTGGTG</t>
  </si>
  <si>
    <t>TRCN0000480807</t>
  </si>
  <si>
    <t>GPR174</t>
  </si>
  <si>
    <t>GTAGCAAGCTTAACTTTTCCTTAA</t>
  </si>
  <si>
    <t>TRCN0000488107</t>
  </si>
  <si>
    <t>CGGGATTTCCCTCACTCGGATCGA</t>
  </si>
  <si>
    <t>TRCN0000488801</t>
  </si>
  <si>
    <t>GPR173</t>
  </si>
  <si>
    <t>CCGATCATTGATCTAACTATTGGG</t>
  </si>
  <si>
    <t>TRCN0000474900</t>
  </si>
  <si>
    <t>TAAGACGTGTTATTACCAAAACTT</t>
  </si>
  <si>
    <t>TRCN0000488424</t>
  </si>
  <si>
    <t>ACAAACAAGTCCAGGGGGAGGATA</t>
  </si>
  <si>
    <t>TRCN0000489282</t>
  </si>
  <si>
    <t>GPR171</t>
  </si>
  <si>
    <t>TTATGCTCCACAAATTAAACACCC</t>
  </si>
  <si>
    <t>TRCN0000471110</t>
  </si>
  <si>
    <t>AGCACTCAGAATATGCCTAACCAT</t>
  </si>
  <si>
    <t>TRCN0000492197</t>
  </si>
  <si>
    <t>GTCATACGGCGAGGGGCCTTTTCC</t>
  </si>
  <si>
    <t>TRCN0000491871</t>
  </si>
  <si>
    <t>GPR17</t>
  </si>
  <si>
    <t>TGTCTTAGGACACTCAGCCTTGAC</t>
  </si>
  <si>
    <t>TRCN0000488265</t>
  </si>
  <si>
    <t>TTTCTTGGCAGATCTCCAAATCCC</t>
  </si>
  <si>
    <t>TRCN0000491818</t>
  </si>
  <si>
    <t>GPR162</t>
  </si>
  <si>
    <t>GCTGCGCCACGGATGTCACAAAAT</t>
  </si>
  <si>
    <t>TRCN0000468156</t>
  </si>
  <si>
    <t>AAATTACCTACGATATTCCTATGA</t>
  </si>
  <si>
    <t>TRCN0000487779</t>
  </si>
  <si>
    <t>CCAAGATGGCTGTACTTCTTCTCG</t>
  </si>
  <si>
    <t>TRCN0000491938</t>
  </si>
  <si>
    <t>GAGTTTAAAGACACACCGGCTGTT</t>
  </si>
  <si>
    <t>TRCN0000489854</t>
  </si>
  <si>
    <t>GAAGTCACCCTACTTATAAGCTCG</t>
  </si>
  <si>
    <t>TRCN0000471229</t>
  </si>
  <si>
    <t>GPR161</t>
  </si>
  <si>
    <t>GGCATAGCGAACAGCCTCTTCGTC</t>
  </si>
  <si>
    <t>TRCN0000487991</t>
  </si>
  <si>
    <t>CGGATCCTCTTTTATTGTACGGTT</t>
  </si>
  <si>
    <t>TRCN0000488861</t>
  </si>
  <si>
    <t>GCAGAGAATCCCACAGGCCATGTG</t>
  </si>
  <si>
    <t>TRCN0000489737</t>
  </si>
  <si>
    <t>GPR160</t>
  </si>
  <si>
    <t>ATGCTAGCATCTCTAATGTGGCCA</t>
  </si>
  <si>
    <t>TRCN0000477914</t>
  </si>
  <si>
    <t>TTCGTCTGTAGCACAAATGTTCAG</t>
  </si>
  <si>
    <t>TRCN0000489193</t>
  </si>
  <si>
    <t>GPR157</t>
  </si>
  <si>
    <t>CTCCTTTGCAGAATTGCACACCCT</t>
  </si>
  <si>
    <t>TRCN0000489064</t>
  </si>
  <si>
    <t>TGACTAAATTTTATTATAACCCGG</t>
  </si>
  <si>
    <t>TRCN0000465848</t>
  </si>
  <si>
    <t>GACCGCTCTCGCCACAGGCCGCTG</t>
  </si>
  <si>
    <t>TRCN0000487856</t>
  </si>
  <si>
    <t>CGGGATTTCACAGCTCGTGCATGC</t>
  </si>
  <si>
    <t>TRCN0000488222</t>
  </si>
  <si>
    <t>ATGGTTTACCTCCTCACATTGTCA</t>
  </si>
  <si>
    <t>TRCN0000489735</t>
  </si>
  <si>
    <t>GPR156</t>
  </si>
  <si>
    <t>TCAAAGCTCGACCTTGAACTCTTG</t>
  </si>
  <si>
    <t>TRCN0000488812</t>
  </si>
  <si>
    <t>GGCTCAATTCTCTGCCGCAATTTC</t>
  </si>
  <si>
    <t>TRCN0000470721</t>
  </si>
  <si>
    <t>GCATGGGCAACCACGCCCGGTAAA</t>
  </si>
  <si>
    <t>TRCN0000492114</t>
  </si>
  <si>
    <t>GPR155</t>
  </si>
  <si>
    <t>TACAGCGATCATGGTAACCACTCC</t>
  </si>
  <si>
    <t>TRCN0000489127</t>
  </si>
  <si>
    <t>GAACTCGCCCCACTTAAGATGCCC</t>
  </si>
  <si>
    <t>TRCN0000489481</t>
  </si>
  <si>
    <t>GPR153</t>
  </si>
  <si>
    <t>CTCTCCAGGTGTTGCTTATACACA</t>
  </si>
  <si>
    <t>TRCN0000487705</t>
  </si>
  <si>
    <t>GPR152</t>
  </si>
  <si>
    <t>CTCTATGTGATTTAAAAGACCTAA</t>
  </si>
  <si>
    <t>TRCN0000473330</t>
  </si>
  <si>
    <t>TGATGCCCTCAATCCTATAAGTTT</t>
  </si>
  <si>
    <t>TRCN0000491263</t>
  </si>
  <si>
    <t>GGCGGCTTCGGTAATTCGCGTTGA</t>
  </si>
  <si>
    <t>TRCN0000488758</t>
  </si>
  <si>
    <t>GPR151</t>
  </si>
  <si>
    <t>TCATACCGAATTCGCCAGGTGCGC</t>
  </si>
  <si>
    <t>TRCN0000489188</t>
  </si>
  <si>
    <t>TTAGAGCCGTTTTTACATTCGGGT</t>
  </si>
  <si>
    <t>TRCN0000488662</t>
  </si>
  <si>
    <t>TAAATGCATTGAGTAGGCGTCTCC</t>
  </si>
  <si>
    <t>TRCN0000489644</t>
  </si>
  <si>
    <t>GTATCCAAAGACCCATCACAACTA</t>
  </si>
  <si>
    <t>TRCN0000476902</t>
  </si>
  <si>
    <t>GPR15</t>
  </si>
  <si>
    <t>CCGCGCGTTCGCATGTTGTATCGC</t>
  </si>
  <si>
    <t>TRCN0000487735</t>
  </si>
  <si>
    <t>TTACCAAAACCGGGTCTTAGAGGC</t>
  </si>
  <si>
    <t>TRCN0000489609</t>
  </si>
  <si>
    <t>GPR149</t>
  </si>
  <si>
    <t>GCTGGCTCTCGGAGGGTTAACGTC</t>
  </si>
  <si>
    <t>TRCN0000488287</t>
  </si>
  <si>
    <t>ATCTCCGTACTTGCCCGGGTCCCA</t>
  </si>
  <si>
    <t>TRCN0000488895</t>
  </si>
  <si>
    <t>GPR148</t>
  </si>
  <si>
    <t>TGATTATCACAAAACAATATTATT</t>
  </si>
  <si>
    <t>TRCN0000477023</t>
  </si>
  <si>
    <t>AAGCCATTCTAAATTGATGACAAC</t>
  </si>
  <si>
    <t>TRCN0000488150</t>
  </si>
  <si>
    <t>ATCACTGATTCTGCTCACAGACAA</t>
  </si>
  <si>
    <t>TRCN0000481557</t>
  </si>
  <si>
    <t>GPR146</t>
  </si>
  <si>
    <t>TGACCAAGAAGTATCCTTAACCTA</t>
  </si>
  <si>
    <t>TRCN0000488205</t>
  </si>
  <si>
    <t>AGTCTAGGATGTATGCGAATGGTC</t>
  </si>
  <si>
    <t>TRCN0000489754</t>
  </si>
  <si>
    <t>GTTCGCCCGGACGTTTAATTCCTA</t>
  </si>
  <si>
    <t>TRCN0000489364</t>
  </si>
  <si>
    <t>GPR144</t>
  </si>
  <si>
    <t>AAATTCTTTTTACCTCTCCACCAC</t>
  </si>
  <si>
    <t>TRCN0000488404</t>
  </si>
  <si>
    <t>GATTCGATGTGGCGGGCTAATGAC</t>
  </si>
  <si>
    <t>TRCN0000489507</t>
  </si>
  <si>
    <t>GPR143</t>
  </si>
  <si>
    <t>GAACACATCACCCAAAATATCTGA</t>
  </si>
  <si>
    <t>TRCN0000488323</t>
  </si>
  <si>
    <t>AGCCCGACCCAGGCATCCCTCTTT</t>
  </si>
  <si>
    <t>TRCN0000488096</t>
  </si>
  <si>
    <t>GPR142</t>
  </si>
  <si>
    <t>GTCTGGCGTCTTTCGCCGTGAGGA</t>
  </si>
  <si>
    <t>TRCN0000487919</t>
  </si>
  <si>
    <t>GCAGACGTCATGCTTGGCAGCCAG</t>
  </si>
  <si>
    <t>TRCN0000489788</t>
  </si>
  <si>
    <t>GPR141</t>
  </si>
  <si>
    <t>ATTTTCTCTGTCTTCTGGTAATAA</t>
  </si>
  <si>
    <t>TRCN0000474483</t>
  </si>
  <si>
    <t>CACTTCATGTCTTTCTTATAAGGT</t>
  </si>
  <si>
    <t>TRCN0000488276</t>
  </si>
  <si>
    <t>CGAGGCGCCGCAGTTACAATTATT</t>
  </si>
  <si>
    <t>TRCN0000489716</t>
  </si>
  <si>
    <t>GPR139</t>
  </si>
  <si>
    <t>CTTAATAAGTCGAAATCCGAGGAC</t>
  </si>
  <si>
    <t>TRCN0000488706</t>
  </si>
  <si>
    <t>TCCCTCTTACGGTAGGCACCAGTT</t>
  </si>
  <si>
    <t>TRCN0000487816</t>
  </si>
  <si>
    <t>AATCCTCTGCAGCCTTCCGTTTTT</t>
  </si>
  <si>
    <t>TRCN0000489785</t>
  </si>
  <si>
    <t>AGATTAGTCTCTCAATTGTTTGCC</t>
  </si>
  <si>
    <t>TRCN0000475973</t>
  </si>
  <si>
    <t>CACACATTTATCAATTGGGTTTGA</t>
  </si>
  <si>
    <t>TRCN0000487904</t>
  </si>
  <si>
    <t>GPR137B</t>
  </si>
  <si>
    <t>TCCTTTATCAAACAGACGACCCCC</t>
  </si>
  <si>
    <t>TRCN0000492027</t>
  </si>
  <si>
    <t>ATGCTTGCTGGTTTATCGGAATTG</t>
  </si>
  <si>
    <t>TRCN0000492142</t>
  </si>
  <si>
    <t>TGACGACTCTACAGGGACCACATC</t>
  </si>
  <si>
    <t>TRCN0000489334</t>
  </si>
  <si>
    <t>GPR135</t>
  </si>
  <si>
    <t>CTGCTCACATTCCGCGGGACTTCT</t>
  </si>
  <si>
    <t>TRCN0000488220</t>
  </si>
  <si>
    <t>TTAATTCGAGAGTACCCGGTTCGT</t>
  </si>
  <si>
    <t>TRCN0000479828</t>
  </si>
  <si>
    <t>GPR133</t>
  </si>
  <si>
    <t>ATTGCCAAGTGTTGTTATAGGCAC</t>
  </si>
  <si>
    <t>TRCN0000488306</t>
  </si>
  <si>
    <t>GPR132</t>
  </si>
  <si>
    <t>CTTACTAACGTGCACTCTCACGTC</t>
  </si>
  <si>
    <t>TRCN0000481077</t>
  </si>
  <si>
    <t>AAGTACACCCACCCGCGAGCACGG</t>
  </si>
  <si>
    <t>TRCN0000488158</t>
  </si>
  <si>
    <t>CGCATCCAAAATATCGCGTTGGAC</t>
  </si>
  <si>
    <t>TRCN0000489038</t>
  </si>
  <si>
    <t>GPR128</t>
  </si>
  <si>
    <t>CACCTAAAGCACCGTCGATACCAC</t>
  </si>
  <si>
    <t>TRCN0000489795</t>
  </si>
  <si>
    <t>CGAGGCTGAAGCGAAGACGCACGT</t>
  </si>
  <si>
    <t>TRCN0000469956</t>
  </si>
  <si>
    <t>ACTCTACAGTATAACATTGCCTGC</t>
  </si>
  <si>
    <t>TRCN0000489705</t>
  </si>
  <si>
    <t>CTGCCTTAACGTTTAGACCTTTCT</t>
  </si>
  <si>
    <t>TRCN0000488359</t>
  </si>
  <si>
    <t>TTGGTCTAGATTCTTGTCATGACC</t>
  </si>
  <si>
    <t>TRCN0000476519</t>
  </si>
  <si>
    <t>TCGAATCTTCTCCGCTGAAATTAC</t>
  </si>
  <si>
    <t>TRCN0000488564</t>
  </si>
  <si>
    <t>GPR126</t>
  </si>
  <si>
    <t>CTTTCCTGATTTACCATATGGCAG</t>
  </si>
  <si>
    <t>TRCN0000488233</t>
  </si>
  <si>
    <t>GAGTTACTAGGCCCCGACTTGTTA</t>
  </si>
  <si>
    <t>TRCN0000492170</t>
  </si>
  <si>
    <t>GPR124</t>
  </si>
  <si>
    <t>GTTAGTAATTACTCCAGAGCCAGG</t>
  </si>
  <si>
    <t>TRCN0000488645</t>
  </si>
  <si>
    <t>GACCTTTCTCCAAAGGCAAACTAA</t>
  </si>
  <si>
    <t>TRCN0000488823</t>
  </si>
  <si>
    <t>TCAACTGAGAGATTTCGACATCAA</t>
  </si>
  <si>
    <t>TRCN0000488241</t>
  </si>
  <si>
    <t>CATTTTAGCCACATTTGAGATTTC</t>
  </si>
  <si>
    <t>TRCN0000477275</t>
  </si>
  <si>
    <t>GPR12</t>
  </si>
  <si>
    <t>CACACTAGCTACTTTGGGCGCGTG</t>
  </si>
  <si>
    <t>TRCN0000489551</t>
  </si>
  <si>
    <t>CTCACGAGCGGGTACATGATATTG</t>
  </si>
  <si>
    <t>TRCN0000491840</t>
  </si>
  <si>
    <t>CCAATTTTTGAGATTGCTTGTTAG</t>
  </si>
  <si>
    <t>TRCN0000489465</t>
  </si>
  <si>
    <t>GPR119</t>
  </si>
  <si>
    <t>TTTTTATACAGCGGGATAGAGACT</t>
  </si>
  <si>
    <t>TRCN0000474175</t>
  </si>
  <si>
    <t>ATGTCCTCCGCAACAGATGCGAAT</t>
  </si>
  <si>
    <t>TRCN0000489916</t>
  </si>
  <si>
    <t>GTATGACATGTACCCGGGCAAGCT</t>
  </si>
  <si>
    <t>TRCN0000491654</t>
  </si>
  <si>
    <t>CCACGGGAACATATGGTACGAGCA</t>
  </si>
  <si>
    <t>TRCN0000489405</t>
  </si>
  <si>
    <t>GPR116</t>
  </si>
  <si>
    <t>ATCCCTTTCGACCTCTAAACCATC</t>
  </si>
  <si>
    <t>TRCN0000488934</t>
  </si>
  <si>
    <t>GAATGCCCCAGCCGGTTAGGAAAG</t>
  </si>
  <si>
    <t>TRCN0000488166</t>
  </si>
  <si>
    <t>GPR114</t>
  </si>
  <si>
    <t>AACGGGCGCGCTCTCCTTGCCCAA</t>
  </si>
  <si>
    <t>TRCN0000489807</t>
  </si>
  <si>
    <t>AAAGTGCTTGAGCCCGCGAAATCT</t>
  </si>
  <si>
    <t>TRCN0000467469</t>
  </si>
  <si>
    <t>TTCACCGCCCCCTTGCGGCTGGGG</t>
  </si>
  <si>
    <t>TRCN0000492264</t>
  </si>
  <si>
    <t>GPR113</t>
  </si>
  <si>
    <t>GCAACAGGTGTCCTTTCTATCTGA</t>
  </si>
  <si>
    <t>TRCN0000489606</t>
  </si>
  <si>
    <t>GCAAGATTTCGAATTCACCCCTCC</t>
  </si>
  <si>
    <t>TRCN0000491428</t>
  </si>
  <si>
    <t>GPR111</t>
  </si>
  <si>
    <t>ACCATGACAGGCTGCCATAGTCTT</t>
  </si>
  <si>
    <t>TRCN0000492326</t>
  </si>
  <si>
    <t>GPR110</t>
  </si>
  <si>
    <t>CTTCGCCACCGGAAGTCATAGGCC</t>
  </si>
  <si>
    <t>TRCN0000487685</t>
  </si>
  <si>
    <t>ATCCGCCCACAAACCACCGTCTTT</t>
  </si>
  <si>
    <t>TRCN0000489740</t>
  </si>
  <si>
    <t>GCGGACTGTGCAATCGCTATCTGA</t>
  </si>
  <si>
    <t>TRCN0000489103</t>
  </si>
  <si>
    <t>GPR108</t>
  </si>
  <si>
    <t>GATGTGCGTAGGTGATAATACTGC</t>
  </si>
  <si>
    <t>TRCN0000470638</t>
  </si>
  <si>
    <t>ACACCGGCGAACAAGATTCGATAC</t>
  </si>
  <si>
    <t>TRCN0000489897</t>
  </si>
  <si>
    <t>GAAGCCAGATCACTCCTCCAGCCG</t>
  </si>
  <si>
    <t>TRCN0000489568</t>
  </si>
  <si>
    <t>GPR107</t>
  </si>
  <si>
    <t>CAATCGAAATCAAGTCTATGTGTG</t>
  </si>
  <si>
    <t>TRCN0000489194</t>
  </si>
  <si>
    <t>AAACCCTCACTGATATCACTGTCC</t>
  </si>
  <si>
    <t>TRCN0000489530</t>
  </si>
  <si>
    <t>GPR101</t>
  </si>
  <si>
    <t>GCTGTTAGTAGAAACTGTTGTCGG</t>
  </si>
  <si>
    <t>TRCN0000488339</t>
  </si>
  <si>
    <t>TTGACCCATTGCCTCTATGAAGTT</t>
  </si>
  <si>
    <t>TRCN0000489037</t>
  </si>
  <si>
    <t>TTTCGACCTCCCATAAAGGGCGCA</t>
  </si>
  <si>
    <t>TRCN0000476087</t>
  </si>
  <si>
    <t>AAGAATATAATATTCACCAGGGTA</t>
  </si>
  <si>
    <t>TRCN0000489724</t>
  </si>
  <si>
    <t>TGCTGCTGCGTTAGACCGTGTAAC</t>
  </si>
  <si>
    <t>TRCN0000489522</t>
  </si>
  <si>
    <t>GPR1</t>
  </si>
  <si>
    <t>ACCAAGGGCTATAATCGGAACCAG</t>
  </si>
  <si>
    <t>TRCN0000489627</t>
  </si>
  <si>
    <t>TCGGCTATGGGGTGTTTAACATCA</t>
  </si>
  <si>
    <t>TRCN0000480884</t>
  </si>
  <si>
    <t>GPNMB</t>
  </si>
  <si>
    <t>GAACGCTGGATAAGAGAAATAGTC</t>
  </si>
  <si>
    <t>TRCN0000476975</t>
  </si>
  <si>
    <t>GCTGGGTTATGGATTTGGTAGGCA</t>
  </si>
  <si>
    <t>TRCN0000474254</t>
  </si>
  <si>
    <t>GPN3</t>
  </si>
  <si>
    <t>TTCGCGGCTACTTGATCAGCTGAA</t>
  </si>
  <si>
    <t>TRCN0000469620</t>
  </si>
  <si>
    <t>GAATTCTATGATTGAAGTACACAC</t>
  </si>
  <si>
    <t>TRCN0000470977</t>
  </si>
  <si>
    <t>GPN2</t>
  </si>
  <si>
    <t>GTTAATTGCGCAACGATCCTCGGG</t>
  </si>
  <si>
    <t>TRCN0000489829</t>
  </si>
  <si>
    <t>ATTATCCAAACTTGCCTTACTGTA</t>
  </si>
  <si>
    <t>TRCN0000469781</t>
  </si>
  <si>
    <t>GCCGTGAGGGCACGAAACATGGAT</t>
  </si>
  <si>
    <t>TRCN0000470336</t>
  </si>
  <si>
    <t>GPN1</t>
  </si>
  <si>
    <t>AGTCGACGGCATAAACCGTTCCGG</t>
  </si>
  <si>
    <t>TRCN0000470278</t>
  </si>
  <si>
    <t>GPM6B</t>
  </si>
  <si>
    <t>TGCCGTTGGGGGCACTTGTAAGAC</t>
  </si>
  <si>
    <t>TRCN0000480892</t>
  </si>
  <si>
    <t>GPM6A</t>
  </si>
  <si>
    <t>TTCCTTCCTGGTTCATGCAGAGAT</t>
  </si>
  <si>
    <t>TRCN0000467688</t>
  </si>
  <si>
    <t>TCCGAAAATTGTGCCTTAACGAGC</t>
  </si>
  <si>
    <t>TRCN0000474527</t>
  </si>
  <si>
    <t>GPLD1</t>
  </si>
  <si>
    <t>AGTGGACATATCAAGTTCACTCAC</t>
  </si>
  <si>
    <t>TRCN0000468109</t>
  </si>
  <si>
    <t>GPKOW</t>
  </si>
  <si>
    <t>GATGAGAACCGAAAAGTCCGTCTC</t>
  </si>
  <si>
    <t>TRCN0000472359</t>
  </si>
  <si>
    <t>GPIHBP1</t>
  </si>
  <si>
    <t>CTACTGGCACCACCACTATCTGAC</t>
  </si>
  <si>
    <t>TRCN0000491797</t>
  </si>
  <si>
    <t>GPER1</t>
  </si>
  <si>
    <t>CTTTCCGCGGCGGTGGCGCCGTTG</t>
  </si>
  <si>
    <t>TRCN0000469675</t>
  </si>
  <si>
    <t>TCTGTATCGGCCAGGGCCCTCATC</t>
  </si>
  <si>
    <t>TRCN0000488034</t>
  </si>
  <si>
    <t>AGTCTTCAAAGTAGTGTTAGGGAT</t>
  </si>
  <si>
    <t>TRCN0000467472</t>
  </si>
  <si>
    <t>GPD2</t>
  </si>
  <si>
    <t>GACGAGAGTAAGTACGCTCCCGTC</t>
  </si>
  <si>
    <t>TRCN0000474669</t>
  </si>
  <si>
    <t>GPD1</t>
  </si>
  <si>
    <t>GGTCCCAGATGCCTAAAATGGTAG</t>
  </si>
  <si>
    <t>TRCN0000481395</t>
  </si>
  <si>
    <t>GPCPD1</t>
  </si>
  <si>
    <t>GTGAACGCAATAACATTAGTACCT</t>
  </si>
  <si>
    <t>TRCN0000481572</t>
  </si>
  <si>
    <t>GPC6</t>
  </si>
  <si>
    <t>CTCAAGAGTACCAACAATTCGGTT</t>
  </si>
  <si>
    <t>TRCN0000465883</t>
  </si>
  <si>
    <t>GPC5</t>
  </si>
  <si>
    <t>ACCCATCTACACCTGCGGGTAAAG</t>
  </si>
  <si>
    <t>TRCN0000475541</t>
  </si>
  <si>
    <t>GPC4</t>
  </si>
  <si>
    <t>ATTACATATTATCTTGTGATCTCA</t>
  </si>
  <si>
    <t>TRCN0000466793</t>
  </si>
  <si>
    <t>GPC3</t>
  </si>
  <si>
    <t>ACCCCCAGATGCGGTCCAGGCGCT</t>
  </si>
  <si>
    <t>TRCN0000475942</t>
  </si>
  <si>
    <t>GPC1</t>
  </si>
  <si>
    <t>GTCTCTAGAACAGGACTCGGACGG</t>
  </si>
  <si>
    <t>TRCN0000473528</t>
  </si>
  <si>
    <t>GPBP1L1</t>
  </si>
  <si>
    <t>GCGCGAGTGACTAACCTCTGGTAG</t>
  </si>
  <si>
    <t>TRCN0000472053</t>
  </si>
  <si>
    <t>TTATCAGGCATCTTTTTACTTATT</t>
  </si>
  <si>
    <t>TRCN0000479069</t>
  </si>
  <si>
    <t>GPBP1</t>
  </si>
  <si>
    <t>GAGTAGAACAATCACTCTTTTACA</t>
  </si>
  <si>
    <t>TRCN0000468929</t>
  </si>
  <si>
    <t>GTAATTACCCGGGTGTTCAAGTTT</t>
  </si>
  <si>
    <t>TRCN0000489625</t>
  </si>
  <si>
    <t>GPBAR1</t>
  </si>
  <si>
    <t>TATATTATCCTGCAGCTAATCCCT</t>
  </si>
  <si>
    <t>TRCN0000488793</t>
  </si>
  <si>
    <t>ACCAGAATGATACCTTGATCTCAC</t>
  </si>
  <si>
    <t>TRCN0000469508</t>
  </si>
  <si>
    <t>GTACGGCCCTTAACAGGCCACCAA</t>
  </si>
  <si>
    <t>TRCN0000474058</t>
  </si>
  <si>
    <t>GPATCH4</t>
  </si>
  <si>
    <t>ACTTCGACCGCAATTTACCACCCC</t>
  </si>
  <si>
    <t>TRCN0000479474</t>
  </si>
  <si>
    <t>GPATCH2L</t>
  </si>
  <si>
    <t>CTTTACACTATGACCCAGCCACCA</t>
  </si>
  <si>
    <t>TRCN0000465316</t>
  </si>
  <si>
    <t>GPATCH2</t>
  </si>
  <si>
    <t>AGCTGGCCTTCGTTTGCCAGACCG</t>
  </si>
  <si>
    <t>TRCN0000466148</t>
  </si>
  <si>
    <t>GPATCH11</t>
  </si>
  <si>
    <t>AGGGGCATAAATTCTCGCGAGCAA</t>
  </si>
  <si>
    <t>TRCN0000476020</t>
  </si>
  <si>
    <t>GPAT2</t>
  </si>
  <si>
    <t>ACATGTTTGATTCTAAAACGTCTT</t>
  </si>
  <si>
    <t>TRCN0000474013</t>
  </si>
  <si>
    <t>GPANK1</t>
  </si>
  <si>
    <t>ACCGAGTCGATACGCACCCAGGAC</t>
  </si>
  <si>
    <t>TRCN0000469748</t>
  </si>
  <si>
    <t>GPAM</t>
  </si>
  <si>
    <t>CCACACTAGCCTAAGTGGTTTTAA</t>
  </si>
  <si>
    <t>TRCN0000469681</t>
  </si>
  <si>
    <t>GPAA1</t>
  </si>
  <si>
    <t>AGTTGTGCCCCTCGGAGTGCGCCA</t>
  </si>
  <si>
    <t>TRCN0000468615</t>
  </si>
  <si>
    <t>TGGCCTCGTATAACACATTGGCAC</t>
  </si>
  <si>
    <t>TRCN0000472677</t>
  </si>
  <si>
    <t>GPA33</t>
  </si>
  <si>
    <t>AGGAAACCTTCCGGGTACGACCAC</t>
  </si>
  <si>
    <t>TRCN0000467765</t>
  </si>
  <si>
    <t>GP9</t>
  </si>
  <si>
    <t>CCATTGTGCGCCGTTATAAACCCG</t>
  </si>
  <si>
    <t>TRCN0000489620</t>
  </si>
  <si>
    <t>AAACAATCCCGCCCTCAACATTTT</t>
  </si>
  <si>
    <t>TRCN0000477098</t>
  </si>
  <si>
    <t>ACGTCCTGATTGAATTTGCAATTC</t>
  </si>
  <si>
    <t>TRCN0000489175</t>
  </si>
  <si>
    <t>ATCGCAGATGACTGCCGAAATTAC</t>
  </si>
  <si>
    <t>TRCN0000491539</t>
  </si>
  <si>
    <t>GP1BA</t>
  </si>
  <si>
    <t>AGTAAGCTTTTATCGCGCTTCCAC</t>
  </si>
  <si>
    <t>TRCN0000479020</t>
  </si>
  <si>
    <t>GOT2</t>
  </si>
  <si>
    <t>TGACCACTGTCTTATGATCCGACG</t>
  </si>
  <si>
    <t>TRCN0000478124</t>
  </si>
  <si>
    <t>GOT1L1</t>
  </si>
  <si>
    <t>AGGTGTTCTGTGTGTATCATATAT</t>
  </si>
  <si>
    <t>TRCN0000474841</t>
  </si>
  <si>
    <t>GOSR2</t>
  </si>
  <si>
    <t>AGCACGGCATAGAGCTACAACCCT</t>
  </si>
  <si>
    <t>TRCN0000475090</t>
  </si>
  <si>
    <t>GORASP1</t>
  </si>
  <si>
    <t>GGGGATTTTCGGTTCGAAGCACGC</t>
  </si>
  <si>
    <t>TRCN0000473479</t>
  </si>
  <si>
    <t>CACACTCTGTCTCAGTGTGCGACG</t>
  </si>
  <si>
    <t>TRCN0000480631</t>
  </si>
  <si>
    <t>GORAB</t>
  </si>
  <si>
    <t>CCATCACGCGACAACTATGAAAAT</t>
  </si>
  <si>
    <t>TRCN0000471758</t>
  </si>
  <si>
    <t>GOLT1B</t>
  </si>
  <si>
    <t>GCCTCCATAGTGACCACCCGTAGC</t>
  </si>
  <si>
    <t>TRCN0000468655</t>
  </si>
  <si>
    <t>GOLT1A</t>
  </si>
  <si>
    <t>TATTCTACATGCCATGTGTGGCCG</t>
  </si>
  <si>
    <t>TRCN0000469838</t>
  </si>
  <si>
    <t>GOLPH3L</t>
  </si>
  <si>
    <t>TGTGTTGAGTGGGGTGATATCGAA</t>
  </si>
  <si>
    <t>TRCN0000466237</t>
  </si>
  <si>
    <t>GOLM1</t>
  </si>
  <si>
    <t>AGTGATAACGTTCAAGGTCGCGGA</t>
  </si>
  <si>
    <t>TRCN0000476380</t>
  </si>
  <si>
    <t>GOLGA8F</t>
  </si>
  <si>
    <t>CCAAAGGCACCTCCGCCCTGATCT</t>
  </si>
  <si>
    <t>TRCN0000477056</t>
  </si>
  <si>
    <t>GOLGA8B</t>
  </si>
  <si>
    <t>GAGTAAGATCGCAGGCCACGAGGA</t>
  </si>
  <si>
    <t>TRCN0000476995</t>
  </si>
  <si>
    <t>GOLGA7B</t>
  </si>
  <si>
    <t>CTGCCTGTCACAGATCGGCATATT</t>
  </si>
  <si>
    <t>TRCN0000468400</t>
  </si>
  <si>
    <t>GOLGA7</t>
  </si>
  <si>
    <t>GATGCGGTGTGACGGATGTTCCCA</t>
  </si>
  <si>
    <t>TRCN0000470005</t>
  </si>
  <si>
    <t>GCTTCCGCCGAACCGATGGAGCTC</t>
  </si>
  <si>
    <t>TRCN0000473379</t>
  </si>
  <si>
    <t>GOLGA6L9</t>
  </si>
  <si>
    <t>GAATGCCAAACCCAGTGGCACACA</t>
  </si>
  <si>
    <t>TRCN0000480585</t>
  </si>
  <si>
    <t>GOLGA6L2</t>
  </si>
  <si>
    <t>CATCCACAGGTATCCAATTATTTT</t>
  </si>
  <si>
    <t>TRCN0000468519</t>
  </si>
  <si>
    <t>GOLGA4</t>
  </si>
  <si>
    <t>ACGCTACGGAGGTTTTTTCACATA</t>
  </si>
  <si>
    <t>TRCN0000474768</t>
  </si>
  <si>
    <t>GOLGA2P11</t>
  </si>
  <si>
    <t>ATTTACCAATGCCCGATTCTAAAC</t>
  </si>
  <si>
    <t>TRCN0000477257</t>
  </si>
  <si>
    <t>GNS</t>
  </si>
  <si>
    <t>TATGGCACAGCGGGGACCATAAAA</t>
  </si>
  <si>
    <t>TRCN0000488476</t>
  </si>
  <si>
    <t>GNRHR</t>
  </si>
  <si>
    <t>AAGTTTTCTGGCCCAGCAACTTAC</t>
  </si>
  <si>
    <t>TRCN0000469164</t>
  </si>
  <si>
    <t>TCCTATTGTCGGCGTAAGGTCCAG</t>
  </si>
  <si>
    <t>TRCN0000488305</t>
  </si>
  <si>
    <t>ACAACGACACCCTCGTACCAGAGA</t>
  </si>
  <si>
    <t>TRCN0000476163</t>
  </si>
  <si>
    <t>GNRH1</t>
  </si>
  <si>
    <t>GCAAGATCCGAATCGCGACCCCGG</t>
  </si>
  <si>
    <t>TRCN0000465611</t>
  </si>
  <si>
    <t>GNPTG</t>
  </si>
  <si>
    <t>TACGTGCTATTTCTCAGTGGGGTC</t>
  </si>
  <si>
    <t>TRCN0000466735</t>
  </si>
  <si>
    <t>GNPTAB</t>
  </si>
  <si>
    <t>TGAGGTGAACGATCACGCCTAATT</t>
  </si>
  <si>
    <t>TRCN0000474499</t>
  </si>
  <si>
    <t>GNPNAT1</t>
  </si>
  <si>
    <t>ACTAGCCGTGACTCGATCTGGGAA</t>
  </si>
  <si>
    <t>TRCN0000469389</t>
  </si>
  <si>
    <t>GNPDA2</t>
  </si>
  <si>
    <t>GACATAATTAATAGAATTCACGAT</t>
  </si>
  <si>
    <t>TRCN0000471771</t>
  </si>
  <si>
    <t>GNPDA1</t>
  </si>
  <si>
    <t>GTTCCCTCGCGTGCCGCTTCTCAG</t>
  </si>
  <si>
    <t>TRCN0000470854</t>
  </si>
  <si>
    <t>GTGCCTTGGCGTTGCGGAGTGTTC</t>
  </si>
  <si>
    <t>TRCN0000480626</t>
  </si>
  <si>
    <t>GNN</t>
  </si>
  <si>
    <t>TTAATCGAGTGAAGGAAGAGGATT</t>
  </si>
  <si>
    <t>TRCN0000492110</t>
  </si>
  <si>
    <t>GNMT</t>
  </si>
  <si>
    <t>AGCAGTGCTCCTAATACATTCGGG</t>
  </si>
  <si>
    <t>TRCN0000481620</t>
  </si>
  <si>
    <t>GNLY</t>
  </si>
  <si>
    <t>GGCCAGAGGAAAACTCTTAGTACT</t>
  </si>
  <si>
    <t>TRCN0000475838</t>
  </si>
  <si>
    <t>GNL3L</t>
  </si>
  <si>
    <t>CTAAGCTTTTGGTTAGAGACTTGT</t>
  </si>
  <si>
    <t>TRCN0000472988</t>
  </si>
  <si>
    <t>GNL3</t>
  </si>
  <si>
    <t>ACCCTTCTGGGCTTCCTGTGATGA</t>
  </si>
  <si>
    <t>TRCN0000466706</t>
  </si>
  <si>
    <t>GNL2</t>
  </si>
  <si>
    <t>CTGTCAGCAAGAATCATGGTGATC</t>
  </si>
  <si>
    <t>TRCN0000481021</t>
  </si>
  <si>
    <t>TAAGCTACATAGCTAAAATAAACA</t>
  </si>
  <si>
    <t>TRCN0000470174</t>
  </si>
  <si>
    <t>GNL1</t>
  </si>
  <si>
    <t>CAATGATTTCAGCATGCTAGCCTA</t>
  </si>
  <si>
    <t>TRCN0000466593</t>
  </si>
  <si>
    <t>GNGT2</t>
  </si>
  <si>
    <t>TCAATCCGACATCGTTCGTCCGCT</t>
  </si>
  <si>
    <t>TRCN0000465712</t>
  </si>
  <si>
    <t>GNGT1</t>
  </si>
  <si>
    <t>AAGGACGTCCCTAACAACAGAGCC</t>
  </si>
  <si>
    <t>TRCN0000479484</t>
  </si>
  <si>
    <t>GNG8</t>
  </si>
  <si>
    <t>CCGAGACCGTTCAATCCATCCATT</t>
  </si>
  <si>
    <t>TRCN0000468280</t>
  </si>
  <si>
    <t>GNG7</t>
  </si>
  <si>
    <t>AGTCACTTGGGAACTCGTTTGACT</t>
  </si>
  <si>
    <t>TRCN0000489789</t>
  </si>
  <si>
    <t>ACAACACCTGGCAACCAGGGGCAC</t>
  </si>
  <si>
    <t>TRCN0000488795</t>
  </si>
  <si>
    <t>GGGGAATAGCATAGACGTCTGAAA</t>
  </si>
  <si>
    <t>TRCN0000465804</t>
  </si>
  <si>
    <t>GNG5</t>
  </si>
  <si>
    <t>ACCTGTCAGCCCGGTTGATGGGTA</t>
  </si>
  <si>
    <t>TRCN0000470212</t>
  </si>
  <si>
    <t>GNG4</t>
  </si>
  <si>
    <t>CTGTAGTTATGCGTCGTGGGTCGG</t>
  </si>
  <si>
    <t>TRCN0000473258</t>
  </si>
  <si>
    <t>GNG3</t>
  </si>
  <si>
    <t>GGACAATCAATGTACAAGGCACCC</t>
  </si>
  <si>
    <t>TRCN0000466693</t>
  </si>
  <si>
    <t>GNG2</t>
  </si>
  <si>
    <t>CCGTAAGATCAATTCCTAGAGTTG</t>
  </si>
  <si>
    <t>TRCN0000478127</t>
  </si>
  <si>
    <t>GNG13</t>
  </si>
  <si>
    <t>AACAGAGGGTGCTGCATACATATC</t>
  </si>
  <si>
    <t>TRCN0000465877</t>
  </si>
  <si>
    <t>GNG12</t>
  </si>
  <si>
    <t>GACACATGTAACCAGACCATAGAC</t>
  </si>
  <si>
    <t>TRCN0000491373</t>
  </si>
  <si>
    <t>GNG11</t>
  </si>
  <si>
    <t>CTGCGTAGCTTCCTTTCGACATTA</t>
  </si>
  <si>
    <t>TRCN0000474531</t>
  </si>
  <si>
    <t>GNG10</t>
  </si>
  <si>
    <t>GGGAACACCACAAGTGTTGCTTTT</t>
  </si>
  <si>
    <t>TRCN0000478834</t>
  </si>
  <si>
    <t>GNE</t>
  </si>
  <si>
    <t>GCCAGAGTCTAAGCCCTCGGCCAA</t>
  </si>
  <si>
    <t>TRCN0000474395</t>
  </si>
  <si>
    <t>CCCCTCAGGCCAAATATTATCTAA</t>
  </si>
  <si>
    <t>TRCN0000478876</t>
  </si>
  <si>
    <t>GNB5</t>
  </si>
  <si>
    <t>ATTAATACCCAGACTTTTCGGCAT</t>
  </si>
  <si>
    <t>TRCN0000471530</t>
  </si>
  <si>
    <t>TTAATCACTAATCACTGTATTAGT</t>
  </si>
  <si>
    <t>TRCN0000470309</t>
  </si>
  <si>
    <t>GNB4</t>
  </si>
  <si>
    <t>AATTATCGATGCTTATTCTCCTTA</t>
  </si>
  <si>
    <t>TRCN0000476695</t>
  </si>
  <si>
    <t>GNB3</t>
  </si>
  <si>
    <t>AGGTCGTATACGCACGAGGTCCTA</t>
  </si>
  <si>
    <t>TRCN0000472400</t>
  </si>
  <si>
    <t>GNB2L1</t>
  </si>
  <si>
    <t>GTTGTCTACCTCAAAAATTGTTGA</t>
  </si>
  <si>
    <t>TRCN0000472250</t>
  </si>
  <si>
    <t>GATTCCCGACGGCGCCTATTGAGT</t>
  </si>
  <si>
    <t>TRCN0000475025</t>
  </si>
  <si>
    <t>GNB2</t>
  </si>
  <si>
    <t>GGGAACAATCACATTGATCACTTT</t>
  </si>
  <si>
    <t>TRCN0000472058</t>
  </si>
  <si>
    <t>TAGCTCCATCCCTTCTTTCTTACA</t>
  </si>
  <si>
    <t>TRCN0000471508</t>
  </si>
  <si>
    <t>GNB1L</t>
  </si>
  <si>
    <t>TCTGGTCGCGCACGCAAGCGGTAA</t>
  </si>
  <si>
    <t>TRCN0000469902</t>
  </si>
  <si>
    <t>GNB1</t>
  </si>
  <si>
    <t>CAACTTGCTGTCACGTGCAAGCGC</t>
  </si>
  <si>
    <t>TRCN0000469414</t>
  </si>
  <si>
    <t>GNAZ</t>
  </si>
  <si>
    <t>GGCTACTGCGGCAAGCCGTCTGGA</t>
  </si>
  <si>
    <t>TRCN0000478848</t>
  </si>
  <si>
    <t>TAGTCTGCGGCAAGACTCCTGACG</t>
  </si>
  <si>
    <t>TRCN0000468051</t>
  </si>
  <si>
    <t>CTTGGGTGATAGCCACCTCACTGC</t>
  </si>
  <si>
    <t>TRCN0000468862</t>
  </si>
  <si>
    <t>GNAT2</t>
  </si>
  <si>
    <t>CCGCGTGCTCGGTTGCTAATGCTA</t>
  </si>
  <si>
    <t>TRCN0000488518</t>
  </si>
  <si>
    <t>GCCGCACGACTCTCAATGTTCATT</t>
  </si>
  <si>
    <t>TRCN0000478852</t>
  </si>
  <si>
    <t>GNAS</t>
  </si>
  <si>
    <t>GACTTATCGCTAGTTCTTCAGTAC</t>
  </si>
  <si>
    <t>TRCN0000473616</t>
  </si>
  <si>
    <t>CGCAGTCCCGCCTCCTCAACACCG</t>
  </si>
  <si>
    <t>TRCN0000470559</t>
  </si>
  <si>
    <t>GNAO1</t>
  </si>
  <si>
    <t>TCACTACCAGATTTCAAAAGGGCA</t>
  </si>
  <si>
    <t>TRCN0000474275</t>
  </si>
  <si>
    <t>GNAL</t>
  </si>
  <si>
    <t>CAACAAACAGTAACTTGAGACCAT</t>
  </si>
  <si>
    <t>TRCN0000487797</t>
  </si>
  <si>
    <t>TGCGATTCTGGCCGACCTTATCAC</t>
  </si>
  <si>
    <t>TRCN0000487707</t>
  </si>
  <si>
    <t>TACGGCAAGTGGATTATCAAACTG</t>
  </si>
  <si>
    <t>TRCN0000489837</t>
  </si>
  <si>
    <t>GNAI3</t>
  </si>
  <si>
    <t>TGTGAGGTTCTAACACACTTTTAT</t>
  </si>
  <si>
    <t>TRCN0000467869</t>
  </si>
  <si>
    <t>AGGAGGTGTGGACGTATTAATGCG</t>
  </si>
  <si>
    <t>TRCN0000472339</t>
  </si>
  <si>
    <t>GNAI2</t>
  </si>
  <si>
    <t>CATGGCAACTCGATCCGACGCACT</t>
  </si>
  <si>
    <t>TRCN0000469855</t>
  </si>
  <si>
    <t>GATTTGGTAGTCACACGCTTACGT</t>
  </si>
  <si>
    <t>TRCN0000471008</t>
  </si>
  <si>
    <t>GNAI1</t>
  </si>
  <si>
    <t>GGCCCCACAATGGGCACACGACAA</t>
  </si>
  <si>
    <t>TRCN0000488855</t>
  </si>
  <si>
    <t>GNA15</t>
  </si>
  <si>
    <t>AGGGCTGTAGACCAAGTACTTCTT</t>
  </si>
  <si>
    <t>TRCN0000472295</t>
  </si>
  <si>
    <t>AAGCACGTCTTTTGCCCATGGCGC</t>
  </si>
  <si>
    <t>TRCN0000469606</t>
  </si>
  <si>
    <t>GNA14</t>
  </si>
  <si>
    <t>ACATACATTAATACTCTCTAACTT</t>
  </si>
  <si>
    <t>TRCN0000489771</t>
  </si>
  <si>
    <t>AGCAATGTCGGCCTCTATCAGTAG</t>
  </si>
  <si>
    <t>TRCN0000481250</t>
  </si>
  <si>
    <t>GGACTCGGTATCTAAATAAGCCCC</t>
  </si>
  <si>
    <t>TRCN0000471192</t>
  </si>
  <si>
    <t>GMPR2</t>
  </si>
  <si>
    <t>CTCGAATAAAATTCAGAGCCAGTG</t>
  </si>
  <si>
    <t>TRCN0000478673</t>
  </si>
  <si>
    <t>GGTACATGTACCGTGAATTCCGGT</t>
  </si>
  <si>
    <t>TRCN0000471850</t>
  </si>
  <si>
    <t>GMPR</t>
  </si>
  <si>
    <t>AGACACCTGCTCGACAGCCACCAG</t>
  </si>
  <si>
    <t>TRCN0000473961</t>
  </si>
  <si>
    <t>GMPPB</t>
  </si>
  <si>
    <t>AAGACAGCCCATTGATGGTCTTAT</t>
  </si>
  <si>
    <t>TRCN0000472598</t>
  </si>
  <si>
    <t>GMPPA</t>
  </si>
  <si>
    <t>AGTGGAAAACTTACCGTTTCTTTG</t>
  </si>
  <si>
    <t>TRCN0000473583</t>
  </si>
  <si>
    <t>GMNN</t>
  </si>
  <si>
    <t>TACAGCAGTGGCTAGCTCGGCTTT</t>
  </si>
  <si>
    <t>TRCN0000470301</t>
  </si>
  <si>
    <t>GMIP</t>
  </si>
  <si>
    <t>ACCATTGCCACGGCAAATGTGACC</t>
  </si>
  <si>
    <t>TRCN0000467823</t>
  </si>
  <si>
    <t>GMFG</t>
  </si>
  <si>
    <t>TTTACATGGTTTTCAGCCCCTTGA</t>
  </si>
  <si>
    <t>TRCN0000466572</t>
  </si>
  <si>
    <t>GMFB</t>
  </si>
  <si>
    <t>AAATTGGTAGGTCTCGCTTGAATA</t>
  </si>
  <si>
    <t>TRCN0000468952</t>
  </si>
  <si>
    <t>GMEB1</t>
  </si>
  <si>
    <t>TTGCGCCTTAATCATCCCAAACTA</t>
  </si>
  <si>
    <t>TRCN0000468310</t>
  </si>
  <si>
    <t>GMDS</t>
  </si>
  <si>
    <t>ATACTATTAGTTTTTATAAGTGTC</t>
  </si>
  <si>
    <t>TRCN0000467792</t>
  </si>
  <si>
    <t>GMCL1</t>
  </si>
  <si>
    <t>GMCL1P1</t>
  </si>
  <si>
    <t>TATAGCGGCAAGTTATAAGGCGTT</t>
  </si>
  <si>
    <t>TRCN0000470505</t>
  </si>
  <si>
    <t>TCGCGGAGCTTTAATCGAAGTCAG</t>
  </si>
  <si>
    <t>TRCN0000469566</t>
  </si>
  <si>
    <t>CCTCGCCACTGTCCTGTGGCCGGC</t>
  </si>
  <si>
    <t>TRCN0000478217</t>
  </si>
  <si>
    <t>Gm31662</t>
  </si>
  <si>
    <t>CHTF8</t>
  </si>
  <si>
    <t>ACATAGTTTAGTCTAGGGGCCACT</t>
  </si>
  <si>
    <t>TRCN0000474691</t>
  </si>
  <si>
    <t>GM2A</t>
  </si>
  <si>
    <t>CACCAGGACAGGTCCAATTAGTTT</t>
  </si>
  <si>
    <t>TRCN0000478521</t>
  </si>
  <si>
    <t>Glyr1</t>
  </si>
  <si>
    <t>GLYR1</t>
  </si>
  <si>
    <t>ACCGAATTAGGCCTTTTTCGACCC</t>
  </si>
  <si>
    <t>TRCN0000466348</t>
  </si>
  <si>
    <t>GLYCTK</t>
  </si>
  <si>
    <t>ACGATTACTCCTTACTTACGCACT</t>
  </si>
  <si>
    <t>TRCN0000474441</t>
  </si>
  <si>
    <t>AGGGTTTGAGGGTCGTTGATTCTT</t>
  </si>
  <si>
    <t>TRCN0000472356</t>
  </si>
  <si>
    <t>GLYATL2</t>
  </si>
  <si>
    <t>CTATAATGACTTACACCTCTTTTA</t>
  </si>
  <si>
    <t>TRCN0000467461</t>
  </si>
  <si>
    <t>GLYATL1</t>
  </si>
  <si>
    <t>GCAAACCAGGAAGGGGTAACTTTC</t>
  </si>
  <si>
    <t>TRCN0000470024</t>
  </si>
  <si>
    <t>GLYAT</t>
  </si>
  <si>
    <t>AATGGAGCAAGTGACGGTTGAGGT</t>
  </si>
  <si>
    <t>TRCN0000467777</t>
  </si>
  <si>
    <t>GLUL</t>
  </si>
  <si>
    <t>GGACCGACAGCTTCCTTACACCTG</t>
  </si>
  <si>
    <t>TRCN0000466896</t>
  </si>
  <si>
    <t>GLUD2</t>
  </si>
  <si>
    <t>TTGTAGGAGTCTTAGTCTTACGTG</t>
  </si>
  <si>
    <t>TRCN0000480067</t>
  </si>
  <si>
    <t>GLUD1</t>
  </si>
  <si>
    <t>ACGTGCCTTATCCCCTGGGAAAAG</t>
  </si>
  <si>
    <t>TRCN0000479514</t>
  </si>
  <si>
    <t>GLTSCR2</t>
  </si>
  <si>
    <t>CTATATCGACACCAGCGATAGCGC</t>
  </si>
  <si>
    <t>TRCN0000480900</t>
  </si>
  <si>
    <t>GLTSCR1L</t>
  </si>
  <si>
    <t>CTAACCCACGCAGGTATCGATTGC</t>
  </si>
  <si>
    <t>TRCN0000491397</t>
  </si>
  <si>
    <t>GLTP</t>
  </si>
  <si>
    <t>CGCGCTGGTGCACCGTAGACTGGC</t>
  </si>
  <si>
    <t>TRCN0000481036</t>
  </si>
  <si>
    <t>GLT8D2</t>
  </si>
  <si>
    <t>AACATTAGTGAGAATCCCCCCAGG</t>
  </si>
  <si>
    <t>TRCN0000479919</t>
  </si>
  <si>
    <t>GLT8D1</t>
  </si>
  <si>
    <t>CTAACGTCTCAGGCCCGACTTGTC</t>
  </si>
  <si>
    <t>TRCN0000468079</t>
  </si>
  <si>
    <t>GLT1D1</t>
  </si>
  <si>
    <t>AGGGGAGGGCTCTCGCATATGGCG</t>
  </si>
  <si>
    <t>TRCN0000478366</t>
  </si>
  <si>
    <t>GLRX3</t>
  </si>
  <si>
    <t>ATATTATGATTATTGTACTAATCC</t>
  </si>
  <si>
    <t>TRCN0000466909</t>
  </si>
  <si>
    <t>CTGCAGCACCGGACATATTGTTTC</t>
  </si>
  <si>
    <t>TRCN0000466207</t>
  </si>
  <si>
    <t>GLRX2</t>
  </si>
  <si>
    <t>TCGGTCAACGCGGCAATCGGTGTC</t>
  </si>
  <si>
    <t>TRCN0000478476</t>
  </si>
  <si>
    <t>GLRX</t>
  </si>
  <si>
    <t>ACCTTGACTCCTCTATATGGAAAT</t>
  </si>
  <si>
    <t>TRCN0000473127</t>
  </si>
  <si>
    <t>GLRA3</t>
  </si>
  <si>
    <t>GATGCTGGGTGATTGAACTATGAG</t>
  </si>
  <si>
    <t>TRCN0000471089</t>
  </si>
  <si>
    <t>GLRA2</t>
  </si>
  <si>
    <t>AATTTGTACTGATGTGACGGTCAG</t>
  </si>
  <si>
    <t>TRCN0000477267</t>
  </si>
  <si>
    <t>GLRA1</t>
  </si>
  <si>
    <t>AGTCGGTGAACTTCCGATAGCCGT</t>
  </si>
  <si>
    <t>TRCN0000468486</t>
  </si>
  <si>
    <t>GLP2R</t>
  </si>
  <si>
    <t>GGATGGAGTGCCCCATCCATTGGT</t>
  </si>
  <si>
    <t>TRCN0000488982</t>
  </si>
  <si>
    <t>TAATAAGCGGACCTTATTTAAATC</t>
  </si>
  <si>
    <t>TRCN0000487890</t>
  </si>
  <si>
    <t>GGAGTTACGCAAGGCTCATTATTA</t>
  </si>
  <si>
    <t>TRCN0000488946</t>
  </si>
  <si>
    <t>GLP1R</t>
  </si>
  <si>
    <t>CTTCATGAAATTTCCGTACAGCCG</t>
  </si>
  <si>
    <t>TRCN0000488157</t>
  </si>
  <si>
    <t>TGGCCACTAGCGATCGCAATTTAG</t>
  </si>
  <si>
    <t>TRCN0000474780</t>
  </si>
  <si>
    <t>GLOD4</t>
  </si>
  <si>
    <t>GTATCAACCCGAAACAATTTACCT</t>
  </si>
  <si>
    <t>TRCN0000465492</t>
  </si>
  <si>
    <t>ACGCCGAGATCCGCATAAGCCGTA</t>
  </si>
  <si>
    <t>TRCN0000467773</t>
  </si>
  <si>
    <t>GLO1</t>
  </si>
  <si>
    <t>ACCCAAGGGTCGGAAGCTCCAACT</t>
  </si>
  <si>
    <t>TRCN0000479926</t>
  </si>
  <si>
    <t>GLMP</t>
  </si>
  <si>
    <t>C1orf85</t>
  </si>
  <si>
    <t>CCCAGTGCAAACAATACCGTTGCG</t>
  </si>
  <si>
    <t>TRCN0000478105</t>
  </si>
  <si>
    <t>GLMN</t>
  </si>
  <si>
    <t>CGCTACCAGCGGATCATGTATGCA</t>
  </si>
  <si>
    <t>TRCN0000471471</t>
  </si>
  <si>
    <t>GLIS3-AS1</t>
  </si>
  <si>
    <t>TTCTCTACAAAACGCCGTTGCAGT</t>
  </si>
  <si>
    <t>TRCN0000468663</t>
  </si>
  <si>
    <t>GLIS3</t>
  </si>
  <si>
    <t>ACTACAGCCTCAATACTTATCCAT</t>
  </si>
  <si>
    <t>TRCN0000474378</t>
  </si>
  <si>
    <t>GLIPR1L2</t>
  </si>
  <si>
    <t>ATAACGGTGCCGGATTGTGGCGGG</t>
  </si>
  <si>
    <t>TRCN0000468754</t>
  </si>
  <si>
    <t>GLIPR1L1</t>
  </si>
  <si>
    <t>TCTTGCTCACGGGCTTACCCTGCA</t>
  </si>
  <si>
    <t>TRCN0000479400</t>
  </si>
  <si>
    <t>GLIPR1</t>
  </si>
  <si>
    <t>ATGTACAACACATAACGATCCGCC</t>
  </si>
  <si>
    <t>TRCN0000468921</t>
  </si>
  <si>
    <t>GLE1</t>
  </si>
  <si>
    <t>AGCTGTTTTCGAAGCGAGCATGCA</t>
  </si>
  <si>
    <t>TRCN0000475831</t>
  </si>
  <si>
    <t>GLDC</t>
  </si>
  <si>
    <t>AGCTAACGCTAGCCCCCCAGCATA</t>
  </si>
  <si>
    <t>TRCN0000466890</t>
  </si>
  <si>
    <t>GLB1L3</t>
  </si>
  <si>
    <t>ATCCCGCCTTGATTGCCGCTGTTT</t>
  </si>
  <si>
    <t>TRCN0000472278</t>
  </si>
  <si>
    <t>GCCAGAGGAGTAGCTTTAGACTGA</t>
  </si>
  <si>
    <t>TRCN0000468177</t>
  </si>
  <si>
    <t>GLB1L2</t>
  </si>
  <si>
    <t>AGCCCCATATTGGCCGGGGCCCCT</t>
  </si>
  <si>
    <t>TRCN0000481640</t>
  </si>
  <si>
    <t>GLB1</t>
  </si>
  <si>
    <t>CTCCGCGCCGCGATTTTAATGAAC</t>
  </si>
  <si>
    <t>TRCN0000470858</t>
  </si>
  <si>
    <t>GKN1</t>
  </si>
  <si>
    <t>AAGGGCGCTTGCCAACTGACCGTC</t>
  </si>
  <si>
    <t>TRCN0000470932</t>
  </si>
  <si>
    <t>GKAP1</t>
  </si>
  <si>
    <t>GGGACCAACACCTTACTTGGGCGC</t>
  </si>
  <si>
    <t>TRCN0000487872</t>
  </si>
  <si>
    <t>CCTGTGCGGAGGTCTCGAGACTGA</t>
  </si>
  <si>
    <t>TRCN0000475006</t>
  </si>
  <si>
    <t>GK5</t>
  </si>
  <si>
    <t>TTTCTTGTATCACAAGGATTACCA</t>
  </si>
  <si>
    <t>TRCN0000474895</t>
  </si>
  <si>
    <t>GK2</t>
  </si>
  <si>
    <t>GTACCAGTTGGTCTCCCACTAACC</t>
  </si>
  <si>
    <t>TRCN0000479938</t>
  </si>
  <si>
    <t>GK</t>
  </si>
  <si>
    <t>CTTTTCCAGCCGTATGCAGTACTA</t>
  </si>
  <si>
    <t>TRCN0000470124</t>
  </si>
  <si>
    <t>TCCACTTGCGAAGTCGGGCGCCAG</t>
  </si>
  <si>
    <t>TRCN0000473511</t>
  </si>
  <si>
    <t>GTATCTAGCGAGGATCCTTAATTA</t>
  </si>
  <si>
    <t>TRCN0000477774</t>
  </si>
  <si>
    <t>GJD2</t>
  </si>
  <si>
    <t>CACCATAGATATGAGTTCCGACTC</t>
  </si>
  <si>
    <t>TRCN0000472311</t>
  </si>
  <si>
    <t>GJB7</t>
  </si>
  <si>
    <t>CAGGTCACGAGCAACATCTTGGAT</t>
  </si>
  <si>
    <t>TRCN0000472952</t>
  </si>
  <si>
    <t>GJB6</t>
  </si>
  <si>
    <t>AGAGTTAGATGAGTGCGTACGCCC</t>
  </si>
  <si>
    <t>TRCN0000469651</t>
  </si>
  <si>
    <t>GJB5</t>
  </si>
  <si>
    <t>GCTATGCTCCGACGGACGCGAGAC</t>
  </si>
  <si>
    <t>TRCN0000476482</t>
  </si>
  <si>
    <t>GJB4</t>
  </si>
  <si>
    <t>GCAGATTTGATTCCGGCCAGATTC</t>
  </si>
  <si>
    <t>TRCN0000480881</t>
  </si>
  <si>
    <t>GJB3</t>
  </si>
  <si>
    <t>CCTAACGTGCTTCTCGCAGCGTTC</t>
  </si>
  <si>
    <t>TRCN0000470506</t>
  </si>
  <si>
    <t>GJB2</t>
  </si>
  <si>
    <t>TATACCCCATATGAAACGGAAATC</t>
  </si>
  <si>
    <t>TRCN0000470630</t>
  </si>
  <si>
    <t>GJA5</t>
  </si>
  <si>
    <t>CACTGAGGTTTTACCTTCACCAGT</t>
  </si>
  <si>
    <t>TRCN0000491482</t>
  </si>
  <si>
    <t>GJA4</t>
  </si>
  <si>
    <t>GTAGTACAATACCCCGAGTCGGAA</t>
  </si>
  <si>
    <t>TRCN0000468498</t>
  </si>
  <si>
    <t>GTCACGATCCTCAATATGTACTGG</t>
  </si>
  <si>
    <t>TRCN0000465255</t>
  </si>
  <si>
    <t>GJA3</t>
  </si>
  <si>
    <t>GTTTGTGACTTACTTAAACCGTTT</t>
  </si>
  <si>
    <t>TRCN0000478875</t>
  </si>
  <si>
    <t>GJA1</t>
  </si>
  <si>
    <t>TGCATATTGTGGGCGCGACGGAGA</t>
  </si>
  <si>
    <t>TRCN0000465676</t>
  </si>
  <si>
    <t>GIT2</t>
  </si>
  <si>
    <t>ACCAAGCAACACAGCGGACCCGCT</t>
  </si>
  <si>
    <t>TRCN0000488051</t>
  </si>
  <si>
    <t>GIPR</t>
  </si>
  <si>
    <t>TCACAGCCTTCGTCAAACGGGTTG</t>
  </si>
  <si>
    <t>TRCN0000492075</t>
  </si>
  <si>
    <t>ACCCACGAACTTCCTTAAAGCCAC</t>
  </si>
  <si>
    <t>TRCN0000477237</t>
  </si>
  <si>
    <t>CAGGATGACTGCGGTTACCCACAG</t>
  </si>
  <si>
    <t>TRCN0000469263</t>
  </si>
  <si>
    <t>GIPC2</t>
  </si>
  <si>
    <t>CTAATATCCGGAGGAGTTTGAAAT</t>
  </si>
  <si>
    <t>TRCN0000472209</t>
  </si>
  <si>
    <t>GIP</t>
  </si>
  <si>
    <t>AAGACTGCCTCACCCCCACCCACA</t>
  </si>
  <si>
    <t>TRCN0000470791</t>
  </si>
  <si>
    <t>GCATGCTGAAATCCACTGCGAGTG</t>
  </si>
  <si>
    <t>TRCN0000481266</t>
  </si>
  <si>
    <t>GINS3</t>
  </si>
  <si>
    <t>ATCTACAATCACGTTTCAGCCTAC</t>
  </si>
  <si>
    <t>TRCN0000479096</t>
  </si>
  <si>
    <t>GINS2</t>
  </si>
  <si>
    <t>CCGACGGCCCTGAAGAAACACGTT</t>
  </si>
  <si>
    <t>TRCN0000478958</t>
  </si>
  <si>
    <t>AGCCATAGGTCTTTCACCCCAACT</t>
  </si>
  <si>
    <t>TRCN0000476112</t>
  </si>
  <si>
    <t>GINS1</t>
  </si>
  <si>
    <t>TACTTTAGCCCCACTCTTTAGTTC</t>
  </si>
  <si>
    <t>TRCN0000472327</t>
  </si>
  <si>
    <t>GINM1</t>
  </si>
  <si>
    <t>AGAAACCACAGTTAAAAATGATTT</t>
  </si>
  <si>
    <t>TRCN0000472949</t>
  </si>
  <si>
    <t>GIN1</t>
  </si>
  <si>
    <t>AATTAACTCCTGAATATTCTTATT</t>
  </si>
  <si>
    <t>TRCN0000480100</t>
  </si>
  <si>
    <t>GIMAP8</t>
  </si>
  <si>
    <t>CTCGTATCCGTCAGACCAAGTGAG</t>
  </si>
  <si>
    <t>TRCN0000475174</t>
  </si>
  <si>
    <t>GIMAP7</t>
  </si>
  <si>
    <t>CCGATATACCACTAGCAAGCGGTC</t>
  </si>
  <si>
    <t>TRCN0000492323</t>
  </si>
  <si>
    <t>GIMAP6</t>
  </si>
  <si>
    <t>TACGCCGTAATGAACCATCCGAGC</t>
  </si>
  <si>
    <t>TRCN0000472183</t>
  </si>
  <si>
    <t>GIMAP5</t>
  </si>
  <si>
    <t>CTATAATGGGCACCGGAGAGACTC</t>
  </si>
  <si>
    <t>TRCN0000474051</t>
  </si>
  <si>
    <t>GIMAP4</t>
  </si>
  <si>
    <t>ATGGTTCCGCCAAACGTGCTTTTC</t>
  </si>
  <si>
    <t>TRCN0000465838</t>
  </si>
  <si>
    <t>GIF</t>
  </si>
  <si>
    <t>ACATGTTTGACGACCTATCTCTGA</t>
  </si>
  <si>
    <t>TRCN0000467629</t>
  </si>
  <si>
    <t>GID8</t>
  </si>
  <si>
    <t>CGCGCACTGCCGGCACTTATGGGC</t>
  </si>
  <si>
    <t>TRCN0000489000</t>
  </si>
  <si>
    <t>GHSR</t>
  </si>
  <si>
    <t>CAGCTCATACGTTCTCGATGAGCT</t>
  </si>
  <si>
    <t>TRCN0000489049</t>
  </si>
  <si>
    <t>ACAAGACATCAAGTACGGGCCTAT</t>
  </si>
  <si>
    <t>TRCN0000477762</t>
  </si>
  <si>
    <t>GGTGTGACAAATGAAATGGTGGTG</t>
  </si>
  <si>
    <t>TRCN0000488175</t>
  </si>
  <si>
    <t>AAGCATTTGTCTGCCTTACTAACC</t>
  </si>
  <si>
    <t>TRCN0000489784</t>
  </si>
  <si>
    <t>CAAACTTCTTTTCATCCTAAACCC</t>
  </si>
  <si>
    <t>TRCN0000466592</t>
  </si>
  <si>
    <t>GHRL</t>
  </si>
  <si>
    <t>CAGGTTAATTCGACCTGCAGCTCA</t>
  </si>
  <si>
    <t>TRCN0000489947</t>
  </si>
  <si>
    <t>GHRHR</t>
  </si>
  <si>
    <t>TATCCTCTTATGGACATGGTTGCA</t>
  </si>
  <si>
    <t>TRCN0000488312</t>
  </si>
  <si>
    <t>ACCGAATCCACTGAAATACCCCGT</t>
  </si>
  <si>
    <t>TRCN0000469694</t>
  </si>
  <si>
    <t>GHRH</t>
  </si>
  <si>
    <t>TTTATGATCCAAGCAGGATTTTTA</t>
  </si>
  <si>
    <t>TRCN0000491911</t>
  </si>
  <si>
    <t>GHITM</t>
  </si>
  <si>
    <t>CGGCTAGGGTAGCTGAACACGAGT</t>
  </si>
  <si>
    <t>TRCN0000478654</t>
  </si>
  <si>
    <t>GH2</t>
  </si>
  <si>
    <t>GCTCCGACTGCGGGTACAATAATC</t>
  </si>
  <si>
    <t>TRCN0000491319</t>
  </si>
  <si>
    <t>GH1</t>
  </si>
  <si>
    <t>CCGCTCGGTCCTACGGAGCGTTCA</t>
  </si>
  <si>
    <t>TRCN0000480852</t>
  </si>
  <si>
    <t>GGTLC2</t>
  </si>
  <si>
    <t>CTGTGCATCTCCCGATGGCTGTAC</t>
  </si>
  <si>
    <t>TRCN0000468580</t>
  </si>
  <si>
    <t>GGTLC1</t>
  </si>
  <si>
    <t>CTTATTAAATCCAATATGGTTCCG</t>
  </si>
  <si>
    <t>TRCN0000473857</t>
  </si>
  <si>
    <t>ATGGGTATTATCCTTACCTTACGT</t>
  </si>
  <si>
    <t>TRCN0000471296</t>
  </si>
  <si>
    <t>TTTTATAAGTCTGACATTTAGAAT</t>
  </si>
  <si>
    <t>TRCN0000470995</t>
  </si>
  <si>
    <t>CCGTACTCACTGTCGTTAAACCCA</t>
  </si>
  <si>
    <t>TRCN0000478008</t>
  </si>
  <si>
    <t>GGT7</t>
  </si>
  <si>
    <t>TTGTTCGCAATCAATCCCCATCAT</t>
  </si>
  <si>
    <t>TRCN0000469893</t>
  </si>
  <si>
    <t>GGT5</t>
  </si>
  <si>
    <t>GATAAATTAACAAATTCACTATGT</t>
  </si>
  <si>
    <t>TRCN0000465845</t>
  </si>
  <si>
    <t>GGPS1</t>
  </si>
  <si>
    <t>AAACTTAATTGACGTACTATTCAC</t>
  </si>
  <si>
    <t>TRCN0000468547</t>
  </si>
  <si>
    <t>GGN</t>
  </si>
  <si>
    <t>GACTCGTCGCGGCACAGCATGTTC</t>
  </si>
  <si>
    <t>TRCN0000472249</t>
  </si>
  <si>
    <t>GGH</t>
  </si>
  <si>
    <t>CGACCCTGAAGCGAATAGTGTTTA</t>
  </si>
  <si>
    <t>TRCN0000479068</t>
  </si>
  <si>
    <t>GGCT</t>
  </si>
  <si>
    <t>TCCATCAGAACATGCTTGACACGA</t>
  </si>
  <si>
    <t>TRCN0000466122</t>
  </si>
  <si>
    <t>GGACT</t>
  </si>
  <si>
    <t>CGATCTATAGTCTGGTGGCTGGAC</t>
  </si>
  <si>
    <t>TRCN0000469161</t>
  </si>
  <si>
    <t>GGA2</t>
  </si>
  <si>
    <t>AATCAAACTGTCTCGATTCCGTCT</t>
  </si>
  <si>
    <t>TRCN0000466502</t>
  </si>
  <si>
    <t>GGA1</t>
  </si>
  <si>
    <t>CTTATAGGCCCCCTTGACCGTATG</t>
  </si>
  <si>
    <t>TRCN0000465990</t>
  </si>
  <si>
    <t>GFRA2</t>
  </si>
  <si>
    <t>CACCCGGGCCTTACATTGGCTGAT</t>
  </si>
  <si>
    <t>TRCN0000468740</t>
  </si>
  <si>
    <t>GFRA1</t>
  </si>
  <si>
    <t>AACATACTTGAACTCCCCCTCGAC</t>
  </si>
  <si>
    <t>TRCN0000475849</t>
  </si>
  <si>
    <t>GFPT2</t>
  </si>
  <si>
    <t>CCGCAGTCCCCTTCGCCGGAGATC</t>
  </si>
  <si>
    <t>TRCN0000470674</t>
  </si>
  <si>
    <t>GFOD2</t>
  </si>
  <si>
    <t>TCATAAAAGATACCATCTCGTCTA</t>
  </si>
  <si>
    <t>TRCN0000480401</t>
  </si>
  <si>
    <t>GFOD1</t>
  </si>
  <si>
    <t>TAGCGCTTCTCAGTGGAGTGGGCT</t>
  </si>
  <si>
    <t>TRCN0000467567</t>
  </si>
  <si>
    <t>CTTTGGTTTCGACCAACGAAGGGA</t>
  </si>
  <si>
    <t>TRCN0000471902</t>
  </si>
  <si>
    <t>GFM2</t>
  </si>
  <si>
    <t>ATACCTATCAATGACCTAGTAAAC</t>
  </si>
  <si>
    <t>TRCN0000491299</t>
  </si>
  <si>
    <t>TTTACCCTTATCCCTCGCACCACC</t>
  </si>
  <si>
    <t>TRCN0000475107</t>
  </si>
  <si>
    <t>GFER</t>
  </si>
  <si>
    <t>CCATTTGTCTCGTCCCAAACATCA</t>
  </si>
  <si>
    <t>TRCN0000470974</t>
  </si>
  <si>
    <t>GFAP</t>
  </si>
  <si>
    <t>AGCCATCACTCAGCAGGAAGATAC</t>
  </si>
  <si>
    <t>TRCN0000480511</t>
  </si>
  <si>
    <t>GET4</t>
  </si>
  <si>
    <t>CGAAGTCGGCAGCCGGCGTAGCTA</t>
  </si>
  <si>
    <t>TRCN0000470035</t>
  </si>
  <si>
    <t>GEN1</t>
  </si>
  <si>
    <t>ATCGAATATGCTTTACAGGTTTAA</t>
  </si>
  <si>
    <t>TRCN0000478773</t>
  </si>
  <si>
    <t>GEMIN8</t>
  </si>
  <si>
    <t>GTGCCCAGTTAGCGTCGAGCGGCC</t>
  </si>
  <si>
    <t>TRCN0000481382</t>
  </si>
  <si>
    <t>CCTCCCCTATAAGAAAGGCACTCA</t>
  </si>
  <si>
    <t>TRCN0000471137</t>
  </si>
  <si>
    <t>GEMIN7</t>
  </si>
  <si>
    <t>TCCTGCCACCGGGACGACACTTTC</t>
  </si>
  <si>
    <t>TRCN0000469708</t>
  </si>
  <si>
    <t>GEMIN6</t>
  </si>
  <si>
    <t>TGCTGTAGAAACTTGGTTCCACCG</t>
  </si>
  <si>
    <t>TRCN0000476259</t>
  </si>
  <si>
    <t>GEMIN2</t>
  </si>
  <si>
    <t>GTTCCGGACATACTTGATTTGTAA</t>
  </si>
  <si>
    <t>TRCN0000477787</t>
  </si>
  <si>
    <t>GEM</t>
  </si>
  <si>
    <t>ACATGTTAGATAAACGGACCAACC</t>
  </si>
  <si>
    <t>TRCN0000468833</t>
  </si>
  <si>
    <t>CGGGCATAGTATAGTCCTGTTATT</t>
  </si>
  <si>
    <t>TRCN0000469124</t>
  </si>
  <si>
    <t>GCAGGCGGTTCGAATTCCGGACGT</t>
  </si>
  <si>
    <t>TRCN0000477748</t>
  </si>
  <si>
    <t>GDPD3</t>
  </si>
  <si>
    <t>CCTTAGTATTGTCCATTTGACTAA</t>
  </si>
  <si>
    <t>TRCN0000468558</t>
  </si>
  <si>
    <t>GDPD2</t>
  </si>
  <si>
    <t>ATGAGAGGAAAGAGCTTGCGGTAG</t>
  </si>
  <si>
    <t>TRCN0000472808</t>
  </si>
  <si>
    <t>GDNF</t>
  </si>
  <si>
    <t>GGAACTAAGGTATCGAAAGTCAGG</t>
  </si>
  <si>
    <t>TRCN0000465458</t>
  </si>
  <si>
    <t>GDI2</t>
  </si>
  <si>
    <t>CTTACATATGAAGTGGGAAATTTC</t>
  </si>
  <si>
    <t>TRCN0000492190</t>
  </si>
  <si>
    <t>GDI1</t>
  </si>
  <si>
    <t>CTTCAAACGCTTAATGGTTCGCGG</t>
  </si>
  <si>
    <t>TRCN0000471547</t>
  </si>
  <si>
    <t>GDF9</t>
  </si>
  <si>
    <t>CTGCGGTCCACTTGAGTATAATGT</t>
  </si>
  <si>
    <t>TRCN0000474107</t>
  </si>
  <si>
    <t>GDF5</t>
  </si>
  <si>
    <t>AAGTGCCATCCCGTTCGGATCCTC</t>
  </si>
  <si>
    <t>TRCN0000472549</t>
  </si>
  <si>
    <t>GDF3</t>
  </si>
  <si>
    <t>CAGGCGAGACCCTTTCAAACGGAT</t>
  </si>
  <si>
    <t>TRCN0000470149</t>
  </si>
  <si>
    <t>GDF15</t>
  </si>
  <si>
    <t>GGCAGATTATATGGTAACACCCGT</t>
  </si>
  <si>
    <t>TRCN0000489857</t>
  </si>
  <si>
    <t>GDF11</t>
  </si>
  <si>
    <t>TAGAGTAACCTGAGCATTCATCGT</t>
  </si>
  <si>
    <t>TRCN0000477776</t>
  </si>
  <si>
    <t>GDF10</t>
  </si>
  <si>
    <t>AGGTGGTACATCCGCCGCACTACC</t>
  </si>
  <si>
    <t>TRCN0000466358</t>
  </si>
  <si>
    <t>GDE1</t>
  </si>
  <si>
    <t>GAAAATAACATGTTCGTTAATAGC</t>
  </si>
  <si>
    <t>TRCN0000479516</t>
  </si>
  <si>
    <t>ACTGGCCACTTGAAGTTTGTTCGA</t>
  </si>
  <si>
    <t>TRCN0000474118</t>
  </si>
  <si>
    <t>GDAP2</t>
  </si>
  <si>
    <t>GCCAACACAGTTCGACACCAAAGA</t>
  </si>
  <si>
    <t>TRCN0000470925</t>
  </si>
  <si>
    <t>GDAP1L1</t>
  </si>
  <si>
    <t>TCCCGTAACAGCCAACAAAGTTTA</t>
  </si>
  <si>
    <t>TRCN0000470315</t>
  </si>
  <si>
    <t>GDAP1</t>
  </si>
  <si>
    <t>AACGAAGATCTATTACCCAAATTC</t>
  </si>
  <si>
    <t>TRCN0000475326</t>
  </si>
  <si>
    <t>GDA</t>
  </si>
  <si>
    <t>TCCAACGCAGCACACTCACTGTGG</t>
  </si>
  <si>
    <t>TRCN0000466691</t>
  </si>
  <si>
    <t>GCSH</t>
  </si>
  <si>
    <t>TCATGCTTAGTCCCCTTTCGGGCA</t>
  </si>
  <si>
    <t>TRCN0000471706</t>
  </si>
  <si>
    <t>TTACCGGAAATCCCCGTACTCGCA</t>
  </si>
  <si>
    <t>TRCN0000480831</t>
  </si>
  <si>
    <t>GCSAML</t>
  </si>
  <si>
    <t>GACCCTACTTGATAGCTATCTTAC</t>
  </si>
  <si>
    <t>TRCN0000468449</t>
  </si>
  <si>
    <t>GCSAM</t>
  </si>
  <si>
    <t>CCCTCCCAGTGTTGACTGTATTCC</t>
  </si>
  <si>
    <t>TRCN0000470117</t>
  </si>
  <si>
    <t>GCNT3</t>
  </si>
  <si>
    <t>TGCCATGTATATCCAGGCCACCGA</t>
  </si>
  <si>
    <t>TRCN0000475705</t>
  </si>
  <si>
    <t>GCNT2</t>
  </si>
  <si>
    <t>CAAATGAGACTATAAGTTACACGT</t>
  </si>
  <si>
    <t>TRCN0000477096</t>
  </si>
  <si>
    <t>GCNT1</t>
  </si>
  <si>
    <t>TATCTTCATCGTTGTCGTTGCAGG</t>
  </si>
  <si>
    <t>TRCN0000466944</t>
  </si>
  <si>
    <t>GCM2</t>
  </si>
  <si>
    <t>ATTCGAGTTTATCTAAGTTACTTA</t>
  </si>
  <si>
    <t>TRCN0000465956</t>
  </si>
  <si>
    <t>GCM1</t>
  </si>
  <si>
    <t>TGCACAATCACATTTAATCCTCGT</t>
  </si>
  <si>
    <t>TRCN0000465267</t>
  </si>
  <si>
    <t>GCLM</t>
  </si>
  <si>
    <t>TGCGCTAACATTACAGCTCCAATG</t>
  </si>
  <si>
    <t>TRCN0000492200</t>
  </si>
  <si>
    <t>GCLC</t>
  </si>
  <si>
    <t>CGGCCTGCCCCGTCGATACGATCA</t>
  </si>
  <si>
    <t>TRCN0000465694</t>
  </si>
  <si>
    <t>Gclc</t>
  </si>
  <si>
    <t>GATTATATTTATTCCCCATTTCTA</t>
  </si>
  <si>
    <t>TRCN0000488148</t>
  </si>
  <si>
    <t>GAAGGTCGTGCACGTACCAATACC</t>
  </si>
  <si>
    <t>TRCN0000478577</t>
  </si>
  <si>
    <t>GAGATCCCGATCTCGGATACACAG</t>
  </si>
  <si>
    <t>TRCN0000466542</t>
  </si>
  <si>
    <t>GCKR</t>
  </si>
  <si>
    <t>TGCTACGCCATCCATTGTTCTGGC</t>
  </si>
  <si>
    <t>TRCN0000489668</t>
  </si>
  <si>
    <t>GCK</t>
  </si>
  <si>
    <t>GCGATAACTTATGCTACTCCATAT</t>
  </si>
  <si>
    <t>TRCN0000468306</t>
  </si>
  <si>
    <t>TCACTGTGAAGAAGTACTGAATTT</t>
  </si>
  <si>
    <t>TRCN0000489255</t>
  </si>
  <si>
    <t>TCCTATTCACCTTTCACATAAAAC</t>
  </si>
  <si>
    <t>TRCN0000480104</t>
  </si>
  <si>
    <t>ACAGAGTAGCGGTATCCGCCCAAT</t>
  </si>
  <si>
    <t>TRCN0000489651</t>
  </si>
  <si>
    <t>ATCTGACCAGGGTTATGGTGAGTT</t>
  </si>
  <si>
    <t>TRCN0000477039</t>
  </si>
  <si>
    <t>GCHFR</t>
  </si>
  <si>
    <t>GTGCAACCGTTTGTATTAGACCTT</t>
  </si>
  <si>
    <t>TRCN0000492090</t>
  </si>
  <si>
    <t>GCGR</t>
  </si>
  <si>
    <t>AAATTGACCATCTTAAAAGTATAC</t>
  </si>
  <si>
    <t>TRCN0000477929</t>
  </si>
  <si>
    <t>TTATAGTGAACTGTAGGATCACCA</t>
  </si>
  <si>
    <t>TRCN0000488444</t>
  </si>
  <si>
    <t>TCTGCTGGTTAATAACCCAGGCCC</t>
  </si>
  <si>
    <t>TRCN0000472247</t>
  </si>
  <si>
    <t>GCFC2</t>
  </si>
  <si>
    <t>ATGTCCCGGGCAAATATATGAGAT</t>
  </si>
  <si>
    <t>TRCN0000479092</t>
  </si>
  <si>
    <t>GCDH</t>
  </si>
  <si>
    <t>CAGGGTCGGGCAAGAATTGAGACT</t>
  </si>
  <si>
    <t>TRCN0000477870</t>
  </si>
  <si>
    <t>GCC2</t>
  </si>
  <si>
    <t>CGATACCACCAGCCGGTTCTATGT</t>
  </si>
  <si>
    <t>TRCN0000480444</t>
  </si>
  <si>
    <t>GCC1</t>
  </si>
  <si>
    <t>GGTATGAACATTTCTAGCAGCTAA</t>
  </si>
  <si>
    <t>TRCN0000479151</t>
  </si>
  <si>
    <t>GCAT</t>
  </si>
  <si>
    <t>CGAAAGGACCTTGTTAACAGTTTA</t>
  </si>
  <si>
    <t>TRCN0000471038</t>
  </si>
  <si>
    <t>GCA</t>
  </si>
  <si>
    <t>TTCATTACCACAGTTTCAGATATC</t>
  </si>
  <si>
    <t>TRCN0000470332</t>
  </si>
  <si>
    <t>GC</t>
  </si>
  <si>
    <t>CCAGTAATGAATTTCAATAAAATC</t>
  </si>
  <si>
    <t>TRCN0000476154</t>
  </si>
  <si>
    <t>GBX2</t>
  </si>
  <si>
    <t>ACAGGTAGGTGGAGGCTACATGGC</t>
  </si>
  <si>
    <t>TRCN0000488831</t>
  </si>
  <si>
    <t>GBP7</t>
  </si>
  <si>
    <t>CCCGAAGCGTAATCTCACGGTACA</t>
  </si>
  <si>
    <t>TRCN0000489629</t>
  </si>
  <si>
    <t>CTATTTGGATCTAATTGGACCGGC</t>
  </si>
  <si>
    <t>TRCN0000468591</t>
  </si>
  <si>
    <t>GBP6</t>
  </si>
  <si>
    <t>GTATTTGGAGCGGAGATCCTATTA</t>
  </si>
  <si>
    <t>TRCN0000473911</t>
  </si>
  <si>
    <t>GBP5</t>
  </si>
  <si>
    <t>CGAGAAGGACTGAAAATCGTTAGT</t>
  </si>
  <si>
    <t>TRCN0000479270</t>
  </si>
  <si>
    <t>GBP4</t>
  </si>
  <si>
    <t>GTGGGTAACAGGAGCAGAAACGGG</t>
  </si>
  <si>
    <t>TRCN0000465445</t>
  </si>
  <si>
    <t>GBP3</t>
  </si>
  <si>
    <t>ACACATGCGGCTCGGTCTTCGCTG</t>
  </si>
  <si>
    <t>TRCN0000472242</t>
  </si>
  <si>
    <t>GBP2</t>
  </si>
  <si>
    <t>CCGTTGTCGCAGGTAGGATGGTGT</t>
  </si>
  <si>
    <t>TRCN0000466638</t>
  </si>
  <si>
    <t>GBP1</t>
  </si>
  <si>
    <t>CCTATTCGAATTCCTTACTCGTTT</t>
  </si>
  <si>
    <t>TRCN0000479602</t>
  </si>
  <si>
    <t>GBGT1</t>
  </si>
  <si>
    <t>ACTATATATTTCGAAGCCTGCCCT</t>
  </si>
  <si>
    <t>TRCN0000491735</t>
  </si>
  <si>
    <t>GBAS</t>
  </si>
  <si>
    <t>ACGTCCCGCTACGTATGTTGGGCA</t>
  </si>
  <si>
    <t>TRCN0000478720</t>
  </si>
  <si>
    <t>GBA3</t>
  </si>
  <si>
    <t>CTTGGCCGTTCTAAGGAAAACGCG</t>
  </si>
  <si>
    <t>TRCN0000470713</t>
  </si>
  <si>
    <t>GBA2</t>
  </si>
  <si>
    <t>AGGATGATCTATGTGCCATTGGCA</t>
  </si>
  <si>
    <t>TRCN0000478563</t>
  </si>
  <si>
    <t>GBA</t>
  </si>
  <si>
    <t>ACCTGAAACTAACTCAATGACACA</t>
  </si>
  <si>
    <t>TRCN0000480380</t>
  </si>
  <si>
    <t>CCACATGGGCTATGGCGTAACTTT</t>
  </si>
  <si>
    <t>TRCN0000480934</t>
  </si>
  <si>
    <t>GATSL3</t>
  </si>
  <si>
    <t>CCCCAGACCGATGGGTCGTTCCAT</t>
  </si>
  <si>
    <t>TRCN0000477107</t>
  </si>
  <si>
    <t>GATS</t>
  </si>
  <si>
    <t>AGGACTGGACTGGCCCCTCCCCTA</t>
  </si>
  <si>
    <t>TRCN0000470215</t>
  </si>
  <si>
    <t>GATM</t>
  </si>
  <si>
    <t>TATGATTTCAATCCCTCCAAATTT</t>
  </si>
  <si>
    <t>TRCN0000481500</t>
  </si>
  <si>
    <t>GATC</t>
  </si>
  <si>
    <t>CTCTTTCTGGGGTGAGCAGCATGT</t>
  </si>
  <si>
    <t>TRCN0000477048</t>
  </si>
  <si>
    <t>GATAD2B</t>
  </si>
  <si>
    <t>ACTGTCGAGCCAGCGCCAAATCAC</t>
  </si>
  <si>
    <t>TRCN0000478544</t>
  </si>
  <si>
    <t>GATAD2A</t>
  </si>
  <si>
    <t>AGCAACCGCGCAGCCCTATAACCG</t>
  </si>
  <si>
    <t>TRCN0000470467</t>
  </si>
  <si>
    <t>GATAD1</t>
  </si>
  <si>
    <t>CGCTTGGGATTCACACGGGACGGA</t>
  </si>
  <si>
    <t>TRCN0000477314</t>
  </si>
  <si>
    <t>GATA4</t>
  </si>
  <si>
    <t>GACCACTGTGATCAAGGACACGCC</t>
  </si>
  <si>
    <t>TRCN0000478685</t>
  </si>
  <si>
    <t>CTATGGAAGTGACGCACGTAGGCT</t>
  </si>
  <si>
    <t>TRCN0000471782</t>
  </si>
  <si>
    <t>CGGTATCCGGCTTGTAACTCAATC</t>
  </si>
  <si>
    <t>TRCN0000480188</t>
  </si>
  <si>
    <t>GATA2</t>
  </si>
  <si>
    <t>CACCCTCCCCCAGGAGTTCTAGAT</t>
  </si>
  <si>
    <t>TRCN0000479750</t>
  </si>
  <si>
    <t>CCACCCCCGTATAGAATTTGGTAA</t>
  </si>
  <si>
    <t>TRCN0000469718</t>
  </si>
  <si>
    <t>GATA1</t>
  </si>
  <si>
    <t>CCCGAATCATCCACCCTCTATTTT</t>
  </si>
  <si>
    <t>TRCN0000467590</t>
  </si>
  <si>
    <t>GAST</t>
  </si>
  <si>
    <t>TACCCATTACGGCTGTATACCCTT</t>
  </si>
  <si>
    <t>TRCN0000476608</t>
  </si>
  <si>
    <t>GAS8-AS1</t>
  </si>
  <si>
    <t>TTTTCCTTTCGCCAGTACCATATT</t>
  </si>
  <si>
    <t>TRCN0000479540</t>
  </si>
  <si>
    <t>GAS8</t>
  </si>
  <si>
    <t>TTAAGACAGGTATCCTCATGTTGT</t>
  </si>
  <si>
    <t>TRCN0000469961</t>
  </si>
  <si>
    <t>GAS7</t>
  </si>
  <si>
    <t>TACACTCTATAAATTAAATCCCAT</t>
  </si>
  <si>
    <t>TRCN0000479294</t>
  </si>
  <si>
    <t>GAS6</t>
  </si>
  <si>
    <t>GTGTGCCCTGCACCCCACTCTTGC</t>
  </si>
  <si>
    <t>TRCN0000466768</t>
  </si>
  <si>
    <t>GAS2L3</t>
  </si>
  <si>
    <t>AAGGACGGTTGATCGAGCTACATC</t>
  </si>
  <si>
    <t>TRCN0000480521</t>
  </si>
  <si>
    <t>GAS2L1</t>
  </si>
  <si>
    <t>AAGAAGACCAACCGCAGCCACAGC</t>
  </si>
  <si>
    <t>TRCN0000470161</t>
  </si>
  <si>
    <t>GAS2</t>
  </si>
  <si>
    <t>TACGCTATCTCAAATTAAGCATGT</t>
  </si>
  <si>
    <t>TRCN0000492035</t>
  </si>
  <si>
    <t>GAREM</t>
  </si>
  <si>
    <t>GCCTGCCTTTGGGGACTGCGCCCC</t>
  </si>
  <si>
    <t>TRCN0000467842</t>
  </si>
  <si>
    <t>GAR1</t>
  </si>
  <si>
    <t>GACTAAACTCCACCGAATCGGGGC</t>
  </si>
  <si>
    <t>TRCN0000477394</t>
  </si>
  <si>
    <t>GAPT</t>
  </si>
  <si>
    <t>ACCTGGGTGCATCCAGAAGGTTGA</t>
  </si>
  <si>
    <t>TRCN0000474158</t>
  </si>
  <si>
    <t>GAPDH</t>
  </si>
  <si>
    <t>TTTTCCTTCCTAATCTATAGCCTT</t>
  </si>
  <si>
    <t>TRCN0000465685</t>
  </si>
  <si>
    <t>CCCGTTTACTTCCGCCCCATAGCC</t>
  </si>
  <si>
    <t>TRCN0000476304</t>
  </si>
  <si>
    <t>GANAB</t>
  </si>
  <si>
    <t>CCCCCACCTCTATGAGGGGTTTAC</t>
  </si>
  <si>
    <t>TRCN0000470166</t>
  </si>
  <si>
    <t>GAN</t>
  </si>
  <si>
    <t>CCTGCTTTCCACTTTTAGTTCTGG</t>
  </si>
  <si>
    <t>TRCN0000488581</t>
  </si>
  <si>
    <t>GALR3</t>
  </si>
  <si>
    <t>TAGTGAAAACACATTTGAACTACA</t>
  </si>
  <si>
    <t>TRCN0000487914</t>
  </si>
  <si>
    <t>CTCAATCCTGCACAAGAGCCAGTA</t>
  </si>
  <si>
    <t>TRCN0000488646</t>
  </si>
  <si>
    <t>GALR2</t>
  </si>
  <si>
    <t>CGACAACACACAGATGAATAACCT</t>
  </si>
  <si>
    <t>TRCN0000488270</t>
  </si>
  <si>
    <t>AGCCTCGGGTTCATGACGCACCTT</t>
  </si>
  <si>
    <t>TRCN0000489215</t>
  </si>
  <si>
    <t>GALR1</t>
  </si>
  <si>
    <t>GAGCTTCGGTTTCTTGCCTTCCAC</t>
  </si>
  <si>
    <t>TRCN0000489290</t>
  </si>
  <si>
    <t>AGTCTGCCGCCATTTATGGACTAC</t>
  </si>
  <si>
    <t>TRCN0000468976</t>
  </si>
  <si>
    <t>GALNT9</t>
  </si>
  <si>
    <t>TAGAGTCTTGCCATAGGTCGCGAG</t>
  </si>
  <si>
    <t>TRCN0000477971</t>
  </si>
  <si>
    <t>GTGGCATATAATAAACACGGCGGT</t>
  </si>
  <si>
    <t>TRCN0000478107</t>
  </si>
  <si>
    <t>GALNT8</t>
  </si>
  <si>
    <t>CCGATACATACGAAAACCTTCCGG</t>
  </si>
  <si>
    <t>TRCN0000479173</t>
  </si>
  <si>
    <t>GALNT7</t>
  </si>
  <si>
    <t>TCTAGGTTCCCGGTCCCTTTTTAC</t>
  </si>
  <si>
    <t>TRCN0000469872</t>
  </si>
  <si>
    <t>GALNT6</t>
  </si>
  <si>
    <t>AGTAAACTATATCATTCACATCGA</t>
  </si>
  <si>
    <t>TRCN0000466957</t>
  </si>
  <si>
    <t>AGCGCACTGATAAGTAGACTCTTC</t>
  </si>
  <si>
    <t>TRCN0000477490</t>
  </si>
  <si>
    <t>GALNT5</t>
  </si>
  <si>
    <t>TCTAGTTCTACCTTTGCGGAAGGT</t>
  </si>
  <si>
    <t>TRCN0000480732</t>
  </si>
  <si>
    <t>GALNT4</t>
  </si>
  <si>
    <t>AATTATGGTTGCATTTCTCCAATC</t>
  </si>
  <si>
    <t>TRCN0000471154</t>
  </si>
  <si>
    <t>GALNT3</t>
  </si>
  <si>
    <t>TACACAGCTGCCGTAAATGCAGAT</t>
  </si>
  <si>
    <t>TRCN0000466246</t>
  </si>
  <si>
    <t>GALNT2</t>
  </si>
  <si>
    <t>TGTCCACTACAGTGACAAGGTTTC</t>
  </si>
  <si>
    <t>TRCN0000472542</t>
  </si>
  <si>
    <t>GALNT16</t>
  </si>
  <si>
    <t>ACGAAATATTGCTAAGACTAAATC</t>
  </si>
  <si>
    <t>TRCN0000467061</t>
  </si>
  <si>
    <t>GALNT15</t>
  </si>
  <si>
    <t>TTGTCACCTATGATACTTTATTAA</t>
  </si>
  <si>
    <t>TRCN0000477968</t>
  </si>
  <si>
    <t>GALNT14</t>
  </si>
  <si>
    <t>CGGGGACGGCGCTGCTCCGGTGAA</t>
  </si>
  <si>
    <t>TRCN0000473170</t>
  </si>
  <si>
    <t>GALNT12</t>
  </si>
  <si>
    <t>GCACCGATACCGATCCCCCCAATC</t>
  </si>
  <si>
    <t>TRCN0000470329</t>
  </si>
  <si>
    <t>GALNT10</t>
  </si>
  <si>
    <t>ATAACTACTAGACCTGACTGATGA</t>
  </si>
  <si>
    <t>TRCN0000487916</t>
  </si>
  <si>
    <t>GALNT1</t>
  </si>
  <si>
    <t>TGCGTGTCCTTAACCATCACACGT</t>
  </si>
  <si>
    <t>TRCN0000488736</t>
  </si>
  <si>
    <t>TCAACCGGGCACGCAACGACACAA</t>
  </si>
  <si>
    <t>TRCN0000465537</t>
  </si>
  <si>
    <t>AAGAAAGTACTACATAAAATAACC</t>
  </si>
  <si>
    <t>TRCN0000468878</t>
  </si>
  <si>
    <t>GALNS</t>
  </si>
  <si>
    <t>GGCACGATCACTATGGCCTGGCGC</t>
  </si>
  <si>
    <t>TRCN0000470053</t>
  </si>
  <si>
    <t>GALM</t>
  </si>
  <si>
    <t>GTTCAACTCTAATCACCCACGGGC</t>
  </si>
  <si>
    <t>TRCN0000481375</t>
  </si>
  <si>
    <t>GALK2</t>
  </si>
  <si>
    <t>GAGCCGTCTCTGATTGCCTGGCAG</t>
  </si>
  <si>
    <t>TRCN0000471462</t>
  </si>
  <si>
    <t>ATTAACTTACTCAAGTGTGTTCCT</t>
  </si>
  <si>
    <t>TRCN0000492356</t>
  </si>
  <si>
    <t>TGGGGACTCGCATTTTCGGGAGAG</t>
  </si>
  <si>
    <t>TRCN0000489439</t>
  </si>
  <si>
    <t>TTAACCTATTAGATCGGCCGAGGG</t>
  </si>
  <si>
    <t>TRCN0000491971</t>
  </si>
  <si>
    <t>GALK1</t>
  </si>
  <si>
    <t>ATTGATCGCCACCAACGTAGACCT</t>
  </si>
  <si>
    <t>TRCN0000479672</t>
  </si>
  <si>
    <t>GATCAGAGAATTTTGGATAAAAAA</t>
  </si>
  <si>
    <t>TRCN0000465276</t>
  </si>
  <si>
    <t>CCAAACACAGTAAAAGCTACAGCC</t>
  </si>
  <si>
    <t>TRCN0000488441</t>
  </si>
  <si>
    <t>CTCTAGCAGCGTTGTTCAAGACAG</t>
  </si>
  <si>
    <t>TRCN0000468838</t>
  </si>
  <si>
    <t>GALE</t>
  </si>
  <si>
    <t>TCTGGCCTCCTCATATACATCAGT</t>
  </si>
  <si>
    <t>TRCN0000476578</t>
  </si>
  <si>
    <t>GAL3ST3</t>
  </si>
  <si>
    <t>CATGTCCGTCACACAATGCCCGGG</t>
  </si>
  <si>
    <t>TRCN0000469057</t>
  </si>
  <si>
    <t>GAL3ST2</t>
  </si>
  <si>
    <t>GCCGTTACAACTACCGAAATTCCC</t>
  </si>
  <si>
    <t>TRCN0000480562</t>
  </si>
  <si>
    <t>GAL3ST1</t>
  </si>
  <si>
    <t>TCATAAGGATCCTAGGCTCATATC</t>
  </si>
  <si>
    <t>TRCN0000473059</t>
  </si>
  <si>
    <t>GAL</t>
  </si>
  <si>
    <t>TTGTGTATGCCTCTTGCCACGACC</t>
  </si>
  <si>
    <t>TRCN0000466573</t>
  </si>
  <si>
    <t>GAGE7</t>
  </si>
  <si>
    <t>CGGCTTATCACCGACTTTCCCGAT</t>
  </si>
  <si>
    <t>TRCN0000471710</t>
  </si>
  <si>
    <t>GAGE5</t>
  </si>
  <si>
    <t>CGTTGCGCGATTGGCGCAGTTACT</t>
  </si>
  <si>
    <t>TRCN0000467585</t>
  </si>
  <si>
    <t>GAGE2D</t>
  </si>
  <si>
    <t>TATCCGGGAATCACCCTTACCCAG</t>
  </si>
  <si>
    <t>TRCN0000467570</t>
  </si>
  <si>
    <t>GAGE12B</t>
  </si>
  <si>
    <t>GTCGTATTTAGCCCTAATACTCGG</t>
  </si>
  <si>
    <t>TRCN0000466263</t>
  </si>
  <si>
    <t>GAGE1</t>
  </si>
  <si>
    <t>CATCGACAATAGGTAGTCAAACGT</t>
  </si>
  <si>
    <t>TRCN0000478101</t>
  </si>
  <si>
    <t>GAGGTCTCCCAACTGTGCGTGCGT</t>
  </si>
  <si>
    <t>TRCN0000476531</t>
  </si>
  <si>
    <t>GADL1</t>
  </si>
  <si>
    <t>TAGCCGCAAGATTACGGACTCTTG</t>
  </si>
  <si>
    <t>TRCN0000473900</t>
  </si>
  <si>
    <t>GADD45GIP1</t>
  </si>
  <si>
    <t>AATCAATCATCTATTCCACCTCCC</t>
  </si>
  <si>
    <t>TRCN0000469514</t>
  </si>
  <si>
    <t>GADD45G</t>
  </si>
  <si>
    <t>ATTGGCCCCCGGCTTCCAAACACA</t>
  </si>
  <si>
    <t>TRCN0000480859</t>
  </si>
  <si>
    <t>GADD45B</t>
  </si>
  <si>
    <t>GAAAATGGTGAAGAGCAAACAACA</t>
  </si>
  <si>
    <t>TRCN0000470971</t>
  </si>
  <si>
    <t>GAD1</t>
  </si>
  <si>
    <t>CACATGTACAGATACATGGTTATT</t>
  </si>
  <si>
    <t>TRCN0000467890</t>
  </si>
  <si>
    <t>GTCCCTGGAGGACGGGATCCCCTT</t>
  </si>
  <si>
    <t>TRCN0000479088</t>
  </si>
  <si>
    <t>CTTCGTCCATTCGGTGCTGCAGGT</t>
  </si>
  <si>
    <t>TRCN0000472128</t>
  </si>
  <si>
    <t>GABRR2</t>
  </si>
  <si>
    <t>AGCATTCCAACAGCCTCCTAAAAT</t>
  </si>
  <si>
    <t>TRCN0000478196</t>
  </si>
  <si>
    <t>GABRR1</t>
  </si>
  <si>
    <t>CTGTGGAAGGAACAAATTACATTC</t>
  </si>
  <si>
    <t>TRCN0000489097</t>
  </si>
  <si>
    <t>CACCCAATAAACCATGCTTTCCCT</t>
  </si>
  <si>
    <t>TRCN0000474662</t>
  </si>
  <si>
    <t>GABRQ</t>
  </si>
  <si>
    <t>AATCTGTATAATGTTTGGAAGTTC</t>
  </si>
  <si>
    <t>TRCN0000476235</t>
  </si>
  <si>
    <t>GABRP</t>
  </si>
  <si>
    <t>TTAATCTACTGCCGCTTGACGACA</t>
  </si>
  <si>
    <t>TRCN0000478065</t>
  </si>
  <si>
    <t>GABRG2</t>
  </si>
  <si>
    <t>TCCACTATACTACAATGTTTGATG</t>
  </si>
  <si>
    <t>TRCN0000470956</t>
  </si>
  <si>
    <t>GABRE</t>
  </si>
  <si>
    <t>GATAAATCTGAACAACTCAACATT</t>
  </si>
  <si>
    <t>TRCN0000472474</t>
  </si>
  <si>
    <t>GABRD</t>
  </si>
  <si>
    <t>ATTAGACTACACAGATAACTCATG</t>
  </si>
  <si>
    <t>TRCN0000473027</t>
  </si>
  <si>
    <t>GABRB2</t>
  </si>
  <si>
    <t>CGCTTCTCACAGATCCAGCAAGTC</t>
  </si>
  <si>
    <t>TRCN0000477872</t>
  </si>
  <si>
    <t>TAGATACCCGGTCTCTAGAACCTC</t>
  </si>
  <si>
    <t>TRCN0000491845</t>
  </si>
  <si>
    <t>GABRA6</t>
  </si>
  <si>
    <t>TATTTAGCACGCAAGAGCCGGAAC</t>
  </si>
  <si>
    <t>TRCN0000467210</t>
  </si>
  <si>
    <t>GABRA5</t>
  </si>
  <si>
    <t>TAAGAATAGTCATTTCTTGTCCAC</t>
  </si>
  <si>
    <t>TRCN0000480417</t>
  </si>
  <si>
    <t>GABRA4</t>
  </si>
  <si>
    <t>GCGGTCAAACGATAACCCGCAGTC</t>
  </si>
  <si>
    <t>TRCN0000471813</t>
  </si>
  <si>
    <t>GABRA3</t>
  </si>
  <si>
    <t>CAGCGACGATACGTCTCCGCGCAG</t>
  </si>
  <si>
    <t>TRCN0000467065</t>
  </si>
  <si>
    <t>GABPB2</t>
  </si>
  <si>
    <t>GCAGAACGATTTCGCCTGCAAACG</t>
  </si>
  <si>
    <t>TRCN0000470558</t>
  </si>
  <si>
    <t>GABPB1</t>
  </si>
  <si>
    <t>CGGAACTTGGCTGGCCAAACCGAT</t>
  </si>
  <si>
    <t>TRCN0000472520</t>
  </si>
  <si>
    <t>CCGTCAGAAGAAGATAGTACCATA</t>
  </si>
  <si>
    <t>TRCN0000474730</t>
  </si>
  <si>
    <t>CGAACGTACCCACTCGCACTACCT</t>
  </si>
  <si>
    <t>TRCN0000489201</t>
  </si>
  <si>
    <t>GABBR2</t>
  </si>
  <si>
    <t>CAAGGCTTTTGAGAGGACTGGAAC</t>
  </si>
  <si>
    <t>TRCN0000474183</t>
  </si>
  <si>
    <t>TATCTTCACCCGCACTGCAGATTT</t>
  </si>
  <si>
    <t>TRCN0000480473</t>
  </si>
  <si>
    <t>GABBR1</t>
  </si>
  <si>
    <t>TGCGTGAGGTTCCTACTACGACGC</t>
  </si>
  <si>
    <t>TRCN0000474868</t>
  </si>
  <si>
    <t>GABARAPL2</t>
  </si>
  <si>
    <t>AACCAAGTGTTCCATATACCACAC</t>
  </si>
  <si>
    <t>TRCN0000468289</t>
  </si>
  <si>
    <t>GACCTTCAAGAGGTAGTTGATCGG</t>
  </si>
  <si>
    <t>TRCN0000479110</t>
  </si>
  <si>
    <t>GABARAPL1</t>
  </si>
  <si>
    <t>TGAACGCATTTTGTTTTGTCGGAT</t>
  </si>
  <si>
    <t>TRCN0000468021</t>
  </si>
  <si>
    <t>GABARAP</t>
  </si>
  <si>
    <t>CCGCACTGGTTTAATACCTCTCGT</t>
  </si>
  <si>
    <t>TRCN0000488960</t>
  </si>
  <si>
    <t>GAB2</t>
  </si>
  <si>
    <t>AAACCAATAGCTCTAAGTCGGAGC</t>
  </si>
  <si>
    <t>TRCN0000491402</t>
  </si>
  <si>
    <t>AGGTATCCGGATAATTGTTGGAAT</t>
  </si>
  <si>
    <t>TRCN0000481212</t>
  </si>
  <si>
    <t>GAA</t>
  </si>
  <si>
    <t>ATGTGTCCCAATCTGATGCATCTC</t>
  </si>
  <si>
    <t>TRCN0000467117</t>
  </si>
  <si>
    <t>G6PD</t>
  </si>
  <si>
    <t>CGCGCCTCAAGTTCGCTATGAGTA</t>
  </si>
  <si>
    <t>TRCN0000492320</t>
  </si>
  <si>
    <t>G6PC3</t>
  </si>
  <si>
    <t>GTCTGCAAAGACAACTGTCTACGC</t>
  </si>
  <si>
    <t>TRCN0000491398</t>
  </si>
  <si>
    <t>G6PC2</t>
  </si>
  <si>
    <t>CTGCGTTGCATGGCGGGCCACGGC</t>
  </si>
  <si>
    <t>TRCN0000476693</t>
  </si>
  <si>
    <t>G6PC</t>
  </si>
  <si>
    <t>AGCCGACTAAACAGTACAAATATG</t>
  </si>
  <si>
    <t>TRCN0000472215</t>
  </si>
  <si>
    <t>G3BP2</t>
  </si>
  <si>
    <t>TAGACTACAACTTGTACGTGCAAT</t>
  </si>
  <si>
    <t>TRCN0000470072</t>
  </si>
  <si>
    <t>G3BP1</t>
  </si>
  <si>
    <t>GCGGTGAAAATACGACGGGCGAAT</t>
  </si>
  <si>
    <t>TRCN0000479928</t>
  </si>
  <si>
    <t>G2E3</t>
  </si>
  <si>
    <t>TACCTGGACCTTACGTCGGACTGC</t>
  </si>
  <si>
    <t>TRCN0000475031</t>
  </si>
  <si>
    <t>G0S2</t>
  </si>
  <si>
    <t>TGTTTCGCAGCCCGTTTTGATTTC</t>
  </si>
  <si>
    <t>TRCN0000488810</t>
  </si>
  <si>
    <t>FZD9</t>
  </si>
  <si>
    <t>TCCAGGGCATCCGCCCTAGGTATA</t>
  </si>
  <si>
    <t>TRCN0000489147</t>
  </si>
  <si>
    <t>TCTCAGTGTTTGTGGGCCGTTTCT</t>
  </si>
  <si>
    <t>TRCN0000475597</t>
  </si>
  <si>
    <t>FZD7</t>
  </si>
  <si>
    <t>AGAATATATCATCTCTTGAGAACT</t>
  </si>
  <si>
    <t>TRCN0000488015</t>
  </si>
  <si>
    <t>AACTCATCGGTTCATACAAACTAG</t>
  </si>
  <si>
    <t>TRCN0000487966</t>
  </si>
  <si>
    <t>ACCCTAATCCATCCATGCTTCATA</t>
  </si>
  <si>
    <t>TRCN0000488443</t>
  </si>
  <si>
    <t>FZD6</t>
  </si>
  <si>
    <t>AAATGTCACGCTGACTGCTTTATC</t>
  </si>
  <si>
    <t>TRCN0000487944</t>
  </si>
  <si>
    <t>AATAGACCAGGCAATCTCCTTATA</t>
  </si>
  <si>
    <t>TRCN0000473751</t>
  </si>
  <si>
    <t>FZD5</t>
  </si>
  <si>
    <t>GTCGCAATCTCTTTACTTGGACAG</t>
  </si>
  <si>
    <t>TRCN0000488569</t>
  </si>
  <si>
    <t>GGGAAACAGGCCTTCCCGGAGGCA</t>
  </si>
  <si>
    <t>TRCN0000489645</t>
  </si>
  <si>
    <t>FZD4</t>
  </si>
  <si>
    <t>TAGTTTTCCCTGTCTCAATACCCT</t>
  </si>
  <si>
    <t>TRCN0000469245</t>
  </si>
  <si>
    <t>CAACGCTGACATACCCGTGCGCGG</t>
  </si>
  <si>
    <t>TRCN0000489105</t>
  </si>
  <si>
    <t>FZD3</t>
  </si>
  <si>
    <t>TTTTCCAGAATTACAAACACAAAA</t>
  </si>
  <si>
    <t>TRCN0000492088</t>
  </si>
  <si>
    <t>FZD2</t>
  </si>
  <si>
    <t>GCACAAATTTTCCCGACGATTGGT</t>
  </si>
  <si>
    <t>TRCN0000489388</t>
  </si>
  <si>
    <t>FZD10</t>
  </si>
  <si>
    <t>TAGTGTGCACTTGGTCAAACGAAC</t>
  </si>
  <si>
    <t>TRCN0000488362</t>
  </si>
  <si>
    <t>GCAAAGTTTGAAATATTAGAACCC</t>
  </si>
  <si>
    <t>TRCN0000477091</t>
  </si>
  <si>
    <t>TTATGGTTATTCTGAGGAAACCCC</t>
  </si>
  <si>
    <t>TRCN0000489065</t>
  </si>
  <si>
    <t>FZD1</t>
  </si>
  <si>
    <t>CGGCTGGCTCGACCGTGGAGCATT</t>
  </si>
  <si>
    <t>TRCN0000473780</t>
  </si>
  <si>
    <t>FYTTD1</t>
  </si>
  <si>
    <t>TTTGAGTTCGTACCGCCTCCTTGT</t>
  </si>
  <si>
    <t>TRCN0000480516</t>
  </si>
  <si>
    <t>FYN</t>
  </si>
  <si>
    <t>GTTCATACCTAGACATTCCAGATT</t>
  </si>
  <si>
    <t>TRCN0000489800</t>
  </si>
  <si>
    <t>GTTTACTCCTAAGTCTCCATGTCG</t>
  </si>
  <si>
    <t>TRCN0000488009</t>
  </si>
  <si>
    <t>TCATATCGCATTTTAACCAGCCTG</t>
  </si>
  <si>
    <t>TRCN0000492351</t>
  </si>
  <si>
    <t>AAGCGACCCCAGTCACTCCCGACC</t>
  </si>
  <si>
    <t>TRCN0000480675</t>
  </si>
  <si>
    <t>ATTCCACATCAAACTATGGTGGTC</t>
  </si>
  <si>
    <t>TRCN0000491775</t>
  </si>
  <si>
    <t>FYCO1</t>
  </si>
  <si>
    <t>GATACACTCTATATATTGTGTACA</t>
  </si>
  <si>
    <t>TRCN0000475779</t>
  </si>
  <si>
    <t>CACCGCCTGACGTTCTTTGTTAAC</t>
  </si>
  <si>
    <t>TRCN0000466407</t>
  </si>
  <si>
    <t>FYB</t>
  </si>
  <si>
    <t>AGCTGCATGTTGTACTCTGGAATC</t>
  </si>
  <si>
    <t>TRCN0000475158</t>
  </si>
  <si>
    <t>FXYD7</t>
  </si>
  <si>
    <t>GGTATAGCCATCCATGTCGCCCCG</t>
  </si>
  <si>
    <t>TRCN0000474988</t>
  </si>
  <si>
    <t>FXYD6</t>
  </si>
  <si>
    <t>CGGAAACTGATCTTCGCAAGGATC</t>
  </si>
  <si>
    <t>TRCN0000491379</t>
  </si>
  <si>
    <t>FXYD3</t>
  </si>
  <si>
    <t>GCCATCATTAGCCAATGACCTTTA</t>
  </si>
  <si>
    <t>TRCN0000478430</t>
  </si>
  <si>
    <t>ATGCGATGTTGTCGCCTCCCGGGA</t>
  </si>
  <si>
    <t>TRCN0000488927</t>
  </si>
  <si>
    <t>ACGCAACCCTAAACCTTGACGACC</t>
  </si>
  <si>
    <t>TRCN0000469801</t>
  </si>
  <si>
    <t>FXYD2</t>
  </si>
  <si>
    <t>TTTCCCAGAGTCTGTTAGCTACTT</t>
  </si>
  <si>
    <t>TRCN0000474556</t>
  </si>
  <si>
    <t>FXYD1</t>
  </si>
  <si>
    <t>CCCTAAAGGGTAATATGAATAAGC</t>
  </si>
  <si>
    <t>TRCN0000469440</t>
  </si>
  <si>
    <t>FXR2</t>
  </si>
  <si>
    <t>GCTGTCGGCATTCTCGTTCGATCC</t>
  </si>
  <si>
    <t>TRCN0000472536</t>
  </si>
  <si>
    <t>ACATTGCAGAAACTAGATCAATGC</t>
  </si>
  <si>
    <t>TRCN0000465770</t>
  </si>
  <si>
    <t>FXN</t>
  </si>
  <si>
    <t>TTTATACCTCTATAAATCGGCGTG</t>
  </si>
  <si>
    <t>TRCN0000473062</t>
  </si>
  <si>
    <t>TACGGCACTTTCCCGATATGTCCG</t>
  </si>
  <si>
    <t>TRCN0000472427</t>
  </si>
  <si>
    <t>FUZ</t>
  </si>
  <si>
    <t>TAATCCCGATAAGAGACCGCGGTC</t>
  </si>
  <si>
    <t>TRCN0000480718</t>
  </si>
  <si>
    <t>ATTAACGCGCCATTATTGTTGGCA</t>
  </si>
  <si>
    <t>TRCN0000471411</t>
  </si>
  <si>
    <t>FUT9</t>
  </si>
  <si>
    <t>GCAGACAGAAAGGTCGGGCGAGAA</t>
  </si>
  <si>
    <t>TRCN0000475794</t>
  </si>
  <si>
    <t>FUT8</t>
  </si>
  <si>
    <t>AGGCAGGCCTAAAATAGTCCCAAC</t>
  </si>
  <si>
    <t>TRCN0000469624</t>
  </si>
  <si>
    <t>GAATTAACACCTTCTGTTTCGACT</t>
  </si>
  <si>
    <t>TRCN0000477895</t>
  </si>
  <si>
    <t>FUT7</t>
  </si>
  <si>
    <t>CAACCCTACGTTACGTTATCCTGA</t>
  </si>
  <si>
    <t>TRCN0000476252</t>
  </si>
  <si>
    <t>FUT3</t>
  </si>
  <si>
    <t>AGCGACACACGAAATTTACTGCAG</t>
  </si>
  <si>
    <t>TRCN0000465889</t>
  </si>
  <si>
    <t>FUT2</t>
  </si>
  <si>
    <t>TCGTCGCGCTCTGCGGGCTGATTA</t>
  </si>
  <si>
    <t>TRCN0000471573</t>
  </si>
  <si>
    <t>TGCTACTGTCTCCCGTGGCGCAAT</t>
  </si>
  <si>
    <t>TRCN0000492215</t>
  </si>
  <si>
    <t>FUT10</t>
  </si>
  <si>
    <t>TTATTCCCACGCAACGGGATCTTC</t>
  </si>
  <si>
    <t>TRCN0000478002</t>
  </si>
  <si>
    <t>FUT1</t>
  </si>
  <si>
    <t>GCTAGTAAGGGTCCACACTCGATG</t>
  </si>
  <si>
    <t>TRCN0000479603</t>
  </si>
  <si>
    <t>FURIN</t>
  </si>
  <si>
    <t>TGACTTCAAATGTACGGAAGGTAA</t>
  </si>
  <si>
    <t>TRCN0000480013</t>
  </si>
  <si>
    <t>FUOM</t>
  </si>
  <si>
    <t>GGTGCTGGCGCTCAACTCCCTCAA</t>
  </si>
  <si>
    <t>TRCN0000473526</t>
  </si>
  <si>
    <t>FUNDC2</t>
  </si>
  <si>
    <t>CATCAGTGCAGATACTCGCAGCCG</t>
  </si>
  <si>
    <t>TRCN0000465519</t>
  </si>
  <si>
    <t>FUNDC2P2</t>
  </si>
  <si>
    <t>ACGCCCGTAGGGAAGACTATCACA</t>
  </si>
  <si>
    <t>TRCN0000471225</t>
  </si>
  <si>
    <t>FUNDC1</t>
  </si>
  <si>
    <t>CCCGCAGAGACAACAGGGACAGAA</t>
  </si>
  <si>
    <t>TRCN0000466621</t>
  </si>
  <si>
    <t>FUK</t>
  </si>
  <si>
    <t>TGCCTTCATATACCCTGATGACTT</t>
  </si>
  <si>
    <t>TRCN0000466295</t>
  </si>
  <si>
    <t>TTAACGCACATGGCTCCGCGTTAA</t>
  </si>
  <si>
    <t>TRCN0000469283</t>
  </si>
  <si>
    <t>FUCA2</t>
  </si>
  <si>
    <t>CATAAGCGGGATCCAGCCAACTGC</t>
  </si>
  <si>
    <t>TRCN0000467549</t>
  </si>
  <si>
    <t>FUCA1</t>
  </si>
  <si>
    <t>ATCTCCGTTGTCTGGATAATCCTT</t>
  </si>
  <si>
    <t>TRCN0000473445</t>
  </si>
  <si>
    <t>FUBP3</t>
  </si>
  <si>
    <t>GAACCCAACGACCCCGAAGGTAGA</t>
  </si>
  <si>
    <t>TRCN0000470939</t>
  </si>
  <si>
    <t>FTSJ3</t>
  </si>
  <si>
    <t>GGCACATTTCATCTGGTAATCTAA</t>
  </si>
  <si>
    <t>TRCN0000470720</t>
  </si>
  <si>
    <t>FTSJ2</t>
  </si>
  <si>
    <t>AAATCTATTAATGAACCATTCCTC</t>
  </si>
  <si>
    <t>TRCN0000467786</t>
  </si>
  <si>
    <t>FTSJ1</t>
  </si>
  <si>
    <t>ACCGGTCTCGCCTGCAGCTCAAGT</t>
  </si>
  <si>
    <t>TRCN0000469139</t>
  </si>
  <si>
    <t>FTO</t>
  </si>
  <si>
    <t>GACTCCCAAGTTATTTAGTAACAA</t>
  </si>
  <si>
    <t>TRCN0000468653</t>
  </si>
  <si>
    <t>FTMT</t>
  </si>
  <si>
    <t>CTTACCGTACTACTGTAATCAAAC</t>
  </si>
  <si>
    <t>TRCN0000470657</t>
  </si>
  <si>
    <t>FTL</t>
  </si>
  <si>
    <t>CGGGGGCATCATTGAAGAAAGTCA</t>
  </si>
  <si>
    <t>TRCN0000471307</t>
  </si>
  <si>
    <t>GACTATGGGCACATCACGTTTGAG</t>
  </si>
  <si>
    <t>TRCN0000480687</t>
  </si>
  <si>
    <t>GTTCCTGCCCTATTATCTCCGGAG</t>
  </si>
  <si>
    <t>TRCN0000476071</t>
  </si>
  <si>
    <t>FTHL17</t>
  </si>
  <si>
    <t>GTTGTTAATTAATCCACACCCTTG</t>
  </si>
  <si>
    <t>TRCN0000470474</t>
  </si>
  <si>
    <t>FTH1P3</t>
  </si>
  <si>
    <t>FTH1P8</t>
  </si>
  <si>
    <t>AGGTACCGAGCAGATTTAACCCTA</t>
  </si>
  <si>
    <t>TRCN0000474651</t>
  </si>
  <si>
    <t>FTH1</t>
  </si>
  <si>
    <t>CGCACCTCCGCGAGCGCGGACTAC</t>
  </si>
  <si>
    <t>TRCN0000475802</t>
  </si>
  <si>
    <t>FTCD</t>
  </si>
  <si>
    <t>ACATTTGGACCATGCGTCAATGCC</t>
  </si>
  <si>
    <t>TRCN0000479880</t>
  </si>
  <si>
    <t>FSTL4</t>
  </si>
  <si>
    <t>GATGAGCTTCCTTTAGACCCCTGA</t>
  </si>
  <si>
    <t>TRCN0000474964</t>
  </si>
  <si>
    <t>FSTL1</t>
  </si>
  <si>
    <t>GTATTGGCCTGAGGACTCTGATTA</t>
  </si>
  <si>
    <t>TRCN0000479026</t>
  </si>
  <si>
    <t>FSIP1</t>
  </si>
  <si>
    <t>CCAATAACTATTTATTTGAATGAT</t>
  </si>
  <si>
    <t>TRCN0000488675</t>
  </si>
  <si>
    <t>FSHR</t>
  </si>
  <si>
    <t>TTACACAAGGATTCCACTATAGCC</t>
  </si>
  <si>
    <t>TRCN0000473210</t>
  </si>
  <si>
    <t>GCTACCTCGTGCGTTACTCATTTA</t>
  </si>
  <si>
    <t>TRCN0000491816</t>
  </si>
  <si>
    <t>TAACTCTTCGACTAAGTTGGATTG</t>
  </si>
  <si>
    <t>TRCN0000479254</t>
  </si>
  <si>
    <t>FSD2</t>
  </si>
  <si>
    <t>TCTATTTTATTCCGACCATGGTTT</t>
  </si>
  <si>
    <t>TRCN0000468566</t>
  </si>
  <si>
    <t>Fsd1l</t>
  </si>
  <si>
    <t>FSD1L</t>
  </si>
  <si>
    <t>AGCTGGATCATAGTTCCGTCGTGC</t>
  </si>
  <si>
    <t>TRCN0000471389</t>
  </si>
  <si>
    <t>FSD1</t>
  </si>
  <si>
    <t>AAGCTATATTACTCCGTATCTCAT</t>
  </si>
  <si>
    <t>TRCN0000469016</t>
  </si>
  <si>
    <t>FSCN3</t>
  </si>
  <si>
    <t>TCGCGACACCGTATCAGGGCTTGC</t>
  </si>
  <si>
    <t>TRCN0000475498</t>
  </si>
  <si>
    <t>FSCN2</t>
  </si>
  <si>
    <t>CAAACGATTTGTCCTTAAATTCTT</t>
  </si>
  <si>
    <t>TRCN0000473297</t>
  </si>
  <si>
    <t>ATAGTAGACTGGCCCTGTGATGCC</t>
  </si>
  <si>
    <t>TRCN0000467062</t>
  </si>
  <si>
    <t>FSBP</t>
  </si>
  <si>
    <t>CTCGCCCATTAAGATGCGGACGTA</t>
  </si>
  <si>
    <t>TRCN0000472645</t>
  </si>
  <si>
    <t>FRZB</t>
  </si>
  <si>
    <t>TTGGATCTCAGGTTGACTCAGATT</t>
  </si>
  <si>
    <t>TRCN0000469567</t>
  </si>
  <si>
    <t>FRYL</t>
  </si>
  <si>
    <t>CTCAACGGAAAATATCTGAGTTTC</t>
  </si>
  <si>
    <t>TRCN0000467161</t>
  </si>
  <si>
    <t>FRS3</t>
  </si>
  <si>
    <t>ACCGCACTCGCACGGCGTGGGCAC</t>
  </si>
  <si>
    <t>TRCN0000465554</t>
  </si>
  <si>
    <t>FRMPD4</t>
  </si>
  <si>
    <t>AGTTTTTAATTCTATTACGGATGT</t>
  </si>
  <si>
    <t>TRCN0000489355</t>
  </si>
  <si>
    <t>GAATGTTTCTGAAAGGGAGACTTC</t>
  </si>
  <si>
    <t>TRCN0000469037</t>
  </si>
  <si>
    <t>CCGCAATGGTCACGCTTGATCTTA</t>
  </si>
  <si>
    <t>TRCN0000492107</t>
  </si>
  <si>
    <t>FRMD8P1</t>
  </si>
  <si>
    <t>TTCGATCTACCATTTGATCTATAA</t>
  </si>
  <si>
    <t>TRCN0000492256</t>
  </si>
  <si>
    <t>FRMD6</t>
  </si>
  <si>
    <t>TACTCACCGTCTAAGAACTCTCCT</t>
  </si>
  <si>
    <t>TRCN0000480368</t>
  </si>
  <si>
    <t>TCGCGCAACGAACCCGAAAAGTAT</t>
  </si>
  <si>
    <t>TRCN0000474059</t>
  </si>
  <si>
    <t>FRMD5</t>
  </si>
  <si>
    <t>TTAAATAGAAGTAGCAAACTCACT</t>
  </si>
  <si>
    <t>TRCN0000488208</t>
  </si>
  <si>
    <t>GTTACTGTCGCAATGCCTAACCAT</t>
  </si>
  <si>
    <t>TRCN0000489266</t>
  </si>
  <si>
    <t>CGACCCCTCCCCAGTTATGTTCCA</t>
  </si>
  <si>
    <t>TRCN0000479067</t>
  </si>
  <si>
    <t>FRMD3</t>
  </si>
  <si>
    <t>AGGTTAACTCATATGTTAACTCGG</t>
  </si>
  <si>
    <t>TRCN0000492301</t>
  </si>
  <si>
    <t>GGTGTAGGTCGCGTATCTAAATTA</t>
  </si>
  <si>
    <t>TRCN0000477632</t>
  </si>
  <si>
    <t>FRMD1</t>
  </si>
  <si>
    <t>AGGATTCAGGGTCCTTTCTATAGG</t>
  </si>
  <si>
    <t>TRCN0000467336</t>
  </si>
  <si>
    <t>FRK</t>
  </si>
  <si>
    <t>AATGGACTAATAGTCCTTCCAAAG</t>
  </si>
  <si>
    <t>TRCN0000481127</t>
  </si>
  <si>
    <t>ATGCAGAACATGCAAACTCACTCT</t>
  </si>
  <si>
    <t>TRCN0000492174</t>
  </si>
  <si>
    <t>TTCCGACCATTCAACCTACGAGGA</t>
  </si>
  <si>
    <t>TRCN0000471935</t>
  </si>
  <si>
    <t>FRG1</t>
  </si>
  <si>
    <t>CCCGCCGCGTGCGGAGCATTTTCT</t>
  </si>
  <si>
    <t>TRCN0000475218</t>
  </si>
  <si>
    <t>FRA10AC1</t>
  </si>
  <si>
    <t>ATTCTACTTGATCAAGCCATATAC</t>
  </si>
  <si>
    <t>TRCN0000470654</t>
  </si>
  <si>
    <t>FPR3</t>
  </si>
  <si>
    <t>TCGCAAACTAATTTTTGCATCGGC</t>
  </si>
  <si>
    <t>TRCN0000489850</t>
  </si>
  <si>
    <t>TCATAGGTGACAAACTCATGTCAC</t>
  </si>
  <si>
    <t>TRCN0000491879</t>
  </si>
  <si>
    <t>FPR2</t>
  </si>
  <si>
    <t>TTACGAATTCGGGCTGACCTAGGA</t>
  </si>
  <si>
    <t>TRCN0000492071</t>
  </si>
  <si>
    <t>AGAAGTTCCCGCTGATAGTTGTCG</t>
  </si>
  <si>
    <t>TRCN0000489093</t>
  </si>
  <si>
    <t>CGATCCGAGCTATAACGGGTCGGG</t>
  </si>
  <si>
    <t>TRCN0000487747</t>
  </si>
  <si>
    <t>FPR1</t>
  </si>
  <si>
    <t>TGTAGTAACACTAAAATAACACCG</t>
  </si>
  <si>
    <t>TRCN0000472921</t>
  </si>
  <si>
    <t>TAACCCAATGACTTTGGTTAGTGT</t>
  </si>
  <si>
    <t>TRCN0000479805</t>
  </si>
  <si>
    <t>FPGT-TNNI3K</t>
  </si>
  <si>
    <t>CCCCCAGAAAGATGCCTATCTCAA</t>
  </si>
  <si>
    <t>TRCN0000474654</t>
  </si>
  <si>
    <t>FPGT</t>
  </si>
  <si>
    <t>AACCTCCCATTTCCCTTTGTTCCG</t>
  </si>
  <si>
    <t>TRCN0000478722</t>
  </si>
  <si>
    <t>FOXS1</t>
  </si>
  <si>
    <t>CGAAGGAGGAAGAATAATTGACTA</t>
  </si>
  <si>
    <t>TRCN0000465773</t>
  </si>
  <si>
    <t>CATGAGAACTGAGATGCTAGTATC</t>
  </si>
  <si>
    <t>TRCN0000481398</t>
  </si>
  <si>
    <t>FOXRED2</t>
  </si>
  <si>
    <t>GTTCCGCAGCTCCGGCCCCTCGGG</t>
  </si>
  <si>
    <t>TRCN0000479504</t>
  </si>
  <si>
    <t>AAGAGGATTAACGCAAACCCAAAG</t>
  </si>
  <si>
    <t>TRCN0000479924</t>
  </si>
  <si>
    <t>FOXRED1</t>
  </si>
  <si>
    <t>ACAAGTGTAGACGTAAATCTCAAT</t>
  </si>
  <si>
    <t>TRCN0000465298</t>
  </si>
  <si>
    <t>FOXR2</t>
  </si>
  <si>
    <t>TGCTTAAAACTAACACAAACAGAA</t>
  </si>
  <si>
    <t>TRCN0000467755</t>
  </si>
  <si>
    <t>FOXR1</t>
  </si>
  <si>
    <t>GCGGCTCATTGTCAACTTTCAGGT</t>
  </si>
  <si>
    <t>TRCN0000467359</t>
  </si>
  <si>
    <t>FOXP4</t>
  </si>
  <si>
    <t>TAGCGCTGGATATGCCGGGCACCA</t>
  </si>
  <si>
    <t>TRCN0000468197</t>
  </si>
  <si>
    <t>FOXP3</t>
  </si>
  <si>
    <t>TTAGAAATTCCACCGCAATTTGCA</t>
  </si>
  <si>
    <t>TRCN0000479678</t>
  </si>
  <si>
    <t>FOXP2</t>
  </si>
  <si>
    <t>TCAAAACGGTCCGAGTCCCTACCG</t>
  </si>
  <si>
    <t>TRCN0000473473</t>
  </si>
  <si>
    <t>FOXP1</t>
  </si>
  <si>
    <t>TTAATAAGCTTCTTTGCTCCAATA</t>
  </si>
  <si>
    <t>TRCN0000470127</t>
  </si>
  <si>
    <t>FOXO3</t>
  </si>
  <si>
    <t>CTCCTAGTGCCTGTCATGAACCGC</t>
  </si>
  <si>
    <t>TRCN0000480648</t>
  </si>
  <si>
    <t>FOXN4</t>
  </si>
  <si>
    <t>GGTCAGCTACAGCGTTAGCCGCAA</t>
  </si>
  <si>
    <t>TRCN0000477798</t>
  </si>
  <si>
    <t>FOXN3-AS2</t>
  </si>
  <si>
    <t>AGGGATCATCGGATTTCCATGCCT</t>
  </si>
  <si>
    <t>TRCN0000478836</t>
  </si>
  <si>
    <t>ACTCACCCTGGAGGGTTACTCGGC</t>
  </si>
  <si>
    <t>TRCN0000472245</t>
  </si>
  <si>
    <t>FOXN2</t>
  </si>
  <si>
    <t>CACGGCGCGTAGGACTCGTGGCAA</t>
  </si>
  <si>
    <t>TRCN0000469883</t>
  </si>
  <si>
    <t>FOXM1</t>
  </si>
  <si>
    <t>GGTAGCAAGTGCAGTCAGCTCCGG</t>
  </si>
  <si>
    <t>TRCN0000474644</t>
  </si>
  <si>
    <t>FOXJ2</t>
  </si>
  <si>
    <t>AAAATGCTCCCGTCCGTTGGGCCA</t>
  </si>
  <si>
    <t>TRCN0000479882</t>
  </si>
  <si>
    <t>FOXJ1</t>
  </si>
  <si>
    <t>GTGACCTCACTATACTGCGGCAAT</t>
  </si>
  <si>
    <t>TRCN0000475756</t>
  </si>
  <si>
    <t>FOXI1</t>
  </si>
  <si>
    <t>ACAATCAAGCTCCTTAAGCAGAAC</t>
  </si>
  <si>
    <t>TRCN0000478108</t>
  </si>
  <si>
    <t>FOXG1</t>
  </si>
  <si>
    <t>ACCTCCTTCAGGTTCAAAACTAGC</t>
  </si>
  <si>
    <t>TRCN0000469817</t>
  </si>
  <si>
    <t>FOXD4L6</t>
  </si>
  <si>
    <t>CCCACCCTAACGAGCTCGAATCCA</t>
  </si>
  <si>
    <t>TRCN0000476871</t>
  </si>
  <si>
    <t>FOXD4</t>
  </si>
  <si>
    <t>GTTCCTATGGAATCACTGAAAGAC</t>
  </si>
  <si>
    <t>TRCN0000478233</t>
  </si>
  <si>
    <t>FOXB1</t>
  </si>
  <si>
    <t>CACGAAGCAGGAACTCGATAACAG</t>
  </si>
  <si>
    <t>TRCN0000472492</t>
  </si>
  <si>
    <t>FOXA3</t>
  </si>
  <si>
    <t>TATGTAGCACCTGAGTCTTCCTCG</t>
  </si>
  <si>
    <t>TRCN0000481564</t>
  </si>
  <si>
    <t>FOXA1</t>
  </si>
  <si>
    <t>TTCATCCTCTCAACCTCCAGTACC</t>
  </si>
  <si>
    <t>TRCN0000472210</t>
  </si>
  <si>
    <t>CTTGTGCCGATTTAACCGCTGGCT</t>
  </si>
  <si>
    <t>TRCN0000475436</t>
  </si>
  <si>
    <t>FOSL1</t>
  </si>
  <si>
    <t>GAACCTCAATACCCAAAACTCATC</t>
  </si>
  <si>
    <t>TRCN0000488098</t>
  </si>
  <si>
    <t>FOS</t>
  </si>
  <si>
    <t>GGACCGAAGATAATCTCACCTTAT</t>
  </si>
  <si>
    <t>TRCN0000487690</t>
  </si>
  <si>
    <t>ATTGTCAATGGTTTGATCTCAGCA</t>
  </si>
  <si>
    <t>TRCN0000468335</t>
  </si>
  <si>
    <t>AAAAACCCATATGCCCGTAGCTCC</t>
  </si>
  <si>
    <t>TRCN0000475080</t>
  </si>
  <si>
    <t>FOPNL</t>
  </si>
  <si>
    <t>CACTAGCCGCGACAGTCATTATCT</t>
  </si>
  <si>
    <t>TRCN0000472739</t>
  </si>
  <si>
    <t>FNTB</t>
  </si>
  <si>
    <t>TTATTAGTTGGACCGGTCGCGCGC</t>
  </si>
  <si>
    <t>TRCN0000481454</t>
  </si>
  <si>
    <t>FNTA</t>
  </si>
  <si>
    <t>CCGAACATCCCCAGTACCCTGCGT</t>
  </si>
  <si>
    <t>TRCN0000481452</t>
  </si>
  <si>
    <t>TGACCGGACACAAAGGTACTTTTC</t>
  </si>
  <si>
    <t>TRCN0000474728</t>
  </si>
  <si>
    <t>FNIP1</t>
  </si>
  <si>
    <t>ACCAGATCAAGGGATTTTTCTAAA</t>
  </si>
  <si>
    <t>TRCN0000468048</t>
  </si>
  <si>
    <t>FNDC7</t>
  </si>
  <si>
    <t>ATCGGCGATACGACGTTCCCAATC</t>
  </si>
  <si>
    <t>TRCN0000469555</t>
  </si>
  <si>
    <t>FNDC5</t>
  </si>
  <si>
    <t>GGCGGTAGTGGGTCACTGCCGTTT</t>
  </si>
  <si>
    <t>TRCN0000474006</t>
  </si>
  <si>
    <t>FNDC4</t>
  </si>
  <si>
    <t>CTTAAATCGATCTACCCCACAGTC</t>
  </si>
  <si>
    <t>TRCN0000473998</t>
  </si>
  <si>
    <t>FNDC3B</t>
  </si>
  <si>
    <t>GCCCCTGTTACTTCTATGTGCCCT</t>
  </si>
  <si>
    <t>TRCN0000479449</t>
  </si>
  <si>
    <t>FNDC1</t>
  </si>
  <si>
    <t>TAGCATGCCGCTCCATGATTCCGC</t>
  </si>
  <si>
    <t>TRCN0000466495</t>
  </si>
  <si>
    <t>FNBP4</t>
  </si>
  <si>
    <t>GTAATTAAAGATTTTCAGTGGGGG</t>
  </si>
  <si>
    <t>TRCN0000474190</t>
  </si>
  <si>
    <t>FN3KRP</t>
  </si>
  <si>
    <t>TAGCCTAGTGAACTATCGACAGGA</t>
  </si>
  <si>
    <t>TRCN0000472673</t>
  </si>
  <si>
    <t>TCGTAATACGCACAAGACTCGGCG</t>
  </si>
  <si>
    <t>TRCN0000489495</t>
  </si>
  <si>
    <t>FN3K</t>
  </si>
  <si>
    <t>GTCGACACATACACAACGGCTTCA</t>
  </si>
  <si>
    <t>TRCN0000471514</t>
  </si>
  <si>
    <t>AGTATCATGCCGGTCAACCGCGTC</t>
  </si>
  <si>
    <t>TRCN0000492230</t>
  </si>
  <si>
    <t>ACGCAATGCTAACAACCAAAGATG</t>
  </si>
  <si>
    <t>TRCN0000471752</t>
  </si>
  <si>
    <t>FN1</t>
  </si>
  <si>
    <t>ACGCCTCCTAGGGAGCTCCTGGCG</t>
  </si>
  <si>
    <t>TRCN0000471750</t>
  </si>
  <si>
    <t>FMR1NB</t>
  </si>
  <si>
    <t>GCTTCTCTAGTGAAAGTAATTTTG</t>
  </si>
  <si>
    <t>TRCN0000468329</t>
  </si>
  <si>
    <t>FMR1</t>
  </si>
  <si>
    <t>CCTGTATACAGTACGATAGAGACC</t>
  </si>
  <si>
    <t>TRCN0000468206</t>
  </si>
  <si>
    <t>FMOD</t>
  </si>
  <si>
    <t>CTCTTTTGCTCGAACTACCCCATT</t>
  </si>
  <si>
    <t>TRCN0000469621</t>
  </si>
  <si>
    <t>FMO9P</t>
  </si>
  <si>
    <t>TAAATCAAGTTTAACTCAACAAAC</t>
  </si>
  <si>
    <t>TRCN0000478916</t>
  </si>
  <si>
    <t>FMO5</t>
  </si>
  <si>
    <t>CGTCGACTTCACATCGCGCGATCT</t>
  </si>
  <si>
    <t>TRCN0000477155</t>
  </si>
  <si>
    <t>FMO4</t>
  </si>
  <si>
    <t>TTTTGCTAGTCCCCAGGGCCCGAA</t>
  </si>
  <si>
    <t>TRCN0000470816</t>
  </si>
  <si>
    <t>FMO3</t>
  </si>
  <si>
    <t>CTAAATCTACCATTCGTAGCGCTC</t>
  </si>
  <si>
    <t>TRCN0000480691</t>
  </si>
  <si>
    <t>FMO2</t>
  </si>
  <si>
    <t>CTAGAGCTACACCTGGAATCCAAT</t>
  </si>
  <si>
    <t>TRCN0000479381</t>
  </si>
  <si>
    <t>FMO1</t>
  </si>
  <si>
    <t>CACACGTATGAAGCCAGTTTCTGC</t>
  </si>
  <si>
    <t>TRCN0000478662</t>
  </si>
  <si>
    <t>FMNL1</t>
  </si>
  <si>
    <t>TTCAAAGAACAGGAACGGGCTCAT</t>
  </si>
  <si>
    <t>TRCN0000471398</t>
  </si>
  <si>
    <t>FMN1</t>
  </si>
  <si>
    <t>AGCCGAACGTCTCAAACCCCCACC</t>
  </si>
  <si>
    <t>TRCN0000473666</t>
  </si>
  <si>
    <t>FLYWCH2</t>
  </si>
  <si>
    <t>GGACTATCAACGTTTCATCCCGAA</t>
  </si>
  <si>
    <t>TRCN0000469976</t>
  </si>
  <si>
    <t>FLVCR2</t>
  </si>
  <si>
    <t>CTTATTGTCCGCAGCATTACACCC</t>
  </si>
  <si>
    <t>TRCN0000480308</t>
  </si>
  <si>
    <t>FLT4</t>
  </si>
  <si>
    <t>TATCAAGACGGCGCCCATCTAACG</t>
  </si>
  <si>
    <t>TRCN0000488458</t>
  </si>
  <si>
    <t>AGATAGCCACCCTGATACCAATCT</t>
  </si>
  <si>
    <t>TRCN0000488726</t>
  </si>
  <si>
    <t>GTTTAATTCACAACCAGATCCGCC</t>
  </si>
  <si>
    <t>TRCN0000491780</t>
  </si>
  <si>
    <t>TCCTTGCACTAACCTTCTTCTCTA</t>
  </si>
  <si>
    <t>TRCN0000488279</t>
  </si>
  <si>
    <t>FLT3</t>
  </si>
  <si>
    <t>TCAGGAAACTCATGCTAGATCGAG</t>
  </si>
  <si>
    <t>TRCN0000470643</t>
  </si>
  <si>
    <t>ATGGATCTGATGTTACCCCCACTT</t>
  </si>
  <si>
    <t>TRCN0000488315</t>
  </si>
  <si>
    <t>TTTCCCTAACCATGTGAATACAGC</t>
  </si>
  <si>
    <t>TRCN0000465444</t>
  </si>
  <si>
    <t>CCCGCTTTCTAAAACTGGTAATCC</t>
  </si>
  <si>
    <t>TRCN0000489221</t>
  </si>
  <si>
    <t>AGGTAGTCCCCCTCTAAAGGACGC</t>
  </si>
  <si>
    <t>TRCN0000487906</t>
  </si>
  <si>
    <t>ATAGAGCGGTCCGTCAAAACTAGA</t>
  </si>
  <si>
    <t>TRCN0000488186</t>
  </si>
  <si>
    <t>TTTGAATCTACGGTTTCAAGCTCA</t>
  </si>
  <si>
    <t>TRCN0000487712</t>
  </si>
  <si>
    <t>CACAGAAACCATGCTGTTGTAAAG</t>
  </si>
  <si>
    <t>TRCN0000479303</t>
  </si>
  <si>
    <t>FLT1</t>
  </si>
  <si>
    <t>TTACTCCGCGAACAAACAATAACA</t>
  </si>
  <si>
    <t>TRCN0000472926</t>
  </si>
  <si>
    <t>TCCGAAAGAGCCTGGATGACGTTG</t>
  </si>
  <si>
    <t>TRCN0000481508</t>
  </si>
  <si>
    <t>FLRT1</t>
  </si>
  <si>
    <t>GTGTAATATTCACATTTTTAGTGC</t>
  </si>
  <si>
    <t>TRCN0000468885</t>
  </si>
  <si>
    <t>FLOT2</t>
  </si>
  <si>
    <t>CTGCAACTGTTAATACCTCTGATA</t>
  </si>
  <si>
    <t>TRCN0000472011</t>
  </si>
  <si>
    <t>TTAAGCTGGACGTTACACCAGCCA</t>
  </si>
  <si>
    <t>TRCN0000474673</t>
  </si>
  <si>
    <t>FLOT1</t>
  </si>
  <si>
    <t>TTTAGCTCTTCGGTATAGGGTCCT</t>
  </si>
  <si>
    <t>TRCN0000477600</t>
  </si>
  <si>
    <t>FLJ44838</t>
  </si>
  <si>
    <t>GAACCGAATTTAACTCGTGACTCG</t>
  </si>
  <si>
    <t>TRCN0000477321</t>
  </si>
  <si>
    <t>FLJ44635</t>
  </si>
  <si>
    <t>TTATTTTCAATCTCAGATTCCTTA</t>
  </si>
  <si>
    <t>TRCN0000469936</t>
  </si>
  <si>
    <t>FLJ38668</t>
  </si>
  <si>
    <t>TCATTTAGCTTAAAGTTCCCGGCA</t>
  </si>
  <si>
    <t>TRCN0000469425</t>
  </si>
  <si>
    <t>FLJ37201</t>
  </si>
  <si>
    <t>TGGCTGTGACAGCTATGTGAAGCG</t>
  </si>
  <si>
    <t>TRCN0000466258</t>
  </si>
  <si>
    <t>FLJ33534</t>
  </si>
  <si>
    <t>CTATAGACTTTCTCCCTCCCAACA</t>
  </si>
  <si>
    <t>TRCN0000465907</t>
  </si>
  <si>
    <t>FLJ26850</t>
  </si>
  <si>
    <t>TGTACGTTCACAGTATAATCCCTT</t>
  </si>
  <si>
    <t>TRCN0000475621</t>
  </si>
  <si>
    <t>FLJ25758</t>
  </si>
  <si>
    <t>ATCAGATGTTTTAGGACGTGCAAT</t>
  </si>
  <si>
    <t>TRCN0000469815</t>
  </si>
  <si>
    <t>FLJ13224</t>
  </si>
  <si>
    <t>TAACTCGCTGGCCTCAAAGCATTC</t>
  </si>
  <si>
    <t>TRCN0000472641</t>
  </si>
  <si>
    <t>FLCN</t>
  </si>
  <si>
    <t>TAAAGACGGAGCGAAGCCGTAATA</t>
  </si>
  <si>
    <t>TRCN0000472081</t>
  </si>
  <si>
    <t>FLAD1</t>
  </si>
  <si>
    <t>TATCTTTCCCAATCGAGACGCCGT</t>
  </si>
  <si>
    <t>TRCN0000477168</t>
  </si>
  <si>
    <t>FKTN</t>
  </si>
  <si>
    <t>ATCCTTTATCTTGCGAAGAGCCCC</t>
  </si>
  <si>
    <t>TRCN0000473779</t>
  </si>
  <si>
    <t>FKBPL</t>
  </si>
  <si>
    <t>CGTATCACACTTGGGGCGCCTTTT</t>
  </si>
  <si>
    <t>TRCN0000481194</t>
  </si>
  <si>
    <t>FKBP9</t>
  </si>
  <si>
    <t>FKBP9P1</t>
  </si>
  <si>
    <t>AAATTTCCCTTGACGTACATGCCT</t>
  </si>
  <si>
    <t>TRCN0000476251</t>
  </si>
  <si>
    <t>GAAATCTTTCCTTCTGGTGATACT</t>
  </si>
  <si>
    <t>TRCN0000478648</t>
  </si>
  <si>
    <t>FKBP8</t>
  </si>
  <si>
    <t>CACACAATAATACTTGCGAGTAAT</t>
  </si>
  <si>
    <t>TRCN0000474688</t>
  </si>
  <si>
    <t>FKBP7</t>
  </si>
  <si>
    <t>ATGAGTTGGTGCCATGCCCTAGTT</t>
  </si>
  <si>
    <t>TRCN0000472526</t>
  </si>
  <si>
    <t>FKBP6</t>
  </si>
  <si>
    <t>TCAATGTACTGGCAAAGTAGGCAC</t>
  </si>
  <si>
    <t>TRCN0000466232</t>
  </si>
  <si>
    <t>GTTAGATGTGATTGATCTAAGACG</t>
  </si>
  <si>
    <t>TRCN0000467910</t>
  </si>
  <si>
    <t>FKBP4</t>
  </si>
  <si>
    <t>TAATTTCAATGAGATCCTATCTGG</t>
  </si>
  <si>
    <t>TRCN0000471557</t>
  </si>
  <si>
    <t>FKBP3</t>
  </si>
  <si>
    <t>CAAAAGAGTGTTCCGATTCAAGTT</t>
  </si>
  <si>
    <t>TRCN0000471320</t>
  </si>
  <si>
    <t>FKBP2</t>
  </si>
  <si>
    <t>AGCATACCTGCGAAAATTTAGTAA</t>
  </si>
  <si>
    <t>TRCN0000479229</t>
  </si>
  <si>
    <t>FKBP1A</t>
  </si>
  <si>
    <t>FKBP1C</t>
  </si>
  <si>
    <t>GCTAATTGACTTTGCAATCGACCT</t>
  </si>
  <si>
    <t>TRCN0000470365</t>
  </si>
  <si>
    <t>FKBP14</t>
  </si>
  <si>
    <t>CTTATGCTTAGTGACTCTACATAC</t>
  </si>
  <si>
    <t>TRCN0000470168</t>
  </si>
  <si>
    <t>FKBP11</t>
  </si>
  <si>
    <t>TCCAGATCCGATTCCTACCAAACT</t>
  </si>
  <si>
    <t>TRCN0000470071</t>
  </si>
  <si>
    <t>FIS1</t>
  </si>
  <si>
    <t>TATGCTAAACGCTTGCATTCGAGT</t>
  </si>
  <si>
    <t>TRCN0000469560</t>
  </si>
  <si>
    <t>FIGNL1</t>
  </si>
  <si>
    <t>CTTTTTTCTTTAGGTGCCTGTCTA</t>
  </si>
  <si>
    <t>TRCN0000468624</t>
  </si>
  <si>
    <t>CATGCCTTCATGGACACGATCTTC</t>
  </si>
  <si>
    <t>TRCN0000487786</t>
  </si>
  <si>
    <t>FIGN</t>
  </si>
  <si>
    <t>AAAGACTCCGCCTCATAAGCTGTC</t>
  </si>
  <si>
    <t>TRCN0000478812</t>
  </si>
  <si>
    <t>FIBP</t>
  </si>
  <si>
    <t>CCTAGACCGGGGCCCTTTTAAGAA</t>
  </si>
  <si>
    <t>TRCN0000471302</t>
  </si>
  <si>
    <t>FIBIN</t>
  </si>
  <si>
    <t>GTTCCGTAGTCGATCCGCCATCGC</t>
  </si>
  <si>
    <t>TRCN0000479008</t>
  </si>
  <si>
    <t>FIBCD1</t>
  </si>
  <si>
    <t>TACATGCCACTTTCTCCCTTTAGG</t>
  </si>
  <si>
    <t>TRCN0000481039</t>
  </si>
  <si>
    <t>FHOD1</t>
  </si>
  <si>
    <t>CTGTTATTCTAACAAGTGATGTCT</t>
  </si>
  <si>
    <t>TRCN0000491788</t>
  </si>
  <si>
    <t>FHL5</t>
  </si>
  <si>
    <t>GCGCGAGTGAGTCCCCGGTAGCTC</t>
  </si>
  <si>
    <t>TRCN0000469104</t>
  </si>
  <si>
    <t>FHL3</t>
  </si>
  <si>
    <t>ATGTCCCGGCCCCCCTTAATCACA</t>
  </si>
  <si>
    <t>TRCN0000466342</t>
  </si>
  <si>
    <t>FHL2</t>
  </si>
  <si>
    <t>TCCCGGTGTGGCCGGAGATGCCTC</t>
  </si>
  <si>
    <t>TRCN0000470524</t>
  </si>
  <si>
    <t>FHL1</t>
  </si>
  <si>
    <t>GGAAATTAGAAAAGTCTCATCAGG</t>
  </si>
  <si>
    <t>TRCN0000468451</t>
  </si>
  <si>
    <t>FHIT</t>
  </si>
  <si>
    <t>GCAATAAAGTAGTTAGTCGAGATG</t>
  </si>
  <si>
    <t>TRCN0000481586</t>
  </si>
  <si>
    <t>FH</t>
  </si>
  <si>
    <t>ACATCTCGAATCGGTTGGCTTTCC</t>
  </si>
  <si>
    <t>TRCN0000492193</t>
  </si>
  <si>
    <t>FGR</t>
  </si>
  <si>
    <t>CGGACTTCGCGTGCGTAGGTCTTC</t>
  </si>
  <si>
    <t>TRCN0000478102</t>
  </si>
  <si>
    <t>CTCTCTAATATTTACACGCAAGGT</t>
  </si>
  <si>
    <t>TRCN0000472499</t>
  </si>
  <si>
    <t>TCAGGCTCAGAGGATACGTCGAAA</t>
  </si>
  <si>
    <t>TRCN0000473842</t>
  </si>
  <si>
    <t>FGL2</t>
  </si>
  <si>
    <t>GACATCATACTCCAATGCCCTACG</t>
  </si>
  <si>
    <t>TRCN0000467977</t>
  </si>
  <si>
    <t>FGL1</t>
  </si>
  <si>
    <t>TCACGGTGTCGTACACAATTGAAG</t>
  </si>
  <si>
    <t>TRCN0000465658</t>
  </si>
  <si>
    <t>FGGY</t>
  </si>
  <si>
    <t>CGTTGCCTAACAATATCCCTCCAC</t>
  </si>
  <si>
    <t>TRCN0000471237</t>
  </si>
  <si>
    <t>TTCGACCCTCTTCGTTCTTGTCGG</t>
  </si>
  <si>
    <t>TRCN0000489287</t>
  </si>
  <si>
    <t>CGCCCCGGGGGCGATGGCGACCGA</t>
  </si>
  <si>
    <t>TRCN0000467964</t>
  </si>
  <si>
    <t>GTAGAATATCTGATCGAGGATTGA</t>
  </si>
  <si>
    <t>TRCN0000478527</t>
  </si>
  <si>
    <t>FGG</t>
  </si>
  <si>
    <t>GTGTTCTATATCCATCTATCCCTC</t>
  </si>
  <si>
    <t>TRCN0000479989</t>
  </si>
  <si>
    <t>FGFRL1</t>
  </si>
  <si>
    <t>TGCGTTATCAATCCAACCAGAGTG</t>
  </si>
  <si>
    <t>TRCN0000468902</t>
  </si>
  <si>
    <t>TAAAACCAATTAGCCTCCCGTGAG</t>
  </si>
  <si>
    <t>TRCN0000465318</t>
  </si>
  <si>
    <t>TATTCCTGCATCTCCATCTGAAAC</t>
  </si>
  <si>
    <t>TRCN0000488483</t>
  </si>
  <si>
    <t>FGFR4</t>
  </si>
  <si>
    <t>CGCCAGACTGTCTGACGGCAGATA</t>
  </si>
  <si>
    <t>TRCN0000491479</t>
  </si>
  <si>
    <t>GGAAGCACATGCTGAGGGATTCTA</t>
  </si>
  <si>
    <t>TRCN0000492058</t>
  </si>
  <si>
    <t>FGFR3</t>
  </si>
  <si>
    <t>AATATATCGGAACGATTAATACTT</t>
  </si>
  <si>
    <t>TRCN0000489894</t>
  </si>
  <si>
    <t>TTTATCGAATGACGCTCCACTCAG</t>
  </si>
  <si>
    <t>TRCN0000488189</t>
  </si>
  <si>
    <t>AACTTTATAGTTCTGCTTGATCAT</t>
  </si>
  <si>
    <t>TRCN0000488122</t>
  </si>
  <si>
    <t>AACCGGGGACTCAGCCAGAATCCC</t>
  </si>
  <si>
    <t>TRCN0000488324</t>
  </si>
  <si>
    <t>GCACCTACGTAATCTGCAGTGATC</t>
  </si>
  <si>
    <t>TRCN0000473786</t>
  </si>
  <si>
    <t>GTCTCGGCGTAAAGCACCAAACAC</t>
  </si>
  <si>
    <t>TRCN0000488752</t>
  </si>
  <si>
    <t>TTTCTTCGCCTCATCTCCCTTGTC</t>
  </si>
  <si>
    <t>TRCN0000491520</t>
  </si>
  <si>
    <t>FGFR2</t>
  </si>
  <si>
    <t>AAGTTCAAGTCTTTTTGTAGGCCG</t>
  </si>
  <si>
    <t>TRCN0000487708</t>
  </si>
  <si>
    <t>ACTGTTTAAGGCTAGTTTATGATC</t>
  </si>
  <si>
    <t>TRCN0000492076</t>
  </si>
  <si>
    <t>CGCCACTACCTCAGAATTGCTGAT</t>
  </si>
  <si>
    <t>TRCN0000489718</t>
  </si>
  <si>
    <t>CTCACCCCTTCATGGGAGAACTCG</t>
  </si>
  <si>
    <t>TRCN0000491431</t>
  </si>
  <si>
    <t>TTTGGGGCAGTGGTGCCCTACGGC</t>
  </si>
  <si>
    <t>TRCN0000488178</t>
  </si>
  <si>
    <t>CTAGCGAGATACATAGTTCGCTAC</t>
  </si>
  <si>
    <t>TRCN0000465402</t>
  </si>
  <si>
    <t>CCAATTAGCTTCCAACTTATCCCT</t>
  </si>
  <si>
    <t>TRCN0000480334</t>
  </si>
  <si>
    <t>FGFR1OP2</t>
  </si>
  <si>
    <t>CGAAATTGTCCAGAAATAATCTCC</t>
  </si>
  <si>
    <t>TRCN0000468162</t>
  </si>
  <si>
    <t>TTTCTCTGAGTTGCTCGTATCGCG</t>
  </si>
  <si>
    <t>TRCN0000487850</t>
  </si>
  <si>
    <t>FGFR1</t>
  </si>
  <si>
    <t>AAGAGGCTTCCCATAGTAATAAAT</t>
  </si>
  <si>
    <t>TRCN0000488713</t>
  </si>
  <si>
    <t>TCGTCTAGCCTGCTTTGTCAACCC</t>
  </si>
  <si>
    <t>TRCN0000467191</t>
  </si>
  <si>
    <t>FGFBP2</t>
  </si>
  <si>
    <t>TCCGCAGACATCAATTGTTGCAGC</t>
  </si>
  <si>
    <t>TRCN0000470083</t>
  </si>
  <si>
    <t>FGFBP1</t>
  </si>
  <si>
    <t>CATGCATTCCGATAATTGCATCCC</t>
  </si>
  <si>
    <t>TRCN0000475211</t>
  </si>
  <si>
    <t>CTCGGAACTCAATCTCAAAGCTCA</t>
  </si>
  <si>
    <t>TRCN0000466491</t>
  </si>
  <si>
    <t>FGF9</t>
  </si>
  <si>
    <t>GCTTGATGCTGCGCTCCTAGCGGC</t>
  </si>
  <si>
    <t>TRCN0000479562</t>
  </si>
  <si>
    <t>FGF8</t>
  </si>
  <si>
    <t>AATTAACGATGCTTCAATCTAAGG</t>
  </si>
  <si>
    <t>TRCN0000488797</t>
  </si>
  <si>
    <t>FGF7</t>
  </si>
  <si>
    <t>TCACACTCCGTCTTATAAACCGCG</t>
  </si>
  <si>
    <t>TRCN0000467676</t>
  </si>
  <si>
    <t>AAATTTGTATGCCACCGTCGCCTA</t>
  </si>
  <si>
    <t>TRCN0000474663</t>
  </si>
  <si>
    <t>FGF6</t>
  </si>
  <si>
    <t>TTGCCTAATTATTGCAGGATATCT</t>
  </si>
  <si>
    <t>TRCN0000476022</t>
  </si>
  <si>
    <t>FGF5</t>
  </si>
  <si>
    <t>CTCGTAGTGACCCAGATACCACTC</t>
  </si>
  <si>
    <t>TRCN0000477770</t>
  </si>
  <si>
    <t>FGF3</t>
  </si>
  <si>
    <t>GGGAATGAGATGCCTTCGGCGATC</t>
  </si>
  <si>
    <t>TRCN0000475634</t>
  </si>
  <si>
    <t>FGF22</t>
  </si>
  <si>
    <t>TATAGTATCACTGAGGCCCCGATA</t>
  </si>
  <si>
    <t>TRCN0000488668</t>
  </si>
  <si>
    <t>FGF21</t>
  </si>
  <si>
    <t>CATGTTCTATCATCTCTTTCGGTT</t>
  </si>
  <si>
    <t>TRCN0000471779</t>
  </si>
  <si>
    <t>FGF19</t>
  </si>
  <si>
    <t>AATGTCTTGTTCAGAGGGACGTGC</t>
  </si>
  <si>
    <t>TRCN0000467429</t>
  </si>
  <si>
    <t>FGF17</t>
  </si>
  <si>
    <t>TCCGATACATCGCTTTAATTTGAC</t>
  </si>
  <si>
    <t>TRCN0000478594</t>
  </si>
  <si>
    <t>FGF14</t>
  </si>
  <si>
    <t>GAGGGATGGAATACATTTCCAACG</t>
  </si>
  <si>
    <t>TRCN0000473712</t>
  </si>
  <si>
    <t>FGF12</t>
  </si>
  <si>
    <t>TATTCCTTCTAGTTGTACTGCTAC</t>
  </si>
  <si>
    <t>TRCN0000477351</t>
  </si>
  <si>
    <t>FGF11</t>
  </si>
  <si>
    <t>TACTCATTTCAGGATGTGGAATAC</t>
  </si>
  <si>
    <t>TRCN0000468622</t>
  </si>
  <si>
    <t>FGF10</t>
  </si>
  <si>
    <t>ATTACATTAGCCCAGACCCTGCCG</t>
  </si>
  <si>
    <t>TRCN0000472643</t>
  </si>
  <si>
    <t>FGF1</t>
  </si>
  <si>
    <t>AGCGGCTGCCGCATGCCTAAACTA</t>
  </si>
  <si>
    <t>TRCN0000478690</t>
  </si>
  <si>
    <t>Fgd6</t>
  </si>
  <si>
    <t>FGD6</t>
  </si>
  <si>
    <t>GCCCGGTTATATCTATATCTCTAT</t>
  </si>
  <si>
    <t>TRCN0000471906</t>
  </si>
  <si>
    <t>FGD5</t>
  </si>
  <si>
    <t>AGACAAAGGTGCAGGATCGAAAAT</t>
  </si>
  <si>
    <t>TRCN0000491703</t>
  </si>
  <si>
    <t>FGD4</t>
  </si>
  <si>
    <t>GCTATTTCATGCATACAGCACTTA</t>
  </si>
  <si>
    <t>TRCN0000475313</t>
  </si>
  <si>
    <t>FGD2</t>
  </si>
  <si>
    <t>CCCGTCGGAGGACAACAGTAAATT</t>
  </si>
  <si>
    <t>TRCN0000474950</t>
  </si>
  <si>
    <t>FGB</t>
  </si>
  <si>
    <t>AGTATTTGTCTCAAGTTTACGTAT</t>
  </si>
  <si>
    <t>TRCN0000470482</t>
  </si>
  <si>
    <t>FGA</t>
  </si>
  <si>
    <t>AACGCGCAACAATATGAGCTATAA</t>
  </si>
  <si>
    <t>TRCN0000479786</t>
  </si>
  <si>
    <t>TCATGTTTTAGTGTGTTCGGCTGC</t>
  </si>
  <si>
    <t>TRCN0000489538</t>
  </si>
  <si>
    <t>FFAR4</t>
  </si>
  <si>
    <t>TACTTATACTCATCCGTTTACCTA</t>
  </si>
  <si>
    <t>TRCN0000472203</t>
  </si>
  <si>
    <t>ACTCAATTCCTCACCACGCCCGTA</t>
  </si>
  <si>
    <t>TRCN0000488711</t>
  </si>
  <si>
    <t>AGAAAAAGGTAAAGATGAGTTCCT</t>
  </si>
  <si>
    <t>TRCN0000487963</t>
  </si>
  <si>
    <t>CCTGGTCTAATTAACGCCACTTTC</t>
  </si>
  <si>
    <t>TRCN0000488387</t>
  </si>
  <si>
    <t>FFAR3</t>
  </si>
  <si>
    <t>TTCACTATGAATGGGGACTACATC</t>
  </si>
  <si>
    <t>TRCN0000470239</t>
  </si>
  <si>
    <t>GCCGTAAGTGCTAGAGCCTGCATC</t>
  </si>
  <si>
    <t>TRCN0000489892</t>
  </si>
  <si>
    <t>FFAR2</t>
  </si>
  <si>
    <t>CTCCGACTTTGGTCATCTAACTAG</t>
  </si>
  <si>
    <t>TRCN0000480744</t>
  </si>
  <si>
    <t>TAGTCGGTGATCCAGGGGGGCAGG</t>
  </si>
  <si>
    <t>TRCN0000491470</t>
  </si>
  <si>
    <t>GGAGCGCCCCTTTGTGTTCATTTA</t>
  </si>
  <si>
    <t>TRCN0000489418</t>
  </si>
  <si>
    <t>FFAR1</t>
  </si>
  <si>
    <t>ACAGTTCACTGCTGTCCGCTTCAC</t>
  </si>
  <si>
    <t>TRCN0000489153</t>
  </si>
  <si>
    <t>ACATTAACCTATACCTTAATCCCG</t>
  </si>
  <si>
    <t>TRCN0000468905</t>
  </si>
  <si>
    <t>CGTGGATCGCGGCGTACATCGGGT</t>
  </si>
  <si>
    <t>TRCN0000473736</t>
  </si>
  <si>
    <t>FEZF2</t>
  </si>
  <si>
    <t>CGATGATCCCGGCTTGTGCGTGAG</t>
  </si>
  <si>
    <t>TRCN0000477421</t>
  </si>
  <si>
    <t>FEZF1</t>
  </si>
  <si>
    <t>GCACACGTCCTCGGGAGCTTGCGT</t>
  </si>
  <si>
    <t>TRCN0000465310</t>
  </si>
  <si>
    <t>FEZ1</t>
  </si>
  <si>
    <t>CCTAATGATTTCCCATTACAGGGA</t>
  </si>
  <si>
    <t>TRCN0000479440</t>
  </si>
  <si>
    <t>FES</t>
  </si>
  <si>
    <t>CTCAGGGGGTATCAGACGTGAACA</t>
  </si>
  <si>
    <t>TRCN0000491795</t>
  </si>
  <si>
    <t>GGTTATATGCATCTGTGTACGGTC</t>
  </si>
  <si>
    <t>TRCN0000491967</t>
  </si>
  <si>
    <t>FERMT3</t>
  </si>
  <si>
    <t>TCCGCGATCCCTGGATCACATGCA</t>
  </si>
  <si>
    <t>TRCN0000468260</t>
  </si>
  <si>
    <t>FERMT2</t>
  </si>
  <si>
    <t>CAATAACAACTACGCATTTTGACC</t>
  </si>
  <si>
    <t>TRCN0000476913</t>
  </si>
  <si>
    <t>FERMT1</t>
  </si>
  <si>
    <t>GCTCACAACTCTGGCGTCCAACTT</t>
  </si>
  <si>
    <t>TRCN0000465654</t>
  </si>
  <si>
    <t>FERD3L</t>
  </si>
  <si>
    <t>ACCGAGCTCGCTTGTGCGCTGGGT</t>
  </si>
  <si>
    <t>TRCN0000477602</t>
  </si>
  <si>
    <t>FER1L6-AS1</t>
  </si>
  <si>
    <t>AGAAAATTTGATATAATTGCCAAT</t>
  </si>
  <si>
    <t>TRCN0000489132</t>
  </si>
  <si>
    <t>FER</t>
  </si>
  <si>
    <t>AGGCTGTACATTGACAACTCCGAA</t>
  </si>
  <si>
    <t>TRCN0000481126</t>
  </si>
  <si>
    <t>GCCTTGGCACTTGCCTGGTGCTTG</t>
  </si>
  <si>
    <t>TRCN0000468531</t>
  </si>
  <si>
    <t>FEN1</t>
  </si>
  <si>
    <t>GATTTAAATATAACCTCCTATAAC</t>
  </si>
  <si>
    <t>TRCN0000473155</t>
  </si>
  <si>
    <t>FEM1C</t>
  </si>
  <si>
    <t>TGTAAATGGCAGTGTTCACTGGTC</t>
  </si>
  <si>
    <t>TRCN0000481148</t>
  </si>
  <si>
    <t>FECH</t>
  </si>
  <si>
    <t>TCTGATGCGCCGACGTGTCCTTGA</t>
  </si>
  <si>
    <t>TRCN0000478214</t>
  </si>
  <si>
    <t>FDXR</t>
  </si>
  <si>
    <t>TTTTGACCTCGATGGCGCATCATT</t>
  </si>
  <si>
    <t>TRCN0000472375</t>
  </si>
  <si>
    <t>FDXACB1</t>
  </si>
  <si>
    <t>CTAGCCCTTTCCTGTTGTACGGTT</t>
  </si>
  <si>
    <t>TRCN0000478175</t>
  </si>
  <si>
    <t>FDX1L</t>
  </si>
  <si>
    <t>TTCGATTATTTAGGCATGGCATCT</t>
  </si>
  <si>
    <t>TRCN0000491995</t>
  </si>
  <si>
    <t>FDX1</t>
  </si>
  <si>
    <t>CACAGTTCCGAAGCCCGCAGAAGA</t>
  </si>
  <si>
    <t>TRCN0000488829</t>
  </si>
  <si>
    <t>FDPS</t>
  </si>
  <si>
    <t>ATGCCACGCACATGTGTTTGCCTC</t>
  </si>
  <si>
    <t>TRCN0000478886</t>
  </si>
  <si>
    <t>TGCTTGGCTGCTGCTTGCCCCTTC</t>
  </si>
  <si>
    <t>TRCN0000491309</t>
  </si>
  <si>
    <t>TAATTCTCCACATACATTCGTCCA</t>
  </si>
  <si>
    <t>TRCN0000480059</t>
  </si>
  <si>
    <t>FDFT1</t>
  </si>
  <si>
    <t>CGCGACCCTGCGAGAGAAAGAGTA</t>
  </si>
  <si>
    <t>TRCN0000473192</t>
  </si>
  <si>
    <t>AAGCCTTTATGGTGACAACCTGGA</t>
  </si>
  <si>
    <t>TRCN0000468861</t>
  </si>
  <si>
    <t>TCCCCGATCTGACCCCAGTGAAGC</t>
  </si>
  <si>
    <t>TRCN0000474156</t>
  </si>
  <si>
    <t>FDCSP</t>
  </si>
  <si>
    <t>CTCTTTACTCTGCTCAACTATCTT</t>
  </si>
  <si>
    <t>TRCN0000469750</t>
  </si>
  <si>
    <t>FCRLA</t>
  </si>
  <si>
    <t>CAGCGATTTGACAGGATAAAATTC</t>
  </si>
  <si>
    <t>TRCN0000477086</t>
  </si>
  <si>
    <t>FCRL5</t>
  </si>
  <si>
    <t>CCAGGGCACGGACCACCTTAATGA</t>
  </si>
  <si>
    <t>TRCN0000481383</t>
  </si>
  <si>
    <t>FCRL2</t>
  </si>
  <si>
    <t>AGAAGGGGACCTTGATTCCCGAAA</t>
  </si>
  <si>
    <t>TRCN0000477302</t>
  </si>
  <si>
    <t>GCCGATGATACTAGGGCAGTTTAA</t>
  </si>
  <si>
    <t>TRCN0000491909</t>
  </si>
  <si>
    <t>FCRL1</t>
  </si>
  <si>
    <t>TGATGTCCTTCGAGACGTCTCTTT</t>
  </si>
  <si>
    <t>TRCN0000474159</t>
  </si>
  <si>
    <t>FCN1</t>
  </si>
  <si>
    <t>TTCTGGATGCTTGTGCCGGAGCAA</t>
  </si>
  <si>
    <t>TRCN0000471373</t>
  </si>
  <si>
    <t>FCHSD2</t>
  </si>
  <si>
    <t>ATTGGGATTGACGTTGCAACCCCG</t>
  </si>
  <si>
    <t>TRCN0000472736</t>
  </si>
  <si>
    <t>FCHO2</t>
  </si>
  <si>
    <t>CCATGGCACCTAACTAAGATTGTA</t>
  </si>
  <si>
    <t>TRCN0000479950</t>
  </si>
  <si>
    <t>FCHO1</t>
  </si>
  <si>
    <t>GAAACACTCAGATGTAAATTTGCC</t>
  </si>
  <si>
    <t>TRCN0000488552</t>
  </si>
  <si>
    <t>FCGR3B</t>
  </si>
  <si>
    <t>CCCCAATCTTTAATATCGTATCAA</t>
  </si>
  <si>
    <t>TRCN0000491959</t>
  </si>
  <si>
    <t>CCGACCAACGACGATGATCTATGA</t>
  </si>
  <si>
    <t>TRCN0000492124</t>
  </si>
  <si>
    <t>GGTTTCCCGCCTACCACGTGACTC</t>
  </si>
  <si>
    <t>TRCN0000489635</t>
  </si>
  <si>
    <t>ATACTGGACTTGCCGGACAACCCT</t>
  </si>
  <si>
    <t>TRCN0000468868</t>
  </si>
  <si>
    <t>FCGR3A</t>
  </si>
  <si>
    <t>CCTATTTTCACAATCACCCCAGTC</t>
  </si>
  <si>
    <t>TRCN0000488880</t>
  </si>
  <si>
    <t>CGCCATTTGCTGCGCTGAGTTACA</t>
  </si>
  <si>
    <t>TRCN0000489179</t>
  </si>
  <si>
    <t>CCTGTATCAGTTACGCCCGGCCTG</t>
  </si>
  <si>
    <t>TRCN0000470335</t>
  </si>
  <si>
    <t>TCGGGATGAAAAATCTTGTTGATA</t>
  </si>
  <si>
    <t>TRCN0000480384</t>
  </si>
  <si>
    <t>AAGTCCACGAAAGCGTGGAATATT</t>
  </si>
  <si>
    <t>TRCN0000471042</t>
  </si>
  <si>
    <t>FCGR2B</t>
  </si>
  <si>
    <t>ACTGGGGCTCGAGCAGACAGCCGC</t>
  </si>
  <si>
    <t>TRCN0000472330</t>
  </si>
  <si>
    <t>FCGR2A</t>
  </si>
  <si>
    <t>TGCCCATTGCGGCCGTTTAATATC</t>
  </si>
  <si>
    <t>TRCN0000475216</t>
  </si>
  <si>
    <t>TGCGGGCTGTAGGTTTGTGTTCGT</t>
  </si>
  <si>
    <t>TRCN0000491642</t>
  </si>
  <si>
    <t>FCGR1A</t>
  </si>
  <si>
    <t>TTTTACCGAACAATGCGTGCGCGC</t>
  </si>
  <si>
    <t>TRCN0000467112</t>
  </si>
  <si>
    <t>FCF1</t>
  </si>
  <si>
    <t>TACGACTACTTACGACGCAAAACG</t>
  </si>
  <si>
    <t>TRCN0000471701</t>
  </si>
  <si>
    <t>FCER2</t>
  </si>
  <si>
    <t>CGGGGACCCTCTCATCGACTCACT</t>
  </si>
  <si>
    <t>TRCN0000465328</t>
  </si>
  <si>
    <t>FCER1G</t>
  </si>
  <si>
    <t>ATCGAATCGTCGATAAACGTCTCT</t>
  </si>
  <si>
    <t>TRCN0000489347</t>
  </si>
  <si>
    <t>AATACAGTTAAAGCCCATGCAATT</t>
  </si>
  <si>
    <t>TRCN0000468480</t>
  </si>
  <si>
    <t>FCER1A</t>
  </si>
  <si>
    <t>CACAGCTTGAGCTAGTCCATGCGA</t>
  </si>
  <si>
    <t>TRCN0000481533</t>
  </si>
  <si>
    <t>FCAR</t>
  </si>
  <si>
    <t>TGTCTGGTCTCAACTGTCAGACCT</t>
  </si>
  <si>
    <t>TRCN0000477223</t>
  </si>
  <si>
    <t>FBXW7</t>
  </si>
  <si>
    <t>TCCTCATGACACGCCACCTTTGCG</t>
  </si>
  <si>
    <t>TRCN0000468716</t>
  </si>
  <si>
    <t>Fbxw4</t>
  </si>
  <si>
    <t>FBXW4</t>
  </si>
  <si>
    <t>AGCCGATGTTGGCGCCACTGGTCA</t>
  </si>
  <si>
    <t>TRCN0000466340</t>
  </si>
  <si>
    <t>FBXW12</t>
  </si>
  <si>
    <t>CTTCAACCATAGCAGAAAAGTGCA</t>
  </si>
  <si>
    <t>TRCN0000476240</t>
  </si>
  <si>
    <t>CACAACATGCATTGCGAAATGTCA</t>
  </si>
  <si>
    <t>TRCN0000481639</t>
  </si>
  <si>
    <t>FBXW11</t>
  </si>
  <si>
    <t>AAAATAGTTGCTAGAACCGGCGCT</t>
  </si>
  <si>
    <t>TRCN0000469604</t>
  </si>
  <si>
    <t>FBXO9</t>
  </si>
  <si>
    <t>GAGAATCCTTCTAGTAAGTAAGGA</t>
  </si>
  <si>
    <t>TRCN0000474815</t>
  </si>
  <si>
    <t>FBXO8</t>
  </si>
  <si>
    <t>ACTCCAACAGTGTCAACTCATGGC</t>
  </si>
  <si>
    <t>TRCN0000471539</t>
  </si>
  <si>
    <t>FBXO7</t>
  </si>
  <si>
    <t>ACCCACGGGGGTGCCGCTTTATGA</t>
  </si>
  <si>
    <t>TRCN0000489206</t>
  </si>
  <si>
    <t>FBXO6</t>
  </si>
  <si>
    <t>AGGCCCCGACAAGCCGTCCATGAT</t>
  </si>
  <si>
    <t>TRCN0000488383</t>
  </si>
  <si>
    <t>ATTCTCGCTGACCATCATTATTGG</t>
  </si>
  <si>
    <t>TRCN0000470972</t>
  </si>
  <si>
    <t>FBXO5</t>
  </si>
  <si>
    <t>TTATGATTTAGCCGTGAGGACAGG</t>
  </si>
  <si>
    <t>TRCN0000480917</t>
  </si>
  <si>
    <t>FBXO48</t>
  </si>
  <si>
    <t>TTAACGGGTTACTCGTGGGGGTTC</t>
  </si>
  <si>
    <t>TRCN0000467379</t>
  </si>
  <si>
    <t>FBXO46</t>
  </si>
  <si>
    <t>ATAAGTGAACCAGAGCAAGCGTTC</t>
  </si>
  <si>
    <t>TRCN0000467327</t>
  </si>
  <si>
    <t>FBXO44</t>
  </si>
  <si>
    <t>AACAGTTTTAACCTAGCCTGCTGC</t>
  </si>
  <si>
    <t>TRCN0000474599</t>
  </si>
  <si>
    <t>FBXO42</t>
  </si>
  <si>
    <t>CTCCCCTACCCATATACACTCTTT</t>
  </si>
  <si>
    <t>TRCN0000469091</t>
  </si>
  <si>
    <t>FBXO4</t>
  </si>
  <si>
    <t>CTTGCCCTGACAGATACCACTACT</t>
  </si>
  <si>
    <t>TRCN0000470964</t>
  </si>
  <si>
    <t>FBXO39</t>
  </si>
  <si>
    <t>CTAGATGGCACTAGGATAACCACC</t>
  </si>
  <si>
    <t>TRCN0000471001</t>
  </si>
  <si>
    <t>FBXO38</t>
  </si>
  <si>
    <t>GTGCCATGCGGCGACGTTTAAGTC</t>
  </si>
  <si>
    <t>TRCN0000478966</t>
  </si>
  <si>
    <t>CGCATGAGTCACTGGCTTTCTTCT</t>
  </si>
  <si>
    <t>TRCN0000474739</t>
  </si>
  <si>
    <t>FBXO32</t>
  </si>
  <si>
    <t>TTGCTACCTCCATTACGACAATTG</t>
  </si>
  <si>
    <t>TRCN0000477906</t>
  </si>
  <si>
    <t>FBXO30</t>
  </si>
  <si>
    <t>ACTAGTCCCATTTAAAGACCATTC</t>
  </si>
  <si>
    <t>TRCN0000466992</t>
  </si>
  <si>
    <t>FBXO3</t>
  </si>
  <si>
    <t>GCACTAACATACGTCAGGTTATAC</t>
  </si>
  <si>
    <t>TRCN0000491963</t>
  </si>
  <si>
    <t>FBXO28</t>
  </si>
  <si>
    <t>CCGCTTTTTTTGACAATATCCGAT</t>
  </si>
  <si>
    <t>TRCN0000469787</t>
  </si>
  <si>
    <t>FBXO27</t>
  </si>
  <si>
    <t>CAAACACCTAAATTATAGCACTTG</t>
  </si>
  <si>
    <t>TRCN0000480232</t>
  </si>
  <si>
    <t>FBXO25</t>
  </si>
  <si>
    <t>CTTCGCTCTACGGATGAAAATGCC</t>
  </si>
  <si>
    <t>TRCN0000480004</t>
  </si>
  <si>
    <t>FBXO24</t>
  </si>
  <si>
    <t>GGCGTTCTCATGGAACCTGAAACC</t>
  </si>
  <si>
    <t>TRCN0000468178</t>
  </si>
  <si>
    <t>FBXO22</t>
  </si>
  <si>
    <t>TCAAGCAAACGCGAACTTATGCCG</t>
  </si>
  <si>
    <t>TRCN0000476386</t>
  </si>
  <si>
    <t>FBXO21</t>
  </si>
  <si>
    <t>TGTTGGTCGATTAGCCCCTTTCAT</t>
  </si>
  <si>
    <t>TRCN0000469470</t>
  </si>
  <si>
    <t>FBXO2</t>
  </si>
  <si>
    <t>GAGGTACCACATCTCCATCGTGGA</t>
  </si>
  <si>
    <t>TRCN0000491792</t>
  </si>
  <si>
    <t>FBXO17</t>
  </si>
  <si>
    <t>GCCTTCTCTTAGATCAAATCATTC</t>
  </si>
  <si>
    <t>TRCN0000477666</t>
  </si>
  <si>
    <t>FBXO16</t>
  </si>
  <si>
    <t>CGGCTGGCCATTTTTTCTATAGCC</t>
  </si>
  <si>
    <t>TRCN0000481218</t>
  </si>
  <si>
    <t>FBXO15</t>
  </si>
  <si>
    <t>GAGGTAATGCAAATGACGCTGTGC</t>
  </si>
  <si>
    <t>TRCN0000473337</t>
  </si>
  <si>
    <t>FBXO11</t>
  </si>
  <si>
    <t>TAACGCTGTCCAACGACTGAAGGA</t>
  </si>
  <si>
    <t>TRCN0000476677</t>
  </si>
  <si>
    <t>FBXO10</t>
  </si>
  <si>
    <t>GCTTTCAAACGCCGACAAACTCAA</t>
  </si>
  <si>
    <t>TRCN0000478868</t>
  </si>
  <si>
    <t>FBXL8</t>
  </si>
  <si>
    <t>TCGATCAACCTAAGCTTTCAGAGT</t>
  </si>
  <si>
    <t>TRCN0000478007</t>
  </si>
  <si>
    <t>FBXL5</t>
  </si>
  <si>
    <t>ATAAATAATATTGACGATCGAGTG</t>
  </si>
  <si>
    <t>TRCN0000479278</t>
  </si>
  <si>
    <t>FBXL4</t>
  </si>
  <si>
    <t>ACTCTGTGCATTCTGCAGGATTAC</t>
  </si>
  <si>
    <t>TRCN0000481056</t>
  </si>
  <si>
    <t>FBXL3</t>
  </si>
  <si>
    <t>ATCACCTTGTAGAGGACCGTTGAG</t>
  </si>
  <si>
    <t>TRCN0000467782</t>
  </si>
  <si>
    <t>FBXL21</t>
  </si>
  <si>
    <t>ACGTCTTTACACTTGCCTAGATCA</t>
  </si>
  <si>
    <t>TRCN0000480672</t>
  </si>
  <si>
    <t>FBXL20</t>
  </si>
  <si>
    <t>CATTCGACCGAATATATATCTGAC</t>
  </si>
  <si>
    <t>TRCN0000480745</t>
  </si>
  <si>
    <t>FBXL2</t>
  </si>
  <si>
    <t>GGTATGAGGGCGGGTCGCCTCCGT</t>
  </si>
  <si>
    <t>TRCN0000470363</t>
  </si>
  <si>
    <t>FBXL19-AS1</t>
  </si>
  <si>
    <t>GCTTGCATAAGCCTAGCGCCGTTT</t>
  </si>
  <si>
    <t>TRCN0000471621</t>
  </si>
  <si>
    <t>FBXL19</t>
  </si>
  <si>
    <t>GCCTACTGAAACCAAATCGAGGTC</t>
  </si>
  <si>
    <t>TRCN0000479135</t>
  </si>
  <si>
    <t>FBXL17</t>
  </si>
  <si>
    <t>ATTCTGATCCTCCTTGTATAAGTA</t>
  </si>
  <si>
    <t>TRCN0000479438</t>
  </si>
  <si>
    <t>FBXL16</t>
  </si>
  <si>
    <t>GTTGCCCTGTTATGGTAGCATTAA</t>
  </si>
  <si>
    <t>TRCN0000476113</t>
  </si>
  <si>
    <t>FBXL15</t>
  </si>
  <si>
    <t>TTAAGGACTCCACTAACATATCTA</t>
  </si>
  <si>
    <t>TRCN0000473267</t>
  </si>
  <si>
    <t>AGCTGAGAAGCTCAGATATCAATT</t>
  </si>
  <si>
    <t>TRCN0000467182</t>
  </si>
  <si>
    <t>FBXL14</t>
  </si>
  <si>
    <t>GGATCTAGTCGAAAGCACCTCTTC</t>
  </si>
  <si>
    <t>TRCN0000473936</t>
  </si>
  <si>
    <t>FBXL13</t>
  </si>
  <si>
    <t>CTTGTCATGTTTTTTATAGTTATT</t>
  </si>
  <si>
    <t>TRCN0000466855</t>
  </si>
  <si>
    <t>FBXL12</t>
  </si>
  <si>
    <t>ACGCCATTTCACGTCCTTGACCCT</t>
  </si>
  <si>
    <t>TRCN0000473299</t>
  </si>
  <si>
    <t>FBRS</t>
  </si>
  <si>
    <t>TAGTGATTCCAATTCAGTTAATCT</t>
  </si>
  <si>
    <t>TRCN0000491699</t>
  </si>
  <si>
    <t>FBP2</t>
  </si>
  <si>
    <t>CGGCAAGATTGCTTTCAAAGTATA</t>
  </si>
  <si>
    <t>TRCN0000491883</t>
  </si>
  <si>
    <t>FBP1</t>
  </si>
  <si>
    <t>TTCGGATTATGATGCACGAGTGCT</t>
  </si>
  <si>
    <t>TRCN0000476735</t>
  </si>
  <si>
    <t>FBLN7</t>
  </si>
  <si>
    <t>CTCTAATCCCCGTCTACTAGGATA</t>
  </si>
  <si>
    <t>TRCN0000476678</t>
  </si>
  <si>
    <t>FBLN5</t>
  </si>
  <si>
    <t>CTTAAAGGCGTAGCTGACAAACCG</t>
  </si>
  <si>
    <t>TRCN0000476590</t>
  </si>
  <si>
    <t>FBLN2</t>
  </si>
  <si>
    <t>AGCGCATTTCAGTTTACTGAGTAC</t>
  </si>
  <si>
    <t>TRCN0000475123</t>
  </si>
  <si>
    <t>FBLIM1</t>
  </si>
  <si>
    <t>TAATGAGCATTACCCATAGCTGCC</t>
  </si>
  <si>
    <t>TRCN0000475253</t>
  </si>
  <si>
    <t>FBL</t>
  </si>
  <si>
    <t>GGGGGCAAGGGTCGGTCCAGATCC</t>
  </si>
  <si>
    <t>TRCN0000470859</t>
  </si>
  <si>
    <t>FBF1</t>
  </si>
  <si>
    <t>TTTTCGCGCTGCATTAGCTTTATC</t>
  </si>
  <si>
    <t>TRCN0000470740</t>
  </si>
  <si>
    <t>FAXDC2</t>
  </si>
  <si>
    <t>AGGACATTGAAATAATTGTCCCCC</t>
  </si>
  <si>
    <t>TRCN0000468524</t>
  </si>
  <si>
    <t>FAXC</t>
  </si>
  <si>
    <t>CTCAGTCAGACTCGTTTTTATGGG</t>
  </si>
  <si>
    <t>TRCN0000469512</t>
  </si>
  <si>
    <t>GAGTATCCGGCACAATTACTCCCC</t>
  </si>
  <si>
    <t>TRCN0000468676</t>
  </si>
  <si>
    <t>FASTKD5</t>
  </si>
  <si>
    <t>GGAGAAAAACCTACATAAAGAACT</t>
  </si>
  <si>
    <t>TRCN0000466574</t>
  </si>
  <si>
    <t>FASTKD3</t>
  </si>
  <si>
    <t>TCACGTTTGGGCCAGGTCTTCTGA</t>
  </si>
  <si>
    <t>TRCN0000469346</t>
  </si>
  <si>
    <t>CACTCGAGGCGGCTCCCTGGCCTC</t>
  </si>
  <si>
    <t>TRCN0000479904</t>
  </si>
  <si>
    <t>FASTKD2</t>
  </si>
  <si>
    <t>GTGTGGATTCGGCAATCTTCCTCG</t>
  </si>
  <si>
    <t>TRCN0000475992</t>
  </si>
  <si>
    <t>CCCCACCTGTCGTCTGTACTGGGC</t>
  </si>
  <si>
    <t>TRCN0000466392</t>
  </si>
  <si>
    <t>FASTKD1</t>
  </si>
  <si>
    <t>GATCTTATCAGAGCGATTCTTGAC</t>
  </si>
  <si>
    <t>TRCN0000487984</t>
  </si>
  <si>
    <t>FASTK</t>
  </si>
  <si>
    <t>GTCAAGCACAGCGTGAGCCTTCCG</t>
  </si>
  <si>
    <t>TRCN0000465650</t>
  </si>
  <si>
    <t>TGATTAGTGTGTGAATCGATTACC</t>
  </si>
  <si>
    <t>TRCN0000491652</t>
  </si>
  <si>
    <t>CCTAGTCTATGCGGTTCAACCCGC</t>
  </si>
  <si>
    <t>TRCN0000488092</t>
  </si>
  <si>
    <t>TTATGTGTTGTAGCTGGCACATAC</t>
  </si>
  <si>
    <t>TRCN0000466161</t>
  </si>
  <si>
    <t>FASN</t>
  </si>
  <si>
    <t>TCAGGAACCTTGTACTCTGCCTCA</t>
  </si>
  <si>
    <t>TRCN0000473668</t>
  </si>
  <si>
    <t>FASLG</t>
  </si>
  <si>
    <t>CAAGCTTGTATCCCTCCGATAAAA</t>
  </si>
  <si>
    <t>TRCN0000472480</t>
  </si>
  <si>
    <t>FAS</t>
  </si>
  <si>
    <t>TCTAATCCCGCACTTGCATAGATT</t>
  </si>
  <si>
    <t>TRCN0000480760</t>
  </si>
  <si>
    <t>FARSB</t>
  </si>
  <si>
    <t>GCGCATATCCTACTGTCGTAACAA</t>
  </si>
  <si>
    <t>TRCN0000469129</t>
  </si>
  <si>
    <t>FARP2</t>
  </si>
  <si>
    <t>TGGCAGCCGGTCCTCCTTCGACCC</t>
  </si>
  <si>
    <t>TRCN0000480027</t>
  </si>
  <si>
    <t>FAR2</t>
  </si>
  <si>
    <t>GGGCAAAGCCCTTCATGATTTGAT</t>
  </si>
  <si>
    <t>TRCN0000474278</t>
  </si>
  <si>
    <t>FAR1</t>
  </si>
  <si>
    <t>GTTATGGCCCGAAGTTCCCCCTTC</t>
  </si>
  <si>
    <t>TRCN0000491844</t>
  </si>
  <si>
    <t>FAP</t>
  </si>
  <si>
    <t>CAGGGGTGGAGGGGATATCAACAT</t>
  </si>
  <si>
    <t>TRCN0000489227</t>
  </si>
  <si>
    <t>AGGCAATCGTACGATGCCATACCT</t>
  </si>
  <si>
    <t>TRCN0000479772</t>
  </si>
  <si>
    <t>FANK1</t>
  </si>
  <si>
    <t>TGGTTGCCTCGGACTATGACTGGC</t>
  </si>
  <si>
    <t>TRCN0000472224</t>
  </si>
  <si>
    <t>FANCM</t>
  </si>
  <si>
    <t>CTTCCTCATGCCCGGTCTTACAAT</t>
  </si>
  <si>
    <t>TRCN0000465553</t>
  </si>
  <si>
    <t>FANCI</t>
  </si>
  <si>
    <t>CCGCAATTATGGCTCATTGCTATC</t>
  </si>
  <si>
    <t>TRCN0000472413</t>
  </si>
  <si>
    <t>FANCG</t>
  </si>
  <si>
    <t>GAAGTGAAGAAAGTTTTAACAGAT</t>
  </si>
  <si>
    <t>TRCN0000476129</t>
  </si>
  <si>
    <t>FANCE</t>
  </si>
  <si>
    <t>CCGCGCAACGAATCACCTTTCGGA</t>
  </si>
  <si>
    <t>TRCN0000473749</t>
  </si>
  <si>
    <t>FANCD2OS</t>
  </si>
  <si>
    <t>TAAGGATTCCAAACGATGAGTGCG</t>
  </si>
  <si>
    <t>TRCN0000467738</t>
  </si>
  <si>
    <t>FANCD2</t>
  </si>
  <si>
    <t>TTGCTTTTGGTTTAGGATGTACTA</t>
  </si>
  <si>
    <t>TRCN0000481140</t>
  </si>
  <si>
    <t>FANCC</t>
  </si>
  <si>
    <t>ATGGTGGAAGCTGAAGGTCACACT</t>
  </si>
  <si>
    <t>TRCN0000477623</t>
  </si>
  <si>
    <t>FANCB</t>
  </si>
  <si>
    <t>ACGTAGAACTATTACGTTTATCAG</t>
  </si>
  <si>
    <t>TRCN0000466704</t>
  </si>
  <si>
    <t>FAN1</t>
  </si>
  <si>
    <t>CAGTCTCATTCTCTGGCACTACGG</t>
  </si>
  <si>
    <t>TRCN0000467389</t>
  </si>
  <si>
    <t>FAM9B</t>
  </si>
  <si>
    <t>TAACTGGTAGTCAAAAGGATACTC</t>
  </si>
  <si>
    <t>TRCN0000475873</t>
  </si>
  <si>
    <t>FAM98C</t>
  </si>
  <si>
    <t>AGTACAGGTGTTCAGATGACTCCA</t>
  </si>
  <si>
    <t>TRCN0000477556</t>
  </si>
  <si>
    <t>FAM98A</t>
  </si>
  <si>
    <t>TCAAGTGGCAATTGTATAACACGT</t>
  </si>
  <si>
    <t>TRCN0000477620</t>
  </si>
  <si>
    <t>TTCAGAAGTGTCCATGATGCCGAG</t>
  </si>
  <si>
    <t>TRCN0000469589</t>
  </si>
  <si>
    <t>FAM96A</t>
  </si>
  <si>
    <t>TCAACTACCTGCCCTCTCATAAAC</t>
  </si>
  <si>
    <t>TRCN0000476683</t>
  </si>
  <si>
    <t>FAM92B</t>
  </si>
  <si>
    <t>ATCACGGATCGCGCTCTGGTGTGC</t>
  </si>
  <si>
    <t>TRCN0000479550</t>
  </si>
  <si>
    <t>FAM90A1</t>
  </si>
  <si>
    <t>CGTTACCCCTACTGGAGAACCGAA</t>
  </si>
  <si>
    <t>TRCN0000476986</t>
  </si>
  <si>
    <t>FAM8A1</t>
  </si>
  <si>
    <t>TATCCTCGCGAGAGCGTCTACACA</t>
  </si>
  <si>
    <t>TRCN0000467463</t>
  </si>
  <si>
    <t>FAM89B</t>
  </si>
  <si>
    <t>AGTGCATTTCATCTCTGTAGCAAC</t>
  </si>
  <si>
    <t>TRCN0000473048</t>
  </si>
  <si>
    <t>FAM86C1</t>
  </si>
  <si>
    <t>CAACACTTAACCGATGCCCGGCTT</t>
  </si>
  <si>
    <t>TRCN0000473271</t>
  </si>
  <si>
    <t>FAM84B</t>
  </si>
  <si>
    <t>CCTTATCCTGTAGTCACAAGGGGT</t>
  </si>
  <si>
    <t>TRCN0000481573</t>
  </si>
  <si>
    <t>FAM83F</t>
  </si>
  <si>
    <t>CGGTTATGCTGGGTTACCATAATT</t>
  </si>
  <si>
    <t>TRCN0000474086</t>
  </si>
  <si>
    <t>ATCGTGACCCCTTTAGGAACTTCA</t>
  </si>
  <si>
    <t>TRCN0000476228</t>
  </si>
  <si>
    <t>FAM83B</t>
  </si>
  <si>
    <t>GCAAAGACACGTAGACGATAAGCC</t>
  </si>
  <si>
    <t>TRCN0000473713</t>
  </si>
  <si>
    <t>FAM83A</t>
  </si>
  <si>
    <t>GAGGACCCAGAGGCGATACGGGTG</t>
  </si>
  <si>
    <t>TRCN0000470333</t>
  </si>
  <si>
    <t>AACGTCGCCGTGAGGATTGATTAT</t>
  </si>
  <si>
    <t>TRCN0000477726</t>
  </si>
  <si>
    <t>FAM81A</t>
  </si>
  <si>
    <t>AAATTTCACGTCACTCGCACAGCT</t>
  </si>
  <si>
    <t>TRCN0000477892</t>
  </si>
  <si>
    <t>FAM78B</t>
  </si>
  <si>
    <t>CACTATATCAATGTTTCCATTCGT</t>
  </si>
  <si>
    <t>TRCN0000472840</t>
  </si>
  <si>
    <t>FAM78A</t>
  </si>
  <si>
    <t>TAAAGGGCAACTATTCGAGCTGTG</t>
  </si>
  <si>
    <t>TRCN0000472457</t>
  </si>
  <si>
    <t>FAM76B</t>
  </si>
  <si>
    <t>AGACAATCCTCTACTTCCCTGTGC</t>
  </si>
  <si>
    <t>TRCN0000473578</t>
  </si>
  <si>
    <t>FAM76A</t>
  </si>
  <si>
    <t>CTTAATCTAACAGAATCTTCCCAA</t>
  </si>
  <si>
    <t>TRCN0000466037</t>
  </si>
  <si>
    <t>FAM74A1</t>
  </si>
  <si>
    <t>TCCATACGTGCTCGCTAGCTCCAA</t>
  </si>
  <si>
    <t>TRCN0000480803</t>
  </si>
  <si>
    <t>FAM72B</t>
  </si>
  <si>
    <t>FAM72D</t>
  </si>
  <si>
    <t>GTCAACTGTCCCAAGCATCACATT</t>
  </si>
  <si>
    <t>TRCN0000473548</t>
  </si>
  <si>
    <t>FAM71F2</t>
  </si>
  <si>
    <t>CGCTTCGCCCACTTTGGCAAATTA</t>
  </si>
  <si>
    <t>TRCN0000474699</t>
  </si>
  <si>
    <t>FAM71F1</t>
  </si>
  <si>
    <t>CCCGCATAAACGGTTACTGTAACC</t>
  </si>
  <si>
    <t>TRCN0000469402</t>
  </si>
  <si>
    <t>FAM71E1</t>
  </si>
  <si>
    <t>TTTCTCAGTGTGTACTCCCTTTAG</t>
  </si>
  <si>
    <t>TRCN0000472133</t>
  </si>
  <si>
    <t>FAM71D</t>
  </si>
  <si>
    <t>CATTTGCGATCCAAGCCGATGATA</t>
  </si>
  <si>
    <t>TRCN0000473975</t>
  </si>
  <si>
    <t>FAM71C</t>
  </si>
  <si>
    <t>CCCTTAAAATATGCGGTCTGTGTA</t>
  </si>
  <si>
    <t>TRCN0000473747</t>
  </si>
  <si>
    <t>FAM71B</t>
  </si>
  <si>
    <t>CCGCAGGTCTTCTGTTTTTAGGAT</t>
  </si>
  <si>
    <t>TRCN0000492036</t>
  </si>
  <si>
    <t>CCTATGCCCTTAATTAAAAAAGTT</t>
  </si>
  <si>
    <t>TRCN0000470087</t>
  </si>
  <si>
    <t>CTCTACAACTCACTCCATACAGCC</t>
  </si>
  <si>
    <t>TRCN0000479476</t>
  </si>
  <si>
    <t>FAM71A</t>
  </si>
  <si>
    <t>TGACACCCGTCGTTGATCTCTCTA</t>
  </si>
  <si>
    <t>TRCN0000474247</t>
  </si>
  <si>
    <t>FAM69A</t>
  </si>
  <si>
    <t>GGGGGAGTGATTCTGGCAACTAAG</t>
  </si>
  <si>
    <t>TRCN0000467274</t>
  </si>
  <si>
    <t>FAM65B</t>
  </si>
  <si>
    <t>AACCAAAGCCTGTCAGTGAGCACC</t>
  </si>
  <si>
    <t>TRCN0000466393</t>
  </si>
  <si>
    <t>FAM64A</t>
  </si>
  <si>
    <t>TATATTGGGTATTTTGACCGTTTA</t>
  </si>
  <si>
    <t>TRCN0000466411</t>
  </si>
  <si>
    <t>TATTTAGCACGCGCTCTCCGTACT</t>
  </si>
  <si>
    <t>TRCN0000474250</t>
  </si>
  <si>
    <t>FAM63B</t>
  </si>
  <si>
    <t>TACTTACACATCATTTATTACCTA</t>
  </si>
  <si>
    <t>TRCN0000474084</t>
  </si>
  <si>
    <t>FAM60A</t>
  </si>
  <si>
    <t>AATTCCCCCCCCAGACCGACGGGC</t>
  </si>
  <si>
    <t>TRCN0000466073</t>
  </si>
  <si>
    <t>ACCCCATTCATAAAGCCGCGGCCA</t>
  </si>
  <si>
    <t>TRCN0000479931</t>
  </si>
  <si>
    <t>FAM58A</t>
  </si>
  <si>
    <t>CACCATGCATATCGTTTGGTCCTA</t>
  </si>
  <si>
    <t>TRCN0000470802</t>
  </si>
  <si>
    <t>GACAGGGTCCTCATCCTACTGCTT</t>
  </si>
  <si>
    <t>TRCN0000467291</t>
  </si>
  <si>
    <t>FAM57A</t>
  </si>
  <si>
    <t>GGGCTCAACACTTCGCTGTGCTGT</t>
  </si>
  <si>
    <t>TRCN0000473319</t>
  </si>
  <si>
    <t>FAM53C</t>
  </si>
  <si>
    <t>TACAACCCATGAGAAGCATTTATG</t>
  </si>
  <si>
    <t>TRCN0000470112</t>
  </si>
  <si>
    <t>FAM53B</t>
  </si>
  <si>
    <t>GCCTTATTAATCTTCCATGACCTC</t>
  </si>
  <si>
    <t>TRCN0000468713</t>
  </si>
  <si>
    <t>FAM50B</t>
  </si>
  <si>
    <t>CGATGCATGTAAAACTTTATGGAA</t>
  </si>
  <si>
    <t>TRCN0000472493</t>
  </si>
  <si>
    <t>FAM49B</t>
  </si>
  <si>
    <t>TCGTCTAGCGGCAGCCCGTTTCCC</t>
  </si>
  <si>
    <t>TRCN0000471959</t>
  </si>
  <si>
    <t>GATCGAGGCGAACCATGAATCAGC</t>
  </si>
  <si>
    <t>TRCN0000470523</t>
  </si>
  <si>
    <t>FAM46D</t>
  </si>
  <si>
    <t>GACTCCGATGACCGGCAACATGAA</t>
  </si>
  <si>
    <t>TRCN0000480531</t>
  </si>
  <si>
    <t>FAM46C</t>
  </si>
  <si>
    <t>TGCGACACTTTACTACCCAGGGCC</t>
  </si>
  <si>
    <t>TRCN0000481197</t>
  </si>
  <si>
    <t>FAM46B</t>
  </si>
  <si>
    <t>CGCTAACTTGTCATGGCCGTGATT</t>
  </si>
  <si>
    <t>TRCN0000467747</t>
  </si>
  <si>
    <t>FAM46A</t>
  </si>
  <si>
    <t>TTAATAGCGATTTCTCCCATCATT</t>
  </si>
  <si>
    <t>TRCN0000469456</t>
  </si>
  <si>
    <t>CGACCGCATCACTAATATAACCAG</t>
  </si>
  <si>
    <t>TRCN0000475565</t>
  </si>
  <si>
    <t>FAM45A</t>
  </si>
  <si>
    <t>FAM45B</t>
  </si>
  <si>
    <t>AGATGCAGCGCCACAGGGAATCAA</t>
  </si>
  <si>
    <t>TRCN0000471589</t>
  </si>
  <si>
    <t>GGCAATCCTTGAAGATTGGCAGTG</t>
  </si>
  <si>
    <t>TRCN0000476454</t>
  </si>
  <si>
    <t>FAM43A</t>
  </si>
  <si>
    <t>TGTCGGAAGTACAACGGTAACAGG</t>
  </si>
  <si>
    <t>TRCN0000472626</t>
  </si>
  <si>
    <t>FAM3C</t>
  </si>
  <si>
    <t>TTTCCAACTAAGGAATAGGGTCGG</t>
  </si>
  <si>
    <t>TRCN0000472165</t>
  </si>
  <si>
    <t>FAM3B</t>
  </si>
  <si>
    <t>GCCGGTTTATTAATATTCTCTACG</t>
  </si>
  <si>
    <t>TRCN0000473845</t>
  </si>
  <si>
    <t>FAM3A</t>
  </si>
  <si>
    <t>GCAGGATCGCGCATTTGTCGATGC</t>
  </si>
  <si>
    <t>TRCN0000471077</t>
  </si>
  <si>
    <t>TTGATAAATGTCCAAAATACATCT</t>
  </si>
  <si>
    <t>TRCN0000467049</t>
  </si>
  <si>
    <t>FAM32A</t>
  </si>
  <si>
    <t>AGCGGCATGCCAGTCCGATGCCGC</t>
  </si>
  <si>
    <t>TRCN0000470395</t>
  </si>
  <si>
    <t>FAM26E</t>
  </si>
  <si>
    <t>CTGCCAACAACGGACATAAGGGAG</t>
  </si>
  <si>
    <t>TRCN0000476267</t>
  </si>
  <si>
    <t>FAM229B</t>
  </si>
  <si>
    <t>GGCAAACGCCAGAGAGTTTTATGC</t>
  </si>
  <si>
    <t>TRCN0000472702</t>
  </si>
  <si>
    <t>FAM228A</t>
  </si>
  <si>
    <t>GCCGTAAATTATTGTTAGGCCGCT</t>
  </si>
  <si>
    <t>TRCN0000491924</t>
  </si>
  <si>
    <t>FAM227B</t>
  </si>
  <si>
    <t>AACCAGAAACTCTTGTCGTAACGC</t>
  </si>
  <si>
    <t>TRCN0000479034</t>
  </si>
  <si>
    <t>FAM226A</t>
  </si>
  <si>
    <t>FAM226B</t>
  </si>
  <si>
    <t>CCGCGTTTTAGGGAGTACTCTCTA</t>
  </si>
  <si>
    <t>TRCN0000475611</t>
  </si>
  <si>
    <t>FAM222B</t>
  </si>
  <si>
    <t>AACAGTACCCACGGACTGATAAAA</t>
  </si>
  <si>
    <t>TRCN0000477989</t>
  </si>
  <si>
    <t>FAM222A</t>
  </si>
  <si>
    <t>TTTTAGAGGACCTAACTGTCCCAC</t>
  </si>
  <si>
    <t>TRCN0000476517</t>
  </si>
  <si>
    <t>FAM221B</t>
  </si>
  <si>
    <t>ATCTAAACCCGTTATTGAATGGCG</t>
  </si>
  <si>
    <t>TRCN0000476491</t>
  </si>
  <si>
    <t>TTTGATATTGCTCTAACGTCTGAT</t>
  </si>
  <si>
    <t>TRCN0000475269</t>
  </si>
  <si>
    <t>FAM221A</t>
  </si>
  <si>
    <t>GCCTTACCCCCCACCTGCTGAATA</t>
  </si>
  <si>
    <t>TRCN0000473741</t>
  </si>
  <si>
    <t>FAM220BP</t>
  </si>
  <si>
    <t>FAM220A</t>
  </si>
  <si>
    <t>TCTAAAACGGAGATCCTGACATAT</t>
  </si>
  <si>
    <t>TRCN0000480810</t>
  </si>
  <si>
    <t>CGAGCGCCGTTCTGGACGGCGCGC</t>
  </si>
  <si>
    <t>TRCN0000477812</t>
  </si>
  <si>
    <t>FAM219B</t>
  </si>
  <si>
    <t>CTAAAGGGTCCCCGTTCCACGTGT</t>
  </si>
  <si>
    <t>TRCN0000480241</t>
  </si>
  <si>
    <t>FAM219A</t>
  </si>
  <si>
    <t>ACAACATGGAAGCGACCTGCGCCG</t>
  </si>
  <si>
    <t>TRCN0000480423</t>
  </si>
  <si>
    <t>FAM218A</t>
  </si>
  <si>
    <t>AGATTTTTTCAGATCACCTAAATG</t>
  </si>
  <si>
    <t>TRCN0000469824</t>
  </si>
  <si>
    <t>FAM217B</t>
  </si>
  <si>
    <t>TATGGCCAGAGTCTATGCAAGGAA</t>
  </si>
  <si>
    <t>TRCN0000465229</t>
  </si>
  <si>
    <t>FAM217A</t>
  </si>
  <si>
    <t>CAGTGCTTCGTCTTTGTCATATAC</t>
  </si>
  <si>
    <t>TRCN0000476294</t>
  </si>
  <si>
    <t>FAM216B</t>
  </si>
  <si>
    <t>GTCATTAATATCCTCTCTTTTACC</t>
  </si>
  <si>
    <t>TRCN0000474514</t>
  </si>
  <si>
    <t>FAM216A</t>
  </si>
  <si>
    <t>ACAACTTACACCCCTCCTAGCAAG</t>
  </si>
  <si>
    <t>TRCN0000478009</t>
  </si>
  <si>
    <t>FAM215A</t>
  </si>
  <si>
    <t>AACCATATATTTGCGACAGCTCGT</t>
  </si>
  <si>
    <t>TRCN0000470376</t>
  </si>
  <si>
    <t>FAM214B</t>
  </si>
  <si>
    <t>TAGACCAACTACACCAAACAAGCG</t>
  </si>
  <si>
    <t>TRCN0000467131</t>
  </si>
  <si>
    <t>FAM213B</t>
  </si>
  <si>
    <t>AATACCCTTACAGACCATGGATAC</t>
  </si>
  <si>
    <t>TRCN0000469237</t>
  </si>
  <si>
    <t>FAM213A</t>
  </si>
  <si>
    <t>TAATCTTGATTATAACTATTTAAA</t>
  </si>
  <si>
    <t>TRCN0000479686</t>
  </si>
  <si>
    <t>FAM212B</t>
  </si>
  <si>
    <t>ACCAGTGTATTGGCTACTAATCAA</t>
  </si>
  <si>
    <t>TRCN0000478270</t>
  </si>
  <si>
    <t>FAM212A</t>
  </si>
  <si>
    <t>TAACGCTCGCTATCCTTGATATCC</t>
  </si>
  <si>
    <t>TRCN0000467320</t>
  </si>
  <si>
    <t>FAM20B</t>
  </si>
  <si>
    <t>AACATTTGACGGCCCAAGCCAGCC</t>
  </si>
  <si>
    <t>TRCN0000471075</t>
  </si>
  <si>
    <t>FAM20A</t>
  </si>
  <si>
    <t>AAGCAACCACGATGACCGTACCTA</t>
  </si>
  <si>
    <t>TRCN0000465475</t>
  </si>
  <si>
    <t>FAM209B</t>
  </si>
  <si>
    <t>CTTAGTCTTCATCCTCGTCTTATT</t>
  </si>
  <si>
    <t>TRCN0000481061</t>
  </si>
  <si>
    <t>FAM209A</t>
  </si>
  <si>
    <t>AACCAAATCAATTGACATCTCTCA</t>
  </si>
  <si>
    <t>TRCN0000467616</t>
  </si>
  <si>
    <t>FAM208B</t>
  </si>
  <si>
    <t>AATCCTGGGAGCAGGTCAGGTAGG</t>
  </si>
  <si>
    <t>TRCN0000479226</t>
  </si>
  <si>
    <t>FAM208A</t>
  </si>
  <si>
    <t>AAGTGTGACAACAGGATCCAAATC</t>
  </si>
  <si>
    <t>TRCN0000473754</t>
  </si>
  <si>
    <t>FAM207A</t>
  </si>
  <si>
    <t>ATCATTAAGAAGTTACTACCTCTG</t>
  </si>
  <si>
    <t>TRCN0000471722</t>
  </si>
  <si>
    <t>FAM206A</t>
  </si>
  <si>
    <t>TTTTACGGCTAGGGGCCCAAACTT</t>
  </si>
  <si>
    <t>TRCN0000470413</t>
  </si>
  <si>
    <t>FAM204A</t>
  </si>
  <si>
    <t>CTCCATGTAGCCATATCGAGAATA</t>
  </si>
  <si>
    <t>TRCN0000481537</t>
  </si>
  <si>
    <t>FAM200A</t>
  </si>
  <si>
    <t>GGCCGTGCTGTTACGGCAGAGCGA</t>
  </si>
  <si>
    <t>TRCN0000475654</t>
  </si>
  <si>
    <t>FAM19A5</t>
  </si>
  <si>
    <t>GGTCCCTAGTCCCCTATCTTCAAG</t>
  </si>
  <si>
    <t>TRCN0000480668</t>
  </si>
  <si>
    <t>FAM19A4</t>
  </si>
  <si>
    <t>GGTAGAAAGCCTACACAACTAGCG</t>
  </si>
  <si>
    <t>TRCN0000476817</t>
  </si>
  <si>
    <t>FAM19A3</t>
  </si>
  <si>
    <t>ATATCTCGGTCGGCCGAACTTTGC</t>
  </si>
  <si>
    <t>TRCN0000477466</t>
  </si>
  <si>
    <t>FAM19A2</t>
  </si>
  <si>
    <t>TTTTCGCTTCACATCCCCTAGCAG</t>
  </si>
  <si>
    <t>TRCN0000477047</t>
  </si>
  <si>
    <t>FAM19A1</t>
  </si>
  <si>
    <t>ACTTTATGTAATGCCGTTCGTAAT</t>
  </si>
  <si>
    <t>TRCN0000481313</t>
  </si>
  <si>
    <t>FAM199X</t>
  </si>
  <si>
    <t>GCATTGATCAACGAAACTATTGGT</t>
  </si>
  <si>
    <t>TRCN0000466219</t>
  </si>
  <si>
    <t>FAM198B</t>
  </si>
  <si>
    <t>GAACACGAATGGATGCGCCGATAC</t>
  </si>
  <si>
    <t>TRCN0000478132</t>
  </si>
  <si>
    <t>FAM196A</t>
  </si>
  <si>
    <t>ATTCTAACCATGTCAATTAAATCT</t>
  </si>
  <si>
    <t>TRCN0000469309</t>
  </si>
  <si>
    <t>GTTCCTGAATCCCGGAATTACAAA</t>
  </si>
  <si>
    <t>TRCN0000468656</t>
  </si>
  <si>
    <t>TCCTCTCACTTCAGCGTTTAGCAG</t>
  </si>
  <si>
    <t>TRCN0000466772</t>
  </si>
  <si>
    <t>FAM193B</t>
  </si>
  <si>
    <t>TACGTCGGGGCACTTTGACACGTC</t>
  </si>
  <si>
    <t>TRCN0000469101</t>
  </si>
  <si>
    <t>FAM192A</t>
  </si>
  <si>
    <t>ACGTCTTATGCTTGCGTCTAAGTA</t>
  </si>
  <si>
    <t>TRCN0000473498</t>
  </si>
  <si>
    <t>FAM189B</t>
  </si>
  <si>
    <t>GCGCAATGGTGTAATTGGTGGTTC</t>
  </si>
  <si>
    <t>TRCN0000466512</t>
  </si>
  <si>
    <t>AGCCAAAGACCAGCAATTGGGACC</t>
  </si>
  <si>
    <t>TRCN0000471903</t>
  </si>
  <si>
    <t>TCAAATGTGCCTGTTATATCTGGA</t>
  </si>
  <si>
    <t>TRCN0000466877</t>
  </si>
  <si>
    <t>TACTGTGACCAATTTTTATACCCA</t>
  </si>
  <si>
    <t>TRCN0000478928</t>
  </si>
  <si>
    <t>FAM189A2</t>
  </si>
  <si>
    <t>ATATAGACGACCTATTACGTTTAC</t>
  </si>
  <si>
    <t>TRCN0000476081</t>
  </si>
  <si>
    <t>FAM189A1</t>
  </si>
  <si>
    <t>CAGTGCTACCGAGAATATCCGGTA</t>
  </si>
  <si>
    <t>TRCN0000479216</t>
  </si>
  <si>
    <t>Fam188a</t>
  </si>
  <si>
    <t>FAM188A</t>
  </si>
  <si>
    <t>AGACAATGCAAGACCGGAAAGCGG</t>
  </si>
  <si>
    <t>TRCN0000481543</t>
  </si>
  <si>
    <t>FAM184A</t>
  </si>
  <si>
    <t>AGGCTGACCTGAATCAGCGACTAA</t>
  </si>
  <si>
    <t>TRCN0000469649</t>
  </si>
  <si>
    <t>FAM181A</t>
  </si>
  <si>
    <t>CACAATAACGACTCATAAGCACCC</t>
  </si>
  <si>
    <t>TRCN0000478015</t>
  </si>
  <si>
    <t>FAM180A</t>
  </si>
  <si>
    <t>ACTGCCCCGGTTCACTACGAAAGA</t>
  </si>
  <si>
    <t>TRCN0000465336</t>
  </si>
  <si>
    <t>FAM177A1</t>
  </si>
  <si>
    <t>TATCTGGGCGCTCCACACCTACCC</t>
  </si>
  <si>
    <t>TRCN0000467033</t>
  </si>
  <si>
    <t>FAM175B</t>
  </si>
  <si>
    <t>ATGGCTGCTTTCCGGAGTGTTTTA</t>
  </si>
  <si>
    <t>TRCN0000478871</t>
  </si>
  <si>
    <t>CTACGAAACATATGGTCCAGTGTA</t>
  </si>
  <si>
    <t>TRCN0000471975</t>
  </si>
  <si>
    <t>FAM174A</t>
  </si>
  <si>
    <t>AGCATCAAGATGCGATCTCCCCGT</t>
  </si>
  <si>
    <t>TRCN0000475514</t>
  </si>
  <si>
    <t>FAM173B</t>
  </si>
  <si>
    <t>CGCCGGTCCCAGCCCATAGAACCT</t>
  </si>
  <si>
    <t>TRCN0000479117</t>
  </si>
  <si>
    <t>FAM172A</t>
  </si>
  <si>
    <t>AGAACAACCTTTAAGGACCCCTCA</t>
  </si>
  <si>
    <t>TRCN0000466410</t>
  </si>
  <si>
    <t>FAM171B</t>
  </si>
  <si>
    <t>ATCTGTCATATTCATTACAGTATA</t>
  </si>
  <si>
    <t>TRCN0000474149</t>
  </si>
  <si>
    <t>FAM171A2</t>
  </si>
  <si>
    <t>CTGGACAGAACCAAAGTATGAAGC</t>
  </si>
  <si>
    <t>TRCN0000476896</t>
  </si>
  <si>
    <t>FAM170A</t>
  </si>
  <si>
    <t>TCTCTTAAGACTTCGACGTGGACC</t>
  </si>
  <si>
    <t>TRCN0000469372</t>
  </si>
  <si>
    <t>FAM168A</t>
  </si>
  <si>
    <t>GTAATCGTTTAAGCTTTCATTACT</t>
  </si>
  <si>
    <t>TRCN0000473006</t>
  </si>
  <si>
    <t>FAM167B</t>
  </si>
  <si>
    <t>TTTGCATTTCGGACCAAGTGCCTA</t>
  </si>
  <si>
    <t>TRCN0000467090</t>
  </si>
  <si>
    <t>FAM167A</t>
  </si>
  <si>
    <t>CGTCCTTTACTCCTGCCCTTAGAT</t>
  </si>
  <si>
    <t>TRCN0000481257</t>
  </si>
  <si>
    <t>FAM166B</t>
  </si>
  <si>
    <t>TCCCTAACAGCGACTTTGAGTTTG</t>
  </si>
  <si>
    <t>TRCN0000466702</t>
  </si>
  <si>
    <t>FAM166A</t>
  </si>
  <si>
    <t>GTCCGCCCCTCGCGGCGCAATAAG</t>
  </si>
  <si>
    <t>TRCN0000475177</t>
  </si>
  <si>
    <t>FAM163A</t>
  </si>
  <si>
    <t>CCTCCTGATATCTTGTGGACACAT</t>
  </si>
  <si>
    <t>TRCN0000479313</t>
  </si>
  <si>
    <t>FAM161B</t>
  </si>
  <si>
    <t>TTAATAAGTTCTGTCCGACTCACT</t>
  </si>
  <si>
    <t>TRCN0000479657</t>
  </si>
  <si>
    <t>FAM161A</t>
  </si>
  <si>
    <t>GCACAGGACATCCCGTTACCTTTA</t>
  </si>
  <si>
    <t>TRCN0000466274</t>
  </si>
  <si>
    <t>FAM160B2</t>
  </si>
  <si>
    <t>TTCTAATCCAAGTCATCCATAGCT</t>
  </si>
  <si>
    <t>TRCN0000465820</t>
  </si>
  <si>
    <t>FAM160B1</t>
  </si>
  <si>
    <t>CCCACGGTAGCCCGTACTGAACAA</t>
  </si>
  <si>
    <t>TRCN0000473620</t>
  </si>
  <si>
    <t>FAM153B</t>
  </si>
  <si>
    <t>GCGTAGATGATAAGAAGTTGGTAC</t>
  </si>
  <si>
    <t>TRCN0000492291</t>
  </si>
  <si>
    <t>FAM153A</t>
  </si>
  <si>
    <t>FAM153C</t>
  </si>
  <si>
    <t>GTAGGCACGAAATGGCCCTAATGA</t>
  </si>
  <si>
    <t>TRCN0000479395</t>
  </si>
  <si>
    <t>CGCTTGTTACAGAAAAAAGCTGAT</t>
  </si>
  <si>
    <t>TRCN0000475876</t>
  </si>
  <si>
    <t>FAM151B</t>
  </si>
  <si>
    <t>TGTTGCTGTTGCAAATTAATAGAT</t>
  </si>
  <si>
    <t>TRCN0000477655</t>
  </si>
  <si>
    <t>CATGTCTTGAGCAAATGTTCGGAT</t>
  </si>
  <si>
    <t>TRCN0000473218</t>
  </si>
  <si>
    <t>FAM151A</t>
  </si>
  <si>
    <t>CGGTGCAATCCTTCCGACGTGTTG</t>
  </si>
  <si>
    <t>TRCN0000475137</t>
  </si>
  <si>
    <t>FAM150A</t>
  </si>
  <si>
    <t>CGCCGACTCGATCACTACAGTGGC</t>
  </si>
  <si>
    <t>TRCN0000479416</t>
  </si>
  <si>
    <t>FAM149B1</t>
  </si>
  <si>
    <t>GTGCACATTTGCTGCCGACCAACA</t>
  </si>
  <si>
    <t>TRCN0000478166</t>
  </si>
  <si>
    <t>FAM13C</t>
  </si>
  <si>
    <t>ATTGTAGACACCCAGCCTCTTCTG</t>
  </si>
  <si>
    <t>TRCN0000480797</t>
  </si>
  <si>
    <t>CTAACAAACTCAGGACGATACAAT</t>
  </si>
  <si>
    <t>TRCN0000478242</t>
  </si>
  <si>
    <t>FAM136A</t>
  </si>
  <si>
    <t>GTAGGGGCACATGCTACCCGTTCG</t>
  </si>
  <si>
    <t>TRCN0000468872</t>
  </si>
  <si>
    <t>FAM135B</t>
  </si>
  <si>
    <t>TTAGTTGTGGATACGCTAGTAAGC</t>
  </si>
  <si>
    <t>TRCN0000479306</t>
  </si>
  <si>
    <t>TCACCTAATACCTTCTTGCACCTA</t>
  </si>
  <si>
    <t>TRCN0000471886</t>
  </si>
  <si>
    <t>FAM135A</t>
  </si>
  <si>
    <t>GCCTGGGCGCCTGACCTGTTGATT</t>
  </si>
  <si>
    <t>TRCN0000465478</t>
  </si>
  <si>
    <t>FAM134C</t>
  </si>
  <si>
    <t>CCCTCTGCGTCATTAGCAGCGTTA</t>
  </si>
  <si>
    <t>TRCN0000471638</t>
  </si>
  <si>
    <t>FAM134B</t>
  </si>
  <si>
    <t>GAGCTGAACTCGCGAGCAGCCTTG</t>
  </si>
  <si>
    <t>TRCN0000480130</t>
  </si>
  <si>
    <t>GACCTGTCATAAACTCAGTACTTT</t>
  </si>
  <si>
    <t>TRCN0000466747</t>
  </si>
  <si>
    <t>FAM133A</t>
  </si>
  <si>
    <t>TGGGAGCGCTTCCACCGTAGCTCC</t>
  </si>
  <si>
    <t>TRCN0000481011</t>
  </si>
  <si>
    <t>FAM131C</t>
  </si>
  <si>
    <t>GCCGGTAGGCGTGTGCACGGCCCG</t>
  </si>
  <si>
    <t>TRCN0000470157</t>
  </si>
  <si>
    <t>FAM127C</t>
  </si>
  <si>
    <t>GGTGTCTAATCGGGGCTCTAGGGC</t>
  </si>
  <si>
    <t>TRCN0000465667</t>
  </si>
  <si>
    <t>FAM127B</t>
  </si>
  <si>
    <t>CTTTGCCTCGTGATCTTTACCCCT</t>
  </si>
  <si>
    <t>TRCN0000468417</t>
  </si>
  <si>
    <t>FAM127A</t>
  </si>
  <si>
    <t>TGGGCATATTGCTTGCTGACCTTC</t>
  </si>
  <si>
    <t>TRCN0000466386</t>
  </si>
  <si>
    <t>FAM126B</t>
  </si>
  <si>
    <t>CCGTAGCTAACTGCAGGACGGTTG</t>
  </si>
  <si>
    <t>TRCN0000479538</t>
  </si>
  <si>
    <t>FAM126A</t>
  </si>
  <si>
    <t>CGTGGGCAGAGAATCTGGCAAGTG</t>
  </si>
  <si>
    <t>TRCN0000481651</t>
  </si>
  <si>
    <t>FAM124B</t>
  </si>
  <si>
    <t>CTGCAGGGATGTGGGGGCACAATT</t>
  </si>
  <si>
    <t>TRCN0000472164</t>
  </si>
  <si>
    <t>FAM124A</t>
  </si>
  <si>
    <t>AGGTCATATACCATCAGAGCGAAC</t>
  </si>
  <si>
    <t>TRCN0000471934</t>
  </si>
  <si>
    <t>FAM122C</t>
  </si>
  <si>
    <t>CTTACCCTTGAAAATGTTCACGCA</t>
  </si>
  <si>
    <t>TRCN0000467347</t>
  </si>
  <si>
    <t>GTTGATACAACTCGAAATACACCT</t>
  </si>
  <si>
    <t>TRCN0000478791</t>
  </si>
  <si>
    <t>ACCAACCCCTCGTCAGTCAGCATA</t>
  </si>
  <si>
    <t>TRCN0000480791</t>
  </si>
  <si>
    <t>FAM122B</t>
  </si>
  <si>
    <t>TTGATGTTAGATGCAATGCCCCAC</t>
  </si>
  <si>
    <t>TRCN0000468138</t>
  </si>
  <si>
    <t>FAM122A</t>
  </si>
  <si>
    <t>ACACTCGTGGTCCCACACTGTTTC</t>
  </si>
  <si>
    <t>TRCN0000474860</t>
  </si>
  <si>
    <t>FAM120C</t>
  </si>
  <si>
    <t>TTGCCACTAGACTTATAACTTATA</t>
  </si>
  <si>
    <t>TRCN0000476487</t>
  </si>
  <si>
    <t>FAM120A</t>
  </si>
  <si>
    <t>ATACAGGGTGCACGCCTTGCGCGT</t>
  </si>
  <si>
    <t>TRCN0000480694</t>
  </si>
  <si>
    <t>GCTAAGCCCAAGAACTTAACACGT</t>
  </si>
  <si>
    <t>TRCN0000471505</t>
  </si>
  <si>
    <t>FAM118B</t>
  </si>
  <si>
    <t>TAGCATGTCAGCTTCCGAGAGTTT</t>
  </si>
  <si>
    <t>TRCN0000480532</t>
  </si>
  <si>
    <t>FAM118A</t>
  </si>
  <si>
    <t>TCCGGCCCAATCTGGTACGTATAC</t>
  </si>
  <si>
    <t>TRCN0000470228</t>
  </si>
  <si>
    <t>FAM117B</t>
  </si>
  <si>
    <t>CTAAGAGATGTACGAGACTAGACC</t>
  </si>
  <si>
    <t>TRCN0000470860</t>
  </si>
  <si>
    <t>FAM114A2</t>
  </si>
  <si>
    <t>GGATTAAATGATAGTTATTCTTAC</t>
  </si>
  <si>
    <t>TRCN0000474157</t>
  </si>
  <si>
    <t>FAM114A1</t>
  </si>
  <si>
    <t>ACGCAGTTAGTCCTAACTGTCGCC</t>
  </si>
  <si>
    <t>TRCN0000477082</t>
  </si>
  <si>
    <t>FAM111B</t>
  </si>
  <si>
    <t>CTATGAACCTTTCATCTGTGCTGG</t>
  </si>
  <si>
    <t>TRCN0000476706</t>
  </si>
  <si>
    <t>FAM111A</t>
  </si>
  <si>
    <t>ATTGGGGCATGCCGCAGCAGTCAT</t>
  </si>
  <si>
    <t>TRCN0000481540</t>
  </si>
  <si>
    <t>FAM110D</t>
  </si>
  <si>
    <t>ATCCAAAGGGTGACTGCTCTAGAC</t>
  </si>
  <si>
    <t>TRCN0000475095</t>
  </si>
  <si>
    <t>FAM109B</t>
  </si>
  <si>
    <t>TAAGATACCATGATTTTTTGCACA</t>
  </si>
  <si>
    <t>TRCN0000477177</t>
  </si>
  <si>
    <t>FAM109A</t>
  </si>
  <si>
    <t>TTTGTCCGGTGACCGTGCAGACGA</t>
  </si>
  <si>
    <t>TRCN0000473565</t>
  </si>
  <si>
    <t>FAM107B</t>
  </si>
  <si>
    <t>TAAAACCTATGCACGCATGGCATA</t>
  </si>
  <si>
    <t>TRCN0000466642</t>
  </si>
  <si>
    <t>FAM107A</t>
  </si>
  <si>
    <t>AGACTTACAAACACAAAACACTAA</t>
  </si>
  <si>
    <t>TRCN0000466017</t>
  </si>
  <si>
    <t>FAM106CP</t>
  </si>
  <si>
    <t>GCTTTTGCCCTAATAGTATAGTTA</t>
  </si>
  <si>
    <t>TRCN0000473534</t>
  </si>
  <si>
    <t>FAM105A</t>
  </si>
  <si>
    <t>AACCCTATGTGGACAAATTCACGT</t>
  </si>
  <si>
    <t>TRCN0000474516</t>
  </si>
  <si>
    <t>FAM104B</t>
  </si>
  <si>
    <t>GTCCGCCCCAAAGCGACTCGAATT</t>
  </si>
  <si>
    <t>TRCN0000470471</t>
  </si>
  <si>
    <t>FAM104A</t>
  </si>
  <si>
    <t>CAATCATTAAATAGCCCAACCTGT</t>
  </si>
  <si>
    <t>TRCN0000474749</t>
  </si>
  <si>
    <t>FAM103A1</t>
  </si>
  <si>
    <t>CGCTTAGTGCTCCCGAACTACAAA</t>
  </si>
  <si>
    <t>TRCN0000476143</t>
  </si>
  <si>
    <t>FAM102B</t>
  </si>
  <si>
    <t>ACTTTTGCCAATGGCGAATCCTCA</t>
  </si>
  <si>
    <t>TRCN0000480115</t>
  </si>
  <si>
    <t>FAM102A</t>
  </si>
  <si>
    <t>AATAGCTGACACTAACTCCCCCGG</t>
  </si>
  <si>
    <t>TRCN0000469332</t>
  </si>
  <si>
    <t>FAIM3</t>
  </si>
  <si>
    <t>ACAGAACGCGAGCCCATGGGGAAA</t>
  </si>
  <si>
    <t>TRCN0000472391</t>
  </si>
  <si>
    <t>FAIM2</t>
  </si>
  <si>
    <t>AAGGGCAGGACCAAACTTTCATAA</t>
  </si>
  <si>
    <t>TRCN0000465331</t>
  </si>
  <si>
    <t>FAIM</t>
  </si>
  <si>
    <t>CAGATGGCCGATGGGCGGCTTCGC</t>
  </si>
  <si>
    <t>TRCN0000481013</t>
  </si>
  <si>
    <t>FAHD2B</t>
  </si>
  <si>
    <t>AGCCATATGGACTTTAAATACAAT</t>
  </si>
  <si>
    <t>TRCN0000467897</t>
  </si>
  <si>
    <t>FAHD2A</t>
  </si>
  <si>
    <t>GGATCCCCCCTATGGGTCTGCTCT</t>
  </si>
  <si>
    <t>TRCN0000481308</t>
  </si>
  <si>
    <t>FAHD1</t>
  </si>
  <si>
    <t>AGACCTCGAGCGATCGCGGAACCC</t>
  </si>
  <si>
    <t>TRCN0000477478</t>
  </si>
  <si>
    <t>FAF2</t>
  </si>
  <si>
    <t>CCGATTATCCTTCTCCGGTCCCGG</t>
  </si>
  <si>
    <t>TRCN0000474474</t>
  </si>
  <si>
    <t>FADS3</t>
  </si>
  <si>
    <t>GTTAAGTTCGACAGAAATATTGGT</t>
  </si>
  <si>
    <t>TRCN0000491819</t>
  </si>
  <si>
    <t>FADS2</t>
  </si>
  <si>
    <t>AGGACCCCAACACACTTATCGGCG</t>
  </si>
  <si>
    <t>TRCN0000476133</t>
  </si>
  <si>
    <t>AATTATATACCGAAGTCCCTCCCG</t>
  </si>
  <si>
    <t>TRCN0000468135</t>
  </si>
  <si>
    <t>FADS1</t>
  </si>
  <si>
    <t>GCAATCTAGAGCCTCAGATGCAAC</t>
  </si>
  <si>
    <t>TRCN0000480199</t>
  </si>
  <si>
    <t>FADD</t>
  </si>
  <si>
    <t>GAACAATGGAACATTCGCAGCGCC</t>
  </si>
  <si>
    <t>TRCN0000489593</t>
  </si>
  <si>
    <t>FABP9</t>
  </si>
  <si>
    <t>GGGCCGCTATAAATCTTACCTGGC</t>
  </si>
  <si>
    <t>TRCN0000475408</t>
  </si>
  <si>
    <t>FABP7</t>
  </si>
  <si>
    <t>GCAGACGTTGTCGGATCCCTAATT</t>
  </si>
  <si>
    <t>TRCN0000474305</t>
  </si>
  <si>
    <t>FABP6</t>
  </si>
  <si>
    <t>TATTTTTTGACTCGGTCAAAGTTT</t>
  </si>
  <si>
    <t>TRCN0000470243</t>
  </si>
  <si>
    <t>FABP5</t>
  </si>
  <si>
    <t>TAATAACAGCGAAGGGGTGAGTAT</t>
  </si>
  <si>
    <t>TRCN0000470286</t>
  </si>
  <si>
    <t>FABP4</t>
  </si>
  <si>
    <t>ACGTTCTAGCTCTGAGCCAAAGCG</t>
  </si>
  <si>
    <t>TRCN0000475065</t>
  </si>
  <si>
    <t>FABP3</t>
  </si>
  <si>
    <t>CCTGAATACGTCTCGGACCAGTTC</t>
  </si>
  <si>
    <t>TRCN0000470615</t>
  </si>
  <si>
    <t>FABP2</t>
  </si>
  <si>
    <t>GAAAATTTTCAAAGGAAGTAGCCC</t>
  </si>
  <si>
    <t>TRCN0000489932</t>
  </si>
  <si>
    <t>FABP12</t>
  </si>
  <si>
    <t>TTACTCTATCCGTTGGAAATCTAG</t>
  </si>
  <si>
    <t>TRCN0000473657</t>
  </si>
  <si>
    <t>FABP1</t>
  </si>
  <si>
    <t>GAACTTAAGGTCCAATAAACACGT</t>
  </si>
  <si>
    <t>TRCN0000467435</t>
  </si>
  <si>
    <t>FAAH2</t>
  </si>
  <si>
    <t>GGCCCCTGCGCCCTTCGCCATCTT</t>
  </si>
  <si>
    <t>TRCN0000481189</t>
  </si>
  <si>
    <t>FA2H</t>
  </si>
  <si>
    <t>GGTTATGCTCGTCAGCGGACACCG</t>
  </si>
  <si>
    <t>TRCN0000480183</t>
  </si>
  <si>
    <t>CCGTATATAGCCTTACTGTTTGGA</t>
  </si>
  <si>
    <t>TRCN0000488889</t>
  </si>
  <si>
    <t>ACTACCGAGTTATGGTGGCGTCAC</t>
  </si>
  <si>
    <t>TRCN0000475423</t>
  </si>
  <si>
    <t>F8</t>
  </si>
  <si>
    <t>TGCGGGACTCTAGATTTATACGTA</t>
  </si>
  <si>
    <t>TRCN0000465455</t>
  </si>
  <si>
    <t>F3</t>
  </si>
  <si>
    <t>CTAGCCATTTTTCCTCGGCACCAG</t>
  </si>
  <si>
    <t>TRCN0000487967</t>
  </si>
  <si>
    <t>F2RL3</t>
  </si>
  <si>
    <t>TCCTTCATATCAAATTGGCACTCC</t>
  </si>
  <si>
    <t>TRCN0000491280</t>
  </si>
  <si>
    <t>CGTTGAATCATGTATAATCAAGCC</t>
  </si>
  <si>
    <t>TRCN0000488783</t>
  </si>
  <si>
    <t>GGGATGTCATGGGAATCAGAGCAT</t>
  </si>
  <si>
    <t>TRCN0000488386</t>
  </si>
  <si>
    <t>F2RL2</t>
  </si>
  <si>
    <t>ACCCCATACATTTTTTTATCCTGT</t>
  </si>
  <si>
    <t>TRCN0000477388</t>
  </si>
  <si>
    <t>CTATCCAAGTCGGTTGTAATTTTT</t>
  </si>
  <si>
    <t>TRCN0000489491</t>
  </si>
  <si>
    <t>CCGCTCAAATCTATCGGGGCTGCA</t>
  </si>
  <si>
    <t>TRCN0000478827</t>
  </si>
  <si>
    <t>F2RL1</t>
  </si>
  <si>
    <t>TTCTGCCACACGAGTAAAGTCAGG</t>
  </si>
  <si>
    <t>TRCN0000466881</t>
  </si>
  <si>
    <t>AGTATTACCCGCCGCGGTCATCAG</t>
  </si>
  <si>
    <t>TRCN0000489240</t>
  </si>
  <si>
    <t>AGTTGGGTTATTAATCTCGCTTTC</t>
  </si>
  <si>
    <t>TRCN0000488954</t>
  </si>
  <si>
    <t>AAAATATTATGTTCCTGCAGCCCA</t>
  </si>
  <si>
    <t>TRCN0000487842</t>
  </si>
  <si>
    <t>F2R</t>
  </si>
  <si>
    <t>TTGCCCCCCACTAGAATATATGTC</t>
  </si>
  <si>
    <t>TRCN0000489554</t>
  </si>
  <si>
    <t>AGATCCAATCCACGGGGCCACCTG</t>
  </si>
  <si>
    <t>TRCN0000478732</t>
  </si>
  <si>
    <t>AATGAACGGGACAAGGCGTGGCGT</t>
  </si>
  <si>
    <t>TRCN0000466578</t>
  </si>
  <si>
    <t>F11R</t>
  </si>
  <si>
    <t>TGTGGCCACCCTCCAAGCTGCCTG</t>
  </si>
  <si>
    <t>TRCN0000472376</t>
  </si>
  <si>
    <t>F11</t>
  </si>
  <si>
    <t>GCACAGGTACCACCATTGACAATA</t>
  </si>
  <si>
    <t>TRCN0000473270</t>
  </si>
  <si>
    <t>F10</t>
  </si>
  <si>
    <t>TGAGCGGCTGTTCCAGTTAATACA</t>
  </si>
  <si>
    <t>TRCN0000480271</t>
  </si>
  <si>
    <t>EZR</t>
  </si>
  <si>
    <t>TCGGACAAAATCTCATTTTCATAA</t>
  </si>
  <si>
    <t>TRCN0000467064</t>
  </si>
  <si>
    <t>EZH2</t>
  </si>
  <si>
    <t>CCAAGATCCTGGATCATTTGATTA</t>
  </si>
  <si>
    <t>TRCN0000480766</t>
  </si>
  <si>
    <t>EZH1</t>
  </si>
  <si>
    <t>TCCTATCACACATCCGTCCACAGC</t>
  </si>
  <si>
    <t>TRCN0000476633</t>
  </si>
  <si>
    <t>EYS</t>
  </si>
  <si>
    <t>TGTGGATTTAGGAAACATGCTTAT</t>
  </si>
  <si>
    <t>TRCN0000492103</t>
  </si>
  <si>
    <t>EYA4</t>
  </si>
  <si>
    <t>GTCACTCCTGCCCGTATTAATGCA</t>
  </si>
  <si>
    <t>TRCN0000491821</t>
  </si>
  <si>
    <t>TACGGGGGAAATTGGTGCTGCGTT</t>
  </si>
  <si>
    <t>TRCN0000489799</t>
  </si>
  <si>
    <t>EYA3</t>
  </si>
  <si>
    <t>CCGTCATCTACTAAGTACAGCCCC</t>
  </si>
  <si>
    <t>TRCN0000491915</t>
  </si>
  <si>
    <t>GACCTGGTTTTCTGTAAATTCGCG</t>
  </si>
  <si>
    <t>TRCN0000467722</t>
  </si>
  <si>
    <t>GTAATCCGAGGTCCCTTCATGGCA</t>
  </si>
  <si>
    <t>TRCN0000480873</t>
  </si>
  <si>
    <t>EYA2</t>
  </si>
  <si>
    <t>TTGCACAGCAGGTGCTAGAGGTTA</t>
  </si>
  <si>
    <t>TRCN0000491450</t>
  </si>
  <si>
    <t>CCGATGCCTCCCGTACTACGTGCC</t>
  </si>
  <si>
    <t>TRCN0000491747</t>
  </si>
  <si>
    <t>TCGCTGCCATAGAGTGCTCGAAGA</t>
  </si>
  <si>
    <t>TRCN0000473328</t>
  </si>
  <si>
    <t>EYA1</t>
  </si>
  <si>
    <t>CATCTAAAGTACTTAAGGTCTCCA</t>
  </si>
  <si>
    <t>TRCN0000478121</t>
  </si>
  <si>
    <t>TTCATCGATCGAAAAAAATAGAAC</t>
  </si>
  <si>
    <t>TRCN0000467474</t>
  </si>
  <si>
    <t>EXTL3</t>
  </si>
  <si>
    <t>ATTACAGCCGCGCACCCACGCCAT</t>
  </si>
  <si>
    <t>TRCN0000491474</t>
  </si>
  <si>
    <t>EXT2</t>
  </si>
  <si>
    <t>GTTCGTTTTGTTCTCAACTAATGG</t>
  </si>
  <si>
    <t>TRCN0000472228</t>
  </si>
  <si>
    <t>EXT1</t>
  </si>
  <si>
    <t>GATTGACAGTGTAAACATATTTCC</t>
  </si>
  <si>
    <t>TRCN0000476300</t>
  </si>
  <si>
    <t>EXOSC9</t>
  </si>
  <si>
    <t>CGGTGCCGGATTTCGGTGTGAACG</t>
  </si>
  <si>
    <t>TRCN0000469401</t>
  </si>
  <si>
    <t>EXOSC8</t>
  </si>
  <si>
    <t>CCGAACCAGGACAAAGAAAGTCTG</t>
  </si>
  <si>
    <t>TRCN0000471315</t>
  </si>
  <si>
    <t>EXOSC7</t>
  </si>
  <si>
    <t>ATAGTCAGCAGATTCCGGACATTT</t>
  </si>
  <si>
    <t>TRCN0000474452</t>
  </si>
  <si>
    <t>EXOSC5</t>
  </si>
  <si>
    <t>TACTATACCCGCGTGGCTGACGCG</t>
  </si>
  <si>
    <t>TRCN0000468474</t>
  </si>
  <si>
    <t>EXOSC4</t>
  </si>
  <si>
    <t>TCTACGTTCTTATAGACACTAACC</t>
  </si>
  <si>
    <t>TRCN0000476431</t>
  </si>
  <si>
    <t>EXOSC3</t>
  </si>
  <si>
    <t>CGTTGGCATGTGGGCTAGAATATT</t>
  </si>
  <si>
    <t>TRCN0000469849</t>
  </si>
  <si>
    <t>CAACTGAAGAGAGTGCCATCAACT</t>
  </si>
  <si>
    <t>TRCN0000472062</t>
  </si>
  <si>
    <t>EXOSC10</t>
  </si>
  <si>
    <t>ATATTGCTTACACAGAGTTACATT</t>
  </si>
  <si>
    <t>TRCN0000472561</t>
  </si>
  <si>
    <t>EXOSC1</t>
  </si>
  <si>
    <t>GTACTCTCGCCCATACTTCCATAC</t>
  </si>
  <si>
    <t>TRCN0000468541</t>
  </si>
  <si>
    <t>EXOG</t>
  </si>
  <si>
    <t>TCATCTTGTCATTCACTAGCCCAC</t>
  </si>
  <si>
    <t>TRCN0000469484</t>
  </si>
  <si>
    <t>EXOC8</t>
  </si>
  <si>
    <t>ACTAAGCTACCCAAAATGATGTTT</t>
  </si>
  <si>
    <t>TRCN0000471944</t>
  </si>
  <si>
    <t>EXOC6</t>
  </si>
  <si>
    <t>AGGAATGCTGCTGCTCTCCTCGGC</t>
  </si>
  <si>
    <t>TRCN0000469637</t>
  </si>
  <si>
    <t>EXOC5</t>
  </si>
  <si>
    <t>TATGGGGGAAAAATCAGCCTTACT</t>
  </si>
  <si>
    <t>TRCN0000471162</t>
  </si>
  <si>
    <t>EXOC4</t>
  </si>
  <si>
    <t>ACTTGGATTACCTTAAGGATGCAC</t>
  </si>
  <si>
    <t>TRCN0000478423</t>
  </si>
  <si>
    <t>EXOC3L4</t>
  </si>
  <si>
    <t>CCCCTACTTTCGTTTCAAAGTTAC</t>
  </si>
  <si>
    <t>TRCN0000479259</t>
  </si>
  <si>
    <t>GCTATTGCACTCAAGCATGAACGA</t>
  </si>
  <si>
    <t>TRCN0000476526</t>
  </si>
  <si>
    <t>EXOC3L2</t>
  </si>
  <si>
    <t>GTTGACCTCAACTAGAGCCCAACC</t>
  </si>
  <si>
    <t>TRCN0000472410</t>
  </si>
  <si>
    <t>EXOC3-AS1</t>
  </si>
  <si>
    <t>C5orf55</t>
  </si>
  <si>
    <t>ATGCGTGCTGCAAAGTAAACGTAA</t>
  </si>
  <si>
    <t>TRCN0000476439</t>
  </si>
  <si>
    <t>EXOC3</t>
  </si>
  <si>
    <t>TGGTCAGTCATACAACAGGCAGAC</t>
  </si>
  <si>
    <t>TRCN0000478826</t>
  </si>
  <si>
    <t>EXOC2</t>
  </si>
  <si>
    <t>GATACTTTAGACAAAGATTTATGT</t>
  </si>
  <si>
    <t>TRCN0000477377</t>
  </si>
  <si>
    <t>EXOC1</t>
  </si>
  <si>
    <t>CGAGCAGAGCCCATGCAGCTGTTG</t>
  </si>
  <si>
    <t>TRCN0000480054</t>
  </si>
  <si>
    <t>EXO5</t>
  </si>
  <si>
    <t>AGATCGGCGGTGACTACTTACCCT</t>
  </si>
  <si>
    <t>TRCN0000492229</t>
  </si>
  <si>
    <t>EXO1</t>
  </si>
  <si>
    <t>CTCGGTGACCCTCACAACAGTCTT</t>
  </si>
  <si>
    <t>TRCN0000468911</t>
  </si>
  <si>
    <t>EXD3</t>
  </si>
  <si>
    <t>AGGAGTAGTTAGACATCTGCCGGA</t>
  </si>
  <si>
    <t>TRCN0000473850</t>
  </si>
  <si>
    <t>EXD2</t>
  </si>
  <si>
    <t>GAGGACTTATGCGCACCTGCCCGG</t>
  </si>
  <si>
    <t>TRCN0000479647</t>
  </si>
  <si>
    <t>EXD1</t>
  </si>
  <si>
    <t>AAGTCCGCGGCTTAGCAAAGCCGG</t>
  </si>
  <si>
    <t>TRCN0000466288</t>
  </si>
  <si>
    <t>EWSR1</t>
  </si>
  <si>
    <t>CGAAGCACATCCAGTGACGGAGTC</t>
  </si>
  <si>
    <t>TRCN0000480501</t>
  </si>
  <si>
    <t>TTTACTACCAGAGTAGATCTTTTT</t>
  </si>
  <si>
    <t>TRCN0000471524</t>
  </si>
  <si>
    <t>EVL</t>
  </si>
  <si>
    <t>GGTACCTGCCCGACTAAAGTTGTA</t>
  </si>
  <si>
    <t>TRCN0000472216</t>
  </si>
  <si>
    <t>EVI2B</t>
  </si>
  <si>
    <t>GTCTAGATCGTCCTCCCTCCCTGA</t>
  </si>
  <si>
    <t>TRCN0000471486</t>
  </si>
  <si>
    <t>EVI2A</t>
  </si>
  <si>
    <t>ATGACGTAGCCCATCTAACAAATT</t>
  </si>
  <si>
    <t>TRCN0000465946</t>
  </si>
  <si>
    <t>EVA1C</t>
  </si>
  <si>
    <t>CAAAAGTTTCTGCGCCACCGCTTC</t>
  </si>
  <si>
    <t>TRCN0000471982</t>
  </si>
  <si>
    <t>EVA1B</t>
  </si>
  <si>
    <t>AATACAAAACTCCCATCACTTGAC</t>
  </si>
  <si>
    <t>TRCN0000469416</t>
  </si>
  <si>
    <t>EVA1A</t>
  </si>
  <si>
    <t>TGAATAAAGTGCCTTTAGTGCACG</t>
  </si>
  <si>
    <t>TRCN0000466380</t>
  </si>
  <si>
    <t>ETV7</t>
  </si>
  <si>
    <t>CCTCCGCACGACCGATTCAGTGTC</t>
  </si>
  <si>
    <t>TRCN0000475139</t>
  </si>
  <si>
    <t>ETV6</t>
  </si>
  <si>
    <t>TTCGAGCCTGTGGTCAGAATCACT</t>
  </si>
  <si>
    <t>TRCN0000467138</t>
  </si>
  <si>
    <t>ETV5</t>
  </si>
  <si>
    <t>ATAGCCTCATCACGTTTCCTCCGA</t>
  </si>
  <si>
    <t>TRCN0000470102</t>
  </si>
  <si>
    <t>ETV4</t>
  </si>
  <si>
    <t>CACAGGTTACAGTGGTGTTCAGCC</t>
  </si>
  <si>
    <t>TRCN0000469733</t>
  </si>
  <si>
    <t>ETV1</t>
  </si>
  <si>
    <t>ATACGAGACTGAATGCTTGTGCGC</t>
  </si>
  <si>
    <t>TRCN0000491545</t>
  </si>
  <si>
    <t>ETS2</t>
  </si>
  <si>
    <t>TGGCCAACTACGCTCAGCCGATGA</t>
  </si>
  <si>
    <t>TRCN0000479087</t>
  </si>
  <si>
    <t>TGGGACGTTTAGTGTGGTGCTGCC</t>
  </si>
  <si>
    <t>TRCN0000480823</t>
  </si>
  <si>
    <t>ETNPPL</t>
  </si>
  <si>
    <t>CATTCTTCTTCGGCTCAAGACAAA</t>
  </si>
  <si>
    <t>TRCN0000465366</t>
  </si>
  <si>
    <t>ETNK2</t>
  </si>
  <si>
    <t>GAAGTCACCAAGTGTTCGATTCTC</t>
  </si>
  <si>
    <t>TRCN0000491659</t>
  </si>
  <si>
    <t>ATAAGCTCGGCGCCGATCATACCC</t>
  </si>
  <si>
    <t>TRCN0000489670</t>
  </si>
  <si>
    <t>ETNK1</t>
  </si>
  <si>
    <t>TTCTCTCAGCTAGTTGTATTGAAT</t>
  </si>
  <si>
    <t>TRCN0000470683</t>
  </si>
  <si>
    <t>ATTAAAAGAGAGTTTAGGGCGGCA</t>
  </si>
  <si>
    <t>TRCN0000473590</t>
  </si>
  <si>
    <t>CGACTAAGAACAGAGCAATGAGGG</t>
  </si>
  <si>
    <t>TRCN0000467028</t>
  </si>
  <si>
    <t>ATTGCTCTTCACTATCCAATAACT</t>
  </si>
  <si>
    <t>TRCN0000471100</t>
  </si>
  <si>
    <t>ETHE1</t>
  </si>
  <si>
    <t>CTTTAAGCTTCCTATTATTTTTTT</t>
  </si>
  <si>
    <t>TRCN0000465682</t>
  </si>
  <si>
    <t>ETFDH</t>
  </si>
  <si>
    <t>AATCATCTTCAATAAGTCTGTACC</t>
  </si>
  <si>
    <t>TRCN0000476333</t>
  </si>
  <si>
    <t>ETFB</t>
  </si>
  <si>
    <t>GCTTGTAGTGTATATTCGTTTCAA</t>
  </si>
  <si>
    <t>TRCN0000474746</t>
  </si>
  <si>
    <t>ETFA</t>
  </si>
  <si>
    <t>TGTCGACGATTAAAACAGGTTTTA</t>
  </si>
  <si>
    <t>TRCN0000477738</t>
  </si>
  <si>
    <t>ETAA1</t>
  </si>
  <si>
    <t>GTCGCAACTTGCCGACAACTGGGC</t>
  </si>
  <si>
    <t>TRCN0000488479</t>
  </si>
  <si>
    <t>ESYT1</t>
  </si>
  <si>
    <t>CAGTTATTTTCTAATCTTTCAAAA</t>
  </si>
  <si>
    <t>TRCN0000489166</t>
  </si>
  <si>
    <t>TTTCACGAGATGAAAAACTTGAAA</t>
  </si>
  <si>
    <t>TRCN0000489295</t>
  </si>
  <si>
    <t>ESRRG</t>
  </si>
  <si>
    <t>GTCTCAAAGCGCGTTAGTGAGGAA</t>
  </si>
  <si>
    <t>TRCN0000479885</t>
  </si>
  <si>
    <t>ACTAGTAATCTGCAACAAAAACCT</t>
  </si>
  <si>
    <t>TRCN0000488884</t>
  </si>
  <si>
    <t>CTGTCCTGCGTCAGACCGGACGCC</t>
  </si>
  <si>
    <t>TRCN0000489270</t>
  </si>
  <si>
    <t>ESRRB</t>
  </si>
  <si>
    <t>TTGATCATTCCCATAATGTACCAA</t>
  </si>
  <si>
    <t>TRCN0000489168</t>
  </si>
  <si>
    <t>AGTCAGGTACTGAACTACCGTCAT</t>
  </si>
  <si>
    <t>TRCN0000489655</t>
  </si>
  <si>
    <t>ESRRA</t>
  </si>
  <si>
    <t>CAGAGCCGTTCCCTCGTGCTATTA</t>
  </si>
  <si>
    <t>TRCN0000472693</t>
  </si>
  <si>
    <t>TGGTTTATTTCGGACTCGCAGGAG</t>
  </si>
  <si>
    <t>TRCN0000491774</t>
  </si>
  <si>
    <t>ESR2</t>
  </si>
  <si>
    <t>TATGATCCCCCGGGCGTATTTAGC</t>
  </si>
  <si>
    <t>TRCN0000489818</t>
  </si>
  <si>
    <t>TCGTCCCGATAGTGAGTTAACGCC</t>
  </si>
  <si>
    <t>TRCN0000489532</t>
  </si>
  <si>
    <t>ESR1</t>
  </si>
  <si>
    <t>TCCCTCCACCTGTGGTATTTTTAG</t>
  </si>
  <si>
    <t>TRCN0000489098</t>
  </si>
  <si>
    <t>CTTTAGAGGTAACGCATGAACATC</t>
  </si>
  <si>
    <t>TRCN0000481482</t>
  </si>
  <si>
    <t>TTAGGATCACTTGCGTAAGTTCAC</t>
  </si>
  <si>
    <t>TRCN0000491486</t>
  </si>
  <si>
    <t>ESM1</t>
  </si>
  <si>
    <t>TGGTGACGAATGCACTAACCTGCC</t>
  </si>
  <si>
    <t>TRCN0000471825</t>
  </si>
  <si>
    <t>ESD</t>
  </si>
  <si>
    <t>TGAAAGCATAGCTTTGTCTAAATC</t>
  </si>
  <si>
    <t>TRCN0000475578</t>
  </si>
  <si>
    <t>ESCO1</t>
  </si>
  <si>
    <t>ATGGGATTTGGGGATCTCGTGGGG</t>
  </si>
  <si>
    <t>TRCN0000466376</t>
  </si>
  <si>
    <t>ESAM</t>
  </si>
  <si>
    <t>TGTGCTCTTCAAGGTTGCAGTGAT</t>
  </si>
  <si>
    <t>TRCN0000476954</t>
  </si>
  <si>
    <t>ERVW-1</t>
  </si>
  <si>
    <t>GCCGTTGACTATCTGAGGCGACGA</t>
  </si>
  <si>
    <t>TRCN0000474002</t>
  </si>
  <si>
    <t>ERVV-1</t>
  </si>
  <si>
    <t>AGATGGCGCCCTGCCCACAACTGT</t>
  </si>
  <si>
    <t>TRCN0000481032</t>
  </si>
  <si>
    <t>ERVFRD-1</t>
  </si>
  <si>
    <t>CAAGGACCGATATGTAAGTTGTCA</t>
  </si>
  <si>
    <t>TRCN0000472813</t>
  </si>
  <si>
    <t>ERP44</t>
  </si>
  <si>
    <t>CGTGCCCCAGCCAGTCATCTACGA</t>
  </si>
  <si>
    <t>TRCN0000477838</t>
  </si>
  <si>
    <t>ERP29</t>
  </si>
  <si>
    <t>CACTTGATCGCAACAATCCCTCTA</t>
  </si>
  <si>
    <t>TRCN0000476665</t>
  </si>
  <si>
    <t>ERP27</t>
  </si>
  <si>
    <t>TCTTACTGTTAAGGGTTGTGCTAC</t>
  </si>
  <si>
    <t>TRCN0000469704</t>
  </si>
  <si>
    <t>ERO1LB</t>
  </si>
  <si>
    <t>CAGTCCCCTTTAGGCCATTCGAAA</t>
  </si>
  <si>
    <t>TRCN0000475249</t>
  </si>
  <si>
    <t>ERO1L</t>
  </si>
  <si>
    <t>ACTTCATCAGCAGTGAGAATTCCA</t>
  </si>
  <si>
    <t>TRCN0000470532</t>
  </si>
  <si>
    <t>GGGTAATGTACGACTTACACTGTC</t>
  </si>
  <si>
    <t>TRCN0000487753</t>
  </si>
  <si>
    <t>ERN1</t>
  </si>
  <si>
    <t>GGGGCTGCGAGCAGTATAGCGGCC</t>
  </si>
  <si>
    <t>TRCN0000491744</t>
  </si>
  <si>
    <t>GCCACACCTCTAGATATCTCACAT</t>
  </si>
  <si>
    <t>TRCN0000465948</t>
  </si>
  <si>
    <t>CCCAATGCCATACTCTGATCGGCC</t>
  </si>
  <si>
    <t>TRCN0000478996</t>
  </si>
  <si>
    <t>ERMP1</t>
  </si>
  <si>
    <t>TGTATGGGGAGATATTGAAATGAC</t>
  </si>
  <si>
    <t>TRCN0000491561</t>
  </si>
  <si>
    <t>ERMN</t>
  </si>
  <si>
    <t>TCTGCCCTTCGATCAACTAGAATC</t>
  </si>
  <si>
    <t>TRCN0000478655</t>
  </si>
  <si>
    <t>ERMAP</t>
  </si>
  <si>
    <t>AAAATTCATCATACCTGATTTGCT</t>
  </si>
  <si>
    <t>TRCN0000474440</t>
  </si>
  <si>
    <t>ERLIN2</t>
  </si>
  <si>
    <t>CTCCCTTCCAGCCCTTGCCGGGAG</t>
  </si>
  <si>
    <t>TRCN0000465775</t>
  </si>
  <si>
    <t>GAATGGCCGCAAAGAAATCGCACG</t>
  </si>
  <si>
    <t>TRCN0000468839</t>
  </si>
  <si>
    <t>ERLIN1</t>
  </si>
  <si>
    <t>CATGTAGCCTGCTGTAGTCGTCAA</t>
  </si>
  <si>
    <t>TRCN0000481231</t>
  </si>
  <si>
    <t>ERLEC1</t>
  </si>
  <si>
    <t>AGTTGCTCGGTCCCTCTCATGAGT</t>
  </si>
  <si>
    <t>TRCN0000465704</t>
  </si>
  <si>
    <t>ERICH6</t>
  </si>
  <si>
    <t>TAGCGTCCGTGACGTTTTGGCGTT</t>
  </si>
  <si>
    <t>TRCN0000481183</t>
  </si>
  <si>
    <t>ERICH5</t>
  </si>
  <si>
    <t>TCCTGTGTCTGAGCGGGTCCGCCG</t>
  </si>
  <si>
    <t>TRCN0000468695</t>
  </si>
  <si>
    <t>ERICH2</t>
  </si>
  <si>
    <t>TGCCTATACCACAGTATAAGGTTT</t>
  </si>
  <si>
    <t>TRCN0000466801</t>
  </si>
  <si>
    <t>ERI3</t>
  </si>
  <si>
    <t>TTCCGATCGCGATCTCCTCGCACG</t>
  </si>
  <si>
    <t>TRCN0000474431</t>
  </si>
  <si>
    <t>ERI2</t>
  </si>
  <si>
    <t>CAAATAGACCACTTGCACTGCATC</t>
  </si>
  <si>
    <t>TRCN0000470059</t>
  </si>
  <si>
    <t>ERH</t>
  </si>
  <si>
    <t>GCTACTGTGTACTACCTCATGGCC</t>
  </si>
  <si>
    <t>TRCN0000474005</t>
  </si>
  <si>
    <t>ERGIC3</t>
  </si>
  <si>
    <t>CGAAATGTGACATTCACGCAGCCG</t>
  </si>
  <si>
    <t>TRCN0000474566</t>
  </si>
  <si>
    <t>Ergic2</t>
  </si>
  <si>
    <t>ERGIC2</t>
  </si>
  <si>
    <t>CCACCGCATCGTCGGCTTTGCGTG</t>
  </si>
  <si>
    <t>TRCN0000478993</t>
  </si>
  <si>
    <t>ATTGCAGCACATCCAGACATCGGC</t>
  </si>
  <si>
    <t>TRCN0000469650</t>
  </si>
  <si>
    <t>ERGIC1</t>
  </si>
  <si>
    <t>GCTAAATAAATTACTAAAGGACGC</t>
  </si>
  <si>
    <t>TRCN0000465638</t>
  </si>
  <si>
    <t>ERG</t>
  </si>
  <si>
    <t>CCAGTCCTCGGCGCACGAATAGGT</t>
  </si>
  <si>
    <t>TRCN0000466487</t>
  </si>
  <si>
    <t>ERF</t>
  </si>
  <si>
    <t>TCCGGCCATGGATTTGTTACGTGG</t>
  </si>
  <si>
    <t>TRCN0000477502</t>
  </si>
  <si>
    <t>EREG</t>
  </si>
  <si>
    <t>TGCAGCCACTTTTTTAGGCACCTT</t>
  </si>
  <si>
    <t>TRCN0000470233</t>
  </si>
  <si>
    <t>ERCC8</t>
  </si>
  <si>
    <t>ATCACAATTGGACGAATGGAGACG</t>
  </si>
  <si>
    <t>TRCN0000469041</t>
  </si>
  <si>
    <t>ERCC6L2</t>
  </si>
  <si>
    <t>ACTTTTTCTGAGTATACGTCTAAT</t>
  </si>
  <si>
    <t>TRCN0000478964</t>
  </si>
  <si>
    <t>ERCC5</t>
  </si>
  <si>
    <t>TTTCTAATATATTCGTGTACGTCC</t>
  </si>
  <si>
    <t>TRCN0000466367</t>
  </si>
  <si>
    <t>ERCC2</t>
  </si>
  <si>
    <t>CGCTTAACAAGTTTTGGTGCAGTT</t>
  </si>
  <si>
    <t>TRCN0000467363</t>
  </si>
  <si>
    <t>ERCC1</t>
  </si>
  <si>
    <t>GGCGGAGAGACACTCCACCCTTCG</t>
  </si>
  <si>
    <t>TRCN0000477395</t>
  </si>
  <si>
    <t>ERC2-IT1</t>
  </si>
  <si>
    <t>ACGATACTGGAACCGGAGAAGTTA</t>
  </si>
  <si>
    <t>TRCN0000479129</t>
  </si>
  <si>
    <t>ERC1</t>
  </si>
  <si>
    <t>AACCAACTACTCAGGGACGGGAAA</t>
  </si>
  <si>
    <t>TRCN0000488250</t>
  </si>
  <si>
    <t>ERBB4</t>
  </si>
  <si>
    <t>CTGCGATCTAATACCCTCCTTAAG</t>
  </si>
  <si>
    <t>TRCN0000488897</t>
  </si>
  <si>
    <t>TGCACGGACTTGATTTCCTAAATA</t>
  </si>
  <si>
    <t>TRCN0000480991</t>
  </si>
  <si>
    <t>GATCGAATTTTATTGGACAGATTC</t>
  </si>
  <si>
    <t>TRCN0000491781</t>
  </si>
  <si>
    <t>ATCGTACGAATTATGCCTGTGTGC</t>
  </si>
  <si>
    <t>TRCN0000489936</t>
  </si>
  <si>
    <t>ERBB3</t>
  </si>
  <si>
    <t>AGGCGAGCCAACTGCTTGACAGGT</t>
  </si>
  <si>
    <t>TRCN0000481555</t>
  </si>
  <si>
    <t>GCTTTGGTTCCCATGATTGGGTGG</t>
  </si>
  <si>
    <t>TRCN0000491817</t>
  </si>
  <si>
    <t>CTGACGCAGTTTGTCTGTGAGAGG</t>
  </si>
  <si>
    <t>TRCN0000480432</t>
  </si>
  <si>
    <t>ATATAGGGACACAAAAATCGTTTA</t>
  </si>
  <si>
    <t>TRCN0000472299</t>
  </si>
  <si>
    <t>ERBB2IP</t>
  </si>
  <si>
    <t>AGCACGTACATTCCATTCTAACTC</t>
  </si>
  <si>
    <t>TRCN0000488216</t>
  </si>
  <si>
    <t>ERBB2</t>
  </si>
  <si>
    <t>ATAGCCGACTATGTACGGTATTTA</t>
  </si>
  <si>
    <t>TRCN0000488513</t>
  </si>
  <si>
    <t>AAAACCCGGGAGCTCTATGTCGAC</t>
  </si>
  <si>
    <t>TRCN0000488053</t>
  </si>
  <si>
    <t>GTTAGCTTACCTCCTCCACAACTC</t>
  </si>
  <si>
    <t>TRCN0000480959</t>
  </si>
  <si>
    <t>AATGCAGTCTCAATCATATTCTAT</t>
  </si>
  <si>
    <t>TRCN0000477517</t>
  </si>
  <si>
    <t>ERAP1</t>
  </si>
  <si>
    <t>CTTGCTTTAAACCTAACTCTCGGT</t>
  </si>
  <si>
    <t>TRCN0000470931</t>
  </si>
  <si>
    <t>ERAL1</t>
  </si>
  <si>
    <t>GCCCCCGCGTTCTCTAATCGAAAG</t>
  </si>
  <si>
    <t>TRCN0000466508</t>
  </si>
  <si>
    <t>EQTN</t>
  </si>
  <si>
    <t>TGTCGATCGAGATACATGGTCGCC</t>
  </si>
  <si>
    <t>TRCN0000475490</t>
  </si>
  <si>
    <t>EPYC</t>
  </si>
  <si>
    <t>GCGCCACTCATTTACGTGGAATCT</t>
  </si>
  <si>
    <t>TRCN0000472043</t>
  </si>
  <si>
    <t>EPT1</t>
  </si>
  <si>
    <t>GGTAGGTATCTCATTCTACCTTTT</t>
  </si>
  <si>
    <t>TRCN0000469999</t>
  </si>
  <si>
    <t>EPSTI1</t>
  </si>
  <si>
    <t>CGCCGCTTGACCCGACGAGCATTA</t>
  </si>
  <si>
    <t>TRCN0000475230</t>
  </si>
  <si>
    <t>EPS8L2</t>
  </si>
  <si>
    <t>TGTTCTTCTATGTAGATGTCATAG</t>
  </si>
  <si>
    <t>TRCN0000479144</t>
  </si>
  <si>
    <t>EPS8L1</t>
  </si>
  <si>
    <t>TTTCCATGAATTCCCTTTATGTGA</t>
  </si>
  <si>
    <t>TRCN0000475469</t>
  </si>
  <si>
    <t>CCTAAATCACCCTATCTGTTGCGG</t>
  </si>
  <si>
    <t>TRCN0000480737</t>
  </si>
  <si>
    <t>EPS8</t>
  </si>
  <si>
    <t>TTCACTGTACTAGCTTGCTTTCTC</t>
  </si>
  <si>
    <t>TRCN0000475982</t>
  </si>
  <si>
    <t>EPS15L1</t>
  </si>
  <si>
    <t>TACCTGGATAGTCCGAACTCCGGC</t>
  </si>
  <si>
    <t>TRCN0000475127</t>
  </si>
  <si>
    <t>CAACAATCCGAAGTTAAAACCTCC</t>
  </si>
  <si>
    <t>TRCN0000476753</t>
  </si>
  <si>
    <t>EPS15</t>
  </si>
  <si>
    <t>TATTGACGGGACACTCAACAGTAC</t>
  </si>
  <si>
    <t>TRCN0000481292</t>
  </si>
  <si>
    <t>EPPIN</t>
  </si>
  <si>
    <t>TACTACCATACTGCAAGGTGTTAC</t>
  </si>
  <si>
    <t>TRCN0000477811</t>
  </si>
  <si>
    <t>EPO</t>
  </si>
  <si>
    <t>ATACGACATATACAGTACTCAGCT</t>
  </si>
  <si>
    <t>TRCN0000473966</t>
  </si>
  <si>
    <t>EPN3</t>
  </si>
  <si>
    <t>TGGCCGCCCGCGGCTACTTAACTC</t>
  </si>
  <si>
    <t>TRCN0000467214</t>
  </si>
  <si>
    <t>TAACGCCCAATATAATTTTGCCCT</t>
  </si>
  <si>
    <t>TRCN0000481307</t>
  </si>
  <si>
    <t>EPN2</t>
  </si>
  <si>
    <t>CTGGTATTAACACCGTTGCAGGCC</t>
  </si>
  <si>
    <t>TRCN0000475073</t>
  </si>
  <si>
    <t>EPN1</t>
  </si>
  <si>
    <t>GTTCAATGGAATACGGCATAGATC</t>
  </si>
  <si>
    <t>TRCN0000466100</t>
  </si>
  <si>
    <t>EPM2AIP1</t>
  </si>
  <si>
    <t>CTTCTATGCACGCCGCGCGACCAG</t>
  </si>
  <si>
    <t>TRCN0000466153</t>
  </si>
  <si>
    <t>EPM2A</t>
  </si>
  <si>
    <t>ACGAAGTCACGAAAACGCAACGCC</t>
  </si>
  <si>
    <t>TRCN0000466443</t>
  </si>
  <si>
    <t>EPHX4</t>
  </si>
  <si>
    <t>CCCGGGGAACCATTTACCTCTATC</t>
  </si>
  <si>
    <t>TRCN0000476806</t>
  </si>
  <si>
    <t>EPHX3</t>
  </si>
  <si>
    <t>AATTCTGTCTGTGTGGCATGGTGT</t>
  </si>
  <si>
    <t>TRCN0000476514</t>
  </si>
  <si>
    <t>EPHX2</t>
  </si>
  <si>
    <t>ATGATCTTTCTTCACACATACTCA</t>
  </si>
  <si>
    <t>TRCN0000488474</t>
  </si>
  <si>
    <t>EPHX1</t>
  </si>
  <si>
    <t>CCATAACTGGCTTCGCTCGGTACA</t>
  </si>
  <si>
    <t>TRCN0000488295</t>
  </si>
  <si>
    <t>CCCTCCCATGGCCTAGTTATTGAA</t>
  </si>
  <si>
    <t>TRCN0000480561</t>
  </si>
  <si>
    <t>TATCCTAGATGCTGATGGGATATC</t>
  </si>
  <si>
    <t>TRCN0000470948</t>
  </si>
  <si>
    <t>EPHB6</t>
  </si>
  <si>
    <t>ACATACGAGACCCATCCACGAAGA</t>
  </si>
  <si>
    <t>TRCN0000481066</t>
  </si>
  <si>
    <t>AATGTAGGACGCGCCAAGTACCGG</t>
  </si>
  <si>
    <t>TRCN0000489222</t>
  </si>
  <si>
    <t>EPHB4</t>
  </si>
  <si>
    <t>AACTCTCTCTATTGTTATCCCTTA</t>
  </si>
  <si>
    <t>TRCN0000487796</t>
  </si>
  <si>
    <t>EPHB3</t>
  </si>
  <si>
    <t>TGCGGGCTATTCAGCGCGTGCGTG</t>
  </si>
  <si>
    <t>TRCN0000488182</t>
  </si>
  <si>
    <t>CTTTTTCACCTTCCTTGATTGAAG</t>
  </si>
  <si>
    <t>TRCN0000488640</t>
  </si>
  <si>
    <t>GCCAACGTGAGACAAAAACCATAA</t>
  </si>
  <si>
    <t>TRCN0000488948</t>
  </si>
  <si>
    <t>EPHB2</t>
  </si>
  <si>
    <t>CAGTTAACCTTGTCTCTGTAGCCA</t>
  </si>
  <si>
    <t>TRCN0000487826</t>
  </si>
  <si>
    <t>AGGACCGTGTTACCCAGCCCCAGT</t>
  </si>
  <si>
    <t>TRCN0000468595</t>
  </si>
  <si>
    <t>CTTATACTATTATCACAAAACACA</t>
  </si>
  <si>
    <t>TRCN0000492008</t>
  </si>
  <si>
    <t>EPHB1</t>
  </si>
  <si>
    <t>GTATAACCCGCCAGGCTTGTTATG</t>
  </si>
  <si>
    <t>TRCN0000489667</t>
  </si>
  <si>
    <t>CTTTCTAGATTTTGCCGGTGTAGC</t>
  </si>
  <si>
    <t>TRCN0000472498</t>
  </si>
  <si>
    <t>CCTTATTTCTCCCTATTGCCCGTC</t>
  </si>
  <si>
    <t>TRCN0000470862</t>
  </si>
  <si>
    <t>EPHA8</t>
  </si>
  <si>
    <t>TTAGACTCGCTATCAGCCAGGGCC</t>
  </si>
  <si>
    <t>TRCN0000489864</t>
  </si>
  <si>
    <t>EPHA7</t>
  </si>
  <si>
    <t>ACCCCACAATCCATATCACTCTGT</t>
  </si>
  <si>
    <t>TRCN0000489138</t>
  </si>
  <si>
    <t>AAAGGCACATGGAGATCTATATTT</t>
  </si>
  <si>
    <t>TRCN0000468569</t>
  </si>
  <si>
    <t>CTGGTATCGTCGGTGTGCGGGGAA</t>
  </si>
  <si>
    <t>TRCN0000488943</t>
  </si>
  <si>
    <t>TTCAAGTCGTGCGGGCTTGCCTCT</t>
  </si>
  <si>
    <t>TRCN0000489560</t>
  </si>
  <si>
    <t>EPHA6</t>
  </si>
  <si>
    <t>GCGAATCGTGCGTGGGCGGTAGCG</t>
  </si>
  <si>
    <t>TRCN0000489808</t>
  </si>
  <si>
    <t>GGGCAGAAACGGTTTTATAGGCCT</t>
  </si>
  <si>
    <t>TRCN0000488924</t>
  </si>
  <si>
    <t>EPHA5</t>
  </si>
  <si>
    <t>TTACAATGCTTAACTTCGTTATCT</t>
  </si>
  <si>
    <t>TRCN0000488992</t>
  </si>
  <si>
    <t>GCTATGCCGAACCCCACGACAGTT</t>
  </si>
  <si>
    <t>TRCN0000480032</t>
  </si>
  <si>
    <t>ACGCCCGCCAGGCTCCTGATCCAC</t>
  </si>
  <si>
    <t>TRCN0000469001</t>
  </si>
  <si>
    <t>EPHA3</t>
  </si>
  <si>
    <t>TTTGTTTACGTCTACAACCGATTA</t>
  </si>
  <si>
    <t>TRCN0000489236</t>
  </si>
  <si>
    <t>AGCACATACATTTTTCCTTCAGTA</t>
  </si>
  <si>
    <t>TRCN0000488160</t>
  </si>
  <si>
    <t>CTGCCGATGCAGGTGTCCGCCCGG</t>
  </si>
  <si>
    <t>TRCN0000477417</t>
  </si>
  <si>
    <t>ACATCAATAAGTGTTTTATAATAT</t>
  </si>
  <si>
    <t>TRCN0000491591</t>
  </si>
  <si>
    <t>EPHA2</t>
  </si>
  <si>
    <t>ACTTTAAATTTAGCCATGCGTCAT</t>
  </si>
  <si>
    <t>TRCN0000472783</t>
  </si>
  <si>
    <t>AAAATATTGGTATGATACTCCATA</t>
  </si>
  <si>
    <t>TRCN0000489900</t>
  </si>
  <si>
    <t>ATGCTCTTGGTCATTGGCCTATCC</t>
  </si>
  <si>
    <t>TRCN0000491615</t>
  </si>
  <si>
    <t>TCAGTCTCGTAAGAGAGCTGTTAG</t>
  </si>
  <si>
    <t>TRCN0000470123</t>
  </si>
  <si>
    <t>EPHA1</t>
  </si>
  <si>
    <t>TGAAGGTTCAAGTTTATTGGGATC</t>
  </si>
  <si>
    <t>TRCN0000476673</t>
  </si>
  <si>
    <t>TAAGGCAACTTTCCGTCGCGGGCA</t>
  </si>
  <si>
    <t>TRCN0000471696</t>
  </si>
  <si>
    <t>EPDR1</t>
  </si>
  <si>
    <t>CTTAAATTACTACCGACGGTCCGA</t>
  </si>
  <si>
    <t>TRCN0000473241</t>
  </si>
  <si>
    <t>EPC1</t>
  </si>
  <si>
    <t>ACGCAATGGTGGATGTGTCTTCTG</t>
  </si>
  <si>
    <t>TRCN0000471963</t>
  </si>
  <si>
    <t>EPB42</t>
  </si>
  <si>
    <t>AGCGTCACTTTTTCCCGAAGAATC</t>
  </si>
  <si>
    <t>TRCN0000469494</t>
  </si>
  <si>
    <t>EPB41L4A-AS2</t>
  </si>
  <si>
    <t>CGAGCCCAGCCGCAGCCCCCCTTC</t>
  </si>
  <si>
    <t>TRCN0000480746</t>
  </si>
  <si>
    <t>EPB41L4A-AS1</t>
  </si>
  <si>
    <t>TTCGCCAACCGCTTCTTCAACTAC</t>
  </si>
  <si>
    <t>TRCN0000479133</t>
  </si>
  <si>
    <t>EPB41L3</t>
  </si>
  <si>
    <t>AATTCCAGTTTGTGAATGGATCAA</t>
  </si>
  <si>
    <t>TRCN0000470650</t>
  </si>
  <si>
    <t>TAGAGCCGATTGATCGTACCCGCC</t>
  </si>
  <si>
    <t>TRCN0000471036</t>
  </si>
  <si>
    <t>EPB41L2</t>
  </si>
  <si>
    <t>TATGTAAATCCTCTGCTGACGAAA</t>
  </si>
  <si>
    <t>TRCN0000473176</t>
  </si>
  <si>
    <t>EPB41L1</t>
  </si>
  <si>
    <t>CGCAGGTTGCACAGAATGCTCGGT</t>
  </si>
  <si>
    <t>TRCN0000472080</t>
  </si>
  <si>
    <t>TCAATTGTATCAAAAATTAAGTCA</t>
  </si>
  <si>
    <t>TRCN0000466276</t>
  </si>
  <si>
    <t>Epb4.1l4a</t>
  </si>
  <si>
    <t>EPB41L4A</t>
  </si>
  <si>
    <t>GGACTATGCGGGCTCATTCCGACT</t>
  </si>
  <si>
    <t>TRCN0000491773</t>
  </si>
  <si>
    <t>EP400</t>
  </si>
  <si>
    <t>EP400NL</t>
  </si>
  <si>
    <t>ACGCTGATGCCGCATAAATTTCTC</t>
  </si>
  <si>
    <t>TRCN0000478600</t>
  </si>
  <si>
    <t>ACCAGGCGGTGCCAGTCAGCATAT</t>
  </si>
  <si>
    <t>TRCN0000469266</t>
  </si>
  <si>
    <t>EOGT</t>
  </si>
  <si>
    <t>ATAGAAGACTGCCCTACCCTTCTT</t>
  </si>
  <si>
    <t>TRCN0000470580</t>
  </si>
  <si>
    <t>TCAGTGGTCCACAATCTCCCAAAA</t>
  </si>
  <si>
    <t>TRCN0000472438</t>
  </si>
  <si>
    <t>ENY2</t>
  </si>
  <si>
    <t>GGTAACCGCTAGAGTTGGGTAATC</t>
  </si>
  <si>
    <t>TRCN0000472093</t>
  </si>
  <si>
    <t>ENTPD7</t>
  </si>
  <si>
    <t>CTGATAGGACTATTAAGCTCCGCA</t>
  </si>
  <si>
    <t>TRCN0000472576</t>
  </si>
  <si>
    <t>ENTPD5</t>
  </si>
  <si>
    <t>GGTCCTGAGCATTCGGAGTGCCAC</t>
  </si>
  <si>
    <t>TRCN0000474975</t>
  </si>
  <si>
    <t>ACGCGGTACCCCGTTATCCACAGT</t>
  </si>
  <si>
    <t>TRCN0000470626</t>
  </si>
  <si>
    <t>ENTPD3</t>
  </si>
  <si>
    <t>TTCCGCCCTGTATTCCGGTACGTC</t>
  </si>
  <si>
    <t>TRCN0000465893</t>
  </si>
  <si>
    <t>ENTPD2</t>
  </si>
  <si>
    <t>TCATCTCCCGTACCTCATGACTTG</t>
  </si>
  <si>
    <t>TRCN0000488171</t>
  </si>
  <si>
    <t>ENTPD1</t>
  </si>
  <si>
    <t>TTACAATCACTTAGGGAGTACATA</t>
  </si>
  <si>
    <t>TRCN0000488654</t>
  </si>
  <si>
    <t>TCTTACTAATCCGAGTAAAGTCCC</t>
  </si>
  <si>
    <t>TRCN0000480670</t>
  </si>
  <si>
    <t>ENTHD2</t>
  </si>
  <si>
    <t>CGCCGTTGGGCCCGGATCCAACCA</t>
  </si>
  <si>
    <t>TRCN0000491628</t>
  </si>
  <si>
    <t>ENTHD1</t>
  </si>
  <si>
    <t>CTACTCTTTCTCCTAACTGGGATG</t>
  </si>
  <si>
    <t>TRCN0000465835</t>
  </si>
  <si>
    <t>ENSA</t>
  </si>
  <si>
    <t>CAAACCACCATAATATAATTTTTC</t>
  </si>
  <si>
    <t>TRCN0000468409</t>
  </si>
  <si>
    <t>CGAACCTTAAACAAAGCACCCGAA</t>
  </si>
  <si>
    <t>TRCN0000466484</t>
  </si>
  <si>
    <t>CCGTCGATAATCTGGCTTACCGAC</t>
  </si>
  <si>
    <t>TRCN0000478091</t>
  </si>
  <si>
    <t>ENPP7</t>
  </si>
  <si>
    <t>CGATATTCTATAAACCACCCGGAG</t>
  </si>
  <si>
    <t>TRCN0000475058</t>
  </si>
  <si>
    <t>ENPP6</t>
  </si>
  <si>
    <t>TATTCTTTACACCCCTGTCTCAGT</t>
  </si>
  <si>
    <t>TRCN0000480733</t>
  </si>
  <si>
    <t>ENPP5</t>
  </si>
  <si>
    <t>GGAGCGGGATGCTAGAAGAAGTCC</t>
  </si>
  <si>
    <t>TRCN0000476126</t>
  </si>
  <si>
    <t>ENPP1</t>
  </si>
  <si>
    <t>TGCTCGTCATGAAACGAGGGTATC</t>
  </si>
  <si>
    <t>TRCN0000476019</t>
  </si>
  <si>
    <t>ENPEP</t>
  </si>
  <si>
    <t>GCCAACATGTGCCCTCTAACCCGT</t>
  </si>
  <si>
    <t>TRCN0000465311</t>
  </si>
  <si>
    <t>ENOX2</t>
  </si>
  <si>
    <t>CCACCTTCCCACCCTCACGAACGA</t>
  </si>
  <si>
    <t>TRCN0000481098</t>
  </si>
  <si>
    <t>ENOSF1</t>
  </si>
  <si>
    <t>CCTTAAATTATGCCTCCGCCGCCC</t>
  </si>
  <si>
    <t>TRCN0000488524</t>
  </si>
  <si>
    <t>ENOPH1</t>
  </si>
  <si>
    <t>ATCCCTTATATTTGTTTGCCTTCA</t>
  </si>
  <si>
    <t>TRCN0000476876</t>
  </si>
  <si>
    <t>GCTCCTATGGGACACACGCGCAGT</t>
  </si>
  <si>
    <t>TRCN0000471202</t>
  </si>
  <si>
    <t>ENO3</t>
  </si>
  <si>
    <t>AGTCCTAAATGACATCCTTCAAGC</t>
  </si>
  <si>
    <t>TRCN0000481531</t>
  </si>
  <si>
    <t>ENO2</t>
  </si>
  <si>
    <t>GCTCTCATAGGGCATGCCCCCTCG</t>
  </si>
  <si>
    <t>TRCN0000473656</t>
  </si>
  <si>
    <t>ENO1</t>
  </si>
  <si>
    <t>CCCGGGGAGAGCGAACGCCGAATC</t>
  </si>
  <si>
    <t>TRCN0000465697</t>
  </si>
  <si>
    <t>ENKUR</t>
  </si>
  <si>
    <t>CATTAAAGTAGGGAAATAGAAATG</t>
  </si>
  <si>
    <t>TRCN0000474039</t>
  </si>
  <si>
    <t>ENKD1</t>
  </si>
  <si>
    <t>AGTCGCACCAAACGCTTGGGTGCG</t>
  </si>
  <si>
    <t>TRCN0000471000</t>
  </si>
  <si>
    <t>ENDOV</t>
  </si>
  <si>
    <t>GGAGTTACTATTCACATACCCATT</t>
  </si>
  <si>
    <t>TRCN0000477094</t>
  </si>
  <si>
    <t>ENDOD1</t>
  </si>
  <si>
    <t>CAAGCGACCTACGGGACAAGCTAG</t>
  </si>
  <si>
    <t>TRCN0000473720</t>
  </si>
  <si>
    <t>ENC1</t>
  </si>
  <si>
    <t>TGGTTCCTGTATTGCCCGGGGAAG</t>
  </si>
  <si>
    <t>TRCN0000473140</t>
  </si>
  <si>
    <t>ENAH</t>
  </si>
  <si>
    <t>AAAGGTGTCCGTACCCTGTTCCGA</t>
  </si>
  <si>
    <t>TRCN0000491459</t>
  </si>
  <si>
    <t>EMR3</t>
  </si>
  <si>
    <t>AAAGAGACGACCAAAAGTACATGC</t>
  </si>
  <si>
    <t>TRCN0000488159</t>
  </si>
  <si>
    <t>ACCTGCATTTAATCACACTCAAAG</t>
  </si>
  <si>
    <t>TRCN0000489288</t>
  </si>
  <si>
    <t>EMR2</t>
  </si>
  <si>
    <t>GAACCAGCCGAACGTAAACCGATG</t>
  </si>
  <si>
    <t>TRCN0000487838</t>
  </si>
  <si>
    <t>ATCAACATTTATAATTTCGACAGA</t>
  </si>
  <si>
    <t>TRCN0000466904</t>
  </si>
  <si>
    <t>EMR1</t>
  </si>
  <si>
    <t>CGCCTTCGATCCAGATAGTGTGTG</t>
  </si>
  <si>
    <t>TRCN0000489643</t>
  </si>
  <si>
    <t>CCTGATGGAAGGAAAAATCTAAGC</t>
  </si>
  <si>
    <t>TRCN0000488212</t>
  </si>
  <si>
    <t>GTAACCAGCGCCCTAAATCCACAT</t>
  </si>
  <si>
    <t>TRCN0000471868</t>
  </si>
  <si>
    <t>EMP3</t>
  </si>
  <si>
    <t>AATGGAGCTCACCCAATCACCGTA</t>
  </si>
  <si>
    <t>TRCN0000468598</t>
  </si>
  <si>
    <t>EMP1</t>
  </si>
  <si>
    <t>CGAGCTTACATCGTATGTGGGGCA</t>
  </si>
  <si>
    <t>TRCN0000477719</t>
  </si>
  <si>
    <t>EML3</t>
  </si>
  <si>
    <t>TCTATAAGGATTCTTCCGCCGGCT</t>
  </si>
  <si>
    <t>TRCN0000479974</t>
  </si>
  <si>
    <t>AAGGGGCAAGAAATCACCGCTTGG</t>
  </si>
  <si>
    <t>TRCN0000481317</t>
  </si>
  <si>
    <t>EML1</t>
  </si>
  <si>
    <t>GGGCTTCAACTTGAAAGATACATT</t>
  </si>
  <si>
    <t>TRCN0000470010</t>
  </si>
  <si>
    <t>ACGATAAGGATTATAGGATTGCGG</t>
  </si>
  <si>
    <t>TRCN0000475981</t>
  </si>
  <si>
    <t>EMILIN3</t>
  </si>
  <si>
    <t>TGCGAGCCACCGCGAAGAGGTGTG</t>
  </si>
  <si>
    <t>TRCN0000481432</t>
  </si>
  <si>
    <t>EMILIN2</t>
  </si>
  <si>
    <t>TGGTCAGGCTACGAGTATGATGCT</t>
  </si>
  <si>
    <t>TRCN0000465992</t>
  </si>
  <si>
    <t>Emilin1</t>
  </si>
  <si>
    <t>EMILIN1</t>
  </si>
  <si>
    <t>TGCCGCAGGGCTCACCCAATTTGA</t>
  </si>
  <si>
    <t>TRCN0000472939</t>
  </si>
  <si>
    <t>EMID1</t>
  </si>
  <si>
    <t>ACAGAGCTATCGCGTAGTTTGATA</t>
  </si>
  <si>
    <t>TRCN0000472728</t>
  </si>
  <si>
    <t>EMG1</t>
  </si>
  <si>
    <t>TCGATCCCGAGGGCACGCGACACC</t>
  </si>
  <si>
    <t>TRCN0000467385</t>
  </si>
  <si>
    <t>AATTCCCACTGGTACCCTTTTTCA</t>
  </si>
  <si>
    <t>TRCN0000476852</t>
  </si>
  <si>
    <t>EME1</t>
  </si>
  <si>
    <t>GTTGAAGTCAACTTGCCTAATATC</t>
  </si>
  <si>
    <t>TRCN0000473825</t>
  </si>
  <si>
    <t>EMD</t>
  </si>
  <si>
    <t>AAGAACAACTGCTAGCAGAATCGC</t>
  </si>
  <si>
    <t>TRCN0000472431</t>
  </si>
  <si>
    <t>EMCN</t>
  </si>
  <si>
    <t>CTTAGATGTGAAGTTCTTTTCAAT</t>
  </si>
  <si>
    <t>TRCN0000473652</t>
  </si>
  <si>
    <t>EMC9</t>
  </si>
  <si>
    <t>GCAATAGACTCATCAGACCGAAGC</t>
  </si>
  <si>
    <t>TRCN0000475726</t>
  </si>
  <si>
    <t>EMC7</t>
  </si>
  <si>
    <t>ACGAACGGCGAAGTCCAAAGCAAG</t>
  </si>
  <si>
    <t>TRCN0000466982</t>
  </si>
  <si>
    <t>EMC6</t>
  </si>
  <si>
    <t>TATTTACACCGGGAGATATCCAAT</t>
  </si>
  <si>
    <t>TRCN0000473610</t>
  </si>
  <si>
    <t>EMC4</t>
  </si>
  <si>
    <t>ACCGCCTGCCATTCCTCCGATGCA</t>
  </si>
  <si>
    <t>TRCN0000470268</t>
  </si>
  <si>
    <t>EMC3-AS1</t>
  </si>
  <si>
    <t>AGCACCGTACTCTTATGAAATACT</t>
  </si>
  <si>
    <t>TRCN0000466350</t>
  </si>
  <si>
    <t>EMC3</t>
  </si>
  <si>
    <t>TAAGTAAGGCCAAAGGGGCGTGGT</t>
  </si>
  <si>
    <t>TRCN0000481071</t>
  </si>
  <si>
    <t>EMC2</t>
  </si>
  <si>
    <t>CTGTATGCATCGAATTCGATGCCT</t>
  </si>
  <si>
    <t>TRCN0000476617</t>
  </si>
  <si>
    <t>GAGCCTGCCCGTACACACACTCTA</t>
  </si>
  <si>
    <t>TRCN0000478824</t>
  </si>
  <si>
    <t>EMC1</t>
  </si>
  <si>
    <t>GAGCACTGATTAGAACTTCAGTGG</t>
  </si>
  <si>
    <t>TRCN0000470101</t>
  </si>
  <si>
    <t>EMB</t>
  </si>
  <si>
    <t>CACCATGACGTAACGTTTATGTAG</t>
  </si>
  <si>
    <t>TRCN0000467556</t>
  </si>
  <si>
    <t>ELTD1</t>
  </si>
  <si>
    <t>TGTACAGATAGGTATAAAGCTCGT</t>
  </si>
  <si>
    <t>TRCN0000489790</t>
  </si>
  <si>
    <t>AGGAAAAACAATTCAGCATAGCAT</t>
  </si>
  <si>
    <t>TRCN0000491417</t>
  </si>
  <si>
    <t>ATCCGCTTGTGACCGATTAGACGA</t>
  </si>
  <si>
    <t>TRCN0000473964</t>
  </si>
  <si>
    <t>ELSPBP1</t>
  </si>
  <si>
    <t>TGAACCACAAAAGTACATTAGCAA</t>
  </si>
  <si>
    <t>TRCN0000473103</t>
  </si>
  <si>
    <t>ELP6</t>
  </si>
  <si>
    <t>TAGCCACACGAATGGAGTTATAGC</t>
  </si>
  <si>
    <t>TRCN0000481089</t>
  </si>
  <si>
    <t>ELP5</t>
  </si>
  <si>
    <t>CGGCAACGTTTCCTCTTTTCCCAT</t>
  </si>
  <si>
    <t>TRCN0000466320</t>
  </si>
  <si>
    <t>ELP2</t>
  </si>
  <si>
    <t>GTTGCAGGTTGACCTGATTAAATA</t>
  </si>
  <si>
    <t>TRCN0000476190</t>
  </si>
  <si>
    <t>ELOVL7</t>
  </si>
  <si>
    <t>CTACGTCGAAAGAAACTCCTTGCG</t>
  </si>
  <si>
    <t>TRCN0000492024</t>
  </si>
  <si>
    <t>GTGGTGCCTATACTTGCACTACTG</t>
  </si>
  <si>
    <t>TRCN0000476761</t>
  </si>
  <si>
    <t>ELOVL6</t>
  </si>
  <si>
    <t>TCTTATTACGTTTGTAATGTCAAA</t>
  </si>
  <si>
    <t>TRCN0000465403</t>
  </si>
  <si>
    <t>ELOVL5</t>
  </si>
  <si>
    <t>TAACAAAAATCAGTGTAGACGACT</t>
  </si>
  <si>
    <t>TRCN0000472854</t>
  </si>
  <si>
    <t>ELOVL3</t>
  </si>
  <si>
    <t>CCCGTAAACACTCCTTGTCTCGAT</t>
  </si>
  <si>
    <t>TRCN0000468130</t>
  </si>
  <si>
    <t>ELOVL2</t>
  </si>
  <si>
    <t>AAACAATTCACTTCAACTGTCAGT</t>
  </si>
  <si>
    <t>TRCN0000467864</t>
  </si>
  <si>
    <t>ELOVL1</t>
  </si>
  <si>
    <t>GCTACCTTGAACTAATTTCCGACC</t>
  </si>
  <si>
    <t>TRCN0000466462</t>
  </si>
  <si>
    <t>ELOF1</t>
  </si>
  <si>
    <t>AACTAATTAAAACTGACCGCAATC</t>
  </si>
  <si>
    <t>TRCN0000472678</t>
  </si>
  <si>
    <t>ELMOD3</t>
  </si>
  <si>
    <t>CACATTCAGTTCACTCCAATTATC</t>
  </si>
  <si>
    <t>TRCN0000481137</t>
  </si>
  <si>
    <t>CGCTACCGTTGCTGATTCCTCCAA</t>
  </si>
  <si>
    <t>TRCN0000469152</t>
  </si>
  <si>
    <t>ELMOD2</t>
  </si>
  <si>
    <t>ATGACGGTAAGCCACACGTCGGGC</t>
  </si>
  <si>
    <t>TRCN0000491804</t>
  </si>
  <si>
    <t>ELMOD1</t>
  </si>
  <si>
    <t>GGAACATCTGCCAGGTCTATTTGT</t>
  </si>
  <si>
    <t>TRCN0000474011</t>
  </si>
  <si>
    <t>ELMO3</t>
  </si>
  <si>
    <t>AATACTATAATCCGTAGTAGGAGA</t>
  </si>
  <si>
    <t>TRCN0000467712</t>
  </si>
  <si>
    <t>ELMO1</t>
  </si>
  <si>
    <t>TCACGACCATACGGCCAATTCGCA</t>
  </si>
  <si>
    <t>TRCN0000479483</t>
  </si>
  <si>
    <t>ELL3</t>
  </si>
  <si>
    <t>CTTGGACCTCCTTGGTCCAACCTT</t>
  </si>
  <si>
    <t>TRCN0000475276</t>
  </si>
  <si>
    <t>ELK4</t>
  </si>
  <si>
    <t>TACCAACAAAGCGACGGGTCCGAT</t>
  </si>
  <si>
    <t>TRCN0000471822</t>
  </si>
  <si>
    <t>ELK3</t>
  </si>
  <si>
    <t>ACATACCTATAACTGCTACCTCAT</t>
  </si>
  <si>
    <t>TRCN0000479209</t>
  </si>
  <si>
    <t>ELK1</t>
  </si>
  <si>
    <t>GCAAAGGTCACAGATGCCTCTAAT</t>
  </si>
  <si>
    <t>TRCN0000470383</t>
  </si>
  <si>
    <t>ELF5</t>
  </si>
  <si>
    <t>TAACAAAACTGAGGTAAACTTTAC</t>
  </si>
  <si>
    <t>TRCN0000468819</t>
  </si>
  <si>
    <t>ELF4</t>
  </si>
  <si>
    <t>TGACCTAACGTTTGTTCGTAATGG</t>
  </si>
  <si>
    <t>TRCN0000475086</t>
  </si>
  <si>
    <t>ELF3</t>
  </si>
  <si>
    <t>CCCTGCAGCAGATTCATTATTAGA</t>
  </si>
  <si>
    <t>TRCN0000469930</t>
  </si>
  <si>
    <t>ELF2</t>
  </si>
  <si>
    <t>CGTTACGCACTCAAGTCTTTGTGC</t>
  </si>
  <si>
    <t>TRCN0000471766</t>
  </si>
  <si>
    <t>AAACATACCGACTTGACATAGCAG</t>
  </si>
  <si>
    <t>TRCN0000470496</t>
  </si>
  <si>
    <t>ELAVL4</t>
  </si>
  <si>
    <t>GTAAAGATAGGACGGCTTGTGCTG</t>
  </si>
  <si>
    <t>TRCN0000471175</t>
  </si>
  <si>
    <t>ELAVL2</t>
  </si>
  <si>
    <t>CATAGATGAATGTACCGCCGTCGA</t>
  </si>
  <si>
    <t>TRCN0000475821</t>
  </si>
  <si>
    <t>ELANE</t>
  </si>
  <si>
    <t>GTAAGAGTACACGCAAAGTGATCG</t>
  </si>
  <si>
    <t>TRCN0000479128</t>
  </si>
  <si>
    <t>ELAC2</t>
  </si>
  <si>
    <t>AGGGATCCAAATCCGCCCCGTTAC</t>
  </si>
  <si>
    <t>TRCN0000465934</t>
  </si>
  <si>
    <t>ELAC1</t>
  </si>
  <si>
    <t>ATCGCGAAGCCCTGGGGAGAATAC</t>
  </si>
  <si>
    <t>TRCN0000474731</t>
  </si>
  <si>
    <t>EIF6</t>
  </si>
  <si>
    <t>CCATCGTAGGGTCATACTTGTCCC</t>
  </si>
  <si>
    <t>TRCN0000478417</t>
  </si>
  <si>
    <t>EIF5B</t>
  </si>
  <si>
    <t>TCTCCACTTGAACCTCTGGAGGCG</t>
  </si>
  <si>
    <t>TRCN0000475459</t>
  </si>
  <si>
    <t>EIF5A2</t>
  </si>
  <si>
    <t>ACCCGAATAACATGTAATCTCCCT</t>
  </si>
  <si>
    <t>TRCN0000472466</t>
  </si>
  <si>
    <t>EIF5A</t>
  </si>
  <si>
    <t>GACATCCACCACTGACTAGTGAGC</t>
  </si>
  <si>
    <t>TRCN0000471639</t>
  </si>
  <si>
    <t>EIF5</t>
  </si>
  <si>
    <t>TACCCCGGGAGATTTTAATAAGAC</t>
  </si>
  <si>
    <t>TRCN0000465612</t>
  </si>
  <si>
    <t>EIF4H</t>
  </si>
  <si>
    <t>CCTATGCTTTGGCCTAACAAAAAC</t>
  </si>
  <si>
    <t>TRCN0000471940</t>
  </si>
  <si>
    <t>EIF4EBP3</t>
  </si>
  <si>
    <t>CCCACAAGCCCAAGACATCACTGC</t>
  </si>
  <si>
    <t>TRCN0000465782</t>
  </si>
  <si>
    <t>EIF4EBP2</t>
  </si>
  <si>
    <t>TGAACACGATACCGGTTTCGATCC</t>
  </si>
  <si>
    <t>TRCN0000468751</t>
  </si>
  <si>
    <t>EIF4EBP1</t>
  </si>
  <si>
    <t>CTTCGCGTCTTCCTGCTTAGGGTG</t>
  </si>
  <si>
    <t>TRCN0000480503</t>
  </si>
  <si>
    <t>EIF4E3</t>
  </si>
  <si>
    <t>AGCAGAACTTCTATACATGGCCAT</t>
  </si>
  <si>
    <t>TRCN0000474313</t>
  </si>
  <si>
    <t>EIF4E2</t>
  </si>
  <si>
    <t>CCAAGGACAAAGTCTAGAGAGCCT</t>
  </si>
  <si>
    <t>TRCN0000475357</t>
  </si>
  <si>
    <t>AGCTTATAGAAACCCTCGGGAACC</t>
  </si>
  <si>
    <t>TRCN0000471416</t>
  </si>
  <si>
    <t>EIF4E</t>
  </si>
  <si>
    <t>TAACTTGACGAAAGGACCCTGTGC</t>
  </si>
  <si>
    <t>TRCN0000465580</t>
  </si>
  <si>
    <t>EIF4B</t>
  </si>
  <si>
    <t>GGTTTCGGGGATAGACTCCTGTAG</t>
  </si>
  <si>
    <t>TRCN0000471580</t>
  </si>
  <si>
    <t>EIF4A3</t>
  </si>
  <si>
    <t>TCCGTGAAACATATGAGGCACTGA</t>
  </si>
  <si>
    <t>TRCN0000465518</t>
  </si>
  <si>
    <t>CGGCAGATCCCCCCACGAACCTTC</t>
  </si>
  <si>
    <t>TRCN0000465238</t>
  </si>
  <si>
    <t>EIF4A2</t>
  </si>
  <si>
    <t>CTAACCAACTGATATACTTTGCAT</t>
  </si>
  <si>
    <t>TRCN0000471013</t>
  </si>
  <si>
    <t>GTTATCGAACTAACACACAGTGCG</t>
  </si>
  <si>
    <t>TRCN0000491404</t>
  </si>
  <si>
    <t>EIF4A1</t>
  </si>
  <si>
    <t>AATGCGTGTTAACGGGATACGATT</t>
  </si>
  <si>
    <t>TRCN0000469269</t>
  </si>
  <si>
    <t>EIF3L</t>
  </si>
  <si>
    <t>ATTACAACTCCCTTTCCAAACAGC</t>
  </si>
  <si>
    <t>TRCN0000477125</t>
  </si>
  <si>
    <t>GACATACGGTGTAACATCACGTCG</t>
  </si>
  <si>
    <t>TRCN0000468235</t>
  </si>
  <si>
    <t>EIF3K</t>
  </si>
  <si>
    <t>GTATTTGTTGTGTGGAACAGTGCT</t>
  </si>
  <si>
    <t>TRCN0000477278</t>
  </si>
  <si>
    <t>EIF3J</t>
  </si>
  <si>
    <t>CACTTCCCTCACCCACATTGCCAG</t>
  </si>
  <si>
    <t>TRCN0000480882</t>
  </si>
  <si>
    <t>EIF3I</t>
  </si>
  <si>
    <t>TATAGGTCTAACGCGAATTGTGGG</t>
  </si>
  <si>
    <t>TRCN0000491405</t>
  </si>
  <si>
    <t>EIF3H</t>
  </si>
  <si>
    <t>AAGGCATTTCCTTTTCTACTGACC</t>
  </si>
  <si>
    <t>TRCN0000472341</t>
  </si>
  <si>
    <t>EIF3G</t>
  </si>
  <si>
    <t>CCAGGGTAACAATGATCCCAAGAT</t>
  </si>
  <si>
    <t>TRCN0000472970</t>
  </si>
  <si>
    <t>CCACCAGCACCGCCTCTTCCGATG</t>
  </si>
  <si>
    <t>TRCN0000466619</t>
  </si>
  <si>
    <t>EIF3F</t>
  </si>
  <si>
    <t>GACGTCGATTGTTTACCCAATTCC</t>
  </si>
  <si>
    <t>TRCN0000468564</t>
  </si>
  <si>
    <t>EIF3E</t>
  </si>
  <si>
    <t>AGGTCCAACCAACTACATCTCCAT</t>
  </si>
  <si>
    <t>TRCN0000473778</t>
  </si>
  <si>
    <t>CTGGCTCGGCCATACATTTCTTAA</t>
  </si>
  <si>
    <t>TRCN0000492250</t>
  </si>
  <si>
    <t>ACACCTTAAGGGTAGTTTTGTATA</t>
  </si>
  <si>
    <t>TRCN0000471374</t>
  </si>
  <si>
    <t>GCCCGGAGGCCCGCAGGATCCCAT</t>
  </si>
  <si>
    <t>TRCN0000480080</t>
  </si>
  <si>
    <t>EIF3D</t>
  </si>
  <si>
    <t>GTAAGTACACCCCTAATCTCTATT</t>
  </si>
  <si>
    <t>TRCN0000478431</t>
  </si>
  <si>
    <t>EIF3C</t>
  </si>
  <si>
    <t>TCATTTAGTGTGGCCCTGCCGTAC</t>
  </si>
  <si>
    <t>TRCN0000467776</t>
  </si>
  <si>
    <t>EIF2S3</t>
  </si>
  <si>
    <t>ATACAGAGGGCACATACTCATCAC</t>
  </si>
  <si>
    <t>TRCN0000479232</t>
  </si>
  <si>
    <t>EIF2S2</t>
  </si>
  <si>
    <t>TGGGATTCTTTATGCGCGAATGCC</t>
  </si>
  <si>
    <t>TRCN0000475405</t>
  </si>
  <si>
    <t>GATGCCTAGACCATACTGATACCA</t>
  </si>
  <si>
    <t>TRCN0000469646</t>
  </si>
  <si>
    <t>TGTTTACGCGCCCATCTTCCCTAG</t>
  </si>
  <si>
    <t>TRCN0000488395</t>
  </si>
  <si>
    <t>EIF2S1</t>
  </si>
  <si>
    <t>GCCTCCACGCACAATGTGGAGATT</t>
  </si>
  <si>
    <t>TRCN0000488466</t>
  </si>
  <si>
    <t>TTCCCTACTGCATCTTGACCGTGA</t>
  </si>
  <si>
    <t>TRCN0000465808</t>
  </si>
  <si>
    <t>EIF2B4</t>
  </si>
  <si>
    <t>ACATTCGACGCAAGGCGCCTAGAT</t>
  </si>
  <si>
    <t>TRCN0000468779</t>
  </si>
  <si>
    <t>EIF2B2</t>
  </si>
  <si>
    <t>GCTCGGTCTAGCCGAATCGCGGCT</t>
  </si>
  <si>
    <t>TRCN0000466166</t>
  </si>
  <si>
    <t>CAGCTACTTTAACGGTATTCTCAA</t>
  </si>
  <si>
    <t>TRCN0000469116</t>
  </si>
  <si>
    <t>EIF2B1</t>
  </si>
  <si>
    <t>TAATAACTGCTATCGATAGTCCCA</t>
  </si>
  <si>
    <t>TRCN0000468897</t>
  </si>
  <si>
    <t>EIF2AK4</t>
  </si>
  <si>
    <t>TGGACCGTGATACTAATAGAACGA</t>
  </si>
  <si>
    <t>TRCN0000470577</t>
  </si>
  <si>
    <t>TAATGGTTTCACAGGGAACGAGCC</t>
  </si>
  <si>
    <t>TRCN0000473863</t>
  </si>
  <si>
    <t>ACACCGATACTCGCACGTATCTCC</t>
  </si>
  <si>
    <t>TRCN0000491412</t>
  </si>
  <si>
    <t>EIF2AK3</t>
  </si>
  <si>
    <t>AAACCCTACTTTCGTCCTAATACG</t>
  </si>
  <si>
    <t>TRCN0000492157</t>
  </si>
  <si>
    <t>CGAACATATCTCTTAATTACTCTC</t>
  </si>
  <si>
    <t>TRCN0000489399</t>
  </si>
  <si>
    <t>GCACCGGTCTTAAATTCAATCTAG</t>
  </si>
  <si>
    <t>TRCN0000488883</t>
  </si>
  <si>
    <t>GGCCTCTGCTGAAATAACCAAACC</t>
  </si>
  <si>
    <t>TRCN0000489224</t>
  </si>
  <si>
    <t>EIF2AK2</t>
  </si>
  <si>
    <t>AGTTTCAGCGAAGGTGATAATAGA</t>
  </si>
  <si>
    <t>TRCN0000468904</t>
  </si>
  <si>
    <t>CTTCTGCCCGCATGAGTCTAAACG</t>
  </si>
  <si>
    <t>TRCN0000481403</t>
  </si>
  <si>
    <t>CGTAATTCACATTTTCAAATGTAG</t>
  </si>
  <si>
    <t>TRCN0000488901</t>
  </si>
  <si>
    <t>TACCCCACCAGTGGGTCCTTGTAA</t>
  </si>
  <si>
    <t>TRCN0000467819</t>
  </si>
  <si>
    <t>EIF2AK1</t>
  </si>
  <si>
    <t>CGATCCGCAAGACCTGTATATGAG</t>
  </si>
  <si>
    <t>TRCN0000488611</t>
  </si>
  <si>
    <t>CCAACCTAATTGTATATGATGCAA</t>
  </si>
  <si>
    <t>TRCN0000472609</t>
  </si>
  <si>
    <t>EIF1B</t>
  </si>
  <si>
    <t>CTTCCACCAGTTATAATCCAACTC</t>
  </si>
  <si>
    <t>TRCN0000466671</t>
  </si>
  <si>
    <t>EIF1AY</t>
  </si>
  <si>
    <t>CCTGTTCTTTCTGAACACCACATC</t>
  </si>
  <si>
    <t>TRCN0000475064</t>
  </si>
  <si>
    <t>EIF1AX</t>
  </si>
  <si>
    <t>CCTCTGCCGCGGCGTTAATTGTTA</t>
  </si>
  <si>
    <t>TRCN0000472562</t>
  </si>
  <si>
    <t>EIF1AD</t>
  </si>
  <si>
    <t>ATCTACGGGCAAGGCCACAGGAAG</t>
  </si>
  <si>
    <t>TRCN0000468092</t>
  </si>
  <si>
    <t>EID3</t>
  </si>
  <si>
    <t>CCCGGAGACGGTTGACGTGTGTAA</t>
  </si>
  <si>
    <t>TRCN0000478028</t>
  </si>
  <si>
    <t>EID2B</t>
  </si>
  <si>
    <t>CGAGTAGTGTGTAACCCCATCTCC</t>
  </si>
  <si>
    <t>TRCN0000468439</t>
  </si>
  <si>
    <t>EID1</t>
  </si>
  <si>
    <t>TCATGCGACGACAGCGGAGAATAG</t>
  </si>
  <si>
    <t>TRCN0000479199</t>
  </si>
  <si>
    <t>EHMT2</t>
  </si>
  <si>
    <t>ACGCATTCCTCCAAGCATGAGTTC</t>
  </si>
  <si>
    <t>TRCN0000469088</t>
  </si>
  <si>
    <t>EHD4</t>
  </si>
  <si>
    <t>ACAAGGGGGATTAAGTTTACAATT</t>
  </si>
  <si>
    <t>TRCN0000480792</t>
  </si>
  <si>
    <t>EHD2</t>
  </si>
  <si>
    <t>GTCGTGATGTGGTTCGTTCTCGGT</t>
  </si>
  <si>
    <t>TRCN0000477138</t>
  </si>
  <si>
    <t>EHD1</t>
  </si>
  <si>
    <t>CTCTCTCTTATGAGCTGAGAACAT</t>
  </si>
  <si>
    <t>TRCN0000473421</t>
  </si>
  <si>
    <t>EHBP1</t>
  </si>
  <si>
    <t>GAGTGCCAGCATAGCCTTATCTGC</t>
  </si>
  <si>
    <t>TRCN0000474411</t>
  </si>
  <si>
    <t>EGR2</t>
  </si>
  <si>
    <t>GTTTTGGCTACAATTCGCGCAAGC</t>
  </si>
  <si>
    <t>TRCN0000470992</t>
  </si>
  <si>
    <t>EGR1</t>
  </si>
  <si>
    <t>ATCCTCTGTGCCAAGCTCTGTCCC</t>
  </si>
  <si>
    <t>TRCN0000477730</t>
  </si>
  <si>
    <t>EGLN3</t>
  </si>
  <si>
    <t>AGTTTGTATGTCAAGCGTGCGCCT</t>
  </si>
  <si>
    <t>TRCN0000479143</t>
  </si>
  <si>
    <t>GTTTATTACAACGAGACATCGATC</t>
  </si>
  <si>
    <t>TRCN0000472254</t>
  </si>
  <si>
    <t>EGLN2</t>
  </si>
  <si>
    <t>GCAACGTATCGCATTATTCTCGAC</t>
  </si>
  <si>
    <t>TRCN0000473834</t>
  </si>
  <si>
    <t>EGLN1</t>
  </si>
  <si>
    <t>AGGCTGCTTTATAAGACAGAGCAC</t>
  </si>
  <si>
    <t>TRCN0000489590</t>
  </si>
  <si>
    <t>EGFR</t>
  </si>
  <si>
    <t>CACTCATGTCGTGGCCCAAAAAAT</t>
  </si>
  <si>
    <t>TRCN0000491764</t>
  </si>
  <si>
    <t>CTCATTCCAAATATTCTTATAAAG</t>
  </si>
  <si>
    <t>TRCN0000489511</t>
  </si>
  <si>
    <t>TTTCCTGTACTCAGTCAATTTGTA</t>
  </si>
  <si>
    <t>TRCN0000470680</t>
  </si>
  <si>
    <t>TATGTACGTCCGGGTACTGATTCC</t>
  </si>
  <si>
    <t>TRCN0000488104</t>
  </si>
  <si>
    <t>TTCCGACATTAAGCCGCAACCGAG</t>
  </si>
  <si>
    <t>TRCN0000489587</t>
  </si>
  <si>
    <t>TACATTGGTATCCTAGTAACCCAG</t>
  </si>
  <si>
    <t>TRCN0000491390</t>
  </si>
  <si>
    <t>ACACCCGTTACCGGACACTAAACA</t>
  </si>
  <si>
    <t>TRCN0000489095</t>
  </si>
  <si>
    <t>AGCGTCACAGGCTAACATACTCCG</t>
  </si>
  <si>
    <t>TRCN0000475806</t>
  </si>
  <si>
    <t>TTTGATCTATAGGTAATTAATTAT</t>
  </si>
  <si>
    <t>TRCN0000487903</t>
  </si>
  <si>
    <t>ACTAGCAATTCCGCAGTGTATGAG</t>
  </si>
  <si>
    <t>TRCN0000488391</t>
  </si>
  <si>
    <t>TCAAGTATCAGACCACTAAACATC</t>
  </si>
  <si>
    <t>TRCN0000489889</t>
  </si>
  <si>
    <t>CGAGCTCGCTCGCCCCCGGCTCCG</t>
  </si>
  <si>
    <t>TRCN0000467181</t>
  </si>
  <si>
    <t>EGFLAM</t>
  </si>
  <si>
    <t>GAACGGTGAGCGTTTAACAACCCG</t>
  </si>
  <si>
    <t>TRCN0000471111</t>
  </si>
  <si>
    <t>EGFL8</t>
  </si>
  <si>
    <t>AAATTCCAGCTATTAGCTTCGAGT</t>
  </si>
  <si>
    <t>TRCN0000474432</t>
  </si>
  <si>
    <t>EGFL7</t>
  </si>
  <si>
    <t>TCCTCGACTCAAAGTGTCATTTAC</t>
  </si>
  <si>
    <t>TRCN0000476891</t>
  </si>
  <si>
    <t>EGFL6</t>
  </si>
  <si>
    <t>CCACTGCGTGCACGGGTACCATGC</t>
  </si>
  <si>
    <t>TRCN0000481170</t>
  </si>
  <si>
    <t>EGFEM1P</t>
  </si>
  <si>
    <t>TCTCAACTAACGGTCAGCTGGAAC</t>
  </si>
  <si>
    <t>TRCN0000478794</t>
  </si>
  <si>
    <t>EFTUD2</t>
  </si>
  <si>
    <t>TCTGGGGCCACAGCATCGATTAGT</t>
  </si>
  <si>
    <t>TRCN0000471337</t>
  </si>
  <si>
    <t>EFS</t>
  </si>
  <si>
    <t>GCTTAAGATATAGACATCGGGGCA</t>
  </si>
  <si>
    <t>TRCN0000480382</t>
  </si>
  <si>
    <t>EFNB3</t>
  </si>
  <si>
    <t>GATTGACCGCAAACCTGATAAGTT</t>
  </si>
  <si>
    <t>TRCN0000469739</t>
  </si>
  <si>
    <t>EFNB2</t>
  </si>
  <si>
    <t>CCACGGCAAACCGGATTTCATTAC</t>
  </si>
  <si>
    <t>TRCN0000468780</t>
  </si>
  <si>
    <t>EFNB1</t>
  </si>
  <si>
    <t>CTCCTAATAGGAACTCCTTGTGGC</t>
  </si>
  <si>
    <t>TRCN0000481306</t>
  </si>
  <si>
    <t>EFNA5</t>
  </si>
  <si>
    <t>GGGACTTAGATATAAAAGAATAAT</t>
  </si>
  <si>
    <t>TRCN0000472543</t>
  </si>
  <si>
    <t>EFNA4</t>
  </si>
  <si>
    <t>GCCCATCCAGCATGGCGGATTCCC</t>
  </si>
  <si>
    <t>TRCN0000474385</t>
  </si>
  <si>
    <t>EFNA1</t>
  </si>
  <si>
    <t>TAGACGGTTTTATACGCTCAGCCA</t>
  </si>
  <si>
    <t>TRCN0000466990</t>
  </si>
  <si>
    <t>EFHD1</t>
  </si>
  <si>
    <t>ATTAGGTCAAATGGACCTCCCGCG</t>
  </si>
  <si>
    <t>TRCN0000481332</t>
  </si>
  <si>
    <t>EFHC2</t>
  </si>
  <si>
    <t>TCTTTACCAACACCGTTTAACCTT</t>
  </si>
  <si>
    <t>TRCN0000474569</t>
  </si>
  <si>
    <t>EFHC1</t>
  </si>
  <si>
    <t>CCCGTACCTTAAGAACAATTAAAC</t>
  </si>
  <si>
    <t>TRCN0000477865</t>
  </si>
  <si>
    <t>EFHB</t>
  </si>
  <si>
    <t>TCTCGTGATTGAAAGAGCAGATGC</t>
  </si>
  <si>
    <t>TRCN0000473809</t>
  </si>
  <si>
    <t>EFEMP1</t>
  </si>
  <si>
    <t>ATTGACCACTTCAACCCGGATATT</t>
  </si>
  <si>
    <t>TRCN0000480297</t>
  </si>
  <si>
    <t>EFCC1</t>
  </si>
  <si>
    <t>TTATATTTTGTGGTGTCCGTAACC</t>
  </si>
  <si>
    <t>TRCN0000480800</t>
  </si>
  <si>
    <t>EFCAB7</t>
  </si>
  <si>
    <t>ACTAAACGCCGGGACTACAACTGT</t>
  </si>
  <si>
    <t>TRCN0000479272</t>
  </si>
  <si>
    <t>EFCAB6</t>
  </si>
  <si>
    <t>TGCATCTTACGGGCTCTGCCCGTT</t>
  </si>
  <si>
    <t>TRCN0000481376</t>
  </si>
  <si>
    <t>EFCAB3</t>
  </si>
  <si>
    <t>GGCTTAACTGACACAGGATACTTT</t>
  </si>
  <si>
    <t>TRCN0000475986</t>
  </si>
  <si>
    <t>EFCAB2</t>
  </si>
  <si>
    <t>TTGAATAAATCGCCACCAGGCTAT</t>
  </si>
  <si>
    <t>TRCN0000472444</t>
  </si>
  <si>
    <t>EFCAB14</t>
  </si>
  <si>
    <t>CAAAGCGTCCTGGAGATGAAGCTC</t>
  </si>
  <si>
    <t>TRCN0000469638</t>
  </si>
  <si>
    <t>EFCAB12</t>
  </si>
  <si>
    <t>ATTTTGCGGGACTGGGGTACCCGT</t>
  </si>
  <si>
    <t>TRCN0000481082</t>
  </si>
  <si>
    <t>EFCAB11</t>
  </si>
  <si>
    <t>GCGCCCGTGTTAACGCCTTCCAGT</t>
  </si>
  <si>
    <t>TRCN0000472674</t>
  </si>
  <si>
    <t>EFCAB1</t>
  </si>
  <si>
    <t>CGGCGCACTATTAAAGCTTTATCG</t>
  </si>
  <si>
    <t>TRCN0000477234</t>
  </si>
  <si>
    <t>EEPD1</t>
  </si>
  <si>
    <t>AACGCCATTCTTCTCATAGTACCG</t>
  </si>
  <si>
    <t>TRCN0000477372</t>
  </si>
  <si>
    <t>EEFSEC</t>
  </si>
  <si>
    <t>ACTAGACGAAAAATGAGGCATGGA</t>
  </si>
  <si>
    <t>TRCN0000488297</t>
  </si>
  <si>
    <t>EEF2KMT</t>
  </si>
  <si>
    <t>FAM86A</t>
  </si>
  <si>
    <t>GGAGAGATGACCTTCCATCATCTG</t>
  </si>
  <si>
    <t>TRCN0000466174</t>
  </si>
  <si>
    <t>TACCTGCGCGCCTAACAATCATGA</t>
  </si>
  <si>
    <t>TRCN0000488399</t>
  </si>
  <si>
    <t>CCGTTCATGATGGCGTAAGTACGC</t>
  </si>
  <si>
    <t>TRCN0000491961</t>
  </si>
  <si>
    <t>GGCTCGCTACGTGCTCCCGAATGA</t>
  </si>
  <si>
    <t>TRCN0000472529</t>
  </si>
  <si>
    <t>EEF2K</t>
  </si>
  <si>
    <t>GTTATTGCCATCTCCAACGAGCAA</t>
  </si>
  <si>
    <t>TRCN0000492104</t>
  </si>
  <si>
    <t>CGCCGGACCCGCAATACTGAATTT</t>
  </si>
  <si>
    <t>TRCN0000492335</t>
  </si>
  <si>
    <t>GACGTCGGACGCCTGTTGGGGTAA</t>
  </si>
  <si>
    <t>TRCN0000489259</t>
  </si>
  <si>
    <t>GGAACTACGTCGAAGAGGGAGACG</t>
  </si>
  <si>
    <t>TRCN0000466899</t>
  </si>
  <si>
    <t>EEF2</t>
  </si>
  <si>
    <t>AAGCTGGGATTACTTCTGTACGGC</t>
  </si>
  <si>
    <t>TRCN0000465703</t>
  </si>
  <si>
    <t>EEF1G</t>
  </si>
  <si>
    <t>CTATTCTACGGTACATACGTTTGC</t>
  </si>
  <si>
    <t>TRCN0000474893</t>
  </si>
  <si>
    <t>CAAGCAGTTTCGACCTTTCATATT</t>
  </si>
  <si>
    <t>TRCN0000473878</t>
  </si>
  <si>
    <t>CAGTTGGGAACGCAGAATCGGATT</t>
  </si>
  <si>
    <t>TRCN0000475519</t>
  </si>
  <si>
    <t>EEF1E1</t>
  </si>
  <si>
    <t>CATAATCATGTCTCCCTTCAGCCG</t>
  </si>
  <si>
    <t>TRCN0000467412</t>
  </si>
  <si>
    <t>EEF1D</t>
  </si>
  <si>
    <t>CTATGCTTCTACGCGATTGGTTGC</t>
  </si>
  <si>
    <t>TRCN0000473083</t>
  </si>
  <si>
    <t>EEF1DP3</t>
  </si>
  <si>
    <t>ATCGTCCTTTTTTCTTTTCATCTA</t>
  </si>
  <si>
    <t>TRCN0000470997</t>
  </si>
  <si>
    <t>ACACGCCTCTACCGTACGTTCCTG</t>
  </si>
  <si>
    <t>TRCN0000473300</t>
  </si>
  <si>
    <t>EEF1B2</t>
  </si>
  <si>
    <t>GAAATGGTATCGTAACTTTATTCG</t>
  </si>
  <si>
    <t>TRCN0000474572</t>
  </si>
  <si>
    <t>CTTACGCTCAACCTGCGCCTTGTC</t>
  </si>
  <si>
    <t>TRCN0000471339</t>
  </si>
  <si>
    <t>EEF1A2</t>
  </si>
  <si>
    <t>CCCACAGCTCCTCCTCATCCGGAG</t>
  </si>
  <si>
    <t>TRCN0000473284</t>
  </si>
  <si>
    <t>EEF1A1</t>
  </si>
  <si>
    <t>TTTTACTAGGTGCTGTGGCTATCG</t>
  </si>
  <si>
    <t>TRCN0000487770</t>
  </si>
  <si>
    <t>EDNRB</t>
  </si>
  <si>
    <t>GGGCTGCCCGAGGAACCTTCATAC</t>
  </si>
  <si>
    <t>TRCN0000488007</t>
  </si>
  <si>
    <t>GATGTGAGCACCGAGTCCTTCTTA</t>
  </si>
  <si>
    <t>TRCN0000489341</t>
  </si>
  <si>
    <t>ACTTGTCCAAAGGTGGCTCAATCG</t>
  </si>
  <si>
    <t>TRCN0000473186</t>
  </si>
  <si>
    <t>AGGAGAACGCCACAGTTCAACTCT</t>
  </si>
  <si>
    <t>TRCN0000466503</t>
  </si>
  <si>
    <t>EDNRA</t>
  </si>
  <si>
    <t>TTTGTAATCTACCATTCTGTAAGG</t>
  </si>
  <si>
    <t>TRCN0000489068</t>
  </si>
  <si>
    <t>GATGCAACTGCTACGTAGTAGCCG</t>
  </si>
  <si>
    <t>TRCN0000488875</t>
  </si>
  <si>
    <t>ACCAGGCTGACTGTGTCTCGATTC</t>
  </si>
  <si>
    <t>TRCN0000488164</t>
  </si>
  <si>
    <t>GGCCCACATTTACCTATTGACTTG</t>
  </si>
  <si>
    <t>TRCN0000467255</t>
  </si>
  <si>
    <t>EDN3</t>
  </si>
  <si>
    <t>AGATTCCCGGTGCCAAGAGTACTG</t>
  </si>
  <si>
    <t>TRCN0000468936</t>
  </si>
  <si>
    <t>EDIL3</t>
  </si>
  <si>
    <t>GAACTTAAAACCGTGTTTACTCAA</t>
  </si>
  <si>
    <t>TRCN0000473486</t>
  </si>
  <si>
    <t>CAGCATATCTTTGCTACCGCCCTT</t>
  </si>
  <si>
    <t>TRCN0000465972</t>
  </si>
  <si>
    <t>EDF1</t>
  </si>
  <si>
    <t>CCCCACCAGAACCCCCGATCTGTC</t>
  </si>
  <si>
    <t>TRCN0000467820</t>
  </si>
  <si>
    <t>EDEM2</t>
  </si>
  <si>
    <t>TATCCAAATTTAGGAATGGGCCTT</t>
  </si>
  <si>
    <t>TRCN0000468358</t>
  </si>
  <si>
    <t>EDDM3A</t>
  </si>
  <si>
    <t>ATAAACGATTCCCGTCGCCAATCG</t>
  </si>
  <si>
    <t>TRCN0000466116</t>
  </si>
  <si>
    <t>GTGGTTCTCTCGGTGACAGGCGTG</t>
  </si>
  <si>
    <t>TRCN0000474253</t>
  </si>
  <si>
    <t>EDA2R</t>
  </si>
  <si>
    <t>GGAGTCGTGAAACAACACGTTTGC</t>
  </si>
  <si>
    <t>TRCN0000469272</t>
  </si>
  <si>
    <t>EDA</t>
  </si>
  <si>
    <t>AGCCGGTTCGCAAAATTCCTTCCC</t>
  </si>
  <si>
    <t>TRCN0000476145</t>
  </si>
  <si>
    <t>ECT2L</t>
  </si>
  <si>
    <t>CTCTAGGTACCCCCTCCATGTCCC</t>
  </si>
  <si>
    <t>TRCN0000477263</t>
  </si>
  <si>
    <t>ECT2</t>
  </si>
  <si>
    <t>GTACAGAATACCCGCTGTAAGCCT</t>
  </si>
  <si>
    <t>TRCN0000467234</t>
  </si>
  <si>
    <t>ECSIT</t>
  </si>
  <si>
    <t>CTTTCCGGCGAAGTAACACCATTC</t>
  </si>
  <si>
    <t>TRCN0000468207</t>
  </si>
  <si>
    <t>GTAGTGAGGGTTGACTCTCCAGGG</t>
  </si>
  <si>
    <t>TRCN0000475812</t>
  </si>
  <si>
    <t>ECSCR</t>
  </si>
  <si>
    <t>TCTGTACGATAGGTTCAACATTTG</t>
  </si>
  <si>
    <t>TRCN0000470211</t>
  </si>
  <si>
    <t>ECI2</t>
  </si>
  <si>
    <t>CATTACGGAAGAAAATTAACAGTG</t>
  </si>
  <si>
    <t>TRCN0000479728</t>
  </si>
  <si>
    <t>CAGTATTGGGGGTACAGAGGCGAC</t>
  </si>
  <si>
    <t>TRCN0000474671</t>
  </si>
  <si>
    <t>ECHS1</t>
  </si>
  <si>
    <t>AAGATCTACAGGCGCTGGGGAACT</t>
  </si>
  <si>
    <t>TRCN0000479592</t>
  </si>
  <si>
    <t>ECHDC3</t>
  </si>
  <si>
    <t>TGTAGAGTAGTTATCCGTACATTA</t>
  </si>
  <si>
    <t>TRCN0000476176</t>
  </si>
  <si>
    <t>CATCTCCCAAGAGGATTAGTACTA</t>
  </si>
  <si>
    <t>TRCN0000468030</t>
  </si>
  <si>
    <t>ECHDC2</t>
  </si>
  <si>
    <t>GAAAAGTACATTAACGTACGGTCC</t>
  </si>
  <si>
    <t>TRCN0000467959</t>
  </si>
  <si>
    <t>ECHDC1</t>
  </si>
  <si>
    <t>AGACAGAAGGTACACGGATGGCGA</t>
  </si>
  <si>
    <t>TRCN0000465360</t>
  </si>
  <si>
    <t>ECH1</t>
  </si>
  <si>
    <t>CCTTCATAAAGATATCAGTCACTG</t>
  </si>
  <si>
    <t>TRCN0000471406</t>
  </si>
  <si>
    <t>ECEL1P2</t>
  </si>
  <si>
    <t>GTCCCGGCGGGTACTAGCGGGCGC</t>
  </si>
  <si>
    <t>TRCN0000480017</t>
  </si>
  <si>
    <t>ECEL1</t>
  </si>
  <si>
    <t>CTAGACGACTTGACTGCAGTCGAC</t>
  </si>
  <si>
    <t>TRCN0000481413</t>
  </si>
  <si>
    <t>ECE2</t>
  </si>
  <si>
    <t>GATTCCACCCGGTGTCTGGGTCAA</t>
  </si>
  <si>
    <t>TRCN0000488998</t>
  </si>
  <si>
    <t>CCGCGACCCTACGAAGCCATTGCC</t>
  </si>
  <si>
    <t>TRCN0000475472</t>
  </si>
  <si>
    <t>ATCCGACAGTATGCGCCCTAGTGA</t>
  </si>
  <si>
    <t>TRCN0000470911</t>
  </si>
  <si>
    <t>ECD</t>
  </si>
  <si>
    <t>TATGGTTCGGTAGGTCACGCTCCG</t>
  </si>
  <si>
    <t>TRCN0000468278</t>
  </si>
  <si>
    <t>EBP</t>
  </si>
  <si>
    <t>ATCGAATGGTCTAGCAACGGAAGC</t>
  </si>
  <si>
    <t>TRCN0000465491</t>
  </si>
  <si>
    <t>EBNA1BP2</t>
  </si>
  <si>
    <t>TGGTAATGAAAGTGCAATAACGTG</t>
  </si>
  <si>
    <t>TRCN0000481117</t>
  </si>
  <si>
    <t>EBLN2</t>
  </si>
  <si>
    <t>TGGACCGGGGCACACATATATTGC</t>
  </si>
  <si>
    <t>TRCN0000481616</t>
  </si>
  <si>
    <t>EBF3</t>
  </si>
  <si>
    <t>CCGTCATAAGGGACACTGTAAAAG</t>
  </si>
  <si>
    <t>TRCN0000470042</t>
  </si>
  <si>
    <t>EBF1</t>
  </si>
  <si>
    <t>AGAGGTTTGCTATCCCGTCCTCCG</t>
  </si>
  <si>
    <t>TRCN0000473938</t>
  </si>
  <si>
    <t>EBAG9</t>
  </si>
  <si>
    <t>CTCAAACTTACCCCAGACTTGTGT</t>
  </si>
  <si>
    <t>TRCN0000489314</t>
  </si>
  <si>
    <t>CCGACGAGGGCTCGACGATAGCGA</t>
  </si>
  <si>
    <t>TRCN0000473623</t>
  </si>
  <si>
    <t>CCCCTGCTGTAAGTCTGTGCTCAC</t>
  </si>
  <si>
    <t>TRCN0000474231</t>
  </si>
  <si>
    <t>EARS2</t>
  </si>
  <si>
    <t>CCCTTAGTGCCATCTCAGACCGTG</t>
  </si>
  <si>
    <t>TRCN0000471637</t>
  </si>
  <si>
    <t>EAPP</t>
  </si>
  <si>
    <t>CGATGGGTATCCCTGACTGTTAGA</t>
  </si>
  <si>
    <t>TRCN0000465330</t>
  </si>
  <si>
    <t>EAF1</t>
  </si>
  <si>
    <t>TCCCATTAAATCCAGATATGTCTA</t>
  </si>
  <si>
    <t>TRCN0000467353</t>
  </si>
  <si>
    <t>E4F1</t>
  </si>
  <si>
    <t>CTTCGTTCACACTCTTCTAATGAC</t>
  </si>
  <si>
    <t>TRCN0000480763</t>
  </si>
  <si>
    <t>E2F8</t>
  </si>
  <si>
    <t>CGCAAATGTGTGCATCGCACGTCT</t>
  </si>
  <si>
    <t>TRCN0000475646</t>
  </si>
  <si>
    <t>GCAATCGCATACGGTTGTGTTTGA</t>
  </si>
  <si>
    <t>TRCN0000475643</t>
  </si>
  <si>
    <t>E2F7</t>
  </si>
  <si>
    <t>GAGAAGAATGCTGTACAACCTTGA</t>
  </si>
  <si>
    <t>TRCN0000473822</t>
  </si>
  <si>
    <t>E2F6</t>
  </si>
  <si>
    <t>AAGGTCATTAATAATACAACTAGC</t>
  </si>
  <si>
    <t>TRCN0000480525</t>
  </si>
  <si>
    <t>DZIP3</t>
  </si>
  <si>
    <t>ATACAGTATTAGGTTTACAAGACC</t>
  </si>
  <si>
    <t>TRCN0000480358</t>
  </si>
  <si>
    <t>DZIP1</t>
  </si>
  <si>
    <t>GAACTTTATTTTACAAACTGTAGT</t>
  </si>
  <si>
    <t>TRCN0000474121</t>
  </si>
  <si>
    <t>DZANK1</t>
  </si>
  <si>
    <t>GGCATTTACGATATTGCCTGAGTT</t>
  </si>
  <si>
    <t>TRCN0000468127</t>
  </si>
  <si>
    <t>DYX1C1</t>
  </si>
  <si>
    <t>GTTTGCCAGCCTAGCCACGAGCCA</t>
  </si>
  <si>
    <t>TRCN0000469987</t>
  </si>
  <si>
    <t>DYRK4</t>
  </si>
  <si>
    <t>CTACTACTTTACATTCGACTGCCA</t>
  </si>
  <si>
    <t>TRCN0000467278</t>
  </si>
  <si>
    <t>TAAAACGTTTTGTTCCGCATCGAC</t>
  </si>
  <si>
    <t>TRCN0000487945</t>
  </si>
  <si>
    <t>TAAAAAGCGGGTCCAGGAGAACAA</t>
  </si>
  <si>
    <t>TRCN0000487821</t>
  </si>
  <si>
    <t>CGTATGGTGGTGTCTAAAAGTCGA</t>
  </si>
  <si>
    <t>TRCN0000488254</t>
  </si>
  <si>
    <t>DYRK3</t>
  </si>
  <si>
    <t>GCCACGCCGAGCGCAGACTGGTCG</t>
  </si>
  <si>
    <t>TRCN0000465369</t>
  </si>
  <si>
    <t>ATCAGCGTATACCTCCCCGCCGTT</t>
  </si>
  <si>
    <t>TRCN0000473061</t>
  </si>
  <si>
    <t>CTTTACCTAAGATGTTAGGCTCAT</t>
  </si>
  <si>
    <t>TRCN0000489870</t>
  </si>
  <si>
    <t>GAGGACCGAGACAAGATTCCCTTA</t>
  </si>
  <si>
    <t>TRCN0000487808</t>
  </si>
  <si>
    <t>DYRK2</t>
  </si>
  <si>
    <t>TCCAAGTATGCTAAGTGAAAAATT</t>
  </si>
  <si>
    <t>TRCN0000492031</t>
  </si>
  <si>
    <t>TTCATTGCATATTCACCCCTCGTT</t>
  </si>
  <si>
    <t>TRCN0000489170</t>
  </si>
  <si>
    <t>AAGCCGATGGAAGGTTAATACAGT</t>
  </si>
  <si>
    <t>TRCN0000489007</t>
  </si>
  <si>
    <t>GCGGACTACCCCTTTGGCTACCTC</t>
  </si>
  <si>
    <t>TRCN0000469113</t>
  </si>
  <si>
    <t>ACAAACGGTCTTTGCTTCCTTTTA</t>
  </si>
  <si>
    <t>TRCN0000470848</t>
  </si>
  <si>
    <t>GAGAAGCACCTAGCGAGCATATCT</t>
  </si>
  <si>
    <t>TRCN0000489877</t>
  </si>
  <si>
    <t>ACCAAGGGCCACGGTAGCTGATTC</t>
  </si>
  <si>
    <t>TRCN0000473195</t>
  </si>
  <si>
    <t>AATATGTTGATGCCGAGACCTTCC</t>
  </si>
  <si>
    <t>TRCN0000489760</t>
  </si>
  <si>
    <t>DYRK1B</t>
  </si>
  <si>
    <t>CGCACGTACGGTCGGCCCGAATGT</t>
  </si>
  <si>
    <t>TRCN0000479503</t>
  </si>
  <si>
    <t>TACGGTATAATCTTCTACTAGTGT</t>
  </si>
  <si>
    <t>TRCN0000478514</t>
  </si>
  <si>
    <t>DYNLT3</t>
  </si>
  <si>
    <t>GCATTTATTTACTCTGACATATGC</t>
  </si>
  <si>
    <t>TRCN0000470696</t>
  </si>
  <si>
    <t>DYNLRB1</t>
  </si>
  <si>
    <t>TCGATGACCTGGAATTTGCCAGTC</t>
  </si>
  <si>
    <t>TRCN0000467623</t>
  </si>
  <si>
    <t>DYNLL2</t>
  </si>
  <si>
    <t>CATCTCTTCCAATATTACACACAT</t>
  </si>
  <si>
    <t>TRCN0000465277</t>
  </si>
  <si>
    <t>DYNLL1</t>
  </si>
  <si>
    <t>TTAAAGCACGCTCGTTGCAGCATA</t>
  </si>
  <si>
    <t>TRCN0000468521</t>
  </si>
  <si>
    <t>DYNC2LI1</t>
  </si>
  <si>
    <t>CACCGACTAAAGGCCTGTCTACTT</t>
  </si>
  <si>
    <t>TRCN0000479213</t>
  </si>
  <si>
    <t>TGTTCAGGGGAATGGGGGAGAGGC</t>
  </si>
  <si>
    <t>TRCN0000467560</t>
  </si>
  <si>
    <t>GATCAGCATAGCTTTATCCCCTAA</t>
  </si>
  <si>
    <t>TRCN0000470581</t>
  </si>
  <si>
    <t>CGGCGATTGGAGTCACTCTAAATT</t>
  </si>
  <si>
    <t>TRCN0000476282</t>
  </si>
  <si>
    <t>DYNC1LI2</t>
  </si>
  <si>
    <t>GGCTCATTTAAAATACTGGTCCAG</t>
  </si>
  <si>
    <t>TRCN0000477080</t>
  </si>
  <si>
    <t>DYNC1LI1</t>
  </si>
  <si>
    <t>ATACGTCGTAATTGCCCCCTCTAT</t>
  </si>
  <si>
    <t>TRCN0000474323</t>
  </si>
  <si>
    <t>DYNC1I2</t>
  </si>
  <si>
    <t>GTATGAACGGGGAGATCAGTGTAC</t>
  </si>
  <si>
    <t>TRCN0000474539</t>
  </si>
  <si>
    <t>DYNC1I1</t>
  </si>
  <si>
    <t>ACCGTTATATTTCTCCACCACGAA</t>
  </si>
  <si>
    <t>TRCN0000489183</t>
  </si>
  <si>
    <t>ACTAATTGATGGCGTAAGAATCCG</t>
  </si>
  <si>
    <t>TRCN0000466291</t>
  </si>
  <si>
    <t>ACAAAAGTCTGGCCGGTCAGATAC</t>
  </si>
  <si>
    <t>TRCN0000474666</t>
  </si>
  <si>
    <t>TATATAACATACCCTTTCGAAGCT</t>
  </si>
  <si>
    <t>TRCN0000465421</t>
  </si>
  <si>
    <t>DYNC1H1</t>
  </si>
  <si>
    <t>GAATCTTAACCAGAACTAATTATC</t>
  </si>
  <si>
    <t>TRCN0000475275</t>
  </si>
  <si>
    <t>DYM</t>
  </si>
  <si>
    <t>TTTATCAGGATCAGTTTGGACCCC</t>
  </si>
  <si>
    <t>TRCN0000474541</t>
  </si>
  <si>
    <t>DYDC2</t>
  </si>
  <si>
    <t>CATTTCTCAAGGCATTATCTCTTG</t>
  </si>
  <si>
    <t>TRCN0000471420</t>
  </si>
  <si>
    <t>DXO</t>
  </si>
  <si>
    <t>ACAATCAGCCGTTAGGGCCTGCCT</t>
  </si>
  <si>
    <t>TRCN0000467551</t>
  </si>
  <si>
    <t>AATAGTCATTGGCTTTGCTCCGAA</t>
  </si>
  <si>
    <t>TRCN0000468071</t>
  </si>
  <si>
    <t>DVL3</t>
  </si>
  <si>
    <t>AAGAGGTCGAGTGTGCGTATGTTC</t>
  </si>
  <si>
    <t>TRCN0000468133</t>
  </si>
  <si>
    <t>DVL2</t>
  </si>
  <si>
    <t>TACGATAGGAAGGGGGCTCTCGTC</t>
  </si>
  <si>
    <t>TRCN0000489634</t>
  </si>
  <si>
    <t>TACTGAATTCCTACAGGTACCGTG</t>
  </si>
  <si>
    <t>TRCN0000473904</t>
  </si>
  <si>
    <t>DVL1</t>
  </si>
  <si>
    <t>GCAGGCATTAACTTTTAGGCATCC</t>
  </si>
  <si>
    <t>TRCN0000480483</t>
  </si>
  <si>
    <t>DUT</t>
  </si>
  <si>
    <t>GGTTCTGTGACTTCCATAACCATG</t>
  </si>
  <si>
    <t>TRCN0000474179</t>
  </si>
  <si>
    <t>CGGACATGGCCGCTCTTCCTAGCA</t>
  </si>
  <si>
    <t>TRCN0000487823</t>
  </si>
  <si>
    <t>DUSP9</t>
  </si>
  <si>
    <t>CAAACCAAAGGTTTTTCACCAACT</t>
  </si>
  <si>
    <t>TRCN0000473523</t>
  </si>
  <si>
    <t>DUSP7</t>
  </si>
  <si>
    <t>TCTTAATATTCATAAGATCCATAC</t>
  </si>
  <si>
    <t>TRCN0000488398</t>
  </si>
  <si>
    <t>GACATACATATTGCAGAAACAGTT</t>
  </si>
  <si>
    <t>TRCN0000491315</t>
  </si>
  <si>
    <t>DUSP6</t>
  </si>
  <si>
    <t>TGGAACCTATTGCCTTGTTAATCA</t>
  </si>
  <si>
    <t>TRCN0000471014</t>
  </si>
  <si>
    <t>ATTCGTGAATTCTCATTTAATCTA</t>
  </si>
  <si>
    <t>TRCN0000474883</t>
  </si>
  <si>
    <t>CGATCACTGAATGGTGGTAGCCGT</t>
  </si>
  <si>
    <t>TRCN0000470819</t>
  </si>
  <si>
    <t>DUSP4</t>
  </si>
  <si>
    <t>GCTCTTCGTACTCTTATGGTACAG</t>
  </si>
  <si>
    <t>TRCN0000489427</t>
  </si>
  <si>
    <t>CCGCTTCGGAAGTCCGCGCTCCTG</t>
  </si>
  <si>
    <t>TRCN0000471510</t>
  </si>
  <si>
    <t>GAAGACATGAGTGGCAAGGGGACG</t>
  </si>
  <si>
    <t>TRCN0000470588</t>
  </si>
  <si>
    <t>TTGACTCGATCCCATCTGCAGTAT</t>
  </si>
  <si>
    <t>TRCN0000477249</t>
  </si>
  <si>
    <t>DUSP28</t>
  </si>
  <si>
    <t>CCTTTAGAATGTTTTAAATAAAAT</t>
  </si>
  <si>
    <t>TRCN0000473776</t>
  </si>
  <si>
    <t>DUSP26</t>
  </si>
  <si>
    <t>TGCGGGGTTCGTTTACACCGACCA</t>
  </si>
  <si>
    <t>TRCN0000489384</t>
  </si>
  <si>
    <t>GTCACAATGGTAAGGTGCACGGAA</t>
  </si>
  <si>
    <t>TRCN0000491553</t>
  </si>
  <si>
    <t>DUSP23</t>
  </si>
  <si>
    <t>AGCAGGCTTTCTGTGCGGACCCCT</t>
  </si>
  <si>
    <t>TRCN0000466063</t>
  </si>
  <si>
    <t>AGGGGACACCACATGGATCACCAT</t>
  </si>
  <si>
    <t>TRCN0000471126</t>
  </si>
  <si>
    <t>CTTAATGCTCTTTTTAATCCTTGT</t>
  </si>
  <si>
    <t>TRCN0000491693</t>
  </si>
  <si>
    <t>TACTTGGATCCCACTCTTTTCATC</t>
  </si>
  <si>
    <t>TRCN0000478418</t>
  </si>
  <si>
    <t>DUSP21</t>
  </si>
  <si>
    <t>AAGTGTCATGGATGGAGCAAACGT</t>
  </si>
  <si>
    <t>TRCN0000488400</t>
  </si>
  <si>
    <t>DUSP19</t>
  </si>
  <si>
    <t>CGGAGCATGTTTCTCCCACCTGAT</t>
  </si>
  <si>
    <t>TRCN0000469812</t>
  </si>
  <si>
    <t>AATACGAAGATGTCTTTAAGGCCG</t>
  </si>
  <si>
    <t>TRCN0000466088</t>
  </si>
  <si>
    <t>DUSP18</t>
  </si>
  <si>
    <t>CTAAATACCTTATACCGGATCCGT</t>
  </si>
  <si>
    <t>TRCN0000487929</t>
  </si>
  <si>
    <t>ATAGCTACAGGCGAGTTACGCAGT</t>
  </si>
  <si>
    <t>TRCN0000480153</t>
  </si>
  <si>
    <t>DUSP16</t>
  </si>
  <si>
    <t>CCTAAATTACCACCGGAGCAATCA</t>
  </si>
  <si>
    <t>TRCN0000474112</t>
  </si>
  <si>
    <t>DUSP15</t>
  </si>
  <si>
    <t>AAGGGGGGGTATCGTTCACAGGCA</t>
  </si>
  <si>
    <t>TRCN0000488703</t>
  </si>
  <si>
    <t>DUSP14</t>
  </si>
  <si>
    <t>AACTCTATAGGTTCATAGCCAAAT</t>
  </si>
  <si>
    <t>TRCN0000473282</t>
  </si>
  <si>
    <t>TGTTGGAGTTATTTGGACCTATGA</t>
  </si>
  <si>
    <t>TRCN0000469415</t>
  </si>
  <si>
    <t>DUSP13</t>
  </si>
  <si>
    <t>CAACGTAGTTCCGCAGACTCCGAC</t>
  </si>
  <si>
    <t>TRCN0000488153</t>
  </si>
  <si>
    <t>DUSP12</t>
  </si>
  <si>
    <t>CTTTGGCATTTGGGATTGAATCCC</t>
  </si>
  <si>
    <t>TRCN0000469507</t>
  </si>
  <si>
    <t>ACACAGGATGCCGTGCATAGTAGT</t>
  </si>
  <si>
    <t>TRCN0000479939</t>
  </si>
  <si>
    <t>DUSP10</t>
  </si>
  <si>
    <t>GTTCGGAGAGGCTCTATGGTTGGG</t>
  </si>
  <si>
    <t>TRCN0000488962</t>
  </si>
  <si>
    <t>GCCGTAACAGCGCTCCTATAAATT</t>
  </si>
  <si>
    <t>TRCN0000469524</t>
  </si>
  <si>
    <t>GAACTAGACACGAAGTCCCGCAAA</t>
  </si>
  <si>
    <t>TRCN0000488814</t>
  </si>
  <si>
    <t>DUSP1</t>
  </si>
  <si>
    <t>TTCCGAGGATCCGGCGGCTACATC</t>
  </si>
  <si>
    <t>TRCN0000491960</t>
  </si>
  <si>
    <t>AGGGTCATCAGTACTTGAGAACAC</t>
  </si>
  <si>
    <t>TRCN0000467647</t>
  </si>
  <si>
    <t>DUS4L</t>
  </si>
  <si>
    <t>GAACTCTTTGTCAGTCCGACACAG</t>
  </si>
  <si>
    <t>TRCN0000481079</t>
  </si>
  <si>
    <t>DUS3L</t>
  </si>
  <si>
    <t>TTTCTGAACCGCCCTTAATAACAA</t>
  </si>
  <si>
    <t>TRCN0000471503</t>
  </si>
  <si>
    <t>DUS2</t>
  </si>
  <si>
    <t>CGGAGTGGGCCGCTGGTGGTTCCG</t>
  </si>
  <si>
    <t>TRCN0000478973</t>
  </si>
  <si>
    <t>DUS1L</t>
  </si>
  <si>
    <t>TGTCAGTCCCACTGCCCCCCTAAG</t>
  </si>
  <si>
    <t>TRCN0000474210</t>
  </si>
  <si>
    <t>AAACACTGTCCTCACTCACAGCGC</t>
  </si>
  <si>
    <t>TRCN0000481583</t>
  </si>
  <si>
    <t>DUPD1</t>
  </si>
  <si>
    <t>CCGCAAGAAAAGGCCGATAGTAAT</t>
  </si>
  <si>
    <t>TRCN0000480528</t>
  </si>
  <si>
    <t>DUOXA2</t>
  </si>
  <si>
    <t>ATGCTAACTAGGCTGCTGATGAAC</t>
  </si>
  <si>
    <t>TRCN0000481055</t>
  </si>
  <si>
    <t>DUOXA1</t>
  </si>
  <si>
    <t>CTGTGTCCCTAGTTCAGGGCGGGA</t>
  </si>
  <si>
    <t>TRCN0000466469</t>
  </si>
  <si>
    <t>DUOX1</t>
  </si>
  <si>
    <t>CACGGAACTGCATGCTACGGTTCA</t>
  </si>
  <si>
    <t>TRCN0000492004</t>
  </si>
  <si>
    <t>DTYMK</t>
  </si>
  <si>
    <t>AACGCATCCACTATATGTGTCCCA</t>
  </si>
  <si>
    <t>TRCN0000466307</t>
  </si>
  <si>
    <t>TGCTAATAGTGTGCCCGTTCTCCC</t>
  </si>
  <si>
    <t>TRCN0000487894</t>
  </si>
  <si>
    <t>TCTGAACAGGATCTTATGTTGATC</t>
  </si>
  <si>
    <t>TRCN0000480714</t>
  </si>
  <si>
    <t>TCAATAGACATCCTCCAGTAACCA</t>
  </si>
  <si>
    <t>TRCN0000489847</t>
  </si>
  <si>
    <t>CGTCCGCCCATGCCCTTATCAGAA</t>
  </si>
  <si>
    <t>TRCN0000480936</t>
  </si>
  <si>
    <t>GCTCTGGAGTCGTTACAGTTTAGG</t>
  </si>
  <si>
    <t>TRCN0000465429</t>
  </si>
  <si>
    <t>DTX4</t>
  </si>
  <si>
    <t>TAAGACCAACGCAATATTAGTATT</t>
  </si>
  <si>
    <t>TRCN0000479502</t>
  </si>
  <si>
    <t>DTX3L</t>
  </si>
  <si>
    <t>CGAATCTAATAAGTATAACGCTGT</t>
  </si>
  <si>
    <t>TRCN0000466943</t>
  </si>
  <si>
    <t>DTX3</t>
  </si>
  <si>
    <t>ATTTTGGCTCATCCCTCGGTGGAC</t>
  </si>
  <si>
    <t>TRCN0000471473</t>
  </si>
  <si>
    <t>DTX2</t>
  </si>
  <si>
    <t>CCTAGGCTACGAGTTAGAATACTG</t>
  </si>
  <si>
    <t>TRCN0000469764</t>
  </si>
  <si>
    <t>DTWD2</t>
  </si>
  <si>
    <t>AATCATGCAATTTGTCCAGCTTAT</t>
  </si>
  <si>
    <t>TRCN0000469911</t>
  </si>
  <si>
    <t>DTWD1</t>
  </si>
  <si>
    <t>CTTGTTATAGCTAGCCTAGTGGTT</t>
  </si>
  <si>
    <t>TRCN0000474092</t>
  </si>
  <si>
    <t>TTTCATTCTTTTATTCTGTCTATA</t>
  </si>
  <si>
    <t>TRCN0000471667</t>
  </si>
  <si>
    <t>DTNBP1</t>
  </si>
  <si>
    <t>TAGCTCTCCGCGAGATGAGTTAGG</t>
  </si>
  <si>
    <t>TRCN0000470172</t>
  </si>
  <si>
    <t>DTNB</t>
  </si>
  <si>
    <t>CCCAAGTAGACGGGTGTAGCACGA</t>
  </si>
  <si>
    <t>TRCN0000474295</t>
  </si>
  <si>
    <t>DTNA</t>
  </si>
  <si>
    <t>CGGGTGGCTTCCCGTGTACTAGGC</t>
  </si>
  <si>
    <t>TRCN0000468134</t>
  </si>
  <si>
    <t>DTL</t>
  </si>
  <si>
    <t>CTCAAAAGTCGCGCGGGCAAACGG</t>
  </si>
  <si>
    <t>TRCN0000479477</t>
  </si>
  <si>
    <t>TAAGCCTATCTGAGGCAGCTCTTG</t>
  </si>
  <si>
    <t>TRCN0000468374</t>
  </si>
  <si>
    <t>DTD1</t>
  </si>
  <si>
    <t>TCTGACGTACATCTACAACACTAC</t>
  </si>
  <si>
    <t>TRCN0000466653</t>
  </si>
  <si>
    <t>AAGTAGCCCTTGGGAAGAAAGCCG</t>
  </si>
  <si>
    <t>TRCN0000491323</t>
  </si>
  <si>
    <t>DSTYK</t>
  </si>
  <si>
    <t>CAAAGCTTAGATGTAGCCTTTTTC</t>
  </si>
  <si>
    <t>TRCN0000474096</t>
  </si>
  <si>
    <t>AGCGACTTCACATGTCTCCTGTTA</t>
  </si>
  <si>
    <t>TRCN0000465993</t>
  </si>
  <si>
    <t>DSTN</t>
  </si>
  <si>
    <t>GTATCGAGCTCTGCGTGTCACTGC</t>
  </si>
  <si>
    <t>TRCN0000467550</t>
  </si>
  <si>
    <t>DST</t>
  </si>
  <si>
    <t>ATCCGAAGACAACATGGGCAATGG</t>
  </si>
  <si>
    <t>TRCN0000470804</t>
  </si>
  <si>
    <t>DSN1</t>
  </si>
  <si>
    <t>AGCAGGATATCAAAACGATCCATC</t>
  </si>
  <si>
    <t>TRCN0000481553</t>
  </si>
  <si>
    <t>DSG4</t>
  </si>
  <si>
    <t>GCTTTGCTTGTATACTAGGGGATC</t>
  </si>
  <si>
    <t>TRCN0000478536</t>
  </si>
  <si>
    <t>DSE</t>
  </si>
  <si>
    <t>CATGAGTTGCAACCCAAACGAATT</t>
  </si>
  <si>
    <t>TRCN0000465249</t>
  </si>
  <si>
    <t>DSCR9</t>
  </si>
  <si>
    <t>CGGAATCTGCCTTTATGCCGCCGC</t>
  </si>
  <si>
    <t>TRCN0000471034</t>
  </si>
  <si>
    <t>DSCR8</t>
  </si>
  <si>
    <t>TATACATACCTCTTGTATGGTGAC</t>
  </si>
  <si>
    <t>TRCN0000475848</t>
  </si>
  <si>
    <t>CGAGACTATTGACCTATTAATTAC</t>
  </si>
  <si>
    <t>TRCN0000473482</t>
  </si>
  <si>
    <t>DSCR4</t>
  </si>
  <si>
    <t>TATGCATACGAGCTGTTCTTACCG</t>
  </si>
  <si>
    <t>TRCN0000476766</t>
  </si>
  <si>
    <t>DSCR3</t>
  </si>
  <si>
    <t>TTCGCCAAAAGGGTGTCCCTAAAA</t>
  </si>
  <si>
    <t>TRCN0000476687</t>
  </si>
  <si>
    <t>DSCR10</t>
  </si>
  <si>
    <t>CCCACCTGCCTTTTATTTTACCCG</t>
  </si>
  <si>
    <t>TRCN0000476127</t>
  </si>
  <si>
    <t>DSC2</t>
  </si>
  <si>
    <t>TGTGACAGGAGAAAAACGGCGGTC</t>
  </si>
  <si>
    <t>TRCN0000474111</t>
  </si>
  <si>
    <t>DRICH1</t>
  </si>
  <si>
    <t>GATCAAATACACCCGCCCATACCC</t>
  </si>
  <si>
    <t>TRCN0000474066</t>
  </si>
  <si>
    <t>DRG2</t>
  </si>
  <si>
    <t>ACACGCTTCTGATCATTTATTAAC</t>
  </si>
  <si>
    <t>TRCN0000466837</t>
  </si>
  <si>
    <t>DRG1</t>
  </si>
  <si>
    <t>ACGCCAGCCCCTTGCAACAGCGAT</t>
  </si>
  <si>
    <t>TRCN0000480270</t>
  </si>
  <si>
    <t>GGCTTAATATTGTCGCTGGGTAGC</t>
  </si>
  <si>
    <t>TRCN0000488130</t>
  </si>
  <si>
    <t>DRD5</t>
  </si>
  <si>
    <t>ATATCCCCTTTTAAAGCCCAGTTA</t>
  </si>
  <si>
    <t>TRCN0000466435</t>
  </si>
  <si>
    <t>CGCTTTAAAGTAAAAGGAGCCCAA</t>
  </si>
  <si>
    <t>TRCN0000489035</t>
  </si>
  <si>
    <t>TCCGGCTTATGACAGCAGTGGCAC</t>
  </si>
  <si>
    <t>TRCN0000489187</t>
  </si>
  <si>
    <t>DRD4</t>
  </si>
  <si>
    <t>GTCTTCAGGTCCTTCTAATCACGC</t>
  </si>
  <si>
    <t>TRCN0000489956</t>
  </si>
  <si>
    <t>AAACCACCCTGCTGTGAGTCTTTG</t>
  </si>
  <si>
    <t>TRCN0000491549</t>
  </si>
  <si>
    <t>DRD3</t>
  </si>
  <si>
    <t>ACTTCACCCGGCAGTGTAAATTTG</t>
  </si>
  <si>
    <t>TRCN0000488434</t>
  </si>
  <si>
    <t>TCCGATGTCGAATGTTTCCGGTAT</t>
  </si>
  <si>
    <t>TRCN0000476045</t>
  </si>
  <si>
    <t>TAGACATTTATATTTTAGCAAATA</t>
  </si>
  <si>
    <t>TRCN0000491720</t>
  </si>
  <si>
    <t>DRD2</t>
  </si>
  <si>
    <t>GATCGTCTGGAGCATGTGCGTGAT</t>
  </si>
  <si>
    <t>TRCN0000488273</t>
  </si>
  <si>
    <t>TGAAGAGACCCTCGCTAGATCGCA</t>
  </si>
  <si>
    <t>TRCN0000492361</t>
  </si>
  <si>
    <t>TTTTAAGCCAAGGCCATCCTTAGT</t>
  </si>
  <si>
    <t>TRCN0000491632</t>
  </si>
  <si>
    <t>AATAACGAGCTTCCAGACTATATC</t>
  </si>
  <si>
    <t>TRCN0000488226</t>
  </si>
  <si>
    <t>DRD1</t>
  </si>
  <si>
    <t>TCCTCACATAAATACCTTGGAATA</t>
  </si>
  <si>
    <t>TRCN0000488660</t>
  </si>
  <si>
    <t>AGGCGCGCGATAAAGCTCATCAGA</t>
  </si>
  <si>
    <t>TRCN0000477095</t>
  </si>
  <si>
    <t>AACGGTTATATGCTTTTATTTTGA</t>
  </si>
  <si>
    <t>TRCN0000476236</t>
  </si>
  <si>
    <t>DRAXIN</t>
  </si>
  <si>
    <t>TATCCTTATTAACACAGTCGTGGG</t>
  </si>
  <si>
    <t>TRCN0000470888</t>
  </si>
  <si>
    <t>DRAM2</t>
  </si>
  <si>
    <t>TATCTTTATCAGCTCGATGGCCGC</t>
  </si>
  <si>
    <t>TRCN0000472687</t>
  </si>
  <si>
    <t>Dram1</t>
  </si>
  <si>
    <t>DRAM1</t>
  </si>
  <si>
    <t>CCACAGCTCGAGACCGTATTTGCT</t>
  </si>
  <si>
    <t>TRCN0000472156</t>
  </si>
  <si>
    <t>GTGATTTATATAACACTGGTAAAC</t>
  </si>
  <si>
    <t>TRCN0000470738</t>
  </si>
  <si>
    <t>DR1</t>
  </si>
  <si>
    <t>CGACCGCGCCACGCTGACGACACC</t>
  </si>
  <si>
    <t>TRCN0000480933</t>
  </si>
  <si>
    <t>DQX1</t>
  </si>
  <si>
    <t>TTACCCTCATTTCCATAGGCGGGG</t>
  </si>
  <si>
    <t>TRCN0000473577</t>
  </si>
  <si>
    <t>DPYSL5</t>
  </si>
  <si>
    <t>GAGCATAGCTCACCTGACCTCGTA</t>
  </si>
  <si>
    <t>TRCN0000477452</t>
  </si>
  <si>
    <t>DPYSL4</t>
  </si>
  <si>
    <t>GATTTCTTCTTGCTTTCGCTATTC</t>
  </si>
  <si>
    <t>TRCN0000469318</t>
  </si>
  <si>
    <t>DPYSL3</t>
  </si>
  <si>
    <t>TTGTCTCGATCAATTTCTACATAA</t>
  </si>
  <si>
    <t>TRCN0000480248</t>
  </si>
  <si>
    <t>GTTGCCATCAACACATTCGCATTT</t>
  </si>
  <si>
    <t>TRCN0000478792</t>
  </si>
  <si>
    <t>DPYSL2</t>
  </si>
  <si>
    <t>GGCGCAGTCATACATCTACTTTAC</t>
  </si>
  <si>
    <t>TRCN0000472173</t>
  </si>
  <si>
    <t>DPYS</t>
  </si>
  <si>
    <t>GACCTTCGACGGTTGATCCGTAAA</t>
  </si>
  <si>
    <t>TRCN0000475366</t>
  </si>
  <si>
    <t>DPYD</t>
  </si>
  <si>
    <t>GCTGACTAAAGAAACCACTCAGTG</t>
  </si>
  <si>
    <t>TRCN0000466923</t>
  </si>
  <si>
    <t>DPY30</t>
  </si>
  <si>
    <t>CACCTATTATGCCTCCCACGTATA</t>
  </si>
  <si>
    <t>TRCN0000478737</t>
  </si>
  <si>
    <t>DPY19L4</t>
  </si>
  <si>
    <t>GCTTACAGCCGCCACATACTTGCC</t>
  </si>
  <si>
    <t>TRCN0000479650</t>
  </si>
  <si>
    <t>DPY19L3</t>
  </si>
  <si>
    <t>ATCCGACGCAGTTTGAGACACATC</t>
  </si>
  <si>
    <t>TRCN0000474402</t>
  </si>
  <si>
    <t>DPY19L2</t>
  </si>
  <si>
    <t>DPY19L2P2</t>
  </si>
  <si>
    <t>CCTGGTTGCCCCTCTAGGGCTTGA</t>
  </si>
  <si>
    <t>TRCN0000470811</t>
  </si>
  <si>
    <t>DPY19L2P1</t>
  </si>
  <si>
    <t>CACCGACTGGCAATGCCTACTAAC</t>
  </si>
  <si>
    <t>TRCN0000467978</t>
  </si>
  <si>
    <t>DPPA4</t>
  </si>
  <si>
    <t>GGAACCTGCACCATTTAATATTAT</t>
  </si>
  <si>
    <t>TRCN0000465941</t>
  </si>
  <si>
    <t>DPPA3</t>
  </si>
  <si>
    <t>DPPA3P2</t>
  </si>
  <si>
    <t>GGATATAAGGCAAACACGACGAAA</t>
  </si>
  <si>
    <t>TRCN0000471644</t>
  </si>
  <si>
    <t>DPPA2</t>
  </si>
  <si>
    <t>CGACGACCCGGGAATTGTCAGCCC</t>
  </si>
  <si>
    <t>TRCN0000465831</t>
  </si>
  <si>
    <t>DPP8</t>
  </si>
  <si>
    <t>ATCCCTCGTATCCCTCTTTATCTA</t>
  </si>
  <si>
    <t>TRCN0000480372</t>
  </si>
  <si>
    <t>DPP7</t>
  </si>
  <si>
    <t>GAACATTGTGACGGCAACTTCCTT</t>
  </si>
  <si>
    <t>TRCN0000478772</t>
  </si>
  <si>
    <t>TGACCAGGCTTGGCCAATGACTTC</t>
  </si>
  <si>
    <t>TRCN0000475895</t>
  </si>
  <si>
    <t>DPP6</t>
  </si>
  <si>
    <t>AAACCAAAAGACTGACGCAGTGGA</t>
  </si>
  <si>
    <t>TRCN0000477379</t>
  </si>
  <si>
    <t>DPP4</t>
  </si>
  <si>
    <t>CTTTAGCTGAGGCGGCCAGTGGTT</t>
  </si>
  <si>
    <t>TRCN0000475438</t>
  </si>
  <si>
    <t>DPP3</t>
  </si>
  <si>
    <t>ACTCCTGGGACCGGACATAAATCA</t>
  </si>
  <si>
    <t>TRCN0000471905</t>
  </si>
  <si>
    <t>DPP10</t>
  </si>
  <si>
    <t>CTGTTTCAGTGGCGGCAATATCAG</t>
  </si>
  <si>
    <t>TRCN0000469960</t>
  </si>
  <si>
    <t>DPM3</t>
  </si>
  <si>
    <t>TCAGGTGCATTTAGCAAGACACTC</t>
  </si>
  <si>
    <t>TRCN0000467398</t>
  </si>
  <si>
    <t>DPM1</t>
  </si>
  <si>
    <t>AACTCCAAGCCCAGTTCCCACCCC</t>
  </si>
  <si>
    <t>TRCN0000471074</t>
  </si>
  <si>
    <t>TAGGTGACTCCGTGTGTTGGGCAT</t>
  </si>
  <si>
    <t>TRCN0000468893</t>
  </si>
  <si>
    <t>DPH7</t>
  </si>
  <si>
    <t>CCTGTGTACGAATGTCTCTTCTAT</t>
  </si>
  <si>
    <t>TRCN0000468082</t>
  </si>
  <si>
    <t>GACCCTCCCGTTTGTGAAGTCACG</t>
  </si>
  <si>
    <t>TRCN0000467870</t>
  </si>
  <si>
    <t>DPH6</t>
  </si>
  <si>
    <t>GGCCAGACATCGATCTACGTGTAA</t>
  </si>
  <si>
    <t>TRCN0000468835</t>
  </si>
  <si>
    <t>DPH5</t>
  </si>
  <si>
    <t>CGGCGTACCTGTGTTTTGATTGAG</t>
  </si>
  <si>
    <t>TRCN0000465236</t>
  </si>
  <si>
    <t>DPH3</t>
  </si>
  <si>
    <t>AAGCACCTCTATTTCTTTTTAATA</t>
  </si>
  <si>
    <t>TRCN0000470557</t>
  </si>
  <si>
    <t>DPH2</t>
  </si>
  <si>
    <t>TGGACTAGCCTACATAATATCCTT</t>
  </si>
  <si>
    <t>TRCN0000471915</t>
  </si>
  <si>
    <t>DPH1</t>
  </si>
  <si>
    <t>GCCCTCCGGGGAGACATTCACATG</t>
  </si>
  <si>
    <t>TRCN0000473387</t>
  </si>
  <si>
    <t>DPF3</t>
  </si>
  <si>
    <t>TACTAGCACCACAAAAACAGGAGC</t>
  </si>
  <si>
    <t>TRCN0000473804</t>
  </si>
  <si>
    <t>DPF2</t>
  </si>
  <si>
    <t>GAGTCACCCTCAAGGGCGTCCCCA</t>
  </si>
  <si>
    <t>TRCN0000473291</t>
  </si>
  <si>
    <t>DPF1</t>
  </si>
  <si>
    <t>CTATCTACGGGGGAGTCACAGTCC</t>
  </si>
  <si>
    <t>TRCN0000477599</t>
  </si>
  <si>
    <t>Dpf1</t>
  </si>
  <si>
    <t>TGAACCCAAGAGTGGGGCAATGCA</t>
  </si>
  <si>
    <t>TRCN0000478111</t>
  </si>
  <si>
    <t>DPEP3</t>
  </si>
  <si>
    <t>TAAGCGTCTGGTCGAAGTTCATTC</t>
  </si>
  <si>
    <t>TRCN0000489704</t>
  </si>
  <si>
    <t>DPEP2</t>
  </si>
  <si>
    <t>TTGAAACGCGCACTTGAAGCAGTC</t>
  </si>
  <si>
    <t>TRCN0000467720</t>
  </si>
  <si>
    <t>GGTCCCCTGGGATGATCACAGGCC</t>
  </si>
  <si>
    <t>TRCN0000470776</t>
  </si>
  <si>
    <t>DPEP1</t>
  </si>
  <si>
    <t>GTGATCGAATCAATGCCCACTCTA</t>
  </si>
  <si>
    <t>TRCN0000470409</t>
  </si>
  <si>
    <t>DPCR1</t>
  </si>
  <si>
    <t>AGGTTTCCAGATACCGCATGCTTC</t>
  </si>
  <si>
    <t>TRCN0000465922</t>
  </si>
  <si>
    <t>DPAGT1</t>
  </si>
  <si>
    <t>AAGATTCGGATCTACCATTGTCCT</t>
  </si>
  <si>
    <t>TRCN0000477231</t>
  </si>
  <si>
    <t>DONSON</t>
  </si>
  <si>
    <t>CCCGTATCAGGGCTCCAAGGAGGA</t>
  </si>
  <si>
    <t>TRCN0000470919</t>
  </si>
  <si>
    <t>Dolpp1</t>
  </si>
  <si>
    <t>DOLPP1</t>
  </si>
  <si>
    <t>TTTCCTCTAGTCGCCCACACATAT</t>
  </si>
  <si>
    <t>TRCN0000469443</t>
  </si>
  <si>
    <t>DOLK</t>
  </si>
  <si>
    <t>GTAGCTATTCCATAGAGCGTCGGG</t>
  </si>
  <si>
    <t>TRCN0000479186</t>
  </si>
  <si>
    <t>DOK6</t>
  </si>
  <si>
    <t>CTGTCAAGGCCTGTTGGTCGCTAA</t>
  </si>
  <si>
    <t>TRCN0000469150</t>
  </si>
  <si>
    <t>DOK4</t>
  </si>
  <si>
    <t>TGTGGACTGTCACACGTAAGAATA</t>
  </si>
  <si>
    <t>TRCN0000469144</t>
  </si>
  <si>
    <t>DOK3</t>
  </si>
  <si>
    <t>CGAGTTCAGCGGCGGGAATCTAAT</t>
  </si>
  <si>
    <t>TRCN0000466030</t>
  </si>
  <si>
    <t>DOK2</t>
  </si>
  <si>
    <t>GGAGACCGCCAGGAACGCCCACAT</t>
  </si>
  <si>
    <t>TRCN0000472694</t>
  </si>
  <si>
    <t>DOK1</t>
  </si>
  <si>
    <t>CTCTTTCTAGTGCCTTTGCTTAAG</t>
  </si>
  <si>
    <t>TRCN0000467664</t>
  </si>
  <si>
    <t>DOHH</t>
  </si>
  <si>
    <t>CATCCCAAACACCCTAGCGGAGCC</t>
  </si>
  <si>
    <t>TRCN0000472038</t>
  </si>
  <si>
    <t>DOCK8</t>
  </si>
  <si>
    <t>AGTCATTATCCACTGCTTCTACTG</t>
  </si>
  <si>
    <t>TRCN0000467054</t>
  </si>
  <si>
    <t>TCGACCCATGTCGCACGTAAGCGC</t>
  </si>
  <si>
    <t>TRCN0000475033</t>
  </si>
  <si>
    <t>DOCK5</t>
  </si>
  <si>
    <t>AGACCCGTCTGTCAAACGTTTCAC</t>
  </si>
  <si>
    <t>TRCN0000480447</t>
  </si>
  <si>
    <t>DOCK4</t>
  </si>
  <si>
    <t>AACGGTCTGATACTATGCAAGGTC</t>
  </si>
  <si>
    <t>TRCN0000473559</t>
  </si>
  <si>
    <t>DOCK10</t>
  </si>
  <si>
    <t>GTCTTCGCCATCGCGTTCTGGAAC</t>
  </si>
  <si>
    <t>TRCN0000465365</t>
  </si>
  <si>
    <t>DOC2A</t>
  </si>
  <si>
    <t>ATATATCGCGCGGGTCGGCCCTTG</t>
  </si>
  <si>
    <t>TRCN0000466701</t>
  </si>
  <si>
    <t>DNTTIP2</t>
  </si>
  <si>
    <t>ATCTCCATCATCCGAATATCAGCC</t>
  </si>
  <si>
    <t>TRCN0000471316</t>
  </si>
  <si>
    <t>DNPH1</t>
  </si>
  <si>
    <t>CCTGGAACTCTCGAAGACCGCAGA</t>
  </si>
  <si>
    <t>TRCN0000472847</t>
  </si>
  <si>
    <t>DNPEP</t>
  </si>
  <si>
    <t>ACCACCTTTCGATCTCCTAGACCA</t>
  </si>
  <si>
    <t>TRCN0000470217</t>
  </si>
  <si>
    <t>TCCTGATCAGAATGGATACCCTAC</t>
  </si>
  <si>
    <t>TRCN0000473305</t>
  </si>
  <si>
    <t>DNMT3A</t>
  </si>
  <si>
    <t>GATCTCCAGAATTACCCCTGCCCC</t>
  </si>
  <si>
    <t>TRCN0000468730</t>
  </si>
  <si>
    <t>DNM3</t>
  </si>
  <si>
    <t>CCTTTCAAGCTCTGCTGCCATAGT</t>
  </si>
  <si>
    <t>TRCN0000477226</t>
  </si>
  <si>
    <t>DNM2</t>
  </si>
  <si>
    <t>GTGGCCGACCACGGGTCATCTCTT</t>
  </si>
  <si>
    <t>TRCN0000477846</t>
  </si>
  <si>
    <t>DNM1L</t>
  </si>
  <si>
    <t>CAGTGACTTATCGTATTTGTCTGA</t>
  </si>
  <si>
    <t>TRCN0000476490</t>
  </si>
  <si>
    <t>DNM1</t>
  </si>
  <si>
    <t>CTTCTCACTTCCGGTTCCGTTACC</t>
  </si>
  <si>
    <t>TRCN0000475451</t>
  </si>
  <si>
    <t>DNHD1</t>
  </si>
  <si>
    <t>TTGATGCACATAGCACGGGTACCT</t>
  </si>
  <si>
    <t>TRCN0000471267</t>
  </si>
  <si>
    <t>DND1</t>
  </si>
  <si>
    <t>ATCTAATGTCACCCCGACATTGCC</t>
  </si>
  <si>
    <t>TRCN0000479083</t>
  </si>
  <si>
    <t>DNASE2B</t>
  </si>
  <si>
    <t>CGATAACACGGCTATACCCCTACC</t>
  </si>
  <si>
    <t>TRCN0000477493</t>
  </si>
  <si>
    <t>DNASE2</t>
  </si>
  <si>
    <t>GATTTGCAAAGATCCCGAGTTGTG</t>
  </si>
  <si>
    <t>TRCN0000472483</t>
  </si>
  <si>
    <t>DNASE1L3</t>
  </si>
  <si>
    <t>ATATCACGCTCGTGTTAATTTTTG</t>
  </si>
  <si>
    <t>TRCN0000475442</t>
  </si>
  <si>
    <t>DNASE1L2</t>
  </si>
  <si>
    <t>TAAGCGAATAGTACCAGGGGTTGA</t>
  </si>
  <si>
    <t>TRCN0000471269</t>
  </si>
  <si>
    <t>DNASE1L1</t>
  </si>
  <si>
    <t>TGCGCTGCACTGTCTATTATTTAT</t>
  </si>
  <si>
    <t>TRCN0000478530</t>
  </si>
  <si>
    <t>TCATTCACCCGAGCCCACACCTTG</t>
  </si>
  <si>
    <t>TRCN0000468597</t>
  </si>
  <si>
    <t>DNALI1</t>
  </si>
  <si>
    <t>GATACCTACCAGGCAGTCATCGCA</t>
  </si>
  <si>
    <t>TRCN0000478317</t>
  </si>
  <si>
    <t>DNAL4</t>
  </si>
  <si>
    <t>CCTCGCTTAAAACTGTGCCGTGCG</t>
  </si>
  <si>
    <t>TRCN0000471443</t>
  </si>
  <si>
    <t>DNAL1</t>
  </si>
  <si>
    <t>CTATTCAATCGCCAATAGCAGCTT</t>
  </si>
  <si>
    <t>TRCN0000491969</t>
  </si>
  <si>
    <t>DNAJC8</t>
  </si>
  <si>
    <t>ATCGGGCTTACCTGACCAAAAATA</t>
  </si>
  <si>
    <t>TRCN0000471812</t>
  </si>
  <si>
    <t>DNAJC7</t>
  </si>
  <si>
    <t>GTGGCGCCAAGTCGCAATGGACTC</t>
  </si>
  <si>
    <t>TRCN0000481213</t>
  </si>
  <si>
    <t>GGCTCTGTTACACGCCGCCTATAT</t>
  </si>
  <si>
    <t>TRCN0000471457</t>
  </si>
  <si>
    <t>GTAATATTCCAGCCTGGATTACCT</t>
  </si>
  <si>
    <t>TRCN0000467752</t>
  </si>
  <si>
    <t>DNAJC6</t>
  </si>
  <si>
    <t>GCCAGTCCGACTAGCATGACGTAC</t>
  </si>
  <si>
    <t>TRCN0000472112</t>
  </si>
  <si>
    <t>DNAJC5B</t>
  </si>
  <si>
    <t>TTCTGAATGGCTTTCAAACCACGT</t>
  </si>
  <si>
    <t>TRCN0000476416</t>
  </si>
  <si>
    <t>DNAJC5</t>
  </si>
  <si>
    <t>TTCAGGATCGGTGGAGACAGGGAC</t>
  </si>
  <si>
    <t>TRCN0000467536</t>
  </si>
  <si>
    <t>DNAJC4</t>
  </si>
  <si>
    <t>GTTACTATGCTCCACCTTTGTCGC</t>
  </si>
  <si>
    <t>TRCN0000468304</t>
  </si>
  <si>
    <t>ACAGTTACATAATATATGATCTCA</t>
  </si>
  <si>
    <t>TRCN0000465477</t>
  </si>
  <si>
    <t>DNAJC30</t>
  </si>
  <si>
    <t>AGCAGCAGATACCCGAAGAAGGCT</t>
  </si>
  <si>
    <t>TRCN0000466430</t>
  </si>
  <si>
    <t>GCCGGAATCAATTCTTTGTTGGAG</t>
  </si>
  <si>
    <t>TRCN0000473046</t>
  </si>
  <si>
    <t>DNAJC28</t>
  </si>
  <si>
    <t>TCCGTGGTCTGCCCAGGTTGACGG</t>
  </si>
  <si>
    <t>TRCN0000474594</t>
  </si>
  <si>
    <t>DNAJC27</t>
  </si>
  <si>
    <t>GCCCTGAGCGTCACCCCGTCAGGG</t>
  </si>
  <si>
    <t>TRCN0000476006</t>
  </si>
  <si>
    <t>DNAJC25</t>
  </si>
  <si>
    <t>ATGAACATGACTATCTGACCGTAC</t>
  </si>
  <si>
    <t>TRCN0000479841</t>
  </si>
  <si>
    <t>DNAJC22</t>
  </si>
  <si>
    <t>GACATATCATTCCATTGCGATCGT</t>
  </si>
  <si>
    <t>TRCN0000467850</t>
  </si>
  <si>
    <t>DNAJC2</t>
  </si>
  <si>
    <t>ATTCCGCTATCCTTGCGGTAACCC</t>
  </si>
  <si>
    <t>TRCN0000469013</t>
  </si>
  <si>
    <t>DNAJC19</t>
  </si>
  <si>
    <t>TTCACAATTCCGATAGGGCGTGTC</t>
  </si>
  <si>
    <t>TRCN0000465462</t>
  </si>
  <si>
    <t>DNAJC17</t>
  </si>
  <si>
    <t>GCCCTTTATATTTTAGTTCAAGTG</t>
  </si>
  <si>
    <t>TRCN0000471709</t>
  </si>
  <si>
    <t>DNAJC15</t>
  </si>
  <si>
    <t>CTGTACCCTCCTGGTTACTTTCAC</t>
  </si>
  <si>
    <t>TRCN0000468353</t>
  </si>
  <si>
    <t>DNAJC14</t>
  </si>
  <si>
    <t>ACTAATTGCAGCGCTCCTGTCCAG</t>
  </si>
  <si>
    <t>TRCN0000479570</t>
  </si>
  <si>
    <t>TTCAAGCATATGGTAGAACCTCGT</t>
  </si>
  <si>
    <t>TRCN0000474287</t>
  </si>
  <si>
    <t>DNAJC12</t>
  </si>
  <si>
    <t>AGCCTTCGTAGATGATTCGTGCTT</t>
  </si>
  <si>
    <t>TRCN0000469711</t>
  </si>
  <si>
    <t>DNAJC11</t>
  </si>
  <si>
    <t>CCACTATTCTCGCAAAACGTTTTC</t>
  </si>
  <si>
    <t>TRCN0000465874</t>
  </si>
  <si>
    <t>AACTTACCCTAGTGACAGCACTGC</t>
  </si>
  <si>
    <t>TRCN0000470792</t>
  </si>
  <si>
    <t>DNAJC10</t>
  </si>
  <si>
    <t>GCCATCGTCATACTCGTTGGTTCC</t>
  </si>
  <si>
    <t>TRCN0000465524</t>
  </si>
  <si>
    <t>AGCAAGGGCTTCCCGTTAATATTT</t>
  </si>
  <si>
    <t>TRCN0000469914</t>
  </si>
  <si>
    <t>TCTCCACTCTCTTGAGCCTGCTCG</t>
  </si>
  <si>
    <t>TRCN0000465875</t>
  </si>
  <si>
    <t>DNAJC1</t>
  </si>
  <si>
    <t>TATCTTCGATGCCGGCTCTCCTGG</t>
  </si>
  <si>
    <t>TRCN0000468533</t>
  </si>
  <si>
    <t>DNAJB9</t>
  </si>
  <si>
    <t>AGCGATTACAATAGGTGGAATTTA</t>
  </si>
  <si>
    <t>TRCN0000480978</t>
  </si>
  <si>
    <t>DNAJB8</t>
  </si>
  <si>
    <t>TATCCTGATATGCAAAGACAGTGC</t>
  </si>
  <si>
    <t>TRCN0000489682</t>
  </si>
  <si>
    <t>DNAJB7</t>
  </si>
  <si>
    <t>TTAGACAAGAGATTTTGGCTGACA</t>
  </si>
  <si>
    <t>TRCN0000465827</t>
  </si>
  <si>
    <t>DNAJB6</t>
  </si>
  <si>
    <t>AGTGAATGCGTCTCGAAGGCTTGC</t>
  </si>
  <si>
    <t>TRCN0000473134</t>
  </si>
  <si>
    <t>DNAJB5</t>
  </si>
  <si>
    <t>GATACGGGAGTCCTCCATCTTTTT</t>
  </si>
  <si>
    <t>TRCN0000472325</t>
  </si>
  <si>
    <t>DNAJB4</t>
  </si>
  <si>
    <t>GACCCCGGGATCCTGGCCCTTGTC</t>
  </si>
  <si>
    <t>TRCN0000469912</t>
  </si>
  <si>
    <t>DNAJB3</t>
  </si>
  <si>
    <t>CGACGAACACCCCCTATCTTGGAG</t>
  </si>
  <si>
    <t>TRCN0000475122</t>
  </si>
  <si>
    <t>TACATACGGAGAGCGTCTTACTTA</t>
  </si>
  <si>
    <t>TRCN0000475002</t>
  </si>
  <si>
    <t>DNAJB2</t>
  </si>
  <si>
    <t>TGGTTTCTCTAACACGCTCCACAC</t>
  </si>
  <si>
    <t>TRCN0000479965</t>
  </si>
  <si>
    <t>DNAJB14</t>
  </si>
  <si>
    <t>TCTCTCTGACATTTTGCCTTCCTT</t>
  </si>
  <si>
    <t>TRCN0000472243</t>
  </si>
  <si>
    <t>AGGTTGGAGAAACGTCAGGCTAAT</t>
  </si>
  <si>
    <t>TRCN0000473755</t>
  </si>
  <si>
    <t>DNAJB12</t>
  </si>
  <si>
    <t>AGCAATCCTAAAAAGCCGACTGCT</t>
  </si>
  <si>
    <t>TRCN0000474022</t>
  </si>
  <si>
    <t>GATGGCCAACCCCCTCACGGTAAC</t>
  </si>
  <si>
    <t>TRCN0000470078</t>
  </si>
  <si>
    <t>DNAJB11</t>
  </si>
  <si>
    <t>GTACTCCTACCTTATTCTCGACCG</t>
  </si>
  <si>
    <t>TRCN0000474548</t>
  </si>
  <si>
    <t>DNAJB1</t>
  </si>
  <si>
    <t>GCAAGATGCTGCAATTGATATTTC</t>
  </si>
  <si>
    <t>TRCN0000472085</t>
  </si>
  <si>
    <t>DNAJA4</t>
  </si>
  <si>
    <t>TAGTTATGTCTATGGGCGAGAATC</t>
  </si>
  <si>
    <t>TRCN0000479380</t>
  </si>
  <si>
    <t>CCATTGCGAACCTGAGTTGGGCCC</t>
  </si>
  <si>
    <t>TRCN0000491448</t>
  </si>
  <si>
    <t>DNAJA3</t>
  </si>
  <si>
    <t>GACTTAATAATGTGACAGCCACTA</t>
  </si>
  <si>
    <t>TRCN0000481090</t>
  </si>
  <si>
    <t>GGGATTACTGCCTGTCCATGGGCC</t>
  </si>
  <si>
    <t>TRCN0000478569</t>
  </si>
  <si>
    <t>DNAJA2</t>
  </si>
  <si>
    <t>GGATTGTTCTTGCACGTTAGCGGC</t>
  </si>
  <si>
    <t>TRCN0000479077</t>
  </si>
  <si>
    <t>DNAJA1</t>
  </si>
  <si>
    <t>GGTCTTACCACGACGTACAGTCGA</t>
  </si>
  <si>
    <t>TRCN0000469140</t>
  </si>
  <si>
    <t>DNAI2</t>
  </si>
  <si>
    <t>AAGCCTACTAACCAGATTTTATTC</t>
  </si>
  <si>
    <t>TRCN0000480563</t>
  </si>
  <si>
    <t>DNAH6</t>
  </si>
  <si>
    <t>TTTGCTCCACCGATGACTCTCGAA</t>
  </si>
  <si>
    <t>TRCN0000470270</t>
  </si>
  <si>
    <t>DNAH17</t>
  </si>
  <si>
    <t>GACTCCGTATCCCGATTCGTATAC</t>
  </si>
  <si>
    <t>TRCN0000474222</t>
  </si>
  <si>
    <t>DNAH14</t>
  </si>
  <si>
    <t>TAATGCCCGCCTAGTGAAACTGCC</t>
  </si>
  <si>
    <t>TRCN0000469571</t>
  </si>
  <si>
    <t>DNAAF2</t>
  </si>
  <si>
    <t>GCGACCGCACGGGATGCCATATGG</t>
  </si>
  <si>
    <t>TRCN0000470405</t>
  </si>
  <si>
    <t>DNA2</t>
  </si>
  <si>
    <t>ACATCAGTACCCCCGCAGATCGTC</t>
  </si>
  <si>
    <t>TRCN0000473830</t>
  </si>
  <si>
    <t>DMWD</t>
  </si>
  <si>
    <t>ACTACCAGTTGTTTTGACAGCCCA</t>
  </si>
  <si>
    <t>TRCN0000468736</t>
  </si>
  <si>
    <t>DMTN</t>
  </si>
  <si>
    <t>ATCATTGGTCATGAAGGGCCATTA</t>
  </si>
  <si>
    <t>TRCN0000473726</t>
  </si>
  <si>
    <t>DMTF1</t>
  </si>
  <si>
    <t>TATGTTTTCAGGTCCAAGGTCATA</t>
  </si>
  <si>
    <t>TRCN0000472286</t>
  </si>
  <si>
    <t>DMRTC2</t>
  </si>
  <si>
    <t>ACTATACCCCGCCGGCCAATGAGT</t>
  </si>
  <si>
    <t>TRCN0000469777</t>
  </si>
  <si>
    <t>DMRTB1</t>
  </si>
  <si>
    <t>ACACGCAATAATTCTTTTACGGCG</t>
  </si>
  <si>
    <t>TRCN0000470844</t>
  </si>
  <si>
    <t>DMRTA1</t>
  </si>
  <si>
    <t>CAAAAGATGGCGATGGCGCCGGCT</t>
  </si>
  <si>
    <t>TRCN0000471925</t>
  </si>
  <si>
    <t>CTGCCCGATTTTTGCCAAACAAGC</t>
  </si>
  <si>
    <t>TRCN0000470003</t>
  </si>
  <si>
    <t>DMRT1</t>
  </si>
  <si>
    <t>TTCGGCTCTAAATGTAATGGACCC</t>
  </si>
  <si>
    <t>TRCN0000489241</t>
  </si>
  <si>
    <t>DMPK</t>
  </si>
  <si>
    <t>GTGAGGACTTACTTATACAACCCC</t>
  </si>
  <si>
    <t>TRCN0000489524</t>
  </si>
  <si>
    <t>ACCGGTCTCTGGCTTGCAATTCCA</t>
  </si>
  <si>
    <t>TRCN0000489443</t>
  </si>
  <si>
    <t>CCTGGAACCATTGTACAGACATAC</t>
  </si>
  <si>
    <t>TRCN0000480042</t>
  </si>
  <si>
    <t>DMP1</t>
  </si>
  <si>
    <t>CATAAGGCAAACTACTATTTATTA</t>
  </si>
  <si>
    <t>TRCN0000470141</t>
  </si>
  <si>
    <t>DMKN</t>
  </si>
  <si>
    <t>CGTTCACGTTGTCCTAATTAACGG</t>
  </si>
  <si>
    <t>TRCN0000472993</t>
  </si>
  <si>
    <t>TACATTCTGGCATTCTTTAAGCAA</t>
  </si>
  <si>
    <t>TRCN0000481202</t>
  </si>
  <si>
    <t>DMD</t>
  </si>
  <si>
    <t>CCGCTTTTGTCTCTTCTCTCGAGT</t>
  </si>
  <si>
    <t>TRCN0000467944</t>
  </si>
  <si>
    <t>DMC1</t>
  </si>
  <si>
    <t>GCATAGTTACTCCCCTGTTTCAGC</t>
  </si>
  <si>
    <t>TRCN0000473869</t>
  </si>
  <si>
    <t>Dmc1</t>
  </si>
  <si>
    <t>TGGGAAGCTACCAAGCGGCTATTT</t>
  </si>
  <si>
    <t>TRCN0000480847</t>
  </si>
  <si>
    <t>DMBT1</t>
  </si>
  <si>
    <t>ACCGTTCCATCCTACGTAGTTTCC</t>
  </si>
  <si>
    <t>TRCN0000467076</t>
  </si>
  <si>
    <t>DLX6</t>
  </si>
  <si>
    <t>TTAATGTACCAGCGCATCAATGGC</t>
  </si>
  <si>
    <t>TRCN0000472712</t>
  </si>
  <si>
    <t>DLX5</t>
  </si>
  <si>
    <t>TGTTTGGTCTGATGTGTGTGATAA</t>
  </si>
  <si>
    <t>TRCN0000470561</t>
  </si>
  <si>
    <t>DLX4</t>
  </si>
  <si>
    <t>TTCGAAGATGCCTTTAACATCCTC</t>
  </si>
  <si>
    <t>TRCN0000473050</t>
  </si>
  <si>
    <t>DLX3</t>
  </si>
  <si>
    <t>TGCCCTACCGTGAATATTGTACAA</t>
  </si>
  <si>
    <t>TRCN0000471217</t>
  </si>
  <si>
    <t>DLX2</t>
  </si>
  <si>
    <t>CGACGTGATTCGCACATTGGCTTA</t>
  </si>
  <si>
    <t>TRCN0000473201</t>
  </si>
  <si>
    <t>DLX1</t>
  </si>
  <si>
    <t>CGGAAGATATTGTACATCACAGAT</t>
  </si>
  <si>
    <t>TRCN0000465484</t>
  </si>
  <si>
    <t>DLST</t>
  </si>
  <si>
    <t>ACGCCGTTGACAACGAGGCTATGT</t>
  </si>
  <si>
    <t>TRCN0000488296</t>
  </si>
  <si>
    <t>DLL4</t>
  </si>
  <si>
    <t>TGGCCCATTACTAACCTCCTTGAT</t>
  </si>
  <si>
    <t>TRCN0000468994</t>
  </si>
  <si>
    <t>DLK2</t>
  </si>
  <si>
    <t>AGCACTCAGAAACATCAACCTCAC</t>
  </si>
  <si>
    <t>TRCN0000468639</t>
  </si>
  <si>
    <t>DLK1</t>
  </si>
  <si>
    <t>ACCGTTAAAGGTGTGAATCCCAAG</t>
  </si>
  <si>
    <t>TRCN0000469259</t>
  </si>
  <si>
    <t>DLGAP5</t>
  </si>
  <si>
    <t>TACCTTAAGAGGTCAGCGGCACTC</t>
  </si>
  <si>
    <t>TRCN0000473463</t>
  </si>
  <si>
    <t>GGTGAATCGTCTTCGATGACGGTC</t>
  </si>
  <si>
    <t>TRCN0000478929</t>
  </si>
  <si>
    <t>DLGAP2</t>
  </si>
  <si>
    <t>TAAAGTAAGAGCAAGCCGGTGAAG</t>
  </si>
  <si>
    <t>TRCN0000480567</t>
  </si>
  <si>
    <t>DLGAP1-AS1</t>
  </si>
  <si>
    <t>GGCACTCATTCGATCTGATTAACT</t>
  </si>
  <si>
    <t>TRCN0000489080</t>
  </si>
  <si>
    <t>DLG5</t>
  </si>
  <si>
    <t>GAAAAATTTTCGGACATAACTCAT</t>
  </si>
  <si>
    <t>TRCN0000477451</t>
  </si>
  <si>
    <t>DLG3</t>
  </si>
  <si>
    <t>GCATCTGGCTCATCTTTTACCAAT</t>
  </si>
  <si>
    <t>TRCN0000474898</t>
  </si>
  <si>
    <t>TTCGAAGCCCGGCTAAACTAAATC</t>
  </si>
  <si>
    <t>TRCN0000471116</t>
  </si>
  <si>
    <t>DLG1</t>
  </si>
  <si>
    <t>TTCTCCTACCTCTCAGATGATCGG</t>
  </si>
  <si>
    <t>TRCN0000475786</t>
  </si>
  <si>
    <t>DLEU7</t>
  </si>
  <si>
    <t>AAGCTGCACGATTTTTCGAGATCG</t>
  </si>
  <si>
    <t>TRCN0000474047</t>
  </si>
  <si>
    <t>DLD</t>
  </si>
  <si>
    <t>ATTCAACCGATCACGTAATGGTCG</t>
  </si>
  <si>
    <t>TRCN0000468103</t>
  </si>
  <si>
    <t>DLC1</t>
  </si>
  <si>
    <t>ACCTACCATTGTCTTTGACTTTGT</t>
  </si>
  <si>
    <t>TRCN0000477737</t>
  </si>
  <si>
    <t>DLAT</t>
  </si>
  <si>
    <t>AAGACACTGCAGCCTACATGTACA</t>
  </si>
  <si>
    <t>TRCN0000477085</t>
  </si>
  <si>
    <t>DKKL1</t>
  </si>
  <si>
    <t>TCACTGTGAACATCATATCTAACC</t>
  </si>
  <si>
    <t>TRCN0000478583</t>
  </si>
  <si>
    <t>DKK4</t>
  </si>
  <si>
    <t>GCGCGAATCTCTACGAAAAGAAAT</t>
  </si>
  <si>
    <t>TRCN0000472220</t>
  </si>
  <si>
    <t>DKK3</t>
  </si>
  <si>
    <t>ATCACCTTAGTCCGGTATGTAAAC</t>
  </si>
  <si>
    <t>TRCN0000471187</t>
  </si>
  <si>
    <t>DKK2</t>
  </si>
  <si>
    <t>TTCCATCTCTTCGTTCTGGCGCGT</t>
  </si>
  <si>
    <t>TRCN0000472403</t>
  </si>
  <si>
    <t>DKK1</t>
  </si>
  <si>
    <t>GACCCCCCTTGGGAATACTATTAT</t>
  </si>
  <si>
    <t>TRCN0000467315</t>
  </si>
  <si>
    <t>DKFZP434K028</t>
  </si>
  <si>
    <t>CTCTCTGCTTGCCACGACCCGTTG</t>
  </si>
  <si>
    <t>TRCN0000474791</t>
  </si>
  <si>
    <t>DKC1</t>
  </si>
  <si>
    <t>TAAGATGAATGGCACCACTCGTTC</t>
  </si>
  <si>
    <t>TRCN0000473317</t>
  </si>
  <si>
    <t>CACCAATGGAACCAATAGCGAGGA</t>
  </si>
  <si>
    <t>TRCN0000480287</t>
  </si>
  <si>
    <t>DIXDC1</t>
  </si>
  <si>
    <t>ATACGATCGAGTTAACGTCAACCC</t>
  </si>
  <si>
    <t>TRCN0000477691</t>
  </si>
  <si>
    <t>DISC1</t>
  </si>
  <si>
    <t>GATGTAGTATCCAACTTCATTTTG</t>
  </si>
  <si>
    <t>TRCN0000473439</t>
  </si>
  <si>
    <t>DIS3L2</t>
  </si>
  <si>
    <t>TCCCGTAAGACTGGGTCGTATCCT</t>
  </si>
  <si>
    <t>TRCN0000479100</t>
  </si>
  <si>
    <t>DIS3L</t>
  </si>
  <si>
    <t>CCTCCTTGCTGCTTCTGAACTCGA</t>
  </si>
  <si>
    <t>TRCN0000477659</t>
  </si>
  <si>
    <t>DIS3</t>
  </si>
  <si>
    <t>CTCAAGGAAGTCTACGTTTCCCAG</t>
  </si>
  <si>
    <t>TRCN0000477346</t>
  </si>
  <si>
    <t>DIRC2</t>
  </si>
  <si>
    <t>TTTGCGGAAGTTTCTGTCACCAGG</t>
  </si>
  <si>
    <t>TRCN0000491301</t>
  </si>
  <si>
    <t>DIRC1</t>
  </si>
  <si>
    <t>TTCACAATGCTTCGAGCTGGACAA</t>
  </si>
  <si>
    <t>TRCN0000478646</t>
  </si>
  <si>
    <t>DIRAS3</t>
  </si>
  <si>
    <t>GCCCCTTCGACGGGATTGTACTGA</t>
  </si>
  <si>
    <t>TRCN0000489801</t>
  </si>
  <si>
    <t>TCGCGACCCAAGGCGGTCATAATT</t>
  </si>
  <si>
    <t>TRCN0000474668</t>
  </si>
  <si>
    <t>DIRAS2</t>
  </si>
  <si>
    <t>TCACAAACTTACCCTGTAGTGGTG</t>
  </si>
  <si>
    <t>TRCN0000491860</t>
  </si>
  <si>
    <t>DIP2C</t>
  </si>
  <si>
    <t>GGCGACATTTAAACTATAATCTTA</t>
  </si>
  <si>
    <t>TRCN0000489852</t>
  </si>
  <si>
    <t>GGCTTTACTGGAGGTTCTATCATC</t>
  </si>
  <si>
    <t>TRCN0000472190</t>
  </si>
  <si>
    <t>DIP2A</t>
  </si>
  <si>
    <t>CATGAGCAAGGCCTAGCCCATTGC</t>
  </si>
  <si>
    <t>TRCN0000471290</t>
  </si>
  <si>
    <t>TTCGGAAGTCTATGAAGTACAAAT</t>
  </si>
  <si>
    <t>TRCN0000480527</t>
  </si>
  <si>
    <t>CTATCCCCCACAGGATAACAGCCA</t>
  </si>
  <si>
    <t>TRCN0000492097</t>
  </si>
  <si>
    <t>GCAACCCTCAGCCCTGAGCAATAA</t>
  </si>
  <si>
    <t>TRCN0000488016</t>
  </si>
  <si>
    <t>TCGGCTAACAGCACTCCGCGGAGT</t>
  </si>
  <si>
    <t>TRCN0000468880</t>
  </si>
  <si>
    <t>DIO3</t>
  </si>
  <si>
    <t>AGGATACCTACAGGCATTCCCACC</t>
  </si>
  <si>
    <t>TRCN0000476920</t>
  </si>
  <si>
    <t>DIO2</t>
  </si>
  <si>
    <t>TGCATCTCTAGGCTAAAAGATTTC</t>
  </si>
  <si>
    <t>TRCN0000469628</t>
  </si>
  <si>
    <t>DIO1</t>
  </si>
  <si>
    <t>TTAACTTCAATTCTCTTTTTAATT</t>
  </si>
  <si>
    <t>TRCN0000466828</t>
  </si>
  <si>
    <t>DIMT1</t>
  </si>
  <si>
    <t>TTGCTAAGTTGAGCAACGAAAGAT</t>
  </si>
  <si>
    <t>TRCN0000470676</t>
  </si>
  <si>
    <t>TAGCACCTCAGTGACGGCCTCTGG</t>
  </si>
  <si>
    <t>TRCN0000481121</t>
  </si>
  <si>
    <t>DIEXF</t>
  </si>
  <si>
    <t>CCAGGAACCAGCGAGACGCACCCG</t>
  </si>
  <si>
    <t>TRCN0000474065</t>
  </si>
  <si>
    <t>DIDO1</t>
  </si>
  <si>
    <t>ATCGTACAAGACCGAACAACTTTA</t>
  </si>
  <si>
    <t>TRCN0000468117</t>
  </si>
  <si>
    <t>CATGTTCATTACTTCGACCCTCAA</t>
  </si>
  <si>
    <t>TRCN0000474152</t>
  </si>
  <si>
    <t>CTTAGGGCAATCCTTAGGTGAATG</t>
  </si>
  <si>
    <t>TRCN0000491528</t>
  </si>
  <si>
    <t>DICER1</t>
  </si>
  <si>
    <t>CTGAGATAATATTGGGAATCTTCT</t>
  </si>
  <si>
    <t>TRCN0000491728</t>
  </si>
  <si>
    <t>DIAPH3</t>
  </si>
  <si>
    <t>TAATCAAATAAGTATCCCCGATCA</t>
  </si>
  <si>
    <t>TRCN0000465905</t>
  </si>
  <si>
    <t>DIAPH1</t>
  </si>
  <si>
    <t>TGTAAAGCACTTATAACTACAAGC</t>
  </si>
  <si>
    <t>TRCN0000474122</t>
  </si>
  <si>
    <t>DIABLO</t>
  </si>
  <si>
    <t>AGAATCGTTCCCCGGGAAGTCTCT</t>
  </si>
  <si>
    <t>TRCN0000480235</t>
  </si>
  <si>
    <t>DHX8</t>
  </si>
  <si>
    <t>CTAGGCATTTACTTGCGCACACGC</t>
  </si>
  <si>
    <t>TRCN0000467843</t>
  </si>
  <si>
    <t>DHX57</t>
  </si>
  <si>
    <t>ATTGTGCATTCTAAGTTCATACGT</t>
  </si>
  <si>
    <t>TRCN0000473725</t>
  </si>
  <si>
    <t>CTTACCCAGAGGAGATCAAATCAA</t>
  </si>
  <si>
    <t>TRCN0000471261</t>
  </si>
  <si>
    <t>DHX40</t>
  </si>
  <si>
    <t>ATCCCCAGCCGATTGCACGGGCTG</t>
  </si>
  <si>
    <t>TRCN0000492258</t>
  </si>
  <si>
    <t>DHX38</t>
  </si>
  <si>
    <t>ACCTAATGTTGCCAACGGAGTGTC</t>
  </si>
  <si>
    <t>TRCN0000479041</t>
  </si>
  <si>
    <t>TGCCCACACCCTCCCCCGGCCGGC</t>
  </si>
  <si>
    <t>TRCN0000468890</t>
  </si>
  <si>
    <t>DHX36</t>
  </si>
  <si>
    <t>TTAATTAGCCCCATTGTGCGTCGG</t>
  </si>
  <si>
    <t>TRCN0000471365</t>
  </si>
  <si>
    <t>DHX33</t>
  </si>
  <si>
    <t>TCAGCCACCTGCCGAGTAATGTTG</t>
  </si>
  <si>
    <t>TRCN0000472545</t>
  </si>
  <si>
    <t>DHX32</t>
  </si>
  <si>
    <t>AAATGAGCCCAAAGCTAGAACCAC</t>
  </si>
  <si>
    <t>TRCN0000466080</t>
  </si>
  <si>
    <t>DHX30</t>
  </si>
  <si>
    <t>ATCAGTCGGTATACTGACAGGAAT</t>
  </si>
  <si>
    <t>TRCN0000466283</t>
  </si>
  <si>
    <t>DHX29</t>
  </si>
  <si>
    <t>TCCTCGCCACGACCCTTGTACTGG</t>
  </si>
  <si>
    <t>TRCN0000473461</t>
  </si>
  <si>
    <t>DHTKD1</t>
  </si>
  <si>
    <t>GCAATCGAACTCTACATGATCCCA</t>
  </si>
  <si>
    <t>TRCN0000467479</t>
  </si>
  <si>
    <t>DHRSX</t>
  </si>
  <si>
    <t>TTTTATATCTCACATAGTTCCGAT</t>
  </si>
  <si>
    <t>TRCN0000473033</t>
  </si>
  <si>
    <t>DHRS9</t>
  </si>
  <si>
    <t>CATATATGCGTTTCCTAACCCAAT</t>
  </si>
  <si>
    <t>TRCN0000471564</t>
  </si>
  <si>
    <t>DHRS7B</t>
  </si>
  <si>
    <t>TAAAGGACTAACCCCAAGTTAGTT</t>
  </si>
  <si>
    <t>TRCN0000471642</t>
  </si>
  <si>
    <t>DHRS7</t>
  </si>
  <si>
    <t>CGTCATGAGGTAACATAAGATCTA</t>
  </si>
  <si>
    <t>TRCN0000475299</t>
  </si>
  <si>
    <t>DHRS4L2</t>
  </si>
  <si>
    <t>TGAAGCAGCATCATATTTACTACA</t>
  </si>
  <si>
    <t>TRCN0000477836</t>
  </si>
  <si>
    <t>DHRS4</t>
  </si>
  <si>
    <t>CGGCCAGTATTTACATAGGTATCG</t>
  </si>
  <si>
    <t>TRCN0000480411</t>
  </si>
  <si>
    <t>DHRS3</t>
  </si>
  <si>
    <t>TTGAGCCCCACAAGGGATGTCGAA</t>
  </si>
  <si>
    <t>TRCN0000471231</t>
  </si>
  <si>
    <t>DHRS2</t>
  </si>
  <si>
    <t>GGGTATCCCCTCACCGCACACGGT</t>
  </si>
  <si>
    <t>TRCN0000481107</t>
  </si>
  <si>
    <t>GGGGGGTTGATCAACCATCGGCGC</t>
  </si>
  <si>
    <t>TRCN0000469334</t>
  </si>
  <si>
    <t>DHRS13</t>
  </si>
  <si>
    <t>AACACCACTTAACGTATCCTGGCA</t>
  </si>
  <si>
    <t>TRCN0000468391</t>
  </si>
  <si>
    <t>DHRS12</t>
  </si>
  <si>
    <t>CTTGCATGCCGCCTTGTAACTATC</t>
  </si>
  <si>
    <t>TRCN0000491852</t>
  </si>
  <si>
    <t>DHRS11</t>
  </si>
  <si>
    <t>TCCAGTGAACGTGTACTTGACCTG</t>
  </si>
  <si>
    <t>TRCN0000470826</t>
  </si>
  <si>
    <t>DHRS1</t>
  </si>
  <si>
    <t>CTTGGACTCAGTAAGCTGAGCTTT</t>
  </si>
  <si>
    <t>TRCN0000473286</t>
  </si>
  <si>
    <t>TCCCGTGTGAATATTTTGGCCTTT</t>
  </si>
  <si>
    <t>TRCN0000469403</t>
  </si>
  <si>
    <t>DHPS</t>
  </si>
  <si>
    <t>ACCAATCCGTCTCGCCCAGGGCAA</t>
  </si>
  <si>
    <t>TRCN0000479627</t>
  </si>
  <si>
    <t>DHODH</t>
  </si>
  <si>
    <t>TGCTCGCTCCCCGGGTTGCCTTGT</t>
  </si>
  <si>
    <t>TRCN0000476757</t>
  </si>
  <si>
    <t>DHH</t>
  </si>
  <si>
    <t>TATGTCCAACATCTCACTTAAACT</t>
  </si>
  <si>
    <t>TRCN0000478413</t>
  </si>
  <si>
    <t>DHFRL1</t>
  </si>
  <si>
    <t>GCAGTACTGAGTGTACAAGCGTAG</t>
  </si>
  <si>
    <t>TRCN0000478285</t>
  </si>
  <si>
    <t>DHFR</t>
  </si>
  <si>
    <t>ACCTATTTTTTTGCCCTTTCTGAA</t>
  </si>
  <si>
    <t>TRCN0000469214</t>
  </si>
  <si>
    <t>DHDH</t>
  </si>
  <si>
    <t>CTTGTGTTGATGCCGATAGGTAGC</t>
  </si>
  <si>
    <t>TRCN0000471314</t>
  </si>
  <si>
    <t>DHDDS</t>
  </si>
  <si>
    <t>TGGGAAATCCCAAACACACATTTG</t>
  </si>
  <si>
    <t>TRCN0000471439</t>
  </si>
  <si>
    <t>AATTCTAGCAATTTGTGAATGACC</t>
  </si>
  <si>
    <t>TRCN0000471843</t>
  </si>
  <si>
    <t>DHCR24</t>
  </si>
  <si>
    <t>CAATAATAGTGCTCTGAGAGCACT</t>
  </si>
  <si>
    <t>TRCN0000471348</t>
  </si>
  <si>
    <t>DGUOK</t>
  </si>
  <si>
    <t>GTCTGGCTTAAGCCTTTACTATTC</t>
  </si>
  <si>
    <t>TRCN0000489258</t>
  </si>
  <si>
    <t>GCTAAGGACGCAATCATAGTCAAC</t>
  </si>
  <si>
    <t>TRCN0000491324</t>
  </si>
  <si>
    <t>AACATGAGCGCGCTTACCGAGTAA</t>
  </si>
  <si>
    <t>TRCN0000471786</t>
  </si>
  <si>
    <t>AAAACGCGAACATGTACCTCGCAC</t>
  </si>
  <si>
    <t>TRCN0000480725</t>
  </si>
  <si>
    <t>TTCGACTTTACGATACGGTGATCC</t>
  </si>
  <si>
    <t>TRCN0000487744</t>
  </si>
  <si>
    <t>CTTCAGCCTTCAAATAGGAGTGCC</t>
  </si>
  <si>
    <t>TRCN0000477876</t>
  </si>
  <si>
    <t>DGKZ</t>
  </si>
  <si>
    <t>TGAGCCCCTGCAGCTATTTTACCA</t>
  </si>
  <si>
    <t>TRCN0000470266</t>
  </si>
  <si>
    <t>DGKK</t>
  </si>
  <si>
    <t>ATGTATAAGCAAGACATGTATCCG</t>
  </si>
  <si>
    <t>TRCN0000468267</t>
  </si>
  <si>
    <t>DGKG</t>
  </si>
  <si>
    <t>CTAACACTTAGGATTCGTCAAAGT</t>
  </si>
  <si>
    <t>TRCN0000472503</t>
  </si>
  <si>
    <t>TTCAATTAGCACCCTCCCTTCAGC</t>
  </si>
  <si>
    <t>TRCN0000489714</t>
  </si>
  <si>
    <t>AAAATAAGTTAATCTCTGAGATCG</t>
  </si>
  <si>
    <t>TRCN0000491621</t>
  </si>
  <si>
    <t>DGKE</t>
  </si>
  <si>
    <t>CGACTTATTAAGTGTTGGAGAGTT</t>
  </si>
  <si>
    <t>TRCN0000488573</t>
  </si>
  <si>
    <t>ACCACAGAATACAGAAATATTCCC</t>
  </si>
  <si>
    <t>TRCN0000481625</t>
  </si>
  <si>
    <t>ATATGCATCGCCAAACCAACATCC</t>
  </si>
  <si>
    <t>TRCN0000470885</t>
  </si>
  <si>
    <t>GATAATAGTCGCCATTAGCGACGG</t>
  </si>
  <si>
    <t>TRCN0000473795</t>
  </si>
  <si>
    <t>DGKB</t>
  </si>
  <si>
    <t>TGGTAAGTTTTACCCAGAACCTTT</t>
  </si>
  <si>
    <t>TRCN0000467698</t>
  </si>
  <si>
    <t>DGKA</t>
  </si>
  <si>
    <t>CAGAACCTGAATACATGTAGCCGC</t>
  </si>
  <si>
    <t>TRCN0000488578</t>
  </si>
  <si>
    <t>AATCGGTCAATGCTCCTGCGCGTC</t>
  </si>
  <si>
    <t>TRCN0000474412</t>
  </si>
  <si>
    <t>DGCR8</t>
  </si>
  <si>
    <t>CTTACACGCCGTATAAAGAGGGCG</t>
  </si>
  <si>
    <t>TRCN0000470118</t>
  </si>
  <si>
    <t>TACGGATACCTTGCGCACCCCACG</t>
  </si>
  <si>
    <t>TRCN0000465317</t>
  </si>
  <si>
    <t>DGCR2</t>
  </si>
  <si>
    <t>ACCGCCCAAGATGCCGCATAAGAC</t>
  </si>
  <si>
    <t>TRCN0000479383</t>
  </si>
  <si>
    <t>DGCR14</t>
  </si>
  <si>
    <t>GACTATGGAAAGAGTCTCTTCATG</t>
  </si>
  <si>
    <t>TRCN0000468638</t>
  </si>
  <si>
    <t>DGAT2</t>
  </si>
  <si>
    <t>TGGTCTTCGCGTGTTGGTTTACAC</t>
  </si>
  <si>
    <t>TRCN0000481344</t>
  </si>
  <si>
    <t>DFNB59</t>
  </si>
  <si>
    <t>CATTTCGGAGCTTGAGAGCTTGGT</t>
  </si>
  <si>
    <t>TRCN0000481045</t>
  </si>
  <si>
    <t>DFNA5</t>
  </si>
  <si>
    <t>AATTCATTAACCGGCTCGGCACCA</t>
  </si>
  <si>
    <t>TRCN0000476062</t>
  </si>
  <si>
    <t>ACCTGGGATCTTATTCATTATCTA</t>
  </si>
  <si>
    <t>TRCN0000472832</t>
  </si>
  <si>
    <t>ATCATAACCAATTCTCTCAAACTT</t>
  </si>
  <si>
    <t>TRCN0000475647</t>
  </si>
  <si>
    <t>DFFB</t>
  </si>
  <si>
    <t>GTCAATGACTGGAGCCACGTCGTA</t>
  </si>
  <si>
    <t>TRCN0000471107</t>
  </si>
  <si>
    <t>DFFA</t>
  </si>
  <si>
    <t>CGATCCGATAACGGACCGGCAGTC</t>
  </si>
  <si>
    <t>TRCN0000468584</t>
  </si>
  <si>
    <t>DEXI</t>
  </si>
  <si>
    <t>ACCTCGACCGCCGTTTTTAACAAT</t>
  </si>
  <si>
    <t>TRCN0000475312</t>
  </si>
  <si>
    <t>DET1</t>
  </si>
  <si>
    <t>TTGCAGGATTCGATTTTCGGGCAA</t>
  </si>
  <si>
    <t>TRCN0000480850</t>
  </si>
  <si>
    <t>DESI2</t>
  </si>
  <si>
    <t>TGCGATAGTATCGTCGGGATTCTG</t>
  </si>
  <si>
    <t>TRCN0000470327</t>
  </si>
  <si>
    <t>DES</t>
  </si>
  <si>
    <t>GCCATCTGCCGTGAGGCCCAGGTG</t>
  </si>
  <si>
    <t>TRCN0000466765</t>
  </si>
  <si>
    <t>DERL2</t>
  </si>
  <si>
    <t>ATGTTCAGCCGTCGTTCGTAGTGG</t>
  </si>
  <si>
    <t>TRCN0000474414</t>
  </si>
  <si>
    <t>DERL1</t>
  </si>
  <si>
    <t>AGGGCCTCCAGATACTATAGATGG</t>
  </si>
  <si>
    <t>TRCN0000467576</t>
  </si>
  <si>
    <t>DEPDC7</t>
  </si>
  <si>
    <t>ACGCCCCGTCACTGCACAAAGTGG</t>
  </si>
  <si>
    <t>TRCN0000471584</t>
  </si>
  <si>
    <t>DEPDC5</t>
  </si>
  <si>
    <t>GGCCGATATCCAGTCTGGGTCGCG</t>
  </si>
  <si>
    <t>TRCN0000478893</t>
  </si>
  <si>
    <t>DEPDC1</t>
  </si>
  <si>
    <t>AGTAATGGGATGATCTGGATCCTA</t>
  </si>
  <si>
    <t>TRCN0000474990</t>
  </si>
  <si>
    <t>DENR</t>
  </si>
  <si>
    <t>CCTCCCTGTAGCTGTAGCCGACGT</t>
  </si>
  <si>
    <t>TRCN0000481297</t>
  </si>
  <si>
    <t>DENND6B</t>
  </si>
  <si>
    <t>ATCGAAAGGTTTTTACTTCCCAGA</t>
  </si>
  <si>
    <t>TRCN0000470870</t>
  </si>
  <si>
    <t>DENND6A</t>
  </si>
  <si>
    <t>AGCCGGAGACTTCGGGGAAAGCCT</t>
  </si>
  <si>
    <t>TRCN0000467580</t>
  </si>
  <si>
    <t>DENND5A</t>
  </si>
  <si>
    <t>CTACGATTTATAGTCTTTGTGACC</t>
  </si>
  <si>
    <t>TRCN0000471945</t>
  </si>
  <si>
    <t>DENND2D</t>
  </si>
  <si>
    <t>GCTTAGCCCCTCTCTGAAATGCAC</t>
  </si>
  <si>
    <t>TRCN0000472271</t>
  </si>
  <si>
    <t>DENND2C</t>
  </si>
  <si>
    <t>GCCCTCAGTTAAGATAATTGTCTA</t>
  </si>
  <si>
    <t>TRCN0000478088</t>
  </si>
  <si>
    <t>DENND2A</t>
  </si>
  <si>
    <t>TCCAGGGGAAATTTCGAATCAGTT</t>
  </si>
  <si>
    <t>TRCN0000472421</t>
  </si>
  <si>
    <t>DENND1B</t>
  </si>
  <si>
    <t>CTCGATCCCTCTGATTCGAACTAC</t>
  </si>
  <si>
    <t>TRCN0000480837</t>
  </si>
  <si>
    <t>TATGGCCGATTTACATGACTCTCC</t>
  </si>
  <si>
    <t>TRCN0000481037</t>
  </si>
  <si>
    <t>DENND1A</t>
  </si>
  <si>
    <t>GTTCTACCTATCGGAGGATTCAGC</t>
  </si>
  <si>
    <t>TRCN0000491610</t>
  </si>
  <si>
    <t>TAGTTTTCAAACACCGATGGCATA</t>
  </si>
  <si>
    <t>TRCN0000477175</t>
  </si>
  <si>
    <t>DEGS2</t>
  </si>
  <si>
    <t>TATCCAAGCAAGATATCTACATTT</t>
  </si>
  <si>
    <t>TRCN0000471856</t>
  </si>
  <si>
    <t>DEGS1</t>
  </si>
  <si>
    <t>GCCTTCATAACGATTCCCTTTCGC</t>
  </si>
  <si>
    <t>TRCN0000478587</t>
  </si>
  <si>
    <t>DEFB4A</t>
  </si>
  <si>
    <t>CCAATGAATAGAAGCCTCGTTGCC</t>
  </si>
  <si>
    <t>TRCN0000478511</t>
  </si>
  <si>
    <t>DEFB134</t>
  </si>
  <si>
    <t>TACCTGATAATGGCACCATGCAAA</t>
  </si>
  <si>
    <t>TRCN0000466349</t>
  </si>
  <si>
    <t>DEFB129</t>
  </si>
  <si>
    <t>GTACAATTGCTGAGACTAGGACGT</t>
  </si>
  <si>
    <t>TRCN0000476365</t>
  </si>
  <si>
    <t>DEFB128</t>
  </si>
  <si>
    <t>AGTCAGCGCTCAGCAAAGTGTCGT</t>
  </si>
  <si>
    <t>TRCN0000466601</t>
  </si>
  <si>
    <t>DEFB127</t>
  </si>
  <si>
    <t>CAGGCGTGAATACCGGCTGCGCGC</t>
  </si>
  <si>
    <t>TRCN0000468491</t>
  </si>
  <si>
    <t>GAGACTGTGCCTGGGACAATAATT</t>
  </si>
  <si>
    <t>TRCN0000481125</t>
  </si>
  <si>
    <t>DEFB125</t>
  </si>
  <si>
    <t>TTATGCTAACCCTTATCCTTTATG</t>
  </si>
  <si>
    <t>TRCN0000476694</t>
  </si>
  <si>
    <t>DEFB123</t>
  </si>
  <si>
    <t>TATCCTAGCATCCGTGCATGAACT</t>
  </si>
  <si>
    <t>TRCN0000470364</t>
  </si>
  <si>
    <t>DEFB121</t>
  </si>
  <si>
    <t>AACTAGGTGAATTCACTATTAGCC</t>
  </si>
  <si>
    <t>TRCN0000470546</t>
  </si>
  <si>
    <t>DEFB119</t>
  </si>
  <si>
    <t>CGTCATACGCACTTCCTGAATGAG</t>
  </si>
  <si>
    <t>TRCN0000466096</t>
  </si>
  <si>
    <t>DEFB118</t>
  </si>
  <si>
    <t>AGCATTGAGACGCATTGAGGTAAC</t>
  </si>
  <si>
    <t>TRCN0000468545</t>
  </si>
  <si>
    <t>DEFB106A</t>
  </si>
  <si>
    <t>AACACTATTGTTCTGATCACATGC</t>
  </si>
  <si>
    <t>TRCN0000467569</t>
  </si>
  <si>
    <t>TTATCGCGCTTCACTACGCTTACA</t>
  </si>
  <si>
    <t>TRCN0000479443</t>
  </si>
  <si>
    <t>DEFB105A</t>
  </si>
  <si>
    <t>CGAACACCGACTGTTCTGACATTC</t>
  </si>
  <si>
    <t>TRCN0000465844</t>
  </si>
  <si>
    <t>DEFB104A</t>
  </si>
  <si>
    <t>TAGAATAAACAGTTAAGCGACCTT</t>
  </si>
  <si>
    <t>TRCN0000472540</t>
  </si>
  <si>
    <t>AGACTGATTACGTCTGTCCTGCCA</t>
  </si>
  <si>
    <t>TRCN0000472388</t>
  </si>
  <si>
    <t>DEFB1</t>
  </si>
  <si>
    <t>ATGTCAGCGCTCGATCTGCAATCT</t>
  </si>
  <si>
    <t>TRCN0000469062</t>
  </si>
  <si>
    <t>DEFA6</t>
  </si>
  <si>
    <t>TCTGAAACATAATAAAATAAAGTG</t>
  </si>
  <si>
    <t>TRCN0000466458</t>
  </si>
  <si>
    <t>DEFA5</t>
  </si>
  <si>
    <t>TGCCCGTCTGATACAAGGACAAAG</t>
  </si>
  <si>
    <t>TRCN0000476264</t>
  </si>
  <si>
    <t>DEFA4</t>
  </si>
  <si>
    <t>ATTTTGTTGGGGTTAGCCCAGGAT</t>
  </si>
  <si>
    <t>TRCN0000473680</t>
  </si>
  <si>
    <t>DEFA3</t>
  </si>
  <si>
    <t>CAGCTGTCGGACACTTCTATCACC</t>
  </si>
  <si>
    <t>TRCN0000472137</t>
  </si>
  <si>
    <t>DEFA1</t>
  </si>
  <si>
    <t>CACGAACCGTACTAAAGGATGGAT</t>
  </si>
  <si>
    <t>TRCN0000471991</t>
  </si>
  <si>
    <t>DEF8</t>
  </si>
  <si>
    <t>CACTAGAAGGCTCACCATTACCCT</t>
  </si>
  <si>
    <t>TRCN0000478644</t>
  </si>
  <si>
    <t>DEDD2</t>
  </si>
  <si>
    <t>TTCTGATTTTAACTGGTTACGTTA</t>
  </si>
  <si>
    <t>TRCN0000469081</t>
  </si>
  <si>
    <t>TAAAGCTCAAAAACTCATGTTGAA</t>
  </si>
  <si>
    <t>TRCN0000475075</t>
  </si>
  <si>
    <t>DEDD</t>
  </si>
  <si>
    <t>AGTCCCGGACCGGTGCCGTGAATC</t>
  </si>
  <si>
    <t>TRCN0000478581</t>
  </si>
  <si>
    <t>DECR2</t>
  </si>
  <si>
    <t>AATCATAACGAAACCCAGATCTAT</t>
  </si>
  <si>
    <t>TRCN0000479835</t>
  </si>
  <si>
    <t>CTACCTCTGGCCATGAGCAATTTT</t>
  </si>
  <si>
    <t>TRCN0000476713</t>
  </si>
  <si>
    <t>DECR1</t>
  </si>
  <si>
    <t>TGATGGTGATACCCCTCCATTAAC</t>
  </si>
  <si>
    <t>TRCN0000470771</t>
  </si>
  <si>
    <t>DDX60</t>
  </si>
  <si>
    <t>CATCCTTGGTCAACCAGGTCATTC</t>
  </si>
  <si>
    <t>TRCN0000473723</t>
  </si>
  <si>
    <t>DDX6</t>
  </si>
  <si>
    <t>TGAAAACAAATATATACCATCATC</t>
  </si>
  <si>
    <t>TRCN0000478444</t>
  </si>
  <si>
    <t>DDX59</t>
  </si>
  <si>
    <t>ACTACCCGCCGCGACTTCTTGCCA</t>
  </si>
  <si>
    <t>TRCN0000479557</t>
  </si>
  <si>
    <t>DDX55</t>
  </si>
  <si>
    <t>TATATACACCAGTCCAATCCGGTT</t>
  </si>
  <si>
    <t>TRCN0000467437</t>
  </si>
  <si>
    <t>CTATGCCCTACGCCATCGACTTTT</t>
  </si>
  <si>
    <t>TRCN0000473988</t>
  </si>
  <si>
    <t>DDX54</t>
  </si>
  <si>
    <t>CGAGCGGAACCCCGGGGAAAATGA</t>
  </si>
  <si>
    <t>TRCN0000467091</t>
  </si>
  <si>
    <t>DDX53</t>
  </si>
  <si>
    <t>TCTTCCGCCGCGACTCCTAGCCGC</t>
  </si>
  <si>
    <t>TRCN0000475316</t>
  </si>
  <si>
    <t>DDX51</t>
  </si>
  <si>
    <t>CATCAGCTGAAGCTCCTCATATCG</t>
  </si>
  <si>
    <t>TRCN0000470566</t>
  </si>
  <si>
    <t>DDX50</t>
  </si>
  <si>
    <t>TTTTAACTCCCTACGCGGCGTTCA</t>
  </si>
  <si>
    <t>TRCN0000472191</t>
  </si>
  <si>
    <t>DDX49</t>
  </si>
  <si>
    <t>TTTACCTTCCATGCACGAACGGTA</t>
  </si>
  <si>
    <t>TRCN0000480789</t>
  </si>
  <si>
    <t>DDX47</t>
  </si>
  <si>
    <t>CGCTCAACAGTTGTCCCTGGCATT</t>
  </si>
  <si>
    <t>TRCN0000470049</t>
  </si>
  <si>
    <t>DDX41</t>
  </si>
  <si>
    <t>TTGTCGAATTCGCCTCTGGCGCAG</t>
  </si>
  <si>
    <t>TRCN0000471716</t>
  </si>
  <si>
    <t>DDX39B</t>
  </si>
  <si>
    <t>GTCACAGCACGTCTCTGGGCGGCA</t>
  </si>
  <si>
    <t>TRCN0000466838</t>
  </si>
  <si>
    <t>DDX39A</t>
  </si>
  <si>
    <t>TTAATGTTGTCGGCCGCCTCAATT</t>
  </si>
  <si>
    <t>TRCN0000470322</t>
  </si>
  <si>
    <t>GTTTCGAAGAAGGCTGTTATGCAT</t>
  </si>
  <si>
    <t>TRCN0000469434</t>
  </si>
  <si>
    <t>GATACCCTCCTCTGCCCGTTCCAC</t>
  </si>
  <si>
    <t>TRCN0000465632</t>
  </si>
  <si>
    <t>DDX31</t>
  </si>
  <si>
    <t>TTATGAAAGACGTGTCCCACCTAT</t>
  </si>
  <si>
    <t>TRCN0000477595</t>
  </si>
  <si>
    <t>DDX28</t>
  </si>
  <si>
    <t>AGATCTTTTATGCAACTTCCCCCC</t>
  </si>
  <si>
    <t>TRCN0000474851</t>
  </si>
  <si>
    <t>DDX27</t>
  </si>
  <si>
    <t>CTGGCCTTTGCCATGGGTGGATAA</t>
  </si>
  <si>
    <t>TRCN0000475485</t>
  </si>
  <si>
    <t>GAATAGATAGACATCGCGCGCTCA</t>
  </si>
  <si>
    <t>TRCN0000475030</t>
  </si>
  <si>
    <t>DDX23</t>
  </si>
  <si>
    <t>TTGCATATAATTGACATACACCCC</t>
  </si>
  <si>
    <t>TRCN0000471962</t>
  </si>
  <si>
    <t>DDX21</t>
  </si>
  <si>
    <t>CTTTAACATCAATATTCACTGGAA</t>
  </si>
  <si>
    <t>TRCN0000491985</t>
  </si>
  <si>
    <t>GCCGAGAACACCGGAACCAAATAT</t>
  </si>
  <si>
    <t>TRCN0000481512</t>
  </si>
  <si>
    <t>CATTTCATGTGCACTATCGACCCC</t>
  </si>
  <si>
    <t>TRCN0000467872</t>
  </si>
  <si>
    <t>DDX20</t>
  </si>
  <si>
    <t>CACTCAGATACTATACATTCATAT</t>
  </si>
  <si>
    <t>TRCN0000471809</t>
  </si>
  <si>
    <t>TCACCATTCCTGCGTCCACGACGC</t>
  </si>
  <si>
    <t>TRCN0000492319</t>
  </si>
  <si>
    <t>DDX19B</t>
  </si>
  <si>
    <t>ATGCACTATTTATGCCGATATGCA</t>
  </si>
  <si>
    <t>TRCN0000472192</t>
  </si>
  <si>
    <t>CATCTACGCACTTAACAACACTCT</t>
  </si>
  <si>
    <t>TRCN0000472365</t>
  </si>
  <si>
    <t>DDX19A</t>
  </si>
  <si>
    <t>ACACGAGTGACATTGGTGGCGATC</t>
  </si>
  <si>
    <t>TRCN0000487989</t>
  </si>
  <si>
    <t>DDX18</t>
  </si>
  <si>
    <t>GGGACAACGTGGCTATACCTCCAT</t>
  </si>
  <si>
    <t>TRCN0000488316</t>
  </si>
  <si>
    <t>TTAAGGGAGGTTCCTAATAAGCGG</t>
  </si>
  <si>
    <t>TRCN0000479340</t>
  </si>
  <si>
    <t>TGCTTTCGGATAGCTTTGAAAAGA</t>
  </si>
  <si>
    <t>TRCN0000471714</t>
  </si>
  <si>
    <t>Ddx17</t>
  </si>
  <si>
    <t>DDX17</t>
  </si>
  <si>
    <t>TCTAATTCTGCTGTGATCCCCAAT</t>
  </si>
  <si>
    <t>TRCN0000478492</t>
  </si>
  <si>
    <t>DDX11</t>
  </si>
  <si>
    <t>AGAGCAGTACGTACCGCGCTATAT</t>
  </si>
  <si>
    <t>TRCN0000478723</t>
  </si>
  <si>
    <t>AAGTGACTTATGCTACTACCCCAA</t>
  </si>
  <si>
    <t>TRCN0000472468</t>
  </si>
  <si>
    <t>DDX1</t>
  </si>
  <si>
    <t>CTCACAGCATTGCCAAGGGCTGCA</t>
  </si>
  <si>
    <t>TRCN0000471960</t>
  </si>
  <si>
    <t>DDRGK1</t>
  </si>
  <si>
    <t>CTTCCTGTTTCTGCGATAGTGATT</t>
  </si>
  <si>
    <t>TRCN0000471509</t>
  </si>
  <si>
    <t>GGCGCTTACCCTTACAACAATAGT</t>
  </si>
  <si>
    <t>TRCN0000491495</t>
  </si>
  <si>
    <t>DDR2</t>
  </si>
  <si>
    <t>ACGTCGGTTGGTGTTTGACACTCA</t>
  </si>
  <si>
    <t>TRCN0000489473</t>
  </si>
  <si>
    <t>AATACTATCCATGATCAAATACAC</t>
  </si>
  <si>
    <t>TRCN0000489117</t>
  </si>
  <si>
    <t>ATCCTACGCACTACGAATTCCACA</t>
  </si>
  <si>
    <t>TRCN0000480958</t>
  </si>
  <si>
    <t>TTTGCCTTAGCTTACAGAAAGGGA</t>
  </si>
  <si>
    <t>TRCN0000466029</t>
  </si>
  <si>
    <t>DDR1</t>
  </si>
  <si>
    <t>ATCTAGTCCTCGCAGCTGTTGCTT</t>
  </si>
  <si>
    <t>TRCN0000488721</t>
  </si>
  <si>
    <t>TGGTCATGATTCGGTGTCGTCTGT</t>
  </si>
  <si>
    <t>TRCN0000492309</t>
  </si>
  <si>
    <t>ATCCCCGTGAAACCCAGATGCTTT</t>
  </si>
  <si>
    <t>TRCN0000488394</t>
  </si>
  <si>
    <t>AGGTGTCTTGTGCACGATTTGGCC</t>
  </si>
  <si>
    <t>TRCN0000487683</t>
  </si>
  <si>
    <t>ATAGAGCGGACCTGACTTGCTACG</t>
  </si>
  <si>
    <t>TRCN0000473788</t>
  </si>
  <si>
    <t>ACCAACACTTTAAGAAACATTCGC</t>
  </si>
  <si>
    <t>TRCN0000471340</t>
  </si>
  <si>
    <t>DDOST</t>
  </si>
  <si>
    <t>TAGATGTTCGGTAGCTCCCCTTTA</t>
  </si>
  <si>
    <t>TRCN0000468014</t>
  </si>
  <si>
    <t>DDIT4</t>
  </si>
  <si>
    <t>GACTCGAGTATAAGTGCGATACTT</t>
  </si>
  <si>
    <t>TRCN0000466852</t>
  </si>
  <si>
    <t>DDIT3</t>
  </si>
  <si>
    <t>GAATTTGAAATTTATAAATTCGGG</t>
  </si>
  <si>
    <t>TRCN0000471382</t>
  </si>
  <si>
    <t>DDIAS</t>
  </si>
  <si>
    <t>CCAAGGATTTAGAGCCGCTATCAC</t>
  </si>
  <si>
    <t>TRCN0000472168</t>
  </si>
  <si>
    <t>DDI2</t>
  </si>
  <si>
    <t>AGAATGTTGGTCCCGTTCGGACGG</t>
  </si>
  <si>
    <t>TRCN0000492287</t>
  </si>
  <si>
    <t>DDI1</t>
  </si>
  <si>
    <t>TATTAATACCATTGCCCGGTACCT</t>
  </si>
  <si>
    <t>TRCN0000468232</t>
  </si>
  <si>
    <t>ATAGAGACATGGTCAGGCCTATTG</t>
  </si>
  <si>
    <t>TRCN0000474766</t>
  </si>
  <si>
    <t>DDHD2</t>
  </si>
  <si>
    <t>ATTCCCAATCATCACCCGATGCTC</t>
  </si>
  <si>
    <t>TRCN0000477591</t>
  </si>
  <si>
    <t>DDHD1</t>
  </si>
  <si>
    <t>ACTGTCACGAGTTCTAACAAGCAG</t>
  </si>
  <si>
    <t>TRCN0000478360</t>
  </si>
  <si>
    <t>DDB2</t>
  </si>
  <si>
    <t>TAAAGCGGAGATCAGTACACGCCC</t>
  </si>
  <si>
    <t>TRCN0000476827</t>
  </si>
  <si>
    <t>DDB1</t>
  </si>
  <si>
    <t>GCTACGGACCGGATAGTATGGCCT</t>
  </si>
  <si>
    <t>TRCN0000471144</t>
  </si>
  <si>
    <t>DDAH2</t>
  </si>
  <si>
    <t>ATCTGGTGCATGCCCCGTTTCTTC</t>
  </si>
  <si>
    <t>TRCN0000477029</t>
  </si>
  <si>
    <t>DDAH1</t>
  </si>
  <si>
    <t>TCTGTCGGACATTTCCCCAATAGC</t>
  </si>
  <si>
    <t>TRCN0000472088</t>
  </si>
  <si>
    <t>DCXR</t>
  </si>
  <si>
    <t>GCCTGCGAACGCAGCACTCCAGTT</t>
  </si>
  <si>
    <t>TRCN0000480771</t>
  </si>
  <si>
    <t>DCUN1D4</t>
  </si>
  <si>
    <t>ATCTACAGGTGCTTCTTTGCGACA</t>
  </si>
  <si>
    <t>TRCN0000472426</t>
  </si>
  <si>
    <t>DCUN1D2</t>
  </si>
  <si>
    <t>CAGGTACATTACCCCCCGATTTTG</t>
  </si>
  <si>
    <t>TRCN0000480923</t>
  </si>
  <si>
    <t>DCUN1D1</t>
  </si>
  <si>
    <t>TCATAGAACCTCGCCTAGACGACG</t>
  </si>
  <si>
    <t>TRCN0000467096</t>
  </si>
  <si>
    <t>CGAGTGCCAGGAAACCCCTTGAGC</t>
  </si>
  <si>
    <t>TRCN0000468096</t>
  </si>
  <si>
    <t>DCTPP1</t>
  </si>
  <si>
    <t>TGTGTGTCTTGGATCTTCGGGCAA</t>
  </si>
  <si>
    <t>TRCN0000479925</t>
  </si>
  <si>
    <t>DCTN6</t>
  </si>
  <si>
    <t>AGCGCCGATTGAAAAGCCATGATG</t>
  </si>
  <si>
    <t>TRCN0000467642</t>
  </si>
  <si>
    <t>DCTN5</t>
  </si>
  <si>
    <t>CCGGACCACAACGTAAAGCATTTA</t>
  </si>
  <si>
    <t>TRCN0000475226</t>
  </si>
  <si>
    <t>DCTN4</t>
  </si>
  <si>
    <t>ACAAATTCCGAGATAGACGTCCAA</t>
  </si>
  <si>
    <t>TRCN0000478348</t>
  </si>
  <si>
    <t>DCTN3</t>
  </si>
  <si>
    <t>AATACTAGCGCATATTTCGGACGT</t>
  </si>
  <si>
    <t>TRCN0000492292</t>
  </si>
  <si>
    <t>DCTN2</t>
  </si>
  <si>
    <t>ATTAACCCGCCAATCATTCTCCCT</t>
  </si>
  <si>
    <t>TRCN0000471305</t>
  </si>
  <si>
    <t>DCTN1</t>
  </si>
  <si>
    <t>CGGCAGCGCTTACGCACGCAAGAA</t>
  </si>
  <si>
    <t>TRCN0000491671</t>
  </si>
  <si>
    <t>TACACGGGCCCTAACCAGGCATTT</t>
  </si>
  <si>
    <t>TRCN0000467690</t>
  </si>
  <si>
    <t>DCT</t>
  </si>
  <si>
    <t>TCTCAAAGTGACTTAGGCGATCTA</t>
  </si>
  <si>
    <t>TRCN0000479307</t>
  </si>
  <si>
    <t>DCST1</t>
  </si>
  <si>
    <t>CAATAATTTAATCTCGTCGAGATC</t>
  </si>
  <si>
    <t>TRCN0000471499</t>
  </si>
  <si>
    <t>DCPS</t>
  </si>
  <si>
    <t>ATTATTACCGATCCATTACTGACG</t>
  </si>
  <si>
    <t>TRCN0000479675</t>
  </si>
  <si>
    <t>DCP1A</t>
  </si>
  <si>
    <t>TTGCTGGCTACCCGAGCTAGAACG</t>
  </si>
  <si>
    <t>TRCN0000471783</t>
  </si>
  <si>
    <t>DCN</t>
  </si>
  <si>
    <t>TAGCCCTTTTAGGCTGACAGCTCG</t>
  </si>
  <si>
    <t>TRCN0000471456</t>
  </si>
  <si>
    <t>DCLRE1C</t>
  </si>
  <si>
    <t>AGAATCAACACGATTGCACTCCGA</t>
  </si>
  <si>
    <t>TRCN0000465585</t>
  </si>
  <si>
    <t>GCCTAATTCGTGACGTCCCCAAAT</t>
  </si>
  <si>
    <t>TRCN0000479149</t>
  </si>
  <si>
    <t>DCLRE1B</t>
  </si>
  <si>
    <t>CTGGGTACCAAGCTACTCGCTTAC</t>
  </si>
  <si>
    <t>TRCN0000476488</t>
  </si>
  <si>
    <t>DCLRE1A</t>
  </si>
  <si>
    <t>CTGCTCTTCAAAACTCCCCGCTCG</t>
  </si>
  <si>
    <t>TRCN0000487946</t>
  </si>
  <si>
    <t>DCLK3</t>
  </si>
  <si>
    <t>GCATGCCATCTCCAACTCCATACA</t>
  </si>
  <si>
    <t>TRCN0000488114</t>
  </si>
  <si>
    <t>AACTGCGCTTGTTTCCCTCCGCCA</t>
  </si>
  <si>
    <t>TRCN0000475901</t>
  </si>
  <si>
    <t>DCLK2</t>
  </si>
  <si>
    <t>TTAGAATCCCTTTACCCACTCCCG</t>
  </si>
  <si>
    <t>TRCN0000476474</t>
  </si>
  <si>
    <t>DCK</t>
  </si>
  <si>
    <t>TCTAAATTCTCATTACTTGGATTA</t>
  </si>
  <si>
    <t>TRCN0000477044</t>
  </si>
  <si>
    <t>TCAGATACTTTCTTACACCGTTTC</t>
  </si>
  <si>
    <t>TRCN0000488508</t>
  </si>
  <si>
    <t>TACCCTGGCGCGTCCCCAAGGTCT</t>
  </si>
  <si>
    <t>TRCN0000471119</t>
  </si>
  <si>
    <t>ACCTTTTGTCGGAAGGCATTCAGC</t>
  </si>
  <si>
    <t>TRCN0000479553</t>
  </si>
  <si>
    <t>DCDC2B</t>
  </si>
  <si>
    <t>TCTAACTATCCCCAGTATTCAACG</t>
  </si>
  <si>
    <t>TRCN0000468767</t>
  </si>
  <si>
    <t>DCD</t>
  </si>
  <si>
    <t>CGGCAGCAAGTCATAGCTCGCCGG</t>
  </si>
  <si>
    <t>TRCN0000466300</t>
  </si>
  <si>
    <t>DCBLD2</t>
  </si>
  <si>
    <t>GTCCAGGTGACCATGTATAAGGGC</t>
  </si>
  <si>
    <t>TRCN0000467468</t>
  </si>
  <si>
    <t>DCBLD1</t>
  </si>
  <si>
    <t>AACGCTGCCGTCGCGTCGCCCTTG</t>
  </si>
  <si>
    <t>TRCN0000470549</t>
  </si>
  <si>
    <t>DCANP1</t>
  </si>
  <si>
    <t>ACAGGCTATCTCGGTAAAGTGATA</t>
  </si>
  <si>
    <t>TRCN0000465914</t>
  </si>
  <si>
    <t>DCAKD</t>
  </si>
  <si>
    <t>ACGAGTGCAACTTTACATCTACAT</t>
  </si>
  <si>
    <t>TRCN0000468920</t>
  </si>
  <si>
    <t>TATTACTTCGTAATCTGTCTCGCA</t>
  </si>
  <si>
    <t>TRCN0000475832</t>
  </si>
  <si>
    <t>DCAF8L2</t>
  </si>
  <si>
    <t>AGCGCATCGCTCAATGGACGGCCG</t>
  </si>
  <si>
    <t>TRCN0000470465</t>
  </si>
  <si>
    <t>DCAF8</t>
  </si>
  <si>
    <t>TCTATGGCCACTTGTCGCGATTAA</t>
  </si>
  <si>
    <t>TRCN0000468372</t>
  </si>
  <si>
    <t>CACTCATGCGAATTCTGACGGGGG</t>
  </si>
  <si>
    <t>TRCN0000471176</t>
  </si>
  <si>
    <t>DCAF7</t>
  </si>
  <si>
    <t>ATCGCCAGACCCGGACCTCCCGAG</t>
  </si>
  <si>
    <t>TRCN0000469590</t>
  </si>
  <si>
    <t>DCAF5</t>
  </si>
  <si>
    <t>ATGGTCGTTTTGATCCGAAGGCTC</t>
  </si>
  <si>
    <t>TRCN0000469302</t>
  </si>
  <si>
    <t>DCAF4L2</t>
  </si>
  <si>
    <t>TCGACCCACCACTCAGAGCGTCTG</t>
  </si>
  <si>
    <t>TRCN0000468538</t>
  </si>
  <si>
    <t>DCAF4L1</t>
  </si>
  <si>
    <t>TTTCTGAAATAATCGATTCCCTGC</t>
  </si>
  <si>
    <t>TRCN0000479479</t>
  </si>
  <si>
    <t>DCAF4</t>
  </si>
  <si>
    <t>AGTACTCTCGGCCAATGATATGAT</t>
  </si>
  <si>
    <t>TRCN0000468468</t>
  </si>
  <si>
    <t>AGGCCTGTCACTCTTGATGCCAAG</t>
  </si>
  <si>
    <t>TRCN0000471829</t>
  </si>
  <si>
    <t>DCAF15</t>
  </si>
  <si>
    <t>TGCGCGCTCAGAACACTTCTACCC</t>
  </si>
  <si>
    <t>TRCN0000478985</t>
  </si>
  <si>
    <t>AGTCCTTATTCCCATCTTGTATGG</t>
  </si>
  <si>
    <t>TRCN0000477238</t>
  </si>
  <si>
    <t>DCAF12L2</t>
  </si>
  <si>
    <t>CCGAGGAGCAACCGAAGCCAAGCG</t>
  </si>
  <si>
    <t>TRCN0000480149</t>
  </si>
  <si>
    <t>DCAF12L1</t>
  </si>
  <si>
    <t>TTATGAACTCCACTGCAACGATCG</t>
  </si>
  <si>
    <t>TRCN0000476003</t>
  </si>
  <si>
    <t>DCAF12</t>
  </si>
  <si>
    <t>TTTCTACCAGGTAGTATGAAGTAA</t>
  </si>
  <si>
    <t>TRCN0000480254</t>
  </si>
  <si>
    <t>DCAF11</t>
  </si>
  <si>
    <t>GGTTGCCATGTTTACTTTTCCAAG</t>
  </si>
  <si>
    <t>TRCN0000473222</t>
  </si>
  <si>
    <t>DCAF10</t>
  </si>
  <si>
    <t>CCGTCGCATGGGTCTTTGTAAGAA</t>
  </si>
  <si>
    <t>TRCN0000470114</t>
  </si>
  <si>
    <t>ACAATGACTGGTCAAAGGCTCTAT</t>
  </si>
  <si>
    <t>TRCN0000471419</t>
  </si>
  <si>
    <t>DBR1</t>
  </si>
  <si>
    <t>CGAACTCCGGAATGCGCGACCAGA</t>
  </si>
  <si>
    <t>TRCN0000481195</t>
  </si>
  <si>
    <t>DBNL</t>
  </si>
  <si>
    <t>GTTGATTGACGACGATGCACCTTC</t>
  </si>
  <si>
    <t>TRCN0000478324</t>
  </si>
  <si>
    <t>GCATTTCCCTGGCCCAACACTCAG</t>
  </si>
  <si>
    <t>TRCN0000478588</t>
  </si>
  <si>
    <t>DBNDD2</t>
  </si>
  <si>
    <t>GATTTAAGACGACCCAGCCATTGG</t>
  </si>
  <si>
    <t>TRCN0000480234</t>
  </si>
  <si>
    <t>DBNDD1</t>
  </si>
  <si>
    <t>CGATGTTATATATTCCGTACTAAC</t>
  </si>
  <si>
    <t>TRCN0000468161</t>
  </si>
  <si>
    <t>DBN1</t>
  </si>
  <si>
    <t>AGTGCCGGCTCTATGCCTGTCTCT</t>
  </si>
  <si>
    <t>TRCN0000474963</t>
  </si>
  <si>
    <t>DBH</t>
  </si>
  <si>
    <t>TTAAATCCACCGCCAAGTAAGTGC</t>
  </si>
  <si>
    <t>TRCN0000492198</t>
  </si>
  <si>
    <t>DBF4</t>
  </si>
  <si>
    <t>CCGGTGATCCTGAAGAGTAGAGGC</t>
  </si>
  <si>
    <t>TRCN0000491423</t>
  </si>
  <si>
    <t>DAZAP1</t>
  </si>
  <si>
    <t>ACCTACCTTCTCGAATATTAGTAA</t>
  </si>
  <si>
    <t>TRCN0000492087</t>
  </si>
  <si>
    <t>DAZ4</t>
  </si>
  <si>
    <t>GAACCATTAACTAACTAATCCAAA</t>
  </si>
  <si>
    <t>TRCN0000469955</t>
  </si>
  <si>
    <t>DAZ3</t>
  </si>
  <si>
    <t>CTGAGTTACTATTCACGCCTCTGT</t>
  </si>
  <si>
    <t>TRCN0000472354</t>
  </si>
  <si>
    <t>DAZ2</t>
  </si>
  <si>
    <t>ACATGCTGGCTAGCAGTGCCTTTA</t>
  </si>
  <si>
    <t>TRCN0000491388</t>
  </si>
  <si>
    <t>DAZ1</t>
  </si>
  <si>
    <t>CACCCCTCAGCTCAGTCGCCGATC</t>
  </si>
  <si>
    <t>TRCN0000465812</t>
  </si>
  <si>
    <t>DAXX</t>
  </si>
  <si>
    <t>GCACTAATGCGGACGTACTGATTC</t>
  </si>
  <si>
    <t>TRCN0000491751</t>
  </si>
  <si>
    <t>DAW1</t>
  </si>
  <si>
    <t>ATGATTATGACTAATTATTGATTT</t>
  </si>
  <si>
    <t>TRCN0000492112</t>
  </si>
  <si>
    <t>DARS2</t>
  </si>
  <si>
    <t>ATTAGATCACCTGAACGATTTGTC</t>
  </si>
  <si>
    <t>TRCN0000470930</t>
  </si>
  <si>
    <t>DARS</t>
  </si>
  <si>
    <t>CAATCCAGATACCGGCCCTCTAGG</t>
  </si>
  <si>
    <t>TRCN0000491823</t>
  </si>
  <si>
    <t>DAPP1</t>
  </si>
  <si>
    <t>GACAACGGATGCTCATCTCATCGC</t>
  </si>
  <si>
    <t>TRCN0000474131</t>
  </si>
  <si>
    <t>DAPL1</t>
  </si>
  <si>
    <t>TTCCTCCTCCGGAGGTGGAATTCC</t>
  </si>
  <si>
    <t>TRCN0000489009</t>
  </si>
  <si>
    <t>DAPK3</t>
  </si>
  <si>
    <t>TACAGTGCAGAGCATGATATCCCG</t>
  </si>
  <si>
    <t>TRCN0000468144</t>
  </si>
  <si>
    <t>CACTGAATGCCTGCCTTCCGGAAG</t>
  </si>
  <si>
    <t>TRCN0000472504</t>
  </si>
  <si>
    <t>DAPK2</t>
  </si>
  <si>
    <t>ACCCGTCACCAACAGAGATTCCCG</t>
  </si>
  <si>
    <t>TRCN0000473889</t>
  </si>
  <si>
    <t>DAPK1</t>
  </si>
  <si>
    <t>TATTACATAAACCATTCCCATTTG</t>
  </si>
  <si>
    <t>TRCN0000489780</t>
  </si>
  <si>
    <t>CCGATACTGTATCGATGCACCAGA</t>
  </si>
  <si>
    <t>TRCN0000469687</t>
  </si>
  <si>
    <t>TCTCAGCTTTCATATGACGGCCAC</t>
  </si>
  <si>
    <t>TRCN0000469303</t>
  </si>
  <si>
    <t>DAP3</t>
  </si>
  <si>
    <t>GCATTGGCATGCGCTGTCGGGTTC</t>
  </si>
  <si>
    <t>TRCN0000488842</t>
  </si>
  <si>
    <t>DAP</t>
  </si>
  <si>
    <t>ACCCTGAAACCACCGTTTTAAACC</t>
  </si>
  <si>
    <t>TRCN0000472873</t>
  </si>
  <si>
    <t>AGCCACTTTTCAATCACTGCGGCG</t>
  </si>
  <si>
    <t>TRCN0000489534</t>
  </si>
  <si>
    <t>TTCTTTCTAGCAGAGTCTAGCTCA</t>
  </si>
  <si>
    <t>TRCN0000469547</t>
  </si>
  <si>
    <t>DAOA</t>
  </si>
  <si>
    <t>TCGTTAATGTCTATTGATGGGTTT</t>
  </si>
  <si>
    <t>TRCN0000466527</t>
  </si>
  <si>
    <t>DAO</t>
  </si>
  <si>
    <t>ACAAATACAGGGATTTCGTATTAG</t>
  </si>
  <si>
    <t>TRCN0000465963</t>
  </si>
  <si>
    <t>DAND5</t>
  </si>
  <si>
    <t>CAGATATAACTCTAGCCGCCCGTG</t>
  </si>
  <si>
    <t>TRCN0000469200</t>
  </si>
  <si>
    <t>DALRD3</t>
  </si>
  <si>
    <t>CAATCTAAACGGTAAATCGTACAT</t>
  </si>
  <si>
    <t>TRCN0000471648</t>
  </si>
  <si>
    <t>DAK</t>
  </si>
  <si>
    <t>GTGTGGAACAGGCCGCTTTAATGG</t>
  </si>
  <si>
    <t>TRCN0000488807</t>
  </si>
  <si>
    <t>CACTACCGCCGCATCTCTTGGGCA</t>
  </si>
  <si>
    <t>TRCN0000480040</t>
  </si>
  <si>
    <t>TGTGACGTGACCATCGCGCAAGTT</t>
  </si>
  <si>
    <t>TRCN0000491927</t>
  </si>
  <si>
    <t>DAGLB</t>
  </si>
  <si>
    <t>GGACCCGAACGTCACTGCTATACC</t>
  </si>
  <si>
    <t>TRCN0000480073</t>
  </si>
  <si>
    <t>DAD1</t>
  </si>
  <si>
    <t>CCATTTTTAAGACTTATCTGTGCG</t>
  </si>
  <si>
    <t>TRCN0000472709</t>
  </si>
  <si>
    <t>DACT3</t>
  </si>
  <si>
    <t>TACCCGACCCATGCGGACCGACCC</t>
  </si>
  <si>
    <t>TRCN0000478373</t>
  </si>
  <si>
    <t>DACT2</t>
  </si>
  <si>
    <t>TGCTGATAAACTCCCGCTAAAGCA</t>
  </si>
  <si>
    <t>TRCN0000473331</t>
  </si>
  <si>
    <t>DACH2</t>
  </si>
  <si>
    <t>CCGCATCAATTTCGCCTCTGTCTC</t>
  </si>
  <si>
    <t>TRCN0000474576</t>
  </si>
  <si>
    <t>DACH1</t>
  </si>
  <si>
    <t>GCTCTAGTGTACCAACGTGGAGAT</t>
  </si>
  <si>
    <t>TRCN0000476703</t>
  </si>
  <si>
    <t>DAB2IP</t>
  </si>
  <si>
    <t>CCATGGGAATCCTCTGTAAGTCAG</t>
  </si>
  <si>
    <t>TRCN0000466655</t>
  </si>
  <si>
    <t>DAB2</t>
  </si>
  <si>
    <t>CAACATCGGAAACCCAAACACCAT</t>
  </si>
  <si>
    <t>TRCN0000466036</t>
  </si>
  <si>
    <t>D2HGDH</t>
  </si>
  <si>
    <t>GACCCTCGTTAGGAGAGAGGGGAT</t>
  </si>
  <si>
    <t>TRCN0000469846</t>
  </si>
  <si>
    <t>CYYR1</t>
  </si>
  <si>
    <t>ACTAAATCTCCTCTAAAAACTGAT</t>
  </si>
  <si>
    <t>TRCN0000472172</t>
  </si>
  <si>
    <t>CYTL1</t>
  </si>
  <si>
    <t>CCCGAATCTGGACAGCGAGTCCTC</t>
  </si>
  <si>
    <t>TRCN0000468154</t>
  </si>
  <si>
    <t>CYTIP</t>
  </si>
  <si>
    <t>GGCCGAAATTAGCAACATAGGGCT</t>
  </si>
  <si>
    <t>TRCN0000478838</t>
  </si>
  <si>
    <t>CYTH4</t>
  </si>
  <si>
    <t>ATCGCCCAGGGTACGTTCCTAGCC</t>
  </si>
  <si>
    <t>TRCN0000467209</t>
  </si>
  <si>
    <t>CYTH3</t>
  </si>
  <si>
    <t>CCACAGGTAACTATGTCTTATGTC</t>
  </si>
  <si>
    <t>TRCN0000469352</t>
  </si>
  <si>
    <t>CYSTM1</t>
  </si>
  <si>
    <t>ACCCGATGCGGAAAGTACGGACCT</t>
  </si>
  <si>
    <t>TRCN0000480361</t>
  </si>
  <si>
    <t>TACCAGTGTTGCGTGTTACTTGCG</t>
  </si>
  <si>
    <t>TRCN0000476153</t>
  </si>
  <si>
    <t>CYSRT1</t>
  </si>
  <si>
    <t>ACAAACATAGGACCCCGTAGGATA</t>
  </si>
  <si>
    <t>TRCN0000489392</t>
  </si>
  <si>
    <t>CYSLTR2</t>
  </si>
  <si>
    <t>AAGAACCGGTCCGCGATAATCGGT</t>
  </si>
  <si>
    <t>TRCN0000478078</t>
  </si>
  <si>
    <t>AGTGAAGCATTGTACCTTACTTAT</t>
  </si>
  <si>
    <t>TRCN0000488131</t>
  </si>
  <si>
    <t>CACCCCACTTGGCTGGGTCACCAT</t>
  </si>
  <si>
    <t>TRCN0000489573</t>
  </si>
  <si>
    <t>CCCATTTGTGTACACCACAATGAG</t>
  </si>
  <si>
    <t>TRCN0000488820</t>
  </si>
  <si>
    <t>TCCCGTAAGGTTCTACCTGAAGAG</t>
  </si>
  <si>
    <t>TRCN0000488619</t>
  </si>
  <si>
    <t>CYSLTR1</t>
  </si>
  <si>
    <t>GATCGCTATGAACCGCGTCGTGTC</t>
  </si>
  <si>
    <t>TRCN0000473521</t>
  </si>
  <si>
    <t>CTCTCGACTTAGGGCTCGCACGCC</t>
  </si>
  <si>
    <t>TRCN0000488603</t>
  </si>
  <si>
    <t>TGTAAGTCCAGCGACTTTAGCCAG</t>
  </si>
  <si>
    <t>TRCN0000489453</t>
  </si>
  <si>
    <t>GGGCGTTTTTACCCATCACAATTC</t>
  </si>
  <si>
    <t>TRCN0000472017</t>
  </si>
  <si>
    <t>CYR61</t>
  </si>
  <si>
    <t>TGTGGAATGAGTAGGGTACCACGC</t>
  </si>
  <si>
    <t>TRCN0000478138</t>
  </si>
  <si>
    <t>CYP8B1</t>
  </si>
  <si>
    <t>CGTTTCAGCCGAGCTCTCATTCCT</t>
  </si>
  <si>
    <t>TRCN0000477059</t>
  </si>
  <si>
    <t>CYP7B1</t>
  </si>
  <si>
    <t>AGACCACCGGCCTGCAGGCATATC</t>
  </si>
  <si>
    <t>TRCN0000467929</t>
  </si>
  <si>
    <t>CYP51A1</t>
  </si>
  <si>
    <t>GGTAGGAACTCCTGGCAATTTATA</t>
  </si>
  <si>
    <t>TRCN0000471634</t>
  </si>
  <si>
    <t>CYP4X1</t>
  </si>
  <si>
    <t>GGAATCTGCACGCAGGCCGTTCTC</t>
  </si>
  <si>
    <t>TRCN0000478667</t>
  </si>
  <si>
    <t>CYP4V2</t>
  </si>
  <si>
    <t>CCTAGGAGTTGTCCATAAAGAAGC</t>
  </si>
  <si>
    <t>TRCN0000477423</t>
  </si>
  <si>
    <t>CYP4F2</t>
  </si>
  <si>
    <t>CCTCCCATATTCTGTTCTGTTGAC</t>
  </si>
  <si>
    <t>TRCN0000467927</t>
  </si>
  <si>
    <t>CYP4F12</t>
  </si>
  <si>
    <t>ATCCATTACTGGGAGATGTCCCCC</t>
  </si>
  <si>
    <t>TRCN0000481046</t>
  </si>
  <si>
    <t>CYP4F11</t>
  </si>
  <si>
    <t>CAACACCTACATCGAGTACAAGCA</t>
  </si>
  <si>
    <t>TRCN0000472546</t>
  </si>
  <si>
    <t>CYP4B1</t>
  </si>
  <si>
    <t>ACCCCTCCCGAATACTTATGAATA</t>
  </si>
  <si>
    <t>TRCN0000475433</t>
  </si>
  <si>
    <t>CYP4A22</t>
  </si>
  <si>
    <t>GATATTATAATTATCCGTCACCAT</t>
  </si>
  <si>
    <t>TRCN0000475714</t>
  </si>
  <si>
    <t>TATTTAGCTAAATTCCCAGGCCAT</t>
  </si>
  <si>
    <t>TRCN0000477312</t>
  </si>
  <si>
    <t>CYP46A1</t>
  </si>
  <si>
    <t>CAGATTAAAGAGTGTCGGGTCGTC</t>
  </si>
  <si>
    <t>TRCN0000492010</t>
  </si>
  <si>
    <t>CTAAAATCTCGCTGGTGGCATAGC</t>
  </si>
  <si>
    <t>TRCN0000470575</t>
  </si>
  <si>
    <t>CYP3A7</t>
  </si>
  <si>
    <t>ATCAACTGGCCTGCGCCACCCCTT</t>
  </si>
  <si>
    <t>TRCN0000468230</t>
  </si>
  <si>
    <t>CYP3A5</t>
  </si>
  <si>
    <t>GATAGCCAGTTTGCATAGCTTGAA</t>
  </si>
  <si>
    <t>TRCN0000491812</t>
  </si>
  <si>
    <t>CYP3A43</t>
  </si>
  <si>
    <t>ATCTATTATTTATGACGGCGACCT</t>
  </si>
  <si>
    <t>TRCN0000477588</t>
  </si>
  <si>
    <t>CYP3A4</t>
  </si>
  <si>
    <t>CCCCTTCGGAAAGTGATGACCTTG</t>
  </si>
  <si>
    <t>TRCN0000479197</t>
  </si>
  <si>
    <t>CYP39A1</t>
  </si>
  <si>
    <t>AAGACCATTGAACCTATATTACCT</t>
  </si>
  <si>
    <t>TRCN0000469803</t>
  </si>
  <si>
    <t>CYP2W1</t>
  </si>
  <si>
    <t>CAAGTTTAACCACGTTAGCTCTGC</t>
  </si>
  <si>
    <t>TRCN0000466329</t>
  </si>
  <si>
    <t>CYP2J2</t>
  </si>
  <si>
    <t>GTCGAAACTTACACGTGGCACTCC</t>
  </si>
  <si>
    <t>TRCN0000475507</t>
  </si>
  <si>
    <t>CYP2F1</t>
  </si>
  <si>
    <t>TCCTCTTACGCCACAGACACAGAC</t>
  </si>
  <si>
    <t>TRCN0000480874</t>
  </si>
  <si>
    <t>CYP2E1</t>
  </si>
  <si>
    <t>TGCAACCTTACTCCTTTTATACCA</t>
  </si>
  <si>
    <t>TRCN0000475303</t>
  </si>
  <si>
    <t>CYP2C9</t>
  </si>
  <si>
    <t>CCCTTCGTGCCAACCAGCCCTGGA</t>
  </si>
  <si>
    <t>TRCN0000469884</t>
  </si>
  <si>
    <t>TTGTGTCTTGCGGCTCGGGATGGG</t>
  </si>
  <si>
    <t>TRCN0000480849</t>
  </si>
  <si>
    <t>CYP2C18</t>
  </si>
  <si>
    <t>TACCCCATGCTGAATCCCTATTGT</t>
  </si>
  <si>
    <t>TRCN0000477273</t>
  </si>
  <si>
    <t>CYP2B6</t>
  </si>
  <si>
    <t>AGGCGCTCCGGATATCTATCGGCC</t>
  </si>
  <si>
    <t>TRCN0000466850</t>
  </si>
  <si>
    <t>GGTTTCAAGCCTGTGTATCACCGT</t>
  </si>
  <si>
    <t>TRCN0000469732</t>
  </si>
  <si>
    <t>CYP2A7</t>
  </si>
  <si>
    <t>ATGAGCTTTTGGCAGTTCGACCCC</t>
  </si>
  <si>
    <t>TRCN0000474503</t>
  </si>
  <si>
    <t>CYP2A6</t>
  </si>
  <si>
    <t>ATCAATATAGCTACATGGCGACCT</t>
  </si>
  <si>
    <t>TRCN0000477931</t>
  </si>
  <si>
    <t>CYP27C1</t>
  </si>
  <si>
    <t>AGCCTAATCCTAGACCATGAAGGA</t>
  </si>
  <si>
    <t>TRCN0000473216</t>
  </si>
  <si>
    <t>CYP27B1</t>
  </si>
  <si>
    <t>CCTAACCTGGAGCCGCCGGTATAT</t>
  </si>
  <si>
    <t>TRCN0000467534</t>
  </si>
  <si>
    <t>CYP27A1</t>
  </si>
  <si>
    <t>TACCAGCGCCTATCAGGGCTACAT</t>
  </si>
  <si>
    <t>TRCN0000467921</t>
  </si>
  <si>
    <t>CYP24A1</t>
  </si>
  <si>
    <t>TAACGACGCTCTCCTAGTGCACCA</t>
  </si>
  <si>
    <t>TRCN0000492151</t>
  </si>
  <si>
    <t>CYP20A1</t>
  </si>
  <si>
    <t>TCAGATATGTATACACACTATTGT</t>
  </si>
  <si>
    <t>TRCN0000468493</t>
  </si>
  <si>
    <t>TTGCCCACCGGCCTGTTAATCTCG</t>
  </si>
  <si>
    <t>TRCN0000470677</t>
  </si>
  <si>
    <t>CYP1B1-AS1</t>
  </si>
  <si>
    <t>GACTGGGTCTCGCCCGACTCCTAC</t>
  </si>
  <si>
    <t>TRCN0000472314</t>
  </si>
  <si>
    <t>CYP1B1</t>
  </si>
  <si>
    <t>GCCGCTGCGACGATGAGCATTTCA</t>
  </si>
  <si>
    <t>TRCN0000477722</t>
  </si>
  <si>
    <t>CYP1A2</t>
  </si>
  <si>
    <t>GCATCAGCGATCAATTACCGGTCT</t>
  </si>
  <si>
    <t>TRCN0000473866</t>
  </si>
  <si>
    <t>CYP1A1</t>
  </si>
  <si>
    <t>TACTGACAAACGCCTATGCAGTTC</t>
  </si>
  <si>
    <t>TRCN0000475346</t>
  </si>
  <si>
    <t>CYP19A1</t>
  </si>
  <si>
    <t>TAGGGGTGAACGCGAGCCTTCACG</t>
  </si>
  <si>
    <t>TRCN0000465802</t>
  </si>
  <si>
    <t>ACGAAGTGCCACACTGTCATTTGT</t>
  </si>
  <si>
    <t>TRCN0000479090</t>
  </si>
  <si>
    <t>AACTATCACGCTATGTACGCCCTC</t>
  </si>
  <si>
    <t>TRCN0000469923</t>
  </si>
  <si>
    <t>CYP17A1</t>
  </si>
  <si>
    <t>CTCCGTGCTCATTAAGAGACCTCA</t>
  </si>
  <si>
    <t>TRCN0000474348</t>
  </si>
  <si>
    <t>CTTTGGGGGGCTTGTCAAAATAGA</t>
  </si>
  <si>
    <t>TRCN0000470155</t>
  </si>
  <si>
    <t>CYP11B1</t>
  </si>
  <si>
    <t>TGTGCAATGTCACGCGCGTACGCT</t>
  </si>
  <si>
    <t>TRCN0000491577</t>
  </si>
  <si>
    <t>CYP11A1</t>
  </si>
  <si>
    <t>ATGACTTTTTTCAACCCAACAAAC</t>
  </si>
  <si>
    <t>TRCN0000492275</t>
  </si>
  <si>
    <t>CYLC2</t>
  </si>
  <si>
    <t>AATCTGGATTATATTCCTAATATC</t>
  </si>
  <si>
    <t>TRCN0000479798</t>
  </si>
  <si>
    <t>CYLC1</t>
  </si>
  <si>
    <t>TAGGTGAGCCTATTTCAATACAAC</t>
  </si>
  <si>
    <t>TRCN0000491965</t>
  </si>
  <si>
    <t>CYGB</t>
  </si>
  <si>
    <t>GAACCCGCTGGAAAAGCGTACGGA</t>
  </si>
  <si>
    <t>TRCN0000478326</t>
  </si>
  <si>
    <t>CYFIP1</t>
  </si>
  <si>
    <t>ATCACATGGAGAGCAATGTTGACC</t>
  </si>
  <si>
    <t>TRCN0000467510</t>
  </si>
  <si>
    <t>CYCS</t>
  </si>
  <si>
    <t>CTGCCGATCGATTCGTTTCCCGTG</t>
  </si>
  <si>
    <t>TRCN0000475308</t>
  </si>
  <si>
    <t>CTACTGGGGTTACGGTAGGATCGT</t>
  </si>
  <si>
    <t>TRCN0000469903</t>
  </si>
  <si>
    <t>CYC1</t>
  </si>
  <si>
    <t>AGCCCGACAACGTCGAGCACATGT</t>
  </si>
  <si>
    <t>TRCN0000469083</t>
  </si>
  <si>
    <t>CYBRD1</t>
  </si>
  <si>
    <t>CACCGTCACGGTGCCGGGGGGCGC</t>
  </si>
  <si>
    <t>TRCN0000475893</t>
  </si>
  <si>
    <t>CYBB</t>
  </si>
  <si>
    <t>AGTATGTACGCTAAGGCAACATAT</t>
  </si>
  <si>
    <t>TRCN0000472390</t>
  </si>
  <si>
    <t>CYB5R4</t>
  </si>
  <si>
    <t>AAATAAGGCTTCCCTGGAACATCC</t>
  </si>
  <si>
    <t>TRCN0000473105</t>
  </si>
  <si>
    <t>CYB5R2</t>
  </si>
  <si>
    <t>ACTTTCTCATACATTGAAAAGATT</t>
  </si>
  <si>
    <t>TRCN0000470970</t>
  </si>
  <si>
    <t>CYB5R1</t>
  </si>
  <si>
    <t>CACTACTAAGATGGAAAGGGACAT</t>
  </si>
  <si>
    <t>TRCN0000489703</t>
  </si>
  <si>
    <t>GTGGAGCCAGTCCTACCCGTGGCC</t>
  </si>
  <si>
    <t>TRCN0000465792</t>
  </si>
  <si>
    <t>CYB5D2</t>
  </si>
  <si>
    <t>GAACGCACTAGCCAGGACATAGTA</t>
  </si>
  <si>
    <t>TRCN0000478857</t>
  </si>
  <si>
    <t>CYB5B</t>
  </si>
  <si>
    <t>GCCACATACAAACGTAGACCTTTA</t>
  </si>
  <si>
    <t>TRCN0000475059</t>
  </si>
  <si>
    <t>CYB5A</t>
  </si>
  <si>
    <t>AATTGGCTATTAGTACGTGATGGT</t>
  </si>
  <si>
    <t>TRCN0000488397</t>
  </si>
  <si>
    <t>CATCACATGAATAGCGTGTCCTCA</t>
  </si>
  <si>
    <t>TRCN0000474026</t>
  </si>
  <si>
    <t>CYB561D2</t>
  </si>
  <si>
    <t>GGTTCGTACGCCTGAATAGAACTA</t>
  </si>
  <si>
    <t>TRCN0000481262</t>
  </si>
  <si>
    <t>CYB561D1</t>
  </si>
  <si>
    <t>ATCCCACTACCGAATGCCAGTTCC</t>
  </si>
  <si>
    <t>TRCN0000472893</t>
  </si>
  <si>
    <t>CYB561A3</t>
  </si>
  <si>
    <t>TAGCCGCTCCCCGAGGCTAACCTG</t>
  </si>
  <si>
    <t>TRCN0000468004</t>
  </si>
  <si>
    <t>CYB561</t>
  </si>
  <si>
    <t>AGAACTATATCTCGGACACGCACC</t>
  </si>
  <si>
    <t>TRCN0000481133</t>
  </si>
  <si>
    <t>TCCCTCGACAATAACCTACTCAAA</t>
  </si>
  <si>
    <t>TRCN0000465540</t>
  </si>
  <si>
    <t>CXXC4</t>
  </si>
  <si>
    <t>ACATTACAACAGCTGACAACACTC</t>
  </si>
  <si>
    <t>TRCN0000480074</t>
  </si>
  <si>
    <t>CXXC1</t>
  </si>
  <si>
    <t>ACCCTTTTTACCGATCCAGCTATT</t>
  </si>
  <si>
    <t>TRCN0000480490</t>
  </si>
  <si>
    <t>CXorf67</t>
  </si>
  <si>
    <t>ACGATTGGAACTTTAGCGTGCGCA</t>
  </si>
  <si>
    <t>TRCN0000480693</t>
  </si>
  <si>
    <t>CXorf66</t>
  </si>
  <si>
    <t>ACCTACTCCAACCCGCTTCCGGGA</t>
  </si>
  <si>
    <t>TRCN0000492226</t>
  </si>
  <si>
    <t>CXorf58</t>
  </si>
  <si>
    <t>TTGGTTCGATCTGTAGGGCAGTCC</t>
  </si>
  <si>
    <t>TRCN0000468734</t>
  </si>
  <si>
    <t>CXorf57</t>
  </si>
  <si>
    <t>AACATACTCTTTGTTGAGCAAAAA</t>
  </si>
  <si>
    <t>TRCN0000469406</t>
  </si>
  <si>
    <t>GGCGCCCTCACTTTTCACATATCA</t>
  </si>
  <si>
    <t>TRCN0000480783</t>
  </si>
  <si>
    <t>CXorf56</t>
  </si>
  <si>
    <t>CTCCCGCACATACTTGTAGAACAG</t>
  </si>
  <si>
    <t>TRCN0000478460</t>
  </si>
  <si>
    <t>CXorf40B</t>
  </si>
  <si>
    <t>AAGTGCCGTGGGACCCATAGTGGA</t>
  </si>
  <si>
    <t>TRCN0000479481</t>
  </si>
  <si>
    <t>CXorf40A</t>
  </si>
  <si>
    <t>CCAAAAGGATCGACAGTAAGCTCC</t>
  </si>
  <si>
    <t>TRCN0000471798</t>
  </si>
  <si>
    <t>CXorf38</t>
  </si>
  <si>
    <t>TTCTTACTATCCCATGCCCGGGTT</t>
  </si>
  <si>
    <t>TRCN0000471143</t>
  </si>
  <si>
    <t>CXorf22</t>
  </si>
  <si>
    <t>TGAAGCACCCCTAAAAATAATAAA</t>
  </si>
  <si>
    <t>TRCN0000479436</t>
  </si>
  <si>
    <t>CXorf21</t>
  </si>
  <si>
    <t>GGGACACATCCGCTGTTGCCACGA</t>
  </si>
  <si>
    <t>TRCN0000472248</t>
  </si>
  <si>
    <t>CXCR6</t>
  </si>
  <si>
    <t>TGGGGCCCAATGTACACCAAGACG</t>
  </si>
  <si>
    <t>TRCN0000489963</t>
  </si>
  <si>
    <t>CAACAATGATACCCAGTTCCGGAT</t>
  </si>
  <si>
    <t>TRCN0000489173</t>
  </si>
  <si>
    <t>AATTTGATTGTTCTTGGCAAGCCC</t>
  </si>
  <si>
    <t>TRCN0000489769</t>
  </si>
  <si>
    <t>CXCR5</t>
  </si>
  <si>
    <t>AACGATTATTCATTAATTTAGTAA</t>
  </si>
  <si>
    <t>TRCN0000491673</t>
  </si>
  <si>
    <t>CTTACGCTACCTCCATTTCTGGAC</t>
  </si>
  <si>
    <t>TRCN0000488789</t>
  </si>
  <si>
    <t>CXCR4</t>
  </si>
  <si>
    <t>TATGTTGGAGTTCGACTACACTAG</t>
  </si>
  <si>
    <t>TRCN0000480118</t>
  </si>
  <si>
    <t>AGGCGCCGAGAGCAATCGATATGT</t>
  </si>
  <si>
    <t>TRCN0000491334</t>
  </si>
  <si>
    <t>TGTAGTATTGGCATTCATGGAATT</t>
  </si>
  <si>
    <t>TRCN0000488456</t>
  </si>
  <si>
    <t>CXCR3</t>
  </si>
  <si>
    <t>GAGGAATCACCAGCCGTCCTAATG</t>
  </si>
  <si>
    <t>TRCN0000488919</t>
  </si>
  <si>
    <t>CCGACAGCTACCCATCCATCTATC</t>
  </si>
  <si>
    <t>TRCN0000471596</t>
  </si>
  <si>
    <t>GACTAATACCCTACGGTTAGTGGA</t>
  </si>
  <si>
    <t>TRCN0000489379</t>
  </si>
  <si>
    <t>TGACCCGCTTATTCTAAAAAATCG</t>
  </si>
  <si>
    <t>TRCN0000489434</t>
  </si>
  <si>
    <t>CXCR2</t>
  </si>
  <si>
    <t>CGAGAATGTGCGATCGATATATTA</t>
  </si>
  <si>
    <t>TRCN0000489938</t>
  </si>
  <si>
    <t>GAGTATTACGAATGATACGACCCC</t>
  </si>
  <si>
    <t>TRCN0000489020</t>
  </si>
  <si>
    <t>CXCR1</t>
  </si>
  <si>
    <t>GCAGGTGACCAGCATCCGCATAGC</t>
  </si>
  <si>
    <t>TRCN0000491640</t>
  </si>
  <si>
    <t>TACTGAGACAGTGTGGCGGCATGG</t>
  </si>
  <si>
    <t>TRCN0000488528</t>
  </si>
  <si>
    <t>TACCTATGGATGTATTCCCCAAAA</t>
  </si>
  <si>
    <t>TRCN0000468219</t>
  </si>
  <si>
    <t>CXCL9</t>
  </si>
  <si>
    <t>AATAGCACCATATACTTGGAGGTT</t>
  </si>
  <si>
    <t>TRCN0000469921</t>
  </si>
  <si>
    <t>CXCL8</t>
  </si>
  <si>
    <t>CTCCGTAATGCCCAGTGACCTATA</t>
  </si>
  <si>
    <t>TRCN0000471862</t>
  </si>
  <si>
    <t>CXCL6</t>
  </si>
  <si>
    <t>TTGTCTTCTATTATGAGTTGCGTA</t>
  </si>
  <si>
    <t>TRCN0000468721</t>
  </si>
  <si>
    <t>CXCL5</t>
  </si>
  <si>
    <t>TCGAAGCCCTAATCGTCAAGTCCT</t>
  </si>
  <si>
    <t>TRCN0000466922</t>
  </si>
  <si>
    <t>CXCL3</t>
  </si>
  <si>
    <t>CCGAGCACGTTACTACTGACTCCG</t>
  </si>
  <si>
    <t>TRCN0000472719</t>
  </si>
  <si>
    <t>CXCL2</t>
  </si>
  <si>
    <t>CACCTTTGCATCGTAGGCATCTCC</t>
  </si>
  <si>
    <t>TRCN0000465945</t>
  </si>
  <si>
    <t>CXCL16</t>
  </si>
  <si>
    <t>TCAGTGTATGGAGTGATTCGCTGT</t>
  </si>
  <si>
    <t>TRCN0000478372</t>
  </si>
  <si>
    <t>CXCL14</t>
  </si>
  <si>
    <t>AACCCAGGAACTACATCGAGTCGC</t>
  </si>
  <si>
    <t>TRCN0000489352</t>
  </si>
  <si>
    <t>CXCL13</t>
  </si>
  <si>
    <t>GGAGTCTAGCTTAAGCTTTCGAAA</t>
  </si>
  <si>
    <t>TRCN0000479228</t>
  </si>
  <si>
    <t>CGATGCCATTGATCGAGGCGGGGC</t>
  </si>
  <si>
    <t>TRCN0000466862</t>
  </si>
  <si>
    <t>CXCL11</t>
  </si>
  <si>
    <t>CGTTTTGCCATCTCACTTCACCTC</t>
  </si>
  <si>
    <t>TRCN0000468529</t>
  </si>
  <si>
    <t>AATTATTTCTCCATCCCTTTTCCC</t>
  </si>
  <si>
    <t>TRCN0000466112</t>
  </si>
  <si>
    <t>CXCL10</t>
  </si>
  <si>
    <t>CCGTGCTGCACATATCTTGCGCCC</t>
  </si>
  <si>
    <t>TRCN0000478288</t>
  </si>
  <si>
    <t>CXCL1</t>
  </si>
  <si>
    <t>CATCCCCTGTGGTCTGTCATTTTC</t>
  </si>
  <si>
    <t>TRCN0000469000</t>
  </si>
  <si>
    <t>CXADR</t>
  </si>
  <si>
    <t>TTGTGGCCGTTGTCACATAGCGCA</t>
  </si>
  <si>
    <t>TRCN0000471816</t>
  </si>
  <si>
    <t>CX3CR1</t>
  </si>
  <si>
    <t>CACAAAATAAAAGTTATACAGGGG</t>
  </si>
  <si>
    <t>TRCN0000487925</t>
  </si>
  <si>
    <t>AACAATAGTTATTAATTACCTTCG</t>
  </si>
  <si>
    <t>TRCN0000489320</t>
  </si>
  <si>
    <t>CTCTAGGACAGCTATTCCGGCATA</t>
  </si>
  <si>
    <t>TRCN0000467122</t>
  </si>
  <si>
    <t>CX3CL1</t>
  </si>
  <si>
    <t>TCGGTGCGACCACCAACACATAGC</t>
  </si>
  <si>
    <t>TRCN0000465749</t>
  </si>
  <si>
    <t>CWF19L1</t>
  </si>
  <si>
    <t>GGGATCCATAGTTAGTCTAAAATC</t>
  </si>
  <si>
    <t>TRCN0000475809</t>
  </si>
  <si>
    <t>CWC27</t>
  </si>
  <si>
    <t>CAAGATGAAGGATCGTGCCTATGC</t>
  </si>
  <si>
    <t>TRCN0000481065</t>
  </si>
  <si>
    <t>CWC22</t>
  </si>
  <si>
    <t>TAACCTAGAATTGGCGGACAAGCC</t>
  </si>
  <si>
    <t>TRCN0000471088</t>
  </si>
  <si>
    <t>CWC15</t>
  </si>
  <si>
    <t>GCCTTGCTTCGACTACGGCCCAGC</t>
  </si>
  <si>
    <t>TRCN0000480686</t>
  </si>
  <si>
    <t>CUTC</t>
  </si>
  <si>
    <t>AAGGAACCGGAAGACCTCTCCTCA</t>
  </si>
  <si>
    <t>TRCN0000468842</t>
  </si>
  <si>
    <t>CUTA</t>
  </si>
  <si>
    <t>CATACGCCTTTGGTCTGACAGTTC</t>
  </si>
  <si>
    <t>TRCN0000478636</t>
  </si>
  <si>
    <t>CUL5</t>
  </si>
  <si>
    <t>TTCATTGCTAGTTGATATCTTTTC</t>
  </si>
  <si>
    <t>TRCN0000478902</t>
  </si>
  <si>
    <t>CUL4B</t>
  </si>
  <si>
    <t>GTTCGGCAACTTGGTCATTCCTGG</t>
  </si>
  <si>
    <t>TRCN0000465371</t>
  </si>
  <si>
    <t>CUL3</t>
  </si>
  <si>
    <t>ACCCTTATATAATGGCCCACTCCA</t>
  </si>
  <si>
    <t>TRCN0000480690</t>
  </si>
  <si>
    <t>CUL2</t>
  </si>
  <si>
    <t>CTCATCCCATCGAATTCGTTCCTG</t>
  </si>
  <si>
    <t>TRCN0000478962</t>
  </si>
  <si>
    <t>CUL1</t>
  </si>
  <si>
    <t>TTGCCCTCGCCTCTCGCGTACACC</t>
  </si>
  <si>
    <t>TRCN0000473580</t>
  </si>
  <si>
    <t>CUEDC2</t>
  </si>
  <si>
    <t>AACCTGAAGTGCTCCCGGAGCTAG</t>
  </si>
  <si>
    <t>TRCN0000475640</t>
  </si>
  <si>
    <t>CUEDC1</t>
  </si>
  <si>
    <t>TACACTTGTCTAAAGTGAGTCCCC</t>
  </si>
  <si>
    <t>TRCN0000475741</t>
  </si>
  <si>
    <t>CTXN1</t>
  </si>
  <si>
    <t>TCGACCCCGAATAAACTTGGCATC</t>
  </si>
  <si>
    <t>TRCN0000465868</t>
  </si>
  <si>
    <t>CTTN</t>
  </si>
  <si>
    <t>AGGGGCTATTGCACACTGTATCCA</t>
  </si>
  <si>
    <t>TRCN0000475457</t>
  </si>
  <si>
    <t>CTSZ</t>
  </si>
  <si>
    <t>GCACACCACTACACAATTCACAAA</t>
  </si>
  <si>
    <t>TRCN0000473026</t>
  </si>
  <si>
    <t>CTSV</t>
  </si>
  <si>
    <t>AGTACACGATTCTCTGTTTGTCTA</t>
  </si>
  <si>
    <t>TRCN0000472849</t>
  </si>
  <si>
    <t>CTSS</t>
  </si>
  <si>
    <t>CTGATTCAGACAACGAGCATCAAC</t>
  </si>
  <si>
    <t>TRCN0000468338</t>
  </si>
  <si>
    <t>CTSL</t>
  </si>
  <si>
    <t>AAGAGTCACTTCTTTTTCTATATA</t>
  </si>
  <si>
    <t>TRCN0000481495</t>
  </si>
  <si>
    <t>CTSK</t>
  </si>
  <si>
    <t>AGACGACAGTACAAATTGATGTTT</t>
  </si>
  <si>
    <t>TRCN0000470933</t>
  </si>
  <si>
    <t>CTSG</t>
  </si>
  <si>
    <t>TCGCTTGTTCCGCCGAGGTGGCAT</t>
  </si>
  <si>
    <t>TRCN0000489513</t>
  </si>
  <si>
    <t>CTSE</t>
  </si>
  <si>
    <t>TGCCGTCGTCCCCGGCAATTATAG</t>
  </si>
  <si>
    <t>TRCN0000469038</t>
  </si>
  <si>
    <t>ACAGATACCTGAGGCCGTAACATC</t>
  </si>
  <si>
    <t>TRCN0000487822</t>
  </si>
  <si>
    <t>CTSD</t>
  </si>
  <si>
    <t>TCCCTCTGACATCTCTAGACCCGC</t>
  </si>
  <si>
    <t>TRCN0000468205</t>
  </si>
  <si>
    <t>GCGAGGACCGGGGAACCTCTCATA</t>
  </si>
  <si>
    <t>TRCN0000479433</t>
  </si>
  <si>
    <t>CTRL</t>
  </si>
  <si>
    <t>AGTTCGAAATACGCATGCGATAAA</t>
  </si>
  <si>
    <t>TRCN0000492009</t>
  </si>
  <si>
    <t>CTRC</t>
  </si>
  <si>
    <t>CATGAGGCACTGATGGACGCTGTA</t>
  </si>
  <si>
    <t>TRCN0000468067</t>
  </si>
  <si>
    <t>CCGCGCCTTACACAGCCCATTCCC</t>
  </si>
  <si>
    <t>TRCN0000488431</t>
  </si>
  <si>
    <t>CTRB1</t>
  </si>
  <si>
    <t>CAAATTCATATGCAACTATACCTT</t>
  </si>
  <si>
    <t>TRCN0000479958</t>
  </si>
  <si>
    <t>TAATGATATGGCATCATTCTATTA</t>
  </si>
  <si>
    <t>TRCN0000471006</t>
  </si>
  <si>
    <t>CTPS2</t>
  </si>
  <si>
    <t>TCTCACCGGGAGTCGGAGGTTATT</t>
  </si>
  <si>
    <t>TRCN0000467339</t>
  </si>
  <si>
    <t>CTNS</t>
  </si>
  <si>
    <t>GGTACAGGGGAGCGGACCCTTTTA</t>
  </si>
  <si>
    <t>TRCN0000466633</t>
  </si>
  <si>
    <t>CTNND1</t>
  </si>
  <si>
    <t>TCCCAGCTACCACTCCTAGCGACC</t>
  </si>
  <si>
    <t>TRCN0000473005</t>
  </si>
  <si>
    <t>CTNNBIP1</t>
  </si>
  <si>
    <t>TCCCACACCATACCTCTGCGGCTA</t>
  </si>
  <si>
    <t>TRCN0000477633</t>
  </si>
  <si>
    <t>CTNNA3</t>
  </si>
  <si>
    <t>TCGTTAACGTGATGTTACGGGCCT</t>
  </si>
  <si>
    <t>TRCN0000469946</t>
  </si>
  <si>
    <t>CTNNA1</t>
  </si>
  <si>
    <t>GGTCCGAATACCAGACCCTCAGCG</t>
  </si>
  <si>
    <t>TRCN0000477208</t>
  </si>
  <si>
    <t>CTLA4</t>
  </si>
  <si>
    <t>CTGACCCAAATCCACCGACACTCA</t>
  </si>
  <si>
    <t>TRCN0000489306</t>
  </si>
  <si>
    <t>TATACATTGGACCTCCAAGGGTTG</t>
  </si>
  <si>
    <t>TRCN0000489237</t>
  </si>
  <si>
    <t>TTACAATAAATATTGATCCCTAGT</t>
  </si>
  <si>
    <t>TRCN0000474979</t>
  </si>
  <si>
    <t>CTH</t>
  </si>
  <si>
    <t>CCACCAATAGTCTTATGATCGGTT</t>
  </si>
  <si>
    <t>TRCN0000479829</t>
  </si>
  <si>
    <t>CTGF</t>
  </si>
  <si>
    <t>CTTCGTCCACTGCTTACGCTCTCT</t>
  </si>
  <si>
    <t>TRCN0000469351</t>
  </si>
  <si>
    <t>CTDSP2</t>
  </si>
  <si>
    <t>GAATGCGGAACGGATACGGTTCTA</t>
  </si>
  <si>
    <t>TRCN0000470526</t>
  </si>
  <si>
    <t>CTDSP1</t>
  </si>
  <si>
    <t>CCCTGGAGGACGTGGTAGCTCGGC</t>
  </si>
  <si>
    <t>TRCN0000473862</t>
  </si>
  <si>
    <t>CTDNEP1</t>
  </si>
  <si>
    <t>ACCACACCGTTTGGGACACATCTC</t>
  </si>
  <si>
    <t>TRCN0000479923</t>
  </si>
  <si>
    <t>CTCF</t>
  </si>
  <si>
    <t>CCTCTGTCACAGGTACTCTCTGTT</t>
  </si>
  <si>
    <t>TRCN0000471479</t>
  </si>
  <si>
    <t>CTC1</t>
  </si>
  <si>
    <t>ACGAGACCGGTATGCGCCATTAGG</t>
  </si>
  <si>
    <t>TRCN0000472720</t>
  </si>
  <si>
    <t>CTBS</t>
  </si>
  <si>
    <t>TATCAGCAGTAACGCAGCTATGGG</t>
  </si>
  <si>
    <t>TRCN0000469969</t>
  </si>
  <si>
    <t>CTBP2</t>
  </si>
  <si>
    <t>GCTGGCTACGTTCAGGCTCCGTCT</t>
  </si>
  <si>
    <t>TRCN0000478688</t>
  </si>
  <si>
    <t>CGAATAGACAAAGCCACGTGGACA</t>
  </si>
  <si>
    <t>TRCN0000468537</t>
  </si>
  <si>
    <t>CTBP1-AS2</t>
  </si>
  <si>
    <t>GTAGGCTTTGACCCCCACGAAAGC</t>
  </si>
  <si>
    <t>TRCN0000473247</t>
  </si>
  <si>
    <t>CGCGTGTTGCTTGACGGCCTAACC</t>
  </si>
  <si>
    <t>TRCN0000474981</t>
  </si>
  <si>
    <t>CTBP1</t>
  </si>
  <si>
    <t>CTTGCATGAATTTATTTTATTCTT</t>
  </si>
  <si>
    <t>TRCN0000470328</t>
  </si>
  <si>
    <t>CTAGE5</t>
  </si>
  <si>
    <t>AACTAGAGAATGGGATCGGTCGAA</t>
  </si>
  <si>
    <t>TRCN0000481377</t>
  </si>
  <si>
    <t>ATAGTTAGCGCAGAAAAGATACGG</t>
  </si>
  <si>
    <t>TRCN0000475416</t>
  </si>
  <si>
    <t>CGAATATCTAATGCTCGTTTGACG</t>
  </si>
  <si>
    <t>TRCN0000469836</t>
  </si>
  <si>
    <t>CTAGE1</t>
  </si>
  <si>
    <t>AGTCATACGAAGAGCCATGAGTTT</t>
  </si>
  <si>
    <t>TRCN0000467716</t>
  </si>
  <si>
    <t>CTAG1A</t>
  </si>
  <si>
    <t>ATTAGAAGCCGCCATCTACGGATG</t>
  </si>
  <si>
    <t>TRCN0000475626</t>
  </si>
  <si>
    <t>CT83</t>
  </si>
  <si>
    <t>TACCCTCATCAAGGTCAACAGTTC</t>
  </si>
  <si>
    <t>TRCN0000479030</t>
  </si>
  <si>
    <t>CT55</t>
  </si>
  <si>
    <t>CTGCCCCCTGGGTTGCACGGCTCG</t>
  </si>
  <si>
    <t>TRCN0000476835</t>
  </si>
  <si>
    <t>CT47A11</t>
  </si>
  <si>
    <t>TATCGTAATACATCCCGTTGCTTT</t>
  </si>
  <si>
    <t>TRCN0000474647</t>
  </si>
  <si>
    <t>CT45A9</t>
  </si>
  <si>
    <t>LOC102723680</t>
  </si>
  <si>
    <t>AGGGTCTATCAGCTTTCCTGCATG</t>
  </si>
  <si>
    <t>TRCN0000467507</t>
  </si>
  <si>
    <t>CT45A3</t>
  </si>
  <si>
    <t>CGCTATTAATCCAAAAGGAAGCGG</t>
  </si>
  <si>
    <t>TRCN0000477297</t>
  </si>
  <si>
    <t>CSTL1</t>
  </si>
  <si>
    <t>GCCTACCGAGGCATGCGCGGTGGC</t>
  </si>
  <si>
    <t>TRCN0000465550</t>
  </si>
  <si>
    <t>CSTF3</t>
  </si>
  <si>
    <t>TGTTATACTGAGCGCATACGAATG</t>
  </si>
  <si>
    <t>TRCN0000480433</t>
  </si>
  <si>
    <t>CSTF2T</t>
  </si>
  <si>
    <t>GCGCTGAGTGGGCAGAGTTCCATA</t>
  </si>
  <si>
    <t>TRCN0000465440</t>
  </si>
  <si>
    <t>CSTA</t>
  </si>
  <si>
    <t>ACACCCCTGGCTGACGACTGACCT</t>
  </si>
  <si>
    <t>TRCN0000466391</t>
  </si>
  <si>
    <t>CST9L</t>
  </si>
  <si>
    <t>CCAACTCTGATCTACGTCCAGTAA</t>
  </si>
  <si>
    <t>TRCN0000481505</t>
  </si>
  <si>
    <t>CST9</t>
  </si>
  <si>
    <t>AGCAGAACCCTTAAAAGCTCGAGT</t>
  </si>
  <si>
    <t>TRCN0000469998</t>
  </si>
  <si>
    <t>CST8</t>
  </si>
  <si>
    <t>ACTGTCTCGCGGTTATAGCTTGTA</t>
  </si>
  <si>
    <t>TRCN0000466861</t>
  </si>
  <si>
    <t>GCAAGAGCTAGGTTTGCTAAGCCC</t>
  </si>
  <si>
    <t>TRCN0000469965</t>
  </si>
  <si>
    <t>CST6</t>
  </si>
  <si>
    <t>ATTTAACCAATGCAAACCGGTAGT</t>
  </si>
  <si>
    <t>TRCN0000481146</t>
  </si>
  <si>
    <t>CST5</t>
  </si>
  <si>
    <t>GAAACCCTGGGTGTTGTCCTCTTC</t>
  </si>
  <si>
    <t>TRCN0000475183</t>
  </si>
  <si>
    <t>CST4</t>
  </si>
  <si>
    <t>ACTCAGGCCTTGATGAGTTAATCG</t>
  </si>
  <si>
    <t>TRCN0000471056</t>
  </si>
  <si>
    <t>CST2</t>
  </si>
  <si>
    <t>TGTTAAGCTGGGTACCTTGGCGGC</t>
  </si>
  <si>
    <t>TRCN0000478708</t>
  </si>
  <si>
    <t>CST11</t>
  </si>
  <si>
    <t>AACGGGCGAACCCCCAACTATTTC</t>
  </si>
  <si>
    <t>TRCN0000491276</t>
  </si>
  <si>
    <t>CST1</t>
  </si>
  <si>
    <t>GTACCCTGGCACCCAATTAAGAAC</t>
  </si>
  <si>
    <t>TRCN0000475280</t>
  </si>
  <si>
    <t>CSRP3</t>
  </si>
  <si>
    <t>CCCTTCCTAACATGTATGTAACCC</t>
  </si>
  <si>
    <t>TRCN0000478980</t>
  </si>
  <si>
    <t>Csrp2bp</t>
  </si>
  <si>
    <t>CSRP2BP</t>
  </si>
  <si>
    <t>TCAGTTGTACACACGCTATTCCTC</t>
  </si>
  <si>
    <t>TRCN0000476287</t>
  </si>
  <si>
    <t>CSRP1</t>
  </si>
  <si>
    <t>CAACACTGTTCCATAAACGAGCAA</t>
  </si>
  <si>
    <t>TRCN0000466894</t>
  </si>
  <si>
    <t>CSRNP2</t>
  </si>
  <si>
    <t>CGCAAAAGTCTTGCACCACACATT</t>
  </si>
  <si>
    <t>TRCN0000478321</t>
  </si>
  <si>
    <t>CSRNP1</t>
  </si>
  <si>
    <t>CAAATATTCGCCGTTCCTAGGCGA</t>
  </si>
  <si>
    <t>TRCN0000474871</t>
  </si>
  <si>
    <t>CSPP1</t>
  </si>
  <si>
    <t>CTCAGGGTTTGCATCCCCATCCCC</t>
  </si>
  <si>
    <t>TRCN0000468054</t>
  </si>
  <si>
    <t>ACGTCAGTAATTCCGGCACCCACG</t>
  </si>
  <si>
    <t>TRCN0000489382</t>
  </si>
  <si>
    <t>CSNK2B</t>
  </si>
  <si>
    <t>CTTCTTAACGAACACAGTTCACTC</t>
  </si>
  <si>
    <t>TRCN0000468801</t>
  </si>
  <si>
    <t>AACATTATTGAACTATTGCATATA</t>
  </si>
  <si>
    <t>TRCN0000477068</t>
  </si>
  <si>
    <t>TCCCCCTGCTACTGGTAACCTGGT</t>
  </si>
  <si>
    <t>TRCN0000488147</t>
  </si>
  <si>
    <t>CACACGAACCTGTACAGAGAAATG</t>
  </si>
  <si>
    <t>TRCN0000489293</t>
  </si>
  <si>
    <t>CSNK2A2</t>
  </si>
  <si>
    <t>AGACTGACAGTCCTTCTTCCCCTG</t>
  </si>
  <si>
    <t>TRCN0000481622</t>
  </si>
  <si>
    <t>ACCTTTATGCCGATCAATACAAAT</t>
  </si>
  <si>
    <t>TRCN0000492298</t>
  </si>
  <si>
    <t>CCAGCAGAGCACTACACAGTGGCT</t>
  </si>
  <si>
    <t>TRCN0000481421</t>
  </si>
  <si>
    <t>CSNK2A1</t>
  </si>
  <si>
    <t>CTTAAACCGTTGGGACCTTGAGCT</t>
  </si>
  <si>
    <t>TRCN0000489332</t>
  </si>
  <si>
    <t>CGTCCTCGAGGCTAAGACATGATA</t>
  </si>
  <si>
    <t>TRCN0000489503</t>
  </si>
  <si>
    <t>AAACCCATAGATCGAGCTTCCTTG</t>
  </si>
  <si>
    <t>TRCN0000491260</t>
  </si>
  <si>
    <t>TATACTCCTGATCCTGCACCAGTC</t>
  </si>
  <si>
    <t>TRCN0000475347</t>
  </si>
  <si>
    <t>CGATTTGCAATTGATGCTTGGCAT</t>
  </si>
  <si>
    <t>TRCN0000477806</t>
  </si>
  <si>
    <t>CSNK1G3</t>
  </si>
  <si>
    <t>TTAGACGGACATTGTATCAGTATC</t>
  </si>
  <si>
    <t>TRCN0000489721</t>
  </si>
  <si>
    <t>CGAATTGCCCCTTACTCTATAGGA</t>
  </si>
  <si>
    <t>TRCN0000467288</t>
  </si>
  <si>
    <t>CTAGCATCAAGAGTTCTTTTTGTG</t>
  </si>
  <si>
    <t>TRCN0000491677</t>
  </si>
  <si>
    <t>CSNK1G2</t>
  </si>
  <si>
    <t>AAACTCCAATTGAGTGGTTGCATG</t>
  </si>
  <si>
    <t>TRCN0000489161</t>
  </si>
  <si>
    <t>TTCGGAGCTTGGGATCGATTAAGC</t>
  </si>
  <si>
    <t>TRCN0000468849</t>
  </si>
  <si>
    <t>CATTAATGCTATATTACTCACAGA</t>
  </si>
  <si>
    <t>TRCN0000467010</t>
  </si>
  <si>
    <t>TTACCCTTCCGACAAGGGTGTGCT</t>
  </si>
  <si>
    <t>TRCN0000487720</t>
  </si>
  <si>
    <t>GAGTTCCTTCAATCACTAGGGTAA</t>
  </si>
  <si>
    <t>TRCN0000472649</t>
  </si>
  <si>
    <t>CSNK1G1</t>
  </si>
  <si>
    <t>TTCGGGGAGCAGCTCCGAAACTCT</t>
  </si>
  <si>
    <t>TRCN0000488064</t>
  </si>
  <si>
    <t>TTGCCCCCTAACCCCGCCATAGCT</t>
  </si>
  <si>
    <t>TRCN0000479811</t>
  </si>
  <si>
    <t>TAATGTCAATGTAAAACACCATGT</t>
  </si>
  <si>
    <t>TRCN0000489732</t>
  </si>
  <si>
    <t>ATGTACATGCCGCGAATCAACAAC</t>
  </si>
  <si>
    <t>TRCN0000488866</t>
  </si>
  <si>
    <t>CTATAGACTCCTGTTCTGCAACTT</t>
  </si>
  <si>
    <t>TRCN0000491660</t>
  </si>
  <si>
    <t>AGAGCTCGCCGCCCTTAACAATCT</t>
  </si>
  <si>
    <t>TRCN0000481162</t>
  </si>
  <si>
    <t>CSNK1E</t>
  </si>
  <si>
    <t>TTTCCAAGGCATTCTACCCATATC</t>
  </si>
  <si>
    <t>TRCN0000481381</t>
  </si>
  <si>
    <t>GCAGAGAGGTCTATAAGGTCAGGT</t>
  </si>
  <si>
    <t>TRCN0000489403</t>
  </si>
  <si>
    <t>TGCTGGAACGATACCCATGTTATC</t>
  </si>
  <si>
    <t>TRCN0000489692</t>
  </si>
  <si>
    <t>AGTTACCGTGACGGCATGCCTGAA</t>
  </si>
  <si>
    <t>TRCN0000479473</t>
  </si>
  <si>
    <t>CSNK1D</t>
  </si>
  <si>
    <t>GTGCGCCGACGAAGTCCCGTACGG</t>
  </si>
  <si>
    <t>TRCN0000487884</t>
  </si>
  <si>
    <t>GTTCAACACCCCCACCGCCAACGT</t>
  </si>
  <si>
    <t>TRCN0000467149</t>
  </si>
  <si>
    <t>TATCAACCTAAGCCATCACCAAAC</t>
  </si>
  <si>
    <t>TRCN0000487781</t>
  </si>
  <si>
    <t>TAGGCGTCATCTCCCTCATAAACC</t>
  </si>
  <si>
    <t>TRCN0000479372</t>
  </si>
  <si>
    <t>CATAGAACCCGCCGCCGAGCCGTC</t>
  </si>
  <si>
    <t>TRCN0000488055</t>
  </si>
  <si>
    <t>TACCACATCGATAAACGCTCGCAG</t>
  </si>
  <si>
    <t>TRCN0000489911</t>
  </si>
  <si>
    <t>CSNK1A1L</t>
  </si>
  <si>
    <t>AACCGTGTACGGGCCCCCAACCGA</t>
  </si>
  <si>
    <t>TRCN0000479467</t>
  </si>
  <si>
    <t>AGGGTACAACTCATGCCAATTGTA</t>
  </si>
  <si>
    <t>TRCN0000488459</t>
  </si>
  <si>
    <t>GTCTGAATTAGTTATATTGCCGTG</t>
  </si>
  <si>
    <t>TRCN0000479515</t>
  </si>
  <si>
    <t>GCATCGCACCCAACTGGGATACTC</t>
  </si>
  <si>
    <t>TRCN0000489949</t>
  </si>
  <si>
    <t>CSNK1A1</t>
  </si>
  <si>
    <t>CCCTCATTAATCGTGTGGTTAAAT</t>
  </si>
  <si>
    <t>TRCN0000488414</t>
  </si>
  <si>
    <t>TCCACGATCACCACTAATTCCGCC</t>
  </si>
  <si>
    <t>TRCN0000492345</t>
  </si>
  <si>
    <t>CTCATCCGGTGCGATGATGCCAAA</t>
  </si>
  <si>
    <t>TRCN0000473547</t>
  </si>
  <si>
    <t>CTTCAAACAGAGGGAACCCCTATC</t>
  </si>
  <si>
    <t>TRCN0000489092</t>
  </si>
  <si>
    <t>AATTTCCATTAGTCTTCCTTATAA</t>
  </si>
  <si>
    <t>TRCN0000477459</t>
  </si>
  <si>
    <t>GCGATCGGTAATAGCTCCCTTCGT</t>
  </si>
  <si>
    <t>TRCN0000473763</t>
  </si>
  <si>
    <t>CSN3</t>
  </si>
  <si>
    <t>AGGCCGGGGACCTGGGGGATTATA</t>
  </si>
  <si>
    <t>TRCN0000473093</t>
  </si>
  <si>
    <t>CSN2</t>
  </si>
  <si>
    <t>GGTCGAAGCGCATCACGTCGTGTC</t>
  </si>
  <si>
    <t>TRCN0000471751</t>
  </si>
  <si>
    <t>CSN1S1</t>
  </si>
  <si>
    <t>CTACCTAGCAAGGCACGAGCGCCA</t>
  </si>
  <si>
    <t>TRCN0000476459</t>
  </si>
  <si>
    <t>Csmd2</t>
  </si>
  <si>
    <t>CSMD2</t>
  </si>
  <si>
    <t>GTCATAAGTCGCTCATATACTCTA</t>
  </si>
  <si>
    <t>TRCN0000487908</t>
  </si>
  <si>
    <t>CSK</t>
  </si>
  <si>
    <t>AGATAGAGCCACTAGCCTATCGTC</t>
  </si>
  <si>
    <t>TRCN0000477558</t>
  </si>
  <si>
    <t>CTGGCAGTACATCAAATGTAATCA</t>
  </si>
  <si>
    <t>TRCN0000470122</t>
  </si>
  <si>
    <t>TAACGGGGAACGTTCGTTGATAAT</t>
  </si>
  <si>
    <t>TRCN0000466000</t>
  </si>
  <si>
    <t>CSHL1</t>
  </si>
  <si>
    <t>ATAACCGATCTTCGAGTCTGGGAC</t>
  </si>
  <si>
    <t>TRCN0000475609</t>
  </si>
  <si>
    <t>AAACTGCTGAAATAACCAGGGAGG</t>
  </si>
  <si>
    <t>TRCN0000466754</t>
  </si>
  <si>
    <t>CSH2</t>
  </si>
  <si>
    <t>TTCTAGGTATACTATTGCAGTGAG</t>
  </si>
  <si>
    <t>TRCN0000478974</t>
  </si>
  <si>
    <t>CSH1</t>
  </si>
  <si>
    <t>CTTCGCCCGGCGTACGAATCACCC</t>
  </si>
  <si>
    <t>TRCN0000469020</t>
  </si>
  <si>
    <t>GCAGCTCCTCTCTGGAGCAATCTC</t>
  </si>
  <si>
    <t>TRCN0000478638</t>
  </si>
  <si>
    <t>TCAAATCCGGCAATCTTTTCTCTC</t>
  </si>
  <si>
    <t>TRCN0000469973</t>
  </si>
  <si>
    <t>CSGALNACT2</t>
  </si>
  <si>
    <t>CCCGAATCTTACTTCGGTGAATTA</t>
  </si>
  <si>
    <t>TRCN0000467202</t>
  </si>
  <si>
    <t>CSGALNACT1</t>
  </si>
  <si>
    <t>GCGAGAAGCACATGGGGCTGTTCG</t>
  </si>
  <si>
    <t>TRCN0000476642</t>
  </si>
  <si>
    <t>CSF3</t>
  </si>
  <si>
    <t>ATACAAGAACGATCGTGATATACA</t>
  </si>
  <si>
    <t>TRCN0000471212</t>
  </si>
  <si>
    <t>CSF2</t>
  </si>
  <si>
    <t>TACTGCGCTTTGTGACAAACGGTT</t>
  </si>
  <si>
    <t>TRCN0000467007</t>
  </si>
  <si>
    <t>CSF1R</t>
  </si>
  <si>
    <t>ATGCCATGCATACCCGAGTTCCTT</t>
  </si>
  <si>
    <t>TRCN0000488556</t>
  </si>
  <si>
    <t>GATATTCAGGGTCAGGTTACTTTC</t>
  </si>
  <si>
    <t>TRCN0000488060</t>
  </si>
  <si>
    <t>TACACTGTCTTATATTTCATTCTT</t>
  </si>
  <si>
    <t>TRCN0000467653</t>
  </si>
  <si>
    <t>CSF1</t>
  </si>
  <si>
    <t>CCCAATACTACGTTTTATTGCGAT</t>
  </si>
  <si>
    <t>TRCN0000479547</t>
  </si>
  <si>
    <t>CSDC2</t>
  </si>
  <si>
    <t>GATCCATCCTAGTGGCTCACGGAC</t>
  </si>
  <si>
    <t>TRCN0000469134</t>
  </si>
  <si>
    <t>CSAG3</t>
  </si>
  <si>
    <t>AACTATATTATAACGATGATTTGT</t>
  </si>
  <si>
    <t>TRCN0000468049</t>
  </si>
  <si>
    <t>CSAD</t>
  </si>
  <si>
    <t>TCACCGGCGCTGAAATTCTATTTA</t>
  </si>
  <si>
    <t>TRCN0000466436</t>
  </si>
  <si>
    <t>CS</t>
  </si>
  <si>
    <t>CCTGCACCAAGGGATGACACCCGC</t>
  </si>
  <si>
    <t>TRCN0000478262</t>
  </si>
  <si>
    <t>GCTAGTAGCCCTATGTAGAGAATC</t>
  </si>
  <si>
    <t>TRCN0000466050</t>
  </si>
  <si>
    <t>CRYZL1</t>
  </si>
  <si>
    <t>TTCAGGTTTCCCCCGGGGGGATGT</t>
  </si>
  <si>
    <t>TRCN0000481260</t>
  </si>
  <si>
    <t>CRYZ</t>
  </si>
  <si>
    <t>GTTTACTTTTAGACCATACCCTCT</t>
  </si>
  <si>
    <t>TRCN0000467816</t>
  </si>
  <si>
    <t>CRYM</t>
  </si>
  <si>
    <t>TCAATGCCATAAGGCCAACAGTCC</t>
  </si>
  <si>
    <t>TRCN0000491902</t>
  </si>
  <si>
    <t>CRYL1</t>
  </si>
  <si>
    <t>GTTGGAATCTCTACTCTTGATAAC</t>
  </si>
  <si>
    <t>TRCN0000467948</t>
  </si>
  <si>
    <t>CRYGS</t>
  </si>
  <si>
    <t>ACCCATGAACGGTCAAGAAATGTT</t>
  </si>
  <si>
    <t>TRCN0000467967</t>
  </si>
  <si>
    <t>CRYGD</t>
  </si>
  <si>
    <t>CCATTAAAGTGCACGCTGAGAGTT</t>
  </si>
  <si>
    <t>TRCN0000477646</t>
  </si>
  <si>
    <t>CRYGC</t>
  </si>
  <si>
    <t>TTTTCTCCCGAAAAATCGGCTAGC</t>
  </si>
  <si>
    <t>TRCN0000465727</t>
  </si>
  <si>
    <t>CRYGB</t>
  </si>
  <si>
    <t>ACGTGGGATAATGCGCGGCGTATT</t>
  </si>
  <si>
    <t>TRCN0000465379</t>
  </si>
  <si>
    <t>CRYGA</t>
  </si>
  <si>
    <t>TTGTTAGTGTCGAATCGTCTTGCC</t>
  </si>
  <si>
    <t>TRCN0000472695</t>
  </si>
  <si>
    <t>CRYBB3</t>
  </si>
  <si>
    <t>ATGCCCATTTAACCTGAAATTCGC</t>
  </si>
  <si>
    <t>TRCN0000466767</t>
  </si>
  <si>
    <t>CRYBB1</t>
  </si>
  <si>
    <t>AGACACAACGTTAATAATACAATT</t>
  </si>
  <si>
    <t>TRCN0000465508</t>
  </si>
  <si>
    <t>CRYBA4</t>
  </si>
  <si>
    <t>CCGCCTAAGGAAAAATGCATGTTC</t>
  </si>
  <si>
    <t>TRCN0000469228</t>
  </si>
  <si>
    <t>CRYBA1</t>
  </si>
  <si>
    <t>ATTACTATCTTGTGATTCGACGGA</t>
  </si>
  <si>
    <t>TRCN0000480151</t>
  </si>
  <si>
    <t>CRYAB</t>
  </si>
  <si>
    <t>ATCAGAGCCACGGTGCAACCACGT</t>
  </si>
  <si>
    <t>TRCN0000487818</t>
  </si>
  <si>
    <t>CRY2</t>
  </si>
  <si>
    <t>AGAATTGCATCTTTGGTCTGTATC</t>
  </si>
  <si>
    <t>TRCN0000489843</t>
  </si>
  <si>
    <t>ACCGCCTCACAAACATCCCGGGCA</t>
  </si>
  <si>
    <t>TRCN0000466669</t>
  </si>
  <si>
    <t>CRY1</t>
  </si>
  <si>
    <t>CATATGCTTGTGTTTTGGCCGGAA</t>
  </si>
  <si>
    <t>TRCN0000489831</t>
  </si>
  <si>
    <t>TAGTACAGGGTCGCGACACTTACG</t>
  </si>
  <si>
    <t>TRCN0000492211</t>
  </si>
  <si>
    <t>CCTTTGATAAACTAGAGTCACTCA</t>
  </si>
  <si>
    <t>TRCN0000479895</t>
  </si>
  <si>
    <t>CRX</t>
  </si>
  <si>
    <t>TTTTGCCTTGAAACTGAACATGGA</t>
  </si>
  <si>
    <t>TRCN0000476218</t>
  </si>
  <si>
    <t>CRTC3</t>
  </si>
  <si>
    <t>ATCGTATTCAACCATGAACAGTCC</t>
  </si>
  <si>
    <t>TRCN0000478076</t>
  </si>
  <si>
    <t>CRTC2</t>
  </si>
  <si>
    <t>AGTACCACTGACGGGGACGCTCCT</t>
  </si>
  <si>
    <t>TRCN0000474232</t>
  </si>
  <si>
    <t>CRTC1</t>
  </si>
  <si>
    <t>ACCTGTGTCCAGGGATGACCTATC</t>
  </si>
  <si>
    <t>TRCN0000467955</t>
  </si>
  <si>
    <t>AGCAGGTATACTTCCTAATCGGGT</t>
  </si>
  <si>
    <t>TRCN0000473029</t>
  </si>
  <si>
    <t>CRTAP</t>
  </si>
  <si>
    <t>CTTGGAGGCACCATGGCTAATCTA</t>
  </si>
  <si>
    <t>TRCN0000478953</t>
  </si>
  <si>
    <t>CRP</t>
  </si>
  <si>
    <t>GTACAATTTATTGACGCTTTTTTC</t>
  </si>
  <si>
    <t>TRCN0000474504</t>
  </si>
  <si>
    <t>GACAATGAGAGATCCGTACAATTC</t>
  </si>
  <si>
    <t>TRCN0000466600</t>
  </si>
  <si>
    <t>CROT</t>
  </si>
  <si>
    <t>CGCAGTGAACCACGAGATTACAAA</t>
  </si>
  <si>
    <t>TRCN0000473702</t>
  </si>
  <si>
    <t>CRNN</t>
  </si>
  <si>
    <t>ATCGATTTATTTTAGCAGAAACGT</t>
  </si>
  <si>
    <t>TRCN0000469656</t>
  </si>
  <si>
    <t>CRMP1</t>
  </si>
  <si>
    <t>TGTTATCCATAAATTTTCACTACC</t>
  </si>
  <si>
    <t>TRCN0000474193</t>
  </si>
  <si>
    <t>CRKL</t>
  </si>
  <si>
    <t>TGTCATACTTCCAAGAGTACCAAC</t>
  </si>
  <si>
    <t>TRCN0000469357</t>
  </si>
  <si>
    <t>CRK</t>
  </si>
  <si>
    <t>TCCTAACCGCTTGGCTGCGCGCGG</t>
  </si>
  <si>
    <t>TRCN0000473764</t>
  </si>
  <si>
    <t>CRISPLD1</t>
  </si>
  <si>
    <t>GGAGCTCTAAAGACCCCCTTGTAC</t>
  </si>
  <si>
    <t>TRCN0000468813</t>
  </si>
  <si>
    <t>CRISP3</t>
  </si>
  <si>
    <t>ATAAGTAGTATCACCTCTTAATAT</t>
  </si>
  <si>
    <t>TRCN0000468316</t>
  </si>
  <si>
    <t>CRISP2</t>
  </si>
  <si>
    <t>TGCAGCAACGGCACACAACTATCC</t>
  </si>
  <si>
    <t>TRCN0000469186</t>
  </si>
  <si>
    <t>CRIPT</t>
  </si>
  <si>
    <t>TGCCGTTCAACTTCGGATACAGGT</t>
  </si>
  <si>
    <t>TRCN0000473653</t>
  </si>
  <si>
    <t>CRIP2</t>
  </si>
  <si>
    <t>GCCCCCCATTCCATTCAAATAGGA</t>
  </si>
  <si>
    <t>TRCN0000478568</t>
  </si>
  <si>
    <t>CRIP1</t>
  </si>
  <si>
    <t>ACATAGGCCCAGCACTACTATAAC</t>
  </si>
  <si>
    <t>TRCN0000480541</t>
  </si>
  <si>
    <t>CRIM1</t>
  </si>
  <si>
    <t>CCAATATACCCTTACAGTAGAAGT</t>
  </si>
  <si>
    <t>TRCN0000488620</t>
  </si>
  <si>
    <t>CRHR2</t>
  </si>
  <si>
    <t>TTCTTTCATCGTCTTCAACTGTAG</t>
  </si>
  <si>
    <t>TRCN0000489107</t>
  </si>
  <si>
    <t>ATCCGTGTTTTGCTAGACCATCTC</t>
  </si>
  <si>
    <t>TRCN0000489110</t>
  </si>
  <si>
    <t>CRHR1</t>
  </si>
  <si>
    <t>TTGCTAGTATCTTCGAGTTCCGGG</t>
  </si>
  <si>
    <t>TRCN0000489626</t>
  </si>
  <si>
    <t>TCCGCACCACACTTCACGGAAGAT</t>
  </si>
  <si>
    <t>TRCN0000470056</t>
  </si>
  <si>
    <t>CRHBP</t>
  </si>
  <si>
    <t>TCCATACATTCAGGGTTTTGACTT</t>
  </si>
  <si>
    <t>TRCN0000470170</t>
  </si>
  <si>
    <t>CRH</t>
  </si>
  <si>
    <t>AATTCAGCAGCACCTTTCTTGTTG</t>
  </si>
  <si>
    <t>TRCN0000476177</t>
  </si>
  <si>
    <t>CREG2</t>
  </si>
  <si>
    <t>TAACTTGGCACGGGCCATGCGCCC</t>
  </si>
  <si>
    <t>TRCN0000479310</t>
  </si>
  <si>
    <t>CREBRF</t>
  </si>
  <si>
    <t>ATTCAGAAACACATTAAATCAATT</t>
  </si>
  <si>
    <t>TRCN0000469202</t>
  </si>
  <si>
    <t>CREB5</t>
  </si>
  <si>
    <t>ATCGACCGTAATGGTCATCTACCC</t>
  </si>
  <si>
    <t>TRCN0000473501</t>
  </si>
  <si>
    <t>CREB3L1</t>
  </si>
  <si>
    <t>GTTATACCGACAGCGGGTCCGCAC</t>
  </si>
  <si>
    <t>TRCN0000479690</t>
  </si>
  <si>
    <t>TACCGACCCATTTGTCCGGCCCGA</t>
  </si>
  <si>
    <t>TRCN0000470257</t>
  </si>
  <si>
    <t>CREB3</t>
  </si>
  <si>
    <t>TTAGGGACGTCGGTTTATCCTTCC</t>
  </si>
  <si>
    <t>TRCN0000469797</t>
  </si>
  <si>
    <t>GGTGTGTATCCTCGACAATTCGGG</t>
  </si>
  <si>
    <t>TRCN0000475150</t>
  </si>
  <si>
    <t>CREB1</t>
  </si>
  <si>
    <t>ATCTTCTCATTATAATACCATTGG</t>
  </si>
  <si>
    <t>TRCN0000466272</t>
  </si>
  <si>
    <t>CRCT1</t>
  </si>
  <si>
    <t>GGGAGGACGGGTCATTGCGTAGCG</t>
  </si>
  <si>
    <t>TRCN0000466312</t>
  </si>
  <si>
    <t>CRCP</t>
  </si>
  <si>
    <t>AAGTTCTTCTTGTCAAACGAACTG</t>
  </si>
  <si>
    <t>TRCN0000488724</t>
  </si>
  <si>
    <t>TAACACCCAATTTACCAAAGATTT</t>
  </si>
  <si>
    <t>TRCN0000470663</t>
  </si>
  <si>
    <t>CRBN</t>
  </si>
  <si>
    <t>AAATATTATACTCACTTGAAGAGT</t>
  </si>
  <si>
    <t>TRCN0000472265</t>
  </si>
  <si>
    <t>CRB3</t>
  </si>
  <si>
    <t>GGCCGGAATCCATGAGGCTTTCAC</t>
  </si>
  <si>
    <t>TRCN0000478851</t>
  </si>
  <si>
    <t>TACTGGATCAGTCGGGGGAAGCAG</t>
  </si>
  <si>
    <t>TRCN0000466858</t>
  </si>
  <si>
    <t>CRAT</t>
  </si>
  <si>
    <t>TGTGTAATGTGCCTTCTCCATTAA</t>
  </si>
  <si>
    <t>TRCN0000476861</t>
  </si>
  <si>
    <t>CRAMP1L</t>
  </si>
  <si>
    <t>GGAGGCGATCCTGAATTCCGGTTC</t>
  </si>
  <si>
    <t>TRCN0000473154</t>
  </si>
  <si>
    <t>CRADD</t>
  </si>
  <si>
    <t>ATTAAAATTTGAATGCCCTCGTGC</t>
  </si>
  <si>
    <t>TRCN0000469177</t>
  </si>
  <si>
    <t>CRACR2B</t>
  </si>
  <si>
    <t>TGTTTTCCATCGATGCATCTGTTC</t>
  </si>
  <si>
    <t>TRCN0000466882</t>
  </si>
  <si>
    <t>CRACR2A</t>
  </si>
  <si>
    <t>ACATCCTCAACGCGACCGGTCTAC</t>
  </si>
  <si>
    <t>TRCN0000474042</t>
  </si>
  <si>
    <t>CRABP2</t>
  </si>
  <si>
    <t>GAATAATATCTAATAAACATTTAG</t>
  </si>
  <si>
    <t>TRCN0000466672</t>
  </si>
  <si>
    <t>CRABP1</t>
  </si>
  <si>
    <t>CTCCAGAGTATTAAAGAACATGGG</t>
  </si>
  <si>
    <t>TRCN0000475175</t>
  </si>
  <si>
    <t>CPZ</t>
  </si>
  <si>
    <t>CACGCTTTGGTTGTTCGATGCTAA</t>
  </si>
  <si>
    <t>TRCN0000475417</t>
  </si>
  <si>
    <t>CPXM2</t>
  </si>
  <si>
    <t>GCGGTTCGTACATTACCATGCTTT</t>
  </si>
  <si>
    <t>TRCN0000473200</t>
  </si>
  <si>
    <t>CPXCR1</t>
  </si>
  <si>
    <t>TGTGTACTGCTGTTACGGAATCCG</t>
  </si>
  <si>
    <t>TRCN0000470442</t>
  </si>
  <si>
    <t>CPVL</t>
  </si>
  <si>
    <t>GAGAAGGTCCATTGGGGCTGACTC</t>
  </si>
  <si>
    <t>TRCN0000467021</t>
  </si>
  <si>
    <t>CPT1B</t>
  </si>
  <si>
    <t>CATCCACTGCTGTACAACGAGACC</t>
  </si>
  <si>
    <t>TRCN0000474369</t>
  </si>
  <si>
    <t>ATGTGTTTGCCGCACGCTGACCGC</t>
  </si>
  <si>
    <t>TRCN0000466447</t>
  </si>
  <si>
    <t>CPT1A</t>
  </si>
  <si>
    <t>ACAGCACAGGTGGCTGGTGCGCAC</t>
  </si>
  <si>
    <t>TRCN0000480428</t>
  </si>
  <si>
    <t>CPSF7</t>
  </si>
  <si>
    <t>TCGATTGCACTATGTTAGAATGAT</t>
  </si>
  <si>
    <t>TRCN0000472490</t>
  </si>
  <si>
    <t>CPSF6</t>
  </si>
  <si>
    <t>ATTAGGCCTGGAATAATTAAGGAA</t>
  </si>
  <si>
    <t>TRCN0000469395</t>
  </si>
  <si>
    <t>GATCCTAAGAACTACAATCAAAGA</t>
  </si>
  <si>
    <t>TRCN0000478051</t>
  </si>
  <si>
    <t>CPSF4L</t>
  </si>
  <si>
    <t>CGAGGCGTCGTACCCGTGATGAAG</t>
  </si>
  <si>
    <t>TRCN0000471280</t>
  </si>
  <si>
    <t>CPSF4</t>
  </si>
  <si>
    <t>ATAACCAAGTTATGGAAACAGGCC</t>
  </si>
  <si>
    <t>TRCN0000467420</t>
  </si>
  <si>
    <t>TCGACATCCTTTCTGCGCACGCAC</t>
  </si>
  <si>
    <t>TRCN0000471109</t>
  </si>
  <si>
    <t>Cpsf3l</t>
  </si>
  <si>
    <t>CPSF3L</t>
  </si>
  <si>
    <t>CACAGGGTCAACGAGCAAGTATCA</t>
  </si>
  <si>
    <t>TRCN0000476172</t>
  </si>
  <si>
    <t>CPSF2</t>
  </si>
  <si>
    <t>AACCAATAGTCGGACCCGTTAGGC</t>
  </si>
  <si>
    <t>TRCN0000470179</t>
  </si>
  <si>
    <t>CPPED1</t>
  </si>
  <si>
    <t>GACCACTAGAGATGAGATGTAGGG</t>
  </si>
  <si>
    <t>TRCN0000476873</t>
  </si>
  <si>
    <t>CPOX</t>
  </si>
  <si>
    <t>CTTGAGCCGTTCCCTGAATCGCAA</t>
  </si>
  <si>
    <t>TRCN0000479916</t>
  </si>
  <si>
    <t>CTCTAAATGACAAGACCAGCTCTG</t>
  </si>
  <si>
    <t>TRCN0000475888</t>
  </si>
  <si>
    <t>CPO</t>
  </si>
  <si>
    <t>TAGATTTAGTGCACGTTGACTTTC</t>
  </si>
  <si>
    <t>TRCN0000476435</t>
  </si>
  <si>
    <t>CPNE9</t>
  </si>
  <si>
    <t>ACGAAGTGACAGATCGCCCCAGAT</t>
  </si>
  <si>
    <t>TRCN0000473730</t>
  </si>
  <si>
    <t>Cpne8</t>
  </si>
  <si>
    <t>CPNE8</t>
  </si>
  <si>
    <t>CTCCCATCACTATCATTTATGTTA</t>
  </si>
  <si>
    <t>TRCN0000470434</t>
  </si>
  <si>
    <t>AGGTGCGAATACAACTGGACTCTG</t>
  </si>
  <si>
    <t>TRCN0000480793</t>
  </si>
  <si>
    <t>CPNE7</t>
  </si>
  <si>
    <t>GGGTAGCATGCGGCTCGGCCTCGC</t>
  </si>
  <si>
    <t>TRCN0000470806</t>
  </si>
  <si>
    <t>CPNE5</t>
  </si>
  <si>
    <t>ATTCTAGTCAACACACTACTTGGT</t>
  </si>
  <si>
    <t>TRCN0000475532</t>
  </si>
  <si>
    <t>CPNE4</t>
  </si>
  <si>
    <t>CTAATGAAATACCCCCTTTCCAAG</t>
  </si>
  <si>
    <t>TRCN0000470610</t>
  </si>
  <si>
    <t>CPNE2</t>
  </si>
  <si>
    <t>CCGAATCTTCATATAACAGCATCT</t>
  </si>
  <si>
    <t>TRCN0000478746</t>
  </si>
  <si>
    <t>CPNE1</t>
  </si>
  <si>
    <t>ATTCGGAGAGACCCCCTCCGAGGT</t>
  </si>
  <si>
    <t>TRCN0000480430</t>
  </si>
  <si>
    <t>CPM</t>
  </si>
  <si>
    <t>TACTGGCTAAGTCGATTACAATAA</t>
  </si>
  <si>
    <t>TRCN0000466233</t>
  </si>
  <si>
    <t>CPLX4</t>
  </si>
  <si>
    <t>GGACGACTTTAAAGACCGGTCGCG</t>
  </si>
  <si>
    <t>TRCN0000477153</t>
  </si>
  <si>
    <t>CPLX2</t>
  </si>
  <si>
    <t>GTTATGTTGGCCATTTATTACTCA</t>
  </si>
  <si>
    <t>TRCN0000467107</t>
  </si>
  <si>
    <t>CPLX1</t>
  </si>
  <si>
    <t>GATTCAACAATCGACCCGTCACTT</t>
  </si>
  <si>
    <t>TRCN0000468430</t>
  </si>
  <si>
    <t>CPED1</t>
  </si>
  <si>
    <t>CTTGCGGGTGCGAGCAGGAATTAG</t>
  </si>
  <si>
    <t>TRCN0000491501</t>
  </si>
  <si>
    <t>CPEB4</t>
  </si>
  <si>
    <t>CAGCACTTATTCCGCAATTATGCG</t>
  </si>
  <si>
    <t>TRCN0000477873</t>
  </si>
  <si>
    <t>CPEB2</t>
  </si>
  <si>
    <t>AACCCGCAACATGCCCGGTGGTCA</t>
  </si>
  <si>
    <t>TRCN0000492111</t>
  </si>
  <si>
    <t>CPEB1</t>
  </si>
  <si>
    <t>CGTCACCCAGTGACCATTACTCCA</t>
  </si>
  <si>
    <t>TRCN0000466562</t>
  </si>
  <si>
    <t>AACGGGGGACCGTCTTTCGAGAGC</t>
  </si>
  <si>
    <t>TRCN0000470047</t>
  </si>
  <si>
    <t>CPE</t>
  </si>
  <si>
    <t>GCCGCTCAATTCCAATCTCTAGTA</t>
  </si>
  <si>
    <t>TRCN0000479351</t>
  </si>
  <si>
    <t>CPD</t>
  </si>
  <si>
    <t>TCGCTTATATTCATGCGACGACGA</t>
  </si>
  <si>
    <t>TRCN0000466365</t>
  </si>
  <si>
    <t>CPB2</t>
  </si>
  <si>
    <t>TGCGGCATATCCTATAACCGCCCT</t>
  </si>
  <si>
    <t>TRCN0000480628</t>
  </si>
  <si>
    <t>CPA6</t>
  </si>
  <si>
    <t>TGTTTTCCGGTAATCCACTCCGCC</t>
  </si>
  <si>
    <t>TRCN0000469314</t>
  </si>
  <si>
    <t>CPA5</t>
  </si>
  <si>
    <t>GCCGCTTACCTCTTTAAGGCTCTA</t>
  </si>
  <si>
    <t>TRCN0000467135</t>
  </si>
  <si>
    <t>AGTTTCTACGGGCCTTCGTGTCGT</t>
  </si>
  <si>
    <t>TRCN0000472589</t>
  </si>
  <si>
    <t>CPA4</t>
  </si>
  <si>
    <t>ACATAACCGTGTTCTGTACGCCAT</t>
  </si>
  <si>
    <t>TRCN0000491694</t>
  </si>
  <si>
    <t>CPA3</t>
  </si>
  <si>
    <t>CTAAGGACACAGGCTCCACGAAAT</t>
  </si>
  <si>
    <t>TRCN0000480930</t>
  </si>
  <si>
    <t>TTACTTTCTCGCGTAATCCAAACG</t>
  </si>
  <si>
    <t>TRCN0000489062</t>
  </si>
  <si>
    <t>CPA2</t>
  </si>
  <si>
    <t>AAAGCCTTCCTATATTCCAACGTG</t>
  </si>
  <si>
    <t>TRCN0000491406</t>
  </si>
  <si>
    <t>GTTACTGAGACAACATTACCTACC</t>
  </si>
  <si>
    <t>TRCN0000465931</t>
  </si>
  <si>
    <t>GATACAACACCATACTGAAACTCG</t>
  </si>
  <si>
    <t>TRCN0000488192</t>
  </si>
  <si>
    <t>GTCAAAAACACACCCTACCTAACG</t>
  </si>
  <si>
    <t>TRCN0000478534</t>
  </si>
  <si>
    <t>COX8C</t>
  </si>
  <si>
    <t>ACCAAAAATGGCAACCAATCTTTT</t>
  </si>
  <si>
    <t>TRCN0000471697</t>
  </si>
  <si>
    <t>COX7C</t>
  </si>
  <si>
    <t>TACCCTATTAGCATTCAATTGTTA</t>
  </si>
  <si>
    <t>TRCN0000466195</t>
  </si>
  <si>
    <t>COX7B2</t>
  </si>
  <si>
    <t>ATGATTGCGGCAATGCGTCGCGCA</t>
  </si>
  <si>
    <t>TRCN0000481649</t>
  </si>
  <si>
    <t>COX7B</t>
  </si>
  <si>
    <t>ATTCCGCACTGTTCGGGGCTGCGC</t>
  </si>
  <si>
    <t>TRCN0000470747</t>
  </si>
  <si>
    <t>COX7A2L</t>
  </si>
  <si>
    <t>AGCTCGTCGCTACTTTCCATATGG</t>
  </si>
  <si>
    <t>TRCN0000479614</t>
  </si>
  <si>
    <t>COX7A2</t>
  </si>
  <si>
    <t>TTAACTCTCGTGTTATAAGATGTA</t>
  </si>
  <si>
    <t>TRCN0000480796</t>
  </si>
  <si>
    <t>TCATCGTGGTCTTCAGCGCGGAAA</t>
  </si>
  <si>
    <t>TRCN0000465947</t>
  </si>
  <si>
    <t>COX6A2</t>
  </si>
  <si>
    <t>GAGCCTGGACACAGTAGGCTCAGT</t>
  </si>
  <si>
    <t>TRCN0000472406</t>
  </si>
  <si>
    <t>COX6A1</t>
  </si>
  <si>
    <t>ACGCTAGACCCTGTCCAATAGGAC</t>
  </si>
  <si>
    <t>TRCN0000472253</t>
  </si>
  <si>
    <t>COX5B</t>
  </si>
  <si>
    <t>CCAGTATTCCTATCCTTTTATCCA</t>
  </si>
  <si>
    <t>TRCN0000467925</t>
  </si>
  <si>
    <t>COX5A</t>
  </si>
  <si>
    <t>GCGGAGATACGACCCTACCACACC</t>
  </si>
  <si>
    <t>TRCN0000477531</t>
  </si>
  <si>
    <t>COX4I2</t>
  </si>
  <si>
    <t>TGGGGGCTCTTGACCGAATGAGAG</t>
  </si>
  <si>
    <t>TRCN0000472274</t>
  </si>
  <si>
    <t>COX4I1</t>
  </si>
  <si>
    <t>AAACACACACGCACATCCCTCCTT</t>
  </si>
  <si>
    <t>TRCN0000471263</t>
  </si>
  <si>
    <t>AATCACAACTGGAGACGATCATCC</t>
  </si>
  <si>
    <t>TRCN0000466039</t>
  </si>
  <si>
    <t>COX20</t>
  </si>
  <si>
    <t>CGTTACGAAAGTGCGAACTCCTCG</t>
  </si>
  <si>
    <t>TRCN0000475657</t>
  </si>
  <si>
    <t>COX18</t>
  </si>
  <si>
    <t>AAACATCCTCCTGGGACGATCTCG</t>
  </si>
  <si>
    <t>TRCN0000473827</t>
  </si>
  <si>
    <t>COX17</t>
  </si>
  <si>
    <t>CGTGCTACTTGCGGGATTTATGAC</t>
  </si>
  <si>
    <t>TRCN0000475117</t>
  </si>
  <si>
    <t>COX16</t>
  </si>
  <si>
    <t>TTGTGTTCCTTGCGTTTCCACGAC</t>
  </si>
  <si>
    <t>TRCN0000478310</t>
  </si>
  <si>
    <t>COX14</t>
  </si>
  <si>
    <t>TACTAGACCCCATCTACTGGACGT</t>
  </si>
  <si>
    <t>TRCN0000474733</t>
  </si>
  <si>
    <t>COX11</t>
  </si>
  <si>
    <t>ATGATTCAAAATTTCTATGCAGCC</t>
  </si>
  <si>
    <t>TRCN0000474388</t>
  </si>
  <si>
    <t>COX10</t>
  </si>
  <si>
    <t>ATTCTACCGAGCATCACCAGCTCC</t>
  </si>
  <si>
    <t>TRCN0000469021</t>
  </si>
  <si>
    <t>COTL1</t>
  </si>
  <si>
    <t>GTCGGTAAGCGTGCTTTAACCCAA</t>
  </si>
  <si>
    <t>TRCN0000472021</t>
  </si>
  <si>
    <t>CORT</t>
  </si>
  <si>
    <t>TGCCCGAAAGCATGAGTCCCTCTT</t>
  </si>
  <si>
    <t>TRCN0000468076</t>
  </si>
  <si>
    <t>CORO7</t>
  </si>
  <si>
    <t>TTGTTCCGAATCTTTTCAAAGGGT</t>
  </si>
  <si>
    <t>TRCN0000474822</t>
  </si>
  <si>
    <t>CORO6</t>
  </si>
  <si>
    <t>CGACATGGTAAGTCGCGGGATCGC</t>
  </si>
  <si>
    <t>TRCN0000479922</t>
  </si>
  <si>
    <t>CORO2B</t>
  </si>
  <si>
    <t>TCCTGCTAGTTAATTTACTTTTAA</t>
  </si>
  <si>
    <t>TRCN0000468923</t>
  </si>
  <si>
    <t>CORO2A</t>
  </si>
  <si>
    <t>AAAAACTCCAATTTCGTAGCAACG</t>
  </si>
  <si>
    <t>TRCN0000466815</t>
  </si>
  <si>
    <t>TGCAGTGTCTATCATCAATGTTTT</t>
  </si>
  <si>
    <t>TRCN0000478831</t>
  </si>
  <si>
    <t>CORO1C</t>
  </si>
  <si>
    <t>TAACAATTTGGTCCCATTGATGCA</t>
  </si>
  <si>
    <t>TRCN0000480922</t>
  </si>
  <si>
    <t>CORO1B</t>
  </si>
  <si>
    <t>CGCTCACGTCGGCCGTAGCTACTG</t>
  </si>
  <si>
    <t>TRCN0000478376</t>
  </si>
  <si>
    <t>CORO1A</t>
  </si>
  <si>
    <t>GTATACTTGTCGACCCACTTTTAG</t>
  </si>
  <si>
    <t>TRCN0000468128</t>
  </si>
  <si>
    <t>COQ9</t>
  </si>
  <si>
    <t>TAAGCCCCTCGCCTTAATCTTTAC</t>
  </si>
  <si>
    <t>TRCN0000465539</t>
  </si>
  <si>
    <t>COQ7</t>
  </si>
  <si>
    <t>ATTCACAAACGACTACCACATTCG</t>
  </si>
  <si>
    <t>TRCN0000474351</t>
  </si>
  <si>
    <t>COQ6</t>
  </si>
  <si>
    <t>ATTACCTTTGTGAACAGCTCCAAC</t>
  </si>
  <si>
    <t>TRCN0000481164</t>
  </si>
  <si>
    <t>COQ5</t>
  </si>
  <si>
    <t>CCTAGACTGTACCTCCCATGGACC</t>
  </si>
  <si>
    <t>TRCN0000471363</t>
  </si>
  <si>
    <t>COQ4</t>
  </si>
  <si>
    <t>TACTTTTTTGTAAATGTTAATTAT</t>
  </si>
  <si>
    <t>TRCN0000473254</t>
  </si>
  <si>
    <t>COQ3</t>
  </si>
  <si>
    <t>GTGGCTGCTCTTTTCCGAAAGCCA</t>
  </si>
  <si>
    <t>TRCN0000468658</t>
  </si>
  <si>
    <t>ACCCAACCAGGGGATCCGATGCCT</t>
  </si>
  <si>
    <t>TRCN0000478429</t>
  </si>
  <si>
    <t>COQ10B</t>
  </si>
  <si>
    <t>AAACCCCAGAACTGAAAACCACAG</t>
  </si>
  <si>
    <t>TRCN0000466412</t>
  </si>
  <si>
    <t>COPZ1</t>
  </si>
  <si>
    <t>TTATACCTATGCGGCAGTCCTTTA</t>
  </si>
  <si>
    <t>TRCN0000469941</t>
  </si>
  <si>
    <t>COPS8</t>
  </si>
  <si>
    <t>CGGTGCTGTTCTCGTATACTCTGA</t>
  </si>
  <si>
    <t>TRCN0000467104</t>
  </si>
  <si>
    <t>COPS7B</t>
  </si>
  <si>
    <t>GTACTACAGACCACTATCGTCGGG</t>
  </si>
  <si>
    <t>TRCN0000472161</t>
  </si>
  <si>
    <t>COPS7A</t>
  </si>
  <si>
    <t>TCCTTTCTTTCACTGACCGCTGCG</t>
  </si>
  <si>
    <t>TRCN0000467422</t>
  </si>
  <si>
    <t>COPS6</t>
  </si>
  <si>
    <t>CCCTGTTTTGAAGCCTATCACCCC</t>
  </si>
  <si>
    <t>TRCN0000488125</t>
  </si>
  <si>
    <t>COPS5</t>
  </si>
  <si>
    <t>GGTTCTAACCCTCAACGCACCTAG</t>
  </si>
  <si>
    <t>TRCN0000487745</t>
  </si>
  <si>
    <t>ATCTTCGTCCTCAACGAAGGTGGC</t>
  </si>
  <si>
    <t>TRCN0000474475</t>
  </si>
  <si>
    <t>CTTGTTTCGCCATACTCACATAAT</t>
  </si>
  <si>
    <t>TRCN0000470966</t>
  </si>
  <si>
    <t>COPS4</t>
  </si>
  <si>
    <t>CCGCCCGACGACAGACGTACGTTA</t>
  </si>
  <si>
    <t>TRCN0000471875</t>
  </si>
  <si>
    <t>COPS3</t>
  </si>
  <si>
    <t>GGAATGCAACGTGAGGTGCAGCAC</t>
  </si>
  <si>
    <t>TRCN0000470778</t>
  </si>
  <si>
    <t>COPS2</t>
  </si>
  <si>
    <t>AGCCGGAACGTCTGTAAGGGCTTT</t>
  </si>
  <si>
    <t>TRCN0000476313</t>
  </si>
  <si>
    <t>COPRS</t>
  </si>
  <si>
    <t>AGGGAACATCTGTCAGTAAATACC</t>
  </si>
  <si>
    <t>TRCN0000476630</t>
  </si>
  <si>
    <t>COPG1</t>
  </si>
  <si>
    <t>CATATAACAGGGAATATTACCCAG</t>
  </si>
  <si>
    <t>TRCN0000471541</t>
  </si>
  <si>
    <t>COPE</t>
  </si>
  <si>
    <t>TTGGACTCTAACGACCATCCTCGC</t>
  </si>
  <si>
    <t>TRCN0000479156</t>
  </si>
  <si>
    <t>COPB1</t>
  </si>
  <si>
    <t>CACACTCTCAAGGACTCGCCTTGG</t>
  </si>
  <si>
    <t>TRCN0000479349</t>
  </si>
  <si>
    <t>COPA</t>
  </si>
  <si>
    <t>ACACTCCAACGACCTGCCTCAAAG</t>
  </si>
  <si>
    <t>TRCN0000468705</t>
  </si>
  <si>
    <t>COMTD1</t>
  </si>
  <si>
    <t>TCGACCGCCCCCAGGTCGCTGAGT</t>
  </si>
  <si>
    <t>TRCN0000488827</t>
  </si>
  <si>
    <t>COMT</t>
  </si>
  <si>
    <t>GGGGATACTTCGAAAGACGACTAG</t>
  </si>
  <si>
    <t>TRCN0000489878</t>
  </si>
  <si>
    <t>CATGGGGTACCAGTGTTGGCCGTT</t>
  </si>
  <si>
    <t>TRCN0000488520</t>
  </si>
  <si>
    <t>GCTGTATCTTGTCACCTAGCGTCA</t>
  </si>
  <si>
    <t>TRCN0000491800</t>
  </si>
  <si>
    <t>AAATCTCAATTGCCCCACTTTTAG</t>
  </si>
  <si>
    <t>TRCN0000469835</t>
  </si>
  <si>
    <t>TGCTCAAGATTAGCGTTCGAAATT</t>
  </si>
  <si>
    <t>TRCN0000477507</t>
  </si>
  <si>
    <t>GGATAGTCATGAAAAACCCTGTTA</t>
  </si>
  <si>
    <t>TRCN0000470297</t>
  </si>
  <si>
    <t>COMP</t>
  </si>
  <si>
    <t>CGCCACAGTTGATGACTAATCCAG</t>
  </si>
  <si>
    <t>TRCN0000465479</t>
  </si>
  <si>
    <t>COMMD8</t>
  </si>
  <si>
    <t>TCCGAGTACAGTTAAGATTCCTCC</t>
  </si>
  <si>
    <t>TRCN0000479716</t>
  </si>
  <si>
    <t>COMMD6</t>
  </si>
  <si>
    <t>CTTGCGCGCAAAAATGACATCTTA</t>
  </si>
  <si>
    <t>TRCN0000474890</t>
  </si>
  <si>
    <t>COMMD5</t>
  </si>
  <si>
    <t>TGGTAACCCCCCAGACACTCCAAT</t>
  </si>
  <si>
    <t>TRCN0000479852</t>
  </si>
  <si>
    <t>COMMD4</t>
  </si>
  <si>
    <t>CGCAGTTCCAGGCCTCCTGCTCCG</t>
  </si>
  <si>
    <t>TRCN0000477901</t>
  </si>
  <si>
    <t>COMMD3</t>
  </si>
  <si>
    <t>GCATATTTATGAAAACTCACCATG</t>
  </si>
  <si>
    <t>TRCN0000472385</t>
  </si>
  <si>
    <t>COMMD2</t>
  </si>
  <si>
    <t>TGGCCTCAAACAAGCTGAAAATGT</t>
  </si>
  <si>
    <t>TRCN0000475125</t>
  </si>
  <si>
    <t>COMMD10</t>
  </si>
  <si>
    <t>GGGACAAACCCGGACCGAGTTCTA</t>
  </si>
  <si>
    <t>TRCN0000474347</t>
  </si>
  <si>
    <t>COMMD1</t>
  </si>
  <si>
    <t>ATTAGTTGGATGTCATCCGAGCAT</t>
  </si>
  <si>
    <t>TRCN0000476005</t>
  </si>
  <si>
    <t>COLQ</t>
  </si>
  <si>
    <t>GCGATCTCTACATATGCGCAAGGT</t>
  </si>
  <si>
    <t>TRCN0000467875</t>
  </si>
  <si>
    <t>COLGALT2</t>
  </si>
  <si>
    <t>ATCTTACGCTCCGGAGTCAGCCAA</t>
  </si>
  <si>
    <t>TRCN0000472107</t>
  </si>
  <si>
    <t>COLEC12</t>
  </si>
  <si>
    <t>CCCTTCGGCAGTTTGCATAGTTCT</t>
  </si>
  <si>
    <t>TRCN0000475161</t>
  </si>
  <si>
    <t>COLEC10</t>
  </si>
  <si>
    <t>CTCGCCGATCGATCGTCTTCTGCA</t>
  </si>
  <si>
    <t>TRCN0000471031</t>
  </si>
  <si>
    <t>COL9A3</t>
  </si>
  <si>
    <t>AAATACACGTGAACGCGAAATTCG</t>
  </si>
  <si>
    <t>TRCN0000472644</t>
  </si>
  <si>
    <t>COL9A1</t>
  </si>
  <si>
    <t>AGATATAACTATTCGACCGTACTC</t>
  </si>
  <si>
    <t>TRCN0000471426</t>
  </si>
  <si>
    <t>COL8A2</t>
  </si>
  <si>
    <t>GAAAACCACCGTTAAGGACGTCAC</t>
  </si>
  <si>
    <t>TRCN0000470876</t>
  </si>
  <si>
    <t>COL8A1</t>
  </si>
  <si>
    <t>AATCCCCTTTCCAAGTACGAATCA</t>
  </si>
  <si>
    <t>TRCN0000475520</t>
  </si>
  <si>
    <t>COL5A1</t>
  </si>
  <si>
    <t>CTGCCGGGATGTCGATATGCACCT</t>
  </si>
  <si>
    <t>TRCN0000487843</t>
  </si>
  <si>
    <t>COL4A3BP</t>
  </si>
  <si>
    <t>AAAGCCCTTGACCATACCTTCCCA</t>
  </si>
  <si>
    <t>TRCN0000469218</t>
  </si>
  <si>
    <t>ATGCGCGGTAAAAACAATTGACTA</t>
  </si>
  <si>
    <t>TRCN0000480439</t>
  </si>
  <si>
    <t>COL2A1</t>
  </si>
  <si>
    <t>TAGCCATCCGACGGCTTTCAGCGT</t>
  </si>
  <si>
    <t>TRCN0000477491</t>
  </si>
  <si>
    <t>COL21A1</t>
  </si>
  <si>
    <t>CCGACGGTGTTTCAAGTGTTGATG</t>
  </si>
  <si>
    <t>TRCN0000466498</t>
  </si>
  <si>
    <t>COL20A1</t>
  </si>
  <si>
    <t>CCCGTTATTTACTGAGACAACGAC</t>
  </si>
  <si>
    <t>TRCN0000465395</t>
  </si>
  <si>
    <t>TGGCCGGCTCGCATGCAGCAGGGG</t>
  </si>
  <si>
    <t>TRCN0000473551</t>
  </si>
  <si>
    <t>COL18A1-AS1</t>
  </si>
  <si>
    <t>GACGGATTCTGTAATGGCCCATTT</t>
  </si>
  <si>
    <t>TRCN0000477340</t>
  </si>
  <si>
    <t>COL10A1</t>
  </si>
  <si>
    <t>GTTATCCAGGCCCAACTCCCATGA</t>
  </si>
  <si>
    <t>TRCN0000466027</t>
  </si>
  <si>
    <t>COG8</t>
  </si>
  <si>
    <t>CCAATACACGAATACATAGTTTTC</t>
  </si>
  <si>
    <t>TRCN0000491906</t>
  </si>
  <si>
    <t>COG7</t>
  </si>
  <si>
    <t>TTCCCGGCGCGGAGGACTATCCTG</t>
  </si>
  <si>
    <t>TRCN0000479296</t>
  </si>
  <si>
    <t>COG6</t>
  </si>
  <si>
    <t>ATCGAACCCCTACATTTCATGAGG</t>
  </si>
  <si>
    <t>TRCN0000472725</t>
  </si>
  <si>
    <t>COG5</t>
  </si>
  <si>
    <t>GGCAGCCGTAAACCACCACTTTGC</t>
  </si>
  <si>
    <t>TRCN0000473203</t>
  </si>
  <si>
    <t>COG4</t>
  </si>
  <si>
    <t>GAGTTTGCTCACGATATCGATTAC</t>
  </si>
  <si>
    <t>TRCN0000478927</t>
  </si>
  <si>
    <t>GACATGATCCGTATTAACAAGGGA</t>
  </si>
  <si>
    <t>TRCN0000469829</t>
  </si>
  <si>
    <t>COG3</t>
  </si>
  <si>
    <t>GTGAGGCCCGCAGTACTAACCTTA</t>
  </si>
  <si>
    <t>TRCN0000472219</t>
  </si>
  <si>
    <t>COG2</t>
  </si>
  <si>
    <t>AACCGAAATGTATGCAACCTCGGG</t>
  </si>
  <si>
    <t>TRCN0000468108</t>
  </si>
  <si>
    <t>COCH</t>
  </si>
  <si>
    <t>AGACATCCGGGACGTTCCACGCTC</t>
  </si>
  <si>
    <t>TRCN0000479824</t>
  </si>
  <si>
    <t>COBLL1</t>
  </si>
  <si>
    <t>TGCAAACCGATACCCTGAGTACCC</t>
  </si>
  <si>
    <t>TRCN0000479311</t>
  </si>
  <si>
    <t>COBL</t>
  </si>
  <si>
    <t>AGCCCCTGACATCAAATAAGGGTT</t>
  </si>
  <si>
    <t>TRCN0000489579</t>
  </si>
  <si>
    <t>COASY</t>
  </si>
  <si>
    <t>CACCCTGGCCAGATCTCCAGTTCC</t>
  </si>
  <si>
    <t>TRCN0000467700</t>
  </si>
  <si>
    <t>GCGCATGAGAGACGCCACGGGCGC</t>
  </si>
  <si>
    <t>TRCN0000473349</t>
  </si>
  <si>
    <t>TGTAATCACTGCTTCTTTCGGACA</t>
  </si>
  <si>
    <t>TRCN0000472136</t>
  </si>
  <si>
    <t>AGGGGCATCAAAGATATTCACTGC</t>
  </si>
  <si>
    <t>TRCN0000489229</t>
  </si>
  <si>
    <t>ATACACACCTCCCACTCCTATACG</t>
  </si>
  <si>
    <t>TRCN0000474217</t>
  </si>
  <si>
    <t>COA7</t>
  </si>
  <si>
    <t>ATCATCCTCTCGATACCGGACACT</t>
  </si>
  <si>
    <t>TRCN0000481184</t>
  </si>
  <si>
    <t>COA6</t>
  </si>
  <si>
    <t>AAAGATTGTAGTGCCATTGTCTTT</t>
  </si>
  <si>
    <t>TRCN0000473100</t>
  </si>
  <si>
    <t>COA5</t>
  </si>
  <si>
    <t>CATGTTCAGAAGTCGTTTACGGAT</t>
  </si>
  <si>
    <t>TRCN0000471942</t>
  </si>
  <si>
    <t>COA3</t>
  </si>
  <si>
    <t>AGTTTCTCGCGGTACGTTTCCTTC</t>
  </si>
  <si>
    <t>TRCN0000476859</t>
  </si>
  <si>
    <t>CNTNAP3</t>
  </si>
  <si>
    <t>CNTNAP3B</t>
  </si>
  <si>
    <t>ACCGGAATCGACCATTCGATAGGA</t>
  </si>
  <si>
    <t>TRCN0000477911</t>
  </si>
  <si>
    <t>CNTN5</t>
  </si>
  <si>
    <t>GCGGTGACCCCTCTGTTTCCTGGG</t>
  </si>
  <si>
    <t>TRCN0000471672</t>
  </si>
  <si>
    <t>CNTN4</t>
  </si>
  <si>
    <t>GGATTTCCTACCACAATTAACATC</t>
  </si>
  <si>
    <t>TRCN0000471080</t>
  </si>
  <si>
    <t>CNTN2</t>
  </si>
  <si>
    <t>TTTACCGGTTTAAAATATGTATTT</t>
  </si>
  <si>
    <t>TRCN0000472514</t>
  </si>
  <si>
    <t>CNTF</t>
  </si>
  <si>
    <t>CTTTGGTCGGCTCTAATGATCAGA</t>
  </si>
  <si>
    <t>TRCN0000466018</t>
  </si>
  <si>
    <t>CNST</t>
  </si>
  <si>
    <t>TCGATAGTAACTATTTTGCCTAAT</t>
  </si>
  <si>
    <t>TRCN0000466742</t>
  </si>
  <si>
    <t>GCAATGTATGCCGCACCTAACCCA</t>
  </si>
  <si>
    <t>TRCN0000477961</t>
  </si>
  <si>
    <t>CNRIP1</t>
  </si>
  <si>
    <t>CATTGTTCTAACATACGATATACT</t>
  </si>
  <si>
    <t>TRCN0000488729</t>
  </si>
  <si>
    <t>CNR2</t>
  </si>
  <si>
    <t>ACAGGCACTACGGCCCTACTAGAA</t>
  </si>
  <si>
    <t>TRCN0000492091</t>
  </si>
  <si>
    <t>CTGCCCAATGTGACCGACAGTATA</t>
  </si>
  <si>
    <t>TRCN0000488761</t>
  </si>
  <si>
    <t>CNR1</t>
  </si>
  <si>
    <t>GATAGAGGTATATCTCCGACATTC</t>
  </si>
  <si>
    <t>TRCN0000488636</t>
  </si>
  <si>
    <t>TGATACTCCGAGCCGCACAGACGA</t>
  </si>
  <si>
    <t>TRCN0000479725</t>
  </si>
  <si>
    <t>GCACGTCAACGCCGATAGGGTACC</t>
  </si>
  <si>
    <t>TRCN0000472373</t>
  </si>
  <si>
    <t>CNPY4</t>
  </si>
  <si>
    <t>CGTCGATTGGCGGAGATGTTTTCT</t>
  </si>
  <si>
    <t>TRCN0000474578</t>
  </si>
  <si>
    <t>CNPY3</t>
  </si>
  <si>
    <t>CCTGTTGCCCGGTGAGCCCGTGTA</t>
  </si>
  <si>
    <t>TRCN0000474300</t>
  </si>
  <si>
    <t>CNPY2</t>
  </si>
  <si>
    <t>CTCCGCCGAGGCTGCTTGGACTGA</t>
  </si>
  <si>
    <t>TRCN0000469432</t>
  </si>
  <si>
    <t>CNPY1</t>
  </si>
  <si>
    <t>TATGCTCCCACTTTCACTCCAGTA</t>
  </si>
  <si>
    <t>TRCN0000465327</t>
  </si>
  <si>
    <t>CNPPD1</t>
  </si>
  <si>
    <t>GAACATATCAGACCAACTTTGTCT</t>
  </si>
  <si>
    <t>TRCN0000478389</t>
  </si>
  <si>
    <t>TACGCATTTGTGCAAATTTACCTG</t>
  </si>
  <si>
    <t>TRCN0000467317</t>
  </si>
  <si>
    <t>CNP</t>
  </si>
  <si>
    <t>AATTAAAGGCCCCTACCATGATCC</t>
  </si>
  <si>
    <t>TRCN0000488144</t>
  </si>
  <si>
    <t>TGCCCGCAGATCATGCTAAACTTG</t>
  </si>
  <si>
    <t>TRCN0000468512</t>
  </si>
  <si>
    <t>TCGAGCCATATCGGGGGAGGTCTG</t>
  </si>
  <si>
    <t>TRCN0000466126</t>
  </si>
  <si>
    <t>CNOT7</t>
  </si>
  <si>
    <t>AAGTTTTCGTATTTGATCATCATC</t>
  </si>
  <si>
    <t>TRCN0000475112</t>
  </si>
  <si>
    <t>GTGAGGCCTCGTTTGACCTCTCAA</t>
  </si>
  <si>
    <t>TRCN0000477893</t>
  </si>
  <si>
    <t>CNOT4</t>
  </si>
  <si>
    <t>TTCGTTGTACTGGATTTCGGACTC</t>
  </si>
  <si>
    <t>TRCN0000474579</t>
  </si>
  <si>
    <t>CNOT3</t>
  </si>
  <si>
    <t>GATCGTACTCAGGTCGTTGCCGGT</t>
  </si>
  <si>
    <t>TRCN0000477912</t>
  </si>
  <si>
    <t>CNOT11</t>
  </si>
  <si>
    <t>ACATAGGAGTATCCCGAGGAAAGA</t>
  </si>
  <si>
    <t>TRCN0000471019</t>
  </si>
  <si>
    <t>CNOT10</t>
  </si>
  <si>
    <t>AGCGAGACGGGAACTCCTATTCAC</t>
  </si>
  <si>
    <t>TRCN0000470021</t>
  </si>
  <si>
    <t>TTTAATGACTTCTCCACTGCGCGA</t>
  </si>
  <si>
    <t>TRCN0000476983</t>
  </si>
  <si>
    <t>CNNM4</t>
  </si>
  <si>
    <t>ATTGACTTGCACAAAAGTTAACAC</t>
  </si>
  <si>
    <t>TRCN0000471412</t>
  </si>
  <si>
    <t>CNNM3</t>
  </si>
  <si>
    <t>GCCCTTTAGGCACCTCGCCTTCAT</t>
  </si>
  <si>
    <t>TRCN0000470877</t>
  </si>
  <si>
    <t>CATGTGCACTTAGTAGCCCGGATT</t>
  </si>
  <si>
    <t>TRCN0000480940</t>
  </si>
  <si>
    <t>CNNM2</t>
  </si>
  <si>
    <t>CTGATCTAGGTATCATCTTGCTCA</t>
  </si>
  <si>
    <t>TRCN0000476036</t>
  </si>
  <si>
    <t>CNNM1</t>
  </si>
  <si>
    <t>CCACTCGTACATGGAGGCACACCG</t>
  </si>
  <si>
    <t>TRCN0000474793</t>
  </si>
  <si>
    <t>CNN3</t>
  </si>
  <si>
    <t>CCACAGCGTTAAGGTCAGCTATTT</t>
  </si>
  <si>
    <t>TRCN0000473028</t>
  </si>
  <si>
    <t>CNN2</t>
  </si>
  <si>
    <t>TTGCCTACAGGTCACGACGCCCAG</t>
  </si>
  <si>
    <t>TRCN0000473994</t>
  </si>
  <si>
    <t>CNN1</t>
  </si>
  <si>
    <t>ATGGTCTCAACACTATACTAAACG</t>
  </si>
  <si>
    <t>TRCN0000467888</t>
  </si>
  <si>
    <t>CNKSR3</t>
  </si>
  <si>
    <t>AGTACGCAGGAATACGTTCGCACT</t>
  </si>
  <si>
    <t>TRCN0000467554</t>
  </si>
  <si>
    <t>CNKSR1</t>
  </si>
  <si>
    <t>TCACCACTGCGTTAATACACGGCA</t>
  </si>
  <si>
    <t>TRCN0000471048</t>
  </si>
  <si>
    <t>CNIH4</t>
  </si>
  <si>
    <t>ACGAACGCAACATTGTAGAGCCGA</t>
  </si>
  <si>
    <t>TRCN0000478456</t>
  </si>
  <si>
    <t>CNIH3</t>
  </si>
  <si>
    <t>CGCAGATAACCCTCGATAACGGCT</t>
  </si>
  <si>
    <t>TRCN0000467503</t>
  </si>
  <si>
    <t>CNIH2</t>
  </si>
  <si>
    <t>CAGTTCTTACCAGCCGAGTAATGA</t>
  </si>
  <si>
    <t>TRCN0000477860</t>
  </si>
  <si>
    <t>CNIH1</t>
  </si>
  <si>
    <t>TACTATTTTACAATCAAATCCCTG</t>
  </si>
  <si>
    <t>TRCN0000480560</t>
  </si>
  <si>
    <t>CNGA4</t>
  </si>
  <si>
    <t>CAGTAAACTGGAACATCCGATTTC</t>
  </si>
  <si>
    <t>TRCN0000467965</t>
  </si>
  <si>
    <t>CNGA3</t>
  </si>
  <si>
    <t>CTAAAGATCGAAGCGTGTTTATTT</t>
  </si>
  <si>
    <t>TRCN0000478674</t>
  </si>
  <si>
    <t>CNFN</t>
  </si>
  <si>
    <t>GGTTATACGGCGGGCTTTTACCGA</t>
  </si>
  <si>
    <t>TRCN0000475206</t>
  </si>
  <si>
    <t>CNDP2</t>
  </si>
  <si>
    <t>GGCCCCAGATTAGTGTTTGACAGT</t>
  </si>
  <si>
    <t>TRCN0000471122</t>
  </si>
  <si>
    <t>CNDP1</t>
  </si>
  <si>
    <t>CTTTCTGGCTAAGTTCCCAAAACG</t>
  </si>
  <si>
    <t>TRCN0000473294</t>
  </si>
  <si>
    <t>AGCACTCCACTGTAGAATCTAGAC</t>
  </si>
  <si>
    <t>TRCN0000467034</t>
  </si>
  <si>
    <t>TCACACCACCCTTTGCCCGGCGGT</t>
  </si>
  <si>
    <t>TRCN0000465927</t>
  </si>
  <si>
    <t>CNBP</t>
  </si>
  <si>
    <t>ACCTACCTCCTGACACATCAACTT</t>
  </si>
  <si>
    <t>TRCN0000470387</t>
  </si>
  <si>
    <t>GCTGTTGGAATTCATGAGATCTTT</t>
  </si>
  <si>
    <t>TRCN0000465662</t>
  </si>
  <si>
    <t>CNBD2</t>
  </si>
  <si>
    <t>AACCGTGGCGAAGCCTACCCTAAC</t>
  </si>
  <si>
    <t>TRCN0000468954</t>
  </si>
  <si>
    <t>CNBD1</t>
  </si>
  <si>
    <t>GCGTACTTGTATTCTTCTACGTGG</t>
  </si>
  <si>
    <t>TRCN0000466047</t>
  </si>
  <si>
    <t>CMTR2</t>
  </si>
  <si>
    <t>AATCACCCGCAGAAGCTTTCGACG</t>
  </si>
  <si>
    <t>TRCN0000467687</t>
  </si>
  <si>
    <t>CMTM8</t>
  </si>
  <si>
    <t>GTCCAGCACCTCTTCTTATCTTAT</t>
  </si>
  <si>
    <t>TRCN0000477858</t>
  </si>
  <si>
    <t>CMTM4</t>
  </si>
  <si>
    <t>CTTGCCCCCATCACCCATATTTCT</t>
  </si>
  <si>
    <t>TRCN0000480871</t>
  </si>
  <si>
    <t>CMTM2</t>
  </si>
  <si>
    <t>AAACATAAGTACGGTTAACTCGCA</t>
  </si>
  <si>
    <t>TRCN0000470967</t>
  </si>
  <si>
    <t>CMSS1</t>
  </si>
  <si>
    <t>ATTATTATTCCCTTCCAGCCTTAG</t>
  </si>
  <si>
    <t>TRCN0000467323</t>
  </si>
  <si>
    <t>CMPK1</t>
  </si>
  <si>
    <t>GACCCCCCGTGGTCAGTCCCCGCC</t>
  </si>
  <si>
    <t>TRCN0000488841</t>
  </si>
  <si>
    <t>CTCACGAAGCAGTGATTGATGCAC</t>
  </si>
  <si>
    <t>TRCN0000491622</t>
  </si>
  <si>
    <t>CTGTGACTAATGTACAGGAGTAAC</t>
  </si>
  <si>
    <t>TRCN0000488290</t>
  </si>
  <si>
    <t>CMKLR1</t>
  </si>
  <si>
    <t>TCCGAGGTGCGGGTCTGAATCAAA</t>
  </si>
  <si>
    <t>TRCN0000480389</t>
  </si>
  <si>
    <t>ATCCATAGAACGATGCTTCAATTC</t>
  </si>
  <si>
    <t>TRCN0000488274</t>
  </si>
  <si>
    <t>TGCCCATGACCGTGTGCATCAACT</t>
  </si>
  <si>
    <t>TRCN0000481437</t>
  </si>
  <si>
    <t>CMIP</t>
  </si>
  <si>
    <t>CCCGACTTACTCTCTTCTAACTCA</t>
  </si>
  <si>
    <t>TRCN0000472487</t>
  </si>
  <si>
    <t>CMC2</t>
  </si>
  <si>
    <t>GTATCCCATAGCACGACACGTTTG</t>
  </si>
  <si>
    <t>TRCN0000471951</t>
  </si>
  <si>
    <t>CMBL</t>
  </si>
  <si>
    <t>TGGGCCTTTTCCTATCCCTTCGCG</t>
  </si>
  <si>
    <t>TRCN0000469652</t>
  </si>
  <si>
    <t>CMAS</t>
  </si>
  <si>
    <t>TGCCCGTGGCAAGAAAGTAGCAAA</t>
  </si>
  <si>
    <t>TRCN0000477513</t>
  </si>
  <si>
    <t>CMAHP</t>
  </si>
  <si>
    <t>TACTCTTAGGCCGCACCTCCTATC</t>
  </si>
  <si>
    <t>TRCN0000472516</t>
  </si>
  <si>
    <t>CMA1</t>
  </si>
  <si>
    <t>AGCAACCAACGAAGTATTTTTCAA</t>
  </si>
  <si>
    <t>TRCN0000475116</t>
  </si>
  <si>
    <t>CAGGTACTCACGCACTCCACGGTA</t>
  </si>
  <si>
    <t>TRCN0000467729</t>
  </si>
  <si>
    <t>CLYBL</t>
  </si>
  <si>
    <t>TGAGTCATAATAGCTTTCTTATCA</t>
  </si>
  <si>
    <t>TRCN0000470359</t>
  </si>
  <si>
    <t>CLVS2</t>
  </si>
  <si>
    <t>CTTCCTCTACTCAGTTTCCTACCG</t>
  </si>
  <si>
    <t>TRCN0000470813</t>
  </si>
  <si>
    <t>CLVS1</t>
  </si>
  <si>
    <t>AGAGAACGTGGGGCCACATATGAT</t>
  </si>
  <si>
    <t>TRCN0000473920</t>
  </si>
  <si>
    <t>CLUAP1</t>
  </si>
  <si>
    <t>AGCTTAGACTTGATGCCTCACACC</t>
  </si>
  <si>
    <t>TRCN0000491595</t>
  </si>
  <si>
    <t>CLU</t>
  </si>
  <si>
    <t>TCCTCAAGAACCATGTATGTCATT</t>
  </si>
  <si>
    <t>TRCN0000476700</t>
  </si>
  <si>
    <t>CLSTN3</t>
  </si>
  <si>
    <t>TAGTCACCGCCTACTTCAGGTGGC</t>
  </si>
  <si>
    <t>TRCN0000481401</t>
  </si>
  <si>
    <t>CLSTN2</t>
  </si>
  <si>
    <t>AGATCCGGCGTTCGCGACTTCATG</t>
  </si>
  <si>
    <t>TRCN0000479289</t>
  </si>
  <si>
    <t>CLSPN</t>
  </si>
  <si>
    <t>CTGTATGTTGCACAAAACACTGTC</t>
  </si>
  <si>
    <t>TRCN0000478954</t>
  </si>
  <si>
    <t>CLRN3</t>
  </si>
  <si>
    <t>GTGTTGGTTCTTCTCGAAGTTATT</t>
  </si>
  <si>
    <t>TRCN0000472298</t>
  </si>
  <si>
    <t>CLRN2</t>
  </si>
  <si>
    <t>AAAATACAGTCATTCCCTACCATA</t>
  </si>
  <si>
    <t>TRCN0000476650</t>
  </si>
  <si>
    <t>CLRN1</t>
  </si>
  <si>
    <t>CCAGGTAATGCTACACACGGGTTT</t>
  </si>
  <si>
    <t>TRCN0000475068</t>
  </si>
  <si>
    <t>CLPTM1</t>
  </si>
  <si>
    <t>TTACTGGTTTAACGATTTGGTCTT</t>
  </si>
  <si>
    <t>TRCN0000475797</t>
  </si>
  <si>
    <t>CLPSL1</t>
  </si>
  <si>
    <t>GCTTCCAGACTGTAGTATTTGTAC</t>
  </si>
  <si>
    <t>TRCN0000480921</t>
  </si>
  <si>
    <t>CLPS</t>
  </si>
  <si>
    <t>CCAGGTTCTCTACGCCAGAAACAA</t>
  </si>
  <si>
    <t>TRCN0000471996</t>
  </si>
  <si>
    <t>Clpb</t>
  </si>
  <si>
    <t>CLPB</t>
  </si>
  <si>
    <t>GAAATGTCCGCAAACATTGTTGAA</t>
  </si>
  <si>
    <t>TRCN0000477024</t>
  </si>
  <si>
    <t>CLP1</t>
  </si>
  <si>
    <t>GTCAACCAAAAGGACTTGCGATCT</t>
  </si>
  <si>
    <t>TRCN0000477413</t>
  </si>
  <si>
    <t>CLOCK</t>
  </si>
  <si>
    <t>GCATAGGTTTGACCGGCAAAGATC</t>
  </si>
  <si>
    <t>TRCN0000467267</t>
  </si>
  <si>
    <t>CLN8</t>
  </si>
  <si>
    <t>CTACCGATAGCCGTCAAGCCGAAC</t>
  </si>
  <si>
    <t>TRCN0000469905</t>
  </si>
  <si>
    <t>CLN6</t>
  </si>
  <si>
    <t>CCCGGCCGCTCGAGCCAGGATCTA</t>
  </si>
  <si>
    <t>TRCN0000481097</t>
  </si>
  <si>
    <t>CLMP</t>
  </si>
  <si>
    <t>CCCGCATTGAGATCTTATCGGTTC</t>
  </si>
  <si>
    <t>TRCN0000476552</t>
  </si>
  <si>
    <t>CLMN</t>
  </si>
  <si>
    <t>CTCCCGTCGCCGTGCATTGGACCA</t>
  </si>
  <si>
    <t>TRCN0000491429</t>
  </si>
  <si>
    <t>CLK4</t>
  </si>
  <si>
    <t>CATCTACGTTTCGCAGTCTTGCAG</t>
  </si>
  <si>
    <t>TRCN0000473098</t>
  </si>
  <si>
    <t>TTTTGATATCCTAGGTATCTTGGG</t>
  </si>
  <si>
    <t>TRCN0000489812</t>
  </si>
  <si>
    <t>TCCAGGACTTCTACTATTCCGACA</t>
  </si>
  <si>
    <t>TRCN0000487864</t>
  </si>
  <si>
    <t>AGGTTTACCAATGTTAACAAGTCT</t>
  </si>
  <si>
    <t>TRCN0000492252</t>
  </si>
  <si>
    <t>CLK3</t>
  </si>
  <si>
    <t>GCTTTATGGCAATTGTACTATGTC</t>
  </si>
  <si>
    <t>TRCN0000480168</t>
  </si>
  <si>
    <t>CLK3P1</t>
  </si>
  <si>
    <t>CCATAGTTGTAAGGTGAAATATGC</t>
  </si>
  <si>
    <t>TRCN0000478370</t>
  </si>
  <si>
    <t>AAATAGTAAGAAGTATGCTATCGT</t>
  </si>
  <si>
    <t>TRCN0000468038</t>
  </si>
  <si>
    <t>ATTCTCCCAACGTCGAAGGAAGAG</t>
  </si>
  <si>
    <t>TRCN0000491339</t>
  </si>
  <si>
    <t>GCCGAGCGGATCGATCCCAGCGGT</t>
  </si>
  <si>
    <t>TRCN0000491330</t>
  </si>
  <si>
    <t>TTAAGGCGGCTCCGCGGCTTCGAA</t>
  </si>
  <si>
    <t>TRCN0000471198</t>
  </si>
  <si>
    <t>TTGTAGAATTCCGGTAAAACAACC</t>
  </si>
  <si>
    <t>TRCN0000489336</t>
  </si>
  <si>
    <t>AAGTTTTACCAGCTTAGATAGGAT</t>
  </si>
  <si>
    <t>TRCN0000488364</t>
  </si>
  <si>
    <t>TCAGACCTTGCAGATGTCTGTTTT</t>
  </si>
  <si>
    <t>TRCN0000475168</t>
  </si>
  <si>
    <t>ATGTCCTGTAGTCCGTTCGCAGTC</t>
  </si>
  <si>
    <t>TRCN0000489468</t>
  </si>
  <si>
    <t>CAGTACCAGCGGTACACCAATTTG</t>
  </si>
  <si>
    <t>TRCN0000489722</t>
  </si>
  <si>
    <t>CTGGCTTCTTTATATCCTCAAACG</t>
  </si>
  <si>
    <t>TRCN0000491251</t>
  </si>
  <si>
    <t>CLK2</t>
  </si>
  <si>
    <t>GCATGGATTGACATTACGTGCCGT</t>
  </si>
  <si>
    <t>TRCN0000489578</t>
  </si>
  <si>
    <t>CTCACACACCATTGACACCAGAAT</t>
  </si>
  <si>
    <t>TRCN0000489118</t>
  </si>
  <si>
    <t>GCGTTAACGGCCATAGATCGCATC</t>
  </si>
  <si>
    <t>TRCN0000466552</t>
  </si>
  <si>
    <t>TCCAGCGAGGTGGGTGCTCGCTAC</t>
  </si>
  <si>
    <t>TRCN0000481442</t>
  </si>
  <si>
    <t>TTGGACACTTTAGTTCTCCCGCAA</t>
  </si>
  <si>
    <t>TRCN0000487839</t>
  </si>
  <si>
    <t>CTGCAGTTAGTACGTGCACGGGAA</t>
  </si>
  <si>
    <t>TRCN0000480750</t>
  </si>
  <si>
    <t>GCCAGATAGACCGAGTTAGACCCG</t>
  </si>
  <si>
    <t>TRCN0000481429</t>
  </si>
  <si>
    <t>CLK1</t>
  </si>
  <si>
    <t>GTGACAATCATCCCGTTGTTGACT</t>
  </si>
  <si>
    <t>TRCN0000479987</t>
  </si>
  <si>
    <t>ATATTGTATACATGTAATACAAAT</t>
  </si>
  <si>
    <t>TRCN0000492094</t>
  </si>
  <si>
    <t>CTTTCTCAACCTAGGCCGGTAGAG</t>
  </si>
  <si>
    <t>TRCN0000467345</t>
  </si>
  <si>
    <t>CLIP4</t>
  </si>
  <si>
    <t>GTACACACCTCTCGCAGCGCTAGG</t>
  </si>
  <si>
    <t>TRCN0000473374</t>
  </si>
  <si>
    <t>CLIP3</t>
  </si>
  <si>
    <t>CAGCTCACTCGGGGTAGTTAGGTT</t>
  </si>
  <si>
    <t>TRCN0000481010</t>
  </si>
  <si>
    <t>CLIP1</t>
  </si>
  <si>
    <t>TGCCAATCTTGTCCGAACTTAGGA</t>
  </si>
  <si>
    <t>TRCN0000491415</t>
  </si>
  <si>
    <t>CLINT1</t>
  </si>
  <si>
    <t>TCCGAGAGGTATTAACAAATTGCA</t>
  </si>
  <si>
    <t>TRCN0000478202</t>
  </si>
  <si>
    <t>CLIC5</t>
  </si>
  <si>
    <t>TTTAATTCCTGACGCTCAGATTGC</t>
  </si>
  <si>
    <t>TRCN0000474679</t>
  </si>
  <si>
    <t>TCGGATACGTCCCCTCTCCCCCCT</t>
  </si>
  <si>
    <t>TRCN0000467619</t>
  </si>
  <si>
    <t>CLIC4</t>
  </si>
  <si>
    <t>CCGATATTGTCCTTGCTTTGCCTC</t>
  </si>
  <si>
    <t>TRCN0000466019</t>
  </si>
  <si>
    <t>CLIC3</t>
  </si>
  <si>
    <t>CCCTTATTTTGAAATGTAAGGAAC</t>
  </si>
  <si>
    <t>TRCN0000475245</t>
  </si>
  <si>
    <t>CLIC2</t>
  </si>
  <si>
    <t>ATTGGCCCTAGTCTCTAACAATAA</t>
  </si>
  <si>
    <t>TRCN0000491582</t>
  </si>
  <si>
    <t>CLIC1</t>
  </si>
  <si>
    <t>GTCACCCCCAACTTTTGTCCGTTA</t>
  </si>
  <si>
    <t>TRCN0000469820</t>
  </si>
  <si>
    <t>CLHC1</t>
  </si>
  <si>
    <t>TCATCAATTAGCTCTATATGTTCT</t>
  </si>
  <si>
    <t>TRCN0000467092</t>
  </si>
  <si>
    <t>GTCGTAAGTGCAAGTCACTCGGTT</t>
  </si>
  <si>
    <t>TRCN0000470893</t>
  </si>
  <si>
    <t>CLGN</t>
  </si>
  <si>
    <t>TGAACTGGTCTTCTTTCAAGGCGG</t>
  </si>
  <si>
    <t>TRCN0000478027</t>
  </si>
  <si>
    <t>CLECL1</t>
  </si>
  <si>
    <t>ACATCGCTGGCATACCGAGGATCT</t>
  </si>
  <si>
    <t>TRCN0000470760</t>
  </si>
  <si>
    <t>CLEC7A</t>
  </si>
  <si>
    <t>CCGCCTCACGATAATATTTGGCAA</t>
  </si>
  <si>
    <t>TRCN0000470503</t>
  </si>
  <si>
    <t>GACGGGCGTACTTGTTAATTTCTA</t>
  </si>
  <si>
    <t>TRCN0000477778</t>
  </si>
  <si>
    <t>CLEC5A</t>
  </si>
  <si>
    <t>GGGCCATAAGAAATATCGCACTAC</t>
  </si>
  <si>
    <t>TRCN0000470248</t>
  </si>
  <si>
    <t>CLEC4M</t>
  </si>
  <si>
    <t>TGCTTACACTGCGATGGTTGTTCT</t>
  </si>
  <si>
    <t>TRCN0000473292</t>
  </si>
  <si>
    <t>AGGATCAGTCATTTCCGCTCACTT</t>
  </si>
  <si>
    <t>TRCN0000491847</t>
  </si>
  <si>
    <t>CLEC4G</t>
  </si>
  <si>
    <t>ATCACCATTCCCATCACAGAACAT</t>
  </si>
  <si>
    <t>TRCN0000467966</t>
  </si>
  <si>
    <t>CLEC4F</t>
  </si>
  <si>
    <t>TTTAATTCCTTTCAAATTCAAGGG</t>
  </si>
  <si>
    <t>TRCN0000470252</t>
  </si>
  <si>
    <t>CLEC4E</t>
  </si>
  <si>
    <t>ATAATTTTCTTTAGCTATCATTAA</t>
  </si>
  <si>
    <t>TRCN0000479894</t>
  </si>
  <si>
    <t>CLEC4C</t>
  </si>
  <si>
    <t>AAATCCTAGGCTATCCATTGGTCA</t>
  </si>
  <si>
    <t>TRCN0000476606</t>
  </si>
  <si>
    <t>CLEC4A</t>
  </si>
  <si>
    <t>CCAATGTTCCCAATACTCCGACTT</t>
  </si>
  <si>
    <t>TRCN0000469785</t>
  </si>
  <si>
    <t>GAAATATTTGGATCGAAACTACGA</t>
  </si>
  <si>
    <t>TRCN0000468526</t>
  </si>
  <si>
    <t>CLEC3B</t>
  </si>
  <si>
    <t>TGGTCTATGGTCCTACTACTCAAC</t>
  </si>
  <si>
    <t>TRCN0000471966</t>
  </si>
  <si>
    <t>CLEC3A</t>
  </si>
  <si>
    <t>ACTCATCGTGCATCACCAGACCCT</t>
  </si>
  <si>
    <t>TRCN0000465819</t>
  </si>
  <si>
    <t>CLEC2D</t>
  </si>
  <si>
    <t>CCTCGAAAATATGCCGACTGATAC</t>
  </si>
  <si>
    <t>TRCN0000488219</t>
  </si>
  <si>
    <t>CLEC2B</t>
  </si>
  <si>
    <t>AACGAGGGAATTCGTTTAAAACGA</t>
  </si>
  <si>
    <t>TRCN0000471273</t>
  </si>
  <si>
    <t>GCCATTATACATATATCTAATTCC</t>
  </si>
  <si>
    <t>TRCN0000465471</t>
  </si>
  <si>
    <t>TTCCCTCCCCGTGTGTTTGTTCCC</t>
  </si>
  <si>
    <t>TRCN0000481119</t>
  </si>
  <si>
    <t>CLEC1A</t>
  </si>
  <si>
    <t>GCCGCCACACTCGGCTTAGATCTC</t>
  </si>
  <si>
    <t>TRCN0000469192</t>
  </si>
  <si>
    <t>CLEC19A</t>
  </si>
  <si>
    <t>ATCATCACAACCTTTCGCCCATAC</t>
  </si>
  <si>
    <t>TRCN0000471241</t>
  </si>
  <si>
    <t>CLEC18C</t>
  </si>
  <si>
    <t>GACTAAGCATTGCTCAGGGTACCC</t>
  </si>
  <si>
    <t>TRCN0000472938</t>
  </si>
  <si>
    <t>CLEC18A</t>
  </si>
  <si>
    <t>TTCACCCTGAAACTCTCCTACTGA</t>
  </si>
  <si>
    <t>TRCN0000477061</t>
  </si>
  <si>
    <t>CLEC17A</t>
  </si>
  <si>
    <t>TAATACAATTCTATTTAACTTATA</t>
  </si>
  <si>
    <t>TRCN0000466773</t>
  </si>
  <si>
    <t>CLEC14A</t>
  </si>
  <si>
    <t>GACCTGCTATGTTGCCAATTCGCC</t>
  </si>
  <si>
    <t>TRCN0000469350</t>
  </si>
  <si>
    <t>CLEC12A</t>
  </si>
  <si>
    <t>TTACTTAGAATTTAAACTATGTTT</t>
  </si>
  <si>
    <t>TRCN0000478724</t>
  </si>
  <si>
    <t>TATTTTGTACGAACGAAAATCAGA</t>
  </si>
  <si>
    <t>TRCN0000466379</t>
  </si>
  <si>
    <t>CLEC11A</t>
  </si>
  <si>
    <t>AAAGTAAAAACCTACTAAAGCAAC</t>
  </si>
  <si>
    <t>TRCN0000469321</t>
  </si>
  <si>
    <t>CLEC10A</t>
  </si>
  <si>
    <t>GGGCGTCATGACACCAATGAAAAT</t>
  </si>
  <si>
    <t>TRCN0000475743</t>
  </si>
  <si>
    <t>CAGCTTGTCTGTGGCCGCCGGAAC</t>
  </si>
  <si>
    <t>TRCN0000470455</t>
  </si>
  <si>
    <t>CLDND2</t>
  </si>
  <si>
    <t>TGCGAGTGCCCGGAAGGCCCCTTA</t>
  </si>
  <si>
    <t>TRCN0000465354</t>
  </si>
  <si>
    <t>CLDND1</t>
  </si>
  <si>
    <t>ATAGGACATGGTAGCGATGTCACC</t>
  </si>
  <si>
    <t>TRCN0000475694</t>
  </si>
  <si>
    <t>CLDN9</t>
  </si>
  <si>
    <t>GTTTACGCGGGCAGACCAATCTCT</t>
  </si>
  <si>
    <t>TRCN0000475339</t>
  </si>
  <si>
    <t>CLDN8</t>
  </si>
  <si>
    <t>TTATATTCCCAGTAGGGCTAGGAG</t>
  </si>
  <si>
    <t>TRCN0000469600</t>
  </si>
  <si>
    <t>CLDN7</t>
  </si>
  <si>
    <t>TACGTTCACTGTAGTAAGGTTCTG</t>
  </si>
  <si>
    <t>TRCN0000472189</t>
  </si>
  <si>
    <t>CTTAAAAGGAGGGAAGCTCAATTC</t>
  </si>
  <si>
    <t>TRCN0000475897</t>
  </si>
  <si>
    <t>CLDN6</t>
  </si>
  <si>
    <t>ACTCAGGTTAGACCCTTAATCACG</t>
  </si>
  <si>
    <t>TRCN0000469336</t>
  </si>
  <si>
    <t>CLDN4</t>
  </si>
  <si>
    <t>CAGCGGATTCGTTTATAGGTAGGC</t>
  </si>
  <si>
    <t>TRCN0000469288</t>
  </si>
  <si>
    <t>CLDN3</t>
  </si>
  <si>
    <t>CTGGACCAGGACCAATTCCGAGGC</t>
  </si>
  <si>
    <t>TRCN0000473556</t>
  </si>
  <si>
    <t>CLDN20</t>
  </si>
  <si>
    <t>TAAAAAGCCTGGGATATAAAGATA</t>
  </si>
  <si>
    <t>TRCN0000471958</t>
  </si>
  <si>
    <t>CLDN2</t>
  </si>
  <si>
    <t>TGTCAATCACAGATGAGAACCATA</t>
  </si>
  <si>
    <t>TRCN0000476179</t>
  </si>
  <si>
    <t>CLDN19</t>
  </si>
  <si>
    <t>AACGGACTTGCCTCCATAAGCTCG</t>
  </si>
  <si>
    <t>TRCN0000476569</t>
  </si>
  <si>
    <t>CLDN18</t>
  </si>
  <si>
    <t>AATGGCGATTTCCACCAGTGTGCT</t>
  </si>
  <si>
    <t>TRCN0000479713</t>
  </si>
  <si>
    <t>CLDN17</t>
  </si>
  <si>
    <t>CGGTCCGCGGCCATCACATTACTA</t>
  </si>
  <si>
    <t>TRCN0000475201</t>
  </si>
  <si>
    <t>CLDN14</t>
  </si>
  <si>
    <t>ACCACGAATACTGTTCTCAGAGCA</t>
  </si>
  <si>
    <t>TRCN0000473145</t>
  </si>
  <si>
    <t>CLDN12</t>
  </si>
  <si>
    <t>CCGTCCAGCCGGTATACATTTAAA</t>
  </si>
  <si>
    <t>TRCN0000465260</t>
  </si>
  <si>
    <t>CLDN10</t>
  </si>
  <si>
    <t>CATAACCCCACGATCCTAGGATCT</t>
  </si>
  <si>
    <t>TRCN0000466409</t>
  </si>
  <si>
    <t>CLCNKB</t>
  </si>
  <si>
    <t>ATCTCCTCCTTAGATACATTTTTG</t>
  </si>
  <si>
    <t>TRCN0000466139</t>
  </si>
  <si>
    <t>CLCN6</t>
  </si>
  <si>
    <t>CTTCCATCTTGATATGAGCGCTCT</t>
  </si>
  <si>
    <t>TRCN0000480726</t>
  </si>
  <si>
    <t>CLCN5</t>
  </si>
  <si>
    <t>AGAATTAAGGAGCTCTCTAGTAAC</t>
  </si>
  <si>
    <t>TRCN0000466257</t>
  </si>
  <si>
    <t>CLCN4</t>
  </si>
  <si>
    <t>GCCGCGCAAACCTAATCCCCCCTC</t>
  </si>
  <si>
    <t>TRCN0000470498</t>
  </si>
  <si>
    <t>CLCN2</t>
  </si>
  <si>
    <t>ATATAACCCGGTACCCCGACTGAA</t>
  </si>
  <si>
    <t>TRCN0000489431</t>
  </si>
  <si>
    <t>AATCTATCATGCTATATATCGTTA</t>
  </si>
  <si>
    <t>TRCN0000466949</t>
  </si>
  <si>
    <t>CLCC1</t>
  </si>
  <si>
    <t>TGACTCGGTTCCTAAGTGTTCTCA</t>
  </si>
  <si>
    <t>TRCN0000473339</t>
  </si>
  <si>
    <t>CLCA4</t>
  </si>
  <si>
    <t>CTTTTCTAGACATTGGGATACCTC</t>
  </si>
  <si>
    <t>TRCN0000468407</t>
  </si>
  <si>
    <t>CLCA2</t>
  </si>
  <si>
    <t>TACTGCAGCCGATCCTTATAGGAA</t>
  </si>
  <si>
    <t>TRCN0000472751</t>
  </si>
  <si>
    <t>CLC</t>
  </si>
  <si>
    <t>GGGCTTCATTACTAATACTCACGT</t>
  </si>
  <si>
    <t>TRCN0000473824</t>
  </si>
  <si>
    <t>CLASRP</t>
  </si>
  <si>
    <t>TTATGCAAACGTTACGCAGACATC</t>
  </si>
  <si>
    <t>TRCN0000467912</t>
  </si>
  <si>
    <t>CLASP2</t>
  </si>
  <si>
    <t>TTTTTTTCCCTTTGGCCTCGACAC</t>
  </si>
  <si>
    <t>TRCN0000474886</t>
  </si>
  <si>
    <t>CLASP1</t>
  </si>
  <si>
    <t>GTGTGTGCGCGGCCCCGGGTGAAT</t>
  </si>
  <si>
    <t>TRCN0000478495</t>
  </si>
  <si>
    <t>CKS2</t>
  </si>
  <si>
    <t>GGTAGCCAGTTGCCTAACTCCCTC</t>
  </si>
  <si>
    <t>TRCN0000472500</t>
  </si>
  <si>
    <t>GCTCTACGTTCACAGACGAATCGT</t>
  </si>
  <si>
    <t>TRCN0000478503</t>
  </si>
  <si>
    <t>CKS1B</t>
  </si>
  <si>
    <t>GCACACCCGTGTCCCTTACAACCA</t>
  </si>
  <si>
    <t>TRCN0000465526</t>
  </si>
  <si>
    <t>GTCAGCAACGCCTGAAGGCTCGAC</t>
  </si>
  <si>
    <t>TRCN0000480045</t>
  </si>
  <si>
    <t>CKMT2</t>
  </si>
  <si>
    <t>CAGTATGCTTATTATAATTAGTCT</t>
  </si>
  <si>
    <t>TRCN0000491337</t>
  </si>
  <si>
    <t>TAGCCCCGACCAGACGGTTAACAC</t>
  </si>
  <si>
    <t>TRCN0000473448</t>
  </si>
  <si>
    <t>CKMT1B</t>
  </si>
  <si>
    <t>AATCCCTCTTGATCACATCACAAC</t>
  </si>
  <si>
    <t>TRCN0000488041</t>
  </si>
  <si>
    <t>CKMT1A</t>
  </si>
  <si>
    <t>CACAGATGCACTAACCCGGCGGCA</t>
  </si>
  <si>
    <t>TRCN0000471987</t>
  </si>
  <si>
    <t>CCAGTAAAACGGTGTAACTTCAAA</t>
  </si>
  <si>
    <t>TRCN0000475004</t>
  </si>
  <si>
    <t>ACCTGCAACGGTCGGCACTGAATC</t>
  </si>
  <si>
    <t>TRCN0000488867</t>
  </si>
  <si>
    <t>CKM</t>
  </si>
  <si>
    <t>GAGGATCCGTACGAAATCCACCCA</t>
  </si>
  <si>
    <t>TRCN0000468913</t>
  </si>
  <si>
    <t>CTTAGACCCGATCCTAGATAGACC</t>
  </si>
  <si>
    <t>TRCN0000480656</t>
  </si>
  <si>
    <t>TGCCGTTCGATTTGTTAACCCCAC</t>
  </si>
  <si>
    <t>TRCN0000473833</t>
  </si>
  <si>
    <t>CKLF</t>
  </si>
  <si>
    <t>ATTACCCCGGTATACATAGAGACC</t>
  </si>
  <si>
    <t>TRCN0000466553</t>
  </si>
  <si>
    <t>CKB</t>
  </si>
  <si>
    <t>TACGTTTATATTTTAAATCTTGAT</t>
  </si>
  <si>
    <t>TRCN0000488413</t>
  </si>
  <si>
    <t>ATCATCCATTTTGTGAGGGCATGG</t>
  </si>
  <si>
    <t>TRCN0000469112</t>
  </si>
  <si>
    <t>GAGTTTATTAGCCGTTACTCGTAA</t>
  </si>
  <si>
    <t>TRCN0000472087</t>
  </si>
  <si>
    <t>ATCGGGTATTTAAACGTAAGCCGA</t>
  </si>
  <si>
    <t>TRCN0000473345</t>
  </si>
  <si>
    <t>CKAP5</t>
  </si>
  <si>
    <t>ACGAAGACCGATTTCTCGTACGCG</t>
  </si>
  <si>
    <t>TRCN0000477309</t>
  </si>
  <si>
    <t>CKAP4</t>
  </si>
  <si>
    <t>GCCTGTTATGGTCGCGTTTACCCA</t>
  </si>
  <si>
    <t>TRCN0000481246</t>
  </si>
  <si>
    <t>CKAP2L</t>
  </si>
  <si>
    <t>CTACCCACTGATCTTTATCTGCCC</t>
  </si>
  <si>
    <t>TRCN0000469882</t>
  </si>
  <si>
    <t>CKAP2</t>
  </si>
  <si>
    <t>CTACGGTGTAACCGCTGGTACTCG</t>
  </si>
  <si>
    <t>TRCN0000473621</t>
  </si>
  <si>
    <t>CISH</t>
  </si>
  <si>
    <t>TATCCTCCCTACATAGCTCTACGG</t>
  </si>
  <si>
    <t>TRCN0000474840</t>
  </si>
  <si>
    <t>CISD2</t>
  </si>
  <si>
    <t>GAGGCAGATTAAAGCATGGCATAC</t>
  </si>
  <si>
    <t>TRCN0000465842</t>
  </si>
  <si>
    <t>CISD1</t>
  </si>
  <si>
    <t>CTCCATAACAGGTTGATTCCACCG</t>
  </si>
  <si>
    <t>TRCN0000476245</t>
  </si>
  <si>
    <t>CIRH1A</t>
  </si>
  <si>
    <t>CTTATTAAATACATCCCATTTTCG</t>
  </si>
  <si>
    <t>TRCN0000469009</t>
  </si>
  <si>
    <t>CIRBP-AS1</t>
  </si>
  <si>
    <t>TTGATAGCCACCACTCGCCGGGTG</t>
  </si>
  <si>
    <t>TRCN0000478446</t>
  </si>
  <si>
    <t>CIRBP</t>
  </si>
  <si>
    <t>CAAATAAACACTTTCTTGCAATCC</t>
  </si>
  <si>
    <t>TRCN0000470958</t>
  </si>
  <si>
    <t>CCATGGCCCGGCAATCATCCACAC</t>
  </si>
  <si>
    <t>TRCN0000476549</t>
  </si>
  <si>
    <t>Cir1</t>
  </si>
  <si>
    <t>CIR1</t>
  </si>
  <si>
    <t>AAGTTAAAACGCCTCAAAGTTAGA</t>
  </si>
  <si>
    <t>TRCN0000469569</t>
  </si>
  <si>
    <t>CIPC</t>
  </si>
  <si>
    <t>CTGGTCATAAAAATCCCCACATAT</t>
  </si>
  <si>
    <t>TRCN0000474552</t>
  </si>
  <si>
    <t>CINP</t>
  </si>
  <si>
    <t>TATGTGAAGTACACATGGCCCGTC</t>
  </si>
  <si>
    <t>TRCN0000492236</t>
  </si>
  <si>
    <t>CIDEC</t>
  </si>
  <si>
    <t>TAAGTTAATCCCTAACACATGACA</t>
  </si>
  <si>
    <t>TRCN0000468532</t>
  </si>
  <si>
    <t>ACCCGTGTTTGAGGCATTGATGCC</t>
  </si>
  <si>
    <t>TRCN0000474526</t>
  </si>
  <si>
    <t>CIDEB</t>
  </si>
  <si>
    <t>CAATAAAAGAATGTTCCTTCCGAC</t>
  </si>
  <si>
    <t>TRCN0000492164</t>
  </si>
  <si>
    <t>CIDEA</t>
  </si>
  <si>
    <t>GTATAAGAGGAATCTAGTATCTCC</t>
  </si>
  <si>
    <t>TRCN0000471397</t>
  </si>
  <si>
    <t>CIB4</t>
  </si>
  <si>
    <t>CCGCATATCCTAAATCCTAGTCGC</t>
  </si>
  <si>
    <t>TRCN0000475767</t>
  </si>
  <si>
    <t>GGACAACTACCCTTGGCACCGGTG</t>
  </si>
  <si>
    <t>TRCN0000474863</t>
  </si>
  <si>
    <t>CIB3</t>
  </si>
  <si>
    <t>ACATTCCCCCCTCAATTCTAAAAC</t>
  </si>
  <si>
    <t>TRCN0000474105</t>
  </si>
  <si>
    <t>CIB2</t>
  </si>
  <si>
    <t>CAACACTATTGGGCCTTTGGGCAC</t>
  </si>
  <si>
    <t>TRCN0000473152</t>
  </si>
  <si>
    <t>TAATACCAGACATGCCCCAAAATT</t>
  </si>
  <si>
    <t>TRCN0000474789</t>
  </si>
  <si>
    <t>CIB1</t>
  </si>
  <si>
    <t>GTCCACGAAGTGATTACTTGTGCA</t>
  </si>
  <si>
    <t>TRCN0000467943</t>
  </si>
  <si>
    <t>ATTAATATAGAAGATGATCTTGTT</t>
  </si>
  <si>
    <t>TRCN0000469449</t>
  </si>
  <si>
    <t>CIART</t>
  </si>
  <si>
    <t>CGATTACTGATTTGTAAGCGGATC</t>
  </si>
  <si>
    <t>TRCN0000470591</t>
  </si>
  <si>
    <t>CIAPIN1</t>
  </si>
  <si>
    <t>TCTGGACTAGCTTTGACTCTGCCG</t>
  </si>
  <si>
    <t>TRCN0000473287</t>
  </si>
  <si>
    <t>TCCAAACGCTTTTCTGCCTGTATA</t>
  </si>
  <si>
    <t>TRCN0000481114</t>
  </si>
  <si>
    <t>Churc1</t>
  </si>
  <si>
    <t>CHURC1</t>
  </si>
  <si>
    <t>CATGAACCATAATCTGTGACGGGA</t>
  </si>
  <si>
    <t>TRCN0000489445</t>
  </si>
  <si>
    <t>CHUK</t>
  </si>
  <si>
    <t>TGGCAAGATATCCTGAGACTAGCT</t>
  </si>
  <si>
    <t>TRCN0000488536</t>
  </si>
  <si>
    <t>CTGCCCGACCATCTTTTATCCTTC</t>
  </si>
  <si>
    <t>TRCN0000475886</t>
  </si>
  <si>
    <t>CHSY3</t>
  </si>
  <si>
    <t>TGTGCCTCATCCAGAACCACGTAT</t>
  </si>
  <si>
    <t>TRCN0000480331</t>
  </si>
  <si>
    <t>CHST8</t>
  </si>
  <si>
    <t>CTTATATGGGCAACACTCGCCGTC</t>
  </si>
  <si>
    <t>TRCN0000476758</t>
  </si>
  <si>
    <t>CHST6</t>
  </si>
  <si>
    <t>AGTCCTGCGACTCTTTAGTAAACC</t>
  </si>
  <si>
    <t>TRCN0000478129</t>
  </si>
  <si>
    <t>CHST5</t>
  </si>
  <si>
    <t>CTAACCTAAAAATTACGGTACTTT</t>
  </si>
  <si>
    <t>TRCN0000479935</t>
  </si>
  <si>
    <t>CHST4</t>
  </si>
  <si>
    <t>ATTGCACAACAAGCTCGTGCAGCC</t>
  </si>
  <si>
    <t>TRCN0000473728</t>
  </si>
  <si>
    <t>CHST15</t>
  </si>
  <si>
    <t>CCTACACTAGATTAATATGTCTTT</t>
  </si>
  <si>
    <t>TRCN0000477638</t>
  </si>
  <si>
    <t>CHST13</t>
  </si>
  <si>
    <t>ATTAGACCATCAATGAGCTGTCCT</t>
  </si>
  <si>
    <t>TRCN0000480263</t>
  </si>
  <si>
    <t>CHST12</t>
  </si>
  <si>
    <t>AGCATCCGTTTTTAGTTGCCCGCT</t>
  </si>
  <si>
    <t>TRCN0000470969</t>
  </si>
  <si>
    <t>CHST11</t>
  </si>
  <si>
    <t>TGTTCGCAGTTGGTGGCCTTGTTC</t>
  </si>
  <si>
    <t>TRCN0000475427</t>
  </si>
  <si>
    <t>CHST10</t>
  </si>
  <si>
    <t>ATGGCGCGAATCGAGCTGCTTCAG</t>
  </si>
  <si>
    <t>TRCN0000477594</t>
  </si>
  <si>
    <t>CHRND</t>
  </si>
  <si>
    <t>ACAGAAGCTTTAATAAGAGGACTT</t>
  </si>
  <si>
    <t>TRCN0000475999</t>
  </si>
  <si>
    <t>CHRNB4</t>
  </si>
  <si>
    <t>CCTACATCAGCCTTACAGTTCGTG</t>
  </si>
  <si>
    <t>TRCN0000477128</t>
  </si>
  <si>
    <t>CHRNB3</t>
  </si>
  <si>
    <t>AATCTGCGAAGGACGCACACCTCT</t>
  </si>
  <si>
    <t>TRCN0000476858</t>
  </si>
  <si>
    <t>TTTCACCCTCTCATCTATCGTTTA</t>
  </si>
  <si>
    <t>TRCN0000475738</t>
  </si>
  <si>
    <t>CHRNB2</t>
  </si>
  <si>
    <t>TTCAGGGCTAATCTCCAACTCGAC</t>
  </si>
  <si>
    <t>TRCN0000479543</t>
  </si>
  <si>
    <t>CHRNB1</t>
  </si>
  <si>
    <t>GTACTTAGTCCGCCGTTTAACTCA</t>
  </si>
  <si>
    <t>TRCN0000466141</t>
  </si>
  <si>
    <t>CHRNA9</t>
  </si>
  <si>
    <t>GCAAGGCAGAAGTCCCTCTATTTA</t>
  </si>
  <si>
    <t>TRCN0000488120</t>
  </si>
  <si>
    <t>CHRNA7</t>
  </si>
  <si>
    <t>ATCCTTGAAAAAGATCTAACTGGC</t>
  </si>
  <si>
    <t>TRCN0000469017</t>
  </si>
  <si>
    <t>CHRNA6</t>
  </si>
  <si>
    <t>AAAGAGAAATCGCGGGATACGCCT</t>
  </si>
  <si>
    <t>TRCN0000473092</t>
  </si>
  <si>
    <t>CHRNA4</t>
  </si>
  <si>
    <t>CCAGGCCGACTGGTCTCTGCGCGT</t>
  </si>
  <si>
    <t>TRCN0000488997</t>
  </si>
  <si>
    <t>CHRNA3</t>
  </si>
  <si>
    <t>GTGGTGCAATACGATTCCGCACTC</t>
  </si>
  <si>
    <t>TRCN0000491403</t>
  </si>
  <si>
    <t>AACTCGCCGTGTACATCCACTCTC</t>
  </si>
  <si>
    <t>TRCN0000470531</t>
  </si>
  <si>
    <t>TGTAAACCTGCTCGCCGACGTCCG</t>
  </si>
  <si>
    <t>TRCN0000471146</t>
  </si>
  <si>
    <t>CHRNA1</t>
  </si>
  <si>
    <t>CCAACCCCGCAGAATAAGCCCCGA</t>
  </si>
  <si>
    <t>TRCN0000491414</t>
  </si>
  <si>
    <t>CTGCGGTTTGCCTATATCCCCGTT</t>
  </si>
  <si>
    <t>TRCN0000492344</t>
  </si>
  <si>
    <t>CHRM5</t>
  </si>
  <si>
    <t>TTCCCCGTTCCTAGAAGGGGCAAA</t>
  </si>
  <si>
    <t>TRCN0000480824</t>
  </si>
  <si>
    <t>ACCAAGATGCCCGAATCCAGGAAT</t>
  </si>
  <si>
    <t>TRCN0000492188</t>
  </si>
  <si>
    <t>CTTACGAAATTTCGTCTAAATGAA</t>
  </si>
  <si>
    <t>TRCN0000489508</t>
  </si>
  <si>
    <t>CTCTCTAGGCTCAGGCAAATTATA</t>
  </si>
  <si>
    <t>TRCN0000476559</t>
  </si>
  <si>
    <t>CHRM4</t>
  </si>
  <si>
    <t>GTCATGATTAGTTTTATACGATGT</t>
  </si>
  <si>
    <t>TRCN0000488527</t>
  </si>
  <si>
    <t>TAGGGCGCTACTTAGAGATGACAG</t>
  </si>
  <si>
    <t>TRCN0000491288</t>
  </si>
  <si>
    <t>GACCACGGCGGCAACATTCCAGCA</t>
  </si>
  <si>
    <t>TRCN0000489751</t>
  </si>
  <si>
    <t>CHRM3</t>
  </si>
  <si>
    <t>CCCTGGTCCGTTTTCGACCTAGAC</t>
  </si>
  <si>
    <t>TRCN0000488345</t>
  </si>
  <si>
    <t>GAACTTTCCGTTATGTCTCAATCA</t>
  </si>
  <si>
    <t>TRCN0000489887</t>
  </si>
  <si>
    <t>ATCTCTAGAACCGTATCCGAGGAC</t>
  </si>
  <si>
    <t>TRCN0000489844</t>
  </si>
  <si>
    <t>AGGTATATGTAACCTTGCGGCCAA</t>
  </si>
  <si>
    <t>TRCN0000466581</t>
  </si>
  <si>
    <t>ACCGACTCTGATCATCTCTTGAAT</t>
  </si>
  <si>
    <t>TRCN0000491958</t>
  </si>
  <si>
    <t>TTTAGGACGTCGCGTTATCACGGT</t>
  </si>
  <si>
    <t>TRCN0000491837</t>
  </si>
  <si>
    <t>ACAGCACGTGTAGCGCAGTGAGGG</t>
  </si>
  <si>
    <t>TRCN0000468539</t>
  </si>
  <si>
    <t>CHRM2</t>
  </si>
  <si>
    <t>CCAATGTGTACTTTACACTCATTA</t>
  </si>
  <si>
    <t>TRCN0000492120</t>
  </si>
  <si>
    <t>GCCTTCATTTAGCGTCAGACGATG</t>
  </si>
  <si>
    <t>TRCN0000492171</t>
  </si>
  <si>
    <t>AAATCCTCGATGAGGCATCCCAAG</t>
  </si>
  <si>
    <t>TRCN0000491554</t>
  </si>
  <si>
    <t>CHRM1</t>
  </si>
  <si>
    <t>GTTATTCTTCCCTTCGATCTCCCA</t>
  </si>
  <si>
    <t>TRCN0000489727</t>
  </si>
  <si>
    <t>TTCGTTAGTCACGATTACTAAGTT</t>
  </si>
  <si>
    <t>TRCN0000487682</t>
  </si>
  <si>
    <t>CTATGTCTGATTGACATCGAGGCA</t>
  </si>
  <si>
    <t>TRCN0000488249</t>
  </si>
  <si>
    <t>CAGTACCTTGGTTTGCTAGCCTAT</t>
  </si>
  <si>
    <t>TRCN0000470538</t>
  </si>
  <si>
    <t>CHRFAM7A</t>
  </si>
  <si>
    <t>CATCTTTACATCGCTATTCACAGA</t>
  </si>
  <si>
    <t>TRCN0000487766</t>
  </si>
  <si>
    <t>ATAGCAGGATTCACGGGAACGAAT</t>
  </si>
  <si>
    <t>TRCN0000477932</t>
  </si>
  <si>
    <t>CTACCCCCGCGTCGCTGCAATTCC</t>
  </si>
  <si>
    <t>TRCN0000488341</t>
  </si>
  <si>
    <t>TTCCCAGCTACGACTCCCCGATTC</t>
  </si>
  <si>
    <t>TRCN0000470647</t>
  </si>
  <si>
    <t>TGTGGTCCGCAAAAGACCAATAAG</t>
  </si>
  <si>
    <t>TRCN0000477772</t>
  </si>
  <si>
    <t>CHRDL1</t>
  </si>
  <si>
    <t>ACAATTTAATTCACAAAATTTTTC</t>
  </si>
  <si>
    <t>TRCN0000466927</t>
  </si>
  <si>
    <t>CHRD</t>
  </si>
  <si>
    <t>GACAGTTTAACACGACTTTGTTCT</t>
  </si>
  <si>
    <t>TRCN0000478984</t>
  </si>
  <si>
    <t>CHRAC1</t>
  </si>
  <si>
    <t>CTTCCAGTTAGACTACCGGGTCCG</t>
  </si>
  <si>
    <t>TRCN0000477025</t>
  </si>
  <si>
    <t>CHPT1</t>
  </si>
  <si>
    <t>GGCCCGGCTTGTCCAAAAACACTG</t>
  </si>
  <si>
    <t>TRCN0000479345</t>
  </si>
  <si>
    <t>CHPF2</t>
  </si>
  <si>
    <t>AGATCCGCAGCTCATCGGATAACA</t>
  </si>
  <si>
    <t>TRCN0000477018</t>
  </si>
  <si>
    <t>CHPF</t>
  </si>
  <si>
    <t>CTAGCGTTGGAATTTGCGTCCATT</t>
  </si>
  <si>
    <t>TRCN0000481439</t>
  </si>
  <si>
    <t>CHORDC1</t>
  </si>
  <si>
    <t>GCCGCGAGTCAAACACCACACCAG</t>
  </si>
  <si>
    <t>TRCN0000477804</t>
  </si>
  <si>
    <t>CHN2</t>
  </si>
  <si>
    <t>TCATCAGAACGTTGCGGATCAGGG</t>
  </si>
  <si>
    <t>TRCN0000474759</t>
  </si>
  <si>
    <t>CHN1</t>
  </si>
  <si>
    <t>ACACTAATCCCTGAGCCGGAGTGA</t>
  </si>
  <si>
    <t>TRCN0000478910</t>
  </si>
  <si>
    <t>CHMP7</t>
  </si>
  <si>
    <t>CTCGGCTGAGAACCACTTACACGC</t>
  </si>
  <si>
    <t>TRCN0000470084</t>
  </si>
  <si>
    <t>CHMP6</t>
  </si>
  <si>
    <t>CCAAAACGATTCATATGGTGAGAA</t>
  </si>
  <si>
    <t>TRCN0000473937</t>
  </si>
  <si>
    <t>CHMP5</t>
  </si>
  <si>
    <t>ACCTGAGCACGTCTCGGAATGACG</t>
  </si>
  <si>
    <t>TRCN0000469582</t>
  </si>
  <si>
    <t>GACTATCGCAGTATATCCCATGCG</t>
  </si>
  <si>
    <t>TRCN0000474383</t>
  </si>
  <si>
    <t>GATGTAGCGCAATTCGGCTTTTCA</t>
  </si>
  <si>
    <t>TRCN0000466151</t>
  </si>
  <si>
    <t>CHMP4C</t>
  </si>
  <si>
    <t>TGTCGCGCTGGACGTACAAGTCTT</t>
  </si>
  <si>
    <t>TRCN0000466963</t>
  </si>
  <si>
    <t>CHMP4A</t>
  </si>
  <si>
    <t>CTCAATGTCAAAGTTCCATGATCC</t>
  </si>
  <si>
    <t>TRCN0000468542</t>
  </si>
  <si>
    <t>GATTGTGGGACCCCCCCAGGACAG</t>
  </si>
  <si>
    <t>TRCN0000466056</t>
  </si>
  <si>
    <t>CHMP3</t>
  </si>
  <si>
    <t>TCCGGCCTACTACTCTTCTAATAC</t>
  </si>
  <si>
    <t>TRCN0000479680</t>
  </si>
  <si>
    <t>CHMP2B</t>
  </si>
  <si>
    <t>AATCTTGACCTTACTTGCCGGGTG</t>
  </si>
  <si>
    <t>TRCN0000472187</t>
  </si>
  <si>
    <t>CHMP2A</t>
  </si>
  <si>
    <t>AGGAACAGCCGACTATTCGATCCG</t>
  </si>
  <si>
    <t>TRCN0000470343</t>
  </si>
  <si>
    <t>CHMP1B</t>
  </si>
  <si>
    <t>CGTTTGTGTCCAAGTTAAAGCTTG</t>
  </si>
  <si>
    <t>TRCN0000472101</t>
  </si>
  <si>
    <t>CHMP1A</t>
  </si>
  <si>
    <t>TGAAATTTGTTCCCACTCAGCATT</t>
  </si>
  <si>
    <t>TRCN0000479321</t>
  </si>
  <si>
    <t>CHL1</t>
  </si>
  <si>
    <t>GCGTTCTACATATGACCCTTATTA</t>
  </si>
  <si>
    <t>TRCN0000489576</t>
  </si>
  <si>
    <t>CHKB</t>
  </si>
  <si>
    <t>GCTCCATCGTAGTTTCAGGTTTAT</t>
  </si>
  <si>
    <t>TRCN0000468458</t>
  </si>
  <si>
    <t>CHKA</t>
  </si>
  <si>
    <t>AGACTCGCATACCGTCAAATTGAG</t>
  </si>
  <si>
    <t>TRCN0000466762</t>
  </si>
  <si>
    <t>CHIT1</t>
  </si>
  <si>
    <t>GCCCTCCCTTGTTCGTCGGACGCC</t>
  </si>
  <si>
    <t>TRCN0000477228</t>
  </si>
  <si>
    <t>TTAAGGTCAGACGTTCGTGTGGAT</t>
  </si>
  <si>
    <t>TRCN0000469757</t>
  </si>
  <si>
    <t>CHID1</t>
  </si>
  <si>
    <t>ACGCAACTAACCGCTGTTCTTTCG</t>
  </si>
  <si>
    <t>TRCN0000491711</t>
  </si>
  <si>
    <t>CHIC2</t>
  </si>
  <si>
    <t>AAATCCCATCCGTCAGCCTCCAGA</t>
  </si>
  <si>
    <t>TRCN0000477704</t>
  </si>
  <si>
    <t>CHIC1</t>
  </si>
  <si>
    <t>GGCATATGTCCTGACATCTGGCAG</t>
  </si>
  <si>
    <t>TRCN0000478970</t>
  </si>
  <si>
    <t>CHIA</t>
  </si>
  <si>
    <t>GGTTCACAGTTTTTGAACTCAACC</t>
  </si>
  <si>
    <t>TRCN0000466925</t>
  </si>
  <si>
    <t>CHI3L2</t>
  </si>
  <si>
    <t>CTTGGATCGTACGGACGAATAATT</t>
  </si>
  <si>
    <t>TRCN0000475176</t>
  </si>
  <si>
    <t>CHI3L1</t>
  </si>
  <si>
    <t>TTTCCTTCGGCCCTTAAGTGGGGG</t>
  </si>
  <si>
    <t>TRCN0000488289</t>
  </si>
  <si>
    <t>CHGB</t>
  </si>
  <si>
    <t>TCGTCGACTTGCAGAGCCCTGAGT</t>
  </si>
  <si>
    <t>TRCN0000489205</t>
  </si>
  <si>
    <t>AAGTGCGTCCGTGTAGGCTGGTTG</t>
  </si>
  <si>
    <t>TRCN0000467757</t>
  </si>
  <si>
    <t>CHGA</t>
  </si>
  <si>
    <t>ATTTTGAGCACCACTATTGCCCGA</t>
  </si>
  <si>
    <t>TRCN0000488539</t>
  </si>
  <si>
    <t>CHEK2</t>
  </si>
  <si>
    <t>CACAGTGCTGGACCATAGCCAGGA</t>
  </si>
  <si>
    <t>TRCN0000467144</t>
  </si>
  <si>
    <t>CATACCCATTCTCTATGTCCGAGG</t>
  </si>
  <si>
    <t>TRCN0000471671</t>
  </si>
  <si>
    <t>ATCGCGTACCGCGCCTTATAACAT</t>
  </si>
  <si>
    <t>TRCN0000488974</t>
  </si>
  <si>
    <t>CHEK1</t>
  </si>
  <si>
    <t>AGCAGAGGGTAGTGAACCTATGTC</t>
  </si>
  <si>
    <t>TRCN0000476305</t>
  </si>
  <si>
    <t>CHDC2</t>
  </si>
  <si>
    <t>TAGCGCCTGCTAATAAACTTCACC</t>
  </si>
  <si>
    <t>TRCN0000472257</t>
  </si>
  <si>
    <t>CHD9</t>
  </si>
  <si>
    <t>GAGAGAACCATGAACGTTGCGATT</t>
  </si>
  <si>
    <t>TRCN0000466626</t>
  </si>
  <si>
    <t>CHD2</t>
  </si>
  <si>
    <t>GCTGATGTGCAGGCAAGTTCTTGA</t>
  </si>
  <si>
    <t>TRCN0000479276</t>
  </si>
  <si>
    <t>CHD1L</t>
  </si>
  <si>
    <t>TATACTCCTCCAAGGTGGACAACT</t>
  </si>
  <si>
    <t>TRCN0000478855</t>
  </si>
  <si>
    <t>CHD1</t>
  </si>
  <si>
    <t>CACGCCAAAGAAACCTCGAAGCTG</t>
  </si>
  <si>
    <t>TRCN0000466685</t>
  </si>
  <si>
    <t>CHCHD7</t>
  </si>
  <si>
    <t>ACATCTTCCGGCGTCTCCTCGCAG</t>
  </si>
  <si>
    <t>TRCN0000467250</t>
  </si>
  <si>
    <t>CHCHD6</t>
  </si>
  <si>
    <t>CCCGAATCGCAACTCCATCCGTGA</t>
  </si>
  <si>
    <t>TRCN0000470470</t>
  </si>
  <si>
    <t>CHCHD5</t>
  </si>
  <si>
    <t>ATATTGCTTCTGGCTTCAACTACT</t>
  </si>
  <si>
    <t>TRCN0000472556</t>
  </si>
  <si>
    <t>CHCHD4</t>
  </si>
  <si>
    <t>TGAGAATATTCACCACGAAGATTG</t>
  </si>
  <si>
    <t>TRCN0000479814</t>
  </si>
  <si>
    <t>CHCHD3</t>
  </si>
  <si>
    <t>ATACCTTGAAAATTCGGAATATGT</t>
  </si>
  <si>
    <t>TRCN0000465810</t>
  </si>
  <si>
    <t>CHCHD2</t>
  </si>
  <si>
    <t>AGGTTTAAGGCTCCGCATCTAATC</t>
  </si>
  <si>
    <t>TRCN0000480065</t>
  </si>
  <si>
    <t>GGGAGTACCCATCCACCCCAACAG</t>
  </si>
  <si>
    <t>TRCN0000478044</t>
  </si>
  <si>
    <t>CHCHD10</t>
  </si>
  <si>
    <t>GCCATCCTCTTTGTGGCCCCTGTA</t>
  </si>
  <si>
    <t>TRCN0000472123</t>
  </si>
  <si>
    <t>CHCHD1</t>
  </si>
  <si>
    <t>TTACACGATAACCCCGACATACGC</t>
  </si>
  <si>
    <t>TRCN0000479910</t>
  </si>
  <si>
    <t>CHAT</t>
  </si>
  <si>
    <t>GCCAATCTAAGGCACACCCGCACG</t>
  </si>
  <si>
    <t>TRCN0000470290</t>
  </si>
  <si>
    <t>CHAF1B</t>
  </si>
  <si>
    <t>TGCTATGCGCCGCAGGCACGAACC</t>
  </si>
  <si>
    <t>TRCN0000481026</t>
  </si>
  <si>
    <t>CHAD</t>
  </si>
  <si>
    <t>CCTTGAGCCACAAACATTCCCACA</t>
  </si>
  <si>
    <t>TRCN0000466630</t>
  </si>
  <si>
    <t>CHAC2</t>
  </si>
  <si>
    <t>CCCGCGTAGACTAACGTGTTGCAC</t>
  </si>
  <si>
    <t>TRCN0000473602</t>
  </si>
  <si>
    <t>ACTATGGATTCATTAAGCGTCTTT</t>
  </si>
  <si>
    <t>TRCN0000479590</t>
  </si>
  <si>
    <t>CH25H</t>
  </si>
  <si>
    <t>CATTAATTTTTCCAATTGAAGGAA</t>
  </si>
  <si>
    <t>TRCN0000474342</t>
  </si>
  <si>
    <t>TATCATCGGATCTAACTATCCCCC</t>
  </si>
  <si>
    <t>TRCN0000472481</t>
  </si>
  <si>
    <t>CGRRF1</t>
  </si>
  <si>
    <t>TCCGCGGCCGAGTAGCCTACCATA</t>
  </si>
  <si>
    <t>TRCN0000479275</t>
  </si>
  <si>
    <t>CGNL1</t>
  </si>
  <si>
    <t>ATCGATACCGAATTCTCCGGACTG</t>
  </si>
  <si>
    <t>TRCN0000466733</t>
  </si>
  <si>
    <t>CGGBP1</t>
  </si>
  <si>
    <t>GATAACGAAGTGCTTTGCGACCGT</t>
  </si>
  <si>
    <t>TRCN0000467261</t>
  </si>
  <si>
    <t>CGB8</t>
  </si>
  <si>
    <t>AGGTGCAAGGTGGAACATCCGCTA</t>
  </si>
  <si>
    <t>TRCN0000479508</t>
  </si>
  <si>
    <t>AAGTGTAGATATCACGCCGCTCGG</t>
  </si>
  <si>
    <t>TRCN0000469909</t>
  </si>
  <si>
    <t>ACGACTCGGCGATACTTCCACAAC</t>
  </si>
  <si>
    <t>TRCN0000474256</t>
  </si>
  <si>
    <t>CGA</t>
  </si>
  <si>
    <t>TTAGGATGACGCATTCTTTGCTTT</t>
  </si>
  <si>
    <t>TRCN0000479015</t>
  </si>
  <si>
    <t>CFP</t>
  </si>
  <si>
    <t>GCCCTAAGGACAATAGACCAGTAT</t>
  </si>
  <si>
    <t>TRCN0000466010</t>
  </si>
  <si>
    <t>CFLAR</t>
  </si>
  <si>
    <t>TTGGATCCTGTTTAACCCGAACAC</t>
  </si>
  <si>
    <t>TRCN0000478229</t>
  </si>
  <si>
    <t>CFL1</t>
  </si>
  <si>
    <t>GGGTGACTATTATTTTGCCGTTGG</t>
  </si>
  <si>
    <t>TRCN0000468321</t>
  </si>
  <si>
    <t>TTGGGTCCACCCGTTTGTTTTTAA</t>
  </si>
  <si>
    <t>TRCN0000473929</t>
  </si>
  <si>
    <t>CFI</t>
  </si>
  <si>
    <t>GCCCAGTTGCTACTTTCGATTTCC</t>
  </si>
  <si>
    <t>TRCN0000474102</t>
  </si>
  <si>
    <t>CFHR5</t>
  </si>
  <si>
    <t>AATCATTTAAAAAATACAGGTTTG</t>
  </si>
  <si>
    <t>TRCN0000475890</t>
  </si>
  <si>
    <t>CFHR4</t>
  </si>
  <si>
    <t>CTATGAAGGAACCGGTGGGAACCC</t>
  </si>
  <si>
    <t>TRCN0000480539</t>
  </si>
  <si>
    <t>CFHR3</t>
  </si>
  <si>
    <t>TCAAAACACGGAAATGTGCTACGT</t>
  </si>
  <si>
    <t>TRCN0000469795</t>
  </si>
  <si>
    <t>ACTTCTAACCGCTTTGGAAAATCG</t>
  </si>
  <si>
    <t>TRCN0000473951</t>
  </si>
  <si>
    <t>CCGCGAATTTATTCCGGCGTGAGA</t>
  </si>
  <si>
    <t>TRCN0000475488</t>
  </si>
  <si>
    <t>CFHR2</t>
  </si>
  <si>
    <t>TTGACTGCTTACAACATTAGGGGG</t>
  </si>
  <si>
    <t>TRCN0000492032</t>
  </si>
  <si>
    <t>CFH</t>
  </si>
  <si>
    <t>CGTGACAAATGCGGATTCCTGCCG</t>
  </si>
  <si>
    <t>TRCN0000479913</t>
  </si>
  <si>
    <t>CFDP1</t>
  </si>
  <si>
    <t>CACCGGTTGATATCGTATCAAGCC</t>
  </si>
  <si>
    <t>TRCN0000481267</t>
  </si>
  <si>
    <t>CFB</t>
  </si>
  <si>
    <t>CGAGTGGTTGACCCCTTCCATATA</t>
  </si>
  <si>
    <t>TRCN0000491464</t>
  </si>
  <si>
    <t>CFAP97</t>
  </si>
  <si>
    <t>TGCCGTAGAGGCTGCTAGTCAATA</t>
  </si>
  <si>
    <t>TRCN0000478174</t>
  </si>
  <si>
    <t>CFAP74</t>
  </si>
  <si>
    <t>C1orf222</t>
  </si>
  <si>
    <t>CTCAGAAACACCATATCTTCAGTA</t>
  </si>
  <si>
    <t>TRCN0000475723</t>
  </si>
  <si>
    <t>CFAP57</t>
  </si>
  <si>
    <t>CCTAAGTATTAGGCGTTTGACCGC</t>
  </si>
  <si>
    <t>TRCN0000481243</t>
  </si>
  <si>
    <t>CFAP53</t>
  </si>
  <si>
    <t>GAACCACGCACTGTGAGCGCGCCA</t>
  </si>
  <si>
    <t>TRCN0000472392</t>
  </si>
  <si>
    <t>CFAP52</t>
  </si>
  <si>
    <t>ATAATACACCTAGCCTCTTATCGA</t>
  </si>
  <si>
    <t>TRCN0000468327</t>
  </si>
  <si>
    <t>CFAP46</t>
  </si>
  <si>
    <t>CCAGTCGGGTCCAAGCTGCGTTGT</t>
  </si>
  <si>
    <t>TRCN0000481570</t>
  </si>
  <si>
    <t>CFAP45</t>
  </si>
  <si>
    <t>ATACCCGATGGGCTAGCAATCACC</t>
  </si>
  <si>
    <t>TRCN0000477225</t>
  </si>
  <si>
    <t>CFAP43</t>
  </si>
  <si>
    <t>ACTTGTTACGTTATGCCGCGTAAC</t>
  </si>
  <si>
    <t>TRCN0000467508</t>
  </si>
  <si>
    <t>CFAP36</t>
  </si>
  <si>
    <t>GCCTTGTCCCGCAAATCAGGACAC</t>
  </si>
  <si>
    <t>TRCN0000469147</t>
  </si>
  <si>
    <t>CFAP20</t>
  </si>
  <si>
    <t>GTTCGGCCGTCATGTCCTGTCTTA</t>
  </si>
  <si>
    <t>TRCN0000472052</t>
  </si>
  <si>
    <t>CETP</t>
  </si>
  <si>
    <t>TCCCGATGAAGAAATTCCCTAGAA</t>
  </si>
  <si>
    <t>TRCN0000492243</t>
  </si>
  <si>
    <t>GCCGCTCGCTTACGCTACTTCGTA</t>
  </si>
  <si>
    <t>TRCN0000471571</t>
  </si>
  <si>
    <t>CETN3</t>
  </si>
  <si>
    <t>GTACTAATTCACACTCCTGGAAAA</t>
  </si>
  <si>
    <t>TRCN0000471670</t>
  </si>
  <si>
    <t>CETN2</t>
  </si>
  <si>
    <t>AGCTTGAGTTCATTGCGGATAAAC</t>
  </si>
  <si>
    <t>TRCN0000469778</t>
  </si>
  <si>
    <t>CETN1</t>
  </si>
  <si>
    <t>AACATGTCTGCTTTTGGTTACTTA</t>
  </si>
  <si>
    <t>TRCN0000477455</t>
  </si>
  <si>
    <t>CES3</t>
  </si>
  <si>
    <t>ATGTACTCAGTATCCACCGTCGGT</t>
  </si>
  <si>
    <t>TRCN0000470717</t>
  </si>
  <si>
    <t>CES1</t>
  </si>
  <si>
    <t>CES1P1</t>
  </si>
  <si>
    <t>TTTCTTTGTTTGGAAACAGATCTG</t>
  </si>
  <si>
    <t>TRCN0000476888</t>
  </si>
  <si>
    <t>TGAAGACCTGGACACGGGATGATG</t>
  </si>
  <si>
    <t>TRCN0000472754</t>
  </si>
  <si>
    <t>CERS6</t>
  </si>
  <si>
    <t>AATCTCTAGGTCTCCAGACCACCA</t>
  </si>
  <si>
    <t>TRCN0000467488</t>
  </si>
  <si>
    <t>CERS4</t>
  </si>
  <si>
    <t>ACCGACGCATGTGACATACGACTG</t>
  </si>
  <si>
    <t>TRCN0000465821</t>
  </si>
  <si>
    <t>CERS3</t>
  </si>
  <si>
    <t>CGTAAACGGGGCGCCCAGACCGTC</t>
  </si>
  <si>
    <t>TRCN0000472321</t>
  </si>
  <si>
    <t>GGCCTGAACTCGACCAAAAGGAGA</t>
  </si>
  <si>
    <t>TRCN0000470088</t>
  </si>
  <si>
    <t>CERS2</t>
  </si>
  <si>
    <t>GTAAGGTAAATATTGCAAGTTACA</t>
  </si>
  <si>
    <t>TRCN0000469810</t>
  </si>
  <si>
    <t>GCTCAAACTTGTACCCCAGTTATA</t>
  </si>
  <si>
    <t>TRCN0000476280</t>
  </si>
  <si>
    <t>CERKL</t>
  </si>
  <si>
    <t>ATCAAAAGTCGAGTTTGTGCACTG</t>
  </si>
  <si>
    <t>TRCN0000488156</t>
  </si>
  <si>
    <t>CERK</t>
  </si>
  <si>
    <t>ATGTCATAAATAATTCATTCATCT</t>
  </si>
  <si>
    <t>TRCN0000487882</t>
  </si>
  <si>
    <t>ATCACCCACGCCATTATAAGCCTA</t>
  </si>
  <si>
    <t>TRCN0000470882</t>
  </si>
  <si>
    <t>CERCAM</t>
  </si>
  <si>
    <t>CTGATAAACTGCAGGTGTCCCGTG</t>
  </si>
  <si>
    <t>TRCN0000469766</t>
  </si>
  <si>
    <t>CER1</t>
  </si>
  <si>
    <t>CTGAAATGTTCCCGTACGGGTACG</t>
  </si>
  <si>
    <t>TRCN0000480429</t>
  </si>
  <si>
    <t>TTAAAGGTGAGTGTACCTGATTCG</t>
  </si>
  <si>
    <t>TRCN0000469008</t>
  </si>
  <si>
    <t>CGCAGGTCCATGAGGGAAAACAAT</t>
  </si>
  <si>
    <t>TRCN0000471254</t>
  </si>
  <si>
    <t>CGCGGTAAGCACCTCATGCGCCGC</t>
  </si>
  <si>
    <t>TRCN0000479564</t>
  </si>
  <si>
    <t>CEPT1</t>
  </si>
  <si>
    <t>CGCTTCCCCGTCCTACGAAGTTAC</t>
  </si>
  <si>
    <t>TRCN0000469354</t>
  </si>
  <si>
    <t>CEP95</t>
  </si>
  <si>
    <t>AGAGGAAGCCAATAGCGCCGGCAT</t>
  </si>
  <si>
    <t>TRCN0000474221</t>
  </si>
  <si>
    <t>CEP83</t>
  </si>
  <si>
    <t>ACCATTGCAGGGAATCATGTTCTG</t>
  </si>
  <si>
    <t>TRCN0000477682</t>
  </si>
  <si>
    <t>CEP76</t>
  </si>
  <si>
    <t>AGAGTTTACACGCATGCCCGAGAG</t>
  </si>
  <si>
    <t>TRCN0000466154</t>
  </si>
  <si>
    <t>CEP72</t>
  </si>
  <si>
    <t>CTGGTCCCGATACCGCACTCTGTA</t>
  </si>
  <si>
    <t>TRCN0000478608</t>
  </si>
  <si>
    <t>AAATTTTCATGCAATATTGAGCCA</t>
  </si>
  <si>
    <t>TRCN0000467975</t>
  </si>
  <si>
    <t>CEP70</t>
  </si>
  <si>
    <t>TCACACCATTCCACAGGCAGCGCA</t>
  </si>
  <si>
    <t>TRCN0000473965</t>
  </si>
  <si>
    <t>GTCTACCCGGTGCTCGGTATTGGT</t>
  </si>
  <si>
    <t>TRCN0000466011</t>
  </si>
  <si>
    <t>CEP63</t>
  </si>
  <si>
    <t>CGTCGGAGACTTGGCAAAATACGA</t>
  </si>
  <si>
    <t>TRCN0000475203</t>
  </si>
  <si>
    <t>CEP57L1</t>
  </si>
  <si>
    <t>CEP57L1P1</t>
  </si>
  <si>
    <t>GTGGCTCGCATGTCCTGGGGGTCG</t>
  </si>
  <si>
    <t>TRCN0000472167</t>
  </si>
  <si>
    <t>CEP57</t>
  </si>
  <si>
    <t>CAGGTTGTTAGGTTATCCATGGAA</t>
  </si>
  <si>
    <t>TRCN0000475157</t>
  </si>
  <si>
    <t>CEP55</t>
  </si>
  <si>
    <t>GTCAACCATATAGAATGAACCGGT</t>
  </si>
  <si>
    <t>TRCN0000467860</t>
  </si>
  <si>
    <t>CEP44</t>
  </si>
  <si>
    <t>CCTTCTGCGCGAGTCCACAGGTCC</t>
  </si>
  <si>
    <t>TRCN0000480131</t>
  </si>
  <si>
    <t>CEP41</t>
  </si>
  <si>
    <t>TTGTATCTCTTCCGAGTCCTCCGT</t>
  </si>
  <si>
    <t>TRCN0000473474</t>
  </si>
  <si>
    <t>CEP290</t>
  </si>
  <si>
    <t>ATCTAAACCGTCTGAATTAATACA</t>
  </si>
  <si>
    <t>TRCN0000466177</t>
  </si>
  <si>
    <t>CEP19</t>
  </si>
  <si>
    <t>CGGCAAGATACATCCAGTGTCTTC</t>
  </si>
  <si>
    <t>TRCN0000481251</t>
  </si>
  <si>
    <t>CEP170P1</t>
  </si>
  <si>
    <t>CGTCATTATATTCCTCTCCAGGAT</t>
  </si>
  <si>
    <t>TRCN0000474422</t>
  </si>
  <si>
    <t>CEP170B</t>
  </si>
  <si>
    <t>AAAATGCGTTGGCGATTGACGTTT</t>
  </si>
  <si>
    <t>TRCN0000470069</t>
  </si>
  <si>
    <t>CEP162</t>
  </si>
  <si>
    <t>AACAGAGTCGCGACAACAAACCGA</t>
  </si>
  <si>
    <t>TRCN0000477656</t>
  </si>
  <si>
    <t>CEP135</t>
  </si>
  <si>
    <t>GCCATGGCAGGCTAAGCGCCTTTT</t>
  </si>
  <si>
    <t>TRCN0000480758</t>
  </si>
  <si>
    <t>CEP104</t>
  </si>
  <si>
    <t>TTGCCTCCACCTCGGCGTTAGGCC</t>
  </si>
  <si>
    <t>TRCN0000491848</t>
  </si>
  <si>
    <t>CENPW</t>
  </si>
  <si>
    <t>CTTGTGCGAAGCACAAATAAAGGT</t>
  </si>
  <si>
    <t>TRCN0000480904</t>
  </si>
  <si>
    <t>CENPT</t>
  </si>
  <si>
    <t>AAGCTTAGTAGATCCATACAACAT</t>
  </si>
  <si>
    <t>TRCN0000470241</t>
  </si>
  <si>
    <t>CENPQ</t>
  </si>
  <si>
    <t>TAGATCATCAGTTATGACTCGTCA</t>
  </si>
  <si>
    <t>TRCN0000466720</t>
  </si>
  <si>
    <t>CENPP</t>
  </si>
  <si>
    <t>ATGATTTACGCTCCTGAGTCAACA</t>
  </si>
  <si>
    <t>TRCN0000470560</t>
  </si>
  <si>
    <t>CENPO</t>
  </si>
  <si>
    <t>AGGTTCCTGCTAGTATCATAGCCG</t>
  </si>
  <si>
    <t>TRCN0000468938</t>
  </si>
  <si>
    <t>CENPN</t>
  </si>
  <si>
    <t>ACACTGTAATCGTGCTCTATTGGG</t>
  </si>
  <si>
    <t>TRCN0000480952</t>
  </si>
  <si>
    <t>CENPL</t>
  </si>
  <si>
    <t>TTGATGGAGCACTCTTGGTGCAAC</t>
  </si>
  <si>
    <t>TRCN0000467235</t>
  </si>
  <si>
    <t>CENPK</t>
  </si>
  <si>
    <t>GACTGTAATTTTACTCACTGTCGA</t>
  </si>
  <si>
    <t>TRCN0000470764</t>
  </si>
  <si>
    <t>CENPC</t>
  </si>
  <si>
    <t>GTCAAATGTCTTGGATAACAATGT</t>
  </si>
  <si>
    <t>TRCN0000465337</t>
  </si>
  <si>
    <t>CENPA</t>
  </si>
  <si>
    <t>CCGAGAAACCACCATATCACACGT</t>
  </si>
  <si>
    <t>TRCN0000472858</t>
  </si>
  <si>
    <t>ATAAAGCACCCGCTCCGACAGGGA</t>
  </si>
  <si>
    <t>TRCN0000465220</t>
  </si>
  <si>
    <t>CELF6</t>
  </si>
  <si>
    <t>CTTAGCCTAGCTGATTATTTGTTA</t>
  </si>
  <si>
    <t>TRCN0000465239</t>
  </si>
  <si>
    <t>CELF5</t>
  </si>
  <si>
    <t>TAGTGTCAACTCCATCTTCCCAAA</t>
  </si>
  <si>
    <t>TRCN0000470282</t>
  </si>
  <si>
    <t>TGGTAACTGTAACCCGAGGTCTCG</t>
  </si>
  <si>
    <t>TRCN0000475751</t>
  </si>
  <si>
    <t>CELF4</t>
  </si>
  <si>
    <t>TCGTGGCATCAAGGAAGATTCACG</t>
  </si>
  <si>
    <t>TRCN0000475880</t>
  </si>
  <si>
    <t>CELF3</t>
  </si>
  <si>
    <t>GTTGACGAGTGAAACCTTACCGGC</t>
  </si>
  <si>
    <t>TRCN0000488672</t>
  </si>
  <si>
    <t>CELA3B</t>
  </si>
  <si>
    <t>ACCTGGAGCAGGTCTGAACTCTCC</t>
  </si>
  <si>
    <t>TRCN0000491436</t>
  </si>
  <si>
    <t>CAGTGTCAACTAAGCTAAACAAAT</t>
  </si>
  <si>
    <t>TRCN0000473752</t>
  </si>
  <si>
    <t>CELA3A</t>
  </si>
  <si>
    <t>GGGCCTTCTGGTGCTTTGTACCAG</t>
  </si>
  <si>
    <t>TRCN0000488155</t>
  </si>
  <si>
    <t>CGCAGCTTCCGTTACGATTCGTCA</t>
  </si>
  <si>
    <t>TRCN0000481221</t>
  </si>
  <si>
    <t>TGAATTTCCCGTCGGTCAGGTATC</t>
  </si>
  <si>
    <t>TRCN0000489061</t>
  </si>
  <si>
    <t>CCGGTCTTGGATCAAGCAAACCGC</t>
  </si>
  <si>
    <t>TRCN0000476060</t>
  </si>
  <si>
    <t>ATGGGAATATGTGCTAGCGATCAC</t>
  </si>
  <si>
    <t>TRCN0000467785</t>
  </si>
  <si>
    <t>CELA2B</t>
  </si>
  <si>
    <t>TTAGTCTAGGTCCTCCACTGGCAT</t>
  </si>
  <si>
    <t>TRCN0000479873</t>
  </si>
  <si>
    <t>ACCAGACTGTGTGTCAACAGTCAA</t>
  </si>
  <si>
    <t>TRCN0000478344</t>
  </si>
  <si>
    <t>GTGGAGTTATAACGGGCCCATCCC</t>
  </si>
  <si>
    <t>TRCN0000488240</t>
  </si>
  <si>
    <t>CELA2A</t>
  </si>
  <si>
    <t>CCATTTCTAAAACTCACCAAGATG</t>
  </si>
  <si>
    <t>TRCN0000468148</t>
  </si>
  <si>
    <t>GGCAATACAATTCCCACCACTTAT</t>
  </si>
  <si>
    <t>TRCN0000468164</t>
  </si>
  <si>
    <t>TACAATCTACTATTCCCAGCGAGC</t>
  </si>
  <si>
    <t>TRCN0000478022</t>
  </si>
  <si>
    <t>CELA1</t>
  </si>
  <si>
    <t>ACACGGTTCTATTTCTGTTACTAT</t>
  </si>
  <si>
    <t>TRCN0000479039</t>
  </si>
  <si>
    <t>CECR1</t>
  </si>
  <si>
    <t>GCCCCGGCTGGCGTATCGCCAGAA</t>
  </si>
  <si>
    <t>TRCN0000492081</t>
  </si>
  <si>
    <t>CEBPG</t>
  </si>
  <si>
    <t>TCCCCGTTCATGCTCTGTGGCGCC</t>
  </si>
  <si>
    <t>TRCN0000469090</t>
  </si>
  <si>
    <t>CEBPE</t>
  </si>
  <si>
    <t>AGCAATCTTACCGGAGCAGTTACA</t>
  </si>
  <si>
    <t>TRCN0000479233</t>
  </si>
  <si>
    <t>CEACAM8</t>
  </si>
  <si>
    <t>ACCACGAAGAGCGTGATTTAACCC</t>
  </si>
  <si>
    <t>TRCN0000470030</t>
  </si>
  <si>
    <t>CEACAM7</t>
  </si>
  <si>
    <t>GTCACCGCGTTACTCCTAGGAAAC</t>
  </si>
  <si>
    <t>TRCN0000472621</t>
  </si>
  <si>
    <t>CEACAM3</t>
  </si>
  <si>
    <t>ACGCGTGTGCACGTCTCTGCCCGA</t>
  </si>
  <si>
    <t>TRCN0000472629</t>
  </si>
  <si>
    <t>CEACAM21</t>
  </si>
  <si>
    <t>TAATGCTCCATTTCGAGTAGACTA</t>
  </si>
  <si>
    <t>TRCN0000470437</t>
  </si>
  <si>
    <t>GATATACCGAACGCATACGGCCGG</t>
  </si>
  <si>
    <t>TRCN0000478295</t>
  </si>
  <si>
    <t>CEACAM1</t>
  </si>
  <si>
    <t>GCTGGTTGAAGATTCTCGGGCAGT</t>
  </si>
  <si>
    <t>TRCN0000476109</t>
  </si>
  <si>
    <t>CDYL2</t>
  </si>
  <si>
    <t>ATAAGGACCTCTTAAGTGCTCTAA</t>
  </si>
  <si>
    <t>TRCN0000481143</t>
  </si>
  <si>
    <t>CDYL</t>
  </si>
  <si>
    <t>GCAAAGCTCCAGGCTGTGGCTCGC</t>
  </si>
  <si>
    <t>TRCN0000477134</t>
  </si>
  <si>
    <t>CDY2A</t>
  </si>
  <si>
    <t>TAGTACGCCAGGTGCTGCGCGCGG</t>
  </si>
  <si>
    <t>TRCN0000472934</t>
  </si>
  <si>
    <t>TGTTGAATCGGTAACGATGACCTG</t>
  </si>
  <si>
    <t>TRCN0000475598</t>
  </si>
  <si>
    <t>CDX4</t>
  </si>
  <si>
    <t>CCCATGCAAAAGTTGGTATATGAC</t>
  </si>
  <si>
    <t>TRCN0000491707</t>
  </si>
  <si>
    <t>CDX2</t>
  </si>
  <si>
    <t>TGCCTTCGGTTAAAAAAGCTCTCC</t>
  </si>
  <si>
    <t>TRCN0000465622</t>
  </si>
  <si>
    <t>CDX1</t>
  </si>
  <si>
    <t>GACATCGTGTTGTACCCCTTTTCA</t>
  </si>
  <si>
    <t>TRCN0000475448</t>
  </si>
  <si>
    <t>CDV3</t>
  </si>
  <si>
    <t>GGCTTAACTTTAATCAGACAACCA</t>
  </si>
  <si>
    <t>TRCN0000472037</t>
  </si>
  <si>
    <t>CDSN</t>
  </si>
  <si>
    <t>CCTTATTCGGCCTCCTTTGTAGAA</t>
  </si>
  <si>
    <t>TRCN0000476870</t>
  </si>
  <si>
    <t>CDS1</t>
  </si>
  <si>
    <t>CCAATATCAGGCCCAGGCCGGCGC</t>
  </si>
  <si>
    <t>TRCN0000469393</t>
  </si>
  <si>
    <t>CDRT4</t>
  </si>
  <si>
    <t>GAATTCCCTAGGTCATCCTGAGGA</t>
  </si>
  <si>
    <t>TRCN0000480944</t>
  </si>
  <si>
    <t>CDRT15</t>
  </si>
  <si>
    <t>TCTATCCCTTTCCATTTCCAACGA</t>
  </si>
  <si>
    <t>TRCN0000469997</t>
  </si>
  <si>
    <t>CDR2</t>
  </si>
  <si>
    <t>AGGGAGCAGAGACACTTGTTGTAT</t>
  </si>
  <si>
    <t>TRCN0000478877</t>
  </si>
  <si>
    <t>CDR1</t>
  </si>
  <si>
    <t>AACCCTATTTCCATTGACTATCTC</t>
  </si>
  <si>
    <t>TRCN0000471253</t>
  </si>
  <si>
    <t>CDPF1</t>
  </si>
  <si>
    <t>CGGTCATACCTACTTGGAGCCCTC</t>
  </si>
  <si>
    <t>TRCN0000478706</t>
  </si>
  <si>
    <t>CDON</t>
  </si>
  <si>
    <t>TACCGGGCAGGACGAATCGCAGGC</t>
  </si>
  <si>
    <t>TRCN0000466964</t>
  </si>
  <si>
    <t>CDO1</t>
  </si>
  <si>
    <t>TCCTTAGCTTCCAGACTTCAATAT</t>
  </si>
  <si>
    <t>TRCN0000477211</t>
  </si>
  <si>
    <t>CDNF</t>
  </si>
  <si>
    <t>GTTCAAACTTCTCCTTCCCCGTCA</t>
  </si>
  <si>
    <t>TRCN0000480997</t>
  </si>
  <si>
    <t>CDKN3</t>
  </si>
  <si>
    <t>TTATAGCTCGCGCATGGTTAGATT</t>
  </si>
  <si>
    <t>TRCN0000487964</t>
  </si>
  <si>
    <t>CGTCATAAGTGGAAGGGTTTCTGT</t>
  </si>
  <si>
    <t>TRCN0000468501</t>
  </si>
  <si>
    <t>CDKN2D</t>
  </si>
  <si>
    <t>CCCTTGCTTTACTATATTCTCCAA</t>
  </si>
  <si>
    <t>TRCN0000466635</t>
  </si>
  <si>
    <t>ACTGTCAGATTCACTGTCAACTTC</t>
  </si>
  <si>
    <t>TRCN0000466020</t>
  </si>
  <si>
    <t>CDKN2AIPNL</t>
  </si>
  <si>
    <t>GAACAATTCTCCAATCTTCAAACA</t>
  </si>
  <si>
    <t>TRCN0000468948</t>
  </si>
  <si>
    <t>CTCACAAGAGGAACCAGCTTATCC</t>
  </si>
  <si>
    <t>TRCN0000473219</t>
  </si>
  <si>
    <t>CDKN2AIP</t>
  </si>
  <si>
    <t>GGACATTGCTGCCATTCTGAACGC</t>
  </si>
  <si>
    <t>TRCN0000472814</t>
  </si>
  <si>
    <t>CDKN2A</t>
  </si>
  <si>
    <t>CGGTCAACATCTGGGGCGTAACCC</t>
  </si>
  <si>
    <t>TRCN0000475049</t>
  </si>
  <si>
    <t>CDKN1B</t>
  </si>
  <si>
    <t>CCCTGGGACGAGCCCTTTAGTCAT</t>
  </si>
  <si>
    <t>TRCN0000471863</t>
  </si>
  <si>
    <t>CDKN1A</t>
  </si>
  <si>
    <t>AACTATTATCAGGCAGATCCTTTC</t>
  </si>
  <si>
    <t>TRCN0000480114</t>
  </si>
  <si>
    <t>GCGTACAAATGTAGATCTTTTTCC</t>
  </si>
  <si>
    <t>TRCN0000467405</t>
  </si>
  <si>
    <t>CDKL4</t>
  </si>
  <si>
    <t>GTTGGTTGTTCTCCAAGACAACGT</t>
  </si>
  <si>
    <t>TRCN0000489363</t>
  </si>
  <si>
    <t>CDKL3</t>
  </si>
  <si>
    <t>AGCGACCGACGTAAGGTACTCGAG</t>
  </si>
  <si>
    <t>TRCN0000489746</t>
  </si>
  <si>
    <t>CGACATTCATACACCTACACCTGC</t>
  </si>
  <si>
    <t>TRCN0000473541</t>
  </si>
  <si>
    <t>TTCCAGGTCAAGTCGTGACATCTG</t>
  </si>
  <si>
    <t>TRCN0000475406</t>
  </si>
  <si>
    <t>CDKL2</t>
  </si>
  <si>
    <t>TGTAACCGATCCCACACATCGTGG</t>
  </si>
  <si>
    <t>TRCN0000477527</t>
  </si>
  <si>
    <t>CDKL1</t>
  </si>
  <si>
    <t>AATACCCGCGTAGATCGAACGGGA</t>
  </si>
  <si>
    <t>TRCN0000470267</t>
  </si>
  <si>
    <t>ACTTGGTCCAGACCCATGATCACA</t>
  </si>
  <si>
    <t>TRCN0000475115</t>
  </si>
  <si>
    <t>CDKAL1</t>
  </si>
  <si>
    <t>GAAAAGTAAGGACTTAGACTTGGT</t>
  </si>
  <si>
    <t>TRCN0000468296</t>
  </si>
  <si>
    <t>CGACTTCTGTAATATGTGCTCATC</t>
  </si>
  <si>
    <t>TRCN0000466715</t>
  </si>
  <si>
    <t>CDK9</t>
  </si>
  <si>
    <t>AAACCGCGAGCGCTGCGTGCCTTT</t>
  </si>
  <si>
    <t>TRCN0000488759</t>
  </si>
  <si>
    <t>AATTGCCAATATTTTACCTCCTTA</t>
  </si>
  <si>
    <t>TRCN0000488358</t>
  </si>
  <si>
    <t>TGCATTGATTCACATCGACTACTC</t>
  </si>
  <si>
    <t>TRCN0000478185</t>
  </si>
  <si>
    <t>AAAACCCTGTGTGATATTATTCCA</t>
  </si>
  <si>
    <t>TRCN0000491308</t>
  </si>
  <si>
    <t>CDK8</t>
  </si>
  <si>
    <t>CCGCTCGAGGCCCAGAGGACATAG</t>
  </si>
  <si>
    <t>TRCN0000470983</t>
  </si>
  <si>
    <t>TGCGACTAGACTGATGGCACGATT</t>
  </si>
  <si>
    <t>TRCN0000470052</t>
  </si>
  <si>
    <t>CDK7</t>
  </si>
  <si>
    <t>CGGTCTGAGCGTTCTGAGTTTCTA</t>
  </si>
  <si>
    <t>TRCN0000481302</t>
  </si>
  <si>
    <t>TACTCTATAAACCTTGCAATCCGC</t>
  </si>
  <si>
    <t>TRCN0000488377</t>
  </si>
  <si>
    <t>AGAAGCTGTACGCAAACCTCGGCC</t>
  </si>
  <si>
    <t>TRCN0000475074</t>
  </si>
  <si>
    <t>GTGTACGCCCGTGATCTCAGACTC</t>
  </si>
  <si>
    <t>TRCN0000481165</t>
  </si>
  <si>
    <t>TGACTTACCTACCTTGAGTTTCTC</t>
  </si>
  <si>
    <t>TRCN0000488331</t>
  </si>
  <si>
    <t>AAAACAAGAACATTCTAGACCTTG</t>
  </si>
  <si>
    <t>TRCN0000467546</t>
  </si>
  <si>
    <t>TTTTTAAGTTTGGGACTATATTCT</t>
  </si>
  <si>
    <t>TRCN0000480634</t>
  </si>
  <si>
    <t>CDK5RAP3</t>
  </si>
  <si>
    <t>CAGTGATACCCTATTGCCGTCGAA</t>
  </si>
  <si>
    <t>TRCN0000469616</t>
  </si>
  <si>
    <t>CDK5RAP1</t>
  </si>
  <si>
    <t>GGCATCTGGAACCAATTACATAAT</t>
  </si>
  <si>
    <t>TRCN0000471620</t>
  </si>
  <si>
    <t>GTGGCCTCCGTTCGTTCGCGCCGT</t>
  </si>
  <si>
    <t>TRCN0000479813</t>
  </si>
  <si>
    <t>CDK5R1</t>
  </si>
  <si>
    <t>AGTTATCAACTAATCCAACAATAT</t>
  </si>
  <si>
    <t>TRCN0000489185</t>
  </si>
  <si>
    <t>GGATGCCTGAGGAAAGAGACTATT</t>
  </si>
  <si>
    <t>TRCN0000478672</t>
  </si>
  <si>
    <t>TTCGCAAGACCCAAAATTATTTTG</t>
  </si>
  <si>
    <t>TRCN0000467170</t>
  </si>
  <si>
    <t>TCTGTCGACTCCGTCACCAGAGAT</t>
  </si>
  <si>
    <t>TRCN0000466941</t>
  </si>
  <si>
    <t>CTGACAAGTTTGGCAACGTTCCGG</t>
  </si>
  <si>
    <t>TRCN0000481599</t>
  </si>
  <si>
    <t>CDK5</t>
  </si>
  <si>
    <t>ACCTTCAGTCGGCGCGCGATTGCA</t>
  </si>
  <si>
    <t>TRCN0000489467</t>
  </si>
  <si>
    <t>CTAATTCACTATCTTAAATCTCCC</t>
  </si>
  <si>
    <t>TRCN0000474189</t>
  </si>
  <si>
    <t>CGGTGCACAGCGCGGCGCTTAGCG</t>
  </si>
  <si>
    <t>TRCN0000489190</t>
  </si>
  <si>
    <t>GCAGCCGCTGGCGCCACGACGTGT</t>
  </si>
  <si>
    <t>TRCN0000489675</t>
  </si>
  <si>
    <t>TGACCGAAAAGGGTGAGTCGCCGC</t>
  </si>
  <si>
    <t>TRCN0000491742</t>
  </si>
  <si>
    <t>CDK4</t>
  </si>
  <si>
    <t>CCTTAACTTCTCATAATTAATTTC</t>
  </si>
  <si>
    <t>TRCN0000480123</t>
  </si>
  <si>
    <t>ATTATATTTACCGTATCTGTTCAC</t>
  </si>
  <si>
    <t>TRCN0000473179</t>
  </si>
  <si>
    <t>CTATGTTTCCGTCATCACTTAACA</t>
  </si>
  <si>
    <t>TRCN0000489895</t>
  </si>
  <si>
    <t>CDK3</t>
  </si>
  <si>
    <t>TCACGCTGTGATGATTTACCAAAC</t>
  </si>
  <si>
    <t>TRCN0000471247</t>
  </si>
  <si>
    <t>ACGAATGAGGCTGTTTGAACCCTG</t>
  </si>
  <si>
    <t>TRCN0000474062</t>
  </si>
  <si>
    <t>CDK2AP2</t>
  </si>
  <si>
    <t>TTGTGGCTTCCGTCGCCAGTCATT</t>
  </si>
  <si>
    <t>TRCN0000468795</t>
  </si>
  <si>
    <t>CDK20</t>
  </si>
  <si>
    <t>TCGCGTACCCGGTAGACCTACGCA</t>
  </si>
  <si>
    <t>TRCN0000491598</t>
  </si>
  <si>
    <t>GCAAGAAAAACTCTCCCTACCCCA</t>
  </si>
  <si>
    <t>TRCN0000471145</t>
  </si>
  <si>
    <t>TGATGCCGCTTGGCAATGCGAAAC</t>
  </si>
  <si>
    <t>TRCN0000491957</t>
  </si>
  <si>
    <t>CAAATATGAGGTCATATGGAGTCT</t>
  </si>
  <si>
    <t>TRCN0000489557</t>
  </si>
  <si>
    <t>CDK2</t>
  </si>
  <si>
    <t>CTTCGTGACAATACCTTTCGGAAT</t>
  </si>
  <si>
    <t>TRCN0000489172</t>
  </si>
  <si>
    <t>TATTAAGGGAGACCACCATAGAGC</t>
  </si>
  <si>
    <t>TRCN0000488109</t>
  </si>
  <si>
    <t>AGCTAGTTTCAGGCCCCTGACGGG</t>
  </si>
  <si>
    <t>TRCN0000479501</t>
  </si>
  <si>
    <t>TTCAGCCAGAAATAAAATGGCCAT</t>
  </si>
  <si>
    <t>TRCN0000470685</t>
  </si>
  <si>
    <t>CDK19</t>
  </si>
  <si>
    <t>ACTGCTTCTTCCAGGGACTCAATC</t>
  </si>
  <si>
    <t>TRCN0000489647</t>
  </si>
  <si>
    <t>ATTCAGTCAAGCCTAAACTATCTA</t>
  </si>
  <si>
    <t>TRCN0000467401</t>
  </si>
  <si>
    <t>CDK18</t>
  </si>
  <si>
    <t>TGGGCAGAAAGGATGCTTCTAAAC</t>
  </si>
  <si>
    <t>TRCN0000488438</t>
  </si>
  <si>
    <t>TTTGATTTCATTTCTTTCGAACAA</t>
  </si>
  <si>
    <t>TRCN0000466439</t>
  </si>
  <si>
    <t>GGCGACGAAAAACCGGATATGAGT</t>
  </si>
  <si>
    <t>TRCN0000491649</t>
  </si>
  <si>
    <t>TCACCTCCAGCAGAACGCTGCTGA</t>
  </si>
  <si>
    <t>TRCN0000488011</t>
  </si>
  <si>
    <t>CDK17</t>
  </si>
  <si>
    <t>TTTGATACAAACCTCAAATCAGCC</t>
  </si>
  <si>
    <t>TRCN0000465231</t>
  </si>
  <si>
    <t>AAGTCCCTTTCATCCGCTTGAGTT</t>
  </si>
  <si>
    <t>TRCN0000468143</t>
  </si>
  <si>
    <t>TGATCAGTTCGAGGTAGGCTTTCC</t>
  </si>
  <si>
    <t>TRCN0000489123</t>
  </si>
  <si>
    <t>CDK16</t>
  </si>
  <si>
    <t>CCAATCAACCGGGCCCCGAAACTC</t>
  </si>
  <si>
    <t>TRCN0000471737</t>
  </si>
  <si>
    <t>TCCTTCCCTGAATCACTGGTACTA</t>
  </si>
  <si>
    <t>TRCN0000473400</t>
  </si>
  <si>
    <t>TTAACTTACATAATTTAAGGATTG</t>
  </si>
  <si>
    <t>TRCN0000470260</t>
  </si>
  <si>
    <t>GATAATGGTTATAGACATAATCGT</t>
  </si>
  <si>
    <t>TRCN0000471969</t>
  </si>
  <si>
    <t>AAAGGGTTGCCTAGCCCCCAAGGT</t>
  </si>
  <si>
    <t>TRCN0000467466</t>
  </si>
  <si>
    <t>CDK15</t>
  </si>
  <si>
    <t>AGCAATTCTAAGCAATCTCCAACG</t>
  </si>
  <si>
    <t>TRCN0000480211</t>
  </si>
  <si>
    <t>ATTAAAAGAGAAATATGCATACGC</t>
  </si>
  <si>
    <t>TRCN0000491739</t>
  </si>
  <si>
    <t>CDK14</t>
  </si>
  <si>
    <t>CGCGCTGGCGATCTTAACCCATCA</t>
  </si>
  <si>
    <t>TRCN0000470462</t>
  </si>
  <si>
    <t>Cdk13</t>
  </si>
  <si>
    <t>CDK13</t>
  </si>
  <si>
    <t>GCGTCAAACGAAAACCATTCTATA</t>
  </si>
  <si>
    <t>TRCN0000475614</t>
  </si>
  <si>
    <t>CDK11B</t>
  </si>
  <si>
    <t>CDK11A</t>
  </si>
  <si>
    <t>TAGTGACAATCAACTTACAGCGAA</t>
  </si>
  <si>
    <t>TRCN0000467626</t>
  </si>
  <si>
    <t>CAGATAAAGCACCCTTTTAGGGAA</t>
  </si>
  <si>
    <t>TRCN0000488571</t>
  </si>
  <si>
    <t>CDK10</t>
  </si>
  <si>
    <t>CACCCCTACCACTGCATCCATCCC</t>
  </si>
  <si>
    <t>TRCN0000481286</t>
  </si>
  <si>
    <t>ACTACAATGAATTATTTTCCGGAA</t>
  </si>
  <si>
    <t>TRCN0000487883</t>
  </si>
  <si>
    <t>AAGACCCTGGGACAACCACACTGT</t>
  </si>
  <si>
    <t>TRCN0000479532</t>
  </si>
  <si>
    <t>TTCCGTGTCTAAGATCTATTGAGC</t>
  </si>
  <si>
    <t>TRCN0000489687</t>
  </si>
  <si>
    <t>GCCAGCGAGCCTGCTCACAAGTAT</t>
  </si>
  <si>
    <t>TRCN0000491601</t>
  </si>
  <si>
    <t>CDK1</t>
  </si>
  <si>
    <t>CTACTTGCCTGCCCCATTACGGCC</t>
  </si>
  <si>
    <t>TRCN0000491326</t>
  </si>
  <si>
    <t>GCGGCGTAGACAGAAGTGCCGATA</t>
  </si>
  <si>
    <t>TRCN0000491651</t>
  </si>
  <si>
    <t>CACGTGCAATCCATCCTAAGATTT</t>
  </si>
  <si>
    <t>TRCN0000472346</t>
  </si>
  <si>
    <t>CACCCCCCGGCGTTTAAACTCCAA</t>
  </si>
  <si>
    <t>TRCN0000471043</t>
  </si>
  <si>
    <t>TTCTGAATGATTCTGAAGAGGGGC</t>
  </si>
  <si>
    <t>TRCN0000488983</t>
  </si>
  <si>
    <t>AATGATGTGTTTGCACGTTTCAGC</t>
  </si>
  <si>
    <t>TRCN0000492214</t>
  </si>
  <si>
    <t>GCGGGTAGGTTTTTTCGATGGAGG</t>
  </si>
  <si>
    <t>TRCN0000487881</t>
  </si>
  <si>
    <t>TTAGATGAATCCGCTCATATCGTA</t>
  </si>
  <si>
    <t>TRCN0000465529</t>
  </si>
  <si>
    <t>CDIPT-AS1</t>
  </si>
  <si>
    <t>TTGCTATTACCCGTTAAAAGCTTC</t>
  </si>
  <si>
    <t>TRCN0000468452</t>
  </si>
  <si>
    <t>CDIPT</t>
  </si>
  <si>
    <t>GTCTTGGCCGAGATCGTTTGCTGC</t>
  </si>
  <si>
    <t>TRCN0000471976</t>
  </si>
  <si>
    <t>CDIP1</t>
  </si>
  <si>
    <t>CCAATGCCGTCGCTATGTTGCGGA</t>
  </si>
  <si>
    <t>TRCN0000479342</t>
  </si>
  <si>
    <t>CDHR5</t>
  </si>
  <si>
    <t>CCATCGAACTTAGCCTGAATTGTA</t>
  </si>
  <si>
    <t>TRCN0000467430</t>
  </si>
  <si>
    <t>CDHR4</t>
  </si>
  <si>
    <t>CCATAACCTGAGTTTTTTTGTAAA</t>
  </si>
  <si>
    <t>TRCN0000467304</t>
  </si>
  <si>
    <t>CDHR3</t>
  </si>
  <si>
    <t>GTATAGCCGTACGGTTCGCTTAGA</t>
  </si>
  <si>
    <t>TRCN0000477590</t>
  </si>
  <si>
    <t>CDHR2</t>
  </si>
  <si>
    <t>CGACCGTGTACTGCATGTCGAGAT</t>
  </si>
  <si>
    <t>TRCN0000479005</t>
  </si>
  <si>
    <t>CDH8</t>
  </si>
  <si>
    <t>AATCGACTTTAACAATCCCGACCT</t>
  </si>
  <si>
    <t>TRCN0000479284</t>
  </si>
  <si>
    <t>CDH7</t>
  </si>
  <si>
    <t>TCCAAAGTCTGGACCAAAGCTACC</t>
  </si>
  <si>
    <t>TRCN0000467818</t>
  </si>
  <si>
    <t>Cdh6</t>
  </si>
  <si>
    <t>CDH6</t>
  </si>
  <si>
    <t>CAGTAGATAGTGAGCTCATATAAC</t>
  </si>
  <si>
    <t>TRCN0000477792</t>
  </si>
  <si>
    <t>CDH5</t>
  </si>
  <si>
    <t>CTGGCATGCTAACCAAGTACACGC</t>
  </si>
  <si>
    <t>TRCN0000479718</t>
  </si>
  <si>
    <t>CDH26</t>
  </si>
  <si>
    <t>CTCATGCCTGTACGGATTGGTAGG</t>
  </si>
  <si>
    <t>TRCN0000471698</t>
  </si>
  <si>
    <t>CDH23</t>
  </si>
  <si>
    <t>CAACGGAAGGCTTGTCTATTACGA</t>
  </si>
  <si>
    <t>TRCN0000468745</t>
  </si>
  <si>
    <t>CDH19</t>
  </si>
  <si>
    <t>GACGCCTTGCCGCCTGTAACGCAC</t>
  </si>
  <si>
    <t>TRCN0000474226</t>
  </si>
  <si>
    <t>CDH17</t>
  </si>
  <si>
    <t>GCCAACTAATATAGAGAACTTCTC</t>
  </si>
  <si>
    <t>TRCN0000468786</t>
  </si>
  <si>
    <t>CDH16</t>
  </si>
  <si>
    <t>GGGCGAGTTATTGAAAATCGTATT</t>
  </si>
  <si>
    <t>TRCN0000481095</t>
  </si>
  <si>
    <t>CDH13</t>
  </si>
  <si>
    <t>ACCTGTGAGTGTGGATATTGGGTA</t>
  </si>
  <si>
    <t>TRCN0000472057</t>
  </si>
  <si>
    <t>CDCP1</t>
  </si>
  <si>
    <t>CCTACGGCCGGACGCCGAGAATGT</t>
  </si>
  <si>
    <t>TRCN0000471777</t>
  </si>
  <si>
    <t>CDCA8</t>
  </si>
  <si>
    <t>AGCGGCCGATGCGGATAGGTGTTC</t>
  </si>
  <si>
    <t>TRCN0000471994</t>
  </si>
  <si>
    <t>CDCA7L</t>
  </si>
  <si>
    <t>CCTCGCCCGTCAGGTCTATCAAGT</t>
  </si>
  <si>
    <t>TRCN0000474354</t>
  </si>
  <si>
    <t>CDCA7</t>
  </si>
  <si>
    <t>TGCGGAGGGACATGTTCGGCCTGA</t>
  </si>
  <si>
    <t>TRCN0000473646</t>
  </si>
  <si>
    <t>CDCA5</t>
  </si>
  <si>
    <t>GCGAGCTCGAGTAGCCCATACGTT</t>
  </si>
  <si>
    <t>TRCN0000470134</t>
  </si>
  <si>
    <t>CDCA4</t>
  </si>
  <si>
    <t>GCAACCCGTAATCTCTTCATGTCC</t>
  </si>
  <si>
    <t>TRCN0000466015</t>
  </si>
  <si>
    <t>CGGACACAATACTCGGTTACAAGT</t>
  </si>
  <si>
    <t>TRCN0000479628</t>
  </si>
  <si>
    <t>CDCA3</t>
  </si>
  <si>
    <t>TCCTCTACACAGTTGTTGGGCCGT</t>
  </si>
  <si>
    <t>TRCN0000469280</t>
  </si>
  <si>
    <t>CDC73</t>
  </si>
  <si>
    <t>CGAAATTGACGTATAGCATAATCT</t>
  </si>
  <si>
    <t>TRCN0000473561</t>
  </si>
  <si>
    <t>ATTTGATTCTCAAGCTACCAGGCC</t>
  </si>
  <si>
    <t>TRCN0000488246</t>
  </si>
  <si>
    <t>CDC7</t>
  </si>
  <si>
    <t>CAACAGCTACTGTTTCAAATCGTC</t>
  </si>
  <si>
    <t>TRCN0000474418</t>
  </si>
  <si>
    <t>CCACATGGACTGATTTATTGTCTA</t>
  </si>
  <si>
    <t>TRCN0000479618</t>
  </si>
  <si>
    <t>CDC5L</t>
  </si>
  <si>
    <t>ATGAGCCGATCAGATTATCTGCCA</t>
  </si>
  <si>
    <t>TRCN0000477447</t>
  </si>
  <si>
    <t>CDC45</t>
  </si>
  <si>
    <t>TGCATTCGATCGACAGGTTTTAAA</t>
  </si>
  <si>
    <t>TRCN0000466294</t>
  </si>
  <si>
    <t>CDC42SE2</t>
  </si>
  <si>
    <t>TCTCGCACGCGCTCCGGCGTTTTG</t>
  </si>
  <si>
    <t>TRCN0000467521</t>
  </si>
  <si>
    <t>CDC42SE1</t>
  </si>
  <si>
    <t>CAAAGGACAATTCCCCTACTCTTT</t>
  </si>
  <si>
    <t>TRCN0000466301</t>
  </si>
  <si>
    <t>CDC42EP4</t>
  </si>
  <si>
    <t>AGAGAATGAACACCCATCGACACC</t>
  </si>
  <si>
    <t>TRCN0000478913</t>
  </si>
  <si>
    <t>GTGTCGGGTTTGCTATCGAGTCCC</t>
  </si>
  <si>
    <t>TRCN0000471878</t>
  </si>
  <si>
    <t>CDC42EP3</t>
  </si>
  <si>
    <t>GTGGCTACTAAATATGCATACTTC</t>
  </si>
  <si>
    <t>TRCN0000475517</t>
  </si>
  <si>
    <t>CDC42EP2</t>
  </si>
  <si>
    <t>CTGAGGACGGGAGTCCAACATCGT</t>
  </si>
  <si>
    <t>TRCN0000474778</t>
  </si>
  <si>
    <t>CDC42EP1</t>
  </si>
  <si>
    <t>TAAGCAATTCAATCCATGGTATCC</t>
  </si>
  <si>
    <t>TRCN0000473794</t>
  </si>
  <si>
    <t>CDC42BPG</t>
  </si>
  <si>
    <t>GATAGAGGCATACATCCTTAGTTC</t>
  </si>
  <si>
    <t>TRCN0000471101</t>
  </si>
  <si>
    <t>CDC37L1</t>
  </si>
  <si>
    <t>TCGAACTCATATTTCAATCACCTA</t>
  </si>
  <si>
    <t>TRCN0000480218</t>
  </si>
  <si>
    <t>CDC34</t>
  </si>
  <si>
    <t>TGTATTTACTAAAAAATATTCCCA</t>
  </si>
  <si>
    <t>TRCN0000479954</t>
  </si>
  <si>
    <t>CDC27</t>
  </si>
  <si>
    <t>TGGTCACCTGCTCGATGGCAGTTG</t>
  </si>
  <si>
    <t>TRCN0000474653</t>
  </si>
  <si>
    <t>CDC26</t>
  </si>
  <si>
    <t>CGACGGCAGAATTGCTGATTCTAC</t>
  </si>
  <si>
    <t>TRCN0000481526</t>
  </si>
  <si>
    <t>CDC25C</t>
  </si>
  <si>
    <t>ATTTTAAAACAAGAACTGGCAATT</t>
  </si>
  <si>
    <t>TRCN0000477489</t>
  </si>
  <si>
    <t>CDC25B</t>
  </si>
  <si>
    <t>TGCCGGTCCTGTCCACCCCTCTCG</t>
  </si>
  <si>
    <t>TRCN0000488665</t>
  </si>
  <si>
    <t>CDC25A</t>
  </si>
  <si>
    <t>GTGCGCACTAGGCCATTTTTGTCC</t>
  </si>
  <si>
    <t>TRCN0000470521</t>
  </si>
  <si>
    <t>GGAGCCGGAATAGTGATAGACCCG</t>
  </si>
  <si>
    <t>TRCN0000473761</t>
  </si>
  <si>
    <t>CDC23</t>
  </si>
  <si>
    <t>GCCCTGTCCCAACGCTGTTGTTAA</t>
  </si>
  <si>
    <t>TRCN0000466792</t>
  </si>
  <si>
    <t>CDC20B</t>
  </si>
  <si>
    <t>CGCAAATAGGAGGACAGTTTTTTA</t>
  </si>
  <si>
    <t>TRCN0000474010</t>
  </si>
  <si>
    <t>CDC20</t>
  </si>
  <si>
    <t>GTGCAACATGACCGCTTTAACCCT</t>
  </si>
  <si>
    <t>TRCN0000468001</t>
  </si>
  <si>
    <t>GAGGTGTATAGCGCATTTTTGCGT</t>
  </si>
  <si>
    <t>TRCN0000491465</t>
  </si>
  <si>
    <t>CGCACAGAACACGACCTTCACGCA</t>
  </si>
  <si>
    <t>TRCN0000465709</t>
  </si>
  <si>
    <t>CDC16</t>
  </si>
  <si>
    <t>TCCGTTATAGTGTCTGAGTTCGCC</t>
  </si>
  <si>
    <t>TRCN0000475672</t>
  </si>
  <si>
    <t>CDC14A</t>
  </si>
  <si>
    <t>GCTTCAGACCTGTGGTAAGAAAAT</t>
  </si>
  <si>
    <t>TRCN0000480768</t>
  </si>
  <si>
    <t>CDC123</t>
  </si>
  <si>
    <t>TTACTAAAATTAAGAAAAATACCC</t>
  </si>
  <si>
    <t>TRCN0000480914</t>
  </si>
  <si>
    <t>CDAN1</t>
  </si>
  <si>
    <t>TAGGCTAACGAATTTCATACGTCC</t>
  </si>
  <si>
    <t>TRCN0000467041</t>
  </si>
  <si>
    <t>CDADC1</t>
  </si>
  <si>
    <t>CGAGTATAACTGTGCTCAGCGTCA</t>
  </si>
  <si>
    <t>TRCN0000473428</t>
  </si>
  <si>
    <t>CDA</t>
  </si>
  <si>
    <t>TCCGCGATAAGGTCCGCCCATACC</t>
  </si>
  <si>
    <t>TRCN0000466725</t>
  </si>
  <si>
    <t>CTTTACAAGAATATATTATAATTG</t>
  </si>
  <si>
    <t>TRCN0000473568</t>
  </si>
  <si>
    <t>CD99</t>
  </si>
  <si>
    <t>CGGTAATATTTAACCAAGACTTTA</t>
  </si>
  <si>
    <t>TRCN0000477982</t>
  </si>
  <si>
    <t>CD97</t>
  </si>
  <si>
    <t>GCGCCGAGATCCTTTGTAATTGGC</t>
  </si>
  <si>
    <t>TRCN0000489814</t>
  </si>
  <si>
    <t>CACCCCAATTTTGCATTAAACCCT</t>
  </si>
  <si>
    <t>TRCN0000489436</t>
  </si>
  <si>
    <t>GATCATACTATATTTAACTTTTTA</t>
  </si>
  <si>
    <t>TRCN0000471161</t>
  </si>
  <si>
    <t>CD96</t>
  </si>
  <si>
    <t>GACCATCGCAAGAAGCACATTGCG</t>
  </si>
  <si>
    <t>TRCN0000472110</t>
  </si>
  <si>
    <t>CD93</t>
  </si>
  <si>
    <t>GAACGAAATCACACAGCTCGGCAC</t>
  </si>
  <si>
    <t>TRCN0000466115</t>
  </si>
  <si>
    <t>CD9</t>
  </si>
  <si>
    <t>TTTGATACTTCGTTTTAAGAATTT</t>
  </si>
  <si>
    <t>TRCN0000466988</t>
  </si>
  <si>
    <t>CD8B</t>
  </si>
  <si>
    <t>CAAACACTCGTATCCTGCTGCAAT</t>
  </si>
  <si>
    <t>TRCN0000489455</t>
  </si>
  <si>
    <t>CD8A</t>
  </si>
  <si>
    <t>CCATACATTACAGAGCCTGCGGGT</t>
  </si>
  <si>
    <t>TRCN0000488492</t>
  </si>
  <si>
    <t>AAGCTCAACTTCCATCACCATTAA</t>
  </si>
  <si>
    <t>TRCN0000491763</t>
  </si>
  <si>
    <t>CD86</t>
  </si>
  <si>
    <t>GCCGGCTGGATCAGACGCTACCGA</t>
  </si>
  <si>
    <t>TRCN0000489101</t>
  </si>
  <si>
    <t>AGTGCGCGGTGTAGAATGTAGCGT</t>
  </si>
  <si>
    <t>TRCN0000474549</t>
  </si>
  <si>
    <t>TTTCGCTGATCCTACAGGTTGATC</t>
  </si>
  <si>
    <t>TRCN0000473106</t>
  </si>
  <si>
    <t>CD83</t>
  </si>
  <si>
    <t>AACTATTAGTGCCCGAGTCATCCC</t>
  </si>
  <si>
    <t>TRCN0000478466</t>
  </si>
  <si>
    <t>CD82</t>
  </si>
  <si>
    <t>CTTACACACTGTTTCGTTAAGGCG</t>
  </si>
  <si>
    <t>TRCN0000491678</t>
  </si>
  <si>
    <t>CD80</t>
  </si>
  <si>
    <t>TAATCACTGGCACTCCTACCCGCG</t>
  </si>
  <si>
    <t>TRCN0000491917</t>
  </si>
  <si>
    <t>TAAGCCCCACTTCCACAGCCAGTA</t>
  </si>
  <si>
    <t>TRCN0000481161</t>
  </si>
  <si>
    <t>GGGATCACCGCCGCCCATGAAATT</t>
  </si>
  <si>
    <t>TRCN0000479006</t>
  </si>
  <si>
    <t>GAGGTTACATCCTCATACAAACTT</t>
  </si>
  <si>
    <t>TRCN0000466429</t>
  </si>
  <si>
    <t>CD79A</t>
  </si>
  <si>
    <t>GCTCGAAATTTTAGAGGTACGCCC</t>
  </si>
  <si>
    <t>TRCN0000473191</t>
  </si>
  <si>
    <t>CD74</t>
  </si>
  <si>
    <t>ATCAAGCGCCGGCCACTCCTGAGC</t>
  </si>
  <si>
    <t>TRCN0000473811</t>
  </si>
  <si>
    <t>CD72</t>
  </si>
  <si>
    <t>GTGACCTGGTCCTCAGTATATTTC</t>
  </si>
  <si>
    <t>TRCN0000472972</t>
  </si>
  <si>
    <t>CD70</t>
  </si>
  <si>
    <t>TAAGAAGCCTATATGGTCTCCTCT</t>
  </si>
  <si>
    <t>TRCN0000465272</t>
  </si>
  <si>
    <t>CD7</t>
  </si>
  <si>
    <t>TTACCTGACCGGAATCTTCTCCCG</t>
  </si>
  <si>
    <t>TRCN0000475309</t>
  </si>
  <si>
    <t>CD69</t>
  </si>
  <si>
    <t>TTAACTTTGGGTAATCATGCTCTT</t>
  </si>
  <si>
    <t>TRCN0000468917</t>
  </si>
  <si>
    <t>CD68</t>
  </si>
  <si>
    <t>TGCCTTGGCCCTCCCCTGGTCGGA</t>
  </si>
  <si>
    <t>TRCN0000480986</t>
  </si>
  <si>
    <t>CD63</t>
  </si>
  <si>
    <t>TAGGTGTGCCCTTATCTACGGTGC</t>
  </si>
  <si>
    <t>TRCN0000467996</t>
  </si>
  <si>
    <t>CD6</t>
  </si>
  <si>
    <t>CGACCTGGTTGGGCCCGGAAATCA</t>
  </si>
  <si>
    <t>TRCN0000466853</t>
  </si>
  <si>
    <t>CD5L</t>
  </si>
  <si>
    <t>TTTTAAATTTTCTCGACCTATGTC</t>
  </si>
  <si>
    <t>TRCN0000489955</t>
  </si>
  <si>
    <t>CD59</t>
  </si>
  <si>
    <t>TGGCTGTTTTCATAAAACTAATTT</t>
  </si>
  <si>
    <t>TRCN0000472122</t>
  </si>
  <si>
    <t>AAGGTCCCAGTTCCATGGCACGTG</t>
  </si>
  <si>
    <t>TRCN0000473766</t>
  </si>
  <si>
    <t>CD55</t>
  </si>
  <si>
    <t>CTCCTGGCTGTTCTTACGCCCAGA</t>
  </si>
  <si>
    <t>TRCN0000492021</t>
  </si>
  <si>
    <t>CD53</t>
  </si>
  <si>
    <t>ATTGGCGCCAGTCGCGCTCCGTTC</t>
  </si>
  <si>
    <t>TRCN0000480086</t>
  </si>
  <si>
    <t>CD52</t>
  </si>
  <si>
    <t>TCCCTCAATTGAGACCGAATCTGC</t>
  </si>
  <si>
    <t>TRCN0000474468</t>
  </si>
  <si>
    <t>CD48</t>
  </si>
  <si>
    <t>ACCGACCACGGCTAGTATTGTGGT</t>
  </si>
  <si>
    <t>TRCN0000473320</t>
  </si>
  <si>
    <t>CD46</t>
  </si>
  <si>
    <t>TGACATGCGTTCAGCACCCGCGCG</t>
  </si>
  <si>
    <t>TRCN0000468888</t>
  </si>
  <si>
    <t>CD40</t>
  </si>
  <si>
    <t>CGCTCACTCAGAACGAGACAGACA</t>
  </si>
  <si>
    <t>TRCN0000474686</t>
  </si>
  <si>
    <t>CD4</t>
  </si>
  <si>
    <t>TGTTGCATCCACGTCATTGGGAAG</t>
  </si>
  <si>
    <t>TRCN0000471686</t>
  </si>
  <si>
    <t>CD3G</t>
  </si>
  <si>
    <t>AACGCCCTCACGTCCTGCCGCATG</t>
  </si>
  <si>
    <t>TRCN0000466098</t>
  </si>
  <si>
    <t>CD3E</t>
  </si>
  <si>
    <t>CCAGACTAGCCCGGATCATCGGTG</t>
  </si>
  <si>
    <t>TRCN0000469347</t>
  </si>
  <si>
    <t>CD3D</t>
  </si>
  <si>
    <t>CCCGACCGCCGTAAACGATGTCAC</t>
  </si>
  <si>
    <t>TRCN0000479471</t>
  </si>
  <si>
    <t>CD38</t>
  </si>
  <si>
    <t>CAGGCTGCAAACGTATGCACATCT</t>
  </si>
  <si>
    <t>TRCN0000469598</t>
  </si>
  <si>
    <t>CD36</t>
  </si>
  <si>
    <t>AACTTATCTTTGGCCATGTCCTCA</t>
  </si>
  <si>
    <t>TRCN0000491898</t>
  </si>
  <si>
    <t>GATCTGCACTATAAAACAATGAGT</t>
  </si>
  <si>
    <t>TRCN0000470629</t>
  </si>
  <si>
    <t>CD33</t>
  </si>
  <si>
    <t>TCTCTACAACCATGATTTCAAAAG</t>
  </si>
  <si>
    <t>TRCN0000475153</t>
  </si>
  <si>
    <t>CD302</t>
  </si>
  <si>
    <t>CAACGGCAAAACGTCACCCGTTCG</t>
  </si>
  <si>
    <t>TRCN0000476811</t>
  </si>
  <si>
    <t>CD300LF</t>
  </si>
  <si>
    <t>TGTAATGGTTATGACGTAAACGAA</t>
  </si>
  <si>
    <t>TRCN0000489550</t>
  </si>
  <si>
    <t>ACACAAACGCTCATCAGCCCTGGC</t>
  </si>
  <si>
    <t>TRCN0000467097</t>
  </si>
  <si>
    <t>CD300LB</t>
  </si>
  <si>
    <t>GGATCTGAGTCAAAATCATAATGC</t>
  </si>
  <si>
    <t>TRCN0000473215</t>
  </si>
  <si>
    <t>CD300E</t>
  </si>
  <si>
    <t>GATGTACCCAGGGTCTTGGAAGGT</t>
  </si>
  <si>
    <t>TRCN0000481397</t>
  </si>
  <si>
    <t>TTGACTTTGATGTATCAGATCTAC</t>
  </si>
  <si>
    <t>TRCN0000472592</t>
  </si>
  <si>
    <t>CD300C</t>
  </si>
  <si>
    <t>ATCACGCCCTACTTCTCGTCGCGG</t>
  </si>
  <si>
    <t>TRCN0000479246</t>
  </si>
  <si>
    <t>CD300A</t>
  </si>
  <si>
    <t>GACACATACGGTGCCATCACTAGA</t>
  </si>
  <si>
    <t>TRCN0000468090</t>
  </si>
  <si>
    <t>CD2BP2</t>
  </si>
  <si>
    <t>AGTTCCCAAGCAATTCATAGTCCT</t>
  </si>
  <si>
    <t>TRCN0000489548</t>
  </si>
  <si>
    <t>CD28</t>
  </si>
  <si>
    <t>ACAGTTAATCAGAGCACTCTCTCT</t>
  </si>
  <si>
    <t>TRCN0000488847</t>
  </si>
  <si>
    <t>AAGTACGCCAGCCGGCTCAGGGTC</t>
  </si>
  <si>
    <t>TRCN0000480677</t>
  </si>
  <si>
    <t>ATTTGTCTTAAGCCCCAATTCGAT</t>
  </si>
  <si>
    <t>TRCN0000478038</t>
  </si>
  <si>
    <t>CD276</t>
  </si>
  <si>
    <t>GTTATGACGTTAACCAACTATTCT</t>
  </si>
  <si>
    <t>TRCN0000488557</t>
  </si>
  <si>
    <t>CD274</t>
  </si>
  <si>
    <t>TGGCAATGGGACCGCAACAGACAA</t>
  </si>
  <si>
    <t>TRCN0000475076</t>
  </si>
  <si>
    <t>CCCACCGCTCAATTGTTCGTAGCC</t>
  </si>
  <si>
    <t>TRCN0000468448</t>
  </si>
  <si>
    <t>CD27</t>
  </si>
  <si>
    <t>CCGCGACCCAAGGCCTCCCTTCTG</t>
  </si>
  <si>
    <t>TRCN0000476631</t>
  </si>
  <si>
    <t>CD248</t>
  </si>
  <si>
    <t>CGTTCCCGTATCATATAGTTCAAT</t>
  </si>
  <si>
    <t>TRCN0000478314</t>
  </si>
  <si>
    <t>CD247</t>
  </si>
  <si>
    <t>CCCATACCTCCCCAGTGTTGTTCG</t>
  </si>
  <si>
    <t>TRCN0000481523</t>
  </si>
  <si>
    <t>CD244</t>
  </si>
  <si>
    <t>CTTAAACAGTACTTCGGATAGCAA</t>
  </si>
  <si>
    <t>TRCN0000466204</t>
  </si>
  <si>
    <t>CD24</t>
  </si>
  <si>
    <t>TGTTGGCTCTCGCACATGCACCCA</t>
  </si>
  <si>
    <t>TRCN0000480825</t>
  </si>
  <si>
    <t>CD226</t>
  </si>
  <si>
    <t>TTAGGCATCGGGTTCTGATAACTA</t>
  </si>
  <si>
    <t>TRCN0000491466</t>
  </si>
  <si>
    <t>CD22</t>
  </si>
  <si>
    <t>CGGCAAAATAGCGCGGCTCGTATT</t>
  </si>
  <si>
    <t>TRCN0000470842</t>
  </si>
  <si>
    <t>CD209</t>
  </si>
  <si>
    <t>TTGGCAGCATCGCACCGCTACGAA</t>
  </si>
  <si>
    <t>TRCN0000475217</t>
  </si>
  <si>
    <t>CD207</t>
  </si>
  <si>
    <t>CGACCTGAAACTGACTGTGTTTGC</t>
  </si>
  <si>
    <t>TRCN0000477514</t>
  </si>
  <si>
    <t>CD200R1</t>
  </si>
  <si>
    <t>CCAGCTATCTAGTAGCCAATTCGA</t>
  </si>
  <si>
    <t>TRCN0000479734</t>
  </si>
  <si>
    <t>CD200</t>
  </si>
  <si>
    <t>TTCGCACGGAGGCTTACACGCTAG</t>
  </si>
  <si>
    <t>TRCN0000469751</t>
  </si>
  <si>
    <t>CD2</t>
  </si>
  <si>
    <t>TTCAAGCCCTGACGGATGCCTCCC</t>
  </si>
  <si>
    <t>TRCN0000475101</t>
  </si>
  <si>
    <t>CCCGCAGGTCCTTTTAATGAAGCC</t>
  </si>
  <si>
    <t>TRCN0000477908</t>
  </si>
  <si>
    <t>CD1E</t>
  </si>
  <si>
    <t>GAATCTACCGAGTGCGCTGCTTGC</t>
  </si>
  <si>
    <t>TRCN0000475493</t>
  </si>
  <si>
    <t>CD1D</t>
  </si>
  <si>
    <t>ATGGTCATTAGCGTCTTCGCATAC</t>
  </si>
  <si>
    <t>TRCN0000473675</t>
  </si>
  <si>
    <t>CD1B</t>
  </si>
  <si>
    <t>TATTATGCCCCAACCCGATTTGTG</t>
  </si>
  <si>
    <t>TRCN0000479740</t>
  </si>
  <si>
    <t>CD164L2</t>
  </si>
  <si>
    <t>AAACCCCAAACCGTACCTGTCTTG</t>
  </si>
  <si>
    <t>TRCN0000472533</t>
  </si>
  <si>
    <t>CD160</t>
  </si>
  <si>
    <t>TTCTCTGGGAGCGCGGTACGTGGC</t>
  </si>
  <si>
    <t>TRCN0000467654</t>
  </si>
  <si>
    <t>CD151</t>
  </si>
  <si>
    <t>CAACCGGATTGGCCATGCTCAGAT</t>
  </si>
  <si>
    <t>TRCN0000491409</t>
  </si>
  <si>
    <t>CD14</t>
  </si>
  <si>
    <t>TCTGCAGTGCGCTCCGCACGGTAC</t>
  </si>
  <si>
    <t>TRCN0000491364</t>
  </si>
  <si>
    <t>CCT8L2</t>
  </si>
  <si>
    <t>GAAGTTTCCATTCCTTTTCGCTCG</t>
  </si>
  <si>
    <t>TRCN0000479386</t>
  </si>
  <si>
    <t>TTCTGTAACGCGAACGGGTCCGGC</t>
  </si>
  <si>
    <t>TRCN0000466543</t>
  </si>
  <si>
    <t>CCT7</t>
  </si>
  <si>
    <t>GGAAGCTCCTTCTCCACGAGATCA</t>
  </si>
  <si>
    <t>TRCN0000468772</t>
  </si>
  <si>
    <t>CCT6B</t>
  </si>
  <si>
    <t>CACCCCTTTTGCGGACCTTAATTC</t>
  </si>
  <si>
    <t>TRCN0000471821</t>
  </si>
  <si>
    <t>CCT5</t>
  </si>
  <si>
    <t>GACCGCTCATCGCTGTTGTTCAGC</t>
  </si>
  <si>
    <t>TRCN0000473894</t>
  </si>
  <si>
    <t>CCT4</t>
  </si>
  <si>
    <t>TATAGGTGATCGAGTCATGACCCC</t>
  </si>
  <si>
    <t>TRCN0000470018</t>
  </si>
  <si>
    <t>CCT3</t>
  </si>
  <si>
    <t>ACATTACCTGACTGACGACGGCAT</t>
  </si>
  <si>
    <t>TRCN0000476838</t>
  </si>
  <si>
    <t>CCSAP</t>
  </si>
  <si>
    <t>ATCTGCCGAGGGCGAGATCCTCTT</t>
  </si>
  <si>
    <t>TRCN0000479099</t>
  </si>
  <si>
    <t>CCRN4L</t>
  </si>
  <si>
    <t>GCGAGCAGTATTAATGCGTACGGC</t>
  </si>
  <si>
    <t>TRCN0000467848</t>
  </si>
  <si>
    <t>CCRL2</t>
  </si>
  <si>
    <t>CAAGTATAGCCCGTCAGCAGATAC</t>
  </si>
  <si>
    <t>TRCN0000481105</t>
  </si>
  <si>
    <t>TCAGTATTACGCACCGAAGAACAT</t>
  </si>
  <si>
    <t>TRCN0000488568</t>
  </si>
  <si>
    <t>ACGACGCCGAAGCTATGAGCGGAT</t>
  </si>
  <si>
    <t>TRCN0000488874</t>
  </si>
  <si>
    <t>GCGCAGGTCCTTTTACTCCCATTC</t>
  </si>
  <si>
    <t>TRCN0000488815</t>
  </si>
  <si>
    <t>CCR9</t>
  </si>
  <si>
    <t>CCGGCACCTTTTTTTCCACCGGAC</t>
  </si>
  <si>
    <t>TRCN0000487820</t>
  </si>
  <si>
    <t>GGTCGCAATCTGACCCCTTTGTTA</t>
  </si>
  <si>
    <t>TRCN0000475574</t>
  </si>
  <si>
    <t>GGCTTTCCTTCGTACATCCATACG</t>
  </si>
  <si>
    <t>TRCN0000491477</t>
  </si>
  <si>
    <t>CCR8</t>
  </si>
  <si>
    <t>TCATCTTATTAATTCCCCAAGTGT</t>
  </si>
  <si>
    <t>TRCN0000475579</t>
  </si>
  <si>
    <t>AAACTCAAGCTAGCGACTCCTGGC</t>
  </si>
  <si>
    <t>TRCN0000489570</t>
  </si>
  <si>
    <t>TTTTTGGATATCTAGCTGCGGCCT</t>
  </si>
  <si>
    <t>TRCN0000488591</t>
  </si>
  <si>
    <t>CCR7</t>
  </si>
  <si>
    <t>TTATGGGAAGCCTCGCTCCCCATT</t>
  </si>
  <si>
    <t>TRCN0000487863</t>
  </si>
  <si>
    <t>CCATACTGCCCTGGGTTCCGCGGC</t>
  </si>
  <si>
    <t>TRCN0000489924</t>
  </si>
  <si>
    <t>CCR6</t>
  </si>
  <si>
    <t>CGCGAGAATCCGCGACTAACTAAG</t>
  </si>
  <si>
    <t>TRCN0000489171</t>
  </si>
  <si>
    <t>CGCGAGTTCTAGAAGCACAAAGTT</t>
  </si>
  <si>
    <t>TRCN0000471873</t>
  </si>
  <si>
    <t>GCCGCGACAGAGCGTAGCCCATAA</t>
  </si>
  <si>
    <t>TRCN0000488366</t>
  </si>
  <si>
    <t>CCR5</t>
  </si>
  <si>
    <t>AAGCTCTTTGCGCCTCAAACCCAG</t>
  </si>
  <si>
    <t>TRCN0000489390</t>
  </si>
  <si>
    <t>TACTAGTTAAGACCTTGTTGGCTC</t>
  </si>
  <si>
    <t>TRCN0000489642</t>
  </si>
  <si>
    <t>CCR4</t>
  </si>
  <si>
    <t>GGTCAAGCCGGTCCTCCGGATTTC</t>
  </si>
  <si>
    <t>TRCN0000489679</t>
  </si>
  <si>
    <t>GTGGCCCTGTAGATGCAACCCCTG</t>
  </si>
  <si>
    <t>TRCN0000488468</t>
  </si>
  <si>
    <t>CCR3</t>
  </si>
  <si>
    <t>CGACCAGAAATTGTACTAACTCGG</t>
  </si>
  <si>
    <t>TRCN0000491439</t>
  </si>
  <si>
    <t>CGAGCGACGGGGTCGCACTCCCCT</t>
  </si>
  <si>
    <t>TRCN0000479563</t>
  </si>
  <si>
    <t>TTACGGTACACCCTCCATGTAAAC</t>
  </si>
  <si>
    <t>TRCN0000476638</t>
  </si>
  <si>
    <t>CCR2</t>
  </si>
  <si>
    <t>CTTGCCTTCCACCGGTTGCGGGCA</t>
  </si>
  <si>
    <t>TRCN0000488260</t>
  </si>
  <si>
    <t>CCR10</t>
  </si>
  <si>
    <t>AGGAGCCCTGGTGGGTTTCCGCCG</t>
  </si>
  <si>
    <t>TRCN0000488243</t>
  </si>
  <si>
    <t>ATTTGTTGCGCTCGCCTCACGCGG</t>
  </si>
  <si>
    <t>TRCN0000489220</t>
  </si>
  <si>
    <t>CCR1</t>
  </si>
  <si>
    <t>ATTCGGACAGACACTGAAGCACGT</t>
  </si>
  <si>
    <t>TRCN0000481130</t>
  </si>
  <si>
    <t>TCCTCCGGAGAGCGCTCGTGCGGC</t>
  </si>
  <si>
    <t>TRCN0000488490</t>
  </si>
  <si>
    <t>GCGTTTACATTCCGTCAGGGGGGG</t>
  </si>
  <si>
    <t>TRCN0000479237</t>
  </si>
  <si>
    <t>CCPG1</t>
  </si>
  <si>
    <t>ACGAATCTTGCCGTCTCTCAATCA</t>
  </si>
  <si>
    <t>TRCN0000470367</t>
  </si>
  <si>
    <t>CCP110</t>
  </si>
  <si>
    <t>TCCGGTGGTTTGAGCGACAGGCCA</t>
  </si>
  <si>
    <t>TRCN0000477857</t>
  </si>
  <si>
    <t>CCNYL1</t>
  </si>
  <si>
    <t>CACGAGTGGCAGCAAAAACTGTGA</t>
  </si>
  <si>
    <t>TRCN0000492295</t>
  </si>
  <si>
    <t>CCNY</t>
  </si>
  <si>
    <t>CAAACTCTCTAGTTGACCTGGGCT</t>
  </si>
  <si>
    <t>TRCN0000467606</t>
  </si>
  <si>
    <t>CCNL2</t>
  </si>
  <si>
    <t>GATACCATACGACATCCTGTTCAC</t>
  </si>
  <si>
    <t>TRCN0000473220</t>
  </si>
  <si>
    <t>CCNL1</t>
  </si>
  <si>
    <t>ATGACTCTTGTCATTTAACGATTG</t>
  </si>
  <si>
    <t>TRCN0000473352</t>
  </si>
  <si>
    <t>CCNJL</t>
  </si>
  <si>
    <t>GGCTGATGGTCTAGTTTCTTTACA</t>
  </si>
  <si>
    <t>TRCN0000470812</t>
  </si>
  <si>
    <t>GCCAATATAAATGGGGACTTCCAA</t>
  </si>
  <si>
    <t>TRCN0000468028</t>
  </si>
  <si>
    <t>CCNJ</t>
  </si>
  <si>
    <t>CTCCGAGTAGCACGTCAACTTAGG</t>
  </si>
  <si>
    <t>TRCN0000478500</t>
  </si>
  <si>
    <t>CCNI2</t>
  </si>
  <si>
    <t>ATGTTGGTTGGCTCCGACAGTAAC</t>
  </si>
  <si>
    <t>TRCN0000472637</t>
  </si>
  <si>
    <t>CCNI</t>
  </si>
  <si>
    <t>TAAGGGGGAGTCAGTTCCATCTCA</t>
  </si>
  <si>
    <t>TRCN0000470741</t>
  </si>
  <si>
    <t>CCNH</t>
  </si>
  <si>
    <t>TCTTAGTCCGCCAGCATACCGTAA</t>
  </si>
  <si>
    <t>TRCN0000474982</t>
  </si>
  <si>
    <t>GGACTCTTCTTTCCTCCACTGTGA</t>
  </si>
  <si>
    <t>TRCN0000468241</t>
  </si>
  <si>
    <t>CTTAGTATCATTAACCCGGCGACG</t>
  </si>
  <si>
    <t>TRCN0000474456</t>
  </si>
  <si>
    <t>CCNG2</t>
  </si>
  <si>
    <t>ATGAAGCCGCACGTCCGTAGTTCG</t>
  </si>
  <si>
    <t>TRCN0000466144</t>
  </si>
  <si>
    <t>CCNG1</t>
  </si>
  <si>
    <t>ACACTACGCCCTCATGGCACCAGC</t>
  </si>
  <si>
    <t>TRCN0000467683</t>
  </si>
  <si>
    <t>GGCGGGGCCTGCACCCTTAATCTA</t>
  </si>
  <si>
    <t>TRCN0000480804</t>
  </si>
  <si>
    <t>CCNE2</t>
  </si>
  <si>
    <t>CCATCTGACAGAACTGACACCTCT</t>
  </si>
  <si>
    <t>TRCN0000474343</t>
  </si>
  <si>
    <t>TGATCCCCCGCCACATTGAGGCCC</t>
  </si>
  <si>
    <t>TRCN0000465921</t>
  </si>
  <si>
    <t>CCNDBP1</t>
  </si>
  <si>
    <t>TACTTTTGGCGGTGATTAGGTCTG</t>
  </si>
  <si>
    <t>TRCN0000470181</t>
  </si>
  <si>
    <t>CCND3</t>
  </si>
  <si>
    <t>CAGAGTGTGCTTTTGCATGCGCGC</t>
  </si>
  <si>
    <t>TRCN0000467811</t>
  </si>
  <si>
    <t>CCND2</t>
  </si>
  <si>
    <t>TAGCCGTCAGTGGGACTTTTCTTA</t>
  </si>
  <si>
    <t>TRCN0000467216</t>
  </si>
  <si>
    <t>CCND1</t>
  </si>
  <si>
    <t>TACCGCCCGCCTTCAAGTTCACAC</t>
  </si>
  <si>
    <t>TRCN0000489139</t>
  </si>
  <si>
    <t>CCNC</t>
  </si>
  <si>
    <t>TTGCGGCCCCGAAGGTAATCCTAC</t>
  </si>
  <si>
    <t>TRCN0000481521</t>
  </si>
  <si>
    <t>AATATGTCTTCTCACAAGTCCCCT</t>
  </si>
  <si>
    <t>TRCN0000492196</t>
  </si>
  <si>
    <t>GGGAATAGCATCGGTAATCCCTTC</t>
  </si>
  <si>
    <t>TRCN0000466517</t>
  </si>
  <si>
    <t>CCCCGGAGCACAATCGGACATCAC</t>
  </si>
  <si>
    <t>TRCN0000492069</t>
  </si>
  <si>
    <t>CCNB1IP1</t>
  </si>
  <si>
    <t>AGTCCTGTTTTAACGAGAATCACA</t>
  </si>
  <si>
    <t>TRCN0000476985</t>
  </si>
  <si>
    <t>CCNA2</t>
  </si>
  <si>
    <t>AGCGCGAAGTGTATTCCTACTCGG</t>
  </si>
  <si>
    <t>TRCN0000470550</t>
  </si>
  <si>
    <t>CCM2</t>
  </si>
  <si>
    <t>AAGTACGCAATTACATCCAACGAA</t>
  </si>
  <si>
    <t>TRCN0000469977</t>
  </si>
  <si>
    <t>GATATGCACACCCCTGGAGGCCCC</t>
  </si>
  <si>
    <t>TRCN0000477580</t>
  </si>
  <si>
    <t>CCL8</t>
  </si>
  <si>
    <t>TTTGGTTACCGGATTGAGGGAAGA</t>
  </si>
  <si>
    <t>TRCN0000477121</t>
  </si>
  <si>
    <t>CCL7</t>
  </si>
  <si>
    <t>TGTCAGCACTGACAAGGCTACTTA</t>
  </si>
  <si>
    <t>TRCN0000470120</t>
  </si>
  <si>
    <t>CCL5</t>
  </si>
  <si>
    <t>AATGGCATATCACTGCGGAATCAT</t>
  </si>
  <si>
    <t>TRCN0000479766</t>
  </si>
  <si>
    <t>CCL4L1</t>
  </si>
  <si>
    <t>ATCATTCGCACAACCACGAACTCA</t>
  </si>
  <si>
    <t>TRCN0000471023</t>
  </si>
  <si>
    <t>AACGAATCGGCCCAGTCCGCGACA</t>
  </si>
  <si>
    <t>TRCN0000477648</t>
  </si>
  <si>
    <t>GATATTTTTTAACAGACTATGTCG</t>
  </si>
  <si>
    <t>TRCN0000476879</t>
  </si>
  <si>
    <t>CCL3L1</t>
  </si>
  <si>
    <t>TGTACTTGGATAGATGCAGACCCC</t>
  </si>
  <si>
    <t>TRCN0000469232</t>
  </si>
  <si>
    <t>TGTTAATGGACGTATCATGATACT</t>
  </si>
  <si>
    <t>TRCN0000479604</t>
  </si>
  <si>
    <t>CCL28</t>
  </si>
  <si>
    <t>AGGTAACTCGGATAGATCATCTCC</t>
  </si>
  <si>
    <t>TRCN0000481261</t>
  </si>
  <si>
    <t>CCL26</t>
  </si>
  <si>
    <t>CTGCCCTCTTATAATCCCTTCGCG</t>
  </si>
  <si>
    <t>TRCN0000477253</t>
  </si>
  <si>
    <t>CCL25</t>
  </si>
  <si>
    <t>CCGGGTGGTCCCCTCGGAGTTTGG</t>
  </si>
  <si>
    <t>TRCN0000469527</t>
  </si>
  <si>
    <t>CCL24</t>
  </si>
  <si>
    <t>GCTTCGGCTGTTAAGTCCGCCTTC</t>
  </si>
  <si>
    <t>TRCN0000480812</t>
  </si>
  <si>
    <t>CCL23</t>
  </si>
  <si>
    <t>AGTCACTTATCTGTCATGAAACTC</t>
  </si>
  <si>
    <t>TRCN0000472574</t>
  </si>
  <si>
    <t>CCL22</t>
  </si>
  <si>
    <t>CCCACGCACCCATTGGTGCTGTAC</t>
  </si>
  <si>
    <t>TRCN0000475209</t>
  </si>
  <si>
    <t>CCL21</t>
  </si>
  <si>
    <t>ATAACAAAGACCGTAGAAGTGAGG</t>
  </si>
  <si>
    <t>TRCN0000488048</t>
  </si>
  <si>
    <t>CCL20</t>
  </si>
  <si>
    <t>GCCATTTCAGTCTTGAGAGTGACG</t>
  </si>
  <si>
    <t>TRCN0000465854</t>
  </si>
  <si>
    <t>CCL2</t>
  </si>
  <si>
    <t>GTGTGCAGTCCAACCCATCTGCGG</t>
  </si>
  <si>
    <t>TRCN0000467941</t>
  </si>
  <si>
    <t>AATCGATTTAACGGTTTTTATCAT</t>
  </si>
  <si>
    <t>TRCN0000465997</t>
  </si>
  <si>
    <t>CCL19</t>
  </si>
  <si>
    <t>GTATGCGCAGGCTGAAACTACCAT</t>
  </si>
  <si>
    <t>TRCN0000466071</t>
  </si>
  <si>
    <t>CCL18</t>
  </si>
  <si>
    <t>TAGTTCTGCTTCTCGACCCAGCAT</t>
  </si>
  <si>
    <t>TRCN0000491846</t>
  </si>
  <si>
    <t>CCL17</t>
  </si>
  <si>
    <t>TTAGAGGTACCTCTCGTTTCCGAC</t>
  </si>
  <si>
    <t>TRCN0000470300</t>
  </si>
  <si>
    <t>CCL16</t>
  </si>
  <si>
    <t>GAGATCTTCCTTTCGAATGGCGTT</t>
  </si>
  <si>
    <t>TRCN0000475632</t>
  </si>
  <si>
    <t>CCL15</t>
  </si>
  <si>
    <t>AAGCTGACAGAAATTTGGCCGTTG</t>
  </si>
  <si>
    <t>TRCN0000479461</t>
  </si>
  <si>
    <t>CCL14</t>
  </si>
  <si>
    <t>GTTGCTTCGATTGAGACATGATTC</t>
  </si>
  <si>
    <t>TRCN0000487691</t>
  </si>
  <si>
    <t>CCL13</t>
  </si>
  <si>
    <t>CTTTTGATGAGCCCTCTAACCAAT</t>
  </si>
  <si>
    <t>TRCN0000472411</t>
  </si>
  <si>
    <t>CTTTAAATAGGTAGAAAACAGTTA</t>
  </si>
  <si>
    <t>TRCN0000492265</t>
  </si>
  <si>
    <t>ACTGGCAAGCTCCACCCTGCATCA</t>
  </si>
  <si>
    <t>TRCN0000467911</t>
  </si>
  <si>
    <t>CCKBR</t>
  </si>
  <si>
    <t>CATATCTTAGGAAGGAATTCTCAA</t>
  </si>
  <si>
    <t>TRCN0000489736</t>
  </si>
  <si>
    <t>GGGGCTCAAACATGTTCATGTGAC</t>
  </si>
  <si>
    <t>TRCN0000489791</t>
  </si>
  <si>
    <t>CGGCATATTTTTCTTTTAAGCCAT</t>
  </si>
  <si>
    <t>TRCN0000489014</t>
  </si>
  <si>
    <t>CCKAR</t>
  </si>
  <si>
    <t>TGCGATAGGACTTACAACTAAACA</t>
  </si>
  <si>
    <t>TRCN0000491970</t>
  </si>
  <si>
    <t>TAAACTCCGTACCCATAAACATTG</t>
  </si>
  <si>
    <t>TRCN0000479211</t>
  </si>
  <si>
    <t>CCK</t>
  </si>
  <si>
    <t>AGCACCTTTCGTAAGCCTAGTAAC</t>
  </si>
  <si>
    <t>TRCN0000466341</t>
  </si>
  <si>
    <t>CCHCR1</t>
  </si>
  <si>
    <t>GACTCCTCCCTAGTCACAATCCAC</t>
  </si>
  <si>
    <t>TRCN0000473392</t>
  </si>
  <si>
    <t>CCER1</t>
  </si>
  <si>
    <t>ATCGGACATTCGTAGATGATTCCG</t>
  </si>
  <si>
    <t>TRCN0000492281</t>
  </si>
  <si>
    <t>CCDC97</t>
  </si>
  <si>
    <t>CAAGATGCAGAGTCATAGACATTA</t>
  </si>
  <si>
    <t>TRCN0000474484</t>
  </si>
  <si>
    <t>CCDC96</t>
  </si>
  <si>
    <t>TATAGGTTTAAAGACTAAGAGATG</t>
  </si>
  <si>
    <t>TRCN0000477626</t>
  </si>
  <si>
    <t>ATGATGACCCCGCCGATGCAGGCC</t>
  </si>
  <si>
    <t>TRCN0000473206</t>
  </si>
  <si>
    <t>CCDC94</t>
  </si>
  <si>
    <t>ACACTAAGATACTGTAGAAAGGCC</t>
  </si>
  <si>
    <t>TRCN0000471853</t>
  </si>
  <si>
    <t>CCDC92</t>
  </si>
  <si>
    <t>GTAGCAAATGTGTTGCAGGTCGTT</t>
  </si>
  <si>
    <t>TRCN0000468309</t>
  </si>
  <si>
    <t>CCDC91</t>
  </si>
  <si>
    <t>ACACTCAGAGACAAGACAATAACC</t>
  </si>
  <si>
    <t>TRCN0000465953</t>
  </si>
  <si>
    <t>CCDC90B</t>
  </si>
  <si>
    <t>CGAGGACCATCACGTCGTGGGGCA</t>
  </si>
  <si>
    <t>TRCN0000472469</t>
  </si>
  <si>
    <t>CCDC9</t>
  </si>
  <si>
    <t>AATTCCTAAAACAACATAAAACAA</t>
  </si>
  <si>
    <t>TRCN0000479387</t>
  </si>
  <si>
    <t>CCDC89</t>
  </si>
  <si>
    <t>GGCGGGAGTAGTTCCTACGTATCC</t>
  </si>
  <si>
    <t>TRCN0000480142</t>
  </si>
  <si>
    <t>CCDC88C</t>
  </si>
  <si>
    <t>TTGGATCCCCTTTTGTCGCTTTCG</t>
  </si>
  <si>
    <t>TRCN0000472010</t>
  </si>
  <si>
    <t>CCDC86</t>
  </si>
  <si>
    <t>TACCTGTACCTGCCAGTTCTCTTC</t>
  </si>
  <si>
    <t>TRCN0000467756</t>
  </si>
  <si>
    <t>CCDC84</t>
  </si>
  <si>
    <t>TCGGTCACTAGTTACTCTTGAAGT</t>
  </si>
  <si>
    <t>TRCN0000472734</t>
  </si>
  <si>
    <t>CCDC83</t>
  </si>
  <si>
    <t>CCTAACGTGGAAGGAAAGCCTGCG</t>
  </si>
  <si>
    <t>TRCN0000472780</t>
  </si>
  <si>
    <t>CCDC82</t>
  </si>
  <si>
    <t>GAGCACTGAAATTCGAATTGATTC</t>
  </si>
  <si>
    <t>TRCN0000480099</t>
  </si>
  <si>
    <t>CCDC81</t>
  </si>
  <si>
    <t>TGTACTCCCACCAAGACGTGTTTC</t>
  </si>
  <si>
    <t>TRCN0000476433</t>
  </si>
  <si>
    <t>CCDC78</t>
  </si>
  <si>
    <t>GTCCATGCAACCTACTCACCCACC</t>
  </si>
  <si>
    <t>TRCN0000468250</t>
  </si>
  <si>
    <t>CCDC74B</t>
  </si>
  <si>
    <t>TACAGCAAACTTCCTACTGTTTTT</t>
  </si>
  <si>
    <t>TRCN0000471896</t>
  </si>
  <si>
    <t>CCDC74A</t>
  </si>
  <si>
    <t>GGACGACCGTTCTATGTAAGCATT</t>
  </si>
  <si>
    <t>TRCN0000471098</t>
  </si>
  <si>
    <t>TAACGCTGGCAGTCTTTTCATTAC</t>
  </si>
  <si>
    <t>TRCN0000479929</t>
  </si>
  <si>
    <t>CCDC71</t>
  </si>
  <si>
    <t>ATTGAGCCTCTCCCCTTAAACATA</t>
  </si>
  <si>
    <t>TRCN0000469123</t>
  </si>
  <si>
    <t>CCDC70</t>
  </si>
  <si>
    <t>ACCAACGAGAACCAAGGACGGAGG</t>
  </si>
  <si>
    <t>TRCN0000474906</t>
  </si>
  <si>
    <t>CCDC7</t>
  </si>
  <si>
    <t>ACAAAGACATGGTGGCGGTGCTCT</t>
  </si>
  <si>
    <t>TRCN0000471234</t>
  </si>
  <si>
    <t>CCDC69</t>
  </si>
  <si>
    <t>ACTTGGTCAACTCCCGTACATAGG</t>
  </si>
  <si>
    <t>TRCN0000469576</t>
  </si>
  <si>
    <t>CCDC68</t>
  </si>
  <si>
    <t>AAGGGCGTTGACTCCACCCAACCT</t>
  </si>
  <si>
    <t>TRCN0000491731</t>
  </si>
  <si>
    <t>CCDC67</t>
  </si>
  <si>
    <t>AAGGAACGAACGTCACCAATACCA</t>
  </si>
  <si>
    <t>TRCN0000481320</t>
  </si>
  <si>
    <t>CCDC66</t>
  </si>
  <si>
    <t>CCGAGTCAACCCACACGCTCAACA</t>
  </si>
  <si>
    <t>TRCN0000467805</t>
  </si>
  <si>
    <t>GGACACGGGCGTGCCCGATTCACG</t>
  </si>
  <si>
    <t>TRCN0000477771</t>
  </si>
  <si>
    <t>CCDC65</t>
  </si>
  <si>
    <t>ACTCCGGTATGAGTGACAGTGTTT</t>
  </si>
  <si>
    <t>TRCN0000476191</t>
  </si>
  <si>
    <t>CCDC64B</t>
  </si>
  <si>
    <t>CGCTGTCTGTTCGAGCATTCCTTT</t>
  </si>
  <si>
    <t>TRCN0000479282</t>
  </si>
  <si>
    <t>CCDC62</t>
  </si>
  <si>
    <t>AGGCACCTAGTCAATTGGCTGAAC</t>
  </si>
  <si>
    <t>TRCN0000466262</t>
  </si>
  <si>
    <t>CCDC60</t>
  </si>
  <si>
    <t>CATGATCTCCTACGGATAAGACCT</t>
  </si>
  <si>
    <t>TRCN0000478109</t>
  </si>
  <si>
    <t>CCDC6</t>
  </si>
  <si>
    <t>GGCGATGACTAACAAGGATTGACC</t>
  </si>
  <si>
    <t>TRCN0000478238</t>
  </si>
  <si>
    <t>CCDC59</t>
  </si>
  <si>
    <t>CAACCGTCTACAATTCTAAAACAT</t>
  </si>
  <si>
    <t>TRCN0000491783</t>
  </si>
  <si>
    <t>CCDC58</t>
  </si>
  <si>
    <t>ATATAGGGTACATATAATACCTAC</t>
  </si>
  <si>
    <t>TRCN0000467565</t>
  </si>
  <si>
    <t>CCDC57</t>
  </si>
  <si>
    <t>GCCCGTTATTTGATATCTTGAGAC</t>
  </si>
  <si>
    <t>TRCN0000468781</t>
  </si>
  <si>
    <t>CCDC54</t>
  </si>
  <si>
    <t>GAATACGAATTTGGGGTATACTTA</t>
  </si>
  <si>
    <t>TRCN0000473745</t>
  </si>
  <si>
    <t>CCDC53</t>
  </si>
  <si>
    <t>ACGTATATCCAGATCCCGGTTAGA</t>
  </si>
  <si>
    <t>TRCN0000471132</t>
  </si>
  <si>
    <t>CCDC51</t>
  </si>
  <si>
    <t>CCATCGCCGTACTAGATTGTCTTA</t>
  </si>
  <si>
    <t>TRCN0000473973</t>
  </si>
  <si>
    <t>CCTTCTTTCCCTGAGATTACTTGT</t>
  </si>
  <si>
    <t>TRCN0000465791</t>
  </si>
  <si>
    <t>CCDC50</t>
  </si>
  <si>
    <t>CCCAGTATCTGGCGTCAGATTGTC</t>
  </si>
  <si>
    <t>TRCN0000466188</t>
  </si>
  <si>
    <t>CCDC47</t>
  </si>
  <si>
    <t>AGATTGCACTTATATGTGACTTCA</t>
  </si>
  <si>
    <t>TRCN0000489817</t>
  </si>
  <si>
    <t>CCDC43</t>
  </si>
  <si>
    <t>GGTCCAGTGGATTCGTTCCAAATC</t>
  </si>
  <si>
    <t>TRCN0000468271</t>
  </si>
  <si>
    <t>CTTGTTCGTCGTGTTAGGATCGTT</t>
  </si>
  <si>
    <t>TRCN0000480699</t>
  </si>
  <si>
    <t>CCDC42</t>
  </si>
  <si>
    <t>GCCACTATACTGCAATATTACCCA</t>
  </si>
  <si>
    <t>TRCN0000467886</t>
  </si>
  <si>
    <t>CCDC40</t>
  </si>
  <si>
    <t>TGCAGATGGTAAGCGTAGAGCCTG</t>
  </si>
  <si>
    <t>TRCN0000476754</t>
  </si>
  <si>
    <t>CCDC38</t>
  </si>
  <si>
    <t>CCCTCTTGGAAGACATGCCGCAGG</t>
  </si>
  <si>
    <t>TRCN0000479905</t>
  </si>
  <si>
    <t>CCDC37</t>
  </si>
  <si>
    <t>CACTCGGGGCCATCTTCTTTTCCG</t>
  </si>
  <si>
    <t>TRCN0000476546</t>
  </si>
  <si>
    <t>CCDC36</t>
  </si>
  <si>
    <t>CTTATTGCAGTACCGGAATATTCA</t>
  </si>
  <si>
    <t>TRCN0000471478</t>
  </si>
  <si>
    <t>CCDC34</t>
  </si>
  <si>
    <t>TGGATGTAAACCCACAATCCGGCG</t>
  </si>
  <si>
    <t>TRCN0000466738</t>
  </si>
  <si>
    <t>CCDC33</t>
  </si>
  <si>
    <t>GTTGGCCATCACCTACGCAATTAC</t>
  </si>
  <si>
    <t>TRCN0000470129</t>
  </si>
  <si>
    <t>CCDC28B</t>
  </si>
  <si>
    <t>CTTAGCTTAGGGGTGTAGGCTCCT</t>
  </si>
  <si>
    <t>TRCN0000480855</t>
  </si>
  <si>
    <t>TCACCCTCTCAATAATTGGGGCGG</t>
  </si>
  <si>
    <t>TRCN0000472256</t>
  </si>
  <si>
    <t>Ccdc28a</t>
  </si>
  <si>
    <t>CCDC28A</t>
  </si>
  <si>
    <t>CCAGACGGCGAAGTGCTCAGCGTA</t>
  </si>
  <si>
    <t>TRCN0000478880</t>
  </si>
  <si>
    <t>AGCTATTAGGGTCACTTCGTGTTT</t>
  </si>
  <si>
    <t>TRCN0000477518</t>
  </si>
  <si>
    <t>CCDC27</t>
  </si>
  <si>
    <t>CGCTCATGACCGGATGACATGGGC</t>
  </si>
  <si>
    <t>TRCN0000480827</t>
  </si>
  <si>
    <t>CCDC25</t>
  </si>
  <si>
    <t>TTGTTAACCTGCAACCGGCCATCA</t>
  </si>
  <si>
    <t>TRCN0000470833</t>
  </si>
  <si>
    <t>CCDC24</t>
  </si>
  <si>
    <t>TTCTACGAGTCTAGTGTCTACCCC</t>
  </si>
  <si>
    <t>TRCN0000471301</t>
  </si>
  <si>
    <t>CCDC186</t>
  </si>
  <si>
    <t>TTTTCCTGATGTTTTGTGGGTGTG</t>
  </si>
  <si>
    <t>TRCN0000473338</t>
  </si>
  <si>
    <t>TCATATGGTGCCTGCGGCGGTGCC</t>
  </si>
  <si>
    <t>TRCN0000475144</t>
  </si>
  <si>
    <t>CCDC185</t>
  </si>
  <si>
    <t>CACAGAGGCGATGCCGTTAAGGGG</t>
  </si>
  <si>
    <t>TRCN0000474565</t>
  </si>
  <si>
    <t>TCCTTAACCTAGCATTCGGAACTG</t>
  </si>
  <si>
    <t>TRCN0000470623</t>
  </si>
  <si>
    <t>CCDC181</t>
  </si>
  <si>
    <t>GGTGTGCCTGTGAGAGTCACCTAC</t>
  </si>
  <si>
    <t>TRCN0000474914</t>
  </si>
  <si>
    <t>CCDC178</t>
  </si>
  <si>
    <t>TTAGCCAATTTTATCCTCATCGAC</t>
  </si>
  <si>
    <t>TRCN0000468858</t>
  </si>
  <si>
    <t>CCDC174</t>
  </si>
  <si>
    <t>TTCCGCAGCAACAAATAGGTTTTG</t>
  </si>
  <si>
    <t>TRCN0000468436</t>
  </si>
  <si>
    <t>CCDC172</t>
  </si>
  <si>
    <t>GAAAATACCAAAACAACTCGCCCA</t>
  </si>
  <si>
    <t>TRCN0000466028</t>
  </si>
  <si>
    <t>CCDC170</t>
  </si>
  <si>
    <t>AATCTCGCCGCACTACCTCCTGTG</t>
  </si>
  <si>
    <t>TRCN0000476049</t>
  </si>
  <si>
    <t>CCDC17</t>
  </si>
  <si>
    <t>ATGTCTTGTACTATTATCACCAGA</t>
  </si>
  <si>
    <t>TRCN0000478400</t>
  </si>
  <si>
    <t>GCTAGAAGAGTTGTACCCTTGCCT</t>
  </si>
  <si>
    <t>TRCN0000479623</t>
  </si>
  <si>
    <t>CCDC167</t>
  </si>
  <si>
    <t>TTGGGTCGGTTTGACCGCTATGTC</t>
  </si>
  <si>
    <t>TRCN0000467847</t>
  </si>
  <si>
    <t>CCDC162P</t>
  </si>
  <si>
    <t>ACTTTGATCTAAAATTGAACCTTC</t>
  </si>
  <si>
    <t>TRCN0000475208</t>
  </si>
  <si>
    <t>CCDC158</t>
  </si>
  <si>
    <t>CCCTGACCCTTACCAGGGCAAAAC</t>
  </si>
  <si>
    <t>TRCN0000469641</t>
  </si>
  <si>
    <t>CCDC155</t>
  </si>
  <si>
    <t>CTTGTTATATTGCATATAGGATAA</t>
  </si>
  <si>
    <t>TRCN0000471601</t>
  </si>
  <si>
    <t>CCDC151</t>
  </si>
  <si>
    <t>CAGCTATAACGCCCATCTCCTTAT</t>
  </si>
  <si>
    <t>TRCN0000479462</t>
  </si>
  <si>
    <t>CCDC150</t>
  </si>
  <si>
    <t>TCCTATATCCCGTTATGGATGAAT</t>
  </si>
  <si>
    <t>TRCN0000472539</t>
  </si>
  <si>
    <t>CCDC148</t>
  </si>
  <si>
    <t>TAACGATTTAATCCCGCAGACTTT</t>
  </si>
  <si>
    <t>TRCN0000465375</t>
  </si>
  <si>
    <t>ACGTTGCATCCCAAGCTTTGAGAG</t>
  </si>
  <si>
    <t>TRCN0000475337</t>
  </si>
  <si>
    <t>CCDC146</t>
  </si>
  <si>
    <t>GCAGCTCCCCGATGCTGGAGGGCG</t>
  </si>
  <si>
    <t>TRCN0000475733</t>
  </si>
  <si>
    <t>CCDC144A</t>
  </si>
  <si>
    <t>CCDC144B</t>
  </si>
  <si>
    <t>CGGCCGATTACTCTAGGCTAGTCC</t>
  </si>
  <si>
    <t>TRCN0000475130</t>
  </si>
  <si>
    <t>CCDC142</t>
  </si>
  <si>
    <t>CATGGACAGCGTTGCGAAAAGGGG</t>
  </si>
  <si>
    <t>TRCN0000475195</t>
  </si>
  <si>
    <t>CCDC141</t>
  </si>
  <si>
    <t>GTTGGGTCCCCACCTTATAAGGCC</t>
  </si>
  <si>
    <t>TRCN0000475235</t>
  </si>
  <si>
    <t>CCDC140</t>
  </si>
  <si>
    <t>TGTATTAAACACTTCTTTCGCGGC</t>
  </si>
  <si>
    <t>TRCN0000471629</t>
  </si>
  <si>
    <t>CCDC14</t>
  </si>
  <si>
    <t>AACCTTACTAATAGCTTGGTTGCC</t>
  </si>
  <si>
    <t>TRCN0000479802</t>
  </si>
  <si>
    <t>CCDC138</t>
  </si>
  <si>
    <t>TGTGGAGAGCCAGGAGCGTTATTG</t>
  </si>
  <si>
    <t>TRCN0000475243</t>
  </si>
  <si>
    <t>CCDC137</t>
  </si>
  <si>
    <t>AGATCAGTGCCCTTCACGATATCG</t>
  </si>
  <si>
    <t>TRCN0000469465</t>
  </si>
  <si>
    <t>CCDC136</t>
  </si>
  <si>
    <t>GCTGATATCACACAGGAATAAGCG</t>
  </si>
  <si>
    <t>TRCN0000471535</t>
  </si>
  <si>
    <t>CCDC134</t>
  </si>
  <si>
    <t>TACACAGAGCCCAGTCACGCTAAA</t>
  </si>
  <si>
    <t>TRCN0000478914</t>
  </si>
  <si>
    <t>CCDC132</t>
  </si>
  <si>
    <t>TGTTACTGCCAAGACTACCCAAGG</t>
  </si>
  <si>
    <t>TRCN0000471635</t>
  </si>
  <si>
    <t>CCDC130</t>
  </si>
  <si>
    <t>TGGAAACATACTTCTGCTCTCCCA</t>
  </si>
  <si>
    <t>TRCN0000477625</t>
  </si>
  <si>
    <t>CCDC13</t>
  </si>
  <si>
    <t>TCTTCGCTTAACTGACTCCCCCGC</t>
  </si>
  <si>
    <t>TRCN0000471378</t>
  </si>
  <si>
    <t>CCDC127</t>
  </si>
  <si>
    <t>CCAACCGTAAAATTAGCCATGATC</t>
  </si>
  <si>
    <t>TRCN0000479112</t>
  </si>
  <si>
    <t>CCDC126</t>
  </si>
  <si>
    <t>CATCTTTTTGTAATCCGGTCTCTT</t>
  </si>
  <si>
    <t>TRCN0000481634</t>
  </si>
  <si>
    <t>CCDC122</t>
  </si>
  <si>
    <t>ATAACATCCATCACGATAGTAAAG</t>
  </si>
  <si>
    <t>TRCN0000468223</t>
  </si>
  <si>
    <t>CCDC121</t>
  </si>
  <si>
    <t>CCGGCAGTATCTGTGATATCTACG</t>
  </si>
  <si>
    <t>TRCN0000474151</t>
  </si>
  <si>
    <t>CCDC120</t>
  </si>
  <si>
    <t>TTGAAGCACTGCCTCCCTGGTCAG</t>
  </si>
  <si>
    <t>TRCN0000475515</t>
  </si>
  <si>
    <t>CCDC12</t>
  </si>
  <si>
    <t>CCTGATAATTAGGGTATTCACATG</t>
  </si>
  <si>
    <t>TRCN0000478932</t>
  </si>
  <si>
    <t>CCDC117</t>
  </si>
  <si>
    <t>GCGACGAGCCATTATAAGCTGCCG</t>
  </si>
  <si>
    <t>TRCN0000475376</t>
  </si>
  <si>
    <t>CCDC115</t>
  </si>
  <si>
    <t>CGAACCATCAGACAAATGTTACTA</t>
  </si>
  <si>
    <t>TRCN0000478187</t>
  </si>
  <si>
    <t>CCDC114</t>
  </si>
  <si>
    <t>TTCATTACCATAACTCGGTGGCCA</t>
  </si>
  <si>
    <t>TRCN0000465215</t>
  </si>
  <si>
    <t>GGACCATCAAGGGGAGGGTAGGGG</t>
  </si>
  <si>
    <t>TRCN0000478821</t>
  </si>
  <si>
    <t>CCDC113</t>
  </si>
  <si>
    <t>CTCAATTCCATACTTAGCTGCAAC</t>
  </si>
  <si>
    <t>TRCN0000470661</t>
  </si>
  <si>
    <t>CCDC112</t>
  </si>
  <si>
    <t>GCTACGGGGTTATCCCTGATGGAT</t>
  </si>
  <si>
    <t>TRCN0000468364</t>
  </si>
  <si>
    <t>CCDC110</t>
  </si>
  <si>
    <t>CGACCGAAAAGTATGTAGGCAAAC</t>
  </si>
  <si>
    <t>TRCN0000478907</t>
  </si>
  <si>
    <t>TTTAATTGGTCCCGACCCTGACGG</t>
  </si>
  <si>
    <t>TRCN0000470423</t>
  </si>
  <si>
    <t>CCDC109B</t>
  </si>
  <si>
    <t>CTCAAAAAATGCACATTCAGGTCC</t>
  </si>
  <si>
    <t>TRCN0000472983</t>
  </si>
  <si>
    <t>CCDC108</t>
  </si>
  <si>
    <t>ATTAGTACCCAATTGACACCTTCC</t>
  </si>
  <si>
    <t>TRCN0000471663</t>
  </si>
  <si>
    <t>CCDC107</t>
  </si>
  <si>
    <t>TCAAGCCCGCCACACGGCAATGTA</t>
  </si>
  <si>
    <t>TRCN0000471436</t>
  </si>
  <si>
    <t>CCDC106</t>
  </si>
  <si>
    <t>GGATCCCTTACAACACTCTTTATC</t>
  </si>
  <si>
    <t>TRCN0000476387</t>
  </si>
  <si>
    <t>CCDC105</t>
  </si>
  <si>
    <t>CGGATTGTTCATCTCTTCATCCAA</t>
  </si>
  <si>
    <t>TRCN0000479429</t>
  </si>
  <si>
    <t>CCDC103</t>
  </si>
  <si>
    <t>TTACGTCGAAGTCGCAATGCACCG</t>
  </si>
  <si>
    <t>TRCN0000472837</t>
  </si>
  <si>
    <t>CCDC102B</t>
  </si>
  <si>
    <t>GAACCGTGTAGAAGCAACGATACA</t>
  </si>
  <si>
    <t>TRCN0000466818</t>
  </si>
  <si>
    <t>TCTGAATATCTTACGAAATCTAGC</t>
  </si>
  <si>
    <t>TRCN0000477301</t>
  </si>
  <si>
    <t>CCDC102A</t>
  </si>
  <si>
    <t>CATGACACGTCGAATGCAGAGCAT</t>
  </si>
  <si>
    <t>TRCN0000472401</t>
  </si>
  <si>
    <t>CCDC101</t>
  </si>
  <si>
    <t>CCGGAACAGGCACACAGATTTTTA</t>
  </si>
  <si>
    <t>TRCN0000489544</t>
  </si>
  <si>
    <t>CCBL2</t>
  </si>
  <si>
    <t>TTTAGCTTGTCCCACATATTATTA</t>
  </si>
  <si>
    <t>TRCN0000467583</t>
  </si>
  <si>
    <t>CCGTCTGTTACTCGGGCCCATTAG</t>
  </si>
  <si>
    <t>TRCN0000491494</t>
  </si>
  <si>
    <t>ATCTCGAGAAGTACGGTCTTTTTA</t>
  </si>
  <si>
    <t>TRCN0000475244</t>
  </si>
  <si>
    <t>GTGTAAAAGATTTGCGCTGATTGG</t>
  </si>
  <si>
    <t>TRCN0000468830</t>
  </si>
  <si>
    <t>CCBE1</t>
  </si>
  <si>
    <t>GCCGTGTAGCGTAACTGGAACGGG</t>
  </si>
  <si>
    <t>TRCN0000472079</t>
  </si>
  <si>
    <t>CCAR2</t>
  </si>
  <si>
    <t>GACGGCAGGGCAGTCACCTAAGGA</t>
  </si>
  <si>
    <t>TRCN0000471693</t>
  </si>
  <si>
    <t>CC2D1B</t>
  </si>
  <si>
    <t>ATAAAATCCCCCATTCACTACGTG</t>
  </si>
  <si>
    <t>TRCN0000467342</t>
  </si>
  <si>
    <t>GATCGTACAGCCTTCTGTTTGCAG</t>
  </si>
  <si>
    <t>TRCN0000474675</t>
  </si>
  <si>
    <t>CBY1</t>
  </si>
  <si>
    <t>TAACTATTCCGCACCGCTCCTGAA</t>
  </si>
  <si>
    <t>TRCN0000468752</t>
  </si>
  <si>
    <t>CBX8</t>
  </si>
  <si>
    <t>AAACCAAGTACTCCTGGCATAGAG</t>
  </si>
  <si>
    <t>TRCN0000465729</t>
  </si>
  <si>
    <t>CBX7</t>
  </si>
  <si>
    <t>TGTCTCCGTTCACACTTGATGTGA</t>
  </si>
  <si>
    <t>TRCN0000465786</t>
  </si>
  <si>
    <t>CBX6</t>
  </si>
  <si>
    <t>CTTTTTTTTCAGTAGCCCCGCCGA</t>
  </si>
  <si>
    <t>TRCN0000480607</t>
  </si>
  <si>
    <t>CBWD5</t>
  </si>
  <si>
    <t>CBWD6</t>
  </si>
  <si>
    <t>TTACTTGTTCAATCGAACGCGGTT</t>
  </si>
  <si>
    <t>TRCN0000473698</t>
  </si>
  <si>
    <t>CBWD2</t>
  </si>
  <si>
    <t>CAGAGTAATCATATCCCTTTGTTC</t>
  </si>
  <si>
    <t>TRCN0000492257</t>
  </si>
  <si>
    <t>CBWD1</t>
  </si>
  <si>
    <t>GTTCACCCGAGATAGGATGAAGAC</t>
  </si>
  <si>
    <t>TRCN0000491579</t>
  </si>
  <si>
    <t>ATTTAAGCCGTCGACCATGCACTG</t>
  </si>
  <si>
    <t>TRCN0000477373</t>
  </si>
  <si>
    <t>CBS</t>
  </si>
  <si>
    <t>CGTACTAATCGTGAAATTTGATAT</t>
  </si>
  <si>
    <t>TRCN0000473237</t>
  </si>
  <si>
    <t>TTGTAGATAGGATCATCGACATTA</t>
  </si>
  <si>
    <t>TRCN0000470562</t>
  </si>
  <si>
    <t>CBR4</t>
  </si>
  <si>
    <t>TACTCCCTCTCAGTCCGGCTGGTA</t>
  </si>
  <si>
    <t>TRCN0000474263</t>
  </si>
  <si>
    <t>CAAGGAAAAAAATGGTCTAGTTTC</t>
  </si>
  <si>
    <t>TRCN0000491710</t>
  </si>
  <si>
    <t>CBR3</t>
  </si>
  <si>
    <t>GGGCAGCCGAAGAGTGATGTGACA</t>
  </si>
  <si>
    <t>TRCN0000467505</t>
  </si>
  <si>
    <t>CBR1</t>
  </si>
  <si>
    <t>CTAATGATGGTACTCCGCCGGCCC</t>
  </si>
  <si>
    <t>TRCN0000477959</t>
  </si>
  <si>
    <t>CBLN2</t>
  </si>
  <si>
    <t>ATCATTCTCTAGATTTTGCGCAAA</t>
  </si>
  <si>
    <t>TRCN0000466031</t>
  </si>
  <si>
    <t>CBLC</t>
  </si>
  <si>
    <t>CTGAATGTTGTTTTAGAGTTACGA</t>
  </si>
  <si>
    <t>TRCN0000465501</t>
  </si>
  <si>
    <t>CBLB</t>
  </si>
  <si>
    <t>ACCCGATCCTGGGATTCCCTATCG</t>
  </si>
  <si>
    <t>TRCN0000465887</t>
  </si>
  <si>
    <t>CBFB</t>
  </si>
  <si>
    <t>GGCTCATATTGGCAGGAGAAGAAG</t>
  </si>
  <si>
    <t>TRCN0000467640</t>
  </si>
  <si>
    <t>CBFA2T2</t>
  </si>
  <si>
    <t>TTTTCATGACACTCACTGATGGGC</t>
  </si>
  <si>
    <t>TRCN0000467899</t>
  </si>
  <si>
    <t>TGCCGTAACATTCGCGAACGACAA</t>
  </si>
  <si>
    <t>TRCN0000478642</t>
  </si>
  <si>
    <t>CAV3</t>
  </si>
  <si>
    <t>ACGGCCAAATCTGAAAACGATCGC</t>
  </si>
  <si>
    <t>TRCN0000469469</t>
  </si>
  <si>
    <t>ATGGAATTATCCGGCTATGAACCC</t>
  </si>
  <si>
    <t>TRCN0000473654</t>
  </si>
  <si>
    <t>CAV1</t>
  </si>
  <si>
    <t>CACTCCATAAAGAGTCACAAACTC</t>
  </si>
  <si>
    <t>TRCN0000478499</t>
  </si>
  <si>
    <t>CATSPERD</t>
  </si>
  <si>
    <t>TTAACAGCTGGCCGCCTCCTTGCA</t>
  </si>
  <si>
    <t>TRCN0000473160</t>
  </si>
  <si>
    <t>AATATCTCCCAAAAACTCACTAAC</t>
  </si>
  <si>
    <t>TRCN0000476328</t>
  </si>
  <si>
    <t>CATSPERB</t>
  </si>
  <si>
    <t>AATCCCAGACTTAAATCATATAAC</t>
  </si>
  <si>
    <t>TRCN0000479988</t>
  </si>
  <si>
    <t>CATSPER4</t>
  </si>
  <si>
    <t>TTCCTAAATACAGTTACCTAACCA</t>
  </si>
  <si>
    <t>TRCN0000477480</t>
  </si>
  <si>
    <t>TTTCAGTACTAATAACAGGGATCT</t>
  </si>
  <si>
    <t>TRCN0000481464</t>
  </si>
  <si>
    <t>CATSPER2P1</t>
  </si>
  <si>
    <t>CATSPER2</t>
  </si>
  <si>
    <t>TATATGTGCACAGTCTACTCGTGT</t>
  </si>
  <si>
    <t>TRCN0000479512</t>
  </si>
  <si>
    <t>TAATAGCAGGGAAGTCTGTACTTT</t>
  </si>
  <si>
    <t>TRCN0000479866</t>
  </si>
  <si>
    <t>CATIP</t>
  </si>
  <si>
    <t>AATCGCAATCTCTAACGGTGTGTG</t>
  </si>
  <si>
    <t>TRCN0000480010</t>
  </si>
  <si>
    <t>CAT</t>
  </si>
  <si>
    <t>TTCCAGAAATAACCTAGAAACCGC</t>
  </si>
  <si>
    <t>TRCN0000479325</t>
  </si>
  <si>
    <t>CASS4</t>
  </si>
  <si>
    <t>TAAGTGGTTAGCTTAGGCCAATGG</t>
  </si>
  <si>
    <t>TRCN0000487915</t>
  </si>
  <si>
    <t>CASR</t>
  </si>
  <si>
    <t>CGATGTGCTGGCTCAGCATAACTC</t>
  </si>
  <si>
    <t>TRCN0000466171</t>
  </si>
  <si>
    <t>CASQ2</t>
  </si>
  <si>
    <t>AGTGCCCTGGATATGCTTTCCGGC</t>
  </si>
  <si>
    <t>TRCN0000468077</t>
  </si>
  <si>
    <t>CASQ1</t>
  </si>
  <si>
    <t>ATACAAGAACATCTTCTGCATTCA</t>
  </si>
  <si>
    <t>TRCN0000479793</t>
  </si>
  <si>
    <t>CASP8</t>
  </si>
  <si>
    <t>TATCCTTAAGGATGAAGAATGATT</t>
  </si>
  <si>
    <t>TRCN0000473436</t>
  </si>
  <si>
    <t>CASP7</t>
  </si>
  <si>
    <t>TGGTTAAATGTCACTTGCTAACCT</t>
  </si>
  <si>
    <t>TRCN0000472251</t>
  </si>
  <si>
    <t>CASP6</t>
  </si>
  <si>
    <t>ATCAAATCCTGAAACATATCTAAC</t>
  </si>
  <si>
    <t>TRCN0000475789</t>
  </si>
  <si>
    <t>CASP5</t>
  </si>
  <si>
    <t>ACTCTCCATCTAGTCGAATGTGAT</t>
  </si>
  <si>
    <t>TRCN0000476562</t>
  </si>
  <si>
    <t>AGCGGGTATCACCCCAACCGTTGG</t>
  </si>
  <si>
    <t>TRCN0000469979</t>
  </si>
  <si>
    <t>CASP3</t>
  </si>
  <si>
    <t>CCCGTAAACTAGTATCTATGAATA</t>
  </si>
  <si>
    <t>TRCN0000475040</t>
  </si>
  <si>
    <t>CASP2</t>
  </si>
  <si>
    <t>ACAATGCTAGCAAATCCGATAACC</t>
  </si>
  <si>
    <t>TRCN0000468053</t>
  </si>
  <si>
    <t>CASP14</t>
  </si>
  <si>
    <t>CCATTCATATTATTATAAGTATAA</t>
  </si>
  <si>
    <t>TRCN0000474677</t>
  </si>
  <si>
    <t>CASP1</t>
  </si>
  <si>
    <t>ATATACCGGGATTACACATCTTGC</t>
  </si>
  <si>
    <t>TRCN0000474787</t>
  </si>
  <si>
    <t>CASK</t>
  </si>
  <si>
    <t>TTTTGACAAAGTAGCTATTCAATA</t>
  </si>
  <si>
    <t>TRCN0000477946</t>
  </si>
  <si>
    <t>CASD1</t>
  </si>
  <si>
    <t>GCCAGGCACGATAAGACGATTGTG</t>
  </si>
  <si>
    <t>TRCN0000469243</t>
  </si>
  <si>
    <t>CASC4</t>
  </si>
  <si>
    <t>AAGTGCTATTCTTCTGGTCCATGC</t>
  </si>
  <si>
    <t>TRCN0000478915</t>
  </si>
  <si>
    <t>CAAACCTTGCACTTTGATCAAAAC</t>
  </si>
  <si>
    <t>TRCN0000475858</t>
  </si>
  <si>
    <t>CASC2</t>
  </si>
  <si>
    <t>TCCTACTTGTTACAAAGGCCCAGT</t>
  </si>
  <si>
    <t>TRCN0000481455</t>
  </si>
  <si>
    <t>CASC10</t>
  </si>
  <si>
    <t>GCTGGTGTATTTCCTAAACTTGTT</t>
  </si>
  <si>
    <t>TRCN0000475818</t>
  </si>
  <si>
    <t>CASC1</t>
  </si>
  <si>
    <t>CCCTAGGACTGTTTTGAGTCGAGC</t>
  </si>
  <si>
    <t>TRCN0000470873</t>
  </si>
  <si>
    <t>CARS</t>
  </si>
  <si>
    <t>TTCTAACCTCCATTATGTCATTCT</t>
  </si>
  <si>
    <t>TRCN0000467077</t>
  </si>
  <si>
    <t>CARNS1</t>
  </si>
  <si>
    <t>TCATCACTTAGCAGCACATATCCT</t>
  </si>
  <si>
    <t>TRCN0000474340</t>
  </si>
  <si>
    <t>CARKD</t>
  </si>
  <si>
    <t>AGAGGCCGGCATTCTCTTGTAATT</t>
  </si>
  <si>
    <t>TRCN0000478345</t>
  </si>
  <si>
    <t>CARD9</t>
  </si>
  <si>
    <t>TTTACTGCCCTAACGTCACTTTAC</t>
  </si>
  <si>
    <t>TRCN0000468126</t>
  </si>
  <si>
    <t>CARD8</t>
  </si>
  <si>
    <t>GACCAACTCCATGGACCCAACTCT</t>
  </si>
  <si>
    <t>TRCN0000476862</t>
  </si>
  <si>
    <t>CARD6</t>
  </si>
  <si>
    <t>ACTTGTGCAAACTCCCCACCCAAC</t>
  </si>
  <si>
    <t>TRCN0000472351</t>
  </si>
  <si>
    <t>CARD11</t>
  </si>
  <si>
    <t>GCCAGATTTTCCCCACATAAGCAC</t>
  </si>
  <si>
    <t>TRCN0000467259</t>
  </si>
  <si>
    <t>GTTACTGCGCTTCTCCCTAGTCGT</t>
  </si>
  <si>
    <t>TRCN0000472378</t>
  </si>
  <si>
    <t>AGTTACTATACTAATTTTAATAAG</t>
  </si>
  <si>
    <t>TRCN0000471892</t>
  </si>
  <si>
    <t>CAPZA2</t>
  </si>
  <si>
    <t>TTCATTCTATCAGGTCTTCAGTTC</t>
  </si>
  <si>
    <t>TRCN0000475149</t>
  </si>
  <si>
    <t>CAPSL</t>
  </si>
  <si>
    <t>AGCACACTTCGTAACCTGTACTCC</t>
  </si>
  <si>
    <t>TRCN0000473503</t>
  </si>
  <si>
    <t>CAPS2</t>
  </si>
  <si>
    <t>CCTCATACGGCACTATCATCACTG</t>
  </si>
  <si>
    <t>TRCN0000481120</t>
  </si>
  <si>
    <t>TCAGTGACTATCCTTGGAGTTTCC</t>
  </si>
  <si>
    <t>TRCN0000475776</t>
  </si>
  <si>
    <t>CAPS</t>
  </si>
  <si>
    <t>TCCGCGGTTCAGGCTATTGAACCA</t>
  </si>
  <si>
    <t>TRCN0000468908</t>
  </si>
  <si>
    <t>CAPNS2</t>
  </si>
  <si>
    <t>TCTTTAAACAGATACTCCTCAATC</t>
  </si>
  <si>
    <t>TRCN0000472246</t>
  </si>
  <si>
    <t>CAPNS1</t>
  </si>
  <si>
    <t>CTCATACAAGCTGCTACTGCACAA</t>
  </si>
  <si>
    <t>TRCN0000471566</t>
  </si>
  <si>
    <t>CAGAACCCATGGATGCACATGGTT</t>
  </si>
  <si>
    <t>TRCN0000481024</t>
  </si>
  <si>
    <t>AAACCTGTAGTTTTCCCTACCCAA</t>
  </si>
  <si>
    <t>TRCN0000479280</t>
  </si>
  <si>
    <t>CAPN9</t>
  </si>
  <si>
    <t>CACCGTATCTTCTGGCCACGATAA</t>
  </si>
  <si>
    <t>TRCN0000478113</t>
  </si>
  <si>
    <t>CAPN8</t>
  </si>
  <si>
    <t>TCCTTTCGCCGGGCTAGCGGTCAC</t>
  </si>
  <si>
    <t>TRCN0000481029</t>
  </si>
  <si>
    <t>CAPN6</t>
  </si>
  <si>
    <t>CAGAGCTCGTCCAAAATCATGAAC</t>
  </si>
  <si>
    <t>TRCN0000471227</t>
  </si>
  <si>
    <t>CAPN5</t>
  </si>
  <si>
    <t>TACAAGAACCAATTATGGAGAGAC</t>
  </si>
  <si>
    <t>TRCN0000474090</t>
  </si>
  <si>
    <t>CAPN3</t>
  </si>
  <si>
    <t>GCGTAGCCTTGGAGAACGACCAAC</t>
  </si>
  <si>
    <t>TRCN0000470316</t>
  </si>
  <si>
    <t>CGCGGTCGACCAGAGTATGATTGG</t>
  </si>
  <si>
    <t>TRCN0000474952</t>
  </si>
  <si>
    <t>CAPN2</t>
  </si>
  <si>
    <t>TTAACGTTGGTGCGGTGCTATATA</t>
  </si>
  <si>
    <t>TRCN0000481237</t>
  </si>
  <si>
    <t>CAPN13</t>
  </si>
  <si>
    <t>ACCATACCTTTACGAAACTGCAGC</t>
  </si>
  <si>
    <t>TRCN0000476548</t>
  </si>
  <si>
    <t>CTTAAATGCTGTCTTCCTAATCAA</t>
  </si>
  <si>
    <t>TRCN0000476736</t>
  </si>
  <si>
    <t>CAPN11</t>
  </si>
  <si>
    <t>GCCACTTTGTAGGCGCCATTCGAC</t>
  </si>
  <si>
    <t>TRCN0000479881</t>
  </si>
  <si>
    <t>CAPN1</t>
  </si>
  <si>
    <t>CTGACTCAGCCGCGCGCCGTCCTA</t>
  </si>
  <si>
    <t>TRCN0000466938</t>
  </si>
  <si>
    <t>CAPG</t>
  </si>
  <si>
    <t>CTAATGCACCCCTCACCGTGAAGT</t>
  </si>
  <si>
    <t>TRCN0000470895</t>
  </si>
  <si>
    <t>TAACAAGCTTTACGTTTGTATAGT</t>
  </si>
  <si>
    <t>TRCN0000480818</t>
  </si>
  <si>
    <t>ATAACACCATCGCCAGTTGTGTCT</t>
  </si>
  <si>
    <t>TRCN0000479692</t>
  </si>
  <si>
    <t>CAP2</t>
  </si>
  <si>
    <t>TGAGGTAACATTATCGGCACGAAG</t>
  </si>
  <si>
    <t>TRCN0000480284</t>
  </si>
  <si>
    <t>CAP1</t>
  </si>
  <si>
    <t>TTGTTCAGACTTGGCTACCCCAAC</t>
  </si>
  <si>
    <t>TRCN0000471186</t>
  </si>
  <si>
    <t>CANT1</t>
  </si>
  <si>
    <t>ACATGTTTCGCCCGAACGAATTGC</t>
  </si>
  <si>
    <t>TRCN0000468385</t>
  </si>
  <si>
    <t>CAMTA2</t>
  </si>
  <si>
    <t>CAATGTCAGGACATGAAGTCAATG</t>
  </si>
  <si>
    <t>TRCN0000467133</t>
  </si>
  <si>
    <t>CAMP</t>
  </si>
  <si>
    <t>CCGCATAAGGCCAGATCGGTGCTC</t>
  </si>
  <si>
    <t>TRCN0000475585</t>
  </si>
  <si>
    <t>CAMLG</t>
  </si>
  <si>
    <t>TCCTCTTTAGGCTTTAACAAGCTC</t>
  </si>
  <si>
    <t>TRCN0000480536</t>
  </si>
  <si>
    <t>CAMKV</t>
  </si>
  <si>
    <t>TTCGAGTATTGTATCTAGCTCCCG</t>
  </si>
  <si>
    <t>TRCN0000470705</t>
  </si>
  <si>
    <t>GGACTTTCAGGCCCATTATAGCAA</t>
  </si>
  <si>
    <t>TRCN0000468820</t>
  </si>
  <si>
    <t>GGCCGAATCTCGTCAGTGTGCGTT</t>
  </si>
  <si>
    <t>TRCN0000469789</t>
  </si>
  <si>
    <t>CAMKMT</t>
  </si>
  <si>
    <t>CCTTTAGGCTTATCGCACCGGAAC</t>
  </si>
  <si>
    <t>TRCN0000474446</t>
  </si>
  <si>
    <t>TCATTGGCTCTTTCTTGGTCAGCC</t>
  </si>
  <si>
    <t>TRCN0000489407</t>
  </si>
  <si>
    <t>CAMKK2</t>
  </si>
  <si>
    <t>CTGAGTCACCCCACTTCCGCACTA</t>
  </si>
  <si>
    <t>TRCN0000489004</t>
  </si>
  <si>
    <t>CTGATCGGTCACTTAGGGTCTCAT</t>
  </si>
  <si>
    <t>TRCN0000491777</t>
  </si>
  <si>
    <t>ATTGTATTCATGGAATAGACGTCA</t>
  </si>
  <si>
    <t>TRCN0000465332</t>
  </si>
  <si>
    <t>CAMKK1</t>
  </si>
  <si>
    <t>ATTAGACTCCTCTTTCGAACACGT</t>
  </si>
  <si>
    <t>TRCN0000491493</t>
  </si>
  <si>
    <t>GTTTCAGGAACTATCAATATATTA</t>
  </si>
  <si>
    <t>TRCN0000472786</t>
  </si>
  <si>
    <t>TCACCCGTAGTGGTGCCTTATAAC</t>
  </si>
  <si>
    <t>TRCN0000492173</t>
  </si>
  <si>
    <t>CAAAGATTTTAGCGCCCGCTTTCG</t>
  </si>
  <si>
    <t>TRCN0000480966</t>
  </si>
  <si>
    <t>CAMK4</t>
  </si>
  <si>
    <t>GAACGTGCGGTGTATCGCACCCCG</t>
  </si>
  <si>
    <t>TRCN0000488719</t>
  </si>
  <si>
    <t>CACTTAGCGCAATCTTGCATAACG</t>
  </si>
  <si>
    <t>TRCN0000480036</t>
  </si>
  <si>
    <t>GTGGACACCCTATTTCTCCAATAC</t>
  </si>
  <si>
    <t>TRCN0000487859</t>
  </si>
  <si>
    <t>CAMK2N2</t>
  </si>
  <si>
    <t>ATCGGCGAGAATGGCTCGTAACCG</t>
  </si>
  <si>
    <t>TRCN0000487961</t>
  </si>
  <si>
    <t>AAGACTGTGGCACCAACTCCCGCC</t>
  </si>
  <si>
    <t>TRCN0000480621</t>
  </si>
  <si>
    <t>CAMK2G</t>
  </si>
  <si>
    <t>TAATACCTAGCTTTCCAGTGCCAA</t>
  </si>
  <si>
    <t>TRCN0000481152</t>
  </si>
  <si>
    <t>CAMK2D</t>
  </si>
  <si>
    <t>TGGGGGTCGACGCTCATAGTTAAT</t>
  </si>
  <si>
    <t>TRCN0000481368</t>
  </si>
  <si>
    <t>GACCTCCTCAAGAGGCAACGCTGC</t>
  </si>
  <si>
    <t>TRCN0000488486</t>
  </si>
  <si>
    <t>CAMK2B</t>
  </si>
  <si>
    <t>AAGTGGCATAGCCCCCTCAAGCTG</t>
  </si>
  <si>
    <t>TRCN0000489411</t>
  </si>
  <si>
    <t>GACAGTGGGGGTGATCTCGGAGCG</t>
  </si>
  <si>
    <t>TRCN0000480225</t>
  </si>
  <si>
    <t>AGCATTTCATGGTGGACCTTTAGT</t>
  </si>
  <si>
    <t>TRCN0000468031</t>
  </si>
  <si>
    <t>GACATACGTTCGACTGTGGTTCTC</t>
  </si>
  <si>
    <t>TRCN0000489374</t>
  </si>
  <si>
    <t>CAMK2A</t>
  </si>
  <si>
    <t>ACTTTTCATACCCTAGATACCCAC</t>
  </si>
  <si>
    <t>TRCN0000489162</t>
  </si>
  <si>
    <t>TAATTGTTATTCACCCAAGAGACT</t>
  </si>
  <si>
    <t>TRCN0000474396</t>
  </si>
  <si>
    <t>CGTACTATCAGCCACAACAGATGG</t>
  </si>
  <si>
    <t>TRCN0000491914</t>
  </si>
  <si>
    <t>GCCGACGCGCCTATTTATCTAAAC</t>
  </si>
  <si>
    <t>TRCN0000480192</t>
  </si>
  <si>
    <t>CAMK1G</t>
  </si>
  <si>
    <t>GCGCCCCAGGGCCCTTGACTTACG</t>
  </si>
  <si>
    <t>TRCN0000489614</t>
  </si>
  <si>
    <t>ACCATGACATTCTAAAGTACAACG</t>
  </si>
  <si>
    <t>TRCN0000489121</t>
  </si>
  <si>
    <t>CAMK1D</t>
  </si>
  <si>
    <t>TATCTGAATCAGCCTGATTTTGGG</t>
  </si>
  <si>
    <t>TRCN0000468350</t>
  </si>
  <si>
    <t>AAAGGACCTGACCAGAGAAGTGCC</t>
  </si>
  <si>
    <t>TRCN0000472635</t>
  </si>
  <si>
    <t>GACGTTCACGAACTCCTATGTTGC</t>
  </si>
  <si>
    <t>TRCN0000489809</t>
  </si>
  <si>
    <t>CAMK1</t>
  </si>
  <si>
    <t>TCTCACCTCTCGCATGTTCCAAAG</t>
  </si>
  <si>
    <t>TRCN0000488653</t>
  </si>
  <si>
    <t>GAATCAGTCCCATGATTCGAGTGC</t>
  </si>
  <si>
    <t>TRCN0000489160</t>
  </si>
  <si>
    <t>TATAACTGCTAGCAGGATTGGGAT</t>
  </si>
  <si>
    <t>TRCN0000471653</t>
  </si>
  <si>
    <t>TTCTGGTGCGCGTACAGAAAGTAT</t>
  </si>
  <si>
    <t>TRCN0000488509</t>
  </si>
  <si>
    <t>CALY</t>
  </si>
  <si>
    <t>CGCAGGTACTTTGCCGGCAAAAAA</t>
  </si>
  <si>
    <t>TRCN0000489569</t>
  </si>
  <si>
    <t>TCTACCCCTCCCATCAATGCGGGC</t>
  </si>
  <si>
    <t>TRCN0000468886</t>
  </si>
  <si>
    <t>CALR3</t>
  </si>
  <si>
    <t>TTCAAGATATCTCTTCCCTATAAC</t>
  </si>
  <si>
    <t>TRCN0000468724</t>
  </si>
  <si>
    <t>CALR</t>
  </si>
  <si>
    <t>AAACCTCACGATCATTTTAAGGGT</t>
  </si>
  <si>
    <t>TRCN0000468006</t>
  </si>
  <si>
    <t>CALN1</t>
  </si>
  <si>
    <t>CACGCCTATTGTCCATGACACCGT</t>
  </si>
  <si>
    <t>TRCN0000465401</t>
  </si>
  <si>
    <t>CALML5</t>
  </si>
  <si>
    <t>GGTTTTCACAATCCACCCCTAGAG</t>
  </si>
  <si>
    <t>TRCN0000466757</t>
  </si>
  <si>
    <t>CALML4</t>
  </si>
  <si>
    <t>TCCGATATATCCAATCTGGCCCCT</t>
  </si>
  <si>
    <t>TRCN0000465706</t>
  </si>
  <si>
    <t>CALML3</t>
  </si>
  <si>
    <t>AACCGACGTTCACAAGTCAGGGCC</t>
  </si>
  <si>
    <t>TRCN0000472282</t>
  </si>
  <si>
    <t>CALM3</t>
  </si>
  <si>
    <t>ATCTGGCTTATGCACTTAGGCCTT</t>
  </si>
  <si>
    <t>TRCN0000469481</t>
  </si>
  <si>
    <t>ATTAGCCGATGATTAAAGGATATG</t>
  </si>
  <si>
    <t>TRCN0000479431</t>
  </si>
  <si>
    <t>TGGTCACCCCCCTTCGGCACCTGG</t>
  </si>
  <si>
    <t>TRCN0000465291</t>
  </si>
  <si>
    <t>CALM2</t>
  </si>
  <si>
    <t>ACTCTAACATCACAACCATTCACC</t>
  </si>
  <si>
    <t>TRCN0000470188</t>
  </si>
  <si>
    <t>Calm2</t>
  </si>
  <si>
    <t>CALM1</t>
  </si>
  <si>
    <t>TTCTACTGACGAGTCGGCTAAACG</t>
  </si>
  <si>
    <t>TRCN0000481399</t>
  </si>
  <si>
    <t>GGATCATGATACTATTCGCCTACT</t>
  </si>
  <si>
    <t>TRCN0000479230</t>
  </si>
  <si>
    <t>GTACCTCCCATCCAAAATTATCTA</t>
  </si>
  <si>
    <t>TRCN0000491401</t>
  </si>
  <si>
    <t>ATGCGAGTTTAAATCCTACAAGTC</t>
  </si>
  <si>
    <t>TRCN0000466282</t>
  </si>
  <si>
    <t>CALHM3</t>
  </si>
  <si>
    <t>AAACGTCGCGTCCATGCTGTTGCC</t>
  </si>
  <si>
    <t>TRCN0000465862</t>
  </si>
  <si>
    <t>CALHM2</t>
  </si>
  <si>
    <t>GAAAGAAGACTGAAATTGCTTTAC</t>
  </si>
  <si>
    <t>TRCN0000471532</t>
  </si>
  <si>
    <t>CALHM1</t>
  </si>
  <si>
    <t>CCGTTCGTCACCGTGCTACGTCCA</t>
  </si>
  <si>
    <t>TRCN0000469974</t>
  </si>
  <si>
    <t>CALD1</t>
  </si>
  <si>
    <t>GTTTCTTGTTAGTCGACGTTCTAC</t>
  </si>
  <si>
    <t>TRCN0000488244</t>
  </si>
  <si>
    <t>CALCRL</t>
  </si>
  <si>
    <t>TGATACTAGCCGTCTCTTTTCCAG</t>
  </si>
  <si>
    <t>TRCN0000487724</t>
  </si>
  <si>
    <t>CALCR</t>
  </si>
  <si>
    <t>CAAGCCAACACCCTGTAAATATTA</t>
  </si>
  <si>
    <t>TRCN0000478633</t>
  </si>
  <si>
    <t>CALCOCO2</t>
  </si>
  <si>
    <t>CTGTACACCCAGTATACTTTGCCA</t>
  </si>
  <si>
    <t>TRCN0000473129</t>
  </si>
  <si>
    <t>TCCGCATGATTTCGGGCGTTATCG</t>
  </si>
  <si>
    <t>TRCN0000472746</t>
  </si>
  <si>
    <t>CALCB</t>
  </si>
  <si>
    <t>TTTAGGGTCGCCAATCTAACCCTT</t>
  </si>
  <si>
    <t>TRCN0000488854</t>
  </si>
  <si>
    <t>CALCA</t>
  </si>
  <si>
    <t>ATCTCTCTCTTAATCTTGACACCA</t>
  </si>
  <si>
    <t>TRCN0000466234</t>
  </si>
  <si>
    <t>GATGACTACCGCATTGCAGCTGTC</t>
  </si>
  <si>
    <t>TRCN0000480214</t>
  </si>
  <si>
    <t>CAGE1</t>
  </si>
  <si>
    <t>AGTAATGACTTTTAGGTGGCCGAA</t>
  </si>
  <si>
    <t>TRCN0000472605</t>
  </si>
  <si>
    <t>CADPS</t>
  </si>
  <si>
    <t>CTTAATCAGTAGCTTACGTGGCTC</t>
  </si>
  <si>
    <t>TRCN0000474770</t>
  </si>
  <si>
    <t>CTACAGTTACTGCCCCAACATCGA</t>
  </si>
  <si>
    <t>TRCN0000477820</t>
  </si>
  <si>
    <t>CADM1</t>
  </si>
  <si>
    <t>CCAATCATGGCTCGCCACAAAACT</t>
  </si>
  <si>
    <t>TRCN0000481080</t>
  </si>
  <si>
    <t>ACATTCCCACGGCCTACGTTGACA</t>
  </si>
  <si>
    <t>TRCN0000480342</t>
  </si>
  <si>
    <t>CACUL1</t>
  </si>
  <si>
    <t>CCCTCCCTGTGCAAACTTCTAATG</t>
  </si>
  <si>
    <t>TRCN0000469056</t>
  </si>
  <si>
    <t>CACNG7</t>
  </si>
  <si>
    <t>ACAATACTGCATCTTCGATCAAAA</t>
  </si>
  <si>
    <t>TRCN0000475930</t>
  </si>
  <si>
    <t>CACNG5</t>
  </si>
  <si>
    <t>CGCCCACCCGAAACGGTCGTTTTC</t>
  </si>
  <si>
    <t>TRCN0000479934</t>
  </si>
  <si>
    <t>CACNG4</t>
  </si>
  <si>
    <t>ACCCGTAGAAGCGAGCAATCCCTT</t>
  </si>
  <si>
    <t>TRCN0000474839</t>
  </si>
  <si>
    <t>CACNG3</t>
  </si>
  <si>
    <t>AAAAATGATCTGTAGGGATCGCCT</t>
  </si>
  <si>
    <t>TRCN0000472074</t>
  </si>
  <si>
    <t>CACNG2</t>
  </si>
  <si>
    <t>CGGTCGTCAAAGCTATTCCAACTA</t>
  </si>
  <si>
    <t>TRCN0000477667</t>
  </si>
  <si>
    <t>CACNG1</t>
  </si>
  <si>
    <t>CGGGACTGACGACCCAGCGATCCT</t>
  </si>
  <si>
    <t>TRCN0000469271</t>
  </si>
  <si>
    <t>TATGCGGCAACACTGTTGCCTGAA</t>
  </si>
  <si>
    <t>TRCN0000476597</t>
  </si>
  <si>
    <t>CACNB4</t>
  </si>
  <si>
    <t>CTGCCCCGCTGACCGATGTCCGAT</t>
  </si>
  <si>
    <t>TRCN0000476911</t>
  </si>
  <si>
    <t>CACNB3</t>
  </si>
  <si>
    <t>GCTCCATTGATGAATATAAACAAC</t>
  </si>
  <si>
    <t>TRCN0000475910</t>
  </si>
  <si>
    <t>CACNB2</t>
  </si>
  <si>
    <t>CGCCCTGATTCCAAAGGCTGCATG</t>
  </si>
  <si>
    <t>TRCN0000466734</t>
  </si>
  <si>
    <t>CACNB1</t>
  </si>
  <si>
    <t>CTCTCAGATTCCCATTCCCCGGAA</t>
  </si>
  <si>
    <t>TRCN0000467043</t>
  </si>
  <si>
    <t>CACNA2D4</t>
  </si>
  <si>
    <t>AAGTTTCTGTGCTCACCTTCCAGT</t>
  </si>
  <si>
    <t>TRCN0000492057</t>
  </si>
  <si>
    <t>CACNA2D3</t>
  </si>
  <si>
    <t>AGGCGTCCGTGCTTCAGTTAAATC</t>
  </si>
  <si>
    <t>TRCN0000480127</t>
  </si>
  <si>
    <t>CACHD1</t>
  </si>
  <si>
    <t>ACGTGCACAACCTTCGATATCATT</t>
  </si>
  <si>
    <t>TRCN0000474991</t>
  </si>
  <si>
    <t>CACFD1</t>
  </si>
  <si>
    <t>TCCGTATTGGTCCCTTTAACAATA</t>
  </si>
  <si>
    <t>TRCN0000468753</t>
  </si>
  <si>
    <t>CABYR</t>
  </si>
  <si>
    <t>AAACGAGAGTGGATTCCGGTTATC</t>
  </si>
  <si>
    <t>TRCN0000467015</t>
  </si>
  <si>
    <t>CABS1</t>
  </si>
  <si>
    <t>GTAGACCCTATCTTCCATAATCCG</t>
  </si>
  <si>
    <t>TRCN0000466356</t>
  </si>
  <si>
    <t>CABP7</t>
  </si>
  <si>
    <t>ACTTCCATTGTTTATTGGACCATC</t>
  </si>
  <si>
    <t>TRCN0000469253</t>
  </si>
  <si>
    <t>CABP5</t>
  </si>
  <si>
    <t>AGATCTCCGCTGCCCAGCCTATCA</t>
  </si>
  <si>
    <t>TRCN0000476641</t>
  </si>
  <si>
    <t>CABP4</t>
  </si>
  <si>
    <t>GTACCATCTACACTATCAATTAAC</t>
  </si>
  <si>
    <t>TRCN0000467078</t>
  </si>
  <si>
    <t>CABP1</t>
  </si>
  <si>
    <t>CGGCTTTAAAAAGCCCGTCCCAAC</t>
  </si>
  <si>
    <t>TRCN0000477461</t>
  </si>
  <si>
    <t>CAB39</t>
  </si>
  <si>
    <t>TGATAATGCCCTTAGAGAAGCGAT</t>
  </si>
  <si>
    <t>TRCN0000475278</t>
  </si>
  <si>
    <t>CA9</t>
  </si>
  <si>
    <t>CCCGGTTCTTGCTCCAAGCGACGC</t>
  </si>
  <si>
    <t>TRCN0000474299</t>
  </si>
  <si>
    <t>CA8</t>
  </si>
  <si>
    <t>AATAGACTGCACTAGCTTCGTGAT</t>
  </si>
  <si>
    <t>TRCN0000470274</t>
  </si>
  <si>
    <t>ACCTTCAATTATTCTCGGTAAAAT</t>
  </si>
  <si>
    <t>TRCN0000467276</t>
  </si>
  <si>
    <t>TTTATTATGATGATGGTGAGCTTC</t>
  </si>
  <si>
    <t>TRCN0000473231</t>
  </si>
  <si>
    <t>CA5B</t>
  </si>
  <si>
    <t>AAACCTCTTACATCTTATCGTATT</t>
  </si>
  <si>
    <t>TRCN0000481167</t>
  </si>
  <si>
    <t>CA5A</t>
  </si>
  <si>
    <t>TCACTTCTATAACGGTAAGACAAC</t>
  </si>
  <si>
    <t>TRCN0000471901</t>
  </si>
  <si>
    <t>CA4</t>
  </si>
  <si>
    <t>GCCTACCTTGGCATGATATTTACG</t>
  </si>
  <si>
    <t>TRCN0000474466</t>
  </si>
  <si>
    <t>CA2</t>
  </si>
  <si>
    <t>ATTAAGATGCATGTATAGCCCTTT</t>
  </si>
  <si>
    <t>TRCN0000470739</t>
  </si>
  <si>
    <t>CA14</t>
  </si>
  <si>
    <t>CCTCAGGAGCCCCCTCCCCTCTTT</t>
  </si>
  <si>
    <t>TRCN0000481408</t>
  </si>
  <si>
    <t>CA13</t>
  </si>
  <si>
    <t>TAGCACATGCAACGTATCATCTAT</t>
  </si>
  <si>
    <t>TRCN0000465666</t>
  </si>
  <si>
    <t>CA11</t>
  </si>
  <si>
    <t>TCCTCGCCTTTACCTCGTTTATAA</t>
  </si>
  <si>
    <t>TRCN0000473229</t>
  </si>
  <si>
    <t>CA10</t>
  </si>
  <si>
    <t>CCCACGATTTGAACTATATTAGTA</t>
  </si>
  <si>
    <t>TRCN0000473619</t>
  </si>
  <si>
    <t>CA1</t>
  </si>
  <si>
    <t>TCAAGCATTTAAGTTGAAATTCCT</t>
  </si>
  <si>
    <t>TRCN0000479222</t>
  </si>
  <si>
    <t>C9orf91</t>
  </si>
  <si>
    <t>GCGCCTGTACCGTTCACTCAATGT</t>
  </si>
  <si>
    <t>TRCN0000491329</t>
  </si>
  <si>
    <t>C9orf9</t>
  </si>
  <si>
    <t>CGTATCAGCACGACACGCGAAGAC</t>
  </si>
  <si>
    <t>TRCN0000481530</t>
  </si>
  <si>
    <t>C9orf85</t>
  </si>
  <si>
    <t>TAAAGCCGATCGTCAGATGGCCCT</t>
  </si>
  <si>
    <t>TRCN0000472185</t>
  </si>
  <si>
    <t>C9orf78</t>
  </si>
  <si>
    <t>ATTATCTAGGGCGGATTGCCAAAT</t>
  </si>
  <si>
    <t>TRCN0000473867</t>
  </si>
  <si>
    <t>CTCATTGCAGACATACATACAACT</t>
  </si>
  <si>
    <t>TRCN0000471027</t>
  </si>
  <si>
    <t>C9orf72</t>
  </si>
  <si>
    <t>AATTTCATTAAATTATAAAACTTC</t>
  </si>
  <si>
    <t>TRCN0000473366</t>
  </si>
  <si>
    <t>C9orf64</t>
  </si>
  <si>
    <t>TCCAGCTGTAGTGAAAGCAATCCG</t>
  </si>
  <si>
    <t>TRCN0000478459</t>
  </si>
  <si>
    <t>C9orf62</t>
  </si>
  <si>
    <t>TATTTACCTATATATCCAAACCTC</t>
  </si>
  <si>
    <t>TRCN0000474258</t>
  </si>
  <si>
    <t>C9orf43</t>
  </si>
  <si>
    <t>CTGATACTACTGAGTTCCACCTAA</t>
  </si>
  <si>
    <t>TRCN0000467808</t>
  </si>
  <si>
    <t>C9orf41</t>
  </si>
  <si>
    <t>AAGACTATTCACCGTGCTGAGTTT</t>
  </si>
  <si>
    <t>TRCN0000476053</t>
  </si>
  <si>
    <t>C9orf40</t>
  </si>
  <si>
    <t>CTGAAATCTACATCCGATCTATAA</t>
  </si>
  <si>
    <t>TRCN0000477624</t>
  </si>
  <si>
    <t>C9orf3</t>
  </si>
  <si>
    <t>AGGAACTAAACACTTACCCCCCCA</t>
  </si>
  <si>
    <t>TRCN0000471748</t>
  </si>
  <si>
    <t>C9orf24</t>
  </si>
  <si>
    <t>GGACCTGATCTCTGACGGAGGTAC</t>
  </si>
  <si>
    <t>TRCN0000468889</t>
  </si>
  <si>
    <t>TATGGAGCCTTCTGTACCGCGATC</t>
  </si>
  <si>
    <t>TRCN0000480181</t>
  </si>
  <si>
    <t>C9orf173</t>
  </si>
  <si>
    <t>AGTCACGTTGATAACAAGTGGTTT</t>
  </si>
  <si>
    <t>TRCN0000476616</t>
  </si>
  <si>
    <t>ATTTTATCCCTTGATTGCTTAGGA</t>
  </si>
  <si>
    <t>TRCN0000479918</t>
  </si>
  <si>
    <t>C9orf171</t>
  </si>
  <si>
    <t>GCGTCTACCTTTGGCTAACGCCTC</t>
  </si>
  <si>
    <t>TRCN0000471428</t>
  </si>
  <si>
    <t>C9orf170</t>
  </si>
  <si>
    <t>ATTGCTGCATTCCGCGTCCATAGA</t>
  </si>
  <si>
    <t>TRCN0000467734</t>
  </si>
  <si>
    <t>C9orf163</t>
  </si>
  <si>
    <t>TGTCCCCTCAAAAGGAAGTCTGAT</t>
  </si>
  <si>
    <t>TRCN0000475190</t>
  </si>
  <si>
    <t>C9orf16</t>
  </si>
  <si>
    <t>ATGCAATAGCTATTGGGGTATACC</t>
  </si>
  <si>
    <t>TRCN0000473753</t>
  </si>
  <si>
    <t>C9orf156</t>
  </si>
  <si>
    <t>TTAAAGTACGGATACTAATTGCTA</t>
  </si>
  <si>
    <t>TRCN0000475974</t>
  </si>
  <si>
    <t>C9orf153</t>
  </si>
  <si>
    <t>TACCCGCCTAAACAGAAATCAATT</t>
  </si>
  <si>
    <t>TRCN0000471085</t>
  </si>
  <si>
    <t>C9orf142</t>
  </si>
  <si>
    <t>GGCCAATATCTTGATCTGAATCCG</t>
  </si>
  <si>
    <t>TRCN0000471054</t>
  </si>
  <si>
    <t>C9orf139</t>
  </si>
  <si>
    <t>TGTCCTCGAACCGTAACATCCGTC</t>
  </si>
  <si>
    <t>TRCN0000478703</t>
  </si>
  <si>
    <t>C9orf116</t>
  </si>
  <si>
    <t>TCGAGGAGCGATTCCTGAACCATT</t>
  </si>
  <si>
    <t>TRCN0000469521</t>
  </si>
  <si>
    <t>C9orf106</t>
  </si>
  <si>
    <t>TCTGCCGCAATCGCGGGCAAATGA</t>
  </si>
  <si>
    <t>TRCN0000469254</t>
  </si>
  <si>
    <t>C9</t>
  </si>
  <si>
    <t>TGGAGAGGGCAACAGCGGCTCGTT</t>
  </si>
  <si>
    <t>TRCN0000475744</t>
  </si>
  <si>
    <t>C8orf86</t>
  </si>
  <si>
    <t>TGACGAGAATAAGATGAGGTGATC</t>
  </si>
  <si>
    <t>TRCN0000465453</t>
  </si>
  <si>
    <t>C8orf74</t>
  </si>
  <si>
    <t>ATCTTAGTCCGCTCACGATCATAT</t>
  </si>
  <si>
    <t>TRCN0000466586</t>
  </si>
  <si>
    <t>C8orf59</t>
  </si>
  <si>
    <t>ACACCTTTTATTCACTAGCTGTAA</t>
  </si>
  <si>
    <t>TRCN0000475185</t>
  </si>
  <si>
    <t>C8orf58</t>
  </si>
  <si>
    <t>TTGCATCTACACACGGACCGGCGT</t>
  </si>
  <si>
    <t>TRCN0000477810</t>
  </si>
  <si>
    <t>C8orf49</t>
  </si>
  <si>
    <t>CTGGAAGCACGGGCCTAAACTGAA</t>
  </si>
  <si>
    <t>TRCN0000469509</t>
  </si>
  <si>
    <t>C8orf48</t>
  </si>
  <si>
    <t>CCCAATGTTACCCCCAAGCTGTAG</t>
  </si>
  <si>
    <t>TRCN0000477900</t>
  </si>
  <si>
    <t>C8orf46</t>
  </si>
  <si>
    <t>CATTAGTCTGGCGCGATACGACAT</t>
  </si>
  <si>
    <t>TRCN0000469487</t>
  </si>
  <si>
    <t>C8orf44</t>
  </si>
  <si>
    <t>GGGGTTCACCTGAAACCGACTACA</t>
  </si>
  <si>
    <t>TRCN0000466468</t>
  </si>
  <si>
    <t>C8orf4</t>
  </si>
  <si>
    <t>GTAATTTCGTTCCCAATATCCCTA</t>
  </si>
  <si>
    <t>TRCN0000473378</t>
  </si>
  <si>
    <t>C8orf37</t>
  </si>
  <si>
    <t>CCTAAGGTCATGCATCTGCGGTTA</t>
  </si>
  <si>
    <t>TRCN0000476227</t>
  </si>
  <si>
    <t>C8orf34</t>
  </si>
  <si>
    <t>TCGGTACCTCTGCTGTGATATCAA</t>
  </si>
  <si>
    <t>TRCN0000469613</t>
  </si>
  <si>
    <t>C8orf33</t>
  </si>
  <si>
    <t>AATTGTTGAGCTTCTATCTGGTTC</t>
  </si>
  <si>
    <t>TRCN0000466147</t>
  </si>
  <si>
    <t>C8orf31</t>
  </si>
  <si>
    <t>ATCATATTATATCGATCATAGGGC</t>
  </si>
  <si>
    <t>TRCN0000478666</t>
  </si>
  <si>
    <t>C8orf22</t>
  </si>
  <si>
    <t>ACTAAATTCAGTGATGCCACATAC</t>
  </si>
  <si>
    <t>TRCN0000476752</t>
  </si>
  <si>
    <t>C8G</t>
  </si>
  <si>
    <t>CGCCGAGAGTGGAGATTTGCATAA</t>
  </si>
  <si>
    <t>TRCN0000467735</t>
  </si>
  <si>
    <t>GATCTATTCCAGGGTGACACGGTT</t>
  </si>
  <si>
    <t>TRCN0000481247</t>
  </si>
  <si>
    <t>C8B</t>
  </si>
  <si>
    <t>GTCATATTTAACTATCTCAGGAAC</t>
  </si>
  <si>
    <t>TRCN0000467407</t>
  </si>
  <si>
    <t>C8A</t>
  </si>
  <si>
    <t>ATAAATCATAAGGACGATTGCCCG</t>
  </si>
  <si>
    <t>TRCN0000477453</t>
  </si>
  <si>
    <t>C7orf69</t>
  </si>
  <si>
    <t>GTCAAGTCTTCAATCTTACTTGGC</t>
  </si>
  <si>
    <t>TRCN0000470064</t>
  </si>
  <si>
    <t>C7orf60</t>
  </si>
  <si>
    <t>TAGAATGGACATGCAGTAGCCTAT</t>
  </si>
  <si>
    <t>TRCN0000469944</t>
  </si>
  <si>
    <t>C7orf55</t>
  </si>
  <si>
    <t>TTACTTACACAGAGGATGACCTCC</t>
  </si>
  <si>
    <t>TRCN0000472270</t>
  </si>
  <si>
    <t>C7orf49</t>
  </si>
  <si>
    <t>ATAACCATTGAGGGTAATTTTTAC</t>
  </si>
  <si>
    <t>TRCN0000465642</t>
  </si>
  <si>
    <t>CATGCACGCGGCACGCTCGCACGG</t>
  </si>
  <si>
    <t>TRCN0000472553</t>
  </si>
  <si>
    <t>C7orf43</t>
  </si>
  <si>
    <t>TGGCCCACCCGCCCTTACGGCATA</t>
  </si>
  <si>
    <t>TRCN0000472217</t>
  </si>
  <si>
    <t>C7orf34</t>
  </si>
  <si>
    <t>TGTTTCGTACCTGTAGTCAACACA</t>
  </si>
  <si>
    <t>TRCN0000465954</t>
  </si>
  <si>
    <t>C7orf33</t>
  </si>
  <si>
    <t>GGGAAGTACGTTCACTTAAGTGAC</t>
  </si>
  <si>
    <t>TRCN0000491905</t>
  </si>
  <si>
    <t>C7orf31</t>
  </si>
  <si>
    <t>AACTATATGGCCATGCATCATTGA</t>
  </si>
  <si>
    <t>TRCN0000479510</t>
  </si>
  <si>
    <t>AGACCTAATCGTTCAGTAAAGAAC</t>
  </si>
  <si>
    <t>TRCN0000477172</t>
  </si>
  <si>
    <t>C7orf26</t>
  </si>
  <si>
    <t>CTTATAACTCTGCTTACGCATACA</t>
  </si>
  <si>
    <t>TRCN0000465765</t>
  </si>
  <si>
    <t>C7orf25</t>
  </si>
  <si>
    <t>TAATGTCTGTGACTGAACTTATTA</t>
  </si>
  <si>
    <t>TRCN0000475961</t>
  </si>
  <si>
    <t>C7orf13</t>
  </si>
  <si>
    <t>GGTTACACTTATATTGTTTGCACC</t>
  </si>
  <si>
    <t>TRCN0000467667</t>
  </si>
  <si>
    <t>C7</t>
  </si>
  <si>
    <t>TTGTGATTCTAACTCACATCGGGT</t>
  </si>
  <si>
    <t>TRCN0000475330</t>
  </si>
  <si>
    <t>C6orf89</t>
  </si>
  <si>
    <t>AGAACGTCGACCTTACTAGAATAG</t>
  </si>
  <si>
    <t>TRCN0000470160</t>
  </si>
  <si>
    <t>C6orf58</t>
  </si>
  <si>
    <t>ACACTATTTTGGCCCTCTGCAGTG</t>
  </si>
  <si>
    <t>TRCN0000468418</t>
  </si>
  <si>
    <t>TCGGTTATCAAGTTAACCCTCTGT</t>
  </si>
  <si>
    <t>TRCN0000469958</t>
  </si>
  <si>
    <t>C6orf25</t>
  </si>
  <si>
    <t>CGACATTGCACCTGTACTAGGGAG</t>
  </si>
  <si>
    <t>TRCN0000471324</t>
  </si>
  <si>
    <t>C6orf226</t>
  </si>
  <si>
    <t>CCGGCCTACTGGTGTGCCCTTGCA</t>
  </si>
  <si>
    <t>TRCN0000469983</t>
  </si>
  <si>
    <t>C6orf223</t>
  </si>
  <si>
    <t>CTAGTCACTTACCCACCAATCCGC</t>
  </si>
  <si>
    <t>TRCN0000476067</t>
  </si>
  <si>
    <t>C6orf222</t>
  </si>
  <si>
    <t>ATCCAGAGCTGATGCCACATACAA</t>
  </si>
  <si>
    <t>TRCN0000491950</t>
  </si>
  <si>
    <t>C6orf211</t>
  </si>
  <si>
    <t>GGGCATCTCTCTGCAGTCTTGACA</t>
  </si>
  <si>
    <t>TRCN0000466317</t>
  </si>
  <si>
    <t>C6orf203</t>
  </si>
  <si>
    <t>GTGGTACTAACCCACCAGGTAGCT</t>
  </si>
  <si>
    <t>TRCN0000480584</t>
  </si>
  <si>
    <t>C6orf201</t>
  </si>
  <si>
    <t>AACCTGCTAGCGGTTCTAGGCCGA</t>
  </si>
  <si>
    <t>TRCN0000477781</t>
  </si>
  <si>
    <t>C6orf195</t>
  </si>
  <si>
    <t>TGCTAATACTGAAAGGCATCTTGG</t>
  </si>
  <si>
    <t>TRCN0000471928</t>
  </si>
  <si>
    <t>AGCTCCAAGCTTGAGGCGCTTCGT</t>
  </si>
  <si>
    <t>TRCN0000473035</t>
  </si>
  <si>
    <t>C6orf141</t>
  </si>
  <si>
    <t>ACGATAGCCTTATCCGGTATCAAG</t>
  </si>
  <si>
    <t>TRCN0000480109</t>
  </si>
  <si>
    <t>C6orf136</t>
  </si>
  <si>
    <t>TGAGCGCCAGGTGATGTACATCAA</t>
  </si>
  <si>
    <t>TRCN0000476720</t>
  </si>
  <si>
    <t>C6orf120</t>
  </si>
  <si>
    <t>TGGCGCCGGTATGTAAAGCTGCCC</t>
  </si>
  <si>
    <t>TRCN0000469894</t>
  </si>
  <si>
    <t>C6orf118</t>
  </si>
  <si>
    <t>CTGACCCCTTCAGTACCCGCCGCT</t>
  </si>
  <si>
    <t>TRCN0000467794</t>
  </si>
  <si>
    <t>C6orf106</t>
  </si>
  <si>
    <t>CCTGATGAACCGTGAGTCAGTAAC</t>
  </si>
  <si>
    <t>TRCN0000475721</t>
  </si>
  <si>
    <t>C6orf10</t>
  </si>
  <si>
    <t>GCACGTCATAGCACAAGCCATACT</t>
  </si>
  <si>
    <t>TRCN0000478680</t>
  </si>
  <si>
    <t>C6</t>
  </si>
  <si>
    <t>TTGTAGGTATAGCCTCCTCCCGCG</t>
  </si>
  <si>
    <t>TRCN0000481099</t>
  </si>
  <si>
    <t>C5orf64</t>
  </si>
  <si>
    <t>CGATGGCCATGGACCAACTATTAC</t>
  </si>
  <si>
    <t>TRCN0000466184</t>
  </si>
  <si>
    <t>C5orf60</t>
  </si>
  <si>
    <t>TTTAAACATAATCCTACCCTGAAC</t>
  </si>
  <si>
    <t>TRCN0000479865</t>
  </si>
  <si>
    <t>C5orf58</t>
  </si>
  <si>
    <t>GTGACAGTGACTACGTGACCGTGG</t>
  </si>
  <si>
    <t>TRCN0000480016</t>
  </si>
  <si>
    <t>C5orf51</t>
  </si>
  <si>
    <t>GTCAGACGGGTTTGGCAAAACCAT</t>
  </si>
  <si>
    <t>TRCN0000479103</t>
  </si>
  <si>
    <t>C5orf49</t>
  </si>
  <si>
    <t>GGCGTAGGCCCCCGCTTTAAAGTG</t>
  </si>
  <si>
    <t>TRCN0000465226</t>
  </si>
  <si>
    <t>C5orf46</t>
  </si>
  <si>
    <t>GTCCTACTTATGGCACCAACGAGC</t>
  </si>
  <si>
    <t>TRCN0000480408</t>
  </si>
  <si>
    <t>C5orf38</t>
  </si>
  <si>
    <t>CGGACAAGGGTAATGTCTGTTTCG</t>
  </si>
  <si>
    <t>TRCN0000473101</t>
  </si>
  <si>
    <t>C5orf34</t>
  </si>
  <si>
    <t>CGCATGTACCGATCCTTTTTTAAT</t>
  </si>
  <si>
    <t>TRCN0000469498</t>
  </si>
  <si>
    <t>C5orf28</t>
  </si>
  <si>
    <t>ATGGTAGCGTTTTAACGACATATG</t>
  </si>
  <si>
    <t>TRCN0000467217</t>
  </si>
  <si>
    <t>C5orf24</t>
  </si>
  <si>
    <t>CGAACAGTAATAGTCGATAAGCGC</t>
  </si>
  <si>
    <t>TRCN0000479220</t>
  </si>
  <si>
    <t>C5orf22</t>
  </si>
  <si>
    <t>AACCGTGCCTGCCAGTACTGACCG</t>
  </si>
  <si>
    <t>TRCN0000478071</t>
  </si>
  <si>
    <t>C5AR2</t>
  </si>
  <si>
    <t>AATCGATGTGCACTTGCGCAGCAT</t>
  </si>
  <si>
    <t>TRCN0000487825</t>
  </si>
  <si>
    <t>AGAGTGAATATCCCCGGGTGGTCC</t>
  </si>
  <si>
    <t>TRCN0000492099</t>
  </si>
  <si>
    <t>AGTCTCCCGGAAAACCGAAGGACA</t>
  </si>
  <si>
    <t>TRCN0000488762</t>
  </si>
  <si>
    <t>C5AR1</t>
  </si>
  <si>
    <t>TGCATATAGACTCGTTCAGGTGAA</t>
  </si>
  <si>
    <t>TRCN0000487934</t>
  </si>
  <si>
    <t>CTGGGGAAAATTATTCCCACATGA</t>
  </si>
  <si>
    <t>TRCN0000474185</t>
  </si>
  <si>
    <t>GGGTGCCTATGCGGGCCCCTTGCT</t>
  </si>
  <si>
    <t>TRCN0000479834</t>
  </si>
  <si>
    <t>C4orf47</t>
  </si>
  <si>
    <t>CTGACTGACATGGAGCGTTAGCCG</t>
  </si>
  <si>
    <t>TRCN0000475205</t>
  </si>
  <si>
    <t>C4orf36</t>
  </si>
  <si>
    <t>TTCACTGGCTGTTGGCTATTATTA</t>
  </si>
  <si>
    <t>TRCN0000466185</t>
  </si>
  <si>
    <t>C4orf33</t>
  </si>
  <si>
    <t>ATAGCCGTTGGCGTAGCCTCATTC</t>
  </si>
  <si>
    <t>TRCN0000468460</t>
  </si>
  <si>
    <t>C4orf3</t>
  </si>
  <si>
    <t>AGGGTAGTTCTAAACACTCTTCTT</t>
  </si>
  <si>
    <t>TRCN0000480245</t>
  </si>
  <si>
    <t>C4orf29</t>
  </si>
  <si>
    <t>CCTCAGTGAGCCAAGCCACAAATC</t>
  </si>
  <si>
    <t>TRCN0000475662</t>
  </si>
  <si>
    <t>ATCCGACACACTAACACGTCCACA</t>
  </si>
  <si>
    <t>TRCN0000474467</t>
  </si>
  <si>
    <t>C4orf27</t>
  </si>
  <si>
    <t>TGGGGTCACTTCCCAACTTTGGTA</t>
  </si>
  <si>
    <t>TRCN0000475345</t>
  </si>
  <si>
    <t>C4orf26</t>
  </si>
  <si>
    <t>ATCCCGAAGAGTATTCTTGCTGCA</t>
  </si>
  <si>
    <t>TRCN0000469204</t>
  </si>
  <si>
    <t>C4orf19</t>
  </si>
  <si>
    <t>CAAACCACCATGTCCTCTCACAGA</t>
  </si>
  <si>
    <t>TRCN0000469754</t>
  </si>
  <si>
    <t>C4BPB</t>
  </si>
  <si>
    <t>AAGCTGCCCGTACATACACTTCCT</t>
  </si>
  <si>
    <t>TRCN0000474443</t>
  </si>
  <si>
    <t>C3orf62</t>
  </si>
  <si>
    <t>ATTCCGATTGTCCAAACTTGACCG</t>
  </si>
  <si>
    <t>TRCN0000475418</t>
  </si>
  <si>
    <t>GGAGCAGCTGACAGATGCTAACCT</t>
  </si>
  <si>
    <t>TRCN0000480300</t>
  </si>
  <si>
    <t>C3orf58</t>
  </si>
  <si>
    <t>GTCGTCTCTCGAATCTACGGAATA</t>
  </si>
  <si>
    <t>TRCN0000477350</t>
  </si>
  <si>
    <t>C3orf56</t>
  </si>
  <si>
    <t>ATTAGTGATGACCTCCACCAATAT</t>
  </si>
  <si>
    <t>TRCN0000467331</t>
  </si>
  <si>
    <t>C3orf52</t>
  </si>
  <si>
    <t>TCATACTGACGGTTCCCCACTCGG</t>
  </si>
  <si>
    <t>TRCN0000465219</t>
  </si>
  <si>
    <t>C3orf49</t>
  </si>
  <si>
    <t>TCAGTGCTGGGTAACATGTGAAAG</t>
  </si>
  <si>
    <t>TRCN0000465731</t>
  </si>
  <si>
    <t>C3orf38</t>
  </si>
  <si>
    <t>ATGGATTAGTGTTGAGCACAGCAC</t>
  </si>
  <si>
    <t>TRCN0000481504</t>
  </si>
  <si>
    <t>C3orf36</t>
  </si>
  <si>
    <t>ACTACTAGGGGGCGTCGTATAGTG</t>
  </si>
  <si>
    <t>TRCN0000480079</t>
  </si>
  <si>
    <t>GTTTGTTACAGTATCGACGCCTCG</t>
  </si>
  <si>
    <t>TRCN0000469497</t>
  </si>
  <si>
    <t>C3orf35</t>
  </si>
  <si>
    <t>AATCTCATTGGGTCCCTTTAACTA</t>
  </si>
  <si>
    <t>TRCN0000471086</t>
  </si>
  <si>
    <t>C3orf33</t>
  </si>
  <si>
    <t>AAATCAAGATACTCTATTACTAGC</t>
  </si>
  <si>
    <t>TRCN0000479944</t>
  </si>
  <si>
    <t>C3orf30</t>
  </si>
  <si>
    <t>CGTCAGGCTCCCCTGTCCCTCTAC</t>
  </si>
  <si>
    <t>TRCN0000470196</t>
  </si>
  <si>
    <t>C3orf20</t>
  </si>
  <si>
    <t>AGCTTGTGTCGATATTCCGTCGAG</t>
  </si>
  <si>
    <t>TRCN0000469324</t>
  </si>
  <si>
    <t>C3orf18</t>
  </si>
  <si>
    <t>TTGTGGGATATCTGCACCTATCGC</t>
  </si>
  <si>
    <t>TRCN0000474827</t>
  </si>
  <si>
    <t>C3orf14</t>
  </si>
  <si>
    <t>AACGCCAAACCATATGCACCGTCC</t>
  </si>
  <si>
    <t>TRCN0000488852</t>
  </si>
  <si>
    <t>C3AR1</t>
  </si>
  <si>
    <t>CCGAGGCGGTTTTTTCGCCTAATT</t>
  </si>
  <si>
    <t>TRCN0000488529</t>
  </si>
  <si>
    <t>CACTCCCATCTATTAATGTGTGGT</t>
  </si>
  <si>
    <t>TRCN0000466636</t>
  </si>
  <si>
    <t>CCTCGATACTTAAATCTGTCCCAA</t>
  </si>
  <si>
    <t>TRCN0000465293</t>
  </si>
  <si>
    <t>C2orf88</t>
  </si>
  <si>
    <t>GAAGTACTCCAGGATCCCCAGGCT</t>
  </si>
  <si>
    <t>TRCN0000467226</t>
  </si>
  <si>
    <t>C2orf83</t>
  </si>
  <si>
    <t>CGTCTCTGAAGTTATTAATGGTTT</t>
  </si>
  <si>
    <t>TRCN0000472756</t>
  </si>
  <si>
    <t>C2orf82</t>
  </si>
  <si>
    <t>AAGGCAACAGCAAATGCTGTGGCG</t>
  </si>
  <si>
    <t>TRCN0000470846</t>
  </si>
  <si>
    <t>C2orf76</t>
  </si>
  <si>
    <t>TCCTATCATTGCAAGGAATCCGTG</t>
  </si>
  <si>
    <t>TRCN0000475860</t>
  </si>
  <si>
    <t>C2orf73</t>
  </si>
  <si>
    <t>GTTCTACAGAGAGAGTCCCCCCTT</t>
  </si>
  <si>
    <t>TRCN0000477040</t>
  </si>
  <si>
    <t>CAGAGTACTCCGAGACTACAGGTC</t>
  </si>
  <si>
    <t>TRCN0000467194</t>
  </si>
  <si>
    <t>TTGCAACCGTTCCAAACAGTTTTT</t>
  </si>
  <si>
    <t>TRCN0000477255</t>
  </si>
  <si>
    <t>C2orf69</t>
  </si>
  <si>
    <t>CGACTTTATTAACGACTTACTTAA</t>
  </si>
  <si>
    <t>TRCN0000480639</t>
  </si>
  <si>
    <t>C2orf68</t>
  </si>
  <si>
    <t>AAGGTCCTGATTCGCTAAACGTGC</t>
  </si>
  <si>
    <t>TRCN0000476254</t>
  </si>
  <si>
    <t>C2orf66</t>
  </si>
  <si>
    <t>GCAGATGACCTCCCAGCGACTCCA</t>
  </si>
  <si>
    <t>TRCN0000473181</t>
  </si>
  <si>
    <t>C2orf54</t>
  </si>
  <si>
    <t>CGTTGCGACCGTCTTGAAGCTCGG</t>
  </si>
  <si>
    <t>TRCN0000479210</t>
  </si>
  <si>
    <t>C2orf50</t>
  </si>
  <si>
    <t>GAGGCCCTGTACATACAGATGGTA</t>
  </si>
  <si>
    <t>TRCN0000492228</t>
  </si>
  <si>
    <t>C2orf49</t>
  </si>
  <si>
    <t>GTCACTCGCGACTCACTTAAGCTT</t>
  </si>
  <si>
    <t>TRCN0000476684</t>
  </si>
  <si>
    <t>C2orf48</t>
  </si>
  <si>
    <t>TGAAAGCCTACAGGAAACACAAGC</t>
  </si>
  <si>
    <t>TRCN0000475034</t>
  </si>
  <si>
    <t>C2orf47</t>
  </si>
  <si>
    <t>CGAGGGTGTTTCCAACGGCTCGCC</t>
  </si>
  <si>
    <t>TRCN0000480534</t>
  </si>
  <si>
    <t>C2orf44</t>
  </si>
  <si>
    <t>GATCACTTATCATAACCGACCGGC</t>
  </si>
  <si>
    <t>TRCN0000478574</t>
  </si>
  <si>
    <t>C2orf40</t>
  </si>
  <si>
    <t>AGCGGGGGCTGCTCACCACCGACC</t>
  </si>
  <si>
    <t>TRCN0000467721</t>
  </si>
  <si>
    <t>C2orf27B</t>
  </si>
  <si>
    <t>ATCCAGTAGGCGATACGATATAGC</t>
  </si>
  <si>
    <t>TRCN0000465693</t>
  </si>
  <si>
    <t>C2orf15</t>
  </si>
  <si>
    <t>CTGTATTCCGTGGTCCGCTTAAGA</t>
  </si>
  <si>
    <t>TRCN0000472139</t>
  </si>
  <si>
    <t>C2CD2</t>
  </si>
  <si>
    <t>AAAGCCTCCTACGCGCTTTTGAAG</t>
  </si>
  <si>
    <t>TRCN0000472560</t>
  </si>
  <si>
    <t>C22orf39</t>
  </si>
  <si>
    <t>AAGACATGTAACTTTTGGGATGCA</t>
  </si>
  <si>
    <t>TRCN0000491606</t>
  </si>
  <si>
    <t>C22orf34</t>
  </si>
  <si>
    <t>GCTGCTAGCTATCAAGTTAAAATT</t>
  </si>
  <si>
    <t>TRCN0000470756</t>
  </si>
  <si>
    <t>C22orf31</t>
  </si>
  <si>
    <t>ACAGTTCATGTATCAGCGCGTAGC</t>
  </si>
  <si>
    <t>TRCN0000474244</t>
  </si>
  <si>
    <t>CCTCCGCAATTTACTACCGTAGGC</t>
  </si>
  <si>
    <t>TRCN0000481042</t>
  </si>
  <si>
    <t>C22orf29</t>
  </si>
  <si>
    <t>GCGCTTTCTGTACGAGCATTCTAC</t>
  </si>
  <si>
    <t>TRCN0000491754</t>
  </si>
  <si>
    <t>C22orf23</t>
  </si>
  <si>
    <t>CCGCATGATGTAAAGGCAATGCTC</t>
  </si>
  <si>
    <t>TRCN0000466146</t>
  </si>
  <si>
    <t>C21orf91</t>
  </si>
  <si>
    <t>CAACCGTCAAGCCAACCAGTGGAC</t>
  </si>
  <si>
    <t>TRCN0000475692</t>
  </si>
  <si>
    <t>C21orf62-AS1</t>
  </si>
  <si>
    <t>TGCGATTAAGAACCGAAAGTTTCA</t>
  </si>
  <si>
    <t>TRCN0000474470</t>
  </si>
  <si>
    <t>C21orf59</t>
  </si>
  <si>
    <t>ATTTGGGTAGCAAAAATACCTTCA</t>
  </si>
  <si>
    <t>TRCN0000469191</t>
  </si>
  <si>
    <t>C21orf58</t>
  </si>
  <si>
    <t>GTATGATAGACATTTTCGACAGTA</t>
  </si>
  <si>
    <t>TRCN0000469390</t>
  </si>
  <si>
    <t>C21orf33</t>
  </si>
  <si>
    <t>GCGGATGTGTCTTATCTGCCAGTT</t>
  </si>
  <si>
    <t>TRCN0000471799</t>
  </si>
  <si>
    <t>C21orf2</t>
  </si>
  <si>
    <t>TCTATAACCTGTTATGACAAACTG</t>
  </si>
  <si>
    <t>TRCN0000477581</t>
  </si>
  <si>
    <t>C20orf96</t>
  </si>
  <si>
    <t>GTGCATCCCTTTCAGTGTACCAAT</t>
  </si>
  <si>
    <t>TRCN0000472839</t>
  </si>
  <si>
    <t>AATACTCTGCGAGATTAGATTAAA</t>
  </si>
  <si>
    <t>TRCN0000481385</t>
  </si>
  <si>
    <t>C20orf85</t>
  </si>
  <si>
    <t>CGCAGTCTCCGCCTACATTAAAAT</t>
  </si>
  <si>
    <t>TRCN0000476261</t>
  </si>
  <si>
    <t>C20orf62</t>
  </si>
  <si>
    <t>TCCAACACATGATGACATGTCGAA</t>
  </si>
  <si>
    <t>TRCN0000481494</t>
  </si>
  <si>
    <t>C20orf27</t>
  </si>
  <si>
    <t>TTTCTGGTAGCCAAGGGACACTAG</t>
  </si>
  <si>
    <t>TRCN0000466507</t>
  </si>
  <si>
    <t>C20orf24</t>
  </si>
  <si>
    <t>CTATACGTGATCCTTTTTCTAACG</t>
  </si>
  <si>
    <t>TRCN0000477644</t>
  </si>
  <si>
    <t>C20orf203</t>
  </si>
  <si>
    <t>GAGCCCTCACGCAGAATACCGGCG</t>
  </si>
  <si>
    <t>TRCN0000480166</t>
  </si>
  <si>
    <t>C20orf197</t>
  </si>
  <si>
    <t>CATGCAAGTGGCCGGCGTCTGCTG</t>
  </si>
  <si>
    <t>TRCN0000468081</t>
  </si>
  <si>
    <t>C20orf195</t>
  </si>
  <si>
    <t>TGATACGCGCCGTTAATCCAATGA</t>
  </si>
  <si>
    <t>TRCN0000477970</t>
  </si>
  <si>
    <t>C20orf173</t>
  </si>
  <si>
    <t>ATAATTTACCTAGTTGGACTAGTT</t>
  </si>
  <si>
    <t>TRCN0000475932</t>
  </si>
  <si>
    <t>C20orf166-AS1</t>
  </si>
  <si>
    <t>AGTTTTCAATAAGCCTCCCTGGCT</t>
  </si>
  <si>
    <t>TRCN0000468034</t>
  </si>
  <si>
    <t>C20orf144</t>
  </si>
  <si>
    <t>ATTGAATTAGGCTGATTTGACTCT</t>
  </si>
  <si>
    <t>TRCN0000467165</t>
  </si>
  <si>
    <t>C20orf141</t>
  </si>
  <si>
    <t>CATACACCTCACTTATGATTTCAA</t>
  </si>
  <si>
    <t>TRCN0000477131</t>
  </si>
  <si>
    <t>C2</t>
  </si>
  <si>
    <t>GTCTGACAACGAGCATTACGTGTA</t>
  </si>
  <si>
    <t>TRCN0000470287</t>
  </si>
  <si>
    <t>C1R</t>
  </si>
  <si>
    <t>GTCACTGTTCCTACAAAGACCAGA</t>
  </si>
  <si>
    <t>TRCN0000472231</t>
  </si>
  <si>
    <t>C1QTNF9B-AS1</t>
  </si>
  <si>
    <t>AGTCCAAGTTCCCATTGGACTTCT</t>
  </si>
  <si>
    <t>TRCN0000476007</t>
  </si>
  <si>
    <t>C1QTNF9B</t>
  </si>
  <si>
    <t>ATCTTAGTATATGTCATACGGTCC</t>
  </si>
  <si>
    <t>TRCN0000473757</t>
  </si>
  <si>
    <t>C1QTNF9</t>
  </si>
  <si>
    <t>GACAAGATGGTCTTATTAGAGATG</t>
  </si>
  <si>
    <t>TRCN0000470380</t>
  </si>
  <si>
    <t>C1QTNF6</t>
  </si>
  <si>
    <t>GACTAGGTCGTTTTACTTTGCTGT</t>
  </si>
  <si>
    <t>TRCN0000465594</t>
  </si>
  <si>
    <t>C1QTNF4</t>
  </si>
  <si>
    <t>CTACTTATAAACTAGTATTAAAAT</t>
  </si>
  <si>
    <t>TRCN0000468749</t>
  </si>
  <si>
    <t>C1QTNF3</t>
  </si>
  <si>
    <t>CCTTCGTACCCTAACCATAAATCC</t>
  </si>
  <si>
    <t>TRCN0000468020</t>
  </si>
  <si>
    <t>ATTAACAACCATCCTGTCCTGGCC</t>
  </si>
  <si>
    <t>TRCN0000480902</t>
  </si>
  <si>
    <t>C1QTNF2</t>
  </si>
  <si>
    <t>GCCGGTCTCCACTAATAAATGATA</t>
  </si>
  <si>
    <t>TRCN0000469848</t>
  </si>
  <si>
    <t>C1QTNF1</t>
  </si>
  <si>
    <t>ATCAATCTACATGCCCACTATCAC</t>
  </si>
  <si>
    <t>TRCN0000477499</t>
  </si>
  <si>
    <t>C1QL4</t>
  </si>
  <si>
    <t>AGGTACACCCTGTACTGTCCTATC</t>
  </si>
  <si>
    <t>TRCN0000491931</t>
  </si>
  <si>
    <t>C1QL2</t>
  </si>
  <si>
    <t>TCTTCGGACTCACACTGACTAGGC</t>
  </si>
  <si>
    <t>TRCN0000470788</t>
  </si>
  <si>
    <t>C1QC</t>
  </si>
  <si>
    <t>CACGCATTTACCCAAATGCCTAAT</t>
  </si>
  <si>
    <t>TRCN0000475356</t>
  </si>
  <si>
    <t>C1QBP</t>
  </si>
  <si>
    <t>CTCTAAGCGAGGCTGTCCCCTTAA</t>
  </si>
  <si>
    <t>TRCN0000465822</t>
  </si>
  <si>
    <t>C1QB</t>
  </si>
  <si>
    <t>ATTGTAAGATCTGTCAACAAGGGT</t>
  </si>
  <si>
    <t>TRCN0000470133</t>
  </si>
  <si>
    <t>C1QA</t>
  </si>
  <si>
    <t>CCATGTGCGGCATAGCGTTTGCCG</t>
  </si>
  <si>
    <t>TRCN0000472259</t>
  </si>
  <si>
    <t>C1orf94</t>
  </si>
  <si>
    <t>TTAGCCCTAAGAGTCGGCCAGGAC</t>
  </si>
  <si>
    <t>TRCN0000467152</t>
  </si>
  <si>
    <t>TACACGATACCCCGTGCTGAGACC</t>
  </si>
  <si>
    <t>TRCN0000469922</t>
  </si>
  <si>
    <t>C1orf87</t>
  </si>
  <si>
    <t>TACAATCTCACGGCTCTGTCTAGA</t>
  </si>
  <si>
    <t>TRCN0000468376</t>
  </si>
  <si>
    <t>C1orf86</t>
  </si>
  <si>
    <t>AGAAATGGGATTAGTCCCGAGGCA</t>
  </si>
  <si>
    <t>TRCN0000476604</t>
  </si>
  <si>
    <t>C1orf74</t>
  </si>
  <si>
    <t>CGCAAATACTTTCGGATGGCATCC</t>
  </si>
  <si>
    <t>TRCN0000469179</t>
  </si>
  <si>
    <t>C1orf64</t>
  </si>
  <si>
    <t>CTCTAGACATGACGTTGCTGGCGC</t>
  </si>
  <si>
    <t>TRCN0000470206</t>
  </si>
  <si>
    <t>C1orf54</t>
  </si>
  <si>
    <t>ATTTCTAATATTTTCAAATGAGAT</t>
  </si>
  <si>
    <t>TRCN0000468113</t>
  </si>
  <si>
    <t>C1orf50</t>
  </si>
  <si>
    <t>TAGTTCACTTGTAACGGAGTACGC</t>
  </si>
  <si>
    <t>TRCN0000479124</t>
  </si>
  <si>
    <t>C1orf43</t>
  </si>
  <si>
    <t>CTACTGCGGTACATGAGTCCGCGA</t>
  </si>
  <si>
    <t>TRCN0000491437</t>
  </si>
  <si>
    <t>TCTTTCTTTGGGTTTCAATTTTCG</t>
  </si>
  <si>
    <t>TRCN0000466455</t>
  </si>
  <si>
    <t>C1orf35</t>
  </si>
  <si>
    <t>ACCTGGACCTAACAACAGGTACAA</t>
  </si>
  <si>
    <t>TRCN0000467046</t>
  </si>
  <si>
    <t>C1orf27</t>
  </si>
  <si>
    <t>GCACGGCGTATATCCGTGCTGATT</t>
  </si>
  <si>
    <t>TRCN0000476229</t>
  </si>
  <si>
    <t>C1orf228</t>
  </si>
  <si>
    <t>TATACCGTTTCTAGTAAATTTTTT</t>
  </si>
  <si>
    <t>TRCN0000480974</t>
  </si>
  <si>
    <t>C1orf226</t>
  </si>
  <si>
    <t>GTCAATTGGAAAGGCTCCTCACCC</t>
  </si>
  <si>
    <t>TRCN0000476421</t>
  </si>
  <si>
    <t>C1orf220</t>
  </si>
  <si>
    <t>CAAAAGTAGTTTCGTAATGAATAT</t>
  </si>
  <si>
    <t>TRCN0000465297</t>
  </si>
  <si>
    <t>C1orf210</t>
  </si>
  <si>
    <t>CATCCCAGCCAACTCTTCTTAGCA</t>
  </si>
  <si>
    <t>TRCN0000465979</t>
  </si>
  <si>
    <t>C1orf21</t>
  </si>
  <si>
    <t>GAGCTGAGCACTGAAACATAGTAC</t>
  </si>
  <si>
    <t>TRCN0000477529</t>
  </si>
  <si>
    <t>C1orf198</t>
  </si>
  <si>
    <t>CCCCCCGTTGCCTCCGAACCGCCC</t>
  </si>
  <si>
    <t>TRCN0000476206</t>
  </si>
  <si>
    <t>C1orf189</t>
  </si>
  <si>
    <t>AGGTAAGCAGAATCAATGCCCGCA</t>
  </si>
  <si>
    <t>TRCN0000481115</t>
  </si>
  <si>
    <t>C1orf186</t>
  </si>
  <si>
    <t>AATGACCCTTATCGACGATTTGGC</t>
  </si>
  <si>
    <t>TRCN0000479796</t>
  </si>
  <si>
    <t>C1orf177</t>
  </si>
  <si>
    <t>AGGGCAAAACTGGCAGCGGACACG</t>
  </si>
  <si>
    <t>TRCN0000480625</t>
  </si>
  <si>
    <t>C1orf174</t>
  </si>
  <si>
    <t>ATATTGCTGGCTCTGGCAAGTTTT</t>
  </si>
  <si>
    <t>TRCN0000474160</t>
  </si>
  <si>
    <t>C1orf162</t>
  </si>
  <si>
    <t>ACTTCGACGTCTGGAACCAGTCTC</t>
  </si>
  <si>
    <t>TRCN0000473263</t>
  </si>
  <si>
    <t>C1orf158</t>
  </si>
  <si>
    <t>AATGCTTAAACCACGGCACACCAT</t>
  </si>
  <si>
    <t>TRCN0000474622</t>
  </si>
  <si>
    <t>C1orf146</t>
  </si>
  <si>
    <t>CAACGTGTGTGCCCCAGGACACAT</t>
  </si>
  <si>
    <t>TRCN0000469458</t>
  </si>
  <si>
    <t>C1orf131</t>
  </si>
  <si>
    <t>TAACACATAACCTCGGTGGGTAGG</t>
  </si>
  <si>
    <t>TRCN0000471399</t>
  </si>
  <si>
    <t>C1orf127</t>
  </si>
  <si>
    <t>AGGGAACTATCGCGAAGGCTCCAG</t>
  </si>
  <si>
    <t>TRCN0000470430</t>
  </si>
  <si>
    <t>C1orf123</t>
  </si>
  <si>
    <t>CGATTATACATAGTGCCCGTTACA</t>
  </si>
  <si>
    <t>TRCN0000477974</t>
  </si>
  <si>
    <t>C1orf115</t>
  </si>
  <si>
    <t>GTACAATCACTATCATTTAATACT</t>
  </si>
  <si>
    <t>TRCN0000472066</t>
  </si>
  <si>
    <t>C1orf112</t>
  </si>
  <si>
    <t>CCAGGCACCAATACCCGTGCTCCA</t>
  </si>
  <si>
    <t>TRCN0000467360</t>
  </si>
  <si>
    <t>C1orf111</t>
  </si>
  <si>
    <t>TTATATGGTATAACTAGCCCGCGC</t>
  </si>
  <si>
    <t>TRCN0000466347</t>
  </si>
  <si>
    <t>C1orf109</t>
  </si>
  <si>
    <t>CTACACCCTTAAGGCGGGTTAGCA</t>
  </si>
  <si>
    <t>TRCN0000470845</t>
  </si>
  <si>
    <t>C1orf106</t>
  </si>
  <si>
    <t>TAGCCACTGTTACTGCTGGACAAC</t>
  </si>
  <si>
    <t>TRCN0000468980</t>
  </si>
  <si>
    <t>C1orf105</t>
  </si>
  <si>
    <t>ATGCTCACCAGATGCTTGGTCTGG</t>
  </si>
  <si>
    <t>TRCN0000467294</t>
  </si>
  <si>
    <t>C1orf101</t>
  </si>
  <si>
    <t>AGTGCGGACCCCCTGCTATTACGA</t>
  </si>
  <si>
    <t>TRCN0000473524</t>
  </si>
  <si>
    <t>C1GALT1C1</t>
  </si>
  <si>
    <t>ACTTTTCACATGACTCTCCGGTTG</t>
  </si>
  <si>
    <t>TRCN0000478649</t>
  </si>
  <si>
    <t>C1D</t>
  </si>
  <si>
    <t>AAACTCCCCTATCGTGTACGCCTT</t>
  </si>
  <si>
    <t>TRCN0000473688</t>
  </si>
  <si>
    <t>AGACGGTAACCTTCGTTCGTCACT</t>
  </si>
  <si>
    <t>TRCN0000467743</t>
  </si>
  <si>
    <t>C19orf73</t>
  </si>
  <si>
    <t>TTATAATTGTTTCACCTCCCCCGT</t>
  </si>
  <si>
    <t>TRCN0000477647</t>
  </si>
  <si>
    <t>C19orf70</t>
  </si>
  <si>
    <t>TGCTCGATATAAAGCTGTACTTGC</t>
  </si>
  <si>
    <t>TRCN0000467849</t>
  </si>
  <si>
    <t>C19orf66</t>
  </si>
  <si>
    <t>TTGCAATTTTTATAGAGTCCCATC</t>
  </si>
  <si>
    <t>TRCN0000491753</t>
  </si>
  <si>
    <t>C19orf57</t>
  </si>
  <si>
    <t>CAGGTCCGTTTCGTTCGACCCTTA</t>
  </si>
  <si>
    <t>TRCN0000467976</t>
  </si>
  <si>
    <t>GTTTCACTGAAAAATTGCACAAAC</t>
  </si>
  <si>
    <t>TRCN0000480513</t>
  </si>
  <si>
    <t>C19orf54</t>
  </si>
  <si>
    <t>GGGACTCTTCCGTGGGACTCTCGT</t>
  </si>
  <si>
    <t>TRCN0000471112</t>
  </si>
  <si>
    <t>C19orf53</t>
  </si>
  <si>
    <t>TTCGTGCCTGGGCTGAGTACGGGT</t>
  </si>
  <si>
    <t>TRCN0000480302</t>
  </si>
  <si>
    <t>C19orf52</t>
  </si>
  <si>
    <t>GGTCAACGAATAAGCCCCTTTTCC</t>
  </si>
  <si>
    <t>TRCN0000475060</t>
  </si>
  <si>
    <t>C19orf48</t>
  </si>
  <si>
    <t>CTTGCCTGACGGCTTACTTCGTGG</t>
  </si>
  <si>
    <t>TRCN0000473304</t>
  </si>
  <si>
    <t>C19orf47</t>
  </si>
  <si>
    <t>GCCCTATACCGAAGATCCTGGTTA</t>
  </si>
  <si>
    <t>TRCN0000468059</t>
  </si>
  <si>
    <t>ATCGTGTGAAAGGTTTCGTGGCAC</t>
  </si>
  <si>
    <t>TRCN0000481337</t>
  </si>
  <si>
    <t>C19orf45</t>
  </si>
  <si>
    <t>GTCACGGGACAACCGATCGACTTC</t>
  </si>
  <si>
    <t>TRCN0000466668</t>
  </si>
  <si>
    <t>C19orf44</t>
  </si>
  <si>
    <t>TTTTGATAGCTGTGACGACCTTCA</t>
  </si>
  <si>
    <t>TRCN0000479037</t>
  </si>
  <si>
    <t>C19orf43</t>
  </si>
  <si>
    <t>GCCTCAGACCGTAGCTCCGGCTCA</t>
  </si>
  <si>
    <t>TRCN0000472727</t>
  </si>
  <si>
    <t>C19orf40</t>
  </si>
  <si>
    <t>TAATGTATCAATGAGGATACCAAA</t>
  </si>
  <si>
    <t>TRCN0000467120</t>
  </si>
  <si>
    <t>ACTAACTGGCACCCGTGTGTTCAT</t>
  </si>
  <si>
    <t>TRCN0000476253</t>
  </si>
  <si>
    <t>C19orf38</t>
  </si>
  <si>
    <t>ATTACTACAAAAGTAAACCCCGTA</t>
  </si>
  <si>
    <t>TRCN0000473515</t>
  </si>
  <si>
    <t>C19orf26</t>
  </si>
  <si>
    <t>AACGATGCAGGCGGATGCTGCTTG</t>
  </si>
  <si>
    <t>TRCN0000473718</t>
  </si>
  <si>
    <t>C19orf25</t>
  </si>
  <si>
    <t>TACCGGTAGGTTAGGTGCCACGCT</t>
  </si>
  <si>
    <t>TRCN0000476607</t>
  </si>
  <si>
    <t>C19orf18</t>
  </si>
  <si>
    <t>GCCCAAAACGGCATATTCACGTTC</t>
  </si>
  <si>
    <t>TRCN0000472213</t>
  </si>
  <si>
    <t>C19orf12</t>
  </si>
  <si>
    <t>TGATAGCCCTGCTGGCAGAAGTTA</t>
  </si>
  <si>
    <t>TRCN0000470187</t>
  </si>
  <si>
    <t>C19orf10</t>
  </si>
  <si>
    <t>CGAAATGTCATGAACTTGGTGAAA</t>
  </si>
  <si>
    <t>TRCN0000480676</t>
  </si>
  <si>
    <t>C18orf54</t>
  </si>
  <si>
    <t>ACTTAACCGTCAGCACACAATTTC</t>
  </si>
  <si>
    <t>TRCN0000480506</t>
  </si>
  <si>
    <t>C18orf25</t>
  </si>
  <si>
    <t>GCCTCGACCGATTCTCGGATAGTC</t>
  </si>
  <si>
    <t>TRCN0000480985</t>
  </si>
  <si>
    <t>C18orf21</t>
  </si>
  <si>
    <t>CTCATGACTCCCGAGTCGGTACAA</t>
  </si>
  <si>
    <t>TRCN0000474505</t>
  </si>
  <si>
    <t>TTTCTCCAAAAATGTATTCCAATA</t>
  </si>
  <si>
    <t>TRCN0000480627</t>
  </si>
  <si>
    <t>C17orf97</t>
  </si>
  <si>
    <t>TTCACTATTACCTTCTGAAGTGCA</t>
  </si>
  <si>
    <t>TRCN0000479587</t>
  </si>
  <si>
    <t>C17orf89</t>
  </si>
  <si>
    <t>GTTCCTTCATACTCGTGCATTACA</t>
  </si>
  <si>
    <t>TRCN0000471434</t>
  </si>
  <si>
    <t>C17orf82</t>
  </si>
  <si>
    <t>CGCCTATACAGACCGATCTCTGTC</t>
  </si>
  <si>
    <t>TRCN0000475029</t>
  </si>
  <si>
    <t>C17orf80</t>
  </si>
  <si>
    <t>GGAGAAGAGCTTCTACGACCTCCC</t>
  </si>
  <si>
    <t>TRCN0000475576</t>
  </si>
  <si>
    <t>C17orf78</t>
  </si>
  <si>
    <t>TTTAATATTGACAGGAGCATGTCT</t>
  </si>
  <si>
    <t>TRCN0000471788</t>
  </si>
  <si>
    <t>C17orf75</t>
  </si>
  <si>
    <t>AACGCGCACTTCGTACGTGTCAAG</t>
  </si>
  <si>
    <t>TRCN0000478392</t>
  </si>
  <si>
    <t>GTTGTCGCTTCCGAATTAAACGAT</t>
  </si>
  <si>
    <t>TRCN0000492296</t>
  </si>
  <si>
    <t>C17orf70</t>
  </si>
  <si>
    <t>TTATTCATGACGGTGTGCATGCCT</t>
  </si>
  <si>
    <t>TRCN0000471272</t>
  </si>
  <si>
    <t>ACCATATCCCGGAAACATCTAACC</t>
  </si>
  <si>
    <t>TRCN0000478850</t>
  </si>
  <si>
    <t>C17orf67</t>
  </si>
  <si>
    <t>CTGTCTGAAACATCTATTGTCTCC</t>
  </si>
  <si>
    <t>TRCN0000470302</t>
  </si>
  <si>
    <t>C17orf64</t>
  </si>
  <si>
    <t>AATCTTAATGATTTTACGCACATA</t>
  </si>
  <si>
    <t>TRCN0000469325</t>
  </si>
  <si>
    <t>C17orf62</t>
  </si>
  <si>
    <t>CTGTTCCCAGTGAATGTGTTTTGC</t>
  </si>
  <si>
    <t>TRCN0000466766</t>
  </si>
  <si>
    <t>C17orf59</t>
  </si>
  <si>
    <t>GCCGCTTTTGGATGTACCGAGTTG</t>
  </si>
  <si>
    <t>TRCN0000474215</t>
  </si>
  <si>
    <t>C17orf53</t>
  </si>
  <si>
    <t>AATATATCCGGTGGCGGCATTCCT</t>
  </si>
  <si>
    <t>TRCN0000477247</t>
  </si>
  <si>
    <t>C17orf51</t>
  </si>
  <si>
    <t>GAATTACCTATCCAGACTTGCCAT</t>
  </si>
  <si>
    <t>TRCN0000480434</t>
  </si>
  <si>
    <t>C17orf49</t>
  </si>
  <si>
    <t>CCCGACAGTAGCACTCATTGCTGG</t>
  </si>
  <si>
    <t>TRCN0000465614</t>
  </si>
  <si>
    <t>C17orf47</t>
  </si>
  <si>
    <t>GCTGCGTCCAGCCCAGTCTGAGTT</t>
  </si>
  <si>
    <t>TRCN0000475740</t>
  </si>
  <si>
    <t>C17orf105</t>
  </si>
  <si>
    <t>GCTATGATTGGGGAAATGAGGTCA</t>
  </si>
  <si>
    <t>TRCN0000474560</t>
  </si>
  <si>
    <t>C17orf104</t>
  </si>
  <si>
    <t>AGTTGGCGAGAAGCTACGATGCAC</t>
  </si>
  <si>
    <t>TRCN0000479274</t>
  </si>
  <si>
    <t>GCCCCGTCCGATGGGCCCTTGCAT</t>
  </si>
  <si>
    <t>TRCN0000475587</t>
  </si>
  <si>
    <t>C17orf102</t>
  </si>
  <si>
    <t>TAGAGAGGCTGTAGGTACAGACGA</t>
  </si>
  <si>
    <t>TRCN0000477338</t>
  </si>
  <si>
    <t>C16orf93</t>
  </si>
  <si>
    <t>TGGTACCCCGTTAAAGGTCTAAGC</t>
  </si>
  <si>
    <t>TRCN0000475846</t>
  </si>
  <si>
    <t>GAGGCTCACTCCAACACCCTTCAG</t>
  </si>
  <si>
    <t>TRCN0000480367</t>
  </si>
  <si>
    <t>C16orf92</t>
  </si>
  <si>
    <t>GATTTCCCTGGCAGTAGGAAGCGC</t>
  </si>
  <si>
    <t>TRCN0000492013</t>
  </si>
  <si>
    <t>C16orf87</t>
  </si>
  <si>
    <t>TTATCAGCGGCGTCGGACGCAATT</t>
  </si>
  <si>
    <t>TRCN0000469391</t>
  </si>
  <si>
    <t>C16orf78</t>
  </si>
  <si>
    <t>CCATTTAGCGATTAAATAACAGAA</t>
  </si>
  <si>
    <t>TRCN0000472199</t>
  </si>
  <si>
    <t>C16orf74</t>
  </si>
  <si>
    <t>ACCCCGAATGCTCAGGTGATCTTA</t>
  </si>
  <si>
    <t>TRCN0000466251</t>
  </si>
  <si>
    <t>C16orf72</t>
  </si>
  <si>
    <t>AACGTTTTGAGAATACGGCTCAAC</t>
  </si>
  <si>
    <t>TRCN0000466771</t>
  </si>
  <si>
    <t>C16orf71</t>
  </si>
  <si>
    <t>GCGGAGGCGCGCTACTGTGAGAAA</t>
  </si>
  <si>
    <t>TRCN0000480083</t>
  </si>
  <si>
    <t>C16orf70</t>
  </si>
  <si>
    <t>GTTGCAATTAGGCTTAGATCCGCC</t>
  </si>
  <si>
    <t>TRCN0000481386</t>
  </si>
  <si>
    <t>C16orf59</t>
  </si>
  <si>
    <t>ATTAAGCGTTCTTATTAACCGCTC</t>
  </si>
  <si>
    <t>TRCN0000469205</t>
  </si>
  <si>
    <t>TGGAATTCAGGCCGCCCGCCTTGA</t>
  </si>
  <si>
    <t>TRCN0000472007</t>
  </si>
  <si>
    <t>C16orf58</t>
  </si>
  <si>
    <t>AGCGCGTCCCCTCATTAGGTACTC</t>
  </si>
  <si>
    <t>TRCN0000489595</t>
  </si>
  <si>
    <t>CCGGAACCCAATGCAAATTGACCG</t>
  </si>
  <si>
    <t>TRCN0000466648</t>
  </si>
  <si>
    <t>C16orf54</t>
  </si>
  <si>
    <t>ACGGGCATAAGCATTGTGAAACCG</t>
  </si>
  <si>
    <t>TRCN0000479456</t>
  </si>
  <si>
    <t>C16orf52</t>
  </si>
  <si>
    <t>CGACAGTGCCGTACGTCTCTACCT</t>
  </si>
  <si>
    <t>TRCN0000476802</t>
  </si>
  <si>
    <t>C16orf46</t>
  </si>
  <si>
    <t>TGTGGCGTTCTCAATCAAGCTGTG</t>
  </si>
  <si>
    <t>TRCN0000478013</t>
  </si>
  <si>
    <t>C15orf59</t>
  </si>
  <si>
    <t>GAACGGCCGGACAGTTGTGGCTTT</t>
  </si>
  <si>
    <t>TRCN0000470236</t>
  </si>
  <si>
    <t>C15orf57</t>
  </si>
  <si>
    <t>TTCCAAGCTATCGAAGGTTCTAGT</t>
  </si>
  <si>
    <t>TRCN0000475960</t>
  </si>
  <si>
    <t>C15orf54</t>
  </si>
  <si>
    <t>ACAGGTGTTTTGGCCGACTACTAA</t>
  </si>
  <si>
    <t>TRCN0000467390</t>
  </si>
  <si>
    <t>C15orf53</t>
  </si>
  <si>
    <t>ACCTAGTCCTACGTACGCAGTGCG</t>
  </si>
  <si>
    <t>TRCN0000472737</t>
  </si>
  <si>
    <t>C15orf48</t>
  </si>
  <si>
    <t>TTTTTATCTTACACCTCATACCGT</t>
  </si>
  <si>
    <t>TRCN0000468087</t>
  </si>
  <si>
    <t>C15orf41</t>
  </si>
  <si>
    <t>TCCTAAACTATCGTAGAAATCCGC</t>
  </si>
  <si>
    <t>TRCN0000466591</t>
  </si>
  <si>
    <t>C15orf40</t>
  </si>
  <si>
    <t>ACGAACCAAAATCACGATTCCGCC</t>
  </si>
  <si>
    <t>TRCN0000466109</t>
  </si>
  <si>
    <t>C15orf39</t>
  </si>
  <si>
    <t>CAAACTAGACGCAGGGACGGTCCG</t>
  </si>
  <si>
    <t>TRCN0000468377</t>
  </si>
  <si>
    <t>C15orf32</t>
  </si>
  <si>
    <t>CAAACCTATGCTATCACAATCCCT</t>
  </si>
  <si>
    <t>TRCN0000476039</t>
  </si>
  <si>
    <t>C15orf27</t>
  </si>
  <si>
    <t>TCTGCCTGTCGATCGAATCTACTG</t>
  </si>
  <si>
    <t>TRCN0000479972</t>
  </si>
  <si>
    <t>C15orf26</t>
  </si>
  <si>
    <t>AGTACTGAGGTTTATGTCAATTTA</t>
  </si>
  <si>
    <t>TRCN0000472525</t>
  </si>
  <si>
    <t>C14orf80</t>
  </si>
  <si>
    <t>CAACCTGAGAGTGTTGACCGAAGA</t>
  </si>
  <si>
    <t>TRCN0000465751</t>
  </si>
  <si>
    <t>C14orf79</t>
  </si>
  <si>
    <t>CTTGCCAACTTTTACACGTTGCGG</t>
  </si>
  <si>
    <t>TRCN0000466730</t>
  </si>
  <si>
    <t>C14orf39</t>
  </si>
  <si>
    <t>TGTAGCTGACGCTCAGAAAATGGG</t>
  </si>
  <si>
    <t>TRCN0000480285</t>
  </si>
  <si>
    <t>C14orf37</t>
  </si>
  <si>
    <t>CTTGGGGTTCCGATACTTCAAAAA</t>
  </si>
  <si>
    <t>TRCN0000476875</t>
  </si>
  <si>
    <t>C14orf28</t>
  </si>
  <si>
    <t>TAATCTCAACTTAGCACTGCGGTT</t>
  </si>
  <si>
    <t>TRCN0000476420</t>
  </si>
  <si>
    <t>C14orf180</t>
  </si>
  <si>
    <t>TTTAATATAATGACACCCTCATTT</t>
  </si>
  <si>
    <t>TRCN0000481461</t>
  </si>
  <si>
    <t>C14orf177</t>
  </si>
  <si>
    <t>GCAAAGACAAACACCGCACCCCCC</t>
  </si>
  <si>
    <t>TRCN0000466769</t>
  </si>
  <si>
    <t>C14orf159</t>
  </si>
  <si>
    <t>ATCCTTGCCCATCAAATATAAATG</t>
  </si>
  <si>
    <t>TRCN0000476998</t>
  </si>
  <si>
    <t>C14orf119</t>
  </si>
  <si>
    <t>TAATAGGGGAGACATTCTATTATA</t>
  </si>
  <si>
    <t>TRCN0000478951</t>
  </si>
  <si>
    <t>C14orf105</t>
  </si>
  <si>
    <t>CCAATTATCCGGGCCCATCTGCCT</t>
  </si>
  <si>
    <t>TRCN0000472408</t>
  </si>
  <si>
    <t>C14orf1</t>
  </si>
  <si>
    <t>ATTAAACTACGTCCACCAGTGGCA</t>
  </si>
  <si>
    <t>TRCN0000476263</t>
  </si>
  <si>
    <t>C12orf76</t>
  </si>
  <si>
    <t>AGAGTAGCTGTCTTTCACAATATA</t>
  </si>
  <si>
    <t>TRCN0000470440</t>
  </si>
  <si>
    <t>C12orf74</t>
  </si>
  <si>
    <t>ACTAAATATGAACCGGAACGTGCA</t>
  </si>
  <si>
    <t>TRCN0000474451</t>
  </si>
  <si>
    <t>C12orf66</t>
  </si>
  <si>
    <t>TGACGGAATAAGACTGTTAGGCGA</t>
  </si>
  <si>
    <t>TRCN0000468648</t>
  </si>
  <si>
    <t>C12orf65</t>
  </si>
  <si>
    <t>AAGTCCAGTCCCGGGACCTCACTA</t>
  </si>
  <si>
    <t>TRCN0000471675</t>
  </si>
  <si>
    <t>C12orf60</t>
  </si>
  <si>
    <t>GGCAAACGCATATTAGATCGGGGT</t>
  </si>
  <si>
    <t>TRCN0000469543</t>
  </si>
  <si>
    <t>C12orf57</t>
  </si>
  <si>
    <t>CCGAATTACTCAAATTACACATTG</t>
  </si>
  <si>
    <t>TRCN0000480041</t>
  </si>
  <si>
    <t>C12orf50</t>
  </si>
  <si>
    <t>CTCATGCATAGGGTTATTTTCCTC</t>
  </si>
  <si>
    <t>TRCN0000470145</t>
  </si>
  <si>
    <t>C12orf5</t>
  </si>
  <si>
    <t>TGCCTCACACACTTATAGATCAGG</t>
  </si>
  <si>
    <t>TRCN0000473525</t>
  </si>
  <si>
    <t>C12orf49</t>
  </si>
  <si>
    <t>TGGCCGAATCAGACTCTGGGCCCC</t>
  </si>
  <si>
    <t>TRCN0000478437</t>
  </si>
  <si>
    <t>C12orf45</t>
  </si>
  <si>
    <t>ACCCCGCTCGGTATATGACAGCCC</t>
  </si>
  <si>
    <t>TRCN0000472579</t>
  </si>
  <si>
    <t>C12orf43</t>
  </si>
  <si>
    <t>ACCAGTTCCAATGTAGGCCAGACG</t>
  </si>
  <si>
    <t>TRCN0000468983</t>
  </si>
  <si>
    <t>C12orf40</t>
  </si>
  <si>
    <t>CCCATCTACTAGCATTGGGAGGTT</t>
  </si>
  <si>
    <t>TRCN0000474427</t>
  </si>
  <si>
    <t>C12orf4</t>
  </si>
  <si>
    <t>GACTAGGCGATGGCCGGCGGTGTA</t>
  </si>
  <si>
    <t>TRCN0000474858</t>
  </si>
  <si>
    <t>C12orf10</t>
  </si>
  <si>
    <t>TCGTATGCGATTGTTCAACGGTCC</t>
  </si>
  <si>
    <t>TRCN0000465919</t>
  </si>
  <si>
    <t>AGAGACACTTCCTTGTACGGACCG</t>
  </si>
  <si>
    <t>TRCN0000468397</t>
  </si>
  <si>
    <t>C11orf98</t>
  </si>
  <si>
    <t>LOC102288414</t>
  </si>
  <si>
    <t>CTGGTAAAGCCGTCTGCTCCGGAG</t>
  </si>
  <si>
    <t>TRCN0000476771</t>
  </si>
  <si>
    <t>C11orf87</t>
  </si>
  <si>
    <t>CCTGTTCCTCAGATCTATACAAAA</t>
  </si>
  <si>
    <t>TRCN0000472025</t>
  </si>
  <si>
    <t>C11orf85</t>
  </si>
  <si>
    <t>CAGCCTCTCCAGACCCCCTGCCTT</t>
  </si>
  <si>
    <t>TRCN0000481391</t>
  </si>
  <si>
    <t>C11orf84</t>
  </si>
  <si>
    <t>ACAGACGCTGATGGCCGGTAATTG</t>
  </si>
  <si>
    <t>TRCN0000468226</t>
  </si>
  <si>
    <t>C11orf74</t>
  </si>
  <si>
    <t>CAATCAGTGCGTCATCAAGGATAC</t>
  </si>
  <si>
    <t>TRCN0000469896</t>
  </si>
  <si>
    <t>ATCCTCCAGCGTATTCTTCTACCC</t>
  </si>
  <si>
    <t>TRCN0000465240</t>
  </si>
  <si>
    <t>C11orf73</t>
  </si>
  <si>
    <t>AGTCTCTTATATATGAATGCAATC</t>
  </si>
  <si>
    <t>TRCN0000478508</t>
  </si>
  <si>
    <t>AGATTAAGCTGACTTCAGTCGGAG</t>
  </si>
  <si>
    <t>TRCN0000470132</t>
  </si>
  <si>
    <t>C11orf71</t>
  </si>
  <si>
    <t>TGCACTTTATAACGTGCTTTCATA</t>
  </si>
  <si>
    <t>TRCN0000475428</t>
  </si>
  <si>
    <t>GTTCCCTTGTTGAATCGATACACG</t>
  </si>
  <si>
    <t>TRCN0000473139</t>
  </si>
  <si>
    <t>C11orf70</t>
  </si>
  <si>
    <t>CCCGACTGCTTACGAATCCCCTTA</t>
  </si>
  <si>
    <t>TRCN0000469947</t>
  </si>
  <si>
    <t>C11orf68</t>
  </si>
  <si>
    <t>TACAATCAGTACACTTAAGCATCA</t>
  </si>
  <si>
    <t>TRCN0000467312</t>
  </si>
  <si>
    <t>C11orf65</t>
  </si>
  <si>
    <t>GGCTGACCCGAAGTCGAGTCGCGA</t>
  </si>
  <si>
    <t>TRCN0000466823</t>
  </si>
  <si>
    <t>CTGCGACGCGGTACTGACGAATAT</t>
  </si>
  <si>
    <t>TRCN0000473635</t>
  </si>
  <si>
    <t>C11orf63</t>
  </si>
  <si>
    <t>GCGGTGGTACATGGCCCCTTATCG</t>
  </si>
  <si>
    <t>TRCN0000470050</t>
  </si>
  <si>
    <t>C11orf58</t>
  </si>
  <si>
    <t>CCGCTCTTTCCTATTTCTCAATCC</t>
  </si>
  <si>
    <t>TRCN0000471485</t>
  </si>
  <si>
    <t>C11orf57</t>
  </si>
  <si>
    <t>ATGAATCAGGCAGCCAGACCCGTC</t>
  </si>
  <si>
    <t>TRCN0000491996</t>
  </si>
  <si>
    <t>AATGTATGCTGCCCCACGAAGGTG</t>
  </si>
  <si>
    <t>TRCN0000473226</t>
  </si>
  <si>
    <t>C11orf54</t>
  </si>
  <si>
    <t>AACTTGGAATTAACTTCTTAAGCA</t>
  </si>
  <si>
    <t>TRCN0000473941</t>
  </si>
  <si>
    <t>TTTGTATTCAGGTCAAGATGTTAC</t>
  </si>
  <si>
    <t>TRCN0000465778</t>
  </si>
  <si>
    <t>C11orf53</t>
  </si>
  <si>
    <t>ACGGGAGGTTCTCACCCACTGTAA</t>
  </si>
  <si>
    <t>TRCN0000468635</t>
  </si>
  <si>
    <t>C11orf52</t>
  </si>
  <si>
    <t>TATATATCTGTACCCCTTAACACC</t>
  </si>
  <si>
    <t>TRCN0000472324</t>
  </si>
  <si>
    <t>C11orf49</t>
  </si>
  <si>
    <t>GCCAGTACTACACCTGCAGCGAAG</t>
  </si>
  <si>
    <t>TRCN0000477445</t>
  </si>
  <si>
    <t>TTCGTGCACGGCGTCCGCCCGGGT</t>
  </si>
  <si>
    <t>TRCN0000465757</t>
  </si>
  <si>
    <t>C11orf45</t>
  </si>
  <si>
    <t>ATCTCAGAGGACAAAGGGGTCTTC</t>
  </si>
  <si>
    <t>TRCN0000467168</t>
  </si>
  <si>
    <t>C11orf42</t>
  </si>
  <si>
    <t>GTCCGTTTAAGAACGTTTCGGCAC</t>
  </si>
  <si>
    <t>TRCN0000470275</t>
  </si>
  <si>
    <t>C11orf31</t>
  </si>
  <si>
    <t>TTGTAACTCGTACCGCTATTGGTC</t>
  </si>
  <si>
    <t>TRCN0000471732</t>
  </si>
  <si>
    <t>C11orf30</t>
  </si>
  <si>
    <t>GCTCAAAGCGCTCAACTACCAATA</t>
  </si>
  <si>
    <t>TRCN0000466751</t>
  </si>
  <si>
    <t>C11orf24</t>
  </si>
  <si>
    <t>AAATAAAAGGAGTGAGGTTTGCCT</t>
  </si>
  <si>
    <t>TRCN0000474124</t>
  </si>
  <si>
    <t>C11orf16</t>
  </si>
  <si>
    <t>CTTGATCAAAATGACCCTTCAGAG</t>
  </si>
  <si>
    <t>TRCN0000467669</t>
  </si>
  <si>
    <t>C11orf1</t>
  </si>
  <si>
    <t>GCATCTTTCCGATCCGACATAACC</t>
  </si>
  <si>
    <t>TRCN0000478338</t>
  </si>
  <si>
    <t>C10orf91</t>
  </si>
  <si>
    <t>ACCCCCCTGACCTATCATCCTATG</t>
  </si>
  <si>
    <t>TRCN0000466568</t>
  </si>
  <si>
    <t>C10orf88</t>
  </si>
  <si>
    <t>ATCGTCACTACAACCCGTAATAGA</t>
  </si>
  <si>
    <t>TRCN0000478260</t>
  </si>
  <si>
    <t>C10orf82</t>
  </si>
  <si>
    <t>CTCGCCAAACAATTCTACCCGCGG</t>
  </si>
  <si>
    <t>TRCN0000471401</t>
  </si>
  <si>
    <t>C10orf71</t>
  </si>
  <si>
    <t>ATCGTGGTGGTCAGCATTATGGTG</t>
  </si>
  <si>
    <t>TRCN0000476993</t>
  </si>
  <si>
    <t>C10orf67</t>
  </si>
  <si>
    <t>CCTGTGCTTACACCAAGTTACATA</t>
  </si>
  <si>
    <t>TRCN0000477070</t>
  </si>
  <si>
    <t>C10orf55</t>
  </si>
  <si>
    <t>ATGGCGATGTCGCCTTACTAGACT</t>
  </si>
  <si>
    <t>TRCN0000466331</t>
  </si>
  <si>
    <t>C10orf54</t>
  </si>
  <si>
    <t>GTCAGTGCAGGGATTAACGTATAA</t>
  </si>
  <si>
    <t>TRCN0000478860</t>
  </si>
  <si>
    <t>C10orf53</t>
  </si>
  <si>
    <t>TAGTATCTAATACATGCCGAAATA</t>
  </si>
  <si>
    <t>TRCN0000472409</t>
  </si>
  <si>
    <t>C10orf35</t>
  </si>
  <si>
    <t>GGGCATGATAGTAGCACCACATAC</t>
  </si>
  <si>
    <t>TRCN0000466605</t>
  </si>
  <si>
    <t>C10orf32</t>
  </si>
  <si>
    <t>ATTAGCCTTACCTCTTTATTACTT</t>
  </si>
  <si>
    <t>TRCN0000468645</t>
  </si>
  <si>
    <t>C10orf25</t>
  </si>
  <si>
    <t>CGGGAGTAAAGACATAACTGTCCA</t>
  </si>
  <si>
    <t>TRCN0000471403</t>
  </si>
  <si>
    <t>C10orf2</t>
  </si>
  <si>
    <t>AGGATCTGTAGACGGCGAGTCCCT</t>
  </si>
  <si>
    <t>TRCN0000476874</t>
  </si>
  <si>
    <t>C10orf120</t>
  </si>
  <si>
    <t>TTGGAAATCGTAACGTAGTACAAT</t>
  </si>
  <si>
    <t>TRCN0000478965</t>
  </si>
  <si>
    <t>C10orf12</t>
  </si>
  <si>
    <t>CCAAAGGTAGAGCTAAGACCTGTG</t>
  </si>
  <si>
    <t>TRCN0000472716</t>
  </si>
  <si>
    <t>C10orf111</t>
  </si>
  <si>
    <t>CGTAGATGACCACACTACTATCTA</t>
  </si>
  <si>
    <t>TRCN0000473759</t>
  </si>
  <si>
    <t>C10orf107</t>
  </si>
  <si>
    <t>AGGATATTAACCGCGTTTGTCCAC</t>
  </si>
  <si>
    <t>TRCN0000473591</t>
  </si>
  <si>
    <t>BZW2</t>
  </si>
  <si>
    <t>GCAGAAGTTCGCACTTAGGCTCTG</t>
  </si>
  <si>
    <t>TRCN0000469255</t>
  </si>
  <si>
    <t>BZW1</t>
  </si>
  <si>
    <t>GCCAATGTTAGAGGTTTTTAATTC</t>
  </si>
  <si>
    <t>TRCN0000476460</t>
  </si>
  <si>
    <t>BZRAP1</t>
  </si>
  <si>
    <t>TGAATTTGTTCTGTCGAGCGCGGC</t>
  </si>
  <si>
    <t>TRCN0000465587</t>
  </si>
  <si>
    <t>BYSL</t>
  </si>
  <si>
    <t>CCTGTGTACTCGTGCACAGTCAAC</t>
  </si>
  <si>
    <t>TRCN0000465509</t>
  </si>
  <si>
    <t>BVES</t>
  </si>
  <si>
    <t>GCTCACAGAACCAACCGTATTATC</t>
  </si>
  <si>
    <t>TRCN0000465657</t>
  </si>
  <si>
    <t>CCAGGAACCCGTCCCCACCGAGTA</t>
  </si>
  <si>
    <t>TRCN0000471405</t>
  </si>
  <si>
    <t>BUD31</t>
  </si>
  <si>
    <t>AGTTCATCCGGCCACCCTCAACCA</t>
  </si>
  <si>
    <t>TRCN0000465583</t>
  </si>
  <si>
    <t>BUD13</t>
  </si>
  <si>
    <t>GCCCATGCAGAACCTTCAAACTAG</t>
  </si>
  <si>
    <t>TRCN0000474525</t>
  </si>
  <si>
    <t>BUB3</t>
  </si>
  <si>
    <t>GGATCTAACACGGCCCTCACTGTA</t>
  </si>
  <si>
    <t>TRCN0000466787</t>
  </si>
  <si>
    <t>CCACTCCATGCTTTCTGTGGAGGC</t>
  </si>
  <si>
    <t>TRCN0000470125</t>
  </si>
  <si>
    <t>BUB1B</t>
  </si>
  <si>
    <t>TCCAGCACATTACAGTTGTGTTCT</t>
  </si>
  <si>
    <t>TRCN0000489073</t>
  </si>
  <si>
    <t>BUB1</t>
  </si>
  <si>
    <t>CATGTCCGGCCTTAAAGATGAAAA</t>
  </si>
  <si>
    <t>TRCN0000489582</t>
  </si>
  <si>
    <t>TCACCCTAAAATTATGTTTGATGA</t>
  </si>
  <si>
    <t>TRCN0000480863</t>
  </si>
  <si>
    <t>CAGCAAGAGATGAGACCATGAATA</t>
  </si>
  <si>
    <t>TRCN0000469234</t>
  </si>
  <si>
    <t>BTRC</t>
  </si>
  <si>
    <t>TATTGCCGGAAGGTCAAAGATCCC</t>
  </si>
  <si>
    <t>TRCN0000472515</t>
  </si>
  <si>
    <t>BTNL9</t>
  </si>
  <si>
    <t>GCGCTGATCTCATGTCGTCTTTTC</t>
  </si>
  <si>
    <t>TRCN0000470843</t>
  </si>
  <si>
    <t>BTNL8</t>
  </si>
  <si>
    <t>GACGAACGATATAACAACTTACCA</t>
  </si>
  <si>
    <t>TRCN0000477227</t>
  </si>
  <si>
    <t>BTNL3</t>
  </si>
  <si>
    <t>TGATCGTGGCTGTCACCCCATGTC</t>
  </si>
  <si>
    <t>TRCN0000466609</t>
  </si>
  <si>
    <t>ACATCAGTGTCGACACGCCAGATT</t>
  </si>
  <si>
    <t>TRCN0000489559</t>
  </si>
  <si>
    <t>BTN3A3</t>
  </si>
  <si>
    <t>TTACTCAGCCTTAGGATTTATCGA</t>
  </si>
  <si>
    <t>TRCN0000489137</t>
  </si>
  <si>
    <t>ACTAGCCCAGTTCCAATTTATGAG</t>
  </si>
  <si>
    <t>TRCN0000468589</t>
  </si>
  <si>
    <t>CACTCTCACGGGGATCCTTCGGCT</t>
  </si>
  <si>
    <t>TRCN0000480174</t>
  </si>
  <si>
    <t>BTN3A2</t>
  </si>
  <si>
    <t>CATACACTGCGTGGTTCGTCGGTA</t>
  </si>
  <si>
    <t>TRCN0000489719</t>
  </si>
  <si>
    <t>BTN3A1</t>
  </si>
  <si>
    <t>GTACGATGCCCACACCGAACAAGC</t>
  </si>
  <si>
    <t>TRCN0000489565</t>
  </si>
  <si>
    <t>CTCCCTTGAATAGCACGCCTCGCG</t>
  </si>
  <si>
    <t>TRCN0000470536</t>
  </si>
  <si>
    <t>BTN2A2</t>
  </si>
  <si>
    <t>CGGTGAGGTTTGCTCAGGCCGTCA</t>
  </si>
  <si>
    <t>TRCN0000471498</t>
  </si>
  <si>
    <t>CACCACTGCGCCACTGGTCAGTCT</t>
  </si>
  <si>
    <t>TRCN0000472911</t>
  </si>
  <si>
    <t>BTN2A1</t>
  </si>
  <si>
    <t>CGAAAACTGTTATGCAAGCGATCT</t>
  </si>
  <si>
    <t>TRCN0000491510</t>
  </si>
  <si>
    <t>GTCATTACTTATATCTTCGTTCAT</t>
  </si>
  <si>
    <t>TRCN0000488913</t>
  </si>
  <si>
    <t>CAGCCGAGGTCGAGTGATCTGGTA</t>
  </si>
  <si>
    <t>TRCN0000472303</t>
  </si>
  <si>
    <t>BTLA</t>
  </si>
  <si>
    <t>GCCCACGCTACAATGCATCCTTGA</t>
  </si>
  <si>
    <t>TRCN0000472784</t>
  </si>
  <si>
    <t>BTK</t>
  </si>
  <si>
    <t>TTCACAGGCGGTCTGCGCCCGGTG</t>
  </si>
  <si>
    <t>TRCN0000491272</t>
  </si>
  <si>
    <t>GTCCCAGGCGTGAGGACTCCACGT</t>
  </si>
  <si>
    <t>TRCN0000488022</t>
  </si>
  <si>
    <t>TACCCCCTCCAAGTATCTCAAATC</t>
  </si>
  <si>
    <t>TRCN0000470746</t>
  </si>
  <si>
    <t>BTG3</t>
  </si>
  <si>
    <t>CTTGGACATTTAAAAGATAACAGT</t>
  </si>
  <si>
    <t>TRCN0000475091</t>
  </si>
  <si>
    <t>BTG1</t>
  </si>
  <si>
    <t>CCGCGACTCCAAAGTTCAAATTAG</t>
  </si>
  <si>
    <t>TRCN0000474924</t>
  </si>
  <si>
    <t>BTF3L4</t>
  </si>
  <si>
    <t>TGTTTAACGTTGTTGGGTCATAAC</t>
  </si>
  <si>
    <t>TRCN0000465869</t>
  </si>
  <si>
    <t>BTF3</t>
  </si>
  <si>
    <t>ATAAGGGATATTGAACAACTGAAC</t>
  </si>
  <si>
    <t>TRCN0000466297</t>
  </si>
  <si>
    <t>CCAAACTCTCTTCACTCATTACTC</t>
  </si>
  <si>
    <t>TRCN0000466998</t>
  </si>
  <si>
    <t>BTD</t>
  </si>
  <si>
    <t>ACTTGGTTAAGTTCGTTCAGCCCG</t>
  </si>
  <si>
    <t>TRCN0000467801</t>
  </si>
  <si>
    <t>BTC</t>
  </si>
  <si>
    <t>CTTGAGATGGGCCAGTAACTGTGC</t>
  </si>
  <si>
    <t>TRCN0000466788</t>
  </si>
  <si>
    <t>BTBD9</t>
  </si>
  <si>
    <t>CGTTATGGCCCCGCGAAGCATCTG</t>
  </si>
  <si>
    <t>TRCN0000475941</t>
  </si>
  <si>
    <t>BTBD8</t>
  </si>
  <si>
    <t>TGACCTCCCTGTCTCGTGGCCTTG</t>
  </si>
  <si>
    <t>TRCN0000477348</t>
  </si>
  <si>
    <t>BTBD6</t>
  </si>
  <si>
    <t>CGAGTTACTAAGAAAAATACAATT</t>
  </si>
  <si>
    <t>TRCN0000480650</t>
  </si>
  <si>
    <t>BTBD18</t>
  </si>
  <si>
    <t>GATAGACTGCATAACCGCATAGCG</t>
  </si>
  <si>
    <t>TRCN0000468805</t>
  </si>
  <si>
    <t>BTBD16</t>
  </si>
  <si>
    <t>AAACGACCTCCGCTAAAGCCTCCC</t>
  </si>
  <si>
    <t>TRCN0000465665</t>
  </si>
  <si>
    <t>BTBD10</t>
  </si>
  <si>
    <t>AAGCTGTGCTAAGCCCCATTATGG</t>
  </si>
  <si>
    <t>TRCN0000479973</t>
  </si>
  <si>
    <t>BTBD1</t>
  </si>
  <si>
    <t>CTGACTACCTTCCTCTTTTGTCCC</t>
  </si>
  <si>
    <t>TRCN0000473265</t>
  </si>
  <si>
    <t>BTAF1</t>
  </si>
  <si>
    <t>AGCTCGCGCGTTAGCCTTTAAAAG</t>
  </si>
  <si>
    <t>TRCN0000470822</t>
  </si>
  <si>
    <t>BST2</t>
  </si>
  <si>
    <t>TGAAAAATGATCCACTTTGTCCTC</t>
  </si>
  <si>
    <t>TRCN0000481623</t>
  </si>
  <si>
    <t>BST1</t>
  </si>
  <si>
    <t>GTGTAACCAATTGTCAATAACCTT</t>
  </si>
  <si>
    <t>TRCN0000469187</t>
  </si>
  <si>
    <t>BSPRY</t>
  </si>
  <si>
    <t>CGTTGTAAGCCTCCGCCCTTTGAC</t>
  </si>
  <si>
    <t>TRCN0000480282</t>
  </si>
  <si>
    <t>BSND</t>
  </si>
  <si>
    <t>TAGCGAGGCGCACCCTCTACTGAT</t>
  </si>
  <si>
    <t>TRCN0000467290</t>
  </si>
  <si>
    <t>TTCGGAAGGGTAAATACATCCCTA</t>
  </si>
  <si>
    <t>TRCN0000468332</t>
  </si>
  <si>
    <t>BSCL2</t>
  </si>
  <si>
    <t>TGGCTGACCTTAAGTATACCTCTT</t>
  </si>
  <si>
    <t>TRCN0000492259</t>
  </si>
  <si>
    <t>AACTCAAGGAGATCTAATCGGCGA</t>
  </si>
  <si>
    <t>TRCN0000474442</t>
  </si>
  <si>
    <t>GTTAACCTCGATACCTATTTCAGG</t>
  </si>
  <si>
    <t>TRCN0000478186</t>
  </si>
  <si>
    <t>CCAGAAATCCATACCTAACTATTT</t>
  </si>
  <si>
    <t>TRCN0000475291</t>
  </si>
  <si>
    <t>BRWD1</t>
  </si>
  <si>
    <t>CAAGAGCTGTTCCTCTTCGGCGAA</t>
  </si>
  <si>
    <t>TRCN0000469005</t>
  </si>
  <si>
    <t>BRSK2</t>
  </si>
  <si>
    <t>TATCATGTCAACCCTCGCGGGCAG</t>
  </si>
  <si>
    <t>TRCN0000469730</t>
  </si>
  <si>
    <t>BRSK1</t>
  </si>
  <si>
    <t>AGTATGGCCAGTGCAGCTGTTCGA</t>
  </si>
  <si>
    <t>TRCN0000489176</t>
  </si>
  <si>
    <t>BRS3</t>
  </si>
  <si>
    <t>TTAGTATTCACTACGCCGAACGAT</t>
  </si>
  <si>
    <t>TRCN0000488878</t>
  </si>
  <si>
    <t>GCTCCTCCATCTTATTCTGCGGTT</t>
  </si>
  <si>
    <t>TRCN0000488245</t>
  </si>
  <si>
    <t>TGTTCACGTTGGCAGACCGGAAGA</t>
  </si>
  <si>
    <t>TRCN0000466243</t>
  </si>
  <si>
    <t>BRPF3</t>
  </si>
  <si>
    <t>CTATGCAAATAGTTGCACTTATTA</t>
  </si>
  <si>
    <t>TRCN0000491700</t>
  </si>
  <si>
    <t>BRPF1</t>
  </si>
  <si>
    <t>TCCAAAATTTCTCGGTGCAACGGC</t>
  </si>
  <si>
    <t>TRCN0000470606</t>
  </si>
  <si>
    <t>BROX</t>
  </si>
  <si>
    <t>AAATGGCGGTGGGAAATTCTTAAG</t>
  </si>
  <si>
    <t>TRCN0000471040</t>
  </si>
  <si>
    <t>BRMS1L</t>
  </si>
  <si>
    <t>TTGGCACATAACACTCGATGAATA</t>
  </si>
  <si>
    <t>TRCN0000468765</t>
  </si>
  <si>
    <t>BRMS1</t>
  </si>
  <si>
    <t>TTATAAGGGGAAATGATGGGGATC</t>
  </si>
  <si>
    <t>TRCN0000487740</t>
  </si>
  <si>
    <t>BRK1</t>
  </si>
  <si>
    <t>GATTCCGCGCAGTGTCTGTAAGAA</t>
  </si>
  <si>
    <t>TRCN0000474926</t>
  </si>
  <si>
    <t>AAGGTTTATCCCAAGTATCTGTGT</t>
  </si>
  <si>
    <t>TRCN0000477014</t>
  </si>
  <si>
    <t>BRIP1</t>
  </si>
  <si>
    <t>TTCCTAGCGATTTCTCAATACATG</t>
  </si>
  <si>
    <t>TRCN0000477767</t>
  </si>
  <si>
    <t>BRINP3</t>
  </si>
  <si>
    <t>CGTCGCCGTGGAGAATCTTTGATA</t>
  </si>
  <si>
    <t>TRCN0000480535</t>
  </si>
  <si>
    <t>BRINP2</t>
  </si>
  <si>
    <t>ACAACCCCCTACAATCCATCCATA</t>
  </si>
  <si>
    <t>TRCN0000473872</t>
  </si>
  <si>
    <t>BRINP1</t>
  </si>
  <si>
    <t>ACTACACCTGTTTCGGATTTAGGA</t>
  </si>
  <si>
    <t>TRCN0000466869</t>
  </si>
  <si>
    <t>BRICD5</t>
  </si>
  <si>
    <t>TCGCATAATTGTACTGTGCAGGCG</t>
  </si>
  <si>
    <t>TRCN0000481485</t>
  </si>
  <si>
    <t>BRI3</t>
  </si>
  <si>
    <t>AGTGCGATACACCGCATTCATCGA</t>
  </si>
  <si>
    <t>TRCN0000467109</t>
  </si>
  <si>
    <t>BRF2</t>
  </si>
  <si>
    <t>CATCATGGTCCGACTACATGCCCG</t>
  </si>
  <si>
    <t>TRCN0000467617</t>
  </si>
  <si>
    <t>BRE</t>
  </si>
  <si>
    <t>ATTGGCGTGTGCGCATAAAGAAGG</t>
  </si>
  <si>
    <t>TRCN0000487955</t>
  </si>
  <si>
    <t>BRD8</t>
  </si>
  <si>
    <t>ACAACACATTCTTTTCTCCGTATC</t>
  </si>
  <si>
    <t>TRCN0000472489</t>
  </si>
  <si>
    <t>TCTAGTTTCTTACTTTTTGCCGAC</t>
  </si>
  <si>
    <t>TRCN0000477053</t>
  </si>
  <si>
    <t>BRD4</t>
  </si>
  <si>
    <t>ATCGTTGCGGCTGACGACGATGAT</t>
  </si>
  <si>
    <t>TRCN0000487806</t>
  </si>
  <si>
    <t>CTCAGTAGTCTGCAGGTTTCGGTT</t>
  </si>
  <si>
    <t>TRCN0000491254</t>
  </si>
  <si>
    <t>CGGTGGTTACGTATCGCTACCCCC</t>
  </si>
  <si>
    <t>TRCN0000478055</t>
  </si>
  <si>
    <t>BRD3</t>
  </si>
  <si>
    <t>TGACGGGCAGCCGACGCTAGCAGT</t>
  </si>
  <si>
    <t>TRCN0000473067</t>
  </si>
  <si>
    <t>TTCTCATGCTTAGATCCGTCTCCC</t>
  </si>
  <si>
    <t>TRCN0000488280</t>
  </si>
  <si>
    <t>BRD2</t>
  </si>
  <si>
    <t>CAAGATGCGAGAAACCGAATGAAA</t>
  </si>
  <si>
    <t>TRCN0000473706</t>
  </si>
  <si>
    <t>BRCC3</t>
  </si>
  <si>
    <t>TGTGCGGCCGCCACCACGTGCGCA</t>
  </si>
  <si>
    <t>TRCN0000472103</t>
  </si>
  <si>
    <t>BRCA1</t>
  </si>
  <si>
    <t>CGAGAAGCCCGACGCTAGTATCCC</t>
  </si>
  <si>
    <t>TRCN0000470790</t>
  </si>
  <si>
    <t>GCAAACGGCGACAATCATTATAGC</t>
  </si>
  <si>
    <t>TRCN0000465427</t>
  </si>
  <si>
    <t>BRAT1</t>
  </si>
  <si>
    <t>TCTGAATTAGGGTTGATCCCCCGC</t>
  </si>
  <si>
    <t>TRCN0000478042</t>
  </si>
  <si>
    <t>BRAF</t>
  </si>
  <si>
    <t>GTTAACTACCATGGAAACCTGCTA</t>
  </si>
  <si>
    <t>TRCN0000489494</t>
  </si>
  <si>
    <t>GCCCGGTAACTCGCTTTGGCCAAA</t>
  </si>
  <si>
    <t>TRCN0000480310</t>
  </si>
  <si>
    <t>CGTTCGGAATTCTGTGTTGTACCC</t>
  </si>
  <si>
    <t>TRCN0000489575</t>
  </si>
  <si>
    <t>CCCTCTGATACCGCCGCCACCAGA</t>
  </si>
  <si>
    <t>TRCN0000491583</t>
  </si>
  <si>
    <t>ATCTCGAGCAGACCATCATTTTTT</t>
  </si>
  <si>
    <t>TRCN0000476751</t>
  </si>
  <si>
    <t>BPNT1</t>
  </si>
  <si>
    <t>TGCACAGACATCTATAGGGCCACC</t>
  </si>
  <si>
    <t>TRCN0000476944</t>
  </si>
  <si>
    <t>BPIFC</t>
  </si>
  <si>
    <t>TCGCAACTATATGAGTGTACCTCC</t>
  </si>
  <si>
    <t>TRCN0000467197</t>
  </si>
  <si>
    <t>BPIFB3</t>
  </si>
  <si>
    <t>CCTGGCATCTCTAAGTCCTTGACT</t>
  </si>
  <si>
    <t>TRCN0000478539</t>
  </si>
  <si>
    <t>BPIFB2</t>
  </si>
  <si>
    <t>TGGGAAGCCTGAGTCAAGGCTATG</t>
  </si>
  <si>
    <t>TRCN0000471236</t>
  </si>
  <si>
    <t>BPIFB1</t>
  </si>
  <si>
    <t>TATTCTTGGGCCCGTTCGGCGGAC</t>
  </si>
  <si>
    <t>TRCN0000470821</t>
  </si>
  <si>
    <t>BPIFA1</t>
  </si>
  <si>
    <t>ATCAAGGGCCTAAGGTAAACAGCT</t>
  </si>
  <si>
    <t>TRCN0000466795</t>
  </si>
  <si>
    <t>BPI</t>
  </si>
  <si>
    <t>TGCACTCTTTGCCTCATGGATAAT</t>
  </si>
  <si>
    <t>TRCN0000471613</t>
  </si>
  <si>
    <t>BPHL</t>
  </si>
  <si>
    <t>GTACGCAGAAATATGAACGGCGGT</t>
  </si>
  <si>
    <t>TRCN0000477032</t>
  </si>
  <si>
    <t>TCCATCAAGCGATATCATGCGTCA</t>
  </si>
  <si>
    <t>TRCN0000468778</t>
  </si>
  <si>
    <t>BPGM</t>
  </si>
  <si>
    <t>AGGGAGGCTACCTCACCCTAGGGC</t>
  </si>
  <si>
    <t>TRCN0000466898</t>
  </si>
  <si>
    <t>BPESC1</t>
  </si>
  <si>
    <t>GCAGACTTCAATCGCAACCAGCGC</t>
  </si>
  <si>
    <t>TRCN0000468679</t>
  </si>
  <si>
    <t>BOLL</t>
  </si>
  <si>
    <t>GATGCAATGCTAAGATCTATCTCA</t>
  </si>
  <si>
    <t>TRCN0000475372</t>
  </si>
  <si>
    <t>BOLA2</t>
  </si>
  <si>
    <t>ATTAATCGAAACTGTCCCCATAGT</t>
  </si>
  <si>
    <t>TRCN0000466694</t>
  </si>
  <si>
    <t>ACACTGGCCTTCTGGATCCCGGGC</t>
  </si>
  <si>
    <t>TRCN0000467789</t>
  </si>
  <si>
    <t>BOLA1</t>
  </si>
  <si>
    <t>CAAATCGCCTGACCCCAATAAAGA</t>
  </si>
  <si>
    <t>TRCN0000472171</t>
  </si>
  <si>
    <t>BOD1L2</t>
  </si>
  <si>
    <t>AGGGTGACCCATCACTGCTTAGCA</t>
  </si>
  <si>
    <t>TRCN0000481552</t>
  </si>
  <si>
    <t>CCGTGTAATTTAAGTACTCTGTTA</t>
  </si>
  <si>
    <t>TRCN0000478203</t>
  </si>
  <si>
    <t>BOD1L1</t>
  </si>
  <si>
    <t>GTTTATCTTTAGATATGTTAAAGC</t>
  </si>
  <si>
    <t>TRCN0000491275</t>
  </si>
  <si>
    <t>BOD1</t>
  </si>
  <si>
    <t>ATCAACAAAAATTCCGAGTTCCGG</t>
  </si>
  <si>
    <t>TRCN0000466224</t>
  </si>
  <si>
    <t>BOC</t>
  </si>
  <si>
    <t>AGAGGCTATGTACACTGCCGAGAG</t>
  </si>
  <si>
    <t>TRCN0000467222</t>
  </si>
  <si>
    <t>BNIP3L</t>
  </si>
  <si>
    <t>GGCGAGGCGAGTCGGTATAGGCCA</t>
  </si>
  <si>
    <t>TRCN0000473371</t>
  </si>
  <si>
    <t>Bnip3</t>
  </si>
  <si>
    <t>BNIP3</t>
  </si>
  <si>
    <t>CCGGTTTATGTGTTTCTCGGTTTC</t>
  </si>
  <si>
    <t>TRCN0000465266</t>
  </si>
  <si>
    <t>BNIP1</t>
  </si>
  <si>
    <t>GGCCCGTGTTTACACACAAGAATT</t>
  </si>
  <si>
    <t>TRCN0000476849</t>
  </si>
  <si>
    <t>BMX</t>
  </si>
  <si>
    <t>GTGGTCTCAGGGCTGCCCGAGAGT</t>
  </si>
  <si>
    <t>TRCN0000480919</t>
  </si>
  <si>
    <t>CACTTCTTCCTCCTATACAACCTT</t>
  </si>
  <si>
    <t>TRCN0000488575</t>
  </si>
  <si>
    <t>TTTCTTAGATCGCCTGACTGGATT</t>
  </si>
  <si>
    <t>TRCN0000488720</t>
  </si>
  <si>
    <t>CAGCGTATAACCGGCGGCCTCGTA</t>
  </si>
  <si>
    <t>TRCN0000491668</t>
  </si>
  <si>
    <t>GACCCCTCCATCATAGCGCCCGAA</t>
  </si>
  <si>
    <t>TRCN0000480950</t>
  </si>
  <si>
    <t>BMS1</t>
  </si>
  <si>
    <t>TGCGCCGTGGTGTACAAAAACGGA</t>
  </si>
  <si>
    <t>TRCN0000470982</t>
  </si>
  <si>
    <t>BMPR2</t>
  </si>
  <si>
    <t>TAATTGCCGGGGTACCCGGTCTAC</t>
  </si>
  <si>
    <t>TRCN0000469790</t>
  </si>
  <si>
    <t>GGGCTTCCCTTATTTTATGTAACA</t>
  </si>
  <si>
    <t>TRCN0000488108</t>
  </si>
  <si>
    <t>CCATATCACGCACGTGGACTCCCT</t>
  </si>
  <si>
    <t>TRCN0000487951</t>
  </si>
  <si>
    <t>CTATGCAATTCTCGGTCGTTAGTC</t>
  </si>
  <si>
    <t>TRCN0000481329</t>
  </si>
  <si>
    <t>BMPR1B</t>
  </si>
  <si>
    <t>GGACTTGCCCGCCAAGATATAGTT</t>
  </si>
  <si>
    <t>TRCN0000469201</t>
  </si>
  <si>
    <t>CAGCAATTTACAGCCACCATTAAC</t>
  </si>
  <si>
    <t>TRCN0000488008</t>
  </si>
  <si>
    <t>GCTTTACATTAAATTTCAAATCGT</t>
  </si>
  <si>
    <t>TRCN0000467651</t>
  </si>
  <si>
    <t>BMPR1A</t>
  </si>
  <si>
    <t>ACACAAAGACGATGAGACGCTTTT</t>
  </si>
  <si>
    <t>TRCN0000465377</t>
  </si>
  <si>
    <t>CTCCGATCCCGCGCCATTGGAACA</t>
  </si>
  <si>
    <t>TRCN0000489757</t>
  </si>
  <si>
    <t>AAAACCCGAACGCCTTCTGATTGC</t>
  </si>
  <si>
    <t>TRCN0000479677</t>
  </si>
  <si>
    <t>BMP7</t>
  </si>
  <si>
    <t>TTAACCAAGATTGGCACAATTCTG</t>
  </si>
  <si>
    <t>TRCN0000471872</t>
  </si>
  <si>
    <t>ATCCAAGTAAGTCGTATTTTTTTA</t>
  </si>
  <si>
    <t>TRCN0000472902</t>
  </si>
  <si>
    <t>BMP5</t>
  </si>
  <si>
    <t>TCCGATCGTACTGATTTAATAAAT</t>
  </si>
  <si>
    <t>TRCN0000466014</t>
  </si>
  <si>
    <t>BMP4</t>
  </si>
  <si>
    <t>AACAGTATATCCTTGCGACGGACT</t>
  </si>
  <si>
    <t>TRCN0000470435</t>
  </si>
  <si>
    <t>BMP3</t>
  </si>
  <si>
    <t>CCCCCGATGGCCCGCTTATCCTAC</t>
  </si>
  <si>
    <t>TRCN0000492092</t>
  </si>
  <si>
    <t>BMP2K</t>
  </si>
  <si>
    <t>AACTCGTTGAACAGCTTATCGAGG</t>
  </si>
  <si>
    <t>TRCN0000475102</t>
  </si>
  <si>
    <t>BMP2KL</t>
  </si>
  <si>
    <t>ATTTAGCCGTGCCCAGATTTCCAA</t>
  </si>
  <si>
    <t>TRCN0000474847</t>
  </si>
  <si>
    <t>TGAGCCACTACCCGCCTTGCGCCG</t>
  </si>
  <si>
    <t>TRCN0000478742</t>
  </si>
  <si>
    <t>BMP15</t>
  </si>
  <si>
    <t>GTCCAAAAGCAATTGACACAACCC</t>
  </si>
  <si>
    <t>TRCN0000477140</t>
  </si>
  <si>
    <t>BMP10</t>
  </si>
  <si>
    <t>GCGCGCCTTTGGAGAACAACTCGG</t>
  </si>
  <si>
    <t>TRCN0000477087</t>
  </si>
  <si>
    <t>BMP1</t>
  </si>
  <si>
    <t>GTACCTAGACTTTCTACTCCCTTC</t>
  </si>
  <si>
    <t>TRCN0000474550</t>
  </si>
  <si>
    <t>BMI1</t>
  </si>
  <si>
    <t>GAGCGAGGGCCACATAATCCGGTC</t>
  </si>
  <si>
    <t>TRCN0000470994</t>
  </si>
  <si>
    <t>BMF</t>
  </si>
  <si>
    <t>ACCGATGTAGCGACTTGGTGACCA</t>
  </si>
  <si>
    <t>TRCN0000479610</t>
  </si>
  <si>
    <t>CATTCCTGTTGTCCCTCCTTAACG</t>
  </si>
  <si>
    <t>TRCN0000475023</t>
  </si>
  <si>
    <t>BLZF1</t>
  </si>
  <si>
    <t>TTGCCGTCATAGATCTGTCGGGCC</t>
  </si>
  <si>
    <t>TRCN0000477246</t>
  </si>
  <si>
    <t>BLVRB</t>
  </si>
  <si>
    <t>GCCGGCACTCAGCGGTCTAGCTGC</t>
  </si>
  <si>
    <t>TRCN0000467172</t>
  </si>
  <si>
    <t>BLVRA</t>
  </si>
  <si>
    <t>GTTAGATTATGTAACATGATTATC</t>
  </si>
  <si>
    <t>TRCN0000477845</t>
  </si>
  <si>
    <t>ACGAGGCCTTTGGGCACCGACTAA</t>
  </si>
  <si>
    <t>TRCN0000470905</t>
  </si>
  <si>
    <t>BLOC1S6</t>
  </si>
  <si>
    <t>CGAGCCTAATGGTTAAAACCCCGC</t>
  </si>
  <si>
    <t>TRCN0000478293</t>
  </si>
  <si>
    <t>BLOC1S5</t>
  </si>
  <si>
    <t>CATGGAGTCAATTATCTATTTTTA</t>
  </si>
  <si>
    <t>TRCN0000472495</t>
  </si>
  <si>
    <t>BLOC1S2</t>
  </si>
  <si>
    <t>CAAGGCGCCAAGGTTGTCTGATTT</t>
  </si>
  <si>
    <t>TRCN0000470847</t>
  </si>
  <si>
    <t>Bloc1s1</t>
  </si>
  <si>
    <t>BLOC1S1</t>
  </si>
  <si>
    <t>ACAGTTGATATCCTCAAGATTTTC</t>
  </si>
  <si>
    <t>TRCN0000474943</t>
  </si>
  <si>
    <t>BLMH</t>
  </si>
  <si>
    <t>CTGTATGCCCATACCTTTTCTGAA</t>
  </si>
  <si>
    <t>TRCN0000477789</t>
  </si>
  <si>
    <t>BLM</t>
  </si>
  <si>
    <t>ACTTCGACACCTAAGATTACCTCT</t>
  </si>
  <si>
    <t>TRCN0000471449</t>
  </si>
  <si>
    <t>BLK</t>
  </si>
  <si>
    <t>AATTTACAAGTCACCAACTCTCGA</t>
  </si>
  <si>
    <t>TRCN0000488579</t>
  </si>
  <si>
    <t>AGTGGTTAACCAAGATATCAGGGT</t>
  </si>
  <si>
    <t>TRCN0000472782</t>
  </si>
  <si>
    <t>GCAACTATTATTTAAAAACGGTTC</t>
  </si>
  <si>
    <t>TRCN0000491787</t>
  </si>
  <si>
    <t>BLID</t>
  </si>
  <si>
    <t>CGATCATCGCACGGGACACGTACT</t>
  </si>
  <si>
    <t>TRCN0000465613</t>
  </si>
  <si>
    <t>BLCAP</t>
  </si>
  <si>
    <t>GAGTGCCCCGGCTGTTTGGCGAGC</t>
  </si>
  <si>
    <t>TRCN0000478072</t>
  </si>
  <si>
    <t>BIVM</t>
  </si>
  <si>
    <t>GTCTCATAATGATACAGGACTTGT</t>
  </si>
  <si>
    <t>TRCN0000469926</t>
  </si>
  <si>
    <t>BIRC8</t>
  </si>
  <si>
    <t>AGCACGGCACACCGTCACAGTTAT</t>
  </si>
  <si>
    <t>TRCN0000474853</t>
  </si>
  <si>
    <t>GACACTTAACAACCAATATATACA</t>
  </si>
  <si>
    <t>TRCN0000468619</t>
  </si>
  <si>
    <t>BIRC7</t>
  </si>
  <si>
    <t>ACTCTGTGAAAGTTAATTTGAACC</t>
  </si>
  <si>
    <t>TRCN0000475192</t>
  </si>
  <si>
    <t>BIRC5</t>
  </si>
  <si>
    <t>TTAATGAGAGTCAATTGTAATGAT</t>
  </si>
  <si>
    <t>TRCN0000474140</t>
  </si>
  <si>
    <t>BIRC2</t>
  </si>
  <si>
    <t>CTGCAAGATAGATGTCCTCGGCGC</t>
  </si>
  <si>
    <t>TRCN0000470868</t>
  </si>
  <si>
    <t>BIN3-IT1</t>
  </si>
  <si>
    <t>ACTGATTACGTGAACTTCATCCAC</t>
  </si>
  <si>
    <t>TRCN0000472704</t>
  </si>
  <si>
    <t>BIN3</t>
  </si>
  <si>
    <t>CCTTACAGGTTCCCTTATCCAGAA</t>
  </si>
  <si>
    <t>TRCN0000468069</t>
  </si>
  <si>
    <t>GAATACAAAACGATTCCCATACCA</t>
  </si>
  <si>
    <t>TRCN0000466519</t>
  </si>
  <si>
    <t>BIN2</t>
  </si>
  <si>
    <t>ACCTTTACCCCAGTAGTTTCACCA</t>
  </si>
  <si>
    <t>TRCN0000472229</t>
  </si>
  <si>
    <t>BIK</t>
  </si>
  <si>
    <t>ACAAAGGCACGTTGATGTCAATTG</t>
  </si>
  <si>
    <t>TRCN0000472971</t>
  </si>
  <si>
    <t>BID</t>
  </si>
  <si>
    <t>ACCCCTCTGCTATAGTTACCAGGT</t>
  </si>
  <si>
    <t>TRCN0000475631</t>
  </si>
  <si>
    <t>BICD2</t>
  </si>
  <si>
    <t>CTTTACCTAGAGAGTCAGACCCAC</t>
  </si>
  <si>
    <t>TRCN0000468176</t>
  </si>
  <si>
    <t>BHMT2</t>
  </si>
  <si>
    <t>GGTGCGGTTGAAACCACCAGGACC</t>
  </si>
  <si>
    <t>TRCN0000466198</t>
  </si>
  <si>
    <t>BHMT</t>
  </si>
  <si>
    <t>TATGAGCTCGTGACATTCGCATTG</t>
  </si>
  <si>
    <t>TRCN0000480846</t>
  </si>
  <si>
    <t>BHLHE23</t>
  </si>
  <si>
    <t>TTCATTTTTGCGGCCAACGCACTA</t>
  </si>
  <si>
    <t>TRCN0000477311</t>
  </si>
  <si>
    <t>BHLHB9</t>
  </si>
  <si>
    <t>TGCTAACATTACCCTGGCCTGTCC</t>
  </si>
  <si>
    <t>TRCN0000477824</t>
  </si>
  <si>
    <t>BHLHA15</t>
  </si>
  <si>
    <t>CACGACCTATCCTGCTGATCAAAC</t>
  </si>
  <si>
    <t>TRCN0000471736</t>
  </si>
  <si>
    <t>BGN</t>
  </si>
  <si>
    <t>CACAGTAAGGGCACGTTTCCTGAC</t>
  </si>
  <si>
    <t>TRCN0000477187</t>
  </si>
  <si>
    <t>BGLAP</t>
  </si>
  <si>
    <t>GAGCCATAGAGTGGACTCTTCCGC</t>
  </si>
  <si>
    <t>TRCN0000479251</t>
  </si>
  <si>
    <t>BFSP2</t>
  </si>
  <si>
    <t>AAAAGCTAGAACCGACAGCAAAGT</t>
  </si>
  <si>
    <t>TRCN0000466564</t>
  </si>
  <si>
    <t>BFSP1</t>
  </si>
  <si>
    <t>GTCCCACACCTGTTTACAAGTGCG</t>
  </si>
  <si>
    <t>TRCN0000469673</t>
  </si>
  <si>
    <t>BFAR</t>
  </si>
  <si>
    <t>TACCTGACGTGATTCTTATCCACA</t>
  </si>
  <si>
    <t>TRCN0000467568</t>
  </si>
  <si>
    <t>BEX5</t>
  </si>
  <si>
    <t>CCGGAACACGTTAATCGTGAATCT</t>
  </si>
  <si>
    <t>TRCN0000476565</t>
  </si>
  <si>
    <t>TCGCGCAACCTAAGCTTCGGCTCT</t>
  </si>
  <si>
    <t>TRCN0000471049</t>
  </si>
  <si>
    <t>BEX2</t>
  </si>
  <si>
    <t>CCGCTCAATCGCGTTAATGGCTGC</t>
  </si>
  <si>
    <t>TRCN0000481159</t>
  </si>
  <si>
    <t>BEX1</t>
  </si>
  <si>
    <t>TGATTTCCCGCTATTCATGCCCCC</t>
  </si>
  <si>
    <t>TRCN0000471446</t>
  </si>
  <si>
    <t>BET1</t>
  </si>
  <si>
    <t>GGTATAGCCGCAAGCGCGAAGTAG</t>
  </si>
  <si>
    <t>TRCN0000472151</t>
  </si>
  <si>
    <t>AATGTTTAAATGAGGAGGAAAATG</t>
  </si>
  <si>
    <t>TRCN0000479644</t>
  </si>
  <si>
    <t>BEST1</t>
  </si>
  <si>
    <t>GACCTCCTCGGGGGACTGGACCCA</t>
  </si>
  <si>
    <t>TRCN0000478485</t>
  </si>
  <si>
    <t>BEND7</t>
  </si>
  <si>
    <t>CTTGACTTTGATCCTACCCGATTT</t>
  </si>
  <si>
    <t>TRCN0000475944</t>
  </si>
  <si>
    <t>BEND6</t>
  </si>
  <si>
    <t>TAATTGTAGAAGAGTACATATTTA</t>
  </si>
  <si>
    <t>TRCN0000467530</t>
  </si>
  <si>
    <t>BEND5</t>
  </si>
  <si>
    <t>CTAGTTCACTCCTCAGTACGAGAT</t>
  </si>
  <si>
    <t>TRCN0000470324</t>
  </si>
  <si>
    <t>TCAAGCCAGCCGACGTACGTGCCT</t>
  </si>
  <si>
    <t>TRCN0000468756</t>
  </si>
  <si>
    <t>BEND3</t>
  </si>
  <si>
    <t>AGCTAACCTTCCAGCGCCAGCCTA</t>
  </si>
  <si>
    <t>TRCN0000466065</t>
  </si>
  <si>
    <t>BEGAIN</t>
  </si>
  <si>
    <t>TTAGCTCCGTGCCGCGATATGAAA</t>
  </si>
  <si>
    <t>TRCN0000492149</t>
  </si>
  <si>
    <t>BDNF</t>
  </si>
  <si>
    <t>GTGAGCGCCCATTGACCCGGGAAT</t>
  </si>
  <si>
    <t>TRCN0000491912</t>
  </si>
  <si>
    <t>BDKRB2</t>
  </si>
  <si>
    <t>ATCATAATCGTTGACTTGATAACT</t>
  </si>
  <si>
    <t>TRCN0000488809</t>
  </si>
  <si>
    <t>TCATCACGCCCCCTTCCGACCCTA</t>
  </si>
  <si>
    <t>TRCN0000472082</t>
  </si>
  <si>
    <t>BDKRB1</t>
  </si>
  <si>
    <t>CACGCCCCAACCCTCCCCTATGTC</t>
  </si>
  <si>
    <t>TRCN0000492339</t>
  </si>
  <si>
    <t>CCAGCGGAACGGAGGATGATAAAC</t>
  </si>
  <si>
    <t>TRCN0000469483</t>
  </si>
  <si>
    <t>BDH2</t>
  </si>
  <si>
    <t>AATATAGAGCGGAATATAGCGTTT</t>
  </si>
  <si>
    <t>TRCN0000472397</t>
  </si>
  <si>
    <t>BDH1</t>
  </si>
  <si>
    <t>CTTTACTACACTGCTCCGGAAGTG</t>
  </si>
  <si>
    <t>TRCN0000467381</t>
  </si>
  <si>
    <t>BCS1L</t>
  </si>
  <si>
    <t>ATCCCGCCTCTGCTGCTGACCAGA</t>
  </si>
  <si>
    <t>TRCN0000472582</t>
  </si>
  <si>
    <t>BCOR</t>
  </si>
  <si>
    <t>CATGCGCTACTTAATTGAAGTGCC</t>
  </si>
  <si>
    <t>TRCN0000481483</t>
  </si>
  <si>
    <t>BCO1</t>
  </si>
  <si>
    <t>GAGACCCAGAGGGCCAACGCAGAT</t>
  </si>
  <si>
    <t>TRCN0000481081</t>
  </si>
  <si>
    <t>ATCCGTAAGCGATTTAGTTTATCA</t>
  </si>
  <si>
    <t>TRCN0000467610</t>
  </si>
  <si>
    <t>BCL7C</t>
  </si>
  <si>
    <t>AGCAGTAGTTTCTCTCTAACTCGT</t>
  </si>
  <si>
    <t>TRCN0000479051</t>
  </si>
  <si>
    <t>AATGATCTGGACGGGCACGTAACA</t>
  </si>
  <si>
    <t>TRCN0000476966</t>
  </si>
  <si>
    <t>BCL7A</t>
  </si>
  <si>
    <t>ATCGCTGTCAGTAATTCTTAAACC</t>
  </si>
  <si>
    <t>TRCN0000467663</t>
  </si>
  <si>
    <t>TCGCTTGCATGCCCGCATGTCTGT</t>
  </si>
  <si>
    <t>TRCN0000481460</t>
  </si>
  <si>
    <t>BCL6B</t>
  </si>
  <si>
    <t>GTACTGAGTATCCACTCCTTGTCA</t>
  </si>
  <si>
    <t>TRCN0000476705</t>
  </si>
  <si>
    <t>BCL6</t>
  </si>
  <si>
    <t>TTAAGTTAGCCAGTTCCTGTGTAT</t>
  </si>
  <si>
    <t>TRCN0000466971</t>
  </si>
  <si>
    <t>BCL2L2</t>
  </si>
  <si>
    <t>TTGTGTGATGCAACTAGGATATTT</t>
  </si>
  <si>
    <t>TRCN0000479660</t>
  </si>
  <si>
    <t>BCL2L15</t>
  </si>
  <si>
    <t>CTACCCACAGAATTGCTTTCACGC</t>
  </si>
  <si>
    <t>TRCN0000488497</t>
  </si>
  <si>
    <t>BCL2L14</t>
  </si>
  <si>
    <t>AATTAAAATTAATTTAAACTCCAT</t>
  </si>
  <si>
    <t>TRCN0000471388</t>
  </si>
  <si>
    <t>TACATCAATGTAGCAAATGCCGTT</t>
  </si>
  <si>
    <t>TRCN0000468629</t>
  </si>
  <si>
    <t>BCL2L13</t>
  </si>
  <si>
    <t>GCCATAACCTTGCCAGCTTCTTTG</t>
  </si>
  <si>
    <t>TRCN0000480163</t>
  </si>
  <si>
    <t>BCL2L12</t>
  </si>
  <si>
    <t>GTCTCTCCATCAATCCACAGCAAC</t>
  </si>
  <si>
    <t>TRCN0000488172</t>
  </si>
  <si>
    <t>CAGCCCCAGTATCCATTAATTATC</t>
  </si>
  <si>
    <t>TRCN0000471068</t>
  </si>
  <si>
    <t>GTCTAGTATATTAGGCACTTGCCG</t>
  </si>
  <si>
    <t>TRCN0000469407</t>
  </si>
  <si>
    <t>BCL2L11</t>
  </si>
  <si>
    <t>TTAGTGTACAGACCGGTTCAAAGC</t>
  </si>
  <si>
    <t>TRCN0000476260</t>
  </si>
  <si>
    <t>BCL2L10</t>
  </si>
  <si>
    <t>TATGCTACCACAGAGAAAGCAATC</t>
  </si>
  <si>
    <t>TRCN0000489920</t>
  </si>
  <si>
    <t>BCL2L1</t>
  </si>
  <si>
    <t>CGCGCAGAGAGTGGTAGCATGAGA</t>
  </si>
  <si>
    <t>TRCN0000472603</t>
  </si>
  <si>
    <t>CACTTATCCGGTGATTTCCGTTCC</t>
  </si>
  <si>
    <t>TRCN0000489662</t>
  </si>
  <si>
    <t>BCL2</t>
  </si>
  <si>
    <t>CTGTGTATTTTTTCTCCCAGGAGT</t>
  </si>
  <si>
    <t>TRCN0000470276</t>
  </si>
  <si>
    <t>BCL10</t>
  </si>
  <si>
    <t>CTAGCGCAAATCCACTCTTAACAA</t>
  </si>
  <si>
    <t>TRCN0000470775</t>
  </si>
  <si>
    <t>BCKDK</t>
  </si>
  <si>
    <t>GCGCTGGATTGCAGTCTATAAAGC</t>
  </si>
  <si>
    <t>TRCN0000489460</t>
  </si>
  <si>
    <t>CCATTGCCGACCGTTAGACCCCCT</t>
  </si>
  <si>
    <t>TRCN0000489810</t>
  </si>
  <si>
    <t>CAGGACTTATCACGTCAGACGGGT</t>
  </si>
  <si>
    <t>TRCN0000471773</t>
  </si>
  <si>
    <t>CTGTCCCGTTCCTGGCTTCGCAGG</t>
  </si>
  <si>
    <t>TRCN0000473290</t>
  </si>
  <si>
    <t>GCAAAAATGCCGAGCGGATATGCC</t>
  </si>
  <si>
    <t>TRCN0000470199</t>
  </si>
  <si>
    <t>BCKDHB</t>
  </si>
  <si>
    <t>CCACTGGCAGTGCGTATACGAAAT</t>
  </si>
  <si>
    <t>TRCN0000477242</t>
  </si>
  <si>
    <t>BCKDHA</t>
  </si>
  <si>
    <t>CGTCGTATTTGTTCATTACAGATA</t>
  </si>
  <si>
    <t>TRCN0000465794</t>
  </si>
  <si>
    <t>BCHE</t>
  </si>
  <si>
    <t>TGAGGCTATTGACGCAGGCGAGGC</t>
  </si>
  <si>
    <t>TRCN0000467134</t>
  </si>
  <si>
    <t>BCDIN3D</t>
  </si>
  <si>
    <t>ATGCTGGGAAGCGATAATCGCGTA</t>
  </si>
  <si>
    <t>TRCN0000467863</t>
  </si>
  <si>
    <t>BCCIP</t>
  </si>
  <si>
    <t>TCGTCGATAGTCGTCTAGTCGCCC</t>
  </si>
  <si>
    <t>TRCN0000466511</t>
  </si>
  <si>
    <t>BCAT2</t>
  </si>
  <si>
    <t>ATCGTGTGTTGTTGCAGTTCGAGC</t>
  </si>
  <si>
    <t>TRCN0000469378</t>
  </si>
  <si>
    <t>BCAT1</t>
  </si>
  <si>
    <t>CCGTAGATGGCAAGCAAACCACAC</t>
  </si>
  <si>
    <t>TRCN0000480556</t>
  </si>
  <si>
    <t>BCAS4</t>
  </si>
  <si>
    <t>GACTTCTTGCCTGACTATCGTGCC</t>
  </si>
  <si>
    <t>TRCN0000470454</t>
  </si>
  <si>
    <t>BCAS2</t>
  </si>
  <si>
    <t>GCATTTGCACTACACCAACGTAGT</t>
  </si>
  <si>
    <t>TRCN0000480646</t>
  </si>
  <si>
    <t>BCAS1</t>
  </si>
  <si>
    <t>GTGCGACGCCAGGGCGATAACCTA</t>
  </si>
  <si>
    <t>TRCN0000466026</t>
  </si>
  <si>
    <t>AGGGAGCTTAGAGGAATGATTCAT</t>
  </si>
  <si>
    <t>TRCN0000480636</t>
  </si>
  <si>
    <t>TGCGAACAGACTGACTAACACAGG</t>
  </si>
  <si>
    <t>TRCN0000468731</t>
  </si>
  <si>
    <t>BCAR3</t>
  </si>
  <si>
    <t>AACAGTTCAGGTCACCGGCGTCGC</t>
  </si>
  <si>
    <t>TRCN0000474561</t>
  </si>
  <si>
    <t>BCAP31</t>
  </si>
  <si>
    <t>GAGCAGAGCGCCCAGACGTTGTCA</t>
  </si>
  <si>
    <t>TRCN0000481258</t>
  </si>
  <si>
    <t>CCGCTTAGATTACGTTGGCCCAAG</t>
  </si>
  <si>
    <t>TRCN0000470082</t>
  </si>
  <si>
    <t>BCAP29</t>
  </si>
  <si>
    <t>CTATTGGGCCTCGGTGTAGCCCAA</t>
  </si>
  <si>
    <t>TRCN0000473722</t>
  </si>
  <si>
    <t>BCAN</t>
  </si>
  <si>
    <t>GGGTTACTCTTTATCGCTAATTCC</t>
  </si>
  <si>
    <t>TRCN0000465406</t>
  </si>
  <si>
    <t>ACGGTCGATAATAGAAGTCGTGTT</t>
  </si>
  <si>
    <t>TRCN0000468433</t>
  </si>
  <si>
    <t>BCAM</t>
  </si>
  <si>
    <t>GAACTGATCATAGAGGGAGGCTGA</t>
  </si>
  <si>
    <t>TRCN0000481585</t>
  </si>
  <si>
    <t>BBX</t>
  </si>
  <si>
    <t>TTGAGGGTCCCGTGCTGCTTATGC</t>
  </si>
  <si>
    <t>TRCN0000470394</t>
  </si>
  <si>
    <t>BBS9</t>
  </si>
  <si>
    <t>GCCAAGGCTCCATATTCCACAATG</t>
  </si>
  <si>
    <t>TRCN0000477299</t>
  </si>
  <si>
    <t>BBS7</t>
  </si>
  <si>
    <t>CAACAGGACTGTTGGACGCTCACC</t>
  </si>
  <si>
    <t>TRCN0000465818</t>
  </si>
  <si>
    <t>BBS5</t>
  </si>
  <si>
    <t>GAGCCCACTTCAGATTCCTACTGT</t>
  </si>
  <si>
    <t>TRCN0000468273</t>
  </si>
  <si>
    <t>BBS4</t>
  </si>
  <si>
    <t>TACTCCATACCATAGGGATCAGTT</t>
  </si>
  <si>
    <t>TRCN0000474448</t>
  </si>
  <si>
    <t>BBS10</t>
  </si>
  <si>
    <t>AGTGCAATCCAGGGTTCACGTGGG</t>
  </si>
  <si>
    <t>TRCN0000476851</t>
  </si>
  <si>
    <t>AGATGGATAATGGTTTCCAGCACT</t>
  </si>
  <si>
    <t>TRCN0000470154</t>
  </si>
  <si>
    <t>BBS1</t>
  </si>
  <si>
    <t>ATTTACCCCAGACATTCGTTGTGC</t>
  </si>
  <si>
    <t>TRCN0000467300</t>
  </si>
  <si>
    <t>BBOX1</t>
  </si>
  <si>
    <t>CTGCGACAGGTTACAGGCAGTTAC</t>
  </si>
  <si>
    <t>TRCN0000475683</t>
  </si>
  <si>
    <t>BAZ2B</t>
  </si>
  <si>
    <t>AGAAACATATTGATCCACAGACAC</t>
  </si>
  <si>
    <t>TRCN0000471069</t>
  </si>
  <si>
    <t>BAX</t>
  </si>
  <si>
    <t>TCTGCCAAATAGAGTTCGCCGGCA</t>
  </si>
  <si>
    <t>TRCN0000474696</t>
  </si>
  <si>
    <t>BATF3</t>
  </si>
  <si>
    <t>ACCGTTTCGCCACGCAATTAGTAT</t>
  </si>
  <si>
    <t>TRCN0000491609</t>
  </si>
  <si>
    <t>BATF2</t>
  </si>
  <si>
    <t>TTGAAAACTTTCTATAACAAAATA</t>
  </si>
  <si>
    <t>TRCN0000470113</t>
  </si>
  <si>
    <t>BATF</t>
  </si>
  <si>
    <t>TTTCGGCCACACCAAGTTGAAAGT</t>
  </si>
  <si>
    <t>TRCN0000465496</t>
  </si>
  <si>
    <t>BARX1</t>
  </si>
  <si>
    <t>AAACTCTGCCCGCTTAAGGGGGTG</t>
  </si>
  <si>
    <t>TRCN0000479214</t>
  </si>
  <si>
    <t>BANP</t>
  </si>
  <si>
    <t>CCTGCTTCTCAGTGTTAGTCTTGC</t>
  </si>
  <si>
    <t>TRCN0000466137</t>
  </si>
  <si>
    <t>BANK1</t>
  </si>
  <si>
    <t>CGTGGCGGGAGATGACCACCTTGG</t>
  </si>
  <si>
    <t>TRCN0000475768</t>
  </si>
  <si>
    <t>BANF2</t>
  </si>
  <si>
    <t>TAGTAAATATATTTCAGCAGTCTT</t>
  </si>
  <si>
    <t>TRCN0000465938</t>
  </si>
  <si>
    <t>BANF1</t>
  </si>
  <si>
    <t>AAGCACATCCGTTGTGCGCACAGA</t>
  </si>
  <si>
    <t>TRCN0000481392</t>
  </si>
  <si>
    <t>BAMBI</t>
  </si>
  <si>
    <t>GTCGACCGTGGGGGAGAGTGAACA</t>
  </si>
  <si>
    <t>TRCN0000473346</t>
  </si>
  <si>
    <t>BAK1</t>
  </si>
  <si>
    <t>TACTTCCCAAACTATTACCTTCGC</t>
  </si>
  <si>
    <t>TRCN0000472174</t>
  </si>
  <si>
    <t>BAIAP2L2</t>
  </si>
  <si>
    <t>GCGACCCTATGTTCGGTCACCTCG</t>
  </si>
  <si>
    <t>TRCN0000478060</t>
  </si>
  <si>
    <t>BAIAP2-AS1</t>
  </si>
  <si>
    <t>AACGTCTACCTACTGGCACAAAAC</t>
  </si>
  <si>
    <t>TRCN0000465559</t>
  </si>
  <si>
    <t>BAIAP2</t>
  </si>
  <si>
    <t>GAAACAGACTACTTCGTCAAGTGC</t>
  </si>
  <si>
    <t>TRCN0000489506</t>
  </si>
  <si>
    <t>BAI3</t>
  </si>
  <si>
    <t>TGACATACCTCCTTCTTAAACTTC</t>
  </si>
  <si>
    <t>TRCN0000489777</t>
  </si>
  <si>
    <t>GACCACCCAAAAAAGACTATCCAT</t>
  </si>
  <si>
    <t>TRCN0000488242</t>
  </si>
  <si>
    <t>BAI2</t>
  </si>
  <si>
    <t>GCCGTAGACCGTAGGTACGATGTC</t>
  </si>
  <si>
    <t>TRCN0000489289</t>
  </si>
  <si>
    <t>TCATACGTCGTTGTAGGAGTTGAG</t>
  </si>
  <si>
    <t>TRCN0000489832</t>
  </si>
  <si>
    <t>BAI1</t>
  </si>
  <si>
    <t>GCTCGAGGCGATTACGCTCATCTT</t>
  </si>
  <si>
    <t>TRCN0000489318</t>
  </si>
  <si>
    <t>ATACTCGCAATGAAACTCCGACGA</t>
  </si>
  <si>
    <t>TRCN0000468075</t>
  </si>
  <si>
    <t>BAGE2</t>
  </si>
  <si>
    <t>AGTATTTGCGGTAGTCCAGACGAC</t>
  </si>
  <si>
    <t>TRCN0000472238</t>
  </si>
  <si>
    <t>BAGE</t>
  </si>
  <si>
    <t>CAAACTTTCCGCGCCATGCGTCGA</t>
  </si>
  <si>
    <t>TRCN0000479428</t>
  </si>
  <si>
    <t>BAG6</t>
  </si>
  <si>
    <t>GTTCTGGCGCTTGACATCTAGAGA</t>
  </si>
  <si>
    <t>TRCN0000474796</t>
  </si>
  <si>
    <t>BAG5</t>
  </si>
  <si>
    <t>ATGGCATCGCATCGCGGCATTACG</t>
  </si>
  <si>
    <t>TRCN0000476038</t>
  </si>
  <si>
    <t>BAG4</t>
  </si>
  <si>
    <t>GTGCCCCCTTAACCACTTTGTTTT</t>
  </si>
  <si>
    <t>TRCN0000474133</t>
  </si>
  <si>
    <t>BAG2</t>
  </si>
  <si>
    <t>AACGCGCCACTCAAAGATTACGCG</t>
  </si>
  <si>
    <t>TRCN0000470464</t>
  </si>
  <si>
    <t>BAG1</t>
  </si>
  <si>
    <t>ATCTTTCTATTTACGAGCTTGACT</t>
  </si>
  <si>
    <t>TRCN0000466830</t>
  </si>
  <si>
    <t>BAD</t>
  </si>
  <si>
    <t>TACACCTATATAATTACTGTGAGT</t>
  </si>
  <si>
    <t>TRCN0000474028</t>
  </si>
  <si>
    <t>BACH1</t>
  </si>
  <si>
    <t>AAAATGTACACACCAACGGATATA</t>
  </si>
  <si>
    <t>TRCN0000466885</t>
  </si>
  <si>
    <t>BABAM1</t>
  </si>
  <si>
    <t>TCCCGTTATTCACGATTGGTACCC</t>
  </si>
  <si>
    <t>TRCN0000469049</t>
  </si>
  <si>
    <t>CATACGGATTCTTGGGAACCCTAC</t>
  </si>
  <si>
    <t>TRCN0000469784</t>
  </si>
  <si>
    <t>BAAT</t>
  </si>
  <si>
    <t>GGCGATGCCGTTCGTTGACCTTCT</t>
  </si>
  <si>
    <t>TRCN0000478561</t>
  </si>
  <si>
    <t>BAALC-AS2</t>
  </si>
  <si>
    <t>GCACCTTAATTGCGAAAGGTTCAG</t>
  </si>
  <si>
    <t>TRCN0000467984</t>
  </si>
  <si>
    <t>BAALC</t>
  </si>
  <si>
    <t>GAGCAGCCAAATAGGCTGCGAAAT</t>
  </si>
  <si>
    <t>TRCN0000472977</t>
  </si>
  <si>
    <t>B9D2</t>
  </si>
  <si>
    <t>CCGATTCCTTGAGGCGATATTTAC</t>
  </si>
  <si>
    <t>TRCN0000474163</t>
  </si>
  <si>
    <t>B9D1</t>
  </si>
  <si>
    <t>GCCTCATTTGTTGCACGCTACACG</t>
  </si>
  <si>
    <t>TRCN0000473002</t>
  </si>
  <si>
    <t>B4GAT1</t>
  </si>
  <si>
    <t>B3GNT1</t>
  </si>
  <si>
    <t>CTGTGGAAAAAAAAACAACTCCCG</t>
  </si>
  <si>
    <t>TRCN0000471700</t>
  </si>
  <si>
    <t>B4GALT7</t>
  </si>
  <si>
    <t>GCACTTCGATGTTCCGATGCACAA</t>
  </si>
  <si>
    <t>TRCN0000472131</t>
  </si>
  <si>
    <t>B4GALT6</t>
  </si>
  <si>
    <t>TCTAGGGCTACTAGATCGGGCCGG</t>
  </si>
  <si>
    <t>TRCN0000475824</t>
  </si>
  <si>
    <t>B4GALT5</t>
  </si>
  <si>
    <t>ATCACAATCTAAGGAACCCACAAT</t>
  </si>
  <si>
    <t>TRCN0000480721</t>
  </si>
  <si>
    <t>B4GALT4</t>
  </si>
  <si>
    <t>GCCGTCGTCTTACGACTTTAATTA</t>
  </si>
  <si>
    <t>TRCN0000469823</t>
  </si>
  <si>
    <t>GGTTTTTAACCCTTTATCTTTTCC</t>
  </si>
  <si>
    <t>TRCN0000472294</t>
  </si>
  <si>
    <t>B4GALT3</t>
  </si>
  <si>
    <t>CGGAAGTCAGGACTTAGCCGTTAC</t>
  </si>
  <si>
    <t>TRCN0000467708</t>
  </si>
  <si>
    <t>CGGTATCTCTCTGTATCTGCATCA</t>
  </si>
  <si>
    <t>TRCN0000471421</t>
  </si>
  <si>
    <t>B4GALT2</t>
  </si>
  <si>
    <t>AAGGCTTCATCAGAGTCATGCACG</t>
  </si>
  <si>
    <t>TRCN0000476070</t>
  </si>
  <si>
    <t>B4GALT1</t>
  </si>
  <si>
    <t>CTTGTACGGATAAGCTTGGGGCCG</t>
  </si>
  <si>
    <t>TRCN0000481312</t>
  </si>
  <si>
    <t>B4GALNT2</t>
  </si>
  <si>
    <t>TCTCTGAATCAGCCCCCAACATTA</t>
  </si>
  <si>
    <t>TRCN0000480085</t>
  </si>
  <si>
    <t>AGCACGCTCGCTAATCTTAATATA</t>
  </si>
  <si>
    <t>TRCN0000467862</t>
  </si>
  <si>
    <t>B3GNT9</t>
  </si>
  <si>
    <t>TCCGATGCTATAAGATCGCCCGTT</t>
  </si>
  <si>
    <t>TRCN0000479227</t>
  </si>
  <si>
    <t>B3GNT6</t>
  </si>
  <si>
    <t>ACTGTACGCAAGCCAGGCGCTGTG</t>
  </si>
  <si>
    <t>TRCN0000472906</t>
  </si>
  <si>
    <t>B3GNT5</t>
  </si>
  <si>
    <t>CACTCTATCTGGGTGGCGGTTTCC</t>
  </si>
  <si>
    <t>TRCN0000481417</t>
  </si>
  <si>
    <t>B3GNT3</t>
  </si>
  <si>
    <t>TACTAGTTCACGTACCGTGCTGGC</t>
  </si>
  <si>
    <t>TRCN0000466844</t>
  </si>
  <si>
    <t>B3GNT2</t>
  </si>
  <si>
    <t>TAGGCCTCTTTAGTGACAGTGTAT</t>
  </si>
  <si>
    <t>TRCN0000468711</t>
  </si>
  <si>
    <t>B3GAT3</t>
  </si>
  <si>
    <t>CCTCCGTGTCCGCAAAACTAATGT</t>
  </si>
  <si>
    <t>TRCN0000469765</t>
  </si>
  <si>
    <t>B3GAT2</t>
  </si>
  <si>
    <t>ACGCATAGGGCGACCCGCCCTAAC</t>
  </si>
  <si>
    <t>TRCN0000467514</t>
  </si>
  <si>
    <t>B3GALT5-AS1</t>
  </si>
  <si>
    <t>TATATAAGATAGCATGACATTGCG</t>
  </si>
  <si>
    <t>TRCN0000468319</t>
  </si>
  <si>
    <t>TCTAAGTCCGCGAATGTAATAGGT</t>
  </si>
  <si>
    <t>TRCN0000481199</t>
  </si>
  <si>
    <t>B3GALT5</t>
  </si>
  <si>
    <t>GCCGTGTTTTACTGATTCTCGCCC</t>
  </si>
  <si>
    <t>TRCN0000472766</t>
  </si>
  <si>
    <t>B3GALT4</t>
  </si>
  <si>
    <t>CCAATGGTTAATCAAGGAACAGTA</t>
  </si>
  <si>
    <t>TRCN0000473130</t>
  </si>
  <si>
    <t>B3GALT2</t>
  </si>
  <si>
    <t>AACCAACCCAATCGCGCTCTTCGC</t>
  </si>
  <si>
    <t>TRCN0000477881</t>
  </si>
  <si>
    <t>B3GALT1</t>
  </si>
  <si>
    <t>TCTACCCCGAAAAATCTATAAGCC</t>
  </si>
  <si>
    <t>TRCN0000470100</t>
  </si>
  <si>
    <t>B3GALNT1</t>
  </si>
  <si>
    <t>GTTTTAATTTCCTTATCGATTCAT</t>
  </si>
  <si>
    <t>TRCN0000467924</t>
  </si>
  <si>
    <t>B2M</t>
  </si>
  <si>
    <t>GAACCCAGTTCCATGACAAATTTG</t>
  </si>
  <si>
    <t>TRCN0000469122</t>
  </si>
  <si>
    <t>AZU1</t>
  </si>
  <si>
    <t>CACACAGCCCCATTCCCGTTGGGC</t>
  </si>
  <si>
    <t>TRCN0000492272</t>
  </si>
  <si>
    <t>AZIN2</t>
  </si>
  <si>
    <t>ATCATTTAGAACTAGGCTTATAAT</t>
  </si>
  <si>
    <t>TRCN0000474491</t>
  </si>
  <si>
    <t>AZIN1</t>
  </si>
  <si>
    <t>CTGGAAACAGGTTGCGTACTCCCT</t>
  </si>
  <si>
    <t>TRCN0000470540</t>
  </si>
  <si>
    <t>AZGP1</t>
  </si>
  <si>
    <t>GTACGCGAAGCTCCCAGGAGAAGC</t>
  </si>
  <si>
    <t>TRCN0000480014</t>
  </si>
  <si>
    <t>AXL</t>
  </si>
  <si>
    <t>TTACCACTATACTGGCTATAGAAC</t>
  </si>
  <si>
    <t>TRCN0000489797</t>
  </si>
  <si>
    <t>CTCCGAAGCTAATTCATGGTAGCA</t>
  </si>
  <si>
    <t>TRCN0000489649</t>
  </si>
  <si>
    <t>ACAAGTTTCATTTCTCTACAAAAC</t>
  </si>
  <si>
    <t>TRCN0000473038</t>
  </si>
  <si>
    <t>AXIN2</t>
  </si>
  <si>
    <t>TATTCCTTTTATTCAGTCTACCAC</t>
  </si>
  <si>
    <t>TRCN0000476230</t>
  </si>
  <si>
    <t>GTTCCGGGCCCGGATCTAAGTCTC</t>
  </si>
  <si>
    <t>TRCN0000476353</t>
  </si>
  <si>
    <t>AXDND1</t>
  </si>
  <si>
    <t>AATCTTAGTACGGCAGGTGACGTG</t>
  </si>
  <si>
    <t>TRCN0000478802</t>
  </si>
  <si>
    <t>AAGCCAGCTCCCAATAGCAAACTT</t>
  </si>
  <si>
    <t>TRCN0000489607</t>
  </si>
  <si>
    <t>AVPR2</t>
  </si>
  <si>
    <t>GCCACACGACGTAACACCACCTGG</t>
  </si>
  <si>
    <t>TRCN0000476803</t>
  </si>
  <si>
    <t>TGTCACCAGTAGTAGCACCTGGCT</t>
  </si>
  <si>
    <t>TRCN0000489580</t>
  </si>
  <si>
    <t>CTTGCGGGCCGCACATTTGGGTTC</t>
  </si>
  <si>
    <t>TRCN0000489930</t>
  </si>
  <si>
    <t>AVPR1B</t>
  </si>
  <si>
    <t>ATAGACGTTCCACCAGGCTGGAAT</t>
  </si>
  <si>
    <t>TRCN0000488256</t>
  </si>
  <si>
    <t>AGCGGCGAGGCGAATCCGAAGTCA</t>
  </si>
  <si>
    <t>TRCN0000487933</t>
  </si>
  <si>
    <t>AVPR1A</t>
  </si>
  <si>
    <t>CACTATGGTTTCATTACCTAAAAC</t>
  </si>
  <si>
    <t>TRCN0000488251</t>
  </si>
  <si>
    <t>GTATTTCTCCATCTTATAACCTCA</t>
  </si>
  <si>
    <t>TRCN0000481074</t>
  </si>
  <si>
    <t>ACTCACAATAACTGGACTGTAACG</t>
  </si>
  <si>
    <t>TRCN0000466067</t>
  </si>
  <si>
    <t>AVPI1</t>
  </si>
  <si>
    <t>TGACAATGTGGATCTAGCAGGGTA</t>
  </si>
  <si>
    <t>TRCN0000469996</t>
  </si>
  <si>
    <t>AVP</t>
  </si>
  <si>
    <t>ACACGAGAGACGTAACAAGATACC</t>
  </si>
  <si>
    <t>TRCN0000478506</t>
  </si>
  <si>
    <t>AVIL</t>
  </si>
  <si>
    <t>TTCTAAGGCGATGGCTCCTTCTAA</t>
  </si>
  <si>
    <t>TRCN0000465646</t>
  </si>
  <si>
    <t>TAACCTGCGCCGCTAGTTGCTCCG</t>
  </si>
  <si>
    <t>TRCN0000489835</t>
  </si>
  <si>
    <t>AURKC</t>
  </si>
  <si>
    <t>GGGCTATTAACATAGCAGCGTGAC</t>
  </si>
  <si>
    <t>TRCN0000488004</t>
  </si>
  <si>
    <t>CCAGGGCTCCCGAAATCACAGCCA</t>
  </si>
  <si>
    <t>TRCN0000475103</t>
  </si>
  <si>
    <t>CCTATTGGGGTCCAACTGGTGCCT</t>
  </si>
  <si>
    <t>TRCN0000488451</t>
  </si>
  <si>
    <t>CGACACGTACTTTTGTCATGTTAA</t>
  </si>
  <si>
    <t>TRCN0000475785</t>
  </si>
  <si>
    <t>CTGATGCCGCCGCGGCGTTTTATT</t>
  </si>
  <si>
    <t>TRCN0000489191</t>
  </si>
  <si>
    <t>AURKB</t>
  </si>
  <si>
    <t>ATCAAATATCTTTTAGGCTAAAAC</t>
  </si>
  <si>
    <t>TRCN0000488915</t>
  </si>
  <si>
    <t>GGCTCCACACATCCACTGCTTAGC</t>
  </si>
  <si>
    <t>TRCN0000474845</t>
  </si>
  <si>
    <t>GTACGGTTTCTTGAGACCCTTTAC</t>
  </si>
  <si>
    <t>TRCN0000471659</t>
  </si>
  <si>
    <t>TGATGCGTATTTCACCTCTGCCTG</t>
  </si>
  <si>
    <t>TRCN0000473636</t>
  </si>
  <si>
    <t>AURKAIP1</t>
  </si>
  <si>
    <t>ATGGAACTAAGATCTACCTGGGCA</t>
  </si>
  <si>
    <t>TRCN0000487992</t>
  </si>
  <si>
    <t>AURKA</t>
  </si>
  <si>
    <t>AGATCGCAAGGTGTCCCCCCAATA</t>
  </si>
  <si>
    <t>TRCN0000472201</t>
  </si>
  <si>
    <t>ACCGCCGAAAGTCAAAGGAAACAG</t>
  </si>
  <si>
    <t>TRCN0000489851</t>
  </si>
  <si>
    <t>CCCCGCCTGGAAAGAATCCCTAGC</t>
  </si>
  <si>
    <t>TRCN0000491619</t>
  </si>
  <si>
    <t>CGTTAACCCCGGCTCATGGCTTTG</t>
  </si>
  <si>
    <t>TRCN0000488124</t>
  </si>
  <si>
    <t>TCCTCGCCGTCACCGCCAGGATAT</t>
  </si>
  <si>
    <t>TRCN0000492002</t>
  </si>
  <si>
    <t>ACCGCTCTCCAGTTAAAGTTGCTG</t>
  </si>
  <si>
    <t>TRCN0000489250</t>
  </si>
  <si>
    <t>GCCTATCTGGAGTCGAGGGTCGGA</t>
  </si>
  <si>
    <t>TRCN0000488606</t>
  </si>
  <si>
    <t>TCTCCTTATTATGAAGTGCCAACG</t>
  </si>
  <si>
    <t>TRCN0000470369</t>
  </si>
  <si>
    <t>AUP1</t>
  </si>
  <si>
    <t>ATTTAAACCAAGGTTTTCACCTTT</t>
  </si>
  <si>
    <t>TRCN0000466915</t>
  </si>
  <si>
    <t>CCCCTAATTTTTTTCCTGGCACGA</t>
  </si>
  <si>
    <t>TRCN0000478698</t>
  </si>
  <si>
    <t>AUNIP</t>
  </si>
  <si>
    <t>CAATGATTCCATAACCTCATAGTC</t>
  </si>
  <si>
    <t>TRCN0000481053</t>
  </si>
  <si>
    <t>AUH</t>
  </si>
  <si>
    <t>GAAAGGTCCAATTTAGGTGGGATT</t>
  </si>
  <si>
    <t>TRCN0000475538</t>
  </si>
  <si>
    <t>ATXN7L3</t>
  </si>
  <si>
    <t>TGACTGAAATGCCAATCCTTACAA</t>
  </si>
  <si>
    <t>TRCN0000474251</t>
  </si>
  <si>
    <t>ATXN7L1</t>
  </si>
  <si>
    <t>CACTTATTGTTCCCGTGCCTCGCA</t>
  </si>
  <si>
    <t>TRCN0000467830</t>
  </si>
  <si>
    <t>AGGGTCAACTTGCCCGAATTCAAC</t>
  </si>
  <si>
    <t>TRCN0000470627</t>
  </si>
  <si>
    <t>ATXN3</t>
  </si>
  <si>
    <t>CCTCCGTGCCGGGAGGAAACCGGA</t>
  </si>
  <si>
    <t>TRCN0000471549</t>
  </si>
  <si>
    <t>ATXN1</t>
  </si>
  <si>
    <t>GCGAATTAGCAAAAGAGCGTCGAG</t>
  </si>
  <si>
    <t>TRCN0000466299</t>
  </si>
  <si>
    <t>ATRNL1</t>
  </si>
  <si>
    <t>CATATGTAAGCATCTTCTCCGTTC</t>
  </si>
  <si>
    <t>TRCN0000477368</t>
  </si>
  <si>
    <t>ATRIP</t>
  </si>
  <si>
    <t>ACTCTCTTTCGTTAGCTACTGCCC</t>
  </si>
  <si>
    <t>TRCN0000470151</t>
  </si>
  <si>
    <t>ATRAID</t>
  </si>
  <si>
    <t>TCTAATACTCGTCGAGCTACCTAT</t>
  </si>
  <si>
    <t>TRCN0000470985</t>
  </si>
  <si>
    <t>Atr</t>
  </si>
  <si>
    <t>ATR</t>
  </si>
  <si>
    <t>AAGTTTACCTAGTGCCACTCTCTA</t>
  </si>
  <si>
    <t>TRCN0000468794</t>
  </si>
  <si>
    <t>ATPIF1</t>
  </si>
  <si>
    <t>GCCAGCCCCGGATATGAGTTTTTT</t>
  </si>
  <si>
    <t>TRCN0000468859</t>
  </si>
  <si>
    <t>GCGCAATCGCTAACATTTTTTGGA</t>
  </si>
  <si>
    <t>TRCN0000481559</t>
  </si>
  <si>
    <t>ATPAF2</t>
  </si>
  <si>
    <t>ACCTTTCTTTAGTTATAATGTTGT</t>
  </si>
  <si>
    <t>TRCN0000492216</t>
  </si>
  <si>
    <t>TCATAGCGTGATGCCATTGCCAGA</t>
  </si>
  <si>
    <t>TRCN0000481472</t>
  </si>
  <si>
    <t>ATP9B</t>
  </si>
  <si>
    <t>TTTTCGGTGATGCATATGTGACCG</t>
  </si>
  <si>
    <t>TRCN0000468320</t>
  </si>
  <si>
    <t>ATP6V1G3</t>
  </si>
  <si>
    <t>GGGTCTAATCCTGGATTATCTAGT</t>
  </si>
  <si>
    <t>TRCN0000479696</t>
  </si>
  <si>
    <t>TTCTCGCCAATTACAGACCAGTTT</t>
  </si>
  <si>
    <t>TRCN0000470033</t>
  </si>
  <si>
    <t>ATP6V1G2</t>
  </si>
  <si>
    <t>GTTCACCTTGATCCTGGTGCCAGA</t>
  </si>
  <si>
    <t>TRCN0000478630</t>
  </si>
  <si>
    <t>ATP6V1G1</t>
  </si>
  <si>
    <t>GAAAAGCGCTCCTTCACCTATCTT</t>
  </si>
  <si>
    <t>TRCN0000470798</t>
  </si>
  <si>
    <t>ATP6V1F</t>
  </si>
  <si>
    <t>AATCGCTCTCGTACGGGGAACGTC</t>
  </si>
  <si>
    <t>TRCN0000469686</t>
  </si>
  <si>
    <t>ATP6V1E2</t>
  </si>
  <si>
    <t>GAACTCTGCTTCAATCTGCGGCAA</t>
  </si>
  <si>
    <t>TRCN0000475323</t>
  </si>
  <si>
    <t>ATP6V1D</t>
  </si>
  <si>
    <t>GCAAAGCCTGGCTACCCTCTCTGG</t>
  </si>
  <si>
    <t>TRCN0000474508</t>
  </si>
  <si>
    <t>GCTGTGGATCGTGAAGCTTCCAGC</t>
  </si>
  <si>
    <t>TRCN0000473085</t>
  </si>
  <si>
    <t>ACCTGACCATGTGGGCGGTTTGAG</t>
  </si>
  <si>
    <t>TRCN0000466525</t>
  </si>
  <si>
    <t>ATP6V1C2</t>
  </si>
  <si>
    <t>CCCAACTCTGTCTATTAACAGCGC</t>
  </si>
  <si>
    <t>TRCN0000472527</t>
  </si>
  <si>
    <t>ATP6V1C1</t>
  </si>
  <si>
    <t>TGGCGGGTCCATAGGTCCTAGTAC</t>
  </si>
  <si>
    <t>TRCN0000488949</t>
  </si>
  <si>
    <t>TGCAACTAGCCACCCCACGCAAGG</t>
  </si>
  <si>
    <t>TRCN0000487910</t>
  </si>
  <si>
    <t>ATCAGTCGAGCGAATATAACCAGT</t>
  </si>
  <si>
    <t>TRCN0000466226</t>
  </si>
  <si>
    <t>ATP6V1B2</t>
  </si>
  <si>
    <t>ATAAGACTCTCGACTATAATACGG</t>
  </si>
  <si>
    <t>TRCN0000473950</t>
  </si>
  <si>
    <t>TGTTTATACTCTGTAATTGCCTAG</t>
  </si>
  <si>
    <t>TRCN0000479148</t>
  </si>
  <si>
    <t>ATP6V1B1</t>
  </si>
  <si>
    <t>ATACTGCCCTTCCAAGCCGGACGC</t>
  </si>
  <si>
    <t>TRCN0000477503</t>
  </si>
  <si>
    <t>ATP6V0E2-AS1</t>
  </si>
  <si>
    <t>AATAAATTTCGAACCAGTGAATAT</t>
  </si>
  <si>
    <t>TRCN0000465609</t>
  </si>
  <si>
    <t>ATP6V0E2</t>
  </si>
  <si>
    <t>CATCTCTTCATCAAACAACCATTC</t>
  </si>
  <si>
    <t>TRCN0000473095</t>
  </si>
  <si>
    <t>ATP6V0E1</t>
  </si>
  <si>
    <t>TTAGACGCAAGAACTCCGTTCGCC</t>
  </si>
  <si>
    <t>TRCN0000475639</t>
  </si>
  <si>
    <t>ATP6V0D2</t>
  </si>
  <si>
    <t>AAACTTCGGATATCTATTGCGGCC</t>
  </si>
  <si>
    <t>TRCN0000465911</t>
  </si>
  <si>
    <t>ATP6V0D1</t>
  </si>
  <si>
    <t>CGGCTGAAAAAAAGTGGGTGCGAG</t>
  </si>
  <si>
    <t>TRCN0000465283</t>
  </si>
  <si>
    <t>ATP6V0C</t>
  </si>
  <si>
    <t>AGTCCTCGTGCTGAATCCCCGTCT</t>
  </si>
  <si>
    <t>TRCN0000467314</t>
  </si>
  <si>
    <t>CTCGCCTAGTACTGAAGGCTCTGC</t>
  </si>
  <si>
    <t>TRCN0000472683</t>
  </si>
  <si>
    <t>TGCACGCGCCATTCATGAGTCCAG</t>
  </si>
  <si>
    <t>TRCN0000473281</t>
  </si>
  <si>
    <t>ATP6V0B</t>
  </si>
  <si>
    <t>GGCGGATGTTTAGCACCTCACCTT</t>
  </si>
  <si>
    <t>TRCN0000481441</t>
  </si>
  <si>
    <t>ATP6V0A4</t>
  </si>
  <si>
    <t>AGATCGAGCGTACGCGCATGTCTC</t>
  </si>
  <si>
    <t>TRCN0000466203</t>
  </si>
  <si>
    <t>GCTTCATAGTAAGAAGGTACGTCA</t>
  </si>
  <si>
    <t>TRCN0000467150</t>
  </si>
  <si>
    <t>ATP6V0A2</t>
  </si>
  <si>
    <t>CAAACTTCCGTCTGTAGTTACGTC</t>
  </si>
  <si>
    <t>TRCN0000468785</t>
  </si>
  <si>
    <t>ATP6V0A1</t>
  </si>
  <si>
    <t>AAGCACCCGTATACACCCCTCGCA</t>
  </si>
  <si>
    <t>TRCN0000478531</t>
  </si>
  <si>
    <t>ATP6AP2</t>
  </si>
  <si>
    <t>CACCACATGTAATTAGCGCTGGCC</t>
  </si>
  <si>
    <t>TRCN0000481073</t>
  </si>
  <si>
    <t>GCCCCCCTAAAAGGCTGAAGTGAT</t>
  </si>
  <si>
    <t>TRCN0000478210</t>
  </si>
  <si>
    <t>ATP6AP1</t>
  </si>
  <si>
    <t>GTCATATTACGAGGTGACAAGGAG</t>
  </si>
  <si>
    <t>TRCN0000472717</t>
  </si>
  <si>
    <t>ATP5S</t>
  </si>
  <si>
    <t>ATCACAAGGGTCAAACCCCGTGGC</t>
  </si>
  <si>
    <t>TRCN0000476157</t>
  </si>
  <si>
    <t>ATP5L2</t>
  </si>
  <si>
    <t>CCAATTTCGTGTACGTATAGGACA</t>
  </si>
  <si>
    <t>TRCN0000469276</t>
  </si>
  <si>
    <t>ATP5L</t>
  </si>
  <si>
    <t>GGTAACGGGCGCGCCCTCTCGTTA</t>
  </si>
  <si>
    <t>TRCN0000480555</t>
  </si>
  <si>
    <t>ATP5J</t>
  </si>
  <si>
    <t>CATGAAACAGTCTTTCAGGAAGAT</t>
  </si>
  <si>
    <t>TRCN0000465903</t>
  </si>
  <si>
    <t>CGCAGTCAATCCACGCTCCTTTCA</t>
  </si>
  <si>
    <t>TRCN0000467449</t>
  </si>
  <si>
    <t>ATP5I</t>
  </si>
  <si>
    <t>CACACAATCAATTATCCAACCAAA</t>
  </si>
  <si>
    <t>TRCN0000473388</t>
  </si>
  <si>
    <t>ATP5H</t>
  </si>
  <si>
    <t>TTGCAAATCATATCATACTAACAA</t>
  </si>
  <si>
    <t>TRCN0000474284</t>
  </si>
  <si>
    <t>CGGGAGATGATTCGGAGATTGTCA</t>
  </si>
  <si>
    <t>TRCN0000480564</t>
  </si>
  <si>
    <t>ATP5G3</t>
  </si>
  <si>
    <t>ACACGTATAGCGAAAGAGTCCCGC</t>
  </si>
  <si>
    <t>TRCN0000473854</t>
  </si>
  <si>
    <t>ATP5G1</t>
  </si>
  <si>
    <t>AGCAACCCAATCCGTAACGGCTCA</t>
  </si>
  <si>
    <t>TRCN0000473136</t>
  </si>
  <si>
    <t>ATP5F1</t>
  </si>
  <si>
    <t>CGCTCCCGTCGCTTTCCGGTTGCG</t>
  </si>
  <si>
    <t>TRCN0000473444</t>
  </si>
  <si>
    <t>GAAATTTATTAACAAAGAAGGTTC</t>
  </si>
  <si>
    <t>TRCN0000473135</t>
  </si>
  <si>
    <t>TGCATGGCATGCCTTTTAGTAAAT</t>
  </si>
  <si>
    <t>TRCN0000476723</t>
  </si>
  <si>
    <t>ATP5E</t>
  </si>
  <si>
    <t>AAACCCAGGTCCTGTAAATTTACC</t>
  </si>
  <si>
    <t>TRCN0000468392</t>
  </si>
  <si>
    <t>ATP5D</t>
  </si>
  <si>
    <t>ACATTTTCTGGAAAAGGTGGAACC</t>
  </si>
  <si>
    <t>TRCN0000479997</t>
  </si>
  <si>
    <t>ATP5C1</t>
  </si>
  <si>
    <t>TCTAAATCAGCCCGCTCTACAAAA</t>
  </si>
  <si>
    <t>TRCN0000472208</t>
  </si>
  <si>
    <t>CTAATGATTAAATTCCATTCTTTC</t>
  </si>
  <si>
    <t>TRCN0000468443</t>
  </si>
  <si>
    <t>ATP5B</t>
  </si>
  <si>
    <t>CCTAAACGTTTAGTCGTAGAACCA</t>
  </si>
  <si>
    <t>TRCN0000478307</t>
  </si>
  <si>
    <t>ATP5A1</t>
  </si>
  <si>
    <t>TAAGAGTCCCCAGTCGCGCTTATA</t>
  </si>
  <si>
    <t>TRCN0000472016</t>
  </si>
  <si>
    <t>GCACCTCTTAAGCAGAATAGTCGA</t>
  </si>
  <si>
    <t>TRCN0000476782</t>
  </si>
  <si>
    <t>ATP4B</t>
  </si>
  <si>
    <t>GAGGATAACAACCGCTTTCCTTCA</t>
  </si>
  <si>
    <t>TRCN0000475250</t>
  </si>
  <si>
    <t>ATP2B2</t>
  </si>
  <si>
    <t>GGGCACCTGCAGAACGCGGTTGTT</t>
  </si>
  <si>
    <t>TRCN0000476479</t>
  </si>
  <si>
    <t>ATP1B4</t>
  </si>
  <si>
    <t>CGCTATTCGTAGTGCAGTTTGGGA</t>
  </si>
  <si>
    <t>TRCN0000472479</t>
  </si>
  <si>
    <t>ATP1B3</t>
  </si>
  <si>
    <t>ATATGAATTGTTTCGATTTCCCGC</t>
  </si>
  <si>
    <t>TRCN0000465645</t>
  </si>
  <si>
    <t>ATP1B2</t>
  </si>
  <si>
    <t>AATCGGCGTTGTGACCCGCCTTGA</t>
  </si>
  <si>
    <t>TRCN0000465436</t>
  </si>
  <si>
    <t>ATP1B1</t>
  </si>
  <si>
    <t>ATGAGTAATCACTCTACTTATCCC</t>
  </si>
  <si>
    <t>TRCN0000469438</t>
  </si>
  <si>
    <t>ATP1A4</t>
  </si>
  <si>
    <t>AATTCATCGCCTCCCAAGTTGATG</t>
  </si>
  <si>
    <t>TRCN0000466545</t>
  </si>
  <si>
    <t>ATP1A3</t>
  </si>
  <si>
    <t>GCCTGCTTTTAAACAATCATGTAG</t>
  </si>
  <si>
    <t>TRCN0000477341</t>
  </si>
  <si>
    <t>ATP13A4</t>
  </si>
  <si>
    <t>AGGTACCAATTAGAATGTTAAATC</t>
  </si>
  <si>
    <t>TRCN0000474702</t>
  </si>
  <si>
    <t>ATP13A1</t>
  </si>
  <si>
    <t>GACTCTCCTCGTACCATCCACGCC</t>
  </si>
  <si>
    <t>TRCN0000467164</t>
  </si>
  <si>
    <t>ATP12A</t>
  </si>
  <si>
    <t>TGTGTAATGGACCCAGCGTGCCCC</t>
  </si>
  <si>
    <t>TRCN0000469581</t>
  </si>
  <si>
    <t>ATP11B</t>
  </si>
  <si>
    <t>GCTAGACGGCAGACTTCTGGGTAC</t>
  </si>
  <si>
    <t>TRCN0000475285</t>
  </si>
  <si>
    <t>Atp11b</t>
  </si>
  <si>
    <t>TCAGCGCCGAGCTATCAGGTTTAT</t>
  </si>
  <si>
    <t>TRCN0000468955</t>
  </si>
  <si>
    <t>ATP10D</t>
  </si>
  <si>
    <t>TCGCGGCCTCATCCCCCGAATAAA</t>
  </si>
  <si>
    <t>TRCN0000465233</t>
  </si>
  <si>
    <t>ATOX1</t>
  </si>
  <si>
    <t>TAGACCACCGCCACCAATCCAGAT</t>
  </si>
  <si>
    <t>TRCN0000471233</t>
  </si>
  <si>
    <t>ATOH7</t>
  </si>
  <si>
    <t>GCGTGTAGACGAGATGTTGACGCC</t>
  </si>
  <si>
    <t>TRCN0000476065</t>
  </si>
  <si>
    <t>ATOH1</t>
  </si>
  <si>
    <t>AATCTTGCTCTGTTTAAAGACTCC</t>
  </si>
  <si>
    <t>TRCN0000480514</t>
  </si>
  <si>
    <t>ATMIN</t>
  </si>
  <si>
    <t>TGTACCTTCATCGATGCATTATCT</t>
  </si>
  <si>
    <t>TRCN0000471051</t>
  </si>
  <si>
    <t>TGGTATTGATTCTCGAAGGTGCCG</t>
  </si>
  <si>
    <t>TRCN0000491887</t>
  </si>
  <si>
    <t>ATM</t>
  </si>
  <si>
    <t>AACTATAAGACCCGGATATGCACT</t>
  </si>
  <si>
    <t>TRCN0000471841</t>
  </si>
  <si>
    <t>TGTGATCACACCCGAAAGTGGTTC</t>
  </si>
  <si>
    <t>TRCN0000471728</t>
  </si>
  <si>
    <t>Atl2</t>
  </si>
  <si>
    <t>ATL2</t>
  </si>
  <si>
    <t>CATCCCTTTATTGTTACCTACTGC</t>
  </si>
  <si>
    <t>TRCN0000471303</t>
  </si>
  <si>
    <t>ATL1</t>
  </si>
  <si>
    <t>CGTGACGAGGATAACACTACGGGA</t>
  </si>
  <si>
    <t>TRCN0000478767</t>
  </si>
  <si>
    <t>ATIC</t>
  </si>
  <si>
    <t>GCTTCAAATACCACCTCGCAGGTC</t>
  </si>
  <si>
    <t>TRCN0000476453</t>
  </si>
  <si>
    <t>ATG9B</t>
  </si>
  <si>
    <t>AGGGAACGCGCGGTGGCAGAGAAC</t>
  </si>
  <si>
    <t>TRCN0000481101</t>
  </si>
  <si>
    <t>ATG9A</t>
  </si>
  <si>
    <t>AGCTATAACGCCGGTCCCCTTAAC</t>
  </si>
  <si>
    <t>TRCN0000471062</t>
  </si>
  <si>
    <t>ACCACTTTTGACACCTGTACTAAC</t>
  </si>
  <si>
    <t>TRCN0000472530</t>
  </si>
  <si>
    <t>ATG7</t>
  </si>
  <si>
    <t>TTCTCCACCGCGACTTCCTGCAGG</t>
  </si>
  <si>
    <t>TRCN0000474030</t>
  </si>
  <si>
    <t>ATG5</t>
  </si>
  <si>
    <t>ACGTTGTTATCGATAATTGAGATC</t>
  </si>
  <si>
    <t>TRCN0000470426</t>
  </si>
  <si>
    <t>ATG4D</t>
  </si>
  <si>
    <t>CTCGGAATCATCGAAAGATTCCTT</t>
  </si>
  <si>
    <t>TRCN0000467723</t>
  </si>
  <si>
    <t>ATG4C</t>
  </si>
  <si>
    <t>AACGAGCTAATCGACGCCTGCCAG</t>
  </si>
  <si>
    <t>TRCN0000470578</t>
  </si>
  <si>
    <t>ATG4A</t>
  </si>
  <si>
    <t>ACTGCAGCGCCGCATAGACTTTGA</t>
  </si>
  <si>
    <t>TRCN0000469229</t>
  </si>
  <si>
    <t>ATG3</t>
  </si>
  <si>
    <t>GCTAGGGCAGTCTCGTTTCAAATC</t>
  </si>
  <si>
    <t>TRCN0000477269</t>
  </si>
  <si>
    <t>ATG16L2</t>
  </si>
  <si>
    <t>CACCAAAGCTGACACCTCCAATCC</t>
  </si>
  <si>
    <t>TRCN0000474557</t>
  </si>
  <si>
    <t>ATG16L1</t>
  </si>
  <si>
    <t>ATGGAGAAGACTTGCGGGCTGATG</t>
  </si>
  <si>
    <t>TRCN0000476909</t>
  </si>
  <si>
    <t>ATG14</t>
  </si>
  <si>
    <t>ATGTTTGGACCACCGAAATCAGGA</t>
  </si>
  <si>
    <t>TRCN0000479629</t>
  </si>
  <si>
    <t>TTAAGTCGTCACACAAGTTTCACA</t>
  </si>
  <si>
    <t>TRCN0000471230</t>
  </si>
  <si>
    <t>ATG13</t>
  </si>
  <si>
    <t>TCTAACACTGCAATAGATTCCCGC</t>
  </si>
  <si>
    <t>TRCN0000474634</t>
  </si>
  <si>
    <t>GCTGCCGGGCAAATGATCGGATTC</t>
  </si>
  <si>
    <t>TRCN0000470937</t>
  </si>
  <si>
    <t>ATG12</t>
  </si>
  <si>
    <t>TCTCAATACCCAATGCCCTTTTTG</t>
  </si>
  <si>
    <t>TRCN0000468766</t>
  </si>
  <si>
    <t>ATG10</t>
  </si>
  <si>
    <t>CGGTGAATTACTTTTATCTATGGA</t>
  </si>
  <si>
    <t>TRCN0000481477</t>
  </si>
  <si>
    <t>ATCAATATATCCTCCCGATGCGAG</t>
  </si>
  <si>
    <t>TRCN0000491708</t>
  </si>
  <si>
    <t>ATF7IP2</t>
  </si>
  <si>
    <t>CGCTTCGGCAGCTTCAACGGCGCG</t>
  </si>
  <si>
    <t>TRCN0000477516</t>
  </si>
  <si>
    <t>ATF7IP</t>
  </si>
  <si>
    <t>CCGAACACCCTCTAACTCGGCCTC</t>
  </si>
  <si>
    <t>TRCN0000492204</t>
  </si>
  <si>
    <t>ATF7</t>
  </si>
  <si>
    <t>TTGGACAAGTGATCATTCTAACCT</t>
  </si>
  <si>
    <t>TRCN0000487774</t>
  </si>
  <si>
    <t>ATF6B</t>
  </si>
  <si>
    <t>AGTCCGAGTGCTACAAAAACAAAT</t>
  </si>
  <si>
    <t>TRCN0000465415</t>
  </si>
  <si>
    <t>TGAGAGTTTTCAACTTTGCGAACA</t>
  </si>
  <si>
    <t>TRCN0000466755</t>
  </si>
  <si>
    <t>ATF6</t>
  </si>
  <si>
    <t>TAAATTCCGGTAGCGACCCTAGTC</t>
  </si>
  <si>
    <t>TRCN0000476500</t>
  </si>
  <si>
    <t>ATF5</t>
  </si>
  <si>
    <t>AGGGAATTTTAGCGATTCCCTTAC</t>
  </si>
  <si>
    <t>TRCN0000472779</t>
  </si>
  <si>
    <t>ATF4</t>
  </si>
  <si>
    <t>CAGACTAGAGGGGGAGGCGACCTA</t>
  </si>
  <si>
    <t>TRCN0000474783</t>
  </si>
  <si>
    <t>ATCAACAGTCTTACTCATCACACC</t>
  </si>
  <si>
    <t>TRCN0000467581</t>
  </si>
  <si>
    <t>ATF3</t>
  </si>
  <si>
    <t>TCGCTTTTGTCGAGAGAGTTTCCG</t>
  </si>
  <si>
    <t>TRCN0000469368</t>
  </si>
  <si>
    <t>ATF2</t>
  </si>
  <si>
    <t>CCCGGTGGTGACCGCTCCGGTCGA</t>
  </si>
  <si>
    <t>TRCN0000468300</t>
  </si>
  <si>
    <t>TATATTACTACTTTTGGAAGTGGC</t>
  </si>
  <si>
    <t>TRCN0000473362</t>
  </si>
  <si>
    <t>ATF1</t>
  </si>
  <si>
    <t>TAGTACCAAAAGCTTAACAGCGTT</t>
  </si>
  <si>
    <t>TRCN0000472006</t>
  </si>
  <si>
    <t>ATCAY</t>
  </si>
  <si>
    <t>CACCAGTATCGGGACTCGTTCTGC</t>
  </si>
  <si>
    <t>TRCN0000466770</t>
  </si>
  <si>
    <t>ATAT1</t>
  </si>
  <si>
    <t>CCAGACGCTTTCCTAACCTTTACA</t>
  </si>
  <si>
    <t>TRCN0000469367</t>
  </si>
  <si>
    <t>ATAD3C</t>
  </si>
  <si>
    <t>ATCACGTGACTAGTTACTTAATGA</t>
  </si>
  <si>
    <t>TRCN0000479707</t>
  </si>
  <si>
    <t>ATAD3B</t>
  </si>
  <si>
    <t>CCGTATGGCCACTCCGAGATAATT</t>
  </si>
  <si>
    <t>TRCN0000475378</t>
  </si>
  <si>
    <t>GCACCGATTGGCAATGTGGAATAC</t>
  </si>
  <si>
    <t>TRCN0000469079</t>
  </si>
  <si>
    <t>ATAD3A</t>
  </si>
  <si>
    <t>GCTCTTAGGGGTGCTCGAGCATGC</t>
  </si>
  <si>
    <t>TRCN0000466215</t>
  </si>
  <si>
    <t>ATAD2</t>
  </si>
  <si>
    <t>TGATAAGCCGGCACACGCCACCCT</t>
  </si>
  <si>
    <t>TRCN0000471361</t>
  </si>
  <si>
    <t>ATAD1</t>
  </si>
  <si>
    <t>AACGGTTTTCCCCCTAGATCGGAA</t>
  </si>
  <si>
    <t>TRCN0000491826</t>
  </si>
  <si>
    <t>ASZ1</t>
  </si>
  <si>
    <t>CGTTCCGGTTGCCCGATATTTGGA</t>
  </si>
  <si>
    <t>TRCN0000473096</t>
  </si>
  <si>
    <t>TTCACGTGTTACCCAGATATAACA</t>
  </si>
  <si>
    <t>TRCN0000481007</t>
  </si>
  <si>
    <t>ASXL2</t>
  </si>
  <si>
    <t>ATTGTGCGAGGCATCCGAGAACGT</t>
  </si>
  <si>
    <t>TRCN0000473836</t>
  </si>
  <si>
    <t>ASTN2</t>
  </si>
  <si>
    <t>CTCTTTTGGGTTCCCTAAAGGGCG</t>
  </si>
  <si>
    <t>TRCN0000474437</t>
  </si>
  <si>
    <t>TAGGACATTCCAATACTGCTACGC</t>
  </si>
  <si>
    <t>TRCN0000467833</t>
  </si>
  <si>
    <t>GTCCTGGTCTGCGTCGTTCCTTCG</t>
  </si>
  <si>
    <t>TRCN0000474775</t>
  </si>
  <si>
    <t>ASTL</t>
  </si>
  <si>
    <t>TTACATCTCACCAACCCGGAAGCT</t>
  </si>
  <si>
    <t>TRCN0000480228</t>
  </si>
  <si>
    <t>ASTE1</t>
  </si>
  <si>
    <t>CCCATCGGAGGCCCGGATAACCAA</t>
  </si>
  <si>
    <t>TRCN0000473649</t>
  </si>
  <si>
    <t>ACTAATAACATTGGTCCGTTAACG</t>
  </si>
  <si>
    <t>TRCN0000465353</t>
  </si>
  <si>
    <t>ASS1</t>
  </si>
  <si>
    <t>CCTCTCAAATCGAGATCTGATGTC</t>
  </si>
  <si>
    <t>TRCN0000467990</t>
  </si>
  <si>
    <t>GACCGAGCTCCGCCATCCGTGTAC</t>
  </si>
  <si>
    <t>TRCN0000471127</t>
  </si>
  <si>
    <t>ASRGL1</t>
  </si>
  <si>
    <t>AGGTATTTTGGCCACCCATCGCGA</t>
  </si>
  <si>
    <t>TRCN0000476298</t>
  </si>
  <si>
    <t>ASPSCR1</t>
  </si>
  <si>
    <t>CGTTTGAATTCCCGACATATAATT</t>
  </si>
  <si>
    <t>TRCN0000472573</t>
  </si>
  <si>
    <t>ASPRV1</t>
  </si>
  <si>
    <t>TGAAGACTACGTACATCTATATAA</t>
  </si>
  <si>
    <t>TRCN0000477769</t>
  </si>
  <si>
    <t>ASPN</t>
  </si>
  <si>
    <t>CCTCTATCCGAATTATGGTTCAGC</t>
  </si>
  <si>
    <t>TRCN0000467057</t>
  </si>
  <si>
    <t>ASPM</t>
  </si>
  <si>
    <t>GGCCCTTTTGACTAAGACGAGATG</t>
  </si>
  <si>
    <t>TRCN0000479531</t>
  </si>
  <si>
    <t>ASPHD2</t>
  </si>
  <si>
    <t>ACCGCCCCAAAATTTCCAGCATCA</t>
  </si>
  <si>
    <t>TRCN0000478864</t>
  </si>
  <si>
    <t>ASPHD1</t>
  </si>
  <si>
    <t>ATCGAGGCCAAGAGTAGCCAAATT</t>
  </si>
  <si>
    <t>TRCN0000480274</t>
  </si>
  <si>
    <t>ASPH</t>
  </si>
  <si>
    <t>ACTATCGGAACGAACTTGACCCCG</t>
  </si>
  <si>
    <t>TRCN0000468251</t>
  </si>
  <si>
    <t>GTGATACCTCCTTCTCCCGACCCA</t>
  </si>
  <si>
    <t>TRCN0000472804</t>
  </si>
  <si>
    <t>ASPDH</t>
  </si>
  <si>
    <t>ACTTCGAACTGGGCCAAATCACAA</t>
  </si>
  <si>
    <t>TRCN0000469338</t>
  </si>
  <si>
    <t>ASPA</t>
  </si>
  <si>
    <t>TCCTTTCCATGGACTAAAGCAGGT</t>
  </si>
  <si>
    <t>TRCN0000474976</t>
  </si>
  <si>
    <t>ASNS</t>
  </si>
  <si>
    <t>TGCTAAAATGAAGAACCGACTTTT</t>
  </si>
  <si>
    <t>TRCN0000471072</t>
  </si>
  <si>
    <t>TGCACTATACAACCACCCGCTTTC</t>
  </si>
  <si>
    <t>TRCN0000472114</t>
  </si>
  <si>
    <t>ASNA1</t>
  </si>
  <si>
    <t>ATACATTCATAGAGAATAGTAGAC</t>
  </si>
  <si>
    <t>TRCN0000476722</t>
  </si>
  <si>
    <t>ASMTL-AS1</t>
  </si>
  <si>
    <t>CTCGTCCCCAAGACGGGTGCAAAT</t>
  </si>
  <si>
    <t>TRCN0000471070</t>
  </si>
  <si>
    <t>ACTAACTGGAGAACACTGCCTGGG</t>
  </si>
  <si>
    <t>TRCN0000467542</t>
  </si>
  <si>
    <t>ASL</t>
  </si>
  <si>
    <t>GGATATTAACCTTCGAGTTGGTTT</t>
  </si>
  <si>
    <t>TRCN0000471929</t>
  </si>
  <si>
    <t>ASIP</t>
  </si>
  <si>
    <t>TTGGCCCTCATGACACCCTCCTCA</t>
  </si>
  <si>
    <t>TRCN0000466045</t>
  </si>
  <si>
    <t>ASIC4</t>
  </si>
  <si>
    <t>GCTCGCCTCTTGTAGCTCAGTAAG</t>
  </si>
  <si>
    <t>TRCN0000474339</t>
  </si>
  <si>
    <t>ATACAGAATGTATTGCAATAAACT</t>
  </si>
  <si>
    <t>TRCN0000479137</t>
  </si>
  <si>
    <t>CTACAATTTCTGTTCTGCACCTTA</t>
  </si>
  <si>
    <t>TRCN0000477374</t>
  </si>
  <si>
    <t>ASIC1</t>
  </si>
  <si>
    <t>TTACACCCTGAGGTTTATGTGTAT</t>
  </si>
  <si>
    <t>TRCN0000466657</t>
  </si>
  <si>
    <t>ASH2L</t>
  </si>
  <si>
    <t>AATCAAATTGAGCATCATCACTTA</t>
  </si>
  <si>
    <t>TRCN0000491427</t>
  </si>
  <si>
    <t>ASGR2</t>
  </si>
  <si>
    <t>CATGGGTAGCTATGCGTAAGTACT</t>
  </si>
  <si>
    <t>TRCN0000468055</t>
  </si>
  <si>
    <t>TTGACAGTTCTTTACTCCCTGGCG</t>
  </si>
  <si>
    <t>TRCN0000468671</t>
  </si>
  <si>
    <t>ASF1B</t>
  </si>
  <si>
    <t>AATGCCTGTAAACGACAACTGTGT</t>
  </si>
  <si>
    <t>TRCN0000466995</t>
  </si>
  <si>
    <t>ASF1A</t>
  </si>
  <si>
    <t>CAGCGATAAATTGCAGCGGCTGTC</t>
  </si>
  <si>
    <t>TRCN0000473626</t>
  </si>
  <si>
    <t>ASCL4</t>
  </si>
  <si>
    <t>AAGACTTCGGTCCGTAGTCTTGAT</t>
  </si>
  <si>
    <t>TRCN0000468827</t>
  </si>
  <si>
    <t>ASCL2</t>
  </si>
  <si>
    <t>CTAGCCAATTTGCCAAATGCCACC</t>
  </si>
  <si>
    <t>TRCN0000476910</t>
  </si>
  <si>
    <t>ASCC2</t>
  </si>
  <si>
    <t>GGTTATAGAGAGTGTTGGTATGTT</t>
  </si>
  <si>
    <t>TRCN0000472778</t>
  </si>
  <si>
    <t>ASCC1</t>
  </si>
  <si>
    <t>AGCGCAAGTGCCCGGTGGGACTGC</t>
  </si>
  <si>
    <t>TRCN0000465302</t>
  </si>
  <si>
    <t>ASB9</t>
  </si>
  <si>
    <t>TCTGTCGGGCTGTTCGAGGAATTC</t>
  </si>
  <si>
    <t>TRCN0000474989</t>
  </si>
  <si>
    <t>ACCGACCAAAGACTCTTACCAACA</t>
  </si>
  <si>
    <t>TRCN0000468137</t>
  </si>
  <si>
    <t>ASB8</t>
  </si>
  <si>
    <t>GCCTGTAATGGTGGACCAAATAAA</t>
  </si>
  <si>
    <t>TRCN0000469698</t>
  </si>
  <si>
    <t>ASB7</t>
  </si>
  <si>
    <t>ACAAGGCCCATCTGCCTTGGAATA</t>
  </si>
  <si>
    <t>TRCN0000491643</t>
  </si>
  <si>
    <t>ASB6</t>
  </si>
  <si>
    <t>CAGCCATCTTTGTGTGCCTTTTTT</t>
  </si>
  <si>
    <t>TRCN0000478926</t>
  </si>
  <si>
    <t>TGGTTGACACCCCCACGCTGCTTC</t>
  </si>
  <si>
    <t>TRCN0000468196</t>
  </si>
  <si>
    <t>ASB4</t>
  </si>
  <si>
    <t>CGATTCGGATACCGTCAAGCACCT</t>
  </si>
  <si>
    <t>TRCN0000474116</t>
  </si>
  <si>
    <t>ASB3</t>
  </si>
  <si>
    <t>CCCCGAAGCGACCCATCTTTTGAC</t>
  </si>
  <si>
    <t>TRCN0000471946</t>
  </si>
  <si>
    <t>ASB2</t>
  </si>
  <si>
    <t>ATGAATTATAACCACCTATTCCTG</t>
  </si>
  <si>
    <t>TRCN0000468986</t>
  </si>
  <si>
    <t>ASB17</t>
  </si>
  <si>
    <t>GATCTTAATAGATGAAAAAGGGTT</t>
  </si>
  <si>
    <t>TRCN0000465985</t>
  </si>
  <si>
    <t>ASB16-AS1</t>
  </si>
  <si>
    <t>CTAATCTTTGCTGCACTCCGACGT</t>
  </si>
  <si>
    <t>TRCN0000477347</t>
  </si>
  <si>
    <t>ASB16</t>
  </si>
  <si>
    <t>TGACCTCCATATCCGCAGTGCCGC</t>
  </si>
  <si>
    <t>TRCN0000481338</t>
  </si>
  <si>
    <t>ASB13</t>
  </si>
  <si>
    <t>TCGAACTATTGTTATCTTTCCATC</t>
  </si>
  <si>
    <t>TRCN0000479681</t>
  </si>
  <si>
    <t>ASB11</t>
  </si>
  <si>
    <t>AAAAGAGAACTGTTCTCAAAGTAG</t>
  </si>
  <si>
    <t>TRCN0000467920</t>
  </si>
  <si>
    <t>ASB10</t>
  </si>
  <si>
    <t>AATGTCGATCCAGTAAACTGCTTT</t>
  </si>
  <si>
    <t>TRCN0000471297</t>
  </si>
  <si>
    <t>ASAP3</t>
  </si>
  <si>
    <t>TGACTTTAATCGCTTTACTTAGAA</t>
  </si>
  <si>
    <t>TRCN0000465586</t>
  </si>
  <si>
    <t>ASAP2</t>
  </si>
  <si>
    <t>TCTACGGTGGGGTTCCCATGCCAT</t>
  </si>
  <si>
    <t>TRCN0000468873</t>
  </si>
  <si>
    <t>ASAH2</t>
  </si>
  <si>
    <t>CAATTAATAACCATTCTGATCTAT</t>
  </si>
  <si>
    <t>TRCN0000469805</t>
  </si>
  <si>
    <t>ASAH1</t>
  </si>
  <si>
    <t>GTGTCAGGAGCTAAACGCTCTGGG</t>
  </si>
  <si>
    <t>TRCN0000471278</t>
  </si>
  <si>
    <t>ARV1</t>
  </si>
  <si>
    <t>AAGCCGCGTTACATACGTCTGGCC</t>
  </si>
  <si>
    <t>TRCN0000480652</t>
  </si>
  <si>
    <t>ART4</t>
  </si>
  <si>
    <t>GAGGAATCTTCGTGCCCGAAATAT</t>
  </si>
  <si>
    <t>TRCN0000466162</t>
  </si>
  <si>
    <t>ART3</t>
  </si>
  <si>
    <t>CCTGTATGGTATTGTCGGAGACCT</t>
  </si>
  <si>
    <t>TRCN0000489315</t>
  </si>
  <si>
    <t>CTAAGCTAAGTTTCGTGCCGGAGG</t>
  </si>
  <si>
    <t>TRCN0000465777</t>
  </si>
  <si>
    <t>CAAGGAGGTGGAACTAGATCTTTT</t>
  </si>
  <si>
    <t>TRCN0000476808</t>
  </si>
  <si>
    <t>ART1</t>
  </si>
  <si>
    <t>GCCTATTCCCTATCATTGCCGGCG</t>
  </si>
  <si>
    <t>TRCN0000474559</t>
  </si>
  <si>
    <t>ARSK</t>
  </si>
  <si>
    <t>GTACACCCTACCGTCGCATACGAC</t>
  </si>
  <si>
    <t>TRCN0000466145</t>
  </si>
  <si>
    <t>ARSJ</t>
  </si>
  <si>
    <t>AACTGGTAGATAGAATCCGCCCGC</t>
  </si>
  <si>
    <t>TRCN0000472957</t>
  </si>
  <si>
    <t>ARSI</t>
  </si>
  <si>
    <t>CGATAGACTCGCTCTCTATTGGCC</t>
  </si>
  <si>
    <t>TRCN0000466305</t>
  </si>
  <si>
    <t>ARSG</t>
  </si>
  <si>
    <t>ACAAAAGAGATATGAGTGGAACCG</t>
  </si>
  <si>
    <t>TRCN0000469774</t>
  </si>
  <si>
    <t>CACGCATTCCGGTCGTGTCACATG</t>
  </si>
  <si>
    <t>TRCN0000469371</t>
  </si>
  <si>
    <t>ARSF</t>
  </si>
  <si>
    <t>TTTTATTGACTATCTCACTTTTGC</t>
  </si>
  <si>
    <t>TRCN0000475009</t>
  </si>
  <si>
    <t>ARSE</t>
  </si>
  <si>
    <t>TTCTCAGGGTCTATCAGGGAACCA</t>
  </si>
  <si>
    <t>TRCN0000472473</t>
  </si>
  <si>
    <t>ARSA</t>
  </si>
  <si>
    <t>CTATCGAGGTTTATATACAACAAC</t>
  </si>
  <si>
    <t>TRCN0000468845</t>
  </si>
  <si>
    <t>ARRDC3</t>
  </si>
  <si>
    <t>GTAGTAAGTCTTTCAAACCGAGAC</t>
  </si>
  <si>
    <t>TRCN0000474303</t>
  </si>
  <si>
    <t>ARRB2</t>
  </si>
  <si>
    <t>CACAGCCTTTGGCTACACCCATCT</t>
  </si>
  <si>
    <t>TRCN0000489483</t>
  </si>
  <si>
    <t>GGTGCGTGGTTTCTTTATATCATA</t>
  </si>
  <si>
    <t>TRCN0000471594</t>
  </si>
  <si>
    <t>ARRB1</t>
  </si>
  <si>
    <t>AACCCCACGGACCGCCCTGATTCG</t>
  </si>
  <si>
    <t>TRCN0000479490</t>
  </si>
  <si>
    <t>ARR3</t>
  </si>
  <si>
    <t>TCCATTGAACCTATCGGGTCTCCC</t>
  </si>
  <si>
    <t>TRCN0000480701</t>
  </si>
  <si>
    <t>ATTATTGTCCTGCGTTTGCATAGG</t>
  </si>
  <si>
    <t>TRCN0000475757</t>
  </si>
  <si>
    <t>ARPP19</t>
  </si>
  <si>
    <t>CCTAGGGTAGTAACTCAGCAGTTC</t>
  </si>
  <si>
    <t>TRCN0000478218</t>
  </si>
  <si>
    <t>ARPC5</t>
  </si>
  <si>
    <t>CTGGGGCCATCTACCTTAAAATCA</t>
  </si>
  <si>
    <t>TRCN0000468424</t>
  </si>
  <si>
    <t>ARPC4-TTLL3</t>
  </si>
  <si>
    <t>TTLL3</t>
  </si>
  <si>
    <t>TCCTGTGGTGATCTGAGCGCGTCT</t>
  </si>
  <si>
    <t>TRCN0000472522</t>
  </si>
  <si>
    <t>CAGACCGGTTTTTCCCAGCATCCC</t>
  </si>
  <si>
    <t>TRCN0000473674</t>
  </si>
  <si>
    <t>ARPC4</t>
  </si>
  <si>
    <t>TCGTCTGCCGGACCTCGGCGTGAA</t>
  </si>
  <si>
    <t>TRCN0000480688</t>
  </si>
  <si>
    <t>ARPC3</t>
  </si>
  <si>
    <t>CGAGTGATCCCACTACCCTTACCG</t>
  </si>
  <si>
    <t>TRCN0000473738</t>
  </si>
  <si>
    <t>ARPC1B</t>
  </si>
  <si>
    <t>GTATTTTATGACAACCATGGTGTA</t>
  </si>
  <si>
    <t>TRCN0000471087</t>
  </si>
  <si>
    <t>ARPC1A</t>
  </si>
  <si>
    <t>TCCGGCCCACACACAGCCCCTCTA</t>
  </si>
  <si>
    <t>TRCN0000477795</t>
  </si>
  <si>
    <t>ARNTL2</t>
  </si>
  <si>
    <t>ACACACGATGTACAGATACCTTAT</t>
  </si>
  <si>
    <t>TRCN0000467883</t>
  </si>
  <si>
    <t>CTCTCTCTTCCCAACTTCCTAGGC</t>
  </si>
  <si>
    <t>TRCN0000481576</t>
  </si>
  <si>
    <t>ARNTL</t>
  </si>
  <si>
    <t>GTGGTCCAAAGACGCTATTCAGCC</t>
  </si>
  <si>
    <t>TRCN0000479506</t>
  </si>
  <si>
    <t>ARNT2</t>
  </si>
  <si>
    <t>GCATTATGGCTAACTTTTGTCCAC</t>
  </si>
  <si>
    <t>TRCN0000472968</t>
  </si>
  <si>
    <t>Arnt</t>
  </si>
  <si>
    <t>ARNT</t>
  </si>
  <si>
    <t>GTTCACATACATCCATATTGTTCG</t>
  </si>
  <si>
    <t>TRCN0000467219</t>
  </si>
  <si>
    <t>ARMCX6</t>
  </si>
  <si>
    <t>TCATCCGTACGTTGGTTATACCCG</t>
  </si>
  <si>
    <t>TRCN0000469064</t>
  </si>
  <si>
    <t>ARMCX5</t>
  </si>
  <si>
    <t>ATCTCTGAGGGTGTTACATTGGCT</t>
  </si>
  <si>
    <t>TRCN0000474601</t>
  </si>
  <si>
    <t>CTATGCAGGCATAGCACATTAATA</t>
  </si>
  <si>
    <t>TRCN0000465910</t>
  </si>
  <si>
    <t>ARMCX3</t>
  </si>
  <si>
    <t>TACCCGGCGTGTGCTCGAAATCCA</t>
  </si>
  <si>
    <t>TRCN0000481304</t>
  </si>
  <si>
    <t>ARMCX2</t>
  </si>
  <si>
    <t>TTAACAGTATTTCACTGGCTGTCC</t>
  </si>
  <si>
    <t>TRCN0000491684</t>
  </si>
  <si>
    <t>ARMCX1</t>
  </si>
  <si>
    <t>ATCAGTGCCACCCTGGCCTAATTG</t>
  </si>
  <si>
    <t>TRCN0000467154</t>
  </si>
  <si>
    <t>ARMC9</t>
  </si>
  <si>
    <t>GCAATCAGATGATACCTCGAAGCC</t>
  </si>
  <si>
    <t>TRCN0000474364</t>
  </si>
  <si>
    <t>ARMC8</t>
  </si>
  <si>
    <t>CAGATGATAGGCGCTACTCTTAAC</t>
  </si>
  <si>
    <t>TRCN0000474762</t>
  </si>
  <si>
    <t>ARMC7</t>
  </si>
  <si>
    <t>GTCCTCGCTTCACTGCGTAAACGG</t>
  </si>
  <si>
    <t>TRCN0000476466</t>
  </si>
  <si>
    <t>ARMC6</t>
  </si>
  <si>
    <t>TGCGACTAACCGTGGCAGGCCAGT</t>
  </si>
  <si>
    <t>TRCN0000475110</t>
  </si>
  <si>
    <t>ARMC5</t>
  </si>
  <si>
    <t>TCGGTCATTCCGGCTCTTCTCATG</t>
  </si>
  <si>
    <t>TRCN0000470583</t>
  </si>
  <si>
    <t>ARMC3</t>
  </si>
  <si>
    <t>CAAAAAATATCACATTTTACCTAA</t>
  </si>
  <si>
    <t>TRCN0000481657</t>
  </si>
  <si>
    <t>ARMC12</t>
  </si>
  <si>
    <t>CATTTTCAACACGTTTGTCAGGAT</t>
  </si>
  <si>
    <t>TRCN0000471961</t>
  </si>
  <si>
    <t>ARMC10</t>
  </si>
  <si>
    <t>GTTGGCAATCCCTGTACGTCTAAC</t>
  </si>
  <si>
    <t>TRCN0000472769</t>
  </si>
  <si>
    <t>ARMC1</t>
  </si>
  <si>
    <t>AGGCGAGGTAAGTCATCTGCTATG</t>
  </si>
  <si>
    <t>TRCN0000471037</t>
  </si>
  <si>
    <t>ARL8A</t>
  </si>
  <si>
    <t>TTTTACTTTGTTGACTACGCTTGA</t>
  </si>
  <si>
    <t>TRCN0000472820</t>
  </si>
  <si>
    <t>ARL6IP6</t>
  </si>
  <si>
    <t>TGTACGGCTCCATATTTTCGATGG</t>
  </si>
  <si>
    <t>TRCN0000467880</t>
  </si>
  <si>
    <t>ARL6IP5</t>
  </si>
  <si>
    <t>TTCGCCTTTTCAAAATTCGCCAAT</t>
  </si>
  <si>
    <t>TRCN0000473687</t>
  </si>
  <si>
    <t>ARL6IP4</t>
  </si>
  <si>
    <t>TAATCCGACGAAGATGCCAAACAC</t>
  </si>
  <si>
    <t>TRCN0000474513</t>
  </si>
  <si>
    <t>ARL6</t>
  </si>
  <si>
    <t>GAGTGTAACCAAAGGCTAACGATT</t>
  </si>
  <si>
    <t>TRCN0000468563</t>
  </si>
  <si>
    <t>ARL4D</t>
  </si>
  <si>
    <t>GACATCCTTCTTCCGGAGAAATGT</t>
  </si>
  <si>
    <t>TRCN0000473856</t>
  </si>
  <si>
    <t>ARL4C</t>
  </si>
  <si>
    <t>CGGCTAGTCCCACGTTATGAGCAA</t>
  </si>
  <si>
    <t>TRCN0000471445</t>
  </si>
  <si>
    <t>ARL2BP</t>
  </si>
  <si>
    <t>TGATACACGGGCTAGACCCTTGTA</t>
  </si>
  <si>
    <t>TRCN0000470875</t>
  </si>
  <si>
    <t>ARL2</t>
  </si>
  <si>
    <t>ATTATGTTATCGCGATTGCCACTT</t>
  </si>
  <si>
    <t>TRCN0000472181</t>
  </si>
  <si>
    <t>ARL17A</t>
  </si>
  <si>
    <t>ARL17B</t>
  </si>
  <si>
    <t>ACTAATCGTCTACCCTGAGCTCTT</t>
  </si>
  <si>
    <t>TRCN0000491281</t>
  </si>
  <si>
    <t>CGTGGTACGCCAGCATATGCCAGA</t>
  </si>
  <si>
    <t>TRCN0000479820</t>
  </si>
  <si>
    <t>NBR2</t>
  </si>
  <si>
    <t>ACATCAACTGCAGGATTCTATGTG</t>
  </si>
  <si>
    <t>TRCN0000472660</t>
  </si>
  <si>
    <t>CCTTATCATTCAGCGAATGAACTT</t>
  </si>
  <si>
    <t>TRCN0000469633</t>
  </si>
  <si>
    <t>ARL16</t>
  </si>
  <si>
    <t>TTTTATCTCCATCATCTCCCATAT</t>
  </si>
  <si>
    <t>TRCN0000474923</t>
  </si>
  <si>
    <t>ARL15</t>
  </si>
  <si>
    <t>TCAGTCACTACGGACACAAGATGA</t>
  </si>
  <si>
    <t>TRCN0000471890</t>
  </si>
  <si>
    <t>ARL13B</t>
  </si>
  <si>
    <t>GCCAGGGCTGCTCTGCCCGATATA</t>
  </si>
  <si>
    <t>TRCN0000476649</t>
  </si>
  <si>
    <t>ARL13A</t>
  </si>
  <si>
    <t>ATTGTTGTATCTTTCCCTATAAAT</t>
  </si>
  <si>
    <t>TRCN0000473582</t>
  </si>
  <si>
    <t>ARL11</t>
  </si>
  <si>
    <t>CTACCTTGACCGTGTAACTAGACT</t>
  </si>
  <si>
    <t>TRCN0000476964</t>
  </si>
  <si>
    <t>ARL10</t>
  </si>
  <si>
    <t>TCAACTACTTGACCCAAAAACTCC</t>
  </si>
  <si>
    <t>TRCN0000479033</t>
  </si>
  <si>
    <t>ARIH2</t>
  </si>
  <si>
    <t>CGAGGCATACCAAGAAGTTTAGTC</t>
  </si>
  <si>
    <t>TRCN0000477092</t>
  </si>
  <si>
    <t>ARIH1</t>
  </si>
  <si>
    <t>CTGAGTTACGATAAGTAAGCACAC</t>
  </si>
  <si>
    <t>TRCN0000466804</t>
  </si>
  <si>
    <t>ARID5A</t>
  </si>
  <si>
    <t>ACCCCGTTCACTGAGGTAGATGAG</t>
  </si>
  <si>
    <t>TRCN0000470810</t>
  </si>
  <si>
    <t>ARID3B</t>
  </si>
  <si>
    <t>TATTATCCAAGCCCTCCCATTTTG</t>
  </si>
  <si>
    <t>TRCN0000471298</t>
  </si>
  <si>
    <t>ARID3A</t>
  </si>
  <si>
    <t>GCGTGCTCCTGAGGTACAGTGCCC</t>
  </si>
  <si>
    <t>TRCN0000471927</t>
  </si>
  <si>
    <t>ARHGEF9</t>
  </si>
  <si>
    <t>ATGTATAGCGCCCTCCCCCCGCCC</t>
  </si>
  <si>
    <t>TRCN0000474600</t>
  </si>
  <si>
    <t>ARHGEF7</t>
  </si>
  <si>
    <t>CAGCCCGAGTTGTATTTCACCCGA</t>
  </si>
  <si>
    <t>TRCN0000479549</t>
  </si>
  <si>
    <t>CTGCCTACAAACCATCTCCCTGGA</t>
  </si>
  <si>
    <t>TRCN0000481486</t>
  </si>
  <si>
    <t>ARHGEF6</t>
  </si>
  <si>
    <t>CTTTGCAATACGACTTCTAGGTGT</t>
  </si>
  <si>
    <t>TRCN0000473647</t>
  </si>
  <si>
    <t>ARHGEF40</t>
  </si>
  <si>
    <t>AGACATGTGAATTGTTCCCCCCGT</t>
  </si>
  <si>
    <t>TRCN0000467302</t>
  </si>
  <si>
    <t>ARHGEF38</t>
  </si>
  <si>
    <t>TTCCTAATGGTCCGGTCATACCCC</t>
  </si>
  <si>
    <t>TRCN0000477723</t>
  </si>
  <si>
    <t>ARHGEF35</t>
  </si>
  <si>
    <t>TTTTGCCACTACTCGGCCACGTTG</t>
  </si>
  <si>
    <t>TRCN0000474076</t>
  </si>
  <si>
    <t>Arhgef3</t>
  </si>
  <si>
    <t>ARHGEF3</t>
  </si>
  <si>
    <t>ACGGCTAGCTGTTATCGGGTACTC</t>
  </si>
  <si>
    <t>TRCN0000476018</t>
  </si>
  <si>
    <t>CATACTCACATACATTTAAAGCAC</t>
  </si>
  <si>
    <t>TRCN0000474371</t>
  </si>
  <si>
    <t>ARHGEF28</t>
  </si>
  <si>
    <t>GTCAACTGGGGCATCTGGCACCTC</t>
  </si>
  <si>
    <t>TRCN0000474724</t>
  </si>
  <si>
    <t>ARHGEF26</t>
  </si>
  <si>
    <t>AAAGTCTAGGAAATCGATCGGCCC</t>
  </si>
  <si>
    <t>TRCN0000480524</t>
  </si>
  <si>
    <t>ARHGEF25</t>
  </si>
  <si>
    <t>GATTAACGCATCTTACAAGATGTC</t>
  </si>
  <si>
    <t>TRCN0000468482</t>
  </si>
  <si>
    <t>ARHGEF2</t>
  </si>
  <si>
    <t>TCTTACCCATGAGAGGAACTTTCA</t>
  </si>
  <si>
    <t>TRCN0000477945</t>
  </si>
  <si>
    <t>ARHGEF19</t>
  </si>
  <si>
    <t>TAAGGGACCGCTCACGGTCCCATG</t>
  </si>
  <si>
    <t>TRCN0000480706</t>
  </si>
  <si>
    <t>ARHGEF16</t>
  </si>
  <si>
    <t>TACGAAATTCATTTGACTCCTAGA</t>
  </si>
  <si>
    <t>TRCN0000468535</t>
  </si>
  <si>
    <t>ARHGEF10L</t>
  </si>
  <si>
    <t>TCAAGTTTGCTTCTAAAAGTAATT</t>
  </si>
  <si>
    <t>TRCN0000465536</t>
  </si>
  <si>
    <t>ARHGEF10</t>
  </si>
  <si>
    <t>TGCTCAGTAATGGCGAGCAGCACT</t>
  </si>
  <si>
    <t>TRCN0000480002</t>
  </si>
  <si>
    <t>ARHGAP8</t>
  </si>
  <si>
    <t>AATTCTTTGTGAAACAGAGTACAT</t>
  </si>
  <si>
    <t>TRCN0000465392</t>
  </si>
  <si>
    <t>CACCAACCGCACCCAGCTGTATTC</t>
  </si>
  <si>
    <t>TRCN0000476350</t>
  </si>
  <si>
    <t>ARHGAP6</t>
  </si>
  <si>
    <t>TCGTAGCACTGAGGGCTCCCGCCT</t>
  </si>
  <si>
    <t>TRCN0000478843</t>
  </si>
  <si>
    <t>ARHGAP5-AS1</t>
  </si>
  <si>
    <t>ACGATACGAGTCGATGAAGAGCAC</t>
  </si>
  <si>
    <t>TRCN0000473979</t>
  </si>
  <si>
    <t>ARHGAP5</t>
  </si>
  <si>
    <t>CGCTCATCGTTCTCACACACCAGC</t>
  </si>
  <si>
    <t>TRCN0000473803</t>
  </si>
  <si>
    <t>TGCCTTCTTGTCGTTCTTTACTTT</t>
  </si>
  <si>
    <t>TRCN0000471721</t>
  </si>
  <si>
    <t>ARHGAP44</t>
  </si>
  <si>
    <t>CTCCTATCAGTATCCGGCTTACCG</t>
  </si>
  <si>
    <t>TRCN0000477015</t>
  </si>
  <si>
    <t>CTCCCAAACTCTTTCCCTACTCCA</t>
  </si>
  <si>
    <t>TRCN0000469796</t>
  </si>
  <si>
    <t>ARHGAP36</t>
  </si>
  <si>
    <t>GACGGCAGCCTAGACAAAGCGAGT</t>
  </si>
  <si>
    <t>TRCN0000471179</t>
  </si>
  <si>
    <t>ARHGAP32</t>
  </si>
  <si>
    <t>CGCCGCCAACGAATGTACATCACT</t>
  </si>
  <si>
    <t>TRCN0000467083</t>
  </si>
  <si>
    <t>ARHGAP29</t>
  </si>
  <si>
    <t>ATCTACCTATCTCATTCGATGCCG</t>
  </si>
  <si>
    <t>TRCN0000467709</t>
  </si>
  <si>
    <t>ARHGAP28</t>
  </si>
  <si>
    <t>GTACCCCAGTCATAGTGCGCCCTT</t>
  </si>
  <si>
    <t>TRCN0000466675</t>
  </si>
  <si>
    <t>ARHGAP27</t>
  </si>
  <si>
    <t>TCTGGCCGAGTACCGTGCCCTATT</t>
  </si>
  <si>
    <t>TRCN0000469771</t>
  </si>
  <si>
    <t>ARHGAP26</t>
  </si>
  <si>
    <t>TGTCAACTCATTCAAAAGTAGCAC</t>
  </si>
  <si>
    <t>TRCN0000479463</t>
  </si>
  <si>
    <t>ARHGAP25</t>
  </si>
  <si>
    <t>TTATCTGGAGTACACCTTAATACC</t>
  </si>
  <si>
    <t>TRCN0000478477</t>
  </si>
  <si>
    <t>ARHGAP22</t>
  </si>
  <si>
    <t>GAGTTTAGGGGTTTCCTCCTTGGC</t>
  </si>
  <si>
    <t>TRCN0000478424</t>
  </si>
  <si>
    <t>TGGGCCATCACTGCGTGATTTACT</t>
  </si>
  <si>
    <t>TRCN0000478810</t>
  </si>
  <si>
    <t>ARHGAP20</t>
  </si>
  <si>
    <t>GGTGGCCTATATCCGCTTCCATTG</t>
  </si>
  <si>
    <t>TRCN0000476824</t>
  </si>
  <si>
    <t>ARHGAP18</t>
  </si>
  <si>
    <t>CCGGTTGCCTCTAATGATAGTGAA</t>
  </si>
  <si>
    <t>TRCN0000468465</t>
  </si>
  <si>
    <t>ARHGAP17</t>
  </si>
  <si>
    <t>TTAAGGCAACATTGCCGTCATCAA</t>
  </si>
  <si>
    <t>TRCN0000474970</t>
  </si>
  <si>
    <t>GGCGATTCGTACCCTCACTGGCGC</t>
  </si>
  <si>
    <t>TRCN0000474228</t>
  </si>
  <si>
    <t>ARHGAP15</t>
  </si>
  <si>
    <t>ACATATATAATGGTCGTCTGCCTC</t>
  </si>
  <si>
    <t>TRCN0000477925</t>
  </si>
  <si>
    <t>ARHGAP12</t>
  </si>
  <si>
    <t>GCCGCCCAATAAGCGACATATATC</t>
  </si>
  <si>
    <t>TRCN0000476767</t>
  </si>
  <si>
    <t>ARHGAP11B</t>
  </si>
  <si>
    <t>AAATCCCTTTCATCGTTGACCCCC</t>
  </si>
  <si>
    <t>TRCN0000471329</t>
  </si>
  <si>
    <t>ARHGAP11A</t>
  </si>
  <si>
    <t>ATTGGGCATGGAAGTTAGTTAGAA</t>
  </si>
  <si>
    <t>TRCN0000468965</t>
  </si>
  <si>
    <t>ARG2</t>
  </si>
  <si>
    <t>ACACGTCCTAACCAGTCCAGGGGA</t>
  </si>
  <si>
    <t>TRCN0000465901</t>
  </si>
  <si>
    <t>ARG1</t>
  </si>
  <si>
    <t>GAACCTTCATTTATCTTCGGGCAG</t>
  </si>
  <si>
    <t>TRCN0000476314</t>
  </si>
  <si>
    <t>ARFRP1</t>
  </si>
  <si>
    <t>TCTCAGACAAAGATATTATTCAAC</t>
  </si>
  <si>
    <t>TRCN0000471556</t>
  </si>
  <si>
    <t>ARFIP2</t>
  </si>
  <si>
    <t>AGATATCTTATCCCTGGCAACTAA</t>
  </si>
  <si>
    <t>TRCN0000472685</t>
  </si>
  <si>
    <t>ARFGAP3</t>
  </si>
  <si>
    <t>AACGGCAACTTGAGGACCGCGATG</t>
  </si>
  <si>
    <t>TRCN0000473949</t>
  </si>
  <si>
    <t>ARFGAP1</t>
  </si>
  <si>
    <t>CCATGCCGACCTGTAGCTGACCCT</t>
  </si>
  <si>
    <t>TRCN0000470622</t>
  </si>
  <si>
    <t>GAGTAAAATCCTCTATGTGAGCTT</t>
  </si>
  <si>
    <t>TRCN0000480426</t>
  </si>
  <si>
    <t>ARF6</t>
  </si>
  <si>
    <t>CCCCGAAGACACACTGGGCAACCC</t>
  </si>
  <si>
    <t>TRCN0000467030</t>
  </si>
  <si>
    <t>ARF5</t>
  </si>
  <si>
    <t>AAGACCTTCCAAGGGGGGATCTAG</t>
  </si>
  <si>
    <t>TRCN0000467892</t>
  </si>
  <si>
    <t>ARF3</t>
  </si>
  <si>
    <t>AGACATCCAACAGCAAGTTGGGTG</t>
  </si>
  <si>
    <t>TRCN0000470051</t>
  </si>
  <si>
    <t>ARF1</t>
  </si>
  <si>
    <t>TTGAATCCAGAACCCCCTTCTTAT</t>
  </si>
  <si>
    <t>TRCN0000489773</t>
  </si>
  <si>
    <t>AREG</t>
  </si>
  <si>
    <t>GGGACCATAATGGCGATCCATTAG</t>
  </si>
  <si>
    <t>TRCN0000491736</t>
  </si>
  <si>
    <t>CTTCAGCCCTATATATAGCTACTT</t>
  </si>
  <si>
    <t>TRCN0000475865</t>
  </si>
  <si>
    <t>ARCN1</t>
  </si>
  <si>
    <t>CACTATGTTACCACATTCCCTTTG</t>
  </si>
  <si>
    <t>TRCN0000473369</t>
  </si>
  <si>
    <t>ARC</t>
  </si>
  <si>
    <t>TACAGAGCGCGACATTTACCCTTA</t>
  </si>
  <si>
    <t>TRCN0000467121</t>
  </si>
  <si>
    <t>ARAP3</t>
  </si>
  <si>
    <t>AAATAACGGCTCGCGCACATTAAT</t>
  </si>
  <si>
    <t>TRCN0000480589</t>
  </si>
  <si>
    <t>ARAP1</t>
  </si>
  <si>
    <t>TTAATCGCAATTCTTCAACCCGCT</t>
  </si>
  <si>
    <t>TRCN0000466438</t>
  </si>
  <si>
    <t>ARAF</t>
  </si>
  <si>
    <t>CCTGGGTTTACAGATGTGGCTTAC</t>
  </si>
  <si>
    <t>TRCN0000466363</t>
  </si>
  <si>
    <t>GATAACGTGACCGCTAGGGGTCCA</t>
  </si>
  <si>
    <t>TRCN0000481643</t>
  </si>
  <si>
    <t>TACTCTTTCGACAGCCAACCCGGG</t>
  </si>
  <si>
    <t>TRCN0000487716</t>
  </si>
  <si>
    <t>GACTTGGGAGCCGCGTTCTTACCA</t>
  </si>
  <si>
    <t>TRCN0000480292</t>
  </si>
  <si>
    <t>AQP9</t>
  </si>
  <si>
    <t>ACCGGATCTTAATCGACTAGGCAG</t>
  </si>
  <si>
    <t>TRCN0000478790</t>
  </si>
  <si>
    <t>AQP5</t>
  </si>
  <si>
    <t>GGTACCACGGAAATGATCATGTGA</t>
  </si>
  <si>
    <t>TRCN0000477165</t>
  </si>
  <si>
    <t>AQP4-AS1</t>
  </si>
  <si>
    <t>AAGACTGCGTATAAGGATGTCGTC</t>
  </si>
  <si>
    <t>TRCN0000472279</t>
  </si>
  <si>
    <t>AQP4</t>
  </si>
  <si>
    <t>AGCCCAGGAGCAACAAGGTCACTA</t>
  </si>
  <si>
    <t>TRCN0000480907</t>
  </si>
  <si>
    <t>AQP3</t>
  </si>
  <si>
    <t>CGCGACACTATTTCTCATCGCTTG</t>
  </si>
  <si>
    <t>TRCN0000475881</t>
  </si>
  <si>
    <t>AQP2</t>
  </si>
  <si>
    <t>CCCCCCGAATTTTGAATCGAACAA</t>
  </si>
  <si>
    <t>TRCN0000469194</t>
  </si>
  <si>
    <t>AQP12B</t>
  </si>
  <si>
    <t>CCGCACCGCTTCTCCACTCTCCGC</t>
  </si>
  <si>
    <t>TRCN0000468659</t>
  </si>
  <si>
    <t>AQP11</t>
  </si>
  <si>
    <t>TAGAAGCCCAACCAGGCGCCTCCC</t>
  </si>
  <si>
    <t>TRCN0000479771</t>
  </si>
  <si>
    <t>AQP10</t>
  </si>
  <si>
    <t>TATTCACATATGCACATGCTATTT</t>
  </si>
  <si>
    <t>TRCN0000475825</t>
  </si>
  <si>
    <t>AQP1</t>
  </si>
  <si>
    <t>TCTACGATTCAACTCATTTGGCAA</t>
  </si>
  <si>
    <t>TRCN0000491624</t>
  </si>
  <si>
    <t>APTX</t>
  </si>
  <si>
    <t>TACTATTTGCTAATCACCCATCGA</t>
  </si>
  <si>
    <t>TRCN0000474041</t>
  </si>
  <si>
    <t>ACCTTAGCTAACAGTCACCGTACG</t>
  </si>
  <si>
    <t>TRCN0000480137</t>
  </si>
  <si>
    <t>APRT</t>
  </si>
  <si>
    <t>AGTAGTAGCAGAAGGTTCGGATTC</t>
  </si>
  <si>
    <t>TRCN0000481225</t>
  </si>
  <si>
    <t>APPL2</t>
  </si>
  <si>
    <t>CTAATTCACCGCTTTGAGGTGACA</t>
  </si>
  <si>
    <t>TRCN0000479487</t>
  </si>
  <si>
    <t>APPL1</t>
  </si>
  <si>
    <t>GGCGGCCGGTGCCCTGCTTTGACC</t>
  </si>
  <si>
    <t>TRCN0000489208</t>
  </si>
  <si>
    <t>APP</t>
  </si>
  <si>
    <t>TATATTTGTCGTTCATTTAGTTTT</t>
  </si>
  <si>
    <t>TRCN0000488121</t>
  </si>
  <si>
    <t>CCATTTGTTTAATCGGTTTCATTC</t>
  </si>
  <si>
    <t>TRCN0000489725</t>
  </si>
  <si>
    <t>GGTACCCAGATTCAGTATATAAGT</t>
  </si>
  <si>
    <t>TRCN0000479912</t>
  </si>
  <si>
    <t>App</t>
  </si>
  <si>
    <t>ACGATCAACCTGCGTTTTCCCGCA</t>
  </si>
  <si>
    <t>TRCN0000475535</t>
  </si>
  <si>
    <t>APOPT1</t>
  </si>
  <si>
    <t>TGCACTATGAACCCCTACCACCTT</t>
  </si>
  <si>
    <t>TRCN0000475344</t>
  </si>
  <si>
    <t>APOOL</t>
  </si>
  <si>
    <t>TCTCCCCATCTAGGCCCAATCAAC</t>
  </si>
  <si>
    <t>TRCN0000474828</t>
  </si>
  <si>
    <t>APOM</t>
  </si>
  <si>
    <t>TACCATCTGGAAGTTTTACAGCGA</t>
  </si>
  <si>
    <t>TRCN0000478358</t>
  </si>
  <si>
    <t>APOL1</t>
  </si>
  <si>
    <t>CCTGGACGAGAATTTCCCTCTTTA</t>
  </si>
  <si>
    <t>TRCN0000467744</t>
  </si>
  <si>
    <t>APOH</t>
  </si>
  <si>
    <t>AACACGTCAGAATCCGTTCCCCCG</t>
  </si>
  <si>
    <t>TRCN0000475501</t>
  </si>
  <si>
    <t>APOF</t>
  </si>
  <si>
    <t>CCGCTGGAATAGTACATGGGCTAG</t>
  </si>
  <si>
    <t>TRCN0000479177</t>
  </si>
  <si>
    <t>APOE</t>
  </si>
  <si>
    <t>ACAGGGACCCATTACTACAGGACG</t>
  </si>
  <si>
    <t>TRCN0000470176</t>
  </si>
  <si>
    <t>APOD</t>
  </si>
  <si>
    <t>GTGCCCTGGATGCACTTCTTGATC</t>
  </si>
  <si>
    <t>TRCN0000476140</t>
  </si>
  <si>
    <t>APOC4</t>
  </si>
  <si>
    <t>ACCGGTGGACCCATCACCGCCCGA</t>
  </si>
  <si>
    <t>TRCN0000465957</t>
  </si>
  <si>
    <t>APOC3</t>
  </si>
  <si>
    <t>GCTCTGTGACTCAAGTCTACTTGC</t>
  </si>
  <si>
    <t>TRCN0000491247</t>
  </si>
  <si>
    <t>ACCGATGTACGCTTAAGTATGAGG</t>
  </si>
  <si>
    <t>TRCN0000469282</t>
  </si>
  <si>
    <t>APOC2</t>
  </si>
  <si>
    <t>TAGGCGAGGCATGGAACAACGCCC</t>
  </si>
  <si>
    <t>TRCN0000468056</t>
  </si>
  <si>
    <t>TTGTGCCTTCGATCTCTTATCGAA</t>
  </si>
  <si>
    <t>TRCN0000487837</t>
  </si>
  <si>
    <t>AAGGACACTACGCGCTAAATACTA</t>
  </si>
  <si>
    <t>TRCN0000473785</t>
  </si>
  <si>
    <t>APOC1</t>
  </si>
  <si>
    <t>CCATCGAACCACATGGCCCCAGTT</t>
  </si>
  <si>
    <t>TRCN0000475582</t>
  </si>
  <si>
    <t>APOBR</t>
  </si>
  <si>
    <t>CTAGATGAAGCCCTCTTTGTTCAA</t>
  </si>
  <si>
    <t>TRCN0000479748</t>
  </si>
  <si>
    <t>APOBEC4</t>
  </si>
  <si>
    <t>GTTCGGCCGCCCCACCAAATAGGT</t>
  </si>
  <si>
    <t>TRCN0000479742</t>
  </si>
  <si>
    <t>APOBEC3G</t>
  </si>
  <si>
    <t>GTGTACATTTACATTTGTTTCTTA</t>
  </si>
  <si>
    <t>TRCN0000468435</t>
  </si>
  <si>
    <t>APOBEC3F</t>
  </si>
  <si>
    <t>ACTCGATAAAACTAGGGCTATTAC</t>
  </si>
  <si>
    <t>TRCN0000466607</t>
  </si>
  <si>
    <t>APOBEC3D</t>
  </si>
  <si>
    <t>GATCGGGACTTACTATGTTTATTC</t>
  </si>
  <si>
    <t>TRCN0000480993</t>
  </si>
  <si>
    <t>APOBEC3C</t>
  </si>
  <si>
    <t>GTTAGAAGAAACTTATTTCCATTA</t>
  </si>
  <si>
    <t>TRCN0000473426</t>
  </si>
  <si>
    <t>APOBEC3B</t>
  </si>
  <si>
    <t>CAAGACGGTCCCTGCTTTCGCTTC</t>
  </si>
  <si>
    <t>TRCN0000477427</t>
  </si>
  <si>
    <t>APOA5</t>
  </si>
  <si>
    <t>ATAAGTGTGGCGTTGAGGTACCAC</t>
  </si>
  <si>
    <t>TRCN0000466035</t>
  </si>
  <si>
    <t>APOA2</t>
  </si>
  <si>
    <t>CTAACCATACTGGCAGGATCCAGC</t>
  </si>
  <si>
    <t>TRCN0000477894</t>
  </si>
  <si>
    <t>APOA1BP</t>
  </si>
  <si>
    <t>GGCCCGAACCCTGCGGTAATCGAG</t>
  </si>
  <si>
    <t>TRCN0000470296</t>
  </si>
  <si>
    <t>APOA1</t>
  </si>
  <si>
    <t>TTACAGTAATTTAGGATCGCCCAT</t>
  </si>
  <si>
    <t>TRCN0000472169</t>
  </si>
  <si>
    <t>APLP1</t>
  </si>
  <si>
    <t>TATCAGGTTCTGCCAGGCCGGAGC</t>
  </si>
  <si>
    <t>TRCN0000491419</t>
  </si>
  <si>
    <t>APLNR</t>
  </si>
  <si>
    <t>ATTGGGATACTGGTGTTTCGATTA</t>
  </si>
  <si>
    <t>TRCN0000487737</t>
  </si>
  <si>
    <t>CGATTAGGCTTAGGGCTGCGAGTT</t>
  </si>
  <si>
    <t>TRCN0000467691</t>
  </si>
  <si>
    <t>ATCTCTTCGCCGTGCTGACATTAT</t>
  </si>
  <si>
    <t>TRCN0000472150</t>
  </si>
  <si>
    <t>APLN</t>
  </si>
  <si>
    <t>AATCTAAAATACGTGACCGAACCA</t>
  </si>
  <si>
    <t>TRCN0000491578</t>
  </si>
  <si>
    <t>APLF</t>
  </si>
  <si>
    <t>CCATTGACATCAGCTAAAAATATA</t>
  </si>
  <si>
    <t>TRCN0000475458</t>
  </si>
  <si>
    <t>APITD1</t>
  </si>
  <si>
    <t>CGCTTCCCCCCTGTCTACACGAGG</t>
  </si>
  <si>
    <t>TRCN0000475012</t>
  </si>
  <si>
    <t>APIP</t>
  </si>
  <si>
    <t>CGTGCGCAACGTCCACTGTAGGAT</t>
  </si>
  <si>
    <t>TRCN0000468966</t>
  </si>
  <si>
    <t>AGGAATAGCGCCAAATCGGCCCCC</t>
  </si>
  <si>
    <t>TRCN0000467254</t>
  </si>
  <si>
    <t>ATCTGATAACATCCGTCACTGCGA</t>
  </si>
  <si>
    <t>TRCN0000470640</t>
  </si>
  <si>
    <t>APH1A</t>
  </si>
  <si>
    <t>AGATCAGACCGCTCGTATACAGAT</t>
  </si>
  <si>
    <t>TRCN0000467983</t>
  </si>
  <si>
    <t>TGCCGGCGGATTATGACCTCGTAC</t>
  </si>
  <si>
    <t>TRCN0000478734</t>
  </si>
  <si>
    <t>GCCCTCAGAACACTTTAACAATTC</t>
  </si>
  <si>
    <t>TRCN0000467487</t>
  </si>
  <si>
    <t>APEX2</t>
  </si>
  <si>
    <t>TCTATGAGACGTCATCGCGGCCTG</t>
  </si>
  <si>
    <t>TRCN0000465320</t>
  </si>
  <si>
    <t>APEX1</t>
  </si>
  <si>
    <t>TGCCGGACAAGCGTGTTTTGAGGA</t>
  </si>
  <si>
    <t>TRCN0000481321</t>
  </si>
  <si>
    <t>ATGGGTTCAGTGATTCTGTGGCCA</t>
  </si>
  <si>
    <t>TRCN0000471424</t>
  </si>
  <si>
    <t>APEH</t>
  </si>
  <si>
    <t>AGGGAGCTTCACTTACAATCCACA</t>
  </si>
  <si>
    <t>TRCN0000469048</t>
  </si>
  <si>
    <t>APCS</t>
  </si>
  <si>
    <t>CTAACACTCAACAGTGTCCGTTTT</t>
  </si>
  <si>
    <t>TRCN0000477272</t>
  </si>
  <si>
    <t>APCDD1L</t>
  </si>
  <si>
    <t>CTCCATATCTTCTCTAGTATATTA</t>
  </si>
  <si>
    <t>TRCN0000466919</t>
  </si>
  <si>
    <t>APCDD1</t>
  </si>
  <si>
    <t>TTATTCTTTGGATATATACTACAA</t>
  </si>
  <si>
    <t>TRCN0000471151</t>
  </si>
  <si>
    <t>APBB3</t>
  </si>
  <si>
    <t>CGTCTTCCGCGGGATTGGCACCGA</t>
  </si>
  <si>
    <t>TRCN0000479548</t>
  </si>
  <si>
    <t>TCGACAATGATCTCATCATGGCAT</t>
  </si>
  <si>
    <t>TRCN0000467211</t>
  </si>
  <si>
    <t>APBB2</t>
  </si>
  <si>
    <t>GACTGTGTCCTTCTGTCAGATTGT</t>
  </si>
  <si>
    <t>TRCN0000474177</t>
  </si>
  <si>
    <t>APBB1IP</t>
  </si>
  <si>
    <t>AAGTGCTCTTAAAATGCCCAGAAG</t>
  </si>
  <si>
    <t>TRCN0000479791</t>
  </si>
  <si>
    <t>APBB1</t>
  </si>
  <si>
    <t>TGTCGGAGACAGTTAAATCCTGAT</t>
  </si>
  <si>
    <t>TRCN0000473384</t>
  </si>
  <si>
    <t>APBA3</t>
  </si>
  <si>
    <t>GTGCTTAGGGTTCGAATAACGTTA</t>
  </si>
  <si>
    <t>TRCN0000477800</t>
  </si>
  <si>
    <t>APBA2</t>
  </si>
  <si>
    <t>ACCAAGTCCCGGTGCTTCGATAGA</t>
  </si>
  <si>
    <t>TRCN0000477494</t>
  </si>
  <si>
    <t>AP5S1</t>
  </si>
  <si>
    <t>GTGACAAGGGGTCTTGGTTGTCAT</t>
  </si>
  <si>
    <t>TRCN0000469839</t>
  </si>
  <si>
    <t>AP5M1</t>
  </si>
  <si>
    <t>CGTGTAGTGATTACCACAGGCTTC</t>
  </si>
  <si>
    <t>TRCN0000475019</t>
  </si>
  <si>
    <t>AP5B1</t>
  </si>
  <si>
    <t>CATCCCCTCTTTAGATTAACTATC</t>
  </si>
  <si>
    <t>TRCN0000471346</t>
  </si>
  <si>
    <t>CCGACTGTACATGTTCGCCGCGTG</t>
  </si>
  <si>
    <t>TRCN0000467195</t>
  </si>
  <si>
    <t>AP4E1</t>
  </si>
  <si>
    <t>TGGTGTATAAAAGTACCGACCGTC</t>
  </si>
  <si>
    <t>TRCN0000466997</t>
  </si>
  <si>
    <t>AP4B1</t>
  </si>
  <si>
    <t>TTATACGCAAACTTCTCCTGACGA</t>
  </si>
  <si>
    <t>TRCN0000466505</t>
  </si>
  <si>
    <t>AP3S2</t>
  </si>
  <si>
    <t>TGCGCCCAAACAGCAAGTCATGCG</t>
  </si>
  <si>
    <t>TRCN0000474919</t>
  </si>
  <si>
    <t>AP3S1</t>
  </si>
  <si>
    <t>CCATGCAACCCGCGGTTATATAAT</t>
  </si>
  <si>
    <t>TRCN0000475483</t>
  </si>
  <si>
    <t>AP3M2</t>
  </si>
  <si>
    <t>GCGCCTCCCCGGCGTCCGTGGCCA</t>
  </si>
  <si>
    <t>TRCN0000492244</t>
  </si>
  <si>
    <t>AP3M1</t>
  </si>
  <si>
    <t>TCGACCCGCACTTCAACAGCAGCT</t>
  </si>
  <si>
    <t>TRCN0000475409</t>
  </si>
  <si>
    <t>AP3D1</t>
  </si>
  <si>
    <t>GTACTTGAACTTTGCCACTTTCAG</t>
  </si>
  <si>
    <t>TRCN0000476411</t>
  </si>
  <si>
    <t>AP3B2</t>
  </si>
  <si>
    <t>CACACTATTTAGTTTCCACGGCCC</t>
  </si>
  <si>
    <t>TRCN0000492278</t>
  </si>
  <si>
    <t>AP2S1</t>
  </si>
  <si>
    <t>TCACACTTGAAGGGCTCTATCACC</t>
  </si>
  <si>
    <t>TRCN0000470339</t>
  </si>
  <si>
    <t>AP2M1</t>
  </si>
  <si>
    <t>GCTCACACTCGTGAGCATTCACCT</t>
  </si>
  <si>
    <t>TRCN0000472776</t>
  </si>
  <si>
    <t>CGAGCACTCCCATAGAACCCCGCG</t>
  </si>
  <si>
    <t>TRCN0000479045</t>
  </si>
  <si>
    <t>AP2B1</t>
  </si>
  <si>
    <t>GGGGGTACAACGGGGGCATTATCG</t>
  </si>
  <si>
    <t>TRCN0000491951</t>
  </si>
  <si>
    <t>AP2A2</t>
  </si>
  <si>
    <t>ACCCTAGACTGGACCGGGACCCCC</t>
  </si>
  <si>
    <t>TRCN0000471180</t>
  </si>
  <si>
    <t>AP1S3</t>
  </si>
  <si>
    <t>AACAACTTCACCACCTTTAGTTCA</t>
  </si>
  <si>
    <t>TRCN0000474332</t>
  </si>
  <si>
    <t>CCATGTTTTGTACAACTTATCTTT</t>
  </si>
  <si>
    <t>TRCN0000473696</t>
  </si>
  <si>
    <t>AP1S2</t>
  </si>
  <si>
    <t>ACAAGTCACTCGCGCGCAGACCCG</t>
  </si>
  <si>
    <t>TRCN0000471744</t>
  </si>
  <si>
    <t>AP1S1</t>
  </si>
  <si>
    <t>ACGGATCAATCGAGATTTTAAATA</t>
  </si>
  <si>
    <t>TRCN0000466644</t>
  </si>
  <si>
    <t>AP1M2</t>
  </si>
  <si>
    <t>GATAGCTTACGACTACCTGCTATG</t>
  </si>
  <si>
    <t>TRCN0000481528</t>
  </si>
  <si>
    <t>ACTTCATAAGACACAAATGTTAGT</t>
  </si>
  <si>
    <t>TRCN0000467609</t>
  </si>
  <si>
    <t>AP1G2</t>
  </si>
  <si>
    <t>CCCTGTGGATACATCTAACCATGC</t>
  </si>
  <si>
    <t>TRCN0000466991</t>
  </si>
  <si>
    <t>AP1AR</t>
  </si>
  <si>
    <t>AAAAGACTATGGGTAATGAGTTCG</t>
  </si>
  <si>
    <t>TRCN0000471128</t>
  </si>
  <si>
    <t>AOC3</t>
  </si>
  <si>
    <t>GAGCTCTTTATTCGGAATCAACAA</t>
  </si>
  <si>
    <t>TRCN0000476523</t>
  </si>
  <si>
    <t>AOC2</t>
  </si>
  <si>
    <t>GAATTAGGATAACCACCATAATCT</t>
  </si>
  <si>
    <t>TRCN0000473373</t>
  </si>
  <si>
    <t>AOAH</t>
  </si>
  <si>
    <t>TACATCAGCATGTCTCCTATTTGA</t>
  </si>
  <si>
    <t>TRCN0000491734</t>
  </si>
  <si>
    <t>ANXA9</t>
  </si>
  <si>
    <t>TAAAAGAACTTAAAGTAATACTGA</t>
  </si>
  <si>
    <t>TRCN0000476544</t>
  </si>
  <si>
    <t>ANXA8L1</t>
  </si>
  <si>
    <t>GCCGATACAAATAATCCAATAGTT</t>
  </si>
  <si>
    <t>TRCN0000467745</t>
  </si>
  <si>
    <t>ANXA7</t>
  </si>
  <si>
    <t>AAAGAGGCTTCGGTGCACCTTGCG</t>
  </si>
  <si>
    <t>TRCN0000479967</t>
  </si>
  <si>
    <t>ANXA6</t>
  </si>
  <si>
    <t>CCTCAGAGCTTAATCCTTCAGGCG</t>
  </si>
  <si>
    <t>TRCN0000470742</t>
  </si>
  <si>
    <t>ANXA5</t>
  </si>
  <si>
    <t>TCTACCTAGATTGAAATAGACTAA</t>
  </si>
  <si>
    <t>TRCN0000473823</t>
  </si>
  <si>
    <t>ANXA4</t>
  </si>
  <si>
    <t>CATAATTGTGCCATGTGGCCTGCG</t>
  </si>
  <si>
    <t>TRCN0000466123</t>
  </si>
  <si>
    <t>AATTTTATCCTCCCTCGAGATGAC</t>
  </si>
  <si>
    <t>TRCN0000476201</t>
  </si>
  <si>
    <t>ANXA2R</t>
  </si>
  <si>
    <t>ATGCTAGCTATTGCAATTGCTAGA</t>
  </si>
  <si>
    <t>TRCN0000491537</t>
  </si>
  <si>
    <t>ANXA2</t>
  </si>
  <si>
    <t>GATCTGATTCTTACAGCACTATAG</t>
  </si>
  <si>
    <t>TRCN0000473677</t>
  </si>
  <si>
    <t>GGGGAAACCTCAGCTGTGATCTAA</t>
  </si>
  <si>
    <t>TRCN0000488206</t>
  </si>
  <si>
    <t>GTGTACGCTCCACGTCAGGCGAGA</t>
  </si>
  <si>
    <t>TRCN0000481142</t>
  </si>
  <si>
    <t>TGGACGTAATTCCCTTTGCCTTGC</t>
  </si>
  <si>
    <t>TRCN0000469148</t>
  </si>
  <si>
    <t>GAGGTACGTGATGTCCGAGGATCC</t>
  </si>
  <si>
    <t>TRCN0000475407</t>
  </si>
  <si>
    <t>ANXA13</t>
  </si>
  <si>
    <t>ACGCGCCCGATCCCCACTTCCAAT</t>
  </si>
  <si>
    <t>TRCN0000470292</t>
  </si>
  <si>
    <t>ANXA11</t>
  </si>
  <si>
    <t>ACCCATTTAAACCTTCATGAATCA</t>
  </si>
  <si>
    <t>TRCN0000474748</t>
  </si>
  <si>
    <t>ANXA10</t>
  </si>
  <si>
    <t>GCCACAATTCTAGTGTGCTGTACT</t>
  </si>
  <si>
    <t>TRCN0000479447</t>
  </si>
  <si>
    <t>ANXA1</t>
  </si>
  <si>
    <t>GCGGGAGGACGTCTCCATTAACTA</t>
  </si>
  <si>
    <t>TRCN0000473840</t>
  </si>
  <si>
    <t>TTGTCGCGATATGTGCAGCCCCCG</t>
  </si>
  <si>
    <t>TRCN0000468982</t>
  </si>
  <si>
    <t>ANTXR2</t>
  </si>
  <si>
    <t>CTAAAAGTAAAAATAGTAAACTGC</t>
  </si>
  <si>
    <t>TRCN0000475197</t>
  </si>
  <si>
    <t>ANTXR1</t>
  </si>
  <si>
    <t>CCCAATGTTAGAGCAAGGAATAGG</t>
  </si>
  <si>
    <t>TRCN0000476147</t>
  </si>
  <si>
    <t>ANPEP</t>
  </si>
  <si>
    <t>GTCGTCAACAACCACTCCTCCAGG</t>
  </si>
  <si>
    <t>TRCN0000491385</t>
  </si>
  <si>
    <t>ANP32A-IT1</t>
  </si>
  <si>
    <t>CAAAGAATCCAGTTCCGTGAGCGG</t>
  </si>
  <si>
    <t>TRCN0000477050</t>
  </si>
  <si>
    <t>ANO6</t>
  </si>
  <si>
    <t>CCACAAACCCTCTGGAGTAGCACA</t>
  </si>
  <si>
    <t>TRCN0000466450</t>
  </si>
  <si>
    <t>ANO4</t>
  </si>
  <si>
    <t>GTCGCAGCGTATTGCCTGGATTGT</t>
  </si>
  <si>
    <t>TRCN0000465225</t>
  </si>
  <si>
    <t>ANLN</t>
  </si>
  <si>
    <t>CGGGTTACGTCATAATGTGTTATT</t>
  </si>
  <si>
    <t>TRCN0000478222</t>
  </si>
  <si>
    <t>ANKZF1</t>
  </si>
  <si>
    <t>AAAATAGTGATAACCTATCGGGCG</t>
  </si>
  <si>
    <t>TRCN0000467484</t>
  </si>
  <si>
    <t>ANKS6</t>
  </si>
  <si>
    <t>CTTAGTACGATGCCCCACATAACC</t>
  </si>
  <si>
    <t>TRCN0000470098</t>
  </si>
  <si>
    <t>ANKS3</t>
  </si>
  <si>
    <t>TCACTGTACAGTACAGTCAGCCCA</t>
  </si>
  <si>
    <t>TRCN0000474562</t>
  </si>
  <si>
    <t>ANKS1B</t>
  </si>
  <si>
    <t>CTCTTATTGAGGCACTTGCCAGAA</t>
  </si>
  <si>
    <t>TRCN0000481009</t>
  </si>
  <si>
    <t>AGCGCCTCCCGATCACTGAGCCCT</t>
  </si>
  <si>
    <t>TRCN0000475370</t>
  </si>
  <si>
    <t>ANKRD55</t>
  </si>
  <si>
    <t>GAATCCTGCCAAGTCCACGGTTGC</t>
  </si>
  <si>
    <t>TRCN0000470370</t>
  </si>
  <si>
    <t>ANKRD54</t>
  </si>
  <si>
    <t>GCTTTATCACAAGTGAGCTTTTTC</t>
  </si>
  <si>
    <t>TRCN0000481236</t>
  </si>
  <si>
    <t>ANKRD53</t>
  </si>
  <si>
    <t>GGGTTTTAACGACCCCGTAGCAAT</t>
  </si>
  <si>
    <t>TRCN0000465722</t>
  </si>
  <si>
    <t>ANKRD50</t>
  </si>
  <si>
    <t>TTCGACGTAGATCTATGGGCGTGC</t>
  </si>
  <si>
    <t>TRCN0000474445</t>
  </si>
  <si>
    <t>ANKRD49</t>
  </si>
  <si>
    <t>GACCAGTGTGACACATGAGACCCT</t>
  </si>
  <si>
    <t>TRCN0000477501</t>
  </si>
  <si>
    <t>ANKRD46</t>
  </si>
  <si>
    <t>GGCCGACCGACTCGATATCAATGA</t>
  </si>
  <si>
    <t>TRCN0000466077</t>
  </si>
  <si>
    <t>ANKRD44</t>
  </si>
  <si>
    <t>TACACCACAGTACGAAATTGCAGA</t>
  </si>
  <si>
    <t>TRCN0000474029</t>
  </si>
  <si>
    <t>GTAGGAGCAACTAACCATCTCGGG</t>
  </si>
  <si>
    <t>TRCN0000492352</t>
  </si>
  <si>
    <t>ANKRD42</t>
  </si>
  <si>
    <t>CTATAAATTTGATCCAATTCATTG</t>
  </si>
  <si>
    <t>TRCN0000472628</t>
  </si>
  <si>
    <t>ANKRD39</t>
  </si>
  <si>
    <t>CGCTGAAAACACGAATTGAACTCC</t>
  </si>
  <si>
    <t>TRCN0000478647</t>
  </si>
  <si>
    <t>ANKRD36BP1</t>
  </si>
  <si>
    <t>GACCCTGATCACACCATGCTACCG</t>
  </si>
  <si>
    <t>TRCN0000477157</t>
  </si>
  <si>
    <t>ANKRD36B</t>
  </si>
  <si>
    <t>ANKRD36</t>
  </si>
  <si>
    <t>CACCCTTTACACGGATAGCGCCAG</t>
  </si>
  <si>
    <t>TRCN0000479689</t>
  </si>
  <si>
    <t>CCTGTATGAGCGAGTCCAAGCGTC</t>
  </si>
  <si>
    <t>TRCN0000472675</t>
  </si>
  <si>
    <t>TACTGCAGGAGAAATTCCTGGCGG</t>
  </si>
  <si>
    <t>TRCN0000475995</t>
  </si>
  <si>
    <t>ANKRD34B</t>
  </si>
  <si>
    <t>ATACCGGGAGCGGTGTATCTAATA</t>
  </si>
  <si>
    <t>TRCN0000472235</t>
  </si>
  <si>
    <t>ANKRD33</t>
  </si>
  <si>
    <t>CACTCTGCGTTCGAGAACACGTGC</t>
  </si>
  <si>
    <t>TRCN0000470863</t>
  </si>
  <si>
    <t>ANKRD29</t>
  </si>
  <si>
    <t>CCCCGGTGAGCGGCCGACGTAAAT</t>
  </si>
  <si>
    <t>TRCN0000472417</t>
  </si>
  <si>
    <t>ANKRD27</t>
  </si>
  <si>
    <t>CAGATTCCGACTGATAACATAATC</t>
  </si>
  <si>
    <t>TRCN0000472806</t>
  </si>
  <si>
    <t>ANKRD26P1</t>
  </si>
  <si>
    <t>CAGGACGTTATTTGAGACCTGTGT</t>
  </si>
  <si>
    <t>TRCN0000477849</t>
  </si>
  <si>
    <t>ANKRD26</t>
  </si>
  <si>
    <t>AGATGTTTGCTGATACTGACCGTC</t>
  </si>
  <si>
    <t>TRCN0000468423</t>
  </si>
  <si>
    <t>ANKRD23</t>
  </si>
  <si>
    <t>TATAAACATTCTCCCCATGACAAA</t>
  </si>
  <si>
    <t>TRCN0000467595</t>
  </si>
  <si>
    <t>ANKRD22</t>
  </si>
  <si>
    <t>CAATTCCTCTTAAGATTAAATCAT</t>
  </si>
  <si>
    <t>TRCN0000476704</t>
  </si>
  <si>
    <t>ANKRD20A3</t>
  </si>
  <si>
    <t>CCGGTTCTGATATGTTTTATAAAT</t>
  </si>
  <si>
    <t>TRCN0000475606</t>
  </si>
  <si>
    <t>ANKRD18A</t>
  </si>
  <si>
    <t>TTCTTTAATTGAACTCTTTGAATG</t>
  </si>
  <si>
    <t>TRCN0000479901</t>
  </si>
  <si>
    <t>ANKRD16</t>
  </si>
  <si>
    <t>TCCGCTAAGCCGGGTGGCATAATT</t>
  </si>
  <si>
    <t>TRCN0000476082</t>
  </si>
  <si>
    <t>ANKRD13D</t>
  </si>
  <si>
    <t>TGACTCCTCTATTCTTTGGCACAT</t>
  </si>
  <si>
    <t>TRCN0000465531</t>
  </si>
  <si>
    <t>TCGCTGGAGGCTTTATGGGGCCGT</t>
  </si>
  <si>
    <t>TRCN0000468810</t>
  </si>
  <si>
    <t>ANKRD13A</t>
  </si>
  <si>
    <t>CCCCCCGAGCAAGAAGATTAATGC</t>
  </si>
  <si>
    <t>TRCN0000474248</t>
  </si>
  <si>
    <t>ANKRD12</t>
  </si>
  <si>
    <t>GTACTTGCGGGATATGTGTTGCAG</t>
  </si>
  <si>
    <t>TRCN0000471743</t>
  </si>
  <si>
    <t>ANKRD10</t>
  </si>
  <si>
    <t>ACAGTTTAGAAAACCGAATGTGGG</t>
  </si>
  <si>
    <t>TRCN0000475310</t>
  </si>
  <si>
    <t>ANKRD1</t>
  </si>
  <si>
    <t>GATCTGCCTGAATCTACATGATTT</t>
  </si>
  <si>
    <t>TRCN0000472878</t>
  </si>
  <si>
    <t>ANKMY1</t>
  </si>
  <si>
    <t>TAAGGCCCGTCGTGCCAAAAAAGG</t>
  </si>
  <si>
    <t>TRCN0000480366</t>
  </si>
  <si>
    <t>ANKLE2</t>
  </si>
  <si>
    <t>GCTCTTTTTATTTGCATTAGCCCA</t>
  </si>
  <si>
    <t>TRCN0000468453</t>
  </si>
  <si>
    <t>ANKHD1</t>
  </si>
  <si>
    <t>GCAATTATCGGCCTTAAGACCCTT</t>
  </si>
  <si>
    <t>TRCN0000474498</t>
  </si>
  <si>
    <t>TTTGGTTTTCGCACCCCGGACATA</t>
  </si>
  <si>
    <t>TRCN0000470973</t>
  </si>
  <si>
    <t>AGAAAGCGATGCGGACAATCTGAC</t>
  </si>
  <si>
    <t>TRCN0000472899</t>
  </si>
  <si>
    <t>ANKEF1</t>
  </si>
  <si>
    <t>GCCTTGCACGCTAATAGATGGTAT</t>
  </si>
  <si>
    <t>TRCN0000466555</t>
  </si>
  <si>
    <t>ANKDD1A</t>
  </si>
  <si>
    <t>GAGAAACTAACTCCCATTCCAATT</t>
  </si>
  <si>
    <t>TRCN0000477547</t>
  </si>
  <si>
    <t>ANKAR</t>
  </si>
  <si>
    <t>GTTGCCTAACTCTATTAAATGTCT</t>
  </si>
  <si>
    <t>TRCN0000472544</t>
  </si>
  <si>
    <t>ANK1</t>
  </si>
  <si>
    <t>CCGCTCAGACTCACTGCTCAAATT</t>
  </si>
  <si>
    <t>TRCN0000474255</t>
  </si>
  <si>
    <t>AATTTCCCGGGGGTAACATGTCAC</t>
  </si>
  <si>
    <t>TRCN0000468089</t>
  </si>
  <si>
    <t>ANGPTL7</t>
  </si>
  <si>
    <t>TCTAAAATACATGATCTGAAATTC</t>
  </si>
  <si>
    <t>TRCN0000465350</t>
  </si>
  <si>
    <t>ANGPTL4</t>
  </si>
  <si>
    <t>CTTGCTCGATTTACATATATTCAT</t>
  </si>
  <si>
    <t>TRCN0000467357</t>
  </si>
  <si>
    <t>ANGPTL3</t>
  </si>
  <si>
    <t>GTTCCCTTATTGAATTCTAGTAAC</t>
  </si>
  <si>
    <t>TRCN0000470699</t>
  </si>
  <si>
    <t>ANGPTL2</t>
  </si>
  <si>
    <t>TTGAATCAGTAGTCAATGCCTTAT</t>
  </si>
  <si>
    <t>TRCN0000468221</t>
  </si>
  <si>
    <t>ANGPTL1</t>
  </si>
  <si>
    <t>GGAAGCTCTCATTGTGTGTAAGCC</t>
  </si>
  <si>
    <t>TRCN0000474740</t>
  </si>
  <si>
    <t>ANGPT2</t>
  </si>
  <si>
    <t>TCATGCGTAATGATATACTCGCGC</t>
  </si>
  <si>
    <t>TRCN0000475147</t>
  </si>
  <si>
    <t>Angpt1</t>
  </si>
  <si>
    <t>ANGPT1</t>
  </si>
  <si>
    <t>AGCCCGCTCACATCTTTTAGGTCA</t>
  </si>
  <si>
    <t>TRCN0000465557</t>
  </si>
  <si>
    <t>ANGEL2</t>
  </si>
  <si>
    <t>ATACAAATCGATTCTACTCCTATA</t>
  </si>
  <si>
    <t>TRCN0000479304</t>
  </si>
  <si>
    <t>ANGEL1</t>
  </si>
  <si>
    <t>CCTGCGAGCCATAGCCCCATCATA</t>
  </si>
  <si>
    <t>TRCN0000469061</t>
  </si>
  <si>
    <t>ANG</t>
  </si>
  <si>
    <t>GTAACTCGGTAGCCCTGACTCTAT</t>
  </si>
  <si>
    <t>TRCN0000471617</t>
  </si>
  <si>
    <t>ATTGCAAAAAAGCGGTGACGCATT</t>
  </si>
  <si>
    <t>TRCN0000477310</t>
  </si>
  <si>
    <t>ANAPC7</t>
  </si>
  <si>
    <t>ATTGACGTCAGGCGACGCTCCCAT</t>
  </si>
  <si>
    <t>TRCN0000470872</t>
  </si>
  <si>
    <t>ANAPC5</t>
  </si>
  <si>
    <t>GTTCACACACCAAGACTTGCGCAA</t>
  </si>
  <si>
    <t>TRCN0000469244</t>
  </si>
  <si>
    <t>AGCCAATTATCCTGTTGTGTCCCG</t>
  </si>
  <si>
    <t>TRCN0000478532</t>
  </si>
  <si>
    <t>ANAPC16</t>
  </si>
  <si>
    <t>CAATCCACTCCAGTTATACAATTA</t>
  </si>
  <si>
    <t>TRCN0000475223</t>
  </si>
  <si>
    <t>ANAPC15</t>
  </si>
  <si>
    <t>AGGCTCACCGTTGGTGCGTTGACA</t>
  </si>
  <si>
    <t>TRCN0000467174</t>
  </si>
  <si>
    <t>TAGAGACAACCATCTCAGATCACA</t>
  </si>
  <si>
    <t>TRCN0000472451</t>
  </si>
  <si>
    <t>ANAPC13</t>
  </si>
  <si>
    <t>TCCGTGCAGGAGGCACCTATCCAC</t>
  </si>
  <si>
    <t>TRCN0000480666</t>
  </si>
  <si>
    <t>ANAPC11</t>
  </si>
  <si>
    <t>CATAGCCTTGAACAAGGAGAACCC</t>
  </si>
  <si>
    <t>TRCN0000473829</t>
  </si>
  <si>
    <t>ANAPC10</t>
  </si>
  <si>
    <t>CCGTTTTCCGCGAATTTCCTCTGT</t>
  </si>
  <si>
    <t>TRCN0000489733</t>
  </si>
  <si>
    <t>CGGTTAATCGCGCCCCGATTCTAG</t>
  </si>
  <si>
    <t>TRCN0000472680</t>
  </si>
  <si>
    <t>AMZ2</t>
  </si>
  <si>
    <t>GCTCCAGGTTCCCAACCGATCTTC</t>
  </si>
  <si>
    <t>TRCN0000476173</t>
  </si>
  <si>
    <t>AMZ1</t>
  </si>
  <si>
    <t>CACTTCGGTCTGCGCATCTCCTTG</t>
  </si>
  <si>
    <t>TRCN0000471163</t>
  </si>
  <si>
    <t>AMY2B</t>
  </si>
  <si>
    <t>ACTCACATTAATATATTCTTGGCG</t>
  </si>
  <si>
    <t>TRCN0000472633</t>
  </si>
  <si>
    <t>AACGACGCGTATCCGTTCGTTCAA</t>
  </si>
  <si>
    <t>TRCN0000472453</t>
  </si>
  <si>
    <t>AMY2A</t>
  </si>
  <si>
    <t>TGGTCCATTAGTAAAGCCGACCCG</t>
  </si>
  <si>
    <t>TRCN0000465986</t>
  </si>
  <si>
    <t>AMTN</t>
  </si>
  <si>
    <t>AAGAATATGTGGTAGTGCTTGATG</t>
  </si>
  <si>
    <t>TRCN0000467128</t>
  </si>
  <si>
    <t>AMT</t>
  </si>
  <si>
    <t>ACACGTGTGAATGGGACAGACCTT</t>
  </si>
  <si>
    <t>TRCN0000476974</t>
  </si>
  <si>
    <t>AMPH</t>
  </si>
  <si>
    <t>GCTGCTGGAGACCATGCACCTTAG</t>
  </si>
  <si>
    <t>TRCN0000469692</t>
  </si>
  <si>
    <t>AMPD3</t>
  </si>
  <si>
    <t>AAATGCGGGGTAGAGTTCTGCGTG</t>
  </si>
  <si>
    <t>TRCN0000471533</t>
  </si>
  <si>
    <t>AMPD2</t>
  </si>
  <si>
    <t>GTATCTAGCAACGCACGCGAGGTC</t>
  </si>
  <si>
    <t>TRCN0000468344</t>
  </si>
  <si>
    <t>AMOTL2</t>
  </si>
  <si>
    <t>CCATCAGTCGCCGTTGCAGCGCGC</t>
  </si>
  <si>
    <t>TRCN0000465916</t>
  </si>
  <si>
    <t>AMOT</t>
  </si>
  <si>
    <t>GGGTGCTAACACTTGGCTTAGTAC</t>
  </si>
  <si>
    <t>TRCN0000477960</t>
  </si>
  <si>
    <t>AMN1</t>
  </si>
  <si>
    <t>CACTGAGGACGATGACTAGAGACG</t>
  </si>
  <si>
    <t>TRCN0000469349</t>
  </si>
  <si>
    <t>AMMECR1L</t>
  </si>
  <si>
    <t>TTCATAATAGTCATATGCATTCGG</t>
  </si>
  <si>
    <t>TRCN0000467763</t>
  </si>
  <si>
    <t>AMMECR1</t>
  </si>
  <si>
    <t>GCATGCAATGTGTCTTCTTTCGAC</t>
  </si>
  <si>
    <t>TRCN0000480147</t>
  </si>
  <si>
    <t>AMIGO3</t>
  </si>
  <si>
    <t>ATTATTCATTACTGCAATCTGCCG</t>
  </si>
  <si>
    <t>TRCN0000467329</t>
  </si>
  <si>
    <t>AMIGO1</t>
  </si>
  <si>
    <t>CACTTTCGCGTGCGCATACAGAAA</t>
  </si>
  <si>
    <t>TRCN0000474627</t>
  </si>
  <si>
    <t>AMICA1</t>
  </si>
  <si>
    <t>ACACCCTATACCTCTTCGGGAAGT</t>
  </si>
  <si>
    <t>TRCN0000488778</t>
  </si>
  <si>
    <t>AMHR2</t>
  </si>
  <si>
    <t>GACCTGCGCTATGTTCGACCATCG</t>
  </si>
  <si>
    <t>TRCN0000491284</t>
  </si>
  <si>
    <t>ATGCTAGAGGGCTTCATTACGGTC</t>
  </si>
  <si>
    <t>TRCN0000471656</t>
  </si>
  <si>
    <t>TCGGTACGTCCCATTGGTAGTATC</t>
  </si>
  <si>
    <t>TRCN0000491806</t>
  </si>
  <si>
    <t>AMDHD1</t>
  </si>
  <si>
    <t>TCCAACTATCCCTTACAAGCGGAA</t>
  </si>
  <si>
    <t>TRCN0000481129</t>
  </si>
  <si>
    <t>AMBRA1</t>
  </si>
  <si>
    <t>TATTCGCGGCCAACGACCGCGCTT</t>
  </si>
  <si>
    <t>TRCN0000469176</t>
  </si>
  <si>
    <t>AMBP</t>
  </si>
  <si>
    <t>AGCAAGGTAAATTGTTTTATTCAC</t>
  </si>
  <si>
    <t>TRCN0000468643</t>
  </si>
  <si>
    <t>AMBN</t>
  </si>
  <si>
    <t>ATAATCTTTCTGTGCCAGACATGT</t>
  </si>
  <si>
    <t>TRCN0000480210</t>
  </si>
  <si>
    <t>AMACR</t>
  </si>
  <si>
    <t>CAATGCGGGAATGAAGTTATCGGT</t>
  </si>
  <si>
    <t>TRCN0000476564</t>
  </si>
  <si>
    <t>ALX3</t>
  </si>
  <si>
    <t>CCCCCCTTTGCCAATTTCCAATTA</t>
  </si>
  <si>
    <t>TRCN0000474424</t>
  </si>
  <si>
    <t>ALX1</t>
  </si>
  <si>
    <t>TAGTTGTTTCACCTAATCAATGGT</t>
  </si>
  <si>
    <t>TRCN0000480258</t>
  </si>
  <si>
    <t>ALS2CR12</t>
  </si>
  <si>
    <t>GCCAGGTTCCAGAACCGCACGAGC</t>
  </si>
  <si>
    <t>TRCN0000474510</t>
  </si>
  <si>
    <t>ALS2CR11</t>
  </si>
  <si>
    <t>CCATTCGACGACTGGGCATAGTCC</t>
  </si>
  <si>
    <t>TRCN0000480381</t>
  </si>
  <si>
    <t>ALPPL2</t>
  </si>
  <si>
    <t>GAGTCCGTCTTGTCCCTTTTGTAA</t>
  </si>
  <si>
    <t>TRCN0000489637</t>
  </si>
  <si>
    <t>ALPP</t>
  </si>
  <si>
    <t>ATATTCCCGATATACTATAATCGT</t>
  </si>
  <si>
    <t>TRCN0000488617</t>
  </si>
  <si>
    <t>CAGGCCGGGTTGAACTCTAATCCA</t>
  </si>
  <si>
    <t>TRCN0000478785</t>
  </si>
  <si>
    <t>TTGTCTGAGCACATACCTAATACC</t>
  </si>
  <si>
    <t>TRCN0000481444</t>
  </si>
  <si>
    <t>ALPL</t>
  </si>
  <si>
    <t>CACATTAATACTTGACATGAGCAA</t>
  </si>
  <si>
    <t>TRCN0000467624</t>
  </si>
  <si>
    <t>ALPK2</t>
  </si>
  <si>
    <t>GCGGCGGGACCCGACATCCATACG</t>
  </si>
  <si>
    <t>TRCN0000473886</t>
  </si>
  <si>
    <t>ALPK1</t>
  </si>
  <si>
    <t>ACGCCATGAGATTTACAGCCTAGG</t>
  </si>
  <si>
    <t>TRCN0000491666</t>
  </si>
  <si>
    <t>GTTTGTAATAGCTAGATAGAACCT</t>
  </si>
  <si>
    <t>TRCN0000491585</t>
  </si>
  <si>
    <t>ATACCTCAAAACCATGTCACAAAA</t>
  </si>
  <si>
    <t>TRCN0000475108</t>
  </si>
  <si>
    <t>TTGCGCCCAATCTACAATTGCGCC</t>
  </si>
  <si>
    <t>TRCN0000487768</t>
  </si>
  <si>
    <t>ALPI</t>
  </si>
  <si>
    <t>ATAAATGACATCCCGGTCTCAGCC</t>
  </si>
  <si>
    <t>TRCN0000488727</t>
  </si>
  <si>
    <t>ATGATTCTGGATTTCCTCTAGTCT</t>
  </si>
  <si>
    <t>TRCN0000480899</t>
  </si>
  <si>
    <t>ACCCGTTAACAAATATCATCATCT</t>
  </si>
  <si>
    <t>TRCN0000478230</t>
  </si>
  <si>
    <t>ALOX5AP</t>
  </si>
  <si>
    <t>GTTAATATGCACTGCGTAAGTTCG</t>
  </si>
  <si>
    <t>TRCN0000480364</t>
  </si>
  <si>
    <t>ALOX5</t>
  </si>
  <si>
    <t>AATCGGTTGGATACATTCCTTTAA</t>
  </si>
  <si>
    <t>TRCN0000470201</t>
  </si>
  <si>
    <t>ALOX15B</t>
  </si>
  <si>
    <t>AAACTCTCGCCTCAGTCGTGCCAG</t>
  </si>
  <si>
    <t>TRCN0000479283</t>
  </si>
  <si>
    <t>ALOX15</t>
  </si>
  <si>
    <t>ATATTCTCGCTCGCTTACTTGGGA</t>
  </si>
  <si>
    <t>TRCN0000465840</t>
  </si>
  <si>
    <t>ALMS1P</t>
  </si>
  <si>
    <t>TTATACCTCTCCTCCCATAGCCAG</t>
  </si>
  <si>
    <t>TRCN0000471208</t>
  </si>
  <si>
    <t>ALKBH8</t>
  </si>
  <si>
    <t>GTGATGGCCTCTGGACTTCGCGCC</t>
  </si>
  <si>
    <t>TRCN0000480605</t>
  </si>
  <si>
    <t>ALKBH7</t>
  </si>
  <si>
    <t>ACTTTCGTCGTGGGTACCGCTATC</t>
  </si>
  <si>
    <t>TRCN0000476600</t>
  </si>
  <si>
    <t>ALKBH5</t>
  </si>
  <si>
    <t>CCTATCCCCATCGTTGGACGAACT</t>
  </si>
  <si>
    <t>TRCN0000469875</t>
  </si>
  <si>
    <t>ALKBH4</t>
  </si>
  <si>
    <t>AGAGCCGGGGCCCACTGATTTCCG</t>
  </si>
  <si>
    <t>TRCN0000468018</t>
  </si>
  <si>
    <t>AATGAGGATATGAGTTTAGCAGAA</t>
  </si>
  <si>
    <t>TRCN0000470655</t>
  </si>
  <si>
    <t>Alkbh3</t>
  </si>
  <si>
    <t>ACTAACCTCAAGTAGCCCCTGTCC</t>
  </si>
  <si>
    <t>TRCN0000481507</t>
  </si>
  <si>
    <t>ALKBH2</t>
  </si>
  <si>
    <t>CGAGCACTATGCGCTCTGTGTCGC</t>
  </si>
  <si>
    <t>TRCN0000472177</t>
  </si>
  <si>
    <t>ALKBH1</t>
  </si>
  <si>
    <t>GAGCGTGGTCCCCGGCAGTTAAGG</t>
  </si>
  <si>
    <t>TRCN0000469859</t>
  </si>
  <si>
    <t>ALK</t>
  </si>
  <si>
    <t>TATCTAAGCAAAACTACTGACCCT</t>
  </si>
  <si>
    <t>TRCN0000474722</t>
  </si>
  <si>
    <t>ALG9</t>
  </si>
  <si>
    <t>CTTTCCCAATAAGTTATTTTTAAA</t>
  </si>
  <si>
    <t>TRCN0000470340</t>
  </si>
  <si>
    <t>ALG8</t>
  </si>
  <si>
    <t>ATATTGACTTGAATGGCATATTCA</t>
  </si>
  <si>
    <t>TRCN0000491702</t>
  </si>
  <si>
    <t>ALG6</t>
  </si>
  <si>
    <t>CACATAAACTATGTGTCGTAATTG</t>
  </si>
  <si>
    <t>TRCN0000474082</t>
  </si>
  <si>
    <t>ALG5</t>
  </si>
  <si>
    <t>GCCTTACGCATACAACGGAACCCG</t>
  </si>
  <si>
    <t>TRCN0000480323</t>
  </si>
  <si>
    <t>ALG3</t>
  </si>
  <si>
    <t>GCAGGCCTTACTGTACTCCTCAAG</t>
  </si>
  <si>
    <t>TRCN0000469480</t>
  </si>
  <si>
    <t>ALG2</t>
  </si>
  <si>
    <t>AGGGCAGGCTTGGTTTCGAATCGA</t>
  </si>
  <si>
    <t>TRCN0000472104</t>
  </si>
  <si>
    <t>GTAAGTGAACCTTCGCATAACGTG</t>
  </si>
  <si>
    <t>TRCN0000473899</t>
  </si>
  <si>
    <t>ALG1L</t>
  </si>
  <si>
    <t>CGTGGCCTGTGACTCCAGGGAATA</t>
  </si>
  <si>
    <t>TRCN0000474727</t>
  </si>
  <si>
    <t>ALG14</t>
  </si>
  <si>
    <t>GAAGCAGCAAATCCCAAGTAACAG</t>
  </si>
  <si>
    <t>TRCN0000468097</t>
  </si>
  <si>
    <t>ALG13</t>
  </si>
  <si>
    <t>TTTTACGTACGTCTACTGTTGTTT</t>
  </si>
  <si>
    <t>TRCN0000465521</t>
  </si>
  <si>
    <t>ALG12</t>
  </si>
  <si>
    <t>TTGAAACACCAATGATCCTCACAC</t>
  </si>
  <si>
    <t>TRCN0000476301</t>
  </si>
  <si>
    <t>ALG11</t>
  </si>
  <si>
    <t>CCTTAGCGTGTTAGTGTGTTGAGC</t>
  </si>
  <si>
    <t>TRCN0000477661</t>
  </si>
  <si>
    <t>ALG10B</t>
  </si>
  <si>
    <t>AACTGGGTGCCTGGCGGCGAATCA</t>
  </si>
  <si>
    <t>TRCN0000479152</t>
  </si>
  <si>
    <t>ALG10</t>
  </si>
  <si>
    <t>GTTGTCATAGGATTGTCCTTGGGT</t>
  </si>
  <si>
    <t>TRCN0000474781</t>
  </si>
  <si>
    <t>ALG1</t>
  </si>
  <si>
    <t>CGATAGAGCAGACAAACCTTGAAA</t>
  </si>
  <si>
    <t>TRCN0000488429</t>
  </si>
  <si>
    <t>ALDOC</t>
  </si>
  <si>
    <t>CTATCTGCAGCAGGGTTCGCCTAG</t>
  </si>
  <si>
    <t>TRCN0000466292</t>
  </si>
  <si>
    <t>CAGACGCTGAAGCCGACCTTGACA</t>
  </si>
  <si>
    <t>TRCN0000488211</t>
  </si>
  <si>
    <t>CCATGACCATATCCCGGCCTCTAG</t>
  </si>
  <si>
    <t>TRCN0000477205</t>
  </si>
  <si>
    <t>ALDOB</t>
  </si>
  <si>
    <t>CCTGTTCCGTTCGTGTTCCGAAGG</t>
  </si>
  <si>
    <t>TRCN0000489450</t>
  </si>
  <si>
    <t>GCCCATACGTAGCGCGATGTGACC</t>
  </si>
  <si>
    <t>TRCN0000491669</t>
  </si>
  <si>
    <t>ALDOA</t>
  </si>
  <si>
    <t>TTCACCGGCAACCATATATTAAGT</t>
  </si>
  <si>
    <t>TRCN0000488658</t>
  </si>
  <si>
    <t>CCCGTTTGCATGGGTATGTAGGTT</t>
  </si>
  <si>
    <t>TRCN0000475480</t>
  </si>
  <si>
    <t>ALDH8A1</t>
  </si>
  <si>
    <t>TGGCTTCCATACACGTTTTATGAT</t>
  </si>
  <si>
    <t>TRCN0000473806</t>
  </si>
  <si>
    <t>ALDH6A1</t>
  </si>
  <si>
    <t>TACTAGCAATCATCCCTGTGACTA</t>
  </si>
  <si>
    <t>TRCN0000468666</t>
  </si>
  <si>
    <t>ALDH3B2</t>
  </si>
  <si>
    <t>TAAAGGAAATACTACTTACATTAT</t>
  </si>
  <si>
    <t>TRCN0000469174</t>
  </si>
  <si>
    <t>ALDH3B1</t>
  </si>
  <si>
    <t>GGAAGACGGGCCAGGCCACACTTG</t>
  </si>
  <si>
    <t>TRCN0000478455</t>
  </si>
  <si>
    <t>ACAACCCTTCAACAGTCACCCATA</t>
  </si>
  <si>
    <t>TRCN0000470144</t>
  </si>
  <si>
    <t>ALDH3A2</t>
  </si>
  <si>
    <t>GATCAGTGGTTCCATCATTCTCCT</t>
  </si>
  <si>
    <t>TRCN0000470378</t>
  </si>
  <si>
    <t>ALDH3A1</t>
  </si>
  <si>
    <t>GATGCGATACACACGGTCGAACAC</t>
  </si>
  <si>
    <t>TRCN0000475287</t>
  </si>
  <si>
    <t>ALDH2</t>
  </si>
  <si>
    <t>TGCAGATCTCCTTCAACGTGGCGC</t>
  </si>
  <si>
    <t>TRCN0000474398</t>
  </si>
  <si>
    <t>ALDH1L2</t>
  </si>
  <si>
    <t>CCAGTGCGGGGAATGCCATATAAT</t>
  </si>
  <si>
    <t>TRCN0000480253</t>
  </si>
  <si>
    <t>ALDH1L1</t>
  </si>
  <si>
    <t>GTCCCCATATCAACGGACAGTTTG</t>
  </si>
  <si>
    <t>TRCN0000474413</t>
  </si>
  <si>
    <t>ALDH1B1</t>
  </si>
  <si>
    <t>GCAGCTTCCAAACTCTGAACACTA</t>
  </si>
  <si>
    <t>TRCN0000489915</t>
  </si>
  <si>
    <t>GATCTGGAACCTAGAAGCTTCATA</t>
  </si>
  <si>
    <t>TRCN0000489297</t>
  </si>
  <si>
    <t>ACATTGTCCTTTTTTCCTCAGGTT</t>
  </si>
  <si>
    <t>TRCN0000481330</t>
  </si>
  <si>
    <t>ALDH1A2</t>
  </si>
  <si>
    <t>CTTTTATCGGACCTTAAACTAACT</t>
  </si>
  <si>
    <t>TRCN0000479155</t>
  </si>
  <si>
    <t>ALDH1A1</t>
  </si>
  <si>
    <t>ACAGTCCCGTAAACGATTCTAGGC</t>
  </si>
  <si>
    <t>TRCN0000491568</t>
  </si>
  <si>
    <t>ALDH18A1</t>
  </si>
  <si>
    <t>AGCACTCTCGGTAAAAATCCACGC</t>
  </si>
  <si>
    <t>TRCN0000475053</t>
  </si>
  <si>
    <t>CTCTTTATGTTCTAATTAATGAAG</t>
  </si>
  <si>
    <t>TRCN0000475983</t>
  </si>
  <si>
    <t>ALCAM</t>
  </si>
  <si>
    <t>ATTTAACACTAAAATTTGACTAAA</t>
  </si>
  <si>
    <t>TRCN0000468606</t>
  </si>
  <si>
    <t>ALAS2</t>
  </si>
  <si>
    <t>AGGCCGAGACGGCTCGGATACTAA</t>
  </si>
  <si>
    <t>TRCN0000492066</t>
  </si>
  <si>
    <t>ALAS1</t>
  </si>
  <si>
    <t>TCCGACACATCAACACTCGTCCTC</t>
  </si>
  <si>
    <t>TRCN0000467423</t>
  </si>
  <si>
    <t>AKTIP</t>
  </si>
  <si>
    <t>TGTAACGCGCAGGATGTGGCCCAG</t>
  </si>
  <si>
    <t>TRCN0000473926</t>
  </si>
  <si>
    <t>AKT3</t>
  </si>
  <si>
    <t>CTGCTGTTGCGGCCGTAACAACGT</t>
  </si>
  <si>
    <t>TRCN0000470264</t>
  </si>
  <si>
    <t>GCGGGCGGAAGTCATGTGCGCTCC</t>
  </si>
  <si>
    <t>TRCN0000489669</t>
  </si>
  <si>
    <t>TCCTTCGGCAATATGTCCCTGACC</t>
  </si>
  <si>
    <t>TRCN0000489678</t>
  </si>
  <si>
    <t>GGAGAAATTATCCTCAACCATTAC</t>
  </si>
  <si>
    <t>TRCN0000487677</t>
  </si>
  <si>
    <t>CATCTATTTCCCGTCATATGACAA</t>
  </si>
  <si>
    <t>TRCN0000472076</t>
  </si>
  <si>
    <t>AKT2</t>
  </si>
  <si>
    <t>CAAAGCGCTGTATGATGGCGTGGG</t>
  </si>
  <si>
    <t>TRCN0000465582</t>
  </si>
  <si>
    <t>GACATAAACATAGCTAACAAAGGT</t>
  </si>
  <si>
    <t>TRCN0000488553</t>
  </si>
  <si>
    <t>CTATGATACTTTATCATCGTTCTT</t>
  </si>
  <si>
    <t>TRCN0000489868</t>
  </si>
  <si>
    <t>TTGCCCCAATCACATTTTCGGAAA</t>
  </si>
  <si>
    <t>TRCN0000488903</t>
  </si>
  <si>
    <t>TTATACGTGCAAGCCCCTCCCCAA</t>
  </si>
  <si>
    <t>TRCN0000479778</t>
  </si>
  <si>
    <t>Akt1s1</t>
  </si>
  <si>
    <t>AKT1S1</t>
  </si>
  <si>
    <t>CAATATTCCATCCCCTGATACTAT</t>
  </si>
  <si>
    <t>TRCN0000473539</t>
  </si>
  <si>
    <t>AKT1</t>
  </si>
  <si>
    <t>CGCTTCAACGAGGCTGAGACCTTG</t>
  </si>
  <si>
    <t>TRCN0000489962</t>
  </si>
  <si>
    <t>GCGATCTATGAGTGTCTGACCAGA</t>
  </si>
  <si>
    <t>TRCN0000491814</t>
  </si>
  <si>
    <t>CAAGAGACGTTTCTCGCTTCGGAA</t>
  </si>
  <si>
    <t>TRCN0000488923</t>
  </si>
  <si>
    <t>ACCTGAGCTCTACTCTGGTAGCAA</t>
  </si>
  <si>
    <t>TRCN0000469339</t>
  </si>
  <si>
    <t>AKR7A3</t>
  </si>
  <si>
    <t>GACACAACAGCATGCGGAGCAAAC</t>
  </si>
  <si>
    <t>TRCN0000465271</t>
  </si>
  <si>
    <t>GAGAGTCATAAAAGACCTGAGCGT</t>
  </si>
  <si>
    <t>TRCN0000478142</t>
  </si>
  <si>
    <t>AKR7L</t>
  </si>
  <si>
    <t>GGACTAGCCACGGGGCCGGGCTGA</t>
  </si>
  <si>
    <t>TRCN0000468610</t>
  </si>
  <si>
    <t>AKR7A2</t>
  </si>
  <si>
    <t>GACCAATTTACCATTCTGCATGGT</t>
  </si>
  <si>
    <t>TRCN0000472023</t>
  </si>
  <si>
    <t>AKR1D1</t>
  </si>
  <si>
    <t>TGTTCAACCACATTCTAATTAGTC</t>
  </si>
  <si>
    <t>TRCN0000470334</t>
  </si>
  <si>
    <t>AKR1C4</t>
  </si>
  <si>
    <t>TGTTTCCACATAATGTTAGATTCA</t>
  </si>
  <si>
    <t>TRCN0000472656</t>
  </si>
  <si>
    <t>AKR1C3</t>
  </si>
  <si>
    <t>CTAACGCAGCTGGGGGCTCATTCC</t>
  </si>
  <si>
    <t>TRCN0000470055</t>
  </si>
  <si>
    <t>GCCACAGGGGGTCCTCCCAGCAAC</t>
  </si>
  <si>
    <t>TRCN0000474088</t>
  </si>
  <si>
    <t>AKR1C2</t>
  </si>
  <si>
    <t>CGTTCACGTCATAGCGTTCCCGAA</t>
  </si>
  <si>
    <t>TRCN0000469197</t>
  </si>
  <si>
    <t>AGCTCTACATACTCGCGCACTCGG</t>
  </si>
  <si>
    <t>TRCN0000479983</t>
  </si>
  <si>
    <t>AKR1C1</t>
  </si>
  <si>
    <t>CAATCAATAACCTCAGTACCACGA</t>
  </si>
  <si>
    <t>TRCN0000466588</t>
  </si>
  <si>
    <t>TCCCTAAGAACCTGCGTGCTTATG</t>
  </si>
  <si>
    <t>TRCN0000488396</t>
  </si>
  <si>
    <t>AKR1B10</t>
  </si>
  <si>
    <t>ACCATGACGAGTCAAGCCACGCCC</t>
  </si>
  <si>
    <t>TRCN0000468390</t>
  </si>
  <si>
    <t>CAACGATTTTCCCTCCTTGATTTA</t>
  </si>
  <si>
    <t>TRCN0000492060</t>
  </si>
  <si>
    <t>GGTGGGCCTACCGTGCCCCGCTCA</t>
  </si>
  <si>
    <t>TRCN0000469510</t>
  </si>
  <si>
    <t>AKR1B1</t>
  </si>
  <si>
    <t>TGGCCCATCAAACGAGCCTTATTT</t>
  </si>
  <si>
    <t>TRCN0000480316</t>
  </si>
  <si>
    <t>CCCTTCACCGTTGTTACACGGTTT</t>
  </si>
  <si>
    <t>TRCN0000472565</t>
  </si>
  <si>
    <t>AKR1A1</t>
  </si>
  <si>
    <t>CTCAAATGCTCCCGATAGATCCCG</t>
  </si>
  <si>
    <t>TRCN0000492127</t>
  </si>
  <si>
    <t>TGTCGCATTCTTATACCCTCCAAA</t>
  </si>
  <si>
    <t>TRCN0000474878</t>
  </si>
  <si>
    <t>AKNAD1</t>
  </si>
  <si>
    <t>TTGTCTCATCGTCAGAGCGTACTC</t>
  </si>
  <si>
    <t>TRCN0000474999</t>
  </si>
  <si>
    <t>AKIRIN2</t>
  </si>
  <si>
    <t>TCGCTGACGACCGACTCCTCTTTT</t>
  </si>
  <si>
    <t>TRCN0000475470</t>
  </si>
  <si>
    <t>AKIP1</t>
  </si>
  <si>
    <t>GTCGACATGGCGCACCAGGGCGAC</t>
  </si>
  <si>
    <t>TRCN0000476948</t>
  </si>
  <si>
    <t>AKAP9</t>
  </si>
  <si>
    <t>GGTCTGACACACTTCCGGAGGACA</t>
  </si>
  <si>
    <t>TRCN0000468293</t>
  </si>
  <si>
    <t>AKAP7</t>
  </si>
  <si>
    <t>CGCACATCCCCTCATATATTGGCG</t>
  </si>
  <si>
    <t>TRCN0000477582</t>
  </si>
  <si>
    <t>AKAP5</t>
  </si>
  <si>
    <t>AGTTATTACCTCCTCATAATTGAC</t>
  </si>
  <si>
    <t>TRCN0000481610</t>
  </si>
  <si>
    <t>AKAP14</t>
  </si>
  <si>
    <t>TTGTTTTCAGCGAGCACACGTTAG</t>
  </si>
  <si>
    <t>TRCN0000469409</t>
  </si>
  <si>
    <t>AKAP13</t>
  </si>
  <si>
    <t>GACAAGATCGTGTAAAGATTAAGA</t>
  </si>
  <si>
    <t>TRCN0000473607</t>
  </si>
  <si>
    <t>AK9</t>
  </si>
  <si>
    <t>GATAACACCGTCATCCACTACAAT</t>
  </si>
  <si>
    <t>TRCN0000478093</t>
  </si>
  <si>
    <t>CCATCGTTTCGTGATACCTGTAGT</t>
  </si>
  <si>
    <t>TRCN0000480307</t>
  </si>
  <si>
    <t>AK8</t>
  </si>
  <si>
    <t>AGGCATTCTGCGACTCAAGTTTGA</t>
  </si>
  <si>
    <t>TRCN0000491546</t>
  </si>
  <si>
    <t>AK5</t>
  </si>
  <si>
    <t>TATCTCCTCTGCAGGTCTTGTGGC</t>
  </si>
  <si>
    <t>TRCN0000488605</t>
  </si>
  <si>
    <t>GCCTTTCTAGTGGCGGGGCCTAGA</t>
  </si>
  <si>
    <t>TRCN0000491369</t>
  </si>
  <si>
    <t>GGGGGCGCCCTGAACCATACCTAT</t>
  </si>
  <si>
    <t>TRCN0000488181</t>
  </si>
  <si>
    <t>CATAGGTAGGCGTCCACATGACTA</t>
  </si>
  <si>
    <t>TRCN0000489010</t>
  </si>
  <si>
    <t>TGCCTCAGGCCCAATTCCCCTACA</t>
  </si>
  <si>
    <t>TRCN0000488457</t>
  </si>
  <si>
    <t>AK4</t>
  </si>
  <si>
    <t>AGTAAGTGTGAGCCGGGCCCGCTC</t>
  </si>
  <si>
    <t>TRCN0000469806</t>
  </si>
  <si>
    <t>AATCGTATCATCACATTTATCATT</t>
  </si>
  <si>
    <t>TRCN0000467157</t>
  </si>
  <si>
    <t>TTTGTTGTGGCTTAATTGTGCCGC</t>
  </si>
  <si>
    <t>TRCN0000488411</t>
  </si>
  <si>
    <t>AGCCTGAGTACTTAGTACGGATTA</t>
  </si>
  <si>
    <t>TRCN0000472664</t>
  </si>
  <si>
    <t>TGTGCGCACATTTCCTGATTCGTT</t>
  </si>
  <si>
    <t>TRCN0000474202</t>
  </si>
  <si>
    <t>AGCTCCAGGAGATTATGGCGGCAC</t>
  </si>
  <si>
    <t>TRCN0000492274</t>
  </si>
  <si>
    <t>AK3</t>
  </si>
  <si>
    <t>AAATTGAGAGAAGCTGGCCCGTTT</t>
  </si>
  <si>
    <t>TRCN0000472819</t>
  </si>
  <si>
    <t>GCCGCTTCATGTGAACTCCGGGCT</t>
  </si>
  <si>
    <t>TRCN0000469861</t>
  </si>
  <si>
    <t>CAGCGCTCTAACCAGCACCTTACA</t>
  </si>
  <si>
    <t>TRCN0000487693</t>
  </si>
  <si>
    <t>AK2</t>
  </si>
  <si>
    <t>TAACCCTGTGATTGTGGTTCCCCA</t>
  </si>
  <si>
    <t>TRCN0000469196</t>
  </si>
  <si>
    <t>AGTATATCCTGGCGATCTGCTACG</t>
  </si>
  <si>
    <t>TRCN0000489247</t>
  </si>
  <si>
    <t>ACTGTTACGCCTCCAGGACCGCTA</t>
  </si>
  <si>
    <t>TRCN0000467011</t>
  </si>
  <si>
    <t>ATGACCTTTCTAGTCTATGTGTAG</t>
  </si>
  <si>
    <t>TRCN0000478236</t>
  </si>
  <si>
    <t>AK1</t>
  </si>
  <si>
    <t>GAACCTGCCAACTGGCAGTAGAAC</t>
  </si>
  <si>
    <t>TRCN0000488843</t>
  </si>
  <si>
    <t>ATAAGACCGAGATCACACCTGAGG</t>
  </si>
  <si>
    <t>TRCN0000471246</t>
  </si>
  <si>
    <t>AGCCGCGCACGTTGCGCCCGGAAC</t>
  </si>
  <si>
    <t>TRCN0000488356</t>
  </si>
  <si>
    <t>TCCGTCCCTAGTTCAGGTATAAAT</t>
  </si>
  <si>
    <t>TRCN0000488309</t>
  </si>
  <si>
    <t>GCATTTTTCTCATATCGAAAGAAT</t>
  </si>
  <si>
    <t>TRCN0000476530</t>
  </si>
  <si>
    <t>AIRE</t>
  </si>
  <si>
    <t>AGGACAGAGCCAACGAAAACGGAT</t>
  </si>
  <si>
    <t>TRCN0000491452</t>
  </si>
  <si>
    <t>AIPL1</t>
  </si>
  <si>
    <t>GCCCACCCAGAGGGCCCAAACATA</t>
  </si>
  <si>
    <t>TRCN0000479886</t>
  </si>
  <si>
    <t>AIMP2</t>
  </si>
  <si>
    <t>GTTTAATTAGTATAACAAGGAAAC</t>
  </si>
  <si>
    <t>TRCN0000469726</t>
  </si>
  <si>
    <t>GACTCACCTACAGCCCCGATCGCG</t>
  </si>
  <si>
    <t>TRCN0000465534</t>
  </si>
  <si>
    <t>AIMP1</t>
  </si>
  <si>
    <t>CAAGGAGGGGCGCGTAATGTTACA</t>
  </si>
  <si>
    <t>TRCN0000467384</t>
  </si>
  <si>
    <t>AIM2</t>
  </si>
  <si>
    <t>ACACTTGTGTCTAGTGCGGATGTA</t>
  </si>
  <si>
    <t>TRCN0000481400</t>
  </si>
  <si>
    <t>AIM1L</t>
  </si>
  <si>
    <t>GTGGTAAACTACAGTGAATACGAG</t>
  </si>
  <si>
    <t>TRCN0000472812</t>
  </si>
  <si>
    <t>AIG1</t>
  </si>
  <si>
    <t>CGTACGGTCAGCTAATTACAACCC</t>
  </si>
  <si>
    <t>TRCN0000479715</t>
  </si>
  <si>
    <t>AIFM3</t>
  </si>
  <si>
    <t>ACGTCCCCAGTAGGGAACCTACCT</t>
  </si>
  <si>
    <t>TRCN0000481067</t>
  </si>
  <si>
    <t>AIFM2</t>
  </si>
  <si>
    <t>TACCGAATAATTTATATCCCACTC</t>
  </si>
  <si>
    <t>TRCN0000467646</t>
  </si>
  <si>
    <t>AIFM1</t>
  </si>
  <si>
    <t>AGCAATTTTCTACGCTTTAGGGGC</t>
  </si>
  <si>
    <t>TRCN0000489459</t>
  </si>
  <si>
    <t>AIF1L</t>
  </si>
  <si>
    <t>AACGTATCCTATGGGACCTCAGTG</t>
  </si>
  <si>
    <t>TRCN0000473009</t>
  </si>
  <si>
    <t>AIF1</t>
  </si>
  <si>
    <t>CTTAATCATGCAGCTAGGAGGGGT</t>
  </si>
  <si>
    <t>TRCN0000473685</t>
  </si>
  <si>
    <t>AIDA</t>
  </si>
  <si>
    <t>GGCGGTGACCAAATCACCCCTTGC</t>
  </si>
  <si>
    <t>TRCN0000466965</t>
  </si>
  <si>
    <t>AICDA</t>
  </si>
  <si>
    <t>TTGAGGCGATGTGGATTAGAGGTT</t>
  </si>
  <si>
    <t>TRCN0000473279</t>
  </si>
  <si>
    <t>AHSP</t>
  </si>
  <si>
    <t>CCGGGCGGCTCCGTATAGCCCGTG</t>
  </si>
  <si>
    <t>TRCN0000475297</t>
  </si>
  <si>
    <t>AHSG</t>
  </si>
  <si>
    <t>ATAAGCTAGTTCGCAGCTGGCCCC</t>
  </si>
  <si>
    <t>TRCN0000480224</t>
  </si>
  <si>
    <t>AHSA2</t>
  </si>
  <si>
    <t>AAGGATTACATCCCCCTCATGGGT</t>
  </si>
  <si>
    <t>TRCN0000465882</t>
  </si>
  <si>
    <t>AHNAK2</t>
  </si>
  <si>
    <t>TGTATCTAGCGAGGTCCATGAACG</t>
  </si>
  <si>
    <t>TRCN0000467297</t>
  </si>
  <si>
    <t>AHNAK</t>
  </si>
  <si>
    <t>GCATGTACCGCGGGTTGGTACAGG</t>
  </si>
  <si>
    <t>TRCN0000471494</t>
  </si>
  <si>
    <t>ACTTAAGTTCTTTCTTATGTAATC</t>
  </si>
  <si>
    <t>TRCN0000480729</t>
  </si>
  <si>
    <t>AHDC1</t>
  </si>
  <si>
    <t>AAAGACACGACGTGGTCGTCTCCA</t>
  </si>
  <si>
    <t>TRCN0000481020</t>
  </si>
  <si>
    <t>AHCYL2</t>
  </si>
  <si>
    <t>TCTTTAAGGATATACCGATCACAC</t>
  </si>
  <si>
    <t>TRCN0000478243</t>
  </si>
  <si>
    <t>AHCYL1</t>
  </si>
  <si>
    <t>CTCCGAGCAGCTAGTGTGTACACC</t>
  </si>
  <si>
    <t>TRCN0000479541</t>
  </si>
  <si>
    <t>GACTAAACGACTGCCACTCTTAGA</t>
  </si>
  <si>
    <t>TRCN0000476516</t>
  </si>
  <si>
    <t>AHCY</t>
  </si>
  <si>
    <t>AGCAATATTAAGGTTTTTTGGCGC</t>
  </si>
  <si>
    <t>TRCN0000480477</t>
  </si>
  <si>
    <t>ATTGATGCAAAAGCTTGCACCGTC</t>
  </si>
  <si>
    <t>TRCN0000476131</t>
  </si>
  <si>
    <t>AGXT</t>
  </si>
  <si>
    <t>CCGAAGGGTAGACACAGTTACCTA</t>
  </si>
  <si>
    <t>TRCN0000488138</t>
  </si>
  <si>
    <t>AGTRAP</t>
  </si>
  <si>
    <t>CGACTACATTGTTCTCAACTCCTC</t>
  </si>
  <si>
    <t>TRCN0000488808</t>
  </si>
  <si>
    <t>TGGGTGCAAGGACGCTCTTCTGGG</t>
  </si>
  <si>
    <t>TRCN0000478207</t>
  </si>
  <si>
    <t>AAGACTCCTCTCGAATGCCACCCG</t>
  </si>
  <si>
    <t>TRCN0000488129</t>
  </si>
  <si>
    <t>AGTR2</t>
  </si>
  <si>
    <t>TAATAAAATGTGTGCTATCTTTTA</t>
  </si>
  <si>
    <t>TRCN0000489523</t>
  </si>
  <si>
    <t>TGGGCATTACGAGACGGGTCACAC</t>
  </si>
  <si>
    <t>TRCN0000488503</t>
  </si>
  <si>
    <t>AGTR1</t>
  </si>
  <si>
    <t>CTGGCGGACGACCGGGTCCTGACG</t>
  </si>
  <si>
    <t>TRCN0000489628</t>
  </si>
  <si>
    <t>AACCGTGTTCTCCGCTCTGCTAGG</t>
  </si>
  <si>
    <t>TRCN0000488177</t>
  </si>
  <si>
    <t>TTTCTTTGGCCCGAGTAGAGATTC</t>
  </si>
  <si>
    <t>TRCN0000491973</t>
  </si>
  <si>
    <t>GTACGTACTGTCCCAATTTTTCTA</t>
  </si>
  <si>
    <t>TRCN0000481490</t>
  </si>
  <si>
    <t>GTCCGCACCATCAAATTTATTTTA</t>
  </si>
  <si>
    <t>TRCN0000470780</t>
  </si>
  <si>
    <t>GCAACTTTACACCAATTTTGTATC</t>
  </si>
  <si>
    <t>TRCN0000467358</t>
  </si>
  <si>
    <t>AGTPBP1</t>
  </si>
  <si>
    <t>GCATACACCGCATGCCTCAACTTA</t>
  </si>
  <si>
    <t>TRCN0000474209</t>
  </si>
  <si>
    <t>AGT</t>
  </si>
  <si>
    <t>AACTGTTGTACGATCTATAACTAA</t>
  </si>
  <si>
    <t>TRCN0000481288</t>
  </si>
  <si>
    <t>AGRP</t>
  </si>
  <si>
    <t>TCACGATAAATGCCCCGGCCAAGC</t>
  </si>
  <si>
    <t>TRCN0000489752</t>
  </si>
  <si>
    <t>AGRN</t>
  </si>
  <si>
    <t>CTTACAATGATTATCCAATAAACT</t>
  </si>
  <si>
    <t>TRCN0000492163</t>
  </si>
  <si>
    <t>AGR3</t>
  </si>
  <si>
    <t>ACCTTTTTGTAGGTAGTGAGGGCA</t>
  </si>
  <si>
    <t>TRCN0000473361</t>
  </si>
  <si>
    <t>AGPAT6</t>
  </si>
  <si>
    <t>GGAGATGCTCACATGTAGACGTCT</t>
  </si>
  <si>
    <t>TRCN0000467671</t>
  </si>
  <si>
    <t>CCAAGTCGCCTCGGGGTTTTTTTC</t>
  </si>
  <si>
    <t>TRCN0000474403</t>
  </si>
  <si>
    <t>GGGGACTCAACCGCAACTGGCTTA</t>
  </si>
  <si>
    <t>TRCN0000475508</t>
  </si>
  <si>
    <t>AGPAT2</t>
  </si>
  <si>
    <t>GAACCTTATGGTTGCATTCCATAT</t>
  </si>
  <si>
    <t>TRCN0000473987</t>
  </si>
  <si>
    <t>TTCCCCTCAGGCGTAATCAAATGA</t>
  </si>
  <si>
    <t>TRCN0000481566</t>
  </si>
  <si>
    <t>GATTGGGCAGCGCGGAAGCTGGTT</t>
  </si>
  <si>
    <t>TRCN0000473089</t>
  </si>
  <si>
    <t>AGPAT1</t>
  </si>
  <si>
    <t>ACTCAAGCCTCCTCACCGCAAGCC</t>
  </si>
  <si>
    <t>TRCN0000472031</t>
  </si>
  <si>
    <t>Ago3</t>
  </si>
  <si>
    <t>AGO3</t>
  </si>
  <si>
    <t>CTGAAGCTCCACCCAAAAACGCGC</t>
  </si>
  <si>
    <t>TRCN0000468477</t>
  </si>
  <si>
    <t>AGO2</t>
  </si>
  <si>
    <t>GGCCTGACAATTTGTCATGTACTC</t>
  </si>
  <si>
    <t>TRCN0000477689</t>
  </si>
  <si>
    <t>AGO1</t>
  </si>
  <si>
    <t>TCGCAGTTGCTGCAGCATGTGGAC</t>
  </si>
  <si>
    <t>TRCN0000480385</t>
  </si>
  <si>
    <t>AGMO</t>
  </si>
  <si>
    <t>CACTGCTGGTATATTATACAAACA</t>
  </si>
  <si>
    <t>TRCN0000469019</t>
  </si>
  <si>
    <t>AGMAT</t>
  </si>
  <si>
    <t>AGGACCATAGCAGTTATTCAGTTT</t>
  </si>
  <si>
    <t>TRCN0000475911</t>
  </si>
  <si>
    <t>AGL</t>
  </si>
  <si>
    <t>ATAGCGTTCTCAGCCTTGGACTTT</t>
  </si>
  <si>
    <t>TRCN0000472791</t>
  </si>
  <si>
    <t>TCAACACGTGCAGTGTTACCCGGG</t>
  </si>
  <si>
    <t>TRCN0000471201</t>
  </si>
  <si>
    <t>GTTTGACGTTACCCGAAACGGACG</t>
  </si>
  <si>
    <t>TRCN0000467997</t>
  </si>
  <si>
    <t>CCTAAAGTTGCGACTCTAATAAGT</t>
  </si>
  <si>
    <t>TRCN0000480883</t>
  </si>
  <si>
    <t>AGFG2</t>
  </si>
  <si>
    <t>CACTTCATTTGTATTATAGTATAT</t>
  </si>
  <si>
    <t>TRCN0000479605</t>
  </si>
  <si>
    <t>Agfg2</t>
  </si>
  <si>
    <t>TACGCAAAGCTATAGTTCATCTCT</t>
  </si>
  <si>
    <t>TRCN0000468166</t>
  </si>
  <si>
    <t>AGFG1</t>
  </si>
  <si>
    <t>AAACGCCAACCAAGTTGCGGTACA</t>
  </si>
  <si>
    <t>TRCN0000480322</t>
  </si>
  <si>
    <t>TTGCTCTTCGTAAAATGTTTGCAA</t>
  </si>
  <si>
    <t>TRCN0000472550</t>
  </si>
  <si>
    <t>AGER</t>
  </si>
  <si>
    <t>TCTGTTTAATGATTCCTATCTCTC</t>
  </si>
  <si>
    <t>TRCN0000478467</t>
  </si>
  <si>
    <t>AGBL5</t>
  </si>
  <si>
    <t>TAATGTTGACCACCACCGTGTAGT</t>
  </si>
  <si>
    <t>TRCN0000465668</t>
  </si>
  <si>
    <t>AGBL4</t>
  </si>
  <si>
    <t>CCCAGAGACAACCCGCAAACTTCG</t>
  </si>
  <si>
    <t>TRCN0000465400</t>
  </si>
  <si>
    <t>AGBL3</t>
  </si>
  <si>
    <t>ACACAAACTGAACTCCCTACATGC</t>
  </si>
  <si>
    <t>TRCN0000476430</t>
  </si>
  <si>
    <t>AGBL2</t>
  </si>
  <si>
    <t>ATTAGTTTCGTGTCTTGCTCTCTT</t>
  </si>
  <si>
    <t>TRCN0000469011</t>
  </si>
  <si>
    <t>AGA</t>
  </si>
  <si>
    <t>CTCGCACGTAGCCTCCAGTGACCG</t>
  </si>
  <si>
    <t>TRCN0000465493</t>
  </si>
  <si>
    <t>AFTPH</t>
  </si>
  <si>
    <t>CCGGTGGTCCTATCTCACACCTTT</t>
  </si>
  <si>
    <t>TRCN0000470938</t>
  </si>
  <si>
    <t>AFP</t>
  </si>
  <si>
    <t>ATGGTAACATTGCGCGCATCCGTG</t>
  </si>
  <si>
    <t>TRCN0000478782</t>
  </si>
  <si>
    <t>AFMID</t>
  </si>
  <si>
    <t>TTTGACTCTGTCAATCCTAGGGTT</t>
  </si>
  <si>
    <t>TRCN0000474316</t>
  </si>
  <si>
    <t>AFM</t>
  </si>
  <si>
    <t>CACCGGTGCGAAGTCTACCAGCGG</t>
  </si>
  <si>
    <t>TRCN0000476795</t>
  </si>
  <si>
    <t>AFG3L2</t>
  </si>
  <si>
    <t>CATGGGTACAGGGACCTTGAGCGC</t>
  </si>
  <si>
    <t>TRCN0000468325</t>
  </si>
  <si>
    <t>AFF4</t>
  </si>
  <si>
    <t>ATAAGATGGCAAGCCTGCGCTGCG</t>
  </si>
  <si>
    <t>TRCN0000478377</t>
  </si>
  <si>
    <t>CGTGCTGAAAAAACACGTATAAAG</t>
  </si>
  <si>
    <t>TRCN0000480612</t>
  </si>
  <si>
    <t>AFF2</t>
  </si>
  <si>
    <t>GCATCACAGCGACATTGGCTTATC</t>
  </si>
  <si>
    <t>TRCN0000492108</t>
  </si>
  <si>
    <t>AFAP1L1</t>
  </si>
  <si>
    <t>TCAGTTATAAATAGTTGCAGCACG</t>
  </si>
  <si>
    <t>TRCN0000469880</t>
  </si>
  <si>
    <t>AFAP1</t>
  </si>
  <si>
    <t>TGTCTCCGGCCTGGGCGCCTTTCA</t>
  </si>
  <si>
    <t>TRCN0000466764</t>
  </si>
  <si>
    <t>AES</t>
  </si>
  <si>
    <t>ATATACTTTCTAGGCATTCCACGC</t>
  </si>
  <si>
    <t>TRCN0000478635</t>
  </si>
  <si>
    <t>AEN</t>
  </si>
  <si>
    <t>GAAAAAGCTTTTAGGCTTTAGGGT</t>
  </si>
  <si>
    <t>TRCN0000466682</t>
  </si>
  <si>
    <t>TTAAATATTTTTTACAGTTTAGCC</t>
  </si>
  <si>
    <t>TRCN0000469648</t>
  </si>
  <si>
    <t>CCGAGCCAACGTTAGCATCGTCAA</t>
  </si>
  <si>
    <t>TRCN0000470180</t>
  </si>
  <si>
    <t>AEBP2</t>
  </si>
  <si>
    <t>TCACTTGACACCCTTAGATCAGTG</t>
  </si>
  <si>
    <t>TRCN0000471345</t>
  </si>
  <si>
    <t>ADTRP</t>
  </si>
  <si>
    <t>AATTAGAACGCCTTGCGTCCCTCC</t>
  </si>
  <si>
    <t>TRCN0000467923</t>
  </si>
  <si>
    <t>ADSSL1</t>
  </si>
  <si>
    <t>AAGTGTTATCCTCTACTTTAGATG</t>
  </si>
  <si>
    <t>TRCN0000488916</t>
  </si>
  <si>
    <t>TTTATAATACATGACCAGAGGCAT</t>
  </si>
  <si>
    <t>TRCN0000488996</t>
  </si>
  <si>
    <t>CGGCTAAGCGCGGCGAGCAGACAT</t>
  </si>
  <si>
    <t>TRCN0000487827</t>
  </si>
  <si>
    <t>ADSS</t>
  </si>
  <si>
    <t>GCAAACGCACCATCACCAAACATT</t>
  </si>
  <si>
    <t>TRCN0000489747</t>
  </si>
  <si>
    <t>GTCATCTCCACCTTGTGAAATGTT</t>
  </si>
  <si>
    <t>TRCN0000474609</t>
  </si>
  <si>
    <t>AGCACTTTATAGTCGCTTTTCTAC</t>
  </si>
  <si>
    <t>TRCN0000487911</t>
  </si>
  <si>
    <t>GCACGTTTTCGAGCTATGTGGATG</t>
  </si>
  <si>
    <t>TRCN0000470493</t>
  </si>
  <si>
    <t>ADSL</t>
  </si>
  <si>
    <t>GAAGAATTAGGGTATCTTATAATT</t>
  </si>
  <si>
    <t>TRCN0000478181</t>
  </si>
  <si>
    <t>ADRM1</t>
  </si>
  <si>
    <t>TGAAGCCTTCCCCTGCCAGCCGAG</t>
  </si>
  <si>
    <t>TRCN0000472319</t>
  </si>
  <si>
    <t>ADRBK2</t>
  </si>
  <si>
    <t>GAGTTGCAACCATACGTGGCCTTA</t>
  </si>
  <si>
    <t>TRCN0000489828</t>
  </si>
  <si>
    <t>TACGAAAATTGAGCCGTCGATGAT</t>
  </si>
  <si>
    <t>TRCN0000480682</t>
  </si>
  <si>
    <t>AGATTGATGGAGATGCTAGTGCAT</t>
  </si>
  <si>
    <t>TRCN0000489765</t>
  </si>
  <si>
    <t>CGTAACTCAGACGTCTCGAGATGA</t>
  </si>
  <si>
    <t>TRCN0000489585</t>
  </si>
  <si>
    <t>ADRBK1</t>
  </si>
  <si>
    <t>GCAGTAGAATCCCAGTCAGCGGCA</t>
  </si>
  <si>
    <t>TRCN0000489243</t>
  </si>
  <si>
    <t>AAAGATGATACGAAATCGAGCCCG</t>
  </si>
  <si>
    <t>TRCN0000477370</t>
  </si>
  <si>
    <t>TACTCCGCCCAATGAAGTCGAAGT</t>
  </si>
  <si>
    <t>TRCN0000471244</t>
  </si>
  <si>
    <t>TCGAGATGACGGAGCGTCCGTATC</t>
  </si>
  <si>
    <t>TRCN0000475782</t>
  </si>
  <si>
    <t>ADRB3</t>
  </si>
  <si>
    <t>AATATCGATGAACAGAGACAATTA</t>
  </si>
  <si>
    <t>TRCN0000488586</t>
  </si>
  <si>
    <t>CTTTGCGGTGGCATACCTAATTCT</t>
  </si>
  <si>
    <t>TRCN0000487965</t>
  </si>
  <si>
    <t>AAATCCCGCTTGTTCCGGCGGATA</t>
  </si>
  <si>
    <t>TRCN0000491269</t>
  </si>
  <si>
    <t>ADRB2</t>
  </si>
  <si>
    <t>AACCACCCTAACTTCCAACATAGA</t>
  </si>
  <si>
    <t>TRCN0000488338</t>
  </si>
  <si>
    <t>CGTCCATAACCCTTAACCCGCTTT</t>
  </si>
  <si>
    <t>TRCN0000487831</t>
  </si>
  <si>
    <t>TACATCTGCGGGACACGCTTTAGC</t>
  </si>
  <si>
    <t>TRCN0000488071</t>
  </si>
  <si>
    <t>CTACATTCCGGTATCAGCTAAGTC</t>
  </si>
  <si>
    <t>TRCN0000488268</t>
  </si>
  <si>
    <t>CGTTTTTTCCTGACGTACGGTGTG</t>
  </si>
  <si>
    <t>TRCN0000489691</t>
  </si>
  <si>
    <t>ADRB1</t>
  </si>
  <si>
    <t>ATCGCCCAGACCTAACTTAGGGTA</t>
  </si>
  <si>
    <t>TRCN0000489775</t>
  </si>
  <si>
    <t>GCCACACCGCATGCACGCAGTCGA</t>
  </si>
  <si>
    <t>TRCN0000488936</t>
  </si>
  <si>
    <t>ADRA2C</t>
  </si>
  <si>
    <t>TCGCCCAAGTATGTTTCTCGCGGT</t>
  </si>
  <si>
    <t>TRCN0000491675</t>
  </si>
  <si>
    <t>GAGTGGAGCGCCTCGTATTGCGTA</t>
  </si>
  <si>
    <t>TRCN0000488999</t>
  </si>
  <si>
    <t>TCACCACTTCGGGACCGAGAAGGG</t>
  </si>
  <si>
    <t>TRCN0000489447</t>
  </si>
  <si>
    <t>ADRA2B</t>
  </si>
  <si>
    <t>CGACGTCTCTAAACAACGCCTACC</t>
  </si>
  <si>
    <t>TRCN0000492000</t>
  </si>
  <si>
    <t>CGGGGCTCGATCCTTAGGATTTCT</t>
  </si>
  <si>
    <t>TRCN0000477803</t>
  </si>
  <si>
    <t>TCCTCATACTGTCGACGTGGGCCG</t>
  </si>
  <si>
    <t>TRCN0000488253</t>
  </si>
  <si>
    <t>ADRA2A</t>
  </si>
  <si>
    <t>TCGGTAGCTCTATTTTACTATCGA</t>
  </si>
  <si>
    <t>TRCN0000487979</t>
  </si>
  <si>
    <t>ACTAGAGTGGGAGCGTGAGCAAAT</t>
  </si>
  <si>
    <t>TRCN0000488894</t>
  </si>
  <si>
    <t>ADRA1D</t>
  </si>
  <si>
    <t>CCAGTAACCCTTTATCGGCGTGAA</t>
  </si>
  <si>
    <t>TRCN0000487719</t>
  </si>
  <si>
    <t>ADRA1B</t>
  </si>
  <si>
    <t>GGCTAGGCGGACTGTCGTCCAAGA</t>
  </si>
  <si>
    <t>TRCN0000488275</t>
  </si>
  <si>
    <t>ADRA1A</t>
  </si>
  <si>
    <t>GCATGCAGGCTCACTATAATCCGG</t>
  </si>
  <si>
    <t>TRCN0000476358</t>
  </si>
  <si>
    <t>ADPRHL2</t>
  </si>
  <si>
    <t>CATACCCTCTCTATGGTCTTTAGT</t>
  </si>
  <si>
    <t>TRCN0000472570</t>
  </si>
  <si>
    <t>ADPRHL1</t>
  </si>
  <si>
    <t>GAGACTAACTGAGTCTGTATGGGC</t>
  </si>
  <si>
    <t>TRCN0000467215</t>
  </si>
  <si>
    <t>ADPRH</t>
  </si>
  <si>
    <t>TGCATGGCGCGTGACTTGTAACGA</t>
  </si>
  <si>
    <t>TRCN0000473791</t>
  </si>
  <si>
    <t>ADPGK</t>
  </si>
  <si>
    <t>TGCCTCCTGGGCAACCGAGCGTGT</t>
  </si>
  <si>
    <t>TRCN0000473311</t>
  </si>
  <si>
    <t>CGATTTCACAGTTGGAACTCATTG</t>
  </si>
  <si>
    <t>TRCN0000475109</t>
  </si>
  <si>
    <t>ADORA3</t>
  </si>
  <si>
    <t>TTCTGCCAAATGCTTAATTTAAAA</t>
  </si>
  <si>
    <t>TRCN0000488502</t>
  </si>
  <si>
    <t>CCCGTTGACTATAGAAGCCAATAA</t>
  </si>
  <si>
    <t>TRCN0000474239</t>
  </si>
  <si>
    <t>CTAGACATACATGATGCGGCACCT</t>
  </si>
  <si>
    <t>TRCN0000466530</t>
  </si>
  <si>
    <t>ADORA2B</t>
  </si>
  <si>
    <t>GCCCGGATTCGCGATTTCAGGGCG</t>
  </si>
  <si>
    <t>TRCN0000488692</t>
  </si>
  <si>
    <t>AACCTCTGCTACATCAAACACCTG</t>
  </si>
  <si>
    <t>TRCN0000489321</t>
  </si>
  <si>
    <t>GCCGAGTCGAGGCCTAAATCATTA</t>
  </si>
  <si>
    <t>TRCN0000488017</t>
  </si>
  <si>
    <t>ADORA2A</t>
  </si>
  <si>
    <t>TTATGTTCGGTTACCGACAGAGCT</t>
  </si>
  <si>
    <t>TRCN0000488691</t>
  </si>
  <si>
    <t>CTTTTAAACGAATCGTATGACAGA</t>
  </si>
  <si>
    <t>TRCN0000487999</t>
  </si>
  <si>
    <t>GCTAAACCCACCCTTCTGACCGAT</t>
  </si>
  <si>
    <t>TRCN0000488118</t>
  </si>
  <si>
    <t>ACCTATTACAAAGACCAGTAGCTT</t>
  </si>
  <si>
    <t>TRCN0000467184</t>
  </si>
  <si>
    <t>ACGGCTATTTTTTCAATAGTGAGA</t>
  </si>
  <si>
    <t>TRCN0000488625</t>
  </si>
  <si>
    <t>ADORA1</t>
  </si>
  <si>
    <t>ACACCCCATTACCCCTCATGTACG</t>
  </si>
  <si>
    <t>TRCN0000470054</t>
  </si>
  <si>
    <t>ACGTTATTCAATCGTGCCACTTTC</t>
  </si>
  <si>
    <t>TRCN0000491338</t>
  </si>
  <si>
    <t>ATCAAAATCAAATAAGACTTACAT</t>
  </si>
  <si>
    <t>TRCN0000479619</t>
  </si>
  <si>
    <t>ADM</t>
  </si>
  <si>
    <t>CCACACGCATTACAACTTATGGTG</t>
  </si>
  <si>
    <t>TRCN0000488487</t>
  </si>
  <si>
    <t>CCTGAATGTTCTTAAATATCAGAC</t>
  </si>
  <si>
    <t>TRCN0000488966</t>
  </si>
  <si>
    <t>ACCAATCACTTAAGGCCTCATGAG</t>
  </si>
  <si>
    <t>TRCN0000487814</t>
  </si>
  <si>
    <t>TTAGAGTAGTTCTCCTTAAGTCTG</t>
  </si>
  <si>
    <t>TRCN0000474033</t>
  </si>
  <si>
    <t>ADIRF</t>
  </si>
  <si>
    <t>ACGAGCATACTATGGCCATGTAGA</t>
  </si>
  <si>
    <t>TRCN0000466625</t>
  </si>
  <si>
    <t>ADIPOR2</t>
  </si>
  <si>
    <t>GAGGTCGCACTGGCTGGATGGCCA</t>
  </si>
  <si>
    <t>TRCN0000471475</t>
  </si>
  <si>
    <t>ADIPOR1</t>
  </si>
  <si>
    <t>ATGACTGGACCTCTGAGGAACACG</t>
  </si>
  <si>
    <t>TRCN0000467497</t>
  </si>
  <si>
    <t>ADIPOQ</t>
  </si>
  <si>
    <t>AACCGCATCCTTATTGGCGGCACA</t>
  </si>
  <si>
    <t>TRCN0000473335</t>
  </si>
  <si>
    <t>ADIG</t>
  </si>
  <si>
    <t>TTGGATTCCATATAACGTTGGCTG</t>
  </si>
  <si>
    <t>TRCN0000472721</t>
  </si>
  <si>
    <t>TTTCCCTTTCAATTGTCATAACTA</t>
  </si>
  <si>
    <t>TRCN0000466003</t>
  </si>
  <si>
    <t>ADI1</t>
  </si>
  <si>
    <t>ACACGGTGCCTTAGCACTTCCATG</t>
  </si>
  <si>
    <t>TRCN0000477122</t>
  </si>
  <si>
    <t>ADH7</t>
  </si>
  <si>
    <t>TTATTAGGCTATTGAAGAAAGCCT</t>
  </si>
  <si>
    <t>TRCN0000477703</t>
  </si>
  <si>
    <t>ADH6</t>
  </si>
  <si>
    <t>CTACTCCACACCTTTAATAACCTA</t>
  </si>
  <si>
    <t>TRCN0000469939</t>
  </si>
  <si>
    <t>ADH5</t>
  </si>
  <si>
    <t>CCTTGTGAGACGGCGGACCTAGGG</t>
  </si>
  <si>
    <t>TRCN0000475213</t>
  </si>
  <si>
    <t>ADH4</t>
  </si>
  <si>
    <t>AAGTATATATCCCGTTTTGCATTT</t>
  </si>
  <si>
    <t>TRCN0000480425</t>
  </si>
  <si>
    <t>ADH1C</t>
  </si>
  <si>
    <t>CAAACCAATCCTGCATCCGGACTC</t>
  </si>
  <si>
    <t>TRCN0000479161</t>
  </si>
  <si>
    <t>ADH1A</t>
  </si>
  <si>
    <t>ATTTCCCCGTATGTGTGATTTTGA</t>
  </si>
  <si>
    <t>TRCN0000479405</t>
  </si>
  <si>
    <t>ADD2</t>
  </si>
  <si>
    <t>AGATAGCTCATTCCGGATCCTATA</t>
  </si>
  <si>
    <t>TRCN0000471276</t>
  </si>
  <si>
    <t>ADD1</t>
  </si>
  <si>
    <t>TTAGCCGGGGAGATTTGATCATAA</t>
  </si>
  <si>
    <t>TRCN0000491913</t>
  </si>
  <si>
    <t>ADCYAP1R1</t>
  </si>
  <si>
    <t>GATGTGGCTGGACCTGTTTAAGAT</t>
  </si>
  <si>
    <t>TRCN0000487865</t>
  </si>
  <si>
    <t>TTAACCAATCCCAATATTTGCCAA</t>
  </si>
  <si>
    <t>TRCN0000479898</t>
  </si>
  <si>
    <t>ADCYAP1</t>
  </si>
  <si>
    <t>GTGAATATTCCGCACACTGGACCA</t>
  </si>
  <si>
    <t>TRCN0000488695</t>
  </si>
  <si>
    <t>AAAAGGGTTAAATCTTGTTTCGAC</t>
  </si>
  <si>
    <t>TRCN0000475791</t>
  </si>
  <si>
    <t>ADCY9</t>
  </si>
  <si>
    <t>GCCTTACCCTCATTAGGAGTCTGT</t>
  </si>
  <si>
    <t>TRCN0000489624</t>
  </si>
  <si>
    <t>ADCY4</t>
  </si>
  <si>
    <t>TACCGAGAAATACTCGCCGGACCT</t>
  </si>
  <si>
    <t>TRCN0000488830</t>
  </si>
  <si>
    <t>ADCY2</t>
  </si>
  <si>
    <t>CGCGGCATTACAACGAGCCGGACG</t>
  </si>
  <si>
    <t>TRCN0000489479</t>
  </si>
  <si>
    <t>GGGGCCGCAGTTCGCTGGTCGATC</t>
  </si>
  <si>
    <t>TRCN0000475864</t>
  </si>
  <si>
    <t>TCGAAGAATGATTGTGTCCGACAA</t>
  </si>
  <si>
    <t>TRCN0000491790</t>
  </si>
  <si>
    <t>ADCK5</t>
  </si>
  <si>
    <t>TGAGGTATCTGACCGTTGGGTATT</t>
  </si>
  <si>
    <t>TRCN0000491255</t>
  </si>
  <si>
    <t>GATCCCTAATATCTGAAACCCCAG</t>
  </si>
  <si>
    <t>TRCN0000491584</t>
  </si>
  <si>
    <t>ADCK4</t>
  </si>
  <si>
    <t>AATGAAACCGCCTAAAGTGCATTC</t>
  </si>
  <si>
    <t>TRCN0000466814</t>
  </si>
  <si>
    <t>CCCAGTTAATACGCCCTTATGCGG</t>
  </si>
  <si>
    <t>TRCN0000467699</t>
  </si>
  <si>
    <t>AGAGTGTCAGTTAACGTCCTGACA</t>
  </si>
  <si>
    <t>TRCN0000491842</t>
  </si>
  <si>
    <t>ACTTACTGTGCAGACAAGGGAAAC</t>
  </si>
  <si>
    <t>TRCN0000465683</t>
  </si>
  <si>
    <t>GATTAAATTGAGTCTTAGATCCTT</t>
  </si>
  <si>
    <t>TRCN0000489114</t>
  </si>
  <si>
    <t>ADCK3</t>
  </si>
  <si>
    <t>GAAAAGGCACGCGACGAGTTTGTT</t>
  </si>
  <si>
    <t>TRCN0000480276</t>
  </si>
  <si>
    <t>CATAAGCAAGGTCTTTGGAAAGTC</t>
  </si>
  <si>
    <t>TRCN0000480325</t>
  </si>
  <si>
    <t>CACCATGCATAGCCTTAACACGAA</t>
  </si>
  <si>
    <t>TRCN0000480598</t>
  </si>
  <si>
    <t>CTATGGCCTGCCCTAATCCCCCCC</t>
  </si>
  <si>
    <t>TRCN0000474786</t>
  </si>
  <si>
    <t>ADCK2</t>
  </si>
  <si>
    <t>ATCTGTCCCCCTCGGGCCTTCTGT</t>
  </si>
  <si>
    <t>TRCN0000491335</t>
  </si>
  <si>
    <t>CTCGGAATACTTAAGTAACATATT</t>
  </si>
  <si>
    <t>TRCN0000468110</t>
  </si>
  <si>
    <t>AATAATGTTTAACCGTTACCCGGA</t>
  </si>
  <si>
    <t>TRCN0000467145</t>
  </si>
  <si>
    <t>ADCK1</t>
  </si>
  <si>
    <t>GTTCTAAGCATGATTGCCGCATTA</t>
  </si>
  <si>
    <t>TRCN0000487893</t>
  </si>
  <si>
    <t>CCAATTCCCTATTCTTCGGTAGGT</t>
  </si>
  <si>
    <t>TRCN0000472002</t>
  </si>
  <si>
    <t>CGCATTACAACGTATGGTGATACC</t>
  </si>
  <si>
    <t>TRCN0000474655</t>
  </si>
  <si>
    <t>ADAT3</t>
  </si>
  <si>
    <t>GGGTACCAGTGCTCAATCACCTCC</t>
  </si>
  <si>
    <t>TRCN0000476197</t>
  </si>
  <si>
    <t>ACCTGGATCCAGCGCTCGGTCCGC</t>
  </si>
  <si>
    <t>TRCN0000473522</t>
  </si>
  <si>
    <t>ADAT2</t>
  </si>
  <si>
    <t>CAATCGACCGTCTTTTGTCCGATC</t>
  </si>
  <si>
    <t>TRCN0000474856</t>
  </si>
  <si>
    <t>ADAT1</t>
  </si>
  <si>
    <t>GCGGACAATTTATAATCGTCATTG</t>
  </si>
  <si>
    <t>TRCN0000480349</t>
  </si>
  <si>
    <t>ADARB1</t>
  </si>
  <si>
    <t>GGCCAGGCGATGAATATCAAATCT</t>
  </si>
  <si>
    <t>TRCN0000478368</t>
  </si>
  <si>
    <t>ADAP2</t>
  </si>
  <si>
    <t>GGCTAGCTGGATTGCCGGCAGTAA</t>
  </si>
  <si>
    <t>TRCN0000480735</t>
  </si>
  <si>
    <t>ADAP1</t>
  </si>
  <si>
    <t>ATGAAACTCTTAGAACAAGTGTAC</t>
  </si>
  <si>
    <t>TRCN0000465309</t>
  </si>
  <si>
    <t>ADAMTSL1</t>
  </si>
  <si>
    <t>CTCCTGCAATCATGGACCCCAGTC</t>
  </si>
  <si>
    <t>TRCN0000469304</t>
  </si>
  <si>
    <t>Adamtsl1</t>
  </si>
  <si>
    <t>AACGGAAAATCCTTTTAAACAAAA</t>
  </si>
  <si>
    <t>TRCN0000476675</t>
  </si>
  <si>
    <t>ADAMTS5</t>
  </si>
  <si>
    <t>AGAGATTATCGATATAAAGGTTCC</t>
  </si>
  <si>
    <t>TRCN0000474754</t>
  </si>
  <si>
    <t>ADAMTS4</t>
  </si>
  <si>
    <t>TGCTCACCGTACAGGGACGCAGAC</t>
  </si>
  <si>
    <t>TRCN0000470889</t>
  </si>
  <si>
    <t>ADAMTS18</t>
  </si>
  <si>
    <t>CTCGTCCTAAACGAACAAAACCCT</t>
  </si>
  <si>
    <t>TRCN0000467885</t>
  </si>
  <si>
    <t>ADAMTS15</t>
  </si>
  <si>
    <t>AGACCCGATAATCGCCGGATCAAC</t>
  </si>
  <si>
    <t>TRCN0000480388</t>
  </si>
  <si>
    <t>ADAMTS12</t>
  </si>
  <si>
    <t>TTAGTAGAGACAAGCCATACAGAC</t>
  </si>
  <si>
    <t>TRCN0000473527</t>
  </si>
  <si>
    <t>ADAMTS1</t>
  </si>
  <si>
    <t>TTCCTGATTTGAGTCCAAAAGCTC</t>
  </si>
  <si>
    <t>TRCN0000467719</t>
  </si>
  <si>
    <t>ADAM7</t>
  </si>
  <si>
    <t>TAAAGTGCATACCCCAACCCCCTG</t>
  </si>
  <si>
    <t>TRCN0000466419</t>
  </si>
  <si>
    <t>ADAM33</t>
  </si>
  <si>
    <t>TGGGGTACGGAGATATGGTCGTCT</t>
  </si>
  <si>
    <t>TRCN0000469709</t>
  </si>
  <si>
    <t>ADAM32</t>
  </si>
  <si>
    <t>CAAGTTCAAGTTGATTCGAACCAA</t>
  </si>
  <si>
    <t>TRCN0000473039</t>
  </si>
  <si>
    <t>ATCTATTATAGAGTCCCGACGCCC</t>
  </si>
  <si>
    <t>TRCN0000465592</t>
  </si>
  <si>
    <t>ADAM30</t>
  </si>
  <si>
    <t>GGATTTATCCTGAAACACGATTGT</t>
  </si>
  <si>
    <t>TRCN0000473520</t>
  </si>
  <si>
    <t>ADAM22</t>
  </si>
  <si>
    <t>AGCCACTTTTAAAGGACCTTTGTT</t>
  </si>
  <si>
    <t>TRCN0000473632</t>
  </si>
  <si>
    <t>ADAM21</t>
  </si>
  <si>
    <t>ACATAGGACCCATATCGGGTGGCG</t>
  </si>
  <si>
    <t>TRCN0000471733</t>
  </si>
  <si>
    <t>ADAM2</t>
  </si>
  <si>
    <t>AACTGATTTAAATTTTCTAGAGTT</t>
  </si>
  <si>
    <t>TRCN0000481057</t>
  </si>
  <si>
    <t>ATGTGTTGACGTCTTTACATGCTG</t>
  </si>
  <si>
    <t>TRCN0000470152</t>
  </si>
  <si>
    <t>ADAM18</t>
  </si>
  <si>
    <t>GGGTGGCCTTCCAATCGAATCCGG</t>
  </si>
  <si>
    <t>TRCN0000491657</t>
  </si>
  <si>
    <t>CTCCGACATGGTCATCACCCGGCA</t>
  </si>
  <si>
    <t>TRCN0000467718</t>
  </si>
  <si>
    <t>ADAM17</t>
  </si>
  <si>
    <t>AGTATACCTGAATCCTTATGCCAG</t>
  </si>
  <si>
    <t>TRCN0000469227</t>
  </si>
  <si>
    <t>ADAL</t>
  </si>
  <si>
    <t>TTGAGAGGTCACTTATACGTCACG</t>
  </si>
  <si>
    <t>TRCN0000476346</t>
  </si>
  <si>
    <t>ADAD2</t>
  </si>
  <si>
    <t>TAATGCGGTCCTAAACACCGCTCT</t>
  </si>
  <si>
    <t>TRCN0000475772</t>
  </si>
  <si>
    <t>ADAD1</t>
  </si>
  <si>
    <t>TCCCGAGATTACATTTCAGACAAT</t>
  </si>
  <si>
    <t>TRCN0000481062</t>
  </si>
  <si>
    <t>ADA</t>
  </si>
  <si>
    <t>TCTTCAAACTGACCCGGTAAGATC</t>
  </si>
  <si>
    <t>TRCN0000489881</t>
  </si>
  <si>
    <t>ACYP2</t>
  </si>
  <si>
    <t>CAGTAAACTCTCTAACCCTGTTCC</t>
  </si>
  <si>
    <t>TRCN0000468242</t>
  </si>
  <si>
    <t>GTTCCTGCCATCGTCTCGCAAGAG</t>
  </si>
  <si>
    <t>TRCN0000488485</t>
  </si>
  <si>
    <t>ACYP1</t>
  </si>
  <si>
    <t>AATCGTATTCCGTGCACCCGACTG</t>
  </si>
  <si>
    <t>TRCN0000491344</t>
  </si>
  <si>
    <t>AGCCAGTCACCCTGAGGCTAACGC</t>
  </si>
  <si>
    <t>TRCN0000468816</t>
  </si>
  <si>
    <t>CCTACATCGAAGCCCTCCCCTCCC</t>
  </si>
  <si>
    <t>TRCN0000470463</t>
  </si>
  <si>
    <t>ACY3</t>
  </si>
  <si>
    <t>TCAATCTATTCAAACCTGCCGTTG</t>
  </si>
  <si>
    <t>TRCN0000489223</t>
  </si>
  <si>
    <t>ACVRL1</t>
  </si>
  <si>
    <t>CAATTAGAAGCAACGTGCAGTTCC</t>
  </si>
  <si>
    <t>TRCN0000480864</t>
  </si>
  <si>
    <t>ACATTGGGACTGTTTCGTTGGCCT</t>
  </si>
  <si>
    <t>TRCN0000491521</t>
  </si>
  <si>
    <t>CATCCCCTTCAATTACAATCCTTG</t>
  </si>
  <si>
    <t>TRCN0000467543</t>
  </si>
  <si>
    <t>AACTCACCTAGCGGTCGATACCAT</t>
  </si>
  <si>
    <t>TRCN0000491302</t>
  </si>
  <si>
    <t>ACVR2B</t>
  </si>
  <si>
    <t>GAAGTGTTGGCTTTGTAACCTCCA</t>
  </si>
  <si>
    <t>TRCN0000488754</t>
  </si>
  <si>
    <t>AACCAGTCAGATTTTGTGTCTTAC</t>
  </si>
  <si>
    <t>TRCN0000476707</t>
  </si>
  <si>
    <t>CGGATGAGTTATGACTAGGAGTGG</t>
  </si>
  <si>
    <t>TRCN0000475431</t>
  </si>
  <si>
    <t>CCTACCCCTGCCAGGCGCGGAAAT</t>
  </si>
  <si>
    <t>TRCN0000488437</t>
  </si>
  <si>
    <t>TCACAGGTGCGAGCCCAGATTTCA</t>
  </si>
  <si>
    <t>TRCN0000489398</t>
  </si>
  <si>
    <t>ACVR2A</t>
  </si>
  <si>
    <t>AGTTCGTTACTAGGGTGTGACGGC</t>
  </si>
  <si>
    <t>TRCN0000489291</t>
  </si>
  <si>
    <t>CAAGCGACGGGCTTTCGGACTAAA</t>
  </si>
  <si>
    <t>TRCN0000469988</t>
  </si>
  <si>
    <t>GCATCAATGGAAATCAAAGACCTG</t>
  </si>
  <si>
    <t>TRCN0000476792</t>
  </si>
  <si>
    <t>ATGGGACCATTCACCGAGACTTCT</t>
  </si>
  <si>
    <t>TRCN0000467652</t>
  </si>
  <si>
    <t>ACVR1C</t>
  </si>
  <si>
    <t>AGCTGTCCGCTATGTCACGACGAA</t>
  </si>
  <si>
    <t>TRCN0000471789</t>
  </si>
  <si>
    <t>TATATCTAAAAGCAAGACTTGTCC</t>
  </si>
  <si>
    <t>TRCN0000489072</t>
  </si>
  <si>
    <t>AAAATCACCTCTCCTATTAATCCT</t>
  </si>
  <si>
    <t>TRCN0000487772</t>
  </si>
  <si>
    <t>GGCATCCGACAGGTTCTCTTAACC</t>
  </si>
  <si>
    <t>TRCN0000465737</t>
  </si>
  <si>
    <t>ACVR1B</t>
  </si>
  <si>
    <t>CCGTTCGCCTTGATTCTTTCGACA</t>
  </si>
  <si>
    <t>TRCN0000474947</t>
  </si>
  <si>
    <t>TTGCACTTGCCTACGTGGGCGCCT</t>
  </si>
  <si>
    <t>TRCN0000489615</t>
  </si>
  <si>
    <t>GATATTCCTACCTCCATACTATTG</t>
  </si>
  <si>
    <t>TRCN0000474710</t>
  </si>
  <si>
    <t>ACVR1</t>
  </si>
  <si>
    <t>ACCAAAGGCGGGTTTGGTAGCTTC</t>
  </si>
  <si>
    <t>TRCN0000469327</t>
  </si>
  <si>
    <t>TTTACTGGCATGCCCGCAGAACAC</t>
  </si>
  <si>
    <t>TRCN0000480641</t>
  </si>
  <si>
    <t>ACTRT3</t>
  </si>
  <si>
    <t>TCCTTCGATAGTACCATGAGTCTG</t>
  </si>
  <si>
    <t>TRCN0000469538</t>
  </si>
  <si>
    <t>ACTRT2</t>
  </si>
  <si>
    <t>TATCCGTAATCCGGGTCCGTCCGA</t>
  </si>
  <si>
    <t>TRCN0000467444</t>
  </si>
  <si>
    <t>ACTRT1</t>
  </si>
  <si>
    <t>TAAATTTTCTAATCACTCCTTATG</t>
  </si>
  <si>
    <t>TRCN0000472657</t>
  </si>
  <si>
    <t>ACTR8</t>
  </si>
  <si>
    <t>AATTTACACCCCGAGACTCTAGGG</t>
  </si>
  <si>
    <t>TRCN0000491849</t>
  </si>
  <si>
    <t>ACTR6</t>
  </si>
  <si>
    <t>AAGTAAGAACTACCAGACTCACCT</t>
  </si>
  <si>
    <t>TRCN0000491360</t>
  </si>
  <si>
    <t>ACTR3B</t>
  </si>
  <si>
    <t>AATTTTCGGGTCTCCGCCAGAGAG</t>
  </si>
  <si>
    <t>TRCN0000480353</t>
  </si>
  <si>
    <t>CCCCTGACTGGTTGATGGTACCGA</t>
  </si>
  <si>
    <t>TRCN0000467535</t>
  </si>
  <si>
    <t>ACTR3</t>
  </si>
  <si>
    <t>GCCACCGGCCCCGTCGATTCAGTA</t>
  </si>
  <si>
    <t>TRCN0000465969</t>
  </si>
  <si>
    <t>ACTR1B</t>
  </si>
  <si>
    <t>ATAATAAATACATTTACAGATCGA</t>
  </si>
  <si>
    <t>TRCN0000471351</t>
  </si>
  <si>
    <t>CCTATTAGCTTAATGCGATACTAC</t>
  </si>
  <si>
    <t>TRCN0000465939</t>
  </si>
  <si>
    <t>ACTR1A</t>
  </si>
  <si>
    <t>GAAACGATGGTTGACTATATGTAG</t>
  </si>
  <si>
    <t>TRCN0000478312</t>
  </si>
  <si>
    <t>ACTR10</t>
  </si>
  <si>
    <t>AACAATATTTTCATGGGGTGCCTC</t>
  </si>
  <si>
    <t>TRCN0000478445</t>
  </si>
  <si>
    <t>ACTN4</t>
  </si>
  <si>
    <t>ACTGCAGCTGCAAAACCAACTTAT</t>
  </si>
  <si>
    <t>TRCN0000480333</t>
  </si>
  <si>
    <t>ACTL8</t>
  </si>
  <si>
    <t>TTACTAACGTTCTCTCGCCCGATG</t>
  </si>
  <si>
    <t>TRCN0000479843</t>
  </si>
  <si>
    <t>ACTL7B</t>
  </si>
  <si>
    <t>ATCGTGTAATAAACAACTTGGTCA</t>
  </si>
  <si>
    <t>TRCN0000478329</t>
  </si>
  <si>
    <t>ACTL6B</t>
  </si>
  <si>
    <t>CTGACAGTACAGCGTCAGTCATTA</t>
  </si>
  <si>
    <t>TRCN0000474087</t>
  </si>
  <si>
    <t>ACTL6A</t>
  </si>
  <si>
    <t>GTCCCCTGGATCAGGACGGTAAAA</t>
  </si>
  <si>
    <t>TRCN0000479785</t>
  </si>
  <si>
    <t>ACTG2</t>
  </si>
  <si>
    <t>AATGGGAGTTCTCACGTCAGGTCC</t>
  </si>
  <si>
    <t>TRCN0000471742</t>
  </si>
  <si>
    <t>ACTG1</t>
  </si>
  <si>
    <t>AATTGTGGTGCTTGTTGCCGCCTG</t>
  </si>
  <si>
    <t>TRCN0000466781</t>
  </si>
  <si>
    <t>TCTATATTCTTCCCTCACTCATAA</t>
  </si>
  <si>
    <t>TRCN0000468012</t>
  </si>
  <si>
    <t>ACTC1</t>
  </si>
  <si>
    <t>TCGCGGAGACTCACCCAATCCCGC</t>
  </si>
  <si>
    <t>TRCN0000480996</t>
  </si>
  <si>
    <t>ACTBL2</t>
  </si>
  <si>
    <t>TCAAGCCTGGAACGGGCTCACGTC</t>
  </si>
  <si>
    <t>TRCN0000470279</t>
  </si>
  <si>
    <t>ACTB</t>
  </si>
  <si>
    <t>GCTACTGCTTTGAGGGTTATAACT</t>
  </si>
  <si>
    <t>TRCN0000467679</t>
  </si>
  <si>
    <t>ACTA2</t>
  </si>
  <si>
    <t>CAGGCCGACAGAGACACGAAATCC</t>
  </si>
  <si>
    <t>TRCN0000475388</t>
  </si>
  <si>
    <t>ACTA1</t>
  </si>
  <si>
    <t>AACCATATGTGTTGTCGACATTGC</t>
  </si>
  <si>
    <t>TRCN0000474580</t>
  </si>
  <si>
    <t>ACSS3</t>
  </si>
  <si>
    <t>ATGACCTACGCTCGGTAGGCACAC</t>
  </si>
  <si>
    <t>TRCN0000471769</t>
  </si>
  <si>
    <t>Acss2</t>
  </si>
  <si>
    <t>ACSS2</t>
  </si>
  <si>
    <t>GTCGGAGTGGGTCTACGAGCGTTG</t>
  </si>
  <si>
    <t>TRCN0000473174</t>
  </si>
  <si>
    <t>ACSM5</t>
  </si>
  <si>
    <t>CTCCTATAGCGATTTTCTCCCCGC</t>
  </si>
  <si>
    <t>TRCN0000469405</t>
  </si>
  <si>
    <t>GGCTTATCCCGCCATCTCTTTTCG</t>
  </si>
  <si>
    <t>TRCN0000469072</t>
  </si>
  <si>
    <t>CCACTCTCCTATCCTCATCATTTA</t>
  </si>
  <si>
    <t>TRCN0000492316</t>
  </si>
  <si>
    <t>ACSM3</t>
  </si>
  <si>
    <t>TTTATTGACAGCAGCCAGGTGCTC</t>
  </si>
  <si>
    <t>TRCN0000473697</t>
  </si>
  <si>
    <t>ACSM1</t>
  </si>
  <si>
    <t>CACACGAATACCCCGGTTTGGTAC</t>
  </si>
  <si>
    <t>TRCN0000479244</t>
  </si>
  <si>
    <t>ACSL6</t>
  </si>
  <si>
    <t>AATTCTAAACTGTAATCATGAACT</t>
  </si>
  <si>
    <t>TRCN0000492034</t>
  </si>
  <si>
    <t>ACSL5</t>
  </si>
  <si>
    <t>CTGACTCCCATGGCAATGATCAGT</t>
  </si>
  <si>
    <t>TRCN0000475652</t>
  </si>
  <si>
    <t>ACSL3</t>
  </si>
  <si>
    <t>CGCGGCACAGGGACTCTTGGTCTT</t>
  </si>
  <si>
    <t>TRCN0000477630</t>
  </si>
  <si>
    <t>ACSF3</t>
  </si>
  <si>
    <t>CAATTCAAGCAATGTCCCCGTCTA</t>
  </si>
  <si>
    <t>TRCN0000471745</t>
  </si>
  <si>
    <t>ACSF2</t>
  </si>
  <si>
    <t>CTAAAGCCCACGGGTCCGTTCCCC</t>
  </si>
  <si>
    <t>TRCN0000474575</t>
  </si>
  <si>
    <t>ATGAAGTAGCAATAATACTGAAAT</t>
  </si>
  <si>
    <t>TRCN0000476545</t>
  </si>
  <si>
    <t>ACSBG2</t>
  </si>
  <si>
    <t>CGCCCACATCTTCGGCGATACCAG</t>
  </si>
  <si>
    <t>TRCN0000489202</t>
  </si>
  <si>
    <t>ACSBG1</t>
  </si>
  <si>
    <t>GGCCCAGGGAAACAACGAGGCACC</t>
  </si>
  <si>
    <t>TRCN0000481289</t>
  </si>
  <si>
    <t>GCCGTTAGCATGGAGTTATCGAAG</t>
  </si>
  <si>
    <t>TRCN0000489458</t>
  </si>
  <si>
    <t>GGAATGTTGCCGGAACATATATCA</t>
  </si>
  <si>
    <t>TRCN0000479936</t>
  </si>
  <si>
    <t>ACRV1</t>
  </si>
  <si>
    <t>AGGCCGCTTCAGATCCCCCCAATG</t>
  </si>
  <si>
    <t>TRCN0000465247</t>
  </si>
  <si>
    <t>ACPP</t>
  </si>
  <si>
    <t>AAGTCTATCAAAAGTCCCATCACT</t>
  </si>
  <si>
    <t>TRCN0000473802</t>
  </si>
  <si>
    <t>AGTCCGTCTCTTATGATACCTACT</t>
  </si>
  <si>
    <t>TRCN0000468907</t>
  </si>
  <si>
    <t>ACP6</t>
  </si>
  <si>
    <t>AAGTCTTAGTTGTGGCACTTCCGG</t>
  </si>
  <si>
    <t>TRCN0000468307</t>
  </si>
  <si>
    <t>CCTGACGCATTCCAATTTCCGTCC</t>
  </si>
  <si>
    <t>TRCN0000471125</t>
  </si>
  <si>
    <t>ACP5</t>
  </si>
  <si>
    <t>CTCACTTGCACGCCAATGAACTTT</t>
  </si>
  <si>
    <t>TRCN0000489058</t>
  </si>
  <si>
    <t>ACP1</t>
  </si>
  <si>
    <t>GGCCTGAGAATATATCTCCCTCCC</t>
  </si>
  <si>
    <t>TRCN0000478440</t>
  </si>
  <si>
    <t>AATTGTACTGGTACGATGCTTTCG</t>
  </si>
  <si>
    <t>TRCN0000466934</t>
  </si>
  <si>
    <t>ACOX2</t>
  </si>
  <si>
    <t>TATACTACTCCTGTTGCGCACCTC</t>
  </si>
  <si>
    <t>TRCN0000466611</t>
  </si>
  <si>
    <t>ACOT8</t>
  </si>
  <si>
    <t>ACCTCTGGCGGGTTGGATCATTCG</t>
  </si>
  <si>
    <t>TRCN0000480330</t>
  </si>
  <si>
    <t>ACOT7</t>
  </si>
  <si>
    <t>ACAGCATAAAGTACTTTAACCCGC</t>
  </si>
  <si>
    <t>TRCN0000474969</t>
  </si>
  <si>
    <t>ACOT6</t>
  </si>
  <si>
    <t>TAGCTCAGCCCCCCGGAATGCGTG</t>
  </si>
  <si>
    <t>TRCN0000471323</t>
  </si>
  <si>
    <t>ACOT4</t>
  </si>
  <si>
    <t>ACATGTTGTGATAACTGTGTTGTG</t>
  </si>
  <si>
    <t>TRCN0000473579</t>
  </si>
  <si>
    <t>TTCGTTTGGGCTTTCCTCTTGTCT</t>
  </si>
  <si>
    <t>TRCN0000467372</t>
  </si>
  <si>
    <t>ACOT13</t>
  </si>
  <si>
    <t>AGACTGGGTAGCTTTGGCAAGTTG</t>
  </si>
  <si>
    <t>TRCN0000476440</t>
  </si>
  <si>
    <t>ACOT12</t>
  </si>
  <si>
    <t>AACCTTTGGGAGCGGCCTATGTGG</t>
  </si>
  <si>
    <t>TRCN0000469811</t>
  </si>
  <si>
    <t>ACOT11</t>
  </si>
  <si>
    <t>GGATCAACTACTTCAAAAATGGGA</t>
  </si>
  <si>
    <t>TRCN0000471582</t>
  </si>
  <si>
    <t>ACOT1</t>
  </si>
  <si>
    <t>TCGCATTATGGCTAGCACCCCGAG</t>
  </si>
  <si>
    <t>TRCN0000474153</t>
  </si>
  <si>
    <t>GGTCCCAGGTGTCCTGTTAGATTG</t>
  </si>
  <si>
    <t>TRCN0000476593</t>
  </si>
  <si>
    <t>ACO1</t>
  </si>
  <si>
    <t>TCCATTTGGCCAATACGTAAATCC</t>
  </si>
  <si>
    <t>TRCN0000479712</t>
  </si>
  <si>
    <t>ACN9</t>
  </si>
  <si>
    <t>GGAAAAACACGGTCTGCAACATTT</t>
  </si>
  <si>
    <t>TRCN0000473986</t>
  </si>
  <si>
    <t>ACMSD</t>
  </si>
  <si>
    <t>GTACTTACTTAAATACTATTCCTT</t>
  </si>
  <si>
    <t>TRCN0000467362</t>
  </si>
  <si>
    <t>ACLY</t>
  </si>
  <si>
    <t>CTGACTAACTTATCCGAGTTTTAG</t>
  </si>
  <si>
    <t>TRCN0000477306</t>
  </si>
  <si>
    <t>ACKR4</t>
  </si>
  <si>
    <t>CGTCTAAGTGAGGGTAGGCGTGAC</t>
  </si>
  <si>
    <t>TRCN0000487760</t>
  </si>
  <si>
    <t>ATGTTGGATAGAATCTTAACCTGA</t>
  </si>
  <si>
    <t>TRCN0000488482</t>
  </si>
  <si>
    <t>AGCGCCGTTGGGCGTACGATATCT</t>
  </si>
  <si>
    <t>TRCN0000489204</t>
  </si>
  <si>
    <t>ACKR3</t>
  </si>
  <si>
    <t>TCCACACTCTTTCTGTCCATTACA</t>
  </si>
  <si>
    <t>TRCN0000488337</t>
  </si>
  <si>
    <t>TTCACACAAAAGCCTCTCCCAGTG</t>
  </si>
  <si>
    <t>TRCN0000488560</t>
  </si>
  <si>
    <t>TATTCTCGTATAACACGAGCTGTG</t>
  </si>
  <si>
    <t>TRCN0000488481</t>
  </si>
  <si>
    <t>ATGGTTTAAAAGGTCCACGTGAGA</t>
  </si>
  <si>
    <t>TRCN0000492025</t>
  </si>
  <si>
    <t>AACTGCACCTTATCCGGTTTGACC</t>
  </si>
  <si>
    <t>TRCN0000491897</t>
  </si>
  <si>
    <t>ACKR2</t>
  </si>
  <si>
    <t>ATGGGCCGGACGTATCGATTTTTA</t>
  </si>
  <si>
    <t>TRCN0000488455</t>
  </si>
  <si>
    <t>CATTGAATCTTCATGTCCCACCAG</t>
  </si>
  <si>
    <t>TRCN0000466266</t>
  </si>
  <si>
    <t>TGGGACGATCATTGCGTCGTTTCA</t>
  </si>
  <si>
    <t>TRCN0000488257</t>
  </si>
  <si>
    <t>ACKR1</t>
  </si>
  <si>
    <t>TCACCTAGACCAATTTATTTTGTG</t>
  </si>
  <si>
    <t>TRCN0000489866</t>
  </si>
  <si>
    <t>GCACGACAAAGCAGTTCTAGTTCC</t>
  </si>
  <si>
    <t>TRCN0000472591</t>
  </si>
  <si>
    <t>ACGGTCACAATAGTTTCCTGTTGG</t>
  </si>
  <si>
    <t>TRCN0000475105</t>
  </si>
  <si>
    <t>ACER3</t>
  </si>
  <si>
    <t>CCTAAAAAGTTAGTATCCAATATA</t>
  </si>
  <si>
    <t>TRCN0000476312</t>
  </si>
  <si>
    <t>ACER2</t>
  </si>
  <si>
    <t>CGCGATTCCATGATGGACAAATTA</t>
  </si>
  <si>
    <t>TRCN0000479552</t>
  </si>
  <si>
    <t>ACER1</t>
  </si>
  <si>
    <t>GGAGTCTTCCCATGGTTTGCACGT</t>
  </si>
  <si>
    <t>TRCN0000480075</t>
  </si>
  <si>
    <t>ACD</t>
  </si>
  <si>
    <t>AAGGAAGATTATGATCTACCGAAT</t>
  </si>
  <si>
    <t>TRCN0000471768</t>
  </si>
  <si>
    <t>ACCS</t>
  </si>
  <si>
    <t>CATTCCTGGTCCTATTTTAATCTA</t>
  </si>
  <si>
    <t>TRCN0000471598</t>
  </si>
  <si>
    <t>ACBD7</t>
  </si>
  <si>
    <t>TTTTTGTCGTAGCTTACGCACTCA</t>
  </si>
  <si>
    <t>TRCN0000477142</t>
  </si>
  <si>
    <t>ACBD6</t>
  </si>
  <si>
    <t>TGGGTGCCGGCCACGGCTCACCGA</t>
  </si>
  <si>
    <t>TRCN0000480091</t>
  </si>
  <si>
    <t>ACBD5</t>
  </si>
  <si>
    <t>TGGCGGGCTAAATACACTTAATAC</t>
  </si>
  <si>
    <t>TRCN0000479044</t>
  </si>
  <si>
    <t>ACBD4</t>
  </si>
  <si>
    <t>TATAAAGATTGACATCCGACGTGG</t>
  </si>
  <si>
    <t>TRCN0000475165</t>
  </si>
  <si>
    <t>AGCAGCTACGCTCGCGTCCTGGCT</t>
  </si>
  <si>
    <t>TRCN0000489307</t>
  </si>
  <si>
    <t>ACAT2</t>
  </si>
  <si>
    <t>TCATCTTACTTCCCTCTTCCCCTC</t>
  </si>
  <si>
    <t>TRCN0000478955</t>
  </si>
  <si>
    <t>CTACGGCGAATTCTCAAGTCCAAG</t>
  </si>
  <si>
    <t>TRCN0000489744</t>
  </si>
  <si>
    <t>TAACGTGTGGGCTTAATTGCACTT</t>
  </si>
  <si>
    <t>TRCN0000468288</t>
  </si>
  <si>
    <t>ACAT1</t>
  </si>
  <si>
    <t>CTGTTCATACGTCAGCGGCCGAGT</t>
  </si>
  <si>
    <t>TRCN0000481075</t>
  </si>
  <si>
    <t>ACAP3</t>
  </si>
  <si>
    <t>GTGTCCAAAATTAAGTGTATACCT</t>
  </si>
  <si>
    <t>TRCN0000479329</t>
  </si>
  <si>
    <t>ACADVL</t>
  </si>
  <si>
    <t>AAGCAACTGTATTAATACGAGACC</t>
  </si>
  <si>
    <t>TRCN0000480474</t>
  </si>
  <si>
    <t>ACADSB</t>
  </si>
  <si>
    <t>CCCCACATGGCGCCATGTGGGGGC</t>
  </si>
  <si>
    <t>TRCN0000466946</t>
  </si>
  <si>
    <t>ACADS</t>
  </si>
  <si>
    <t>ATAGGATTAATGTACGTTCGTCCG</t>
  </si>
  <si>
    <t>TRCN0000481433</t>
  </si>
  <si>
    <t>ACADM</t>
  </si>
  <si>
    <t>TGCATTACACTAGCATGACTTAAG</t>
  </si>
  <si>
    <t>TRCN0000481269</t>
  </si>
  <si>
    <t>ACADL</t>
  </si>
  <si>
    <t>GGCGTTGGATCGGCAGATATGAAA</t>
  </si>
  <si>
    <t>TRCN0000471604</t>
  </si>
  <si>
    <t>ACAD9</t>
  </si>
  <si>
    <t>CCTGCTTTTTCAATTAGTGGTACA</t>
  </si>
  <si>
    <t>TRCN0000479727</t>
  </si>
  <si>
    <t>CGGATCTAAAGCTCTTGGTTCGTA</t>
  </si>
  <si>
    <t>TRCN0000475369</t>
  </si>
  <si>
    <t>ACAD11</t>
  </si>
  <si>
    <t>ACTGCCTTGCTGATTTAACTCACA</t>
  </si>
  <si>
    <t>TRCN0000469208</t>
  </si>
  <si>
    <t>ATGGTTACAAACCCCTGCGGAGCT</t>
  </si>
  <si>
    <t>TRCN0000472456</t>
  </si>
  <si>
    <t>ACAD10</t>
  </si>
  <si>
    <t>TGACCGAGTATAGGCAGTCTTGGC</t>
  </si>
  <si>
    <t>TRCN0000465724</t>
  </si>
  <si>
    <t>ACAA2</t>
  </si>
  <si>
    <t>CATTGCATGACGAAACGACATTCC</t>
  </si>
  <si>
    <t>TRCN0000479705</t>
  </si>
  <si>
    <t>ACAA1</t>
  </si>
  <si>
    <t>TGTATAACCACATTTATCGGGCTC</t>
  </si>
  <si>
    <t>TRCN0000474186</t>
  </si>
  <si>
    <t>GAAAGACCATGCATAGAACGCAAG</t>
  </si>
  <si>
    <t>TRCN0000478075</t>
  </si>
  <si>
    <t>ABTB2</t>
  </si>
  <si>
    <t>GAGGCAGACTCCACGAAGGGCAGG</t>
  </si>
  <si>
    <t>TRCN0000481659</t>
  </si>
  <si>
    <t>ABTB1</t>
  </si>
  <si>
    <t>ATTTGATTAAGAACGGCCCGGTAA</t>
  </si>
  <si>
    <t>TRCN0000465601</t>
  </si>
  <si>
    <t>ABT1</t>
  </si>
  <si>
    <t>TAGCCAGCAAAGACTCCACTTCGG</t>
  </si>
  <si>
    <t>TRCN0000472030</t>
  </si>
  <si>
    <t>CTCAAGAGATTGGCTGTCACCGCA</t>
  </si>
  <si>
    <t>TRCN0000469290</t>
  </si>
  <si>
    <t>ABRACL</t>
  </si>
  <si>
    <t>CTTATGCAAAGGACTCTCGTTCGC</t>
  </si>
  <si>
    <t>TRCN0000477260</t>
  </si>
  <si>
    <t>ABO</t>
  </si>
  <si>
    <t>TGAACTTAATCGTAGTCTGGCAAC</t>
  </si>
  <si>
    <t>TRCN0000470912</t>
  </si>
  <si>
    <t>ABLIM3</t>
  </si>
  <si>
    <t>CACGGTCTCTAGTGCACCCTAGTC</t>
  </si>
  <si>
    <t>TRCN0000475266</t>
  </si>
  <si>
    <t>ABLIM2</t>
  </si>
  <si>
    <t>GTCACAGTACGACTGTGGATATTG</t>
  </si>
  <si>
    <t>TRCN0000470063</t>
  </si>
  <si>
    <t>ABLIM1</t>
  </si>
  <si>
    <t>CACTAGGCCAACTGCGTGAGATAA</t>
  </si>
  <si>
    <t>TRCN0000471114</t>
  </si>
  <si>
    <t>ABL2</t>
  </si>
  <si>
    <t>GGCAATTTCACTGAGGTCCCTCAT</t>
  </si>
  <si>
    <t>TRCN0000489907</t>
  </si>
  <si>
    <t>ACTTAAACCATCCTAGGAACAGTC</t>
  </si>
  <si>
    <t>TRCN0000487758</t>
  </si>
  <si>
    <t>ABL1</t>
  </si>
  <si>
    <t>CGATTCCTAACACCTTCTAACGTC</t>
  </si>
  <si>
    <t>TRCN0000489612</t>
  </si>
  <si>
    <t>CTGGTATAGCACCAATTGGAATTC</t>
  </si>
  <si>
    <t>TRCN0000489115</t>
  </si>
  <si>
    <t>TTAGATTATTATAAGACCCGGGCC</t>
  </si>
  <si>
    <t>TRCN0000489555</t>
  </si>
  <si>
    <t>GTGAACTGATCCAACGTAAGCTCG</t>
  </si>
  <si>
    <t>TRCN0000488091</t>
  </si>
  <si>
    <t>CCAGTCTGCGTCTGTTACGCTGCG</t>
  </si>
  <si>
    <t>TRCN0000489646</t>
  </si>
  <si>
    <t>CAGCACAACACGTATGAATTGTCG</t>
  </si>
  <si>
    <t>TRCN0000491940</t>
  </si>
  <si>
    <t>CGACTCCTGGAGTTTTTCATCTAT</t>
  </si>
  <si>
    <t>TRCN0000474000</t>
  </si>
  <si>
    <t>CCGGTCCGCGTCGCACCTTAGAAA</t>
  </si>
  <si>
    <t>TRCN0000468708</t>
  </si>
  <si>
    <t>ABI3BP</t>
  </si>
  <si>
    <t>CTTTCGGGCTCTAAGTAGCAATAT</t>
  </si>
  <si>
    <t>TRCN0000472144</t>
  </si>
  <si>
    <t>ABI3</t>
  </si>
  <si>
    <t>CATCACGGCCGAGAGATTGTAAAG</t>
  </si>
  <si>
    <t>TRCN0000468963</t>
  </si>
  <si>
    <t>ABI2</t>
  </si>
  <si>
    <t>TCTTTGTGCACTTCCTTGTCAAAT</t>
  </si>
  <si>
    <t>TRCN0000481323</t>
  </si>
  <si>
    <t>ABI1</t>
  </si>
  <si>
    <t>TGACAAGTTATCTAGATAAAATTA</t>
  </si>
  <si>
    <t>TRCN0000476093</t>
  </si>
  <si>
    <t>ATAATGTACATCCTTCGGCTTGCC</t>
  </si>
  <si>
    <t>TRCN0000468142</t>
  </si>
  <si>
    <t>ABHD5</t>
  </si>
  <si>
    <t>GGCTCACAACAACTTTAGGAACAT</t>
  </si>
  <si>
    <t>TRCN0000476601</t>
  </si>
  <si>
    <t>ABHD4</t>
  </si>
  <si>
    <t>CTATCAAGTACTGAGGACATGGTA</t>
  </si>
  <si>
    <t>TRCN0000475126</t>
  </si>
  <si>
    <t>CAACCCTAATCCCTGAGAAGTAAA</t>
  </si>
  <si>
    <t>TRCN0000477956</t>
  </si>
  <si>
    <t>ABHD17B</t>
  </si>
  <si>
    <t>CTCTCTCTTGTATTCCTTTCAAGT</t>
  </si>
  <si>
    <t>TRCN0000478384</t>
  </si>
  <si>
    <t>ABHD17A</t>
  </si>
  <si>
    <t>CAGCATGCTCTGCGTCTCATCCAG</t>
  </si>
  <si>
    <t>TRCN0000465715</t>
  </si>
  <si>
    <t>ABHD17AP2</t>
  </si>
  <si>
    <t>TCACCTTCGCCGACCGTTGCTGAG</t>
  </si>
  <si>
    <t>TRCN0000475612</t>
  </si>
  <si>
    <t>ABHD16A</t>
  </si>
  <si>
    <t>CCAACAACCCTTTCTTTTTCGTCC</t>
  </si>
  <si>
    <t>TRCN0000477524</t>
  </si>
  <si>
    <t>ABHD15</t>
  </si>
  <si>
    <t>CAGGTATTGCCTCGTTATTAGCTA</t>
  </si>
  <si>
    <t>TRCN0000470507</t>
  </si>
  <si>
    <t>ABHD14B</t>
  </si>
  <si>
    <t>CTGCGCACGCATGCATTCAGATAC</t>
  </si>
  <si>
    <t>TRCN0000469485</t>
  </si>
  <si>
    <t>ABHD14A</t>
  </si>
  <si>
    <t>ACAAGTTTCAGGTTCGAGCTAGCG</t>
  </si>
  <si>
    <t>TRCN0000471780</t>
  </si>
  <si>
    <t>ABHD13</t>
  </si>
  <si>
    <t>CAGACGAAAGCTCACAATCTTGGC</t>
  </si>
  <si>
    <t>TRCN0000475071</t>
  </si>
  <si>
    <t>ABHD12B</t>
  </si>
  <si>
    <t>TTTAAGATTTCTGGGCTTCCCCCT</t>
  </si>
  <si>
    <t>TRCN0000472985</t>
  </si>
  <si>
    <t>TTTACCTCTATATTCTTCCGTACC</t>
  </si>
  <si>
    <t>TRCN0000470607</t>
  </si>
  <si>
    <t>ABHD12</t>
  </si>
  <si>
    <t>GAGCGTTGGAGGACCAAACTGCAA</t>
  </si>
  <si>
    <t>TRCN0000491347</t>
  </si>
  <si>
    <t>ABHD10</t>
  </si>
  <si>
    <t>CGGACAGGAAAGGGTGCCTCGGCA</t>
  </si>
  <si>
    <t>TRCN0000473418</t>
  </si>
  <si>
    <t>ABCG8</t>
  </si>
  <si>
    <t>TGAAGGCTACGAAATGTAGACAAT</t>
  </si>
  <si>
    <t>TRCN0000488995</t>
  </si>
  <si>
    <t>ABCG2</t>
  </si>
  <si>
    <t>CTCTCATAAGCGCCTAACGGTCAC</t>
  </si>
  <si>
    <t>TRCN0000488877</t>
  </si>
  <si>
    <t>ABCF3</t>
  </si>
  <si>
    <t>AGGCACGCAGACTTAGCCCTCGGG</t>
  </si>
  <si>
    <t>TRCN0000471938</t>
  </si>
  <si>
    <t>GCCATTAACGTCTCTTCACTGTTT</t>
  </si>
  <si>
    <t>TRCN0000488888</t>
  </si>
  <si>
    <t>GACCTTAATTGACCACTTCTTTTA</t>
  </si>
  <si>
    <t>TRCN0000472258</t>
  </si>
  <si>
    <t>ABCF2</t>
  </si>
  <si>
    <t>CTGCCTCTCTCAGCAGAAACGTCC</t>
  </si>
  <si>
    <t>TRCN0000468548</t>
  </si>
  <si>
    <t>ABCE1</t>
  </si>
  <si>
    <t>AGCCACCCTCGGCCAACCTCGCGA</t>
  </si>
  <si>
    <t>TRCN0000470789</t>
  </si>
  <si>
    <t>ABCD3</t>
  </si>
  <si>
    <t>GAGGGTGCTGTAACAACCAGAGTC</t>
  </si>
  <si>
    <t>TRCN0000488469</t>
  </si>
  <si>
    <t>ABCC4</t>
  </si>
  <si>
    <t>TAACCTACCTTCTGGATACAGATC</t>
  </si>
  <si>
    <t>TRCN0000491674</t>
  </si>
  <si>
    <t>ABCC3</t>
  </si>
  <si>
    <t>TCATAAGGGAATTAGTTATCCGGC</t>
  </si>
  <si>
    <t>TRCN0000489457</t>
  </si>
  <si>
    <t>CACCGACCCCGTGGTCAATGAGCA</t>
  </si>
  <si>
    <t>TRCN0000477042</t>
  </si>
  <si>
    <t>ABCC11</t>
  </si>
  <si>
    <t>TGATTGCTCCTTTTCCACACCAGA</t>
  </si>
  <si>
    <t>TRCN0000468050</t>
  </si>
  <si>
    <t>ABCB9</t>
  </si>
  <si>
    <t>CAGCAGCTTTATACTTGAGCCTTC</t>
  </si>
  <si>
    <t>TRCN0000475449</t>
  </si>
  <si>
    <t>ABCB8</t>
  </si>
  <si>
    <t>CCGTCACCGAGATCCCGATCTCAA</t>
  </si>
  <si>
    <t>TRCN0000479945</t>
  </si>
  <si>
    <t>ABCB6</t>
  </si>
  <si>
    <t>GGACCCCGGTCGTTACTTTTCCAA</t>
  </si>
  <si>
    <t>TRCN0000469819</t>
  </si>
  <si>
    <t>ABCB5</t>
  </si>
  <si>
    <t>GGAGCCTAGACGATTTGACCACTA</t>
  </si>
  <si>
    <t>TRCN0000488873</t>
  </si>
  <si>
    <t>ABCB1</t>
  </si>
  <si>
    <t>CAGGATAGTACGGTATTCATTTTC</t>
  </si>
  <si>
    <t>TRCN0000471124</t>
  </si>
  <si>
    <t>ABCA9</t>
  </si>
  <si>
    <t>CCATCTGATCATCTAAGAGGGCTC</t>
  </si>
  <si>
    <t>TRCN0000469794</t>
  </si>
  <si>
    <t>ABCA8</t>
  </si>
  <si>
    <t>CCTCCTGACCTGCCACTAAATTGA</t>
  </si>
  <si>
    <t>TRCN0000478249</t>
  </si>
  <si>
    <t>ABCA3</t>
  </si>
  <si>
    <t>AAAGATGGGCGAAGTCCGGCACCA</t>
  </si>
  <si>
    <t>TRCN0000466929</t>
  </si>
  <si>
    <t>ABCA11P</t>
  </si>
  <si>
    <t>CAGGTCGATGCAAATCTAGTTCCT</t>
  </si>
  <si>
    <t>TRCN0000472145</t>
  </si>
  <si>
    <t>GCCATACTGGAACATTCCGATAAC</t>
  </si>
  <si>
    <t>TRCN0000491557</t>
  </si>
  <si>
    <t>TCCCAACAATTTTAATTGTCCACC</t>
  </si>
  <si>
    <t>TRCN0000468401</t>
  </si>
  <si>
    <t>AATF</t>
  </si>
  <si>
    <t>GTACCCGCGCACATGATATCAAGG</t>
  </si>
  <si>
    <t>TRCN0000479385</t>
  </si>
  <si>
    <t>AASDHPPT</t>
  </si>
  <si>
    <t>CGTTGATTTGAAAGACCTAAAAAC</t>
  </si>
  <si>
    <t>TRCN0000474476</t>
  </si>
  <si>
    <t>CATGCCGTTTAACAACGCTTACTC</t>
  </si>
  <si>
    <t>TRCN0000473202</t>
  </si>
  <si>
    <t>AASDH</t>
  </si>
  <si>
    <t>ACAGACACAACCAACTTTGAGGAA</t>
  </si>
  <si>
    <t>TRCN0000467834</t>
  </si>
  <si>
    <t>AARSD1</t>
  </si>
  <si>
    <t>ATATGATCGACATCCCCTATCGAG</t>
  </si>
  <si>
    <t>TRCN0000476708</t>
  </si>
  <si>
    <t>AARD</t>
  </si>
  <si>
    <t>ACTGTATGAGACATTGCCAGGTTA</t>
  </si>
  <si>
    <t>TRCN0000473205</t>
  </si>
  <si>
    <t>AAR2</t>
  </si>
  <si>
    <t>GTATCACGCCGGCCAATCATCGGC</t>
  </si>
  <si>
    <t>TRCN0000465824</t>
  </si>
  <si>
    <t>AANAT</t>
  </si>
  <si>
    <t>CAGTTCAGCTACACACAGTAATTT</t>
  </si>
  <si>
    <t>TRCN0000465280</t>
  </si>
  <si>
    <t>AAMDC</t>
  </si>
  <si>
    <t>TTCCGCAAACCAGCTCCAAAAACG</t>
  </si>
  <si>
    <t>TRCN0000480400</t>
  </si>
  <si>
    <t>GGTGAGATCGGGAATAACTTGTGA</t>
  </si>
  <si>
    <t>TRCN0000489763</t>
  </si>
  <si>
    <t>CGCTGTGTATTCTCACCTTTCCGC</t>
  </si>
  <si>
    <t>TRCN0000471763</t>
  </si>
  <si>
    <t>AAGAB</t>
  </si>
  <si>
    <t>GTCATGTGGGACACTTACTGTTTA</t>
  </si>
  <si>
    <t>TRCN0000492234</t>
  </si>
  <si>
    <t>AADAT</t>
  </si>
  <si>
    <t>CCATTTCAAAAATGGAAATCTGCG</t>
  </si>
  <si>
    <t>TRCN0000473204</t>
  </si>
  <si>
    <t>AADAC</t>
  </si>
  <si>
    <t>AGCCTGGACAAAGCTTGTTGCAAA</t>
  </si>
  <si>
    <t>TRCN0000465644</t>
  </si>
  <si>
    <t>AAAS</t>
  </si>
  <si>
    <t>CCGTGTGGCTCTAAGTCAACGGAC</t>
  </si>
  <si>
    <t>TRCN0000479855</t>
  </si>
  <si>
    <t>A4GNT</t>
  </si>
  <si>
    <t>GTAGTACGAAACGACCAAATCCCC</t>
  </si>
  <si>
    <t>TRCN0000472056</t>
  </si>
  <si>
    <t>A4GALT</t>
  </si>
  <si>
    <t>GTCGAGGGACCAGTTCTTAGTAGA</t>
  </si>
  <si>
    <t>TRCN0000479287</t>
  </si>
  <si>
    <t>A2M</t>
  </si>
  <si>
    <t>TTTAGGCCAATCCAAGCGCCTCCC</t>
  </si>
  <si>
    <t>TRCN0000466634</t>
  </si>
  <si>
    <t>A1CF</t>
  </si>
  <si>
    <t>CCTCGTCACCTTATTCTCTAAGCA</t>
  </si>
  <si>
    <t>TRCN0000465432</t>
  </si>
  <si>
    <t>A1BG</t>
  </si>
  <si>
    <t>Figure 2c</t>
  </si>
  <si>
    <t>Primary screen raw data</t>
  </si>
  <si>
    <t>HN4FA</t>
  </si>
  <si>
    <t>Relative HNFA4 expression (%)</t>
  </si>
  <si>
    <t>Relative HLF expression (%)</t>
  </si>
  <si>
    <t>Relative PPARA expression (%)</t>
  </si>
  <si>
    <t>U Test (vs GFP Ctrl)</t>
  </si>
  <si>
    <t>Max</t>
  </si>
  <si>
    <t>Min</t>
  </si>
  <si>
    <t>% toxicity</t>
  </si>
  <si>
    <t>U test (vs Mock control)</t>
  </si>
  <si>
    <t>Figure S4b</t>
  </si>
  <si>
    <t>Figure S4d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</si>
</sst>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0"/>
    <numFmt numFmtId="166" formatCode="0.00000"/>
    <numFmt numFmtId="167" formatCode="0.000"/>
  </numFmts>
  <fonts count="16" x14ac:knownFonts="1">
    <font>
      <sz val="11"/>
      <color theme="1"/>
      <name val="Calibri"/>
      <family val="2"/>
      <scheme val="minor"/>
    </font>
    <font>
      <sz val="8.25"/>
      <name val="Microsoft Sans Serif"/>
      <family val="2"/>
    </font>
    <font>
      <sz val="8.25"/>
      <name val="Microsoft Sans Serif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"/>
      <color rgb="FF000000"/>
      <name val="Verdana"/>
      <family val="2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2" tint="-0.74999237037263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>
      <alignment vertical="top"/>
      <protection locked="0"/>
    </xf>
    <xf numFmtId="0" fontId="2" fillId="0" borderId="0">
      <alignment vertical="top"/>
      <protection locked="0"/>
    </xf>
    <xf numFmtId="0" fontId="9" fillId="0" borderId="0"/>
  </cellStyleXfs>
  <cellXfs count="655">
    <xf numFmtId="0" fontId="0" fillId="0" borderId="0" xfId="0"/>
    <xf numFmtId="0" fontId="3" fillId="0" borderId="0" xfId="1" applyFont="1" applyFill="1" applyBorder="1" applyAlignment="1" applyProtection="1">
      <alignment vertical="top"/>
      <protection locked="0"/>
    </xf>
    <xf numFmtId="0" fontId="3" fillId="0" borderId="0" xfId="1" applyFont="1" applyAlignment="1" applyProtection="1"/>
    <xf numFmtId="0" fontId="3" fillId="0" borderId="0" xfId="1" applyFont="1" applyBorder="1" applyAlignment="1" applyProtection="1"/>
    <xf numFmtId="0" fontId="5" fillId="0" borderId="0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top"/>
      <protection locked="0"/>
    </xf>
    <xf numFmtId="0" fontId="3" fillId="0" borderId="0" xfId="1" applyFont="1" applyFill="1" applyBorder="1" applyAlignment="1" applyProtection="1"/>
    <xf numFmtId="0" fontId="5" fillId="0" borderId="9" xfId="1" applyFont="1" applyBorder="1" applyAlignment="1" applyProtection="1">
      <alignment horizontal="center"/>
    </xf>
    <xf numFmtId="0" fontId="5" fillId="0" borderId="7" xfId="1" applyFont="1" applyBorder="1" applyAlignment="1" applyProtection="1">
      <alignment horizontal="center"/>
    </xf>
    <xf numFmtId="0" fontId="3" fillId="0" borderId="18" xfId="1" applyFont="1" applyBorder="1" applyAlignment="1" applyProtection="1"/>
    <xf numFmtId="0" fontId="3" fillId="0" borderId="19" xfId="1" applyFont="1" applyBorder="1" applyAlignment="1" applyProtection="1"/>
    <xf numFmtId="0" fontId="3" fillId="0" borderId="23" xfId="1" applyFont="1" applyBorder="1" applyAlignment="1" applyProtection="1"/>
    <xf numFmtId="0" fontId="3" fillId="0" borderId="24" xfId="1" applyFont="1" applyBorder="1" applyAlignment="1" applyProtection="1"/>
    <xf numFmtId="0" fontId="4" fillId="0" borderId="25" xfId="1" applyFont="1" applyBorder="1" applyAlignment="1" applyProtection="1">
      <alignment horizontal="center" vertical="center"/>
    </xf>
    <xf numFmtId="0" fontId="4" fillId="0" borderId="27" xfId="1" applyFont="1" applyBorder="1" applyAlignment="1" applyProtection="1">
      <alignment horizontal="center" vertical="center"/>
    </xf>
    <xf numFmtId="0" fontId="3" fillId="0" borderId="17" xfId="1" applyFont="1" applyBorder="1" applyAlignment="1" applyProtection="1"/>
    <xf numFmtId="0" fontId="3" fillId="0" borderId="22" xfId="1" applyFont="1" applyBorder="1" applyAlignment="1" applyProtection="1"/>
    <xf numFmtId="0" fontId="4" fillId="0" borderId="34" xfId="1" applyFont="1" applyBorder="1" applyAlignment="1" applyProtection="1">
      <alignment horizontal="center" vertical="center"/>
    </xf>
    <xf numFmtId="0" fontId="3" fillId="0" borderId="35" xfId="1" applyFont="1" applyBorder="1" applyAlignment="1" applyProtection="1"/>
    <xf numFmtId="0" fontId="3" fillId="0" borderId="36" xfId="1" applyFont="1" applyBorder="1" applyAlignment="1" applyProtection="1"/>
    <xf numFmtId="0" fontId="3" fillId="0" borderId="38" xfId="1" applyFont="1" applyBorder="1" applyAlignment="1" applyProtection="1"/>
    <xf numFmtId="0" fontId="6" fillId="0" borderId="7" xfId="1" applyFont="1" applyBorder="1" applyAlignment="1" applyProtection="1">
      <alignment horizontal="center"/>
    </xf>
    <xf numFmtId="164" fontId="0" fillId="0" borderId="0" xfId="0" applyNumberFormat="1" applyFont="1"/>
    <xf numFmtId="0" fontId="4" fillId="0" borderId="0" xfId="0" applyFont="1"/>
    <xf numFmtId="0" fontId="0" fillId="0" borderId="0" xfId="0" applyFont="1"/>
    <xf numFmtId="0" fontId="4" fillId="0" borderId="15" xfId="0" applyFont="1" applyBorder="1" applyAlignment="1">
      <alignment horizontal="center"/>
    </xf>
    <xf numFmtId="0" fontId="0" fillId="0" borderId="0" xfId="0" applyFont="1" applyBorder="1"/>
    <xf numFmtId="11" fontId="0" fillId="0" borderId="0" xfId="0" applyNumberFormat="1" applyFont="1"/>
    <xf numFmtId="0" fontId="6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8" fillId="0" borderId="0" xfId="0" applyFont="1" applyAlignment="1"/>
    <xf numFmtId="164" fontId="0" fillId="0" borderId="0" xfId="0" applyNumberFormat="1"/>
    <xf numFmtId="11" fontId="4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4" fillId="0" borderId="1" xfId="0" applyFont="1" applyBorder="1"/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Fill="1"/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165" fontId="0" fillId="0" borderId="0" xfId="0" applyNumberFormat="1" applyFont="1"/>
    <xf numFmtId="0" fontId="0" fillId="0" borderId="0" xfId="0" applyFont="1" applyAlignment="1">
      <alignment vertical="center"/>
    </xf>
    <xf numFmtId="0" fontId="8" fillId="0" borderId="0" xfId="0" applyFont="1" applyBorder="1" applyAlignment="1"/>
    <xf numFmtId="0" fontId="9" fillId="0" borderId="0" xfId="3" applyFont="1"/>
    <xf numFmtId="0" fontId="9" fillId="0" borderId="0" xfId="3" applyFont="1" applyBorder="1"/>
    <xf numFmtId="0" fontId="4" fillId="0" borderId="0" xfId="3" applyFont="1"/>
    <xf numFmtId="0" fontId="4" fillId="0" borderId="1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46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" fontId="6" fillId="0" borderId="28" xfId="1" applyNumberFormat="1" applyFont="1" applyBorder="1" applyAlignment="1" applyProtection="1"/>
    <xf numFmtId="1" fontId="6" fillId="0" borderId="19" xfId="1" applyNumberFormat="1" applyFont="1" applyBorder="1" applyAlignment="1" applyProtection="1"/>
    <xf numFmtId="1" fontId="6" fillId="0" borderId="30" xfId="1" applyNumberFormat="1" applyFont="1" applyBorder="1" applyAlignment="1" applyProtection="1"/>
    <xf numFmtId="1" fontId="6" fillId="0" borderId="24" xfId="1" applyNumberFormat="1" applyFont="1" applyBorder="1" applyAlignment="1" applyProtection="1"/>
    <xf numFmtId="1" fontId="6" fillId="0" borderId="37" xfId="1" applyNumberFormat="1" applyFont="1" applyBorder="1" applyAlignment="1" applyProtection="1"/>
    <xf numFmtId="1" fontId="6" fillId="0" borderId="36" xfId="1" applyNumberFormat="1" applyFont="1" applyBorder="1" applyAlignment="1" applyProtection="1"/>
    <xf numFmtId="0" fontId="4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0" fillId="0" borderId="0" xfId="0" applyBorder="1" applyAlignment="1"/>
    <xf numFmtId="166" fontId="0" fillId="0" borderId="0" xfId="0" applyNumberFormat="1"/>
    <xf numFmtId="0" fontId="0" fillId="0" borderId="0" xfId="0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/>
    </xf>
    <xf numFmtId="2" fontId="0" fillId="0" borderId="1" xfId="0" applyNumberFormat="1" applyBorder="1"/>
    <xf numFmtId="2" fontId="0" fillId="0" borderId="1" xfId="0" applyNumberFormat="1" applyBorder="1" applyAlignment="1">
      <alignment horizontal="right"/>
    </xf>
    <xf numFmtId="11" fontId="0" fillId="0" borderId="0" xfId="0" applyNumberFormat="1"/>
    <xf numFmtId="11" fontId="10" fillId="0" borderId="0" xfId="0" applyNumberFormat="1" applyFont="1"/>
    <xf numFmtId="166" fontId="3" fillId="0" borderId="0" xfId="0" applyNumberFormat="1" applyFont="1"/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2" fontId="0" fillId="0" borderId="0" xfId="0" applyNumberFormat="1" applyFont="1"/>
    <xf numFmtId="166" fontId="0" fillId="0" borderId="0" xfId="0" applyNumberFormat="1" applyFont="1"/>
    <xf numFmtId="166" fontId="0" fillId="0" borderId="0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0" fillId="0" borderId="0" xfId="0" applyNumberFormat="1" applyFill="1" applyBorder="1" applyAlignment="1">
      <alignment horizontal="right" vertical="center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Border="1" applyAlignment="1">
      <alignment horizontal="right" vertical="center"/>
    </xf>
    <xf numFmtId="167" fontId="0" fillId="0" borderId="0" xfId="0" applyNumberFormat="1" applyAlignment="1">
      <alignment horizontal="center"/>
    </xf>
    <xf numFmtId="164" fontId="0" fillId="0" borderId="0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166" fontId="0" fillId="0" borderId="0" xfId="0" applyNumberFormat="1" applyFont="1" applyFill="1" applyBorder="1"/>
    <xf numFmtId="11" fontId="0" fillId="0" borderId="0" xfId="0" applyNumberFormat="1" applyFont="1" applyBorder="1"/>
    <xf numFmtId="0" fontId="0" fillId="0" borderId="0" xfId="0" applyFont="1" applyBorder="1" applyAlignment="1"/>
    <xf numFmtId="0" fontId="12" fillId="0" borderId="0" xfId="0" applyFont="1" applyAlignment="1"/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/>
    <xf numFmtId="0" fontId="4" fillId="3" borderId="1" xfId="0" applyFont="1" applyFill="1" applyBorder="1"/>
    <xf numFmtId="2" fontId="0" fillId="0" borderId="1" xfId="0" applyNumberFormat="1" applyFont="1" applyBorder="1"/>
    <xf numFmtId="2" fontId="6" fillId="0" borderId="1" xfId="0" applyNumberFormat="1" applyFont="1" applyBorder="1" applyAlignment="1">
      <alignment horizontal="center" vertical="center"/>
    </xf>
    <xf numFmtId="2" fontId="5" fillId="0" borderId="0" xfId="1" applyNumberFormat="1" applyFont="1" applyFill="1" applyBorder="1" applyAlignment="1" applyProtection="1">
      <alignment vertical="top"/>
      <protection locked="0"/>
    </xf>
    <xf numFmtId="2" fontId="3" fillId="0" borderId="0" xfId="1" applyNumberFormat="1" applyFont="1" applyFill="1" applyBorder="1" applyAlignment="1" applyProtection="1">
      <alignment vertical="top"/>
      <protection locked="0"/>
    </xf>
    <xf numFmtId="2" fontId="3" fillId="0" borderId="0" xfId="1" applyNumberFormat="1" applyFont="1" applyAlignment="1" applyProtection="1"/>
    <xf numFmtId="2" fontId="5" fillId="0" borderId="1" xfId="1" applyNumberFormat="1" applyFont="1" applyBorder="1" applyAlignment="1" applyProtection="1">
      <alignment horizontal="center"/>
    </xf>
    <xf numFmtId="2" fontId="5" fillId="0" borderId="15" xfId="1" applyNumberFormat="1" applyFont="1" applyBorder="1" applyAlignment="1" applyProtection="1">
      <alignment horizontal="center"/>
    </xf>
    <xf numFmtId="2" fontId="5" fillId="0" borderId="13" xfId="1" applyNumberFormat="1" applyFont="1" applyBorder="1" applyAlignment="1" applyProtection="1">
      <alignment horizontal="center"/>
    </xf>
    <xf numFmtId="2" fontId="6" fillId="0" borderId="13" xfId="1" applyNumberFormat="1" applyFont="1" applyBorder="1" applyAlignment="1" applyProtection="1">
      <alignment horizontal="center"/>
    </xf>
    <xf numFmtId="2" fontId="4" fillId="0" borderId="25" xfId="1" applyNumberFormat="1" applyFont="1" applyBorder="1" applyAlignment="1" applyProtection="1">
      <alignment horizontal="center" vertical="center"/>
    </xf>
    <xf numFmtId="2" fontId="3" fillId="0" borderId="17" xfId="1" applyNumberFormat="1" applyFont="1" applyBorder="1" applyAlignment="1" applyProtection="1"/>
    <xf numFmtId="2" fontId="3" fillId="0" borderId="19" xfId="1" applyNumberFormat="1" applyFont="1" applyBorder="1" applyAlignment="1" applyProtection="1"/>
    <xf numFmtId="2" fontId="3" fillId="0" borderId="28" xfId="1" applyNumberFormat="1" applyFont="1" applyBorder="1" applyAlignment="1" applyProtection="1"/>
    <xf numFmtId="2" fontId="3" fillId="0" borderId="18" xfId="1" applyNumberFormat="1" applyFont="1" applyBorder="1" applyAlignment="1" applyProtection="1"/>
    <xf numFmtId="2" fontId="3" fillId="0" borderId="31" xfId="1" applyNumberFormat="1" applyFont="1" applyBorder="1" applyAlignment="1" applyProtection="1"/>
    <xf numFmtId="2" fontId="6" fillId="0" borderId="28" xfId="1" applyNumberFormat="1" applyFont="1" applyBorder="1" applyAlignment="1" applyProtection="1"/>
    <xf numFmtId="2" fontId="6" fillId="0" borderId="19" xfId="1" applyNumberFormat="1" applyFont="1" applyBorder="1" applyAlignment="1" applyProtection="1"/>
    <xf numFmtId="2" fontId="4" fillId="0" borderId="27" xfId="1" applyNumberFormat="1" applyFont="1" applyBorder="1" applyAlignment="1" applyProtection="1">
      <alignment horizontal="center" vertical="center"/>
    </xf>
    <xf numFmtId="2" fontId="3" fillId="0" borderId="22" xfId="1" applyNumberFormat="1" applyFont="1" applyBorder="1" applyAlignment="1" applyProtection="1"/>
    <xf numFmtId="2" fontId="3" fillId="0" borderId="24" xfId="1" applyNumberFormat="1" applyFont="1" applyBorder="1" applyAlignment="1" applyProtection="1"/>
    <xf numFmtId="2" fontId="3" fillId="0" borderId="30" xfId="1" applyNumberFormat="1" applyFont="1" applyBorder="1" applyAlignment="1" applyProtection="1"/>
    <xf numFmtId="2" fontId="3" fillId="0" borderId="23" xfId="1" applyNumberFormat="1" applyFont="1" applyBorder="1" applyAlignment="1" applyProtection="1"/>
    <xf numFmtId="2" fontId="3" fillId="0" borderId="33" xfId="1" applyNumberFormat="1" applyFont="1" applyBorder="1" applyAlignment="1" applyProtection="1"/>
    <xf numFmtId="2" fontId="6" fillId="0" borderId="30" xfId="1" applyNumberFormat="1" applyFont="1" applyBorder="1" applyAlignment="1" applyProtection="1"/>
    <xf numFmtId="2" fontId="6" fillId="0" borderId="24" xfId="1" applyNumberFormat="1" applyFont="1" applyBorder="1" applyAlignment="1" applyProtection="1"/>
    <xf numFmtId="2" fontId="4" fillId="0" borderId="34" xfId="1" applyNumberFormat="1" applyFont="1" applyBorder="1" applyAlignment="1" applyProtection="1">
      <alignment horizontal="center" vertical="center"/>
    </xf>
    <xf numFmtId="2" fontId="3" fillId="0" borderId="35" xfId="1" applyNumberFormat="1" applyFont="1" applyBorder="1" applyAlignment="1" applyProtection="1"/>
    <xf numFmtId="2" fontId="3" fillId="0" borderId="36" xfId="1" applyNumberFormat="1" applyFont="1" applyBorder="1" applyAlignment="1" applyProtection="1"/>
    <xf numFmtId="2" fontId="3" fillId="0" borderId="37" xfId="1" applyNumberFormat="1" applyFont="1" applyBorder="1" applyAlignment="1" applyProtection="1"/>
    <xf numFmtId="2" fontId="3" fillId="0" borderId="38" xfId="1" applyNumberFormat="1" applyFont="1" applyBorder="1" applyAlignment="1" applyProtection="1"/>
    <xf numFmtId="2" fontId="3" fillId="0" borderId="39" xfId="1" applyNumberFormat="1" applyFont="1" applyBorder="1" applyAlignment="1" applyProtection="1"/>
    <xf numFmtId="2" fontId="6" fillId="0" borderId="37" xfId="1" applyNumberFormat="1" applyFont="1" applyBorder="1" applyAlignment="1" applyProtection="1"/>
    <xf numFmtId="2" fontId="6" fillId="0" borderId="36" xfId="1" applyNumberFormat="1" applyFont="1" applyBorder="1" applyAlignment="1" applyProtection="1"/>
    <xf numFmtId="2" fontId="3" fillId="0" borderId="0" xfId="1" applyNumberFormat="1" applyFont="1" applyFill="1" applyBorder="1" applyAlignment="1" applyProtection="1"/>
    <xf numFmtId="2" fontId="4" fillId="0" borderId="0" xfId="0" applyNumberFormat="1" applyFont="1"/>
    <xf numFmtId="2" fontId="4" fillId="0" borderId="0" xfId="0" applyNumberFormat="1" applyFont="1" applyBorder="1" applyAlignment="1"/>
    <xf numFmtId="2" fontId="5" fillId="0" borderId="1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2" fontId="4" fillId="0" borderId="49" xfId="0" applyNumberFormat="1" applyFont="1" applyBorder="1" applyAlignment="1">
      <alignment horizontal="center" vertical="center"/>
    </xf>
    <xf numFmtId="2" fontId="0" fillId="0" borderId="17" xfId="0" applyNumberFormat="1" applyFont="1" applyBorder="1"/>
    <xf numFmtId="2" fontId="0" fillId="0" borderId="18" xfId="0" applyNumberFormat="1" applyFont="1" applyBorder="1"/>
    <xf numFmtId="2" fontId="0" fillId="0" borderId="19" xfId="0" applyNumberFormat="1" applyFont="1" applyBorder="1"/>
    <xf numFmtId="2" fontId="0" fillId="0" borderId="28" xfId="0" applyNumberFormat="1" applyFont="1" applyBorder="1"/>
    <xf numFmtId="2" fontId="6" fillId="0" borderId="28" xfId="0" applyNumberFormat="1" applyFont="1" applyBorder="1"/>
    <xf numFmtId="2" fontId="6" fillId="0" borderId="19" xfId="0" applyNumberFormat="1" applyFont="1" applyBorder="1"/>
    <xf numFmtId="2" fontId="4" fillId="0" borderId="47" xfId="0" applyNumberFormat="1" applyFont="1" applyBorder="1" applyAlignment="1">
      <alignment horizontal="center" vertical="center"/>
    </xf>
    <xf numFmtId="2" fontId="0" fillId="0" borderId="20" xfId="0" applyNumberFormat="1" applyFont="1" applyBorder="1"/>
    <xf numFmtId="2" fontId="0" fillId="0" borderId="16" xfId="0" applyNumberFormat="1" applyFont="1" applyBorder="1"/>
    <xf numFmtId="2" fontId="0" fillId="0" borderId="21" xfId="0" applyNumberFormat="1" applyFont="1" applyBorder="1"/>
    <xf numFmtId="2" fontId="0" fillId="0" borderId="29" xfId="0" applyNumberFormat="1" applyFont="1" applyBorder="1"/>
    <xf numFmtId="2" fontId="6" fillId="0" borderId="29" xfId="0" applyNumberFormat="1" applyFont="1" applyBorder="1"/>
    <xf numFmtId="2" fontId="6" fillId="0" borderId="21" xfId="0" applyNumberFormat="1" applyFont="1" applyBorder="1"/>
    <xf numFmtId="2" fontId="4" fillId="0" borderId="50" xfId="0" applyNumberFormat="1" applyFont="1" applyBorder="1" applyAlignment="1">
      <alignment horizontal="center" vertical="center"/>
    </xf>
    <xf numFmtId="2" fontId="0" fillId="0" borderId="51" xfId="0" applyNumberFormat="1" applyFont="1" applyBorder="1"/>
    <xf numFmtId="2" fontId="0" fillId="0" borderId="52" xfId="0" applyNumberFormat="1" applyFont="1" applyBorder="1"/>
    <xf numFmtId="2" fontId="0" fillId="0" borderId="53" xfId="0" applyNumberFormat="1" applyFont="1" applyBorder="1"/>
    <xf numFmtId="2" fontId="0" fillId="0" borderId="30" xfId="0" applyNumberFormat="1" applyFont="1" applyBorder="1"/>
    <xf numFmtId="2" fontId="0" fillId="0" borderId="23" xfId="0" applyNumberFormat="1" applyFont="1" applyBorder="1"/>
    <xf numFmtId="2" fontId="0" fillId="0" borderId="24" xfId="0" applyNumberFormat="1" applyFont="1" applyBorder="1"/>
    <xf numFmtId="2" fontId="0" fillId="0" borderId="22" xfId="0" applyNumberFormat="1" applyFont="1" applyBorder="1"/>
    <xf numFmtId="2" fontId="6" fillId="0" borderId="30" xfId="0" applyNumberFormat="1" applyFont="1" applyBorder="1"/>
    <xf numFmtId="2" fontId="6" fillId="0" borderId="24" xfId="0" applyNumberFormat="1" applyFont="1" applyBorder="1"/>
    <xf numFmtId="2" fontId="4" fillId="0" borderId="46" xfId="0" applyNumberFormat="1" applyFont="1" applyBorder="1" applyAlignment="1">
      <alignment horizontal="center" vertical="center"/>
    </xf>
    <xf numFmtId="2" fontId="4" fillId="0" borderId="48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4" fillId="0" borderId="25" xfId="0" applyNumberFormat="1" applyFont="1" applyBorder="1" applyAlignment="1">
      <alignment horizontal="center" vertical="center"/>
    </xf>
    <xf numFmtId="2" fontId="0" fillId="0" borderId="31" xfId="0" applyNumberFormat="1" applyFont="1" applyBorder="1"/>
    <xf numFmtId="2" fontId="4" fillId="0" borderId="26" xfId="0" applyNumberFormat="1" applyFont="1" applyBorder="1" applyAlignment="1">
      <alignment horizontal="center" vertical="center"/>
    </xf>
    <xf numFmtId="2" fontId="0" fillId="0" borderId="32" xfId="0" applyNumberFormat="1" applyFont="1" applyBorder="1"/>
    <xf numFmtId="2" fontId="4" fillId="0" borderId="27" xfId="0" applyNumberFormat="1" applyFont="1" applyBorder="1" applyAlignment="1">
      <alignment horizontal="center" vertical="center"/>
    </xf>
    <xf numFmtId="2" fontId="0" fillId="0" borderId="33" xfId="0" applyNumberFormat="1" applyFont="1" applyBorder="1"/>
    <xf numFmtId="2" fontId="0" fillId="0" borderId="0" xfId="0" applyNumberFormat="1"/>
    <xf numFmtId="2" fontId="4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right" vertical="center"/>
    </xf>
    <xf numFmtId="2" fontId="0" fillId="0" borderId="42" xfId="0" applyNumberFormat="1" applyFont="1" applyBorder="1" applyAlignment="1">
      <alignment horizontal="center"/>
    </xf>
    <xf numFmtId="2" fontId="0" fillId="0" borderId="40" xfId="0" applyNumberFormat="1" applyFont="1" applyBorder="1" applyAlignment="1">
      <alignment horizontal="center"/>
    </xf>
    <xf numFmtId="2" fontId="0" fillId="0" borderId="55" xfId="0" applyNumberFormat="1" applyFont="1" applyBorder="1" applyAlignment="1">
      <alignment horizontal="center"/>
    </xf>
    <xf numFmtId="2" fontId="0" fillId="0" borderId="41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6" fillId="0" borderId="56" xfId="0" applyNumberFormat="1" applyFont="1" applyBorder="1" applyAlignment="1">
      <alignment horizontal="center"/>
    </xf>
    <xf numFmtId="2" fontId="6" fillId="0" borderId="41" xfId="0" applyNumberFormat="1" applyFont="1" applyBorder="1" applyAlignment="1">
      <alignment horizontal="center"/>
    </xf>
    <xf numFmtId="2" fontId="0" fillId="0" borderId="45" xfId="0" applyNumberFormat="1" applyFont="1" applyBorder="1" applyAlignment="1">
      <alignment horizontal="center"/>
    </xf>
    <xf numFmtId="2" fontId="0" fillId="0" borderId="44" xfId="0" applyNumberFormat="1" applyFont="1" applyBorder="1" applyAlignment="1">
      <alignment horizontal="center"/>
    </xf>
    <xf numFmtId="2" fontId="0" fillId="0" borderId="58" xfId="0" applyNumberFormat="1" applyFont="1" applyBorder="1" applyAlignment="1">
      <alignment horizontal="center"/>
    </xf>
    <xf numFmtId="2" fontId="0" fillId="0" borderId="43" xfId="0" applyNumberFormat="1" applyFont="1" applyBorder="1" applyAlignment="1">
      <alignment horizontal="center"/>
    </xf>
    <xf numFmtId="2" fontId="0" fillId="0" borderId="13" xfId="0" applyNumberFormat="1" applyFont="1" applyBorder="1" applyAlignment="1">
      <alignment horizontal="center"/>
    </xf>
    <xf numFmtId="2" fontId="6" fillId="0" borderId="57" xfId="0" applyNumberFormat="1" applyFont="1" applyBorder="1" applyAlignment="1">
      <alignment horizontal="center"/>
    </xf>
    <xf numFmtId="2" fontId="6" fillId="0" borderId="43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6" fillId="0" borderId="15" xfId="0" applyNumberFormat="1" applyFont="1" applyBorder="1" applyAlignment="1">
      <alignment horizontal="center"/>
    </xf>
    <xf numFmtId="2" fontId="6" fillId="0" borderId="13" xfId="0" applyNumberFormat="1" applyFont="1" applyBorder="1" applyAlignment="1">
      <alignment horizontal="center"/>
    </xf>
    <xf numFmtId="2" fontId="0" fillId="0" borderId="25" xfId="0" applyNumberFormat="1" applyFont="1" applyBorder="1"/>
    <xf numFmtId="2" fontId="6" fillId="0" borderId="35" xfId="0" applyNumberFormat="1" applyFont="1" applyBorder="1"/>
    <xf numFmtId="2" fontId="6" fillId="0" borderId="36" xfId="0" applyNumberFormat="1" applyFont="1" applyBorder="1"/>
    <xf numFmtId="2" fontId="0" fillId="0" borderId="26" xfId="0" applyNumberFormat="1" applyFont="1" applyBorder="1"/>
    <xf numFmtId="2" fontId="6" fillId="0" borderId="20" xfId="0" applyNumberFormat="1" applyFont="1" applyBorder="1"/>
    <xf numFmtId="2" fontId="0" fillId="0" borderId="27" xfId="0" applyNumberFormat="1" applyFont="1" applyBorder="1"/>
    <xf numFmtId="2" fontId="6" fillId="0" borderId="22" xfId="0" applyNumberFormat="1" applyFont="1" applyBorder="1"/>
    <xf numFmtId="2" fontId="4" fillId="0" borderId="0" xfId="0" applyNumberFormat="1" applyFont="1" applyBorder="1" applyAlignment="1">
      <alignment horizontal="center"/>
    </xf>
    <xf numFmtId="2" fontId="0" fillId="0" borderId="0" xfId="0" applyNumberFormat="1" applyFont="1" applyBorder="1"/>
    <xf numFmtId="2" fontId="4" fillId="0" borderId="4" xfId="0" applyNumberFormat="1" applyFont="1" applyBorder="1" applyAlignment="1"/>
    <xf numFmtId="2" fontId="6" fillId="0" borderId="7" xfId="0" applyNumberFormat="1" applyFont="1" applyBorder="1" applyAlignment="1">
      <alignment horizontal="center"/>
    </xf>
    <xf numFmtId="2" fontId="4" fillId="0" borderId="46" xfId="0" applyNumberFormat="1" applyFont="1" applyBorder="1" applyAlignment="1">
      <alignment horizontal="center"/>
    </xf>
    <xf numFmtId="2" fontId="6" fillId="0" borderId="17" xfId="0" applyNumberFormat="1" applyFont="1" applyBorder="1"/>
    <xf numFmtId="2" fontId="4" fillId="0" borderId="48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2" fontId="0" fillId="0" borderId="35" xfId="0" applyNumberFormat="1" applyFont="1" applyBorder="1"/>
    <xf numFmtId="2" fontId="0" fillId="0" borderId="38" xfId="0" applyNumberFormat="1" applyFont="1" applyBorder="1"/>
    <xf numFmtId="2" fontId="0" fillId="0" borderId="36" xfId="0" applyNumberFormat="1" applyFont="1" applyBorder="1"/>
    <xf numFmtId="2" fontId="0" fillId="0" borderId="37" xfId="0" applyNumberFormat="1" applyFont="1" applyBorder="1"/>
    <xf numFmtId="2" fontId="0" fillId="0" borderId="39" xfId="0" applyNumberFormat="1" applyFont="1" applyBorder="1"/>
    <xf numFmtId="2" fontId="6" fillId="0" borderId="39" xfId="0" applyNumberFormat="1" applyFont="1" applyBorder="1"/>
    <xf numFmtId="2" fontId="6" fillId="0" borderId="49" xfId="0" applyNumberFormat="1" applyFont="1" applyBorder="1"/>
    <xf numFmtId="2" fontId="6" fillId="0" borderId="32" xfId="0" applyNumberFormat="1" applyFont="1" applyBorder="1"/>
    <xf numFmtId="2" fontId="6" fillId="0" borderId="47" xfId="0" applyNumberFormat="1" applyFont="1" applyBorder="1"/>
    <xf numFmtId="2" fontId="6" fillId="0" borderId="33" xfId="0" applyNumberFormat="1" applyFont="1" applyBorder="1"/>
    <xf numFmtId="2" fontId="6" fillId="0" borderId="48" xfId="0" applyNumberFormat="1" applyFont="1" applyBorder="1"/>
    <xf numFmtId="2" fontId="4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/>
    <xf numFmtId="2" fontId="6" fillId="0" borderId="46" xfId="0" applyNumberFormat="1" applyFont="1" applyBorder="1"/>
    <xf numFmtId="2" fontId="0" fillId="0" borderId="0" xfId="0" applyNumberFormat="1" applyAlignment="1">
      <alignment horizontal="center" vertical="center"/>
    </xf>
    <xf numFmtId="2" fontId="4" fillId="0" borderId="45" xfId="0" applyNumberFormat="1" applyFont="1" applyBorder="1" applyAlignment="1">
      <alignment horizontal="center" vertical="center"/>
    </xf>
    <xf numFmtId="2" fontId="4" fillId="0" borderId="44" xfId="0" applyNumberFormat="1" applyFont="1" applyBorder="1" applyAlignment="1">
      <alignment horizontal="center" vertical="center"/>
    </xf>
    <xf numFmtId="2" fontId="4" fillId="0" borderId="58" xfId="0" applyNumberFormat="1" applyFont="1" applyBorder="1" applyAlignment="1">
      <alignment horizontal="center" vertical="center"/>
    </xf>
    <xf numFmtId="2" fontId="4" fillId="0" borderId="43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6" fillId="0" borderId="49" xfId="0" applyNumberFormat="1" applyFont="1" applyBorder="1" applyAlignment="1">
      <alignment horizontal="center" vertical="center"/>
    </xf>
    <xf numFmtId="2" fontId="6" fillId="0" borderId="59" xfId="0" applyNumberFormat="1" applyFon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2" fontId="6" fillId="0" borderId="47" xfId="0" applyNumberFormat="1" applyFont="1" applyBorder="1" applyAlignment="1">
      <alignment horizontal="center" vertical="center"/>
    </xf>
    <xf numFmtId="2" fontId="6" fillId="0" borderId="63" xfId="0" applyNumberFormat="1" applyFon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2" fontId="6" fillId="0" borderId="48" xfId="0" applyNumberFormat="1" applyFont="1" applyBorder="1" applyAlignment="1">
      <alignment horizontal="center" vertical="center"/>
    </xf>
    <xf numFmtId="2" fontId="6" fillId="0" borderId="60" xfId="0" applyNumberFormat="1" applyFont="1" applyBorder="1" applyAlignment="1">
      <alignment horizontal="center" vertical="center"/>
    </xf>
    <xf numFmtId="2" fontId="0" fillId="0" borderId="59" xfId="0" applyNumberFormat="1" applyBorder="1" applyAlignment="1">
      <alignment horizontal="center" vertical="center"/>
    </xf>
    <xf numFmtId="2" fontId="0" fillId="0" borderId="54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62" xfId="0" applyNumberFormat="1" applyBorder="1" applyAlignment="1">
      <alignment horizontal="center" vertical="center"/>
    </xf>
    <xf numFmtId="2" fontId="0" fillId="0" borderId="35" xfId="0" applyNumberFormat="1" applyFont="1" applyBorder="1" applyAlignment="1">
      <alignment horizontal="center" vertical="center"/>
    </xf>
    <xf numFmtId="2" fontId="0" fillId="0" borderId="38" xfId="0" applyNumberFormat="1" applyFont="1" applyBorder="1" applyAlignment="1">
      <alignment horizontal="center" vertical="center"/>
    </xf>
    <xf numFmtId="2" fontId="0" fillId="0" borderId="36" xfId="0" applyNumberFormat="1" applyFont="1" applyBorder="1" applyAlignment="1">
      <alignment horizontal="center" vertical="center"/>
    </xf>
    <xf numFmtId="2" fontId="0" fillId="0" borderId="37" xfId="0" applyNumberFormat="1" applyFont="1" applyBorder="1" applyAlignment="1">
      <alignment horizontal="center" vertical="center"/>
    </xf>
    <xf numFmtId="2" fontId="0" fillId="0" borderId="39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/>
    </xf>
    <xf numFmtId="2" fontId="6" fillId="0" borderId="19" xfId="0" applyNumberFormat="1" applyFont="1" applyBorder="1" applyAlignment="1">
      <alignment horizontal="center"/>
    </xf>
    <xf numFmtId="2" fontId="0" fillId="0" borderId="22" xfId="0" applyNumberFormat="1" applyFont="1" applyBorder="1" applyAlignment="1">
      <alignment horizontal="center" vertical="center"/>
    </xf>
    <xf numFmtId="2" fontId="0" fillId="0" borderId="23" xfId="0" applyNumberFormat="1" applyFont="1" applyBorder="1" applyAlignment="1">
      <alignment horizontal="center" vertical="center"/>
    </xf>
    <xf numFmtId="2" fontId="0" fillId="0" borderId="24" xfId="0" applyNumberFormat="1" applyFont="1" applyBorder="1" applyAlignment="1">
      <alignment horizontal="center" vertical="center"/>
    </xf>
    <xf numFmtId="2" fontId="0" fillId="0" borderId="30" xfId="0" applyNumberFormat="1" applyFont="1" applyBorder="1" applyAlignment="1">
      <alignment horizontal="center" vertical="center"/>
    </xf>
    <xf numFmtId="2" fontId="0" fillId="0" borderId="33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/>
    </xf>
    <xf numFmtId="2" fontId="6" fillId="0" borderId="24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6" fillId="0" borderId="45" xfId="0" applyNumberFormat="1" applyFont="1" applyBorder="1" applyAlignment="1">
      <alignment horizontal="center" vertical="center"/>
    </xf>
    <xf numFmtId="2" fontId="6" fillId="0" borderId="43" xfId="0" applyNumberFormat="1" applyFont="1" applyBorder="1" applyAlignment="1">
      <alignment horizontal="center" vertical="center"/>
    </xf>
    <xf numFmtId="2" fontId="4" fillId="2" borderId="38" xfId="0" applyNumberFormat="1" applyFont="1" applyFill="1" applyBorder="1" applyAlignment="1">
      <alignment horizontal="center" vertical="center"/>
    </xf>
    <xf numFmtId="2" fontId="4" fillId="2" borderId="39" xfId="0" applyNumberFormat="1" applyFont="1" applyFill="1" applyBorder="1" applyAlignment="1">
      <alignment horizontal="center" vertical="center"/>
    </xf>
    <xf numFmtId="2" fontId="6" fillId="0" borderId="35" xfId="0" applyNumberFormat="1" applyFont="1" applyBorder="1" applyAlignment="1">
      <alignment horizontal="center"/>
    </xf>
    <xf numFmtId="2" fontId="6" fillId="0" borderId="36" xfId="0" applyNumberFormat="1" applyFont="1" applyBorder="1" applyAlignment="1">
      <alignment horizontal="center"/>
    </xf>
    <xf numFmtId="2" fontId="0" fillId="0" borderId="32" xfId="0" applyNumberFormat="1" applyBorder="1" applyAlignment="1">
      <alignment horizontal="center" vertical="center"/>
    </xf>
    <xf numFmtId="2" fontId="6" fillId="0" borderId="20" xfId="0" applyNumberFormat="1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 vertical="center"/>
    </xf>
    <xf numFmtId="2" fontId="0" fillId="0" borderId="65" xfId="0" applyNumberFormat="1" applyFont="1" applyBorder="1"/>
    <xf numFmtId="2" fontId="6" fillId="0" borderId="34" xfId="0" applyNumberFormat="1" applyFont="1" applyBorder="1"/>
    <xf numFmtId="2" fontId="0" fillId="0" borderId="64" xfId="0" applyNumberFormat="1" applyFont="1" applyBorder="1"/>
    <xf numFmtId="2" fontId="6" fillId="0" borderId="26" xfId="0" applyNumberFormat="1" applyFont="1" applyBorder="1"/>
    <xf numFmtId="2" fontId="0" fillId="2" borderId="16" xfId="0" applyNumberFormat="1" applyFont="1" applyFill="1" applyBorder="1"/>
    <xf numFmtId="2" fontId="0" fillId="2" borderId="66" xfId="0" applyNumberFormat="1" applyFont="1" applyFill="1" applyBorder="1"/>
    <xf numFmtId="2" fontId="0" fillId="2" borderId="22" xfId="0" applyNumberFormat="1" applyFont="1" applyFill="1" applyBorder="1"/>
    <xf numFmtId="2" fontId="0" fillId="2" borderId="23" xfId="0" applyNumberFormat="1" applyFont="1" applyFill="1" applyBorder="1"/>
    <xf numFmtId="2" fontId="0" fillId="2" borderId="24" xfId="0" applyNumberFormat="1" applyFont="1" applyFill="1" applyBorder="1"/>
    <xf numFmtId="2" fontId="6" fillId="0" borderId="27" xfId="0" applyNumberFormat="1" applyFont="1" applyBorder="1"/>
    <xf numFmtId="2" fontId="4" fillId="0" borderId="15" xfId="0" applyNumberFormat="1" applyFont="1" applyBorder="1"/>
    <xf numFmtId="2" fontId="4" fillId="0" borderId="14" xfId="0" applyNumberFormat="1" applyFont="1" applyBorder="1"/>
    <xf numFmtId="2" fontId="4" fillId="0" borderId="25" xfId="0" applyNumberFormat="1" applyFont="1" applyBorder="1" applyAlignment="1">
      <alignment horizontal="center"/>
    </xf>
    <xf numFmtId="2" fontId="0" fillId="0" borderId="25" xfId="0" applyNumberFormat="1" applyBorder="1"/>
    <xf numFmtId="2" fontId="0" fillId="0" borderId="46" xfId="0" applyNumberFormat="1" applyBorder="1"/>
    <xf numFmtId="2" fontId="0" fillId="0" borderId="65" xfId="0" applyNumberFormat="1" applyBorder="1"/>
    <xf numFmtId="2" fontId="6" fillId="0" borderId="61" xfId="0" applyNumberFormat="1" applyFont="1" applyBorder="1"/>
    <xf numFmtId="2" fontId="4" fillId="0" borderId="27" xfId="0" applyNumberFormat="1" applyFont="1" applyBorder="1" applyAlignment="1">
      <alignment horizontal="center"/>
    </xf>
    <xf numFmtId="2" fontId="0" fillId="0" borderId="27" xfId="0" applyNumberFormat="1" applyBorder="1"/>
    <xf numFmtId="2" fontId="0" fillId="0" borderId="48" xfId="0" applyNumberFormat="1" applyBorder="1"/>
    <xf numFmtId="2" fontId="0" fillId="0" borderId="66" xfId="0" applyNumberFormat="1" applyBorder="1"/>
    <xf numFmtId="2" fontId="6" fillId="0" borderId="60" xfId="0" applyNumberFormat="1" applyFont="1" applyBorder="1"/>
    <xf numFmtId="2" fontId="0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0" fillId="0" borderId="25" xfId="0" applyNumberFormat="1" applyFont="1" applyBorder="1" applyAlignment="1">
      <alignment horizontal="center"/>
    </xf>
    <xf numFmtId="2" fontId="0" fillId="0" borderId="46" xfId="0" applyNumberFormat="1" applyFont="1" applyBorder="1" applyAlignment="1">
      <alignment horizontal="center"/>
    </xf>
    <xf numFmtId="2" fontId="0" fillId="0" borderId="61" xfId="0" applyNumberFormat="1" applyFont="1" applyBorder="1" applyAlignment="1">
      <alignment horizontal="center"/>
    </xf>
    <xf numFmtId="2" fontId="6" fillId="0" borderId="65" xfId="0" applyNumberFormat="1" applyFont="1" applyBorder="1" applyAlignment="1">
      <alignment horizontal="center"/>
    </xf>
    <xf numFmtId="2" fontId="6" fillId="0" borderId="46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2" fontId="0" fillId="0" borderId="26" xfId="0" applyNumberFormat="1" applyFont="1" applyBorder="1" applyAlignment="1">
      <alignment horizontal="center"/>
    </xf>
    <xf numFmtId="2" fontId="0" fillId="0" borderId="47" xfId="0" applyNumberFormat="1" applyFont="1" applyBorder="1" applyAlignment="1">
      <alignment horizontal="center"/>
    </xf>
    <xf numFmtId="2" fontId="0" fillId="0" borderId="63" xfId="0" applyNumberFormat="1" applyFont="1" applyBorder="1" applyAlignment="1">
      <alignment horizontal="center"/>
    </xf>
    <xf numFmtId="2" fontId="6" fillId="0" borderId="64" xfId="0" applyNumberFormat="1" applyFont="1" applyBorder="1" applyAlignment="1">
      <alignment horizontal="center"/>
    </xf>
    <xf numFmtId="2" fontId="6" fillId="0" borderId="47" xfId="0" applyNumberFormat="1" applyFont="1" applyBorder="1" applyAlignment="1">
      <alignment horizontal="center"/>
    </xf>
    <xf numFmtId="2" fontId="0" fillId="0" borderId="27" xfId="0" applyNumberFormat="1" applyFont="1" applyBorder="1" applyAlignment="1">
      <alignment horizontal="center"/>
    </xf>
    <xf numFmtId="2" fontId="0" fillId="0" borderId="48" xfId="0" applyNumberFormat="1" applyFont="1" applyBorder="1" applyAlignment="1">
      <alignment horizontal="center"/>
    </xf>
    <xf numFmtId="2" fontId="0" fillId="0" borderId="60" xfId="0" applyNumberFormat="1" applyFont="1" applyBorder="1" applyAlignment="1">
      <alignment horizontal="center"/>
    </xf>
    <xf numFmtId="2" fontId="6" fillId="0" borderId="66" xfId="0" applyNumberFormat="1" applyFont="1" applyBorder="1" applyAlignment="1">
      <alignment horizontal="center"/>
    </xf>
    <xf numFmtId="2" fontId="6" fillId="0" borderId="48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2" fontId="3" fillId="0" borderId="65" xfId="0" applyNumberFormat="1" applyFont="1" applyBorder="1" applyAlignment="1">
      <alignment horizontal="center"/>
    </xf>
    <xf numFmtId="2" fontId="3" fillId="0" borderId="46" xfId="0" applyNumberFormat="1" applyFont="1" applyBorder="1" applyAlignment="1">
      <alignment horizontal="center"/>
    </xf>
    <xf numFmtId="2" fontId="4" fillId="0" borderId="47" xfId="0" applyNumberFormat="1" applyFont="1" applyBorder="1" applyAlignment="1">
      <alignment horizontal="center"/>
    </xf>
    <xf numFmtId="2" fontId="3" fillId="0" borderId="64" xfId="0" applyNumberFormat="1" applyFont="1" applyBorder="1" applyAlignment="1">
      <alignment horizontal="center"/>
    </xf>
    <xf numFmtId="2" fontId="3" fillId="0" borderId="47" xfId="0" applyNumberFormat="1" applyFont="1" applyBorder="1" applyAlignment="1">
      <alignment horizontal="center"/>
    </xf>
    <xf numFmtId="2" fontId="3" fillId="0" borderId="66" xfId="0" applyNumberFormat="1" applyFont="1" applyBorder="1" applyAlignment="1">
      <alignment horizontal="center"/>
    </xf>
    <xf numFmtId="2" fontId="3" fillId="0" borderId="48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4" fillId="0" borderId="54" xfId="0" applyNumberFormat="1" applyFont="1" applyBorder="1" applyAlignment="1">
      <alignment horizontal="center" vertical="center"/>
    </xf>
    <xf numFmtId="2" fontId="4" fillId="0" borderId="70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center"/>
    </xf>
    <xf numFmtId="2" fontId="7" fillId="0" borderId="36" xfId="0" applyNumberFormat="1" applyFont="1" applyBorder="1" applyAlignment="1">
      <alignment horizontal="center"/>
    </xf>
    <xf numFmtId="2" fontId="3" fillId="0" borderId="26" xfId="0" applyNumberFormat="1" applyFont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2" fontId="3" fillId="0" borderId="27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vertical="center"/>
    </xf>
    <xf numFmtId="2" fontId="0" fillId="0" borderId="17" xfId="0" applyNumberFormat="1" applyFont="1" applyBorder="1" applyAlignment="1">
      <alignment horizontal="center" vertical="center"/>
    </xf>
    <xf numFmtId="2" fontId="0" fillId="0" borderId="61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2" fontId="6" fillId="0" borderId="61" xfId="0" applyNumberFormat="1" applyFont="1" applyBorder="1" applyAlignment="1">
      <alignment horizontal="center" vertical="center"/>
    </xf>
    <xf numFmtId="2" fontId="0" fillId="0" borderId="59" xfId="0" applyNumberFormat="1" applyFont="1" applyBorder="1" applyAlignment="1">
      <alignment horizontal="center" vertical="center"/>
    </xf>
    <xf numFmtId="2" fontId="6" fillId="0" borderId="35" xfId="0" applyNumberFormat="1" applyFont="1" applyBorder="1" applyAlignment="1">
      <alignment horizontal="center" vertical="center"/>
    </xf>
    <xf numFmtId="2" fontId="0" fillId="0" borderId="54" xfId="0" applyNumberFormat="1" applyFont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2" fontId="6" fillId="0" borderId="54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/>
    </xf>
    <xf numFmtId="2" fontId="0" fillId="0" borderId="61" xfId="0" applyNumberFormat="1" applyFont="1" applyBorder="1"/>
    <xf numFmtId="2" fontId="0" fillId="0" borderId="63" xfId="0" applyNumberFormat="1" applyFont="1" applyBorder="1"/>
    <xf numFmtId="2" fontId="6" fillId="0" borderId="63" xfId="0" applyNumberFormat="1" applyFont="1" applyBorder="1"/>
    <xf numFmtId="2" fontId="0" fillId="0" borderId="60" xfId="0" applyNumberFormat="1" applyFont="1" applyBorder="1"/>
    <xf numFmtId="2" fontId="0" fillId="0" borderId="0" xfId="0" applyNumberFormat="1" applyFont="1" applyFill="1"/>
    <xf numFmtId="2" fontId="4" fillId="0" borderId="0" xfId="0" applyNumberFormat="1" applyFont="1" applyFill="1" applyBorder="1" applyAlignment="1"/>
    <xf numFmtId="2" fontId="5" fillId="0" borderId="1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2" fontId="5" fillId="0" borderId="13" xfId="0" applyNumberFormat="1" applyFont="1" applyFill="1" applyBorder="1" applyAlignment="1">
      <alignment horizontal="center"/>
    </xf>
    <xf numFmtId="2" fontId="5" fillId="0" borderId="14" xfId="0" applyNumberFormat="1" applyFont="1" applyFill="1" applyBorder="1" applyAlignment="1">
      <alignment horizontal="center"/>
    </xf>
    <xf numFmtId="2" fontId="6" fillId="0" borderId="14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2" fontId="0" fillId="0" borderId="2" xfId="0" applyNumberFormat="1" applyFont="1" applyFill="1" applyBorder="1"/>
    <xf numFmtId="2" fontId="0" fillId="0" borderId="8" xfId="0" applyNumberFormat="1" applyFont="1" applyFill="1" applyBorder="1"/>
    <xf numFmtId="2" fontId="0" fillId="0" borderId="7" xfId="0" applyNumberFormat="1" applyFont="1" applyFill="1" applyBorder="1"/>
    <xf numFmtId="2" fontId="6" fillId="0" borderId="7" xfId="0" applyNumberFormat="1" applyFont="1" applyFill="1" applyBorder="1"/>
    <xf numFmtId="2" fontId="0" fillId="0" borderId="11" xfId="0" applyNumberFormat="1" applyFont="1" applyFill="1" applyBorder="1"/>
    <xf numFmtId="2" fontId="0" fillId="0" borderId="0" xfId="0" applyNumberFormat="1" applyFont="1" applyFill="1" applyBorder="1"/>
    <xf numFmtId="2" fontId="0" fillId="0" borderId="10" xfId="0" applyNumberFormat="1" applyFont="1" applyFill="1" applyBorder="1"/>
    <xf numFmtId="2" fontId="6" fillId="0" borderId="10" xfId="0" applyNumberFormat="1" applyFont="1" applyFill="1" applyBorder="1"/>
    <xf numFmtId="2" fontId="0" fillId="0" borderId="5" xfId="0" applyNumberFormat="1" applyFont="1" applyFill="1" applyBorder="1"/>
    <xf numFmtId="2" fontId="0" fillId="0" borderId="4" xfId="0" applyNumberFormat="1" applyFont="1" applyFill="1" applyBorder="1"/>
    <xf numFmtId="2" fontId="0" fillId="0" borderId="3" xfId="0" applyNumberFormat="1" applyFont="1" applyFill="1" applyBorder="1"/>
    <xf numFmtId="2" fontId="6" fillId="0" borderId="3" xfId="0" applyNumberFormat="1" applyFont="1" applyFill="1" applyBorder="1"/>
    <xf numFmtId="2" fontId="6" fillId="0" borderId="1" xfId="0" applyNumberFormat="1" applyFont="1" applyBorder="1" applyAlignment="1">
      <alignment horizontal="right"/>
    </xf>
    <xf numFmtId="2" fontId="6" fillId="0" borderId="65" xfId="0" applyNumberFormat="1" applyFont="1" applyBorder="1"/>
    <xf numFmtId="2" fontId="6" fillId="0" borderId="64" xfId="0" applyNumberFormat="1" applyFont="1" applyBorder="1"/>
    <xf numFmtId="2" fontId="6" fillId="0" borderId="66" xfId="0" applyNumberFormat="1" applyFont="1" applyBorder="1"/>
    <xf numFmtId="2" fontId="0" fillId="0" borderId="0" xfId="0" applyNumberFormat="1" applyFont="1" applyAlignment="1">
      <alignment horizontal="center" vertical="center"/>
    </xf>
    <xf numFmtId="2" fontId="0" fillId="0" borderId="18" xfId="0" applyNumberFormat="1" applyFont="1" applyBorder="1" applyAlignment="1">
      <alignment horizontal="center" vertical="center"/>
    </xf>
    <xf numFmtId="2" fontId="0" fillId="0" borderId="19" xfId="0" applyNumberFormat="1" applyFont="1" applyBorder="1" applyAlignment="1">
      <alignment horizontal="center" vertical="center"/>
    </xf>
    <xf numFmtId="2" fontId="0" fillId="0" borderId="28" xfId="0" applyNumberFormat="1" applyFont="1" applyBorder="1" applyAlignment="1">
      <alignment horizontal="center" vertical="center"/>
    </xf>
    <xf numFmtId="2" fontId="0" fillId="0" borderId="31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2" fontId="0" fillId="0" borderId="27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2" fontId="4" fillId="0" borderId="0" xfId="3" applyNumberFormat="1" applyFont="1"/>
    <xf numFmtId="2" fontId="9" fillId="0" borderId="0" xfId="3" applyNumberFormat="1" applyFont="1"/>
    <xf numFmtId="2" fontId="9" fillId="0" borderId="0" xfId="3" applyNumberFormat="1" applyFont="1" applyBorder="1"/>
    <xf numFmtId="2" fontId="5" fillId="0" borderId="15" xfId="3" applyNumberFormat="1" applyFont="1" applyBorder="1" applyAlignment="1">
      <alignment horizontal="center"/>
    </xf>
    <xf numFmtId="2" fontId="5" fillId="0" borderId="1" xfId="3" applyNumberFormat="1" applyFont="1" applyBorder="1" applyAlignment="1">
      <alignment horizontal="center"/>
    </xf>
    <xf numFmtId="2" fontId="5" fillId="0" borderId="13" xfId="3" applyNumberFormat="1" applyFont="1" applyBorder="1" applyAlignment="1">
      <alignment horizontal="center"/>
    </xf>
    <xf numFmtId="2" fontId="6" fillId="0" borderId="15" xfId="3" applyNumberFormat="1" applyFont="1" applyBorder="1" applyAlignment="1">
      <alignment horizontal="center"/>
    </xf>
    <xf numFmtId="2" fontId="6" fillId="0" borderId="1" xfId="3" applyNumberFormat="1" applyFont="1" applyBorder="1" applyAlignment="1">
      <alignment horizontal="center"/>
    </xf>
    <xf numFmtId="2" fontId="4" fillId="0" borderId="9" xfId="3" applyNumberFormat="1" applyFont="1" applyBorder="1" applyAlignment="1">
      <alignment horizontal="center" vertical="center"/>
    </xf>
    <xf numFmtId="2" fontId="4" fillId="0" borderId="13" xfId="3" applyNumberFormat="1" applyFont="1" applyBorder="1" applyAlignment="1">
      <alignment horizontal="center" vertical="center"/>
    </xf>
    <xf numFmtId="2" fontId="9" fillId="0" borderId="45" xfId="3" applyNumberFormat="1" applyFont="1" applyBorder="1"/>
    <xf numFmtId="2" fontId="9" fillId="0" borderId="44" xfId="3" applyNumberFormat="1" applyFont="1" applyBorder="1"/>
    <xf numFmtId="2" fontId="9" fillId="0" borderId="43" xfId="3" applyNumberFormat="1" applyFont="1" applyBorder="1"/>
    <xf numFmtId="2" fontId="9" fillId="0" borderId="57" xfId="3" applyNumberFormat="1" applyFont="1" applyBorder="1"/>
    <xf numFmtId="2" fontId="9" fillId="0" borderId="58" xfId="3" applyNumberFormat="1" applyFont="1" applyBorder="1"/>
    <xf numFmtId="2" fontId="6" fillId="0" borderId="7" xfId="3" applyNumberFormat="1" applyFont="1" applyBorder="1"/>
    <xf numFmtId="2" fontId="4" fillId="0" borderId="59" xfId="3" applyNumberFormat="1" applyFont="1" applyBorder="1" applyAlignment="1">
      <alignment horizontal="center" vertical="center"/>
    </xf>
    <xf numFmtId="2" fontId="9" fillId="0" borderId="35" xfId="3" applyNumberFormat="1" applyFont="1" applyBorder="1"/>
    <xf numFmtId="2" fontId="9" fillId="0" borderId="38" xfId="3" applyNumberFormat="1" applyFont="1" applyBorder="1"/>
    <xf numFmtId="2" fontId="9" fillId="0" borderId="36" xfId="3" applyNumberFormat="1" applyFont="1" applyBorder="1"/>
    <xf numFmtId="2" fontId="9" fillId="0" borderId="37" xfId="3" applyNumberFormat="1" applyFont="1" applyBorder="1"/>
    <xf numFmtId="2" fontId="9" fillId="0" borderId="39" xfId="3" applyNumberFormat="1" applyFont="1" applyBorder="1"/>
    <xf numFmtId="2" fontId="6" fillId="0" borderId="10" xfId="3" applyNumberFormat="1" applyFont="1" applyBorder="1"/>
    <xf numFmtId="2" fontId="4" fillId="0" borderId="63" xfId="3" applyNumberFormat="1" applyFont="1" applyBorder="1" applyAlignment="1">
      <alignment horizontal="center" vertical="center"/>
    </xf>
    <xf numFmtId="2" fontId="9" fillId="0" borderId="20" xfId="3" applyNumberFormat="1" applyFont="1" applyBorder="1"/>
    <xf numFmtId="2" fontId="9" fillId="0" borderId="16" xfId="3" applyNumberFormat="1" applyFont="1" applyBorder="1"/>
    <xf numFmtId="2" fontId="9" fillId="0" borderId="21" xfId="3" applyNumberFormat="1" applyFont="1" applyBorder="1"/>
    <xf numFmtId="2" fontId="9" fillId="0" borderId="29" xfId="3" applyNumberFormat="1" applyFont="1" applyBorder="1"/>
    <xf numFmtId="2" fontId="9" fillId="0" borderId="32" xfId="3" applyNumberFormat="1" applyFont="1" applyBorder="1"/>
    <xf numFmtId="2" fontId="4" fillId="0" borderId="60" xfId="3" applyNumberFormat="1" applyFont="1" applyBorder="1" applyAlignment="1">
      <alignment horizontal="center" vertical="center"/>
    </xf>
    <xf numFmtId="2" fontId="9" fillId="0" borderId="51" xfId="3" applyNumberFormat="1" applyFont="1" applyBorder="1"/>
    <xf numFmtId="2" fontId="9" fillId="0" borderId="52" xfId="3" applyNumberFormat="1" applyFont="1" applyBorder="1"/>
    <xf numFmtId="2" fontId="9" fillId="0" borderId="53" xfId="3" applyNumberFormat="1" applyFont="1" applyBorder="1"/>
    <xf numFmtId="2" fontId="9" fillId="0" borderId="68" xfId="3" applyNumberFormat="1" applyFont="1" applyBorder="1"/>
    <xf numFmtId="2" fontId="9" fillId="0" borderId="67" xfId="3" applyNumberFormat="1" applyFont="1" applyBorder="1"/>
    <xf numFmtId="2" fontId="6" fillId="0" borderId="3" xfId="3" applyNumberFormat="1" applyFont="1" applyBorder="1"/>
    <xf numFmtId="2" fontId="9" fillId="0" borderId="22" xfId="3" applyNumberFormat="1" applyFont="1" applyBorder="1"/>
    <xf numFmtId="2" fontId="9" fillId="0" borderId="23" xfId="3" applyNumberFormat="1" applyFont="1" applyBorder="1"/>
    <xf numFmtId="2" fontId="9" fillId="0" borderId="24" xfId="3" applyNumberFormat="1" applyFont="1" applyBorder="1"/>
    <xf numFmtId="2" fontId="9" fillId="0" borderId="30" xfId="3" applyNumberFormat="1" applyFont="1" applyBorder="1"/>
    <xf numFmtId="2" fontId="9" fillId="0" borderId="33" xfId="3" applyNumberFormat="1" applyFont="1" applyBorder="1"/>
    <xf numFmtId="2" fontId="4" fillId="0" borderId="4" xfId="3" applyNumberFormat="1" applyFont="1" applyBorder="1" applyAlignment="1">
      <alignment horizontal="center" vertical="center"/>
    </xf>
    <xf numFmtId="2" fontId="4" fillId="0" borderId="69" xfId="3" applyNumberFormat="1" applyFont="1" applyBorder="1" applyAlignment="1">
      <alignment horizontal="center" vertical="center"/>
    </xf>
    <xf numFmtId="2" fontId="4" fillId="0" borderId="64" xfId="3" applyNumberFormat="1" applyFont="1" applyBorder="1" applyAlignment="1">
      <alignment horizontal="center" vertical="center"/>
    </xf>
    <xf numFmtId="2" fontId="4" fillId="0" borderId="66" xfId="3" applyNumberFormat="1" applyFont="1" applyBorder="1" applyAlignment="1">
      <alignment horizontal="center" vertical="center"/>
    </xf>
    <xf numFmtId="2" fontId="4" fillId="0" borderId="0" xfId="3" applyNumberFormat="1" applyFont="1" applyBorder="1" applyAlignment="1">
      <alignment horizontal="center" vertical="center"/>
    </xf>
    <xf numFmtId="2" fontId="4" fillId="0" borderId="12" xfId="3" applyNumberFormat="1" applyFont="1" applyBorder="1" applyAlignment="1">
      <alignment horizontal="center" vertical="center"/>
    </xf>
    <xf numFmtId="2" fontId="4" fillId="0" borderId="6" xfId="3" applyNumberFormat="1" applyFont="1" applyBorder="1" applyAlignment="1">
      <alignment horizontal="center" vertical="center"/>
    </xf>
    <xf numFmtId="2" fontId="9" fillId="0" borderId="2" xfId="3" applyNumberFormat="1" applyFont="1" applyBorder="1"/>
    <xf numFmtId="2" fontId="9" fillId="0" borderId="8" xfId="3" applyNumberFormat="1" applyFont="1" applyBorder="1"/>
    <xf numFmtId="2" fontId="9" fillId="0" borderId="7" xfId="3" applyNumberFormat="1" applyFont="1" applyBorder="1"/>
    <xf numFmtId="2" fontId="6" fillId="0" borderId="9" xfId="3" applyNumberFormat="1" applyFont="1" applyBorder="1"/>
    <xf numFmtId="2" fontId="9" fillId="0" borderId="11" xfId="3" applyNumberFormat="1" applyFont="1" applyBorder="1"/>
    <xf numFmtId="2" fontId="9" fillId="0" borderId="10" xfId="3" applyNumberFormat="1" applyFont="1" applyBorder="1"/>
    <xf numFmtId="2" fontId="6" fillId="0" borderId="12" xfId="3" applyNumberFormat="1" applyFont="1" applyBorder="1"/>
    <xf numFmtId="2" fontId="9" fillId="0" borderId="5" xfId="3" applyNumberFormat="1" applyFont="1" applyBorder="1"/>
    <xf numFmtId="2" fontId="9" fillId="0" borderId="4" xfId="3" applyNumberFormat="1" applyFont="1" applyBorder="1"/>
    <xf numFmtId="2" fontId="9" fillId="0" borderId="3" xfId="3" applyNumberFormat="1" applyFont="1" applyBorder="1"/>
    <xf numFmtId="2" fontId="6" fillId="0" borderId="6" xfId="3" applyNumberFormat="1" applyFont="1" applyBorder="1"/>
    <xf numFmtId="2" fontId="6" fillId="0" borderId="14" xfId="3" applyNumberFormat="1" applyFont="1" applyBorder="1" applyAlignment="1">
      <alignment horizontal="center"/>
    </xf>
    <xf numFmtId="2" fontId="0" fillId="0" borderId="0" xfId="0" applyNumberFormat="1" applyFont="1" applyAlignment="1"/>
    <xf numFmtId="2" fontId="6" fillId="0" borderId="2" xfId="0" applyNumberFormat="1" applyFont="1" applyBorder="1"/>
    <xf numFmtId="2" fontId="6" fillId="0" borderId="9" xfId="0" applyNumberFormat="1" applyFont="1" applyBorder="1"/>
    <xf numFmtId="2" fontId="6" fillId="0" borderId="11" xfId="0" applyNumberFormat="1" applyFont="1" applyBorder="1"/>
    <xf numFmtId="2" fontId="6" fillId="0" borderId="12" xfId="0" applyNumberFormat="1" applyFont="1" applyBorder="1"/>
    <xf numFmtId="2" fontId="6" fillId="0" borderId="5" xfId="0" applyNumberFormat="1" applyFont="1" applyBorder="1"/>
    <xf numFmtId="2" fontId="6" fillId="0" borderId="6" xfId="0" applyNumberFormat="1" applyFont="1" applyBorder="1"/>
    <xf numFmtId="2" fontId="6" fillId="0" borderId="2" xfId="0" applyNumberFormat="1" applyFont="1" applyBorder="1" applyAlignment="1">
      <alignment horizontal="center"/>
    </xf>
    <xf numFmtId="2" fontId="6" fillId="0" borderId="25" xfId="0" applyNumberFormat="1" applyFont="1" applyBorder="1"/>
    <xf numFmtId="2" fontId="13" fillId="0" borderId="0" xfId="0" applyNumberFormat="1" applyFont="1" applyAlignment="1">
      <alignment wrapText="1"/>
    </xf>
    <xf numFmtId="2" fontId="13" fillId="0" borderId="0" xfId="0" applyNumberFormat="1" applyFont="1"/>
    <xf numFmtId="0" fontId="0" fillId="4" borderId="0" xfId="0" applyFill="1"/>
    <xf numFmtId="2" fontId="0" fillId="4" borderId="0" xfId="0" applyNumberFormat="1" applyFill="1"/>
    <xf numFmtId="0" fontId="0" fillId="5" borderId="0" xfId="0" applyFill="1"/>
    <xf numFmtId="2" fontId="0" fillId="5" borderId="0" xfId="0" applyNumberFormat="1" applyFill="1"/>
    <xf numFmtId="2" fontId="0" fillId="0" borderId="0" xfId="0" quotePrefix="1" applyNumberFormat="1"/>
    <xf numFmtId="0" fontId="0" fillId="6" borderId="0" xfId="0" applyFill="1"/>
    <xf numFmtId="2" fontId="0" fillId="6" borderId="0" xfId="0" applyNumberFormat="1" applyFill="1"/>
    <xf numFmtId="0" fontId="14" fillId="6" borderId="0" xfId="0" applyFont="1" applyFill="1"/>
    <xf numFmtId="2" fontId="14" fillId="6" borderId="0" xfId="0" applyNumberFormat="1" applyFont="1" applyFill="1"/>
    <xf numFmtId="0" fontId="0" fillId="7" borderId="0" xfId="0" applyFill="1"/>
    <xf numFmtId="2" fontId="0" fillId="7" borderId="0" xfId="0" applyNumberFormat="1" applyFill="1"/>
    <xf numFmtId="0" fontId="4" fillId="0" borderId="0" xfId="0" applyFont="1" applyAlignment="1">
      <alignment wrapText="1"/>
    </xf>
    <xf numFmtId="2" fontId="4" fillId="0" borderId="0" xfId="0" applyNumberFormat="1" applyFont="1" applyAlignment="1">
      <alignment wrapText="1"/>
    </xf>
    <xf numFmtId="2" fontId="0" fillId="0" borderId="20" xfId="0" applyNumberFormat="1" applyBorder="1"/>
    <xf numFmtId="2" fontId="0" fillId="0" borderId="16" xfId="0" applyNumberFormat="1" applyBorder="1"/>
    <xf numFmtId="2" fontId="0" fillId="0" borderId="21" xfId="0" applyNumberFormat="1" applyBorder="1"/>
    <xf numFmtId="2" fontId="0" fillId="0" borderId="29" xfId="0" applyNumberFormat="1" applyBorder="1"/>
    <xf numFmtId="2" fontId="0" fillId="0" borderId="32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2" fontId="4" fillId="0" borderId="0" xfId="0" applyNumberFormat="1" applyFont="1" applyFill="1" applyBorder="1" applyAlignment="1">
      <alignment horizontal="center" vertical="center"/>
    </xf>
    <xf numFmtId="2" fontId="6" fillId="0" borderId="21" xfId="3" applyNumberFormat="1" applyFont="1" applyBorder="1"/>
    <xf numFmtId="2" fontId="6" fillId="0" borderId="29" xfId="3" applyNumberFormat="1" applyFont="1" applyBorder="1"/>
    <xf numFmtId="2" fontId="4" fillId="0" borderId="26" xfId="3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2" fontId="4" fillId="0" borderId="34" xfId="3" applyNumberFormat="1" applyFont="1" applyBorder="1" applyAlignment="1">
      <alignment horizontal="center" vertical="center"/>
    </xf>
    <xf numFmtId="2" fontId="6" fillId="0" borderId="37" xfId="3" applyNumberFormat="1" applyFont="1" applyBorder="1"/>
    <xf numFmtId="2" fontId="6" fillId="0" borderId="36" xfId="3" applyNumberFormat="1" applyFont="1" applyBorder="1"/>
    <xf numFmtId="2" fontId="5" fillId="0" borderId="45" xfId="3" applyNumberFormat="1" applyFont="1" applyBorder="1" applyAlignment="1">
      <alignment horizontal="center"/>
    </xf>
    <xf numFmtId="2" fontId="5" fillId="0" borderId="44" xfId="3" applyNumberFormat="1" applyFont="1" applyBorder="1" applyAlignment="1">
      <alignment horizontal="center"/>
    </xf>
    <xf numFmtId="2" fontId="6" fillId="0" borderId="43" xfId="3" applyNumberFormat="1" applyFont="1" applyBorder="1" applyAlignment="1">
      <alignment horizontal="center"/>
    </xf>
    <xf numFmtId="2" fontId="0" fillId="8" borderId="16" xfId="0" applyNumberFormat="1" applyFill="1" applyBorder="1"/>
    <xf numFmtId="2" fontId="0" fillId="8" borderId="23" xfId="0" applyNumberFormat="1" applyFill="1" applyBorder="1"/>
    <xf numFmtId="2" fontId="15" fillId="8" borderId="16" xfId="0" applyNumberFormat="1" applyFont="1" applyFill="1" applyBorder="1"/>
    <xf numFmtId="2" fontId="15" fillId="8" borderId="23" xfId="0" applyNumberFormat="1" applyFont="1" applyFill="1" applyBorder="1"/>
    <xf numFmtId="2" fontId="9" fillId="0" borderId="11" xfId="3" applyNumberFormat="1" applyFont="1" applyBorder="1" applyAlignment="1"/>
    <xf numFmtId="2" fontId="9" fillId="0" borderId="0" xfId="3" applyNumberFormat="1" applyFont="1" applyBorder="1" applyAlignment="1"/>
    <xf numFmtId="2" fontId="4" fillId="0" borderId="11" xfId="3" applyNumberFormat="1" applyFont="1" applyBorder="1" applyAlignment="1"/>
    <xf numFmtId="2" fontId="4" fillId="0" borderId="0" xfId="3" applyNumberFormat="1" applyFont="1" applyBorder="1" applyAlignment="1"/>
    <xf numFmtId="2" fontId="6" fillId="0" borderId="44" xfId="3" applyNumberFormat="1" applyFont="1" applyBorder="1" applyAlignment="1">
      <alignment horizontal="center"/>
    </xf>
    <xf numFmtId="2" fontId="5" fillId="0" borderId="0" xfId="3" applyNumberFormat="1" applyFont="1" applyFill="1" applyBorder="1" applyAlignment="1">
      <alignment horizontal="left"/>
    </xf>
    <xf numFmtId="2" fontId="5" fillId="0" borderId="9" xfId="1" applyNumberFormat="1" applyFont="1" applyFill="1" applyBorder="1" applyAlignment="1" applyProtection="1">
      <alignment horizontal="center" vertical="center"/>
      <protection locked="0"/>
    </xf>
    <xf numFmtId="2" fontId="5" fillId="0" borderId="6" xfId="1" applyNumberFormat="1" applyFont="1" applyFill="1" applyBorder="1" applyAlignment="1" applyProtection="1">
      <alignment horizontal="center" vertical="center"/>
      <protection locked="0"/>
    </xf>
    <xf numFmtId="2" fontId="3" fillId="0" borderId="15" xfId="1" applyNumberFormat="1" applyFont="1" applyFill="1" applyBorder="1" applyAlignment="1" applyProtection="1">
      <alignment horizontal="center" vertical="top"/>
      <protection locked="0"/>
    </xf>
    <xf numFmtId="2" fontId="3" fillId="0" borderId="14" xfId="1" applyNumberFormat="1" applyFont="1" applyFill="1" applyBorder="1" applyAlignment="1" applyProtection="1">
      <alignment horizontal="center" vertical="top"/>
      <protection locked="0"/>
    </xf>
    <xf numFmtId="2" fontId="3" fillId="0" borderId="13" xfId="1" applyNumberFormat="1" applyFont="1" applyFill="1" applyBorder="1" applyAlignment="1" applyProtection="1">
      <alignment horizontal="center" vertical="top"/>
      <protection locked="0"/>
    </xf>
    <xf numFmtId="2" fontId="4" fillId="0" borderId="15" xfId="1" applyNumberFormat="1" applyFont="1" applyBorder="1" applyAlignment="1" applyProtection="1">
      <alignment horizontal="center"/>
    </xf>
    <xf numFmtId="2" fontId="4" fillId="0" borderId="14" xfId="1" applyNumberFormat="1" applyFont="1" applyBorder="1" applyAlignment="1" applyProtection="1">
      <alignment horizontal="center"/>
    </xf>
    <xf numFmtId="2" fontId="4" fillId="0" borderId="13" xfId="1" applyNumberFormat="1" applyFont="1" applyBorder="1" applyAlignment="1" applyProtection="1">
      <alignment horizontal="center"/>
    </xf>
    <xf numFmtId="2" fontId="5" fillId="0" borderId="12" xfId="1" applyNumberFormat="1" applyFont="1" applyFill="1" applyBorder="1" applyAlignment="1" applyProtection="1">
      <alignment horizontal="center" vertical="center"/>
      <protection locked="0"/>
    </xf>
    <xf numFmtId="0" fontId="3" fillId="0" borderId="15" xfId="1" applyFont="1" applyFill="1" applyBorder="1" applyAlignment="1" applyProtection="1">
      <alignment horizontal="center" vertical="top"/>
      <protection locked="0"/>
    </xf>
    <xf numFmtId="0" fontId="3" fillId="0" borderId="14" xfId="1" applyFont="1" applyFill="1" applyBorder="1" applyAlignment="1" applyProtection="1">
      <alignment horizontal="center" vertical="top"/>
      <protection locked="0"/>
    </xf>
    <xf numFmtId="0" fontId="3" fillId="0" borderId="13" xfId="1" applyFont="1" applyFill="1" applyBorder="1" applyAlignment="1" applyProtection="1">
      <alignment horizontal="center" vertical="top"/>
      <protection locked="0"/>
    </xf>
    <xf numFmtId="0" fontId="5" fillId="0" borderId="2" xfId="1" applyFont="1" applyFill="1" applyBorder="1" applyAlignment="1" applyProtection="1">
      <alignment horizontal="center" vertical="center"/>
      <protection locked="0"/>
    </xf>
    <xf numFmtId="0" fontId="5" fillId="0" borderId="11" xfId="1" applyFont="1" applyFill="1" applyBorder="1" applyAlignment="1" applyProtection="1">
      <alignment horizontal="center" vertical="center"/>
      <protection locked="0"/>
    </xf>
    <xf numFmtId="0" fontId="5" fillId="0" borderId="5" xfId="1" applyFont="1" applyFill="1" applyBorder="1" applyAlignment="1" applyProtection="1">
      <alignment horizontal="center" vertical="center"/>
      <protection locked="0"/>
    </xf>
    <xf numFmtId="2" fontId="4" fillId="0" borderId="2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0" fillId="0" borderId="15" xfId="0" applyNumberFormat="1" applyFont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2" fontId="0" fillId="0" borderId="13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4" fillId="0" borderId="45" xfId="0" applyNumberFormat="1" applyFont="1" applyBorder="1" applyAlignment="1">
      <alignment horizontal="center" vertical="center"/>
    </xf>
    <xf numFmtId="2" fontId="4" fillId="0" borderId="44" xfId="0" applyNumberFormat="1" applyFont="1" applyBorder="1" applyAlignment="1">
      <alignment horizontal="center" vertical="center"/>
    </xf>
    <xf numFmtId="2" fontId="4" fillId="0" borderId="43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2" fontId="0" fillId="0" borderId="15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2" fontId="0" fillId="0" borderId="8" xfId="0" applyNumberFormat="1" applyBorder="1" applyAlignment="1">
      <alignment horizontal="left"/>
    </xf>
    <xf numFmtId="2" fontId="0" fillId="0" borderId="0" xfId="0" applyNumberFormat="1" applyAlignment="1">
      <alignment horizontal="left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" fontId="4" fillId="0" borderId="45" xfId="0" applyNumberFormat="1" applyFont="1" applyBorder="1" applyAlignment="1">
      <alignment horizontal="center"/>
    </xf>
    <xf numFmtId="2" fontId="0" fillId="0" borderId="43" xfId="0" applyNumberFormat="1" applyBorder="1" applyAlignment="1">
      <alignment horizontal="center"/>
    </xf>
    <xf numFmtId="2" fontId="0" fillId="0" borderId="15" xfId="0" applyNumberFormat="1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2" fontId="0" fillId="0" borderId="13" xfId="0" applyNumberFormat="1" applyFont="1" applyBorder="1" applyAlignment="1">
      <alignment horizontal="center" vertical="center"/>
    </xf>
    <xf numFmtId="2" fontId="4" fillId="0" borderId="57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/>
    </xf>
    <xf numFmtId="2" fontId="0" fillId="0" borderId="14" xfId="0" applyNumberFormat="1" applyFont="1" applyFill="1" applyBorder="1" applyAlignment="1">
      <alignment horizontal="center"/>
    </xf>
    <xf numFmtId="2" fontId="0" fillId="0" borderId="13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2" fontId="4" fillId="0" borderId="14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2" fontId="9" fillId="0" borderId="15" xfId="3" applyNumberFormat="1" applyFont="1" applyBorder="1" applyAlignment="1">
      <alignment horizontal="center"/>
    </xf>
    <xf numFmtId="2" fontId="9" fillId="0" borderId="14" xfId="3" applyNumberFormat="1" applyFont="1" applyBorder="1" applyAlignment="1">
      <alignment horizontal="center"/>
    </xf>
    <xf numFmtId="2" fontId="9" fillId="0" borderId="13" xfId="3" applyNumberFormat="1" applyFont="1" applyBorder="1" applyAlignment="1">
      <alignment horizontal="center"/>
    </xf>
    <xf numFmtId="2" fontId="0" fillId="0" borderId="15" xfId="3" applyNumberFormat="1" applyFont="1" applyBorder="1" applyAlignment="1">
      <alignment horizontal="center"/>
    </xf>
    <xf numFmtId="2" fontId="4" fillId="0" borderId="15" xfId="3" applyNumberFormat="1" applyFont="1" applyBorder="1" applyAlignment="1">
      <alignment horizontal="center"/>
    </xf>
    <xf numFmtId="2" fontId="4" fillId="0" borderId="14" xfId="3" applyNumberFormat="1" applyFont="1" applyBorder="1" applyAlignment="1">
      <alignment horizontal="center"/>
    </xf>
    <xf numFmtId="2" fontId="4" fillId="0" borderId="13" xfId="3" applyNumberFormat="1" applyFont="1" applyBorder="1" applyAlignment="1">
      <alignment horizontal="center"/>
    </xf>
    <xf numFmtId="2" fontId="4" fillId="0" borderId="2" xfId="3" applyNumberFormat="1" applyFont="1" applyBorder="1" applyAlignment="1">
      <alignment horizontal="center" vertical="center"/>
    </xf>
    <xf numFmtId="2" fontId="4" fillId="0" borderId="11" xfId="3" applyNumberFormat="1" applyFont="1" applyBorder="1" applyAlignment="1">
      <alignment horizontal="center" vertical="center"/>
    </xf>
    <xf numFmtId="2" fontId="4" fillId="0" borderId="5" xfId="3" applyNumberFormat="1" applyFont="1" applyBorder="1" applyAlignment="1">
      <alignment horizontal="center" vertical="center"/>
    </xf>
    <xf numFmtId="2" fontId="4" fillId="0" borderId="9" xfId="3" applyNumberFormat="1" applyFont="1" applyBorder="1" applyAlignment="1">
      <alignment horizontal="center" vertical="center"/>
    </xf>
    <xf numFmtId="2" fontId="4" fillId="0" borderId="12" xfId="3" applyNumberFormat="1" applyFont="1" applyBorder="1" applyAlignment="1">
      <alignment horizontal="center" vertical="center"/>
    </xf>
    <xf numFmtId="2" fontId="4" fillId="0" borderId="6" xfId="3" applyNumberFormat="1" applyFont="1" applyBorder="1" applyAlignment="1">
      <alignment horizontal="center" vertical="center"/>
    </xf>
    <xf numFmtId="2" fontId="0" fillId="0" borderId="14" xfId="3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>
                <a:latin typeface="Arial" pitchFamily="34" charset="0"/>
                <a:cs typeface="Arial" pitchFamily="34" charset="0"/>
              </a:defRPr>
            </a:pPr>
            <a:r>
              <a:rPr lang="fr-FR"/>
              <a:t>HBV pgRNA</a:t>
            </a:r>
          </a:p>
        </c:rich>
      </c:tx>
      <c:layout>
        <c:manualLayout>
          <c:xMode val="edge"/>
          <c:yMode val="edge"/>
          <c:x val="0.43490767867839403"/>
          <c:y val="4.086719315871859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7599642828151635"/>
          <c:y val="6.4166666666666705E-2"/>
          <c:w val="0.8240035717184836"/>
          <c:h val="0.6691925318928160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plus"/>
            <c:errValType val="cust"/>
            <c:noEndCap val="0"/>
            <c:plus>
              <c:numRef>
                <c:f>'7c'!#REF!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('7c'!#REF!,'7c'!#REF!)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('7c'!#REF!,'7c'!#REF!)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239-0D44-9C00-0D7D0A805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9"/>
        <c:axId val="-2107187528"/>
        <c:axId val="-2136660856"/>
      </c:barChart>
      <c:catAx>
        <c:axId val="-2107187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ysClr val="windowText" lastClr="000000"/>
            </a:solidFill>
          </a:ln>
        </c:spPr>
        <c:txPr>
          <a:bodyPr lIns="2">
            <a:spAutoFit/>
          </a:bodyPr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fr-FR"/>
          </a:p>
        </c:txPr>
        <c:crossAx val="-2136660856"/>
        <c:crosses val="autoZero"/>
        <c:auto val="1"/>
        <c:lblAlgn val="ctr"/>
        <c:lblOffset val="100"/>
        <c:noMultiLvlLbl val="0"/>
      </c:catAx>
      <c:valAx>
        <c:axId val="-21366608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 b="1">
                    <a:latin typeface="Arial" pitchFamily="34" charset="0"/>
                    <a:cs typeface="Arial" pitchFamily="34" charset="0"/>
                  </a:defRPr>
                </a:pPr>
                <a:r>
                  <a:rPr lang="fr-FR" sz="900"/>
                  <a:t>relative expression</a:t>
                </a:r>
                <a:r>
                  <a:rPr lang="fr-FR" sz="900" baseline="0"/>
                  <a:t> of pgRNA</a:t>
                </a:r>
                <a:endParaRPr lang="fr-FR" sz="900"/>
              </a:p>
            </c:rich>
          </c:tx>
          <c:layout>
            <c:manualLayout>
              <c:xMode val="edge"/>
              <c:yMode val="edge"/>
              <c:x val="1.07278376897959E-2"/>
              <c:y val="0.15114763779527601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fr-FR"/>
          </a:p>
        </c:txPr>
        <c:crossAx val="-21071875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4" l="0.70000000000000095" r="0.70000000000000095" t="0.750000000000004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3</xdr:col>
      <xdr:colOff>546100</xdr:colOff>
      <xdr:row>13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82E8538-3709-6D4F-8450-3DD28849B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0.11195</cdr:x>
      <cdr:y>0.64853</cdr:y>
    </cdr:from>
    <cdr:to>
      <cdr:x>1</cdr:x>
      <cdr:y>0.64853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57A63C7-B9A3-634E-86E8-5B9223435505}"/>
            </a:ext>
          </a:extLst>
        </cdr:cNvPr>
        <cdr:cNvCxnSpPr/>
      </cdr:nvCxnSpPr>
      <cdr:spPr>
        <a:xfrm xmlns:a="http://schemas.openxmlformats.org/drawingml/2006/main">
          <a:off x="480557" y="1823523"/>
          <a:ext cx="3812043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FF0000"/>
          </a:solidFill>
          <a:prstDash val="sysDash"/>
        </a:ln>
        <a:effectLst xmlns:a="http://schemas.openxmlformats.org/drawingml/2006/main"/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workbookViewId="0">
      <selection activeCell="B33" sqref="B33"/>
    </sheetView>
  </sheetViews>
  <sheetFormatPr baseColWidth="10" defaultColWidth="10.89453125" defaultRowHeight="14.4" x14ac:dyDescent="0.55000000000000004"/>
  <cols>
    <col min="1" max="1" width="11.68359375" style="145" bestFit="1" customWidth="1"/>
    <col min="2" max="2" width="7.5234375" style="145" bestFit="1" customWidth="1"/>
    <col min="3" max="4" width="6.5234375" style="145" bestFit="1" customWidth="1"/>
    <col min="5" max="5" width="6.1015625" style="145" bestFit="1" customWidth="1"/>
    <col min="6" max="8" width="6.5234375" style="145" bestFit="1" customWidth="1"/>
    <col min="9" max="9" width="6.1015625" style="145" bestFit="1" customWidth="1"/>
    <col min="10" max="10" width="6.5234375" style="145" bestFit="1" customWidth="1"/>
    <col min="11" max="11" width="7.3125" style="145" bestFit="1" customWidth="1"/>
    <col min="12" max="12" width="5.5234375" style="145" bestFit="1" customWidth="1"/>
    <col min="13" max="16384" width="10.89453125" style="145"/>
  </cols>
  <sheetData>
    <row r="1" spans="1:12" x14ac:dyDescent="0.55000000000000004">
      <c r="A1" s="144" t="s">
        <v>10</v>
      </c>
    </row>
    <row r="2" spans="1:12" ht="14.7" thickBot="1" x14ac:dyDescent="0.6"/>
    <row r="3" spans="1:12" ht="14.7" thickBot="1" x14ac:dyDescent="0.6">
      <c r="B3" s="146"/>
      <c r="C3" s="553" t="s">
        <v>18</v>
      </c>
      <c r="D3" s="554"/>
      <c r="E3" s="554"/>
      <c r="F3" s="554"/>
      <c r="G3" s="554"/>
      <c r="H3" s="554"/>
      <c r="I3" s="554"/>
      <c r="J3" s="555"/>
    </row>
    <row r="4" spans="1:12" ht="14.7" thickBot="1" x14ac:dyDescent="0.6">
      <c r="B4" s="146"/>
      <c r="C4" s="556" t="s">
        <v>7</v>
      </c>
      <c r="D4" s="557"/>
      <c r="E4" s="556" t="s">
        <v>8</v>
      </c>
      <c r="F4" s="557"/>
      <c r="G4" s="557"/>
      <c r="H4" s="556" t="s">
        <v>9</v>
      </c>
      <c r="I4" s="557"/>
      <c r="J4" s="558"/>
    </row>
    <row r="5" spans="1:12" ht="14.7" thickBot="1" x14ac:dyDescent="0.6">
      <c r="C5" s="147" t="s">
        <v>160</v>
      </c>
      <c r="D5" s="148" t="s">
        <v>196</v>
      </c>
      <c r="E5" s="147" t="s">
        <v>160</v>
      </c>
      <c r="F5" s="149" t="s">
        <v>196</v>
      </c>
      <c r="G5" s="149" t="s">
        <v>201</v>
      </c>
      <c r="H5" s="147" t="s">
        <v>160</v>
      </c>
      <c r="I5" s="149" t="s">
        <v>196</v>
      </c>
      <c r="J5" s="149" t="s">
        <v>201</v>
      </c>
      <c r="K5" s="150" t="s">
        <v>6</v>
      </c>
      <c r="L5" s="150" t="s">
        <v>0</v>
      </c>
    </row>
    <row r="6" spans="1:12" x14ac:dyDescent="0.55000000000000004">
      <c r="A6" s="551" t="s">
        <v>4</v>
      </c>
      <c r="B6" s="151" t="s">
        <v>2</v>
      </c>
      <c r="C6" s="152">
        <v>93.097829531994208</v>
      </c>
      <c r="D6" s="153">
        <v>106.90217046800581</v>
      </c>
      <c r="E6" s="154">
        <v>94.698813645301954</v>
      </c>
      <c r="F6" s="155">
        <v>71.617988508493923</v>
      </c>
      <c r="G6" s="156">
        <v>133.68319784620411</v>
      </c>
      <c r="H6" s="152">
        <v>127.02209881920029</v>
      </c>
      <c r="I6" s="155">
        <v>90.0349824855398</v>
      </c>
      <c r="J6" s="153">
        <v>82.942918695259891</v>
      </c>
      <c r="K6" s="157">
        <v>99.999999999999986</v>
      </c>
      <c r="L6" s="158">
        <v>7.5402708196097059</v>
      </c>
    </row>
    <row r="7" spans="1:12" ht="14.7" thickBot="1" x14ac:dyDescent="0.6">
      <c r="A7" s="559"/>
      <c r="B7" s="159" t="s">
        <v>1</v>
      </c>
      <c r="C7" s="160">
        <v>16.487143161933417</v>
      </c>
      <c r="D7" s="161">
        <v>15.036775228963423</v>
      </c>
      <c r="E7" s="162">
        <v>38.208657704847901</v>
      </c>
      <c r="F7" s="163">
        <v>54.711633870685283</v>
      </c>
      <c r="G7" s="164">
        <v>36.976490905119022</v>
      </c>
      <c r="H7" s="160">
        <v>27.647141208552611</v>
      </c>
      <c r="I7" s="163">
        <v>22.374085039862919</v>
      </c>
      <c r="J7" s="161">
        <v>26.570490818605862</v>
      </c>
      <c r="K7" s="165">
        <v>29.751552242321306</v>
      </c>
      <c r="L7" s="166">
        <v>4.6448357980523634</v>
      </c>
    </row>
    <row r="8" spans="1:12" x14ac:dyDescent="0.55000000000000004">
      <c r="A8" s="551" t="s">
        <v>3</v>
      </c>
      <c r="B8" s="167" t="s">
        <v>2</v>
      </c>
      <c r="C8" s="168">
        <v>104.37878854721396</v>
      </c>
      <c r="D8" s="169">
        <v>149.54657510588999</v>
      </c>
      <c r="E8" s="170">
        <v>16.712185106055188</v>
      </c>
      <c r="F8" s="171">
        <v>132.98069591488942</v>
      </c>
      <c r="G8" s="172">
        <v>177.98537833243105</v>
      </c>
      <c r="H8" s="168">
        <v>114.27468712080979</v>
      </c>
      <c r="I8" s="171">
        <v>95.817663887832467</v>
      </c>
      <c r="J8" s="169">
        <v>129.50566179844949</v>
      </c>
      <c r="K8" s="173">
        <v>115.15020447669643</v>
      </c>
      <c r="L8" s="174">
        <v>16.816210122116956</v>
      </c>
    </row>
    <row r="9" spans="1:12" ht="14.7" thickBot="1" x14ac:dyDescent="0.6">
      <c r="A9" s="552"/>
      <c r="B9" s="159" t="s">
        <v>1</v>
      </c>
      <c r="C9" s="160">
        <v>15.185476671681048</v>
      </c>
      <c r="D9" s="161">
        <v>15.0315746459079</v>
      </c>
      <c r="E9" s="162">
        <v>9.4827735291218858</v>
      </c>
      <c r="F9" s="163">
        <v>19.172564160348752</v>
      </c>
      <c r="G9" s="164">
        <v>25.463382350755897</v>
      </c>
      <c r="H9" s="160">
        <v>22.636584286744839</v>
      </c>
      <c r="I9" s="163">
        <v>24.6704968058771</v>
      </c>
      <c r="J9" s="161">
        <v>27.321106759118745</v>
      </c>
      <c r="K9" s="165">
        <v>19.870494901194519</v>
      </c>
      <c r="L9" s="166">
        <v>2.2008102547107575</v>
      </c>
    </row>
    <row r="10" spans="1:12" x14ac:dyDescent="0.55000000000000004">
      <c r="C10" s="175"/>
      <c r="D10" s="175"/>
      <c r="G10" s="175"/>
      <c r="K10" s="175"/>
    </row>
  </sheetData>
  <mergeCells count="6">
    <mergeCell ref="A8:A9"/>
    <mergeCell ref="C3:J3"/>
    <mergeCell ref="C4:D4"/>
    <mergeCell ref="E4:G4"/>
    <mergeCell ref="H4:J4"/>
    <mergeCell ref="A6:A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7"/>
  <sheetViews>
    <sheetView zoomScaleNormal="100" workbookViewId="0">
      <selection activeCell="E35" sqref="E35"/>
    </sheetView>
  </sheetViews>
  <sheetFormatPr baseColWidth="10" defaultColWidth="10.89453125" defaultRowHeight="14.4" x14ac:dyDescent="0.55000000000000004"/>
  <cols>
    <col min="1" max="1" width="9.5234375" style="25" bestFit="1" customWidth="1"/>
    <col min="2" max="9" width="6.1015625" style="25" bestFit="1" customWidth="1"/>
    <col min="10" max="10" width="7.3125" style="25" bestFit="1" customWidth="1"/>
    <col min="11" max="11" width="4.68359375" style="25" bestFit="1" customWidth="1"/>
    <col min="12" max="12" width="14.41796875" style="25" bestFit="1" customWidth="1"/>
    <col min="13" max="16384" width="10.89453125" style="25"/>
  </cols>
  <sheetData>
    <row r="1" spans="1:12" x14ac:dyDescent="0.55000000000000004">
      <c r="A1" s="24" t="s">
        <v>52</v>
      </c>
    </row>
    <row r="3" spans="1:12" ht="14.7" thickBot="1" x14ac:dyDescent="0.6">
      <c r="A3" s="24" t="s">
        <v>50</v>
      </c>
    </row>
    <row r="4" spans="1:12" ht="14.7" thickBot="1" x14ac:dyDescent="0.6">
      <c r="A4" s="246"/>
      <c r="B4" s="569" t="s">
        <v>51</v>
      </c>
      <c r="C4" s="570"/>
      <c r="D4" s="570"/>
      <c r="E4" s="570"/>
      <c r="F4" s="570"/>
      <c r="G4" s="570"/>
      <c r="H4" s="570"/>
      <c r="I4" s="571"/>
      <c r="J4" s="247"/>
      <c r="K4" s="247"/>
    </row>
    <row r="5" spans="1:12" ht="14.7" thickBot="1" x14ac:dyDescent="0.6">
      <c r="A5" s="122"/>
      <c r="B5" s="572" t="s">
        <v>7</v>
      </c>
      <c r="C5" s="574"/>
      <c r="D5" s="572" t="s">
        <v>8</v>
      </c>
      <c r="E5" s="574"/>
      <c r="F5" s="572" t="s">
        <v>9</v>
      </c>
      <c r="G5" s="574"/>
      <c r="H5" s="572" t="s">
        <v>28</v>
      </c>
      <c r="I5" s="574"/>
      <c r="J5" s="248"/>
      <c r="K5" s="248"/>
      <c r="L5" s="25" t="s">
        <v>145</v>
      </c>
    </row>
    <row r="6" spans="1:12" ht="14.7" thickBot="1" x14ac:dyDescent="0.6">
      <c r="A6" s="180" t="s">
        <v>5</v>
      </c>
      <c r="B6" s="181" t="s">
        <v>160</v>
      </c>
      <c r="C6" s="210" t="s">
        <v>196</v>
      </c>
      <c r="D6" s="180" t="s">
        <v>160</v>
      </c>
      <c r="E6" s="180" t="s">
        <v>196</v>
      </c>
      <c r="F6" s="181" t="s">
        <v>160</v>
      </c>
      <c r="G6" s="210" t="s">
        <v>196</v>
      </c>
      <c r="H6" s="180" t="s">
        <v>160</v>
      </c>
      <c r="I6" s="180" t="s">
        <v>196</v>
      </c>
      <c r="J6" s="249" t="s">
        <v>6</v>
      </c>
      <c r="K6" s="183" t="s">
        <v>0</v>
      </c>
    </row>
    <row r="7" spans="1:12" x14ac:dyDescent="0.55000000000000004">
      <c r="A7" s="250" t="s">
        <v>48</v>
      </c>
      <c r="B7" s="188">
        <v>0.79675823099281118</v>
      </c>
      <c r="C7" s="213">
        <v>1.2032417690071886</v>
      </c>
      <c r="D7" s="185">
        <v>0.9515177373579442</v>
      </c>
      <c r="E7" s="187">
        <v>1.0484822626420558</v>
      </c>
      <c r="F7" s="188">
        <v>1.0655125819236304</v>
      </c>
      <c r="G7" s="213">
        <v>0.93448741807636948</v>
      </c>
      <c r="H7" s="185">
        <v>0.78902839607838993</v>
      </c>
      <c r="I7" s="213">
        <v>1.2109716039216099</v>
      </c>
      <c r="J7" s="251">
        <v>1</v>
      </c>
      <c r="K7" s="190">
        <v>5.7463858987199593E-2</v>
      </c>
    </row>
    <row r="8" spans="1:12" ht="14.7" thickBot="1" x14ac:dyDescent="0.6">
      <c r="A8" s="252" t="s">
        <v>49</v>
      </c>
      <c r="B8" s="202">
        <v>0.5576628138880817</v>
      </c>
      <c r="C8" s="217">
        <v>0.32294727099652387</v>
      </c>
      <c r="D8" s="205">
        <v>0.6277675908422663</v>
      </c>
      <c r="E8" s="204">
        <v>0.81129722300748242</v>
      </c>
      <c r="F8" s="202">
        <v>0.24709336758478659</v>
      </c>
      <c r="G8" s="217">
        <v>0.46188410762989496</v>
      </c>
      <c r="H8" s="205">
        <v>0.347395681747806</v>
      </c>
      <c r="I8" s="217">
        <v>0.33924620582535941</v>
      </c>
      <c r="J8" s="245">
        <v>0.46441178269027522</v>
      </c>
      <c r="K8" s="207">
        <v>6.7124014204803822E-2</v>
      </c>
      <c r="L8" s="123">
        <v>6.2160062160061997E-4</v>
      </c>
    </row>
    <row r="9" spans="1:12" x14ac:dyDescent="0.55000000000000004">
      <c r="A9" s="122"/>
      <c r="B9" s="122"/>
      <c r="C9" s="122"/>
      <c r="D9" s="122"/>
      <c r="E9" s="122"/>
      <c r="F9" s="122"/>
      <c r="G9" s="122"/>
      <c r="H9" s="122"/>
      <c r="I9" s="122"/>
      <c r="J9" s="176"/>
      <c r="K9" s="176"/>
    </row>
    <row r="10" spans="1:12" x14ac:dyDescent="0.55000000000000004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</row>
    <row r="11" spans="1:12" x14ac:dyDescent="0.55000000000000004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</row>
    <row r="12" spans="1:12" ht="14.7" thickBot="1" x14ac:dyDescent="0.6">
      <c r="A12" s="176" t="s">
        <v>37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</row>
    <row r="13" spans="1:12" ht="14.7" thickBot="1" x14ac:dyDescent="0.6">
      <c r="A13" s="246"/>
      <c r="B13" s="569" t="s">
        <v>33</v>
      </c>
      <c r="C13" s="570"/>
      <c r="D13" s="570"/>
      <c r="E13" s="570"/>
      <c r="F13" s="570"/>
      <c r="G13" s="570"/>
      <c r="H13" s="570"/>
      <c r="I13" s="571"/>
      <c r="J13" s="247"/>
      <c r="K13" s="247"/>
    </row>
    <row r="14" spans="1:12" ht="14.7" thickBot="1" x14ac:dyDescent="0.6">
      <c r="A14" s="122"/>
      <c r="B14" s="572" t="s">
        <v>7</v>
      </c>
      <c r="C14" s="574"/>
      <c r="D14" s="572" t="s">
        <v>8</v>
      </c>
      <c r="E14" s="574"/>
      <c r="F14" s="572" t="s">
        <v>9</v>
      </c>
      <c r="G14" s="574"/>
      <c r="H14" s="572" t="s">
        <v>28</v>
      </c>
      <c r="I14" s="574"/>
      <c r="J14" s="248"/>
      <c r="K14" s="248"/>
      <c r="L14" s="25" t="s">
        <v>145</v>
      </c>
    </row>
    <row r="15" spans="1:12" ht="14.7" thickBot="1" x14ac:dyDescent="0.6">
      <c r="A15" s="180" t="s">
        <v>5</v>
      </c>
      <c r="B15" s="181" t="s">
        <v>160</v>
      </c>
      <c r="C15" s="210" t="s">
        <v>196</v>
      </c>
      <c r="D15" s="180" t="s">
        <v>160</v>
      </c>
      <c r="E15" s="180" t="s">
        <v>196</v>
      </c>
      <c r="F15" s="181" t="s">
        <v>160</v>
      </c>
      <c r="G15" s="210" t="s">
        <v>196</v>
      </c>
      <c r="H15" s="180" t="s">
        <v>160</v>
      </c>
      <c r="I15" s="180" t="s">
        <v>196</v>
      </c>
      <c r="J15" s="249" t="s">
        <v>6</v>
      </c>
      <c r="K15" s="183" t="s">
        <v>0</v>
      </c>
    </row>
    <row r="16" spans="1:12" x14ac:dyDescent="0.55000000000000004">
      <c r="A16" s="250" t="s">
        <v>48</v>
      </c>
      <c r="B16" s="188">
        <v>0.7442894134995085</v>
      </c>
      <c r="C16" s="213">
        <v>1.2557105865004914</v>
      </c>
      <c r="D16" s="185">
        <v>1.0103968330718656</v>
      </c>
      <c r="E16" s="187">
        <v>0.98960316692813433</v>
      </c>
      <c r="F16" s="188">
        <v>0.89861300100457553</v>
      </c>
      <c r="G16" s="213">
        <v>1.1013869989954246</v>
      </c>
      <c r="H16" s="185">
        <v>0.981068354011153</v>
      </c>
      <c r="I16" s="213">
        <v>1.0189316459888469</v>
      </c>
      <c r="J16" s="251">
        <v>1</v>
      </c>
      <c r="K16" s="190">
        <v>5.2144623394765929E-2</v>
      </c>
    </row>
    <row r="17" spans="1:12" ht="14.7" thickBot="1" x14ac:dyDescent="0.6">
      <c r="A17" s="252" t="s">
        <v>47</v>
      </c>
      <c r="B17" s="202">
        <v>0.66035629122363204</v>
      </c>
      <c r="C17" s="217">
        <v>0.81661660029109617</v>
      </c>
      <c r="D17" s="205">
        <v>0.50871234941072319</v>
      </c>
      <c r="E17" s="204">
        <v>0.40751413947077647</v>
      </c>
      <c r="F17" s="202">
        <v>0.26272420426397991</v>
      </c>
      <c r="G17" s="217">
        <v>0.27904646338201872</v>
      </c>
      <c r="H17" s="205">
        <v>0.44898129929216746</v>
      </c>
      <c r="I17" s="217">
        <v>0.59862350251287644</v>
      </c>
      <c r="J17" s="245">
        <v>0.4978218562309088</v>
      </c>
      <c r="K17" s="207">
        <v>6.7082248066768588E-2</v>
      </c>
      <c r="L17" s="123">
        <v>3.1080031080030999E-4</v>
      </c>
    </row>
  </sheetData>
  <mergeCells count="10">
    <mergeCell ref="B4:I4"/>
    <mergeCell ref="B5:C5"/>
    <mergeCell ref="D5:E5"/>
    <mergeCell ref="F5:G5"/>
    <mergeCell ref="H5:I5"/>
    <mergeCell ref="B13:I13"/>
    <mergeCell ref="B14:C14"/>
    <mergeCell ref="D14:E14"/>
    <mergeCell ref="F14:G14"/>
    <mergeCell ref="H14:I1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8"/>
  <sheetViews>
    <sheetView workbookViewId="0">
      <selection activeCell="E34" sqref="E34"/>
    </sheetView>
  </sheetViews>
  <sheetFormatPr baseColWidth="10" defaultColWidth="10.89453125" defaultRowHeight="14.4" x14ac:dyDescent="0.55000000000000004"/>
  <cols>
    <col min="1" max="1" width="11.68359375" style="25" bestFit="1" customWidth="1"/>
    <col min="2" max="2" width="6.1015625" style="25" bestFit="1" customWidth="1"/>
    <col min="3" max="4" width="6.5234375" style="25" bestFit="1" customWidth="1"/>
    <col min="5" max="5" width="6.1015625" style="25" bestFit="1" customWidth="1"/>
    <col min="6" max="9" width="6.5234375" style="25" bestFit="1" customWidth="1"/>
    <col min="10" max="10" width="6.1015625" style="25" bestFit="1" customWidth="1"/>
    <col min="11" max="11" width="7.3125" style="25" bestFit="1" customWidth="1"/>
    <col min="12" max="12" width="6.5234375" style="25" bestFit="1" customWidth="1"/>
    <col min="13" max="13" width="6.41796875" style="25" customWidth="1"/>
    <col min="14" max="14" width="7.3125" style="25" bestFit="1" customWidth="1"/>
    <col min="15" max="15" width="4.68359375" style="25" bestFit="1" customWidth="1"/>
    <col min="16" max="16" width="10.68359375" style="25" customWidth="1"/>
    <col min="17" max="16384" width="10.89453125" style="25"/>
  </cols>
  <sheetData>
    <row r="1" spans="1:15" x14ac:dyDescent="0.55000000000000004">
      <c r="A1" s="176" t="s">
        <v>59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 x14ac:dyDescent="0.55000000000000004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1:15" ht="14.7" thickBot="1" x14ac:dyDescent="0.6">
      <c r="A3" s="177" t="s">
        <v>58</v>
      </c>
      <c r="B3" s="177"/>
      <c r="C3" s="177"/>
      <c r="D3" s="177"/>
      <c r="E3" s="177"/>
      <c r="F3" s="177"/>
      <c r="G3" s="177"/>
      <c r="H3" s="177"/>
      <c r="I3" s="177"/>
      <c r="J3" s="177"/>
      <c r="K3" s="122"/>
      <c r="L3" s="122"/>
      <c r="M3" s="122"/>
      <c r="N3" s="122"/>
      <c r="O3" s="122"/>
    </row>
    <row r="4" spans="1:15" ht="14.7" thickBot="1" x14ac:dyDescent="0.6">
      <c r="A4" s="122"/>
      <c r="B4" s="569" t="s">
        <v>46</v>
      </c>
      <c r="C4" s="570"/>
      <c r="D4" s="570"/>
      <c r="E4" s="570"/>
      <c r="F4" s="570"/>
      <c r="G4" s="570"/>
      <c r="H4" s="570"/>
      <c r="I4" s="570"/>
      <c r="J4" s="571"/>
      <c r="K4" s="122"/>
      <c r="L4" s="122"/>
      <c r="M4" s="122"/>
      <c r="N4" s="122"/>
      <c r="O4" s="122"/>
    </row>
    <row r="5" spans="1:15" ht="14.7" thickBot="1" x14ac:dyDescent="0.6">
      <c r="A5" s="122"/>
      <c r="B5" s="572" t="s">
        <v>7</v>
      </c>
      <c r="C5" s="573"/>
      <c r="D5" s="574"/>
      <c r="E5" s="573" t="s">
        <v>8</v>
      </c>
      <c r="F5" s="573"/>
      <c r="G5" s="573"/>
      <c r="H5" s="572" t="s">
        <v>9</v>
      </c>
      <c r="I5" s="573"/>
      <c r="J5" s="574"/>
      <c r="K5" s="122"/>
      <c r="L5" s="122"/>
      <c r="M5" s="122" t="s">
        <v>144</v>
      </c>
      <c r="N5" s="122"/>
      <c r="O5" s="122"/>
    </row>
    <row r="6" spans="1:15" ht="14.7" thickBot="1" x14ac:dyDescent="0.6">
      <c r="A6" s="178" t="s">
        <v>5</v>
      </c>
      <c r="B6" s="178" t="s">
        <v>160</v>
      </c>
      <c r="C6" s="179" t="s">
        <v>196</v>
      </c>
      <c r="D6" s="179" t="s">
        <v>201</v>
      </c>
      <c r="E6" s="179" t="s">
        <v>160</v>
      </c>
      <c r="F6" s="179" t="s">
        <v>196</v>
      </c>
      <c r="G6" s="253" t="s">
        <v>201</v>
      </c>
      <c r="H6" s="178" t="s">
        <v>160</v>
      </c>
      <c r="I6" s="179" t="s">
        <v>196</v>
      </c>
      <c r="J6" s="179" t="s">
        <v>201</v>
      </c>
      <c r="K6" s="254" t="s">
        <v>6</v>
      </c>
      <c r="L6" s="220" t="s">
        <v>0</v>
      </c>
      <c r="M6" s="122"/>
      <c r="N6" s="122"/>
      <c r="O6" s="122"/>
    </row>
    <row r="7" spans="1:15" x14ac:dyDescent="0.55000000000000004">
      <c r="A7" s="184" t="s">
        <v>12</v>
      </c>
      <c r="B7" s="255">
        <v>2.6724806112561325E-2</v>
      </c>
      <c r="C7" s="256">
        <v>1.4577392763834865E-2</v>
      </c>
      <c r="D7" s="257">
        <v>1.4229507613221375E-2</v>
      </c>
      <c r="E7" s="258">
        <v>0.66959854774673566</v>
      </c>
      <c r="F7" s="256">
        <v>0.30195077691190497</v>
      </c>
      <c r="G7" s="259">
        <v>0.15505853694997451</v>
      </c>
      <c r="H7" s="255">
        <v>3.4971096606154918E-2</v>
      </c>
      <c r="I7" s="256">
        <v>1.9276928207463101E-2</v>
      </c>
      <c r="J7" s="257">
        <v>3.351125754616327E-2</v>
      </c>
      <c r="K7" s="260">
        <v>0.14109987227311269</v>
      </c>
      <c r="L7" s="261">
        <v>7.3432116003456477E-2</v>
      </c>
      <c r="M7" s="122"/>
      <c r="N7" s="122"/>
      <c r="O7" s="122"/>
    </row>
    <row r="8" spans="1:15" x14ac:dyDescent="0.55000000000000004">
      <c r="A8" s="191" t="s">
        <v>4</v>
      </c>
      <c r="B8" s="192">
        <v>91.041756416412312</v>
      </c>
      <c r="C8" s="193">
        <v>106.52528564622277</v>
      </c>
      <c r="D8" s="194">
        <v>102.43295793736489</v>
      </c>
      <c r="E8" s="195">
        <v>84.418569444218278</v>
      </c>
      <c r="F8" s="193">
        <v>110.66405020956904</v>
      </c>
      <c r="G8" s="215">
        <v>104.91738034621267</v>
      </c>
      <c r="H8" s="192">
        <v>114.76391356892483</v>
      </c>
      <c r="I8" s="193">
        <v>107.10789089235639</v>
      </c>
      <c r="J8" s="194">
        <v>78.128195538718771</v>
      </c>
      <c r="K8" s="262">
        <v>100</v>
      </c>
      <c r="L8" s="263">
        <v>4.1771591670584058</v>
      </c>
      <c r="M8" s="122"/>
      <c r="N8" s="122"/>
      <c r="O8" s="122"/>
    </row>
    <row r="9" spans="1:15" x14ac:dyDescent="0.55000000000000004">
      <c r="A9" s="191" t="s">
        <v>56</v>
      </c>
      <c r="B9" s="192">
        <v>47.756433694663272</v>
      </c>
      <c r="C9" s="193">
        <v>29.330445060106292</v>
      </c>
      <c r="D9" s="194">
        <v>27.303321151596567</v>
      </c>
      <c r="E9" s="195">
        <v>45.249645286565496</v>
      </c>
      <c r="F9" s="193">
        <v>38.395448311202159</v>
      </c>
      <c r="G9" s="215">
        <v>48.63585517486699</v>
      </c>
      <c r="H9" s="192">
        <v>53.077566810702869</v>
      </c>
      <c r="I9" s="193">
        <v>46.726663020820631</v>
      </c>
      <c r="J9" s="194">
        <v>34.635015939250827</v>
      </c>
      <c r="K9" s="262">
        <v>41.23448827219724</v>
      </c>
      <c r="L9" s="263">
        <v>3.0533606890630125</v>
      </c>
      <c r="M9" s="122">
        <v>4.1135335252981997E-5</v>
      </c>
      <c r="N9" s="122"/>
      <c r="O9" s="122"/>
    </row>
    <row r="10" spans="1:15" x14ac:dyDescent="0.55000000000000004">
      <c r="A10" s="191" t="s">
        <v>55</v>
      </c>
      <c r="B10" s="192">
        <v>36.032398365152318</v>
      </c>
      <c r="C10" s="193">
        <v>44.041299670334389</v>
      </c>
      <c r="D10" s="194">
        <v>34.643337377946729</v>
      </c>
      <c r="E10" s="195">
        <v>43.447731851720597</v>
      </c>
      <c r="F10" s="193">
        <v>30.989768828447435</v>
      </c>
      <c r="G10" s="215">
        <v>35.002409102838371</v>
      </c>
      <c r="H10" s="192">
        <v>61.647232574201603</v>
      </c>
      <c r="I10" s="193">
        <v>55.77709223567944</v>
      </c>
      <c r="J10" s="194">
        <v>38.371119866439443</v>
      </c>
      <c r="K10" s="262">
        <v>42.216932208084486</v>
      </c>
      <c r="L10" s="263">
        <v>3.4455170309351288</v>
      </c>
      <c r="M10" s="122">
        <v>4.1135335252981997E-5</v>
      </c>
      <c r="N10" s="122"/>
      <c r="O10" s="122"/>
    </row>
    <row r="11" spans="1:15" x14ac:dyDescent="0.55000000000000004">
      <c r="A11" s="191" t="s">
        <v>54</v>
      </c>
      <c r="B11" s="192">
        <v>28.534273458055164</v>
      </c>
      <c r="C11" s="193">
        <v>44.385692658277485</v>
      </c>
      <c r="D11" s="194">
        <v>44.410865649484741</v>
      </c>
      <c r="E11" s="195">
        <v>50.31869335313224</v>
      </c>
      <c r="F11" s="193">
        <v>66.260697474269463</v>
      </c>
      <c r="G11" s="215">
        <v>64.206729611138684</v>
      </c>
      <c r="H11" s="192">
        <v>84.29332438079004</v>
      </c>
      <c r="I11" s="193">
        <v>75.883114353836021</v>
      </c>
      <c r="J11" s="194">
        <v>53.053929743959173</v>
      </c>
      <c r="K11" s="262">
        <v>56.816368964771449</v>
      </c>
      <c r="L11" s="263">
        <v>5.8058968103101511</v>
      </c>
      <c r="M11" s="122">
        <v>8.2270670505964997E-5</v>
      </c>
      <c r="N11" s="122"/>
      <c r="O11" s="122"/>
    </row>
    <row r="12" spans="1:15" x14ac:dyDescent="0.55000000000000004">
      <c r="A12" s="191" t="s">
        <v>53</v>
      </c>
      <c r="B12" s="192">
        <v>61.546231779112247</v>
      </c>
      <c r="C12" s="193">
        <v>44.994361470031365</v>
      </c>
      <c r="D12" s="194">
        <v>46.052090877834083</v>
      </c>
      <c r="E12" s="195">
        <v>47.176137347985311</v>
      </c>
      <c r="F12" s="193">
        <v>39.622295818506814</v>
      </c>
      <c r="G12" s="215">
        <v>0</v>
      </c>
      <c r="H12" s="192">
        <v>66.202072778250425</v>
      </c>
      <c r="I12" s="193">
        <v>58.023635677587279</v>
      </c>
      <c r="J12" s="194">
        <v>55.195527343107685</v>
      </c>
      <c r="K12" s="262">
        <v>46.534705899157245</v>
      </c>
      <c r="L12" s="263">
        <v>6.4929810859132182</v>
      </c>
      <c r="M12" s="122">
        <v>4.1135335252981997E-5</v>
      </c>
      <c r="N12" s="122"/>
      <c r="O12" s="122"/>
    </row>
    <row r="13" spans="1:15" ht="14.7" thickBot="1" x14ac:dyDescent="0.6">
      <c r="A13" s="209" t="s">
        <v>3</v>
      </c>
      <c r="B13" s="205">
        <v>8.5609153857749014</v>
      </c>
      <c r="C13" s="203">
        <v>12.719390880233156</v>
      </c>
      <c r="D13" s="204">
        <v>13.597311424151325</v>
      </c>
      <c r="E13" s="202">
        <v>3.2119525320292297</v>
      </c>
      <c r="F13" s="203">
        <v>5.191523844742937</v>
      </c>
      <c r="G13" s="217">
        <v>7.6456559201886352</v>
      </c>
      <c r="H13" s="205">
        <v>1.8134559243320383</v>
      </c>
      <c r="I13" s="203">
        <v>3.4518214040220583</v>
      </c>
      <c r="J13" s="204">
        <v>2.4383119544632978</v>
      </c>
      <c r="K13" s="264">
        <v>6.5144821411041756</v>
      </c>
      <c r="L13" s="265">
        <v>1.4666971038580485</v>
      </c>
      <c r="M13" s="122">
        <v>4.1135335252981997E-5</v>
      </c>
      <c r="N13" s="122"/>
      <c r="O13" s="122"/>
    </row>
    <row r="14" spans="1:15" x14ac:dyDescent="0.55000000000000004">
      <c r="A14" s="266"/>
      <c r="B14" s="247"/>
      <c r="C14" s="247"/>
      <c r="D14" s="247"/>
      <c r="E14" s="247"/>
      <c r="F14" s="247"/>
      <c r="G14" s="247"/>
      <c r="H14" s="247"/>
      <c r="I14" s="247"/>
      <c r="J14" s="247"/>
      <c r="K14" s="267"/>
      <c r="L14" s="267"/>
      <c r="M14" s="122"/>
      <c r="N14" s="122"/>
      <c r="O14" s="122"/>
    </row>
    <row r="15" spans="1:15" x14ac:dyDescent="0.55000000000000004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</row>
    <row r="16" spans="1:15" x14ac:dyDescent="0.55000000000000004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</row>
    <row r="17" spans="1:16" x14ac:dyDescent="0.55000000000000004">
      <c r="A17" s="122"/>
      <c r="B17" s="122"/>
      <c r="C17" s="122"/>
      <c r="D17" s="122"/>
      <c r="E17" s="122" t="s">
        <v>20</v>
      </c>
      <c r="F17" s="122"/>
      <c r="G17" s="122"/>
      <c r="H17" s="122"/>
      <c r="I17" s="122"/>
      <c r="J17" s="122"/>
      <c r="K17" s="122"/>
      <c r="L17" s="122"/>
      <c r="M17" s="122"/>
      <c r="N17" s="122"/>
      <c r="O17" s="122"/>
    </row>
    <row r="18" spans="1:16" ht="14.7" thickBot="1" x14ac:dyDescent="0.6">
      <c r="A18" s="177" t="s">
        <v>57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</row>
    <row r="19" spans="1:16" ht="14.7" thickBot="1" x14ac:dyDescent="0.6">
      <c r="A19" s="122"/>
      <c r="B19" s="569" t="s">
        <v>60</v>
      </c>
      <c r="C19" s="570"/>
      <c r="D19" s="570"/>
      <c r="E19" s="570"/>
      <c r="F19" s="570"/>
      <c r="G19" s="570"/>
      <c r="H19" s="570"/>
      <c r="I19" s="570"/>
      <c r="J19" s="570"/>
      <c r="K19" s="570"/>
      <c r="L19" s="570"/>
      <c r="M19" s="571"/>
      <c r="N19" s="122"/>
      <c r="O19" s="122"/>
    </row>
    <row r="20" spans="1:16" ht="14.7" thickBot="1" x14ac:dyDescent="0.6">
      <c r="A20" s="122"/>
      <c r="B20" s="572" t="s">
        <v>7</v>
      </c>
      <c r="C20" s="573"/>
      <c r="D20" s="573"/>
      <c r="E20" s="574"/>
      <c r="F20" s="572" t="s">
        <v>8</v>
      </c>
      <c r="G20" s="573"/>
      <c r="H20" s="573"/>
      <c r="I20" s="574"/>
      <c r="J20" s="572" t="s">
        <v>9</v>
      </c>
      <c r="K20" s="573"/>
      <c r="L20" s="573"/>
      <c r="M20" s="574"/>
      <c r="N20" s="122"/>
      <c r="O20" s="122"/>
      <c r="P20" s="25" t="s">
        <v>144</v>
      </c>
    </row>
    <row r="21" spans="1:16" ht="14.7" thickBot="1" x14ac:dyDescent="0.6">
      <c r="A21" s="178" t="s">
        <v>5</v>
      </c>
      <c r="B21" s="178" t="s">
        <v>160</v>
      </c>
      <c r="C21" s="179" t="s">
        <v>196</v>
      </c>
      <c r="D21" s="253" t="s">
        <v>201</v>
      </c>
      <c r="E21" s="178" t="s">
        <v>202</v>
      </c>
      <c r="F21" s="178" t="s">
        <v>160</v>
      </c>
      <c r="G21" s="179" t="s">
        <v>196</v>
      </c>
      <c r="H21" s="253" t="s">
        <v>201</v>
      </c>
      <c r="I21" s="178" t="s">
        <v>202</v>
      </c>
      <c r="J21" s="178" t="s">
        <v>160</v>
      </c>
      <c r="K21" s="179" t="s">
        <v>196</v>
      </c>
      <c r="L21" s="253" t="s">
        <v>201</v>
      </c>
      <c r="M21" s="178" t="s">
        <v>202</v>
      </c>
      <c r="N21" s="182" t="s">
        <v>6</v>
      </c>
      <c r="O21" s="220" t="s">
        <v>0</v>
      </c>
    </row>
    <row r="22" spans="1:16" x14ac:dyDescent="0.55000000000000004">
      <c r="A22" s="184" t="s">
        <v>12</v>
      </c>
      <c r="B22" s="185">
        <v>8.8890233859279452E-2</v>
      </c>
      <c r="C22" s="186">
        <v>7.6777923862140149E-2</v>
      </c>
      <c r="D22" s="186">
        <v>9.5298630422076078E-2</v>
      </c>
      <c r="E22" s="187">
        <v>0.44509858161194554</v>
      </c>
      <c r="F22" s="185">
        <v>3.25054100174915E-2</v>
      </c>
      <c r="G22" s="186">
        <v>6.9566222197658983E-2</v>
      </c>
      <c r="H22" s="186">
        <v>1.2747002257798323E-2</v>
      </c>
      <c r="I22" s="187">
        <v>1.1285350154437346E-2</v>
      </c>
      <c r="J22" s="185">
        <v>1.0628499717715208E-2</v>
      </c>
      <c r="K22" s="186">
        <v>1.1950046529159044E-2</v>
      </c>
      <c r="L22" s="186">
        <v>8.65466671424793E-3</v>
      </c>
      <c r="M22" s="213">
        <v>4.2857278048548733E-3</v>
      </c>
      <c r="N22" s="268">
        <v>7.2307357929067048E-2</v>
      </c>
      <c r="O22" s="268">
        <v>3.5332361007514003E-2</v>
      </c>
    </row>
    <row r="23" spans="1:16" x14ac:dyDescent="0.55000000000000004">
      <c r="A23" s="191" t="s">
        <v>4</v>
      </c>
      <c r="B23" s="192">
        <v>96.471459546944303</v>
      </c>
      <c r="C23" s="193">
        <v>103.02655317097285</v>
      </c>
      <c r="D23" s="193">
        <v>103.39819434584969</v>
      </c>
      <c r="E23" s="194">
        <v>97.103792936233162</v>
      </c>
      <c r="F23" s="192">
        <v>98.340305341501193</v>
      </c>
      <c r="G23" s="193">
        <v>98.341150330729022</v>
      </c>
      <c r="H23" s="193">
        <v>102.459809243092</v>
      </c>
      <c r="I23" s="194">
        <v>100.85873508467778</v>
      </c>
      <c r="J23" s="192">
        <v>99.422083369403538</v>
      </c>
      <c r="K23" s="193">
        <v>101.52486233235479</v>
      </c>
      <c r="L23" s="193">
        <v>101.08886729318026</v>
      </c>
      <c r="M23" s="215">
        <v>97.964187005061447</v>
      </c>
      <c r="N23" s="263">
        <v>100</v>
      </c>
      <c r="O23" s="263">
        <v>0.68440516826421882</v>
      </c>
    </row>
    <row r="24" spans="1:16" x14ac:dyDescent="0.55000000000000004">
      <c r="A24" s="191" t="s">
        <v>56</v>
      </c>
      <c r="B24" s="192">
        <v>21.0476900784208</v>
      </c>
      <c r="C24" s="193">
        <v>28.103910200993944</v>
      </c>
      <c r="D24" s="193">
        <v>28.171049361304568</v>
      </c>
      <c r="E24" s="194">
        <v>25.192933519218169</v>
      </c>
      <c r="F24" s="192">
        <v>39.03289041670061</v>
      </c>
      <c r="G24" s="193">
        <v>43.927216661382765</v>
      </c>
      <c r="H24" s="193">
        <v>39.908903520701934</v>
      </c>
      <c r="I24" s="194">
        <v>40.193259906087384</v>
      </c>
      <c r="J24" s="192">
        <v>54.233925077530706</v>
      </c>
      <c r="K24" s="193">
        <v>54.257581601948523</v>
      </c>
      <c r="L24" s="193">
        <v>63.019029845826935</v>
      </c>
      <c r="M24" s="215">
        <v>56.546438382378597</v>
      </c>
      <c r="N24" s="263">
        <v>41.136235714374578</v>
      </c>
      <c r="O24" s="263">
        <v>3.9603484596748322</v>
      </c>
      <c r="P24" s="28">
        <v>7.3960230105067995E-7</v>
      </c>
    </row>
    <row r="25" spans="1:16" x14ac:dyDescent="0.55000000000000004">
      <c r="A25" s="191" t="s">
        <v>55</v>
      </c>
      <c r="B25" s="192">
        <v>28.067553918647022</v>
      </c>
      <c r="C25" s="193">
        <v>33.456846096942797</v>
      </c>
      <c r="D25" s="193">
        <v>27.326081799170112</v>
      </c>
      <c r="E25" s="194">
        <v>30.726665895479279</v>
      </c>
      <c r="F25" s="192">
        <v>55.916168994670635</v>
      </c>
      <c r="G25" s="193">
        <v>51.057916761206492</v>
      </c>
      <c r="H25" s="193">
        <v>48.70065851498142</v>
      </c>
      <c r="I25" s="194">
        <v>58.178913227682195</v>
      </c>
      <c r="J25" s="192">
        <v>75.056686565310443</v>
      </c>
      <c r="K25" s="193">
        <v>46.998482890234342</v>
      </c>
      <c r="L25" s="193">
        <v>72.151907212807302</v>
      </c>
      <c r="M25" s="215">
        <v>74.322113638730116</v>
      </c>
      <c r="N25" s="263">
        <v>50.163332959655179</v>
      </c>
      <c r="O25" s="263">
        <v>5.1225718411380647</v>
      </c>
      <c r="P25" s="28">
        <v>7.3960230105067995E-7</v>
      </c>
    </row>
    <row r="26" spans="1:16" x14ac:dyDescent="0.55000000000000004">
      <c r="A26" s="191" t="s">
        <v>54</v>
      </c>
      <c r="B26" s="192">
        <v>31.28383710545657</v>
      </c>
      <c r="C26" s="193">
        <v>27.020608027683458</v>
      </c>
      <c r="D26" s="193">
        <v>30.741649956835587</v>
      </c>
      <c r="E26" s="194">
        <v>34.710444116651942</v>
      </c>
      <c r="F26" s="192">
        <v>38.357353599532559</v>
      </c>
      <c r="G26" s="193">
        <v>39.958113354382334</v>
      </c>
      <c r="H26" s="193">
        <v>36.082016106471485</v>
      </c>
      <c r="I26" s="194">
        <v>39.481477416100233</v>
      </c>
      <c r="J26" s="192">
        <v>54.598382994835362</v>
      </c>
      <c r="K26" s="193">
        <v>56.564672476743802</v>
      </c>
      <c r="L26" s="193">
        <v>64.543798512833348</v>
      </c>
      <c r="M26" s="215">
        <v>58.459620212756548</v>
      </c>
      <c r="N26" s="263">
        <v>42.650164490023599</v>
      </c>
      <c r="O26" s="263">
        <v>3.6127178407228357</v>
      </c>
      <c r="P26" s="28">
        <v>7.3960230105067995E-7</v>
      </c>
    </row>
    <row r="27" spans="1:16" x14ac:dyDescent="0.55000000000000004">
      <c r="A27" s="191" t="s">
        <v>53</v>
      </c>
      <c r="B27" s="192">
        <v>36.222317829440584</v>
      </c>
      <c r="C27" s="193">
        <v>37.908665993675719</v>
      </c>
      <c r="D27" s="193">
        <v>42.111917955978548</v>
      </c>
      <c r="E27" s="194">
        <v>56.35274713741638</v>
      </c>
      <c r="F27" s="192">
        <v>57.681966093283108</v>
      </c>
      <c r="G27" s="193">
        <v>51.12837056896025</v>
      </c>
      <c r="H27" s="193">
        <v>59.235917032547924</v>
      </c>
      <c r="I27" s="194">
        <v>57.768374229786282</v>
      </c>
      <c r="J27" s="192">
        <v>67.731011465850628</v>
      </c>
      <c r="K27" s="193">
        <v>72.818338813494705</v>
      </c>
      <c r="L27" s="193">
        <v>72.637701796162631</v>
      </c>
      <c r="M27" s="215">
        <v>78.790040467455597</v>
      </c>
      <c r="N27" s="263">
        <v>57.532280782004371</v>
      </c>
      <c r="O27" s="263">
        <v>4.0265351152827025</v>
      </c>
      <c r="P27" s="28">
        <v>7.3960230105067995E-7</v>
      </c>
    </row>
    <row r="28" spans="1:16" ht="14.7" thickBot="1" x14ac:dyDescent="0.6">
      <c r="A28" s="209" t="s">
        <v>3</v>
      </c>
      <c r="B28" s="205">
        <v>4.1034991666630765</v>
      </c>
      <c r="C28" s="203">
        <v>6.5848020071794995</v>
      </c>
      <c r="D28" s="203">
        <v>10.603738527425991</v>
      </c>
      <c r="E28" s="204">
        <v>6.0390869870933477</v>
      </c>
      <c r="F28" s="205">
        <v>17.493949986951378</v>
      </c>
      <c r="G28" s="203">
        <v>19.642805093454722</v>
      </c>
      <c r="H28" s="203">
        <v>21.960367769926979</v>
      </c>
      <c r="I28" s="204">
        <v>32.800091643013388</v>
      </c>
      <c r="J28" s="205">
        <v>14.309126340277031</v>
      </c>
      <c r="K28" s="203">
        <v>17.050175081747234</v>
      </c>
      <c r="L28" s="203">
        <v>15.115790074775656</v>
      </c>
      <c r="M28" s="217">
        <v>15.087997296808652</v>
      </c>
      <c r="N28" s="265">
        <v>15.065952497943078</v>
      </c>
      <c r="O28" s="265">
        <v>2.2811633971212792</v>
      </c>
      <c r="P28" s="28">
        <v>7.3960230105067995E-7</v>
      </c>
    </row>
  </sheetData>
  <mergeCells count="8">
    <mergeCell ref="B19:M19"/>
    <mergeCell ref="B20:E20"/>
    <mergeCell ref="F20:I20"/>
    <mergeCell ref="J20:M20"/>
    <mergeCell ref="B4:J4"/>
    <mergeCell ref="B5:D5"/>
    <mergeCell ref="E5:G5"/>
    <mergeCell ref="H5:J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K28"/>
  <sheetViews>
    <sheetView zoomScaleNormal="100" workbookViewId="0">
      <selection activeCell="D35" sqref="D35"/>
    </sheetView>
  </sheetViews>
  <sheetFormatPr baseColWidth="10" defaultColWidth="11.41796875" defaultRowHeight="14.4" x14ac:dyDescent="0.55000000000000004"/>
  <cols>
    <col min="1" max="1" width="9.41796875" style="46" bestFit="1" customWidth="1"/>
    <col min="2" max="3" width="7.5234375" style="46" bestFit="1" customWidth="1"/>
    <col min="4" max="7" width="6.5234375" style="46" bestFit="1" customWidth="1"/>
    <col min="8" max="8" width="7.3125" style="46" bestFit="1" customWidth="1"/>
    <col min="9" max="9" width="6.5234375" style="46" bestFit="1" customWidth="1"/>
    <col min="10" max="10" width="6.5234375" style="46" customWidth="1"/>
    <col min="11" max="13" width="6.5234375" style="46" bestFit="1" customWidth="1"/>
    <col min="14" max="14" width="7.3125" style="46" bestFit="1" customWidth="1"/>
    <col min="15" max="15" width="5.5234375" style="46" bestFit="1" customWidth="1"/>
    <col min="16" max="16" width="9.68359375" style="46" customWidth="1"/>
    <col min="17" max="17" width="11.41796875" style="46"/>
    <col min="18" max="18" width="11.89453125" style="46" bestFit="1" customWidth="1"/>
    <col min="19" max="20" width="11.41796875" style="46"/>
    <col min="21" max="25" width="11.89453125" style="46" customWidth="1"/>
    <col min="26" max="31" width="8.89453125" style="46" customWidth="1"/>
    <col min="32" max="16384" width="11.41796875" style="46"/>
  </cols>
  <sheetData>
    <row r="1" spans="1:37" x14ac:dyDescent="0.55000000000000004">
      <c r="A1" s="49" t="s">
        <v>62</v>
      </c>
    </row>
    <row r="2" spans="1:37" x14ac:dyDescent="0.55000000000000004">
      <c r="A2" s="49"/>
    </row>
    <row r="3" spans="1:37" ht="14.7" thickBot="1" x14ac:dyDescent="0.6">
      <c r="A3" s="48" t="s">
        <v>58</v>
      </c>
    </row>
    <row r="4" spans="1:37" ht="14.7" thickBot="1" x14ac:dyDescent="0.6">
      <c r="A4" s="269"/>
      <c r="B4" s="589" t="s">
        <v>46</v>
      </c>
      <c r="C4" s="590"/>
      <c r="D4" s="590"/>
      <c r="E4" s="590"/>
      <c r="F4" s="590"/>
      <c r="G4" s="590"/>
      <c r="H4" s="590"/>
      <c r="I4" s="590"/>
      <c r="J4" s="590"/>
      <c r="K4" s="590"/>
      <c r="L4" s="590"/>
      <c r="M4" s="591"/>
      <c r="N4" s="269"/>
      <c r="O4" s="269"/>
      <c r="P4" s="86"/>
      <c r="Q4" s="86"/>
      <c r="R4" s="86"/>
      <c r="S4" s="86"/>
      <c r="T4" s="86"/>
      <c r="U4" s="86"/>
      <c r="V4" s="86"/>
      <c r="W4" s="86"/>
      <c r="X4" s="86"/>
      <c r="Y4" s="86"/>
    </row>
    <row r="5" spans="1:37" ht="14.7" thickBot="1" x14ac:dyDescent="0.6">
      <c r="A5" s="269"/>
      <c r="B5" s="592" t="s">
        <v>88</v>
      </c>
      <c r="C5" s="593"/>
      <c r="D5" s="593"/>
      <c r="E5" s="594"/>
      <c r="F5" s="592" t="s">
        <v>89</v>
      </c>
      <c r="G5" s="593"/>
      <c r="H5" s="593"/>
      <c r="I5" s="594"/>
      <c r="J5" s="592" t="s">
        <v>87</v>
      </c>
      <c r="K5" s="593"/>
      <c r="L5" s="593"/>
      <c r="M5" s="594"/>
      <c r="N5" s="269"/>
      <c r="O5" s="269"/>
      <c r="P5" s="62" t="s">
        <v>146</v>
      </c>
      <c r="Q5" s="87"/>
      <c r="R5" s="87"/>
      <c r="S5" s="87"/>
      <c r="T5" s="87"/>
      <c r="U5" s="87"/>
      <c r="V5" s="87"/>
      <c r="W5" s="87"/>
      <c r="X5" s="87"/>
      <c r="Y5" s="87"/>
      <c r="AA5" s="43"/>
      <c r="AB5" s="43"/>
      <c r="AC5" s="43"/>
      <c r="AD5" s="43"/>
      <c r="AE5"/>
      <c r="AF5"/>
      <c r="AG5"/>
    </row>
    <row r="6" spans="1:37" ht="14.7" thickBot="1" x14ac:dyDescent="0.6">
      <c r="A6" s="269"/>
      <c r="B6" s="270" t="s">
        <v>160</v>
      </c>
      <c r="C6" s="271" t="s">
        <v>196</v>
      </c>
      <c r="D6" s="271" t="s">
        <v>201</v>
      </c>
      <c r="E6" s="272" t="s">
        <v>202</v>
      </c>
      <c r="F6" s="270" t="s">
        <v>160</v>
      </c>
      <c r="G6" s="271" t="s">
        <v>196</v>
      </c>
      <c r="H6" s="271" t="s">
        <v>201</v>
      </c>
      <c r="I6" s="272" t="s">
        <v>202</v>
      </c>
      <c r="J6" s="270" t="s">
        <v>160</v>
      </c>
      <c r="K6" s="271" t="s">
        <v>196</v>
      </c>
      <c r="L6" s="271" t="s">
        <v>201</v>
      </c>
      <c r="M6" s="273" t="s">
        <v>202</v>
      </c>
      <c r="N6" s="143" t="s">
        <v>6</v>
      </c>
      <c r="O6" s="274" t="s">
        <v>0</v>
      </c>
      <c r="P6" s="50"/>
      <c r="Q6" s="50"/>
      <c r="R6" s="50"/>
      <c r="S6" s="50"/>
      <c r="T6" s="50"/>
      <c r="U6" s="50"/>
      <c r="V6" s="50"/>
      <c r="W6" s="50"/>
      <c r="X6" s="50"/>
      <c r="Y6" s="50"/>
      <c r="AA6"/>
      <c r="AB6"/>
      <c r="AC6"/>
      <c r="AD6"/>
      <c r="AE6"/>
      <c r="AF6"/>
      <c r="AG6"/>
    </row>
    <row r="7" spans="1:37" x14ac:dyDescent="0.55000000000000004">
      <c r="A7" s="208" t="s">
        <v>12</v>
      </c>
      <c r="B7" s="275">
        <v>3.2985413541234652E-3</v>
      </c>
      <c r="C7" s="276">
        <v>3.4386164223922269E-3</v>
      </c>
      <c r="D7" s="276">
        <v>3.7110519375535204E-3</v>
      </c>
      <c r="E7" s="277">
        <v>4.0892271152740333E-3</v>
      </c>
      <c r="F7" s="278">
        <v>6.1321721408114994E-4</v>
      </c>
      <c r="G7" s="276">
        <v>7.0440160507088284E-4</v>
      </c>
      <c r="H7" s="276">
        <v>2.4391833313405282E-4</v>
      </c>
      <c r="I7" s="277">
        <v>2.0228624125054852E-4</v>
      </c>
      <c r="J7" s="275">
        <v>9.7666482727978452E-4</v>
      </c>
      <c r="K7" s="276">
        <v>5.532239220802348E-4</v>
      </c>
      <c r="L7" s="276">
        <v>1.1141437975256796E-3</v>
      </c>
      <c r="M7" s="277">
        <v>0</v>
      </c>
      <c r="N7" s="279">
        <v>1.7222993427059622E-3</v>
      </c>
      <c r="O7" s="280">
        <v>4.675133222006845E-4</v>
      </c>
      <c r="P7" s="47"/>
      <c r="Q7" s="47"/>
      <c r="R7" s="47"/>
      <c r="S7" s="47"/>
      <c r="T7" s="47"/>
      <c r="U7" s="47"/>
      <c r="V7" s="47"/>
      <c r="W7" s="47"/>
      <c r="X7" s="47"/>
      <c r="Y7" s="47"/>
      <c r="AA7"/>
      <c r="AB7"/>
      <c r="AC7"/>
      <c r="AD7"/>
      <c r="AE7"/>
      <c r="AF7"/>
      <c r="AG7"/>
    </row>
    <row r="8" spans="1:37" x14ac:dyDescent="0.55000000000000004">
      <c r="A8" s="191" t="s">
        <v>39</v>
      </c>
      <c r="B8" s="281">
        <v>66.535108777021918</v>
      </c>
      <c r="C8" s="282">
        <v>74.338821266802583</v>
      </c>
      <c r="D8" s="282">
        <v>57.124744705577278</v>
      </c>
      <c r="E8" s="283">
        <v>83.057808860848255</v>
      </c>
      <c r="F8" s="284">
        <v>59.659741313036832</v>
      </c>
      <c r="G8" s="282">
        <v>79.269051955299716</v>
      </c>
      <c r="H8" s="282">
        <v>63.061422863105022</v>
      </c>
      <c r="I8" s="283">
        <v>91.05622958322725</v>
      </c>
      <c r="J8" s="281">
        <v>78.257176945454574</v>
      </c>
      <c r="K8" s="282">
        <v>166.58921140743681</v>
      </c>
      <c r="L8" s="282">
        <v>85.044802429496031</v>
      </c>
      <c r="M8" s="283">
        <v>108.39475673478111</v>
      </c>
      <c r="N8" s="285">
        <v>84.365739736840609</v>
      </c>
      <c r="O8" s="286">
        <v>8.5604449585083309</v>
      </c>
      <c r="P8" s="47"/>
      <c r="Q8" s="47"/>
      <c r="R8" s="47"/>
      <c r="S8" s="47"/>
      <c r="T8" s="47"/>
      <c r="U8" s="47"/>
      <c r="V8" s="47"/>
      <c r="W8" s="47"/>
      <c r="X8" s="47"/>
      <c r="Y8" s="47"/>
      <c r="AA8" s="24"/>
      <c r="AB8" s="45"/>
      <c r="AC8" s="45"/>
      <c r="AD8" s="45"/>
      <c r="AE8" s="45"/>
      <c r="AF8" s="45"/>
      <c r="AG8" s="24"/>
      <c r="AH8" s="24"/>
      <c r="AI8" s="45"/>
      <c r="AJ8" s="45"/>
      <c r="AK8" s="45"/>
    </row>
    <row r="9" spans="1:37" x14ac:dyDescent="0.55000000000000004">
      <c r="A9" s="191" t="s">
        <v>40</v>
      </c>
      <c r="B9" s="281">
        <v>107.33999438786495</v>
      </c>
      <c r="C9" s="282">
        <v>90.261816494109482</v>
      </c>
      <c r="D9" s="282">
        <v>100.84836662790349</v>
      </c>
      <c r="E9" s="283">
        <v>101.54982249012205</v>
      </c>
      <c r="F9" s="284">
        <v>70.947788848685249</v>
      </c>
      <c r="G9" s="282">
        <v>94.923001651802736</v>
      </c>
      <c r="H9" s="282">
        <v>132.39325534482097</v>
      </c>
      <c r="I9" s="283">
        <v>101.73595415469099</v>
      </c>
      <c r="J9" s="281">
        <v>82.147864252886251</v>
      </c>
      <c r="K9" s="282">
        <v>89.893890423955725</v>
      </c>
      <c r="L9" s="282">
        <v>96.345886200541102</v>
      </c>
      <c r="M9" s="283">
        <v>131.61235912261688</v>
      </c>
      <c r="N9" s="285">
        <v>100</v>
      </c>
      <c r="O9" s="286">
        <v>5.1547997811231641</v>
      </c>
      <c r="P9" s="47"/>
      <c r="Q9" s="47"/>
      <c r="R9" s="47"/>
      <c r="S9" s="47"/>
      <c r="T9" s="47"/>
      <c r="U9" s="47"/>
      <c r="V9" s="47"/>
      <c r="W9" s="47"/>
      <c r="X9" s="47"/>
      <c r="Y9" s="47"/>
      <c r="AA9" s="43"/>
      <c r="AB9" s="43"/>
      <c r="AC9" s="43"/>
      <c r="AD9" s="43"/>
      <c r="AE9"/>
      <c r="AF9"/>
      <c r="AG9" s="43"/>
      <c r="AH9" s="43"/>
      <c r="AI9" s="43"/>
      <c r="AJ9" s="43"/>
      <c r="AK9"/>
    </row>
    <row r="10" spans="1:37" x14ac:dyDescent="0.55000000000000004">
      <c r="A10" s="191" t="s">
        <v>70</v>
      </c>
      <c r="B10" s="281">
        <v>213.19708577368425</v>
      </c>
      <c r="C10" s="282">
        <v>207.3672002516555</v>
      </c>
      <c r="D10" s="282">
        <v>161.5731774194559</v>
      </c>
      <c r="E10" s="283">
        <v>248.31780633780625</v>
      </c>
      <c r="F10" s="284">
        <v>230.51004603408308</v>
      </c>
      <c r="G10" s="282">
        <v>221.12001630451078</v>
      </c>
      <c r="H10" s="282">
        <v>238.63896525214727</v>
      </c>
      <c r="I10" s="283">
        <v>212.11249770553459</v>
      </c>
      <c r="J10" s="281">
        <v>109.90789115076551</v>
      </c>
      <c r="K10" s="282">
        <v>121.10806753423826</v>
      </c>
      <c r="L10" s="282">
        <v>99.743516539833294</v>
      </c>
      <c r="M10" s="283">
        <v>127.12915901203907</v>
      </c>
      <c r="N10" s="285">
        <v>182.56045244297945</v>
      </c>
      <c r="O10" s="286">
        <v>15.837398979319875</v>
      </c>
      <c r="P10" s="124">
        <v>2.0117182588578E-4</v>
      </c>
      <c r="Q10" s="47"/>
      <c r="R10" s="47"/>
      <c r="S10" s="47"/>
      <c r="T10" s="47"/>
      <c r="U10" s="47"/>
      <c r="V10" s="47"/>
      <c r="W10" s="47"/>
      <c r="X10" s="47"/>
      <c r="Y10" s="47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</row>
    <row r="11" spans="1:37" x14ac:dyDescent="0.55000000000000004">
      <c r="A11" s="191" t="s">
        <v>68</v>
      </c>
      <c r="B11" s="281">
        <v>190.8167368162292</v>
      </c>
      <c r="C11" s="282">
        <v>185.59884311337322</v>
      </c>
      <c r="D11" s="282">
        <v>153.92074827446848</v>
      </c>
      <c r="E11" s="283">
        <v>174.37433533281649</v>
      </c>
      <c r="F11" s="284">
        <v>85.549399151095912</v>
      </c>
      <c r="G11" s="282">
        <v>110.56000815225539</v>
      </c>
      <c r="H11" s="282">
        <v>259.33728309665327</v>
      </c>
      <c r="I11" s="283">
        <v>104.59614113448556</v>
      </c>
      <c r="J11" s="281">
        <v>200.87457512391845</v>
      </c>
      <c r="K11" s="282">
        <v>209.4048667901927</v>
      </c>
      <c r="L11" s="282">
        <v>250.75786862481894</v>
      </c>
      <c r="M11" s="283">
        <v>213.80490817488598</v>
      </c>
      <c r="N11" s="285">
        <v>178.2996428154328</v>
      </c>
      <c r="O11" s="286">
        <v>16.048753018325755</v>
      </c>
      <c r="P11" s="124">
        <v>4.9553354170394997E-4</v>
      </c>
      <c r="Q11" s="47"/>
      <c r="R11" s="47"/>
      <c r="S11" s="47"/>
      <c r="T11" s="47"/>
      <c r="U11" s="47"/>
      <c r="V11" s="47"/>
      <c r="W11" s="47"/>
      <c r="X11" s="47"/>
      <c r="Y11" s="47"/>
      <c r="Z11" s="44"/>
      <c r="AA11" s="44"/>
      <c r="AB11" s="44"/>
      <c r="AC11"/>
      <c r="AD11"/>
      <c r="AE11"/>
    </row>
    <row r="12" spans="1:37" ht="14.7" thickBot="1" x14ac:dyDescent="0.6">
      <c r="A12" s="209" t="s">
        <v>69</v>
      </c>
      <c r="B12" s="287">
        <v>78.577475193078442</v>
      </c>
      <c r="C12" s="288">
        <v>136.81133058344318</v>
      </c>
      <c r="D12" s="288">
        <v>145.61790089478654</v>
      </c>
      <c r="E12" s="289">
        <v>118.27848895415511</v>
      </c>
      <c r="F12" s="290">
        <v>319.28164725649333</v>
      </c>
      <c r="G12" s="288">
        <v>293.79902887659284</v>
      </c>
      <c r="H12" s="288">
        <v>490.69603950925887</v>
      </c>
      <c r="I12" s="289">
        <v>612.55085634443947</v>
      </c>
      <c r="J12" s="287">
        <v>203.67867969569122</v>
      </c>
      <c r="K12" s="288">
        <v>139.11663795344921</v>
      </c>
      <c r="L12" s="288">
        <v>237.23139908912231</v>
      </c>
      <c r="M12" s="289">
        <v>286.05547799569433</v>
      </c>
      <c r="N12" s="291">
        <v>255.14124686218372</v>
      </c>
      <c r="O12" s="292">
        <v>46.231152978443291</v>
      </c>
      <c r="P12" s="124">
        <v>2.7439245368980001E-4</v>
      </c>
      <c r="Q12" s="47"/>
      <c r="R12" s="47"/>
      <c r="S12" s="47"/>
      <c r="T12" s="47"/>
      <c r="U12" s="47"/>
      <c r="V12" s="47"/>
      <c r="W12" s="47"/>
      <c r="X12" s="47"/>
      <c r="Y12" s="47"/>
      <c r="Z12" s="44"/>
      <c r="AA12" s="44"/>
      <c r="AB12" s="44"/>
      <c r="AC12"/>
      <c r="AD12"/>
      <c r="AE12"/>
    </row>
    <row r="13" spans="1:37" x14ac:dyDescent="0.55000000000000004">
      <c r="A13" s="50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4"/>
      <c r="AA13" s="44"/>
      <c r="AB13" s="44"/>
      <c r="AC13"/>
      <c r="AD13"/>
      <c r="AE13"/>
    </row>
    <row r="14" spans="1:37" x14ac:dyDescent="0.55000000000000004">
      <c r="Z14" s="44"/>
      <c r="AA14" s="44"/>
      <c r="AB14" s="44"/>
      <c r="AC14"/>
      <c r="AD14"/>
      <c r="AE14"/>
    </row>
    <row r="17" spans="1:10" ht="14.7" thickBot="1" x14ac:dyDescent="0.6">
      <c r="A17" s="48" t="s">
        <v>61</v>
      </c>
    </row>
    <row r="18" spans="1:10" ht="14.7" thickBot="1" x14ac:dyDescent="0.6">
      <c r="B18" s="586" t="s">
        <v>60</v>
      </c>
      <c r="C18" s="587"/>
      <c r="D18" s="587"/>
      <c r="E18" s="587"/>
      <c r="F18" s="587"/>
      <c r="G18" s="588"/>
    </row>
    <row r="19" spans="1:10" ht="14.7" thickBot="1" x14ac:dyDescent="0.6">
      <c r="B19" s="583" t="s">
        <v>88</v>
      </c>
      <c r="C19" s="584"/>
      <c r="D19" s="585" t="s">
        <v>89</v>
      </c>
      <c r="E19" s="584"/>
      <c r="F19" s="585" t="s">
        <v>87</v>
      </c>
      <c r="G19" s="584"/>
      <c r="J19" s="62" t="s">
        <v>146</v>
      </c>
    </row>
    <row r="20" spans="1:10" ht="14.7" thickBot="1" x14ac:dyDescent="0.6">
      <c r="B20" s="81" t="s">
        <v>160</v>
      </c>
      <c r="C20" s="82" t="s">
        <v>196</v>
      </c>
      <c r="D20" s="81" t="s">
        <v>160</v>
      </c>
      <c r="E20" s="82" t="s">
        <v>196</v>
      </c>
      <c r="F20" s="81" t="s">
        <v>160</v>
      </c>
      <c r="G20" s="82" t="s">
        <v>196</v>
      </c>
      <c r="H20" s="52" t="s">
        <v>6</v>
      </c>
      <c r="I20" s="51" t="s">
        <v>0</v>
      </c>
    </row>
    <row r="21" spans="1:10" x14ac:dyDescent="0.55000000000000004">
      <c r="A21" s="35" t="s">
        <v>12</v>
      </c>
      <c r="B21" s="275">
        <v>14.588782032821006</v>
      </c>
      <c r="C21" s="293">
        <v>45.475224066249034</v>
      </c>
      <c r="D21" s="278">
        <v>0.25664926448120934</v>
      </c>
      <c r="E21" s="293">
        <v>0.37659485358077716</v>
      </c>
      <c r="F21" s="278">
        <v>4.5239108837133122</v>
      </c>
      <c r="G21" s="293">
        <v>90.056866184155268</v>
      </c>
      <c r="H21" s="279">
        <v>25.879671214166766</v>
      </c>
      <c r="I21" s="280">
        <v>14.598169841090602</v>
      </c>
    </row>
    <row r="22" spans="1:10" x14ac:dyDescent="0.55000000000000004">
      <c r="A22" s="33" t="s">
        <v>39</v>
      </c>
      <c r="B22" s="275">
        <v>62.592291559323179</v>
      </c>
      <c r="C22" s="293">
        <v>160.26546413300815</v>
      </c>
      <c r="D22" s="278">
        <v>98.963146254953685</v>
      </c>
      <c r="E22" s="293">
        <v>81.661290190696036</v>
      </c>
      <c r="F22" s="278">
        <v>110.17789913541745</v>
      </c>
      <c r="G22" s="293">
        <v>107.18401868737824</v>
      </c>
      <c r="H22" s="285">
        <v>103.47401832679613</v>
      </c>
      <c r="I22" s="286">
        <v>13.480149722721775</v>
      </c>
    </row>
    <row r="23" spans="1:10" x14ac:dyDescent="0.55000000000000004">
      <c r="A23" s="33" t="s">
        <v>40</v>
      </c>
      <c r="B23" s="275">
        <v>51.735663671270991</v>
      </c>
      <c r="C23" s="293">
        <v>148.26433632872903</v>
      </c>
      <c r="D23" s="278">
        <v>111.36885032949515</v>
      </c>
      <c r="E23" s="293">
        <v>88.631149670504854</v>
      </c>
      <c r="F23" s="278">
        <v>102.30466529455246</v>
      </c>
      <c r="G23" s="293">
        <v>97.695334705447536</v>
      </c>
      <c r="H23" s="285">
        <v>100</v>
      </c>
      <c r="I23" s="286">
        <v>12.816677679718849</v>
      </c>
    </row>
    <row r="24" spans="1:10" x14ac:dyDescent="0.55000000000000004">
      <c r="A24" s="33" t="s">
        <v>70</v>
      </c>
      <c r="B24" s="275">
        <v>1694.9801773622003</v>
      </c>
      <c r="C24" s="293">
        <v>1723.5308820866826</v>
      </c>
      <c r="D24" s="278">
        <v>265.11729371006271</v>
      </c>
      <c r="E24" s="293">
        <v>169.69667726346896</v>
      </c>
      <c r="F24" s="278">
        <v>155.90182432363355</v>
      </c>
      <c r="G24" s="293">
        <v>259.69273036476437</v>
      </c>
      <c r="H24" s="285">
        <v>711.48659751846878</v>
      </c>
      <c r="I24" s="286">
        <v>316.07315963222834</v>
      </c>
      <c r="J24" s="125">
        <v>2.1645021645022001E-3</v>
      </c>
    </row>
    <row r="25" spans="1:10" x14ac:dyDescent="0.55000000000000004">
      <c r="A25" s="33" t="s">
        <v>68</v>
      </c>
      <c r="B25" s="275">
        <v>1083.5976863093001</v>
      </c>
      <c r="C25" s="293">
        <v>1464.9821624605152</v>
      </c>
      <c r="D25" s="278">
        <v>170.76477590791731</v>
      </c>
      <c r="E25" s="293">
        <v>194.95717554139321</v>
      </c>
      <c r="F25" s="278">
        <v>257.01195047503103</v>
      </c>
      <c r="G25" s="293">
        <v>309.82408385778359</v>
      </c>
      <c r="H25" s="285">
        <v>580.18963909198999</v>
      </c>
      <c r="I25" s="286">
        <v>225.82084291575384</v>
      </c>
      <c r="J25" s="125">
        <v>2.1645021645022001E-3</v>
      </c>
    </row>
    <row r="26" spans="1:10" ht="14.7" thickBot="1" x14ac:dyDescent="0.6">
      <c r="A26" s="34" t="s">
        <v>69</v>
      </c>
      <c r="B26" s="294">
        <v>1849.4357270384626</v>
      </c>
      <c r="C26" s="295">
        <v>2139.3207439839539</v>
      </c>
      <c r="D26" s="296">
        <v>220.61403657457541</v>
      </c>
      <c r="E26" s="295">
        <v>185.28267034825322</v>
      </c>
      <c r="F26" s="296">
        <v>274.55488030330145</v>
      </c>
      <c r="G26" s="295">
        <v>232.40838876674098</v>
      </c>
      <c r="H26" s="291">
        <v>816.93607450254797</v>
      </c>
      <c r="I26" s="292">
        <v>374.39696925755021</v>
      </c>
      <c r="J26" s="125">
        <v>2.1645021645022001E-3</v>
      </c>
    </row>
    <row r="27" spans="1:10" x14ac:dyDescent="0.55000000000000004">
      <c r="H27" s="48"/>
      <c r="I27" s="48"/>
    </row>
    <row r="28" spans="1:10" x14ac:dyDescent="0.55000000000000004">
      <c r="H28" s="48"/>
      <c r="I28" s="48"/>
    </row>
  </sheetData>
  <mergeCells count="8">
    <mergeCell ref="B19:C19"/>
    <mergeCell ref="D19:E19"/>
    <mergeCell ref="F19:G19"/>
    <mergeCell ref="B18:G18"/>
    <mergeCell ref="B4:M4"/>
    <mergeCell ref="B5:E5"/>
    <mergeCell ref="F5:I5"/>
    <mergeCell ref="J5:M5"/>
  </mergeCells>
  <pageMargins left="0.7" right="0.7" top="0.75" bottom="0.75" header="0.3" footer="0.3"/>
  <pageSetup paperSize="9" orientation="portrait" verticalDpi="597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30"/>
  <sheetViews>
    <sheetView workbookViewId="0">
      <selection activeCell="D27" sqref="D27"/>
    </sheetView>
  </sheetViews>
  <sheetFormatPr baseColWidth="10" defaultRowHeight="14.4" x14ac:dyDescent="0.55000000000000004"/>
  <cols>
    <col min="1" max="1" width="9.68359375" bestFit="1" customWidth="1"/>
    <col min="2" max="2" width="5.68359375" bestFit="1" customWidth="1"/>
    <col min="3" max="10" width="6.5234375" bestFit="1" customWidth="1"/>
    <col min="11" max="11" width="7.3125" bestFit="1" customWidth="1"/>
    <col min="12" max="12" width="4.68359375" bestFit="1" customWidth="1"/>
    <col min="13" max="13" width="14.5234375" bestFit="1" customWidth="1"/>
  </cols>
  <sheetData>
    <row r="1" spans="1:13" x14ac:dyDescent="0.55000000000000004">
      <c r="A1" s="49" t="s">
        <v>101</v>
      </c>
      <c r="B1" s="49"/>
    </row>
    <row r="2" spans="1:13" ht="14.7" thickBot="1" x14ac:dyDescent="0.6"/>
    <row r="3" spans="1:13" ht="14.7" thickBot="1" x14ac:dyDescent="0.6">
      <c r="B3" s="598" t="s">
        <v>90</v>
      </c>
      <c r="C3" s="599"/>
      <c r="D3" s="599"/>
      <c r="E3" s="599"/>
      <c r="F3" s="599"/>
      <c r="G3" s="599"/>
      <c r="H3" s="599"/>
      <c r="I3" s="599"/>
      <c r="J3" s="600"/>
    </row>
    <row r="4" spans="1:13" ht="14.7" thickBot="1" x14ac:dyDescent="0.6">
      <c r="B4" s="601" t="s">
        <v>88</v>
      </c>
      <c r="C4" s="602"/>
      <c r="D4" s="603"/>
      <c r="E4" s="601" t="s">
        <v>89</v>
      </c>
      <c r="F4" s="602"/>
      <c r="G4" s="603"/>
      <c r="H4" s="601" t="s">
        <v>87</v>
      </c>
      <c r="I4" s="602"/>
      <c r="J4" s="603"/>
      <c r="K4" s="90"/>
      <c r="L4" s="90"/>
      <c r="M4" t="s">
        <v>147</v>
      </c>
    </row>
    <row r="5" spans="1:13" ht="14.7" thickBot="1" x14ac:dyDescent="0.6">
      <c r="B5" s="83" t="s">
        <v>160</v>
      </c>
      <c r="C5" s="85" t="s">
        <v>196</v>
      </c>
      <c r="D5" s="85" t="s">
        <v>201</v>
      </c>
      <c r="E5" s="83" t="s">
        <v>160</v>
      </c>
      <c r="F5" s="85" t="s">
        <v>196</v>
      </c>
      <c r="G5" s="85" t="s">
        <v>201</v>
      </c>
      <c r="H5" s="83" t="s">
        <v>160</v>
      </c>
      <c r="I5" s="85" t="s">
        <v>196</v>
      </c>
      <c r="J5" s="84" t="s">
        <v>201</v>
      </c>
      <c r="K5" s="91" t="s">
        <v>6</v>
      </c>
      <c r="L5" s="92" t="s">
        <v>0</v>
      </c>
    </row>
    <row r="6" spans="1:13" x14ac:dyDescent="0.55000000000000004">
      <c r="A6" s="88" t="s">
        <v>102</v>
      </c>
      <c r="B6" s="297">
        <v>91.122308873204503</v>
      </c>
      <c r="C6" s="298">
        <v>114.54196097092692</v>
      </c>
      <c r="D6" s="299">
        <v>94.335730155868575</v>
      </c>
      <c r="E6" s="297">
        <v>109.46537514037314</v>
      </c>
      <c r="F6" s="298">
        <v>102.84521019562627</v>
      </c>
      <c r="G6" s="299">
        <v>87.689414664000637</v>
      </c>
      <c r="H6" s="300">
        <v>100.81144562391502</v>
      </c>
      <c r="I6" s="298">
        <v>86.553222810017601</v>
      </c>
      <c r="J6" s="301">
        <v>112.63533156606736</v>
      </c>
      <c r="K6" s="302">
        <f>AVERAGE(B6:J6)</f>
        <v>100</v>
      </c>
      <c r="L6" s="303">
        <f>STDEV(B6:J6)/SQRT(9)</f>
        <v>3.5604519551443352</v>
      </c>
      <c r="M6" s="116"/>
    </row>
    <row r="7" spans="1:13" ht="14.7" thickBot="1" x14ac:dyDescent="0.6">
      <c r="A7" s="89" t="s">
        <v>103</v>
      </c>
      <c r="B7" s="304">
        <v>26.717857125299044</v>
      </c>
      <c r="C7" s="305">
        <v>45.246440554437534</v>
      </c>
      <c r="D7" s="306">
        <v>26.350024490950879</v>
      </c>
      <c r="E7" s="304">
        <v>60.729719252106179</v>
      </c>
      <c r="F7" s="305">
        <v>63.308652985814668</v>
      </c>
      <c r="G7" s="306">
        <v>31.435674088219983</v>
      </c>
      <c r="H7" s="307">
        <v>33.486684424764476</v>
      </c>
      <c r="I7" s="305">
        <v>37.155802758488434</v>
      </c>
      <c r="J7" s="308">
        <v>44.802757810319349</v>
      </c>
      <c r="K7" s="309">
        <f>AVERAGE(B7:J7)</f>
        <v>41.025957054488948</v>
      </c>
      <c r="L7" s="310">
        <f>STDEV(B7:J7)/SQRT(9)</f>
        <v>4.5654658720192547</v>
      </c>
      <c r="M7" s="115">
        <v>4.1135335252981997E-5</v>
      </c>
    </row>
    <row r="8" spans="1:13" x14ac:dyDescent="0.55000000000000004">
      <c r="B8" s="218"/>
      <c r="C8" s="218"/>
      <c r="D8" s="218"/>
      <c r="E8" s="218"/>
      <c r="F8" s="218"/>
      <c r="G8" s="218"/>
      <c r="H8" s="218"/>
      <c r="I8" s="218"/>
      <c r="J8" s="218"/>
      <c r="K8" s="311"/>
      <c r="L8" s="311"/>
    </row>
    <row r="9" spans="1:13" ht="14.7" thickBot="1" x14ac:dyDescent="0.6">
      <c r="B9" s="218"/>
      <c r="C9" s="218"/>
      <c r="D9" s="218"/>
      <c r="E9" s="218"/>
      <c r="F9" s="218"/>
      <c r="G9" s="218"/>
      <c r="H9" s="218"/>
      <c r="I9" s="218"/>
      <c r="J9" s="218"/>
      <c r="K9" s="311"/>
      <c r="L9" s="311"/>
    </row>
    <row r="10" spans="1:13" ht="14.7" thickBot="1" x14ac:dyDescent="0.6">
      <c r="B10" s="604" t="s">
        <v>46</v>
      </c>
      <c r="C10" s="605"/>
      <c r="D10" s="605"/>
      <c r="E10" s="605"/>
      <c r="F10" s="605"/>
      <c r="G10" s="605"/>
      <c r="H10" s="605"/>
      <c r="I10" s="605"/>
      <c r="J10" s="606"/>
      <c r="K10" s="311"/>
      <c r="L10" s="311"/>
    </row>
    <row r="11" spans="1:13" ht="14.7" thickBot="1" x14ac:dyDescent="0.6">
      <c r="B11" s="595" t="s">
        <v>88</v>
      </c>
      <c r="C11" s="596"/>
      <c r="D11" s="597"/>
      <c r="E11" s="595" t="s">
        <v>89</v>
      </c>
      <c r="F11" s="596"/>
      <c r="G11" s="597"/>
      <c r="H11" s="595" t="s">
        <v>87</v>
      </c>
      <c r="I11" s="596"/>
      <c r="J11" s="597"/>
      <c r="K11" s="218"/>
      <c r="L11" s="218"/>
      <c r="M11" t="s">
        <v>147</v>
      </c>
    </row>
    <row r="12" spans="1:13" ht="14.7" thickBot="1" x14ac:dyDescent="0.6">
      <c r="B12" s="270" t="s">
        <v>160</v>
      </c>
      <c r="C12" s="271" t="s">
        <v>196</v>
      </c>
      <c r="D12" s="271" t="s">
        <v>201</v>
      </c>
      <c r="E12" s="270" t="s">
        <v>160</v>
      </c>
      <c r="F12" s="271" t="s">
        <v>196</v>
      </c>
      <c r="G12" s="271" t="s">
        <v>201</v>
      </c>
      <c r="H12" s="270" t="s">
        <v>160</v>
      </c>
      <c r="I12" s="271" t="s">
        <v>196</v>
      </c>
      <c r="J12" s="273" t="s">
        <v>201</v>
      </c>
      <c r="K12" s="312" t="s">
        <v>6</v>
      </c>
      <c r="L12" s="313" t="s">
        <v>0</v>
      </c>
    </row>
    <row r="13" spans="1:13" x14ac:dyDescent="0.55000000000000004">
      <c r="A13" s="35" t="s">
        <v>84</v>
      </c>
      <c r="B13" s="275">
        <v>1.424756042076239E-2</v>
      </c>
      <c r="C13" s="276">
        <v>1.4042193674217458E-2</v>
      </c>
      <c r="D13" s="314"/>
      <c r="E13" s="276">
        <v>8.1895488838407693E-2</v>
      </c>
      <c r="F13" s="276">
        <v>3.5823204600283105E-2</v>
      </c>
      <c r="G13" s="314"/>
      <c r="H13" s="276">
        <v>2.5473548891635219E-2</v>
      </c>
      <c r="I13" s="276">
        <v>2.2946375725195301E-2</v>
      </c>
      <c r="J13" s="315"/>
      <c r="K13" s="316">
        <f>AVERAGE(B13:C13,E13:F13,H13:I13)</f>
        <v>3.2404728691750199E-2</v>
      </c>
      <c r="L13" s="317">
        <f>STDEV(B13:C13,E13:F13,H13:I13)/SQRT(6)</f>
        <v>1.043294216026611E-2</v>
      </c>
    </row>
    <row r="14" spans="1:13" x14ac:dyDescent="0.55000000000000004">
      <c r="A14" s="33" t="s">
        <v>104</v>
      </c>
      <c r="B14" s="281">
        <v>90.522542425440633</v>
      </c>
      <c r="C14" s="282">
        <v>107.45211168190329</v>
      </c>
      <c r="D14" s="282">
        <v>102.02534589265608</v>
      </c>
      <c r="E14" s="282">
        <v>73.804103532001378</v>
      </c>
      <c r="F14" s="282">
        <v>114.47893501689738</v>
      </c>
      <c r="G14" s="282">
        <v>111.71696145110124</v>
      </c>
      <c r="H14" s="282">
        <v>107.91044871651467</v>
      </c>
      <c r="I14" s="282">
        <v>134.78515775182248</v>
      </c>
      <c r="J14" s="318">
        <v>57.304393531662846</v>
      </c>
      <c r="K14" s="319">
        <f>AVERAGE(B14:J14)</f>
        <v>100</v>
      </c>
      <c r="L14" s="320">
        <f>STDEV(B14:J14)/SQRT(9)</f>
        <v>7.7083172464959651</v>
      </c>
    </row>
    <row r="15" spans="1:13" ht="14.7" thickBot="1" x14ac:dyDescent="0.6">
      <c r="A15" s="34" t="s">
        <v>103</v>
      </c>
      <c r="B15" s="287">
        <v>48.75742481530304</v>
      </c>
      <c r="C15" s="288">
        <v>71.707667012008955</v>
      </c>
      <c r="D15" s="288">
        <v>31.777647098835853</v>
      </c>
      <c r="E15" s="288">
        <v>47.688683503056353</v>
      </c>
      <c r="F15" s="288">
        <v>70.944869503545561</v>
      </c>
      <c r="G15" s="288">
        <v>50.661431429598743</v>
      </c>
      <c r="H15" s="288">
        <v>76.864226852449391</v>
      </c>
      <c r="I15" s="288">
        <v>40.252031619098766</v>
      </c>
      <c r="J15" s="321">
        <v>62.28302372919498</v>
      </c>
      <c r="K15" s="309">
        <f>AVERAGE(B15:J15)</f>
        <v>55.659667284787957</v>
      </c>
      <c r="L15" s="310">
        <f>STDEV(B15:J15)/SQRT(9)</f>
        <v>5.1755084550947226</v>
      </c>
      <c r="M15" s="109">
        <v>7.8157136980666001E-4</v>
      </c>
    </row>
    <row r="19" spans="3:18" x14ac:dyDescent="0.55000000000000004"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</row>
    <row r="20" spans="3:18" x14ac:dyDescent="0.55000000000000004"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</row>
    <row r="21" spans="3:18" x14ac:dyDescent="0.55000000000000004">
      <c r="C21" s="93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93"/>
      <c r="Q21" s="93"/>
      <c r="R21" s="93"/>
    </row>
    <row r="22" spans="3:18" x14ac:dyDescent="0.55000000000000004">
      <c r="C22" s="93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47"/>
      <c r="Q22" s="47"/>
      <c r="R22" s="93"/>
    </row>
    <row r="23" spans="3:18" x14ac:dyDescent="0.55000000000000004">
      <c r="C23" s="93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6"/>
      <c r="Q23" s="96"/>
      <c r="R23" s="93"/>
    </row>
    <row r="24" spans="3:18" x14ac:dyDescent="0.55000000000000004">
      <c r="C24" s="93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7"/>
      <c r="Q24" s="97"/>
      <c r="R24" s="93"/>
    </row>
    <row r="25" spans="3:18" x14ac:dyDescent="0.55000000000000004">
      <c r="C25" s="93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7"/>
      <c r="Q25" s="97"/>
      <c r="R25" s="93"/>
    </row>
    <row r="26" spans="3:18" x14ac:dyDescent="0.55000000000000004">
      <c r="C26" s="93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7"/>
      <c r="Q26" s="97"/>
      <c r="R26" s="93"/>
    </row>
    <row r="27" spans="3:18" x14ac:dyDescent="0.55000000000000004">
      <c r="C27" s="93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97"/>
      <c r="Q27" s="97"/>
      <c r="R27" s="93"/>
    </row>
    <row r="28" spans="3:18" x14ac:dyDescent="0.55000000000000004">
      <c r="C28" s="93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97"/>
      <c r="Q28" s="97"/>
      <c r="R28" s="93"/>
    </row>
    <row r="29" spans="3:18" x14ac:dyDescent="0.55000000000000004">
      <c r="C29" s="93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97"/>
      <c r="Q29" s="97"/>
      <c r="R29" s="93"/>
    </row>
    <row r="30" spans="3:18" x14ac:dyDescent="0.55000000000000004"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47"/>
      <c r="Q30" s="47"/>
      <c r="R30" s="93"/>
    </row>
  </sheetData>
  <mergeCells count="8">
    <mergeCell ref="B11:D11"/>
    <mergeCell ref="E11:G11"/>
    <mergeCell ref="H11:J11"/>
    <mergeCell ref="B3:J3"/>
    <mergeCell ref="B4:D4"/>
    <mergeCell ref="E4:G4"/>
    <mergeCell ref="H4:J4"/>
    <mergeCell ref="B10:J10"/>
  </mergeCells>
  <pageMargins left="0.7" right="0.7" top="0.75" bottom="0.75" header="0.3" footer="0.3"/>
  <pageSetup paperSize="9" orientation="portrait" verticalDpi="597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11"/>
  <sheetViews>
    <sheetView tabSelected="1" zoomScaleNormal="100" workbookViewId="0">
      <selection activeCell="A6" sqref="A6:N11"/>
    </sheetView>
  </sheetViews>
  <sheetFormatPr baseColWidth="10" defaultColWidth="10.89453125" defaultRowHeight="14.4" x14ac:dyDescent="0.55000000000000004"/>
  <cols>
    <col min="1" max="1" width="16.1015625" style="25" bestFit="1" customWidth="1"/>
    <col min="2" max="14" width="5.68359375" style="25" bestFit="1" customWidth="1"/>
    <col min="15" max="15" width="7.3125" style="25" bestFit="1" customWidth="1"/>
    <col min="16" max="16" width="4.68359375" style="25" bestFit="1" customWidth="1"/>
    <col min="17" max="17" width="14.41796875" style="25" bestFit="1" customWidth="1"/>
    <col min="18" max="19" width="8.89453125" style="25" customWidth="1"/>
    <col min="20" max="16384" width="10.89453125" style="25"/>
  </cols>
  <sheetData>
    <row r="1" spans="1:17" x14ac:dyDescent="0.55000000000000004">
      <c r="A1" s="24" t="s">
        <v>64</v>
      </c>
    </row>
    <row r="2" spans="1:17" ht="14.7" thickBot="1" x14ac:dyDescent="0.6"/>
    <row r="3" spans="1:17" ht="14.7" thickBot="1" x14ac:dyDescent="0.6">
      <c r="B3" s="577" t="s">
        <v>65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9"/>
    </row>
    <row r="4" spans="1:17" ht="14.7" thickBot="1" x14ac:dyDescent="0.6">
      <c r="B4" s="26" t="s">
        <v>7</v>
      </c>
      <c r="C4" s="607" t="s">
        <v>8</v>
      </c>
      <c r="D4" s="608"/>
      <c r="E4" s="608"/>
      <c r="F4" s="609"/>
      <c r="G4" s="607" t="s">
        <v>9</v>
      </c>
      <c r="H4" s="608"/>
      <c r="I4" s="607" t="s">
        <v>28</v>
      </c>
      <c r="J4" s="608"/>
      <c r="K4" s="609"/>
      <c r="L4" s="608" t="s">
        <v>41</v>
      </c>
      <c r="M4" s="608"/>
      <c r="N4" s="609"/>
      <c r="Q4" s="25" t="s">
        <v>148</v>
      </c>
    </row>
    <row r="5" spans="1:17" ht="14.7" thickBot="1" x14ac:dyDescent="0.6">
      <c r="A5" s="30" t="s">
        <v>5</v>
      </c>
      <c r="B5" s="32" t="s">
        <v>160</v>
      </c>
      <c r="C5" s="30" t="s">
        <v>160</v>
      </c>
      <c r="D5" s="31" t="s">
        <v>196</v>
      </c>
      <c r="E5" s="31" t="s">
        <v>201</v>
      </c>
      <c r="F5" s="31" t="s">
        <v>202</v>
      </c>
      <c r="G5" s="31" t="s">
        <v>160</v>
      </c>
      <c r="H5" s="32" t="s">
        <v>196</v>
      </c>
      <c r="I5" s="30" t="s">
        <v>160</v>
      </c>
      <c r="J5" s="31" t="s">
        <v>196</v>
      </c>
      <c r="K5" s="31" t="s">
        <v>201</v>
      </c>
      <c r="L5" s="31" t="s">
        <v>160</v>
      </c>
      <c r="M5" s="31" t="s">
        <v>196</v>
      </c>
      <c r="N5" s="32" t="s">
        <v>201</v>
      </c>
      <c r="O5" s="42" t="s">
        <v>6</v>
      </c>
      <c r="P5" s="29" t="s">
        <v>0</v>
      </c>
    </row>
    <row r="6" spans="1:17" x14ac:dyDescent="0.55000000000000004">
      <c r="A6" s="35" t="s">
        <v>12</v>
      </c>
      <c r="B6" s="322">
        <v>0.32</v>
      </c>
      <c r="C6" s="185">
        <v>0.04</v>
      </c>
      <c r="D6" s="186">
        <v>0</v>
      </c>
      <c r="E6" s="186">
        <v>0.02</v>
      </c>
      <c r="F6" s="187">
        <v>0</v>
      </c>
      <c r="G6" s="188">
        <v>0.16999999999999998</v>
      </c>
      <c r="H6" s="213">
        <v>0.09</v>
      </c>
      <c r="I6" s="185">
        <v>0.16</v>
      </c>
      <c r="J6" s="186">
        <v>0.16</v>
      </c>
      <c r="K6" s="187">
        <v>0.19</v>
      </c>
      <c r="L6" s="188">
        <v>0.06</v>
      </c>
      <c r="M6" s="186">
        <v>0</v>
      </c>
      <c r="N6" s="187">
        <v>0.1</v>
      </c>
      <c r="O6" s="323">
        <f>AVERAGE(B6:N6)</f>
        <v>0.10076923076923079</v>
      </c>
      <c r="P6" s="261">
        <f>STDEV(B6:N6)/SQRT(13)</f>
        <v>2.6589508690206889E-2</v>
      </c>
    </row>
    <row r="7" spans="1:17" x14ac:dyDescent="0.55000000000000004">
      <c r="A7" s="33" t="s">
        <v>40</v>
      </c>
      <c r="B7" s="324">
        <v>10.100000000000001</v>
      </c>
      <c r="C7" s="192">
        <v>13.600000000000001</v>
      </c>
      <c r="D7" s="193">
        <v>13</v>
      </c>
      <c r="E7" s="193">
        <v>11.34</v>
      </c>
      <c r="F7" s="194">
        <v>9.32</v>
      </c>
      <c r="G7" s="195">
        <v>7.6499999999999995</v>
      </c>
      <c r="H7" s="215">
        <v>7.84</v>
      </c>
      <c r="I7" s="192">
        <v>9.76</v>
      </c>
      <c r="J7" s="193">
        <v>11.12</v>
      </c>
      <c r="K7" s="194">
        <v>9.16</v>
      </c>
      <c r="L7" s="195">
        <v>10.32</v>
      </c>
      <c r="M7" s="193">
        <v>10.199999999999999</v>
      </c>
      <c r="N7" s="194">
        <v>10.299999999999999</v>
      </c>
      <c r="O7" s="325">
        <f>AVERAGE(B7:N7)</f>
        <v>10.285384615384617</v>
      </c>
      <c r="P7" s="263">
        <f t="shared" ref="P7:P8" si="0">STDEV(B7:N7)/SQRT(13)</f>
        <v>0.47775733485307836</v>
      </c>
    </row>
    <row r="8" spans="1:17" x14ac:dyDescent="0.55000000000000004">
      <c r="A8" s="33" t="s">
        <v>69</v>
      </c>
      <c r="B8" s="324">
        <v>17.07</v>
      </c>
      <c r="C8" s="192">
        <v>17.77</v>
      </c>
      <c r="D8" s="193">
        <v>21.38</v>
      </c>
      <c r="E8" s="193">
        <v>17.919999999999998</v>
      </c>
      <c r="F8" s="194">
        <v>18.14</v>
      </c>
      <c r="G8" s="195">
        <v>25.82</v>
      </c>
      <c r="H8" s="215">
        <v>20.84</v>
      </c>
      <c r="I8" s="192">
        <v>34.44</v>
      </c>
      <c r="J8" s="193">
        <v>30.72</v>
      </c>
      <c r="K8" s="194">
        <v>30.64</v>
      </c>
      <c r="L8" s="195">
        <v>26.419999999999998</v>
      </c>
      <c r="M8" s="193">
        <v>20.18</v>
      </c>
      <c r="N8" s="194">
        <v>26.619999999999997</v>
      </c>
      <c r="O8" s="325">
        <f>AVERAGE(B8:N8)</f>
        <v>23.689230769230772</v>
      </c>
      <c r="P8" s="263">
        <f t="shared" si="0"/>
        <v>1.6064882314756623</v>
      </c>
      <c r="Q8" s="28">
        <v>1.9229659827318E-7</v>
      </c>
    </row>
    <row r="9" spans="1:17" x14ac:dyDescent="0.55000000000000004">
      <c r="A9" s="33" t="s">
        <v>70</v>
      </c>
      <c r="B9" s="324">
        <v>15.540000000000001</v>
      </c>
      <c r="C9" s="192">
        <v>18.84</v>
      </c>
      <c r="D9" s="326"/>
      <c r="E9" s="326"/>
      <c r="F9" s="194">
        <v>15.32</v>
      </c>
      <c r="G9" s="195">
        <v>15.559999999999999</v>
      </c>
      <c r="H9" s="215">
        <v>18.14</v>
      </c>
      <c r="I9" s="192">
        <v>8.06</v>
      </c>
      <c r="J9" s="193">
        <v>9.7799999999999994</v>
      </c>
      <c r="K9" s="194">
        <v>5.28</v>
      </c>
      <c r="L9" s="195">
        <v>14.099999999999998</v>
      </c>
      <c r="M9" s="193">
        <v>16.400000000000002</v>
      </c>
      <c r="N9" s="194">
        <v>20</v>
      </c>
      <c r="O9" s="325">
        <f>AVERAGE(B9:C9,F9:N9)</f>
        <v>14.274545454545455</v>
      </c>
      <c r="P9" s="263">
        <f>STDEV(B9:N9)/SQRT(11)</f>
        <v>1.4051336808848569</v>
      </c>
      <c r="Q9" s="23">
        <v>2.1754353915478999E-2</v>
      </c>
    </row>
    <row r="10" spans="1:17" x14ac:dyDescent="0.55000000000000004">
      <c r="A10" s="33" t="s">
        <v>68</v>
      </c>
      <c r="B10" s="324">
        <v>8.34</v>
      </c>
      <c r="C10" s="192">
        <v>18.86</v>
      </c>
      <c r="D10" s="193">
        <v>20.399999999999999</v>
      </c>
      <c r="E10" s="193">
        <v>21.279999999999998</v>
      </c>
      <c r="F10" s="194">
        <v>15.24</v>
      </c>
      <c r="G10" s="195">
        <v>18.18</v>
      </c>
      <c r="H10" s="215">
        <v>14.74</v>
      </c>
      <c r="I10" s="192">
        <v>13.66</v>
      </c>
      <c r="J10" s="193">
        <v>12.379999999999999</v>
      </c>
      <c r="K10" s="194">
        <v>9.879999999999999</v>
      </c>
      <c r="L10" s="195">
        <v>25.119999999999997</v>
      </c>
      <c r="M10" s="193">
        <v>21.12</v>
      </c>
      <c r="N10" s="194">
        <v>18.579999999999998</v>
      </c>
      <c r="O10" s="325">
        <f>AVERAGE(B10:N10)</f>
        <v>16.752307692307689</v>
      </c>
      <c r="P10" s="263">
        <f t="shared" ref="P10" si="1">STDEV(B10:N10)/SQRT(13)</f>
        <v>1.3533747722496305</v>
      </c>
      <c r="Q10" s="23">
        <v>6.2804068996018996E-4</v>
      </c>
    </row>
    <row r="11" spans="1:17" ht="14.7" thickBot="1" x14ac:dyDescent="0.6">
      <c r="A11" s="34" t="s">
        <v>66</v>
      </c>
      <c r="B11" s="327"/>
      <c r="C11" s="328"/>
      <c r="D11" s="329"/>
      <c r="E11" s="329"/>
      <c r="F11" s="330"/>
      <c r="G11" s="202">
        <v>36</v>
      </c>
      <c r="H11" s="217">
        <v>31.53</v>
      </c>
      <c r="I11" s="205">
        <v>34.78</v>
      </c>
      <c r="J11" s="203">
        <v>35.42</v>
      </c>
      <c r="K11" s="204">
        <v>22.2</v>
      </c>
      <c r="L11" s="202">
        <v>34.28</v>
      </c>
      <c r="M11" s="203">
        <v>43.480000000000004</v>
      </c>
      <c r="N11" s="204">
        <v>43.4</v>
      </c>
      <c r="O11" s="331">
        <f>AVERAGE(G11:N11)</f>
        <v>35.136249999999997</v>
      </c>
      <c r="P11" s="265">
        <f>STDEV(G11:N11)/SQRT(8)</f>
        <v>2.3902554686386965</v>
      </c>
      <c r="Q11" s="28">
        <v>9.828492800629E-6</v>
      </c>
    </row>
  </sheetData>
  <mergeCells count="5">
    <mergeCell ref="C4:F4"/>
    <mergeCell ref="G4:H4"/>
    <mergeCell ref="I4:K4"/>
    <mergeCell ref="L4:N4"/>
    <mergeCell ref="B3:N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"/>
  <sheetViews>
    <sheetView workbookViewId="0">
      <selection activeCell="H26" sqref="H26"/>
    </sheetView>
  </sheetViews>
  <sheetFormatPr baseColWidth="10" defaultColWidth="11.5234375" defaultRowHeight="14.4" x14ac:dyDescent="0.55000000000000004"/>
  <cols>
    <col min="1" max="1" width="8.41796875" style="218" bestFit="1" customWidth="1"/>
    <col min="2" max="5" width="5.5234375" style="218" bestFit="1" customWidth="1"/>
    <col min="6" max="6" width="7.3125" style="218" bestFit="1" customWidth="1"/>
    <col min="7" max="7" width="4.68359375" style="218" bestFit="1" customWidth="1"/>
    <col min="8" max="16384" width="11.5234375" style="218"/>
  </cols>
  <sheetData>
    <row r="1" spans="1:7" x14ac:dyDescent="0.55000000000000004">
      <c r="A1" s="176" t="s">
        <v>67</v>
      </c>
    </row>
    <row r="2" spans="1:7" ht="14.7" thickBot="1" x14ac:dyDescent="0.6"/>
    <row r="3" spans="1:7" ht="14.7" thickBot="1" x14ac:dyDescent="0.6">
      <c r="B3" s="610" t="s">
        <v>65</v>
      </c>
      <c r="C3" s="611"/>
      <c r="D3" s="611"/>
      <c r="E3" s="612"/>
    </row>
    <row r="4" spans="1:7" ht="14.7" thickBot="1" x14ac:dyDescent="0.6">
      <c r="B4" s="332" t="s">
        <v>7</v>
      </c>
      <c r="C4" s="140" t="s">
        <v>8</v>
      </c>
      <c r="D4" s="333" t="s">
        <v>9</v>
      </c>
      <c r="E4" s="140" t="s">
        <v>28</v>
      </c>
      <c r="F4" s="238" t="s">
        <v>6</v>
      </c>
      <c r="G4" s="238" t="s">
        <v>0</v>
      </c>
    </row>
    <row r="5" spans="1:7" x14ac:dyDescent="0.55000000000000004">
      <c r="A5" s="334" t="s">
        <v>12</v>
      </c>
      <c r="B5" s="335">
        <v>0.04</v>
      </c>
      <c r="C5" s="336">
        <v>0.36</v>
      </c>
      <c r="D5" s="337">
        <v>0.08</v>
      </c>
      <c r="E5" s="336">
        <v>0.12</v>
      </c>
      <c r="F5" s="338">
        <f>AVERAGE(B5:E5)</f>
        <v>0.15</v>
      </c>
      <c r="G5" s="338">
        <f>STDEV(B5:E5)/SQRT(4)</f>
        <v>7.1879528842826057E-2</v>
      </c>
    </row>
    <row r="6" spans="1:7" ht="14.7" thickBot="1" x14ac:dyDescent="0.6">
      <c r="A6" s="339" t="s">
        <v>11</v>
      </c>
      <c r="B6" s="340">
        <v>67.23</v>
      </c>
      <c r="C6" s="341">
        <v>34.28</v>
      </c>
      <c r="D6" s="342">
        <v>56.76</v>
      </c>
      <c r="E6" s="341">
        <v>60.82</v>
      </c>
      <c r="F6" s="343">
        <f>AVERAGE(B6:E6)</f>
        <v>54.772500000000001</v>
      </c>
      <c r="G6" s="343">
        <f>STDEV(B6:E6)/SQRT(4)</f>
        <v>7.1627175650493671</v>
      </c>
    </row>
  </sheetData>
  <mergeCells count="1">
    <mergeCell ref="B3:E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9"/>
  <sheetViews>
    <sheetView zoomScaleNormal="100" workbookViewId="0">
      <selection activeCell="H12" sqref="H12"/>
    </sheetView>
  </sheetViews>
  <sheetFormatPr baseColWidth="10" defaultColWidth="10.89453125" defaultRowHeight="14.4" x14ac:dyDescent="0.55000000000000004"/>
  <cols>
    <col min="1" max="1" width="9" style="122" bestFit="1" customWidth="1"/>
    <col min="2" max="4" width="7.68359375" style="122" customWidth="1"/>
    <col min="5" max="5" width="7.3125" style="122" bestFit="1" customWidth="1"/>
    <col min="6" max="6" width="5.5234375" style="122" bestFit="1" customWidth="1"/>
    <col min="7" max="16384" width="10.89453125" style="122"/>
  </cols>
  <sheetData>
    <row r="1" spans="1:6" x14ac:dyDescent="0.55000000000000004">
      <c r="A1" s="176" t="s">
        <v>71</v>
      </c>
    </row>
    <row r="2" spans="1:6" ht="14.7" thickBot="1" x14ac:dyDescent="0.6"/>
    <row r="3" spans="1:6" ht="14.7" thickBot="1" x14ac:dyDescent="0.6">
      <c r="A3" s="344"/>
      <c r="B3" s="569" t="s">
        <v>99</v>
      </c>
      <c r="C3" s="570"/>
      <c r="D3" s="571"/>
      <c r="E3" s="345"/>
      <c r="F3" s="345"/>
    </row>
    <row r="4" spans="1:6" ht="14.7" thickBot="1" x14ac:dyDescent="0.6">
      <c r="A4" s="210" t="s">
        <v>5</v>
      </c>
      <c r="B4" s="346" t="s">
        <v>7</v>
      </c>
      <c r="C4" s="236" t="s">
        <v>8</v>
      </c>
      <c r="D4" s="347" t="s">
        <v>9</v>
      </c>
      <c r="E4" s="237" t="s">
        <v>6</v>
      </c>
      <c r="F4" s="220" t="s">
        <v>0</v>
      </c>
    </row>
    <row r="5" spans="1:6" x14ac:dyDescent="0.55000000000000004">
      <c r="A5" s="334" t="s">
        <v>12</v>
      </c>
      <c r="B5" s="348">
        <v>12.90667808219178</v>
      </c>
      <c r="C5" s="349">
        <v>7.9517657192075788</v>
      </c>
      <c r="D5" s="350">
        <v>1.4935452868905685</v>
      </c>
      <c r="E5" s="351">
        <v>7.4506630294299763</v>
      </c>
      <c r="F5" s="352">
        <v>3.3042007596427792</v>
      </c>
    </row>
    <row r="6" spans="1:6" x14ac:dyDescent="0.55000000000000004">
      <c r="A6" s="353" t="s">
        <v>40</v>
      </c>
      <c r="B6" s="354">
        <v>100</v>
      </c>
      <c r="C6" s="355">
        <v>100</v>
      </c>
      <c r="D6" s="356">
        <v>100</v>
      </c>
      <c r="E6" s="357">
        <v>100</v>
      </c>
      <c r="F6" s="358">
        <v>0</v>
      </c>
    </row>
    <row r="7" spans="1:6" x14ac:dyDescent="0.55000000000000004">
      <c r="A7" s="353" t="s">
        <v>70</v>
      </c>
      <c r="B7" s="354">
        <v>135.31142979452056</v>
      </c>
      <c r="C7" s="355">
        <v>93.843238587424636</v>
      </c>
      <c r="D7" s="356">
        <v>55.944310241824461</v>
      </c>
      <c r="E7" s="357">
        <v>95.03299287458988</v>
      </c>
      <c r="F7" s="358">
        <v>22.919035414336712</v>
      </c>
    </row>
    <row r="8" spans="1:6" x14ac:dyDescent="0.55000000000000004">
      <c r="A8" s="353" t="s">
        <v>69</v>
      </c>
      <c r="B8" s="354">
        <v>105.59717465753424</v>
      </c>
      <c r="C8" s="355">
        <v>95.52454780361758</v>
      </c>
      <c r="D8" s="356">
        <v>97.054468947245383</v>
      </c>
      <c r="E8" s="357">
        <v>99.392063802799058</v>
      </c>
      <c r="F8" s="358">
        <v>3.1338323299167348</v>
      </c>
    </row>
    <row r="9" spans="1:6" ht="14.7" thickBot="1" x14ac:dyDescent="0.6">
      <c r="A9" s="339" t="s">
        <v>68</v>
      </c>
      <c r="B9" s="359">
        <v>87.879922945205479</v>
      </c>
      <c r="C9" s="360">
        <v>74.049956933677862</v>
      </c>
      <c r="D9" s="361">
        <v>69.448557105379365</v>
      </c>
      <c r="E9" s="362">
        <v>77.126145661420907</v>
      </c>
      <c r="F9" s="363">
        <v>5.5385321309559483</v>
      </c>
    </row>
  </sheetData>
  <mergeCells count="1">
    <mergeCell ref="B3:D3"/>
  </mergeCells>
  <pageMargins left="0.7" right="0.7" top="0.75" bottom="0.75" header="0.3" footer="0.3"/>
  <pageSetup paperSize="9" orientation="portrait" verticalDpi="597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0"/>
  <sheetViews>
    <sheetView workbookViewId="0">
      <selection activeCell="I28" sqref="I28"/>
    </sheetView>
  </sheetViews>
  <sheetFormatPr baseColWidth="10" defaultColWidth="10.89453125" defaultRowHeight="14.4" x14ac:dyDescent="0.55000000000000004"/>
  <cols>
    <col min="1" max="1" width="8.89453125" style="122" bestFit="1" customWidth="1"/>
    <col min="2" max="5" width="6.5234375" style="122" bestFit="1" customWidth="1"/>
    <col min="6" max="6" width="7.3125" style="122" bestFit="1" customWidth="1"/>
    <col min="7" max="7" width="5.5234375" style="122" bestFit="1" customWidth="1"/>
    <col min="8" max="16384" width="10.89453125" style="122"/>
  </cols>
  <sheetData>
    <row r="1" spans="1:9" x14ac:dyDescent="0.55000000000000004">
      <c r="A1" s="176" t="s">
        <v>72</v>
      </c>
    </row>
    <row r="3" spans="1:9" ht="14.7" thickBot="1" x14ac:dyDescent="0.6">
      <c r="H3" s="247"/>
      <c r="I3" s="247"/>
    </row>
    <row r="4" spans="1:9" ht="14.7" thickBot="1" x14ac:dyDescent="0.6">
      <c r="B4" s="569" t="s">
        <v>73</v>
      </c>
      <c r="C4" s="570"/>
      <c r="D4" s="570"/>
      <c r="E4" s="571"/>
      <c r="H4" s="247"/>
      <c r="I4" s="247"/>
    </row>
    <row r="5" spans="1:9" ht="14.7" thickBot="1" x14ac:dyDescent="0.6">
      <c r="A5" s="178"/>
      <c r="B5" s="364" t="s">
        <v>14</v>
      </c>
      <c r="C5" s="178" t="s">
        <v>15</v>
      </c>
      <c r="D5" s="178" t="s">
        <v>16</v>
      </c>
      <c r="E5" s="179" t="s">
        <v>17</v>
      </c>
      <c r="F5" s="220" t="s">
        <v>6</v>
      </c>
      <c r="G5" s="220" t="s">
        <v>0</v>
      </c>
      <c r="H5" s="247"/>
      <c r="I5" s="247"/>
    </row>
    <row r="6" spans="1:9" x14ac:dyDescent="0.55000000000000004">
      <c r="A6" s="250" t="s">
        <v>12</v>
      </c>
      <c r="B6" s="365">
        <v>0</v>
      </c>
      <c r="C6" s="366">
        <v>0</v>
      </c>
      <c r="D6" s="365">
        <v>0</v>
      </c>
      <c r="E6" s="366">
        <v>0</v>
      </c>
      <c r="F6" s="352">
        <v>0</v>
      </c>
      <c r="G6" s="352">
        <v>0</v>
      </c>
      <c r="H6" s="247"/>
      <c r="I6" s="247"/>
    </row>
    <row r="7" spans="1:9" x14ac:dyDescent="0.55000000000000004">
      <c r="A7" s="367" t="s">
        <v>40</v>
      </c>
      <c r="B7" s="368">
        <v>65.093984123342324</v>
      </c>
      <c r="C7" s="369">
        <v>86.417875474092398</v>
      </c>
      <c r="D7" s="368">
        <v>76.739409414029893</v>
      </c>
      <c r="E7" s="369">
        <v>171.74873098853541</v>
      </c>
      <c r="F7" s="358">
        <v>100</v>
      </c>
      <c r="G7" s="358">
        <v>24.310216514687959</v>
      </c>
      <c r="H7" s="247"/>
      <c r="I7" s="247"/>
    </row>
    <row r="8" spans="1:9" x14ac:dyDescent="0.55000000000000004">
      <c r="A8" s="367" t="s">
        <v>70</v>
      </c>
      <c r="B8" s="368">
        <v>108.58349937816155</v>
      </c>
      <c r="C8" s="369">
        <v>116.15909235803328</v>
      </c>
      <c r="D8" s="368">
        <v>109.08107239824551</v>
      </c>
      <c r="E8" s="369">
        <v>296.85957218418275</v>
      </c>
      <c r="F8" s="358">
        <v>157.67080907965578</v>
      </c>
      <c r="G8" s="358">
        <v>46.428494200081076</v>
      </c>
    </row>
    <row r="9" spans="1:9" x14ac:dyDescent="0.55000000000000004">
      <c r="A9" s="367" t="s">
        <v>68</v>
      </c>
      <c r="B9" s="368">
        <v>113.63389469807603</v>
      </c>
      <c r="C9" s="369">
        <v>112.51158462698395</v>
      </c>
      <c r="D9" s="368">
        <v>69.048902149332193</v>
      </c>
      <c r="E9" s="369">
        <v>176.47168901694977</v>
      </c>
      <c r="F9" s="358">
        <v>117.91651762283549</v>
      </c>
      <c r="G9" s="358">
        <v>22.106383125818358</v>
      </c>
    </row>
    <row r="10" spans="1:9" ht="14.7" thickBot="1" x14ac:dyDescent="0.6">
      <c r="A10" s="252" t="s">
        <v>69</v>
      </c>
      <c r="B10" s="370">
        <v>151.79243711520775</v>
      </c>
      <c r="C10" s="371">
        <v>154.03705725739195</v>
      </c>
      <c r="D10" s="370">
        <v>188.53409223364778</v>
      </c>
      <c r="E10" s="371">
        <v>506.50819231795828</v>
      </c>
      <c r="F10" s="363">
        <v>250.21794473105143</v>
      </c>
      <c r="G10" s="363">
        <v>85.842846882999297</v>
      </c>
    </row>
  </sheetData>
  <mergeCells count="1">
    <mergeCell ref="B4:E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9"/>
  <sheetViews>
    <sheetView workbookViewId="0">
      <selection activeCell="O10" sqref="O10"/>
    </sheetView>
  </sheetViews>
  <sheetFormatPr baseColWidth="10" defaultRowHeight="14.4" x14ac:dyDescent="0.55000000000000004"/>
  <cols>
    <col min="1" max="1" width="11.89453125" bestFit="1" customWidth="1"/>
    <col min="2" max="2" width="8.89453125" bestFit="1" customWidth="1"/>
    <col min="3" max="3" width="5" bestFit="1" customWidth="1"/>
    <col min="4" max="9" width="5.68359375" bestFit="1" customWidth="1"/>
    <col min="10" max="10" width="7.3125" bestFit="1" customWidth="1"/>
    <col min="11" max="11" width="4.68359375" bestFit="1" customWidth="1"/>
    <col min="12" max="12" width="17.41796875" bestFit="1" customWidth="1"/>
  </cols>
  <sheetData>
    <row r="1" spans="1:12" x14ac:dyDescent="0.55000000000000004">
      <c r="A1" s="176" t="s">
        <v>117</v>
      </c>
    </row>
    <row r="2" spans="1:12" ht="14.7" thickBot="1" x14ac:dyDescent="0.6"/>
    <row r="3" spans="1:12" ht="14.7" thickBot="1" x14ac:dyDescent="0.6">
      <c r="B3" s="218"/>
      <c r="C3" s="218"/>
      <c r="D3" s="604" t="s">
        <v>203</v>
      </c>
      <c r="E3" s="605"/>
      <c r="F3" s="605"/>
      <c r="G3" s="605"/>
      <c r="H3" s="605"/>
      <c r="I3" s="606"/>
      <c r="J3" s="218"/>
      <c r="K3" s="218"/>
    </row>
    <row r="4" spans="1:12" ht="14.7" thickBot="1" x14ac:dyDescent="0.6">
      <c r="A4" s="218"/>
      <c r="B4" s="218"/>
      <c r="C4" s="218"/>
      <c r="D4" s="613" t="s">
        <v>7</v>
      </c>
      <c r="E4" s="613"/>
      <c r="F4" s="613"/>
      <c r="G4" s="613" t="s">
        <v>8</v>
      </c>
      <c r="H4" s="613"/>
      <c r="I4" s="613"/>
      <c r="J4" s="218"/>
      <c r="K4" s="218"/>
    </row>
    <row r="5" spans="1:12" ht="14.7" thickBot="1" x14ac:dyDescent="0.6">
      <c r="A5" s="372" t="s">
        <v>130</v>
      </c>
      <c r="B5" s="269"/>
      <c r="C5" s="373"/>
      <c r="D5" s="375" t="s">
        <v>160</v>
      </c>
      <c r="E5" s="375" t="s">
        <v>196</v>
      </c>
      <c r="F5" s="375" t="s">
        <v>201</v>
      </c>
      <c r="G5" s="375" t="s">
        <v>160</v>
      </c>
      <c r="H5" s="375" t="s">
        <v>196</v>
      </c>
      <c r="I5" s="375" t="s">
        <v>201</v>
      </c>
      <c r="J5" s="143" t="s">
        <v>6</v>
      </c>
      <c r="K5" s="143" t="s">
        <v>0</v>
      </c>
      <c r="L5" s="46" t="s">
        <v>120</v>
      </c>
    </row>
    <row r="6" spans="1:12" ht="14.7" thickBot="1" x14ac:dyDescent="0.6">
      <c r="A6" s="613" t="s">
        <v>118</v>
      </c>
      <c r="B6" s="613" t="s">
        <v>40</v>
      </c>
      <c r="C6" s="374" t="s">
        <v>113</v>
      </c>
      <c r="D6" s="373">
        <v>0.88214017112355592</v>
      </c>
      <c r="E6" s="373">
        <v>1.0028319193065793</v>
      </c>
      <c r="F6" s="373">
        <v>1.1150279095698645</v>
      </c>
      <c r="G6" s="373">
        <v>0.95487699802472714</v>
      </c>
      <c r="H6" s="373">
        <v>0.96485684387102455</v>
      </c>
      <c r="I6" s="373">
        <v>1.0802661581042483</v>
      </c>
      <c r="J6" s="143">
        <f t="shared" ref="J6:J15" si="0">AVERAGE(D6:I6)</f>
        <v>1</v>
      </c>
      <c r="K6" s="143">
        <f>STDEV(D6:I6)/SQRT(6)</f>
        <v>3.5044810303637826E-2</v>
      </c>
      <c r="L6" s="46"/>
    </row>
    <row r="7" spans="1:12" ht="14.7" thickBot="1" x14ac:dyDescent="0.6">
      <c r="A7" s="613"/>
      <c r="B7" s="613"/>
      <c r="C7" s="374" t="s">
        <v>114</v>
      </c>
      <c r="D7" s="373">
        <v>0.97676257003601918</v>
      </c>
      <c r="E7" s="373">
        <v>0.89880485453976111</v>
      </c>
      <c r="F7" s="373">
        <v>0.93050113928336664</v>
      </c>
      <c r="G7" s="373">
        <v>1.0142313754250878</v>
      </c>
      <c r="H7" s="373">
        <v>1.0156383736932624</v>
      </c>
      <c r="I7" s="373">
        <v>0.96285256508061534</v>
      </c>
      <c r="J7" s="143">
        <f t="shared" si="0"/>
        <v>0.96646514634301861</v>
      </c>
      <c r="K7" s="143">
        <f t="shared" ref="K7:K12" si="1">STDEV(D7:I7)/SQRT(6)</f>
        <v>1.8876821322756969E-2</v>
      </c>
      <c r="L7" s="111">
        <v>0.74834856884375001</v>
      </c>
    </row>
    <row r="8" spans="1:12" ht="14.7" thickBot="1" x14ac:dyDescent="0.6">
      <c r="A8" s="613"/>
      <c r="B8" s="613"/>
      <c r="C8" s="374" t="s">
        <v>115</v>
      </c>
      <c r="D8" s="373">
        <v>1.085289417390604</v>
      </c>
      <c r="E8" s="373">
        <v>1.0659057091396524</v>
      </c>
      <c r="F8" s="373">
        <v>0.98834033313423764</v>
      </c>
      <c r="G8" s="373">
        <v>0.99680748745865877</v>
      </c>
      <c r="H8" s="373">
        <v>1.0269648549523758</v>
      </c>
      <c r="I8" s="373">
        <v>1.052183849156348</v>
      </c>
      <c r="J8" s="143">
        <f t="shared" si="0"/>
        <v>1.0359152752053127</v>
      </c>
      <c r="K8" s="143">
        <f t="shared" si="1"/>
        <v>1.5784805711729379E-2</v>
      </c>
      <c r="L8" s="111">
        <v>0.42252740716823001</v>
      </c>
    </row>
    <row r="9" spans="1:12" ht="14.7" thickBot="1" x14ac:dyDescent="0.6">
      <c r="A9" s="613"/>
      <c r="B9" s="613" t="s">
        <v>69</v>
      </c>
      <c r="C9" s="374" t="s">
        <v>113</v>
      </c>
      <c r="D9" s="373">
        <v>3.7661222253723028</v>
      </c>
      <c r="E9" s="373">
        <v>4.3501942454188747</v>
      </c>
      <c r="F9" s="373">
        <v>4.2371077640302257</v>
      </c>
      <c r="G9" s="373">
        <v>4.5769508840101292</v>
      </c>
      <c r="H9" s="373">
        <v>4.4118593856622486</v>
      </c>
      <c r="I9" s="373">
        <v>5.2393462587999045</v>
      </c>
      <c r="J9" s="143">
        <f t="shared" si="0"/>
        <v>4.4302634605489475</v>
      </c>
      <c r="K9" s="143">
        <f t="shared" si="1"/>
        <v>0.19674642454784719</v>
      </c>
      <c r="L9" s="111">
        <v>2.1645021645022001E-3</v>
      </c>
    </row>
    <row r="10" spans="1:12" ht="14.7" thickBot="1" x14ac:dyDescent="0.6">
      <c r="A10" s="613"/>
      <c r="B10" s="613"/>
      <c r="C10" s="374" t="s">
        <v>114</v>
      </c>
      <c r="D10" s="376">
        <v>3.7791972545948518</v>
      </c>
      <c r="E10" s="376">
        <v>4.6656556145975285</v>
      </c>
      <c r="F10" s="376">
        <v>3.763512652883537</v>
      </c>
      <c r="G10" s="376">
        <v>4.9088558774604314</v>
      </c>
      <c r="H10" s="376">
        <v>5.4016000040187064</v>
      </c>
      <c r="I10" s="376">
        <v>3.9377917332374741</v>
      </c>
      <c r="J10" s="143">
        <f t="shared" si="0"/>
        <v>4.4094355227987556</v>
      </c>
      <c r="K10" s="143">
        <f t="shared" si="1"/>
        <v>0.27906536132275928</v>
      </c>
      <c r="L10" s="111">
        <v>2.1645021645022001E-3</v>
      </c>
    </row>
    <row r="11" spans="1:12" ht="14.7" thickBot="1" x14ac:dyDescent="0.6">
      <c r="A11" s="613"/>
      <c r="B11" s="613"/>
      <c r="C11" s="374" t="s">
        <v>115</v>
      </c>
      <c r="D11" s="376">
        <v>3.398928048110939</v>
      </c>
      <c r="E11" s="376">
        <v>5.0457888022928765</v>
      </c>
      <c r="F11" s="376">
        <v>4.1903763481977272</v>
      </c>
      <c r="G11" s="376">
        <v>4.5737794826602505</v>
      </c>
      <c r="H11" s="376">
        <v>4.8614504275894737</v>
      </c>
      <c r="I11" s="376">
        <v>5.3605714742911008</v>
      </c>
      <c r="J11" s="143">
        <f t="shared" si="0"/>
        <v>4.5718157638570611</v>
      </c>
      <c r="K11" s="143">
        <f t="shared" si="1"/>
        <v>0.28588107831171095</v>
      </c>
      <c r="L11" s="111">
        <v>2.1645021645022001E-3</v>
      </c>
    </row>
    <row r="12" spans="1:12" ht="14.7" thickBot="1" x14ac:dyDescent="0.6">
      <c r="A12" s="616" t="s">
        <v>119</v>
      </c>
      <c r="B12" s="613" t="s">
        <v>40</v>
      </c>
      <c r="C12" s="374" t="s">
        <v>113</v>
      </c>
      <c r="D12" s="376">
        <v>1.1068309999999999</v>
      </c>
      <c r="E12" s="376">
        <v>0.942191</v>
      </c>
      <c r="F12" s="376">
        <v>0.95097799999999999</v>
      </c>
      <c r="G12" s="376">
        <v>1.1000000000000001</v>
      </c>
      <c r="H12" s="376">
        <v>0.9</v>
      </c>
      <c r="I12" s="376">
        <v>1</v>
      </c>
      <c r="J12" s="143">
        <f t="shared" si="0"/>
        <v>1</v>
      </c>
      <c r="K12" s="143">
        <f t="shared" si="1"/>
        <v>3.5193701863638426E-2</v>
      </c>
      <c r="L12" s="112"/>
    </row>
    <row r="13" spans="1:12" ht="14.7" thickBot="1" x14ac:dyDescent="0.6">
      <c r="A13" s="616"/>
      <c r="B13" s="613"/>
      <c r="C13" s="374" t="s">
        <v>114</v>
      </c>
      <c r="D13" s="376" t="s">
        <v>153</v>
      </c>
      <c r="E13" s="376" t="s">
        <v>153</v>
      </c>
      <c r="F13" s="376" t="s">
        <v>153</v>
      </c>
      <c r="G13" s="376" t="s">
        <v>153</v>
      </c>
      <c r="H13" s="376" t="s">
        <v>153</v>
      </c>
      <c r="I13" s="376" t="s">
        <v>153</v>
      </c>
      <c r="J13" s="143" t="s">
        <v>154</v>
      </c>
      <c r="K13" s="143" t="s">
        <v>154</v>
      </c>
      <c r="L13" s="112"/>
    </row>
    <row r="14" spans="1:12" ht="14.7" thickBot="1" x14ac:dyDescent="0.6">
      <c r="A14" s="616"/>
      <c r="B14" s="613"/>
      <c r="C14" s="374" t="s">
        <v>115</v>
      </c>
      <c r="D14" s="376" t="s">
        <v>153</v>
      </c>
      <c r="E14" s="376" t="s">
        <v>153</v>
      </c>
      <c r="F14" s="376" t="s">
        <v>153</v>
      </c>
      <c r="G14" s="376" t="s">
        <v>153</v>
      </c>
      <c r="H14" s="376" t="s">
        <v>153</v>
      </c>
      <c r="I14" s="376" t="s">
        <v>153</v>
      </c>
      <c r="J14" s="143" t="s">
        <v>154</v>
      </c>
      <c r="K14" s="143" t="s">
        <v>154</v>
      </c>
      <c r="L14" s="112"/>
    </row>
    <row r="15" spans="1:12" ht="14.7" thickBot="1" x14ac:dyDescent="0.6">
      <c r="A15" s="616"/>
      <c r="B15" s="613" t="s">
        <v>69</v>
      </c>
      <c r="C15" s="374" t="s">
        <v>113</v>
      </c>
      <c r="D15" s="376">
        <v>3.1565530000000002</v>
      </c>
      <c r="E15" s="376">
        <v>3.8566639999999999</v>
      </c>
      <c r="F15" s="376">
        <v>3.6222470000000002</v>
      </c>
      <c r="G15" s="376">
        <v>4.7</v>
      </c>
      <c r="H15" s="376">
        <v>4.2</v>
      </c>
      <c r="I15" s="376" t="s">
        <v>116</v>
      </c>
      <c r="J15" s="143">
        <f t="shared" si="0"/>
        <v>3.9070928</v>
      </c>
      <c r="K15" s="143">
        <f>STDEV(D15:H15)/SQRT(5)</f>
        <v>0.26091058244682114</v>
      </c>
      <c r="L15" s="112">
        <v>4.3290043290043004E-3</v>
      </c>
    </row>
    <row r="16" spans="1:12" ht="14.7" thickBot="1" x14ac:dyDescent="0.6">
      <c r="A16" s="616"/>
      <c r="B16" s="613"/>
      <c r="C16" s="374" t="s">
        <v>114</v>
      </c>
      <c r="D16" s="376" t="s">
        <v>153</v>
      </c>
      <c r="E16" s="376" t="s">
        <v>153</v>
      </c>
      <c r="F16" s="376" t="s">
        <v>153</v>
      </c>
      <c r="G16" s="376" t="s">
        <v>153</v>
      </c>
      <c r="H16" s="376" t="s">
        <v>153</v>
      </c>
      <c r="I16" s="376" t="s">
        <v>153</v>
      </c>
      <c r="J16" s="143" t="s">
        <v>154</v>
      </c>
      <c r="K16" s="143" t="s">
        <v>154</v>
      </c>
      <c r="L16" s="110"/>
    </row>
    <row r="17" spans="1:12" ht="14.7" thickBot="1" x14ac:dyDescent="0.6">
      <c r="A17" s="616"/>
      <c r="B17" s="613"/>
      <c r="C17" s="374" t="s">
        <v>115</v>
      </c>
      <c r="D17" s="376" t="s">
        <v>153</v>
      </c>
      <c r="E17" s="376" t="s">
        <v>153</v>
      </c>
      <c r="F17" s="376" t="s">
        <v>153</v>
      </c>
      <c r="G17" s="376" t="s">
        <v>153</v>
      </c>
      <c r="H17" s="376" t="s">
        <v>153</v>
      </c>
      <c r="I17" s="376" t="s">
        <v>153</v>
      </c>
      <c r="J17" s="143" t="s">
        <v>154</v>
      </c>
      <c r="K17" s="143" t="s">
        <v>154</v>
      </c>
      <c r="L17" s="110"/>
    </row>
    <row r="18" spans="1:12" x14ac:dyDescent="0.55000000000000004">
      <c r="A18" s="614" t="s">
        <v>155</v>
      </c>
      <c r="B18" s="614"/>
      <c r="C18" s="218"/>
      <c r="D18" s="218"/>
      <c r="E18" s="218"/>
      <c r="F18" s="218"/>
      <c r="G18" s="218"/>
      <c r="H18" s="218"/>
      <c r="I18" s="218"/>
      <c r="J18" s="218"/>
      <c r="K18" s="218"/>
    </row>
    <row r="19" spans="1:12" x14ac:dyDescent="0.55000000000000004">
      <c r="A19" s="615" t="s">
        <v>131</v>
      </c>
      <c r="B19" s="615"/>
      <c r="C19" s="615"/>
      <c r="D19" s="218"/>
      <c r="E19" s="218"/>
      <c r="F19" s="218"/>
      <c r="G19" s="218"/>
      <c r="H19" s="218"/>
      <c r="I19" s="218"/>
      <c r="J19" s="218"/>
      <c r="K19" s="218"/>
    </row>
  </sheetData>
  <mergeCells count="11">
    <mergeCell ref="D4:F4"/>
    <mergeCell ref="G4:I4"/>
    <mergeCell ref="D3:I3"/>
    <mergeCell ref="A18:B18"/>
    <mergeCell ref="A19:C19"/>
    <mergeCell ref="A6:A11"/>
    <mergeCell ref="A12:A17"/>
    <mergeCell ref="B6:B8"/>
    <mergeCell ref="B9:B11"/>
    <mergeCell ref="B12:B14"/>
    <mergeCell ref="B15:B17"/>
  </mergeCells>
  <phoneticPr fontId="11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0DEE7-2054-4D3E-A116-E74F91D34A1F}">
  <dimension ref="A1:M23"/>
  <sheetViews>
    <sheetView workbookViewId="0">
      <selection activeCell="M5" sqref="M5"/>
    </sheetView>
  </sheetViews>
  <sheetFormatPr baseColWidth="10" defaultRowHeight="14.4" x14ac:dyDescent="0.55000000000000004"/>
  <sheetData>
    <row r="1" spans="1:13" ht="14.7" thickBot="1" x14ac:dyDescent="0.6">
      <c r="A1" s="176" t="s">
        <v>48093</v>
      </c>
      <c r="B1" s="176"/>
      <c r="C1" s="176"/>
      <c r="D1" s="176"/>
      <c r="E1" s="176"/>
      <c r="F1" s="176"/>
      <c r="G1" s="176"/>
      <c r="H1" s="176"/>
      <c r="I1" s="176"/>
      <c r="J1" s="176"/>
      <c r="K1" s="218"/>
      <c r="L1" s="218"/>
      <c r="M1" s="218"/>
    </row>
    <row r="2" spans="1:13" ht="14.7" thickBot="1" x14ac:dyDescent="0.6">
      <c r="A2" s="218"/>
      <c r="B2" s="604" t="s">
        <v>48094</v>
      </c>
      <c r="C2" s="605"/>
      <c r="D2" s="605"/>
      <c r="E2" s="605"/>
      <c r="F2" s="605"/>
      <c r="G2" s="605"/>
      <c r="H2" s="605"/>
      <c r="I2" s="605"/>
      <c r="J2" s="606"/>
      <c r="K2" s="218"/>
      <c r="L2" s="218"/>
      <c r="M2" s="218"/>
    </row>
    <row r="3" spans="1:13" ht="14.7" thickBot="1" x14ac:dyDescent="0.6">
      <c r="A3" s="218"/>
      <c r="B3" s="572" t="s">
        <v>7</v>
      </c>
      <c r="C3" s="573"/>
      <c r="D3" s="574"/>
      <c r="E3" s="573" t="s">
        <v>8</v>
      </c>
      <c r="F3" s="573"/>
      <c r="G3" s="573"/>
      <c r="H3" s="572" t="s">
        <v>9</v>
      </c>
      <c r="I3" s="573"/>
      <c r="J3" s="574"/>
      <c r="K3" s="218"/>
      <c r="L3" s="218"/>
      <c r="M3" s="218" t="s">
        <v>48097</v>
      </c>
    </row>
    <row r="4" spans="1:13" ht="14.7" thickBot="1" x14ac:dyDescent="0.6">
      <c r="A4" s="178" t="s">
        <v>5</v>
      </c>
      <c r="B4" s="178" t="s">
        <v>160</v>
      </c>
      <c r="C4" s="179" t="s">
        <v>196</v>
      </c>
      <c r="D4" s="179" t="s">
        <v>201</v>
      </c>
      <c r="E4" s="179" t="s">
        <v>160</v>
      </c>
      <c r="F4" s="179" t="s">
        <v>196</v>
      </c>
      <c r="G4" s="253" t="s">
        <v>201</v>
      </c>
      <c r="H4" s="178" t="s">
        <v>160</v>
      </c>
      <c r="I4" s="179" t="s">
        <v>196</v>
      </c>
      <c r="J4" s="179" t="s">
        <v>201</v>
      </c>
      <c r="K4" s="254" t="s">
        <v>6</v>
      </c>
      <c r="L4" s="220" t="s">
        <v>0</v>
      </c>
      <c r="M4" s="218"/>
    </row>
    <row r="5" spans="1:13" x14ac:dyDescent="0.55000000000000004">
      <c r="A5" s="33" t="s">
        <v>39</v>
      </c>
      <c r="B5" s="521">
        <v>111.30676649613275</v>
      </c>
      <c r="C5" s="522">
        <v>101.36371452269455</v>
      </c>
      <c r="D5" s="523">
        <v>87.32951898117274</v>
      </c>
      <c r="E5" s="524">
        <v>98.468011795847332</v>
      </c>
      <c r="F5" s="522">
        <v>97.449523317731376</v>
      </c>
      <c r="G5" s="525">
        <v>104.08246488642131</v>
      </c>
      <c r="H5" s="521">
        <v>102.54536222380277</v>
      </c>
      <c r="I5" s="522">
        <v>76.997058133891684</v>
      </c>
      <c r="J5" s="523">
        <v>120.45757964230553</v>
      </c>
      <c r="K5" s="262">
        <f>AVERAGE(B5:J5)</f>
        <v>100</v>
      </c>
      <c r="L5" s="263">
        <f t="shared" ref="L5:L6" si="0">STDEV(B5:J5)/3</f>
        <v>4.1996841515273404</v>
      </c>
      <c r="M5" s="115"/>
    </row>
    <row r="6" spans="1:13" x14ac:dyDescent="0.55000000000000004">
      <c r="A6" s="33" t="s">
        <v>35</v>
      </c>
      <c r="B6" s="521">
        <v>120.12540531663151</v>
      </c>
      <c r="C6" s="522">
        <v>121.380889561999</v>
      </c>
      <c r="D6" s="523">
        <v>133.75022317802097</v>
      </c>
      <c r="E6" s="524">
        <v>156.12775543060417</v>
      </c>
      <c r="F6" s="522">
        <v>125.93916730394425</v>
      </c>
      <c r="G6" s="525">
        <v>162.19474000651445</v>
      </c>
      <c r="H6" s="521">
        <v>109.69923539397374</v>
      </c>
      <c r="I6" s="522">
        <v>80.454233183718074</v>
      </c>
      <c r="J6" s="523">
        <v>87.129002429893362</v>
      </c>
      <c r="K6" s="262">
        <f t="shared" ref="K6:K7" si="1">AVERAGE(B6:J6)</f>
        <v>121.86673908947773</v>
      </c>
      <c r="L6" s="263">
        <f t="shared" si="0"/>
        <v>9.1522532116514004</v>
      </c>
      <c r="M6" s="115"/>
    </row>
    <row r="7" spans="1:13" x14ac:dyDescent="0.55000000000000004">
      <c r="A7" s="33" t="s">
        <v>37</v>
      </c>
      <c r="B7" s="521">
        <v>327.05682001550247</v>
      </c>
      <c r="C7" s="522">
        <v>264.73359733029514</v>
      </c>
      <c r="D7" s="523">
        <v>276.93382922432204</v>
      </c>
      <c r="E7" s="524">
        <v>281.42042361644502</v>
      </c>
      <c r="F7" s="522">
        <v>267.16426183482963</v>
      </c>
      <c r="G7" s="525">
        <v>279.4765107562032</v>
      </c>
      <c r="H7" s="521">
        <v>245.57127239936855</v>
      </c>
      <c r="I7" s="522">
        <v>193.45579663431747</v>
      </c>
      <c r="J7" s="523">
        <v>269.64576299374443</v>
      </c>
      <c r="K7" s="262">
        <f t="shared" si="1"/>
        <v>267.27314164500308</v>
      </c>
      <c r="L7" s="263">
        <f>STDEV(B7:J7)/3</f>
        <v>11.754754897393527</v>
      </c>
      <c r="M7">
        <v>4.1135335252981997E-5</v>
      </c>
    </row>
    <row r="9" spans="1:13" ht="14.7" thickBot="1" x14ac:dyDescent="0.6">
      <c r="A9" s="529" t="s">
        <v>30349</v>
      </c>
    </row>
    <row r="10" spans="1:13" ht="14.7" thickBot="1" x14ac:dyDescent="0.6">
      <c r="A10" s="218"/>
      <c r="B10" s="604" t="s">
        <v>48095</v>
      </c>
      <c r="C10" s="605"/>
      <c r="D10" s="605"/>
      <c r="E10" s="605"/>
      <c r="F10" s="605"/>
      <c r="G10" s="605"/>
      <c r="H10" s="605"/>
      <c r="I10" s="605"/>
      <c r="J10" s="606"/>
      <c r="K10" s="218"/>
      <c r="L10" s="218"/>
      <c r="M10" s="218"/>
    </row>
    <row r="11" spans="1:13" ht="14.7" thickBot="1" x14ac:dyDescent="0.6">
      <c r="A11" s="218"/>
      <c r="B11" s="572" t="s">
        <v>7</v>
      </c>
      <c r="C11" s="573"/>
      <c r="D11" s="574"/>
      <c r="E11" s="573" t="s">
        <v>8</v>
      </c>
      <c r="F11" s="573"/>
      <c r="G11" s="573"/>
      <c r="H11" s="572" t="s">
        <v>9</v>
      </c>
      <c r="I11" s="573"/>
      <c r="J11" s="574"/>
      <c r="K11" s="218"/>
      <c r="L11" s="218"/>
      <c r="M11" s="218" t="s">
        <v>48097</v>
      </c>
    </row>
    <row r="12" spans="1:13" ht="14.7" thickBot="1" x14ac:dyDescent="0.6">
      <c r="A12" s="178" t="s">
        <v>5</v>
      </c>
      <c r="B12" s="178" t="s">
        <v>160</v>
      </c>
      <c r="C12" s="179" t="s">
        <v>196</v>
      </c>
      <c r="D12" s="179" t="s">
        <v>201</v>
      </c>
      <c r="E12" s="179" t="s">
        <v>160</v>
      </c>
      <c r="F12" s="179" t="s">
        <v>196</v>
      </c>
      <c r="G12" s="253" t="s">
        <v>201</v>
      </c>
      <c r="H12" s="178" t="s">
        <v>160</v>
      </c>
      <c r="I12" s="179" t="s">
        <v>196</v>
      </c>
      <c r="J12" s="179" t="s">
        <v>201</v>
      </c>
      <c r="K12" s="254" t="s">
        <v>6</v>
      </c>
      <c r="L12" s="220" t="s">
        <v>0</v>
      </c>
      <c r="M12" s="218"/>
    </row>
    <row r="13" spans="1:13" x14ac:dyDescent="0.55000000000000004">
      <c r="A13" s="33" t="s">
        <v>39</v>
      </c>
      <c r="B13" s="521">
        <v>85.820976558375634</v>
      </c>
      <c r="C13" s="522">
        <v>119.28413896314822</v>
      </c>
      <c r="D13" s="523">
        <v>94.894884478476129</v>
      </c>
      <c r="E13" s="524">
        <v>95.511118252224449</v>
      </c>
      <c r="F13" s="522">
        <v>105.60957118438158</v>
      </c>
      <c r="G13" s="525">
        <v>98.879310563393972</v>
      </c>
      <c r="H13" s="521">
        <v>83.996280737204259</v>
      </c>
      <c r="I13" s="522">
        <v>89.692963176718465</v>
      </c>
      <c r="J13" s="523">
        <v>126.3107560860773</v>
      </c>
      <c r="K13" s="262">
        <f>AVERAGE(B13:J13)</f>
        <v>100</v>
      </c>
      <c r="L13" s="263">
        <f t="shared" ref="L13:L14" si="2">STDEV(B13:J13)/3</f>
        <v>4.8683617809388551</v>
      </c>
      <c r="M13" s="115"/>
    </row>
    <row r="14" spans="1:13" x14ac:dyDescent="0.55000000000000004">
      <c r="A14" s="33" t="s">
        <v>35</v>
      </c>
      <c r="B14" s="521">
        <v>103.84287436666202</v>
      </c>
      <c r="C14" s="522">
        <v>78.425907468443654</v>
      </c>
      <c r="D14" s="523">
        <v>93.588438561792202</v>
      </c>
      <c r="E14" s="524">
        <v>88.193277072087554</v>
      </c>
      <c r="F14" s="522">
        <v>68.006313314387711</v>
      </c>
      <c r="G14" s="525">
        <v>74.67724394267978</v>
      </c>
      <c r="H14" s="521">
        <v>55.985443718627934</v>
      </c>
      <c r="I14" s="522">
        <v>51.575894230099657</v>
      </c>
      <c r="J14" s="523">
        <v>56.995472669264778</v>
      </c>
      <c r="K14" s="262">
        <f t="shared" ref="K14:K15" si="3">AVERAGE(B14:J14)</f>
        <v>74.587873927116149</v>
      </c>
      <c r="L14" s="263">
        <f t="shared" si="2"/>
        <v>6.061184716095589</v>
      </c>
      <c r="M14" s="115"/>
    </row>
    <row r="15" spans="1:13" x14ac:dyDescent="0.55000000000000004">
      <c r="A15" s="33" t="s">
        <v>37</v>
      </c>
      <c r="B15" s="521">
        <v>281.74738548083639</v>
      </c>
      <c r="C15" s="522">
        <v>212.78585091140283</v>
      </c>
      <c r="D15" s="523">
        <v>254.80652511062314</v>
      </c>
      <c r="E15" s="524">
        <v>175.77630302613838</v>
      </c>
      <c r="F15" s="522">
        <v>152.49274315973994</v>
      </c>
      <c r="G15" s="525">
        <v>147.29828051539889</v>
      </c>
      <c r="H15" s="521">
        <v>97.001445923103631</v>
      </c>
      <c r="I15" s="522">
        <v>72.674691261557655</v>
      </c>
      <c r="J15" s="523">
        <v>90.980530274432198</v>
      </c>
      <c r="K15" s="262">
        <f t="shared" si="3"/>
        <v>165.06263951813699</v>
      </c>
      <c r="L15" s="263">
        <f>STDEV(B15:J15)/3</f>
        <v>24.492395402831491</v>
      </c>
      <c r="M15" s="44">
        <v>2.7560674619498001E-3</v>
      </c>
    </row>
    <row r="17" spans="1:13" ht="14.7" thickBot="1" x14ac:dyDescent="0.6">
      <c r="A17" s="529" t="s">
        <v>16220</v>
      </c>
    </row>
    <row r="18" spans="1:13" ht="14.7" thickBot="1" x14ac:dyDescent="0.6">
      <c r="A18" s="218"/>
      <c r="B18" s="604" t="s">
        <v>48096</v>
      </c>
      <c r="C18" s="605"/>
      <c r="D18" s="605"/>
      <c r="E18" s="605"/>
      <c r="F18" s="605"/>
      <c r="G18" s="605"/>
      <c r="H18" s="605"/>
      <c r="I18" s="605"/>
      <c r="J18" s="606"/>
      <c r="K18" s="218"/>
      <c r="L18" s="218"/>
      <c r="M18" s="218"/>
    </row>
    <row r="19" spans="1:13" ht="14.7" thickBot="1" x14ac:dyDescent="0.6">
      <c r="A19" s="218"/>
      <c r="B19" s="572" t="s">
        <v>7</v>
      </c>
      <c r="C19" s="573"/>
      <c r="D19" s="574"/>
      <c r="E19" s="573" t="s">
        <v>8</v>
      </c>
      <c r="F19" s="573"/>
      <c r="G19" s="573"/>
      <c r="H19" s="572" t="s">
        <v>9</v>
      </c>
      <c r="I19" s="573"/>
      <c r="J19" s="574"/>
      <c r="K19" s="218"/>
      <c r="L19" s="218"/>
      <c r="M19" s="218" t="s">
        <v>48097</v>
      </c>
    </row>
    <row r="20" spans="1:13" ht="14.7" thickBot="1" x14ac:dyDescent="0.6">
      <c r="A20" s="178" t="s">
        <v>5</v>
      </c>
      <c r="B20" s="178" t="s">
        <v>160</v>
      </c>
      <c r="C20" s="179" t="s">
        <v>196</v>
      </c>
      <c r="D20" s="179" t="s">
        <v>201</v>
      </c>
      <c r="E20" s="179" t="s">
        <v>160</v>
      </c>
      <c r="F20" s="179" t="s">
        <v>196</v>
      </c>
      <c r="G20" s="253" t="s">
        <v>201</v>
      </c>
      <c r="H20" s="178" t="s">
        <v>160</v>
      </c>
      <c r="I20" s="179" t="s">
        <v>196</v>
      </c>
      <c r="J20" s="179" t="s">
        <v>201</v>
      </c>
      <c r="K20" s="254" t="s">
        <v>6</v>
      </c>
      <c r="L20" s="220" t="s">
        <v>0</v>
      </c>
      <c r="M20" s="218"/>
    </row>
    <row r="21" spans="1:13" x14ac:dyDescent="0.55000000000000004">
      <c r="A21" s="33" t="s">
        <v>39</v>
      </c>
      <c r="B21" s="521">
        <v>98.704522401359412</v>
      </c>
      <c r="C21" s="522">
        <v>109.51952481158511</v>
      </c>
      <c r="D21" s="523">
        <v>91.775952787055488</v>
      </c>
      <c r="E21" s="524">
        <v>107.62991110407386</v>
      </c>
      <c r="F21" s="522">
        <v>90.192480810668926</v>
      </c>
      <c r="G21" s="525">
        <v>102.17760808525722</v>
      </c>
      <c r="H21" s="521">
        <v>91.600274937513348</v>
      </c>
      <c r="I21" s="522">
        <v>73.46511515853615</v>
      </c>
      <c r="J21" s="523">
        <v>134.93460990395053</v>
      </c>
      <c r="K21" s="262">
        <f>AVERAGE(B21:J21)</f>
        <v>100.00000000000001</v>
      </c>
      <c r="L21" s="263">
        <f t="shared" ref="L21:L22" si="4">STDEV(B21:J21)/3</f>
        <v>5.6693155381282985</v>
      </c>
      <c r="M21" s="115"/>
    </row>
    <row r="22" spans="1:13" x14ac:dyDescent="0.55000000000000004">
      <c r="A22" s="33" t="s">
        <v>35</v>
      </c>
      <c r="B22" s="521">
        <v>108.76301819421539</v>
      </c>
      <c r="C22" s="522">
        <v>85.038502221099762</v>
      </c>
      <c r="D22" s="523">
        <v>97.345628073618087</v>
      </c>
      <c r="E22" s="524">
        <v>212.29627662510103</v>
      </c>
      <c r="F22" s="522">
        <v>190.01049004412587</v>
      </c>
      <c r="G22" s="525">
        <v>212.29627662510126</v>
      </c>
      <c r="H22" s="521">
        <v>109.7740995620412</v>
      </c>
      <c r="I22" s="522">
        <v>110.18089754794879</v>
      </c>
      <c r="J22" s="523">
        <v>138.47909121890859</v>
      </c>
      <c r="K22" s="262">
        <f t="shared" ref="K22:K23" si="5">AVERAGE(B22:J22)</f>
        <v>140.46492001246224</v>
      </c>
      <c r="L22" s="263">
        <f t="shared" si="4"/>
        <v>16.903983255647333</v>
      </c>
      <c r="M22" s="115"/>
    </row>
    <row r="23" spans="1:13" x14ac:dyDescent="0.55000000000000004">
      <c r="A23" s="33" t="s">
        <v>37</v>
      </c>
      <c r="B23" s="521">
        <v>244.72951287953015</v>
      </c>
      <c r="C23" s="522">
        <v>193.34642540702973</v>
      </c>
      <c r="D23" s="523">
        <v>212.31232031087313</v>
      </c>
      <c r="E23" s="524">
        <v>643.56196697827829</v>
      </c>
      <c r="F23" s="522">
        <v>530.03185505836291</v>
      </c>
      <c r="G23" s="525">
        <v>604.64110850501095</v>
      </c>
      <c r="H23" s="521">
        <v>275.80987311557084</v>
      </c>
      <c r="I23" s="522">
        <v>384.60796668956806</v>
      </c>
      <c r="J23" s="523">
        <v>470.62465873581607</v>
      </c>
      <c r="K23" s="262">
        <f t="shared" si="5"/>
        <v>395.51840974222671</v>
      </c>
      <c r="L23" s="263">
        <f>STDEV(B23:J23)/3</f>
        <v>57.809213319617434</v>
      </c>
      <c r="M23" s="115">
        <v>7.8731942250190995E-4</v>
      </c>
    </row>
  </sheetData>
  <mergeCells count="12">
    <mergeCell ref="B18:J18"/>
    <mergeCell ref="B19:D19"/>
    <mergeCell ref="E19:G19"/>
    <mergeCell ref="H19:J19"/>
    <mergeCell ref="B2:J2"/>
    <mergeCell ref="B3:D3"/>
    <mergeCell ref="E3:G3"/>
    <mergeCell ref="H3:J3"/>
    <mergeCell ref="B10:J10"/>
    <mergeCell ref="B11:D11"/>
    <mergeCell ref="E11:G11"/>
    <mergeCell ref="H11:J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K7" sqref="K7"/>
    </sheetView>
  </sheetViews>
  <sheetFormatPr baseColWidth="10" defaultColWidth="10.89453125" defaultRowHeight="14.4" x14ac:dyDescent="0.55000000000000004"/>
  <cols>
    <col min="1" max="1" width="11.68359375" style="1" bestFit="1" customWidth="1"/>
    <col min="2" max="2" width="5.68359375" style="1" bestFit="1" customWidth="1"/>
    <col min="3" max="5" width="8" style="1" bestFit="1" customWidth="1"/>
    <col min="6" max="6" width="7" style="1" bestFit="1" customWidth="1"/>
    <col min="7" max="7" width="8" style="1" bestFit="1" customWidth="1"/>
    <col min="8" max="8" width="7" style="1" bestFit="1" customWidth="1"/>
    <col min="9" max="16384" width="10.89453125" style="1"/>
  </cols>
  <sheetData>
    <row r="1" spans="1:8" x14ac:dyDescent="0.55000000000000004">
      <c r="A1" s="6" t="s">
        <v>19</v>
      </c>
    </row>
    <row r="2" spans="1:8" ht="14.7" thickBot="1" x14ac:dyDescent="0.6">
      <c r="A2" s="6"/>
    </row>
    <row r="3" spans="1:8" ht="14.7" thickBot="1" x14ac:dyDescent="0.6">
      <c r="C3" s="560" t="s">
        <v>32</v>
      </c>
      <c r="D3" s="561"/>
      <c r="E3" s="561"/>
      <c r="F3" s="562"/>
    </row>
    <row r="4" spans="1:8" ht="14.7" thickBot="1" x14ac:dyDescent="0.6">
      <c r="C4" s="8" t="s">
        <v>14</v>
      </c>
      <c r="D4" s="9" t="s">
        <v>15</v>
      </c>
      <c r="E4" s="9" t="s">
        <v>16</v>
      </c>
      <c r="F4" s="9" t="s">
        <v>17</v>
      </c>
      <c r="G4" s="22" t="s">
        <v>6</v>
      </c>
      <c r="H4" s="22" t="s">
        <v>0</v>
      </c>
    </row>
    <row r="5" spans="1:8" x14ac:dyDescent="0.55000000000000004">
      <c r="A5" s="563" t="s">
        <v>3</v>
      </c>
      <c r="B5" s="14" t="s">
        <v>12</v>
      </c>
      <c r="C5" s="16">
        <v>85150</v>
      </c>
      <c r="D5" s="10">
        <v>79100</v>
      </c>
      <c r="E5" s="10">
        <v>65664</v>
      </c>
      <c r="F5" s="11">
        <v>8526</v>
      </c>
      <c r="G5" s="99">
        <f>AVERAGE(C5:F5)</f>
        <v>59610</v>
      </c>
      <c r="H5" s="100">
        <f>STDEV(C5:F5)/SQRT(4)</f>
        <v>17508.040229182327</v>
      </c>
    </row>
    <row r="6" spans="1:8" ht="14.7" thickBot="1" x14ac:dyDescent="0.6">
      <c r="A6" s="564"/>
      <c r="B6" s="15" t="s">
        <v>11</v>
      </c>
      <c r="C6" s="17">
        <v>213375</v>
      </c>
      <c r="D6" s="12">
        <v>163050</v>
      </c>
      <c r="E6" s="12">
        <v>215568</v>
      </c>
      <c r="F6" s="13">
        <v>84280</v>
      </c>
      <c r="G6" s="101">
        <f>AVERAGE(C6:F6)</f>
        <v>169068.25</v>
      </c>
      <c r="H6" s="102">
        <f>STDEV(C6:F6)/SQRT(4)</f>
        <v>30755.191318905821</v>
      </c>
    </row>
    <row r="7" spans="1:8" x14ac:dyDescent="0.55000000000000004">
      <c r="A7" s="563" t="s">
        <v>4</v>
      </c>
      <c r="B7" s="18" t="s">
        <v>12</v>
      </c>
      <c r="C7" s="19">
        <v>107450</v>
      </c>
      <c r="D7" s="21">
        <v>140400</v>
      </c>
      <c r="E7" s="21">
        <v>97056</v>
      </c>
      <c r="F7" s="20">
        <v>3234</v>
      </c>
      <c r="G7" s="103">
        <f>AVERAGE(C7:F7)</f>
        <v>87035</v>
      </c>
      <c r="H7" s="104">
        <f t="shared" ref="H7:H8" si="0">STDEV(C7:F7)/SQRT(4)</f>
        <v>29421.680628407346</v>
      </c>
    </row>
    <row r="8" spans="1:8" ht="14.7" thickBot="1" x14ac:dyDescent="0.6">
      <c r="A8" s="565"/>
      <c r="B8" s="15" t="s">
        <v>11</v>
      </c>
      <c r="C8" s="17">
        <v>2141530</v>
      </c>
      <c r="D8" s="12">
        <v>1039950</v>
      </c>
      <c r="E8" s="12">
        <v>1599600</v>
      </c>
      <c r="F8" s="13">
        <v>951433</v>
      </c>
      <c r="G8" s="101">
        <f>AVERAGE(C8:F8)</f>
        <v>1433128.25</v>
      </c>
      <c r="H8" s="102">
        <f t="shared" si="0"/>
        <v>276309.80998038384</v>
      </c>
    </row>
    <row r="9" spans="1:8" x14ac:dyDescent="0.55000000000000004">
      <c r="A9" s="4"/>
      <c r="B9" s="5"/>
      <c r="C9" s="3"/>
      <c r="D9" s="3"/>
      <c r="E9" s="3"/>
      <c r="F9" s="3"/>
      <c r="G9" s="3"/>
      <c r="H9" s="3"/>
    </row>
    <row r="10" spans="1:8" x14ac:dyDescent="0.55000000000000004">
      <c r="B10" s="2"/>
      <c r="C10" s="2"/>
      <c r="D10" s="2"/>
      <c r="E10" s="2"/>
      <c r="F10" s="2"/>
    </row>
    <row r="16" spans="1:8" x14ac:dyDescent="0.55000000000000004">
      <c r="G16" s="6"/>
    </row>
    <row r="18" spans="3:7" x14ac:dyDescent="0.55000000000000004">
      <c r="C18" s="6"/>
      <c r="D18" s="6"/>
      <c r="G18" s="6"/>
    </row>
    <row r="19" spans="3:7" x14ac:dyDescent="0.55000000000000004">
      <c r="C19" s="7"/>
      <c r="G19" s="7"/>
    </row>
  </sheetData>
  <mergeCells count="3">
    <mergeCell ref="C3:F3"/>
    <mergeCell ref="A5:A6"/>
    <mergeCell ref="A7:A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32"/>
  <sheetViews>
    <sheetView workbookViewId="0">
      <selection activeCell="J31" sqref="J31"/>
    </sheetView>
  </sheetViews>
  <sheetFormatPr baseColWidth="10" defaultRowHeight="14.4" x14ac:dyDescent="0.55000000000000004"/>
  <cols>
    <col min="1" max="1" width="9.41796875" bestFit="1" customWidth="1"/>
    <col min="2" max="7" width="6.5234375" bestFit="1" customWidth="1"/>
    <col min="8" max="8" width="7.3125" style="90" bestFit="1" customWidth="1"/>
    <col min="9" max="9" width="5.5234375" style="90" bestFit="1" customWidth="1"/>
    <col min="10" max="10" width="14" style="126" bestFit="1" customWidth="1"/>
  </cols>
  <sheetData>
    <row r="1" spans="1:10" x14ac:dyDescent="0.55000000000000004">
      <c r="A1" s="24" t="s">
        <v>105</v>
      </c>
    </row>
    <row r="2" spans="1:10" x14ac:dyDescent="0.55000000000000004">
      <c r="A2" s="24"/>
    </row>
    <row r="3" spans="1:10" ht="14.7" thickBot="1" x14ac:dyDescent="0.6">
      <c r="A3" s="372" t="s">
        <v>61</v>
      </c>
      <c r="B3" s="218"/>
      <c r="C3" s="218"/>
      <c r="D3" s="218"/>
      <c r="E3" s="218"/>
      <c r="F3" s="218"/>
      <c r="G3" s="218"/>
      <c r="H3" s="311"/>
      <c r="I3" s="311"/>
    </row>
    <row r="4" spans="1:10" ht="14.7" thickBot="1" x14ac:dyDescent="0.6">
      <c r="A4" s="218"/>
      <c r="B4" s="589" t="s">
        <v>60</v>
      </c>
      <c r="C4" s="590"/>
      <c r="D4" s="590"/>
      <c r="E4" s="590"/>
      <c r="F4" s="590"/>
      <c r="G4" s="591"/>
      <c r="H4" s="311"/>
      <c r="I4" s="311"/>
    </row>
    <row r="5" spans="1:10" ht="14.7" thickBot="1" x14ac:dyDescent="0.6">
      <c r="A5" s="218"/>
      <c r="B5" s="619" t="s">
        <v>7</v>
      </c>
      <c r="C5" s="620"/>
      <c r="D5" s="619" t="s">
        <v>8</v>
      </c>
      <c r="E5" s="620"/>
      <c r="F5" s="619" t="s">
        <v>9</v>
      </c>
      <c r="G5" s="620"/>
      <c r="H5" s="311"/>
      <c r="I5" s="311"/>
      <c r="J5" s="126" t="s">
        <v>146</v>
      </c>
    </row>
    <row r="6" spans="1:10" ht="14.7" thickBot="1" x14ac:dyDescent="0.6">
      <c r="A6" s="218"/>
      <c r="B6" s="377" t="s">
        <v>160</v>
      </c>
      <c r="C6" s="378" t="s">
        <v>196</v>
      </c>
      <c r="D6" s="377" t="s">
        <v>160</v>
      </c>
      <c r="E6" s="378" t="s">
        <v>196</v>
      </c>
      <c r="F6" s="377" t="s">
        <v>160</v>
      </c>
      <c r="G6" s="378" t="s">
        <v>196</v>
      </c>
      <c r="H6" s="379" t="s">
        <v>6</v>
      </c>
      <c r="I6" s="380" t="s">
        <v>0</v>
      </c>
    </row>
    <row r="7" spans="1:10" x14ac:dyDescent="0.55000000000000004">
      <c r="A7" s="208" t="s">
        <v>106</v>
      </c>
      <c r="B7" s="281">
        <v>102.91334975341366</v>
      </c>
      <c r="C7" s="283">
        <v>97.086650246586345</v>
      </c>
      <c r="D7" s="281">
        <v>98.610839646892245</v>
      </c>
      <c r="E7" s="283">
        <v>101.38916035310775</v>
      </c>
      <c r="F7" s="281">
        <v>100.33995918369538</v>
      </c>
      <c r="G7" s="318">
        <v>99.660040816304615</v>
      </c>
      <c r="H7" s="302">
        <f>AVERAGE(B7:G7)</f>
        <v>100</v>
      </c>
      <c r="I7" s="303">
        <f>STDEV(B7:G7)/SQRT(6)</f>
        <v>0.83797157942819278</v>
      </c>
    </row>
    <row r="8" spans="1:10" x14ac:dyDescent="0.55000000000000004">
      <c r="A8" s="191" t="s">
        <v>107</v>
      </c>
      <c r="B8" s="281">
        <v>111.01227609053392</v>
      </c>
      <c r="C8" s="283">
        <v>109.43578521419714</v>
      </c>
      <c r="D8" s="281">
        <v>117.21714772276461</v>
      </c>
      <c r="E8" s="283">
        <v>118.70689766390257</v>
      </c>
      <c r="F8" s="281">
        <v>107.45853688255544</v>
      </c>
      <c r="G8" s="318">
        <v>111.01511502264381</v>
      </c>
      <c r="H8" s="319">
        <f t="shared" ref="H8:H9" si="0">AVERAGE(B8:G8)</f>
        <v>112.47429309943293</v>
      </c>
      <c r="I8" s="320">
        <f t="shared" ref="I8:I9" si="1">STDEV(B8:G8)/SQRT(6)</f>
        <v>1.825715061968723</v>
      </c>
      <c r="J8" s="126">
        <v>2.1645021645022001E-3</v>
      </c>
    </row>
    <row r="9" spans="1:10" ht="14.7" thickBot="1" x14ac:dyDescent="0.6">
      <c r="A9" s="209" t="s">
        <v>108</v>
      </c>
      <c r="B9" s="287">
        <v>107.6305928654392</v>
      </c>
      <c r="C9" s="289">
        <v>106.24823765056405</v>
      </c>
      <c r="D9" s="287">
        <v>109.7970549626347</v>
      </c>
      <c r="E9" s="289">
        <v>113.8382809703045</v>
      </c>
      <c r="F9" s="287">
        <v>102.22496901471352</v>
      </c>
      <c r="G9" s="321">
        <v>103.89657087216671</v>
      </c>
      <c r="H9" s="309">
        <f t="shared" si="0"/>
        <v>107.27261772263712</v>
      </c>
      <c r="I9" s="310">
        <f t="shared" si="1"/>
        <v>1.7081634173438569</v>
      </c>
      <c r="J9" s="126">
        <v>4.3290043290043004E-3</v>
      </c>
    </row>
    <row r="10" spans="1:10" x14ac:dyDescent="0.55000000000000004">
      <c r="A10" s="218"/>
      <c r="B10" s="218"/>
      <c r="C10" s="218"/>
      <c r="D10" s="218"/>
      <c r="E10" s="218"/>
      <c r="F10" s="218"/>
      <c r="G10" s="218"/>
      <c r="H10" s="311"/>
      <c r="I10" s="311"/>
    </row>
    <row r="11" spans="1:10" x14ac:dyDescent="0.55000000000000004">
      <c r="A11" s="218"/>
      <c r="B11" s="218"/>
      <c r="C11" s="218"/>
      <c r="D11" s="218"/>
      <c r="E11" s="218"/>
      <c r="F11" s="218"/>
      <c r="G11" s="218"/>
      <c r="H11" s="311"/>
      <c r="I11" s="311"/>
    </row>
    <row r="12" spans="1:10" x14ac:dyDescent="0.55000000000000004">
      <c r="A12" s="218"/>
      <c r="B12" s="218"/>
      <c r="C12" s="218"/>
      <c r="D12" s="218"/>
      <c r="E12" s="218"/>
      <c r="F12" s="218"/>
      <c r="G12" s="218"/>
      <c r="H12" s="311"/>
      <c r="I12" s="311"/>
    </row>
    <row r="13" spans="1:10" ht="14.7" thickBot="1" x14ac:dyDescent="0.6">
      <c r="A13" s="372" t="s">
        <v>109</v>
      </c>
      <c r="B13" s="218"/>
      <c r="C13" s="218"/>
      <c r="D13" s="218"/>
      <c r="E13" s="218"/>
      <c r="F13" s="218"/>
      <c r="G13" s="218"/>
      <c r="H13" s="311"/>
      <c r="I13" s="311"/>
    </row>
    <row r="14" spans="1:10" ht="14.7" thickBot="1" x14ac:dyDescent="0.6">
      <c r="A14" s="218"/>
      <c r="B14" s="589" t="s">
        <v>110</v>
      </c>
      <c r="C14" s="590"/>
      <c r="D14" s="590"/>
      <c r="E14" s="590"/>
      <c r="F14" s="590"/>
      <c r="G14" s="591"/>
      <c r="H14" s="311"/>
      <c r="I14" s="311"/>
    </row>
    <row r="15" spans="1:10" ht="14.7" thickBot="1" x14ac:dyDescent="0.6">
      <c r="A15" s="218"/>
      <c r="B15" s="619" t="s">
        <v>7</v>
      </c>
      <c r="C15" s="620"/>
      <c r="D15" s="619" t="s">
        <v>8</v>
      </c>
      <c r="E15" s="620"/>
      <c r="F15" s="619" t="s">
        <v>9</v>
      </c>
      <c r="G15" s="620"/>
      <c r="H15" s="311"/>
      <c r="I15" s="311"/>
      <c r="J15" s="126" t="s">
        <v>146</v>
      </c>
    </row>
    <row r="16" spans="1:10" ht="14.7" thickBot="1" x14ac:dyDescent="0.6">
      <c r="A16" s="218"/>
      <c r="B16" s="377" t="s">
        <v>160</v>
      </c>
      <c r="C16" s="378" t="s">
        <v>196</v>
      </c>
      <c r="D16" s="377" t="s">
        <v>160</v>
      </c>
      <c r="E16" s="378" t="s">
        <v>196</v>
      </c>
      <c r="F16" s="377" t="s">
        <v>160</v>
      </c>
      <c r="G16" s="378" t="s">
        <v>196</v>
      </c>
      <c r="H16" s="379" t="s">
        <v>6</v>
      </c>
      <c r="I16" s="380" t="s">
        <v>0</v>
      </c>
    </row>
    <row r="17" spans="1:11" x14ac:dyDescent="0.55000000000000004">
      <c r="A17" s="208" t="s">
        <v>106</v>
      </c>
      <c r="B17" s="281">
        <v>102.40588762181881</v>
      </c>
      <c r="C17" s="283">
        <v>97.594112378181194</v>
      </c>
      <c r="D17" s="281">
        <v>106.4983593279978</v>
      </c>
      <c r="E17" s="283">
        <v>93.501640672002196</v>
      </c>
      <c r="F17" s="281">
        <v>104.23116346454226</v>
      </c>
      <c r="G17" s="318">
        <v>95.768836535457737</v>
      </c>
      <c r="H17" s="302">
        <f>AVERAGE(B17:G17)</f>
        <v>100</v>
      </c>
      <c r="I17" s="303">
        <f>STDEV(B17:G17)/SQRT(6)</f>
        <v>2.0963414713618631</v>
      </c>
    </row>
    <row r="18" spans="1:11" x14ac:dyDescent="0.55000000000000004">
      <c r="A18" s="191" t="s">
        <v>107</v>
      </c>
      <c r="B18" s="281">
        <v>347.81837152380348</v>
      </c>
      <c r="C18" s="283">
        <v>348.81438134535574</v>
      </c>
      <c r="D18" s="281">
        <v>265.10312449440465</v>
      </c>
      <c r="E18" s="283">
        <v>262.88560636078898</v>
      </c>
      <c r="F18" s="281">
        <v>149.7688084965344</v>
      </c>
      <c r="G18" s="318">
        <v>153.93638708950422</v>
      </c>
      <c r="H18" s="319">
        <f t="shared" ref="H18:H19" si="2">AVERAGE(B18:G18)</f>
        <v>254.72111321839859</v>
      </c>
      <c r="I18" s="320">
        <f t="shared" ref="I18:I19" si="3">STDEV(B18:G18)/SQRT(6)</f>
        <v>35.994275009835128</v>
      </c>
      <c r="J18" s="127">
        <v>2.1645021645022001E-3</v>
      </c>
    </row>
    <row r="19" spans="1:11" ht="14.7" thickBot="1" x14ac:dyDescent="0.6">
      <c r="A19" s="209" t="s">
        <v>108</v>
      </c>
      <c r="B19" s="287">
        <v>132.8287237540475</v>
      </c>
      <c r="C19" s="289">
        <v>145.87917079285612</v>
      </c>
      <c r="D19" s="287">
        <v>187.38314995461147</v>
      </c>
      <c r="E19" s="289">
        <v>154.22849663679193</v>
      </c>
      <c r="F19" s="287">
        <v>132.38656999057523</v>
      </c>
      <c r="G19" s="321">
        <v>113.69116818883633</v>
      </c>
      <c r="H19" s="309">
        <f t="shared" si="2"/>
        <v>144.39954655295307</v>
      </c>
      <c r="I19" s="310">
        <f t="shared" si="3"/>
        <v>10.275517435338973</v>
      </c>
      <c r="J19" s="126">
        <v>2.1645021645022001E-3</v>
      </c>
    </row>
    <row r="20" spans="1:11" x14ac:dyDescent="0.55000000000000004">
      <c r="B20" s="93"/>
      <c r="C20" s="93"/>
      <c r="D20" s="93"/>
      <c r="E20" s="93"/>
      <c r="F20" s="93"/>
      <c r="G20" s="93"/>
      <c r="H20" s="40"/>
      <c r="I20" s="40"/>
      <c r="J20" s="128"/>
      <c r="K20" s="93"/>
    </row>
    <row r="21" spans="1:11" x14ac:dyDescent="0.55000000000000004">
      <c r="B21" s="50"/>
      <c r="C21" s="47"/>
      <c r="D21" s="47"/>
      <c r="E21" s="47"/>
      <c r="F21" s="47"/>
      <c r="G21" s="47"/>
      <c r="H21" s="47"/>
      <c r="I21" s="47"/>
      <c r="J21" s="129"/>
      <c r="K21" s="93"/>
    </row>
    <row r="22" spans="1:11" x14ac:dyDescent="0.55000000000000004">
      <c r="B22" s="47"/>
      <c r="C22" s="617"/>
      <c r="D22" s="617"/>
      <c r="E22" s="617"/>
      <c r="F22" s="617"/>
      <c r="G22" s="617"/>
      <c r="H22" s="617"/>
      <c r="I22" s="47"/>
      <c r="J22" s="129"/>
      <c r="K22" s="93"/>
    </row>
    <row r="23" spans="1:11" x14ac:dyDescent="0.55000000000000004">
      <c r="B23" s="47"/>
      <c r="C23" s="618"/>
      <c r="D23" s="618"/>
      <c r="E23" s="618"/>
      <c r="F23" s="618"/>
      <c r="G23" s="618"/>
      <c r="H23" s="618"/>
      <c r="I23" s="47"/>
      <c r="J23" s="129"/>
      <c r="K23" s="93"/>
    </row>
    <row r="24" spans="1:11" x14ac:dyDescent="0.55000000000000004">
      <c r="B24" s="47"/>
      <c r="C24" s="50"/>
      <c r="D24" s="50"/>
      <c r="E24" s="50"/>
      <c r="F24" s="50"/>
      <c r="G24" s="50"/>
      <c r="H24" s="50"/>
      <c r="I24" s="96"/>
      <c r="J24" s="130"/>
      <c r="K24" s="93"/>
    </row>
    <row r="25" spans="1:11" x14ac:dyDescent="0.55000000000000004">
      <c r="B25" s="50"/>
      <c r="C25" s="47"/>
      <c r="D25" s="47"/>
      <c r="E25" s="47"/>
      <c r="F25" s="47"/>
      <c r="G25" s="47"/>
      <c r="H25" s="47"/>
      <c r="I25" s="97"/>
      <c r="J25" s="131"/>
      <c r="K25" s="93"/>
    </row>
    <row r="26" spans="1:11" x14ac:dyDescent="0.55000000000000004">
      <c r="B26" s="50"/>
      <c r="C26" s="47"/>
      <c r="D26" s="47"/>
      <c r="E26" s="47"/>
      <c r="F26" s="47"/>
      <c r="G26" s="47"/>
      <c r="H26" s="47"/>
      <c r="I26" s="97"/>
      <c r="J26" s="131"/>
      <c r="K26" s="93"/>
    </row>
    <row r="27" spans="1:11" x14ac:dyDescent="0.55000000000000004">
      <c r="B27" s="50"/>
      <c r="C27" s="47"/>
      <c r="D27" s="47"/>
      <c r="E27" s="47"/>
      <c r="F27" s="47"/>
      <c r="G27" s="47"/>
      <c r="H27" s="47"/>
      <c r="I27" s="97"/>
      <c r="J27" s="131"/>
      <c r="K27" s="93"/>
    </row>
    <row r="28" spans="1:11" x14ac:dyDescent="0.55000000000000004">
      <c r="B28" s="50"/>
      <c r="C28" s="47"/>
      <c r="D28" s="47"/>
      <c r="E28" s="47"/>
      <c r="F28" s="47"/>
      <c r="G28" s="47"/>
      <c r="H28" s="47"/>
      <c r="I28" s="97"/>
      <c r="J28" s="131"/>
      <c r="K28" s="93"/>
    </row>
    <row r="29" spans="1:11" x14ac:dyDescent="0.55000000000000004">
      <c r="B29" s="50"/>
      <c r="C29" s="47"/>
      <c r="D29" s="47"/>
      <c r="E29" s="47"/>
      <c r="F29" s="47"/>
      <c r="G29" s="47"/>
      <c r="H29" s="47"/>
      <c r="I29" s="97"/>
      <c r="J29" s="131"/>
      <c r="K29" s="93"/>
    </row>
    <row r="30" spans="1:11" x14ac:dyDescent="0.55000000000000004">
      <c r="B30" s="50"/>
      <c r="C30" s="47"/>
      <c r="D30" s="47"/>
      <c r="E30" s="47"/>
      <c r="F30" s="47"/>
      <c r="G30" s="47"/>
      <c r="H30" s="47"/>
      <c r="I30" s="97"/>
      <c r="J30" s="131"/>
      <c r="K30" s="93"/>
    </row>
    <row r="31" spans="1:11" x14ac:dyDescent="0.55000000000000004">
      <c r="B31" s="47"/>
      <c r="C31" s="47"/>
      <c r="D31" s="47"/>
      <c r="E31" s="47"/>
      <c r="F31" s="47"/>
      <c r="G31" s="47"/>
      <c r="H31" s="47"/>
      <c r="I31" s="47"/>
      <c r="J31" s="129"/>
      <c r="K31" s="93"/>
    </row>
    <row r="32" spans="1:11" x14ac:dyDescent="0.55000000000000004">
      <c r="B32" s="47"/>
      <c r="C32" s="47"/>
      <c r="D32" s="47"/>
      <c r="E32" s="47"/>
      <c r="F32" s="47"/>
      <c r="G32" s="47"/>
      <c r="H32" s="47"/>
      <c r="I32" s="47"/>
      <c r="J32" s="129"/>
      <c r="K32" s="93"/>
    </row>
  </sheetData>
  <mergeCells count="12">
    <mergeCell ref="C22:H22"/>
    <mergeCell ref="C23:D23"/>
    <mergeCell ref="E23:F23"/>
    <mergeCell ref="G23:H23"/>
    <mergeCell ref="B4:G4"/>
    <mergeCell ref="B14:G14"/>
    <mergeCell ref="B15:C15"/>
    <mergeCell ref="D15:E15"/>
    <mergeCell ref="F15:G15"/>
    <mergeCell ref="B5:C5"/>
    <mergeCell ref="D5:E5"/>
    <mergeCell ref="F5:G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2"/>
  <sheetViews>
    <sheetView workbookViewId="0">
      <selection activeCell="A5" sqref="A5:A7"/>
    </sheetView>
  </sheetViews>
  <sheetFormatPr baseColWidth="10" defaultRowHeight="14.4" x14ac:dyDescent="0.55000000000000004"/>
  <cols>
    <col min="1" max="1" width="9.3125" bestFit="1" customWidth="1"/>
    <col min="2" max="2" width="8.5234375" bestFit="1" customWidth="1"/>
    <col min="3" max="4" width="9.5234375" bestFit="1" customWidth="1"/>
    <col min="5" max="5" width="8.5234375" bestFit="1" customWidth="1"/>
    <col min="6" max="6" width="9.5234375" bestFit="1" customWidth="1"/>
    <col min="7" max="8" width="8.5234375" bestFit="1" customWidth="1"/>
    <col min="9" max="9" width="7.5234375" bestFit="1" customWidth="1"/>
    <col min="10" max="10" width="14" bestFit="1" customWidth="1"/>
  </cols>
  <sheetData>
    <row r="1" spans="1:10" x14ac:dyDescent="0.55000000000000004">
      <c r="A1" s="176" t="s">
        <v>111</v>
      </c>
      <c r="B1" s="218"/>
      <c r="C1" s="218"/>
      <c r="D1" s="218"/>
      <c r="E1" s="218"/>
      <c r="F1" s="218"/>
      <c r="G1" s="218"/>
      <c r="H1" s="218"/>
      <c r="I1" s="218"/>
    </row>
    <row r="2" spans="1:10" s="90" customFormat="1" ht="14.7" thickBot="1" x14ac:dyDescent="0.6">
      <c r="A2" s="311"/>
      <c r="B2" s="311"/>
      <c r="C2" s="311"/>
      <c r="D2" s="311"/>
      <c r="E2" s="311"/>
      <c r="F2" s="311"/>
      <c r="G2" s="311"/>
      <c r="H2" s="311"/>
      <c r="I2" s="311"/>
    </row>
    <row r="3" spans="1:10" s="90" customFormat="1" ht="14.7" thickBot="1" x14ac:dyDescent="0.6">
      <c r="A3" s="311"/>
      <c r="B3" s="604" t="s">
        <v>112</v>
      </c>
      <c r="C3" s="605"/>
      <c r="D3" s="605"/>
      <c r="E3" s="605"/>
      <c r="F3" s="605"/>
      <c r="G3" s="606"/>
      <c r="H3" s="311"/>
      <c r="I3" s="311"/>
      <c r="J3" s="90" t="s">
        <v>146</v>
      </c>
    </row>
    <row r="4" spans="1:10" s="90" customFormat="1" ht="14.7" thickBot="1" x14ac:dyDescent="0.6">
      <c r="A4" s="311"/>
      <c r="B4" s="236" t="s">
        <v>7</v>
      </c>
      <c r="C4" s="236" t="s">
        <v>8</v>
      </c>
      <c r="D4" s="236" t="s">
        <v>9</v>
      </c>
      <c r="E4" s="236" t="s">
        <v>28</v>
      </c>
      <c r="F4" s="180" t="s">
        <v>41</v>
      </c>
      <c r="G4" s="210" t="s">
        <v>42</v>
      </c>
      <c r="H4" s="143" t="s">
        <v>6</v>
      </c>
      <c r="I4" s="274" t="s">
        <v>0</v>
      </c>
    </row>
    <row r="5" spans="1:10" s="90" customFormat="1" x14ac:dyDescent="0.55000000000000004">
      <c r="A5" s="334" t="s">
        <v>106</v>
      </c>
      <c r="B5" s="349">
        <v>60765.733592819961</v>
      </c>
      <c r="C5" s="349">
        <v>86315.093492777611</v>
      </c>
      <c r="D5" s="349">
        <v>70296.021347587259</v>
      </c>
      <c r="E5" s="349">
        <v>60364.658115289341</v>
      </c>
      <c r="F5" s="366">
        <v>87465.895168494259</v>
      </c>
      <c r="G5" s="381">
        <v>84058.714727306011</v>
      </c>
      <c r="H5" s="316">
        <f>AVERAGE(B5:G5)</f>
        <v>74877.686074045734</v>
      </c>
      <c r="I5" s="382">
        <f>STDEV(B5:G5)/SQRT(6)</f>
        <v>5177.9513929394379</v>
      </c>
    </row>
    <row r="6" spans="1:10" s="90" customFormat="1" x14ac:dyDescent="0.55000000000000004">
      <c r="A6" s="353" t="s">
        <v>107</v>
      </c>
      <c r="B6" s="355">
        <v>87465.895168494259</v>
      </c>
      <c r="C6" s="355">
        <v>57249.90169551185</v>
      </c>
      <c r="D6" s="355">
        <v>114750.54193863223</v>
      </c>
      <c r="E6" s="355">
        <v>92224.592570921304</v>
      </c>
      <c r="F6" s="369">
        <v>56496.656299933587</v>
      </c>
      <c r="G6" s="383">
        <v>96600.360084325206</v>
      </c>
      <c r="H6" s="319">
        <f t="shared" ref="H6:H7" si="0">AVERAGE(B6:G6)</f>
        <v>84131.32462630306</v>
      </c>
      <c r="I6" s="384">
        <f t="shared" ref="I6:I7" si="1">STDEV(B6:G6)/SQRT(6)</f>
        <v>9409.0726661200315</v>
      </c>
      <c r="J6" s="132">
        <v>0.42252740716823001</v>
      </c>
    </row>
    <row r="7" spans="1:10" s="90" customFormat="1" ht="14.7" thickBot="1" x14ac:dyDescent="0.6">
      <c r="A7" s="339" t="s">
        <v>108</v>
      </c>
      <c r="B7" s="360">
        <v>83503.897280753561</v>
      </c>
      <c r="C7" s="360">
        <v>105984.59517115574</v>
      </c>
      <c r="D7" s="360">
        <v>116280.46110582168</v>
      </c>
      <c r="E7" s="360">
        <v>65357.396718677956</v>
      </c>
      <c r="F7" s="371">
        <v>105984.59517115574</v>
      </c>
      <c r="G7" s="385">
        <v>91011.180012021388</v>
      </c>
      <c r="H7" s="309">
        <f t="shared" si="0"/>
        <v>94687.020909931001</v>
      </c>
      <c r="I7" s="386">
        <f t="shared" si="1"/>
        <v>7572.6436235562996</v>
      </c>
      <c r="J7" s="132">
        <v>9.2125103691708995E-2</v>
      </c>
    </row>
    <row r="8" spans="1:10" s="90" customFormat="1" x14ac:dyDescent="0.55000000000000004"/>
    <row r="9" spans="1:10" s="90" customFormat="1" x14ac:dyDescent="0.55000000000000004">
      <c r="B9" s="98"/>
      <c r="C9" s="108"/>
      <c r="D9" s="108"/>
      <c r="E9" s="108"/>
      <c r="F9" s="108"/>
      <c r="G9" s="98"/>
      <c r="H9" s="98"/>
      <c r="I9" s="98"/>
    </row>
    <row r="10" spans="1:10" x14ac:dyDescent="0.55000000000000004">
      <c r="B10" s="93"/>
      <c r="C10" s="105"/>
      <c r="D10" s="105"/>
      <c r="E10" s="105"/>
      <c r="F10" s="105"/>
      <c r="G10" s="106"/>
      <c r="H10" s="106"/>
      <c r="I10" s="93"/>
    </row>
    <row r="11" spans="1:10" x14ac:dyDescent="0.55000000000000004">
      <c r="B11" s="40"/>
      <c r="C11" s="93"/>
      <c r="D11" s="93"/>
      <c r="E11" s="93"/>
      <c r="F11" s="93"/>
      <c r="G11" s="107"/>
      <c r="H11" s="107"/>
      <c r="I11" s="93"/>
    </row>
    <row r="12" spans="1:10" x14ac:dyDescent="0.55000000000000004">
      <c r="B12" s="40"/>
      <c r="C12" s="93"/>
      <c r="D12" s="93"/>
      <c r="E12" s="93"/>
      <c r="F12" s="93"/>
      <c r="G12" s="107"/>
      <c r="H12" s="107"/>
      <c r="I12" s="93"/>
    </row>
  </sheetData>
  <mergeCells count="1">
    <mergeCell ref="B3:G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12"/>
  <sheetViews>
    <sheetView zoomScaleNormal="100" workbookViewId="0">
      <selection activeCell="L7" sqref="L7"/>
    </sheetView>
  </sheetViews>
  <sheetFormatPr baseColWidth="10" defaultColWidth="10.89453125" defaultRowHeight="14.4" x14ac:dyDescent="0.55000000000000004"/>
  <cols>
    <col min="1" max="1" width="8.68359375" style="25" bestFit="1" customWidth="1"/>
    <col min="2" max="7" width="6.5234375" style="25" bestFit="1" customWidth="1"/>
    <col min="8" max="8" width="6.68359375" style="25" bestFit="1" customWidth="1"/>
    <col min="9" max="9" width="5.5234375" style="25" bestFit="1" customWidth="1"/>
    <col min="10" max="10" width="7.41796875" style="25" customWidth="1"/>
    <col min="11" max="16384" width="10.89453125" style="25"/>
  </cols>
  <sheetData>
    <row r="1" spans="1:16" x14ac:dyDescent="0.55000000000000004">
      <c r="A1" s="24" t="s">
        <v>74</v>
      </c>
    </row>
    <row r="2" spans="1:16" ht="14.7" thickBot="1" x14ac:dyDescent="0.6"/>
    <row r="3" spans="1:16" ht="14.7" thickBot="1" x14ac:dyDescent="0.6">
      <c r="A3" s="48"/>
      <c r="B3" s="621" t="s">
        <v>46</v>
      </c>
      <c r="C3" s="622"/>
      <c r="D3" s="622"/>
      <c r="E3" s="622"/>
      <c r="F3" s="622"/>
      <c r="G3" s="623"/>
      <c r="H3" s="387"/>
      <c r="I3" s="387"/>
    </row>
    <row r="4" spans="1:16" ht="14.7" thickBot="1" x14ac:dyDescent="0.6">
      <c r="A4" s="60"/>
      <c r="B4" s="592" t="s">
        <v>7</v>
      </c>
      <c r="C4" s="594"/>
      <c r="D4" s="624" t="s">
        <v>8</v>
      </c>
      <c r="E4" s="594"/>
      <c r="F4" s="592" t="s">
        <v>9</v>
      </c>
      <c r="G4" s="594"/>
      <c r="H4" s="388"/>
      <c r="I4" s="388"/>
      <c r="J4" s="25" t="s">
        <v>149</v>
      </c>
    </row>
    <row r="5" spans="1:16" ht="14.7" thickBot="1" x14ac:dyDescent="0.6">
      <c r="A5" s="60"/>
      <c r="B5" s="270" t="s">
        <v>160</v>
      </c>
      <c r="C5" s="271" t="s">
        <v>196</v>
      </c>
      <c r="D5" s="270" t="s">
        <v>160</v>
      </c>
      <c r="E5" s="271" t="s">
        <v>196</v>
      </c>
      <c r="F5" s="270" t="s">
        <v>160</v>
      </c>
      <c r="G5" s="273" t="s">
        <v>196</v>
      </c>
      <c r="H5" s="312" t="s">
        <v>13</v>
      </c>
      <c r="I5" s="313" t="s">
        <v>0</v>
      </c>
      <c r="J5" s="62"/>
      <c r="K5" s="62"/>
      <c r="L5" s="62"/>
      <c r="M5" s="62"/>
      <c r="N5" s="62"/>
      <c r="O5" s="62"/>
    </row>
    <row r="6" spans="1:16" x14ac:dyDescent="0.55000000000000004">
      <c r="A6" s="35" t="s">
        <v>39</v>
      </c>
      <c r="B6" s="389">
        <v>60.973375153549156</v>
      </c>
      <c r="C6" s="390">
        <v>48.581139953408403</v>
      </c>
      <c r="D6" s="389">
        <v>102.78557994408393</v>
      </c>
      <c r="E6" s="390">
        <v>100.61952217992905</v>
      </c>
      <c r="F6" s="389">
        <v>109.08286074988847</v>
      </c>
      <c r="G6" s="390">
        <v>82.59688117498844</v>
      </c>
      <c r="H6" s="391">
        <v>84.106559859307907</v>
      </c>
      <c r="I6" s="392">
        <v>10.074519253968825</v>
      </c>
      <c r="J6" s="133">
        <v>0.39393939393938998</v>
      </c>
      <c r="K6" s="61"/>
      <c r="L6" s="61"/>
      <c r="M6" s="61"/>
      <c r="N6" s="48"/>
      <c r="O6" s="48"/>
      <c r="P6" s="48"/>
    </row>
    <row r="7" spans="1:16" x14ac:dyDescent="0.55000000000000004">
      <c r="A7" s="33" t="s">
        <v>35</v>
      </c>
      <c r="B7" s="297">
        <v>121.58396821122813</v>
      </c>
      <c r="C7" s="393">
        <v>78.416031788771861</v>
      </c>
      <c r="D7" s="297">
        <v>103.02261764368843</v>
      </c>
      <c r="E7" s="393">
        <v>96.977382356311551</v>
      </c>
      <c r="F7" s="297">
        <v>103.67830088011597</v>
      </c>
      <c r="G7" s="393">
        <v>96.321699119884045</v>
      </c>
      <c r="H7" s="394">
        <v>100</v>
      </c>
      <c r="I7" s="280">
        <v>5.7069185995474179</v>
      </c>
      <c r="J7" s="134"/>
      <c r="K7" s="61"/>
      <c r="L7" s="61"/>
      <c r="M7" s="61"/>
      <c r="N7" s="48"/>
      <c r="O7" s="48"/>
    </row>
    <row r="8" spans="1:16" x14ac:dyDescent="0.55000000000000004">
      <c r="A8" s="33" t="s">
        <v>36</v>
      </c>
      <c r="B8" s="297">
        <v>417.55117092442782</v>
      </c>
      <c r="C8" s="393">
        <v>434.89474632601838</v>
      </c>
      <c r="D8" s="297">
        <v>185.21232023705335</v>
      </c>
      <c r="E8" s="393">
        <v>198.9263766370272</v>
      </c>
      <c r="F8" s="297">
        <v>126.03387288228154</v>
      </c>
      <c r="G8" s="393">
        <v>161.56412247990716</v>
      </c>
      <c r="H8" s="394">
        <v>254.03043491445257</v>
      </c>
      <c r="I8" s="280">
        <v>55.424561108265593</v>
      </c>
      <c r="J8" s="133">
        <v>2.1645021645022001E-3</v>
      </c>
      <c r="K8" s="61"/>
      <c r="L8" s="61"/>
      <c r="M8" s="61"/>
      <c r="N8" s="48"/>
      <c r="O8" s="48"/>
    </row>
    <row r="9" spans="1:16" ht="14.7" thickBot="1" x14ac:dyDescent="0.6">
      <c r="A9" s="34" t="s">
        <v>37</v>
      </c>
      <c r="B9" s="395">
        <v>461.10824699211315</v>
      </c>
      <c r="C9" s="396">
        <v>512.08735608668394</v>
      </c>
      <c r="D9" s="395">
        <v>506.30927891107427</v>
      </c>
      <c r="E9" s="396">
        <v>423.26965002271152</v>
      </c>
      <c r="F9" s="395">
        <v>720.76729679008213</v>
      </c>
      <c r="G9" s="396">
        <v>781.05516143756154</v>
      </c>
      <c r="H9" s="397">
        <v>567.43283170670441</v>
      </c>
      <c r="I9" s="398">
        <v>60.009196125258875</v>
      </c>
      <c r="J9" s="133">
        <v>2.1645021645022001E-3</v>
      </c>
      <c r="K9" s="61"/>
      <c r="L9" s="61"/>
      <c r="M9" s="61"/>
      <c r="N9" s="48"/>
      <c r="O9" s="48"/>
    </row>
    <row r="10" spans="1:16" x14ac:dyDescent="0.55000000000000004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48"/>
      <c r="O10" s="48"/>
    </row>
    <row r="11" spans="1:16" x14ac:dyDescent="0.55000000000000004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6" x14ac:dyDescent="0.55000000000000004">
      <c r="A12" s="63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</sheetData>
  <mergeCells count="4">
    <mergeCell ref="B3:G3"/>
    <mergeCell ref="B4:C4"/>
    <mergeCell ref="D4:E4"/>
    <mergeCell ref="F4:G4"/>
  </mergeCells>
  <pageMargins left="0.7" right="0.7" top="0.75" bottom="0.75" header="0.3" footer="0.3"/>
  <pageSetup paperSize="9" orientation="portrait" verticalDpi="597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9"/>
  <sheetViews>
    <sheetView zoomScaleNormal="100" workbookViewId="0">
      <selection activeCell="J6" sqref="J6:J9"/>
    </sheetView>
  </sheetViews>
  <sheetFormatPr baseColWidth="10" defaultColWidth="10.89453125" defaultRowHeight="14.4" x14ac:dyDescent="0.55000000000000004"/>
  <cols>
    <col min="1" max="1" width="8.5234375" style="122" bestFit="1" customWidth="1"/>
    <col min="2" max="5" width="6.5234375" style="122" bestFit="1" customWidth="1"/>
    <col min="6" max="7" width="7.5234375" style="122" bestFit="1" customWidth="1"/>
    <col min="8" max="8" width="7.3125" style="122" bestFit="1" customWidth="1"/>
    <col min="9" max="10" width="6.5234375" style="122" bestFit="1" customWidth="1"/>
    <col min="11" max="16384" width="10.89453125" style="122"/>
  </cols>
  <sheetData>
    <row r="1" spans="1:10" x14ac:dyDescent="0.55000000000000004">
      <c r="A1" s="176" t="s">
        <v>75</v>
      </c>
    </row>
    <row r="2" spans="1:10" ht="14.7" thickBot="1" x14ac:dyDescent="0.6"/>
    <row r="3" spans="1:10" ht="14.7" thickBot="1" x14ac:dyDescent="0.6">
      <c r="A3" s="176"/>
      <c r="B3" s="621" t="s">
        <v>60</v>
      </c>
      <c r="C3" s="622"/>
      <c r="D3" s="622"/>
      <c r="E3" s="622"/>
      <c r="F3" s="622"/>
      <c r="G3" s="623"/>
    </row>
    <row r="4" spans="1:10" ht="14.7" thickBot="1" x14ac:dyDescent="0.6">
      <c r="A4" s="372"/>
      <c r="B4" s="592" t="s">
        <v>7</v>
      </c>
      <c r="C4" s="594"/>
      <c r="D4" s="624" t="s">
        <v>8</v>
      </c>
      <c r="E4" s="594"/>
      <c r="F4" s="592" t="s">
        <v>9</v>
      </c>
      <c r="G4" s="594"/>
      <c r="H4" s="625"/>
      <c r="I4" s="625"/>
      <c r="J4" s="25" t="s">
        <v>149</v>
      </c>
    </row>
    <row r="5" spans="1:10" ht="14.7" thickBot="1" x14ac:dyDescent="0.6">
      <c r="A5" s="372"/>
      <c r="B5" s="270" t="s">
        <v>160</v>
      </c>
      <c r="C5" s="271" t="s">
        <v>196</v>
      </c>
      <c r="D5" s="270" t="s">
        <v>160</v>
      </c>
      <c r="E5" s="271" t="s">
        <v>196</v>
      </c>
      <c r="F5" s="270" t="s">
        <v>160</v>
      </c>
      <c r="G5" s="273" t="s">
        <v>196</v>
      </c>
      <c r="H5" s="312" t="s">
        <v>6</v>
      </c>
      <c r="I5" s="313" t="s">
        <v>0</v>
      </c>
    </row>
    <row r="6" spans="1:10" x14ac:dyDescent="0.55000000000000004">
      <c r="A6" s="208" t="s">
        <v>39</v>
      </c>
      <c r="B6" s="389">
        <v>43.570855893261999</v>
      </c>
      <c r="C6" s="390">
        <v>47.174110586847334</v>
      </c>
      <c r="D6" s="389">
        <v>82.518966297716076</v>
      </c>
      <c r="E6" s="390">
        <v>85.558252378666367</v>
      </c>
      <c r="F6" s="389">
        <v>148.51477020593455</v>
      </c>
      <c r="G6" s="390">
        <v>157.37167696525896</v>
      </c>
      <c r="H6" s="391">
        <v>94.118105387947537</v>
      </c>
      <c r="I6" s="392">
        <v>19.938727518028195</v>
      </c>
      <c r="J6" s="23">
        <v>0.39393939393938998</v>
      </c>
    </row>
    <row r="7" spans="1:10" x14ac:dyDescent="0.55000000000000004">
      <c r="A7" s="191" t="s">
        <v>35</v>
      </c>
      <c r="B7" s="297">
        <v>113.31481327763096</v>
      </c>
      <c r="C7" s="393">
        <v>86.685186722369025</v>
      </c>
      <c r="D7" s="297">
        <v>93.075183070593724</v>
      </c>
      <c r="E7" s="393">
        <v>106.92481692940629</v>
      </c>
      <c r="F7" s="297">
        <v>95.934671753928612</v>
      </c>
      <c r="G7" s="393">
        <v>104.0653282460714</v>
      </c>
      <c r="H7" s="394">
        <v>100</v>
      </c>
      <c r="I7" s="280">
        <v>4.0146750459804821</v>
      </c>
      <c r="J7" s="23"/>
    </row>
    <row r="8" spans="1:10" x14ac:dyDescent="0.55000000000000004">
      <c r="A8" s="191" t="s">
        <v>36</v>
      </c>
      <c r="B8" s="297">
        <v>270.70991691715659</v>
      </c>
      <c r="C8" s="393">
        <v>266.84320278770213</v>
      </c>
      <c r="D8" s="297">
        <v>79.50067082687103</v>
      </c>
      <c r="E8" s="393">
        <v>78.545841283213903</v>
      </c>
      <c r="F8" s="297">
        <v>2211.9997957643009</v>
      </c>
      <c r="G8" s="393">
        <v>2344.0908216543967</v>
      </c>
      <c r="H8" s="394">
        <v>875.28170820560683</v>
      </c>
      <c r="I8" s="280">
        <v>445.27053290278292</v>
      </c>
      <c r="J8" s="23">
        <v>0.39393939393938998</v>
      </c>
    </row>
    <row r="9" spans="1:10" ht="14.7" thickBot="1" x14ac:dyDescent="0.6">
      <c r="A9" s="209" t="s">
        <v>37</v>
      </c>
      <c r="B9" s="395">
        <v>285.06471092056313</v>
      </c>
      <c r="C9" s="396">
        <v>315.39937598469493</v>
      </c>
      <c r="D9" s="395">
        <v>150.59314370144708</v>
      </c>
      <c r="E9" s="396">
        <v>150.00593754996231</v>
      </c>
      <c r="F9" s="395">
        <v>1432.321158418215</v>
      </c>
      <c r="G9" s="396">
        <v>1549.9393646088233</v>
      </c>
      <c r="H9" s="397">
        <v>647.22061519728425</v>
      </c>
      <c r="I9" s="398">
        <v>268.72585277020897</v>
      </c>
      <c r="J9" s="23">
        <v>2.1645021645022001E-3</v>
      </c>
    </row>
  </sheetData>
  <mergeCells count="5">
    <mergeCell ref="B3:G3"/>
    <mergeCell ref="B4:C4"/>
    <mergeCell ref="D4:E4"/>
    <mergeCell ref="F4:G4"/>
    <mergeCell ref="H4:I4"/>
  </mergeCells>
  <pageMargins left="0.7" right="0.7" top="0.75" bottom="0.75" header="0.3" footer="0.3"/>
  <pageSetup paperSize="9" orientation="portrait" verticalDpi="597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R21"/>
  <sheetViews>
    <sheetView workbookViewId="0">
      <selection activeCell="B18" sqref="B18:M21"/>
    </sheetView>
  </sheetViews>
  <sheetFormatPr baseColWidth="10" defaultColWidth="10.89453125" defaultRowHeight="14.4" x14ac:dyDescent="0.55000000000000004"/>
  <cols>
    <col min="1" max="1" width="13.41796875" style="25" bestFit="1" customWidth="1"/>
    <col min="2" max="6" width="6.5234375" style="25" bestFit="1" customWidth="1"/>
    <col min="7" max="7" width="7.3125" style="25" bestFit="1" customWidth="1"/>
    <col min="8" max="8" width="6.5234375" style="25" bestFit="1" customWidth="1"/>
    <col min="9" max="9" width="8.68359375" style="25" customWidth="1"/>
    <col min="10" max="13" width="6.5234375" style="25" bestFit="1" customWidth="1"/>
    <col min="14" max="14" width="7.3125" style="25" bestFit="1" customWidth="1"/>
    <col min="15" max="15" width="5.5234375" style="25" bestFit="1" customWidth="1"/>
    <col min="16" max="16" width="8.5234375" style="25" customWidth="1"/>
    <col min="17" max="18" width="8.89453125" style="25" customWidth="1"/>
    <col min="19" max="16384" width="10.89453125" style="25"/>
  </cols>
  <sheetData>
    <row r="1" spans="1:18" x14ac:dyDescent="0.55000000000000004">
      <c r="A1" s="24" t="s">
        <v>80</v>
      </c>
    </row>
    <row r="3" spans="1:18" ht="14.7" thickBot="1" x14ac:dyDescent="0.6">
      <c r="A3" s="24" t="s">
        <v>58</v>
      </c>
    </row>
    <row r="4" spans="1:18" ht="14.7" thickBot="1" x14ac:dyDescent="0.6">
      <c r="A4" s="122"/>
      <c r="B4" s="569" t="s">
        <v>46</v>
      </c>
      <c r="C4" s="570"/>
      <c r="D4" s="570"/>
      <c r="E4" s="570"/>
      <c r="F4" s="571"/>
      <c r="G4" s="247"/>
      <c r="H4" s="247"/>
      <c r="I4" s="65"/>
      <c r="J4" s="65"/>
      <c r="K4" s="66"/>
      <c r="L4" s="65"/>
      <c r="M4" s="65"/>
      <c r="N4" s="65"/>
      <c r="O4" s="65"/>
      <c r="P4" s="65"/>
      <c r="Q4" s="65"/>
      <c r="R4" s="65"/>
    </row>
    <row r="5" spans="1:18" ht="14.7" thickBot="1" x14ac:dyDescent="0.6">
      <c r="A5" s="122"/>
      <c r="B5" s="572" t="s">
        <v>7</v>
      </c>
      <c r="C5" s="573"/>
      <c r="D5" s="572" t="s">
        <v>8</v>
      </c>
      <c r="E5" s="574"/>
      <c r="F5" s="399" t="s">
        <v>9</v>
      </c>
      <c r="G5" s="177"/>
      <c r="H5" s="177"/>
      <c r="I5" s="65" t="s">
        <v>150</v>
      </c>
      <c r="J5" s="65"/>
      <c r="K5" s="66"/>
      <c r="L5" s="65"/>
      <c r="M5" s="65"/>
      <c r="N5" s="65"/>
      <c r="O5" s="65"/>
      <c r="P5" s="65"/>
      <c r="Q5" s="65"/>
      <c r="R5" s="65"/>
    </row>
    <row r="6" spans="1:18" ht="14.7" thickBot="1" x14ac:dyDescent="0.6">
      <c r="A6" s="180" t="s">
        <v>5</v>
      </c>
      <c r="B6" s="181" t="s">
        <v>160</v>
      </c>
      <c r="C6" s="211" t="s">
        <v>196</v>
      </c>
      <c r="D6" s="180" t="s">
        <v>160</v>
      </c>
      <c r="E6" s="181" t="s">
        <v>196</v>
      </c>
      <c r="F6" s="181" t="s">
        <v>160</v>
      </c>
      <c r="G6" s="183" t="s">
        <v>6</v>
      </c>
      <c r="H6" s="249" t="s">
        <v>0</v>
      </c>
      <c r="I6" s="65"/>
      <c r="J6" s="65"/>
      <c r="K6" s="66"/>
      <c r="L6" s="65"/>
      <c r="M6" s="65"/>
      <c r="N6" s="65"/>
      <c r="O6" s="65"/>
      <c r="P6" s="65"/>
      <c r="Q6" s="65"/>
      <c r="R6" s="65"/>
    </row>
    <row r="7" spans="1:18" x14ac:dyDescent="0.55000000000000004">
      <c r="A7" s="191" t="s">
        <v>12</v>
      </c>
      <c r="B7" s="185">
        <v>6.9920323164475275E-3</v>
      </c>
      <c r="C7" s="213">
        <v>4.872940255068936E-2</v>
      </c>
      <c r="D7" s="185">
        <v>1.2726199840204858E-2</v>
      </c>
      <c r="E7" s="187">
        <v>4.8361426520449197E-2</v>
      </c>
      <c r="F7" s="400">
        <v>7.8432617633633747E-4</v>
      </c>
      <c r="G7" s="268">
        <v>2.3518677480825458E-2</v>
      </c>
      <c r="H7" s="338">
        <v>1.0390382913161739E-2</v>
      </c>
      <c r="I7" s="65"/>
      <c r="J7" s="65"/>
      <c r="K7" s="66"/>
      <c r="L7" s="65"/>
      <c r="M7" s="65"/>
      <c r="N7" s="65"/>
      <c r="O7" s="65"/>
      <c r="P7" s="65"/>
      <c r="Q7" s="65"/>
      <c r="R7" s="65"/>
    </row>
    <row r="8" spans="1:18" x14ac:dyDescent="0.55000000000000004">
      <c r="A8" s="191" t="s">
        <v>78</v>
      </c>
      <c r="B8" s="192">
        <v>125.22678159762421</v>
      </c>
      <c r="C8" s="215">
        <v>74.77321840237579</v>
      </c>
      <c r="D8" s="192">
        <v>124.88356109993859</v>
      </c>
      <c r="E8" s="194">
        <v>75.116438900061411</v>
      </c>
      <c r="F8" s="401">
        <v>100</v>
      </c>
      <c r="G8" s="263">
        <v>100</v>
      </c>
      <c r="H8" s="402">
        <v>11.205276091148347</v>
      </c>
      <c r="I8" s="65"/>
      <c r="J8" s="65"/>
      <c r="K8" s="66"/>
      <c r="L8" s="65"/>
      <c r="M8" s="65"/>
      <c r="N8" s="65"/>
      <c r="O8" s="65"/>
      <c r="P8" s="65"/>
      <c r="Q8" s="65"/>
      <c r="R8" s="65"/>
    </row>
    <row r="9" spans="1:18" x14ac:dyDescent="0.55000000000000004">
      <c r="A9" s="191" t="s">
        <v>77</v>
      </c>
      <c r="B9" s="192">
        <v>607.73112467949613</v>
      </c>
      <c r="C9" s="215">
        <v>668.41061255211025</v>
      </c>
      <c r="D9" s="192">
        <v>605.41464319679676</v>
      </c>
      <c r="E9" s="194">
        <v>558.07776730826629</v>
      </c>
      <c r="F9" s="401">
        <v>882.92350694722938</v>
      </c>
      <c r="G9" s="263">
        <v>664.51153093677976</v>
      </c>
      <c r="H9" s="402">
        <v>57.34265289366062</v>
      </c>
      <c r="I9" s="135">
        <v>7.9365079365078996E-3</v>
      </c>
      <c r="J9" s="65"/>
      <c r="K9" s="66"/>
      <c r="L9" s="65"/>
      <c r="M9" s="65"/>
      <c r="N9" s="65"/>
      <c r="O9" s="65"/>
      <c r="P9" s="65"/>
      <c r="Q9" s="65"/>
      <c r="R9" s="65"/>
    </row>
    <row r="10" spans="1:18" ht="14.7" thickBot="1" x14ac:dyDescent="0.6">
      <c r="A10" s="209" t="s">
        <v>76</v>
      </c>
      <c r="B10" s="205">
        <v>394.76325611503864</v>
      </c>
      <c r="C10" s="217">
        <v>322.93557146600102</v>
      </c>
      <c r="D10" s="205">
        <v>294.78856585174049</v>
      </c>
      <c r="E10" s="204">
        <v>251.78299102604757</v>
      </c>
      <c r="F10" s="403">
        <v>147.6081857479987</v>
      </c>
      <c r="G10" s="265">
        <v>282.37571404136531</v>
      </c>
      <c r="H10" s="343">
        <v>40.944072783206444</v>
      </c>
      <c r="I10" s="135">
        <v>7.9365079365078996E-3</v>
      </c>
      <c r="J10" s="65"/>
      <c r="K10" s="66"/>
      <c r="L10" s="65"/>
      <c r="M10" s="65"/>
      <c r="N10" s="65"/>
      <c r="O10" s="65"/>
      <c r="P10" s="65"/>
      <c r="Q10" s="65"/>
      <c r="R10" s="65"/>
    </row>
    <row r="11" spans="1:18" x14ac:dyDescent="0.55000000000000004">
      <c r="A11" s="41"/>
      <c r="B11" s="65"/>
      <c r="C11" s="65"/>
      <c r="D11" s="65"/>
      <c r="E11" s="65"/>
      <c r="F11" s="65"/>
      <c r="G11" s="65"/>
      <c r="H11" s="65"/>
      <c r="I11" s="65"/>
      <c r="J11" s="65"/>
      <c r="K11" s="66"/>
      <c r="L11" s="65"/>
      <c r="M11" s="65"/>
      <c r="N11" s="65"/>
      <c r="O11" s="65"/>
      <c r="P11" s="65"/>
      <c r="Q11" s="65"/>
      <c r="R11" s="65"/>
    </row>
    <row r="12" spans="1:18" x14ac:dyDescent="0.55000000000000004">
      <c r="A12" s="41"/>
      <c r="B12" s="65"/>
      <c r="C12" s="65"/>
      <c r="D12" s="65"/>
      <c r="E12" s="65"/>
      <c r="F12" s="65"/>
      <c r="G12" s="65"/>
      <c r="H12" s="65"/>
      <c r="I12" s="65"/>
      <c r="J12" s="65"/>
      <c r="K12" s="66"/>
      <c r="L12" s="65"/>
      <c r="M12" s="65"/>
      <c r="N12" s="65"/>
      <c r="O12" s="65"/>
      <c r="P12" s="65"/>
      <c r="Q12" s="65"/>
      <c r="R12" s="65"/>
    </row>
    <row r="13" spans="1:18" x14ac:dyDescent="0.55000000000000004">
      <c r="A13" s="41"/>
      <c r="B13" s="65"/>
      <c r="C13" s="65"/>
      <c r="D13" s="65"/>
      <c r="E13" s="65"/>
      <c r="F13" s="65"/>
      <c r="G13" s="65"/>
      <c r="H13" s="65"/>
      <c r="I13" s="65"/>
      <c r="J13" s="65"/>
      <c r="K13" s="66"/>
      <c r="L13" s="65"/>
      <c r="M13" s="65"/>
      <c r="N13" s="65"/>
      <c r="O13" s="65"/>
      <c r="P13" s="65"/>
      <c r="Q13" s="65"/>
      <c r="R13" s="65"/>
    </row>
    <row r="14" spans="1:18" ht="14.7" thickBot="1" x14ac:dyDescent="0.6">
      <c r="A14" s="71" t="s">
        <v>81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</row>
    <row r="15" spans="1:18" ht="14.7" thickBot="1" x14ac:dyDescent="0.6">
      <c r="A15" s="66"/>
      <c r="B15" s="626" t="s">
        <v>82</v>
      </c>
      <c r="C15" s="627"/>
      <c r="D15" s="627"/>
      <c r="E15" s="627"/>
      <c r="F15" s="627"/>
      <c r="G15" s="627"/>
      <c r="H15" s="627"/>
      <c r="I15" s="627"/>
      <c r="J15" s="627"/>
      <c r="K15" s="627"/>
      <c r="L15" s="627"/>
      <c r="M15" s="628"/>
      <c r="N15" s="404"/>
      <c r="O15" s="404"/>
    </row>
    <row r="16" spans="1:18" ht="14.7" thickBot="1" x14ac:dyDescent="0.6">
      <c r="A16" s="66"/>
      <c r="B16" s="629" t="s">
        <v>7</v>
      </c>
      <c r="C16" s="630"/>
      <c r="D16" s="629" t="s">
        <v>8</v>
      </c>
      <c r="E16" s="631"/>
      <c r="F16" s="630" t="s">
        <v>79</v>
      </c>
      <c r="G16" s="630"/>
      <c r="H16" s="630"/>
      <c r="I16" s="630"/>
      <c r="J16" s="629" t="s">
        <v>28</v>
      </c>
      <c r="K16" s="630"/>
      <c r="L16" s="630"/>
      <c r="M16" s="631"/>
      <c r="N16" s="405"/>
      <c r="O16" s="405"/>
      <c r="P16" s="65" t="s">
        <v>150</v>
      </c>
    </row>
    <row r="17" spans="1:16" ht="14.7" thickBot="1" x14ac:dyDescent="0.6">
      <c r="A17" s="70" t="s">
        <v>5</v>
      </c>
      <c r="B17" s="406" t="s">
        <v>160</v>
      </c>
      <c r="C17" s="407" t="s">
        <v>196</v>
      </c>
      <c r="D17" s="406" t="s">
        <v>160</v>
      </c>
      <c r="E17" s="408" t="s">
        <v>196</v>
      </c>
      <c r="F17" s="406" t="s">
        <v>160</v>
      </c>
      <c r="G17" s="408" t="s">
        <v>196</v>
      </c>
      <c r="H17" s="408" t="s">
        <v>201</v>
      </c>
      <c r="I17" s="409" t="s">
        <v>202</v>
      </c>
      <c r="J17" s="406" t="s">
        <v>160</v>
      </c>
      <c r="K17" s="408" t="s">
        <v>196</v>
      </c>
      <c r="L17" s="408" t="s">
        <v>201</v>
      </c>
      <c r="M17" s="408" t="s">
        <v>202</v>
      </c>
      <c r="N17" s="410" t="s">
        <v>6</v>
      </c>
      <c r="O17" s="411" t="s">
        <v>0</v>
      </c>
    </row>
    <row r="18" spans="1:16" x14ac:dyDescent="0.55000000000000004">
      <c r="A18" s="67" t="s">
        <v>12</v>
      </c>
      <c r="B18" s="412">
        <v>5.9369202226345088</v>
      </c>
      <c r="C18" s="413">
        <v>5.1948051948051948</v>
      </c>
      <c r="D18" s="412">
        <v>0.75117370892018775</v>
      </c>
      <c r="E18" s="414">
        <v>1.3145539906103285</v>
      </c>
      <c r="F18" s="413">
        <v>6.3919259882253998</v>
      </c>
      <c r="G18" s="413">
        <v>5.3826745164003365</v>
      </c>
      <c r="H18" s="413">
        <v>3.7005887300252311</v>
      </c>
      <c r="I18" s="413">
        <v>3.0277544154751888</v>
      </c>
      <c r="J18" s="412">
        <v>1.4746543778801844</v>
      </c>
      <c r="K18" s="413">
        <v>5.161290322580645</v>
      </c>
      <c r="L18" s="413">
        <v>3.6866359447004609</v>
      </c>
      <c r="M18" s="414">
        <v>2.9493087557603688</v>
      </c>
      <c r="N18" s="415">
        <v>3.7476905140015031</v>
      </c>
      <c r="O18" s="415">
        <v>0.54895157099738801</v>
      </c>
    </row>
    <row r="19" spans="1:16" x14ac:dyDescent="0.55000000000000004">
      <c r="A19" s="68" t="s">
        <v>78</v>
      </c>
      <c r="B19" s="416">
        <v>127.27272727272727</v>
      </c>
      <c r="C19" s="417">
        <v>72.727272727272734</v>
      </c>
      <c r="D19" s="416">
        <v>87.511737089201873</v>
      </c>
      <c r="E19" s="418">
        <v>112.48826291079811</v>
      </c>
      <c r="F19" s="417">
        <v>118.4188393608074</v>
      </c>
      <c r="G19" s="417">
        <v>116.06391925988227</v>
      </c>
      <c r="H19" s="417">
        <v>104.28931875525652</v>
      </c>
      <c r="I19" s="417">
        <v>61.227922624053832</v>
      </c>
      <c r="J19" s="416">
        <v>124.23963133640554</v>
      </c>
      <c r="K19" s="417">
        <v>98.433179723502306</v>
      </c>
      <c r="L19" s="417">
        <v>101.01382488479263</v>
      </c>
      <c r="M19" s="418">
        <v>76.31336405529953</v>
      </c>
      <c r="N19" s="419">
        <v>100</v>
      </c>
      <c r="O19" s="419">
        <v>6.1978682356888628</v>
      </c>
    </row>
    <row r="20" spans="1:16" x14ac:dyDescent="0.55000000000000004">
      <c r="A20" s="68" t="s">
        <v>77</v>
      </c>
      <c r="B20" s="416">
        <v>804.08163265306132</v>
      </c>
      <c r="C20" s="417">
        <v>793.32096474953619</v>
      </c>
      <c r="D20" s="416">
        <v>304.60093896713613</v>
      </c>
      <c r="E20" s="418">
        <v>290.32863849765255</v>
      </c>
      <c r="F20" s="417">
        <v>339.78132884777125</v>
      </c>
      <c r="G20" s="417">
        <v>365.01261564339779</v>
      </c>
      <c r="H20" s="417">
        <v>260.72329688814125</v>
      </c>
      <c r="I20" s="417">
        <v>275.18923465096719</v>
      </c>
      <c r="J20" s="416">
        <v>695.66820276497708</v>
      </c>
      <c r="K20" s="417">
        <v>777.51152073732715</v>
      </c>
      <c r="L20" s="417">
        <v>769.0322580645161</v>
      </c>
      <c r="M20" s="418">
        <v>773.08755760368661</v>
      </c>
      <c r="N20" s="419">
        <v>537.36151583901426</v>
      </c>
      <c r="O20" s="419">
        <v>70.594542414948975</v>
      </c>
      <c r="P20" s="28">
        <v>7.3960230105067995E-7</v>
      </c>
    </row>
    <row r="21" spans="1:16" ht="14.7" thickBot="1" x14ac:dyDescent="0.6">
      <c r="A21" s="69" t="s">
        <v>76</v>
      </c>
      <c r="B21" s="420">
        <v>508.34879406307988</v>
      </c>
      <c r="C21" s="421">
        <v>440.44526901669758</v>
      </c>
      <c r="D21" s="420">
        <v>182.5352112676056</v>
      </c>
      <c r="E21" s="422">
        <v>178.02816901408448</v>
      </c>
      <c r="F21" s="421">
        <v>160.80740117746004</v>
      </c>
      <c r="G21" s="421">
        <v>195.79478553406224</v>
      </c>
      <c r="H21" s="421">
        <v>100.58873002523127</v>
      </c>
      <c r="I21" s="421">
        <v>121.11017661900756</v>
      </c>
      <c r="J21" s="420">
        <v>514.65437788018437</v>
      </c>
      <c r="K21" s="421">
        <v>425.43778801843314</v>
      </c>
      <c r="L21" s="421">
        <v>385.99078341013825</v>
      </c>
      <c r="M21" s="422">
        <v>477.78801843317967</v>
      </c>
      <c r="N21" s="423">
        <v>307.62745870493035</v>
      </c>
      <c r="O21" s="423">
        <v>47.187964321154425</v>
      </c>
      <c r="P21" s="28">
        <v>7.1741423201916006E-5</v>
      </c>
    </row>
  </sheetData>
  <mergeCells count="8">
    <mergeCell ref="B4:F4"/>
    <mergeCell ref="B5:C5"/>
    <mergeCell ref="D5:E5"/>
    <mergeCell ref="B15:M15"/>
    <mergeCell ref="B16:C16"/>
    <mergeCell ref="D16:E16"/>
    <mergeCell ref="F16:I16"/>
    <mergeCell ref="J16:M16"/>
  </mergeCells>
  <pageMargins left="0.7" right="0.7" top="0.75" bottom="0.75" header="0.3" footer="0.3"/>
  <pageSetup paperSize="9" orientation="portrait" horizontalDpi="0" verticalDpi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4"/>
  <sheetViews>
    <sheetView workbookViewId="0">
      <selection activeCell="O26" sqref="O26"/>
    </sheetView>
  </sheetViews>
  <sheetFormatPr baseColWidth="10" defaultRowHeight="14.4" x14ac:dyDescent="0.55000000000000004"/>
  <cols>
    <col min="1" max="1" width="10.68359375" bestFit="1" customWidth="1"/>
    <col min="2" max="2" width="9.68359375" bestFit="1" customWidth="1"/>
    <col min="3" max="5" width="6.5234375" bestFit="1" customWidth="1"/>
    <col min="6" max="6" width="7.5234375" bestFit="1" customWidth="1"/>
    <col min="7" max="11" width="6.5234375" bestFit="1" customWidth="1"/>
    <col min="12" max="12" width="7.3125" bestFit="1" customWidth="1"/>
    <col min="13" max="13" width="6.5234375" bestFit="1" customWidth="1"/>
    <col min="14" max="14" width="16.68359375" bestFit="1" customWidth="1"/>
  </cols>
  <sheetData>
    <row r="1" spans="1:14" x14ac:dyDescent="0.55000000000000004">
      <c r="A1" s="24" t="s">
        <v>122</v>
      </c>
    </row>
    <row r="3" spans="1:14" ht="14.7" thickBot="1" x14ac:dyDescent="0.6">
      <c r="A3" s="176" t="s">
        <v>129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</row>
    <row r="4" spans="1:14" ht="14.7" thickBot="1" x14ac:dyDescent="0.6">
      <c r="A4" s="218"/>
      <c r="B4" s="113"/>
      <c r="C4" s="576" t="s">
        <v>123</v>
      </c>
      <c r="D4" s="576"/>
      <c r="E4" s="576"/>
      <c r="F4" s="576" t="s">
        <v>124</v>
      </c>
      <c r="G4" s="576"/>
      <c r="H4" s="576"/>
      <c r="I4" s="576" t="s">
        <v>125</v>
      </c>
      <c r="J4" s="576"/>
      <c r="K4" s="576"/>
      <c r="L4" s="424" t="s">
        <v>6</v>
      </c>
      <c r="M4" s="424" t="s">
        <v>0</v>
      </c>
      <c r="N4" t="s">
        <v>127</v>
      </c>
    </row>
    <row r="5" spans="1:14" ht="14.7" thickBot="1" x14ac:dyDescent="0.6">
      <c r="A5" s="218"/>
      <c r="B5" s="119" t="s">
        <v>126</v>
      </c>
      <c r="C5" s="113">
        <v>111.72569599670328</v>
      </c>
      <c r="D5" s="113">
        <v>76.68553945420301</v>
      </c>
      <c r="E5" s="113">
        <v>111.58876454909374</v>
      </c>
      <c r="F5" s="113">
        <v>120.74230438932959</v>
      </c>
      <c r="G5" s="113">
        <v>105.6962995161702</v>
      </c>
      <c r="H5" s="113">
        <v>73.561396094500168</v>
      </c>
      <c r="I5" s="113">
        <v>103.45395703017005</v>
      </c>
      <c r="J5" s="113">
        <v>104.52829576247265</v>
      </c>
      <c r="K5" s="113">
        <v>92.017747207357274</v>
      </c>
      <c r="L5" s="424">
        <f>AVERAGE(C5:K5)</f>
        <v>100</v>
      </c>
      <c r="M5" s="424">
        <f>STDEV(C5:K5)/SQRT(9)</f>
        <v>5.3660428186533666</v>
      </c>
    </row>
    <row r="6" spans="1:14" ht="14.7" thickBot="1" x14ac:dyDescent="0.6">
      <c r="A6" s="218"/>
      <c r="B6" s="119" t="s">
        <v>128</v>
      </c>
      <c r="C6" s="113"/>
      <c r="D6" s="113"/>
      <c r="E6" s="113"/>
      <c r="F6" s="113"/>
      <c r="G6" s="113"/>
      <c r="H6" s="113"/>
      <c r="I6" s="113"/>
      <c r="J6" s="113"/>
      <c r="K6" s="113"/>
      <c r="L6" s="424"/>
      <c r="M6" s="424"/>
    </row>
    <row r="7" spans="1:14" ht="14.7" thickBot="1" x14ac:dyDescent="0.6">
      <c r="A7" s="613" t="s">
        <v>121</v>
      </c>
      <c r="B7" s="119">
        <v>1</v>
      </c>
      <c r="C7" s="113">
        <v>165.99977508238638</v>
      </c>
      <c r="D7" s="113">
        <v>109.98476502904516</v>
      </c>
      <c r="E7" s="113">
        <v>151.80528616175576</v>
      </c>
      <c r="F7" s="113">
        <v>149.59431520473814</v>
      </c>
      <c r="G7" s="113">
        <v>106.38437172245928</v>
      </c>
      <c r="H7" s="113">
        <v>41.050379437936115</v>
      </c>
      <c r="I7" s="113">
        <v>98.087411509795118</v>
      </c>
      <c r="J7" s="113">
        <v>90.744172710585715</v>
      </c>
      <c r="K7" s="113">
        <v>220.97867617302029</v>
      </c>
      <c r="L7" s="424">
        <f t="shared" ref="L7:L14" si="0">AVERAGE(C7:K7)</f>
        <v>126.06990589241357</v>
      </c>
      <c r="M7" s="424">
        <f t="shared" ref="M7:M14" si="1">STDEV(C7:K7)/SQRT(9)</f>
        <v>17.369863776495237</v>
      </c>
      <c r="N7" s="117">
        <v>0.29732620320856001</v>
      </c>
    </row>
    <row r="8" spans="1:14" ht="14.7" thickBot="1" x14ac:dyDescent="0.6">
      <c r="A8" s="613"/>
      <c r="B8" s="119">
        <v>10</v>
      </c>
      <c r="C8" s="113">
        <v>70.622107270506206</v>
      </c>
      <c r="D8" s="113">
        <v>81.073576726658047</v>
      </c>
      <c r="E8" s="113">
        <v>83.623290532549191</v>
      </c>
      <c r="F8" s="113">
        <v>138.11556488909255</v>
      </c>
      <c r="G8" s="113">
        <v>256.46644899987865</v>
      </c>
      <c r="H8" s="113">
        <v>240.60513519290109</v>
      </c>
      <c r="I8" s="113">
        <v>98.207639505133344</v>
      </c>
      <c r="J8" s="113">
        <v>62.188730232347744</v>
      </c>
      <c r="K8" s="113">
        <v>70.157527873813308</v>
      </c>
      <c r="L8" s="424">
        <f t="shared" si="0"/>
        <v>122.34000235809779</v>
      </c>
      <c r="M8" s="424">
        <f t="shared" si="1"/>
        <v>25.007113753484266</v>
      </c>
      <c r="N8" s="117">
        <v>0.60481283422459997</v>
      </c>
    </row>
    <row r="9" spans="1:14" ht="14.7" thickBot="1" x14ac:dyDescent="0.6">
      <c r="A9" s="613"/>
      <c r="B9" s="119">
        <v>100</v>
      </c>
      <c r="C9" s="113">
        <v>86.844585418363238</v>
      </c>
      <c r="D9" s="113">
        <v>70.94513690285072</v>
      </c>
      <c r="E9" s="113">
        <v>75.530452321568504</v>
      </c>
      <c r="F9" s="113">
        <v>410.22882752082091</v>
      </c>
      <c r="G9" s="113">
        <v>460.19639119667784</v>
      </c>
      <c r="H9" s="113">
        <v>179.68468661318741</v>
      </c>
      <c r="I9" s="113">
        <v>110.18929272781835</v>
      </c>
      <c r="J9" s="113">
        <v>287.56608400032155</v>
      </c>
      <c r="K9" s="113">
        <v>230.72582311963441</v>
      </c>
      <c r="L9" s="424">
        <f t="shared" si="0"/>
        <v>212.4345866468048</v>
      </c>
      <c r="M9" s="424">
        <f t="shared" si="1"/>
        <v>48.954243888293455</v>
      </c>
      <c r="N9" s="117">
        <v>0.25808309337721003</v>
      </c>
    </row>
    <row r="10" spans="1:14" ht="14.7" thickBot="1" x14ac:dyDescent="0.6">
      <c r="A10" s="613"/>
      <c r="B10" s="119">
        <v>1000</v>
      </c>
      <c r="C10" s="113">
        <v>84.805046859951034</v>
      </c>
      <c r="D10" s="113">
        <v>116.19680444199214</v>
      </c>
      <c r="E10" s="113">
        <v>50.138629918756891</v>
      </c>
      <c r="F10" s="113">
        <v>891.61993696013099</v>
      </c>
      <c r="G10" s="113">
        <v>405.83462925795595</v>
      </c>
      <c r="H10" s="113">
        <v>497.76346601596373</v>
      </c>
      <c r="I10" s="113">
        <v>239.32793935008652</v>
      </c>
      <c r="J10" s="113">
        <v>120.90541250610123</v>
      </c>
      <c r="K10" s="113">
        <v>167.01506904630727</v>
      </c>
      <c r="L10" s="424">
        <f t="shared" si="0"/>
        <v>285.95632603969398</v>
      </c>
      <c r="M10" s="424">
        <f t="shared" si="1"/>
        <v>90.868848785536741</v>
      </c>
      <c r="N10" s="117">
        <v>3.9983545865899001E-2</v>
      </c>
    </row>
    <row r="11" spans="1:14" ht="14.7" thickBot="1" x14ac:dyDescent="0.6">
      <c r="A11" s="613" t="s">
        <v>77</v>
      </c>
      <c r="B11" s="119">
        <v>1</v>
      </c>
      <c r="C11" s="113">
        <v>134.52348542571741</v>
      </c>
      <c r="D11" s="113">
        <v>112.0773189629856</v>
      </c>
      <c r="E11" s="113">
        <v>78.32508036553098</v>
      </c>
      <c r="F11" s="113">
        <v>155.29873222845802</v>
      </c>
      <c r="G11" s="113">
        <v>169.63290660057561</v>
      </c>
      <c r="H11" s="113">
        <v>456.44858998821263</v>
      </c>
      <c r="I11" s="113">
        <v>78.962051681466335</v>
      </c>
      <c r="J11" s="113">
        <v>121.99334968861041</v>
      </c>
      <c r="K11" s="113">
        <v>170.37475607126416</v>
      </c>
      <c r="L11" s="424">
        <f t="shared" si="0"/>
        <v>164.18180789031348</v>
      </c>
      <c r="M11" s="424">
        <f t="shared" si="1"/>
        <v>38.292549392833195</v>
      </c>
      <c r="N11" s="117">
        <v>2.4434389140271E-2</v>
      </c>
    </row>
    <row r="12" spans="1:14" ht="14.7" thickBot="1" x14ac:dyDescent="0.6">
      <c r="A12" s="613"/>
      <c r="B12" s="119">
        <v>10</v>
      </c>
      <c r="C12" s="113">
        <v>91.66826989746292</v>
      </c>
      <c r="D12" s="113">
        <v>95.873814490065342</v>
      </c>
      <c r="E12" s="113">
        <v>113.12031666192122</v>
      </c>
      <c r="F12" s="113">
        <v>241.48460877865946</v>
      </c>
      <c r="G12" s="113">
        <v>499.48881697344655</v>
      </c>
      <c r="H12" s="113">
        <v>382.00883126219918</v>
      </c>
      <c r="I12" s="113">
        <v>160.3523770407885</v>
      </c>
      <c r="J12" s="113">
        <v>102.75662284466144</v>
      </c>
      <c r="K12" s="113">
        <v>112.40541921601766</v>
      </c>
      <c r="L12" s="424">
        <f t="shared" si="0"/>
        <v>199.90656412946916</v>
      </c>
      <c r="M12" s="424">
        <f t="shared" si="1"/>
        <v>49.070355523294786</v>
      </c>
      <c r="N12" s="117">
        <v>9.3911970382558996E-2</v>
      </c>
    </row>
    <row r="13" spans="1:14" ht="14.7" thickBot="1" x14ac:dyDescent="0.6">
      <c r="A13" s="613"/>
      <c r="B13" s="119">
        <v>100</v>
      </c>
      <c r="C13" s="113">
        <v>133.72472882860851</v>
      </c>
      <c r="D13" s="113">
        <v>149.46391636001854</v>
      </c>
      <c r="E13" s="113">
        <v>72.688408853594083</v>
      </c>
      <c r="F13" s="113">
        <v>465.57613415890694</v>
      </c>
      <c r="G13" s="113">
        <v>241.2759404333805</v>
      </c>
      <c r="H13" s="113">
        <v>787.03558990719387</v>
      </c>
      <c r="I13" s="113">
        <v>263.45034886894598</v>
      </c>
      <c r="J13" s="113">
        <v>197.12153354231762</v>
      </c>
      <c r="K13" s="113">
        <v>148.89185388597204</v>
      </c>
      <c r="L13" s="424">
        <f t="shared" si="0"/>
        <v>273.24760609321538</v>
      </c>
      <c r="M13" s="424">
        <f t="shared" si="1"/>
        <v>74.382559132607881</v>
      </c>
      <c r="N13" s="117">
        <v>3.9901275195393E-3</v>
      </c>
    </row>
    <row r="14" spans="1:14" ht="14.7" thickBot="1" x14ac:dyDescent="0.6">
      <c r="A14" s="613"/>
      <c r="B14" s="119">
        <v>1000</v>
      </c>
      <c r="C14" s="113">
        <v>127.38617725627056</v>
      </c>
      <c r="D14" s="113">
        <v>157.54996224005171</v>
      </c>
      <c r="E14" s="113">
        <v>136.58482744424151</v>
      </c>
      <c r="F14" s="113">
        <v>1378.5178586522861</v>
      </c>
      <c r="G14" s="113">
        <v>940.61607691375275</v>
      </c>
      <c r="H14" s="113">
        <v>992.14118805962551</v>
      </c>
      <c r="I14" s="113">
        <v>175.8401867859709</v>
      </c>
      <c r="J14" s="113">
        <v>193.45252730251991</v>
      </c>
      <c r="K14" s="113">
        <v>133.93029748153464</v>
      </c>
      <c r="L14" s="424">
        <f t="shared" si="0"/>
        <v>470.66878912625037</v>
      </c>
      <c r="M14" s="424">
        <f t="shared" si="1"/>
        <v>163.36895301807834</v>
      </c>
      <c r="N14" s="117">
        <v>4.1135335252981997E-5</v>
      </c>
    </row>
  </sheetData>
  <mergeCells count="5">
    <mergeCell ref="A7:A10"/>
    <mergeCell ref="A11:A14"/>
    <mergeCell ref="C4:E4"/>
    <mergeCell ref="F4:H4"/>
    <mergeCell ref="I4:K4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R19"/>
  <sheetViews>
    <sheetView zoomScaleNormal="100" workbookViewId="0">
      <selection activeCell="Q9" sqref="Q9"/>
    </sheetView>
  </sheetViews>
  <sheetFormatPr baseColWidth="10" defaultColWidth="10.89453125" defaultRowHeight="14.4" x14ac:dyDescent="0.55000000000000004"/>
  <cols>
    <col min="1" max="1" width="8.5234375" style="25" bestFit="1" customWidth="1"/>
    <col min="2" max="2" width="7.3125" style="25" bestFit="1" customWidth="1"/>
    <col min="3" max="11" width="5.68359375" style="25" bestFit="1" customWidth="1"/>
    <col min="12" max="12" width="7.3125" style="25" bestFit="1" customWidth="1"/>
    <col min="13" max="13" width="5.68359375" style="25" bestFit="1" customWidth="1"/>
    <col min="14" max="14" width="13.3125" style="25" bestFit="1" customWidth="1"/>
    <col min="15" max="15" width="7.3125" style="25" bestFit="1" customWidth="1"/>
    <col min="16" max="16" width="4.68359375" style="25" bestFit="1" customWidth="1"/>
    <col min="17" max="17" width="13.3125" style="25" bestFit="1" customWidth="1"/>
    <col min="18" max="16384" width="10.89453125" style="25"/>
  </cols>
  <sheetData>
    <row r="1" spans="1:18" x14ac:dyDescent="0.55000000000000004">
      <c r="A1" s="24" t="s">
        <v>85</v>
      </c>
    </row>
    <row r="2" spans="1:18" x14ac:dyDescent="0.55000000000000004">
      <c r="Q2" s="27"/>
      <c r="R2" s="27"/>
    </row>
    <row r="3" spans="1:18" ht="14.7" thickBot="1" x14ac:dyDescent="0.6">
      <c r="A3" s="24" t="s">
        <v>58</v>
      </c>
    </row>
    <row r="4" spans="1:18" ht="14.7" thickBot="1" x14ac:dyDescent="0.6">
      <c r="A4" s="122"/>
      <c r="B4" s="122"/>
      <c r="C4" s="569" t="s">
        <v>45</v>
      </c>
      <c r="D4" s="570"/>
      <c r="E4" s="570"/>
      <c r="F4" s="570"/>
      <c r="G4" s="570"/>
      <c r="H4" s="570"/>
      <c r="I4" s="570"/>
      <c r="J4" s="570"/>
      <c r="K4" s="571"/>
      <c r="L4" s="122"/>
      <c r="M4" s="122"/>
      <c r="P4" s="43"/>
      <c r="Q4" s="43"/>
    </row>
    <row r="5" spans="1:18" ht="14.7" thickBot="1" x14ac:dyDescent="0.6">
      <c r="A5" s="122"/>
      <c r="B5" s="122"/>
      <c r="C5" s="572" t="s">
        <v>7</v>
      </c>
      <c r="D5" s="573"/>
      <c r="E5" s="574"/>
      <c r="F5" s="573" t="s">
        <v>8</v>
      </c>
      <c r="G5" s="573"/>
      <c r="H5" s="573"/>
      <c r="I5" s="572" t="s">
        <v>9</v>
      </c>
      <c r="J5" s="573"/>
      <c r="K5" s="574"/>
      <c r="L5" s="177"/>
      <c r="M5" s="177"/>
      <c r="N5" s="137" t="s">
        <v>151</v>
      </c>
    </row>
    <row r="6" spans="1:18" ht="14.7" thickBot="1" x14ac:dyDescent="0.6">
      <c r="A6" s="122"/>
      <c r="B6" s="180" t="s">
        <v>5</v>
      </c>
      <c r="C6" s="180" t="s">
        <v>160</v>
      </c>
      <c r="D6" s="180" t="s">
        <v>196</v>
      </c>
      <c r="E6" s="181" t="s">
        <v>201</v>
      </c>
      <c r="F6" s="181" t="s">
        <v>160</v>
      </c>
      <c r="G6" s="180" t="s">
        <v>196</v>
      </c>
      <c r="H6" s="211" t="s">
        <v>201</v>
      </c>
      <c r="I6" s="180" t="s">
        <v>160</v>
      </c>
      <c r="J6" s="180" t="s">
        <v>196</v>
      </c>
      <c r="K6" s="181" t="s">
        <v>201</v>
      </c>
      <c r="L6" s="237" t="s">
        <v>6</v>
      </c>
      <c r="M6" s="220" t="s">
        <v>0</v>
      </c>
      <c r="N6" s="39"/>
      <c r="O6" s="27"/>
    </row>
    <row r="7" spans="1:18" x14ac:dyDescent="0.55000000000000004">
      <c r="A7" s="632" t="s">
        <v>3</v>
      </c>
      <c r="B7" s="208" t="s">
        <v>84</v>
      </c>
      <c r="C7" s="185">
        <v>9.5195927307493053E-5</v>
      </c>
      <c r="D7" s="186">
        <v>5.1124827544696727E-6</v>
      </c>
      <c r="E7" s="187">
        <v>2.1901320111149171E-6</v>
      </c>
      <c r="F7" s="188">
        <v>1.2526078625622501E-5</v>
      </c>
      <c r="G7" s="186">
        <v>2.2936204564204523E-4</v>
      </c>
      <c r="H7" s="213">
        <v>2.2374173118577015E-4</v>
      </c>
      <c r="I7" s="185">
        <v>1.6799092412444035E-4</v>
      </c>
      <c r="J7" s="186">
        <v>2.7373817462268235E-4</v>
      </c>
      <c r="K7" s="187">
        <v>1.4978422385732409E-4</v>
      </c>
      <c r="L7" s="425">
        <f>AVERAGE(C7:K7)</f>
        <v>1.2884908001455141E-4</v>
      </c>
      <c r="M7" s="268">
        <f>STDEV(C7:K7)/SQRT(9)</f>
        <v>3.4977670535808933E-5</v>
      </c>
      <c r="N7" s="27"/>
      <c r="O7" s="27"/>
      <c r="P7" s="24"/>
      <c r="Q7" s="72"/>
    </row>
    <row r="8" spans="1:18" x14ac:dyDescent="0.55000000000000004">
      <c r="A8" s="633"/>
      <c r="B8" s="191" t="s">
        <v>11</v>
      </c>
      <c r="C8" s="192">
        <v>0.10685243530035758</v>
      </c>
      <c r="D8" s="193">
        <v>9.9631722871951059E-2</v>
      </c>
      <c r="E8" s="194">
        <v>9.2275655828967462E-2</v>
      </c>
      <c r="F8" s="195">
        <v>0.130546223435376</v>
      </c>
      <c r="G8" s="193">
        <v>0.20558425347369871</v>
      </c>
      <c r="H8" s="215">
        <v>8.9385919470612279E-2</v>
      </c>
      <c r="I8" s="192">
        <v>3.5560436645871288E-2</v>
      </c>
      <c r="J8" s="193">
        <v>6.768748812894447E-2</v>
      </c>
      <c r="K8" s="194">
        <v>4.7813369278054109E-2</v>
      </c>
      <c r="L8" s="426">
        <f>AVERAGE(C8:K8)</f>
        <v>9.7259722714870323E-2</v>
      </c>
      <c r="M8" s="263">
        <f t="shared" ref="M8:M9" si="0">STDEV(C8:K8)/SQRT(9)</f>
        <v>1.6730270362973549E-2</v>
      </c>
      <c r="N8" s="27"/>
      <c r="O8" s="27"/>
    </row>
    <row r="9" spans="1:18" ht="14.7" thickBot="1" x14ac:dyDescent="0.6">
      <c r="A9" s="634"/>
      <c r="B9" s="209" t="s">
        <v>83</v>
      </c>
      <c r="C9" s="205">
        <v>1.0111981783107251</v>
      </c>
      <c r="D9" s="203">
        <v>0.97447525213613617</v>
      </c>
      <c r="E9" s="204">
        <v>0.72077811660390367</v>
      </c>
      <c r="F9" s="202">
        <v>1.3993606522253033</v>
      </c>
      <c r="G9" s="203">
        <v>1.0371830149437109</v>
      </c>
      <c r="H9" s="217">
        <v>1.2791581910575114</v>
      </c>
      <c r="I9" s="205">
        <v>1.2759072895357919</v>
      </c>
      <c r="J9" s="203">
        <v>1.2442333496592495</v>
      </c>
      <c r="K9" s="204">
        <v>1.3012201467240456</v>
      </c>
      <c r="L9" s="427">
        <f>AVERAGE(C9:K9)</f>
        <v>1.1381682434662641</v>
      </c>
      <c r="M9" s="265">
        <f t="shared" si="0"/>
        <v>7.1902397355443598E-2</v>
      </c>
      <c r="N9" s="136">
        <v>4.1135335252981997E-5</v>
      </c>
      <c r="O9" s="27"/>
      <c r="P9" s="24"/>
      <c r="Q9" s="24"/>
    </row>
    <row r="10" spans="1:18" x14ac:dyDescent="0.55000000000000004">
      <c r="L10" s="27"/>
      <c r="M10" s="27"/>
      <c r="N10" s="27"/>
      <c r="O10" s="27"/>
    </row>
    <row r="11" spans="1:18" x14ac:dyDescent="0.55000000000000004">
      <c r="N11" s="27"/>
      <c r="O11" s="27"/>
    </row>
    <row r="13" spans="1:18" ht="14.7" thickBot="1" x14ac:dyDescent="0.6">
      <c r="A13" s="24" t="s">
        <v>57</v>
      </c>
    </row>
    <row r="14" spans="1:18" ht="14.7" thickBot="1" x14ac:dyDescent="0.6">
      <c r="B14" s="122"/>
      <c r="C14" s="569" t="s">
        <v>27</v>
      </c>
      <c r="D14" s="570"/>
      <c r="E14" s="570"/>
      <c r="F14" s="570"/>
      <c r="G14" s="570"/>
      <c r="H14" s="570"/>
      <c r="I14" s="570"/>
      <c r="J14" s="570"/>
      <c r="K14" s="570"/>
      <c r="L14" s="570"/>
      <c r="M14" s="570"/>
      <c r="N14" s="571"/>
      <c r="O14" s="122"/>
      <c r="P14" s="122"/>
    </row>
    <row r="15" spans="1:18" ht="14.7" thickBot="1" x14ac:dyDescent="0.6">
      <c r="B15" s="122"/>
      <c r="C15" s="572" t="s">
        <v>7</v>
      </c>
      <c r="D15" s="573"/>
      <c r="E15" s="573"/>
      <c r="F15" s="574"/>
      <c r="G15" s="573" t="s">
        <v>8</v>
      </c>
      <c r="H15" s="573"/>
      <c r="I15" s="573"/>
      <c r="J15" s="573"/>
      <c r="K15" s="572" t="s">
        <v>9</v>
      </c>
      <c r="L15" s="573"/>
      <c r="M15" s="573"/>
      <c r="N15" s="574"/>
      <c r="O15" s="177"/>
      <c r="P15" s="177"/>
      <c r="Q15" s="137" t="s">
        <v>151</v>
      </c>
    </row>
    <row r="16" spans="1:18" ht="14.7" thickBot="1" x14ac:dyDescent="0.6">
      <c r="B16" s="178" t="s">
        <v>5</v>
      </c>
      <c r="C16" s="178" t="s">
        <v>160</v>
      </c>
      <c r="D16" s="178" t="s">
        <v>196</v>
      </c>
      <c r="E16" s="178" t="s">
        <v>201</v>
      </c>
      <c r="F16" s="179" t="s">
        <v>202</v>
      </c>
      <c r="G16" s="179" t="s">
        <v>160</v>
      </c>
      <c r="H16" s="178" t="s">
        <v>196</v>
      </c>
      <c r="I16" s="178" t="s">
        <v>201</v>
      </c>
      <c r="J16" s="253" t="s">
        <v>202</v>
      </c>
      <c r="K16" s="178" t="s">
        <v>160</v>
      </c>
      <c r="L16" s="178" t="s">
        <v>196</v>
      </c>
      <c r="M16" s="178" t="s">
        <v>201</v>
      </c>
      <c r="N16" s="179" t="s">
        <v>202</v>
      </c>
      <c r="O16" s="220" t="s">
        <v>6</v>
      </c>
      <c r="P16" s="238" t="s">
        <v>0</v>
      </c>
      <c r="Q16" s="39"/>
    </row>
    <row r="17" spans="1:17" x14ac:dyDescent="0.55000000000000004">
      <c r="A17" s="632" t="s">
        <v>3</v>
      </c>
      <c r="B17" s="208" t="s">
        <v>12</v>
      </c>
      <c r="C17" s="185">
        <v>9.5099052704529698E-3</v>
      </c>
      <c r="D17" s="186">
        <v>8.9113317114175531E-3</v>
      </c>
      <c r="E17" s="186">
        <v>2.9239016112231675E-2</v>
      </c>
      <c r="F17" s="187">
        <v>5.132146208528995E-3</v>
      </c>
      <c r="G17" s="188">
        <v>1.7948447528695236E-2</v>
      </c>
      <c r="H17" s="186">
        <v>4.0174508853931552E-3</v>
      </c>
      <c r="I17" s="186">
        <v>9.9901806103825357E-3</v>
      </c>
      <c r="J17" s="213">
        <v>1.5104563750858186E-2</v>
      </c>
      <c r="K17" s="185">
        <v>1.7583170049524535E-3</v>
      </c>
      <c r="L17" s="186">
        <v>2.0326281638778248E-3</v>
      </c>
      <c r="M17" s="186">
        <v>2.525548223325525E-3</v>
      </c>
      <c r="N17" s="187">
        <v>1.4383340208681684E-3</v>
      </c>
      <c r="O17" s="268">
        <f>AVERAGE(C17:N17)</f>
        <v>8.9673224575820224E-3</v>
      </c>
      <c r="P17" s="338">
        <f>STDEV(C17:N17)/SQRT(12)</f>
        <v>2.4121902280428067E-3</v>
      </c>
      <c r="Q17" s="27"/>
    </row>
    <row r="18" spans="1:17" x14ac:dyDescent="0.55000000000000004">
      <c r="A18" s="633"/>
      <c r="B18" s="191" t="s">
        <v>78</v>
      </c>
      <c r="C18" s="192">
        <v>10.622297541654572</v>
      </c>
      <c r="D18" s="193">
        <v>12.610254989347514</v>
      </c>
      <c r="E18" s="193">
        <v>10.716905177780978</v>
      </c>
      <c r="F18" s="194">
        <v>13.638503183363733</v>
      </c>
      <c r="G18" s="195">
        <v>13.441423132475386</v>
      </c>
      <c r="H18" s="193">
        <v>13.147100222897638</v>
      </c>
      <c r="I18" s="193">
        <v>15.428259959247219</v>
      </c>
      <c r="J18" s="215">
        <v>15.155086387046969</v>
      </c>
      <c r="K18" s="192">
        <v>4.5875356656545865</v>
      </c>
      <c r="L18" s="193">
        <v>5.5047931669364987</v>
      </c>
      <c r="M18" s="193">
        <v>4.8568005793062854</v>
      </c>
      <c r="N18" s="194">
        <v>4.8475135823101958</v>
      </c>
      <c r="O18" s="263">
        <f>AVERAGE(C18:N18)</f>
        <v>10.37970613233513</v>
      </c>
      <c r="P18" s="402">
        <f t="shared" ref="P18:P19" si="1">STDEV(C18:N18)/SQRT(12)</f>
        <v>1.2294185890786193</v>
      </c>
      <c r="Q18" s="27"/>
    </row>
    <row r="19" spans="1:17" ht="14.7" thickBot="1" x14ac:dyDescent="0.6">
      <c r="A19" s="634"/>
      <c r="B19" s="209" t="s">
        <v>77</v>
      </c>
      <c r="C19" s="205">
        <v>31.713424811113278</v>
      </c>
      <c r="D19" s="203">
        <v>31.696043045599414</v>
      </c>
      <c r="E19" s="203">
        <v>29.760484018507309</v>
      </c>
      <c r="F19" s="204">
        <v>30.658141974064659</v>
      </c>
      <c r="G19" s="202">
        <v>31.86986865721871</v>
      </c>
      <c r="H19" s="203">
        <v>32.281272061663522</v>
      </c>
      <c r="I19" s="203">
        <v>32.824902761543726</v>
      </c>
      <c r="J19" s="217">
        <v>33.13644806352017</v>
      </c>
      <c r="K19" s="205">
        <v>23.328942506542457</v>
      </c>
      <c r="L19" s="203">
        <v>26.29777631300442</v>
      </c>
      <c r="M19" s="203">
        <v>24.308960199013629</v>
      </c>
      <c r="N19" s="204">
        <v>26.11007400532726</v>
      </c>
      <c r="O19" s="265">
        <f>AVERAGE(C19:N19)</f>
        <v>29.498861534759879</v>
      </c>
      <c r="P19" s="343">
        <f t="shared" si="1"/>
        <v>1.0133059750409374</v>
      </c>
      <c r="Q19" s="136">
        <v>7.3960230105067995E-7</v>
      </c>
    </row>
  </sheetData>
  <mergeCells count="10">
    <mergeCell ref="C15:F15"/>
    <mergeCell ref="G15:J15"/>
    <mergeCell ref="K15:N15"/>
    <mergeCell ref="A17:A19"/>
    <mergeCell ref="C4:K4"/>
    <mergeCell ref="C14:N14"/>
    <mergeCell ref="C5:E5"/>
    <mergeCell ref="F5:H5"/>
    <mergeCell ref="I5:K5"/>
    <mergeCell ref="A7:A9"/>
  </mergeCells>
  <pageMargins left="0.7" right="0.7" top="0.75" bottom="0.75" header="0.3" footer="0.3"/>
  <pageSetup paperSize="9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8"/>
  <sheetViews>
    <sheetView zoomScaleNormal="100" workbookViewId="0">
      <selection activeCell="K18" sqref="K18"/>
    </sheetView>
  </sheetViews>
  <sheetFormatPr baseColWidth="10" defaultColWidth="11.41796875" defaultRowHeight="14.4" x14ac:dyDescent="0.55000000000000004"/>
  <cols>
    <col min="1" max="1" width="8.5234375" style="60" bestFit="1" customWidth="1"/>
    <col min="2" max="10" width="6.5234375" style="60" bestFit="1" customWidth="1"/>
    <col min="11" max="11" width="7.3125" style="60" bestFit="1" customWidth="1"/>
    <col min="12" max="12" width="5.5234375" style="60" bestFit="1" customWidth="1"/>
    <col min="13" max="13" width="14.41796875" style="60" bestFit="1" customWidth="1"/>
    <col min="14" max="14" width="12" style="60" bestFit="1" customWidth="1"/>
    <col min="15" max="16" width="11.41796875" style="60"/>
    <col min="17" max="17" width="11.89453125" style="60" bestFit="1" customWidth="1"/>
    <col min="18" max="21" width="11.41796875" style="60"/>
    <col min="22" max="22" width="11.89453125" style="60" customWidth="1"/>
    <col min="23" max="25" width="11.41796875" style="60"/>
    <col min="26" max="32" width="8.89453125" style="60" customWidth="1"/>
    <col min="33" max="16384" width="11.41796875" style="60"/>
  </cols>
  <sheetData>
    <row r="1" spans="1:15" x14ac:dyDescent="0.55000000000000004">
      <c r="A1" s="49" t="s">
        <v>86</v>
      </c>
    </row>
    <row r="2" spans="1:15" ht="14.7" thickBot="1" x14ac:dyDescent="0.6">
      <c r="K2" s="43"/>
      <c r="L2" s="43"/>
      <c r="M2" s="74"/>
      <c r="N2" s="27"/>
      <c r="O2" s="64"/>
    </row>
    <row r="3" spans="1:15" ht="14.7" thickBot="1" x14ac:dyDescent="0.6">
      <c r="B3" s="635" t="s">
        <v>90</v>
      </c>
      <c r="C3" s="636"/>
      <c r="D3" s="636"/>
      <c r="E3" s="636"/>
      <c r="F3" s="636"/>
      <c r="G3" s="636"/>
      <c r="H3" s="636"/>
      <c r="I3" s="636"/>
      <c r="J3" s="637"/>
      <c r="M3" s="25"/>
      <c r="N3" s="25"/>
    </row>
    <row r="4" spans="1:15" ht="14.7" thickBot="1" x14ac:dyDescent="0.6">
      <c r="B4" s="592" t="s">
        <v>88</v>
      </c>
      <c r="C4" s="593"/>
      <c r="D4" s="593"/>
      <c r="E4" s="594"/>
      <c r="F4" s="595" t="s">
        <v>89</v>
      </c>
      <c r="G4" s="596"/>
      <c r="H4" s="597"/>
      <c r="I4" s="596" t="s">
        <v>87</v>
      </c>
      <c r="J4" s="597"/>
      <c r="K4" s="428"/>
      <c r="L4" s="428"/>
      <c r="M4" s="25" t="s">
        <v>152</v>
      </c>
      <c r="N4" s="25"/>
    </row>
    <row r="5" spans="1:15" ht="14.7" thickBot="1" x14ac:dyDescent="0.6">
      <c r="B5" s="270" t="s">
        <v>160</v>
      </c>
      <c r="C5" s="271" t="s">
        <v>196</v>
      </c>
      <c r="D5" s="271" t="s">
        <v>201</v>
      </c>
      <c r="E5" s="272" t="s">
        <v>202</v>
      </c>
      <c r="F5" s="270" t="s">
        <v>160</v>
      </c>
      <c r="G5" s="271" t="s">
        <v>196</v>
      </c>
      <c r="H5" s="272" t="s">
        <v>201</v>
      </c>
      <c r="I5" s="270" t="s">
        <v>160</v>
      </c>
      <c r="J5" s="273" t="s">
        <v>196</v>
      </c>
      <c r="K5" s="312" t="s">
        <v>6</v>
      </c>
      <c r="L5" s="313" t="s">
        <v>0</v>
      </c>
      <c r="M5" s="28"/>
      <c r="N5" s="45"/>
    </row>
    <row r="6" spans="1:15" x14ac:dyDescent="0.55000000000000004">
      <c r="A6" s="35" t="s">
        <v>12</v>
      </c>
      <c r="B6" s="389">
        <v>71.760173800290346</v>
      </c>
      <c r="C6" s="429">
        <v>91.462692135437379</v>
      </c>
      <c r="D6" s="429">
        <v>106.52966943896817</v>
      </c>
      <c r="E6" s="430">
        <v>130.24746462530413</v>
      </c>
      <c r="F6" s="431">
        <v>102.54054122730984</v>
      </c>
      <c r="G6" s="429">
        <v>113.77585419513734</v>
      </c>
      <c r="H6" s="432">
        <v>83.683604577552856</v>
      </c>
      <c r="I6" s="389">
        <v>116.48375447849064</v>
      </c>
      <c r="J6" s="430">
        <v>83.516245521509347</v>
      </c>
      <c r="K6" s="391">
        <v>100</v>
      </c>
      <c r="L6" s="433">
        <v>6.273622801653457</v>
      </c>
      <c r="M6" s="138"/>
      <c r="N6" s="43"/>
    </row>
    <row r="7" spans="1:15" ht="14.7" thickBot="1" x14ac:dyDescent="0.6">
      <c r="A7" s="34" t="s">
        <v>11</v>
      </c>
      <c r="B7" s="304">
        <v>365.85076854174952</v>
      </c>
      <c r="C7" s="305">
        <v>463.07802269081418</v>
      </c>
      <c r="D7" s="305">
        <v>228.35134535489888</v>
      </c>
      <c r="E7" s="306">
        <v>325.18377801749938</v>
      </c>
      <c r="F7" s="307">
        <v>300.9009134310092</v>
      </c>
      <c r="G7" s="305">
        <v>271.83369649999634</v>
      </c>
      <c r="H7" s="308">
        <v>266.22620364913519</v>
      </c>
      <c r="I7" s="434">
        <v>408.44130246486827</v>
      </c>
      <c r="J7" s="306">
        <v>296.93121436121521</v>
      </c>
      <c r="K7" s="435">
        <v>325.19969389013181</v>
      </c>
      <c r="L7" s="436">
        <v>24.912918219702249</v>
      </c>
      <c r="M7" s="28">
        <v>4.1135335252981997E-5</v>
      </c>
      <c r="N7" s="24"/>
    </row>
    <row r="8" spans="1:15" x14ac:dyDescent="0.55000000000000004">
      <c r="C8" s="73"/>
      <c r="D8" s="73"/>
      <c r="E8" s="73"/>
      <c r="F8" s="73"/>
    </row>
  </sheetData>
  <mergeCells count="4">
    <mergeCell ref="B3:J3"/>
    <mergeCell ref="B4:E4"/>
    <mergeCell ref="F4:H4"/>
    <mergeCell ref="I4:J4"/>
  </mergeCells>
  <pageMargins left="0.7" right="0.7" top="0.75" bottom="0.75" header="0.3" footer="0.3"/>
  <pageSetup paperSize="9" orientation="portrait" verticalDpi="597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13"/>
  <sheetViews>
    <sheetView workbookViewId="0">
      <selection activeCell="B10" sqref="B10:C10"/>
    </sheetView>
  </sheetViews>
  <sheetFormatPr baseColWidth="10" defaultColWidth="11.5234375" defaultRowHeight="14.4" x14ac:dyDescent="0.55000000000000004"/>
  <cols>
    <col min="1" max="1" width="10.68359375" style="25" bestFit="1" customWidth="1"/>
    <col min="2" max="2" width="5.68359375" style="25" bestFit="1" customWidth="1"/>
    <col min="3" max="3" width="6.1015625" style="25" bestFit="1" customWidth="1"/>
    <col min="4" max="4" width="7.3125" style="25" bestFit="1" customWidth="1"/>
    <col min="5" max="16384" width="11.5234375" style="25"/>
  </cols>
  <sheetData>
    <row r="1" spans="1:4" x14ac:dyDescent="0.55000000000000004">
      <c r="A1" s="24" t="s">
        <v>159</v>
      </c>
    </row>
    <row r="2" spans="1:4" x14ac:dyDescent="0.55000000000000004">
      <c r="A2" s="24"/>
    </row>
    <row r="3" spans="1:4" ht="14.7" thickBot="1" x14ac:dyDescent="0.6">
      <c r="A3" s="24" t="s">
        <v>129</v>
      </c>
    </row>
    <row r="4" spans="1:4" ht="14.7" thickBot="1" x14ac:dyDescent="0.6">
      <c r="B4" s="118" t="s">
        <v>160</v>
      </c>
      <c r="C4" s="118" t="s">
        <v>161</v>
      </c>
      <c r="D4" s="52" t="s">
        <v>6</v>
      </c>
    </row>
    <row r="5" spans="1:4" ht="14.7" thickBot="1" x14ac:dyDescent="0.6">
      <c r="A5" s="139" t="s">
        <v>156</v>
      </c>
      <c r="B5" s="142">
        <v>5.4730095817837503</v>
      </c>
      <c r="C5" s="142">
        <v>5.4899655321944651</v>
      </c>
      <c r="D5" s="143">
        <f>AVERAGE(B5:C5)</f>
        <v>5.4814875569891077</v>
      </c>
    </row>
    <row r="6" spans="1:4" ht="14.7" thickBot="1" x14ac:dyDescent="0.6">
      <c r="A6" s="139" t="s">
        <v>37</v>
      </c>
      <c r="B6" s="142">
        <v>8.7584445695024478</v>
      </c>
      <c r="C6" s="142">
        <v>8.4975069958015172</v>
      </c>
      <c r="D6" s="143">
        <f t="shared" ref="D6:D11" si="0">AVERAGE(B6:C6)</f>
        <v>8.6279757826519834</v>
      </c>
    </row>
    <row r="7" spans="1:4" ht="14.7" thickBot="1" x14ac:dyDescent="0.6">
      <c r="A7" s="59" t="s">
        <v>36</v>
      </c>
      <c r="B7" s="142">
        <v>8.0331265918498431</v>
      </c>
      <c r="C7" s="142">
        <v>9.291822608608058</v>
      </c>
      <c r="D7" s="143">
        <f t="shared" si="0"/>
        <v>8.6624746002289505</v>
      </c>
    </row>
    <row r="8" spans="1:4" ht="14.7" thickBot="1" x14ac:dyDescent="0.6">
      <c r="A8" s="59" t="s">
        <v>157</v>
      </c>
      <c r="B8" s="142">
        <v>2.4971468827746643</v>
      </c>
      <c r="C8" s="142">
        <v>2.6791100874093483</v>
      </c>
      <c r="D8" s="143">
        <f t="shared" si="0"/>
        <v>2.5881284850920063</v>
      </c>
    </row>
    <row r="9" spans="1:4" ht="14.7" thickBot="1" x14ac:dyDescent="0.6">
      <c r="A9" s="140" t="s">
        <v>158</v>
      </c>
      <c r="B9" s="142">
        <v>0.61160090689835311</v>
      </c>
      <c r="C9" s="142">
        <v>0.83684881285218382</v>
      </c>
      <c r="D9" s="143">
        <f t="shared" si="0"/>
        <v>0.72422485987526852</v>
      </c>
    </row>
    <row r="10" spans="1:4" ht="14.7" thickBot="1" x14ac:dyDescent="0.6">
      <c r="A10" s="59" t="s">
        <v>162</v>
      </c>
      <c r="B10" s="569">
        <v>1</v>
      </c>
      <c r="C10" s="571"/>
      <c r="D10" s="143">
        <v>1</v>
      </c>
    </row>
    <row r="11" spans="1:4" ht="14.7" thickBot="1" x14ac:dyDescent="0.6">
      <c r="A11" s="141" t="s">
        <v>35</v>
      </c>
      <c r="B11" s="142">
        <v>0.58162576675651312</v>
      </c>
      <c r="C11" s="142">
        <v>0.59999820277034188</v>
      </c>
      <c r="D11" s="143">
        <f t="shared" si="0"/>
        <v>0.59081198476342744</v>
      </c>
    </row>
    <row r="13" spans="1:4" x14ac:dyDescent="0.55000000000000004">
      <c r="A13" s="25" t="s">
        <v>195</v>
      </c>
    </row>
  </sheetData>
  <mergeCells count="1">
    <mergeCell ref="B10:C10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T48"/>
  <sheetViews>
    <sheetView workbookViewId="0">
      <selection activeCell="A3" sqref="A3:O23"/>
    </sheetView>
  </sheetViews>
  <sheetFormatPr baseColWidth="10" defaultColWidth="10.89453125" defaultRowHeight="14.4" x14ac:dyDescent="0.55000000000000004"/>
  <cols>
    <col min="1" max="1" width="11.68359375" style="438" bestFit="1" customWidth="1"/>
    <col min="2" max="2" width="5.68359375" style="438" bestFit="1" customWidth="1"/>
    <col min="3" max="3" width="8.5234375" style="438" bestFit="1" customWidth="1"/>
    <col min="4" max="15" width="6.5234375" style="438" bestFit="1" customWidth="1"/>
    <col min="16" max="16" width="7.3125" style="438" bestFit="1" customWidth="1"/>
    <col min="17" max="17" width="4.68359375" style="438" bestFit="1" customWidth="1"/>
    <col min="18" max="16384" width="10.89453125" style="438"/>
  </cols>
  <sheetData>
    <row r="1" spans="1:20" x14ac:dyDescent="0.55000000000000004">
      <c r="A1" s="437" t="s">
        <v>95</v>
      </c>
    </row>
    <row r="2" spans="1:20" ht="14.7" thickBot="1" x14ac:dyDescent="0.6"/>
    <row r="3" spans="1:20" ht="14.7" thickBot="1" x14ac:dyDescent="0.6">
      <c r="A3" s="437" t="s">
        <v>77</v>
      </c>
      <c r="D3" s="638" t="s">
        <v>204</v>
      </c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40"/>
    </row>
    <row r="4" spans="1:20" ht="14.7" thickBot="1" x14ac:dyDescent="0.6">
      <c r="D4" s="642" t="s">
        <v>94</v>
      </c>
      <c r="E4" s="643"/>
      <c r="F4" s="643"/>
      <c r="G4" s="643"/>
      <c r="H4" s="642" t="s">
        <v>93</v>
      </c>
      <c r="I4" s="643"/>
      <c r="J4" s="643"/>
      <c r="K4" s="644"/>
      <c r="L4" s="643" t="s">
        <v>92</v>
      </c>
      <c r="M4" s="643"/>
      <c r="N4" s="643"/>
      <c r="O4" s="644"/>
      <c r="R4" s="439"/>
      <c r="S4" s="439"/>
      <c r="T4" s="439"/>
    </row>
    <row r="5" spans="1:20" ht="14.7" thickBot="1" x14ac:dyDescent="0.6">
      <c r="C5" s="440" t="s">
        <v>5</v>
      </c>
      <c r="D5" s="441" t="s">
        <v>160</v>
      </c>
      <c r="E5" s="442" t="s">
        <v>196</v>
      </c>
      <c r="F5" s="442" t="s">
        <v>201</v>
      </c>
      <c r="G5" s="442" t="s">
        <v>202</v>
      </c>
      <c r="H5" s="441" t="s">
        <v>160</v>
      </c>
      <c r="I5" s="442" t="s">
        <v>196</v>
      </c>
      <c r="J5" s="442" t="s">
        <v>201</v>
      </c>
      <c r="K5" s="442" t="s">
        <v>202</v>
      </c>
      <c r="L5" s="441" t="s">
        <v>160</v>
      </c>
      <c r="M5" s="442" t="s">
        <v>196</v>
      </c>
      <c r="N5" s="442" t="s">
        <v>201</v>
      </c>
      <c r="O5" s="442" t="s">
        <v>202</v>
      </c>
      <c r="P5" s="443" t="s">
        <v>6</v>
      </c>
      <c r="Q5" s="444" t="s">
        <v>0</v>
      </c>
      <c r="R5" s="439"/>
      <c r="S5" s="439"/>
      <c r="T5" s="439"/>
    </row>
    <row r="6" spans="1:20" ht="14.7" thickBot="1" x14ac:dyDescent="0.6">
      <c r="A6" s="645" t="s">
        <v>3</v>
      </c>
      <c r="B6" s="445"/>
      <c r="C6" s="446" t="s">
        <v>78</v>
      </c>
      <c r="D6" s="447">
        <v>101.38029509757258</v>
      </c>
      <c r="E6" s="448">
        <v>101.95145168967157</v>
      </c>
      <c r="F6" s="448">
        <v>96.668253212755829</v>
      </c>
      <c r="G6" s="449"/>
      <c r="H6" s="450">
        <v>98.972809667673715</v>
      </c>
      <c r="I6" s="448">
        <v>100.42296072507553</v>
      </c>
      <c r="J6" s="448">
        <v>100.60422960725074</v>
      </c>
      <c r="K6" s="451"/>
      <c r="L6" s="447">
        <v>103.65853658536585</v>
      </c>
      <c r="M6" s="448">
        <v>90.243902439024382</v>
      </c>
      <c r="N6" s="448">
        <v>106.09756097560974</v>
      </c>
      <c r="O6" s="449">
        <v>100</v>
      </c>
      <c r="P6" s="452">
        <v>100</v>
      </c>
      <c r="Q6" s="452">
        <v>1.3505538102607708</v>
      </c>
      <c r="R6" s="439"/>
      <c r="S6" s="439"/>
      <c r="T6" s="439"/>
    </row>
    <row r="7" spans="1:20" x14ac:dyDescent="0.55000000000000004">
      <c r="A7" s="646"/>
      <c r="B7" s="648" t="s">
        <v>77</v>
      </c>
      <c r="C7" s="453">
        <v>1</v>
      </c>
      <c r="D7" s="454">
        <v>99.381247025226074</v>
      </c>
      <c r="E7" s="455">
        <v>101.09471680152306</v>
      </c>
      <c r="F7" s="455">
        <v>98.096144693003339</v>
      </c>
      <c r="G7" s="456"/>
      <c r="H7" s="457">
        <v>102.23564954682777</v>
      </c>
      <c r="I7" s="455">
        <v>104.77341389728095</v>
      </c>
      <c r="J7" s="455">
        <v>96.978851963746209</v>
      </c>
      <c r="K7" s="458"/>
      <c r="L7" s="454">
        <v>96.341463414634148</v>
      </c>
      <c r="M7" s="455">
        <v>98.780487804878049</v>
      </c>
      <c r="N7" s="455">
        <v>86.58536585365853</v>
      </c>
      <c r="O7" s="456">
        <v>89.024390243902431</v>
      </c>
      <c r="P7" s="459">
        <v>97.329173124468056</v>
      </c>
      <c r="Q7" s="459">
        <v>1.7828573398572647</v>
      </c>
      <c r="R7" s="439"/>
      <c r="S7" s="439"/>
      <c r="T7" s="439"/>
    </row>
    <row r="8" spans="1:20" x14ac:dyDescent="0.55000000000000004">
      <c r="A8" s="646"/>
      <c r="B8" s="649"/>
      <c r="C8" s="460">
        <v>10</v>
      </c>
      <c r="D8" s="461">
        <v>101.23750594954784</v>
      </c>
      <c r="E8" s="462">
        <v>98.096144693003339</v>
      </c>
      <c r="F8" s="462">
        <v>102.66539742979532</v>
      </c>
      <c r="G8" s="463"/>
      <c r="H8" s="464">
        <v>99.33534743202415</v>
      </c>
      <c r="I8" s="462">
        <v>98.066465256797571</v>
      </c>
      <c r="J8" s="462">
        <v>96.435045317220542</v>
      </c>
      <c r="K8" s="465"/>
      <c r="L8" s="461">
        <v>102.4390243902439</v>
      </c>
      <c r="M8" s="462">
        <v>87.804878048780481</v>
      </c>
      <c r="N8" s="462">
        <v>71.951219512195124</v>
      </c>
      <c r="O8" s="463">
        <v>87.804878048780481</v>
      </c>
      <c r="P8" s="459">
        <v>94.583590607838872</v>
      </c>
      <c r="Q8" s="459">
        <v>3.0293007436591557</v>
      </c>
      <c r="R8" s="439"/>
      <c r="S8" s="439"/>
      <c r="T8" s="439"/>
    </row>
    <row r="9" spans="1:20" x14ac:dyDescent="0.55000000000000004">
      <c r="A9" s="646"/>
      <c r="B9" s="649"/>
      <c r="C9" s="460">
        <v>100</v>
      </c>
      <c r="D9" s="461">
        <v>98.381722989052818</v>
      </c>
      <c r="E9" s="462">
        <v>98.524512137077565</v>
      </c>
      <c r="F9" s="462">
        <v>97.953355544978578</v>
      </c>
      <c r="G9" s="463"/>
      <c r="H9" s="464">
        <v>78.126888217522648</v>
      </c>
      <c r="I9" s="462">
        <v>87.734138972809646</v>
      </c>
      <c r="J9" s="462">
        <v>87.371601208459197</v>
      </c>
      <c r="K9" s="465"/>
      <c r="L9" s="461">
        <v>71.951219512195124</v>
      </c>
      <c r="M9" s="462">
        <v>62.195121951219498</v>
      </c>
      <c r="N9" s="462">
        <v>63.414634146341456</v>
      </c>
      <c r="O9" s="463">
        <v>58.536585365853654</v>
      </c>
      <c r="P9" s="459">
        <v>80.418978004551008</v>
      </c>
      <c r="Q9" s="459">
        <v>4.9853428226164507</v>
      </c>
      <c r="R9" s="439"/>
      <c r="S9" s="439"/>
      <c r="T9" s="439"/>
    </row>
    <row r="10" spans="1:20" x14ac:dyDescent="0.55000000000000004">
      <c r="A10" s="646"/>
      <c r="B10" s="649"/>
      <c r="C10" s="460">
        <v>1000</v>
      </c>
      <c r="D10" s="461">
        <v>98.096144693003339</v>
      </c>
      <c r="E10" s="462">
        <v>92.955735364112329</v>
      </c>
      <c r="F10" s="462">
        <v>97.953355544978578</v>
      </c>
      <c r="G10" s="463"/>
      <c r="H10" s="464">
        <v>77.401812688821735</v>
      </c>
      <c r="I10" s="462">
        <v>72.326283987915403</v>
      </c>
      <c r="J10" s="462">
        <v>73.051359516616316</v>
      </c>
      <c r="K10" s="465"/>
      <c r="L10" s="461">
        <v>64.634146341463406</v>
      </c>
      <c r="M10" s="462">
        <v>53.658536585365844</v>
      </c>
      <c r="N10" s="462">
        <v>46.341463414634141</v>
      </c>
      <c r="O10" s="463">
        <v>52.439024390243894</v>
      </c>
      <c r="P10" s="459">
        <v>72.885786252715505</v>
      </c>
      <c r="Q10" s="459">
        <v>6.007338890329966</v>
      </c>
      <c r="R10" s="439"/>
      <c r="S10" s="439"/>
      <c r="T10" s="439"/>
    </row>
    <row r="11" spans="1:20" ht="14.7" thickBot="1" x14ac:dyDescent="0.6">
      <c r="A11" s="647"/>
      <c r="B11" s="650"/>
      <c r="C11" s="466">
        <v>5000</v>
      </c>
      <c r="D11" s="467">
        <v>75.392670157068068</v>
      </c>
      <c r="E11" s="468">
        <v>85.387910518800567</v>
      </c>
      <c r="F11" s="468">
        <v>79.81913374583533</v>
      </c>
      <c r="G11" s="469"/>
      <c r="H11" s="470">
        <v>59.637462235649544</v>
      </c>
      <c r="I11" s="468">
        <v>55.105740181268871</v>
      </c>
      <c r="J11" s="468">
        <v>57.643504531722044</v>
      </c>
      <c r="K11" s="471"/>
      <c r="L11" s="467">
        <v>54.878048780487795</v>
      </c>
      <c r="M11" s="468">
        <v>46.341463414634141</v>
      </c>
      <c r="N11" s="468">
        <v>46.341463414634141</v>
      </c>
      <c r="O11" s="469">
        <v>41.463414634146346</v>
      </c>
      <c r="P11" s="472">
        <v>60.201081161424689</v>
      </c>
      <c r="Q11" s="472">
        <v>4.7684879148885795</v>
      </c>
      <c r="R11" s="439"/>
      <c r="S11" s="439"/>
      <c r="T11" s="439"/>
    </row>
    <row r="12" spans="1:20" ht="14.7" thickBot="1" x14ac:dyDescent="0.6">
      <c r="A12" s="648" t="s">
        <v>4</v>
      </c>
      <c r="B12" s="445"/>
      <c r="C12" s="446" t="s">
        <v>78</v>
      </c>
      <c r="D12" s="447">
        <v>104.23357664233575</v>
      </c>
      <c r="E12" s="448">
        <v>98.248175182481745</v>
      </c>
      <c r="F12" s="448">
        <v>97.518248175182478</v>
      </c>
      <c r="G12" s="449"/>
      <c r="H12" s="450">
        <v>101.56739811912227</v>
      </c>
      <c r="I12" s="448">
        <v>100.25078369905958</v>
      </c>
      <c r="J12" s="448">
        <v>98.181818181818187</v>
      </c>
      <c r="K12" s="451"/>
      <c r="L12" s="447">
        <v>93.968253968253961</v>
      </c>
      <c r="M12" s="448">
        <v>105.39682539682541</v>
      </c>
      <c r="N12" s="448">
        <v>88.8888888888889</v>
      </c>
      <c r="O12" s="449">
        <v>111.74603174603175</v>
      </c>
      <c r="P12" s="452">
        <v>100</v>
      </c>
      <c r="Q12" s="452">
        <v>1.9997508300531501</v>
      </c>
      <c r="R12" s="439"/>
      <c r="S12" s="439"/>
      <c r="T12" s="439"/>
    </row>
    <row r="13" spans="1:20" x14ac:dyDescent="0.55000000000000004">
      <c r="A13" s="649"/>
      <c r="B13" s="648" t="s">
        <v>77</v>
      </c>
      <c r="C13" s="453">
        <v>1</v>
      </c>
      <c r="D13" s="454">
        <v>102.62773722627736</v>
      </c>
      <c r="E13" s="455">
        <v>100</v>
      </c>
      <c r="F13" s="455">
        <v>101.16788321167883</v>
      </c>
      <c r="G13" s="456"/>
      <c r="H13" s="457">
        <v>98.746081504702204</v>
      </c>
      <c r="I13" s="455">
        <v>100.8150470219436</v>
      </c>
      <c r="J13" s="455">
        <v>103.07210031347964</v>
      </c>
      <c r="K13" s="458"/>
      <c r="L13" s="454">
        <v>119.36507936507937</v>
      </c>
      <c r="M13" s="455">
        <v>90.158730158730151</v>
      </c>
      <c r="N13" s="455">
        <v>91.428571428571431</v>
      </c>
      <c r="O13" s="456">
        <v>92.698412698412696</v>
      </c>
      <c r="P13" s="459">
        <v>100.00796429288752</v>
      </c>
      <c r="Q13" s="459">
        <v>2.6216665377963455</v>
      </c>
      <c r="R13" s="439"/>
      <c r="S13" s="439"/>
      <c r="T13" s="439"/>
    </row>
    <row r="14" spans="1:20" x14ac:dyDescent="0.55000000000000004">
      <c r="A14" s="649"/>
      <c r="B14" s="649"/>
      <c r="C14" s="460">
        <v>10</v>
      </c>
      <c r="D14" s="461">
        <v>86.27737226277371</v>
      </c>
      <c r="E14" s="462">
        <v>91.532846715328461</v>
      </c>
      <c r="F14" s="462">
        <v>87.299270072992684</v>
      </c>
      <c r="G14" s="463"/>
      <c r="H14" s="464">
        <v>91.410658307210042</v>
      </c>
      <c r="I14" s="462">
        <v>94.796238244514115</v>
      </c>
      <c r="J14" s="462">
        <v>100.06269592476491</v>
      </c>
      <c r="K14" s="465"/>
      <c r="L14" s="461">
        <v>88.8888888888889</v>
      </c>
      <c r="M14" s="462">
        <v>81.269841269841265</v>
      </c>
      <c r="N14" s="462">
        <v>92.698412698412696</v>
      </c>
      <c r="O14" s="463">
        <v>88.8888888888889</v>
      </c>
      <c r="P14" s="459">
        <v>90.312511327361548</v>
      </c>
      <c r="Q14" s="459">
        <v>1.61500887834956</v>
      </c>
      <c r="R14" s="439"/>
      <c r="S14" s="439"/>
      <c r="T14" s="439"/>
    </row>
    <row r="15" spans="1:20" x14ac:dyDescent="0.55000000000000004">
      <c r="A15" s="649"/>
      <c r="B15" s="649"/>
      <c r="C15" s="460">
        <v>100</v>
      </c>
      <c r="D15" s="461">
        <v>97.080291970802918</v>
      </c>
      <c r="E15" s="462">
        <v>93.430656934306569</v>
      </c>
      <c r="F15" s="462">
        <v>90.510948905109473</v>
      </c>
      <c r="G15" s="463"/>
      <c r="H15" s="464">
        <v>82.382445141065844</v>
      </c>
      <c r="I15" s="462">
        <v>86.332288401253933</v>
      </c>
      <c r="J15" s="462">
        <v>93.855799373040753</v>
      </c>
      <c r="K15" s="465"/>
      <c r="L15" s="461">
        <v>83.80952380952381</v>
      </c>
      <c r="M15" s="462">
        <v>68.571428571428569</v>
      </c>
      <c r="N15" s="462">
        <v>67.30158730158729</v>
      </c>
      <c r="O15" s="463">
        <v>69.841269841269835</v>
      </c>
      <c r="P15" s="459">
        <v>83.311624024938922</v>
      </c>
      <c r="Q15" s="459">
        <v>3.5280805721436241</v>
      </c>
      <c r="R15" s="439"/>
      <c r="S15" s="439"/>
      <c r="T15" s="439"/>
    </row>
    <row r="16" spans="1:20" x14ac:dyDescent="0.55000000000000004">
      <c r="A16" s="649"/>
      <c r="B16" s="649"/>
      <c r="C16" s="460">
        <v>1000</v>
      </c>
      <c r="D16" s="461">
        <v>87.153284671532845</v>
      </c>
      <c r="E16" s="462">
        <v>85.547445255474443</v>
      </c>
      <c r="F16" s="462">
        <v>82.919708029197068</v>
      </c>
      <c r="G16" s="463"/>
      <c r="H16" s="464">
        <v>70.909090909090907</v>
      </c>
      <c r="I16" s="462">
        <v>74.106583072100321</v>
      </c>
      <c r="J16" s="462">
        <v>72.03761755485894</v>
      </c>
      <c r="K16" s="465"/>
      <c r="L16" s="461">
        <v>69.841269841269835</v>
      </c>
      <c r="M16" s="462">
        <v>53.333333333333336</v>
      </c>
      <c r="N16" s="462">
        <v>74.920634920634924</v>
      </c>
      <c r="O16" s="463">
        <v>60.952380952380956</v>
      </c>
      <c r="P16" s="459">
        <v>73.172134853987359</v>
      </c>
      <c r="Q16" s="459">
        <v>3.3465904321305691</v>
      </c>
      <c r="R16" s="439"/>
      <c r="S16" s="439"/>
      <c r="T16" s="439"/>
    </row>
    <row r="17" spans="1:20" ht="14.7" thickBot="1" x14ac:dyDescent="0.6">
      <c r="A17" s="649"/>
      <c r="B17" s="650"/>
      <c r="C17" s="466">
        <v>5000</v>
      </c>
      <c r="D17" s="473">
        <v>63.795620437956202</v>
      </c>
      <c r="E17" s="474">
        <v>70.510948905109487</v>
      </c>
      <c r="F17" s="474">
        <v>65.839416058394164</v>
      </c>
      <c r="G17" s="475"/>
      <c r="H17" s="476">
        <v>54.357366771159874</v>
      </c>
      <c r="I17" s="474">
        <v>56.426332288401262</v>
      </c>
      <c r="J17" s="474">
        <v>48.902821316614428</v>
      </c>
      <c r="K17" s="477"/>
      <c r="L17" s="473">
        <v>58.412698412698418</v>
      </c>
      <c r="M17" s="474">
        <v>54.603174603174601</v>
      </c>
      <c r="N17" s="474">
        <v>63.492063492063501</v>
      </c>
      <c r="O17" s="475">
        <v>46.984126984126981</v>
      </c>
      <c r="P17" s="472">
        <v>58.332456926969897</v>
      </c>
      <c r="Q17" s="472">
        <v>2.3855794921050548</v>
      </c>
      <c r="R17" s="439"/>
      <c r="S17" s="439"/>
      <c r="T17" s="439"/>
    </row>
    <row r="18" spans="1:20" ht="14.7" thickBot="1" x14ac:dyDescent="0.6">
      <c r="A18" s="648" t="s">
        <v>91</v>
      </c>
      <c r="B18" s="445"/>
      <c r="C18" s="478" t="s">
        <v>78</v>
      </c>
      <c r="D18" s="447">
        <v>108.64197530864197</v>
      </c>
      <c r="E18" s="448">
        <v>93.827160493827151</v>
      </c>
      <c r="F18" s="448">
        <v>99.753086419753089</v>
      </c>
      <c r="G18" s="449">
        <v>97.777777777777771</v>
      </c>
      <c r="H18" s="450">
        <v>95.916230366492144</v>
      </c>
      <c r="I18" s="448">
        <v>104.71204188481676</v>
      </c>
      <c r="J18" s="448">
        <v>106.80628272251309</v>
      </c>
      <c r="K18" s="451">
        <v>92.565445026178011</v>
      </c>
      <c r="L18" s="447">
        <v>102.28310502283105</v>
      </c>
      <c r="M18" s="448">
        <v>98.630136986301366</v>
      </c>
      <c r="N18" s="448">
        <v>100.4566210045662</v>
      </c>
      <c r="O18" s="449">
        <v>98.630136986301366</v>
      </c>
      <c r="P18" s="452">
        <v>99.999999999999986</v>
      </c>
      <c r="Q18" s="452">
        <v>1.423396622323323</v>
      </c>
      <c r="R18" s="439"/>
      <c r="S18" s="439"/>
      <c r="T18" s="439"/>
    </row>
    <row r="19" spans="1:20" x14ac:dyDescent="0.55000000000000004">
      <c r="A19" s="649"/>
      <c r="B19" s="648" t="s">
        <v>77</v>
      </c>
      <c r="C19" s="479">
        <v>1</v>
      </c>
      <c r="D19" s="454">
        <v>97.777777777777771</v>
      </c>
      <c r="E19" s="455">
        <v>83.950617283950606</v>
      </c>
      <c r="F19" s="455">
        <v>92.839506172839506</v>
      </c>
      <c r="G19" s="456">
        <v>153.0864197530864</v>
      </c>
      <c r="H19" s="457">
        <v>107.22513089005237</v>
      </c>
      <c r="I19" s="455">
        <v>106.38743455497384</v>
      </c>
      <c r="J19" s="455">
        <v>98.848167539267024</v>
      </c>
      <c r="K19" s="458">
        <v>102.19895287958116</v>
      </c>
      <c r="L19" s="454">
        <v>102.28310502283105</v>
      </c>
      <c r="M19" s="455">
        <v>91.324200913242009</v>
      </c>
      <c r="N19" s="455">
        <v>91.324200913242009</v>
      </c>
      <c r="O19" s="456">
        <v>105.93607305936075</v>
      </c>
      <c r="P19" s="459">
        <v>102.76513223001704</v>
      </c>
      <c r="Q19" s="459">
        <v>5.0229492846113954</v>
      </c>
      <c r="R19" s="439"/>
      <c r="S19" s="439"/>
      <c r="T19" s="439"/>
    </row>
    <row r="20" spans="1:20" x14ac:dyDescent="0.55000000000000004">
      <c r="A20" s="649"/>
      <c r="B20" s="649"/>
      <c r="C20" s="480">
        <v>10</v>
      </c>
      <c r="D20" s="461">
        <v>94.81481481481481</v>
      </c>
      <c r="E20" s="462">
        <v>104.69135802469134</v>
      </c>
      <c r="F20" s="462">
        <v>93.827160493827151</v>
      </c>
      <c r="G20" s="463">
        <v>104.69135802469134</v>
      </c>
      <c r="H20" s="464">
        <v>115.18324607329843</v>
      </c>
      <c r="I20" s="462">
        <v>92.984293193717278</v>
      </c>
      <c r="J20" s="462">
        <v>92.565445026178011</v>
      </c>
      <c r="K20" s="465">
        <v>92.146596858638759</v>
      </c>
      <c r="L20" s="461">
        <v>138.81278538812785</v>
      </c>
      <c r="M20" s="462">
        <v>94.977168949771681</v>
      </c>
      <c r="N20" s="462">
        <v>74.88584474885846</v>
      </c>
      <c r="O20" s="463">
        <v>82.191780821917803</v>
      </c>
      <c r="P20" s="459">
        <v>98.480987701544407</v>
      </c>
      <c r="Q20" s="459">
        <v>4.7334506363572153</v>
      </c>
      <c r="R20" s="439"/>
      <c r="S20" s="439"/>
      <c r="T20" s="439"/>
    </row>
    <row r="21" spans="1:20" x14ac:dyDescent="0.55000000000000004">
      <c r="A21" s="649"/>
      <c r="B21" s="649"/>
      <c r="C21" s="480">
        <v>100</v>
      </c>
      <c r="D21" s="461">
        <v>95.802469135802468</v>
      </c>
      <c r="E21" s="462">
        <v>110.61728395061728</v>
      </c>
      <c r="F21" s="462">
        <v>125.43209876543209</v>
      </c>
      <c r="G21" s="463">
        <v>78.024691358024683</v>
      </c>
      <c r="H21" s="464">
        <v>97.591623036649224</v>
      </c>
      <c r="I21" s="462">
        <v>89.214659685863879</v>
      </c>
      <c r="J21" s="462">
        <v>98.429319371727757</v>
      </c>
      <c r="K21" s="465">
        <v>79.581151832460733</v>
      </c>
      <c r="L21" s="461">
        <v>94.977168949771681</v>
      </c>
      <c r="M21" s="462">
        <v>89.497716894977174</v>
      </c>
      <c r="N21" s="462">
        <v>74.88584474885846</v>
      </c>
      <c r="O21" s="463">
        <v>94.977168949771681</v>
      </c>
      <c r="P21" s="459">
        <v>94.085933056663109</v>
      </c>
      <c r="Q21" s="459">
        <v>4.0576659761554534</v>
      </c>
      <c r="R21" s="439"/>
      <c r="S21" s="439"/>
      <c r="T21" s="439"/>
    </row>
    <row r="22" spans="1:20" x14ac:dyDescent="0.55000000000000004">
      <c r="A22" s="649"/>
      <c r="B22" s="649"/>
      <c r="C22" s="480">
        <v>1000</v>
      </c>
      <c r="D22" s="461">
        <v>111.60493827160494</v>
      </c>
      <c r="E22" s="462">
        <v>104.69135802469134</v>
      </c>
      <c r="F22" s="462">
        <v>82.962962962962962</v>
      </c>
      <c r="G22" s="463">
        <v>93.827160493827151</v>
      </c>
      <c r="H22" s="464">
        <v>92.984293193717278</v>
      </c>
      <c r="I22" s="462">
        <v>85.863874345549746</v>
      </c>
      <c r="J22" s="462">
        <v>80.418848167539267</v>
      </c>
      <c r="K22" s="465">
        <v>86.701570680628265</v>
      </c>
      <c r="L22" s="461">
        <v>104.10958904109589</v>
      </c>
      <c r="M22" s="462">
        <v>73.059360730593596</v>
      </c>
      <c r="N22" s="462">
        <v>71.232876712328761</v>
      </c>
      <c r="O22" s="463">
        <v>67.579908675799089</v>
      </c>
      <c r="P22" s="459">
        <v>87.919728441694858</v>
      </c>
      <c r="Q22" s="459">
        <v>4.0493816118918771</v>
      </c>
      <c r="R22" s="439"/>
      <c r="S22" s="439"/>
      <c r="T22" s="439"/>
    </row>
    <row r="23" spans="1:20" ht="14.7" thickBot="1" x14ac:dyDescent="0.6">
      <c r="A23" s="650"/>
      <c r="B23" s="650"/>
      <c r="C23" s="481">
        <v>5000</v>
      </c>
      <c r="D23" s="473">
        <v>50.370370370370367</v>
      </c>
      <c r="E23" s="474">
        <v>63.209876543209873</v>
      </c>
      <c r="F23" s="474">
        <v>74.074074074074076</v>
      </c>
      <c r="G23" s="475">
        <v>40.493827160493829</v>
      </c>
      <c r="H23" s="476">
        <v>94.240837696335092</v>
      </c>
      <c r="I23" s="474">
        <v>92.984293193717278</v>
      </c>
      <c r="J23" s="474">
        <v>86.282722513088999</v>
      </c>
      <c r="K23" s="477">
        <v>85.026178010471213</v>
      </c>
      <c r="L23" s="473">
        <v>71.232876712328761</v>
      </c>
      <c r="M23" s="474">
        <v>62.100456621004575</v>
      </c>
      <c r="N23" s="474">
        <v>40.182648401826484</v>
      </c>
      <c r="O23" s="475">
        <v>54.794520547945204</v>
      </c>
      <c r="P23" s="472">
        <v>67.916056820405487</v>
      </c>
      <c r="Q23" s="472">
        <v>5.544270505063067</v>
      </c>
    </row>
    <row r="24" spans="1:20" x14ac:dyDescent="0.55000000000000004">
      <c r="A24" s="482"/>
      <c r="B24" s="482"/>
      <c r="C24" s="482"/>
      <c r="D24" s="439"/>
      <c r="E24" s="439"/>
      <c r="F24" s="439"/>
      <c r="G24" s="439"/>
      <c r="H24" s="439"/>
      <c r="I24" s="439"/>
      <c r="J24" s="439"/>
      <c r="K24" s="439"/>
      <c r="L24" s="439"/>
      <c r="M24" s="439"/>
      <c r="N24" s="439"/>
      <c r="O24" s="439"/>
      <c r="P24" s="439"/>
      <c r="Q24" s="439"/>
    </row>
    <row r="25" spans="1:20" x14ac:dyDescent="0.55000000000000004">
      <c r="A25" s="482"/>
      <c r="B25" s="482"/>
      <c r="C25" s="482"/>
      <c r="D25" s="439"/>
      <c r="E25" s="439"/>
      <c r="F25" s="439"/>
      <c r="G25" s="439"/>
      <c r="H25" s="439"/>
      <c r="I25" s="439"/>
      <c r="J25" s="439"/>
      <c r="K25" s="439"/>
      <c r="L25" s="439"/>
      <c r="M25" s="439"/>
      <c r="N25" s="439"/>
      <c r="O25" s="439"/>
      <c r="P25" s="439"/>
      <c r="Q25" s="439"/>
    </row>
    <row r="27" spans="1:20" ht="14.7" thickBot="1" x14ac:dyDescent="0.6"/>
    <row r="28" spans="1:20" ht="14.7" thickBot="1" x14ac:dyDescent="0.6">
      <c r="A28" s="437" t="s">
        <v>76</v>
      </c>
      <c r="D28" s="641" t="s">
        <v>204</v>
      </c>
      <c r="E28" s="639"/>
      <c r="F28" s="639"/>
      <c r="G28" s="639"/>
      <c r="H28" s="639"/>
      <c r="I28" s="639"/>
      <c r="J28" s="639"/>
      <c r="K28" s="639"/>
      <c r="L28" s="639"/>
      <c r="M28" s="639"/>
      <c r="N28" s="639"/>
      <c r="O28" s="640"/>
    </row>
    <row r="29" spans="1:20" ht="14.7" thickBot="1" x14ac:dyDescent="0.6">
      <c r="D29" s="642" t="s">
        <v>94</v>
      </c>
      <c r="E29" s="643"/>
      <c r="F29" s="643"/>
      <c r="G29" s="643"/>
      <c r="H29" s="642" t="s">
        <v>93</v>
      </c>
      <c r="I29" s="643"/>
      <c r="J29" s="643"/>
      <c r="K29" s="644"/>
      <c r="L29" s="643" t="s">
        <v>92</v>
      </c>
      <c r="M29" s="643"/>
      <c r="N29" s="643"/>
      <c r="O29" s="644"/>
    </row>
    <row r="30" spans="1:20" ht="14.7" thickBot="1" x14ac:dyDescent="0.6">
      <c r="C30" s="440" t="s">
        <v>5</v>
      </c>
      <c r="D30" s="441" t="s">
        <v>160</v>
      </c>
      <c r="E30" s="442" t="s">
        <v>196</v>
      </c>
      <c r="F30" s="442" t="s">
        <v>201</v>
      </c>
      <c r="G30" s="442" t="s">
        <v>202</v>
      </c>
      <c r="H30" s="441" t="s">
        <v>160</v>
      </c>
      <c r="I30" s="442" t="s">
        <v>196</v>
      </c>
      <c r="J30" s="442" t="s">
        <v>201</v>
      </c>
      <c r="K30" s="442" t="s">
        <v>202</v>
      </c>
      <c r="L30" s="441" t="s">
        <v>160</v>
      </c>
      <c r="M30" s="442" t="s">
        <v>196</v>
      </c>
      <c r="N30" s="442" t="s">
        <v>201</v>
      </c>
      <c r="O30" s="442" t="s">
        <v>202</v>
      </c>
      <c r="P30" s="443" t="s">
        <v>6</v>
      </c>
      <c r="Q30" s="444" t="s">
        <v>0</v>
      </c>
    </row>
    <row r="31" spans="1:20" ht="14.7" thickBot="1" x14ac:dyDescent="0.6">
      <c r="A31" s="645" t="s">
        <v>3</v>
      </c>
      <c r="B31" s="445"/>
      <c r="C31" s="446" t="s">
        <v>78</v>
      </c>
      <c r="D31" s="447">
        <v>101.38029509757258</v>
      </c>
      <c r="E31" s="448">
        <v>101.95145168967157</v>
      </c>
      <c r="F31" s="448">
        <v>96.668253212755829</v>
      </c>
      <c r="G31" s="449"/>
      <c r="H31" s="450">
        <v>98.972809667673715</v>
      </c>
      <c r="I31" s="448">
        <v>100.42296072507553</v>
      </c>
      <c r="J31" s="448">
        <v>100.60422960725074</v>
      </c>
      <c r="K31" s="451"/>
      <c r="L31" s="447">
        <v>103.65853658536585</v>
      </c>
      <c r="M31" s="448">
        <v>90.243902439024382</v>
      </c>
      <c r="N31" s="448">
        <v>106.09756097560974</v>
      </c>
      <c r="O31" s="449">
        <v>100</v>
      </c>
      <c r="P31" s="452">
        <v>100</v>
      </c>
      <c r="Q31" s="452">
        <v>1.3505538102607708</v>
      </c>
    </row>
    <row r="32" spans="1:20" x14ac:dyDescent="0.55000000000000004">
      <c r="A32" s="646"/>
      <c r="B32" s="648" t="s">
        <v>76</v>
      </c>
      <c r="C32" s="453">
        <v>1</v>
      </c>
      <c r="D32" s="454">
        <v>106.66349357448834</v>
      </c>
      <c r="E32" s="455">
        <v>100.80913850547357</v>
      </c>
      <c r="F32" s="455">
        <v>110.09043312708233</v>
      </c>
      <c r="G32" s="456"/>
      <c r="H32" s="457">
        <v>98.066465256797571</v>
      </c>
      <c r="I32" s="455">
        <v>97.885196374622353</v>
      </c>
      <c r="J32" s="455">
        <v>100.06042296072506</v>
      </c>
      <c r="K32" s="458"/>
      <c r="L32" s="454">
        <v>100</v>
      </c>
      <c r="M32" s="455">
        <v>82.926829268292693</v>
      </c>
      <c r="N32" s="455">
        <v>90.243902439024382</v>
      </c>
      <c r="O32" s="456">
        <v>87.804878048780481</v>
      </c>
      <c r="P32" s="459">
        <v>97.45507595552867</v>
      </c>
      <c r="Q32" s="459">
        <v>2.6367435898572715</v>
      </c>
    </row>
    <row r="33" spans="1:17" x14ac:dyDescent="0.55000000000000004">
      <c r="A33" s="646"/>
      <c r="B33" s="649"/>
      <c r="C33" s="460">
        <v>10</v>
      </c>
      <c r="D33" s="461">
        <v>99.524036173250821</v>
      </c>
      <c r="E33" s="462">
        <v>104.95002379819134</v>
      </c>
      <c r="F33" s="462">
        <v>100.09519276534982</v>
      </c>
      <c r="G33" s="463"/>
      <c r="H33" s="464">
        <v>98.066465256797571</v>
      </c>
      <c r="I33" s="462">
        <v>99.516616314199396</v>
      </c>
      <c r="J33" s="462">
        <v>100.42296072507553</v>
      </c>
      <c r="K33" s="465"/>
      <c r="L33" s="461">
        <v>102.4390243902439</v>
      </c>
      <c r="M33" s="462">
        <v>86.58536585365853</v>
      </c>
      <c r="N33" s="462">
        <v>89.024390243902431</v>
      </c>
      <c r="O33" s="463">
        <v>89.024390243902431</v>
      </c>
      <c r="P33" s="459">
        <v>96.964846576457177</v>
      </c>
      <c r="Q33" s="459">
        <v>2.0099672640885387</v>
      </c>
    </row>
    <row r="34" spans="1:17" x14ac:dyDescent="0.55000000000000004">
      <c r="A34" s="646"/>
      <c r="B34" s="649"/>
      <c r="C34" s="460">
        <v>100</v>
      </c>
      <c r="D34" s="461">
        <v>89.528795811518322</v>
      </c>
      <c r="E34" s="462">
        <v>95.525940028557827</v>
      </c>
      <c r="F34" s="462">
        <v>96.382674916706335</v>
      </c>
      <c r="G34" s="463"/>
      <c r="H34" s="464">
        <v>93.534743202416905</v>
      </c>
      <c r="I34" s="462">
        <v>90.8157099697885</v>
      </c>
      <c r="J34" s="462">
        <v>92.628398791540775</v>
      </c>
      <c r="K34" s="465"/>
      <c r="L34" s="461">
        <v>71.951219512195124</v>
      </c>
      <c r="M34" s="462">
        <v>73.170731707317074</v>
      </c>
      <c r="N34" s="462">
        <v>79.268292682926827</v>
      </c>
      <c r="O34" s="463">
        <v>80.487804878048792</v>
      </c>
      <c r="P34" s="459">
        <v>86.329431150101641</v>
      </c>
      <c r="Q34" s="459">
        <v>2.927775506859684</v>
      </c>
    </row>
    <row r="35" spans="1:17" x14ac:dyDescent="0.55000000000000004">
      <c r="A35" s="646"/>
      <c r="B35" s="649"/>
      <c r="C35" s="460">
        <v>1000</v>
      </c>
      <c r="D35" s="461">
        <v>85.959067110899568</v>
      </c>
      <c r="E35" s="462">
        <v>83.960019038553057</v>
      </c>
      <c r="F35" s="462">
        <v>79.105188005711568</v>
      </c>
      <c r="G35" s="463"/>
      <c r="H35" s="464">
        <v>96.797583081570991</v>
      </c>
      <c r="I35" s="462">
        <v>100.42296072507553</v>
      </c>
      <c r="J35" s="462">
        <v>100.06042296072506</v>
      </c>
      <c r="K35" s="465"/>
      <c r="L35" s="461">
        <v>57.317073170731703</v>
      </c>
      <c r="M35" s="462">
        <v>63.414634146341456</v>
      </c>
      <c r="N35" s="462">
        <v>59.756097560975604</v>
      </c>
      <c r="O35" s="463">
        <v>54.878048780487795</v>
      </c>
      <c r="P35" s="459">
        <v>78.167109458107234</v>
      </c>
      <c r="Q35" s="459">
        <v>5.7257627180808388</v>
      </c>
    </row>
    <row r="36" spans="1:17" ht="14.7" thickBot="1" x14ac:dyDescent="0.6">
      <c r="A36" s="647"/>
      <c r="B36" s="650"/>
      <c r="C36" s="466">
        <v>10000</v>
      </c>
      <c r="D36" s="467">
        <v>60.399809614469291</v>
      </c>
      <c r="E36" s="468">
        <v>59.257496430271296</v>
      </c>
      <c r="F36" s="468">
        <v>57.258448357924799</v>
      </c>
      <c r="G36" s="469"/>
      <c r="H36" s="470">
        <v>68.700906344410868</v>
      </c>
      <c r="I36" s="468">
        <v>83.202416918428995</v>
      </c>
      <c r="J36" s="468">
        <v>73.232628398791533</v>
      </c>
      <c r="K36" s="471"/>
      <c r="L36" s="467">
        <v>54.878048780487795</v>
      </c>
      <c r="M36" s="468">
        <v>54.878048780487795</v>
      </c>
      <c r="N36" s="468">
        <v>45.121951219512191</v>
      </c>
      <c r="O36" s="469">
        <v>51.219512195121951</v>
      </c>
      <c r="P36" s="472">
        <v>60.81492670399065</v>
      </c>
      <c r="Q36" s="472">
        <v>3.5616298640493005</v>
      </c>
    </row>
    <row r="37" spans="1:17" ht="14.7" thickBot="1" x14ac:dyDescent="0.6">
      <c r="A37" s="648" t="s">
        <v>4</v>
      </c>
      <c r="B37" s="445"/>
      <c r="C37" s="446" t="s">
        <v>78</v>
      </c>
      <c r="D37" s="447">
        <v>104.23357664233575</v>
      </c>
      <c r="E37" s="448">
        <v>98.248175182481745</v>
      </c>
      <c r="F37" s="448">
        <v>97.518248175182478</v>
      </c>
      <c r="G37" s="449"/>
      <c r="H37" s="450">
        <v>101.56739811912227</v>
      </c>
      <c r="I37" s="448">
        <v>100.25078369905958</v>
      </c>
      <c r="J37" s="448">
        <v>98.181818181818187</v>
      </c>
      <c r="K37" s="451"/>
      <c r="L37" s="447">
        <v>93.968253968253961</v>
      </c>
      <c r="M37" s="448">
        <v>105.39682539682541</v>
      </c>
      <c r="N37" s="448">
        <v>88.8888888888889</v>
      </c>
      <c r="O37" s="449">
        <v>111.74603174603175</v>
      </c>
      <c r="P37" s="452">
        <v>100</v>
      </c>
      <c r="Q37" s="452">
        <v>1.9997508300531501</v>
      </c>
    </row>
    <row r="38" spans="1:17" x14ac:dyDescent="0.55000000000000004">
      <c r="A38" s="649"/>
      <c r="B38" s="648" t="s">
        <v>76</v>
      </c>
      <c r="C38" s="453">
        <v>1</v>
      </c>
      <c r="D38" s="454">
        <v>101.02189781021895</v>
      </c>
      <c r="E38" s="455">
        <v>100.14598540145985</v>
      </c>
      <c r="F38" s="455">
        <v>100.29197080291972</v>
      </c>
      <c r="G38" s="456"/>
      <c r="H38" s="457">
        <v>101.56739811912227</v>
      </c>
      <c r="I38" s="455">
        <v>107.7742946708464</v>
      </c>
      <c r="J38" s="455">
        <v>104.20062695924767</v>
      </c>
      <c r="K38" s="458"/>
      <c r="L38" s="454">
        <v>113.01587301587301</v>
      </c>
      <c r="M38" s="455">
        <v>93.968253968253961</v>
      </c>
      <c r="N38" s="455">
        <v>104.12698412698414</v>
      </c>
      <c r="O38" s="456">
        <v>95.238095238095227</v>
      </c>
      <c r="P38" s="459">
        <v>102.13513801130212</v>
      </c>
      <c r="Q38" s="459">
        <v>1.7688885317403831</v>
      </c>
    </row>
    <row r="39" spans="1:17" x14ac:dyDescent="0.55000000000000004">
      <c r="A39" s="649"/>
      <c r="B39" s="649"/>
      <c r="C39" s="460">
        <v>10</v>
      </c>
      <c r="D39" s="461">
        <v>94.744525547445249</v>
      </c>
      <c r="E39" s="462">
        <v>98.248175182481745</v>
      </c>
      <c r="F39" s="462">
        <v>100.29197080291972</v>
      </c>
      <c r="G39" s="463"/>
      <c r="H39" s="464">
        <v>95.172413793103459</v>
      </c>
      <c r="I39" s="462">
        <v>99.686520376175565</v>
      </c>
      <c r="J39" s="462">
        <v>94.420062695924784</v>
      </c>
      <c r="K39" s="465"/>
      <c r="L39" s="461">
        <v>101.58730158730158</v>
      </c>
      <c r="M39" s="462">
        <v>92.698412698412696</v>
      </c>
      <c r="N39" s="462">
        <v>99.047619047619051</v>
      </c>
      <c r="O39" s="463">
        <v>85.07936507936509</v>
      </c>
      <c r="P39" s="459">
        <v>96.097636681074874</v>
      </c>
      <c r="Q39" s="459">
        <v>1.5362088684508168</v>
      </c>
    </row>
    <row r="40" spans="1:17" x14ac:dyDescent="0.55000000000000004">
      <c r="A40" s="649"/>
      <c r="B40" s="649"/>
      <c r="C40" s="460">
        <v>100</v>
      </c>
      <c r="D40" s="461">
        <v>83.503649635036481</v>
      </c>
      <c r="E40" s="462">
        <v>81.897810218978108</v>
      </c>
      <c r="F40" s="462">
        <v>81.459854014598548</v>
      </c>
      <c r="G40" s="463"/>
      <c r="H40" s="464">
        <v>90.282131661442008</v>
      </c>
      <c r="I40" s="462">
        <v>93.479623824451423</v>
      </c>
      <c r="J40" s="462">
        <v>91.786833855799372</v>
      </c>
      <c r="K40" s="465"/>
      <c r="L40" s="461">
        <v>96.507936507936506</v>
      </c>
      <c r="M40" s="462">
        <v>90.158730158730151</v>
      </c>
      <c r="N40" s="462">
        <v>107.93650793650795</v>
      </c>
      <c r="O40" s="463">
        <v>81.269841269841265</v>
      </c>
      <c r="P40" s="459">
        <v>89.828291908332176</v>
      </c>
      <c r="Q40" s="459">
        <v>2.6586961733645462</v>
      </c>
    </row>
    <row r="41" spans="1:17" x14ac:dyDescent="0.55000000000000004">
      <c r="A41" s="649"/>
      <c r="B41" s="649"/>
      <c r="C41" s="460">
        <v>1000</v>
      </c>
      <c r="D41" s="461">
        <v>71.532846715328461</v>
      </c>
      <c r="E41" s="462">
        <v>72.700729927007288</v>
      </c>
      <c r="F41" s="462">
        <v>78.686131386861319</v>
      </c>
      <c r="G41" s="463"/>
      <c r="H41" s="464">
        <v>91.034482758620697</v>
      </c>
      <c r="I41" s="462">
        <v>81.442006269592483</v>
      </c>
      <c r="J41" s="462">
        <v>88.589341692789972</v>
      </c>
      <c r="K41" s="465"/>
      <c r="L41" s="461">
        <v>81.269841269841265</v>
      </c>
      <c r="M41" s="462">
        <v>63.492063492063501</v>
      </c>
      <c r="N41" s="462">
        <v>76.19047619047619</v>
      </c>
      <c r="O41" s="463">
        <v>68.571428571428569</v>
      </c>
      <c r="P41" s="459">
        <v>77.350934827400962</v>
      </c>
      <c r="Q41" s="459">
        <v>2.7353406854473579</v>
      </c>
    </row>
    <row r="42" spans="1:17" ht="14.7" thickBot="1" x14ac:dyDescent="0.6">
      <c r="A42" s="649"/>
      <c r="B42" s="650"/>
      <c r="C42" s="466">
        <v>10000</v>
      </c>
      <c r="D42" s="473">
        <v>47.445255474452551</v>
      </c>
      <c r="E42" s="474">
        <v>61.60583941605838</v>
      </c>
      <c r="F42" s="474">
        <v>65.255474452554736</v>
      </c>
      <c r="G42" s="475"/>
      <c r="H42" s="476">
        <v>80.87774294670848</v>
      </c>
      <c r="I42" s="474">
        <v>79.18495297805643</v>
      </c>
      <c r="J42" s="474">
        <v>82.382445141065844</v>
      </c>
      <c r="K42" s="477"/>
      <c r="L42" s="473">
        <v>67.30158730158729</v>
      </c>
      <c r="M42" s="474">
        <v>62.222222222222221</v>
      </c>
      <c r="N42" s="474">
        <v>73.650793650793659</v>
      </c>
      <c r="O42" s="475">
        <v>64.761904761904759</v>
      </c>
      <c r="P42" s="472">
        <v>68.468821834540421</v>
      </c>
      <c r="Q42" s="472">
        <v>3.4039171621318789</v>
      </c>
    </row>
    <row r="43" spans="1:17" ht="14.7" thickBot="1" x14ac:dyDescent="0.6">
      <c r="A43" s="648" t="s">
        <v>91</v>
      </c>
      <c r="B43" s="445"/>
      <c r="C43" s="478" t="s">
        <v>78</v>
      </c>
      <c r="D43" s="447">
        <v>108.64197530864197</v>
      </c>
      <c r="E43" s="448">
        <v>93.827160493827151</v>
      </c>
      <c r="F43" s="448">
        <v>99.753086419753089</v>
      </c>
      <c r="G43" s="449">
        <v>97.777777777777771</v>
      </c>
      <c r="H43" s="450">
        <v>95.916230366492144</v>
      </c>
      <c r="I43" s="448">
        <v>104.71204188481676</v>
      </c>
      <c r="J43" s="448">
        <v>106.80628272251309</v>
      </c>
      <c r="K43" s="451">
        <v>92.565445026178011</v>
      </c>
      <c r="L43" s="447">
        <v>102.28310502283105</v>
      </c>
      <c r="M43" s="448">
        <v>98.630136986301366</v>
      </c>
      <c r="N43" s="448">
        <v>100.4566210045662</v>
      </c>
      <c r="O43" s="449">
        <v>98.630136986301366</v>
      </c>
      <c r="P43" s="452">
        <v>99.999999999999986</v>
      </c>
      <c r="Q43" s="452">
        <v>1.423396622323323</v>
      </c>
    </row>
    <row r="44" spans="1:17" x14ac:dyDescent="0.55000000000000004">
      <c r="A44" s="649"/>
      <c r="B44" s="648" t="s">
        <v>76</v>
      </c>
      <c r="C44" s="479">
        <v>1</v>
      </c>
      <c r="D44" s="454">
        <v>78.024691358024683</v>
      </c>
      <c r="E44" s="455">
        <v>101.72839506172839</v>
      </c>
      <c r="F44" s="455">
        <v>84.938271604938265</v>
      </c>
      <c r="G44" s="456">
        <v>93.827160493827151</v>
      </c>
      <c r="H44" s="457">
        <v>92.146596858638759</v>
      </c>
      <c r="I44" s="455">
        <v>91.727748691099478</v>
      </c>
      <c r="J44" s="455">
        <v>91.308900523560212</v>
      </c>
      <c r="K44" s="458">
        <v>95.916230366492144</v>
      </c>
      <c r="L44" s="454">
        <v>78.538812785388117</v>
      </c>
      <c r="M44" s="455">
        <v>93.150684931506845</v>
      </c>
      <c r="N44" s="455">
        <v>89.497716894977174</v>
      </c>
      <c r="O44" s="456">
        <v>93.150684931506845</v>
      </c>
      <c r="P44" s="459">
        <v>90.329657875140683</v>
      </c>
      <c r="Q44" s="459">
        <v>1.9765675702982779</v>
      </c>
    </row>
    <row r="45" spans="1:17" x14ac:dyDescent="0.55000000000000004">
      <c r="A45" s="649"/>
      <c r="B45" s="649"/>
      <c r="C45" s="480">
        <v>10</v>
      </c>
      <c r="D45" s="461">
        <v>86.913580246913568</v>
      </c>
      <c r="E45" s="462">
        <v>40.493827160493829</v>
      </c>
      <c r="F45" s="462">
        <v>113.58024691358024</v>
      </c>
      <c r="G45" s="463">
        <v>115.55555555555554</v>
      </c>
      <c r="H45" s="464">
        <v>103.45549738219894</v>
      </c>
      <c r="I45" s="462">
        <v>97.591623036649224</v>
      </c>
      <c r="J45" s="462">
        <v>93.821989528795811</v>
      </c>
      <c r="K45" s="465">
        <v>100.10471204188482</v>
      </c>
      <c r="L45" s="461">
        <v>56.62100456621004</v>
      </c>
      <c r="M45" s="462">
        <v>85.844748858447488</v>
      </c>
      <c r="N45" s="462">
        <v>89.497716894977174</v>
      </c>
      <c r="O45" s="463">
        <v>78.538812785388117</v>
      </c>
      <c r="P45" s="459">
        <v>88.501609580924551</v>
      </c>
      <c r="Q45" s="459">
        <v>6.3131596700829622</v>
      </c>
    </row>
    <row r="46" spans="1:17" x14ac:dyDescent="0.55000000000000004">
      <c r="A46" s="649"/>
      <c r="B46" s="649"/>
      <c r="C46" s="480">
        <v>100</v>
      </c>
      <c r="D46" s="461">
        <v>101.72839506172839</v>
      </c>
      <c r="E46" s="462">
        <v>86.913580246913568</v>
      </c>
      <c r="F46" s="462">
        <v>95.802469135802468</v>
      </c>
      <c r="G46" s="463">
        <v>103.7037037037037</v>
      </c>
      <c r="H46" s="464">
        <v>89.633507853403131</v>
      </c>
      <c r="I46" s="462">
        <v>89.214659685863879</v>
      </c>
      <c r="J46" s="462">
        <v>94.240837696335092</v>
      </c>
      <c r="K46" s="465">
        <v>88.376963350785346</v>
      </c>
      <c r="L46" s="461">
        <v>73.059360730593596</v>
      </c>
      <c r="M46" s="462">
        <v>100.4566210045662</v>
      </c>
      <c r="N46" s="462">
        <v>87.671232876712338</v>
      </c>
      <c r="O46" s="463">
        <v>82.191780821917803</v>
      </c>
      <c r="P46" s="459">
        <v>91.082759347360465</v>
      </c>
      <c r="Q46" s="459">
        <v>2.5204626502407566</v>
      </c>
    </row>
    <row r="47" spans="1:17" x14ac:dyDescent="0.55000000000000004">
      <c r="A47" s="649"/>
      <c r="B47" s="649"/>
      <c r="C47" s="480">
        <v>1000</v>
      </c>
      <c r="D47" s="461">
        <v>86.913580246913568</v>
      </c>
      <c r="E47" s="462">
        <v>94.81481481481481</v>
      </c>
      <c r="F47" s="462">
        <v>116.54320987654319</v>
      </c>
      <c r="G47" s="463">
        <v>107.6543209876543</v>
      </c>
      <c r="H47" s="464">
        <v>93.403141361256544</v>
      </c>
      <c r="I47" s="462">
        <v>91.727748691099478</v>
      </c>
      <c r="J47" s="462">
        <v>92.146596858638759</v>
      </c>
      <c r="K47" s="465">
        <v>94.240837696335092</v>
      </c>
      <c r="L47" s="461">
        <v>42.009132420091319</v>
      </c>
      <c r="M47" s="462">
        <v>80.365296803652967</v>
      </c>
      <c r="N47" s="462">
        <v>94.977168949771681</v>
      </c>
      <c r="O47" s="463">
        <v>96.803652968036531</v>
      </c>
      <c r="P47" s="459">
        <v>90.966625139567341</v>
      </c>
      <c r="Q47" s="459">
        <v>5.1800059590142</v>
      </c>
    </row>
    <row r="48" spans="1:17" ht="14.7" thickBot="1" x14ac:dyDescent="0.6">
      <c r="A48" s="650"/>
      <c r="B48" s="650"/>
      <c r="C48" s="481">
        <v>10000</v>
      </c>
      <c r="D48" s="473">
        <v>71.1111111111111</v>
      </c>
      <c r="E48" s="474">
        <v>65.185185185185176</v>
      </c>
      <c r="F48" s="474">
        <v>70.123456790123456</v>
      </c>
      <c r="G48" s="475">
        <v>47.407407407407405</v>
      </c>
      <c r="H48" s="476">
        <v>98.848167539267024</v>
      </c>
      <c r="I48" s="474">
        <v>101.36125654450261</v>
      </c>
      <c r="J48" s="474">
        <v>104.71204188481676</v>
      </c>
      <c r="K48" s="477">
        <v>123.97905759162305</v>
      </c>
      <c r="L48" s="473">
        <v>73.059360730593596</v>
      </c>
      <c r="M48" s="474">
        <v>107.76255707762556</v>
      </c>
      <c r="N48" s="474">
        <v>107.76255707762556</v>
      </c>
      <c r="O48" s="475">
        <v>82.191780821917803</v>
      </c>
      <c r="P48" s="472">
        <v>87.791994980149923</v>
      </c>
      <c r="Q48" s="472">
        <v>6.5601106335599573</v>
      </c>
    </row>
  </sheetData>
  <mergeCells count="20">
    <mergeCell ref="H29:K29"/>
    <mergeCell ref="L29:O29"/>
    <mergeCell ref="A31:A36"/>
    <mergeCell ref="B32:B36"/>
    <mergeCell ref="A37:A42"/>
    <mergeCell ref="B38:B42"/>
    <mergeCell ref="A43:A48"/>
    <mergeCell ref="B44:B48"/>
    <mergeCell ref="D4:G4"/>
    <mergeCell ref="A18:A23"/>
    <mergeCell ref="B19:B23"/>
    <mergeCell ref="D29:G29"/>
    <mergeCell ref="D3:O3"/>
    <mergeCell ref="D28:O28"/>
    <mergeCell ref="H4:K4"/>
    <mergeCell ref="L4:O4"/>
    <mergeCell ref="A6:A11"/>
    <mergeCell ref="B7:B11"/>
    <mergeCell ref="A12:A17"/>
    <mergeCell ref="B13:B17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0"/>
  <sheetViews>
    <sheetView workbookViewId="0">
      <selection activeCell="C21" sqref="C21"/>
    </sheetView>
  </sheetViews>
  <sheetFormatPr baseColWidth="10" defaultColWidth="10.89453125" defaultRowHeight="14.4" x14ac:dyDescent="0.55000000000000004"/>
  <cols>
    <col min="1" max="1" width="11.68359375" style="122" bestFit="1" customWidth="1"/>
    <col min="2" max="2" width="7.3125" style="122" bestFit="1" customWidth="1"/>
    <col min="3" max="15" width="6.1015625" style="122" bestFit="1" customWidth="1"/>
    <col min="16" max="16" width="7.3125" style="122" bestFit="1" customWidth="1"/>
    <col min="17" max="17" width="4.68359375" style="122" bestFit="1" customWidth="1"/>
    <col min="18" max="18" width="8.89453125" style="122" customWidth="1"/>
    <col min="19" max="16384" width="10.89453125" style="122"/>
  </cols>
  <sheetData>
    <row r="1" spans="1:17" x14ac:dyDescent="0.55000000000000004">
      <c r="A1" s="176" t="s">
        <v>25</v>
      </c>
    </row>
    <row r="2" spans="1:17" ht="14.7" thickBot="1" x14ac:dyDescent="0.6"/>
    <row r="3" spans="1:17" ht="14.7" thickBot="1" x14ac:dyDescent="0.6">
      <c r="C3" s="569" t="s">
        <v>31</v>
      </c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1"/>
    </row>
    <row r="4" spans="1:17" ht="14.7" thickBot="1" x14ac:dyDescent="0.6">
      <c r="C4" s="572" t="s">
        <v>7</v>
      </c>
      <c r="D4" s="573"/>
      <c r="E4" s="573"/>
      <c r="F4" s="573"/>
      <c r="G4" s="573" t="s">
        <v>8</v>
      </c>
      <c r="H4" s="573"/>
      <c r="I4" s="573"/>
      <c r="J4" s="572" t="s">
        <v>9</v>
      </c>
      <c r="K4" s="573"/>
      <c r="L4" s="574"/>
      <c r="M4" s="572" t="s">
        <v>28</v>
      </c>
      <c r="N4" s="573"/>
      <c r="O4" s="574"/>
      <c r="P4" s="177"/>
    </row>
    <row r="5" spans="1:17" ht="14.7" thickBot="1" x14ac:dyDescent="0.6">
      <c r="B5" s="178" t="s">
        <v>5</v>
      </c>
      <c r="C5" s="179" t="s">
        <v>160</v>
      </c>
      <c r="D5" s="179" t="s">
        <v>196</v>
      </c>
      <c r="E5" s="179" t="s">
        <v>201</v>
      </c>
      <c r="F5" s="179" t="s">
        <v>202</v>
      </c>
      <c r="G5" s="180" t="s">
        <v>160</v>
      </c>
      <c r="H5" s="181" t="s">
        <v>196</v>
      </c>
      <c r="I5" s="181" t="s">
        <v>201</v>
      </c>
      <c r="J5" s="180" t="s">
        <v>160</v>
      </c>
      <c r="K5" s="181" t="s">
        <v>196</v>
      </c>
      <c r="L5" s="181" t="s">
        <v>201</v>
      </c>
      <c r="M5" s="180" t="s">
        <v>160</v>
      </c>
      <c r="N5" s="181" t="s">
        <v>196</v>
      </c>
      <c r="O5" s="181" t="s">
        <v>201</v>
      </c>
      <c r="P5" s="182" t="s">
        <v>6</v>
      </c>
      <c r="Q5" s="183" t="s">
        <v>0</v>
      </c>
    </row>
    <row r="6" spans="1:17" x14ac:dyDescent="0.55000000000000004">
      <c r="A6" s="566" t="s">
        <v>3</v>
      </c>
      <c r="B6" s="184" t="s">
        <v>12</v>
      </c>
      <c r="C6" s="185">
        <v>8.4216352914726896E-5</v>
      </c>
      <c r="D6" s="186">
        <v>1.3682766872922142E-4</v>
      </c>
      <c r="E6" s="186">
        <v>3.6427230512059536E-5</v>
      </c>
      <c r="F6" s="187">
        <v>7.5526973942855911E-5</v>
      </c>
      <c r="G6" s="188">
        <v>7.5444766974479314E-6</v>
      </c>
      <c r="H6" s="186">
        <v>5.0238370186644782E-6</v>
      </c>
      <c r="I6" s="187">
        <v>3.7988908300912332E-6</v>
      </c>
      <c r="J6" s="185">
        <v>7.6250980310882651E-5</v>
      </c>
      <c r="K6" s="186">
        <v>5.2219664155067933E-5</v>
      </c>
      <c r="L6" s="187">
        <v>1.3642620911268554E-4</v>
      </c>
      <c r="M6" s="185">
        <v>6.7047995855264846E-7</v>
      </c>
      <c r="N6" s="186">
        <v>3.5868473665190653E-7</v>
      </c>
      <c r="O6" s="187">
        <v>1.3038843152310556E-6</v>
      </c>
      <c r="P6" s="189">
        <f t="shared" ref="P6:P15" si="0">AVERAGE(C6:O6)</f>
        <v>4.7430410248779939E-5</v>
      </c>
      <c r="Q6" s="190">
        <f>STDEV(C6:O6)/SQRT(13)</f>
        <v>1.4063087284097704E-5</v>
      </c>
    </row>
    <row r="7" spans="1:17" x14ac:dyDescent="0.55000000000000004">
      <c r="A7" s="567"/>
      <c r="B7" s="191" t="s">
        <v>24</v>
      </c>
      <c r="C7" s="192">
        <v>0.10997773983747476</v>
      </c>
      <c r="D7" s="193">
        <v>0.2558060427216079</v>
      </c>
      <c r="E7" s="193">
        <v>0.12807305795599869</v>
      </c>
      <c r="F7" s="194">
        <v>0.11110820176524965</v>
      </c>
      <c r="G7" s="195">
        <v>0.20689558738827141</v>
      </c>
      <c r="H7" s="193">
        <v>0.21576182455468268</v>
      </c>
      <c r="I7" s="194">
        <v>0.27618111786402105</v>
      </c>
      <c r="J7" s="192">
        <v>0.12902313640333499</v>
      </c>
      <c r="K7" s="193">
        <v>9.3496257710255909E-2</v>
      </c>
      <c r="L7" s="194">
        <v>0.13274317126893112</v>
      </c>
      <c r="M7" s="192">
        <v>5.3389547035691243E-4</v>
      </c>
      <c r="N7" s="193">
        <v>4.8663209418597865E-4</v>
      </c>
      <c r="O7" s="194">
        <v>4.606785773691622E-4</v>
      </c>
      <c r="P7" s="196">
        <f t="shared" si="0"/>
        <v>0.12773441104705691</v>
      </c>
      <c r="Q7" s="197">
        <f t="shared" ref="Q7:Q15" si="1">STDEV(C7:O7)/SQRT(13)</f>
        <v>2.5672431198300379E-2</v>
      </c>
    </row>
    <row r="8" spans="1:17" x14ac:dyDescent="0.55000000000000004">
      <c r="A8" s="567"/>
      <c r="B8" s="191" t="s">
        <v>23</v>
      </c>
      <c r="C8" s="192">
        <v>0.10607941749148826</v>
      </c>
      <c r="D8" s="193">
        <v>0.13321482628528933</v>
      </c>
      <c r="E8" s="193">
        <v>0.10716296735153531</v>
      </c>
      <c r="F8" s="194">
        <v>0.13994865570184581</v>
      </c>
      <c r="G8" s="195">
        <v>0.20876233318202264</v>
      </c>
      <c r="H8" s="193">
        <v>0.10569981498935181</v>
      </c>
      <c r="I8" s="194">
        <v>0.16328461110543427</v>
      </c>
      <c r="J8" s="192">
        <v>0.17021434252793224</v>
      </c>
      <c r="K8" s="193">
        <v>0.23528403012639254</v>
      </c>
      <c r="L8" s="194">
        <v>0.22892853873828609</v>
      </c>
      <c r="M8" s="192">
        <v>6.5895822148179239E-4</v>
      </c>
      <c r="N8" s="193">
        <v>6.9909876008048325E-4</v>
      </c>
      <c r="O8" s="194">
        <v>7.4391199130316834E-4</v>
      </c>
      <c r="P8" s="196">
        <f t="shared" si="0"/>
        <v>0.12312934665172642</v>
      </c>
      <c r="Q8" s="197">
        <f t="shared" si="1"/>
        <v>2.2805612331392559E-2</v>
      </c>
    </row>
    <row r="9" spans="1:17" x14ac:dyDescent="0.55000000000000004">
      <c r="A9" s="567"/>
      <c r="B9" s="191" t="s">
        <v>22</v>
      </c>
      <c r="C9" s="192">
        <v>5.1507082355432485E-2</v>
      </c>
      <c r="D9" s="193">
        <v>0.16252293207499016</v>
      </c>
      <c r="E9" s="193">
        <v>0.1713892486420914</v>
      </c>
      <c r="F9" s="194">
        <v>0.13159069736194562</v>
      </c>
      <c r="G9" s="195">
        <v>6.0971383054246139E-2</v>
      </c>
      <c r="H9" s="193">
        <v>4.6075316086720962E-2</v>
      </c>
      <c r="I9" s="194">
        <v>6.0701474733424729E-2</v>
      </c>
      <c r="J9" s="192">
        <v>0.13101318331995615</v>
      </c>
      <c r="K9" s="193">
        <v>0.12076814695118465</v>
      </c>
      <c r="L9" s="194">
        <v>0.14357447963196099</v>
      </c>
      <c r="M9" s="192">
        <v>8.7335399374607176E-4</v>
      </c>
      <c r="N9" s="193">
        <v>1.2096602388152091E-3</v>
      </c>
      <c r="O9" s="194">
        <v>9.2803303259482331E-4</v>
      </c>
      <c r="P9" s="196">
        <f t="shared" si="0"/>
        <v>8.3317307036700719E-2</v>
      </c>
      <c r="Q9" s="197">
        <f t="shared" si="1"/>
        <v>1.7432147399934619E-2</v>
      </c>
    </row>
    <row r="10" spans="1:17" ht="14.7" thickBot="1" x14ac:dyDescent="0.6">
      <c r="A10" s="568"/>
      <c r="B10" s="198" t="s">
        <v>21</v>
      </c>
      <c r="C10" s="199">
        <v>7.2341236114666307E-2</v>
      </c>
      <c r="D10" s="200">
        <v>7.3477417148725604E-2</v>
      </c>
      <c r="E10" s="200">
        <v>5.3882554255965713E-2</v>
      </c>
      <c r="F10" s="201">
        <v>7.6155993741573488E-2</v>
      </c>
      <c r="G10" s="202">
        <v>1.9329819666213645E-2</v>
      </c>
      <c r="H10" s="203">
        <v>2.0851529056576647E-2</v>
      </c>
      <c r="I10" s="204">
        <v>2.1357028365039402E-2</v>
      </c>
      <c r="J10" s="205">
        <v>9.1474662918080318E-2</v>
      </c>
      <c r="K10" s="203">
        <v>6.6617509597785257E-2</v>
      </c>
      <c r="L10" s="204">
        <v>7.6976103080912725E-2</v>
      </c>
      <c r="M10" s="205">
        <v>5.5300440393876737E-4</v>
      </c>
      <c r="N10" s="203">
        <v>4.9899097476966119E-4</v>
      </c>
      <c r="O10" s="204">
        <v>4.7841639357926223E-4</v>
      </c>
      <c r="P10" s="206">
        <f t="shared" si="0"/>
        <v>4.4153405055217448E-2</v>
      </c>
      <c r="Q10" s="207">
        <f t="shared" si="1"/>
        <v>9.4691166441763785E-3</v>
      </c>
    </row>
    <row r="11" spans="1:17" x14ac:dyDescent="0.55000000000000004">
      <c r="A11" s="566" t="s">
        <v>4</v>
      </c>
      <c r="B11" s="208" t="s">
        <v>12</v>
      </c>
      <c r="C11" s="185">
        <v>7.0779957318584574E-4</v>
      </c>
      <c r="D11" s="186">
        <v>9.2291939064916885E-4</v>
      </c>
      <c r="E11" s="186">
        <v>2.3634815093606142E-3</v>
      </c>
      <c r="F11" s="187">
        <v>3.9101629269707476E-3</v>
      </c>
      <c r="G11" s="188">
        <v>1.0657837487909414E-4</v>
      </c>
      <c r="H11" s="186">
        <v>6.2892429774030617E-6</v>
      </c>
      <c r="I11" s="187">
        <v>5.3812980447005625E-5</v>
      </c>
      <c r="J11" s="185">
        <v>2.6249361393707837E-7</v>
      </c>
      <c r="K11" s="186">
        <v>5.4968905591211526E-7</v>
      </c>
      <c r="L11" s="187">
        <v>3.3748041285339505E-7</v>
      </c>
      <c r="M11" s="185">
        <v>2.876773874406792E-7</v>
      </c>
      <c r="N11" s="186">
        <v>2.0358365402066532E-7</v>
      </c>
      <c r="O11" s="187">
        <v>4.9691967628733917E-7</v>
      </c>
      <c r="P11" s="189">
        <f t="shared" si="0"/>
        <v>6.2101398786694852E-4</v>
      </c>
      <c r="Q11" s="190">
        <f t="shared" si="1"/>
        <v>3.3232780141792458E-4</v>
      </c>
    </row>
    <row r="12" spans="1:17" x14ac:dyDescent="0.55000000000000004">
      <c r="A12" s="567"/>
      <c r="B12" s="191" t="s">
        <v>24</v>
      </c>
      <c r="C12" s="192">
        <v>6.0819248709621417E-2</v>
      </c>
      <c r="D12" s="193">
        <v>7.7059865432146893E-2</v>
      </c>
      <c r="E12" s="193">
        <v>7.5766716415548677E-2</v>
      </c>
      <c r="F12" s="194">
        <v>6.1380749246567549E-2</v>
      </c>
      <c r="G12" s="195">
        <v>8.9878103105205512E-2</v>
      </c>
      <c r="H12" s="193">
        <v>9.5791974901082655E-2</v>
      </c>
      <c r="I12" s="194">
        <v>9.964243062697753E-2</v>
      </c>
      <c r="J12" s="192">
        <v>1.9061192739552528E-2</v>
      </c>
      <c r="K12" s="193">
        <v>1.4693349362687683E-2</v>
      </c>
      <c r="L12" s="194">
        <v>0.18595194847414834</v>
      </c>
      <c r="M12" s="192">
        <v>2.7814764833140285E-4</v>
      </c>
      <c r="N12" s="193">
        <v>4.5738727561553676E-4</v>
      </c>
      <c r="O12" s="194">
        <v>2.163403797091976E-4</v>
      </c>
      <c r="P12" s="196">
        <f t="shared" si="0"/>
        <v>6.0076727255168841E-2</v>
      </c>
      <c r="Q12" s="197">
        <f t="shared" si="1"/>
        <v>1.4885481325787753E-2</v>
      </c>
    </row>
    <row r="13" spans="1:17" x14ac:dyDescent="0.55000000000000004">
      <c r="A13" s="567"/>
      <c r="B13" s="191" t="s">
        <v>23</v>
      </c>
      <c r="C13" s="192">
        <v>0.56188331069906039</v>
      </c>
      <c r="D13" s="193">
        <v>0.44676701163892946</v>
      </c>
      <c r="E13" s="193">
        <v>0.73969157751058667</v>
      </c>
      <c r="F13" s="194">
        <v>0.53304746779120837</v>
      </c>
      <c r="G13" s="195">
        <v>0.26844762485206264</v>
      </c>
      <c r="H13" s="193">
        <v>0.18817727461046513</v>
      </c>
      <c r="I13" s="194">
        <v>0.28416892711916014</v>
      </c>
      <c r="J13" s="192">
        <v>0.18092491065050509</v>
      </c>
      <c r="K13" s="193">
        <v>0.51230610090785178</v>
      </c>
      <c r="L13" s="194">
        <v>0.42060982246641188</v>
      </c>
      <c r="M13" s="192">
        <v>1.8424602178650578E-3</v>
      </c>
      <c r="N13" s="193">
        <v>2.2933901869307983E-3</v>
      </c>
      <c r="O13" s="194">
        <v>3.9422505963463577E-4</v>
      </c>
      <c r="P13" s="196">
        <f t="shared" si="0"/>
        <v>0.3185041618238979</v>
      </c>
      <c r="Q13" s="197">
        <f t="shared" si="1"/>
        <v>6.6417131994838341E-2</v>
      </c>
    </row>
    <row r="14" spans="1:17" x14ac:dyDescent="0.55000000000000004">
      <c r="A14" s="567"/>
      <c r="B14" s="191" t="s">
        <v>22</v>
      </c>
      <c r="C14" s="192">
        <v>1.1793169072017851</v>
      </c>
      <c r="D14" s="193">
        <v>1.1828545351536495</v>
      </c>
      <c r="E14" s="193">
        <v>1.746728105676663</v>
      </c>
      <c r="F14" s="194">
        <v>1.2742081706687127</v>
      </c>
      <c r="G14" s="195">
        <v>0.56399542679798986</v>
      </c>
      <c r="H14" s="193">
        <v>0.56232128212863919</v>
      </c>
      <c r="I14" s="194">
        <v>0.64427762389541265</v>
      </c>
      <c r="J14" s="192">
        <v>0.7027655668907844</v>
      </c>
      <c r="K14" s="193">
        <v>0.79301744656371576</v>
      </c>
      <c r="L14" s="194">
        <v>0.73325824788420191</v>
      </c>
      <c r="M14" s="192">
        <v>4.3223994872078047E-3</v>
      </c>
      <c r="N14" s="193">
        <v>4.3514191240262949E-3</v>
      </c>
      <c r="O14" s="194">
        <v>5.0877634303696951E-3</v>
      </c>
      <c r="P14" s="196">
        <f t="shared" si="0"/>
        <v>0.7228080688387043</v>
      </c>
      <c r="Q14" s="197">
        <f t="shared" si="1"/>
        <v>0.14725275226624285</v>
      </c>
    </row>
    <row r="15" spans="1:17" ht="14.7" thickBot="1" x14ac:dyDescent="0.6">
      <c r="A15" s="568"/>
      <c r="B15" s="209" t="s">
        <v>21</v>
      </c>
      <c r="C15" s="205">
        <v>1.9128564535411312</v>
      </c>
      <c r="D15" s="203">
        <v>1.5757072480800505</v>
      </c>
      <c r="E15" s="203">
        <v>2.1730615318487345</v>
      </c>
      <c r="F15" s="204">
        <v>2.280052316358419</v>
      </c>
      <c r="G15" s="202">
        <v>1.0607879250828622</v>
      </c>
      <c r="H15" s="203">
        <v>0.82722842114747186</v>
      </c>
      <c r="I15" s="204">
        <v>1.2076300159467142</v>
      </c>
      <c r="J15" s="205">
        <v>0.96620983995686127</v>
      </c>
      <c r="K15" s="203">
        <v>1.4047485330777847</v>
      </c>
      <c r="L15" s="204">
        <v>0.96393146732876689</v>
      </c>
      <c r="M15" s="205">
        <v>6.22493494267168E-3</v>
      </c>
      <c r="N15" s="203">
        <v>7.3917855893049639E-3</v>
      </c>
      <c r="O15" s="204">
        <v>5.8218835484580272E-3</v>
      </c>
      <c r="P15" s="206">
        <f t="shared" si="0"/>
        <v>1.1070501812653255</v>
      </c>
      <c r="Q15" s="207">
        <f t="shared" si="1"/>
        <v>0.21534923887413171</v>
      </c>
    </row>
    <row r="16" spans="1:17" x14ac:dyDescent="0.55000000000000004">
      <c r="P16" s="176"/>
      <c r="Q16" s="176"/>
    </row>
    <row r="18" spans="14:15" x14ac:dyDescent="0.55000000000000004">
      <c r="N18" s="176"/>
    </row>
    <row r="20" spans="14:15" x14ac:dyDescent="0.55000000000000004">
      <c r="O20" s="176"/>
    </row>
  </sheetData>
  <mergeCells count="7">
    <mergeCell ref="A6:A10"/>
    <mergeCell ref="A11:A15"/>
    <mergeCell ref="C3:O3"/>
    <mergeCell ref="C4:F4"/>
    <mergeCell ref="G4:I4"/>
    <mergeCell ref="J4:L4"/>
    <mergeCell ref="M4:O4"/>
  </mergeCells>
  <pageMargins left="0.7" right="0.7" top="0.75" bottom="0.75" header="0.3" footer="0.3"/>
  <pageSetup paperSize="9"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057D-A79D-4A29-B784-10F7ED4712B5}">
  <dimension ref="A1:P11"/>
  <sheetViews>
    <sheetView workbookViewId="0">
      <selection activeCell="B7" sqref="B7:B11"/>
    </sheetView>
  </sheetViews>
  <sheetFormatPr baseColWidth="10" defaultRowHeight="14.4" x14ac:dyDescent="0.55000000000000004"/>
  <cols>
    <col min="14" max="14" width="10.734375" customWidth="1"/>
  </cols>
  <sheetData>
    <row r="1" spans="1:16" x14ac:dyDescent="0.55000000000000004">
      <c r="A1" s="77" t="s">
        <v>48102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x14ac:dyDescent="0.55000000000000004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ht="14.7" thickBot="1" x14ac:dyDescent="0.6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O3" s="75"/>
      <c r="P3" s="75"/>
    </row>
    <row r="4" spans="1:16" ht="14.7" thickBot="1" x14ac:dyDescent="0.6">
      <c r="A4" s="437" t="s">
        <v>96</v>
      </c>
      <c r="B4" s="438"/>
      <c r="C4" s="641" t="s">
        <v>48100</v>
      </c>
      <c r="D4" s="651"/>
      <c r="E4" s="651"/>
      <c r="F4" s="651"/>
      <c r="G4" s="651"/>
      <c r="H4" s="651"/>
      <c r="I4" s="651"/>
      <c r="J4" s="651"/>
      <c r="K4" s="651"/>
      <c r="L4" s="545"/>
      <c r="M4" s="546"/>
      <c r="O4" s="439"/>
      <c r="P4" s="439"/>
    </row>
    <row r="5" spans="1:16" ht="14.7" thickBot="1" x14ac:dyDescent="0.6">
      <c r="A5" s="438"/>
      <c r="B5" s="438"/>
      <c r="C5" s="642" t="s">
        <v>7</v>
      </c>
      <c r="D5" s="643"/>
      <c r="E5" s="643"/>
      <c r="F5" s="643" t="s">
        <v>8</v>
      </c>
      <c r="G5" s="643"/>
      <c r="H5" s="643"/>
      <c r="I5" s="643" t="s">
        <v>9</v>
      </c>
      <c r="J5" s="643"/>
      <c r="K5" s="643"/>
      <c r="L5" s="547"/>
      <c r="M5" s="548"/>
      <c r="O5" s="438"/>
      <c r="P5" s="438"/>
    </row>
    <row r="6" spans="1:16" ht="14.7" thickBot="1" x14ac:dyDescent="0.6">
      <c r="A6" s="438"/>
      <c r="B6" s="440" t="s">
        <v>5</v>
      </c>
      <c r="C6" s="538" t="s">
        <v>160</v>
      </c>
      <c r="D6" s="539" t="s">
        <v>196</v>
      </c>
      <c r="E6" s="539" t="s">
        <v>201</v>
      </c>
      <c r="F6" s="538" t="s">
        <v>160</v>
      </c>
      <c r="G6" s="539" t="s">
        <v>196</v>
      </c>
      <c r="H6" s="539" t="s">
        <v>201</v>
      </c>
      <c r="I6" s="538" t="s">
        <v>160</v>
      </c>
      <c r="J6" s="539" t="s">
        <v>196</v>
      </c>
      <c r="K6" s="539" t="s">
        <v>201</v>
      </c>
      <c r="L6" s="549" t="s">
        <v>6</v>
      </c>
      <c r="M6" s="540" t="s">
        <v>0</v>
      </c>
      <c r="N6" s="550" t="s">
        <v>48101</v>
      </c>
    </row>
    <row r="7" spans="1:16" x14ac:dyDescent="0.55000000000000004">
      <c r="A7" s="648" t="s">
        <v>3</v>
      </c>
      <c r="B7" s="535" t="s">
        <v>78</v>
      </c>
      <c r="C7" s="454">
        <v>13.921728255898467</v>
      </c>
      <c r="D7" s="455">
        <v>15.06485324285191</v>
      </c>
      <c r="E7" s="455">
        <v>14.396110513341645</v>
      </c>
      <c r="F7" s="454">
        <v>7.2046247570319872</v>
      </c>
      <c r="G7" s="455">
        <v>8.2717699015323944</v>
      </c>
      <c r="H7" s="455">
        <v>7.7367806692302086</v>
      </c>
      <c r="I7" s="454">
        <v>15.429647056126997</v>
      </c>
      <c r="J7" s="455">
        <v>17.484479401430455</v>
      </c>
      <c r="K7" s="455">
        <v>13.298940606111827</v>
      </c>
      <c r="L7" s="536">
        <f>AVERAGE(B7:J7)</f>
        <v>12.438749224680507</v>
      </c>
      <c r="M7" s="537">
        <f>STDEV(C7:K7)/3</f>
        <v>1.2630308233070293</v>
      </c>
      <c r="N7" s="218">
        <v>0.66647470176881995</v>
      </c>
    </row>
    <row r="8" spans="1:16" x14ac:dyDescent="0.55000000000000004">
      <c r="A8" s="649"/>
      <c r="B8" s="532" t="s">
        <v>77</v>
      </c>
      <c r="C8" s="461">
        <v>13.640681722866486</v>
      </c>
      <c r="D8" s="462">
        <v>15.507278554878084</v>
      </c>
      <c r="E8" s="462">
        <v>14.22592649523018</v>
      </c>
      <c r="F8" s="461">
        <v>7.1630117197798837</v>
      </c>
      <c r="G8" s="462">
        <v>8.8211312041329268</v>
      </c>
      <c r="H8" s="462">
        <v>9.2800858041795156</v>
      </c>
      <c r="I8" s="461">
        <v>8.5155198823030958</v>
      </c>
      <c r="J8" s="462">
        <v>9.8175418666691492</v>
      </c>
      <c r="K8" s="462">
        <v>14.471024694360151</v>
      </c>
      <c r="L8" s="531">
        <f t="shared" ref="L8:L9" si="0">AVERAGE(B8:J8)</f>
        <v>10.871397156254915</v>
      </c>
      <c r="M8" s="537">
        <f t="shared" ref="M8:M9" si="1">STDEV(C8:K8)/3</f>
        <v>1.0480111478060328</v>
      </c>
      <c r="N8" s="218">
        <v>0.60481283422459997</v>
      </c>
    </row>
    <row r="9" spans="1:16" x14ac:dyDescent="0.55000000000000004">
      <c r="A9" s="649"/>
      <c r="B9" s="532" t="s">
        <v>76</v>
      </c>
      <c r="C9" s="461">
        <v>14.162657815883209</v>
      </c>
      <c r="D9" s="462">
        <v>13.814091798413159</v>
      </c>
      <c r="E9" s="462">
        <v>14.673627360003341</v>
      </c>
      <c r="F9" s="461">
        <v>8.2509093119119914</v>
      </c>
      <c r="G9" s="462">
        <v>7.7280752391397867</v>
      </c>
      <c r="H9" s="462">
        <v>9.1282111952479816</v>
      </c>
      <c r="I9" s="461">
        <v>13.7538199384942</v>
      </c>
      <c r="J9" s="462">
        <v>13.012269286100814</v>
      </c>
      <c r="K9" s="462">
        <v>14.936153799596527</v>
      </c>
      <c r="L9" s="536">
        <f t="shared" si="0"/>
        <v>11.81545774314931</v>
      </c>
      <c r="M9" s="537">
        <f t="shared" si="1"/>
        <v>0.97292001914038628</v>
      </c>
    </row>
    <row r="10" spans="1:16" x14ac:dyDescent="0.55000000000000004">
      <c r="A10" s="649"/>
      <c r="B10" s="533" t="s">
        <v>48098</v>
      </c>
      <c r="C10" s="521">
        <v>100</v>
      </c>
      <c r="D10" s="543"/>
      <c r="E10" s="543"/>
      <c r="F10" s="523">
        <v>100</v>
      </c>
      <c r="G10" s="541"/>
      <c r="H10" s="541"/>
      <c r="I10" s="522">
        <v>100</v>
      </c>
      <c r="J10" s="541"/>
      <c r="K10" s="541"/>
      <c r="L10" s="531">
        <f>AVERAGE(E10:I10)</f>
        <v>100</v>
      </c>
      <c r="M10" s="530" t="s">
        <v>154</v>
      </c>
    </row>
    <row r="11" spans="1:16" ht="14.7" thickBot="1" x14ac:dyDescent="0.6">
      <c r="A11" s="650"/>
      <c r="B11" s="534" t="s">
        <v>48099</v>
      </c>
      <c r="C11" s="526">
        <v>12.019265255930726</v>
      </c>
      <c r="D11" s="544"/>
      <c r="E11" s="544"/>
      <c r="F11" s="528">
        <v>7.7320224217273692</v>
      </c>
      <c r="G11" s="542"/>
      <c r="H11" s="542"/>
      <c r="I11" s="527">
        <v>7.0031161171768925</v>
      </c>
      <c r="J11" s="542"/>
      <c r="K11" s="542"/>
      <c r="L11" s="531">
        <f>AVERAGE(E11:I11)</f>
        <v>7.3675692694521313</v>
      </c>
      <c r="M11" s="530">
        <f>STDEV(C11,F11,I11)/SQRT(3)</f>
        <v>1.5647773661746118</v>
      </c>
    </row>
  </sheetData>
  <mergeCells count="5">
    <mergeCell ref="C4:K4"/>
    <mergeCell ref="C5:E5"/>
    <mergeCell ref="F5:H5"/>
    <mergeCell ref="I5:K5"/>
    <mergeCell ref="A7:A1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S26"/>
  <sheetViews>
    <sheetView workbookViewId="0">
      <selection activeCell="C21" sqref="C21:K26"/>
    </sheetView>
  </sheetViews>
  <sheetFormatPr baseColWidth="10" defaultColWidth="10.89453125" defaultRowHeight="14.4" x14ac:dyDescent="0.55000000000000004"/>
  <cols>
    <col min="1" max="1" width="11.68359375" style="75" bestFit="1" customWidth="1"/>
    <col min="2" max="2" width="7.3125" style="75" bestFit="1" customWidth="1"/>
    <col min="3" max="11" width="6.1015625" style="75" bestFit="1" customWidth="1"/>
    <col min="12" max="12" width="7.3125" style="75" bestFit="1" customWidth="1"/>
    <col min="13" max="14" width="6.1015625" style="75" bestFit="1" customWidth="1"/>
    <col min="15" max="15" width="7.3125" style="75" bestFit="1" customWidth="1"/>
    <col min="16" max="16" width="4.68359375" style="75" bestFit="1" customWidth="1"/>
    <col min="17" max="19" width="8.89453125" style="75" customWidth="1"/>
    <col min="20" max="16384" width="10.89453125" style="75"/>
  </cols>
  <sheetData>
    <row r="1" spans="1:19" x14ac:dyDescent="0.55000000000000004">
      <c r="A1" s="77" t="s">
        <v>48103</v>
      </c>
    </row>
    <row r="3" spans="1:19" ht="14.7" thickBot="1" x14ac:dyDescent="0.6"/>
    <row r="4" spans="1:19" ht="14.7" thickBot="1" x14ac:dyDescent="0.6">
      <c r="A4" s="437" t="s">
        <v>96</v>
      </c>
      <c r="B4" s="438"/>
      <c r="C4" s="641" t="s">
        <v>204</v>
      </c>
      <c r="D4" s="639"/>
      <c r="E4" s="639"/>
      <c r="F4" s="639"/>
      <c r="G4" s="639"/>
      <c r="H4" s="639"/>
      <c r="I4" s="639"/>
      <c r="J4" s="639"/>
      <c r="K4" s="639"/>
      <c r="L4" s="639"/>
      <c r="M4" s="639"/>
      <c r="N4" s="640"/>
      <c r="O4" s="439"/>
      <c r="P4" s="439"/>
      <c r="Q4" s="76"/>
      <c r="R4" s="76"/>
    </row>
    <row r="5" spans="1:19" ht="14.7" thickBot="1" x14ac:dyDescent="0.6">
      <c r="A5" s="438"/>
      <c r="B5" s="438"/>
      <c r="C5" s="642" t="s">
        <v>7</v>
      </c>
      <c r="D5" s="643"/>
      <c r="E5" s="643"/>
      <c r="F5" s="643"/>
      <c r="G5" s="642" t="s">
        <v>8</v>
      </c>
      <c r="H5" s="643"/>
      <c r="I5" s="643"/>
      <c r="J5" s="644"/>
      <c r="K5" s="642" t="s">
        <v>9</v>
      </c>
      <c r="L5" s="643"/>
      <c r="M5" s="643"/>
      <c r="N5" s="644"/>
      <c r="O5" s="438"/>
      <c r="P5" s="438"/>
      <c r="Q5" s="76"/>
      <c r="R5" s="76"/>
      <c r="S5" s="76"/>
    </row>
    <row r="6" spans="1:19" ht="14.7" thickBot="1" x14ac:dyDescent="0.6">
      <c r="A6" s="438"/>
      <c r="B6" s="440" t="s">
        <v>5</v>
      </c>
      <c r="C6" s="441" t="s">
        <v>160</v>
      </c>
      <c r="D6" s="442" t="s">
        <v>196</v>
      </c>
      <c r="E6" s="442" t="s">
        <v>201</v>
      </c>
      <c r="F6" s="442" t="s">
        <v>202</v>
      </c>
      <c r="G6" s="441" t="s">
        <v>160</v>
      </c>
      <c r="H6" s="442" t="s">
        <v>196</v>
      </c>
      <c r="I6" s="442" t="s">
        <v>201</v>
      </c>
      <c r="J6" s="442" t="s">
        <v>202</v>
      </c>
      <c r="K6" s="441" t="s">
        <v>160</v>
      </c>
      <c r="L6" s="442" t="s">
        <v>196</v>
      </c>
      <c r="M6" s="442" t="s">
        <v>201</v>
      </c>
      <c r="N6" s="442" t="s">
        <v>202</v>
      </c>
      <c r="O6" s="443" t="s">
        <v>6</v>
      </c>
      <c r="P6" s="444" t="s">
        <v>0</v>
      </c>
      <c r="Q6" s="76"/>
      <c r="R6" s="76"/>
      <c r="S6" s="76"/>
    </row>
    <row r="7" spans="1:19" x14ac:dyDescent="0.55000000000000004">
      <c r="A7" s="648" t="s">
        <v>3</v>
      </c>
      <c r="B7" s="445" t="s">
        <v>78</v>
      </c>
      <c r="C7" s="485">
        <v>0.78378378378378366</v>
      </c>
      <c r="D7" s="486">
        <v>1.1081081081081079</v>
      </c>
      <c r="E7" s="486">
        <v>1.0810810810810809</v>
      </c>
      <c r="F7" s="486">
        <v>1.0270270270270268</v>
      </c>
      <c r="G7" s="485">
        <v>1.0788381742738591</v>
      </c>
      <c r="H7" s="486">
        <v>1.0290456431535271</v>
      </c>
      <c r="I7" s="486">
        <v>0.9294605809128631</v>
      </c>
      <c r="J7" s="487">
        <v>0.96265560165975117</v>
      </c>
      <c r="K7" s="485">
        <v>0.94117647058823528</v>
      </c>
      <c r="L7" s="486">
        <v>1.1952941176470586</v>
      </c>
      <c r="M7" s="486">
        <v>0.9694117647058822</v>
      </c>
      <c r="N7" s="487">
        <v>0.89411764705882346</v>
      </c>
      <c r="O7" s="488">
        <v>1</v>
      </c>
      <c r="P7" s="452">
        <v>3.1732505408864645E-2</v>
      </c>
      <c r="Q7" s="76"/>
      <c r="R7" s="76"/>
      <c r="S7" s="76"/>
    </row>
    <row r="8" spans="1:19" x14ac:dyDescent="0.55000000000000004">
      <c r="A8" s="649"/>
      <c r="B8" s="483" t="s">
        <v>77</v>
      </c>
      <c r="C8" s="489">
        <v>1.1081081081081079</v>
      </c>
      <c r="D8" s="439">
        <v>1.0540540540540539</v>
      </c>
      <c r="E8" s="439">
        <v>1.0540540540540539</v>
      </c>
      <c r="F8" s="439">
        <v>1.1081081081081079</v>
      </c>
      <c r="G8" s="489">
        <v>0.91286307053941917</v>
      </c>
      <c r="H8" s="439">
        <v>0.84647302904564314</v>
      </c>
      <c r="I8" s="439">
        <v>0.7634854771784233</v>
      </c>
      <c r="J8" s="490">
        <v>0.91286307053941917</v>
      </c>
      <c r="K8" s="489">
        <v>0.79999999999999993</v>
      </c>
      <c r="L8" s="439">
        <v>0.81882352941176462</v>
      </c>
      <c r="M8" s="439">
        <v>0.84705882352941164</v>
      </c>
      <c r="N8" s="490">
        <v>0.81882352941176462</v>
      </c>
      <c r="O8" s="491">
        <v>0.92039290449834743</v>
      </c>
      <c r="P8" s="459">
        <v>3.66088147051878E-2</v>
      </c>
      <c r="Q8" s="76"/>
      <c r="R8" s="76"/>
      <c r="S8" s="76"/>
    </row>
    <row r="9" spans="1:19" ht="14.7" thickBot="1" x14ac:dyDescent="0.6">
      <c r="A9" s="649"/>
      <c r="B9" s="483" t="s">
        <v>76</v>
      </c>
      <c r="C9" s="489">
        <v>1.0270270270270268</v>
      </c>
      <c r="D9" s="439">
        <v>0.9729729729729728</v>
      </c>
      <c r="E9" s="439">
        <v>1.0540540540540539</v>
      </c>
      <c r="F9" s="439">
        <v>0.7297297297297296</v>
      </c>
      <c r="G9" s="489">
        <v>1.3278008298755188</v>
      </c>
      <c r="H9" s="439">
        <v>0.79668049792531126</v>
      </c>
      <c r="I9" s="439">
        <v>0.97925311203319498</v>
      </c>
      <c r="J9" s="490">
        <v>0.99585062240663902</v>
      </c>
      <c r="K9" s="489">
        <v>0.86588235294117633</v>
      </c>
      <c r="L9" s="439">
        <v>0.73411764705882343</v>
      </c>
      <c r="M9" s="439">
        <v>0.78117647058823525</v>
      </c>
      <c r="N9" s="490">
        <v>0.78117647058823525</v>
      </c>
      <c r="O9" s="491">
        <v>0.92047681560007655</v>
      </c>
      <c r="P9" s="459">
        <v>5.0394642229538655E-2</v>
      </c>
      <c r="Q9" s="76"/>
      <c r="R9" s="76"/>
      <c r="S9" s="76"/>
    </row>
    <row r="10" spans="1:19" x14ac:dyDescent="0.55000000000000004">
      <c r="A10" s="648" t="s">
        <v>4</v>
      </c>
      <c r="B10" s="445" t="s">
        <v>78</v>
      </c>
      <c r="C10" s="485">
        <v>1.0987124463519313</v>
      </c>
      <c r="D10" s="486">
        <v>1.0987124463519313</v>
      </c>
      <c r="E10" s="486">
        <v>0.97854077253218896</v>
      </c>
      <c r="F10" s="486">
        <v>0.82403433476394861</v>
      </c>
      <c r="G10" s="485">
        <v>1.0650887573964496</v>
      </c>
      <c r="H10" s="486">
        <v>0.92307692307692302</v>
      </c>
      <c r="I10" s="486">
        <v>1.041420118343195</v>
      </c>
      <c r="J10" s="487">
        <v>0.97041420118343191</v>
      </c>
      <c r="K10" s="485">
        <v>1.0714285714285714</v>
      </c>
      <c r="L10" s="486">
        <v>0.94642857142857151</v>
      </c>
      <c r="M10" s="486">
        <v>1.0357142857142858</v>
      </c>
      <c r="N10" s="487">
        <v>0.94642857142857151</v>
      </c>
      <c r="O10" s="488">
        <v>1</v>
      </c>
      <c r="P10" s="452">
        <v>2.3959357419756553E-2</v>
      </c>
      <c r="Q10" s="76"/>
      <c r="R10" s="76"/>
      <c r="S10" s="76"/>
    </row>
    <row r="11" spans="1:19" x14ac:dyDescent="0.55000000000000004">
      <c r="A11" s="649"/>
      <c r="B11" s="483" t="s">
        <v>77</v>
      </c>
      <c r="C11" s="489">
        <v>0.94420600858369108</v>
      </c>
      <c r="D11" s="439">
        <v>0.78969957081545072</v>
      </c>
      <c r="E11" s="439">
        <v>0.80686695278969967</v>
      </c>
      <c r="F11" s="439">
        <v>0.70386266094420613</v>
      </c>
      <c r="G11" s="489">
        <v>0.80473372781065089</v>
      </c>
      <c r="H11" s="439">
        <v>1.136094674556213</v>
      </c>
      <c r="I11" s="439">
        <v>0.92307692307692302</v>
      </c>
      <c r="J11" s="490">
        <v>1.1597633136094674</v>
      </c>
      <c r="K11" s="489">
        <v>0.71428571428571441</v>
      </c>
      <c r="L11" s="439">
        <v>0.9107142857142857</v>
      </c>
      <c r="M11" s="439">
        <v>0.96428571428571441</v>
      </c>
      <c r="N11" s="490">
        <v>0.58928571428571441</v>
      </c>
      <c r="O11" s="491">
        <v>0.87057293839647765</v>
      </c>
      <c r="P11" s="459">
        <v>4.9157989452374956E-2</v>
      </c>
      <c r="Q11" s="76"/>
    </row>
    <row r="12" spans="1:19" ht="14.7" thickBot="1" x14ac:dyDescent="0.6">
      <c r="A12" s="650"/>
      <c r="B12" s="484" t="s">
        <v>76</v>
      </c>
      <c r="C12" s="492">
        <v>0.92703862660944214</v>
      </c>
      <c r="D12" s="493">
        <v>0.82403433476394861</v>
      </c>
      <c r="E12" s="493">
        <v>0.82403433476394861</v>
      </c>
      <c r="F12" s="493">
        <v>0.85836909871244649</v>
      </c>
      <c r="G12" s="492">
        <v>1.4437869822485205</v>
      </c>
      <c r="H12" s="493">
        <v>1.2071005917159763</v>
      </c>
      <c r="I12" s="493">
        <v>1.1597633136094674</v>
      </c>
      <c r="J12" s="494">
        <v>1.1834319526627219</v>
      </c>
      <c r="K12" s="492">
        <v>0.73214285714285721</v>
      </c>
      <c r="L12" s="493">
        <v>0.83928571428571441</v>
      </c>
      <c r="M12" s="493">
        <v>0.89285714285714302</v>
      </c>
      <c r="N12" s="494">
        <v>0.71428571428571441</v>
      </c>
      <c r="O12" s="495">
        <v>0.96717755530482508</v>
      </c>
      <c r="P12" s="472">
        <v>6.5370776080415943E-2</v>
      </c>
      <c r="Q12" s="76"/>
    </row>
    <row r="13" spans="1:19" x14ac:dyDescent="0.55000000000000004">
      <c r="A13" s="438"/>
      <c r="B13" s="438"/>
      <c r="C13" s="438"/>
      <c r="D13" s="438"/>
      <c r="E13" s="438"/>
      <c r="F13" s="438"/>
      <c r="G13" s="438"/>
      <c r="H13" s="438"/>
      <c r="I13" s="438"/>
      <c r="J13" s="438"/>
      <c r="K13" s="438"/>
      <c r="L13" s="438"/>
      <c r="M13" s="438"/>
      <c r="N13" s="438"/>
      <c r="O13" s="438"/>
      <c r="P13" s="438"/>
    </row>
    <row r="14" spans="1:19" x14ac:dyDescent="0.55000000000000004">
      <c r="A14" s="438"/>
      <c r="B14" s="438"/>
      <c r="C14" s="438"/>
      <c r="D14" s="438"/>
      <c r="E14" s="438"/>
      <c r="F14" s="438"/>
      <c r="G14" s="438"/>
      <c r="H14" s="438"/>
      <c r="I14" s="438"/>
      <c r="J14" s="438"/>
      <c r="K14" s="438"/>
      <c r="L14" s="438"/>
      <c r="M14" s="438"/>
      <c r="N14" s="438"/>
      <c r="O14" s="438"/>
      <c r="P14" s="438"/>
    </row>
    <row r="15" spans="1:19" x14ac:dyDescent="0.55000000000000004">
      <c r="A15" s="438"/>
      <c r="B15" s="438"/>
      <c r="C15" s="438"/>
      <c r="D15" s="438"/>
      <c r="E15" s="438"/>
      <c r="F15" s="438"/>
      <c r="G15" s="438"/>
      <c r="H15" s="438"/>
      <c r="I15" s="438"/>
      <c r="J15" s="438"/>
      <c r="K15" s="438"/>
      <c r="L15" s="438"/>
      <c r="M15" s="438"/>
      <c r="N15" s="438"/>
      <c r="O15" s="438"/>
      <c r="P15" s="438"/>
    </row>
    <row r="16" spans="1:19" x14ac:dyDescent="0.55000000000000004">
      <c r="A16" s="438"/>
      <c r="B16" s="438"/>
      <c r="C16" s="438"/>
      <c r="D16" s="438"/>
      <c r="E16" s="438"/>
      <c r="F16" s="438"/>
      <c r="G16" s="438"/>
      <c r="H16" s="438"/>
      <c r="I16" s="438"/>
      <c r="J16" s="438"/>
      <c r="K16" s="438"/>
      <c r="L16" s="438"/>
      <c r="M16" s="438"/>
      <c r="N16" s="438"/>
      <c r="O16" s="438"/>
      <c r="P16" s="438"/>
    </row>
    <row r="17" spans="1:16" ht="14.7" thickBot="1" x14ac:dyDescent="0.6">
      <c r="A17" s="438"/>
      <c r="B17" s="438"/>
      <c r="C17" s="438"/>
      <c r="D17" s="438"/>
      <c r="E17" s="438"/>
      <c r="F17" s="438"/>
      <c r="G17" s="438"/>
      <c r="H17" s="438"/>
      <c r="I17" s="438"/>
      <c r="J17" s="438"/>
      <c r="K17" s="438"/>
      <c r="L17" s="439"/>
      <c r="M17" s="439"/>
      <c r="N17" s="439"/>
      <c r="O17" s="439"/>
      <c r="P17" s="438"/>
    </row>
    <row r="18" spans="1:16" ht="14.7" thickBot="1" x14ac:dyDescent="0.6">
      <c r="A18" s="437" t="s">
        <v>21</v>
      </c>
      <c r="B18" s="438"/>
      <c r="C18" s="641" t="s">
        <v>204</v>
      </c>
      <c r="D18" s="639"/>
      <c r="E18" s="639"/>
      <c r="F18" s="639"/>
      <c r="G18" s="639"/>
      <c r="H18" s="639"/>
      <c r="I18" s="639"/>
      <c r="J18" s="639"/>
      <c r="K18" s="640"/>
      <c r="L18" s="439"/>
      <c r="M18" s="439"/>
      <c r="N18" s="439"/>
      <c r="O18" s="439"/>
      <c r="P18" s="438"/>
    </row>
    <row r="19" spans="1:16" ht="14.7" thickBot="1" x14ac:dyDescent="0.6">
      <c r="A19" s="438"/>
      <c r="B19" s="438"/>
      <c r="C19" s="642" t="s">
        <v>7</v>
      </c>
      <c r="D19" s="643"/>
      <c r="E19" s="643"/>
      <c r="F19" s="642" t="s">
        <v>8</v>
      </c>
      <c r="G19" s="643"/>
      <c r="H19" s="644"/>
      <c r="I19" s="642" t="s">
        <v>9</v>
      </c>
      <c r="J19" s="643"/>
      <c r="K19" s="644"/>
      <c r="L19" s="438"/>
      <c r="M19" s="438"/>
      <c r="N19" s="439"/>
      <c r="O19" s="439"/>
      <c r="P19" s="439"/>
    </row>
    <row r="20" spans="1:16" ht="14.7" thickBot="1" x14ac:dyDescent="0.6">
      <c r="A20" s="438"/>
      <c r="B20" s="440" t="s">
        <v>5</v>
      </c>
      <c r="C20" s="441" t="s">
        <v>160</v>
      </c>
      <c r="D20" s="442" t="s">
        <v>196</v>
      </c>
      <c r="E20" s="442" t="s">
        <v>201</v>
      </c>
      <c r="F20" s="441" t="s">
        <v>160</v>
      </c>
      <c r="G20" s="442" t="s">
        <v>196</v>
      </c>
      <c r="H20" s="442" t="s">
        <v>201</v>
      </c>
      <c r="I20" s="441" t="s">
        <v>160</v>
      </c>
      <c r="J20" s="442" t="s">
        <v>196</v>
      </c>
      <c r="K20" s="442" t="s">
        <v>201</v>
      </c>
      <c r="L20" s="496" t="s">
        <v>6</v>
      </c>
      <c r="M20" s="444" t="s">
        <v>0</v>
      </c>
      <c r="N20" s="438"/>
      <c r="O20" s="438"/>
      <c r="P20" s="438"/>
    </row>
    <row r="21" spans="1:16" x14ac:dyDescent="0.55000000000000004">
      <c r="A21" s="648" t="s">
        <v>3</v>
      </c>
      <c r="B21" s="445" t="s">
        <v>78</v>
      </c>
      <c r="C21" s="485">
        <v>0.81428571428571439</v>
      </c>
      <c r="D21" s="486">
        <v>0.98571428571428577</v>
      </c>
      <c r="E21" s="486">
        <v>1.2000000000000002</v>
      </c>
      <c r="F21" s="485">
        <v>1.0699300699300698</v>
      </c>
      <c r="G21" s="486">
        <v>1.0279720279720279</v>
      </c>
      <c r="H21" s="487">
        <v>0.90209790209790197</v>
      </c>
      <c r="I21" s="485">
        <v>1.0549450549450547</v>
      </c>
      <c r="J21" s="486">
        <v>0.92307692307692302</v>
      </c>
      <c r="K21" s="487">
        <v>1.0219780219780219</v>
      </c>
      <c r="L21" s="452">
        <v>1</v>
      </c>
      <c r="M21" s="452">
        <v>3.7150313971725392E-2</v>
      </c>
      <c r="N21" s="438"/>
      <c r="O21" s="438"/>
      <c r="P21" s="438"/>
    </row>
    <row r="22" spans="1:16" x14ac:dyDescent="0.55000000000000004">
      <c r="A22" s="649"/>
      <c r="B22" s="483" t="s">
        <v>77</v>
      </c>
      <c r="C22" s="489">
        <v>0.55714285714285716</v>
      </c>
      <c r="D22" s="439">
        <v>0.47142857142857147</v>
      </c>
      <c r="E22" s="439">
        <v>0.47142857142857147</v>
      </c>
      <c r="F22" s="489">
        <v>0.68181818181818177</v>
      </c>
      <c r="G22" s="439">
        <v>0.76573426573426562</v>
      </c>
      <c r="H22" s="490">
        <v>0.87062937062937062</v>
      </c>
      <c r="I22" s="489">
        <v>0.61538461538461531</v>
      </c>
      <c r="J22" s="439">
        <v>0.57142857142857129</v>
      </c>
      <c r="K22" s="490">
        <v>0.64835164835164827</v>
      </c>
      <c r="L22" s="459">
        <v>0.62814962814962805</v>
      </c>
      <c r="M22" s="459">
        <v>4.3868420348722299E-2</v>
      </c>
      <c r="N22" s="438"/>
      <c r="O22" s="438"/>
      <c r="P22" s="438"/>
    </row>
    <row r="23" spans="1:16" ht="14.7" thickBot="1" x14ac:dyDescent="0.6">
      <c r="A23" s="649"/>
      <c r="B23" s="483" t="s">
        <v>76</v>
      </c>
      <c r="C23" s="489">
        <v>0.7071428571428573</v>
      </c>
      <c r="D23" s="439">
        <v>0.60000000000000009</v>
      </c>
      <c r="E23" s="439">
        <v>0.60000000000000009</v>
      </c>
      <c r="F23" s="489">
        <v>1.1433566433566433</v>
      </c>
      <c r="G23" s="439">
        <v>0.98601398601398593</v>
      </c>
      <c r="H23" s="490">
        <v>0.89160839160839167</v>
      </c>
      <c r="I23" s="489">
        <v>0.78021978021978</v>
      </c>
      <c r="J23" s="439">
        <v>0.74725274725274726</v>
      </c>
      <c r="K23" s="490">
        <v>0.78021978021978</v>
      </c>
      <c r="L23" s="459">
        <v>0.80397935397935394</v>
      </c>
      <c r="M23" s="459">
        <v>5.9270074360843465E-2</v>
      </c>
      <c r="N23" s="438"/>
      <c r="O23" s="438"/>
      <c r="P23" s="438"/>
    </row>
    <row r="24" spans="1:16" x14ac:dyDescent="0.55000000000000004">
      <c r="A24" s="648" t="s">
        <v>4</v>
      </c>
      <c r="B24" s="445" t="s">
        <v>78</v>
      </c>
      <c r="C24" s="485">
        <v>1.0411311053984575</v>
      </c>
      <c r="D24" s="486">
        <v>1.017994858611825</v>
      </c>
      <c r="E24" s="486">
        <v>0.94087403598971708</v>
      </c>
      <c r="F24" s="485">
        <v>1.062295081967213</v>
      </c>
      <c r="G24" s="486">
        <v>1.0229508196721311</v>
      </c>
      <c r="H24" s="487">
        <v>0.91475409836065569</v>
      </c>
      <c r="I24" s="485">
        <v>0.90234375</v>
      </c>
      <c r="J24" s="486">
        <v>1.078125</v>
      </c>
      <c r="K24" s="487">
        <v>1.01953125</v>
      </c>
      <c r="L24" s="452">
        <v>1</v>
      </c>
      <c r="M24" s="452">
        <v>2.1475914160712858E-2</v>
      </c>
      <c r="N24" s="438"/>
      <c r="O24" s="438"/>
      <c r="P24" s="438"/>
    </row>
    <row r="25" spans="1:16" x14ac:dyDescent="0.55000000000000004">
      <c r="A25" s="649"/>
      <c r="B25" s="483" t="s">
        <v>77</v>
      </c>
      <c r="C25" s="489">
        <v>0.87917737789203076</v>
      </c>
      <c r="D25" s="439">
        <v>0.81748071979434433</v>
      </c>
      <c r="E25" s="439">
        <v>0.77120822622107965</v>
      </c>
      <c r="F25" s="489">
        <v>0.90491803278688521</v>
      </c>
      <c r="G25" s="439">
        <v>0.79672131147540981</v>
      </c>
      <c r="H25" s="490">
        <v>0.71311475409836056</v>
      </c>
      <c r="I25" s="489">
        <v>0.71484375</v>
      </c>
      <c r="J25" s="439">
        <v>0.66796875</v>
      </c>
      <c r="K25" s="490">
        <v>0.69140625</v>
      </c>
      <c r="L25" s="459">
        <v>0.77298213025201223</v>
      </c>
      <c r="M25" s="459">
        <v>2.7858257599766439E-2</v>
      </c>
      <c r="N25" s="438"/>
      <c r="O25" s="438"/>
      <c r="P25" s="438"/>
    </row>
    <row r="26" spans="1:16" ht="14.7" thickBot="1" x14ac:dyDescent="0.6">
      <c r="A26" s="650"/>
      <c r="B26" s="484" t="s">
        <v>76</v>
      </c>
      <c r="C26" s="492">
        <v>0.91773778920308469</v>
      </c>
      <c r="D26" s="493">
        <v>1.1182519280205654</v>
      </c>
      <c r="E26" s="493">
        <v>0.97172236503856035</v>
      </c>
      <c r="F26" s="492">
        <v>0.93442622950819676</v>
      </c>
      <c r="G26" s="493">
        <v>0.92950819672131146</v>
      </c>
      <c r="H26" s="494">
        <v>0.84590163934426221</v>
      </c>
      <c r="I26" s="492">
        <v>0.83203125</v>
      </c>
      <c r="J26" s="493">
        <v>0.9140625</v>
      </c>
      <c r="K26" s="494">
        <v>0.94921875000000011</v>
      </c>
      <c r="L26" s="472">
        <v>0.93476229420399781</v>
      </c>
      <c r="M26" s="472">
        <v>2.7497322805091162E-2</v>
      </c>
      <c r="N26" s="438"/>
      <c r="O26" s="438"/>
      <c r="P26" s="438"/>
    </row>
  </sheetData>
  <mergeCells count="12">
    <mergeCell ref="C4:N4"/>
    <mergeCell ref="C18:K18"/>
    <mergeCell ref="A21:A23"/>
    <mergeCell ref="A24:A26"/>
    <mergeCell ref="C5:F5"/>
    <mergeCell ref="G5:J5"/>
    <mergeCell ref="K5:N5"/>
    <mergeCell ref="A7:A9"/>
    <mergeCell ref="A10:A12"/>
    <mergeCell ref="C19:E19"/>
    <mergeCell ref="F19:H19"/>
    <mergeCell ref="I19:K19"/>
  </mergeCells>
  <pageMargins left="0.7" right="0.7" top="0.75" bottom="0.75" header="0.3" footer="0.3"/>
  <pageSetup paperSize="9"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12"/>
  <sheetViews>
    <sheetView workbookViewId="0">
      <selection activeCell="C5" sqref="C5:E12"/>
    </sheetView>
  </sheetViews>
  <sheetFormatPr baseColWidth="10" defaultColWidth="10.89453125" defaultRowHeight="14.4" x14ac:dyDescent="0.55000000000000004"/>
  <cols>
    <col min="1" max="1" width="11.68359375" style="122" bestFit="1" customWidth="1"/>
    <col min="2" max="2" width="7.3125" style="122" bestFit="1" customWidth="1"/>
    <col min="3" max="5" width="8.41796875" style="122" customWidth="1"/>
    <col min="6" max="6" width="7.3125" style="122" bestFit="1" customWidth="1"/>
    <col min="7" max="7" width="5.5234375" style="122" bestFit="1" customWidth="1"/>
    <col min="8" max="16384" width="10.89453125" style="122"/>
  </cols>
  <sheetData>
    <row r="1" spans="1:7" x14ac:dyDescent="0.55000000000000004">
      <c r="A1" s="176" t="s">
        <v>98</v>
      </c>
    </row>
    <row r="2" spans="1:7" ht="14.7" thickBot="1" x14ac:dyDescent="0.6"/>
    <row r="3" spans="1:7" ht="14.7" thickBot="1" x14ac:dyDescent="0.6">
      <c r="A3" s="497"/>
      <c r="B3" s="497"/>
      <c r="C3" s="569" t="s">
        <v>99</v>
      </c>
      <c r="D3" s="570"/>
      <c r="E3" s="571"/>
      <c r="F3" s="497"/>
      <c r="G3" s="497"/>
    </row>
    <row r="4" spans="1:7" ht="14.7" thickBot="1" x14ac:dyDescent="0.6">
      <c r="B4" s="364" t="s">
        <v>5</v>
      </c>
      <c r="C4" s="178" t="s">
        <v>14</v>
      </c>
      <c r="D4" s="178" t="s">
        <v>15</v>
      </c>
      <c r="E4" s="178" t="s">
        <v>16</v>
      </c>
      <c r="F4" s="237" t="s">
        <v>6</v>
      </c>
      <c r="G4" s="220" t="s">
        <v>0</v>
      </c>
    </row>
    <row r="5" spans="1:7" x14ac:dyDescent="0.55000000000000004">
      <c r="A5" s="652" t="s">
        <v>3</v>
      </c>
      <c r="B5" s="250" t="s">
        <v>12</v>
      </c>
      <c r="C5" s="188">
        <v>1.0935385921038443</v>
      </c>
      <c r="D5" s="186">
        <v>1.5519044566647548</v>
      </c>
      <c r="E5" s="187">
        <v>2.407857721832833</v>
      </c>
      <c r="F5" s="498">
        <v>1.6844335902004772</v>
      </c>
      <c r="G5" s="499">
        <v>0.38515437256581031</v>
      </c>
    </row>
    <row r="6" spans="1:7" x14ac:dyDescent="0.55000000000000004">
      <c r="A6" s="653"/>
      <c r="B6" s="367" t="s">
        <v>63</v>
      </c>
      <c r="C6" s="195">
        <v>5.8534226992734091</v>
      </c>
      <c r="D6" s="193">
        <v>30.788434938092507</v>
      </c>
      <c r="E6" s="194">
        <v>48.357411910551662</v>
      </c>
      <c r="F6" s="500">
        <v>28.33308984930586</v>
      </c>
      <c r="G6" s="501">
        <v>12.33110990336888</v>
      </c>
    </row>
    <row r="7" spans="1:7" x14ac:dyDescent="0.55000000000000004">
      <c r="A7" s="653"/>
      <c r="B7" s="367" t="s">
        <v>23</v>
      </c>
      <c r="C7" s="195">
        <v>5.774815917525487</v>
      </c>
      <c r="D7" s="193">
        <v>49.532741810330286</v>
      </c>
      <c r="E7" s="194">
        <v>18.128069422590951</v>
      </c>
      <c r="F7" s="500">
        <v>24.478542383482239</v>
      </c>
      <c r="G7" s="501">
        <v>13.024789182302953</v>
      </c>
    </row>
    <row r="8" spans="1:7" ht="14.7" thickBot="1" x14ac:dyDescent="0.6">
      <c r="A8" s="653"/>
      <c r="B8" s="252" t="s">
        <v>97</v>
      </c>
      <c r="C8" s="202">
        <v>2.4244557523816814</v>
      </c>
      <c r="D8" s="203">
        <v>20.201747579366419</v>
      </c>
      <c r="E8" s="204">
        <v>24.812854622610022</v>
      </c>
      <c r="F8" s="502">
        <v>15.813019318119373</v>
      </c>
      <c r="G8" s="503">
        <v>6.8253401088984038</v>
      </c>
    </row>
    <row r="9" spans="1:7" x14ac:dyDescent="0.55000000000000004">
      <c r="A9" s="652" t="s">
        <v>4</v>
      </c>
      <c r="B9" s="250" t="s">
        <v>12</v>
      </c>
      <c r="C9" s="188">
        <v>0.7314604513977051</v>
      </c>
      <c r="D9" s="186">
        <v>1.2314024493100773</v>
      </c>
      <c r="E9" s="187">
        <v>5.068421303580795</v>
      </c>
      <c r="F9" s="500">
        <v>2.3437614014295258</v>
      </c>
      <c r="G9" s="501">
        <v>1.3699530633215597</v>
      </c>
    </row>
    <row r="10" spans="1:7" x14ac:dyDescent="0.55000000000000004">
      <c r="A10" s="653"/>
      <c r="B10" s="367" t="s">
        <v>63</v>
      </c>
      <c r="C10" s="195">
        <v>35.313574973826725</v>
      </c>
      <c r="D10" s="193">
        <v>34.526500455450218</v>
      </c>
      <c r="E10" s="194">
        <v>84.179659562294376</v>
      </c>
      <c r="F10" s="500">
        <v>51.339911663857102</v>
      </c>
      <c r="G10" s="501">
        <v>16.421445867107803</v>
      </c>
    </row>
    <row r="11" spans="1:7" x14ac:dyDescent="0.55000000000000004">
      <c r="A11" s="653"/>
      <c r="B11" s="367" t="s">
        <v>23</v>
      </c>
      <c r="C11" s="195">
        <v>98.509949322973</v>
      </c>
      <c r="D11" s="193">
        <v>105.85000506055802</v>
      </c>
      <c r="E11" s="194">
        <v>132.46078291136223</v>
      </c>
      <c r="F11" s="500">
        <v>112.27357909829776</v>
      </c>
      <c r="G11" s="501">
        <v>10.313607563156014</v>
      </c>
    </row>
    <row r="12" spans="1:7" ht="14.7" thickBot="1" x14ac:dyDescent="0.6">
      <c r="A12" s="654"/>
      <c r="B12" s="252" t="s">
        <v>97</v>
      </c>
      <c r="C12" s="202">
        <v>100</v>
      </c>
      <c r="D12" s="203">
        <v>100</v>
      </c>
      <c r="E12" s="204">
        <v>100</v>
      </c>
      <c r="F12" s="502">
        <v>100</v>
      </c>
      <c r="G12" s="503">
        <v>0</v>
      </c>
    </row>
  </sheetData>
  <mergeCells count="3">
    <mergeCell ref="C3:E3"/>
    <mergeCell ref="A5:A8"/>
    <mergeCell ref="A9:A1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7"/>
  <sheetViews>
    <sheetView workbookViewId="0">
      <selection activeCell="A5" sqref="A5:D7"/>
    </sheetView>
  </sheetViews>
  <sheetFormatPr baseColWidth="10" defaultColWidth="10.89453125" defaultRowHeight="14.4" x14ac:dyDescent="0.55000000000000004"/>
  <cols>
    <col min="1" max="1" width="10.1015625" style="122" bestFit="1" customWidth="1"/>
    <col min="2" max="4" width="9.41796875" style="122" customWidth="1"/>
    <col min="5" max="5" width="7.5234375" style="122" customWidth="1"/>
    <col min="6" max="6" width="5.5234375" style="122" bestFit="1" customWidth="1"/>
    <col min="7" max="16384" width="10.89453125" style="122"/>
  </cols>
  <sheetData>
    <row r="1" spans="1:6" x14ac:dyDescent="0.55000000000000004">
      <c r="A1" s="176" t="s">
        <v>100</v>
      </c>
    </row>
    <row r="2" spans="1:6" ht="14.7" thickBot="1" x14ac:dyDescent="0.6">
      <c r="A2" s="246"/>
    </row>
    <row r="3" spans="1:6" ht="14.7" thickBot="1" x14ac:dyDescent="0.6">
      <c r="A3" s="246"/>
      <c r="B3" s="569" t="s">
        <v>99</v>
      </c>
      <c r="C3" s="570"/>
      <c r="D3" s="571"/>
    </row>
    <row r="4" spans="1:6" ht="14.7" thickBot="1" x14ac:dyDescent="0.6">
      <c r="A4" s="180" t="s">
        <v>5</v>
      </c>
      <c r="B4" s="181" t="s">
        <v>14</v>
      </c>
      <c r="C4" s="210" t="s">
        <v>15</v>
      </c>
      <c r="D4" s="210" t="s">
        <v>16</v>
      </c>
      <c r="E4" s="504" t="s">
        <v>6</v>
      </c>
      <c r="F4" s="183" t="s">
        <v>0</v>
      </c>
    </row>
    <row r="5" spans="1:6" x14ac:dyDescent="0.55000000000000004">
      <c r="A5" s="250" t="s">
        <v>12</v>
      </c>
      <c r="B5" s="188">
        <v>5.7255441878130409</v>
      </c>
      <c r="C5" s="186">
        <v>5.5025976959566298</v>
      </c>
      <c r="D5" s="213">
        <v>4.5962235170375818</v>
      </c>
      <c r="E5" s="505">
        <v>5.2747884669357505</v>
      </c>
      <c r="F5" s="268">
        <v>0.34533272746753424</v>
      </c>
    </row>
    <row r="6" spans="1:6" x14ac:dyDescent="0.55000000000000004">
      <c r="A6" s="367" t="s">
        <v>78</v>
      </c>
      <c r="B6" s="195">
        <v>100</v>
      </c>
      <c r="C6" s="193">
        <v>100</v>
      </c>
      <c r="D6" s="215">
        <v>100</v>
      </c>
      <c r="E6" s="325">
        <v>100</v>
      </c>
      <c r="F6" s="263">
        <v>0</v>
      </c>
    </row>
    <row r="7" spans="1:6" ht="14.7" thickBot="1" x14ac:dyDescent="0.6">
      <c r="A7" s="252" t="s">
        <v>77</v>
      </c>
      <c r="B7" s="202">
        <v>65.644361098582863</v>
      </c>
      <c r="C7" s="203">
        <v>133.2053309238762</v>
      </c>
      <c r="D7" s="217">
        <v>104.69973454430107</v>
      </c>
      <c r="E7" s="331">
        <v>101.18314218892004</v>
      </c>
      <c r="F7" s="265">
        <v>19.582270699785159</v>
      </c>
    </row>
  </sheetData>
  <mergeCells count="1">
    <mergeCell ref="B3:D3"/>
  </mergeCells>
  <pageMargins left="0.7" right="0.7" top="0.75" bottom="0.75" header="0.3" footer="0.3"/>
  <pageSetup paperSize="9" orientation="portrait" verticalDpi="597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5"/>
  <sheetViews>
    <sheetView workbookViewId="0">
      <selection activeCell="K22" sqref="K22"/>
    </sheetView>
  </sheetViews>
  <sheetFormatPr baseColWidth="10" defaultRowHeight="14.4" x14ac:dyDescent="0.55000000000000004"/>
  <cols>
    <col min="1" max="1" width="23.89453125" bestFit="1" customWidth="1"/>
    <col min="2" max="10" width="9" bestFit="1" customWidth="1"/>
  </cols>
  <sheetData>
    <row r="1" spans="1:10" x14ac:dyDescent="0.55000000000000004">
      <c r="A1" s="24" t="s">
        <v>132</v>
      </c>
    </row>
    <row r="2" spans="1:10" ht="14.7" thickBot="1" x14ac:dyDescent="0.6"/>
    <row r="3" spans="1:10" ht="14.7" thickBot="1" x14ac:dyDescent="0.6">
      <c r="B3" s="119" t="s">
        <v>133</v>
      </c>
      <c r="C3" s="119" t="s">
        <v>134</v>
      </c>
      <c r="D3" s="119" t="s">
        <v>135</v>
      </c>
      <c r="E3" s="119" t="s">
        <v>136</v>
      </c>
      <c r="F3" s="119" t="s">
        <v>137</v>
      </c>
      <c r="G3" s="119" t="s">
        <v>138</v>
      </c>
      <c r="H3" s="119" t="s">
        <v>139</v>
      </c>
      <c r="I3" s="119" t="s">
        <v>140</v>
      </c>
      <c r="J3" s="119" t="s">
        <v>141</v>
      </c>
    </row>
    <row r="4" spans="1:10" ht="14.7" thickBot="1" x14ac:dyDescent="0.6">
      <c r="A4" s="59" t="s">
        <v>143</v>
      </c>
      <c r="B4" s="114">
        <v>7.4</v>
      </c>
      <c r="C4" s="114">
        <v>8.1</v>
      </c>
      <c r="D4" s="114">
        <v>8.1999999999999993</v>
      </c>
      <c r="E4" s="114">
        <v>6.6</v>
      </c>
      <c r="F4" s="114">
        <v>6.4</v>
      </c>
      <c r="G4" s="114">
        <v>7.9</v>
      </c>
      <c r="H4" s="114">
        <v>7.7</v>
      </c>
      <c r="I4" s="114">
        <v>4.8</v>
      </c>
      <c r="J4" s="114">
        <v>7.1</v>
      </c>
    </row>
    <row r="5" spans="1:10" ht="14.7" thickBot="1" x14ac:dyDescent="0.6">
      <c r="A5" s="59" t="s">
        <v>142</v>
      </c>
      <c r="B5" s="114">
        <v>51.025040529999998</v>
      </c>
      <c r="C5" s="114">
        <v>66.409045570000004</v>
      </c>
      <c r="D5" s="114">
        <v>74.137581620000006</v>
      </c>
      <c r="E5" s="114">
        <v>14.529635519999999</v>
      </c>
      <c r="F5" s="114">
        <v>30.94810635</v>
      </c>
      <c r="G5" s="114">
        <v>18.862031380000001</v>
      </c>
      <c r="H5" s="114">
        <v>0.904564339</v>
      </c>
      <c r="I5" s="114">
        <v>0</v>
      </c>
      <c r="J5" s="114">
        <v>54.521320719999999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9"/>
  <sheetViews>
    <sheetView workbookViewId="0">
      <selection activeCell="C19" sqref="C19"/>
    </sheetView>
  </sheetViews>
  <sheetFormatPr baseColWidth="10" defaultColWidth="10.89453125" defaultRowHeight="14.4" x14ac:dyDescent="0.55000000000000004"/>
  <cols>
    <col min="1" max="1" width="11.68359375" style="122" bestFit="1" customWidth="1"/>
    <col min="2" max="2" width="7.3125" style="122" bestFit="1" customWidth="1"/>
    <col min="3" max="14" width="6.1015625" style="122" bestFit="1" customWidth="1"/>
    <col min="15" max="15" width="7.3125" style="122" bestFit="1" customWidth="1"/>
    <col min="16" max="16" width="4.68359375" style="122" bestFit="1" customWidth="1"/>
    <col min="17" max="18" width="8.89453125" style="122" customWidth="1"/>
    <col min="19" max="16384" width="10.89453125" style="122"/>
  </cols>
  <sheetData>
    <row r="1" spans="1:16" x14ac:dyDescent="0.55000000000000004">
      <c r="A1" s="176" t="s">
        <v>29</v>
      </c>
    </row>
    <row r="2" spans="1:16" ht="14.7" thickBot="1" x14ac:dyDescent="0.6"/>
    <row r="3" spans="1:16" ht="14.7" thickBot="1" x14ac:dyDescent="0.6">
      <c r="C3" s="569" t="s">
        <v>30</v>
      </c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1"/>
    </row>
    <row r="4" spans="1:16" ht="14.7" thickBot="1" x14ac:dyDescent="0.6">
      <c r="C4" s="572" t="s">
        <v>7</v>
      </c>
      <c r="D4" s="573"/>
      <c r="E4" s="574"/>
      <c r="F4" s="573" t="s">
        <v>8</v>
      </c>
      <c r="G4" s="573"/>
      <c r="H4" s="573"/>
      <c r="I4" s="572" t="s">
        <v>9</v>
      </c>
      <c r="J4" s="573"/>
      <c r="K4" s="574"/>
      <c r="L4" s="572" t="s">
        <v>28</v>
      </c>
      <c r="M4" s="573"/>
      <c r="N4" s="574"/>
      <c r="O4" s="177"/>
    </row>
    <row r="5" spans="1:16" ht="14.7" thickBot="1" x14ac:dyDescent="0.6">
      <c r="B5" s="210" t="s">
        <v>5</v>
      </c>
      <c r="C5" s="180" t="s">
        <v>160</v>
      </c>
      <c r="D5" s="181" t="s">
        <v>196</v>
      </c>
      <c r="E5" s="181" t="s">
        <v>201</v>
      </c>
      <c r="F5" s="181" t="s">
        <v>160</v>
      </c>
      <c r="G5" s="181" t="s">
        <v>196</v>
      </c>
      <c r="H5" s="211" t="s">
        <v>201</v>
      </c>
      <c r="I5" s="180" t="s">
        <v>160</v>
      </c>
      <c r="J5" s="181" t="s">
        <v>196</v>
      </c>
      <c r="K5" s="181" t="s">
        <v>201</v>
      </c>
      <c r="L5" s="180" t="s">
        <v>160</v>
      </c>
      <c r="M5" s="181" t="s">
        <v>196</v>
      </c>
      <c r="N5" s="181" t="s">
        <v>201</v>
      </c>
      <c r="O5" s="182" t="s">
        <v>6</v>
      </c>
      <c r="P5" s="183" t="s">
        <v>0</v>
      </c>
    </row>
    <row r="6" spans="1:16" x14ac:dyDescent="0.55000000000000004">
      <c r="A6" s="566" t="s">
        <v>3</v>
      </c>
      <c r="B6" s="212" t="s">
        <v>12</v>
      </c>
      <c r="C6" s="185">
        <v>5.8744723539297085E-2</v>
      </c>
      <c r="D6" s="186">
        <v>9.4842627488720063E-2</v>
      </c>
      <c r="E6" s="187">
        <v>6.9348599125129487E-2</v>
      </c>
      <c r="F6" s="188">
        <v>0.19701357559482532</v>
      </c>
      <c r="G6" s="186">
        <v>0.23829826248524208</v>
      </c>
      <c r="H6" s="213">
        <v>0.18896104385078408</v>
      </c>
      <c r="I6" s="185">
        <v>6.6417151634845673E-3</v>
      </c>
      <c r="J6" s="186">
        <v>4.6978801601090817E-2</v>
      </c>
      <c r="K6" s="187">
        <v>3.5894334317589274E-2</v>
      </c>
      <c r="L6" s="185">
        <v>0.20179703974591776</v>
      </c>
      <c r="M6" s="186">
        <v>5.1151258241402729E-2</v>
      </c>
      <c r="N6" s="187">
        <v>0.29637085119369488</v>
      </c>
      <c r="O6" s="189">
        <f t="shared" ref="O6:O15" si="0">AVERAGE(C6:N6)</f>
        <v>0.12383690269559816</v>
      </c>
      <c r="P6" s="190">
        <f>STDEV(C6:N6)/SQRT(12)</f>
        <v>2.7420510653137196E-2</v>
      </c>
    </row>
    <row r="7" spans="1:16" x14ac:dyDescent="0.55000000000000004">
      <c r="A7" s="567"/>
      <c r="B7" s="214" t="s">
        <v>24</v>
      </c>
      <c r="C7" s="192">
        <v>0.26852844006497312</v>
      </c>
      <c r="D7" s="193">
        <v>0.32550819963647165</v>
      </c>
      <c r="E7" s="194">
        <v>0.25603846318768236</v>
      </c>
      <c r="F7" s="195">
        <v>0.10103532575688191</v>
      </c>
      <c r="G7" s="193">
        <v>0.12637097021761276</v>
      </c>
      <c r="H7" s="215">
        <v>0.12594421549136725</v>
      </c>
      <c r="I7" s="192">
        <v>9.8146159280802225E-2</v>
      </c>
      <c r="J7" s="193">
        <v>9.4358105987796773E-2</v>
      </c>
      <c r="K7" s="194">
        <v>0.11620661346960044</v>
      </c>
      <c r="L7" s="192">
        <v>0.11801564880829876</v>
      </c>
      <c r="M7" s="193">
        <v>0.18267454731647065</v>
      </c>
      <c r="N7" s="194">
        <v>0.29271840468640425</v>
      </c>
      <c r="O7" s="196">
        <f t="shared" si="0"/>
        <v>0.17546209115869685</v>
      </c>
      <c r="P7" s="197">
        <f t="shared" ref="P7:P15" si="1">STDEV(C7:N7)/SQRT(12)</f>
        <v>2.4807899976623651E-2</v>
      </c>
    </row>
    <row r="8" spans="1:16" x14ac:dyDescent="0.55000000000000004">
      <c r="A8" s="567"/>
      <c r="B8" s="214" t="s">
        <v>23</v>
      </c>
      <c r="C8" s="192">
        <v>0.40892650947631126</v>
      </c>
      <c r="D8" s="193">
        <v>0.51919895263312188</v>
      </c>
      <c r="E8" s="194">
        <v>0.50720382125414809</v>
      </c>
      <c r="F8" s="195">
        <v>0.22203289273000509</v>
      </c>
      <c r="G8" s="193">
        <v>0.22666921876621027</v>
      </c>
      <c r="H8" s="215">
        <v>0.19300428108125983</v>
      </c>
      <c r="I8" s="192">
        <v>5.6049733910111858E-2</v>
      </c>
      <c r="J8" s="193">
        <v>8.6395733274492251E-2</v>
      </c>
      <c r="K8" s="194">
        <v>7.0032684350580743E-2</v>
      </c>
      <c r="L8" s="192">
        <v>0.17834995857897021</v>
      </c>
      <c r="M8" s="193">
        <v>0.11346621220697636</v>
      </c>
      <c r="N8" s="194">
        <v>0.13144003110353844</v>
      </c>
      <c r="O8" s="196">
        <f t="shared" si="0"/>
        <v>0.22606416911381055</v>
      </c>
      <c r="P8" s="197">
        <f t="shared" si="1"/>
        <v>4.7368829411368524E-2</v>
      </c>
    </row>
    <row r="9" spans="1:16" x14ac:dyDescent="0.55000000000000004">
      <c r="A9" s="567"/>
      <c r="B9" s="214" t="s">
        <v>22</v>
      </c>
      <c r="C9" s="192">
        <v>1.3779047756009373</v>
      </c>
      <c r="D9" s="193">
        <v>1.4043499120763683</v>
      </c>
      <c r="E9" s="194">
        <v>1.3869654999540786</v>
      </c>
      <c r="F9" s="195">
        <v>0.36491196355809291</v>
      </c>
      <c r="G9" s="193">
        <v>0.31202163747843153</v>
      </c>
      <c r="H9" s="215">
        <v>0.38368135577366574</v>
      </c>
      <c r="I9" s="192">
        <v>0.12702882434004104</v>
      </c>
      <c r="J9" s="193">
        <v>0.22161020092153288</v>
      </c>
      <c r="K9" s="194">
        <v>0.24332185245268503</v>
      </c>
      <c r="L9" s="192">
        <v>0.37256272762234005</v>
      </c>
      <c r="M9" s="193">
        <v>0.38833805459097481</v>
      </c>
      <c r="N9" s="194">
        <v>0.56215892247174903</v>
      </c>
      <c r="O9" s="196">
        <f t="shared" si="0"/>
        <v>0.59540464390340808</v>
      </c>
      <c r="P9" s="197">
        <f t="shared" si="1"/>
        <v>0.14164156380027076</v>
      </c>
    </row>
    <row r="10" spans="1:16" ht="14.7" thickBot="1" x14ac:dyDescent="0.6">
      <c r="A10" s="568"/>
      <c r="B10" s="216" t="s">
        <v>21</v>
      </c>
      <c r="C10" s="205">
        <v>13.402718051554505</v>
      </c>
      <c r="D10" s="203">
        <v>10.500426080922958</v>
      </c>
      <c r="E10" s="204">
        <v>1.6985744771860045</v>
      </c>
      <c r="F10" s="202">
        <v>0.58645998986034442</v>
      </c>
      <c r="G10" s="203">
        <v>0.50599919691795936</v>
      </c>
      <c r="H10" s="217">
        <v>0.85474109970091539</v>
      </c>
      <c r="I10" s="205">
        <v>0.19355557716911823</v>
      </c>
      <c r="J10" s="203">
        <v>0.26953515791924382</v>
      </c>
      <c r="K10" s="204">
        <v>0.32531984127908303</v>
      </c>
      <c r="L10" s="205">
        <v>0.44944705468832119</v>
      </c>
      <c r="M10" s="203">
        <v>0.78294824921324235</v>
      </c>
      <c r="N10" s="204">
        <v>0.82998652135549233</v>
      </c>
      <c r="O10" s="206">
        <f t="shared" si="0"/>
        <v>2.5333092748139321</v>
      </c>
      <c r="P10" s="207">
        <f t="shared" si="1"/>
        <v>1.2875142564101267</v>
      </c>
    </row>
    <row r="11" spans="1:16" x14ac:dyDescent="0.55000000000000004">
      <c r="A11" s="566" t="s">
        <v>4</v>
      </c>
      <c r="B11" s="212" t="s">
        <v>12</v>
      </c>
      <c r="C11" s="185">
        <v>5.6834968522469505E-2</v>
      </c>
      <c r="D11" s="186">
        <v>4.129460662199147E-2</v>
      </c>
      <c r="E11" s="187">
        <v>2.0042320939355938E-4</v>
      </c>
      <c r="F11" s="188">
        <v>7.4445944283000817E-2</v>
      </c>
      <c r="G11" s="186">
        <v>6.2644628451795109E-2</v>
      </c>
      <c r="H11" s="213">
        <v>6.669522880464207E-2</v>
      </c>
      <c r="I11" s="185">
        <v>6.4316147923725211E-2</v>
      </c>
      <c r="J11" s="186">
        <v>0.57058503361600554</v>
      </c>
      <c r="K11" s="187">
        <v>2.4822106054668325E-2</v>
      </c>
      <c r="L11" s="185">
        <v>0.17646637174310756</v>
      </c>
      <c r="M11" s="186">
        <v>0.44745876810844121</v>
      </c>
      <c r="N11" s="187">
        <v>2.6859988063806524E-2</v>
      </c>
      <c r="O11" s="189">
        <f t="shared" si="0"/>
        <v>0.13438535128358722</v>
      </c>
      <c r="P11" s="190">
        <f t="shared" si="1"/>
        <v>5.2551446741313693E-2</v>
      </c>
    </row>
    <row r="12" spans="1:16" x14ac:dyDescent="0.55000000000000004">
      <c r="A12" s="567"/>
      <c r="B12" s="214" t="s">
        <v>24</v>
      </c>
      <c r="C12" s="192">
        <v>0.44092109713592342</v>
      </c>
      <c r="D12" s="193">
        <v>0.15021011918643667</v>
      </c>
      <c r="E12" s="194">
        <v>0.21880116762028592</v>
      </c>
      <c r="F12" s="195">
        <v>0.44288508070949928</v>
      </c>
      <c r="G12" s="193">
        <v>0.55443934390604033</v>
      </c>
      <c r="H12" s="215">
        <v>1.1780576950148838</v>
      </c>
      <c r="I12" s="192">
        <v>0.6978394695704383</v>
      </c>
      <c r="J12" s="193">
        <v>0.8766429258967221</v>
      </c>
      <c r="K12" s="194">
        <v>0.72494495194170483</v>
      </c>
      <c r="L12" s="192">
        <v>0.39923607258698629</v>
      </c>
      <c r="M12" s="193">
        <v>0.3550002895963178</v>
      </c>
      <c r="N12" s="194">
        <v>0.35821893904148877</v>
      </c>
      <c r="O12" s="196">
        <f t="shared" si="0"/>
        <v>0.53309976268389392</v>
      </c>
      <c r="P12" s="197">
        <f t="shared" si="1"/>
        <v>8.4415892261886699E-2</v>
      </c>
    </row>
    <row r="13" spans="1:16" x14ac:dyDescent="0.55000000000000004">
      <c r="A13" s="567"/>
      <c r="B13" s="214" t="s">
        <v>23</v>
      </c>
      <c r="C13" s="192">
        <v>1.0135397367300596</v>
      </c>
      <c r="D13" s="193">
        <v>0.57000332204044246</v>
      </c>
      <c r="E13" s="194">
        <v>0.44308389293099393</v>
      </c>
      <c r="F13" s="195">
        <v>0.49196244824139745</v>
      </c>
      <c r="G13" s="193">
        <v>0.50949948784119503</v>
      </c>
      <c r="H13" s="215">
        <v>0.48904397373188846</v>
      </c>
      <c r="I13" s="192">
        <v>1.8569053688190791</v>
      </c>
      <c r="J13" s="193">
        <v>1.5153687131561513</v>
      </c>
      <c r="K13" s="194">
        <v>2.1757490275756046</v>
      </c>
      <c r="L13" s="192">
        <v>0.54293589424194799</v>
      </c>
      <c r="M13" s="193">
        <v>0.46078161519638572</v>
      </c>
      <c r="N13" s="194">
        <v>0.46391038789767619</v>
      </c>
      <c r="O13" s="196">
        <f t="shared" si="0"/>
        <v>0.87773198903356853</v>
      </c>
      <c r="P13" s="197">
        <f t="shared" si="1"/>
        <v>0.17932839817866605</v>
      </c>
    </row>
    <row r="14" spans="1:16" x14ac:dyDescent="0.55000000000000004">
      <c r="A14" s="567"/>
      <c r="B14" s="214" t="s">
        <v>22</v>
      </c>
      <c r="C14" s="192">
        <v>3.1598351073769861</v>
      </c>
      <c r="D14" s="193">
        <v>2.224079454689162</v>
      </c>
      <c r="E14" s="194">
        <v>2.4761208982203446</v>
      </c>
      <c r="F14" s="195">
        <v>2.8365564981786919</v>
      </c>
      <c r="G14" s="193">
        <v>2.7411661591011232</v>
      </c>
      <c r="H14" s="215">
        <v>2.7571605466819293</v>
      </c>
      <c r="I14" s="192">
        <v>5.3382155354527265</v>
      </c>
      <c r="J14" s="193">
        <v>6.339588819290908</v>
      </c>
      <c r="K14" s="194">
        <v>4.930174615248486</v>
      </c>
      <c r="L14" s="192">
        <v>1.0730915337576783</v>
      </c>
      <c r="M14" s="193">
        <v>1.6960500653466053</v>
      </c>
      <c r="N14" s="194">
        <v>1.4176374291254832</v>
      </c>
      <c r="O14" s="196">
        <f t="shared" si="0"/>
        <v>3.0824730552058432</v>
      </c>
      <c r="P14" s="197">
        <f t="shared" si="1"/>
        <v>0.47062112196153211</v>
      </c>
    </row>
    <row r="15" spans="1:16" ht="14.7" thickBot="1" x14ac:dyDescent="0.6">
      <c r="A15" s="568"/>
      <c r="B15" s="216" t="s">
        <v>21</v>
      </c>
      <c r="C15" s="205">
        <v>13.472684199448276</v>
      </c>
      <c r="D15" s="203">
        <v>8.8918088291822848</v>
      </c>
      <c r="E15" s="204">
        <v>10.741989596504629</v>
      </c>
      <c r="F15" s="202">
        <v>5.3402889823798487</v>
      </c>
      <c r="G15" s="203">
        <v>6.5096626005646687</v>
      </c>
      <c r="H15" s="217">
        <v>7.1886954286601537</v>
      </c>
      <c r="I15" s="205">
        <v>7.3832867811550908</v>
      </c>
      <c r="J15" s="203">
        <v>9.4782718372960986</v>
      </c>
      <c r="K15" s="204">
        <v>7.4660387803647943</v>
      </c>
      <c r="L15" s="205">
        <v>0.87663059971926005</v>
      </c>
      <c r="M15" s="203">
        <v>1.3296615789303798</v>
      </c>
      <c r="N15" s="204">
        <v>1.0366903423815814</v>
      </c>
      <c r="O15" s="206">
        <f t="shared" si="0"/>
        <v>6.642975796382256</v>
      </c>
      <c r="P15" s="207">
        <f t="shared" si="1"/>
        <v>1.1438025842726434</v>
      </c>
    </row>
    <row r="17" spans="13:14" x14ac:dyDescent="0.55000000000000004">
      <c r="M17" s="176"/>
    </row>
    <row r="19" spans="13:14" x14ac:dyDescent="0.55000000000000004">
      <c r="M19" s="176"/>
      <c r="N19" s="176"/>
    </row>
  </sheetData>
  <mergeCells count="7">
    <mergeCell ref="A6:A10"/>
    <mergeCell ref="A11:A15"/>
    <mergeCell ref="C3:N3"/>
    <mergeCell ref="C4:E4"/>
    <mergeCell ref="F4:H4"/>
    <mergeCell ref="I4:K4"/>
    <mergeCell ref="L4:N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1"/>
  <sheetViews>
    <sheetView zoomScale="98" zoomScaleNormal="98" workbookViewId="0">
      <selection activeCell="F21" sqref="F21"/>
    </sheetView>
  </sheetViews>
  <sheetFormatPr baseColWidth="10" defaultColWidth="10.89453125" defaultRowHeight="14.4" x14ac:dyDescent="0.55000000000000004"/>
  <cols>
    <col min="1" max="1" width="12" style="122" bestFit="1" customWidth="1"/>
    <col min="2" max="2" width="7.3125" style="122" bestFit="1" customWidth="1"/>
    <col min="3" max="14" width="6.3125" style="122" bestFit="1" customWidth="1"/>
    <col min="15" max="15" width="7.41796875" style="122" bestFit="1" customWidth="1"/>
    <col min="16" max="16" width="4.89453125" style="122" bestFit="1" customWidth="1"/>
    <col min="17" max="18" width="8.89453125" style="122" customWidth="1"/>
    <col min="19" max="16384" width="10.89453125" style="122"/>
  </cols>
  <sheetData>
    <row r="1" spans="1:16" x14ac:dyDescent="0.55000000000000004">
      <c r="A1" s="176" t="s">
        <v>26</v>
      </c>
    </row>
    <row r="2" spans="1:16" ht="14.7" thickBot="1" x14ac:dyDescent="0.6"/>
    <row r="3" spans="1:16" ht="14.7" thickBot="1" x14ac:dyDescent="0.6">
      <c r="C3" s="569" t="s">
        <v>27</v>
      </c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1"/>
    </row>
    <row r="4" spans="1:16" ht="14.7" thickBot="1" x14ac:dyDescent="0.6">
      <c r="C4" s="572" t="s">
        <v>7</v>
      </c>
      <c r="D4" s="573"/>
      <c r="E4" s="574"/>
      <c r="F4" s="573" t="s">
        <v>8</v>
      </c>
      <c r="G4" s="573"/>
      <c r="H4" s="573"/>
      <c r="I4" s="572" t="s">
        <v>9</v>
      </c>
      <c r="J4" s="573"/>
      <c r="K4" s="574"/>
      <c r="L4" s="572" t="s">
        <v>28</v>
      </c>
      <c r="M4" s="573"/>
      <c r="N4" s="574"/>
      <c r="O4" s="177"/>
    </row>
    <row r="5" spans="1:16" ht="14.7" thickBot="1" x14ac:dyDescent="0.6">
      <c r="B5" s="210" t="s">
        <v>5</v>
      </c>
      <c r="C5" s="180" t="s">
        <v>160</v>
      </c>
      <c r="D5" s="181" t="s">
        <v>196</v>
      </c>
      <c r="E5" s="181" t="s">
        <v>201</v>
      </c>
      <c r="F5" s="181" t="s">
        <v>160</v>
      </c>
      <c r="G5" s="181" t="s">
        <v>196</v>
      </c>
      <c r="H5" s="211" t="s">
        <v>201</v>
      </c>
      <c r="I5" s="180" t="s">
        <v>160</v>
      </c>
      <c r="J5" s="181" t="s">
        <v>196</v>
      </c>
      <c r="K5" s="181" t="s">
        <v>201</v>
      </c>
      <c r="L5" s="180" t="s">
        <v>160</v>
      </c>
      <c r="M5" s="181" t="s">
        <v>196</v>
      </c>
      <c r="N5" s="181" t="s">
        <v>201</v>
      </c>
      <c r="O5" s="182" t="s">
        <v>6</v>
      </c>
      <c r="P5" s="183" t="s">
        <v>0</v>
      </c>
    </row>
    <row r="6" spans="1:16" x14ac:dyDescent="0.55000000000000004">
      <c r="A6" s="566" t="s">
        <v>3</v>
      </c>
      <c r="B6" s="212" t="s">
        <v>12</v>
      </c>
      <c r="C6" s="185">
        <v>1.2229235727395156E-2</v>
      </c>
      <c r="D6" s="186">
        <v>1.3255249797193834E-2</v>
      </c>
      <c r="E6" s="187">
        <v>1.4540387919361497E-2</v>
      </c>
      <c r="F6" s="188">
        <v>4.6750319534161221E-2</v>
      </c>
      <c r="G6" s="186">
        <v>3.0871471127438214E-2</v>
      </c>
      <c r="H6" s="213">
        <v>2.148943925765932E-2</v>
      </c>
      <c r="I6" s="185">
        <v>2.2450088014157793E-2</v>
      </c>
      <c r="J6" s="186">
        <v>1.4659362383960484E-2</v>
      </c>
      <c r="K6" s="187">
        <v>1.4649422646857301E-2</v>
      </c>
      <c r="L6" s="185">
        <v>0.1089463405458808</v>
      </c>
      <c r="M6" s="186">
        <v>2.6943998250381226E-2</v>
      </c>
      <c r="N6" s="187">
        <v>7.4539517529046959E-2</v>
      </c>
      <c r="O6" s="189">
        <f t="shared" ref="O6:O15" si="0">AVERAGE(C6:N6)</f>
        <v>3.3443736061124489E-2</v>
      </c>
      <c r="P6" s="190">
        <f>STDEV(C6:N6)/SQRT(12)</f>
        <v>8.6165124396871962E-3</v>
      </c>
    </row>
    <row r="7" spans="1:16" x14ac:dyDescent="0.55000000000000004">
      <c r="A7" s="567"/>
      <c r="B7" s="214" t="s">
        <v>24</v>
      </c>
      <c r="C7" s="192">
        <v>2.0639521374335015E-2</v>
      </c>
      <c r="D7" s="193">
        <v>1.7973105359690749E-2</v>
      </c>
      <c r="E7" s="194">
        <v>2.0506618769216872E-2</v>
      </c>
      <c r="F7" s="195">
        <v>5.0668603413995504E-2</v>
      </c>
      <c r="G7" s="193">
        <v>2.2619776687157457E-2</v>
      </c>
      <c r="H7" s="215">
        <v>2.2440076399331276E-2</v>
      </c>
      <c r="I7" s="192">
        <v>2.8677028519591329E-2</v>
      </c>
      <c r="J7" s="193">
        <v>3.1781002037005845E-2</v>
      </c>
      <c r="K7" s="194">
        <v>2.7761965627408746E-2</v>
      </c>
      <c r="L7" s="192">
        <v>6.1407557521523458E-2</v>
      </c>
      <c r="M7" s="193">
        <v>6.4523778914321983E-2</v>
      </c>
      <c r="N7" s="194">
        <v>4.8403090704089567E-2</v>
      </c>
      <c r="O7" s="196">
        <f t="shared" si="0"/>
        <v>3.4783510443972314E-2</v>
      </c>
      <c r="P7" s="197">
        <f t="shared" ref="P7:P15" si="1">STDEV(C7:N7)/SQRT(12)</f>
        <v>4.8566944045364459E-3</v>
      </c>
    </row>
    <row r="8" spans="1:16" x14ac:dyDescent="0.55000000000000004">
      <c r="A8" s="567"/>
      <c r="B8" s="214" t="s">
        <v>23</v>
      </c>
      <c r="C8" s="192">
        <v>6.0606567108950682E-2</v>
      </c>
      <c r="D8" s="193">
        <v>6.0668941194995794E-2</v>
      </c>
      <c r="E8" s="194">
        <v>4.3016273391672515E-2</v>
      </c>
      <c r="F8" s="195">
        <v>2.8677672473994199E-2</v>
      </c>
      <c r="G8" s="193">
        <v>2.4689594391974153E-2</v>
      </c>
      <c r="H8" s="215">
        <v>8.0427234332666631E-2</v>
      </c>
      <c r="I8" s="192">
        <v>4.3471267482234149E-2</v>
      </c>
      <c r="J8" s="193">
        <v>4.0992480814349995E-2</v>
      </c>
      <c r="K8" s="194">
        <v>4.3289121964520089E-2</v>
      </c>
      <c r="L8" s="192">
        <v>3.3489596527330502E-2</v>
      </c>
      <c r="M8" s="193">
        <v>3.3757838453854321E-2</v>
      </c>
      <c r="N8" s="194">
        <v>5.427989285854181E-2</v>
      </c>
      <c r="O8" s="196">
        <f t="shared" si="0"/>
        <v>4.5613873416257077E-2</v>
      </c>
      <c r="P8" s="197">
        <f t="shared" si="1"/>
        <v>4.596465997864287E-3</v>
      </c>
    </row>
    <row r="9" spans="1:16" x14ac:dyDescent="0.55000000000000004">
      <c r="A9" s="567"/>
      <c r="B9" s="214" t="s">
        <v>22</v>
      </c>
      <c r="C9" s="192">
        <v>0.44856960063098333</v>
      </c>
      <c r="D9" s="193">
        <v>0.42719896841322424</v>
      </c>
      <c r="E9" s="194">
        <v>0.42911037026815274</v>
      </c>
      <c r="F9" s="195">
        <v>5.9965059287896152E-2</v>
      </c>
      <c r="G9" s="193">
        <v>0.26202159914359419</v>
      </c>
      <c r="H9" s="215">
        <v>5.9735036503127885E-2</v>
      </c>
      <c r="I9" s="192">
        <v>4.8798949638800444E-2</v>
      </c>
      <c r="J9" s="193">
        <v>4.760104119469763E-2</v>
      </c>
      <c r="K9" s="194">
        <v>4.3484482816716248E-2</v>
      </c>
      <c r="L9" s="192">
        <v>0.15827823766817326</v>
      </c>
      <c r="M9" s="193">
        <v>0.22109553247646729</v>
      </c>
      <c r="N9" s="194">
        <v>0.25302471935441273</v>
      </c>
      <c r="O9" s="196">
        <f t="shared" si="0"/>
        <v>0.2049069664496872</v>
      </c>
      <c r="P9" s="197">
        <f t="shared" si="1"/>
        <v>4.6410652031157969E-2</v>
      </c>
    </row>
    <row r="10" spans="1:16" ht="14.7" thickBot="1" x14ac:dyDescent="0.6">
      <c r="A10" s="568"/>
      <c r="B10" s="216" t="s">
        <v>21</v>
      </c>
      <c r="C10" s="205">
        <v>1.579295301574331</v>
      </c>
      <c r="D10" s="203">
        <v>1.9782611302995359</v>
      </c>
      <c r="E10" s="204">
        <v>1.6508881283006354</v>
      </c>
      <c r="F10" s="202">
        <v>0.16208345709940397</v>
      </c>
      <c r="G10" s="203">
        <v>0.11667159164064175</v>
      </c>
      <c r="H10" s="217">
        <v>0.1581294511896249</v>
      </c>
      <c r="I10" s="205">
        <v>8.8462885393933779E-2</v>
      </c>
      <c r="J10" s="203">
        <v>9.5716556531713931E-2</v>
      </c>
      <c r="K10" s="204">
        <v>0.1396430098006283</v>
      </c>
      <c r="L10" s="205">
        <v>0.23179990193520666</v>
      </c>
      <c r="M10" s="203">
        <v>0.51720971052946185</v>
      </c>
      <c r="N10" s="204">
        <v>0.42488407486324559</v>
      </c>
      <c r="O10" s="206">
        <f t="shared" si="0"/>
        <v>0.59525376659653029</v>
      </c>
      <c r="P10" s="207">
        <f t="shared" si="1"/>
        <v>0.20383328563766129</v>
      </c>
    </row>
    <row r="11" spans="1:16" x14ac:dyDescent="0.55000000000000004">
      <c r="A11" s="566" t="s">
        <v>4</v>
      </c>
      <c r="B11" s="212" t="s">
        <v>12</v>
      </c>
      <c r="C11" s="185">
        <v>3.4672271292644968E-2</v>
      </c>
      <c r="D11" s="186">
        <v>3.6921514022342707E-2</v>
      </c>
      <c r="E11" s="187">
        <v>3.2859409554631527E-2</v>
      </c>
      <c r="F11" s="188">
        <v>2.6520442574683792E-2</v>
      </c>
      <c r="G11" s="186">
        <v>1.7844779692921253E-2</v>
      </c>
      <c r="H11" s="213">
        <v>2.3626840055212366E-2</v>
      </c>
      <c r="I11" s="185">
        <v>2.7153769193596914E-2</v>
      </c>
      <c r="J11" s="186">
        <v>2.6941829630054009E-2</v>
      </c>
      <c r="K11" s="187">
        <v>4.0440311713347277E-2</v>
      </c>
      <c r="L11" s="185">
        <v>9.7296272880086229E-2</v>
      </c>
      <c r="M11" s="186">
        <v>0.10961978861229627</v>
      </c>
      <c r="N11" s="187">
        <v>4.5911370775315971E-2</v>
      </c>
      <c r="O11" s="189">
        <f t="shared" si="0"/>
        <v>4.3317383333094435E-2</v>
      </c>
      <c r="P11" s="190">
        <f t="shared" si="1"/>
        <v>8.4377755969506172E-3</v>
      </c>
    </row>
    <row r="12" spans="1:16" x14ac:dyDescent="0.55000000000000004">
      <c r="A12" s="567"/>
      <c r="B12" s="214" t="s">
        <v>24</v>
      </c>
      <c r="C12" s="192">
        <v>2.8193475425905751E-2</v>
      </c>
      <c r="D12" s="193">
        <v>8.5035133459897494E-2</v>
      </c>
      <c r="E12" s="194">
        <v>4.0197898963440774E-2</v>
      </c>
      <c r="F12" s="195">
        <v>1.823045172940526E-2</v>
      </c>
      <c r="G12" s="193">
        <v>8.9259701867162283E-2</v>
      </c>
      <c r="H12" s="215">
        <v>4.8504859641283246E-2</v>
      </c>
      <c r="I12" s="192">
        <v>0.11131389175276341</v>
      </c>
      <c r="J12" s="193">
        <v>5.264066287746292E-2</v>
      </c>
      <c r="K12" s="194">
        <v>5.1247347210195394E-2</v>
      </c>
      <c r="L12" s="192">
        <v>0.16799840646790734</v>
      </c>
      <c r="M12" s="193">
        <v>0.29817717081981182</v>
      </c>
      <c r="N12" s="194">
        <v>6.0299701550732082E-2</v>
      </c>
      <c r="O12" s="196">
        <f t="shared" si="0"/>
        <v>8.7591558480497322E-2</v>
      </c>
      <c r="P12" s="197">
        <f t="shared" si="1"/>
        <v>2.2493090702542712E-2</v>
      </c>
    </row>
    <row r="13" spans="1:16" x14ac:dyDescent="0.55000000000000004">
      <c r="A13" s="567"/>
      <c r="B13" s="214" t="s">
        <v>23</v>
      </c>
      <c r="C13" s="192">
        <v>1.0988535218153102</v>
      </c>
      <c r="D13" s="193">
        <v>1.0230353948094564</v>
      </c>
      <c r="E13" s="194">
        <v>9.5755094471250926E-2</v>
      </c>
      <c r="F13" s="195">
        <v>0.12796830923282185</v>
      </c>
      <c r="G13" s="193">
        <v>0.14640986801268047</v>
      </c>
      <c r="H13" s="215">
        <v>0.15493508956487193</v>
      </c>
      <c r="I13" s="192">
        <v>1.5647014905586381</v>
      </c>
      <c r="J13" s="193">
        <v>1.3804677628798112</v>
      </c>
      <c r="K13" s="194">
        <v>1.9423299116387416</v>
      </c>
      <c r="L13" s="192">
        <v>0.20778006139112937</v>
      </c>
      <c r="M13" s="193">
        <v>0.29354034879055591</v>
      </c>
      <c r="N13" s="194">
        <v>0.26169582776579425</v>
      </c>
      <c r="O13" s="196">
        <f t="shared" si="0"/>
        <v>0.69145605674425525</v>
      </c>
      <c r="P13" s="197">
        <f t="shared" si="1"/>
        <v>0.19290795181619425</v>
      </c>
    </row>
    <row r="14" spans="1:16" x14ac:dyDescent="0.55000000000000004">
      <c r="A14" s="567"/>
      <c r="B14" s="214" t="s">
        <v>22</v>
      </c>
      <c r="C14" s="192">
        <v>13.572519634921422</v>
      </c>
      <c r="D14" s="193">
        <v>12.216332105362028</v>
      </c>
      <c r="E14" s="194">
        <v>9.7585303590717505</v>
      </c>
      <c r="F14" s="195">
        <v>5.9212234487624746</v>
      </c>
      <c r="G14" s="193">
        <v>5.2369866561872893</v>
      </c>
      <c r="H14" s="215">
        <v>4.6983644603229777</v>
      </c>
      <c r="I14" s="192">
        <v>9.4026369269912404</v>
      </c>
      <c r="J14" s="193">
        <v>11.24225879380508</v>
      </c>
      <c r="K14" s="194">
        <v>10.276527034165561</v>
      </c>
      <c r="L14" s="192">
        <v>1.8697084799891124</v>
      </c>
      <c r="M14" s="193">
        <v>2.666725094358199</v>
      </c>
      <c r="N14" s="194">
        <v>2.5708076015269437</v>
      </c>
      <c r="O14" s="196">
        <f t="shared" si="0"/>
        <v>7.4527183829553403</v>
      </c>
      <c r="P14" s="197">
        <f t="shared" si="1"/>
        <v>1.1817669091689367</v>
      </c>
    </row>
    <row r="15" spans="1:16" ht="14.7" thickBot="1" x14ac:dyDescent="0.6">
      <c r="A15" s="568"/>
      <c r="B15" s="216" t="s">
        <v>21</v>
      </c>
      <c r="C15" s="205">
        <v>28.882445946856183</v>
      </c>
      <c r="D15" s="203">
        <v>28.464093853721806</v>
      </c>
      <c r="E15" s="204">
        <v>24.346744433014312</v>
      </c>
      <c r="F15" s="202">
        <v>13.868076201889199</v>
      </c>
      <c r="G15" s="203">
        <v>15.769606252227199</v>
      </c>
      <c r="H15" s="217">
        <v>17.225747985543702</v>
      </c>
      <c r="I15" s="205">
        <v>15.208823160490176</v>
      </c>
      <c r="J15" s="203">
        <v>17.61939975319601</v>
      </c>
      <c r="K15" s="204">
        <v>17.540617821057904</v>
      </c>
      <c r="L15" s="205">
        <v>3.3326497760233602</v>
      </c>
      <c r="M15" s="203">
        <v>4.5016919752545794</v>
      </c>
      <c r="N15" s="204">
        <v>3.4602493065804709</v>
      </c>
      <c r="O15" s="206">
        <f t="shared" si="0"/>
        <v>15.851678872154574</v>
      </c>
      <c r="P15" s="207">
        <f t="shared" si="1"/>
        <v>2.5411104059992722</v>
      </c>
    </row>
    <row r="19" spans="13:14" x14ac:dyDescent="0.55000000000000004">
      <c r="M19" s="176"/>
    </row>
    <row r="21" spans="13:14" x14ac:dyDescent="0.55000000000000004">
      <c r="M21" s="176"/>
      <c r="N21" s="176"/>
    </row>
  </sheetData>
  <mergeCells count="7">
    <mergeCell ref="A6:A10"/>
    <mergeCell ref="A11:A15"/>
    <mergeCell ref="C3:N3"/>
    <mergeCell ref="C4:E4"/>
    <mergeCell ref="F4:H4"/>
    <mergeCell ref="I4:K4"/>
    <mergeCell ref="L4:N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9E70B-F502-4A90-8E5E-B3ECC93DC666}">
  <dimension ref="A1:T17258"/>
  <sheetViews>
    <sheetView workbookViewId="0">
      <selection activeCell="B6" sqref="B6"/>
    </sheetView>
  </sheetViews>
  <sheetFormatPr baseColWidth="10" defaultColWidth="17.5234375" defaultRowHeight="15.6" x14ac:dyDescent="0.6"/>
  <cols>
    <col min="1" max="1" width="29.3125" style="218" bestFit="1" customWidth="1"/>
    <col min="2" max="2" width="21.41796875" style="218" bestFit="1" customWidth="1"/>
    <col min="3" max="3" width="13.7890625" style="218" customWidth="1"/>
    <col min="4" max="4" width="11.20703125" style="218" customWidth="1"/>
    <col min="5" max="6" width="12.3125" style="218" customWidth="1"/>
    <col min="7" max="7" width="13.41796875" style="218" customWidth="1"/>
    <col min="8" max="8" width="14" style="218" customWidth="1"/>
    <col min="9" max="9" width="13" customWidth="1"/>
    <col min="10" max="10" width="15.41796875" style="218" bestFit="1" customWidth="1"/>
    <col min="11" max="11" width="13" style="218" bestFit="1" customWidth="1"/>
    <col min="12" max="13" width="9.5234375" style="218" bestFit="1" customWidth="1"/>
    <col min="14" max="15" width="16.7890625" style="218" bestFit="1" customWidth="1"/>
    <col min="16" max="16" width="12.41796875" style="218" customWidth="1"/>
    <col min="17" max="17" width="13.3125" style="218" customWidth="1"/>
    <col min="18" max="19" width="13.5234375" style="507" bestFit="1" customWidth="1"/>
    <col min="20" max="20" width="12.3125" style="218" bestFit="1" customWidth="1"/>
    <col min="21" max="16384" width="17.5234375" style="218"/>
  </cols>
  <sheetData>
    <row r="1" spans="1:20" x14ac:dyDescent="0.6">
      <c r="A1" s="176" t="s">
        <v>48091</v>
      </c>
      <c r="B1" s="176" t="s">
        <v>48092</v>
      </c>
    </row>
    <row r="2" spans="1:20" x14ac:dyDescent="0.6">
      <c r="A2" s="176"/>
      <c r="B2" s="176"/>
    </row>
    <row r="3" spans="1:20" s="520" customFormat="1" ht="31.2" x14ac:dyDescent="0.6">
      <c r="A3" s="520" t="s">
        <v>207</v>
      </c>
      <c r="B3" s="520" t="s">
        <v>208</v>
      </c>
      <c r="C3" s="520" t="s">
        <v>209</v>
      </c>
      <c r="D3" s="520" t="s">
        <v>210</v>
      </c>
      <c r="E3" s="520" t="s">
        <v>211</v>
      </c>
      <c r="F3" s="520" t="s">
        <v>212</v>
      </c>
      <c r="G3" s="520" t="s">
        <v>213</v>
      </c>
      <c r="H3" s="520" t="s">
        <v>214</v>
      </c>
      <c r="I3" s="519" t="s">
        <v>215</v>
      </c>
      <c r="J3" s="520" t="s">
        <v>216</v>
      </c>
      <c r="K3" s="520" t="s">
        <v>217</v>
      </c>
      <c r="L3" s="520" t="s">
        <v>218</v>
      </c>
      <c r="M3" s="520" t="s">
        <v>219</v>
      </c>
      <c r="N3" s="520" t="s">
        <v>220</v>
      </c>
      <c r="O3" s="520" t="s">
        <v>221</v>
      </c>
      <c r="P3" s="520" t="s">
        <v>222</v>
      </c>
      <c r="Q3" s="520" t="s">
        <v>223</v>
      </c>
      <c r="R3" s="506" t="s">
        <v>224</v>
      </c>
      <c r="S3" s="506" t="s">
        <v>225</v>
      </c>
      <c r="T3" s="520" t="s">
        <v>226</v>
      </c>
    </row>
    <row r="4" spans="1:20" x14ac:dyDescent="0.6">
      <c r="A4" s="218" t="s">
        <v>227</v>
      </c>
      <c r="B4" s="218" t="s">
        <v>228</v>
      </c>
      <c r="C4" s="218">
        <v>1.5544443072568199</v>
      </c>
      <c r="D4" s="218">
        <v>1.24864318168512</v>
      </c>
      <c r="E4" s="218">
        <v>0</v>
      </c>
      <c r="F4" s="218">
        <v>2.4118717350207399</v>
      </c>
      <c r="G4" s="218">
        <v>0</v>
      </c>
      <c r="H4" s="218">
        <v>0</v>
      </c>
      <c r="I4" t="s">
        <v>229</v>
      </c>
      <c r="J4" s="218" t="s">
        <v>229</v>
      </c>
      <c r="K4" s="218">
        <v>1</v>
      </c>
      <c r="L4" s="218">
        <v>-1.5544443072568199</v>
      </c>
      <c r="M4" s="218">
        <v>0.85742742776392</v>
      </c>
      <c r="N4" s="218">
        <v>-1.24864318168512</v>
      </c>
      <c r="O4" s="218">
        <v>1.1632285533356199</v>
      </c>
      <c r="P4" s="218">
        <v>-1.5544443072568199</v>
      </c>
      <c r="Q4" s="218">
        <v>-1.5544443072568199</v>
      </c>
      <c r="R4" s="507">
        <v>-0.34850843974644996</v>
      </c>
      <c r="S4" s="507">
        <v>-4.2707314174750044E-2</v>
      </c>
      <c r="T4" s="218">
        <v>-1.5544443072568199</v>
      </c>
    </row>
    <row r="5" spans="1:20" x14ac:dyDescent="0.6">
      <c r="A5" s="218" t="s">
        <v>230</v>
      </c>
      <c r="B5" s="218" t="s">
        <v>231</v>
      </c>
      <c r="C5" s="218">
        <v>5.2449198416894101</v>
      </c>
      <c r="D5" s="218">
        <v>4.9533132207800596</v>
      </c>
      <c r="E5" s="218">
        <v>5.01087995921218</v>
      </c>
      <c r="F5" s="218">
        <v>8.24271896778416E-2</v>
      </c>
      <c r="G5" s="218">
        <v>1.21997385646274</v>
      </c>
      <c r="H5" s="218">
        <v>0.123827711997599</v>
      </c>
      <c r="I5" t="s">
        <v>232</v>
      </c>
      <c r="J5" s="218" t="s">
        <v>232</v>
      </c>
      <c r="K5" s="218">
        <v>1</v>
      </c>
      <c r="L5" s="218">
        <v>-0.23403988247723007</v>
      </c>
      <c r="M5" s="218">
        <v>-5.1624926520115686</v>
      </c>
      <c r="N5" s="218">
        <v>5.7566738432120346E-2</v>
      </c>
      <c r="O5" s="218">
        <v>-4.8708860311022182</v>
      </c>
      <c r="P5" s="218">
        <v>-4.0249459852266698</v>
      </c>
      <c r="Q5" s="218">
        <v>-5.121092129691811</v>
      </c>
      <c r="R5" s="507">
        <v>-2.6982662672443993</v>
      </c>
      <c r="S5" s="507">
        <v>-2.4066596463350489</v>
      </c>
      <c r="T5" s="218">
        <v>-4.5730190574592404</v>
      </c>
    </row>
    <row r="6" spans="1:20" x14ac:dyDescent="0.6">
      <c r="A6" s="218" t="s">
        <v>233</v>
      </c>
      <c r="B6" s="218" t="s">
        <v>234</v>
      </c>
      <c r="C6" s="218">
        <v>5.9171126713962501</v>
      </c>
      <c r="D6" s="218">
        <v>5.9823758848612103</v>
      </c>
      <c r="E6" s="218">
        <v>0.206284812912989</v>
      </c>
      <c r="F6" s="218">
        <v>6.1017412842988801</v>
      </c>
      <c r="G6" s="218">
        <v>0</v>
      </c>
      <c r="H6" s="218">
        <v>0.23786221336595301</v>
      </c>
      <c r="I6" t="s">
        <v>235</v>
      </c>
      <c r="J6" s="218" t="s">
        <v>236</v>
      </c>
      <c r="K6" s="218">
        <v>1</v>
      </c>
      <c r="L6" s="218">
        <v>-5.7108278584832615</v>
      </c>
      <c r="M6" s="218">
        <v>0.18462861290263</v>
      </c>
      <c r="N6" s="218">
        <v>-5.7760910719482217</v>
      </c>
      <c r="O6" s="218">
        <v>0.11936539943766977</v>
      </c>
      <c r="P6" s="218">
        <v>-5.9171126713962501</v>
      </c>
      <c r="Q6" s="218">
        <v>-5.6792504580302969</v>
      </c>
      <c r="R6" s="507">
        <v>-2.7630996227903157</v>
      </c>
      <c r="S6" s="507">
        <v>-2.828362836255276</v>
      </c>
      <c r="T6" s="218">
        <v>-5.7981815647132731</v>
      </c>
    </row>
    <row r="7" spans="1:20" x14ac:dyDescent="0.6">
      <c r="A7" s="218" t="s">
        <v>237</v>
      </c>
      <c r="B7" s="218" t="s">
        <v>238</v>
      </c>
      <c r="C7" s="218">
        <v>5.7869431791168502</v>
      </c>
      <c r="D7" s="218">
        <v>5.8566763736063203</v>
      </c>
      <c r="E7" s="218">
        <v>6.2119685602462598</v>
      </c>
      <c r="F7" s="218">
        <v>5.6166886277319898</v>
      </c>
      <c r="G7" s="218">
        <v>0.94138514970795095</v>
      </c>
      <c r="H7" s="218">
        <v>6.2481856168770999</v>
      </c>
      <c r="I7" t="s">
        <v>239</v>
      </c>
      <c r="J7" s="218" t="s">
        <v>239</v>
      </c>
      <c r="K7" s="218">
        <v>1</v>
      </c>
      <c r="L7" s="218">
        <v>0.42502538112940957</v>
      </c>
      <c r="M7" s="218">
        <v>-0.17025455138486034</v>
      </c>
      <c r="N7" s="218">
        <v>0.35529218663993944</v>
      </c>
      <c r="O7" s="218">
        <v>-0.23998774587433047</v>
      </c>
      <c r="P7" s="218">
        <v>-4.8455580294088989</v>
      </c>
      <c r="Q7" s="218">
        <v>0.46124243776024976</v>
      </c>
      <c r="R7" s="507">
        <v>0.12738541487227462</v>
      </c>
      <c r="S7" s="507">
        <v>5.7652220382804487E-2</v>
      </c>
      <c r="T7" s="218">
        <v>-2.1921577958243246</v>
      </c>
    </row>
    <row r="8" spans="1:20" x14ac:dyDescent="0.6">
      <c r="A8" s="218" t="s">
        <v>240</v>
      </c>
      <c r="B8" s="218" t="s">
        <v>241</v>
      </c>
      <c r="C8" s="218">
        <v>6.3300908506309996</v>
      </c>
      <c r="D8" s="218">
        <v>6.4959349822355898</v>
      </c>
      <c r="E8" s="218">
        <v>7.1492912558079302</v>
      </c>
      <c r="F8" s="218">
        <v>7.0112602496116301</v>
      </c>
      <c r="G8" s="218">
        <v>2.31854096765159</v>
      </c>
      <c r="H8" s="218">
        <v>0</v>
      </c>
      <c r="I8" t="s">
        <v>242</v>
      </c>
      <c r="J8" s="218" t="s">
        <v>242</v>
      </c>
      <c r="K8" s="218">
        <v>1</v>
      </c>
      <c r="L8" s="218">
        <v>0.8192004051769306</v>
      </c>
      <c r="M8" s="218">
        <v>0.68116939898063045</v>
      </c>
      <c r="N8" s="218">
        <v>0.65335627357234038</v>
      </c>
      <c r="O8" s="218">
        <v>0.51532526737604023</v>
      </c>
      <c r="P8" s="218">
        <v>-4.0115498829794092</v>
      </c>
      <c r="Q8" s="218">
        <v>-6.3300908506309996</v>
      </c>
      <c r="R8" s="507">
        <v>0.75018490207878052</v>
      </c>
      <c r="S8" s="507">
        <v>0.58434077047419031</v>
      </c>
      <c r="T8" s="218">
        <v>-5.170820366805204</v>
      </c>
    </row>
    <row r="9" spans="1:20" x14ac:dyDescent="0.6">
      <c r="A9" s="218" t="s">
        <v>243</v>
      </c>
      <c r="B9" s="218" t="s">
        <v>244</v>
      </c>
      <c r="C9" s="218">
        <v>6.1204221218159596</v>
      </c>
      <c r="D9" s="218">
        <v>6.3094510082358202</v>
      </c>
      <c r="E9" s="218">
        <v>5.0714905762767799</v>
      </c>
      <c r="F9" s="218">
        <v>6.12562837301531</v>
      </c>
      <c r="G9" s="218">
        <v>1.21997385646274</v>
      </c>
      <c r="H9" s="218">
        <v>7.2666433990890003</v>
      </c>
      <c r="I9" t="s">
        <v>245</v>
      </c>
      <c r="J9" s="218" t="s">
        <v>245</v>
      </c>
      <c r="K9" s="218">
        <v>1</v>
      </c>
      <c r="L9" s="218">
        <v>-1.0489315455391797</v>
      </c>
      <c r="M9" s="218">
        <v>5.2062511993504756E-3</v>
      </c>
      <c r="N9" s="218">
        <v>-1.2379604319590403</v>
      </c>
      <c r="O9" s="218">
        <v>-0.18382263522051012</v>
      </c>
      <c r="P9" s="218">
        <v>-4.9004482653532193</v>
      </c>
      <c r="Q9" s="218">
        <v>1.1462212772730407</v>
      </c>
      <c r="R9" s="507">
        <v>-0.5218626471699146</v>
      </c>
      <c r="S9" s="507">
        <v>-0.71089153358977519</v>
      </c>
      <c r="T9" s="218">
        <v>-1.8771134940400893</v>
      </c>
    </row>
    <row r="10" spans="1:20" x14ac:dyDescent="0.6">
      <c r="A10" s="218" t="s">
        <v>246</v>
      </c>
      <c r="B10" s="218" t="s">
        <v>247</v>
      </c>
      <c r="C10" s="218">
        <v>5.6520502417427698</v>
      </c>
      <c r="D10" s="218">
        <v>5.6367996548750998</v>
      </c>
      <c r="E10" s="218">
        <v>3.0399327524996398</v>
      </c>
      <c r="F10" s="218">
        <v>3.6296348395046101</v>
      </c>
      <c r="G10" s="218">
        <v>0.14046909216855899</v>
      </c>
      <c r="H10" s="218">
        <v>0</v>
      </c>
      <c r="I10" t="s">
        <v>248</v>
      </c>
      <c r="J10" s="218" t="s">
        <v>248</v>
      </c>
      <c r="K10" s="218">
        <v>1</v>
      </c>
      <c r="L10" s="218">
        <v>-2.61211748924313</v>
      </c>
      <c r="M10" s="218">
        <v>-2.0224154022381597</v>
      </c>
      <c r="N10" s="218">
        <v>-2.59686690237546</v>
      </c>
      <c r="O10" s="218">
        <v>-2.0071648153704897</v>
      </c>
      <c r="P10" s="218">
        <v>-5.5115811495742104</v>
      </c>
      <c r="Q10" s="218">
        <v>-5.6520502417427698</v>
      </c>
      <c r="R10" s="507">
        <v>-2.3172664457406449</v>
      </c>
      <c r="S10" s="507">
        <v>-2.3020158588729749</v>
      </c>
      <c r="T10" s="218">
        <v>-5.5818156956584897</v>
      </c>
    </row>
    <row r="11" spans="1:20" x14ac:dyDescent="0.6">
      <c r="A11" s="218" t="s">
        <v>249</v>
      </c>
      <c r="B11" s="218" t="s">
        <v>250</v>
      </c>
      <c r="C11" s="218">
        <v>6.4697243448676298</v>
      </c>
      <c r="D11" s="218">
        <v>6.4107133598072599</v>
      </c>
      <c r="E11" s="218">
        <v>6.9856998416948803</v>
      </c>
      <c r="F11" s="218">
        <v>6.3244852609270996</v>
      </c>
      <c r="G11" s="218">
        <v>2.09505708156113</v>
      </c>
      <c r="H11" s="218">
        <v>0</v>
      </c>
      <c r="I11" t="s">
        <v>251</v>
      </c>
      <c r="J11" s="218" t="s">
        <v>251</v>
      </c>
      <c r="K11" s="218">
        <v>1</v>
      </c>
      <c r="L11" s="218">
        <v>0.51597549682725052</v>
      </c>
      <c r="M11" s="218">
        <v>-0.1452390839405302</v>
      </c>
      <c r="N11" s="218">
        <v>0.57498648188762047</v>
      </c>
      <c r="O11" s="218">
        <v>-8.6228098880160253E-2</v>
      </c>
      <c r="P11" s="218">
        <v>-4.3746672633064998</v>
      </c>
      <c r="Q11" s="218">
        <v>-6.4697243448676298</v>
      </c>
      <c r="R11" s="507">
        <v>0.18536820644336016</v>
      </c>
      <c r="S11" s="507">
        <v>0.24437919150373011</v>
      </c>
      <c r="T11" s="218">
        <v>-5.4221958040870648</v>
      </c>
    </row>
    <row r="12" spans="1:20" x14ac:dyDescent="0.6">
      <c r="A12" s="218" t="s">
        <v>252</v>
      </c>
      <c r="B12" s="218" t="s">
        <v>253</v>
      </c>
      <c r="C12" s="218">
        <v>6.2230224660770599</v>
      </c>
      <c r="D12" s="218">
        <v>5.5647238895208604</v>
      </c>
      <c r="E12" s="218">
        <v>4.8605996237534699</v>
      </c>
      <c r="F12" s="218">
        <v>5.7574092470949498</v>
      </c>
      <c r="G12" s="218">
        <v>0.26846663313173802</v>
      </c>
      <c r="H12" s="218">
        <v>0</v>
      </c>
      <c r="I12" t="s">
        <v>254</v>
      </c>
      <c r="J12" s="218" t="s">
        <v>254</v>
      </c>
      <c r="K12" s="218">
        <v>1</v>
      </c>
      <c r="L12" s="218">
        <v>-1.36242284232359</v>
      </c>
      <c r="M12" s="218">
        <v>-0.46561321898211006</v>
      </c>
      <c r="N12" s="218">
        <v>-0.70412426576739051</v>
      </c>
      <c r="O12" s="218">
        <v>0.19268535757408944</v>
      </c>
      <c r="P12" s="218">
        <v>-5.9545558329453216</v>
      </c>
      <c r="Q12" s="218">
        <v>-6.2230224660770599</v>
      </c>
      <c r="R12" s="507">
        <v>-0.91401803065285003</v>
      </c>
      <c r="S12" s="507">
        <v>-0.25571945409665053</v>
      </c>
      <c r="T12" s="218">
        <v>-6.0887891495111912</v>
      </c>
    </row>
    <row r="13" spans="1:20" x14ac:dyDescent="0.6">
      <c r="A13" s="218" t="s">
        <v>255</v>
      </c>
      <c r="B13" s="218" t="s">
        <v>256</v>
      </c>
      <c r="C13" s="218">
        <v>5.9764116233382403</v>
      </c>
      <c r="D13" s="218">
        <v>5.9711166142209002</v>
      </c>
      <c r="E13" s="218">
        <v>6.4626068911872201</v>
      </c>
      <c r="F13" s="218">
        <v>5.8352460703921798</v>
      </c>
      <c r="G13" s="218">
        <v>0.86243763809848095</v>
      </c>
      <c r="H13" s="218">
        <v>0.123827711997599</v>
      </c>
      <c r="I13" t="s">
        <v>257</v>
      </c>
      <c r="J13" s="218" t="s">
        <v>257</v>
      </c>
      <c r="K13" s="218">
        <v>1</v>
      </c>
      <c r="L13" s="218">
        <v>0.48619526784897982</v>
      </c>
      <c r="M13" s="218">
        <v>-0.14116555294606048</v>
      </c>
      <c r="N13" s="218">
        <v>0.49149027696631986</v>
      </c>
      <c r="O13" s="218">
        <v>-0.13587054382872044</v>
      </c>
      <c r="P13" s="218">
        <v>-5.1139739852397597</v>
      </c>
      <c r="Q13" s="218">
        <v>-5.8525839113406413</v>
      </c>
      <c r="R13" s="507">
        <v>0.17251485745145967</v>
      </c>
      <c r="S13" s="507">
        <v>0.17780986656879971</v>
      </c>
      <c r="T13" s="218">
        <v>-5.4832789482902005</v>
      </c>
    </row>
    <row r="14" spans="1:20" x14ac:dyDescent="0.6">
      <c r="A14" s="218" t="s">
        <v>258</v>
      </c>
      <c r="B14" s="218" t="s">
        <v>259</v>
      </c>
      <c r="C14" s="218">
        <v>6.3146833428365401</v>
      </c>
      <c r="D14" s="218">
        <v>6.4964586428349103</v>
      </c>
      <c r="E14" s="218">
        <v>4.8663131055115798</v>
      </c>
      <c r="F14" s="218">
        <v>6.1347114211975198</v>
      </c>
      <c r="G14" s="218">
        <v>8.70534486656471</v>
      </c>
      <c r="H14" s="218">
        <v>8.1729121740332697</v>
      </c>
      <c r="I14" t="s">
        <v>260</v>
      </c>
      <c r="J14" s="218" t="s">
        <v>260</v>
      </c>
      <c r="K14" s="218">
        <v>1</v>
      </c>
      <c r="L14" s="218">
        <v>-1.4483702373249603</v>
      </c>
      <c r="M14" s="218">
        <v>-0.17997192163902032</v>
      </c>
      <c r="N14" s="218">
        <v>-1.6301455373233305</v>
      </c>
      <c r="O14" s="218">
        <v>-0.36174722163739048</v>
      </c>
      <c r="P14" s="218">
        <v>2.3906615237281699</v>
      </c>
      <c r="Q14" s="218">
        <v>1.8582288311967297</v>
      </c>
      <c r="R14" s="507">
        <v>-0.8141710794819903</v>
      </c>
      <c r="S14" s="507">
        <v>-0.99594637948036047</v>
      </c>
      <c r="T14" s="218">
        <v>2.1244451774624498</v>
      </c>
    </row>
    <row r="15" spans="1:20" x14ac:dyDescent="0.6">
      <c r="A15" s="218" t="s">
        <v>261</v>
      </c>
      <c r="B15" s="218" t="s">
        <v>262</v>
      </c>
      <c r="C15" s="218">
        <v>1.5958237975610701</v>
      </c>
      <c r="D15" s="218">
        <v>1.1667885927561601</v>
      </c>
      <c r="E15" s="218">
        <v>5.44016568968664E-2</v>
      </c>
      <c r="F15" s="218">
        <v>3.4742066258287299</v>
      </c>
      <c r="G15" s="218">
        <v>0</v>
      </c>
      <c r="H15" s="218">
        <v>0</v>
      </c>
      <c r="I15" t="s">
        <v>263</v>
      </c>
      <c r="J15" s="218" t="s">
        <v>263</v>
      </c>
      <c r="K15" s="218">
        <v>1</v>
      </c>
      <c r="L15" s="218">
        <v>-1.5414221406642037</v>
      </c>
      <c r="M15" s="218">
        <v>1.8783828282676598</v>
      </c>
      <c r="N15" s="218">
        <v>-1.1123869358592937</v>
      </c>
      <c r="O15" s="218">
        <v>2.3074180330725698</v>
      </c>
      <c r="P15" s="218">
        <v>-1.5958237975610701</v>
      </c>
      <c r="Q15" s="218">
        <v>-1.5958237975610701</v>
      </c>
      <c r="R15" s="507">
        <v>0.16848034380172805</v>
      </c>
      <c r="S15" s="507">
        <v>0.59751554860663803</v>
      </c>
      <c r="T15" s="218">
        <v>-1.5958237975610701</v>
      </c>
    </row>
    <row r="16" spans="1:20" x14ac:dyDescent="0.6">
      <c r="A16" s="218" t="s">
        <v>264</v>
      </c>
      <c r="B16" s="218" t="s">
        <v>265</v>
      </c>
      <c r="C16" s="218">
        <v>6.6609716530272598</v>
      </c>
      <c r="D16" s="218">
        <v>6.8015855227708197</v>
      </c>
      <c r="E16" s="218">
        <v>6.7214420437645597</v>
      </c>
      <c r="F16" s="218">
        <v>6.7136219161576696</v>
      </c>
      <c r="G16" s="218">
        <v>1.65422133339088</v>
      </c>
      <c r="H16" s="218">
        <v>0.123827711997599</v>
      </c>
      <c r="I16" t="s">
        <v>266</v>
      </c>
      <c r="J16" s="218" t="s">
        <v>266</v>
      </c>
      <c r="K16" s="218">
        <v>1</v>
      </c>
      <c r="L16" s="218">
        <v>6.0470390737299873E-2</v>
      </c>
      <c r="M16" s="218">
        <v>5.2650263130409769E-2</v>
      </c>
      <c r="N16" s="218">
        <v>-8.0143479006260065E-2</v>
      </c>
      <c r="O16" s="218">
        <v>-8.7963606613150169E-2</v>
      </c>
      <c r="P16" s="218">
        <v>-5.0067503196363798</v>
      </c>
      <c r="Q16" s="218">
        <v>-6.5371439410296608</v>
      </c>
      <c r="R16" s="507">
        <v>5.6560326933854821E-2</v>
      </c>
      <c r="S16" s="507">
        <v>-8.4053542809705117E-2</v>
      </c>
      <c r="T16" s="218">
        <v>-5.7719471303330199</v>
      </c>
    </row>
    <row r="17" spans="1:20" x14ac:dyDescent="0.6">
      <c r="A17" s="218" t="s">
        <v>267</v>
      </c>
      <c r="B17" s="218" t="s">
        <v>268</v>
      </c>
      <c r="C17" s="218">
        <v>4.7027258298265497</v>
      </c>
      <c r="D17" s="218">
        <v>4.7679560631146396</v>
      </c>
      <c r="E17" s="218">
        <v>4.5998618864429801</v>
      </c>
      <c r="F17" s="218">
        <v>3.7193102735238299</v>
      </c>
      <c r="G17" s="218">
        <v>0</v>
      </c>
      <c r="H17" s="218">
        <v>7.5038151601647698</v>
      </c>
      <c r="I17" t="s">
        <v>269</v>
      </c>
      <c r="J17" s="218" t="s">
        <v>269</v>
      </c>
      <c r="K17" s="218">
        <v>1</v>
      </c>
      <c r="L17" s="218">
        <v>-0.10286394338356963</v>
      </c>
      <c r="M17" s="218">
        <v>-0.98341555630271982</v>
      </c>
      <c r="N17" s="218">
        <v>-0.16809417667165949</v>
      </c>
      <c r="O17" s="218">
        <v>-1.0486457895908097</v>
      </c>
      <c r="P17" s="218">
        <v>-4.7027258298265497</v>
      </c>
      <c r="Q17" s="218">
        <v>2.8010893303382201</v>
      </c>
      <c r="R17" s="507">
        <v>-0.54313974984314473</v>
      </c>
      <c r="S17" s="507">
        <v>-0.60836998313123458</v>
      </c>
      <c r="T17" s="218">
        <v>-0.95081824974416485</v>
      </c>
    </row>
    <row r="18" spans="1:20" x14ac:dyDescent="0.6">
      <c r="A18" s="218" t="s">
        <v>270</v>
      </c>
      <c r="B18" s="218" t="s">
        <v>271</v>
      </c>
      <c r="C18" s="218">
        <v>6.7861605783133401</v>
      </c>
      <c r="D18" s="218">
        <v>6.8125613940727403</v>
      </c>
      <c r="E18" s="218">
        <v>7.0207045578593998</v>
      </c>
      <c r="F18" s="218">
        <v>7.12653475080125</v>
      </c>
      <c r="G18" s="218">
        <v>1.50626793832628</v>
      </c>
      <c r="H18" s="218">
        <v>8.2530786969365604</v>
      </c>
      <c r="I18" t="s">
        <v>272</v>
      </c>
      <c r="J18" s="218" t="s">
        <v>272</v>
      </c>
      <c r="K18" s="218">
        <v>1</v>
      </c>
      <c r="L18" s="218">
        <v>0.23454397954605977</v>
      </c>
      <c r="M18" s="218">
        <v>0.34037417248790991</v>
      </c>
      <c r="N18" s="218">
        <v>0.20814316378665954</v>
      </c>
      <c r="O18" s="218">
        <v>0.31397335672850968</v>
      </c>
      <c r="P18" s="218">
        <v>-5.27989263998706</v>
      </c>
      <c r="Q18" s="218">
        <v>1.4669181186232203</v>
      </c>
      <c r="R18" s="507">
        <v>0.28745907601698484</v>
      </c>
      <c r="S18" s="507">
        <v>0.26105826025758461</v>
      </c>
      <c r="T18" s="218">
        <v>-1.9064872606819199</v>
      </c>
    </row>
    <row r="19" spans="1:20" x14ac:dyDescent="0.6">
      <c r="A19" s="218" t="s">
        <v>273</v>
      </c>
      <c r="B19" s="218" t="s">
        <v>274</v>
      </c>
      <c r="C19" s="218">
        <v>6.2717100946336704</v>
      </c>
      <c r="D19" s="218">
        <v>6.2652714295968002</v>
      </c>
      <c r="E19" s="218">
        <v>5.6635677512196096</v>
      </c>
      <c r="F19" s="218">
        <v>5.7976152496751103</v>
      </c>
      <c r="G19" s="218">
        <v>0.69026577864285299</v>
      </c>
      <c r="H19" s="218">
        <v>0</v>
      </c>
      <c r="I19" t="s">
        <v>275</v>
      </c>
      <c r="J19" s="218" t="s">
        <v>275</v>
      </c>
      <c r="K19" s="218">
        <v>1</v>
      </c>
      <c r="L19" s="218">
        <v>-0.6081423434140607</v>
      </c>
      <c r="M19" s="218">
        <v>-0.47409484495856002</v>
      </c>
      <c r="N19" s="218">
        <v>-0.60170367837719052</v>
      </c>
      <c r="O19" s="218">
        <v>-0.46765617992168984</v>
      </c>
      <c r="P19" s="218">
        <v>-5.5814443159908169</v>
      </c>
      <c r="Q19" s="218">
        <v>-6.2717100946336704</v>
      </c>
      <c r="R19" s="507">
        <v>-0.54111859418631036</v>
      </c>
      <c r="S19" s="507">
        <v>-0.53467992914944018</v>
      </c>
      <c r="T19" s="218">
        <v>-5.9265772053122436</v>
      </c>
    </row>
    <row r="20" spans="1:20" x14ac:dyDescent="0.6">
      <c r="A20" s="218" t="s">
        <v>276</v>
      </c>
      <c r="B20" s="218" t="s">
        <v>277</v>
      </c>
      <c r="C20" s="218">
        <v>5.8679943655535203</v>
      </c>
      <c r="D20" s="218">
        <v>5.7447650267485502</v>
      </c>
      <c r="E20" s="218">
        <v>6.4720054974927201</v>
      </c>
      <c r="F20" s="218">
        <v>5.6474761414141996</v>
      </c>
      <c r="G20" s="218">
        <v>7.1045880666854799</v>
      </c>
      <c r="H20" s="218">
        <v>0.123827711997599</v>
      </c>
      <c r="I20" t="s">
        <v>278</v>
      </c>
      <c r="J20" s="218" t="s">
        <v>278</v>
      </c>
      <c r="K20" s="218">
        <v>1</v>
      </c>
      <c r="L20" s="218">
        <v>0.60401113193919986</v>
      </c>
      <c r="M20" s="218">
        <v>-0.22051822413932065</v>
      </c>
      <c r="N20" s="218">
        <v>0.72724047074416998</v>
      </c>
      <c r="O20" s="218">
        <v>-9.7288885334350539E-2</v>
      </c>
      <c r="P20" s="218">
        <v>1.2365937011319597</v>
      </c>
      <c r="Q20" s="218">
        <v>-5.7441666535559213</v>
      </c>
      <c r="R20" s="507">
        <v>0.19174645389993961</v>
      </c>
      <c r="S20" s="507">
        <v>0.31497579270490972</v>
      </c>
      <c r="T20" s="218">
        <v>-2.2537864762119808</v>
      </c>
    </row>
    <row r="21" spans="1:20" x14ac:dyDescent="0.6">
      <c r="A21" s="218" t="s">
        <v>279</v>
      </c>
      <c r="B21" s="218" t="s">
        <v>280</v>
      </c>
      <c r="C21" s="218">
        <v>6.4557450934151701</v>
      </c>
      <c r="D21" s="218">
        <v>6.4404094565376004</v>
      </c>
      <c r="E21" s="218">
        <v>4.1312754156444296</v>
      </c>
      <c r="F21" s="218">
        <v>5.9501508756475499</v>
      </c>
      <c r="G21" s="218">
        <v>0.77891856884019794</v>
      </c>
      <c r="H21" s="218">
        <v>10.076162117210901</v>
      </c>
      <c r="I21" t="s">
        <v>281</v>
      </c>
      <c r="J21" s="218" t="s">
        <v>281</v>
      </c>
      <c r="K21" s="218">
        <v>1</v>
      </c>
      <c r="L21" s="218">
        <v>-2.3244696777707405</v>
      </c>
      <c r="M21" s="218">
        <v>-0.50559421776762026</v>
      </c>
      <c r="N21" s="218">
        <v>-2.3091340408931709</v>
      </c>
      <c r="O21" s="218">
        <v>-0.49025858089005059</v>
      </c>
      <c r="P21" s="218">
        <v>-5.6768265245749721</v>
      </c>
      <c r="Q21" s="218">
        <v>3.6204170237957305</v>
      </c>
      <c r="R21" s="507">
        <v>-1.4150319477691804</v>
      </c>
      <c r="S21" s="507">
        <v>-1.3996963108916107</v>
      </c>
      <c r="T21" s="218">
        <v>-1.0282047503896208</v>
      </c>
    </row>
    <row r="22" spans="1:20" x14ac:dyDescent="0.6">
      <c r="A22" s="218" t="s">
        <v>282</v>
      </c>
      <c r="B22" s="218" t="s">
        <v>283</v>
      </c>
      <c r="C22" s="218">
        <v>1.2776372447217701</v>
      </c>
      <c r="D22" s="218">
        <v>1.0574731903364201</v>
      </c>
      <c r="E22" s="218">
        <v>0</v>
      </c>
      <c r="F22" s="218">
        <v>0</v>
      </c>
      <c r="G22" s="218">
        <v>0</v>
      </c>
      <c r="H22" s="218">
        <v>0</v>
      </c>
      <c r="I22" t="s">
        <v>284</v>
      </c>
      <c r="J22" s="218" t="s">
        <v>284</v>
      </c>
      <c r="K22" s="218">
        <v>1</v>
      </c>
      <c r="L22" s="218">
        <v>-1.2776372447217701</v>
      </c>
      <c r="M22" s="218">
        <v>-1.2776372447217701</v>
      </c>
      <c r="N22" s="218">
        <v>-1.0574731903364201</v>
      </c>
      <c r="O22" s="218">
        <v>-1.0574731903364201</v>
      </c>
      <c r="P22" s="218">
        <v>-1.2776372447217701</v>
      </c>
      <c r="Q22" s="218">
        <v>-1.2776372447217701</v>
      </c>
      <c r="R22" s="507">
        <v>-1.2776372447217701</v>
      </c>
      <c r="S22" s="507">
        <v>-1.0574731903364201</v>
      </c>
      <c r="T22" s="218">
        <v>-1.2776372447217701</v>
      </c>
    </row>
    <row r="23" spans="1:20" x14ac:dyDescent="0.6">
      <c r="A23" s="218" t="s">
        <v>285</v>
      </c>
      <c r="B23" s="218" t="s">
        <v>286</v>
      </c>
      <c r="C23" s="218">
        <v>6.5526217711501999</v>
      </c>
      <c r="D23" s="218">
        <v>6.2658858602635004</v>
      </c>
      <c r="E23" s="218">
        <v>6.7045312781909496</v>
      </c>
      <c r="F23" s="218">
        <v>6.6504283582136399</v>
      </c>
      <c r="G23" s="218">
        <v>1.50626793832628</v>
      </c>
      <c r="H23" s="218">
        <v>0</v>
      </c>
      <c r="I23" t="s">
        <v>287</v>
      </c>
      <c r="J23" s="218" t="s">
        <v>288</v>
      </c>
      <c r="K23" s="218">
        <v>3</v>
      </c>
      <c r="L23" s="218">
        <v>0.15190950704074968</v>
      </c>
      <c r="M23" s="218">
        <v>9.780658706343992E-2</v>
      </c>
      <c r="N23" s="218">
        <v>0.43864541792744927</v>
      </c>
      <c r="O23" s="218">
        <v>0.38454249795013951</v>
      </c>
      <c r="P23" s="218">
        <v>-5.0463538328239199</v>
      </c>
      <c r="Q23" s="218">
        <v>-6.5526217711501999</v>
      </c>
      <c r="R23" s="507">
        <v>0.1248580470520948</v>
      </c>
      <c r="S23" s="507">
        <v>0.41159395793879439</v>
      </c>
      <c r="T23" s="218">
        <v>-5.7994878019870599</v>
      </c>
    </row>
    <row r="24" spans="1:20" x14ac:dyDescent="0.6">
      <c r="A24" s="218" t="s">
        <v>289</v>
      </c>
      <c r="B24" s="218" t="s">
        <v>290</v>
      </c>
      <c r="C24" s="218">
        <v>3.5533723416146898</v>
      </c>
      <c r="D24" s="218">
        <v>3.3971116495291902</v>
      </c>
      <c r="E24" s="218">
        <v>2.1314886045297099</v>
      </c>
      <c r="F24" s="218">
        <v>4.8500387115443298</v>
      </c>
      <c r="G24" s="218">
        <v>0</v>
      </c>
      <c r="H24" s="218">
        <v>0</v>
      </c>
      <c r="I24" t="s">
        <v>287</v>
      </c>
      <c r="J24" s="218" t="s">
        <v>287</v>
      </c>
      <c r="K24" s="218">
        <v>3</v>
      </c>
      <c r="L24" s="218">
        <v>-1.4218837370849799</v>
      </c>
      <c r="M24" s="218">
        <v>1.2966663699296399</v>
      </c>
      <c r="N24" s="218">
        <v>-1.2656230449994803</v>
      </c>
      <c r="O24" s="218">
        <v>1.4529270620151395</v>
      </c>
      <c r="P24" s="218">
        <v>-3.5533723416146898</v>
      </c>
      <c r="Q24" s="218">
        <v>-3.5533723416146898</v>
      </c>
      <c r="R24" s="507">
        <v>-6.2608683577670021E-2</v>
      </c>
      <c r="S24" s="507">
        <v>9.365200850782962E-2</v>
      </c>
      <c r="T24" s="218">
        <v>-3.5533723416146898</v>
      </c>
    </row>
    <row r="25" spans="1:20" x14ac:dyDescent="0.6">
      <c r="A25" s="218" t="s">
        <v>291</v>
      </c>
      <c r="B25" s="218" t="s">
        <v>292</v>
      </c>
      <c r="C25" s="218">
        <v>5.6986939644205901</v>
      </c>
      <c r="D25" s="218">
        <v>5.53546582972964</v>
      </c>
      <c r="E25" s="218">
        <v>5.7791272117214003</v>
      </c>
      <c r="F25" s="218">
        <v>5.2168461549677101</v>
      </c>
      <c r="G25" s="218">
        <v>1.9111597972002401</v>
      </c>
      <c r="H25" s="218">
        <v>0</v>
      </c>
      <c r="I25" t="s">
        <v>287</v>
      </c>
      <c r="J25" s="218" t="s">
        <v>287</v>
      </c>
      <c r="K25" s="218">
        <v>3</v>
      </c>
      <c r="L25" s="218">
        <v>8.0433247300810251E-2</v>
      </c>
      <c r="M25" s="218">
        <v>-0.48184780945287997</v>
      </c>
      <c r="N25" s="218">
        <v>0.24366138199176035</v>
      </c>
      <c r="O25" s="218">
        <v>-0.31861967476192987</v>
      </c>
      <c r="P25" s="218">
        <v>-3.78753416722035</v>
      </c>
      <c r="Q25" s="218">
        <v>-5.6986939644205901</v>
      </c>
      <c r="R25" s="507">
        <v>-0.20070728107603486</v>
      </c>
      <c r="S25" s="507">
        <v>-3.7479146385084761E-2</v>
      </c>
      <c r="T25" s="218">
        <v>-4.7431140658204702</v>
      </c>
    </row>
    <row r="26" spans="1:20" x14ac:dyDescent="0.6">
      <c r="A26" s="218" t="s">
        <v>293</v>
      </c>
      <c r="B26" s="218" t="s">
        <v>294</v>
      </c>
      <c r="C26" s="218">
        <v>5.2031347979507903</v>
      </c>
      <c r="D26" s="218">
        <v>5.0718951614379302</v>
      </c>
      <c r="E26" s="218">
        <v>0.106826243139567</v>
      </c>
      <c r="F26" s="218">
        <v>4.6584468062253901</v>
      </c>
      <c r="G26" s="218">
        <v>0</v>
      </c>
      <c r="H26" s="218">
        <v>7.5313340964319</v>
      </c>
      <c r="I26" t="s">
        <v>295</v>
      </c>
      <c r="J26" s="218" t="s">
        <v>295</v>
      </c>
      <c r="K26" s="218">
        <v>1</v>
      </c>
      <c r="L26" s="218">
        <v>-5.0963085548112232</v>
      </c>
      <c r="M26" s="218">
        <v>-0.54468799172540017</v>
      </c>
      <c r="N26" s="218">
        <v>-4.9650689182983632</v>
      </c>
      <c r="O26" s="218">
        <v>-0.41344835521254009</v>
      </c>
      <c r="P26" s="218">
        <v>-5.2031347979507903</v>
      </c>
      <c r="Q26" s="218">
        <v>2.3281992984811097</v>
      </c>
      <c r="R26" s="507">
        <v>-2.8204982732683117</v>
      </c>
      <c r="S26" s="507">
        <v>-2.6892586367554516</v>
      </c>
      <c r="T26" s="218">
        <v>-1.4374677497348403</v>
      </c>
    </row>
    <row r="27" spans="1:20" x14ac:dyDescent="0.6">
      <c r="A27" s="218" t="s">
        <v>296</v>
      </c>
      <c r="B27" s="218" t="s">
        <v>297</v>
      </c>
      <c r="C27" s="218">
        <v>7.4268715381952797</v>
      </c>
      <c r="D27" s="218">
        <v>7.5886052150676804</v>
      </c>
      <c r="E27" s="218">
        <v>7.2360642127736101</v>
      </c>
      <c r="F27" s="218">
        <v>8.2634010175938695</v>
      </c>
      <c r="G27" s="218">
        <v>2.5376396258827798</v>
      </c>
      <c r="H27" s="218">
        <v>8.3706356830988806</v>
      </c>
      <c r="I27" t="s">
        <v>298</v>
      </c>
      <c r="J27" s="218" t="s">
        <v>298</v>
      </c>
      <c r="K27" s="218">
        <v>1</v>
      </c>
      <c r="L27" s="218">
        <v>-0.19080732542166956</v>
      </c>
      <c r="M27" s="218">
        <v>0.83652947939858979</v>
      </c>
      <c r="N27" s="218">
        <v>-0.35254100229407026</v>
      </c>
      <c r="O27" s="218">
        <v>0.67479580252618909</v>
      </c>
      <c r="P27" s="218">
        <v>-4.8892319123124999</v>
      </c>
      <c r="Q27" s="218">
        <v>0.94376414490360094</v>
      </c>
      <c r="R27" s="507">
        <v>0.32286107698846012</v>
      </c>
      <c r="S27" s="507">
        <v>0.16112740011605942</v>
      </c>
      <c r="T27" s="218">
        <v>-1.9727338837044495</v>
      </c>
    </row>
    <row r="28" spans="1:20" x14ac:dyDescent="0.6">
      <c r="A28" s="218" t="s">
        <v>299</v>
      </c>
      <c r="B28" s="218" t="s">
        <v>300</v>
      </c>
      <c r="C28" s="218">
        <v>4.9868845387878604</v>
      </c>
      <c r="D28" s="218">
        <v>5.0634378758243104</v>
      </c>
      <c r="E28" s="218">
        <v>3.59303828914131</v>
      </c>
      <c r="F28" s="218">
        <v>5.1359271360562602</v>
      </c>
      <c r="G28" s="218">
        <v>7.1858717998169697</v>
      </c>
      <c r="H28" s="218">
        <v>0</v>
      </c>
      <c r="I28" t="s">
        <v>301</v>
      </c>
      <c r="J28" s="218" t="s">
        <v>301</v>
      </c>
      <c r="K28" s="218">
        <v>1</v>
      </c>
      <c r="L28" s="218">
        <v>-1.3938462496465505</v>
      </c>
      <c r="M28" s="218">
        <v>0.14904259726839975</v>
      </c>
      <c r="N28" s="218">
        <v>-1.4703995866830004</v>
      </c>
      <c r="O28" s="218">
        <v>7.2489260231949793E-2</v>
      </c>
      <c r="P28" s="218">
        <v>2.1989872610291092</v>
      </c>
      <c r="Q28" s="218">
        <v>-4.9868845387878604</v>
      </c>
      <c r="R28" s="507">
        <v>-0.62240182618907536</v>
      </c>
      <c r="S28" s="507">
        <v>-0.69895516322552531</v>
      </c>
      <c r="T28" s="218">
        <v>-1.3939486388793756</v>
      </c>
    </row>
    <row r="29" spans="1:20" x14ac:dyDescent="0.6">
      <c r="A29" s="218" t="s">
        <v>302</v>
      </c>
      <c r="B29" s="218" t="s">
        <v>303</v>
      </c>
      <c r="C29" s="218">
        <v>5.8287611832034898</v>
      </c>
      <c r="D29" s="218">
        <v>5.9816279944307196</v>
      </c>
      <c r="E29" s="218">
        <v>6.1625178627085404</v>
      </c>
      <c r="F29" s="218">
        <v>5.40076680596174</v>
      </c>
      <c r="G29" s="218">
        <v>0.77891856884019794</v>
      </c>
      <c r="H29" s="218">
        <v>8.7715255740308802</v>
      </c>
      <c r="I29" t="s">
        <v>304</v>
      </c>
      <c r="J29" s="218" t="s">
        <v>304</v>
      </c>
      <c r="K29" s="218">
        <v>1</v>
      </c>
      <c r="L29" s="218">
        <v>0.33375667950505061</v>
      </c>
      <c r="M29" s="218">
        <v>-0.42799437724174982</v>
      </c>
      <c r="N29" s="218">
        <v>0.18088986827782083</v>
      </c>
      <c r="O29" s="218">
        <v>-0.58086118846897961</v>
      </c>
      <c r="P29" s="218">
        <v>-5.0498426143632917</v>
      </c>
      <c r="Q29" s="218">
        <v>2.9427643908273904</v>
      </c>
      <c r="R29" s="507">
        <v>-4.7118848868349605E-2</v>
      </c>
      <c r="S29" s="507">
        <v>-0.19998566009557939</v>
      </c>
      <c r="T29" s="218">
        <v>-1.0535391117679507</v>
      </c>
    </row>
    <row r="30" spans="1:20" x14ac:dyDescent="0.6">
      <c r="A30" s="218" t="s">
        <v>305</v>
      </c>
      <c r="B30" s="218" t="s">
        <v>306</v>
      </c>
      <c r="C30" s="218">
        <v>6.8499006239790603</v>
      </c>
      <c r="D30" s="218">
        <v>6.8053943198982498</v>
      </c>
      <c r="E30" s="218">
        <v>6.10810051510094</v>
      </c>
      <c r="F30" s="218">
        <v>7.3039605825717402</v>
      </c>
      <c r="G30" s="218">
        <v>8.5917743774149908</v>
      </c>
      <c r="H30" s="218">
        <v>0.123827711997599</v>
      </c>
      <c r="I30" t="s">
        <v>307</v>
      </c>
      <c r="J30" s="218" t="s">
        <v>307</v>
      </c>
      <c r="K30" s="218">
        <v>1</v>
      </c>
      <c r="L30" s="218">
        <v>-0.74180010887812031</v>
      </c>
      <c r="M30" s="218">
        <v>0.45405995859267989</v>
      </c>
      <c r="N30" s="218">
        <v>-0.69729380479730985</v>
      </c>
      <c r="O30" s="218">
        <v>0.49856626267349036</v>
      </c>
      <c r="P30" s="218">
        <v>1.7418737534359305</v>
      </c>
      <c r="Q30" s="218">
        <v>-6.7260729119814613</v>
      </c>
      <c r="R30" s="507">
        <v>-0.14387007514272021</v>
      </c>
      <c r="S30" s="507">
        <v>-9.9363771061909745E-2</v>
      </c>
      <c r="T30" s="218">
        <v>-2.4920995792727654</v>
      </c>
    </row>
    <row r="31" spans="1:20" x14ac:dyDescent="0.6">
      <c r="A31" s="218" t="s">
        <v>308</v>
      </c>
      <c r="B31" s="218" t="s">
        <v>309</v>
      </c>
      <c r="C31" s="218">
        <v>5.4144712201970702</v>
      </c>
      <c r="D31" s="218">
        <v>5.4729800642695903</v>
      </c>
      <c r="E31" s="218">
        <v>4.5837684864655204</v>
      </c>
      <c r="F31" s="218">
        <v>5.8014228099197602</v>
      </c>
      <c r="G31" s="218">
        <v>0.59580657787600999</v>
      </c>
      <c r="H31" s="218">
        <v>0.23786221336595301</v>
      </c>
      <c r="I31" t="s">
        <v>310</v>
      </c>
      <c r="J31" s="218" t="s">
        <v>310</v>
      </c>
      <c r="K31" s="218">
        <v>1</v>
      </c>
      <c r="L31" s="218">
        <v>-0.83070273373154979</v>
      </c>
      <c r="M31" s="218">
        <v>0.38695158972269006</v>
      </c>
      <c r="N31" s="218">
        <v>-0.8892115778040699</v>
      </c>
      <c r="O31" s="218">
        <v>0.32844274565016995</v>
      </c>
      <c r="P31" s="218">
        <v>-4.8186646423210604</v>
      </c>
      <c r="Q31" s="218">
        <v>-5.176609006831117</v>
      </c>
      <c r="R31" s="507">
        <v>-0.22187557200442987</v>
      </c>
      <c r="S31" s="507">
        <v>-0.28038441607694997</v>
      </c>
      <c r="T31" s="218">
        <v>-4.9976368245760892</v>
      </c>
    </row>
    <row r="32" spans="1:20" x14ac:dyDescent="0.6">
      <c r="A32" s="218" t="s">
        <v>311</v>
      </c>
      <c r="B32" s="218" t="s">
        <v>312</v>
      </c>
      <c r="C32" s="218">
        <v>5.5970711527164001</v>
      </c>
      <c r="D32" s="218">
        <v>4.9052199307254902</v>
      </c>
      <c r="E32" s="218">
        <v>3.7204735806054301</v>
      </c>
      <c r="F32" s="218">
        <v>4.8097754590303499</v>
      </c>
      <c r="G32" s="218">
        <v>0.26846663313173802</v>
      </c>
      <c r="H32" s="218">
        <v>6.8454795070013104</v>
      </c>
      <c r="I32" t="s">
        <v>313</v>
      </c>
      <c r="J32" s="218" t="s">
        <v>313</v>
      </c>
      <c r="K32" s="218">
        <v>1</v>
      </c>
      <c r="L32" s="218">
        <v>-1.87659757211097</v>
      </c>
      <c r="M32" s="218">
        <v>-0.78729569368605024</v>
      </c>
      <c r="N32" s="218">
        <v>-1.1847463501200601</v>
      </c>
      <c r="O32" s="218">
        <v>-9.5444471695140365E-2</v>
      </c>
      <c r="P32" s="218">
        <v>-5.3286045195846619</v>
      </c>
      <c r="Q32" s="218">
        <v>1.2484083542849103</v>
      </c>
      <c r="R32" s="507">
        <v>-1.3319466328985101</v>
      </c>
      <c r="S32" s="507">
        <v>-0.64009541090760025</v>
      </c>
      <c r="T32" s="218">
        <v>-2.0400980826498758</v>
      </c>
    </row>
    <row r="33" spans="1:20" x14ac:dyDescent="0.6">
      <c r="A33" s="218" t="s">
        <v>314</v>
      </c>
      <c r="B33" s="218" t="s">
        <v>315</v>
      </c>
      <c r="C33" s="218">
        <v>6.18002213654424</v>
      </c>
      <c r="D33" s="218">
        <v>6.4512547214898301</v>
      </c>
      <c r="E33" s="218">
        <v>6.7613392251549502</v>
      </c>
      <c r="F33" s="218">
        <v>7.0363568150699702</v>
      </c>
      <c r="G33" s="218">
        <v>8.1742847421077194</v>
      </c>
      <c r="H33" s="218">
        <v>0.23786221336595301</v>
      </c>
      <c r="I33" t="s">
        <v>316</v>
      </c>
      <c r="J33" s="218" t="s">
        <v>317</v>
      </c>
      <c r="K33" s="218">
        <v>1</v>
      </c>
      <c r="L33" s="218">
        <v>0.58131708861071019</v>
      </c>
      <c r="M33" s="218">
        <v>0.8563346785257302</v>
      </c>
      <c r="N33" s="218">
        <v>0.31008450366512008</v>
      </c>
      <c r="O33" s="218">
        <v>0.58510209358014009</v>
      </c>
      <c r="P33" s="218">
        <v>1.9942626055634793</v>
      </c>
      <c r="Q33" s="218">
        <v>-5.9421599231782869</v>
      </c>
      <c r="R33" s="507">
        <v>0.71882588356822019</v>
      </c>
      <c r="S33" s="507">
        <v>0.44759329862263009</v>
      </c>
      <c r="T33" s="218">
        <v>-1.9739486588074038</v>
      </c>
    </row>
    <row r="34" spans="1:20" x14ac:dyDescent="0.6">
      <c r="A34" s="218" t="s">
        <v>318</v>
      </c>
      <c r="B34" s="218" t="s">
        <v>319</v>
      </c>
      <c r="C34" s="218">
        <v>7.1674679991465098</v>
      </c>
      <c r="D34" s="218">
        <v>7.1829121366850499</v>
      </c>
      <c r="E34" s="218">
        <v>7.5483232527397002</v>
      </c>
      <c r="F34" s="218">
        <v>7.5652038288062897</v>
      </c>
      <c r="G34" s="218">
        <v>8.3050505028070507</v>
      </c>
      <c r="H34" s="218">
        <v>9.5072885023041902</v>
      </c>
      <c r="I34" t="s">
        <v>320</v>
      </c>
      <c r="J34" s="218" t="s">
        <v>320</v>
      </c>
      <c r="K34" s="218">
        <v>1</v>
      </c>
      <c r="L34" s="218">
        <v>0.38085525359319039</v>
      </c>
      <c r="M34" s="218">
        <v>0.39773582965977994</v>
      </c>
      <c r="N34" s="218">
        <v>0.36541111605465026</v>
      </c>
      <c r="O34" s="218">
        <v>0.38229169212123981</v>
      </c>
      <c r="P34" s="218">
        <v>1.1375825036605409</v>
      </c>
      <c r="Q34" s="218">
        <v>2.3398205031576804</v>
      </c>
      <c r="R34" s="507">
        <v>0.38929554162648516</v>
      </c>
      <c r="S34" s="507">
        <v>0.37385140408794504</v>
      </c>
      <c r="T34" s="218">
        <v>1.7387015034091107</v>
      </c>
    </row>
    <row r="35" spans="1:20" x14ac:dyDescent="0.6">
      <c r="A35" s="218" t="s">
        <v>321</v>
      </c>
      <c r="B35" s="218" t="s">
        <v>322</v>
      </c>
      <c r="C35" s="218">
        <v>5.6577603324609598</v>
      </c>
      <c r="D35" s="218">
        <v>5.5344462711250602</v>
      </c>
      <c r="E35" s="218">
        <v>6.2445059982497897</v>
      </c>
      <c r="F35" s="218">
        <v>5.7232941681037799</v>
      </c>
      <c r="G35" s="218">
        <v>0.494726731926454</v>
      </c>
      <c r="H35" s="218">
        <v>8.5503731895107595</v>
      </c>
      <c r="I35" t="s">
        <v>323</v>
      </c>
      <c r="J35" s="218" t="s">
        <v>323</v>
      </c>
      <c r="K35" s="218">
        <v>2</v>
      </c>
      <c r="L35" s="218">
        <v>0.58674566578882992</v>
      </c>
      <c r="M35" s="218">
        <v>6.5533835642820115E-2</v>
      </c>
      <c r="N35" s="218">
        <v>0.71005972712472953</v>
      </c>
      <c r="O35" s="218">
        <v>0.18884789697871973</v>
      </c>
      <c r="P35" s="218">
        <v>-5.1630336005345061</v>
      </c>
      <c r="Q35" s="218">
        <v>2.8926128570497998</v>
      </c>
      <c r="R35" s="507">
        <v>0.32613975071582502</v>
      </c>
      <c r="S35" s="507">
        <v>0.44945381205172463</v>
      </c>
      <c r="T35" s="218">
        <v>-1.1352103717423532</v>
      </c>
    </row>
    <row r="36" spans="1:20" x14ac:dyDescent="0.6">
      <c r="A36" s="218" t="s">
        <v>324</v>
      </c>
      <c r="B36" s="218" t="s">
        <v>325</v>
      </c>
      <c r="C36" s="218">
        <v>5.7415740996673197</v>
      </c>
      <c r="D36" s="218">
        <v>5.8517734656708198</v>
      </c>
      <c r="E36" s="218">
        <v>5.5403242428962098</v>
      </c>
      <c r="F36" s="218">
        <v>5.9556285656798202</v>
      </c>
      <c r="G36" s="218">
        <v>0.86243763809848095</v>
      </c>
      <c r="H36" s="218">
        <v>6.6248021662785703</v>
      </c>
      <c r="I36" t="s">
        <v>323</v>
      </c>
      <c r="J36" s="218" t="s">
        <v>323</v>
      </c>
      <c r="K36" s="218">
        <v>2</v>
      </c>
      <c r="L36" s="218">
        <v>-0.20124985677110985</v>
      </c>
      <c r="M36" s="218">
        <v>0.21405446601250055</v>
      </c>
      <c r="N36" s="218">
        <v>-0.31144922277460996</v>
      </c>
      <c r="O36" s="218">
        <v>0.10385510000900045</v>
      </c>
      <c r="P36" s="218">
        <v>-4.8791364615688391</v>
      </c>
      <c r="Q36" s="218">
        <v>0.88322806661125064</v>
      </c>
      <c r="R36" s="507">
        <v>6.4023046206953538E-3</v>
      </c>
      <c r="S36" s="507">
        <v>-0.10379706138280476</v>
      </c>
      <c r="T36" s="218">
        <v>-1.9979541974787942</v>
      </c>
    </row>
    <row r="37" spans="1:20" x14ac:dyDescent="0.6">
      <c r="A37" s="218" t="s">
        <v>326</v>
      </c>
      <c r="B37" s="218" t="s">
        <v>327</v>
      </c>
      <c r="C37" s="218">
        <v>7.4129511355651303</v>
      </c>
      <c r="D37" s="218">
        <v>7.4221914679787497</v>
      </c>
      <c r="E37" s="218">
        <v>6.8350581296586501</v>
      </c>
      <c r="F37" s="218">
        <v>7.8025546628482498</v>
      </c>
      <c r="G37" s="218">
        <v>1.7003491969139299</v>
      </c>
      <c r="H37" s="218">
        <v>0.123827711997599</v>
      </c>
      <c r="I37" t="s">
        <v>328</v>
      </c>
      <c r="J37" s="218" t="s">
        <v>328</v>
      </c>
      <c r="K37" s="218">
        <v>1</v>
      </c>
      <c r="L37" s="218">
        <v>-0.57789300590648018</v>
      </c>
      <c r="M37" s="218">
        <v>0.38960352728311953</v>
      </c>
      <c r="N37" s="218">
        <v>-0.58713333832009962</v>
      </c>
      <c r="O37" s="218">
        <v>0.3803631948695001</v>
      </c>
      <c r="P37" s="218">
        <v>-5.7126019386512006</v>
      </c>
      <c r="Q37" s="218">
        <v>-7.2891234235675313</v>
      </c>
      <c r="R37" s="507">
        <v>-9.4144739311680325E-2</v>
      </c>
      <c r="S37" s="507">
        <v>-0.10338507172529976</v>
      </c>
      <c r="T37" s="218">
        <v>-6.5008626811093659</v>
      </c>
    </row>
    <row r="38" spans="1:20" x14ac:dyDescent="0.6">
      <c r="A38" s="218" t="s">
        <v>329</v>
      </c>
      <c r="B38" s="218" t="s">
        <v>330</v>
      </c>
      <c r="C38" s="218">
        <v>6.9851641296607898</v>
      </c>
      <c r="D38" s="218">
        <v>6.8417033719399898</v>
      </c>
      <c r="E38" s="218">
        <v>6.7433408016931198</v>
      </c>
      <c r="F38" s="218">
        <v>7.2436684254642403</v>
      </c>
      <c r="G38" s="218">
        <v>1.7450477769392401</v>
      </c>
      <c r="H38" s="218">
        <v>7.7531115332396396</v>
      </c>
      <c r="I38" t="s">
        <v>331</v>
      </c>
      <c r="J38" s="218" t="s">
        <v>331</v>
      </c>
      <c r="K38" s="218">
        <v>1</v>
      </c>
      <c r="L38" s="218">
        <v>-0.24182332796767003</v>
      </c>
      <c r="M38" s="218">
        <v>0.25850429580345047</v>
      </c>
      <c r="N38" s="218">
        <v>-9.8362570246870007E-2</v>
      </c>
      <c r="O38" s="218">
        <v>0.40196505352425049</v>
      </c>
      <c r="P38" s="218">
        <v>-5.2401163527215502</v>
      </c>
      <c r="Q38" s="218">
        <v>0.76794740357884983</v>
      </c>
      <c r="R38" s="507">
        <v>8.3404839178902179E-3</v>
      </c>
      <c r="S38" s="507">
        <v>0.15180124163869024</v>
      </c>
      <c r="T38" s="218">
        <v>-2.2360844745713502</v>
      </c>
    </row>
    <row r="39" spans="1:20" x14ac:dyDescent="0.6">
      <c r="A39" s="218" t="s">
        <v>332</v>
      </c>
      <c r="B39" s="218" t="s">
        <v>333</v>
      </c>
      <c r="C39" s="218">
        <v>5.9020709450622704</v>
      </c>
      <c r="D39" s="218">
        <v>6.0330659155644897</v>
      </c>
      <c r="E39" s="218">
        <v>6.47075588199215</v>
      </c>
      <c r="F39" s="218">
        <v>5.1622235564117203</v>
      </c>
      <c r="G39" s="218">
        <v>2.0242855458403799</v>
      </c>
      <c r="H39" s="218">
        <v>0</v>
      </c>
      <c r="I39" t="s">
        <v>334</v>
      </c>
      <c r="J39" s="218" t="s">
        <v>334</v>
      </c>
      <c r="K39" s="218">
        <v>1</v>
      </c>
      <c r="L39" s="218">
        <v>0.56868493692987965</v>
      </c>
      <c r="M39" s="218">
        <v>-0.73984738865055011</v>
      </c>
      <c r="N39" s="218">
        <v>0.43768996642766034</v>
      </c>
      <c r="O39" s="218">
        <v>-0.87084235915276942</v>
      </c>
      <c r="P39" s="218">
        <v>-3.8777853992218905</v>
      </c>
      <c r="Q39" s="218">
        <v>-5.9020709450622704</v>
      </c>
      <c r="R39" s="507">
        <v>-8.558122586033523E-2</v>
      </c>
      <c r="S39" s="507">
        <v>-0.21657619636255454</v>
      </c>
      <c r="T39" s="218">
        <v>-4.8899281721420804</v>
      </c>
    </row>
    <row r="40" spans="1:20" x14ac:dyDescent="0.6">
      <c r="A40" s="218" t="s">
        <v>335</v>
      </c>
      <c r="B40" s="218" t="s">
        <v>336</v>
      </c>
      <c r="C40" s="218">
        <v>4.2043638777438002</v>
      </c>
      <c r="D40" s="218">
        <v>3.97680068880446</v>
      </c>
      <c r="E40" s="218">
        <v>0</v>
      </c>
      <c r="F40" s="218">
        <v>4.2180030734992799</v>
      </c>
      <c r="G40" s="218">
        <v>0</v>
      </c>
      <c r="H40" s="218">
        <v>6.8477264195437604</v>
      </c>
      <c r="I40" t="s">
        <v>337</v>
      </c>
      <c r="J40" s="218" t="s">
        <v>337</v>
      </c>
      <c r="K40" s="218">
        <v>1</v>
      </c>
      <c r="L40" s="218">
        <v>-4.2043638777438002</v>
      </c>
      <c r="M40" s="218">
        <v>1.3639195755479783E-2</v>
      </c>
      <c r="N40" s="218">
        <v>-3.97680068880446</v>
      </c>
      <c r="O40" s="218">
        <v>0.24120238469481992</v>
      </c>
      <c r="P40" s="218">
        <v>-4.2043638777438002</v>
      </c>
      <c r="Q40" s="218">
        <v>2.6433625417999602</v>
      </c>
      <c r="R40" s="507">
        <v>-2.0953623409941602</v>
      </c>
      <c r="S40" s="507">
        <v>-1.8677991520548201</v>
      </c>
      <c r="T40" s="218">
        <v>-0.78050066797191997</v>
      </c>
    </row>
    <row r="41" spans="1:20" x14ac:dyDescent="0.6">
      <c r="A41" s="218" t="s">
        <v>338</v>
      </c>
      <c r="B41" s="218" t="s">
        <v>339</v>
      </c>
      <c r="C41" s="218">
        <v>4.9738649368545502</v>
      </c>
      <c r="D41" s="218">
        <v>5.1391678230736497</v>
      </c>
      <c r="E41" s="218">
        <v>5.4531608689741002</v>
      </c>
      <c r="F41" s="218">
        <v>4.39977741366509</v>
      </c>
      <c r="G41" s="218">
        <v>7.6931984271943303</v>
      </c>
      <c r="H41" s="218">
        <v>0.123827711997599</v>
      </c>
      <c r="I41" t="s">
        <v>340</v>
      </c>
      <c r="J41" s="218" t="s">
        <v>340</v>
      </c>
      <c r="K41" s="218">
        <v>3</v>
      </c>
      <c r="L41" s="218">
        <v>0.47929593211955002</v>
      </c>
      <c r="M41" s="218">
        <v>-0.57408752318946021</v>
      </c>
      <c r="N41" s="218">
        <v>0.31399304590045052</v>
      </c>
      <c r="O41" s="218">
        <v>-0.73939040940855971</v>
      </c>
      <c r="P41" s="218">
        <v>2.7193334903397801</v>
      </c>
      <c r="Q41" s="218">
        <v>-4.8500372248569512</v>
      </c>
      <c r="R41" s="507">
        <v>-4.7395795534955099E-2</v>
      </c>
      <c r="S41" s="507">
        <v>-0.2126986817540546</v>
      </c>
      <c r="T41" s="218">
        <v>-1.0653518672585855</v>
      </c>
    </row>
    <row r="42" spans="1:20" x14ac:dyDescent="0.6">
      <c r="A42" s="218" t="s">
        <v>341</v>
      </c>
      <c r="B42" s="218" t="s">
        <v>342</v>
      </c>
      <c r="C42" s="218">
        <v>6.1640623406078898</v>
      </c>
      <c r="D42" s="218">
        <v>6.2775105972229497</v>
      </c>
      <c r="E42" s="218">
        <v>5.0846206616443403</v>
      </c>
      <c r="F42" s="218">
        <v>6.5900740510234499</v>
      </c>
      <c r="G42" s="218">
        <v>0.77891856884019794</v>
      </c>
      <c r="H42" s="218">
        <v>0</v>
      </c>
      <c r="I42" t="s">
        <v>340</v>
      </c>
      <c r="J42" s="218" t="s">
        <v>340</v>
      </c>
      <c r="K42" s="218">
        <v>3</v>
      </c>
      <c r="L42" s="218">
        <v>-1.0794416789635495</v>
      </c>
      <c r="M42" s="218">
        <v>0.42601171041556007</v>
      </c>
      <c r="N42" s="218">
        <v>-1.1928899355786093</v>
      </c>
      <c r="O42" s="218">
        <v>0.31256345380050021</v>
      </c>
      <c r="P42" s="218">
        <v>-5.3851437717676918</v>
      </c>
      <c r="Q42" s="218">
        <v>-6.1640623406078898</v>
      </c>
      <c r="R42" s="507">
        <v>-0.3267149842739947</v>
      </c>
      <c r="S42" s="507">
        <v>-0.44016324088905456</v>
      </c>
      <c r="T42" s="218">
        <v>-5.7746030561877912</v>
      </c>
    </row>
    <row r="43" spans="1:20" x14ac:dyDescent="0.6">
      <c r="A43" s="218" t="s">
        <v>343</v>
      </c>
      <c r="B43" s="218" t="s">
        <v>344</v>
      </c>
      <c r="C43" s="218">
        <v>4.6691956295332204</v>
      </c>
      <c r="D43" s="218">
        <v>4.5987941123918201</v>
      </c>
      <c r="E43" s="218">
        <v>0</v>
      </c>
      <c r="F43" s="218">
        <v>3.2203141310264698</v>
      </c>
      <c r="G43" s="218">
        <v>0.14046909216855899</v>
      </c>
      <c r="H43" s="218">
        <v>0</v>
      </c>
      <c r="I43" t="s">
        <v>340</v>
      </c>
      <c r="J43" s="218" t="s">
        <v>340</v>
      </c>
      <c r="K43" s="218">
        <v>3</v>
      </c>
      <c r="L43" s="218">
        <v>-4.6691956295332204</v>
      </c>
      <c r="M43" s="218">
        <v>-1.4488814985067506</v>
      </c>
      <c r="N43" s="218">
        <v>-4.5987941123918201</v>
      </c>
      <c r="O43" s="218">
        <v>-1.3784799813653503</v>
      </c>
      <c r="P43" s="218">
        <v>-4.528726537364661</v>
      </c>
      <c r="Q43" s="218">
        <v>-4.6691956295332204</v>
      </c>
      <c r="R43" s="507">
        <v>-3.0590385640199855</v>
      </c>
      <c r="S43" s="507">
        <v>-2.9886370468785852</v>
      </c>
      <c r="T43" s="218">
        <v>-4.5989610834489412</v>
      </c>
    </row>
    <row r="44" spans="1:20" x14ac:dyDescent="0.6">
      <c r="A44" s="218" t="s">
        <v>345</v>
      </c>
      <c r="B44" s="218" t="s">
        <v>346</v>
      </c>
      <c r="C44" s="218">
        <v>3.74334464889546</v>
      </c>
      <c r="D44" s="218">
        <v>3.6287567108608298</v>
      </c>
      <c r="E44" s="218">
        <v>4.5837684864655204</v>
      </c>
      <c r="F44" s="218">
        <v>1.16011676987682</v>
      </c>
      <c r="G44" s="218">
        <v>1.0162357018798001</v>
      </c>
      <c r="H44" s="218">
        <v>0</v>
      </c>
      <c r="I44" t="s">
        <v>347</v>
      </c>
      <c r="J44" s="218" t="s">
        <v>347</v>
      </c>
      <c r="K44" s="218">
        <v>1</v>
      </c>
      <c r="L44" s="218">
        <v>0.84042383757006034</v>
      </c>
      <c r="M44" s="218">
        <v>-2.58322787901864</v>
      </c>
      <c r="N44" s="218">
        <v>0.95501177560469053</v>
      </c>
      <c r="O44" s="218">
        <v>-2.4686399409840099</v>
      </c>
      <c r="P44" s="218">
        <v>-2.72710894701566</v>
      </c>
      <c r="Q44" s="218">
        <v>-3.74334464889546</v>
      </c>
      <c r="R44" s="507">
        <v>-0.87140202072428985</v>
      </c>
      <c r="S44" s="507">
        <v>-0.75681408268965966</v>
      </c>
      <c r="T44" s="218">
        <v>-3.2352267979555602</v>
      </c>
    </row>
    <row r="45" spans="1:20" x14ac:dyDescent="0.6">
      <c r="A45" s="218" t="s">
        <v>348</v>
      </c>
      <c r="B45" s="218" t="s">
        <v>349</v>
      </c>
      <c r="C45" s="218">
        <v>5.58256388203952</v>
      </c>
      <c r="D45" s="218">
        <v>5.5627250312116203</v>
      </c>
      <c r="E45" s="218">
        <v>4.0297096162944701</v>
      </c>
      <c r="F45" s="218">
        <v>5.5530695641496104</v>
      </c>
      <c r="G45" s="218">
        <v>1.0162357018798001</v>
      </c>
      <c r="H45" s="218">
        <v>0.123827711997599</v>
      </c>
      <c r="I45" t="s">
        <v>350</v>
      </c>
      <c r="J45" s="218" t="s">
        <v>350</v>
      </c>
      <c r="K45" s="218">
        <v>1</v>
      </c>
      <c r="L45" s="218">
        <v>-1.5528542657450499</v>
      </c>
      <c r="M45" s="218">
        <v>-2.9494317889909638E-2</v>
      </c>
      <c r="N45" s="218">
        <v>-1.5330154149171502</v>
      </c>
      <c r="O45" s="218">
        <v>-9.6554670620099259E-3</v>
      </c>
      <c r="P45" s="218">
        <v>-4.5663281801597204</v>
      </c>
      <c r="Q45" s="218">
        <v>-5.458736170041921</v>
      </c>
      <c r="R45" s="507">
        <v>-0.79117429181747978</v>
      </c>
      <c r="S45" s="507">
        <v>-0.77133544098958007</v>
      </c>
      <c r="T45" s="218">
        <v>-5.0125321751008212</v>
      </c>
    </row>
    <row r="46" spans="1:20" x14ac:dyDescent="0.6">
      <c r="A46" s="218" t="s">
        <v>351</v>
      </c>
      <c r="B46" s="218" t="s">
        <v>352</v>
      </c>
      <c r="C46" s="218">
        <v>7.8387944950819604</v>
      </c>
      <c r="D46" s="218">
        <v>8.0047155657949496</v>
      </c>
      <c r="E46" s="218">
        <v>8.0745463399311799</v>
      </c>
      <c r="F46" s="218">
        <v>8.1435809882362804</v>
      </c>
      <c r="G46" s="218">
        <v>3.0988736010316398</v>
      </c>
      <c r="H46" s="218">
        <v>0.620803980187557</v>
      </c>
      <c r="I46" t="s">
        <v>353</v>
      </c>
      <c r="J46" s="218" t="s">
        <v>353</v>
      </c>
      <c r="K46" s="218">
        <v>1</v>
      </c>
      <c r="L46" s="218">
        <v>0.23575184484921952</v>
      </c>
      <c r="M46" s="218">
        <v>0.30478649315432005</v>
      </c>
      <c r="N46" s="218">
        <v>6.9830774136230289E-2</v>
      </c>
      <c r="O46" s="218">
        <v>0.13886542244133082</v>
      </c>
      <c r="P46" s="218">
        <v>-4.7399208940503206</v>
      </c>
      <c r="Q46" s="218">
        <v>-7.217990514894403</v>
      </c>
      <c r="R46" s="507">
        <v>0.27026916900176978</v>
      </c>
      <c r="S46" s="507">
        <v>0.10434809828878056</v>
      </c>
      <c r="T46" s="218">
        <v>-5.9789557044723622</v>
      </c>
    </row>
    <row r="47" spans="1:20" x14ac:dyDescent="0.6">
      <c r="A47" s="218" t="s">
        <v>354</v>
      </c>
      <c r="B47" s="218" t="s">
        <v>355</v>
      </c>
      <c r="C47" s="218">
        <v>3.82391272060097</v>
      </c>
      <c r="D47" s="218">
        <v>3.3744997795974001</v>
      </c>
      <c r="E47" s="218">
        <v>0</v>
      </c>
      <c r="F47" s="218">
        <v>2.5193476695260602</v>
      </c>
      <c r="G47" s="218">
        <v>0.14046909216855899</v>
      </c>
      <c r="H47" s="218">
        <v>7.6095514948301997</v>
      </c>
      <c r="I47" t="s">
        <v>356</v>
      </c>
      <c r="J47" s="218" t="s">
        <v>356</v>
      </c>
      <c r="K47" s="218">
        <v>1</v>
      </c>
      <c r="L47" s="218">
        <v>-3.82391272060097</v>
      </c>
      <c r="M47" s="218">
        <v>-1.3045650510749098</v>
      </c>
      <c r="N47" s="218">
        <v>-3.3744997795974001</v>
      </c>
      <c r="O47" s="218">
        <v>-0.85515211007133995</v>
      </c>
      <c r="P47" s="218">
        <v>-3.683443628432411</v>
      </c>
      <c r="Q47" s="218">
        <v>3.7856387742292297</v>
      </c>
      <c r="R47" s="507">
        <v>-2.5642388858379399</v>
      </c>
      <c r="S47" s="507">
        <v>-2.11482594483437</v>
      </c>
      <c r="T47" s="218">
        <v>5.1097572898409327E-2</v>
      </c>
    </row>
    <row r="48" spans="1:20" x14ac:dyDescent="0.6">
      <c r="A48" s="218" t="s">
        <v>357</v>
      </c>
      <c r="B48" s="218" t="s">
        <v>358</v>
      </c>
      <c r="C48" s="218">
        <v>6.25727555055433</v>
      </c>
      <c r="D48" s="218">
        <v>6.0149050385113902</v>
      </c>
      <c r="E48" s="218">
        <v>5.9618924162992597</v>
      </c>
      <c r="F48" s="218">
        <v>7.18978041746049</v>
      </c>
      <c r="G48" s="218">
        <v>0.69026577864285299</v>
      </c>
      <c r="H48" s="218">
        <v>0.123827711997599</v>
      </c>
      <c r="I48" t="s">
        <v>359</v>
      </c>
      <c r="J48" s="218" t="s">
        <v>359</v>
      </c>
      <c r="K48" s="218">
        <v>1</v>
      </c>
      <c r="L48" s="218">
        <v>-0.29538313425507035</v>
      </c>
      <c r="M48" s="218">
        <v>0.93250486690615997</v>
      </c>
      <c r="N48" s="218">
        <v>-5.3012622212130545E-2</v>
      </c>
      <c r="O48" s="218">
        <v>1.1748753789490998</v>
      </c>
      <c r="P48" s="218">
        <v>-5.5670097719114775</v>
      </c>
      <c r="Q48" s="218">
        <v>-6.133447838556731</v>
      </c>
      <c r="R48" s="507">
        <v>0.31856086632554481</v>
      </c>
      <c r="S48" s="507">
        <v>0.56093137836848461</v>
      </c>
      <c r="T48" s="218">
        <v>-5.8502288052341047</v>
      </c>
    </row>
    <row r="49" spans="1:20" x14ac:dyDescent="0.6">
      <c r="A49" s="218" t="s">
        <v>360</v>
      </c>
      <c r="B49" s="218" t="s">
        <v>361</v>
      </c>
      <c r="C49" s="218">
        <v>4.3465008782287802</v>
      </c>
      <c r="D49" s="218">
        <v>3.88058936937884</v>
      </c>
      <c r="E49" s="218">
        <v>0</v>
      </c>
      <c r="F49" s="218">
        <v>3.7853973240885002</v>
      </c>
      <c r="G49" s="218">
        <v>0</v>
      </c>
      <c r="H49" s="218">
        <v>0</v>
      </c>
      <c r="I49" t="s">
        <v>362</v>
      </c>
      <c r="J49" s="218" t="s">
        <v>362</v>
      </c>
      <c r="K49" s="218">
        <v>1</v>
      </c>
      <c r="L49" s="218">
        <v>-4.3465008782287802</v>
      </c>
      <c r="M49" s="218">
        <v>-0.56110355414028001</v>
      </c>
      <c r="N49" s="218">
        <v>-3.88058936937884</v>
      </c>
      <c r="O49" s="218">
        <v>-9.5192045290339866E-2</v>
      </c>
      <c r="P49" s="218">
        <v>-4.3465008782287802</v>
      </c>
      <c r="Q49" s="218">
        <v>-4.3465008782287802</v>
      </c>
      <c r="R49" s="507">
        <v>-2.4538022161845303</v>
      </c>
      <c r="S49" s="507">
        <v>-1.9878907073345899</v>
      </c>
      <c r="T49" s="218">
        <v>-4.3465008782287802</v>
      </c>
    </row>
    <row r="50" spans="1:20" x14ac:dyDescent="0.6">
      <c r="A50" s="218" t="s">
        <v>363</v>
      </c>
      <c r="B50" s="218" t="s">
        <v>364</v>
      </c>
      <c r="C50" s="218">
        <v>5.9783686145052197</v>
      </c>
      <c r="D50" s="218">
        <v>6.0359505576131403</v>
      </c>
      <c r="E50" s="218">
        <v>6.8766976208442196</v>
      </c>
      <c r="F50" s="218">
        <v>5.65507144567633</v>
      </c>
      <c r="G50" s="218">
        <v>2.1291821500730399</v>
      </c>
      <c r="H50" s="218">
        <v>0.123827711997599</v>
      </c>
      <c r="I50" t="s">
        <v>365</v>
      </c>
      <c r="J50" s="218" t="s">
        <v>365</v>
      </c>
      <c r="K50" s="218">
        <v>2</v>
      </c>
      <c r="L50" s="218">
        <v>0.89832900633899992</v>
      </c>
      <c r="M50" s="218">
        <v>-0.3232971688288897</v>
      </c>
      <c r="N50" s="218">
        <v>0.84074706323107939</v>
      </c>
      <c r="O50" s="218">
        <v>-0.38087911193681023</v>
      </c>
      <c r="P50" s="218">
        <v>-3.8491864644321798</v>
      </c>
      <c r="Q50" s="218">
        <v>-5.8545409025076207</v>
      </c>
      <c r="R50" s="507">
        <v>0.28751591875505511</v>
      </c>
      <c r="S50" s="507">
        <v>0.22993397564713458</v>
      </c>
      <c r="T50" s="218">
        <v>-4.8518636834699</v>
      </c>
    </row>
    <row r="51" spans="1:20" x14ac:dyDescent="0.6">
      <c r="A51" s="218" t="s">
        <v>366</v>
      </c>
      <c r="B51" s="218" t="s">
        <v>367</v>
      </c>
      <c r="C51" s="218">
        <v>5.1074273845025999</v>
      </c>
      <c r="D51" s="218">
        <v>5.1631130925880004</v>
      </c>
      <c r="E51" s="218">
        <v>3.9743506011611398</v>
      </c>
      <c r="F51" s="218">
        <v>2.3129136830111801</v>
      </c>
      <c r="G51" s="218">
        <v>0.494726731926454</v>
      </c>
      <c r="H51" s="218">
        <v>0</v>
      </c>
      <c r="I51" t="s">
        <v>365</v>
      </c>
      <c r="J51" s="218" t="s">
        <v>365</v>
      </c>
      <c r="K51" s="218">
        <v>2</v>
      </c>
      <c r="L51" s="218">
        <v>-1.1330767833414601</v>
      </c>
      <c r="M51" s="218">
        <v>-2.7945137014914199</v>
      </c>
      <c r="N51" s="218">
        <v>-1.1887624914268606</v>
      </c>
      <c r="O51" s="218">
        <v>-2.8501994095768204</v>
      </c>
      <c r="P51" s="218">
        <v>-4.6127006525761463</v>
      </c>
      <c r="Q51" s="218">
        <v>-5.1074273845025999</v>
      </c>
      <c r="R51" s="507">
        <v>-1.96379524241644</v>
      </c>
      <c r="S51" s="507">
        <v>-2.0194809505018405</v>
      </c>
      <c r="T51" s="218">
        <v>-4.8600640185393731</v>
      </c>
    </row>
    <row r="52" spans="1:20" x14ac:dyDescent="0.6">
      <c r="A52" s="218" t="s">
        <v>368</v>
      </c>
      <c r="B52" s="218" t="s">
        <v>369</v>
      </c>
      <c r="C52" s="218">
        <v>5.3950681572698702</v>
      </c>
      <c r="D52" s="218">
        <v>5.4536941190216002</v>
      </c>
      <c r="E52" s="218">
        <v>1.63856438635464</v>
      </c>
      <c r="F52" s="218">
        <v>5.6381383583782601</v>
      </c>
      <c r="G52" s="218">
        <v>6.4665497469108404</v>
      </c>
      <c r="H52" s="218">
        <v>0.123827711997599</v>
      </c>
      <c r="I52" t="s">
        <v>370</v>
      </c>
      <c r="J52" s="218" t="s">
        <v>370</v>
      </c>
      <c r="K52" s="218">
        <v>1</v>
      </c>
      <c r="L52" s="218">
        <v>-3.7565037709152302</v>
      </c>
      <c r="M52" s="218">
        <v>0.24307020110838984</v>
      </c>
      <c r="N52" s="218">
        <v>-3.8151297326669602</v>
      </c>
      <c r="O52" s="218">
        <v>0.18444423935665988</v>
      </c>
      <c r="P52" s="218">
        <v>1.0714815896409702</v>
      </c>
      <c r="Q52" s="218">
        <v>-5.2712404452722712</v>
      </c>
      <c r="R52" s="507">
        <v>-1.7567167849034202</v>
      </c>
      <c r="S52" s="507">
        <v>-1.8153427466551502</v>
      </c>
      <c r="T52" s="218">
        <v>-2.0998794278156505</v>
      </c>
    </row>
    <row r="53" spans="1:20" x14ac:dyDescent="0.6">
      <c r="A53" s="218" t="s">
        <v>371</v>
      </c>
      <c r="B53" s="218" t="s">
        <v>372</v>
      </c>
      <c r="C53" s="218">
        <v>5.99263933958136</v>
      </c>
      <c r="D53" s="218">
        <v>6.1654073364079904</v>
      </c>
      <c r="E53" s="218">
        <v>5.1594360851571901</v>
      </c>
      <c r="F53" s="218">
        <v>6.3287129187452598</v>
      </c>
      <c r="G53" s="218">
        <v>0</v>
      </c>
      <c r="H53" s="218">
        <v>0</v>
      </c>
      <c r="I53" t="s">
        <v>373</v>
      </c>
      <c r="J53" s="218" t="s">
        <v>374</v>
      </c>
      <c r="K53" s="218">
        <v>2</v>
      </c>
      <c r="L53" s="218">
        <v>-0.83320325442416987</v>
      </c>
      <c r="M53" s="218">
        <v>0.33607357916389979</v>
      </c>
      <c r="N53" s="218">
        <v>-1.0059712512508003</v>
      </c>
      <c r="O53" s="218">
        <v>0.16330558233726933</v>
      </c>
      <c r="P53" s="218">
        <v>-5.99263933958136</v>
      </c>
      <c r="Q53" s="218">
        <v>-5.99263933958136</v>
      </c>
      <c r="R53" s="507">
        <v>-0.24856483763013504</v>
      </c>
      <c r="S53" s="507">
        <v>-0.4213328344567655</v>
      </c>
      <c r="T53" s="218">
        <v>-5.99263933958136</v>
      </c>
    </row>
    <row r="54" spans="1:20" x14ac:dyDescent="0.6">
      <c r="A54" s="218" t="s">
        <v>375</v>
      </c>
      <c r="B54" s="218" t="s">
        <v>376</v>
      </c>
      <c r="C54" s="218">
        <v>3.5845405959289902</v>
      </c>
      <c r="D54" s="218">
        <v>3.4237862321994599</v>
      </c>
      <c r="E54" s="218">
        <v>0</v>
      </c>
      <c r="F54" s="218">
        <v>4.2495625541703097</v>
      </c>
      <c r="G54" s="218">
        <v>0</v>
      </c>
      <c r="H54" s="218">
        <v>0</v>
      </c>
      <c r="I54" t="s">
        <v>373</v>
      </c>
      <c r="J54" s="218" t="s">
        <v>374</v>
      </c>
      <c r="K54" s="218">
        <v>2</v>
      </c>
      <c r="L54" s="218">
        <v>-3.5845405959289902</v>
      </c>
      <c r="M54" s="218">
        <v>0.66502195824131949</v>
      </c>
      <c r="N54" s="218">
        <v>-3.4237862321994599</v>
      </c>
      <c r="O54" s="218">
        <v>0.82577632197084982</v>
      </c>
      <c r="P54" s="218">
        <v>-3.5845405959289902</v>
      </c>
      <c r="Q54" s="218">
        <v>-3.5845405959289902</v>
      </c>
      <c r="R54" s="507">
        <v>-1.4597593188438354</v>
      </c>
      <c r="S54" s="507">
        <v>-1.299004955114305</v>
      </c>
      <c r="T54" s="218">
        <v>-3.5845405959289902</v>
      </c>
    </row>
    <row r="55" spans="1:20" x14ac:dyDescent="0.6">
      <c r="A55" s="218" t="s">
        <v>377</v>
      </c>
      <c r="B55" s="218" t="s">
        <v>378</v>
      </c>
      <c r="C55" s="218">
        <v>4.7339507637183402</v>
      </c>
      <c r="D55" s="218">
        <v>4.4401687952699698</v>
      </c>
      <c r="E55" s="218">
        <v>6.4512471406535097</v>
      </c>
      <c r="F55" s="218">
        <v>5.0139027128723397</v>
      </c>
      <c r="G55" s="218">
        <v>8.32864656178484</v>
      </c>
      <c r="H55" s="218">
        <v>0.123827711997599</v>
      </c>
      <c r="I55" t="s">
        <v>379</v>
      </c>
      <c r="J55" s="218" t="s">
        <v>379</v>
      </c>
      <c r="K55" s="218">
        <v>1</v>
      </c>
      <c r="L55" s="218">
        <v>1.7172963769351695</v>
      </c>
      <c r="M55" s="218">
        <v>0.27995194915399946</v>
      </c>
      <c r="N55" s="218">
        <v>2.0110783453835399</v>
      </c>
      <c r="O55" s="218">
        <v>0.57373391760236991</v>
      </c>
      <c r="P55" s="218">
        <v>3.5946957980664997</v>
      </c>
      <c r="Q55" s="218">
        <v>-4.6101230517207412</v>
      </c>
      <c r="R55" s="507">
        <v>0.99862416304458446</v>
      </c>
      <c r="S55" s="507">
        <v>1.2924061314929549</v>
      </c>
      <c r="T55" s="218">
        <v>-0.50771362682712073</v>
      </c>
    </row>
    <row r="56" spans="1:20" x14ac:dyDescent="0.6">
      <c r="A56" s="218" t="s">
        <v>380</v>
      </c>
      <c r="B56" s="218" t="s">
        <v>381</v>
      </c>
      <c r="C56" s="218">
        <v>2.8949845994537098</v>
      </c>
      <c r="D56" s="218">
        <v>2.4905772231825298</v>
      </c>
      <c r="E56" s="218">
        <v>0</v>
      </c>
      <c r="F56" s="218">
        <v>3.6398785111727601</v>
      </c>
      <c r="G56" s="218">
        <v>0</v>
      </c>
      <c r="H56" s="218">
        <v>0</v>
      </c>
      <c r="I56" t="s">
        <v>382</v>
      </c>
      <c r="J56" s="218" t="s">
        <v>382</v>
      </c>
      <c r="K56" s="218">
        <v>1</v>
      </c>
      <c r="L56" s="218">
        <v>-2.8949845994537098</v>
      </c>
      <c r="M56" s="218">
        <v>0.74489391171905028</v>
      </c>
      <c r="N56" s="218">
        <v>-2.4905772231825298</v>
      </c>
      <c r="O56" s="218">
        <v>1.1493012879902302</v>
      </c>
      <c r="P56" s="218">
        <v>-2.8949845994537098</v>
      </c>
      <c r="Q56" s="218">
        <v>-2.8949845994537098</v>
      </c>
      <c r="R56" s="507">
        <v>-1.0750453438673298</v>
      </c>
      <c r="S56" s="507">
        <v>-0.6706379675961498</v>
      </c>
      <c r="T56" s="218">
        <v>-2.8949845994537098</v>
      </c>
    </row>
    <row r="57" spans="1:20" x14ac:dyDescent="0.6">
      <c r="A57" s="218" t="s">
        <v>383</v>
      </c>
      <c r="B57" s="218" t="s">
        <v>384</v>
      </c>
      <c r="C57" s="218">
        <v>4.25259689037801</v>
      </c>
      <c r="D57" s="218">
        <v>3.8901856352138799</v>
      </c>
      <c r="E57" s="218">
        <v>5.3193254622890498</v>
      </c>
      <c r="F57" s="218">
        <v>4.4017852988073898</v>
      </c>
      <c r="G57" s="218">
        <v>0.38602773444041999</v>
      </c>
      <c r="H57" s="218">
        <v>8.1232323603695598</v>
      </c>
      <c r="I57" t="s">
        <v>385</v>
      </c>
      <c r="J57" s="218" t="s">
        <v>385</v>
      </c>
      <c r="K57" s="218">
        <v>1</v>
      </c>
      <c r="L57" s="218">
        <v>1.0667285719110398</v>
      </c>
      <c r="M57" s="218">
        <v>0.14918840842937975</v>
      </c>
      <c r="N57" s="218">
        <v>1.4291398270751698</v>
      </c>
      <c r="O57" s="218">
        <v>0.51159966359350983</v>
      </c>
      <c r="P57" s="218">
        <v>-3.8665691559375901</v>
      </c>
      <c r="Q57" s="218">
        <v>3.8706354699915497</v>
      </c>
      <c r="R57" s="507">
        <v>0.60795849017020975</v>
      </c>
      <c r="S57" s="507">
        <v>0.97036974533433984</v>
      </c>
      <c r="T57" s="218">
        <v>2.0331570269798149E-3</v>
      </c>
    </row>
    <row r="58" spans="1:20" x14ac:dyDescent="0.6">
      <c r="A58" s="218" t="s">
        <v>386</v>
      </c>
      <c r="B58" s="218" t="s">
        <v>387</v>
      </c>
      <c r="C58" s="218">
        <v>6.2545865653795998</v>
      </c>
      <c r="D58" s="218">
        <v>6.4316741594319797</v>
      </c>
      <c r="E58" s="218">
        <v>6.0557230632929402</v>
      </c>
      <c r="F58" s="218">
        <v>5.8456091610129803</v>
      </c>
      <c r="G58" s="218">
        <v>1.21997385646274</v>
      </c>
      <c r="H58" s="218">
        <v>0</v>
      </c>
      <c r="I58" t="s">
        <v>388</v>
      </c>
      <c r="J58" s="218" t="s">
        <v>388</v>
      </c>
      <c r="K58" s="218">
        <v>1</v>
      </c>
      <c r="L58" s="218">
        <v>-0.19886350208665959</v>
      </c>
      <c r="M58" s="218">
        <v>-0.40897740436661945</v>
      </c>
      <c r="N58" s="218">
        <v>-0.37595109613903954</v>
      </c>
      <c r="O58" s="218">
        <v>-0.58606499841899939</v>
      </c>
      <c r="P58" s="218">
        <v>-5.0346127089168595</v>
      </c>
      <c r="Q58" s="218">
        <v>-6.2545865653795998</v>
      </c>
      <c r="R58" s="507">
        <v>-0.30392045322663952</v>
      </c>
      <c r="S58" s="507">
        <v>-0.48100804727901947</v>
      </c>
      <c r="T58" s="218">
        <v>-5.6445996371482297</v>
      </c>
    </row>
    <row r="59" spans="1:20" x14ac:dyDescent="0.6">
      <c r="A59" s="218" t="s">
        <v>389</v>
      </c>
      <c r="B59" s="218" t="s">
        <v>390</v>
      </c>
      <c r="C59" s="218">
        <v>6.02771052358624</v>
      </c>
      <c r="D59" s="218">
        <v>6.0294519830821196</v>
      </c>
      <c r="E59" s="218">
        <v>5.5569068212467796</v>
      </c>
      <c r="F59" s="218">
        <v>6.4491331645369501</v>
      </c>
      <c r="G59" s="218">
        <v>1.21997385646274</v>
      </c>
      <c r="H59" s="218">
        <v>8.5981999379679408</v>
      </c>
      <c r="I59" t="s">
        <v>391</v>
      </c>
      <c r="J59" s="218" t="s">
        <v>391</v>
      </c>
      <c r="K59" s="218">
        <v>1</v>
      </c>
      <c r="L59" s="218">
        <v>-0.47080370233946045</v>
      </c>
      <c r="M59" s="218">
        <v>0.42142264095071003</v>
      </c>
      <c r="N59" s="218">
        <v>-0.47254516183534001</v>
      </c>
      <c r="O59" s="218">
        <v>0.41968118145483047</v>
      </c>
      <c r="P59" s="218">
        <v>-4.8077366671234998</v>
      </c>
      <c r="Q59" s="218">
        <v>2.5704894143817008</v>
      </c>
      <c r="R59" s="507">
        <v>-2.4690530694375212E-2</v>
      </c>
      <c r="S59" s="507">
        <v>-2.6431990190254773E-2</v>
      </c>
      <c r="T59" s="218">
        <v>-1.1186236263708995</v>
      </c>
    </row>
    <row r="60" spans="1:20" x14ac:dyDescent="0.6">
      <c r="A60" s="218" t="s">
        <v>392</v>
      </c>
      <c r="B60" s="218" t="s">
        <v>393</v>
      </c>
      <c r="C60" s="218">
        <v>5.3654653206423903</v>
      </c>
      <c r="D60" s="218">
        <v>5.2047252051167296</v>
      </c>
      <c r="E60" s="218">
        <v>6.0236997320504404</v>
      </c>
      <c r="F60" s="218">
        <v>5.53671657543231</v>
      </c>
      <c r="G60" s="218">
        <v>1.50626793832628</v>
      </c>
      <c r="H60" s="218">
        <v>0.23786221336595301</v>
      </c>
      <c r="I60" t="s">
        <v>394</v>
      </c>
      <c r="J60" s="218" t="s">
        <v>394</v>
      </c>
      <c r="K60" s="218">
        <v>2</v>
      </c>
      <c r="L60" s="218">
        <v>0.65823441140805006</v>
      </c>
      <c r="M60" s="218">
        <v>0.17125125478991965</v>
      </c>
      <c r="N60" s="218">
        <v>0.81897452693371076</v>
      </c>
      <c r="O60" s="218">
        <v>0.33199137031558035</v>
      </c>
      <c r="P60" s="218">
        <v>-3.8591973823161103</v>
      </c>
      <c r="Q60" s="218">
        <v>-5.1276031072764372</v>
      </c>
      <c r="R60" s="507">
        <v>0.41474283309898485</v>
      </c>
      <c r="S60" s="507">
        <v>0.57548294862464555</v>
      </c>
      <c r="T60" s="218">
        <v>-4.4934002447962733</v>
      </c>
    </row>
    <row r="61" spans="1:20" x14ac:dyDescent="0.6">
      <c r="A61" s="218" t="s">
        <v>395</v>
      </c>
      <c r="B61" s="218" t="s">
        <v>396</v>
      </c>
      <c r="C61" s="218">
        <v>5.2675027031332498</v>
      </c>
      <c r="D61" s="218">
        <v>5.1270444824402501</v>
      </c>
      <c r="E61" s="218">
        <v>0</v>
      </c>
      <c r="F61" s="218">
        <v>5.4722545734018198</v>
      </c>
      <c r="G61" s="218">
        <v>0</v>
      </c>
      <c r="H61" s="218">
        <v>0</v>
      </c>
      <c r="I61" t="s">
        <v>394</v>
      </c>
      <c r="J61" s="218" t="s">
        <v>394</v>
      </c>
      <c r="K61" s="218">
        <v>2</v>
      </c>
      <c r="L61" s="218">
        <v>-5.2675027031332498</v>
      </c>
      <c r="M61" s="218">
        <v>0.20475187026857</v>
      </c>
      <c r="N61" s="218">
        <v>-5.1270444824402501</v>
      </c>
      <c r="O61" s="218">
        <v>0.34521009096156963</v>
      </c>
      <c r="P61" s="218">
        <v>-5.2675027031332498</v>
      </c>
      <c r="Q61" s="218">
        <v>-5.2675027031332498</v>
      </c>
      <c r="R61" s="507">
        <v>-2.5313754164323399</v>
      </c>
      <c r="S61" s="507">
        <v>-2.3909171957393403</v>
      </c>
      <c r="T61" s="218">
        <v>-5.2675027031332498</v>
      </c>
    </row>
    <row r="62" spans="1:20" x14ac:dyDescent="0.6">
      <c r="A62" s="218" t="s">
        <v>397</v>
      </c>
      <c r="B62" s="218" t="s">
        <v>398</v>
      </c>
      <c r="C62" s="218">
        <v>4.4777274736586996</v>
      </c>
      <c r="D62" s="218">
        <v>4.0782327515653201</v>
      </c>
      <c r="E62" s="218">
        <v>2.8141912556608601</v>
      </c>
      <c r="F62" s="218">
        <v>4.2065624022611896</v>
      </c>
      <c r="G62" s="218">
        <v>0</v>
      </c>
      <c r="H62" s="218">
        <v>0</v>
      </c>
      <c r="I62" t="s">
        <v>399</v>
      </c>
      <c r="J62" s="218" t="s">
        <v>399</v>
      </c>
      <c r="K62" s="218">
        <v>1</v>
      </c>
      <c r="L62" s="218">
        <v>-1.6635362179978395</v>
      </c>
      <c r="M62" s="218">
        <v>-0.27116507139751</v>
      </c>
      <c r="N62" s="218">
        <v>-1.2640414959044599</v>
      </c>
      <c r="O62" s="218">
        <v>0.12832965069586955</v>
      </c>
      <c r="P62" s="218">
        <v>-4.4777274736586996</v>
      </c>
      <c r="Q62" s="218">
        <v>-4.4777274736586996</v>
      </c>
      <c r="R62" s="507">
        <v>-0.96735064469767473</v>
      </c>
      <c r="S62" s="507">
        <v>-0.56785592260429518</v>
      </c>
      <c r="T62" s="218">
        <v>-4.4777274736586996</v>
      </c>
    </row>
    <row r="63" spans="1:20" x14ac:dyDescent="0.6">
      <c r="A63" s="218" t="s">
        <v>400</v>
      </c>
      <c r="B63" s="218" t="s">
        <v>401</v>
      </c>
      <c r="C63" s="218">
        <v>3.3181462454147401</v>
      </c>
      <c r="D63" s="218">
        <v>3.2358651084896102</v>
      </c>
      <c r="E63" s="218">
        <v>4.1532527102741099</v>
      </c>
      <c r="F63" s="218">
        <v>3.0257270199057</v>
      </c>
      <c r="G63" s="218">
        <v>0.26846663313173802</v>
      </c>
      <c r="H63" s="218">
        <v>7.1720866748394201</v>
      </c>
      <c r="I63" t="s">
        <v>402</v>
      </c>
      <c r="J63" s="218" t="s">
        <v>402</v>
      </c>
      <c r="K63" s="218">
        <v>1</v>
      </c>
      <c r="L63" s="218">
        <v>0.83510646485936979</v>
      </c>
      <c r="M63" s="218">
        <v>-0.29241922550904009</v>
      </c>
      <c r="N63" s="218">
        <v>0.91738760178449974</v>
      </c>
      <c r="O63" s="218">
        <v>-0.21013808858391014</v>
      </c>
      <c r="P63" s="218">
        <v>-3.0496796122830023</v>
      </c>
      <c r="Q63" s="218">
        <v>3.85394042942468</v>
      </c>
      <c r="R63" s="507">
        <v>0.27134361967516485</v>
      </c>
      <c r="S63" s="507">
        <v>0.3536247566002948</v>
      </c>
      <c r="T63" s="218">
        <v>0.40213040857083882</v>
      </c>
    </row>
    <row r="64" spans="1:20" x14ac:dyDescent="0.6">
      <c r="A64" s="218" t="s">
        <v>403</v>
      </c>
      <c r="B64" s="218" t="s">
        <v>404</v>
      </c>
      <c r="C64" s="218">
        <v>5.8127642161136102</v>
      </c>
      <c r="D64" s="218">
        <v>5.8615626757368604</v>
      </c>
      <c r="E64" s="218">
        <v>6.1870746735105904</v>
      </c>
      <c r="F64" s="218">
        <v>6.0930690375466003</v>
      </c>
      <c r="G64" s="218">
        <v>0.86243763809848095</v>
      </c>
      <c r="H64" s="218">
        <v>7.9331789812643896</v>
      </c>
      <c r="I64" t="s">
        <v>405</v>
      </c>
      <c r="J64" s="218" t="s">
        <v>405</v>
      </c>
      <c r="K64" s="218">
        <v>1</v>
      </c>
      <c r="L64" s="218">
        <v>0.37431045739698021</v>
      </c>
      <c r="M64" s="218">
        <v>0.28030482143299018</v>
      </c>
      <c r="N64" s="218">
        <v>0.32551199777372997</v>
      </c>
      <c r="O64" s="218">
        <v>0.23150636180973994</v>
      </c>
      <c r="P64" s="218">
        <v>-4.9503265780151295</v>
      </c>
      <c r="Q64" s="218">
        <v>2.1204147651507794</v>
      </c>
      <c r="R64" s="507">
        <v>0.3273076394149852</v>
      </c>
      <c r="S64" s="507">
        <v>0.27850917979173495</v>
      </c>
      <c r="T64" s="218">
        <v>-1.4149559064321751</v>
      </c>
    </row>
    <row r="65" spans="1:20" x14ac:dyDescent="0.6">
      <c r="A65" s="218" t="s">
        <v>406</v>
      </c>
      <c r="B65" s="218" t="s">
        <v>407</v>
      </c>
      <c r="C65" s="218">
        <v>4.9541125435914397</v>
      </c>
      <c r="D65" s="218">
        <v>4.8893576001757202</v>
      </c>
      <c r="E65" s="218">
        <v>5.6787997090049602</v>
      </c>
      <c r="F65" s="218">
        <v>4.25845418201295</v>
      </c>
      <c r="G65" s="218">
        <v>0.69026577864285299</v>
      </c>
      <c r="H65" s="218">
        <v>7.2386645518989603</v>
      </c>
      <c r="I65" t="s">
        <v>408</v>
      </c>
      <c r="J65" s="218" t="s">
        <v>408</v>
      </c>
      <c r="K65" s="218">
        <v>1</v>
      </c>
      <c r="L65" s="218">
        <v>0.72468716541352052</v>
      </c>
      <c r="M65" s="218">
        <v>-0.6956583615784897</v>
      </c>
      <c r="N65" s="218">
        <v>0.78944210882924004</v>
      </c>
      <c r="O65" s="218">
        <v>-0.63090341816277018</v>
      </c>
      <c r="P65" s="218">
        <v>-4.2638467649485872</v>
      </c>
      <c r="Q65" s="218">
        <v>2.2845520083075206</v>
      </c>
      <c r="R65" s="507">
        <v>1.4514401917515407E-2</v>
      </c>
      <c r="S65" s="507">
        <v>7.9269345333234931E-2</v>
      </c>
      <c r="T65" s="218">
        <v>-0.98964737832053329</v>
      </c>
    </row>
    <row r="66" spans="1:20" x14ac:dyDescent="0.6">
      <c r="A66" s="218" t="s">
        <v>409</v>
      </c>
      <c r="B66" s="218" t="s">
        <v>410</v>
      </c>
      <c r="C66" s="218">
        <v>6.6084455971536897</v>
      </c>
      <c r="D66" s="218">
        <v>6.58627501407432</v>
      </c>
      <c r="E66" s="218">
        <v>5.5427048841980104</v>
      </c>
      <c r="F66" s="218">
        <v>6.6445052875278297</v>
      </c>
      <c r="G66" s="218">
        <v>8.1521545472152201</v>
      </c>
      <c r="H66" s="218">
        <v>6.7728486564371702</v>
      </c>
      <c r="I66" t="s">
        <v>411</v>
      </c>
      <c r="J66" s="218" t="s">
        <v>411</v>
      </c>
      <c r="K66" s="218">
        <v>1</v>
      </c>
      <c r="L66" s="218">
        <v>-1.0657407129556793</v>
      </c>
      <c r="M66" s="218">
        <v>3.6059690374139919E-2</v>
      </c>
      <c r="N66" s="218">
        <v>-1.0435701298763096</v>
      </c>
      <c r="O66" s="218">
        <v>5.8230273453509618E-2</v>
      </c>
      <c r="P66" s="218">
        <v>1.5437089500615304</v>
      </c>
      <c r="Q66" s="218">
        <v>0.16440305928348042</v>
      </c>
      <c r="R66" s="507">
        <v>-0.51484051129076969</v>
      </c>
      <c r="S66" s="507">
        <v>-0.49266992821139999</v>
      </c>
      <c r="T66" s="218">
        <v>0.85405600467250542</v>
      </c>
    </row>
    <row r="67" spans="1:20" x14ac:dyDescent="0.6">
      <c r="A67" s="218" t="s">
        <v>412</v>
      </c>
      <c r="B67" s="218" t="s">
        <v>413</v>
      </c>
      <c r="C67" s="218">
        <v>5.5346033878415204</v>
      </c>
      <c r="D67" s="218">
        <v>5.4825272102338296</v>
      </c>
      <c r="E67" s="218">
        <v>4.7329893917767496</v>
      </c>
      <c r="F67" s="218">
        <v>6.4408572205088301</v>
      </c>
      <c r="G67" s="218">
        <v>0.494726731926454</v>
      </c>
      <c r="H67" s="218">
        <v>0</v>
      </c>
      <c r="I67" t="s">
        <v>414</v>
      </c>
      <c r="J67" s="218" t="s">
        <v>414</v>
      </c>
      <c r="K67" s="218">
        <v>1</v>
      </c>
      <c r="L67" s="218">
        <v>-0.8016139960647708</v>
      </c>
      <c r="M67" s="218">
        <v>0.90625383266730974</v>
      </c>
      <c r="N67" s="218">
        <v>-0.74953781845708001</v>
      </c>
      <c r="O67" s="218">
        <v>0.95833001027500053</v>
      </c>
      <c r="P67" s="218">
        <v>-5.0398766559150667</v>
      </c>
      <c r="Q67" s="218">
        <v>-5.5346033878415204</v>
      </c>
      <c r="R67" s="507">
        <v>5.2319918301269475E-2</v>
      </c>
      <c r="S67" s="507">
        <v>0.10439609590896026</v>
      </c>
      <c r="T67" s="218">
        <v>-5.2872400218782936</v>
      </c>
    </row>
    <row r="68" spans="1:20" x14ac:dyDescent="0.6">
      <c r="A68" s="218" t="s">
        <v>415</v>
      </c>
      <c r="B68" s="218" t="s">
        <v>416</v>
      </c>
      <c r="C68" s="218">
        <v>6.7969198046257597</v>
      </c>
      <c r="D68" s="218">
        <v>6.8795318455348102</v>
      </c>
      <c r="E68" s="218">
        <v>6.1586428197366097</v>
      </c>
      <c r="F68" s="218">
        <v>6.3553768599557996</v>
      </c>
      <c r="G68" s="218">
        <v>8.0253868629527592</v>
      </c>
      <c r="H68" s="218">
        <v>0</v>
      </c>
      <c r="I68" t="s">
        <v>417</v>
      </c>
      <c r="J68" s="218" t="s">
        <v>418</v>
      </c>
      <c r="K68" s="218">
        <v>1</v>
      </c>
      <c r="L68" s="218">
        <v>-0.63827698488915008</v>
      </c>
      <c r="M68" s="218">
        <v>-0.44154294466996014</v>
      </c>
      <c r="N68" s="218">
        <v>-0.72088902579820058</v>
      </c>
      <c r="O68" s="218">
        <v>-0.52415498557901063</v>
      </c>
      <c r="P68" s="218">
        <v>1.2284670583269994</v>
      </c>
      <c r="Q68" s="218">
        <v>-6.7969198046257597</v>
      </c>
      <c r="R68" s="507">
        <v>-0.53990996477955511</v>
      </c>
      <c r="S68" s="507">
        <v>-0.62252200568860561</v>
      </c>
      <c r="T68" s="218">
        <v>-2.7842263731493802</v>
      </c>
    </row>
    <row r="69" spans="1:20" x14ac:dyDescent="0.6">
      <c r="A69" s="218" t="s">
        <v>419</v>
      </c>
      <c r="B69" s="218" t="s">
        <v>420</v>
      </c>
      <c r="C69" s="218">
        <v>2.7313325440473402</v>
      </c>
      <c r="D69" s="218">
        <v>2.48214133806102</v>
      </c>
      <c r="E69" s="218">
        <v>0</v>
      </c>
      <c r="F69" s="218">
        <v>0</v>
      </c>
      <c r="G69" s="218">
        <v>0</v>
      </c>
      <c r="H69" s="218">
        <v>0</v>
      </c>
      <c r="I69" t="s">
        <v>421</v>
      </c>
      <c r="J69" s="218" t="s">
        <v>421</v>
      </c>
      <c r="K69" s="218">
        <v>1</v>
      </c>
      <c r="L69" s="218">
        <v>-2.7313325440473402</v>
      </c>
      <c r="M69" s="218">
        <v>-2.7313325440473402</v>
      </c>
      <c r="N69" s="218">
        <v>-2.48214133806102</v>
      </c>
      <c r="O69" s="218">
        <v>-2.48214133806102</v>
      </c>
      <c r="P69" s="218">
        <v>-2.7313325440473402</v>
      </c>
      <c r="Q69" s="218">
        <v>-2.7313325440473402</v>
      </c>
      <c r="R69" s="507">
        <v>-2.7313325440473402</v>
      </c>
      <c r="S69" s="507">
        <v>-2.48214133806102</v>
      </c>
      <c r="T69" s="218">
        <v>-2.7313325440473402</v>
      </c>
    </row>
    <row r="70" spans="1:20" x14ac:dyDescent="0.6">
      <c r="A70" s="218" t="s">
        <v>422</v>
      </c>
      <c r="B70" s="218" t="s">
        <v>423</v>
      </c>
      <c r="C70" s="218">
        <v>3.3587765421775999</v>
      </c>
      <c r="D70" s="218">
        <v>3.5582755295896802</v>
      </c>
      <c r="E70" s="218">
        <v>0</v>
      </c>
      <c r="F70" s="218">
        <v>3.1834398773869199</v>
      </c>
      <c r="G70" s="218">
        <v>0</v>
      </c>
      <c r="H70" s="218">
        <v>0</v>
      </c>
      <c r="I70" t="s">
        <v>424</v>
      </c>
      <c r="J70" s="218" t="s">
        <v>424</v>
      </c>
      <c r="K70" s="218">
        <v>1</v>
      </c>
      <c r="L70" s="218">
        <v>-3.3587765421775999</v>
      </c>
      <c r="M70" s="218">
        <v>-0.17533666479068</v>
      </c>
      <c r="N70" s="218">
        <v>-3.5582755295896802</v>
      </c>
      <c r="O70" s="218">
        <v>-0.37483565220276027</v>
      </c>
      <c r="P70" s="218">
        <v>-3.3587765421775999</v>
      </c>
      <c r="Q70" s="218">
        <v>-3.3587765421775999</v>
      </c>
      <c r="R70" s="507">
        <v>-1.76705660348414</v>
      </c>
      <c r="S70" s="507">
        <v>-1.9665555908962202</v>
      </c>
      <c r="T70" s="218">
        <v>-3.3587765421775999</v>
      </c>
    </row>
    <row r="71" spans="1:20" x14ac:dyDescent="0.6">
      <c r="A71" s="218" t="s">
        <v>425</v>
      </c>
      <c r="B71" s="218" t="s">
        <v>426</v>
      </c>
      <c r="C71" s="218">
        <v>4.6182292551880604</v>
      </c>
      <c r="D71" s="218">
        <v>4.5390482412172499</v>
      </c>
      <c r="E71" s="218">
        <v>4.4607622188532003</v>
      </c>
      <c r="F71" s="218">
        <v>4.52664471361732</v>
      </c>
      <c r="G71" s="218">
        <v>0.26846663313173802</v>
      </c>
      <c r="H71" s="218">
        <v>0</v>
      </c>
      <c r="I71" t="s">
        <v>427</v>
      </c>
      <c r="J71" s="218" t="s">
        <v>427</v>
      </c>
      <c r="K71" s="218">
        <v>1</v>
      </c>
      <c r="L71" s="218">
        <v>-0.15746703633486003</v>
      </c>
      <c r="M71" s="218">
        <v>-9.1584541570740363E-2</v>
      </c>
      <c r="N71" s="218">
        <v>-7.8286022364049579E-2</v>
      </c>
      <c r="O71" s="218">
        <v>-1.2403527599929909E-2</v>
      </c>
      <c r="P71" s="218">
        <v>-4.3497626220563221</v>
      </c>
      <c r="Q71" s="218">
        <v>-4.6182292551880604</v>
      </c>
      <c r="R71" s="507">
        <v>-0.1245257889528002</v>
      </c>
      <c r="S71" s="507">
        <v>-4.5344774981989744E-2</v>
      </c>
      <c r="T71" s="218">
        <v>-4.4839959386221917</v>
      </c>
    </row>
    <row r="72" spans="1:20" x14ac:dyDescent="0.6">
      <c r="A72" s="218" t="s">
        <v>428</v>
      </c>
      <c r="B72" s="218" t="s">
        <v>429</v>
      </c>
      <c r="C72" s="218">
        <v>5.1863016961545796</v>
      </c>
      <c r="D72" s="218">
        <v>4.7416933004943802</v>
      </c>
      <c r="E72" s="218">
        <v>0.106826243139567</v>
      </c>
      <c r="F72" s="218">
        <v>4.0943387647413596</v>
      </c>
      <c r="G72" s="218">
        <v>0.14046909216855899</v>
      </c>
      <c r="H72" s="218">
        <v>0</v>
      </c>
      <c r="I72" t="s">
        <v>430</v>
      </c>
      <c r="J72" s="218" t="s">
        <v>430</v>
      </c>
      <c r="K72" s="218">
        <v>1</v>
      </c>
      <c r="L72" s="218">
        <v>-5.0794754530150126</v>
      </c>
      <c r="M72" s="218">
        <v>-1.09196293141322</v>
      </c>
      <c r="N72" s="218">
        <v>-4.6348670573548132</v>
      </c>
      <c r="O72" s="218">
        <v>-0.6473545357530206</v>
      </c>
      <c r="P72" s="218">
        <v>-5.0458326039860202</v>
      </c>
      <c r="Q72" s="218">
        <v>-5.1863016961545796</v>
      </c>
      <c r="R72" s="507">
        <v>-3.0857191922141163</v>
      </c>
      <c r="S72" s="507">
        <v>-2.6411107965539169</v>
      </c>
      <c r="T72" s="218">
        <v>-5.1160671500703003</v>
      </c>
    </row>
    <row r="73" spans="1:20" x14ac:dyDescent="0.6">
      <c r="A73" s="218" t="s">
        <v>431</v>
      </c>
      <c r="B73" s="218" t="s">
        <v>432</v>
      </c>
      <c r="C73" s="218">
        <v>7.6218405093125501</v>
      </c>
      <c r="D73" s="218">
        <v>7.6769559448631597</v>
      </c>
      <c r="E73" s="218">
        <v>7.4694981561897702</v>
      </c>
      <c r="F73" s="218">
        <v>6.96922746124475</v>
      </c>
      <c r="G73" s="218">
        <v>7.6140778043171498</v>
      </c>
      <c r="H73" s="218">
        <v>0.70252799668918597</v>
      </c>
      <c r="I73" t="s">
        <v>433</v>
      </c>
      <c r="J73" s="218" t="s">
        <v>433</v>
      </c>
      <c r="K73" s="218">
        <v>2</v>
      </c>
      <c r="L73" s="218">
        <v>-0.15234235312277988</v>
      </c>
      <c r="M73" s="218">
        <v>-0.65261304806780007</v>
      </c>
      <c r="N73" s="218">
        <v>-0.20745778867338949</v>
      </c>
      <c r="O73" s="218">
        <v>-0.70772848361840968</v>
      </c>
      <c r="P73" s="218">
        <v>-7.7627049954003269E-3</v>
      </c>
      <c r="Q73" s="218">
        <v>-6.9193125126233639</v>
      </c>
      <c r="R73" s="507">
        <v>-0.40247770059528998</v>
      </c>
      <c r="S73" s="507">
        <v>-0.45759313614589958</v>
      </c>
      <c r="T73" s="218">
        <v>-3.4635376088093821</v>
      </c>
    </row>
    <row r="74" spans="1:20" x14ac:dyDescent="0.6">
      <c r="A74" s="218" t="s">
        <v>434</v>
      </c>
      <c r="B74" s="218" t="s">
        <v>435</v>
      </c>
      <c r="C74" s="218">
        <v>6.1935628297677496</v>
      </c>
      <c r="D74" s="218">
        <v>6.2260250413237896</v>
      </c>
      <c r="E74" s="218">
        <v>4.8394544478229502</v>
      </c>
      <c r="F74" s="218">
        <v>5.5834617539683196</v>
      </c>
      <c r="G74" s="218">
        <v>6.8937234173623301</v>
      </c>
      <c r="H74" s="218">
        <v>7.9145437775124803</v>
      </c>
      <c r="I74" t="s">
        <v>433</v>
      </c>
      <c r="J74" s="218" t="s">
        <v>433</v>
      </c>
      <c r="K74" s="218">
        <v>2</v>
      </c>
      <c r="L74" s="218">
        <v>-1.3541083819447994</v>
      </c>
      <c r="M74" s="218">
        <v>-0.61010107579943007</v>
      </c>
      <c r="N74" s="218">
        <v>-1.3865705935008394</v>
      </c>
      <c r="O74" s="218">
        <v>-0.64256328735547008</v>
      </c>
      <c r="P74" s="218">
        <v>0.70016058759458044</v>
      </c>
      <c r="Q74" s="218">
        <v>1.7209809477447306</v>
      </c>
      <c r="R74" s="507">
        <v>-0.98210472887211475</v>
      </c>
      <c r="S74" s="507">
        <v>-1.0145669404281548</v>
      </c>
      <c r="T74" s="218">
        <v>1.2105707676696555</v>
      </c>
    </row>
    <row r="75" spans="1:20" x14ac:dyDescent="0.6">
      <c r="A75" s="218" t="s">
        <v>436</v>
      </c>
      <c r="B75" s="218" t="s">
        <v>437</v>
      </c>
      <c r="C75" s="218">
        <v>3.3057306238224</v>
      </c>
      <c r="D75" s="218">
        <v>2.8065727843399801</v>
      </c>
      <c r="E75" s="218">
        <v>0</v>
      </c>
      <c r="F75" s="218">
        <v>3.50815264052516</v>
      </c>
      <c r="G75" s="218">
        <v>0</v>
      </c>
      <c r="H75" s="218">
        <v>0</v>
      </c>
      <c r="I75" t="s">
        <v>438</v>
      </c>
      <c r="J75" s="218" t="s">
        <v>438</v>
      </c>
      <c r="K75" s="218">
        <v>1</v>
      </c>
      <c r="L75" s="218">
        <v>-3.3057306238224</v>
      </c>
      <c r="M75" s="218">
        <v>0.20242201670275994</v>
      </c>
      <c r="N75" s="218">
        <v>-2.8065727843399801</v>
      </c>
      <c r="O75" s="218">
        <v>0.70157985618517982</v>
      </c>
      <c r="P75" s="218">
        <v>-3.3057306238224</v>
      </c>
      <c r="Q75" s="218">
        <v>-3.3057306238224</v>
      </c>
      <c r="R75" s="507">
        <v>-1.55165430355982</v>
      </c>
      <c r="S75" s="507">
        <v>-1.0524964640774002</v>
      </c>
      <c r="T75" s="218">
        <v>-3.3057306238224</v>
      </c>
    </row>
    <row r="76" spans="1:20" x14ac:dyDescent="0.6">
      <c r="A76" s="218" t="s">
        <v>439</v>
      </c>
      <c r="B76" s="218" t="s">
        <v>440</v>
      </c>
      <c r="C76" s="218">
        <v>6.0150557895086498</v>
      </c>
      <c r="D76" s="218">
        <v>6.0316214287323904</v>
      </c>
      <c r="E76" s="218">
        <v>7.46762006348456</v>
      </c>
      <c r="F76" s="218">
        <v>6.3095901285829097</v>
      </c>
      <c r="G76" s="218">
        <v>2.1291821500730399</v>
      </c>
      <c r="H76" s="218">
        <v>0</v>
      </c>
      <c r="I76" t="s">
        <v>441</v>
      </c>
      <c r="J76" s="218" t="s">
        <v>441</v>
      </c>
      <c r="K76" s="218">
        <v>1</v>
      </c>
      <c r="L76" s="218">
        <v>1.4525642739759101</v>
      </c>
      <c r="M76" s="218">
        <v>0.29453433907425985</v>
      </c>
      <c r="N76" s="218">
        <v>1.4359986347521696</v>
      </c>
      <c r="O76" s="218">
        <v>0.27796869985051931</v>
      </c>
      <c r="P76" s="218">
        <v>-3.8858736394356099</v>
      </c>
      <c r="Q76" s="218">
        <v>-6.0150557895086498</v>
      </c>
      <c r="R76" s="507">
        <v>0.873549306525085</v>
      </c>
      <c r="S76" s="507">
        <v>0.85698366730134445</v>
      </c>
      <c r="T76" s="218">
        <v>-4.9504647144721297</v>
      </c>
    </row>
    <row r="77" spans="1:20" x14ac:dyDescent="0.6">
      <c r="A77" s="218" t="s">
        <v>442</v>
      </c>
      <c r="B77" s="218" t="s">
        <v>443</v>
      </c>
      <c r="C77" s="218">
        <v>5.7230192959708104</v>
      </c>
      <c r="D77" s="218">
        <v>5.7474072949670996</v>
      </c>
      <c r="E77" s="218">
        <v>6.2554326751505096</v>
      </c>
      <c r="F77" s="218">
        <v>6.3641564415157399</v>
      </c>
      <c r="G77" s="218">
        <v>6.7988576135511201</v>
      </c>
      <c r="H77" s="218">
        <v>0</v>
      </c>
      <c r="I77" t="s">
        <v>444</v>
      </c>
      <c r="J77" s="218" t="s">
        <v>444</v>
      </c>
      <c r="K77" s="218">
        <v>1</v>
      </c>
      <c r="L77" s="218">
        <v>0.53241337917969922</v>
      </c>
      <c r="M77" s="218">
        <v>0.64113714554492951</v>
      </c>
      <c r="N77" s="218">
        <v>0.50802538018341004</v>
      </c>
      <c r="O77" s="218">
        <v>0.61674914654864033</v>
      </c>
      <c r="P77" s="218">
        <v>1.0758383175803097</v>
      </c>
      <c r="Q77" s="218">
        <v>-5.7230192959708104</v>
      </c>
      <c r="R77" s="507">
        <v>0.58677526236231436</v>
      </c>
      <c r="S77" s="507">
        <v>0.56238726336602518</v>
      </c>
      <c r="T77" s="218">
        <v>-2.3235904891952504</v>
      </c>
    </row>
    <row r="78" spans="1:20" x14ac:dyDescent="0.6">
      <c r="A78" s="218" t="s">
        <v>445</v>
      </c>
      <c r="B78" s="218" t="s">
        <v>446</v>
      </c>
      <c r="C78" s="218">
        <v>3.5250903754760801</v>
      </c>
      <c r="D78" s="218">
        <v>3.4542957575136701</v>
      </c>
      <c r="E78" s="218">
        <v>3.8022293469191299</v>
      </c>
      <c r="F78" s="218">
        <v>3.51929277256448</v>
      </c>
      <c r="G78" s="218">
        <v>0</v>
      </c>
      <c r="H78" s="218">
        <v>0</v>
      </c>
      <c r="I78" t="s">
        <v>447</v>
      </c>
      <c r="J78" s="218" t="s">
        <v>447</v>
      </c>
      <c r="K78" s="218">
        <v>1</v>
      </c>
      <c r="L78" s="218">
        <v>0.27713897144304989</v>
      </c>
      <c r="M78" s="218">
        <v>-5.7976029116000305E-3</v>
      </c>
      <c r="N78" s="218">
        <v>0.34793358940545982</v>
      </c>
      <c r="O78" s="218">
        <v>6.4997015050809903E-2</v>
      </c>
      <c r="P78" s="218">
        <v>-3.5250903754760801</v>
      </c>
      <c r="Q78" s="218">
        <v>-3.5250903754760801</v>
      </c>
      <c r="R78" s="507">
        <v>0.13567068426572493</v>
      </c>
      <c r="S78" s="507">
        <v>0.20646530222813486</v>
      </c>
      <c r="T78" s="218">
        <v>-3.5250903754760801</v>
      </c>
    </row>
    <row r="79" spans="1:20" x14ac:dyDescent="0.6">
      <c r="A79" s="218" t="s">
        <v>448</v>
      </c>
      <c r="B79" s="218" t="s">
        <v>449</v>
      </c>
      <c r="C79" s="218">
        <v>4.6562144003601604</v>
      </c>
      <c r="D79" s="218">
        <v>4.1004490358213799</v>
      </c>
      <c r="E79" s="218">
        <v>5.7204027189985602</v>
      </c>
      <c r="F79" s="218">
        <v>4.7368899065352998</v>
      </c>
      <c r="G79" s="218">
        <v>0.38602773444041999</v>
      </c>
      <c r="H79" s="218">
        <v>0.123827711997599</v>
      </c>
      <c r="I79" t="s">
        <v>450</v>
      </c>
      <c r="J79" s="218" t="s">
        <v>450</v>
      </c>
      <c r="K79" s="218">
        <v>1</v>
      </c>
      <c r="L79" s="218">
        <v>1.0641883186383998</v>
      </c>
      <c r="M79" s="218">
        <v>8.0675506175139411E-2</v>
      </c>
      <c r="N79" s="218">
        <v>1.6199536831771804</v>
      </c>
      <c r="O79" s="218">
        <v>0.63644087071391997</v>
      </c>
      <c r="P79" s="218">
        <v>-4.2701866659197405</v>
      </c>
      <c r="Q79" s="218">
        <v>-4.5323866883625614</v>
      </c>
      <c r="R79" s="507">
        <v>0.57243191240676961</v>
      </c>
      <c r="S79" s="507">
        <v>1.1281972769455502</v>
      </c>
      <c r="T79" s="218">
        <v>-4.401286677141151</v>
      </c>
    </row>
    <row r="80" spans="1:20" x14ac:dyDescent="0.6">
      <c r="A80" s="218" t="s">
        <v>451</v>
      </c>
      <c r="B80" s="218" t="s">
        <v>452</v>
      </c>
      <c r="C80" s="218">
        <v>5.2865820132743897</v>
      </c>
      <c r="D80" s="218">
        <v>5.2250896611679796</v>
      </c>
      <c r="E80" s="218">
        <v>3.7371995779058902</v>
      </c>
      <c r="F80" s="218">
        <v>4.72571254082641</v>
      </c>
      <c r="G80" s="218">
        <v>0.14046909216855899</v>
      </c>
      <c r="H80" s="218">
        <v>0.123827711997599</v>
      </c>
      <c r="I80" t="s">
        <v>453</v>
      </c>
      <c r="J80" s="218" t="s">
        <v>453</v>
      </c>
      <c r="K80" s="218">
        <v>1</v>
      </c>
      <c r="L80" s="218">
        <v>-1.5493824353684995</v>
      </c>
      <c r="M80" s="218">
        <v>-0.56086947244797969</v>
      </c>
      <c r="N80" s="218">
        <v>-1.4878900832620894</v>
      </c>
      <c r="O80" s="218">
        <v>-0.49937712034156956</v>
      </c>
      <c r="P80" s="218">
        <v>-5.1461129211058303</v>
      </c>
      <c r="Q80" s="218">
        <v>-5.1627543012767907</v>
      </c>
      <c r="R80" s="507">
        <v>-1.0551259539082396</v>
      </c>
      <c r="S80" s="507">
        <v>-0.99363360180182947</v>
      </c>
      <c r="T80" s="218">
        <v>-5.15443361119131</v>
      </c>
    </row>
    <row r="81" spans="1:20" x14ac:dyDescent="0.6">
      <c r="A81" s="218" t="s">
        <v>454</v>
      </c>
      <c r="B81" s="218" t="s">
        <v>455</v>
      </c>
      <c r="C81" s="218">
        <v>4.0215908361564798</v>
      </c>
      <c r="D81" s="218">
        <v>3.9917349567487599</v>
      </c>
      <c r="E81" s="218">
        <v>3.4277130891809602</v>
      </c>
      <c r="F81" s="218">
        <v>3.5522061567357999</v>
      </c>
      <c r="G81" s="218">
        <v>0</v>
      </c>
      <c r="H81" s="218">
        <v>0</v>
      </c>
      <c r="I81" t="s">
        <v>456</v>
      </c>
      <c r="J81" s="218" t="s">
        <v>456</v>
      </c>
      <c r="K81" s="218">
        <v>1</v>
      </c>
      <c r="L81" s="218">
        <v>-0.59387774697551965</v>
      </c>
      <c r="M81" s="218">
        <v>-0.46938467942067996</v>
      </c>
      <c r="N81" s="218">
        <v>-0.56402186756779971</v>
      </c>
      <c r="O81" s="218">
        <v>-0.43952880001296002</v>
      </c>
      <c r="P81" s="218">
        <v>-4.0215908361564798</v>
      </c>
      <c r="Q81" s="218">
        <v>-4.0215908361564798</v>
      </c>
      <c r="R81" s="507">
        <v>-0.53163121319809981</v>
      </c>
      <c r="S81" s="507">
        <v>-0.50177533379037986</v>
      </c>
      <c r="T81" s="218">
        <v>-4.0215908361564798</v>
      </c>
    </row>
    <row r="82" spans="1:20" x14ac:dyDescent="0.6">
      <c r="A82" s="218" t="s">
        <v>457</v>
      </c>
      <c r="B82" s="218" t="s">
        <v>458</v>
      </c>
      <c r="C82" s="218">
        <v>6.8344977926184498</v>
      </c>
      <c r="D82" s="218">
        <v>7.0073853995158997</v>
      </c>
      <c r="E82" s="218">
        <v>7.1080914876922403</v>
      </c>
      <c r="F82" s="218">
        <v>6.81391134015335</v>
      </c>
      <c r="G82" s="218">
        <v>7.7776481832545397</v>
      </c>
      <c r="H82" s="218">
        <v>0.34353965418307397</v>
      </c>
      <c r="I82" t="s">
        <v>459</v>
      </c>
      <c r="J82" s="218" t="s">
        <v>460</v>
      </c>
      <c r="K82" s="218">
        <v>1</v>
      </c>
      <c r="L82" s="218">
        <v>0.2735936950737905</v>
      </c>
      <c r="M82" s="218">
        <v>-2.0586452465099825E-2</v>
      </c>
      <c r="N82" s="218">
        <v>0.10070608817634064</v>
      </c>
      <c r="O82" s="218">
        <v>-0.19347405936254969</v>
      </c>
      <c r="P82" s="218">
        <v>0.94315039063608985</v>
      </c>
      <c r="Q82" s="218">
        <v>-6.4909581384353761</v>
      </c>
      <c r="R82" s="507">
        <v>0.12650362130434534</v>
      </c>
      <c r="S82" s="507">
        <v>-4.6383985593104526E-2</v>
      </c>
      <c r="T82" s="218">
        <v>-2.7739038738996431</v>
      </c>
    </row>
    <row r="83" spans="1:20" x14ac:dyDescent="0.6">
      <c r="A83" s="218" t="s">
        <v>461</v>
      </c>
      <c r="B83" s="218" t="s">
        <v>462</v>
      </c>
      <c r="C83" s="218">
        <v>6.0074093229592798</v>
      </c>
      <c r="D83" s="218">
        <v>5.0506582560903599</v>
      </c>
      <c r="E83" s="218">
        <v>5.2276059794644496</v>
      </c>
      <c r="F83" s="218">
        <v>5.7892030760374302</v>
      </c>
      <c r="G83" s="218">
        <v>1.21997385646274</v>
      </c>
      <c r="H83" s="218">
        <v>0.123827711997599</v>
      </c>
      <c r="I83" t="s">
        <v>463</v>
      </c>
      <c r="J83" s="218" t="s">
        <v>463</v>
      </c>
      <c r="K83" s="218">
        <v>1</v>
      </c>
      <c r="L83" s="218">
        <v>-0.77980334349483016</v>
      </c>
      <c r="M83" s="218">
        <v>-0.21820624692184953</v>
      </c>
      <c r="N83" s="218">
        <v>0.1769477233740897</v>
      </c>
      <c r="O83" s="218">
        <v>0.73854481994707033</v>
      </c>
      <c r="P83" s="218">
        <v>-4.7874354664965395</v>
      </c>
      <c r="Q83" s="218">
        <v>-5.8835816109616808</v>
      </c>
      <c r="R83" s="507">
        <v>-0.49900479520833985</v>
      </c>
      <c r="S83" s="507">
        <v>0.45774627166058002</v>
      </c>
      <c r="T83" s="218">
        <v>-5.3355085387291101</v>
      </c>
    </row>
    <row r="84" spans="1:20" x14ac:dyDescent="0.6">
      <c r="A84" s="218" t="s">
        <v>464</v>
      </c>
      <c r="B84" s="218" t="s">
        <v>465</v>
      </c>
      <c r="C84" s="218">
        <v>8.7582127933346694</v>
      </c>
      <c r="D84" s="218">
        <v>8.74480523802821</v>
      </c>
      <c r="E84" s="218">
        <v>9.1898153967601299</v>
      </c>
      <c r="F84" s="218">
        <v>9.1250888680204607</v>
      </c>
      <c r="G84" s="218">
        <v>9.2516477168225393</v>
      </c>
      <c r="H84" s="218">
        <v>1.11442416511475</v>
      </c>
      <c r="I84" t="s">
        <v>466</v>
      </c>
      <c r="J84" s="218" t="s">
        <v>466</v>
      </c>
      <c r="K84" s="218">
        <v>1</v>
      </c>
      <c r="L84" s="218">
        <v>0.43160260342546053</v>
      </c>
      <c r="M84" s="218">
        <v>0.36687607468579131</v>
      </c>
      <c r="N84" s="218">
        <v>0.44501015873191996</v>
      </c>
      <c r="O84" s="218">
        <v>0.38028362999225074</v>
      </c>
      <c r="P84" s="218">
        <v>0.49343492348786988</v>
      </c>
      <c r="Q84" s="218">
        <v>-7.6437886282199194</v>
      </c>
      <c r="R84" s="507">
        <v>0.39923933905562592</v>
      </c>
      <c r="S84" s="507">
        <v>0.41264689436208535</v>
      </c>
      <c r="T84" s="218">
        <v>-3.5751768523660248</v>
      </c>
    </row>
    <row r="85" spans="1:20" x14ac:dyDescent="0.6">
      <c r="A85" s="218" t="s">
        <v>467</v>
      </c>
      <c r="B85" s="218" t="s">
        <v>468</v>
      </c>
      <c r="C85" s="218">
        <v>6.6942944885621696</v>
      </c>
      <c r="D85" s="218">
        <v>6.8458188706623897</v>
      </c>
      <c r="E85" s="218">
        <v>7.8043794917110798</v>
      </c>
      <c r="F85" s="218">
        <v>7.1146481450177301</v>
      </c>
      <c r="G85" s="218">
        <v>8.5276575743822605</v>
      </c>
      <c r="H85" s="218">
        <v>8.8844479257529603</v>
      </c>
      <c r="I85" t="s">
        <v>469</v>
      </c>
      <c r="J85" s="218" t="s">
        <v>469</v>
      </c>
      <c r="K85" s="218">
        <v>2</v>
      </c>
      <c r="L85" s="218">
        <v>1.1100850031489102</v>
      </c>
      <c r="M85" s="218">
        <v>0.42035365645556055</v>
      </c>
      <c r="N85" s="218">
        <v>0.95856062104869011</v>
      </c>
      <c r="O85" s="218">
        <v>0.26882927435534043</v>
      </c>
      <c r="P85" s="218">
        <v>1.8333630858200909</v>
      </c>
      <c r="Q85" s="218">
        <v>2.1901534371907907</v>
      </c>
      <c r="R85" s="507">
        <v>0.76521932980223539</v>
      </c>
      <c r="S85" s="507">
        <v>0.61369494770201527</v>
      </c>
      <c r="T85" s="218">
        <v>2.0117582615054408</v>
      </c>
    </row>
    <row r="86" spans="1:20" x14ac:dyDescent="0.6">
      <c r="A86" s="218" t="s">
        <v>470</v>
      </c>
      <c r="B86" s="218" t="s">
        <v>471</v>
      </c>
      <c r="C86" s="218">
        <v>6.5153671404684399</v>
      </c>
      <c r="D86" s="218">
        <v>6.6638497307498703</v>
      </c>
      <c r="E86" s="218">
        <v>6.4282557266687004</v>
      </c>
      <c r="F86" s="218">
        <v>6.7644428590533296</v>
      </c>
      <c r="G86" s="218">
        <v>1.83049323649272</v>
      </c>
      <c r="H86" s="218">
        <v>7.5165814646905602</v>
      </c>
      <c r="I86" t="s">
        <v>469</v>
      </c>
      <c r="J86" s="218" t="s">
        <v>469</v>
      </c>
      <c r="K86" s="218">
        <v>2</v>
      </c>
      <c r="L86" s="218">
        <v>-8.7111413799739523E-2</v>
      </c>
      <c r="M86" s="218">
        <v>0.24907571858488975</v>
      </c>
      <c r="N86" s="218">
        <v>-0.23559400408116993</v>
      </c>
      <c r="O86" s="218">
        <v>0.10059312830345934</v>
      </c>
      <c r="P86" s="218">
        <v>-4.6848739039757197</v>
      </c>
      <c r="Q86" s="218">
        <v>1.0012143242221203</v>
      </c>
      <c r="R86" s="507">
        <v>8.0982152392575113E-2</v>
      </c>
      <c r="S86" s="507">
        <v>-6.7500437888855291E-2</v>
      </c>
      <c r="T86" s="218">
        <v>-1.8418297898767997</v>
      </c>
    </row>
    <row r="87" spans="1:20" x14ac:dyDescent="0.6">
      <c r="A87" s="218" t="s">
        <v>472</v>
      </c>
      <c r="B87" s="218" t="s">
        <v>473</v>
      </c>
      <c r="C87" s="218">
        <v>5.3950681572698702</v>
      </c>
      <c r="D87" s="218">
        <v>5.5707039014287796</v>
      </c>
      <c r="E87" s="218">
        <v>4.2467471662684302</v>
      </c>
      <c r="F87" s="218">
        <v>5.8165533504226499</v>
      </c>
      <c r="G87" s="218">
        <v>6.5109045011425204</v>
      </c>
      <c r="H87" s="218">
        <v>8.3430284186863606</v>
      </c>
      <c r="I87" t="s">
        <v>474</v>
      </c>
      <c r="J87" s="218" t="s">
        <v>474</v>
      </c>
      <c r="K87" s="218">
        <v>1</v>
      </c>
      <c r="L87" s="218">
        <v>-1.14832099100144</v>
      </c>
      <c r="M87" s="218">
        <v>0.42148519315277966</v>
      </c>
      <c r="N87" s="218">
        <v>-1.3239567351603494</v>
      </c>
      <c r="O87" s="218">
        <v>0.24584944899387029</v>
      </c>
      <c r="P87" s="218">
        <v>1.1158363438726502</v>
      </c>
      <c r="Q87" s="218">
        <v>2.9479602614164904</v>
      </c>
      <c r="R87" s="507">
        <v>-0.36341789892433018</v>
      </c>
      <c r="S87" s="507">
        <v>-0.53905364308323955</v>
      </c>
      <c r="T87" s="218">
        <v>2.0318983026445703</v>
      </c>
    </row>
    <row r="88" spans="1:20" x14ac:dyDescent="0.6">
      <c r="A88" s="218" t="s">
        <v>475</v>
      </c>
      <c r="B88" s="218" t="s">
        <v>476</v>
      </c>
      <c r="C88" s="218">
        <v>6.8934188205290496</v>
      </c>
      <c r="D88" s="218">
        <v>7.0815050341230297</v>
      </c>
      <c r="E88" s="218">
        <v>7.3943779733056898</v>
      </c>
      <c r="F88" s="218">
        <v>6.6162499471856</v>
      </c>
      <c r="G88" s="218">
        <v>1.9111597972002401</v>
      </c>
      <c r="H88" s="218">
        <v>5.3784685249980404</v>
      </c>
      <c r="I88" t="s">
        <v>477</v>
      </c>
      <c r="J88" s="218" t="s">
        <v>477</v>
      </c>
      <c r="K88" s="218">
        <v>1</v>
      </c>
      <c r="L88" s="218">
        <v>0.50095915277664016</v>
      </c>
      <c r="M88" s="218">
        <v>-0.27716887334344964</v>
      </c>
      <c r="N88" s="218">
        <v>0.31287293918266013</v>
      </c>
      <c r="O88" s="218">
        <v>-0.46525508693742967</v>
      </c>
      <c r="P88" s="218">
        <v>-4.98225902332881</v>
      </c>
      <c r="Q88" s="218">
        <v>-1.5149502955310092</v>
      </c>
      <c r="R88" s="507">
        <v>0.11189513971659526</v>
      </c>
      <c r="S88" s="507">
        <v>-7.6191073877384774E-2</v>
      </c>
      <c r="T88" s="218">
        <v>-3.2486046594299096</v>
      </c>
    </row>
    <row r="89" spans="1:20" x14ac:dyDescent="0.6">
      <c r="A89" s="218" t="s">
        <v>478</v>
      </c>
      <c r="B89" s="218" t="s">
        <v>479</v>
      </c>
      <c r="C89" s="218">
        <v>4.7765605177531896</v>
      </c>
      <c r="D89" s="218">
        <v>4.6580374071076003</v>
      </c>
      <c r="E89" s="218">
        <v>4.8529462792279903</v>
      </c>
      <c r="F89" s="218">
        <v>3.96723024101447</v>
      </c>
      <c r="G89" s="218">
        <v>0</v>
      </c>
      <c r="H89" s="218">
        <v>0</v>
      </c>
      <c r="I89" t="s">
        <v>480</v>
      </c>
      <c r="J89" s="218" t="s">
        <v>480</v>
      </c>
      <c r="K89" s="218">
        <v>1</v>
      </c>
      <c r="L89" s="218">
        <v>7.6385761474800695E-2</v>
      </c>
      <c r="M89" s="218">
        <v>-0.8093302767387196</v>
      </c>
      <c r="N89" s="218">
        <v>0.19490887212038999</v>
      </c>
      <c r="O89" s="218">
        <v>-0.69080716609313031</v>
      </c>
      <c r="P89" s="218">
        <v>-4.7765605177531896</v>
      </c>
      <c r="Q89" s="218">
        <v>-4.7765605177531896</v>
      </c>
      <c r="R89" s="507">
        <v>-0.36647225763195945</v>
      </c>
      <c r="S89" s="507">
        <v>-0.24794914698637016</v>
      </c>
      <c r="T89" s="218">
        <v>-4.7765605177531896</v>
      </c>
    </row>
    <row r="90" spans="1:20" x14ac:dyDescent="0.6">
      <c r="A90" s="218" t="s">
        <v>481</v>
      </c>
      <c r="B90" s="218" t="s">
        <v>482</v>
      </c>
      <c r="C90" s="218">
        <v>7.04147185485352</v>
      </c>
      <c r="D90" s="218">
        <v>7.1319202419457497</v>
      </c>
      <c r="E90" s="218">
        <v>6.9024146037100396</v>
      </c>
      <c r="F90" s="218">
        <v>6.8330101690150098</v>
      </c>
      <c r="G90" s="218">
        <v>9.6371735315941205</v>
      </c>
      <c r="H90" s="218">
        <v>0.23786221336595301</v>
      </c>
      <c r="I90" t="s">
        <v>483</v>
      </c>
      <c r="J90" s="218" t="s">
        <v>483</v>
      </c>
      <c r="K90" s="218">
        <v>2</v>
      </c>
      <c r="L90" s="218">
        <v>-0.13905725114348044</v>
      </c>
      <c r="M90" s="218">
        <v>-0.20846168583851021</v>
      </c>
      <c r="N90" s="218">
        <v>-0.22950563823571013</v>
      </c>
      <c r="O90" s="218">
        <v>-0.2989100729307399</v>
      </c>
      <c r="P90" s="218">
        <v>2.5957016767406005</v>
      </c>
      <c r="Q90" s="218">
        <v>-6.8036096414875669</v>
      </c>
      <c r="R90" s="507">
        <v>-0.17375946849099533</v>
      </c>
      <c r="S90" s="507">
        <v>-0.26420785558322502</v>
      </c>
      <c r="T90" s="218">
        <v>-2.1039539823734832</v>
      </c>
    </row>
    <row r="91" spans="1:20" x14ac:dyDescent="0.6">
      <c r="A91" s="218" t="s">
        <v>484</v>
      </c>
      <c r="B91" s="218" t="s">
        <v>485</v>
      </c>
      <c r="C91" s="218">
        <v>1.46794499625411</v>
      </c>
      <c r="D91" s="218">
        <v>1.3996128163977</v>
      </c>
      <c r="E91" s="218">
        <v>0</v>
      </c>
      <c r="F91" s="218">
        <v>0</v>
      </c>
      <c r="G91" s="218">
        <v>0</v>
      </c>
      <c r="H91" s="218">
        <v>0</v>
      </c>
      <c r="I91" t="s">
        <v>483</v>
      </c>
      <c r="J91" s="218" t="s">
        <v>483</v>
      </c>
      <c r="K91" s="218">
        <v>2</v>
      </c>
      <c r="L91" s="218">
        <v>-1.46794499625411</v>
      </c>
      <c r="M91" s="218">
        <v>-1.46794499625411</v>
      </c>
      <c r="N91" s="218">
        <v>-1.3996128163977</v>
      </c>
      <c r="O91" s="218">
        <v>-1.3996128163977</v>
      </c>
      <c r="P91" s="218">
        <v>-1.46794499625411</v>
      </c>
      <c r="Q91" s="218">
        <v>-1.46794499625411</v>
      </c>
      <c r="R91" s="507">
        <v>-1.46794499625411</v>
      </c>
      <c r="S91" s="507">
        <v>-1.3996128163977</v>
      </c>
      <c r="T91" s="218">
        <v>-1.46794499625411</v>
      </c>
    </row>
    <row r="92" spans="1:20" x14ac:dyDescent="0.6">
      <c r="A92" s="218" t="s">
        <v>486</v>
      </c>
      <c r="B92" s="218" t="s">
        <v>487</v>
      </c>
      <c r="C92" s="218">
        <v>4.6562144003601604</v>
      </c>
      <c r="D92" s="218">
        <v>4.1782311717808902</v>
      </c>
      <c r="E92" s="218">
        <v>0.91368542613798798</v>
      </c>
      <c r="F92" s="218">
        <v>3.8806170889275302</v>
      </c>
      <c r="G92" s="218">
        <v>9.0913048713245708</v>
      </c>
      <c r="H92" s="218">
        <v>0.23786221336595301</v>
      </c>
      <c r="I92" t="s">
        <v>488</v>
      </c>
      <c r="J92" s="218" t="s">
        <v>488</v>
      </c>
      <c r="K92" s="218">
        <v>1</v>
      </c>
      <c r="L92" s="218">
        <v>-3.7425289742221723</v>
      </c>
      <c r="M92" s="218">
        <v>-0.77559731143263022</v>
      </c>
      <c r="N92" s="218">
        <v>-3.2645457456429021</v>
      </c>
      <c r="O92" s="218">
        <v>-0.29761408285336</v>
      </c>
      <c r="P92" s="218">
        <v>4.4350904709644103</v>
      </c>
      <c r="Q92" s="218">
        <v>-4.4183521869942073</v>
      </c>
      <c r="R92" s="507">
        <v>-2.2590631428274013</v>
      </c>
      <c r="S92" s="507">
        <v>-1.7810799142481311</v>
      </c>
      <c r="T92" s="218">
        <v>8.3691419851015247E-3</v>
      </c>
    </row>
    <row r="93" spans="1:20" x14ac:dyDescent="0.6">
      <c r="A93" s="218" t="s">
        <v>489</v>
      </c>
      <c r="B93" s="218" t="s">
        <v>490</v>
      </c>
      <c r="C93" s="218">
        <v>5.3321848946157004</v>
      </c>
      <c r="D93" s="218">
        <v>5.37272346619394</v>
      </c>
      <c r="E93" s="218">
        <v>5.0599029006915801</v>
      </c>
      <c r="F93" s="218">
        <v>5.3297757259081999</v>
      </c>
      <c r="G93" s="218">
        <v>0.77891856884019794</v>
      </c>
      <c r="H93" s="218">
        <v>8.2174670560296104</v>
      </c>
      <c r="I93" t="s">
        <v>491</v>
      </c>
      <c r="J93" s="218" t="s">
        <v>491</v>
      </c>
      <c r="K93" s="218">
        <v>1</v>
      </c>
      <c r="L93" s="218">
        <v>-0.27228199392412034</v>
      </c>
      <c r="M93" s="218">
        <v>-2.4091687075005197E-3</v>
      </c>
      <c r="N93" s="218">
        <v>-0.31282056550235993</v>
      </c>
      <c r="O93" s="218">
        <v>-4.294774028574011E-2</v>
      </c>
      <c r="P93" s="218">
        <v>-4.5532663257755024</v>
      </c>
      <c r="Q93" s="218">
        <v>2.8852821614139099</v>
      </c>
      <c r="R93" s="507">
        <v>-0.13734558131581043</v>
      </c>
      <c r="S93" s="507">
        <v>-0.17788415289405002</v>
      </c>
      <c r="T93" s="218">
        <v>-0.83399208218079623</v>
      </c>
    </row>
    <row r="94" spans="1:20" x14ac:dyDescent="0.6">
      <c r="A94" s="218" t="s">
        <v>492</v>
      </c>
      <c r="B94" s="218" t="s">
        <v>493</v>
      </c>
      <c r="C94" s="218">
        <v>7.8514849135427696</v>
      </c>
      <c r="D94" s="218">
        <v>8.0177244292559493</v>
      </c>
      <c r="E94" s="218">
        <v>7.9297238879904297</v>
      </c>
      <c r="F94" s="218">
        <v>7.9418874662556096</v>
      </c>
      <c r="G94" s="218">
        <v>8.4219343926922292</v>
      </c>
      <c r="H94" s="218">
        <v>8.1199826882270898</v>
      </c>
      <c r="I94" t="s">
        <v>494</v>
      </c>
      <c r="J94" s="218" t="s">
        <v>494</v>
      </c>
      <c r="K94" s="218">
        <v>1</v>
      </c>
      <c r="L94" s="218">
        <v>7.8238974447660148E-2</v>
      </c>
      <c r="M94" s="218">
        <v>9.0402552712840034E-2</v>
      </c>
      <c r="N94" s="218">
        <v>-8.8000541265519594E-2</v>
      </c>
      <c r="O94" s="218">
        <v>-7.5836963000339708E-2</v>
      </c>
      <c r="P94" s="218">
        <v>0.57044947914945965</v>
      </c>
      <c r="Q94" s="218">
        <v>0.26849777468432023</v>
      </c>
      <c r="R94" s="507">
        <v>8.4320763580250091E-2</v>
      </c>
      <c r="S94" s="507">
        <v>-8.1918752132929651E-2</v>
      </c>
      <c r="T94" s="218">
        <v>0.41947362691688994</v>
      </c>
    </row>
    <row r="95" spans="1:20" x14ac:dyDescent="0.6">
      <c r="A95" s="218" t="s">
        <v>495</v>
      </c>
      <c r="B95" s="218" t="s">
        <v>496</v>
      </c>
      <c r="C95" s="218">
        <v>6.3356992948012802</v>
      </c>
      <c r="D95" s="218">
        <v>5.7385808495241699</v>
      </c>
      <c r="E95" s="218">
        <v>5.6337297701267204</v>
      </c>
      <c r="F95" s="218">
        <v>5.1335126131095299</v>
      </c>
      <c r="G95" s="218">
        <v>1.21997385646274</v>
      </c>
      <c r="H95" s="218">
        <v>0</v>
      </c>
      <c r="I95" t="s">
        <v>497</v>
      </c>
      <c r="J95" s="218" t="s">
        <v>497</v>
      </c>
      <c r="K95" s="218">
        <v>1</v>
      </c>
      <c r="L95" s="218">
        <v>-0.70196952467455986</v>
      </c>
      <c r="M95" s="218">
        <v>-1.2021866816917504</v>
      </c>
      <c r="N95" s="218">
        <v>-0.10485107939744953</v>
      </c>
      <c r="O95" s="218">
        <v>-0.60506823641464003</v>
      </c>
      <c r="P95" s="218">
        <v>-5.11572543833854</v>
      </c>
      <c r="Q95" s="218">
        <v>-6.3356992948012802</v>
      </c>
      <c r="R95" s="507">
        <v>-0.95207810318315511</v>
      </c>
      <c r="S95" s="507">
        <v>-0.35495965790604478</v>
      </c>
      <c r="T95" s="218">
        <v>-5.7257123665699101</v>
      </c>
    </row>
    <row r="96" spans="1:20" x14ac:dyDescent="0.6">
      <c r="A96" s="218" t="s">
        <v>498</v>
      </c>
      <c r="B96" s="218" t="s">
        <v>499</v>
      </c>
      <c r="C96" s="218">
        <v>5.1038463156599896</v>
      </c>
      <c r="D96" s="218">
        <v>5.0761052849274604</v>
      </c>
      <c r="E96" s="218">
        <v>4.27565855656254</v>
      </c>
      <c r="F96" s="218">
        <v>1.08212990607785</v>
      </c>
      <c r="G96" s="218">
        <v>0.494726731926454</v>
      </c>
      <c r="H96" s="218">
        <v>0</v>
      </c>
      <c r="I96" t="s">
        <v>500</v>
      </c>
      <c r="J96" s="218" t="s">
        <v>500</v>
      </c>
      <c r="K96" s="218">
        <v>1</v>
      </c>
      <c r="L96" s="218">
        <v>-0.82818775909744957</v>
      </c>
      <c r="M96" s="218">
        <v>-4.0217164095821394</v>
      </c>
      <c r="N96" s="218">
        <v>-0.80044672836492037</v>
      </c>
      <c r="O96" s="218">
        <v>-3.9939753788496102</v>
      </c>
      <c r="P96" s="218">
        <v>-4.6091195837335359</v>
      </c>
      <c r="Q96" s="218">
        <v>-5.1038463156599896</v>
      </c>
      <c r="R96" s="507">
        <v>-2.4249520843397945</v>
      </c>
      <c r="S96" s="507">
        <v>-2.3972110536072653</v>
      </c>
      <c r="T96" s="218">
        <v>-4.8564829496967628</v>
      </c>
    </row>
    <row r="97" spans="1:20" x14ac:dyDescent="0.6">
      <c r="A97" s="218" t="s">
        <v>501</v>
      </c>
      <c r="B97" s="218" t="s">
        <v>502</v>
      </c>
      <c r="C97" s="218">
        <v>5.2285700209034198</v>
      </c>
      <c r="D97" s="218">
        <v>5.18016302421616</v>
      </c>
      <c r="E97" s="218">
        <v>5.8199368178075703</v>
      </c>
      <c r="F97" s="218">
        <v>5.3987575018335301</v>
      </c>
      <c r="G97" s="218">
        <v>1.1552061784318599</v>
      </c>
      <c r="H97" s="218">
        <v>7.7868754571868397</v>
      </c>
      <c r="I97" t="s">
        <v>503</v>
      </c>
      <c r="J97" s="218" t="s">
        <v>503</v>
      </c>
      <c r="K97" s="218">
        <v>3</v>
      </c>
      <c r="L97" s="218">
        <v>0.5913667969041505</v>
      </c>
      <c r="M97" s="218">
        <v>0.17018748093011027</v>
      </c>
      <c r="N97" s="218">
        <v>0.63977379359141029</v>
      </c>
      <c r="O97" s="218">
        <v>0.21859447761737005</v>
      </c>
      <c r="P97" s="218">
        <v>-4.0733638424715597</v>
      </c>
      <c r="Q97" s="218">
        <v>2.5583054362834199</v>
      </c>
      <c r="R97" s="507">
        <v>0.38077713891713039</v>
      </c>
      <c r="S97" s="507">
        <v>0.42918413560439017</v>
      </c>
      <c r="T97" s="218">
        <v>-0.7575292030940699</v>
      </c>
    </row>
    <row r="98" spans="1:20" x14ac:dyDescent="0.6">
      <c r="A98" s="218" t="s">
        <v>504</v>
      </c>
      <c r="B98" s="218" t="s">
        <v>505</v>
      </c>
      <c r="C98" s="218">
        <v>6.4311888099453203</v>
      </c>
      <c r="D98" s="218">
        <v>6.61549496263485</v>
      </c>
      <c r="E98" s="218">
        <v>6.4192147268585202</v>
      </c>
      <c r="F98" s="218">
        <v>6.48129556469127</v>
      </c>
      <c r="G98" s="218">
        <v>6.7338102049315598</v>
      </c>
      <c r="H98" s="218">
        <v>7.2506006985587801</v>
      </c>
      <c r="I98" t="s">
        <v>503</v>
      </c>
      <c r="J98" s="218" t="s">
        <v>503</v>
      </c>
      <c r="K98" s="218">
        <v>3</v>
      </c>
      <c r="L98" s="218">
        <v>-1.1974083086800036E-2</v>
      </c>
      <c r="M98" s="218">
        <v>5.0106754745949722E-2</v>
      </c>
      <c r="N98" s="218">
        <v>-0.1962802357763298</v>
      </c>
      <c r="O98" s="218">
        <v>-0.13419939794358005</v>
      </c>
      <c r="P98" s="218">
        <v>0.30262139498623952</v>
      </c>
      <c r="Q98" s="218">
        <v>0.81941188861345982</v>
      </c>
      <c r="R98" s="507">
        <v>1.9066335829574843E-2</v>
      </c>
      <c r="S98" s="507">
        <v>-0.16523981685995492</v>
      </c>
      <c r="T98" s="218">
        <v>0.56101664179984967</v>
      </c>
    </row>
    <row r="99" spans="1:20" x14ac:dyDescent="0.6">
      <c r="A99" s="218" t="s">
        <v>506</v>
      </c>
      <c r="B99" s="218" t="s">
        <v>507</v>
      </c>
      <c r="C99" s="218">
        <v>5.7199034945320397</v>
      </c>
      <c r="D99" s="218">
        <v>5.9228439983585099</v>
      </c>
      <c r="E99" s="218">
        <v>4.9494063314625603</v>
      </c>
      <c r="F99" s="218">
        <v>5.2214007858764004</v>
      </c>
      <c r="G99" s="218">
        <v>1.34138912626164</v>
      </c>
      <c r="H99" s="218">
        <v>0</v>
      </c>
      <c r="I99" t="s">
        <v>503</v>
      </c>
      <c r="J99" s="218" t="s">
        <v>503</v>
      </c>
      <c r="K99" s="218">
        <v>3</v>
      </c>
      <c r="L99" s="218">
        <v>-0.77049716306947946</v>
      </c>
      <c r="M99" s="218">
        <v>-0.49850270865563928</v>
      </c>
      <c r="N99" s="218">
        <v>-0.97343766689594968</v>
      </c>
      <c r="O99" s="218">
        <v>-0.7014432124821095</v>
      </c>
      <c r="P99" s="218">
        <v>-4.3785143682704</v>
      </c>
      <c r="Q99" s="218">
        <v>-5.7199034945320397</v>
      </c>
      <c r="R99" s="507">
        <v>-0.63449993586255937</v>
      </c>
      <c r="S99" s="507">
        <v>-0.83744043968902959</v>
      </c>
      <c r="T99" s="218">
        <v>-5.0492089314012194</v>
      </c>
    </row>
    <row r="100" spans="1:20" x14ac:dyDescent="0.6">
      <c r="A100" s="218" t="s">
        <v>508</v>
      </c>
      <c r="B100" s="218" t="s">
        <v>509</v>
      </c>
      <c r="C100" s="218">
        <v>6.7116523160738</v>
      </c>
      <c r="D100" s="218">
        <v>6.5428263755640401</v>
      </c>
      <c r="E100" s="218">
        <v>5.33176825705607</v>
      </c>
      <c r="F100" s="218">
        <v>5.9182440471175504</v>
      </c>
      <c r="G100" s="218">
        <v>0.77891856884019794</v>
      </c>
      <c r="H100" s="218">
        <v>0.123827711997599</v>
      </c>
      <c r="I100" t="s">
        <v>510</v>
      </c>
      <c r="J100" s="218" t="s">
        <v>510</v>
      </c>
      <c r="K100" s="218">
        <v>1</v>
      </c>
      <c r="L100" s="218">
        <v>-1.3798840590177299</v>
      </c>
      <c r="M100" s="218">
        <v>-0.79340826895624961</v>
      </c>
      <c r="N100" s="218">
        <v>-1.2110581185079701</v>
      </c>
      <c r="O100" s="218">
        <v>-0.62458232844648975</v>
      </c>
      <c r="P100" s="218">
        <v>-5.9327337472336019</v>
      </c>
      <c r="Q100" s="218">
        <v>-6.587824604076201</v>
      </c>
      <c r="R100" s="507">
        <v>-1.0866461639869898</v>
      </c>
      <c r="S100" s="507">
        <v>-0.91782022347722991</v>
      </c>
      <c r="T100" s="218">
        <v>-6.260279175654901</v>
      </c>
    </row>
    <row r="101" spans="1:20" x14ac:dyDescent="0.6">
      <c r="A101" s="218" t="s">
        <v>511</v>
      </c>
      <c r="B101" s="218" t="s">
        <v>512</v>
      </c>
      <c r="C101" s="218">
        <v>6.0754205388448703</v>
      </c>
      <c r="D101" s="218">
        <v>5.8501354533055796</v>
      </c>
      <c r="E101" s="218">
        <v>3.6821156527679002</v>
      </c>
      <c r="F101" s="218">
        <v>5.3876560264929996</v>
      </c>
      <c r="G101" s="218">
        <v>7.1889084598259396</v>
      </c>
      <c r="H101" s="218">
        <v>0</v>
      </c>
      <c r="I101" t="s">
        <v>513</v>
      </c>
      <c r="J101" s="218" t="s">
        <v>513</v>
      </c>
      <c r="K101" s="218">
        <v>1</v>
      </c>
      <c r="L101" s="218">
        <v>-2.3933048860769701</v>
      </c>
      <c r="M101" s="218">
        <v>-0.68776451235187075</v>
      </c>
      <c r="N101" s="218">
        <v>-2.1680198005376794</v>
      </c>
      <c r="O101" s="218">
        <v>-0.46247942681258003</v>
      </c>
      <c r="P101" s="218">
        <v>1.1134879209810693</v>
      </c>
      <c r="Q101" s="218">
        <v>-6.0754205388448703</v>
      </c>
      <c r="R101" s="507">
        <v>-1.5405346992144204</v>
      </c>
      <c r="S101" s="507">
        <v>-1.3152496136751297</v>
      </c>
      <c r="T101" s="218">
        <v>-2.4809663089319005</v>
      </c>
    </row>
    <row r="102" spans="1:20" x14ac:dyDescent="0.6">
      <c r="A102" s="218" t="s">
        <v>514</v>
      </c>
      <c r="B102" s="218" t="s">
        <v>515</v>
      </c>
      <c r="C102" s="218">
        <v>6.87567884155089</v>
      </c>
      <c r="D102" s="218">
        <v>6.87510888775184</v>
      </c>
      <c r="E102" s="218">
        <v>6.3179206709179097</v>
      </c>
      <c r="F102" s="218">
        <v>6.5489919393529199</v>
      </c>
      <c r="G102" s="218">
        <v>9.0626209144600107</v>
      </c>
      <c r="H102" s="218">
        <v>7.6653923775505897</v>
      </c>
      <c r="I102" t="s">
        <v>516</v>
      </c>
      <c r="J102" s="218" t="s">
        <v>516</v>
      </c>
      <c r="K102" s="218">
        <v>1</v>
      </c>
      <c r="L102" s="218">
        <v>-0.55775817063298039</v>
      </c>
      <c r="M102" s="218">
        <v>-0.32668690219797014</v>
      </c>
      <c r="N102" s="218">
        <v>-0.55718821683393038</v>
      </c>
      <c r="O102" s="218">
        <v>-0.32611694839892014</v>
      </c>
      <c r="P102" s="218">
        <v>2.1869420729091207</v>
      </c>
      <c r="Q102" s="218">
        <v>0.78971353599969962</v>
      </c>
      <c r="R102" s="507">
        <v>-0.44222253641547526</v>
      </c>
      <c r="S102" s="507">
        <v>-0.44165258261642526</v>
      </c>
      <c r="T102" s="218">
        <v>1.4883278044544102</v>
      </c>
    </row>
    <row r="103" spans="1:20" x14ac:dyDescent="0.6">
      <c r="A103" s="218" t="s">
        <v>517</v>
      </c>
      <c r="B103" s="218" t="s">
        <v>518</v>
      </c>
      <c r="C103" s="218">
        <v>4.1750856736277298</v>
      </c>
      <c r="D103" s="218">
        <v>3.8216313966703601</v>
      </c>
      <c r="E103" s="218">
        <v>1.1815065763568999</v>
      </c>
      <c r="F103" s="218">
        <v>3.7257363302791999</v>
      </c>
      <c r="G103" s="218">
        <v>0.14046909216855899</v>
      </c>
      <c r="H103" s="218">
        <v>0.123827711997599</v>
      </c>
      <c r="I103" t="s">
        <v>519</v>
      </c>
      <c r="J103" s="218" t="s">
        <v>519</v>
      </c>
      <c r="K103" s="218">
        <v>1</v>
      </c>
      <c r="L103" s="218">
        <v>-2.99357909727083</v>
      </c>
      <c r="M103" s="218">
        <v>-0.44934934334852983</v>
      </c>
      <c r="N103" s="218">
        <v>-2.64012482031346</v>
      </c>
      <c r="O103" s="218">
        <v>-9.5895066391160189E-2</v>
      </c>
      <c r="P103" s="218">
        <v>-4.0346165814591703</v>
      </c>
      <c r="Q103" s="218">
        <v>-4.0512579616301307</v>
      </c>
      <c r="R103" s="507">
        <v>-1.7214642203096799</v>
      </c>
      <c r="S103" s="507">
        <v>-1.3680099433523101</v>
      </c>
      <c r="T103" s="218">
        <v>-4.0429372715446501</v>
      </c>
    </row>
    <row r="104" spans="1:20" x14ac:dyDescent="0.6">
      <c r="A104" s="218" t="s">
        <v>520</v>
      </c>
      <c r="B104" s="218" t="s">
        <v>521</v>
      </c>
      <c r="C104" s="218">
        <v>2.7313325440473402</v>
      </c>
      <c r="D104" s="218">
        <v>2.96631231277471</v>
      </c>
      <c r="E104" s="218">
        <v>0</v>
      </c>
      <c r="F104" s="218">
        <v>3.70961719950586</v>
      </c>
      <c r="G104" s="218">
        <v>0</v>
      </c>
      <c r="H104" s="218">
        <v>0</v>
      </c>
      <c r="I104" t="s">
        <v>522</v>
      </c>
      <c r="J104" s="218" t="s">
        <v>522</v>
      </c>
      <c r="K104" s="218">
        <v>2</v>
      </c>
      <c r="L104" s="218">
        <v>-2.7313325440473402</v>
      </c>
      <c r="M104" s="218">
        <v>0.97828465545851984</v>
      </c>
      <c r="N104" s="218">
        <v>-2.96631231277471</v>
      </c>
      <c r="O104" s="218">
        <v>0.74330488673115003</v>
      </c>
      <c r="P104" s="218">
        <v>-2.7313325440473402</v>
      </c>
      <c r="Q104" s="218">
        <v>-2.7313325440473402</v>
      </c>
      <c r="R104" s="507">
        <v>-0.87652394429441016</v>
      </c>
      <c r="S104" s="507">
        <v>-1.11150371302178</v>
      </c>
      <c r="T104" s="218">
        <v>-2.7313325440473402</v>
      </c>
    </row>
    <row r="105" spans="1:20" x14ac:dyDescent="0.6">
      <c r="A105" s="218" t="s">
        <v>523</v>
      </c>
      <c r="B105" s="218" t="s">
        <v>524</v>
      </c>
      <c r="C105" s="218">
        <v>4.2950882717892496</v>
      </c>
      <c r="D105" s="218">
        <v>4.44668681740837</v>
      </c>
      <c r="E105" s="218">
        <v>0</v>
      </c>
      <c r="F105" s="218">
        <v>4.1067009513298496</v>
      </c>
      <c r="G105" s="218">
        <v>0</v>
      </c>
      <c r="H105" s="218">
        <v>0</v>
      </c>
      <c r="I105" t="s">
        <v>522</v>
      </c>
      <c r="J105" s="218" t="s">
        <v>522</v>
      </c>
      <c r="K105" s="218">
        <v>2</v>
      </c>
      <c r="L105" s="218">
        <v>-4.2950882717892496</v>
      </c>
      <c r="M105" s="218">
        <v>-0.18838732045939999</v>
      </c>
      <c r="N105" s="218">
        <v>-4.44668681740837</v>
      </c>
      <c r="O105" s="218">
        <v>-0.33998586607852044</v>
      </c>
      <c r="P105" s="218">
        <v>-4.2950882717892496</v>
      </c>
      <c r="Q105" s="218">
        <v>-4.2950882717892496</v>
      </c>
      <c r="R105" s="507">
        <v>-2.2417377961243248</v>
      </c>
      <c r="S105" s="507">
        <v>-2.3933363417434452</v>
      </c>
      <c r="T105" s="218">
        <v>-4.2950882717892496</v>
      </c>
    </row>
    <row r="106" spans="1:20" x14ac:dyDescent="0.6">
      <c r="A106" s="218" t="s">
        <v>525</v>
      </c>
      <c r="B106" s="218" t="s">
        <v>526</v>
      </c>
      <c r="C106" s="218">
        <v>2.7978552473297098</v>
      </c>
      <c r="D106" s="218">
        <v>2.2233635993656602</v>
      </c>
      <c r="E106" s="218">
        <v>0</v>
      </c>
      <c r="F106" s="218">
        <v>2.19744702233616</v>
      </c>
      <c r="G106" s="218">
        <v>0</v>
      </c>
      <c r="H106" s="218">
        <v>0</v>
      </c>
      <c r="I106" t="s">
        <v>527</v>
      </c>
      <c r="J106" s="218" t="s">
        <v>527</v>
      </c>
      <c r="K106" s="218">
        <v>1</v>
      </c>
      <c r="L106" s="218">
        <v>-2.7978552473297098</v>
      </c>
      <c r="M106" s="218">
        <v>-0.60040822499354984</v>
      </c>
      <c r="N106" s="218">
        <v>-2.2233635993656602</v>
      </c>
      <c r="O106" s="218">
        <v>-2.5916577029500232E-2</v>
      </c>
      <c r="P106" s="218">
        <v>-2.7978552473297098</v>
      </c>
      <c r="Q106" s="218">
        <v>-2.7978552473297098</v>
      </c>
      <c r="R106" s="507">
        <v>-1.6991317361616298</v>
      </c>
      <c r="S106" s="507">
        <v>-1.1246400881975802</v>
      </c>
      <c r="T106" s="218">
        <v>-2.7978552473297098</v>
      </c>
    </row>
    <row r="107" spans="1:20" x14ac:dyDescent="0.6">
      <c r="A107" s="218" t="s">
        <v>528</v>
      </c>
      <c r="B107" s="218" t="s">
        <v>529</v>
      </c>
      <c r="C107" s="218">
        <v>5.7749835772014801</v>
      </c>
      <c r="D107" s="218">
        <v>5.6519212010041704</v>
      </c>
      <c r="E107" s="218">
        <v>6.2401120499092304</v>
      </c>
      <c r="F107" s="218">
        <v>5.9658435123030999</v>
      </c>
      <c r="G107" s="218">
        <v>1.34138912626164</v>
      </c>
      <c r="H107" s="218">
        <v>0</v>
      </c>
      <c r="I107" t="s">
        <v>530</v>
      </c>
      <c r="J107" s="218" t="s">
        <v>530</v>
      </c>
      <c r="K107" s="218">
        <v>1</v>
      </c>
      <c r="L107" s="218">
        <v>0.46512847270775026</v>
      </c>
      <c r="M107" s="218">
        <v>0.1908599351016198</v>
      </c>
      <c r="N107" s="218">
        <v>0.58819084890506002</v>
      </c>
      <c r="O107" s="218">
        <v>0.31392231129892956</v>
      </c>
      <c r="P107" s="218">
        <v>-4.4335944509398404</v>
      </c>
      <c r="Q107" s="218">
        <v>-5.7749835772014801</v>
      </c>
      <c r="R107" s="507">
        <v>0.32799420390468503</v>
      </c>
      <c r="S107" s="507">
        <v>0.45105658010199479</v>
      </c>
      <c r="T107" s="218">
        <v>-5.1042890140706607</v>
      </c>
    </row>
    <row r="108" spans="1:20" x14ac:dyDescent="0.6">
      <c r="A108" s="218" t="s">
        <v>531</v>
      </c>
      <c r="B108" s="218" t="s">
        <v>532</v>
      </c>
      <c r="C108" s="218">
        <v>3.8180965913107099</v>
      </c>
      <c r="D108" s="218">
        <v>3.9091887717162299</v>
      </c>
      <c r="E108" s="218">
        <v>0</v>
      </c>
      <c r="F108" s="218">
        <v>4.2406157853659803</v>
      </c>
      <c r="G108" s="218">
        <v>0</v>
      </c>
      <c r="H108" s="218">
        <v>0.123827711997599</v>
      </c>
      <c r="I108" t="s">
        <v>533</v>
      </c>
      <c r="J108" s="218" t="s">
        <v>533</v>
      </c>
      <c r="K108" s="218">
        <v>1</v>
      </c>
      <c r="L108" s="218">
        <v>-3.8180965913107099</v>
      </c>
      <c r="M108" s="218">
        <v>0.42251919405527039</v>
      </c>
      <c r="N108" s="218">
        <v>-3.9091887717162299</v>
      </c>
      <c r="O108" s="218">
        <v>0.33142701364975036</v>
      </c>
      <c r="P108" s="218">
        <v>-3.8180965913107099</v>
      </c>
      <c r="Q108" s="218">
        <v>-3.6942688793131109</v>
      </c>
      <c r="R108" s="507">
        <v>-1.6977886986277198</v>
      </c>
      <c r="S108" s="507">
        <v>-1.7888808790332398</v>
      </c>
      <c r="T108" s="218">
        <v>-3.7561827353119104</v>
      </c>
    </row>
    <row r="109" spans="1:20" x14ac:dyDescent="0.6">
      <c r="A109" s="218" t="s">
        <v>534</v>
      </c>
      <c r="B109" s="218" t="s">
        <v>535</v>
      </c>
      <c r="C109" s="218">
        <v>4.25259689037801</v>
      </c>
      <c r="D109" s="218">
        <v>4.1886380326558799</v>
      </c>
      <c r="E109" s="218">
        <v>3.0993595546170201</v>
      </c>
      <c r="F109" s="218">
        <v>2.6601999921358699</v>
      </c>
      <c r="G109" s="218">
        <v>0.38602773444041999</v>
      </c>
      <c r="H109" s="218">
        <v>0</v>
      </c>
      <c r="I109" t="s">
        <v>536</v>
      </c>
      <c r="J109" s="218" t="s">
        <v>536</v>
      </c>
      <c r="K109" s="218">
        <v>1</v>
      </c>
      <c r="L109" s="218">
        <v>-1.15323733576099</v>
      </c>
      <c r="M109" s="218">
        <v>-1.5923968982421401</v>
      </c>
      <c r="N109" s="218">
        <v>-1.0892784780388598</v>
      </c>
      <c r="O109" s="218">
        <v>-1.52843804052001</v>
      </c>
      <c r="P109" s="218">
        <v>-3.8665691559375901</v>
      </c>
      <c r="Q109" s="218">
        <v>-4.25259689037801</v>
      </c>
      <c r="R109" s="507">
        <v>-1.3728171170015651</v>
      </c>
      <c r="S109" s="507">
        <v>-1.3088582592794349</v>
      </c>
      <c r="T109" s="218">
        <v>-4.0595830231578001</v>
      </c>
    </row>
    <row r="110" spans="1:20" x14ac:dyDescent="0.6">
      <c r="A110" s="218" t="s">
        <v>537</v>
      </c>
      <c r="B110" s="218" t="s">
        <v>538</v>
      </c>
      <c r="C110" s="218">
        <v>5.4895746674021497</v>
      </c>
      <c r="D110" s="218">
        <v>5.35781494892308</v>
      </c>
      <c r="E110" s="218">
        <v>5.8452304548120901</v>
      </c>
      <c r="F110" s="218">
        <v>5.1550992090012802</v>
      </c>
      <c r="G110" s="218">
        <v>1.0162357018798001</v>
      </c>
      <c r="H110" s="218">
        <v>0</v>
      </c>
      <c r="I110" t="s">
        <v>539</v>
      </c>
      <c r="J110" s="218" t="s">
        <v>539</v>
      </c>
      <c r="K110" s="218">
        <v>1</v>
      </c>
      <c r="L110" s="218">
        <v>0.35565578740994042</v>
      </c>
      <c r="M110" s="218">
        <v>-0.33447545840086956</v>
      </c>
      <c r="N110" s="218">
        <v>0.48741550588901017</v>
      </c>
      <c r="O110" s="218">
        <v>-0.20271573992179981</v>
      </c>
      <c r="P110" s="218">
        <v>-4.4733389655223501</v>
      </c>
      <c r="Q110" s="218">
        <v>-5.4895746674021497</v>
      </c>
      <c r="R110" s="507">
        <v>1.0590164504535426E-2</v>
      </c>
      <c r="S110" s="507">
        <v>0.14234988298360518</v>
      </c>
      <c r="T110" s="218">
        <v>-4.9814568164622504</v>
      </c>
    </row>
    <row r="111" spans="1:20" x14ac:dyDescent="0.6">
      <c r="A111" s="218" t="s">
        <v>540</v>
      </c>
      <c r="B111" s="218" t="s">
        <v>541</v>
      </c>
      <c r="C111" s="218">
        <v>5.9266036649720499</v>
      </c>
      <c r="D111" s="218">
        <v>5.9628036079692999</v>
      </c>
      <c r="E111" s="218">
        <v>6.24888660477309</v>
      </c>
      <c r="F111" s="218">
        <v>7.1681206250301504</v>
      </c>
      <c r="G111" s="218">
        <v>0.86243763809848095</v>
      </c>
      <c r="H111" s="218">
        <v>0</v>
      </c>
      <c r="I111" t="s">
        <v>542</v>
      </c>
      <c r="J111" s="218" t="s">
        <v>542</v>
      </c>
      <c r="K111" s="218">
        <v>1</v>
      </c>
      <c r="L111" s="218">
        <v>0.32228293980104006</v>
      </c>
      <c r="M111" s="218">
        <v>1.2415169600581004</v>
      </c>
      <c r="N111" s="218">
        <v>0.28608299680379012</v>
      </c>
      <c r="O111" s="218">
        <v>1.2053170170608505</v>
      </c>
      <c r="P111" s="218">
        <v>-5.0641660268735693</v>
      </c>
      <c r="Q111" s="218">
        <v>-5.9266036649720499</v>
      </c>
      <c r="R111" s="507">
        <v>0.78189994992957024</v>
      </c>
      <c r="S111" s="507">
        <v>0.7457000069323203</v>
      </c>
      <c r="T111" s="218">
        <v>-5.4953848459228096</v>
      </c>
    </row>
    <row r="112" spans="1:20" x14ac:dyDescent="0.6">
      <c r="A112" s="218" t="s">
        <v>543</v>
      </c>
      <c r="B112" s="218" t="s">
        <v>544</v>
      </c>
      <c r="C112" s="218">
        <v>5.0990576878474601</v>
      </c>
      <c r="D112" s="218">
        <v>5.0262056828626802</v>
      </c>
      <c r="E112" s="218">
        <v>5.5918118037901197</v>
      </c>
      <c r="F112" s="218">
        <v>5.6192794974325402</v>
      </c>
      <c r="G112" s="218">
        <v>1.39846821979138</v>
      </c>
      <c r="H112" s="218">
        <v>0</v>
      </c>
      <c r="I112" t="s">
        <v>545</v>
      </c>
      <c r="J112" s="218" t="s">
        <v>545</v>
      </c>
      <c r="K112" s="218">
        <v>1</v>
      </c>
      <c r="L112" s="218">
        <v>0.49275411594265961</v>
      </c>
      <c r="M112" s="218">
        <v>0.52022180958508013</v>
      </c>
      <c r="N112" s="218">
        <v>0.56560612092743945</v>
      </c>
      <c r="O112" s="218">
        <v>0.59307381456985997</v>
      </c>
      <c r="P112" s="218">
        <v>-3.70058946805608</v>
      </c>
      <c r="Q112" s="218">
        <v>-5.0990576878474601</v>
      </c>
      <c r="R112" s="507">
        <v>0.50648796276386987</v>
      </c>
      <c r="S112" s="507">
        <v>0.57933996774864971</v>
      </c>
      <c r="T112" s="218">
        <v>-4.3998235779517696</v>
      </c>
    </row>
    <row r="113" spans="1:20" x14ac:dyDescent="0.6">
      <c r="A113" s="218" t="s">
        <v>546</v>
      </c>
      <c r="B113" s="218" t="s">
        <v>547</v>
      </c>
      <c r="C113" s="218">
        <v>3.7646685598596101</v>
      </c>
      <c r="D113" s="218">
        <v>3.6017550022948499</v>
      </c>
      <c r="E113" s="218">
        <v>0</v>
      </c>
      <c r="F113" s="218">
        <v>0</v>
      </c>
      <c r="G113" s="218">
        <v>0</v>
      </c>
      <c r="H113" s="218">
        <v>0</v>
      </c>
      <c r="I113" t="s">
        <v>548</v>
      </c>
      <c r="J113" s="218" t="s">
        <v>548</v>
      </c>
      <c r="K113" s="218">
        <v>1</v>
      </c>
      <c r="L113" s="218">
        <v>-3.7646685598596101</v>
      </c>
      <c r="M113" s="218">
        <v>-3.7646685598596101</v>
      </c>
      <c r="N113" s="218">
        <v>-3.6017550022948499</v>
      </c>
      <c r="O113" s="218">
        <v>-3.6017550022948499</v>
      </c>
      <c r="P113" s="218">
        <v>-3.7646685598596101</v>
      </c>
      <c r="Q113" s="218">
        <v>-3.7646685598596101</v>
      </c>
      <c r="R113" s="507">
        <v>-3.7646685598596101</v>
      </c>
      <c r="S113" s="507">
        <v>-3.6017550022948499</v>
      </c>
      <c r="T113" s="218">
        <v>-3.7646685598596101</v>
      </c>
    </row>
    <row r="114" spans="1:20" x14ac:dyDescent="0.6">
      <c r="A114" s="218" t="s">
        <v>549</v>
      </c>
      <c r="B114" s="218" t="s">
        <v>550</v>
      </c>
      <c r="C114" s="218">
        <v>5.2340405747686596</v>
      </c>
      <c r="D114" s="218">
        <v>5.3897363184556601</v>
      </c>
      <c r="E114" s="218">
        <v>6.1422530152884596</v>
      </c>
      <c r="F114" s="218">
        <v>4.5431116152624096</v>
      </c>
      <c r="G114" s="218">
        <v>1.55729034198126</v>
      </c>
      <c r="H114" s="218">
        <v>0.123827711997599</v>
      </c>
      <c r="I114" t="s">
        <v>551</v>
      </c>
      <c r="J114" s="218" t="s">
        <v>551</v>
      </c>
      <c r="K114" s="218">
        <v>1</v>
      </c>
      <c r="L114" s="218">
        <v>0.90821244051979999</v>
      </c>
      <c r="M114" s="218">
        <v>-0.69092895950625</v>
      </c>
      <c r="N114" s="218">
        <v>0.75251669683279943</v>
      </c>
      <c r="O114" s="218">
        <v>-0.84662470319325056</v>
      </c>
      <c r="P114" s="218">
        <v>-3.6767502327873993</v>
      </c>
      <c r="Q114" s="218">
        <v>-5.1102128627710606</v>
      </c>
      <c r="R114" s="507">
        <v>0.108641740506775</v>
      </c>
      <c r="S114" s="507">
        <v>-4.7054003180225568E-2</v>
      </c>
      <c r="T114" s="218">
        <v>-4.3934815477792295</v>
      </c>
    </row>
    <row r="115" spans="1:20" x14ac:dyDescent="0.6">
      <c r="A115" s="218" t="s">
        <v>552</v>
      </c>
      <c r="B115" s="218" t="s">
        <v>553</v>
      </c>
      <c r="C115" s="218">
        <v>4.73085850707474</v>
      </c>
      <c r="D115" s="218">
        <v>5.0013315010854598</v>
      </c>
      <c r="E115" s="218">
        <v>5.44016568968664E-2</v>
      </c>
      <c r="F115" s="218">
        <v>5.1586657804025702</v>
      </c>
      <c r="G115" s="218">
        <v>0</v>
      </c>
      <c r="H115" s="218">
        <v>0</v>
      </c>
      <c r="I115" t="s">
        <v>554</v>
      </c>
      <c r="J115" s="218" t="s">
        <v>554</v>
      </c>
      <c r="K115" s="218">
        <v>1</v>
      </c>
      <c r="L115" s="218">
        <v>-4.6764568501778738</v>
      </c>
      <c r="M115" s="218">
        <v>0.4278072733278302</v>
      </c>
      <c r="N115" s="218">
        <v>-4.9469298441885936</v>
      </c>
      <c r="O115" s="218">
        <v>0.15733427931711041</v>
      </c>
      <c r="P115" s="218">
        <v>-4.73085850707474</v>
      </c>
      <c r="Q115" s="218">
        <v>-4.73085850707474</v>
      </c>
      <c r="R115" s="507">
        <v>-2.1243247884250218</v>
      </c>
      <c r="S115" s="507">
        <v>-2.3947977824357416</v>
      </c>
      <c r="T115" s="218">
        <v>-4.73085850707474</v>
      </c>
    </row>
    <row r="116" spans="1:20" x14ac:dyDescent="0.6">
      <c r="A116" s="218" t="s">
        <v>555</v>
      </c>
      <c r="B116" s="218" t="s">
        <v>556</v>
      </c>
      <c r="C116" s="218">
        <v>4.8324459004390299</v>
      </c>
      <c r="D116" s="218">
        <v>4.3981897299281396</v>
      </c>
      <c r="E116" s="218">
        <v>0</v>
      </c>
      <c r="F116" s="218">
        <v>4.8127967640535196</v>
      </c>
      <c r="G116" s="218">
        <v>0</v>
      </c>
      <c r="H116" s="218">
        <v>0</v>
      </c>
      <c r="I116" t="s">
        <v>557</v>
      </c>
      <c r="J116" s="218" t="s">
        <v>557</v>
      </c>
      <c r="K116" s="218">
        <v>1</v>
      </c>
      <c r="L116" s="218">
        <v>-4.8324459004390299</v>
      </c>
      <c r="M116" s="218">
        <v>-1.9649136385510246E-2</v>
      </c>
      <c r="N116" s="218">
        <v>-4.3981897299281396</v>
      </c>
      <c r="O116" s="218">
        <v>0.41460703412538003</v>
      </c>
      <c r="P116" s="218">
        <v>-4.8324459004390299</v>
      </c>
      <c r="Q116" s="218">
        <v>-4.8324459004390299</v>
      </c>
      <c r="R116" s="507">
        <v>-2.4260475184122701</v>
      </c>
      <c r="S116" s="507">
        <v>-1.9917913479013798</v>
      </c>
      <c r="T116" s="218">
        <v>-4.8324459004390299</v>
      </c>
    </row>
    <row r="117" spans="1:20" x14ac:dyDescent="0.6">
      <c r="A117" s="218" t="s">
        <v>558</v>
      </c>
      <c r="B117" s="218" t="s">
        <v>559</v>
      </c>
      <c r="C117" s="218">
        <v>5.2960278752409096</v>
      </c>
      <c r="D117" s="218">
        <v>4.3846753306428701</v>
      </c>
      <c r="E117" s="218">
        <v>4.4881943836810896</v>
      </c>
      <c r="F117" s="218">
        <v>4.4607580541041898</v>
      </c>
      <c r="G117" s="218">
        <v>0.59580657787600999</v>
      </c>
      <c r="H117" s="218">
        <v>0.123827711997599</v>
      </c>
      <c r="I117" t="s">
        <v>560</v>
      </c>
      <c r="J117" s="218" t="s">
        <v>560</v>
      </c>
      <c r="K117" s="218">
        <v>2</v>
      </c>
      <c r="L117" s="218">
        <v>-0.80783349155981998</v>
      </c>
      <c r="M117" s="218">
        <v>-0.83526982113671977</v>
      </c>
      <c r="N117" s="218">
        <v>0.10351905303821951</v>
      </c>
      <c r="O117" s="218">
        <v>7.6082723461319723E-2</v>
      </c>
      <c r="P117" s="218">
        <v>-4.7002212973648998</v>
      </c>
      <c r="Q117" s="218">
        <v>-5.1722001632433106</v>
      </c>
      <c r="R117" s="507">
        <v>-0.82155165634826988</v>
      </c>
      <c r="S117" s="507">
        <v>8.9800888249769617E-2</v>
      </c>
      <c r="T117" s="218">
        <v>-4.9362107303041052</v>
      </c>
    </row>
    <row r="118" spans="1:20" x14ac:dyDescent="0.6">
      <c r="A118" s="218" t="s">
        <v>561</v>
      </c>
      <c r="B118" s="218" t="s">
        <v>562</v>
      </c>
      <c r="C118" s="218">
        <v>4.7339507637183402</v>
      </c>
      <c r="D118" s="218">
        <v>3.74613775534241</v>
      </c>
      <c r="E118" s="218">
        <v>4.5175372279698403</v>
      </c>
      <c r="F118" s="218">
        <v>0</v>
      </c>
      <c r="G118" s="218">
        <v>1.08739361964643</v>
      </c>
      <c r="H118" s="218">
        <v>0.123827711997599</v>
      </c>
      <c r="I118" t="s">
        <v>560</v>
      </c>
      <c r="J118" s="218" t="s">
        <v>560</v>
      </c>
      <c r="K118" s="218">
        <v>2</v>
      </c>
      <c r="L118" s="218">
        <v>-0.21641353574849997</v>
      </c>
      <c r="M118" s="218">
        <v>-4.7339507637183402</v>
      </c>
      <c r="N118" s="218">
        <v>0.77139947262743025</v>
      </c>
      <c r="O118" s="218">
        <v>-3.74613775534241</v>
      </c>
      <c r="P118" s="218">
        <v>-3.6465571440719105</v>
      </c>
      <c r="Q118" s="218">
        <v>-4.6101230517207412</v>
      </c>
      <c r="R118" s="507">
        <v>-2.4751821497334201</v>
      </c>
      <c r="S118" s="507">
        <v>-1.4873691413574899</v>
      </c>
      <c r="T118" s="218">
        <v>-4.1283400978963254</v>
      </c>
    </row>
    <row r="119" spans="1:20" x14ac:dyDescent="0.6">
      <c r="A119" s="218" t="s">
        <v>563</v>
      </c>
      <c r="B119" s="218" t="s">
        <v>564</v>
      </c>
      <c r="C119" s="218">
        <v>0.262334810871442</v>
      </c>
      <c r="D119" s="218">
        <v>0.17768134760465901</v>
      </c>
      <c r="E119" s="218">
        <v>0</v>
      </c>
      <c r="F119" s="218">
        <v>0</v>
      </c>
      <c r="G119" s="218">
        <v>0</v>
      </c>
      <c r="H119" s="218">
        <v>0</v>
      </c>
      <c r="I119" t="s">
        <v>565</v>
      </c>
      <c r="J119" s="218" t="s">
        <v>565</v>
      </c>
      <c r="K119" s="218">
        <v>1</v>
      </c>
      <c r="L119" s="218">
        <v>-0.262334810871442</v>
      </c>
      <c r="M119" s="218">
        <v>-0.262334810871442</v>
      </c>
      <c r="N119" s="218">
        <v>-0.17768134760465901</v>
      </c>
      <c r="O119" s="218">
        <v>-0.17768134760465901</v>
      </c>
      <c r="P119" s="218">
        <v>-0.262334810871442</v>
      </c>
      <c r="Q119" s="218">
        <v>-0.262334810871442</v>
      </c>
      <c r="R119" s="507">
        <v>-0.262334810871442</v>
      </c>
      <c r="S119" s="507">
        <v>-0.17768134760465901</v>
      </c>
      <c r="T119" s="218">
        <v>-0.262334810871442</v>
      </c>
    </row>
    <row r="120" spans="1:20" x14ac:dyDescent="0.6">
      <c r="A120" s="218" t="s">
        <v>566</v>
      </c>
      <c r="B120" s="218" t="s">
        <v>567</v>
      </c>
      <c r="C120" s="218">
        <v>7.3162051868949103</v>
      </c>
      <c r="D120" s="218">
        <v>7.4337209688272701</v>
      </c>
      <c r="E120" s="218">
        <v>5.9267803444721796</v>
      </c>
      <c r="F120" s="218">
        <v>7.67387733764195</v>
      </c>
      <c r="G120" s="218">
        <v>8.5002135756560193</v>
      </c>
      <c r="H120" s="218">
        <v>0.123827711997599</v>
      </c>
      <c r="I120" t="s">
        <v>568</v>
      </c>
      <c r="J120" s="218" t="s">
        <v>568</v>
      </c>
      <c r="K120" s="218">
        <v>1</v>
      </c>
      <c r="L120" s="218">
        <v>-1.3894248424227307</v>
      </c>
      <c r="M120" s="218">
        <v>0.35767215074703973</v>
      </c>
      <c r="N120" s="218">
        <v>-1.5069406243550905</v>
      </c>
      <c r="O120" s="218">
        <v>0.24015636881467994</v>
      </c>
      <c r="P120" s="218">
        <v>1.184008388761109</v>
      </c>
      <c r="Q120" s="218">
        <v>-7.1923774748973113</v>
      </c>
      <c r="R120" s="507">
        <v>-0.51587634583784547</v>
      </c>
      <c r="S120" s="507">
        <v>-0.63339212777020526</v>
      </c>
      <c r="T120" s="218">
        <v>-3.0041845430681011</v>
      </c>
    </row>
    <row r="121" spans="1:20" x14ac:dyDescent="0.6">
      <c r="A121" s="218" t="s">
        <v>569</v>
      </c>
      <c r="B121" s="218" t="s">
        <v>570</v>
      </c>
      <c r="C121" s="218">
        <v>3.9057133304807099</v>
      </c>
      <c r="D121" s="218">
        <v>3.8115664933110698</v>
      </c>
      <c r="E121" s="218">
        <v>3.93864049026811</v>
      </c>
      <c r="F121" s="218">
        <v>4.8762698598670804</v>
      </c>
      <c r="G121" s="218">
        <v>0.494726731926454</v>
      </c>
      <c r="H121" s="218">
        <v>0.123827711997599</v>
      </c>
      <c r="I121" t="s">
        <v>571</v>
      </c>
      <c r="J121" s="218" t="s">
        <v>571</v>
      </c>
      <c r="K121" s="218">
        <v>1</v>
      </c>
      <c r="L121" s="218">
        <v>3.2927159787400129E-2</v>
      </c>
      <c r="M121" s="218">
        <v>0.97055652938637049</v>
      </c>
      <c r="N121" s="218">
        <v>0.12707399695704025</v>
      </c>
      <c r="O121" s="218">
        <v>1.0647033665560106</v>
      </c>
      <c r="P121" s="218">
        <v>-3.4109865985542558</v>
      </c>
      <c r="Q121" s="218">
        <v>-3.7818856184831109</v>
      </c>
      <c r="R121" s="507">
        <v>0.50174184458688531</v>
      </c>
      <c r="S121" s="507">
        <v>0.59588868175652543</v>
      </c>
      <c r="T121" s="218">
        <v>-3.5964361085186836</v>
      </c>
    </row>
    <row r="122" spans="1:20" x14ac:dyDescent="0.6">
      <c r="A122" s="218" t="s">
        <v>572</v>
      </c>
      <c r="B122" s="218" t="s">
        <v>573</v>
      </c>
      <c r="C122" s="218">
        <v>3.0910085738670898</v>
      </c>
      <c r="D122" s="218">
        <v>1.5033001816989799</v>
      </c>
      <c r="E122" s="218">
        <v>0</v>
      </c>
      <c r="F122" s="218">
        <v>0</v>
      </c>
      <c r="G122" s="218">
        <v>0</v>
      </c>
      <c r="H122" s="218">
        <v>0</v>
      </c>
      <c r="I122" t="s">
        <v>574</v>
      </c>
      <c r="J122" s="218" t="s">
        <v>574</v>
      </c>
      <c r="K122" s="218">
        <v>1</v>
      </c>
      <c r="L122" s="218">
        <v>-3.0910085738670898</v>
      </c>
      <c r="M122" s="218">
        <v>-3.0910085738670898</v>
      </c>
      <c r="N122" s="218">
        <v>-1.5033001816989799</v>
      </c>
      <c r="O122" s="218">
        <v>-1.5033001816989799</v>
      </c>
      <c r="P122" s="218">
        <v>-3.0910085738670898</v>
      </c>
      <c r="Q122" s="218">
        <v>-3.0910085738670898</v>
      </c>
      <c r="R122" s="507">
        <v>-3.0910085738670898</v>
      </c>
      <c r="S122" s="507">
        <v>-1.5033001816989799</v>
      </c>
      <c r="T122" s="218">
        <v>-3.0910085738670898</v>
      </c>
    </row>
    <row r="123" spans="1:20" x14ac:dyDescent="0.6">
      <c r="A123" s="218" t="s">
        <v>575</v>
      </c>
      <c r="B123" s="218" t="s">
        <v>576</v>
      </c>
      <c r="C123" s="218">
        <v>5.1761067464607002</v>
      </c>
      <c r="D123" s="218">
        <v>5.3001944583761604</v>
      </c>
      <c r="E123" s="218">
        <v>6.7730456654547604</v>
      </c>
      <c r="F123" s="218">
        <v>4.9699193677843096</v>
      </c>
      <c r="G123" s="218">
        <v>1.78840299136486</v>
      </c>
      <c r="H123" s="218">
        <v>0.23786221336595301</v>
      </c>
      <c r="I123" t="s">
        <v>577</v>
      </c>
      <c r="J123" s="218" t="s">
        <v>577</v>
      </c>
      <c r="K123" s="218">
        <v>1</v>
      </c>
      <c r="L123" s="218">
        <v>1.5969389189940602</v>
      </c>
      <c r="M123" s="218">
        <v>-0.20618737867639059</v>
      </c>
      <c r="N123" s="218">
        <v>1.4728512070786</v>
      </c>
      <c r="O123" s="218">
        <v>-0.33027509059185078</v>
      </c>
      <c r="P123" s="218">
        <v>-3.3877037550958402</v>
      </c>
      <c r="Q123" s="218">
        <v>-4.9382445330947471</v>
      </c>
      <c r="R123" s="507">
        <v>0.69537577015883478</v>
      </c>
      <c r="S123" s="507">
        <v>0.57128805824337459</v>
      </c>
      <c r="T123" s="218">
        <v>-4.1629741440952941</v>
      </c>
    </row>
    <row r="124" spans="1:20" x14ac:dyDescent="0.6">
      <c r="A124" s="218" t="s">
        <v>578</v>
      </c>
      <c r="B124" s="218" t="s">
        <v>579</v>
      </c>
      <c r="C124" s="218">
        <v>6.1634890695864497</v>
      </c>
      <c r="D124" s="218">
        <v>6.1096802534676202</v>
      </c>
      <c r="E124" s="218">
        <v>5.8228780482186702</v>
      </c>
      <c r="F124" s="218">
        <v>5.6432391854620896</v>
      </c>
      <c r="G124" s="218">
        <v>1.28195838278228</v>
      </c>
      <c r="H124" s="218">
        <v>0.123827711997599</v>
      </c>
      <c r="I124" t="s">
        <v>580</v>
      </c>
      <c r="J124" s="218" t="s">
        <v>580</v>
      </c>
      <c r="K124" s="218">
        <v>1</v>
      </c>
      <c r="L124" s="218">
        <v>-0.34061102136777954</v>
      </c>
      <c r="M124" s="218">
        <v>-0.52024988412436013</v>
      </c>
      <c r="N124" s="218">
        <v>-0.28680220524895006</v>
      </c>
      <c r="O124" s="218">
        <v>-0.46644106800553065</v>
      </c>
      <c r="P124" s="218">
        <v>-4.8815306868041697</v>
      </c>
      <c r="Q124" s="218">
        <v>-6.0396613575888507</v>
      </c>
      <c r="R124" s="507">
        <v>-0.43043045274606984</v>
      </c>
      <c r="S124" s="507">
        <v>-0.37662163662724035</v>
      </c>
      <c r="T124" s="218">
        <v>-5.4605960221965102</v>
      </c>
    </row>
    <row r="125" spans="1:20" x14ac:dyDescent="0.6">
      <c r="A125" s="218" t="s">
        <v>581</v>
      </c>
      <c r="B125" s="218" t="s">
        <v>582</v>
      </c>
      <c r="C125" s="218">
        <v>2.94387539390992</v>
      </c>
      <c r="D125" s="218">
        <v>2.3492999288498302</v>
      </c>
      <c r="E125" s="218">
        <v>0</v>
      </c>
      <c r="F125" s="218">
        <v>3.3549125802698101</v>
      </c>
      <c r="G125" s="218">
        <v>0</v>
      </c>
      <c r="H125" s="218">
        <v>0</v>
      </c>
      <c r="I125" t="s">
        <v>583</v>
      </c>
      <c r="J125" s="218" t="s">
        <v>583</v>
      </c>
      <c r="K125" s="218">
        <v>1</v>
      </c>
      <c r="L125" s="218">
        <v>-2.94387539390992</v>
      </c>
      <c r="M125" s="218">
        <v>0.41103718635989006</v>
      </c>
      <c r="N125" s="218">
        <v>-2.3492999288498302</v>
      </c>
      <c r="O125" s="218">
        <v>1.0056126514199799</v>
      </c>
      <c r="P125" s="218">
        <v>-2.94387539390992</v>
      </c>
      <c r="Q125" s="218">
        <v>-2.94387539390992</v>
      </c>
      <c r="R125" s="507">
        <v>-1.266419103775015</v>
      </c>
      <c r="S125" s="507">
        <v>-0.67184363871492514</v>
      </c>
      <c r="T125" s="218">
        <v>-2.94387539390992</v>
      </c>
    </row>
    <row r="126" spans="1:20" x14ac:dyDescent="0.6">
      <c r="A126" s="218" t="s">
        <v>584</v>
      </c>
      <c r="B126" s="218" t="s">
        <v>585</v>
      </c>
      <c r="C126" s="218">
        <v>5.5894090084040498</v>
      </c>
      <c r="D126" s="218">
        <v>5.3531965447887897</v>
      </c>
      <c r="E126" s="218">
        <v>5.2172110484661998</v>
      </c>
      <c r="F126" s="218">
        <v>4.4472117919416698</v>
      </c>
      <c r="G126" s="218">
        <v>1.55729034198126</v>
      </c>
      <c r="H126" s="218">
        <v>0.23786221336595301</v>
      </c>
      <c r="I126" t="s">
        <v>586</v>
      </c>
      <c r="J126" s="218" t="s">
        <v>586</v>
      </c>
      <c r="K126" s="218">
        <v>1</v>
      </c>
      <c r="L126" s="218">
        <v>-0.37219795993784999</v>
      </c>
      <c r="M126" s="218">
        <v>-1.1421972164623799</v>
      </c>
      <c r="N126" s="218">
        <v>-0.13598549632258994</v>
      </c>
      <c r="O126" s="218">
        <v>-0.90598475284711988</v>
      </c>
      <c r="P126" s="218">
        <v>-4.0321186664227895</v>
      </c>
      <c r="Q126" s="218">
        <v>-5.3515467950380966</v>
      </c>
      <c r="R126" s="507">
        <v>-0.75719758820011496</v>
      </c>
      <c r="S126" s="507">
        <v>-0.52098512458485491</v>
      </c>
      <c r="T126" s="218">
        <v>-4.691832730730443</v>
      </c>
    </row>
    <row r="127" spans="1:20" x14ac:dyDescent="0.6">
      <c r="A127" s="218" t="s">
        <v>587</v>
      </c>
      <c r="B127" s="218" t="s">
        <v>588</v>
      </c>
      <c r="C127" s="218">
        <v>5.5979199955587404</v>
      </c>
      <c r="D127" s="218">
        <v>5.7474072949670996</v>
      </c>
      <c r="E127" s="218">
        <v>3.8945878286451099</v>
      </c>
      <c r="F127" s="218">
        <v>4.7368899065352998</v>
      </c>
      <c r="G127" s="218">
        <v>0</v>
      </c>
      <c r="H127" s="218">
        <v>0</v>
      </c>
      <c r="I127" t="s">
        <v>589</v>
      </c>
      <c r="J127" s="218" t="s">
        <v>589</v>
      </c>
      <c r="K127" s="218">
        <v>1</v>
      </c>
      <c r="L127" s="218">
        <v>-1.7033321669136305</v>
      </c>
      <c r="M127" s="218">
        <v>-0.86103008902344058</v>
      </c>
      <c r="N127" s="218">
        <v>-1.8528194663219897</v>
      </c>
      <c r="O127" s="218">
        <v>-1.0105173884317997</v>
      </c>
      <c r="P127" s="218">
        <v>-5.5979199955587404</v>
      </c>
      <c r="Q127" s="218">
        <v>-5.5979199955587404</v>
      </c>
      <c r="R127" s="507">
        <v>-1.2821811279685356</v>
      </c>
      <c r="S127" s="507">
        <v>-1.4316684273768947</v>
      </c>
      <c r="T127" s="218">
        <v>-5.5979199955587404</v>
      </c>
    </row>
    <row r="128" spans="1:20" x14ac:dyDescent="0.6">
      <c r="A128" s="218" t="s">
        <v>590</v>
      </c>
      <c r="B128" s="218" t="s">
        <v>591</v>
      </c>
      <c r="C128" s="218">
        <v>3.3826165780120498</v>
      </c>
      <c r="D128" s="218">
        <v>3.4586020650029998</v>
      </c>
      <c r="E128" s="218">
        <v>0.106826243139567</v>
      </c>
      <c r="F128" s="218">
        <v>2.8427326448107002</v>
      </c>
      <c r="G128" s="218">
        <v>0</v>
      </c>
      <c r="H128" s="218">
        <v>7.6900203409116701</v>
      </c>
      <c r="I128" t="s">
        <v>592</v>
      </c>
      <c r="J128" s="218" t="s">
        <v>592</v>
      </c>
      <c r="K128" s="218">
        <v>1</v>
      </c>
      <c r="L128" s="218">
        <v>-3.2757903348724828</v>
      </c>
      <c r="M128" s="218">
        <v>-0.53988393320134964</v>
      </c>
      <c r="N128" s="218">
        <v>-3.3517758218634328</v>
      </c>
      <c r="O128" s="218">
        <v>-0.61586942019229962</v>
      </c>
      <c r="P128" s="218">
        <v>-3.3826165780120498</v>
      </c>
      <c r="Q128" s="218">
        <v>4.3074037628996198</v>
      </c>
      <c r="R128" s="507">
        <v>-1.9078371340369162</v>
      </c>
      <c r="S128" s="507">
        <v>-1.9838226210278662</v>
      </c>
      <c r="T128" s="218">
        <v>0.46239359244378497</v>
      </c>
    </row>
    <row r="129" spans="1:20" x14ac:dyDescent="0.6">
      <c r="A129" s="218" t="s">
        <v>593</v>
      </c>
      <c r="B129" s="218" t="s">
        <v>594</v>
      </c>
      <c r="C129" s="218">
        <v>6.5099656399416199</v>
      </c>
      <c r="D129" s="218">
        <v>6.4463844387770797</v>
      </c>
      <c r="E129" s="218">
        <v>5.8538836370238698</v>
      </c>
      <c r="F129" s="218">
        <v>6.0191343411422</v>
      </c>
      <c r="G129" s="218">
        <v>8.8939293664186891</v>
      </c>
      <c r="H129" s="218">
        <v>0.123827711997599</v>
      </c>
      <c r="I129" t="s">
        <v>595</v>
      </c>
      <c r="J129" s="218" t="s">
        <v>595</v>
      </c>
      <c r="K129" s="218">
        <v>1</v>
      </c>
      <c r="L129" s="218">
        <v>-0.6560820029177501</v>
      </c>
      <c r="M129" s="218">
        <v>-0.49083129879941989</v>
      </c>
      <c r="N129" s="218">
        <v>-0.59250080175320985</v>
      </c>
      <c r="O129" s="218">
        <v>-0.42725009763487964</v>
      </c>
      <c r="P129" s="218">
        <v>2.3839637264770692</v>
      </c>
      <c r="Q129" s="218">
        <v>-6.3861379279440209</v>
      </c>
      <c r="R129" s="507">
        <v>-0.57345665085858499</v>
      </c>
      <c r="S129" s="507">
        <v>-0.50987544969404475</v>
      </c>
      <c r="T129" s="218">
        <v>-2.0010871007334758</v>
      </c>
    </row>
    <row r="130" spans="1:20" x14ac:dyDescent="0.6">
      <c r="A130" s="218" t="s">
        <v>596</v>
      </c>
      <c r="B130" s="218" t="s">
        <v>597</v>
      </c>
      <c r="C130" s="218">
        <v>2.28522802251373</v>
      </c>
      <c r="D130" s="218">
        <v>2.06292190932913</v>
      </c>
      <c r="E130" s="218">
        <v>0</v>
      </c>
      <c r="F130" s="218">
        <v>4.1763849742653099</v>
      </c>
      <c r="G130" s="218">
        <v>0</v>
      </c>
      <c r="H130" s="218">
        <v>0</v>
      </c>
      <c r="I130" t="s">
        <v>598</v>
      </c>
      <c r="J130" s="218" t="s">
        <v>598</v>
      </c>
      <c r="K130" s="218">
        <v>1</v>
      </c>
      <c r="L130" s="218">
        <v>-2.28522802251373</v>
      </c>
      <c r="M130" s="218">
        <v>1.8911569517515798</v>
      </c>
      <c r="N130" s="218">
        <v>-2.06292190932913</v>
      </c>
      <c r="O130" s="218">
        <v>2.1134630649361799</v>
      </c>
      <c r="P130" s="218">
        <v>-2.28522802251373</v>
      </c>
      <c r="Q130" s="218">
        <v>-2.28522802251373</v>
      </c>
      <c r="R130" s="507">
        <v>-0.1970355353810751</v>
      </c>
      <c r="S130" s="507">
        <v>2.527057780352493E-2</v>
      </c>
      <c r="T130" s="218">
        <v>-2.28522802251373</v>
      </c>
    </row>
    <row r="131" spans="1:20" x14ac:dyDescent="0.6">
      <c r="A131" s="218" t="s">
        <v>599</v>
      </c>
      <c r="B131" s="218" t="s">
        <v>600</v>
      </c>
      <c r="C131" s="218">
        <v>3.2847974906976001</v>
      </c>
      <c r="D131" s="218">
        <v>2.47365583543304</v>
      </c>
      <c r="E131" s="218">
        <v>0</v>
      </c>
      <c r="F131" s="218">
        <v>4.6089008821982</v>
      </c>
      <c r="G131" s="218">
        <v>0</v>
      </c>
      <c r="H131" s="218">
        <v>0</v>
      </c>
      <c r="I131" t="s">
        <v>601</v>
      </c>
      <c r="J131" s="218" t="s">
        <v>601</v>
      </c>
      <c r="K131" s="218">
        <v>1</v>
      </c>
      <c r="L131" s="218">
        <v>-3.2847974906976001</v>
      </c>
      <c r="M131" s="218">
        <v>1.3241033915006</v>
      </c>
      <c r="N131" s="218">
        <v>-2.47365583543304</v>
      </c>
      <c r="O131" s="218">
        <v>2.13524504676516</v>
      </c>
      <c r="P131" s="218">
        <v>-3.2847974906976001</v>
      </c>
      <c r="Q131" s="218">
        <v>-3.2847974906976001</v>
      </c>
      <c r="R131" s="507">
        <v>-0.98034704959850005</v>
      </c>
      <c r="S131" s="507">
        <v>-0.16920539433394</v>
      </c>
      <c r="T131" s="218">
        <v>-3.2847974906976001</v>
      </c>
    </row>
    <row r="132" spans="1:20" x14ac:dyDescent="0.6">
      <c r="A132" s="218" t="s">
        <v>602</v>
      </c>
      <c r="B132" s="218" t="s">
        <v>603</v>
      </c>
      <c r="C132" s="218">
        <v>4.7215417696865103</v>
      </c>
      <c r="D132" s="218">
        <v>4.4957034081363503</v>
      </c>
      <c r="E132" s="218">
        <v>4.0432237117968697</v>
      </c>
      <c r="F132" s="218">
        <v>5.4305753104811698</v>
      </c>
      <c r="G132" s="218">
        <v>0.77891856884019794</v>
      </c>
      <c r="H132" s="218">
        <v>0</v>
      </c>
      <c r="I132" t="s">
        <v>604</v>
      </c>
      <c r="J132" s="218" t="s">
        <v>604</v>
      </c>
      <c r="K132" s="218">
        <v>1</v>
      </c>
      <c r="L132" s="218">
        <v>-0.67831805788964061</v>
      </c>
      <c r="M132" s="218">
        <v>0.70903354079465952</v>
      </c>
      <c r="N132" s="218">
        <v>-0.4524796963394806</v>
      </c>
      <c r="O132" s="218">
        <v>0.93487190234481954</v>
      </c>
      <c r="P132" s="218">
        <v>-3.9426232008463122</v>
      </c>
      <c r="Q132" s="218">
        <v>-4.7215417696865103</v>
      </c>
      <c r="R132" s="507">
        <v>1.5357741452509455E-2</v>
      </c>
      <c r="S132" s="507">
        <v>0.24119610300266947</v>
      </c>
      <c r="T132" s="218">
        <v>-4.3320824852664117</v>
      </c>
    </row>
    <row r="133" spans="1:20" x14ac:dyDescent="0.6">
      <c r="A133" s="218" t="s">
        <v>605</v>
      </c>
      <c r="B133" s="218" t="s">
        <v>606</v>
      </c>
      <c r="C133" s="218">
        <v>5.0125764711674696</v>
      </c>
      <c r="D133" s="218">
        <v>4.87493083888742</v>
      </c>
      <c r="E133" s="218">
        <v>3.8833612274291598</v>
      </c>
      <c r="F133" s="218">
        <v>2.5844378539824202</v>
      </c>
      <c r="G133" s="218">
        <v>0</v>
      </c>
      <c r="H133" s="218">
        <v>0</v>
      </c>
      <c r="I133" t="s">
        <v>607</v>
      </c>
      <c r="J133" s="218" t="s">
        <v>607</v>
      </c>
      <c r="K133" s="218">
        <v>1</v>
      </c>
      <c r="L133" s="218">
        <v>-1.1292152437383098</v>
      </c>
      <c r="M133" s="218">
        <v>-2.4281386171850494</v>
      </c>
      <c r="N133" s="218">
        <v>-0.99156961145826017</v>
      </c>
      <c r="O133" s="218">
        <v>-2.2904929849049998</v>
      </c>
      <c r="P133" s="218">
        <v>-5.0125764711674696</v>
      </c>
      <c r="Q133" s="218">
        <v>-5.0125764711674696</v>
      </c>
      <c r="R133" s="507">
        <v>-1.7786769304616796</v>
      </c>
      <c r="S133" s="507">
        <v>-1.64103129818163</v>
      </c>
      <c r="T133" s="218">
        <v>-5.0125764711674696</v>
      </c>
    </row>
    <row r="134" spans="1:20" x14ac:dyDescent="0.6">
      <c r="A134" s="218" t="s">
        <v>608</v>
      </c>
      <c r="B134" s="218" t="s">
        <v>609</v>
      </c>
      <c r="C134" s="218">
        <v>6.4378413419274398</v>
      </c>
      <c r="D134" s="218">
        <v>6.3124280698589397</v>
      </c>
      <c r="E134" s="218">
        <v>5.7618616569433501</v>
      </c>
      <c r="F134" s="218">
        <v>6.08621836903865</v>
      </c>
      <c r="G134" s="218">
        <v>0.69026577864285299</v>
      </c>
      <c r="H134" s="218">
        <v>0</v>
      </c>
      <c r="I134" t="s">
        <v>610</v>
      </c>
      <c r="J134" s="218" t="s">
        <v>610</v>
      </c>
      <c r="K134" s="218">
        <v>1</v>
      </c>
      <c r="L134" s="218">
        <v>-0.67597968498408978</v>
      </c>
      <c r="M134" s="218">
        <v>-0.35162297288878985</v>
      </c>
      <c r="N134" s="218">
        <v>-0.55056641291558961</v>
      </c>
      <c r="O134" s="218">
        <v>-0.22620970082028968</v>
      </c>
      <c r="P134" s="218">
        <v>-5.7475755632845864</v>
      </c>
      <c r="Q134" s="218">
        <v>-6.4378413419274398</v>
      </c>
      <c r="R134" s="507">
        <v>-0.51380132893643982</v>
      </c>
      <c r="S134" s="507">
        <v>-0.38838805686793965</v>
      </c>
      <c r="T134" s="218">
        <v>-6.0927084526060131</v>
      </c>
    </row>
    <row r="135" spans="1:20" x14ac:dyDescent="0.6">
      <c r="A135" s="218" t="s">
        <v>611</v>
      </c>
      <c r="B135" s="218" t="s">
        <v>612</v>
      </c>
      <c r="C135" s="218">
        <v>4.8610121645391802</v>
      </c>
      <c r="D135" s="218">
        <v>4.7886273917818603</v>
      </c>
      <c r="E135" s="218">
        <v>4.6426600981115298</v>
      </c>
      <c r="F135" s="218">
        <v>4.2760747045993703</v>
      </c>
      <c r="G135" s="218">
        <v>0.59580657787600999</v>
      </c>
      <c r="H135" s="218">
        <v>0</v>
      </c>
      <c r="I135" t="s">
        <v>613</v>
      </c>
      <c r="J135" s="218" t="s">
        <v>613</v>
      </c>
      <c r="K135" s="218">
        <v>1</v>
      </c>
      <c r="L135" s="218">
        <v>-0.21835206642765037</v>
      </c>
      <c r="M135" s="218">
        <v>-0.58493745993980983</v>
      </c>
      <c r="N135" s="218">
        <v>-0.14596729367033046</v>
      </c>
      <c r="O135" s="218">
        <v>-0.51255268718248992</v>
      </c>
      <c r="P135" s="218">
        <v>-4.2652055866631704</v>
      </c>
      <c r="Q135" s="218">
        <v>-4.8610121645391802</v>
      </c>
      <c r="R135" s="507">
        <v>-0.4016447631837301</v>
      </c>
      <c r="S135" s="507">
        <v>-0.32925999042641019</v>
      </c>
      <c r="T135" s="218">
        <v>-4.5631088756011753</v>
      </c>
    </row>
    <row r="136" spans="1:20" x14ac:dyDescent="0.6">
      <c r="A136" s="218" t="s">
        <v>614</v>
      </c>
      <c r="B136" s="218" t="s">
        <v>615</v>
      </c>
      <c r="C136" s="218">
        <v>3.1707611523437498</v>
      </c>
      <c r="D136" s="218">
        <v>2.1822932982257401</v>
      </c>
      <c r="E136" s="218">
        <v>4.2898998475064198</v>
      </c>
      <c r="F136" s="218">
        <v>2.8486328881082299</v>
      </c>
      <c r="G136" s="218">
        <v>0.14046909216855899</v>
      </c>
      <c r="H136" s="218">
        <v>0</v>
      </c>
      <c r="I136" t="s">
        <v>616</v>
      </c>
      <c r="J136" s="218" t="s">
        <v>616</v>
      </c>
      <c r="K136" s="218">
        <v>1</v>
      </c>
      <c r="L136" s="218">
        <v>1.1191386951626701</v>
      </c>
      <c r="M136" s="218">
        <v>-0.32212826423551988</v>
      </c>
      <c r="N136" s="218">
        <v>2.1076065492806797</v>
      </c>
      <c r="O136" s="218">
        <v>0.66633958988248976</v>
      </c>
      <c r="P136" s="218">
        <v>-3.0302920601751908</v>
      </c>
      <c r="Q136" s="218">
        <v>-3.1707611523437498</v>
      </c>
      <c r="R136" s="507">
        <v>0.39850521546357509</v>
      </c>
      <c r="S136" s="507">
        <v>1.3869730695815847</v>
      </c>
      <c r="T136" s="218">
        <v>-3.1005266062594705</v>
      </c>
    </row>
    <row r="137" spans="1:20" x14ac:dyDescent="0.6">
      <c r="A137" s="218" t="s">
        <v>617</v>
      </c>
      <c r="B137" s="218" t="s">
        <v>618</v>
      </c>
      <c r="C137" s="218">
        <v>7.0878301827629304</v>
      </c>
      <c r="D137" s="218">
        <v>7.0667710683982001</v>
      </c>
      <c r="E137" s="218">
        <v>6.8940484968892903</v>
      </c>
      <c r="F137" s="218">
        <v>7.0619768497373201</v>
      </c>
      <c r="G137" s="218">
        <v>9.32225855937582</v>
      </c>
      <c r="H137" s="218">
        <v>0.123827711997599</v>
      </c>
      <c r="I137" t="s">
        <v>619</v>
      </c>
      <c r="J137" s="218" t="s">
        <v>619</v>
      </c>
      <c r="K137" s="218">
        <v>1</v>
      </c>
      <c r="L137" s="218">
        <v>-0.19378168587364009</v>
      </c>
      <c r="M137" s="218">
        <v>-2.5853333025610326E-2</v>
      </c>
      <c r="N137" s="218">
        <v>-0.17272257150890979</v>
      </c>
      <c r="O137" s="218">
        <v>-4.7942186608800341E-3</v>
      </c>
      <c r="P137" s="218">
        <v>2.2344283766128896</v>
      </c>
      <c r="Q137" s="218">
        <v>-6.9640024707653314</v>
      </c>
      <c r="R137" s="507">
        <v>-0.10981750944962521</v>
      </c>
      <c r="S137" s="507">
        <v>-8.8758395084894914E-2</v>
      </c>
      <c r="T137" s="218">
        <v>-2.3647870470762209</v>
      </c>
    </row>
    <row r="138" spans="1:20" x14ac:dyDescent="0.6">
      <c r="A138" s="218" t="s">
        <v>620</v>
      </c>
      <c r="B138" s="218" t="s">
        <v>621</v>
      </c>
      <c r="C138" s="218">
        <v>5.2907878112432796</v>
      </c>
      <c r="D138" s="218">
        <v>5.1364825377370602</v>
      </c>
      <c r="E138" s="218">
        <v>5.0364445399370901</v>
      </c>
      <c r="F138" s="218">
        <v>4.7384796272998404</v>
      </c>
      <c r="G138" s="218">
        <v>0.494726731926454</v>
      </c>
      <c r="H138" s="218">
        <v>6.7013449731359902</v>
      </c>
      <c r="I138" t="s">
        <v>622</v>
      </c>
      <c r="J138" s="218" t="s">
        <v>622</v>
      </c>
      <c r="K138" s="218">
        <v>1</v>
      </c>
      <c r="L138" s="218">
        <v>-0.2543432713061895</v>
      </c>
      <c r="M138" s="218">
        <v>-0.55230818394343917</v>
      </c>
      <c r="N138" s="218">
        <v>-0.10003799779997014</v>
      </c>
      <c r="O138" s="218">
        <v>-0.3980029104372198</v>
      </c>
      <c r="P138" s="218">
        <v>-4.7960610793168259</v>
      </c>
      <c r="Q138" s="218">
        <v>1.4105571618927106</v>
      </c>
      <c r="R138" s="507">
        <v>-0.40332572762481433</v>
      </c>
      <c r="S138" s="507">
        <v>-0.24902045411859497</v>
      </c>
      <c r="T138" s="218">
        <v>-1.6927519587120576</v>
      </c>
    </row>
    <row r="139" spans="1:20" x14ac:dyDescent="0.6">
      <c r="A139" s="218" t="s">
        <v>623</v>
      </c>
      <c r="B139" s="218" t="s">
        <v>624</v>
      </c>
      <c r="C139" s="218">
        <v>6.18341924305129</v>
      </c>
      <c r="D139" s="218">
        <v>6.2063142164778196</v>
      </c>
      <c r="E139" s="218">
        <v>6.99268199803549</v>
      </c>
      <c r="F139" s="218">
        <v>5.9446523083802498</v>
      </c>
      <c r="G139" s="218">
        <v>1.50626793832628</v>
      </c>
      <c r="H139" s="218">
        <v>0.123827711997599</v>
      </c>
      <c r="I139" t="s">
        <v>625</v>
      </c>
      <c r="J139" s="218" t="s">
        <v>625</v>
      </c>
      <c r="K139" s="218">
        <v>1</v>
      </c>
      <c r="L139" s="218">
        <v>0.80926275498419997</v>
      </c>
      <c r="M139" s="218">
        <v>-0.23876693467104015</v>
      </c>
      <c r="N139" s="218">
        <v>0.7863677815576704</v>
      </c>
      <c r="O139" s="218">
        <v>-0.26166190809756973</v>
      </c>
      <c r="P139" s="218">
        <v>-4.67715130472501</v>
      </c>
      <c r="Q139" s="218">
        <v>-6.059591531053691</v>
      </c>
      <c r="R139" s="507">
        <v>0.28524791015657991</v>
      </c>
      <c r="S139" s="507">
        <v>0.26235293673005033</v>
      </c>
      <c r="T139" s="218">
        <v>-5.3683714178893505</v>
      </c>
    </row>
    <row r="140" spans="1:20" x14ac:dyDescent="0.6">
      <c r="A140" s="218" t="s">
        <v>626</v>
      </c>
      <c r="B140" s="218" t="s">
        <v>627</v>
      </c>
      <c r="C140" s="218">
        <v>6.8934188205290496</v>
      </c>
      <c r="D140" s="218">
        <v>6.8350940566989404</v>
      </c>
      <c r="E140" s="218">
        <v>7.9433022466433298</v>
      </c>
      <c r="F140" s="218">
        <v>7.1238003675909898</v>
      </c>
      <c r="G140" s="218">
        <v>9.8775892378040098</v>
      </c>
      <c r="H140" s="218">
        <v>9.0226189104321808</v>
      </c>
      <c r="I140" t="s">
        <v>628</v>
      </c>
      <c r="J140" s="218" t="s">
        <v>628</v>
      </c>
      <c r="K140" s="218">
        <v>1</v>
      </c>
      <c r="L140" s="218">
        <v>1.0498834261142802</v>
      </c>
      <c r="M140" s="218">
        <v>0.23038154706194014</v>
      </c>
      <c r="N140" s="218">
        <v>1.1082081899443894</v>
      </c>
      <c r="O140" s="218">
        <v>0.28870631089204934</v>
      </c>
      <c r="P140" s="218">
        <v>2.9841704172749601</v>
      </c>
      <c r="Q140" s="218">
        <v>2.1292000899031311</v>
      </c>
      <c r="R140" s="507">
        <v>0.64013248658811017</v>
      </c>
      <c r="S140" s="507">
        <v>0.69845725041821938</v>
      </c>
      <c r="T140" s="218">
        <v>2.5566852535890456</v>
      </c>
    </row>
    <row r="141" spans="1:20" x14ac:dyDescent="0.6">
      <c r="A141" s="218" t="s">
        <v>629</v>
      </c>
      <c r="B141" s="218" t="s">
        <v>630</v>
      </c>
      <c r="C141" s="218">
        <v>4.8266641393821699</v>
      </c>
      <c r="D141" s="218">
        <v>4.9563616437350202</v>
      </c>
      <c r="E141" s="218">
        <v>3.1439452829776702</v>
      </c>
      <c r="F141" s="218">
        <v>3.1881010312469198</v>
      </c>
      <c r="G141" s="218">
        <v>0</v>
      </c>
      <c r="H141" s="218">
        <v>0.123827711997599</v>
      </c>
      <c r="I141" t="s">
        <v>631</v>
      </c>
      <c r="J141" s="218" t="s">
        <v>631</v>
      </c>
      <c r="K141" s="218">
        <v>1</v>
      </c>
      <c r="L141" s="218">
        <v>-1.6827188564044997</v>
      </c>
      <c r="M141" s="218">
        <v>-1.6385631081352501</v>
      </c>
      <c r="N141" s="218">
        <v>-1.81241636075735</v>
      </c>
      <c r="O141" s="218">
        <v>-1.7682606124881004</v>
      </c>
      <c r="P141" s="218">
        <v>-4.8266641393821699</v>
      </c>
      <c r="Q141" s="218">
        <v>-4.7028364273845709</v>
      </c>
      <c r="R141" s="507">
        <v>-1.6606409822698749</v>
      </c>
      <c r="S141" s="507">
        <v>-1.7903384866227252</v>
      </c>
      <c r="T141" s="218">
        <v>-4.7647502833833704</v>
      </c>
    </row>
    <row r="142" spans="1:20" x14ac:dyDescent="0.6">
      <c r="A142" s="218" t="s">
        <v>632</v>
      </c>
      <c r="B142" s="218" t="s">
        <v>633</v>
      </c>
      <c r="C142" s="218">
        <v>7.9673576543823703</v>
      </c>
      <c r="D142" s="218">
        <v>8.0399869536134503</v>
      </c>
      <c r="E142" s="218">
        <v>8.5316377796330993</v>
      </c>
      <c r="F142" s="218">
        <v>8.2933173260155097</v>
      </c>
      <c r="G142" s="218">
        <v>8.4475164354782297</v>
      </c>
      <c r="H142" s="218">
        <v>7.6755470681566598</v>
      </c>
      <c r="I142" t="s">
        <v>634</v>
      </c>
      <c r="J142" s="218" t="s">
        <v>634</v>
      </c>
      <c r="K142" s="218">
        <v>2</v>
      </c>
      <c r="L142" s="218">
        <v>0.56428012525072901</v>
      </c>
      <c r="M142" s="218">
        <v>0.32595967163313944</v>
      </c>
      <c r="N142" s="218">
        <v>0.49165082601964905</v>
      </c>
      <c r="O142" s="218">
        <v>0.25333037240205947</v>
      </c>
      <c r="P142" s="218">
        <v>0.48015878109585941</v>
      </c>
      <c r="Q142" s="218">
        <v>-0.29181058622571054</v>
      </c>
      <c r="R142" s="507">
        <v>0.44511989844193423</v>
      </c>
      <c r="S142" s="507">
        <v>0.37249059921085426</v>
      </c>
      <c r="T142" s="218">
        <v>9.4174097435074433E-2</v>
      </c>
    </row>
    <row r="143" spans="1:20" x14ac:dyDescent="0.6">
      <c r="A143" s="218" t="s">
        <v>635</v>
      </c>
      <c r="B143" s="218" t="s">
        <v>636</v>
      </c>
      <c r="C143" s="218">
        <v>6.462285604212</v>
      </c>
      <c r="D143" s="218">
        <v>6.4668369420501</v>
      </c>
      <c r="E143" s="218">
        <v>6.1694668187533104</v>
      </c>
      <c r="F143" s="218">
        <v>6.3491471820370204</v>
      </c>
      <c r="G143" s="218">
        <v>1.28195838278228</v>
      </c>
      <c r="H143" s="218">
        <v>7.2816789349973003</v>
      </c>
      <c r="I143" t="s">
        <v>634</v>
      </c>
      <c r="J143" s="218" t="s">
        <v>634</v>
      </c>
      <c r="K143" s="218">
        <v>2</v>
      </c>
      <c r="L143" s="218">
        <v>-0.29281878545868967</v>
      </c>
      <c r="M143" s="218">
        <v>-0.1131384221749796</v>
      </c>
      <c r="N143" s="218">
        <v>-0.29737012329678958</v>
      </c>
      <c r="O143" s="218">
        <v>-0.11768976001307951</v>
      </c>
      <c r="P143" s="218">
        <v>-5.18032722142972</v>
      </c>
      <c r="Q143" s="218">
        <v>0.8193933307853003</v>
      </c>
      <c r="R143" s="507">
        <v>-0.20297860381683464</v>
      </c>
      <c r="S143" s="507">
        <v>-0.20752994165493455</v>
      </c>
      <c r="T143" s="218">
        <v>-2.1804669453222099</v>
      </c>
    </row>
    <row r="144" spans="1:20" x14ac:dyDescent="0.6">
      <c r="A144" s="218" t="s">
        <v>637</v>
      </c>
      <c r="B144" s="218" t="s">
        <v>638</v>
      </c>
      <c r="C144" s="218">
        <v>5.6055371899089304</v>
      </c>
      <c r="D144" s="218">
        <v>5.58653046757588</v>
      </c>
      <c r="E144" s="218">
        <v>5.7485177441147197</v>
      </c>
      <c r="F144" s="218">
        <v>5.4491403687350397</v>
      </c>
      <c r="G144" s="218">
        <v>1.55729034198126</v>
      </c>
      <c r="H144" s="218">
        <v>0.123827711997599</v>
      </c>
      <c r="I144" t="s">
        <v>639</v>
      </c>
      <c r="J144" s="218" t="s">
        <v>639</v>
      </c>
      <c r="K144" s="218">
        <v>1</v>
      </c>
      <c r="L144" s="218">
        <v>0.14298055420578937</v>
      </c>
      <c r="M144" s="218">
        <v>-0.15639682117389064</v>
      </c>
      <c r="N144" s="218">
        <v>0.16198727653883971</v>
      </c>
      <c r="O144" s="218">
        <v>-0.1373900988408403</v>
      </c>
      <c r="P144" s="218">
        <v>-4.0482468479276701</v>
      </c>
      <c r="Q144" s="218">
        <v>-5.4817094779113313</v>
      </c>
      <c r="R144" s="507">
        <v>-6.7081334840506379E-3</v>
      </c>
      <c r="S144" s="507">
        <v>1.2298588848999703E-2</v>
      </c>
      <c r="T144" s="218">
        <v>-4.7649781629195012</v>
      </c>
    </row>
    <row r="145" spans="1:20" x14ac:dyDescent="0.6">
      <c r="A145" s="218" t="s">
        <v>640</v>
      </c>
      <c r="B145" s="218" t="s">
        <v>641</v>
      </c>
      <c r="C145" s="218">
        <v>4.1099313606846302</v>
      </c>
      <c r="D145" s="218">
        <v>3.9525795681279101</v>
      </c>
      <c r="E145" s="218">
        <v>4.7639265753451996</v>
      </c>
      <c r="F145" s="218">
        <v>3.4627114401166899</v>
      </c>
      <c r="G145" s="218">
        <v>0.69026577864285299</v>
      </c>
      <c r="H145" s="218">
        <v>4.3913347990186304</v>
      </c>
      <c r="I145" t="s">
        <v>642</v>
      </c>
      <c r="J145" s="218" t="s">
        <v>642</v>
      </c>
      <c r="K145" s="218">
        <v>1</v>
      </c>
      <c r="L145" s="218">
        <v>0.65399521466056942</v>
      </c>
      <c r="M145" s="218">
        <v>-0.64721992056794031</v>
      </c>
      <c r="N145" s="218">
        <v>0.81134700721728947</v>
      </c>
      <c r="O145" s="218">
        <v>-0.48986812801122026</v>
      </c>
      <c r="P145" s="218">
        <v>-3.4196655820417772</v>
      </c>
      <c r="Q145" s="218">
        <v>0.28140343833400028</v>
      </c>
      <c r="R145" s="507">
        <v>3.3876470463145569E-3</v>
      </c>
      <c r="S145" s="507">
        <v>0.16073943960303461</v>
      </c>
      <c r="T145" s="218">
        <v>-1.5691310718538884</v>
      </c>
    </row>
    <row r="146" spans="1:20" x14ac:dyDescent="0.6">
      <c r="A146" s="218" t="s">
        <v>643</v>
      </c>
      <c r="B146" s="218" t="s">
        <v>644</v>
      </c>
      <c r="C146" s="218">
        <v>1.7257646470349599</v>
      </c>
      <c r="D146" s="218">
        <v>1.2082963351876199</v>
      </c>
      <c r="E146" s="218">
        <v>0</v>
      </c>
      <c r="F146" s="218">
        <v>2.3958429468025702</v>
      </c>
      <c r="G146" s="218">
        <v>0</v>
      </c>
      <c r="H146" s="218">
        <v>0</v>
      </c>
      <c r="I146" t="s">
        <v>645</v>
      </c>
      <c r="J146" s="218" t="s">
        <v>645</v>
      </c>
      <c r="K146" s="218">
        <v>1</v>
      </c>
      <c r="L146" s="218">
        <v>-1.7257646470349599</v>
      </c>
      <c r="M146" s="218">
        <v>0.67007829976761024</v>
      </c>
      <c r="N146" s="218">
        <v>-1.2082963351876199</v>
      </c>
      <c r="O146" s="218">
        <v>1.1875466116149502</v>
      </c>
      <c r="P146" s="218">
        <v>-1.7257646470349599</v>
      </c>
      <c r="Q146" s="218">
        <v>-1.7257646470349599</v>
      </c>
      <c r="R146" s="507">
        <v>-0.52784317363367483</v>
      </c>
      <c r="S146" s="507">
        <v>-1.0374861786334844E-2</v>
      </c>
      <c r="T146" s="218">
        <v>-1.7257646470349599</v>
      </c>
    </row>
    <row r="147" spans="1:20" x14ac:dyDescent="0.6">
      <c r="A147" s="218" t="s">
        <v>646</v>
      </c>
      <c r="B147" s="218" t="s">
        <v>647</v>
      </c>
      <c r="C147" s="218">
        <v>7.1484739220128004</v>
      </c>
      <c r="D147" s="218">
        <v>7.3469503804062404</v>
      </c>
      <c r="E147" s="218">
        <v>7.5837230424919699</v>
      </c>
      <c r="F147" s="218">
        <v>7.1722434425707098</v>
      </c>
      <c r="G147" s="218">
        <v>9.3120820448786397</v>
      </c>
      <c r="H147" s="218">
        <v>9.4030516616901494</v>
      </c>
      <c r="I147" t="s">
        <v>648</v>
      </c>
      <c r="J147" s="218" t="s">
        <v>648</v>
      </c>
      <c r="K147" s="218">
        <v>1</v>
      </c>
      <c r="L147" s="218">
        <v>0.43524912047916953</v>
      </c>
      <c r="M147" s="218">
        <v>2.3769520557909374E-2</v>
      </c>
      <c r="N147" s="218">
        <v>0.23677266208572956</v>
      </c>
      <c r="O147" s="218">
        <v>-0.1747069378355306</v>
      </c>
      <c r="P147" s="218">
        <v>2.1636081228658393</v>
      </c>
      <c r="Q147" s="218">
        <v>2.254577739677349</v>
      </c>
      <c r="R147" s="507">
        <v>0.22950932051853945</v>
      </c>
      <c r="S147" s="507">
        <v>3.1032862125099481E-2</v>
      </c>
      <c r="T147" s="218">
        <v>2.2090929312715941</v>
      </c>
    </row>
    <row r="148" spans="1:20" x14ac:dyDescent="0.6">
      <c r="A148" s="218" t="s">
        <v>649</v>
      </c>
      <c r="B148" s="218" t="s">
        <v>650</v>
      </c>
      <c r="C148" s="218">
        <v>5.3270747557772404</v>
      </c>
      <c r="D148" s="218">
        <v>5.0591905683815703</v>
      </c>
      <c r="E148" s="218">
        <v>5.7002844085104503</v>
      </c>
      <c r="F148" s="218">
        <v>4.9739737263795201</v>
      </c>
      <c r="G148" s="218">
        <v>2.1291821500730399</v>
      </c>
      <c r="H148" s="218">
        <v>0.123827711997599</v>
      </c>
      <c r="I148" t="s">
        <v>651</v>
      </c>
      <c r="J148" s="218" t="s">
        <v>651</v>
      </c>
      <c r="K148" s="218">
        <v>1</v>
      </c>
      <c r="L148" s="218">
        <v>0.37320965273320983</v>
      </c>
      <c r="M148" s="218">
        <v>-0.35310102939772037</v>
      </c>
      <c r="N148" s="218">
        <v>0.64109384012887993</v>
      </c>
      <c r="O148" s="218">
        <v>-8.5216842002050264E-2</v>
      </c>
      <c r="P148" s="218">
        <v>-3.1978926057042005</v>
      </c>
      <c r="Q148" s="218">
        <v>-5.2032470437796414</v>
      </c>
      <c r="R148" s="507">
        <v>1.0054311667744731E-2</v>
      </c>
      <c r="S148" s="507">
        <v>0.27793849906341483</v>
      </c>
      <c r="T148" s="218">
        <v>-4.2005698247419208</v>
      </c>
    </row>
    <row r="149" spans="1:20" x14ac:dyDescent="0.6">
      <c r="A149" s="218" t="s">
        <v>652</v>
      </c>
      <c r="B149" s="218" t="s">
        <v>653</v>
      </c>
      <c r="C149" s="218">
        <v>2.2682651324558698</v>
      </c>
      <c r="D149" s="218">
        <v>1.7621060560377699</v>
      </c>
      <c r="E149" s="218">
        <v>0</v>
      </c>
      <c r="F149" s="218">
        <v>0</v>
      </c>
      <c r="G149" s="218">
        <v>0</v>
      </c>
      <c r="H149" s="218">
        <v>0</v>
      </c>
      <c r="I149" t="s">
        <v>654</v>
      </c>
      <c r="J149" s="218" t="s">
        <v>654</v>
      </c>
      <c r="K149" s="218">
        <v>1</v>
      </c>
      <c r="L149" s="218">
        <v>-2.2682651324558698</v>
      </c>
      <c r="M149" s="218">
        <v>-2.2682651324558698</v>
      </c>
      <c r="N149" s="218">
        <v>-1.7621060560377699</v>
      </c>
      <c r="O149" s="218">
        <v>-1.7621060560377699</v>
      </c>
      <c r="P149" s="218">
        <v>-2.2682651324558698</v>
      </c>
      <c r="Q149" s="218">
        <v>-2.2682651324558698</v>
      </c>
      <c r="R149" s="507">
        <v>-2.2682651324558698</v>
      </c>
      <c r="S149" s="507">
        <v>-1.7621060560377699</v>
      </c>
      <c r="T149" s="218">
        <v>-2.2682651324558698</v>
      </c>
    </row>
    <row r="150" spans="1:20" x14ac:dyDescent="0.6">
      <c r="A150" s="218" t="s">
        <v>655</v>
      </c>
      <c r="B150" s="218" t="s">
        <v>656</v>
      </c>
      <c r="C150" s="218">
        <v>4.9259968276342496</v>
      </c>
      <c r="D150" s="218">
        <v>4.9563616437350202</v>
      </c>
      <c r="E150" s="218">
        <v>4.8199588640378597</v>
      </c>
      <c r="F150" s="218">
        <v>5.6883527991340701</v>
      </c>
      <c r="G150" s="218">
        <v>0.38602773444041999</v>
      </c>
      <c r="H150" s="218">
        <v>6.0863511055880597</v>
      </c>
      <c r="I150" t="s">
        <v>657</v>
      </c>
      <c r="J150" s="218" t="s">
        <v>657</v>
      </c>
      <c r="K150" s="218">
        <v>1</v>
      </c>
      <c r="L150" s="218">
        <v>-0.10603796359638995</v>
      </c>
      <c r="M150" s="218">
        <v>0.76235597149982048</v>
      </c>
      <c r="N150" s="218">
        <v>-0.13640277969716053</v>
      </c>
      <c r="O150" s="218">
        <v>0.73199115539904991</v>
      </c>
      <c r="P150" s="218">
        <v>-4.5399690931938297</v>
      </c>
      <c r="Q150" s="218">
        <v>1.1603542779538101</v>
      </c>
      <c r="R150" s="507">
        <v>0.32815900395171527</v>
      </c>
      <c r="S150" s="507">
        <v>0.29779418785094469</v>
      </c>
      <c r="T150" s="218">
        <v>-1.6898074076200098</v>
      </c>
    </row>
    <row r="151" spans="1:20" x14ac:dyDescent="0.6">
      <c r="A151" s="218" t="s">
        <v>658</v>
      </c>
      <c r="B151" s="218" t="s">
        <v>659</v>
      </c>
      <c r="C151" s="218">
        <v>5.9796718020457398</v>
      </c>
      <c r="D151" s="218">
        <v>6.0200131706610298</v>
      </c>
      <c r="E151" s="218">
        <v>6.8600903158128901</v>
      </c>
      <c r="F151" s="218">
        <v>6.2918354115487203</v>
      </c>
      <c r="G151" s="218">
        <v>1.08739361964643</v>
      </c>
      <c r="H151" s="218">
        <v>0</v>
      </c>
      <c r="I151" t="s">
        <v>660</v>
      </c>
      <c r="J151" s="218" t="s">
        <v>660</v>
      </c>
      <c r="K151" s="218">
        <v>1</v>
      </c>
      <c r="L151" s="218">
        <v>0.8804185137671503</v>
      </c>
      <c r="M151" s="218">
        <v>0.3121636095029805</v>
      </c>
      <c r="N151" s="218">
        <v>0.84007714515186027</v>
      </c>
      <c r="O151" s="218">
        <v>0.27182224088769047</v>
      </c>
      <c r="P151" s="218">
        <v>-4.89227818239931</v>
      </c>
      <c r="Q151" s="218">
        <v>-5.9796718020457398</v>
      </c>
      <c r="R151" s="507">
        <v>0.5962910616350654</v>
      </c>
      <c r="S151" s="507">
        <v>0.55594969301977537</v>
      </c>
      <c r="T151" s="218">
        <v>-5.4359749922225244</v>
      </c>
    </row>
    <row r="152" spans="1:20" x14ac:dyDescent="0.6">
      <c r="A152" s="218" t="s">
        <v>661</v>
      </c>
      <c r="B152" s="218" t="s">
        <v>662</v>
      </c>
      <c r="C152" s="218">
        <v>5.1145629651341302</v>
      </c>
      <c r="D152" s="218">
        <v>5.2513890772407601</v>
      </c>
      <c r="E152" s="218">
        <v>4.1871259515825399</v>
      </c>
      <c r="F152" s="218">
        <v>5.3371390346429903</v>
      </c>
      <c r="G152" s="218">
        <v>0.14046909216855899</v>
      </c>
      <c r="H152" s="218">
        <v>0.23786221336595301</v>
      </c>
      <c r="I152" t="s">
        <v>663</v>
      </c>
      <c r="J152" s="218" t="s">
        <v>663</v>
      </c>
      <c r="K152" s="218">
        <v>1</v>
      </c>
      <c r="L152" s="218">
        <v>-0.92743701355159036</v>
      </c>
      <c r="M152" s="218">
        <v>0.22257606950886011</v>
      </c>
      <c r="N152" s="218">
        <v>-1.0642631256582202</v>
      </c>
      <c r="O152" s="218">
        <v>8.5749957402230237E-2</v>
      </c>
      <c r="P152" s="218">
        <v>-4.9740938729655708</v>
      </c>
      <c r="Q152" s="218">
        <v>-4.8767007517681771</v>
      </c>
      <c r="R152" s="507">
        <v>-0.35243047202136513</v>
      </c>
      <c r="S152" s="507">
        <v>-0.489256584127995</v>
      </c>
      <c r="T152" s="218">
        <v>-4.9253973123668739</v>
      </c>
    </row>
    <row r="153" spans="1:20" x14ac:dyDescent="0.6">
      <c r="A153" s="218" t="s">
        <v>664</v>
      </c>
      <c r="B153" s="218" t="s">
        <v>665</v>
      </c>
      <c r="C153" s="218">
        <v>4.5373512990654703</v>
      </c>
      <c r="D153" s="218">
        <v>4.5061423447875697</v>
      </c>
      <c r="E153" s="218">
        <v>1.4686893836074699</v>
      </c>
      <c r="F153" s="218">
        <v>4.6533995588424197</v>
      </c>
      <c r="G153" s="218">
        <v>0</v>
      </c>
      <c r="H153" s="218">
        <v>0</v>
      </c>
      <c r="I153" t="s">
        <v>666</v>
      </c>
      <c r="J153" s="218" t="s">
        <v>666</v>
      </c>
      <c r="K153" s="218">
        <v>1</v>
      </c>
      <c r="L153" s="218">
        <v>-3.0686619154580006</v>
      </c>
      <c r="M153" s="218">
        <v>0.11604825977694944</v>
      </c>
      <c r="N153" s="218">
        <v>-3.0374529611801</v>
      </c>
      <c r="O153" s="218">
        <v>0.14725721405485004</v>
      </c>
      <c r="P153" s="218">
        <v>-4.5373512990654703</v>
      </c>
      <c r="Q153" s="218">
        <v>-4.5373512990654703</v>
      </c>
      <c r="R153" s="507">
        <v>-1.4763068278405256</v>
      </c>
      <c r="S153" s="507">
        <v>-1.445097873562625</v>
      </c>
      <c r="T153" s="218">
        <v>-4.5373512990654703</v>
      </c>
    </row>
    <row r="154" spans="1:20" x14ac:dyDescent="0.6">
      <c r="A154" s="218" t="s">
        <v>667</v>
      </c>
      <c r="B154" s="218" t="s">
        <v>668</v>
      </c>
      <c r="C154" s="218">
        <v>4.46475687772491</v>
      </c>
      <c r="D154" s="218">
        <v>4.3733158137038703</v>
      </c>
      <c r="E154" s="218">
        <v>5.7567439784722199</v>
      </c>
      <c r="F154" s="218">
        <v>3.2157560627968702</v>
      </c>
      <c r="G154" s="218">
        <v>1.0162357018798001</v>
      </c>
      <c r="H154" s="218">
        <v>0.123827711997599</v>
      </c>
      <c r="I154" t="s">
        <v>669</v>
      </c>
      <c r="J154" s="218" t="s">
        <v>669</v>
      </c>
      <c r="K154" s="218">
        <v>1</v>
      </c>
      <c r="L154" s="218">
        <v>1.2919871007473098</v>
      </c>
      <c r="M154" s="218">
        <v>-1.2490008149280398</v>
      </c>
      <c r="N154" s="218">
        <v>1.3834281647683495</v>
      </c>
      <c r="O154" s="218">
        <v>-1.1575597509070001</v>
      </c>
      <c r="P154" s="218">
        <v>-3.44852117584511</v>
      </c>
      <c r="Q154" s="218">
        <v>-4.340929165727311</v>
      </c>
      <c r="R154" s="507">
        <v>2.1493142909634999E-2</v>
      </c>
      <c r="S154" s="507">
        <v>0.11293420693067469</v>
      </c>
      <c r="T154" s="218">
        <v>-3.8947251707862103</v>
      </c>
    </row>
    <row r="155" spans="1:20" x14ac:dyDescent="0.6">
      <c r="A155" s="218" t="s">
        <v>670</v>
      </c>
      <c r="B155" s="218" t="s">
        <v>671</v>
      </c>
      <c r="C155" s="218">
        <v>5.33727699681054</v>
      </c>
      <c r="D155" s="218">
        <v>5.28208537027494</v>
      </c>
      <c r="E155" s="218">
        <v>5.5674672735561899</v>
      </c>
      <c r="F155" s="218">
        <v>5.7384678372257003</v>
      </c>
      <c r="G155" s="218">
        <v>1.65422133339088</v>
      </c>
      <c r="H155" s="218">
        <v>0</v>
      </c>
      <c r="I155" t="s">
        <v>672</v>
      </c>
      <c r="J155" s="218" t="s">
        <v>672</v>
      </c>
      <c r="K155" s="218">
        <v>1</v>
      </c>
      <c r="L155" s="218">
        <v>0.23019027674564985</v>
      </c>
      <c r="M155" s="218">
        <v>0.40119084041516029</v>
      </c>
      <c r="N155" s="218">
        <v>0.2853819032812499</v>
      </c>
      <c r="O155" s="218">
        <v>0.45638246695076035</v>
      </c>
      <c r="P155" s="218">
        <v>-3.6830556634196601</v>
      </c>
      <c r="Q155" s="218">
        <v>-5.33727699681054</v>
      </c>
      <c r="R155" s="507">
        <v>0.31569055858040507</v>
      </c>
      <c r="S155" s="507">
        <v>0.37088218511600513</v>
      </c>
      <c r="T155" s="218">
        <v>-4.5101663301150996</v>
      </c>
    </row>
    <row r="156" spans="1:20" x14ac:dyDescent="0.6">
      <c r="A156" s="218" t="s">
        <v>673</v>
      </c>
      <c r="B156" s="218" t="s">
        <v>674</v>
      </c>
      <c r="C156" s="218">
        <v>4.6868562198185302</v>
      </c>
      <c r="D156" s="218">
        <v>4.3503248781658597</v>
      </c>
      <c r="E156" s="218">
        <v>5.0846206616443403</v>
      </c>
      <c r="F156" s="218">
        <v>4.5611904008423103</v>
      </c>
      <c r="G156" s="218">
        <v>0.94138514970795095</v>
      </c>
      <c r="H156" s="218">
        <v>0</v>
      </c>
      <c r="I156" t="s">
        <v>675</v>
      </c>
      <c r="J156" s="218" t="s">
        <v>675</v>
      </c>
      <c r="K156" s="218">
        <v>1</v>
      </c>
      <c r="L156" s="218">
        <v>0.39776444182581017</v>
      </c>
      <c r="M156" s="218">
        <v>-0.12566581897621987</v>
      </c>
      <c r="N156" s="218">
        <v>0.73429578347848068</v>
      </c>
      <c r="O156" s="218">
        <v>0.21086552267645065</v>
      </c>
      <c r="P156" s="218">
        <v>-3.7454710701105793</v>
      </c>
      <c r="Q156" s="218">
        <v>-4.6868562198185302</v>
      </c>
      <c r="R156" s="507">
        <v>0.13604931142479515</v>
      </c>
      <c r="S156" s="507">
        <v>0.47258065307746566</v>
      </c>
      <c r="T156" s="218">
        <v>-4.2161636449645545</v>
      </c>
    </row>
    <row r="157" spans="1:20" x14ac:dyDescent="0.6">
      <c r="A157" s="218" t="s">
        <v>676</v>
      </c>
      <c r="B157" s="218" t="s">
        <v>677</v>
      </c>
      <c r="C157" s="218">
        <v>5.6691131574231699</v>
      </c>
      <c r="D157" s="218">
        <v>5.7350350955196099</v>
      </c>
      <c r="E157" s="218">
        <v>5.9176378899011803</v>
      </c>
      <c r="F157" s="218">
        <v>5.5975453994546003</v>
      </c>
      <c r="G157" s="218">
        <v>1.50626793832628</v>
      </c>
      <c r="H157" s="218">
        <v>0</v>
      </c>
      <c r="I157" t="s">
        <v>678</v>
      </c>
      <c r="J157" s="218" t="s">
        <v>678</v>
      </c>
      <c r="K157" s="218">
        <v>1</v>
      </c>
      <c r="L157" s="218">
        <v>0.24852473247801043</v>
      </c>
      <c r="M157" s="218">
        <v>-7.1567757968569623E-2</v>
      </c>
      <c r="N157" s="218">
        <v>0.18260279438157045</v>
      </c>
      <c r="O157" s="218">
        <v>-0.1374896960650096</v>
      </c>
      <c r="P157" s="218">
        <v>-4.1628452190968899</v>
      </c>
      <c r="Q157" s="218">
        <v>-5.6691131574231699</v>
      </c>
      <c r="R157" s="507">
        <v>8.8478487254720406E-2</v>
      </c>
      <c r="S157" s="507">
        <v>2.2556549158280426E-2</v>
      </c>
      <c r="T157" s="218">
        <v>-4.9159791882600299</v>
      </c>
    </row>
    <row r="158" spans="1:20" x14ac:dyDescent="0.6">
      <c r="A158" s="218" t="s">
        <v>679</v>
      </c>
      <c r="B158" s="218" t="s">
        <v>680</v>
      </c>
      <c r="C158" s="218">
        <v>5.4018889527126897</v>
      </c>
      <c r="D158" s="218">
        <v>5.32162951804799</v>
      </c>
      <c r="E158" s="218">
        <v>4.5975737913699799</v>
      </c>
      <c r="F158" s="218">
        <v>6.0622989482773502</v>
      </c>
      <c r="G158" s="218">
        <v>1.08739361964643</v>
      </c>
      <c r="H158" s="218">
        <v>0</v>
      </c>
      <c r="I158" t="s">
        <v>681</v>
      </c>
      <c r="J158" s="218" t="s">
        <v>681</v>
      </c>
      <c r="K158" s="218">
        <v>1</v>
      </c>
      <c r="L158" s="218">
        <v>-0.80431516134270975</v>
      </c>
      <c r="M158" s="218">
        <v>0.66040999556466051</v>
      </c>
      <c r="N158" s="218">
        <v>-0.7240557266780101</v>
      </c>
      <c r="O158" s="218">
        <v>0.74066943022936016</v>
      </c>
      <c r="P158" s="218">
        <v>-4.3144953330662599</v>
      </c>
      <c r="Q158" s="218">
        <v>-5.4018889527126897</v>
      </c>
      <c r="R158" s="507">
        <v>-7.1952582889024619E-2</v>
      </c>
      <c r="S158" s="507">
        <v>8.3068517756750282E-3</v>
      </c>
      <c r="T158" s="218">
        <v>-4.8581921428894752</v>
      </c>
    </row>
    <row r="159" spans="1:20" x14ac:dyDescent="0.6">
      <c r="A159" s="218" t="s">
        <v>682</v>
      </c>
      <c r="B159" s="218" t="s">
        <v>683</v>
      </c>
      <c r="C159" s="218">
        <v>5.7560959298403702</v>
      </c>
      <c r="D159" s="218">
        <v>5.8558603785088801</v>
      </c>
      <c r="E159" s="218">
        <v>6.0656897791549902</v>
      </c>
      <c r="F159" s="218">
        <v>6.7228867388515896</v>
      </c>
      <c r="G159" s="218">
        <v>1.50626793832628</v>
      </c>
      <c r="H159" s="218">
        <v>0</v>
      </c>
      <c r="I159" t="s">
        <v>684</v>
      </c>
      <c r="J159" s="218" t="s">
        <v>684</v>
      </c>
      <c r="K159" s="218">
        <v>1</v>
      </c>
      <c r="L159" s="218">
        <v>0.30959384931461997</v>
      </c>
      <c r="M159" s="218">
        <v>0.96679080901121939</v>
      </c>
      <c r="N159" s="218">
        <v>0.20982940064611011</v>
      </c>
      <c r="O159" s="218">
        <v>0.86702636034270952</v>
      </c>
      <c r="P159" s="218">
        <v>-4.2498279915140902</v>
      </c>
      <c r="Q159" s="218">
        <v>-5.7560959298403702</v>
      </c>
      <c r="R159" s="507">
        <v>0.63819232916291968</v>
      </c>
      <c r="S159" s="507">
        <v>0.53842788049440982</v>
      </c>
      <c r="T159" s="218">
        <v>-5.0029619606772302</v>
      </c>
    </row>
    <row r="160" spans="1:20" x14ac:dyDescent="0.6">
      <c r="A160" s="218" t="s">
        <v>685</v>
      </c>
      <c r="B160" s="218" t="s">
        <v>686</v>
      </c>
      <c r="C160" s="218">
        <v>4.7277596082831002</v>
      </c>
      <c r="D160" s="218">
        <v>4.59488711652451</v>
      </c>
      <c r="E160" s="218">
        <v>4.5604619588225903</v>
      </c>
      <c r="F160" s="218">
        <v>4.50439233126981</v>
      </c>
      <c r="G160" s="218">
        <v>0</v>
      </c>
      <c r="H160" s="218">
        <v>0</v>
      </c>
      <c r="I160" t="s">
        <v>687</v>
      </c>
      <c r="J160" s="218" t="s">
        <v>687</v>
      </c>
      <c r="K160" s="218">
        <v>1</v>
      </c>
      <c r="L160" s="218">
        <v>-0.16729764946050985</v>
      </c>
      <c r="M160" s="218">
        <v>-0.22336727701329018</v>
      </c>
      <c r="N160" s="218">
        <v>-3.4425157701919673E-2</v>
      </c>
      <c r="O160" s="218">
        <v>-9.0494785254700005E-2</v>
      </c>
      <c r="P160" s="218">
        <v>-4.7277596082831002</v>
      </c>
      <c r="Q160" s="218">
        <v>-4.7277596082831002</v>
      </c>
      <c r="R160" s="507">
        <v>-0.19533246323690001</v>
      </c>
      <c r="S160" s="507">
        <v>-6.2459971478309839E-2</v>
      </c>
      <c r="T160" s="218">
        <v>-4.7277596082831002</v>
      </c>
    </row>
    <row r="161" spans="1:20" x14ac:dyDescent="0.6">
      <c r="A161" s="218" t="s">
        <v>688</v>
      </c>
      <c r="B161" s="218" t="s">
        <v>689</v>
      </c>
      <c r="C161" s="218">
        <v>3.8947024833393602</v>
      </c>
      <c r="D161" s="218">
        <v>3.82830253304838</v>
      </c>
      <c r="E161" s="218">
        <v>4.45571802355885</v>
      </c>
      <c r="F161" s="218">
        <v>3.9940961043358199</v>
      </c>
      <c r="G161" s="218">
        <v>0</v>
      </c>
      <c r="H161" s="218">
        <v>0</v>
      </c>
      <c r="I161" t="s">
        <v>690</v>
      </c>
      <c r="J161" s="218" t="s">
        <v>690</v>
      </c>
      <c r="K161" s="218">
        <v>1</v>
      </c>
      <c r="L161" s="218">
        <v>0.56101554021948985</v>
      </c>
      <c r="M161" s="218">
        <v>9.9393620996459653E-2</v>
      </c>
      <c r="N161" s="218">
        <v>0.62741549051047008</v>
      </c>
      <c r="O161" s="218">
        <v>0.16579357128743988</v>
      </c>
      <c r="P161" s="218">
        <v>-3.8947024833393602</v>
      </c>
      <c r="Q161" s="218">
        <v>-3.8947024833393602</v>
      </c>
      <c r="R161" s="507">
        <v>0.33020458060797475</v>
      </c>
      <c r="S161" s="507">
        <v>0.39660453089895498</v>
      </c>
      <c r="T161" s="218">
        <v>-3.8947024833393602</v>
      </c>
    </row>
    <row r="162" spans="1:20" x14ac:dyDescent="0.6">
      <c r="A162" s="218" t="s">
        <v>691</v>
      </c>
      <c r="B162" s="218" t="s">
        <v>692</v>
      </c>
      <c r="C162" s="218">
        <v>3.7826986472147999</v>
      </c>
      <c r="D162" s="218">
        <v>3.4015918040082598</v>
      </c>
      <c r="E162" s="218">
        <v>0</v>
      </c>
      <c r="F162" s="218">
        <v>0</v>
      </c>
      <c r="G162" s="218">
        <v>0</v>
      </c>
      <c r="H162" s="218">
        <v>0</v>
      </c>
      <c r="I162" t="s">
        <v>693</v>
      </c>
      <c r="J162" s="218" t="s">
        <v>693</v>
      </c>
      <c r="K162" s="218">
        <v>1</v>
      </c>
      <c r="L162" s="218">
        <v>-3.7826986472147999</v>
      </c>
      <c r="M162" s="218">
        <v>-3.7826986472147999</v>
      </c>
      <c r="N162" s="218">
        <v>-3.4015918040082598</v>
      </c>
      <c r="O162" s="218">
        <v>-3.4015918040082598</v>
      </c>
      <c r="P162" s="218">
        <v>-3.7826986472147999</v>
      </c>
      <c r="Q162" s="218">
        <v>-3.7826986472147999</v>
      </c>
      <c r="R162" s="507">
        <v>-3.7826986472147999</v>
      </c>
      <c r="S162" s="507">
        <v>-3.4015918040082598</v>
      </c>
      <c r="T162" s="218">
        <v>-3.7826986472147999</v>
      </c>
    </row>
    <row r="163" spans="1:20" x14ac:dyDescent="0.6">
      <c r="A163" s="218" t="s">
        <v>694</v>
      </c>
      <c r="B163" s="218" t="s">
        <v>695</v>
      </c>
      <c r="C163" s="218">
        <v>4.1750856736277298</v>
      </c>
      <c r="D163" s="218">
        <v>4.1492190687179198</v>
      </c>
      <c r="E163" s="218">
        <v>5.44016568968664E-2</v>
      </c>
      <c r="F163" s="218">
        <v>0</v>
      </c>
      <c r="G163" s="218">
        <v>0</v>
      </c>
      <c r="H163" s="218">
        <v>0</v>
      </c>
      <c r="I163" t="s">
        <v>696</v>
      </c>
      <c r="J163" s="218" t="s">
        <v>696</v>
      </c>
      <c r="K163" s="218">
        <v>1</v>
      </c>
      <c r="L163" s="218">
        <v>-4.1206840167308636</v>
      </c>
      <c r="M163" s="218">
        <v>-4.1750856736277298</v>
      </c>
      <c r="N163" s="218">
        <v>-4.0948174118210536</v>
      </c>
      <c r="O163" s="218">
        <v>-4.1492190687179198</v>
      </c>
      <c r="P163" s="218">
        <v>-4.1750856736277298</v>
      </c>
      <c r="Q163" s="218">
        <v>-4.1750856736277298</v>
      </c>
      <c r="R163" s="507">
        <v>-4.1478848451792967</v>
      </c>
      <c r="S163" s="507">
        <v>-4.1220182402694867</v>
      </c>
      <c r="T163" s="218">
        <v>-4.1750856736277298</v>
      </c>
    </row>
    <row r="164" spans="1:20" x14ac:dyDescent="0.6">
      <c r="A164" s="218" t="s">
        <v>697</v>
      </c>
      <c r="B164" s="218" t="s">
        <v>698</v>
      </c>
      <c r="C164" s="218">
        <v>6.36042084142119</v>
      </c>
      <c r="D164" s="218">
        <v>6.3747076743808</v>
      </c>
      <c r="E164" s="218">
        <v>6.8301940518405901</v>
      </c>
      <c r="F164" s="218">
        <v>5.7869003083512398</v>
      </c>
      <c r="G164" s="218">
        <v>1.0162357018798001</v>
      </c>
      <c r="H164" s="218">
        <v>0.123827711997599</v>
      </c>
      <c r="I164" t="s">
        <v>699</v>
      </c>
      <c r="J164" s="218" t="s">
        <v>699</v>
      </c>
      <c r="K164" s="218">
        <v>2</v>
      </c>
      <c r="L164" s="218">
        <v>0.46977321041940012</v>
      </c>
      <c r="M164" s="218">
        <v>-0.57352053306995021</v>
      </c>
      <c r="N164" s="218">
        <v>0.45548637745979015</v>
      </c>
      <c r="O164" s="218">
        <v>-0.58780736602956019</v>
      </c>
      <c r="P164" s="218">
        <v>-5.3441851395413895</v>
      </c>
      <c r="Q164" s="218">
        <v>-6.236593129423591</v>
      </c>
      <c r="R164" s="507">
        <v>-5.1873661325275044E-2</v>
      </c>
      <c r="S164" s="507">
        <v>-6.6160494284885019E-2</v>
      </c>
      <c r="T164" s="218">
        <v>-5.7903891344824903</v>
      </c>
    </row>
    <row r="165" spans="1:20" x14ac:dyDescent="0.6">
      <c r="A165" s="218" t="s">
        <v>700</v>
      </c>
      <c r="B165" s="218" t="s">
        <v>701</v>
      </c>
      <c r="C165" s="218">
        <v>6.4472920589352096</v>
      </c>
      <c r="D165" s="218">
        <v>6.5110444972316204</v>
      </c>
      <c r="E165" s="218">
        <v>5.6558910376773799</v>
      </c>
      <c r="F165" s="218">
        <v>6.45977321711998</v>
      </c>
      <c r="G165" s="218">
        <v>3.6965307878660099</v>
      </c>
      <c r="H165" s="218">
        <v>0.123827711997599</v>
      </c>
      <c r="I165" t="s">
        <v>699</v>
      </c>
      <c r="J165" s="218" t="s">
        <v>699</v>
      </c>
      <c r="K165" s="218">
        <v>2</v>
      </c>
      <c r="L165" s="218">
        <v>-0.79140102125782974</v>
      </c>
      <c r="M165" s="218">
        <v>1.2481158184770358E-2</v>
      </c>
      <c r="N165" s="218">
        <v>-0.85515345955424049</v>
      </c>
      <c r="O165" s="218">
        <v>-5.1271280111640394E-2</v>
      </c>
      <c r="P165" s="218">
        <v>-2.7507612710691998</v>
      </c>
      <c r="Q165" s="218">
        <v>-6.3234643469376106</v>
      </c>
      <c r="R165" s="507">
        <v>-0.38945993153652969</v>
      </c>
      <c r="S165" s="507">
        <v>-0.45321236983294044</v>
      </c>
      <c r="T165" s="218">
        <v>-4.5371128090034052</v>
      </c>
    </row>
    <row r="166" spans="1:20" x14ac:dyDescent="0.6">
      <c r="A166" s="218" t="s">
        <v>702</v>
      </c>
      <c r="B166" s="218" t="s">
        <v>703</v>
      </c>
      <c r="C166" s="218">
        <v>0</v>
      </c>
      <c r="D166" s="218">
        <v>0</v>
      </c>
      <c r="E166" s="218">
        <v>0</v>
      </c>
      <c r="F166" s="218">
        <v>0</v>
      </c>
      <c r="G166" s="218">
        <v>0</v>
      </c>
      <c r="H166" s="218">
        <v>0</v>
      </c>
      <c r="I166" t="s">
        <v>704</v>
      </c>
      <c r="J166" s="218" t="s">
        <v>704</v>
      </c>
      <c r="K166" s="218">
        <v>1</v>
      </c>
      <c r="L166" s="218">
        <v>0</v>
      </c>
      <c r="M166" s="218">
        <v>0</v>
      </c>
      <c r="N166" s="218">
        <v>0</v>
      </c>
      <c r="O166" s="218">
        <v>0</v>
      </c>
      <c r="P166" s="218">
        <v>0</v>
      </c>
      <c r="Q166" s="218">
        <v>0</v>
      </c>
      <c r="R166" s="507">
        <v>0</v>
      </c>
      <c r="S166" s="507">
        <v>0</v>
      </c>
      <c r="T166" s="218">
        <v>0</v>
      </c>
    </row>
    <row r="167" spans="1:20" x14ac:dyDescent="0.6">
      <c r="A167" s="218" t="s">
        <v>705</v>
      </c>
      <c r="B167" s="218" t="s">
        <v>706</v>
      </c>
      <c r="C167" s="218">
        <v>4.6215723027287998</v>
      </c>
      <c r="D167" s="218">
        <v>4.3778703592201902</v>
      </c>
      <c r="E167" s="218">
        <v>4.0263112196715998</v>
      </c>
      <c r="F167" s="218">
        <v>2.59149209957272</v>
      </c>
      <c r="G167" s="218">
        <v>0</v>
      </c>
      <c r="H167" s="218">
        <v>0</v>
      </c>
      <c r="I167" t="s">
        <v>707</v>
      </c>
      <c r="J167" s="218" t="s">
        <v>707</v>
      </c>
      <c r="K167" s="218">
        <v>1</v>
      </c>
      <c r="L167" s="218">
        <v>-0.59526108305720005</v>
      </c>
      <c r="M167" s="218">
        <v>-2.0300802031560798</v>
      </c>
      <c r="N167" s="218">
        <v>-0.35155913954859042</v>
      </c>
      <c r="O167" s="218">
        <v>-1.7863782596474702</v>
      </c>
      <c r="P167" s="218">
        <v>-4.6215723027287998</v>
      </c>
      <c r="Q167" s="218">
        <v>-4.6215723027287998</v>
      </c>
      <c r="R167" s="507">
        <v>-1.3126706431066399</v>
      </c>
      <c r="S167" s="507">
        <v>-1.0689686995980303</v>
      </c>
      <c r="T167" s="218">
        <v>-4.6215723027287998</v>
      </c>
    </row>
    <row r="168" spans="1:20" x14ac:dyDescent="0.6">
      <c r="A168" s="218" t="s">
        <v>708</v>
      </c>
      <c r="B168" s="218" t="s">
        <v>709</v>
      </c>
      <c r="C168" s="218">
        <v>2.83288771112321</v>
      </c>
      <c r="D168" s="218">
        <v>2.7159474054696702</v>
      </c>
      <c r="E168" s="218">
        <v>3.5791893059269602</v>
      </c>
      <c r="F168" s="218">
        <v>3.9590719458608601</v>
      </c>
      <c r="G168" s="218">
        <v>0.14046909216855899</v>
      </c>
      <c r="H168" s="218">
        <v>0</v>
      </c>
      <c r="I168" t="s">
        <v>710</v>
      </c>
      <c r="J168" s="218" t="s">
        <v>710</v>
      </c>
      <c r="K168" s="218">
        <v>1</v>
      </c>
      <c r="L168" s="218">
        <v>0.74630159480375013</v>
      </c>
      <c r="M168" s="218">
        <v>1.1261842347376501</v>
      </c>
      <c r="N168" s="218">
        <v>0.86324190045728999</v>
      </c>
      <c r="O168" s="218">
        <v>1.2431245403911899</v>
      </c>
      <c r="P168" s="218">
        <v>-2.6924186189546511</v>
      </c>
      <c r="Q168" s="218">
        <v>-2.83288771112321</v>
      </c>
      <c r="R168" s="507">
        <v>0.9362429147707001</v>
      </c>
      <c r="S168" s="507">
        <v>1.05318322042424</v>
      </c>
      <c r="T168" s="218">
        <v>-2.7626531650389303</v>
      </c>
    </row>
    <row r="169" spans="1:20" x14ac:dyDescent="0.6">
      <c r="A169" s="218" t="s">
        <v>711</v>
      </c>
      <c r="B169" s="218" t="s">
        <v>712</v>
      </c>
      <c r="C169" s="218">
        <v>5.9573559099490003</v>
      </c>
      <c r="D169" s="218">
        <v>6.1165095294710596</v>
      </c>
      <c r="E169" s="218">
        <v>5.3276325712629502</v>
      </c>
      <c r="F169" s="218">
        <v>6.0152051004330804</v>
      </c>
      <c r="G169" s="218">
        <v>0.494726731926454</v>
      </c>
      <c r="H169" s="218">
        <v>6.22417324655218</v>
      </c>
      <c r="I169" t="s">
        <v>713</v>
      </c>
      <c r="J169" s="218" t="s">
        <v>713</v>
      </c>
      <c r="K169" s="218">
        <v>2</v>
      </c>
      <c r="L169" s="218">
        <v>-0.62972333868605013</v>
      </c>
      <c r="M169" s="218">
        <v>5.7849190484080104E-2</v>
      </c>
      <c r="N169" s="218">
        <v>-0.78887695820810944</v>
      </c>
      <c r="O169" s="218">
        <v>-0.1013044290379792</v>
      </c>
      <c r="P169" s="218">
        <v>-5.4626291780225467</v>
      </c>
      <c r="Q169" s="218">
        <v>0.26681733660317963</v>
      </c>
      <c r="R169" s="507">
        <v>-0.28593707410098501</v>
      </c>
      <c r="S169" s="507">
        <v>-0.44509069362304432</v>
      </c>
      <c r="T169" s="218">
        <v>-2.5979059207096835</v>
      </c>
    </row>
    <row r="170" spans="1:20" x14ac:dyDescent="0.6">
      <c r="A170" s="218" t="s">
        <v>714</v>
      </c>
      <c r="B170" s="218" t="s">
        <v>715</v>
      </c>
      <c r="C170" s="218">
        <v>4.6064672048113202</v>
      </c>
      <c r="D170" s="218">
        <v>4.5751918340796598</v>
      </c>
      <c r="E170" s="218">
        <v>3.5463484485919499</v>
      </c>
      <c r="F170" s="218">
        <v>2.3298852799602998</v>
      </c>
      <c r="G170" s="218">
        <v>0.38602773444041999</v>
      </c>
      <c r="H170" s="218">
        <v>0.123827711997599</v>
      </c>
      <c r="I170" t="s">
        <v>713</v>
      </c>
      <c r="J170" s="218" t="s">
        <v>713</v>
      </c>
      <c r="K170" s="218">
        <v>2</v>
      </c>
      <c r="L170" s="218">
        <v>-1.0601187562193704</v>
      </c>
      <c r="M170" s="218">
        <v>-2.2765819248510204</v>
      </c>
      <c r="N170" s="218">
        <v>-1.0288433854877099</v>
      </c>
      <c r="O170" s="218">
        <v>-2.24530655411936</v>
      </c>
      <c r="P170" s="218">
        <v>-4.2204394703709003</v>
      </c>
      <c r="Q170" s="218">
        <v>-4.4826394928137212</v>
      </c>
      <c r="R170" s="507">
        <v>-1.6683503405351954</v>
      </c>
      <c r="S170" s="507">
        <v>-1.637074969803535</v>
      </c>
      <c r="T170" s="218">
        <v>-4.3515394815923107</v>
      </c>
    </row>
    <row r="171" spans="1:20" x14ac:dyDescent="0.6">
      <c r="A171" s="218" t="s">
        <v>716</v>
      </c>
      <c r="B171" s="218" t="s">
        <v>717</v>
      </c>
      <c r="C171" s="218">
        <v>5.9679005178734501</v>
      </c>
      <c r="D171" s="218">
        <v>5.7614182398511797</v>
      </c>
      <c r="E171" s="218">
        <v>4.9295322551176897</v>
      </c>
      <c r="F171" s="218">
        <v>6.0521077494278597</v>
      </c>
      <c r="G171" s="218">
        <v>0.77891856884019794</v>
      </c>
      <c r="H171" s="218">
        <v>0</v>
      </c>
      <c r="I171" t="s">
        <v>718</v>
      </c>
      <c r="J171" s="218" t="s">
        <v>718</v>
      </c>
      <c r="K171" s="218">
        <v>1</v>
      </c>
      <c r="L171" s="218">
        <v>-1.0383682627557604</v>
      </c>
      <c r="M171" s="218">
        <v>8.4207231554409567E-2</v>
      </c>
      <c r="N171" s="218">
        <v>-0.83188598473349007</v>
      </c>
      <c r="O171" s="218">
        <v>0.29068950957667994</v>
      </c>
      <c r="P171" s="218">
        <v>-5.1889819490332521</v>
      </c>
      <c r="Q171" s="218">
        <v>-5.9679005178734501</v>
      </c>
      <c r="R171" s="507">
        <v>-0.47708051560067544</v>
      </c>
      <c r="S171" s="507">
        <v>-0.27059823757840507</v>
      </c>
      <c r="T171" s="218">
        <v>-5.5784412334533506</v>
      </c>
    </row>
    <row r="172" spans="1:20" x14ac:dyDescent="0.6">
      <c r="A172" s="218" t="s">
        <v>719</v>
      </c>
      <c r="B172" s="218" t="s">
        <v>720</v>
      </c>
      <c r="C172" s="218">
        <v>7.7341988730916604</v>
      </c>
      <c r="D172" s="218">
        <v>7.8318777477841</v>
      </c>
      <c r="E172" s="218">
        <v>8.3062215394206298</v>
      </c>
      <c r="F172" s="218">
        <v>7.6834000914809097</v>
      </c>
      <c r="G172" s="218">
        <v>10.0605806497651</v>
      </c>
      <c r="H172" s="218">
        <v>8.6962188171770407</v>
      </c>
      <c r="I172" t="s">
        <v>721</v>
      </c>
      <c r="J172" s="218" t="s">
        <v>721</v>
      </c>
      <c r="K172" s="218">
        <v>1</v>
      </c>
      <c r="L172" s="218">
        <v>0.57202266632896936</v>
      </c>
      <c r="M172" s="218">
        <v>-5.0798781610750687E-2</v>
      </c>
      <c r="N172" s="218">
        <v>0.47434379163652984</v>
      </c>
      <c r="O172" s="218">
        <v>-0.14847765630319021</v>
      </c>
      <c r="P172" s="218">
        <v>2.3263817766734398</v>
      </c>
      <c r="Q172" s="218">
        <v>0.96201994408538027</v>
      </c>
      <c r="R172" s="507">
        <v>0.26061194235910934</v>
      </c>
      <c r="S172" s="507">
        <v>0.16293306766666982</v>
      </c>
      <c r="T172" s="218">
        <v>1.64420086037941</v>
      </c>
    </row>
    <row r="173" spans="1:20" x14ac:dyDescent="0.6">
      <c r="A173" s="218" t="s">
        <v>722</v>
      </c>
      <c r="B173" s="218" t="s">
        <v>723</v>
      </c>
      <c r="C173" s="218">
        <v>4.2482781010632902</v>
      </c>
      <c r="D173" s="218">
        <v>3.9341430776924802</v>
      </c>
      <c r="E173" s="218">
        <v>4.1312754156444296</v>
      </c>
      <c r="F173" s="218">
        <v>4.1693303873874896</v>
      </c>
      <c r="G173" s="218">
        <v>0.77891856884019794</v>
      </c>
      <c r="H173" s="218">
        <v>0</v>
      </c>
      <c r="I173" t="s">
        <v>724</v>
      </c>
      <c r="J173" s="218" t="s">
        <v>724</v>
      </c>
      <c r="K173" s="218">
        <v>2</v>
      </c>
      <c r="L173" s="218">
        <v>-0.11700268541886061</v>
      </c>
      <c r="M173" s="218">
        <v>-7.8947713675800557E-2</v>
      </c>
      <c r="N173" s="218">
        <v>0.1971323379519494</v>
      </c>
      <c r="O173" s="218">
        <v>0.23518730969500945</v>
      </c>
      <c r="P173" s="218">
        <v>-3.4693595322230921</v>
      </c>
      <c r="Q173" s="218">
        <v>-4.2482781010632902</v>
      </c>
      <c r="R173" s="507">
        <v>-9.7975199547330583E-2</v>
      </c>
      <c r="S173" s="507">
        <v>0.21615982382347942</v>
      </c>
      <c r="T173" s="218">
        <v>-3.8588188166431912</v>
      </c>
    </row>
    <row r="174" spans="1:20" x14ac:dyDescent="0.6">
      <c r="A174" s="218" t="s">
        <v>725</v>
      </c>
      <c r="B174" s="218" t="s">
        <v>726</v>
      </c>
      <c r="C174" s="218">
        <v>4.2929931644959902</v>
      </c>
      <c r="D174" s="218">
        <v>3.65526232200112</v>
      </c>
      <c r="E174" s="218">
        <v>4.5151146570894802</v>
      </c>
      <c r="F174" s="218">
        <v>3.2518236445833102</v>
      </c>
      <c r="G174" s="218">
        <v>1.28195838278228</v>
      </c>
      <c r="H174" s="218">
        <v>0</v>
      </c>
      <c r="I174" t="s">
        <v>724</v>
      </c>
      <c r="J174" s="218" t="s">
        <v>724</v>
      </c>
      <c r="K174" s="218">
        <v>2</v>
      </c>
      <c r="L174" s="218">
        <v>0.22212149259349001</v>
      </c>
      <c r="M174" s="218">
        <v>-1.04116951991268</v>
      </c>
      <c r="N174" s="218">
        <v>0.85985233508836023</v>
      </c>
      <c r="O174" s="218">
        <v>-0.40343867741780981</v>
      </c>
      <c r="P174" s="218">
        <v>-3.0110347817137102</v>
      </c>
      <c r="Q174" s="218">
        <v>-4.2929931644959902</v>
      </c>
      <c r="R174" s="507">
        <v>-0.40952401365959501</v>
      </c>
      <c r="S174" s="507">
        <v>0.22820682883527521</v>
      </c>
      <c r="T174" s="218">
        <v>-3.6520139731048502</v>
      </c>
    </row>
    <row r="175" spans="1:20" x14ac:dyDescent="0.6">
      <c r="A175" s="218" t="s">
        <v>727</v>
      </c>
      <c r="B175" s="218" t="s">
        <v>728</v>
      </c>
      <c r="C175" s="218">
        <v>3.7767136200099398</v>
      </c>
      <c r="D175" s="218">
        <v>3.67390112263951</v>
      </c>
      <c r="E175" s="218">
        <v>0.94281854975713097</v>
      </c>
      <c r="F175" s="218">
        <v>3.1881010312469198</v>
      </c>
      <c r="G175" s="218">
        <v>0.14046909216855899</v>
      </c>
      <c r="H175" s="218">
        <v>0</v>
      </c>
      <c r="I175" t="s">
        <v>729</v>
      </c>
      <c r="J175" s="218" t="s">
        <v>729</v>
      </c>
      <c r="K175" s="218">
        <v>1</v>
      </c>
      <c r="L175" s="218">
        <v>-2.833895070252809</v>
      </c>
      <c r="M175" s="218">
        <v>-0.58861258876302003</v>
      </c>
      <c r="N175" s="218">
        <v>-2.7310825728823791</v>
      </c>
      <c r="O175" s="218">
        <v>-0.48580009139259017</v>
      </c>
      <c r="P175" s="218">
        <v>-3.6362445278413809</v>
      </c>
      <c r="Q175" s="218">
        <v>-3.7767136200099398</v>
      </c>
      <c r="R175" s="507">
        <v>-1.7112538295079145</v>
      </c>
      <c r="S175" s="507">
        <v>-1.6084413321374846</v>
      </c>
      <c r="T175" s="218">
        <v>-3.7064790739256601</v>
      </c>
    </row>
    <row r="176" spans="1:20" x14ac:dyDescent="0.6">
      <c r="A176" s="218" t="s">
        <v>730</v>
      </c>
      <c r="B176" s="218" t="s">
        <v>731</v>
      </c>
      <c r="C176" s="218">
        <v>6.1180571464152802</v>
      </c>
      <c r="D176" s="218">
        <v>5.8696699148045504</v>
      </c>
      <c r="E176" s="218">
        <v>5.5041350223982901</v>
      </c>
      <c r="F176" s="218">
        <v>6.5215548857167098</v>
      </c>
      <c r="G176" s="218">
        <v>0</v>
      </c>
      <c r="H176" s="218">
        <v>0.123827711997599</v>
      </c>
      <c r="I176" t="s">
        <v>732</v>
      </c>
      <c r="J176" s="218" t="s">
        <v>732</v>
      </c>
      <c r="K176" s="218">
        <v>1</v>
      </c>
      <c r="L176" s="218">
        <v>-0.61392212401699009</v>
      </c>
      <c r="M176" s="218">
        <v>0.40349773930142963</v>
      </c>
      <c r="N176" s="218">
        <v>-0.36553489240626025</v>
      </c>
      <c r="O176" s="218">
        <v>0.65188497091215947</v>
      </c>
      <c r="P176" s="218">
        <v>-6.1180571464152802</v>
      </c>
      <c r="Q176" s="218">
        <v>-5.9942294344176812</v>
      </c>
      <c r="R176" s="507">
        <v>-0.10521219235778023</v>
      </c>
      <c r="S176" s="507">
        <v>0.14317503925294961</v>
      </c>
      <c r="T176" s="218">
        <v>-6.0561432904164807</v>
      </c>
    </row>
    <row r="177" spans="1:20" x14ac:dyDescent="0.6">
      <c r="A177" s="218" t="s">
        <v>733</v>
      </c>
      <c r="B177" s="218" t="s">
        <v>734</v>
      </c>
      <c r="C177" s="218">
        <v>6.03274149931873</v>
      </c>
      <c r="D177" s="218">
        <v>5.5776493971352199</v>
      </c>
      <c r="E177" s="218">
        <v>5.9475906886570904</v>
      </c>
      <c r="F177" s="218">
        <v>5.8991821191071896</v>
      </c>
      <c r="G177" s="218">
        <v>1.08739361964643</v>
      </c>
      <c r="H177" s="218">
        <v>0</v>
      </c>
      <c r="I177" t="s">
        <v>735</v>
      </c>
      <c r="J177" s="218" t="s">
        <v>735</v>
      </c>
      <c r="K177" s="218">
        <v>1</v>
      </c>
      <c r="L177" s="218">
        <v>-8.5150810661639653E-2</v>
      </c>
      <c r="M177" s="218">
        <v>-0.13355938021154046</v>
      </c>
      <c r="N177" s="218">
        <v>0.3699412915218705</v>
      </c>
      <c r="O177" s="218">
        <v>0.32153272197196969</v>
      </c>
      <c r="P177" s="218">
        <v>-4.9453478796723003</v>
      </c>
      <c r="Q177" s="218">
        <v>-6.03274149931873</v>
      </c>
      <c r="R177" s="507">
        <v>-0.10935509543659006</v>
      </c>
      <c r="S177" s="507">
        <v>0.34573700674692009</v>
      </c>
      <c r="T177" s="218">
        <v>-5.4890446894955147</v>
      </c>
    </row>
    <row r="178" spans="1:20" x14ac:dyDescent="0.6">
      <c r="A178" s="218" t="s">
        <v>736</v>
      </c>
      <c r="B178" s="218" t="s">
        <v>737</v>
      </c>
      <c r="C178" s="218">
        <v>6.0035708380726298</v>
      </c>
      <c r="D178" s="218">
        <v>5.8427412955048101</v>
      </c>
      <c r="E178" s="218">
        <v>5.7013502904184996</v>
      </c>
      <c r="F178" s="218">
        <v>5.9515222491962598</v>
      </c>
      <c r="G178" s="218">
        <v>1.78840299136486</v>
      </c>
      <c r="H178" s="218">
        <v>0</v>
      </c>
      <c r="I178" t="s">
        <v>738</v>
      </c>
      <c r="J178" s="218" t="s">
        <v>738</v>
      </c>
      <c r="K178" s="218">
        <v>1</v>
      </c>
      <c r="L178" s="218">
        <v>-0.3022205476541302</v>
      </c>
      <c r="M178" s="218">
        <v>-5.2048588876369983E-2</v>
      </c>
      <c r="N178" s="218">
        <v>-0.14139100508631053</v>
      </c>
      <c r="O178" s="218">
        <v>0.10878095369144969</v>
      </c>
      <c r="P178" s="218">
        <v>-4.2151678467077698</v>
      </c>
      <c r="Q178" s="218">
        <v>-6.0035708380726298</v>
      </c>
      <c r="R178" s="507">
        <v>-0.17713456826525009</v>
      </c>
      <c r="S178" s="507">
        <v>-1.630502569743042E-2</v>
      </c>
      <c r="T178" s="218">
        <v>-5.1093693423901998</v>
      </c>
    </row>
    <row r="179" spans="1:20" x14ac:dyDescent="0.6">
      <c r="A179" s="218" t="s">
        <v>739</v>
      </c>
      <c r="B179" s="218" t="s">
        <v>740</v>
      </c>
      <c r="C179" s="218">
        <v>5.9493965666360804</v>
      </c>
      <c r="D179" s="218">
        <v>6.1287213470699999</v>
      </c>
      <c r="E179" s="218">
        <v>6.0364255656618901</v>
      </c>
      <c r="F179" s="218">
        <v>4.64155352222188</v>
      </c>
      <c r="G179" s="218">
        <v>0.69026577864285299</v>
      </c>
      <c r="H179" s="218">
        <v>0.34353965418307397</v>
      </c>
      <c r="I179" t="s">
        <v>741</v>
      </c>
      <c r="J179" s="218" t="s">
        <v>741</v>
      </c>
      <c r="K179" s="218">
        <v>1</v>
      </c>
      <c r="L179" s="218">
        <v>8.7028999025809739E-2</v>
      </c>
      <c r="M179" s="218">
        <v>-1.3078430444142004</v>
      </c>
      <c r="N179" s="218">
        <v>-9.2295781408109789E-2</v>
      </c>
      <c r="O179" s="218">
        <v>-1.4871678248481199</v>
      </c>
      <c r="P179" s="218">
        <v>-5.259130787993227</v>
      </c>
      <c r="Q179" s="218">
        <v>-5.6058569124530067</v>
      </c>
      <c r="R179" s="507">
        <v>-0.61040702269419533</v>
      </c>
      <c r="S179" s="507">
        <v>-0.78973180312811486</v>
      </c>
      <c r="T179" s="218">
        <v>-5.4324938502231168</v>
      </c>
    </row>
    <row r="180" spans="1:20" x14ac:dyDescent="0.6">
      <c r="A180" s="218" t="s">
        <v>742</v>
      </c>
      <c r="B180" s="218" t="s">
        <v>743</v>
      </c>
      <c r="C180" s="218">
        <v>0</v>
      </c>
      <c r="D180" s="218">
        <v>0</v>
      </c>
      <c r="E180" s="218">
        <v>0</v>
      </c>
      <c r="F180" s="218">
        <v>0</v>
      </c>
      <c r="G180" s="218">
        <v>0</v>
      </c>
      <c r="H180" s="218">
        <v>0</v>
      </c>
      <c r="I180" t="s">
        <v>744</v>
      </c>
      <c r="J180" s="218" t="s">
        <v>744</v>
      </c>
      <c r="K180" s="218">
        <v>1</v>
      </c>
      <c r="L180" s="218">
        <v>0</v>
      </c>
      <c r="M180" s="218">
        <v>0</v>
      </c>
      <c r="N180" s="218">
        <v>0</v>
      </c>
      <c r="O180" s="218">
        <v>0</v>
      </c>
      <c r="P180" s="218">
        <v>0</v>
      </c>
      <c r="Q180" s="218">
        <v>0</v>
      </c>
      <c r="R180" s="507">
        <v>0</v>
      </c>
      <c r="S180" s="507">
        <v>0</v>
      </c>
      <c r="T180" s="218">
        <v>0</v>
      </c>
    </row>
    <row r="181" spans="1:20" x14ac:dyDescent="0.6">
      <c r="A181" s="218" t="s">
        <v>745</v>
      </c>
      <c r="B181" s="218" t="s">
        <v>746</v>
      </c>
      <c r="C181" s="218">
        <v>4.7215417696865103</v>
      </c>
      <c r="D181" s="218">
        <v>4.8423452955431303</v>
      </c>
      <c r="E181" s="218">
        <v>4.5721622863259803</v>
      </c>
      <c r="F181" s="218">
        <v>4.9076956811430597</v>
      </c>
      <c r="G181" s="218">
        <v>0.86243763809848095</v>
      </c>
      <c r="H181" s="218">
        <v>0.23786221336595301</v>
      </c>
      <c r="I181" t="s">
        <v>747</v>
      </c>
      <c r="J181" s="218" t="s">
        <v>747</v>
      </c>
      <c r="K181" s="218">
        <v>1</v>
      </c>
      <c r="L181" s="218">
        <v>-0.14937948336052997</v>
      </c>
      <c r="M181" s="218">
        <v>0.18615391145654936</v>
      </c>
      <c r="N181" s="218">
        <v>-0.27018300921714999</v>
      </c>
      <c r="O181" s="218">
        <v>6.5350385599929339E-2</v>
      </c>
      <c r="P181" s="218">
        <v>-3.8591041315880292</v>
      </c>
      <c r="Q181" s="218">
        <v>-4.4836795563205571</v>
      </c>
      <c r="R181" s="507">
        <v>1.8387214048009692E-2</v>
      </c>
      <c r="S181" s="507">
        <v>-0.10241631180861033</v>
      </c>
      <c r="T181" s="218">
        <v>-4.171391843954293</v>
      </c>
    </row>
    <row r="182" spans="1:20" x14ac:dyDescent="0.6">
      <c r="A182" s="218" t="s">
        <v>748</v>
      </c>
      <c r="B182" s="218" t="s">
        <v>749</v>
      </c>
      <c r="C182" s="218">
        <v>5.6779709809597501</v>
      </c>
      <c r="D182" s="218">
        <v>5.3474026708214302</v>
      </c>
      <c r="E182" s="218">
        <v>4.92040727818046</v>
      </c>
      <c r="F182" s="218">
        <v>4.6965666806698501</v>
      </c>
      <c r="G182" s="218">
        <v>0</v>
      </c>
      <c r="H182" s="218">
        <v>6.71001609881153</v>
      </c>
      <c r="I182" t="s">
        <v>750</v>
      </c>
      <c r="J182" s="218" t="s">
        <v>750</v>
      </c>
      <c r="K182" s="218">
        <v>1</v>
      </c>
      <c r="L182" s="218">
        <v>-0.75756370277929008</v>
      </c>
      <c r="M182" s="218">
        <v>-0.9814043002899</v>
      </c>
      <c r="N182" s="218">
        <v>-0.42699539264097019</v>
      </c>
      <c r="O182" s="218">
        <v>-0.65083599015158011</v>
      </c>
      <c r="P182" s="218">
        <v>-5.6779709809597501</v>
      </c>
      <c r="Q182" s="218">
        <v>1.03204511785178</v>
      </c>
      <c r="R182" s="507">
        <v>-0.86948400153459504</v>
      </c>
      <c r="S182" s="507">
        <v>-0.53891569139627515</v>
      </c>
      <c r="T182" s="218">
        <v>-2.322962931553985</v>
      </c>
    </row>
    <row r="183" spans="1:20" x14ac:dyDescent="0.6">
      <c r="A183" s="218" t="s">
        <v>751</v>
      </c>
      <c r="B183" s="218" t="s">
        <v>752</v>
      </c>
      <c r="C183" s="218">
        <v>3.7797092372243499</v>
      </c>
      <c r="D183" s="218">
        <v>3.4714443969635802</v>
      </c>
      <c r="E183" s="218">
        <v>0.106826243139567</v>
      </c>
      <c r="F183" s="218">
        <v>0</v>
      </c>
      <c r="G183" s="218">
        <v>0</v>
      </c>
      <c r="H183" s="218">
        <v>0</v>
      </c>
      <c r="I183" t="s">
        <v>753</v>
      </c>
      <c r="J183" s="218" t="s">
        <v>753</v>
      </c>
      <c r="K183" s="218">
        <v>1</v>
      </c>
      <c r="L183" s="218">
        <v>-3.6728829940847829</v>
      </c>
      <c r="M183" s="218">
        <v>-3.7797092372243499</v>
      </c>
      <c r="N183" s="218">
        <v>-3.3646181538240132</v>
      </c>
      <c r="O183" s="218">
        <v>-3.4714443969635802</v>
      </c>
      <c r="P183" s="218">
        <v>-3.7797092372243499</v>
      </c>
      <c r="Q183" s="218">
        <v>-3.7797092372243499</v>
      </c>
      <c r="R183" s="507">
        <v>-3.7262961156545664</v>
      </c>
      <c r="S183" s="507">
        <v>-3.4180312753937967</v>
      </c>
      <c r="T183" s="218">
        <v>-3.7797092372243499</v>
      </c>
    </row>
    <row r="184" spans="1:20" x14ac:dyDescent="0.6">
      <c r="A184" s="218" t="s">
        <v>754</v>
      </c>
      <c r="B184" s="218" t="s">
        <v>755</v>
      </c>
      <c r="C184" s="218">
        <v>4.1217839581480202</v>
      </c>
      <c r="D184" s="218">
        <v>3.0880481391546701</v>
      </c>
      <c r="E184" s="218">
        <v>4.1470075711039103</v>
      </c>
      <c r="F184" s="218">
        <v>3.8748464723534801</v>
      </c>
      <c r="G184" s="218">
        <v>0</v>
      </c>
      <c r="H184" s="218">
        <v>0</v>
      </c>
      <c r="I184" t="s">
        <v>756</v>
      </c>
      <c r="J184" s="218" t="s">
        <v>756</v>
      </c>
      <c r="K184" s="218">
        <v>2</v>
      </c>
      <c r="L184" s="218">
        <v>2.522361295589004E-2</v>
      </c>
      <c r="M184" s="218">
        <v>-0.24693748579454011</v>
      </c>
      <c r="N184" s="218">
        <v>1.0589594319492401</v>
      </c>
      <c r="O184" s="218">
        <v>0.78679833319880998</v>
      </c>
      <c r="P184" s="218">
        <v>-4.1217839581480202</v>
      </c>
      <c r="Q184" s="218">
        <v>-4.1217839581480202</v>
      </c>
      <c r="R184" s="507">
        <v>-0.11085693641932504</v>
      </c>
      <c r="S184" s="507">
        <v>0.92287888257402506</v>
      </c>
      <c r="T184" s="218">
        <v>-4.1217839581480202</v>
      </c>
    </row>
    <row r="185" spans="1:20" x14ac:dyDescent="0.6">
      <c r="A185" s="218" t="s">
        <v>757</v>
      </c>
      <c r="B185" s="218" t="s">
        <v>758</v>
      </c>
      <c r="C185" s="218">
        <v>1.9968491476224</v>
      </c>
      <c r="D185" s="218">
        <v>1.1021981215351999</v>
      </c>
      <c r="E185" s="218">
        <v>0</v>
      </c>
      <c r="F185" s="218">
        <v>0</v>
      </c>
      <c r="G185" s="218">
        <v>0</v>
      </c>
      <c r="H185" s="218">
        <v>0</v>
      </c>
      <c r="I185" t="s">
        <v>756</v>
      </c>
      <c r="J185" s="218" t="s">
        <v>756</v>
      </c>
      <c r="K185" s="218">
        <v>2</v>
      </c>
      <c r="L185" s="218">
        <v>-1.9968491476224</v>
      </c>
      <c r="M185" s="218">
        <v>-1.9968491476224</v>
      </c>
      <c r="N185" s="218">
        <v>-1.1021981215351999</v>
      </c>
      <c r="O185" s="218">
        <v>-1.1021981215351999</v>
      </c>
      <c r="P185" s="218">
        <v>-1.9968491476224</v>
      </c>
      <c r="Q185" s="218">
        <v>-1.9968491476224</v>
      </c>
      <c r="R185" s="507">
        <v>-1.9968491476224</v>
      </c>
      <c r="S185" s="507">
        <v>-1.1021981215351999</v>
      </c>
      <c r="T185" s="218">
        <v>-1.9968491476224</v>
      </c>
    </row>
    <row r="186" spans="1:20" x14ac:dyDescent="0.6">
      <c r="A186" s="218" t="s">
        <v>759</v>
      </c>
      <c r="B186" s="218" t="s">
        <v>760</v>
      </c>
      <c r="C186" s="218">
        <v>4.3117404913757502</v>
      </c>
      <c r="D186" s="218">
        <v>4.4379895607377398</v>
      </c>
      <c r="E186" s="218">
        <v>2.4883608507282</v>
      </c>
      <c r="F186" s="218">
        <v>5.4617065111885399</v>
      </c>
      <c r="G186" s="218">
        <v>7.0764429127044197</v>
      </c>
      <c r="H186" s="218">
        <v>0</v>
      </c>
      <c r="I186" t="s">
        <v>761</v>
      </c>
      <c r="J186" s="218" t="s">
        <v>761</v>
      </c>
      <c r="K186" s="218">
        <v>1</v>
      </c>
      <c r="L186" s="218">
        <v>-1.8233796406475502</v>
      </c>
      <c r="M186" s="218">
        <v>1.1499660198127897</v>
      </c>
      <c r="N186" s="218">
        <v>-1.9496287100095397</v>
      </c>
      <c r="O186" s="218">
        <v>1.0237169504508001</v>
      </c>
      <c r="P186" s="218">
        <v>2.7647024213286695</v>
      </c>
      <c r="Q186" s="218">
        <v>-4.3117404913757502</v>
      </c>
      <c r="R186" s="507">
        <v>-0.33670681041738026</v>
      </c>
      <c r="S186" s="507">
        <v>-0.46295587977936981</v>
      </c>
      <c r="T186" s="218">
        <v>-0.77351903502354036</v>
      </c>
    </row>
    <row r="187" spans="1:20" x14ac:dyDescent="0.6">
      <c r="A187" s="218" t="s">
        <v>762</v>
      </c>
      <c r="B187" s="218" t="s">
        <v>763</v>
      </c>
      <c r="C187" s="218">
        <v>2.6615935780167201</v>
      </c>
      <c r="D187" s="218">
        <v>2.89184028090011</v>
      </c>
      <c r="E187" s="218">
        <v>5.5510063282316802</v>
      </c>
      <c r="F187" s="218">
        <v>3.1311479275551899</v>
      </c>
      <c r="G187" s="218">
        <v>0.94138514970795095</v>
      </c>
      <c r="H187" s="218">
        <v>0</v>
      </c>
      <c r="I187" t="s">
        <v>764</v>
      </c>
      <c r="J187" s="218" t="s">
        <v>764</v>
      </c>
      <c r="K187" s="218">
        <v>1</v>
      </c>
      <c r="L187" s="218">
        <v>2.88941275021496</v>
      </c>
      <c r="M187" s="218">
        <v>0.46955434953846975</v>
      </c>
      <c r="N187" s="218">
        <v>2.6591660473315701</v>
      </c>
      <c r="O187" s="218">
        <v>0.23930764665507986</v>
      </c>
      <c r="P187" s="218">
        <v>-1.7202084283087693</v>
      </c>
      <c r="Q187" s="218">
        <v>-2.6615935780167201</v>
      </c>
      <c r="R187" s="507">
        <v>1.6794835498767149</v>
      </c>
      <c r="S187" s="507">
        <v>1.449236846993325</v>
      </c>
      <c r="T187" s="218">
        <v>-2.1909010031627449</v>
      </c>
    </row>
    <row r="188" spans="1:20" x14ac:dyDescent="0.6">
      <c r="A188" s="218" t="s">
        <v>765</v>
      </c>
      <c r="B188" s="218" t="s">
        <v>766</v>
      </c>
      <c r="C188" s="218">
        <v>2.63537420600117</v>
      </c>
      <c r="D188" s="218">
        <v>2.4392057485425398</v>
      </c>
      <c r="E188" s="218">
        <v>0</v>
      </c>
      <c r="F188" s="218">
        <v>0</v>
      </c>
      <c r="G188" s="218">
        <v>0</v>
      </c>
      <c r="H188" s="218">
        <v>0</v>
      </c>
      <c r="I188" t="s">
        <v>767</v>
      </c>
      <c r="J188" s="218" t="s">
        <v>767</v>
      </c>
      <c r="K188" s="218">
        <v>1</v>
      </c>
      <c r="L188" s="218">
        <v>-2.63537420600117</v>
      </c>
      <c r="M188" s="218">
        <v>-2.63537420600117</v>
      </c>
      <c r="N188" s="218">
        <v>-2.4392057485425398</v>
      </c>
      <c r="O188" s="218">
        <v>-2.4392057485425398</v>
      </c>
      <c r="P188" s="218">
        <v>-2.63537420600117</v>
      </c>
      <c r="Q188" s="218">
        <v>-2.63537420600117</v>
      </c>
      <c r="R188" s="507">
        <v>-2.63537420600117</v>
      </c>
      <c r="S188" s="507">
        <v>-2.4392057485425398</v>
      </c>
      <c r="T188" s="218">
        <v>-2.63537420600117</v>
      </c>
    </row>
    <row r="189" spans="1:20" x14ac:dyDescent="0.6">
      <c r="A189" s="218" t="s">
        <v>768</v>
      </c>
      <c r="B189" s="218" t="s">
        <v>769</v>
      </c>
      <c r="C189" s="218">
        <v>4.2482781010632902</v>
      </c>
      <c r="D189" s="218">
        <v>4.2960125104473503</v>
      </c>
      <c r="E189" s="218">
        <v>0.106826243139567</v>
      </c>
      <c r="F189" s="218">
        <v>2.8427326448107002</v>
      </c>
      <c r="G189" s="218">
        <v>0.14046909216855899</v>
      </c>
      <c r="H189" s="218">
        <v>0</v>
      </c>
      <c r="I189" t="s">
        <v>770</v>
      </c>
      <c r="J189" s="218" t="s">
        <v>770</v>
      </c>
      <c r="K189" s="218">
        <v>1</v>
      </c>
      <c r="L189" s="218">
        <v>-4.1414518579237232</v>
      </c>
      <c r="M189" s="218">
        <v>-1.40554545625259</v>
      </c>
      <c r="N189" s="218">
        <v>-4.1891862673077833</v>
      </c>
      <c r="O189" s="218">
        <v>-1.4532798656366501</v>
      </c>
      <c r="P189" s="218">
        <v>-4.1078090088947308</v>
      </c>
      <c r="Q189" s="218">
        <v>-4.2482781010632902</v>
      </c>
      <c r="R189" s="507">
        <v>-2.7734986570881563</v>
      </c>
      <c r="S189" s="507">
        <v>-2.8212330664722165</v>
      </c>
      <c r="T189" s="218">
        <v>-4.1780435549790109</v>
      </c>
    </row>
    <row r="190" spans="1:20" x14ac:dyDescent="0.6">
      <c r="A190" s="218" t="s">
        <v>771</v>
      </c>
      <c r="B190" s="218" t="s">
        <v>772</v>
      </c>
      <c r="C190" s="218">
        <v>5.6731461840409096</v>
      </c>
      <c r="D190" s="218">
        <v>5.6253535653443896</v>
      </c>
      <c r="E190" s="218">
        <v>4.8491043278546302</v>
      </c>
      <c r="F190" s="218">
        <v>5.88919810377923</v>
      </c>
      <c r="G190" s="218">
        <v>0.38602773444041999</v>
      </c>
      <c r="H190" s="218">
        <v>0</v>
      </c>
      <c r="I190" t="s">
        <v>773</v>
      </c>
      <c r="J190" s="218" t="s">
        <v>773</v>
      </c>
      <c r="K190" s="218">
        <v>1</v>
      </c>
      <c r="L190" s="218">
        <v>-0.82404185618627945</v>
      </c>
      <c r="M190" s="218">
        <v>0.21605191973832039</v>
      </c>
      <c r="N190" s="218">
        <v>-0.77624923748975938</v>
      </c>
      <c r="O190" s="218">
        <v>0.26384453843484046</v>
      </c>
      <c r="P190" s="218">
        <v>-5.2871184496004897</v>
      </c>
      <c r="Q190" s="218">
        <v>-5.6731461840409096</v>
      </c>
      <c r="R190" s="507">
        <v>-0.30399496822397953</v>
      </c>
      <c r="S190" s="507">
        <v>-0.25620234952745946</v>
      </c>
      <c r="T190" s="218">
        <v>-5.4801323168206997</v>
      </c>
    </row>
    <row r="191" spans="1:20" x14ac:dyDescent="0.6">
      <c r="A191" s="218" t="s">
        <v>774</v>
      </c>
      <c r="B191" s="218" t="s">
        <v>775</v>
      </c>
      <c r="C191" s="218">
        <v>3.0910085738670898</v>
      </c>
      <c r="D191" s="218">
        <v>3.1899836092221099</v>
      </c>
      <c r="E191" s="218">
        <v>4.0830226643213301</v>
      </c>
      <c r="F191" s="218">
        <v>3.23390256259108</v>
      </c>
      <c r="G191" s="218">
        <v>0.38602773444041999</v>
      </c>
      <c r="H191" s="218">
        <v>0</v>
      </c>
      <c r="I191" t="s">
        <v>776</v>
      </c>
      <c r="J191" s="218" t="s">
        <v>776</v>
      </c>
      <c r="K191" s="218">
        <v>1</v>
      </c>
      <c r="L191" s="218">
        <v>0.99201409045424027</v>
      </c>
      <c r="M191" s="218">
        <v>0.14289398872399017</v>
      </c>
      <c r="N191" s="218">
        <v>0.89303905509922021</v>
      </c>
      <c r="O191" s="218">
        <v>4.3918953368970115E-2</v>
      </c>
      <c r="P191" s="218">
        <v>-2.7049808394266699</v>
      </c>
      <c r="Q191" s="218">
        <v>-3.0910085738670898</v>
      </c>
      <c r="R191" s="507">
        <v>0.56745403958911522</v>
      </c>
      <c r="S191" s="507">
        <v>0.46847900423409516</v>
      </c>
      <c r="T191" s="218">
        <v>-2.8979947066468799</v>
      </c>
    </row>
    <row r="192" spans="1:20" x14ac:dyDescent="0.6">
      <c r="A192" s="218" t="s">
        <v>777</v>
      </c>
      <c r="B192" s="218" t="s">
        <v>778</v>
      </c>
      <c r="C192" s="218">
        <v>1.7381375271920101</v>
      </c>
      <c r="D192" s="218">
        <v>1.85650462050911</v>
      </c>
      <c r="E192" s="218">
        <v>0</v>
      </c>
      <c r="F192" s="218">
        <v>0</v>
      </c>
      <c r="G192" s="218">
        <v>0</v>
      </c>
      <c r="H192" s="218">
        <v>0</v>
      </c>
      <c r="I192" t="s">
        <v>779</v>
      </c>
      <c r="J192" s="218" t="s">
        <v>779</v>
      </c>
      <c r="K192" s="218">
        <v>1</v>
      </c>
      <c r="L192" s="218">
        <v>-1.7381375271920101</v>
      </c>
      <c r="M192" s="218">
        <v>-1.7381375271920101</v>
      </c>
      <c r="N192" s="218">
        <v>-1.85650462050911</v>
      </c>
      <c r="O192" s="218">
        <v>-1.85650462050911</v>
      </c>
      <c r="P192" s="218">
        <v>-1.7381375271920101</v>
      </c>
      <c r="Q192" s="218">
        <v>-1.7381375271920101</v>
      </c>
      <c r="R192" s="507">
        <v>-1.7381375271920101</v>
      </c>
      <c r="S192" s="507">
        <v>-1.85650462050911</v>
      </c>
      <c r="T192" s="218">
        <v>-1.7381375271920101</v>
      </c>
    </row>
    <row r="193" spans="1:20" x14ac:dyDescent="0.6">
      <c r="A193" s="218" t="s">
        <v>780</v>
      </c>
      <c r="B193" s="218" t="s">
        <v>781</v>
      </c>
      <c r="C193" s="218">
        <v>5.5434429055956898</v>
      </c>
      <c r="D193" s="218">
        <v>5.4972538757514204</v>
      </c>
      <c r="E193" s="218">
        <v>1.4885827769161299</v>
      </c>
      <c r="F193" s="218">
        <v>5.0514778934540896</v>
      </c>
      <c r="G193" s="218">
        <v>0.14046909216855899</v>
      </c>
      <c r="H193" s="218">
        <v>0.123827711997599</v>
      </c>
      <c r="I193" t="s">
        <v>782</v>
      </c>
      <c r="J193" s="218" t="s">
        <v>782</v>
      </c>
      <c r="K193" s="218">
        <v>1</v>
      </c>
      <c r="L193" s="218">
        <v>-4.05486012867956</v>
      </c>
      <c r="M193" s="218">
        <v>-0.49196501214160016</v>
      </c>
      <c r="N193" s="218">
        <v>-4.0086710988352907</v>
      </c>
      <c r="O193" s="218">
        <v>-0.44577598229733084</v>
      </c>
      <c r="P193" s="218">
        <v>-5.4029738134271303</v>
      </c>
      <c r="Q193" s="218">
        <v>-5.4196151935980907</v>
      </c>
      <c r="R193" s="507">
        <v>-2.2734125704105801</v>
      </c>
      <c r="S193" s="507">
        <v>-2.2272235405663108</v>
      </c>
      <c r="T193" s="218">
        <v>-5.411294503512611</v>
      </c>
    </row>
    <row r="194" spans="1:20" x14ac:dyDescent="0.6">
      <c r="A194" s="218" t="s">
        <v>783</v>
      </c>
      <c r="B194" s="218" t="s">
        <v>784</v>
      </c>
      <c r="C194" s="218">
        <v>5.7415740996673197</v>
      </c>
      <c r="D194" s="218">
        <v>5.8144607210772596</v>
      </c>
      <c r="E194" s="218">
        <v>6.3220842508710904</v>
      </c>
      <c r="F194" s="218">
        <v>5.5458244435855102</v>
      </c>
      <c r="G194" s="218">
        <v>7.2109841179102299</v>
      </c>
      <c r="H194" s="218">
        <v>0.23786221336595301</v>
      </c>
      <c r="I194" t="s">
        <v>785</v>
      </c>
      <c r="J194" s="218" t="s">
        <v>785</v>
      </c>
      <c r="K194" s="218">
        <v>1</v>
      </c>
      <c r="L194" s="218">
        <v>0.5805101512037707</v>
      </c>
      <c r="M194" s="218">
        <v>-0.1957496560818095</v>
      </c>
      <c r="N194" s="218">
        <v>0.50762352979383074</v>
      </c>
      <c r="O194" s="218">
        <v>-0.26863627749174945</v>
      </c>
      <c r="P194" s="218">
        <v>1.4694100182429102</v>
      </c>
      <c r="Q194" s="218">
        <v>-5.5037118863013665</v>
      </c>
      <c r="R194" s="507">
        <v>0.1923802475609806</v>
      </c>
      <c r="S194" s="507">
        <v>0.11949362615104064</v>
      </c>
      <c r="T194" s="218">
        <v>-2.0171509340292282</v>
      </c>
    </row>
    <row r="195" spans="1:20" x14ac:dyDescent="0.6">
      <c r="A195" s="218" t="s">
        <v>786</v>
      </c>
      <c r="B195" s="218" t="s">
        <v>787</v>
      </c>
      <c r="C195" s="218">
        <v>4.7523663969249696</v>
      </c>
      <c r="D195" s="218">
        <v>4.6524093420866004</v>
      </c>
      <c r="E195" s="218">
        <v>4.8491043278546302</v>
      </c>
      <c r="F195" s="218">
        <v>4.8021943982919204</v>
      </c>
      <c r="G195" s="218">
        <v>0.38602773444041999</v>
      </c>
      <c r="H195" s="218">
        <v>0</v>
      </c>
      <c r="I195" t="s">
        <v>788</v>
      </c>
      <c r="J195" s="218" t="s">
        <v>788</v>
      </c>
      <c r="K195" s="218">
        <v>1</v>
      </c>
      <c r="L195" s="218">
        <v>9.6737930929660543E-2</v>
      </c>
      <c r="M195" s="218">
        <v>4.9828001366950758E-2</v>
      </c>
      <c r="N195" s="218">
        <v>0.1966949857680298</v>
      </c>
      <c r="O195" s="218">
        <v>0.14978505620532001</v>
      </c>
      <c r="P195" s="218">
        <v>-4.3663386624845497</v>
      </c>
      <c r="Q195" s="218">
        <v>-4.7523663969249696</v>
      </c>
      <c r="R195" s="507">
        <v>7.328296614830565E-2</v>
      </c>
      <c r="S195" s="507">
        <v>0.1732400209866749</v>
      </c>
      <c r="T195" s="218">
        <v>-4.5593525297047597</v>
      </c>
    </row>
    <row r="196" spans="1:20" x14ac:dyDescent="0.6">
      <c r="A196" s="218" t="s">
        <v>789</v>
      </c>
      <c r="B196" s="218" t="s">
        <v>790</v>
      </c>
      <c r="C196" s="218">
        <v>4.6740336342166797</v>
      </c>
      <c r="D196" s="218">
        <v>4.6372929384158796</v>
      </c>
      <c r="E196" s="218">
        <v>3.6515602627892099</v>
      </c>
      <c r="F196" s="218">
        <v>5.0843536220487904</v>
      </c>
      <c r="G196" s="218">
        <v>0.69026577864285299</v>
      </c>
      <c r="H196" s="218">
        <v>0</v>
      </c>
      <c r="I196" t="s">
        <v>791</v>
      </c>
      <c r="J196" s="218" t="s">
        <v>791</v>
      </c>
      <c r="K196" s="218">
        <v>2</v>
      </c>
      <c r="L196" s="218">
        <v>-1.0224733714274699</v>
      </c>
      <c r="M196" s="218">
        <v>0.41031998783211066</v>
      </c>
      <c r="N196" s="218">
        <v>-0.98573267562666977</v>
      </c>
      <c r="O196" s="218">
        <v>0.44706068363291074</v>
      </c>
      <c r="P196" s="218">
        <v>-3.9837678555738267</v>
      </c>
      <c r="Q196" s="218">
        <v>-4.6740336342166797</v>
      </c>
      <c r="R196" s="507">
        <v>-0.3060766917976796</v>
      </c>
      <c r="S196" s="507">
        <v>-0.26933599599687952</v>
      </c>
      <c r="T196" s="218">
        <v>-4.328900744895253</v>
      </c>
    </row>
    <row r="197" spans="1:20" x14ac:dyDescent="0.6">
      <c r="A197" s="218" t="s">
        <v>792</v>
      </c>
      <c r="B197" s="218" t="s">
        <v>793</v>
      </c>
      <c r="C197" s="218">
        <v>5.6413854524341396</v>
      </c>
      <c r="D197" s="218">
        <v>5.70906440351634</v>
      </c>
      <c r="E197" s="218">
        <v>5.6906558677110004</v>
      </c>
      <c r="F197" s="218">
        <v>4.6618018545857298</v>
      </c>
      <c r="G197" s="218">
        <v>1.28195838278228</v>
      </c>
      <c r="H197" s="218">
        <v>8.0597164844745102</v>
      </c>
      <c r="I197" t="s">
        <v>791</v>
      </c>
      <c r="J197" s="218" t="s">
        <v>791</v>
      </c>
      <c r="K197" s="218">
        <v>2</v>
      </c>
      <c r="L197" s="218">
        <v>4.9270415276860824E-2</v>
      </c>
      <c r="M197" s="218">
        <v>-0.97958359784840976</v>
      </c>
      <c r="N197" s="218">
        <v>-1.8408535805339632E-2</v>
      </c>
      <c r="O197" s="218">
        <v>-1.0472625489306102</v>
      </c>
      <c r="P197" s="218">
        <v>-4.3594270696518596</v>
      </c>
      <c r="Q197" s="218">
        <v>2.4183310320403706</v>
      </c>
      <c r="R197" s="507">
        <v>-0.46515659128577447</v>
      </c>
      <c r="S197" s="507">
        <v>-0.53283554236797492</v>
      </c>
      <c r="T197" s="218">
        <v>-0.97054801880574448</v>
      </c>
    </row>
    <row r="198" spans="1:20" x14ac:dyDescent="0.6">
      <c r="A198" s="218" t="s">
        <v>794</v>
      </c>
      <c r="B198" s="218" t="s">
        <v>795</v>
      </c>
      <c r="C198" s="218">
        <v>4.1567684592268996</v>
      </c>
      <c r="D198" s="218">
        <v>4.0356320115933704</v>
      </c>
      <c r="E198" s="218">
        <v>0</v>
      </c>
      <c r="F198" s="218">
        <v>3.8544655828152798</v>
      </c>
      <c r="G198" s="218">
        <v>0</v>
      </c>
      <c r="H198" s="218">
        <v>0</v>
      </c>
      <c r="I198" t="s">
        <v>796</v>
      </c>
      <c r="J198" s="218" t="s">
        <v>796</v>
      </c>
      <c r="K198" s="218">
        <v>1</v>
      </c>
      <c r="L198" s="218">
        <v>-4.1567684592268996</v>
      </c>
      <c r="M198" s="218">
        <v>-0.30230287641161979</v>
      </c>
      <c r="N198" s="218">
        <v>-4.0356320115933704</v>
      </c>
      <c r="O198" s="218">
        <v>-0.18116642877809053</v>
      </c>
      <c r="P198" s="218">
        <v>-4.1567684592268996</v>
      </c>
      <c r="Q198" s="218">
        <v>-4.1567684592268996</v>
      </c>
      <c r="R198" s="507">
        <v>-2.2295356678192597</v>
      </c>
      <c r="S198" s="507">
        <v>-2.1083992201857304</v>
      </c>
      <c r="T198" s="218">
        <v>-4.1567684592268996</v>
      </c>
    </row>
    <row r="199" spans="1:20" x14ac:dyDescent="0.6">
      <c r="A199" s="218" t="s">
        <v>797</v>
      </c>
      <c r="B199" s="218" t="s">
        <v>798</v>
      </c>
      <c r="C199" s="218">
        <v>6.3483652524541601</v>
      </c>
      <c r="D199" s="218">
        <v>6.4507143901675699</v>
      </c>
      <c r="E199" s="218">
        <v>5.9322381363795298</v>
      </c>
      <c r="F199" s="218">
        <v>6.1769452023331999</v>
      </c>
      <c r="G199" s="218">
        <v>1.0162357018798001</v>
      </c>
      <c r="H199" s="218">
        <v>6.8193853125382802</v>
      </c>
      <c r="I199" t="s">
        <v>799</v>
      </c>
      <c r="J199" s="218" t="s">
        <v>799</v>
      </c>
      <c r="K199" s="218">
        <v>1</v>
      </c>
      <c r="L199" s="218">
        <v>-0.41612711607463027</v>
      </c>
      <c r="M199" s="218">
        <v>-0.17142005012096018</v>
      </c>
      <c r="N199" s="218">
        <v>-0.51847625378804008</v>
      </c>
      <c r="O199" s="218">
        <v>-0.27376918783436999</v>
      </c>
      <c r="P199" s="218">
        <v>-5.3321295505743596</v>
      </c>
      <c r="Q199" s="218">
        <v>0.47102006008412012</v>
      </c>
      <c r="R199" s="507">
        <v>-0.29377358309779522</v>
      </c>
      <c r="S199" s="507">
        <v>-0.39612272081120503</v>
      </c>
      <c r="T199" s="218">
        <v>-2.4305547452451197</v>
      </c>
    </row>
    <row r="200" spans="1:20" x14ac:dyDescent="0.6">
      <c r="A200" s="218" t="s">
        <v>800</v>
      </c>
      <c r="B200" s="218" t="s">
        <v>801</v>
      </c>
      <c r="C200" s="218">
        <v>6.6042273135352696</v>
      </c>
      <c r="D200" s="218">
        <v>6.6736070650643997</v>
      </c>
      <c r="E200" s="218">
        <v>6.4192147268585202</v>
      </c>
      <c r="F200" s="218">
        <v>6.9013073254717998</v>
      </c>
      <c r="G200" s="218">
        <v>7.1705918775427797</v>
      </c>
      <c r="H200" s="218">
        <v>0</v>
      </c>
      <c r="I200" t="s">
        <v>802</v>
      </c>
      <c r="J200" s="218" t="s">
        <v>802</v>
      </c>
      <c r="K200" s="218">
        <v>1</v>
      </c>
      <c r="L200" s="218">
        <v>-0.18501258667674936</v>
      </c>
      <c r="M200" s="218">
        <v>0.29708001193653022</v>
      </c>
      <c r="N200" s="218">
        <v>-0.25439233820587948</v>
      </c>
      <c r="O200" s="218">
        <v>0.2277002604074001</v>
      </c>
      <c r="P200" s="218">
        <v>0.56636456400751012</v>
      </c>
      <c r="Q200" s="218">
        <v>-6.6042273135352696</v>
      </c>
      <c r="R200" s="507">
        <v>5.6033712629890431E-2</v>
      </c>
      <c r="S200" s="507">
        <v>-1.3346038899239687E-2</v>
      </c>
      <c r="T200" s="218">
        <v>-3.0189313747638797</v>
      </c>
    </row>
    <row r="201" spans="1:20" x14ac:dyDescent="0.6">
      <c r="A201" s="218" t="s">
        <v>803</v>
      </c>
      <c r="B201" s="218" t="s">
        <v>804</v>
      </c>
      <c r="C201" s="218">
        <v>3.27633844486519</v>
      </c>
      <c r="D201" s="218">
        <v>2.9602510514604701</v>
      </c>
      <c r="E201" s="218">
        <v>3.80619800386205</v>
      </c>
      <c r="F201" s="218">
        <v>4.1802190964661E-2</v>
      </c>
      <c r="G201" s="218">
        <v>0.14046909216855899</v>
      </c>
      <c r="H201" s="218">
        <v>0.123827711997599</v>
      </c>
      <c r="I201" t="s">
        <v>805</v>
      </c>
      <c r="J201" s="218" t="s">
        <v>805</v>
      </c>
      <c r="K201" s="218">
        <v>1</v>
      </c>
      <c r="L201" s="218">
        <v>0.52985955899685999</v>
      </c>
      <c r="M201" s="218">
        <v>-3.2345362539005289</v>
      </c>
      <c r="N201" s="218">
        <v>0.84594695240157991</v>
      </c>
      <c r="O201" s="218">
        <v>-2.918448860495809</v>
      </c>
      <c r="P201" s="218">
        <v>-3.135869352696631</v>
      </c>
      <c r="Q201" s="218">
        <v>-3.152510732867591</v>
      </c>
      <c r="R201" s="507">
        <v>-1.3523383474518345</v>
      </c>
      <c r="S201" s="507">
        <v>-1.0362509540471145</v>
      </c>
      <c r="T201" s="218">
        <v>-3.1441900427821112</v>
      </c>
    </row>
    <row r="202" spans="1:20" x14ac:dyDescent="0.6">
      <c r="A202" s="218" t="s">
        <v>806</v>
      </c>
      <c r="B202" s="218" t="s">
        <v>807</v>
      </c>
      <c r="C202" s="218">
        <v>6.50861209897666</v>
      </c>
      <c r="D202" s="218">
        <v>6.6351269010921801</v>
      </c>
      <c r="E202" s="218">
        <v>6.9835109697733602</v>
      </c>
      <c r="F202" s="218">
        <v>6.43449636871562</v>
      </c>
      <c r="G202" s="218">
        <v>1.1552061784318599</v>
      </c>
      <c r="H202" s="218">
        <v>0</v>
      </c>
      <c r="I202" t="s">
        <v>808</v>
      </c>
      <c r="J202" s="218" t="s">
        <v>808</v>
      </c>
      <c r="K202" s="218">
        <v>1</v>
      </c>
      <c r="L202" s="218">
        <v>0.47489887079670012</v>
      </c>
      <c r="M202" s="218">
        <v>-7.4115730261040014E-2</v>
      </c>
      <c r="N202" s="218">
        <v>0.3483840686811801</v>
      </c>
      <c r="O202" s="218">
        <v>-0.20063053237656003</v>
      </c>
      <c r="P202" s="218">
        <v>-5.3534059205447999</v>
      </c>
      <c r="Q202" s="218">
        <v>-6.50861209897666</v>
      </c>
      <c r="R202" s="507">
        <v>0.20039157026783005</v>
      </c>
      <c r="S202" s="507">
        <v>7.3876768152310035E-2</v>
      </c>
      <c r="T202" s="218">
        <v>-5.9310090097607304</v>
      </c>
    </row>
    <row r="203" spans="1:20" x14ac:dyDescent="0.6">
      <c r="A203" s="218" t="s">
        <v>809</v>
      </c>
      <c r="B203" s="218" t="s">
        <v>810</v>
      </c>
      <c r="C203" s="218">
        <v>4.6529507600038196</v>
      </c>
      <c r="D203" s="218">
        <v>4.2092292171089198</v>
      </c>
      <c r="E203" s="218">
        <v>5.0330619896229596</v>
      </c>
      <c r="F203" s="218">
        <v>3.9699394527655301</v>
      </c>
      <c r="G203" s="218">
        <v>7.4209785239475696</v>
      </c>
      <c r="H203" s="218">
        <v>0</v>
      </c>
      <c r="I203" t="s">
        <v>811</v>
      </c>
      <c r="J203" s="218" t="s">
        <v>811</v>
      </c>
      <c r="K203" s="218">
        <v>1</v>
      </c>
      <c r="L203" s="218">
        <v>0.38011122961914001</v>
      </c>
      <c r="M203" s="218">
        <v>-0.68301130723828951</v>
      </c>
      <c r="N203" s="218">
        <v>0.82383277251403975</v>
      </c>
      <c r="O203" s="218">
        <v>-0.23928976434338978</v>
      </c>
      <c r="P203" s="218">
        <v>2.7680277639437501</v>
      </c>
      <c r="Q203" s="218">
        <v>-4.6529507600038196</v>
      </c>
      <c r="R203" s="507">
        <v>-0.15145003880957475</v>
      </c>
      <c r="S203" s="507">
        <v>0.29227150408532498</v>
      </c>
      <c r="T203" s="218">
        <v>-0.94246149803003476</v>
      </c>
    </row>
    <row r="204" spans="1:20" x14ac:dyDescent="0.6">
      <c r="A204" s="218" t="s">
        <v>812</v>
      </c>
      <c r="B204" s="218" t="s">
        <v>813</v>
      </c>
      <c r="C204" s="218">
        <v>1.5544443072568199</v>
      </c>
      <c r="D204" s="218">
        <v>1.3261018603208901</v>
      </c>
      <c r="E204" s="218">
        <v>0</v>
      </c>
      <c r="F204" s="218">
        <v>0</v>
      </c>
      <c r="G204" s="218">
        <v>0</v>
      </c>
      <c r="H204" s="218">
        <v>0</v>
      </c>
      <c r="I204" t="s">
        <v>814</v>
      </c>
      <c r="J204" s="218" t="s">
        <v>814</v>
      </c>
      <c r="K204" s="218">
        <v>1</v>
      </c>
      <c r="L204" s="218">
        <v>-1.5544443072568199</v>
      </c>
      <c r="M204" s="218">
        <v>-1.5544443072568199</v>
      </c>
      <c r="N204" s="218">
        <v>-1.3261018603208901</v>
      </c>
      <c r="O204" s="218">
        <v>-1.3261018603208901</v>
      </c>
      <c r="P204" s="218">
        <v>-1.5544443072568199</v>
      </c>
      <c r="Q204" s="218">
        <v>-1.5544443072568199</v>
      </c>
      <c r="R204" s="507">
        <v>-1.5544443072568199</v>
      </c>
      <c r="S204" s="507">
        <v>-1.3261018603208901</v>
      </c>
      <c r="T204" s="218">
        <v>-1.5544443072568199</v>
      </c>
    </row>
    <row r="205" spans="1:20" x14ac:dyDescent="0.6">
      <c r="A205" s="218" t="s">
        <v>815</v>
      </c>
      <c r="B205" s="218" t="s">
        <v>816</v>
      </c>
      <c r="C205" s="218">
        <v>3.6284049269404801</v>
      </c>
      <c r="D205" s="218">
        <v>3.3234698271305598</v>
      </c>
      <c r="E205" s="218">
        <v>0</v>
      </c>
      <c r="F205" s="218">
        <v>4.1802190964661E-2</v>
      </c>
      <c r="G205" s="218">
        <v>0</v>
      </c>
      <c r="H205" s="218">
        <v>0</v>
      </c>
      <c r="I205" t="s">
        <v>817</v>
      </c>
      <c r="J205" s="218" t="s">
        <v>817</v>
      </c>
      <c r="K205" s="218">
        <v>1</v>
      </c>
      <c r="L205" s="218">
        <v>-3.6284049269404801</v>
      </c>
      <c r="M205" s="218">
        <v>-3.586602735975819</v>
      </c>
      <c r="N205" s="218">
        <v>-3.3234698271305598</v>
      </c>
      <c r="O205" s="218">
        <v>-3.2816676361658987</v>
      </c>
      <c r="P205" s="218">
        <v>-3.6284049269404801</v>
      </c>
      <c r="Q205" s="218">
        <v>-3.6284049269404801</v>
      </c>
      <c r="R205" s="507">
        <v>-3.6075038314581498</v>
      </c>
      <c r="S205" s="507">
        <v>-3.3025687316482291</v>
      </c>
      <c r="T205" s="218">
        <v>-3.6284049269404801</v>
      </c>
    </row>
    <row r="206" spans="1:20" x14ac:dyDescent="0.6">
      <c r="A206" s="218" t="s">
        <v>818</v>
      </c>
      <c r="B206" s="218" t="s">
        <v>819</v>
      </c>
      <c r="C206" s="218">
        <v>6.6552742834683496</v>
      </c>
      <c r="D206" s="218">
        <v>6.6241467772609903</v>
      </c>
      <c r="E206" s="218">
        <v>7.6525699030401704</v>
      </c>
      <c r="F206" s="218">
        <v>6.87408595703873</v>
      </c>
      <c r="G206" s="218">
        <v>2.3478182336089999</v>
      </c>
      <c r="H206" s="218">
        <v>0.23786221336595301</v>
      </c>
      <c r="I206" t="s">
        <v>820</v>
      </c>
      <c r="J206" s="218" t="s">
        <v>820</v>
      </c>
      <c r="K206" s="218">
        <v>1</v>
      </c>
      <c r="L206" s="218">
        <v>0.99729561957182078</v>
      </c>
      <c r="M206" s="218">
        <v>0.21881167357038045</v>
      </c>
      <c r="N206" s="218">
        <v>1.02842312577918</v>
      </c>
      <c r="O206" s="218">
        <v>0.24993917977773972</v>
      </c>
      <c r="P206" s="218">
        <v>-4.3074560498593497</v>
      </c>
      <c r="Q206" s="218">
        <v>-6.4174120701023964</v>
      </c>
      <c r="R206" s="507">
        <v>0.60805364657110061</v>
      </c>
      <c r="S206" s="507">
        <v>0.63918115277845988</v>
      </c>
      <c r="T206" s="218">
        <v>-5.3624340599808731</v>
      </c>
    </row>
    <row r="207" spans="1:20" x14ac:dyDescent="0.6">
      <c r="A207" s="218" t="s">
        <v>821</v>
      </c>
      <c r="B207" s="218" t="s">
        <v>822</v>
      </c>
      <c r="C207" s="218">
        <v>4.3282026948958601</v>
      </c>
      <c r="D207" s="218">
        <v>4.1465524439654198</v>
      </c>
      <c r="E207" s="218">
        <v>5.44016568968664E-2</v>
      </c>
      <c r="F207" s="218">
        <v>4.7144479012115896</v>
      </c>
      <c r="G207" s="218">
        <v>0</v>
      </c>
      <c r="H207" s="218">
        <v>0</v>
      </c>
      <c r="I207" t="s">
        <v>823</v>
      </c>
      <c r="J207" s="218" t="s">
        <v>823</v>
      </c>
      <c r="K207" s="218">
        <v>1</v>
      </c>
      <c r="L207" s="218">
        <v>-4.2738010379989939</v>
      </c>
      <c r="M207" s="218">
        <v>0.38624520631572956</v>
      </c>
      <c r="N207" s="218">
        <v>-4.0921507870685536</v>
      </c>
      <c r="O207" s="218">
        <v>0.56789545724616985</v>
      </c>
      <c r="P207" s="218">
        <v>-4.3282026948958601</v>
      </c>
      <c r="Q207" s="218">
        <v>-4.3282026948958601</v>
      </c>
      <c r="R207" s="507">
        <v>-1.9437779158416322</v>
      </c>
      <c r="S207" s="507">
        <v>-1.7621276649111919</v>
      </c>
      <c r="T207" s="218">
        <v>-4.3282026948958601</v>
      </c>
    </row>
    <row r="208" spans="1:20" x14ac:dyDescent="0.6">
      <c r="A208" s="218" t="s">
        <v>824</v>
      </c>
      <c r="B208" s="218" t="s">
        <v>825</v>
      </c>
      <c r="C208" s="218">
        <v>5.0163911015311404</v>
      </c>
      <c r="D208" s="218">
        <v>5.2276151246972598</v>
      </c>
      <c r="E208" s="218">
        <v>5.4185813268948602</v>
      </c>
      <c r="F208" s="218">
        <v>5.11649684884609</v>
      </c>
      <c r="G208" s="218">
        <v>1.08739361964643</v>
      </c>
      <c r="H208" s="218">
        <v>0.123827711997599</v>
      </c>
      <c r="I208" t="s">
        <v>826</v>
      </c>
      <c r="J208" s="218" t="s">
        <v>826</v>
      </c>
      <c r="K208" s="218">
        <v>2</v>
      </c>
      <c r="L208" s="218">
        <v>0.40219022536371973</v>
      </c>
      <c r="M208" s="218">
        <v>0.10010574731494959</v>
      </c>
      <c r="N208" s="218">
        <v>0.19096620219760041</v>
      </c>
      <c r="O208" s="218">
        <v>-0.11111827585116973</v>
      </c>
      <c r="P208" s="218">
        <v>-3.9289974818847107</v>
      </c>
      <c r="Q208" s="218">
        <v>-4.8925633895335414</v>
      </c>
      <c r="R208" s="507">
        <v>0.25114798633933466</v>
      </c>
      <c r="S208" s="507">
        <v>3.9923963173215338E-2</v>
      </c>
      <c r="T208" s="218">
        <v>-4.4107804357091265</v>
      </c>
    </row>
    <row r="209" spans="1:20" x14ac:dyDescent="0.6">
      <c r="A209" s="218" t="s">
        <v>827</v>
      </c>
      <c r="B209" s="218" t="s">
        <v>828</v>
      </c>
      <c r="C209" s="218">
        <v>7.1966194790062001</v>
      </c>
      <c r="D209" s="218">
        <v>7.22996050804751</v>
      </c>
      <c r="E209" s="218">
        <v>6.8331144660096301</v>
      </c>
      <c r="F209" s="218">
        <v>7.5805742713764896</v>
      </c>
      <c r="G209" s="218">
        <v>1.50626793832628</v>
      </c>
      <c r="H209" s="218">
        <v>0.123827711997599</v>
      </c>
      <c r="I209" t="s">
        <v>826</v>
      </c>
      <c r="J209" s="218" t="s">
        <v>826</v>
      </c>
      <c r="K209" s="218">
        <v>2</v>
      </c>
      <c r="L209" s="218">
        <v>-0.36350501299657001</v>
      </c>
      <c r="M209" s="218">
        <v>0.38395479237028951</v>
      </c>
      <c r="N209" s="218">
        <v>-0.39684604203787988</v>
      </c>
      <c r="O209" s="218">
        <v>0.35061376332897964</v>
      </c>
      <c r="P209" s="218">
        <v>-5.6903515406799201</v>
      </c>
      <c r="Q209" s="218">
        <v>-7.0727917670086011</v>
      </c>
      <c r="R209" s="507">
        <v>1.0224889686859751E-2</v>
      </c>
      <c r="S209" s="507">
        <v>-2.3116139354450116E-2</v>
      </c>
      <c r="T209" s="218">
        <v>-6.3815716538442606</v>
      </c>
    </row>
    <row r="210" spans="1:20" x14ac:dyDescent="0.6">
      <c r="A210" s="218" t="s">
        <v>829</v>
      </c>
      <c r="B210" s="218" t="s">
        <v>830</v>
      </c>
      <c r="C210" s="218">
        <v>5.5902623701015299</v>
      </c>
      <c r="D210" s="218">
        <v>5.6051017588368097</v>
      </c>
      <c r="E210" s="218">
        <v>4.5415417937036704</v>
      </c>
      <c r="F210" s="218">
        <v>4.0308871410333902</v>
      </c>
      <c r="G210" s="218">
        <v>0.77891856884019794</v>
      </c>
      <c r="H210" s="218">
        <v>0</v>
      </c>
      <c r="I210" t="s">
        <v>831</v>
      </c>
      <c r="J210" s="218" t="s">
        <v>831</v>
      </c>
      <c r="K210" s="218">
        <v>1</v>
      </c>
      <c r="L210" s="218">
        <v>-1.0487205763978595</v>
      </c>
      <c r="M210" s="218">
        <v>-1.5593752290681397</v>
      </c>
      <c r="N210" s="218">
        <v>-1.0635599651331393</v>
      </c>
      <c r="O210" s="218">
        <v>-1.5742146178034195</v>
      </c>
      <c r="P210" s="218">
        <v>-4.8113438012613319</v>
      </c>
      <c r="Q210" s="218">
        <v>-5.5902623701015299</v>
      </c>
      <c r="R210" s="507">
        <v>-1.3040479027329996</v>
      </c>
      <c r="S210" s="507">
        <v>-1.3188872914682794</v>
      </c>
      <c r="T210" s="218">
        <v>-5.2008030856814305</v>
      </c>
    </row>
    <row r="211" spans="1:20" x14ac:dyDescent="0.6">
      <c r="A211" s="218" t="s">
        <v>832</v>
      </c>
      <c r="B211" s="218" t="s">
        <v>833</v>
      </c>
      <c r="C211" s="218">
        <v>6.1085582846242898</v>
      </c>
      <c r="D211" s="218">
        <v>6.02800387147441</v>
      </c>
      <c r="E211" s="218">
        <v>6.64373203348483</v>
      </c>
      <c r="F211" s="218">
        <v>6.40976680023621</v>
      </c>
      <c r="G211" s="218">
        <v>1.55729034198126</v>
      </c>
      <c r="H211" s="218">
        <v>0</v>
      </c>
      <c r="I211" t="s">
        <v>834</v>
      </c>
      <c r="J211" s="218" t="s">
        <v>834</v>
      </c>
      <c r="K211" s="218">
        <v>1</v>
      </c>
      <c r="L211" s="218">
        <v>0.53517374886054014</v>
      </c>
      <c r="M211" s="218">
        <v>0.30120851561192019</v>
      </c>
      <c r="N211" s="218">
        <v>0.61572816201042002</v>
      </c>
      <c r="O211" s="218">
        <v>0.38176292876180007</v>
      </c>
      <c r="P211" s="218">
        <v>-4.5512679426430296</v>
      </c>
      <c r="Q211" s="218">
        <v>-6.1085582846242898</v>
      </c>
      <c r="R211" s="507">
        <v>0.41819113223623017</v>
      </c>
      <c r="S211" s="507">
        <v>0.49874554538611005</v>
      </c>
      <c r="T211" s="218">
        <v>-5.3299131136336602</v>
      </c>
    </row>
    <row r="212" spans="1:20" x14ac:dyDescent="0.6">
      <c r="A212" s="218" t="s">
        <v>835</v>
      </c>
      <c r="B212" s="218" t="s">
        <v>836</v>
      </c>
      <c r="C212" s="218">
        <v>6.3346811980307303</v>
      </c>
      <c r="D212" s="218">
        <v>6.4084891399639003</v>
      </c>
      <c r="E212" s="218">
        <v>4.9149044596748697</v>
      </c>
      <c r="F212" s="218">
        <v>6.45252715531955</v>
      </c>
      <c r="G212" s="218">
        <v>0.59580657787600999</v>
      </c>
      <c r="H212" s="218">
        <v>7.0160092749347296</v>
      </c>
      <c r="I212" t="s">
        <v>837</v>
      </c>
      <c r="J212" s="218" t="s">
        <v>837</v>
      </c>
      <c r="K212" s="218">
        <v>1</v>
      </c>
      <c r="L212" s="218">
        <v>-1.4197767383558606</v>
      </c>
      <c r="M212" s="218">
        <v>0.11784595728881975</v>
      </c>
      <c r="N212" s="218">
        <v>-1.4935846802890307</v>
      </c>
      <c r="O212" s="218">
        <v>4.4038015355649662E-2</v>
      </c>
      <c r="P212" s="218">
        <v>-5.7388746201547205</v>
      </c>
      <c r="Q212" s="218">
        <v>0.68132807690399932</v>
      </c>
      <c r="R212" s="507">
        <v>-0.65096539053352043</v>
      </c>
      <c r="S212" s="507">
        <v>-0.72477333246669051</v>
      </c>
      <c r="T212" s="218">
        <v>-2.5287732716253606</v>
      </c>
    </row>
    <row r="213" spans="1:20" x14ac:dyDescent="0.6">
      <c r="A213" s="218" t="s">
        <v>838</v>
      </c>
      <c r="B213" s="218" t="s">
        <v>839</v>
      </c>
      <c r="C213" s="218">
        <v>7.31439878636521</v>
      </c>
      <c r="D213" s="218">
        <v>7.3785423354684596</v>
      </c>
      <c r="E213" s="218">
        <v>7.1442051701937004</v>
      </c>
      <c r="F213" s="218">
        <v>7.4100125048844099</v>
      </c>
      <c r="G213" s="218">
        <v>8.3050505028070507</v>
      </c>
      <c r="H213" s="218">
        <v>6.9453780708676396</v>
      </c>
      <c r="I213" t="s">
        <v>840</v>
      </c>
      <c r="J213" s="218" t="s">
        <v>840</v>
      </c>
      <c r="K213" s="218">
        <v>2</v>
      </c>
      <c r="L213" s="218">
        <v>-0.17019361617150963</v>
      </c>
      <c r="M213" s="218">
        <v>9.5613718519199864E-2</v>
      </c>
      <c r="N213" s="218">
        <v>-0.23433716527475923</v>
      </c>
      <c r="O213" s="218">
        <v>3.1470169415950267E-2</v>
      </c>
      <c r="P213" s="218">
        <v>0.99065171644184069</v>
      </c>
      <c r="Q213" s="218">
        <v>-0.36902071549757043</v>
      </c>
      <c r="R213" s="507">
        <v>-3.7289948826154884E-2</v>
      </c>
      <c r="S213" s="507">
        <v>-0.10143349792940448</v>
      </c>
      <c r="T213" s="218">
        <v>0.31081550047213513</v>
      </c>
    </row>
    <row r="214" spans="1:20" x14ac:dyDescent="0.6">
      <c r="A214" s="218" t="s">
        <v>841</v>
      </c>
      <c r="B214" s="218" t="s">
        <v>842</v>
      </c>
      <c r="C214" s="218">
        <v>6.1079625240499897</v>
      </c>
      <c r="D214" s="218">
        <v>5.93602987575869</v>
      </c>
      <c r="E214" s="218">
        <v>4.1249342018463997</v>
      </c>
      <c r="F214" s="218">
        <v>5.0629429297008404</v>
      </c>
      <c r="G214" s="218">
        <v>8.04562940151256</v>
      </c>
      <c r="H214" s="218">
        <v>6.78579660135268</v>
      </c>
      <c r="I214" t="s">
        <v>840</v>
      </c>
      <c r="J214" s="218" t="s">
        <v>840</v>
      </c>
      <c r="K214" s="218">
        <v>2</v>
      </c>
      <c r="L214" s="218">
        <v>-1.98302832220359</v>
      </c>
      <c r="M214" s="218">
        <v>-1.0450195943491494</v>
      </c>
      <c r="N214" s="218">
        <v>-1.8110956739122903</v>
      </c>
      <c r="O214" s="218">
        <v>-0.87308694605784964</v>
      </c>
      <c r="P214" s="218">
        <v>1.9376668774625703</v>
      </c>
      <c r="Q214" s="218">
        <v>0.6778340773026903</v>
      </c>
      <c r="R214" s="507">
        <v>-1.5140239582763697</v>
      </c>
      <c r="S214" s="507">
        <v>-1.34209130998507</v>
      </c>
      <c r="T214" s="218">
        <v>1.3077504773826303</v>
      </c>
    </row>
    <row r="215" spans="1:20" x14ac:dyDescent="0.6">
      <c r="A215" s="218" t="s">
        <v>843</v>
      </c>
      <c r="B215" s="218" t="s">
        <v>844</v>
      </c>
      <c r="C215" s="218">
        <v>5.0465503894032597</v>
      </c>
      <c r="D215" s="218">
        <v>4.96092223458494</v>
      </c>
      <c r="E215" s="218">
        <v>6.2791839737802499</v>
      </c>
      <c r="F215" s="218">
        <v>5.0893455873043898</v>
      </c>
      <c r="G215" s="218">
        <v>0.38602773444041999</v>
      </c>
      <c r="H215" s="218">
        <v>0</v>
      </c>
      <c r="I215" t="s">
        <v>845</v>
      </c>
      <c r="J215" s="218" t="s">
        <v>845</v>
      </c>
      <c r="K215" s="218">
        <v>1</v>
      </c>
      <c r="L215" s="218">
        <v>1.2326335843769902</v>
      </c>
      <c r="M215" s="218">
        <v>4.2795197901130066E-2</v>
      </c>
      <c r="N215" s="218">
        <v>1.31826173919531</v>
      </c>
      <c r="O215" s="218">
        <v>0.12842335271944982</v>
      </c>
      <c r="P215" s="218">
        <v>-4.6605226549628398</v>
      </c>
      <c r="Q215" s="218">
        <v>-5.0465503894032597</v>
      </c>
      <c r="R215" s="507">
        <v>0.63771439113906014</v>
      </c>
      <c r="S215" s="507">
        <v>0.7233425459573799</v>
      </c>
      <c r="T215" s="218">
        <v>-4.8535365221830498</v>
      </c>
    </row>
    <row r="216" spans="1:20" x14ac:dyDescent="0.6">
      <c r="A216" s="218" t="s">
        <v>846</v>
      </c>
      <c r="B216" s="218" t="s">
        <v>847</v>
      </c>
      <c r="C216" s="218">
        <v>6.13745322423219</v>
      </c>
      <c r="D216" s="218">
        <v>6.1798244505625197</v>
      </c>
      <c r="E216" s="218">
        <v>6.0607150279655801</v>
      </c>
      <c r="F216" s="218">
        <v>6.8025574823076003</v>
      </c>
      <c r="G216" s="218">
        <v>0.26846663313173802</v>
      </c>
      <c r="H216" s="218">
        <v>8.2619512374817692</v>
      </c>
      <c r="I216" t="s">
        <v>848</v>
      </c>
      <c r="J216" s="218" t="s">
        <v>848</v>
      </c>
      <c r="K216" s="218">
        <v>1</v>
      </c>
      <c r="L216" s="218">
        <v>-7.6738196266609826E-2</v>
      </c>
      <c r="M216" s="218">
        <v>0.66510425807541029</v>
      </c>
      <c r="N216" s="218">
        <v>-0.11910942259693957</v>
      </c>
      <c r="O216" s="218">
        <v>0.62273303174508055</v>
      </c>
      <c r="P216" s="218">
        <v>-5.8689865911004517</v>
      </c>
      <c r="Q216" s="218">
        <v>2.1244980132495792</v>
      </c>
      <c r="R216" s="507">
        <v>0.29418303090440023</v>
      </c>
      <c r="S216" s="507">
        <v>0.25181180457407049</v>
      </c>
      <c r="T216" s="218">
        <v>-1.8722442889254363</v>
      </c>
    </row>
    <row r="217" spans="1:20" x14ac:dyDescent="0.6">
      <c r="A217" s="218" t="s">
        <v>849</v>
      </c>
      <c r="B217" s="218" t="s">
        <v>850</v>
      </c>
      <c r="C217" s="218">
        <v>6.1109388697731903</v>
      </c>
      <c r="D217" s="218">
        <v>5.97713249170664</v>
      </c>
      <c r="E217" s="218">
        <v>6.3351902034767704</v>
      </c>
      <c r="F217" s="218">
        <v>5.7745564162230698</v>
      </c>
      <c r="G217" s="218">
        <v>9.6890335276495492</v>
      </c>
      <c r="H217" s="218">
        <v>0.23786221336595301</v>
      </c>
      <c r="I217" t="s">
        <v>851</v>
      </c>
      <c r="J217" s="218" t="s">
        <v>851</v>
      </c>
      <c r="K217" s="218">
        <v>1</v>
      </c>
      <c r="L217" s="218">
        <v>0.22425133370358008</v>
      </c>
      <c r="M217" s="218">
        <v>-0.33638245355012053</v>
      </c>
      <c r="N217" s="218">
        <v>0.35805771177013046</v>
      </c>
      <c r="O217" s="218">
        <v>-0.20257607548357015</v>
      </c>
      <c r="P217" s="218">
        <v>3.5780946578763588</v>
      </c>
      <c r="Q217" s="218">
        <v>-5.8730766564072372</v>
      </c>
      <c r="R217" s="507">
        <v>-5.6065559923270225E-2</v>
      </c>
      <c r="S217" s="507">
        <v>7.7740818143280155E-2</v>
      </c>
      <c r="T217" s="218">
        <v>-1.1474909992654392</v>
      </c>
    </row>
    <row r="218" spans="1:20" x14ac:dyDescent="0.6">
      <c r="A218" s="218" t="s">
        <v>852</v>
      </c>
      <c r="B218" s="218" t="s">
        <v>853</v>
      </c>
      <c r="C218" s="218">
        <v>4.0615225265336496</v>
      </c>
      <c r="D218" s="218">
        <v>3.6886407035224198</v>
      </c>
      <c r="E218" s="218">
        <v>4.4147166856289504</v>
      </c>
      <c r="F218" s="218">
        <v>2.51193076390076</v>
      </c>
      <c r="G218" s="218">
        <v>0.77891856884019794</v>
      </c>
      <c r="H218" s="218">
        <v>0</v>
      </c>
      <c r="I218" t="s">
        <v>854</v>
      </c>
      <c r="J218" s="218" t="s">
        <v>854</v>
      </c>
      <c r="K218" s="218">
        <v>1</v>
      </c>
      <c r="L218" s="218">
        <v>0.35319415909530072</v>
      </c>
      <c r="M218" s="218">
        <v>-1.5495917626328897</v>
      </c>
      <c r="N218" s="218">
        <v>0.72607598210653057</v>
      </c>
      <c r="O218" s="218">
        <v>-1.1767099396216598</v>
      </c>
      <c r="P218" s="218">
        <v>-3.2826039576934516</v>
      </c>
      <c r="Q218" s="218">
        <v>-4.0615225265336496</v>
      </c>
      <c r="R218" s="507">
        <v>-0.59819880176879447</v>
      </c>
      <c r="S218" s="507">
        <v>-0.22531697875756462</v>
      </c>
      <c r="T218" s="218">
        <v>-3.6720632421135506</v>
      </c>
    </row>
    <row r="219" spans="1:20" x14ac:dyDescent="0.6">
      <c r="A219" s="218" t="s">
        <v>855</v>
      </c>
      <c r="B219" s="218" t="s">
        <v>856</v>
      </c>
      <c r="C219" s="218">
        <v>3.2289057638807002</v>
      </c>
      <c r="D219" s="218">
        <v>3.3881093851976098</v>
      </c>
      <c r="E219" s="218">
        <v>2.6294324918713201</v>
      </c>
      <c r="F219" s="218">
        <v>2.8835364141299502</v>
      </c>
      <c r="G219" s="218">
        <v>0</v>
      </c>
      <c r="H219" s="218">
        <v>0</v>
      </c>
      <c r="I219" t="s">
        <v>857</v>
      </c>
      <c r="J219" s="218" t="s">
        <v>857</v>
      </c>
      <c r="K219" s="218">
        <v>1</v>
      </c>
      <c r="L219" s="218">
        <v>-0.59947327200938005</v>
      </c>
      <c r="M219" s="218">
        <v>-0.34536934975074995</v>
      </c>
      <c r="N219" s="218">
        <v>-0.75867689332628974</v>
      </c>
      <c r="O219" s="218">
        <v>-0.50457297106765964</v>
      </c>
      <c r="P219" s="218">
        <v>-3.2289057638807002</v>
      </c>
      <c r="Q219" s="218">
        <v>-3.2289057638807002</v>
      </c>
      <c r="R219" s="507">
        <v>-0.472421310880065</v>
      </c>
      <c r="S219" s="507">
        <v>-0.63162493219697469</v>
      </c>
      <c r="T219" s="218">
        <v>-3.2289057638807002</v>
      </c>
    </row>
    <row r="220" spans="1:20" x14ac:dyDescent="0.6">
      <c r="A220" s="218" t="s">
        <v>858</v>
      </c>
      <c r="B220" s="218" t="s">
        <v>859</v>
      </c>
      <c r="C220" s="218">
        <v>3.54986726783227</v>
      </c>
      <c r="D220" s="218">
        <v>3.3044566581962802</v>
      </c>
      <c r="E220" s="218">
        <v>5.44016568968664E-2</v>
      </c>
      <c r="F220" s="218">
        <v>3.5155889449270399</v>
      </c>
      <c r="G220" s="218">
        <v>0.14046909216855899</v>
      </c>
      <c r="H220" s="218">
        <v>0</v>
      </c>
      <c r="I220" t="s">
        <v>860</v>
      </c>
      <c r="J220" s="218" t="s">
        <v>860</v>
      </c>
      <c r="K220" s="218">
        <v>1</v>
      </c>
      <c r="L220" s="218">
        <v>-3.4954656109354034</v>
      </c>
      <c r="M220" s="218">
        <v>-3.4278322905230141E-2</v>
      </c>
      <c r="N220" s="218">
        <v>-3.2500550012994136</v>
      </c>
      <c r="O220" s="218">
        <v>0.21113228673075968</v>
      </c>
      <c r="P220" s="218">
        <v>-3.4093981756637111</v>
      </c>
      <c r="Q220" s="218">
        <v>-3.54986726783227</v>
      </c>
      <c r="R220" s="507">
        <v>-1.7648719669203168</v>
      </c>
      <c r="S220" s="507">
        <v>-1.519461357284327</v>
      </c>
      <c r="T220" s="218">
        <v>-3.4796327217479908</v>
      </c>
    </row>
    <row r="221" spans="1:20" x14ac:dyDescent="0.6">
      <c r="A221" s="218" t="s">
        <v>861</v>
      </c>
      <c r="B221" s="218" t="s">
        <v>862</v>
      </c>
      <c r="C221" s="218">
        <v>5.9659292655303302</v>
      </c>
      <c r="D221" s="218">
        <v>5.8615626757368604</v>
      </c>
      <c r="E221" s="218">
        <v>4.8644111245969501</v>
      </c>
      <c r="F221" s="218">
        <v>6.09988732918913</v>
      </c>
      <c r="G221" s="218">
        <v>0.77891856884019794</v>
      </c>
      <c r="H221" s="218">
        <v>0</v>
      </c>
      <c r="I221" t="s">
        <v>863</v>
      </c>
      <c r="J221" s="218" t="s">
        <v>863</v>
      </c>
      <c r="K221" s="218">
        <v>1</v>
      </c>
      <c r="L221" s="218">
        <v>-1.1015181409333801</v>
      </c>
      <c r="M221" s="218">
        <v>0.13395806365879981</v>
      </c>
      <c r="N221" s="218">
        <v>-0.99715155113991027</v>
      </c>
      <c r="O221" s="218">
        <v>0.23832465345226961</v>
      </c>
      <c r="P221" s="218">
        <v>-5.1870106966901321</v>
      </c>
      <c r="Q221" s="218">
        <v>-5.9659292655303302</v>
      </c>
      <c r="R221" s="507">
        <v>-0.48378003863729013</v>
      </c>
      <c r="S221" s="507">
        <v>-0.37941344884382033</v>
      </c>
      <c r="T221" s="218">
        <v>-5.5764699811102307</v>
      </c>
    </row>
    <row r="222" spans="1:20" x14ac:dyDescent="0.6">
      <c r="A222" s="218" t="s">
        <v>864</v>
      </c>
      <c r="B222" s="218" t="s">
        <v>865</v>
      </c>
      <c r="C222" s="218">
        <v>4.4610294732075202</v>
      </c>
      <c r="D222" s="218">
        <v>4.2370706218071303</v>
      </c>
      <c r="E222" s="218">
        <v>5.4146874894869699</v>
      </c>
      <c r="F222" s="218">
        <v>3.9536073389833399</v>
      </c>
      <c r="G222" s="218">
        <v>1.65422133339088</v>
      </c>
      <c r="H222" s="218">
        <v>0.23786221336595301</v>
      </c>
      <c r="I222" t="s">
        <v>866</v>
      </c>
      <c r="J222" s="218" t="s">
        <v>866</v>
      </c>
      <c r="K222" s="218">
        <v>1</v>
      </c>
      <c r="L222" s="218">
        <v>0.95365801627944968</v>
      </c>
      <c r="M222" s="218">
        <v>-0.50742213422418025</v>
      </c>
      <c r="N222" s="218">
        <v>1.1776168676798395</v>
      </c>
      <c r="O222" s="218">
        <v>-0.28346328282379041</v>
      </c>
      <c r="P222" s="218">
        <v>-2.8068081398166402</v>
      </c>
      <c r="Q222" s="218">
        <v>-4.223167259841567</v>
      </c>
      <c r="R222" s="507">
        <v>0.22311794102763471</v>
      </c>
      <c r="S222" s="507">
        <v>0.44707679242802456</v>
      </c>
      <c r="T222" s="218">
        <v>-3.5149876998291036</v>
      </c>
    </row>
    <row r="223" spans="1:20" x14ac:dyDescent="0.6">
      <c r="A223" s="218" t="s">
        <v>867</v>
      </c>
      <c r="B223" s="218" t="s">
        <v>868</v>
      </c>
      <c r="C223" s="218">
        <v>2.9114663111250199</v>
      </c>
      <c r="D223" s="218">
        <v>1.9933917577024101</v>
      </c>
      <c r="E223" s="218">
        <v>0</v>
      </c>
      <c r="F223" s="218">
        <v>3.8485891940992398</v>
      </c>
      <c r="G223" s="218">
        <v>0</v>
      </c>
      <c r="H223" s="218">
        <v>0</v>
      </c>
      <c r="I223" t="s">
        <v>869</v>
      </c>
      <c r="J223" s="218" t="s">
        <v>869</v>
      </c>
      <c r="K223" s="218">
        <v>1</v>
      </c>
      <c r="L223" s="218">
        <v>-2.9114663111250199</v>
      </c>
      <c r="M223" s="218">
        <v>0.93712288297421997</v>
      </c>
      <c r="N223" s="218">
        <v>-1.9933917577024101</v>
      </c>
      <c r="O223" s="218">
        <v>1.8551974363968298</v>
      </c>
      <c r="P223" s="218">
        <v>-2.9114663111250199</v>
      </c>
      <c r="Q223" s="218">
        <v>-2.9114663111250199</v>
      </c>
      <c r="R223" s="507">
        <v>-0.98717171407539994</v>
      </c>
      <c r="S223" s="507">
        <v>-6.9097160652790146E-2</v>
      </c>
      <c r="T223" s="218">
        <v>-2.9114663111250199</v>
      </c>
    </row>
    <row r="224" spans="1:20" x14ac:dyDescent="0.6">
      <c r="A224" s="218" t="s">
        <v>870</v>
      </c>
      <c r="B224" s="218" t="s">
        <v>871</v>
      </c>
      <c r="C224" s="218">
        <v>4.2461138485077301</v>
      </c>
      <c r="D224" s="218">
        <v>3.96171020814108</v>
      </c>
      <c r="E224" s="218">
        <v>4.4682955969684102</v>
      </c>
      <c r="F224" s="218">
        <v>2.9287985131793701</v>
      </c>
      <c r="G224" s="218">
        <v>0.14046909216855899</v>
      </c>
      <c r="H224" s="218">
        <v>0</v>
      </c>
      <c r="I224" t="s">
        <v>872</v>
      </c>
      <c r="J224" s="218" t="s">
        <v>872</v>
      </c>
      <c r="K224" s="218">
        <v>1</v>
      </c>
      <c r="L224" s="218">
        <v>0.22218174846068006</v>
      </c>
      <c r="M224" s="218">
        <v>-1.31731533532836</v>
      </c>
      <c r="N224" s="218">
        <v>0.50658538882733017</v>
      </c>
      <c r="O224" s="218">
        <v>-1.0329116949617099</v>
      </c>
      <c r="P224" s="218">
        <v>-4.1056447563391707</v>
      </c>
      <c r="Q224" s="218">
        <v>-4.2461138485077301</v>
      </c>
      <c r="R224" s="507">
        <v>-0.54756679343383996</v>
      </c>
      <c r="S224" s="507">
        <v>-0.26316315306718985</v>
      </c>
      <c r="T224" s="218">
        <v>-4.17587930242345</v>
      </c>
    </row>
    <row r="225" spans="1:20" x14ac:dyDescent="0.6">
      <c r="A225" s="218" t="s">
        <v>873</v>
      </c>
      <c r="B225" s="218" t="s">
        <v>874</v>
      </c>
      <c r="C225" s="218">
        <v>0.29620077252170202</v>
      </c>
      <c r="D225" s="218">
        <v>0.66883689910569</v>
      </c>
      <c r="E225" s="218">
        <v>5.44016568968664E-2</v>
      </c>
      <c r="F225" s="218">
        <v>0</v>
      </c>
      <c r="G225" s="218">
        <v>0</v>
      </c>
      <c r="H225" s="218">
        <v>0</v>
      </c>
      <c r="I225" t="s">
        <v>875</v>
      </c>
      <c r="J225" s="218" t="s">
        <v>875</v>
      </c>
      <c r="K225" s="218">
        <v>1</v>
      </c>
      <c r="L225" s="218">
        <v>-0.24179911562483561</v>
      </c>
      <c r="M225" s="218">
        <v>-0.29620077252170202</v>
      </c>
      <c r="N225" s="218">
        <v>-0.61443524220882362</v>
      </c>
      <c r="O225" s="218">
        <v>-0.66883689910569</v>
      </c>
      <c r="P225" s="218">
        <v>-0.29620077252170202</v>
      </c>
      <c r="Q225" s="218">
        <v>-0.29620077252170202</v>
      </c>
      <c r="R225" s="507">
        <v>-0.26899994407326883</v>
      </c>
      <c r="S225" s="507">
        <v>-0.64163607065725681</v>
      </c>
      <c r="T225" s="218">
        <v>-0.29620077252170202</v>
      </c>
    </row>
    <row r="226" spans="1:20" x14ac:dyDescent="0.6">
      <c r="A226" s="218" t="s">
        <v>876</v>
      </c>
      <c r="B226" s="218" t="s">
        <v>877</v>
      </c>
      <c r="C226" s="218">
        <v>4.9205787677941801</v>
      </c>
      <c r="D226" s="218">
        <v>4.8307642221203704</v>
      </c>
      <c r="E226" s="218">
        <v>0</v>
      </c>
      <c r="F226" s="218">
        <v>4.8617559195390303</v>
      </c>
      <c r="G226" s="218">
        <v>0</v>
      </c>
      <c r="H226" s="218">
        <v>0</v>
      </c>
      <c r="I226" t="s">
        <v>878</v>
      </c>
      <c r="J226" s="218" t="s">
        <v>878</v>
      </c>
      <c r="K226" s="218">
        <v>2</v>
      </c>
      <c r="L226" s="218">
        <v>-4.9205787677941801</v>
      </c>
      <c r="M226" s="218">
        <v>-5.8822848255149829E-2</v>
      </c>
      <c r="N226" s="218">
        <v>-4.8307642221203704</v>
      </c>
      <c r="O226" s="218">
        <v>3.0991697418659925E-2</v>
      </c>
      <c r="P226" s="218">
        <v>-4.9205787677941801</v>
      </c>
      <c r="Q226" s="218">
        <v>-4.9205787677941801</v>
      </c>
      <c r="R226" s="507">
        <v>-2.489700808024665</v>
      </c>
      <c r="S226" s="507">
        <v>-2.3998862623508552</v>
      </c>
      <c r="T226" s="218">
        <v>-4.9205787677941801</v>
      </c>
    </row>
    <row r="227" spans="1:20" x14ac:dyDescent="0.6">
      <c r="A227" s="218" t="s">
        <v>879</v>
      </c>
      <c r="B227" s="218" t="s">
        <v>880</v>
      </c>
      <c r="C227" s="218">
        <v>4.18415780076778</v>
      </c>
      <c r="D227" s="218">
        <v>3.7878049991289999</v>
      </c>
      <c r="E227" s="218">
        <v>0</v>
      </c>
      <c r="F227" s="218">
        <v>1.9120748237951</v>
      </c>
      <c r="G227" s="218">
        <v>0</v>
      </c>
      <c r="H227" s="218">
        <v>0</v>
      </c>
      <c r="I227" t="s">
        <v>878</v>
      </c>
      <c r="J227" s="218" t="s">
        <v>878</v>
      </c>
      <c r="K227" s="218">
        <v>2</v>
      </c>
      <c r="L227" s="218">
        <v>-4.18415780076778</v>
      </c>
      <c r="M227" s="218">
        <v>-2.2720829769726798</v>
      </c>
      <c r="N227" s="218">
        <v>-3.7878049991289999</v>
      </c>
      <c r="O227" s="218">
        <v>-1.8757301753339</v>
      </c>
      <c r="P227" s="218">
        <v>-4.18415780076778</v>
      </c>
      <c r="Q227" s="218">
        <v>-4.18415780076778</v>
      </c>
      <c r="R227" s="507">
        <v>-3.2281203888702299</v>
      </c>
      <c r="S227" s="507">
        <v>-2.8317675872314498</v>
      </c>
      <c r="T227" s="218">
        <v>-4.18415780076778</v>
      </c>
    </row>
    <row r="228" spans="1:20" x14ac:dyDescent="0.6">
      <c r="A228" s="218" t="s">
        <v>881</v>
      </c>
      <c r="B228" s="218" t="s">
        <v>882</v>
      </c>
      <c r="C228" s="218">
        <v>6.9353268825847803</v>
      </c>
      <c r="D228" s="218">
        <v>6.9550066932862604</v>
      </c>
      <c r="E228" s="218">
        <v>7.37513743056219</v>
      </c>
      <c r="F228" s="218">
        <v>7.1725374791919503</v>
      </c>
      <c r="G228" s="218">
        <v>1.21997385646274</v>
      </c>
      <c r="H228" s="218">
        <v>8.5925169465122906</v>
      </c>
      <c r="I228" t="s">
        <v>883</v>
      </c>
      <c r="J228" s="218" t="s">
        <v>883</v>
      </c>
      <c r="K228" s="218">
        <v>1</v>
      </c>
      <c r="L228" s="218">
        <v>0.4398105479774097</v>
      </c>
      <c r="M228" s="218">
        <v>0.23721059660717003</v>
      </c>
      <c r="N228" s="218">
        <v>0.42013073727592953</v>
      </c>
      <c r="O228" s="218">
        <v>0.21753078590568986</v>
      </c>
      <c r="P228" s="218">
        <v>-5.71535302612204</v>
      </c>
      <c r="Q228" s="218">
        <v>1.6571900639275103</v>
      </c>
      <c r="R228" s="507">
        <v>0.33851057229228987</v>
      </c>
      <c r="S228" s="507">
        <v>0.3188307615908097</v>
      </c>
      <c r="T228" s="218">
        <v>-2.0290814810972648</v>
      </c>
    </row>
    <row r="229" spans="1:20" x14ac:dyDescent="0.6">
      <c r="A229" s="218" t="s">
        <v>884</v>
      </c>
      <c r="B229" s="218" t="s">
        <v>885</v>
      </c>
      <c r="C229" s="218">
        <v>4.3941909118225801</v>
      </c>
      <c r="D229" s="218">
        <v>4.0065162130125902</v>
      </c>
      <c r="E229" s="218">
        <v>3.6515602627892099</v>
      </c>
      <c r="F229" s="218">
        <v>4.5521793266107098</v>
      </c>
      <c r="G229" s="218">
        <v>0</v>
      </c>
      <c r="H229" s="218">
        <v>0.123827711997599</v>
      </c>
      <c r="I229" t="s">
        <v>886</v>
      </c>
      <c r="J229" s="218" t="s">
        <v>886</v>
      </c>
      <c r="K229" s="218">
        <v>1</v>
      </c>
      <c r="L229" s="218">
        <v>-0.74263064903337028</v>
      </c>
      <c r="M229" s="218">
        <v>0.15798841478812964</v>
      </c>
      <c r="N229" s="218">
        <v>-0.35495595022338033</v>
      </c>
      <c r="O229" s="218">
        <v>0.54566311359811959</v>
      </c>
      <c r="P229" s="218">
        <v>-4.3941909118225801</v>
      </c>
      <c r="Q229" s="218">
        <v>-4.2703631998249811</v>
      </c>
      <c r="R229" s="507">
        <v>-0.29232111712262032</v>
      </c>
      <c r="S229" s="507">
        <v>9.5353581687369626E-2</v>
      </c>
      <c r="T229" s="218">
        <v>-4.3322770558237806</v>
      </c>
    </row>
    <row r="230" spans="1:20" x14ac:dyDescent="0.6">
      <c r="A230" s="218" t="s">
        <v>887</v>
      </c>
      <c r="B230" s="218" t="s">
        <v>888</v>
      </c>
      <c r="C230" s="218">
        <v>5.6413854524341396</v>
      </c>
      <c r="D230" s="218">
        <v>5.4242730100320902</v>
      </c>
      <c r="E230" s="218">
        <v>5.5162992404603299</v>
      </c>
      <c r="F230" s="218">
        <v>4.83674209101786</v>
      </c>
      <c r="G230" s="218">
        <v>0</v>
      </c>
      <c r="H230" s="218">
        <v>0</v>
      </c>
      <c r="I230" t="s">
        <v>889</v>
      </c>
      <c r="J230" s="218" t="s">
        <v>889</v>
      </c>
      <c r="K230" s="218">
        <v>1</v>
      </c>
      <c r="L230" s="218">
        <v>-0.12508621197380965</v>
      </c>
      <c r="M230" s="218">
        <v>-0.80464336141627957</v>
      </c>
      <c r="N230" s="218">
        <v>9.2026230428239764E-2</v>
      </c>
      <c r="O230" s="218">
        <v>-0.58753091901423016</v>
      </c>
      <c r="P230" s="218">
        <v>-5.6413854524341396</v>
      </c>
      <c r="Q230" s="218">
        <v>-5.6413854524341396</v>
      </c>
      <c r="R230" s="507">
        <v>-0.46486478669504461</v>
      </c>
      <c r="S230" s="507">
        <v>-0.2477523442929952</v>
      </c>
      <c r="T230" s="218">
        <v>-5.6413854524341396</v>
      </c>
    </row>
    <row r="231" spans="1:20" x14ac:dyDescent="0.6">
      <c r="A231" s="218" t="s">
        <v>890</v>
      </c>
      <c r="B231" s="218" t="s">
        <v>891</v>
      </c>
      <c r="C231" s="218">
        <v>5.5266012481864397</v>
      </c>
      <c r="D231" s="218">
        <v>5.4020861270397402</v>
      </c>
      <c r="E231" s="218">
        <v>4.8586900905228196</v>
      </c>
      <c r="F231" s="218">
        <v>6.2134122377001502</v>
      </c>
      <c r="G231" s="218">
        <v>0.77891856884019794</v>
      </c>
      <c r="H231" s="218">
        <v>0</v>
      </c>
      <c r="I231" t="s">
        <v>892</v>
      </c>
      <c r="J231" s="218" t="s">
        <v>892</v>
      </c>
      <c r="K231" s="218">
        <v>1</v>
      </c>
      <c r="L231" s="218">
        <v>-0.66791115766362008</v>
      </c>
      <c r="M231" s="218">
        <v>0.68681098951371045</v>
      </c>
      <c r="N231" s="218">
        <v>-0.54339603651692059</v>
      </c>
      <c r="O231" s="218">
        <v>0.81132611066040994</v>
      </c>
      <c r="P231" s="218">
        <v>-4.7476826793462417</v>
      </c>
      <c r="Q231" s="218">
        <v>-5.5266012481864397</v>
      </c>
      <c r="R231" s="507">
        <v>9.4499159250451825E-3</v>
      </c>
      <c r="S231" s="507">
        <v>0.13396503707174467</v>
      </c>
      <c r="T231" s="218">
        <v>-5.1371419637663411</v>
      </c>
    </row>
    <row r="232" spans="1:20" x14ac:dyDescent="0.6">
      <c r="A232" s="218" t="s">
        <v>893</v>
      </c>
      <c r="B232" s="218" t="s">
        <v>894</v>
      </c>
      <c r="C232" s="218">
        <v>4.4346644592882001</v>
      </c>
      <c r="D232" s="218">
        <v>4.5831022411616296</v>
      </c>
      <c r="E232" s="218">
        <v>4.9953209038507396</v>
      </c>
      <c r="F232" s="218">
        <v>5.1029850898658298</v>
      </c>
      <c r="G232" s="218">
        <v>4.0834771593138104</v>
      </c>
      <c r="H232" s="218">
        <v>0</v>
      </c>
      <c r="I232" t="s">
        <v>895</v>
      </c>
      <c r="J232" s="218" t="s">
        <v>895</v>
      </c>
      <c r="K232" s="218">
        <v>1</v>
      </c>
      <c r="L232" s="218">
        <v>0.56065644456253949</v>
      </c>
      <c r="M232" s="218">
        <v>0.66832063057762969</v>
      </c>
      <c r="N232" s="218">
        <v>0.41221866268911</v>
      </c>
      <c r="O232" s="218">
        <v>0.51988284870420021</v>
      </c>
      <c r="P232" s="218">
        <v>-0.35118729997438969</v>
      </c>
      <c r="Q232" s="218">
        <v>-4.4346644592882001</v>
      </c>
      <c r="R232" s="507">
        <v>0.61448853757008459</v>
      </c>
      <c r="S232" s="507">
        <v>0.46605075569665511</v>
      </c>
      <c r="T232" s="218">
        <v>-2.3929258796312949</v>
      </c>
    </row>
    <row r="233" spans="1:20" x14ac:dyDescent="0.6">
      <c r="A233" s="218" t="s">
        <v>896</v>
      </c>
      <c r="B233" s="218" t="s">
        <v>897</v>
      </c>
      <c r="C233" s="218">
        <v>3.64492695911611</v>
      </c>
      <c r="D233" s="218">
        <v>3.4671763090122298</v>
      </c>
      <c r="E233" s="218">
        <v>4.2467471662684302</v>
      </c>
      <c r="F233" s="218">
        <v>2.2158238144704501</v>
      </c>
      <c r="G233" s="218">
        <v>0.94138514970795095</v>
      </c>
      <c r="H233" s="218">
        <v>0</v>
      </c>
      <c r="I233" t="s">
        <v>898</v>
      </c>
      <c r="J233" s="218" t="s">
        <v>898</v>
      </c>
      <c r="K233" s="218">
        <v>1</v>
      </c>
      <c r="L233" s="218">
        <v>0.60182020715232021</v>
      </c>
      <c r="M233" s="218">
        <v>-1.4291031446456599</v>
      </c>
      <c r="N233" s="218">
        <v>0.77957085725620034</v>
      </c>
      <c r="O233" s="218">
        <v>-1.2513524945417798</v>
      </c>
      <c r="P233" s="218">
        <v>-2.7035418094081591</v>
      </c>
      <c r="Q233" s="218">
        <v>-3.64492695911611</v>
      </c>
      <c r="R233" s="507">
        <v>-0.41364146874666985</v>
      </c>
      <c r="S233" s="507">
        <v>-0.23589081864278971</v>
      </c>
      <c r="T233" s="218">
        <v>-3.1742343842621343</v>
      </c>
    </row>
    <row r="234" spans="1:20" x14ac:dyDescent="0.6">
      <c r="A234" s="218" t="s">
        <v>899</v>
      </c>
      <c r="B234" s="218" t="s">
        <v>900</v>
      </c>
      <c r="C234" s="218">
        <v>4.74625393434345</v>
      </c>
      <c r="D234" s="218">
        <v>4.6085155610366701</v>
      </c>
      <c r="E234" s="218">
        <v>5.44016568968664E-2</v>
      </c>
      <c r="F234" s="218">
        <v>4.3937369366257002</v>
      </c>
      <c r="G234" s="218">
        <v>0</v>
      </c>
      <c r="H234" s="218">
        <v>0</v>
      </c>
      <c r="I234" t="s">
        <v>901</v>
      </c>
      <c r="J234" s="218" t="s">
        <v>901</v>
      </c>
      <c r="K234" s="218">
        <v>1</v>
      </c>
      <c r="L234" s="218">
        <v>-4.6918522774465838</v>
      </c>
      <c r="M234" s="218">
        <v>-0.3525169977177498</v>
      </c>
      <c r="N234" s="218">
        <v>-4.554113904139804</v>
      </c>
      <c r="O234" s="218">
        <v>-0.21477862441096995</v>
      </c>
      <c r="P234" s="218">
        <v>-4.74625393434345</v>
      </c>
      <c r="Q234" s="218">
        <v>-4.74625393434345</v>
      </c>
      <c r="R234" s="507">
        <v>-2.5221846375821668</v>
      </c>
      <c r="S234" s="507">
        <v>-2.384446264275387</v>
      </c>
      <c r="T234" s="218">
        <v>-4.74625393434345</v>
      </c>
    </row>
    <row r="235" spans="1:20" x14ac:dyDescent="0.6">
      <c r="A235" s="218" t="s">
        <v>902</v>
      </c>
      <c r="B235" s="218" t="s">
        <v>903</v>
      </c>
      <c r="C235" s="218">
        <v>5.5095606609816796</v>
      </c>
      <c r="D235" s="218">
        <v>5.09005095300114</v>
      </c>
      <c r="E235" s="218">
        <v>6.4613491047837304</v>
      </c>
      <c r="F235" s="218">
        <v>5.0476358777761403</v>
      </c>
      <c r="G235" s="218">
        <v>7.7498154419480301</v>
      </c>
      <c r="H235" s="218">
        <v>0.34353965418307397</v>
      </c>
      <c r="I235" t="s">
        <v>904</v>
      </c>
      <c r="J235" s="218" t="s">
        <v>904</v>
      </c>
      <c r="K235" s="218">
        <v>1</v>
      </c>
      <c r="L235" s="218">
        <v>0.95178844380205074</v>
      </c>
      <c r="M235" s="218">
        <v>-0.46192478320553931</v>
      </c>
      <c r="N235" s="218">
        <v>1.3712981517825904</v>
      </c>
      <c r="O235" s="218">
        <v>-4.2415075224999654E-2</v>
      </c>
      <c r="P235" s="218">
        <v>2.2402547809663504</v>
      </c>
      <c r="Q235" s="218">
        <v>-5.1660210067986059</v>
      </c>
      <c r="R235" s="507">
        <v>0.24493183029825571</v>
      </c>
      <c r="S235" s="507">
        <v>0.66444153827879537</v>
      </c>
      <c r="T235" s="218">
        <v>-1.4628831129161277</v>
      </c>
    </row>
    <row r="236" spans="1:20" x14ac:dyDescent="0.6">
      <c r="A236" s="218" t="s">
        <v>905</v>
      </c>
      <c r="B236" s="218" t="s">
        <v>906</v>
      </c>
      <c r="C236" s="218">
        <v>3.4480994618604002</v>
      </c>
      <c r="D236" s="218">
        <v>3.7636455851136801</v>
      </c>
      <c r="E236" s="218">
        <v>0</v>
      </c>
      <c r="F236" s="218">
        <v>2.2957400563447998</v>
      </c>
      <c r="G236" s="218">
        <v>0</v>
      </c>
      <c r="H236" s="218">
        <v>0</v>
      </c>
      <c r="I236" t="s">
        <v>907</v>
      </c>
      <c r="J236" s="218" t="s">
        <v>907</v>
      </c>
      <c r="K236" s="218">
        <v>1</v>
      </c>
      <c r="L236" s="218">
        <v>-3.4480994618604002</v>
      </c>
      <c r="M236" s="218">
        <v>-1.1523594055156003</v>
      </c>
      <c r="N236" s="218">
        <v>-3.7636455851136801</v>
      </c>
      <c r="O236" s="218">
        <v>-1.4679055287688803</v>
      </c>
      <c r="P236" s="218">
        <v>-3.4480994618604002</v>
      </c>
      <c r="Q236" s="218">
        <v>-3.4480994618604002</v>
      </c>
      <c r="R236" s="507">
        <v>-2.300229433688</v>
      </c>
      <c r="S236" s="507">
        <v>-2.6157755569412799</v>
      </c>
      <c r="T236" s="218">
        <v>-3.4480994618604002</v>
      </c>
    </row>
    <row r="237" spans="1:20" x14ac:dyDescent="0.6">
      <c r="A237" s="218" t="s">
        <v>908</v>
      </c>
      <c r="B237" s="218" t="s">
        <v>909</v>
      </c>
      <c r="C237" s="218">
        <v>5.5050426404475097</v>
      </c>
      <c r="D237" s="218">
        <v>5.2686593965967603</v>
      </c>
      <c r="E237" s="218">
        <v>5.4619922624444497</v>
      </c>
      <c r="F237" s="218">
        <v>5.9287261809259499</v>
      </c>
      <c r="G237" s="218">
        <v>0.26846663313173802</v>
      </c>
      <c r="H237" s="218">
        <v>0</v>
      </c>
      <c r="I237" t="s">
        <v>910</v>
      </c>
      <c r="J237" s="218" t="s">
        <v>910</v>
      </c>
      <c r="K237" s="218">
        <v>1</v>
      </c>
      <c r="L237" s="218">
        <v>-4.3050378003059997E-2</v>
      </c>
      <c r="M237" s="218">
        <v>0.42368354047844026</v>
      </c>
      <c r="N237" s="218">
        <v>0.19333286584768938</v>
      </c>
      <c r="O237" s="218">
        <v>0.66006678432918964</v>
      </c>
      <c r="P237" s="218">
        <v>-5.2365760073157714</v>
      </c>
      <c r="Q237" s="218">
        <v>-5.5050426404475097</v>
      </c>
      <c r="R237" s="507">
        <v>0.19031658123769013</v>
      </c>
      <c r="S237" s="507">
        <v>0.42669982508843951</v>
      </c>
      <c r="T237" s="218">
        <v>-5.370809323881641</v>
      </c>
    </row>
    <row r="238" spans="1:20" x14ac:dyDescent="0.6">
      <c r="A238" s="218" t="s">
        <v>911</v>
      </c>
      <c r="B238" s="218" t="s">
        <v>912</v>
      </c>
      <c r="C238" s="218">
        <v>7.65851190721044</v>
      </c>
      <c r="D238" s="218">
        <v>7.8555424451187204</v>
      </c>
      <c r="E238" s="218">
        <v>7.7151177860859201</v>
      </c>
      <c r="F238" s="218">
        <v>8.2527333394862499</v>
      </c>
      <c r="G238" s="218">
        <v>9.4916769829055703</v>
      </c>
      <c r="H238" s="218">
        <v>9.2790852395691292</v>
      </c>
      <c r="I238" t="s">
        <v>913</v>
      </c>
      <c r="J238" s="218" t="s">
        <v>913</v>
      </c>
      <c r="K238" s="218">
        <v>1</v>
      </c>
      <c r="L238" s="218">
        <v>5.6605878875480187E-2</v>
      </c>
      <c r="M238" s="218">
        <v>0.59422143227580992</v>
      </c>
      <c r="N238" s="218">
        <v>-0.14042465903280021</v>
      </c>
      <c r="O238" s="218">
        <v>0.39719089436752952</v>
      </c>
      <c r="P238" s="218">
        <v>1.8331650756951303</v>
      </c>
      <c r="Q238" s="218">
        <v>1.6205733323586893</v>
      </c>
      <c r="R238" s="507">
        <v>0.32541365557564506</v>
      </c>
      <c r="S238" s="507">
        <v>0.12838311766736465</v>
      </c>
      <c r="T238" s="218">
        <v>1.7268692040269098</v>
      </c>
    </row>
    <row r="239" spans="1:20" x14ac:dyDescent="0.6">
      <c r="A239" s="218" t="s">
        <v>914</v>
      </c>
      <c r="B239" s="218" t="s">
        <v>915</v>
      </c>
      <c r="C239" s="218">
        <v>6.1890633715764602</v>
      </c>
      <c r="D239" s="218">
        <v>6.25849536475521</v>
      </c>
      <c r="E239" s="218">
        <v>4.6971060355468897</v>
      </c>
      <c r="F239" s="218">
        <v>6.0961722562735599</v>
      </c>
      <c r="G239" s="218">
        <v>0.494726731926454</v>
      </c>
      <c r="H239" s="218">
        <v>4.8381233190293003</v>
      </c>
      <c r="I239" t="s">
        <v>916</v>
      </c>
      <c r="J239" s="218" t="s">
        <v>916</v>
      </c>
      <c r="K239" s="218">
        <v>1</v>
      </c>
      <c r="L239" s="218">
        <v>-1.4919573360295706</v>
      </c>
      <c r="M239" s="218">
        <v>-9.2891115302900396E-2</v>
      </c>
      <c r="N239" s="218">
        <v>-1.5613893292083203</v>
      </c>
      <c r="O239" s="218">
        <v>-0.1623231084816501</v>
      </c>
      <c r="P239" s="218">
        <v>-5.6943366396500066</v>
      </c>
      <c r="Q239" s="218">
        <v>-1.35094005254716</v>
      </c>
      <c r="R239" s="507">
        <v>-0.79242422566623549</v>
      </c>
      <c r="S239" s="507">
        <v>-0.8618562188449852</v>
      </c>
      <c r="T239" s="218">
        <v>-3.5226383460985833</v>
      </c>
    </row>
    <row r="240" spans="1:20" x14ac:dyDescent="0.6">
      <c r="A240" s="218" t="s">
        <v>917</v>
      </c>
      <c r="B240" s="218" t="s">
        <v>918</v>
      </c>
      <c r="C240" s="218">
        <v>6.7677968592787803</v>
      </c>
      <c r="D240" s="218">
        <v>6.44367160501338</v>
      </c>
      <c r="E240" s="218">
        <v>6.4042375445053397</v>
      </c>
      <c r="F240" s="218">
        <v>5.8711958193558704</v>
      </c>
      <c r="G240" s="218">
        <v>1.1552061784318599</v>
      </c>
      <c r="H240" s="218">
        <v>0</v>
      </c>
      <c r="I240" t="s">
        <v>919</v>
      </c>
      <c r="J240" s="218" t="s">
        <v>919</v>
      </c>
      <c r="K240" s="218">
        <v>1</v>
      </c>
      <c r="L240" s="218">
        <v>-0.36355931477344061</v>
      </c>
      <c r="M240" s="218">
        <v>-0.89660103992290985</v>
      </c>
      <c r="N240" s="218">
        <v>-3.9434060508040325E-2</v>
      </c>
      <c r="O240" s="218">
        <v>-0.57247578565750956</v>
      </c>
      <c r="P240" s="218">
        <v>-5.6125906808469201</v>
      </c>
      <c r="Q240" s="218">
        <v>-6.7677968592787803</v>
      </c>
      <c r="R240" s="507">
        <v>-0.63008017734817523</v>
      </c>
      <c r="S240" s="507">
        <v>-0.30595492308277494</v>
      </c>
      <c r="T240" s="218">
        <v>-6.1901937700628498</v>
      </c>
    </row>
    <row r="241" spans="1:20" x14ac:dyDescent="0.6">
      <c r="A241" s="218" t="s">
        <v>920</v>
      </c>
      <c r="B241" s="218" t="s">
        <v>921</v>
      </c>
      <c r="C241" s="218">
        <v>2.6937115899917701</v>
      </c>
      <c r="D241" s="218">
        <v>2.7087346112025101</v>
      </c>
      <c r="E241" s="218">
        <v>4.9001268293618399</v>
      </c>
      <c r="F241" s="218">
        <v>3.9006343936316399</v>
      </c>
      <c r="G241" s="218">
        <v>0.26846663313173802</v>
      </c>
      <c r="H241" s="218">
        <v>0</v>
      </c>
      <c r="I241" t="s">
        <v>922</v>
      </c>
      <c r="J241" s="218" t="s">
        <v>922</v>
      </c>
      <c r="K241" s="218">
        <v>1</v>
      </c>
      <c r="L241" s="218">
        <v>2.2064152393700698</v>
      </c>
      <c r="M241" s="218">
        <v>1.2069228036398698</v>
      </c>
      <c r="N241" s="218">
        <v>2.1913922181593297</v>
      </c>
      <c r="O241" s="218">
        <v>1.1918997824291298</v>
      </c>
      <c r="P241" s="218">
        <v>-2.4252449568600323</v>
      </c>
      <c r="Q241" s="218">
        <v>-2.6937115899917701</v>
      </c>
      <c r="R241" s="507">
        <v>1.7066690215049698</v>
      </c>
      <c r="S241" s="507">
        <v>1.6916460002942297</v>
      </c>
      <c r="T241" s="218">
        <v>-2.559478273425901</v>
      </c>
    </row>
    <row r="242" spans="1:20" x14ac:dyDescent="0.6">
      <c r="A242" s="218" t="s">
        <v>923</v>
      </c>
      <c r="B242" s="218" t="s">
        <v>924</v>
      </c>
      <c r="C242" s="218">
        <v>6.0790727759558001</v>
      </c>
      <c r="D242" s="218">
        <v>5.6329943729266301</v>
      </c>
      <c r="E242" s="218">
        <v>5.7941918019282799</v>
      </c>
      <c r="F242" s="218">
        <v>5.5449162398650902</v>
      </c>
      <c r="G242" s="218">
        <v>1.21997385646274</v>
      </c>
      <c r="H242" s="218">
        <v>4.7350827218381202</v>
      </c>
      <c r="I242" t="s">
        <v>925</v>
      </c>
      <c r="J242" s="218" t="s">
        <v>925</v>
      </c>
      <c r="K242" s="218">
        <v>1</v>
      </c>
      <c r="L242" s="218">
        <v>-0.28488097402752022</v>
      </c>
      <c r="M242" s="218">
        <v>-0.5341565360907099</v>
      </c>
      <c r="N242" s="218">
        <v>0.16119742900164979</v>
      </c>
      <c r="O242" s="218">
        <v>-8.8078133061539887E-2</v>
      </c>
      <c r="P242" s="218">
        <v>-4.8590989194930598</v>
      </c>
      <c r="Q242" s="218">
        <v>-1.3439900541176799</v>
      </c>
      <c r="R242" s="507">
        <v>-0.40951875505911506</v>
      </c>
      <c r="S242" s="507">
        <v>3.6559647970054954E-2</v>
      </c>
      <c r="T242" s="218">
        <v>-3.1015444868053699</v>
      </c>
    </row>
    <row r="243" spans="1:20" x14ac:dyDescent="0.6">
      <c r="A243" s="218" t="s">
        <v>926</v>
      </c>
      <c r="B243" s="218" t="s">
        <v>927</v>
      </c>
      <c r="C243" s="218">
        <v>5.7454098283579604</v>
      </c>
      <c r="D243" s="218">
        <v>5.6816969542842397</v>
      </c>
      <c r="E243" s="218">
        <v>5.1840449631188497</v>
      </c>
      <c r="F243" s="218">
        <v>6.7683388626601202</v>
      </c>
      <c r="G243" s="218">
        <v>1.34138912626164</v>
      </c>
      <c r="H243" s="218">
        <v>0.123827711997599</v>
      </c>
      <c r="I243" t="s">
        <v>928</v>
      </c>
      <c r="J243" s="218" t="s">
        <v>928</v>
      </c>
      <c r="K243" s="218">
        <v>1</v>
      </c>
      <c r="L243" s="218">
        <v>-0.56136486523911078</v>
      </c>
      <c r="M243" s="218">
        <v>1.0229290343021598</v>
      </c>
      <c r="N243" s="218">
        <v>-0.49765199116539005</v>
      </c>
      <c r="O243" s="218">
        <v>1.0866419083758805</v>
      </c>
      <c r="P243" s="218">
        <v>-4.4040207020963207</v>
      </c>
      <c r="Q243" s="218">
        <v>-5.6215821163603614</v>
      </c>
      <c r="R243" s="507">
        <v>0.23078208453152449</v>
      </c>
      <c r="S243" s="507">
        <v>0.29449495860524522</v>
      </c>
      <c r="T243" s="218">
        <v>-5.0128014092283415</v>
      </c>
    </row>
    <row r="244" spans="1:20" x14ac:dyDescent="0.6">
      <c r="A244" s="218" t="s">
        <v>929</v>
      </c>
      <c r="B244" s="218" t="s">
        <v>930</v>
      </c>
      <c r="C244" s="218">
        <v>2.7126446930808799</v>
      </c>
      <c r="D244" s="218">
        <v>2.4039128624846602</v>
      </c>
      <c r="E244" s="218">
        <v>4.7392301295989503</v>
      </c>
      <c r="F244" s="218">
        <v>4.1996541965663798</v>
      </c>
      <c r="G244" s="218">
        <v>0.26846663313173802</v>
      </c>
      <c r="H244" s="218">
        <v>0</v>
      </c>
      <c r="I244" t="s">
        <v>931</v>
      </c>
      <c r="J244" s="218" t="s">
        <v>931</v>
      </c>
      <c r="K244" s="218">
        <v>1</v>
      </c>
      <c r="L244" s="218">
        <v>2.0265854365180704</v>
      </c>
      <c r="M244" s="218">
        <v>1.4870095034855</v>
      </c>
      <c r="N244" s="218">
        <v>2.3353172671142901</v>
      </c>
      <c r="O244" s="218">
        <v>1.7957413340817197</v>
      </c>
      <c r="P244" s="218">
        <v>-2.4441780599491416</v>
      </c>
      <c r="Q244" s="218">
        <v>-2.7126446930808799</v>
      </c>
      <c r="R244" s="507">
        <v>1.7567974700017852</v>
      </c>
      <c r="S244" s="507">
        <v>2.0655293005980049</v>
      </c>
      <c r="T244" s="218">
        <v>-2.5784113765150107</v>
      </c>
    </row>
    <row r="245" spans="1:20" x14ac:dyDescent="0.6">
      <c r="A245" s="218" t="s">
        <v>932</v>
      </c>
      <c r="B245" s="218" t="s">
        <v>933</v>
      </c>
      <c r="C245" s="218">
        <v>4.9028282143714597</v>
      </c>
      <c r="D245" s="218">
        <v>4.6448709386674203</v>
      </c>
      <c r="E245" s="218">
        <v>4.8041704634289504</v>
      </c>
      <c r="F245" s="218">
        <v>5.5358026181785203</v>
      </c>
      <c r="G245" s="218">
        <v>0.38602773444041999</v>
      </c>
      <c r="H245" s="218">
        <v>0.123827711997599</v>
      </c>
      <c r="I245" t="s">
        <v>934</v>
      </c>
      <c r="J245" s="218" t="s">
        <v>934</v>
      </c>
      <c r="K245" s="218">
        <v>1</v>
      </c>
      <c r="L245" s="218">
        <v>-9.8657750942509281E-2</v>
      </c>
      <c r="M245" s="218">
        <v>0.6329744038070606</v>
      </c>
      <c r="N245" s="218">
        <v>0.15929952476153009</v>
      </c>
      <c r="O245" s="218">
        <v>0.89093167951109997</v>
      </c>
      <c r="P245" s="218">
        <v>-4.5168004799310397</v>
      </c>
      <c r="Q245" s="218">
        <v>-4.7790005023738606</v>
      </c>
      <c r="R245" s="507">
        <v>0.26715832643227566</v>
      </c>
      <c r="S245" s="507">
        <v>0.52511560213631503</v>
      </c>
      <c r="T245" s="218">
        <v>-4.6479004911524502</v>
      </c>
    </row>
    <row r="246" spans="1:20" x14ac:dyDescent="0.6">
      <c r="A246" s="218" t="s">
        <v>935</v>
      </c>
      <c r="B246" s="218" t="s">
        <v>936</v>
      </c>
      <c r="C246" s="218">
        <v>5.3022909319299902</v>
      </c>
      <c r="D246" s="218">
        <v>5.2263529455412003</v>
      </c>
      <c r="E246" s="218">
        <v>3.15643501256005</v>
      </c>
      <c r="F246" s="218">
        <v>3.2695248404577502</v>
      </c>
      <c r="G246" s="218">
        <v>0</v>
      </c>
      <c r="H246" s="218">
        <v>0.123827711997599</v>
      </c>
      <c r="I246" t="s">
        <v>937</v>
      </c>
      <c r="J246" s="218" t="s">
        <v>937</v>
      </c>
      <c r="K246" s="218">
        <v>1</v>
      </c>
      <c r="L246" s="218">
        <v>-2.1458559193699402</v>
      </c>
      <c r="M246" s="218">
        <v>-2.0327660914722401</v>
      </c>
      <c r="N246" s="218">
        <v>-2.0699179329811503</v>
      </c>
      <c r="O246" s="218">
        <v>-1.9568281050834502</v>
      </c>
      <c r="P246" s="218">
        <v>-5.3022909319299902</v>
      </c>
      <c r="Q246" s="218">
        <v>-5.1784632199323912</v>
      </c>
      <c r="R246" s="507">
        <v>-2.0893110054210902</v>
      </c>
      <c r="S246" s="507">
        <v>-2.0133730190323003</v>
      </c>
      <c r="T246" s="218">
        <v>-5.2403770759311907</v>
      </c>
    </row>
    <row r="247" spans="1:20" x14ac:dyDescent="0.6">
      <c r="A247" s="218" t="s">
        <v>938</v>
      </c>
      <c r="B247" s="218" t="s">
        <v>939</v>
      </c>
      <c r="C247" s="218">
        <v>6.7499602922914201</v>
      </c>
      <c r="D247" s="218">
        <v>7.0720504896913399</v>
      </c>
      <c r="E247" s="218">
        <v>5.8748199019304099</v>
      </c>
      <c r="F247" s="218">
        <v>6.75308458466119</v>
      </c>
      <c r="G247" s="218">
        <v>7.6924853790631396</v>
      </c>
      <c r="H247" s="218">
        <v>0</v>
      </c>
      <c r="I247" t="s">
        <v>940</v>
      </c>
      <c r="J247" s="218" t="s">
        <v>940</v>
      </c>
      <c r="K247" s="218">
        <v>1</v>
      </c>
      <c r="L247" s="218">
        <v>-0.87514039036101021</v>
      </c>
      <c r="M247" s="218">
        <v>3.1242923697698544E-3</v>
      </c>
      <c r="N247" s="218">
        <v>-1.1972305877609299</v>
      </c>
      <c r="O247" s="218">
        <v>-0.31896590503014988</v>
      </c>
      <c r="P247" s="218">
        <v>0.94252508677171942</v>
      </c>
      <c r="Q247" s="218">
        <v>-6.7499602922914201</v>
      </c>
      <c r="R247" s="507">
        <v>-0.43600804899562018</v>
      </c>
      <c r="S247" s="507">
        <v>-0.75809824639553991</v>
      </c>
      <c r="T247" s="218">
        <v>-2.9037176027598504</v>
      </c>
    </row>
    <row r="248" spans="1:20" x14ac:dyDescent="0.6">
      <c r="A248" s="218" t="s">
        <v>941</v>
      </c>
      <c r="B248" s="218" t="s">
        <v>942</v>
      </c>
      <c r="C248" s="218">
        <v>4.5619202894201401</v>
      </c>
      <c r="D248" s="218">
        <v>3.74613775534241</v>
      </c>
      <c r="E248" s="218">
        <v>5.2655729663144299</v>
      </c>
      <c r="F248" s="218">
        <v>2.2066646782430999</v>
      </c>
      <c r="G248" s="218">
        <v>1.34138912626164</v>
      </c>
      <c r="H248" s="218">
        <v>0</v>
      </c>
      <c r="I248" t="s">
        <v>943</v>
      </c>
      <c r="J248" s="218" t="s">
        <v>943</v>
      </c>
      <c r="K248" s="218">
        <v>1</v>
      </c>
      <c r="L248" s="218">
        <v>0.7036526768942899</v>
      </c>
      <c r="M248" s="218">
        <v>-2.3552556111770402</v>
      </c>
      <c r="N248" s="218">
        <v>1.5194352109720199</v>
      </c>
      <c r="O248" s="218">
        <v>-1.5394730770993101</v>
      </c>
      <c r="P248" s="218">
        <v>-3.2205311631585003</v>
      </c>
      <c r="Q248" s="218">
        <v>-4.5619202894201401</v>
      </c>
      <c r="R248" s="507">
        <v>-0.82580146714137515</v>
      </c>
      <c r="S248" s="507">
        <v>-1.0018933063645097E-2</v>
      </c>
      <c r="T248" s="218">
        <v>-3.8912257262893202</v>
      </c>
    </row>
    <row r="249" spans="1:20" x14ac:dyDescent="0.6">
      <c r="A249" s="218" t="s">
        <v>944</v>
      </c>
      <c r="B249" s="218" t="s">
        <v>945</v>
      </c>
      <c r="C249" s="218">
        <v>5.76216692272508</v>
      </c>
      <c r="D249" s="218">
        <v>5.7975623874915998</v>
      </c>
      <c r="E249" s="218">
        <v>6.4127220045784599</v>
      </c>
      <c r="F249" s="218">
        <v>5.71846913649531</v>
      </c>
      <c r="G249" s="218">
        <v>1.7003491969139299</v>
      </c>
      <c r="H249" s="218">
        <v>7.5922348808974096</v>
      </c>
      <c r="I249" t="s">
        <v>946</v>
      </c>
      <c r="J249" s="218" t="s">
        <v>946</v>
      </c>
      <c r="K249" s="218">
        <v>2</v>
      </c>
      <c r="L249" s="218">
        <v>0.65055508185337985</v>
      </c>
      <c r="M249" s="218">
        <v>-4.3697786229770053E-2</v>
      </c>
      <c r="N249" s="218">
        <v>0.61515961708686007</v>
      </c>
      <c r="O249" s="218">
        <v>-7.9093250996289832E-2</v>
      </c>
      <c r="P249" s="218">
        <v>-4.0618177258111503</v>
      </c>
      <c r="Q249" s="218">
        <v>1.8300679581723296</v>
      </c>
      <c r="R249" s="507">
        <v>0.3034286478118049</v>
      </c>
      <c r="S249" s="507">
        <v>0.26803318304528512</v>
      </c>
      <c r="T249" s="218">
        <v>-1.1158748838194104</v>
      </c>
    </row>
    <row r="250" spans="1:20" x14ac:dyDescent="0.6">
      <c r="A250" s="218" t="s">
        <v>947</v>
      </c>
      <c r="B250" s="218" t="s">
        <v>948</v>
      </c>
      <c r="C250" s="218">
        <v>6.9688516341929203</v>
      </c>
      <c r="D250" s="218">
        <v>7.0926307734654896</v>
      </c>
      <c r="E250" s="218">
        <v>7.6384488556764802</v>
      </c>
      <c r="F250" s="218">
        <v>6.1568747749062096</v>
      </c>
      <c r="G250" s="218">
        <v>8.4755569915440798</v>
      </c>
      <c r="H250" s="218">
        <v>8.8461893671238006</v>
      </c>
      <c r="I250" t="s">
        <v>946</v>
      </c>
      <c r="J250" s="218" t="s">
        <v>946</v>
      </c>
      <c r="K250" s="218">
        <v>2</v>
      </c>
      <c r="L250" s="218">
        <v>0.66959722148355993</v>
      </c>
      <c r="M250" s="218">
        <v>-0.81197685928671071</v>
      </c>
      <c r="N250" s="218">
        <v>0.5458180822109906</v>
      </c>
      <c r="O250" s="218">
        <v>-0.93575599855928004</v>
      </c>
      <c r="P250" s="218">
        <v>1.5067053573511595</v>
      </c>
      <c r="Q250" s="218">
        <v>1.8773377329308802</v>
      </c>
      <c r="R250" s="507">
        <v>-7.1189818901575386E-2</v>
      </c>
      <c r="S250" s="507">
        <v>-0.19496895817414472</v>
      </c>
      <c r="T250" s="218">
        <v>1.6920215451410199</v>
      </c>
    </row>
    <row r="251" spans="1:20" x14ac:dyDescent="0.6">
      <c r="A251" s="218" t="s">
        <v>949</v>
      </c>
      <c r="B251" s="218" t="s">
        <v>950</v>
      </c>
      <c r="C251" s="218">
        <v>5.18968406563088</v>
      </c>
      <c r="D251" s="218">
        <v>4.8636094278660504</v>
      </c>
      <c r="E251" s="218">
        <v>5.95743833733804</v>
      </c>
      <c r="F251" s="218">
        <v>5.6270243060275797</v>
      </c>
      <c r="G251" s="218">
        <v>0.59580657787600999</v>
      </c>
      <c r="H251" s="218">
        <v>7.7024888416375603</v>
      </c>
      <c r="I251" t="s">
        <v>951</v>
      </c>
      <c r="J251" s="218" t="s">
        <v>951</v>
      </c>
      <c r="K251" s="218">
        <v>2</v>
      </c>
      <c r="L251" s="218">
        <v>0.76775427170715993</v>
      </c>
      <c r="M251" s="218">
        <v>0.43734024039669972</v>
      </c>
      <c r="N251" s="218">
        <v>1.0938289094719895</v>
      </c>
      <c r="O251" s="218">
        <v>0.76341487816152931</v>
      </c>
      <c r="P251" s="218">
        <v>-4.5938774877548703</v>
      </c>
      <c r="Q251" s="218">
        <v>2.5128047760066803</v>
      </c>
      <c r="R251" s="507">
        <v>0.60254725605192982</v>
      </c>
      <c r="S251" s="507">
        <v>0.92862189381675941</v>
      </c>
      <c r="T251" s="218">
        <v>-1.040536355874095</v>
      </c>
    </row>
    <row r="252" spans="1:20" x14ac:dyDescent="0.6">
      <c r="A252" s="218" t="s">
        <v>952</v>
      </c>
      <c r="B252" s="218" t="s">
        <v>953</v>
      </c>
      <c r="C252" s="218">
        <v>5.2844745074994499</v>
      </c>
      <c r="D252" s="218">
        <v>4.6410869141272899</v>
      </c>
      <c r="E252" s="218">
        <v>6.0911228944175999</v>
      </c>
      <c r="F252" s="218">
        <v>4.26508712347976</v>
      </c>
      <c r="G252" s="218">
        <v>1.28195838278228</v>
      </c>
      <c r="H252" s="218">
        <v>0</v>
      </c>
      <c r="I252" t="s">
        <v>951</v>
      </c>
      <c r="J252" s="218" t="s">
        <v>951</v>
      </c>
      <c r="K252" s="218">
        <v>2</v>
      </c>
      <c r="L252" s="218">
        <v>0.80664838691815</v>
      </c>
      <c r="M252" s="218">
        <v>-1.0193873840196899</v>
      </c>
      <c r="N252" s="218">
        <v>1.45003598029031</v>
      </c>
      <c r="O252" s="218">
        <v>-0.37599979064752986</v>
      </c>
      <c r="P252" s="218">
        <v>-4.0025161247171699</v>
      </c>
      <c r="Q252" s="218">
        <v>-5.2844745074994499</v>
      </c>
      <c r="R252" s="507">
        <v>-0.10636949855076994</v>
      </c>
      <c r="S252" s="507">
        <v>0.53701809482139007</v>
      </c>
      <c r="T252" s="218">
        <v>-4.6434953161083099</v>
      </c>
    </row>
    <row r="253" spans="1:20" x14ac:dyDescent="0.6">
      <c r="A253" s="218" t="s">
        <v>954</v>
      </c>
      <c r="B253" s="218" t="s">
        <v>955</v>
      </c>
      <c r="C253" s="218">
        <v>5.69473182479953</v>
      </c>
      <c r="D253" s="218">
        <v>5.5647238895208604</v>
      </c>
      <c r="E253" s="218">
        <v>5.43661488801399</v>
      </c>
      <c r="F253" s="218">
        <v>5.5192515984724002</v>
      </c>
      <c r="G253" s="218">
        <v>1.0162357018798001</v>
      </c>
      <c r="H253" s="218">
        <v>0.123827711997599</v>
      </c>
      <c r="I253" t="s">
        <v>956</v>
      </c>
      <c r="J253" s="218" t="s">
        <v>956</v>
      </c>
      <c r="K253" s="218">
        <v>2</v>
      </c>
      <c r="L253" s="218">
        <v>-0.25811693678554004</v>
      </c>
      <c r="M253" s="218">
        <v>-0.17548022632712978</v>
      </c>
      <c r="N253" s="218">
        <v>-0.12810900150687043</v>
      </c>
      <c r="O253" s="218">
        <v>-4.5472291048460178E-2</v>
      </c>
      <c r="P253" s="218">
        <v>-4.6784961229197304</v>
      </c>
      <c r="Q253" s="218">
        <v>-5.570904112801931</v>
      </c>
      <c r="R253" s="507">
        <v>-0.21679858155633491</v>
      </c>
      <c r="S253" s="507">
        <v>-8.6790646277665306E-2</v>
      </c>
      <c r="T253" s="218">
        <v>-5.1247001178608311</v>
      </c>
    </row>
    <row r="254" spans="1:20" x14ac:dyDescent="0.6">
      <c r="A254" s="218" t="s">
        <v>957</v>
      </c>
      <c r="B254" s="218" t="s">
        <v>958</v>
      </c>
      <c r="C254" s="218">
        <v>4.3922349856529896</v>
      </c>
      <c r="D254" s="218">
        <v>4.2495503438680098</v>
      </c>
      <c r="E254" s="218">
        <v>3.0863635291632199</v>
      </c>
      <c r="F254" s="218">
        <v>3.8218451564382701</v>
      </c>
      <c r="G254" s="218">
        <v>0.494726731926454</v>
      </c>
      <c r="H254" s="218">
        <v>0</v>
      </c>
      <c r="I254" t="s">
        <v>956</v>
      </c>
      <c r="J254" s="218" t="s">
        <v>956</v>
      </c>
      <c r="K254" s="218">
        <v>2</v>
      </c>
      <c r="L254" s="218">
        <v>-1.3058714564897698</v>
      </c>
      <c r="M254" s="218">
        <v>-0.57038982921471959</v>
      </c>
      <c r="N254" s="218">
        <v>-1.1631868147047899</v>
      </c>
      <c r="O254" s="218">
        <v>-0.42770518742973973</v>
      </c>
      <c r="P254" s="218">
        <v>-3.8975082537265355</v>
      </c>
      <c r="Q254" s="218">
        <v>-4.3922349856529896</v>
      </c>
      <c r="R254" s="507">
        <v>-0.93813064285224468</v>
      </c>
      <c r="S254" s="507">
        <v>-0.79544600106726482</v>
      </c>
      <c r="T254" s="218">
        <v>-4.1448716196897628</v>
      </c>
    </row>
    <row r="255" spans="1:20" x14ac:dyDescent="0.6">
      <c r="A255" s="218" t="s">
        <v>959</v>
      </c>
      <c r="B255" s="218" t="s">
        <v>960</v>
      </c>
      <c r="C255" s="218">
        <v>5.2009016999282203</v>
      </c>
      <c r="D255" s="218">
        <v>5.1749383201470902</v>
      </c>
      <c r="E255" s="218">
        <v>5.8228780482186702</v>
      </c>
      <c r="F255" s="218">
        <v>4.52664471361732</v>
      </c>
      <c r="G255" s="218">
        <v>0</v>
      </c>
      <c r="H255" s="218">
        <v>8.0214146560388002</v>
      </c>
      <c r="I255" t="s">
        <v>961</v>
      </c>
      <c r="J255" s="218" t="s">
        <v>961</v>
      </c>
      <c r="K255" s="218">
        <v>1</v>
      </c>
      <c r="L255" s="218">
        <v>0.6219763482904499</v>
      </c>
      <c r="M255" s="218">
        <v>-0.67425698631090025</v>
      </c>
      <c r="N255" s="218">
        <v>0.64793972807157996</v>
      </c>
      <c r="O255" s="218">
        <v>-0.64829360652977019</v>
      </c>
      <c r="P255" s="218">
        <v>-5.2009016999282203</v>
      </c>
      <c r="Q255" s="218">
        <v>2.8205129561105799</v>
      </c>
      <c r="R255" s="507">
        <v>-2.6140319010225177E-2</v>
      </c>
      <c r="S255" s="507">
        <v>-1.7693922909511883E-4</v>
      </c>
      <c r="T255" s="218">
        <v>-1.1901943719088202</v>
      </c>
    </row>
    <row r="256" spans="1:20" x14ac:dyDescent="0.6">
      <c r="A256" s="218" t="s">
        <v>962</v>
      </c>
      <c r="B256" s="218" t="s">
        <v>963</v>
      </c>
      <c r="C256" s="218">
        <v>4.6148784430616203</v>
      </c>
      <c r="D256" s="218">
        <v>4.2569866861339003</v>
      </c>
      <c r="E256" s="218">
        <v>3.9494466391033498</v>
      </c>
      <c r="F256" s="218">
        <v>0</v>
      </c>
      <c r="G256" s="218">
        <v>0</v>
      </c>
      <c r="H256" s="218">
        <v>0</v>
      </c>
      <c r="I256" t="s">
        <v>964</v>
      </c>
      <c r="J256" s="218" t="s">
        <v>964</v>
      </c>
      <c r="K256" s="218">
        <v>1</v>
      </c>
      <c r="L256" s="218">
        <v>-0.66543180395827051</v>
      </c>
      <c r="M256" s="218">
        <v>-4.6148784430616203</v>
      </c>
      <c r="N256" s="218">
        <v>-0.30754004703055049</v>
      </c>
      <c r="O256" s="218">
        <v>-4.2569866861339003</v>
      </c>
      <c r="P256" s="218">
        <v>-4.6148784430616203</v>
      </c>
      <c r="Q256" s="218">
        <v>-4.6148784430616203</v>
      </c>
      <c r="R256" s="507">
        <v>-2.6401551235099454</v>
      </c>
      <c r="S256" s="507">
        <v>-2.2822633665822254</v>
      </c>
      <c r="T256" s="218">
        <v>-4.6148784430616203</v>
      </c>
    </row>
    <row r="257" spans="1:20" x14ac:dyDescent="0.6">
      <c r="A257" s="218" t="s">
        <v>965</v>
      </c>
      <c r="B257" s="218" t="s">
        <v>966</v>
      </c>
      <c r="C257" s="218">
        <v>3.8668019973780798</v>
      </c>
      <c r="D257" s="218">
        <v>4.0669949862766899</v>
      </c>
      <c r="E257" s="218">
        <v>6.1193089392844797</v>
      </c>
      <c r="F257" s="218">
        <v>4.2225540591984698</v>
      </c>
      <c r="G257" s="218">
        <v>1.0162357018798001</v>
      </c>
      <c r="H257" s="218">
        <v>0.123827711997599</v>
      </c>
      <c r="I257" t="s">
        <v>967</v>
      </c>
      <c r="J257" s="218" t="s">
        <v>967</v>
      </c>
      <c r="K257" s="218">
        <v>2</v>
      </c>
      <c r="L257" s="218">
        <v>2.2525069419063999</v>
      </c>
      <c r="M257" s="218">
        <v>0.35575206182038999</v>
      </c>
      <c r="N257" s="218">
        <v>2.0523139530077898</v>
      </c>
      <c r="O257" s="218">
        <v>0.15555907292177995</v>
      </c>
      <c r="P257" s="218">
        <v>-2.8505662954982798</v>
      </c>
      <c r="Q257" s="218">
        <v>-3.7429742853804808</v>
      </c>
      <c r="R257" s="507">
        <v>1.3041295018633949</v>
      </c>
      <c r="S257" s="507">
        <v>1.1039365129647849</v>
      </c>
      <c r="T257" s="218">
        <v>-3.2967702904393805</v>
      </c>
    </row>
    <row r="258" spans="1:20" x14ac:dyDescent="0.6">
      <c r="A258" s="218" t="s">
        <v>968</v>
      </c>
      <c r="B258" s="218" t="s">
        <v>969</v>
      </c>
      <c r="C258" s="218">
        <v>6.5031852002977297</v>
      </c>
      <c r="D258" s="218">
        <v>6.3781216394377998</v>
      </c>
      <c r="E258" s="218">
        <v>3.8529893739743701</v>
      </c>
      <c r="F258" s="218">
        <v>6.8902658242485701</v>
      </c>
      <c r="G258" s="218">
        <v>0.14046909216855899</v>
      </c>
      <c r="H258" s="218">
        <v>0</v>
      </c>
      <c r="I258" t="s">
        <v>967</v>
      </c>
      <c r="J258" s="218" t="s">
        <v>967</v>
      </c>
      <c r="K258" s="218">
        <v>2</v>
      </c>
      <c r="L258" s="218">
        <v>-2.6501958263233596</v>
      </c>
      <c r="M258" s="218">
        <v>0.38708062395084042</v>
      </c>
      <c r="N258" s="218">
        <v>-2.5251322654634296</v>
      </c>
      <c r="O258" s="218">
        <v>0.5121441848107704</v>
      </c>
      <c r="P258" s="218">
        <v>-6.3627161081291703</v>
      </c>
      <c r="Q258" s="218">
        <v>-6.5031852002977297</v>
      </c>
      <c r="R258" s="507">
        <v>-1.1315576011862596</v>
      </c>
      <c r="S258" s="507">
        <v>-1.0064940403263296</v>
      </c>
      <c r="T258" s="218">
        <v>-6.4329506542134496</v>
      </c>
    </row>
    <row r="259" spans="1:20" x14ac:dyDescent="0.6">
      <c r="A259" s="218" t="s">
        <v>970</v>
      </c>
      <c r="B259" s="218" t="s">
        <v>971</v>
      </c>
      <c r="C259" s="218">
        <v>6.88300997585206</v>
      </c>
      <c r="D259" s="218">
        <v>6.9523371673409304</v>
      </c>
      <c r="E259" s="218">
        <v>6.7916806942793801</v>
      </c>
      <c r="F259" s="218">
        <v>6.9097979225563</v>
      </c>
      <c r="G259" s="218">
        <v>1.39846821979138</v>
      </c>
      <c r="H259" s="218">
        <v>6.3483836138263401</v>
      </c>
      <c r="I259" t="s">
        <v>972</v>
      </c>
      <c r="J259" s="218" t="s">
        <v>972</v>
      </c>
      <c r="K259" s="218">
        <v>1</v>
      </c>
      <c r="L259" s="218">
        <v>-9.1329281572679832E-2</v>
      </c>
      <c r="M259" s="218">
        <v>2.6787946704240007E-2</v>
      </c>
      <c r="N259" s="218">
        <v>-0.16065647306155029</v>
      </c>
      <c r="O259" s="218">
        <v>-4.2539244784630448E-2</v>
      </c>
      <c r="P259" s="218">
        <v>-5.48454175606068</v>
      </c>
      <c r="Q259" s="218">
        <v>-0.53462636202571989</v>
      </c>
      <c r="R259" s="507">
        <v>-3.2270667434219913E-2</v>
      </c>
      <c r="S259" s="507">
        <v>-0.10159785892309037</v>
      </c>
      <c r="T259" s="218">
        <v>-3.0095840590431999</v>
      </c>
    </row>
    <row r="260" spans="1:20" x14ac:dyDescent="0.6">
      <c r="A260" s="218" t="s">
        <v>973</v>
      </c>
      <c r="B260" s="218" t="s">
        <v>974</v>
      </c>
      <c r="C260" s="218">
        <v>3.8863888460148699</v>
      </c>
      <c r="D260" s="218">
        <v>3.80819586094968</v>
      </c>
      <c r="E260" s="218">
        <v>4.62479429859909</v>
      </c>
      <c r="F260" s="218">
        <v>2.8248857357364701</v>
      </c>
      <c r="G260" s="218">
        <v>0.59580657787600999</v>
      </c>
      <c r="H260" s="218">
        <v>0</v>
      </c>
      <c r="I260" t="s">
        <v>975</v>
      </c>
      <c r="J260" s="218" t="s">
        <v>975</v>
      </c>
      <c r="K260" s="218">
        <v>1</v>
      </c>
      <c r="L260" s="218">
        <v>0.73840545258422008</v>
      </c>
      <c r="M260" s="218">
        <v>-1.0615031102783998</v>
      </c>
      <c r="N260" s="218">
        <v>0.81659843764940998</v>
      </c>
      <c r="O260" s="218">
        <v>-0.98331012521320993</v>
      </c>
      <c r="P260" s="218">
        <v>-3.2905822681388601</v>
      </c>
      <c r="Q260" s="218">
        <v>-3.8863888460148699</v>
      </c>
      <c r="R260" s="507">
        <v>-0.16154882884708988</v>
      </c>
      <c r="S260" s="507">
        <v>-8.3355843781899974E-2</v>
      </c>
      <c r="T260" s="218">
        <v>-3.588485557076865</v>
      </c>
    </row>
    <row r="261" spans="1:20" x14ac:dyDescent="0.6">
      <c r="A261" s="218" t="s">
        <v>976</v>
      </c>
      <c r="B261" s="218" t="s">
        <v>977</v>
      </c>
      <c r="C261" s="218">
        <v>4.0366950369974504</v>
      </c>
      <c r="D261" s="218">
        <v>3.6590093961332499</v>
      </c>
      <c r="E261" s="218">
        <v>4.71832182056162</v>
      </c>
      <c r="F261" s="218">
        <v>5.6474761414141996</v>
      </c>
      <c r="G261" s="218">
        <v>8.0809294406094097</v>
      </c>
      <c r="H261" s="218">
        <v>0</v>
      </c>
      <c r="I261" t="s">
        <v>177</v>
      </c>
      <c r="J261" s="218" t="s">
        <v>177</v>
      </c>
      <c r="K261" s="218">
        <v>1</v>
      </c>
      <c r="L261" s="218">
        <v>0.68162678356416961</v>
      </c>
      <c r="M261" s="218">
        <v>1.6107811044167493</v>
      </c>
      <c r="N261" s="218">
        <v>1.05931242442837</v>
      </c>
      <c r="O261" s="218">
        <v>1.9884667452809497</v>
      </c>
      <c r="P261" s="218">
        <v>4.0442344036119593</v>
      </c>
      <c r="Q261" s="218">
        <v>-4.0366950369974504</v>
      </c>
      <c r="R261" s="507">
        <v>1.1462039439904594</v>
      </c>
      <c r="S261" s="507">
        <v>1.5238895848546599</v>
      </c>
      <c r="T261" s="218">
        <v>3.7696833072544678E-3</v>
      </c>
    </row>
    <row r="262" spans="1:20" x14ac:dyDescent="0.6">
      <c r="A262" s="218" t="s">
        <v>978</v>
      </c>
      <c r="B262" s="218" t="s">
        <v>979</v>
      </c>
      <c r="C262" s="218">
        <v>4.8164899647763599</v>
      </c>
      <c r="D262" s="218">
        <v>4.6821751255397501</v>
      </c>
      <c r="E262" s="218">
        <v>4.4042816568587204</v>
      </c>
      <c r="F262" s="218">
        <v>4.0438026857098004</v>
      </c>
      <c r="G262" s="218">
        <v>0</v>
      </c>
      <c r="H262" s="218">
        <v>2.8977791792387899</v>
      </c>
      <c r="I262" t="s">
        <v>980</v>
      </c>
      <c r="J262" s="218" t="s">
        <v>980</v>
      </c>
      <c r="K262" s="218">
        <v>1</v>
      </c>
      <c r="L262" s="218">
        <v>-0.41220830791763952</v>
      </c>
      <c r="M262" s="218">
        <v>-0.77268727906655954</v>
      </c>
      <c r="N262" s="218">
        <v>-0.27789346868102971</v>
      </c>
      <c r="O262" s="218">
        <v>-0.63837243982994973</v>
      </c>
      <c r="P262" s="218">
        <v>-4.8164899647763599</v>
      </c>
      <c r="Q262" s="218">
        <v>-1.91871078553757</v>
      </c>
      <c r="R262" s="507">
        <v>-0.59244779349209953</v>
      </c>
      <c r="S262" s="507">
        <v>-0.45813295425548972</v>
      </c>
      <c r="T262" s="218">
        <v>-3.367600375156965</v>
      </c>
    </row>
    <row r="263" spans="1:20" x14ac:dyDescent="0.6">
      <c r="A263" s="218" t="s">
        <v>981</v>
      </c>
      <c r="B263" s="218" t="s">
        <v>982</v>
      </c>
      <c r="C263" s="218">
        <v>7.1106111458375603</v>
      </c>
      <c r="D263" s="218">
        <v>7.0832490966051402</v>
      </c>
      <c r="E263" s="218">
        <v>7.2795328357693903</v>
      </c>
      <c r="F263" s="218">
        <v>6.3228966898190198</v>
      </c>
      <c r="G263" s="218">
        <v>1.9875538236510399</v>
      </c>
      <c r="H263" s="218">
        <v>7.5624478648757298</v>
      </c>
      <c r="I263" t="s">
        <v>983</v>
      </c>
      <c r="J263" s="218" t="s">
        <v>983</v>
      </c>
      <c r="K263" s="218">
        <v>1</v>
      </c>
      <c r="L263" s="218">
        <v>0.16892168993182999</v>
      </c>
      <c r="M263" s="218">
        <v>-0.78771445601854051</v>
      </c>
      <c r="N263" s="218">
        <v>0.19628373916425002</v>
      </c>
      <c r="O263" s="218">
        <v>-0.76035240678612048</v>
      </c>
      <c r="P263" s="218">
        <v>-5.1230573221865203</v>
      </c>
      <c r="Q263" s="218">
        <v>0.45183671903816958</v>
      </c>
      <c r="R263" s="507">
        <v>-0.30939638304335526</v>
      </c>
      <c r="S263" s="507">
        <v>-0.28203433381093523</v>
      </c>
      <c r="T263" s="218">
        <v>-2.3356103015741754</v>
      </c>
    </row>
    <row r="264" spans="1:20" x14ac:dyDescent="0.6">
      <c r="A264" s="218" t="s">
        <v>984</v>
      </c>
      <c r="B264" s="218" t="s">
        <v>985</v>
      </c>
      <c r="C264" s="218">
        <v>5.0930494644784403</v>
      </c>
      <c r="D264" s="218">
        <v>5.24641648791237</v>
      </c>
      <c r="E264" s="218">
        <v>3.6864283560105502</v>
      </c>
      <c r="F264" s="218">
        <v>4.38564342304565</v>
      </c>
      <c r="G264" s="218">
        <v>0.86243763809848095</v>
      </c>
      <c r="H264" s="218">
        <v>0</v>
      </c>
      <c r="I264" t="s">
        <v>986</v>
      </c>
      <c r="J264" s="218" t="s">
        <v>986</v>
      </c>
      <c r="K264" s="218">
        <v>1</v>
      </c>
      <c r="L264" s="218">
        <v>-1.4066211084678901</v>
      </c>
      <c r="M264" s="218">
        <v>-0.70740604143279029</v>
      </c>
      <c r="N264" s="218">
        <v>-1.5599881319018198</v>
      </c>
      <c r="O264" s="218">
        <v>-0.86077306486672001</v>
      </c>
      <c r="P264" s="218">
        <v>-4.2306118263799597</v>
      </c>
      <c r="Q264" s="218">
        <v>-5.0930494644784403</v>
      </c>
      <c r="R264" s="507">
        <v>-1.0570135749503402</v>
      </c>
      <c r="S264" s="507">
        <v>-1.2103805983842699</v>
      </c>
      <c r="T264" s="218">
        <v>-4.6618306454292</v>
      </c>
    </row>
    <row r="265" spans="1:20" x14ac:dyDescent="0.6">
      <c r="A265" s="218" t="s">
        <v>987</v>
      </c>
      <c r="B265" s="218" t="s">
        <v>988</v>
      </c>
      <c r="C265" s="218">
        <v>6.04462021990261</v>
      </c>
      <c r="D265" s="218">
        <v>6.01709645302528</v>
      </c>
      <c r="E265" s="218">
        <v>6.4801017214854602</v>
      </c>
      <c r="F265" s="218">
        <v>6.43841405686128</v>
      </c>
      <c r="G265" s="218">
        <v>1.08739361964643</v>
      </c>
      <c r="H265" s="218">
        <v>0</v>
      </c>
      <c r="I265" t="s">
        <v>989</v>
      </c>
      <c r="J265" s="218" t="s">
        <v>989</v>
      </c>
      <c r="K265" s="218">
        <v>1</v>
      </c>
      <c r="L265" s="218">
        <v>0.43548150158285015</v>
      </c>
      <c r="M265" s="218">
        <v>0.39379383695866998</v>
      </c>
      <c r="N265" s="218">
        <v>0.4630052684601802</v>
      </c>
      <c r="O265" s="218">
        <v>0.42131760383600003</v>
      </c>
      <c r="P265" s="218">
        <v>-4.9572266002561802</v>
      </c>
      <c r="Q265" s="218">
        <v>-6.04462021990261</v>
      </c>
      <c r="R265" s="507">
        <v>0.41463766927076007</v>
      </c>
      <c r="S265" s="507">
        <v>0.44216143614809011</v>
      </c>
      <c r="T265" s="218">
        <v>-5.5009234100793947</v>
      </c>
    </row>
    <row r="266" spans="1:20" x14ac:dyDescent="0.6">
      <c r="A266" s="218" t="s">
        <v>990</v>
      </c>
      <c r="B266" s="218" t="s">
        <v>991</v>
      </c>
      <c r="C266" s="218">
        <v>5.6715343260512201</v>
      </c>
      <c r="D266" s="218">
        <v>5.6584873622559</v>
      </c>
      <c r="E266" s="218">
        <v>5.7628830177626797</v>
      </c>
      <c r="F266" s="218">
        <v>6.0256593878014799</v>
      </c>
      <c r="G266" s="218">
        <v>0.59580657787600999</v>
      </c>
      <c r="H266" s="218">
        <v>0</v>
      </c>
      <c r="I266" t="s">
        <v>992</v>
      </c>
      <c r="J266" s="218" t="s">
        <v>992</v>
      </c>
      <c r="K266" s="218">
        <v>1</v>
      </c>
      <c r="L266" s="218">
        <v>9.1348691711459651E-2</v>
      </c>
      <c r="M266" s="218">
        <v>0.35412506175025982</v>
      </c>
      <c r="N266" s="218">
        <v>0.10439565550677976</v>
      </c>
      <c r="O266" s="218">
        <v>0.36717202554557993</v>
      </c>
      <c r="P266" s="218">
        <v>-5.0757277481752103</v>
      </c>
      <c r="Q266" s="218">
        <v>-5.6715343260512201</v>
      </c>
      <c r="R266" s="507">
        <v>0.22273687673085973</v>
      </c>
      <c r="S266" s="507">
        <v>0.23578384052617984</v>
      </c>
      <c r="T266" s="218">
        <v>-5.3736310371132152</v>
      </c>
    </row>
    <row r="267" spans="1:20" x14ac:dyDescent="0.6">
      <c r="A267" s="218" t="s">
        <v>993</v>
      </c>
      <c r="B267" s="218" t="s">
        <v>994</v>
      </c>
      <c r="C267" s="218">
        <v>0.45454246962471401</v>
      </c>
      <c r="D267" s="218">
        <v>0.44406027318829</v>
      </c>
      <c r="E267" s="218">
        <v>0</v>
      </c>
      <c r="F267" s="218">
        <v>0</v>
      </c>
      <c r="G267" s="218">
        <v>0</v>
      </c>
      <c r="H267" s="218">
        <v>0</v>
      </c>
      <c r="I267" t="s">
        <v>995</v>
      </c>
      <c r="J267" s="218" t="s">
        <v>995</v>
      </c>
      <c r="K267" s="218">
        <v>1</v>
      </c>
      <c r="L267" s="218">
        <v>-0.45454246962471401</v>
      </c>
      <c r="M267" s="218">
        <v>-0.45454246962471401</v>
      </c>
      <c r="N267" s="218">
        <v>-0.44406027318829</v>
      </c>
      <c r="O267" s="218">
        <v>-0.44406027318829</v>
      </c>
      <c r="P267" s="218">
        <v>-0.45454246962471401</v>
      </c>
      <c r="Q267" s="218">
        <v>-0.45454246962471401</v>
      </c>
      <c r="R267" s="507">
        <v>-0.45454246962471401</v>
      </c>
      <c r="S267" s="507">
        <v>-0.44406027318829</v>
      </c>
      <c r="T267" s="218">
        <v>-0.45454246962471401</v>
      </c>
    </row>
    <row r="268" spans="1:20" x14ac:dyDescent="0.6">
      <c r="A268" s="218" t="s">
        <v>996</v>
      </c>
      <c r="B268" s="218" t="s">
        <v>997</v>
      </c>
      <c r="C268" s="218">
        <v>6.0551662736941996</v>
      </c>
      <c r="D268" s="218">
        <v>5.9778827156252996</v>
      </c>
      <c r="E268" s="218">
        <v>4.78015908932547</v>
      </c>
      <c r="F268" s="218">
        <v>5.4751179832910699</v>
      </c>
      <c r="G268" s="218">
        <v>0.38602773444041999</v>
      </c>
      <c r="H268" s="218">
        <v>0.123827711997599</v>
      </c>
      <c r="I268" t="s">
        <v>998</v>
      </c>
      <c r="J268" s="218" t="s">
        <v>998</v>
      </c>
      <c r="K268" s="218">
        <v>1</v>
      </c>
      <c r="L268" s="218">
        <v>-1.2750071843687296</v>
      </c>
      <c r="M268" s="218">
        <v>-0.58004829040312966</v>
      </c>
      <c r="N268" s="218">
        <v>-1.1977236262998296</v>
      </c>
      <c r="O268" s="218">
        <v>-0.50276473233422969</v>
      </c>
      <c r="P268" s="218">
        <v>-5.6691385392537796</v>
      </c>
      <c r="Q268" s="218">
        <v>-5.9313385616966006</v>
      </c>
      <c r="R268" s="507">
        <v>-0.92752773738592964</v>
      </c>
      <c r="S268" s="507">
        <v>-0.85024417931702967</v>
      </c>
      <c r="T268" s="218">
        <v>-5.8002385504751901</v>
      </c>
    </row>
    <row r="269" spans="1:20" x14ac:dyDescent="0.6">
      <c r="A269" s="218" t="s">
        <v>999</v>
      </c>
      <c r="B269" s="218" t="s">
        <v>1000</v>
      </c>
      <c r="C269" s="218">
        <v>1.32761891622344</v>
      </c>
      <c r="D269" s="218">
        <v>1.4523878078422301</v>
      </c>
      <c r="E269" s="218">
        <v>0</v>
      </c>
      <c r="F269" s="218">
        <v>0</v>
      </c>
      <c r="G269" s="218">
        <v>0</v>
      </c>
      <c r="H269" s="218">
        <v>0</v>
      </c>
      <c r="I269" t="s">
        <v>1001</v>
      </c>
      <c r="J269" s="218" t="s">
        <v>1001</v>
      </c>
      <c r="K269" s="218">
        <v>1</v>
      </c>
      <c r="L269" s="218">
        <v>-1.32761891622344</v>
      </c>
      <c r="M269" s="218">
        <v>-1.32761891622344</v>
      </c>
      <c r="N269" s="218">
        <v>-1.4523878078422301</v>
      </c>
      <c r="O269" s="218">
        <v>-1.4523878078422301</v>
      </c>
      <c r="P269" s="218">
        <v>-1.32761891622344</v>
      </c>
      <c r="Q269" s="218">
        <v>-1.32761891622344</v>
      </c>
      <c r="R269" s="507">
        <v>-1.32761891622344</v>
      </c>
      <c r="S269" s="507">
        <v>-1.4523878078422301</v>
      </c>
      <c r="T269" s="218">
        <v>-1.32761891622344</v>
      </c>
    </row>
    <row r="270" spans="1:20" x14ac:dyDescent="0.6">
      <c r="A270" s="218" t="s">
        <v>1002</v>
      </c>
      <c r="B270" s="218" t="s">
        <v>1003</v>
      </c>
      <c r="C270" s="218">
        <v>6.9838658961409799</v>
      </c>
      <c r="D270" s="218">
        <v>7.1543268433182696</v>
      </c>
      <c r="E270" s="218">
        <v>7.3000822624560699</v>
      </c>
      <c r="F270" s="218">
        <v>7.4476725435122004</v>
      </c>
      <c r="G270" s="218">
        <v>9.0364490028905298</v>
      </c>
      <c r="H270" s="218">
        <v>0.44200174004994403</v>
      </c>
      <c r="I270" t="s">
        <v>1004</v>
      </c>
      <c r="J270" s="218" t="s">
        <v>1004</v>
      </c>
      <c r="K270" s="218">
        <v>1</v>
      </c>
      <c r="L270" s="218">
        <v>0.31621636631509009</v>
      </c>
      <c r="M270" s="218">
        <v>0.46380664737122057</v>
      </c>
      <c r="N270" s="218">
        <v>0.14575541913780032</v>
      </c>
      <c r="O270" s="218">
        <v>0.2933457001939308</v>
      </c>
      <c r="P270" s="218">
        <v>2.0525831067495499</v>
      </c>
      <c r="Q270" s="218">
        <v>-6.5418641560910356</v>
      </c>
      <c r="R270" s="507">
        <v>0.39001150684315533</v>
      </c>
      <c r="S270" s="507">
        <v>0.21955055966586556</v>
      </c>
      <c r="T270" s="218">
        <v>-2.2446405246707428</v>
      </c>
    </row>
    <row r="271" spans="1:20" x14ac:dyDescent="0.6">
      <c r="A271" s="218" t="s">
        <v>1005</v>
      </c>
      <c r="B271" s="218" t="s">
        <v>1006</v>
      </c>
      <c r="C271" s="218">
        <v>4.0063268283142204</v>
      </c>
      <c r="D271" s="218">
        <v>4.0385115324533301</v>
      </c>
      <c r="E271" s="218">
        <v>3.6382643577899998</v>
      </c>
      <c r="F271" s="218">
        <v>3.62620405518952</v>
      </c>
      <c r="G271" s="218">
        <v>0.26846663313173802</v>
      </c>
      <c r="H271" s="218">
        <v>0.123827711997599</v>
      </c>
      <c r="I271" t="s">
        <v>1007</v>
      </c>
      <c r="J271" s="218" t="s">
        <v>1007</v>
      </c>
      <c r="K271" s="218">
        <v>1</v>
      </c>
      <c r="L271" s="218">
        <v>-0.36806247052422059</v>
      </c>
      <c r="M271" s="218">
        <v>-0.38012277312470033</v>
      </c>
      <c r="N271" s="218">
        <v>-0.40024717466333026</v>
      </c>
      <c r="O271" s="218">
        <v>-0.41230747726381001</v>
      </c>
      <c r="P271" s="218">
        <v>-3.7378601951824821</v>
      </c>
      <c r="Q271" s="218">
        <v>-3.8824991163166214</v>
      </c>
      <c r="R271" s="507">
        <v>-0.37409262182446046</v>
      </c>
      <c r="S271" s="507">
        <v>-0.40627732596357014</v>
      </c>
      <c r="T271" s="218">
        <v>-3.8101796557495518</v>
      </c>
    </row>
    <row r="272" spans="1:20" x14ac:dyDescent="0.6">
      <c r="A272" s="218" t="s">
        <v>1008</v>
      </c>
      <c r="B272" s="218" t="s">
        <v>1009</v>
      </c>
      <c r="C272" s="218">
        <v>7.1481842010642103</v>
      </c>
      <c r="D272" s="218">
        <v>7.2626512352764596</v>
      </c>
      <c r="E272" s="218">
        <v>6.5981075898123196</v>
      </c>
      <c r="F272" s="218">
        <v>7.5430879904701698</v>
      </c>
      <c r="G272" s="218">
        <v>1.28195838278228</v>
      </c>
      <c r="H272" s="218">
        <v>7.8459527858894997</v>
      </c>
      <c r="I272" t="s">
        <v>1010</v>
      </c>
      <c r="J272" s="218" t="s">
        <v>1010</v>
      </c>
      <c r="K272" s="218">
        <v>2</v>
      </c>
      <c r="L272" s="218">
        <v>-0.55007661125189067</v>
      </c>
      <c r="M272" s="218">
        <v>0.39490378940595949</v>
      </c>
      <c r="N272" s="218">
        <v>-0.66454364546414002</v>
      </c>
      <c r="O272" s="218">
        <v>0.28043675519371014</v>
      </c>
      <c r="P272" s="218">
        <v>-5.8662258182819302</v>
      </c>
      <c r="Q272" s="218">
        <v>0.69776858482528947</v>
      </c>
      <c r="R272" s="507">
        <v>-7.7586410922965587E-2</v>
      </c>
      <c r="S272" s="507">
        <v>-0.19205344513521494</v>
      </c>
      <c r="T272" s="218">
        <v>-2.5842286167283204</v>
      </c>
    </row>
    <row r="273" spans="1:20" x14ac:dyDescent="0.6">
      <c r="A273" s="218" t="s">
        <v>1011</v>
      </c>
      <c r="B273" s="218" t="s">
        <v>1012</v>
      </c>
      <c r="C273" s="218">
        <v>6.4013531748458599</v>
      </c>
      <c r="D273" s="218">
        <v>6.3183638263749504</v>
      </c>
      <c r="E273" s="218">
        <v>5.8051400431619298</v>
      </c>
      <c r="F273" s="218">
        <v>5.3579723148128897</v>
      </c>
      <c r="G273" s="218">
        <v>0.86243763809848095</v>
      </c>
      <c r="H273" s="218">
        <v>0.34353965418307397</v>
      </c>
      <c r="I273" t="s">
        <v>1010</v>
      </c>
      <c r="J273" s="218" t="s">
        <v>1010</v>
      </c>
      <c r="K273" s="218">
        <v>2</v>
      </c>
      <c r="L273" s="218">
        <v>-0.59621313168393009</v>
      </c>
      <c r="M273" s="218">
        <v>-1.0433808600329701</v>
      </c>
      <c r="N273" s="218">
        <v>-0.51322378321302065</v>
      </c>
      <c r="O273" s="218">
        <v>-0.96039151156206071</v>
      </c>
      <c r="P273" s="218">
        <v>-5.5389155367473792</v>
      </c>
      <c r="Q273" s="218">
        <v>-6.0578135206627861</v>
      </c>
      <c r="R273" s="507">
        <v>-0.81979699585845012</v>
      </c>
      <c r="S273" s="507">
        <v>-0.73680764738754068</v>
      </c>
      <c r="T273" s="218">
        <v>-5.7983645287050827</v>
      </c>
    </row>
    <row r="274" spans="1:20" x14ac:dyDescent="0.6">
      <c r="A274" s="218" t="s">
        <v>1013</v>
      </c>
      <c r="B274" s="218" t="s">
        <v>1014</v>
      </c>
      <c r="C274" s="218">
        <v>4.8666581635982702</v>
      </c>
      <c r="D274" s="218">
        <v>4.6968308420540303</v>
      </c>
      <c r="E274" s="218">
        <v>4.4732960833454101</v>
      </c>
      <c r="F274" s="218">
        <v>4.8777132553045996</v>
      </c>
      <c r="G274" s="218">
        <v>0</v>
      </c>
      <c r="H274" s="218">
        <v>0.123827711997599</v>
      </c>
      <c r="I274" t="s">
        <v>1015</v>
      </c>
      <c r="J274" s="218" t="s">
        <v>1015</v>
      </c>
      <c r="K274" s="218">
        <v>2</v>
      </c>
      <c r="L274" s="218">
        <v>-0.39336208025286012</v>
      </c>
      <c r="M274" s="218">
        <v>1.1055091706329456E-2</v>
      </c>
      <c r="N274" s="218">
        <v>-0.22353475870862027</v>
      </c>
      <c r="O274" s="218">
        <v>0.18088241325056931</v>
      </c>
      <c r="P274" s="218">
        <v>-4.8666581635982702</v>
      </c>
      <c r="Q274" s="218">
        <v>-4.7428304516006712</v>
      </c>
      <c r="R274" s="507">
        <v>-0.19115349427326533</v>
      </c>
      <c r="S274" s="507">
        <v>-2.1326172729025483E-2</v>
      </c>
      <c r="T274" s="218">
        <v>-4.8047443075994707</v>
      </c>
    </row>
    <row r="275" spans="1:20" x14ac:dyDescent="0.6">
      <c r="A275" s="218" t="s">
        <v>1016</v>
      </c>
      <c r="B275" s="218" t="s">
        <v>1017</v>
      </c>
      <c r="C275" s="218">
        <v>5.79584826460807</v>
      </c>
      <c r="D275" s="218">
        <v>5.4941107921062899</v>
      </c>
      <c r="E275" s="218">
        <v>5.0648804482480996</v>
      </c>
      <c r="F275" s="218">
        <v>5.4539864621621197</v>
      </c>
      <c r="G275" s="218">
        <v>1.39846821979138</v>
      </c>
      <c r="H275" s="218">
        <v>7.8284253206992203</v>
      </c>
      <c r="I275" t="s">
        <v>1015</v>
      </c>
      <c r="J275" s="218" t="s">
        <v>1015</v>
      </c>
      <c r="K275" s="218">
        <v>2</v>
      </c>
      <c r="L275" s="218">
        <v>-0.73096781635997043</v>
      </c>
      <c r="M275" s="218">
        <v>-0.34186180244595032</v>
      </c>
      <c r="N275" s="218">
        <v>-0.42923034385819037</v>
      </c>
      <c r="O275" s="218">
        <v>-4.0124329944170256E-2</v>
      </c>
      <c r="P275" s="218">
        <v>-4.39738004481669</v>
      </c>
      <c r="Q275" s="218">
        <v>2.0325770560911502</v>
      </c>
      <c r="R275" s="507">
        <v>-0.53641480940296038</v>
      </c>
      <c r="S275" s="507">
        <v>-0.23467733690118031</v>
      </c>
      <c r="T275" s="218">
        <v>-1.1824014943627699</v>
      </c>
    </row>
    <row r="276" spans="1:20" x14ac:dyDescent="0.6">
      <c r="A276" s="218" t="s">
        <v>1018</v>
      </c>
      <c r="B276" s="218" t="s">
        <v>1019</v>
      </c>
      <c r="C276" s="218">
        <v>5.81860183878337</v>
      </c>
      <c r="D276" s="218">
        <v>4.9083715750824899</v>
      </c>
      <c r="E276" s="218">
        <v>5.44016568968664E-2</v>
      </c>
      <c r="F276" s="218">
        <v>4.9259487369297599</v>
      </c>
      <c r="G276" s="218">
        <v>0</v>
      </c>
      <c r="H276" s="218">
        <v>0</v>
      </c>
      <c r="I276" t="s">
        <v>1020</v>
      </c>
      <c r="J276" s="218" t="s">
        <v>1020</v>
      </c>
      <c r="K276" s="218">
        <v>1</v>
      </c>
      <c r="L276" s="218">
        <v>-5.7642001818865038</v>
      </c>
      <c r="M276" s="218">
        <v>-0.89265310185361013</v>
      </c>
      <c r="N276" s="218">
        <v>-4.8539699181856237</v>
      </c>
      <c r="O276" s="218">
        <v>1.7577161847269984E-2</v>
      </c>
      <c r="P276" s="218">
        <v>-5.81860183878337</v>
      </c>
      <c r="Q276" s="218">
        <v>-5.81860183878337</v>
      </c>
      <c r="R276" s="507">
        <v>-3.328426641870057</v>
      </c>
      <c r="S276" s="507">
        <v>-2.4181963781691769</v>
      </c>
      <c r="T276" s="218">
        <v>-5.81860183878337</v>
      </c>
    </row>
    <row r="277" spans="1:20" x14ac:dyDescent="0.6">
      <c r="A277" s="218" t="s">
        <v>1021</v>
      </c>
      <c r="B277" s="218" t="s">
        <v>1022</v>
      </c>
      <c r="C277" s="218">
        <v>7.1218681356307796</v>
      </c>
      <c r="D277" s="218">
        <v>7.1312460096468904</v>
      </c>
      <c r="E277" s="218">
        <v>7.1965462933284998</v>
      </c>
      <c r="F277" s="218">
        <v>7.2105472164003901</v>
      </c>
      <c r="G277" s="218">
        <v>1.83049323649272</v>
      </c>
      <c r="H277" s="218">
        <v>0.44200174004994403</v>
      </c>
      <c r="I277" t="s">
        <v>1023</v>
      </c>
      <c r="J277" s="218" t="s">
        <v>1023</v>
      </c>
      <c r="K277" s="218">
        <v>1</v>
      </c>
      <c r="L277" s="218">
        <v>7.4678157697720238E-2</v>
      </c>
      <c r="M277" s="218">
        <v>8.8679080769610508E-2</v>
      </c>
      <c r="N277" s="218">
        <v>6.530028368160945E-2</v>
      </c>
      <c r="O277" s="218">
        <v>7.930120675349972E-2</v>
      </c>
      <c r="P277" s="218">
        <v>-5.2913748991380594</v>
      </c>
      <c r="Q277" s="218">
        <v>-6.6798663955808353</v>
      </c>
      <c r="R277" s="507">
        <v>8.1678619233665373E-2</v>
      </c>
      <c r="S277" s="507">
        <v>7.2300745217554585E-2</v>
      </c>
      <c r="T277" s="218">
        <v>-5.9856206473594469</v>
      </c>
    </row>
    <row r="278" spans="1:20" x14ac:dyDescent="0.6">
      <c r="A278" s="218" t="s">
        <v>1024</v>
      </c>
      <c r="B278" s="218" t="s">
        <v>1025</v>
      </c>
      <c r="C278" s="218">
        <v>1.6879962983060599</v>
      </c>
      <c r="D278" s="218">
        <v>1.55247694499667</v>
      </c>
      <c r="E278" s="218">
        <v>3.5558080811108299</v>
      </c>
      <c r="F278" s="218">
        <v>0</v>
      </c>
      <c r="G278" s="218">
        <v>0.26846663313173802</v>
      </c>
      <c r="H278" s="218">
        <v>0</v>
      </c>
      <c r="I278" t="s">
        <v>1026</v>
      </c>
      <c r="J278" s="218" t="s">
        <v>1026</v>
      </c>
      <c r="K278" s="218">
        <v>1</v>
      </c>
      <c r="L278" s="218">
        <v>1.86781178280477</v>
      </c>
      <c r="M278" s="218">
        <v>-1.6879962983060599</v>
      </c>
      <c r="N278" s="218">
        <v>2.0033311361141601</v>
      </c>
      <c r="O278" s="218">
        <v>-1.55247694499667</v>
      </c>
      <c r="P278" s="218">
        <v>-1.4195296651743219</v>
      </c>
      <c r="Q278" s="218">
        <v>-1.6879962983060599</v>
      </c>
      <c r="R278" s="507">
        <v>8.9907742249355049E-2</v>
      </c>
      <c r="S278" s="507">
        <v>0.22542709555874507</v>
      </c>
      <c r="T278" s="218">
        <v>-1.5537629817401908</v>
      </c>
    </row>
    <row r="279" spans="1:20" x14ac:dyDescent="0.6">
      <c r="A279" s="218" t="s">
        <v>1027</v>
      </c>
      <c r="B279" s="218" t="s">
        <v>1028</v>
      </c>
      <c r="C279" s="218">
        <v>5.4986935468889797</v>
      </c>
      <c r="D279" s="218">
        <v>5.39984855629175</v>
      </c>
      <c r="E279" s="218">
        <v>4.3671529596390304</v>
      </c>
      <c r="F279" s="218">
        <v>5.9112134064650297</v>
      </c>
      <c r="G279" s="218">
        <v>0.14046909216855899</v>
      </c>
      <c r="H279" s="218">
        <v>0</v>
      </c>
      <c r="I279" t="s">
        <v>1029</v>
      </c>
      <c r="J279" s="218" t="s">
        <v>1029</v>
      </c>
      <c r="K279" s="218">
        <v>1</v>
      </c>
      <c r="L279" s="218">
        <v>-1.1315405872499493</v>
      </c>
      <c r="M279" s="218">
        <v>0.41251985957604997</v>
      </c>
      <c r="N279" s="218">
        <v>-1.0326955966527196</v>
      </c>
      <c r="O279" s="218">
        <v>0.51136485017327971</v>
      </c>
      <c r="P279" s="218">
        <v>-5.3582244547204203</v>
      </c>
      <c r="Q279" s="218">
        <v>-5.4986935468889797</v>
      </c>
      <c r="R279" s="507">
        <v>-0.35951036383694968</v>
      </c>
      <c r="S279" s="507">
        <v>-0.26066537323971994</v>
      </c>
      <c r="T279" s="218">
        <v>-5.4284590008047005</v>
      </c>
    </row>
    <row r="280" spans="1:20" x14ac:dyDescent="0.6">
      <c r="A280" s="218" t="s">
        <v>1030</v>
      </c>
      <c r="B280" s="218" t="s">
        <v>1031</v>
      </c>
      <c r="C280" s="218">
        <v>6.0760298874591001</v>
      </c>
      <c r="D280" s="218">
        <v>6.1798244505625197</v>
      </c>
      <c r="E280" s="218">
        <v>6.2955096678961997</v>
      </c>
      <c r="F280" s="218">
        <v>6.1810429143483603</v>
      </c>
      <c r="G280" s="218">
        <v>8.4792824504915298</v>
      </c>
      <c r="H280" s="218">
        <v>0.23786221336595301</v>
      </c>
      <c r="I280" t="s">
        <v>1032</v>
      </c>
      <c r="J280" s="218" t="s">
        <v>1032</v>
      </c>
      <c r="K280" s="218">
        <v>2</v>
      </c>
      <c r="L280" s="218">
        <v>0.21947978043709959</v>
      </c>
      <c r="M280" s="218">
        <v>0.10501302688926017</v>
      </c>
      <c r="N280" s="218">
        <v>0.11568521733367998</v>
      </c>
      <c r="O280" s="218">
        <v>1.2184637858405623E-3</v>
      </c>
      <c r="P280" s="218">
        <v>2.4032525630324297</v>
      </c>
      <c r="Q280" s="218">
        <v>-5.838167674093147</v>
      </c>
      <c r="R280" s="507">
        <v>0.16224640366317988</v>
      </c>
      <c r="S280" s="507">
        <v>5.8451840559760271E-2</v>
      </c>
      <c r="T280" s="218">
        <v>-1.7174575555303586</v>
      </c>
    </row>
    <row r="281" spans="1:20" x14ac:dyDescent="0.6">
      <c r="A281" s="218" t="s">
        <v>1033</v>
      </c>
      <c r="B281" s="218" t="s">
        <v>1034</v>
      </c>
      <c r="C281" s="218">
        <v>7.4694687853203101</v>
      </c>
      <c r="D281" s="218">
        <v>7.5166004973611198</v>
      </c>
      <c r="E281" s="218">
        <v>7.4562998730642098</v>
      </c>
      <c r="F281" s="218">
        <v>7.4597696414757797</v>
      </c>
      <c r="G281" s="218">
        <v>1.9875538236510399</v>
      </c>
      <c r="H281" s="218">
        <v>0.123827711997599</v>
      </c>
      <c r="I281" t="s">
        <v>1032</v>
      </c>
      <c r="J281" s="218" t="s">
        <v>1032</v>
      </c>
      <c r="K281" s="218">
        <v>2</v>
      </c>
      <c r="L281" s="218">
        <v>-1.3168912256100285E-2</v>
      </c>
      <c r="M281" s="218">
        <v>-9.6991438445304112E-3</v>
      </c>
      <c r="N281" s="218">
        <v>-6.0300624296909966E-2</v>
      </c>
      <c r="O281" s="218">
        <v>-5.6830855885340092E-2</v>
      </c>
      <c r="P281" s="218">
        <v>-5.4819149616692702</v>
      </c>
      <c r="Q281" s="218">
        <v>-7.3456410733227111</v>
      </c>
      <c r="R281" s="507">
        <v>-1.1434028050315348E-2</v>
      </c>
      <c r="S281" s="507">
        <v>-5.8565740091125029E-2</v>
      </c>
      <c r="T281" s="218">
        <v>-6.4137780174959911</v>
      </c>
    </row>
    <row r="282" spans="1:20" x14ac:dyDescent="0.6">
      <c r="A282" s="218" t="s">
        <v>1035</v>
      </c>
      <c r="B282" s="218" t="s">
        <v>1036</v>
      </c>
      <c r="C282" s="218">
        <v>0.118313151699508</v>
      </c>
      <c r="D282" s="218">
        <v>0</v>
      </c>
      <c r="E282" s="218">
        <v>0</v>
      </c>
      <c r="F282" s="218">
        <v>0</v>
      </c>
      <c r="G282" s="218">
        <v>0</v>
      </c>
      <c r="H282" s="218">
        <v>0</v>
      </c>
      <c r="I282" t="s">
        <v>1037</v>
      </c>
      <c r="J282" s="218" t="s">
        <v>1037</v>
      </c>
      <c r="K282" s="218">
        <v>1</v>
      </c>
      <c r="L282" s="218">
        <v>-0.118313151699508</v>
      </c>
      <c r="M282" s="218">
        <v>-0.118313151699508</v>
      </c>
      <c r="N282" s="218">
        <v>0</v>
      </c>
      <c r="O282" s="218">
        <v>0</v>
      </c>
      <c r="P282" s="218">
        <v>-0.118313151699508</v>
      </c>
      <c r="Q282" s="218">
        <v>-0.118313151699508</v>
      </c>
      <c r="R282" s="507">
        <v>-0.118313151699508</v>
      </c>
      <c r="S282" s="507">
        <v>0</v>
      </c>
      <c r="T282" s="218">
        <v>-0.118313151699508</v>
      </c>
    </row>
    <row r="283" spans="1:20" x14ac:dyDescent="0.6">
      <c r="A283" s="218" t="s">
        <v>1038</v>
      </c>
      <c r="B283" s="218" t="s">
        <v>1039</v>
      </c>
      <c r="C283" s="218">
        <v>4.3444791699618701</v>
      </c>
      <c r="D283" s="218">
        <v>4.32931504096097</v>
      </c>
      <c r="E283" s="218">
        <v>1.5466682122323001</v>
      </c>
      <c r="F283" s="218">
        <v>4.7208956040926697</v>
      </c>
      <c r="G283" s="218">
        <v>0.14046909216855899</v>
      </c>
      <c r="H283" s="218">
        <v>0</v>
      </c>
      <c r="I283" t="s">
        <v>1040</v>
      </c>
      <c r="J283" s="218" t="s">
        <v>1040</v>
      </c>
      <c r="K283" s="218">
        <v>1</v>
      </c>
      <c r="L283" s="218">
        <v>-2.79781095772957</v>
      </c>
      <c r="M283" s="218">
        <v>0.37641643413079962</v>
      </c>
      <c r="N283" s="218">
        <v>-2.7826468287286699</v>
      </c>
      <c r="O283" s="218">
        <v>0.39158056313169975</v>
      </c>
      <c r="P283" s="218">
        <v>-4.2040100777933107</v>
      </c>
      <c r="Q283" s="218">
        <v>-4.3444791699618701</v>
      </c>
      <c r="R283" s="507">
        <v>-1.2106972617993852</v>
      </c>
      <c r="S283" s="507">
        <v>-1.1955331327984851</v>
      </c>
      <c r="T283" s="218">
        <v>-4.2742446238775909</v>
      </c>
    </row>
    <row r="284" spans="1:20" x14ac:dyDescent="0.6">
      <c r="A284" s="218" t="s">
        <v>1041</v>
      </c>
      <c r="B284" s="218" t="s">
        <v>1042</v>
      </c>
      <c r="C284" s="218">
        <v>2.36717382844818</v>
      </c>
      <c r="D284" s="218">
        <v>2.6269185312038901</v>
      </c>
      <c r="E284" s="218">
        <v>0</v>
      </c>
      <c r="F284" s="218">
        <v>0</v>
      </c>
      <c r="G284" s="218">
        <v>0</v>
      </c>
      <c r="H284" s="218">
        <v>0</v>
      </c>
      <c r="I284" t="s">
        <v>1043</v>
      </c>
      <c r="J284" s="218" t="s">
        <v>1043</v>
      </c>
      <c r="K284" s="218">
        <v>1</v>
      </c>
      <c r="L284" s="218">
        <v>-2.36717382844818</v>
      </c>
      <c r="M284" s="218">
        <v>-2.36717382844818</v>
      </c>
      <c r="N284" s="218">
        <v>-2.6269185312038901</v>
      </c>
      <c r="O284" s="218">
        <v>-2.6269185312038901</v>
      </c>
      <c r="P284" s="218">
        <v>-2.36717382844818</v>
      </c>
      <c r="Q284" s="218">
        <v>-2.36717382844818</v>
      </c>
      <c r="R284" s="507">
        <v>-2.36717382844818</v>
      </c>
      <c r="S284" s="507">
        <v>-2.6269185312038901</v>
      </c>
      <c r="T284" s="218">
        <v>-2.36717382844818</v>
      </c>
    </row>
    <row r="285" spans="1:20" x14ac:dyDescent="0.6">
      <c r="A285" s="218" t="s">
        <v>1044</v>
      </c>
      <c r="B285" s="218" t="s">
        <v>1045</v>
      </c>
      <c r="C285" s="218">
        <v>7.3878944344294002</v>
      </c>
      <c r="D285" s="218">
        <v>7.5096134646427597</v>
      </c>
      <c r="E285" s="218">
        <v>6.5077813831876901</v>
      </c>
      <c r="F285" s="218">
        <v>7.31412418795792</v>
      </c>
      <c r="G285" s="218">
        <v>1.0162357018798001</v>
      </c>
      <c r="H285" s="218">
        <v>0.123827711997599</v>
      </c>
      <c r="I285" t="s">
        <v>1046</v>
      </c>
      <c r="J285" s="218" t="s">
        <v>1046</v>
      </c>
      <c r="K285" s="218">
        <v>1</v>
      </c>
      <c r="L285" s="218">
        <v>-0.88011305124171013</v>
      </c>
      <c r="M285" s="218">
        <v>-7.3770246471480228E-2</v>
      </c>
      <c r="N285" s="218">
        <v>-1.0018320814550696</v>
      </c>
      <c r="O285" s="218">
        <v>-0.19548927668483973</v>
      </c>
      <c r="P285" s="218">
        <v>-6.3716587325495997</v>
      </c>
      <c r="Q285" s="218">
        <v>-7.2640667224318012</v>
      </c>
      <c r="R285" s="507">
        <v>-0.47694164885659518</v>
      </c>
      <c r="S285" s="507">
        <v>-0.59866067906995468</v>
      </c>
      <c r="T285" s="218">
        <v>-6.8178627274907004</v>
      </c>
    </row>
    <row r="286" spans="1:20" x14ac:dyDescent="0.6">
      <c r="A286" s="218" t="s">
        <v>1047</v>
      </c>
      <c r="B286" s="218" t="s">
        <v>1048</v>
      </c>
      <c r="C286" s="218">
        <v>6.0693128553879401</v>
      </c>
      <c r="D286" s="218">
        <v>5.8278383089574897</v>
      </c>
      <c r="E286" s="218">
        <v>4.4757898419976296</v>
      </c>
      <c r="F286" s="218">
        <v>6.2495377349313399</v>
      </c>
      <c r="G286" s="218">
        <v>0.38602773444041999</v>
      </c>
      <c r="H286" s="218">
        <v>8.9099390601494903</v>
      </c>
      <c r="I286" t="s">
        <v>1049</v>
      </c>
      <c r="J286" s="218" t="s">
        <v>1049</v>
      </c>
      <c r="K286" s="218">
        <v>2</v>
      </c>
      <c r="L286" s="218">
        <v>-1.5935230133903104</v>
      </c>
      <c r="M286" s="218">
        <v>0.18022487954339983</v>
      </c>
      <c r="N286" s="218">
        <v>-1.35204846695986</v>
      </c>
      <c r="O286" s="218">
        <v>0.42169942597385024</v>
      </c>
      <c r="P286" s="218">
        <v>-5.6832851209475201</v>
      </c>
      <c r="Q286" s="218">
        <v>2.8406262047615503</v>
      </c>
      <c r="R286" s="507">
        <v>-0.7066490669234553</v>
      </c>
      <c r="S286" s="507">
        <v>-0.46517452049300489</v>
      </c>
      <c r="T286" s="218">
        <v>-1.4213294580929849</v>
      </c>
    </row>
    <row r="287" spans="1:20" x14ac:dyDescent="0.6">
      <c r="A287" s="218" t="s">
        <v>1050</v>
      </c>
      <c r="B287" s="218" t="s">
        <v>1051</v>
      </c>
      <c r="C287" s="218">
        <v>3.74334464889546</v>
      </c>
      <c r="D287" s="218">
        <v>3.5092994109414501</v>
      </c>
      <c r="E287" s="218">
        <v>4.0731753816893796</v>
      </c>
      <c r="F287" s="218">
        <v>0</v>
      </c>
      <c r="G287" s="218">
        <v>0.69026577864285299</v>
      </c>
      <c r="H287" s="218">
        <v>0</v>
      </c>
      <c r="I287" t="s">
        <v>1049</v>
      </c>
      <c r="J287" s="218" t="s">
        <v>1049</v>
      </c>
      <c r="K287" s="218">
        <v>2</v>
      </c>
      <c r="L287" s="218">
        <v>0.32983073279391961</v>
      </c>
      <c r="M287" s="218">
        <v>-3.74334464889546</v>
      </c>
      <c r="N287" s="218">
        <v>0.5638759707479295</v>
      </c>
      <c r="O287" s="218">
        <v>-3.5092994109414501</v>
      </c>
      <c r="P287" s="218">
        <v>-3.053078870252607</v>
      </c>
      <c r="Q287" s="218">
        <v>-3.74334464889546</v>
      </c>
      <c r="R287" s="507">
        <v>-1.7067569580507702</v>
      </c>
      <c r="S287" s="507">
        <v>-1.4727117200967603</v>
      </c>
      <c r="T287" s="218">
        <v>-3.3982117595740338</v>
      </c>
    </row>
    <row r="288" spans="1:20" x14ac:dyDescent="0.6">
      <c r="A288" s="218" t="s">
        <v>1052</v>
      </c>
      <c r="B288" s="218" t="s">
        <v>1053</v>
      </c>
      <c r="C288" s="218">
        <v>6.1145023982988098</v>
      </c>
      <c r="D288" s="218">
        <v>5.9883450917909098</v>
      </c>
      <c r="E288" s="218">
        <v>5.6112227651148601</v>
      </c>
      <c r="F288" s="218">
        <v>6.3564125293152101</v>
      </c>
      <c r="G288" s="218">
        <v>0</v>
      </c>
      <c r="H288" s="218">
        <v>8.6666153647648905</v>
      </c>
      <c r="I288" t="s">
        <v>1054</v>
      </c>
      <c r="J288" s="218" t="s">
        <v>1054</v>
      </c>
      <c r="K288" s="218">
        <v>1</v>
      </c>
      <c r="L288" s="218">
        <v>-0.50327963318394975</v>
      </c>
      <c r="M288" s="218">
        <v>0.24191013101640024</v>
      </c>
      <c r="N288" s="218">
        <v>-0.37712232667604972</v>
      </c>
      <c r="O288" s="218">
        <v>0.36806743752430027</v>
      </c>
      <c r="P288" s="218">
        <v>-6.1145023982988098</v>
      </c>
      <c r="Q288" s="218">
        <v>2.5521129664660807</v>
      </c>
      <c r="R288" s="507">
        <v>-0.13068475108377475</v>
      </c>
      <c r="S288" s="507">
        <v>-4.5274445758747284E-3</v>
      </c>
      <c r="T288" s="218">
        <v>-1.7811947159163646</v>
      </c>
    </row>
    <row r="289" spans="1:20" x14ac:dyDescent="0.6">
      <c r="A289" s="218" t="s">
        <v>1055</v>
      </c>
      <c r="B289" s="218" t="s">
        <v>1056</v>
      </c>
      <c r="C289" s="218">
        <v>4.49605691829038</v>
      </c>
      <c r="D289" s="218">
        <v>4.3664569216088802</v>
      </c>
      <c r="E289" s="218">
        <v>4.5367727266343403</v>
      </c>
      <c r="F289" s="218">
        <v>4.3815795756117302</v>
      </c>
      <c r="G289" s="218">
        <v>7.9699756573833103</v>
      </c>
      <c r="H289" s="218">
        <v>7.0358519303604696</v>
      </c>
      <c r="I289" t="s">
        <v>1057</v>
      </c>
      <c r="J289" s="218" t="s">
        <v>1057</v>
      </c>
      <c r="K289" s="218">
        <v>1</v>
      </c>
      <c r="L289" s="218">
        <v>4.0715808343960269E-2</v>
      </c>
      <c r="M289" s="218">
        <v>-0.11447734267864984</v>
      </c>
      <c r="N289" s="218">
        <v>0.17031580502546007</v>
      </c>
      <c r="O289" s="218">
        <v>1.5122654002849956E-2</v>
      </c>
      <c r="P289" s="218">
        <v>3.4739187390929303</v>
      </c>
      <c r="Q289" s="218">
        <v>2.5397950120700896</v>
      </c>
      <c r="R289" s="507">
        <v>-3.6880767167344786E-2</v>
      </c>
      <c r="S289" s="507">
        <v>9.271922951415501E-2</v>
      </c>
      <c r="T289" s="218">
        <v>3.0068568755815099</v>
      </c>
    </row>
    <row r="290" spans="1:20" x14ac:dyDescent="0.6">
      <c r="A290" s="218" t="s">
        <v>1058</v>
      </c>
      <c r="B290" s="218" t="s">
        <v>1059</v>
      </c>
      <c r="C290" s="218">
        <v>3.1431138290270502</v>
      </c>
      <c r="D290" s="218">
        <v>2.21320511370936</v>
      </c>
      <c r="E290" s="218">
        <v>0</v>
      </c>
      <c r="F290" s="218">
        <v>4.1927127523734598</v>
      </c>
      <c r="G290" s="218">
        <v>0</v>
      </c>
      <c r="H290" s="218">
        <v>0</v>
      </c>
      <c r="I290" t="s">
        <v>1060</v>
      </c>
      <c r="J290" s="218" t="s">
        <v>1060</v>
      </c>
      <c r="K290" s="218">
        <v>1</v>
      </c>
      <c r="L290" s="218">
        <v>-3.1431138290270502</v>
      </c>
      <c r="M290" s="218">
        <v>1.0495989233464096</v>
      </c>
      <c r="N290" s="218">
        <v>-2.21320511370936</v>
      </c>
      <c r="O290" s="218">
        <v>1.9795076386640997</v>
      </c>
      <c r="P290" s="218">
        <v>-3.1431138290270502</v>
      </c>
      <c r="Q290" s="218">
        <v>-3.1431138290270502</v>
      </c>
      <c r="R290" s="507">
        <v>-1.0467574528403203</v>
      </c>
      <c r="S290" s="507">
        <v>-0.11684873752263014</v>
      </c>
      <c r="T290" s="218">
        <v>-3.1431138290270502</v>
      </c>
    </row>
    <row r="291" spans="1:20" x14ac:dyDescent="0.6">
      <c r="A291" s="218" t="s">
        <v>1061</v>
      </c>
      <c r="B291" s="218" t="s">
        <v>1062</v>
      </c>
      <c r="C291" s="218">
        <v>2.66807463739692</v>
      </c>
      <c r="D291" s="218">
        <v>2.4989640676854998</v>
      </c>
      <c r="E291" s="218">
        <v>0</v>
      </c>
      <c r="F291" s="218">
        <v>2.80074114776275</v>
      </c>
      <c r="G291" s="218">
        <v>0</v>
      </c>
      <c r="H291" s="218">
        <v>0</v>
      </c>
      <c r="I291" t="s">
        <v>1063</v>
      </c>
      <c r="J291" s="218" t="s">
        <v>1063</v>
      </c>
      <c r="K291" s="218">
        <v>2</v>
      </c>
      <c r="L291" s="218">
        <v>-2.66807463739692</v>
      </c>
      <c r="M291" s="218">
        <v>0.13266651036582999</v>
      </c>
      <c r="N291" s="218">
        <v>-2.4989640676854998</v>
      </c>
      <c r="O291" s="218">
        <v>0.30177708007725013</v>
      </c>
      <c r="P291" s="218">
        <v>-2.66807463739692</v>
      </c>
      <c r="Q291" s="218">
        <v>-2.66807463739692</v>
      </c>
      <c r="R291" s="507">
        <v>-1.267704063515545</v>
      </c>
      <c r="S291" s="507">
        <v>-1.0985934938041249</v>
      </c>
      <c r="T291" s="218">
        <v>-2.66807463739692</v>
      </c>
    </row>
    <row r="292" spans="1:20" x14ac:dyDescent="0.6">
      <c r="A292" s="218" t="s">
        <v>1064</v>
      </c>
      <c r="B292" s="218" t="s">
        <v>1065</v>
      </c>
      <c r="C292" s="218">
        <v>2.8037533856324299</v>
      </c>
      <c r="D292" s="218">
        <v>2.72312431848481</v>
      </c>
      <c r="E292" s="218">
        <v>0</v>
      </c>
      <c r="F292" s="218">
        <v>2.6467176977892799</v>
      </c>
      <c r="G292" s="218">
        <v>0</v>
      </c>
      <c r="H292" s="218">
        <v>0</v>
      </c>
      <c r="I292" t="s">
        <v>1063</v>
      </c>
      <c r="J292" s="218" t="s">
        <v>1063</v>
      </c>
      <c r="K292" s="218">
        <v>2</v>
      </c>
      <c r="L292" s="218">
        <v>-2.8037533856324299</v>
      </c>
      <c r="M292" s="218">
        <v>-0.15703568784315003</v>
      </c>
      <c r="N292" s="218">
        <v>-2.72312431848481</v>
      </c>
      <c r="O292" s="218">
        <v>-7.6406620695530059E-2</v>
      </c>
      <c r="P292" s="218">
        <v>-2.8037533856324299</v>
      </c>
      <c r="Q292" s="218">
        <v>-2.8037533856324299</v>
      </c>
      <c r="R292" s="507">
        <v>-1.48039453673779</v>
      </c>
      <c r="S292" s="507">
        <v>-1.39976546959017</v>
      </c>
      <c r="T292" s="218">
        <v>-2.8037533856324299</v>
      </c>
    </row>
    <row r="293" spans="1:20" x14ac:dyDescent="0.6">
      <c r="A293" s="218" t="s">
        <v>1066</v>
      </c>
      <c r="B293" s="218" t="s">
        <v>1067</v>
      </c>
      <c r="C293" s="218">
        <v>4.4628943792497697</v>
      </c>
      <c r="D293" s="218">
        <v>4.6143171414606803</v>
      </c>
      <c r="E293" s="218">
        <v>4.7659656558754397</v>
      </c>
      <c r="F293" s="218">
        <v>5.3138695085151602</v>
      </c>
      <c r="G293" s="218">
        <v>0</v>
      </c>
      <c r="H293" s="218">
        <v>7.1720866748394201</v>
      </c>
      <c r="I293" t="s">
        <v>1068</v>
      </c>
      <c r="J293" s="218" t="s">
        <v>1068</v>
      </c>
      <c r="K293" s="218">
        <v>2</v>
      </c>
      <c r="L293" s="218">
        <v>0.30307127662567002</v>
      </c>
      <c r="M293" s="218">
        <v>0.85097512926539043</v>
      </c>
      <c r="N293" s="218">
        <v>0.15164851441475946</v>
      </c>
      <c r="O293" s="218">
        <v>0.69955236705447987</v>
      </c>
      <c r="P293" s="218">
        <v>-4.4628943792497697</v>
      </c>
      <c r="Q293" s="218">
        <v>2.7091922955896504</v>
      </c>
      <c r="R293" s="507">
        <v>0.57702320294553022</v>
      </c>
      <c r="S293" s="507">
        <v>0.42560044073461967</v>
      </c>
      <c r="T293" s="218">
        <v>-0.87685104183005969</v>
      </c>
    </row>
    <row r="294" spans="1:20" x14ac:dyDescent="0.6">
      <c r="A294" s="218" t="s">
        <v>1069</v>
      </c>
      <c r="B294" s="218" t="s">
        <v>1070</v>
      </c>
      <c r="C294" s="218">
        <v>4.0664371620674498</v>
      </c>
      <c r="D294" s="218">
        <v>4.2194156382216601</v>
      </c>
      <c r="E294" s="218">
        <v>2.7661029699894399</v>
      </c>
      <c r="F294" s="218">
        <v>4.2180030734992799</v>
      </c>
      <c r="G294" s="218">
        <v>0.59580657787600999</v>
      </c>
      <c r="H294" s="218">
        <v>0</v>
      </c>
      <c r="I294" t="s">
        <v>1068</v>
      </c>
      <c r="J294" s="218" t="s">
        <v>1068</v>
      </c>
      <c r="K294" s="218">
        <v>2</v>
      </c>
      <c r="L294" s="218">
        <v>-1.3003341920780098</v>
      </c>
      <c r="M294" s="218">
        <v>0.15156591143183018</v>
      </c>
      <c r="N294" s="218">
        <v>-1.4533126682322202</v>
      </c>
      <c r="O294" s="218">
        <v>-1.4125647223801607E-3</v>
      </c>
      <c r="P294" s="218">
        <v>-3.47063058419144</v>
      </c>
      <c r="Q294" s="218">
        <v>-4.0664371620674498</v>
      </c>
      <c r="R294" s="507">
        <v>-0.57438414032308982</v>
      </c>
      <c r="S294" s="507">
        <v>-0.72736261647730016</v>
      </c>
      <c r="T294" s="218">
        <v>-3.7685338731294449</v>
      </c>
    </row>
    <row r="295" spans="1:20" x14ac:dyDescent="0.6">
      <c r="A295" s="218" t="s">
        <v>1071</v>
      </c>
      <c r="B295" s="218" t="s">
        <v>1072</v>
      </c>
      <c r="C295" s="218">
        <v>3.1431138290270502</v>
      </c>
      <c r="D295" s="218">
        <v>2.8399670104268901</v>
      </c>
      <c r="E295" s="218">
        <v>0</v>
      </c>
      <c r="F295" s="218">
        <v>0</v>
      </c>
      <c r="G295" s="218">
        <v>0</v>
      </c>
      <c r="H295" s="218">
        <v>0</v>
      </c>
      <c r="I295" t="s">
        <v>1073</v>
      </c>
      <c r="J295" s="218" t="s">
        <v>1073</v>
      </c>
      <c r="K295" s="218">
        <v>1</v>
      </c>
      <c r="L295" s="218">
        <v>-3.1431138290270502</v>
      </c>
      <c r="M295" s="218">
        <v>-3.1431138290270502</v>
      </c>
      <c r="N295" s="218">
        <v>-2.8399670104268901</v>
      </c>
      <c r="O295" s="218">
        <v>-2.8399670104268901</v>
      </c>
      <c r="P295" s="218">
        <v>-3.1431138290270502</v>
      </c>
      <c r="Q295" s="218">
        <v>-3.1431138290270502</v>
      </c>
      <c r="R295" s="507">
        <v>-3.1431138290270502</v>
      </c>
      <c r="S295" s="507">
        <v>-2.8399670104268901</v>
      </c>
      <c r="T295" s="218">
        <v>-3.1431138290270502</v>
      </c>
    </row>
    <row r="296" spans="1:20" x14ac:dyDescent="0.6">
      <c r="A296" s="218" t="s">
        <v>1074</v>
      </c>
      <c r="B296" s="218" t="s">
        <v>1075</v>
      </c>
      <c r="C296" s="218">
        <v>0.56978409869069702</v>
      </c>
      <c r="D296" s="218">
        <v>0.60810754805529499</v>
      </c>
      <c r="E296" s="218">
        <v>0</v>
      </c>
      <c r="F296" s="218">
        <v>0</v>
      </c>
      <c r="G296" s="218">
        <v>0</v>
      </c>
      <c r="H296" s="218">
        <v>0</v>
      </c>
      <c r="I296" t="s">
        <v>1076</v>
      </c>
      <c r="J296" s="218" t="s">
        <v>1076</v>
      </c>
      <c r="K296" s="218">
        <v>1</v>
      </c>
      <c r="L296" s="218">
        <v>-0.56978409869069702</v>
      </c>
      <c r="M296" s="218">
        <v>-0.56978409869069702</v>
      </c>
      <c r="N296" s="218">
        <v>-0.60810754805529499</v>
      </c>
      <c r="O296" s="218">
        <v>-0.60810754805529499</v>
      </c>
      <c r="P296" s="218">
        <v>-0.56978409869069702</v>
      </c>
      <c r="Q296" s="218">
        <v>-0.56978409869069702</v>
      </c>
      <c r="R296" s="507">
        <v>-0.56978409869069702</v>
      </c>
      <c r="S296" s="507">
        <v>-0.60810754805529499</v>
      </c>
      <c r="T296" s="218">
        <v>-0.56978409869069702</v>
      </c>
    </row>
    <row r="297" spans="1:20" x14ac:dyDescent="0.6">
      <c r="A297" s="218" t="s">
        <v>1077</v>
      </c>
      <c r="B297" s="218" t="s">
        <v>1078</v>
      </c>
      <c r="C297" s="218">
        <v>3.5428314692876901</v>
      </c>
      <c r="D297" s="218">
        <v>3.5582755295896802</v>
      </c>
      <c r="E297" s="218">
        <v>2.82987096356762</v>
      </c>
      <c r="F297" s="218">
        <v>3.5701720391592602</v>
      </c>
      <c r="G297" s="218">
        <v>0</v>
      </c>
      <c r="H297" s="218">
        <v>0</v>
      </c>
      <c r="I297" t="s">
        <v>1079</v>
      </c>
      <c r="J297" s="218" t="s">
        <v>1079</v>
      </c>
      <c r="K297" s="218">
        <v>2</v>
      </c>
      <c r="L297" s="218">
        <v>-0.71296050572007008</v>
      </c>
      <c r="M297" s="218">
        <v>2.7340569871570075E-2</v>
      </c>
      <c r="N297" s="218">
        <v>-0.72840456602206016</v>
      </c>
      <c r="O297" s="218">
        <v>1.1896509569579994E-2</v>
      </c>
      <c r="P297" s="218">
        <v>-3.5428314692876901</v>
      </c>
      <c r="Q297" s="218">
        <v>-3.5428314692876901</v>
      </c>
      <c r="R297" s="507">
        <v>-0.34280996792425</v>
      </c>
      <c r="S297" s="507">
        <v>-0.35825402822624008</v>
      </c>
      <c r="T297" s="218">
        <v>-3.5428314692876901</v>
      </c>
    </row>
    <row r="298" spans="1:20" x14ac:dyDescent="0.6">
      <c r="A298" s="218" t="s">
        <v>1080</v>
      </c>
      <c r="B298" s="218" t="s">
        <v>1081</v>
      </c>
      <c r="C298" s="218">
        <v>4.5496880946229696</v>
      </c>
      <c r="D298" s="218">
        <v>4.4026665429670304</v>
      </c>
      <c r="E298" s="218">
        <v>0</v>
      </c>
      <c r="F298" s="218">
        <v>3.9481219546691602</v>
      </c>
      <c r="G298" s="218">
        <v>0.14046909216855899</v>
      </c>
      <c r="H298" s="218">
        <v>0</v>
      </c>
      <c r="I298" t="s">
        <v>1079</v>
      </c>
      <c r="J298" s="218" t="s">
        <v>1079</v>
      </c>
      <c r="K298" s="218">
        <v>2</v>
      </c>
      <c r="L298" s="218">
        <v>-4.5496880946229696</v>
      </c>
      <c r="M298" s="218">
        <v>-0.60156613995380948</v>
      </c>
      <c r="N298" s="218">
        <v>-4.4026665429670304</v>
      </c>
      <c r="O298" s="218">
        <v>-0.45454458829787026</v>
      </c>
      <c r="P298" s="218">
        <v>-4.4092190024544102</v>
      </c>
      <c r="Q298" s="218">
        <v>-4.5496880946229696</v>
      </c>
      <c r="R298" s="507">
        <v>-2.5756271172883896</v>
      </c>
      <c r="S298" s="507">
        <v>-2.4286055656324503</v>
      </c>
      <c r="T298" s="218">
        <v>-4.4794535485386895</v>
      </c>
    </row>
    <row r="299" spans="1:20" x14ac:dyDescent="0.6">
      <c r="A299" s="218" t="s">
        <v>1082</v>
      </c>
      <c r="B299" s="218" t="s">
        <v>1083</v>
      </c>
      <c r="C299" s="218">
        <v>6.5095146007048497</v>
      </c>
      <c r="D299" s="218">
        <v>6.6043638201525496</v>
      </c>
      <c r="E299" s="218">
        <v>5.5271600290109104</v>
      </c>
      <c r="F299" s="218">
        <v>6.8393206697598696</v>
      </c>
      <c r="G299" s="218">
        <v>1.0162357018798001</v>
      </c>
      <c r="H299" s="218">
        <v>7.3434894366094303</v>
      </c>
      <c r="I299" t="s">
        <v>1084</v>
      </c>
      <c r="J299" s="218" t="s">
        <v>1084</v>
      </c>
      <c r="K299" s="218">
        <v>2</v>
      </c>
      <c r="L299" s="218">
        <v>-0.98235457169393925</v>
      </c>
      <c r="M299" s="218">
        <v>0.32980606905501997</v>
      </c>
      <c r="N299" s="218">
        <v>-1.0772037911416392</v>
      </c>
      <c r="O299" s="218">
        <v>0.23495684960732</v>
      </c>
      <c r="P299" s="218">
        <v>-5.49327889882505</v>
      </c>
      <c r="Q299" s="218">
        <v>0.83397483590458066</v>
      </c>
      <c r="R299" s="507">
        <v>-0.32627425131945964</v>
      </c>
      <c r="S299" s="507">
        <v>-0.42112347076715961</v>
      </c>
      <c r="T299" s="218">
        <v>-2.3296520314602347</v>
      </c>
    </row>
    <row r="300" spans="1:20" x14ac:dyDescent="0.6">
      <c r="A300" s="218" t="s">
        <v>1085</v>
      </c>
      <c r="B300" s="218" t="s">
        <v>1086</v>
      </c>
      <c r="C300" s="218">
        <v>4.5302540455235798</v>
      </c>
      <c r="D300" s="218">
        <v>4.3801422513399597</v>
      </c>
      <c r="E300" s="218">
        <v>3.2984409224523898</v>
      </c>
      <c r="F300" s="218">
        <v>4.0126088983099404</v>
      </c>
      <c r="G300" s="218">
        <v>0.494726731926454</v>
      </c>
      <c r="H300" s="218">
        <v>0</v>
      </c>
      <c r="I300" t="s">
        <v>1084</v>
      </c>
      <c r="J300" s="218" t="s">
        <v>1084</v>
      </c>
      <c r="K300" s="218">
        <v>2</v>
      </c>
      <c r="L300" s="218">
        <v>-1.23181312307119</v>
      </c>
      <c r="M300" s="218">
        <v>-0.51764514721363941</v>
      </c>
      <c r="N300" s="218">
        <v>-1.0817013288875699</v>
      </c>
      <c r="O300" s="218">
        <v>-0.36753335303001933</v>
      </c>
      <c r="P300" s="218">
        <v>-4.0355273135971261</v>
      </c>
      <c r="Q300" s="218">
        <v>-4.5302540455235798</v>
      </c>
      <c r="R300" s="507">
        <v>-0.87472913514241468</v>
      </c>
      <c r="S300" s="507">
        <v>-0.7246173409587946</v>
      </c>
      <c r="T300" s="218">
        <v>-4.282890679560353</v>
      </c>
    </row>
    <row r="301" spans="1:20" x14ac:dyDescent="0.6">
      <c r="A301" s="218" t="s">
        <v>1087</v>
      </c>
      <c r="B301" s="218" t="s">
        <v>1088</v>
      </c>
      <c r="C301" s="218">
        <v>5.1204824406454001</v>
      </c>
      <c r="D301" s="218">
        <v>4.9548382374243003</v>
      </c>
      <c r="E301" s="218">
        <v>5.44016568968664E-2</v>
      </c>
      <c r="F301" s="218">
        <v>5.5220233213790904</v>
      </c>
      <c r="G301" s="218">
        <v>0</v>
      </c>
      <c r="H301" s="218">
        <v>0</v>
      </c>
      <c r="I301" t="s">
        <v>1089</v>
      </c>
      <c r="J301" s="218" t="s">
        <v>1089</v>
      </c>
      <c r="K301" s="218">
        <v>1</v>
      </c>
      <c r="L301" s="218">
        <v>-5.066080783748534</v>
      </c>
      <c r="M301" s="218">
        <v>0.40154088073369021</v>
      </c>
      <c r="N301" s="218">
        <v>-4.9004365805274341</v>
      </c>
      <c r="O301" s="218">
        <v>0.56718508395479006</v>
      </c>
      <c r="P301" s="218">
        <v>-5.1204824406454001</v>
      </c>
      <c r="Q301" s="218">
        <v>-5.1204824406454001</v>
      </c>
      <c r="R301" s="507">
        <v>-2.3322699515074219</v>
      </c>
      <c r="S301" s="507">
        <v>-2.166625748286322</v>
      </c>
      <c r="T301" s="218">
        <v>-5.1204824406454001</v>
      </c>
    </row>
    <row r="302" spans="1:20" x14ac:dyDescent="0.6">
      <c r="A302" s="218" t="s">
        <v>1090</v>
      </c>
      <c r="B302" s="218" t="s">
        <v>1091</v>
      </c>
      <c r="C302" s="218">
        <v>7.0668312224909799</v>
      </c>
      <c r="D302" s="218">
        <v>7.1282080588889398</v>
      </c>
      <c r="E302" s="218">
        <v>7.6188391921474299</v>
      </c>
      <c r="F302" s="218">
        <v>7.1740067640523799</v>
      </c>
      <c r="G302" s="218">
        <v>7.4329811999412003</v>
      </c>
      <c r="H302" s="218">
        <v>0.123827711997599</v>
      </c>
      <c r="I302" t="s">
        <v>1092</v>
      </c>
      <c r="J302" s="218" t="s">
        <v>1092</v>
      </c>
      <c r="K302" s="218">
        <v>3</v>
      </c>
      <c r="L302" s="218">
        <v>0.55200796965644994</v>
      </c>
      <c r="M302" s="218">
        <v>0.10717554156139997</v>
      </c>
      <c r="N302" s="218">
        <v>0.49063113325849006</v>
      </c>
      <c r="O302" s="218">
        <v>4.579870516344009E-2</v>
      </c>
      <c r="P302" s="218">
        <v>0.36614997745022038</v>
      </c>
      <c r="Q302" s="218">
        <v>-6.9430035104933809</v>
      </c>
      <c r="R302" s="507">
        <v>0.32959175560892495</v>
      </c>
      <c r="S302" s="507">
        <v>0.26821491921096507</v>
      </c>
      <c r="T302" s="218">
        <v>-3.2884267665215803</v>
      </c>
    </row>
    <row r="303" spans="1:20" x14ac:dyDescent="0.6">
      <c r="A303" s="218" t="s">
        <v>1093</v>
      </c>
      <c r="B303" s="218" t="s">
        <v>1094</v>
      </c>
      <c r="C303" s="218">
        <v>5.2781334549564596</v>
      </c>
      <c r="D303" s="218">
        <v>5.4515352346534298</v>
      </c>
      <c r="E303" s="218">
        <v>5.7266980226804796</v>
      </c>
      <c r="F303" s="218">
        <v>4.5503703380430398</v>
      </c>
      <c r="G303" s="218">
        <v>3.52771297556624</v>
      </c>
      <c r="H303" s="218">
        <v>6.33883097279588</v>
      </c>
      <c r="I303" t="s">
        <v>1092</v>
      </c>
      <c r="J303" s="218" t="s">
        <v>1095</v>
      </c>
      <c r="K303" s="218">
        <v>3</v>
      </c>
      <c r="L303" s="218">
        <v>0.44856456772401998</v>
      </c>
      <c r="M303" s="218">
        <v>-0.72776311691341977</v>
      </c>
      <c r="N303" s="218">
        <v>0.27516278802704974</v>
      </c>
      <c r="O303" s="218">
        <v>-0.90116489661039001</v>
      </c>
      <c r="P303" s="218">
        <v>-1.7504204793902196</v>
      </c>
      <c r="Q303" s="218">
        <v>1.0606975178394205</v>
      </c>
      <c r="R303" s="507">
        <v>-0.1395992745946999</v>
      </c>
      <c r="S303" s="507">
        <v>-0.31300105429167013</v>
      </c>
      <c r="T303" s="218">
        <v>-0.34486148077539958</v>
      </c>
    </row>
    <row r="304" spans="1:20" x14ac:dyDescent="0.6">
      <c r="A304" s="218" t="s">
        <v>1096</v>
      </c>
      <c r="B304" s="218" t="s">
        <v>1097</v>
      </c>
      <c r="C304" s="218">
        <v>5.1624004351301096</v>
      </c>
      <c r="D304" s="218">
        <v>4.8224347365547304</v>
      </c>
      <c r="E304" s="218">
        <v>4.3778590192779596</v>
      </c>
      <c r="F304" s="218">
        <v>3.34242217107212</v>
      </c>
      <c r="G304" s="218">
        <v>0.86243763809848095</v>
      </c>
      <c r="H304" s="218">
        <v>0</v>
      </c>
      <c r="I304" t="s">
        <v>1092</v>
      </c>
      <c r="J304" s="218" t="s">
        <v>1092</v>
      </c>
      <c r="K304" s="218">
        <v>3</v>
      </c>
      <c r="L304" s="218">
        <v>-0.78454141585214998</v>
      </c>
      <c r="M304" s="218">
        <v>-1.8199782640579896</v>
      </c>
      <c r="N304" s="218">
        <v>-0.44457571727677081</v>
      </c>
      <c r="O304" s="218">
        <v>-1.4800125654826104</v>
      </c>
      <c r="P304" s="218">
        <v>-4.299962797031629</v>
      </c>
      <c r="Q304" s="218">
        <v>-5.1624004351301096</v>
      </c>
      <c r="R304" s="507">
        <v>-1.3022598399550698</v>
      </c>
      <c r="S304" s="507">
        <v>-0.9622941413796906</v>
      </c>
      <c r="T304" s="218">
        <v>-4.7311816160808693</v>
      </c>
    </row>
    <row r="305" spans="1:20" x14ac:dyDescent="0.6">
      <c r="A305" s="218" t="s">
        <v>1098</v>
      </c>
      <c r="B305" s="218" t="s">
        <v>1099</v>
      </c>
      <c r="C305" s="218">
        <v>5.4038318430406997</v>
      </c>
      <c r="D305" s="218">
        <v>5.1485271558710997</v>
      </c>
      <c r="E305" s="218">
        <v>5.9839588485231401</v>
      </c>
      <c r="F305" s="218">
        <v>5.7722301321402796</v>
      </c>
      <c r="G305" s="218">
        <v>0.38602773444041999</v>
      </c>
      <c r="H305" s="218">
        <v>0.123827711997599</v>
      </c>
      <c r="I305" t="s">
        <v>1100</v>
      </c>
      <c r="J305" s="218" t="s">
        <v>1100</v>
      </c>
      <c r="K305" s="218">
        <v>2</v>
      </c>
      <c r="L305" s="218">
        <v>0.58012700548244034</v>
      </c>
      <c r="M305" s="218">
        <v>0.36839828909957983</v>
      </c>
      <c r="N305" s="218">
        <v>0.83543169265204043</v>
      </c>
      <c r="O305" s="218">
        <v>0.62370297626917992</v>
      </c>
      <c r="P305" s="218">
        <v>-5.0178041086002798</v>
      </c>
      <c r="Q305" s="218">
        <v>-5.2800041310431007</v>
      </c>
      <c r="R305" s="507">
        <v>0.47426264729101009</v>
      </c>
      <c r="S305" s="507">
        <v>0.72956733446061017</v>
      </c>
      <c r="T305" s="218">
        <v>-5.1489041198216903</v>
      </c>
    </row>
    <row r="306" spans="1:20" x14ac:dyDescent="0.6">
      <c r="A306" s="218" t="s">
        <v>1101</v>
      </c>
      <c r="B306" s="218" t="s">
        <v>1102</v>
      </c>
      <c r="C306" s="218">
        <v>1.7132847356634</v>
      </c>
      <c r="D306" s="218">
        <v>1.8033211427931699</v>
      </c>
      <c r="E306" s="218">
        <v>0</v>
      </c>
      <c r="F306" s="218">
        <v>0</v>
      </c>
      <c r="G306" s="218">
        <v>0</v>
      </c>
      <c r="H306" s="218">
        <v>0</v>
      </c>
      <c r="I306" t="s">
        <v>1100</v>
      </c>
      <c r="J306" s="218" t="s">
        <v>1100</v>
      </c>
      <c r="K306" s="218">
        <v>2</v>
      </c>
      <c r="L306" s="218">
        <v>-1.7132847356634</v>
      </c>
      <c r="M306" s="218">
        <v>-1.7132847356634</v>
      </c>
      <c r="N306" s="218">
        <v>-1.8033211427931699</v>
      </c>
      <c r="O306" s="218">
        <v>-1.8033211427931699</v>
      </c>
      <c r="P306" s="218">
        <v>-1.7132847356634</v>
      </c>
      <c r="Q306" s="218">
        <v>-1.7132847356634</v>
      </c>
      <c r="R306" s="507">
        <v>-1.7132847356634</v>
      </c>
      <c r="S306" s="507">
        <v>-1.8033211427931699</v>
      </c>
      <c r="T306" s="218">
        <v>-1.7132847356634</v>
      </c>
    </row>
    <row r="307" spans="1:20" x14ac:dyDescent="0.6">
      <c r="A307" s="218" t="s">
        <v>1103</v>
      </c>
      <c r="B307" s="218" t="s">
        <v>1104</v>
      </c>
      <c r="C307" s="218">
        <v>7.5202779536890603</v>
      </c>
      <c r="D307" s="218">
        <v>7.7139003304554796</v>
      </c>
      <c r="E307" s="218">
        <v>7.1539702424449301</v>
      </c>
      <c r="F307" s="218">
        <v>7.5847781150668103</v>
      </c>
      <c r="G307" s="218">
        <v>7.6387171560073597</v>
      </c>
      <c r="H307" s="218">
        <v>9.5324739569190005</v>
      </c>
      <c r="I307" t="s">
        <v>1105</v>
      </c>
      <c r="J307" s="218" t="s">
        <v>1105</v>
      </c>
      <c r="K307" s="218">
        <v>1</v>
      </c>
      <c r="L307" s="218">
        <v>-0.3663077112441302</v>
      </c>
      <c r="M307" s="218">
        <v>6.4500161377750054E-2</v>
      </c>
      <c r="N307" s="218">
        <v>-0.55993008801054955</v>
      </c>
      <c r="O307" s="218">
        <v>-0.1291222153886693</v>
      </c>
      <c r="P307" s="218">
        <v>0.11843920231829941</v>
      </c>
      <c r="Q307" s="218">
        <v>2.0121960032299402</v>
      </c>
      <c r="R307" s="507">
        <v>-0.15090377493319007</v>
      </c>
      <c r="S307" s="507">
        <v>-0.34452615169960943</v>
      </c>
      <c r="T307" s="218">
        <v>1.0653176027741198</v>
      </c>
    </row>
    <row r="308" spans="1:20" x14ac:dyDescent="0.6">
      <c r="A308" s="218" t="s">
        <v>1106</v>
      </c>
      <c r="B308" s="218" t="s">
        <v>1107</v>
      </c>
      <c r="C308" s="218">
        <v>4.35254905978847</v>
      </c>
      <c r="D308" s="218">
        <v>4.34102492542406</v>
      </c>
      <c r="E308" s="218">
        <v>4.0862902118987199</v>
      </c>
      <c r="F308" s="218">
        <v>3.6054462338175801</v>
      </c>
      <c r="G308" s="218">
        <v>0</v>
      </c>
      <c r="H308" s="218">
        <v>0</v>
      </c>
      <c r="I308" t="s">
        <v>1108</v>
      </c>
      <c r="J308" s="218" t="s">
        <v>1108</v>
      </c>
      <c r="K308" s="218">
        <v>1</v>
      </c>
      <c r="L308" s="218">
        <v>-0.26625884788975007</v>
      </c>
      <c r="M308" s="218">
        <v>-0.74710282597088984</v>
      </c>
      <c r="N308" s="218">
        <v>-0.25473471352534016</v>
      </c>
      <c r="O308" s="218">
        <v>-0.73557869160647993</v>
      </c>
      <c r="P308" s="218">
        <v>-4.35254905978847</v>
      </c>
      <c r="Q308" s="218">
        <v>-4.35254905978847</v>
      </c>
      <c r="R308" s="507">
        <v>-0.50668083693031996</v>
      </c>
      <c r="S308" s="507">
        <v>-0.49515670256591005</v>
      </c>
      <c r="T308" s="218">
        <v>-4.35254905978847</v>
      </c>
    </row>
    <row r="309" spans="1:20" x14ac:dyDescent="0.6">
      <c r="A309" s="218" t="s">
        <v>1109</v>
      </c>
      <c r="B309" s="218" t="s">
        <v>1110</v>
      </c>
      <c r="C309" s="218">
        <v>5.6322994116866996</v>
      </c>
      <c r="D309" s="218">
        <v>5.79245404833049</v>
      </c>
      <c r="E309" s="218">
        <v>0</v>
      </c>
      <c r="F309" s="218">
        <v>6.2744074975903601</v>
      </c>
      <c r="G309" s="218">
        <v>0</v>
      </c>
      <c r="H309" s="218">
        <v>0.123827711997599</v>
      </c>
      <c r="I309" t="s">
        <v>1111</v>
      </c>
      <c r="J309" s="218" t="s">
        <v>1111</v>
      </c>
      <c r="K309" s="218">
        <v>1</v>
      </c>
      <c r="L309" s="218">
        <v>-5.6322994116866996</v>
      </c>
      <c r="M309" s="218">
        <v>0.64210808590366053</v>
      </c>
      <c r="N309" s="218">
        <v>-5.79245404833049</v>
      </c>
      <c r="O309" s="218">
        <v>0.48195344925987005</v>
      </c>
      <c r="P309" s="218">
        <v>-5.6322994116866996</v>
      </c>
      <c r="Q309" s="218">
        <v>-5.5084716996891006</v>
      </c>
      <c r="R309" s="507">
        <v>-2.4950956628915195</v>
      </c>
      <c r="S309" s="507">
        <v>-2.65525029953531</v>
      </c>
      <c r="T309" s="218">
        <v>-5.5703855556879001</v>
      </c>
    </row>
    <row r="310" spans="1:20" x14ac:dyDescent="0.6">
      <c r="A310" s="218" t="s">
        <v>1112</v>
      </c>
      <c r="B310" s="218" t="s">
        <v>1113</v>
      </c>
      <c r="C310" s="218">
        <v>4.9920596580172401</v>
      </c>
      <c r="D310" s="218">
        <v>5.1148184022743397</v>
      </c>
      <c r="E310" s="218">
        <v>6.4887702178842597</v>
      </c>
      <c r="F310" s="218">
        <v>4.1262627256317801</v>
      </c>
      <c r="G310" s="218">
        <v>1.7003491969139299</v>
      </c>
      <c r="H310" s="218">
        <v>6.0996102542812496</v>
      </c>
      <c r="I310" t="s">
        <v>1114</v>
      </c>
      <c r="J310" s="218" t="s">
        <v>1114</v>
      </c>
      <c r="K310" s="218">
        <v>2</v>
      </c>
      <c r="L310" s="218">
        <v>1.4967105598670196</v>
      </c>
      <c r="M310" s="218">
        <v>-0.86579693238545996</v>
      </c>
      <c r="N310" s="218">
        <v>1.37395181560992</v>
      </c>
      <c r="O310" s="218">
        <v>-0.98855567664255961</v>
      </c>
      <c r="P310" s="218">
        <v>-3.2917104611033103</v>
      </c>
      <c r="Q310" s="218">
        <v>1.1075505962640095</v>
      </c>
      <c r="R310" s="507">
        <v>0.31545681374077983</v>
      </c>
      <c r="S310" s="507">
        <v>0.19269806948368018</v>
      </c>
      <c r="T310" s="218">
        <v>-1.0920799324196504</v>
      </c>
    </row>
    <row r="311" spans="1:20" x14ac:dyDescent="0.6">
      <c r="A311" s="218" t="s">
        <v>1115</v>
      </c>
      <c r="B311" s="218" t="s">
        <v>1116</v>
      </c>
      <c r="C311" s="218">
        <v>6.0674754968218902</v>
      </c>
      <c r="D311" s="218">
        <v>6.26034654097099</v>
      </c>
      <c r="E311" s="218">
        <v>6.5580708123986797</v>
      </c>
      <c r="F311" s="218">
        <v>5.4423283734892403</v>
      </c>
      <c r="G311" s="218">
        <v>6.8962027468784797</v>
      </c>
      <c r="H311" s="218">
        <v>0.23786221336595301</v>
      </c>
      <c r="I311" t="s">
        <v>1114</v>
      </c>
      <c r="J311" s="218" t="s">
        <v>1114</v>
      </c>
      <c r="K311" s="218">
        <v>2</v>
      </c>
      <c r="L311" s="218">
        <v>0.49059531557678948</v>
      </c>
      <c r="M311" s="218">
        <v>-0.62514712333264999</v>
      </c>
      <c r="N311" s="218">
        <v>0.29772427142768976</v>
      </c>
      <c r="O311" s="218">
        <v>-0.81801816748174971</v>
      </c>
      <c r="P311" s="218">
        <v>0.82872725005658943</v>
      </c>
      <c r="Q311" s="218">
        <v>-5.8296132834559371</v>
      </c>
      <c r="R311" s="507">
        <v>-6.7275903877930254E-2</v>
      </c>
      <c r="S311" s="507">
        <v>-0.26014694802702998</v>
      </c>
      <c r="T311" s="218">
        <v>-2.5004430166996738</v>
      </c>
    </row>
    <row r="312" spans="1:20" x14ac:dyDescent="0.6">
      <c r="A312" s="218" t="s">
        <v>1117</v>
      </c>
      <c r="B312" s="218" t="s">
        <v>1118</v>
      </c>
      <c r="C312" s="218">
        <v>5.8559812718494904</v>
      </c>
      <c r="D312" s="218">
        <v>5.8873470781894</v>
      </c>
      <c r="E312" s="218">
        <v>5.7639036560176802</v>
      </c>
      <c r="F312" s="218">
        <v>6.1017412842988801</v>
      </c>
      <c r="G312" s="218">
        <v>0.26846663313173802</v>
      </c>
      <c r="H312" s="218">
        <v>7.9113248614389899</v>
      </c>
      <c r="I312" t="s">
        <v>1119</v>
      </c>
      <c r="J312" s="218" t="s">
        <v>1119</v>
      </c>
      <c r="K312" s="218">
        <v>1</v>
      </c>
      <c r="L312" s="218">
        <v>-9.2077615831810178E-2</v>
      </c>
      <c r="M312" s="218">
        <v>0.24576001244938972</v>
      </c>
      <c r="N312" s="218">
        <v>-0.12344342217171977</v>
      </c>
      <c r="O312" s="218">
        <v>0.21439420610948012</v>
      </c>
      <c r="P312" s="218">
        <v>-5.5875146387177521</v>
      </c>
      <c r="Q312" s="218">
        <v>2.0553435895894996</v>
      </c>
      <c r="R312" s="507">
        <v>7.6841198308789771E-2</v>
      </c>
      <c r="S312" s="507">
        <v>4.5475391968880174E-2</v>
      </c>
      <c r="T312" s="218">
        <v>-1.7660855245641263</v>
      </c>
    </row>
    <row r="313" spans="1:20" x14ac:dyDescent="0.6">
      <c r="A313" s="218" t="s">
        <v>1120</v>
      </c>
      <c r="B313" s="218" t="s">
        <v>1121</v>
      </c>
      <c r="C313" s="218">
        <v>6.2594231359461503</v>
      </c>
      <c r="D313" s="218">
        <v>6.2398517749394804</v>
      </c>
      <c r="E313" s="218">
        <v>5.8110769766967696</v>
      </c>
      <c r="F313" s="218">
        <v>6.7136219161576696</v>
      </c>
      <c r="G313" s="218">
        <v>8.8000708591782502</v>
      </c>
      <c r="H313" s="218">
        <v>0</v>
      </c>
      <c r="I313" t="s">
        <v>1122</v>
      </c>
      <c r="J313" s="218" t="s">
        <v>1122</v>
      </c>
      <c r="K313" s="218">
        <v>1</v>
      </c>
      <c r="L313" s="218">
        <v>-0.4483461592493807</v>
      </c>
      <c r="M313" s="218">
        <v>0.45419878021151927</v>
      </c>
      <c r="N313" s="218">
        <v>-0.42877479824271081</v>
      </c>
      <c r="O313" s="218">
        <v>0.47377014121818917</v>
      </c>
      <c r="P313" s="218">
        <v>2.5406477232320999</v>
      </c>
      <c r="Q313" s="218">
        <v>-6.2594231359461503</v>
      </c>
      <c r="R313" s="507">
        <v>2.926310481069283E-3</v>
      </c>
      <c r="S313" s="507">
        <v>2.2497671487739179E-2</v>
      </c>
      <c r="T313" s="218">
        <v>-1.8593877063570252</v>
      </c>
    </row>
    <row r="314" spans="1:20" x14ac:dyDescent="0.6">
      <c r="A314" s="218" t="s">
        <v>1123</v>
      </c>
      <c r="B314" s="218" t="s">
        <v>1124</v>
      </c>
      <c r="C314" s="218">
        <v>5.5460842340278802</v>
      </c>
      <c r="D314" s="218">
        <v>5.2414267000842001</v>
      </c>
      <c r="E314" s="218">
        <v>4.5415417937036704</v>
      </c>
      <c r="F314" s="218">
        <v>4.7899812258066001</v>
      </c>
      <c r="G314" s="218">
        <v>0.69026577864285299</v>
      </c>
      <c r="H314" s="218">
        <v>0.23786221336595301</v>
      </c>
      <c r="I314" t="s">
        <v>1125</v>
      </c>
      <c r="J314" s="218" t="s">
        <v>1125</v>
      </c>
      <c r="K314" s="218">
        <v>1</v>
      </c>
      <c r="L314" s="218">
        <v>-1.0045424403242098</v>
      </c>
      <c r="M314" s="218">
        <v>-0.75610300822128007</v>
      </c>
      <c r="N314" s="218">
        <v>-0.69988490638052969</v>
      </c>
      <c r="O314" s="218">
        <v>-0.45144547427759996</v>
      </c>
      <c r="P314" s="218">
        <v>-4.8558184553850268</v>
      </c>
      <c r="Q314" s="218">
        <v>-5.3082220206619271</v>
      </c>
      <c r="R314" s="507">
        <v>-0.88032272427274494</v>
      </c>
      <c r="S314" s="507">
        <v>-0.57566519032906482</v>
      </c>
      <c r="T314" s="218">
        <v>-5.0820202380234765</v>
      </c>
    </row>
    <row r="315" spans="1:20" x14ac:dyDescent="0.6">
      <c r="A315" s="218" t="s">
        <v>1126</v>
      </c>
      <c r="B315" s="218" t="s">
        <v>1127</v>
      </c>
      <c r="C315" s="218">
        <v>3.53576119002597</v>
      </c>
      <c r="D315" s="218">
        <v>3.2105557338038202</v>
      </c>
      <c r="E315" s="218">
        <v>0</v>
      </c>
      <c r="F315" s="218">
        <v>0</v>
      </c>
      <c r="G315" s="218">
        <v>0</v>
      </c>
      <c r="H315" s="218">
        <v>0</v>
      </c>
      <c r="I315" t="s">
        <v>1128</v>
      </c>
      <c r="J315" s="218" t="s">
        <v>1128</v>
      </c>
      <c r="K315" s="218">
        <v>1</v>
      </c>
      <c r="L315" s="218">
        <v>-3.53576119002597</v>
      </c>
      <c r="M315" s="218">
        <v>-3.53576119002597</v>
      </c>
      <c r="N315" s="218">
        <v>-3.2105557338038202</v>
      </c>
      <c r="O315" s="218">
        <v>-3.2105557338038202</v>
      </c>
      <c r="P315" s="218">
        <v>-3.53576119002597</v>
      </c>
      <c r="Q315" s="218">
        <v>-3.53576119002597</v>
      </c>
      <c r="R315" s="507">
        <v>-3.53576119002597</v>
      </c>
      <c r="S315" s="507">
        <v>-3.2105557338038202</v>
      </c>
      <c r="T315" s="218">
        <v>-3.53576119002597</v>
      </c>
    </row>
    <row r="316" spans="1:20" x14ac:dyDescent="0.6">
      <c r="A316" s="218" t="s">
        <v>1129</v>
      </c>
      <c r="B316" s="218" t="s">
        <v>1130</v>
      </c>
      <c r="C316" s="218">
        <v>6.1067702643354798</v>
      </c>
      <c r="D316" s="218">
        <v>5.9329381411174804</v>
      </c>
      <c r="E316" s="218">
        <v>6.2201719740106096</v>
      </c>
      <c r="F316" s="218">
        <v>5.8977600544396003</v>
      </c>
      <c r="G316" s="218">
        <v>7.0365434019221897</v>
      </c>
      <c r="H316" s="218">
        <v>0.123827711997599</v>
      </c>
      <c r="I316" t="s">
        <v>1131</v>
      </c>
      <c r="J316" s="218" t="s">
        <v>1131</v>
      </c>
      <c r="K316" s="218">
        <v>1</v>
      </c>
      <c r="L316" s="218">
        <v>0.11340170967512986</v>
      </c>
      <c r="M316" s="218">
        <v>-0.20901020989587948</v>
      </c>
      <c r="N316" s="218">
        <v>0.2872338328931292</v>
      </c>
      <c r="O316" s="218">
        <v>-3.5178086677880138E-2</v>
      </c>
      <c r="P316" s="218">
        <v>0.92977313758670999</v>
      </c>
      <c r="Q316" s="218">
        <v>-5.9829425523378807</v>
      </c>
      <c r="R316" s="507">
        <v>-4.7804250110374813E-2</v>
      </c>
      <c r="S316" s="507">
        <v>0.12602787310762453</v>
      </c>
      <c r="T316" s="218">
        <v>-2.5265847073755854</v>
      </c>
    </row>
    <row r="317" spans="1:20" x14ac:dyDescent="0.6">
      <c r="A317" s="218" t="s">
        <v>1132</v>
      </c>
      <c r="B317" s="218" t="s">
        <v>1133</v>
      </c>
      <c r="C317" s="218">
        <v>4.1886725604743003</v>
      </c>
      <c r="D317" s="218">
        <v>3.8349429634945098</v>
      </c>
      <c r="E317" s="218">
        <v>5.4506276521901302</v>
      </c>
      <c r="F317" s="218">
        <v>3.91194937759006</v>
      </c>
      <c r="G317" s="218">
        <v>0.77891856884019794</v>
      </c>
      <c r="H317" s="218">
        <v>0.23786221336595301</v>
      </c>
      <c r="I317" t="s">
        <v>1134</v>
      </c>
      <c r="J317" s="218" t="s">
        <v>1134</v>
      </c>
      <c r="K317" s="218">
        <v>1</v>
      </c>
      <c r="L317" s="218">
        <v>1.26195509171583</v>
      </c>
      <c r="M317" s="218">
        <v>-0.27672318288424025</v>
      </c>
      <c r="N317" s="218">
        <v>1.6156846886956204</v>
      </c>
      <c r="O317" s="218">
        <v>7.7006414095550202E-2</v>
      </c>
      <c r="P317" s="218">
        <v>-3.4097539916341022</v>
      </c>
      <c r="Q317" s="218">
        <v>-3.9508103471083471</v>
      </c>
      <c r="R317" s="507">
        <v>0.49261595441579487</v>
      </c>
      <c r="S317" s="507">
        <v>0.84634555139558532</v>
      </c>
      <c r="T317" s="218">
        <v>-3.6802821693712247</v>
      </c>
    </row>
    <row r="318" spans="1:20" x14ac:dyDescent="0.6">
      <c r="A318" s="218" t="s">
        <v>1135</v>
      </c>
      <c r="B318" s="218" t="s">
        <v>1136</v>
      </c>
      <c r="C318" s="218">
        <v>5.9407241012035197</v>
      </c>
      <c r="D318" s="218">
        <v>5.8737065135802098</v>
      </c>
      <c r="E318" s="218">
        <v>6.8861023769491903</v>
      </c>
      <c r="F318" s="218">
        <v>6.0936902155204598</v>
      </c>
      <c r="G318" s="218">
        <v>2.19510220809144</v>
      </c>
      <c r="H318" s="218">
        <v>0</v>
      </c>
      <c r="I318" t="s">
        <v>1137</v>
      </c>
      <c r="J318" s="218" t="s">
        <v>1137</v>
      </c>
      <c r="K318" s="218">
        <v>1</v>
      </c>
      <c r="L318" s="218">
        <v>0.94537827574567057</v>
      </c>
      <c r="M318" s="218">
        <v>0.15296611431694007</v>
      </c>
      <c r="N318" s="218">
        <v>1.0123958633689805</v>
      </c>
      <c r="O318" s="218">
        <v>0.21998370194024996</v>
      </c>
      <c r="P318" s="218">
        <v>-3.7456218931120797</v>
      </c>
      <c r="Q318" s="218">
        <v>-5.9407241012035197</v>
      </c>
      <c r="R318" s="507">
        <v>0.54917219503130532</v>
      </c>
      <c r="S318" s="507">
        <v>0.61618978265461521</v>
      </c>
      <c r="T318" s="218">
        <v>-4.8431729971577999</v>
      </c>
    </row>
    <row r="319" spans="1:20" x14ac:dyDescent="0.6">
      <c r="A319" s="218" t="s">
        <v>1138</v>
      </c>
      <c r="B319" s="218" t="s">
        <v>1139</v>
      </c>
      <c r="C319" s="218">
        <v>6.0748109327523698</v>
      </c>
      <c r="D319" s="218">
        <v>6.0016861852066699</v>
      </c>
      <c r="E319" s="218">
        <v>6.7282558193612099</v>
      </c>
      <c r="F319" s="218">
        <v>7.07807530102715</v>
      </c>
      <c r="G319" s="218">
        <v>1.50626793832628</v>
      </c>
      <c r="H319" s="218">
        <v>0.34353965418307397</v>
      </c>
      <c r="I319" t="s">
        <v>1140</v>
      </c>
      <c r="J319" s="218" t="s">
        <v>1140</v>
      </c>
      <c r="K319" s="218">
        <v>1</v>
      </c>
      <c r="L319" s="218">
        <v>0.65344488660884004</v>
      </c>
      <c r="M319" s="218">
        <v>1.0032643682747802</v>
      </c>
      <c r="N319" s="218">
        <v>0.72656963415454001</v>
      </c>
      <c r="O319" s="218">
        <v>1.0763891158204801</v>
      </c>
      <c r="P319" s="218">
        <v>-4.5685429944260898</v>
      </c>
      <c r="Q319" s="218">
        <v>-5.7312712785692961</v>
      </c>
      <c r="R319" s="507">
        <v>0.8283546274418101</v>
      </c>
      <c r="S319" s="507">
        <v>0.90147937498751007</v>
      </c>
      <c r="T319" s="218">
        <v>-5.1499071364976929</v>
      </c>
    </row>
    <row r="320" spans="1:20" x14ac:dyDescent="0.6">
      <c r="A320" s="218" t="s">
        <v>1141</v>
      </c>
      <c r="B320" s="218" t="s">
        <v>1142</v>
      </c>
      <c r="C320" s="218">
        <v>4.2569027897295504</v>
      </c>
      <c r="D320" s="218">
        <v>4.0269588036123896</v>
      </c>
      <c r="E320" s="218">
        <v>4.4807644647402496</v>
      </c>
      <c r="F320" s="218">
        <v>5.1634075347050699</v>
      </c>
      <c r="G320" s="218">
        <v>0</v>
      </c>
      <c r="H320" s="218">
        <v>0</v>
      </c>
      <c r="I320" t="s">
        <v>1143</v>
      </c>
      <c r="J320" s="218" t="s">
        <v>1143</v>
      </c>
      <c r="K320" s="218">
        <v>2</v>
      </c>
      <c r="L320" s="218">
        <v>0.2238616750106992</v>
      </c>
      <c r="M320" s="218">
        <v>0.90650474497551947</v>
      </c>
      <c r="N320" s="218">
        <v>0.45380566112786003</v>
      </c>
      <c r="O320" s="218">
        <v>1.1364487310926803</v>
      </c>
      <c r="P320" s="218">
        <v>-4.2569027897295504</v>
      </c>
      <c r="Q320" s="218">
        <v>-4.2569027897295504</v>
      </c>
      <c r="R320" s="507">
        <v>0.56518320999310934</v>
      </c>
      <c r="S320" s="507">
        <v>0.79512719611027016</v>
      </c>
      <c r="T320" s="218">
        <v>-4.2569027897295504</v>
      </c>
    </row>
    <row r="321" spans="1:20" x14ac:dyDescent="0.6">
      <c r="A321" s="218" t="s">
        <v>1144</v>
      </c>
      <c r="B321" s="218" t="s">
        <v>1145</v>
      </c>
      <c r="C321" s="218">
        <v>3.9934822845063001</v>
      </c>
      <c r="D321" s="218">
        <v>3.6477388502076198</v>
      </c>
      <c r="E321" s="218">
        <v>4.4980417921393103</v>
      </c>
      <c r="F321" s="218">
        <v>4.0282900989311896</v>
      </c>
      <c r="G321" s="218">
        <v>1.0162357018798001</v>
      </c>
      <c r="H321" s="218">
        <v>6.4642077016222697</v>
      </c>
      <c r="I321" t="s">
        <v>1143</v>
      </c>
      <c r="J321" s="218" t="s">
        <v>1143</v>
      </c>
      <c r="K321" s="218">
        <v>2</v>
      </c>
      <c r="L321" s="218">
        <v>0.50455950763301027</v>
      </c>
      <c r="M321" s="218">
        <v>3.480781442488956E-2</v>
      </c>
      <c r="N321" s="218">
        <v>0.85030294193169054</v>
      </c>
      <c r="O321" s="218">
        <v>0.38055124872356982</v>
      </c>
      <c r="P321" s="218">
        <v>-2.9772465826265</v>
      </c>
      <c r="Q321" s="218">
        <v>2.4707254171159696</v>
      </c>
      <c r="R321" s="507">
        <v>0.26968366102894992</v>
      </c>
      <c r="S321" s="507">
        <v>0.61542709532763018</v>
      </c>
      <c r="T321" s="218">
        <v>-0.2532605827552652</v>
      </c>
    </row>
    <row r="322" spans="1:20" x14ac:dyDescent="0.6">
      <c r="A322" s="218" t="s">
        <v>1146</v>
      </c>
      <c r="B322" s="218" t="s">
        <v>1147</v>
      </c>
      <c r="C322" s="218">
        <v>4.78701918333726</v>
      </c>
      <c r="D322" s="218">
        <v>4.7185389902757597</v>
      </c>
      <c r="E322" s="218">
        <v>5.0211602156691804</v>
      </c>
      <c r="F322" s="218">
        <v>3.6089266779365698</v>
      </c>
      <c r="G322" s="218">
        <v>1.39846821979138</v>
      </c>
      <c r="H322" s="218">
        <v>0.123827711997599</v>
      </c>
      <c r="I322" t="s">
        <v>1148</v>
      </c>
      <c r="J322" s="218" t="s">
        <v>1148</v>
      </c>
      <c r="K322" s="218">
        <v>1</v>
      </c>
      <c r="L322" s="218">
        <v>0.23414103233192041</v>
      </c>
      <c r="M322" s="218">
        <v>-1.1780925054006901</v>
      </c>
      <c r="N322" s="218">
        <v>0.30262122539342062</v>
      </c>
      <c r="O322" s="218">
        <v>-1.1096123123391899</v>
      </c>
      <c r="P322" s="218">
        <v>-3.3885509635458799</v>
      </c>
      <c r="Q322" s="218">
        <v>-4.6631914713396609</v>
      </c>
      <c r="R322" s="507">
        <v>-0.47197573653438485</v>
      </c>
      <c r="S322" s="507">
        <v>-0.40349554347288463</v>
      </c>
      <c r="T322" s="218">
        <v>-4.02587121744277</v>
      </c>
    </row>
    <row r="323" spans="1:20" x14ac:dyDescent="0.6">
      <c r="A323" s="218" t="s">
        <v>1149</v>
      </c>
      <c r="B323" s="218" t="s">
        <v>1150</v>
      </c>
      <c r="C323" s="218">
        <v>1.6227651345793299</v>
      </c>
      <c r="D323" s="218">
        <v>1.4523878078422301</v>
      </c>
      <c r="E323" s="218">
        <v>0</v>
      </c>
      <c r="F323" s="218">
        <v>0</v>
      </c>
      <c r="G323" s="218">
        <v>0</v>
      </c>
      <c r="H323" s="218">
        <v>0</v>
      </c>
      <c r="I323" t="s">
        <v>1151</v>
      </c>
      <c r="J323" s="218" t="s">
        <v>1151</v>
      </c>
      <c r="K323" s="218">
        <v>1</v>
      </c>
      <c r="L323" s="218">
        <v>-1.6227651345793299</v>
      </c>
      <c r="M323" s="218">
        <v>-1.6227651345793299</v>
      </c>
      <c r="N323" s="218">
        <v>-1.4523878078422301</v>
      </c>
      <c r="O323" s="218">
        <v>-1.4523878078422301</v>
      </c>
      <c r="P323" s="218">
        <v>-1.6227651345793299</v>
      </c>
      <c r="Q323" s="218">
        <v>-1.6227651345793299</v>
      </c>
      <c r="R323" s="507">
        <v>-1.6227651345793299</v>
      </c>
      <c r="S323" s="507">
        <v>-1.4523878078422301</v>
      </c>
      <c r="T323" s="218">
        <v>-1.6227651345793299</v>
      </c>
    </row>
    <row r="324" spans="1:20" x14ac:dyDescent="0.6">
      <c r="A324" s="218" t="s">
        <v>1152</v>
      </c>
      <c r="B324" s="218" t="s">
        <v>1153</v>
      </c>
      <c r="C324" s="218">
        <v>6.7253120777159499</v>
      </c>
      <c r="D324" s="218">
        <v>6.6619836854929098</v>
      </c>
      <c r="E324" s="218">
        <v>5.5662977001094101</v>
      </c>
      <c r="F324" s="218">
        <v>6.0761953274632301</v>
      </c>
      <c r="G324" s="218">
        <v>1.08739361964643</v>
      </c>
      <c r="H324" s="218">
        <v>0.123827711997599</v>
      </c>
      <c r="I324" t="s">
        <v>1154</v>
      </c>
      <c r="J324" s="218" t="s">
        <v>1154</v>
      </c>
      <c r="K324" s="218">
        <v>1</v>
      </c>
      <c r="L324" s="218">
        <v>-1.1590143776065398</v>
      </c>
      <c r="M324" s="218">
        <v>-0.64911675025271975</v>
      </c>
      <c r="N324" s="218">
        <v>-1.0956859853834997</v>
      </c>
      <c r="O324" s="218">
        <v>-0.58578835802967966</v>
      </c>
      <c r="P324" s="218">
        <v>-5.6379184580695201</v>
      </c>
      <c r="Q324" s="218">
        <v>-6.6014843657183508</v>
      </c>
      <c r="R324" s="507">
        <v>-0.90406556392962978</v>
      </c>
      <c r="S324" s="507">
        <v>-0.84073717170658968</v>
      </c>
      <c r="T324" s="218">
        <v>-6.119701411893935</v>
      </c>
    </row>
    <row r="325" spans="1:20" x14ac:dyDescent="0.6">
      <c r="A325" s="218" t="s">
        <v>1155</v>
      </c>
      <c r="B325" s="218" t="s">
        <v>1156</v>
      </c>
      <c r="C325" s="218">
        <v>5.3022909319299902</v>
      </c>
      <c r="D325" s="218">
        <v>5.1134535311208804</v>
      </c>
      <c r="E325" s="218">
        <v>4.2955572331765097</v>
      </c>
      <c r="F325" s="218">
        <v>4.5647791300827096</v>
      </c>
      <c r="G325" s="218">
        <v>5.7731607254218904</v>
      </c>
      <c r="H325" s="218">
        <v>0.123827711997599</v>
      </c>
      <c r="I325" t="s">
        <v>1157</v>
      </c>
      <c r="J325" s="218" t="s">
        <v>1157</v>
      </c>
      <c r="K325" s="218">
        <v>1</v>
      </c>
      <c r="L325" s="218">
        <v>-1.0067336987534805</v>
      </c>
      <c r="M325" s="218">
        <v>-0.7375118018472806</v>
      </c>
      <c r="N325" s="218">
        <v>-0.81789629794437069</v>
      </c>
      <c r="O325" s="218">
        <v>-0.54867440103817078</v>
      </c>
      <c r="P325" s="218">
        <v>0.47086979349190017</v>
      </c>
      <c r="Q325" s="218">
        <v>-5.1784632199323912</v>
      </c>
      <c r="R325" s="507">
        <v>-0.87212275030038056</v>
      </c>
      <c r="S325" s="507">
        <v>-0.68328534949127073</v>
      </c>
      <c r="T325" s="218">
        <v>-2.3537967132202455</v>
      </c>
    </row>
    <row r="326" spans="1:20" x14ac:dyDescent="0.6">
      <c r="A326" s="218" t="s">
        <v>1158</v>
      </c>
      <c r="B326" s="218" t="s">
        <v>1159</v>
      </c>
      <c r="C326" s="218">
        <v>7.2055576157612</v>
      </c>
      <c r="D326" s="218">
        <v>7.1234696055665099</v>
      </c>
      <c r="E326" s="218">
        <v>6.5041213017212902</v>
      </c>
      <c r="F326" s="218">
        <v>7.5970976073485499</v>
      </c>
      <c r="G326" s="218">
        <v>1.65422133339088</v>
      </c>
      <c r="H326" s="218">
        <v>0.123827711997599</v>
      </c>
      <c r="I326" t="s">
        <v>1160</v>
      </c>
      <c r="J326" s="218" t="s">
        <v>1160</v>
      </c>
      <c r="K326" s="218">
        <v>1</v>
      </c>
      <c r="L326" s="218">
        <v>-0.7014363140399098</v>
      </c>
      <c r="M326" s="218">
        <v>0.39153999158734987</v>
      </c>
      <c r="N326" s="218">
        <v>-0.61934830384521966</v>
      </c>
      <c r="O326" s="218">
        <v>0.47362800178204001</v>
      </c>
      <c r="P326" s="218">
        <v>-5.5513362823703201</v>
      </c>
      <c r="Q326" s="218">
        <v>-7.081729903763601</v>
      </c>
      <c r="R326" s="507">
        <v>-0.15494816122627997</v>
      </c>
      <c r="S326" s="507">
        <v>-7.2860151031589826E-2</v>
      </c>
      <c r="T326" s="218">
        <v>-6.3165330930669601</v>
      </c>
    </row>
    <row r="327" spans="1:20" x14ac:dyDescent="0.6">
      <c r="A327" s="218" t="s">
        <v>1161</v>
      </c>
      <c r="B327" s="218" t="s">
        <v>1162</v>
      </c>
      <c r="C327" s="218">
        <v>5.2865820132743897</v>
      </c>
      <c r="D327" s="218">
        <v>5.0942085014022904</v>
      </c>
      <c r="E327" s="218">
        <v>4.8375167020495997</v>
      </c>
      <c r="F327" s="218">
        <v>5.2945476244801002</v>
      </c>
      <c r="G327" s="218">
        <v>0.38602773444041999</v>
      </c>
      <c r="H327" s="218">
        <v>0</v>
      </c>
      <c r="I327" t="s">
        <v>1163</v>
      </c>
      <c r="J327" s="218" t="s">
        <v>1163</v>
      </c>
      <c r="K327" s="218">
        <v>1</v>
      </c>
      <c r="L327" s="218">
        <v>-0.44906531122478999</v>
      </c>
      <c r="M327" s="218">
        <v>7.9656112057104878E-3</v>
      </c>
      <c r="N327" s="218">
        <v>-0.25669179935269071</v>
      </c>
      <c r="O327" s="218">
        <v>0.20033912307780977</v>
      </c>
      <c r="P327" s="218">
        <v>-4.9005542788339698</v>
      </c>
      <c r="Q327" s="218">
        <v>-5.2865820132743897</v>
      </c>
      <c r="R327" s="507">
        <v>-0.22054985000953975</v>
      </c>
      <c r="S327" s="507">
        <v>-2.8176338137440471E-2</v>
      </c>
      <c r="T327" s="218">
        <v>-5.0935681460541797</v>
      </c>
    </row>
    <row r="328" spans="1:20" x14ac:dyDescent="0.6">
      <c r="A328" s="218" t="s">
        <v>1164</v>
      </c>
      <c r="B328" s="218" t="s">
        <v>1165</v>
      </c>
      <c r="C328" s="218">
        <v>6.0054913571164699</v>
      </c>
      <c r="D328" s="218">
        <v>5.7421179103859297</v>
      </c>
      <c r="E328" s="218">
        <v>6.3413569746035598</v>
      </c>
      <c r="F328" s="218">
        <v>6.5759169207981403</v>
      </c>
      <c r="G328" s="218">
        <v>0.26846663313173802</v>
      </c>
      <c r="H328" s="218">
        <v>8.5732971738642494</v>
      </c>
      <c r="I328" t="s">
        <v>1166</v>
      </c>
      <c r="J328" s="218" t="s">
        <v>1166</v>
      </c>
      <c r="K328" s="218">
        <v>1</v>
      </c>
      <c r="L328" s="218">
        <v>0.33586561748708998</v>
      </c>
      <c r="M328" s="218">
        <v>0.57042556368167041</v>
      </c>
      <c r="N328" s="218">
        <v>0.59923906421763018</v>
      </c>
      <c r="O328" s="218">
        <v>0.83379901041221061</v>
      </c>
      <c r="P328" s="218">
        <v>-5.7370247239847316</v>
      </c>
      <c r="Q328" s="218">
        <v>2.5678058167477795</v>
      </c>
      <c r="R328" s="507">
        <v>0.4531455905843802</v>
      </c>
      <c r="S328" s="507">
        <v>0.71651903731492039</v>
      </c>
      <c r="T328" s="218">
        <v>-1.584609453618476</v>
      </c>
    </row>
    <row r="329" spans="1:20" x14ac:dyDescent="0.6">
      <c r="A329" s="218" t="s">
        <v>1167</v>
      </c>
      <c r="B329" s="218" t="s">
        <v>1168</v>
      </c>
      <c r="C329" s="218">
        <v>6.8714728349196301</v>
      </c>
      <c r="D329" s="218">
        <v>6.9105115948528599</v>
      </c>
      <c r="E329" s="218">
        <v>6.9996305257852098</v>
      </c>
      <c r="F329" s="218">
        <v>7.2705628373911599</v>
      </c>
      <c r="G329" s="218">
        <v>1.8713902401528499</v>
      </c>
      <c r="H329" s="218">
        <v>0.23786221336595301</v>
      </c>
      <c r="I329" t="s">
        <v>1169</v>
      </c>
      <c r="J329" s="218" t="s">
        <v>1169</v>
      </c>
      <c r="K329" s="218">
        <v>2</v>
      </c>
      <c r="L329" s="218">
        <v>0.12815769086557971</v>
      </c>
      <c r="M329" s="218">
        <v>0.39909000247152981</v>
      </c>
      <c r="N329" s="218">
        <v>8.9118930932349905E-2</v>
      </c>
      <c r="O329" s="218">
        <v>0.36005124253830001</v>
      </c>
      <c r="P329" s="218">
        <v>-5.0000825947667806</v>
      </c>
      <c r="Q329" s="218">
        <v>-6.633610621553677</v>
      </c>
      <c r="R329" s="507">
        <v>0.26362384666855476</v>
      </c>
      <c r="S329" s="507">
        <v>0.22458508673532496</v>
      </c>
      <c r="T329" s="218">
        <v>-5.8168466081602288</v>
      </c>
    </row>
    <row r="330" spans="1:20" x14ac:dyDescent="0.6">
      <c r="A330" s="218" t="s">
        <v>1170</v>
      </c>
      <c r="B330" s="218" t="s">
        <v>1171</v>
      </c>
      <c r="C330" s="218">
        <v>6.9913148352081897</v>
      </c>
      <c r="D330" s="218">
        <v>6.9656356733537201</v>
      </c>
      <c r="E330" s="218">
        <v>5.8160058263715397</v>
      </c>
      <c r="F330" s="218">
        <v>6.7593622740571702</v>
      </c>
      <c r="G330" s="218">
        <v>7.8029735526574999</v>
      </c>
      <c r="H330" s="218">
        <v>0.44200174004994403</v>
      </c>
      <c r="I330" t="s">
        <v>1169</v>
      </c>
      <c r="J330" s="218" t="s">
        <v>1169</v>
      </c>
      <c r="K330" s="218">
        <v>2</v>
      </c>
      <c r="L330" s="218">
        <v>-1.17530900883665</v>
      </c>
      <c r="M330" s="218">
        <v>-0.23195256115101959</v>
      </c>
      <c r="N330" s="218">
        <v>-1.1496298469821804</v>
      </c>
      <c r="O330" s="218">
        <v>-0.20627339929654998</v>
      </c>
      <c r="P330" s="218">
        <v>0.81165871744931017</v>
      </c>
      <c r="Q330" s="218">
        <v>-6.5493130951582454</v>
      </c>
      <c r="R330" s="507">
        <v>-0.7036307849938348</v>
      </c>
      <c r="S330" s="507">
        <v>-0.67795162313936519</v>
      </c>
      <c r="T330" s="218">
        <v>-2.8688271888544676</v>
      </c>
    </row>
    <row r="331" spans="1:20" x14ac:dyDescent="0.6">
      <c r="A331" s="218" t="s">
        <v>1172</v>
      </c>
      <c r="B331" s="218" t="s">
        <v>1173</v>
      </c>
      <c r="C331" s="218">
        <v>5.8847855184917996</v>
      </c>
      <c r="D331" s="218">
        <v>5.7830415215812998</v>
      </c>
      <c r="E331" s="218">
        <v>3.29279485572442</v>
      </c>
      <c r="F331" s="218">
        <v>6.0635678011518896</v>
      </c>
      <c r="G331" s="218">
        <v>0</v>
      </c>
      <c r="H331" s="218">
        <v>0</v>
      </c>
      <c r="I331" t="s">
        <v>1174</v>
      </c>
      <c r="J331" s="218" t="s">
        <v>1174</v>
      </c>
      <c r="K331" s="218">
        <v>1</v>
      </c>
      <c r="L331" s="218">
        <v>-2.5919906627673797</v>
      </c>
      <c r="M331" s="218">
        <v>0.17878228266009</v>
      </c>
      <c r="N331" s="218">
        <v>-2.4902466658568798</v>
      </c>
      <c r="O331" s="218">
        <v>0.28052627957058984</v>
      </c>
      <c r="P331" s="218">
        <v>-5.8847855184917996</v>
      </c>
      <c r="Q331" s="218">
        <v>-5.8847855184917996</v>
      </c>
      <c r="R331" s="507">
        <v>-1.2066041900536448</v>
      </c>
      <c r="S331" s="507">
        <v>-1.104860193143145</v>
      </c>
      <c r="T331" s="218">
        <v>-5.8847855184917996</v>
      </c>
    </row>
    <row r="332" spans="1:20" x14ac:dyDescent="0.6">
      <c r="A332" s="218" t="s">
        <v>1175</v>
      </c>
      <c r="B332" s="218" t="s">
        <v>1176</v>
      </c>
      <c r="C332" s="218">
        <v>5.6803773420507602</v>
      </c>
      <c r="D332" s="218">
        <v>5.4121124700049004</v>
      </c>
      <c r="E332" s="218">
        <v>6.8021512294903799</v>
      </c>
      <c r="F332" s="218">
        <v>6.3020844932289704</v>
      </c>
      <c r="G332" s="218">
        <v>1.55729034198126</v>
      </c>
      <c r="H332" s="218">
        <v>0</v>
      </c>
      <c r="I332" t="s">
        <v>1177</v>
      </c>
      <c r="J332" s="218" t="s">
        <v>1177</v>
      </c>
      <c r="K332" s="218">
        <v>1</v>
      </c>
      <c r="L332" s="218">
        <v>1.1217738874396197</v>
      </c>
      <c r="M332" s="218">
        <v>0.62170715117821018</v>
      </c>
      <c r="N332" s="218">
        <v>1.3900387594854795</v>
      </c>
      <c r="O332" s="218">
        <v>0.88997202322406999</v>
      </c>
      <c r="P332" s="218">
        <v>-4.1230870000694999</v>
      </c>
      <c r="Q332" s="218">
        <v>-5.6803773420507602</v>
      </c>
      <c r="R332" s="507">
        <v>0.87174051930891494</v>
      </c>
      <c r="S332" s="507">
        <v>1.1400053913547747</v>
      </c>
      <c r="T332" s="218">
        <v>-4.9017321710601305</v>
      </c>
    </row>
    <row r="333" spans="1:20" x14ac:dyDescent="0.6">
      <c r="A333" s="218" t="s">
        <v>1178</v>
      </c>
      <c r="B333" s="218" t="s">
        <v>1179</v>
      </c>
      <c r="C333" s="218">
        <v>4.1682439429520901</v>
      </c>
      <c r="D333" s="218">
        <v>4.0782327515653201</v>
      </c>
      <c r="E333" s="218">
        <v>3.8720465787107998</v>
      </c>
      <c r="F333" s="218">
        <v>3.4742066258287299</v>
      </c>
      <c r="G333" s="218">
        <v>0.59580657787600999</v>
      </c>
      <c r="H333" s="218">
        <v>0</v>
      </c>
      <c r="I333" t="s">
        <v>1180</v>
      </c>
      <c r="J333" s="218" t="s">
        <v>1180</v>
      </c>
      <c r="K333" s="218">
        <v>1</v>
      </c>
      <c r="L333" s="218">
        <v>-0.29619736424129028</v>
      </c>
      <c r="M333" s="218">
        <v>-0.69403731712336025</v>
      </c>
      <c r="N333" s="218">
        <v>-0.20618617285452023</v>
      </c>
      <c r="O333" s="218">
        <v>-0.6040261257365902</v>
      </c>
      <c r="P333" s="218">
        <v>-3.5724373650760803</v>
      </c>
      <c r="Q333" s="218">
        <v>-4.1682439429520901</v>
      </c>
      <c r="R333" s="507">
        <v>-0.49511734068232527</v>
      </c>
      <c r="S333" s="507">
        <v>-0.40510614929555522</v>
      </c>
      <c r="T333" s="218">
        <v>-3.8703406540140852</v>
      </c>
    </row>
    <row r="334" spans="1:20" x14ac:dyDescent="0.6">
      <c r="A334" s="218" t="s">
        <v>1181</v>
      </c>
      <c r="B334" s="218" t="s">
        <v>1182</v>
      </c>
      <c r="C334" s="218">
        <v>5.8651767413828599</v>
      </c>
      <c r="D334" s="218">
        <v>5.8452102279255103</v>
      </c>
      <c r="E334" s="218">
        <v>5.4670146063692497</v>
      </c>
      <c r="F334" s="218">
        <v>5.8668416381709703</v>
      </c>
      <c r="G334" s="218">
        <v>0.59580657787600999</v>
      </c>
      <c r="H334" s="218">
        <v>0</v>
      </c>
      <c r="I334" t="s">
        <v>1183</v>
      </c>
      <c r="J334" s="218" t="s">
        <v>1183</v>
      </c>
      <c r="K334" s="218">
        <v>1</v>
      </c>
      <c r="L334" s="218">
        <v>-0.3981621350136102</v>
      </c>
      <c r="M334" s="218">
        <v>1.664896788110326E-3</v>
      </c>
      <c r="N334" s="218">
        <v>-0.37819562155626052</v>
      </c>
      <c r="O334" s="218">
        <v>2.1631410245460003E-2</v>
      </c>
      <c r="P334" s="218">
        <v>-5.2693701635068502</v>
      </c>
      <c r="Q334" s="218">
        <v>-5.8651767413828599</v>
      </c>
      <c r="R334" s="507">
        <v>-0.19824861911274994</v>
      </c>
      <c r="S334" s="507">
        <v>-0.17828210565540026</v>
      </c>
      <c r="T334" s="218">
        <v>-5.5672734524448551</v>
      </c>
    </row>
    <row r="335" spans="1:20" x14ac:dyDescent="0.6">
      <c r="A335" s="218" t="s">
        <v>1184</v>
      </c>
      <c r="B335" s="218" t="s">
        <v>1185</v>
      </c>
      <c r="C335" s="218">
        <v>6.1043827849376404</v>
      </c>
      <c r="D335" s="218">
        <v>6.0792413423300298</v>
      </c>
      <c r="E335" s="218">
        <v>6.9144139695923696</v>
      </c>
      <c r="F335" s="218">
        <v>5.8105201629638703</v>
      </c>
      <c r="G335" s="218">
        <v>1.34138912626164</v>
      </c>
      <c r="H335" s="218">
        <v>0</v>
      </c>
      <c r="I335" t="s">
        <v>1186</v>
      </c>
      <c r="J335" s="218" t="s">
        <v>1186</v>
      </c>
      <c r="K335" s="218">
        <v>1</v>
      </c>
      <c r="L335" s="218">
        <v>0.81003118465472923</v>
      </c>
      <c r="M335" s="218">
        <v>-0.29386262197377011</v>
      </c>
      <c r="N335" s="218">
        <v>0.83517262726233987</v>
      </c>
      <c r="O335" s="218">
        <v>-0.26872117936615947</v>
      </c>
      <c r="P335" s="218">
        <v>-4.7629936586760007</v>
      </c>
      <c r="Q335" s="218">
        <v>-6.1043827849376404</v>
      </c>
      <c r="R335" s="507">
        <v>0.25808428134047956</v>
      </c>
      <c r="S335" s="507">
        <v>0.2832257239480902</v>
      </c>
      <c r="T335" s="218">
        <v>-5.4336882218068201</v>
      </c>
    </row>
    <row r="336" spans="1:20" x14ac:dyDescent="0.6">
      <c r="A336" s="218" t="s">
        <v>1187</v>
      </c>
      <c r="B336" s="218" t="s">
        <v>1188</v>
      </c>
      <c r="C336" s="218">
        <v>3.1753179642314602</v>
      </c>
      <c r="D336" s="218">
        <v>3.1155792949394598</v>
      </c>
      <c r="E336" s="218">
        <v>0</v>
      </c>
      <c r="F336" s="218">
        <v>3.7637029446721502</v>
      </c>
      <c r="G336" s="218">
        <v>0.14046909216855899</v>
      </c>
      <c r="H336" s="218">
        <v>0.123827711997599</v>
      </c>
      <c r="I336" t="s">
        <v>1189</v>
      </c>
      <c r="J336" s="218" t="s">
        <v>1189</v>
      </c>
      <c r="K336" s="218">
        <v>1</v>
      </c>
      <c r="L336" s="218">
        <v>-3.1753179642314602</v>
      </c>
      <c r="M336" s="218">
        <v>0.58838498044068999</v>
      </c>
      <c r="N336" s="218">
        <v>-3.1155792949394598</v>
      </c>
      <c r="O336" s="218">
        <v>0.64812364973269032</v>
      </c>
      <c r="P336" s="218">
        <v>-3.0348488720629012</v>
      </c>
      <c r="Q336" s="218">
        <v>-3.0514902522338612</v>
      </c>
      <c r="R336" s="507">
        <v>-1.2934664918953851</v>
      </c>
      <c r="S336" s="507">
        <v>-1.2337278226033848</v>
      </c>
      <c r="T336" s="218">
        <v>-3.043169562148381</v>
      </c>
    </row>
    <row r="337" spans="1:20" x14ac:dyDescent="0.6">
      <c r="A337" s="218" t="s">
        <v>1190</v>
      </c>
      <c r="B337" s="218" t="s">
        <v>1191</v>
      </c>
      <c r="C337" s="218">
        <v>3.2332828480111901</v>
      </c>
      <c r="D337" s="218">
        <v>3.2607381218762499</v>
      </c>
      <c r="E337" s="218">
        <v>4.4757898419976296</v>
      </c>
      <c r="F337" s="218">
        <v>1.9781565252333599</v>
      </c>
      <c r="G337" s="218">
        <v>0.26846663313173802</v>
      </c>
      <c r="H337" s="218">
        <v>0</v>
      </c>
      <c r="I337" t="s">
        <v>1192</v>
      </c>
      <c r="J337" s="218" t="s">
        <v>1192</v>
      </c>
      <c r="K337" s="218">
        <v>1</v>
      </c>
      <c r="L337" s="218">
        <v>1.2425069939864395</v>
      </c>
      <c r="M337" s="218">
        <v>-1.2551263227778302</v>
      </c>
      <c r="N337" s="218">
        <v>1.2150517201213797</v>
      </c>
      <c r="O337" s="218">
        <v>-1.28258159664289</v>
      </c>
      <c r="P337" s="218">
        <v>-2.9648162148794519</v>
      </c>
      <c r="Q337" s="218">
        <v>-3.2332828480111901</v>
      </c>
      <c r="R337" s="507">
        <v>-6.309664395695358E-3</v>
      </c>
      <c r="S337" s="507">
        <v>-3.3764938260755106E-2</v>
      </c>
      <c r="T337" s="218">
        <v>-3.099049531445321</v>
      </c>
    </row>
    <row r="338" spans="1:20" x14ac:dyDescent="0.6">
      <c r="A338" s="218" t="s">
        <v>1193</v>
      </c>
      <c r="B338" s="218" t="s">
        <v>1194</v>
      </c>
      <c r="C338" s="218">
        <v>5.6389131109654196</v>
      </c>
      <c r="D338" s="218">
        <v>5.1525197857929399</v>
      </c>
      <c r="E338" s="218">
        <v>4.9001268293618399</v>
      </c>
      <c r="F338" s="218">
        <v>5.5869955755258403</v>
      </c>
      <c r="G338" s="218">
        <v>0.86243763809848095</v>
      </c>
      <c r="H338" s="218">
        <v>0.123827711997599</v>
      </c>
      <c r="I338" t="s">
        <v>1195</v>
      </c>
      <c r="J338" s="218" t="s">
        <v>1195</v>
      </c>
      <c r="K338" s="218">
        <v>2</v>
      </c>
      <c r="L338" s="218">
        <v>-0.73878628160357973</v>
      </c>
      <c r="M338" s="218">
        <v>-5.1917535439579332E-2</v>
      </c>
      <c r="N338" s="218">
        <v>-0.25239295643110005</v>
      </c>
      <c r="O338" s="218">
        <v>0.43447578973290035</v>
      </c>
      <c r="P338" s="218">
        <v>-4.776475472866939</v>
      </c>
      <c r="Q338" s="218">
        <v>-5.5150853989678206</v>
      </c>
      <c r="R338" s="507">
        <v>-0.39535190852157953</v>
      </c>
      <c r="S338" s="507">
        <v>9.1041416650900153E-2</v>
      </c>
      <c r="T338" s="218">
        <v>-5.1457804359173798</v>
      </c>
    </row>
    <row r="339" spans="1:20" x14ac:dyDescent="0.6">
      <c r="A339" s="218" t="s">
        <v>1196</v>
      </c>
      <c r="B339" s="218" t="s">
        <v>1197</v>
      </c>
      <c r="C339" s="218">
        <v>3.0666876203332301</v>
      </c>
      <c r="D339" s="218">
        <v>3.2557977071138899</v>
      </c>
      <c r="E339" s="218">
        <v>3.0863635291632199</v>
      </c>
      <c r="F339" s="218">
        <v>0</v>
      </c>
      <c r="G339" s="218">
        <v>0</v>
      </c>
      <c r="H339" s="218">
        <v>0</v>
      </c>
      <c r="I339" t="s">
        <v>1195</v>
      </c>
      <c r="J339" s="218" t="s">
        <v>1195</v>
      </c>
      <c r="K339" s="218">
        <v>2</v>
      </c>
      <c r="L339" s="218">
        <v>1.9675908829989819E-2</v>
      </c>
      <c r="M339" s="218">
        <v>-3.0666876203332301</v>
      </c>
      <c r="N339" s="218">
        <v>-0.16943417795067006</v>
      </c>
      <c r="O339" s="218">
        <v>-3.2557977071138899</v>
      </c>
      <c r="P339" s="218">
        <v>-3.0666876203332301</v>
      </c>
      <c r="Q339" s="218">
        <v>-3.0666876203332301</v>
      </c>
      <c r="R339" s="507">
        <v>-1.5235058557516201</v>
      </c>
      <c r="S339" s="507">
        <v>-1.71261594253228</v>
      </c>
      <c r="T339" s="218">
        <v>-3.0666876203332301</v>
      </c>
    </row>
    <row r="340" spans="1:20" x14ac:dyDescent="0.6">
      <c r="A340" s="218" t="s">
        <v>1198</v>
      </c>
      <c r="B340" s="218" t="s">
        <v>1199</v>
      </c>
      <c r="C340" s="218">
        <v>3.1523885975474002</v>
      </c>
      <c r="D340" s="218">
        <v>3.1585647125256799</v>
      </c>
      <c r="E340" s="218">
        <v>5.44016568968664E-2</v>
      </c>
      <c r="F340" s="218">
        <v>3.5558172761387898</v>
      </c>
      <c r="G340" s="218">
        <v>0</v>
      </c>
      <c r="H340" s="218">
        <v>0</v>
      </c>
      <c r="I340" t="s">
        <v>1200</v>
      </c>
      <c r="J340" s="218" t="s">
        <v>1200</v>
      </c>
      <c r="K340" s="218">
        <v>1</v>
      </c>
      <c r="L340" s="218">
        <v>-3.0979869406505336</v>
      </c>
      <c r="M340" s="218">
        <v>0.40342867859138964</v>
      </c>
      <c r="N340" s="218">
        <v>-3.1041630556288133</v>
      </c>
      <c r="O340" s="218">
        <v>0.3972525636131099</v>
      </c>
      <c r="P340" s="218">
        <v>-3.1523885975474002</v>
      </c>
      <c r="Q340" s="218">
        <v>-3.1523885975474002</v>
      </c>
      <c r="R340" s="507">
        <v>-1.347279131029572</v>
      </c>
      <c r="S340" s="507">
        <v>-1.3534552460078517</v>
      </c>
      <c r="T340" s="218">
        <v>-3.1523885975474002</v>
      </c>
    </row>
    <row r="341" spans="1:20" x14ac:dyDescent="0.6">
      <c r="A341" s="218" t="s">
        <v>1201</v>
      </c>
      <c r="B341" s="218" t="s">
        <v>1202</v>
      </c>
      <c r="C341" s="218">
        <v>6.47942984514959</v>
      </c>
      <c r="D341" s="218">
        <v>6.5311178568213002</v>
      </c>
      <c r="E341" s="218">
        <v>7.6219384172097797</v>
      </c>
      <c r="F341" s="218">
        <v>6.2174078113670097</v>
      </c>
      <c r="G341" s="218">
        <v>7.3386064356545102</v>
      </c>
      <c r="H341" s="218">
        <v>0.53417109941065899</v>
      </c>
      <c r="I341" t="s">
        <v>1203</v>
      </c>
      <c r="J341" s="218" t="s">
        <v>1203</v>
      </c>
      <c r="K341" s="218">
        <v>1</v>
      </c>
      <c r="L341" s="218">
        <v>1.1425085720601897</v>
      </c>
      <c r="M341" s="218">
        <v>-0.26202203378258027</v>
      </c>
      <c r="N341" s="218">
        <v>1.0908205603884795</v>
      </c>
      <c r="O341" s="218">
        <v>-0.31371004545429049</v>
      </c>
      <c r="P341" s="218">
        <v>0.85917659050492023</v>
      </c>
      <c r="Q341" s="218">
        <v>-5.945258745738931</v>
      </c>
      <c r="R341" s="507">
        <v>0.44024326913880474</v>
      </c>
      <c r="S341" s="507">
        <v>0.38855525746709452</v>
      </c>
      <c r="T341" s="218">
        <v>-2.5430410776170054</v>
      </c>
    </row>
    <row r="342" spans="1:20" x14ac:dyDescent="0.6">
      <c r="A342" s="218" t="s">
        <v>1204</v>
      </c>
      <c r="B342" s="218" t="s">
        <v>1205</v>
      </c>
      <c r="C342" s="218">
        <v>7.9932352582419099</v>
      </c>
      <c r="D342" s="218">
        <v>8.1537427974280696</v>
      </c>
      <c r="E342" s="218">
        <v>7.7806237777052303</v>
      </c>
      <c r="F342" s="218">
        <v>7.9384335683216998</v>
      </c>
      <c r="G342" s="218">
        <v>8.5810273631435496</v>
      </c>
      <c r="H342" s="218">
        <v>7.5493926944007503</v>
      </c>
      <c r="I342" t="s">
        <v>1206</v>
      </c>
      <c r="J342" s="218" t="s">
        <v>1206</v>
      </c>
      <c r="K342" s="218">
        <v>1</v>
      </c>
      <c r="L342" s="218">
        <v>-0.21261148053667966</v>
      </c>
      <c r="M342" s="218">
        <v>-5.4801689920210173E-2</v>
      </c>
      <c r="N342" s="218">
        <v>-0.37311901972283934</v>
      </c>
      <c r="O342" s="218">
        <v>-0.21530922910636985</v>
      </c>
      <c r="P342" s="218">
        <v>0.58779210490163969</v>
      </c>
      <c r="Q342" s="218">
        <v>-0.44384256384115961</v>
      </c>
      <c r="R342" s="507">
        <v>-0.13370658522844492</v>
      </c>
      <c r="S342" s="507">
        <v>-0.29421412441460459</v>
      </c>
      <c r="T342" s="218">
        <v>7.197477053024004E-2</v>
      </c>
    </row>
    <row r="343" spans="1:20" x14ac:dyDescent="0.6">
      <c r="A343" s="218" t="s">
        <v>1207</v>
      </c>
      <c r="B343" s="218" t="s">
        <v>1208</v>
      </c>
      <c r="C343" s="218">
        <v>6.2383465466006696</v>
      </c>
      <c r="D343" s="218">
        <v>6.1953896186757103</v>
      </c>
      <c r="E343" s="218">
        <v>7.0764006890126403</v>
      </c>
      <c r="F343" s="218">
        <v>6.6321581639291596</v>
      </c>
      <c r="G343" s="218">
        <v>2.22696608302416</v>
      </c>
      <c r="H343" s="218">
        <v>8.8773169331865507</v>
      </c>
      <c r="I343" t="s">
        <v>1209</v>
      </c>
      <c r="J343" s="218" t="s">
        <v>1209</v>
      </c>
      <c r="K343" s="218">
        <v>1</v>
      </c>
      <c r="L343" s="218">
        <v>0.83805414241197074</v>
      </c>
      <c r="M343" s="218">
        <v>0.39381161732849002</v>
      </c>
      <c r="N343" s="218">
        <v>0.88101107033693005</v>
      </c>
      <c r="O343" s="218">
        <v>0.43676854525344933</v>
      </c>
      <c r="P343" s="218">
        <v>-4.0113804635765096</v>
      </c>
      <c r="Q343" s="218">
        <v>2.6389703865858811</v>
      </c>
      <c r="R343" s="507">
        <v>0.61593287987023038</v>
      </c>
      <c r="S343" s="507">
        <v>0.65888980779518969</v>
      </c>
      <c r="T343" s="218">
        <v>-0.68620503849531422</v>
      </c>
    </row>
    <row r="344" spans="1:20" x14ac:dyDescent="0.6">
      <c r="A344" s="218" t="s">
        <v>1210</v>
      </c>
      <c r="B344" s="218" t="s">
        <v>1211</v>
      </c>
      <c r="C344" s="218">
        <v>4.4684746767828596</v>
      </c>
      <c r="D344" s="218">
        <v>4.1808399332458404</v>
      </c>
      <c r="E344" s="218">
        <v>0</v>
      </c>
      <c r="F344" s="218">
        <v>4.9914121318445899</v>
      </c>
      <c r="G344" s="218">
        <v>0.14046909216855899</v>
      </c>
      <c r="H344" s="218">
        <v>0</v>
      </c>
      <c r="I344" t="s">
        <v>1212</v>
      </c>
      <c r="J344" s="218" t="s">
        <v>1212</v>
      </c>
      <c r="K344" s="218">
        <v>1</v>
      </c>
      <c r="L344" s="218">
        <v>-4.4684746767828596</v>
      </c>
      <c r="M344" s="218">
        <v>0.52293745506173028</v>
      </c>
      <c r="N344" s="218">
        <v>-4.1808399332458404</v>
      </c>
      <c r="O344" s="218">
        <v>0.81057219859874952</v>
      </c>
      <c r="P344" s="218">
        <v>-4.3280055846143002</v>
      </c>
      <c r="Q344" s="218">
        <v>-4.4684746767828596</v>
      </c>
      <c r="R344" s="507">
        <v>-1.9727686108605647</v>
      </c>
      <c r="S344" s="507">
        <v>-1.6851338673235454</v>
      </c>
      <c r="T344" s="218">
        <v>-4.3982401306985803</v>
      </c>
    </row>
    <row r="345" spans="1:20" x14ac:dyDescent="0.6">
      <c r="A345" s="218" t="s">
        <v>1213</v>
      </c>
      <c r="B345" s="218" t="s">
        <v>1214</v>
      </c>
      <c r="C345" s="218">
        <v>2.5396615739530701</v>
      </c>
      <c r="D345" s="218">
        <v>2.7014855751004498</v>
      </c>
      <c r="E345" s="218">
        <v>0</v>
      </c>
      <c r="F345" s="218">
        <v>0</v>
      </c>
      <c r="G345" s="218">
        <v>0</v>
      </c>
      <c r="H345" s="218">
        <v>0</v>
      </c>
      <c r="I345" t="s">
        <v>1215</v>
      </c>
      <c r="J345" s="218" t="s">
        <v>1215</v>
      </c>
      <c r="K345" s="218">
        <v>1</v>
      </c>
      <c r="L345" s="218">
        <v>-2.5396615739530701</v>
      </c>
      <c r="M345" s="218">
        <v>-2.5396615739530701</v>
      </c>
      <c r="N345" s="218">
        <v>-2.7014855751004498</v>
      </c>
      <c r="O345" s="218">
        <v>-2.7014855751004498</v>
      </c>
      <c r="P345" s="218">
        <v>-2.5396615739530701</v>
      </c>
      <c r="Q345" s="218">
        <v>-2.5396615739530701</v>
      </c>
      <c r="R345" s="507">
        <v>-2.5396615739530701</v>
      </c>
      <c r="S345" s="507">
        <v>-2.7014855751004498</v>
      </c>
      <c r="T345" s="218">
        <v>-2.5396615739530701</v>
      </c>
    </row>
    <row r="346" spans="1:20" x14ac:dyDescent="0.6">
      <c r="A346" s="218" t="s">
        <v>1216</v>
      </c>
      <c r="B346" s="218" t="s">
        <v>1217</v>
      </c>
      <c r="C346" s="218">
        <v>3.4253257127647299</v>
      </c>
      <c r="D346" s="218">
        <v>3.2508403160736599</v>
      </c>
      <c r="E346" s="218">
        <v>0</v>
      </c>
      <c r="F346" s="218">
        <v>3.7128554656955299</v>
      </c>
      <c r="G346" s="218">
        <v>0</v>
      </c>
      <c r="H346" s="218">
        <v>0</v>
      </c>
      <c r="I346" t="s">
        <v>1218</v>
      </c>
      <c r="J346" s="218" t="s">
        <v>1218</v>
      </c>
      <c r="K346" s="218">
        <v>1</v>
      </c>
      <c r="L346" s="218">
        <v>-3.4253257127647299</v>
      </c>
      <c r="M346" s="218">
        <v>0.28752975293080008</v>
      </c>
      <c r="N346" s="218">
        <v>-3.2508403160736599</v>
      </c>
      <c r="O346" s="218">
        <v>0.46201514962187007</v>
      </c>
      <c r="P346" s="218">
        <v>-3.4253257127647299</v>
      </c>
      <c r="Q346" s="218">
        <v>-3.4253257127647299</v>
      </c>
      <c r="R346" s="507">
        <v>-1.5688979799169649</v>
      </c>
      <c r="S346" s="507">
        <v>-1.3944125832258949</v>
      </c>
      <c r="T346" s="218">
        <v>-3.4253257127647299</v>
      </c>
    </row>
    <row r="347" spans="1:20" x14ac:dyDescent="0.6">
      <c r="A347" s="218" t="s">
        <v>1219</v>
      </c>
      <c r="B347" s="218" t="s">
        <v>1220</v>
      </c>
      <c r="C347" s="218">
        <v>4.9434663022101901</v>
      </c>
      <c r="D347" s="218">
        <v>4.7817698056959603</v>
      </c>
      <c r="E347" s="218">
        <v>2.3319847065119599</v>
      </c>
      <c r="F347" s="218">
        <v>3.7853973240885002</v>
      </c>
      <c r="G347" s="218">
        <v>0</v>
      </c>
      <c r="H347" s="218">
        <v>0</v>
      </c>
      <c r="I347" t="s">
        <v>1221</v>
      </c>
      <c r="J347" s="218" t="s">
        <v>1221</v>
      </c>
      <c r="K347" s="218">
        <v>1</v>
      </c>
      <c r="L347" s="218">
        <v>-2.6114815956982302</v>
      </c>
      <c r="M347" s="218">
        <v>-1.15806897812169</v>
      </c>
      <c r="N347" s="218">
        <v>-2.4497850991840004</v>
      </c>
      <c r="O347" s="218">
        <v>-0.99637248160746017</v>
      </c>
      <c r="P347" s="218">
        <v>-4.9434663022101901</v>
      </c>
      <c r="Q347" s="218">
        <v>-4.9434663022101901</v>
      </c>
      <c r="R347" s="507">
        <v>-1.8847752869099601</v>
      </c>
      <c r="S347" s="507">
        <v>-1.7230787903957303</v>
      </c>
      <c r="T347" s="218">
        <v>-4.9434663022101901</v>
      </c>
    </row>
    <row r="348" spans="1:20" x14ac:dyDescent="0.6">
      <c r="A348" s="218" t="s">
        <v>1222</v>
      </c>
      <c r="B348" s="218" t="s">
        <v>1223</v>
      </c>
      <c r="C348" s="218">
        <v>4.46475687772491</v>
      </c>
      <c r="D348" s="218">
        <v>4.4872975315557602</v>
      </c>
      <c r="E348" s="218">
        <v>4.5319878423240896</v>
      </c>
      <c r="F348" s="218">
        <v>5.3815644763867798</v>
      </c>
      <c r="G348" s="218">
        <v>0.14046909216855899</v>
      </c>
      <c r="H348" s="218">
        <v>7.85993435190856</v>
      </c>
      <c r="I348" t="s">
        <v>1224</v>
      </c>
      <c r="J348" s="218" t="s">
        <v>1224</v>
      </c>
      <c r="K348" s="218">
        <v>1</v>
      </c>
      <c r="L348" s="218">
        <v>6.7230964599179543E-2</v>
      </c>
      <c r="M348" s="218">
        <v>0.91680759866186978</v>
      </c>
      <c r="N348" s="218">
        <v>4.4690310768329411E-2</v>
      </c>
      <c r="O348" s="218">
        <v>0.89426694483101965</v>
      </c>
      <c r="P348" s="218">
        <v>-4.3242877855563506</v>
      </c>
      <c r="Q348" s="218">
        <v>3.39517747418365</v>
      </c>
      <c r="R348" s="507">
        <v>0.49201928163052466</v>
      </c>
      <c r="S348" s="507">
        <v>0.46947862779967453</v>
      </c>
      <c r="T348" s="218">
        <v>-0.46455515568635031</v>
      </c>
    </row>
    <row r="349" spans="1:20" x14ac:dyDescent="0.6">
      <c r="A349" s="218" t="s">
        <v>1225</v>
      </c>
      <c r="B349" s="218" t="s">
        <v>1226</v>
      </c>
      <c r="C349" s="218">
        <v>5.5902623701015299</v>
      </c>
      <c r="D349" s="218">
        <v>5.1337922449625797</v>
      </c>
      <c r="E349" s="218">
        <v>4.5271870355037303</v>
      </c>
      <c r="F349" s="218">
        <v>4.0073437246896599</v>
      </c>
      <c r="G349" s="218">
        <v>0</v>
      </c>
      <c r="H349" s="218">
        <v>7.7868754571868397</v>
      </c>
      <c r="I349" t="s">
        <v>1227</v>
      </c>
      <c r="J349" s="218" t="s">
        <v>1227</v>
      </c>
      <c r="K349" s="218">
        <v>1</v>
      </c>
      <c r="L349" s="218">
        <v>-1.0630753345977997</v>
      </c>
      <c r="M349" s="218">
        <v>-1.58291864541187</v>
      </c>
      <c r="N349" s="218">
        <v>-0.60660520945884944</v>
      </c>
      <c r="O349" s="218">
        <v>-1.1264485202729198</v>
      </c>
      <c r="P349" s="218">
        <v>-5.5902623701015299</v>
      </c>
      <c r="Q349" s="218">
        <v>2.1966130870853098</v>
      </c>
      <c r="R349" s="507">
        <v>-1.3229969900048348</v>
      </c>
      <c r="S349" s="507">
        <v>-0.86652686486588459</v>
      </c>
      <c r="T349" s="218">
        <v>-1.6968246415081101</v>
      </c>
    </row>
    <row r="350" spans="1:20" x14ac:dyDescent="0.6">
      <c r="A350" s="218" t="s">
        <v>1228</v>
      </c>
      <c r="B350" s="218" t="s">
        <v>1229</v>
      </c>
      <c r="C350" s="218">
        <v>6.0760298874591001</v>
      </c>
      <c r="D350" s="218">
        <v>6.1178715138998996</v>
      </c>
      <c r="E350" s="218">
        <v>4.75779198450671</v>
      </c>
      <c r="F350" s="218">
        <v>6.0629335142094103</v>
      </c>
      <c r="G350" s="218">
        <v>0.77891856884019794</v>
      </c>
      <c r="H350" s="218">
        <v>0</v>
      </c>
      <c r="I350" t="s">
        <v>1230</v>
      </c>
      <c r="J350" s="218" t="s">
        <v>1230</v>
      </c>
      <c r="K350" s="218">
        <v>1</v>
      </c>
      <c r="L350" s="218">
        <v>-1.3182379029523901</v>
      </c>
      <c r="M350" s="218">
        <v>-1.3096373249689819E-2</v>
      </c>
      <c r="N350" s="218">
        <v>-1.3600795293931895</v>
      </c>
      <c r="O350" s="218">
        <v>-5.4937999690489292E-2</v>
      </c>
      <c r="P350" s="218">
        <v>-5.2971113186189021</v>
      </c>
      <c r="Q350" s="218">
        <v>-6.0760298874591001</v>
      </c>
      <c r="R350" s="507">
        <v>-0.66566713810103995</v>
      </c>
      <c r="S350" s="507">
        <v>-0.70750876454183942</v>
      </c>
      <c r="T350" s="218">
        <v>-5.6865706030390015</v>
      </c>
    </row>
    <row r="351" spans="1:20" x14ac:dyDescent="0.6">
      <c r="A351" s="218" t="s">
        <v>1231</v>
      </c>
      <c r="B351" s="218" t="s">
        <v>1232</v>
      </c>
      <c r="C351" s="218">
        <v>0.67649733910811904</v>
      </c>
      <c r="D351" s="218">
        <v>0.17768134760465901</v>
      </c>
      <c r="E351" s="218">
        <v>0</v>
      </c>
      <c r="F351" s="218">
        <v>0</v>
      </c>
      <c r="G351" s="218">
        <v>0</v>
      </c>
      <c r="H351" s="218">
        <v>0</v>
      </c>
      <c r="I351" t="s">
        <v>1233</v>
      </c>
      <c r="J351" s="218" t="s">
        <v>1233</v>
      </c>
      <c r="K351" s="218">
        <v>1</v>
      </c>
      <c r="L351" s="218">
        <v>-0.67649733910811904</v>
      </c>
      <c r="M351" s="218">
        <v>-0.67649733910811904</v>
      </c>
      <c r="N351" s="218">
        <v>-0.17768134760465901</v>
      </c>
      <c r="O351" s="218">
        <v>-0.17768134760465901</v>
      </c>
      <c r="P351" s="218">
        <v>-0.67649733910811904</v>
      </c>
      <c r="Q351" s="218">
        <v>-0.67649733910811904</v>
      </c>
      <c r="R351" s="507">
        <v>-0.67649733910811904</v>
      </c>
      <c r="S351" s="507">
        <v>-0.17768134760465901</v>
      </c>
      <c r="T351" s="218">
        <v>-0.67649733910811904</v>
      </c>
    </row>
    <row r="352" spans="1:20" x14ac:dyDescent="0.6">
      <c r="A352" s="218" t="s">
        <v>1234</v>
      </c>
      <c r="B352" s="218" t="s">
        <v>1235</v>
      </c>
      <c r="C352" s="218">
        <v>6.2147456866318196</v>
      </c>
      <c r="D352" s="218">
        <v>6.1791722432934604</v>
      </c>
      <c r="E352" s="218">
        <v>6.9747221203610401</v>
      </c>
      <c r="F352" s="218">
        <v>6.8025574823076003</v>
      </c>
      <c r="G352" s="218">
        <v>1.9111597972002401</v>
      </c>
      <c r="H352" s="218">
        <v>0.23786221336595301</v>
      </c>
      <c r="I352" t="s">
        <v>1236</v>
      </c>
      <c r="J352" s="218" t="s">
        <v>1236</v>
      </c>
      <c r="K352" s="218">
        <v>2</v>
      </c>
      <c r="L352" s="218">
        <v>0.75997643372922052</v>
      </c>
      <c r="M352" s="218">
        <v>0.58781179567578068</v>
      </c>
      <c r="N352" s="218">
        <v>0.79554987706757974</v>
      </c>
      <c r="O352" s="218">
        <v>0.62338523901413989</v>
      </c>
      <c r="P352" s="218">
        <v>-4.303585889431579</v>
      </c>
      <c r="Q352" s="218">
        <v>-5.9768834732658664</v>
      </c>
      <c r="R352" s="507">
        <v>0.6738941147025006</v>
      </c>
      <c r="S352" s="507">
        <v>0.70946755804085981</v>
      </c>
      <c r="T352" s="218">
        <v>-5.1402346813487227</v>
      </c>
    </row>
    <row r="353" spans="1:20" x14ac:dyDescent="0.6">
      <c r="A353" s="218" t="s">
        <v>1237</v>
      </c>
      <c r="B353" s="218" t="s">
        <v>1238</v>
      </c>
      <c r="C353" s="218">
        <v>1.4973581265398099</v>
      </c>
      <c r="D353" s="218">
        <v>0</v>
      </c>
      <c r="E353" s="218">
        <v>0</v>
      </c>
      <c r="F353" s="218">
        <v>0</v>
      </c>
      <c r="G353" s="218">
        <v>0</v>
      </c>
      <c r="H353" s="218">
        <v>0</v>
      </c>
      <c r="I353" t="s">
        <v>1236</v>
      </c>
      <c r="J353" s="218" t="s">
        <v>1236</v>
      </c>
      <c r="K353" s="218">
        <v>2</v>
      </c>
      <c r="L353" s="218">
        <v>-1.4973581265398099</v>
      </c>
      <c r="M353" s="218">
        <v>-1.4973581265398099</v>
      </c>
      <c r="N353" s="218">
        <v>0</v>
      </c>
      <c r="O353" s="218">
        <v>0</v>
      </c>
      <c r="P353" s="218">
        <v>-1.4973581265398099</v>
      </c>
      <c r="Q353" s="218">
        <v>-1.4973581265398099</v>
      </c>
      <c r="R353" s="507">
        <v>-1.4973581265398099</v>
      </c>
      <c r="S353" s="507">
        <v>0</v>
      </c>
      <c r="T353" s="218">
        <v>-1.4973581265398099</v>
      </c>
    </row>
    <row r="354" spans="1:20" x14ac:dyDescent="0.6">
      <c r="A354" s="218" t="s">
        <v>1239</v>
      </c>
      <c r="B354" s="218" t="s">
        <v>1240</v>
      </c>
      <c r="C354" s="218">
        <v>4.2633376377019001</v>
      </c>
      <c r="D354" s="218">
        <v>3.8869939669915698</v>
      </c>
      <c r="E354" s="218">
        <v>3.1626395626052801</v>
      </c>
      <c r="F354" s="218">
        <v>3.85739482558406</v>
      </c>
      <c r="G354" s="218">
        <v>0</v>
      </c>
      <c r="H354" s="218">
        <v>0</v>
      </c>
      <c r="I354" t="s">
        <v>1241</v>
      </c>
      <c r="J354" s="218" t="s">
        <v>1241</v>
      </c>
      <c r="K354" s="218">
        <v>1</v>
      </c>
      <c r="L354" s="218">
        <v>-1.10069807509662</v>
      </c>
      <c r="M354" s="218">
        <v>-0.40594281211784011</v>
      </c>
      <c r="N354" s="218">
        <v>-0.72435440438628973</v>
      </c>
      <c r="O354" s="218">
        <v>-2.9599141407509855E-2</v>
      </c>
      <c r="P354" s="218">
        <v>-4.2633376377019001</v>
      </c>
      <c r="Q354" s="218">
        <v>-4.2633376377019001</v>
      </c>
      <c r="R354" s="507">
        <v>-0.75332044360723005</v>
      </c>
      <c r="S354" s="507">
        <v>-0.37697677289689979</v>
      </c>
      <c r="T354" s="218">
        <v>-4.2633376377019001</v>
      </c>
    </row>
    <row r="355" spans="1:20" x14ac:dyDescent="0.6">
      <c r="A355" s="218" t="s">
        <v>1242</v>
      </c>
      <c r="B355" s="218" t="s">
        <v>1243</v>
      </c>
      <c r="C355" s="218">
        <v>6.0680882097124904</v>
      </c>
      <c r="D355" s="218">
        <v>6.1481810749680204</v>
      </c>
      <c r="E355" s="218">
        <v>5.0381328457058796</v>
      </c>
      <c r="F355" s="218">
        <v>6.7949382969879002</v>
      </c>
      <c r="G355" s="218">
        <v>0.69026577864285299</v>
      </c>
      <c r="H355" s="218">
        <v>0</v>
      </c>
      <c r="I355" t="s">
        <v>1244</v>
      </c>
      <c r="J355" s="218" t="s">
        <v>1244</v>
      </c>
      <c r="K355" s="218">
        <v>2</v>
      </c>
      <c r="L355" s="218">
        <v>-1.0299553640066108</v>
      </c>
      <c r="M355" s="218">
        <v>0.72685008727540978</v>
      </c>
      <c r="N355" s="218">
        <v>-1.1100482292621408</v>
      </c>
      <c r="O355" s="218">
        <v>0.64675722201987984</v>
      </c>
      <c r="P355" s="218">
        <v>-5.377822431069637</v>
      </c>
      <c r="Q355" s="218">
        <v>-6.0680882097124904</v>
      </c>
      <c r="R355" s="507">
        <v>-0.15155263836560051</v>
      </c>
      <c r="S355" s="507">
        <v>-0.23164550362113046</v>
      </c>
      <c r="T355" s="218">
        <v>-5.7229553203910637</v>
      </c>
    </row>
    <row r="356" spans="1:20" x14ac:dyDescent="0.6">
      <c r="A356" s="218" t="s">
        <v>1245</v>
      </c>
      <c r="B356" s="218" t="s">
        <v>1246</v>
      </c>
      <c r="C356" s="218">
        <v>2.6873449352077099</v>
      </c>
      <c r="D356" s="218">
        <v>2.8399670104268901</v>
      </c>
      <c r="E356" s="218">
        <v>0</v>
      </c>
      <c r="F356" s="218">
        <v>3.9967553780373599</v>
      </c>
      <c r="G356" s="218">
        <v>0</v>
      </c>
      <c r="H356" s="218">
        <v>0</v>
      </c>
      <c r="I356" t="s">
        <v>1244</v>
      </c>
      <c r="J356" s="218" t="s">
        <v>1244</v>
      </c>
      <c r="K356" s="218">
        <v>2</v>
      </c>
      <c r="L356" s="218">
        <v>-2.6873449352077099</v>
      </c>
      <c r="M356" s="218">
        <v>1.30941044282965</v>
      </c>
      <c r="N356" s="218">
        <v>-2.8399670104268901</v>
      </c>
      <c r="O356" s="218">
        <v>1.1567883676104698</v>
      </c>
      <c r="P356" s="218">
        <v>-2.6873449352077099</v>
      </c>
      <c r="Q356" s="218">
        <v>-2.6873449352077099</v>
      </c>
      <c r="R356" s="507">
        <v>-0.68896724618902994</v>
      </c>
      <c r="S356" s="507">
        <v>-0.84158932140821019</v>
      </c>
      <c r="T356" s="218">
        <v>-2.6873449352077099</v>
      </c>
    </row>
    <row r="357" spans="1:20" x14ac:dyDescent="0.6">
      <c r="A357" s="218" t="s">
        <v>1247</v>
      </c>
      <c r="B357" s="218" t="s">
        <v>1248</v>
      </c>
      <c r="C357" s="218">
        <v>5.48774395449467</v>
      </c>
      <c r="D357" s="218">
        <v>5.2136700457010097</v>
      </c>
      <c r="E357" s="218">
        <v>5.4211713921314297</v>
      </c>
      <c r="F357" s="218">
        <v>4.90486690758976</v>
      </c>
      <c r="G357" s="218">
        <v>8.3313973662716201</v>
      </c>
      <c r="H357" s="218">
        <v>0.123827711997599</v>
      </c>
      <c r="I357" t="s">
        <v>1249</v>
      </c>
      <c r="J357" s="218" t="s">
        <v>1249</v>
      </c>
      <c r="K357" s="218">
        <v>1</v>
      </c>
      <c r="L357" s="218">
        <v>-6.6572562363240273E-2</v>
      </c>
      <c r="M357" s="218">
        <v>-0.58287704690491005</v>
      </c>
      <c r="N357" s="218">
        <v>0.20750134643042006</v>
      </c>
      <c r="O357" s="218">
        <v>-0.30880313811124971</v>
      </c>
      <c r="P357" s="218">
        <v>2.8436534117769501</v>
      </c>
      <c r="Q357" s="218">
        <v>-5.363916242497071</v>
      </c>
      <c r="R357" s="507">
        <v>-0.32472480463407516</v>
      </c>
      <c r="S357" s="507">
        <v>-5.0650895840414822E-2</v>
      </c>
      <c r="T357" s="218">
        <v>-1.2601314153600605</v>
      </c>
    </row>
    <row r="358" spans="1:20" x14ac:dyDescent="0.6">
      <c r="A358" s="218" t="s">
        <v>1250</v>
      </c>
      <c r="B358" s="218" t="s">
        <v>1251</v>
      </c>
      <c r="C358" s="218">
        <v>3.51434004634261</v>
      </c>
      <c r="D358" s="218">
        <v>3.40605808884649</v>
      </c>
      <c r="E358" s="218">
        <v>4.0297096162944701</v>
      </c>
      <c r="F358" s="218">
        <v>2.15045408706938</v>
      </c>
      <c r="G358" s="218">
        <v>0.494726731926454</v>
      </c>
      <c r="H358" s="218">
        <v>0</v>
      </c>
      <c r="I358" t="s">
        <v>1252</v>
      </c>
      <c r="J358" s="218" t="s">
        <v>1252</v>
      </c>
      <c r="K358" s="218">
        <v>1</v>
      </c>
      <c r="L358" s="218">
        <v>0.51536956995186012</v>
      </c>
      <c r="M358" s="218">
        <v>-1.36388595927323</v>
      </c>
      <c r="N358" s="218">
        <v>0.62365152744798014</v>
      </c>
      <c r="O358" s="218">
        <v>-1.25560400177711</v>
      </c>
      <c r="P358" s="218">
        <v>-3.0196133144161559</v>
      </c>
      <c r="Q358" s="218">
        <v>-3.51434004634261</v>
      </c>
      <c r="R358" s="507">
        <v>-0.42425819466068493</v>
      </c>
      <c r="S358" s="507">
        <v>-0.31597623716456491</v>
      </c>
      <c r="T358" s="218">
        <v>-3.2669766803793827</v>
      </c>
    </row>
    <row r="359" spans="1:20" x14ac:dyDescent="0.6">
      <c r="A359" s="218" t="s">
        <v>1253</v>
      </c>
      <c r="B359" s="218" t="s">
        <v>1254</v>
      </c>
      <c r="C359" s="218">
        <v>6.2410659432730702</v>
      </c>
      <c r="D359" s="218">
        <v>6.3106425701813302</v>
      </c>
      <c r="E359" s="218">
        <v>6.4353198346003202</v>
      </c>
      <c r="F359" s="218">
        <v>6.2826030522879401</v>
      </c>
      <c r="G359" s="218">
        <v>4.6219263748161703</v>
      </c>
      <c r="H359" s="218">
        <v>2.93206619508608</v>
      </c>
      <c r="I359" t="s">
        <v>1255</v>
      </c>
      <c r="J359" s="218" t="s">
        <v>1255</v>
      </c>
      <c r="K359" s="218">
        <v>1</v>
      </c>
      <c r="L359" s="218">
        <v>0.19425389132725002</v>
      </c>
      <c r="M359" s="218">
        <v>4.1537109014869955E-2</v>
      </c>
      <c r="N359" s="218">
        <v>0.12467726441898996</v>
      </c>
      <c r="O359" s="218">
        <v>-2.8039517893390098E-2</v>
      </c>
      <c r="P359" s="218">
        <v>-1.6191395684568999</v>
      </c>
      <c r="Q359" s="218">
        <v>-3.3089997481869902</v>
      </c>
      <c r="R359" s="507">
        <v>0.11789550017105999</v>
      </c>
      <c r="S359" s="507">
        <v>4.8318873262799933E-2</v>
      </c>
      <c r="T359" s="218">
        <v>-2.4640696583219448</v>
      </c>
    </row>
    <row r="360" spans="1:20" x14ac:dyDescent="0.6">
      <c r="A360" s="218" t="s">
        <v>1256</v>
      </c>
      <c r="B360" s="218" t="s">
        <v>1257</v>
      </c>
      <c r="C360" s="218">
        <v>7.4418413273008701</v>
      </c>
      <c r="D360" s="218">
        <v>7.5419339471946101</v>
      </c>
      <c r="E360" s="218">
        <v>7.3821335044727201</v>
      </c>
      <c r="F360" s="218">
        <v>7.7274939636548599</v>
      </c>
      <c r="G360" s="218">
        <v>6.3117223922600898</v>
      </c>
      <c r="H360" s="218">
        <v>0.23786221336595301</v>
      </c>
      <c r="I360" t="s">
        <v>1258</v>
      </c>
      <c r="J360" s="218" t="s">
        <v>1258</v>
      </c>
      <c r="K360" s="218">
        <v>1</v>
      </c>
      <c r="L360" s="218">
        <v>-5.9707822828150015E-2</v>
      </c>
      <c r="M360" s="218">
        <v>0.28565263635398974</v>
      </c>
      <c r="N360" s="218">
        <v>-0.15980044272188998</v>
      </c>
      <c r="O360" s="218">
        <v>0.18556001646024978</v>
      </c>
      <c r="P360" s="218">
        <v>-1.1301189350407803</v>
      </c>
      <c r="Q360" s="218">
        <v>-7.203979113934917</v>
      </c>
      <c r="R360" s="507">
        <v>0.11297240676291986</v>
      </c>
      <c r="S360" s="507">
        <v>1.2879786869179899E-2</v>
      </c>
      <c r="T360" s="218">
        <v>-4.1670490244878486</v>
      </c>
    </row>
    <row r="361" spans="1:20" x14ac:dyDescent="0.6">
      <c r="A361" s="218" t="s">
        <v>1259</v>
      </c>
      <c r="B361" s="218" t="s">
        <v>1260</v>
      </c>
      <c r="C361" s="218">
        <v>2.9545186279695002</v>
      </c>
      <c r="D361" s="218">
        <v>2.32119811287822</v>
      </c>
      <c r="E361" s="218">
        <v>0</v>
      </c>
      <c r="F361" s="218">
        <v>0</v>
      </c>
      <c r="G361" s="218">
        <v>0</v>
      </c>
      <c r="H361" s="218">
        <v>0</v>
      </c>
      <c r="I361" t="s">
        <v>1261</v>
      </c>
      <c r="J361" s="218" t="s">
        <v>1261</v>
      </c>
      <c r="K361" s="218">
        <v>1</v>
      </c>
      <c r="L361" s="218">
        <v>-2.9545186279695002</v>
      </c>
      <c r="M361" s="218">
        <v>-2.9545186279695002</v>
      </c>
      <c r="N361" s="218">
        <v>-2.32119811287822</v>
      </c>
      <c r="O361" s="218">
        <v>-2.32119811287822</v>
      </c>
      <c r="P361" s="218">
        <v>-2.9545186279695002</v>
      </c>
      <c r="Q361" s="218">
        <v>-2.9545186279695002</v>
      </c>
      <c r="R361" s="507">
        <v>-2.9545186279695002</v>
      </c>
      <c r="S361" s="507">
        <v>-2.32119811287822</v>
      </c>
      <c r="T361" s="218">
        <v>-2.9545186279695002</v>
      </c>
    </row>
    <row r="362" spans="1:20" x14ac:dyDescent="0.6">
      <c r="A362" s="218" t="s">
        <v>1262</v>
      </c>
      <c r="B362" s="218" t="s">
        <v>1263</v>
      </c>
      <c r="C362" s="218">
        <v>4.1682439429520901</v>
      </c>
      <c r="D362" s="218">
        <v>4.0240561084184998</v>
      </c>
      <c r="E362" s="218">
        <v>1.5082055861088199</v>
      </c>
      <c r="F362" s="218">
        <v>0</v>
      </c>
      <c r="G362" s="218">
        <v>0.14046909216855899</v>
      </c>
      <c r="H362" s="218">
        <v>0</v>
      </c>
      <c r="I362" t="s">
        <v>1264</v>
      </c>
      <c r="J362" s="218" t="s">
        <v>1264</v>
      </c>
      <c r="K362" s="218">
        <v>1</v>
      </c>
      <c r="L362" s="218">
        <v>-2.6600383568432702</v>
      </c>
      <c r="M362" s="218">
        <v>-4.1682439429520901</v>
      </c>
      <c r="N362" s="218">
        <v>-2.5158505223096799</v>
      </c>
      <c r="O362" s="218">
        <v>-4.0240561084184998</v>
      </c>
      <c r="P362" s="218">
        <v>-4.0277748507835307</v>
      </c>
      <c r="Q362" s="218">
        <v>-4.1682439429520901</v>
      </c>
      <c r="R362" s="507">
        <v>-3.4141411498976799</v>
      </c>
      <c r="S362" s="507">
        <v>-3.2699533153640896</v>
      </c>
      <c r="T362" s="218">
        <v>-4.0980093968678108</v>
      </c>
    </row>
    <row r="363" spans="1:20" x14ac:dyDescent="0.6">
      <c r="A363" s="218" t="s">
        <v>1265</v>
      </c>
      <c r="B363" s="218" t="s">
        <v>1266</v>
      </c>
      <c r="C363" s="218">
        <v>6.62394687413535</v>
      </c>
      <c r="D363" s="218">
        <v>6.6389265697909901</v>
      </c>
      <c r="E363" s="218">
        <v>6.6911804236639796</v>
      </c>
      <c r="F363" s="218">
        <v>6.5164676645614001</v>
      </c>
      <c r="G363" s="218">
        <v>2.1291821500730399</v>
      </c>
      <c r="H363" s="218">
        <v>6.8170937885666198</v>
      </c>
      <c r="I363" t="s">
        <v>1267</v>
      </c>
      <c r="J363" s="218" t="s">
        <v>1267</v>
      </c>
      <c r="K363" s="218">
        <v>1</v>
      </c>
      <c r="L363" s="218">
        <v>6.7233549528629588E-2</v>
      </c>
      <c r="M363" s="218">
        <v>-0.10747920957394985</v>
      </c>
      <c r="N363" s="218">
        <v>5.2253853872989531E-2</v>
      </c>
      <c r="O363" s="218">
        <v>-0.12245890522958991</v>
      </c>
      <c r="P363" s="218">
        <v>-4.4947647240623105</v>
      </c>
      <c r="Q363" s="218">
        <v>0.19314691443126986</v>
      </c>
      <c r="R363" s="507">
        <v>-2.0122830022660132E-2</v>
      </c>
      <c r="S363" s="507">
        <v>-3.5102525678300189E-2</v>
      </c>
      <c r="T363" s="218">
        <v>-2.1508089048155203</v>
      </c>
    </row>
    <row r="364" spans="1:20" x14ac:dyDescent="0.6">
      <c r="A364" s="218" t="s">
        <v>1268</v>
      </c>
      <c r="B364" s="218" t="s">
        <v>1269</v>
      </c>
      <c r="C364" s="218">
        <v>3.5742258155750402</v>
      </c>
      <c r="D364" s="218">
        <v>3.3328832648408402</v>
      </c>
      <c r="E364" s="218">
        <v>3.10581392802266</v>
      </c>
      <c r="F364" s="218">
        <v>0</v>
      </c>
      <c r="G364" s="218">
        <v>0.14046909216855899</v>
      </c>
      <c r="H364" s="218">
        <v>0</v>
      </c>
      <c r="I364" t="s">
        <v>1270</v>
      </c>
      <c r="J364" s="218" t="s">
        <v>1270</v>
      </c>
      <c r="K364" s="218">
        <v>1</v>
      </c>
      <c r="L364" s="218">
        <v>-0.46841188755238017</v>
      </c>
      <c r="M364" s="218">
        <v>-3.5742258155750402</v>
      </c>
      <c r="N364" s="218">
        <v>-0.2270693368181802</v>
      </c>
      <c r="O364" s="218">
        <v>-3.3328832648408402</v>
      </c>
      <c r="P364" s="218">
        <v>-3.4337567234064812</v>
      </c>
      <c r="Q364" s="218">
        <v>-3.5742258155750402</v>
      </c>
      <c r="R364" s="507">
        <v>-2.0213188515637102</v>
      </c>
      <c r="S364" s="507">
        <v>-1.7799763008295102</v>
      </c>
      <c r="T364" s="218">
        <v>-3.5039912694907605</v>
      </c>
    </row>
    <row r="365" spans="1:20" x14ac:dyDescent="0.6">
      <c r="A365" s="218" t="s">
        <v>1271</v>
      </c>
      <c r="B365" s="218" t="s">
        <v>1272</v>
      </c>
      <c r="C365" s="218">
        <v>5.1601033362895201</v>
      </c>
      <c r="D365" s="218">
        <v>5.2625151312342302</v>
      </c>
      <c r="E365" s="218">
        <v>3.5127425683976199</v>
      </c>
      <c r="F365" s="218">
        <v>4.8791552080891796</v>
      </c>
      <c r="G365" s="218">
        <v>8.1975890163255301</v>
      </c>
      <c r="H365" s="218">
        <v>7.6906463318734204</v>
      </c>
      <c r="I365" t="s">
        <v>1273</v>
      </c>
      <c r="J365" s="218" t="s">
        <v>1273</v>
      </c>
      <c r="K365" s="218">
        <v>1</v>
      </c>
      <c r="L365" s="218">
        <v>-1.6473607678919002</v>
      </c>
      <c r="M365" s="218">
        <v>-0.28094812820034054</v>
      </c>
      <c r="N365" s="218">
        <v>-1.7497725628366103</v>
      </c>
      <c r="O365" s="218">
        <v>-0.38335992314505063</v>
      </c>
      <c r="P365" s="218">
        <v>3.0374856800360099</v>
      </c>
      <c r="Q365" s="218">
        <v>2.5305429955839003</v>
      </c>
      <c r="R365" s="507">
        <v>-0.96415444804612038</v>
      </c>
      <c r="S365" s="507">
        <v>-1.0665662429908305</v>
      </c>
      <c r="T365" s="218">
        <v>2.7840143378099551</v>
      </c>
    </row>
    <row r="366" spans="1:20" x14ac:dyDescent="0.6">
      <c r="A366" s="218" t="s">
        <v>1274</v>
      </c>
      <c r="B366" s="218" t="s">
        <v>1275</v>
      </c>
      <c r="C366" s="218">
        <v>0.262334810871442</v>
      </c>
      <c r="D366" s="218">
        <v>0.33585963292186399</v>
      </c>
      <c r="E366" s="218">
        <v>0</v>
      </c>
      <c r="F366" s="218">
        <v>0</v>
      </c>
      <c r="G366" s="218">
        <v>0</v>
      </c>
      <c r="H366" s="218">
        <v>0</v>
      </c>
      <c r="I366" t="s">
        <v>1276</v>
      </c>
      <c r="J366" s="218" t="s">
        <v>1276</v>
      </c>
      <c r="K366" s="218">
        <v>1</v>
      </c>
      <c r="L366" s="218">
        <v>-0.262334810871442</v>
      </c>
      <c r="M366" s="218">
        <v>-0.262334810871442</v>
      </c>
      <c r="N366" s="218">
        <v>-0.33585963292186399</v>
      </c>
      <c r="O366" s="218">
        <v>-0.33585963292186399</v>
      </c>
      <c r="P366" s="218">
        <v>-0.262334810871442</v>
      </c>
      <c r="Q366" s="218">
        <v>-0.262334810871442</v>
      </c>
      <c r="R366" s="507">
        <v>-0.262334810871442</v>
      </c>
      <c r="S366" s="507">
        <v>-0.33585963292186399</v>
      </c>
      <c r="T366" s="218">
        <v>-0.262334810871442</v>
      </c>
    </row>
    <row r="367" spans="1:20" x14ac:dyDescent="0.6">
      <c r="A367" s="218" t="s">
        <v>1277</v>
      </c>
      <c r="B367" s="218" t="s">
        <v>1278</v>
      </c>
      <c r="C367" s="218">
        <v>8.1004488143940705</v>
      </c>
      <c r="D367" s="218">
        <v>8.2039823549793507</v>
      </c>
      <c r="E367" s="218">
        <v>8.2651842799501498</v>
      </c>
      <c r="F367" s="218">
        <v>8.0925960605666099</v>
      </c>
      <c r="G367" s="218">
        <v>8.23577511550479</v>
      </c>
      <c r="H367" s="218">
        <v>8.1643745826830596</v>
      </c>
      <c r="I367" t="s">
        <v>1279</v>
      </c>
      <c r="J367" s="218" t="s">
        <v>1279</v>
      </c>
      <c r="K367" s="218">
        <v>1</v>
      </c>
      <c r="L367" s="218">
        <v>0.16473546555607932</v>
      </c>
      <c r="M367" s="218">
        <v>-7.8527538274606457E-3</v>
      </c>
      <c r="N367" s="218">
        <v>6.1201924970799126E-2</v>
      </c>
      <c r="O367" s="218">
        <v>-0.11138629441274084</v>
      </c>
      <c r="P367" s="218">
        <v>0.13532630111071953</v>
      </c>
      <c r="Q367" s="218">
        <v>6.3925768288989104E-2</v>
      </c>
      <c r="R367" s="507">
        <v>7.8441355864309337E-2</v>
      </c>
      <c r="S367" s="507">
        <v>-2.5092184720970856E-2</v>
      </c>
      <c r="T367" s="218">
        <v>9.9626034699854316E-2</v>
      </c>
    </row>
    <row r="368" spans="1:20" x14ac:dyDescent="0.6">
      <c r="A368" s="218" t="s">
        <v>1280</v>
      </c>
      <c r="B368" s="218" t="s">
        <v>1281</v>
      </c>
      <c r="C368" s="218">
        <v>4.74625393434345</v>
      </c>
      <c r="D368" s="218">
        <v>4.7095335909748499</v>
      </c>
      <c r="E368" s="218">
        <v>4.5223701998496901</v>
      </c>
      <c r="F368" s="218">
        <v>4.3977667301335801</v>
      </c>
      <c r="G368" s="218">
        <v>0.14046909216855899</v>
      </c>
      <c r="H368" s="218">
        <v>6.0729689669199001</v>
      </c>
      <c r="I368" t="s">
        <v>1282</v>
      </c>
      <c r="J368" s="218" t="s">
        <v>1282</v>
      </c>
      <c r="K368" s="218">
        <v>1</v>
      </c>
      <c r="L368" s="218">
        <v>-0.22388373449375987</v>
      </c>
      <c r="M368" s="218">
        <v>-0.34848720420986989</v>
      </c>
      <c r="N368" s="218">
        <v>-0.18716339112515978</v>
      </c>
      <c r="O368" s="218">
        <v>-0.31176686084126981</v>
      </c>
      <c r="P368" s="218">
        <v>-4.6057848421748906</v>
      </c>
      <c r="Q368" s="218">
        <v>1.3267150325764501</v>
      </c>
      <c r="R368" s="507">
        <v>-0.28618546935181488</v>
      </c>
      <c r="S368" s="507">
        <v>-0.2494651259832148</v>
      </c>
      <c r="T368" s="218">
        <v>-1.6395349047992203</v>
      </c>
    </row>
    <row r="369" spans="1:20" x14ac:dyDescent="0.6">
      <c r="A369" s="218" t="s">
        <v>1283</v>
      </c>
      <c r="B369" s="218" t="s">
        <v>1284</v>
      </c>
      <c r="C369" s="218">
        <v>3.18890267387465</v>
      </c>
      <c r="D369" s="218">
        <v>2.6572093847728802</v>
      </c>
      <c r="E369" s="218">
        <v>0</v>
      </c>
      <c r="F369" s="218">
        <v>4.3042568438535804</v>
      </c>
      <c r="G369" s="218">
        <v>0</v>
      </c>
      <c r="H369" s="218">
        <v>0</v>
      </c>
      <c r="I369" t="s">
        <v>1285</v>
      </c>
      <c r="J369" s="218" t="s">
        <v>1285</v>
      </c>
      <c r="K369" s="218">
        <v>1</v>
      </c>
      <c r="L369" s="218">
        <v>-3.18890267387465</v>
      </c>
      <c r="M369" s="218">
        <v>1.1153541699789304</v>
      </c>
      <c r="N369" s="218">
        <v>-2.6572093847728802</v>
      </c>
      <c r="O369" s="218">
        <v>1.6470474590807003</v>
      </c>
      <c r="P369" s="218">
        <v>-3.18890267387465</v>
      </c>
      <c r="Q369" s="218">
        <v>-3.18890267387465</v>
      </c>
      <c r="R369" s="507">
        <v>-1.0367742519478598</v>
      </c>
      <c r="S369" s="507">
        <v>-0.50508096284608994</v>
      </c>
      <c r="T369" s="218">
        <v>-3.18890267387465</v>
      </c>
    </row>
    <row r="370" spans="1:20" x14ac:dyDescent="0.6">
      <c r="A370" s="218" t="s">
        <v>1286</v>
      </c>
      <c r="B370" s="218" t="s">
        <v>1287</v>
      </c>
      <c r="C370" s="218">
        <v>7.2317710848185603</v>
      </c>
      <c r="D370" s="218">
        <v>7.13898072203766</v>
      </c>
      <c r="E370" s="218">
        <v>7.7916750736564202</v>
      </c>
      <c r="F370" s="218">
        <v>7.8091886137054098</v>
      </c>
      <c r="G370" s="218">
        <v>1.9111597972002401</v>
      </c>
      <c r="H370" s="218">
        <v>0.34353965418307397</v>
      </c>
      <c r="I370" t="s">
        <v>1288</v>
      </c>
      <c r="J370" s="218" t="s">
        <v>1288</v>
      </c>
      <c r="K370" s="218">
        <v>1</v>
      </c>
      <c r="L370" s="218">
        <v>0.55990398883785986</v>
      </c>
      <c r="M370" s="218">
        <v>0.5774175288868495</v>
      </c>
      <c r="N370" s="218">
        <v>0.65269435161876022</v>
      </c>
      <c r="O370" s="218">
        <v>0.67020789166774986</v>
      </c>
      <c r="P370" s="218">
        <v>-5.3206112876183198</v>
      </c>
      <c r="Q370" s="218">
        <v>-6.8882314306354866</v>
      </c>
      <c r="R370" s="507">
        <v>0.56866075886235468</v>
      </c>
      <c r="S370" s="507">
        <v>0.66145112164325504</v>
      </c>
      <c r="T370" s="218">
        <v>-6.1044213591269028</v>
      </c>
    </row>
    <row r="371" spans="1:20" x14ac:dyDescent="0.6">
      <c r="A371" s="218" t="s">
        <v>1289</v>
      </c>
      <c r="B371" s="218" t="s">
        <v>1290</v>
      </c>
      <c r="C371" s="218">
        <v>4.3824153799180801</v>
      </c>
      <c r="D371" s="218">
        <v>4.7696900315670803</v>
      </c>
      <c r="E371" s="218">
        <v>5.5569068212467796</v>
      </c>
      <c r="F371" s="218">
        <v>4.2672913444250398</v>
      </c>
      <c r="G371" s="218">
        <v>1.0162357018798001</v>
      </c>
      <c r="H371" s="218">
        <v>0</v>
      </c>
      <c r="I371" t="s">
        <v>1291</v>
      </c>
      <c r="J371" s="218" t="s">
        <v>1291</v>
      </c>
      <c r="K371" s="218">
        <v>1</v>
      </c>
      <c r="L371" s="218">
        <v>1.1744914413286995</v>
      </c>
      <c r="M371" s="218">
        <v>-0.11512403549304029</v>
      </c>
      <c r="N371" s="218">
        <v>0.78721678967969932</v>
      </c>
      <c r="O371" s="218">
        <v>-0.5023986871420405</v>
      </c>
      <c r="P371" s="218">
        <v>-3.36617967803828</v>
      </c>
      <c r="Q371" s="218">
        <v>-4.3824153799180801</v>
      </c>
      <c r="R371" s="507">
        <v>0.52968370291782962</v>
      </c>
      <c r="S371" s="507">
        <v>0.14240905126882941</v>
      </c>
      <c r="T371" s="218">
        <v>-3.8742975289781798</v>
      </c>
    </row>
    <row r="372" spans="1:20" x14ac:dyDescent="0.6">
      <c r="A372" s="218" t="s">
        <v>1292</v>
      </c>
      <c r="B372" s="218" t="s">
        <v>1293</v>
      </c>
      <c r="C372" s="218">
        <v>3.3547646191478599</v>
      </c>
      <c r="D372" s="218">
        <v>2.96631231277471</v>
      </c>
      <c r="E372" s="218">
        <v>4.7882073659408304</v>
      </c>
      <c r="F372" s="218">
        <v>1.25202187222734</v>
      </c>
      <c r="G372" s="218">
        <v>0.26846663313173802</v>
      </c>
      <c r="H372" s="218">
        <v>0</v>
      </c>
      <c r="I372" t="s">
        <v>1294</v>
      </c>
      <c r="J372" s="218" t="s">
        <v>1294</v>
      </c>
      <c r="K372" s="218">
        <v>2</v>
      </c>
      <c r="L372" s="218">
        <v>1.4334427467929705</v>
      </c>
      <c r="M372" s="218">
        <v>-2.1027427469205202</v>
      </c>
      <c r="N372" s="218">
        <v>1.8218950531661204</v>
      </c>
      <c r="O372" s="218">
        <v>-1.71429044054737</v>
      </c>
      <c r="P372" s="218">
        <v>-3.0862979860161222</v>
      </c>
      <c r="Q372" s="218">
        <v>-3.3547646191478599</v>
      </c>
      <c r="R372" s="507">
        <v>-0.33465000006377488</v>
      </c>
      <c r="S372" s="507">
        <v>5.3802306309375214E-2</v>
      </c>
      <c r="T372" s="218">
        <v>-3.2205313025819908</v>
      </c>
    </row>
    <row r="373" spans="1:20" x14ac:dyDescent="0.6">
      <c r="A373" s="218" t="s">
        <v>1295</v>
      </c>
      <c r="B373" s="218" t="s">
        <v>1296</v>
      </c>
      <c r="C373" s="218">
        <v>6.3594200477997997</v>
      </c>
      <c r="D373" s="218">
        <v>6.1341158175873298</v>
      </c>
      <c r="E373" s="218">
        <v>5.1916499405250898</v>
      </c>
      <c r="F373" s="218">
        <v>6.3553768599557996</v>
      </c>
      <c r="G373" s="218">
        <v>0.494726731926454</v>
      </c>
      <c r="H373" s="218">
        <v>0</v>
      </c>
      <c r="I373" t="s">
        <v>1294</v>
      </c>
      <c r="J373" s="218" t="s">
        <v>1294</v>
      </c>
      <c r="K373" s="218">
        <v>2</v>
      </c>
      <c r="L373" s="218">
        <v>-1.16777010727471</v>
      </c>
      <c r="M373" s="218">
        <v>-4.0431878440001512E-3</v>
      </c>
      <c r="N373" s="218">
        <v>-0.94246587706224005</v>
      </c>
      <c r="O373" s="218">
        <v>0.22126104236846977</v>
      </c>
      <c r="P373" s="218">
        <v>-5.8646933158733461</v>
      </c>
      <c r="Q373" s="218">
        <v>-6.3594200477997997</v>
      </c>
      <c r="R373" s="507">
        <v>-0.58590664755935506</v>
      </c>
      <c r="S373" s="507">
        <v>-0.36060241734688514</v>
      </c>
      <c r="T373" s="218">
        <v>-6.1120566818365729</v>
      </c>
    </row>
    <row r="374" spans="1:20" x14ac:dyDescent="0.6">
      <c r="A374" s="218" t="s">
        <v>1297</v>
      </c>
      <c r="B374" s="218" t="s">
        <v>1298</v>
      </c>
      <c r="C374" s="218">
        <v>6.3265104553501503</v>
      </c>
      <c r="D374" s="218">
        <v>6.33368346202447</v>
      </c>
      <c r="E374" s="218">
        <v>5.6021207192613298</v>
      </c>
      <c r="F374" s="218">
        <v>4.5137059039411502</v>
      </c>
      <c r="G374" s="218">
        <v>7.4244180616057696</v>
      </c>
      <c r="H374" s="218">
        <v>0.44200174004994403</v>
      </c>
      <c r="I374" t="s">
        <v>1299</v>
      </c>
      <c r="J374" s="218" t="s">
        <v>1299</v>
      </c>
      <c r="K374" s="218">
        <v>1</v>
      </c>
      <c r="L374" s="218">
        <v>-0.72438973608882051</v>
      </c>
      <c r="M374" s="218">
        <v>-1.8128045514090001</v>
      </c>
      <c r="N374" s="218">
        <v>-0.73156274276314015</v>
      </c>
      <c r="O374" s="218">
        <v>-1.8199775580833197</v>
      </c>
      <c r="P374" s="218">
        <v>1.0979076062556192</v>
      </c>
      <c r="Q374" s="218">
        <v>-5.884508715300206</v>
      </c>
      <c r="R374" s="507">
        <v>-1.2685971437489103</v>
      </c>
      <c r="S374" s="507">
        <v>-1.2757701504232299</v>
      </c>
      <c r="T374" s="218">
        <v>-2.3933005545222934</v>
      </c>
    </row>
    <row r="375" spans="1:20" x14ac:dyDescent="0.6">
      <c r="A375" s="218" t="s">
        <v>1300</v>
      </c>
      <c r="B375" s="218" t="s">
        <v>1301</v>
      </c>
      <c r="C375" s="218">
        <v>7.3503558096594599</v>
      </c>
      <c r="D375" s="218">
        <v>7.4114023671897797</v>
      </c>
      <c r="E375" s="218">
        <v>7.1667597550945397</v>
      </c>
      <c r="F375" s="218">
        <v>7.3932062088880999</v>
      </c>
      <c r="G375" s="218">
        <v>5.4065605024457399</v>
      </c>
      <c r="H375" s="218">
        <v>0.23786221336595301</v>
      </c>
      <c r="I375" t="s">
        <v>1302</v>
      </c>
      <c r="J375" s="218" t="s">
        <v>1302</v>
      </c>
      <c r="K375" s="218">
        <v>1</v>
      </c>
      <c r="L375" s="218">
        <v>-0.18359605456492023</v>
      </c>
      <c r="M375" s="218">
        <v>4.2850399228639979E-2</v>
      </c>
      <c r="N375" s="218">
        <v>-0.24464261209524008</v>
      </c>
      <c r="O375" s="218">
        <v>-1.8196158301679866E-2</v>
      </c>
      <c r="P375" s="218">
        <v>-1.94379530721372</v>
      </c>
      <c r="Q375" s="218">
        <v>-7.1124935962935067</v>
      </c>
      <c r="R375" s="507">
        <v>-7.0372827668140125E-2</v>
      </c>
      <c r="S375" s="507">
        <v>-0.13141938519845997</v>
      </c>
      <c r="T375" s="218">
        <v>-4.5281444517536134</v>
      </c>
    </row>
    <row r="376" spans="1:20" x14ac:dyDescent="0.6">
      <c r="A376" s="218" t="s">
        <v>1303</v>
      </c>
      <c r="B376" s="218" t="s">
        <v>1304</v>
      </c>
      <c r="C376" s="218">
        <v>5.7951082699865601</v>
      </c>
      <c r="D376" s="218">
        <v>5.7332589452148497</v>
      </c>
      <c r="E376" s="218">
        <v>6.2194281336583401</v>
      </c>
      <c r="F376" s="218">
        <v>6.1443373859308403</v>
      </c>
      <c r="G376" s="218">
        <v>0.86243763809848095</v>
      </c>
      <c r="H376" s="218">
        <v>0</v>
      </c>
      <c r="I376" t="s">
        <v>1305</v>
      </c>
      <c r="J376" s="218" t="s">
        <v>1305</v>
      </c>
      <c r="K376" s="218">
        <v>1</v>
      </c>
      <c r="L376" s="218">
        <v>0.42431986367177998</v>
      </c>
      <c r="M376" s="218">
        <v>0.34922911594428019</v>
      </c>
      <c r="N376" s="218">
        <v>0.48616918844349044</v>
      </c>
      <c r="O376" s="218">
        <v>0.41107844071599065</v>
      </c>
      <c r="P376" s="218">
        <v>-4.9326706318880795</v>
      </c>
      <c r="Q376" s="218">
        <v>-5.7951082699865601</v>
      </c>
      <c r="R376" s="507">
        <v>0.38677448980803009</v>
      </c>
      <c r="S376" s="507">
        <v>0.44862381457974054</v>
      </c>
      <c r="T376" s="218">
        <v>-5.3638894509373198</v>
      </c>
    </row>
    <row r="377" spans="1:20" x14ac:dyDescent="0.6">
      <c r="A377" s="218" t="s">
        <v>1306</v>
      </c>
      <c r="B377" s="218" t="s">
        <v>1307</v>
      </c>
      <c r="C377" s="218">
        <v>6.1174652963108</v>
      </c>
      <c r="D377" s="218">
        <v>6.1601288221899901</v>
      </c>
      <c r="E377" s="218">
        <v>5.9102819816234096</v>
      </c>
      <c r="F377" s="218">
        <v>6.1134279959712901</v>
      </c>
      <c r="G377" s="218">
        <v>6.5987690018568301</v>
      </c>
      <c r="H377" s="218">
        <v>0</v>
      </c>
      <c r="I377" t="s">
        <v>1308</v>
      </c>
      <c r="J377" s="218" t="s">
        <v>1308</v>
      </c>
      <c r="K377" s="218">
        <v>1</v>
      </c>
      <c r="L377" s="218">
        <v>-0.20718331468739049</v>
      </c>
      <c r="M377" s="218">
        <v>-4.0373003395099971E-3</v>
      </c>
      <c r="N377" s="218">
        <v>-0.24984684056658057</v>
      </c>
      <c r="O377" s="218">
        <v>-4.6700826218700087E-2</v>
      </c>
      <c r="P377" s="218">
        <v>0.48130370554603008</v>
      </c>
      <c r="Q377" s="218">
        <v>-6.1174652963108</v>
      </c>
      <c r="R377" s="507">
        <v>-0.10561030751345024</v>
      </c>
      <c r="S377" s="507">
        <v>-0.14827383339264033</v>
      </c>
      <c r="T377" s="218">
        <v>-2.818080795382385</v>
      </c>
    </row>
    <row r="378" spans="1:20" x14ac:dyDescent="0.6">
      <c r="A378" s="218" t="s">
        <v>1309</v>
      </c>
      <c r="B378" s="218" t="s">
        <v>1310</v>
      </c>
      <c r="C378" s="218">
        <v>5.7400369481476901</v>
      </c>
      <c r="D378" s="218">
        <v>5.8427412955048101</v>
      </c>
      <c r="E378" s="218">
        <v>5.3151539013943596</v>
      </c>
      <c r="F378" s="218">
        <v>6.8426503817012598</v>
      </c>
      <c r="G378" s="218">
        <v>0.38602773444041999</v>
      </c>
      <c r="H378" s="218">
        <v>6.1873882726320701</v>
      </c>
      <c r="I378" t="s">
        <v>1311</v>
      </c>
      <c r="J378" s="218" t="s">
        <v>1311</v>
      </c>
      <c r="K378" s="218">
        <v>1</v>
      </c>
      <c r="L378" s="218">
        <v>-0.42488304675333044</v>
      </c>
      <c r="M378" s="218">
        <v>1.1026134335535698</v>
      </c>
      <c r="N378" s="218">
        <v>-0.52758739411045052</v>
      </c>
      <c r="O378" s="218">
        <v>0.99990908619644969</v>
      </c>
      <c r="P378" s="218">
        <v>-5.3540092137072701</v>
      </c>
      <c r="Q378" s="218">
        <v>0.44735132448438009</v>
      </c>
      <c r="R378" s="507">
        <v>0.33886519340011967</v>
      </c>
      <c r="S378" s="507">
        <v>0.23616084604299958</v>
      </c>
      <c r="T378" s="218">
        <v>-2.453328944611445</v>
      </c>
    </row>
    <row r="379" spans="1:20" x14ac:dyDescent="0.6">
      <c r="A379" s="218" t="s">
        <v>1312</v>
      </c>
      <c r="B379" s="218" t="s">
        <v>1313</v>
      </c>
      <c r="C379" s="218">
        <v>6.8826617176773697</v>
      </c>
      <c r="D379" s="218">
        <v>6.8138224841256898</v>
      </c>
      <c r="E379" s="218">
        <v>7.4445719268888704</v>
      </c>
      <c r="F379" s="218">
        <v>6.9175373159130498</v>
      </c>
      <c r="G379" s="218">
        <v>1.55729034198126</v>
      </c>
      <c r="H379" s="218">
        <v>0.23786221336595301</v>
      </c>
      <c r="I379" t="s">
        <v>1314</v>
      </c>
      <c r="J379" s="218" t="s">
        <v>1314</v>
      </c>
      <c r="K379" s="218">
        <v>2</v>
      </c>
      <c r="L379" s="218">
        <v>0.5619102092115007</v>
      </c>
      <c r="M379" s="218">
        <v>3.4875598235680094E-2</v>
      </c>
      <c r="N379" s="218">
        <v>0.63074944276318057</v>
      </c>
      <c r="O379" s="218">
        <v>0.10371483178735996</v>
      </c>
      <c r="P379" s="218">
        <v>-5.3253713756961094</v>
      </c>
      <c r="Q379" s="218">
        <v>-6.6447995043114165</v>
      </c>
      <c r="R379" s="507">
        <v>0.2983929037235904</v>
      </c>
      <c r="S379" s="507">
        <v>0.36723213727527027</v>
      </c>
      <c r="T379" s="218">
        <v>-5.985085440003763</v>
      </c>
    </row>
    <row r="380" spans="1:20" x14ac:dyDescent="0.6">
      <c r="A380" s="218" t="s">
        <v>1315</v>
      </c>
      <c r="B380" s="218" t="s">
        <v>1316</v>
      </c>
      <c r="C380" s="218">
        <v>6.3901263072900099</v>
      </c>
      <c r="D380" s="218">
        <v>6.2787288225739797</v>
      </c>
      <c r="E380" s="218">
        <v>4.4095086058077104</v>
      </c>
      <c r="F380" s="218">
        <v>6.5647591821413496</v>
      </c>
      <c r="G380" s="218">
        <v>1.08739361964643</v>
      </c>
      <c r="H380" s="218">
        <v>0</v>
      </c>
      <c r="I380" t="s">
        <v>1314</v>
      </c>
      <c r="J380" s="218" t="s">
        <v>1314</v>
      </c>
      <c r="K380" s="218">
        <v>2</v>
      </c>
      <c r="L380" s="218">
        <v>-1.9806177014822994</v>
      </c>
      <c r="M380" s="218">
        <v>0.17463287485133971</v>
      </c>
      <c r="N380" s="218">
        <v>-1.8692202167662693</v>
      </c>
      <c r="O380" s="218">
        <v>0.28603035956736989</v>
      </c>
      <c r="P380" s="218">
        <v>-5.3027326876435801</v>
      </c>
      <c r="Q380" s="218">
        <v>-6.3901263072900099</v>
      </c>
      <c r="R380" s="507">
        <v>-0.90299241331547986</v>
      </c>
      <c r="S380" s="507">
        <v>-0.79159492859944969</v>
      </c>
      <c r="T380" s="218">
        <v>-5.8464294974667954</v>
      </c>
    </row>
    <row r="381" spans="1:20" x14ac:dyDescent="0.6">
      <c r="A381" s="218" t="s">
        <v>1317</v>
      </c>
      <c r="B381" s="218" t="s">
        <v>1318</v>
      </c>
      <c r="C381" s="218">
        <v>3.7586081070942798</v>
      </c>
      <c r="D381" s="218">
        <v>3.7032312162460301</v>
      </c>
      <c r="E381" s="218">
        <v>0</v>
      </c>
      <c r="F381" s="218">
        <v>0</v>
      </c>
      <c r="G381" s="218">
        <v>0</v>
      </c>
      <c r="H381" s="218">
        <v>0</v>
      </c>
      <c r="I381" t="s">
        <v>1319</v>
      </c>
      <c r="J381" s="218" t="s">
        <v>1319</v>
      </c>
      <c r="K381" s="218">
        <v>1</v>
      </c>
      <c r="L381" s="218">
        <v>-3.7586081070942798</v>
      </c>
      <c r="M381" s="218">
        <v>-3.7586081070942798</v>
      </c>
      <c r="N381" s="218">
        <v>-3.7032312162460301</v>
      </c>
      <c r="O381" s="218">
        <v>-3.7032312162460301</v>
      </c>
      <c r="P381" s="218">
        <v>-3.7586081070942798</v>
      </c>
      <c r="Q381" s="218">
        <v>-3.7586081070942798</v>
      </c>
      <c r="R381" s="507">
        <v>-3.7586081070942798</v>
      </c>
      <c r="S381" s="507">
        <v>-3.7032312162460301</v>
      </c>
      <c r="T381" s="218">
        <v>-3.7586081070942798</v>
      </c>
    </row>
    <row r="382" spans="1:20" x14ac:dyDescent="0.6">
      <c r="A382" s="218" t="s">
        <v>1320</v>
      </c>
      <c r="B382" s="218" t="s">
        <v>1321</v>
      </c>
      <c r="C382" s="218">
        <v>5.7861986015441698</v>
      </c>
      <c r="D382" s="218">
        <v>5.7640302108222601</v>
      </c>
      <c r="E382" s="218">
        <v>5.6602827317145001</v>
      </c>
      <c r="F382" s="218">
        <v>6.3418450615305799</v>
      </c>
      <c r="G382" s="218">
        <v>7.1088697670518002</v>
      </c>
      <c r="H382" s="218">
        <v>0.123827711997599</v>
      </c>
      <c r="I382" t="s">
        <v>1322</v>
      </c>
      <c r="J382" s="218" t="s">
        <v>1322</v>
      </c>
      <c r="K382" s="218">
        <v>1</v>
      </c>
      <c r="L382" s="218">
        <v>-0.12591586982966962</v>
      </c>
      <c r="M382" s="218">
        <v>0.55564645998641016</v>
      </c>
      <c r="N382" s="218">
        <v>-0.10374747910775994</v>
      </c>
      <c r="O382" s="218">
        <v>0.57781485070831984</v>
      </c>
      <c r="P382" s="218">
        <v>1.3226711655076304</v>
      </c>
      <c r="Q382" s="218">
        <v>-5.6623708895465708</v>
      </c>
      <c r="R382" s="507">
        <v>0.21486529507837027</v>
      </c>
      <c r="S382" s="507">
        <v>0.23703368580027995</v>
      </c>
      <c r="T382" s="218">
        <v>-2.1698498620194702</v>
      </c>
    </row>
    <row r="383" spans="1:20" x14ac:dyDescent="0.6">
      <c r="A383" s="218" t="s">
        <v>1323</v>
      </c>
      <c r="B383" s="218" t="s">
        <v>1324</v>
      </c>
      <c r="C383" s="218">
        <v>7.0652976157527503</v>
      </c>
      <c r="D383" s="218">
        <v>7.0117877565324704</v>
      </c>
      <c r="E383" s="218">
        <v>7.30499892255175</v>
      </c>
      <c r="F383" s="218">
        <v>7.5856615760638197</v>
      </c>
      <c r="G383" s="218">
        <v>8.3400738052031897</v>
      </c>
      <c r="H383" s="218">
        <v>0.123827711997599</v>
      </c>
      <c r="I383" t="s">
        <v>1325</v>
      </c>
      <c r="J383" s="218" t="s">
        <v>1325</v>
      </c>
      <c r="K383" s="218">
        <v>1</v>
      </c>
      <c r="L383" s="218">
        <v>0.2397013067989997</v>
      </c>
      <c r="M383" s="218">
        <v>0.52036396031106946</v>
      </c>
      <c r="N383" s="218">
        <v>0.29321116601927955</v>
      </c>
      <c r="O383" s="218">
        <v>0.57387381953134931</v>
      </c>
      <c r="P383" s="218">
        <v>1.2747761894504395</v>
      </c>
      <c r="Q383" s="218">
        <v>-6.9414699037551513</v>
      </c>
      <c r="R383" s="507">
        <v>0.38003263355503458</v>
      </c>
      <c r="S383" s="507">
        <v>0.43354249277531443</v>
      </c>
      <c r="T383" s="218">
        <v>-2.8333468571523559</v>
      </c>
    </row>
    <row r="384" spans="1:20" x14ac:dyDescent="0.6">
      <c r="A384" s="218" t="s">
        <v>1326</v>
      </c>
      <c r="B384" s="218" t="s">
        <v>1327</v>
      </c>
      <c r="C384" s="218">
        <v>7.2859747567350404</v>
      </c>
      <c r="D384" s="218">
        <v>7.2083871876521899</v>
      </c>
      <c r="E384" s="218">
        <v>7.1736883583507298</v>
      </c>
      <c r="F384" s="218">
        <v>7.4619363875169897</v>
      </c>
      <c r="G384" s="218">
        <v>1.34138912626164</v>
      </c>
      <c r="H384" s="218">
        <v>9.1525731903001404</v>
      </c>
      <c r="I384" t="s">
        <v>1328</v>
      </c>
      <c r="J384" s="218" t="s">
        <v>1328</v>
      </c>
      <c r="K384" s="218">
        <v>2</v>
      </c>
      <c r="L384" s="218">
        <v>-0.11228639838431054</v>
      </c>
      <c r="M384" s="218">
        <v>0.17596163078194937</v>
      </c>
      <c r="N384" s="218">
        <v>-3.4698829301460066E-2</v>
      </c>
      <c r="O384" s="218">
        <v>0.25354919986479985</v>
      </c>
      <c r="P384" s="218">
        <v>-5.9445856304734006</v>
      </c>
      <c r="Q384" s="218">
        <v>1.8665984335651</v>
      </c>
      <c r="R384" s="507">
        <v>3.1837616198819418E-2</v>
      </c>
      <c r="S384" s="507">
        <v>0.10942518528166989</v>
      </c>
      <c r="T384" s="218">
        <v>-2.0389935984541503</v>
      </c>
    </row>
    <row r="385" spans="1:20" x14ac:dyDescent="0.6">
      <c r="A385" s="218" t="s">
        <v>1329</v>
      </c>
      <c r="B385" s="218" t="s">
        <v>1330</v>
      </c>
      <c r="C385" s="218">
        <v>1.82189810331457</v>
      </c>
      <c r="D385" s="218">
        <v>1.53627023201459</v>
      </c>
      <c r="E385" s="218">
        <v>5.44016568968664E-2</v>
      </c>
      <c r="F385" s="218">
        <v>8.24271896778416E-2</v>
      </c>
      <c r="G385" s="218">
        <v>0</v>
      </c>
      <c r="H385" s="218">
        <v>8.3055134536457995</v>
      </c>
      <c r="I385" t="s">
        <v>1328</v>
      </c>
      <c r="J385" s="218" t="s">
        <v>1328</v>
      </c>
      <c r="K385" s="218">
        <v>2</v>
      </c>
      <c r="L385" s="218">
        <v>-1.7674964464177036</v>
      </c>
      <c r="M385" s="218">
        <v>-1.7394709136367283</v>
      </c>
      <c r="N385" s="218">
        <v>-1.4818685751177236</v>
      </c>
      <c r="O385" s="218">
        <v>-1.4538430423367483</v>
      </c>
      <c r="P385" s="218">
        <v>-1.82189810331457</v>
      </c>
      <c r="Q385" s="218">
        <v>6.4836153503312293</v>
      </c>
      <c r="R385" s="507">
        <v>-1.753483680027216</v>
      </c>
      <c r="S385" s="507">
        <v>-1.467855808727236</v>
      </c>
      <c r="T385" s="218">
        <v>2.3308586235083295</v>
      </c>
    </row>
    <row r="386" spans="1:20" x14ac:dyDescent="0.6">
      <c r="A386" s="218" t="s">
        <v>1331</v>
      </c>
      <c r="B386" s="218" t="s">
        <v>1332</v>
      </c>
      <c r="C386" s="218">
        <v>7.9943490189609695E-2</v>
      </c>
      <c r="D386" s="218">
        <v>0</v>
      </c>
      <c r="E386" s="218">
        <v>0</v>
      </c>
      <c r="F386" s="218">
        <v>0</v>
      </c>
      <c r="G386" s="218">
        <v>0</v>
      </c>
      <c r="H386" s="218">
        <v>0</v>
      </c>
      <c r="I386" t="s">
        <v>1333</v>
      </c>
      <c r="J386" s="218" t="s">
        <v>1333</v>
      </c>
      <c r="K386" s="218">
        <v>1</v>
      </c>
      <c r="L386" s="218">
        <v>-7.9943490189609695E-2</v>
      </c>
      <c r="M386" s="218">
        <v>-7.9943490189609695E-2</v>
      </c>
      <c r="N386" s="218">
        <v>0</v>
      </c>
      <c r="O386" s="218">
        <v>0</v>
      </c>
      <c r="P386" s="218">
        <v>-7.9943490189609695E-2</v>
      </c>
      <c r="Q386" s="218">
        <v>-7.9943490189609695E-2</v>
      </c>
      <c r="R386" s="507">
        <v>-7.9943490189609695E-2</v>
      </c>
      <c r="S386" s="507">
        <v>0</v>
      </c>
      <c r="T386" s="218">
        <v>-7.9943490189609695E-2</v>
      </c>
    </row>
    <row r="387" spans="1:20" x14ac:dyDescent="0.6">
      <c r="A387" s="218" t="s">
        <v>1334</v>
      </c>
      <c r="B387" s="218" t="s">
        <v>1335</v>
      </c>
      <c r="C387" s="218">
        <v>5.5774086389931803</v>
      </c>
      <c r="D387" s="218">
        <v>5.8245055232723404</v>
      </c>
      <c r="E387" s="218">
        <v>7.2268410209376999</v>
      </c>
      <c r="F387" s="218">
        <v>6.2456302814706399</v>
      </c>
      <c r="G387" s="218">
        <v>1.08739361964643</v>
      </c>
      <c r="H387" s="218">
        <v>0</v>
      </c>
      <c r="I387" t="s">
        <v>1336</v>
      </c>
      <c r="J387" s="218" t="s">
        <v>1336</v>
      </c>
      <c r="K387" s="218">
        <v>1</v>
      </c>
      <c r="L387" s="218">
        <v>1.6494323819445196</v>
      </c>
      <c r="M387" s="218">
        <v>0.66822164247745963</v>
      </c>
      <c r="N387" s="218">
        <v>1.4023354976653595</v>
      </c>
      <c r="O387" s="218">
        <v>0.42112475819829953</v>
      </c>
      <c r="P387" s="218">
        <v>-4.4900150193467505</v>
      </c>
      <c r="Q387" s="218">
        <v>-5.5774086389931803</v>
      </c>
      <c r="R387" s="507">
        <v>1.1588270122109896</v>
      </c>
      <c r="S387" s="507">
        <v>0.9117301279318295</v>
      </c>
      <c r="T387" s="218">
        <v>-5.033711829169965</v>
      </c>
    </row>
    <row r="388" spans="1:20" x14ac:dyDescent="0.6">
      <c r="A388" s="218" t="s">
        <v>1337</v>
      </c>
      <c r="B388" s="218" t="s">
        <v>1338</v>
      </c>
      <c r="C388" s="218">
        <v>6.3265104553501503</v>
      </c>
      <c r="D388" s="218">
        <v>6.44367160501338</v>
      </c>
      <c r="E388" s="218">
        <v>6.8889118900514497</v>
      </c>
      <c r="F388" s="218">
        <v>5.9522074474384699</v>
      </c>
      <c r="G388" s="218">
        <v>1.21997385646274</v>
      </c>
      <c r="H388" s="218">
        <v>0.23786221336595301</v>
      </c>
      <c r="I388" t="s">
        <v>1339</v>
      </c>
      <c r="J388" s="218" t="s">
        <v>1339</v>
      </c>
      <c r="K388" s="218">
        <v>1</v>
      </c>
      <c r="L388" s="218">
        <v>0.56240143470129933</v>
      </c>
      <c r="M388" s="218">
        <v>-0.37430300791168047</v>
      </c>
      <c r="N388" s="218">
        <v>0.44524028503806967</v>
      </c>
      <c r="O388" s="218">
        <v>-0.49146415757491013</v>
      </c>
      <c r="P388" s="218">
        <v>-5.1065365988874101</v>
      </c>
      <c r="Q388" s="218">
        <v>-6.0886482419841972</v>
      </c>
      <c r="R388" s="507">
        <v>9.4049213394809428E-2</v>
      </c>
      <c r="S388" s="507">
        <v>-2.311193626842023E-2</v>
      </c>
      <c r="T388" s="218">
        <v>-5.5975924204358041</v>
      </c>
    </row>
    <row r="389" spans="1:20" x14ac:dyDescent="0.6">
      <c r="A389" s="218" t="s">
        <v>1340</v>
      </c>
      <c r="B389" s="218" t="s">
        <v>1341</v>
      </c>
      <c r="C389" s="218">
        <v>5.6139538363135504</v>
      </c>
      <c r="D389" s="218">
        <v>5.1710073374583603</v>
      </c>
      <c r="E389" s="218">
        <v>4.4632777182397998</v>
      </c>
      <c r="F389" s="218">
        <v>5.8762591437517004</v>
      </c>
      <c r="G389" s="218">
        <v>0</v>
      </c>
      <c r="H389" s="218">
        <v>0</v>
      </c>
      <c r="I389" t="s">
        <v>1342</v>
      </c>
      <c r="J389" s="218" t="s">
        <v>1342</v>
      </c>
      <c r="K389" s="218">
        <v>1</v>
      </c>
      <c r="L389" s="218">
        <v>-1.1506761180737506</v>
      </c>
      <c r="M389" s="218">
        <v>0.26230530743815006</v>
      </c>
      <c r="N389" s="218">
        <v>-0.70772961921856048</v>
      </c>
      <c r="O389" s="218">
        <v>0.70525180629334017</v>
      </c>
      <c r="P389" s="218">
        <v>-5.6139538363135504</v>
      </c>
      <c r="Q389" s="218">
        <v>-5.6139538363135504</v>
      </c>
      <c r="R389" s="507">
        <v>-0.44418540531780026</v>
      </c>
      <c r="S389" s="507">
        <v>-1.2389064626101565E-3</v>
      </c>
      <c r="T389" s="218">
        <v>-5.6139538363135504</v>
      </c>
    </row>
    <row r="390" spans="1:20" x14ac:dyDescent="0.6">
      <c r="A390" s="218" t="s">
        <v>1343</v>
      </c>
      <c r="B390" s="218" t="s">
        <v>1344</v>
      </c>
      <c r="C390" s="218">
        <v>5.7629240036862397</v>
      </c>
      <c r="D390" s="218">
        <v>5.4341468621272204</v>
      </c>
      <c r="E390" s="218">
        <v>4.0960486840747103</v>
      </c>
      <c r="F390" s="218">
        <v>5.9062714921913901</v>
      </c>
      <c r="G390" s="218">
        <v>7.5062226305012203</v>
      </c>
      <c r="H390" s="218">
        <v>7.96612751596646</v>
      </c>
      <c r="I390" t="s">
        <v>1345</v>
      </c>
      <c r="J390" s="218" t="s">
        <v>1345</v>
      </c>
      <c r="K390" s="218">
        <v>1</v>
      </c>
      <c r="L390" s="218">
        <v>-1.6668753196115293</v>
      </c>
      <c r="M390" s="218">
        <v>0.14334748850515044</v>
      </c>
      <c r="N390" s="218">
        <v>-1.3380981780525101</v>
      </c>
      <c r="O390" s="218">
        <v>0.47212463006416971</v>
      </c>
      <c r="P390" s="218">
        <v>1.7432986268149806</v>
      </c>
      <c r="Q390" s="218">
        <v>2.2032035122802203</v>
      </c>
      <c r="R390" s="507">
        <v>-0.76176391555318945</v>
      </c>
      <c r="S390" s="507">
        <v>-0.43298677399417018</v>
      </c>
      <c r="T390" s="218">
        <v>1.9732510695476004</v>
      </c>
    </row>
    <row r="391" spans="1:20" x14ac:dyDescent="0.6">
      <c r="A391" s="218" t="s">
        <v>1346</v>
      </c>
      <c r="B391" s="218" t="s">
        <v>1347</v>
      </c>
      <c r="C391" s="218">
        <v>4.96336399138319</v>
      </c>
      <c r="D391" s="218">
        <v>4.8700896803199898</v>
      </c>
      <c r="E391" s="218">
        <v>5.4276262845119598</v>
      </c>
      <c r="F391" s="218">
        <v>4.6001838214362802</v>
      </c>
      <c r="G391" s="218">
        <v>0.86243763809848095</v>
      </c>
      <c r="H391" s="218">
        <v>0.70252799668918597</v>
      </c>
      <c r="I391" t="s">
        <v>1348</v>
      </c>
      <c r="J391" s="218" t="s">
        <v>1348</v>
      </c>
      <c r="K391" s="218">
        <v>1</v>
      </c>
      <c r="L391" s="218">
        <v>0.46426229312876988</v>
      </c>
      <c r="M391" s="218">
        <v>-0.36318016994690971</v>
      </c>
      <c r="N391" s="218">
        <v>0.55753660419197004</v>
      </c>
      <c r="O391" s="218">
        <v>-0.26990585888370955</v>
      </c>
      <c r="P391" s="218">
        <v>-4.1009263532847093</v>
      </c>
      <c r="Q391" s="218">
        <v>-4.2608359946940038</v>
      </c>
      <c r="R391" s="507">
        <v>5.0541061590930081E-2</v>
      </c>
      <c r="S391" s="507">
        <v>0.14381537265413025</v>
      </c>
      <c r="T391" s="218">
        <v>-4.1808811739893565</v>
      </c>
    </row>
    <row r="392" spans="1:20" x14ac:dyDescent="0.6">
      <c r="A392" s="218" t="s">
        <v>1349</v>
      </c>
      <c r="B392" s="218" t="s">
        <v>1350</v>
      </c>
      <c r="C392" s="218">
        <v>2.2597083041669102</v>
      </c>
      <c r="D392" s="218">
        <v>2.1718404023403801</v>
      </c>
      <c r="E392" s="218">
        <v>0</v>
      </c>
      <c r="F392" s="218">
        <v>0</v>
      </c>
      <c r="G392" s="218">
        <v>0</v>
      </c>
      <c r="H392" s="218">
        <v>0</v>
      </c>
      <c r="I392" t="s">
        <v>1351</v>
      </c>
      <c r="J392" s="218" t="s">
        <v>1351</v>
      </c>
      <c r="K392" s="218">
        <v>1</v>
      </c>
      <c r="L392" s="218">
        <v>-2.2597083041669102</v>
      </c>
      <c r="M392" s="218">
        <v>-2.2597083041669102</v>
      </c>
      <c r="N392" s="218">
        <v>-2.1718404023403801</v>
      </c>
      <c r="O392" s="218">
        <v>-2.1718404023403801</v>
      </c>
      <c r="P392" s="218">
        <v>-2.2597083041669102</v>
      </c>
      <c r="Q392" s="218">
        <v>-2.2597083041669102</v>
      </c>
      <c r="R392" s="507">
        <v>-2.2597083041669102</v>
      </c>
      <c r="S392" s="507">
        <v>-2.1718404023403801</v>
      </c>
      <c r="T392" s="218">
        <v>-2.2597083041669102</v>
      </c>
    </row>
    <row r="393" spans="1:20" x14ac:dyDescent="0.6">
      <c r="A393" s="218" t="s">
        <v>1352</v>
      </c>
      <c r="B393" s="218" t="s">
        <v>1353</v>
      </c>
      <c r="C393" s="218">
        <v>4.1428762944470199</v>
      </c>
      <c r="D393" s="218">
        <v>4.1331448819157002</v>
      </c>
      <c r="E393" s="218">
        <v>5.1438396088802998</v>
      </c>
      <c r="F393" s="218">
        <v>0</v>
      </c>
      <c r="G393" s="218">
        <v>1.1552061784318599</v>
      </c>
      <c r="H393" s="218">
        <v>0</v>
      </c>
      <c r="I393" t="s">
        <v>1354</v>
      </c>
      <c r="J393" s="218" t="s">
        <v>1354</v>
      </c>
      <c r="K393" s="218">
        <v>2</v>
      </c>
      <c r="L393" s="218">
        <v>1.0009633144332799</v>
      </c>
      <c r="M393" s="218">
        <v>-4.1428762944470199</v>
      </c>
      <c r="N393" s="218">
        <v>1.0106947269645996</v>
      </c>
      <c r="O393" s="218">
        <v>-4.1331448819157002</v>
      </c>
      <c r="P393" s="218">
        <v>-2.9876701160151597</v>
      </c>
      <c r="Q393" s="218">
        <v>-4.1428762944470199</v>
      </c>
      <c r="R393" s="507">
        <v>-1.57095649000687</v>
      </c>
      <c r="S393" s="507">
        <v>-1.5612250774755503</v>
      </c>
      <c r="T393" s="218">
        <v>-3.5652732052310898</v>
      </c>
    </row>
    <row r="394" spans="1:20" x14ac:dyDescent="0.6">
      <c r="A394" s="218" t="s">
        <v>1355</v>
      </c>
      <c r="B394" s="218" t="s">
        <v>1356</v>
      </c>
      <c r="C394" s="218">
        <v>4.6820610957230704</v>
      </c>
      <c r="D394" s="218">
        <v>4.0153128162133598</v>
      </c>
      <c r="E394" s="218">
        <v>4.8529462792279903</v>
      </c>
      <c r="F394" s="218">
        <v>0.64023193960889402</v>
      </c>
      <c r="G394" s="218">
        <v>1.0162357018798001</v>
      </c>
      <c r="H394" s="218">
        <v>0</v>
      </c>
      <c r="I394" t="s">
        <v>1354</v>
      </c>
      <c r="J394" s="218" t="s">
        <v>1354</v>
      </c>
      <c r="K394" s="218">
        <v>2</v>
      </c>
      <c r="L394" s="218">
        <v>0.17088518350491988</v>
      </c>
      <c r="M394" s="218">
        <v>-4.0418291561141766</v>
      </c>
      <c r="N394" s="218">
        <v>0.83763346301463049</v>
      </c>
      <c r="O394" s="218">
        <v>-3.375080876604466</v>
      </c>
      <c r="P394" s="218">
        <v>-3.6658253938432703</v>
      </c>
      <c r="Q394" s="218">
        <v>-4.6820610957230704</v>
      </c>
      <c r="R394" s="507">
        <v>-1.9354719863046284</v>
      </c>
      <c r="S394" s="507">
        <v>-1.2687237067949177</v>
      </c>
      <c r="T394" s="218">
        <v>-4.1739432447831701</v>
      </c>
    </row>
    <row r="395" spans="1:20" x14ac:dyDescent="0.6">
      <c r="A395" s="218" t="s">
        <v>1357</v>
      </c>
      <c r="B395" s="218" t="s">
        <v>1358</v>
      </c>
      <c r="C395" s="218">
        <v>6.7194737237388997</v>
      </c>
      <c r="D395" s="218">
        <v>6.8334369859681896</v>
      </c>
      <c r="E395" s="218">
        <v>7.53403614587753</v>
      </c>
      <c r="F395" s="218">
        <v>6.3667285359862902</v>
      </c>
      <c r="G395" s="218">
        <v>2.8556052530622198</v>
      </c>
      <c r="H395" s="218">
        <v>0.44200174004994403</v>
      </c>
      <c r="I395" t="s">
        <v>1359</v>
      </c>
      <c r="J395" s="218" t="s">
        <v>1359</v>
      </c>
      <c r="K395" s="218">
        <v>1</v>
      </c>
      <c r="L395" s="218">
        <v>0.81456242213863028</v>
      </c>
      <c r="M395" s="218">
        <v>-0.35274518775260955</v>
      </c>
      <c r="N395" s="218">
        <v>0.70059915990934041</v>
      </c>
      <c r="O395" s="218">
        <v>-0.46670844998189942</v>
      </c>
      <c r="P395" s="218">
        <v>-3.8638684706766799</v>
      </c>
      <c r="Q395" s="218">
        <v>-6.2774719836889554</v>
      </c>
      <c r="R395" s="507">
        <v>0.23090861719301037</v>
      </c>
      <c r="S395" s="507">
        <v>0.11694535496372049</v>
      </c>
      <c r="T395" s="218">
        <v>-5.0706702271828181</v>
      </c>
    </row>
    <row r="396" spans="1:20" x14ac:dyDescent="0.6">
      <c r="A396" s="218" t="s">
        <v>1360</v>
      </c>
      <c r="B396" s="218" t="s">
        <v>1361</v>
      </c>
      <c r="C396" s="218">
        <v>6.5274470785212602</v>
      </c>
      <c r="D396" s="218">
        <v>6.5960809011318497</v>
      </c>
      <c r="E396" s="218">
        <v>6.8490719197599104</v>
      </c>
      <c r="F396" s="218">
        <v>6.6928634429106504</v>
      </c>
      <c r="G396" s="218">
        <v>0.77891856884019794</v>
      </c>
      <c r="H396" s="218">
        <v>0.123827711997599</v>
      </c>
      <c r="I396" t="s">
        <v>1362</v>
      </c>
      <c r="J396" s="218" t="s">
        <v>1362</v>
      </c>
      <c r="K396" s="218">
        <v>3</v>
      </c>
      <c r="L396" s="218">
        <v>0.32162484123865021</v>
      </c>
      <c r="M396" s="218">
        <v>0.16541636438939022</v>
      </c>
      <c r="N396" s="218">
        <v>0.25299101862806062</v>
      </c>
      <c r="O396" s="218">
        <v>9.6782541778800635E-2</v>
      </c>
      <c r="P396" s="218">
        <v>-5.7485285096810621</v>
      </c>
      <c r="Q396" s="218">
        <v>-6.4036193665236611</v>
      </c>
      <c r="R396" s="507">
        <v>0.24352060281402022</v>
      </c>
      <c r="S396" s="507">
        <v>0.17488678020343063</v>
      </c>
      <c r="T396" s="218">
        <v>-6.0760739381023612</v>
      </c>
    </row>
    <row r="397" spans="1:20" x14ac:dyDescent="0.6">
      <c r="A397" s="218" t="s">
        <v>1363</v>
      </c>
      <c r="B397" s="218" t="s">
        <v>1364</v>
      </c>
      <c r="C397" s="218">
        <v>5.6610131230352403</v>
      </c>
      <c r="D397" s="218">
        <v>5.6798538658739597</v>
      </c>
      <c r="E397" s="218">
        <v>5.7760953247811102</v>
      </c>
      <c r="F397" s="218">
        <v>5.2902185020155796</v>
      </c>
      <c r="G397" s="218">
        <v>1.08739361964643</v>
      </c>
      <c r="H397" s="218">
        <v>0.123827711997599</v>
      </c>
      <c r="I397" t="s">
        <v>1362</v>
      </c>
      <c r="J397" s="218" t="s">
        <v>1362</v>
      </c>
      <c r="K397" s="218">
        <v>3</v>
      </c>
      <c r="L397" s="218">
        <v>0.11508220174586992</v>
      </c>
      <c r="M397" s="218">
        <v>-0.37079462101966065</v>
      </c>
      <c r="N397" s="218">
        <v>9.6241458907150523E-2</v>
      </c>
      <c r="O397" s="218">
        <v>-0.38963536385838005</v>
      </c>
      <c r="P397" s="218">
        <v>-4.5736195033888105</v>
      </c>
      <c r="Q397" s="218">
        <v>-5.5371854110376413</v>
      </c>
      <c r="R397" s="507">
        <v>-0.12785620963689537</v>
      </c>
      <c r="S397" s="507">
        <v>-0.14669695247561476</v>
      </c>
      <c r="T397" s="218">
        <v>-5.0554024572132263</v>
      </c>
    </row>
    <row r="398" spans="1:20" x14ac:dyDescent="0.6">
      <c r="A398" s="218" t="s">
        <v>1365</v>
      </c>
      <c r="B398" s="218" t="s">
        <v>1366</v>
      </c>
      <c r="C398" s="218">
        <v>7.7417073093283202</v>
      </c>
      <c r="D398" s="218">
        <v>7.8389147742301697</v>
      </c>
      <c r="E398" s="218">
        <v>8.4050445075905298</v>
      </c>
      <c r="F398" s="218">
        <v>6.7953202134356303</v>
      </c>
      <c r="G398" s="218">
        <v>5.4844204615386598</v>
      </c>
      <c r="H398" s="218">
        <v>8.5790562295094599</v>
      </c>
      <c r="I398" t="s">
        <v>1362</v>
      </c>
      <c r="J398" s="218" t="s">
        <v>1362</v>
      </c>
      <c r="K398" s="218">
        <v>3</v>
      </c>
      <c r="L398" s="218">
        <v>0.6633371982622096</v>
      </c>
      <c r="M398" s="218">
        <v>-0.94638709589268988</v>
      </c>
      <c r="N398" s="218">
        <v>0.5661297333603601</v>
      </c>
      <c r="O398" s="218">
        <v>-1.0435945607945394</v>
      </c>
      <c r="P398" s="218">
        <v>-2.2572868477896604</v>
      </c>
      <c r="Q398" s="218">
        <v>0.83734892018113971</v>
      </c>
      <c r="R398" s="507">
        <v>-0.14152494881524014</v>
      </c>
      <c r="S398" s="507">
        <v>-0.23873241371708964</v>
      </c>
      <c r="T398" s="218">
        <v>-0.70996896380426033</v>
      </c>
    </row>
    <row r="399" spans="1:20" x14ac:dyDescent="0.6">
      <c r="A399" s="218" t="s">
        <v>1367</v>
      </c>
      <c r="B399" s="218" t="s">
        <v>1368</v>
      </c>
      <c r="C399" s="218">
        <v>1.5544443072568199</v>
      </c>
      <c r="D399" s="218">
        <v>1.4174198499356101</v>
      </c>
      <c r="E399" s="218">
        <v>0</v>
      </c>
      <c r="F399" s="218">
        <v>0</v>
      </c>
      <c r="G399" s="218">
        <v>0.14046909216855899</v>
      </c>
      <c r="H399" s="218">
        <v>0</v>
      </c>
      <c r="I399" t="s">
        <v>1369</v>
      </c>
      <c r="J399" s="218" t="s">
        <v>1369</v>
      </c>
      <c r="K399" s="218">
        <v>1</v>
      </c>
      <c r="L399" s="218">
        <v>-1.5544443072568199</v>
      </c>
      <c r="M399" s="218">
        <v>-1.5544443072568199</v>
      </c>
      <c r="N399" s="218">
        <v>-1.4174198499356101</v>
      </c>
      <c r="O399" s="218">
        <v>-1.4174198499356101</v>
      </c>
      <c r="P399" s="218">
        <v>-1.413975215088261</v>
      </c>
      <c r="Q399" s="218">
        <v>-1.5544443072568199</v>
      </c>
      <c r="R399" s="507">
        <v>-1.5544443072568199</v>
      </c>
      <c r="S399" s="507">
        <v>-1.4174198499356101</v>
      </c>
      <c r="T399" s="218">
        <v>-1.4842097611725404</v>
      </c>
    </row>
    <row r="400" spans="1:20" x14ac:dyDescent="0.6">
      <c r="A400" s="218" t="s">
        <v>1370</v>
      </c>
      <c r="B400" s="218" t="s">
        <v>1371</v>
      </c>
      <c r="C400" s="218">
        <v>6.0821092599903697</v>
      </c>
      <c r="D400" s="218">
        <v>6.0467168851137902</v>
      </c>
      <c r="E400" s="218">
        <v>6.6487134861473702</v>
      </c>
      <c r="F400" s="218">
        <v>6.3937144777872303</v>
      </c>
      <c r="G400" s="218">
        <v>6.48807602118106</v>
      </c>
      <c r="H400" s="218">
        <v>0.123827711997599</v>
      </c>
      <c r="I400" t="s">
        <v>1372</v>
      </c>
      <c r="J400" s="218" t="s">
        <v>1372</v>
      </c>
      <c r="K400" s="218">
        <v>1</v>
      </c>
      <c r="L400" s="218">
        <v>0.56660422615700057</v>
      </c>
      <c r="M400" s="218">
        <v>0.31160521779686068</v>
      </c>
      <c r="N400" s="218">
        <v>0.60199660103357999</v>
      </c>
      <c r="O400" s="218">
        <v>0.3469975926734401</v>
      </c>
      <c r="P400" s="218">
        <v>0.40596676119069031</v>
      </c>
      <c r="Q400" s="218">
        <v>-5.9582815479927707</v>
      </c>
      <c r="R400" s="507">
        <v>0.43910472197693062</v>
      </c>
      <c r="S400" s="507">
        <v>0.47449709685351005</v>
      </c>
      <c r="T400" s="218">
        <v>-2.7761573934010402</v>
      </c>
    </row>
    <row r="401" spans="1:20" x14ac:dyDescent="0.6">
      <c r="A401" s="218" t="s">
        <v>1373</v>
      </c>
      <c r="B401" s="218" t="s">
        <v>1374</v>
      </c>
      <c r="C401" s="218">
        <v>5.3674578531637298</v>
      </c>
      <c r="D401" s="218">
        <v>5.4804110754616104</v>
      </c>
      <c r="E401" s="218">
        <v>4.4353630067493697</v>
      </c>
      <c r="F401" s="218">
        <v>4.7368899065352998</v>
      </c>
      <c r="G401" s="218">
        <v>0.94138514970795095</v>
      </c>
      <c r="H401" s="218">
        <v>0</v>
      </c>
      <c r="I401" t="s">
        <v>1375</v>
      </c>
      <c r="J401" s="218" t="s">
        <v>1376</v>
      </c>
      <c r="K401" s="218">
        <v>1</v>
      </c>
      <c r="L401" s="218">
        <v>-0.93209484641436013</v>
      </c>
      <c r="M401" s="218">
        <v>-0.63056794662842997</v>
      </c>
      <c r="N401" s="218">
        <v>-1.0450480687122408</v>
      </c>
      <c r="O401" s="218">
        <v>-0.74352116892631059</v>
      </c>
      <c r="P401" s="218">
        <v>-4.4260727034557785</v>
      </c>
      <c r="Q401" s="218">
        <v>-5.3674578531637298</v>
      </c>
      <c r="R401" s="507">
        <v>-0.78133139652139505</v>
      </c>
      <c r="S401" s="507">
        <v>-0.89428461881927568</v>
      </c>
      <c r="T401" s="218">
        <v>-4.8967652783097542</v>
      </c>
    </row>
    <row r="402" spans="1:20" x14ac:dyDescent="0.6">
      <c r="A402" s="218" t="s">
        <v>1377</v>
      </c>
      <c r="B402" s="218" t="s">
        <v>1378</v>
      </c>
      <c r="C402" s="218">
        <v>5.9096114115151197</v>
      </c>
      <c r="D402" s="218">
        <v>5.8591215933639003</v>
      </c>
      <c r="E402" s="218">
        <v>5.9267803444721796</v>
      </c>
      <c r="F402" s="218">
        <v>6.2880410043366801</v>
      </c>
      <c r="G402" s="218">
        <v>1.21997385646274</v>
      </c>
      <c r="H402" s="218">
        <v>0</v>
      </c>
      <c r="I402" t="s">
        <v>1379</v>
      </c>
      <c r="J402" s="218" t="s">
        <v>1379</v>
      </c>
      <c r="K402" s="218">
        <v>2</v>
      </c>
      <c r="L402" s="218">
        <v>1.7168932957059901E-2</v>
      </c>
      <c r="M402" s="218">
        <v>0.37842959282156041</v>
      </c>
      <c r="N402" s="218">
        <v>6.7658751108279347E-2</v>
      </c>
      <c r="O402" s="218">
        <v>0.42891941097277986</v>
      </c>
      <c r="P402" s="218">
        <v>-4.6896375550523794</v>
      </c>
      <c r="Q402" s="218">
        <v>-5.9096114115151197</v>
      </c>
      <c r="R402" s="507">
        <v>0.19779926288931016</v>
      </c>
      <c r="S402" s="507">
        <v>0.2482890810405296</v>
      </c>
      <c r="T402" s="218">
        <v>-5.2996244832837496</v>
      </c>
    </row>
    <row r="403" spans="1:20" x14ac:dyDescent="0.6">
      <c r="A403" s="218" t="s">
        <v>1380</v>
      </c>
      <c r="B403" s="218" t="s">
        <v>1381</v>
      </c>
      <c r="C403" s="218">
        <v>1.9968491476224</v>
      </c>
      <c r="D403" s="218">
        <v>1.85650462050911</v>
      </c>
      <c r="E403" s="218">
        <v>0</v>
      </c>
      <c r="F403" s="218">
        <v>3.5558172761387898</v>
      </c>
      <c r="G403" s="218">
        <v>0</v>
      </c>
      <c r="H403" s="218">
        <v>0</v>
      </c>
      <c r="I403" t="s">
        <v>1379</v>
      </c>
      <c r="J403" s="218" t="s">
        <v>1379</v>
      </c>
      <c r="K403" s="218">
        <v>2</v>
      </c>
      <c r="L403" s="218">
        <v>-1.9968491476224</v>
      </c>
      <c r="M403" s="218">
        <v>1.5589681285163899</v>
      </c>
      <c r="N403" s="218">
        <v>-1.85650462050911</v>
      </c>
      <c r="O403" s="218">
        <v>1.6993126556296798</v>
      </c>
      <c r="P403" s="218">
        <v>-1.9968491476224</v>
      </c>
      <c r="Q403" s="218">
        <v>-1.9968491476224</v>
      </c>
      <c r="R403" s="507">
        <v>-0.21894050955300504</v>
      </c>
      <c r="S403" s="507">
        <v>-7.8595982439715106E-2</v>
      </c>
      <c r="T403" s="218">
        <v>-1.9968491476224</v>
      </c>
    </row>
    <row r="404" spans="1:20" x14ac:dyDescent="0.6">
      <c r="A404" s="218" t="s">
        <v>1382</v>
      </c>
      <c r="B404" s="218" t="s">
        <v>1383</v>
      </c>
      <c r="C404" s="218">
        <v>5.3970202487460197</v>
      </c>
      <c r="D404" s="218">
        <v>5.4054359895951398</v>
      </c>
      <c r="E404" s="218">
        <v>5.5883590637612901</v>
      </c>
      <c r="F404" s="218">
        <v>6.39068468133586</v>
      </c>
      <c r="G404" s="218">
        <v>0.14046909216855899</v>
      </c>
      <c r="H404" s="218">
        <v>0.123827711997599</v>
      </c>
      <c r="I404" t="s">
        <v>1384</v>
      </c>
      <c r="J404" s="218" t="s">
        <v>1384</v>
      </c>
      <c r="K404" s="218">
        <v>2</v>
      </c>
      <c r="L404" s="218">
        <v>0.19133881501527039</v>
      </c>
      <c r="M404" s="218">
        <v>0.99366443258984027</v>
      </c>
      <c r="N404" s="218">
        <v>0.18292307416615028</v>
      </c>
      <c r="O404" s="218">
        <v>0.98524869174072016</v>
      </c>
      <c r="P404" s="218">
        <v>-5.2565511565774603</v>
      </c>
      <c r="Q404" s="218">
        <v>-5.2731925367484207</v>
      </c>
      <c r="R404" s="507">
        <v>0.59250162380255533</v>
      </c>
      <c r="S404" s="507">
        <v>0.58408588295343522</v>
      </c>
      <c r="T404" s="218">
        <v>-5.2648718466629401</v>
      </c>
    </row>
    <row r="405" spans="1:20" x14ac:dyDescent="0.6">
      <c r="A405" s="218" t="s">
        <v>1385</v>
      </c>
      <c r="B405" s="218" t="s">
        <v>1386</v>
      </c>
      <c r="C405" s="218">
        <v>6.6101294631839904</v>
      </c>
      <c r="D405" s="218">
        <v>6.5413045555373497</v>
      </c>
      <c r="E405" s="218">
        <v>7.6205305038400999</v>
      </c>
      <c r="F405" s="218">
        <v>5.6372864644072802</v>
      </c>
      <c r="G405" s="218">
        <v>1.83049323649272</v>
      </c>
      <c r="H405" s="218">
        <v>0.123827711997599</v>
      </c>
      <c r="I405" t="s">
        <v>1384</v>
      </c>
      <c r="J405" s="218" t="s">
        <v>1384</v>
      </c>
      <c r="K405" s="218">
        <v>2</v>
      </c>
      <c r="L405" s="218">
        <v>1.0104010406561095</v>
      </c>
      <c r="M405" s="218">
        <v>-0.97284299877671021</v>
      </c>
      <c r="N405" s="218">
        <v>1.0792259483027502</v>
      </c>
      <c r="O405" s="218">
        <v>-0.90401809113006948</v>
      </c>
      <c r="P405" s="218">
        <v>-4.7796362266912702</v>
      </c>
      <c r="Q405" s="218">
        <v>-6.4863017511863914</v>
      </c>
      <c r="R405" s="507">
        <v>1.8779020939699631E-2</v>
      </c>
      <c r="S405" s="507">
        <v>8.7603928586340363E-2</v>
      </c>
      <c r="T405" s="218">
        <v>-5.6329689889388312</v>
      </c>
    </row>
    <row r="406" spans="1:20" x14ac:dyDescent="0.6">
      <c r="A406" s="218" t="s">
        <v>1387</v>
      </c>
      <c r="B406" s="218" t="s">
        <v>1388</v>
      </c>
      <c r="C406" s="218">
        <v>3.8639820412377501</v>
      </c>
      <c r="D406" s="218">
        <v>4.15188077367094</v>
      </c>
      <c r="E406" s="218">
        <v>5.2216751931732404</v>
      </c>
      <c r="F406" s="218">
        <v>3.5772962125302099</v>
      </c>
      <c r="G406" s="218">
        <v>0</v>
      </c>
      <c r="H406" s="218">
        <v>0</v>
      </c>
      <c r="I406" t="s">
        <v>1389</v>
      </c>
      <c r="J406" s="218" t="s">
        <v>1389</v>
      </c>
      <c r="K406" s="218">
        <v>1</v>
      </c>
      <c r="L406" s="218">
        <v>1.3576931519354902</v>
      </c>
      <c r="M406" s="218">
        <v>-0.28668582870754022</v>
      </c>
      <c r="N406" s="218">
        <v>1.0697944195023004</v>
      </c>
      <c r="O406" s="218">
        <v>-0.57458456114073009</v>
      </c>
      <c r="P406" s="218">
        <v>-3.8639820412377501</v>
      </c>
      <c r="Q406" s="218">
        <v>-3.8639820412377501</v>
      </c>
      <c r="R406" s="507">
        <v>0.535503661613975</v>
      </c>
      <c r="S406" s="507">
        <v>0.24760492918078514</v>
      </c>
      <c r="T406" s="218">
        <v>-3.8639820412377501</v>
      </c>
    </row>
    <row r="407" spans="1:20" x14ac:dyDescent="0.6">
      <c r="A407" s="218" t="s">
        <v>1390</v>
      </c>
      <c r="B407" s="218" t="s">
        <v>1391</v>
      </c>
      <c r="C407" s="218">
        <v>3.9111873999459599</v>
      </c>
      <c r="D407" s="218">
        <v>4.2194156382216601</v>
      </c>
      <c r="E407" s="218">
        <v>5.44016568968664E-2</v>
      </c>
      <c r="F407" s="218">
        <v>2.5844378539824202</v>
      </c>
      <c r="G407" s="218">
        <v>0</v>
      </c>
      <c r="H407" s="218">
        <v>0</v>
      </c>
      <c r="I407" t="s">
        <v>1392</v>
      </c>
      <c r="J407" s="218" t="s">
        <v>1392</v>
      </c>
      <c r="K407" s="218">
        <v>1</v>
      </c>
      <c r="L407" s="218">
        <v>-3.8567857430490933</v>
      </c>
      <c r="M407" s="218">
        <v>-1.3267495459635397</v>
      </c>
      <c r="N407" s="218">
        <v>-4.1650139813247939</v>
      </c>
      <c r="O407" s="218">
        <v>-1.6349777842392399</v>
      </c>
      <c r="P407" s="218">
        <v>-3.9111873999459599</v>
      </c>
      <c r="Q407" s="218">
        <v>-3.9111873999459599</v>
      </c>
      <c r="R407" s="507">
        <v>-2.5917676445063167</v>
      </c>
      <c r="S407" s="507">
        <v>-2.8999958827820169</v>
      </c>
      <c r="T407" s="218">
        <v>-3.9111873999459599</v>
      </c>
    </row>
    <row r="408" spans="1:20" x14ac:dyDescent="0.6">
      <c r="A408" s="218" t="s">
        <v>1393</v>
      </c>
      <c r="B408" s="218" t="s">
        <v>1394</v>
      </c>
      <c r="C408" s="218">
        <v>4.5213330964740202</v>
      </c>
      <c r="D408" s="218">
        <v>4.3503248781658597</v>
      </c>
      <c r="E408" s="218">
        <v>5.71407982486891</v>
      </c>
      <c r="F408" s="218">
        <v>3.8456419994040498</v>
      </c>
      <c r="G408" s="218">
        <v>1.39846821979138</v>
      </c>
      <c r="H408" s="218">
        <v>0</v>
      </c>
      <c r="I408" t="s">
        <v>1395</v>
      </c>
      <c r="J408" s="218" t="s">
        <v>1395</v>
      </c>
      <c r="K408" s="218">
        <v>1</v>
      </c>
      <c r="L408" s="218">
        <v>1.1927467283948898</v>
      </c>
      <c r="M408" s="218">
        <v>-0.67569109706997033</v>
      </c>
      <c r="N408" s="218">
        <v>1.3637549467030503</v>
      </c>
      <c r="O408" s="218">
        <v>-0.50468287876180984</v>
      </c>
      <c r="P408" s="218">
        <v>-3.1228648766826401</v>
      </c>
      <c r="Q408" s="218">
        <v>-4.5213330964740202</v>
      </c>
      <c r="R408" s="507">
        <v>0.25852781566245975</v>
      </c>
      <c r="S408" s="507">
        <v>0.42953603397062023</v>
      </c>
      <c r="T408" s="218">
        <v>-3.8220989865783301</v>
      </c>
    </row>
    <row r="409" spans="1:20" x14ac:dyDescent="0.6">
      <c r="A409" s="218" t="s">
        <v>1396</v>
      </c>
      <c r="B409" s="218" t="s">
        <v>1397</v>
      </c>
      <c r="C409" s="218">
        <v>7.2002572782550898</v>
      </c>
      <c r="D409" s="218">
        <v>7.3182100134718802</v>
      </c>
      <c r="E409" s="218">
        <v>7.9594293639109504</v>
      </c>
      <c r="F409" s="218">
        <v>7.1173999132630401</v>
      </c>
      <c r="G409" s="218">
        <v>2.4593246383949601</v>
      </c>
      <c r="H409" s="218">
        <v>0.34353965418307397</v>
      </c>
      <c r="I409" t="s">
        <v>1398</v>
      </c>
      <c r="J409" s="218" t="s">
        <v>1398</v>
      </c>
      <c r="K409" s="218">
        <v>1</v>
      </c>
      <c r="L409" s="218">
        <v>0.75917208565586058</v>
      </c>
      <c r="M409" s="218">
        <v>-8.2857364992049654E-2</v>
      </c>
      <c r="N409" s="218">
        <v>0.64121935043907019</v>
      </c>
      <c r="O409" s="218">
        <v>-0.20081010020884005</v>
      </c>
      <c r="P409" s="218">
        <v>-4.7409326398601301</v>
      </c>
      <c r="Q409" s="218">
        <v>-6.856717624072016</v>
      </c>
      <c r="R409" s="507">
        <v>0.33815736033190547</v>
      </c>
      <c r="S409" s="507">
        <v>0.22020462511511507</v>
      </c>
      <c r="T409" s="218">
        <v>-5.7988251319660726</v>
      </c>
    </row>
    <row r="410" spans="1:20" x14ac:dyDescent="0.6">
      <c r="A410" s="218" t="s">
        <v>1399</v>
      </c>
      <c r="B410" s="218" t="s">
        <v>1400</v>
      </c>
      <c r="C410" s="218">
        <v>6.9299438140699801</v>
      </c>
      <c r="D410" s="218">
        <v>6.83302242072378</v>
      </c>
      <c r="E410" s="218">
        <v>7.1256659539129101</v>
      </c>
      <c r="F410" s="218">
        <v>6.5367097955443496</v>
      </c>
      <c r="G410" s="218">
        <v>2.4593246383949601</v>
      </c>
      <c r="H410" s="218">
        <v>0.123827711997599</v>
      </c>
      <c r="I410" t="s">
        <v>1401</v>
      </c>
      <c r="J410" s="218" t="s">
        <v>1401</v>
      </c>
      <c r="K410" s="218">
        <v>1</v>
      </c>
      <c r="L410" s="218">
        <v>0.19572213984293008</v>
      </c>
      <c r="M410" s="218">
        <v>-0.39323401852563045</v>
      </c>
      <c r="N410" s="218">
        <v>0.29264353318913017</v>
      </c>
      <c r="O410" s="218">
        <v>-0.29631262517943036</v>
      </c>
      <c r="P410" s="218">
        <v>-4.4706191756750204</v>
      </c>
      <c r="Q410" s="218">
        <v>-6.806116102072381</v>
      </c>
      <c r="R410" s="507">
        <v>-9.8755939341350185E-2</v>
      </c>
      <c r="S410" s="507">
        <v>-1.8345459951500942E-3</v>
      </c>
      <c r="T410" s="218">
        <v>-5.6383676388737012</v>
      </c>
    </row>
    <row r="411" spans="1:20" x14ac:dyDescent="0.6">
      <c r="A411" s="218" t="s">
        <v>1402</v>
      </c>
      <c r="B411" s="218" t="s">
        <v>1403</v>
      </c>
      <c r="C411" s="218">
        <v>4.3179358517055801</v>
      </c>
      <c r="D411" s="218">
        <v>3.8869939669915698</v>
      </c>
      <c r="E411" s="218">
        <v>0</v>
      </c>
      <c r="F411" s="218">
        <v>4.13111200433808</v>
      </c>
      <c r="G411" s="218">
        <v>0</v>
      </c>
      <c r="H411" s="218">
        <v>0</v>
      </c>
      <c r="I411" t="s">
        <v>1404</v>
      </c>
      <c r="J411" s="218" t="s">
        <v>1404</v>
      </c>
      <c r="K411" s="218">
        <v>1</v>
      </c>
      <c r="L411" s="218">
        <v>-4.3179358517055801</v>
      </c>
      <c r="M411" s="218">
        <v>-0.18682384736750013</v>
      </c>
      <c r="N411" s="218">
        <v>-3.8869939669915698</v>
      </c>
      <c r="O411" s="218">
        <v>0.24411803734651016</v>
      </c>
      <c r="P411" s="218">
        <v>-4.3179358517055801</v>
      </c>
      <c r="Q411" s="218">
        <v>-4.3179358517055801</v>
      </c>
      <c r="R411" s="507">
        <v>-2.2523798495365401</v>
      </c>
      <c r="S411" s="507">
        <v>-1.8214379648225298</v>
      </c>
      <c r="T411" s="218">
        <v>-4.3179358517055801</v>
      </c>
    </row>
    <row r="412" spans="1:20" x14ac:dyDescent="0.6">
      <c r="A412" s="218" t="s">
        <v>1405</v>
      </c>
      <c r="B412" s="218" t="s">
        <v>1406</v>
      </c>
      <c r="C412" s="218">
        <v>4.8106437731562002</v>
      </c>
      <c r="D412" s="218">
        <v>4.6104520145773504</v>
      </c>
      <c r="E412" s="218">
        <v>5.44016568968664E-2</v>
      </c>
      <c r="F412" s="218">
        <v>4.64155352222188</v>
      </c>
      <c r="G412" s="218">
        <v>0</v>
      </c>
      <c r="H412" s="218">
        <v>0</v>
      </c>
      <c r="I412" t="s">
        <v>1407</v>
      </c>
      <c r="J412" s="218" t="s">
        <v>1407</v>
      </c>
      <c r="K412" s="218">
        <v>1</v>
      </c>
      <c r="L412" s="218">
        <v>-4.756242116259334</v>
      </c>
      <c r="M412" s="218">
        <v>-0.16909025093432017</v>
      </c>
      <c r="N412" s="218">
        <v>-4.5560503576804843</v>
      </c>
      <c r="O412" s="218">
        <v>3.1101507644529569E-2</v>
      </c>
      <c r="P412" s="218">
        <v>-4.8106437731562002</v>
      </c>
      <c r="Q412" s="218">
        <v>-4.8106437731562002</v>
      </c>
      <c r="R412" s="507">
        <v>-2.4626661835968271</v>
      </c>
      <c r="S412" s="507">
        <v>-2.2624744250179774</v>
      </c>
      <c r="T412" s="218">
        <v>-4.8106437731562002</v>
      </c>
    </row>
    <row r="413" spans="1:20" x14ac:dyDescent="0.6">
      <c r="A413" s="218" t="s">
        <v>1408</v>
      </c>
      <c r="B413" s="218" t="s">
        <v>1409</v>
      </c>
      <c r="C413" s="218">
        <v>4.7293098897303603</v>
      </c>
      <c r="D413" s="218">
        <v>4.4510158627269902</v>
      </c>
      <c r="E413" s="218">
        <v>4.5247806279677203</v>
      </c>
      <c r="F413" s="218">
        <v>0.304734679093563</v>
      </c>
      <c r="G413" s="218">
        <v>0.26846663313173802</v>
      </c>
      <c r="H413" s="218">
        <v>0</v>
      </c>
      <c r="I413" t="s">
        <v>1410</v>
      </c>
      <c r="J413" s="218" t="s">
        <v>1410</v>
      </c>
      <c r="K413" s="218">
        <v>1</v>
      </c>
      <c r="L413" s="218">
        <v>-0.20452926176263997</v>
      </c>
      <c r="M413" s="218">
        <v>-4.4245752106367977</v>
      </c>
      <c r="N413" s="218">
        <v>7.3764765240730057E-2</v>
      </c>
      <c r="O413" s="218">
        <v>-4.1462811836334268</v>
      </c>
      <c r="P413" s="218">
        <v>-4.460843256598622</v>
      </c>
      <c r="Q413" s="218">
        <v>-4.7293098897303603</v>
      </c>
      <c r="R413" s="507">
        <v>-2.3145522361997188</v>
      </c>
      <c r="S413" s="507">
        <v>-2.0362582091963484</v>
      </c>
      <c r="T413" s="218">
        <v>-4.5950765731644907</v>
      </c>
    </row>
    <row r="414" spans="1:20" x14ac:dyDescent="0.6">
      <c r="A414" s="218" t="s">
        <v>1411</v>
      </c>
      <c r="B414" s="218" t="s">
        <v>1412</v>
      </c>
      <c r="C414" s="218">
        <v>5.5877007692107901</v>
      </c>
      <c r="D414" s="218">
        <v>5.4121124700049004</v>
      </c>
      <c r="E414" s="218">
        <v>5.4340524250680096</v>
      </c>
      <c r="F414" s="218">
        <v>6.3491471820370204</v>
      </c>
      <c r="G414" s="218">
        <v>1.39846821979138</v>
      </c>
      <c r="H414" s="218">
        <v>0</v>
      </c>
      <c r="I414" t="s">
        <v>1413</v>
      </c>
      <c r="J414" s="218" t="s">
        <v>1414</v>
      </c>
      <c r="K414" s="218">
        <v>1</v>
      </c>
      <c r="L414" s="218">
        <v>-0.1536483441427805</v>
      </c>
      <c r="M414" s="218">
        <v>0.76144641282623038</v>
      </c>
      <c r="N414" s="218">
        <v>2.1939955063109196E-2</v>
      </c>
      <c r="O414" s="218">
        <v>0.93703471203212008</v>
      </c>
      <c r="P414" s="218">
        <v>-4.18923254941941</v>
      </c>
      <c r="Q414" s="218">
        <v>-5.5877007692107901</v>
      </c>
      <c r="R414" s="507">
        <v>0.30389903434172494</v>
      </c>
      <c r="S414" s="507">
        <v>0.47948733354761464</v>
      </c>
      <c r="T414" s="218">
        <v>-4.8884666593150996</v>
      </c>
    </row>
    <row r="415" spans="1:20" x14ac:dyDescent="0.6">
      <c r="A415" s="218" t="s">
        <v>1415</v>
      </c>
      <c r="B415" s="218" t="s">
        <v>1416</v>
      </c>
      <c r="C415" s="218">
        <v>6.3089924391420098</v>
      </c>
      <c r="D415" s="218">
        <v>6.3528962421696198</v>
      </c>
      <c r="E415" s="218">
        <v>5.3220998167581701</v>
      </c>
      <c r="F415" s="218">
        <v>6.7695056150641602</v>
      </c>
      <c r="G415" s="218">
        <v>0.26846663313173802</v>
      </c>
      <c r="H415" s="218">
        <v>0.34353965418307397</v>
      </c>
      <c r="I415" t="s">
        <v>1417</v>
      </c>
      <c r="J415" s="218" t="s">
        <v>1417</v>
      </c>
      <c r="K415" s="218">
        <v>1</v>
      </c>
      <c r="L415" s="218">
        <v>-0.98689262238383968</v>
      </c>
      <c r="M415" s="218">
        <v>0.46051317592215035</v>
      </c>
      <c r="N415" s="218">
        <v>-1.0307964254114497</v>
      </c>
      <c r="O415" s="218">
        <v>0.41660937289454036</v>
      </c>
      <c r="P415" s="218">
        <v>-6.0405258060102716</v>
      </c>
      <c r="Q415" s="218">
        <v>-5.965452784958936</v>
      </c>
      <c r="R415" s="507">
        <v>-0.26318972323084466</v>
      </c>
      <c r="S415" s="507">
        <v>-0.30709352625845465</v>
      </c>
      <c r="T415" s="218">
        <v>-6.0029892954846034</v>
      </c>
    </row>
    <row r="416" spans="1:20" x14ac:dyDescent="0.6">
      <c r="A416" s="218" t="s">
        <v>1418</v>
      </c>
      <c r="B416" s="218" t="s">
        <v>1419</v>
      </c>
      <c r="C416" s="218">
        <v>5.2770738979101104</v>
      </c>
      <c r="D416" s="218">
        <v>5.3908634070210599</v>
      </c>
      <c r="E416" s="218">
        <v>3.1749691808582399</v>
      </c>
      <c r="F416" s="218">
        <v>4.6398532629710596</v>
      </c>
      <c r="G416" s="218">
        <v>0</v>
      </c>
      <c r="H416" s="218">
        <v>0</v>
      </c>
      <c r="I416" t="s">
        <v>1420</v>
      </c>
      <c r="J416" s="218" t="s">
        <v>1420</v>
      </c>
      <c r="K416" s="218">
        <v>1</v>
      </c>
      <c r="L416" s="218">
        <v>-2.1021047170518705</v>
      </c>
      <c r="M416" s="218">
        <v>-0.63722063493905079</v>
      </c>
      <c r="N416" s="218">
        <v>-2.2158942261628201</v>
      </c>
      <c r="O416" s="218">
        <v>-0.75101014405000033</v>
      </c>
      <c r="P416" s="218">
        <v>-5.2770738979101104</v>
      </c>
      <c r="Q416" s="218">
        <v>-5.2770738979101104</v>
      </c>
      <c r="R416" s="507">
        <v>-1.3696626759954607</v>
      </c>
      <c r="S416" s="507">
        <v>-1.4834521851064102</v>
      </c>
      <c r="T416" s="218">
        <v>-5.2770738979101104</v>
      </c>
    </row>
    <row r="417" spans="1:20" x14ac:dyDescent="0.6">
      <c r="A417" s="218" t="s">
        <v>1421</v>
      </c>
      <c r="B417" s="218" t="s">
        <v>1422</v>
      </c>
      <c r="C417" s="218">
        <v>4.3465008782287802</v>
      </c>
      <c r="D417" s="218">
        <v>4.2168757678007198</v>
      </c>
      <c r="E417" s="218">
        <v>5.44016568968664E-2</v>
      </c>
      <c r="F417" s="218">
        <v>3.2473642009759498</v>
      </c>
      <c r="G417" s="218">
        <v>0</v>
      </c>
      <c r="H417" s="218">
        <v>0</v>
      </c>
      <c r="I417" t="s">
        <v>1423</v>
      </c>
      <c r="J417" s="218" t="s">
        <v>1423</v>
      </c>
      <c r="K417" s="218">
        <v>1</v>
      </c>
      <c r="L417" s="218">
        <v>-4.292099221331914</v>
      </c>
      <c r="M417" s="218">
        <v>-1.0991366772528304</v>
      </c>
      <c r="N417" s="218">
        <v>-4.1624741109038537</v>
      </c>
      <c r="O417" s="218">
        <v>-0.96951156682477002</v>
      </c>
      <c r="P417" s="218">
        <v>-4.3465008782287802</v>
      </c>
      <c r="Q417" s="218">
        <v>-4.3465008782287802</v>
      </c>
      <c r="R417" s="507">
        <v>-2.6956179492923722</v>
      </c>
      <c r="S417" s="507">
        <v>-2.5659928388643118</v>
      </c>
      <c r="T417" s="218">
        <v>-4.3465008782287802</v>
      </c>
    </row>
    <row r="418" spans="1:20" x14ac:dyDescent="0.6">
      <c r="A418" s="218" t="s">
        <v>1424</v>
      </c>
      <c r="B418" s="218" t="s">
        <v>1425</v>
      </c>
      <c r="C418" s="218">
        <v>4.7354944101206504</v>
      </c>
      <c r="D418" s="218">
        <v>3.9310472926023201</v>
      </c>
      <c r="E418" s="218">
        <v>0</v>
      </c>
      <c r="F418" s="218">
        <v>3.7128554656955299</v>
      </c>
      <c r="G418" s="218">
        <v>0</v>
      </c>
      <c r="H418" s="218">
        <v>0</v>
      </c>
      <c r="I418" t="s">
        <v>1426</v>
      </c>
      <c r="J418" s="218" t="s">
        <v>1426</v>
      </c>
      <c r="K418" s="218">
        <v>1</v>
      </c>
      <c r="L418" s="218">
        <v>-4.7354944101206504</v>
      </c>
      <c r="M418" s="218">
        <v>-1.0226389444251205</v>
      </c>
      <c r="N418" s="218">
        <v>-3.9310472926023201</v>
      </c>
      <c r="O418" s="218">
        <v>-0.21819182690679018</v>
      </c>
      <c r="P418" s="218">
        <v>-4.7354944101206504</v>
      </c>
      <c r="Q418" s="218">
        <v>-4.7354944101206504</v>
      </c>
      <c r="R418" s="507">
        <v>-2.8790666772728857</v>
      </c>
      <c r="S418" s="507">
        <v>-2.0746195597545549</v>
      </c>
      <c r="T418" s="218">
        <v>-4.7354944101206504</v>
      </c>
    </row>
    <row r="419" spans="1:20" x14ac:dyDescent="0.6">
      <c r="A419" s="218" t="s">
        <v>1427</v>
      </c>
      <c r="B419" s="218" t="s">
        <v>1428</v>
      </c>
      <c r="C419" s="218">
        <v>6.3069174411957203</v>
      </c>
      <c r="D419" s="218">
        <v>6.1804763631178004</v>
      </c>
      <c r="E419" s="218">
        <v>6.7871699544439696</v>
      </c>
      <c r="F419" s="218">
        <v>5.24843067867294</v>
      </c>
      <c r="G419" s="218">
        <v>1.55729034198126</v>
      </c>
      <c r="H419" s="218">
        <v>7.45380359244513</v>
      </c>
      <c r="I419" t="s">
        <v>1429</v>
      </c>
      <c r="J419" s="218" t="s">
        <v>1429</v>
      </c>
      <c r="K419" s="218">
        <v>1</v>
      </c>
      <c r="L419" s="218">
        <v>0.48025251324824936</v>
      </c>
      <c r="M419" s="218">
        <v>-1.0584867625227803</v>
      </c>
      <c r="N419" s="218">
        <v>0.60669359132616929</v>
      </c>
      <c r="O419" s="218">
        <v>-0.93204568444486036</v>
      </c>
      <c r="P419" s="218">
        <v>-4.74962709921446</v>
      </c>
      <c r="Q419" s="218">
        <v>1.1468861512494097</v>
      </c>
      <c r="R419" s="507">
        <v>-0.28911712463726547</v>
      </c>
      <c r="S419" s="507">
        <v>-0.16267604655934553</v>
      </c>
      <c r="T419" s="218">
        <v>-1.8013704739825251</v>
      </c>
    </row>
    <row r="420" spans="1:20" x14ac:dyDescent="0.6">
      <c r="A420" s="218" t="s">
        <v>1430</v>
      </c>
      <c r="B420" s="218" t="s">
        <v>1431</v>
      </c>
      <c r="C420" s="218">
        <v>3.9220736188079099</v>
      </c>
      <c r="D420" s="218">
        <v>3.9310472926023201</v>
      </c>
      <c r="E420" s="218">
        <v>1.89856124534554</v>
      </c>
      <c r="F420" s="218">
        <v>3.9536073389833399</v>
      </c>
      <c r="G420" s="218">
        <v>0</v>
      </c>
      <c r="H420" s="218">
        <v>6.4013520517808997</v>
      </c>
      <c r="I420" t="s">
        <v>1432</v>
      </c>
      <c r="J420" s="218" t="s">
        <v>995</v>
      </c>
      <c r="K420" s="218">
        <v>1</v>
      </c>
      <c r="L420" s="218">
        <v>-2.0235123734623697</v>
      </c>
      <c r="M420" s="218">
        <v>3.1533720175429991E-2</v>
      </c>
      <c r="N420" s="218">
        <v>-2.0324860472567803</v>
      </c>
      <c r="O420" s="218">
        <v>2.2560046381019827E-2</v>
      </c>
      <c r="P420" s="218">
        <v>-3.9220736188079099</v>
      </c>
      <c r="Q420" s="218">
        <v>2.4792784329729898</v>
      </c>
      <c r="R420" s="507">
        <v>-0.99598932664346984</v>
      </c>
      <c r="S420" s="507">
        <v>-1.0049630004378802</v>
      </c>
      <c r="T420" s="218">
        <v>-0.72139759291746008</v>
      </c>
    </row>
    <row r="421" spans="1:20" x14ac:dyDescent="0.6">
      <c r="A421" s="218" t="s">
        <v>1433</v>
      </c>
      <c r="B421" s="218" t="s">
        <v>1434</v>
      </c>
      <c r="C421" s="218">
        <v>4.7354944101206504</v>
      </c>
      <c r="D421" s="218">
        <v>4.9502583428479801</v>
      </c>
      <c r="E421" s="218">
        <v>5.0296714899218902</v>
      </c>
      <c r="F421" s="218">
        <v>4.8158117550529296</v>
      </c>
      <c r="G421" s="218">
        <v>0.77891856884019794</v>
      </c>
      <c r="H421" s="218">
        <v>5.7052633146809599</v>
      </c>
      <c r="I421" t="s">
        <v>1435</v>
      </c>
      <c r="J421" s="218" t="s">
        <v>1435</v>
      </c>
      <c r="K421" s="218">
        <v>1</v>
      </c>
      <c r="L421" s="218">
        <v>0.29417707980123975</v>
      </c>
      <c r="M421" s="218">
        <v>8.0317344932279156E-2</v>
      </c>
      <c r="N421" s="218">
        <v>7.9413147073910118E-2</v>
      </c>
      <c r="O421" s="218">
        <v>-0.13444658779505048</v>
      </c>
      <c r="P421" s="218">
        <v>-3.9565758412804524</v>
      </c>
      <c r="Q421" s="218">
        <v>0.96976890456030951</v>
      </c>
      <c r="R421" s="507">
        <v>0.18724721236675945</v>
      </c>
      <c r="S421" s="507">
        <v>-2.7516720360570179E-2</v>
      </c>
      <c r="T421" s="218">
        <v>-1.4934034683600714</v>
      </c>
    </row>
    <row r="422" spans="1:20" x14ac:dyDescent="0.6">
      <c r="A422" s="218" t="s">
        <v>1436</v>
      </c>
      <c r="B422" s="218" t="s">
        <v>1437</v>
      </c>
      <c r="C422" s="218">
        <v>5.9272792098515001</v>
      </c>
      <c r="D422" s="218">
        <v>6.1791722432934604</v>
      </c>
      <c r="E422" s="218">
        <v>4.9672391293630103</v>
      </c>
      <c r="F422" s="218">
        <v>5.6114928879412602</v>
      </c>
      <c r="G422" s="218">
        <v>0</v>
      </c>
      <c r="H422" s="218">
        <v>0</v>
      </c>
      <c r="I422" t="s">
        <v>1438</v>
      </c>
      <c r="J422" s="218" t="s">
        <v>1438</v>
      </c>
      <c r="K422" s="218">
        <v>2</v>
      </c>
      <c r="L422" s="218">
        <v>-0.96004008048848988</v>
      </c>
      <c r="M422" s="218">
        <v>-0.31578632191023992</v>
      </c>
      <c r="N422" s="218">
        <v>-1.2119331139304501</v>
      </c>
      <c r="O422" s="218">
        <v>-0.56767935535220015</v>
      </c>
      <c r="P422" s="218">
        <v>-5.9272792098515001</v>
      </c>
      <c r="Q422" s="218">
        <v>-5.9272792098515001</v>
      </c>
      <c r="R422" s="507">
        <v>-0.6379132011993649</v>
      </c>
      <c r="S422" s="507">
        <v>-0.88980623464132513</v>
      </c>
      <c r="T422" s="218">
        <v>-5.9272792098515001</v>
      </c>
    </row>
    <row r="423" spans="1:20" x14ac:dyDescent="0.6">
      <c r="A423" s="218" t="s">
        <v>1439</v>
      </c>
      <c r="B423" s="218" t="s">
        <v>1440</v>
      </c>
      <c r="C423" s="218">
        <v>3.9166407774409202</v>
      </c>
      <c r="D423" s="218">
        <v>3.7740491983575399</v>
      </c>
      <c r="E423" s="218">
        <v>3.8833612274291598</v>
      </c>
      <c r="F423" s="218">
        <v>2.1694353370891899</v>
      </c>
      <c r="G423" s="218">
        <v>0</v>
      </c>
      <c r="H423" s="218">
        <v>0</v>
      </c>
      <c r="I423" t="s">
        <v>1438</v>
      </c>
      <c r="J423" s="218" t="s">
        <v>1438</v>
      </c>
      <c r="K423" s="218">
        <v>2</v>
      </c>
      <c r="L423" s="218">
        <v>-3.3279550011760417E-2</v>
      </c>
      <c r="M423" s="218">
        <v>-1.7472054403517303</v>
      </c>
      <c r="N423" s="218">
        <v>0.10931202907161985</v>
      </c>
      <c r="O423" s="218">
        <v>-1.60461386126835</v>
      </c>
      <c r="P423" s="218">
        <v>-3.9166407774409202</v>
      </c>
      <c r="Q423" s="218">
        <v>-3.9166407774409202</v>
      </c>
      <c r="R423" s="507">
        <v>-0.89024249518174536</v>
      </c>
      <c r="S423" s="507">
        <v>-0.74765091609836509</v>
      </c>
      <c r="T423" s="218">
        <v>-3.9166407774409202</v>
      </c>
    </row>
    <row r="424" spans="1:20" x14ac:dyDescent="0.6">
      <c r="A424" s="218" t="s">
        <v>1441</v>
      </c>
      <c r="B424" s="218" t="s">
        <v>1442</v>
      </c>
      <c r="C424" s="218">
        <v>4.11705459786993</v>
      </c>
      <c r="D424" s="218">
        <v>4.1196115480804103</v>
      </c>
      <c r="E424" s="218">
        <v>4.1249342018463997</v>
      </c>
      <c r="F424" s="218">
        <v>4.3569531241537396</v>
      </c>
      <c r="G424" s="218">
        <v>0</v>
      </c>
      <c r="H424" s="218">
        <v>0</v>
      </c>
      <c r="I424" t="s">
        <v>1443</v>
      </c>
      <c r="J424" s="218" t="s">
        <v>1443</v>
      </c>
      <c r="K424" s="218">
        <v>3</v>
      </c>
      <c r="L424" s="218">
        <v>7.8796039764696957E-3</v>
      </c>
      <c r="M424" s="218">
        <v>0.23989852628380959</v>
      </c>
      <c r="N424" s="218">
        <v>5.3226537659893935E-3</v>
      </c>
      <c r="O424" s="218">
        <v>0.23734157607332929</v>
      </c>
      <c r="P424" s="218">
        <v>-4.11705459786993</v>
      </c>
      <c r="Q424" s="218">
        <v>-4.11705459786993</v>
      </c>
      <c r="R424" s="507">
        <v>0.12388906513013964</v>
      </c>
      <c r="S424" s="507">
        <v>0.12133211491965934</v>
      </c>
      <c r="T424" s="218">
        <v>-4.11705459786993</v>
      </c>
    </row>
    <row r="425" spans="1:20" x14ac:dyDescent="0.6">
      <c r="A425" s="218" t="s">
        <v>1444</v>
      </c>
      <c r="B425" s="218" t="s">
        <v>1445</v>
      </c>
      <c r="C425" s="218">
        <v>5.7891746089405904</v>
      </c>
      <c r="D425" s="218">
        <v>5.8245055232723404</v>
      </c>
      <c r="E425" s="218">
        <v>4.8471795086208003</v>
      </c>
      <c r="F425" s="218">
        <v>6.0730487925161603</v>
      </c>
      <c r="G425" s="218">
        <v>0.494726731926454</v>
      </c>
      <c r="H425" s="218">
        <v>7.8721270348322703</v>
      </c>
      <c r="I425" t="s">
        <v>1443</v>
      </c>
      <c r="J425" s="218" t="s">
        <v>1443</v>
      </c>
      <c r="K425" s="218">
        <v>3</v>
      </c>
      <c r="L425" s="218">
        <v>-0.94199510031979017</v>
      </c>
      <c r="M425" s="218">
        <v>0.28387418357556982</v>
      </c>
      <c r="N425" s="218">
        <v>-0.97732601465154012</v>
      </c>
      <c r="O425" s="218">
        <v>0.24854326924381986</v>
      </c>
      <c r="P425" s="218">
        <v>-5.2944478770141368</v>
      </c>
      <c r="Q425" s="218">
        <v>2.0829524258916798</v>
      </c>
      <c r="R425" s="507">
        <v>-0.32906045837211018</v>
      </c>
      <c r="S425" s="507">
        <v>-0.36439137270386013</v>
      </c>
      <c r="T425" s="218">
        <v>-1.6057477255612285</v>
      </c>
    </row>
    <row r="426" spans="1:20" x14ac:dyDescent="0.6">
      <c r="A426" s="218" t="s">
        <v>1446</v>
      </c>
      <c r="B426" s="218" t="s">
        <v>1447</v>
      </c>
      <c r="C426" s="218">
        <v>5.5283833411365801</v>
      </c>
      <c r="D426" s="218">
        <v>5.4687165237555799</v>
      </c>
      <c r="E426" s="218">
        <v>5.5569068212467796</v>
      </c>
      <c r="F426" s="218">
        <v>4.0642300308193402</v>
      </c>
      <c r="G426" s="218">
        <v>1.08739361964643</v>
      </c>
      <c r="H426" s="218">
        <v>0</v>
      </c>
      <c r="I426" t="s">
        <v>1443</v>
      </c>
      <c r="J426" s="218" t="s">
        <v>1443</v>
      </c>
      <c r="K426" s="218">
        <v>3</v>
      </c>
      <c r="L426" s="218">
        <v>2.8523480110199451E-2</v>
      </c>
      <c r="M426" s="218">
        <v>-1.4641533103172399</v>
      </c>
      <c r="N426" s="218">
        <v>8.8190297491199665E-2</v>
      </c>
      <c r="O426" s="218">
        <v>-1.4044864929362397</v>
      </c>
      <c r="P426" s="218">
        <v>-4.4409897214901504</v>
      </c>
      <c r="Q426" s="218">
        <v>-5.5283833411365801</v>
      </c>
      <c r="R426" s="507">
        <v>-0.71781491510352025</v>
      </c>
      <c r="S426" s="507">
        <v>-0.65814809772252003</v>
      </c>
      <c r="T426" s="218">
        <v>-4.9846865313133648</v>
      </c>
    </row>
    <row r="427" spans="1:20" x14ac:dyDescent="0.6">
      <c r="A427" s="218" t="s">
        <v>1448</v>
      </c>
      <c r="B427" s="218" t="s">
        <v>1449</v>
      </c>
      <c r="C427" s="218">
        <v>4.9894744188725699</v>
      </c>
      <c r="D427" s="218">
        <v>5.0577720159903201</v>
      </c>
      <c r="E427" s="218">
        <v>5.1532177129500001</v>
      </c>
      <c r="F427" s="218">
        <v>2.80074114776275</v>
      </c>
      <c r="G427" s="218">
        <v>7.9886835297256802</v>
      </c>
      <c r="H427" s="218">
        <v>0.123827711997599</v>
      </c>
      <c r="I427" t="s">
        <v>1450</v>
      </c>
      <c r="J427" s="218" t="s">
        <v>1450</v>
      </c>
      <c r="K427" s="218">
        <v>1</v>
      </c>
      <c r="L427" s="218">
        <v>0.16374329407743016</v>
      </c>
      <c r="M427" s="218">
        <v>-2.18873327110982</v>
      </c>
      <c r="N427" s="218">
        <v>9.5445696959679971E-2</v>
      </c>
      <c r="O427" s="218">
        <v>-2.2570308682275702</v>
      </c>
      <c r="P427" s="218">
        <v>2.9992091108531103</v>
      </c>
      <c r="Q427" s="218">
        <v>-4.8656467068749709</v>
      </c>
      <c r="R427" s="507">
        <v>-1.0124949885161949</v>
      </c>
      <c r="S427" s="507">
        <v>-1.0807925856339451</v>
      </c>
      <c r="T427" s="218">
        <v>-0.93321879801093033</v>
      </c>
    </row>
    <row r="428" spans="1:20" x14ac:dyDescent="0.6">
      <c r="A428" s="218" t="s">
        <v>1451</v>
      </c>
      <c r="B428" s="218" t="s">
        <v>1452</v>
      </c>
      <c r="C428" s="218">
        <v>5.4950529087218296</v>
      </c>
      <c r="D428" s="218">
        <v>5.4385136425277096</v>
      </c>
      <c r="E428" s="218">
        <v>6.2496154144217799</v>
      </c>
      <c r="F428" s="218">
        <v>5.5229460469281104</v>
      </c>
      <c r="G428" s="218">
        <v>1.28195838278228</v>
      </c>
      <c r="H428" s="218">
        <v>0.23786221336595301</v>
      </c>
      <c r="I428" t="s">
        <v>1453</v>
      </c>
      <c r="J428" s="218" t="s">
        <v>1453</v>
      </c>
      <c r="K428" s="218">
        <v>1</v>
      </c>
      <c r="L428" s="218">
        <v>0.75456250569995031</v>
      </c>
      <c r="M428" s="218">
        <v>2.789313820628081E-2</v>
      </c>
      <c r="N428" s="218">
        <v>0.81110177189407029</v>
      </c>
      <c r="O428" s="218">
        <v>8.4432404400400785E-2</v>
      </c>
      <c r="P428" s="218">
        <v>-4.2130945259395496</v>
      </c>
      <c r="Q428" s="218">
        <v>-5.2571906953558765</v>
      </c>
      <c r="R428" s="507">
        <v>0.39122782195311556</v>
      </c>
      <c r="S428" s="507">
        <v>0.44776708814723554</v>
      </c>
      <c r="T428" s="218">
        <v>-4.7351426106477135</v>
      </c>
    </row>
    <row r="429" spans="1:20" x14ac:dyDescent="0.6">
      <c r="A429" s="218" t="s">
        <v>1454</v>
      </c>
      <c r="B429" s="218" t="s">
        <v>1455</v>
      </c>
      <c r="C429" s="218">
        <v>7.0495609951130804</v>
      </c>
      <c r="D429" s="218">
        <v>7.05579865669492</v>
      </c>
      <c r="E429" s="218">
        <v>6.7521109408707796</v>
      </c>
      <c r="F429" s="218">
        <v>6.9311559344018301</v>
      </c>
      <c r="G429" s="218">
        <v>6.7922170634057597</v>
      </c>
      <c r="H429" s="218">
        <v>0.123827711997599</v>
      </c>
      <c r="I429" t="s">
        <v>1456</v>
      </c>
      <c r="J429" s="218" t="s">
        <v>1456</v>
      </c>
      <c r="K429" s="218">
        <v>1</v>
      </c>
      <c r="L429" s="218">
        <v>-0.29745005424230087</v>
      </c>
      <c r="M429" s="218">
        <v>-0.11840506071125034</v>
      </c>
      <c r="N429" s="218">
        <v>-0.30368771582414045</v>
      </c>
      <c r="O429" s="218">
        <v>-0.12464272229308992</v>
      </c>
      <c r="P429" s="218">
        <v>-0.25734393170732073</v>
      </c>
      <c r="Q429" s="218">
        <v>-6.9257332831154814</v>
      </c>
      <c r="R429" s="507">
        <v>-0.2079275574767756</v>
      </c>
      <c r="S429" s="507">
        <v>-0.21416521905861519</v>
      </c>
      <c r="T429" s="218">
        <v>-3.5915386074114011</v>
      </c>
    </row>
    <row r="430" spans="1:20" x14ac:dyDescent="0.6">
      <c r="A430" s="218" t="s">
        <v>1457</v>
      </c>
      <c r="B430" s="218" t="s">
        <v>1458</v>
      </c>
      <c r="C430" s="218">
        <v>6.0582534394287801</v>
      </c>
      <c r="D430" s="218">
        <v>6.0016861852066699</v>
      </c>
      <c r="E430" s="218">
        <v>7.0009296571769104</v>
      </c>
      <c r="F430" s="218">
        <v>5.8755368987693801</v>
      </c>
      <c r="G430" s="218">
        <v>0.77891856884019794</v>
      </c>
      <c r="H430" s="218">
        <v>0.23786221336595301</v>
      </c>
      <c r="I430" t="s">
        <v>1459</v>
      </c>
      <c r="J430" s="218" t="s">
        <v>1459</v>
      </c>
      <c r="K430" s="218">
        <v>2</v>
      </c>
      <c r="L430" s="218">
        <v>0.94267621774813026</v>
      </c>
      <c r="M430" s="218">
        <v>-0.18271654065940002</v>
      </c>
      <c r="N430" s="218">
        <v>0.99924347197024055</v>
      </c>
      <c r="O430" s="218">
        <v>-0.12614928643728973</v>
      </c>
      <c r="P430" s="218">
        <v>-5.2793348705885821</v>
      </c>
      <c r="Q430" s="218">
        <v>-5.820391226062827</v>
      </c>
      <c r="R430" s="507">
        <v>0.37997983854436512</v>
      </c>
      <c r="S430" s="507">
        <v>0.43654709276647541</v>
      </c>
      <c r="T430" s="218">
        <v>-5.5498630483257045</v>
      </c>
    </row>
    <row r="431" spans="1:20" x14ac:dyDescent="0.6">
      <c r="A431" s="218" t="s">
        <v>1460</v>
      </c>
      <c r="B431" s="218" t="s">
        <v>1461</v>
      </c>
      <c r="C431" s="218">
        <v>6.13218919330407</v>
      </c>
      <c r="D431" s="218">
        <v>6.2215976902616399</v>
      </c>
      <c r="E431" s="218">
        <v>4.8814393522488002</v>
      </c>
      <c r="F431" s="218">
        <v>5.4846218446447397</v>
      </c>
      <c r="G431" s="218">
        <v>0.86243763809848095</v>
      </c>
      <c r="H431" s="218">
        <v>0</v>
      </c>
      <c r="I431" t="s">
        <v>1459</v>
      </c>
      <c r="J431" s="218" t="s">
        <v>1459</v>
      </c>
      <c r="K431" s="218">
        <v>2</v>
      </c>
      <c r="L431" s="218">
        <v>-1.2507498410552698</v>
      </c>
      <c r="M431" s="218">
        <v>-0.6475673486593303</v>
      </c>
      <c r="N431" s="218">
        <v>-1.3401583380128397</v>
      </c>
      <c r="O431" s="218">
        <v>-0.73697584561690022</v>
      </c>
      <c r="P431" s="218">
        <v>-5.2697515552055894</v>
      </c>
      <c r="Q431" s="218">
        <v>-6.13218919330407</v>
      </c>
      <c r="R431" s="507">
        <v>-0.94915859485730003</v>
      </c>
      <c r="S431" s="507">
        <v>-1.0385670918148699</v>
      </c>
      <c r="T431" s="218">
        <v>-5.7009703742548297</v>
      </c>
    </row>
    <row r="432" spans="1:20" x14ac:dyDescent="0.6">
      <c r="A432" s="218" t="s">
        <v>1462</v>
      </c>
      <c r="B432" s="218" t="s">
        <v>1463</v>
      </c>
      <c r="C432" s="218">
        <v>6.83701646344519</v>
      </c>
      <c r="D432" s="218">
        <v>7.0212803601521001</v>
      </c>
      <c r="E432" s="218">
        <v>7.5697839145641801</v>
      </c>
      <c r="F432" s="218">
        <v>7.1854161183083596</v>
      </c>
      <c r="G432" s="218">
        <v>8.3733774687010598</v>
      </c>
      <c r="H432" s="218">
        <v>9.1769034391483206</v>
      </c>
      <c r="I432" t="s">
        <v>1464</v>
      </c>
      <c r="J432" s="218" t="s">
        <v>1464</v>
      </c>
      <c r="K432" s="218">
        <v>2</v>
      </c>
      <c r="L432" s="218">
        <v>0.73276745111899011</v>
      </c>
      <c r="M432" s="218">
        <v>0.34839965486316959</v>
      </c>
      <c r="N432" s="218">
        <v>0.54850355441207999</v>
      </c>
      <c r="O432" s="218">
        <v>0.16413575815625947</v>
      </c>
      <c r="P432" s="218">
        <v>1.5363610052558698</v>
      </c>
      <c r="Q432" s="218">
        <v>2.3398869757031306</v>
      </c>
      <c r="R432" s="507">
        <v>0.54058355299107985</v>
      </c>
      <c r="S432" s="507">
        <v>0.35631965628416973</v>
      </c>
      <c r="T432" s="218">
        <v>1.9381239904795002</v>
      </c>
    </row>
    <row r="433" spans="1:20" x14ac:dyDescent="0.6">
      <c r="A433" s="218" t="s">
        <v>1465</v>
      </c>
      <c r="B433" s="218" t="s">
        <v>1466</v>
      </c>
      <c r="C433" s="218">
        <v>7.9182504212518596</v>
      </c>
      <c r="D433" s="218">
        <v>8.0100432241317296</v>
      </c>
      <c r="E433" s="218">
        <v>7.1667597550945397</v>
      </c>
      <c r="F433" s="218">
        <v>7.7274939636548599</v>
      </c>
      <c r="G433" s="218">
        <v>1.39846821979138</v>
      </c>
      <c r="H433" s="218">
        <v>0.123827711997599</v>
      </c>
      <c r="I433" t="s">
        <v>1464</v>
      </c>
      <c r="J433" s="218" t="s">
        <v>1467</v>
      </c>
      <c r="K433" s="218">
        <v>2</v>
      </c>
      <c r="L433" s="218">
        <v>-0.75149066615731996</v>
      </c>
      <c r="M433" s="218">
        <v>-0.19075645759699977</v>
      </c>
      <c r="N433" s="218">
        <v>-0.84328346903718998</v>
      </c>
      <c r="O433" s="218">
        <v>-0.28254926047686979</v>
      </c>
      <c r="P433" s="218">
        <v>-6.5197822014604796</v>
      </c>
      <c r="Q433" s="218">
        <v>-7.7944227092542606</v>
      </c>
      <c r="R433" s="507">
        <v>-0.47112356187715987</v>
      </c>
      <c r="S433" s="507">
        <v>-0.56291636475702989</v>
      </c>
      <c r="T433" s="218">
        <v>-7.1571024553573697</v>
      </c>
    </row>
    <row r="434" spans="1:20" x14ac:dyDescent="0.6">
      <c r="A434" s="218" t="s">
        <v>1468</v>
      </c>
      <c r="B434" s="218" t="s">
        <v>1469</v>
      </c>
      <c r="C434" s="218">
        <v>6.2285140561434096</v>
      </c>
      <c r="D434" s="218">
        <v>6.4267372116123704</v>
      </c>
      <c r="E434" s="218">
        <v>4.6777413594810699</v>
      </c>
      <c r="F434" s="218">
        <v>5.8203113204727099</v>
      </c>
      <c r="G434" s="218">
        <v>0.494726731926454</v>
      </c>
      <c r="H434" s="218">
        <v>0</v>
      </c>
      <c r="I434" t="s">
        <v>1470</v>
      </c>
      <c r="J434" s="218" t="s">
        <v>1470</v>
      </c>
      <c r="K434" s="218">
        <v>1</v>
      </c>
      <c r="L434" s="218">
        <v>-1.5507726966623396</v>
      </c>
      <c r="M434" s="218">
        <v>-0.40820273567069965</v>
      </c>
      <c r="N434" s="218">
        <v>-1.7489958521313005</v>
      </c>
      <c r="O434" s="218">
        <v>-0.6064258911396605</v>
      </c>
      <c r="P434" s="218">
        <v>-5.7337873242169559</v>
      </c>
      <c r="Q434" s="218">
        <v>-6.2285140561434096</v>
      </c>
      <c r="R434" s="507">
        <v>-0.97948771616651964</v>
      </c>
      <c r="S434" s="507">
        <v>-1.1777108716354805</v>
      </c>
      <c r="T434" s="218">
        <v>-5.9811506901801827</v>
      </c>
    </row>
    <row r="435" spans="1:20" x14ac:dyDescent="0.6">
      <c r="A435" s="218" t="s">
        <v>1471</v>
      </c>
      <c r="B435" s="218" t="s">
        <v>1472</v>
      </c>
      <c r="C435" s="218">
        <v>4.2021326828326604</v>
      </c>
      <c r="D435" s="218">
        <v>3.97680068880446</v>
      </c>
      <c r="E435" s="218">
        <v>0.46913929390585701</v>
      </c>
      <c r="F435" s="218">
        <v>5.4491403687350397</v>
      </c>
      <c r="G435" s="218">
        <v>8.3518628966991209</v>
      </c>
      <c r="H435" s="218">
        <v>0.123827711997599</v>
      </c>
      <c r="I435" t="s">
        <v>1473</v>
      </c>
      <c r="J435" s="218" t="s">
        <v>1473</v>
      </c>
      <c r="K435" s="218">
        <v>1</v>
      </c>
      <c r="L435" s="218">
        <v>-3.7329933889268032</v>
      </c>
      <c r="M435" s="218">
        <v>1.2470076859023793</v>
      </c>
      <c r="N435" s="218">
        <v>-3.5076613948986028</v>
      </c>
      <c r="O435" s="218">
        <v>1.4723396799305797</v>
      </c>
      <c r="P435" s="218">
        <v>4.1497302138664605</v>
      </c>
      <c r="Q435" s="218">
        <v>-4.0783049708350614</v>
      </c>
      <c r="R435" s="507">
        <v>-1.2429928515122119</v>
      </c>
      <c r="S435" s="507">
        <v>-1.0176608574840116</v>
      </c>
      <c r="T435" s="218">
        <v>3.5712621515699539E-2</v>
      </c>
    </row>
    <row r="436" spans="1:20" x14ac:dyDescent="0.6">
      <c r="A436" s="218" t="s">
        <v>1474</v>
      </c>
      <c r="B436" s="218" t="s">
        <v>1475</v>
      </c>
      <c r="C436" s="218">
        <v>6.6564970438951301</v>
      </c>
      <c r="D436" s="218">
        <v>6.5970578340383002</v>
      </c>
      <c r="E436" s="218">
        <v>6.1893555877586799</v>
      </c>
      <c r="F436" s="218">
        <v>6.6862889447535503</v>
      </c>
      <c r="G436" s="218">
        <v>7.7228325989788802</v>
      </c>
      <c r="H436" s="218">
        <v>0</v>
      </c>
      <c r="I436" t="s">
        <v>1476</v>
      </c>
      <c r="J436" s="218" t="s">
        <v>1476</v>
      </c>
      <c r="K436" s="218">
        <v>2</v>
      </c>
      <c r="L436" s="218">
        <v>-0.46714145613645019</v>
      </c>
      <c r="M436" s="218">
        <v>2.9791900858420206E-2</v>
      </c>
      <c r="N436" s="218">
        <v>-0.40770224627962026</v>
      </c>
      <c r="O436" s="218">
        <v>8.9231110715250139E-2</v>
      </c>
      <c r="P436" s="218">
        <v>1.0663355550837501</v>
      </c>
      <c r="Q436" s="218">
        <v>-6.6564970438951301</v>
      </c>
      <c r="R436" s="507">
        <v>-0.21867477763901499</v>
      </c>
      <c r="S436" s="507">
        <v>-0.15923556778218506</v>
      </c>
      <c r="T436" s="218">
        <v>-2.79508074440569</v>
      </c>
    </row>
    <row r="437" spans="1:20" x14ac:dyDescent="0.6">
      <c r="A437" s="218" t="s">
        <v>1477</v>
      </c>
      <c r="B437" s="218" t="s">
        <v>1478</v>
      </c>
      <c r="C437" s="218">
        <v>7.1318662617701003</v>
      </c>
      <c r="D437" s="218">
        <v>6.9323502334658</v>
      </c>
      <c r="E437" s="218">
        <v>6.4224501633002804</v>
      </c>
      <c r="F437" s="218">
        <v>7.0178209256405903</v>
      </c>
      <c r="G437" s="218">
        <v>0.77891856884019794</v>
      </c>
      <c r="H437" s="218">
        <v>0.34353965418307397</v>
      </c>
      <c r="I437" t="s">
        <v>1476</v>
      </c>
      <c r="J437" s="218" t="s">
        <v>1476</v>
      </c>
      <c r="K437" s="218">
        <v>2</v>
      </c>
      <c r="L437" s="218">
        <v>-0.7094160984698199</v>
      </c>
      <c r="M437" s="218">
        <v>-0.11404533612950996</v>
      </c>
      <c r="N437" s="218">
        <v>-0.50990007016551964</v>
      </c>
      <c r="O437" s="218">
        <v>8.5470692174790308E-2</v>
      </c>
      <c r="P437" s="218">
        <v>-6.3529476929299022</v>
      </c>
      <c r="Q437" s="218">
        <v>-6.7883266075870266</v>
      </c>
      <c r="R437" s="507">
        <v>-0.41173071729966493</v>
      </c>
      <c r="S437" s="507">
        <v>-0.21221468899536466</v>
      </c>
      <c r="T437" s="218">
        <v>-6.5706371502584648</v>
      </c>
    </row>
    <row r="438" spans="1:20" x14ac:dyDescent="0.6">
      <c r="A438" s="218" t="s">
        <v>1479</v>
      </c>
      <c r="B438" s="218" t="s">
        <v>1480</v>
      </c>
      <c r="C438" s="218">
        <v>6.7809376097754299</v>
      </c>
      <c r="D438" s="218">
        <v>6.8859411291479802</v>
      </c>
      <c r="E438" s="218">
        <v>6.4844424803051499</v>
      </c>
      <c r="F438" s="218">
        <v>6.4112625884896701</v>
      </c>
      <c r="G438" s="218">
        <v>1.28195838278228</v>
      </c>
      <c r="H438" s="218">
        <v>6.8843039901831498</v>
      </c>
      <c r="I438" t="s">
        <v>1481</v>
      </c>
      <c r="J438" s="218" t="s">
        <v>1481</v>
      </c>
      <c r="K438" s="218">
        <v>1</v>
      </c>
      <c r="L438" s="218">
        <v>-0.29649512947028001</v>
      </c>
      <c r="M438" s="218">
        <v>-0.3696750212857598</v>
      </c>
      <c r="N438" s="218">
        <v>-0.40149864884283026</v>
      </c>
      <c r="O438" s="218">
        <v>-0.47467854065831006</v>
      </c>
      <c r="P438" s="218">
        <v>-5.4989792269931499</v>
      </c>
      <c r="Q438" s="218">
        <v>0.10336638040771984</v>
      </c>
      <c r="R438" s="507">
        <v>-0.3330850753780199</v>
      </c>
      <c r="S438" s="507">
        <v>-0.43808859475057016</v>
      </c>
      <c r="T438" s="218">
        <v>-2.697806423292715</v>
      </c>
    </row>
    <row r="439" spans="1:20" x14ac:dyDescent="0.6">
      <c r="A439" s="218" t="s">
        <v>1482</v>
      </c>
      <c r="B439" s="218" t="s">
        <v>1483</v>
      </c>
      <c r="C439" s="218">
        <v>2.9331530572982198</v>
      </c>
      <c r="D439" s="218">
        <v>2.7159474054696702</v>
      </c>
      <c r="E439" s="218">
        <v>0</v>
      </c>
      <c r="F439" s="218">
        <v>3.3042887044604798</v>
      </c>
      <c r="G439" s="218">
        <v>0</v>
      </c>
      <c r="H439" s="218">
        <v>0</v>
      </c>
      <c r="I439" t="s">
        <v>1484</v>
      </c>
      <c r="J439" s="218" t="s">
        <v>1484</v>
      </c>
      <c r="K439" s="218">
        <v>1</v>
      </c>
      <c r="L439" s="218">
        <v>-2.9331530572982198</v>
      </c>
      <c r="M439" s="218">
        <v>0.37113564716226</v>
      </c>
      <c r="N439" s="218">
        <v>-2.7159474054696702</v>
      </c>
      <c r="O439" s="218">
        <v>0.58834129899080967</v>
      </c>
      <c r="P439" s="218">
        <v>-2.9331530572982198</v>
      </c>
      <c r="Q439" s="218">
        <v>-2.9331530572982198</v>
      </c>
      <c r="R439" s="507">
        <v>-1.2810087050679799</v>
      </c>
      <c r="S439" s="507">
        <v>-1.0638030532394303</v>
      </c>
      <c r="T439" s="218">
        <v>-2.9331530572982198</v>
      </c>
    </row>
    <row r="440" spans="1:20" x14ac:dyDescent="0.6">
      <c r="A440" s="218" t="s">
        <v>1485</v>
      </c>
      <c r="B440" s="218" t="s">
        <v>1486</v>
      </c>
      <c r="C440" s="218">
        <v>5.8002802792100701</v>
      </c>
      <c r="D440" s="218">
        <v>5.8452102279255103</v>
      </c>
      <c r="E440" s="218">
        <v>5.4807365751003001</v>
      </c>
      <c r="F440" s="218">
        <v>6.1915267534367304</v>
      </c>
      <c r="G440" s="218">
        <v>0.38602773444041999</v>
      </c>
      <c r="H440" s="218">
        <v>0.123827711997599</v>
      </c>
      <c r="I440" t="s">
        <v>1487</v>
      </c>
      <c r="J440" s="218" t="s">
        <v>1487</v>
      </c>
      <c r="K440" s="218">
        <v>1</v>
      </c>
      <c r="L440" s="218">
        <v>-0.31954370410976995</v>
      </c>
      <c r="M440" s="218">
        <v>0.39124647422666037</v>
      </c>
      <c r="N440" s="218">
        <v>-0.36447365282521016</v>
      </c>
      <c r="O440" s="218">
        <v>0.34631652551122016</v>
      </c>
      <c r="P440" s="218">
        <v>-5.4142525447696501</v>
      </c>
      <c r="Q440" s="218">
        <v>-5.676452567212471</v>
      </c>
      <c r="R440" s="507">
        <v>3.5851385058445207E-2</v>
      </c>
      <c r="S440" s="507">
        <v>-9.0785636569949979E-3</v>
      </c>
      <c r="T440" s="218">
        <v>-5.5453525559910606</v>
      </c>
    </row>
    <row r="441" spans="1:20" x14ac:dyDescent="0.6">
      <c r="A441" s="218" t="s">
        <v>1488</v>
      </c>
      <c r="B441" s="218" t="s">
        <v>1489</v>
      </c>
      <c r="C441" s="218">
        <v>4.9829909803587302</v>
      </c>
      <c r="D441" s="218">
        <v>5.0116258022835201</v>
      </c>
      <c r="E441" s="218">
        <v>3.8529893739743701</v>
      </c>
      <c r="F441" s="218">
        <v>6.6097503629371701</v>
      </c>
      <c r="G441" s="218">
        <v>0.69026577864285299</v>
      </c>
      <c r="H441" s="218">
        <v>0</v>
      </c>
      <c r="I441" t="s">
        <v>1490</v>
      </c>
      <c r="J441" s="218" t="s">
        <v>1490</v>
      </c>
      <c r="K441" s="218">
        <v>2</v>
      </c>
      <c r="L441" s="218">
        <v>-1.1300016063843601</v>
      </c>
      <c r="M441" s="218">
        <v>1.6267593825784399</v>
      </c>
      <c r="N441" s="218">
        <v>-1.1586364283091499</v>
      </c>
      <c r="O441" s="218">
        <v>1.5981245606536501</v>
      </c>
      <c r="P441" s="218">
        <v>-4.2927252017158768</v>
      </c>
      <c r="Q441" s="218">
        <v>-4.9829909803587302</v>
      </c>
      <c r="R441" s="507">
        <v>0.2483788880970399</v>
      </c>
      <c r="S441" s="507">
        <v>0.21974406617225006</v>
      </c>
      <c r="T441" s="218">
        <v>-4.6378580910373035</v>
      </c>
    </row>
    <row r="442" spans="1:20" x14ac:dyDescent="0.6">
      <c r="A442" s="218" t="s">
        <v>1491</v>
      </c>
      <c r="B442" s="218" t="s">
        <v>1492</v>
      </c>
      <c r="C442" s="218">
        <v>6.0533107983398198</v>
      </c>
      <c r="D442" s="218">
        <v>6.02437722038544</v>
      </c>
      <c r="E442" s="218">
        <v>5.0364445399370901</v>
      </c>
      <c r="F442" s="218">
        <v>5.8791445133843698</v>
      </c>
      <c r="G442" s="218">
        <v>7.9275804152700404</v>
      </c>
      <c r="H442" s="218">
        <v>0.123827711997599</v>
      </c>
      <c r="I442" t="s">
        <v>1490</v>
      </c>
      <c r="J442" s="218" t="s">
        <v>1490</v>
      </c>
      <c r="K442" s="218">
        <v>2</v>
      </c>
      <c r="L442" s="218">
        <v>-1.0168662584027297</v>
      </c>
      <c r="M442" s="218">
        <v>-0.17416628495544995</v>
      </c>
      <c r="N442" s="218">
        <v>-0.98793268044834992</v>
      </c>
      <c r="O442" s="218">
        <v>-0.14523270700107016</v>
      </c>
      <c r="P442" s="218">
        <v>1.8742696169302206</v>
      </c>
      <c r="Q442" s="218">
        <v>-5.9294830863422208</v>
      </c>
      <c r="R442" s="507">
        <v>-0.59551627167908983</v>
      </c>
      <c r="S442" s="507">
        <v>-0.56658269372471004</v>
      </c>
      <c r="T442" s="218">
        <v>-2.0276067347060001</v>
      </c>
    </row>
    <row r="443" spans="1:20" x14ac:dyDescent="0.6">
      <c r="A443" s="218" t="s">
        <v>1493</v>
      </c>
      <c r="B443" s="218" t="s">
        <v>1494</v>
      </c>
      <c r="C443" s="218">
        <v>4.69004413777464</v>
      </c>
      <c r="D443" s="218">
        <v>4.83408259741178</v>
      </c>
      <c r="E443" s="218">
        <v>4.4327983173135603</v>
      </c>
      <c r="F443" s="218">
        <v>2.4434047509743002</v>
      </c>
      <c r="G443" s="218">
        <v>0.38602773444041999</v>
      </c>
      <c r="H443" s="218">
        <v>0</v>
      </c>
      <c r="I443" t="s">
        <v>1495</v>
      </c>
      <c r="J443" s="218" t="s">
        <v>1495</v>
      </c>
      <c r="K443" s="218">
        <v>1</v>
      </c>
      <c r="L443" s="218">
        <v>-0.25724582046107969</v>
      </c>
      <c r="M443" s="218">
        <v>-2.2466393868003398</v>
      </c>
      <c r="N443" s="218">
        <v>-0.4012842800982197</v>
      </c>
      <c r="O443" s="218">
        <v>-2.3906778464374798</v>
      </c>
      <c r="P443" s="218">
        <v>-4.3040164033342201</v>
      </c>
      <c r="Q443" s="218">
        <v>-4.69004413777464</v>
      </c>
      <c r="R443" s="507">
        <v>-1.2519426036307097</v>
      </c>
      <c r="S443" s="507">
        <v>-1.3959810632678498</v>
      </c>
      <c r="T443" s="218">
        <v>-4.4970302705544301</v>
      </c>
    </row>
    <row r="444" spans="1:20" x14ac:dyDescent="0.6">
      <c r="A444" s="218" t="s">
        <v>1496</v>
      </c>
      <c r="B444" s="218" t="s">
        <v>1497</v>
      </c>
      <c r="C444" s="218">
        <v>5.7199034945320397</v>
      </c>
      <c r="D444" s="218">
        <v>5.8785355708389</v>
      </c>
      <c r="E444" s="218">
        <v>6.2662772173191996</v>
      </c>
      <c r="F444" s="218">
        <v>5.74480931238846</v>
      </c>
      <c r="G444" s="218">
        <v>0.69026577864285299</v>
      </c>
      <c r="H444" s="218">
        <v>5.8997169601000996</v>
      </c>
      <c r="I444" t="s">
        <v>1498</v>
      </c>
      <c r="J444" s="218" t="s">
        <v>1498</v>
      </c>
      <c r="K444" s="218">
        <v>1</v>
      </c>
      <c r="L444" s="218">
        <v>0.5463737227871599</v>
      </c>
      <c r="M444" s="218">
        <v>2.490581785642032E-2</v>
      </c>
      <c r="N444" s="218">
        <v>0.38774164648029963</v>
      </c>
      <c r="O444" s="218">
        <v>-0.13372625845043995</v>
      </c>
      <c r="P444" s="218">
        <v>-5.0296377158891872</v>
      </c>
      <c r="Q444" s="218">
        <v>0.17981346556805988</v>
      </c>
      <c r="R444" s="507">
        <v>0.28563977032179011</v>
      </c>
      <c r="S444" s="507">
        <v>0.12700769401492984</v>
      </c>
      <c r="T444" s="218">
        <v>-2.4249121251605636</v>
      </c>
    </row>
    <row r="445" spans="1:20" x14ac:dyDescent="0.6">
      <c r="A445" s="218" t="s">
        <v>1499</v>
      </c>
      <c r="B445" s="218" t="s">
        <v>1500</v>
      </c>
      <c r="C445" s="218">
        <v>5.2120327843621297</v>
      </c>
      <c r="D445" s="218">
        <v>5.2513890772407601</v>
      </c>
      <c r="E445" s="218">
        <v>5.7340079920478404</v>
      </c>
      <c r="F445" s="218">
        <v>3.80677030354141</v>
      </c>
      <c r="G445" s="218">
        <v>0.94138514970795095</v>
      </c>
      <c r="H445" s="218">
        <v>7.2816789349973003</v>
      </c>
      <c r="I445" t="s">
        <v>1501</v>
      </c>
      <c r="J445" s="218" t="s">
        <v>1501</v>
      </c>
      <c r="K445" s="218">
        <v>1</v>
      </c>
      <c r="L445" s="218">
        <v>0.52197520768571071</v>
      </c>
      <c r="M445" s="218">
        <v>-1.4052624808207197</v>
      </c>
      <c r="N445" s="218">
        <v>0.4826189148070803</v>
      </c>
      <c r="O445" s="218">
        <v>-1.4446187736993501</v>
      </c>
      <c r="P445" s="218">
        <v>-4.2706476346541784</v>
      </c>
      <c r="Q445" s="218">
        <v>2.0696461506351707</v>
      </c>
      <c r="R445" s="507">
        <v>-0.44164363656750449</v>
      </c>
      <c r="S445" s="507">
        <v>-0.4809999294461349</v>
      </c>
      <c r="T445" s="218">
        <v>-1.1005007420095039</v>
      </c>
    </row>
    <row r="446" spans="1:20" x14ac:dyDescent="0.6">
      <c r="A446" s="218" t="s">
        <v>1502</v>
      </c>
      <c r="B446" s="218" t="s">
        <v>1503</v>
      </c>
      <c r="C446" s="218">
        <v>4.7199831137890502</v>
      </c>
      <c r="D446" s="218">
        <v>4.6410869141272899</v>
      </c>
      <c r="E446" s="218">
        <v>5.1825191451395796</v>
      </c>
      <c r="F446" s="218">
        <v>4.4588306437491196</v>
      </c>
      <c r="G446" s="218">
        <v>0.94138514970795095</v>
      </c>
      <c r="H446" s="218">
        <v>0.123827711997599</v>
      </c>
      <c r="I446" t="s">
        <v>1504</v>
      </c>
      <c r="J446" s="218" t="s">
        <v>1504</v>
      </c>
      <c r="K446" s="218">
        <v>1</v>
      </c>
      <c r="L446" s="218">
        <v>0.46253603135052934</v>
      </c>
      <c r="M446" s="218">
        <v>-0.26115247003993058</v>
      </c>
      <c r="N446" s="218">
        <v>0.54143223101228966</v>
      </c>
      <c r="O446" s="218">
        <v>-0.18225627037817027</v>
      </c>
      <c r="P446" s="218">
        <v>-3.7785979640810994</v>
      </c>
      <c r="Q446" s="218">
        <v>-4.5961554017914512</v>
      </c>
      <c r="R446" s="507">
        <v>0.10069178065529938</v>
      </c>
      <c r="S446" s="507">
        <v>0.17958798031705969</v>
      </c>
      <c r="T446" s="218">
        <v>-4.1873766829362751</v>
      </c>
    </row>
    <row r="447" spans="1:20" x14ac:dyDescent="0.6">
      <c r="A447" s="218" t="s">
        <v>1505</v>
      </c>
      <c r="B447" s="218" t="s">
        <v>1506</v>
      </c>
      <c r="C447" s="218">
        <v>4.9699360338740597</v>
      </c>
      <c r="D447" s="218">
        <v>5.3635672405922596</v>
      </c>
      <c r="E447" s="218">
        <v>5.06322317315274</v>
      </c>
      <c r="F447" s="218">
        <v>6.2999328342802503</v>
      </c>
      <c r="G447" s="218">
        <v>8.2140784031052192</v>
      </c>
      <c r="H447" s="218">
        <v>0.123827711997599</v>
      </c>
      <c r="I447" t="s">
        <v>1507</v>
      </c>
      <c r="J447" s="218" t="s">
        <v>1507</v>
      </c>
      <c r="K447" s="218">
        <v>1</v>
      </c>
      <c r="L447" s="218">
        <v>9.3287139278680264E-2</v>
      </c>
      <c r="M447" s="218">
        <v>1.3299968004061906</v>
      </c>
      <c r="N447" s="218">
        <v>-0.30034406743951969</v>
      </c>
      <c r="O447" s="218">
        <v>0.93636559368799066</v>
      </c>
      <c r="P447" s="218">
        <v>3.2441423692311595</v>
      </c>
      <c r="Q447" s="218">
        <v>-4.8461083218764607</v>
      </c>
      <c r="R447" s="507">
        <v>0.71164196984243544</v>
      </c>
      <c r="S447" s="507">
        <v>0.31801076312423548</v>
      </c>
      <c r="T447" s="218">
        <v>-0.80098297632265059</v>
      </c>
    </row>
    <row r="448" spans="1:20" x14ac:dyDescent="0.6">
      <c r="A448" s="218" t="s">
        <v>1508</v>
      </c>
      <c r="B448" s="218" t="s">
        <v>1509</v>
      </c>
      <c r="C448" s="218">
        <v>7.3920601087214699</v>
      </c>
      <c r="D448" s="218">
        <v>7.3813803211660503</v>
      </c>
      <c r="E448" s="218">
        <v>8.4738673850346</v>
      </c>
      <c r="F448" s="218">
        <v>7.8383916340218498</v>
      </c>
      <c r="G448" s="218">
        <v>7.4261347602312604</v>
      </c>
      <c r="H448" s="218">
        <v>7.7295460317544302</v>
      </c>
      <c r="I448" t="s">
        <v>1510</v>
      </c>
      <c r="J448" s="218" t="s">
        <v>1510</v>
      </c>
      <c r="K448" s="218">
        <v>2</v>
      </c>
      <c r="L448" s="218">
        <v>1.0818072763131301</v>
      </c>
      <c r="M448" s="218">
        <v>0.44633152530037989</v>
      </c>
      <c r="N448" s="218">
        <v>1.0924870638685498</v>
      </c>
      <c r="O448" s="218">
        <v>0.45701131285579955</v>
      </c>
      <c r="P448" s="218">
        <v>3.4074651509790499E-2</v>
      </c>
      <c r="Q448" s="218">
        <v>0.33748592303296032</v>
      </c>
      <c r="R448" s="507">
        <v>0.76406940080675501</v>
      </c>
      <c r="S448" s="507">
        <v>0.77474918836217466</v>
      </c>
      <c r="T448" s="218">
        <v>0.18578028727137541</v>
      </c>
    </row>
    <row r="449" spans="1:20" x14ac:dyDescent="0.6">
      <c r="A449" s="218" t="s">
        <v>1511</v>
      </c>
      <c r="B449" s="218" t="s">
        <v>1512</v>
      </c>
      <c r="C449" s="218">
        <v>6.4557450934151701</v>
      </c>
      <c r="D449" s="218">
        <v>6.3319240914119801</v>
      </c>
      <c r="E449" s="218">
        <v>4.6712282727036998</v>
      </c>
      <c r="F449" s="218">
        <v>4.90486690758976</v>
      </c>
      <c r="G449" s="218">
        <v>8.4584626490181698</v>
      </c>
      <c r="H449" s="218">
        <v>8.3935012779884097</v>
      </c>
      <c r="I449" t="s">
        <v>1510</v>
      </c>
      <c r="J449" s="218" t="s">
        <v>1510</v>
      </c>
      <c r="K449" s="218">
        <v>2</v>
      </c>
      <c r="L449" s="218">
        <v>-1.7845168207114703</v>
      </c>
      <c r="M449" s="218">
        <v>-1.5508781858254101</v>
      </c>
      <c r="N449" s="218">
        <v>-1.6606958187082803</v>
      </c>
      <c r="O449" s="218">
        <v>-1.4270571838222201</v>
      </c>
      <c r="P449" s="218">
        <v>2.0027175556029997</v>
      </c>
      <c r="Q449" s="218">
        <v>1.9377561845732396</v>
      </c>
      <c r="R449" s="507">
        <v>-1.6676975032684402</v>
      </c>
      <c r="S449" s="507">
        <v>-1.5438765012652502</v>
      </c>
      <c r="T449" s="218">
        <v>1.9702368700881197</v>
      </c>
    </row>
    <row r="450" spans="1:20" x14ac:dyDescent="0.6">
      <c r="A450" s="218" t="s">
        <v>1513</v>
      </c>
      <c r="B450" s="218" t="s">
        <v>1514</v>
      </c>
      <c r="C450" s="218">
        <v>6.8355777614402804</v>
      </c>
      <c r="D450" s="218">
        <v>6.5042908280023299</v>
      </c>
      <c r="E450" s="218">
        <v>6.9363078042895401</v>
      </c>
      <c r="F450" s="218">
        <v>6.0855939648851702</v>
      </c>
      <c r="G450" s="218">
        <v>7.1695674388870101</v>
      </c>
      <c r="H450" s="218">
        <v>7.8820267865291003</v>
      </c>
      <c r="I450" t="s">
        <v>1515</v>
      </c>
      <c r="J450" s="218" t="s">
        <v>1515</v>
      </c>
      <c r="K450" s="218">
        <v>1</v>
      </c>
      <c r="L450" s="218">
        <v>0.10073004284925968</v>
      </c>
      <c r="M450" s="218">
        <v>-0.74998379655511016</v>
      </c>
      <c r="N450" s="218">
        <v>0.43201697628721014</v>
      </c>
      <c r="O450" s="218">
        <v>-0.4186968631171597</v>
      </c>
      <c r="P450" s="218">
        <v>0.33398967744672969</v>
      </c>
      <c r="Q450" s="218">
        <v>1.0464490250888199</v>
      </c>
      <c r="R450" s="507">
        <v>-0.32462687685292524</v>
      </c>
      <c r="S450" s="507">
        <v>6.6600565850252202E-3</v>
      </c>
      <c r="T450" s="218">
        <v>0.69021935126777478</v>
      </c>
    </row>
    <row r="451" spans="1:20" x14ac:dyDescent="0.6">
      <c r="A451" s="218" t="s">
        <v>1516</v>
      </c>
      <c r="B451" s="218" t="s">
        <v>1517</v>
      </c>
      <c r="C451" s="218">
        <v>4.6414695248904296</v>
      </c>
      <c r="D451" s="218">
        <v>4.1412043620771497</v>
      </c>
      <c r="E451" s="218">
        <v>1.83782158120418</v>
      </c>
      <c r="F451" s="218">
        <v>3.7915362673384001</v>
      </c>
      <c r="G451" s="218">
        <v>0.14046909216855899</v>
      </c>
      <c r="H451" s="218">
        <v>0.123827711997599</v>
      </c>
      <c r="I451" t="s">
        <v>1518</v>
      </c>
      <c r="J451" s="218" t="s">
        <v>1518</v>
      </c>
      <c r="K451" s="218">
        <v>1</v>
      </c>
      <c r="L451" s="218">
        <v>-2.8036479436862498</v>
      </c>
      <c r="M451" s="218">
        <v>-0.84993325755202953</v>
      </c>
      <c r="N451" s="218">
        <v>-2.3033827808729699</v>
      </c>
      <c r="O451" s="218">
        <v>-0.3496680947387496</v>
      </c>
      <c r="P451" s="218">
        <v>-4.5010004327218702</v>
      </c>
      <c r="Q451" s="218">
        <v>-4.5176418128928306</v>
      </c>
      <c r="R451" s="507">
        <v>-1.8267906006191397</v>
      </c>
      <c r="S451" s="507">
        <v>-1.3265254378058597</v>
      </c>
      <c r="T451" s="218">
        <v>-4.50932112280735</v>
      </c>
    </row>
    <row r="452" spans="1:20" x14ac:dyDescent="0.6">
      <c r="A452" s="218" t="s">
        <v>1519</v>
      </c>
      <c r="B452" s="218" t="s">
        <v>1520</v>
      </c>
      <c r="C452" s="218">
        <v>6.3589193905257204</v>
      </c>
      <c r="D452" s="218">
        <v>6.1233066300246204</v>
      </c>
      <c r="E452" s="218">
        <v>6.6353911976697697</v>
      </c>
      <c r="F452" s="218">
        <v>6.1244129677016703</v>
      </c>
      <c r="G452" s="218">
        <v>1.65422133339088</v>
      </c>
      <c r="H452" s="218">
        <v>0.123827711997599</v>
      </c>
      <c r="I452" t="s">
        <v>1521</v>
      </c>
      <c r="J452" s="218" t="s">
        <v>1521</v>
      </c>
      <c r="K452" s="218">
        <v>2</v>
      </c>
      <c r="L452" s="218">
        <v>0.27647180714404929</v>
      </c>
      <c r="M452" s="218">
        <v>-0.2345064228240501</v>
      </c>
      <c r="N452" s="218">
        <v>0.51208456764514931</v>
      </c>
      <c r="O452" s="218">
        <v>1.1063376770499289E-3</v>
      </c>
      <c r="P452" s="218">
        <v>-4.7046980571348405</v>
      </c>
      <c r="Q452" s="218">
        <v>-6.2350916785281214</v>
      </c>
      <c r="R452" s="507">
        <v>2.0982692159999594E-2</v>
      </c>
      <c r="S452" s="507">
        <v>0.25659545266109962</v>
      </c>
      <c r="T452" s="218">
        <v>-5.4698948678314814</v>
      </c>
    </row>
    <row r="453" spans="1:20" x14ac:dyDescent="0.6">
      <c r="A453" s="218" t="s">
        <v>1522</v>
      </c>
      <c r="B453" s="218" t="s">
        <v>1523</v>
      </c>
      <c r="C453" s="218">
        <v>4.3465008782287802</v>
      </c>
      <c r="D453" s="218">
        <v>4.5532118780608402</v>
      </c>
      <c r="E453" s="218">
        <v>5.44016568968664E-2</v>
      </c>
      <c r="F453" s="218">
        <v>3.5485859758805902</v>
      </c>
      <c r="G453" s="218">
        <v>0</v>
      </c>
      <c r="H453" s="218">
        <v>0</v>
      </c>
      <c r="I453" t="s">
        <v>1521</v>
      </c>
      <c r="J453" s="218" t="s">
        <v>1521</v>
      </c>
      <c r="K453" s="218">
        <v>2</v>
      </c>
      <c r="L453" s="218">
        <v>-4.292099221331914</v>
      </c>
      <c r="M453" s="218">
        <v>-0.79791490234818996</v>
      </c>
      <c r="N453" s="218">
        <v>-4.498810221163974</v>
      </c>
      <c r="O453" s="218">
        <v>-1.0046259021802499</v>
      </c>
      <c r="P453" s="218">
        <v>-4.3465008782287802</v>
      </c>
      <c r="Q453" s="218">
        <v>-4.3465008782287802</v>
      </c>
      <c r="R453" s="507">
        <v>-2.5450070618400522</v>
      </c>
      <c r="S453" s="507">
        <v>-2.7517180616721122</v>
      </c>
      <c r="T453" s="218">
        <v>-4.3465008782287802</v>
      </c>
    </row>
    <row r="454" spans="1:20" x14ac:dyDescent="0.6">
      <c r="A454" s="218" t="s">
        <v>1524</v>
      </c>
      <c r="B454" s="218" t="s">
        <v>1525</v>
      </c>
      <c r="C454" s="218">
        <v>5.5557279410232496</v>
      </c>
      <c r="D454" s="218">
        <v>5.24641648791237</v>
      </c>
      <c r="E454" s="218">
        <v>3.0399327524996398</v>
      </c>
      <c r="F454" s="218">
        <v>5.6701431364687096</v>
      </c>
      <c r="G454" s="218">
        <v>0</v>
      </c>
      <c r="H454" s="218">
        <v>3.7975904829999498</v>
      </c>
      <c r="I454" t="s">
        <v>1526</v>
      </c>
      <c r="J454" s="218" t="s">
        <v>1526</v>
      </c>
      <c r="K454" s="218">
        <v>1</v>
      </c>
      <c r="L454" s="218">
        <v>-2.5157951885236098</v>
      </c>
      <c r="M454" s="218">
        <v>0.11441519544545997</v>
      </c>
      <c r="N454" s="218">
        <v>-2.2064837354127302</v>
      </c>
      <c r="O454" s="218">
        <v>0.42372664855633957</v>
      </c>
      <c r="P454" s="218">
        <v>-5.5557279410232496</v>
      </c>
      <c r="Q454" s="218">
        <v>-1.7581374580232998</v>
      </c>
      <c r="R454" s="507">
        <v>-1.2006899965390749</v>
      </c>
      <c r="S454" s="507">
        <v>-0.89137854342819534</v>
      </c>
      <c r="T454" s="218">
        <v>-3.6569326995232747</v>
      </c>
    </row>
    <row r="455" spans="1:20" x14ac:dyDescent="0.6">
      <c r="A455" s="218" t="s">
        <v>1527</v>
      </c>
      <c r="B455" s="218" t="s">
        <v>1528</v>
      </c>
      <c r="C455" s="218">
        <v>2.98078818072005</v>
      </c>
      <c r="D455" s="218">
        <v>3.0197473271899899</v>
      </c>
      <c r="E455" s="218">
        <v>0</v>
      </c>
      <c r="F455" s="218">
        <v>3.8719524852421499</v>
      </c>
      <c r="G455" s="218">
        <v>0</v>
      </c>
      <c r="H455" s="218">
        <v>0</v>
      </c>
      <c r="I455" t="s">
        <v>1529</v>
      </c>
      <c r="J455" s="218" t="s">
        <v>1529</v>
      </c>
      <c r="K455" s="218">
        <v>1</v>
      </c>
      <c r="L455" s="218">
        <v>-2.98078818072005</v>
      </c>
      <c r="M455" s="218">
        <v>0.89116430452209983</v>
      </c>
      <c r="N455" s="218">
        <v>-3.0197473271899899</v>
      </c>
      <c r="O455" s="218">
        <v>0.85220515805215991</v>
      </c>
      <c r="P455" s="218">
        <v>-2.98078818072005</v>
      </c>
      <c r="Q455" s="218">
        <v>-2.98078818072005</v>
      </c>
      <c r="R455" s="507">
        <v>-1.0448119380989751</v>
      </c>
      <c r="S455" s="507">
        <v>-1.083771084568915</v>
      </c>
      <c r="T455" s="218">
        <v>-2.98078818072005</v>
      </c>
    </row>
    <row r="456" spans="1:20" x14ac:dyDescent="0.6">
      <c r="A456" s="218" t="s">
        <v>1530</v>
      </c>
      <c r="B456" s="218" t="s">
        <v>1531</v>
      </c>
      <c r="C456" s="218">
        <v>6.3554099163544597</v>
      </c>
      <c r="D456" s="218">
        <v>6.1421698906397904</v>
      </c>
      <c r="E456" s="218">
        <v>6.0805119288087797</v>
      </c>
      <c r="F456" s="218">
        <v>6.1207605961136</v>
      </c>
      <c r="G456" s="218">
        <v>8.4098390708697899</v>
      </c>
      <c r="H456" s="218">
        <v>0.123827711997599</v>
      </c>
      <c r="I456" t="s">
        <v>1532</v>
      </c>
      <c r="J456" s="218" t="s">
        <v>1532</v>
      </c>
      <c r="K456" s="218">
        <v>1</v>
      </c>
      <c r="L456" s="218">
        <v>-0.27489798754568007</v>
      </c>
      <c r="M456" s="218">
        <v>-0.23464932024085972</v>
      </c>
      <c r="N456" s="218">
        <v>-6.1657961831010688E-2</v>
      </c>
      <c r="O456" s="218">
        <v>-2.1409294526190337E-2</v>
      </c>
      <c r="P456" s="218">
        <v>2.0544291545153301</v>
      </c>
      <c r="Q456" s="218">
        <v>-6.2315822043568607</v>
      </c>
      <c r="R456" s="507">
        <v>-0.25477365389326989</v>
      </c>
      <c r="S456" s="507">
        <v>-4.1533628178600512E-2</v>
      </c>
      <c r="T456" s="218">
        <v>-2.0885765249207653</v>
      </c>
    </row>
    <row r="457" spans="1:20" x14ac:dyDescent="0.6">
      <c r="A457" s="218" t="s">
        <v>1533</v>
      </c>
      <c r="B457" s="218" t="s">
        <v>1534</v>
      </c>
      <c r="C457" s="218">
        <v>4.2220902918093097</v>
      </c>
      <c r="D457" s="218">
        <v>4.0669949862766899</v>
      </c>
      <c r="E457" s="218">
        <v>4.6820671391950102</v>
      </c>
      <c r="F457" s="218">
        <v>4.1431643657213097</v>
      </c>
      <c r="G457" s="218">
        <v>0</v>
      </c>
      <c r="H457" s="218">
        <v>7.5834980010350002</v>
      </c>
      <c r="I457" t="s">
        <v>1535</v>
      </c>
      <c r="J457" s="218" t="s">
        <v>1535</v>
      </c>
      <c r="K457" s="218">
        <v>1</v>
      </c>
      <c r="L457" s="218">
        <v>0.45997684738570044</v>
      </c>
      <c r="M457" s="218">
        <v>-7.8925926087999976E-2</v>
      </c>
      <c r="N457" s="218">
        <v>0.61507215291832029</v>
      </c>
      <c r="O457" s="218">
        <v>7.6169379444619878E-2</v>
      </c>
      <c r="P457" s="218">
        <v>-4.2220902918093097</v>
      </c>
      <c r="Q457" s="218">
        <v>3.3614077092256904</v>
      </c>
      <c r="R457" s="507">
        <v>0.19052546064885023</v>
      </c>
      <c r="S457" s="507">
        <v>0.34562076618147008</v>
      </c>
      <c r="T457" s="218">
        <v>-0.43034129129180965</v>
      </c>
    </row>
    <row r="458" spans="1:20" x14ac:dyDescent="0.6">
      <c r="A458" s="218" t="s">
        <v>1536</v>
      </c>
      <c r="B458" s="218" t="s">
        <v>1537</v>
      </c>
      <c r="C458" s="218">
        <v>2.98078818072005</v>
      </c>
      <c r="D458" s="218">
        <v>2.1613112180161198</v>
      </c>
      <c r="E458" s="218">
        <v>3.7035513923746901</v>
      </c>
      <c r="F458" s="218">
        <v>3.4893924365466198</v>
      </c>
      <c r="G458" s="218">
        <v>0.14046909216855899</v>
      </c>
      <c r="H458" s="218">
        <v>5.9275998069050697</v>
      </c>
      <c r="I458" t="s">
        <v>1538</v>
      </c>
      <c r="J458" s="218" t="s">
        <v>1538</v>
      </c>
      <c r="K458" s="218">
        <v>1</v>
      </c>
      <c r="L458" s="218">
        <v>0.72276321165464008</v>
      </c>
      <c r="M458" s="218">
        <v>0.50860425582656976</v>
      </c>
      <c r="N458" s="218">
        <v>1.5422401743585703</v>
      </c>
      <c r="O458" s="218">
        <v>1.3280812185305</v>
      </c>
      <c r="P458" s="218">
        <v>-2.8403190885514911</v>
      </c>
      <c r="Q458" s="218">
        <v>2.9468116261850197</v>
      </c>
      <c r="R458" s="507">
        <v>0.61568373374060492</v>
      </c>
      <c r="S458" s="507">
        <v>1.4351606964445351</v>
      </c>
      <c r="T458" s="218">
        <v>5.3246268816764308E-2</v>
      </c>
    </row>
    <row r="459" spans="1:20" x14ac:dyDescent="0.6">
      <c r="A459" s="218" t="s">
        <v>1539</v>
      </c>
      <c r="B459" s="218" t="s">
        <v>1540</v>
      </c>
      <c r="C459" s="218">
        <v>5.6314705633958697</v>
      </c>
      <c r="D459" s="218">
        <v>5.6981796423977098</v>
      </c>
      <c r="E459" s="218">
        <v>5.1469724219531399</v>
      </c>
      <c r="F459" s="218">
        <v>5.44037616675761</v>
      </c>
      <c r="G459" s="218">
        <v>0.86243763809848095</v>
      </c>
      <c r="H459" s="218">
        <v>0</v>
      </c>
      <c r="I459" t="s">
        <v>1541</v>
      </c>
      <c r="J459" s="218" t="s">
        <v>1541</v>
      </c>
      <c r="K459" s="218">
        <v>1</v>
      </c>
      <c r="L459" s="218">
        <v>-0.48449814144272985</v>
      </c>
      <c r="M459" s="218">
        <v>-0.19109439663825967</v>
      </c>
      <c r="N459" s="218">
        <v>-0.55120722044456993</v>
      </c>
      <c r="O459" s="218">
        <v>-0.25780347564009976</v>
      </c>
      <c r="P459" s="218">
        <v>-4.7690329252973891</v>
      </c>
      <c r="Q459" s="218">
        <v>-5.6314705633958697</v>
      </c>
      <c r="R459" s="507">
        <v>-0.33779626904049476</v>
      </c>
      <c r="S459" s="507">
        <v>-0.40450534804233484</v>
      </c>
      <c r="T459" s="218">
        <v>-5.2002517443466294</v>
      </c>
    </row>
    <row r="460" spans="1:20" x14ac:dyDescent="0.6">
      <c r="A460" s="218" t="s">
        <v>1542</v>
      </c>
      <c r="B460" s="218" t="s">
        <v>1543</v>
      </c>
      <c r="C460" s="218">
        <v>6.0594864583855204</v>
      </c>
      <c r="D460" s="218">
        <v>6.1647485773425901</v>
      </c>
      <c r="E460" s="218">
        <v>6.7694928807300103</v>
      </c>
      <c r="F460" s="218">
        <v>6.5790256857840497</v>
      </c>
      <c r="G460" s="218">
        <v>1.45337470871665</v>
      </c>
      <c r="H460" s="218">
        <v>4.4457465333865898</v>
      </c>
      <c r="I460" t="s">
        <v>1544</v>
      </c>
      <c r="J460" s="218" t="s">
        <v>1544</v>
      </c>
      <c r="K460" s="218">
        <v>2</v>
      </c>
      <c r="L460" s="218">
        <v>0.71000642234448996</v>
      </c>
      <c r="M460" s="218">
        <v>0.51953922739852931</v>
      </c>
      <c r="N460" s="218">
        <v>0.60474430338742025</v>
      </c>
      <c r="O460" s="218">
        <v>0.4142771084414596</v>
      </c>
      <c r="P460" s="218">
        <v>-4.6061117496688704</v>
      </c>
      <c r="Q460" s="218">
        <v>-1.6137399249989306</v>
      </c>
      <c r="R460" s="507">
        <v>0.61477282487150964</v>
      </c>
      <c r="S460" s="507">
        <v>0.50951070591443992</v>
      </c>
      <c r="T460" s="218">
        <v>-3.1099258373339005</v>
      </c>
    </row>
    <row r="461" spans="1:20" x14ac:dyDescent="0.6">
      <c r="A461" s="218" t="s">
        <v>1545</v>
      </c>
      <c r="B461" s="218" t="s">
        <v>1546</v>
      </c>
      <c r="C461" s="218">
        <v>5.22966579243809</v>
      </c>
      <c r="D461" s="218">
        <v>5.3287043452342804</v>
      </c>
      <c r="E461" s="218">
        <v>4.6493031426862999</v>
      </c>
      <c r="F461" s="218">
        <v>5.2315964341641701</v>
      </c>
      <c r="G461" s="218">
        <v>7.9711520335007302</v>
      </c>
      <c r="H461" s="218">
        <v>0.123827711997599</v>
      </c>
      <c r="I461" t="s">
        <v>1544</v>
      </c>
      <c r="J461" s="218" t="s">
        <v>1544</v>
      </c>
      <c r="K461" s="218">
        <v>2</v>
      </c>
      <c r="L461" s="218">
        <v>-0.58036264975179019</v>
      </c>
      <c r="M461" s="218">
        <v>1.9306417260800401E-3</v>
      </c>
      <c r="N461" s="218">
        <v>-0.67940120254798053</v>
      </c>
      <c r="O461" s="218">
        <v>-9.7107911070110298E-2</v>
      </c>
      <c r="P461" s="218">
        <v>2.7414862410626402</v>
      </c>
      <c r="Q461" s="218">
        <v>-5.105838080440491</v>
      </c>
      <c r="R461" s="507">
        <v>-0.28921600401285508</v>
      </c>
      <c r="S461" s="507">
        <v>-0.38825455680904541</v>
      </c>
      <c r="T461" s="218">
        <v>-1.1821759196889254</v>
      </c>
    </row>
    <row r="462" spans="1:20" x14ac:dyDescent="0.6">
      <c r="A462" s="218" t="s">
        <v>1547</v>
      </c>
      <c r="B462" s="218" t="s">
        <v>1548</v>
      </c>
      <c r="C462" s="218">
        <v>6.6276924042723797</v>
      </c>
      <c r="D462" s="218">
        <v>6.6029055798055003</v>
      </c>
      <c r="E462" s="218">
        <v>6.6365060992077201</v>
      </c>
      <c r="F462" s="218">
        <v>6.4907589506638397</v>
      </c>
      <c r="G462" s="218">
        <v>1.83049323649272</v>
      </c>
      <c r="H462" s="218">
        <v>7.5658638908861997</v>
      </c>
      <c r="I462" t="s">
        <v>1549</v>
      </c>
      <c r="J462" s="218" t="s">
        <v>1549</v>
      </c>
      <c r="K462" s="218">
        <v>1</v>
      </c>
      <c r="L462" s="218">
        <v>8.8136949353403438E-3</v>
      </c>
      <c r="M462" s="218">
        <v>-0.13693345360854003</v>
      </c>
      <c r="N462" s="218">
        <v>3.3600519402219753E-2</v>
      </c>
      <c r="O462" s="218">
        <v>-0.11214662914166063</v>
      </c>
      <c r="P462" s="218">
        <v>-4.7971991677796595</v>
      </c>
      <c r="Q462" s="218">
        <v>0.93817148661381999</v>
      </c>
      <c r="R462" s="507">
        <v>-6.4059879336599845E-2</v>
      </c>
      <c r="S462" s="507">
        <v>-3.9273054869720436E-2</v>
      </c>
      <c r="T462" s="218">
        <v>-1.9295138405829197</v>
      </c>
    </row>
    <row r="463" spans="1:20" x14ac:dyDescent="0.6">
      <c r="A463" s="218" t="s">
        <v>1550</v>
      </c>
      <c r="B463" s="218" t="s">
        <v>1551</v>
      </c>
      <c r="C463" s="218">
        <v>5.7113001797968801</v>
      </c>
      <c r="D463" s="218">
        <v>5.71807272286713</v>
      </c>
      <c r="E463" s="218">
        <v>6.6938604968847697</v>
      </c>
      <c r="F463" s="218">
        <v>5.5330572672841596</v>
      </c>
      <c r="G463" s="218">
        <v>8.4668266585518701</v>
      </c>
      <c r="H463" s="218">
        <v>0.123827711997599</v>
      </c>
      <c r="I463" t="s">
        <v>1552</v>
      </c>
      <c r="J463" s="218" t="s">
        <v>1553</v>
      </c>
      <c r="K463" s="218">
        <v>3</v>
      </c>
      <c r="L463" s="218">
        <v>0.9825603170878896</v>
      </c>
      <c r="M463" s="218">
        <v>-0.17824291251272051</v>
      </c>
      <c r="N463" s="218">
        <v>0.97578777401763972</v>
      </c>
      <c r="O463" s="218">
        <v>-0.18501545558297039</v>
      </c>
      <c r="P463" s="218">
        <v>2.75552647875499</v>
      </c>
      <c r="Q463" s="218">
        <v>-5.5874724677992811</v>
      </c>
      <c r="R463" s="507">
        <v>0.40215870228758455</v>
      </c>
      <c r="S463" s="507">
        <v>0.39538615921733467</v>
      </c>
      <c r="T463" s="218">
        <v>-1.4159729945221455</v>
      </c>
    </row>
    <row r="464" spans="1:20" x14ac:dyDescent="0.6">
      <c r="A464" s="218" t="s">
        <v>1554</v>
      </c>
      <c r="B464" s="218" t="s">
        <v>1555</v>
      </c>
      <c r="C464" s="218">
        <v>5.1462434015737397</v>
      </c>
      <c r="D464" s="218">
        <v>5.2339095096692398</v>
      </c>
      <c r="E464" s="218">
        <v>5.1840449631188497</v>
      </c>
      <c r="F464" s="218">
        <v>5.8359887648840303</v>
      </c>
      <c r="G464" s="218">
        <v>0.38602773444041999</v>
      </c>
      <c r="H464" s="218">
        <v>0.123827711997599</v>
      </c>
      <c r="I464" t="s">
        <v>1552</v>
      </c>
      <c r="J464" s="218" t="s">
        <v>1552</v>
      </c>
      <c r="K464" s="218">
        <v>3</v>
      </c>
      <c r="L464" s="218">
        <v>3.7801561545109941E-2</v>
      </c>
      <c r="M464" s="218">
        <v>0.68974536331029057</v>
      </c>
      <c r="N464" s="218">
        <v>-4.9864546550390187E-2</v>
      </c>
      <c r="O464" s="218">
        <v>0.60207925521479044</v>
      </c>
      <c r="P464" s="218">
        <v>-4.7602156671333198</v>
      </c>
      <c r="Q464" s="218">
        <v>-5.0224156895761407</v>
      </c>
      <c r="R464" s="507">
        <v>0.36377346242770026</v>
      </c>
      <c r="S464" s="507">
        <v>0.27610735433220013</v>
      </c>
      <c r="T464" s="218">
        <v>-4.8913156783547302</v>
      </c>
    </row>
    <row r="465" spans="1:20" x14ac:dyDescent="0.6">
      <c r="A465" s="218" t="s">
        <v>1556</v>
      </c>
      <c r="B465" s="218" t="s">
        <v>1557</v>
      </c>
      <c r="C465" s="218">
        <v>0.29620077252170202</v>
      </c>
      <c r="D465" s="218">
        <v>0.21888129076928101</v>
      </c>
      <c r="E465" s="218">
        <v>0</v>
      </c>
      <c r="F465" s="218">
        <v>0</v>
      </c>
      <c r="G465" s="218">
        <v>0</v>
      </c>
      <c r="H465" s="218">
        <v>0</v>
      </c>
      <c r="I465" t="s">
        <v>1552</v>
      </c>
      <c r="J465" s="218" t="s">
        <v>1552</v>
      </c>
      <c r="K465" s="218">
        <v>3</v>
      </c>
      <c r="L465" s="218">
        <v>-0.29620077252170202</v>
      </c>
      <c r="M465" s="218">
        <v>-0.29620077252170202</v>
      </c>
      <c r="N465" s="218">
        <v>-0.21888129076928101</v>
      </c>
      <c r="O465" s="218">
        <v>-0.21888129076928101</v>
      </c>
      <c r="P465" s="218">
        <v>-0.29620077252170202</v>
      </c>
      <c r="Q465" s="218">
        <v>-0.29620077252170202</v>
      </c>
      <c r="R465" s="507">
        <v>-0.29620077252170202</v>
      </c>
      <c r="S465" s="507">
        <v>-0.21888129076928101</v>
      </c>
      <c r="T465" s="218">
        <v>-0.29620077252170202</v>
      </c>
    </row>
    <row r="466" spans="1:20" x14ac:dyDescent="0.6">
      <c r="A466" s="218" t="s">
        <v>1558</v>
      </c>
      <c r="B466" s="218" t="s">
        <v>1559</v>
      </c>
      <c r="C466" s="218">
        <v>5.9790203554217696</v>
      </c>
      <c r="D466" s="218">
        <v>5.9282880804124396</v>
      </c>
      <c r="E466" s="218">
        <v>5.9448932590600396</v>
      </c>
      <c r="F466" s="218">
        <v>4.64155352222188</v>
      </c>
      <c r="G466" s="218">
        <v>0.77891856884019794</v>
      </c>
      <c r="H466" s="218">
        <v>6.9156997481614502</v>
      </c>
      <c r="I466" t="s">
        <v>1560</v>
      </c>
      <c r="J466" s="218" t="s">
        <v>1560</v>
      </c>
      <c r="K466" s="218">
        <v>1</v>
      </c>
      <c r="L466" s="218">
        <v>-3.4127096361729947E-2</v>
      </c>
      <c r="M466" s="218">
        <v>-1.3374668331998896</v>
      </c>
      <c r="N466" s="218">
        <v>1.6605178647600027E-2</v>
      </c>
      <c r="O466" s="218">
        <v>-1.2867345581905596</v>
      </c>
      <c r="P466" s="218">
        <v>-5.2001017865815715</v>
      </c>
      <c r="Q466" s="218">
        <v>0.93667939273968059</v>
      </c>
      <c r="R466" s="507">
        <v>-0.68579696478080976</v>
      </c>
      <c r="S466" s="507">
        <v>-0.63506468977147978</v>
      </c>
      <c r="T466" s="218">
        <v>-2.1317111969209455</v>
      </c>
    </row>
    <row r="467" spans="1:20" x14ac:dyDescent="0.6">
      <c r="A467" s="218" t="s">
        <v>1561</v>
      </c>
      <c r="B467" s="218" t="s">
        <v>1562</v>
      </c>
      <c r="C467" s="218">
        <v>5.7719781212767503</v>
      </c>
      <c r="D467" s="218">
        <v>4.9004795172137898</v>
      </c>
      <c r="E467" s="218">
        <v>3.0127141680785798</v>
      </c>
      <c r="F467" s="218">
        <v>5.9280297364495</v>
      </c>
      <c r="G467" s="218">
        <v>0</v>
      </c>
      <c r="H467" s="218">
        <v>0</v>
      </c>
      <c r="I467" t="s">
        <v>1563</v>
      </c>
      <c r="J467" s="218" t="s">
        <v>1563</v>
      </c>
      <c r="K467" s="218">
        <v>1</v>
      </c>
      <c r="L467" s="218">
        <v>-2.7592639531981704</v>
      </c>
      <c r="M467" s="218">
        <v>0.15605161517274979</v>
      </c>
      <c r="N467" s="218">
        <v>-1.88776534913521</v>
      </c>
      <c r="O467" s="218">
        <v>1.0275502192357102</v>
      </c>
      <c r="P467" s="218">
        <v>-5.7719781212767503</v>
      </c>
      <c r="Q467" s="218">
        <v>-5.7719781212767503</v>
      </c>
      <c r="R467" s="507">
        <v>-1.3016061690127103</v>
      </c>
      <c r="S467" s="507">
        <v>-0.43010756494974989</v>
      </c>
      <c r="T467" s="218">
        <v>-5.7719781212767503</v>
      </c>
    </row>
    <row r="468" spans="1:20" x14ac:dyDescent="0.6">
      <c r="A468" s="218" t="s">
        <v>1564</v>
      </c>
      <c r="B468" s="218" t="s">
        <v>1565</v>
      </c>
      <c r="C468" s="218">
        <v>6.8134579014621099</v>
      </c>
      <c r="D468" s="218">
        <v>6.5793710195829203</v>
      </c>
      <c r="E468" s="218">
        <v>6.0764099169142503</v>
      </c>
      <c r="F468" s="218">
        <v>6.8040765026163399</v>
      </c>
      <c r="G468" s="218">
        <v>7.3852422322968598</v>
      </c>
      <c r="H468" s="218">
        <v>5.8997169601000996</v>
      </c>
      <c r="I468" t="s">
        <v>1566</v>
      </c>
      <c r="J468" s="218" t="s">
        <v>1566</v>
      </c>
      <c r="K468" s="218">
        <v>1</v>
      </c>
      <c r="L468" s="218">
        <v>-0.73704798454785969</v>
      </c>
      <c r="M468" s="218">
        <v>-9.3813988457700503E-3</v>
      </c>
      <c r="N468" s="218">
        <v>-0.50296110266867</v>
      </c>
      <c r="O468" s="218">
        <v>0.22470548303341964</v>
      </c>
      <c r="P468" s="218">
        <v>0.57178433083474989</v>
      </c>
      <c r="Q468" s="218">
        <v>-0.91374094136201034</v>
      </c>
      <c r="R468" s="507">
        <v>-0.37321469169681487</v>
      </c>
      <c r="S468" s="507">
        <v>-0.13912780981762518</v>
      </c>
      <c r="T468" s="218">
        <v>-0.17097830526363023</v>
      </c>
    </row>
    <row r="469" spans="1:20" x14ac:dyDescent="0.6">
      <c r="A469" s="218" t="s">
        <v>1567</v>
      </c>
      <c r="B469" s="218" t="s">
        <v>1568</v>
      </c>
      <c r="C469" s="218">
        <v>6.7092976012379797</v>
      </c>
      <c r="D469" s="218">
        <v>6.63417541821513</v>
      </c>
      <c r="E469" s="218">
        <v>7.1371331647824103</v>
      </c>
      <c r="F469" s="218">
        <v>7.1906516952307102</v>
      </c>
      <c r="G469" s="218">
        <v>8.0705395888386207</v>
      </c>
      <c r="H469" s="218">
        <v>7.5095030244945198</v>
      </c>
      <c r="I469" t="s">
        <v>1569</v>
      </c>
      <c r="J469" s="218" t="s">
        <v>1569</v>
      </c>
      <c r="K469" s="218">
        <v>1</v>
      </c>
      <c r="L469" s="218">
        <v>0.42783556354443064</v>
      </c>
      <c r="M469" s="218">
        <v>0.48135409399273055</v>
      </c>
      <c r="N469" s="218">
        <v>0.50295774656728032</v>
      </c>
      <c r="O469" s="218">
        <v>0.55647627701558022</v>
      </c>
      <c r="P469" s="218">
        <v>1.361241987600641</v>
      </c>
      <c r="Q469" s="218">
        <v>0.80020542325654009</v>
      </c>
      <c r="R469" s="507">
        <v>0.45459482876858059</v>
      </c>
      <c r="S469" s="507">
        <v>0.52971701179143027</v>
      </c>
      <c r="T469" s="218">
        <v>1.0807237054285905</v>
      </c>
    </row>
    <row r="470" spans="1:20" x14ac:dyDescent="0.6">
      <c r="A470" s="218" t="s">
        <v>1570</v>
      </c>
      <c r="B470" s="218" t="s">
        <v>1571</v>
      </c>
      <c r="C470" s="218">
        <v>4.1590708698528402</v>
      </c>
      <c r="D470" s="218">
        <v>4.50197582972352</v>
      </c>
      <c r="E470" s="218">
        <v>3.6864283560105502</v>
      </c>
      <c r="F470" s="218">
        <v>3.73850320715907</v>
      </c>
      <c r="G470" s="218">
        <v>0.14046909216855899</v>
      </c>
      <c r="H470" s="218">
        <v>0</v>
      </c>
      <c r="I470" t="s">
        <v>1572</v>
      </c>
      <c r="J470" s="218" t="s">
        <v>1572</v>
      </c>
      <c r="K470" s="218">
        <v>2</v>
      </c>
      <c r="L470" s="218">
        <v>-0.47264251384229006</v>
      </c>
      <c r="M470" s="218">
        <v>-0.42056766269377022</v>
      </c>
      <c r="N470" s="218">
        <v>-0.81554747371296976</v>
      </c>
      <c r="O470" s="218">
        <v>-0.76347262256444992</v>
      </c>
      <c r="P470" s="218">
        <v>-4.0186017776842808</v>
      </c>
      <c r="Q470" s="218">
        <v>-4.1590708698528402</v>
      </c>
      <c r="R470" s="507">
        <v>-0.44660508826803014</v>
      </c>
      <c r="S470" s="507">
        <v>-0.78951004813870984</v>
      </c>
      <c r="T470" s="218">
        <v>-4.088836323768561</v>
      </c>
    </row>
    <row r="471" spans="1:20" x14ac:dyDescent="0.6">
      <c r="A471" s="218" t="s">
        <v>1573</v>
      </c>
      <c r="B471" s="218" t="s">
        <v>1574</v>
      </c>
      <c r="C471" s="218">
        <v>3.9648151832879801</v>
      </c>
      <c r="D471" s="218">
        <v>3.67390112263951</v>
      </c>
      <c r="E471" s="218">
        <v>0</v>
      </c>
      <c r="F471" s="218">
        <v>3.4316021521284799</v>
      </c>
      <c r="G471" s="218">
        <v>0.14046909216855899</v>
      </c>
      <c r="H471" s="218">
        <v>0.123827711997599</v>
      </c>
      <c r="I471" t="s">
        <v>1572</v>
      </c>
      <c r="J471" s="218" t="s">
        <v>1572</v>
      </c>
      <c r="K471" s="218">
        <v>2</v>
      </c>
      <c r="L471" s="218">
        <v>-3.9648151832879801</v>
      </c>
      <c r="M471" s="218">
        <v>-0.53321303115950025</v>
      </c>
      <c r="N471" s="218">
        <v>-3.67390112263951</v>
      </c>
      <c r="O471" s="218">
        <v>-0.24229897051103011</v>
      </c>
      <c r="P471" s="218">
        <v>-3.8243460911194211</v>
      </c>
      <c r="Q471" s="218">
        <v>-3.8409874712903811</v>
      </c>
      <c r="R471" s="507">
        <v>-2.24901410722374</v>
      </c>
      <c r="S471" s="507">
        <v>-1.95810004657527</v>
      </c>
      <c r="T471" s="218">
        <v>-3.8326667812049013</v>
      </c>
    </row>
    <row r="472" spans="1:20" x14ac:dyDescent="0.6">
      <c r="A472" s="218" t="s">
        <v>1575</v>
      </c>
      <c r="B472" s="218" t="s">
        <v>1576</v>
      </c>
      <c r="C472" s="218">
        <v>6.2583497428602097</v>
      </c>
      <c r="D472" s="218">
        <v>6.2769010985747702</v>
      </c>
      <c r="E472" s="218">
        <v>6.4327550683476602</v>
      </c>
      <c r="F472" s="218">
        <v>6.3759502910624697</v>
      </c>
      <c r="G472" s="218">
        <v>1.08739361964643</v>
      </c>
      <c r="H472" s="218">
        <v>0.123827711997599</v>
      </c>
      <c r="I472" t="s">
        <v>1577</v>
      </c>
      <c r="J472" s="218" t="s">
        <v>1577</v>
      </c>
      <c r="K472" s="218">
        <v>1</v>
      </c>
      <c r="L472" s="218">
        <v>0.17440532548745047</v>
      </c>
      <c r="M472" s="218">
        <v>0.11760054820225996</v>
      </c>
      <c r="N472" s="218">
        <v>0.15585396977289001</v>
      </c>
      <c r="O472" s="218">
        <v>9.90491924876995E-2</v>
      </c>
      <c r="P472" s="218">
        <v>-5.17095612321378</v>
      </c>
      <c r="Q472" s="218">
        <v>-6.1345220308626107</v>
      </c>
      <c r="R472" s="507">
        <v>0.14600293684485521</v>
      </c>
      <c r="S472" s="507">
        <v>0.12745158113029476</v>
      </c>
      <c r="T472" s="218">
        <v>-5.6527390770381949</v>
      </c>
    </row>
    <row r="473" spans="1:20" x14ac:dyDescent="0.6">
      <c r="A473" s="218" t="s">
        <v>1578</v>
      </c>
      <c r="B473" s="218" t="s">
        <v>1579</v>
      </c>
      <c r="C473" s="218">
        <v>4.9646807971223801</v>
      </c>
      <c r="D473" s="218">
        <v>4.8224347365547304</v>
      </c>
      <c r="E473" s="218">
        <v>6.0219944412052397</v>
      </c>
      <c r="F473" s="218">
        <v>2.55587080075271</v>
      </c>
      <c r="G473" s="218">
        <v>1.83049323649272</v>
      </c>
      <c r="H473" s="218">
        <v>0.123827711997599</v>
      </c>
      <c r="I473" t="s">
        <v>1580</v>
      </c>
      <c r="J473" s="218" t="s">
        <v>1580</v>
      </c>
      <c r="K473" s="218">
        <v>2</v>
      </c>
      <c r="L473" s="218">
        <v>1.0573136440828597</v>
      </c>
      <c r="M473" s="218">
        <v>-2.4088099963696701</v>
      </c>
      <c r="N473" s="218">
        <v>1.1995597046505093</v>
      </c>
      <c r="O473" s="218">
        <v>-2.2665639358020204</v>
      </c>
      <c r="P473" s="218">
        <v>-3.1341875606296599</v>
      </c>
      <c r="Q473" s="218">
        <v>-4.8408530851247811</v>
      </c>
      <c r="R473" s="507">
        <v>-0.67574817614340521</v>
      </c>
      <c r="S473" s="507">
        <v>-0.53350211557575555</v>
      </c>
      <c r="T473" s="218">
        <v>-3.9875203228772205</v>
      </c>
    </row>
    <row r="474" spans="1:20" x14ac:dyDescent="0.6">
      <c r="A474" s="218" t="s">
        <v>1581</v>
      </c>
      <c r="B474" s="218" t="s">
        <v>1582</v>
      </c>
      <c r="C474" s="218">
        <v>3.7185821697591499</v>
      </c>
      <c r="D474" s="218">
        <v>3.4799428783236599</v>
      </c>
      <c r="E474" s="218">
        <v>0</v>
      </c>
      <c r="F474" s="218">
        <v>1.3215503684683001</v>
      </c>
      <c r="G474" s="218">
        <v>0</v>
      </c>
      <c r="H474" s="218">
        <v>0</v>
      </c>
      <c r="I474" t="s">
        <v>1580</v>
      </c>
      <c r="J474" s="218" t="s">
        <v>1580</v>
      </c>
      <c r="K474" s="218">
        <v>2</v>
      </c>
      <c r="L474" s="218">
        <v>-3.7185821697591499</v>
      </c>
      <c r="M474" s="218">
        <v>-2.3970318012908498</v>
      </c>
      <c r="N474" s="218">
        <v>-3.4799428783236599</v>
      </c>
      <c r="O474" s="218">
        <v>-2.1583925098553598</v>
      </c>
      <c r="P474" s="218">
        <v>-3.7185821697591499</v>
      </c>
      <c r="Q474" s="218">
        <v>-3.7185821697591499</v>
      </c>
      <c r="R474" s="507">
        <v>-3.0578069855249996</v>
      </c>
      <c r="S474" s="507">
        <v>-2.8191676940895096</v>
      </c>
      <c r="T474" s="218">
        <v>-3.7185821697591499</v>
      </c>
    </row>
    <row r="475" spans="1:20" x14ac:dyDescent="0.6">
      <c r="A475" s="218" t="s">
        <v>1583</v>
      </c>
      <c r="B475" s="218" t="s">
        <v>1584</v>
      </c>
      <c r="C475" s="218">
        <v>5.6883696806880097</v>
      </c>
      <c r="D475" s="218">
        <v>5.7701064821549002</v>
      </c>
      <c r="E475" s="218">
        <v>5.8384641353485396</v>
      </c>
      <c r="F475" s="218">
        <v>5.4462248797981303</v>
      </c>
      <c r="G475" s="218">
        <v>8.0928670540791607</v>
      </c>
      <c r="H475" s="218">
        <v>0</v>
      </c>
      <c r="I475" t="s">
        <v>1585</v>
      </c>
      <c r="J475" s="218" t="s">
        <v>1585</v>
      </c>
      <c r="K475" s="218">
        <v>2</v>
      </c>
      <c r="L475" s="218">
        <v>0.15009445466052984</v>
      </c>
      <c r="M475" s="218">
        <v>-0.24214480088987944</v>
      </c>
      <c r="N475" s="218">
        <v>6.8357653193639401E-2</v>
      </c>
      <c r="O475" s="218">
        <v>-0.32388160235676988</v>
      </c>
      <c r="P475" s="218">
        <v>2.404497373391151</v>
      </c>
      <c r="Q475" s="218">
        <v>-5.6883696806880097</v>
      </c>
      <c r="R475" s="507">
        <v>-4.60251731146748E-2</v>
      </c>
      <c r="S475" s="507">
        <v>-0.12776197458156524</v>
      </c>
      <c r="T475" s="218">
        <v>-1.6419361536484294</v>
      </c>
    </row>
    <row r="476" spans="1:20" x14ac:dyDescent="0.6">
      <c r="A476" s="218" t="s">
        <v>1586</v>
      </c>
      <c r="B476" s="218" t="s">
        <v>1587</v>
      </c>
      <c r="C476" s="218">
        <v>1.9229039036369999</v>
      </c>
      <c r="D476" s="218">
        <v>1.7621060560377699</v>
      </c>
      <c r="E476" s="218">
        <v>0</v>
      </c>
      <c r="F476" s="218">
        <v>0</v>
      </c>
      <c r="G476" s="218">
        <v>0</v>
      </c>
      <c r="H476" s="218">
        <v>0</v>
      </c>
      <c r="I476" t="s">
        <v>1585</v>
      </c>
      <c r="J476" s="218" t="s">
        <v>1585</v>
      </c>
      <c r="K476" s="218">
        <v>2</v>
      </c>
      <c r="L476" s="218">
        <v>-1.9229039036369999</v>
      </c>
      <c r="M476" s="218">
        <v>-1.9229039036369999</v>
      </c>
      <c r="N476" s="218">
        <v>-1.7621060560377699</v>
      </c>
      <c r="O476" s="218">
        <v>-1.7621060560377699</v>
      </c>
      <c r="P476" s="218">
        <v>-1.9229039036369999</v>
      </c>
      <c r="Q476" s="218">
        <v>-1.9229039036369999</v>
      </c>
      <c r="R476" s="507">
        <v>-1.9229039036369999</v>
      </c>
      <c r="S476" s="507">
        <v>-1.7621060560377699</v>
      </c>
      <c r="T476" s="218">
        <v>-1.9229039036369999</v>
      </c>
    </row>
    <row r="477" spans="1:20" x14ac:dyDescent="0.6">
      <c r="A477" s="218" t="s">
        <v>1588</v>
      </c>
      <c r="B477" s="218" t="s">
        <v>1589</v>
      </c>
      <c r="C477" s="218">
        <v>5.3137030591888399</v>
      </c>
      <c r="D477" s="218">
        <v>5.4253734477701503</v>
      </c>
      <c r="E477" s="218">
        <v>5.75981676351432</v>
      </c>
      <c r="F477" s="218">
        <v>5.2383537220527696</v>
      </c>
      <c r="G477" s="218">
        <v>1.55729034198126</v>
      </c>
      <c r="H477" s="218">
        <v>0</v>
      </c>
      <c r="I477" t="s">
        <v>1590</v>
      </c>
      <c r="J477" s="218" t="s">
        <v>1590</v>
      </c>
      <c r="K477" s="218">
        <v>2</v>
      </c>
      <c r="L477" s="218">
        <v>0.44611370432548014</v>
      </c>
      <c r="M477" s="218">
        <v>-7.5349337136070282E-2</v>
      </c>
      <c r="N477" s="218">
        <v>0.33444331574416974</v>
      </c>
      <c r="O477" s="218">
        <v>-0.18701972571738068</v>
      </c>
      <c r="P477" s="218">
        <v>-3.7564127172075796</v>
      </c>
      <c r="Q477" s="218">
        <v>-5.3137030591888399</v>
      </c>
      <c r="R477" s="507">
        <v>0.18538218359470493</v>
      </c>
      <c r="S477" s="507">
        <v>7.3711795013394532E-2</v>
      </c>
      <c r="T477" s="218">
        <v>-4.5350578881982102</v>
      </c>
    </row>
    <row r="478" spans="1:20" x14ac:dyDescent="0.6">
      <c r="A478" s="218" t="s">
        <v>1591</v>
      </c>
      <c r="B478" s="218" t="s">
        <v>1592</v>
      </c>
      <c r="C478" s="218">
        <v>6.60211353751603</v>
      </c>
      <c r="D478" s="218">
        <v>6.5867668945934401</v>
      </c>
      <c r="E478" s="218">
        <v>6.0254030095914697</v>
      </c>
      <c r="F478" s="218">
        <v>6.3376557670610003</v>
      </c>
      <c r="G478" s="218">
        <v>8.30318340664898</v>
      </c>
      <c r="H478" s="218">
        <v>0.123827711997599</v>
      </c>
      <c r="I478" t="s">
        <v>1590</v>
      </c>
      <c r="J478" s="218" t="s">
        <v>1590</v>
      </c>
      <c r="K478" s="218">
        <v>2</v>
      </c>
      <c r="L478" s="218">
        <v>-0.57671052792456035</v>
      </c>
      <c r="M478" s="218">
        <v>-0.26445777045502972</v>
      </c>
      <c r="N478" s="218">
        <v>-0.56136388500197043</v>
      </c>
      <c r="O478" s="218">
        <v>-0.2491111275324398</v>
      </c>
      <c r="P478" s="218">
        <v>1.70106986913295</v>
      </c>
      <c r="Q478" s="218">
        <v>-6.478285825518431</v>
      </c>
      <c r="R478" s="507">
        <v>-0.42058414918979503</v>
      </c>
      <c r="S478" s="507">
        <v>-0.40523750626720512</v>
      </c>
      <c r="T478" s="218">
        <v>-2.3886079781927405</v>
      </c>
    </row>
    <row r="479" spans="1:20" x14ac:dyDescent="0.6">
      <c r="A479" s="218" t="s">
        <v>1593</v>
      </c>
      <c r="B479" s="218" t="s">
        <v>1594</v>
      </c>
      <c r="C479" s="218">
        <v>7.2990828631988203</v>
      </c>
      <c r="D479" s="218">
        <v>7.1855124550968297</v>
      </c>
      <c r="E479" s="218">
        <v>7.2242479256100003</v>
      </c>
      <c r="F479" s="218">
        <v>6.7830484597026599</v>
      </c>
      <c r="G479" s="218">
        <v>2.2886572363125599</v>
      </c>
      <c r="H479" s="218">
        <v>7.8820267865291003</v>
      </c>
      <c r="I479" t="s">
        <v>1595</v>
      </c>
      <c r="J479" s="218" t="s">
        <v>1595</v>
      </c>
      <c r="K479" s="218">
        <v>1</v>
      </c>
      <c r="L479" s="218">
        <v>-7.4834937588819983E-2</v>
      </c>
      <c r="M479" s="218">
        <v>-0.51603440349616037</v>
      </c>
      <c r="N479" s="218">
        <v>3.8735470513170611E-2</v>
      </c>
      <c r="O479" s="218">
        <v>-0.40246399539416977</v>
      </c>
      <c r="P479" s="218">
        <v>-5.0104256268862599</v>
      </c>
      <c r="Q479" s="218">
        <v>0.58294392333028</v>
      </c>
      <c r="R479" s="507">
        <v>-0.29543467054249017</v>
      </c>
      <c r="S479" s="507">
        <v>-0.18186426244049958</v>
      </c>
      <c r="T479" s="218">
        <v>-2.21374085177799</v>
      </c>
    </row>
    <row r="480" spans="1:20" x14ac:dyDescent="0.6">
      <c r="A480" s="218" t="s">
        <v>1596</v>
      </c>
      <c r="B480" s="218" t="s">
        <v>1597</v>
      </c>
      <c r="C480" s="218">
        <v>7.0070572137930904</v>
      </c>
      <c r="D480" s="218">
        <v>7.2115800380852404</v>
      </c>
      <c r="E480" s="218">
        <v>7.2006979122007699</v>
      </c>
      <c r="F480" s="218">
        <v>7.1455316823304997</v>
      </c>
      <c r="G480" s="218">
        <v>2.1625186512370198</v>
      </c>
      <c r="H480" s="218">
        <v>0.123827711997599</v>
      </c>
      <c r="I480" t="s">
        <v>1598</v>
      </c>
      <c r="J480" s="218" t="s">
        <v>1598</v>
      </c>
      <c r="K480" s="218">
        <v>2</v>
      </c>
      <c r="L480" s="218">
        <v>0.1936406984076795</v>
      </c>
      <c r="M480" s="218">
        <v>0.1384744685374093</v>
      </c>
      <c r="N480" s="218">
        <v>-1.0882125884470462E-2</v>
      </c>
      <c r="O480" s="218">
        <v>-6.6048355754740662E-2</v>
      </c>
      <c r="P480" s="218">
        <v>-4.8445385625560711</v>
      </c>
      <c r="Q480" s="218">
        <v>-6.8832295017954914</v>
      </c>
      <c r="R480" s="507">
        <v>0.1660575834725444</v>
      </c>
      <c r="S480" s="507">
        <v>-3.8465240819605562E-2</v>
      </c>
      <c r="T480" s="218">
        <v>-5.8638840321757808</v>
      </c>
    </row>
    <row r="481" spans="1:20" x14ac:dyDescent="0.6">
      <c r="A481" s="218" t="s">
        <v>1599</v>
      </c>
      <c r="B481" s="218" t="s">
        <v>1600</v>
      </c>
      <c r="C481" s="218">
        <v>6.4158668349117702</v>
      </c>
      <c r="D481" s="218">
        <v>6.4333160615201397</v>
      </c>
      <c r="E481" s="218">
        <v>6.3386194412074</v>
      </c>
      <c r="F481" s="218">
        <v>6.35848164026718</v>
      </c>
      <c r="G481" s="218">
        <v>1.55729034198126</v>
      </c>
      <c r="H481" s="218">
        <v>0.23786221336595301</v>
      </c>
      <c r="I481" t="s">
        <v>1598</v>
      </c>
      <c r="J481" s="218" t="s">
        <v>1598</v>
      </c>
      <c r="K481" s="218">
        <v>2</v>
      </c>
      <c r="L481" s="218">
        <v>-7.7247393704370282E-2</v>
      </c>
      <c r="M481" s="218">
        <v>-5.7385194644590243E-2</v>
      </c>
      <c r="N481" s="218">
        <v>-9.4696620312739732E-2</v>
      </c>
      <c r="O481" s="218">
        <v>-7.4834421252959693E-2</v>
      </c>
      <c r="P481" s="218">
        <v>-4.85857649293051</v>
      </c>
      <c r="Q481" s="218">
        <v>-6.1780046215458171</v>
      </c>
      <c r="R481" s="507">
        <v>-6.7316294174480262E-2</v>
      </c>
      <c r="S481" s="507">
        <v>-8.4765520782849713E-2</v>
      </c>
      <c r="T481" s="218">
        <v>-5.5182905572381635</v>
      </c>
    </row>
    <row r="482" spans="1:20" x14ac:dyDescent="0.6">
      <c r="A482" s="218" t="s">
        <v>1601</v>
      </c>
      <c r="B482" s="218" t="s">
        <v>1602</v>
      </c>
      <c r="C482" s="218">
        <v>4.9686240182527301</v>
      </c>
      <c r="D482" s="218">
        <v>4.5870412389219597</v>
      </c>
      <c r="E482" s="218">
        <v>2.46846437583245</v>
      </c>
      <c r="F482" s="218">
        <v>5.3339879315648702</v>
      </c>
      <c r="G482" s="218">
        <v>7.8356331549068301</v>
      </c>
      <c r="H482" s="218">
        <v>0</v>
      </c>
      <c r="I482" t="s">
        <v>1603</v>
      </c>
      <c r="J482" s="218" t="s">
        <v>1603</v>
      </c>
      <c r="K482" s="218">
        <v>1</v>
      </c>
      <c r="L482" s="218">
        <v>-2.5001596424202801</v>
      </c>
      <c r="M482" s="218">
        <v>0.36536391331214002</v>
      </c>
      <c r="N482" s="218">
        <v>-2.1185768630895097</v>
      </c>
      <c r="O482" s="218">
        <v>0.74694669264291047</v>
      </c>
      <c r="P482" s="218">
        <v>2.8670091366541</v>
      </c>
      <c r="Q482" s="218">
        <v>-4.9686240182527301</v>
      </c>
      <c r="R482" s="507">
        <v>-1.06739786455407</v>
      </c>
      <c r="S482" s="507">
        <v>-0.68581508522329959</v>
      </c>
      <c r="T482" s="218">
        <v>-1.0508074407993151</v>
      </c>
    </row>
    <row r="483" spans="1:20" x14ac:dyDescent="0.6">
      <c r="A483" s="218" t="s">
        <v>1604</v>
      </c>
      <c r="B483" s="218" t="s">
        <v>1605</v>
      </c>
      <c r="C483" s="218">
        <v>5.5131649177891697</v>
      </c>
      <c r="D483" s="218">
        <v>5.6021852963605898</v>
      </c>
      <c r="E483" s="218">
        <v>5.3081743827822701</v>
      </c>
      <c r="F483" s="218">
        <v>4.8820347972146596</v>
      </c>
      <c r="G483" s="218">
        <v>0.86243763809848095</v>
      </c>
      <c r="H483" s="218">
        <v>0.123827711997599</v>
      </c>
      <c r="I483" t="s">
        <v>1606</v>
      </c>
      <c r="J483" s="218" t="s">
        <v>1606</v>
      </c>
      <c r="K483" s="218">
        <v>1</v>
      </c>
      <c r="L483" s="218">
        <v>-0.20499053500689968</v>
      </c>
      <c r="M483" s="218">
        <v>-0.63113012057451012</v>
      </c>
      <c r="N483" s="218">
        <v>-0.29401091357831977</v>
      </c>
      <c r="O483" s="218">
        <v>-0.72015049914593021</v>
      </c>
      <c r="P483" s="218">
        <v>-4.6507272796906891</v>
      </c>
      <c r="Q483" s="218">
        <v>-5.3893372057915707</v>
      </c>
      <c r="R483" s="507">
        <v>-0.4180603277907049</v>
      </c>
      <c r="S483" s="507">
        <v>-0.50708070636212499</v>
      </c>
      <c r="T483" s="218">
        <v>-5.0200322427411299</v>
      </c>
    </row>
    <row r="484" spans="1:20" x14ac:dyDescent="0.6">
      <c r="A484" s="218" t="s">
        <v>1607</v>
      </c>
      <c r="B484" s="218" t="s">
        <v>1608</v>
      </c>
      <c r="C484" s="218">
        <v>3.0218492015060598</v>
      </c>
      <c r="D484" s="218">
        <v>3.2996639542823698</v>
      </c>
      <c r="E484" s="218">
        <v>0</v>
      </c>
      <c r="F484" s="218">
        <v>0</v>
      </c>
      <c r="G484" s="218">
        <v>0</v>
      </c>
      <c r="H484" s="218">
        <v>0</v>
      </c>
      <c r="I484" t="s">
        <v>1609</v>
      </c>
      <c r="J484" s="218" t="s">
        <v>1609</v>
      </c>
      <c r="K484" s="218">
        <v>1</v>
      </c>
      <c r="L484" s="218">
        <v>-3.0218492015060598</v>
      </c>
      <c r="M484" s="218">
        <v>-3.0218492015060598</v>
      </c>
      <c r="N484" s="218">
        <v>-3.2996639542823698</v>
      </c>
      <c r="O484" s="218">
        <v>-3.2996639542823698</v>
      </c>
      <c r="P484" s="218">
        <v>-3.0218492015060598</v>
      </c>
      <c r="Q484" s="218">
        <v>-3.0218492015060598</v>
      </c>
      <c r="R484" s="507">
        <v>-3.0218492015060598</v>
      </c>
      <c r="S484" s="507">
        <v>-3.2996639542823698</v>
      </c>
      <c r="T484" s="218">
        <v>-3.0218492015060598</v>
      </c>
    </row>
    <row r="485" spans="1:20" x14ac:dyDescent="0.6">
      <c r="A485" s="218" t="s">
        <v>1610</v>
      </c>
      <c r="B485" s="218" t="s">
        <v>1611</v>
      </c>
      <c r="C485" s="218">
        <v>6.5455994257879198</v>
      </c>
      <c r="D485" s="218">
        <v>6.5468767316771297</v>
      </c>
      <c r="E485" s="218">
        <v>6.1461722717940699</v>
      </c>
      <c r="F485" s="218">
        <v>5.4374428945915998</v>
      </c>
      <c r="G485" s="218">
        <v>1.0162357018798001</v>
      </c>
      <c r="H485" s="218">
        <v>0.23786221336595301</v>
      </c>
      <c r="I485" t="s">
        <v>1612</v>
      </c>
      <c r="J485" s="218" t="s">
        <v>1612</v>
      </c>
      <c r="K485" s="218">
        <v>1</v>
      </c>
      <c r="L485" s="218">
        <v>-0.39942715399384987</v>
      </c>
      <c r="M485" s="218">
        <v>-1.10815653119632</v>
      </c>
      <c r="N485" s="218">
        <v>-0.4007044598830598</v>
      </c>
      <c r="O485" s="218">
        <v>-1.1094338370855299</v>
      </c>
      <c r="P485" s="218">
        <v>-5.5293637239081193</v>
      </c>
      <c r="Q485" s="218">
        <v>-6.3077372124219666</v>
      </c>
      <c r="R485" s="507">
        <v>-0.75379184259508492</v>
      </c>
      <c r="S485" s="507">
        <v>-0.75506914848429485</v>
      </c>
      <c r="T485" s="218">
        <v>-5.9185504681650425</v>
      </c>
    </row>
    <row r="486" spans="1:20" x14ac:dyDescent="0.6">
      <c r="A486" s="218" t="s">
        <v>1613</v>
      </c>
      <c r="B486" s="218" t="s">
        <v>1614</v>
      </c>
      <c r="C486" s="218">
        <v>4.2782415983168001</v>
      </c>
      <c r="D486" s="218">
        <v>4.8973105659919502</v>
      </c>
      <c r="E486" s="218">
        <v>5.44016568968664E-2</v>
      </c>
      <c r="F486" s="218">
        <v>4.5790454374379399</v>
      </c>
      <c r="G486" s="218">
        <v>0.14046909216855899</v>
      </c>
      <c r="H486" s="218">
        <v>8.4767929028778202</v>
      </c>
      <c r="I486" t="s">
        <v>1615</v>
      </c>
      <c r="J486" s="218" t="s">
        <v>1615</v>
      </c>
      <c r="K486" s="218">
        <v>1</v>
      </c>
      <c r="L486" s="218">
        <v>-4.2238399414199339</v>
      </c>
      <c r="M486" s="218">
        <v>0.30080383912113984</v>
      </c>
      <c r="N486" s="218">
        <v>-4.8429089090950841</v>
      </c>
      <c r="O486" s="218">
        <v>-0.31826512855401035</v>
      </c>
      <c r="P486" s="218">
        <v>-4.1377725061482407</v>
      </c>
      <c r="Q486" s="218">
        <v>4.1985513045610201</v>
      </c>
      <c r="R486" s="507">
        <v>-1.961518051149397</v>
      </c>
      <c r="S486" s="507">
        <v>-2.5805870188245472</v>
      </c>
      <c r="T486" s="218">
        <v>3.0389399206389722E-2</v>
      </c>
    </row>
    <row r="487" spans="1:20" x14ac:dyDescent="0.6">
      <c r="A487" s="218" t="s">
        <v>1616</v>
      </c>
      <c r="B487" s="218" t="s">
        <v>1617</v>
      </c>
      <c r="C487" s="218">
        <v>4.9434663022101901</v>
      </c>
      <c r="D487" s="218">
        <v>4.9020613863569</v>
      </c>
      <c r="E487" s="218">
        <v>5.1040944140533897</v>
      </c>
      <c r="F487" s="218">
        <v>4.9453509915360003</v>
      </c>
      <c r="G487" s="218">
        <v>1.34138912626164</v>
      </c>
      <c r="H487" s="218">
        <v>0</v>
      </c>
      <c r="I487" t="s">
        <v>1618</v>
      </c>
      <c r="J487" s="218" t="s">
        <v>1618</v>
      </c>
      <c r="K487" s="218">
        <v>1</v>
      </c>
      <c r="L487" s="218">
        <v>0.16062811184319958</v>
      </c>
      <c r="M487" s="218">
        <v>1.8846893258102071E-3</v>
      </c>
      <c r="N487" s="218">
        <v>0.20203302769648968</v>
      </c>
      <c r="O487" s="218">
        <v>4.3289605179100299E-2</v>
      </c>
      <c r="P487" s="218">
        <v>-3.6020771759485504</v>
      </c>
      <c r="Q487" s="218">
        <v>-4.9434663022101901</v>
      </c>
      <c r="R487" s="507">
        <v>8.1256400584504895E-2</v>
      </c>
      <c r="S487" s="507">
        <v>0.12266131643779499</v>
      </c>
      <c r="T487" s="218">
        <v>-4.2727717390793707</v>
      </c>
    </row>
    <row r="488" spans="1:20" x14ac:dyDescent="0.6">
      <c r="A488" s="218" t="s">
        <v>1619</v>
      </c>
      <c r="B488" s="218" t="s">
        <v>1620</v>
      </c>
      <c r="C488" s="218">
        <v>4.2374242244908498</v>
      </c>
      <c r="D488" s="218">
        <v>3.3653548564141502</v>
      </c>
      <c r="E488" s="218">
        <v>0</v>
      </c>
      <c r="F488" s="218">
        <v>4.0692919920778499</v>
      </c>
      <c r="G488" s="218">
        <v>0</v>
      </c>
      <c r="H488" s="218">
        <v>0</v>
      </c>
      <c r="I488" t="s">
        <v>1621</v>
      </c>
      <c r="J488" s="218" t="s">
        <v>1621</v>
      </c>
      <c r="K488" s="218">
        <v>1</v>
      </c>
      <c r="L488" s="218">
        <v>-4.2374242244908498</v>
      </c>
      <c r="M488" s="218">
        <v>-0.1681322324129999</v>
      </c>
      <c r="N488" s="218">
        <v>-3.3653548564141502</v>
      </c>
      <c r="O488" s="218">
        <v>0.70393713566369964</v>
      </c>
      <c r="P488" s="218">
        <v>-4.2374242244908498</v>
      </c>
      <c r="Q488" s="218">
        <v>-4.2374242244908498</v>
      </c>
      <c r="R488" s="507">
        <v>-2.2027782284519248</v>
      </c>
      <c r="S488" s="507">
        <v>-1.3307088603752253</v>
      </c>
      <c r="T488" s="218">
        <v>-4.2374242244908498</v>
      </c>
    </row>
    <row r="489" spans="1:20" x14ac:dyDescent="0.6">
      <c r="A489" s="218" t="s">
        <v>1622</v>
      </c>
      <c r="B489" s="218" t="s">
        <v>1623</v>
      </c>
      <c r="C489" s="218">
        <v>4.3625733553900403</v>
      </c>
      <c r="D489" s="218">
        <v>3.16384894211809</v>
      </c>
      <c r="E489" s="218">
        <v>5.15788400305492</v>
      </c>
      <c r="F489" s="218">
        <v>4.0540525122100304</v>
      </c>
      <c r="G489" s="218">
        <v>0</v>
      </c>
      <c r="H489" s="218">
        <v>0</v>
      </c>
      <c r="I489" t="s">
        <v>1624</v>
      </c>
      <c r="J489" s="218" t="s">
        <v>1624</v>
      </c>
      <c r="K489" s="218">
        <v>1</v>
      </c>
      <c r="L489" s="218">
        <v>0.79531064766487969</v>
      </c>
      <c r="M489" s="218">
        <v>-0.30852084318000994</v>
      </c>
      <c r="N489" s="218">
        <v>1.99403506093683</v>
      </c>
      <c r="O489" s="218">
        <v>0.8902035700919404</v>
      </c>
      <c r="P489" s="218">
        <v>-4.3625733553900403</v>
      </c>
      <c r="Q489" s="218">
        <v>-4.3625733553900403</v>
      </c>
      <c r="R489" s="507">
        <v>0.24339490224243487</v>
      </c>
      <c r="S489" s="507">
        <v>1.4421193155143852</v>
      </c>
      <c r="T489" s="218">
        <v>-4.3625733553900403</v>
      </c>
    </row>
    <row r="490" spans="1:20" x14ac:dyDescent="0.6">
      <c r="A490" s="218" t="s">
        <v>1625</v>
      </c>
      <c r="B490" s="218" t="s">
        <v>1626</v>
      </c>
      <c r="C490" s="218">
        <v>5.4383637414240402</v>
      </c>
      <c r="D490" s="218">
        <v>5.1525197857929399</v>
      </c>
      <c r="E490" s="218">
        <v>5.44016568968664E-2</v>
      </c>
      <c r="F490" s="218">
        <v>5.8544329446545298</v>
      </c>
      <c r="G490" s="218">
        <v>0</v>
      </c>
      <c r="H490" s="218">
        <v>0</v>
      </c>
      <c r="I490" t="s">
        <v>1627</v>
      </c>
      <c r="J490" s="218" t="s">
        <v>1627</v>
      </c>
      <c r="K490" s="218">
        <v>1</v>
      </c>
      <c r="L490" s="218">
        <v>-5.3839620845271741</v>
      </c>
      <c r="M490" s="218">
        <v>0.41606920323048957</v>
      </c>
      <c r="N490" s="218">
        <v>-5.0981181288960737</v>
      </c>
      <c r="O490" s="218">
        <v>0.70191315886158989</v>
      </c>
      <c r="P490" s="218">
        <v>-5.4383637414240402</v>
      </c>
      <c r="Q490" s="218">
        <v>-5.4383637414240402</v>
      </c>
      <c r="R490" s="507">
        <v>-2.4839464406483422</v>
      </c>
      <c r="S490" s="507">
        <v>-2.1981024850172419</v>
      </c>
      <c r="T490" s="218">
        <v>-5.4383637414240402</v>
      </c>
    </row>
    <row r="491" spans="1:20" x14ac:dyDescent="0.6">
      <c r="A491" s="218" t="s">
        <v>1628</v>
      </c>
      <c r="B491" s="218" t="s">
        <v>1629</v>
      </c>
      <c r="C491" s="218">
        <v>6.9390161252684601</v>
      </c>
      <c r="D491" s="218">
        <v>5.4772310420253403</v>
      </c>
      <c r="E491" s="218">
        <v>4.9690103453648602</v>
      </c>
      <c r="F491" s="218">
        <v>4.7352984321082499</v>
      </c>
      <c r="G491" s="218">
        <v>6.28359069914187</v>
      </c>
      <c r="H491" s="218">
        <v>0</v>
      </c>
      <c r="I491" t="s">
        <v>1630</v>
      </c>
      <c r="J491" s="218" t="s">
        <v>1630</v>
      </c>
      <c r="K491" s="218">
        <v>1</v>
      </c>
      <c r="L491" s="218">
        <v>-1.9700057799035999</v>
      </c>
      <c r="M491" s="218">
        <v>-2.2037176931602103</v>
      </c>
      <c r="N491" s="218">
        <v>-0.50822069666048009</v>
      </c>
      <c r="O491" s="218">
        <v>-0.74193260991709042</v>
      </c>
      <c r="P491" s="218">
        <v>-0.65542542612659016</v>
      </c>
      <c r="Q491" s="218">
        <v>-6.9390161252684601</v>
      </c>
      <c r="R491" s="507">
        <v>-2.0868617365319051</v>
      </c>
      <c r="S491" s="507">
        <v>-0.62507665328878526</v>
      </c>
      <c r="T491" s="218">
        <v>-3.7972207756975251</v>
      </c>
    </row>
    <row r="492" spans="1:20" x14ac:dyDescent="0.6">
      <c r="A492" s="218" t="s">
        <v>1631</v>
      </c>
      <c r="B492" s="218" t="s">
        <v>1632</v>
      </c>
      <c r="C492" s="218">
        <v>7.5835699432841697</v>
      </c>
      <c r="D492" s="218">
        <v>7.6456654844122296</v>
      </c>
      <c r="E492" s="218">
        <v>7.6289574479562496</v>
      </c>
      <c r="F492" s="218">
        <v>8.0280914576178404</v>
      </c>
      <c r="G492" s="218">
        <v>1.55729034198126</v>
      </c>
      <c r="H492" s="218">
        <v>0.44200174004994403</v>
      </c>
      <c r="I492" t="s">
        <v>1633</v>
      </c>
      <c r="J492" s="218" t="s">
        <v>1633</v>
      </c>
      <c r="K492" s="218">
        <v>1</v>
      </c>
      <c r="L492" s="218">
        <v>4.538750467207997E-2</v>
      </c>
      <c r="M492" s="218">
        <v>0.44452151433367071</v>
      </c>
      <c r="N492" s="218">
        <v>-1.6708036455979958E-2</v>
      </c>
      <c r="O492" s="218">
        <v>0.38242597320561078</v>
      </c>
      <c r="P492" s="218">
        <v>-6.0262796013029094</v>
      </c>
      <c r="Q492" s="218">
        <v>-7.1415682032342254</v>
      </c>
      <c r="R492" s="507">
        <v>0.24495450950287534</v>
      </c>
      <c r="S492" s="507">
        <v>0.18285896837481541</v>
      </c>
      <c r="T492" s="218">
        <v>-6.5839239022685678</v>
      </c>
    </row>
    <row r="493" spans="1:20" x14ac:dyDescent="0.6">
      <c r="A493" s="218" t="s">
        <v>1634</v>
      </c>
      <c r="B493" s="218" t="s">
        <v>1635</v>
      </c>
      <c r="C493" s="218">
        <v>4.9946402728248103</v>
      </c>
      <c r="D493" s="218">
        <v>5.1644318034589896</v>
      </c>
      <c r="E493" s="218">
        <v>5.5162992404603299</v>
      </c>
      <c r="F493" s="218">
        <v>4.8127967640535196</v>
      </c>
      <c r="G493" s="218">
        <v>0.38602773444041999</v>
      </c>
      <c r="H493" s="218">
        <v>0</v>
      </c>
      <c r="I493" t="s">
        <v>1636</v>
      </c>
      <c r="J493" s="218" t="s">
        <v>1636</v>
      </c>
      <c r="K493" s="218">
        <v>1</v>
      </c>
      <c r="L493" s="218">
        <v>0.52165896763551967</v>
      </c>
      <c r="M493" s="218">
        <v>-0.18184350877129063</v>
      </c>
      <c r="N493" s="218">
        <v>0.35186743700134038</v>
      </c>
      <c r="O493" s="218">
        <v>-0.35163503940546992</v>
      </c>
      <c r="P493" s="218">
        <v>-4.6086125383843903</v>
      </c>
      <c r="Q493" s="218">
        <v>-4.9946402728248103</v>
      </c>
      <c r="R493" s="507">
        <v>0.16990772943211452</v>
      </c>
      <c r="S493" s="507">
        <v>1.1619879793522969E-4</v>
      </c>
      <c r="T493" s="218">
        <v>-4.8016264056046003</v>
      </c>
    </row>
    <row r="494" spans="1:20" x14ac:dyDescent="0.6">
      <c r="A494" s="218" t="s">
        <v>1637</v>
      </c>
      <c r="B494" s="218" t="s">
        <v>1638</v>
      </c>
      <c r="C494" s="218">
        <v>5.0061962540045499</v>
      </c>
      <c r="D494" s="218">
        <v>5.1683807191694902</v>
      </c>
      <c r="E494" s="218">
        <v>4.9935817162117999</v>
      </c>
      <c r="F494" s="218">
        <v>4.1527342816361603</v>
      </c>
      <c r="G494" s="218">
        <v>1.0162357018798001</v>
      </c>
      <c r="H494" s="218">
        <v>0</v>
      </c>
      <c r="I494" t="s">
        <v>1639</v>
      </c>
      <c r="J494" s="218" t="s">
        <v>1639</v>
      </c>
      <c r="K494" s="218">
        <v>1</v>
      </c>
      <c r="L494" s="218">
        <v>-1.2614537792750014E-2</v>
      </c>
      <c r="M494" s="218">
        <v>-0.85346197236838961</v>
      </c>
      <c r="N494" s="218">
        <v>-0.17479900295769024</v>
      </c>
      <c r="O494" s="218">
        <v>-1.0156464375333298</v>
      </c>
      <c r="P494" s="218">
        <v>-3.9899605521247499</v>
      </c>
      <c r="Q494" s="218">
        <v>-5.0061962540045499</v>
      </c>
      <c r="R494" s="507">
        <v>-0.43303825508056981</v>
      </c>
      <c r="S494" s="507">
        <v>-0.59522272024551004</v>
      </c>
      <c r="T494" s="218">
        <v>-4.4980784030646497</v>
      </c>
    </row>
    <row r="495" spans="1:20" x14ac:dyDescent="0.6">
      <c r="A495" s="218" t="s">
        <v>1640</v>
      </c>
      <c r="B495" s="218" t="s">
        <v>1641</v>
      </c>
      <c r="C495" s="218">
        <v>7.0941609732890996</v>
      </c>
      <c r="D495" s="218">
        <v>7.2906980567682398</v>
      </c>
      <c r="E495" s="218">
        <v>6.8199257945660801</v>
      </c>
      <c r="F495" s="218">
        <v>8.1006532206503294</v>
      </c>
      <c r="G495" s="218">
        <v>9.1336830712135608</v>
      </c>
      <c r="H495" s="218">
        <v>7.4844513561168897</v>
      </c>
      <c r="I495" t="s">
        <v>1642</v>
      </c>
      <c r="J495" s="218" t="s">
        <v>1643</v>
      </c>
      <c r="K495" s="218">
        <v>1</v>
      </c>
      <c r="L495" s="218">
        <v>-0.2742351787230195</v>
      </c>
      <c r="M495" s="218">
        <v>1.0064922473612299</v>
      </c>
      <c r="N495" s="218">
        <v>-0.47077226220215973</v>
      </c>
      <c r="O495" s="218">
        <v>0.80995516388208966</v>
      </c>
      <c r="P495" s="218">
        <v>2.0395220979244613</v>
      </c>
      <c r="Q495" s="218">
        <v>0.39029038282779016</v>
      </c>
      <c r="R495" s="507">
        <v>0.36612853431910519</v>
      </c>
      <c r="S495" s="507">
        <v>0.16959145083996496</v>
      </c>
      <c r="T495" s="218">
        <v>1.2149062403761257</v>
      </c>
    </row>
    <row r="496" spans="1:20" x14ac:dyDescent="0.6">
      <c r="A496" s="218" t="s">
        <v>1644</v>
      </c>
      <c r="B496" s="218" t="s">
        <v>1645</v>
      </c>
      <c r="C496" s="218">
        <v>6.0748109327523698</v>
      </c>
      <c r="D496" s="218">
        <v>6.1327690897916902</v>
      </c>
      <c r="E496" s="218">
        <v>4.5151146570894802</v>
      </c>
      <c r="F496" s="218">
        <v>5.0282708100954299</v>
      </c>
      <c r="G496" s="218">
        <v>0.86243763809848095</v>
      </c>
      <c r="H496" s="218">
        <v>0</v>
      </c>
      <c r="I496" t="s">
        <v>1646</v>
      </c>
      <c r="J496" s="218" t="s">
        <v>1646</v>
      </c>
      <c r="K496" s="218">
        <v>1</v>
      </c>
      <c r="L496" s="218">
        <v>-1.5596962756628896</v>
      </c>
      <c r="M496" s="218">
        <v>-1.04654012265694</v>
      </c>
      <c r="N496" s="218">
        <v>-1.61765443270221</v>
      </c>
      <c r="O496" s="218">
        <v>-1.1044982796962604</v>
      </c>
      <c r="P496" s="218">
        <v>-5.2123732946538892</v>
      </c>
      <c r="Q496" s="218">
        <v>-6.0748109327523698</v>
      </c>
      <c r="R496" s="507">
        <v>-1.3031181991599148</v>
      </c>
      <c r="S496" s="507">
        <v>-1.3610763561992352</v>
      </c>
      <c r="T496" s="218">
        <v>-5.6435921137031295</v>
      </c>
    </row>
    <row r="497" spans="1:20" x14ac:dyDescent="0.6">
      <c r="A497" s="218" t="s">
        <v>1647</v>
      </c>
      <c r="B497" s="218" t="s">
        <v>1648</v>
      </c>
      <c r="C497" s="218">
        <v>6.9047824730409797</v>
      </c>
      <c r="D497" s="218">
        <v>6.9304137397967898</v>
      </c>
      <c r="E497" s="218">
        <v>5.0878845960238301</v>
      </c>
      <c r="F497" s="218">
        <v>6.9960565015172804</v>
      </c>
      <c r="G497" s="218">
        <v>0.59580657787600999</v>
      </c>
      <c r="H497" s="218">
        <v>0.23786221336595301</v>
      </c>
      <c r="I497" t="s">
        <v>1649</v>
      </c>
      <c r="J497" s="218" t="s">
        <v>1649</v>
      </c>
      <c r="K497" s="218">
        <v>1</v>
      </c>
      <c r="L497" s="218">
        <v>-1.8168978770171496</v>
      </c>
      <c r="M497" s="218">
        <v>9.1274028476300728E-2</v>
      </c>
      <c r="N497" s="218">
        <v>-1.8425291437729596</v>
      </c>
      <c r="O497" s="218">
        <v>6.5642761720490661E-2</v>
      </c>
      <c r="P497" s="218">
        <v>-6.3089758951649699</v>
      </c>
      <c r="Q497" s="218">
        <v>-6.6669202596750265</v>
      </c>
      <c r="R497" s="507">
        <v>-0.86281192427042441</v>
      </c>
      <c r="S497" s="507">
        <v>-0.88844319102623448</v>
      </c>
      <c r="T497" s="218">
        <v>-6.4879480774199987</v>
      </c>
    </row>
    <row r="498" spans="1:20" x14ac:dyDescent="0.6">
      <c r="A498" s="218" t="s">
        <v>1650</v>
      </c>
      <c r="B498" s="218" t="s">
        <v>1651</v>
      </c>
      <c r="C498" s="218">
        <v>7.0600711247858001</v>
      </c>
      <c r="D498" s="218">
        <v>7.1799811652918102</v>
      </c>
      <c r="E498" s="218">
        <v>7.9272206001605499</v>
      </c>
      <c r="F498" s="218">
        <v>7.2492548444308804</v>
      </c>
      <c r="G498" s="218">
        <v>2.7499104295451402</v>
      </c>
      <c r="H498" s="218">
        <v>7.0631809910723504</v>
      </c>
      <c r="I498" t="s">
        <v>1652</v>
      </c>
      <c r="J498" s="218" t="s">
        <v>1652</v>
      </c>
      <c r="K498" s="218">
        <v>2</v>
      </c>
      <c r="L498" s="218">
        <v>0.86714947537474973</v>
      </c>
      <c r="M498" s="218">
        <v>0.18918371964508029</v>
      </c>
      <c r="N498" s="218">
        <v>0.74723943486873967</v>
      </c>
      <c r="O498" s="218">
        <v>6.9273679139070232E-2</v>
      </c>
      <c r="P498" s="218">
        <v>-4.3101606952406595</v>
      </c>
      <c r="Q498" s="218">
        <v>3.1098662865503002E-3</v>
      </c>
      <c r="R498" s="507">
        <v>0.52816659750991501</v>
      </c>
      <c r="S498" s="507">
        <v>0.40825655700390495</v>
      </c>
      <c r="T498" s="218">
        <v>-2.1535254144770546</v>
      </c>
    </row>
    <row r="499" spans="1:20" x14ac:dyDescent="0.6">
      <c r="A499" s="218" t="s">
        <v>1653</v>
      </c>
      <c r="B499" s="218" t="s">
        <v>1654</v>
      </c>
      <c r="C499" s="218">
        <v>6.6662419967831896</v>
      </c>
      <c r="D499" s="218">
        <v>6.8024327915460701</v>
      </c>
      <c r="E499" s="218">
        <v>7.1434211015688396</v>
      </c>
      <c r="F499" s="218">
        <v>6.5444551799291499</v>
      </c>
      <c r="G499" s="218">
        <v>1.65422133339088</v>
      </c>
      <c r="H499" s="218">
        <v>9.0565248578073891</v>
      </c>
      <c r="I499" t="s">
        <v>1652</v>
      </c>
      <c r="J499" s="218" t="s">
        <v>1652</v>
      </c>
      <c r="K499" s="218">
        <v>2</v>
      </c>
      <c r="L499" s="218">
        <v>0.47717910478564995</v>
      </c>
      <c r="M499" s="218">
        <v>-0.12178681685403969</v>
      </c>
      <c r="N499" s="218">
        <v>0.34098831002276953</v>
      </c>
      <c r="O499" s="218">
        <v>-0.25797761161692012</v>
      </c>
      <c r="P499" s="218">
        <v>-5.0120206633923097</v>
      </c>
      <c r="Q499" s="218">
        <v>2.3902828610241995</v>
      </c>
      <c r="R499" s="507">
        <v>0.17769614396580513</v>
      </c>
      <c r="S499" s="507">
        <v>4.1505349202924702E-2</v>
      </c>
      <c r="T499" s="218">
        <v>-1.3108689011840551</v>
      </c>
    </row>
    <row r="500" spans="1:20" x14ac:dyDescent="0.6">
      <c r="A500" s="218" t="s">
        <v>1655</v>
      </c>
      <c r="B500" s="218" t="s">
        <v>1656</v>
      </c>
      <c r="C500" s="218">
        <v>1.8102259485507599</v>
      </c>
      <c r="D500" s="218">
        <v>1.26840121318578</v>
      </c>
      <c r="E500" s="218">
        <v>0</v>
      </c>
      <c r="F500" s="218">
        <v>0</v>
      </c>
      <c r="G500" s="218">
        <v>0</v>
      </c>
      <c r="H500" s="218">
        <v>0</v>
      </c>
      <c r="I500" t="s">
        <v>1657</v>
      </c>
      <c r="J500" s="218" t="s">
        <v>1657</v>
      </c>
      <c r="K500" s="218">
        <v>1</v>
      </c>
      <c r="L500" s="218">
        <v>-1.8102259485507599</v>
      </c>
      <c r="M500" s="218">
        <v>-1.8102259485507599</v>
      </c>
      <c r="N500" s="218">
        <v>-1.26840121318578</v>
      </c>
      <c r="O500" s="218">
        <v>-1.26840121318578</v>
      </c>
      <c r="P500" s="218">
        <v>-1.8102259485507599</v>
      </c>
      <c r="Q500" s="218">
        <v>-1.8102259485507599</v>
      </c>
      <c r="R500" s="507">
        <v>-1.8102259485507599</v>
      </c>
      <c r="S500" s="507">
        <v>-1.26840121318578</v>
      </c>
      <c r="T500" s="218">
        <v>-1.8102259485507599</v>
      </c>
    </row>
    <row r="501" spans="1:20" x14ac:dyDescent="0.6">
      <c r="A501" s="218" t="s">
        <v>1658</v>
      </c>
      <c r="B501" s="218" t="s">
        <v>1659</v>
      </c>
      <c r="C501" s="218">
        <v>4.8077117693963203</v>
      </c>
      <c r="D501" s="218">
        <v>4.3959461031254197</v>
      </c>
      <c r="E501" s="218">
        <v>4.66686982199667</v>
      </c>
      <c r="F501" s="218">
        <v>4.6381509975492898</v>
      </c>
      <c r="G501" s="218">
        <v>4.7203516765483</v>
      </c>
      <c r="H501" s="218">
        <v>0</v>
      </c>
      <c r="I501" t="s">
        <v>1660</v>
      </c>
      <c r="J501" s="218" t="s">
        <v>1660</v>
      </c>
      <c r="K501" s="218">
        <v>1</v>
      </c>
      <c r="L501" s="218">
        <v>-0.14084194739965028</v>
      </c>
      <c r="M501" s="218">
        <v>-0.16956077184703044</v>
      </c>
      <c r="N501" s="218">
        <v>0.27092371887125033</v>
      </c>
      <c r="O501" s="218">
        <v>0.24220489442387017</v>
      </c>
      <c r="P501" s="218">
        <v>-8.7360092848020265E-2</v>
      </c>
      <c r="Q501" s="218">
        <v>-4.8077117693963203</v>
      </c>
      <c r="R501" s="507">
        <v>-0.15520135962334036</v>
      </c>
      <c r="S501" s="507">
        <v>0.25656430664756025</v>
      </c>
      <c r="T501" s="218">
        <v>-2.4475359311221703</v>
      </c>
    </row>
    <row r="502" spans="1:20" x14ac:dyDescent="0.6">
      <c r="A502" s="218" t="s">
        <v>1661</v>
      </c>
      <c r="B502" s="218" t="s">
        <v>1662</v>
      </c>
      <c r="C502" s="218">
        <v>5.3554611689536502</v>
      </c>
      <c r="D502" s="218">
        <v>5.1551754136329704</v>
      </c>
      <c r="E502" s="218">
        <v>5.4146874894869699</v>
      </c>
      <c r="F502" s="218">
        <v>3.9563422297594801</v>
      </c>
      <c r="G502" s="218">
        <v>1.08739361964643</v>
      </c>
      <c r="H502" s="218">
        <v>0</v>
      </c>
      <c r="I502" t="s">
        <v>1663</v>
      </c>
      <c r="J502" s="218" t="s">
        <v>1663</v>
      </c>
      <c r="K502" s="218">
        <v>1</v>
      </c>
      <c r="L502" s="218">
        <v>5.9226320533319665E-2</v>
      </c>
      <c r="M502" s="218">
        <v>-1.3991189391941701</v>
      </c>
      <c r="N502" s="218">
        <v>0.25951207585399949</v>
      </c>
      <c r="O502" s="218">
        <v>-1.1988331838734902</v>
      </c>
      <c r="P502" s="218">
        <v>-4.2680675493072204</v>
      </c>
      <c r="Q502" s="218">
        <v>-5.3554611689536502</v>
      </c>
      <c r="R502" s="507">
        <v>-0.6699463093304252</v>
      </c>
      <c r="S502" s="507">
        <v>-0.46966055400974538</v>
      </c>
      <c r="T502" s="218">
        <v>-4.8117643591304358</v>
      </c>
    </row>
    <row r="503" spans="1:20" x14ac:dyDescent="0.6">
      <c r="A503" s="218" t="s">
        <v>1664</v>
      </c>
      <c r="B503" s="218" t="s">
        <v>1665</v>
      </c>
      <c r="C503" s="218">
        <v>5.8944908600441899</v>
      </c>
      <c r="D503" s="218">
        <v>5.5435964630301999</v>
      </c>
      <c r="E503" s="218">
        <v>6.6100753957577201</v>
      </c>
      <c r="F503" s="218">
        <v>6.0642018093500001</v>
      </c>
      <c r="G503" s="218">
        <v>1.60656975280174</v>
      </c>
      <c r="H503" s="218">
        <v>0.123827711997599</v>
      </c>
      <c r="I503" t="s">
        <v>1666</v>
      </c>
      <c r="J503" s="218" t="s">
        <v>1666</v>
      </c>
      <c r="K503" s="218">
        <v>3</v>
      </c>
      <c r="L503" s="218">
        <v>0.7155845357135302</v>
      </c>
      <c r="M503" s="218">
        <v>0.16971094930581021</v>
      </c>
      <c r="N503" s="218">
        <v>1.0664789327275201</v>
      </c>
      <c r="O503" s="218">
        <v>0.52060534631980016</v>
      </c>
      <c r="P503" s="218">
        <v>-4.2879211072424503</v>
      </c>
      <c r="Q503" s="218">
        <v>-5.7706631480465909</v>
      </c>
      <c r="R503" s="507">
        <v>0.44264774250967021</v>
      </c>
      <c r="S503" s="507">
        <v>0.79354213952366015</v>
      </c>
      <c r="T503" s="218">
        <v>-5.0292921276445206</v>
      </c>
    </row>
    <row r="504" spans="1:20" x14ac:dyDescent="0.6">
      <c r="A504" s="218" t="s">
        <v>1667</v>
      </c>
      <c r="B504" s="218" t="s">
        <v>1668</v>
      </c>
      <c r="C504" s="218">
        <v>1.11637878884643</v>
      </c>
      <c r="D504" s="218">
        <v>0.60810754805529499</v>
      </c>
      <c r="E504" s="218">
        <v>0</v>
      </c>
      <c r="F504" s="218">
        <v>0</v>
      </c>
      <c r="G504" s="218">
        <v>0</v>
      </c>
      <c r="H504" s="218">
        <v>0</v>
      </c>
      <c r="I504" t="s">
        <v>1666</v>
      </c>
      <c r="J504" s="218" t="s">
        <v>1666</v>
      </c>
      <c r="K504" s="218">
        <v>3</v>
      </c>
      <c r="L504" s="218">
        <v>-1.11637878884643</v>
      </c>
      <c r="M504" s="218">
        <v>-1.11637878884643</v>
      </c>
      <c r="N504" s="218">
        <v>-0.60810754805529499</v>
      </c>
      <c r="O504" s="218">
        <v>-0.60810754805529499</v>
      </c>
      <c r="P504" s="218">
        <v>-1.11637878884643</v>
      </c>
      <c r="Q504" s="218">
        <v>-1.11637878884643</v>
      </c>
      <c r="R504" s="507">
        <v>-1.11637878884643</v>
      </c>
      <c r="S504" s="507">
        <v>-0.60810754805529499</v>
      </c>
      <c r="T504" s="218">
        <v>-1.11637878884643</v>
      </c>
    </row>
    <row r="505" spans="1:20" x14ac:dyDescent="0.6">
      <c r="A505" s="218" t="s">
        <v>1669</v>
      </c>
      <c r="B505" s="218" t="s">
        <v>1670</v>
      </c>
      <c r="C505" s="218">
        <v>4.6182292551880604</v>
      </c>
      <c r="D505" s="218">
        <v>4.1834439859165498</v>
      </c>
      <c r="E505" s="218">
        <v>0.206284812912989</v>
      </c>
      <c r="F505" s="218">
        <v>3.39578314315512</v>
      </c>
      <c r="G505" s="218">
        <v>6.7254691254143397</v>
      </c>
      <c r="H505" s="218">
        <v>0</v>
      </c>
      <c r="I505" t="s">
        <v>1666</v>
      </c>
      <c r="J505" s="218" t="s">
        <v>1666</v>
      </c>
      <c r="K505" s="218">
        <v>3</v>
      </c>
      <c r="L505" s="218">
        <v>-4.4119444422750718</v>
      </c>
      <c r="M505" s="218">
        <v>-1.2224461120329404</v>
      </c>
      <c r="N505" s="218">
        <v>-3.9771591730035607</v>
      </c>
      <c r="O505" s="218">
        <v>-0.78766084276142978</v>
      </c>
      <c r="P505" s="218">
        <v>2.1072398702262793</v>
      </c>
      <c r="Q505" s="218">
        <v>-4.6182292551880604</v>
      </c>
      <c r="R505" s="507">
        <v>-2.8171952771540063</v>
      </c>
      <c r="S505" s="507">
        <v>-2.3824100078824952</v>
      </c>
      <c r="T505" s="218">
        <v>-1.2554946924808905</v>
      </c>
    </row>
    <row r="506" spans="1:20" x14ac:dyDescent="0.6">
      <c r="A506" s="218" t="s">
        <v>1671</v>
      </c>
      <c r="B506" s="218" t="s">
        <v>1672</v>
      </c>
      <c r="C506" s="218">
        <v>5.71912349159446</v>
      </c>
      <c r="D506" s="218">
        <v>5.5736846377511204</v>
      </c>
      <c r="E506" s="218">
        <v>5.1594360851571901</v>
      </c>
      <c r="F506" s="218">
        <v>4.7636797731123401</v>
      </c>
      <c r="G506" s="218">
        <v>4.3526213320090603</v>
      </c>
      <c r="H506" s="218">
        <v>0</v>
      </c>
      <c r="I506" t="s">
        <v>1673</v>
      </c>
      <c r="J506" s="218" t="s">
        <v>1673</v>
      </c>
      <c r="K506" s="218">
        <v>1</v>
      </c>
      <c r="L506" s="218">
        <v>-0.55968740643726989</v>
      </c>
      <c r="M506" s="218">
        <v>-0.95544371848211984</v>
      </c>
      <c r="N506" s="218">
        <v>-0.41424855259393034</v>
      </c>
      <c r="O506" s="218">
        <v>-0.8100048646387803</v>
      </c>
      <c r="P506" s="218">
        <v>-1.3665021595853997</v>
      </c>
      <c r="Q506" s="218">
        <v>-5.71912349159446</v>
      </c>
      <c r="R506" s="507">
        <v>-0.75756556245969486</v>
      </c>
      <c r="S506" s="507">
        <v>-0.61212670861635532</v>
      </c>
      <c r="T506" s="218">
        <v>-3.5428128255899298</v>
      </c>
    </row>
    <row r="507" spans="1:20" x14ac:dyDescent="0.6">
      <c r="A507" s="218" t="s">
        <v>1674</v>
      </c>
      <c r="B507" s="218" t="s">
        <v>1675</v>
      </c>
      <c r="C507" s="218">
        <v>6.7839244781689203</v>
      </c>
      <c r="D507" s="218">
        <v>6.8811368378267304</v>
      </c>
      <c r="E507" s="218">
        <v>5.6580885557844702</v>
      </c>
      <c r="F507" s="218">
        <v>6.5816850201094299</v>
      </c>
      <c r="G507" s="218">
        <v>1.50626793832628</v>
      </c>
      <c r="H507" s="218">
        <v>7.0718565166063501</v>
      </c>
      <c r="I507" t="s">
        <v>1676</v>
      </c>
      <c r="J507" s="218" t="s">
        <v>1676</v>
      </c>
      <c r="K507" s="218">
        <v>1</v>
      </c>
      <c r="L507" s="218">
        <v>-1.1258359223844501</v>
      </c>
      <c r="M507" s="218">
        <v>-0.2022394580594904</v>
      </c>
      <c r="N507" s="218">
        <v>-1.2230482820422601</v>
      </c>
      <c r="O507" s="218">
        <v>-0.29945181771730045</v>
      </c>
      <c r="P507" s="218">
        <v>-5.2776565398426403</v>
      </c>
      <c r="Q507" s="218">
        <v>0.28793203843742976</v>
      </c>
      <c r="R507" s="507">
        <v>-0.66403769022197023</v>
      </c>
      <c r="S507" s="507">
        <v>-0.76125004987978029</v>
      </c>
      <c r="T507" s="218">
        <v>-2.4948622507026053</v>
      </c>
    </row>
    <row r="508" spans="1:20" x14ac:dyDescent="0.6">
      <c r="A508" s="218" t="s">
        <v>1677</v>
      </c>
      <c r="B508" s="218" t="s">
        <v>1678</v>
      </c>
      <c r="C508" s="218">
        <v>4.9232903411619198</v>
      </c>
      <c r="D508" s="218">
        <v>4.8489215499558904</v>
      </c>
      <c r="E508" s="218">
        <v>3.57454327720126</v>
      </c>
      <c r="F508" s="218">
        <v>6.4568791582107998</v>
      </c>
      <c r="G508" s="218">
        <v>0.494726731926454</v>
      </c>
      <c r="H508" s="218">
        <v>7.8770854021574497</v>
      </c>
      <c r="I508" t="s">
        <v>1679</v>
      </c>
      <c r="J508" s="218" t="s">
        <v>1679</v>
      </c>
      <c r="K508" s="218">
        <v>1</v>
      </c>
      <c r="L508" s="218">
        <v>-1.3487470639606598</v>
      </c>
      <c r="M508" s="218">
        <v>1.5335888170488801</v>
      </c>
      <c r="N508" s="218">
        <v>-1.2743782727546304</v>
      </c>
      <c r="O508" s="218">
        <v>1.6079576082549094</v>
      </c>
      <c r="P508" s="218">
        <v>-4.4285636092354661</v>
      </c>
      <c r="Q508" s="218">
        <v>2.9537950609955299</v>
      </c>
      <c r="R508" s="507">
        <v>9.2420876544110131E-2</v>
      </c>
      <c r="S508" s="507">
        <v>0.16678966775013948</v>
      </c>
      <c r="T508" s="218">
        <v>-0.7373842741199681</v>
      </c>
    </row>
    <row r="509" spans="1:20" x14ac:dyDescent="0.6">
      <c r="A509" s="218" t="s">
        <v>1680</v>
      </c>
      <c r="B509" s="218" t="s">
        <v>1681</v>
      </c>
      <c r="C509" s="218">
        <v>5.3921350585735004</v>
      </c>
      <c r="D509" s="218">
        <v>5.4187581953813098</v>
      </c>
      <c r="E509" s="218">
        <v>6.2940973533656202</v>
      </c>
      <c r="F509" s="218">
        <v>6.1189309370356897</v>
      </c>
      <c r="G509" s="218">
        <v>1.60656975280174</v>
      </c>
      <c r="H509" s="218">
        <v>0</v>
      </c>
      <c r="I509" t="s">
        <v>1682</v>
      </c>
      <c r="J509" s="218" t="s">
        <v>1682</v>
      </c>
      <c r="K509" s="218">
        <v>1</v>
      </c>
      <c r="L509" s="218">
        <v>0.90196229479211976</v>
      </c>
      <c r="M509" s="218">
        <v>0.72679587846218929</v>
      </c>
      <c r="N509" s="218">
        <v>0.87533915798431039</v>
      </c>
      <c r="O509" s="218">
        <v>0.70017274165437993</v>
      </c>
      <c r="P509" s="218">
        <v>-3.7855653057717604</v>
      </c>
      <c r="Q509" s="218">
        <v>-5.3921350585735004</v>
      </c>
      <c r="R509" s="507">
        <v>0.81437908662715452</v>
      </c>
      <c r="S509" s="507">
        <v>0.78775594981934516</v>
      </c>
      <c r="T509" s="218">
        <v>-4.5888501821726306</v>
      </c>
    </row>
    <row r="510" spans="1:20" x14ac:dyDescent="0.6">
      <c r="A510" s="218" t="s">
        <v>1683</v>
      </c>
      <c r="B510" s="218" t="s">
        <v>1684</v>
      </c>
      <c r="C510" s="218">
        <v>6.8559450440405296</v>
      </c>
      <c r="D510" s="218">
        <v>6.9350569651768801</v>
      </c>
      <c r="E510" s="218">
        <v>7.0776325255612802</v>
      </c>
      <c r="F510" s="218">
        <v>7.0980263939417698</v>
      </c>
      <c r="G510" s="218">
        <v>1.0162357018798001</v>
      </c>
      <c r="H510" s="218">
        <v>0.123827711997599</v>
      </c>
      <c r="I510" t="s">
        <v>1685</v>
      </c>
      <c r="J510" s="218" t="s">
        <v>1685</v>
      </c>
      <c r="K510" s="218">
        <v>1</v>
      </c>
      <c r="L510" s="218">
        <v>0.22168748152075057</v>
      </c>
      <c r="M510" s="218">
        <v>0.24208134990124019</v>
      </c>
      <c r="N510" s="218">
        <v>0.14257556038440011</v>
      </c>
      <c r="O510" s="218">
        <v>0.16296942876488973</v>
      </c>
      <c r="P510" s="218">
        <v>-5.8397093421607291</v>
      </c>
      <c r="Q510" s="218">
        <v>-6.7321173320429306</v>
      </c>
      <c r="R510" s="507">
        <v>0.23188441571099538</v>
      </c>
      <c r="S510" s="507">
        <v>0.15277249457464492</v>
      </c>
      <c r="T510" s="218">
        <v>-6.2859133371018299</v>
      </c>
    </row>
    <row r="511" spans="1:20" x14ac:dyDescent="0.6">
      <c r="A511" s="218" t="s">
        <v>1686</v>
      </c>
      <c r="B511" s="218" t="s">
        <v>1687</v>
      </c>
      <c r="C511" s="218">
        <v>5.8924166333117602</v>
      </c>
      <c r="D511" s="218">
        <v>5.88014167124817</v>
      </c>
      <c r="E511" s="218">
        <v>5.6236450464798198</v>
      </c>
      <c r="F511" s="218">
        <v>6.75308458466119</v>
      </c>
      <c r="G511" s="218">
        <v>0.69026577864285299</v>
      </c>
      <c r="H511" s="218">
        <v>0</v>
      </c>
      <c r="I511" t="s">
        <v>1688</v>
      </c>
      <c r="J511" s="218" t="s">
        <v>1688</v>
      </c>
      <c r="K511" s="218">
        <v>1</v>
      </c>
      <c r="L511" s="218">
        <v>-0.26877158683194047</v>
      </c>
      <c r="M511" s="218">
        <v>0.86066795134942975</v>
      </c>
      <c r="N511" s="218">
        <v>-0.25649662476835022</v>
      </c>
      <c r="O511" s="218">
        <v>0.87294291341301999</v>
      </c>
      <c r="P511" s="218">
        <v>-5.2021508546689077</v>
      </c>
      <c r="Q511" s="218">
        <v>-5.8924166333117602</v>
      </c>
      <c r="R511" s="507">
        <v>0.29594818225874464</v>
      </c>
      <c r="S511" s="507">
        <v>0.30822314432233489</v>
      </c>
      <c r="T511" s="218">
        <v>-5.5472837439903344</v>
      </c>
    </row>
    <row r="512" spans="1:20" x14ac:dyDescent="0.6">
      <c r="A512" s="218" t="s">
        <v>1689</v>
      </c>
      <c r="B512" s="218" t="s">
        <v>1690</v>
      </c>
      <c r="C512" s="218">
        <v>6.3901263072900099</v>
      </c>
      <c r="D512" s="218">
        <v>6.6351269010921801</v>
      </c>
      <c r="E512" s="218">
        <v>7.04944931685543</v>
      </c>
      <c r="F512" s="218">
        <v>6.5229392020161203</v>
      </c>
      <c r="G512" s="218">
        <v>1.83049323649272</v>
      </c>
      <c r="H512" s="218">
        <v>0</v>
      </c>
      <c r="I512" t="s">
        <v>1691</v>
      </c>
      <c r="J512" s="218" t="s">
        <v>1691</v>
      </c>
      <c r="K512" s="218">
        <v>1</v>
      </c>
      <c r="L512" s="218">
        <v>0.65932300956542012</v>
      </c>
      <c r="M512" s="218">
        <v>0.13281289472611046</v>
      </c>
      <c r="N512" s="218">
        <v>0.41432241576324991</v>
      </c>
      <c r="O512" s="218">
        <v>-0.11218769907605974</v>
      </c>
      <c r="P512" s="218">
        <v>-4.5596330707972896</v>
      </c>
      <c r="Q512" s="218">
        <v>-6.3901263072900099</v>
      </c>
      <c r="R512" s="507">
        <v>0.39606795214576529</v>
      </c>
      <c r="S512" s="507">
        <v>0.15106735834359508</v>
      </c>
      <c r="T512" s="218">
        <v>-5.4748796890436502</v>
      </c>
    </row>
    <row r="513" spans="1:20" x14ac:dyDescent="0.6">
      <c r="A513" s="218" t="s">
        <v>1692</v>
      </c>
      <c r="B513" s="218" t="s">
        <v>1693</v>
      </c>
      <c r="C513" s="218">
        <v>6.4444633386119499</v>
      </c>
      <c r="D513" s="218">
        <v>6.4995966211206797</v>
      </c>
      <c r="E513" s="218">
        <v>4.9619123965878797</v>
      </c>
      <c r="F513" s="218">
        <v>6.97530764362289</v>
      </c>
      <c r="G513" s="218">
        <v>1.21997385646274</v>
      </c>
      <c r="H513" s="218">
        <v>7.3881692146627103</v>
      </c>
      <c r="I513" t="s">
        <v>1694</v>
      </c>
      <c r="J513" s="218" t="s">
        <v>1694</v>
      </c>
      <c r="K513" s="218">
        <v>1</v>
      </c>
      <c r="L513" s="218">
        <v>-1.4825509420240701</v>
      </c>
      <c r="M513" s="218">
        <v>0.53084430501094015</v>
      </c>
      <c r="N513" s="218">
        <v>-1.5376842245328</v>
      </c>
      <c r="O513" s="218">
        <v>0.47571102250221031</v>
      </c>
      <c r="P513" s="218">
        <v>-5.2244894821492096</v>
      </c>
      <c r="Q513" s="218">
        <v>0.94370587605076039</v>
      </c>
      <c r="R513" s="507">
        <v>-0.47585331850656498</v>
      </c>
      <c r="S513" s="507">
        <v>-0.53098660101529482</v>
      </c>
      <c r="T513" s="218">
        <v>-2.1403918030492246</v>
      </c>
    </row>
    <row r="514" spans="1:20" x14ac:dyDescent="0.6">
      <c r="A514" s="218" t="s">
        <v>1695</v>
      </c>
      <c r="B514" s="218" t="s">
        <v>1696</v>
      </c>
      <c r="C514" s="218">
        <v>5.57654763799626</v>
      </c>
      <c r="D514" s="218">
        <v>5.30737492253688</v>
      </c>
      <c r="E514" s="218">
        <v>5.7161905367792301</v>
      </c>
      <c r="F514" s="218">
        <v>6.0373306143863603</v>
      </c>
      <c r="G514" s="218">
        <v>7.8561538489646896</v>
      </c>
      <c r="H514" s="218">
        <v>0.123827711997599</v>
      </c>
      <c r="I514" t="s">
        <v>1697</v>
      </c>
      <c r="J514" s="218" t="s">
        <v>1697</v>
      </c>
      <c r="K514" s="218">
        <v>2</v>
      </c>
      <c r="L514" s="218">
        <v>0.13964289878297009</v>
      </c>
      <c r="M514" s="218">
        <v>0.46078297639010035</v>
      </c>
      <c r="N514" s="218">
        <v>0.40881561424235002</v>
      </c>
      <c r="O514" s="218">
        <v>0.72995569184948028</v>
      </c>
      <c r="P514" s="218">
        <v>2.2796062109684296</v>
      </c>
      <c r="Q514" s="218">
        <v>-5.452719925998661</v>
      </c>
      <c r="R514" s="507">
        <v>0.30021293758653522</v>
      </c>
      <c r="S514" s="507">
        <v>0.56938565304591515</v>
      </c>
      <c r="T514" s="218">
        <v>-1.5865568575151157</v>
      </c>
    </row>
    <row r="515" spans="1:20" x14ac:dyDescent="0.6">
      <c r="A515" s="218" t="s">
        <v>1698</v>
      </c>
      <c r="B515" s="218" t="s">
        <v>1699</v>
      </c>
      <c r="C515" s="218">
        <v>5.8757145772002399</v>
      </c>
      <c r="D515" s="218">
        <v>5.8889434043693596</v>
      </c>
      <c r="E515" s="218">
        <v>6.3784806104301603</v>
      </c>
      <c r="F515" s="218">
        <v>4.6751445650761303</v>
      </c>
      <c r="G515" s="218">
        <v>7.6409363701412003</v>
      </c>
      <c r="H515" s="218">
        <v>0</v>
      </c>
      <c r="I515" t="s">
        <v>1697</v>
      </c>
      <c r="J515" s="218" t="s">
        <v>1697</v>
      </c>
      <c r="K515" s="218">
        <v>2</v>
      </c>
      <c r="L515" s="218">
        <v>0.50276603322992042</v>
      </c>
      <c r="M515" s="218">
        <v>-1.2005700121241096</v>
      </c>
      <c r="N515" s="218">
        <v>0.48953720606080076</v>
      </c>
      <c r="O515" s="218">
        <v>-1.2137988392932293</v>
      </c>
      <c r="P515" s="218">
        <v>1.7652217929409604</v>
      </c>
      <c r="Q515" s="218">
        <v>-5.8757145772002399</v>
      </c>
      <c r="R515" s="507">
        <v>-0.34890198944709461</v>
      </c>
      <c r="S515" s="507">
        <v>-0.36213081661621427</v>
      </c>
      <c r="T515" s="218">
        <v>-2.0552463921296398</v>
      </c>
    </row>
    <row r="516" spans="1:20" x14ac:dyDescent="0.6">
      <c r="A516" s="218" t="s">
        <v>1700</v>
      </c>
      <c r="B516" s="218" t="s">
        <v>1701</v>
      </c>
      <c r="C516" s="218">
        <v>5.7651928657309401</v>
      </c>
      <c r="D516" s="218">
        <v>4.6821751255397501</v>
      </c>
      <c r="E516" s="218">
        <v>0</v>
      </c>
      <c r="F516" s="218">
        <v>2.3877612724417201</v>
      </c>
      <c r="G516" s="218">
        <v>0</v>
      </c>
      <c r="H516" s="218">
        <v>0</v>
      </c>
      <c r="I516" t="s">
        <v>1702</v>
      </c>
      <c r="J516" s="218" t="s">
        <v>1702</v>
      </c>
      <c r="K516" s="218">
        <v>1</v>
      </c>
      <c r="L516" s="218">
        <v>-5.7651928657309401</v>
      </c>
      <c r="M516" s="218">
        <v>-3.37743159328922</v>
      </c>
      <c r="N516" s="218">
        <v>-4.6821751255397501</v>
      </c>
      <c r="O516" s="218">
        <v>-2.29441385309803</v>
      </c>
      <c r="P516" s="218">
        <v>-5.7651928657309401</v>
      </c>
      <c r="Q516" s="218">
        <v>-5.7651928657309401</v>
      </c>
      <c r="R516" s="507">
        <v>-4.5713122295100801</v>
      </c>
      <c r="S516" s="507">
        <v>-3.4882944893188901</v>
      </c>
      <c r="T516" s="218">
        <v>-5.7651928657309401</v>
      </c>
    </row>
    <row r="517" spans="1:20" x14ac:dyDescent="0.6">
      <c r="A517" s="218" t="s">
        <v>1703</v>
      </c>
      <c r="B517" s="218" t="s">
        <v>1704</v>
      </c>
      <c r="C517" s="218">
        <v>4.1051629213089198</v>
      </c>
      <c r="D517" s="218">
        <v>4.1912280603866101</v>
      </c>
      <c r="E517" s="218">
        <v>5.7567439784722199</v>
      </c>
      <c r="F517" s="218">
        <v>0</v>
      </c>
      <c r="G517" s="218">
        <v>1.34138912626164</v>
      </c>
      <c r="H517" s="218">
        <v>0</v>
      </c>
      <c r="I517" t="s">
        <v>1705</v>
      </c>
      <c r="J517" s="218" t="s">
        <v>1705</v>
      </c>
      <c r="K517" s="218">
        <v>1</v>
      </c>
      <c r="L517" s="218">
        <v>1.6515810571633001</v>
      </c>
      <c r="M517" s="218">
        <v>-4.1051629213089198</v>
      </c>
      <c r="N517" s="218">
        <v>1.5655159180856097</v>
      </c>
      <c r="O517" s="218">
        <v>-4.1912280603866101</v>
      </c>
      <c r="P517" s="218">
        <v>-2.76377379504728</v>
      </c>
      <c r="Q517" s="218">
        <v>-4.1051629213089198</v>
      </c>
      <c r="R517" s="507">
        <v>-1.2267909320728099</v>
      </c>
      <c r="S517" s="507">
        <v>-1.3128560711505002</v>
      </c>
      <c r="T517" s="218">
        <v>-3.4344683581780999</v>
      </c>
    </row>
    <row r="518" spans="1:20" x14ac:dyDescent="0.6">
      <c r="A518" s="218" t="s">
        <v>1706</v>
      </c>
      <c r="B518" s="218" t="s">
        <v>1707</v>
      </c>
      <c r="C518" s="218">
        <v>5.4739390542262001</v>
      </c>
      <c r="D518" s="218">
        <v>5.4472077498550497</v>
      </c>
      <c r="E518" s="218">
        <v>5.6668453077187797</v>
      </c>
      <c r="F518" s="218">
        <v>4.6296094113917503</v>
      </c>
      <c r="G518" s="218">
        <v>1.65422133339088</v>
      </c>
      <c r="H518" s="218">
        <v>0</v>
      </c>
      <c r="I518" t="s">
        <v>1708</v>
      </c>
      <c r="J518" s="218" t="s">
        <v>1708</v>
      </c>
      <c r="K518" s="218">
        <v>1</v>
      </c>
      <c r="L518" s="218">
        <v>0.19290625349257962</v>
      </c>
      <c r="M518" s="218">
        <v>-0.84432964283444978</v>
      </c>
      <c r="N518" s="218">
        <v>0.21963755786372996</v>
      </c>
      <c r="O518" s="218">
        <v>-0.81759833846329943</v>
      </c>
      <c r="P518" s="218">
        <v>-3.8197177208353201</v>
      </c>
      <c r="Q518" s="218">
        <v>-5.4739390542262001</v>
      </c>
      <c r="R518" s="507">
        <v>-0.32571169467093508</v>
      </c>
      <c r="S518" s="507">
        <v>-0.29898039029978474</v>
      </c>
      <c r="T518" s="218">
        <v>-4.6468283875307606</v>
      </c>
    </row>
    <row r="519" spans="1:20" x14ac:dyDescent="0.6">
      <c r="A519" s="218" t="s">
        <v>1709</v>
      </c>
      <c r="B519" s="218" t="s">
        <v>1710</v>
      </c>
      <c r="C519" s="218">
        <v>5.3514400028809002</v>
      </c>
      <c r="D519" s="218">
        <v>5.24641648791237</v>
      </c>
      <c r="E519" s="218">
        <v>5.8557995383963899</v>
      </c>
      <c r="F519" s="218">
        <v>4.6330321167758104</v>
      </c>
      <c r="G519" s="218">
        <v>1.28195838278228</v>
      </c>
      <c r="H519" s="218">
        <v>0</v>
      </c>
      <c r="I519" t="s">
        <v>1711</v>
      </c>
      <c r="J519" s="218" t="s">
        <v>1711</v>
      </c>
      <c r="K519" s="218">
        <v>1</v>
      </c>
      <c r="L519" s="218">
        <v>0.50435953551548973</v>
      </c>
      <c r="M519" s="218">
        <v>-0.71840788610508977</v>
      </c>
      <c r="N519" s="218">
        <v>0.60938305048401986</v>
      </c>
      <c r="O519" s="218">
        <v>-0.61338437113655964</v>
      </c>
      <c r="P519" s="218">
        <v>-4.0694816200986201</v>
      </c>
      <c r="Q519" s="218">
        <v>-5.3514400028809002</v>
      </c>
      <c r="R519" s="507">
        <v>-0.10702417529480002</v>
      </c>
      <c r="S519" s="507">
        <v>-2.0006603262698874E-3</v>
      </c>
      <c r="T519" s="218">
        <v>-4.7104608114897601</v>
      </c>
    </row>
    <row r="520" spans="1:20" x14ac:dyDescent="0.6">
      <c r="A520" s="218" t="s">
        <v>1712</v>
      </c>
      <c r="B520" s="218" t="s">
        <v>1713</v>
      </c>
      <c r="C520" s="218">
        <v>5.0125764711674696</v>
      </c>
      <c r="D520" s="218">
        <v>3.61724637587522</v>
      </c>
      <c r="E520" s="218">
        <v>5.44016568968664E-2</v>
      </c>
      <c r="F520" s="218">
        <v>2.8545090992143898</v>
      </c>
      <c r="G520" s="218">
        <v>0</v>
      </c>
      <c r="H520" s="218">
        <v>0</v>
      </c>
      <c r="I520" t="s">
        <v>1714</v>
      </c>
      <c r="J520" s="218" t="s">
        <v>1714</v>
      </c>
      <c r="K520" s="218">
        <v>1</v>
      </c>
      <c r="L520" s="218">
        <v>-4.9581748142706035</v>
      </c>
      <c r="M520" s="218">
        <v>-2.1580673719530798</v>
      </c>
      <c r="N520" s="218">
        <v>-3.5628447189783534</v>
      </c>
      <c r="O520" s="218">
        <v>-0.76273727666083024</v>
      </c>
      <c r="P520" s="218">
        <v>-5.0125764711674696</v>
      </c>
      <c r="Q520" s="218">
        <v>-5.0125764711674696</v>
      </c>
      <c r="R520" s="507">
        <v>-3.5581210931118417</v>
      </c>
      <c r="S520" s="507">
        <v>-2.1627909978195916</v>
      </c>
      <c r="T520" s="218">
        <v>-5.0125764711674696</v>
      </c>
    </row>
    <row r="521" spans="1:20" x14ac:dyDescent="0.6">
      <c r="A521" s="218" t="s">
        <v>1715</v>
      </c>
      <c r="B521" s="218" t="s">
        <v>1716</v>
      </c>
      <c r="C521" s="218">
        <v>4.90831322108499</v>
      </c>
      <c r="D521" s="218">
        <v>4.7903367072122904</v>
      </c>
      <c r="E521" s="218">
        <v>0.50864334220366103</v>
      </c>
      <c r="F521" s="218">
        <v>3.5630125112464199</v>
      </c>
      <c r="G521" s="218">
        <v>8.4102727973243301</v>
      </c>
      <c r="H521" s="218">
        <v>8.2522308402739206</v>
      </c>
      <c r="I521" t="s">
        <v>1717</v>
      </c>
      <c r="J521" s="218" t="s">
        <v>1717</v>
      </c>
      <c r="K521" s="218">
        <v>1</v>
      </c>
      <c r="L521" s="218">
        <v>-4.3996698788813289</v>
      </c>
      <c r="M521" s="218">
        <v>-1.3453007098385701</v>
      </c>
      <c r="N521" s="218">
        <v>-4.2816933650086293</v>
      </c>
      <c r="O521" s="218">
        <v>-1.2273241959658705</v>
      </c>
      <c r="P521" s="218">
        <v>3.5019595762393401</v>
      </c>
      <c r="Q521" s="218">
        <v>3.3439176191889306</v>
      </c>
      <c r="R521" s="507">
        <v>-2.8724852943599495</v>
      </c>
      <c r="S521" s="507">
        <v>-2.7545087804872499</v>
      </c>
      <c r="T521" s="218">
        <v>3.4229385977141353</v>
      </c>
    </row>
    <row r="522" spans="1:20" x14ac:dyDescent="0.6">
      <c r="A522" s="218" t="s">
        <v>1718</v>
      </c>
      <c r="B522" s="218" t="s">
        <v>1719</v>
      </c>
      <c r="C522" s="218">
        <v>5.8120328496269797</v>
      </c>
      <c r="D522" s="218">
        <v>5.8631877723438803</v>
      </c>
      <c r="E522" s="218">
        <v>0.106826243139567</v>
      </c>
      <c r="F522" s="218">
        <v>5.3308299308476501</v>
      </c>
      <c r="G522" s="218">
        <v>0</v>
      </c>
      <c r="H522" s="218">
        <v>0</v>
      </c>
      <c r="I522" t="s">
        <v>1720</v>
      </c>
      <c r="J522" s="218" t="s">
        <v>1720</v>
      </c>
      <c r="K522" s="218">
        <v>1</v>
      </c>
      <c r="L522" s="218">
        <v>-5.7052066064874127</v>
      </c>
      <c r="M522" s="218">
        <v>-0.48120291877932964</v>
      </c>
      <c r="N522" s="218">
        <v>-5.7563615292043133</v>
      </c>
      <c r="O522" s="218">
        <v>-0.53235784149623022</v>
      </c>
      <c r="P522" s="218">
        <v>-5.8120328496269797</v>
      </c>
      <c r="Q522" s="218">
        <v>-5.8120328496269797</v>
      </c>
      <c r="R522" s="507">
        <v>-3.0932047626333712</v>
      </c>
      <c r="S522" s="507">
        <v>-3.1443596853502718</v>
      </c>
      <c r="T522" s="218">
        <v>-5.8120328496269797</v>
      </c>
    </row>
    <row r="523" spans="1:20" x14ac:dyDescent="0.6">
      <c r="A523" s="218" t="s">
        <v>1721</v>
      </c>
      <c r="B523" s="218" t="s">
        <v>1722</v>
      </c>
      <c r="C523" s="218">
        <v>4.9407924209419702</v>
      </c>
      <c r="D523" s="218">
        <v>4.8257723038887601</v>
      </c>
      <c r="E523" s="218">
        <v>5.1008669881202602</v>
      </c>
      <c r="F523" s="218">
        <v>4.7807530138624799</v>
      </c>
      <c r="G523" s="218">
        <v>9.3367056299886393</v>
      </c>
      <c r="H523" s="218">
        <v>0</v>
      </c>
      <c r="I523" t="s">
        <v>1723</v>
      </c>
      <c r="J523" s="218" t="s">
        <v>1723</v>
      </c>
      <c r="K523" s="218">
        <v>1</v>
      </c>
      <c r="L523" s="218">
        <v>0.16007456717828994</v>
      </c>
      <c r="M523" s="218">
        <v>-0.16003940707949038</v>
      </c>
      <c r="N523" s="218">
        <v>0.27509468423150008</v>
      </c>
      <c r="O523" s="218">
        <v>-4.5019290026280245E-2</v>
      </c>
      <c r="P523" s="218">
        <v>4.395913209046669</v>
      </c>
      <c r="Q523" s="218">
        <v>-4.9407924209419702</v>
      </c>
      <c r="R523" s="507">
        <v>1.7580049399779085E-5</v>
      </c>
      <c r="S523" s="507">
        <v>0.11503769710260991</v>
      </c>
      <c r="T523" s="218">
        <v>-0.2724396059476506</v>
      </c>
    </row>
    <row r="524" spans="1:20" x14ac:dyDescent="0.6">
      <c r="A524" s="218" t="s">
        <v>1724</v>
      </c>
      <c r="B524" s="218" t="s">
        <v>1725</v>
      </c>
      <c r="C524" s="218">
        <v>6.6260289246091801</v>
      </c>
      <c r="D524" s="218">
        <v>5.9559662473985604</v>
      </c>
      <c r="E524" s="218">
        <v>4.9367909082984296</v>
      </c>
      <c r="F524" s="218">
        <v>5.4423283734892403</v>
      </c>
      <c r="G524" s="218">
        <v>1.1552061784318599</v>
      </c>
      <c r="H524" s="218">
        <v>0</v>
      </c>
      <c r="I524" t="s">
        <v>1726</v>
      </c>
      <c r="J524" s="218" t="s">
        <v>1726</v>
      </c>
      <c r="K524" s="218">
        <v>1</v>
      </c>
      <c r="L524" s="218">
        <v>-1.6892380163107505</v>
      </c>
      <c r="M524" s="218">
        <v>-1.1837005511199399</v>
      </c>
      <c r="N524" s="218">
        <v>-1.0191753391001308</v>
      </c>
      <c r="O524" s="218">
        <v>-0.51363787390932014</v>
      </c>
      <c r="P524" s="218">
        <v>-5.47082274617732</v>
      </c>
      <c r="Q524" s="218">
        <v>-6.6260289246091801</v>
      </c>
      <c r="R524" s="507">
        <v>-1.4364692837153452</v>
      </c>
      <c r="S524" s="507">
        <v>-0.76640660650472547</v>
      </c>
      <c r="T524" s="218">
        <v>-6.0484258353932496</v>
      </c>
    </row>
    <row r="525" spans="1:20" x14ac:dyDescent="0.6">
      <c r="A525" s="218" t="s">
        <v>1727</v>
      </c>
      <c r="B525" s="218" t="s">
        <v>1728</v>
      </c>
      <c r="C525" s="218">
        <v>6.0772478131220904</v>
      </c>
      <c r="D525" s="218">
        <v>6.2247614696654496</v>
      </c>
      <c r="E525" s="218">
        <v>6.0296524263577602</v>
      </c>
      <c r="F525" s="218">
        <v>7.4020100363605899</v>
      </c>
      <c r="G525" s="218">
        <v>0.69026577864285299</v>
      </c>
      <c r="H525" s="218">
        <v>0.123827711997599</v>
      </c>
      <c r="I525" t="s">
        <v>1729</v>
      </c>
      <c r="J525" s="218" t="s">
        <v>1729</v>
      </c>
      <c r="K525" s="218">
        <v>1</v>
      </c>
      <c r="L525" s="218">
        <v>-4.7595386764330172E-2</v>
      </c>
      <c r="M525" s="218">
        <v>1.3247622232384995</v>
      </c>
      <c r="N525" s="218">
        <v>-0.19510904330768941</v>
      </c>
      <c r="O525" s="218">
        <v>1.1772485666951402</v>
      </c>
      <c r="P525" s="218">
        <v>-5.386982034479237</v>
      </c>
      <c r="Q525" s="218">
        <v>-5.9534201011244914</v>
      </c>
      <c r="R525" s="507">
        <v>0.63858341823708464</v>
      </c>
      <c r="S525" s="507">
        <v>0.4910697616937254</v>
      </c>
      <c r="T525" s="218">
        <v>-5.6702010678018642</v>
      </c>
    </row>
    <row r="526" spans="1:20" x14ac:dyDescent="0.6">
      <c r="A526" s="218" t="s">
        <v>1730</v>
      </c>
      <c r="B526" s="218" t="s">
        <v>1731</v>
      </c>
      <c r="C526" s="218">
        <v>4.7090251160022101</v>
      </c>
      <c r="D526" s="218">
        <v>4.65428780431857</v>
      </c>
      <c r="E526" s="218">
        <v>3.8606424904954899</v>
      </c>
      <c r="F526" s="218">
        <v>5.6330194326793999</v>
      </c>
      <c r="G526" s="218">
        <v>0</v>
      </c>
      <c r="H526" s="218">
        <v>0</v>
      </c>
      <c r="I526" t="s">
        <v>1732</v>
      </c>
      <c r="J526" s="218" t="s">
        <v>1732</v>
      </c>
      <c r="K526" s="218">
        <v>1</v>
      </c>
      <c r="L526" s="218">
        <v>-0.84838262550672017</v>
      </c>
      <c r="M526" s="218">
        <v>0.92399431667718979</v>
      </c>
      <c r="N526" s="218">
        <v>-0.79364531382308012</v>
      </c>
      <c r="O526" s="218">
        <v>0.97873162836082983</v>
      </c>
      <c r="P526" s="218">
        <v>-4.7090251160022101</v>
      </c>
      <c r="Q526" s="218">
        <v>-4.7090251160022101</v>
      </c>
      <c r="R526" s="507">
        <v>3.780584558523481E-2</v>
      </c>
      <c r="S526" s="507">
        <v>9.2543157268874854E-2</v>
      </c>
      <c r="T526" s="218">
        <v>-4.7090251160022101</v>
      </c>
    </row>
    <row r="527" spans="1:20" x14ac:dyDescent="0.6">
      <c r="A527" s="218" t="s">
        <v>1733</v>
      </c>
      <c r="B527" s="218" t="s">
        <v>1734</v>
      </c>
      <c r="C527" s="218">
        <v>3.3826165780120498</v>
      </c>
      <c r="D527" s="218">
        <v>3.0935965612533201</v>
      </c>
      <c r="E527" s="218">
        <v>0</v>
      </c>
      <c r="F527" s="218">
        <v>3.0819069031699802</v>
      </c>
      <c r="G527" s="218">
        <v>0</v>
      </c>
      <c r="H527" s="218">
        <v>0</v>
      </c>
      <c r="I527" t="s">
        <v>1735</v>
      </c>
      <c r="J527" s="218" t="s">
        <v>1735</v>
      </c>
      <c r="K527" s="218">
        <v>1</v>
      </c>
      <c r="L527" s="218">
        <v>-3.3826165780120498</v>
      </c>
      <c r="M527" s="218">
        <v>-0.30070967484206967</v>
      </c>
      <c r="N527" s="218">
        <v>-3.0935965612533201</v>
      </c>
      <c r="O527" s="218">
        <v>-1.1689658083339882E-2</v>
      </c>
      <c r="P527" s="218">
        <v>-3.3826165780120498</v>
      </c>
      <c r="Q527" s="218">
        <v>-3.3826165780120498</v>
      </c>
      <c r="R527" s="507">
        <v>-1.8416631264270598</v>
      </c>
      <c r="S527" s="507">
        <v>-1.55264310966833</v>
      </c>
      <c r="T527" s="218">
        <v>-3.3826165780120498</v>
      </c>
    </row>
    <row r="528" spans="1:20" x14ac:dyDescent="0.6">
      <c r="A528" s="218" t="s">
        <v>1736</v>
      </c>
      <c r="B528" s="218" t="s">
        <v>1737</v>
      </c>
      <c r="C528" s="218">
        <v>4.05411903862902</v>
      </c>
      <c r="D528" s="218">
        <v>4.0921579687070304</v>
      </c>
      <c r="E528" s="218">
        <v>0</v>
      </c>
      <c r="F528" s="218">
        <v>0</v>
      </c>
      <c r="G528" s="218">
        <v>0.14046909216855899</v>
      </c>
      <c r="H528" s="218">
        <v>0</v>
      </c>
      <c r="I528" t="s">
        <v>1738</v>
      </c>
      <c r="J528" s="218" t="s">
        <v>1738</v>
      </c>
      <c r="K528" s="218">
        <v>1</v>
      </c>
      <c r="L528" s="218">
        <v>-4.05411903862902</v>
      </c>
      <c r="M528" s="218">
        <v>-4.05411903862902</v>
      </c>
      <c r="N528" s="218">
        <v>-4.0921579687070304</v>
      </c>
      <c r="O528" s="218">
        <v>-4.0921579687070304</v>
      </c>
      <c r="P528" s="218">
        <v>-3.913649946460461</v>
      </c>
      <c r="Q528" s="218">
        <v>-4.05411903862902</v>
      </c>
      <c r="R528" s="507">
        <v>-4.05411903862902</v>
      </c>
      <c r="S528" s="507">
        <v>-4.0921579687070304</v>
      </c>
      <c r="T528" s="218">
        <v>-3.9838844925447408</v>
      </c>
    </row>
    <row r="529" spans="1:20" x14ac:dyDescent="0.6">
      <c r="A529" s="218" t="s">
        <v>1739</v>
      </c>
      <c r="B529" s="218" t="s">
        <v>1740</v>
      </c>
      <c r="C529" s="218">
        <v>6.1386204050829098</v>
      </c>
      <c r="D529" s="218">
        <v>6.1947444117822696</v>
      </c>
      <c r="E529" s="218">
        <v>6.3943853758758102</v>
      </c>
      <c r="F529" s="218">
        <v>6.2988558002259296</v>
      </c>
      <c r="G529" s="218">
        <v>1.28195838278228</v>
      </c>
      <c r="H529" s="218">
        <v>0</v>
      </c>
      <c r="I529" t="s">
        <v>1741</v>
      </c>
      <c r="J529" s="218" t="s">
        <v>1741</v>
      </c>
      <c r="K529" s="218">
        <v>1</v>
      </c>
      <c r="L529" s="218">
        <v>0.25576497079290039</v>
      </c>
      <c r="M529" s="218">
        <v>0.16023539514301977</v>
      </c>
      <c r="N529" s="218">
        <v>0.1996409640935406</v>
      </c>
      <c r="O529" s="218">
        <v>0.10411138844365997</v>
      </c>
      <c r="P529" s="218">
        <v>-4.8566620223006298</v>
      </c>
      <c r="Q529" s="218">
        <v>-6.1386204050829098</v>
      </c>
      <c r="R529" s="507">
        <v>0.20800018296796008</v>
      </c>
      <c r="S529" s="507">
        <v>0.15187617626860028</v>
      </c>
      <c r="T529" s="218">
        <v>-5.4976412136917698</v>
      </c>
    </row>
    <row r="530" spans="1:20" x14ac:dyDescent="0.6">
      <c r="A530" s="218" t="s">
        <v>1742</v>
      </c>
      <c r="B530" s="218" t="s">
        <v>1743</v>
      </c>
      <c r="C530" s="218">
        <v>4.8367670658323796</v>
      </c>
      <c r="D530" s="218">
        <v>4.9410547043677102</v>
      </c>
      <c r="E530" s="218">
        <v>4.4224937222868004</v>
      </c>
      <c r="F530" s="218">
        <v>4.9329081058717597</v>
      </c>
      <c r="G530" s="218">
        <v>0.14046909216855899</v>
      </c>
      <c r="H530" s="218">
        <v>0.123827711997599</v>
      </c>
      <c r="I530" t="s">
        <v>1744</v>
      </c>
      <c r="J530" s="218" t="s">
        <v>1744</v>
      </c>
      <c r="K530" s="218">
        <v>1</v>
      </c>
      <c r="L530" s="218">
        <v>-0.41427334354557921</v>
      </c>
      <c r="M530" s="218">
        <v>9.6141040039380066E-2</v>
      </c>
      <c r="N530" s="218">
        <v>-0.51856098208090984</v>
      </c>
      <c r="O530" s="218">
        <v>-8.1465984959505633E-3</v>
      </c>
      <c r="P530" s="218">
        <v>-4.6962979736638202</v>
      </c>
      <c r="Q530" s="218">
        <v>-4.7129393538347806</v>
      </c>
      <c r="R530" s="507">
        <v>-0.15906615175309957</v>
      </c>
      <c r="S530" s="507">
        <v>-0.2633537902884302</v>
      </c>
      <c r="T530" s="218">
        <v>-4.7046186637493008</v>
      </c>
    </row>
    <row r="531" spans="1:20" x14ac:dyDescent="0.6">
      <c r="A531" s="218" t="s">
        <v>1745</v>
      </c>
      <c r="B531" s="218" t="s">
        <v>1746</v>
      </c>
      <c r="C531" s="218">
        <v>3.9595412257151499</v>
      </c>
      <c r="D531" s="218">
        <v>4.0976906376400803</v>
      </c>
      <c r="E531" s="218">
        <v>5.0878845960238301</v>
      </c>
      <c r="F531" s="218">
        <v>2.6467176977892799</v>
      </c>
      <c r="G531" s="218">
        <v>0.94138514970795095</v>
      </c>
      <c r="H531" s="218">
        <v>0</v>
      </c>
      <c r="I531" t="s">
        <v>1747</v>
      </c>
      <c r="J531" s="218" t="s">
        <v>1747</v>
      </c>
      <c r="K531" s="218">
        <v>4</v>
      </c>
      <c r="L531" s="218">
        <v>1.1283433703086803</v>
      </c>
      <c r="M531" s="218">
        <v>-1.31282352792587</v>
      </c>
      <c r="N531" s="218">
        <v>0.99019395838374979</v>
      </c>
      <c r="O531" s="218">
        <v>-1.4509729398508004</v>
      </c>
      <c r="P531" s="218">
        <v>-3.018156076007199</v>
      </c>
      <c r="Q531" s="218">
        <v>-3.9595412257151499</v>
      </c>
      <c r="R531" s="507">
        <v>-9.2240078808594861E-2</v>
      </c>
      <c r="S531" s="507">
        <v>-0.23038949073352533</v>
      </c>
      <c r="T531" s="218">
        <v>-3.4888486508611747</v>
      </c>
    </row>
    <row r="532" spans="1:20" x14ac:dyDescent="0.6">
      <c r="A532" s="218" t="s">
        <v>1748</v>
      </c>
      <c r="B532" s="218" t="s">
        <v>1749</v>
      </c>
      <c r="C532" s="218">
        <v>4.5496880946229696</v>
      </c>
      <c r="D532" s="218">
        <v>4.3981897299281396</v>
      </c>
      <c r="E532" s="218">
        <v>5.0465448651504499</v>
      </c>
      <c r="F532" s="218">
        <v>3.6834460239411801</v>
      </c>
      <c r="G532" s="218">
        <v>0.26846663313173802</v>
      </c>
      <c r="H532" s="218">
        <v>0</v>
      </c>
      <c r="I532" t="s">
        <v>1747</v>
      </c>
      <c r="J532" s="218" t="s">
        <v>1747</v>
      </c>
      <c r="K532" s="218">
        <v>4</v>
      </c>
      <c r="L532" s="218">
        <v>0.49685677052748023</v>
      </c>
      <c r="M532" s="218">
        <v>-0.86624207068178949</v>
      </c>
      <c r="N532" s="218">
        <v>0.64835513522231025</v>
      </c>
      <c r="O532" s="218">
        <v>-0.71474370598695947</v>
      </c>
      <c r="P532" s="218">
        <v>-4.2812214614912314</v>
      </c>
      <c r="Q532" s="218">
        <v>-4.5496880946229696</v>
      </c>
      <c r="R532" s="507">
        <v>-0.18469265007715463</v>
      </c>
      <c r="S532" s="507">
        <v>-3.3194285382324606E-2</v>
      </c>
      <c r="T532" s="218">
        <v>-4.4154547780571001</v>
      </c>
    </row>
    <row r="533" spans="1:20" x14ac:dyDescent="0.6">
      <c r="A533" s="218" t="s">
        <v>1750</v>
      </c>
      <c r="B533" s="218" t="s">
        <v>1751</v>
      </c>
      <c r="C533" s="218">
        <v>4.8904101679081204</v>
      </c>
      <c r="D533" s="218">
        <v>4.7869160487396796</v>
      </c>
      <c r="E533" s="218">
        <v>4.4199060320665398</v>
      </c>
      <c r="F533" s="218">
        <v>4.5081249784821296</v>
      </c>
      <c r="G533" s="218">
        <v>0.59580657787600999</v>
      </c>
      <c r="H533" s="218">
        <v>0</v>
      </c>
      <c r="I533" t="s">
        <v>1747</v>
      </c>
      <c r="J533" s="218" t="s">
        <v>1747</v>
      </c>
      <c r="K533" s="218">
        <v>4</v>
      </c>
      <c r="L533" s="218">
        <v>-0.47050413584158068</v>
      </c>
      <c r="M533" s="218">
        <v>-0.38228518942599088</v>
      </c>
      <c r="N533" s="218">
        <v>-0.36701001667313982</v>
      </c>
      <c r="O533" s="218">
        <v>-0.27879107025755001</v>
      </c>
      <c r="P533" s="218">
        <v>-4.2946035900321107</v>
      </c>
      <c r="Q533" s="218">
        <v>-4.8904101679081204</v>
      </c>
      <c r="R533" s="507">
        <v>-0.42639466263378578</v>
      </c>
      <c r="S533" s="507">
        <v>-0.32290054346534491</v>
      </c>
      <c r="T533" s="218">
        <v>-4.5925068789701156</v>
      </c>
    </row>
    <row r="534" spans="1:20" x14ac:dyDescent="0.6">
      <c r="A534" s="218" t="s">
        <v>1752</v>
      </c>
      <c r="B534" s="218" t="s">
        <v>1753</v>
      </c>
      <c r="C534" s="218">
        <v>5.0176604068811201</v>
      </c>
      <c r="D534" s="218">
        <v>4.6315832014957001</v>
      </c>
      <c r="E534" s="218">
        <v>4.5674935359682296</v>
      </c>
      <c r="F534" s="218">
        <v>4.4569006549690799</v>
      </c>
      <c r="G534" s="218">
        <v>1.0162357018798001</v>
      </c>
      <c r="H534" s="218">
        <v>0</v>
      </c>
      <c r="I534" t="s">
        <v>1747</v>
      </c>
      <c r="J534" s="218" t="s">
        <v>1747</v>
      </c>
      <c r="K534" s="218">
        <v>4</v>
      </c>
      <c r="L534" s="218">
        <v>-0.45016687091289054</v>
      </c>
      <c r="M534" s="218">
        <v>-0.56075975191204019</v>
      </c>
      <c r="N534" s="218">
        <v>-6.408966552747053E-2</v>
      </c>
      <c r="O534" s="218">
        <v>-0.17468254652662019</v>
      </c>
      <c r="P534" s="218">
        <v>-4.0014247050013196</v>
      </c>
      <c r="Q534" s="218">
        <v>-5.0176604068811201</v>
      </c>
      <c r="R534" s="507">
        <v>-0.50546331141246537</v>
      </c>
      <c r="S534" s="507">
        <v>-0.11938610602704536</v>
      </c>
      <c r="T534" s="218">
        <v>-4.5095425559412199</v>
      </c>
    </row>
    <row r="535" spans="1:20" x14ac:dyDescent="0.6">
      <c r="A535" s="218" t="s">
        <v>1754</v>
      </c>
      <c r="B535" s="218" t="s">
        <v>1755</v>
      </c>
      <c r="C535" s="218">
        <v>3.4329569762877199</v>
      </c>
      <c r="D535" s="218">
        <v>3.4671763090122298</v>
      </c>
      <c r="E535" s="218">
        <v>0</v>
      </c>
      <c r="F535" s="218">
        <v>3.9563422297594801</v>
      </c>
      <c r="G535" s="218">
        <v>0</v>
      </c>
      <c r="H535" s="218">
        <v>0</v>
      </c>
      <c r="I535" t="s">
        <v>1756</v>
      </c>
      <c r="J535" s="218" t="s">
        <v>1756</v>
      </c>
      <c r="K535" s="218">
        <v>4</v>
      </c>
      <c r="L535" s="218">
        <v>-3.4329569762877199</v>
      </c>
      <c r="M535" s="218">
        <v>0.52338525347176024</v>
      </c>
      <c r="N535" s="218">
        <v>-3.4671763090122298</v>
      </c>
      <c r="O535" s="218">
        <v>0.48916592074725029</v>
      </c>
      <c r="P535" s="218">
        <v>-3.4329569762877199</v>
      </c>
      <c r="Q535" s="218">
        <v>-3.4329569762877199</v>
      </c>
      <c r="R535" s="507">
        <v>-1.4547858614079798</v>
      </c>
      <c r="S535" s="507">
        <v>-1.4890051941324898</v>
      </c>
      <c r="T535" s="218">
        <v>-3.4329569762877199</v>
      </c>
    </row>
    <row r="536" spans="1:20" x14ac:dyDescent="0.6">
      <c r="A536" s="218" t="s">
        <v>1757</v>
      </c>
      <c r="B536" s="218" t="s">
        <v>1758</v>
      </c>
      <c r="C536" s="218">
        <v>3.8440864867949101</v>
      </c>
      <c r="D536" s="218">
        <v>3.54213419010425</v>
      </c>
      <c r="E536" s="218">
        <v>4.4276552199819497</v>
      </c>
      <c r="F536" s="218">
        <v>4.1802190964661E-2</v>
      </c>
      <c r="G536" s="218">
        <v>0.14046909216855899</v>
      </c>
      <c r="H536" s="218">
        <v>0</v>
      </c>
      <c r="I536" t="s">
        <v>1756</v>
      </c>
      <c r="J536" s="218" t="s">
        <v>1756</v>
      </c>
      <c r="K536" s="218">
        <v>4</v>
      </c>
      <c r="L536" s="218">
        <v>0.58356873318703961</v>
      </c>
      <c r="M536" s="218">
        <v>-3.802284295830249</v>
      </c>
      <c r="N536" s="218">
        <v>0.88552102987769965</v>
      </c>
      <c r="O536" s="218">
        <v>-3.5003319991395889</v>
      </c>
      <c r="P536" s="218">
        <v>-3.7036173946263511</v>
      </c>
      <c r="Q536" s="218">
        <v>-3.8440864867949101</v>
      </c>
      <c r="R536" s="507">
        <v>-1.6093577813216047</v>
      </c>
      <c r="S536" s="507">
        <v>-1.3074054846309446</v>
      </c>
      <c r="T536" s="218">
        <v>-3.7738519407106308</v>
      </c>
    </row>
    <row r="537" spans="1:20" x14ac:dyDescent="0.6">
      <c r="A537" s="218" t="s">
        <v>1759</v>
      </c>
      <c r="B537" s="218" t="s">
        <v>1760</v>
      </c>
      <c r="C537" s="218">
        <v>2.2936352568842402</v>
      </c>
      <c r="D537" s="218">
        <v>1.9327752317089999</v>
      </c>
      <c r="E537" s="218">
        <v>0.106826243139567</v>
      </c>
      <c r="F537" s="218">
        <v>0</v>
      </c>
      <c r="G537" s="218">
        <v>0.14046909216855899</v>
      </c>
      <c r="H537" s="218">
        <v>0</v>
      </c>
      <c r="I537" t="s">
        <v>1756</v>
      </c>
      <c r="J537" s="218" t="s">
        <v>1756</v>
      </c>
      <c r="K537" s="218">
        <v>4</v>
      </c>
      <c r="L537" s="218">
        <v>-2.1868090137446732</v>
      </c>
      <c r="M537" s="218">
        <v>-2.2936352568842402</v>
      </c>
      <c r="N537" s="218">
        <v>-1.8259489885694329</v>
      </c>
      <c r="O537" s="218">
        <v>-1.9327752317089999</v>
      </c>
      <c r="P537" s="218">
        <v>-2.1531661647156812</v>
      </c>
      <c r="Q537" s="218">
        <v>-2.2936352568842402</v>
      </c>
      <c r="R537" s="507">
        <v>-2.2402221353144567</v>
      </c>
      <c r="S537" s="507">
        <v>-1.8793621101392164</v>
      </c>
      <c r="T537" s="218">
        <v>-2.2234007107999609</v>
      </c>
    </row>
    <row r="538" spans="1:20" x14ac:dyDescent="0.6">
      <c r="A538" s="218" t="s">
        <v>1761</v>
      </c>
      <c r="B538" s="218" t="s">
        <v>1762</v>
      </c>
      <c r="C538" s="218">
        <v>4.1475218954635196</v>
      </c>
      <c r="D538" s="218">
        <v>3.8773763768780398</v>
      </c>
      <c r="E538" s="218">
        <v>0</v>
      </c>
      <c r="F538" s="218">
        <v>0</v>
      </c>
      <c r="G538" s="218">
        <v>0</v>
      </c>
      <c r="H538" s="218">
        <v>0</v>
      </c>
      <c r="I538" t="s">
        <v>1756</v>
      </c>
      <c r="J538" s="218" t="s">
        <v>1756</v>
      </c>
      <c r="K538" s="218">
        <v>4</v>
      </c>
      <c r="L538" s="218">
        <v>-4.1475218954635196</v>
      </c>
      <c r="M538" s="218">
        <v>-4.1475218954635196</v>
      </c>
      <c r="N538" s="218">
        <v>-3.8773763768780398</v>
      </c>
      <c r="O538" s="218">
        <v>-3.8773763768780398</v>
      </c>
      <c r="P538" s="218">
        <v>-4.1475218954635196</v>
      </c>
      <c r="Q538" s="218">
        <v>-4.1475218954635196</v>
      </c>
      <c r="R538" s="507">
        <v>-4.1475218954635196</v>
      </c>
      <c r="S538" s="507">
        <v>-3.8773763768780398</v>
      </c>
      <c r="T538" s="218">
        <v>-4.1475218954635196</v>
      </c>
    </row>
    <row r="539" spans="1:20" x14ac:dyDescent="0.6">
      <c r="A539" s="218" t="s">
        <v>1763</v>
      </c>
      <c r="B539" s="218" t="s">
        <v>1764</v>
      </c>
      <c r="C539" s="218">
        <v>6.2350764899104796</v>
      </c>
      <c r="D539" s="218">
        <v>6.2177919739186098</v>
      </c>
      <c r="E539" s="218">
        <v>5.6744641063665604</v>
      </c>
      <c r="F539" s="218">
        <v>6.8533274746422901</v>
      </c>
      <c r="G539" s="218">
        <v>0.86243763809848095</v>
      </c>
      <c r="H539" s="218">
        <v>7.4464095309909597</v>
      </c>
      <c r="I539" t="s">
        <v>1765</v>
      </c>
      <c r="J539" s="218" t="s">
        <v>1765</v>
      </c>
      <c r="K539" s="218">
        <v>1</v>
      </c>
      <c r="L539" s="218">
        <v>-0.56061238354391918</v>
      </c>
      <c r="M539" s="218">
        <v>0.6182509847318105</v>
      </c>
      <c r="N539" s="218">
        <v>-0.54332786755204943</v>
      </c>
      <c r="O539" s="218">
        <v>0.63553550072368026</v>
      </c>
      <c r="P539" s="218">
        <v>-5.372638851811999</v>
      </c>
      <c r="Q539" s="218">
        <v>1.2113330410804801</v>
      </c>
      <c r="R539" s="507">
        <v>2.8819300593945663E-2</v>
      </c>
      <c r="S539" s="507">
        <v>4.6103816585815416E-2</v>
      </c>
      <c r="T539" s="218">
        <v>-2.0806529053657594</v>
      </c>
    </row>
    <row r="540" spans="1:20" x14ac:dyDescent="0.6">
      <c r="A540" s="218" t="s">
        <v>1766</v>
      </c>
      <c r="B540" s="218" t="s">
        <v>1767</v>
      </c>
      <c r="C540" s="218">
        <v>3.0469312740891001</v>
      </c>
      <c r="D540" s="218">
        <v>2.96631231277471</v>
      </c>
      <c r="E540" s="218">
        <v>0</v>
      </c>
      <c r="F540" s="218">
        <v>2.4198198382277099</v>
      </c>
      <c r="G540" s="218">
        <v>0</v>
      </c>
      <c r="H540" s="218">
        <v>0</v>
      </c>
      <c r="I540" t="s">
        <v>1768</v>
      </c>
      <c r="J540" s="218" t="s">
        <v>1768</v>
      </c>
      <c r="K540" s="218">
        <v>1</v>
      </c>
      <c r="L540" s="218">
        <v>-3.0469312740891001</v>
      </c>
      <c r="M540" s="218">
        <v>-0.62711143586139029</v>
      </c>
      <c r="N540" s="218">
        <v>-2.96631231277471</v>
      </c>
      <c r="O540" s="218">
        <v>-0.54649247454700012</v>
      </c>
      <c r="P540" s="218">
        <v>-3.0469312740891001</v>
      </c>
      <c r="Q540" s="218">
        <v>-3.0469312740891001</v>
      </c>
      <c r="R540" s="507">
        <v>-1.8370213549752452</v>
      </c>
      <c r="S540" s="507">
        <v>-1.756402393660855</v>
      </c>
      <c r="T540" s="218">
        <v>-3.0469312740891001</v>
      </c>
    </row>
    <row r="541" spans="1:20" x14ac:dyDescent="0.6">
      <c r="A541" s="218" t="s">
        <v>1769</v>
      </c>
      <c r="B541" s="218" t="s">
        <v>1770</v>
      </c>
      <c r="C541" s="218">
        <v>6.0402552199901702</v>
      </c>
      <c r="D541" s="218">
        <v>6.02437722038544</v>
      </c>
      <c r="E541" s="218">
        <v>5.52354884314461</v>
      </c>
      <c r="F541" s="218">
        <v>6.1897847289669503</v>
      </c>
      <c r="G541" s="218">
        <v>0.94138514970795095</v>
      </c>
      <c r="H541" s="218">
        <v>7.8945784083841497</v>
      </c>
      <c r="I541" t="s">
        <v>1771</v>
      </c>
      <c r="J541" s="218" t="s">
        <v>1771</v>
      </c>
      <c r="K541" s="218">
        <v>3</v>
      </c>
      <c r="L541" s="218">
        <v>-0.5167063768455602</v>
      </c>
      <c r="M541" s="218">
        <v>0.14952950897678008</v>
      </c>
      <c r="N541" s="218">
        <v>-0.50082837724082996</v>
      </c>
      <c r="O541" s="218">
        <v>0.16540750858151032</v>
      </c>
      <c r="P541" s="218">
        <v>-5.0988700702822189</v>
      </c>
      <c r="Q541" s="218">
        <v>1.8543231883939795</v>
      </c>
      <c r="R541" s="507">
        <v>-0.18358843393439006</v>
      </c>
      <c r="S541" s="507">
        <v>-0.16771043432965982</v>
      </c>
      <c r="T541" s="218">
        <v>-1.6222734409441197</v>
      </c>
    </row>
    <row r="542" spans="1:20" x14ac:dyDescent="0.6">
      <c r="A542" s="218" t="s">
        <v>1772</v>
      </c>
      <c r="B542" s="218" t="s">
        <v>1773</v>
      </c>
      <c r="C542" s="218">
        <v>0.45454246962471401</v>
      </c>
      <c r="D542" s="218">
        <v>0.135270156847448</v>
      </c>
      <c r="E542" s="218">
        <v>0</v>
      </c>
      <c r="F542" s="218">
        <v>0</v>
      </c>
      <c r="G542" s="218">
        <v>0</v>
      </c>
      <c r="H542" s="218">
        <v>0</v>
      </c>
      <c r="I542" t="s">
        <v>1771</v>
      </c>
      <c r="J542" s="218" t="s">
        <v>1771</v>
      </c>
      <c r="K542" s="218">
        <v>3</v>
      </c>
      <c r="L542" s="218">
        <v>-0.45454246962471401</v>
      </c>
      <c r="M542" s="218">
        <v>-0.45454246962471401</v>
      </c>
      <c r="N542" s="218">
        <v>-0.135270156847448</v>
      </c>
      <c r="O542" s="218">
        <v>-0.135270156847448</v>
      </c>
      <c r="P542" s="218">
        <v>-0.45454246962471401</v>
      </c>
      <c r="Q542" s="218">
        <v>-0.45454246962471401</v>
      </c>
      <c r="R542" s="507">
        <v>-0.45454246962471401</v>
      </c>
      <c r="S542" s="507">
        <v>-0.135270156847448</v>
      </c>
      <c r="T542" s="218">
        <v>-0.45454246962471401</v>
      </c>
    </row>
    <row r="543" spans="1:20" x14ac:dyDescent="0.6">
      <c r="A543" s="218" t="s">
        <v>1774</v>
      </c>
      <c r="B543" s="218" t="s">
        <v>1775</v>
      </c>
      <c r="C543" s="218">
        <v>4.3863512462152299</v>
      </c>
      <c r="D543" s="218">
        <v>4.7416933004943802</v>
      </c>
      <c r="E543" s="218">
        <v>0</v>
      </c>
      <c r="F543" s="218">
        <v>2.9994491159153802</v>
      </c>
      <c r="G543" s="218">
        <v>0.26846663313173802</v>
      </c>
      <c r="H543" s="218">
        <v>0</v>
      </c>
      <c r="I543" t="s">
        <v>1771</v>
      </c>
      <c r="J543" s="218" t="s">
        <v>1771</v>
      </c>
      <c r="K543" s="218">
        <v>3</v>
      </c>
      <c r="L543" s="218">
        <v>-4.3863512462152299</v>
      </c>
      <c r="M543" s="218">
        <v>-1.3869021302998497</v>
      </c>
      <c r="N543" s="218">
        <v>-4.7416933004943802</v>
      </c>
      <c r="O543" s="218">
        <v>-1.742244184579</v>
      </c>
      <c r="P543" s="218">
        <v>-4.1178846130834916</v>
      </c>
      <c r="Q543" s="218">
        <v>-4.3863512462152299</v>
      </c>
      <c r="R543" s="507">
        <v>-2.8866266882575395</v>
      </c>
      <c r="S543" s="507">
        <v>-3.2419687425366899</v>
      </c>
      <c r="T543" s="218">
        <v>-4.2521179296493603</v>
      </c>
    </row>
    <row r="544" spans="1:20" x14ac:dyDescent="0.6">
      <c r="A544" s="218" t="s">
        <v>1776</v>
      </c>
      <c r="B544" s="218" t="s">
        <v>1777</v>
      </c>
      <c r="C544" s="218">
        <v>5.7876873726098896</v>
      </c>
      <c r="D544" s="218">
        <v>4.8207630529601104</v>
      </c>
      <c r="E544" s="218">
        <v>5.1855691690726999</v>
      </c>
      <c r="F544" s="218">
        <v>4.6036769687118504</v>
      </c>
      <c r="G544" s="218">
        <v>7.6988901604697899</v>
      </c>
      <c r="H544" s="218">
        <v>0.23786221336595301</v>
      </c>
      <c r="I544" t="s">
        <v>1778</v>
      </c>
      <c r="J544" s="218" t="s">
        <v>1778</v>
      </c>
      <c r="K544" s="218">
        <v>1</v>
      </c>
      <c r="L544" s="218">
        <v>-0.6021182035371897</v>
      </c>
      <c r="M544" s="218">
        <v>-1.1840104038980392</v>
      </c>
      <c r="N544" s="218">
        <v>0.36480611611258951</v>
      </c>
      <c r="O544" s="218">
        <v>-0.21708608424826004</v>
      </c>
      <c r="P544" s="218">
        <v>1.9112027878599003</v>
      </c>
      <c r="Q544" s="218">
        <v>-5.5498251592439365</v>
      </c>
      <c r="R544" s="507">
        <v>-0.89306430371761447</v>
      </c>
      <c r="S544" s="507">
        <v>7.3860015932164735E-2</v>
      </c>
      <c r="T544" s="218">
        <v>-1.8193111856920181</v>
      </c>
    </row>
    <row r="545" spans="1:20" x14ac:dyDescent="0.6">
      <c r="A545" s="218" t="s">
        <v>1779</v>
      </c>
      <c r="B545" s="218" t="s">
        <v>1780</v>
      </c>
      <c r="C545" s="218">
        <v>6.5910716986199498</v>
      </c>
      <c r="D545" s="218">
        <v>6.6582443384569201</v>
      </c>
      <c r="E545" s="218">
        <v>5.1748657550116004</v>
      </c>
      <c r="F545" s="218">
        <v>6.8852515053588803</v>
      </c>
      <c r="G545" s="218">
        <v>0.14046909216855899</v>
      </c>
      <c r="H545" s="218">
        <v>0.23786221336595301</v>
      </c>
      <c r="I545" t="s">
        <v>1781</v>
      </c>
      <c r="J545" s="218" t="s">
        <v>1781</v>
      </c>
      <c r="K545" s="218">
        <v>1</v>
      </c>
      <c r="L545" s="218">
        <v>-1.4162059436083494</v>
      </c>
      <c r="M545" s="218">
        <v>0.29417980673893052</v>
      </c>
      <c r="N545" s="218">
        <v>-1.4833785834453197</v>
      </c>
      <c r="O545" s="218">
        <v>0.22700716690196021</v>
      </c>
      <c r="P545" s="218">
        <v>-6.4506026064513904</v>
      </c>
      <c r="Q545" s="218">
        <v>-6.3532094852539966</v>
      </c>
      <c r="R545" s="507">
        <v>-0.56101306843470944</v>
      </c>
      <c r="S545" s="507">
        <v>-0.62818570827167974</v>
      </c>
      <c r="T545" s="218">
        <v>-6.4019060458526935</v>
      </c>
    </row>
    <row r="546" spans="1:20" x14ac:dyDescent="0.6">
      <c r="A546" s="218" t="s">
        <v>1782</v>
      </c>
      <c r="B546" s="218" t="s">
        <v>1783</v>
      </c>
      <c r="C546" s="218">
        <v>5.2707001618806402</v>
      </c>
      <c r="D546" s="218">
        <v>5.0420751820785199</v>
      </c>
      <c r="E546" s="218">
        <v>6.9107324755288904</v>
      </c>
      <c r="F546" s="218">
        <v>5.6457828519289199</v>
      </c>
      <c r="G546" s="218">
        <v>8.3936988302997602</v>
      </c>
      <c r="H546" s="218">
        <v>0</v>
      </c>
      <c r="I546" t="s">
        <v>1784</v>
      </c>
      <c r="J546" s="218" t="s">
        <v>1784</v>
      </c>
      <c r="K546" s="218">
        <v>1</v>
      </c>
      <c r="L546" s="218">
        <v>1.6400323136482502</v>
      </c>
      <c r="M546" s="218">
        <v>0.37508269004827977</v>
      </c>
      <c r="N546" s="218">
        <v>1.8686572934503705</v>
      </c>
      <c r="O546" s="218">
        <v>0.60370766985040003</v>
      </c>
      <c r="P546" s="218">
        <v>3.12299866841912</v>
      </c>
      <c r="Q546" s="218">
        <v>-5.2707001618806402</v>
      </c>
      <c r="R546" s="507">
        <v>1.007557501848265</v>
      </c>
      <c r="S546" s="507">
        <v>1.2361824816503852</v>
      </c>
      <c r="T546" s="218">
        <v>-1.0738507467307601</v>
      </c>
    </row>
    <row r="547" spans="1:20" x14ac:dyDescent="0.6">
      <c r="A547" s="218" t="s">
        <v>1785</v>
      </c>
      <c r="B547" s="218" t="s">
        <v>1786</v>
      </c>
      <c r="C547" s="218">
        <v>6.1133155331986604</v>
      </c>
      <c r="D547" s="218">
        <v>6.2050332550787797</v>
      </c>
      <c r="E547" s="218">
        <v>5.1916499405250898</v>
      </c>
      <c r="F547" s="218">
        <v>6.0805889789252303</v>
      </c>
      <c r="G547" s="218">
        <v>0</v>
      </c>
      <c r="H547" s="218">
        <v>0.23786221336595301</v>
      </c>
      <c r="I547" t="s">
        <v>1787</v>
      </c>
      <c r="J547" s="218" t="s">
        <v>1787</v>
      </c>
      <c r="K547" s="218">
        <v>1</v>
      </c>
      <c r="L547" s="218">
        <v>-0.92166559267357062</v>
      </c>
      <c r="M547" s="218">
        <v>-3.2726554273430075E-2</v>
      </c>
      <c r="N547" s="218">
        <v>-1.0133833145536899</v>
      </c>
      <c r="O547" s="218">
        <v>-0.12444427615354936</v>
      </c>
      <c r="P547" s="218">
        <v>-6.1133155331986604</v>
      </c>
      <c r="Q547" s="218">
        <v>-5.8754533198327072</v>
      </c>
      <c r="R547" s="507">
        <v>-0.47719607347350035</v>
      </c>
      <c r="S547" s="507">
        <v>-0.56891379535361963</v>
      </c>
      <c r="T547" s="218">
        <v>-5.9943844265156834</v>
      </c>
    </row>
    <row r="548" spans="1:20" x14ac:dyDescent="0.6">
      <c r="A548" s="218" t="s">
        <v>1788</v>
      </c>
      <c r="B548" s="218" t="s">
        <v>1789</v>
      </c>
      <c r="C548" s="218">
        <v>5.8972518648335299</v>
      </c>
      <c r="D548" s="218">
        <v>5.8427412955048101</v>
      </c>
      <c r="E548" s="218">
        <v>6.3011451407513901</v>
      </c>
      <c r="F548" s="218">
        <v>6.2798763704187204</v>
      </c>
      <c r="G548" s="218">
        <v>1.55729034198126</v>
      </c>
      <c r="H548" s="218">
        <v>8.2131165511858892</v>
      </c>
      <c r="I548" t="s">
        <v>1790</v>
      </c>
      <c r="J548" s="218" t="s">
        <v>1790</v>
      </c>
      <c r="K548" s="218">
        <v>1</v>
      </c>
      <c r="L548" s="218">
        <v>0.40389327591786017</v>
      </c>
      <c r="M548" s="218">
        <v>0.38262450558519046</v>
      </c>
      <c r="N548" s="218">
        <v>0.45840384524657996</v>
      </c>
      <c r="O548" s="218">
        <v>0.43713507491391024</v>
      </c>
      <c r="P548" s="218">
        <v>-4.3399615228522697</v>
      </c>
      <c r="Q548" s="218">
        <v>2.3158646863523593</v>
      </c>
      <c r="R548" s="507">
        <v>0.39325889075152531</v>
      </c>
      <c r="S548" s="507">
        <v>0.4477694600802451</v>
      </c>
      <c r="T548" s="218">
        <v>-1.0120484182499552</v>
      </c>
    </row>
    <row r="549" spans="1:20" x14ac:dyDescent="0.6">
      <c r="A549" s="218" t="s">
        <v>1791</v>
      </c>
      <c r="B549" s="218" t="s">
        <v>1792</v>
      </c>
      <c r="C549" s="218">
        <v>2.4218865066846802</v>
      </c>
      <c r="D549" s="218">
        <v>2.5643593903223301</v>
      </c>
      <c r="E549" s="218">
        <v>0</v>
      </c>
      <c r="F549" s="218">
        <v>0</v>
      </c>
      <c r="G549" s="218">
        <v>0</v>
      </c>
      <c r="H549" s="218">
        <v>0</v>
      </c>
      <c r="I549" t="s">
        <v>1793</v>
      </c>
      <c r="J549" s="218" t="s">
        <v>1793</v>
      </c>
      <c r="K549" s="218">
        <v>1</v>
      </c>
      <c r="L549" s="218">
        <v>-2.4218865066846802</v>
      </c>
      <c r="M549" s="218">
        <v>-2.4218865066846802</v>
      </c>
      <c r="N549" s="218">
        <v>-2.5643593903223301</v>
      </c>
      <c r="O549" s="218">
        <v>-2.5643593903223301</v>
      </c>
      <c r="P549" s="218">
        <v>-2.4218865066846802</v>
      </c>
      <c r="Q549" s="218">
        <v>-2.4218865066846802</v>
      </c>
      <c r="R549" s="507">
        <v>-2.4218865066846802</v>
      </c>
      <c r="S549" s="507">
        <v>-2.5643593903223301</v>
      </c>
      <c r="T549" s="218">
        <v>-2.4218865066846802</v>
      </c>
    </row>
    <row r="550" spans="1:20" x14ac:dyDescent="0.6">
      <c r="A550" s="218" t="s">
        <v>1794</v>
      </c>
      <c r="B550" s="218" t="s">
        <v>1795</v>
      </c>
      <c r="C550" s="218">
        <v>4.2866895252112496</v>
      </c>
      <c r="D550" s="218">
        <v>4.3664569216088802</v>
      </c>
      <c r="E550" s="218">
        <v>5.7851719373638302</v>
      </c>
      <c r="F550" s="218">
        <v>2.3466595453129799</v>
      </c>
      <c r="G550" s="218">
        <v>6.2077727371969802</v>
      </c>
      <c r="H550" s="218">
        <v>0.123827711997599</v>
      </c>
      <c r="I550" t="s">
        <v>1796</v>
      </c>
      <c r="J550" s="218" t="s">
        <v>1796</v>
      </c>
      <c r="K550" s="218">
        <v>1</v>
      </c>
      <c r="L550" s="218">
        <v>1.4984824121525806</v>
      </c>
      <c r="M550" s="218">
        <v>-1.9400299798982696</v>
      </c>
      <c r="N550" s="218">
        <v>1.41871501575495</v>
      </c>
      <c r="O550" s="218">
        <v>-2.0197973762959003</v>
      </c>
      <c r="P550" s="218">
        <v>1.9210832119857306</v>
      </c>
      <c r="Q550" s="218">
        <v>-4.1628618132136506</v>
      </c>
      <c r="R550" s="507">
        <v>-0.22077378387284452</v>
      </c>
      <c r="S550" s="507">
        <v>-0.30054118027047516</v>
      </c>
      <c r="T550" s="218">
        <v>-1.12088930061396</v>
      </c>
    </row>
    <row r="551" spans="1:20" x14ac:dyDescent="0.6">
      <c r="A551" s="218" t="s">
        <v>1797</v>
      </c>
      <c r="B551" s="218" t="s">
        <v>1798</v>
      </c>
      <c r="C551" s="218">
        <v>6.7311269000136997</v>
      </c>
      <c r="D551" s="218">
        <v>6.7629340644976503</v>
      </c>
      <c r="E551" s="218">
        <v>4.1121675402725799</v>
      </c>
      <c r="F551" s="218">
        <v>6.8547939953273804</v>
      </c>
      <c r="G551" s="218">
        <v>9.6173994890382399</v>
      </c>
      <c r="H551" s="218">
        <v>0.123827711997599</v>
      </c>
      <c r="I551" t="s">
        <v>1799</v>
      </c>
      <c r="J551" s="218" t="s">
        <v>1799</v>
      </c>
      <c r="K551" s="218">
        <v>1</v>
      </c>
      <c r="L551" s="218">
        <v>-2.6189593597411198</v>
      </c>
      <c r="M551" s="218">
        <v>0.1236670953136807</v>
      </c>
      <c r="N551" s="218">
        <v>-2.6507665242250704</v>
      </c>
      <c r="O551" s="218">
        <v>9.1859930829730096E-2</v>
      </c>
      <c r="P551" s="218">
        <v>2.8862725890245402</v>
      </c>
      <c r="Q551" s="218">
        <v>-6.6072991880161007</v>
      </c>
      <c r="R551" s="507">
        <v>-1.2476461322137196</v>
      </c>
      <c r="S551" s="507">
        <v>-1.2794532966976702</v>
      </c>
      <c r="T551" s="218">
        <v>-1.8605132994957803</v>
      </c>
    </row>
    <row r="552" spans="1:20" x14ac:dyDescent="0.6">
      <c r="A552" s="218" t="s">
        <v>1800</v>
      </c>
      <c r="B552" s="218" t="s">
        <v>1801</v>
      </c>
      <c r="C552" s="218">
        <v>4.7538904746403201</v>
      </c>
      <c r="D552" s="218">
        <v>4.5185701752852303</v>
      </c>
      <c r="E552" s="218">
        <v>0.106826243139567</v>
      </c>
      <c r="F552" s="218">
        <v>3.5044200649740902</v>
      </c>
      <c r="G552" s="218">
        <v>0</v>
      </c>
      <c r="H552" s="218">
        <v>0</v>
      </c>
      <c r="I552" t="s">
        <v>1802</v>
      </c>
      <c r="J552" s="218" t="s">
        <v>1802</v>
      </c>
      <c r="K552" s="218">
        <v>1</v>
      </c>
      <c r="L552" s="218">
        <v>-4.6470642315007531</v>
      </c>
      <c r="M552" s="218">
        <v>-1.2494704096662299</v>
      </c>
      <c r="N552" s="218">
        <v>-4.4117439321456633</v>
      </c>
      <c r="O552" s="218">
        <v>-1.0141501103111401</v>
      </c>
      <c r="P552" s="218">
        <v>-4.7538904746403201</v>
      </c>
      <c r="Q552" s="218">
        <v>-4.7538904746403201</v>
      </c>
      <c r="R552" s="507">
        <v>-2.9482673205834917</v>
      </c>
      <c r="S552" s="507">
        <v>-2.7129470212284019</v>
      </c>
      <c r="T552" s="218">
        <v>-4.7538904746403201</v>
      </c>
    </row>
    <row r="553" spans="1:20" x14ac:dyDescent="0.6">
      <c r="A553" s="218" t="s">
        <v>1803</v>
      </c>
      <c r="B553" s="218" t="s">
        <v>1804</v>
      </c>
      <c r="C553" s="218">
        <v>4.1521525852513097</v>
      </c>
      <c r="D553" s="218">
        <v>3.5622828035787801</v>
      </c>
      <c r="E553" s="218">
        <v>4.16257002106423</v>
      </c>
      <c r="F553" s="218">
        <v>2.5844378539824202</v>
      </c>
      <c r="G553" s="218">
        <v>0.69026577864285299</v>
      </c>
      <c r="H553" s="218">
        <v>0</v>
      </c>
      <c r="I553" t="s">
        <v>1805</v>
      </c>
      <c r="J553" s="218" t="s">
        <v>1805</v>
      </c>
      <c r="K553" s="218">
        <v>1</v>
      </c>
      <c r="L553" s="218">
        <v>1.0417435812920317E-2</v>
      </c>
      <c r="M553" s="218">
        <v>-1.5677147312688895</v>
      </c>
      <c r="N553" s="218">
        <v>0.60028721748544989</v>
      </c>
      <c r="O553" s="218">
        <v>-0.97784494959635992</v>
      </c>
      <c r="P553" s="218">
        <v>-3.4618868066084567</v>
      </c>
      <c r="Q553" s="218">
        <v>-4.1521525852513097</v>
      </c>
      <c r="R553" s="507">
        <v>-0.77864864772798459</v>
      </c>
      <c r="S553" s="507">
        <v>-0.18877886605545502</v>
      </c>
      <c r="T553" s="218">
        <v>-3.807019695929883</v>
      </c>
    </row>
    <row r="554" spans="1:20" x14ac:dyDescent="0.6">
      <c r="A554" s="218" t="s">
        <v>1806</v>
      </c>
      <c r="B554" s="218" t="s">
        <v>1807</v>
      </c>
      <c r="C554" s="218">
        <v>6.1019913480106398</v>
      </c>
      <c r="D554" s="218">
        <v>6.2069542709200496</v>
      </c>
      <c r="E554" s="218">
        <v>6.3011451407513901</v>
      </c>
      <c r="F554" s="218">
        <v>6.1437376411123603</v>
      </c>
      <c r="G554" s="218">
        <v>1.55729034198126</v>
      </c>
      <c r="H554" s="218">
        <v>7.8077999641692104</v>
      </c>
      <c r="I554" t="s">
        <v>1808</v>
      </c>
      <c r="J554" s="218" t="s">
        <v>1808</v>
      </c>
      <c r="K554" s="218">
        <v>1</v>
      </c>
      <c r="L554" s="218">
        <v>0.19915379274075029</v>
      </c>
      <c r="M554" s="218">
        <v>4.1746293101720511E-2</v>
      </c>
      <c r="N554" s="218">
        <v>9.4190869831340507E-2</v>
      </c>
      <c r="O554" s="218">
        <v>-6.3216629807689273E-2</v>
      </c>
      <c r="P554" s="218">
        <v>-4.5447010060293795</v>
      </c>
      <c r="Q554" s="218">
        <v>1.7058086161585706</v>
      </c>
      <c r="R554" s="507">
        <v>0.1204500429212354</v>
      </c>
      <c r="S554" s="507">
        <v>1.5487120011825617E-2</v>
      </c>
      <c r="T554" s="218">
        <v>-1.4194461949354045</v>
      </c>
    </row>
    <row r="555" spans="1:20" x14ac:dyDescent="0.6">
      <c r="A555" s="218" t="s">
        <v>1809</v>
      </c>
      <c r="B555" s="218" t="s">
        <v>1810</v>
      </c>
      <c r="C555" s="218">
        <v>7.5169158637150604</v>
      </c>
      <c r="D555" s="218">
        <v>7.71142147985924</v>
      </c>
      <c r="E555" s="218">
        <v>7.6423390050258604</v>
      </c>
      <c r="F555" s="218">
        <v>7.50623562601311</v>
      </c>
      <c r="G555" s="218">
        <v>7.4183934785941803</v>
      </c>
      <c r="H555" s="218">
        <v>0.34353965418307397</v>
      </c>
      <c r="I555" t="s">
        <v>1811</v>
      </c>
      <c r="J555" s="218" t="s">
        <v>1811</v>
      </c>
      <c r="K555" s="218">
        <v>1</v>
      </c>
      <c r="L555" s="218">
        <v>0.12542314131080001</v>
      </c>
      <c r="M555" s="218">
        <v>-1.0680237701950368E-2</v>
      </c>
      <c r="N555" s="218">
        <v>-6.9082474833379592E-2</v>
      </c>
      <c r="O555" s="218">
        <v>-0.20518585384612997</v>
      </c>
      <c r="P555" s="218">
        <v>-9.8522385120880074E-2</v>
      </c>
      <c r="Q555" s="218">
        <v>-7.1733762095319866</v>
      </c>
      <c r="R555" s="507">
        <v>5.7371451804424822E-2</v>
      </c>
      <c r="S555" s="507">
        <v>-0.13713416433975478</v>
      </c>
      <c r="T555" s="218">
        <v>-3.6359492973264333</v>
      </c>
    </row>
    <row r="556" spans="1:20" x14ac:dyDescent="0.6">
      <c r="A556" s="218" t="s">
        <v>1812</v>
      </c>
      <c r="B556" s="218" t="s">
        <v>1813</v>
      </c>
      <c r="C556" s="218">
        <v>1.2776372447217701</v>
      </c>
      <c r="D556" s="218">
        <v>1.1021981215351999</v>
      </c>
      <c r="E556" s="218">
        <v>0</v>
      </c>
      <c r="F556" s="218">
        <v>0</v>
      </c>
      <c r="G556" s="218">
        <v>0</v>
      </c>
      <c r="H556" s="218">
        <v>0.123827711997599</v>
      </c>
      <c r="I556" t="s">
        <v>1814</v>
      </c>
      <c r="J556" s="218" t="s">
        <v>1814</v>
      </c>
      <c r="K556" s="218">
        <v>1</v>
      </c>
      <c r="L556" s="218">
        <v>-1.2776372447217701</v>
      </c>
      <c r="M556" s="218">
        <v>-1.2776372447217701</v>
      </c>
      <c r="N556" s="218">
        <v>-1.1021981215351999</v>
      </c>
      <c r="O556" s="218">
        <v>-1.1021981215351999</v>
      </c>
      <c r="P556" s="218">
        <v>-1.2776372447217701</v>
      </c>
      <c r="Q556" s="218">
        <v>-1.1538095327241711</v>
      </c>
      <c r="R556" s="507">
        <v>-1.2776372447217701</v>
      </c>
      <c r="S556" s="507">
        <v>-1.1021981215351999</v>
      </c>
      <c r="T556" s="218">
        <v>-1.2157233887229706</v>
      </c>
    </row>
    <row r="557" spans="1:20" x14ac:dyDescent="0.6">
      <c r="A557" s="218" t="s">
        <v>1815</v>
      </c>
      <c r="B557" s="218" t="s">
        <v>1816</v>
      </c>
      <c r="C557" s="218">
        <v>4.9165018278762203</v>
      </c>
      <c r="D557" s="218">
        <v>5.2784361147884296</v>
      </c>
      <c r="E557" s="218">
        <v>6.4512471406535097</v>
      </c>
      <c r="F557" s="218">
        <v>2.23396946742765</v>
      </c>
      <c r="G557" s="218">
        <v>1.39846821979138</v>
      </c>
      <c r="H557" s="218">
        <v>0</v>
      </c>
      <c r="I557" t="s">
        <v>1817</v>
      </c>
      <c r="J557" s="218" t="s">
        <v>1817</v>
      </c>
      <c r="K557" s="218">
        <v>1</v>
      </c>
      <c r="L557" s="218">
        <v>1.5347453127772894</v>
      </c>
      <c r="M557" s="218">
        <v>-2.6825323604485702</v>
      </c>
      <c r="N557" s="218">
        <v>1.1728110258650801</v>
      </c>
      <c r="O557" s="218">
        <v>-3.0444666473607795</v>
      </c>
      <c r="P557" s="218">
        <v>-3.5180336080848402</v>
      </c>
      <c r="Q557" s="218">
        <v>-4.9165018278762203</v>
      </c>
      <c r="R557" s="507">
        <v>-0.57389352383564041</v>
      </c>
      <c r="S557" s="507">
        <v>-0.93582781074784971</v>
      </c>
      <c r="T557" s="218">
        <v>-4.2172677179805298</v>
      </c>
    </row>
    <row r="558" spans="1:20" x14ac:dyDescent="0.6">
      <c r="A558" s="218" t="s">
        <v>1818</v>
      </c>
      <c r="B558" s="218" t="s">
        <v>1819</v>
      </c>
      <c r="C558" s="218">
        <v>4.5531936032109996</v>
      </c>
      <c r="D558" s="218">
        <v>4.6636436019011498</v>
      </c>
      <c r="E558" s="218">
        <v>3.7204735806054301</v>
      </c>
      <c r="F558" s="218">
        <v>2.6399290062506</v>
      </c>
      <c r="G558" s="218">
        <v>0</v>
      </c>
      <c r="H558" s="218">
        <v>0.123827711997599</v>
      </c>
      <c r="I558" t="s">
        <v>1820</v>
      </c>
      <c r="J558" s="218" t="s">
        <v>1820</v>
      </c>
      <c r="K558" s="218">
        <v>1</v>
      </c>
      <c r="L558" s="218">
        <v>-0.83272002260556954</v>
      </c>
      <c r="M558" s="218">
        <v>-1.9132645969603996</v>
      </c>
      <c r="N558" s="218">
        <v>-0.9431700212957197</v>
      </c>
      <c r="O558" s="218">
        <v>-2.0237145956505498</v>
      </c>
      <c r="P558" s="218">
        <v>-4.5531936032109996</v>
      </c>
      <c r="Q558" s="218">
        <v>-4.4293658912134006</v>
      </c>
      <c r="R558" s="507">
        <v>-1.3729923097829846</v>
      </c>
      <c r="S558" s="507">
        <v>-1.4834423084731347</v>
      </c>
      <c r="T558" s="218">
        <v>-4.4912797472122001</v>
      </c>
    </row>
    <row r="559" spans="1:20" x14ac:dyDescent="0.6">
      <c r="A559" s="218" t="s">
        <v>1821</v>
      </c>
      <c r="B559" s="218" t="s">
        <v>1822</v>
      </c>
      <c r="C559" s="218">
        <v>7.3874035633867496</v>
      </c>
      <c r="D559" s="218">
        <v>7.4645586741819603</v>
      </c>
      <c r="E559" s="218">
        <v>6.8384532527646904</v>
      </c>
      <c r="F559" s="218">
        <v>7.6280871474729697</v>
      </c>
      <c r="G559" s="218">
        <v>6.9674895645617001</v>
      </c>
      <c r="H559" s="218">
        <v>7.2429388068600504</v>
      </c>
      <c r="I559" t="s">
        <v>1823</v>
      </c>
      <c r="J559" s="218" t="s">
        <v>1823</v>
      </c>
      <c r="K559" s="218">
        <v>1</v>
      </c>
      <c r="L559" s="218">
        <v>-0.54895031062205923</v>
      </c>
      <c r="M559" s="218">
        <v>0.24068358408622004</v>
      </c>
      <c r="N559" s="218">
        <v>-0.62610542141726988</v>
      </c>
      <c r="O559" s="218">
        <v>0.16352847329100939</v>
      </c>
      <c r="P559" s="218">
        <v>-0.41991399882504954</v>
      </c>
      <c r="Q559" s="218">
        <v>-0.14446475652669921</v>
      </c>
      <c r="R559" s="507">
        <v>-0.1541333632679196</v>
      </c>
      <c r="S559" s="507">
        <v>-0.23128847406313024</v>
      </c>
      <c r="T559" s="218">
        <v>-0.28218937767587438</v>
      </c>
    </row>
    <row r="560" spans="1:20" x14ac:dyDescent="0.6">
      <c r="A560" s="218" t="s">
        <v>1824</v>
      </c>
      <c r="B560" s="218" t="s">
        <v>1825</v>
      </c>
      <c r="C560" s="218">
        <v>6.5345581202057801</v>
      </c>
      <c r="D560" s="218">
        <v>6.8445854532831296</v>
      </c>
      <c r="E560" s="218">
        <v>7.3644110799540199</v>
      </c>
      <c r="F560" s="218">
        <v>6.9729461722106603</v>
      </c>
      <c r="G560" s="218">
        <v>1.21997385646274</v>
      </c>
      <c r="H560" s="218">
        <v>0.123827711997599</v>
      </c>
      <c r="I560" t="s">
        <v>1826</v>
      </c>
      <c r="J560" s="218" t="s">
        <v>1826</v>
      </c>
      <c r="K560" s="218">
        <v>1</v>
      </c>
      <c r="L560" s="218">
        <v>0.8298529597482398</v>
      </c>
      <c r="M560" s="218">
        <v>0.43838805200488018</v>
      </c>
      <c r="N560" s="218">
        <v>0.51982562667089027</v>
      </c>
      <c r="O560" s="218">
        <v>0.12836071892753065</v>
      </c>
      <c r="P560" s="218">
        <v>-5.3145842637430398</v>
      </c>
      <c r="Q560" s="218">
        <v>-6.4107304082081811</v>
      </c>
      <c r="R560" s="507">
        <v>0.63412050587655999</v>
      </c>
      <c r="S560" s="507">
        <v>0.32409317279921046</v>
      </c>
      <c r="T560" s="218">
        <v>-5.8626573359756105</v>
      </c>
    </row>
    <row r="561" spans="1:20" x14ac:dyDescent="0.6">
      <c r="A561" s="218" t="s">
        <v>1827</v>
      </c>
      <c r="B561" s="218" t="s">
        <v>1828</v>
      </c>
      <c r="C561" s="218">
        <v>4.53203163482842</v>
      </c>
      <c r="D561" s="218">
        <v>4.6486450641013501</v>
      </c>
      <c r="E561" s="218">
        <v>1.75811418385365</v>
      </c>
      <c r="F561" s="218">
        <v>4.4097890105706696</v>
      </c>
      <c r="G561" s="218">
        <v>0</v>
      </c>
      <c r="H561" s="218">
        <v>0</v>
      </c>
      <c r="I561" t="s">
        <v>1829</v>
      </c>
      <c r="J561" s="218" t="s">
        <v>1829</v>
      </c>
      <c r="K561" s="218">
        <v>1</v>
      </c>
      <c r="L561" s="218">
        <v>-2.7739174509747699</v>
      </c>
      <c r="M561" s="218">
        <v>-0.12224262425775034</v>
      </c>
      <c r="N561" s="218">
        <v>-2.8905308802477001</v>
      </c>
      <c r="O561" s="218">
        <v>-0.23885605353068051</v>
      </c>
      <c r="P561" s="218">
        <v>-4.53203163482842</v>
      </c>
      <c r="Q561" s="218">
        <v>-4.53203163482842</v>
      </c>
      <c r="R561" s="507">
        <v>-1.4480800376162601</v>
      </c>
      <c r="S561" s="507">
        <v>-1.5646934668891903</v>
      </c>
      <c r="T561" s="218">
        <v>-4.53203163482842</v>
      </c>
    </row>
    <row r="562" spans="1:20" x14ac:dyDescent="0.6">
      <c r="A562" s="218" t="s">
        <v>1830</v>
      </c>
      <c r="B562" s="218" t="s">
        <v>1831</v>
      </c>
      <c r="C562" s="218">
        <v>1.3916765556172099</v>
      </c>
      <c r="D562" s="218">
        <v>1.1455781264689699</v>
      </c>
      <c r="E562" s="218">
        <v>0</v>
      </c>
      <c r="F562" s="218">
        <v>4.0308871410333902</v>
      </c>
      <c r="G562" s="218">
        <v>0</v>
      </c>
      <c r="H562" s="218">
        <v>0</v>
      </c>
      <c r="I562" t="s">
        <v>1832</v>
      </c>
      <c r="J562" s="218" t="s">
        <v>1832</v>
      </c>
      <c r="K562" s="218">
        <v>1</v>
      </c>
      <c r="L562" s="218">
        <v>-1.3916765556172099</v>
      </c>
      <c r="M562" s="218">
        <v>2.6392105854161803</v>
      </c>
      <c r="N562" s="218">
        <v>-1.1455781264689699</v>
      </c>
      <c r="O562" s="218">
        <v>2.8853090145644202</v>
      </c>
      <c r="P562" s="218">
        <v>-1.3916765556172099</v>
      </c>
      <c r="Q562" s="218">
        <v>-1.3916765556172099</v>
      </c>
      <c r="R562" s="507">
        <v>0.62376701489948516</v>
      </c>
      <c r="S562" s="507">
        <v>0.86986544404772514</v>
      </c>
      <c r="T562" s="218">
        <v>-1.3916765556172099</v>
      </c>
    </row>
    <row r="563" spans="1:20" x14ac:dyDescent="0.6">
      <c r="A563" s="218" t="s">
        <v>1833</v>
      </c>
      <c r="B563" s="218" t="s">
        <v>1834</v>
      </c>
      <c r="C563" s="218">
        <v>7.6326502195955799</v>
      </c>
      <c r="D563" s="218">
        <v>7.6646608712686097</v>
      </c>
      <c r="E563" s="218">
        <v>7.7326877884042897</v>
      </c>
      <c r="F563" s="218">
        <v>8.1380208924010091</v>
      </c>
      <c r="G563" s="218">
        <v>1.78840299136486</v>
      </c>
      <c r="H563" s="218">
        <v>0.53417109941065899</v>
      </c>
      <c r="I563" t="s">
        <v>1835</v>
      </c>
      <c r="J563" s="218" t="s">
        <v>1835</v>
      </c>
      <c r="K563" s="218">
        <v>1</v>
      </c>
      <c r="L563" s="218">
        <v>0.10003756880870984</v>
      </c>
      <c r="M563" s="218">
        <v>0.50537067280542924</v>
      </c>
      <c r="N563" s="218">
        <v>6.8026917135679987E-2</v>
      </c>
      <c r="O563" s="218">
        <v>0.47336002113239939</v>
      </c>
      <c r="P563" s="218">
        <v>-5.8442472282307198</v>
      </c>
      <c r="Q563" s="218">
        <v>-7.0984791201849209</v>
      </c>
      <c r="R563" s="507">
        <v>0.30270412080706954</v>
      </c>
      <c r="S563" s="507">
        <v>0.27069346913403969</v>
      </c>
      <c r="T563" s="218">
        <v>-6.4713631742078199</v>
      </c>
    </row>
    <row r="564" spans="1:20" x14ac:dyDescent="0.6">
      <c r="A564" s="218" t="s">
        <v>1836</v>
      </c>
      <c r="B564" s="218" t="s">
        <v>1837</v>
      </c>
      <c r="C564" s="218">
        <v>7.8789820951941696</v>
      </c>
      <c r="D564" s="218">
        <v>7.8636834901439103</v>
      </c>
      <c r="E564" s="218">
        <v>7.8164812121013103</v>
      </c>
      <c r="F564" s="218">
        <v>6.9759816403833401</v>
      </c>
      <c r="G564" s="218">
        <v>8.8622603324843006</v>
      </c>
      <c r="H564" s="218">
        <v>0.23786221336595301</v>
      </c>
      <c r="I564" t="s">
        <v>1838</v>
      </c>
      <c r="J564" s="218" t="s">
        <v>1838</v>
      </c>
      <c r="K564" s="218">
        <v>1</v>
      </c>
      <c r="L564" s="218">
        <v>-6.2500883092859283E-2</v>
      </c>
      <c r="M564" s="218">
        <v>-0.90300045481082947</v>
      </c>
      <c r="N564" s="218">
        <v>-4.7202278042600021E-2</v>
      </c>
      <c r="O564" s="218">
        <v>-0.88770184976057021</v>
      </c>
      <c r="P564" s="218">
        <v>0.98327823729013097</v>
      </c>
      <c r="Q564" s="218">
        <v>-7.6411198818282164</v>
      </c>
      <c r="R564" s="507">
        <v>-0.48275066895184437</v>
      </c>
      <c r="S564" s="507">
        <v>-0.46745206390158511</v>
      </c>
      <c r="T564" s="218">
        <v>-3.3289208222690427</v>
      </c>
    </row>
    <row r="565" spans="1:20" x14ac:dyDescent="0.6">
      <c r="A565" s="218" t="s">
        <v>1839</v>
      </c>
      <c r="B565" s="218" t="s">
        <v>1840</v>
      </c>
      <c r="C565" s="218">
        <v>5.1157488048717097</v>
      </c>
      <c r="D565" s="218">
        <v>5.13782580516978</v>
      </c>
      <c r="E565" s="218">
        <v>5.8935927622003996</v>
      </c>
      <c r="F565" s="218">
        <v>5.0437836031676504</v>
      </c>
      <c r="G565" s="218">
        <v>7.3914065563965599</v>
      </c>
      <c r="H565" s="218">
        <v>6.6313381472550201</v>
      </c>
      <c r="I565" t="s">
        <v>1841</v>
      </c>
      <c r="J565" s="218" t="s">
        <v>1841</v>
      </c>
      <c r="K565" s="218">
        <v>2</v>
      </c>
      <c r="L565" s="218">
        <v>0.77784395732868994</v>
      </c>
      <c r="M565" s="218">
        <v>-7.196520170405929E-2</v>
      </c>
      <c r="N565" s="218">
        <v>0.75576695703061958</v>
      </c>
      <c r="O565" s="218">
        <v>-9.4042202002129649E-2</v>
      </c>
      <c r="P565" s="218">
        <v>2.2756577515248502</v>
      </c>
      <c r="Q565" s="218">
        <v>1.5155893423833104</v>
      </c>
      <c r="R565" s="507">
        <v>0.35293937781231532</v>
      </c>
      <c r="S565" s="507">
        <v>0.33086237751424497</v>
      </c>
      <c r="T565" s="218">
        <v>1.8956235469540803</v>
      </c>
    </row>
    <row r="566" spans="1:20" x14ac:dyDescent="0.6">
      <c r="A566" s="218" t="s">
        <v>1842</v>
      </c>
      <c r="B566" s="218" t="s">
        <v>1843</v>
      </c>
      <c r="C566" s="218">
        <v>6.0588700806342004</v>
      </c>
      <c r="D566" s="218">
        <v>6.0799403159639098</v>
      </c>
      <c r="E566" s="218">
        <v>5.8672418214116</v>
      </c>
      <c r="F566" s="218">
        <v>5.0373401984614503</v>
      </c>
      <c r="G566" s="218">
        <v>1.55729034198126</v>
      </c>
      <c r="H566" s="218">
        <v>0.123827711997599</v>
      </c>
      <c r="I566" t="s">
        <v>1841</v>
      </c>
      <c r="J566" s="218" t="s">
        <v>1841</v>
      </c>
      <c r="K566" s="218">
        <v>2</v>
      </c>
      <c r="L566" s="218">
        <v>-0.19162825922260041</v>
      </c>
      <c r="M566" s="218">
        <v>-1.0215298821727501</v>
      </c>
      <c r="N566" s="218">
        <v>-0.21269849455230982</v>
      </c>
      <c r="O566" s="218">
        <v>-1.0426001175024595</v>
      </c>
      <c r="P566" s="218">
        <v>-4.5015797386529401</v>
      </c>
      <c r="Q566" s="218">
        <v>-5.9350423686366014</v>
      </c>
      <c r="R566" s="507">
        <v>-0.60657907069767525</v>
      </c>
      <c r="S566" s="507">
        <v>-0.62764930602738467</v>
      </c>
      <c r="T566" s="218">
        <v>-5.2183110536447703</v>
      </c>
    </row>
    <row r="567" spans="1:20" x14ac:dyDescent="0.6">
      <c r="A567" s="218" t="s">
        <v>1844</v>
      </c>
      <c r="B567" s="218" t="s">
        <v>1845</v>
      </c>
      <c r="C567" s="218">
        <v>6.9649090359915897</v>
      </c>
      <c r="D567" s="218">
        <v>7.0040747934022702</v>
      </c>
      <c r="E567" s="218">
        <v>6.8389376187790001</v>
      </c>
      <c r="F567" s="218">
        <v>7.0970973241802797</v>
      </c>
      <c r="G567" s="218">
        <v>1.9111597972002401</v>
      </c>
      <c r="H567" s="218">
        <v>8.5214602042155807</v>
      </c>
      <c r="I567" t="s">
        <v>1846</v>
      </c>
      <c r="J567" s="218" t="s">
        <v>1846</v>
      </c>
      <c r="K567" s="218">
        <v>2</v>
      </c>
      <c r="L567" s="218">
        <v>-0.12597141721258964</v>
      </c>
      <c r="M567" s="218">
        <v>0.13218828818869</v>
      </c>
      <c r="N567" s="218">
        <v>-0.16513717462327016</v>
      </c>
      <c r="O567" s="218">
        <v>9.3022530778009482E-2</v>
      </c>
      <c r="P567" s="218">
        <v>-5.0537492387913492</v>
      </c>
      <c r="Q567" s="218">
        <v>1.556551168223991</v>
      </c>
      <c r="R567" s="507">
        <v>3.1084354880501763E-3</v>
      </c>
      <c r="S567" s="507">
        <v>-3.6057321922630337E-2</v>
      </c>
      <c r="T567" s="218">
        <v>-1.7485990352836791</v>
      </c>
    </row>
    <row r="568" spans="1:20" x14ac:dyDescent="0.6">
      <c r="A568" s="218" t="s">
        <v>1847</v>
      </c>
      <c r="B568" s="218" t="s">
        <v>1848</v>
      </c>
      <c r="C568" s="218">
        <v>6.5604812664466898</v>
      </c>
      <c r="D568" s="218">
        <v>6.6294085682090298</v>
      </c>
      <c r="E568" s="218">
        <v>5.8832979314984897</v>
      </c>
      <c r="F568" s="218">
        <v>6.4741570643374002</v>
      </c>
      <c r="G568" s="218">
        <v>8.1259875101198205</v>
      </c>
      <c r="H568" s="218">
        <v>0.123827711997599</v>
      </c>
      <c r="I568" t="s">
        <v>1846</v>
      </c>
      <c r="J568" s="218" t="s">
        <v>1846</v>
      </c>
      <c r="K568" s="218">
        <v>2</v>
      </c>
      <c r="L568" s="218">
        <v>-0.67718333494820016</v>
      </c>
      <c r="M568" s="218">
        <v>-8.6324202109289594E-2</v>
      </c>
      <c r="N568" s="218">
        <v>-0.74611063671054012</v>
      </c>
      <c r="O568" s="218">
        <v>-0.15525150387162956</v>
      </c>
      <c r="P568" s="218">
        <v>1.5655062436731306</v>
      </c>
      <c r="Q568" s="218">
        <v>-6.4366535544490908</v>
      </c>
      <c r="R568" s="507">
        <v>-0.38175376852874487</v>
      </c>
      <c r="S568" s="507">
        <v>-0.45068107029108484</v>
      </c>
      <c r="T568" s="218">
        <v>-2.4355736553879801</v>
      </c>
    </row>
    <row r="569" spans="1:20" x14ac:dyDescent="0.6">
      <c r="A569" s="218" t="s">
        <v>1849</v>
      </c>
      <c r="B569" s="218" t="s">
        <v>1850</v>
      </c>
      <c r="C569" s="218">
        <v>7.9773404947575797</v>
      </c>
      <c r="D569" s="218">
        <v>8.0282650201964305</v>
      </c>
      <c r="E569" s="218">
        <v>7.9722908114413302</v>
      </c>
      <c r="F569" s="218">
        <v>8.2767282130928699</v>
      </c>
      <c r="G569" s="218">
        <v>7.5078447493427296</v>
      </c>
      <c r="H569" s="218">
        <v>7.3266732932225098</v>
      </c>
      <c r="I569" t="s">
        <v>1851</v>
      </c>
      <c r="J569" s="218" t="s">
        <v>1851</v>
      </c>
      <c r="K569" s="218">
        <v>1</v>
      </c>
      <c r="L569" s="218">
        <v>-5.0496833162494426E-3</v>
      </c>
      <c r="M569" s="218">
        <v>0.29938771833529021</v>
      </c>
      <c r="N569" s="218">
        <v>-5.5974208755100285E-2</v>
      </c>
      <c r="O569" s="218">
        <v>0.24846319289643937</v>
      </c>
      <c r="P569" s="218">
        <v>-0.46949574541485006</v>
      </c>
      <c r="Q569" s="218">
        <v>-0.65066720153506985</v>
      </c>
      <c r="R569" s="507">
        <v>0.14716901750952038</v>
      </c>
      <c r="S569" s="507">
        <v>9.6244492070669541E-2</v>
      </c>
      <c r="T569" s="218">
        <v>-0.56008147347495996</v>
      </c>
    </row>
    <row r="570" spans="1:20" x14ac:dyDescent="0.6">
      <c r="A570" s="218" t="s">
        <v>1852</v>
      </c>
      <c r="B570" s="218" t="s">
        <v>1853</v>
      </c>
      <c r="C570" s="218">
        <v>6.3377333354892302</v>
      </c>
      <c r="D570" s="218">
        <v>6.4721713343231499</v>
      </c>
      <c r="E570" s="218">
        <v>5.8442657785003904</v>
      </c>
      <c r="F570" s="218">
        <v>5.9563118168887899</v>
      </c>
      <c r="G570" s="218">
        <v>0.59580657787600999</v>
      </c>
      <c r="H570" s="218">
        <v>0</v>
      </c>
      <c r="I570" t="s">
        <v>1854</v>
      </c>
      <c r="J570" s="218" t="s">
        <v>1854</v>
      </c>
      <c r="K570" s="218">
        <v>1</v>
      </c>
      <c r="L570" s="218">
        <v>-0.49346755698883982</v>
      </c>
      <c r="M570" s="218">
        <v>-0.38142151860044038</v>
      </c>
      <c r="N570" s="218">
        <v>-0.62790555582275953</v>
      </c>
      <c r="O570" s="218">
        <v>-0.51585951743436009</v>
      </c>
      <c r="P570" s="218">
        <v>-5.7419267576132205</v>
      </c>
      <c r="Q570" s="218">
        <v>-6.3377333354892302</v>
      </c>
      <c r="R570" s="507">
        <v>-0.4374445377946401</v>
      </c>
      <c r="S570" s="507">
        <v>-0.57188253662855981</v>
      </c>
      <c r="T570" s="218">
        <v>-6.0398300465512254</v>
      </c>
    </row>
    <row r="571" spans="1:20" x14ac:dyDescent="0.6">
      <c r="A571" s="218" t="s">
        <v>1855</v>
      </c>
      <c r="B571" s="218" t="s">
        <v>1856</v>
      </c>
      <c r="C571" s="218">
        <v>4.6820610957230704</v>
      </c>
      <c r="D571" s="218">
        <v>4.5890067121294997</v>
      </c>
      <c r="E571" s="218">
        <v>5.2393949066579397</v>
      </c>
      <c r="F571" s="218">
        <v>3.7160864795643298</v>
      </c>
      <c r="G571" s="218">
        <v>0</v>
      </c>
      <c r="H571" s="218">
        <v>0</v>
      </c>
      <c r="I571" t="s">
        <v>1857</v>
      </c>
      <c r="J571" s="218" t="s">
        <v>1857</v>
      </c>
      <c r="K571" s="218">
        <v>2</v>
      </c>
      <c r="L571" s="218">
        <v>0.55733381093486933</v>
      </c>
      <c r="M571" s="218">
        <v>-0.96597461615874058</v>
      </c>
      <c r="N571" s="218">
        <v>0.65038819452843999</v>
      </c>
      <c r="O571" s="218">
        <v>-0.87292023256516993</v>
      </c>
      <c r="P571" s="218">
        <v>-4.6820610957230704</v>
      </c>
      <c r="Q571" s="218">
        <v>-4.6820610957230704</v>
      </c>
      <c r="R571" s="507">
        <v>-0.20432040261193563</v>
      </c>
      <c r="S571" s="507">
        <v>-0.11126601901836497</v>
      </c>
      <c r="T571" s="218">
        <v>-4.6820610957230704</v>
      </c>
    </row>
    <row r="572" spans="1:20" x14ac:dyDescent="0.6">
      <c r="A572" s="218" t="s">
        <v>1858</v>
      </c>
      <c r="B572" s="218" t="s">
        <v>1859</v>
      </c>
      <c r="C572" s="218">
        <v>5.7152171386296597</v>
      </c>
      <c r="D572" s="218">
        <v>5.6761606101666597</v>
      </c>
      <c r="E572" s="218">
        <v>3.5838204206825499</v>
      </c>
      <c r="F572" s="218">
        <v>4.7495588927864798</v>
      </c>
      <c r="G572" s="218">
        <v>0.38602773444041999</v>
      </c>
      <c r="H572" s="218">
        <v>0</v>
      </c>
      <c r="I572" t="s">
        <v>1857</v>
      </c>
      <c r="J572" s="218" t="s">
        <v>1857</v>
      </c>
      <c r="K572" s="218">
        <v>2</v>
      </c>
      <c r="L572" s="218">
        <v>-2.1313967179471098</v>
      </c>
      <c r="M572" s="218">
        <v>-0.96565824584317994</v>
      </c>
      <c r="N572" s="218">
        <v>-2.0923401894841098</v>
      </c>
      <c r="O572" s="218">
        <v>-0.92660171738017993</v>
      </c>
      <c r="P572" s="218">
        <v>-5.3291894041892398</v>
      </c>
      <c r="Q572" s="218">
        <v>-5.7152171386296597</v>
      </c>
      <c r="R572" s="507">
        <v>-1.5485274818951449</v>
      </c>
      <c r="S572" s="507">
        <v>-1.5094709534321449</v>
      </c>
      <c r="T572" s="218">
        <v>-5.5222032714094498</v>
      </c>
    </row>
    <row r="573" spans="1:20" x14ac:dyDescent="0.6">
      <c r="A573" s="218" t="s">
        <v>1860</v>
      </c>
      <c r="B573" s="218" t="s">
        <v>1861</v>
      </c>
      <c r="C573" s="218">
        <v>1.4226694211158999</v>
      </c>
      <c r="D573" s="218">
        <v>0.66883689910569</v>
      </c>
      <c r="E573" s="218">
        <v>0</v>
      </c>
      <c r="F573" s="218">
        <v>0</v>
      </c>
      <c r="G573" s="218">
        <v>0</v>
      </c>
      <c r="H573" s="218">
        <v>0</v>
      </c>
      <c r="I573" t="s">
        <v>1862</v>
      </c>
      <c r="J573" s="218" t="s">
        <v>1862</v>
      </c>
      <c r="K573" s="218">
        <v>1</v>
      </c>
      <c r="L573" s="218">
        <v>-1.4226694211158999</v>
      </c>
      <c r="M573" s="218">
        <v>-1.4226694211158999</v>
      </c>
      <c r="N573" s="218">
        <v>-0.66883689910569</v>
      </c>
      <c r="O573" s="218">
        <v>-0.66883689910569</v>
      </c>
      <c r="P573" s="218">
        <v>-1.4226694211158999</v>
      </c>
      <c r="Q573" s="218">
        <v>-1.4226694211158999</v>
      </c>
      <c r="R573" s="507">
        <v>-1.4226694211158999</v>
      </c>
      <c r="S573" s="507">
        <v>-0.66883689910569</v>
      </c>
      <c r="T573" s="218">
        <v>-1.4226694211158999</v>
      </c>
    </row>
    <row r="574" spans="1:20" x14ac:dyDescent="0.6">
      <c r="A574" s="218" t="s">
        <v>1863</v>
      </c>
      <c r="B574" s="218" t="s">
        <v>1864</v>
      </c>
      <c r="C574" s="218">
        <v>6.2513531534565496</v>
      </c>
      <c r="D574" s="218">
        <v>5.76576890131805</v>
      </c>
      <c r="E574" s="218">
        <v>6.8090896058693096</v>
      </c>
      <c r="F574" s="218">
        <v>4.9522176140152903</v>
      </c>
      <c r="G574" s="218">
        <v>0.14046909216855899</v>
      </c>
      <c r="H574" s="218">
        <v>0.23786221336595301</v>
      </c>
      <c r="I574" t="s">
        <v>1865</v>
      </c>
      <c r="J574" s="218" t="s">
        <v>1865</v>
      </c>
      <c r="K574" s="218">
        <v>1</v>
      </c>
      <c r="L574" s="218">
        <v>0.55773645241275993</v>
      </c>
      <c r="M574" s="218">
        <v>-1.2991355394412594</v>
      </c>
      <c r="N574" s="218">
        <v>1.0433207045512596</v>
      </c>
      <c r="O574" s="218">
        <v>-0.81355128730275972</v>
      </c>
      <c r="P574" s="218">
        <v>-6.1108840612879902</v>
      </c>
      <c r="Q574" s="218">
        <v>-6.0134909400905965</v>
      </c>
      <c r="R574" s="507">
        <v>-0.37069954351424972</v>
      </c>
      <c r="S574" s="507">
        <v>0.11488470862424993</v>
      </c>
      <c r="T574" s="218">
        <v>-6.0621875006892934</v>
      </c>
    </row>
    <row r="575" spans="1:20" x14ac:dyDescent="0.6">
      <c r="A575" s="218" t="s">
        <v>1866</v>
      </c>
      <c r="B575" s="218" t="s">
        <v>1867</v>
      </c>
      <c r="C575" s="218">
        <v>7.98254990116226</v>
      </c>
      <c r="D575" s="218">
        <v>8.1071867108114706</v>
      </c>
      <c r="E575" s="218">
        <v>8.7880396957927491</v>
      </c>
      <c r="F575" s="218">
        <v>7.1648729827600199</v>
      </c>
      <c r="G575" s="218">
        <v>6.7788435566815402</v>
      </c>
      <c r="H575" s="218">
        <v>9.5524137947605805</v>
      </c>
      <c r="I575" t="s">
        <v>1868</v>
      </c>
      <c r="J575" s="218" t="s">
        <v>1868</v>
      </c>
      <c r="K575" s="218">
        <v>1</v>
      </c>
      <c r="L575" s="218">
        <v>0.80548979463048909</v>
      </c>
      <c r="M575" s="218">
        <v>-0.8176769184022401</v>
      </c>
      <c r="N575" s="218">
        <v>0.68085298498127855</v>
      </c>
      <c r="O575" s="218">
        <v>-0.94231372805145064</v>
      </c>
      <c r="P575" s="218">
        <v>-1.2037063444807199</v>
      </c>
      <c r="Q575" s="218">
        <v>1.5698638935983205</v>
      </c>
      <c r="R575" s="507">
        <v>-6.0935618858755092E-3</v>
      </c>
      <c r="S575" s="507">
        <v>-0.13073037153508604</v>
      </c>
      <c r="T575" s="218">
        <v>0.18307877455880028</v>
      </c>
    </row>
    <row r="576" spans="1:20" x14ac:dyDescent="0.6">
      <c r="A576" s="218" t="s">
        <v>1869</v>
      </c>
      <c r="B576" s="218" t="s">
        <v>1870</v>
      </c>
      <c r="C576" s="218">
        <v>1.6751838867601501</v>
      </c>
      <c r="D576" s="218">
        <v>1.1876917360991399</v>
      </c>
      <c r="E576" s="218">
        <v>0</v>
      </c>
      <c r="F576" s="218">
        <v>0</v>
      </c>
      <c r="G576" s="218">
        <v>0</v>
      </c>
      <c r="H576" s="218">
        <v>0</v>
      </c>
      <c r="I576" t="s">
        <v>1871</v>
      </c>
      <c r="J576" s="218" t="s">
        <v>1871</v>
      </c>
      <c r="K576" s="218">
        <v>1</v>
      </c>
      <c r="L576" s="218">
        <v>-1.6751838867601501</v>
      </c>
      <c r="M576" s="218">
        <v>-1.6751838867601501</v>
      </c>
      <c r="N576" s="218">
        <v>-1.1876917360991399</v>
      </c>
      <c r="O576" s="218">
        <v>-1.1876917360991399</v>
      </c>
      <c r="P576" s="218">
        <v>-1.6751838867601501</v>
      </c>
      <c r="Q576" s="218">
        <v>-1.6751838867601501</v>
      </c>
      <c r="R576" s="507">
        <v>-1.6751838867601501</v>
      </c>
      <c r="S576" s="507">
        <v>-1.1876917360991399</v>
      </c>
      <c r="T576" s="218">
        <v>-1.6751838867601501</v>
      </c>
    </row>
    <row r="577" spans="1:20" x14ac:dyDescent="0.6">
      <c r="A577" s="218" t="s">
        <v>1872</v>
      </c>
      <c r="B577" s="218" t="s">
        <v>1873</v>
      </c>
      <c r="C577" s="218">
        <v>6.0427511225663997</v>
      </c>
      <c r="D577" s="218">
        <v>5.8574919074339897</v>
      </c>
      <c r="E577" s="218">
        <v>5.2898680129006204</v>
      </c>
      <c r="F577" s="218">
        <v>6.34289048714394</v>
      </c>
      <c r="G577" s="218">
        <v>1.45337470871665</v>
      </c>
      <c r="H577" s="218">
        <v>0.123827711997599</v>
      </c>
      <c r="I577" t="s">
        <v>1874</v>
      </c>
      <c r="J577" s="218" t="s">
        <v>1874</v>
      </c>
      <c r="K577" s="218">
        <v>1</v>
      </c>
      <c r="L577" s="218">
        <v>-0.75288310966577932</v>
      </c>
      <c r="M577" s="218">
        <v>0.30013936457754031</v>
      </c>
      <c r="N577" s="218">
        <v>-0.56762389453336937</v>
      </c>
      <c r="O577" s="218">
        <v>0.48539857970995026</v>
      </c>
      <c r="P577" s="218">
        <v>-4.5893764138497497</v>
      </c>
      <c r="Q577" s="218">
        <v>-5.9189234105688007</v>
      </c>
      <c r="R577" s="507">
        <v>-0.2263718725441195</v>
      </c>
      <c r="S577" s="507">
        <v>-4.1112657411709552E-2</v>
      </c>
      <c r="T577" s="218">
        <v>-5.2541499122092752</v>
      </c>
    </row>
    <row r="578" spans="1:20" x14ac:dyDescent="0.6">
      <c r="A578" s="218" t="s">
        <v>1875</v>
      </c>
      <c r="B578" s="218" t="s">
        <v>1876</v>
      </c>
      <c r="C578" s="218">
        <v>5.5176576130882999</v>
      </c>
      <c r="D578" s="218">
        <v>5.5476446607347603</v>
      </c>
      <c r="E578" s="218">
        <v>5.7246026388618096</v>
      </c>
      <c r="F578" s="218">
        <v>5.7136279136096597</v>
      </c>
      <c r="G578" s="218">
        <v>0.38602773444041999</v>
      </c>
      <c r="H578" s="218">
        <v>0.123827711997599</v>
      </c>
      <c r="I578" t="s">
        <v>1877</v>
      </c>
      <c r="J578" s="218" t="s">
        <v>1877</v>
      </c>
      <c r="K578" s="218">
        <v>1</v>
      </c>
      <c r="L578" s="218">
        <v>0.20694502577350971</v>
      </c>
      <c r="M578" s="218">
        <v>0.19597030052135977</v>
      </c>
      <c r="N578" s="218">
        <v>0.17695797812704939</v>
      </c>
      <c r="O578" s="218">
        <v>0.16598325287489946</v>
      </c>
      <c r="P578" s="218">
        <v>-5.13162987864788</v>
      </c>
      <c r="Q578" s="218">
        <v>-5.3938299010907009</v>
      </c>
      <c r="R578" s="507">
        <v>0.20145766314743474</v>
      </c>
      <c r="S578" s="507">
        <v>0.17147061550097442</v>
      </c>
      <c r="T578" s="218">
        <v>-5.2627298898692905</v>
      </c>
    </row>
    <row r="579" spans="1:20" x14ac:dyDescent="0.6">
      <c r="A579" s="218" t="s">
        <v>1878</v>
      </c>
      <c r="B579" s="218" t="s">
        <v>1879</v>
      </c>
      <c r="C579" s="218">
        <v>6.1316031135890698</v>
      </c>
      <c r="D579" s="218">
        <v>6.1158280547820603</v>
      </c>
      <c r="E579" s="218">
        <v>6.8667561959325596</v>
      </c>
      <c r="F579" s="218">
        <v>6.0256593878014799</v>
      </c>
      <c r="G579" s="218">
        <v>1.08739361964643</v>
      </c>
      <c r="H579" s="218">
        <v>0.123827711997599</v>
      </c>
      <c r="I579" t="s">
        <v>1880</v>
      </c>
      <c r="J579" s="218" t="s">
        <v>1880</v>
      </c>
      <c r="K579" s="218">
        <v>1</v>
      </c>
      <c r="L579" s="218">
        <v>0.73515308234348975</v>
      </c>
      <c r="M579" s="218">
        <v>-0.10594372578758993</v>
      </c>
      <c r="N579" s="218">
        <v>0.75092814115049933</v>
      </c>
      <c r="O579" s="218">
        <v>-9.0168666980580348E-2</v>
      </c>
      <c r="P579" s="218">
        <v>-5.0442094939426401</v>
      </c>
      <c r="Q579" s="218">
        <v>-6.0077754015914708</v>
      </c>
      <c r="R579" s="507">
        <v>0.31460467827794991</v>
      </c>
      <c r="S579" s="507">
        <v>0.33037973708495949</v>
      </c>
      <c r="T579" s="218">
        <v>-5.5259924477670559</v>
      </c>
    </row>
    <row r="580" spans="1:20" x14ac:dyDescent="0.6">
      <c r="A580" s="218" t="s">
        <v>1881</v>
      </c>
      <c r="B580" s="218" t="s">
        <v>1882</v>
      </c>
      <c r="C580" s="218">
        <v>5.2653671201926002</v>
      </c>
      <c r="D580" s="218">
        <v>5.3097604907076299</v>
      </c>
      <c r="E580" s="218">
        <v>4.1281082927596104</v>
      </c>
      <c r="F580" s="218">
        <v>4.98472997442882</v>
      </c>
      <c r="G580" s="218">
        <v>0</v>
      </c>
      <c r="H580" s="218">
        <v>8.1764918889017508</v>
      </c>
      <c r="I580" t="s">
        <v>1883</v>
      </c>
      <c r="J580" s="218" t="s">
        <v>1883</v>
      </c>
      <c r="K580" s="218">
        <v>1</v>
      </c>
      <c r="L580" s="218">
        <v>-1.1372588274329898</v>
      </c>
      <c r="M580" s="218">
        <v>-0.28063714576378018</v>
      </c>
      <c r="N580" s="218">
        <v>-1.1816521979480195</v>
      </c>
      <c r="O580" s="218">
        <v>-0.32503051627880986</v>
      </c>
      <c r="P580" s="218">
        <v>-5.2653671201926002</v>
      </c>
      <c r="Q580" s="218">
        <v>2.9111247687091506</v>
      </c>
      <c r="R580" s="507">
        <v>-0.70894798659838498</v>
      </c>
      <c r="S580" s="507">
        <v>-0.75334135711341466</v>
      </c>
      <c r="T580" s="218">
        <v>-1.1771211757417248</v>
      </c>
    </row>
    <row r="581" spans="1:20" x14ac:dyDescent="0.6">
      <c r="A581" s="218" t="s">
        <v>1884</v>
      </c>
      <c r="B581" s="218" t="s">
        <v>1885</v>
      </c>
      <c r="C581" s="218">
        <v>4.4572924134679797</v>
      </c>
      <c r="D581" s="218">
        <v>3.8415529693808801</v>
      </c>
      <c r="E581" s="218">
        <v>5.44016568968664E-2</v>
      </c>
      <c r="F581" s="218">
        <v>4.45496808085616</v>
      </c>
      <c r="G581" s="218">
        <v>0</v>
      </c>
      <c r="H581" s="218">
        <v>0</v>
      </c>
      <c r="I581" t="s">
        <v>1886</v>
      </c>
      <c r="J581" s="218" t="s">
        <v>1886</v>
      </c>
      <c r="K581" s="218">
        <v>1</v>
      </c>
      <c r="L581" s="218">
        <v>-4.4028907565711135</v>
      </c>
      <c r="M581" s="218">
        <v>-2.324332611819635E-3</v>
      </c>
      <c r="N581" s="218">
        <v>-3.7871513124840135</v>
      </c>
      <c r="O581" s="218">
        <v>0.61341511147527994</v>
      </c>
      <c r="P581" s="218">
        <v>-4.4572924134679797</v>
      </c>
      <c r="Q581" s="218">
        <v>-4.4572924134679797</v>
      </c>
      <c r="R581" s="507">
        <v>-2.2026075445914666</v>
      </c>
      <c r="S581" s="507">
        <v>-1.5868681005043668</v>
      </c>
      <c r="T581" s="218">
        <v>-4.4572924134679797</v>
      </c>
    </row>
    <row r="582" spans="1:20" x14ac:dyDescent="0.6">
      <c r="A582" s="218" t="s">
        <v>1887</v>
      </c>
      <c r="B582" s="218" t="s">
        <v>1888</v>
      </c>
      <c r="C582" s="218">
        <v>4.1099313606846302</v>
      </c>
      <c r="D582" s="218">
        <v>3.9341430776924802</v>
      </c>
      <c r="E582" s="218">
        <v>3.4980969058200801</v>
      </c>
      <c r="F582" s="218">
        <v>4.3444804454017198</v>
      </c>
      <c r="G582" s="218">
        <v>0</v>
      </c>
      <c r="H582" s="218">
        <v>0</v>
      </c>
      <c r="I582" t="s">
        <v>1889</v>
      </c>
      <c r="J582" s="218" t="s">
        <v>1889</v>
      </c>
      <c r="K582" s="218">
        <v>1</v>
      </c>
      <c r="L582" s="218">
        <v>-0.61183445486455001</v>
      </c>
      <c r="M582" s="218">
        <v>0.23454908471708968</v>
      </c>
      <c r="N582" s="218">
        <v>-0.43604617187240002</v>
      </c>
      <c r="O582" s="218">
        <v>0.41033736770923968</v>
      </c>
      <c r="P582" s="218">
        <v>-4.1099313606846302</v>
      </c>
      <c r="Q582" s="218">
        <v>-4.1099313606846302</v>
      </c>
      <c r="R582" s="507">
        <v>-0.18864268507373017</v>
      </c>
      <c r="S582" s="507">
        <v>-1.2854402081580174E-2</v>
      </c>
      <c r="T582" s="218">
        <v>-4.1099313606846302</v>
      </c>
    </row>
    <row r="583" spans="1:20" x14ac:dyDescent="0.6">
      <c r="A583" s="218" t="s">
        <v>1890</v>
      </c>
      <c r="B583" s="218" t="s">
        <v>1891</v>
      </c>
      <c r="C583" s="218">
        <v>4.8208591140083303</v>
      </c>
      <c r="D583" s="218">
        <v>4.4957034081363503</v>
      </c>
      <c r="E583" s="218">
        <v>7.1149070242225703</v>
      </c>
      <c r="F583" s="218">
        <v>5.4462248797981303</v>
      </c>
      <c r="G583" s="218">
        <v>1.8713902401528499</v>
      </c>
      <c r="H583" s="218">
        <v>6.6724815255758001</v>
      </c>
      <c r="I583" t="s">
        <v>1892</v>
      </c>
      <c r="J583" s="218" t="s">
        <v>1892</v>
      </c>
      <c r="K583" s="218">
        <v>2</v>
      </c>
      <c r="L583" s="218">
        <v>2.2940479102142399</v>
      </c>
      <c r="M583" s="218">
        <v>0.62536576578979997</v>
      </c>
      <c r="N583" s="218">
        <v>2.61920361608622</v>
      </c>
      <c r="O583" s="218">
        <v>0.95052147166178003</v>
      </c>
      <c r="P583" s="218">
        <v>-2.9494688738554804</v>
      </c>
      <c r="Q583" s="218">
        <v>1.8516224115674698</v>
      </c>
      <c r="R583" s="507">
        <v>1.4597068380020199</v>
      </c>
      <c r="S583" s="507">
        <v>1.784862543874</v>
      </c>
      <c r="T583" s="218">
        <v>-0.54892323114400532</v>
      </c>
    </row>
    <row r="584" spans="1:20" x14ac:dyDescent="0.6">
      <c r="A584" s="218" t="s">
        <v>1893</v>
      </c>
      <c r="B584" s="218" t="s">
        <v>1894</v>
      </c>
      <c r="C584" s="218">
        <v>3.4253257127647299</v>
      </c>
      <c r="D584" s="218">
        <v>3.4369408256687799</v>
      </c>
      <c r="E584" s="218">
        <v>3.72886081838893</v>
      </c>
      <c r="F584" s="218">
        <v>2.61936913336165</v>
      </c>
      <c r="G584" s="218">
        <v>0</v>
      </c>
      <c r="H584" s="218">
        <v>0</v>
      </c>
      <c r="I584" t="s">
        <v>1895</v>
      </c>
      <c r="J584" s="218" t="s">
        <v>1892</v>
      </c>
      <c r="K584" s="218">
        <v>2</v>
      </c>
      <c r="L584" s="218">
        <v>0.30353510562420016</v>
      </c>
      <c r="M584" s="218">
        <v>-0.80595657940307985</v>
      </c>
      <c r="N584" s="218">
        <v>0.29191999272015012</v>
      </c>
      <c r="O584" s="218">
        <v>-0.81757169230712989</v>
      </c>
      <c r="P584" s="218">
        <v>-3.4253257127647299</v>
      </c>
      <c r="Q584" s="218">
        <v>-3.4253257127647299</v>
      </c>
      <c r="R584" s="507">
        <v>-0.25121073688943985</v>
      </c>
      <c r="S584" s="507">
        <v>-0.26282584979348989</v>
      </c>
      <c r="T584" s="218">
        <v>-3.4253257127647299</v>
      </c>
    </row>
    <row r="585" spans="1:20" x14ac:dyDescent="0.6">
      <c r="A585" s="218" t="s">
        <v>1896</v>
      </c>
      <c r="B585" s="218" t="s">
        <v>1897</v>
      </c>
      <c r="C585" s="218">
        <v>6.9573221404286603</v>
      </c>
      <c r="D585" s="218">
        <v>6.9731801421679496</v>
      </c>
      <c r="E585" s="218">
        <v>7.6632758538151204</v>
      </c>
      <c r="F585" s="218">
        <v>6.7396530988032701</v>
      </c>
      <c r="G585" s="218">
        <v>2.1291821500730399</v>
      </c>
      <c r="H585" s="218">
        <v>8.4148740355197003</v>
      </c>
      <c r="I585" t="s">
        <v>1898</v>
      </c>
      <c r="J585" s="218" t="s">
        <v>1898</v>
      </c>
      <c r="K585" s="218">
        <v>2</v>
      </c>
      <c r="L585" s="218">
        <v>0.70595371338646018</v>
      </c>
      <c r="M585" s="218">
        <v>-0.21766904162539014</v>
      </c>
      <c r="N585" s="218">
        <v>0.69009571164717087</v>
      </c>
      <c r="O585" s="218">
        <v>-0.23352704336467944</v>
      </c>
      <c r="P585" s="218">
        <v>-4.8281399903556199</v>
      </c>
      <c r="Q585" s="218">
        <v>1.45755189509104</v>
      </c>
      <c r="R585" s="507">
        <v>0.24414233588053502</v>
      </c>
      <c r="S585" s="507">
        <v>0.22828433414124571</v>
      </c>
      <c r="T585" s="218">
        <v>-1.68529404763229</v>
      </c>
    </row>
    <row r="586" spans="1:20" x14ac:dyDescent="0.6">
      <c r="A586" s="218" t="s">
        <v>1899</v>
      </c>
      <c r="B586" s="218" t="s">
        <v>1900</v>
      </c>
      <c r="C586" s="218">
        <v>5.5452043284213097</v>
      </c>
      <c r="D586" s="218">
        <v>5.6109170559426502</v>
      </c>
      <c r="E586" s="218">
        <v>5.2097399728631197</v>
      </c>
      <c r="F586" s="218">
        <v>4.69165127310605</v>
      </c>
      <c r="G586" s="218">
        <v>0.494726731926454</v>
      </c>
      <c r="H586" s="218">
        <v>6.7417744126879002</v>
      </c>
      <c r="I586" t="s">
        <v>1898</v>
      </c>
      <c r="J586" s="218" t="s">
        <v>1898</v>
      </c>
      <c r="K586" s="218">
        <v>2</v>
      </c>
      <c r="L586" s="218">
        <v>-0.33546435555818999</v>
      </c>
      <c r="M586" s="218">
        <v>-0.85355305531525971</v>
      </c>
      <c r="N586" s="218">
        <v>-0.40117708307953048</v>
      </c>
      <c r="O586" s="218">
        <v>-0.91926578283660021</v>
      </c>
      <c r="P586" s="218">
        <v>-5.0504775964948561</v>
      </c>
      <c r="Q586" s="218">
        <v>1.1965700842665905</v>
      </c>
      <c r="R586" s="507">
        <v>-0.59450870543672485</v>
      </c>
      <c r="S586" s="507">
        <v>-0.66022143295806535</v>
      </c>
      <c r="T586" s="218">
        <v>-1.9269537561141328</v>
      </c>
    </row>
    <row r="587" spans="1:20" x14ac:dyDescent="0.6">
      <c r="A587" s="218" t="s">
        <v>1901</v>
      </c>
      <c r="B587" s="218" t="s">
        <v>1902</v>
      </c>
      <c r="C587" s="218">
        <v>4.5373512990654703</v>
      </c>
      <c r="D587" s="218">
        <v>4.32931504096097</v>
      </c>
      <c r="E587" s="218">
        <v>3.9601724485543901</v>
      </c>
      <c r="F587" s="218">
        <v>3.96451593210874</v>
      </c>
      <c r="G587" s="218">
        <v>0.59580657787600999</v>
      </c>
      <c r="H587" s="218">
        <v>0</v>
      </c>
      <c r="I587" t="s">
        <v>1903</v>
      </c>
      <c r="J587" s="218" t="s">
        <v>1903</v>
      </c>
      <c r="K587" s="218">
        <v>1</v>
      </c>
      <c r="L587" s="218">
        <v>-0.5771788505110802</v>
      </c>
      <c r="M587" s="218">
        <v>-0.57283536695673032</v>
      </c>
      <c r="N587" s="218">
        <v>-0.36914259240657987</v>
      </c>
      <c r="O587" s="218">
        <v>-0.36479910885222999</v>
      </c>
      <c r="P587" s="218">
        <v>-3.9415447211894605</v>
      </c>
      <c r="Q587" s="218">
        <v>-4.5373512990654703</v>
      </c>
      <c r="R587" s="507">
        <v>-0.57500710873390526</v>
      </c>
      <c r="S587" s="507">
        <v>-0.36697085062940493</v>
      </c>
      <c r="T587" s="218">
        <v>-4.2394480101274654</v>
      </c>
    </row>
    <row r="588" spans="1:20" x14ac:dyDescent="0.6">
      <c r="A588" s="218" t="s">
        <v>1904</v>
      </c>
      <c r="B588" s="218" t="s">
        <v>1905</v>
      </c>
      <c r="C588" s="218">
        <v>6.0564019328333698</v>
      </c>
      <c r="D588" s="218">
        <v>6.1341158175873298</v>
      </c>
      <c r="E588" s="218">
        <v>5.5545495191476801</v>
      </c>
      <c r="F588" s="218">
        <v>4.9699193677843096</v>
      </c>
      <c r="G588" s="218">
        <v>0.94138514970795095</v>
      </c>
      <c r="H588" s="218">
        <v>0.123827711997599</v>
      </c>
      <c r="I588" t="s">
        <v>1906</v>
      </c>
      <c r="J588" s="218" t="s">
        <v>1906</v>
      </c>
      <c r="K588" s="218">
        <v>2</v>
      </c>
      <c r="L588" s="218">
        <v>-0.50185241368568967</v>
      </c>
      <c r="M588" s="218">
        <v>-1.0864825650490602</v>
      </c>
      <c r="N588" s="218">
        <v>-0.57956629843964969</v>
      </c>
      <c r="O588" s="218">
        <v>-1.1641964498030202</v>
      </c>
      <c r="P588" s="218">
        <v>-5.1150167831254185</v>
      </c>
      <c r="Q588" s="218">
        <v>-5.9325742208357708</v>
      </c>
      <c r="R588" s="507">
        <v>-0.79416748936737491</v>
      </c>
      <c r="S588" s="507">
        <v>-0.87188137412133493</v>
      </c>
      <c r="T588" s="218">
        <v>-5.5237955019805947</v>
      </c>
    </row>
    <row r="589" spans="1:20" x14ac:dyDescent="0.6">
      <c r="A589" s="218" t="s">
        <v>1907</v>
      </c>
      <c r="B589" s="218" t="s">
        <v>1908</v>
      </c>
      <c r="C589" s="218">
        <v>5.65938764449107</v>
      </c>
      <c r="D589" s="218">
        <v>5.5894787167131996</v>
      </c>
      <c r="E589" s="218">
        <v>5.7689960445094597</v>
      </c>
      <c r="F589" s="218">
        <v>3.8426887717360598</v>
      </c>
      <c r="G589" s="218">
        <v>1.28195838278228</v>
      </c>
      <c r="H589" s="218">
        <v>0</v>
      </c>
      <c r="I589" t="s">
        <v>1906</v>
      </c>
      <c r="J589" s="218" t="s">
        <v>1906</v>
      </c>
      <c r="K589" s="218">
        <v>2</v>
      </c>
      <c r="L589" s="218">
        <v>0.10960840001838967</v>
      </c>
      <c r="M589" s="218">
        <v>-1.8166988727550102</v>
      </c>
      <c r="N589" s="218">
        <v>0.17951732779626006</v>
      </c>
      <c r="O589" s="218">
        <v>-1.7467899449771398</v>
      </c>
      <c r="P589" s="218">
        <v>-4.37742926170879</v>
      </c>
      <c r="Q589" s="218">
        <v>-5.65938764449107</v>
      </c>
      <c r="R589" s="507">
        <v>-0.85354523636831026</v>
      </c>
      <c r="S589" s="507">
        <v>-0.78363630859043987</v>
      </c>
      <c r="T589" s="218">
        <v>-5.01840845309993</v>
      </c>
    </row>
    <row r="590" spans="1:20" x14ac:dyDescent="0.6">
      <c r="A590" s="218" t="s">
        <v>1909</v>
      </c>
      <c r="B590" s="218" t="s">
        <v>1910</v>
      </c>
      <c r="C590" s="218">
        <v>6.1986080030562496</v>
      </c>
      <c r="D590" s="218">
        <v>6.1739439433782204</v>
      </c>
      <c r="E590" s="218">
        <v>6.2554326751505096</v>
      </c>
      <c r="F590" s="218">
        <v>5.7691225735643501</v>
      </c>
      <c r="G590" s="218">
        <v>1.78840299136486</v>
      </c>
      <c r="H590" s="218">
        <v>9.5359616112041099</v>
      </c>
      <c r="I590" t="s">
        <v>1911</v>
      </c>
      <c r="J590" s="218" t="s">
        <v>1911</v>
      </c>
      <c r="K590" s="218">
        <v>2</v>
      </c>
      <c r="L590" s="218">
        <v>5.6824672094260009E-2</v>
      </c>
      <c r="M590" s="218">
        <v>-0.4294854294918995</v>
      </c>
      <c r="N590" s="218">
        <v>8.1488731772289213E-2</v>
      </c>
      <c r="O590" s="218">
        <v>-0.40482136981387029</v>
      </c>
      <c r="P590" s="218">
        <v>-4.4102050116913896</v>
      </c>
      <c r="Q590" s="218">
        <v>3.3373536081478603</v>
      </c>
      <c r="R590" s="507">
        <v>-0.18633037869881974</v>
      </c>
      <c r="S590" s="507">
        <v>-0.16166631902079054</v>
      </c>
      <c r="T590" s="218">
        <v>-0.53642570177176463</v>
      </c>
    </row>
    <row r="591" spans="1:20" x14ac:dyDescent="0.6">
      <c r="A591" s="218" t="s">
        <v>1912</v>
      </c>
      <c r="B591" s="218" t="s">
        <v>1913</v>
      </c>
      <c r="C591" s="218">
        <v>6.1304302394089101</v>
      </c>
      <c r="D591" s="218">
        <v>6.1455125291593298</v>
      </c>
      <c r="E591" s="218">
        <v>5.0381328457058796</v>
      </c>
      <c r="F591" s="218">
        <v>6.3020844932289704</v>
      </c>
      <c r="G591" s="218">
        <v>1.0162357018798001</v>
      </c>
      <c r="H591" s="218">
        <v>7.8335359137280101</v>
      </c>
      <c r="I591" t="s">
        <v>1911</v>
      </c>
      <c r="J591" s="218" t="s">
        <v>1911</v>
      </c>
      <c r="K591" s="218">
        <v>2</v>
      </c>
      <c r="L591" s="218">
        <v>-1.0922973937030305</v>
      </c>
      <c r="M591" s="218">
        <v>0.17165425382006028</v>
      </c>
      <c r="N591" s="218">
        <v>-1.1073796834534502</v>
      </c>
      <c r="O591" s="218">
        <v>0.15657196406964058</v>
      </c>
      <c r="P591" s="218">
        <v>-5.1141945375291105</v>
      </c>
      <c r="Q591" s="218">
        <v>1.7031056743191</v>
      </c>
      <c r="R591" s="507">
        <v>-0.4603215699414851</v>
      </c>
      <c r="S591" s="507">
        <v>-0.4754038596919048</v>
      </c>
      <c r="T591" s="218">
        <v>-1.7055444316050052</v>
      </c>
    </row>
    <row r="592" spans="1:20" x14ac:dyDescent="0.6">
      <c r="A592" s="218" t="s">
        <v>1914</v>
      </c>
      <c r="B592" s="218" t="s">
        <v>1915</v>
      </c>
      <c r="C592" s="218">
        <v>3.7028869711173198</v>
      </c>
      <c r="D592" s="218">
        <v>3.7843783255157102</v>
      </c>
      <c r="E592" s="218">
        <v>5.44016568968664E-2</v>
      </c>
      <c r="F592" s="218">
        <v>3.8661470369188802</v>
      </c>
      <c r="G592" s="218">
        <v>0</v>
      </c>
      <c r="H592" s="218">
        <v>0</v>
      </c>
      <c r="I592" t="s">
        <v>1916</v>
      </c>
      <c r="J592" s="218" t="s">
        <v>1916</v>
      </c>
      <c r="K592" s="218">
        <v>1</v>
      </c>
      <c r="L592" s="218">
        <v>-3.6484853142204532</v>
      </c>
      <c r="M592" s="218">
        <v>0.16326006580156038</v>
      </c>
      <c r="N592" s="218">
        <v>-3.7299766686188436</v>
      </c>
      <c r="O592" s="218">
        <v>8.1768711403169991E-2</v>
      </c>
      <c r="P592" s="218">
        <v>-3.7028869711173198</v>
      </c>
      <c r="Q592" s="218">
        <v>-3.7028869711173198</v>
      </c>
      <c r="R592" s="507">
        <v>-1.7426126242094464</v>
      </c>
      <c r="S592" s="507">
        <v>-1.8241039786078368</v>
      </c>
      <c r="T592" s="218">
        <v>-3.7028869711173198</v>
      </c>
    </row>
    <row r="593" spans="1:20" x14ac:dyDescent="0.6">
      <c r="A593" s="218" t="s">
        <v>1917</v>
      </c>
      <c r="B593" s="218" t="s">
        <v>1918</v>
      </c>
      <c r="C593" s="218">
        <v>0</v>
      </c>
      <c r="D593" s="218">
        <v>0</v>
      </c>
      <c r="E593" s="218">
        <v>0</v>
      </c>
      <c r="F593" s="218">
        <v>0</v>
      </c>
      <c r="G593" s="218">
        <v>0</v>
      </c>
      <c r="H593" s="218">
        <v>0</v>
      </c>
      <c r="I593" t="s">
        <v>1919</v>
      </c>
      <c r="J593" s="218" t="s">
        <v>1919</v>
      </c>
      <c r="K593" s="218">
        <v>2</v>
      </c>
      <c r="L593" s="218">
        <v>0</v>
      </c>
      <c r="M593" s="218">
        <v>0</v>
      </c>
      <c r="N593" s="218">
        <v>0</v>
      </c>
      <c r="O593" s="218">
        <v>0</v>
      </c>
      <c r="P593" s="218">
        <v>0</v>
      </c>
      <c r="Q593" s="218">
        <v>0</v>
      </c>
      <c r="R593" s="507">
        <v>0</v>
      </c>
      <c r="S593" s="507">
        <v>0</v>
      </c>
      <c r="T593" s="218">
        <v>0</v>
      </c>
    </row>
    <row r="594" spans="1:20" x14ac:dyDescent="0.6">
      <c r="A594" s="218" t="s">
        <v>1920</v>
      </c>
      <c r="B594" s="218" t="s">
        <v>1921</v>
      </c>
      <c r="C594" s="218">
        <v>3.18890267387465</v>
      </c>
      <c r="D594" s="218">
        <v>3.1532610569531698</v>
      </c>
      <c r="E594" s="218">
        <v>0.50864334220366103</v>
      </c>
      <c r="F594" s="218">
        <v>8.24271896778416E-2</v>
      </c>
      <c r="G594" s="218">
        <v>8.6986136829291496</v>
      </c>
      <c r="H594" s="218">
        <v>6.92211098643011</v>
      </c>
      <c r="I594" t="s">
        <v>1919</v>
      </c>
      <c r="J594" s="218" t="s">
        <v>1919</v>
      </c>
      <c r="K594" s="218">
        <v>2</v>
      </c>
      <c r="L594" s="218">
        <v>-2.6802593316709888</v>
      </c>
      <c r="M594" s="218">
        <v>-3.1064754841968085</v>
      </c>
      <c r="N594" s="218">
        <v>-2.6446177147495087</v>
      </c>
      <c r="O594" s="218">
        <v>-3.0708338672753284</v>
      </c>
      <c r="P594" s="218">
        <v>5.5097110090544996</v>
      </c>
      <c r="Q594" s="218">
        <v>3.73320831255546</v>
      </c>
      <c r="R594" s="507">
        <v>-2.8933674079338987</v>
      </c>
      <c r="S594" s="507">
        <v>-2.8577257910124185</v>
      </c>
      <c r="T594" s="218">
        <v>4.6214596608049803</v>
      </c>
    </row>
    <row r="595" spans="1:20" x14ac:dyDescent="0.6">
      <c r="A595" s="218" t="s">
        <v>1922</v>
      </c>
      <c r="B595" s="218" t="s">
        <v>1923</v>
      </c>
      <c r="C595" s="218">
        <v>3.4852745981097701</v>
      </c>
      <c r="D595" s="218">
        <v>3.0139069049117699</v>
      </c>
      <c r="E595" s="218">
        <v>0</v>
      </c>
      <c r="F595" s="218">
        <v>3.8834937645529402</v>
      </c>
      <c r="G595" s="218">
        <v>0</v>
      </c>
      <c r="H595" s="218">
        <v>0</v>
      </c>
      <c r="I595" t="s">
        <v>1924</v>
      </c>
      <c r="J595" s="218" t="s">
        <v>1924</v>
      </c>
      <c r="K595" s="218">
        <v>1</v>
      </c>
      <c r="L595" s="218">
        <v>-3.4852745981097701</v>
      </c>
      <c r="M595" s="218">
        <v>0.39821916644317001</v>
      </c>
      <c r="N595" s="218">
        <v>-3.0139069049117699</v>
      </c>
      <c r="O595" s="218">
        <v>0.86958685964117022</v>
      </c>
      <c r="P595" s="218">
        <v>-3.4852745981097701</v>
      </c>
      <c r="Q595" s="218">
        <v>-3.4852745981097701</v>
      </c>
      <c r="R595" s="507">
        <v>-1.5435277158333001</v>
      </c>
      <c r="S595" s="507">
        <v>-1.0721600226352999</v>
      </c>
      <c r="T595" s="218">
        <v>-3.4852745981097701</v>
      </c>
    </row>
    <row r="596" spans="1:20" x14ac:dyDescent="0.6">
      <c r="A596" s="218" t="s">
        <v>1925</v>
      </c>
      <c r="B596" s="218" t="s">
        <v>1926</v>
      </c>
      <c r="C596" s="218">
        <v>3.70603970052156</v>
      </c>
      <c r="D596" s="218">
        <v>3.3607605646961098</v>
      </c>
      <c r="E596" s="218">
        <v>5.44016568968664E-2</v>
      </c>
      <c r="F596" s="218">
        <v>1.9120748237951</v>
      </c>
      <c r="G596" s="218">
        <v>0.14046909216855899</v>
      </c>
      <c r="H596" s="218">
        <v>0.123827711997599</v>
      </c>
      <c r="I596" t="s">
        <v>1927</v>
      </c>
      <c r="J596" s="218" t="s">
        <v>1927</v>
      </c>
      <c r="K596" s="218">
        <v>1</v>
      </c>
      <c r="L596" s="218">
        <v>-3.6516380436246934</v>
      </c>
      <c r="M596" s="218">
        <v>-1.79396487672646</v>
      </c>
      <c r="N596" s="218">
        <v>-3.3063589077992432</v>
      </c>
      <c r="O596" s="218">
        <v>-1.4486857409010099</v>
      </c>
      <c r="P596" s="218">
        <v>-3.565570608353001</v>
      </c>
      <c r="Q596" s="218">
        <v>-3.5822119885239609</v>
      </c>
      <c r="R596" s="507">
        <v>-2.7228014601755768</v>
      </c>
      <c r="S596" s="507">
        <v>-2.3775223243501267</v>
      </c>
      <c r="T596" s="218">
        <v>-3.5738912984384807</v>
      </c>
    </row>
    <row r="597" spans="1:20" x14ac:dyDescent="0.6">
      <c r="A597" s="218" t="s">
        <v>1928</v>
      </c>
      <c r="B597" s="218" t="s">
        <v>1929</v>
      </c>
      <c r="C597" s="218">
        <v>6.3188081273340098</v>
      </c>
      <c r="D597" s="218">
        <v>6.3106425701813302</v>
      </c>
      <c r="E597" s="218">
        <v>6.8432896105507197</v>
      </c>
      <c r="F597" s="218">
        <v>7.11281071259444</v>
      </c>
      <c r="G597" s="218">
        <v>1.21997385646274</v>
      </c>
      <c r="H597" s="218">
        <v>0</v>
      </c>
      <c r="I597" t="s">
        <v>1930</v>
      </c>
      <c r="J597" s="218" t="s">
        <v>1930</v>
      </c>
      <c r="K597" s="218">
        <v>3</v>
      </c>
      <c r="L597" s="218">
        <v>0.52448148321670995</v>
      </c>
      <c r="M597" s="218">
        <v>0.79400258526043022</v>
      </c>
      <c r="N597" s="218">
        <v>0.53264704036938948</v>
      </c>
      <c r="O597" s="218">
        <v>0.80216814241310974</v>
      </c>
      <c r="P597" s="218">
        <v>-5.0988342708712695</v>
      </c>
      <c r="Q597" s="218">
        <v>-6.3188081273340098</v>
      </c>
      <c r="R597" s="507">
        <v>0.65924203423857008</v>
      </c>
      <c r="S597" s="507">
        <v>0.66740759139124961</v>
      </c>
      <c r="T597" s="218">
        <v>-5.7088211991026396</v>
      </c>
    </row>
    <row r="598" spans="1:20" x14ac:dyDescent="0.6">
      <c r="A598" s="218" t="s">
        <v>1931</v>
      </c>
      <c r="B598" s="218" t="s">
        <v>1932</v>
      </c>
      <c r="C598" s="218">
        <v>5.2728278708429697</v>
      </c>
      <c r="D598" s="218">
        <v>5.1024878263449596</v>
      </c>
      <c r="E598" s="218">
        <v>5.95833025390733</v>
      </c>
      <c r="F598" s="218">
        <v>4.1067009513298496</v>
      </c>
      <c r="G598" s="218">
        <v>0.86243763809848095</v>
      </c>
      <c r="H598" s="218">
        <v>0.123827711997599</v>
      </c>
      <c r="I598" t="s">
        <v>1930</v>
      </c>
      <c r="J598" s="218" t="s">
        <v>1930</v>
      </c>
      <c r="K598" s="218">
        <v>3</v>
      </c>
      <c r="L598" s="218">
        <v>0.68550238306436029</v>
      </c>
      <c r="M598" s="218">
        <v>-1.1661269195131201</v>
      </c>
      <c r="N598" s="218">
        <v>0.85584242756237039</v>
      </c>
      <c r="O598" s="218">
        <v>-0.99578687501510998</v>
      </c>
      <c r="P598" s="218">
        <v>-4.410390232744489</v>
      </c>
      <c r="Q598" s="218">
        <v>-5.1490001588453707</v>
      </c>
      <c r="R598" s="507">
        <v>-0.2403122682243799</v>
      </c>
      <c r="S598" s="507">
        <v>-6.9972223726369798E-2</v>
      </c>
      <c r="T598" s="218">
        <v>-4.7796951957949299</v>
      </c>
    </row>
    <row r="599" spans="1:20" x14ac:dyDescent="0.6">
      <c r="A599" s="218" t="s">
        <v>1933</v>
      </c>
      <c r="B599" s="218" t="s">
        <v>1934</v>
      </c>
      <c r="C599" s="218">
        <v>3.6645068321677399</v>
      </c>
      <c r="D599" s="218">
        <v>3.3422356787907499</v>
      </c>
      <c r="E599" s="218">
        <v>0</v>
      </c>
      <c r="F599" s="218">
        <v>0</v>
      </c>
      <c r="G599" s="218">
        <v>0.14046909216855899</v>
      </c>
      <c r="H599" s="218">
        <v>0</v>
      </c>
      <c r="I599" t="s">
        <v>1930</v>
      </c>
      <c r="J599" s="218" t="s">
        <v>1930</v>
      </c>
      <c r="K599" s="218">
        <v>3</v>
      </c>
      <c r="L599" s="218">
        <v>-3.6645068321677399</v>
      </c>
      <c r="M599" s="218">
        <v>-3.6645068321677399</v>
      </c>
      <c r="N599" s="218">
        <v>-3.3422356787907499</v>
      </c>
      <c r="O599" s="218">
        <v>-3.3422356787907499</v>
      </c>
      <c r="P599" s="218">
        <v>-3.5240377399991809</v>
      </c>
      <c r="Q599" s="218">
        <v>-3.6645068321677399</v>
      </c>
      <c r="R599" s="507">
        <v>-3.6645068321677399</v>
      </c>
      <c r="S599" s="507">
        <v>-3.3422356787907499</v>
      </c>
      <c r="T599" s="218">
        <v>-3.5942722860834602</v>
      </c>
    </row>
    <row r="600" spans="1:20" x14ac:dyDescent="0.6">
      <c r="A600" s="218" t="s">
        <v>1935</v>
      </c>
      <c r="B600" s="218" t="s">
        <v>1936</v>
      </c>
      <c r="C600" s="218">
        <v>3.9515939628977699</v>
      </c>
      <c r="D600" s="218">
        <v>3.4542957575136701</v>
      </c>
      <c r="E600" s="218">
        <v>0</v>
      </c>
      <c r="F600" s="218">
        <v>3.6432769688205902</v>
      </c>
      <c r="G600" s="218">
        <v>0</v>
      </c>
      <c r="H600" s="218">
        <v>0</v>
      </c>
      <c r="I600" t="s">
        <v>1937</v>
      </c>
      <c r="J600" s="218" t="s">
        <v>1937</v>
      </c>
      <c r="K600" s="218">
        <v>1</v>
      </c>
      <c r="L600" s="218">
        <v>-3.9515939628977699</v>
      </c>
      <c r="M600" s="218">
        <v>-0.30831699407717972</v>
      </c>
      <c r="N600" s="218">
        <v>-3.4542957575136701</v>
      </c>
      <c r="O600" s="218">
        <v>0.18898121130692003</v>
      </c>
      <c r="P600" s="218">
        <v>-3.9515939628977699</v>
      </c>
      <c r="Q600" s="218">
        <v>-3.9515939628977699</v>
      </c>
      <c r="R600" s="507">
        <v>-2.1299554784874748</v>
      </c>
      <c r="S600" s="507">
        <v>-1.6326572731033751</v>
      </c>
      <c r="T600" s="218">
        <v>-3.9515939628977699</v>
      </c>
    </row>
    <row r="601" spans="1:20" x14ac:dyDescent="0.6">
      <c r="A601" s="218" t="s">
        <v>1938</v>
      </c>
      <c r="B601" s="218" t="s">
        <v>1939</v>
      </c>
      <c r="C601" s="218">
        <v>6.0302282044578703</v>
      </c>
      <c r="D601" s="218">
        <v>6.2266564123871202</v>
      </c>
      <c r="E601" s="218">
        <v>5.0262730033818999</v>
      </c>
      <c r="F601" s="218">
        <v>6.0610289784619997</v>
      </c>
      <c r="G601" s="218">
        <v>0.14046909216855899</v>
      </c>
      <c r="H601" s="218">
        <v>0.123827711997599</v>
      </c>
      <c r="I601" t="s">
        <v>1940</v>
      </c>
      <c r="J601" s="218" t="s">
        <v>1940</v>
      </c>
      <c r="K601" s="218">
        <v>1</v>
      </c>
      <c r="L601" s="218">
        <v>-1.0039552010759705</v>
      </c>
      <c r="M601" s="218">
        <v>3.0800774004129394E-2</v>
      </c>
      <c r="N601" s="218">
        <v>-1.2003834090052203</v>
      </c>
      <c r="O601" s="218">
        <v>-0.16562743392512047</v>
      </c>
      <c r="P601" s="218">
        <v>-5.8897591122893109</v>
      </c>
      <c r="Q601" s="218">
        <v>-5.9064004924602713</v>
      </c>
      <c r="R601" s="507">
        <v>-0.48657721353592054</v>
      </c>
      <c r="S601" s="507">
        <v>-0.6830054214651704</v>
      </c>
      <c r="T601" s="218">
        <v>-5.8980798023747916</v>
      </c>
    </row>
    <row r="602" spans="1:20" x14ac:dyDescent="0.6">
      <c r="A602" s="218" t="s">
        <v>1941</v>
      </c>
      <c r="B602" s="218" t="s">
        <v>1942</v>
      </c>
      <c r="C602" s="218">
        <v>5.0490354342415102</v>
      </c>
      <c r="D602" s="218">
        <v>5.0969735590016603</v>
      </c>
      <c r="E602" s="218">
        <v>0.157412435459797</v>
      </c>
      <c r="F602" s="218">
        <v>4.4855828454578797</v>
      </c>
      <c r="G602" s="218">
        <v>7.1110058613548803</v>
      </c>
      <c r="H602" s="218">
        <v>0.123827711997599</v>
      </c>
      <c r="I602" t="s">
        <v>1943</v>
      </c>
      <c r="J602" s="218" t="s">
        <v>1943</v>
      </c>
      <c r="K602" s="218">
        <v>1</v>
      </c>
      <c r="L602" s="218">
        <v>-4.8916229987817132</v>
      </c>
      <c r="M602" s="218">
        <v>-0.56345258878363058</v>
      </c>
      <c r="N602" s="218">
        <v>-4.9395611235418633</v>
      </c>
      <c r="O602" s="218">
        <v>-0.61139071354378061</v>
      </c>
      <c r="P602" s="218">
        <v>2.0619704271133701</v>
      </c>
      <c r="Q602" s="218">
        <v>-4.9252077222439112</v>
      </c>
      <c r="R602" s="507">
        <v>-2.7275377937826719</v>
      </c>
      <c r="S602" s="507">
        <v>-2.7754759185428219</v>
      </c>
      <c r="T602" s="218">
        <v>-1.4316186475652706</v>
      </c>
    </row>
    <row r="603" spans="1:20" x14ac:dyDescent="0.6">
      <c r="A603" s="218" t="s">
        <v>1944</v>
      </c>
      <c r="B603" s="218" t="s">
        <v>1945</v>
      </c>
      <c r="C603" s="218">
        <v>4.5740496423244297</v>
      </c>
      <c r="D603" s="218">
        <v>4.34102492542406</v>
      </c>
      <c r="E603" s="218">
        <v>5.6009789151721199</v>
      </c>
      <c r="F603" s="218">
        <v>5.1740198407270803</v>
      </c>
      <c r="G603" s="218">
        <v>1.50626793832628</v>
      </c>
      <c r="H603" s="218">
        <v>0</v>
      </c>
      <c r="I603" t="s">
        <v>1946</v>
      </c>
      <c r="J603" s="218" t="s">
        <v>1946</v>
      </c>
      <c r="K603" s="218">
        <v>1</v>
      </c>
      <c r="L603" s="218">
        <v>1.0269292728476902</v>
      </c>
      <c r="M603" s="218">
        <v>0.59997019840265065</v>
      </c>
      <c r="N603" s="218">
        <v>1.2599539897480598</v>
      </c>
      <c r="O603" s="218">
        <v>0.83299491530302028</v>
      </c>
      <c r="P603" s="218">
        <v>-3.0677817039981496</v>
      </c>
      <c r="Q603" s="218">
        <v>-4.5740496423244297</v>
      </c>
      <c r="R603" s="507">
        <v>0.81344973562517042</v>
      </c>
      <c r="S603" s="507">
        <v>1.0464744525255401</v>
      </c>
      <c r="T603" s="218">
        <v>-3.8209156731612897</v>
      </c>
    </row>
    <row r="604" spans="1:20" x14ac:dyDescent="0.6">
      <c r="A604" s="218" t="s">
        <v>1947</v>
      </c>
      <c r="B604" s="218" t="s">
        <v>1948</v>
      </c>
      <c r="C604" s="218">
        <v>5.8287611832034898</v>
      </c>
      <c r="D604" s="218">
        <v>5.9173792949477697</v>
      </c>
      <c r="E604" s="218">
        <v>5.8577128988227702</v>
      </c>
      <c r="F604" s="218">
        <v>6.5580228817657202</v>
      </c>
      <c r="G604" s="218">
        <v>1.50626793832628</v>
      </c>
      <c r="H604" s="218">
        <v>8.1439501263159997</v>
      </c>
      <c r="I604" t="s">
        <v>1949</v>
      </c>
      <c r="J604" s="218" t="s">
        <v>1949</v>
      </c>
      <c r="K604" s="218">
        <v>1</v>
      </c>
      <c r="L604" s="218">
        <v>2.8951715619280449E-2</v>
      </c>
      <c r="M604" s="218">
        <v>0.72926169856223044</v>
      </c>
      <c r="N604" s="218">
        <v>-5.9666396124999466E-2</v>
      </c>
      <c r="O604" s="218">
        <v>0.64064358681795053</v>
      </c>
      <c r="P604" s="218">
        <v>-4.3224932448772098</v>
      </c>
      <c r="Q604" s="218">
        <v>2.3151889431125099</v>
      </c>
      <c r="R604" s="507">
        <v>0.37910670709075545</v>
      </c>
      <c r="S604" s="507">
        <v>0.29048859534647553</v>
      </c>
      <c r="T604" s="218">
        <v>-1.0036521508823499</v>
      </c>
    </row>
    <row r="605" spans="1:20" x14ac:dyDescent="0.6">
      <c r="A605" s="218" t="s">
        <v>1950</v>
      </c>
      <c r="B605" s="218" t="s">
        <v>1951</v>
      </c>
      <c r="C605" s="218">
        <v>7.55128530933092</v>
      </c>
      <c r="D605" s="218">
        <v>7.7251144616382996</v>
      </c>
      <c r="E605" s="218">
        <v>7.8159892463624896</v>
      </c>
      <c r="F605" s="218">
        <v>7.6276582854428998</v>
      </c>
      <c r="G605" s="218">
        <v>2.61192137741013</v>
      </c>
      <c r="H605" s="218">
        <v>7.5023896833248598</v>
      </c>
      <c r="I605" t="s">
        <v>1952</v>
      </c>
      <c r="J605" s="218" t="s">
        <v>1952</v>
      </c>
      <c r="K605" s="218">
        <v>1</v>
      </c>
      <c r="L605" s="218">
        <v>0.26470393703156958</v>
      </c>
      <c r="M605" s="218">
        <v>7.6372976111979796E-2</v>
      </c>
      <c r="N605" s="218">
        <v>9.0874784724189972E-2</v>
      </c>
      <c r="O605" s="218">
        <v>-9.7456176195399813E-2</v>
      </c>
      <c r="P605" s="218">
        <v>-4.9393639319207896</v>
      </c>
      <c r="Q605" s="218">
        <v>-4.8895626006060233E-2</v>
      </c>
      <c r="R605" s="507">
        <v>0.17053845657177469</v>
      </c>
      <c r="S605" s="507">
        <v>-3.2906957356049205E-3</v>
      </c>
      <c r="T605" s="218">
        <v>-2.4941297789634249</v>
      </c>
    </row>
    <row r="606" spans="1:20" x14ac:dyDescent="0.6">
      <c r="A606" s="218" t="s">
        <v>1953</v>
      </c>
      <c r="B606" s="218" t="s">
        <v>1954</v>
      </c>
      <c r="C606" s="218">
        <v>5.7636806875635003</v>
      </c>
      <c r="D606" s="218">
        <v>5.8361367444151098</v>
      </c>
      <c r="E606" s="218">
        <v>4.71410354954092</v>
      </c>
      <c r="F606" s="218">
        <v>4.3876710620986099</v>
      </c>
      <c r="G606" s="218">
        <v>8.0214176154802193</v>
      </c>
      <c r="H606" s="218">
        <v>0</v>
      </c>
      <c r="I606" t="s">
        <v>1955</v>
      </c>
      <c r="J606" s="218" t="s">
        <v>1956</v>
      </c>
      <c r="K606" s="218">
        <v>1</v>
      </c>
      <c r="L606" s="218">
        <v>-1.0495771380225802</v>
      </c>
      <c r="M606" s="218">
        <v>-1.3760096254648904</v>
      </c>
      <c r="N606" s="218">
        <v>-1.1220331948741897</v>
      </c>
      <c r="O606" s="218">
        <v>-1.4484656823164999</v>
      </c>
      <c r="P606" s="218">
        <v>2.257736927916719</v>
      </c>
      <c r="Q606" s="218">
        <v>-5.7636806875635003</v>
      </c>
      <c r="R606" s="507">
        <v>-1.2127933817437353</v>
      </c>
      <c r="S606" s="507">
        <v>-1.2852494385953448</v>
      </c>
      <c r="T606" s="218">
        <v>-1.7529718798233906</v>
      </c>
    </row>
    <row r="607" spans="1:20" x14ac:dyDescent="0.6">
      <c r="A607" s="218" t="s">
        <v>1957</v>
      </c>
      <c r="B607" s="218" t="s">
        <v>1958</v>
      </c>
      <c r="C607" s="218">
        <v>4.44978912732895</v>
      </c>
      <c r="D607" s="218">
        <v>4.3959461031254197</v>
      </c>
      <c r="E607" s="218">
        <v>3.29279485572442</v>
      </c>
      <c r="F607" s="218">
        <v>2.5193476695260602</v>
      </c>
      <c r="G607" s="218">
        <v>0.59580657787600999</v>
      </c>
      <c r="H607" s="218">
        <v>8.0283646462984599</v>
      </c>
      <c r="I607" t="s">
        <v>1959</v>
      </c>
      <c r="J607" s="218" t="s">
        <v>1960</v>
      </c>
      <c r="K607" s="218">
        <v>1</v>
      </c>
      <c r="L607" s="218">
        <v>-1.1569942716045301</v>
      </c>
      <c r="M607" s="218">
        <v>-1.9304414578028899</v>
      </c>
      <c r="N607" s="218">
        <v>-1.1031512474009997</v>
      </c>
      <c r="O607" s="218">
        <v>-1.8765984335993595</v>
      </c>
      <c r="P607" s="218">
        <v>-3.8539825494529403</v>
      </c>
      <c r="Q607" s="218">
        <v>3.5785755189695099</v>
      </c>
      <c r="R607" s="507">
        <v>-1.54371786470371</v>
      </c>
      <c r="S607" s="507">
        <v>-1.4898748405001796</v>
      </c>
      <c r="T607" s="218">
        <v>-0.1377035152417152</v>
      </c>
    </row>
    <row r="608" spans="1:20" x14ac:dyDescent="0.6">
      <c r="A608" s="218" t="s">
        <v>1961</v>
      </c>
      <c r="B608" s="218" t="s">
        <v>1962</v>
      </c>
      <c r="C608" s="218">
        <v>6.8630238556002698</v>
      </c>
      <c r="D608" s="218">
        <v>6.9300261289506198</v>
      </c>
      <c r="E608" s="218">
        <v>7.6353849339491804</v>
      </c>
      <c r="F608" s="218">
        <v>6.4945269921155298</v>
      </c>
      <c r="G608" s="218">
        <v>1.55729034198126</v>
      </c>
      <c r="H608" s="218">
        <v>8.4493132690367005</v>
      </c>
      <c r="I608" t="s">
        <v>1963</v>
      </c>
      <c r="J608" s="218" t="s">
        <v>1964</v>
      </c>
      <c r="K608" s="218">
        <v>1</v>
      </c>
      <c r="L608" s="218">
        <v>0.77236107834891055</v>
      </c>
      <c r="M608" s="218">
        <v>-0.36849686348474009</v>
      </c>
      <c r="N608" s="218">
        <v>0.70535880499856063</v>
      </c>
      <c r="O608" s="218">
        <v>-0.43549913683509001</v>
      </c>
      <c r="P608" s="218">
        <v>-5.3057335136190096</v>
      </c>
      <c r="Q608" s="218">
        <v>1.5862894134364307</v>
      </c>
      <c r="R608" s="507">
        <v>0.20193210743208523</v>
      </c>
      <c r="S608" s="507">
        <v>0.13492983408173531</v>
      </c>
      <c r="T608" s="218">
        <v>-1.8597220500912894</v>
      </c>
    </row>
    <row r="609" spans="1:20" x14ac:dyDescent="0.6">
      <c r="A609" s="218" t="s">
        <v>1965</v>
      </c>
      <c r="B609" s="218" t="s">
        <v>1966</v>
      </c>
      <c r="C609" s="218">
        <v>8.3997347835896505</v>
      </c>
      <c r="D609" s="218">
        <v>8.5006987981645299</v>
      </c>
      <c r="E609" s="218">
        <v>9.0710435963234701</v>
      </c>
      <c r="F609" s="218">
        <v>8.7366689343232302</v>
      </c>
      <c r="G609" s="218">
        <v>10.532014918790701</v>
      </c>
      <c r="H609" s="218">
        <v>7.5002488237105602</v>
      </c>
      <c r="I609" t="s">
        <v>1967</v>
      </c>
      <c r="J609" s="218" t="s">
        <v>1968</v>
      </c>
      <c r="K609" s="218">
        <v>2</v>
      </c>
      <c r="L609" s="218">
        <v>0.67130881273381959</v>
      </c>
      <c r="M609" s="218">
        <v>0.33693415073357968</v>
      </c>
      <c r="N609" s="218">
        <v>0.57034479815894024</v>
      </c>
      <c r="O609" s="218">
        <v>0.23597013615870033</v>
      </c>
      <c r="P609" s="218">
        <v>2.1322801352010501</v>
      </c>
      <c r="Q609" s="218">
        <v>-0.8994859598790903</v>
      </c>
      <c r="R609" s="507">
        <v>0.50412148173369964</v>
      </c>
      <c r="S609" s="507">
        <v>0.40315746715882028</v>
      </c>
      <c r="T609" s="218">
        <v>0.61639708766097989</v>
      </c>
    </row>
    <row r="610" spans="1:20" x14ac:dyDescent="0.6">
      <c r="A610" s="218" t="s">
        <v>1969</v>
      </c>
      <c r="B610" s="218" t="s">
        <v>1970</v>
      </c>
      <c r="C610" s="218">
        <v>8.3494611546575008</v>
      </c>
      <c r="D610" s="218">
        <v>8.5252844941229995</v>
      </c>
      <c r="E610" s="218">
        <v>8.27506145867725</v>
      </c>
      <c r="F610" s="218">
        <v>8.7058171390787997</v>
      </c>
      <c r="G610" s="218">
        <v>9.4178897191055793</v>
      </c>
      <c r="H610" s="218">
        <v>0.70252799668918597</v>
      </c>
      <c r="I610" t="s">
        <v>1967</v>
      </c>
      <c r="J610" s="218" t="s">
        <v>1971</v>
      </c>
      <c r="K610" s="218">
        <v>2</v>
      </c>
      <c r="L610" s="218">
        <v>-7.4399695980250868E-2</v>
      </c>
      <c r="M610" s="218">
        <v>0.3563559844212989</v>
      </c>
      <c r="N610" s="218">
        <v>-0.25022303544574953</v>
      </c>
      <c r="O610" s="218">
        <v>0.18053264495580024</v>
      </c>
      <c r="P610" s="218">
        <v>1.0684285644480784</v>
      </c>
      <c r="Q610" s="218">
        <v>-7.6469331579683146</v>
      </c>
      <c r="R610" s="507">
        <v>0.14097814422052402</v>
      </c>
      <c r="S610" s="507">
        <v>-3.4845195244974647E-2</v>
      </c>
      <c r="T610" s="218">
        <v>-3.2892522967601181</v>
      </c>
    </row>
    <row r="611" spans="1:20" x14ac:dyDescent="0.6">
      <c r="A611" s="218" t="s">
        <v>1972</v>
      </c>
      <c r="B611" s="218" t="s">
        <v>1973</v>
      </c>
      <c r="C611" s="218">
        <v>4.8510781843437298</v>
      </c>
      <c r="D611" s="218">
        <v>4.9594036389341598</v>
      </c>
      <c r="E611" s="218">
        <v>3.4931817916013199</v>
      </c>
      <c r="F611" s="218">
        <v>5.2705750675239704</v>
      </c>
      <c r="G611" s="218">
        <v>0.38602773444041999</v>
      </c>
      <c r="H611" s="218">
        <v>0</v>
      </c>
      <c r="I611" t="s">
        <v>1974</v>
      </c>
      <c r="J611" s="218" t="s">
        <v>1975</v>
      </c>
      <c r="K611" s="218">
        <v>1</v>
      </c>
      <c r="L611" s="218">
        <v>-1.3578963927424099</v>
      </c>
      <c r="M611" s="218">
        <v>0.41949688318024059</v>
      </c>
      <c r="N611" s="218">
        <v>-1.4662218473328399</v>
      </c>
      <c r="O611" s="218">
        <v>0.31117142858981062</v>
      </c>
      <c r="P611" s="218">
        <v>-4.4650504499033099</v>
      </c>
      <c r="Q611" s="218">
        <v>-4.8510781843437298</v>
      </c>
      <c r="R611" s="507">
        <v>-0.46919975478108467</v>
      </c>
      <c r="S611" s="507">
        <v>-0.57752520937151464</v>
      </c>
      <c r="T611" s="218">
        <v>-4.6580643171235199</v>
      </c>
    </row>
    <row r="612" spans="1:20" x14ac:dyDescent="0.6">
      <c r="A612" s="218" t="s">
        <v>1976</v>
      </c>
      <c r="B612" s="218" t="s">
        <v>1977</v>
      </c>
      <c r="C612" s="218">
        <v>5.8559812718494904</v>
      </c>
      <c r="D612" s="218">
        <v>5.9650755461179896</v>
      </c>
      <c r="E612" s="218">
        <v>6.1809745464021102</v>
      </c>
      <c r="F612" s="218">
        <v>5.4626686191016596</v>
      </c>
      <c r="G612" s="218">
        <v>1.1552061784318599</v>
      </c>
      <c r="H612" s="218">
        <v>7.8101062859304999</v>
      </c>
      <c r="I612" t="s">
        <v>1978</v>
      </c>
      <c r="J612" s="218" t="s">
        <v>1978</v>
      </c>
      <c r="K612" s="218">
        <v>1</v>
      </c>
      <c r="L612" s="218">
        <v>0.32499327455261984</v>
      </c>
      <c r="M612" s="218">
        <v>-0.39331265274783078</v>
      </c>
      <c r="N612" s="218">
        <v>0.21589900028412057</v>
      </c>
      <c r="O612" s="218">
        <v>-0.50240692701633005</v>
      </c>
      <c r="P612" s="218">
        <v>-4.7007750934176302</v>
      </c>
      <c r="Q612" s="218">
        <v>1.9541250140810096</v>
      </c>
      <c r="R612" s="507">
        <v>-3.4159689097605472E-2</v>
      </c>
      <c r="S612" s="507">
        <v>-0.14325396336610474</v>
      </c>
      <c r="T612" s="218">
        <v>-1.3733250396683103</v>
      </c>
    </row>
    <row r="613" spans="1:20" x14ac:dyDescent="0.6">
      <c r="A613" s="218" t="s">
        <v>1979</v>
      </c>
      <c r="B613" s="218" t="s">
        <v>1980</v>
      </c>
      <c r="C613" s="218">
        <v>5.8032274095730196</v>
      </c>
      <c r="D613" s="218">
        <v>5.9181612353197597</v>
      </c>
      <c r="E613" s="218">
        <v>5.2037351304052999</v>
      </c>
      <c r="F613" s="218">
        <v>5.56476583148579</v>
      </c>
      <c r="G613" s="218">
        <v>7.4717299085221098</v>
      </c>
      <c r="H613" s="218">
        <v>0.123827711997599</v>
      </c>
      <c r="I613" t="s">
        <v>1981</v>
      </c>
      <c r="J613" s="218" t="s">
        <v>1982</v>
      </c>
      <c r="K613" s="218">
        <v>1</v>
      </c>
      <c r="L613" s="218">
        <v>-0.59949227916771974</v>
      </c>
      <c r="M613" s="218">
        <v>-0.23846157808722968</v>
      </c>
      <c r="N613" s="218">
        <v>-0.71442610491445979</v>
      </c>
      <c r="O613" s="218">
        <v>-0.35339540383396972</v>
      </c>
      <c r="P613" s="218">
        <v>1.6685024989490902</v>
      </c>
      <c r="Q613" s="218">
        <v>-5.6793996975754206</v>
      </c>
      <c r="R613" s="507">
        <v>-0.41897692862747471</v>
      </c>
      <c r="S613" s="507">
        <v>-0.53391075437421476</v>
      </c>
      <c r="T613" s="218">
        <v>-2.0054485993131652</v>
      </c>
    </row>
    <row r="614" spans="1:20" x14ac:dyDescent="0.6">
      <c r="A614" s="218" t="s">
        <v>1983</v>
      </c>
      <c r="B614" s="218" t="s">
        <v>1984</v>
      </c>
      <c r="C614" s="218">
        <v>3.5463536576171499</v>
      </c>
      <c r="D614" s="218">
        <v>3.6664744736457702</v>
      </c>
      <c r="E614" s="218">
        <v>0</v>
      </c>
      <c r="F614" s="218">
        <v>4.7400675982623799</v>
      </c>
      <c r="G614" s="218">
        <v>0.14046909216855899</v>
      </c>
      <c r="H614" s="218">
        <v>0.123827711997599</v>
      </c>
      <c r="I614" t="s">
        <v>1985</v>
      </c>
      <c r="J614" s="218" t="s">
        <v>1986</v>
      </c>
      <c r="K614" s="218">
        <v>1</v>
      </c>
      <c r="L614" s="218">
        <v>-3.5463536576171499</v>
      </c>
      <c r="M614" s="218">
        <v>1.19371394064523</v>
      </c>
      <c r="N614" s="218">
        <v>-3.6664744736457702</v>
      </c>
      <c r="O614" s="218">
        <v>1.0735931246166097</v>
      </c>
      <c r="P614" s="218">
        <v>-3.405884565448591</v>
      </c>
      <c r="Q614" s="218">
        <v>-3.4225259456195509</v>
      </c>
      <c r="R614" s="507">
        <v>-1.17631985848596</v>
      </c>
      <c r="S614" s="507">
        <v>-1.2964406745145802</v>
      </c>
      <c r="T614" s="218">
        <v>-3.4142052555340712</v>
      </c>
    </row>
    <row r="615" spans="1:20" x14ac:dyDescent="0.6">
      <c r="A615" s="218" t="s">
        <v>1987</v>
      </c>
      <c r="B615" s="218" t="s">
        <v>1988</v>
      </c>
      <c r="C615" s="218">
        <v>1.58216208307061</v>
      </c>
      <c r="D615" s="218">
        <v>1.4523878078422301</v>
      </c>
      <c r="E615" s="218">
        <v>0</v>
      </c>
      <c r="F615" s="218">
        <v>0</v>
      </c>
      <c r="G615" s="218">
        <v>0</v>
      </c>
      <c r="H615" s="218">
        <v>0</v>
      </c>
      <c r="I615" t="s">
        <v>1989</v>
      </c>
      <c r="J615" s="218" t="s">
        <v>1990</v>
      </c>
      <c r="K615" s="218">
        <v>1</v>
      </c>
      <c r="L615" s="218">
        <v>-1.58216208307061</v>
      </c>
      <c r="M615" s="218">
        <v>-1.58216208307061</v>
      </c>
      <c r="N615" s="218">
        <v>-1.4523878078422301</v>
      </c>
      <c r="O615" s="218">
        <v>-1.4523878078422301</v>
      </c>
      <c r="P615" s="218">
        <v>-1.58216208307061</v>
      </c>
      <c r="Q615" s="218">
        <v>-1.58216208307061</v>
      </c>
      <c r="R615" s="507">
        <v>-1.58216208307061</v>
      </c>
      <c r="S615" s="507">
        <v>-1.4523878078422301</v>
      </c>
      <c r="T615" s="218">
        <v>-1.58216208307061</v>
      </c>
    </row>
    <row r="616" spans="1:20" x14ac:dyDescent="0.6">
      <c r="A616" s="218" t="s">
        <v>1991</v>
      </c>
      <c r="B616" s="218" t="s">
        <v>1992</v>
      </c>
      <c r="C616" s="218">
        <v>7.3112968278574799</v>
      </c>
      <c r="D616" s="218">
        <v>7.4850208192382599</v>
      </c>
      <c r="E616" s="218">
        <v>7.5468415966742697</v>
      </c>
      <c r="F616" s="218">
        <v>7.0689433223410898</v>
      </c>
      <c r="G616" s="218">
        <v>9.2579268463962592</v>
      </c>
      <c r="H616" s="218">
        <v>9.1372705612285205</v>
      </c>
      <c r="I616" t="s">
        <v>1993</v>
      </c>
      <c r="J616" s="218" t="s">
        <v>1994</v>
      </c>
      <c r="K616" s="218">
        <v>1</v>
      </c>
      <c r="L616" s="218">
        <v>0.23554476881678976</v>
      </c>
      <c r="M616" s="218">
        <v>-0.24235350551639012</v>
      </c>
      <c r="N616" s="218">
        <v>6.1820777436009777E-2</v>
      </c>
      <c r="O616" s="218">
        <v>-0.41607749689717011</v>
      </c>
      <c r="P616" s="218">
        <v>1.9466300185387793</v>
      </c>
      <c r="Q616" s="218">
        <v>1.8259737333710406</v>
      </c>
      <c r="R616" s="507">
        <v>-3.4043683498001798E-3</v>
      </c>
      <c r="S616" s="507">
        <v>-0.17712835973058016</v>
      </c>
      <c r="T616" s="218">
        <v>1.8863018759549099</v>
      </c>
    </row>
    <row r="617" spans="1:20" x14ac:dyDescent="0.6">
      <c r="A617" s="218" t="s">
        <v>1995</v>
      </c>
      <c r="B617" s="218" t="s">
        <v>1996</v>
      </c>
      <c r="C617" s="218">
        <v>6.7260887428167004</v>
      </c>
      <c r="D617" s="218">
        <v>6.8053943198982498</v>
      </c>
      <c r="E617" s="218">
        <v>6.3053573459929897</v>
      </c>
      <c r="F617" s="218">
        <v>5.8827431292673902</v>
      </c>
      <c r="G617" s="218">
        <v>1.8713902401528499</v>
      </c>
      <c r="H617" s="218">
        <v>0</v>
      </c>
      <c r="I617" t="s">
        <v>1997</v>
      </c>
      <c r="J617" s="218" t="s">
        <v>1997</v>
      </c>
      <c r="K617" s="218">
        <v>1</v>
      </c>
      <c r="L617" s="218">
        <v>-0.42073139682371075</v>
      </c>
      <c r="M617" s="218">
        <v>-0.84334561354931026</v>
      </c>
      <c r="N617" s="218">
        <v>-0.50003697390526014</v>
      </c>
      <c r="O617" s="218">
        <v>-0.92265119063085965</v>
      </c>
      <c r="P617" s="218">
        <v>-4.8546985026638509</v>
      </c>
      <c r="Q617" s="218">
        <v>-6.7260887428167004</v>
      </c>
      <c r="R617" s="507">
        <v>-0.6320385051865105</v>
      </c>
      <c r="S617" s="507">
        <v>-0.7113440822680599</v>
      </c>
      <c r="T617" s="218">
        <v>-5.7903936227402752</v>
      </c>
    </row>
    <row r="618" spans="1:20" x14ac:dyDescent="0.6">
      <c r="A618" s="218" t="s">
        <v>1998</v>
      </c>
      <c r="B618" s="218" t="s">
        <v>1999</v>
      </c>
      <c r="C618" s="218">
        <v>2.50387898647943</v>
      </c>
      <c r="D618" s="218">
        <v>2.3306263366010498</v>
      </c>
      <c r="E618" s="218">
        <v>5.44016568968664E-2</v>
      </c>
      <c r="F618" s="218">
        <v>2.9398955886268499</v>
      </c>
      <c r="G618" s="218">
        <v>0</v>
      </c>
      <c r="H618" s="218">
        <v>0</v>
      </c>
      <c r="I618" t="s">
        <v>2000</v>
      </c>
      <c r="J618" s="218" t="s">
        <v>2001</v>
      </c>
      <c r="K618" s="218">
        <v>1</v>
      </c>
      <c r="L618" s="218">
        <v>-2.4494773295825634</v>
      </c>
      <c r="M618" s="218">
        <v>0.43601660214741988</v>
      </c>
      <c r="N618" s="218">
        <v>-2.2762246797041832</v>
      </c>
      <c r="O618" s="218">
        <v>0.60926925202580007</v>
      </c>
      <c r="P618" s="218">
        <v>-2.50387898647943</v>
      </c>
      <c r="Q618" s="218">
        <v>-2.50387898647943</v>
      </c>
      <c r="R618" s="507">
        <v>-1.0067303637175717</v>
      </c>
      <c r="S618" s="507">
        <v>-0.83347771383919156</v>
      </c>
      <c r="T618" s="218">
        <v>-2.50387898647943</v>
      </c>
    </row>
    <row r="619" spans="1:20" x14ac:dyDescent="0.6">
      <c r="A619" s="218" t="s">
        <v>2002</v>
      </c>
      <c r="B619" s="218" t="s">
        <v>2003</v>
      </c>
      <c r="C619" s="218">
        <v>4.7058789110088597</v>
      </c>
      <c r="D619" s="218">
        <v>4.6968308420540303</v>
      </c>
      <c r="E619" s="218">
        <v>0.106826243139567</v>
      </c>
      <c r="F619" s="218">
        <v>5.07053598017308</v>
      </c>
      <c r="G619" s="218">
        <v>6.6887565803878202</v>
      </c>
      <c r="H619" s="218">
        <v>0</v>
      </c>
      <c r="I619" t="s">
        <v>2004</v>
      </c>
      <c r="J619" s="218" t="s">
        <v>2005</v>
      </c>
      <c r="K619" s="218">
        <v>1</v>
      </c>
      <c r="L619" s="218">
        <v>-4.5990526678692927</v>
      </c>
      <c r="M619" s="218">
        <v>0.36465706916422036</v>
      </c>
      <c r="N619" s="218">
        <v>-4.5900045989144633</v>
      </c>
      <c r="O619" s="218">
        <v>0.37370513811904971</v>
      </c>
      <c r="P619" s="218">
        <v>1.9828776693789605</v>
      </c>
      <c r="Q619" s="218">
        <v>-4.7058789110088597</v>
      </c>
      <c r="R619" s="507">
        <v>-2.1171977993525362</v>
      </c>
      <c r="S619" s="507">
        <v>-2.1081497303977068</v>
      </c>
      <c r="T619" s="218">
        <v>-1.3615006208149496</v>
      </c>
    </row>
    <row r="620" spans="1:20" x14ac:dyDescent="0.6">
      <c r="A620" s="218" t="s">
        <v>2006</v>
      </c>
      <c r="B620" s="218" t="s">
        <v>2007</v>
      </c>
      <c r="C620" s="218">
        <v>7.58870325586674</v>
      </c>
      <c r="D620" s="218">
        <v>7.7297985265856601</v>
      </c>
      <c r="E620" s="218">
        <v>8.3044689989913394</v>
      </c>
      <c r="F620" s="218">
        <v>7.7012404444385396</v>
      </c>
      <c r="G620" s="218">
        <v>5.6551586104159197</v>
      </c>
      <c r="H620" s="218">
        <v>5.6367509786454004</v>
      </c>
      <c r="I620" t="s">
        <v>2008</v>
      </c>
      <c r="J620" s="218" t="s">
        <v>2009</v>
      </c>
      <c r="K620" s="218">
        <v>1</v>
      </c>
      <c r="L620" s="218">
        <v>0.7157657431245994</v>
      </c>
      <c r="M620" s="218">
        <v>0.11253718857179962</v>
      </c>
      <c r="N620" s="218">
        <v>0.57467047240567926</v>
      </c>
      <c r="O620" s="218">
        <v>-2.8558082147120523E-2</v>
      </c>
      <c r="P620" s="218">
        <v>-1.9335446454508203</v>
      </c>
      <c r="Q620" s="218">
        <v>-1.9519522772213396</v>
      </c>
      <c r="R620" s="507">
        <v>0.41415146584819951</v>
      </c>
      <c r="S620" s="507">
        <v>0.27305619512927937</v>
      </c>
      <c r="T620" s="218">
        <v>-1.9427484613360799</v>
      </c>
    </row>
    <row r="621" spans="1:20" x14ac:dyDescent="0.6">
      <c r="A621" s="218" t="s">
        <v>2010</v>
      </c>
      <c r="B621" s="218" t="s">
        <v>2011</v>
      </c>
      <c r="C621" s="218">
        <v>5.59111522732948</v>
      </c>
      <c r="D621" s="218">
        <v>5.6215179325476301</v>
      </c>
      <c r="E621" s="218">
        <v>5.75981676351432</v>
      </c>
      <c r="F621" s="218">
        <v>5.7087703904152596</v>
      </c>
      <c r="G621" s="218">
        <v>0.69026577864285299</v>
      </c>
      <c r="H621" s="218">
        <v>0</v>
      </c>
      <c r="I621" t="s">
        <v>2012</v>
      </c>
      <c r="J621" s="218" t="s">
        <v>2013</v>
      </c>
      <c r="K621" s="218">
        <v>1</v>
      </c>
      <c r="L621" s="218">
        <v>0.16870153618484007</v>
      </c>
      <c r="M621" s="218">
        <v>0.11765516308577961</v>
      </c>
      <c r="N621" s="218">
        <v>0.13829883096668993</v>
      </c>
      <c r="O621" s="218">
        <v>8.7252457867629474E-2</v>
      </c>
      <c r="P621" s="218">
        <v>-4.9008494486866265</v>
      </c>
      <c r="Q621" s="218">
        <v>-5.59111522732948</v>
      </c>
      <c r="R621" s="507">
        <v>0.14317834963530984</v>
      </c>
      <c r="S621" s="507">
        <v>0.1127756444171597</v>
      </c>
      <c r="T621" s="218">
        <v>-5.2459823380080532</v>
      </c>
    </row>
    <row r="622" spans="1:20" x14ac:dyDescent="0.6">
      <c r="A622" s="218" t="s">
        <v>2014</v>
      </c>
      <c r="B622" s="218" t="s">
        <v>2015</v>
      </c>
      <c r="C622" s="218">
        <v>6.1216031572855103</v>
      </c>
      <c r="D622" s="218">
        <v>6.25106681492269</v>
      </c>
      <c r="E622" s="218">
        <v>5.6970820297005904</v>
      </c>
      <c r="F622" s="218">
        <v>6.0379762556855399</v>
      </c>
      <c r="G622" s="218">
        <v>1.08739361964643</v>
      </c>
      <c r="H622" s="218">
        <v>8.5921819547262999</v>
      </c>
      <c r="I622" t="s">
        <v>2016</v>
      </c>
      <c r="J622" s="218" t="s">
        <v>2016</v>
      </c>
      <c r="K622" s="218">
        <v>1</v>
      </c>
      <c r="L622" s="218">
        <v>-0.42452112758491989</v>
      </c>
      <c r="M622" s="218">
        <v>-8.3626901599970438E-2</v>
      </c>
      <c r="N622" s="218">
        <v>-0.5539847852220996</v>
      </c>
      <c r="O622" s="218">
        <v>-0.21309055923715015</v>
      </c>
      <c r="P622" s="218">
        <v>-5.0342095376390805</v>
      </c>
      <c r="Q622" s="218">
        <v>2.4705787974407896</v>
      </c>
      <c r="R622" s="507">
        <v>-0.25407401459244516</v>
      </c>
      <c r="S622" s="507">
        <v>-0.38353767222962487</v>
      </c>
      <c r="T622" s="218">
        <v>-1.2818153700991455</v>
      </c>
    </row>
    <row r="623" spans="1:20" x14ac:dyDescent="0.6">
      <c r="A623" s="218" t="s">
        <v>2017</v>
      </c>
      <c r="B623" s="218" t="s">
        <v>2018</v>
      </c>
      <c r="C623" s="218">
        <v>6.36939687944336</v>
      </c>
      <c r="D623" s="218">
        <v>6.5823339208698499</v>
      </c>
      <c r="E623" s="218">
        <v>6.1563127881233504</v>
      </c>
      <c r="F623" s="218">
        <v>6.6308748232732597</v>
      </c>
      <c r="G623" s="218">
        <v>1.08739361964643</v>
      </c>
      <c r="H623" s="218">
        <v>0.123827711997599</v>
      </c>
      <c r="I623" t="s">
        <v>2019</v>
      </c>
      <c r="J623" s="218" t="s">
        <v>2020</v>
      </c>
      <c r="K623" s="218">
        <v>1</v>
      </c>
      <c r="L623" s="218">
        <v>-0.21308409132000961</v>
      </c>
      <c r="M623" s="218">
        <v>0.26147794382989975</v>
      </c>
      <c r="N623" s="218">
        <v>-0.42602113274649955</v>
      </c>
      <c r="O623" s="218">
        <v>4.8540902403409802E-2</v>
      </c>
      <c r="P623" s="218">
        <v>-5.2820032597969302</v>
      </c>
      <c r="Q623" s="218">
        <v>-6.245569167445761</v>
      </c>
      <c r="R623" s="507">
        <v>2.4196926254945073E-2</v>
      </c>
      <c r="S623" s="507">
        <v>-0.18874011517154488</v>
      </c>
      <c r="T623" s="218">
        <v>-5.763786213621346</v>
      </c>
    </row>
    <row r="624" spans="1:20" x14ac:dyDescent="0.6">
      <c r="A624" s="218" t="s">
        <v>2021</v>
      </c>
      <c r="B624" s="218" t="s">
        <v>2022</v>
      </c>
      <c r="C624" s="218">
        <v>5.8359743051830097</v>
      </c>
      <c r="D624" s="218">
        <v>5.8777318496311102</v>
      </c>
      <c r="E624" s="218">
        <v>5.8150214026371296</v>
      </c>
      <c r="F624" s="218">
        <v>6.2293285634095898</v>
      </c>
      <c r="G624" s="218">
        <v>1.34138912626164</v>
      </c>
      <c r="H624" s="218">
        <v>7.9037860090435403</v>
      </c>
      <c r="I624" t="s">
        <v>2023</v>
      </c>
      <c r="J624" s="218" t="s">
        <v>2024</v>
      </c>
      <c r="K624" s="218">
        <v>1</v>
      </c>
      <c r="L624" s="218">
        <v>-2.0952902545880114E-2</v>
      </c>
      <c r="M624" s="218">
        <v>0.3933542582265801</v>
      </c>
      <c r="N624" s="218">
        <v>-6.271044699398054E-2</v>
      </c>
      <c r="O624" s="218">
        <v>0.35159671377847967</v>
      </c>
      <c r="P624" s="218">
        <v>-4.49458517892137</v>
      </c>
      <c r="Q624" s="218">
        <v>2.0678117038605306</v>
      </c>
      <c r="R624" s="507">
        <v>0.18620067784034999</v>
      </c>
      <c r="S624" s="507">
        <v>0.14444313339224957</v>
      </c>
      <c r="T624" s="218">
        <v>-1.2133867375304197</v>
      </c>
    </row>
    <row r="625" spans="1:20" x14ac:dyDescent="0.6">
      <c r="A625" s="218" t="s">
        <v>2025</v>
      </c>
      <c r="B625" s="218" t="s">
        <v>2026</v>
      </c>
      <c r="C625" s="218">
        <v>7.7837189360083903</v>
      </c>
      <c r="D625" s="218">
        <v>7.8473551998165298</v>
      </c>
      <c r="E625" s="218">
        <v>7.53313848641527</v>
      </c>
      <c r="F625" s="218">
        <v>7.6440781322550997</v>
      </c>
      <c r="G625" s="218">
        <v>7.6004586548716997</v>
      </c>
      <c r="H625" s="218">
        <v>7.9091749204589998</v>
      </c>
      <c r="I625" t="s">
        <v>2027</v>
      </c>
      <c r="J625" s="218" t="s">
        <v>2028</v>
      </c>
      <c r="K625" s="218">
        <v>1</v>
      </c>
      <c r="L625" s="218">
        <v>-0.25058044959312031</v>
      </c>
      <c r="M625" s="218">
        <v>-0.13964080375329058</v>
      </c>
      <c r="N625" s="218">
        <v>-0.3142167134012599</v>
      </c>
      <c r="O625" s="218">
        <v>-0.20327706756143016</v>
      </c>
      <c r="P625" s="218">
        <v>-0.18326028113669057</v>
      </c>
      <c r="Q625" s="218">
        <v>0.12545598445060957</v>
      </c>
      <c r="R625" s="507">
        <v>-0.19511062667320545</v>
      </c>
      <c r="S625" s="507">
        <v>-0.25874689048134503</v>
      </c>
      <c r="T625" s="218">
        <v>-2.8902148343040501E-2</v>
      </c>
    </row>
    <row r="626" spans="1:20" x14ac:dyDescent="0.6">
      <c r="A626" s="218" t="s">
        <v>2029</v>
      </c>
      <c r="B626" s="218" t="s">
        <v>2030</v>
      </c>
      <c r="C626" s="218">
        <v>6.5838060711076203</v>
      </c>
      <c r="D626" s="218">
        <v>6.7070210247642699</v>
      </c>
      <c r="E626" s="218">
        <v>7.7303400430840297</v>
      </c>
      <c r="F626" s="218">
        <v>7.2045210502195296</v>
      </c>
      <c r="G626" s="218">
        <v>6.9097634164692696</v>
      </c>
      <c r="H626" s="218">
        <v>7.9321205722376504</v>
      </c>
      <c r="I626" t="s">
        <v>2031</v>
      </c>
      <c r="J626" s="218" t="s">
        <v>2032</v>
      </c>
      <c r="K626" s="218">
        <v>1</v>
      </c>
      <c r="L626" s="218">
        <v>1.1465339719764094</v>
      </c>
      <c r="M626" s="218">
        <v>0.62071497911190932</v>
      </c>
      <c r="N626" s="218">
        <v>1.0233190183197598</v>
      </c>
      <c r="O626" s="218">
        <v>0.49750002545525973</v>
      </c>
      <c r="P626" s="218">
        <v>0.32595734536164933</v>
      </c>
      <c r="Q626" s="218">
        <v>1.3483145011300302</v>
      </c>
      <c r="R626" s="507">
        <v>0.88362447554415935</v>
      </c>
      <c r="S626" s="507">
        <v>0.76040952188750977</v>
      </c>
      <c r="T626" s="218">
        <v>0.83713592324583974</v>
      </c>
    </row>
    <row r="627" spans="1:20" x14ac:dyDescent="0.6">
      <c r="A627" s="218" t="s">
        <v>2033</v>
      </c>
      <c r="B627" s="218" t="s">
        <v>2034</v>
      </c>
      <c r="C627" s="218">
        <v>7.3427800741175497</v>
      </c>
      <c r="D627" s="218">
        <v>7.4389065789704603</v>
      </c>
      <c r="E627" s="218">
        <v>7.7337300056703402</v>
      </c>
      <c r="F627" s="218">
        <v>8.0801118920221899</v>
      </c>
      <c r="G627" s="218">
        <v>7.8745019222822696</v>
      </c>
      <c r="H627" s="218">
        <v>7.9032460091370504</v>
      </c>
      <c r="I627" t="s">
        <v>2035</v>
      </c>
      <c r="J627" s="218" t="s">
        <v>2036</v>
      </c>
      <c r="K627" s="218">
        <v>1</v>
      </c>
      <c r="L627" s="218">
        <v>0.39094993155279045</v>
      </c>
      <c r="M627" s="218">
        <v>0.7373318179046402</v>
      </c>
      <c r="N627" s="218">
        <v>0.29482342669987993</v>
      </c>
      <c r="O627" s="218">
        <v>0.64120531305172968</v>
      </c>
      <c r="P627" s="218">
        <v>0.5317218481647199</v>
      </c>
      <c r="Q627" s="218">
        <v>0.56046593501950071</v>
      </c>
      <c r="R627" s="507">
        <v>0.56414087472871532</v>
      </c>
      <c r="S627" s="507">
        <v>0.4680143698758048</v>
      </c>
      <c r="T627" s="218">
        <v>0.5460938915921103</v>
      </c>
    </row>
    <row r="628" spans="1:20" x14ac:dyDescent="0.6">
      <c r="A628" s="218" t="s">
        <v>2037</v>
      </c>
      <c r="B628" s="218" t="s">
        <v>2038</v>
      </c>
      <c r="C628" s="218">
        <v>7.2224440549854396</v>
      </c>
      <c r="D628" s="218">
        <v>7.3799620261571697</v>
      </c>
      <c r="E628" s="218">
        <v>7.7710108724901401</v>
      </c>
      <c r="F628" s="218">
        <v>7.6453497867186098</v>
      </c>
      <c r="G628" s="218">
        <v>9.7304360267620496</v>
      </c>
      <c r="H628" s="218">
        <v>0.53417109941065899</v>
      </c>
      <c r="I628" t="s">
        <v>2039</v>
      </c>
      <c r="J628" s="218" t="s">
        <v>2040</v>
      </c>
      <c r="K628" s="218">
        <v>1</v>
      </c>
      <c r="L628" s="218">
        <v>0.54856681750470049</v>
      </c>
      <c r="M628" s="218">
        <v>0.42290573173317014</v>
      </c>
      <c r="N628" s="218">
        <v>0.39104884633297043</v>
      </c>
      <c r="O628" s="218">
        <v>0.26538776056144009</v>
      </c>
      <c r="P628" s="218">
        <v>2.5079919717766099</v>
      </c>
      <c r="Q628" s="218">
        <v>-6.6882729555747806</v>
      </c>
      <c r="R628" s="507">
        <v>0.48573627461893532</v>
      </c>
      <c r="S628" s="507">
        <v>0.32821830344720526</v>
      </c>
      <c r="T628" s="218">
        <v>-2.0901404918990854</v>
      </c>
    </row>
    <row r="629" spans="1:20" x14ac:dyDescent="0.6">
      <c r="A629" s="218" t="s">
        <v>2041</v>
      </c>
      <c r="B629" s="218" t="s">
        <v>2042</v>
      </c>
      <c r="C629" s="218">
        <v>6.2764896930942999</v>
      </c>
      <c r="D629" s="218">
        <v>6.2932678498451002</v>
      </c>
      <c r="E629" s="218">
        <v>6.3200039628917599</v>
      </c>
      <c r="F629" s="218">
        <v>6.42564247821426</v>
      </c>
      <c r="G629" s="218">
        <v>1.55729034198126</v>
      </c>
      <c r="H629" s="218">
        <v>5.79182819389304</v>
      </c>
      <c r="I629" t="s">
        <v>2043</v>
      </c>
      <c r="J629" s="218" t="s">
        <v>2044</v>
      </c>
      <c r="K629" s="218">
        <v>1</v>
      </c>
      <c r="L629" s="218">
        <v>4.3514269797459981E-2</v>
      </c>
      <c r="M629" s="218">
        <v>0.14915278511996011</v>
      </c>
      <c r="N629" s="218">
        <v>2.6736113046659682E-2</v>
      </c>
      <c r="O629" s="218">
        <v>0.13237462836915981</v>
      </c>
      <c r="P629" s="218">
        <v>-4.7191993511130397</v>
      </c>
      <c r="Q629" s="218">
        <v>-0.48466149920125989</v>
      </c>
      <c r="R629" s="507">
        <v>9.6333527458710044E-2</v>
      </c>
      <c r="S629" s="507">
        <v>7.9555370707909745E-2</v>
      </c>
      <c r="T629" s="218">
        <v>-2.6019304251571498</v>
      </c>
    </row>
    <row r="630" spans="1:20" x14ac:dyDescent="0.6">
      <c r="A630" s="218" t="s">
        <v>2045</v>
      </c>
      <c r="B630" s="218" t="s">
        <v>2046</v>
      </c>
      <c r="C630" s="218">
        <v>6.8105316171079204</v>
      </c>
      <c r="D630" s="218">
        <v>6.9955796787382099</v>
      </c>
      <c r="E630" s="218">
        <v>7.32588257630775</v>
      </c>
      <c r="F630" s="218">
        <v>7.7160415746577504</v>
      </c>
      <c r="G630" s="218">
        <v>2.09505708156113</v>
      </c>
      <c r="H630" s="218">
        <v>0.34353965418307397</v>
      </c>
      <c r="I630" t="s">
        <v>2047</v>
      </c>
      <c r="J630" s="218" t="s">
        <v>2047</v>
      </c>
      <c r="K630" s="218">
        <v>2</v>
      </c>
      <c r="L630" s="218">
        <v>0.51535095919982954</v>
      </c>
      <c r="M630" s="218">
        <v>0.90550995754982999</v>
      </c>
      <c r="N630" s="218">
        <v>0.33030289756954012</v>
      </c>
      <c r="O630" s="218">
        <v>0.72046189591954057</v>
      </c>
      <c r="P630" s="218">
        <v>-4.7154745355467904</v>
      </c>
      <c r="Q630" s="218">
        <v>-6.4669919629248467</v>
      </c>
      <c r="R630" s="507">
        <v>0.71043045837482977</v>
      </c>
      <c r="S630" s="507">
        <v>0.52538239674454035</v>
      </c>
      <c r="T630" s="218">
        <v>-5.5912332492358185</v>
      </c>
    </row>
    <row r="631" spans="1:20" x14ac:dyDescent="0.6">
      <c r="A631" s="218" t="s">
        <v>2048</v>
      </c>
      <c r="B631" s="218" t="s">
        <v>2049</v>
      </c>
      <c r="C631" s="218">
        <v>7.1949373959368002</v>
      </c>
      <c r="D631" s="218">
        <v>7.3238270487190302</v>
      </c>
      <c r="E631" s="218">
        <v>7.2852309405976197</v>
      </c>
      <c r="F631" s="218">
        <v>7.2749512543729198</v>
      </c>
      <c r="G631" s="218">
        <v>6.2334906597346098</v>
      </c>
      <c r="H631" s="218">
        <v>7.4894966114474597</v>
      </c>
      <c r="I631" t="s">
        <v>2047</v>
      </c>
      <c r="J631" s="218" t="s">
        <v>2050</v>
      </c>
      <c r="K631" s="218">
        <v>2</v>
      </c>
      <c r="L631" s="218">
        <v>9.0293544660819514E-2</v>
      </c>
      <c r="M631" s="218">
        <v>8.0013858436119634E-2</v>
      </c>
      <c r="N631" s="218">
        <v>-3.8596108121410566E-2</v>
      </c>
      <c r="O631" s="218">
        <v>-4.8875794346110446E-2</v>
      </c>
      <c r="P631" s="218">
        <v>-0.96144673620219034</v>
      </c>
      <c r="Q631" s="218">
        <v>0.29455921551065956</v>
      </c>
      <c r="R631" s="507">
        <v>8.5153701548469574E-2</v>
      </c>
      <c r="S631" s="507">
        <v>-4.3735951233760506E-2</v>
      </c>
      <c r="T631" s="218">
        <v>-0.33344376034576539</v>
      </c>
    </row>
    <row r="632" spans="1:20" x14ac:dyDescent="0.6">
      <c r="A632" s="218" t="s">
        <v>2051</v>
      </c>
      <c r="B632" s="218" t="s">
        <v>2052</v>
      </c>
      <c r="C632" s="218">
        <v>3.6383408344356498</v>
      </c>
      <c r="D632" s="218">
        <v>3.5134448593169001</v>
      </c>
      <c r="E632" s="218">
        <v>3.6907282055396702</v>
      </c>
      <c r="F632" s="218">
        <v>2.5044755307833002</v>
      </c>
      <c r="G632" s="218">
        <v>0.59580657787600999</v>
      </c>
      <c r="H632" s="218">
        <v>0</v>
      </c>
      <c r="I632" t="s">
        <v>2053</v>
      </c>
      <c r="J632" s="218" t="s">
        <v>2054</v>
      </c>
      <c r="K632" s="218">
        <v>3</v>
      </c>
      <c r="L632" s="218">
        <v>5.2387371104020364E-2</v>
      </c>
      <c r="M632" s="218">
        <v>-1.1338653036523496</v>
      </c>
      <c r="N632" s="218">
        <v>0.17728334622277009</v>
      </c>
      <c r="O632" s="218">
        <v>-1.0089693285335999</v>
      </c>
      <c r="P632" s="218">
        <v>-3.04253425655964</v>
      </c>
      <c r="Q632" s="218">
        <v>-3.6383408344356498</v>
      </c>
      <c r="R632" s="507">
        <v>-0.54073896627416462</v>
      </c>
      <c r="S632" s="507">
        <v>-0.4158429911554149</v>
      </c>
      <c r="T632" s="218">
        <v>-3.3404375454976449</v>
      </c>
    </row>
    <row r="633" spans="1:20" x14ac:dyDescent="0.6">
      <c r="A633" s="218" t="s">
        <v>2055</v>
      </c>
      <c r="B633" s="218" t="s">
        <v>2056</v>
      </c>
      <c r="C633" s="218">
        <v>5.1050409932083101</v>
      </c>
      <c r="D633" s="218">
        <v>4.9441291122992901</v>
      </c>
      <c r="E633" s="218">
        <v>5.1870917664037499</v>
      </c>
      <c r="F633" s="218">
        <v>3.5044200649740902</v>
      </c>
      <c r="G633" s="218">
        <v>1.34138912626164</v>
      </c>
      <c r="H633" s="218">
        <v>0</v>
      </c>
      <c r="I633" t="s">
        <v>2053</v>
      </c>
      <c r="J633" s="218" t="s">
        <v>2054</v>
      </c>
      <c r="K633" s="218">
        <v>3</v>
      </c>
      <c r="L633" s="218">
        <v>8.2050773195439852E-2</v>
      </c>
      <c r="M633" s="218">
        <v>-1.6006209282342199</v>
      </c>
      <c r="N633" s="218">
        <v>0.24296265410445983</v>
      </c>
      <c r="O633" s="218">
        <v>-1.4397090473251999</v>
      </c>
      <c r="P633" s="218">
        <v>-3.7636518669466703</v>
      </c>
      <c r="Q633" s="218">
        <v>-5.1050409932083101</v>
      </c>
      <c r="R633" s="507">
        <v>-0.75928507751939001</v>
      </c>
      <c r="S633" s="507">
        <v>-0.59837319661037003</v>
      </c>
      <c r="T633" s="218">
        <v>-4.4343464300774897</v>
      </c>
    </row>
    <row r="634" spans="1:20" x14ac:dyDescent="0.6">
      <c r="A634" s="218" t="s">
        <v>2057</v>
      </c>
      <c r="B634" s="218" t="s">
        <v>2058</v>
      </c>
      <c r="C634" s="218">
        <v>4.8295579162900797</v>
      </c>
      <c r="D634" s="218">
        <v>4.8813605499011601</v>
      </c>
      <c r="E634" s="218">
        <v>0</v>
      </c>
      <c r="F634" s="218">
        <v>4.2157221857668903</v>
      </c>
      <c r="G634" s="218">
        <v>0</v>
      </c>
      <c r="H634" s="218">
        <v>0</v>
      </c>
      <c r="I634" t="s">
        <v>2053</v>
      </c>
      <c r="J634" s="218" t="s">
        <v>2054</v>
      </c>
      <c r="K634" s="218">
        <v>3</v>
      </c>
      <c r="L634" s="218">
        <v>-4.8295579162900797</v>
      </c>
      <c r="M634" s="218">
        <v>-0.6138357305231894</v>
      </c>
      <c r="N634" s="218">
        <v>-4.8813605499011601</v>
      </c>
      <c r="O634" s="218">
        <v>-0.6656383641342698</v>
      </c>
      <c r="P634" s="218">
        <v>-4.8295579162900797</v>
      </c>
      <c r="Q634" s="218">
        <v>-4.8295579162900797</v>
      </c>
      <c r="R634" s="507">
        <v>-2.7216968234066345</v>
      </c>
      <c r="S634" s="507">
        <v>-2.7734994570177149</v>
      </c>
      <c r="T634" s="218">
        <v>-4.8295579162900797</v>
      </c>
    </row>
    <row r="635" spans="1:20" x14ac:dyDescent="0.6">
      <c r="A635" s="218" t="s">
        <v>2059</v>
      </c>
      <c r="B635" s="218" t="s">
        <v>2060</v>
      </c>
      <c r="C635" s="218">
        <v>8.1077679075554894</v>
      </c>
      <c r="D635" s="218">
        <v>8.21452407575633</v>
      </c>
      <c r="E635" s="218">
        <v>8.2526965048981307</v>
      </c>
      <c r="F635" s="218">
        <v>7.5622895255418996</v>
      </c>
      <c r="G635" s="218">
        <v>7.6860520370695298</v>
      </c>
      <c r="H635" s="218">
        <v>6.26004357208096</v>
      </c>
      <c r="I635" t="s">
        <v>2061</v>
      </c>
      <c r="J635" s="218" t="s">
        <v>2062</v>
      </c>
      <c r="K635" s="218">
        <v>1</v>
      </c>
      <c r="L635" s="218">
        <v>0.1449285973426413</v>
      </c>
      <c r="M635" s="218">
        <v>-0.54547838201358978</v>
      </c>
      <c r="N635" s="218">
        <v>3.8172429141800635E-2</v>
      </c>
      <c r="O635" s="218">
        <v>-0.65223455021443044</v>
      </c>
      <c r="P635" s="218">
        <v>-0.4217158704859596</v>
      </c>
      <c r="Q635" s="218">
        <v>-1.8477243354745294</v>
      </c>
      <c r="R635" s="507">
        <v>-0.20027489233547424</v>
      </c>
      <c r="S635" s="507">
        <v>-0.3070310605363149</v>
      </c>
      <c r="T635" s="218">
        <v>-1.1347201029802445</v>
      </c>
    </row>
    <row r="636" spans="1:20" x14ac:dyDescent="0.6">
      <c r="A636" s="218" t="s">
        <v>2063</v>
      </c>
      <c r="B636" s="218" t="s">
        <v>2064</v>
      </c>
      <c r="C636" s="218">
        <v>7.2094507046819896</v>
      </c>
      <c r="D636" s="218">
        <v>7.4257699789669998</v>
      </c>
      <c r="E636" s="218">
        <v>7.5509864050789499</v>
      </c>
      <c r="F636" s="218">
        <v>6.5957859362862301</v>
      </c>
      <c r="G636" s="218">
        <v>6.9815672830704498</v>
      </c>
      <c r="H636" s="218">
        <v>0.123827711997599</v>
      </c>
      <c r="I636" t="s">
        <v>2065</v>
      </c>
      <c r="J636" s="218" t="s">
        <v>2065</v>
      </c>
      <c r="K636" s="218">
        <v>1</v>
      </c>
      <c r="L636" s="218">
        <v>0.34153570039696035</v>
      </c>
      <c r="M636" s="218">
        <v>-0.61366476839575945</v>
      </c>
      <c r="N636" s="218">
        <v>0.12521642611195016</v>
      </c>
      <c r="O636" s="218">
        <v>-0.82998404268076964</v>
      </c>
      <c r="P636" s="218">
        <v>-0.22788342161153974</v>
      </c>
      <c r="Q636" s="218">
        <v>-7.0856229926843906</v>
      </c>
      <c r="R636" s="507">
        <v>-0.13606453399939955</v>
      </c>
      <c r="S636" s="507">
        <v>-0.35238380828440974</v>
      </c>
      <c r="T636" s="218">
        <v>-3.6567532071479651</v>
      </c>
    </row>
    <row r="637" spans="1:20" x14ac:dyDescent="0.6">
      <c r="A637" s="218" t="s">
        <v>2066</v>
      </c>
      <c r="B637" s="218" t="s">
        <v>2067</v>
      </c>
      <c r="C637" s="218">
        <v>5.0277748458431502</v>
      </c>
      <c r="D637" s="218">
        <v>5.1604720491823102</v>
      </c>
      <c r="E637" s="218">
        <v>5.6917288844481897</v>
      </c>
      <c r="F637" s="218">
        <v>4.9161488740692398</v>
      </c>
      <c r="G637" s="218">
        <v>3.2919950347964502</v>
      </c>
      <c r="H637" s="218">
        <v>0.123827711997599</v>
      </c>
      <c r="I637" t="s">
        <v>2068</v>
      </c>
      <c r="J637" s="218" t="s">
        <v>2069</v>
      </c>
      <c r="K637" s="218">
        <v>1</v>
      </c>
      <c r="L637" s="218">
        <v>0.66395403860503954</v>
      </c>
      <c r="M637" s="218">
        <v>-0.11162597177391032</v>
      </c>
      <c r="N637" s="218">
        <v>0.53125683526587952</v>
      </c>
      <c r="O637" s="218">
        <v>-0.24432317511307033</v>
      </c>
      <c r="P637" s="218">
        <v>-1.7357798110467</v>
      </c>
      <c r="Q637" s="218">
        <v>-4.9039471338455511</v>
      </c>
      <c r="R637" s="507">
        <v>0.27616403341556461</v>
      </c>
      <c r="S637" s="507">
        <v>0.14346683007640459</v>
      </c>
      <c r="T637" s="218">
        <v>-3.3198634724461256</v>
      </c>
    </row>
    <row r="638" spans="1:20" x14ac:dyDescent="0.6">
      <c r="A638" s="218" t="s">
        <v>2070</v>
      </c>
      <c r="B638" s="218" t="s">
        <v>2071</v>
      </c>
      <c r="C638" s="218">
        <v>6.6887274579096303</v>
      </c>
      <c r="D638" s="218">
        <v>6.6629170098244996</v>
      </c>
      <c r="E638" s="218">
        <v>7.0253934495975896</v>
      </c>
      <c r="F638" s="218">
        <v>6.9837100555677099</v>
      </c>
      <c r="G638" s="218">
        <v>1.8713902401528499</v>
      </c>
      <c r="H638" s="218">
        <v>0.23786221336595301</v>
      </c>
      <c r="I638" t="s">
        <v>2072</v>
      </c>
      <c r="J638" s="218" t="s">
        <v>2072</v>
      </c>
      <c r="K638" s="218">
        <v>1</v>
      </c>
      <c r="L638" s="218">
        <v>0.3366659916879593</v>
      </c>
      <c r="M638" s="218">
        <v>0.29498259765807955</v>
      </c>
      <c r="N638" s="218">
        <v>0.36247643977308996</v>
      </c>
      <c r="O638" s="218">
        <v>0.32079304574321021</v>
      </c>
      <c r="P638" s="218">
        <v>-4.8173372177567799</v>
      </c>
      <c r="Q638" s="218">
        <v>-6.4508652445436772</v>
      </c>
      <c r="R638" s="507">
        <v>0.31582429467301942</v>
      </c>
      <c r="S638" s="507">
        <v>0.34163474275815009</v>
      </c>
      <c r="T638" s="218">
        <v>-5.634101231150229</v>
      </c>
    </row>
    <row r="639" spans="1:20" x14ac:dyDescent="0.6">
      <c r="A639" s="218" t="s">
        <v>2073</v>
      </c>
      <c r="B639" s="218" t="s">
        <v>2074</v>
      </c>
      <c r="C639" s="218">
        <v>4.8806772428008296</v>
      </c>
      <c r="D639" s="218">
        <v>4.80224554307609</v>
      </c>
      <c r="E639" s="218">
        <v>6.5574823229672798</v>
      </c>
      <c r="F639" s="218">
        <v>5.1950130965038603</v>
      </c>
      <c r="G639" s="218">
        <v>1.28195838278228</v>
      </c>
      <c r="H639" s="218">
        <v>0.23786221336595301</v>
      </c>
      <c r="I639" t="s">
        <v>2075</v>
      </c>
      <c r="J639" s="218" t="s">
        <v>2076</v>
      </c>
      <c r="K639" s="218">
        <v>1</v>
      </c>
      <c r="L639" s="218">
        <v>1.6768050801664502</v>
      </c>
      <c r="M639" s="218">
        <v>0.31433585370303074</v>
      </c>
      <c r="N639" s="218">
        <v>1.7552367798911899</v>
      </c>
      <c r="O639" s="218">
        <v>0.39276755342777037</v>
      </c>
      <c r="P639" s="218">
        <v>-3.5987188600185496</v>
      </c>
      <c r="Q639" s="218">
        <v>-4.6428150294348765</v>
      </c>
      <c r="R639" s="507">
        <v>0.99557046693474049</v>
      </c>
      <c r="S639" s="507">
        <v>1.0740021666594801</v>
      </c>
      <c r="T639" s="218">
        <v>-4.1207669447267126</v>
      </c>
    </row>
    <row r="640" spans="1:20" x14ac:dyDescent="0.6">
      <c r="A640" s="218" t="s">
        <v>2077</v>
      </c>
      <c r="B640" s="218" t="s">
        <v>2078</v>
      </c>
      <c r="C640" s="218">
        <v>7.0563704039397601</v>
      </c>
      <c r="D640" s="218">
        <v>7.2163561036797796</v>
      </c>
      <c r="E640" s="218">
        <v>8.0511177854967393</v>
      </c>
      <c r="F640" s="218">
        <v>7.5580195415219302</v>
      </c>
      <c r="G640" s="218">
        <v>2.5875832908471699</v>
      </c>
      <c r="H640" s="218">
        <v>0.34353965418307397</v>
      </c>
      <c r="I640" t="s">
        <v>2079</v>
      </c>
      <c r="J640" s="218" t="s">
        <v>2080</v>
      </c>
      <c r="K640" s="218">
        <v>2</v>
      </c>
      <c r="L640" s="218">
        <v>0.99474738155697917</v>
      </c>
      <c r="M640" s="218">
        <v>0.50164913758217011</v>
      </c>
      <c r="N640" s="218">
        <v>0.83476168181695964</v>
      </c>
      <c r="O640" s="218">
        <v>0.34166343784215059</v>
      </c>
      <c r="P640" s="218">
        <v>-4.4687871130925902</v>
      </c>
      <c r="Q640" s="218">
        <v>-6.7128307497566864</v>
      </c>
      <c r="R640" s="507">
        <v>0.74819825956957464</v>
      </c>
      <c r="S640" s="507">
        <v>0.58821255982955511</v>
      </c>
      <c r="T640" s="218">
        <v>-5.5908089314246379</v>
      </c>
    </row>
    <row r="641" spans="1:20" x14ac:dyDescent="0.6">
      <c r="A641" s="218" t="s">
        <v>2081</v>
      </c>
      <c r="B641" s="218" t="s">
        <v>2082</v>
      </c>
      <c r="C641" s="218">
        <v>6.9763782969319896</v>
      </c>
      <c r="D641" s="218">
        <v>7.1040150306859298</v>
      </c>
      <c r="E641" s="218">
        <v>6.2149570196425703</v>
      </c>
      <c r="F641" s="218">
        <v>6.97058082909217</v>
      </c>
      <c r="G641" s="218">
        <v>8.0174374173904397</v>
      </c>
      <c r="H641" s="218">
        <v>0</v>
      </c>
      <c r="I641" t="s">
        <v>2079</v>
      </c>
      <c r="J641" s="218" t="s">
        <v>2083</v>
      </c>
      <c r="K641" s="218">
        <v>2</v>
      </c>
      <c r="L641" s="218">
        <v>-0.76142127728941933</v>
      </c>
      <c r="M641" s="218">
        <v>-5.7974678398196033E-3</v>
      </c>
      <c r="N641" s="218">
        <v>-0.88905801104335946</v>
      </c>
      <c r="O641" s="218">
        <v>-0.13343420159375974</v>
      </c>
      <c r="P641" s="218">
        <v>1.0410591204584501</v>
      </c>
      <c r="Q641" s="218">
        <v>-6.9763782969319896</v>
      </c>
      <c r="R641" s="507">
        <v>-0.38360937256461947</v>
      </c>
      <c r="S641" s="507">
        <v>-0.5112461063185596</v>
      </c>
      <c r="T641" s="218">
        <v>-2.9676595882367698</v>
      </c>
    </row>
    <row r="642" spans="1:20" x14ac:dyDescent="0.6">
      <c r="A642" s="218" t="s">
        <v>2084</v>
      </c>
      <c r="B642" s="218" t="s">
        <v>2085</v>
      </c>
      <c r="C642" s="218">
        <v>5.6939380894310903</v>
      </c>
      <c r="D642" s="218">
        <v>5.7941588385925202</v>
      </c>
      <c r="E642" s="218">
        <v>4.0057509942926997</v>
      </c>
      <c r="F642" s="218">
        <v>5.2923846870572504</v>
      </c>
      <c r="G642" s="218">
        <v>0.86243763809848095</v>
      </c>
      <c r="H642" s="218">
        <v>0.123827711997599</v>
      </c>
      <c r="I642" t="s">
        <v>2086</v>
      </c>
      <c r="J642" s="218" t="s">
        <v>2086</v>
      </c>
      <c r="K642" s="218">
        <v>1</v>
      </c>
      <c r="L642" s="218">
        <v>-1.6881870951383906</v>
      </c>
      <c r="M642" s="218">
        <v>-0.40155340237383985</v>
      </c>
      <c r="N642" s="218">
        <v>-1.7884078442998206</v>
      </c>
      <c r="O642" s="218">
        <v>-0.50177415153526983</v>
      </c>
      <c r="P642" s="218">
        <v>-4.8315004513326096</v>
      </c>
      <c r="Q642" s="218">
        <v>-5.5701103774334912</v>
      </c>
      <c r="R642" s="507">
        <v>-1.0448702487561152</v>
      </c>
      <c r="S642" s="507">
        <v>-1.1450909979175452</v>
      </c>
      <c r="T642" s="218">
        <v>-5.2008054143830504</v>
      </c>
    </row>
    <row r="643" spans="1:20" x14ac:dyDescent="0.6">
      <c r="A643" s="218" t="s">
        <v>2087</v>
      </c>
      <c r="B643" s="218" t="s">
        <v>2088</v>
      </c>
      <c r="C643" s="218">
        <v>4.2461138485077301</v>
      </c>
      <c r="D643" s="218">
        <v>4.5692304343029502</v>
      </c>
      <c r="E643" s="218">
        <v>4.2320712604096098</v>
      </c>
      <c r="F643" s="218">
        <v>4.6867190609816003</v>
      </c>
      <c r="G643" s="218">
        <v>0.59580657787600999</v>
      </c>
      <c r="H643" s="218">
        <v>0</v>
      </c>
      <c r="I643" t="s">
        <v>2089</v>
      </c>
      <c r="J643" s="218" t="s">
        <v>2090</v>
      </c>
      <c r="K643" s="218">
        <v>1</v>
      </c>
      <c r="L643" s="218">
        <v>-1.4042588098120312E-2</v>
      </c>
      <c r="M643" s="218">
        <v>0.44060521247387019</v>
      </c>
      <c r="N643" s="218">
        <v>-0.33715917389334038</v>
      </c>
      <c r="O643" s="218">
        <v>0.11748862667865012</v>
      </c>
      <c r="P643" s="218">
        <v>-3.6503072706317203</v>
      </c>
      <c r="Q643" s="218">
        <v>-4.2461138485077301</v>
      </c>
      <c r="R643" s="507">
        <v>0.21328131218787494</v>
      </c>
      <c r="S643" s="507">
        <v>-0.10983527360734513</v>
      </c>
      <c r="T643" s="218">
        <v>-3.9482105595697252</v>
      </c>
    </row>
    <row r="644" spans="1:20" x14ac:dyDescent="0.6">
      <c r="A644" s="218" t="s">
        <v>2091</v>
      </c>
      <c r="B644" s="218" t="s">
        <v>2092</v>
      </c>
      <c r="C644" s="218">
        <v>8.3563750807813193</v>
      </c>
      <c r="D644" s="218">
        <v>8.4114691064617393</v>
      </c>
      <c r="E644" s="218">
        <v>8.4693382279244904</v>
      </c>
      <c r="F644" s="218">
        <v>8.4213132889470597</v>
      </c>
      <c r="G644" s="218">
        <v>7.4997158548105904</v>
      </c>
      <c r="H644" s="218">
        <v>9.4222128575679207</v>
      </c>
      <c r="I644" t="s">
        <v>2093</v>
      </c>
      <c r="J644" s="218" t="s">
        <v>2094</v>
      </c>
      <c r="K644" s="218">
        <v>1</v>
      </c>
      <c r="L644" s="218">
        <v>0.11296314714317113</v>
      </c>
      <c r="M644" s="218">
        <v>6.4938208165740363E-2</v>
      </c>
      <c r="N644" s="218">
        <v>5.7869121462751139E-2</v>
      </c>
      <c r="O644" s="218">
        <v>9.8441824853203741E-3</v>
      </c>
      <c r="P644" s="218">
        <v>-0.85665922597072885</v>
      </c>
      <c r="Q644" s="218">
        <v>1.0658377767866014</v>
      </c>
      <c r="R644" s="507">
        <v>8.8950677654455745E-2</v>
      </c>
      <c r="S644" s="507">
        <v>3.3856651974035756E-2</v>
      </c>
      <c r="T644" s="218">
        <v>0.10458927540793628</v>
      </c>
    </row>
    <row r="645" spans="1:20" x14ac:dyDescent="0.6">
      <c r="A645" s="218" t="s">
        <v>2095</v>
      </c>
      <c r="B645" s="218" t="s">
        <v>2096</v>
      </c>
      <c r="C645" s="218">
        <v>6.1669252837505804</v>
      </c>
      <c r="D645" s="218">
        <v>6.2139761918359397</v>
      </c>
      <c r="E645" s="218">
        <v>6.08460231052144</v>
      </c>
      <c r="F645" s="218">
        <v>5.6908182218550101</v>
      </c>
      <c r="G645" s="218">
        <v>1.60656975280174</v>
      </c>
      <c r="H645" s="218">
        <v>0</v>
      </c>
      <c r="I645" t="s">
        <v>2097</v>
      </c>
      <c r="J645" s="218" t="s">
        <v>2098</v>
      </c>
      <c r="K645" s="218">
        <v>1</v>
      </c>
      <c r="L645" s="218">
        <v>-8.2322973229140395E-2</v>
      </c>
      <c r="M645" s="218">
        <v>-0.47610706189557028</v>
      </c>
      <c r="N645" s="218">
        <v>-0.12937388131449978</v>
      </c>
      <c r="O645" s="218">
        <v>-0.52315796998092967</v>
      </c>
      <c r="P645" s="218">
        <v>-4.5603555309488399</v>
      </c>
      <c r="Q645" s="218">
        <v>-6.1669252837505804</v>
      </c>
      <c r="R645" s="507">
        <v>-0.27921501756235534</v>
      </c>
      <c r="S645" s="507">
        <v>-0.32626592564771473</v>
      </c>
      <c r="T645" s="218">
        <v>-5.3636404073497097</v>
      </c>
    </row>
    <row r="646" spans="1:20" x14ac:dyDescent="0.6">
      <c r="A646" s="218" t="s">
        <v>2099</v>
      </c>
      <c r="B646" s="218" t="s">
        <v>2100</v>
      </c>
      <c r="C646" s="218">
        <v>7.6439961090254798</v>
      </c>
      <c r="D646" s="218">
        <v>7.7529934116983696</v>
      </c>
      <c r="E646" s="218">
        <v>7.3827980312357004</v>
      </c>
      <c r="F646" s="218">
        <v>8.0188000318593495</v>
      </c>
      <c r="G646" s="218">
        <v>9.7904770642214292</v>
      </c>
      <c r="H646" s="218">
        <v>7.5535281568300396</v>
      </c>
      <c r="I646" t="s">
        <v>2101</v>
      </c>
      <c r="J646" s="218" t="s">
        <v>2102</v>
      </c>
      <c r="K646" s="218">
        <v>2</v>
      </c>
      <c r="L646" s="218">
        <v>-0.26119807778977933</v>
      </c>
      <c r="M646" s="218">
        <v>0.37480392283386976</v>
      </c>
      <c r="N646" s="218">
        <v>-0.3701953804626692</v>
      </c>
      <c r="O646" s="218">
        <v>0.26580662016097989</v>
      </c>
      <c r="P646" s="218">
        <v>2.1464809551959494</v>
      </c>
      <c r="Q646" s="218">
        <v>-9.0467952195440127E-2</v>
      </c>
      <c r="R646" s="507">
        <v>5.6802922522045218E-2</v>
      </c>
      <c r="S646" s="507">
        <v>-5.2194380150844655E-2</v>
      </c>
      <c r="T646" s="218">
        <v>1.0280065015002546</v>
      </c>
    </row>
    <row r="647" spans="1:20" x14ac:dyDescent="0.6">
      <c r="A647" s="218" t="s">
        <v>2103</v>
      </c>
      <c r="B647" s="218" t="s">
        <v>2104</v>
      </c>
      <c r="C647" s="218">
        <v>1.77463195428968</v>
      </c>
      <c r="D647" s="218">
        <v>1.38158324286456</v>
      </c>
      <c r="E647" s="218">
        <v>0</v>
      </c>
      <c r="F647" s="218">
        <v>0</v>
      </c>
      <c r="G647" s="218">
        <v>0</v>
      </c>
      <c r="H647" s="218">
        <v>0</v>
      </c>
      <c r="I647" t="s">
        <v>2101</v>
      </c>
      <c r="J647" s="218" t="s">
        <v>2105</v>
      </c>
      <c r="K647" s="218">
        <v>2</v>
      </c>
      <c r="L647" s="218">
        <v>-1.77463195428968</v>
      </c>
      <c r="M647" s="218">
        <v>-1.77463195428968</v>
      </c>
      <c r="N647" s="218">
        <v>-1.38158324286456</v>
      </c>
      <c r="O647" s="218">
        <v>-1.38158324286456</v>
      </c>
      <c r="P647" s="218">
        <v>-1.77463195428968</v>
      </c>
      <c r="Q647" s="218">
        <v>-1.77463195428968</v>
      </c>
      <c r="R647" s="507">
        <v>-1.77463195428968</v>
      </c>
      <c r="S647" s="507">
        <v>-1.38158324286456</v>
      </c>
      <c r="T647" s="218">
        <v>-1.77463195428968</v>
      </c>
    </row>
    <row r="648" spans="1:20" x14ac:dyDescent="0.6">
      <c r="A648" s="218" t="s">
        <v>2106</v>
      </c>
      <c r="B648" s="218" t="s">
        <v>2107</v>
      </c>
      <c r="C648" s="218">
        <v>6.4134580084216699</v>
      </c>
      <c r="D648" s="218">
        <v>6.5609640935792601</v>
      </c>
      <c r="E648" s="218">
        <v>6.5247400504112196</v>
      </c>
      <c r="F648" s="218">
        <v>6.1443373859308403</v>
      </c>
      <c r="G648" s="218">
        <v>8.0589683383490094</v>
      </c>
      <c r="H648" s="218">
        <v>6.1183429734576897</v>
      </c>
      <c r="I648" t="s">
        <v>2108</v>
      </c>
      <c r="J648" s="218" t="s">
        <v>2109</v>
      </c>
      <c r="K648" s="218">
        <v>1</v>
      </c>
      <c r="L648" s="218">
        <v>0.11128204198954972</v>
      </c>
      <c r="M648" s="218">
        <v>-0.26912062249082958</v>
      </c>
      <c r="N648" s="218">
        <v>-3.6224043168040509E-2</v>
      </c>
      <c r="O648" s="218">
        <v>-0.4166267076484198</v>
      </c>
      <c r="P648" s="218">
        <v>1.6455103299273395</v>
      </c>
      <c r="Q648" s="218">
        <v>-0.29511503496398017</v>
      </c>
      <c r="R648" s="507">
        <v>-7.8919290250639929E-2</v>
      </c>
      <c r="S648" s="507">
        <v>-0.22642537540823016</v>
      </c>
      <c r="T648" s="218">
        <v>0.67519764748167965</v>
      </c>
    </row>
    <row r="649" spans="1:20" x14ac:dyDescent="0.6">
      <c r="A649" s="218" t="s">
        <v>2110</v>
      </c>
      <c r="B649" s="218" t="s">
        <v>2111</v>
      </c>
      <c r="C649" s="218">
        <v>5.6173067941310801</v>
      </c>
      <c r="D649" s="218">
        <v>5.6547389302502298</v>
      </c>
      <c r="E649" s="218">
        <v>5.9130448442984704</v>
      </c>
      <c r="F649" s="218">
        <v>4.3213299823776703</v>
      </c>
      <c r="G649" s="218">
        <v>7.64019701133045</v>
      </c>
      <c r="H649" s="218">
        <v>0</v>
      </c>
      <c r="I649" t="s">
        <v>2112</v>
      </c>
      <c r="J649" s="218" t="s">
        <v>2113</v>
      </c>
      <c r="K649" s="218">
        <v>1</v>
      </c>
      <c r="L649" s="218">
        <v>0.2957380501673903</v>
      </c>
      <c r="M649" s="218">
        <v>-1.2959768117534098</v>
      </c>
      <c r="N649" s="218">
        <v>0.25830591404824066</v>
      </c>
      <c r="O649" s="218">
        <v>-1.3334089478725595</v>
      </c>
      <c r="P649" s="218">
        <v>2.0228902171993699</v>
      </c>
      <c r="Q649" s="218">
        <v>-5.6173067941310801</v>
      </c>
      <c r="R649" s="507">
        <v>-0.50011938079300977</v>
      </c>
      <c r="S649" s="507">
        <v>-0.53755151691215941</v>
      </c>
      <c r="T649" s="218">
        <v>-1.7972082884658551</v>
      </c>
    </row>
    <row r="650" spans="1:20" x14ac:dyDescent="0.6">
      <c r="A650" s="218" t="s">
        <v>2114</v>
      </c>
      <c r="B650" s="218" t="s">
        <v>2115</v>
      </c>
      <c r="C650" s="218">
        <v>4.6348675613504398</v>
      </c>
      <c r="D650" s="218">
        <v>4.4957034081363503</v>
      </c>
      <c r="E650" s="218">
        <v>3.4017199849387798</v>
      </c>
      <c r="F650" s="218">
        <v>3.8690526812409201</v>
      </c>
      <c r="G650" s="218">
        <v>0.14046909216855899</v>
      </c>
      <c r="H650" s="218">
        <v>0.123827711997599</v>
      </c>
      <c r="I650" t="s">
        <v>2116</v>
      </c>
      <c r="J650" s="218" t="s">
        <v>2102</v>
      </c>
      <c r="K650" s="218">
        <v>1</v>
      </c>
      <c r="L650" s="218">
        <v>-1.23314757641166</v>
      </c>
      <c r="M650" s="218">
        <v>-0.7658148801095197</v>
      </c>
      <c r="N650" s="218">
        <v>-1.0939834231975705</v>
      </c>
      <c r="O650" s="218">
        <v>-0.62665072689543022</v>
      </c>
      <c r="P650" s="218">
        <v>-4.4943984691818804</v>
      </c>
      <c r="Q650" s="218">
        <v>-4.5110398493528407</v>
      </c>
      <c r="R650" s="507">
        <v>-0.99948122826058983</v>
      </c>
      <c r="S650" s="507">
        <v>-0.86031707504650035</v>
      </c>
      <c r="T650" s="218">
        <v>-4.502719159267361</v>
      </c>
    </row>
    <row r="651" spans="1:20" x14ac:dyDescent="0.6">
      <c r="A651" s="218" t="s">
        <v>2117</v>
      </c>
      <c r="B651" s="218" t="s">
        <v>2118</v>
      </c>
      <c r="C651" s="218">
        <v>4.2352436157798596</v>
      </c>
      <c r="D651" s="218">
        <v>4.0782327515653201</v>
      </c>
      <c r="E651" s="218">
        <v>4.3698369320376003</v>
      </c>
      <c r="F651" s="218">
        <v>3.9343165472765298</v>
      </c>
      <c r="G651" s="218">
        <v>0</v>
      </c>
      <c r="H651" s="218">
        <v>0</v>
      </c>
      <c r="I651" t="s">
        <v>2119</v>
      </c>
      <c r="J651" s="218" t="s">
        <v>2120</v>
      </c>
      <c r="K651" s="218">
        <v>1</v>
      </c>
      <c r="L651" s="218">
        <v>0.13459331625774063</v>
      </c>
      <c r="M651" s="218">
        <v>-0.30092706850332984</v>
      </c>
      <c r="N651" s="218">
        <v>0.29160418047228021</v>
      </c>
      <c r="O651" s="218">
        <v>-0.14391620428879026</v>
      </c>
      <c r="P651" s="218">
        <v>-4.2352436157798596</v>
      </c>
      <c r="Q651" s="218">
        <v>-4.2352436157798596</v>
      </c>
      <c r="R651" s="507">
        <v>-8.3166876122794609E-2</v>
      </c>
      <c r="S651" s="507">
        <v>7.3843988091744972E-2</v>
      </c>
      <c r="T651" s="218">
        <v>-4.2352436157798596</v>
      </c>
    </row>
    <row r="652" spans="1:20" x14ac:dyDescent="0.6">
      <c r="A652" s="218" t="s">
        <v>2121</v>
      </c>
      <c r="B652" s="218" t="s">
        <v>2122</v>
      </c>
      <c r="C652" s="218">
        <v>5.3872332701658499</v>
      </c>
      <c r="D652" s="218">
        <v>5.4972538757514204</v>
      </c>
      <c r="E652" s="218">
        <v>4.9277118710934698</v>
      </c>
      <c r="F652" s="218">
        <v>4.4017852988073898</v>
      </c>
      <c r="G652" s="218">
        <v>0.59580657787600999</v>
      </c>
      <c r="H652" s="218">
        <v>0</v>
      </c>
      <c r="I652" t="s">
        <v>2123</v>
      </c>
      <c r="J652" s="218" t="s">
        <v>2124</v>
      </c>
      <c r="K652" s="218">
        <v>1</v>
      </c>
      <c r="L652" s="218">
        <v>-0.4595213990723801</v>
      </c>
      <c r="M652" s="218">
        <v>-0.98544797135846007</v>
      </c>
      <c r="N652" s="218">
        <v>-0.56954200465795068</v>
      </c>
      <c r="O652" s="218">
        <v>-1.0954685769440307</v>
      </c>
      <c r="P652" s="218">
        <v>-4.7914266922898401</v>
      </c>
      <c r="Q652" s="218">
        <v>-5.3872332701658499</v>
      </c>
      <c r="R652" s="507">
        <v>-0.72248468521542009</v>
      </c>
      <c r="S652" s="507">
        <v>-0.83250529080099067</v>
      </c>
      <c r="T652" s="218">
        <v>-5.089329981227845</v>
      </c>
    </row>
    <row r="653" spans="1:20" x14ac:dyDescent="0.6">
      <c r="A653" s="218" t="s">
        <v>2125</v>
      </c>
      <c r="B653" s="218" t="s">
        <v>2126</v>
      </c>
      <c r="C653" s="218">
        <v>7.8335788036026903</v>
      </c>
      <c r="D653" s="218">
        <v>8.0133401781611902</v>
      </c>
      <c r="E653" s="218">
        <v>8.9754858633661794</v>
      </c>
      <c r="F653" s="218">
        <v>7.7292939539977796</v>
      </c>
      <c r="G653" s="218">
        <v>7.3147107556689699</v>
      </c>
      <c r="H653" s="218">
        <v>0.34353965418307397</v>
      </c>
      <c r="I653" t="s">
        <v>2127</v>
      </c>
      <c r="J653" s="218" t="s">
        <v>2128</v>
      </c>
      <c r="K653" s="218">
        <v>1</v>
      </c>
      <c r="L653" s="218">
        <v>1.1419070597634891</v>
      </c>
      <c r="M653" s="218">
        <v>-0.10428484960491069</v>
      </c>
      <c r="N653" s="218">
        <v>0.96214568520498922</v>
      </c>
      <c r="O653" s="218">
        <v>-0.28404622416341052</v>
      </c>
      <c r="P653" s="218">
        <v>-0.51886804793372043</v>
      </c>
      <c r="Q653" s="218">
        <v>-7.4900391494196166</v>
      </c>
      <c r="R653" s="507">
        <v>0.51881110507928918</v>
      </c>
      <c r="S653" s="507">
        <v>0.33904973052078935</v>
      </c>
      <c r="T653" s="218">
        <v>-4.0044535986766689</v>
      </c>
    </row>
    <row r="654" spans="1:20" x14ac:dyDescent="0.6">
      <c r="A654" s="218" t="s">
        <v>2129</v>
      </c>
      <c r="B654" s="218" t="s">
        <v>2130</v>
      </c>
      <c r="C654" s="218">
        <v>5.64385356430709</v>
      </c>
      <c r="D654" s="218">
        <v>5.7631600791619402</v>
      </c>
      <c r="E654" s="218">
        <v>5.06322317315274</v>
      </c>
      <c r="F654" s="218">
        <v>6.2826030522879401</v>
      </c>
      <c r="G654" s="218">
        <v>0.86243763809848095</v>
      </c>
      <c r="H654" s="218">
        <v>7.5390018768011604</v>
      </c>
      <c r="I654" t="s">
        <v>2131</v>
      </c>
      <c r="J654" s="218" t="s">
        <v>2131</v>
      </c>
      <c r="K654" s="218">
        <v>1</v>
      </c>
      <c r="L654" s="218">
        <v>-0.58063039115435</v>
      </c>
      <c r="M654" s="218">
        <v>0.63874948798085018</v>
      </c>
      <c r="N654" s="218">
        <v>-0.69993690600920022</v>
      </c>
      <c r="O654" s="218">
        <v>0.51944297312599996</v>
      </c>
      <c r="P654" s="218">
        <v>-4.7814159262086093</v>
      </c>
      <c r="Q654" s="218">
        <v>1.8951483124940705</v>
      </c>
      <c r="R654" s="507">
        <v>2.9059548413250091E-2</v>
      </c>
      <c r="S654" s="507">
        <v>-9.0246966441600129E-2</v>
      </c>
      <c r="T654" s="218">
        <v>-1.4431338068572694</v>
      </c>
    </row>
    <row r="655" spans="1:20" x14ac:dyDescent="0.6">
      <c r="A655" s="218" t="s">
        <v>2132</v>
      </c>
      <c r="B655" s="218" t="s">
        <v>2133</v>
      </c>
      <c r="C655" s="218">
        <v>7.50180212615646</v>
      </c>
      <c r="D655" s="218">
        <v>7.6506142805677504</v>
      </c>
      <c r="E655" s="218">
        <v>7.1320039592403397</v>
      </c>
      <c r="F655" s="218">
        <v>7.6252972627616904</v>
      </c>
      <c r="G655" s="218">
        <v>1.50626793832628</v>
      </c>
      <c r="H655" s="218">
        <v>0.23786221336595301</v>
      </c>
      <c r="I655" t="s">
        <v>2134</v>
      </c>
      <c r="J655" s="218" t="s">
        <v>2135</v>
      </c>
      <c r="K655" s="218">
        <v>1</v>
      </c>
      <c r="L655" s="218">
        <v>-0.36979816691612033</v>
      </c>
      <c r="M655" s="218">
        <v>0.12349513660523037</v>
      </c>
      <c r="N655" s="218">
        <v>-0.51861032132741069</v>
      </c>
      <c r="O655" s="218">
        <v>-2.5317017806059994E-2</v>
      </c>
      <c r="P655" s="218">
        <v>-5.99553418783018</v>
      </c>
      <c r="Q655" s="218">
        <v>-7.2639399127905069</v>
      </c>
      <c r="R655" s="507">
        <v>-0.12315151515544498</v>
      </c>
      <c r="S655" s="507">
        <v>-0.27196366956673534</v>
      </c>
      <c r="T655" s="218">
        <v>-6.629737050310343</v>
      </c>
    </row>
    <row r="656" spans="1:20" x14ac:dyDescent="0.6">
      <c r="A656" s="218" t="s">
        <v>2136</v>
      </c>
      <c r="B656" s="218" t="s">
        <v>2137</v>
      </c>
      <c r="C656" s="218">
        <v>6.1969282382211803</v>
      </c>
      <c r="D656" s="218">
        <v>6.14484462074389</v>
      </c>
      <c r="E656" s="218">
        <v>7.1149070242225703</v>
      </c>
      <c r="F656" s="218">
        <v>6.24171221615725</v>
      </c>
      <c r="G656" s="218">
        <v>2.5628275682369699</v>
      </c>
      <c r="H656" s="218">
        <v>0.123827711997599</v>
      </c>
      <c r="I656" t="s">
        <v>2138</v>
      </c>
      <c r="J656" s="218" t="s">
        <v>2139</v>
      </c>
      <c r="K656" s="218">
        <v>1</v>
      </c>
      <c r="L656" s="218">
        <v>0.91797878600138993</v>
      </c>
      <c r="M656" s="218">
        <v>4.4783977936069697E-2</v>
      </c>
      <c r="N656" s="218">
        <v>0.97006240347868022</v>
      </c>
      <c r="O656" s="218">
        <v>9.6867595413359986E-2</v>
      </c>
      <c r="P656" s="218">
        <v>-3.6341006699842104</v>
      </c>
      <c r="Q656" s="218">
        <v>-6.0731005262235813</v>
      </c>
      <c r="R656" s="507">
        <v>0.48138138196872982</v>
      </c>
      <c r="S656" s="507">
        <v>0.53346499944602011</v>
      </c>
      <c r="T656" s="218">
        <v>-4.8536005981038954</v>
      </c>
    </row>
    <row r="657" spans="1:20" x14ac:dyDescent="0.6">
      <c r="A657" s="218" t="s">
        <v>2140</v>
      </c>
      <c r="B657" s="218" t="s">
        <v>2141</v>
      </c>
      <c r="C657" s="218">
        <v>5.4067412813724003</v>
      </c>
      <c r="D657" s="218">
        <v>5.4176526982337299</v>
      </c>
      <c r="E657" s="218">
        <v>3.9953599488938001</v>
      </c>
      <c r="F657" s="218">
        <v>5.2956278783747104</v>
      </c>
      <c r="G657" s="218">
        <v>0.14046909216855899</v>
      </c>
      <c r="H657" s="218">
        <v>0</v>
      </c>
      <c r="I657" t="s">
        <v>2142</v>
      </c>
      <c r="J657" s="218" t="s">
        <v>2142</v>
      </c>
      <c r="K657" s="218">
        <v>1</v>
      </c>
      <c r="L657" s="218">
        <v>-1.4113813324786002</v>
      </c>
      <c r="M657" s="218">
        <v>-0.1111134029976899</v>
      </c>
      <c r="N657" s="218">
        <v>-1.4222927493399298</v>
      </c>
      <c r="O657" s="218">
        <v>-0.12202481985901947</v>
      </c>
      <c r="P657" s="218">
        <v>-5.2662721892038409</v>
      </c>
      <c r="Q657" s="218">
        <v>-5.4067412813724003</v>
      </c>
      <c r="R657" s="507">
        <v>-0.76124736773814505</v>
      </c>
      <c r="S657" s="507">
        <v>-0.77215878459947462</v>
      </c>
      <c r="T657" s="218">
        <v>-5.3365067352881201</v>
      </c>
    </row>
    <row r="658" spans="1:20" x14ac:dyDescent="0.6">
      <c r="A658" s="218" t="s">
        <v>2143</v>
      </c>
      <c r="B658" s="218" t="s">
        <v>2144</v>
      </c>
      <c r="C658" s="218">
        <v>5.5068515468798598</v>
      </c>
      <c r="D658" s="218">
        <v>5.2893563053887203</v>
      </c>
      <c r="E658" s="218">
        <v>4.2727933507013702</v>
      </c>
      <c r="F658" s="218">
        <v>2.83085926968598</v>
      </c>
      <c r="G658" s="218">
        <v>0.86243763809848095</v>
      </c>
      <c r="H658" s="218">
        <v>0.23786221336595301</v>
      </c>
      <c r="I658" t="s">
        <v>2145</v>
      </c>
      <c r="J658" s="218" t="s">
        <v>2146</v>
      </c>
      <c r="K658" s="218">
        <v>1</v>
      </c>
      <c r="L658" s="218">
        <v>-1.2340581961784896</v>
      </c>
      <c r="M658" s="218">
        <v>-2.6759922771938798</v>
      </c>
      <c r="N658" s="218">
        <v>-1.01656295468735</v>
      </c>
      <c r="O658" s="218">
        <v>-2.4584970357027403</v>
      </c>
      <c r="P658" s="218">
        <v>-4.6444139087813792</v>
      </c>
      <c r="Q658" s="218">
        <v>-5.2689893335139066</v>
      </c>
      <c r="R658" s="507">
        <v>-1.9550252366861847</v>
      </c>
      <c r="S658" s="507">
        <v>-1.7375299951950451</v>
      </c>
      <c r="T658" s="218">
        <v>-4.9567016211476425</v>
      </c>
    </row>
    <row r="659" spans="1:20" x14ac:dyDescent="0.6">
      <c r="A659" s="218" t="s">
        <v>2147</v>
      </c>
      <c r="B659" s="218" t="s">
        <v>2148</v>
      </c>
      <c r="C659" s="218">
        <v>7.1138787909704604</v>
      </c>
      <c r="D659" s="218">
        <v>7.3270690486299399</v>
      </c>
      <c r="E659" s="218">
        <v>7.9520601394977204</v>
      </c>
      <c r="F659" s="218">
        <v>6.9800190218829901</v>
      </c>
      <c r="G659" s="218">
        <v>2.31854096765159</v>
      </c>
      <c r="H659" s="218">
        <v>9.5916528481206207</v>
      </c>
      <c r="I659" t="s">
        <v>2149</v>
      </c>
      <c r="J659" s="218" t="s">
        <v>2149</v>
      </c>
      <c r="K659" s="218">
        <v>1</v>
      </c>
      <c r="L659" s="218">
        <v>0.83818134852726001</v>
      </c>
      <c r="M659" s="218">
        <v>-0.13385976908747033</v>
      </c>
      <c r="N659" s="218">
        <v>0.62499109086778049</v>
      </c>
      <c r="O659" s="218">
        <v>-0.34705002674694985</v>
      </c>
      <c r="P659" s="218">
        <v>-4.7953378233188708</v>
      </c>
      <c r="Q659" s="218">
        <v>2.4777740571501603</v>
      </c>
      <c r="R659" s="507">
        <v>0.35216078971989484</v>
      </c>
      <c r="S659" s="507">
        <v>0.13897053206041532</v>
      </c>
      <c r="T659" s="218">
        <v>-1.1587818830843553</v>
      </c>
    </row>
    <row r="660" spans="1:20" x14ac:dyDescent="0.6">
      <c r="A660" s="218" t="s">
        <v>2150</v>
      </c>
      <c r="B660" s="218" t="s">
        <v>2151</v>
      </c>
      <c r="C660" s="218">
        <v>5.7415740996673197</v>
      </c>
      <c r="D660" s="218">
        <v>5.82950181907513</v>
      </c>
      <c r="E660" s="218">
        <v>4.2785180833748102</v>
      </c>
      <c r="F660" s="218">
        <v>5.7511230350612204</v>
      </c>
      <c r="G660" s="218">
        <v>0.77891856884019794</v>
      </c>
      <c r="H660" s="218">
        <v>0</v>
      </c>
      <c r="I660" t="s">
        <v>2152</v>
      </c>
      <c r="J660" s="218" t="s">
        <v>2153</v>
      </c>
      <c r="K660" s="218">
        <v>1</v>
      </c>
      <c r="L660" s="218">
        <v>-1.4630560162925095</v>
      </c>
      <c r="M660" s="218">
        <v>9.5489353939006705E-3</v>
      </c>
      <c r="N660" s="218">
        <v>-1.5509837357003198</v>
      </c>
      <c r="O660" s="218">
        <v>-7.837878401390963E-2</v>
      </c>
      <c r="P660" s="218">
        <v>-4.9626555308271216</v>
      </c>
      <c r="Q660" s="218">
        <v>-5.7415740996673197</v>
      </c>
      <c r="R660" s="507">
        <v>-0.7267535404493044</v>
      </c>
      <c r="S660" s="507">
        <v>-0.8146812598571147</v>
      </c>
      <c r="T660" s="218">
        <v>-5.3521148152472211</v>
      </c>
    </row>
    <row r="661" spans="1:20" x14ac:dyDescent="0.6">
      <c r="A661" s="218" t="s">
        <v>2154</v>
      </c>
      <c r="B661" s="218" t="s">
        <v>2155</v>
      </c>
      <c r="C661" s="218">
        <v>6.3758450170949601</v>
      </c>
      <c r="D661" s="218">
        <v>6.4737678133919401</v>
      </c>
      <c r="E661" s="218">
        <v>4.4276552199819497</v>
      </c>
      <c r="F661" s="218">
        <v>6.5458177063648897</v>
      </c>
      <c r="G661" s="218">
        <v>0.59580657787600999</v>
      </c>
      <c r="H661" s="218">
        <v>0</v>
      </c>
      <c r="I661" t="s">
        <v>2156</v>
      </c>
      <c r="J661" s="218" t="s">
        <v>2157</v>
      </c>
      <c r="K661" s="218">
        <v>2</v>
      </c>
      <c r="L661" s="218">
        <v>-1.9481897971130104</v>
      </c>
      <c r="M661" s="218">
        <v>0.16997268926992959</v>
      </c>
      <c r="N661" s="218">
        <v>-2.0461125934099904</v>
      </c>
      <c r="O661" s="218">
        <v>7.2049892972949614E-2</v>
      </c>
      <c r="P661" s="218">
        <v>-5.7800384392189503</v>
      </c>
      <c r="Q661" s="218">
        <v>-6.3758450170949601</v>
      </c>
      <c r="R661" s="507">
        <v>-0.88910855392154042</v>
      </c>
      <c r="S661" s="507">
        <v>-0.9870313502185204</v>
      </c>
      <c r="T661" s="218">
        <v>-6.0779417281569552</v>
      </c>
    </row>
    <row r="662" spans="1:20" x14ac:dyDescent="0.6">
      <c r="A662" s="218" t="s">
        <v>2158</v>
      </c>
      <c r="B662" s="218" t="s">
        <v>2159</v>
      </c>
      <c r="C662" s="218">
        <v>5.2329481222401704</v>
      </c>
      <c r="D662" s="218">
        <v>5.3263499223158703</v>
      </c>
      <c r="E662" s="218">
        <v>4.9743109833537504</v>
      </c>
      <c r="F662" s="218">
        <v>3.41976102029439</v>
      </c>
      <c r="G662" s="218">
        <v>0.86243763809848095</v>
      </c>
      <c r="H662" s="218">
        <v>0.123827711997599</v>
      </c>
      <c r="I662" t="s">
        <v>2156</v>
      </c>
      <c r="J662" s="218" t="s">
        <v>2157</v>
      </c>
      <c r="K662" s="218">
        <v>2</v>
      </c>
      <c r="L662" s="218">
        <v>-0.25863713888641993</v>
      </c>
      <c r="M662" s="218">
        <v>-1.8131871019457804</v>
      </c>
      <c r="N662" s="218">
        <v>-0.35203893896211991</v>
      </c>
      <c r="O662" s="218">
        <v>-1.9065889020214803</v>
      </c>
      <c r="P662" s="218">
        <v>-4.3705104841416897</v>
      </c>
      <c r="Q662" s="218">
        <v>-5.1091204102425714</v>
      </c>
      <c r="R662" s="507">
        <v>-1.0359121204161001</v>
      </c>
      <c r="S662" s="507">
        <v>-1.1293139204918001</v>
      </c>
      <c r="T662" s="218">
        <v>-4.7398154471921305</v>
      </c>
    </row>
    <row r="663" spans="1:20" x14ac:dyDescent="0.6">
      <c r="A663" s="218" t="s">
        <v>2160</v>
      </c>
      <c r="B663" s="218" t="s">
        <v>2161</v>
      </c>
      <c r="C663" s="218">
        <v>6.2912590919606499</v>
      </c>
      <c r="D663" s="218">
        <v>6.3712856114178003</v>
      </c>
      <c r="E663" s="218">
        <v>5.8954566824923997</v>
      </c>
      <c r="F663" s="218">
        <v>6.4295842504161502</v>
      </c>
      <c r="G663" s="218">
        <v>1.28195838278228</v>
      </c>
      <c r="H663" s="218">
        <v>0.123827711997599</v>
      </c>
      <c r="I663" t="s">
        <v>2162</v>
      </c>
      <c r="J663" s="218" t="s">
        <v>2163</v>
      </c>
      <c r="K663" s="218">
        <v>1</v>
      </c>
      <c r="L663" s="218">
        <v>-0.39580240946825018</v>
      </c>
      <c r="M663" s="218">
        <v>0.13832515845550031</v>
      </c>
      <c r="N663" s="218">
        <v>-0.47582892892540052</v>
      </c>
      <c r="O663" s="218">
        <v>5.8298638998349972E-2</v>
      </c>
      <c r="P663" s="218">
        <v>-5.0093007091783699</v>
      </c>
      <c r="Q663" s="218">
        <v>-6.1674313799630509</v>
      </c>
      <c r="R663" s="507">
        <v>-0.12873862550637494</v>
      </c>
      <c r="S663" s="507">
        <v>-0.20876514496352527</v>
      </c>
      <c r="T663" s="218">
        <v>-5.5883660445707104</v>
      </c>
    </row>
    <row r="664" spans="1:20" x14ac:dyDescent="0.6">
      <c r="A664" s="218" t="s">
        <v>2164</v>
      </c>
      <c r="B664" s="218" t="s">
        <v>2165</v>
      </c>
      <c r="C664" s="218">
        <v>7.1186185563622804</v>
      </c>
      <c r="D664" s="218">
        <v>7.1757369998349798</v>
      </c>
      <c r="E664" s="218">
        <v>6.7750719068854703</v>
      </c>
      <c r="F664" s="218">
        <v>7.0302046085810597</v>
      </c>
      <c r="G664" s="218">
        <v>7.8220060637097104</v>
      </c>
      <c r="H664" s="218">
        <v>0.53417109941065899</v>
      </c>
      <c r="I664" t="s">
        <v>2166</v>
      </c>
      <c r="J664" s="218" t="s">
        <v>2166</v>
      </c>
      <c r="K664" s="218">
        <v>1</v>
      </c>
      <c r="L664" s="218">
        <v>-0.34354664947681002</v>
      </c>
      <c r="M664" s="218">
        <v>-8.8413947781220692E-2</v>
      </c>
      <c r="N664" s="218">
        <v>-0.40066509294950947</v>
      </c>
      <c r="O664" s="218">
        <v>-0.14553239125392015</v>
      </c>
      <c r="P664" s="218">
        <v>0.70338750734743005</v>
      </c>
      <c r="Q664" s="218">
        <v>-6.5844474569516214</v>
      </c>
      <c r="R664" s="507">
        <v>-0.21598029862901535</v>
      </c>
      <c r="S664" s="507">
        <v>-0.27309874210171481</v>
      </c>
      <c r="T664" s="218">
        <v>-2.9405299748020957</v>
      </c>
    </row>
    <row r="665" spans="1:20" x14ac:dyDescent="0.6">
      <c r="A665" s="218" t="s">
        <v>2167</v>
      </c>
      <c r="B665" s="218" t="s">
        <v>2168</v>
      </c>
      <c r="C665" s="218">
        <v>5.7446434980377097</v>
      </c>
      <c r="D665" s="218">
        <v>5.8905379661840298</v>
      </c>
      <c r="E665" s="218">
        <v>5.75981676351432</v>
      </c>
      <c r="F665" s="218">
        <v>6.1734235903400299</v>
      </c>
      <c r="G665" s="218">
        <v>6.8749913743415796</v>
      </c>
      <c r="H665" s="218">
        <v>0</v>
      </c>
      <c r="I665" t="s">
        <v>2169</v>
      </c>
      <c r="J665" s="218" t="s">
        <v>2170</v>
      </c>
      <c r="K665" s="218">
        <v>1</v>
      </c>
      <c r="L665" s="218">
        <v>1.5173265476610354E-2</v>
      </c>
      <c r="M665" s="218">
        <v>0.42878009230232017</v>
      </c>
      <c r="N665" s="218">
        <v>-0.13072120266970977</v>
      </c>
      <c r="O665" s="218">
        <v>0.28288562415600005</v>
      </c>
      <c r="P665" s="218">
        <v>1.1303478763038699</v>
      </c>
      <c r="Q665" s="218">
        <v>-5.7446434980377097</v>
      </c>
      <c r="R665" s="507">
        <v>0.22197667888946526</v>
      </c>
      <c r="S665" s="507">
        <v>7.608221074314514E-2</v>
      </c>
      <c r="T665" s="218">
        <v>-2.3071478108669199</v>
      </c>
    </row>
    <row r="666" spans="1:20" x14ac:dyDescent="0.6">
      <c r="A666" s="218" t="s">
        <v>2171</v>
      </c>
      <c r="B666" s="218" t="s">
        <v>2172</v>
      </c>
      <c r="C666" s="218">
        <v>8.0015986359752098</v>
      </c>
      <c r="D666" s="218">
        <v>8.2062249232758298</v>
      </c>
      <c r="E666" s="218">
        <v>7.9965897856225601</v>
      </c>
      <c r="F666" s="218">
        <v>8.0667280165159205</v>
      </c>
      <c r="G666" s="218">
        <v>6.7734592482830998</v>
      </c>
      <c r="H666" s="218">
        <v>6.1220605048930903</v>
      </c>
      <c r="I666" t="s">
        <v>2173</v>
      </c>
      <c r="J666" s="218" t="s">
        <v>2174</v>
      </c>
      <c r="K666" s="218">
        <v>2</v>
      </c>
      <c r="L666" s="218">
        <v>-5.0088503526497519E-3</v>
      </c>
      <c r="M666" s="218">
        <v>6.5129380540710713E-2</v>
      </c>
      <c r="N666" s="218">
        <v>-0.20963513765326969</v>
      </c>
      <c r="O666" s="218">
        <v>-0.13949690675990922</v>
      </c>
      <c r="P666" s="218">
        <v>-1.2281393876921101</v>
      </c>
      <c r="Q666" s="218">
        <v>-1.8795381310821195</v>
      </c>
      <c r="R666" s="507">
        <v>3.0060265094030481E-2</v>
      </c>
      <c r="S666" s="507">
        <v>-0.17456602220658946</v>
      </c>
      <c r="T666" s="218">
        <v>-1.5538387593871148</v>
      </c>
    </row>
    <row r="667" spans="1:20" x14ac:dyDescent="0.6">
      <c r="A667" s="218" t="s">
        <v>2175</v>
      </c>
      <c r="B667" s="218" t="s">
        <v>2176</v>
      </c>
      <c r="C667" s="218">
        <v>6.4003803862876802</v>
      </c>
      <c r="D667" s="218">
        <v>6.2435998168464897</v>
      </c>
      <c r="E667" s="218">
        <v>7.0788633112108696</v>
      </c>
      <c r="F667" s="218">
        <v>5.6235873007361299</v>
      </c>
      <c r="G667" s="218">
        <v>2.5376396258827798</v>
      </c>
      <c r="H667" s="218">
        <v>0.23786221336595301</v>
      </c>
      <c r="I667" t="s">
        <v>2173</v>
      </c>
      <c r="J667" s="218" t="s">
        <v>2177</v>
      </c>
      <c r="K667" s="218">
        <v>2</v>
      </c>
      <c r="L667" s="218">
        <v>0.6784829249231894</v>
      </c>
      <c r="M667" s="218">
        <v>-0.77679308555155036</v>
      </c>
      <c r="N667" s="218">
        <v>0.83526349436437997</v>
      </c>
      <c r="O667" s="218">
        <v>-0.62001251611035979</v>
      </c>
      <c r="P667" s="218">
        <v>-3.8627407604049004</v>
      </c>
      <c r="Q667" s="218">
        <v>-6.1625181729217271</v>
      </c>
      <c r="R667" s="507">
        <v>-4.9155080314180477E-2</v>
      </c>
      <c r="S667" s="507">
        <v>0.10762548912701009</v>
      </c>
      <c r="T667" s="218">
        <v>-5.0126294666633138</v>
      </c>
    </row>
    <row r="668" spans="1:20" x14ac:dyDescent="0.6">
      <c r="A668" s="218" t="s">
        <v>2178</v>
      </c>
      <c r="B668" s="218" t="s">
        <v>2179</v>
      </c>
      <c r="C668" s="218">
        <v>4.8482272950869998</v>
      </c>
      <c r="D668" s="218">
        <v>4.8570999362318297</v>
      </c>
      <c r="E668" s="218">
        <v>4.6180371694147402</v>
      </c>
      <c r="F668" s="218">
        <v>3.9887628063389799</v>
      </c>
      <c r="G668" s="218">
        <v>1.1552061784318599</v>
      </c>
      <c r="H668" s="218">
        <v>8.1260119794470107</v>
      </c>
      <c r="I668" t="s">
        <v>2180</v>
      </c>
      <c r="J668" s="218" t="s">
        <v>2180</v>
      </c>
      <c r="K668" s="218">
        <v>1</v>
      </c>
      <c r="L668" s="218">
        <v>-0.2301901256722596</v>
      </c>
      <c r="M668" s="218">
        <v>-0.85946448874801984</v>
      </c>
      <c r="N668" s="218">
        <v>-0.23906276681708949</v>
      </c>
      <c r="O668" s="218">
        <v>-0.86833712989284972</v>
      </c>
      <c r="P668" s="218">
        <v>-3.6930211166551397</v>
      </c>
      <c r="Q668" s="218">
        <v>3.2777846843600109</v>
      </c>
      <c r="R668" s="507">
        <v>-0.54482730721013972</v>
      </c>
      <c r="S668" s="507">
        <v>-0.55369994835496961</v>
      </c>
      <c r="T668" s="218">
        <v>-0.20761821614756437</v>
      </c>
    </row>
    <row r="669" spans="1:20" x14ac:dyDescent="0.6">
      <c r="A669" s="218" t="s">
        <v>2181</v>
      </c>
      <c r="B669" s="218" t="s">
        <v>2182</v>
      </c>
      <c r="C669" s="218">
        <v>6.8491878479509598</v>
      </c>
      <c r="D669" s="218">
        <v>6.9780629745568703</v>
      </c>
      <c r="E669" s="218">
        <v>6.4881527639178902</v>
      </c>
      <c r="F669" s="218">
        <v>6.8920524371553702</v>
      </c>
      <c r="G669" s="218">
        <v>1.45337470871665</v>
      </c>
      <c r="H669" s="218">
        <v>0.123827711997599</v>
      </c>
      <c r="I669" t="s">
        <v>2183</v>
      </c>
      <c r="J669" s="218" t="s">
        <v>2183</v>
      </c>
      <c r="K669" s="218">
        <v>1</v>
      </c>
      <c r="L669" s="218">
        <v>-0.36103508403306961</v>
      </c>
      <c r="M669" s="218">
        <v>4.2864589204410386E-2</v>
      </c>
      <c r="N669" s="218">
        <v>-0.4899102106389801</v>
      </c>
      <c r="O669" s="218">
        <v>-8.6010537401500109E-2</v>
      </c>
      <c r="P669" s="218">
        <v>-5.3958131392343098</v>
      </c>
      <c r="Q669" s="218">
        <v>-6.7253601359533608</v>
      </c>
      <c r="R669" s="507">
        <v>-0.15908524741432961</v>
      </c>
      <c r="S669" s="507">
        <v>-0.28796037402024011</v>
      </c>
      <c r="T669" s="218">
        <v>-6.0605866375938353</v>
      </c>
    </row>
    <row r="670" spans="1:20" x14ac:dyDescent="0.6">
      <c r="A670" s="218" t="s">
        <v>2184</v>
      </c>
      <c r="B670" s="218" t="s">
        <v>2185</v>
      </c>
      <c r="C670" s="218">
        <v>6.6301840329386703</v>
      </c>
      <c r="D670" s="218">
        <v>6.8462297755672603</v>
      </c>
      <c r="E670" s="218">
        <v>7.1736883583507298</v>
      </c>
      <c r="F670" s="218">
        <v>6.6734649589689496</v>
      </c>
      <c r="G670" s="218">
        <v>1.78840299136486</v>
      </c>
      <c r="H670" s="218">
        <v>0.23786221336595301</v>
      </c>
      <c r="I670" t="s">
        <v>2186</v>
      </c>
      <c r="J670" s="218" t="s">
        <v>2187</v>
      </c>
      <c r="K670" s="218">
        <v>1</v>
      </c>
      <c r="L670" s="218">
        <v>0.54350432541205951</v>
      </c>
      <c r="M670" s="218">
        <v>4.3280926030279332E-2</v>
      </c>
      <c r="N670" s="218">
        <v>0.32745858278346951</v>
      </c>
      <c r="O670" s="218">
        <v>-0.17276481659831067</v>
      </c>
      <c r="P670" s="218">
        <v>-4.8417810415738103</v>
      </c>
      <c r="Q670" s="218">
        <v>-6.3923218195727172</v>
      </c>
      <c r="R670" s="507">
        <v>0.29339262572116942</v>
      </c>
      <c r="S670" s="507">
        <v>7.7346883092579422E-2</v>
      </c>
      <c r="T670" s="218">
        <v>-5.6170514305732642</v>
      </c>
    </row>
    <row r="671" spans="1:20" x14ac:dyDescent="0.6">
      <c r="A671" s="218" t="s">
        <v>2188</v>
      </c>
      <c r="B671" s="218" t="s">
        <v>2189</v>
      </c>
      <c r="C671" s="218">
        <v>7.02104832041233</v>
      </c>
      <c r="D671" s="218">
        <v>7.2381246202713303</v>
      </c>
      <c r="E671" s="218">
        <v>7.1292345073894001</v>
      </c>
      <c r="F671" s="218">
        <v>7.2562075851813699</v>
      </c>
      <c r="G671" s="218">
        <v>1.0162357018798001</v>
      </c>
      <c r="H671" s="218">
        <v>8.9045530076091595</v>
      </c>
      <c r="I671" t="s">
        <v>2190</v>
      </c>
      <c r="J671" s="218" t="s">
        <v>2191</v>
      </c>
      <c r="K671" s="218">
        <v>1</v>
      </c>
      <c r="L671" s="218">
        <v>0.10818618697707016</v>
      </c>
      <c r="M671" s="218">
        <v>0.23515926476903992</v>
      </c>
      <c r="N671" s="218">
        <v>-0.10889011288193018</v>
      </c>
      <c r="O671" s="218">
        <v>1.8082964910039578E-2</v>
      </c>
      <c r="P671" s="218">
        <v>-6.0048126185325295</v>
      </c>
      <c r="Q671" s="218">
        <v>1.8835046871968295</v>
      </c>
      <c r="R671" s="507">
        <v>0.17167272587305504</v>
      </c>
      <c r="S671" s="507">
        <v>-4.54035739859453E-2</v>
      </c>
      <c r="T671" s="218">
        <v>-2.06065396566785</v>
      </c>
    </row>
    <row r="672" spans="1:20" x14ac:dyDescent="0.6">
      <c r="A672" s="218" t="s">
        <v>2192</v>
      </c>
      <c r="B672" s="218" t="s">
        <v>2193</v>
      </c>
      <c r="C672" s="218">
        <v>4.8510781843437298</v>
      </c>
      <c r="D672" s="218">
        <v>4.8988959116975099</v>
      </c>
      <c r="E672" s="218">
        <v>4.5814547039902802</v>
      </c>
      <c r="F672" s="218">
        <v>4.3276806762307896</v>
      </c>
      <c r="G672" s="218">
        <v>0.86243763809848095</v>
      </c>
      <c r="H672" s="218">
        <v>6.1731244889563897</v>
      </c>
      <c r="I672" t="s">
        <v>2194</v>
      </c>
      <c r="J672" s="218" t="s">
        <v>2195</v>
      </c>
      <c r="K672" s="218">
        <v>1</v>
      </c>
      <c r="L672" s="218">
        <v>-0.26962348035344963</v>
      </c>
      <c r="M672" s="218">
        <v>-0.52339750811294028</v>
      </c>
      <c r="N672" s="218">
        <v>-0.31744120770722972</v>
      </c>
      <c r="O672" s="218">
        <v>-0.57121523546672037</v>
      </c>
      <c r="P672" s="218">
        <v>-3.9886405462452488</v>
      </c>
      <c r="Q672" s="218">
        <v>1.3220463046126598</v>
      </c>
      <c r="R672" s="507">
        <v>-0.39651049423319495</v>
      </c>
      <c r="S672" s="507">
        <v>-0.44432822158697505</v>
      </c>
      <c r="T672" s="218">
        <v>-1.3332971208162945</v>
      </c>
    </row>
    <row r="673" spans="1:20" x14ac:dyDescent="0.6">
      <c r="A673" s="218" t="s">
        <v>2196</v>
      </c>
      <c r="B673" s="218" t="s">
        <v>2197</v>
      </c>
      <c r="C673" s="218">
        <v>7.55413103439684</v>
      </c>
      <c r="D673" s="218">
        <v>7.6817987407152497</v>
      </c>
      <c r="E673" s="218">
        <v>6.8842263240125501</v>
      </c>
      <c r="F673" s="218">
        <v>7.8461540248358999</v>
      </c>
      <c r="G673" s="218">
        <v>2.19510220809144</v>
      </c>
      <c r="H673" s="218">
        <v>7.2506006985587801</v>
      </c>
      <c r="I673" t="s">
        <v>2198</v>
      </c>
      <c r="J673" s="218" t="s">
        <v>2198</v>
      </c>
      <c r="K673" s="218">
        <v>1</v>
      </c>
      <c r="L673" s="218">
        <v>-0.66990471038428989</v>
      </c>
      <c r="M673" s="218">
        <v>0.29202299043905988</v>
      </c>
      <c r="N673" s="218">
        <v>-0.79757241670269963</v>
      </c>
      <c r="O673" s="218">
        <v>0.16435528412065015</v>
      </c>
      <c r="P673" s="218">
        <v>-5.3590288263053996</v>
      </c>
      <c r="Q673" s="218">
        <v>-0.30353033583805988</v>
      </c>
      <c r="R673" s="507">
        <v>-0.18894085997261501</v>
      </c>
      <c r="S673" s="507">
        <v>-0.31660856629102474</v>
      </c>
      <c r="T673" s="218">
        <v>-2.8312795810717297</v>
      </c>
    </row>
    <row r="674" spans="1:20" x14ac:dyDescent="0.6">
      <c r="A674" s="218" t="s">
        <v>2199</v>
      </c>
      <c r="B674" s="218" t="s">
        <v>2200</v>
      </c>
      <c r="C674" s="218">
        <v>1.9120239717724901</v>
      </c>
      <c r="D674" s="218">
        <v>2.1292545915963701</v>
      </c>
      <c r="E674" s="218">
        <v>0</v>
      </c>
      <c r="F674" s="218">
        <v>3.9034714701326498</v>
      </c>
      <c r="G674" s="218">
        <v>0</v>
      </c>
      <c r="H674" s="218">
        <v>0</v>
      </c>
      <c r="I674" t="s">
        <v>2201</v>
      </c>
      <c r="J674" s="218" t="s">
        <v>2202</v>
      </c>
      <c r="K674" s="218">
        <v>1</v>
      </c>
      <c r="L674" s="218">
        <v>-1.9120239717724901</v>
      </c>
      <c r="M674" s="218">
        <v>1.9914474983601598</v>
      </c>
      <c r="N674" s="218">
        <v>-2.1292545915963701</v>
      </c>
      <c r="O674" s="218">
        <v>1.7742168785362797</v>
      </c>
      <c r="P674" s="218">
        <v>-1.9120239717724901</v>
      </c>
      <c r="Q674" s="218">
        <v>-1.9120239717724901</v>
      </c>
      <c r="R674" s="507">
        <v>3.9711763293834856E-2</v>
      </c>
      <c r="S674" s="507">
        <v>-0.17751885653004518</v>
      </c>
      <c r="T674" s="218">
        <v>-1.9120239717724901</v>
      </c>
    </row>
    <row r="675" spans="1:20" x14ac:dyDescent="0.6">
      <c r="A675" s="218" t="s">
        <v>2203</v>
      </c>
      <c r="B675" s="218" t="s">
        <v>2204</v>
      </c>
      <c r="C675" s="218">
        <v>6.0705364623926599</v>
      </c>
      <c r="D675" s="218">
        <v>6.2298091297096603</v>
      </c>
      <c r="E675" s="218">
        <v>5.93042116556924</v>
      </c>
      <c r="F675" s="218">
        <v>5.8682944925334102</v>
      </c>
      <c r="G675" s="218">
        <v>1.21997385646274</v>
      </c>
      <c r="H675" s="218">
        <v>0.123827711997599</v>
      </c>
      <c r="I675" t="s">
        <v>2205</v>
      </c>
      <c r="J675" s="218" t="s">
        <v>2206</v>
      </c>
      <c r="K675" s="218">
        <v>1</v>
      </c>
      <c r="L675" s="218">
        <v>-0.14011529682341983</v>
      </c>
      <c r="M675" s="218">
        <v>-0.20224196985924969</v>
      </c>
      <c r="N675" s="218">
        <v>-0.29938796414042024</v>
      </c>
      <c r="O675" s="218">
        <v>-0.3615146371762501</v>
      </c>
      <c r="P675" s="218">
        <v>-4.8505626059299196</v>
      </c>
      <c r="Q675" s="218">
        <v>-5.9467087503950609</v>
      </c>
      <c r="R675" s="507">
        <v>-0.17117863334133476</v>
      </c>
      <c r="S675" s="507">
        <v>-0.33045130065833517</v>
      </c>
      <c r="T675" s="218">
        <v>-5.3986356781624902</v>
      </c>
    </row>
    <row r="676" spans="1:20" x14ac:dyDescent="0.6">
      <c r="A676" s="218" t="s">
        <v>2207</v>
      </c>
      <c r="B676" s="218" t="s">
        <v>2208</v>
      </c>
      <c r="C676" s="218">
        <v>5.0290341793630002</v>
      </c>
      <c r="D676" s="218">
        <v>4.91308616984516</v>
      </c>
      <c r="E676" s="218">
        <v>5.1233088033572596</v>
      </c>
      <c r="F676" s="218">
        <v>5.8021831175827598</v>
      </c>
      <c r="G676" s="218">
        <v>1.34138912626164</v>
      </c>
      <c r="H676" s="218">
        <v>0</v>
      </c>
      <c r="I676" t="s">
        <v>2209</v>
      </c>
      <c r="J676" s="218" t="s">
        <v>2209</v>
      </c>
      <c r="K676" s="218">
        <v>1</v>
      </c>
      <c r="L676" s="218">
        <v>9.4274623994259343E-2</v>
      </c>
      <c r="M676" s="218">
        <v>0.77314893821975961</v>
      </c>
      <c r="N676" s="218">
        <v>0.21022263351209958</v>
      </c>
      <c r="O676" s="218">
        <v>0.88909694773759984</v>
      </c>
      <c r="P676" s="218">
        <v>-3.6876450531013605</v>
      </c>
      <c r="Q676" s="218">
        <v>-5.0290341793630002</v>
      </c>
      <c r="R676" s="507">
        <v>0.43371178110700948</v>
      </c>
      <c r="S676" s="507">
        <v>0.54965979062484971</v>
      </c>
      <c r="T676" s="218">
        <v>-4.3583396162321808</v>
      </c>
    </row>
    <row r="677" spans="1:20" x14ac:dyDescent="0.6">
      <c r="A677" s="218" t="s">
        <v>2210</v>
      </c>
      <c r="B677" s="218" t="s">
        <v>2211</v>
      </c>
      <c r="C677" s="218">
        <v>6.6384585196147103</v>
      </c>
      <c r="D677" s="218">
        <v>6.7681478150525898</v>
      </c>
      <c r="E677" s="218">
        <v>7.4439352596720703</v>
      </c>
      <c r="F677" s="218">
        <v>6.9041430802525401</v>
      </c>
      <c r="G677" s="218">
        <v>2.61192137741013</v>
      </c>
      <c r="H677" s="218">
        <v>0.34353965418307397</v>
      </c>
      <c r="I677" t="s">
        <v>2212</v>
      </c>
      <c r="J677" s="218" t="s">
        <v>2213</v>
      </c>
      <c r="K677" s="218">
        <v>1</v>
      </c>
      <c r="L677" s="218">
        <v>0.80547674005735992</v>
      </c>
      <c r="M677" s="218">
        <v>0.26568456063782975</v>
      </c>
      <c r="N677" s="218">
        <v>0.67578744461948048</v>
      </c>
      <c r="O677" s="218">
        <v>0.13599526519995031</v>
      </c>
      <c r="P677" s="218">
        <v>-4.0265371422045799</v>
      </c>
      <c r="Q677" s="218">
        <v>-6.2949188654316366</v>
      </c>
      <c r="R677" s="507">
        <v>0.53558065034759483</v>
      </c>
      <c r="S677" s="507">
        <v>0.4058913549097154</v>
      </c>
      <c r="T677" s="218">
        <v>-5.1607280038181083</v>
      </c>
    </row>
    <row r="678" spans="1:20" x14ac:dyDescent="0.6">
      <c r="A678" s="218" t="s">
        <v>2214</v>
      </c>
      <c r="B678" s="218" t="s">
        <v>2215</v>
      </c>
      <c r="C678" s="218">
        <v>5.8069028764870501</v>
      </c>
      <c r="D678" s="218">
        <v>5.9628036079692999</v>
      </c>
      <c r="E678" s="218">
        <v>7.0313391739412898</v>
      </c>
      <c r="F678" s="218">
        <v>6.6684700704361202</v>
      </c>
      <c r="G678" s="218">
        <v>1.7450477769392401</v>
      </c>
      <c r="H678" s="218">
        <v>5.9899596603442697</v>
      </c>
      <c r="I678" t="s">
        <v>2216</v>
      </c>
      <c r="J678" s="218" t="s">
        <v>2217</v>
      </c>
      <c r="K678" s="218">
        <v>1</v>
      </c>
      <c r="L678" s="218">
        <v>1.2244362974542398</v>
      </c>
      <c r="M678" s="218">
        <v>0.86156719394907011</v>
      </c>
      <c r="N678" s="218">
        <v>1.06853556597199</v>
      </c>
      <c r="O678" s="218">
        <v>0.7056664624668203</v>
      </c>
      <c r="P678" s="218">
        <v>-4.0618550995478095</v>
      </c>
      <c r="Q678" s="218">
        <v>0.18305678385721968</v>
      </c>
      <c r="R678" s="507">
        <v>1.0430017457016549</v>
      </c>
      <c r="S678" s="507">
        <v>0.88710101421940513</v>
      </c>
      <c r="T678" s="218">
        <v>-1.9393991578452949</v>
      </c>
    </row>
    <row r="679" spans="1:20" x14ac:dyDescent="0.6">
      <c r="A679" s="218" t="s">
        <v>2218</v>
      </c>
      <c r="B679" s="218" t="s">
        <v>2219</v>
      </c>
      <c r="C679" s="218">
        <v>6.2975428401463196</v>
      </c>
      <c r="D679" s="218">
        <v>6.3973163115356</v>
      </c>
      <c r="E679" s="218">
        <v>6.5639425415078296</v>
      </c>
      <c r="F679" s="218">
        <v>5.8899135436268004</v>
      </c>
      <c r="G679" s="218">
        <v>1.60656975280174</v>
      </c>
      <c r="H679" s="218">
        <v>0</v>
      </c>
      <c r="I679" t="s">
        <v>2220</v>
      </c>
      <c r="J679" s="218" t="s">
        <v>2221</v>
      </c>
      <c r="K679" s="218">
        <v>1</v>
      </c>
      <c r="L679" s="218">
        <v>0.26639970136151003</v>
      </c>
      <c r="M679" s="218">
        <v>-0.40762929651951918</v>
      </c>
      <c r="N679" s="218">
        <v>0.16662622997222964</v>
      </c>
      <c r="O679" s="218">
        <v>-0.50740276790879957</v>
      </c>
      <c r="P679" s="218">
        <v>-4.6909730873445792</v>
      </c>
      <c r="Q679" s="218">
        <v>-6.2975428401463196</v>
      </c>
      <c r="R679" s="507">
        <v>-7.0614797579004573E-2</v>
      </c>
      <c r="S679" s="507">
        <v>-0.17038826896828496</v>
      </c>
      <c r="T679" s="218">
        <v>-5.4942579637454489</v>
      </c>
    </row>
    <row r="680" spans="1:20" x14ac:dyDescent="0.6">
      <c r="A680" s="218" t="s">
        <v>2222</v>
      </c>
      <c r="B680" s="218" t="s">
        <v>2223</v>
      </c>
      <c r="C680" s="218">
        <v>6.0680882097124904</v>
      </c>
      <c r="D680" s="218">
        <v>6.1953896186757103</v>
      </c>
      <c r="E680" s="218">
        <v>4.7056298250180904</v>
      </c>
      <c r="F680" s="218">
        <v>6.3846059327794897</v>
      </c>
      <c r="G680" s="218">
        <v>0</v>
      </c>
      <c r="H680" s="218">
        <v>7.2395204165541198</v>
      </c>
      <c r="I680" t="s">
        <v>2224</v>
      </c>
      <c r="J680" s="218" t="s">
        <v>2225</v>
      </c>
      <c r="K680" s="218">
        <v>1</v>
      </c>
      <c r="L680" s="218">
        <v>-1.3624583846944001</v>
      </c>
      <c r="M680" s="218">
        <v>0.31651772306699932</v>
      </c>
      <c r="N680" s="218">
        <v>-1.4897597936576199</v>
      </c>
      <c r="O680" s="218">
        <v>0.18921631410377948</v>
      </c>
      <c r="P680" s="218">
        <v>-6.0680882097124904</v>
      </c>
      <c r="Q680" s="218">
        <v>1.1714322068416294</v>
      </c>
      <c r="R680" s="507">
        <v>-0.52297033081370037</v>
      </c>
      <c r="S680" s="507">
        <v>-0.65027173977692021</v>
      </c>
      <c r="T680" s="218">
        <v>-2.4483280014354305</v>
      </c>
    </row>
    <row r="681" spans="1:20" x14ac:dyDescent="0.6">
      <c r="A681" s="218" t="s">
        <v>2226</v>
      </c>
      <c r="B681" s="218" t="s">
        <v>2227</v>
      </c>
      <c r="C681" s="218">
        <v>3.8440864867949101</v>
      </c>
      <c r="D681" s="218">
        <v>3.8316265688361102</v>
      </c>
      <c r="E681" s="218">
        <v>3.9422515407698602</v>
      </c>
      <c r="F681" s="218">
        <v>1.04149641624783</v>
      </c>
      <c r="G681" s="218">
        <v>0</v>
      </c>
      <c r="H681" s="218">
        <v>0</v>
      </c>
      <c r="I681" t="s">
        <v>2228</v>
      </c>
      <c r="J681" s="218" t="s">
        <v>2229</v>
      </c>
      <c r="K681" s="218">
        <v>1</v>
      </c>
      <c r="L681" s="218">
        <v>9.8165053974950123E-2</v>
      </c>
      <c r="M681" s="218">
        <v>-2.8025900705470801</v>
      </c>
      <c r="N681" s="218">
        <v>0.11062497193374998</v>
      </c>
      <c r="O681" s="218">
        <v>-2.7901301525882802</v>
      </c>
      <c r="P681" s="218">
        <v>-3.8440864867949101</v>
      </c>
      <c r="Q681" s="218">
        <v>-3.8440864867949101</v>
      </c>
      <c r="R681" s="507">
        <v>-1.352212508286065</v>
      </c>
      <c r="S681" s="507">
        <v>-1.3397525903272651</v>
      </c>
      <c r="T681" s="218">
        <v>-3.8440864867949101</v>
      </c>
    </row>
    <row r="682" spans="1:20" x14ac:dyDescent="0.6">
      <c r="A682" s="218" t="s">
        <v>2230</v>
      </c>
      <c r="B682" s="218" t="s">
        <v>2231</v>
      </c>
      <c r="C682" s="218">
        <v>3.9726901455957999</v>
      </c>
      <c r="D682" s="218">
        <v>4.0698126447226004</v>
      </c>
      <c r="E682" s="218">
        <v>0</v>
      </c>
      <c r="F682" s="218">
        <v>0</v>
      </c>
      <c r="G682" s="218">
        <v>0</v>
      </c>
      <c r="H682" s="218">
        <v>0</v>
      </c>
      <c r="I682" t="s">
        <v>2232</v>
      </c>
      <c r="J682" s="218" t="s">
        <v>2233</v>
      </c>
      <c r="K682" s="218">
        <v>1</v>
      </c>
      <c r="L682" s="218">
        <v>-3.9726901455957999</v>
      </c>
      <c r="M682" s="218">
        <v>-3.9726901455957999</v>
      </c>
      <c r="N682" s="218">
        <v>-4.0698126447226004</v>
      </c>
      <c r="O682" s="218">
        <v>-4.0698126447226004</v>
      </c>
      <c r="P682" s="218">
        <v>-3.9726901455957999</v>
      </c>
      <c r="Q682" s="218">
        <v>-3.9726901455957999</v>
      </c>
      <c r="R682" s="507">
        <v>-3.9726901455957999</v>
      </c>
      <c r="S682" s="507">
        <v>-4.0698126447226004</v>
      </c>
      <c r="T682" s="218">
        <v>-3.9726901455957999</v>
      </c>
    </row>
    <row r="683" spans="1:20" x14ac:dyDescent="0.6">
      <c r="A683" s="218" t="s">
        <v>2234</v>
      </c>
      <c r="B683" s="218" t="s">
        <v>2235</v>
      </c>
      <c r="C683" s="218">
        <v>4.2417755788947096</v>
      </c>
      <c r="D683" s="218">
        <v>4.4510158627269902</v>
      </c>
      <c r="E683" s="218">
        <v>4.8870710557075601</v>
      </c>
      <c r="F683" s="218">
        <v>2.15045408706938</v>
      </c>
      <c r="G683" s="218">
        <v>0.14046909216855899</v>
      </c>
      <c r="H683" s="218">
        <v>0</v>
      </c>
      <c r="I683" t="s">
        <v>2236</v>
      </c>
      <c r="J683" s="218" t="s">
        <v>2237</v>
      </c>
      <c r="K683" s="218">
        <v>1</v>
      </c>
      <c r="L683" s="218">
        <v>0.64529547681285049</v>
      </c>
      <c r="M683" s="218">
        <v>-2.0913214918253296</v>
      </c>
      <c r="N683" s="218">
        <v>0.43605519298056983</v>
      </c>
      <c r="O683" s="218">
        <v>-2.3005617756576102</v>
      </c>
      <c r="P683" s="218">
        <v>-4.1013064867261502</v>
      </c>
      <c r="Q683" s="218">
        <v>-4.2417755788947096</v>
      </c>
      <c r="R683" s="507">
        <v>-0.72301300750623954</v>
      </c>
      <c r="S683" s="507">
        <v>-0.9322532913385202</v>
      </c>
      <c r="T683" s="218">
        <v>-4.1715410328104294</v>
      </c>
    </row>
    <row r="684" spans="1:20" x14ac:dyDescent="0.6">
      <c r="A684" s="218" t="s">
        <v>2238</v>
      </c>
      <c r="B684" s="218" t="s">
        <v>2239</v>
      </c>
      <c r="C684" s="218">
        <v>6.1280816266166598</v>
      </c>
      <c r="D684" s="218">
        <v>6.2902509449463597</v>
      </c>
      <c r="E684" s="218">
        <v>6.7801250948516696</v>
      </c>
      <c r="F684" s="218">
        <v>6.9055588701482602</v>
      </c>
      <c r="G684" s="218">
        <v>7.9324200975956298</v>
      </c>
      <c r="H684" s="218">
        <v>0.123827711997599</v>
      </c>
      <c r="I684" t="s">
        <v>2240</v>
      </c>
      <c r="J684" s="218" t="s">
        <v>2241</v>
      </c>
      <c r="K684" s="218">
        <v>3</v>
      </c>
      <c r="L684" s="218">
        <v>0.6520434682350098</v>
      </c>
      <c r="M684" s="218">
        <v>0.77747724353160041</v>
      </c>
      <c r="N684" s="218">
        <v>0.48987414990530986</v>
      </c>
      <c r="O684" s="218">
        <v>0.61530792520190047</v>
      </c>
      <c r="P684" s="218">
        <v>1.80433847097897</v>
      </c>
      <c r="Q684" s="218">
        <v>-6.0042539146190608</v>
      </c>
      <c r="R684" s="507">
        <v>0.71476035588330511</v>
      </c>
      <c r="S684" s="507">
        <v>0.55259103755360517</v>
      </c>
      <c r="T684" s="218">
        <v>-2.0999577218200454</v>
      </c>
    </row>
    <row r="685" spans="1:20" x14ac:dyDescent="0.6">
      <c r="A685" s="218" t="s">
        <v>2242</v>
      </c>
      <c r="B685" s="218" t="s">
        <v>2243</v>
      </c>
      <c r="C685" s="218">
        <v>7.0923550089711602</v>
      </c>
      <c r="D685" s="218">
        <v>7.2540058815706301</v>
      </c>
      <c r="E685" s="218">
        <v>7.05112248102603</v>
      </c>
      <c r="F685" s="218">
        <v>7.0565705311743603</v>
      </c>
      <c r="G685" s="218">
        <v>1.9111597972002401</v>
      </c>
      <c r="H685" s="218">
        <v>9.8371486798978705</v>
      </c>
      <c r="I685" t="s">
        <v>2240</v>
      </c>
      <c r="J685" s="218" t="s">
        <v>2241</v>
      </c>
      <c r="K685" s="218">
        <v>3</v>
      </c>
      <c r="L685" s="218">
        <v>-4.1232527945130215E-2</v>
      </c>
      <c r="M685" s="218">
        <v>-3.5784477796799941E-2</v>
      </c>
      <c r="N685" s="218">
        <v>-0.20288340054460008</v>
      </c>
      <c r="O685" s="218">
        <v>-0.1974353503962698</v>
      </c>
      <c r="P685" s="218">
        <v>-5.1811952117709197</v>
      </c>
      <c r="Q685" s="218">
        <v>2.7447936709267102</v>
      </c>
      <c r="R685" s="507">
        <v>-3.8508502870965078E-2</v>
      </c>
      <c r="S685" s="507">
        <v>-0.20015937547043494</v>
      </c>
      <c r="T685" s="218">
        <v>-1.2182007704221047</v>
      </c>
    </row>
    <row r="686" spans="1:20" x14ac:dyDescent="0.6">
      <c r="A686" s="218" t="s">
        <v>2244</v>
      </c>
      <c r="B686" s="218" t="s">
        <v>2245</v>
      </c>
      <c r="C686" s="218">
        <v>5.7073725573488101</v>
      </c>
      <c r="D686" s="218">
        <v>5.8386169956040996</v>
      </c>
      <c r="E686" s="218">
        <v>5.0960122711820901</v>
      </c>
      <c r="F686" s="218">
        <v>3.89494344814065</v>
      </c>
      <c r="G686" s="218">
        <v>7.5782426208166598</v>
      </c>
      <c r="H686" s="218">
        <v>0.123827711997599</v>
      </c>
      <c r="I686" t="s">
        <v>2240</v>
      </c>
      <c r="J686" s="218" t="s">
        <v>2246</v>
      </c>
      <c r="K686" s="218">
        <v>3</v>
      </c>
      <c r="L686" s="218">
        <v>-0.61136028616672</v>
      </c>
      <c r="M686" s="218">
        <v>-1.8124291092081601</v>
      </c>
      <c r="N686" s="218">
        <v>-0.74260472442200953</v>
      </c>
      <c r="O686" s="218">
        <v>-1.9436735474634497</v>
      </c>
      <c r="P686" s="218">
        <v>1.8708700634678497</v>
      </c>
      <c r="Q686" s="218">
        <v>-5.5835448453512111</v>
      </c>
      <c r="R686" s="507">
        <v>-1.2118946976874401</v>
      </c>
      <c r="S686" s="507">
        <v>-1.3431391359427296</v>
      </c>
      <c r="T686" s="218">
        <v>-1.8563373909416807</v>
      </c>
    </row>
    <row r="687" spans="1:20" x14ac:dyDescent="0.6">
      <c r="A687" s="218" t="s">
        <v>2247</v>
      </c>
      <c r="B687" s="218" t="s">
        <v>2248</v>
      </c>
      <c r="C687" s="218">
        <v>6.8160135403286102</v>
      </c>
      <c r="D687" s="218">
        <v>6.9836765529189497</v>
      </c>
      <c r="E687" s="218">
        <v>6.59237355142153</v>
      </c>
      <c r="F687" s="218">
        <v>7.3488831661313903</v>
      </c>
      <c r="G687" s="218">
        <v>1.39846821979138</v>
      </c>
      <c r="H687" s="218">
        <v>8.4778812754139992</v>
      </c>
      <c r="I687" t="s">
        <v>2249</v>
      </c>
      <c r="J687" s="218" t="s">
        <v>2250</v>
      </c>
      <c r="K687" s="218">
        <v>1</v>
      </c>
      <c r="L687" s="218">
        <v>-0.22363998890708014</v>
      </c>
      <c r="M687" s="218">
        <v>0.53286962580278008</v>
      </c>
      <c r="N687" s="218">
        <v>-0.3913030014974197</v>
      </c>
      <c r="O687" s="218">
        <v>0.36520661321244052</v>
      </c>
      <c r="P687" s="218">
        <v>-5.4175453205372301</v>
      </c>
      <c r="Q687" s="218">
        <v>1.661867735085389</v>
      </c>
      <c r="R687" s="507">
        <v>0.15461481844784997</v>
      </c>
      <c r="S687" s="507">
        <v>-1.3048194142489589E-2</v>
      </c>
      <c r="T687" s="218">
        <v>-1.8778387927259206</v>
      </c>
    </row>
    <row r="688" spans="1:20" x14ac:dyDescent="0.6">
      <c r="A688" s="218" t="s">
        <v>2251</v>
      </c>
      <c r="B688" s="218" t="s">
        <v>2252</v>
      </c>
      <c r="C688" s="218">
        <v>7.3269963484945899</v>
      </c>
      <c r="D688" s="218">
        <v>7.4768176812233103</v>
      </c>
      <c r="E688" s="218">
        <v>6.6591737383438403</v>
      </c>
      <c r="F688" s="218">
        <v>7.4144944629626099</v>
      </c>
      <c r="G688" s="218">
        <v>8.9849675246661107</v>
      </c>
      <c r="H688" s="218">
        <v>0.123827711997599</v>
      </c>
      <c r="I688" t="s">
        <v>2253</v>
      </c>
      <c r="J688" s="218" t="s">
        <v>2253</v>
      </c>
      <c r="K688" s="218">
        <v>1</v>
      </c>
      <c r="L688" s="218">
        <v>-0.66782261015074962</v>
      </c>
      <c r="M688" s="218">
        <v>8.7498114468020027E-2</v>
      </c>
      <c r="N688" s="218">
        <v>-0.81764394287946995</v>
      </c>
      <c r="O688" s="218">
        <v>-6.2323218260700308E-2</v>
      </c>
      <c r="P688" s="218">
        <v>1.6579711761715208</v>
      </c>
      <c r="Q688" s="218">
        <v>-7.2031686364969909</v>
      </c>
      <c r="R688" s="507">
        <v>-0.2901622478413648</v>
      </c>
      <c r="S688" s="507">
        <v>-0.43998358057008513</v>
      </c>
      <c r="T688" s="218">
        <v>-2.7725987301627351</v>
      </c>
    </row>
    <row r="689" spans="1:20" x14ac:dyDescent="0.6">
      <c r="A689" s="218" t="s">
        <v>2254</v>
      </c>
      <c r="B689" s="218" t="s">
        <v>2255</v>
      </c>
      <c r="C689" s="218">
        <v>7.5422733844673697</v>
      </c>
      <c r="D689" s="218">
        <v>7.6129570522695298</v>
      </c>
      <c r="E689" s="218">
        <v>7.2809594732442502</v>
      </c>
      <c r="F689" s="218">
        <v>7.5999425067627104</v>
      </c>
      <c r="G689" s="218">
        <v>7.2159545502045299</v>
      </c>
      <c r="H689" s="218">
        <v>8.4541140611584193</v>
      </c>
      <c r="I689" t="s">
        <v>2256</v>
      </c>
      <c r="J689" s="218" t="s">
        <v>2256</v>
      </c>
      <c r="K689" s="218">
        <v>1</v>
      </c>
      <c r="L689" s="218">
        <v>-0.26131391122311953</v>
      </c>
      <c r="M689" s="218">
        <v>5.7669122295340713E-2</v>
      </c>
      <c r="N689" s="218">
        <v>-0.3319975790252796</v>
      </c>
      <c r="O689" s="218">
        <v>-1.3014545506819353E-2</v>
      </c>
      <c r="P689" s="218">
        <v>-0.32631883426283981</v>
      </c>
      <c r="Q689" s="218">
        <v>0.91184067669104962</v>
      </c>
      <c r="R689" s="507">
        <v>-0.10182239446388941</v>
      </c>
      <c r="S689" s="507">
        <v>-0.17250606226604948</v>
      </c>
      <c r="T689" s="218">
        <v>0.29276092121410491</v>
      </c>
    </row>
    <row r="690" spans="1:20" x14ac:dyDescent="0.6">
      <c r="A690" s="218" t="s">
        <v>2257</v>
      </c>
      <c r="B690" s="218" t="s">
        <v>2258</v>
      </c>
      <c r="C690" s="218">
        <v>7.1605899609513699</v>
      </c>
      <c r="D690" s="218">
        <v>7.2614193520997503</v>
      </c>
      <c r="E690" s="218">
        <v>7.1096980424445402</v>
      </c>
      <c r="F690" s="218">
        <v>7.2983129824725799</v>
      </c>
      <c r="G690" s="218">
        <v>8.6699222194213501</v>
      </c>
      <c r="H690" s="218">
        <v>9.64994878105996</v>
      </c>
      <c r="I690" t="s">
        <v>2259</v>
      </c>
      <c r="J690" s="218" t="s">
        <v>2260</v>
      </c>
      <c r="K690" s="218">
        <v>1</v>
      </c>
      <c r="L690" s="218">
        <v>-5.0891918506829725E-2</v>
      </c>
      <c r="M690" s="218">
        <v>0.13772302152120997</v>
      </c>
      <c r="N690" s="218">
        <v>-0.15172130965521013</v>
      </c>
      <c r="O690" s="218">
        <v>3.6893630372829556E-2</v>
      </c>
      <c r="P690" s="218">
        <v>1.5093322584699802</v>
      </c>
      <c r="Q690" s="218">
        <v>2.4893588201085901</v>
      </c>
      <c r="R690" s="507">
        <v>4.341555150719012E-2</v>
      </c>
      <c r="S690" s="507">
        <v>-5.741383964119029E-2</v>
      </c>
      <c r="T690" s="218">
        <v>1.9993455392892852</v>
      </c>
    </row>
    <row r="691" spans="1:20" x14ac:dyDescent="0.6">
      <c r="A691" s="218" t="s">
        <v>2261</v>
      </c>
      <c r="B691" s="218" t="s">
        <v>2262</v>
      </c>
      <c r="C691" s="218">
        <v>4.68845105933773</v>
      </c>
      <c r="D691" s="218">
        <v>4.5791524592846198</v>
      </c>
      <c r="E691" s="218">
        <v>6.4881527639178902</v>
      </c>
      <c r="F691" s="218">
        <v>3.7730405102659899</v>
      </c>
      <c r="G691" s="218">
        <v>7.0365434019221897</v>
      </c>
      <c r="H691" s="218">
        <v>0</v>
      </c>
      <c r="I691" t="s">
        <v>2263</v>
      </c>
      <c r="J691" s="218" t="s">
        <v>2264</v>
      </c>
      <c r="K691" s="218">
        <v>1</v>
      </c>
      <c r="L691" s="218">
        <v>1.7997017045801602</v>
      </c>
      <c r="M691" s="218">
        <v>-0.91541054907174013</v>
      </c>
      <c r="N691" s="218">
        <v>1.9090003046332704</v>
      </c>
      <c r="O691" s="218">
        <v>-0.80611194901862993</v>
      </c>
      <c r="P691" s="218">
        <v>2.3480923425844598</v>
      </c>
      <c r="Q691" s="218">
        <v>-4.68845105933773</v>
      </c>
      <c r="R691" s="507">
        <v>0.44214557775421004</v>
      </c>
      <c r="S691" s="507">
        <v>0.55144417780732025</v>
      </c>
      <c r="T691" s="218">
        <v>-1.1701793583766351</v>
      </c>
    </row>
    <row r="692" spans="1:20" x14ac:dyDescent="0.6">
      <c r="A692" s="218" t="s">
        <v>2265</v>
      </c>
      <c r="B692" s="218" t="s">
        <v>2266</v>
      </c>
      <c r="C692" s="218">
        <v>7.0796495600212603</v>
      </c>
      <c r="D692" s="218">
        <v>7.1678686632903599</v>
      </c>
      <c r="E692" s="218">
        <v>7.1938981200930998</v>
      </c>
      <c r="F692" s="218">
        <v>7.2145507216764804</v>
      </c>
      <c r="G692" s="218">
        <v>0.94138514970795095</v>
      </c>
      <c r="H692" s="218">
        <v>7.3006657535342399</v>
      </c>
      <c r="I692" t="s">
        <v>2267</v>
      </c>
      <c r="J692" s="218" t="s">
        <v>2268</v>
      </c>
      <c r="K692" s="218">
        <v>1</v>
      </c>
      <c r="L692" s="218">
        <v>0.11424856007183948</v>
      </c>
      <c r="M692" s="218">
        <v>0.13490116165522004</v>
      </c>
      <c r="N692" s="218">
        <v>2.6029456802739936E-2</v>
      </c>
      <c r="O692" s="218">
        <v>4.6682058386120495E-2</v>
      </c>
      <c r="P692" s="218">
        <v>-6.138264410313309</v>
      </c>
      <c r="Q692" s="218">
        <v>0.22101619351297952</v>
      </c>
      <c r="R692" s="507">
        <v>0.12457486086352976</v>
      </c>
      <c r="S692" s="507">
        <v>3.6355757594430216E-2</v>
      </c>
      <c r="T692" s="218">
        <v>-2.9586241084001648</v>
      </c>
    </row>
    <row r="693" spans="1:20" x14ac:dyDescent="0.6">
      <c r="A693" s="218" t="s">
        <v>2269</v>
      </c>
      <c r="B693" s="218" t="s">
        <v>2270</v>
      </c>
      <c r="C693" s="218">
        <v>5.3970202487460197</v>
      </c>
      <c r="D693" s="218">
        <v>5.4644403460106599</v>
      </c>
      <c r="E693" s="218">
        <v>5.9689904631369801</v>
      </c>
      <c r="F693" s="218">
        <v>5.8165533504226499</v>
      </c>
      <c r="G693" s="218">
        <v>7.6178381960807497</v>
      </c>
      <c r="H693" s="218">
        <v>6.0101613336503901</v>
      </c>
      <c r="I693" t="s">
        <v>2271</v>
      </c>
      <c r="J693" s="218" t="s">
        <v>2272</v>
      </c>
      <c r="K693" s="218">
        <v>1</v>
      </c>
      <c r="L693" s="218">
        <v>0.57197021439096041</v>
      </c>
      <c r="M693" s="218">
        <v>0.41953310167663016</v>
      </c>
      <c r="N693" s="218">
        <v>0.50455011712632025</v>
      </c>
      <c r="O693" s="218">
        <v>0.35211300441199</v>
      </c>
      <c r="P693" s="218">
        <v>2.22081794733473</v>
      </c>
      <c r="Q693" s="218">
        <v>0.61314108490437036</v>
      </c>
      <c r="R693" s="507">
        <v>0.49575165803379528</v>
      </c>
      <c r="S693" s="507">
        <v>0.42833156076915513</v>
      </c>
      <c r="T693" s="218">
        <v>1.4169795161195502</v>
      </c>
    </row>
    <row r="694" spans="1:20" x14ac:dyDescent="0.6">
      <c r="A694" s="218" t="s">
        <v>2273</v>
      </c>
      <c r="B694" s="218" t="s">
        <v>2274</v>
      </c>
      <c r="C694" s="218">
        <v>6.8693652243559296</v>
      </c>
      <c r="D694" s="218">
        <v>7.0066503655177996</v>
      </c>
      <c r="E694" s="218">
        <v>6.8228670474275299</v>
      </c>
      <c r="F694" s="218">
        <v>7.2039458146567403</v>
      </c>
      <c r="G694" s="218">
        <v>8.6586490577365094</v>
      </c>
      <c r="H694" s="218">
        <v>4.4981804777950298</v>
      </c>
      <c r="I694" t="s">
        <v>2275</v>
      </c>
      <c r="J694" s="218" t="s">
        <v>2276</v>
      </c>
      <c r="K694" s="218">
        <v>1</v>
      </c>
      <c r="L694" s="218">
        <v>-4.6498176928399637E-2</v>
      </c>
      <c r="M694" s="218">
        <v>0.33458059030081078</v>
      </c>
      <c r="N694" s="218">
        <v>-0.18378331809026971</v>
      </c>
      <c r="O694" s="218">
        <v>0.1972954491389407</v>
      </c>
      <c r="P694" s="218">
        <v>1.7892838333805798</v>
      </c>
      <c r="Q694" s="218">
        <v>-2.3711847465608997</v>
      </c>
      <c r="R694" s="507">
        <v>0.14404120668620557</v>
      </c>
      <c r="S694" s="507">
        <v>6.7560655243354972E-3</v>
      </c>
      <c r="T694" s="218">
        <v>-0.29095045659015994</v>
      </c>
    </row>
    <row r="695" spans="1:20" x14ac:dyDescent="0.6">
      <c r="A695" s="218" t="s">
        <v>2277</v>
      </c>
      <c r="B695" s="218" t="s">
        <v>2278</v>
      </c>
      <c r="C695" s="218">
        <v>5.21535543140517</v>
      </c>
      <c r="D695" s="218">
        <v>5.3345736470144498</v>
      </c>
      <c r="E695" s="218">
        <v>6.8061201010341597</v>
      </c>
      <c r="F695" s="218">
        <v>5.30745759048951</v>
      </c>
      <c r="G695" s="218">
        <v>1.9498624063249399</v>
      </c>
      <c r="H695" s="218">
        <v>0.23786221336595301</v>
      </c>
      <c r="I695" t="s">
        <v>2279</v>
      </c>
      <c r="J695" s="218" t="s">
        <v>2280</v>
      </c>
      <c r="K695" s="218">
        <v>1</v>
      </c>
      <c r="L695" s="218">
        <v>1.5907646696289897</v>
      </c>
      <c r="M695" s="218">
        <v>9.2102159084340052E-2</v>
      </c>
      <c r="N695" s="218">
        <v>1.4715464540197098</v>
      </c>
      <c r="O695" s="218">
        <v>-2.7116056524939758E-2</v>
      </c>
      <c r="P695" s="218">
        <v>-3.2654930250802301</v>
      </c>
      <c r="Q695" s="218">
        <v>-4.9774932180392168</v>
      </c>
      <c r="R695" s="507">
        <v>0.84143341435666485</v>
      </c>
      <c r="S695" s="507">
        <v>0.72221519874738505</v>
      </c>
      <c r="T695" s="218">
        <v>-4.1214931215597232</v>
      </c>
    </row>
    <row r="696" spans="1:20" x14ac:dyDescent="0.6">
      <c r="A696" s="218" t="s">
        <v>2281</v>
      </c>
      <c r="B696" s="218" t="s">
        <v>2282</v>
      </c>
      <c r="C696" s="218">
        <v>5.8651767413828599</v>
      </c>
      <c r="D696" s="218">
        <v>5.8623754528602801</v>
      </c>
      <c r="E696" s="218">
        <v>6.9658794012351501</v>
      </c>
      <c r="F696" s="218">
        <v>5.8173057279493996</v>
      </c>
      <c r="G696" s="218">
        <v>1.39846821979138</v>
      </c>
      <c r="H696" s="218">
        <v>0.123827711997599</v>
      </c>
      <c r="I696" t="s">
        <v>2283</v>
      </c>
      <c r="J696" s="218" t="s">
        <v>2284</v>
      </c>
      <c r="K696" s="218">
        <v>1</v>
      </c>
      <c r="L696" s="218">
        <v>1.1007026598522902</v>
      </c>
      <c r="M696" s="218">
        <v>-4.7871013433460341E-2</v>
      </c>
      <c r="N696" s="218">
        <v>1.1035039483748701</v>
      </c>
      <c r="O696" s="218">
        <v>-4.506972491088046E-2</v>
      </c>
      <c r="P696" s="218">
        <v>-4.4667085215914799</v>
      </c>
      <c r="Q696" s="218">
        <v>-5.7413490293852609</v>
      </c>
      <c r="R696" s="507">
        <v>0.52641582320941493</v>
      </c>
      <c r="S696" s="507">
        <v>0.52921711173199482</v>
      </c>
      <c r="T696" s="218">
        <v>-5.10402877548837</v>
      </c>
    </row>
    <row r="697" spans="1:20" x14ac:dyDescent="0.6">
      <c r="A697" s="218" t="s">
        <v>2285</v>
      </c>
      <c r="B697" s="218" t="s">
        <v>2286</v>
      </c>
      <c r="C697" s="218">
        <v>7.1177310356736703</v>
      </c>
      <c r="D697" s="218">
        <v>7.3015261723361196</v>
      </c>
      <c r="E697" s="218">
        <v>7.0866339979539203</v>
      </c>
      <c r="F697" s="218">
        <v>7.21711854936098</v>
      </c>
      <c r="G697" s="218">
        <v>9.3570965264133807</v>
      </c>
      <c r="H697" s="218">
        <v>9.0934443208464995</v>
      </c>
      <c r="I697" t="s">
        <v>2287</v>
      </c>
      <c r="J697" s="218" t="s">
        <v>2288</v>
      </c>
      <c r="K697" s="218">
        <v>1</v>
      </c>
      <c r="L697" s="218">
        <v>-3.109703771974992E-2</v>
      </c>
      <c r="M697" s="218">
        <v>9.9387513687309692E-2</v>
      </c>
      <c r="N697" s="218">
        <v>-0.21489217438219921</v>
      </c>
      <c r="O697" s="218">
        <v>-8.4407622975139596E-2</v>
      </c>
      <c r="P697" s="218">
        <v>2.2393654907397105</v>
      </c>
      <c r="Q697" s="218">
        <v>1.9757132851728292</v>
      </c>
      <c r="R697" s="507">
        <v>3.4145237983779886E-2</v>
      </c>
      <c r="S697" s="507">
        <v>-0.1496498986786694</v>
      </c>
      <c r="T697" s="218">
        <v>2.1075393879562698</v>
      </c>
    </row>
    <row r="698" spans="1:20" x14ac:dyDescent="0.6">
      <c r="A698" s="218" t="s">
        <v>2289</v>
      </c>
      <c r="B698" s="218" t="s">
        <v>2290</v>
      </c>
      <c r="C698" s="218">
        <v>7.8661800381961298</v>
      </c>
      <c r="D698" s="218">
        <v>8.0004761473708506</v>
      </c>
      <c r="E698" s="218">
        <v>8.3640708132098691</v>
      </c>
      <c r="F698" s="218">
        <v>8.3285751177264995</v>
      </c>
      <c r="G698" s="218">
        <v>8.3866629498673095</v>
      </c>
      <c r="H698" s="218">
        <v>8.3418333623343699</v>
      </c>
      <c r="I698" t="s">
        <v>2291</v>
      </c>
      <c r="J698" s="218" t="s">
        <v>2292</v>
      </c>
      <c r="K698" s="218">
        <v>1</v>
      </c>
      <c r="L698" s="218">
        <v>0.49789077501373935</v>
      </c>
      <c r="M698" s="218">
        <v>0.46239507953036973</v>
      </c>
      <c r="N698" s="218">
        <v>0.36359466583901856</v>
      </c>
      <c r="O698" s="218">
        <v>0.32809897035564894</v>
      </c>
      <c r="P698" s="218">
        <v>0.52048291167117977</v>
      </c>
      <c r="Q698" s="218">
        <v>0.47565332413824013</v>
      </c>
      <c r="R698" s="507">
        <v>0.48014292727205454</v>
      </c>
      <c r="S698" s="507">
        <v>0.34584681809733375</v>
      </c>
      <c r="T698" s="218">
        <v>0.49806811790470995</v>
      </c>
    </row>
    <row r="699" spans="1:20" x14ac:dyDescent="0.6">
      <c r="A699" s="218" t="s">
        <v>2293</v>
      </c>
      <c r="B699" s="218" t="s">
        <v>2294</v>
      </c>
      <c r="C699" s="218">
        <v>7.4432589536018297</v>
      </c>
      <c r="D699" s="218">
        <v>7.6042376681848598</v>
      </c>
      <c r="E699" s="218">
        <v>7.4772973320270202</v>
      </c>
      <c r="F699" s="218">
        <v>7.7505235269667798</v>
      </c>
      <c r="G699" s="218">
        <v>8.8960987031905407</v>
      </c>
      <c r="H699" s="218">
        <v>6.57413669315949</v>
      </c>
      <c r="I699" t="s">
        <v>2295</v>
      </c>
      <c r="J699" s="218" t="s">
        <v>2295</v>
      </c>
      <c r="K699" s="218">
        <v>1</v>
      </c>
      <c r="L699" s="218">
        <v>3.403837842519053E-2</v>
      </c>
      <c r="M699" s="218">
        <v>0.30726457336495017</v>
      </c>
      <c r="N699" s="218">
        <v>-0.12694033615783962</v>
      </c>
      <c r="O699" s="218">
        <v>0.14628585878192002</v>
      </c>
      <c r="P699" s="218">
        <v>1.4528397495887111</v>
      </c>
      <c r="Q699" s="218">
        <v>-0.86912226044233964</v>
      </c>
      <c r="R699" s="507">
        <v>0.17065147589507035</v>
      </c>
      <c r="S699" s="507">
        <v>9.6727613120402012E-3</v>
      </c>
      <c r="T699" s="218">
        <v>0.29185874457318572</v>
      </c>
    </row>
    <row r="700" spans="1:20" x14ac:dyDescent="0.6">
      <c r="A700" s="218" t="s">
        <v>2296</v>
      </c>
      <c r="B700" s="218" t="s">
        <v>2297</v>
      </c>
      <c r="C700" s="218">
        <v>6.0118746855098602</v>
      </c>
      <c r="D700" s="218">
        <v>6.1171906824091202</v>
      </c>
      <c r="E700" s="218">
        <v>6.0065554330336699</v>
      </c>
      <c r="F700" s="218">
        <v>5.9793518976704298</v>
      </c>
      <c r="G700" s="218">
        <v>6.5757536071687497</v>
      </c>
      <c r="H700" s="218">
        <v>5.00444868675803</v>
      </c>
      <c r="I700" t="s">
        <v>2298</v>
      </c>
      <c r="J700" s="218" t="s">
        <v>2299</v>
      </c>
      <c r="K700" s="218">
        <v>1</v>
      </c>
      <c r="L700" s="218">
        <v>-5.3192524761902504E-3</v>
      </c>
      <c r="M700" s="218">
        <v>-3.25227878394303E-2</v>
      </c>
      <c r="N700" s="218">
        <v>-0.11063524937545033</v>
      </c>
      <c r="O700" s="218">
        <v>-0.13783878473869038</v>
      </c>
      <c r="P700" s="218">
        <v>0.56387892165888953</v>
      </c>
      <c r="Q700" s="218">
        <v>-1.0074259987518301</v>
      </c>
      <c r="R700" s="507">
        <v>-1.8921020157810275E-2</v>
      </c>
      <c r="S700" s="507">
        <v>-0.12423701705707035</v>
      </c>
      <c r="T700" s="218">
        <v>-0.22177353854647031</v>
      </c>
    </row>
    <row r="701" spans="1:20" x14ac:dyDescent="0.6">
      <c r="A701" s="218" t="s">
        <v>2300</v>
      </c>
      <c r="B701" s="218" t="s">
        <v>2301</v>
      </c>
      <c r="C701" s="218">
        <v>5.8566907002404802</v>
      </c>
      <c r="D701" s="218">
        <v>5.8161397190441804</v>
      </c>
      <c r="E701" s="218">
        <v>5.8982480554478798</v>
      </c>
      <c r="F701" s="218">
        <v>5.5494515519282501</v>
      </c>
      <c r="G701" s="218">
        <v>1.50626793832628</v>
      </c>
      <c r="H701" s="218">
        <v>6.9682758629658901</v>
      </c>
      <c r="I701" t="s">
        <v>2302</v>
      </c>
      <c r="J701" s="218" t="s">
        <v>2303</v>
      </c>
      <c r="K701" s="218">
        <v>1</v>
      </c>
      <c r="L701" s="218">
        <v>4.155735520739956E-2</v>
      </c>
      <c r="M701" s="218">
        <v>-0.30723914831223009</v>
      </c>
      <c r="N701" s="218">
        <v>8.2108336403699411E-2</v>
      </c>
      <c r="O701" s="218">
        <v>-0.26668816711593024</v>
      </c>
      <c r="P701" s="218">
        <v>-4.3504227619142002</v>
      </c>
      <c r="Q701" s="218">
        <v>1.1115851627254099</v>
      </c>
      <c r="R701" s="507">
        <v>-0.13284089655241527</v>
      </c>
      <c r="S701" s="507">
        <v>-9.2289915356115415E-2</v>
      </c>
      <c r="T701" s="218">
        <v>-1.6194187995943952</v>
      </c>
    </row>
    <row r="702" spans="1:20" x14ac:dyDescent="0.6">
      <c r="A702" s="218" t="s">
        <v>2304</v>
      </c>
      <c r="B702" s="218" t="s">
        <v>2305</v>
      </c>
      <c r="C702" s="218">
        <v>5.0785268102584604</v>
      </c>
      <c r="D702" s="218">
        <v>5.0747032751136096</v>
      </c>
      <c r="E702" s="218">
        <v>4.2112709041495302</v>
      </c>
      <c r="F702" s="218">
        <v>2.5193476695260602</v>
      </c>
      <c r="G702" s="218">
        <v>0.77891856884019794</v>
      </c>
      <c r="H702" s="218">
        <v>0</v>
      </c>
      <c r="I702" t="s">
        <v>2306</v>
      </c>
      <c r="J702" s="218" t="s">
        <v>2307</v>
      </c>
      <c r="K702" s="218">
        <v>1</v>
      </c>
      <c r="L702" s="218">
        <v>-0.86725590610893022</v>
      </c>
      <c r="M702" s="218">
        <v>-2.5591791407324003</v>
      </c>
      <c r="N702" s="218">
        <v>-0.86343237096407943</v>
      </c>
      <c r="O702" s="218">
        <v>-2.5553556055875495</v>
      </c>
      <c r="P702" s="218">
        <v>-4.2996082414182624</v>
      </c>
      <c r="Q702" s="218">
        <v>-5.0785268102584604</v>
      </c>
      <c r="R702" s="507">
        <v>-1.7132175234206652</v>
      </c>
      <c r="S702" s="507">
        <v>-1.7093939882758145</v>
      </c>
      <c r="T702" s="218">
        <v>-4.689067525838361</v>
      </c>
    </row>
    <row r="703" spans="1:20" x14ac:dyDescent="0.6">
      <c r="A703" s="218" t="s">
        <v>2308</v>
      </c>
      <c r="B703" s="218" t="s">
        <v>2309</v>
      </c>
      <c r="C703" s="218">
        <v>4.74931340281963</v>
      </c>
      <c r="D703" s="218">
        <v>4.8829635101849096</v>
      </c>
      <c r="E703" s="218">
        <v>5.1794626594402997</v>
      </c>
      <c r="F703" s="218">
        <v>3.6601502016040302</v>
      </c>
      <c r="G703" s="218">
        <v>3.9561878187395201</v>
      </c>
      <c r="H703" s="218">
        <v>8.4485732656405705</v>
      </c>
      <c r="I703" t="s">
        <v>2310</v>
      </c>
      <c r="J703" s="218" t="s">
        <v>2311</v>
      </c>
      <c r="K703" s="218">
        <v>1</v>
      </c>
      <c r="L703" s="218">
        <v>0.43014925662066972</v>
      </c>
      <c r="M703" s="218">
        <v>-1.0891632012155998</v>
      </c>
      <c r="N703" s="218">
        <v>0.29649914925539012</v>
      </c>
      <c r="O703" s="218">
        <v>-1.2228133085808794</v>
      </c>
      <c r="P703" s="218">
        <v>-0.79312558408010991</v>
      </c>
      <c r="Q703" s="218">
        <v>3.6992598628209405</v>
      </c>
      <c r="R703" s="507">
        <v>-0.32950697229746506</v>
      </c>
      <c r="S703" s="507">
        <v>-0.46315707966274466</v>
      </c>
      <c r="T703" s="218">
        <v>1.4530671393704153</v>
      </c>
    </row>
    <row r="704" spans="1:20" x14ac:dyDescent="0.6">
      <c r="A704" s="218" t="s">
        <v>2312</v>
      </c>
      <c r="B704" s="218" t="s">
        <v>2313</v>
      </c>
      <c r="C704" s="218">
        <v>4.46475687772491</v>
      </c>
      <c r="D704" s="218">
        <v>4.6007436497408198</v>
      </c>
      <c r="E704" s="218">
        <v>4.8945459587606797</v>
      </c>
      <c r="F704" s="218">
        <v>3.2782946544818001</v>
      </c>
      <c r="G704" s="218">
        <v>0.494726731926454</v>
      </c>
      <c r="H704" s="218">
        <v>0</v>
      </c>
      <c r="I704" t="s">
        <v>2314</v>
      </c>
      <c r="J704" s="218" t="s">
        <v>2315</v>
      </c>
      <c r="K704" s="218">
        <v>1</v>
      </c>
      <c r="L704" s="218">
        <v>0.42978908103576963</v>
      </c>
      <c r="M704" s="218">
        <v>-1.1864622232431099</v>
      </c>
      <c r="N704" s="218">
        <v>0.29380230901985982</v>
      </c>
      <c r="O704" s="218">
        <v>-1.3224489952590197</v>
      </c>
      <c r="P704" s="218">
        <v>-3.9700301457984559</v>
      </c>
      <c r="Q704" s="218">
        <v>-4.46475687772491</v>
      </c>
      <c r="R704" s="507">
        <v>-0.37833657110367014</v>
      </c>
      <c r="S704" s="507">
        <v>-0.51432334311957995</v>
      </c>
      <c r="T704" s="218">
        <v>-4.2173935117616832</v>
      </c>
    </row>
    <row r="705" spans="1:20" x14ac:dyDescent="0.6">
      <c r="A705" s="218" t="s">
        <v>2316</v>
      </c>
      <c r="B705" s="218" t="s">
        <v>2317</v>
      </c>
      <c r="C705" s="218">
        <v>7.2328644286614496</v>
      </c>
      <c r="D705" s="218">
        <v>7.2897920346245302</v>
      </c>
      <c r="E705" s="218">
        <v>7.8473823978362303</v>
      </c>
      <c r="F705" s="218">
        <v>7.1014278733801799</v>
      </c>
      <c r="G705" s="218">
        <v>8.6424956683488894</v>
      </c>
      <c r="H705" s="218">
        <v>0.123827711997599</v>
      </c>
      <c r="I705" t="s">
        <v>2318</v>
      </c>
      <c r="J705" s="218" t="s">
        <v>2319</v>
      </c>
      <c r="K705" s="218">
        <v>1</v>
      </c>
      <c r="L705" s="218">
        <v>0.61451796917478063</v>
      </c>
      <c r="M705" s="218">
        <v>-0.13143655528126974</v>
      </c>
      <c r="N705" s="218">
        <v>0.55759036321170008</v>
      </c>
      <c r="O705" s="218">
        <v>-0.18836416124435029</v>
      </c>
      <c r="P705" s="218">
        <v>1.4096312396874398</v>
      </c>
      <c r="Q705" s="218">
        <v>-7.1090367166638506</v>
      </c>
      <c r="R705" s="507">
        <v>0.24154070694675545</v>
      </c>
      <c r="S705" s="507">
        <v>0.18461310098367489</v>
      </c>
      <c r="T705" s="218">
        <v>-2.8497027384882054</v>
      </c>
    </row>
    <row r="706" spans="1:20" x14ac:dyDescent="0.6">
      <c r="A706" s="218" t="s">
        <v>2320</v>
      </c>
      <c r="B706" s="218" t="s">
        <v>2321</v>
      </c>
      <c r="C706" s="218">
        <v>6.0668625236014302</v>
      </c>
      <c r="D706" s="218">
        <v>6.2209641009612104</v>
      </c>
      <c r="E706" s="218">
        <v>6.4726298995861304</v>
      </c>
      <c r="F706" s="218">
        <v>7.3884043940824098</v>
      </c>
      <c r="G706" s="218">
        <v>6.32834181315829</v>
      </c>
      <c r="H706" s="218">
        <v>7.1357713119072601</v>
      </c>
      <c r="I706" t="s">
        <v>2322</v>
      </c>
      <c r="J706" s="218" t="s">
        <v>2323</v>
      </c>
      <c r="K706" s="218">
        <v>1</v>
      </c>
      <c r="L706" s="218">
        <v>0.40576737598470025</v>
      </c>
      <c r="M706" s="218">
        <v>1.3215418704809796</v>
      </c>
      <c r="N706" s="218">
        <v>0.25166579862492</v>
      </c>
      <c r="O706" s="218">
        <v>1.1674402931211993</v>
      </c>
      <c r="P706" s="218">
        <v>0.26147928955685984</v>
      </c>
      <c r="Q706" s="218">
        <v>1.0689087883058299</v>
      </c>
      <c r="R706" s="507">
        <v>0.86365462323283992</v>
      </c>
      <c r="S706" s="507">
        <v>0.70955304587305967</v>
      </c>
      <c r="T706" s="218">
        <v>0.66519403893134488</v>
      </c>
    </row>
    <row r="707" spans="1:20" x14ac:dyDescent="0.6">
      <c r="A707" s="218" t="s">
        <v>2324</v>
      </c>
      <c r="B707" s="218" t="s">
        <v>2325</v>
      </c>
      <c r="C707" s="218">
        <v>4.9554378167416502</v>
      </c>
      <c r="D707" s="218">
        <v>5.0435092451850103</v>
      </c>
      <c r="E707" s="218">
        <v>2.7331298805259201</v>
      </c>
      <c r="F707" s="218">
        <v>6.4964073287314896</v>
      </c>
      <c r="G707" s="218">
        <v>0</v>
      </c>
      <c r="H707" s="218">
        <v>0</v>
      </c>
      <c r="I707" t="s">
        <v>2326</v>
      </c>
      <c r="J707" s="218" t="s">
        <v>2327</v>
      </c>
      <c r="K707" s="218">
        <v>1</v>
      </c>
      <c r="L707" s="218">
        <v>-2.2223079362157301</v>
      </c>
      <c r="M707" s="218">
        <v>1.5409695119898394</v>
      </c>
      <c r="N707" s="218">
        <v>-2.3103793646590902</v>
      </c>
      <c r="O707" s="218">
        <v>1.4528980835464793</v>
      </c>
      <c r="P707" s="218">
        <v>-4.9554378167416502</v>
      </c>
      <c r="Q707" s="218">
        <v>-4.9554378167416502</v>
      </c>
      <c r="R707" s="507">
        <v>-0.34066921211294532</v>
      </c>
      <c r="S707" s="507">
        <v>-0.42874064055630545</v>
      </c>
      <c r="T707" s="218">
        <v>-4.9554378167416502</v>
      </c>
    </row>
    <row r="708" spans="1:20" x14ac:dyDescent="0.6">
      <c r="A708" s="218" t="s">
        <v>2328</v>
      </c>
      <c r="B708" s="218" t="s">
        <v>2329</v>
      </c>
      <c r="C708" s="218">
        <v>7.7247094653531896</v>
      </c>
      <c r="D708" s="218">
        <v>7.7895602696736503</v>
      </c>
      <c r="E708" s="218">
        <v>7.8471416486270398</v>
      </c>
      <c r="F708" s="218">
        <v>7.3911863397534301</v>
      </c>
      <c r="G708" s="218">
        <v>7.9898447559867396</v>
      </c>
      <c r="H708" s="218">
        <v>0.44200174004994403</v>
      </c>
      <c r="I708" t="s">
        <v>2330</v>
      </c>
      <c r="J708" s="218" t="s">
        <v>2331</v>
      </c>
      <c r="K708" s="218">
        <v>1</v>
      </c>
      <c r="L708" s="218">
        <v>0.12243218327385019</v>
      </c>
      <c r="M708" s="218">
        <v>-0.3335231255997595</v>
      </c>
      <c r="N708" s="218">
        <v>5.7581378953389439E-2</v>
      </c>
      <c r="O708" s="218">
        <v>-0.39837392992022025</v>
      </c>
      <c r="P708" s="218">
        <v>0.26513529063355001</v>
      </c>
      <c r="Q708" s="218">
        <v>-7.2827077253032453</v>
      </c>
      <c r="R708" s="507">
        <v>-0.10554547116295465</v>
      </c>
      <c r="S708" s="507">
        <v>-0.1703962754834154</v>
      </c>
      <c r="T708" s="218">
        <v>-3.5087862173348476</v>
      </c>
    </row>
    <row r="709" spans="1:20" x14ac:dyDescent="0.6">
      <c r="A709" s="218" t="s">
        <v>2332</v>
      </c>
      <c r="B709" s="218" t="s">
        <v>2333</v>
      </c>
      <c r="C709" s="218">
        <v>3.5428314692876901</v>
      </c>
      <c r="D709" s="218">
        <v>3.6133890992372999</v>
      </c>
      <c r="E709" s="218">
        <v>0</v>
      </c>
      <c r="F709" s="218">
        <v>4.8791552080891796</v>
      </c>
      <c r="G709" s="218">
        <v>0.14046909216855899</v>
      </c>
      <c r="H709" s="218">
        <v>0</v>
      </c>
      <c r="I709" t="s">
        <v>2334</v>
      </c>
      <c r="J709" s="218" t="s">
        <v>2335</v>
      </c>
      <c r="K709" s="218">
        <v>1</v>
      </c>
      <c r="L709" s="218">
        <v>-3.5428314692876901</v>
      </c>
      <c r="M709" s="218">
        <v>1.3363237388014895</v>
      </c>
      <c r="N709" s="218">
        <v>-3.6133890992372999</v>
      </c>
      <c r="O709" s="218">
        <v>1.2657661088518797</v>
      </c>
      <c r="P709" s="218">
        <v>-3.4023623771191311</v>
      </c>
      <c r="Q709" s="218">
        <v>-3.5428314692876901</v>
      </c>
      <c r="R709" s="507">
        <v>-1.1032538652431003</v>
      </c>
      <c r="S709" s="507">
        <v>-1.1738114951927101</v>
      </c>
      <c r="T709" s="218">
        <v>-3.4725969232034108</v>
      </c>
    </row>
    <row r="710" spans="1:20" x14ac:dyDescent="0.6">
      <c r="A710" s="218" t="s">
        <v>2336</v>
      </c>
      <c r="B710" s="218" t="s">
        <v>2337</v>
      </c>
      <c r="C710" s="218">
        <v>6.3443242317046398</v>
      </c>
      <c r="D710" s="218">
        <v>6.35866813985563</v>
      </c>
      <c r="E710" s="218">
        <v>4.3262824123855204</v>
      </c>
      <c r="F710" s="218">
        <v>6.5399041090047696</v>
      </c>
      <c r="G710" s="218">
        <v>0.26846663313173802</v>
      </c>
      <c r="H710" s="218">
        <v>0</v>
      </c>
      <c r="I710" t="s">
        <v>2338</v>
      </c>
      <c r="J710" s="218" t="s">
        <v>1975</v>
      </c>
      <c r="K710" s="218">
        <v>1</v>
      </c>
      <c r="L710" s="218">
        <v>-2.0180418193191194</v>
      </c>
      <c r="M710" s="218">
        <v>0.19557987730012982</v>
      </c>
      <c r="N710" s="218">
        <v>-2.0323857274701096</v>
      </c>
      <c r="O710" s="218">
        <v>0.18123596914913964</v>
      </c>
      <c r="P710" s="218">
        <v>-6.0758575985729015</v>
      </c>
      <c r="Q710" s="218">
        <v>-6.3443242317046398</v>
      </c>
      <c r="R710" s="507">
        <v>-0.91123097100949479</v>
      </c>
      <c r="S710" s="507">
        <v>-0.92557487916048498</v>
      </c>
      <c r="T710" s="218">
        <v>-6.2100909151387711</v>
      </c>
    </row>
    <row r="711" spans="1:20" x14ac:dyDescent="0.6">
      <c r="A711" s="218" t="s">
        <v>2339</v>
      </c>
      <c r="B711" s="218" t="s">
        <v>2340</v>
      </c>
      <c r="C711" s="218">
        <v>6.3105467314166503</v>
      </c>
      <c r="D711" s="218">
        <v>6.42783577206208</v>
      </c>
      <c r="E711" s="218">
        <v>6.64151252139151</v>
      </c>
      <c r="F711" s="218">
        <v>6.2902104588682999</v>
      </c>
      <c r="G711" s="218">
        <v>9.7924748469860692</v>
      </c>
      <c r="H711" s="218">
        <v>0</v>
      </c>
      <c r="I711" t="s">
        <v>2341</v>
      </c>
      <c r="J711" s="218" t="s">
        <v>2342</v>
      </c>
      <c r="K711" s="218">
        <v>1</v>
      </c>
      <c r="L711" s="218">
        <v>0.3309657899748597</v>
      </c>
      <c r="M711" s="218">
        <v>-2.0336272548350465E-2</v>
      </c>
      <c r="N711" s="218">
        <v>0.21367674932943004</v>
      </c>
      <c r="O711" s="218">
        <v>-0.13762531319378013</v>
      </c>
      <c r="P711" s="218">
        <v>3.4819281155694188</v>
      </c>
      <c r="Q711" s="218">
        <v>-6.3105467314166503</v>
      </c>
      <c r="R711" s="507">
        <v>0.15531475871325462</v>
      </c>
      <c r="S711" s="507">
        <v>3.8025718067824954E-2</v>
      </c>
      <c r="T711" s="218">
        <v>-1.4143093079236158</v>
      </c>
    </row>
    <row r="712" spans="1:20" x14ac:dyDescent="0.6">
      <c r="A712" s="218" t="s">
        <v>2343</v>
      </c>
      <c r="B712" s="218" t="s">
        <v>2344</v>
      </c>
      <c r="C712" s="218">
        <v>5.3393088158934798</v>
      </c>
      <c r="D712" s="218">
        <v>5.3520396299595596</v>
      </c>
      <c r="E712" s="218">
        <v>5.5510063282316802</v>
      </c>
      <c r="F712" s="218">
        <v>5.7667875040133598</v>
      </c>
      <c r="G712" s="218">
        <v>6.7774993623044004</v>
      </c>
      <c r="H712" s="218">
        <v>0.123827711997599</v>
      </c>
      <c r="I712" t="s">
        <v>2345</v>
      </c>
      <c r="J712" s="218" t="s">
        <v>2346</v>
      </c>
      <c r="K712" s="218">
        <v>1</v>
      </c>
      <c r="L712" s="218">
        <v>0.21169751233820033</v>
      </c>
      <c r="M712" s="218">
        <v>0.42747868811987999</v>
      </c>
      <c r="N712" s="218">
        <v>0.19896669827212055</v>
      </c>
      <c r="O712" s="218">
        <v>0.4147478740538002</v>
      </c>
      <c r="P712" s="218">
        <v>1.4381905464109206</v>
      </c>
      <c r="Q712" s="218">
        <v>-5.2154811038958808</v>
      </c>
      <c r="R712" s="507">
        <v>0.31958810022904016</v>
      </c>
      <c r="S712" s="507">
        <v>0.30685728616296037</v>
      </c>
      <c r="T712" s="218">
        <v>-1.8886452787424801</v>
      </c>
    </row>
    <row r="713" spans="1:20" x14ac:dyDescent="0.6">
      <c r="A713" s="218" t="s">
        <v>2347</v>
      </c>
      <c r="B713" s="218" t="s">
        <v>2348</v>
      </c>
      <c r="C713" s="218">
        <v>7.6928844620069601</v>
      </c>
      <c r="D713" s="218">
        <v>7.7889191686779604</v>
      </c>
      <c r="E713" s="218">
        <v>7.6946575373659796</v>
      </c>
      <c r="F713" s="218">
        <v>7.6497917710114498</v>
      </c>
      <c r="G713" s="218">
        <v>8.8504825895579309</v>
      </c>
      <c r="H713" s="218">
        <v>0</v>
      </c>
      <c r="I713" t="s">
        <v>2349</v>
      </c>
      <c r="J713" s="218" t="s">
        <v>2350</v>
      </c>
      <c r="K713" s="218">
        <v>2</v>
      </c>
      <c r="L713" s="218">
        <v>1.7730753590194936E-3</v>
      </c>
      <c r="M713" s="218">
        <v>-4.3092690995510274E-2</v>
      </c>
      <c r="N713" s="218">
        <v>-9.4261631311980842E-2</v>
      </c>
      <c r="O713" s="218">
        <v>-0.13912739766651061</v>
      </c>
      <c r="P713" s="218">
        <v>1.1575981275509708</v>
      </c>
      <c r="Q713" s="218">
        <v>-7.6928844620069601</v>
      </c>
      <c r="R713" s="507">
        <v>-2.065980781824539E-2</v>
      </c>
      <c r="S713" s="507">
        <v>-0.11669451448924573</v>
      </c>
      <c r="T713" s="218">
        <v>-3.2676431672279946</v>
      </c>
    </row>
    <row r="714" spans="1:20" x14ac:dyDescent="0.6">
      <c r="A714" s="218" t="s">
        <v>2351</v>
      </c>
      <c r="B714" s="218" t="s">
        <v>2352</v>
      </c>
      <c r="C714" s="218">
        <v>1.24332744905991</v>
      </c>
      <c r="D714" s="218">
        <v>1.1455781264689699</v>
      </c>
      <c r="E714" s="218">
        <v>1.1317728073806199</v>
      </c>
      <c r="F714" s="218">
        <v>0.26998169030677299</v>
      </c>
      <c r="G714" s="218">
        <v>0</v>
      </c>
      <c r="H714" s="218">
        <v>0</v>
      </c>
      <c r="I714" t="s">
        <v>2349</v>
      </c>
      <c r="J714" s="218" t="s">
        <v>2350</v>
      </c>
      <c r="K714" s="218">
        <v>2</v>
      </c>
      <c r="L714" s="218">
        <v>-0.11155464167929008</v>
      </c>
      <c r="M714" s="218">
        <v>-0.973345758753137</v>
      </c>
      <c r="N714" s="218">
        <v>-1.3805319088350032E-2</v>
      </c>
      <c r="O714" s="218">
        <v>-0.87559643616219696</v>
      </c>
      <c r="P714" s="218">
        <v>-1.24332744905991</v>
      </c>
      <c r="Q714" s="218">
        <v>-1.24332744905991</v>
      </c>
      <c r="R714" s="507">
        <v>-0.54245020021621349</v>
      </c>
      <c r="S714" s="507">
        <v>-0.44470087762527349</v>
      </c>
      <c r="T714" s="218">
        <v>-1.24332744905991</v>
      </c>
    </row>
    <row r="715" spans="1:20" x14ac:dyDescent="0.6">
      <c r="A715" s="218" t="s">
        <v>2353</v>
      </c>
      <c r="B715" s="218" t="s">
        <v>2354</v>
      </c>
      <c r="C715" s="218">
        <v>7.0532792018189001</v>
      </c>
      <c r="D715" s="218">
        <v>7.2099844961367996</v>
      </c>
      <c r="E715" s="218">
        <v>7.9491467450963702</v>
      </c>
      <c r="F715" s="218">
        <v>7.0720988143204702</v>
      </c>
      <c r="G715" s="218">
        <v>2.1291821500730399</v>
      </c>
      <c r="H715" s="218">
        <v>0.34353965418307397</v>
      </c>
      <c r="I715" t="s">
        <v>2355</v>
      </c>
      <c r="J715" s="218" t="s">
        <v>2355</v>
      </c>
      <c r="K715" s="218">
        <v>1</v>
      </c>
      <c r="L715" s="218">
        <v>0.89586754327747009</v>
      </c>
      <c r="M715" s="218">
        <v>1.8819612501570049E-2</v>
      </c>
      <c r="N715" s="218">
        <v>0.73916224895957061</v>
      </c>
      <c r="O715" s="218">
        <v>-0.13788568181632943</v>
      </c>
      <c r="P715" s="218">
        <v>-4.9240970517458607</v>
      </c>
      <c r="Q715" s="218">
        <v>-6.7097395476358264</v>
      </c>
      <c r="R715" s="507">
        <v>0.45734357788952007</v>
      </c>
      <c r="S715" s="507">
        <v>0.30063828357162059</v>
      </c>
      <c r="T715" s="218">
        <v>-5.816918299690844</v>
      </c>
    </row>
    <row r="716" spans="1:20" x14ac:dyDescent="0.6">
      <c r="A716" s="218" t="s">
        <v>2356</v>
      </c>
      <c r="B716" s="218" t="s">
        <v>2357</v>
      </c>
      <c r="C716" s="218">
        <v>5.7899176525684899</v>
      </c>
      <c r="D716" s="218">
        <v>5.7933066952740502</v>
      </c>
      <c r="E716" s="218">
        <v>6.4256783600762901</v>
      </c>
      <c r="F716" s="218">
        <v>5.9090975157309602</v>
      </c>
      <c r="G716" s="218">
        <v>1.65422133339088</v>
      </c>
      <c r="H716" s="218">
        <v>0.123827711997599</v>
      </c>
      <c r="I716" t="s">
        <v>2358</v>
      </c>
      <c r="J716" s="218" t="s">
        <v>2359</v>
      </c>
      <c r="K716" s="218">
        <v>1</v>
      </c>
      <c r="L716" s="218">
        <v>0.63576070750780023</v>
      </c>
      <c r="M716" s="218">
        <v>0.11917986316247031</v>
      </c>
      <c r="N716" s="218">
        <v>0.63237166480223994</v>
      </c>
      <c r="O716" s="218">
        <v>0.11579082045691003</v>
      </c>
      <c r="P716" s="218">
        <v>-4.1356963191776099</v>
      </c>
      <c r="Q716" s="218">
        <v>-5.6660899405708909</v>
      </c>
      <c r="R716" s="507">
        <v>0.37747028533513527</v>
      </c>
      <c r="S716" s="507">
        <v>0.37408124262957498</v>
      </c>
      <c r="T716" s="218">
        <v>-4.90089312987425</v>
      </c>
    </row>
    <row r="717" spans="1:20" x14ac:dyDescent="0.6">
      <c r="A717" s="218" t="s">
        <v>2360</v>
      </c>
      <c r="B717" s="218" t="s">
        <v>2361</v>
      </c>
      <c r="C717" s="218">
        <v>6.9747454029317097</v>
      </c>
      <c r="D717" s="218">
        <v>6.8486927503338704</v>
      </c>
      <c r="E717" s="218">
        <v>7.6774279809210597</v>
      </c>
      <c r="F717" s="218">
        <v>7.5861031037687301</v>
      </c>
      <c r="G717" s="218">
        <v>2.4322455547984299</v>
      </c>
      <c r="H717" s="218">
        <v>7.4938071172861296</v>
      </c>
      <c r="I717" t="s">
        <v>2362</v>
      </c>
      <c r="J717" s="218" t="s">
        <v>2363</v>
      </c>
      <c r="K717" s="218">
        <v>2</v>
      </c>
      <c r="L717" s="218">
        <v>0.70268257798934997</v>
      </c>
      <c r="M717" s="218">
        <v>0.61135770083702035</v>
      </c>
      <c r="N717" s="218">
        <v>0.82873523058718934</v>
      </c>
      <c r="O717" s="218">
        <v>0.73741035343485972</v>
      </c>
      <c r="P717" s="218">
        <v>-4.5424998481332803</v>
      </c>
      <c r="Q717" s="218">
        <v>0.51906171435441983</v>
      </c>
      <c r="R717" s="507">
        <v>0.65702013941318516</v>
      </c>
      <c r="S717" s="507">
        <v>0.78307279201102453</v>
      </c>
      <c r="T717" s="218">
        <v>-2.0117190668894303</v>
      </c>
    </row>
    <row r="718" spans="1:20" x14ac:dyDescent="0.6">
      <c r="A718" s="218" t="s">
        <v>2364</v>
      </c>
      <c r="B718" s="218" t="s">
        <v>2365</v>
      </c>
      <c r="C718" s="218">
        <v>6.8002426253110899</v>
      </c>
      <c r="D718" s="218">
        <v>6.8066616876708199</v>
      </c>
      <c r="E718" s="218">
        <v>6.9171689380800103</v>
      </c>
      <c r="F718" s="218">
        <v>7.0194564435420199</v>
      </c>
      <c r="G718" s="218">
        <v>1.9111597972002401</v>
      </c>
      <c r="H718" s="218">
        <v>0.123827711997599</v>
      </c>
      <c r="I718" t="s">
        <v>2362</v>
      </c>
      <c r="J718" s="218" t="s">
        <v>2363</v>
      </c>
      <c r="K718" s="218">
        <v>2</v>
      </c>
      <c r="L718" s="218">
        <v>0.1169263127689204</v>
      </c>
      <c r="M718" s="218">
        <v>0.21921381823093</v>
      </c>
      <c r="N718" s="218">
        <v>0.11050725040919041</v>
      </c>
      <c r="O718" s="218">
        <v>0.2127947558712</v>
      </c>
      <c r="P718" s="218">
        <v>-4.8890828281108494</v>
      </c>
      <c r="Q718" s="218">
        <v>-6.6764149133134909</v>
      </c>
      <c r="R718" s="507">
        <v>0.1680700654999252</v>
      </c>
      <c r="S718" s="507">
        <v>0.1616510031401952</v>
      </c>
      <c r="T718" s="218">
        <v>-5.7827488707121706</v>
      </c>
    </row>
    <row r="719" spans="1:20" x14ac:dyDescent="0.6">
      <c r="A719" s="218" t="s">
        <v>2366</v>
      </c>
      <c r="B719" s="218" t="s">
        <v>2367</v>
      </c>
      <c r="C719" s="218">
        <v>6.5252176707005196</v>
      </c>
      <c r="D719" s="218">
        <v>6.6116329941921697</v>
      </c>
      <c r="E719" s="218">
        <v>6.0389573172618496</v>
      </c>
      <c r="F719" s="218">
        <v>6.7718362929150899</v>
      </c>
      <c r="G719" s="218">
        <v>0.86243763809848095</v>
      </c>
      <c r="H719" s="218">
        <v>6.5244387924714404</v>
      </c>
      <c r="I719" t="s">
        <v>2368</v>
      </c>
      <c r="J719" s="218" t="s">
        <v>2369</v>
      </c>
      <c r="K719" s="218">
        <v>1</v>
      </c>
      <c r="L719" s="218">
        <v>-0.48626035343867002</v>
      </c>
      <c r="M719" s="218">
        <v>0.24661862221457032</v>
      </c>
      <c r="N719" s="218">
        <v>-0.57267567693032007</v>
      </c>
      <c r="O719" s="218">
        <v>0.16020329872292027</v>
      </c>
      <c r="P719" s="218">
        <v>-5.662780032602039</v>
      </c>
      <c r="Q719" s="218">
        <v>-7.7887822907918292E-4</v>
      </c>
      <c r="R719" s="507">
        <v>-0.11982086561204985</v>
      </c>
      <c r="S719" s="507">
        <v>-0.2062361891036999</v>
      </c>
      <c r="T719" s="218">
        <v>-2.8317794554155591</v>
      </c>
    </row>
    <row r="720" spans="1:20" x14ac:dyDescent="0.6">
      <c r="A720" s="218" t="s">
        <v>2370</v>
      </c>
      <c r="B720" s="218" t="s">
        <v>2371</v>
      </c>
      <c r="C720" s="218">
        <v>7.1186185563622804</v>
      </c>
      <c r="D720" s="218">
        <v>7.4069526220172799</v>
      </c>
      <c r="E720" s="218">
        <v>7.3847897769507602</v>
      </c>
      <c r="F720" s="218">
        <v>7.5834519083604102</v>
      </c>
      <c r="G720" s="218">
        <v>2.0242855458403799</v>
      </c>
      <c r="H720" s="218">
        <v>7.7798326328306802</v>
      </c>
      <c r="I720" t="s">
        <v>2372</v>
      </c>
      <c r="J720" s="218" t="s">
        <v>2373</v>
      </c>
      <c r="K720" s="218">
        <v>1</v>
      </c>
      <c r="L720" s="218">
        <v>0.26617122058847986</v>
      </c>
      <c r="M720" s="218">
        <v>0.46483335199812981</v>
      </c>
      <c r="N720" s="218">
        <v>-2.2162845066519665E-2</v>
      </c>
      <c r="O720" s="218">
        <v>0.17649928634313028</v>
      </c>
      <c r="P720" s="218">
        <v>-5.0943330105219005</v>
      </c>
      <c r="Q720" s="218">
        <v>0.6612140764683998</v>
      </c>
      <c r="R720" s="507">
        <v>0.36550228629330483</v>
      </c>
      <c r="S720" s="507">
        <v>7.7168220638305307E-2</v>
      </c>
      <c r="T720" s="218">
        <v>-2.2165594670267503</v>
      </c>
    </row>
    <row r="721" spans="1:20" x14ac:dyDescent="0.6">
      <c r="A721" s="218" t="s">
        <v>2374</v>
      </c>
      <c r="B721" s="218" t="s">
        <v>2375</v>
      </c>
      <c r="C721" s="218">
        <v>5.5122646974023999</v>
      </c>
      <c r="D721" s="218">
        <v>5.5526889860549797</v>
      </c>
      <c r="E721" s="218">
        <v>4.8491043278546302</v>
      </c>
      <c r="F721" s="218">
        <v>5.1926955412368399</v>
      </c>
      <c r="G721" s="218">
        <v>0.494726731926454</v>
      </c>
      <c r="H721" s="218">
        <v>0</v>
      </c>
      <c r="I721" t="s">
        <v>2376</v>
      </c>
      <c r="J721" s="218" t="s">
        <v>2377</v>
      </c>
      <c r="K721" s="218">
        <v>1</v>
      </c>
      <c r="L721" s="218">
        <v>-0.66316036954776969</v>
      </c>
      <c r="M721" s="218">
        <v>-0.31956915616556003</v>
      </c>
      <c r="N721" s="218">
        <v>-0.70358465820034954</v>
      </c>
      <c r="O721" s="218">
        <v>-0.35999344481813988</v>
      </c>
      <c r="P721" s="218">
        <v>-5.0175379654759462</v>
      </c>
      <c r="Q721" s="218">
        <v>-5.5122646974023999</v>
      </c>
      <c r="R721" s="507">
        <v>-0.49136476285666486</v>
      </c>
      <c r="S721" s="507">
        <v>-0.53178905150924471</v>
      </c>
      <c r="T721" s="218">
        <v>-5.264901331439173</v>
      </c>
    </row>
    <row r="722" spans="1:20" x14ac:dyDescent="0.6">
      <c r="A722" s="218" t="s">
        <v>2378</v>
      </c>
      <c r="B722" s="218" t="s">
        <v>2379</v>
      </c>
      <c r="C722" s="218">
        <v>5.5817059531167104</v>
      </c>
      <c r="D722" s="218">
        <v>5.5283137419477999</v>
      </c>
      <c r="E722" s="218">
        <v>5.3372641272304202</v>
      </c>
      <c r="F722" s="218">
        <v>6.36621448381202</v>
      </c>
      <c r="G722" s="218">
        <v>0.69026577864285299</v>
      </c>
      <c r="H722" s="218">
        <v>0.123827711997599</v>
      </c>
      <c r="I722" t="s">
        <v>2380</v>
      </c>
      <c r="J722" s="218" t="s">
        <v>2381</v>
      </c>
      <c r="K722" s="218">
        <v>1</v>
      </c>
      <c r="L722" s="218">
        <v>-0.24444182588629015</v>
      </c>
      <c r="M722" s="218">
        <v>0.78450853069530968</v>
      </c>
      <c r="N722" s="218">
        <v>-0.19104961471737969</v>
      </c>
      <c r="O722" s="218">
        <v>0.83790074186422014</v>
      </c>
      <c r="P722" s="218">
        <v>-4.8914401744738569</v>
      </c>
      <c r="Q722" s="218">
        <v>-5.4578782411191114</v>
      </c>
      <c r="R722" s="507">
        <v>0.27003335240450976</v>
      </c>
      <c r="S722" s="507">
        <v>0.32342556357342023</v>
      </c>
      <c r="T722" s="218">
        <v>-5.1746592077964841</v>
      </c>
    </row>
    <row r="723" spans="1:20" x14ac:dyDescent="0.6">
      <c r="A723" s="218" t="s">
        <v>2382</v>
      </c>
      <c r="B723" s="218" t="s">
        <v>2383</v>
      </c>
      <c r="C723" s="218">
        <v>6.7831783406046702</v>
      </c>
      <c r="D723" s="218">
        <v>6.9369872405394899</v>
      </c>
      <c r="E723" s="218">
        <v>6.8500333888002798</v>
      </c>
      <c r="F723" s="218">
        <v>6.7593622740571702</v>
      </c>
      <c r="G723" s="218">
        <v>0.77891856884019794</v>
      </c>
      <c r="H723" s="218">
        <v>7.7338041805750004</v>
      </c>
      <c r="I723" t="s">
        <v>2384</v>
      </c>
      <c r="J723" s="218" t="s">
        <v>2385</v>
      </c>
      <c r="K723" s="218">
        <v>1</v>
      </c>
      <c r="L723" s="218">
        <v>6.6855048195609612E-2</v>
      </c>
      <c r="M723" s="218">
        <v>-2.3816066547500014E-2</v>
      </c>
      <c r="N723" s="218">
        <v>-8.6953851739210108E-2</v>
      </c>
      <c r="O723" s="218">
        <v>-0.17762496648231973</v>
      </c>
      <c r="P723" s="218">
        <v>-6.0042597717644721</v>
      </c>
      <c r="Q723" s="218">
        <v>0.95062583997033023</v>
      </c>
      <c r="R723" s="507">
        <v>2.1519490824054799E-2</v>
      </c>
      <c r="S723" s="507">
        <v>-0.13228940911076492</v>
      </c>
      <c r="T723" s="218">
        <v>-2.5268169658970709</v>
      </c>
    </row>
    <row r="724" spans="1:20" x14ac:dyDescent="0.6">
      <c r="A724" s="218" t="s">
        <v>2386</v>
      </c>
      <c r="B724" s="218" t="s">
        <v>2387</v>
      </c>
      <c r="C724" s="218">
        <v>6.0594864583855204</v>
      </c>
      <c r="D724" s="218">
        <v>6.1501792500621004</v>
      </c>
      <c r="E724" s="218">
        <v>5.9194710215978201</v>
      </c>
      <c r="F724" s="218">
        <v>6.3703217817359503</v>
      </c>
      <c r="G724" s="218">
        <v>1.34138912626164</v>
      </c>
      <c r="H724" s="218">
        <v>7.5066618953977597</v>
      </c>
      <c r="I724" t="s">
        <v>2388</v>
      </c>
      <c r="J724" s="218" t="s">
        <v>2389</v>
      </c>
      <c r="K724" s="218">
        <v>1</v>
      </c>
      <c r="L724" s="218">
        <v>-0.14001543678770023</v>
      </c>
      <c r="M724" s="218">
        <v>0.31083532335042996</v>
      </c>
      <c r="N724" s="218">
        <v>-0.2307082284642803</v>
      </c>
      <c r="O724" s="218">
        <v>0.22014253167384989</v>
      </c>
      <c r="P724" s="218">
        <v>-4.7180973321238806</v>
      </c>
      <c r="Q724" s="218">
        <v>1.4471754370122394</v>
      </c>
      <c r="R724" s="507">
        <v>8.5409943281364864E-2</v>
      </c>
      <c r="S724" s="507">
        <v>-5.2828483952152006E-3</v>
      </c>
      <c r="T724" s="218">
        <v>-1.6354609475558206</v>
      </c>
    </row>
    <row r="725" spans="1:20" x14ac:dyDescent="0.6">
      <c r="A725" s="218" t="s">
        <v>2390</v>
      </c>
      <c r="B725" s="218" t="s">
        <v>2391</v>
      </c>
      <c r="C725" s="218">
        <v>7.2196892958647902</v>
      </c>
      <c r="D725" s="218">
        <v>7.3728495608018996</v>
      </c>
      <c r="E725" s="218">
        <v>7.7166999713483397</v>
      </c>
      <c r="F725" s="218">
        <v>7.1192315138185203</v>
      </c>
      <c r="G725" s="218">
        <v>7.9098992010912204</v>
      </c>
      <c r="H725" s="218">
        <v>7.6253536540141598</v>
      </c>
      <c r="I725" t="s">
        <v>2392</v>
      </c>
      <c r="J725" s="218" t="s">
        <v>2393</v>
      </c>
      <c r="K725" s="218">
        <v>1</v>
      </c>
      <c r="L725" s="218">
        <v>0.49701067548354949</v>
      </c>
      <c r="M725" s="218">
        <v>-0.10045778204626998</v>
      </c>
      <c r="N725" s="218">
        <v>0.34385041054644017</v>
      </c>
      <c r="O725" s="218">
        <v>-0.25361804698337931</v>
      </c>
      <c r="P725" s="218">
        <v>0.69020990522643011</v>
      </c>
      <c r="Q725" s="218">
        <v>0.40566435814936952</v>
      </c>
      <c r="R725" s="507">
        <v>0.19827644671863975</v>
      </c>
      <c r="S725" s="507">
        <v>4.5116181781530429E-2</v>
      </c>
      <c r="T725" s="218">
        <v>0.54793713168789981</v>
      </c>
    </row>
    <row r="726" spans="1:20" x14ac:dyDescent="0.6">
      <c r="A726" s="218" t="s">
        <v>2394</v>
      </c>
      <c r="B726" s="218" t="s">
        <v>2395</v>
      </c>
      <c r="C726" s="218">
        <v>3.75556830689872</v>
      </c>
      <c r="D726" s="218">
        <v>3.3744997795974001</v>
      </c>
      <c r="E726" s="218">
        <v>0</v>
      </c>
      <c r="F726" s="218">
        <v>0</v>
      </c>
      <c r="G726" s="218">
        <v>0</v>
      </c>
      <c r="H726" s="218">
        <v>0</v>
      </c>
      <c r="I726" t="s">
        <v>2396</v>
      </c>
      <c r="J726" s="218" t="s">
        <v>2397</v>
      </c>
      <c r="K726" s="218">
        <v>1</v>
      </c>
      <c r="L726" s="218">
        <v>-3.75556830689872</v>
      </c>
      <c r="M726" s="218">
        <v>-3.75556830689872</v>
      </c>
      <c r="N726" s="218">
        <v>-3.3744997795974001</v>
      </c>
      <c r="O726" s="218">
        <v>-3.3744997795974001</v>
      </c>
      <c r="P726" s="218">
        <v>-3.75556830689872</v>
      </c>
      <c r="Q726" s="218">
        <v>-3.75556830689872</v>
      </c>
      <c r="R726" s="507">
        <v>-3.75556830689872</v>
      </c>
      <c r="S726" s="507">
        <v>-3.3744997795974001</v>
      </c>
      <c r="T726" s="218">
        <v>-3.75556830689872</v>
      </c>
    </row>
    <row r="727" spans="1:20" x14ac:dyDescent="0.6">
      <c r="A727" s="218" t="s">
        <v>2398</v>
      </c>
      <c r="B727" s="218" t="s">
        <v>2399</v>
      </c>
      <c r="C727" s="218">
        <v>7.8525522454366303</v>
      </c>
      <c r="D727" s="218">
        <v>8.0505450264935199</v>
      </c>
      <c r="E727" s="218">
        <v>7.8538674866588796</v>
      </c>
      <c r="F727" s="218">
        <v>7.9057331213744497</v>
      </c>
      <c r="G727" s="218">
        <v>1.28195838278228</v>
      </c>
      <c r="H727" s="218">
        <v>8.4273220065533803</v>
      </c>
      <c r="I727" t="s">
        <v>2400</v>
      </c>
      <c r="J727" s="218" t="s">
        <v>2401</v>
      </c>
      <c r="K727" s="218">
        <v>1</v>
      </c>
      <c r="L727" s="218">
        <v>1.3152412222492416E-3</v>
      </c>
      <c r="M727" s="218">
        <v>5.3180875937819394E-2</v>
      </c>
      <c r="N727" s="218">
        <v>-0.19667753983464031</v>
      </c>
      <c r="O727" s="218">
        <v>-0.14481190511907016</v>
      </c>
      <c r="P727" s="218">
        <v>-6.5705938626543503</v>
      </c>
      <c r="Q727" s="218">
        <v>0.57476976111674993</v>
      </c>
      <c r="R727" s="507">
        <v>2.7248058580034318E-2</v>
      </c>
      <c r="S727" s="507">
        <v>-0.17074472247685524</v>
      </c>
      <c r="T727" s="218">
        <v>-2.9979120507688002</v>
      </c>
    </row>
    <row r="728" spans="1:20" x14ac:dyDescent="0.6">
      <c r="A728" s="218" t="s">
        <v>2402</v>
      </c>
      <c r="B728" s="218" t="s">
        <v>2403</v>
      </c>
      <c r="C728" s="218">
        <v>4.9069439231868799</v>
      </c>
      <c r="D728" s="218">
        <v>5.0761052849274604</v>
      </c>
      <c r="E728" s="218">
        <v>5.0415035415879004</v>
      </c>
      <c r="F728" s="218">
        <v>5.4597803683818098</v>
      </c>
      <c r="G728" s="218">
        <v>0.494726731926454</v>
      </c>
      <c r="H728" s="218">
        <v>0.123827711997599</v>
      </c>
      <c r="I728" t="s">
        <v>2404</v>
      </c>
      <c r="J728" s="218" t="s">
        <v>2405</v>
      </c>
      <c r="K728" s="218">
        <v>2</v>
      </c>
      <c r="L728" s="218">
        <v>0.13455961840102049</v>
      </c>
      <c r="M728" s="218">
        <v>0.55283644519492992</v>
      </c>
      <c r="N728" s="218">
        <v>-3.4601743339560009E-2</v>
      </c>
      <c r="O728" s="218">
        <v>0.38367508345434942</v>
      </c>
      <c r="P728" s="218">
        <v>-4.4122171912604262</v>
      </c>
      <c r="Q728" s="218">
        <v>-4.7831162111892809</v>
      </c>
      <c r="R728" s="507">
        <v>0.3436980317979752</v>
      </c>
      <c r="S728" s="507">
        <v>0.1745366700573947</v>
      </c>
      <c r="T728" s="218">
        <v>-4.5976667012248535</v>
      </c>
    </row>
    <row r="729" spans="1:20" x14ac:dyDescent="0.6">
      <c r="A729" s="218" t="s">
        <v>2406</v>
      </c>
      <c r="B729" s="218" t="s">
        <v>2407</v>
      </c>
      <c r="C729" s="218">
        <v>5.7553352562811897</v>
      </c>
      <c r="D729" s="218">
        <v>5.7474072949670996</v>
      </c>
      <c r="E729" s="218">
        <v>6.0935605353036602</v>
      </c>
      <c r="F729" s="218">
        <v>5.9705858480620204</v>
      </c>
      <c r="G729" s="218">
        <v>1.83049323649272</v>
      </c>
      <c r="H729" s="218">
        <v>0.123827711997599</v>
      </c>
      <c r="I729" t="s">
        <v>2404</v>
      </c>
      <c r="J729" s="218" t="s">
        <v>2405</v>
      </c>
      <c r="K729" s="218">
        <v>2</v>
      </c>
      <c r="L729" s="218">
        <v>0.33822527902247046</v>
      </c>
      <c r="M729" s="218">
        <v>0.21525059178083072</v>
      </c>
      <c r="N729" s="218">
        <v>0.34615324033656059</v>
      </c>
      <c r="O729" s="218">
        <v>0.22317855309492085</v>
      </c>
      <c r="P729" s="218">
        <v>-3.9248420197884695</v>
      </c>
      <c r="Q729" s="218">
        <v>-5.6315075442835907</v>
      </c>
      <c r="R729" s="507">
        <v>0.27673793540165059</v>
      </c>
      <c r="S729" s="507">
        <v>0.28466589671574072</v>
      </c>
      <c r="T729" s="218">
        <v>-4.7781747820360305</v>
      </c>
    </row>
    <row r="730" spans="1:20" x14ac:dyDescent="0.6">
      <c r="A730" s="218" t="s">
        <v>2408</v>
      </c>
      <c r="B730" s="218" t="s">
        <v>2409</v>
      </c>
      <c r="C730" s="218">
        <v>7.0832911203614604</v>
      </c>
      <c r="D730" s="218">
        <v>7.2280699030460402</v>
      </c>
      <c r="E730" s="218">
        <v>7.5512820076617801</v>
      </c>
      <c r="F730" s="218">
        <v>7.5199347398237997</v>
      </c>
      <c r="G730" s="218">
        <v>7.9670305136495303</v>
      </c>
      <c r="H730" s="218">
        <v>8.1087850537394601</v>
      </c>
      <c r="I730" t="s">
        <v>2410</v>
      </c>
      <c r="J730" s="218" t="s">
        <v>2411</v>
      </c>
      <c r="K730" s="218">
        <v>1</v>
      </c>
      <c r="L730" s="218">
        <v>0.46799088730031979</v>
      </c>
      <c r="M730" s="218">
        <v>0.43664361946233932</v>
      </c>
      <c r="N730" s="218">
        <v>0.3232121046157399</v>
      </c>
      <c r="O730" s="218">
        <v>0.29186483677775943</v>
      </c>
      <c r="P730" s="218">
        <v>0.88373939328806994</v>
      </c>
      <c r="Q730" s="218">
        <v>1.0254939333779998</v>
      </c>
      <c r="R730" s="507">
        <v>0.45231725338132955</v>
      </c>
      <c r="S730" s="507">
        <v>0.30753847069674967</v>
      </c>
      <c r="T730" s="218">
        <v>0.95461666333303485</v>
      </c>
    </row>
    <row r="731" spans="1:20" x14ac:dyDescent="0.6">
      <c r="A731" s="218" t="s">
        <v>2412</v>
      </c>
      <c r="B731" s="218" t="s">
        <v>2413</v>
      </c>
      <c r="C731" s="218">
        <v>5.5953719672521496</v>
      </c>
      <c r="D731" s="218">
        <v>5.6080123374664703</v>
      </c>
      <c r="E731" s="218">
        <v>5.7931923750855603</v>
      </c>
      <c r="F731" s="218">
        <v>5.1359271360562602</v>
      </c>
      <c r="G731" s="218">
        <v>8.3477929500434502</v>
      </c>
      <c r="H731" s="218">
        <v>7.2800160371865701</v>
      </c>
      <c r="I731" t="s">
        <v>2414</v>
      </c>
      <c r="J731" s="218" t="s">
        <v>2415</v>
      </c>
      <c r="K731" s="218">
        <v>1</v>
      </c>
      <c r="L731" s="218">
        <v>0.19782040783341071</v>
      </c>
      <c r="M731" s="218">
        <v>-0.45944483119588941</v>
      </c>
      <c r="N731" s="218">
        <v>0.18518003761908997</v>
      </c>
      <c r="O731" s="218">
        <v>-0.47208520141021015</v>
      </c>
      <c r="P731" s="218">
        <v>2.7524209827913007</v>
      </c>
      <c r="Q731" s="218">
        <v>1.6846440699344205</v>
      </c>
      <c r="R731" s="507">
        <v>-0.13081221168123935</v>
      </c>
      <c r="S731" s="507">
        <v>-0.14345258189556009</v>
      </c>
      <c r="T731" s="218">
        <v>2.2185325263628606</v>
      </c>
    </row>
    <row r="732" spans="1:20" x14ac:dyDescent="0.6">
      <c r="A732" s="218" t="s">
        <v>2416</v>
      </c>
      <c r="B732" s="218" t="s">
        <v>2417</v>
      </c>
      <c r="C732" s="218">
        <v>4.7885071082910597</v>
      </c>
      <c r="D732" s="218">
        <v>4.5061423447875697</v>
      </c>
      <c r="E732" s="218">
        <v>5.44016568968664E-2</v>
      </c>
      <c r="F732" s="218">
        <v>2.3958429468025702</v>
      </c>
      <c r="G732" s="218">
        <v>0</v>
      </c>
      <c r="H732" s="218">
        <v>0</v>
      </c>
      <c r="I732" t="s">
        <v>2418</v>
      </c>
      <c r="J732" s="218" t="s">
        <v>2419</v>
      </c>
      <c r="K732" s="218">
        <v>1</v>
      </c>
      <c r="L732" s="218">
        <v>-4.7341054513941936</v>
      </c>
      <c r="M732" s="218">
        <v>-2.3926641614884896</v>
      </c>
      <c r="N732" s="218">
        <v>-4.4517406878907035</v>
      </c>
      <c r="O732" s="218">
        <v>-2.1102993979849995</v>
      </c>
      <c r="P732" s="218">
        <v>-4.7885071082910597</v>
      </c>
      <c r="Q732" s="218">
        <v>-4.7885071082910597</v>
      </c>
      <c r="R732" s="507">
        <v>-3.5633848064413414</v>
      </c>
      <c r="S732" s="507">
        <v>-3.2810200429378513</v>
      </c>
      <c r="T732" s="218">
        <v>-4.7885071082910597</v>
      </c>
    </row>
    <row r="733" spans="1:20" x14ac:dyDescent="0.6">
      <c r="A733" s="218" t="s">
        <v>2420</v>
      </c>
      <c r="B733" s="218" t="s">
        <v>2421</v>
      </c>
      <c r="C733" s="218">
        <v>4.6182292551880604</v>
      </c>
      <c r="D733" s="218">
        <v>4.3846753306428701</v>
      </c>
      <c r="E733" s="218">
        <v>4.6646856490198498</v>
      </c>
      <c r="F733" s="218">
        <v>3.64666743976513</v>
      </c>
      <c r="G733" s="218">
        <v>0</v>
      </c>
      <c r="H733" s="218">
        <v>0</v>
      </c>
      <c r="I733" t="s">
        <v>2422</v>
      </c>
      <c r="J733" s="218" t="s">
        <v>2423</v>
      </c>
      <c r="K733" s="218">
        <v>1</v>
      </c>
      <c r="L733" s="218">
        <v>4.6456393831789455E-2</v>
      </c>
      <c r="M733" s="218">
        <v>-0.97156181542293041</v>
      </c>
      <c r="N733" s="218">
        <v>0.28001031837697976</v>
      </c>
      <c r="O733" s="218">
        <v>-0.7380078908777401</v>
      </c>
      <c r="P733" s="218">
        <v>-4.6182292551880604</v>
      </c>
      <c r="Q733" s="218">
        <v>-4.6182292551880604</v>
      </c>
      <c r="R733" s="507">
        <v>-0.46255271079557048</v>
      </c>
      <c r="S733" s="507">
        <v>-0.22899878625038017</v>
      </c>
      <c r="T733" s="218">
        <v>-4.6182292551880604</v>
      </c>
    </row>
    <row r="734" spans="1:20" x14ac:dyDescent="0.6">
      <c r="A734" s="218" t="s">
        <v>2424</v>
      </c>
      <c r="B734" s="218" t="s">
        <v>2425</v>
      </c>
      <c r="C734" s="218">
        <v>6.5486759086472599</v>
      </c>
      <c r="D734" s="218">
        <v>6.5749152269605897</v>
      </c>
      <c r="E734" s="218">
        <v>3.5463484485919499</v>
      </c>
      <c r="F734" s="218">
        <v>6.1874587527905103</v>
      </c>
      <c r="G734" s="218">
        <v>7.5351453268228301</v>
      </c>
      <c r="H734" s="218">
        <v>0.23786221336595301</v>
      </c>
      <c r="I734" t="s">
        <v>2426</v>
      </c>
      <c r="J734" s="218" t="s">
        <v>2427</v>
      </c>
      <c r="K734" s="218">
        <v>1</v>
      </c>
      <c r="L734" s="218">
        <v>-3.00232746005531</v>
      </c>
      <c r="M734" s="218">
        <v>-0.36121715585674963</v>
      </c>
      <c r="N734" s="218">
        <v>-3.0285667783686399</v>
      </c>
      <c r="O734" s="218">
        <v>-0.38745647417007945</v>
      </c>
      <c r="P734" s="218">
        <v>0.98646941817557021</v>
      </c>
      <c r="Q734" s="218">
        <v>-6.3108136952813068</v>
      </c>
      <c r="R734" s="507">
        <v>-1.6817723079560298</v>
      </c>
      <c r="S734" s="507">
        <v>-1.7080116262693597</v>
      </c>
      <c r="T734" s="218">
        <v>-2.6621721385528683</v>
      </c>
    </row>
    <row r="735" spans="1:20" x14ac:dyDescent="0.6">
      <c r="A735" s="218" t="s">
        <v>2428</v>
      </c>
      <c r="B735" s="218" t="s">
        <v>2429</v>
      </c>
      <c r="C735" s="218">
        <v>5.9480657297357302</v>
      </c>
      <c r="D735" s="218">
        <v>6.0061059410008699</v>
      </c>
      <c r="E735" s="218">
        <v>6.8781122486236699</v>
      </c>
      <c r="F735" s="218">
        <v>6.2506522091242198</v>
      </c>
      <c r="G735" s="218">
        <v>1.9111597972002401</v>
      </c>
      <c r="H735" s="218">
        <v>7.0881026301251904</v>
      </c>
      <c r="I735" t="s">
        <v>2430</v>
      </c>
      <c r="J735" s="218" t="s">
        <v>2431</v>
      </c>
      <c r="K735" s="218">
        <v>1</v>
      </c>
      <c r="L735" s="218">
        <v>0.93004651888793965</v>
      </c>
      <c r="M735" s="218">
        <v>0.30258647938848959</v>
      </c>
      <c r="N735" s="218">
        <v>0.87200630762279996</v>
      </c>
      <c r="O735" s="218">
        <v>0.2445462681233499</v>
      </c>
      <c r="P735" s="218">
        <v>-4.0369059325354897</v>
      </c>
      <c r="Q735" s="218">
        <v>1.1400369003894602</v>
      </c>
      <c r="R735" s="507">
        <v>0.61631649913821462</v>
      </c>
      <c r="S735" s="507">
        <v>0.55827628787307493</v>
      </c>
      <c r="T735" s="218">
        <v>-1.4484345160730148</v>
      </c>
    </row>
    <row r="736" spans="1:20" x14ac:dyDescent="0.6">
      <c r="A736" s="218" t="s">
        <v>2432</v>
      </c>
      <c r="B736" s="218" t="s">
        <v>2433</v>
      </c>
      <c r="C736" s="218">
        <v>5.7423420616909704</v>
      </c>
      <c r="D736" s="218">
        <v>5.8186545579095101</v>
      </c>
      <c r="E736" s="218">
        <v>6.4308284970200997</v>
      </c>
      <c r="F736" s="218">
        <v>5.7168571999259203</v>
      </c>
      <c r="G736" s="218">
        <v>1.9498624063249399</v>
      </c>
      <c r="H736" s="218">
        <v>6.8666851930994497</v>
      </c>
      <c r="I736" t="s">
        <v>2434</v>
      </c>
      <c r="J736" s="218" t="s">
        <v>2435</v>
      </c>
      <c r="K736" s="218">
        <v>1</v>
      </c>
      <c r="L736" s="218">
        <v>0.68848643532912934</v>
      </c>
      <c r="M736" s="218">
        <v>-2.5484861765050049E-2</v>
      </c>
      <c r="N736" s="218">
        <v>0.61217393911058959</v>
      </c>
      <c r="O736" s="218">
        <v>-0.1017973579835898</v>
      </c>
      <c r="P736" s="218">
        <v>-3.7924796553660305</v>
      </c>
      <c r="Q736" s="218">
        <v>1.1243431314084793</v>
      </c>
      <c r="R736" s="507">
        <v>0.33150078678203965</v>
      </c>
      <c r="S736" s="507">
        <v>0.2551882905634999</v>
      </c>
      <c r="T736" s="218">
        <v>-1.3340682619787756</v>
      </c>
    </row>
    <row r="737" spans="1:20" x14ac:dyDescent="0.6">
      <c r="A737" s="218" t="s">
        <v>2436</v>
      </c>
      <c r="B737" s="218" t="s">
        <v>2437</v>
      </c>
      <c r="C737" s="218">
        <v>4.0241192099478997</v>
      </c>
      <c r="D737" s="218">
        <v>3.3790505947882798</v>
      </c>
      <c r="E737" s="218">
        <v>0</v>
      </c>
      <c r="F737" s="218">
        <v>1.9454939950755199</v>
      </c>
      <c r="G737" s="218">
        <v>0</v>
      </c>
      <c r="H737" s="218">
        <v>0</v>
      </c>
      <c r="I737" t="s">
        <v>2438</v>
      </c>
      <c r="J737" s="218" t="s">
        <v>2438</v>
      </c>
      <c r="K737" s="218">
        <v>1</v>
      </c>
      <c r="L737" s="218">
        <v>-4.0241192099478997</v>
      </c>
      <c r="M737" s="218">
        <v>-2.0786252148723801</v>
      </c>
      <c r="N737" s="218">
        <v>-3.3790505947882798</v>
      </c>
      <c r="O737" s="218">
        <v>-1.4335565997127599</v>
      </c>
      <c r="P737" s="218">
        <v>-4.0241192099478997</v>
      </c>
      <c r="Q737" s="218">
        <v>-4.0241192099478997</v>
      </c>
      <c r="R737" s="507">
        <v>-3.0513722124101399</v>
      </c>
      <c r="S737" s="507">
        <v>-2.40630359725052</v>
      </c>
      <c r="T737" s="218">
        <v>-4.0241192099478997</v>
      </c>
    </row>
    <row r="738" spans="1:20" x14ac:dyDescent="0.6">
      <c r="A738" s="218" t="s">
        <v>2439</v>
      </c>
      <c r="B738" s="218" t="s">
        <v>2440</v>
      </c>
      <c r="C738" s="218">
        <v>3.7945947259772699</v>
      </c>
      <c r="D738" s="218">
        <v>3.6249301271969698</v>
      </c>
      <c r="E738" s="218">
        <v>4.6885315860162597</v>
      </c>
      <c r="F738" s="218">
        <v>2.9941356064718501</v>
      </c>
      <c r="G738" s="218">
        <v>0.69026577864285299</v>
      </c>
      <c r="H738" s="218">
        <v>0</v>
      </c>
      <c r="I738" t="s">
        <v>2441</v>
      </c>
      <c r="J738" s="218" t="s">
        <v>2441</v>
      </c>
      <c r="K738" s="218">
        <v>1</v>
      </c>
      <c r="L738" s="218">
        <v>0.89393686003898987</v>
      </c>
      <c r="M738" s="218">
        <v>-0.80045911950541981</v>
      </c>
      <c r="N738" s="218">
        <v>1.0636014588192899</v>
      </c>
      <c r="O738" s="218">
        <v>-0.63079452072511977</v>
      </c>
      <c r="P738" s="218">
        <v>-3.1043289473344169</v>
      </c>
      <c r="Q738" s="218">
        <v>-3.7945947259772699</v>
      </c>
      <c r="R738" s="507">
        <v>4.6738870266785026E-2</v>
      </c>
      <c r="S738" s="507">
        <v>0.21640346904708507</v>
      </c>
      <c r="T738" s="218">
        <v>-3.4494618366558436</v>
      </c>
    </row>
    <row r="739" spans="1:20" x14ac:dyDescent="0.6">
      <c r="A739" s="218" t="s">
        <v>2442</v>
      </c>
      <c r="B739" s="218" t="s">
        <v>2443</v>
      </c>
      <c r="C739" s="218">
        <v>5.6446753308537199</v>
      </c>
      <c r="D739" s="218">
        <v>5.7509228083248098</v>
      </c>
      <c r="E739" s="218">
        <v>5.2583488020746199</v>
      </c>
      <c r="F739" s="218">
        <v>4.8805957211017601</v>
      </c>
      <c r="G739" s="218">
        <v>0.94138514970795095</v>
      </c>
      <c r="H739" s="218">
        <v>0</v>
      </c>
      <c r="I739" t="s">
        <v>2444</v>
      </c>
      <c r="J739" s="218" t="s">
        <v>2445</v>
      </c>
      <c r="K739" s="218">
        <v>1</v>
      </c>
      <c r="L739" s="218">
        <v>-0.38632652877910001</v>
      </c>
      <c r="M739" s="218">
        <v>-0.76407960975195977</v>
      </c>
      <c r="N739" s="218">
        <v>-0.49257400625018999</v>
      </c>
      <c r="O739" s="218">
        <v>-0.87032708722304974</v>
      </c>
      <c r="P739" s="218">
        <v>-4.7032901811457686</v>
      </c>
      <c r="Q739" s="218">
        <v>-5.6446753308537199</v>
      </c>
      <c r="R739" s="507">
        <v>-0.57520306926552989</v>
      </c>
      <c r="S739" s="507">
        <v>-0.68145054673661987</v>
      </c>
      <c r="T739" s="218">
        <v>-5.1739827559997442</v>
      </c>
    </row>
    <row r="740" spans="1:20" x14ac:dyDescent="0.6">
      <c r="A740" s="218" t="s">
        <v>2446</v>
      </c>
      <c r="B740" s="218" t="s">
        <v>2447</v>
      </c>
      <c r="C740" s="218">
        <v>6.1657807881642102</v>
      </c>
      <c r="D740" s="218">
        <v>6.1765604617422198</v>
      </c>
      <c r="E740" s="218">
        <v>4.2927313134493597</v>
      </c>
      <c r="F740" s="218">
        <v>7.0777613655712699</v>
      </c>
      <c r="G740" s="218">
        <v>0.14046909216855899</v>
      </c>
      <c r="H740" s="218">
        <v>0.123827711997599</v>
      </c>
      <c r="I740" t="s">
        <v>2448</v>
      </c>
      <c r="J740" s="218" t="s">
        <v>2448</v>
      </c>
      <c r="K740" s="218">
        <v>1</v>
      </c>
      <c r="L740" s="218">
        <v>-1.8730494747148505</v>
      </c>
      <c r="M740" s="218">
        <v>0.91198057740705973</v>
      </c>
      <c r="N740" s="218">
        <v>-1.8838291482928602</v>
      </c>
      <c r="O740" s="218">
        <v>0.90120090382905005</v>
      </c>
      <c r="P740" s="218">
        <v>-6.0253116959956508</v>
      </c>
      <c r="Q740" s="218">
        <v>-6.0419530761666111</v>
      </c>
      <c r="R740" s="507">
        <v>-0.48053444865389539</v>
      </c>
      <c r="S740" s="507">
        <v>-0.49131412223190507</v>
      </c>
      <c r="T740" s="218">
        <v>-6.0336323860811305</v>
      </c>
    </row>
    <row r="741" spans="1:20" x14ac:dyDescent="0.6">
      <c r="A741" s="218" t="s">
        <v>2449</v>
      </c>
      <c r="B741" s="218" t="s">
        <v>2450</v>
      </c>
      <c r="C741" s="218">
        <v>7.9810866558729199</v>
      </c>
      <c r="D741" s="218">
        <v>7.8345724301091204</v>
      </c>
      <c r="E741" s="218">
        <v>8.3942094965691307</v>
      </c>
      <c r="F741" s="218">
        <v>8.2191104812789604</v>
      </c>
      <c r="G741" s="218">
        <v>8.8820957082833392</v>
      </c>
      <c r="H741" s="218">
        <v>0.123827711997599</v>
      </c>
      <c r="I741" t="s">
        <v>2451</v>
      </c>
      <c r="J741" s="218" t="s">
        <v>2451</v>
      </c>
      <c r="K741" s="218">
        <v>1</v>
      </c>
      <c r="L741" s="218">
        <v>0.41312284069621086</v>
      </c>
      <c r="M741" s="218">
        <v>0.2380238254060405</v>
      </c>
      <c r="N741" s="218">
        <v>0.55963706646001032</v>
      </c>
      <c r="O741" s="218">
        <v>0.38453805116983997</v>
      </c>
      <c r="P741" s="218">
        <v>0.90100905241041929</v>
      </c>
      <c r="Q741" s="218">
        <v>-7.8572589438753209</v>
      </c>
      <c r="R741" s="507">
        <v>0.32557333305112568</v>
      </c>
      <c r="S741" s="507">
        <v>0.47208755881492515</v>
      </c>
      <c r="T741" s="218">
        <v>-3.4781249457324508</v>
      </c>
    </row>
    <row r="742" spans="1:20" x14ac:dyDescent="0.6">
      <c r="A742" s="218" t="s">
        <v>2452</v>
      </c>
      <c r="B742" s="218" t="s">
        <v>2453</v>
      </c>
      <c r="C742" s="218">
        <v>6.0637937447954</v>
      </c>
      <c r="D742" s="218">
        <v>6.0841270610785703</v>
      </c>
      <c r="E742" s="218">
        <v>5.5872063116859998</v>
      </c>
      <c r="F742" s="218">
        <v>5.9308134994211397</v>
      </c>
      <c r="G742" s="218">
        <v>7.6461012994468902</v>
      </c>
      <c r="H742" s="218">
        <v>6.7834510564947896</v>
      </c>
      <c r="I742" t="s">
        <v>2454</v>
      </c>
      <c r="J742" s="218" t="s">
        <v>2454</v>
      </c>
      <c r="K742" s="218">
        <v>1</v>
      </c>
      <c r="L742" s="218">
        <v>-0.47658743310940022</v>
      </c>
      <c r="M742" s="218">
        <v>-0.13298024537426034</v>
      </c>
      <c r="N742" s="218">
        <v>-0.49692074939257047</v>
      </c>
      <c r="O742" s="218">
        <v>-0.1533135616574306</v>
      </c>
      <c r="P742" s="218">
        <v>1.5823075546514902</v>
      </c>
      <c r="Q742" s="218">
        <v>0.71965731169938962</v>
      </c>
      <c r="R742" s="507">
        <v>-0.30478383924183028</v>
      </c>
      <c r="S742" s="507">
        <v>-0.32511715552500053</v>
      </c>
      <c r="T742" s="218">
        <v>1.1509824331754399</v>
      </c>
    </row>
    <row r="743" spans="1:20" x14ac:dyDescent="0.6">
      <c r="A743" s="218" t="s">
        <v>2455</v>
      </c>
      <c r="B743" s="218" t="s">
        <v>2456</v>
      </c>
      <c r="C743" s="218">
        <v>4.6447592118176999</v>
      </c>
      <c r="D743" s="218">
        <v>4.69318084688231</v>
      </c>
      <c r="E743" s="218">
        <v>5.0532393432635603</v>
      </c>
      <c r="F743" s="218">
        <v>4.6313217791033301</v>
      </c>
      <c r="G743" s="218">
        <v>0.77891856884019794</v>
      </c>
      <c r="H743" s="218">
        <v>0</v>
      </c>
      <c r="I743" t="s">
        <v>2457</v>
      </c>
      <c r="J743" s="218" t="s">
        <v>2457</v>
      </c>
      <c r="K743" s="218">
        <v>1</v>
      </c>
      <c r="L743" s="218">
        <v>0.40848013144586037</v>
      </c>
      <c r="M743" s="218">
        <v>-1.3437432714369812E-2</v>
      </c>
      <c r="N743" s="218">
        <v>0.36005849638125031</v>
      </c>
      <c r="O743" s="218">
        <v>-6.185906777897987E-2</v>
      </c>
      <c r="P743" s="218">
        <v>-3.8658406429775019</v>
      </c>
      <c r="Q743" s="218">
        <v>-4.6447592118176999</v>
      </c>
      <c r="R743" s="507">
        <v>0.19752134936574528</v>
      </c>
      <c r="S743" s="507">
        <v>0.14909971430113522</v>
      </c>
      <c r="T743" s="218">
        <v>-4.2552999273976013</v>
      </c>
    </row>
    <row r="744" spans="1:20" x14ac:dyDescent="0.6">
      <c r="A744" s="218" t="s">
        <v>2458</v>
      </c>
      <c r="B744" s="218" t="s">
        <v>2459</v>
      </c>
      <c r="C744" s="218">
        <v>7.1971797378241202</v>
      </c>
      <c r="D744" s="218">
        <v>7.1105290816930697</v>
      </c>
      <c r="E744" s="218">
        <v>7.4388317818739704</v>
      </c>
      <c r="F744" s="218">
        <v>6.9370522590387198</v>
      </c>
      <c r="G744" s="218">
        <v>7.2885264617323298</v>
      </c>
      <c r="H744" s="218">
        <v>0.23786221336595301</v>
      </c>
      <c r="I744" t="s">
        <v>2460</v>
      </c>
      <c r="J744" s="218" t="s">
        <v>2460</v>
      </c>
      <c r="K744" s="218">
        <v>1</v>
      </c>
      <c r="L744" s="218">
        <v>0.24165204404985019</v>
      </c>
      <c r="M744" s="218">
        <v>-0.26012747878540043</v>
      </c>
      <c r="N744" s="218">
        <v>0.32830270018090069</v>
      </c>
      <c r="O744" s="218">
        <v>-0.17347682265434994</v>
      </c>
      <c r="P744" s="218">
        <v>9.1346723908209526E-2</v>
      </c>
      <c r="Q744" s="218">
        <v>-6.9593175244581671</v>
      </c>
      <c r="R744" s="507">
        <v>-9.2377173677751223E-3</v>
      </c>
      <c r="S744" s="507">
        <v>7.7412938763275374E-2</v>
      </c>
      <c r="T744" s="218">
        <v>-3.4339854002749788</v>
      </c>
    </row>
    <row r="745" spans="1:20" x14ac:dyDescent="0.6">
      <c r="A745" s="218" t="s">
        <v>2461</v>
      </c>
      <c r="B745" s="218" t="s">
        <v>2462</v>
      </c>
      <c r="C745" s="218">
        <v>5.9184723563459896</v>
      </c>
      <c r="D745" s="218">
        <v>5.6881292841469504</v>
      </c>
      <c r="E745" s="218">
        <v>6.8870394893661899</v>
      </c>
      <c r="F745" s="218">
        <v>4.8515085774143296</v>
      </c>
      <c r="G745" s="218">
        <v>2.31854096765159</v>
      </c>
      <c r="H745" s="218">
        <v>0.23786221336595301</v>
      </c>
      <c r="I745" t="s">
        <v>2463</v>
      </c>
      <c r="J745" s="218" t="s">
        <v>2463</v>
      </c>
      <c r="K745" s="218">
        <v>2</v>
      </c>
      <c r="L745" s="218">
        <v>0.96856713302020037</v>
      </c>
      <c r="M745" s="218">
        <v>-1.0669637789316599</v>
      </c>
      <c r="N745" s="218">
        <v>1.1989102052192395</v>
      </c>
      <c r="O745" s="218">
        <v>-0.83662070673262079</v>
      </c>
      <c r="P745" s="218">
        <v>-3.5999313886943995</v>
      </c>
      <c r="Q745" s="218">
        <v>-5.6806101429800364</v>
      </c>
      <c r="R745" s="507">
        <v>-4.919832295572979E-2</v>
      </c>
      <c r="S745" s="507">
        <v>0.18114474924330937</v>
      </c>
      <c r="T745" s="218">
        <v>-4.6402707658372178</v>
      </c>
    </row>
    <row r="746" spans="1:20" x14ac:dyDescent="0.6">
      <c r="A746" s="218" t="s">
        <v>2464</v>
      </c>
      <c r="B746" s="218" t="s">
        <v>2465</v>
      </c>
      <c r="C746" s="218">
        <v>1.6227651345793299</v>
      </c>
      <c r="D746" s="218">
        <v>1.8033211427931699</v>
      </c>
      <c r="E746" s="218">
        <v>1.32118065381379</v>
      </c>
      <c r="F746" s="218">
        <v>1.5268358673084299</v>
      </c>
      <c r="G746" s="218">
        <v>1.60656975280174</v>
      </c>
      <c r="H746" s="218">
        <v>0</v>
      </c>
      <c r="I746" t="s">
        <v>2463</v>
      </c>
      <c r="J746" s="218" t="s">
        <v>2463</v>
      </c>
      <c r="K746" s="218">
        <v>2</v>
      </c>
      <c r="L746" s="218">
        <v>-0.3015844807655399</v>
      </c>
      <c r="M746" s="218">
        <v>-9.5929267270900009E-2</v>
      </c>
      <c r="N746" s="218">
        <v>-0.48214048897937989</v>
      </c>
      <c r="O746" s="218">
        <v>-0.27648527548474</v>
      </c>
      <c r="P746" s="218">
        <v>-1.6195381777589946E-2</v>
      </c>
      <c r="Q746" s="218">
        <v>-1.6227651345793299</v>
      </c>
      <c r="R746" s="507">
        <v>-0.19875687401821995</v>
      </c>
      <c r="S746" s="507">
        <v>-0.37931288223205994</v>
      </c>
      <c r="T746" s="218">
        <v>-0.81948025817845993</v>
      </c>
    </row>
    <row r="747" spans="1:20" x14ac:dyDescent="0.6">
      <c r="A747" s="218" t="s">
        <v>2466</v>
      </c>
      <c r="B747" s="218" t="s">
        <v>2467</v>
      </c>
      <c r="C747" s="218">
        <v>5.8896463505108798</v>
      </c>
      <c r="D747" s="218">
        <v>6.0931568745121103</v>
      </c>
      <c r="E747" s="218">
        <v>6.0590529582281496</v>
      </c>
      <c r="F747" s="218">
        <v>6.84449690641262</v>
      </c>
      <c r="G747" s="218">
        <v>6.7170795405731596</v>
      </c>
      <c r="H747" s="218">
        <v>6.84210256309236</v>
      </c>
      <c r="I747" t="s">
        <v>2468</v>
      </c>
      <c r="J747" s="218" t="s">
        <v>2468</v>
      </c>
      <c r="K747" s="218">
        <v>1</v>
      </c>
      <c r="L747" s="218">
        <v>0.16940660771726979</v>
      </c>
      <c r="M747" s="218">
        <v>0.95485055590174017</v>
      </c>
      <c r="N747" s="218">
        <v>-3.41039162839607E-2</v>
      </c>
      <c r="O747" s="218">
        <v>0.75134003190050969</v>
      </c>
      <c r="P747" s="218">
        <v>0.82743319006227978</v>
      </c>
      <c r="Q747" s="218">
        <v>0.95245621258148017</v>
      </c>
      <c r="R747" s="507">
        <v>0.56212858180950498</v>
      </c>
      <c r="S747" s="507">
        <v>0.35861805780827449</v>
      </c>
      <c r="T747" s="218">
        <v>0.88994470132187997</v>
      </c>
    </row>
    <row r="748" spans="1:20" x14ac:dyDescent="0.6">
      <c r="A748" s="218" t="s">
        <v>2469</v>
      </c>
      <c r="B748" s="218" t="s">
        <v>2470</v>
      </c>
      <c r="C748" s="218">
        <v>6.7921066231878102</v>
      </c>
      <c r="D748" s="218">
        <v>6.9618485922118198</v>
      </c>
      <c r="E748" s="218">
        <v>6.8790545637824501</v>
      </c>
      <c r="F748" s="218">
        <v>6.1562802205120102</v>
      </c>
      <c r="G748" s="218">
        <v>4.85389208900106</v>
      </c>
      <c r="H748" s="218">
        <v>8.2606870675709096</v>
      </c>
      <c r="I748" t="s">
        <v>2471</v>
      </c>
      <c r="J748" s="218" t="s">
        <v>2471</v>
      </c>
      <c r="K748" s="218">
        <v>1</v>
      </c>
      <c r="L748" s="218">
        <v>8.6947940594639839E-2</v>
      </c>
      <c r="M748" s="218">
        <v>-0.63582640267580004</v>
      </c>
      <c r="N748" s="218">
        <v>-8.2794028429369781E-2</v>
      </c>
      <c r="O748" s="218">
        <v>-0.80556837169980966</v>
      </c>
      <c r="P748" s="218">
        <v>-1.9382145341867503</v>
      </c>
      <c r="Q748" s="218">
        <v>1.4685804443830994</v>
      </c>
      <c r="R748" s="507">
        <v>-0.2744392310405801</v>
      </c>
      <c r="S748" s="507">
        <v>-0.44418120006458972</v>
      </c>
      <c r="T748" s="218">
        <v>-0.23481704490182542</v>
      </c>
    </row>
    <row r="749" spans="1:20" x14ac:dyDescent="0.6">
      <c r="A749" s="218" t="s">
        <v>2472</v>
      </c>
      <c r="B749" s="218" t="s">
        <v>2473</v>
      </c>
      <c r="C749" s="218">
        <v>5.7538127048891301</v>
      </c>
      <c r="D749" s="218">
        <v>5.6999994817828403</v>
      </c>
      <c r="E749" s="218">
        <v>3.8908553267080199</v>
      </c>
      <c r="F749" s="218">
        <v>6.7316934144224598</v>
      </c>
      <c r="G749" s="218">
        <v>0.494726731926454</v>
      </c>
      <c r="H749" s="218">
        <v>0.123827711997599</v>
      </c>
      <c r="I749" t="s">
        <v>2474</v>
      </c>
      <c r="J749" s="218" t="s">
        <v>2474</v>
      </c>
      <c r="K749" s="218">
        <v>1</v>
      </c>
      <c r="L749" s="218">
        <v>-1.8629573781811102</v>
      </c>
      <c r="M749" s="218">
        <v>0.97788070953332973</v>
      </c>
      <c r="N749" s="218">
        <v>-1.8091441550748204</v>
      </c>
      <c r="O749" s="218">
        <v>1.0316939326396195</v>
      </c>
      <c r="P749" s="218">
        <v>-5.2590859729626764</v>
      </c>
      <c r="Q749" s="218">
        <v>-5.6299849928915311</v>
      </c>
      <c r="R749" s="507">
        <v>-0.44253833432389023</v>
      </c>
      <c r="S749" s="507">
        <v>-0.38872511121760045</v>
      </c>
      <c r="T749" s="218">
        <v>-5.4445354829271038</v>
      </c>
    </row>
    <row r="750" spans="1:20" x14ac:dyDescent="0.6">
      <c r="A750" s="218" t="s">
        <v>2475</v>
      </c>
      <c r="B750" s="218" t="s">
        <v>2476</v>
      </c>
      <c r="C750" s="218">
        <v>7.4862991830692902</v>
      </c>
      <c r="D750" s="218">
        <v>7.5593311559291596</v>
      </c>
      <c r="E750" s="218">
        <v>7.8610391153661698</v>
      </c>
      <c r="F750" s="218">
        <v>7.3162548009917696</v>
      </c>
      <c r="G750" s="218">
        <v>2.5120041026070701</v>
      </c>
      <c r="H750" s="218">
        <v>6.19093229186947</v>
      </c>
      <c r="I750" t="s">
        <v>2477</v>
      </c>
      <c r="J750" s="218" t="s">
        <v>2477</v>
      </c>
      <c r="K750" s="218">
        <v>1</v>
      </c>
      <c r="L750" s="218">
        <v>0.37473993229687963</v>
      </c>
      <c r="M750" s="218">
        <v>-0.17004438207752059</v>
      </c>
      <c r="N750" s="218">
        <v>0.30170795943701023</v>
      </c>
      <c r="O750" s="218">
        <v>-0.24307635493738999</v>
      </c>
      <c r="P750" s="218">
        <v>-4.9742950804622197</v>
      </c>
      <c r="Q750" s="218">
        <v>-1.2953668911998202</v>
      </c>
      <c r="R750" s="507">
        <v>0.10234777510967952</v>
      </c>
      <c r="S750" s="507">
        <v>2.9315802249810119E-2</v>
      </c>
      <c r="T750" s="218">
        <v>-3.1348309858310199</v>
      </c>
    </row>
    <row r="751" spans="1:20" x14ac:dyDescent="0.6">
      <c r="A751" s="218" t="s">
        <v>2478</v>
      </c>
      <c r="B751" s="218" t="s">
        <v>2479</v>
      </c>
      <c r="C751" s="218">
        <v>7.4458543227615204</v>
      </c>
      <c r="D751" s="218">
        <v>7.4364525606107801</v>
      </c>
      <c r="E751" s="218">
        <v>7.25433556681838</v>
      </c>
      <c r="F751" s="218">
        <v>7.96056724046037</v>
      </c>
      <c r="G751" s="218">
        <v>1.8713902401528499</v>
      </c>
      <c r="H751" s="218">
        <v>8.1643745826830596</v>
      </c>
      <c r="I751" t="s">
        <v>2480</v>
      </c>
      <c r="J751" s="218" t="s">
        <v>2480</v>
      </c>
      <c r="K751" s="218">
        <v>2</v>
      </c>
      <c r="L751" s="218">
        <v>-0.19151875594314038</v>
      </c>
      <c r="M751" s="218">
        <v>0.51471291769884964</v>
      </c>
      <c r="N751" s="218">
        <v>-0.18211699379240009</v>
      </c>
      <c r="O751" s="218">
        <v>0.52411467984958993</v>
      </c>
      <c r="P751" s="218">
        <v>-5.5744640826086709</v>
      </c>
      <c r="Q751" s="218">
        <v>0.71852025992153923</v>
      </c>
      <c r="R751" s="507">
        <v>0.16159708087785463</v>
      </c>
      <c r="S751" s="507">
        <v>0.17099884302859492</v>
      </c>
      <c r="T751" s="218">
        <v>-2.4279719113435658</v>
      </c>
    </row>
    <row r="752" spans="1:20" x14ac:dyDescent="0.6">
      <c r="A752" s="218" t="s">
        <v>2481</v>
      </c>
      <c r="B752" s="218" t="s">
        <v>2482</v>
      </c>
      <c r="C752" s="218">
        <v>6.7006306156005602</v>
      </c>
      <c r="D752" s="218">
        <v>6.6974878208223698</v>
      </c>
      <c r="E752" s="218">
        <v>5.0262730033818999</v>
      </c>
      <c r="F752" s="218">
        <v>6.8044560079213401</v>
      </c>
      <c r="G752" s="218">
        <v>7.6133245483545702</v>
      </c>
      <c r="H752" s="218">
        <v>0.123827711997599</v>
      </c>
      <c r="I752" t="s">
        <v>2480</v>
      </c>
      <c r="J752" s="218" t="s">
        <v>2480</v>
      </c>
      <c r="K752" s="218">
        <v>2</v>
      </c>
      <c r="L752" s="218">
        <v>-1.6743576122186603</v>
      </c>
      <c r="M752" s="218">
        <v>0.10382539232077992</v>
      </c>
      <c r="N752" s="218">
        <v>-1.67121481744047</v>
      </c>
      <c r="O752" s="218">
        <v>0.10696818709897027</v>
      </c>
      <c r="P752" s="218">
        <v>0.91269393275401001</v>
      </c>
      <c r="Q752" s="218">
        <v>-6.5768029036029612</v>
      </c>
      <c r="R752" s="507">
        <v>-0.78526610994894019</v>
      </c>
      <c r="S752" s="507">
        <v>-0.78212331517074984</v>
      </c>
      <c r="T752" s="218">
        <v>-2.8320544854244756</v>
      </c>
    </row>
    <row r="753" spans="1:20" x14ac:dyDescent="0.6">
      <c r="A753" s="218" t="s">
        <v>2483</v>
      </c>
      <c r="B753" s="218" t="s">
        <v>2484</v>
      </c>
      <c r="C753" s="218">
        <v>5.5122646974023999</v>
      </c>
      <c r="D753" s="218">
        <v>5.6622260802626299</v>
      </c>
      <c r="E753" s="218">
        <v>5.9249564825917496</v>
      </c>
      <c r="F753" s="218">
        <v>4.9412152756177701</v>
      </c>
      <c r="G753" s="218">
        <v>6.2097673975436898</v>
      </c>
      <c r="H753" s="218">
        <v>0.123827711997599</v>
      </c>
      <c r="I753" t="s">
        <v>2485</v>
      </c>
      <c r="J753" s="218" t="s">
        <v>2485</v>
      </c>
      <c r="K753" s="218">
        <v>1</v>
      </c>
      <c r="L753" s="218">
        <v>0.41269178518934968</v>
      </c>
      <c r="M753" s="218">
        <v>-0.57104942178462981</v>
      </c>
      <c r="N753" s="218">
        <v>0.26273040232911971</v>
      </c>
      <c r="O753" s="218">
        <v>-0.72101080464485978</v>
      </c>
      <c r="P753" s="218">
        <v>0.6975027001412899</v>
      </c>
      <c r="Q753" s="218">
        <v>-5.3884369854048009</v>
      </c>
      <c r="R753" s="507">
        <v>-7.9178818297640063E-2</v>
      </c>
      <c r="S753" s="507">
        <v>-0.22914020115787004</v>
      </c>
      <c r="T753" s="218">
        <v>-2.3454671426317555</v>
      </c>
    </row>
    <row r="754" spans="1:20" x14ac:dyDescent="0.6">
      <c r="A754" s="218" t="s">
        <v>2486</v>
      </c>
      <c r="B754" s="218" t="s">
        <v>2487</v>
      </c>
      <c r="C754" s="218">
        <v>4.25259689037801</v>
      </c>
      <c r="D754" s="218">
        <v>4.7113391734342596</v>
      </c>
      <c r="E754" s="218">
        <v>3.7204735806054301</v>
      </c>
      <c r="F754" s="218">
        <v>4.2202803608603299</v>
      </c>
      <c r="G754" s="218">
        <v>0.26846663313173802</v>
      </c>
      <c r="H754" s="218">
        <v>0</v>
      </c>
      <c r="I754" t="s">
        <v>2488</v>
      </c>
      <c r="J754" s="218" t="s">
        <v>2488</v>
      </c>
      <c r="K754" s="218">
        <v>2</v>
      </c>
      <c r="L754" s="218">
        <v>-0.53212330977257993</v>
      </c>
      <c r="M754" s="218">
        <v>-3.2316529517680159E-2</v>
      </c>
      <c r="N754" s="218">
        <v>-0.99086559282882947</v>
      </c>
      <c r="O754" s="218">
        <v>-0.49105881257392969</v>
      </c>
      <c r="P754" s="218">
        <v>-3.9841302572462718</v>
      </c>
      <c r="Q754" s="218">
        <v>-4.25259689037801</v>
      </c>
      <c r="R754" s="507">
        <v>-0.28221991964513005</v>
      </c>
      <c r="S754" s="507">
        <v>-0.74096220270137958</v>
      </c>
      <c r="T754" s="218">
        <v>-4.1183635738121414</v>
      </c>
    </row>
    <row r="755" spans="1:20" x14ac:dyDescent="0.6">
      <c r="A755" s="218" t="s">
        <v>2489</v>
      </c>
      <c r="B755" s="218" t="s">
        <v>2490</v>
      </c>
      <c r="C755" s="218">
        <v>5.1334204192530599</v>
      </c>
      <c r="D755" s="218">
        <v>5.2575808083898803</v>
      </c>
      <c r="E755" s="218">
        <v>4.40166106363698</v>
      </c>
      <c r="F755" s="218">
        <v>3.9203777560651698</v>
      </c>
      <c r="G755" s="218">
        <v>0.494726731926454</v>
      </c>
      <c r="H755" s="218">
        <v>0</v>
      </c>
      <c r="I755" t="s">
        <v>2488</v>
      </c>
      <c r="J755" s="218" t="s">
        <v>2488</v>
      </c>
      <c r="K755" s="218">
        <v>2</v>
      </c>
      <c r="L755" s="218">
        <v>-0.73175935561607997</v>
      </c>
      <c r="M755" s="218">
        <v>-1.2130426631878901</v>
      </c>
      <c r="N755" s="218">
        <v>-0.85591974475290034</v>
      </c>
      <c r="O755" s="218">
        <v>-1.3372030523247105</v>
      </c>
      <c r="P755" s="218">
        <v>-4.6386936873266063</v>
      </c>
      <c r="Q755" s="218">
        <v>-5.1334204192530599</v>
      </c>
      <c r="R755" s="507">
        <v>-0.97240100940198504</v>
      </c>
      <c r="S755" s="507">
        <v>-1.0965613985388054</v>
      </c>
      <c r="T755" s="218">
        <v>-4.8860570532898331</v>
      </c>
    </row>
    <row r="756" spans="1:20" x14ac:dyDescent="0.6">
      <c r="A756" s="218" t="s">
        <v>2491</v>
      </c>
      <c r="B756" s="218" t="s">
        <v>2492</v>
      </c>
      <c r="C756" s="218">
        <v>3.0617738393824498</v>
      </c>
      <c r="D756" s="218">
        <v>2.7584829161873601</v>
      </c>
      <c r="E756" s="218">
        <v>5.8130505377074897</v>
      </c>
      <c r="F756" s="218">
        <v>3.50067780735808</v>
      </c>
      <c r="G756" s="218">
        <v>1.45337470871665</v>
      </c>
      <c r="H756" s="218">
        <v>7.6240433982058802</v>
      </c>
      <c r="I756" t="s">
        <v>2493</v>
      </c>
      <c r="J756" s="218" t="s">
        <v>2493</v>
      </c>
      <c r="K756" s="218">
        <v>2</v>
      </c>
      <c r="L756" s="218">
        <v>2.7512766983250398</v>
      </c>
      <c r="M756" s="218">
        <v>0.43890396797563014</v>
      </c>
      <c r="N756" s="218">
        <v>3.0545676215201296</v>
      </c>
      <c r="O756" s="218">
        <v>0.74219489117071991</v>
      </c>
      <c r="P756" s="218">
        <v>-1.6083991306657999</v>
      </c>
      <c r="Q756" s="218">
        <v>4.5622695588234308</v>
      </c>
      <c r="R756" s="507">
        <v>1.595090333150335</v>
      </c>
      <c r="S756" s="507">
        <v>1.8983812563454248</v>
      </c>
      <c r="T756" s="218">
        <v>1.4769352140788155</v>
      </c>
    </row>
    <row r="757" spans="1:20" x14ac:dyDescent="0.6">
      <c r="A757" s="218" t="s">
        <v>2494</v>
      </c>
      <c r="B757" s="218" t="s">
        <v>2495</v>
      </c>
      <c r="C757" s="218">
        <v>6.0396305690774996</v>
      </c>
      <c r="D757" s="218">
        <v>6.2247614696654496</v>
      </c>
      <c r="E757" s="218">
        <v>5.0415035415879004</v>
      </c>
      <c r="F757" s="218">
        <v>7.1909420042632597</v>
      </c>
      <c r="G757" s="218">
        <v>1.0162357018798001</v>
      </c>
      <c r="H757" s="218">
        <v>0</v>
      </c>
      <c r="I757" t="s">
        <v>2493</v>
      </c>
      <c r="J757" s="218" t="s">
        <v>2493</v>
      </c>
      <c r="K757" s="218">
        <v>2</v>
      </c>
      <c r="L757" s="218">
        <v>-0.99812702748959925</v>
      </c>
      <c r="M757" s="218">
        <v>1.1513114351857601</v>
      </c>
      <c r="N757" s="218">
        <v>-1.1832579280775493</v>
      </c>
      <c r="O757" s="218">
        <v>0.96618053459781006</v>
      </c>
      <c r="P757" s="218">
        <v>-5.0233948671977</v>
      </c>
      <c r="Q757" s="218">
        <v>-6.0396305690774996</v>
      </c>
      <c r="R757" s="507">
        <v>7.6592203848080409E-2</v>
      </c>
      <c r="S757" s="507">
        <v>-0.1085386967398696</v>
      </c>
      <c r="T757" s="218">
        <v>-5.5315127181376003</v>
      </c>
    </row>
    <row r="758" spans="1:20" x14ac:dyDescent="0.6">
      <c r="A758" s="218" t="s">
        <v>2496</v>
      </c>
      <c r="B758" s="218" t="s">
        <v>2497</v>
      </c>
      <c r="C758" s="218">
        <v>4.2676116462799198</v>
      </c>
      <c r="D758" s="218">
        <v>4.65428780431857</v>
      </c>
      <c r="E758" s="218">
        <v>5.4869309479090704</v>
      </c>
      <c r="F758" s="218">
        <v>5.9604045428038797</v>
      </c>
      <c r="G758" s="218">
        <v>0.494726731926454</v>
      </c>
      <c r="H758" s="218">
        <v>0</v>
      </c>
      <c r="I758" t="s">
        <v>2498</v>
      </c>
      <c r="J758" s="218" t="s">
        <v>2498</v>
      </c>
      <c r="K758" s="218">
        <v>1</v>
      </c>
      <c r="L758" s="218">
        <v>1.2193193016291506</v>
      </c>
      <c r="M758" s="218">
        <v>1.6927928965239598</v>
      </c>
      <c r="N758" s="218">
        <v>0.8326431435905004</v>
      </c>
      <c r="O758" s="218">
        <v>1.3061167384853096</v>
      </c>
      <c r="P758" s="218">
        <v>-3.7728849143534657</v>
      </c>
      <c r="Q758" s="218">
        <v>-4.2676116462799198</v>
      </c>
      <c r="R758" s="507">
        <v>1.4560560990765552</v>
      </c>
      <c r="S758" s="507">
        <v>1.069379941037905</v>
      </c>
      <c r="T758" s="218">
        <v>-4.020248280316693</v>
      </c>
    </row>
    <row r="759" spans="1:20" x14ac:dyDescent="0.6">
      <c r="A759" s="218" t="s">
        <v>2499</v>
      </c>
      <c r="B759" s="218" t="s">
        <v>2500</v>
      </c>
      <c r="C759" s="218">
        <v>5.0087517277928502</v>
      </c>
      <c r="D759" s="218">
        <v>5.0319966273264498</v>
      </c>
      <c r="E759" s="218">
        <v>2.0400841711875999</v>
      </c>
      <c r="F759" s="218">
        <v>4.4855828454578797</v>
      </c>
      <c r="G759" s="218">
        <v>0.14046909216855899</v>
      </c>
      <c r="H759" s="218">
        <v>0</v>
      </c>
      <c r="I759" t="s">
        <v>2501</v>
      </c>
      <c r="J759" s="218" t="s">
        <v>2501</v>
      </c>
      <c r="K759" s="218">
        <v>1</v>
      </c>
      <c r="L759" s="218">
        <v>-2.9686675566052503</v>
      </c>
      <c r="M759" s="218">
        <v>-0.5231688823349705</v>
      </c>
      <c r="N759" s="218">
        <v>-2.9919124561388499</v>
      </c>
      <c r="O759" s="218">
        <v>-0.54641378186857015</v>
      </c>
      <c r="P759" s="218">
        <v>-4.8682826356242908</v>
      </c>
      <c r="Q759" s="218">
        <v>-5.0087517277928502</v>
      </c>
      <c r="R759" s="507">
        <v>-1.7459182194701104</v>
      </c>
      <c r="S759" s="507">
        <v>-1.76916311900371</v>
      </c>
      <c r="T759" s="218">
        <v>-4.9385171817085709</v>
      </c>
    </row>
    <row r="760" spans="1:20" x14ac:dyDescent="0.6">
      <c r="A760" s="218" t="s">
        <v>2502</v>
      </c>
      <c r="B760" s="218" t="s">
        <v>2503</v>
      </c>
      <c r="C760" s="218">
        <v>5.5970711527164001</v>
      </c>
      <c r="D760" s="218">
        <v>5.4098904078017203</v>
      </c>
      <c r="E760" s="218">
        <v>6.0490401270800396</v>
      </c>
      <c r="F760" s="218">
        <v>6.1485286331550402</v>
      </c>
      <c r="G760" s="218">
        <v>6.9389151937590396</v>
      </c>
      <c r="H760" s="218">
        <v>0</v>
      </c>
      <c r="I760" t="s">
        <v>2504</v>
      </c>
      <c r="J760" s="218" t="s">
        <v>2504</v>
      </c>
      <c r="K760" s="218">
        <v>1</v>
      </c>
      <c r="L760" s="218">
        <v>0.45196897436363948</v>
      </c>
      <c r="M760" s="218">
        <v>0.55145748043864007</v>
      </c>
      <c r="N760" s="218">
        <v>0.63914971927831932</v>
      </c>
      <c r="O760" s="218">
        <v>0.73863822535331991</v>
      </c>
      <c r="P760" s="218">
        <v>1.3418440410426395</v>
      </c>
      <c r="Q760" s="218">
        <v>-5.5970711527164001</v>
      </c>
      <c r="R760" s="507">
        <v>0.50171322740113977</v>
      </c>
      <c r="S760" s="507">
        <v>0.68889397231581961</v>
      </c>
      <c r="T760" s="218">
        <v>-2.1276135558368803</v>
      </c>
    </row>
    <row r="761" spans="1:20" x14ac:dyDescent="0.6">
      <c r="A761" s="218" t="s">
        <v>2505</v>
      </c>
      <c r="B761" s="218" t="s">
        <v>2506</v>
      </c>
      <c r="C761" s="218">
        <v>6.2263199279144299</v>
      </c>
      <c r="D761" s="218">
        <v>6.4090455164859996</v>
      </c>
      <c r="E761" s="218">
        <v>6.4397972333197604</v>
      </c>
      <c r="F761" s="218">
        <v>4.5358161864516902</v>
      </c>
      <c r="G761" s="218">
        <v>1.60656975280174</v>
      </c>
      <c r="H761" s="218">
        <v>0.123827711997599</v>
      </c>
      <c r="I761" t="s">
        <v>2507</v>
      </c>
      <c r="J761" s="218" t="s">
        <v>2507</v>
      </c>
      <c r="K761" s="218">
        <v>1</v>
      </c>
      <c r="L761" s="218">
        <v>0.2134773054053305</v>
      </c>
      <c r="M761" s="218">
        <v>-1.6905037414627397</v>
      </c>
      <c r="N761" s="218">
        <v>3.0751716833760767E-2</v>
      </c>
      <c r="O761" s="218">
        <v>-1.8732293300343095</v>
      </c>
      <c r="P761" s="218">
        <v>-4.6197501751126904</v>
      </c>
      <c r="Q761" s="218">
        <v>-6.1024922159168309</v>
      </c>
      <c r="R761" s="507">
        <v>-0.73851321802870462</v>
      </c>
      <c r="S761" s="507">
        <v>-0.92123880660027435</v>
      </c>
      <c r="T761" s="218">
        <v>-5.3611211955147606</v>
      </c>
    </row>
    <row r="762" spans="1:20" x14ac:dyDescent="0.6">
      <c r="A762" s="218" t="s">
        <v>2508</v>
      </c>
      <c r="B762" s="218" t="s">
        <v>2509</v>
      </c>
      <c r="C762" s="218">
        <v>5.1795130741480904</v>
      </c>
      <c r="D762" s="218">
        <v>5.13782580516978</v>
      </c>
      <c r="E762" s="218">
        <v>5.9394832222738199</v>
      </c>
      <c r="F762" s="218">
        <v>5.2315964341641701</v>
      </c>
      <c r="G762" s="218">
        <v>1.34138912626164</v>
      </c>
      <c r="H762" s="218">
        <v>0</v>
      </c>
      <c r="I762" t="s">
        <v>2510</v>
      </c>
      <c r="J762" s="218" t="s">
        <v>2510</v>
      </c>
      <c r="K762" s="218">
        <v>1</v>
      </c>
      <c r="L762" s="218">
        <v>0.75997014812572949</v>
      </c>
      <c r="M762" s="218">
        <v>5.2083360016079716E-2</v>
      </c>
      <c r="N762" s="218">
        <v>0.80165741710403982</v>
      </c>
      <c r="O762" s="218">
        <v>9.3770628994390037E-2</v>
      </c>
      <c r="P762" s="218">
        <v>-3.8381239478864506</v>
      </c>
      <c r="Q762" s="218">
        <v>-5.1795130741480904</v>
      </c>
      <c r="R762" s="507">
        <v>0.40602675407090461</v>
      </c>
      <c r="S762" s="507">
        <v>0.44771402304921493</v>
      </c>
      <c r="T762" s="218">
        <v>-4.5088185110172709</v>
      </c>
    </row>
    <row r="763" spans="1:20" x14ac:dyDescent="0.6">
      <c r="A763" s="218" t="s">
        <v>2511</v>
      </c>
      <c r="B763" s="218" t="s">
        <v>2512</v>
      </c>
      <c r="C763" s="218">
        <v>6.0106002773187504</v>
      </c>
      <c r="D763" s="218">
        <v>6.0602398972047</v>
      </c>
      <c r="E763" s="218">
        <v>5.9240436862716299</v>
      </c>
      <c r="F763" s="218">
        <v>6.2804221192209297</v>
      </c>
      <c r="G763" s="218">
        <v>1.34138912626164</v>
      </c>
      <c r="H763" s="218">
        <v>4.7106012929851104</v>
      </c>
      <c r="I763" t="s">
        <v>2513</v>
      </c>
      <c r="J763" s="218" t="s">
        <v>2513</v>
      </c>
      <c r="K763" s="218">
        <v>1</v>
      </c>
      <c r="L763" s="218">
        <v>-8.6556591047120435E-2</v>
      </c>
      <c r="M763" s="218">
        <v>0.26982184190217939</v>
      </c>
      <c r="N763" s="218">
        <v>-0.13619621093307011</v>
      </c>
      <c r="O763" s="218">
        <v>0.22018222201622972</v>
      </c>
      <c r="P763" s="218">
        <v>-4.6692111510571106</v>
      </c>
      <c r="Q763" s="218">
        <v>-1.2999989843336399</v>
      </c>
      <c r="R763" s="507">
        <v>9.1632625427529479E-2</v>
      </c>
      <c r="S763" s="507">
        <v>4.1993005541579809E-2</v>
      </c>
      <c r="T763" s="218">
        <v>-2.9846050676953753</v>
      </c>
    </row>
    <row r="764" spans="1:20" x14ac:dyDescent="0.6">
      <c r="A764" s="218" t="s">
        <v>2514</v>
      </c>
      <c r="B764" s="218" t="s">
        <v>2515</v>
      </c>
      <c r="C764" s="218">
        <v>3.8808196857442998</v>
      </c>
      <c r="D764" s="218">
        <v>4.0153128162133598</v>
      </c>
      <c r="E764" s="218">
        <v>0</v>
      </c>
      <c r="F764" s="218">
        <v>4.6466423100965004</v>
      </c>
      <c r="G764" s="218">
        <v>0.14046909216855899</v>
      </c>
      <c r="H764" s="218">
        <v>0.123827711997599</v>
      </c>
      <c r="I764" t="s">
        <v>2516</v>
      </c>
      <c r="J764" s="218" t="s">
        <v>2516</v>
      </c>
      <c r="K764" s="218">
        <v>1</v>
      </c>
      <c r="L764" s="218">
        <v>-3.8808196857442998</v>
      </c>
      <c r="M764" s="218">
        <v>0.76582262435220061</v>
      </c>
      <c r="N764" s="218">
        <v>-4.0153128162133598</v>
      </c>
      <c r="O764" s="218">
        <v>0.63132949388314064</v>
      </c>
      <c r="P764" s="218">
        <v>-3.7403505935757408</v>
      </c>
      <c r="Q764" s="218">
        <v>-3.7569919737467008</v>
      </c>
      <c r="R764" s="507">
        <v>-1.5574985306960496</v>
      </c>
      <c r="S764" s="507">
        <v>-1.6919916611651096</v>
      </c>
      <c r="T764" s="218">
        <v>-3.7486712836612206</v>
      </c>
    </row>
    <row r="765" spans="1:20" x14ac:dyDescent="0.6">
      <c r="A765" s="218" t="s">
        <v>2517</v>
      </c>
      <c r="B765" s="218" t="s">
        <v>2518</v>
      </c>
      <c r="C765" s="218">
        <v>6.0613340131636404</v>
      </c>
      <c r="D765" s="218">
        <v>6.3266330694823498</v>
      </c>
      <c r="E765" s="218">
        <v>6.1656104205338798</v>
      </c>
      <c r="F765" s="218">
        <v>6.42564247821426</v>
      </c>
      <c r="G765" s="218">
        <v>1.1552061784318599</v>
      </c>
      <c r="H765" s="218">
        <v>0.34353965418307397</v>
      </c>
      <c r="I765" t="s">
        <v>2519</v>
      </c>
      <c r="J765" s="218" t="s">
        <v>2519</v>
      </c>
      <c r="K765" s="218">
        <v>1</v>
      </c>
      <c r="L765" s="218">
        <v>0.10427640737023935</v>
      </c>
      <c r="M765" s="218">
        <v>0.36430846505061965</v>
      </c>
      <c r="N765" s="218">
        <v>-0.16102264894847007</v>
      </c>
      <c r="O765" s="218">
        <v>9.900940873191022E-2</v>
      </c>
      <c r="P765" s="218">
        <v>-4.9061278347317803</v>
      </c>
      <c r="Q765" s="218">
        <v>-5.7177943589805666</v>
      </c>
      <c r="R765" s="507">
        <v>0.2342924362104295</v>
      </c>
      <c r="S765" s="507">
        <v>-3.1006620108279925E-2</v>
      </c>
      <c r="T765" s="218">
        <v>-5.311961096856173</v>
      </c>
    </row>
    <row r="766" spans="1:20" x14ac:dyDescent="0.6">
      <c r="A766" s="218" t="s">
        <v>2520</v>
      </c>
      <c r="B766" s="218" t="s">
        <v>2521</v>
      </c>
      <c r="C766" s="218">
        <v>7.6652092889375103</v>
      </c>
      <c r="D766" s="218">
        <v>7.7658649259333998</v>
      </c>
      <c r="E766" s="218">
        <v>7.9634331316356297</v>
      </c>
      <c r="F766" s="218">
        <v>8.142380619731</v>
      </c>
      <c r="G766" s="218">
        <v>8.2086028549128507</v>
      </c>
      <c r="H766" s="218">
        <v>0.123827711997599</v>
      </c>
      <c r="I766" t="s">
        <v>2522</v>
      </c>
      <c r="J766" s="218" t="s">
        <v>2522</v>
      </c>
      <c r="K766" s="218">
        <v>1</v>
      </c>
      <c r="L766" s="218">
        <v>0.29822384269811941</v>
      </c>
      <c r="M766" s="218">
        <v>0.47717133079348972</v>
      </c>
      <c r="N766" s="218">
        <v>0.19756820570222988</v>
      </c>
      <c r="O766" s="218">
        <v>0.37651569379760019</v>
      </c>
      <c r="P766" s="218">
        <v>0.54339356597534039</v>
      </c>
      <c r="Q766" s="218">
        <v>-7.5413815769399113</v>
      </c>
      <c r="R766" s="507">
        <v>0.38769758674580457</v>
      </c>
      <c r="S766" s="507">
        <v>0.28704194974991504</v>
      </c>
      <c r="T766" s="218">
        <v>-3.4989940054822855</v>
      </c>
    </row>
    <row r="767" spans="1:20" x14ac:dyDescent="0.6">
      <c r="A767" s="218" t="s">
        <v>2523</v>
      </c>
      <c r="B767" s="218" t="s">
        <v>2524</v>
      </c>
      <c r="C767" s="218">
        <v>0.59721148901170895</v>
      </c>
      <c r="D767" s="218">
        <v>0.21888129076928101</v>
      </c>
      <c r="E767" s="218">
        <v>0</v>
      </c>
      <c r="F767" s="218">
        <v>2.9672704856407801</v>
      </c>
      <c r="G767" s="218">
        <v>0</v>
      </c>
      <c r="H767" s="218">
        <v>0</v>
      </c>
      <c r="I767" t="s">
        <v>2525</v>
      </c>
      <c r="J767" s="218" t="s">
        <v>2525</v>
      </c>
      <c r="K767" s="218">
        <v>2</v>
      </c>
      <c r="L767" s="218">
        <v>-0.59721148901170895</v>
      </c>
      <c r="M767" s="218">
        <v>2.370058996629071</v>
      </c>
      <c r="N767" s="218">
        <v>-0.21888129076928101</v>
      </c>
      <c r="O767" s="218">
        <v>2.7483891948714989</v>
      </c>
      <c r="P767" s="218">
        <v>-0.59721148901170895</v>
      </c>
      <c r="Q767" s="218">
        <v>-0.59721148901170895</v>
      </c>
      <c r="R767" s="507">
        <v>0.88642375380868099</v>
      </c>
      <c r="S767" s="507">
        <v>1.2647539520511089</v>
      </c>
      <c r="T767" s="218">
        <v>-0.59721148901170895</v>
      </c>
    </row>
    <row r="768" spans="1:20" x14ac:dyDescent="0.6">
      <c r="A768" s="218" t="s">
        <v>2526</v>
      </c>
      <c r="B768" s="218" t="s">
        <v>2527</v>
      </c>
      <c r="C768" s="218">
        <v>5.7794800541548197</v>
      </c>
      <c r="D768" s="218">
        <v>5.9375732619971</v>
      </c>
      <c r="E768" s="218">
        <v>4.9565659234898503</v>
      </c>
      <c r="F768" s="218">
        <v>5.6834092780899503</v>
      </c>
      <c r="G768" s="218">
        <v>0.69026577864285299</v>
      </c>
      <c r="H768" s="218">
        <v>0.123827711997599</v>
      </c>
      <c r="I768" t="s">
        <v>2525</v>
      </c>
      <c r="J768" s="218" t="s">
        <v>2525</v>
      </c>
      <c r="K768" s="218">
        <v>2</v>
      </c>
      <c r="L768" s="218">
        <v>-0.82291413066496943</v>
      </c>
      <c r="M768" s="218">
        <v>-9.6070776064869357E-2</v>
      </c>
      <c r="N768" s="218">
        <v>-0.98100733850724975</v>
      </c>
      <c r="O768" s="218">
        <v>-0.25416398390714967</v>
      </c>
      <c r="P768" s="218">
        <v>-5.0892142755119671</v>
      </c>
      <c r="Q768" s="218">
        <v>-5.6556523421572207</v>
      </c>
      <c r="R768" s="507">
        <v>-0.4594924533649194</v>
      </c>
      <c r="S768" s="507">
        <v>-0.61758566120719971</v>
      </c>
      <c r="T768" s="218">
        <v>-5.3724333088345944</v>
      </c>
    </row>
    <row r="769" spans="1:20" x14ac:dyDescent="0.6">
      <c r="A769" s="218" t="s">
        <v>2528</v>
      </c>
      <c r="B769" s="218" t="s">
        <v>2529</v>
      </c>
      <c r="C769" s="218">
        <v>5.5953719672521496</v>
      </c>
      <c r="D769" s="218">
        <v>5.6434348421560099</v>
      </c>
      <c r="E769" s="218">
        <v>5.2670134683626699</v>
      </c>
      <c r="F769" s="218">
        <v>5.2145634359756796</v>
      </c>
      <c r="G769" s="218">
        <v>0.14046909216855899</v>
      </c>
      <c r="H769" s="218">
        <v>0</v>
      </c>
      <c r="I769" t="s">
        <v>2530</v>
      </c>
      <c r="J769" s="218" t="s">
        <v>2530</v>
      </c>
      <c r="K769" s="218">
        <v>1</v>
      </c>
      <c r="L769" s="218">
        <v>-0.32835849888947966</v>
      </c>
      <c r="M769" s="218">
        <v>-0.38080853127646996</v>
      </c>
      <c r="N769" s="218">
        <v>-0.37642137379333995</v>
      </c>
      <c r="O769" s="218">
        <v>-0.42887140618033026</v>
      </c>
      <c r="P769" s="218">
        <v>-5.4549028750835902</v>
      </c>
      <c r="Q769" s="218">
        <v>-5.5953719672521496</v>
      </c>
      <c r="R769" s="507">
        <v>-0.35458351508297481</v>
      </c>
      <c r="S769" s="507">
        <v>-0.40264638998683511</v>
      </c>
      <c r="T769" s="218">
        <v>-5.5251374211678694</v>
      </c>
    </row>
    <row r="770" spans="1:20" x14ac:dyDescent="0.6">
      <c r="A770" s="218" t="s">
        <v>2531</v>
      </c>
      <c r="B770" s="218" t="s">
        <v>2532</v>
      </c>
      <c r="C770" s="218">
        <v>2.6019153560014501</v>
      </c>
      <c r="D770" s="218">
        <v>3.0021546473051299</v>
      </c>
      <c r="E770" s="218">
        <v>0</v>
      </c>
      <c r="F770" s="218">
        <v>0</v>
      </c>
      <c r="G770" s="218">
        <v>0</v>
      </c>
      <c r="H770" s="218">
        <v>0</v>
      </c>
      <c r="I770" t="s">
        <v>2533</v>
      </c>
      <c r="J770" s="218" t="s">
        <v>2533</v>
      </c>
      <c r="K770" s="218">
        <v>1</v>
      </c>
      <c r="L770" s="218">
        <v>-2.6019153560014501</v>
      </c>
      <c r="M770" s="218">
        <v>-2.6019153560014501</v>
      </c>
      <c r="N770" s="218">
        <v>-3.0021546473051299</v>
      </c>
      <c r="O770" s="218">
        <v>-3.0021546473051299</v>
      </c>
      <c r="P770" s="218">
        <v>-2.6019153560014501</v>
      </c>
      <c r="Q770" s="218">
        <v>-2.6019153560014501</v>
      </c>
      <c r="R770" s="507">
        <v>-2.6019153560014501</v>
      </c>
      <c r="S770" s="507">
        <v>-3.0021546473051299</v>
      </c>
      <c r="T770" s="218">
        <v>-2.6019153560014501</v>
      </c>
    </row>
    <row r="771" spans="1:20" x14ac:dyDescent="0.6">
      <c r="A771" s="218" t="s">
        <v>2534</v>
      </c>
      <c r="B771" s="218" t="s">
        <v>2535</v>
      </c>
      <c r="C771" s="218">
        <v>6.4510550790342203</v>
      </c>
      <c r="D771" s="218">
        <v>6.3837936895785603</v>
      </c>
      <c r="E771" s="218">
        <v>5.8748199019304099</v>
      </c>
      <c r="F771" s="218">
        <v>6.2360964569973598</v>
      </c>
      <c r="G771" s="218">
        <v>7.65856825126441</v>
      </c>
      <c r="H771" s="218">
        <v>8.3557144683364406</v>
      </c>
      <c r="I771" t="s">
        <v>2536</v>
      </c>
      <c r="J771" s="218" t="s">
        <v>2536</v>
      </c>
      <c r="K771" s="218">
        <v>1</v>
      </c>
      <c r="L771" s="218">
        <v>-0.57623517710381034</v>
      </c>
      <c r="M771" s="218">
        <v>-0.21495862203686045</v>
      </c>
      <c r="N771" s="218">
        <v>-0.50897378764815038</v>
      </c>
      <c r="O771" s="218">
        <v>-0.14769723258120049</v>
      </c>
      <c r="P771" s="218">
        <v>1.2075131722301897</v>
      </c>
      <c r="Q771" s="218">
        <v>1.9046593893022203</v>
      </c>
      <c r="R771" s="507">
        <v>-0.39559689957033539</v>
      </c>
      <c r="S771" s="507">
        <v>-0.32833551011467543</v>
      </c>
      <c r="T771" s="218">
        <v>1.556086280766205</v>
      </c>
    </row>
    <row r="772" spans="1:20" x14ac:dyDescent="0.6">
      <c r="A772" s="218" t="s">
        <v>2537</v>
      </c>
      <c r="B772" s="218" t="s">
        <v>2538</v>
      </c>
      <c r="C772" s="218">
        <v>5.0440610566838</v>
      </c>
      <c r="D772" s="218">
        <v>5.0377644199732297</v>
      </c>
      <c r="E772" s="218">
        <v>6.3067586858807703</v>
      </c>
      <c r="F772" s="218">
        <v>4.8322825110236902</v>
      </c>
      <c r="G772" s="218">
        <v>0.86243763809848095</v>
      </c>
      <c r="H772" s="218">
        <v>0</v>
      </c>
      <c r="I772" t="s">
        <v>2539</v>
      </c>
      <c r="J772" s="218" t="s">
        <v>2539</v>
      </c>
      <c r="K772" s="218">
        <v>1</v>
      </c>
      <c r="L772" s="218">
        <v>1.2626976291969703</v>
      </c>
      <c r="M772" s="218">
        <v>-0.21177854566010978</v>
      </c>
      <c r="N772" s="218">
        <v>1.2689942659075406</v>
      </c>
      <c r="O772" s="218">
        <v>-0.20548190894953944</v>
      </c>
      <c r="P772" s="218">
        <v>-4.1816234185853194</v>
      </c>
      <c r="Q772" s="218">
        <v>-5.0440610566838</v>
      </c>
      <c r="R772" s="507">
        <v>0.52545954176843024</v>
      </c>
      <c r="S772" s="507">
        <v>0.53175617847900059</v>
      </c>
      <c r="T772" s="218">
        <v>-4.6128422376345597</v>
      </c>
    </row>
    <row r="773" spans="1:20" x14ac:dyDescent="0.6">
      <c r="A773" s="218" t="s">
        <v>2540</v>
      </c>
      <c r="B773" s="218" t="s">
        <v>2541</v>
      </c>
      <c r="C773" s="218">
        <v>4.1705281268212699</v>
      </c>
      <c r="D773" s="218">
        <v>4.0613431063509697</v>
      </c>
      <c r="E773" s="218">
        <v>0</v>
      </c>
      <c r="F773" s="218">
        <v>5.6990060014337303</v>
      </c>
      <c r="G773" s="218">
        <v>0</v>
      </c>
      <c r="H773" s="218">
        <v>0</v>
      </c>
      <c r="I773" t="s">
        <v>2542</v>
      </c>
      <c r="J773" s="218" t="s">
        <v>2542</v>
      </c>
      <c r="K773" s="218">
        <v>1</v>
      </c>
      <c r="L773" s="218">
        <v>-4.1705281268212699</v>
      </c>
      <c r="M773" s="218">
        <v>1.5284778746124603</v>
      </c>
      <c r="N773" s="218">
        <v>-4.0613431063509697</v>
      </c>
      <c r="O773" s="218">
        <v>1.6376628950827605</v>
      </c>
      <c r="P773" s="218">
        <v>-4.1705281268212699</v>
      </c>
      <c r="Q773" s="218">
        <v>-4.1705281268212699</v>
      </c>
      <c r="R773" s="507">
        <v>-1.3210251261044048</v>
      </c>
      <c r="S773" s="507">
        <v>-1.2118401056341046</v>
      </c>
      <c r="T773" s="218">
        <v>-4.1705281268212699</v>
      </c>
    </row>
    <row r="774" spans="1:20" x14ac:dyDescent="0.6">
      <c r="A774" s="218" t="s">
        <v>2543</v>
      </c>
      <c r="B774" s="218" t="s">
        <v>2544</v>
      </c>
      <c r="C774" s="218">
        <v>5.5739615476310096</v>
      </c>
      <c r="D774" s="218">
        <v>4.6803326482972896</v>
      </c>
      <c r="E774" s="218">
        <v>4.1375888792350599</v>
      </c>
      <c r="F774" s="218">
        <v>3.8661470369188802</v>
      </c>
      <c r="G774" s="218">
        <v>0.14046909216855899</v>
      </c>
      <c r="H774" s="218">
        <v>8.3576866254853908</v>
      </c>
      <c r="I774" t="s">
        <v>2545</v>
      </c>
      <c r="J774" s="218" t="s">
        <v>2545</v>
      </c>
      <c r="K774" s="218">
        <v>1</v>
      </c>
      <c r="L774" s="218">
        <v>-1.4363726683959497</v>
      </c>
      <c r="M774" s="218">
        <v>-1.7078145107121294</v>
      </c>
      <c r="N774" s="218">
        <v>-0.54274376906222965</v>
      </c>
      <c r="O774" s="218">
        <v>-0.81418561137840939</v>
      </c>
      <c r="P774" s="218">
        <v>-5.4334924554624502</v>
      </c>
      <c r="Q774" s="218">
        <v>2.7837250778543812</v>
      </c>
      <c r="R774" s="507">
        <v>-1.5720935895540395</v>
      </c>
      <c r="S774" s="507">
        <v>-0.67846469022031952</v>
      </c>
      <c r="T774" s="218">
        <v>-1.3248836888040345</v>
      </c>
    </row>
    <row r="775" spans="1:20" x14ac:dyDescent="0.6">
      <c r="A775" s="218" t="s">
        <v>2546</v>
      </c>
      <c r="B775" s="218" t="s">
        <v>2547</v>
      </c>
      <c r="C775" s="218">
        <v>6.5495537001115203</v>
      </c>
      <c r="D775" s="218">
        <v>6.4838380274759597</v>
      </c>
      <c r="E775" s="218">
        <v>5.97869360425618</v>
      </c>
      <c r="F775" s="218">
        <v>7.0302046085810597</v>
      </c>
      <c r="G775" s="218">
        <v>1.21997385646274</v>
      </c>
      <c r="H775" s="218">
        <v>7.1494969195902698</v>
      </c>
      <c r="I775" t="s">
        <v>2548</v>
      </c>
      <c r="J775" s="218" t="s">
        <v>2548</v>
      </c>
      <c r="K775" s="218">
        <v>1</v>
      </c>
      <c r="L775" s="218">
        <v>-0.57086009585534025</v>
      </c>
      <c r="M775" s="218">
        <v>0.4806509084695394</v>
      </c>
      <c r="N775" s="218">
        <v>-0.5051444232197797</v>
      </c>
      <c r="O775" s="218">
        <v>0.54636658110509995</v>
      </c>
      <c r="P775" s="218">
        <v>-5.32957984364878</v>
      </c>
      <c r="Q775" s="218">
        <v>0.59994321947874951</v>
      </c>
      <c r="R775" s="507">
        <v>-4.510459369290043E-2</v>
      </c>
      <c r="S775" s="507">
        <v>2.0611078942660122E-2</v>
      </c>
      <c r="T775" s="218">
        <v>-2.3648183120850153</v>
      </c>
    </row>
    <row r="776" spans="1:20" x14ac:dyDescent="0.6">
      <c r="A776" s="218" t="s">
        <v>2549</v>
      </c>
      <c r="B776" s="218" t="s">
        <v>2550</v>
      </c>
      <c r="C776" s="218">
        <v>6.8456186759239097</v>
      </c>
      <c r="D776" s="218">
        <v>6.9550066932862604</v>
      </c>
      <c r="E776" s="218">
        <v>6.3824732700607303</v>
      </c>
      <c r="F776" s="218">
        <v>7.2425485411574098</v>
      </c>
      <c r="G776" s="218">
        <v>1.21997385646274</v>
      </c>
      <c r="H776" s="218">
        <v>0.123827711997599</v>
      </c>
      <c r="I776" t="s">
        <v>2551</v>
      </c>
      <c r="J776" s="218" t="s">
        <v>2551</v>
      </c>
      <c r="K776" s="218">
        <v>1</v>
      </c>
      <c r="L776" s="218">
        <v>-0.46314540586317943</v>
      </c>
      <c r="M776" s="218">
        <v>0.39692986523350005</v>
      </c>
      <c r="N776" s="218">
        <v>-0.57253342322553014</v>
      </c>
      <c r="O776" s="218">
        <v>0.28754184787114934</v>
      </c>
      <c r="P776" s="218">
        <v>-5.6256448194611695</v>
      </c>
      <c r="Q776" s="218">
        <v>-6.7217909639263107</v>
      </c>
      <c r="R776" s="507">
        <v>-3.3107770314839691E-2</v>
      </c>
      <c r="S776" s="507">
        <v>-0.1424957876771904</v>
      </c>
      <c r="T776" s="218">
        <v>-6.1737178916937401</v>
      </c>
    </row>
    <row r="777" spans="1:20" x14ac:dyDescent="0.6">
      <c r="A777" s="218" t="s">
        <v>2552</v>
      </c>
      <c r="B777" s="218" t="s">
        <v>2553</v>
      </c>
      <c r="C777" s="218">
        <v>6.7488142659881998</v>
      </c>
      <c r="D777" s="218">
        <v>6.8146625988296599</v>
      </c>
      <c r="E777" s="218">
        <v>6.3576739790940398</v>
      </c>
      <c r="F777" s="218">
        <v>6.5118272998205899</v>
      </c>
      <c r="G777" s="218">
        <v>6.9449150387343401</v>
      </c>
      <c r="H777" s="218">
        <v>6.7609760998624902</v>
      </c>
      <c r="I777" t="s">
        <v>2554</v>
      </c>
      <c r="J777" s="218" t="s">
        <v>2554</v>
      </c>
      <c r="K777" s="218">
        <v>1</v>
      </c>
      <c r="L777" s="218">
        <v>-0.39114028689416003</v>
      </c>
      <c r="M777" s="218">
        <v>-0.23698696616760984</v>
      </c>
      <c r="N777" s="218">
        <v>-0.45698861973562011</v>
      </c>
      <c r="O777" s="218">
        <v>-0.30283529900906991</v>
      </c>
      <c r="P777" s="218">
        <v>0.19610077274614035</v>
      </c>
      <c r="Q777" s="218">
        <v>1.2161833874290373E-2</v>
      </c>
      <c r="R777" s="507">
        <v>-0.31406362653088493</v>
      </c>
      <c r="S777" s="507">
        <v>-0.37991195937234501</v>
      </c>
      <c r="T777" s="218">
        <v>0.10413130331021536</v>
      </c>
    </row>
    <row r="778" spans="1:20" x14ac:dyDescent="0.6">
      <c r="A778" s="218" t="s">
        <v>2555</v>
      </c>
      <c r="B778" s="218" t="s">
        <v>2556</v>
      </c>
      <c r="C778" s="218">
        <v>5.8736131587392304</v>
      </c>
      <c r="D778" s="218">
        <v>5.8809440514449198</v>
      </c>
      <c r="E778" s="218">
        <v>6.3095572887446698</v>
      </c>
      <c r="F778" s="218">
        <v>6.2478644077424699</v>
      </c>
      <c r="G778" s="218">
        <v>1.1552061784318599</v>
      </c>
      <c r="H778" s="218">
        <v>7.0309167934460097</v>
      </c>
      <c r="I778" t="s">
        <v>2557</v>
      </c>
      <c r="J778" s="218" t="s">
        <v>2557</v>
      </c>
      <c r="K778" s="218">
        <v>1</v>
      </c>
      <c r="L778" s="218">
        <v>0.43594413000543941</v>
      </c>
      <c r="M778" s="218">
        <v>0.37425124900323947</v>
      </c>
      <c r="N778" s="218">
        <v>0.42861323729974998</v>
      </c>
      <c r="O778" s="218">
        <v>0.36692035629755004</v>
      </c>
      <c r="P778" s="218">
        <v>-4.7184069803073703</v>
      </c>
      <c r="Q778" s="218">
        <v>1.1573036347067793</v>
      </c>
      <c r="R778" s="507">
        <v>0.40509768950433944</v>
      </c>
      <c r="S778" s="507">
        <v>0.39776679679865001</v>
      </c>
      <c r="T778" s="218">
        <v>-1.7805516728002955</v>
      </c>
    </row>
    <row r="779" spans="1:20" x14ac:dyDescent="0.6">
      <c r="A779" s="218" t="s">
        <v>2558</v>
      </c>
      <c r="B779" s="218" t="s">
        <v>2559</v>
      </c>
      <c r="C779" s="218">
        <v>6.1345311341744404</v>
      </c>
      <c r="D779" s="218">
        <v>6.2146128567864896</v>
      </c>
      <c r="E779" s="218">
        <v>6.5773575096382899</v>
      </c>
      <c r="F779" s="218">
        <v>6.2634071631050903</v>
      </c>
      <c r="G779" s="218">
        <v>1.7450477769392401</v>
      </c>
      <c r="H779" s="218">
        <v>0.23786221336595301</v>
      </c>
      <c r="I779" t="s">
        <v>2560</v>
      </c>
      <c r="J779" s="218" t="s">
        <v>2560</v>
      </c>
      <c r="K779" s="218">
        <v>1</v>
      </c>
      <c r="L779" s="218">
        <v>0.44282637546384951</v>
      </c>
      <c r="M779" s="218">
        <v>0.12887602893064987</v>
      </c>
      <c r="N779" s="218">
        <v>0.36274465285180035</v>
      </c>
      <c r="O779" s="218">
        <v>4.8794306318600711E-2</v>
      </c>
      <c r="P779" s="218">
        <v>-4.3894833572351999</v>
      </c>
      <c r="Q779" s="218">
        <v>-5.8966689208084873</v>
      </c>
      <c r="R779" s="507">
        <v>0.28585120219724969</v>
      </c>
      <c r="S779" s="507">
        <v>0.20576947958520053</v>
      </c>
      <c r="T779" s="218">
        <v>-5.1430761390218436</v>
      </c>
    </row>
    <row r="780" spans="1:20" x14ac:dyDescent="0.6">
      <c r="A780" s="218" t="s">
        <v>2561</v>
      </c>
      <c r="B780" s="218" t="s">
        <v>2562</v>
      </c>
      <c r="C780" s="218">
        <v>2.28522802251373</v>
      </c>
      <c r="D780" s="218">
        <v>1.5033001816989799</v>
      </c>
      <c r="E780" s="218">
        <v>0</v>
      </c>
      <c r="F780" s="218">
        <v>3.6019573729571301</v>
      </c>
      <c r="G780" s="218">
        <v>0</v>
      </c>
      <c r="H780" s="218">
        <v>0</v>
      </c>
      <c r="I780" t="s">
        <v>2563</v>
      </c>
      <c r="J780" s="218" t="s">
        <v>2563</v>
      </c>
      <c r="K780" s="218">
        <v>2</v>
      </c>
      <c r="L780" s="218">
        <v>-2.28522802251373</v>
      </c>
      <c r="M780" s="218">
        <v>1.3167293504434001</v>
      </c>
      <c r="N780" s="218">
        <v>-1.5033001816989799</v>
      </c>
      <c r="O780" s="218">
        <v>2.09865719125815</v>
      </c>
      <c r="P780" s="218">
        <v>-2.28522802251373</v>
      </c>
      <c r="Q780" s="218">
        <v>-2.28522802251373</v>
      </c>
      <c r="R780" s="507">
        <v>-0.48424933603516496</v>
      </c>
      <c r="S780" s="507">
        <v>0.29767850477958502</v>
      </c>
      <c r="T780" s="218">
        <v>-2.28522802251373</v>
      </c>
    </row>
    <row r="781" spans="1:20" x14ac:dyDescent="0.6">
      <c r="A781" s="218" t="s">
        <v>2564</v>
      </c>
      <c r="B781" s="218" t="s">
        <v>2565</v>
      </c>
      <c r="C781" s="218">
        <v>2.52545486061581</v>
      </c>
      <c r="D781" s="218">
        <v>2.0169427754141198</v>
      </c>
      <c r="E781" s="218">
        <v>5.44016568968664E-2</v>
      </c>
      <c r="F781" s="218">
        <v>0</v>
      </c>
      <c r="G781" s="218">
        <v>0</v>
      </c>
      <c r="H781" s="218">
        <v>0</v>
      </c>
      <c r="I781" t="s">
        <v>2563</v>
      </c>
      <c r="J781" s="218" t="s">
        <v>2563</v>
      </c>
      <c r="K781" s="218">
        <v>2</v>
      </c>
      <c r="L781" s="218">
        <v>-2.4710532037189434</v>
      </c>
      <c r="M781" s="218">
        <v>-2.52545486061581</v>
      </c>
      <c r="N781" s="218">
        <v>-1.9625411185172534</v>
      </c>
      <c r="O781" s="218">
        <v>-2.0169427754141198</v>
      </c>
      <c r="P781" s="218">
        <v>-2.52545486061581</v>
      </c>
      <c r="Q781" s="218">
        <v>-2.52545486061581</v>
      </c>
      <c r="R781" s="507">
        <v>-2.4982540321673765</v>
      </c>
      <c r="S781" s="507">
        <v>-1.9897419469656867</v>
      </c>
      <c r="T781" s="218">
        <v>-2.52545486061581</v>
      </c>
    </row>
    <row r="782" spans="1:20" x14ac:dyDescent="0.6">
      <c r="A782" s="218" t="s">
        <v>2566</v>
      </c>
      <c r="B782" s="218" t="s">
        <v>2567</v>
      </c>
      <c r="C782" s="218">
        <v>4.7339507637183402</v>
      </c>
      <c r="D782" s="218">
        <v>4.7575082581003203</v>
      </c>
      <c r="E782" s="218">
        <v>5.3468318083018698</v>
      </c>
      <c r="F782" s="218">
        <v>5.4037755247931099</v>
      </c>
      <c r="G782" s="218">
        <v>1.21997385646274</v>
      </c>
      <c r="H782" s="218">
        <v>0</v>
      </c>
      <c r="I782" t="s">
        <v>2568</v>
      </c>
      <c r="J782" s="218" t="s">
        <v>2568</v>
      </c>
      <c r="K782" s="218">
        <v>6</v>
      </c>
      <c r="L782" s="218">
        <v>0.61288104458352954</v>
      </c>
      <c r="M782" s="218">
        <v>0.66982476107476963</v>
      </c>
      <c r="N782" s="218">
        <v>0.58932355020154947</v>
      </c>
      <c r="O782" s="218">
        <v>0.64626726669278955</v>
      </c>
      <c r="P782" s="218">
        <v>-3.5139769072556</v>
      </c>
      <c r="Q782" s="218">
        <v>-4.7339507637183402</v>
      </c>
      <c r="R782" s="507">
        <v>0.64135290282914958</v>
      </c>
      <c r="S782" s="507">
        <v>0.61779540844716951</v>
      </c>
      <c r="T782" s="218">
        <v>-4.1239638354869701</v>
      </c>
    </row>
    <row r="783" spans="1:20" x14ac:dyDescent="0.6">
      <c r="A783" s="218" t="s">
        <v>2569</v>
      </c>
      <c r="B783" s="218" t="s">
        <v>2570</v>
      </c>
      <c r="C783" s="218">
        <v>4.1636646970222797</v>
      </c>
      <c r="D783" s="218">
        <v>4.2911916253458697</v>
      </c>
      <c r="E783" s="218">
        <v>3.3964646895609398</v>
      </c>
      <c r="F783" s="218">
        <v>5.6701431364687096</v>
      </c>
      <c r="G783" s="218">
        <v>0.494726731926454</v>
      </c>
      <c r="H783" s="218">
        <v>8.2907255436063494</v>
      </c>
      <c r="I783" t="s">
        <v>2568</v>
      </c>
      <c r="J783" s="218" t="s">
        <v>2568</v>
      </c>
      <c r="K783" s="218">
        <v>6</v>
      </c>
      <c r="L783" s="218">
        <v>-0.76720000746133987</v>
      </c>
      <c r="M783" s="218">
        <v>1.5064784394464299</v>
      </c>
      <c r="N783" s="218">
        <v>-0.8947269357849299</v>
      </c>
      <c r="O783" s="218">
        <v>1.3789515111228399</v>
      </c>
      <c r="P783" s="218">
        <v>-3.6689379650958256</v>
      </c>
      <c r="Q783" s="218">
        <v>4.1270608465840697</v>
      </c>
      <c r="R783" s="507">
        <v>0.36963921599254501</v>
      </c>
      <c r="S783" s="507">
        <v>0.24211228766895498</v>
      </c>
      <c r="T783" s="218">
        <v>0.22906144074412205</v>
      </c>
    </row>
    <row r="784" spans="1:20" x14ac:dyDescent="0.6">
      <c r="A784" s="218" t="s">
        <v>2571</v>
      </c>
      <c r="B784" s="218" t="s">
        <v>2572</v>
      </c>
      <c r="C784" s="218">
        <v>4.6265723939081003</v>
      </c>
      <c r="D784" s="218">
        <v>4.5791524592846198</v>
      </c>
      <c r="E784" s="218">
        <v>3.7204735806054301</v>
      </c>
      <c r="F784" s="218">
        <v>4.8143050471563598</v>
      </c>
      <c r="G784" s="218">
        <v>0</v>
      </c>
      <c r="H784" s="218">
        <v>0</v>
      </c>
      <c r="I784" t="s">
        <v>2568</v>
      </c>
      <c r="J784" s="218" t="s">
        <v>2568</v>
      </c>
      <c r="K784" s="218">
        <v>6</v>
      </c>
      <c r="L784" s="218">
        <v>-0.90609881330267017</v>
      </c>
      <c r="M784" s="218">
        <v>0.1877326532482595</v>
      </c>
      <c r="N784" s="218">
        <v>-0.85867887867918968</v>
      </c>
      <c r="O784" s="218">
        <v>0.23515258787173998</v>
      </c>
      <c r="P784" s="218">
        <v>-4.6265723939081003</v>
      </c>
      <c r="Q784" s="218">
        <v>-4.6265723939081003</v>
      </c>
      <c r="R784" s="507">
        <v>-0.35918308002720534</v>
      </c>
      <c r="S784" s="507">
        <v>-0.31176314540372485</v>
      </c>
      <c r="T784" s="218">
        <v>-4.6265723939081003</v>
      </c>
    </row>
    <row r="785" spans="1:20" x14ac:dyDescent="0.6">
      <c r="A785" s="218" t="s">
        <v>2573</v>
      </c>
      <c r="B785" s="218" t="s">
        <v>2574</v>
      </c>
      <c r="C785" s="218">
        <v>0.484227313735346</v>
      </c>
      <c r="D785" s="218">
        <v>0.135270156847448</v>
      </c>
      <c r="E785" s="218">
        <v>0</v>
      </c>
      <c r="F785" s="218">
        <v>0</v>
      </c>
      <c r="G785" s="218">
        <v>0</v>
      </c>
      <c r="H785" s="218">
        <v>0</v>
      </c>
      <c r="I785" t="s">
        <v>2568</v>
      </c>
      <c r="J785" s="218" t="s">
        <v>2568</v>
      </c>
      <c r="K785" s="218">
        <v>6</v>
      </c>
      <c r="L785" s="218">
        <v>-0.484227313735346</v>
      </c>
      <c r="M785" s="218">
        <v>-0.484227313735346</v>
      </c>
      <c r="N785" s="218">
        <v>-0.135270156847448</v>
      </c>
      <c r="O785" s="218">
        <v>-0.135270156847448</v>
      </c>
      <c r="P785" s="218">
        <v>-0.484227313735346</v>
      </c>
      <c r="Q785" s="218">
        <v>-0.484227313735346</v>
      </c>
      <c r="R785" s="507">
        <v>-0.484227313735346</v>
      </c>
      <c r="S785" s="507">
        <v>-0.135270156847448</v>
      </c>
      <c r="T785" s="218">
        <v>-0.484227313735346</v>
      </c>
    </row>
    <row r="786" spans="1:20" x14ac:dyDescent="0.6">
      <c r="A786" s="218" t="s">
        <v>2575</v>
      </c>
      <c r="B786" s="218" t="s">
        <v>2576</v>
      </c>
      <c r="C786" s="218">
        <v>3.0065879414851699</v>
      </c>
      <c r="D786" s="218">
        <v>2.9170938483806501</v>
      </c>
      <c r="E786" s="218">
        <v>0</v>
      </c>
      <c r="F786" s="218">
        <v>3.1693653714696901</v>
      </c>
      <c r="G786" s="218">
        <v>0</v>
      </c>
      <c r="H786" s="218">
        <v>0</v>
      </c>
      <c r="I786" t="s">
        <v>2568</v>
      </c>
      <c r="J786" s="218" t="s">
        <v>2568</v>
      </c>
      <c r="K786" s="218">
        <v>6</v>
      </c>
      <c r="L786" s="218">
        <v>-3.0065879414851699</v>
      </c>
      <c r="M786" s="218">
        <v>0.16277742998452016</v>
      </c>
      <c r="N786" s="218">
        <v>-2.9170938483806501</v>
      </c>
      <c r="O786" s="218">
        <v>0.25227152308904</v>
      </c>
      <c r="P786" s="218">
        <v>-3.0065879414851699</v>
      </c>
      <c r="Q786" s="218">
        <v>-3.0065879414851699</v>
      </c>
      <c r="R786" s="507">
        <v>-1.4219052557503249</v>
      </c>
      <c r="S786" s="507">
        <v>-1.3324111626458051</v>
      </c>
      <c r="T786" s="218">
        <v>-3.0065879414851699</v>
      </c>
    </row>
    <row r="787" spans="1:20" x14ac:dyDescent="0.6">
      <c r="A787" s="218" t="s">
        <v>2577</v>
      </c>
      <c r="B787" s="218" t="s">
        <v>2578</v>
      </c>
      <c r="C787" s="218">
        <v>4.5496880946229696</v>
      </c>
      <c r="D787" s="218">
        <v>4.6104520145773504</v>
      </c>
      <c r="E787" s="218">
        <v>0</v>
      </c>
      <c r="F787" s="218">
        <v>4.6036769687118504</v>
      </c>
      <c r="G787" s="218">
        <v>0</v>
      </c>
      <c r="H787" s="218">
        <v>0</v>
      </c>
      <c r="I787" t="s">
        <v>2568</v>
      </c>
      <c r="J787" s="218" t="s">
        <v>2568</v>
      </c>
      <c r="K787" s="218">
        <v>6</v>
      </c>
      <c r="L787" s="218">
        <v>-4.5496880946229696</v>
      </c>
      <c r="M787" s="218">
        <v>5.3988874088880756E-2</v>
      </c>
      <c r="N787" s="218">
        <v>-4.6104520145773504</v>
      </c>
      <c r="O787" s="218">
        <v>-6.7750458655000401E-3</v>
      </c>
      <c r="P787" s="218">
        <v>-4.5496880946229696</v>
      </c>
      <c r="Q787" s="218">
        <v>-4.5496880946229696</v>
      </c>
      <c r="R787" s="507">
        <v>-2.2478496102670444</v>
      </c>
      <c r="S787" s="507">
        <v>-2.3086135302214252</v>
      </c>
      <c r="T787" s="218">
        <v>-4.5496880946229696</v>
      </c>
    </row>
    <row r="788" spans="1:20" x14ac:dyDescent="0.6">
      <c r="A788" s="218" t="s">
        <v>2579</v>
      </c>
      <c r="B788" s="218" t="s">
        <v>2580</v>
      </c>
      <c r="C788" s="218">
        <v>6.03399650676542</v>
      </c>
      <c r="D788" s="218">
        <v>5.9665881863041896</v>
      </c>
      <c r="E788" s="218">
        <v>6.4146728911944004</v>
      </c>
      <c r="F788" s="218">
        <v>6.5517071628484702</v>
      </c>
      <c r="G788" s="218">
        <v>10.1999319880616</v>
      </c>
      <c r="H788" s="218">
        <v>6.9682758629658901</v>
      </c>
      <c r="I788" t="s">
        <v>2581</v>
      </c>
      <c r="J788" s="218" t="s">
        <v>2581</v>
      </c>
      <c r="K788" s="218">
        <v>3</v>
      </c>
      <c r="L788" s="218">
        <v>0.38067638442898044</v>
      </c>
      <c r="M788" s="218">
        <v>0.51771065608305022</v>
      </c>
      <c r="N788" s="218">
        <v>0.44808470489021079</v>
      </c>
      <c r="O788" s="218">
        <v>0.58511897654428058</v>
      </c>
      <c r="P788" s="218">
        <v>4.16593548129618</v>
      </c>
      <c r="Q788" s="218">
        <v>0.93427935620047009</v>
      </c>
      <c r="R788" s="507">
        <v>0.44919352025601533</v>
      </c>
      <c r="S788" s="507">
        <v>0.51660184071724569</v>
      </c>
      <c r="T788" s="218">
        <v>2.550107418748325</v>
      </c>
    </row>
    <row r="789" spans="1:20" x14ac:dyDescent="0.6">
      <c r="A789" s="218" t="s">
        <v>2582</v>
      </c>
      <c r="B789" s="218" t="s">
        <v>2583</v>
      </c>
      <c r="C789" s="218">
        <v>1.0583553797704901</v>
      </c>
      <c r="D789" s="218">
        <v>0.54470906589108703</v>
      </c>
      <c r="E789" s="218">
        <v>0</v>
      </c>
      <c r="F789" s="218">
        <v>0</v>
      </c>
      <c r="G789" s="218">
        <v>0</v>
      </c>
      <c r="H789" s="218">
        <v>0</v>
      </c>
      <c r="I789" t="s">
        <v>2581</v>
      </c>
      <c r="J789" s="218" t="s">
        <v>2581</v>
      </c>
      <c r="K789" s="218">
        <v>3</v>
      </c>
      <c r="L789" s="218">
        <v>-1.0583553797704901</v>
      </c>
      <c r="M789" s="218">
        <v>-1.0583553797704901</v>
      </c>
      <c r="N789" s="218">
        <v>-0.54470906589108703</v>
      </c>
      <c r="O789" s="218">
        <v>-0.54470906589108703</v>
      </c>
      <c r="P789" s="218">
        <v>-1.0583553797704901</v>
      </c>
      <c r="Q789" s="218">
        <v>-1.0583553797704901</v>
      </c>
      <c r="R789" s="507">
        <v>-1.0583553797704901</v>
      </c>
      <c r="S789" s="507">
        <v>-0.54470906589108703</v>
      </c>
      <c r="T789" s="218">
        <v>-1.0583553797704901</v>
      </c>
    </row>
    <row r="790" spans="1:20" x14ac:dyDescent="0.6">
      <c r="A790" s="218" t="s">
        <v>2584</v>
      </c>
      <c r="B790" s="218" t="s">
        <v>2585</v>
      </c>
      <c r="C790" s="218">
        <v>5.2707001618806402</v>
      </c>
      <c r="D790" s="218">
        <v>5.2612831317863797</v>
      </c>
      <c r="E790" s="218">
        <v>5.44016568968664E-2</v>
      </c>
      <c r="F790" s="218">
        <v>5.6809311507444296</v>
      </c>
      <c r="G790" s="218">
        <v>0.14046909216855899</v>
      </c>
      <c r="H790" s="218">
        <v>0</v>
      </c>
      <c r="I790" t="s">
        <v>2581</v>
      </c>
      <c r="J790" s="218" t="s">
        <v>2581</v>
      </c>
      <c r="K790" s="218">
        <v>3</v>
      </c>
      <c r="L790" s="218">
        <v>-5.216298504983774</v>
      </c>
      <c r="M790" s="218">
        <v>0.41023098886378939</v>
      </c>
      <c r="N790" s="218">
        <v>-5.2068814748895136</v>
      </c>
      <c r="O790" s="218">
        <v>0.41964801895804982</v>
      </c>
      <c r="P790" s="218">
        <v>-5.1302310697120808</v>
      </c>
      <c r="Q790" s="218">
        <v>-5.2707001618806402</v>
      </c>
      <c r="R790" s="507">
        <v>-2.4030337580599923</v>
      </c>
      <c r="S790" s="507">
        <v>-2.3936167279657319</v>
      </c>
      <c r="T790" s="218">
        <v>-5.2004656157963609</v>
      </c>
    </row>
    <row r="791" spans="1:20" x14ac:dyDescent="0.6">
      <c r="A791" s="218" t="s">
        <v>2586</v>
      </c>
      <c r="B791" s="218" t="s">
        <v>2587</v>
      </c>
      <c r="C791" s="218">
        <v>5.4968743761980301</v>
      </c>
      <c r="D791" s="218">
        <v>5.4972538757514204</v>
      </c>
      <c r="E791" s="218">
        <v>5.5307621983426101</v>
      </c>
      <c r="F791" s="218">
        <v>6.3266006384209197</v>
      </c>
      <c r="G791" s="218">
        <v>1.39846821979138</v>
      </c>
      <c r="H791" s="218">
        <v>0.123827711997599</v>
      </c>
      <c r="I791" t="s">
        <v>2588</v>
      </c>
      <c r="J791" s="218" t="s">
        <v>2588</v>
      </c>
      <c r="K791" s="218">
        <v>1</v>
      </c>
      <c r="L791" s="218">
        <v>3.3887822144579971E-2</v>
      </c>
      <c r="M791" s="218">
        <v>0.82972626222288959</v>
      </c>
      <c r="N791" s="218">
        <v>3.3508322591189632E-2</v>
      </c>
      <c r="O791" s="218">
        <v>0.82934676266949925</v>
      </c>
      <c r="P791" s="218">
        <v>-4.0984061564066501</v>
      </c>
      <c r="Q791" s="218">
        <v>-5.3730466642004311</v>
      </c>
      <c r="R791" s="507">
        <v>0.43180704218373478</v>
      </c>
      <c r="S791" s="507">
        <v>0.43142754263034444</v>
      </c>
      <c r="T791" s="218">
        <v>-4.7357264103035401</v>
      </c>
    </row>
    <row r="792" spans="1:20" x14ac:dyDescent="0.6">
      <c r="A792" s="218" t="s">
        <v>2589</v>
      </c>
      <c r="B792" s="218" t="s">
        <v>2590</v>
      </c>
      <c r="C792" s="218">
        <v>5.4440395459331699</v>
      </c>
      <c r="D792" s="218">
        <v>5.4719153597974799</v>
      </c>
      <c r="E792" s="218">
        <v>6.5247400504112196</v>
      </c>
      <c r="F792" s="218">
        <v>6.39068468133586</v>
      </c>
      <c r="G792" s="218">
        <v>0.26846663313173802</v>
      </c>
      <c r="H792" s="218">
        <v>8.2030603209574497</v>
      </c>
      <c r="I792" t="s">
        <v>2591</v>
      </c>
      <c r="J792" s="218" t="s">
        <v>2591</v>
      </c>
      <c r="K792" s="218">
        <v>2</v>
      </c>
      <c r="L792" s="218">
        <v>1.0807005044780498</v>
      </c>
      <c r="M792" s="218">
        <v>0.94664513540269013</v>
      </c>
      <c r="N792" s="218">
        <v>1.0528246906137397</v>
      </c>
      <c r="O792" s="218">
        <v>0.91876932153838009</v>
      </c>
      <c r="P792" s="218">
        <v>-5.1755729128014316</v>
      </c>
      <c r="Q792" s="218">
        <v>2.7590207750242799</v>
      </c>
      <c r="R792" s="507">
        <v>1.01367281994037</v>
      </c>
      <c r="S792" s="507">
        <v>0.98579700607605991</v>
      </c>
      <c r="T792" s="218">
        <v>-1.2082760688885759</v>
      </c>
    </row>
    <row r="793" spans="1:20" x14ac:dyDescent="0.6">
      <c r="A793" s="218" t="s">
        <v>2592</v>
      </c>
      <c r="B793" s="218" t="s">
        <v>2593</v>
      </c>
      <c r="C793" s="218">
        <v>6.3886554711587102</v>
      </c>
      <c r="D793" s="218">
        <v>6.3476817165175099</v>
      </c>
      <c r="E793" s="218">
        <v>6.04820257917482</v>
      </c>
      <c r="F793" s="218">
        <v>6.4157406706878604</v>
      </c>
      <c r="G793" s="218">
        <v>1.28195838278228</v>
      </c>
      <c r="H793" s="218">
        <v>0</v>
      </c>
      <c r="I793" t="s">
        <v>2591</v>
      </c>
      <c r="J793" s="218" t="s">
        <v>2591</v>
      </c>
      <c r="K793" s="218">
        <v>2</v>
      </c>
      <c r="L793" s="218">
        <v>-0.34045289198389028</v>
      </c>
      <c r="M793" s="218">
        <v>2.7085199529150117E-2</v>
      </c>
      <c r="N793" s="218">
        <v>-0.29947913734268994</v>
      </c>
      <c r="O793" s="218">
        <v>6.8058954170350461E-2</v>
      </c>
      <c r="P793" s="218">
        <v>-5.1066970883764302</v>
      </c>
      <c r="Q793" s="218">
        <v>-6.3886554711587102</v>
      </c>
      <c r="R793" s="507">
        <v>-0.15668384622737008</v>
      </c>
      <c r="S793" s="507">
        <v>-0.11571009158616974</v>
      </c>
      <c r="T793" s="218">
        <v>-5.7476762797675702</v>
      </c>
    </row>
    <row r="794" spans="1:20" x14ac:dyDescent="0.6">
      <c r="A794" s="218" t="s">
        <v>2594</v>
      </c>
      <c r="B794" s="218" t="s">
        <v>2595</v>
      </c>
      <c r="C794" s="218">
        <v>6.3377333354892302</v>
      </c>
      <c r="D794" s="218">
        <v>6.2652714295968002</v>
      </c>
      <c r="E794" s="218">
        <v>5.8336115467197303</v>
      </c>
      <c r="F794" s="218">
        <v>6.9515171634661197</v>
      </c>
      <c r="G794" s="218">
        <v>6.78821801210972</v>
      </c>
      <c r="H794" s="218">
        <v>8.2139877023174108</v>
      </c>
      <c r="I794" t="s">
        <v>2596</v>
      </c>
      <c r="J794" s="218" t="s">
        <v>2596</v>
      </c>
      <c r="K794" s="218">
        <v>1</v>
      </c>
      <c r="L794" s="218">
        <v>-0.50412178876949998</v>
      </c>
      <c r="M794" s="218">
        <v>0.61378382797688946</v>
      </c>
      <c r="N794" s="218">
        <v>-0.43165988287706991</v>
      </c>
      <c r="O794" s="218">
        <v>0.68624573386931953</v>
      </c>
      <c r="P794" s="218">
        <v>0.45048467662048974</v>
      </c>
      <c r="Q794" s="218">
        <v>1.8762543668281806</v>
      </c>
      <c r="R794" s="507">
        <v>5.4831019603694742E-2</v>
      </c>
      <c r="S794" s="507">
        <v>0.12729292549612481</v>
      </c>
      <c r="T794" s="218">
        <v>1.1633695217243352</v>
      </c>
    </row>
    <row r="795" spans="1:20" x14ac:dyDescent="0.6">
      <c r="A795" s="218" t="s">
        <v>2597</v>
      </c>
      <c r="B795" s="218" t="s">
        <v>2598</v>
      </c>
      <c r="C795" s="218">
        <v>6.4660097689349998</v>
      </c>
      <c r="D795" s="218">
        <v>6.4657676926228396</v>
      </c>
      <c r="E795" s="218">
        <v>6.7417875805737397</v>
      </c>
      <c r="F795" s="218">
        <v>6.3234264079007296</v>
      </c>
      <c r="G795" s="218">
        <v>9.3884738633733402</v>
      </c>
      <c r="H795" s="218">
        <v>0.123827711997599</v>
      </c>
      <c r="I795" t="s">
        <v>2599</v>
      </c>
      <c r="J795" s="218" t="s">
        <v>2599</v>
      </c>
      <c r="K795" s="218">
        <v>1</v>
      </c>
      <c r="L795" s="218">
        <v>0.27577781163873993</v>
      </c>
      <c r="M795" s="218">
        <v>-0.14258336103427016</v>
      </c>
      <c r="N795" s="218">
        <v>0.27601988795090016</v>
      </c>
      <c r="O795" s="218">
        <v>-0.14234128472210994</v>
      </c>
      <c r="P795" s="218">
        <v>2.9224640944383404</v>
      </c>
      <c r="Q795" s="218">
        <v>-6.3421820569374008</v>
      </c>
      <c r="R795" s="507">
        <v>6.6597225302234886E-2</v>
      </c>
      <c r="S795" s="507">
        <v>6.6839301614395108E-2</v>
      </c>
      <c r="T795" s="218">
        <v>-1.7098589812495302</v>
      </c>
    </row>
    <row r="796" spans="1:20" x14ac:dyDescent="0.6">
      <c r="A796" s="218" t="s">
        <v>2600</v>
      </c>
      <c r="B796" s="218" t="s">
        <v>2601</v>
      </c>
      <c r="C796" s="218">
        <v>1.01833470256863</v>
      </c>
      <c r="D796" s="218">
        <v>0.96363573277432102</v>
      </c>
      <c r="E796" s="218">
        <v>0</v>
      </c>
      <c r="F796" s="218">
        <v>0</v>
      </c>
      <c r="G796" s="218">
        <v>0</v>
      </c>
      <c r="H796" s="218">
        <v>0</v>
      </c>
      <c r="I796" t="s">
        <v>2602</v>
      </c>
      <c r="J796" s="218" t="s">
        <v>2602</v>
      </c>
      <c r="K796" s="218">
        <v>1</v>
      </c>
      <c r="L796" s="218">
        <v>-1.01833470256863</v>
      </c>
      <c r="M796" s="218">
        <v>-1.01833470256863</v>
      </c>
      <c r="N796" s="218">
        <v>-0.96363573277432102</v>
      </c>
      <c r="O796" s="218">
        <v>-0.96363573277432102</v>
      </c>
      <c r="P796" s="218">
        <v>-1.01833470256863</v>
      </c>
      <c r="Q796" s="218">
        <v>-1.01833470256863</v>
      </c>
      <c r="R796" s="507">
        <v>-1.01833470256863</v>
      </c>
      <c r="S796" s="507">
        <v>-0.96363573277432102</v>
      </c>
      <c r="T796" s="218">
        <v>-1.01833470256863</v>
      </c>
    </row>
    <row r="797" spans="1:20" x14ac:dyDescent="0.6">
      <c r="A797" s="218" t="s">
        <v>2603</v>
      </c>
      <c r="B797" s="218" t="s">
        <v>2604</v>
      </c>
      <c r="C797" s="218">
        <v>5.1204824406454001</v>
      </c>
      <c r="D797" s="218">
        <v>5.2111200310100703</v>
      </c>
      <c r="E797" s="218">
        <v>4.95835028358995</v>
      </c>
      <c r="F797" s="218">
        <v>4.1359450379279803</v>
      </c>
      <c r="G797" s="218">
        <v>6.8560129102435701</v>
      </c>
      <c r="H797" s="218">
        <v>0.123827711997599</v>
      </c>
      <c r="I797" t="s">
        <v>2605</v>
      </c>
      <c r="J797" s="218" t="s">
        <v>2605</v>
      </c>
      <c r="K797" s="218">
        <v>1</v>
      </c>
      <c r="L797" s="218">
        <v>-0.16213215705545014</v>
      </c>
      <c r="M797" s="218">
        <v>-0.98453740271741985</v>
      </c>
      <c r="N797" s="218">
        <v>-0.25276974742012026</v>
      </c>
      <c r="O797" s="218">
        <v>-1.07517499308209</v>
      </c>
      <c r="P797" s="218">
        <v>1.7355304695981699</v>
      </c>
      <c r="Q797" s="218">
        <v>-4.9966547286478011</v>
      </c>
      <c r="R797" s="507">
        <v>-0.573334779886435</v>
      </c>
      <c r="S797" s="507">
        <v>-0.66397237025110512</v>
      </c>
      <c r="T797" s="218">
        <v>-1.6305621295248156</v>
      </c>
    </row>
    <row r="798" spans="1:20" x14ac:dyDescent="0.6">
      <c r="A798" s="218" t="s">
        <v>2606</v>
      </c>
      <c r="B798" s="218" t="s">
        <v>2607</v>
      </c>
      <c r="C798" s="218">
        <v>6.70023542187415</v>
      </c>
      <c r="D798" s="218">
        <v>6.4859491452564404</v>
      </c>
      <c r="E798" s="218">
        <v>7.6278366953291004</v>
      </c>
      <c r="F798" s="218">
        <v>6.2934585360529098</v>
      </c>
      <c r="G798" s="218">
        <v>6.5060430017118698</v>
      </c>
      <c r="H798" s="218">
        <v>0.123827711997599</v>
      </c>
      <c r="I798" t="s">
        <v>2608</v>
      </c>
      <c r="J798" s="218" t="s">
        <v>2608</v>
      </c>
      <c r="K798" s="218">
        <v>1</v>
      </c>
      <c r="L798" s="218">
        <v>0.92760127345495036</v>
      </c>
      <c r="M798" s="218">
        <v>-0.40677688582124016</v>
      </c>
      <c r="N798" s="218">
        <v>1.14188755007266</v>
      </c>
      <c r="O798" s="218">
        <v>-0.19249060920353056</v>
      </c>
      <c r="P798" s="218">
        <v>-0.19419242016228022</v>
      </c>
      <c r="Q798" s="218">
        <v>-6.576407709876551</v>
      </c>
      <c r="R798" s="507">
        <v>0.2604121938168551</v>
      </c>
      <c r="S798" s="507">
        <v>0.4746984704345647</v>
      </c>
      <c r="T798" s="218">
        <v>-3.3853000650194156</v>
      </c>
    </row>
    <row r="799" spans="1:20" x14ac:dyDescent="0.6">
      <c r="A799" s="218" t="s">
        <v>2609</v>
      </c>
      <c r="B799" s="218" t="s">
        <v>2610</v>
      </c>
      <c r="C799" s="218">
        <v>2.8386446338334101</v>
      </c>
      <c r="D799" s="218">
        <v>1.5033001816989799</v>
      </c>
      <c r="E799" s="218">
        <v>0</v>
      </c>
      <c r="F799" s="218">
        <v>0</v>
      </c>
      <c r="G799" s="218">
        <v>0</v>
      </c>
      <c r="H799" s="218">
        <v>0</v>
      </c>
      <c r="I799" t="s">
        <v>2611</v>
      </c>
      <c r="J799" s="218" t="s">
        <v>2611</v>
      </c>
      <c r="K799" s="218">
        <v>1</v>
      </c>
      <c r="L799" s="218">
        <v>-2.8386446338334101</v>
      </c>
      <c r="M799" s="218">
        <v>-2.8386446338334101</v>
      </c>
      <c r="N799" s="218">
        <v>-1.5033001816989799</v>
      </c>
      <c r="O799" s="218">
        <v>-1.5033001816989799</v>
      </c>
      <c r="P799" s="218">
        <v>-2.8386446338334101</v>
      </c>
      <c r="Q799" s="218">
        <v>-2.8386446338334101</v>
      </c>
      <c r="R799" s="507">
        <v>-2.8386446338334101</v>
      </c>
      <c r="S799" s="507">
        <v>-1.5033001816989799</v>
      </c>
      <c r="T799" s="218">
        <v>-2.8386446338334101</v>
      </c>
    </row>
    <row r="800" spans="1:20" x14ac:dyDescent="0.6">
      <c r="A800" s="218" t="s">
        <v>2612</v>
      </c>
      <c r="B800" s="218" t="s">
        <v>2613</v>
      </c>
      <c r="C800" s="218">
        <v>4.3444791699618701</v>
      </c>
      <c r="D800" s="218">
        <v>4.2863545768306199</v>
      </c>
      <c r="E800" s="218">
        <v>0</v>
      </c>
      <c r="F800" s="218">
        <v>4.8382255595544601</v>
      </c>
      <c r="G800" s="218">
        <v>0</v>
      </c>
      <c r="H800" s="218">
        <v>0</v>
      </c>
      <c r="I800" t="s">
        <v>2614</v>
      </c>
      <c r="J800" s="218" t="s">
        <v>2614</v>
      </c>
      <c r="K800" s="218">
        <v>1</v>
      </c>
      <c r="L800" s="218">
        <v>-4.3444791699618701</v>
      </c>
      <c r="M800" s="218">
        <v>0.49374638959258998</v>
      </c>
      <c r="N800" s="218">
        <v>-4.2863545768306199</v>
      </c>
      <c r="O800" s="218">
        <v>0.55187098272384016</v>
      </c>
      <c r="P800" s="218">
        <v>-4.3444791699618701</v>
      </c>
      <c r="Q800" s="218">
        <v>-4.3444791699618701</v>
      </c>
      <c r="R800" s="507">
        <v>-1.9253663901846401</v>
      </c>
      <c r="S800" s="507">
        <v>-1.8672417970533899</v>
      </c>
      <c r="T800" s="218">
        <v>-4.3444791699618701</v>
      </c>
    </row>
    <row r="801" spans="1:20" x14ac:dyDescent="0.6">
      <c r="A801" s="218" t="s">
        <v>2615</v>
      </c>
      <c r="B801" s="218" t="s">
        <v>2616</v>
      </c>
      <c r="C801" s="218">
        <v>6.2125305023271302</v>
      </c>
      <c r="D801" s="218">
        <v>6.2485821072197298</v>
      </c>
      <c r="E801" s="218">
        <v>6.2349688054761998</v>
      </c>
      <c r="F801" s="218">
        <v>6.6119201461714603</v>
      </c>
      <c r="G801" s="218">
        <v>1.9111597972002401</v>
      </c>
      <c r="H801" s="218">
        <v>0.34353965418307397</v>
      </c>
      <c r="I801" t="s">
        <v>2617</v>
      </c>
      <c r="J801" s="218" t="s">
        <v>2617</v>
      </c>
      <c r="K801" s="218">
        <v>1</v>
      </c>
      <c r="L801" s="218">
        <v>2.2438303149069583E-2</v>
      </c>
      <c r="M801" s="218">
        <v>0.39938964384433007</v>
      </c>
      <c r="N801" s="218">
        <v>-1.3613301743530037E-2</v>
      </c>
      <c r="O801" s="218">
        <v>0.36333803895173045</v>
      </c>
      <c r="P801" s="218">
        <v>-4.3013707051268906</v>
      </c>
      <c r="Q801" s="218">
        <v>-5.8689908481440565</v>
      </c>
      <c r="R801" s="507">
        <v>0.21091397349669982</v>
      </c>
      <c r="S801" s="507">
        <v>0.1748623686041002</v>
      </c>
      <c r="T801" s="218">
        <v>-5.0851807766354735</v>
      </c>
    </row>
    <row r="802" spans="1:20" x14ac:dyDescent="0.6">
      <c r="A802" s="218" t="s">
        <v>2618</v>
      </c>
      <c r="B802" s="218" t="s">
        <v>2619</v>
      </c>
      <c r="C802" s="218">
        <v>7.39450489845773</v>
      </c>
      <c r="D802" s="218">
        <v>7.6165746328680202</v>
      </c>
      <c r="E802" s="218">
        <v>7.2633851944669701</v>
      </c>
      <c r="F802" s="218">
        <v>7.2611928918792996</v>
      </c>
      <c r="G802" s="218">
        <v>7.1426734532889498</v>
      </c>
      <c r="H802" s="218">
        <v>7.7252752776921998</v>
      </c>
      <c r="I802" t="s">
        <v>2620</v>
      </c>
      <c r="J802" s="218" t="s">
        <v>2620</v>
      </c>
      <c r="K802" s="218">
        <v>1</v>
      </c>
      <c r="L802" s="218">
        <v>-0.13111970399075989</v>
      </c>
      <c r="M802" s="218">
        <v>-0.13331200657843034</v>
      </c>
      <c r="N802" s="218">
        <v>-0.3531894384010501</v>
      </c>
      <c r="O802" s="218">
        <v>-0.35538174098872055</v>
      </c>
      <c r="P802" s="218">
        <v>-0.2518314451687802</v>
      </c>
      <c r="Q802" s="218">
        <v>0.33077037923446984</v>
      </c>
      <c r="R802" s="507">
        <v>-0.13221585528459512</v>
      </c>
      <c r="S802" s="507">
        <v>-0.35428558969488533</v>
      </c>
      <c r="T802" s="218">
        <v>3.9469467032844818E-2</v>
      </c>
    </row>
    <row r="803" spans="1:20" x14ac:dyDescent="0.6">
      <c r="A803" s="218" t="s">
        <v>2621</v>
      </c>
      <c r="B803" s="218" t="s">
        <v>2622</v>
      </c>
      <c r="C803" s="218">
        <v>4.5249080983688303</v>
      </c>
      <c r="D803" s="218">
        <v>4.4510158627269902</v>
      </c>
      <c r="E803" s="218">
        <v>4.5151146570894802</v>
      </c>
      <c r="F803" s="218">
        <v>5.3856283662932496</v>
      </c>
      <c r="G803" s="218">
        <v>0.69026577864285299</v>
      </c>
      <c r="H803" s="218">
        <v>0</v>
      </c>
      <c r="I803" t="s">
        <v>2623</v>
      </c>
      <c r="J803" s="218" t="s">
        <v>2623</v>
      </c>
      <c r="K803" s="218">
        <v>1</v>
      </c>
      <c r="L803" s="218">
        <v>-9.7934412793501124E-3</v>
      </c>
      <c r="M803" s="218">
        <v>0.86072026792441925</v>
      </c>
      <c r="N803" s="218">
        <v>6.4098794362489997E-2</v>
      </c>
      <c r="O803" s="218">
        <v>0.93461250356625936</v>
      </c>
      <c r="P803" s="218">
        <v>-3.8346423197259774</v>
      </c>
      <c r="Q803" s="218">
        <v>-4.5249080983688303</v>
      </c>
      <c r="R803" s="507">
        <v>0.42546341332253457</v>
      </c>
      <c r="S803" s="507">
        <v>0.49935564896437468</v>
      </c>
      <c r="T803" s="218">
        <v>-4.1797752090474036</v>
      </c>
    </row>
    <row r="804" spans="1:20" x14ac:dyDescent="0.6">
      <c r="A804" s="218" t="s">
        <v>2624</v>
      </c>
      <c r="B804" s="218" t="s">
        <v>2625</v>
      </c>
      <c r="C804" s="218">
        <v>7.0105677313984804</v>
      </c>
      <c r="D804" s="218">
        <v>7.0716991286909803</v>
      </c>
      <c r="E804" s="218">
        <v>7.0644383938971904</v>
      </c>
      <c r="F804" s="218">
        <v>7.2567623596255002</v>
      </c>
      <c r="G804" s="218">
        <v>1.55729034198126</v>
      </c>
      <c r="H804" s="218">
        <v>8.0084180269431293</v>
      </c>
      <c r="I804" t="s">
        <v>2626</v>
      </c>
      <c r="J804" s="218" t="s">
        <v>2626</v>
      </c>
      <c r="K804" s="218">
        <v>1</v>
      </c>
      <c r="L804" s="218">
        <v>5.3870662498709976E-2</v>
      </c>
      <c r="M804" s="218">
        <v>0.24619462822701976</v>
      </c>
      <c r="N804" s="218">
        <v>-7.2607347937898581E-3</v>
      </c>
      <c r="O804" s="218">
        <v>0.18506323093451993</v>
      </c>
      <c r="P804" s="218">
        <v>-5.4532773894172202</v>
      </c>
      <c r="Q804" s="218">
        <v>0.99785029554464888</v>
      </c>
      <c r="R804" s="507">
        <v>0.15003264536286487</v>
      </c>
      <c r="S804" s="507">
        <v>8.8901248070365035E-2</v>
      </c>
      <c r="T804" s="218">
        <v>-2.2277135469362856</v>
      </c>
    </row>
    <row r="805" spans="1:20" x14ac:dyDescent="0.6">
      <c r="A805" s="218" t="s">
        <v>2627</v>
      </c>
      <c r="B805" s="218" t="s">
        <v>2628</v>
      </c>
      <c r="C805" s="218">
        <v>7.3478349820012703</v>
      </c>
      <c r="D805" s="218">
        <v>7.4022096813374301</v>
      </c>
      <c r="E805" s="218">
        <v>7.7222239951940397</v>
      </c>
      <c r="F805" s="218">
        <v>7.6506363148127798</v>
      </c>
      <c r="G805" s="218">
        <v>8.1270433549449308</v>
      </c>
      <c r="H805" s="218">
        <v>6.4316250602817702</v>
      </c>
      <c r="I805" t="s">
        <v>2629</v>
      </c>
      <c r="J805" s="218" t="s">
        <v>2629</v>
      </c>
      <c r="K805" s="218">
        <v>1</v>
      </c>
      <c r="L805" s="218">
        <v>0.3743890131927694</v>
      </c>
      <c r="M805" s="218">
        <v>0.30280133281150956</v>
      </c>
      <c r="N805" s="218">
        <v>0.32001431385660961</v>
      </c>
      <c r="O805" s="218">
        <v>0.24842663347534977</v>
      </c>
      <c r="P805" s="218">
        <v>0.77920837294366052</v>
      </c>
      <c r="Q805" s="218">
        <v>-0.91620992171950011</v>
      </c>
      <c r="R805" s="507">
        <v>0.33859517300213948</v>
      </c>
      <c r="S805" s="507">
        <v>0.28422047366597969</v>
      </c>
      <c r="T805" s="218">
        <v>-6.8500774387919794E-2</v>
      </c>
    </row>
    <row r="806" spans="1:20" x14ac:dyDescent="0.6">
      <c r="A806" s="218" t="s">
        <v>2630</v>
      </c>
      <c r="B806" s="218" t="s">
        <v>2631</v>
      </c>
      <c r="C806" s="218">
        <v>6.4608865602129502</v>
      </c>
      <c r="D806" s="218">
        <v>6.6135652706820904</v>
      </c>
      <c r="E806" s="218">
        <v>5.6348459558434296</v>
      </c>
      <c r="F806" s="218">
        <v>7.0315019919664001</v>
      </c>
      <c r="G806" s="218">
        <v>1.1552061784318599</v>
      </c>
      <c r="H806" s="218">
        <v>0.123827711997599</v>
      </c>
      <c r="I806" t="s">
        <v>2632</v>
      </c>
      <c r="J806" s="218" t="s">
        <v>2632</v>
      </c>
      <c r="K806" s="218">
        <v>1</v>
      </c>
      <c r="L806" s="218">
        <v>-0.82604060436952054</v>
      </c>
      <c r="M806" s="218">
        <v>0.57061543175344998</v>
      </c>
      <c r="N806" s="218">
        <v>-0.97871931483866081</v>
      </c>
      <c r="O806" s="218">
        <v>0.4179367212843097</v>
      </c>
      <c r="P806" s="218">
        <v>-5.30568038178109</v>
      </c>
      <c r="Q806" s="218">
        <v>-6.3370588482153511</v>
      </c>
      <c r="R806" s="507">
        <v>-0.12771258630803528</v>
      </c>
      <c r="S806" s="507">
        <v>-0.28039129677717556</v>
      </c>
      <c r="T806" s="218">
        <v>-5.8213696149982201</v>
      </c>
    </row>
    <row r="807" spans="1:20" x14ac:dyDescent="0.6">
      <c r="A807" s="218" t="s">
        <v>2633</v>
      </c>
      <c r="B807" s="218" t="s">
        <v>2634</v>
      </c>
      <c r="C807" s="218">
        <v>5.1026506479943299</v>
      </c>
      <c r="D807" s="218">
        <v>5.2085655010956602</v>
      </c>
      <c r="E807" s="218">
        <v>3.10581392802266</v>
      </c>
      <c r="F807" s="218">
        <v>5.0968012969170804</v>
      </c>
      <c r="G807" s="218">
        <v>0.94138514970795095</v>
      </c>
      <c r="H807" s="218">
        <v>0</v>
      </c>
      <c r="I807" t="s">
        <v>2635</v>
      </c>
      <c r="J807" s="218" t="s">
        <v>2635</v>
      </c>
      <c r="K807" s="218">
        <v>1</v>
      </c>
      <c r="L807" s="218">
        <v>-1.9968367199716699</v>
      </c>
      <c r="M807" s="218">
        <v>-5.8493510772494872E-3</v>
      </c>
      <c r="N807" s="218">
        <v>-2.1027515730730002</v>
      </c>
      <c r="O807" s="218">
        <v>-0.1117642041785798</v>
      </c>
      <c r="P807" s="218">
        <v>-4.1612654982863786</v>
      </c>
      <c r="Q807" s="218">
        <v>-5.1026506479943299</v>
      </c>
      <c r="R807" s="507">
        <v>-1.0013430355244597</v>
      </c>
      <c r="S807" s="507">
        <v>-1.10725788862579</v>
      </c>
      <c r="T807" s="218">
        <v>-4.6319580731403542</v>
      </c>
    </row>
    <row r="808" spans="1:20" x14ac:dyDescent="0.6">
      <c r="A808" s="218" t="s">
        <v>2636</v>
      </c>
      <c r="B808" s="218" t="s">
        <v>2637</v>
      </c>
      <c r="C808" s="218">
        <v>3.3345359293441601</v>
      </c>
      <c r="D808" s="218">
        <v>2.95416421721057</v>
      </c>
      <c r="E808" s="218">
        <v>0</v>
      </c>
      <c r="F808" s="218">
        <v>3.3465976676840299</v>
      </c>
      <c r="G808" s="218">
        <v>0</v>
      </c>
      <c r="H808" s="218">
        <v>0</v>
      </c>
      <c r="I808" t="s">
        <v>2638</v>
      </c>
      <c r="J808" s="218" t="s">
        <v>2638</v>
      </c>
      <c r="K808" s="218">
        <v>2</v>
      </c>
      <c r="L808" s="218">
        <v>-3.3345359293441601</v>
      </c>
      <c r="M808" s="218">
        <v>1.2061738339869787E-2</v>
      </c>
      <c r="N808" s="218">
        <v>-2.95416421721057</v>
      </c>
      <c r="O808" s="218">
        <v>0.3924334504734599</v>
      </c>
      <c r="P808" s="218">
        <v>-3.3345359293441601</v>
      </c>
      <c r="Q808" s="218">
        <v>-3.3345359293441601</v>
      </c>
      <c r="R808" s="507">
        <v>-1.6612370955021452</v>
      </c>
      <c r="S808" s="507">
        <v>-1.280865383368555</v>
      </c>
      <c r="T808" s="218">
        <v>-3.3345359293441601</v>
      </c>
    </row>
    <row r="809" spans="1:20" x14ac:dyDescent="0.6">
      <c r="A809" s="218" t="s">
        <v>2639</v>
      </c>
      <c r="B809" s="218" t="s">
        <v>2640</v>
      </c>
      <c r="C809" s="218">
        <v>3.5107387278062601</v>
      </c>
      <c r="D809" s="218">
        <v>3.1210230372009602</v>
      </c>
      <c r="E809" s="218">
        <v>0</v>
      </c>
      <c r="F809" s="218">
        <v>2.90067653949556</v>
      </c>
      <c r="G809" s="218">
        <v>0</v>
      </c>
      <c r="H809" s="218">
        <v>0</v>
      </c>
      <c r="I809" t="s">
        <v>2638</v>
      </c>
      <c r="J809" s="218" t="s">
        <v>2638</v>
      </c>
      <c r="K809" s="218">
        <v>2</v>
      </c>
      <c r="L809" s="218">
        <v>-3.5107387278062601</v>
      </c>
      <c r="M809" s="218">
        <v>-0.61006218831070003</v>
      </c>
      <c r="N809" s="218">
        <v>-3.1210230372009602</v>
      </c>
      <c r="O809" s="218">
        <v>-0.22034649770540016</v>
      </c>
      <c r="P809" s="218">
        <v>-3.5107387278062601</v>
      </c>
      <c r="Q809" s="218">
        <v>-3.5107387278062601</v>
      </c>
      <c r="R809" s="507">
        <v>-2.06040045805848</v>
      </c>
      <c r="S809" s="507">
        <v>-1.6706847674531802</v>
      </c>
      <c r="T809" s="218">
        <v>-3.5107387278062601</v>
      </c>
    </row>
    <row r="810" spans="1:20" x14ac:dyDescent="0.6">
      <c r="A810" s="218" t="s">
        <v>2641</v>
      </c>
      <c r="B810" s="218" t="s">
        <v>2642</v>
      </c>
      <c r="C810" s="218">
        <v>5.6859766246915102</v>
      </c>
      <c r="D810" s="218">
        <v>5.72166035973577</v>
      </c>
      <c r="E810" s="218">
        <v>0.206284812912989</v>
      </c>
      <c r="F810" s="218">
        <v>5.8682944925334102</v>
      </c>
      <c r="G810" s="218">
        <v>0.14046909216855899</v>
      </c>
      <c r="H810" s="218">
        <v>0</v>
      </c>
      <c r="I810" t="s">
        <v>2643</v>
      </c>
      <c r="J810" s="218" t="s">
        <v>2643</v>
      </c>
      <c r="K810" s="218">
        <v>1</v>
      </c>
      <c r="L810" s="218">
        <v>-5.4796918117785216</v>
      </c>
      <c r="M810" s="218">
        <v>0.18231786784189996</v>
      </c>
      <c r="N810" s="218">
        <v>-5.5153755468227814</v>
      </c>
      <c r="O810" s="218">
        <v>0.14663413279764015</v>
      </c>
      <c r="P810" s="218">
        <v>-5.5455075325229508</v>
      </c>
      <c r="Q810" s="218">
        <v>-5.6859766246915102</v>
      </c>
      <c r="R810" s="507">
        <v>-2.6486869719683108</v>
      </c>
      <c r="S810" s="507">
        <v>-2.6843707070125706</v>
      </c>
      <c r="T810" s="218">
        <v>-5.6157420786072301</v>
      </c>
    </row>
    <row r="811" spans="1:20" x14ac:dyDescent="0.6">
      <c r="A811" s="218" t="s">
        <v>2644</v>
      </c>
      <c r="B811" s="218" t="s">
        <v>2645</v>
      </c>
      <c r="C811" s="218">
        <v>4.8266641393821699</v>
      </c>
      <c r="D811" s="218">
        <v>4.6391911734380997</v>
      </c>
      <c r="E811" s="218">
        <v>5.44016568968664E-2</v>
      </c>
      <c r="F811" s="218">
        <v>2.9563827792564701</v>
      </c>
      <c r="G811" s="218">
        <v>0</v>
      </c>
      <c r="H811" s="218">
        <v>0.123827711997599</v>
      </c>
      <c r="I811" t="s">
        <v>2646</v>
      </c>
      <c r="J811" s="218" t="s">
        <v>2646</v>
      </c>
      <c r="K811" s="218">
        <v>1</v>
      </c>
      <c r="L811" s="218">
        <v>-4.7722624824853037</v>
      </c>
      <c r="M811" s="218">
        <v>-1.8702813601256998</v>
      </c>
      <c r="N811" s="218">
        <v>-4.5847895165412336</v>
      </c>
      <c r="O811" s="218">
        <v>-1.6828083941816296</v>
      </c>
      <c r="P811" s="218">
        <v>-4.8266641393821699</v>
      </c>
      <c r="Q811" s="218">
        <v>-4.7028364273845709</v>
      </c>
      <c r="R811" s="507">
        <v>-3.3212719213055015</v>
      </c>
      <c r="S811" s="507">
        <v>-3.1337989553614314</v>
      </c>
      <c r="T811" s="218">
        <v>-4.7647502833833704</v>
      </c>
    </row>
    <row r="812" spans="1:20" x14ac:dyDescent="0.6">
      <c r="A812" s="218" t="s">
        <v>2647</v>
      </c>
      <c r="B812" s="218" t="s">
        <v>2648</v>
      </c>
      <c r="C812" s="218">
        <v>4.6199017472819497</v>
      </c>
      <c r="D812" s="218">
        <v>4.6007436497408198</v>
      </c>
      <c r="E812" s="218">
        <v>5.3911011504292299</v>
      </c>
      <c r="F812" s="218">
        <v>4.2065624022611896</v>
      </c>
      <c r="G812" s="218">
        <v>0.69026577864285299</v>
      </c>
      <c r="H812" s="218">
        <v>0</v>
      </c>
      <c r="I812" t="s">
        <v>2649</v>
      </c>
      <c r="J812" s="218" t="s">
        <v>2649</v>
      </c>
      <c r="K812" s="218">
        <v>1</v>
      </c>
      <c r="L812" s="218">
        <v>0.77119940314728019</v>
      </c>
      <c r="M812" s="218">
        <v>-0.41333934502076008</v>
      </c>
      <c r="N812" s="218">
        <v>0.79035750068841004</v>
      </c>
      <c r="O812" s="218">
        <v>-0.39418124747963024</v>
      </c>
      <c r="P812" s="218">
        <v>-3.9296359686390967</v>
      </c>
      <c r="Q812" s="218">
        <v>-4.6199017472819497</v>
      </c>
      <c r="R812" s="507">
        <v>0.17893002906326005</v>
      </c>
      <c r="S812" s="507">
        <v>0.1980881266043899</v>
      </c>
      <c r="T812" s="218">
        <v>-4.274768857960523</v>
      </c>
    </row>
    <row r="813" spans="1:20" x14ac:dyDescent="0.6">
      <c r="A813" s="218" t="s">
        <v>2650</v>
      </c>
      <c r="B813" s="218" t="s">
        <v>2651</v>
      </c>
      <c r="C813" s="218">
        <v>0</v>
      </c>
      <c r="D813" s="218">
        <v>0</v>
      </c>
      <c r="E813" s="218">
        <v>0</v>
      </c>
      <c r="F813" s="218">
        <v>0</v>
      </c>
      <c r="G813" s="218">
        <v>0</v>
      </c>
      <c r="H813" s="218">
        <v>0</v>
      </c>
      <c r="I813" t="s">
        <v>2652</v>
      </c>
      <c r="J813" s="218" t="s">
        <v>2652</v>
      </c>
      <c r="K813" s="218">
        <v>1</v>
      </c>
      <c r="L813" s="218">
        <v>0</v>
      </c>
      <c r="M813" s="218">
        <v>0</v>
      </c>
      <c r="N813" s="218">
        <v>0</v>
      </c>
      <c r="O813" s="218">
        <v>0</v>
      </c>
      <c r="P813" s="218">
        <v>0</v>
      </c>
      <c r="Q813" s="218">
        <v>0</v>
      </c>
      <c r="R813" s="507">
        <v>0</v>
      </c>
      <c r="S813" s="507">
        <v>0</v>
      </c>
      <c r="T813" s="218">
        <v>0</v>
      </c>
    </row>
    <row r="814" spans="1:20" x14ac:dyDescent="0.6">
      <c r="A814" s="218" t="s">
        <v>2653</v>
      </c>
      <c r="B814" s="218" t="s">
        <v>2654</v>
      </c>
      <c r="C814" s="218">
        <v>3.5428314692876901</v>
      </c>
      <c r="D814" s="218">
        <v>3.7284148464883802</v>
      </c>
      <c r="E814" s="218">
        <v>3.1186366881390102</v>
      </c>
      <c r="F814" s="218">
        <v>3.72252687976881</v>
      </c>
      <c r="G814" s="218">
        <v>0.494726731926454</v>
      </c>
      <c r="H814" s="218">
        <v>0.123827711997599</v>
      </c>
      <c r="I814" t="s">
        <v>2655</v>
      </c>
      <c r="J814" s="218" t="s">
        <v>2655</v>
      </c>
      <c r="K814" s="218">
        <v>1</v>
      </c>
      <c r="L814" s="218">
        <v>-0.42419478114867992</v>
      </c>
      <c r="M814" s="218">
        <v>0.17969541048111992</v>
      </c>
      <c r="N814" s="218">
        <v>-0.60977815834936999</v>
      </c>
      <c r="O814" s="218">
        <v>-5.8879667195701479E-3</v>
      </c>
      <c r="P814" s="218">
        <v>-3.048104737361236</v>
      </c>
      <c r="Q814" s="218">
        <v>-3.4190037572900911</v>
      </c>
      <c r="R814" s="507">
        <v>-0.12224968533378</v>
      </c>
      <c r="S814" s="507">
        <v>-0.30783306253447007</v>
      </c>
      <c r="T814" s="218">
        <v>-3.2335542473256638</v>
      </c>
    </row>
    <row r="815" spans="1:20" x14ac:dyDescent="0.6">
      <c r="A815" s="218" t="s">
        <v>2656</v>
      </c>
      <c r="B815" s="218" t="s">
        <v>2657</v>
      </c>
      <c r="C815" s="218">
        <v>6.7438376052524998</v>
      </c>
      <c r="D815" s="218">
        <v>6.7276857321396202</v>
      </c>
      <c r="E815" s="218">
        <v>6.8762257698371601</v>
      </c>
      <c r="F815" s="218">
        <v>7.1316855993372101</v>
      </c>
      <c r="G815" s="218">
        <v>7.4132094504676802</v>
      </c>
      <c r="H815" s="218">
        <v>0.23786221336595301</v>
      </c>
      <c r="I815" t="s">
        <v>2658</v>
      </c>
      <c r="J815" s="218" t="s">
        <v>2658</v>
      </c>
      <c r="K815" s="218">
        <v>1</v>
      </c>
      <c r="L815" s="218">
        <v>0.1323881645846603</v>
      </c>
      <c r="M815" s="218">
        <v>0.38784799408471038</v>
      </c>
      <c r="N815" s="218">
        <v>0.14854003769753987</v>
      </c>
      <c r="O815" s="218">
        <v>0.40399986719758996</v>
      </c>
      <c r="P815" s="218">
        <v>0.66937184521518045</v>
      </c>
      <c r="Q815" s="218">
        <v>-6.5059753918865466</v>
      </c>
      <c r="R815" s="507">
        <v>0.26011807933468534</v>
      </c>
      <c r="S815" s="507">
        <v>0.27626995244756491</v>
      </c>
      <c r="T815" s="218">
        <v>-2.9183017733356831</v>
      </c>
    </row>
    <row r="816" spans="1:20" x14ac:dyDescent="0.6">
      <c r="A816" s="218" t="s">
        <v>2659</v>
      </c>
      <c r="B816" s="218" t="s">
        <v>2660</v>
      </c>
      <c r="C816" s="218">
        <v>4.2110368330099002</v>
      </c>
      <c r="D816" s="218">
        <v>4.1860433467610596</v>
      </c>
      <c r="E816" s="218">
        <v>5.44016568968664E-2</v>
      </c>
      <c r="F816" s="218">
        <v>3.3998072331264799</v>
      </c>
      <c r="G816" s="218">
        <v>0</v>
      </c>
      <c r="H816" s="218">
        <v>0.123827711997599</v>
      </c>
      <c r="I816" t="s">
        <v>2661</v>
      </c>
      <c r="J816" s="218" t="s">
        <v>2661</v>
      </c>
      <c r="K816" s="218">
        <v>1</v>
      </c>
      <c r="L816" s="218">
        <v>-4.156635176113034</v>
      </c>
      <c r="M816" s="218">
        <v>-0.81122959988342025</v>
      </c>
      <c r="N816" s="218">
        <v>-4.1316416898641934</v>
      </c>
      <c r="O816" s="218">
        <v>-0.78623611363457968</v>
      </c>
      <c r="P816" s="218">
        <v>-4.2110368330099002</v>
      </c>
      <c r="Q816" s="218">
        <v>-4.0872091210123012</v>
      </c>
      <c r="R816" s="507">
        <v>-2.4839323879982271</v>
      </c>
      <c r="S816" s="507">
        <v>-2.4589389017493866</v>
      </c>
      <c r="T816" s="218">
        <v>-4.1491229770111007</v>
      </c>
    </row>
    <row r="817" spans="1:20" x14ac:dyDescent="0.6">
      <c r="A817" s="218" t="s">
        <v>2662</v>
      </c>
      <c r="B817" s="218" t="s">
        <v>2663</v>
      </c>
      <c r="C817" s="218">
        <v>4.9165018278762203</v>
      </c>
      <c r="D817" s="218">
        <v>5.1066097392232104</v>
      </c>
      <c r="E817" s="218">
        <v>6.3447716027056602</v>
      </c>
      <c r="F817" s="218">
        <v>3.6768283704357101</v>
      </c>
      <c r="G817" s="218">
        <v>1.65422133339088</v>
      </c>
      <c r="H817" s="218">
        <v>0</v>
      </c>
      <c r="I817" t="s">
        <v>2664</v>
      </c>
      <c r="J817" s="218" t="s">
        <v>2664</v>
      </c>
      <c r="K817" s="218">
        <v>1</v>
      </c>
      <c r="L817" s="218">
        <v>1.42826977482944</v>
      </c>
      <c r="M817" s="218">
        <v>-1.2396734574405102</v>
      </c>
      <c r="N817" s="218">
        <v>1.2381618634824498</v>
      </c>
      <c r="O817" s="218">
        <v>-1.4297813687875003</v>
      </c>
      <c r="P817" s="218">
        <v>-3.2622804944853403</v>
      </c>
      <c r="Q817" s="218">
        <v>-4.9165018278762203</v>
      </c>
      <c r="R817" s="507">
        <v>9.4298158694464895E-2</v>
      </c>
      <c r="S817" s="507">
        <v>-9.5809752652525226E-2</v>
      </c>
      <c r="T817" s="218">
        <v>-4.0893911611807798</v>
      </c>
    </row>
    <row r="818" spans="1:20" x14ac:dyDescent="0.6">
      <c r="A818" s="218" t="s">
        <v>2665</v>
      </c>
      <c r="B818" s="218" t="s">
        <v>2666</v>
      </c>
      <c r="C818" s="218">
        <v>5.9460671697034799</v>
      </c>
      <c r="D818" s="218">
        <v>5.9680992421749401</v>
      </c>
      <c r="E818" s="218">
        <v>5.8729291103052104</v>
      </c>
      <c r="F818" s="218">
        <v>5.8359887648840303</v>
      </c>
      <c r="G818" s="218">
        <v>1.45337470871665</v>
      </c>
      <c r="H818" s="218">
        <v>7.97334833542065</v>
      </c>
      <c r="I818" t="s">
        <v>2667</v>
      </c>
      <c r="J818" s="218" t="s">
        <v>2667</v>
      </c>
      <c r="K818" s="218">
        <v>1</v>
      </c>
      <c r="L818" s="218">
        <v>-7.3138059398269561E-2</v>
      </c>
      <c r="M818" s="218">
        <v>-0.11007840481944964</v>
      </c>
      <c r="N818" s="218">
        <v>-9.5170131869729779E-2</v>
      </c>
      <c r="O818" s="218">
        <v>-0.13211047729090986</v>
      </c>
      <c r="P818" s="218">
        <v>-4.4926924609868299</v>
      </c>
      <c r="Q818" s="218">
        <v>2.0272811657171701</v>
      </c>
      <c r="R818" s="507">
        <v>-9.16082321088596E-2</v>
      </c>
      <c r="S818" s="507">
        <v>-0.11364030458031982</v>
      </c>
      <c r="T818" s="218">
        <v>-1.2327056476348299</v>
      </c>
    </row>
    <row r="819" spans="1:20" x14ac:dyDescent="0.6">
      <c r="A819" s="218" t="s">
        <v>2668</v>
      </c>
      <c r="B819" s="218" t="s">
        <v>2669</v>
      </c>
      <c r="C819" s="218">
        <v>6.9642508875128204</v>
      </c>
      <c r="D819" s="218">
        <v>7.1136044490394301</v>
      </c>
      <c r="E819" s="218">
        <v>8.3177352177075594</v>
      </c>
      <c r="F819" s="218">
        <v>8.1896329973529998</v>
      </c>
      <c r="G819" s="218">
        <v>9.0194918134200108</v>
      </c>
      <c r="H819" s="218">
        <v>0.34353965418307397</v>
      </c>
      <c r="I819" t="s">
        <v>2670</v>
      </c>
      <c r="J819" s="218" t="s">
        <v>2670</v>
      </c>
      <c r="K819" s="218">
        <v>1</v>
      </c>
      <c r="L819" s="218">
        <v>1.353484330194739</v>
      </c>
      <c r="M819" s="218">
        <v>1.2253821098401794</v>
      </c>
      <c r="N819" s="218">
        <v>1.2041307686681293</v>
      </c>
      <c r="O819" s="218">
        <v>1.0760285483135696</v>
      </c>
      <c r="P819" s="218">
        <v>2.0552409259071904</v>
      </c>
      <c r="Q819" s="218">
        <v>-6.6207112333297466</v>
      </c>
      <c r="R819" s="507">
        <v>1.2894332200174592</v>
      </c>
      <c r="S819" s="507">
        <v>1.1400796584908495</v>
      </c>
      <c r="T819" s="218">
        <v>-2.2827351537112781</v>
      </c>
    </row>
    <row r="820" spans="1:20" x14ac:dyDescent="0.6">
      <c r="A820" s="218" t="s">
        <v>2671</v>
      </c>
      <c r="B820" s="218" t="s">
        <v>2672</v>
      </c>
      <c r="C820" s="218">
        <v>4.9448013867300498</v>
      </c>
      <c r="D820" s="218">
        <v>5.1471938199996901</v>
      </c>
      <c r="E820" s="218">
        <v>4.5510328920073402</v>
      </c>
      <c r="F820" s="218">
        <v>1.93444006367764</v>
      </c>
      <c r="G820" s="218">
        <v>0</v>
      </c>
      <c r="H820" s="218">
        <v>4.0290427866942098</v>
      </c>
      <c r="I820" t="s">
        <v>2673</v>
      </c>
      <c r="J820" s="218" t="s">
        <v>2673</v>
      </c>
      <c r="K820" s="218">
        <v>1</v>
      </c>
      <c r="L820" s="218">
        <v>-0.39376849472270958</v>
      </c>
      <c r="M820" s="218">
        <v>-3.0103613230524098</v>
      </c>
      <c r="N820" s="218">
        <v>-0.59616092799234988</v>
      </c>
      <c r="O820" s="218">
        <v>-3.2127537563220501</v>
      </c>
      <c r="P820" s="218">
        <v>-4.9448013867300498</v>
      </c>
      <c r="Q820" s="218">
        <v>-0.91575860003583998</v>
      </c>
      <c r="R820" s="507">
        <v>-1.7020649088875597</v>
      </c>
      <c r="S820" s="507">
        <v>-1.9044573421572</v>
      </c>
      <c r="T820" s="218">
        <v>-2.9302799933829449</v>
      </c>
    </row>
    <row r="821" spans="1:20" x14ac:dyDescent="0.6">
      <c r="A821" s="218" t="s">
        <v>2674</v>
      </c>
      <c r="B821" s="218" t="s">
        <v>2675</v>
      </c>
      <c r="C821" s="218">
        <v>6.9599655883545104</v>
      </c>
      <c r="D821" s="218">
        <v>6.8020092193566501</v>
      </c>
      <c r="E821" s="218">
        <v>5.3011609342061696</v>
      </c>
      <c r="F821" s="218">
        <v>7.3207719330836296</v>
      </c>
      <c r="G821" s="218">
        <v>1.08739361964643</v>
      </c>
      <c r="H821" s="218">
        <v>7.0358519303604696</v>
      </c>
      <c r="I821" t="s">
        <v>2676</v>
      </c>
      <c r="J821" s="218" t="s">
        <v>2676</v>
      </c>
      <c r="K821" s="218">
        <v>1</v>
      </c>
      <c r="L821" s="218">
        <v>-1.6588046541483408</v>
      </c>
      <c r="M821" s="218">
        <v>0.36080634472911921</v>
      </c>
      <c r="N821" s="218">
        <v>-1.5008482851504805</v>
      </c>
      <c r="O821" s="218">
        <v>0.51876271372697946</v>
      </c>
      <c r="P821" s="218">
        <v>-5.8725719687080806</v>
      </c>
      <c r="Q821" s="218">
        <v>7.5886342005959229E-2</v>
      </c>
      <c r="R821" s="507">
        <v>-0.64899915470961078</v>
      </c>
      <c r="S821" s="507">
        <v>-0.49104278571175053</v>
      </c>
      <c r="T821" s="218">
        <v>-2.8983428133510607</v>
      </c>
    </row>
    <row r="822" spans="1:20" x14ac:dyDescent="0.6">
      <c r="A822" s="218" t="s">
        <v>2677</v>
      </c>
      <c r="B822" s="218" t="s">
        <v>2678</v>
      </c>
      <c r="C822" s="218">
        <v>4.6659612561684503</v>
      </c>
      <c r="D822" s="218">
        <v>4.5909695112932001</v>
      </c>
      <c r="E822" s="218">
        <v>4.5343822681891099</v>
      </c>
      <c r="F822" s="218">
        <v>5.4568863238324798</v>
      </c>
      <c r="G822" s="218">
        <v>0</v>
      </c>
      <c r="H822" s="218">
        <v>0</v>
      </c>
      <c r="I822" t="s">
        <v>2679</v>
      </c>
      <c r="J822" s="218" t="s">
        <v>2679</v>
      </c>
      <c r="K822" s="218">
        <v>2</v>
      </c>
      <c r="L822" s="218">
        <v>-0.13157898797934031</v>
      </c>
      <c r="M822" s="218">
        <v>0.79092506766402959</v>
      </c>
      <c r="N822" s="218">
        <v>-5.6587243104090135E-2</v>
      </c>
      <c r="O822" s="218">
        <v>0.86591681253927977</v>
      </c>
      <c r="P822" s="218">
        <v>-4.6659612561684503</v>
      </c>
      <c r="Q822" s="218">
        <v>-4.6659612561684503</v>
      </c>
      <c r="R822" s="507">
        <v>0.32967303984234464</v>
      </c>
      <c r="S822" s="507">
        <v>0.40466478471759482</v>
      </c>
      <c r="T822" s="218">
        <v>-4.6659612561684503</v>
      </c>
    </row>
    <row r="823" spans="1:20" x14ac:dyDescent="0.6">
      <c r="A823" s="218" t="s">
        <v>2680</v>
      </c>
      <c r="B823" s="218" t="s">
        <v>2681</v>
      </c>
      <c r="C823" s="218">
        <v>3.9805223556175999</v>
      </c>
      <c r="D823" s="218">
        <v>4.2470630207682003</v>
      </c>
      <c r="E823" s="218">
        <v>3.4980969058200801</v>
      </c>
      <c r="F823" s="218">
        <v>4.0308871410333902</v>
      </c>
      <c r="G823" s="218">
        <v>0.26846663313173802</v>
      </c>
      <c r="H823" s="218">
        <v>0</v>
      </c>
      <c r="I823" t="s">
        <v>2679</v>
      </c>
      <c r="J823" s="218" t="s">
        <v>2679</v>
      </c>
      <c r="K823" s="218">
        <v>2</v>
      </c>
      <c r="L823" s="218">
        <v>-0.48242544979751978</v>
      </c>
      <c r="M823" s="218">
        <v>5.0364785415790259E-2</v>
      </c>
      <c r="N823" s="218">
        <v>-0.74896611494812015</v>
      </c>
      <c r="O823" s="218">
        <v>-0.21617587973481012</v>
      </c>
      <c r="P823" s="218">
        <v>-3.7120557224858617</v>
      </c>
      <c r="Q823" s="218">
        <v>-3.9805223556175999</v>
      </c>
      <c r="R823" s="507">
        <v>-0.21603033219086476</v>
      </c>
      <c r="S823" s="507">
        <v>-0.48257099734146514</v>
      </c>
      <c r="T823" s="218">
        <v>-3.8462890390517308</v>
      </c>
    </row>
    <row r="824" spans="1:20" x14ac:dyDescent="0.6">
      <c r="A824" s="218" t="s">
        <v>2682</v>
      </c>
      <c r="B824" s="218" t="s">
        <v>2683</v>
      </c>
      <c r="C824" s="218">
        <v>4.1075491110946798</v>
      </c>
      <c r="D824" s="218">
        <v>3.95867307769233</v>
      </c>
      <c r="E824" s="218">
        <v>4.6624981642925896</v>
      </c>
      <c r="F824" s="218">
        <v>3.6635012955784001</v>
      </c>
      <c r="G824" s="218">
        <v>0.38602773444041999</v>
      </c>
      <c r="H824" s="218">
        <v>2.2522107192463801</v>
      </c>
      <c r="I824" t="s">
        <v>2684</v>
      </c>
      <c r="J824" s="218" t="s">
        <v>2684</v>
      </c>
      <c r="K824" s="218">
        <v>1</v>
      </c>
      <c r="L824" s="218">
        <v>0.55494905319790977</v>
      </c>
      <c r="M824" s="218">
        <v>-0.4440478155162797</v>
      </c>
      <c r="N824" s="218">
        <v>0.70382508660025955</v>
      </c>
      <c r="O824" s="218">
        <v>-0.29517178211392991</v>
      </c>
      <c r="P824" s="218">
        <v>-3.7215213766542599</v>
      </c>
      <c r="Q824" s="218">
        <v>-1.8553383918482997</v>
      </c>
      <c r="R824" s="507">
        <v>5.5450618840815036E-2</v>
      </c>
      <c r="S824" s="507">
        <v>0.20432665224316482</v>
      </c>
      <c r="T824" s="218">
        <v>-2.78842988425128</v>
      </c>
    </row>
    <row r="825" spans="1:20" x14ac:dyDescent="0.6">
      <c r="A825" s="218" t="s">
        <v>2685</v>
      </c>
      <c r="B825" s="218" t="s">
        <v>2686</v>
      </c>
      <c r="C825" s="218">
        <v>2.7313325440473402</v>
      </c>
      <c r="D825" s="218">
        <v>2.4392057485425398</v>
      </c>
      <c r="E825" s="218">
        <v>0</v>
      </c>
      <c r="F825" s="218">
        <v>4.1802190964661E-2</v>
      </c>
      <c r="G825" s="218">
        <v>0</v>
      </c>
      <c r="H825" s="218">
        <v>0</v>
      </c>
      <c r="I825" t="s">
        <v>2687</v>
      </c>
      <c r="J825" s="218" t="s">
        <v>2687</v>
      </c>
      <c r="K825" s="218">
        <v>1</v>
      </c>
      <c r="L825" s="218">
        <v>-2.7313325440473402</v>
      </c>
      <c r="M825" s="218">
        <v>-2.6895303530826791</v>
      </c>
      <c r="N825" s="218">
        <v>-2.4392057485425398</v>
      </c>
      <c r="O825" s="218">
        <v>-2.3974035575778787</v>
      </c>
      <c r="P825" s="218">
        <v>-2.7313325440473402</v>
      </c>
      <c r="Q825" s="218">
        <v>-2.7313325440473402</v>
      </c>
      <c r="R825" s="507">
        <v>-2.7104314485650098</v>
      </c>
      <c r="S825" s="507">
        <v>-2.4183046530602095</v>
      </c>
      <c r="T825" s="218">
        <v>-2.7313325440473402</v>
      </c>
    </row>
    <row r="826" spans="1:20" x14ac:dyDescent="0.6">
      <c r="A826" s="218" t="s">
        <v>2688</v>
      </c>
      <c r="B826" s="218" t="s">
        <v>2689</v>
      </c>
      <c r="C826" s="218">
        <v>4.0979805798953297</v>
      </c>
      <c r="D826" s="218">
        <v>3.87415621282195</v>
      </c>
      <c r="E826" s="218">
        <v>4.1249342018463997</v>
      </c>
      <c r="F826" s="218">
        <v>3.03610561162093</v>
      </c>
      <c r="G826" s="218">
        <v>0</v>
      </c>
      <c r="H826" s="218">
        <v>0</v>
      </c>
      <c r="I826" t="s">
        <v>2690</v>
      </c>
      <c r="J826" s="218" t="s">
        <v>2690</v>
      </c>
      <c r="K826" s="218">
        <v>1</v>
      </c>
      <c r="L826" s="218">
        <v>2.6953621951069984E-2</v>
      </c>
      <c r="M826" s="218">
        <v>-1.0618749682743998</v>
      </c>
      <c r="N826" s="218">
        <v>0.2507779890244497</v>
      </c>
      <c r="O826" s="218">
        <v>-0.83805060120102004</v>
      </c>
      <c r="P826" s="218">
        <v>-4.0979805798953297</v>
      </c>
      <c r="Q826" s="218">
        <v>-4.0979805798953297</v>
      </c>
      <c r="R826" s="507">
        <v>-0.51746067316166489</v>
      </c>
      <c r="S826" s="507">
        <v>-0.29363630608828517</v>
      </c>
      <c r="T826" s="218">
        <v>-4.0979805798953297</v>
      </c>
    </row>
    <row r="827" spans="1:20" x14ac:dyDescent="0.6">
      <c r="A827" s="218" t="s">
        <v>2691</v>
      </c>
      <c r="B827" s="218" t="s">
        <v>2692</v>
      </c>
      <c r="C827" s="218">
        <v>5.5834213010800697</v>
      </c>
      <c r="D827" s="218">
        <v>5.2313950501588797</v>
      </c>
      <c r="E827" s="218">
        <v>5.1748657550116004</v>
      </c>
      <c r="F827" s="218">
        <v>4.6036769687118504</v>
      </c>
      <c r="G827" s="218">
        <v>1.39846821979138</v>
      </c>
      <c r="H827" s="218">
        <v>0</v>
      </c>
      <c r="I827" t="s">
        <v>2693</v>
      </c>
      <c r="J827" s="218" t="s">
        <v>2693</v>
      </c>
      <c r="K827" s="218">
        <v>1</v>
      </c>
      <c r="L827" s="218">
        <v>-0.40855554606846933</v>
      </c>
      <c r="M827" s="218">
        <v>-0.97974433236821934</v>
      </c>
      <c r="N827" s="218">
        <v>-5.6529295147279335E-2</v>
      </c>
      <c r="O827" s="218">
        <v>-0.62771808144702934</v>
      </c>
      <c r="P827" s="218">
        <v>-4.1849530812886897</v>
      </c>
      <c r="Q827" s="218">
        <v>-5.5834213010800697</v>
      </c>
      <c r="R827" s="507">
        <v>-0.69414993921834434</v>
      </c>
      <c r="S827" s="507">
        <v>-0.34212368829715434</v>
      </c>
      <c r="T827" s="218">
        <v>-4.8841871911843793</v>
      </c>
    </row>
    <row r="828" spans="1:20" x14ac:dyDescent="0.6">
      <c r="A828" s="218" t="s">
        <v>2694</v>
      </c>
      <c r="B828" s="218" t="s">
        <v>2695</v>
      </c>
      <c r="C828" s="218">
        <v>3.25927008778537</v>
      </c>
      <c r="D828" s="218">
        <v>2.8854572091575799</v>
      </c>
      <c r="E828" s="218">
        <v>0</v>
      </c>
      <c r="F828" s="218">
        <v>0</v>
      </c>
      <c r="G828" s="218">
        <v>0</v>
      </c>
      <c r="H828" s="218">
        <v>0</v>
      </c>
      <c r="I828" t="s">
        <v>2696</v>
      </c>
      <c r="J828" s="218" t="s">
        <v>2696</v>
      </c>
      <c r="K828" s="218">
        <v>1</v>
      </c>
      <c r="L828" s="218">
        <v>-3.25927008778537</v>
      </c>
      <c r="M828" s="218">
        <v>-3.25927008778537</v>
      </c>
      <c r="N828" s="218">
        <v>-2.8854572091575799</v>
      </c>
      <c r="O828" s="218">
        <v>-2.8854572091575799</v>
      </c>
      <c r="P828" s="218">
        <v>-3.25927008778537</v>
      </c>
      <c r="Q828" s="218">
        <v>-3.25927008778537</v>
      </c>
      <c r="R828" s="507">
        <v>-3.25927008778537</v>
      </c>
      <c r="S828" s="507">
        <v>-2.8854572091575799</v>
      </c>
      <c r="T828" s="218">
        <v>-3.25927008778537</v>
      </c>
    </row>
    <row r="829" spans="1:20" x14ac:dyDescent="0.6">
      <c r="A829" s="218" t="s">
        <v>2697</v>
      </c>
      <c r="B829" s="218" t="s">
        <v>2698</v>
      </c>
      <c r="C829" s="218">
        <v>6.0760298874591001</v>
      </c>
      <c r="D829" s="218">
        <v>5.9306149842599298</v>
      </c>
      <c r="E829" s="218">
        <v>4.66686982199667</v>
      </c>
      <c r="F829" s="218">
        <v>6.9449914746993002</v>
      </c>
      <c r="G829" s="218">
        <v>0.14046909216855899</v>
      </c>
      <c r="H829" s="218">
        <v>5.13160399879383</v>
      </c>
      <c r="I829" t="s">
        <v>2699</v>
      </c>
      <c r="J829" s="218" t="s">
        <v>2699</v>
      </c>
      <c r="K829" s="218">
        <v>1</v>
      </c>
      <c r="L829" s="218">
        <v>-1.4091600654624301</v>
      </c>
      <c r="M829" s="218">
        <v>0.86896158724020012</v>
      </c>
      <c r="N829" s="218">
        <v>-1.2637451622632598</v>
      </c>
      <c r="O829" s="218">
        <v>1.0143764904393704</v>
      </c>
      <c r="P829" s="218">
        <v>-5.9355607952905407</v>
      </c>
      <c r="Q829" s="218">
        <v>-0.94442588866527011</v>
      </c>
      <c r="R829" s="507">
        <v>-0.270099239111115</v>
      </c>
      <c r="S829" s="507">
        <v>-0.12468433591194472</v>
      </c>
      <c r="T829" s="218">
        <v>-3.4399933419779054</v>
      </c>
    </row>
    <row r="830" spans="1:20" x14ac:dyDescent="0.6">
      <c r="A830" s="218" t="s">
        <v>2700</v>
      </c>
      <c r="B830" s="218" t="s">
        <v>2701</v>
      </c>
      <c r="C830" s="218">
        <v>6.1542856169512303</v>
      </c>
      <c r="D830" s="218">
        <v>6.2683409694647398</v>
      </c>
      <c r="E830" s="218">
        <v>5.5138745881128104</v>
      </c>
      <c r="F830" s="218">
        <v>6.2377834811948798</v>
      </c>
      <c r="G830" s="218">
        <v>0.94138514970795095</v>
      </c>
      <c r="H830" s="218">
        <v>0</v>
      </c>
      <c r="I830" t="s">
        <v>2702</v>
      </c>
      <c r="J830" s="218" t="s">
        <v>2702</v>
      </c>
      <c r="K830" s="218">
        <v>1</v>
      </c>
      <c r="L830" s="218">
        <v>-0.64041102883841994</v>
      </c>
      <c r="M830" s="218">
        <v>8.3497864243649467E-2</v>
      </c>
      <c r="N830" s="218">
        <v>-0.75446638135192945</v>
      </c>
      <c r="O830" s="218">
        <v>-3.0557488269860045E-2</v>
      </c>
      <c r="P830" s="218">
        <v>-5.212900467243279</v>
      </c>
      <c r="Q830" s="218">
        <v>-6.1542856169512303</v>
      </c>
      <c r="R830" s="507">
        <v>-0.27845658229738524</v>
      </c>
      <c r="S830" s="507">
        <v>-0.39251193481089475</v>
      </c>
      <c r="T830" s="218">
        <v>-5.6835930420972547</v>
      </c>
    </row>
    <row r="831" spans="1:20" x14ac:dyDescent="0.6">
      <c r="A831" s="218" t="s">
        <v>2703</v>
      </c>
      <c r="B831" s="218" t="s">
        <v>2704</v>
      </c>
      <c r="C831" s="218">
        <v>4.7401154640295999</v>
      </c>
      <c r="D831" s="218">
        <v>4.7971537885412499</v>
      </c>
      <c r="E831" s="218">
        <v>6.05488938727252</v>
      </c>
      <c r="F831" s="218">
        <v>4.0308871410333902</v>
      </c>
      <c r="G831" s="218">
        <v>8.2000995549360507</v>
      </c>
      <c r="H831" s="218">
        <v>0.123827711997599</v>
      </c>
      <c r="I831" t="s">
        <v>2705</v>
      </c>
      <c r="J831" s="218" t="s">
        <v>2705</v>
      </c>
      <c r="K831" s="218">
        <v>1</v>
      </c>
      <c r="L831" s="218">
        <v>1.3147739232429201</v>
      </c>
      <c r="M831" s="218">
        <v>-0.70922832299620975</v>
      </c>
      <c r="N831" s="218">
        <v>1.2577355987312702</v>
      </c>
      <c r="O831" s="218">
        <v>-0.76626664750785967</v>
      </c>
      <c r="P831" s="218">
        <v>3.4599840909064508</v>
      </c>
      <c r="Q831" s="218">
        <v>-4.6162877520320009</v>
      </c>
      <c r="R831" s="507">
        <v>0.30277280012335517</v>
      </c>
      <c r="S831" s="507">
        <v>0.24573447561170525</v>
      </c>
      <c r="T831" s="218">
        <v>-0.57815183056277508</v>
      </c>
    </row>
    <row r="832" spans="1:20" x14ac:dyDescent="0.6">
      <c r="A832" s="218" t="s">
        <v>2706</v>
      </c>
      <c r="B832" s="218" t="s">
        <v>2707</v>
      </c>
      <c r="C832" s="218">
        <v>5.4581321273401802</v>
      </c>
      <c r="D832" s="218">
        <v>5.5313832650114296</v>
      </c>
      <c r="E832" s="218">
        <v>5.05490812026106</v>
      </c>
      <c r="F832" s="218">
        <v>5.0654783894509903</v>
      </c>
      <c r="G832" s="218">
        <v>0.69026577864285299</v>
      </c>
      <c r="H832" s="218">
        <v>6.4089800654865199</v>
      </c>
      <c r="I832" t="s">
        <v>2708</v>
      </c>
      <c r="J832" s="218" t="s">
        <v>2708</v>
      </c>
      <c r="K832" s="218">
        <v>1</v>
      </c>
      <c r="L832" s="218">
        <v>-0.40322400707912021</v>
      </c>
      <c r="M832" s="218">
        <v>-0.39265373788918989</v>
      </c>
      <c r="N832" s="218">
        <v>-0.47647514475036967</v>
      </c>
      <c r="O832" s="218">
        <v>-0.46590487556043936</v>
      </c>
      <c r="P832" s="218">
        <v>-4.7678663486973267</v>
      </c>
      <c r="Q832" s="218">
        <v>0.95084793814633972</v>
      </c>
      <c r="R832" s="507">
        <v>-0.39793887248415505</v>
      </c>
      <c r="S832" s="507">
        <v>-0.47119001015540452</v>
      </c>
      <c r="T832" s="218">
        <v>-1.9085092052754935</v>
      </c>
    </row>
    <row r="833" spans="1:20" x14ac:dyDescent="0.6">
      <c r="A833" s="218" t="s">
        <v>2709</v>
      </c>
      <c r="B833" s="218" t="s">
        <v>2710</v>
      </c>
      <c r="C833" s="218">
        <v>7.1582899753138198</v>
      </c>
      <c r="D833" s="218">
        <v>7.3241220772164599</v>
      </c>
      <c r="E833" s="218">
        <v>7.2100892134419503</v>
      </c>
      <c r="F833" s="218">
        <v>7.9219136766490097</v>
      </c>
      <c r="G833" s="218">
        <v>8.7155586079542307</v>
      </c>
      <c r="H833" s="218">
        <v>0</v>
      </c>
      <c r="I833" t="s">
        <v>2711</v>
      </c>
      <c r="J833" s="218" t="s">
        <v>2711</v>
      </c>
      <c r="K833" s="218">
        <v>1</v>
      </c>
      <c r="L833" s="218">
        <v>5.1799238128130476E-2</v>
      </c>
      <c r="M833" s="218">
        <v>0.76362370133518986</v>
      </c>
      <c r="N833" s="218">
        <v>-0.11403286377450961</v>
      </c>
      <c r="O833" s="218">
        <v>0.59779159943254978</v>
      </c>
      <c r="P833" s="218">
        <v>1.5572686326404108</v>
      </c>
      <c r="Q833" s="218">
        <v>-7.1582899753138198</v>
      </c>
      <c r="R833" s="507">
        <v>0.40771146973166017</v>
      </c>
      <c r="S833" s="507">
        <v>0.24187936782902009</v>
      </c>
      <c r="T833" s="218">
        <v>-2.8005106713367045</v>
      </c>
    </row>
    <row r="834" spans="1:20" x14ac:dyDescent="0.6">
      <c r="A834" s="218" t="s">
        <v>2712</v>
      </c>
      <c r="B834" s="218" t="s">
        <v>2713</v>
      </c>
      <c r="C834" s="218">
        <v>5.4125426148566298</v>
      </c>
      <c r="D834" s="218">
        <v>5.4547723509351496</v>
      </c>
      <c r="E834" s="218">
        <v>6.4250332983395397</v>
      </c>
      <c r="F834" s="218">
        <v>5.1926955412368399</v>
      </c>
      <c r="G834" s="218">
        <v>0.38602773444041999</v>
      </c>
      <c r="H834" s="218">
        <v>0</v>
      </c>
      <c r="I834" t="s">
        <v>2714</v>
      </c>
      <c r="J834" s="218" t="s">
        <v>2714</v>
      </c>
      <c r="K834" s="218">
        <v>1</v>
      </c>
      <c r="L834" s="218">
        <v>1.0124906834829099</v>
      </c>
      <c r="M834" s="218">
        <v>-0.21984707361978995</v>
      </c>
      <c r="N834" s="218">
        <v>0.97026094740439017</v>
      </c>
      <c r="O834" s="218">
        <v>-0.26207680969830971</v>
      </c>
      <c r="P834" s="218">
        <v>-5.0265148804162099</v>
      </c>
      <c r="Q834" s="218">
        <v>-5.4125426148566298</v>
      </c>
      <c r="R834" s="507">
        <v>0.39632180493156</v>
      </c>
      <c r="S834" s="507">
        <v>0.35409206885304023</v>
      </c>
      <c r="T834" s="218">
        <v>-5.2195287476364198</v>
      </c>
    </row>
    <row r="835" spans="1:20" x14ac:dyDescent="0.6">
      <c r="A835" s="218" t="s">
        <v>2715</v>
      </c>
      <c r="B835" s="218" t="s">
        <v>2716</v>
      </c>
      <c r="C835" s="218">
        <v>4.7137315960470998</v>
      </c>
      <c r="D835" s="218">
        <v>5.0406396920707301</v>
      </c>
      <c r="E835" s="218">
        <v>3.7578380173906201</v>
      </c>
      <c r="F835" s="218">
        <v>5.4107715630667901</v>
      </c>
      <c r="G835" s="218">
        <v>0</v>
      </c>
      <c r="H835" s="218">
        <v>0.123827711997599</v>
      </c>
      <c r="I835" t="s">
        <v>2717</v>
      </c>
      <c r="J835" s="218" t="s">
        <v>2717</v>
      </c>
      <c r="K835" s="218">
        <v>1</v>
      </c>
      <c r="L835" s="218">
        <v>-0.95589357865647973</v>
      </c>
      <c r="M835" s="218">
        <v>0.69703996701969029</v>
      </c>
      <c r="N835" s="218">
        <v>-1.2828016746801101</v>
      </c>
      <c r="O835" s="218">
        <v>0.37013187099605993</v>
      </c>
      <c r="P835" s="218">
        <v>-4.7137315960470998</v>
      </c>
      <c r="Q835" s="218">
        <v>-4.5899038840495008</v>
      </c>
      <c r="R835" s="507">
        <v>-0.12942680581839472</v>
      </c>
      <c r="S835" s="507">
        <v>-0.45633490184202508</v>
      </c>
      <c r="T835" s="218">
        <v>-4.6518177400483003</v>
      </c>
    </row>
    <row r="836" spans="1:20" x14ac:dyDescent="0.6">
      <c r="A836" s="218" t="s">
        <v>2718</v>
      </c>
      <c r="B836" s="218" t="s">
        <v>2719</v>
      </c>
      <c r="C836" s="218">
        <v>5.9698690804352701</v>
      </c>
      <c r="D836" s="218">
        <v>5.8913345866723601</v>
      </c>
      <c r="E836" s="218">
        <v>0.106826243139567</v>
      </c>
      <c r="F836" s="218">
        <v>4.0768517874161301</v>
      </c>
      <c r="G836" s="218">
        <v>0</v>
      </c>
      <c r="H836" s="218">
        <v>0</v>
      </c>
      <c r="I836" t="s">
        <v>2720</v>
      </c>
      <c r="J836" s="218" t="s">
        <v>2720</v>
      </c>
      <c r="K836" s="218">
        <v>1</v>
      </c>
      <c r="L836" s="218">
        <v>-5.8630428372957031</v>
      </c>
      <c r="M836" s="218">
        <v>-1.89301729301914</v>
      </c>
      <c r="N836" s="218">
        <v>-5.7845083435327931</v>
      </c>
      <c r="O836" s="218">
        <v>-1.81448279925623</v>
      </c>
      <c r="P836" s="218">
        <v>-5.9698690804352701</v>
      </c>
      <c r="Q836" s="218">
        <v>-5.9698690804352701</v>
      </c>
      <c r="R836" s="507">
        <v>-3.8780300651574215</v>
      </c>
      <c r="S836" s="507">
        <v>-3.7994955713945116</v>
      </c>
      <c r="T836" s="218">
        <v>-5.9698690804352701</v>
      </c>
    </row>
    <row r="837" spans="1:20" x14ac:dyDescent="0.6">
      <c r="A837" s="218" t="s">
        <v>2721</v>
      </c>
      <c r="B837" s="218" t="s">
        <v>2722</v>
      </c>
      <c r="C837" s="218">
        <v>4.0525408893386197E-2</v>
      </c>
      <c r="D837" s="218">
        <v>4.65136254336459E-2</v>
      </c>
      <c r="E837" s="218">
        <v>0</v>
      </c>
      <c r="F837" s="218">
        <v>0</v>
      </c>
      <c r="G837" s="218">
        <v>0</v>
      </c>
      <c r="H837" s="218">
        <v>0</v>
      </c>
      <c r="I837" t="s">
        <v>2723</v>
      </c>
      <c r="J837" s="218" t="s">
        <v>2723</v>
      </c>
      <c r="K837" s="218">
        <v>2</v>
      </c>
      <c r="L837" s="218">
        <v>-4.0525408893386197E-2</v>
      </c>
      <c r="M837" s="218">
        <v>-4.0525408893386197E-2</v>
      </c>
      <c r="N837" s="218">
        <v>-4.65136254336459E-2</v>
      </c>
      <c r="O837" s="218">
        <v>-4.65136254336459E-2</v>
      </c>
      <c r="P837" s="218">
        <v>-4.0525408893386197E-2</v>
      </c>
      <c r="Q837" s="218">
        <v>-4.0525408893386197E-2</v>
      </c>
      <c r="R837" s="507">
        <v>-4.0525408893386197E-2</v>
      </c>
      <c r="S837" s="507">
        <v>-4.65136254336459E-2</v>
      </c>
      <c r="T837" s="218">
        <v>-4.0525408893386197E-2</v>
      </c>
    </row>
    <row r="838" spans="1:20" x14ac:dyDescent="0.6">
      <c r="A838" s="218" t="s">
        <v>2724</v>
      </c>
      <c r="B838" s="218" t="s">
        <v>2725</v>
      </c>
      <c r="C838" s="218">
        <v>3.9779163405437199</v>
      </c>
      <c r="D838" s="218">
        <v>4.1059500604523098</v>
      </c>
      <c r="E838" s="218">
        <v>5.44016568968664E-2</v>
      </c>
      <c r="F838" s="218">
        <v>5.1431465532083598</v>
      </c>
      <c r="G838" s="218">
        <v>0</v>
      </c>
      <c r="H838" s="218">
        <v>0</v>
      </c>
      <c r="I838" t="s">
        <v>2723</v>
      </c>
      <c r="J838" s="218" t="s">
        <v>2723</v>
      </c>
      <c r="K838" s="218">
        <v>2</v>
      </c>
      <c r="L838" s="218">
        <v>-3.9235146836468533</v>
      </c>
      <c r="M838" s="218">
        <v>1.1652302126646399</v>
      </c>
      <c r="N838" s="218">
        <v>-4.0515484035554437</v>
      </c>
      <c r="O838" s="218">
        <v>1.03719649275605</v>
      </c>
      <c r="P838" s="218">
        <v>-3.9779163405437199</v>
      </c>
      <c r="Q838" s="218">
        <v>-3.9779163405437199</v>
      </c>
      <c r="R838" s="507">
        <v>-1.3791422354911067</v>
      </c>
      <c r="S838" s="507">
        <v>-1.5071759553996968</v>
      </c>
      <c r="T838" s="218">
        <v>-3.9779163405437199</v>
      </c>
    </row>
    <row r="839" spans="1:20" x14ac:dyDescent="0.6">
      <c r="A839" s="218" t="s">
        <v>2726</v>
      </c>
      <c r="B839" s="218" t="s">
        <v>2727</v>
      </c>
      <c r="C839" s="218">
        <v>5.5808475137048399</v>
      </c>
      <c r="D839" s="218">
        <v>5.32162951804799</v>
      </c>
      <c r="E839" s="218">
        <v>4.8870710557075601</v>
      </c>
      <c r="F839" s="218">
        <v>5.3475932798505799</v>
      </c>
      <c r="G839" s="218">
        <v>0.69026577864285299</v>
      </c>
      <c r="H839" s="218">
        <v>0</v>
      </c>
      <c r="I839" t="s">
        <v>2728</v>
      </c>
      <c r="J839" s="218" t="s">
        <v>2728</v>
      </c>
      <c r="K839" s="218">
        <v>1</v>
      </c>
      <c r="L839" s="218">
        <v>-0.69377645799727983</v>
      </c>
      <c r="M839" s="218">
        <v>-0.23325423385426003</v>
      </c>
      <c r="N839" s="218">
        <v>-0.43455846234042994</v>
      </c>
      <c r="O839" s="218">
        <v>2.5963761802589858E-2</v>
      </c>
      <c r="P839" s="218">
        <v>-4.8905817350619873</v>
      </c>
      <c r="Q839" s="218">
        <v>-5.5808475137048399</v>
      </c>
      <c r="R839" s="507">
        <v>-0.46351534592576993</v>
      </c>
      <c r="S839" s="507">
        <v>-0.20429735026892004</v>
      </c>
      <c r="T839" s="218">
        <v>-5.2357146243834141</v>
      </c>
    </row>
    <row r="840" spans="1:20" x14ac:dyDescent="0.6">
      <c r="A840" s="218" t="s">
        <v>2729</v>
      </c>
      <c r="B840" s="218" t="s">
        <v>2730</v>
      </c>
      <c r="C840" s="218">
        <v>6.5358875472327904</v>
      </c>
      <c r="D840" s="218">
        <v>6.3900072957144696</v>
      </c>
      <c r="E840" s="218">
        <v>6.8442549395919698</v>
      </c>
      <c r="F840" s="218">
        <v>6.7107903371573503</v>
      </c>
      <c r="G840" s="218">
        <v>6.63929349150464</v>
      </c>
      <c r="H840" s="218">
        <v>8.4522694927432003</v>
      </c>
      <c r="I840" t="s">
        <v>2731</v>
      </c>
      <c r="J840" s="218" t="s">
        <v>2731</v>
      </c>
      <c r="K840" s="218">
        <v>1</v>
      </c>
      <c r="L840" s="218">
        <v>0.30836739235917943</v>
      </c>
      <c r="M840" s="218">
        <v>0.17490278992455988</v>
      </c>
      <c r="N840" s="218">
        <v>0.45424764387750027</v>
      </c>
      <c r="O840" s="218">
        <v>0.32078304144288072</v>
      </c>
      <c r="P840" s="218">
        <v>0.10340594427184957</v>
      </c>
      <c r="Q840" s="218">
        <v>1.9163819455104099</v>
      </c>
      <c r="R840" s="507">
        <v>0.24163509114186965</v>
      </c>
      <c r="S840" s="507">
        <v>0.3875153426601905</v>
      </c>
      <c r="T840" s="218">
        <v>1.0098939448911297</v>
      </c>
    </row>
    <row r="841" spans="1:20" x14ac:dyDescent="0.6">
      <c r="A841" s="218" t="s">
        <v>2732</v>
      </c>
      <c r="B841" s="218" t="s">
        <v>2733</v>
      </c>
      <c r="C841" s="218">
        <v>2.9114663111250199</v>
      </c>
      <c r="D841" s="218">
        <v>3.0824782961198198</v>
      </c>
      <c r="E841" s="218">
        <v>0</v>
      </c>
      <c r="F841" s="218">
        <v>3.8515303804201699</v>
      </c>
      <c r="G841" s="218">
        <v>0</v>
      </c>
      <c r="H841" s="218">
        <v>0</v>
      </c>
      <c r="I841" t="s">
        <v>2734</v>
      </c>
      <c r="J841" s="218" t="s">
        <v>2734</v>
      </c>
      <c r="K841" s="218">
        <v>1</v>
      </c>
      <c r="L841" s="218">
        <v>-2.9114663111250199</v>
      </c>
      <c r="M841" s="218">
        <v>0.94006406929515007</v>
      </c>
      <c r="N841" s="218">
        <v>-3.0824782961198198</v>
      </c>
      <c r="O841" s="218">
        <v>0.7690520843003501</v>
      </c>
      <c r="P841" s="218">
        <v>-2.9114663111250199</v>
      </c>
      <c r="Q841" s="218">
        <v>-2.9114663111250199</v>
      </c>
      <c r="R841" s="507">
        <v>-0.98570112091493489</v>
      </c>
      <c r="S841" s="507">
        <v>-1.1567131059097349</v>
      </c>
      <c r="T841" s="218">
        <v>-2.9114663111250199</v>
      </c>
    </row>
    <row r="842" spans="1:20" x14ac:dyDescent="0.6">
      <c r="A842" s="218" t="s">
        <v>2735</v>
      </c>
      <c r="B842" s="218" t="s">
        <v>2736</v>
      </c>
      <c r="C842" s="218">
        <v>3.16160412129349</v>
      </c>
      <c r="D842" s="218">
        <v>3.2948552756868099</v>
      </c>
      <c r="E842" s="218">
        <v>3.6907282055396702</v>
      </c>
      <c r="F842" s="218">
        <v>3.7448445271936999</v>
      </c>
      <c r="G842" s="218">
        <v>0</v>
      </c>
      <c r="H842" s="218">
        <v>0</v>
      </c>
      <c r="I842" t="s">
        <v>2737</v>
      </c>
      <c r="J842" s="218" t="s">
        <v>2737</v>
      </c>
      <c r="K842" s="218">
        <v>1</v>
      </c>
      <c r="L842" s="218">
        <v>0.52912408424618018</v>
      </c>
      <c r="M842" s="218">
        <v>0.58324040590020987</v>
      </c>
      <c r="N842" s="218">
        <v>0.39587292985286027</v>
      </c>
      <c r="O842" s="218">
        <v>0.44998925150688995</v>
      </c>
      <c r="P842" s="218">
        <v>-3.16160412129349</v>
      </c>
      <c r="Q842" s="218">
        <v>-3.16160412129349</v>
      </c>
      <c r="R842" s="507">
        <v>0.55618224507319503</v>
      </c>
      <c r="S842" s="507">
        <v>0.42293109067987511</v>
      </c>
      <c r="T842" s="218">
        <v>-3.16160412129349</v>
      </c>
    </row>
    <row r="843" spans="1:20" x14ac:dyDescent="0.6">
      <c r="A843" s="218" t="s">
        <v>2738</v>
      </c>
      <c r="B843" s="218" t="s">
        <v>2739</v>
      </c>
      <c r="C843" s="218">
        <v>4.1931732357877198</v>
      </c>
      <c r="D843" s="218">
        <v>4.2244820039395501</v>
      </c>
      <c r="E843" s="218">
        <v>2.3965829549490598</v>
      </c>
      <c r="F843" s="218">
        <v>4.1802190964661E-2</v>
      </c>
      <c r="G843" s="218">
        <v>0.14046909216855899</v>
      </c>
      <c r="H843" s="218">
        <v>0</v>
      </c>
      <c r="I843" t="s">
        <v>2740</v>
      </c>
      <c r="J843" s="218" t="s">
        <v>2740</v>
      </c>
      <c r="K843" s="218">
        <v>1</v>
      </c>
      <c r="L843" s="218">
        <v>-1.79659028083866</v>
      </c>
      <c r="M843" s="218">
        <v>-4.1513710448230592</v>
      </c>
      <c r="N843" s="218">
        <v>-1.8278990489904903</v>
      </c>
      <c r="O843" s="218">
        <v>-4.1826798129748894</v>
      </c>
      <c r="P843" s="218">
        <v>-4.0527041436191604</v>
      </c>
      <c r="Q843" s="218">
        <v>-4.1931732357877198</v>
      </c>
      <c r="R843" s="507">
        <v>-2.9739806628308596</v>
      </c>
      <c r="S843" s="507">
        <v>-3.0052894309826899</v>
      </c>
      <c r="T843" s="218">
        <v>-4.1229386897034406</v>
      </c>
    </row>
    <row r="844" spans="1:20" x14ac:dyDescent="0.6">
      <c r="A844" s="218" t="s">
        <v>2741</v>
      </c>
      <c r="B844" s="218" t="s">
        <v>2742</v>
      </c>
      <c r="C844" s="218">
        <v>5.3614719807779698</v>
      </c>
      <c r="D844" s="218">
        <v>5.5024771793609304</v>
      </c>
      <c r="E844" s="218">
        <v>6.6157396445600298</v>
      </c>
      <c r="F844" s="218">
        <v>5.2837003632849999</v>
      </c>
      <c r="G844" s="218">
        <v>1.0162357018798001</v>
      </c>
      <c r="H844" s="218">
        <v>8.3904220148464894</v>
      </c>
      <c r="I844" t="s">
        <v>2743</v>
      </c>
      <c r="J844" s="218" t="s">
        <v>2743</v>
      </c>
      <c r="K844" s="218">
        <v>1</v>
      </c>
      <c r="L844" s="218">
        <v>1.25426766378206</v>
      </c>
      <c r="M844" s="218">
        <v>-7.7771617492969902E-2</v>
      </c>
      <c r="N844" s="218">
        <v>1.1132624651990994</v>
      </c>
      <c r="O844" s="218">
        <v>-0.21877681607593047</v>
      </c>
      <c r="P844" s="218">
        <v>-4.3452362788981702</v>
      </c>
      <c r="Q844" s="218">
        <v>3.0289500340685196</v>
      </c>
      <c r="R844" s="507">
        <v>0.58824802314454505</v>
      </c>
      <c r="S844" s="507">
        <v>0.44724282456158448</v>
      </c>
      <c r="T844" s="218">
        <v>-0.65814312241482531</v>
      </c>
    </row>
    <row r="845" spans="1:20" x14ac:dyDescent="0.6">
      <c r="A845" s="218" t="s">
        <v>2744</v>
      </c>
      <c r="B845" s="218" t="s">
        <v>2745</v>
      </c>
      <c r="C845" s="218">
        <v>4.3980948268824998</v>
      </c>
      <c r="D845" s="218">
        <v>4.2420754724435401</v>
      </c>
      <c r="E845" s="218">
        <v>3.4017199849387798</v>
      </c>
      <c r="F845" s="218">
        <v>3.70961719950586</v>
      </c>
      <c r="G845" s="218">
        <v>0.26846663313173802</v>
      </c>
      <c r="H845" s="218">
        <v>0</v>
      </c>
      <c r="I845" t="s">
        <v>2746</v>
      </c>
      <c r="J845" s="218" t="s">
        <v>2746</v>
      </c>
      <c r="K845" s="218">
        <v>1</v>
      </c>
      <c r="L845" s="218">
        <v>-0.99637484194371995</v>
      </c>
      <c r="M845" s="218">
        <v>-0.68847762737663976</v>
      </c>
      <c r="N845" s="218">
        <v>-0.8403554875047603</v>
      </c>
      <c r="O845" s="218">
        <v>-0.53245827293768011</v>
      </c>
      <c r="P845" s="218">
        <v>-4.1296281937507615</v>
      </c>
      <c r="Q845" s="218">
        <v>-4.3980948268824998</v>
      </c>
      <c r="R845" s="507">
        <v>-0.84242623466017985</v>
      </c>
      <c r="S845" s="507">
        <v>-0.68640688022122021</v>
      </c>
      <c r="T845" s="218">
        <v>-4.2638615103166302</v>
      </c>
    </row>
    <row r="846" spans="1:20" x14ac:dyDescent="0.6">
      <c r="A846" s="218" t="s">
        <v>2747</v>
      </c>
      <c r="B846" s="218" t="s">
        <v>2748</v>
      </c>
      <c r="C846" s="218">
        <v>3.9029684870723398</v>
      </c>
      <c r="D846" s="218">
        <v>3.9495231346587598</v>
      </c>
      <c r="E846" s="218">
        <v>5.2813399302640303</v>
      </c>
      <c r="F846" s="218">
        <v>3.2956759557156698</v>
      </c>
      <c r="G846" s="218">
        <v>0.77891856884019794</v>
      </c>
      <c r="H846" s="218">
        <v>0</v>
      </c>
      <c r="I846" t="s">
        <v>2749</v>
      </c>
      <c r="J846" s="218" t="s">
        <v>2749</v>
      </c>
      <c r="K846" s="218">
        <v>1</v>
      </c>
      <c r="L846" s="218">
        <v>1.3783714431916905</v>
      </c>
      <c r="M846" s="218">
        <v>-0.60729253135666994</v>
      </c>
      <c r="N846" s="218">
        <v>1.3318167956052704</v>
      </c>
      <c r="O846" s="218">
        <v>-0.65384717894308997</v>
      </c>
      <c r="P846" s="218">
        <v>-3.1240499182321417</v>
      </c>
      <c r="Q846" s="218">
        <v>-3.9029684870723398</v>
      </c>
      <c r="R846" s="507">
        <v>0.38553945591751027</v>
      </c>
      <c r="S846" s="507">
        <v>0.33898480833109024</v>
      </c>
      <c r="T846" s="218">
        <v>-3.5135092026522408</v>
      </c>
    </row>
    <row r="847" spans="1:20" x14ac:dyDescent="0.6">
      <c r="A847" s="218" t="s">
        <v>2750</v>
      </c>
      <c r="B847" s="218" t="s">
        <v>2751</v>
      </c>
      <c r="C847" s="218">
        <v>5.8686979126069696</v>
      </c>
      <c r="D847" s="218">
        <v>5.7622894223829704</v>
      </c>
      <c r="E847" s="218">
        <v>5.4807365751003001</v>
      </c>
      <c r="F847" s="218">
        <v>6.47939541559753</v>
      </c>
      <c r="G847" s="218">
        <v>0.38602773444041999</v>
      </c>
      <c r="H847" s="218">
        <v>9.6282199559215709</v>
      </c>
      <c r="I847" t="s">
        <v>2752</v>
      </c>
      <c r="J847" s="218" t="s">
        <v>2752</v>
      </c>
      <c r="K847" s="218">
        <v>1</v>
      </c>
      <c r="L847" s="218">
        <v>-0.3879613375066695</v>
      </c>
      <c r="M847" s="218">
        <v>0.61069750299056036</v>
      </c>
      <c r="N847" s="218">
        <v>-0.28155284728267027</v>
      </c>
      <c r="O847" s="218">
        <v>0.71710599321455959</v>
      </c>
      <c r="P847" s="218">
        <v>-5.4826701781665497</v>
      </c>
      <c r="Q847" s="218">
        <v>3.7595220433146013</v>
      </c>
      <c r="R847" s="507">
        <v>0.11136808274194543</v>
      </c>
      <c r="S847" s="507">
        <v>0.21777657296594466</v>
      </c>
      <c r="T847" s="218">
        <v>-0.8615740674259742</v>
      </c>
    </row>
    <row r="848" spans="1:20" x14ac:dyDescent="0.6">
      <c r="A848" s="218" t="s">
        <v>2753</v>
      </c>
      <c r="B848" s="218" t="s">
        <v>2754</v>
      </c>
      <c r="C848" s="218">
        <v>5.16926986782022</v>
      </c>
      <c r="D848" s="218">
        <v>5.0086920610931402</v>
      </c>
      <c r="E848" s="218">
        <v>4.3235160972553004</v>
      </c>
      <c r="F848" s="218">
        <v>3.65342457108575</v>
      </c>
      <c r="G848" s="218">
        <v>0.14046909216855899</v>
      </c>
      <c r="H848" s="218">
        <v>0.123827711997599</v>
      </c>
      <c r="I848" t="s">
        <v>2755</v>
      </c>
      <c r="J848" s="218" t="s">
        <v>2755</v>
      </c>
      <c r="K848" s="218">
        <v>1</v>
      </c>
      <c r="L848" s="218">
        <v>-0.84575377056491963</v>
      </c>
      <c r="M848" s="218">
        <v>-1.51584529673447</v>
      </c>
      <c r="N848" s="218">
        <v>-0.68517596383783985</v>
      </c>
      <c r="O848" s="218">
        <v>-1.3552674900073902</v>
      </c>
      <c r="P848" s="218">
        <v>-5.0288007756516606</v>
      </c>
      <c r="Q848" s="218">
        <v>-5.045442155822621</v>
      </c>
      <c r="R848" s="507">
        <v>-1.1807995336496948</v>
      </c>
      <c r="S848" s="507">
        <v>-1.020221726922615</v>
      </c>
      <c r="T848" s="218">
        <v>-5.0371214657371404</v>
      </c>
    </row>
    <row r="849" spans="1:20" x14ac:dyDescent="0.6">
      <c r="A849" s="218" t="s">
        <v>2756</v>
      </c>
      <c r="B849" s="218" t="s">
        <v>2757</v>
      </c>
      <c r="C849" s="218">
        <v>6.4139400955830101</v>
      </c>
      <c r="D849" s="218">
        <v>6.4090455164859996</v>
      </c>
      <c r="E849" s="218">
        <v>5.52354884314461</v>
      </c>
      <c r="F849" s="218">
        <v>5.7915021740016899</v>
      </c>
      <c r="G849" s="218">
        <v>1.0162357018798001</v>
      </c>
      <c r="H849" s="218">
        <v>0.34353965418307397</v>
      </c>
      <c r="I849" t="s">
        <v>2758</v>
      </c>
      <c r="J849" s="218" t="s">
        <v>2758</v>
      </c>
      <c r="K849" s="218">
        <v>1</v>
      </c>
      <c r="L849" s="218">
        <v>-0.89039125243840012</v>
      </c>
      <c r="M849" s="218">
        <v>-0.62243792158132027</v>
      </c>
      <c r="N849" s="218">
        <v>-0.8854966733413896</v>
      </c>
      <c r="O849" s="218">
        <v>-0.61754334248430975</v>
      </c>
      <c r="P849" s="218">
        <v>-5.3977043937032096</v>
      </c>
      <c r="Q849" s="218">
        <v>-6.0704004413999364</v>
      </c>
      <c r="R849" s="507">
        <v>-0.7564145870098602</v>
      </c>
      <c r="S849" s="507">
        <v>-0.75152000791284967</v>
      </c>
      <c r="T849" s="218">
        <v>-5.734052417551573</v>
      </c>
    </row>
    <row r="850" spans="1:20" x14ac:dyDescent="0.6">
      <c r="A850" s="218" t="s">
        <v>2759</v>
      </c>
      <c r="B850" s="218" t="s">
        <v>2760</v>
      </c>
      <c r="C850" s="218">
        <v>4.5141564058265899</v>
      </c>
      <c r="D850" s="218">
        <v>4.4617819834967696</v>
      </c>
      <c r="E850" s="218">
        <v>3.2173114828296701</v>
      </c>
      <c r="F850" s="218">
        <v>6.0597578897376803</v>
      </c>
      <c r="G850" s="218">
        <v>0</v>
      </c>
      <c r="H850" s="218">
        <v>0.123827711997599</v>
      </c>
      <c r="I850" t="s">
        <v>2761</v>
      </c>
      <c r="J850" s="218" t="s">
        <v>2761</v>
      </c>
      <c r="K850" s="218">
        <v>2</v>
      </c>
      <c r="L850" s="218">
        <v>-1.2968449229969199</v>
      </c>
      <c r="M850" s="218">
        <v>1.5456014839110903</v>
      </c>
      <c r="N850" s="218">
        <v>-1.2444705006670995</v>
      </c>
      <c r="O850" s="218">
        <v>1.5979759062409107</v>
      </c>
      <c r="P850" s="218">
        <v>-4.5141564058265899</v>
      </c>
      <c r="Q850" s="218">
        <v>-4.3903286938289909</v>
      </c>
      <c r="R850" s="507">
        <v>0.12437828045708521</v>
      </c>
      <c r="S850" s="507">
        <v>0.17675270278690558</v>
      </c>
      <c r="T850" s="218">
        <v>-4.4522425498277904</v>
      </c>
    </row>
    <row r="851" spans="1:20" x14ac:dyDescent="0.6">
      <c r="A851" s="218" t="s">
        <v>2762</v>
      </c>
      <c r="B851" s="218" t="s">
        <v>2763</v>
      </c>
      <c r="C851" s="218">
        <v>6.9880808907462404</v>
      </c>
      <c r="D851" s="218">
        <v>7.0493890726498902</v>
      </c>
      <c r="E851" s="218">
        <v>7.2926757116628096</v>
      </c>
      <c r="F851" s="218">
        <v>6.1868766723298299</v>
      </c>
      <c r="G851" s="218">
        <v>6.4480809278395403</v>
      </c>
      <c r="H851" s="218">
        <v>7.8787344115262199</v>
      </c>
      <c r="I851" t="s">
        <v>2761</v>
      </c>
      <c r="J851" s="218" t="s">
        <v>2761</v>
      </c>
      <c r="K851" s="218">
        <v>2</v>
      </c>
      <c r="L851" s="218">
        <v>0.3045948209165692</v>
      </c>
      <c r="M851" s="218">
        <v>-0.80120421841641054</v>
      </c>
      <c r="N851" s="218">
        <v>0.24328663901291936</v>
      </c>
      <c r="O851" s="218">
        <v>-0.86251240032006038</v>
      </c>
      <c r="P851" s="218">
        <v>-0.53999996290670005</v>
      </c>
      <c r="Q851" s="218">
        <v>0.8906535207799795</v>
      </c>
      <c r="R851" s="507">
        <v>-0.24830469874992067</v>
      </c>
      <c r="S851" s="507">
        <v>-0.30961288065357051</v>
      </c>
      <c r="T851" s="218">
        <v>0.17532677893663973</v>
      </c>
    </row>
    <row r="852" spans="1:20" x14ac:dyDescent="0.6">
      <c r="A852" s="218" t="s">
        <v>2764</v>
      </c>
      <c r="B852" s="218" t="s">
        <v>2765</v>
      </c>
      <c r="C852" s="218">
        <v>5.4986935468889797</v>
      </c>
      <c r="D852" s="218">
        <v>5.4231717322775204</v>
      </c>
      <c r="E852" s="218">
        <v>5.4068681437039503</v>
      </c>
      <c r="F852" s="218">
        <v>0.197858675146378</v>
      </c>
      <c r="G852" s="218">
        <v>1.08739361964643</v>
      </c>
      <c r="H852" s="218">
        <v>8.3422318244534797</v>
      </c>
      <c r="I852" t="s">
        <v>2766</v>
      </c>
      <c r="J852" s="218" t="s">
        <v>2766</v>
      </c>
      <c r="K852" s="218">
        <v>1</v>
      </c>
      <c r="L852" s="218">
        <v>-9.1825403185029408E-2</v>
      </c>
      <c r="M852" s="218">
        <v>-5.3008348717426017</v>
      </c>
      <c r="N852" s="218">
        <v>-1.630358857357006E-2</v>
      </c>
      <c r="O852" s="218">
        <v>-5.2253130571311424</v>
      </c>
      <c r="P852" s="218">
        <v>-4.4112999272425499</v>
      </c>
      <c r="Q852" s="218">
        <v>2.8435382775644999</v>
      </c>
      <c r="R852" s="507">
        <v>-2.6963301374638156</v>
      </c>
      <c r="S852" s="507">
        <v>-2.6208083228523562</v>
      </c>
      <c r="T852" s="218">
        <v>-0.78388082483902499</v>
      </c>
    </row>
    <row r="853" spans="1:20" x14ac:dyDescent="0.6">
      <c r="A853" s="218" t="s">
        <v>2767</v>
      </c>
      <c r="B853" s="218" t="s">
        <v>2768</v>
      </c>
      <c r="C853" s="218">
        <v>5.1357603639342599</v>
      </c>
      <c r="D853" s="218">
        <v>5.0057523419393597</v>
      </c>
      <c r="E853" s="218">
        <v>6.17254453246764</v>
      </c>
      <c r="F853" s="218">
        <v>4.8977706120343196</v>
      </c>
      <c r="G853" s="218">
        <v>1.78840299136486</v>
      </c>
      <c r="H853" s="218">
        <v>8.4076579968317997</v>
      </c>
      <c r="I853" t="s">
        <v>2769</v>
      </c>
      <c r="J853" s="218" t="s">
        <v>2769</v>
      </c>
      <c r="K853" s="218">
        <v>2</v>
      </c>
      <c r="L853" s="218">
        <v>1.0367841685333801</v>
      </c>
      <c r="M853" s="218">
        <v>-0.23798975189994032</v>
      </c>
      <c r="N853" s="218">
        <v>1.1667921905282803</v>
      </c>
      <c r="O853" s="218">
        <v>-0.10798172990504007</v>
      </c>
      <c r="P853" s="218">
        <v>-3.3473573725693999</v>
      </c>
      <c r="Q853" s="218">
        <v>3.2718976328975398</v>
      </c>
      <c r="R853" s="507">
        <v>0.39939720831671988</v>
      </c>
      <c r="S853" s="507">
        <v>0.52940523031162012</v>
      </c>
      <c r="T853" s="218">
        <v>-3.7729869835930074E-2</v>
      </c>
    </row>
    <row r="854" spans="1:20" x14ac:dyDescent="0.6">
      <c r="A854" s="218" t="s">
        <v>2770</v>
      </c>
      <c r="B854" s="218" t="s">
        <v>2771</v>
      </c>
      <c r="C854" s="218">
        <v>4.0979805798953297</v>
      </c>
      <c r="D854" s="218">
        <v>3.8933702581053899</v>
      </c>
      <c r="E854" s="218">
        <v>5.2969364409741697</v>
      </c>
      <c r="F854" s="218">
        <v>2.8068152826082202</v>
      </c>
      <c r="G854" s="218">
        <v>1.28195838278228</v>
      </c>
      <c r="H854" s="218">
        <v>0</v>
      </c>
      <c r="I854" t="s">
        <v>2769</v>
      </c>
      <c r="J854" s="218" t="s">
        <v>2769</v>
      </c>
      <c r="K854" s="218">
        <v>2</v>
      </c>
      <c r="L854" s="218">
        <v>1.19895586107884</v>
      </c>
      <c r="M854" s="218">
        <v>-1.2911652972871095</v>
      </c>
      <c r="N854" s="218">
        <v>1.4035661828687798</v>
      </c>
      <c r="O854" s="218">
        <v>-1.0865549754971697</v>
      </c>
      <c r="P854" s="218">
        <v>-2.8160221971130497</v>
      </c>
      <c r="Q854" s="218">
        <v>-4.0979805798953297</v>
      </c>
      <c r="R854" s="507">
        <v>-4.6104718104134745E-2</v>
      </c>
      <c r="S854" s="507">
        <v>0.15850560368580502</v>
      </c>
      <c r="T854" s="218">
        <v>-3.4570013885041897</v>
      </c>
    </row>
    <row r="855" spans="1:20" x14ac:dyDescent="0.6">
      <c r="A855" s="218" t="s">
        <v>2772</v>
      </c>
      <c r="B855" s="218" t="s">
        <v>2773</v>
      </c>
      <c r="C855" s="218">
        <v>3.72481274942845</v>
      </c>
      <c r="D855" s="218">
        <v>3.41051058965405</v>
      </c>
      <c r="E855" s="218">
        <v>5.5545495191476801</v>
      </c>
      <c r="F855" s="218">
        <v>4.7208956040926697</v>
      </c>
      <c r="G855" s="218">
        <v>1.08739361964643</v>
      </c>
      <c r="H855" s="218">
        <v>0</v>
      </c>
      <c r="I855" t="s">
        <v>2774</v>
      </c>
      <c r="J855" s="218" t="s">
        <v>2774</v>
      </c>
      <c r="K855" s="218">
        <v>2</v>
      </c>
      <c r="L855" s="218">
        <v>1.8297367697192302</v>
      </c>
      <c r="M855" s="218">
        <v>0.99608285466421975</v>
      </c>
      <c r="N855" s="218">
        <v>2.1440389294936302</v>
      </c>
      <c r="O855" s="218">
        <v>1.3103850144386198</v>
      </c>
      <c r="P855" s="218">
        <v>-2.6374191297820202</v>
      </c>
      <c r="Q855" s="218">
        <v>-3.72481274942845</v>
      </c>
      <c r="R855" s="507">
        <v>1.412909812191725</v>
      </c>
      <c r="S855" s="507">
        <v>1.727211971966125</v>
      </c>
      <c r="T855" s="218">
        <v>-3.1811159396052351</v>
      </c>
    </row>
    <row r="856" spans="1:20" x14ac:dyDescent="0.6">
      <c r="A856" s="218" t="s">
        <v>2775</v>
      </c>
      <c r="B856" s="218" t="s">
        <v>2776</v>
      </c>
      <c r="C856" s="218">
        <v>4.9069439231868799</v>
      </c>
      <c r="D856" s="218">
        <v>4.8765409550912304</v>
      </c>
      <c r="E856" s="218">
        <v>1.2761085871556599</v>
      </c>
      <c r="F856" s="218">
        <v>5.7960894074193101</v>
      </c>
      <c r="G856" s="218">
        <v>0.494726731926454</v>
      </c>
      <c r="H856" s="218">
        <v>0.123827711997599</v>
      </c>
      <c r="I856" t="s">
        <v>2774</v>
      </c>
      <c r="J856" s="218" t="s">
        <v>2774</v>
      </c>
      <c r="K856" s="218">
        <v>2</v>
      </c>
      <c r="L856" s="218">
        <v>-3.63083533603122</v>
      </c>
      <c r="M856" s="218">
        <v>0.88914548423243023</v>
      </c>
      <c r="N856" s="218">
        <v>-3.6004323679355705</v>
      </c>
      <c r="O856" s="218">
        <v>0.91954845232807969</v>
      </c>
      <c r="P856" s="218">
        <v>-4.4122171912604262</v>
      </c>
      <c r="Q856" s="218">
        <v>-4.7831162111892809</v>
      </c>
      <c r="R856" s="507">
        <v>-1.3708449258993949</v>
      </c>
      <c r="S856" s="507">
        <v>-1.3404419578037454</v>
      </c>
      <c r="T856" s="218">
        <v>-4.5976667012248535</v>
      </c>
    </row>
    <row r="857" spans="1:20" x14ac:dyDescent="0.6">
      <c r="A857" s="218" t="s">
        <v>2777</v>
      </c>
      <c r="B857" s="218" t="s">
        <v>2778</v>
      </c>
      <c r="C857" s="218">
        <v>3.3304559310128701</v>
      </c>
      <c r="D857" s="218">
        <v>3.41051058965405</v>
      </c>
      <c r="E857" s="218">
        <v>3.4882498748310402</v>
      </c>
      <c r="F857" s="218">
        <v>4.65171321146887</v>
      </c>
      <c r="G857" s="218">
        <v>0.494726731926454</v>
      </c>
      <c r="H857" s="218">
        <v>0</v>
      </c>
      <c r="I857" t="s">
        <v>2779</v>
      </c>
      <c r="J857" s="218" t="s">
        <v>2779</v>
      </c>
      <c r="K857" s="218">
        <v>1</v>
      </c>
      <c r="L857" s="218">
        <v>0.15779394381817013</v>
      </c>
      <c r="M857" s="218">
        <v>1.3212572804559999</v>
      </c>
      <c r="N857" s="218">
        <v>7.7739285176990247E-2</v>
      </c>
      <c r="O857" s="218">
        <v>1.24120262181482</v>
      </c>
      <c r="P857" s="218">
        <v>-2.835729199086416</v>
      </c>
      <c r="Q857" s="218">
        <v>-3.3304559310128701</v>
      </c>
      <c r="R857" s="507">
        <v>0.73952561213708501</v>
      </c>
      <c r="S857" s="507">
        <v>0.65947095349590512</v>
      </c>
      <c r="T857" s="218">
        <v>-3.0830925650496432</v>
      </c>
    </row>
    <row r="858" spans="1:20" x14ac:dyDescent="0.6">
      <c r="A858" s="218" t="s">
        <v>2780</v>
      </c>
      <c r="B858" s="218" t="s">
        <v>2781</v>
      </c>
      <c r="C858" s="218">
        <v>6.8573635877442296</v>
      </c>
      <c r="D858" s="218">
        <v>6.9238101503838498</v>
      </c>
      <c r="E858" s="218">
        <v>6.9658794012351501</v>
      </c>
      <c r="F858" s="218">
        <v>6.7853573788347701</v>
      </c>
      <c r="G858" s="218">
        <v>1.21997385646274</v>
      </c>
      <c r="H858" s="218">
        <v>6.2293525063572197</v>
      </c>
      <c r="I858" t="s">
        <v>2782</v>
      </c>
      <c r="J858" s="218" t="s">
        <v>2782</v>
      </c>
      <c r="K858" s="218">
        <v>2</v>
      </c>
      <c r="L858" s="218">
        <v>0.10851581349092054</v>
      </c>
      <c r="M858" s="218">
        <v>-7.2006208909459524E-2</v>
      </c>
      <c r="N858" s="218">
        <v>4.2069250851300311E-2</v>
      </c>
      <c r="O858" s="218">
        <v>-0.13845277154907976</v>
      </c>
      <c r="P858" s="218">
        <v>-5.6373897312814893</v>
      </c>
      <c r="Q858" s="218">
        <v>-0.6280110813870099</v>
      </c>
      <c r="R858" s="507">
        <v>1.825480229073051E-2</v>
      </c>
      <c r="S858" s="507">
        <v>-4.8191760348889723E-2</v>
      </c>
      <c r="T858" s="218">
        <v>-3.1327004063342496</v>
      </c>
    </row>
    <row r="859" spans="1:20" x14ac:dyDescent="0.6">
      <c r="A859" s="218" t="s">
        <v>2783</v>
      </c>
      <c r="B859" s="218" t="s">
        <v>2784</v>
      </c>
      <c r="C859" s="218">
        <v>5.0239902361594204</v>
      </c>
      <c r="D859" s="218">
        <v>5.1471938199996901</v>
      </c>
      <c r="E859" s="218">
        <v>4.7371528817561401</v>
      </c>
      <c r="F859" s="218">
        <v>5.3360894314946696</v>
      </c>
      <c r="G859" s="218">
        <v>0.86243763809848095</v>
      </c>
      <c r="H859" s="218">
        <v>0.123827711997599</v>
      </c>
      <c r="I859" t="s">
        <v>2782</v>
      </c>
      <c r="J859" s="218" t="s">
        <v>2782</v>
      </c>
      <c r="K859" s="218">
        <v>2</v>
      </c>
      <c r="L859" s="218">
        <v>-0.28683735440328029</v>
      </c>
      <c r="M859" s="218">
        <v>0.31209919533524921</v>
      </c>
      <c r="N859" s="218">
        <v>-0.41004093824354992</v>
      </c>
      <c r="O859" s="218">
        <v>0.18889561149497958</v>
      </c>
      <c r="P859" s="218">
        <v>-4.1615525980609398</v>
      </c>
      <c r="Q859" s="218">
        <v>-4.9001625241618214</v>
      </c>
      <c r="R859" s="507">
        <v>1.2630920465984463E-2</v>
      </c>
      <c r="S859" s="507">
        <v>-0.11057266337428517</v>
      </c>
      <c r="T859" s="218">
        <v>-4.5308575611113806</v>
      </c>
    </row>
    <row r="860" spans="1:20" x14ac:dyDescent="0.6">
      <c r="A860" s="218" t="s">
        <v>2785</v>
      </c>
      <c r="B860" s="218" t="s">
        <v>2786</v>
      </c>
      <c r="C860" s="218">
        <v>5.9803229546427996</v>
      </c>
      <c r="D860" s="218">
        <v>5.9375732619971</v>
      </c>
      <c r="E860" s="218">
        <v>4.5557551286318798</v>
      </c>
      <c r="F860" s="218">
        <v>4.9753226512290798</v>
      </c>
      <c r="G860" s="218">
        <v>7.8491327338143702</v>
      </c>
      <c r="H860" s="218">
        <v>0</v>
      </c>
      <c r="I860" t="s">
        <v>2787</v>
      </c>
      <c r="J860" s="218" t="s">
        <v>2787</v>
      </c>
      <c r="K860" s="218">
        <v>1</v>
      </c>
      <c r="L860" s="218">
        <v>-1.4245678260109198</v>
      </c>
      <c r="M860" s="218">
        <v>-1.0050003034137198</v>
      </c>
      <c r="N860" s="218">
        <v>-1.3818181333652202</v>
      </c>
      <c r="O860" s="218">
        <v>-0.96225061076802021</v>
      </c>
      <c r="P860" s="218">
        <v>1.8688097791715705</v>
      </c>
      <c r="Q860" s="218">
        <v>-5.9803229546427996</v>
      </c>
      <c r="R860" s="507">
        <v>-1.2147840647123198</v>
      </c>
      <c r="S860" s="507">
        <v>-1.1720343720666202</v>
      </c>
      <c r="T860" s="218">
        <v>-2.0557565877356145</v>
      </c>
    </row>
    <row r="861" spans="1:20" x14ac:dyDescent="0.6">
      <c r="A861" s="218" t="s">
        <v>2788</v>
      </c>
      <c r="B861" s="218" t="s">
        <v>2789</v>
      </c>
      <c r="C861" s="218">
        <v>0</v>
      </c>
      <c r="D861" s="218">
        <v>0</v>
      </c>
      <c r="E861" s="218">
        <v>0</v>
      </c>
      <c r="F861" s="218">
        <v>0</v>
      </c>
      <c r="G861" s="218">
        <v>0</v>
      </c>
      <c r="H861" s="218">
        <v>0</v>
      </c>
      <c r="I861" t="s">
        <v>2790</v>
      </c>
      <c r="J861" s="218" t="s">
        <v>2790</v>
      </c>
      <c r="K861" s="218">
        <v>1</v>
      </c>
      <c r="L861" s="218">
        <v>0</v>
      </c>
      <c r="M861" s="218">
        <v>0</v>
      </c>
      <c r="N861" s="218">
        <v>0</v>
      </c>
      <c r="O861" s="218">
        <v>0</v>
      </c>
      <c r="P861" s="218">
        <v>0</v>
      </c>
      <c r="Q861" s="218">
        <v>0</v>
      </c>
      <c r="R861" s="507">
        <v>0</v>
      </c>
      <c r="S861" s="507">
        <v>0</v>
      </c>
      <c r="T861" s="218">
        <v>0</v>
      </c>
    </row>
    <row r="862" spans="1:20" x14ac:dyDescent="0.6">
      <c r="A862" s="218" t="s">
        <v>2791</v>
      </c>
      <c r="B862" s="218" t="s">
        <v>2792</v>
      </c>
      <c r="C862" s="218">
        <v>2.2072733394510098</v>
      </c>
      <c r="D862" s="218">
        <v>2.32119811287822</v>
      </c>
      <c r="E862" s="218">
        <v>4.6202930641112596</v>
      </c>
      <c r="F862" s="218">
        <v>3.39578314315512</v>
      </c>
      <c r="G862" s="218">
        <v>0.94138514970795095</v>
      </c>
      <c r="H862" s="218">
        <v>0</v>
      </c>
      <c r="I862" t="s">
        <v>2793</v>
      </c>
      <c r="J862" s="218" t="s">
        <v>2793</v>
      </c>
      <c r="K862" s="218">
        <v>1</v>
      </c>
      <c r="L862" s="218">
        <v>2.4130197246602498</v>
      </c>
      <c r="M862" s="218">
        <v>1.1885098037041102</v>
      </c>
      <c r="N862" s="218">
        <v>2.2990949512330396</v>
      </c>
      <c r="O862" s="218">
        <v>1.0745850302769</v>
      </c>
      <c r="P862" s="218">
        <v>-1.2658881897430589</v>
      </c>
      <c r="Q862" s="218">
        <v>-2.2072733394510098</v>
      </c>
      <c r="R862" s="507">
        <v>1.80076476418218</v>
      </c>
      <c r="S862" s="507">
        <v>1.6868399907549698</v>
      </c>
      <c r="T862" s="218">
        <v>-1.7365807645970344</v>
      </c>
    </row>
    <row r="863" spans="1:20" x14ac:dyDescent="0.6">
      <c r="A863" s="218" t="s">
        <v>2794</v>
      </c>
      <c r="B863" s="218" t="s">
        <v>2795</v>
      </c>
      <c r="C863" s="218">
        <v>2.8271077239518498</v>
      </c>
      <c r="D863" s="218">
        <v>2.2828567181679702</v>
      </c>
      <c r="E863" s="218">
        <v>0</v>
      </c>
      <c r="F863" s="218">
        <v>4.1646080918483896</v>
      </c>
      <c r="G863" s="218">
        <v>0</v>
      </c>
      <c r="H863" s="218">
        <v>0</v>
      </c>
      <c r="I863" t="s">
        <v>2796</v>
      </c>
      <c r="J863" s="218" t="s">
        <v>2796</v>
      </c>
      <c r="K863" s="218">
        <v>2</v>
      </c>
      <c r="L863" s="218">
        <v>-2.8271077239518498</v>
      </c>
      <c r="M863" s="218">
        <v>1.3375003678965398</v>
      </c>
      <c r="N863" s="218">
        <v>-2.2828567181679702</v>
      </c>
      <c r="O863" s="218">
        <v>1.8817513736804194</v>
      </c>
      <c r="P863" s="218">
        <v>-2.8271077239518498</v>
      </c>
      <c r="Q863" s="218">
        <v>-2.8271077239518498</v>
      </c>
      <c r="R863" s="507">
        <v>-0.74480367802765501</v>
      </c>
      <c r="S863" s="507">
        <v>-0.20055267224377538</v>
      </c>
      <c r="T863" s="218">
        <v>-2.8271077239518498</v>
      </c>
    </row>
    <row r="864" spans="1:20" x14ac:dyDescent="0.6">
      <c r="A864" s="218" t="s">
        <v>2797</v>
      </c>
      <c r="B864" s="218" t="s">
        <v>2798</v>
      </c>
      <c r="C864" s="218">
        <v>6.1031875619851199</v>
      </c>
      <c r="D864" s="218">
        <v>6.0637776169438604</v>
      </c>
      <c r="E864" s="218">
        <v>4.7781399851698199</v>
      </c>
      <c r="F864" s="218">
        <v>4.83674209101786</v>
      </c>
      <c r="G864" s="218">
        <v>1.21997385646274</v>
      </c>
      <c r="H864" s="218">
        <v>0</v>
      </c>
      <c r="I864" t="s">
        <v>2796</v>
      </c>
      <c r="J864" s="218" t="s">
        <v>2796</v>
      </c>
      <c r="K864" s="218">
        <v>2</v>
      </c>
      <c r="L864" s="218">
        <v>-1.3250475768153001</v>
      </c>
      <c r="M864" s="218">
        <v>-1.2664454709672599</v>
      </c>
      <c r="N864" s="218">
        <v>-1.2856376317740406</v>
      </c>
      <c r="O864" s="218">
        <v>-1.2270355259260004</v>
      </c>
      <c r="P864" s="218">
        <v>-4.8832137055223797</v>
      </c>
      <c r="Q864" s="218">
        <v>-6.1031875619851199</v>
      </c>
      <c r="R864" s="507">
        <v>-1.29574652389128</v>
      </c>
      <c r="S864" s="507">
        <v>-1.2563365788500205</v>
      </c>
      <c r="T864" s="218">
        <v>-5.4932006337537498</v>
      </c>
    </row>
    <row r="865" spans="1:20" x14ac:dyDescent="0.6">
      <c r="A865" s="218" t="s">
        <v>2799</v>
      </c>
      <c r="B865" s="218" t="s">
        <v>2800</v>
      </c>
      <c r="C865" s="218">
        <v>3.3982938503120299</v>
      </c>
      <c r="D865" s="218">
        <v>3.1691138875163398</v>
      </c>
      <c r="E865" s="218">
        <v>4.0297096162944701</v>
      </c>
      <c r="F865" s="218">
        <v>0</v>
      </c>
      <c r="G865" s="218">
        <v>0.38602773444041999</v>
      </c>
      <c r="H865" s="218">
        <v>0</v>
      </c>
      <c r="I865" t="s">
        <v>2801</v>
      </c>
      <c r="J865" s="218" t="s">
        <v>2801</v>
      </c>
      <c r="K865" s="218">
        <v>1</v>
      </c>
      <c r="L865" s="218">
        <v>0.6314157659824402</v>
      </c>
      <c r="M865" s="218">
        <v>-3.3982938503120299</v>
      </c>
      <c r="N865" s="218">
        <v>0.86059572877813029</v>
      </c>
      <c r="O865" s="218">
        <v>-3.1691138875163398</v>
      </c>
      <c r="P865" s="218">
        <v>-3.01226611587161</v>
      </c>
      <c r="Q865" s="218">
        <v>-3.3982938503120299</v>
      </c>
      <c r="R865" s="507">
        <v>-1.3834390421647949</v>
      </c>
      <c r="S865" s="507">
        <v>-1.1542590793691048</v>
      </c>
      <c r="T865" s="218">
        <v>-3.2052799830918199</v>
      </c>
    </row>
    <row r="866" spans="1:20" x14ac:dyDescent="0.6">
      <c r="A866" s="218" t="s">
        <v>2802</v>
      </c>
      <c r="B866" s="218" t="s">
        <v>2803</v>
      </c>
      <c r="C866" s="218">
        <v>6.2886327642589404</v>
      </c>
      <c r="D866" s="218">
        <v>6.3295749214122496</v>
      </c>
      <c r="E866" s="218">
        <v>6.5906488863905599</v>
      </c>
      <c r="F866" s="218">
        <v>5.9349790982842299</v>
      </c>
      <c r="G866" s="218">
        <v>1.83049323649272</v>
      </c>
      <c r="H866" s="218">
        <v>0</v>
      </c>
      <c r="I866" t="s">
        <v>2804</v>
      </c>
      <c r="J866" s="218" t="s">
        <v>2804</v>
      </c>
      <c r="K866" s="218">
        <v>1</v>
      </c>
      <c r="L866" s="218">
        <v>0.30201612213161955</v>
      </c>
      <c r="M866" s="218">
        <v>-0.35365366597471048</v>
      </c>
      <c r="N866" s="218">
        <v>0.26107396497831026</v>
      </c>
      <c r="O866" s="218">
        <v>-0.39459582312801977</v>
      </c>
      <c r="P866" s="218">
        <v>-4.4581395277662201</v>
      </c>
      <c r="Q866" s="218">
        <v>-6.2886327642589404</v>
      </c>
      <c r="R866" s="507">
        <v>-2.5818771921545469E-2</v>
      </c>
      <c r="S866" s="507">
        <v>-6.6760929074854758E-2</v>
      </c>
      <c r="T866" s="218">
        <v>-5.3733861460125798</v>
      </c>
    </row>
    <row r="867" spans="1:20" x14ac:dyDescent="0.6">
      <c r="A867" s="218" t="s">
        <v>2805</v>
      </c>
      <c r="B867" s="218" t="s">
        <v>2806</v>
      </c>
      <c r="C867" s="218">
        <v>7.04209570921621</v>
      </c>
      <c r="D867" s="218">
        <v>6.9626068041461897</v>
      </c>
      <c r="E867" s="218">
        <v>6.5894979632232404</v>
      </c>
      <c r="F867" s="218">
        <v>6.9746333318381604</v>
      </c>
      <c r="G867" s="218">
        <v>8.8460009523796899</v>
      </c>
      <c r="H867" s="218">
        <v>7.7197656656587599</v>
      </c>
      <c r="I867" t="s">
        <v>2807</v>
      </c>
      <c r="J867" s="218" t="s">
        <v>2807</v>
      </c>
      <c r="K867" s="218">
        <v>1</v>
      </c>
      <c r="L867" s="218">
        <v>-0.45259774599296954</v>
      </c>
      <c r="M867" s="218">
        <v>-6.7462377378049609E-2</v>
      </c>
      <c r="N867" s="218">
        <v>-0.37310884092294927</v>
      </c>
      <c r="O867" s="218">
        <v>1.2026527691970657E-2</v>
      </c>
      <c r="P867" s="218">
        <v>1.8039052431634799</v>
      </c>
      <c r="Q867" s="218">
        <v>0.6776699564425499</v>
      </c>
      <c r="R867" s="507">
        <v>-0.26003006168550957</v>
      </c>
      <c r="S867" s="507">
        <v>-0.18054115661548931</v>
      </c>
      <c r="T867" s="218">
        <v>1.2407875998030149</v>
      </c>
    </row>
    <row r="868" spans="1:20" x14ac:dyDescent="0.6">
      <c r="A868" s="218" t="s">
        <v>2808</v>
      </c>
      <c r="B868" s="218" t="s">
        <v>2809</v>
      </c>
      <c r="C868" s="218">
        <v>5.8972518648335299</v>
      </c>
      <c r="D868" s="218">
        <v>6.0388294433810401</v>
      </c>
      <c r="E868" s="218">
        <v>6.3569977757300498</v>
      </c>
      <c r="F868" s="218">
        <v>6.2539904754429001</v>
      </c>
      <c r="G868" s="218">
        <v>6.3574228445521896</v>
      </c>
      <c r="H868" s="218">
        <v>0.123827711997599</v>
      </c>
      <c r="I868" t="s">
        <v>2810</v>
      </c>
      <c r="J868" s="218" t="s">
        <v>2810</v>
      </c>
      <c r="K868" s="218">
        <v>2</v>
      </c>
      <c r="L868" s="218">
        <v>0.45974591089651984</v>
      </c>
      <c r="M868" s="218">
        <v>0.35673861060937018</v>
      </c>
      <c r="N868" s="218">
        <v>0.31816833234900965</v>
      </c>
      <c r="O868" s="218">
        <v>0.21516103206185999</v>
      </c>
      <c r="P868" s="218">
        <v>0.46017097971865972</v>
      </c>
      <c r="Q868" s="218">
        <v>-5.7734241528359309</v>
      </c>
      <c r="R868" s="507">
        <v>0.40824226075294501</v>
      </c>
      <c r="S868" s="507">
        <v>0.26666468220543482</v>
      </c>
      <c r="T868" s="218">
        <v>-2.6566265865586356</v>
      </c>
    </row>
    <row r="869" spans="1:20" x14ac:dyDescent="0.6">
      <c r="A869" s="218" t="s">
        <v>2811</v>
      </c>
      <c r="B869" s="218" t="s">
        <v>2812</v>
      </c>
      <c r="C869" s="218">
        <v>6.7311269000136997</v>
      </c>
      <c r="D869" s="218">
        <v>6.6851375463613998</v>
      </c>
      <c r="E869" s="218">
        <v>5.2784859966221402</v>
      </c>
      <c r="F869" s="218">
        <v>6.9262819774885998</v>
      </c>
      <c r="G869" s="218">
        <v>5.0222410817200496</v>
      </c>
      <c r="H869" s="218">
        <v>0.123827711997599</v>
      </c>
      <c r="I869" t="s">
        <v>2810</v>
      </c>
      <c r="J869" s="218" t="s">
        <v>2810</v>
      </c>
      <c r="K869" s="218">
        <v>2</v>
      </c>
      <c r="L869" s="218">
        <v>-1.4526409033915595</v>
      </c>
      <c r="M869" s="218">
        <v>0.19515507747490002</v>
      </c>
      <c r="N869" s="218">
        <v>-1.4066515497392595</v>
      </c>
      <c r="O869" s="218">
        <v>0.24114443112719997</v>
      </c>
      <c r="P869" s="218">
        <v>-1.7088858182936502</v>
      </c>
      <c r="Q869" s="218">
        <v>-6.6072991880161007</v>
      </c>
      <c r="R869" s="507">
        <v>-0.62874291295832974</v>
      </c>
      <c r="S869" s="507">
        <v>-0.58275355930602979</v>
      </c>
      <c r="T869" s="218">
        <v>-4.1580925031548759</v>
      </c>
    </row>
    <row r="870" spans="1:20" x14ac:dyDescent="0.6">
      <c r="A870" s="218" t="s">
        <v>2813</v>
      </c>
      <c r="B870" s="218" t="s">
        <v>2814</v>
      </c>
      <c r="C870" s="218">
        <v>5.5583468934592304</v>
      </c>
      <c r="D870" s="218">
        <v>5.5324049897875902</v>
      </c>
      <c r="E870" s="218">
        <v>4.9900970384282397</v>
      </c>
      <c r="F870" s="218">
        <v>4.3569531241537396</v>
      </c>
      <c r="G870" s="218">
        <v>0</v>
      </c>
      <c r="H870" s="218">
        <v>0.23786221336595301</v>
      </c>
      <c r="I870" t="s">
        <v>2815</v>
      </c>
      <c r="J870" s="218" t="s">
        <v>2815</v>
      </c>
      <c r="K870" s="218">
        <v>1</v>
      </c>
      <c r="L870" s="218">
        <v>-0.56824985503099068</v>
      </c>
      <c r="M870" s="218">
        <v>-1.2013937693054908</v>
      </c>
      <c r="N870" s="218">
        <v>-0.5423079513593505</v>
      </c>
      <c r="O870" s="218">
        <v>-1.1754518656338506</v>
      </c>
      <c r="P870" s="218">
        <v>-5.5583468934592304</v>
      </c>
      <c r="Q870" s="218">
        <v>-5.3204846800932772</v>
      </c>
      <c r="R870" s="507">
        <v>-0.88482181216824074</v>
      </c>
      <c r="S870" s="507">
        <v>-0.85887990849660056</v>
      </c>
      <c r="T870" s="218">
        <v>-5.4394157867762534</v>
      </c>
    </row>
    <row r="871" spans="1:20" x14ac:dyDescent="0.6">
      <c r="A871" s="218" t="s">
        <v>2816</v>
      </c>
      <c r="B871" s="218" t="s">
        <v>2817</v>
      </c>
      <c r="C871" s="218">
        <v>4.9394536196011103</v>
      </c>
      <c r="D871" s="218">
        <v>4.71494357321557</v>
      </c>
      <c r="E871" s="218">
        <v>5.44016568968664E-2</v>
      </c>
      <c r="F871" s="218">
        <v>3.7543045495636398</v>
      </c>
      <c r="G871" s="218">
        <v>0</v>
      </c>
      <c r="H871" s="218">
        <v>0</v>
      </c>
      <c r="I871" t="s">
        <v>2818</v>
      </c>
      <c r="J871" s="218" t="s">
        <v>2818</v>
      </c>
      <c r="K871" s="218">
        <v>1</v>
      </c>
      <c r="L871" s="218">
        <v>-4.8850519627042441</v>
      </c>
      <c r="M871" s="218">
        <v>-1.1851490700374705</v>
      </c>
      <c r="N871" s="218">
        <v>-4.6605419163187038</v>
      </c>
      <c r="O871" s="218">
        <v>-0.96063902365193021</v>
      </c>
      <c r="P871" s="218">
        <v>-4.9394536196011103</v>
      </c>
      <c r="Q871" s="218">
        <v>-4.9394536196011103</v>
      </c>
      <c r="R871" s="507">
        <v>-3.0351005163708571</v>
      </c>
      <c r="S871" s="507">
        <v>-2.8105904699853168</v>
      </c>
      <c r="T871" s="218">
        <v>-4.9394536196011103</v>
      </c>
    </row>
    <row r="872" spans="1:20" x14ac:dyDescent="0.6">
      <c r="A872" s="218" t="s">
        <v>2819</v>
      </c>
      <c r="B872" s="218" t="s">
        <v>2820</v>
      </c>
      <c r="C872" s="218">
        <v>6.6197737372056702</v>
      </c>
      <c r="D872" s="218">
        <v>6.5813469630631101</v>
      </c>
      <c r="E872" s="218">
        <v>5.5150874236577598</v>
      </c>
      <c r="F872" s="218">
        <v>6.4549465552822198</v>
      </c>
      <c r="G872" s="218">
        <v>3.4352674770304201</v>
      </c>
      <c r="H872" s="218">
        <v>8.3030593043309295</v>
      </c>
      <c r="I872" t="s">
        <v>2821</v>
      </c>
      <c r="J872" s="218" t="s">
        <v>2821</v>
      </c>
      <c r="K872" s="218">
        <v>1</v>
      </c>
      <c r="L872" s="218">
        <v>-1.1046863135479104</v>
      </c>
      <c r="M872" s="218">
        <v>-0.16482718192345036</v>
      </c>
      <c r="N872" s="218">
        <v>-1.0662595394053502</v>
      </c>
      <c r="O872" s="218">
        <v>-0.12640040778089023</v>
      </c>
      <c r="P872" s="218">
        <v>-3.1845062601752501</v>
      </c>
      <c r="Q872" s="218">
        <v>1.6832855671252593</v>
      </c>
      <c r="R872" s="507">
        <v>-0.63475674773568036</v>
      </c>
      <c r="S872" s="507">
        <v>-0.59632997359312023</v>
      </c>
      <c r="T872" s="218">
        <v>-0.75061034652499536</v>
      </c>
    </row>
    <row r="873" spans="1:20" x14ac:dyDescent="0.6">
      <c r="A873" s="218" t="s">
        <v>2822</v>
      </c>
      <c r="B873" s="218" t="s">
        <v>2823</v>
      </c>
      <c r="C873" s="218">
        <v>5.7719781212767503</v>
      </c>
      <c r="D873" s="218">
        <v>5.72166035973577</v>
      </c>
      <c r="E873" s="218">
        <v>6.7546802799245302</v>
      </c>
      <c r="F873" s="218">
        <v>5.7652286886551103</v>
      </c>
      <c r="G873" s="218">
        <v>1.83049323649272</v>
      </c>
      <c r="H873" s="218">
        <v>8.5709190997109896</v>
      </c>
      <c r="I873" t="s">
        <v>2824</v>
      </c>
      <c r="J873" s="218" t="s">
        <v>2824</v>
      </c>
      <c r="K873" s="218">
        <v>1</v>
      </c>
      <c r="L873" s="218">
        <v>0.98270215864777999</v>
      </c>
      <c r="M873" s="218">
        <v>-6.7494326216399614E-3</v>
      </c>
      <c r="N873" s="218">
        <v>1.0330199201887602</v>
      </c>
      <c r="O873" s="218">
        <v>4.356832891934026E-2</v>
      </c>
      <c r="P873" s="218">
        <v>-3.94148488478403</v>
      </c>
      <c r="Q873" s="218">
        <v>2.7989409784342394</v>
      </c>
      <c r="R873" s="507">
        <v>0.48797636301307001</v>
      </c>
      <c r="S873" s="507">
        <v>0.53829412455405024</v>
      </c>
      <c r="T873" s="218">
        <v>-0.57127195317489532</v>
      </c>
    </row>
    <row r="874" spans="1:20" x14ac:dyDescent="0.6">
      <c r="A874" s="218" t="s">
        <v>2825</v>
      </c>
      <c r="B874" s="218" t="s">
        <v>2826</v>
      </c>
      <c r="C874" s="218">
        <v>5.0176604068811201</v>
      </c>
      <c r="D874" s="218">
        <v>4.86035835342821</v>
      </c>
      <c r="E874" s="218">
        <v>5.1733301928165796</v>
      </c>
      <c r="F874" s="218">
        <v>2.9726836803734402</v>
      </c>
      <c r="G874" s="218">
        <v>0.59580657787600999</v>
      </c>
      <c r="H874" s="218">
        <v>0</v>
      </c>
      <c r="I874" t="s">
        <v>2827</v>
      </c>
      <c r="J874" s="218" t="s">
        <v>2828</v>
      </c>
      <c r="K874" s="218">
        <v>1</v>
      </c>
      <c r="L874" s="218">
        <v>0.15566978593545944</v>
      </c>
      <c r="M874" s="218">
        <v>-2.0449767265076799</v>
      </c>
      <c r="N874" s="218">
        <v>0.31297183938836959</v>
      </c>
      <c r="O874" s="218">
        <v>-1.8876746730547698</v>
      </c>
      <c r="P874" s="218">
        <v>-4.4218538290051104</v>
      </c>
      <c r="Q874" s="218">
        <v>-5.0176604068811201</v>
      </c>
      <c r="R874" s="507">
        <v>-0.94465347028611024</v>
      </c>
      <c r="S874" s="507">
        <v>-0.78735141683320009</v>
      </c>
      <c r="T874" s="218">
        <v>-4.7197571179431153</v>
      </c>
    </row>
    <row r="875" spans="1:20" x14ac:dyDescent="0.6">
      <c r="A875" s="218" t="s">
        <v>2829</v>
      </c>
      <c r="B875" s="218" t="s">
        <v>2830</v>
      </c>
      <c r="C875" s="218">
        <v>6.2964974475857503</v>
      </c>
      <c r="D875" s="218">
        <v>5.9220645926129603</v>
      </c>
      <c r="E875" s="218">
        <v>5.2969364409741697</v>
      </c>
      <c r="F875" s="218">
        <v>5.29670732400744</v>
      </c>
      <c r="G875" s="218">
        <v>0.86243763809848095</v>
      </c>
      <c r="H875" s="218">
        <v>0</v>
      </c>
      <c r="I875" t="s">
        <v>2831</v>
      </c>
      <c r="J875" s="218" t="s">
        <v>2831</v>
      </c>
      <c r="K875" s="218">
        <v>1</v>
      </c>
      <c r="L875" s="218">
        <v>-0.99956100661158054</v>
      </c>
      <c r="M875" s="218">
        <v>-0.99979012357831021</v>
      </c>
      <c r="N875" s="218">
        <v>-0.62512815163879054</v>
      </c>
      <c r="O875" s="218">
        <v>-0.62535726860552021</v>
      </c>
      <c r="P875" s="218">
        <v>-5.4340598094872696</v>
      </c>
      <c r="Q875" s="218">
        <v>-6.2964974475857503</v>
      </c>
      <c r="R875" s="507">
        <v>-0.99967556509494537</v>
      </c>
      <c r="S875" s="507">
        <v>-0.62524271012215538</v>
      </c>
      <c r="T875" s="218">
        <v>-5.8652786285365099</v>
      </c>
    </row>
    <row r="876" spans="1:20" x14ac:dyDescent="0.6">
      <c r="A876" s="218" t="s">
        <v>2832</v>
      </c>
      <c r="B876" s="218" t="s">
        <v>2833</v>
      </c>
      <c r="C876" s="218">
        <v>6.3084739693782899</v>
      </c>
      <c r="D876" s="218">
        <v>6.0330659155644897</v>
      </c>
      <c r="E876" s="218">
        <v>6.5126470922787796</v>
      </c>
      <c r="F876" s="218">
        <v>6.2804221192209297</v>
      </c>
      <c r="G876" s="218">
        <v>1.9498624063249399</v>
      </c>
      <c r="H876" s="218">
        <v>7.6787058065311298</v>
      </c>
      <c r="I876" t="s">
        <v>2834</v>
      </c>
      <c r="J876" s="218" t="s">
        <v>2834</v>
      </c>
      <c r="K876" s="218">
        <v>2</v>
      </c>
      <c r="L876" s="218">
        <v>0.20417312290048972</v>
      </c>
      <c r="M876" s="218">
        <v>-2.8051850157360114E-2</v>
      </c>
      <c r="N876" s="218">
        <v>0.4795811767142899</v>
      </c>
      <c r="O876" s="218">
        <v>0.24735620365644007</v>
      </c>
      <c r="P876" s="218">
        <v>-4.3586115630533495</v>
      </c>
      <c r="Q876" s="218">
        <v>1.3702318371528399</v>
      </c>
      <c r="R876" s="507">
        <v>8.8060636371564804E-2</v>
      </c>
      <c r="S876" s="507">
        <v>0.36346869018536498</v>
      </c>
      <c r="T876" s="218">
        <v>-1.4941898629502548</v>
      </c>
    </row>
    <row r="877" spans="1:20" x14ac:dyDescent="0.6">
      <c r="A877" s="218" t="s">
        <v>2835</v>
      </c>
      <c r="B877" s="218" t="s">
        <v>2836</v>
      </c>
      <c r="C877" s="218">
        <v>6.1450230751437704</v>
      </c>
      <c r="D877" s="218">
        <v>6.0366708178084796</v>
      </c>
      <c r="E877" s="218">
        <v>5.5592602778973497</v>
      </c>
      <c r="F877" s="218">
        <v>6.0269608632016904</v>
      </c>
      <c r="G877" s="218">
        <v>1.21997385646274</v>
      </c>
      <c r="H877" s="218">
        <v>0.123827711997599</v>
      </c>
      <c r="I877" t="s">
        <v>2834</v>
      </c>
      <c r="J877" s="218" t="s">
        <v>2834</v>
      </c>
      <c r="K877" s="218">
        <v>2</v>
      </c>
      <c r="L877" s="218">
        <v>-0.58576279724642077</v>
      </c>
      <c r="M877" s="218">
        <v>-0.11806221194208</v>
      </c>
      <c r="N877" s="218">
        <v>-0.47741053991112992</v>
      </c>
      <c r="O877" s="218">
        <v>-9.7099546067891396E-3</v>
      </c>
      <c r="P877" s="218">
        <v>-4.9250492186810302</v>
      </c>
      <c r="Q877" s="218">
        <v>-6.0211953631461714</v>
      </c>
      <c r="R877" s="507">
        <v>-0.35191250459425039</v>
      </c>
      <c r="S877" s="507">
        <v>-0.24356024725895953</v>
      </c>
      <c r="T877" s="218">
        <v>-5.4731222909136008</v>
      </c>
    </row>
    <row r="878" spans="1:20" x14ac:dyDescent="0.6">
      <c r="A878" s="218" t="s">
        <v>2837</v>
      </c>
      <c r="B878" s="218" t="s">
        <v>2838</v>
      </c>
      <c r="C878" s="218">
        <v>5.9705246714945401</v>
      </c>
      <c r="D878" s="218">
        <v>5.9306149842599298</v>
      </c>
      <c r="E878" s="218">
        <v>7.2345924587306296</v>
      </c>
      <c r="F878" s="218">
        <v>6.3600315283735496</v>
      </c>
      <c r="G878" s="218">
        <v>2.6593993951583199</v>
      </c>
      <c r="H878" s="218">
        <v>0</v>
      </c>
      <c r="I878" t="s">
        <v>2839</v>
      </c>
      <c r="J878" s="218" t="s">
        <v>2839</v>
      </c>
      <c r="K878" s="218">
        <v>1</v>
      </c>
      <c r="L878" s="218">
        <v>1.2640677872360895</v>
      </c>
      <c r="M878" s="218">
        <v>0.38950685687900943</v>
      </c>
      <c r="N878" s="218">
        <v>1.3039774744706998</v>
      </c>
      <c r="O878" s="218">
        <v>0.42941654411361974</v>
      </c>
      <c r="P878" s="218">
        <v>-3.3111252763362202</v>
      </c>
      <c r="Q878" s="218">
        <v>-5.9705246714945401</v>
      </c>
      <c r="R878" s="507">
        <v>0.82678732205754946</v>
      </c>
      <c r="S878" s="507">
        <v>0.86669700929215976</v>
      </c>
      <c r="T878" s="218">
        <v>-4.6408249739153806</v>
      </c>
    </row>
    <row r="879" spans="1:20" x14ac:dyDescent="0.6">
      <c r="A879" s="218" t="s">
        <v>2840</v>
      </c>
      <c r="B879" s="218" t="s">
        <v>2841</v>
      </c>
      <c r="C879" s="218">
        <v>2.8557788377590398</v>
      </c>
      <c r="D879" s="218">
        <v>2.8399670104268901</v>
      </c>
      <c r="E879" s="218">
        <v>0</v>
      </c>
      <c r="F879" s="218">
        <v>4.0152342968094699</v>
      </c>
      <c r="G879" s="218">
        <v>2.4859048034851901</v>
      </c>
      <c r="H879" s="218">
        <v>0</v>
      </c>
      <c r="I879" t="s">
        <v>2842</v>
      </c>
      <c r="J879" s="218" t="s">
        <v>2397</v>
      </c>
      <c r="K879" s="218">
        <v>1</v>
      </c>
      <c r="L879" s="218">
        <v>-2.8557788377590398</v>
      </c>
      <c r="M879" s="218">
        <v>1.15945545905043</v>
      </c>
      <c r="N879" s="218">
        <v>-2.8399670104268901</v>
      </c>
      <c r="O879" s="218">
        <v>1.1752672863825797</v>
      </c>
      <c r="P879" s="218">
        <v>-0.36987403427384979</v>
      </c>
      <c r="Q879" s="218">
        <v>-2.8557788377590398</v>
      </c>
      <c r="R879" s="507">
        <v>-0.84816168935430492</v>
      </c>
      <c r="S879" s="507">
        <v>-0.83234986202215522</v>
      </c>
      <c r="T879" s="218">
        <v>-1.6128264360164448</v>
      </c>
    </row>
    <row r="880" spans="1:20" x14ac:dyDescent="0.6">
      <c r="A880" s="218" t="s">
        <v>2843</v>
      </c>
      <c r="B880" s="218" t="s">
        <v>2844</v>
      </c>
      <c r="C880" s="218">
        <v>5.1485626571149501</v>
      </c>
      <c r="D880" s="218">
        <v>5.30737492253688</v>
      </c>
      <c r="E880" s="218">
        <v>5.7360897696938604</v>
      </c>
      <c r="F880" s="218">
        <v>5.3117353672909404</v>
      </c>
      <c r="G880" s="218">
        <v>0.94138514970795095</v>
      </c>
      <c r="H880" s="218">
        <v>0.123827711997599</v>
      </c>
      <c r="I880" t="s">
        <v>2845</v>
      </c>
      <c r="J880" s="218" t="s">
        <v>2845</v>
      </c>
      <c r="K880" s="218">
        <v>1</v>
      </c>
      <c r="L880" s="218">
        <v>0.58752711257891033</v>
      </c>
      <c r="M880" s="218">
        <v>0.16317271017599033</v>
      </c>
      <c r="N880" s="218">
        <v>0.42871484715698038</v>
      </c>
      <c r="O880" s="218">
        <v>4.3604447540603886E-3</v>
      </c>
      <c r="P880" s="218">
        <v>-4.2071775074069988</v>
      </c>
      <c r="Q880" s="218">
        <v>-5.0247349451173511</v>
      </c>
      <c r="R880" s="507">
        <v>0.37534991137745033</v>
      </c>
      <c r="S880" s="507">
        <v>0.21653764595552039</v>
      </c>
      <c r="T880" s="218">
        <v>-4.6159562262621749</v>
      </c>
    </row>
    <row r="881" spans="1:20" x14ac:dyDescent="0.6">
      <c r="A881" s="218" t="s">
        <v>2846</v>
      </c>
      <c r="B881" s="218" t="s">
        <v>2847</v>
      </c>
      <c r="C881" s="218">
        <v>5.7576160747997003</v>
      </c>
      <c r="D881" s="218">
        <v>5.6724578755654997</v>
      </c>
      <c r="E881" s="218">
        <v>5.8823583847802201</v>
      </c>
      <c r="F881" s="218">
        <v>4.9658535832404898</v>
      </c>
      <c r="G881" s="218">
        <v>1.1552061784318599</v>
      </c>
      <c r="H881" s="218">
        <v>0</v>
      </c>
      <c r="I881" t="s">
        <v>2848</v>
      </c>
      <c r="J881" s="218" t="s">
        <v>2848</v>
      </c>
      <c r="K881" s="218">
        <v>1</v>
      </c>
      <c r="L881" s="218">
        <v>0.12474230998051983</v>
      </c>
      <c r="M881" s="218">
        <v>-0.79176249155921052</v>
      </c>
      <c r="N881" s="218">
        <v>0.20990050921472037</v>
      </c>
      <c r="O881" s="218">
        <v>-0.70660429232500999</v>
      </c>
      <c r="P881" s="218">
        <v>-4.6024098963678401</v>
      </c>
      <c r="Q881" s="218">
        <v>-5.7576160747997003</v>
      </c>
      <c r="R881" s="507">
        <v>-0.33351009078934535</v>
      </c>
      <c r="S881" s="507">
        <v>-0.24835189155514481</v>
      </c>
      <c r="T881" s="218">
        <v>-5.1800129855837707</v>
      </c>
    </row>
    <row r="882" spans="1:20" x14ac:dyDescent="0.6">
      <c r="A882" s="218" t="s">
        <v>2849</v>
      </c>
      <c r="B882" s="218" t="s">
        <v>2850</v>
      </c>
      <c r="C882" s="218">
        <v>6.3584185594486504</v>
      </c>
      <c r="D882" s="218">
        <v>6.3106425701813302</v>
      </c>
      <c r="E882" s="218">
        <v>6.0919358991038397</v>
      </c>
      <c r="F882" s="218">
        <v>6.8722769415398002</v>
      </c>
      <c r="G882" s="218">
        <v>1.28195838278228</v>
      </c>
      <c r="H882" s="218">
        <v>0</v>
      </c>
      <c r="I882" t="s">
        <v>2851</v>
      </c>
      <c r="J882" s="218" t="s">
        <v>2851</v>
      </c>
      <c r="K882" s="218">
        <v>1</v>
      </c>
      <c r="L882" s="218">
        <v>-0.26648266034481072</v>
      </c>
      <c r="M882" s="218">
        <v>0.51385838209114976</v>
      </c>
      <c r="N882" s="218">
        <v>-0.21870667107749053</v>
      </c>
      <c r="O882" s="218">
        <v>0.56163437135846994</v>
      </c>
      <c r="P882" s="218">
        <v>-5.0764601766663704</v>
      </c>
      <c r="Q882" s="218">
        <v>-6.3584185594486504</v>
      </c>
      <c r="R882" s="507">
        <v>0.12368786087316952</v>
      </c>
      <c r="S882" s="507">
        <v>0.1714638501404897</v>
      </c>
      <c r="T882" s="218">
        <v>-5.7174393680575104</v>
      </c>
    </row>
    <row r="883" spans="1:20" x14ac:dyDescent="0.6">
      <c r="A883" s="218" t="s">
        <v>2852</v>
      </c>
      <c r="B883" s="218" t="s">
        <v>2853</v>
      </c>
      <c r="C883" s="218">
        <v>3.7916298897571901</v>
      </c>
      <c r="D883" s="218">
        <v>3.7104715083780899</v>
      </c>
      <c r="E883" s="218">
        <v>0</v>
      </c>
      <c r="F883" s="218">
        <v>2.7574906991710399</v>
      </c>
      <c r="G883" s="218">
        <v>0</v>
      </c>
      <c r="H883" s="218">
        <v>0</v>
      </c>
      <c r="I883" t="s">
        <v>2854</v>
      </c>
      <c r="J883" s="218" t="s">
        <v>2854</v>
      </c>
      <c r="K883" s="218">
        <v>1</v>
      </c>
      <c r="L883" s="218">
        <v>-3.7916298897571901</v>
      </c>
      <c r="M883" s="218">
        <v>-1.0341391905861501</v>
      </c>
      <c r="N883" s="218">
        <v>-3.7104715083780899</v>
      </c>
      <c r="O883" s="218">
        <v>-0.95298080920704997</v>
      </c>
      <c r="P883" s="218">
        <v>-3.7916298897571901</v>
      </c>
      <c r="Q883" s="218">
        <v>-3.7916298897571901</v>
      </c>
      <c r="R883" s="507">
        <v>-2.4128845401716701</v>
      </c>
      <c r="S883" s="507">
        <v>-2.3317261587925699</v>
      </c>
      <c r="T883" s="218">
        <v>-3.7916298897571901</v>
      </c>
    </row>
    <row r="884" spans="1:20" x14ac:dyDescent="0.6">
      <c r="A884" s="218" t="s">
        <v>2855</v>
      </c>
      <c r="B884" s="218" t="s">
        <v>2856</v>
      </c>
      <c r="C884" s="218">
        <v>3.51434004634261</v>
      </c>
      <c r="D884" s="218">
        <v>3.40605808884649</v>
      </c>
      <c r="E884" s="218">
        <v>2.9989098523089601</v>
      </c>
      <c r="F884" s="218">
        <v>3.7257363302791999</v>
      </c>
      <c r="G884" s="218">
        <v>0.494726731926454</v>
      </c>
      <c r="H884" s="218">
        <v>0</v>
      </c>
      <c r="I884" t="s">
        <v>2857</v>
      </c>
      <c r="J884" s="218" t="s">
        <v>2857</v>
      </c>
      <c r="K884" s="218">
        <v>1</v>
      </c>
      <c r="L884" s="218">
        <v>-0.51543019403364987</v>
      </c>
      <c r="M884" s="218">
        <v>0.21139628393658993</v>
      </c>
      <c r="N884" s="218">
        <v>-0.40714823653752985</v>
      </c>
      <c r="O884" s="218">
        <v>0.31967824143270995</v>
      </c>
      <c r="P884" s="218">
        <v>-3.0196133144161559</v>
      </c>
      <c r="Q884" s="218">
        <v>-3.51434004634261</v>
      </c>
      <c r="R884" s="507">
        <v>-0.15201695504852997</v>
      </c>
      <c r="S884" s="507">
        <v>-4.3734997552409949E-2</v>
      </c>
      <c r="T884" s="218">
        <v>-3.2669766803793827</v>
      </c>
    </row>
    <row r="885" spans="1:20" x14ac:dyDescent="0.6">
      <c r="A885" s="218" t="s">
        <v>2858</v>
      </c>
      <c r="B885" s="218" t="s">
        <v>2859</v>
      </c>
      <c r="C885" s="218">
        <v>5.7152171386296597</v>
      </c>
      <c r="D885" s="218">
        <v>5.8220008717243203</v>
      </c>
      <c r="E885" s="218">
        <v>5.3630873561749501</v>
      </c>
      <c r="F885" s="218">
        <v>4.7574208833873701</v>
      </c>
      <c r="G885" s="218">
        <v>0.59580657787600999</v>
      </c>
      <c r="H885" s="218">
        <v>7.6641180008071297</v>
      </c>
      <c r="I885" t="s">
        <v>2860</v>
      </c>
      <c r="J885" s="218" t="s">
        <v>2860</v>
      </c>
      <c r="K885" s="218">
        <v>1</v>
      </c>
      <c r="L885" s="218">
        <v>-0.35212978245470961</v>
      </c>
      <c r="M885" s="218">
        <v>-0.95779625524228962</v>
      </c>
      <c r="N885" s="218">
        <v>-0.45891351554937021</v>
      </c>
      <c r="O885" s="218">
        <v>-1.0645799883369502</v>
      </c>
      <c r="P885" s="218">
        <v>-5.11941056075365</v>
      </c>
      <c r="Q885" s="218">
        <v>1.9489008621774699</v>
      </c>
      <c r="R885" s="507">
        <v>-0.65496301884849961</v>
      </c>
      <c r="S885" s="507">
        <v>-0.76174675194316022</v>
      </c>
      <c r="T885" s="218">
        <v>-1.58525484928809</v>
      </c>
    </row>
    <row r="886" spans="1:20" x14ac:dyDescent="0.6">
      <c r="A886" s="218" t="s">
        <v>2861</v>
      </c>
      <c r="B886" s="218" t="s">
        <v>2862</v>
      </c>
      <c r="C886" s="218">
        <v>5.1193004869895002</v>
      </c>
      <c r="D886" s="218">
        <v>4.7817698056959603</v>
      </c>
      <c r="E886" s="218">
        <v>5.6755492291440799</v>
      </c>
      <c r="F886" s="218">
        <v>5.2858763499629502</v>
      </c>
      <c r="G886" s="218">
        <v>7.5375295812040299</v>
      </c>
      <c r="H886" s="218">
        <v>0</v>
      </c>
      <c r="I886" t="s">
        <v>2863</v>
      </c>
      <c r="J886" s="218" t="s">
        <v>2863</v>
      </c>
      <c r="K886" s="218">
        <v>1</v>
      </c>
      <c r="L886" s="218">
        <v>0.55624874215457965</v>
      </c>
      <c r="M886" s="218">
        <v>0.16657586297344995</v>
      </c>
      <c r="N886" s="218">
        <v>0.89377942344811956</v>
      </c>
      <c r="O886" s="218">
        <v>0.50410654426698986</v>
      </c>
      <c r="P886" s="218">
        <v>2.4182290942145297</v>
      </c>
      <c r="Q886" s="218">
        <v>-5.1193004869895002</v>
      </c>
      <c r="R886" s="507">
        <v>0.3614123025640148</v>
      </c>
      <c r="S886" s="507">
        <v>0.69894298385755471</v>
      </c>
      <c r="T886" s="218">
        <v>-1.3505356963874853</v>
      </c>
    </row>
    <row r="887" spans="1:20" x14ac:dyDescent="0.6">
      <c r="A887" s="218" t="s">
        <v>2864</v>
      </c>
      <c r="B887" s="218" t="s">
        <v>2865</v>
      </c>
      <c r="C887" s="218">
        <v>5.8581085113200801</v>
      </c>
      <c r="D887" s="218">
        <v>5.9741276886538097</v>
      </c>
      <c r="E887" s="218">
        <v>6.5193107597031199</v>
      </c>
      <c r="F887" s="218">
        <v>5.17049107194598</v>
      </c>
      <c r="G887" s="218">
        <v>1.7450477769392401</v>
      </c>
      <c r="H887" s="218">
        <v>7.2599103083056802</v>
      </c>
      <c r="I887" t="s">
        <v>2866</v>
      </c>
      <c r="J887" s="218" t="s">
        <v>2866</v>
      </c>
      <c r="K887" s="218">
        <v>1</v>
      </c>
      <c r="L887" s="218">
        <v>0.66120224838303976</v>
      </c>
      <c r="M887" s="218">
        <v>-0.68761743937410014</v>
      </c>
      <c r="N887" s="218">
        <v>0.54518307104931019</v>
      </c>
      <c r="O887" s="218">
        <v>-0.80363661670782971</v>
      </c>
      <c r="P887" s="218">
        <v>-4.1130607343808396</v>
      </c>
      <c r="Q887" s="218">
        <v>1.4018017969856</v>
      </c>
      <c r="R887" s="507">
        <v>-1.3207595495530189E-2</v>
      </c>
      <c r="S887" s="507">
        <v>-0.12922677282925976</v>
      </c>
      <c r="T887" s="218">
        <v>-1.3556294686976198</v>
      </c>
    </row>
    <row r="888" spans="1:20" x14ac:dyDescent="0.6">
      <c r="A888" s="218" t="s">
        <v>2867</v>
      </c>
      <c r="B888" s="218" t="s">
        <v>2868</v>
      </c>
      <c r="C888" s="218">
        <v>5.0954557572672297</v>
      </c>
      <c r="D888" s="218">
        <v>5.0013315010854598</v>
      </c>
      <c r="E888" s="218">
        <v>6.3434067211369296</v>
      </c>
      <c r="F888" s="218">
        <v>5.7636681871928603</v>
      </c>
      <c r="G888" s="218">
        <v>8.0088712645349691</v>
      </c>
      <c r="H888" s="218">
        <v>0</v>
      </c>
      <c r="I888" t="s">
        <v>2869</v>
      </c>
      <c r="J888" s="218" t="s">
        <v>2869</v>
      </c>
      <c r="K888" s="218">
        <v>1</v>
      </c>
      <c r="L888" s="218">
        <v>1.2479509638696999</v>
      </c>
      <c r="M888" s="218">
        <v>0.66821242992563068</v>
      </c>
      <c r="N888" s="218">
        <v>1.3420752200514698</v>
      </c>
      <c r="O888" s="218">
        <v>0.76233668610740057</v>
      </c>
      <c r="P888" s="218">
        <v>2.9134155072677395</v>
      </c>
      <c r="Q888" s="218">
        <v>-5.0954557572672297</v>
      </c>
      <c r="R888" s="507">
        <v>0.95808169689766531</v>
      </c>
      <c r="S888" s="507">
        <v>1.0522059530794352</v>
      </c>
      <c r="T888" s="218">
        <v>-1.0910201249997451</v>
      </c>
    </row>
    <row r="889" spans="1:20" x14ac:dyDescent="0.6">
      <c r="A889" s="218" t="s">
        <v>2870</v>
      </c>
      <c r="B889" s="218" t="s">
        <v>2871</v>
      </c>
      <c r="C889" s="218">
        <v>5.5274925698283797</v>
      </c>
      <c r="D889" s="218">
        <v>5.5334259914845596</v>
      </c>
      <c r="E889" s="218">
        <v>6.8658058109402402</v>
      </c>
      <c r="F889" s="218">
        <v>4.3064020683434503</v>
      </c>
      <c r="G889" s="218">
        <v>0.59580657787600999</v>
      </c>
      <c r="H889" s="218">
        <v>0</v>
      </c>
      <c r="I889" t="s">
        <v>2872</v>
      </c>
      <c r="J889" s="218" t="s">
        <v>2872</v>
      </c>
      <c r="K889" s="218">
        <v>1</v>
      </c>
      <c r="L889" s="218">
        <v>1.3383132411118606</v>
      </c>
      <c r="M889" s="218">
        <v>-1.2210905014849294</v>
      </c>
      <c r="N889" s="218">
        <v>1.3323798194556806</v>
      </c>
      <c r="O889" s="218">
        <v>-1.2270239231411093</v>
      </c>
      <c r="P889" s="218">
        <v>-4.9316859919523699</v>
      </c>
      <c r="Q889" s="218">
        <v>-5.5274925698283797</v>
      </c>
      <c r="R889" s="507">
        <v>5.8611369813465597E-2</v>
      </c>
      <c r="S889" s="507">
        <v>5.2677948157285659E-2</v>
      </c>
      <c r="T889" s="218">
        <v>-5.2295892808903748</v>
      </c>
    </row>
    <row r="890" spans="1:20" x14ac:dyDescent="0.6">
      <c r="A890" s="218" t="s">
        <v>2873</v>
      </c>
      <c r="B890" s="218" t="s">
        <v>2874</v>
      </c>
      <c r="C890" s="218">
        <v>5.0930494644784403</v>
      </c>
      <c r="D890" s="218">
        <v>5.0676727158501702</v>
      </c>
      <c r="E890" s="218">
        <v>2.8220524110694201</v>
      </c>
      <c r="F890" s="218">
        <v>5.6097568081188696</v>
      </c>
      <c r="G890" s="218">
        <v>0</v>
      </c>
      <c r="H890" s="218">
        <v>0.123827711997599</v>
      </c>
      <c r="I890" t="s">
        <v>2875</v>
      </c>
      <c r="J890" s="218" t="s">
        <v>2875</v>
      </c>
      <c r="K890" s="218">
        <v>1</v>
      </c>
      <c r="L890" s="218">
        <v>-2.2709970534090202</v>
      </c>
      <c r="M890" s="218">
        <v>0.51670734364042925</v>
      </c>
      <c r="N890" s="218">
        <v>-2.2456203047807501</v>
      </c>
      <c r="O890" s="218">
        <v>0.54208409226869936</v>
      </c>
      <c r="P890" s="218">
        <v>-5.0930494644784403</v>
      </c>
      <c r="Q890" s="218">
        <v>-4.9692217524808413</v>
      </c>
      <c r="R890" s="507">
        <v>-0.8771448548842955</v>
      </c>
      <c r="S890" s="507">
        <v>-0.85176810625602539</v>
      </c>
      <c r="T890" s="218">
        <v>-5.0311356084796408</v>
      </c>
    </row>
    <row r="891" spans="1:20" x14ac:dyDescent="0.6">
      <c r="A891" s="218" t="s">
        <v>2876</v>
      </c>
      <c r="B891" s="218" t="s">
        <v>2877</v>
      </c>
      <c r="C891" s="218">
        <v>6.18002213654424</v>
      </c>
      <c r="D891" s="218">
        <v>6.1192322137522401</v>
      </c>
      <c r="E891" s="218">
        <v>6.9000955473967798</v>
      </c>
      <c r="F891" s="218">
        <v>6.4167339152506901</v>
      </c>
      <c r="G891" s="218">
        <v>2.31854096765159</v>
      </c>
      <c r="H891" s="218">
        <v>8.7129543192151395</v>
      </c>
      <c r="I891" t="s">
        <v>2878</v>
      </c>
      <c r="J891" s="218" t="s">
        <v>2878</v>
      </c>
      <c r="K891" s="218">
        <v>1</v>
      </c>
      <c r="L891" s="218">
        <v>0.72007341085253973</v>
      </c>
      <c r="M891" s="218">
        <v>0.2367117787064501</v>
      </c>
      <c r="N891" s="218">
        <v>0.78086333364453964</v>
      </c>
      <c r="O891" s="218">
        <v>0.29750170149845001</v>
      </c>
      <c r="P891" s="218">
        <v>-3.86148116889265</v>
      </c>
      <c r="Q891" s="218">
        <v>2.5329321826708995</v>
      </c>
      <c r="R891" s="507">
        <v>0.47839259477949492</v>
      </c>
      <c r="S891" s="507">
        <v>0.53918251757149482</v>
      </c>
      <c r="T891" s="218">
        <v>-0.66427449311087527</v>
      </c>
    </row>
    <row r="892" spans="1:20" x14ac:dyDescent="0.6">
      <c r="A892" s="218" t="s">
        <v>2879</v>
      </c>
      <c r="B892" s="218" t="s">
        <v>2880</v>
      </c>
      <c r="C892" s="218">
        <v>6.3539032386607399</v>
      </c>
      <c r="D892" s="218">
        <v>6.5619650895481501</v>
      </c>
      <c r="E892" s="218">
        <v>6.4172699764243797</v>
      </c>
      <c r="F892" s="218">
        <v>6.5348812930731102</v>
      </c>
      <c r="G892" s="218">
        <v>7.9141869623970296</v>
      </c>
      <c r="H892" s="218">
        <v>7.9447705190468598</v>
      </c>
      <c r="I892" t="s">
        <v>2881</v>
      </c>
      <c r="J892" s="218" t="s">
        <v>2881</v>
      </c>
      <c r="K892" s="218">
        <v>1</v>
      </c>
      <c r="L892" s="218">
        <v>6.3366737763639769E-2</v>
      </c>
      <c r="M892" s="218">
        <v>0.18097805441237025</v>
      </c>
      <c r="N892" s="218">
        <v>-0.14469511312377037</v>
      </c>
      <c r="O892" s="218">
        <v>-2.708379647503989E-2</v>
      </c>
      <c r="P892" s="218">
        <v>1.5602837237362897</v>
      </c>
      <c r="Q892" s="218">
        <v>1.5908672803861199</v>
      </c>
      <c r="R892" s="507">
        <v>0.12217239608800501</v>
      </c>
      <c r="S892" s="507">
        <v>-8.5889454799405129E-2</v>
      </c>
      <c r="T892" s="218">
        <v>1.5755755020612048</v>
      </c>
    </row>
    <row r="893" spans="1:20" x14ac:dyDescent="0.6">
      <c r="A893" s="218" t="s">
        <v>2882</v>
      </c>
      <c r="B893" s="218" t="s">
        <v>2883</v>
      </c>
      <c r="C893" s="218">
        <v>6.3074364705392902</v>
      </c>
      <c r="D893" s="218">
        <v>6.3242752611280997</v>
      </c>
      <c r="E893" s="218">
        <v>6.7786109960210998</v>
      </c>
      <c r="F893" s="218">
        <v>7.32976398748061</v>
      </c>
      <c r="G893" s="218">
        <v>5.6165878195521302</v>
      </c>
      <c r="H893" s="218">
        <v>7.4567506387192397</v>
      </c>
      <c r="I893" t="s">
        <v>2884</v>
      </c>
      <c r="J893" s="218" t="s">
        <v>2884</v>
      </c>
      <c r="K893" s="218">
        <v>1</v>
      </c>
      <c r="L893" s="218">
        <v>0.4711745254818096</v>
      </c>
      <c r="M893" s="218">
        <v>1.0223275169413197</v>
      </c>
      <c r="N893" s="218">
        <v>0.45433573489300016</v>
      </c>
      <c r="O893" s="218">
        <v>1.0054887263525103</v>
      </c>
      <c r="P893" s="218">
        <v>-0.69084865098716008</v>
      </c>
      <c r="Q893" s="218">
        <v>1.1493141681799495</v>
      </c>
      <c r="R893" s="507">
        <v>0.74675102121156467</v>
      </c>
      <c r="S893" s="507">
        <v>0.72991223062275523</v>
      </c>
      <c r="T893" s="218">
        <v>0.22923275859639469</v>
      </c>
    </row>
    <row r="894" spans="1:20" x14ac:dyDescent="0.6">
      <c r="A894" s="218" t="s">
        <v>2885</v>
      </c>
      <c r="B894" s="218" t="s">
        <v>2886</v>
      </c>
      <c r="C894" s="218">
        <v>5.5416793295752802</v>
      </c>
      <c r="D894" s="218">
        <v>5.3334016953459704</v>
      </c>
      <c r="E894" s="218">
        <v>5.3234849958604702</v>
      </c>
      <c r="F894" s="218">
        <v>6.1932666769844902</v>
      </c>
      <c r="G894" s="218">
        <v>0.77891856884019794</v>
      </c>
      <c r="H894" s="218">
        <v>0.123827711997599</v>
      </c>
      <c r="I894" t="s">
        <v>2887</v>
      </c>
      <c r="J894" s="218" t="s">
        <v>2887</v>
      </c>
      <c r="K894" s="218">
        <v>1</v>
      </c>
      <c r="L894" s="218">
        <v>-0.21819433371481001</v>
      </c>
      <c r="M894" s="218">
        <v>0.65158734740920998</v>
      </c>
      <c r="N894" s="218">
        <v>-9.9166994855002244E-3</v>
      </c>
      <c r="O894" s="218">
        <v>0.85986498163851977</v>
      </c>
      <c r="P894" s="218">
        <v>-4.7627607607350821</v>
      </c>
      <c r="Q894" s="218">
        <v>-5.4178516175776812</v>
      </c>
      <c r="R894" s="507">
        <v>0.21669650684719999</v>
      </c>
      <c r="S894" s="507">
        <v>0.42497414107650977</v>
      </c>
      <c r="T894" s="218">
        <v>-5.0903061891563812</v>
      </c>
    </row>
    <row r="895" spans="1:20" x14ac:dyDescent="0.6">
      <c r="A895" s="218" t="s">
        <v>2888</v>
      </c>
      <c r="B895" s="218" t="s">
        <v>2889</v>
      </c>
      <c r="C895" s="218">
        <v>5.0151206784432496</v>
      </c>
      <c r="D895" s="218">
        <v>4.9715078806149204</v>
      </c>
      <c r="E895" s="218">
        <v>0</v>
      </c>
      <c r="F895" s="218">
        <v>5.2562199376146399</v>
      </c>
      <c r="G895" s="218">
        <v>0.26846663313173802</v>
      </c>
      <c r="H895" s="218">
        <v>9.1686142002549005</v>
      </c>
      <c r="I895" t="s">
        <v>2890</v>
      </c>
      <c r="J895" s="218" t="s">
        <v>2890</v>
      </c>
      <c r="K895" s="218">
        <v>1</v>
      </c>
      <c r="L895" s="218">
        <v>-5.0151206784432496</v>
      </c>
      <c r="M895" s="218">
        <v>0.2410992591713903</v>
      </c>
      <c r="N895" s="218">
        <v>-4.9715078806149204</v>
      </c>
      <c r="O895" s="218">
        <v>0.28471205699971947</v>
      </c>
      <c r="P895" s="218">
        <v>-4.7466540453115114</v>
      </c>
      <c r="Q895" s="218">
        <v>4.1534935218116509</v>
      </c>
      <c r="R895" s="507">
        <v>-2.3870107096359297</v>
      </c>
      <c r="S895" s="507">
        <v>-2.3433979118076005</v>
      </c>
      <c r="T895" s="218">
        <v>-0.29658026174993024</v>
      </c>
    </row>
    <row r="896" spans="1:20" x14ac:dyDescent="0.6">
      <c r="A896" s="218" t="s">
        <v>2891</v>
      </c>
      <c r="B896" s="218" t="s">
        <v>2892</v>
      </c>
      <c r="C896" s="218">
        <v>6.5447192243548997</v>
      </c>
      <c r="D896" s="218">
        <v>6.53316095885714</v>
      </c>
      <c r="E896" s="218">
        <v>6.3891032456413503</v>
      </c>
      <c r="F896" s="218">
        <v>6.2053877388708703</v>
      </c>
      <c r="G896" s="218">
        <v>1.83049323649272</v>
      </c>
      <c r="H896" s="218">
        <v>0.23786221336595301</v>
      </c>
      <c r="I896" t="s">
        <v>2893</v>
      </c>
      <c r="J896" s="218" t="s">
        <v>2893</v>
      </c>
      <c r="K896" s="218">
        <v>1</v>
      </c>
      <c r="L896" s="218">
        <v>-0.15561597871354937</v>
      </c>
      <c r="M896" s="218">
        <v>-0.33933148548402947</v>
      </c>
      <c r="N896" s="218">
        <v>-0.14405771321578964</v>
      </c>
      <c r="O896" s="218">
        <v>-0.32777321998626974</v>
      </c>
      <c r="P896" s="218">
        <v>-4.7142259878621795</v>
      </c>
      <c r="Q896" s="218">
        <v>-6.3068570109889466</v>
      </c>
      <c r="R896" s="507">
        <v>-0.24747373209878942</v>
      </c>
      <c r="S896" s="507">
        <v>-0.23591546660102969</v>
      </c>
      <c r="T896" s="218">
        <v>-5.510541499425563</v>
      </c>
    </row>
    <row r="897" spans="1:20" x14ac:dyDescent="0.6">
      <c r="A897" s="218" t="s">
        <v>2894</v>
      </c>
      <c r="B897" s="218" t="s">
        <v>2895</v>
      </c>
      <c r="C897" s="218">
        <v>4.9972162798092796</v>
      </c>
      <c r="D897" s="218">
        <v>5.0969735590016603</v>
      </c>
      <c r="E897" s="218">
        <v>0.34369019862233202</v>
      </c>
      <c r="F897" s="218">
        <v>4.6432517800248698</v>
      </c>
      <c r="G897" s="218">
        <v>0</v>
      </c>
      <c r="H897" s="218">
        <v>0.23786221336595301</v>
      </c>
      <c r="I897" t="s">
        <v>2896</v>
      </c>
      <c r="J897" s="218" t="s">
        <v>2896</v>
      </c>
      <c r="K897" s="218">
        <v>1</v>
      </c>
      <c r="L897" s="218">
        <v>-4.6535260811869472</v>
      </c>
      <c r="M897" s="218">
        <v>-0.3539644997844098</v>
      </c>
      <c r="N897" s="218">
        <v>-4.7532833603793279</v>
      </c>
      <c r="O897" s="218">
        <v>-0.45372177897679045</v>
      </c>
      <c r="P897" s="218">
        <v>-4.9972162798092796</v>
      </c>
      <c r="Q897" s="218">
        <v>-4.7593540664433265</v>
      </c>
      <c r="R897" s="507">
        <v>-2.5037452904856785</v>
      </c>
      <c r="S897" s="507">
        <v>-2.6035025696780592</v>
      </c>
      <c r="T897" s="218">
        <v>-4.8782851731263026</v>
      </c>
    </row>
    <row r="898" spans="1:20" x14ac:dyDescent="0.6">
      <c r="A898" s="218" t="s">
        <v>2897</v>
      </c>
      <c r="B898" s="218" t="s">
        <v>2898</v>
      </c>
      <c r="C898" s="218">
        <v>3.3181462454147401</v>
      </c>
      <c r="D898" s="218">
        <v>3.4325692748125198</v>
      </c>
      <c r="E898" s="218">
        <v>5.44016568968664E-2</v>
      </c>
      <c r="F898" s="218">
        <v>4.1802190964661E-2</v>
      </c>
      <c r="G898" s="218">
        <v>0</v>
      </c>
      <c r="H898" s="218">
        <v>0.123827711997599</v>
      </c>
      <c r="I898" t="s">
        <v>2899</v>
      </c>
      <c r="J898" s="218" t="s">
        <v>2899</v>
      </c>
      <c r="K898" s="218">
        <v>1</v>
      </c>
      <c r="L898" s="218">
        <v>-3.2637445885178735</v>
      </c>
      <c r="M898" s="218">
        <v>-3.276344054450079</v>
      </c>
      <c r="N898" s="218">
        <v>-3.3781676179156532</v>
      </c>
      <c r="O898" s="218">
        <v>-3.3907670838478587</v>
      </c>
      <c r="P898" s="218">
        <v>-3.3181462454147401</v>
      </c>
      <c r="Q898" s="218">
        <v>-3.1943185334171411</v>
      </c>
      <c r="R898" s="507">
        <v>-3.2700443214839763</v>
      </c>
      <c r="S898" s="507">
        <v>-3.384467350881756</v>
      </c>
      <c r="T898" s="218">
        <v>-3.2562323894159406</v>
      </c>
    </row>
    <row r="899" spans="1:20" x14ac:dyDescent="0.6">
      <c r="A899" s="218" t="s">
        <v>2900</v>
      </c>
      <c r="B899" s="218" t="s">
        <v>2901</v>
      </c>
      <c r="C899" s="218">
        <v>7.3465729145006504</v>
      </c>
      <c r="D899" s="218">
        <v>7.3314782493978603</v>
      </c>
      <c r="E899" s="218">
        <v>7.7582639322232803</v>
      </c>
      <c r="F899" s="218">
        <v>8.12197230250435</v>
      </c>
      <c r="G899" s="218">
        <v>2.4046484640937398</v>
      </c>
      <c r="H899" s="218">
        <v>0.123827711997599</v>
      </c>
      <c r="I899" t="s">
        <v>2902</v>
      </c>
      <c r="J899" s="218" t="s">
        <v>2902</v>
      </c>
      <c r="K899" s="218">
        <v>1</v>
      </c>
      <c r="L899" s="218">
        <v>0.41169101772262984</v>
      </c>
      <c r="M899" s="218">
        <v>0.77539938800369956</v>
      </c>
      <c r="N899" s="218">
        <v>0.42678568282541995</v>
      </c>
      <c r="O899" s="218">
        <v>0.79049405310648968</v>
      </c>
      <c r="P899" s="218">
        <v>-4.9419244504069102</v>
      </c>
      <c r="Q899" s="218">
        <v>-7.2227452025030514</v>
      </c>
      <c r="R899" s="507">
        <v>0.5935452028631647</v>
      </c>
      <c r="S899" s="507">
        <v>0.60863986796595482</v>
      </c>
      <c r="T899" s="218">
        <v>-6.0823348264549804</v>
      </c>
    </row>
    <row r="900" spans="1:20" x14ac:dyDescent="0.6">
      <c r="A900" s="218" t="s">
        <v>2903</v>
      </c>
      <c r="B900" s="218" t="s">
        <v>2904</v>
      </c>
      <c r="C900" s="218">
        <v>4.5549431684949102</v>
      </c>
      <c r="D900" s="218">
        <v>4.2345616705258298</v>
      </c>
      <c r="E900" s="218">
        <v>4.0263112196715998</v>
      </c>
      <c r="F900" s="218">
        <v>5.1798820090562199</v>
      </c>
      <c r="G900" s="218">
        <v>7.8504118443569304</v>
      </c>
      <c r="H900" s="218">
        <v>0.23786221336595301</v>
      </c>
      <c r="I900" t="s">
        <v>2905</v>
      </c>
      <c r="J900" s="218" t="s">
        <v>2905</v>
      </c>
      <c r="K900" s="218">
        <v>1</v>
      </c>
      <c r="L900" s="218">
        <v>-0.52863194882331044</v>
      </c>
      <c r="M900" s="218">
        <v>0.62493884056130966</v>
      </c>
      <c r="N900" s="218">
        <v>-0.20825045085423</v>
      </c>
      <c r="O900" s="218">
        <v>0.9453203385303901</v>
      </c>
      <c r="P900" s="218">
        <v>3.2954686758620202</v>
      </c>
      <c r="Q900" s="218">
        <v>-4.3170809551289571</v>
      </c>
      <c r="R900" s="507">
        <v>4.8153445868999611E-2</v>
      </c>
      <c r="S900" s="507">
        <v>0.36853494383808005</v>
      </c>
      <c r="T900" s="218">
        <v>-0.51080613963346844</v>
      </c>
    </row>
    <row r="901" spans="1:20" x14ac:dyDescent="0.6">
      <c r="A901" s="218" t="s">
        <v>2906</v>
      </c>
      <c r="B901" s="218" t="s">
        <v>2907</v>
      </c>
      <c r="C901" s="218">
        <v>5.62815040016116</v>
      </c>
      <c r="D901" s="218">
        <v>5.6500396527937697</v>
      </c>
      <c r="E901" s="218">
        <v>4.2955572331765097</v>
      </c>
      <c r="F901" s="218">
        <v>6.3687829150000503</v>
      </c>
      <c r="G901" s="218">
        <v>0.94138514970795095</v>
      </c>
      <c r="H901" s="218">
        <v>0</v>
      </c>
      <c r="I901" t="s">
        <v>2908</v>
      </c>
      <c r="J901" s="218" t="s">
        <v>2908</v>
      </c>
      <c r="K901" s="218">
        <v>1</v>
      </c>
      <c r="L901" s="218">
        <v>-1.3325931669846502</v>
      </c>
      <c r="M901" s="218">
        <v>0.74063251483889037</v>
      </c>
      <c r="N901" s="218">
        <v>-1.35448241961726</v>
      </c>
      <c r="O901" s="218">
        <v>0.7187432622062806</v>
      </c>
      <c r="P901" s="218">
        <v>-4.6867652504532087</v>
      </c>
      <c r="Q901" s="218">
        <v>-5.62815040016116</v>
      </c>
      <c r="R901" s="507">
        <v>-0.29598032607287994</v>
      </c>
      <c r="S901" s="507">
        <v>-0.31786957870548971</v>
      </c>
      <c r="T901" s="218">
        <v>-5.1574578253071843</v>
      </c>
    </row>
    <row r="902" spans="1:20" x14ac:dyDescent="0.6">
      <c r="A902" s="218" t="s">
        <v>2909</v>
      </c>
      <c r="B902" s="218" t="s">
        <v>2910</v>
      </c>
      <c r="C902" s="218">
        <v>7.2091729750280296</v>
      </c>
      <c r="D902" s="218">
        <v>7.1101869691852304</v>
      </c>
      <c r="E902" s="218">
        <v>7.70399363663934</v>
      </c>
      <c r="F902" s="218">
        <v>6.23834538449377</v>
      </c>
      <c r="G902" s="218">
        <v>2.8350766985770401</v>
      </c>
      <c r="H902" s="218">
        <v>0.123827711997599</v>
      </c>
      <c r="I902" t="s">
        <v>2911</v>
      </c>
      <c r="J902" s="218" t="s">
        <v>2911</v>
      </c>
      <c r="K902" s="218">
        <v>1</v>
      </c>
      <c r="L902" s="218">
        <v>0.49482066161131044</v>
      </c>
      <c r="M902" s="218">
        <v>-0.9708275905342596</v>
      </c>
      <c r="N902" s="218">
        <v>0.59380666745410959</v>
      </c>
      <c r="O902" s="218">
        <v>-0.87184158469146045</v>
      </c>
      <c r="P902" s="218">
        <v>-4.3740962764509899</v>
      </c>
      <c r="Q902" s="218">
        <v>-7.0853452630304306</v>
      </c>
      <c r="R902" s="507">
        <v>-0.23800346446147458</v>
      </c>
      <c r="S902" s="507">
        <v>-0.13901745861867543</v>
      </c>
      <c r="T902" s="218">
        <v>-5.7297207697407107</v>
      </c>
    </row>
    <row r="903" spans="1:20" x14ac:dyDescent="0.6">
      <c r="A903" s="218" t="s">
        <v>2912</v>
      </c>
      <c r="B903" s="218" t="s">
        <v>2913</v>
      </c>
      <c r="C903" s="218">
        <v>4.8338877274672898</v>
      </c>
      <c r="D903" s="218">
        <v>4.9209097510844799</v>
      </c>
      <c r="E903" s="218">
        <v>3.8945878286451099</v>
      </c>
      <c r="F903" s="218">
        <v>4.8949222914547601</v>
      </c>
      <c r="G903" s="218">
        <v>0.26846663313173802</v>
      </c>
      <c r="H903" s="218">
        <v>0</v>
      </c>
      <c r="I903" t="s">
        <v>2914</v>
      </c>
      <c r="J903" s="218" t="s">
        <v>2914</v>
      </c>
      <c r="K903" s="218">
        <v>2</v>
      </c>
      <c r="L903" s="218">
        <v>-0.9392998988221799</v>
      </c>
      <c r="M903" s="218">
        <v>6.1034563987470314E-2</v>
      </c>
      <c r="N903" s="218">
        <v>-1.02632192243937</v>
      </c>
      <c r="O903" s="218">
        <v>-2.5987459629719822E-2</v>
      </c>
      <c r="P903" s="218">
        <v>-4.5654210943355515</v>
      </c>
      <c r="Q903" s="218">
        <v>-4.8338877274672898</v>
      </c>
      <c r="R903" s="507">
        <v>-0.43913266741735479</v>
      </c>
      <c r="S903" s="507">
        <v>-0.52615469103454493</v>
      </c>
      <c r="T903" s="218">
        <v>-4.6996544109014202</v>
      </c>
    </row>
    <row r="904" spans="1:20" x14ac:dyDescent="0.6">
      <c r="A904" s="218" t="s">
        <v>2915</v>
      </c>
      <c r="B904" s="218" t="s">
        <v>2916</v>
      </c>
      <c r="C904" s="218">
        <v>4.4554202472331399</v>
      </c>
      <c r="D904" s="218">
        <v>4.1834439859165498</v>
      </c>
      <c r="E904" s="218">
        <v>6.5120397753267998</v>
      </c>
      <c r="F904" s="218">
        <v>0</v>
      </c>
      <c r="G904" s="218">
        <v>1.50626793832628</v>
      </c>
      <c r="H904" s="218">
        <v>0.123827711997599</v>
      </c>
      <c r="I904" t="s">
        <v>2914</v>
      </c>
      <c r="J904" s="218" t="s">
        <v>2914</v>
      </c>
      <c r="K904" s="218">
        <v>2</v>
      </c>
      <c r="L904" s="218">
        <v>2.0566195280936599</v>
      </c>
      <c r="M904" s="218">
        <v>-4.4554202472331399</v>
      </c>
      <c r="N904" s="218">
        <v>2.32859578941025</v>
      </c>
      <c r="O904" s="218">
        <v>-4.1834439859165498</v>
      </c>
      <c r="P904" s="218">
        <v>-2.9491523089068599</v>
      </c>
      <c r="Q904" s="218">
        <v>-4.3315925352355409</v>
      </c>
      <c r="R904" s="507">
        <v>-1.19940035956974</v>
      </c>
      <c r="S904" s="507">
        <v>-0.92742409825314986</v>
      </c>
      <c r="T904" s="218">
        <v>-3.6403724220712004</v>
      </c>
    </row>
    <row r="905" spans="1:20" x14ac:dyDescent="0.6">
      <c r="A905" s="218" t="s">
        <v>2917</v>
      </c>
      <c r="B905" s="218" t="s">
        <v>2918</v>
      </c>
      <c r="C905" s="218">
        <v>4.5284742632935799</v>
      </c>
      <c r="D905" s="218">
        <v>4.7575082581003203</v>
      </c>
      <c r="E905" s="218">
        <v>4.3400349784303103</v>
      </c>
      <c r="F905" s="218">
        <v>3.89494344814065</v>
      </c>
      <c r="G905" s="218">
        <v>0</v>
      </c>
      <c r="H905" s="218">
        <v>0.123827711997599</v>
      </c>
      <c r="I905" t="s">
        <v>2919</v>
      </c>
      <c r="J905" s="218" t="s">
        <v>2919</v>
      </c>
      <c r="K905" s="218">
        <v>3</v>
      </c>
      <c r="L905" s="218">
        <v>-0.18843928486326966</v>
      </c>
      <c r="M905" s="218">
        <v>-0.63353081515292997</v>
      </c>
      <c r="N905" s="218">
        <v>-0.41747327967001002</v>
      </c>
      <c r="O905" s="218">
        <v>-0.86256480995967033</v>
      </c>
      <c r="P905" s="218">
        <v>-4.5284742632935799</v>
      </c>
      <c r="Q905" s="218">
        <v>-4.4046465512959809</v>
      </c>
      <c r="R905" s="507">
        <v>-0.41098505000809982</v>
      </c>
      <c r="S905" s="507">
        <v>-0.64001904481484018</v>
      </c>
      <c r="T905" s="218">
        <v>-4.4665604072947804</v>
      </c>
    </row>
    <row r="906" spans="1:20" x14ac:dyDescent="0.6">
      <c r="A906" s="218" t="s">
        <v>2920</v>
      </c>
      <c r="B906" s="218" t="s">
        <v>2921</v>
      </c>
      <c r="C906" s="218">
        <v>4.4554202472331399</v>
      </c>
      <c r="D906" s="218">
        <v>4.5592396985261496</v>
      </c>
      <c r="E906" s="218">
        <v>3.7982497426216102</v>
      </c>
      <c r="F906" s="218">
        <v>3.51929277256448</v>
      </c>
      <c r="G906" s="218">
        <v>0.69026577864285299</v>
      </c>
      <c r="H906" s="218">
        <v>8.1787247085612904</v>
      </c>
      <c r="I906" t="s">
        <v>2919</v>
      </c>
      <c r="J906" s="218" t="s">
        <v>2919</v>
      </c>
      <c r="K906" s="218">
        <v>3</v>
      </c>
      <c r="L906" s="218">
        <v>-0.6571705046115297</v>
      </c>
      <c r="M906" s="218">
        <v>-0.93612747466865986</v>
      </c>
      <c r="N906" s="218">
        <v>-0.76098995590453944</v>
      </c>
      <c r="O906" s="218">
        <v>-1.0399469259616696</v>
      </c>
      <c r="P906" s="218">
        <v>-3.7651544685902869</v>
      </c>
      <c r="Q906" s="218">
        <v>3.7233044613281505</v>
      </c>
      <c r="R906" s="507">
        <v>-0.79664898964009478</v>
      </c>
      <c r="S906" s="507">
        <v>-0.90046844093310452</v>
      </c>
      <c r="T906" s="218">
        <v>-2.0925003631068195E-2</v>
      </c>
    </row>
    <row r="907" spans="1:20" x14ac:dyDescent="0.6">
      <c r="A907" s="218" t="s">
        <v>2922</v>
      </c>
      <c r="B907" s="218" t="s">
        <v>2923</v>
      </c>
      <c r="C907" s="218">
        <v>5.2405779747303596</v>
      </c>
      <c r="D907" s="218">
        <v>5.3097604907076299</v>
      </c>
      <c r="E907" s="218">
        <v>1.65626151007385</v>
      </c>
      <c r="F907" s="218">
        <v>6.5905142305869502</v>
      </c>
      <c r="G907" s="218">
        <v>0.14046909216855899</v>
      </c>
      <c r="H907" s="218">
        <v>0</v>
      </c>
      <c r="I907" t="s">
        <v>2919</v>
      </c>
      <c r="J907" s="218" t="s">
        <v>2919</v>
      </c>
      <c r="K907" s="218">
        <v>3</v>
      </c>
      <c r="L907" s="218">
        <v>-3.5843164646565095</v>
      </c>
      <c r="M907" s="218">
        <v>1.3499362558565906</v>
      </c>
      <c r="N907" s="218">
        <v>-3.6534989806337799</v>
      </c>
      <c r="O907" s="218">
        <v>1.2807537398793203</v>
      </c>
      <c r="P907" s="218">
        <v>-5.1001088825618002</v>
      </c>
      <c r="Q907" s="218">
        <v>-5.2405779747303596</v>
      </c>
      <c r="R907" s="507">
        <v>-1.1171901043999595</v>
      </c>
      <c r="S907" s="507">
        <v>-1.1863726203772298</v>
      </c>
      <c r="T907" s="218">
        <v>-5.1703434286460794</v>
      </c>
    </row>
    <row r="908" spans="1:20" x14ac:dyDescent="0.6">
      <c r="A908" s="218" t="s">
        <v>2924</v>
      </c>
      <c r="B908" s="218" t="s">
        <v>2925</v>
      </c>
      <c r="C908" s="218">
        <v>4.5177492137042501</v>
      </c>
      <c r="D908" s="218">
        <v>4.2168757678007198</v>
      </c>
      <c r="E908" s="218">
        <v>4.3805231662834396</v>
      </c>
      <c r="F908" s="218">
        <v>5.2880490595879097</v>
      </c>
      <c r="G908" s="218">
        <v>0.26846663313173802</v>
      </c>
      <c r="H908" s="218">
        <v>0</v>
      </c>
      <c r="I908" t="s">
        <v>2926</v>
      </c>
      <c r="J908" s="218" t="s">
        <v>2926</v>
      </c>
      <c r="K908" s="218">
        <v>2</v>
      </c>
      <c r="L908" s="218">
        <v>-0.13722604742081046</v>
      </c>
      <c r="M908" s="218">
        <v>0.77029984588365963</v>
      </c>
      <c r="N908" s="218">
        <v>0.16364739848271981</v>
      </c>
      <c r="O908" s="218">
        <v>1.0711732917871899</v>
      </c>
      <c r="P908" s="218">
        <v>-4.2492825805725118</v>
      </c>
      <c r="Q908" s="218">
        <v>-4.5177492137042501</v>
      </c>
      <c r="R908" s="507">
        <v>0.31653689923142458</v>
      </c>
      <c r="S908" s="507">
        <v>0.61741034513495485</v>
      </c>
      <c r="T908" s="218">
        <v>-4.3835158971383805</v>
      </c>
    </row>
    <row r="909" spans="1:20" x14ac:dyDescent="0.6">
      <c r="A909" s="218" t="s">
        <v>2927</v>
      </c>
      <c r="B909" s="218" t="s">
        <v>2928</v>
      </c>
      <c r="C909" s="218">
        <v>4.0955784981181198</v>
      </c>
      <c r="D909" s="218">
        <v>3.42818443732657</v>
      </c>
      <c r="E909" s="218">
        <v>3.74961803666727</v>
      </c>
      <c r="F909" s="218">
        <v>2.86036147310559</v>
      </c>
      <c r="G909" s="218">
        <v>0</v>
      </c>
      <c r="H909" s="218">
        <v>0</v>
      </c>
      <c r="I909" t="s">
        <v>2926</v>
      </c>
      <c r="J909" s="218" t="s">
        <v>2926</v>
      </c>
      <c r="K909" s="218">
        <v>2</v>
      </c>
      <c r="L909" s="218">
        <v>-0.3459604614508498</v>
      </c>
      <c r="M909" s="218">
        <v>-1.2352170250125298</v>
      </c>
      <c r="N909" s="218">
        <v>0.32143359934070004</v>
      </c>
      <c r="O909" s="218">
        <v>-0.56782296422098</v>
      </c>
      <c r="P909" s="218">
        <v>-4.0955784981181198</v>
      </c>
      <c r="Q909" s="218">
        <v>-4.0955784981181198</v>
      </c>
      <c r="R909" s="507">
        <v>-0.79058874323168982</v>
      </c>
      <c r="S909" s="507">
        <v>-0.12319468244013998</v>
      </c>
      <c r="T909" s="218">
        <v>-4.0955784981181198</v>
      </c>
    </row>
    <row r="910" spans="1:20" x14ac:dyDescent="0.6">
      <c r="A910" s="218" t="s">
        <v>2929</v>
      </c>
      <c r="B910" s="218" t="s">
        <v>2930</v>
      </c>
      <c r="C910" s="218">
        <v>3.7185821697591499</v>
      </c>
      <c r="D910" s="218">
        <v>3.7843783255157102</v>
      </c>
      <c r="E910" s="218">
        <v>5.44016568968664E-2</v>
      </c>
      <c r="F910" s="218">
        <v>8.24271896778416E-2</v>
      </c>
      <c r="G910" s="218">
        <v>0</v>
      </c>
      <c r="H910" s="218">
        <v>0</v>
      </c>
      <c r="I910" t="s">
        <v>2931</v>
      </c>
      <c r="J910" s="218" t="s">
        <v>2931</v>
      </c>
      <c r="K910" s="218">
        <v>1</v>
      </c>
      <c r="L910" s="218">
        <v>-3.6641805128622833</v>
      </c>
      <c r="M910" s="218">
        <v>-3.6361549800813084</v>
      </c>
      <c r="N910" s="218">
        <v>-3.7299766686188436</v>
      </c>
      <c r="O910" s="218">
        <v>-3.7019511358378687</v>
      </c>
      <c r="P910" s="218">
        <v>-3.7185821697591499</v>
      </c>
      <c r="Q910" s="218">
        <v>-3.7185821697591499</v>
      </c>
      <c r="R910" s="507">
        <v>-3.6501677464717961</v>
      </c>
      <c r="S910" s="507">
        <v>-3.7159639022283564</v>
      </c>
      <c r="T910" s="218">
        <v>-3.7185821697591499</v>
      </c>
    </row>
    <row r="911" spans="1:20" x14ac:dyDescent="0.6">
      <c r="A911" s="218" t="s">
        <v>2932</v>
      </c>
      <c r="B911" s="218" t="s">
        <v>2933</v>
      </c>
      <c r="C911" s="218">
        <v>6.1686403265546996</v>
      </c>
      <c r="D911" s="218">
        <v>6.14283903820637</v>
      </c>
      <c r="E911" s="218">
        <v>6.3576739790940398</v>
      </c>
      <c r="F911" s="218">
        <v>6.4921731197478199</v>
      </c>
      <c r="G911" s="218">
        <v>0.94138514970795095</v>
      </c>
      <c r="H911" s="218">
        <v>0</v>
      </c>
      <c r="I911" t="s">
        <v>2934</v>
      </c>
      <c r="J911" s="218" t="s">
        <v>2934</v>
      </c>
      <c r="K911" s="218">
        <v>2</v>
      </c>
      <c r="L911" s="218">
        <v>0.18903365253934012</v>
      </c>
      <c r="M911" s="218">
        <v>0.32353279319312023</v>
      </c>
      <c r="N911" s="218">
        <v>0.21483494088766975</v>
      </c>
      <c r="O911" s="218">
        <v>0.34933408154144985</v>
      </c>
      <c r="P911" s="218">
        <v>-5.2272551768467483</v>
      </c>
      <c r="Q911" s="218">
        <v>-6.1686403265546996</v>
      </c>
      <c r="R911" s="507">
        <v>0.25628322286623018</v>
      </c>
      <c r="S911" s="507">
        <v>0.2820845112145598</v>
      </c>
      <c r="T911" s="218">
        <v>-5.697947751700724</v>
      </c>
    </row>
    <row r="912" spans="1:20" x14ac:dyDescent="0.6">
      <c r="A912" s="218" t="s">
        <v>2935</v>
      </c>
      <c r="B912" s="218" t="s">
        <v>2936</v>
      </c>
      <c r="C912" s="218">
        <v>1.1352126774342199</v>
      </c>
      <c r="D912" s="218">
        <v>1.36332549656546</v>
      </c>
      <c r="E912" s="218">
        <v>0</v>
      </c>
      <c r="F912" s="218">
        <v>0</v>
      </c>
      <c r="G912" s="218">
        <v>0</v>
      </c>
      <c r="H912" s="218">
        <v>0</v>
      </c>
      <c r="I912" t="s">
        <v>2934</v>
      </c>
      <c r="J912" s="218" t="s">
        <v>2934</v>
      </c>
      <c r="K912" s="218">
        <v>2</v>
      </c>
      <c r="L912" s="218">
        <v>-1.1352126774342199</v>
      </c>
      <c r="M912" s="218">
        <v>-1.1352126774342199</v>
      </c>
      <c r="N912" s="218">
        <v>-1.36332549656546</v>
      </c>
      <c r="O912" s="218">
        <v>-1.36332549656546</v>
      </c>
      <c r="P912" s="218">
        <v>-1.1352126774342199</v>
      </c>
      <c r="Q912" s="218">
        <v>-1.1352126774342199</v>
      </c>
      <c r="R912" s="507">
        <v>-1.1352126774342199</v>
      </c>
      <c r="S912" s="507">
        <v>-1.36332549656546</v>
      </c>
      <c r="T912" s="218">
        <v>-1.1352126774342199</v>
      </c>
    </row>
    <row r="913" spans="1:20" x14ac:dyDescent="0.6">
      <c r="A913" s="218" t="s">
        <v>2937</v>
      </c>
      <c r="B913" s="218" t="s">
        <v>2938</v>
      </c>
      <c r="C913" s="218">
        <v>1.01833470256863</v>
      </c>
      <c r="D913" s="218">
        <v>1.0800089634712</v>
      </c>
      <c r="E913" s="218">
        <v>0</v>
      </c>
      <c r="F913" s="218">
        <v>0</v>
      </c>
      <c r="G913" s="218">
        <v>0</v>
      </c>
      <c r="H913" s="218">
        <v>0</v>
      </c>
      <c r="I913" t="s">
        <v>2939</v>
      </c>
      <c r="J913" s="218" t="s">
        <v>2939</v>
      </c>
      <c r="K913" s="218">
        <v>1</v>
      </c>
      <c r="L913" s="218">
        <v>-1.01833470256863</v>
      </c>
      <c r="M913" s="218">
        <v>-1.01833470256863</v>
      </c>
      <c r="N913" s="218">
        <v>-1.0800089634712</v>
      </c>
      <c r="O913" s="218">
        <v>-1.0800089634712</v>
      </c>
      <c r="P913" s="218">
        <v>-1.01833470256863</v>
      </c>
      <c r="Q913" s="218">
        <v>-1.01833470256863</v>
      </c>
      <c r="R913" s="507">
        <v>-1.01833470256863</v>
      </c>
      <c r="S913" s="507">
        <v>-1.0800089634712</v>
      </c>
      <c r="T913" s="218">
        <v>-1.01833470256863</v>
      </c>
    </row>
    <row r="914" spans="1:20" x14ac:dyDescent="0.6">
      <c r="A914" s="218" t="s">
        <v>2940</v>
      </c>
      <c r="B914" s="218" t="s">
        <v>2941</v>
      </c>
      <c r="C914" s="218">
        <v>4.9028282143714597</v>
      </c>
      <c r="D914" s="218">
        <v>4.6448709386674203</v>
      </c>
      <c r="E914" s="218">
        <v>5.3011609342061696</v>
      </c>
      <c r="F914" s="218">
        <v>4.35073026365116</v>
      </c>
      <c r="G914" s="218">
        <v>0.59580657787600999</v>
      </c>
      <c r="H914" s="218">
        <v>0</v>
      </c>
      <c r="I914" t="s">
        <v>2942</v>
      </c>
      <c r="J914" s="218" t="s">
        <v>2942</v>
      </c>
      <c r="K914" s="218">
        <v>1</v>
      </c>
      <c r="L914" s="218">
        <v>0.39833271983470997</v>
      </c>
      <c r="M914" s="218">
        <v>-0.55209795072029966</v>
      </c>
      <c r="N914" s="218">
        <v>0.65628999553874934</v>
      </c>
      <c r="O914" s="218">
        <v>-0.29414067501626029</v>
      </c>
      <c r="P914" s="218">
        <v>-4.3070216364954499</v>
      </c>
      <c r="Q914" s="218">
        <v>-4.9028282143714597</v>
      </c>
      <c r="R914" s="507">
        <v>-7.6882615442794844E-2</v>
      </c>
      <c r="S914" s="507">
        <v>0.18107466026124452</v>
      </c>
      <c r="T914" s="218">
        <v>-4.6049249254334548</v>
      </c>
    </row>
    <row r="915" spans="1:20" x14ac:dyDescent="0.6">
      <c r="A915" s="218" t="s">
        <v>2943</v>
      </c>
      <c r="B915" s="218" t="s">
        <v>2944</v>
      </c>
      <c r="C915" s="218">
        <v>4.7011467012590398</v>
      </c>
      <c r="D915" s="218">
        <v>4.4488529638192196</v>
      </c>
      <c r="E915" s="218">
        <v>4.8179947372283598</v>
      </c>
      <c r="F915" s="218">
        <v>4.0868702851061904</v>
      </c>
      <c r="G915" s="218">
        <v>0.86243763809848095</v>
      </c>
      <c r="H915" s="218">
        <v>6.9672429006184302</v>
      </c>
      <c r="I915" t="s">
        <v>2945</v>
      </c>
      <c r="J915" s="218" t="s">
        <v>2945</v>
      </c>
      <c r="K915" s="218">
        <v>1</v>
      </c>
      <c r="L915" s="218">
        <v>0.11684803596932003</v>
      </c>
      <c r="M915" s="218">
        <v>-0.61427641615284934</v>
      </c>
      <c r="N915" s="218">
        <v>0.36914177340914023</v>
      </c>
      <c r="O915" s="218">
        <v>-0.36198267871302914</v>
      </c>
      <c r="P915" s="218">
        <v>-3.8387090631605587</v>
      </c>
      <c r="Q915" s="218">
        <v>2.2660961993593904</v>
      </c>
      <c r="R915" s="507">
        <v>-0.24871419009176465</v>
      </c>
      <c r="S915" s="507">
        <v>3.5795473480555451E-3</v>
      </c>
      <c r="T915" s="218">
        <v>-0.78630643190058414</v>
      </c>
    </row>
    <row r="916" spans="1:20" x14ac:dyDescent="0.6">
      <c r="A916" s="218" t="s">
        <v>2946</v>
      </c>
      <c r="B916" s="218" t="s">
        <v>2947</v>
      </c>
      <c r="C916" s="218">
        <v>5.5239239744474702</v>
      </c>
      <c r="D916" s="218">
        <v>5.3670076386693202</v>
      </c>
      <c r="E916" s="218">
        <v>7.6052368410584403</v>
      </c>
      <c r="F916" s="218">
        <v>6.6291619246623004</v>
      </c>
      <c r="G916" s="218">
        <v>2.7499104295451402</v>
      </c>
      <c r="H916" s="218">
        <v>0.123827711997599</v>
      </c>
      <c r="I916" t="s">
        <v>178</v>
      </c>
      <c r="J916" s="218" t="s">
        <v>178</v>
      </c>
      <c r="K916" s="218">
        <v>1</v>
      </c>
      <c r="L916" s="218">
        <v>2.0813128666109701</v>
      </c>
      <c r="M916" s="218">
        <v>1.1052379502148302</v>
      </c>
      <c r="N916" s="218">
        <v>2.2382292023891202</v>
      </c>
      <c r="O916" s="218">
        <v>1.2621542859929802</v>
      </c>
      <c r="P916" s="218">
        <v>-2.77401354490233</v>
      </c>
      <c r="Q916" s="218">
        <v>-5.4000962624498712</v>
      </c>
      <c r="R916" s="507">
        <v>1.5932754084129002</v>
      </c>
      <c r="S916" s="507">
        <v>1.7501917441910502</v>
      </c>
      <c r="T916" s="218">
        <v>-4.0870549036761004</v>
      </c>
    </row>
    <row r="917" spans="1:20" x14ac:dyDescent="0.6">
      <c r="A917" s="218" t="s">
        <v>2948</v>
      </c>
      <c r="B917" s="218" t="s">
        <v>2949</v>
      </c>
      <c r="C917" s="218">
        <v>3.3587765421775999</v>
      </c>
      <c r="D917" s="218">
        <v>3.27056848487201</v>
      </c>
      <c r="E917" s="218">
        <v>0</v>
      </c>
      <c r="F917" s="218">
        <v>4.4236895434213404</v>
      </c>
      <c r="G917" s="218">
        <v>0</v>
      </c>
      <c r="H917" s="218">
        <v>0</v>
      </c>
      <c r="I917" t="s">
        <v>2950</v>
      </c>
      <c r="J917" s="218" t="s">
        <v>2950</v>
      </c>
      <c r="K917" s="218">
        <v>1</v>
      </c>
      <c r="L917" s="218">
        <v>-3.3587765421775999</v>
      </c>
      <c r="M917" s="218">
        <v>1.0649130012437404</v>
      </c>
      <c r="N917" s="218">
        <v>-3.27056848487201</v>
      </c>
      <c r="O917" s="218">
        <v>1.1531210585493303</v>
      </c>
      <c r="P917" s="218">
        <v>-3.3587765421775999</v>
      </c>
      <c r="Q917" s="218">
        <v>-3.3587765421775999</v>
      </c>
      <c r="R917" s="507">
        <v>-1.1469317704669297</v>
      </c>
      <c r="S917" s="507">
        <v>-1.0587237131613398</v>
      </c>
      <c r="T917" s="218">
        <v>-3.3587765421775999</v>
      </c>
    </row>
    <row r="918" spans="1:20" x14ac:dyDescent="0.6">
      <c r="A918" s="218" t="s">
        <v>2951</v>
      </c>
      <c r="B918" s="218" t="s">
        <v>2952</v>
      </c>
      <c r="C918" s="218">
        <v>5.2675027031332498</v>
      </c>
      <c r="D918" s="218">
        <v>5.1918498836570599</v>
      </c>
      <c r="E918" s="218">
        <v>4.7350726386987896</v>
      </c>
      <c r="F918" s="218">
        <v>5.4305753104811698</v>
      </c>
      <c r="G918" s="218">
        <v>0</v>
      </c>
      <c r="H918" s="218">
        <v>0.123827711997599</v>
      </c>
      <c r="I918" t="s">
        <v>2953</v>
      </c>
      <c r="J918" s="218" t="s">
        <v>2953</v>
      </c>
      <c r="K918" s="218">
        <v>2</v>
      </c>
      <c r="L918" s="218">
        <v>-0.53243006443446017</v>
      </c>
      <c r="M918" s="218">
        <v>0.16307260734792006</v>
      </c>
      <c r="N918" s="218">
        <v>-0.45677724495827032</v>
      </c>
      <c r="O918" s="218">
        <v>0.23872542682410991</v>
      </c>
      <c r="P918" s="218">
        <v>-5.2675027031332498</v>
      </c>
      <c r="Q918" s="218">
        <v>-5.1436749911356507</v>
      </c>
      <c r="R918" s="507">
        <v>-0.18467872854327005</v>
      </c>
      <c r="S918" s="507">
        <v>-0.10902590906708021</v>
      </c>
      <c r="T918" s="218">
        <v>-5.2055888471344502</v>
      </c>
    </row>
    <row r="919" spans="1:20" x14ac:dyDescent="0.6">
      <c r="A919" s="218" t="s">
        <v>2954</v>
      </c>
      <c r="B919" s="218" t="s">
        <v>2955</v>
      </c>
      <c r="C919" s="218">
        <v>5.1543445364695497</v>
      </c>
      <c r="D919" s="218">
        <v>4.7869160487396796</v>
      </c>
      <c r="E919" s="218">
        <v>0</v>
      </c>
      <c r="F919" s="218">
        <v>4.0020592652002902</v>
      </c>
      <c r="G919" s="218">
        <v>0</v>
      </c>
      <c r="H919" s="218">
        <v>0.123827711997599</v>
      </c>
      <c r="I919" t="s">
        <v>2953</v>
      </c>
      <c r="J919" s="218" t="s">
        <v>2953</v>
      </c>
      <c r="K919" s="218">
        <v>2</v>
      </c>
      <c r="L919" s="218">
        <v>-5.1543445364695497</v>
      </c>
      <c r="M919" s="218">
        <v>-1.1522852712692595</v>
      </c>
      <c r="N919" s="218">
        <v>-4.7869160487396796</v>
      </c>
      <c r="O919" s="218">
        <v>-0.78485678353938937</v>
      </c>
      <c r="P919" s="218">
        <v>-5.1543445364695497</v>
      </c>
      <c r="Q919" s="218">
        <v>-5.0305168244719507</v>
      </c>
      <c r="R919" s="507">
        <v>-3.1533149038694046</v>
      </c>
      <c r="S919" s="507">
        <v>-2.7858864161395345</v>
      </c>
      <c r="T919" s="218">
        <v>-5.0924306804707502</v>
      </c>
    </row>
    <row r="920" spans="1:20" x14ac:dyDescent="0.6">
      <c r="A920" s="218" t="s">
        <v>2956</v>
      </c>
      <c r="B920" s="218" t="s">
        <v>2957</v>
      </c>
      <c r="C920" s="218">
        <v>5.5292735627902001</v>
      </c>
      <c r="D920" s="218">
        <v>5.5324049897875902</v>
      </c>
      <c r="E920" s="218">
        <v>5.6970820297005904</v>
      </c>
      <c r="F920" s="218">
        <v>4.5358161864516902</v>
      </c>
      <c r="G920" s="218">
        <v>1.08739361964643</v>
      </c>
      <c r="H920" s="218">
        <v>0</v>
      </c>
      <c r="I920" t="s">
        <v>2958</v>
      </c>
      <c r="J920" s="218" t="s">
        <v>2958</v>
      </c>
      <c r="K920" s="218">
        <v>1</v>
      </c>
      <c r="L920" s="218">
        <v>0.16780846691039031</v>
      </c>
      <c r="M920" s="218">
        <v>-0.99345737633850995</v>
      </c>
      <c r="N920" s="218">
        <v>0.1646770399130002</v>
      </c>
      <c r="O920" s="218">
        <v>-0.99658880333590005</v>
      </c>
      <c r="P920" s="218">
        <v>-4.4418799431437703</v>
      </c>
      <c r="Q920" s="218">
        <v>-5.5292735627902001</v>
      </c>
      <c r="R920" s="507">
        <v>-0.41282445471405982</v>
      </c>
      <c r="S920" s="507">
        <v>-0.41595588171144993</v>
      </c>
      <c r="T920" s="218">
        <v>-4.9855767529669848</v>
      </c>
    </row>
    <row r="921" spans="1:20" x14ac:dyDescent="0.6">
      <c r="A921" s="218" t="s">
        <v>2959</v>
      </c>
      <c r="B921" s="218" t="s">
        <v>2960</v>
      </c>
      <c r="C921" s="218">
        <v>3.5463536576171499</v>
      </c>
      <c r="D921" s="218">
        <v>3.7878049991289999</v>
      </c>
      <c r="E921" s="218">
        <v>0</v>
      </c>
      <c r="F921" s="218">
        <v>3.9508672538760901</v>
      </c>
      <c r="G921" s="218">
        <v>0</v>
      </c>
      <c r="H921" s="218">
        <v>0</v>
      </c>
      <c r="I921" t="s">
        <v>2961</v>
      </c>
      <c r="J921" s="218" t="s">
        <v>2961</v>
      </c>
      <c r="K921" s="218">
        <v>1</v>
      </c>
      <c r="L921" s="218">
        <v>-3.5463536576171499</v>
      </c>
      <c r="M921" s="218">
        <v>0.40451359625894012</v>
      </c>
      <c r="N921" s="218">
        <v>-3.7878049991289999</v>
      </c>
      <c r="O921" s="218">
        <v>0.16306225474709013</v>
      </c>
      <c r="P921" s="218">
        <v>-3.5463536576171499</v>
      </c>
      <c r="Q921" s="218">
        <v>-3.5463536576171499</v>
      </c>
      <c r="R921" s="507">
        <v>-1.5709200306791049</v>
      </c>
      <c r="S921" s="507">
        <v>-1.8123713721909549</v>
      </c>
      <c r="T921" s="218">
        <v>-3.5463536576171499</v>
      </c>
    </row>
    <row r="922" spans="1:20" x14ac:dyDescent="0.6">
      <c r="A922" s="218" t="s">
        <v>2962</v>
      </c>
      <c r="B922" s="218" t="s">
        <v>2963</v>
      </c>
      <c r="C922" s="218">
        <v>6.6609716530272598</v>
      </c>
      <c r="D922" s="218">
        <v>6.6422430905566401</v>
      </c>
      <c r="E922" s="218">
        <v>5.1779319848608303</v>
      </c>
      <c r="F922" s="218">
        <v>7.28695102179781</v>
      </c>
      <c r="G922" s="218">
        <v>0.77891856884019794</v>
      </c>
      <c r="H922" s="218">
        <v>0</v>
      </c>
      <c r="I922" t="s">
        <v>2964</v>
      </c>
      <c r="J922" s="218" t="s">
        <v>2964</v>
      </c>
      <c r="K922" s="218">
        <v>1</v>
      </c>
      <c r="L922" s="218">
        <v>-1.4830396681664295</v>
      </c>
      <c r="M922" s="218">
        <v>0.62597936877055016</v>
      </c>
      <c r="N922" s="218">
        <v>-1.4643111056958098</v>
      </c>
      <c r="O922" s="218">
        <v>0.64470793124116987</v>
      </c>
      <c r="P922" s="218">
        <v>-5.8820530841870617</v>
      </c>
      <c r="Q922" s="218">
        <v>-6.6609716530272598</v>
      </c>
      <c r="R922" s="507">
        <v>-0.42853014969793968</v>
      </c>
      <c r="S922" s="507">
        <v>-0.40980158722731996</v>
      </c>
      <c r="T922" s="218">
        <v>-6.2715123686071603</v>
      </c>
    </row>
    <row r="923" spans="1:20" x14ac:dyDescent="0.6">
      <c r="A923" s="218" t="s">
        <v>2965</v>
      </c>
      <c r="B923" s="218" t="s">
        <v>2966</v>
      </c>
      <c r="C923" s="218">
        <v>4.73085850707474</v>
      </c>
      <c r="D923" s="218">
        <v>4.6840152527408998</v>
      </c>
      <c r="E923" s="218">
        <v>4.57913720472793</v>
      </c>
      <c r="F923" s="218">
        <v>0</v>
      </c>
      <c r="G923" s="218">
        <v>0.38602773444041999</v>
      </c>
      <c r="H923" s="218">
        <v>7.9204265349167704</v>
      </c>
      <c r="I923" t="s">
        <v>2967</v>
      </c>
      <c r="J923" s="218" t="s">
        <v>2967</v>
      </c>
      <c r="K923" s="218">
        <v>1</v>
      </c>
      <c r="L923" s="218">
        <v>-0.15172130234681003</v>
      </c>
      <c r="M923" s="218">
        <v>-4.73085850707474</v>
      </c>
      <c r="N923" s="218">
        <v>-0.10487804801296985</v>
      </c>
      <c r="O923" s="218">
        <v>-4.6840152527408998</v>
      </c>
      <c r="P923" s="218">
        <v>-4.34483077263432</v>
      </c>
      <c r="Q923" s="218">
        <v>3.1895680278420304</v>
      </c>
      <c r="R923" s="507">
        <v>-2.441289904710775</v>
      </c>
      <c r="S923" s="507">
        <v>-2.3944466503769348</v>
      </c>
      <c r="T923" s="218">
        <v>-0.57763137239614482</v>
      </c>
    </row>
    <row r="924" spans="1:20" x14ac:dyDescent="0.6">
      <c r="A924" s="218" t="s">
        <v>2968</v>
      </c>
      <c r="B924" s="218" t="s">
        <v>2969</v>
      </c>
      <c r="C924" s="218">
        <v>6.0314853991843398</v>
      </c>
      <c r="D924" s="218">
        <v>5.8009579257677801</v>
      </c>
      <c r="E924" s="218">
        <v>6.3324409323236903</v>
      </c>
      <c r="F924" s="218">
        <v>5.8899135436268004</v>
      </c>
      <c r="G924" s="218">
        <v>1.55729034198126</v>
      </c>
      <c r="H924" s="218">
        <v>0.23786221336595301</v>
      </c>
      <c r="I924" t="s">
        <v>2970</v>
      </c>
      <c r="J924" s="218" t="s">
        <v>2970</v>
      </c>
      <c r="K924" s="218">
        <v>1</v>
      </c>
      <c r="L924" s="218">
        <v>0.30095553313935053</v>
      </c>
      <c r="M924" s="218">
        <v>-0.14157185555753937</v>
      </c>
      <c r="N924" s="218">
        <v>0.53148300655591019</v>
      </c>
      <c r="O924" s="218">
        <v>8.8955617859020286E-2</v>
      </c>
      <c r="P924" s="218">
        <v>-4.4741950572030795</v>
      </c>
      <c r="Q924" s="218">
        <v>-5.7936231858183866</v>
      </c>
      <c r="R924" s="507">
        <v>7.9691838790905578E-2</v>
      </c>
      <c r="S924" s="507">
        <v>0.31021931220746524</v>
      </c>
      <c r="T924" s="218">
        <v>-5.1339091215107331</v>
      </c>
    </row>
    <row r="925" spans="1:20" x14ac:dyDescent="0.6">
      <c r="A925" s="218" t="s">
        <v>2971</v>
      </c>
      <c r="B925" s="218" t="s">
        <v>2972</v>
      </c>
      <c r="C925" s="218">
        <v>3.1054067466005799</v>
      </c>
      <c r="D925" s="218">
        <v>3.0768868661068098</v>
      </c>
      <c r="E925" s="218">
        <v>1.83782158120418</v>
      </c>
      <c r="F925" s="218">
        <v>4.1140677346428998</v>
      </c>
      <c r="G925" s="218">
        <v>0.14046909216855899</v>
      </c>
      <c r="H925" s="218">
        <v>0</v>
      </c>
      <c r="I925" t="s">
        <v>2973</v>
      </c>
      <c r="J925" s="218" t="s">
        <v>2973</v>
      </c>
      <c r="K925" s="218">
        <v>1</v>
      </c>
      <c r="L925" s="218">
        <v>-1.2675851653963999</v>
      </c>
      <c r="M925" s="218">
        <v>1.0086609880423199</v>
      </c>
      <c r="N925" s="218">
        <v>-1.2390652849026298</v>
      </c>
      <c r="O925" s="218">
        <v>1.0371808685360899</v>
      </c>
      <c r="P925" s="218">
        <v>-2.964937654432021</v>
      </c>
      <c r="Q925" s="218">
        <v>-3.1054067466005799</v>
      </c>
      <c r="R925" s="507">
        <v>-0.12946208867704001</v>
      </c>
      <c r="S925" s="507">
        <v>-0.10094220818326993</v>
      </c>
      <c r="T925" s="218">
        <v>-3.0351722005163007</v>
      </c>
    </row>
    <row r="926" spans="1:20" x14ac:dyDescent="0.6">
      <c r="A926" s="218" t="s">
        <v>2974</v>
      </c>
      <c r="B926" s="218" t="s">
        <v>2975</v>
      </c>
      <c r="C926" s="218">
        <v>6.88091916467428</v>
      </c>
      <c r="D926" s="218">
        <v>6.9591917080055898</v>
      </c>
      <c r="E926" s="218">
        <v>6.90195109057239</v>
      </c>
      <c r="F926" s="218">
        <v>7.4430489185447497</v>
      </c>
      <c r="G926" s="218">
        <v>6.9931946819933204</v>
      </c>
      <c r="H926" s="218">
        <v>8.4530076031397794</v>
      </c>
      <c r="I926" t="s">
        <v>2976</v>
      </c>
      <c r="J926" s="218" t="s">
        <v>2976</v>
      </c>
      <c r="K926" s="218">
        <v>1</v>
      </c>
      <c r="L926" s="218">
        <v>2.1031925898109982E-2</v>
      </c>
      <c r="M926" s="218">
        <v>0.56212975387046971</v>
      </c>
      <c r="N926" s="218">
        <v>-5.7240617433199859E-2</v>
      </c>
      <c r="O926" s="218">
        <v>0.48385721053915987</v>
      </c>
      <c r="P926" s="218">
        <v>0.1122755173190404</v>
      </c>
      <c r="Q926" s="218">
        <v>1.5720884384654994</v>
      </c>
      <c r="R926" s="507">
        <v>0.29158083988428984</v>
      </c>
      <c r="S926" s="507">
        <v>0.21330829655298</v>
      </c>
      <c r="T926" s="218">
        <v>0.8421819778922699</v>
      </c>
    </row>
    <row r="927" spans="1:20" x14ac:dyDescent="0.6">
      <c r="A927" s="218" t="s">
        <v>2977</v>
      </c>
      <c r="B927" s="218" t="s">
        <v>2978</v>
      </c>
      <c r="C927" s="218">
        <v>5.6739514382173404</v>
      </c>
      <c r="D927" s="218">
        <v>5.6872121338670301</v>
      </c>
      <c r="E927" s="218">
        <v>5.2007233104969597</v>
      </c>
      <c r="F927" s="218">
        <v>5.60714876497613</v>
      </c>
      <c r="G927" s="218">
        <v>7.81416097102636</v>
      </c>
      <c r="H927" s="218">
        <v>0.23786221336595301</v>
      </c>
      <c r="I927" t="s">
        <v>2979</v>
      </c>
      <c r="J927" s="218" t="s">
        <v>2979</v>
      </c>
      <c r="K927" s="218">
        <v>2</v>
      </c>
      <c r="L927" s="218">
        <v>-0.4732281277203807</v>
      </c>
      <c r="M927" s="218">
        <v>-6.6802673241210364E-2</v>
      </c>
      <c r="N927" s="218">
        <v>-0.48648882337007038</v>
      </c>
      <c r="O927" s="218">
        <v>-8.0063368890900044E-2</v>
      </c>
      <c r="P927" s="218">
        <v>2.1402095328090196</v>
      </c>
      <c r="Q927" s="218">
        <v>-5.4360892248513872</v>
      </c>
      <c r="R927" s="507">
        <v>-0.27001540048079553</v>
      </c>
      <c r="S927" s="507">
        <v>-0.28327609613048521</v>
      </c>
      <c r="T927" s="218">
        <v>-1.6479398460211838</v>
      </c>
    </row>
    <row r="928" spans="1:20" x14ac:dyDescent="0.6">
      <c r="A928" s="218" t="s">
        <v>2980</v>
      </c>
      <c r="B928" s="218" t="s">
        <v>2981</v>
      </c>
      <c r="C928" s="218">
        <v>5.7361868887021004</v>
      </c>
      <c r="D928" s="218">
        <v>5.7403504639329599</v>
      </c>
      <c r="E928" s="218">
        <v>4.71621422676691</v>
      </c>
      <c r="F928" s="218">
        <v>5.3138695085151602</v>
      </c>
      <c r="G928" s="218">
        <v>7.2415283154865202</v>
      </c>
      <c r="H928" s="218">
        <v>0.123827711997599</v>
      </c>
      <c r="I928" t="s">
        <v>2979</v>
      </c>
      <c r="J928" s="218" t="s">
        <v>2979</v>
      </c>
      <c r="K928" s="218">
        <v>2</v>
      </c>
      <c r="L928" s="218">
        <v>-1.0199726619351903</v>
      </c>
      <c r="M928" s="218">
        <v>-0.42231738018694021</v>
      </c>
      <c r="N928" s="218">
        <v>-1.0241362371660498</v>
      </c>
      <c r="O928" s="218">
        <v>-0.42648095541779973</v>
      </c>
      <c r="P928" s="218">
        <v>1.5053414267844198</v>
      </c>
      <c r="Q928" s="218">
        <v>-5.6123591767045014</v>
      </c>
      <c r="R928" s="507">
        <v>-0.72114502106106526</v>
      </c>
      <c r="S928" s="507">
        <v>-0.72530859629192479</v>
      </c>
      <c r="T928" s="218">
        <v>-2.0535088749600408</v>
      </c>
    </row>
    <row r="929" spans="1:20" x14ac:dyDescent="0.6">
      <c r="A929" s="218" t="s">
        <v>2982</v>
      </c>
      <c r="B929" s="218" t="s">
        <v>2983</v>
      </c>
      <c r="C929" s="218">
        <v>4.96336399138319</v>
      </c>
      <c r="D929" s="218">
        <v>4.9594036389341598</v>
      </c>
      <c r="E929" s="218">
        <v>5.0177415964321597</v>
      </c>
      <c r="F929" s="218">
        <v>5.4798777398783303</v>
      </c>
      <c r="G929" s="218">
        <v>0</v>
      </c>
      <c r="H929" s="218">
        <v>0.123827711997599</v>
      </c>
      <c r="I929" t="s">
        <v>2984</v>
      </c>
      <c r="J929" s="218" t="s">
        <v>2984</v>
      </c>
      <c r="K929" s="218">
        <v>1</v>
      </c>
      <c r="L929" s="218">
        <v>5.4377605048969713E-2</v>
      </c>
      <c r="M929" s="218">
        <v>0.51651374849514031</v>
      </c>
      <c r="N929" s="218">
        <v>5.8337957497999859E-2</v>
      </c>
      <c r="O929" s="218">
        <v>0.52047410094417046</v>
      </c>
      <c r="P929" s="218">
        <v>-4.96336399138319</v>
      </c>
      <c r="Q929" s="218">
        <v>-4.8395362793855909</v>
      </c>
      <c r="R929" s="507">
        <v>0.28544567677205501</v>
      </c>
      <c r="S929" s="507">
        <v>0.28940602922108516</v>
      </c>
      <c r="T929" s="218">
        <v>-4.9014501353843904</v>
      </c>
    </row>
    <row r="930" spans="1:20" x14ac:dyDescent="0.6">
      <c r="A930" s="218" t="s">
        <v>2985</v>
      </c>
      <c r="B930" s="218" t="s">
        <v>2986</v>
      </c>
      <c r="C930" s="218">
        <v>1.2081817881400101</v>
      </c>
      <c r="D930" s="218">
        <v>1.1455781264689699</v>
      </c>
      <c r="E930" s="218">
        <v>0</v>
      </c>
      <c r="F930" s="218">
        <v>1.5845427985946099</v>
      </c>
      <c r="G930" s="218">
        <v>0</v>
      </c>
      <c r="H930" s="218">
        <v>0</v>
      </c>
      <c r="I930" t="s">
        <v>2987</v>
      </c>
      <c r="J930" s="218" t="s">
        <v>2987</v>
      </c>
      <c r="K930" s="218">
        <v>1</v>
      </c>
      <c r="L930" s="218">
        <v>-1.2081817881400101</v>
      </c>
      <c r="M930" s="218">
        <v>0.3763610104545998</v>
      </c>
      <c r="N930" s="218">
        <v>-1.1455781264689699</v>
      </c>
      <c r="O930" s="218">
        <v>0.43896467212563994</v>
      </c>
      <c r="P930" s="218">
        <v>-1.2081817881400101</v>
      </c>
      <c r="Q930" s="218">
        <v>-1.2081817881400101</v>
      </c>
      <c r="R930" s="507">
        <v>-0.41591038884270515</v>
      </c>
      <c r="S930" s="507">
        <v>-0.353306727171665</v>
      </c>
      <c r="T930" s="218">
        <v>-1.2081817881400101</v>
      </c>
    </row>
    <row r="931" spans="1:20" x14ac:dyDescent="0.6">
      <c r="A931" s="218" t="s">
        <v>2988</v>
      </c>
      <c r="B931" s="218" t="s">
        <v>2989</v>
      </c>
      <c r="C931" s="218">
        <v>5.96395531604536</v>
      </c>
      <c r="D931" s="218">
        <v>5.9267347235436096</v>
      </c>
      <c r="E931" s="218">
        <v>5.6722914092132104</v>
      </c>
      <c r="F931" s="218">
        <v>6.2372213589596601</v>
      </c>
      <c r="G931" s="218">
        <v>0.14046909216855899</v>
      </c>
      <c r="H931" s="218">
        <v>9.4282310243678396</v>
      </c>
      <c r="I931" t="s">
        <v>2990</v>
      </c>
      <c r="J931" s="218" t="s">
        <v>2990</v>
      </c>
      <c r="K931" s="218">
        <v>1</v>
      </c>
      <c r="L931" s="218">
        <v>-0.2916639068321496</v>
      </c>
      <c r="M931" s="218">
        <v>0.27326604291430012</v>
      </c>
      <c r="N931" s="218">
        <v>-0.25444331433039924</v>
      </c>
      <c r="O931" s="218">
        <v>0.31048663541605048</v>
      </c>
      <c r="P931" s="218">
        <v>-5.8234862238768006</v>
      </c>
      <c r="Q931" s="218">
        <v>3.4642757083224796</v>
      </c>
      <c r="R931" s="507">
        <v>-9.1989319589247387E-3</v>
      </c>
      <c r="S931" s="507">
        <v>2.8021660542825622E-2</v>
      </c>
      <c r="T931" s="218">
        <v>-1.1796052577771605</v>
      </c>
    </row>
    <row r="932" spans="1:20" x14ac:dyDescent="0.6">
      <c r="A932" s="218" t="s">
        <v>2991</v>
      </c>
      <c r="B932" s="218" t="s">
        <v>2992</v>
      </c>
      <c r="C932" s="218">
        <v>5.68517805644401</v>
      </c>
      <c r="D932" s="218">
        <v>5.7456463206267001</v>
      </c>
      <c r="E932" s="218">
        <v>6.05822120475663</v>
      </c>
      <c r="F932" s="218">
        <v>4.8021943982919204</v>
      </c>
      <c r="G932" s="218">
        <v>0.69026577864285299</v>
      </c>
      <c r="H932" s="218">
        <v>0</v>
      </c>
      <c r="I932" t="s">
        <v>2993</v>
      </c>
      <c r="J932" s="218" t="s">
        <v>2993</v>
      </c>
      <c r="K932" s="218">
        <v>1</v>
      </c>
      <c r="L932" s="218">
        <v>0.37304314831261998</v>
      </c>
      <c r="M932" s="218">
        <v>-0.88298365815208957</v>
      </c>
      <c r="N932" s="218">
        <v>0.31257488412992984</v>
      </c>
      <c r="O932" s="218">
        <v>-0.9434519223347797</v>
      </c>
      <c r="P932" s="218">
        <v>-4.9949122778011574</v>
      </c>
      <c r="Q932" s="218">
        <v>-5.68517805644401</v>
      </c>
      <c r="R932" s="507">
        <v>-0.2549702549197348</v>
      </c>
      <c r="S932" s="507">
        <v>-0.31543851910242493</v>
      </c>
      <c r="T932" s="218">
        <v>-5.3400451671225841</v>
      </c>
    </row>
    <row r="933" spans="1:20" x14ac:dyDescent="0.6">
      <c r="A933" s="218" t="s">
        <v>2994</v>
      </c>
      <c r="B933" s="218" t="s">
        <v>2995</v>
      </c>
      <c r="C933" s="218">
        <v>3.2023606594634302</v>
      </c>
      <c r="D933" s="218">
        <v>3.22579457635478</v>
      </c>
      <c r="E933" s="218">
        <v>4.8179947372283598</v>
      </c>
      <c r="F933" s="218">
        <v>3.3298226786635001</v>
      </c>
      <c r="G933" s="218">
        <v>0.38602773444041999</v>
      </c>
      <c r="H933" s="218">
        <v>0</v>
      </c>
      <c r="I933" t="s">
        <v>2996</v>
      </c>
      <c r="J933" s="218" t="s">
        <v>2997</v>
      </c>
      <c r="K933" s="218">
        <v>1</v>
      </c>
      <c r="L933" s="218">
        <v>1.6156340777649296</v>
      </c>
      <c r="M933" s="218">
        <v>0.12746201920006994</v>
      </c>
      <c r="N933" s="218">
        <v>1.5922001608735799</v>
      </c>
      <c r="O933" s="218">
        <v>0.10402810230872017</v>
      </c>
      <c r="P933" s="218">
        <v>-2.8163329250230102</v>
      </c>
      <c r="Q933" s="218">
        <v>-3.2023606594634302</v>
      </c>
      <c r="R933" s="507">
        <v>0.87154804848249978</v>
      </c>
      <c r="S933" s="507">
        <v>0.84811413159115001</v>
      </c>
      <c r="T933" s="218">
        <v>-3.0093467922432202</v>
      </c>
    </row>
    <row r="934" spans="1:20" x14ac:dyDescent="0.6">
      <c r="A934" s="218" t="s">
        <v>2998</v>
      </c>
      <c r="B934" s="218" t="s">
        <v>2999</v>
      </c>
      <c r="C934" s="218">
        <v>6.0729805674269501</v>
      </c>
      <c r="D934" s="218">
        <v>6.1719784357207503</v>
      </c>
      <c r="E934" s="218">
        <v>5.2912844717493703</v>
      </c>
      <c r="F934" s="218">
        <v>5.6809311507444296</v>
      </c>
      <c r="G934" s="218">
        <v>7.4857907408541697</v>
      </c>
      <c r="H934" s="218">
        <v>0</v>
      </c>
      <c r="I934" t="s">
        <v>3000</v>
      </c>
      <c r="J934" s="218" t="s">
        <v>3000</v>
      </c>
      <c r="K934" s="218">
        <v>1</v>
      </c>
      <c r="L934" s="218">
        <v>-0.78169609567757981</v>
      </c>
      <c r="M934" s="218">
        <v>-0.39204941668252058</v>
      </c>
      <c r="N934" s="218">
        <v>-0.88069396397138</v>
      </c>
      <c r="O934" s="218">
        <v>-0.49104728497632077</v>
      </c>
      <c r="P934" s="218">
        <v>1.4128101734272196</v>
      </c>
      <c r="Q934" s="218">
        <v>-6.0729805674269501</v>
      </c>
      <c r="R934" s="507">
        <v>-0.58687275618005019</v>
      </c>
      <c r="S934" s="507">
        <v>-0.68587062447385039</v>
      </c>
      <c r="T934" s="218">
        <v>-2.3300851969998653</v>
      </c>
    </row>
    <row r="935" spans="1:20" x14ac:dyDescent="0.6">
      <c r="A935" s="218" t="s">
        <v>3001</v>
      </c>
      <c r="B935" s="218" t="s">
        <v>3002</v>
      </c>
      <c r="C935" s="218">
        <v>7.3475826568100704</v>
      </c>
      <c r="D935" s="218">
        <v>7.4399959153396402</v>
      </c>
      <c r="E935" s="218">
        <v>7.7592878423376597</v>
      </c>
      <c r="F935" s="218">
        <v>7.4452409039139704</v>
      </c>
      <c r="G935" s="218">
        <v>2.2886572363125599</v>
      </c>
      <c r="H935" s="218">
        <v>0.23786221336595301</v>
      </c>
      <c r="I935" t="s">
        <v>3003</v>
      </c>
      <c r="J935" s="218" t="s">
        <v>3003</v>
      </c>
      <c r="K935" s="218">
        <v>2</v>
      </c>
      <c r="L935" s="218">
        <v>0.41170518552758928</v>
      </c>
      <c r="M935" s="218">
        <v>9.7658247103900031E-2</v>
      </c>
      <c r="N935" s="218">
        <v>0.31929192699801945</v>
      </c>
      <c r="O935" s="218">
        <v>5.2449885743302005E-3</v>
      </c>
      <c r="P935" s="218">
        <v>-5.0589254204975109</v>
      </c>
      <c r="Q935" s="218">
        <v>-7.1097204434441172</v>
      </c>
      <c r="R935" s="507">
        <v>0.25468171631574466</v>
      </c>
      <c r="S935" s="507">
        <v>0.16226845778617482</v>
      </c>
      <c r="T935" s="218">
        <v>-6.0843229319708136</v>
      </c>
    </row>
    <row r="936" spans="1:20" x14ac:dyDescent="0.6">
      <c r="A936" s="218" t="s">
        <v>3004</v>
      </c>
      <c r="B936" s="218" t="s">
        <v>3005</v>
      </c>
      <c r="C936" s="218">
        <v>6.1652081997160604</v>
      </c>
      <c r="D936" s="218">
        <v>6.1341158175873298</v>
      </c>
      <c r="E936" s="218">
        <v>4.3011925205970698</v>
      </c>
      <c r="F936" s="218">
        <v>5.9604045428038797</v>
      </c>
      <c r="G936" s="218">
        <v>0.77891856884019794</v>
      </c>
      <c r="H936" s="218">
        <v>0</v>
      </c>
      <c r="I936" t="s">
        <v>3003</v>
      </c>
      <c r="J936" s="218" t="s">
        <v>3003</v>
      </c>
      <c r="K936" s="218">
        <v>2</v>
      </c>
      <c r="L936" s="218">
        <v>-1.8640156791189906</v>
      </c>
      <c r="M936" s="218">
        <v>-0.20480365691218072</v>
      </c>
      <c r="N936" s="218">
        <v>-1.83292329699026</v>
      </c>
      <c r="O936" s="218">
        <v>-0.17371127478345016</v>
      </c>
      <c r="P936" s="218">
        <v>-5.3862896308758623</v>
      </c>
      <c r="Q936" s="218">
        <v>-6.1652081997160604</v>
      </c>
      <c r="R936" s="507">
        <v>-1.0344096680155856</v>
      </c>
      <c r="S936" s="507">
        <v>-1.0033172858868551</v>
      </c>
      <c r="T936" s="218">
        <v>-5.7757489152959618</v>
      </c>
    </row>
    <row r="937" spans="1:20" x14ac:dyDescent="0.6">
      <c r="A937" s="218" t="s">
        <v>3006</v>
      </c>
      <c r="B937" s="218" t="s">
        <v>3007</v>
      </c>
      <c r="C937" s="218">
        <v>8.1828102890941494</v>
      </c>
      <c r="D937" s="218">
        <v>8.2622634136287694</v>
      </c>
      <c r="E937" s="218">
        <v>9.0318617145905709</v>
      </c>
      <c r="F937" s="218">
        <v>7.8845310855475104</v>
      </c>
      <c r="G937" s="218">
        <v>3.62658443760166</v>
      </c>
      <c r="H937" s="218">
        <v>0.53417109941065899</v>
      </c>
      <c r="I937" t="s">
        <v>3008</v>
      </c>
      <c r="J937" s="218" t="s">
        <v>3008</v>
      </c>
      <c r="K937" s="218">
        <v>2</v>
      </c>
      <c r="L937" s="218">
        <v>0.84905142549642143</v>
      </c>
      <c r="M937" s="218">
        <v>-0.29827920354663906</v>
      </c>
      <c r="N937" s="218">
        <v>0.76959830096180148</v>
      </c>
      <c r="O937" s="218">
        <v>-0.37773232808125901</v>
      </c>
      <c r="P937" s="218">
        <v>-4.5562258514924894</v>
      </c>
      <c r="Q937" s="218">
        <v>-7.6486391896834904</v>
      </c>
      <c r="R937" s="507">
        <v>0.27538611097489119</v>
      </c>
      <c r="S937" s="507">
        <v>0.19593298644027124</v>
      </c>
      <c r="T937" s="218">
        <v>-6.1024325205879899</v>
      </c>
    </row>
    <row r="938" spans="1:20" x14ac:dyDescent="0.6">
      <c r="A938" s="218" t="s">
        <v>3009</v>
      </c>
      <c r="B938" s="218" t="s">
        <v>3010</v>
      </c>
      <c r="C938" s="218">
        <v>7.2907074067790898</v>
      </c>
      <c r="D938" s="218">
        <v>7.3297161858218702</v>
      </c>
      <c r="E938" s="218">
        <v>5.5162992404603299</v>
      </c>
      <c r="F938" s="218">
        <v>7.5360209871021198</v>
      </c>
      <c r="G938" s="218">
        <v>0.77891856884019794</v>
      </c>
      <c r="H938" s="218">
        <v>9.3503448457018301</v>
      </c>
      <c r="I938" t="s">
        <v>3008</v>
      </c>
      <c r="J938" s="218" t="s">
        <v>3008</v>
      </c>
      <c r="K938" s="218">
        <v>2</v>
      </c>
      <c r="L938" s="218">
        <v>-1.7744081663187599</v>
      </c>
      <c r="M938" s="218">
        <v>0.24531358032302997</v>
      </c>
      <c r="N938" s="218">
        <v>-1.8134169453615403</v>
      </c>
      <c r="O938" s="218">
        <v>0.20630480128024953</v>
      </c>
      <c r="P938" s="218">
        <v>-6.5117888379388917</v>
      </c>
      <c r="Q938" s="218">
        <v>2.0596374389227403</v>
      </c>
      <c r="R938" s="507">
        <v>-0.76454729299786495</v>
      </c>
      <c r="S938" s="507">
        <v>-0.80355607204064539</v>
      </c>
      <c r="T938" s="218">
        <v>-2.2260756995080757</v>
      </c>
    </row>
    <row r="939" spans="1:20" x14ac:dyDescent="0.6">
      <c r="A939" s="218" t="s">
        <v>3011</v>
      </c>
      <c r="B939" s="218" t="s">
        <v>3012</v>
      </c>
      <c r="C939" s="218">
        <v>5.9593389034557802</v>
      </c>
      <c r="D939" s="218">
        <v>6.1130989324279197</v>
      </c>
      <c r="E939" s="218">
        <v>5.9466921057223301</v>
      </c>
      <c r="F939" s="218">
        <v>6.48839891736176</v>
      </c>
      <c r="G939" s="218">
        <v>4.1431438916134304</v>
      </c>
      <c r="H939" s="218">
        <v>0</v>
      </c>
      <c r="I939" t="s">
        <v>3013</v>
      </c>
      <c r="J939" s="218" t="s">
        <v>3013</v>
      </c>
      <c r="K939" s="218">
        <v>2</v>
      </c>
      <c r="L939" s="218">
        <v>-1.2646797733450121E-2</v>
      </c>
      <c r="M939" s="218">
        <v>0.52906001390597979</v>
      </c>
      <c r="N939" s="218">
        <v>-0.16640682670558959</v>
      </c>
      <c r="O939" s="218">
        <v>0.37529998493384031</v>
      </c>
      <c r="P939" s="218">
        <v>-1.8161950118423498</v>
      </c>
      <c r="Q939" s="218">
        <v>-5.9593389034557802</v>
      </c>
      <c r="R939" s="507">
        <v>0.25820660808626483</v>
      </c>
      <c r="S939" s="507">
        <v>0.10444657911412536</v>
      </c>
      <c r="T939" s="218">
        <v>-3.887766957649065</v>
      </c>
    </row>
    <row r="940" spans="1:20" x14ac:dyDescent="0.6">
      <c r="A940" s="218" t="s">
        <v>3014</v>
      </c>
      <c r="B940" s="218" t="s">
        <v>3015</v>
      </c>
      <c r="C940" s="218">
        <v>4.0416948332893998</v>
      </c>
      <c r="D940" s="218">
        <v>4.1086927268922597</v>
      </c>
      <c r="E940" s="218">
        <v>0</v>
      </c>
      <c r="F940" s="218">
        <v>1.40399853689348</v>
      </c>
      <c r="G940" s="218">
        <v>0</v>
      </c>
      <c r="H940" s="218">
        <v>0</v>
      </c>
      <c r="I940" t="s">
        <v>3013</v>
      </c>
      <c r="J940" s="218" t="s">
        <v>3013</v>
      </c>
      <c r="K940" s="218">
        <v>2</v>
      </c>
      <c r="L940" s="218">
        <v>-4.0416948332893998</v>
      </c>
      <c r="M940" s="218">
        <v>-2.6376962963959198</v>
      </c>
      <c r="N940" s="218">
        <v>-4.1086927268922597</v>
      </c>
      <c r="O940" s="218">
        <v>-2.7046941899987798</v>
      </c>
      <c r="P940" s="218">
        <v>-4.0416948332893998</v>
      </c>
      <c r="Q940" s="218">
        <v>-4.0416948332893998</v>
      </c>
      <c r="R940" s="507">
        <v>-3.3396955648426596</v>
      </c>
      <c r="S940" s="507">
        <v>-3.4066934584455195</v>
      </c>
      <c r="T940" s="218">
        <v>-4.0416948332893998</v>
      </c>
    </row>
    <row r="941" spans="1:20" x14ac:dyDescent="0.6">
      <c r="A941" s="218" t="s">
        <v>3016</v>
      </c>
      <c r="B941" s="218" t="s">
        <v>3017</v>
      </c>
      <c r="C941" s="218">
        <v>4.8295579162900797</v>
      </c>
      <c r="D941" s="218">
        <v>4.8456371698238598</v>
      </c>
      <c r="E941" s="218">
        <v>5.6744641063665604</v>
      </c>
      <c r="F941" s="218">
        <v>0</v>
      </c>
      <c r="G941" s="218">
        <v>1.28195838278228</v>
      </c>
      <c r="H941" s="218">
        <v>0.123827711997599</v>
      </c>
      <c r="I941" t="s">
        <v>3018</v>
      </c>
      <c r="J941" s="218" t="s">
        <v>3018</v>
      </c>
      <c r="K941" s="218">
        <v>1</v>
      </c>
      <c r="L941" s="218">
        <v>0.84490619007648071</v>
      </c>
      <c r="M941" s="218">
        <v>-4.8295579162900797</v>
      </c>
      <c r="N941" s="218">
        <v>0.82882693654270057</v>
      </c>
      <c r="O941" s="218">
        <v>-4.8456371698238598</v>
      </c>
      <c r="P941" s="218">
        <v>-3.5475995335077997</v>
      </c>
      <c r="Q941" s="218">
        <v>-4.7057302042924807</v>
      </c>
      <c r="R941" s="507">
        <v>-1.9923258631067995</v>
      </c>
      <c r="S941" s="507">
        <v>-2.0084051166405796</v>
      </c>
      <c r="T941" s="218">
        <v>-4.1266648689001402</v>
      </c>
    </row>
    <row r="942" spans="1:20" x14ac:dyDescent="0.6">
      <c r="A942" s="218" t="s">
        <v>3019</v>
      </c>
      <c r="B942" s="218" t="s">
        <v>3020</v>
      </c>
      <c r="C942" s="218">
        <v>4.5688638301251903</v>
      </c>
      <c r="D942" s="218">
        <v>4.7452227480902103</v>
      </c>
      <c r="E942" s="218">
        <v>0</v>
      </c>
      <c r="F942" s="218">
        <v>4.2019606092261501</v>
      </c>
      <c r="G942" s="218">
        <v>0</v>
      </c>
      <c r="H942" s="218">
        <v>0</v>
      </c>
      <c r="I942" t="s">
        <v>3021</v>
      </c>
      <c r="J942" s="218" t="s">
        <v>3021</v>
      </c>
      <c r="K942" s="218">
        <v>1</v>
      </c>
      <c r="L942" s="218">
        <v>-4.5688638301251903</v>
      </c>
      <c r="M942" s="218">
        <v>-0.36690322089904015</v>
      </c>
      <c r="N942" s="218">
        <v>-4.7452227480902103</v>
      </c>
      <c r="O942" s="218">
        <v>-0.54326213886406016</v>
      </c>
      <c r="P942" s="218">
        <v>-4.5688638301251903</v>
      </c>
      <c r="Q942" s="218">
        <v>-4.5688638301251903</v>
      </c>
      <c r="R942" s="507">
        <v>-2.4678835255121152</v>
      </c>
      <c r="S942" s="507">
        <v>-2.6442424434771352</v>
      </c>
      <c r="T942" s="218">
        <v>-4.5688638301251903</v>
      </c>
    </row>
    <row r="943" spans="1:20" x14ac:dyDescent="0.6">
      <c r="A943" s="218" t="s">
        <v>3022</v>
      </c>
      <c r="B943" s="218" t="s">
        <v>3023</v>
      </c>
      <c r="C943" s="218">
        <v>6.1357006805149696</v>
      </c>
      <c r="D943" s="218">
        <v>5.8361367444151098</v>
      </c>
      <c r="E943" s="218">
        <v>4.40166106363698</v>
      </c>
      <c r="F943" s="218">
        <v>5.9308134994211397</v>
      </c>
      <c r="G943" s="218">
        <v>0</v>
      </c>
      <c r="H943" s="218">
        <v>0</v>
      </c>
      <c r="I943" t="s">
        <v>3024</v>
      </c>
      <c r="J943" s="218" t="s">
        <v>3024</v>
      </c>
      <c r="K943" s="218">
        <v>1</v>
      </c>
      <c r="L943" s="218">
        <v>-1.7340396168779897</v>
      </c>
      <c r="M943" s="218">
        <v>-0.20488718109382997</v>
      </c>
      <c r="N943" s="218">
        <v>-1.4344756807781298</v>
      </c>
      <c r="O943" s="218">
        <v>9.46767550060299E-2</v>
      </c>
      <c r="P943" s="218">
        <v>-6.1357006805149696</v>
      </c>
      <c r="Q943" s="218">
        <v>-6.1357006805149696</v>
      </c>
      <c r="R943" s="507">
        <v>-0.96946339898590983</v>
      </c>
      <c r="S943" s="507">
        <v>-0.66989946288604996</v>
      </c>
      <c r="T943" s="218">
        <v>-6.1357006805149696</v>
      </c>
    </row>
    <row r="944" spans="1:20" x14ac:dyDescent="0.6">
      <c r="A944" s="218" t="s">
        <v>3025</v>
      </c>
      <c r="B944" s="218" t="s">
        <v>3026</v>
      </c>
      <c r="C944" s="218">
        <v>6.0989964665493499</v>
      </c>
      <c r="D944" s="218">
        <v>6.1178715138998996</v>
      </c>
      <c r="E944" s="218">
        <v>2.0930221386093701</v>
      </c>
      <c r="F944" s="218">
        <v>4.8426668346983996</v>
      </c>
      <c r="G944" s="218">
        <v>8.0202815360762294</v>
      </c>
      <c r="H944" s="218">
        <v>0</v>
      </c>
      <c r="I944" t="s">
        <v>3027</v>
      </c>
      <c r="J944" s="218" t="s">
        <v>3027</v>
      </c>
      <c r="K944" s="218">
        <v>1</v>
      </c>
      <c r="L944" s="218">
        <v>-4.0059743279399793</v>
      </c>
      <c r="M944" s="218">
        <v>-1.2563296318509503</v>
      </c>
      <c r="N944" s="218">
        <v>-4.024849375290529</v>
      </c>
      <c r="O944" s="218">
        <v>-1.2752046792014999</v>
      </c>
      <c r="P944" s="218">
        <v>1.9212850695268795</v>
      </c>
      <c r="Q944" s="218">
        <v>-6.0989964665493499</v>
      </c>
      <c r="R944" s="507">
        <v>-2.6311519798954648</v>
      </c>
      <c r="S944" s="507">
        <v>-2.6500270272460145</v>
      </c>
      <c r="T944" s="218">
        <v>-2.0888556985112352</v>
      </c>
    </row>
    <row r="945" spans="1:20" x14ac:dyDescent="0.6">
      <c r="A945" s="218" t="s">
        <v>3028</v>
      </c>
      <c r="B945" s="218" t="s">
        <v>3029</v>
      </c>
      <c r="C945" s="218">
        <v>5.7423420616909704</v>
      </c>
      <c r="D945" s="218">
        <v>5.7553051875349999</v>
      </c>
      <c r="E945" s="218">
        <v>6.7013383228047099</v>
      </c>
      <c r="F945" s="218">
        <v>5.6364340671059896</v>
      </c>
      <c r="G945" s="218">
        <v>1.34138912626164</v>
      </c>
      <c r="H945" s="218">
        <v>0</v>
      </c>
      <c r="I945" t="s">
        <v>3030</v>
      </c>
      <c r="J945" s="218" t="s">
        <v>3030</v>
      </c>
      <c r="K945" s="218">
        <v>1</v>
      </c>
      <c r="L945" s="218">
        <v>0.95899626111373948</v>
      </c>
      <c r="M945" s="218">
        <v>-0.10590799458498079</v>
      </c>
      <c r="N945" s="218">
        <v>0.94603313526971</v>
      </c>
      <c r="O945" s="218">
        <v>-0.11887112042901027</v>
      </c>
      <c r="P945" s="218">
        <v>-4.4009529354293306</v>
      </c>
      <c r="Q945" s="218">
        <v>-5.7423420616909704</v>
      </c>
      <c r="R945" s="507">
        <v>0.42654413326437934</v>
      </c>
      <c r="S945" s="507">
        <v>0.41358100742034987</v>
      </c>
      <c r="T945" s="218">
        <v>-5.0716474985601501</v>
      </c>
    </row>
    <row r="946" spans="1:20" x14ac:dyDescent="0.6">
      <c r="A946" s="218" t="s">
        <v>3031</v>
      </c>
      <c r="B946" s="218" t="s">
        <v>3032</v>
      </c>
      <c r="C946" s="218">
        <v>5.4496931083499804</v>
      </c>
      <c r="D946" s="218">
        <v>3.71407807385989</v>
      </c>
      <c r="E946" s="218">
        <v>0.106826243139567</v>
      </c>
      <c r="F946" s="218">
        <v>0</v>
      </c>
      <c r="G946" s="218">
        <v>0</v>
      </c>
      <c r="H946" s="218">
        <v>0</v>
      </c>
      <c r="I946" t="s">
        <v>3033</v>
      </c>
      <c r="J946" s="218" t="s">
        <v>3033</v>
      </c>
      <c r="K946" s="218">
        <v>1</v>
      </c>
      <c r="L946" s="218">
        <v>-5.3428668652104134</v>
      </c>
      <c r="M946" s="218">
        <v>-5.4496931083499804</v>
      </c>
      <c r="N946" s="218">
        <v>-3.607251830720323</v>
      </c>
      <c r="O946" s="218">
        <v>-3.71407807385989</v>
      </c>
      <c r="P946" s="218">
        <v>-5.4496931083499804</v>
      </c>
      <c r="Q946" s="218">
        <v>-5.4496931083499804</v>
      </c>
      <c r="R946" s="507">
        <v>-5.3962799867801969</v>
      </c>
      <c r="S946" s="507">
        <v>-3.6606649522901065</v>
      </c>
      <c r="T946" s="218">
        <v>-5.4496931083499804</v>
      </c>
    </row>
    <row r="947" spans="1:20" x14ac:dyDescent="0.6">
      <c r="A947" s="218" t="s">
        <v>3034</v>
      </c>
      <c r="B947" s="218" t="s">
        <v>3035</v>
      </c>
      <c r="C947" s="218">
        <v>5.2991628022462196</v>
      </c>
      <c r="D947" s="218">
        <v>5.1591497122222503</v>
      </c>
      <c r="E947" s="218">
        <v>5.9672192227102903</v>
      </c>
      <c r="F947" s="218">
        <v>5.6734711257027701</v>
      </c>
      <c r="G947" s="218">
        <v>7.3949172376930097</v>
      </c>
      <c r="H947" s="218">
        <v>0</v>
      </c>
      <c r="I947" t="s">
        <v>3036</v>
      </c>
      <c r="J947" s="218" t="s">
        <v>3036</v>
      </c>
      <c r="K947" s="218">
        <v>1</v>
      </c>
      <c r="L947" s="218">
        <v>0.66805642046407065</v>
      </c>
      <c r="M947" s="218">
        <v>0.37430832345655052</v>
      </c>
      <c r="N947" s="218">
        <v>0.80806951048803999</v>
      </c>
      <c r="O947" s="218">
        <v>0.51432141348051985</v>
      </c>
      <c r="P947" s="218">
        <v>2.0957544354467901</v>
      </c>
      <c r="Q947" s="218">
        <v>-5.2991628022462196</v>
      </c>
      <c r="R947" s="507">
        <v>0.52118237196031059</v>
      </c>
      <c r="S947" s="507">
        <v>0.66119546198427992</v>
      </c>
      <c r="T947" s="218">
        <v>-1.6017041833997148</v>
      </c>
    </row>
    <row r="948" spans="1:20" x14ac:dyDescent="0.6">
      <c r="A948" s="218" t="s">
        <v>3037</v>
      </c>
      <c r="B948" s="218" t="s">
        <v>3038</v>
      </c>
      <c r="C948" s="218">
        <v>5.5504757301472898</v>
      </c>
      <c r="D948" s="218">
        <v>5.5272891145839704</v>
      </c>
      <c r="E948" s="218">
        <v>4.9813483413036401</v>
      </c>
      <c r="F948" s="218">
        <v>3.81281916001433</v>
      </c>
      <c r="G948" s="218">
        <v>0.26846663313173802</v>
      </c>
      <c r="H948" s="218">
        <v>0</v>
      </c>
      <c r="I948" t="s">
        <v>3039</v>
      </c>
      <c r="J948" s="218" t="s">
        <v>3039</v>
      </c>
      <c r="K948" s="218">
        <v>1</v>
      </c>
      <c r="L948" s="218">
        <v>-0.56912738884364966</v>
      </c>
      <c r="M948" s="218">
        <v>-1.7376565701329598</v>
      </c>
      <c r="N948" s="218">
        <v>-0.5459407732803303</v>
      </c>
      <c r="O948" s="218">
        <v>-1.7144699545696405</v>
      </c>
      <c r="P948" s="218">
        <v>-5.2820090970155515</v>
      </c>
      <c r="Q948" s="218">
        <v>-5.5504757301472898</v>
      </c>
      <c r="R948" s="507">
        <v>-1.1533919794883047</v>
      </c>
      <c r="S948" s="507">
        <v>-1.1302053639249854</v>
      </c>
      <c r="T948" s="218">
        <v>-5.4162424135814202</v>
      </c>
    </row>
    <row r="949" spans="1:20" x14ac:dyDescent="0.6">
      <c r="A949" s="218" t="s">
        <v>3040</v>
      </c>
      <c r="B949" s="218" t="s">
        <v>3041</v>
      </c>
      <c r="C949" s="218">
        <v>4.8510781843437298</v>
      </c>
      <c r="D949" s="218">
        <v>5.0506582560903599</v>
      </c>
      <c r="E949" s="218">
        <v>4.2554815802600103</v>
      </c>
      <c r="F949" s="218">
        <v>4.8352570955166199</v>
      </c>
      <c r="G949" s="218">
        <v>0.38602773444041999</v>
      </c>
      <c r="H949" s="218">
        <v>0</v>
      </c>
      <c r="I949" t="s">
        <v>3042</v>
      </c>
      <c r="J949" s="218" t="s">
        <v>3042</v>
      </c>
      <c r="K949" s="218">
        <v>1</v>
      </c>
      <c r="L949" s="218">
        <v>-0.59559660408371951</v>
      </c>
      <c r="M949" s="218">
        <v>-1.5821088827109975E-2</v>
      </c>
      <c r="N949" s="218">
        <v>-0.79517667583034957</v>
      </c>
      <c r="O949" s="218">
        <v>-0.21540116057374004</v>
      </c>
      <c r="P949" s="218">
        <v>-4.4650504499033099</v>
      </c>
      <c r="Q949" s="218">
        <v>-4.8510781843437298</v>
      </c>
      <c r="R949" s="507">
        <v>-0.30570884645541474</v>
      </c>
      <c r="S949" s="507">
        <v>-0.5052889182020448</v>
      </c>
      <c r="T949" s="218">
        <v>-4.6580643171235199</v>
      </c>
    </row>
    <row r="950" spans="1:20" x14ac:dyDescent="0.6">
      <c r="A950" s="218" t="s">
        <v>3043</v>
      </c>
      <c r="B950" s="218" t="s">
        <v>3044</v>
      </c>
      <c r="C950" s="218">
        <v>3.2245153594129499</v>
      </c>
      <c r="D950" s="218">
        <v>2.7861588060976801</v>
      </c>
      <c r="E950" s="218">
        <v>3.5175916019114801</v>
      </c>
      <c r="F950" s="218">
        <v>0.97831628255191505</v>
      </c>
      <c r="G950" s="218">
        <v>0</v>
      </c>
      <c r="H950" s="218">
        <v>0</v>
      </c>
      <c r="I950" t="s">
        <v>3045</v>
      </c>
      <c r="J950" s="218" t="s">
        <v>3045</v>
      </c>
      <c r="K950" s="218">
        <v>1</v>
      </c>
      <c r="L950" s="218">
        <v>0.29307624249853026</v>
      </c>
      <c r="M950" s="218">
        <v>-2.2461990768610347</v>
      </c>
      <c r="N950" s="218">
        <v>0.73143279581380005</v>
      </c>
      <c r="O950" s="218">
        <v>-1.8078425235457649</v>
      </c>
      <c r="P950" s="218">
        <v>-3.2245153594129499</v>
      </c>
      <c r="Q950" s="218">
        <v>-3.2245153594129499</v>
      </c>
      <c r="R950" s="507">
        <v>-0.97656141718125222</v>
      </c>
      <c r="S950" s="507">
        <v>-0.53820486386598243</v>
      </c>
      <c r="T950" s="218">
        <v>-3.2245153594129499</v>
      </c>
    </row>
    <row r="951" spans="1:20" x14ac:dyDescent="0.6">
      <c r="A951" s="218" t="s">
        <v>3046</v>
      </c>
      <c r="B951" s="218" t="s">
        <v>3047</v>
      </c>
      <c r="C951" s="218">
        <v>4.8708782097383603</v>
      </c>
      <c r="D951" s="218">
        <v>4.8554679637194704</v>
      </c>
      <c r="E951" s="218">
        <v>5.3937409780465604</v>
      </c>
      <c r="F951" s="218">
        <v>5.2019435080628904</v>
      </c>
      <c r="G951" s="218">
        <v>0.494726731926454</v>
      </c>
      <c r="H951" s="218">
        <v>0</v>
      </c>
      <c r="I951" t="s">
        <v>3048</v>
      </c>
      <c r="J951" s="218" t="s">
        <v>3048</v>
      </c>
      <c r="K951" s="218">
        <v>3</v>
      </c>
      <c r="L951" s="218">
        <v>0.52286276830820011</v>
      </c>
      <c r="M951" s="218">
        <v>0.33106529832453013</v>
      </c>
      <c r="N951" s="218">
        <v>0.53827301432708996</v>
      </c>
      <c r="O951" s="218">
        <v>0.34647554434341998</v>
      </c>
      <c r="P951" s="218">
        <v>-4.3761514778119066</v>
      </c>
      <c r="Q951" s="218">
        <v>-4.8708782097383603</v>
      </c>
      <c r="R951" s="507">
        <v>0.42696403331636512</v>
      </c>
      <c r="S951" s="507">
        <v>0.44237427933525497</v>
      </c>
      <c r="T951" s="218">
        <v>-4.6235148437751334</v>
      </c>
    </row>
    <row r="952" spans="1:20" x14ac:dyDescent="0.6">
      <c r="A952" s="218" t="s">
        <v>3049</v>
      </c>
      <c r="B952" s="218" t="s">
        <v>3050</v>
      </c>
      <c r="C952" s="218">
        <v>4.9232903411619198</v>
      </c>
      <c r="D952" s="218">
        <v>4.8570999362318297</v>
      </c>
      <c r="E952" s="218">
        <v>5.1057054235465102</v>
      </c>
      <c r="F952" s="218">
        <v>4.6227395434010097</v>
      </c>
      <c r="G952" s="218">
        <v>1.45337470871665</v>
      </c>
      <c r="H952" s="218">
        <v>6.2583555340068902</v>
      </c>
      <c r="I952" t="s">
        <v>3048</v>
      </c>
      <c r="J952" s="218" t="s">
        <v>3048</v>
      </c>
      <c r="K952" s="218">
        <v>3</v>
      </c>
      <c r="L952" s="218">
        <v>0.18241508238459048</v>
      </c>
      <c r="M952" s="218">
        <v>-0.30055079776091009</v>
      </c>
      <c r="N952" s="218">
        <v>0.24860548731468057</v>
      </c>
      <c r="O952" s="218">
        <v>-0.23436039283082</v>
      </c>
      <c r="P952" s="218">
        <v>-3.4699156324452698</v>
      </c>
      <c r="Q952" s="218">
        <v>1.3350651928449704</v>
      </c>
      <c r="R952" s="507">
        <v>-5.9067857688159808E-2</v>
      </c>
      <c r="S952" s="507">
        <v>7.1225472419302882E-3</v>
      </c>
      <c r="T952" s="218">
        <v>-1.0674252198001497</v>
      </c>
    </row>
    <row r="953" spans="1:20" x14ac:dyDescent="0.6">
      <c r="A953" s="218" t="s">
        <v>3051</v>
      </c>
      <c r="B953" s="218" t="s">
        <v>3052</v>
      </c>
      <c r="C953" s="218">
        <v>5.34740759743877</v>
      </c>
      <c r="D953" s="218">
        <v>5.3133314630011697</v>
      </c>
      <c r="E953" s="218">
        <v>4.39113082781145</v>
      </c>
      <c r="F953" s="218">
        <v>5.2562199376146399</v>
      </c>
      <c r="G953" s="218">
        <v>0.38602773444041999</v>
      </c>
      <c r="H953" s="218">
        <v>9.2713643132382497</v>
      </c>
      <c r="I953" t="s">
        <v>3048</v>
      </c>
      <c r="J953" s="218" t="s">
        <v>3048</v>
      </c>
      <c r="K953" s="218">
        <v>3</v>
      </c>
      <c r="L953" s="218">
        <v>-0.95627676962732</v>
      </c>
      <c r="M953" s="218">
        <v>-9.1187659824130129E-2</v>
      </c>
      <c r="N953" s="218">
        <v>-0.92220063518971962</v>
      </c>
      <c r="O953" s="218">
        <v>-5.7111525386529749E-2</v>
      </c>
      <c r="P953" s="218">
        <v>-4.9613798629983501</v>
      </c>
      <c r="Q953" s="218">
        <v>3.9239567157994797</v>
      </c>
      <c r="R953" s="507">
        <v>-0.52373221472572506</v>
      </c>
      <c r="S953" s="507">
        <v>-0.48965608028812468</v>
      </c>
      <c r="T953" s="218">
        <v>-0.51871157359943521</v>
      </c>
    </row>
    <row r="954" spans="1:20" x14ac:dyDescent="0.6">
      <c r="A954" s="218" t="s">
        <v>3053</v>
      </c>
      <c r="B954" s="218" t="s">
        <v>3054</v>
      </c>
      <c r="C954" s="218">
        <v>6.1646353839241597</v>
      </c>
      <c r="D954" s="218">
        <v>6.0574034620683497</v>
      </c>
      <c r="E954" s="218">
        <v>7.0735223068047999</v>
      </c>
      <c r="F954" s="218">
        <v>5.6432391854620896</v>
      </c>
      <c r="G954" s="218">
        <v>7.1248139106149502</v>
      </c>
      <c r="H954" s="218">
        <v>0.123827711997599</v>
      </c>
      <c r="I954" t="s">
        <v>3055</v>
      </c>
      <c r="J954" s="218" t="s">
        <v>3055</v>
      </c>
      <c r="K954" s="218">
        <v>3</v>
      </c>
      <c r="L954" s="218">
        <v>0.90888692288064021</v>
      </c>
      <c r="M954" s="218">
        <v>-0.52139619846207008</v>
      </c>
      <c r="N954" s="218">
        <v>1.0161188447364502</v>
      </c>
      <c r="O954" s="218">
        <v>-0.4141642766062601</v>
      </c>
      <c r="P954" s="218">
        <v>0.96017852669079051</v>
      </c>
      <c r="Q954" s="218">
        <v>-6.0408076719265607</v>
      </c>
      <c r="R954" s="507">
        <v>0.19374536220928507</v>
      </c>
      <c r="S954" s="507">
        <v>0.30097728406509505</v>
      </c>
      <c r="T954" s="218">
        <v>-2.5403145726178851</v>
      </c>
    </row>
    <row r="955" spans="1:20" x14ac:dyDescent="0.6">
      <c r="A955" s="218" t="s">
        <v>3056</v>
      </c>
      <c r="B955" s="218" t="s">
        <v>3057</v>
      </c>
      <c r="C955" s="218">
        <v>6.7338324839359203</v>
      </c>
      <c r="D955" s="218">
        <v>6.6855968542854196</v>
      </c>
      <c r="E955" s="218">
        <v>6.4107684763004498</v>
      </c>
      <c r="F955" s="218">
        <v>6.81541845906722</v>
      </c>
      <c r="G955" s="218">
        <v>1.0162357018798001</v>
      </c>
      <c r="H955" s="218">
        <v>7.8312667737825503</v>
      </c>
      <c r="I955" t="s">
        <v>3055</v>
      </c>
      <c r="J955" s="218" t="s">
        <v>3055</v>
      </c>
      <c r="K955" s="218">
        <v>3</v>
      </c>
      <c r="L955" s="218">
        <v>-0.3230640076354705</v>
      </c>
      <c r="M955" s="218">
        <v>8.1585975131299726E-2</v>
      </c>
      <c r="N955" s="218">
        <v>-0.27482837798496984</v>
      </c>
      <c r="O955" s="218">
        <v>0.12982160478180038</v>
      </c>
      <c r="P955" s="218">
        <v>-5.7175967820561198</v>
      </c>
      <c r="Q955" s="218">
        <v>1.0974342898466301</v>
      </c>
      <c r="R955" s="507">
        <v>-0.12073901625208538</v>
      </c>
      <c r="S955" s="507">
        <v>-7.2503386601584729E-2</v>
      </c>
      <c r="T955" s="218">
        <v>-2.3100812461047449</v>
      </c>
    </row>
    <row r="956" spans="1:20" x14ac:dyDescent="0.6">
      <c r="A956" s="218" t="s">
        <v>3058</v>
      </c>
      <c r="B956" s="218" t="s">
        <v>3059</v>
      </c>
      <c r="C956" s="218">
        <v>5.8452977696742598</v>
      </c>
      <c r="D956" s="218">
        <v>5.7456463206267001</v>
      </c>
      <c r="E956" s="218">
        <v>5.7669612456022801</v>
      </c>
      <c r="F956" s="218">
        <v>5.5303066822112097</v>
      </c>
      <c r="G956" s="218">
        <v>1.08739361964643</v>
      </c>
      <c r="H956" s="218">
        <v>7.4945242844622104</v>
      </c>
      <c r="I956" t="s">
        <v>3055</v>
      </c>
      <c r="J956" s="218" t="s">
        <v>3055</v>
      </c>
      <c r="K956" s="218">
        <v>3</v>
      </c>
      <c r="L956" s="218">
        <v>-7.8336524071979774E-2</v>
      </c>
      <c r="M956" s="218">
        <v>-0.31499108746305016</v>
      </c>
      <c r="N956" s="218">
        <v>2.1314924975579963E-2</v>
      </c>
      <c r="O956" s="218">
        <v>-0.21533963841549042</v>
      </c>
      <c r="P956" s="218">
        <v>-4.7579041500278301</v>
      </c>
      <c r="Q956" s="218">
        <v>1.6492265147879506</v>
      </c>
      <c r="R956" s="507">
        <v>-0.19666380576751497</v>
      </c>
      <c r="S956" s="507">
        <v>-9.7012356719955228E-2</v>
      </c>
      <c r="T956" s="218">
        <v>-1.5543388176199397</v>
      </c>
    </row>
    <row r="957" spans="1:20" x14ac:dyDescent="0.6">
      <c r="A957" s="218" t="s">
        <v>3060</v>
      </c>
      <c r="B957" s="218" t="s">
        <v>3061</v>
      </c>
      <c r="C957" s="218">
        <v>5.0189285964582897</v>
      </c>
      <c r="D957" s="218">
        <v>5.0116258022835201</v>
      </c>
      <c r="E957" s="218">
        <v>5.9267803444721796</v>
      </c>
      <c r="F957" s="218">
        <v>3.59495423748622</v>
      </c>
      <c r="G957" s="218">
        <v>1.7450477769392401</v>
      </c>
      <c r="H957" s="218">
        <v>0</v>
      </c>
      <c r="I957" t="s">
        <v>3062</v>
      </c>
      <c r="J957" s="218" t="s">
        <v>3062</v>
      </c>
      <c r="K957" s="218">
        <v>1</v>
      </c>
      <c r="L957" s="218">
        <v>0.9078517480138899</v>
      </c>
      <c r="M957" s="218">
        <v>-1.4239743589720697</v>
      </c>
      <c r="N957" s="218">
        <v>0.91515454218865955</v>
      </c>
      <c r="O957" s="218">
        <v>-1.4166715647973001</v>
      </c>
      <c r="P957" s="218">
        <v>-3.2738808195190496</v>
      </c>
      <c r="Q957" s="218">
        <v>-5.0189285964582897</v>
      </c>
      <c r="R957" s="507">
        <v>-0.2580613054790899</v>
      </c>
      <c r="S957" s="507">
        <v>-0.25075851130432025</v>
      </c>
      <c r="T957" s="218">
        <v>-4.1464047079886699</v>
      </c>
    </row>
    <row r="958" spans="1:20" x14ac:dyDescent="0.6">
      <c r="A958" s="218" t="s">
        <v>3063</v>
      </c>
      <c r="B958" s="218" t="s">
        <v>3064</v>
      </c>
      <c r="C958" s="218">
        <v>6.9349910286085903</v>
      </c>
      <c r="D958" s="218">
        <v>7.10470210697527</v>
      </c>
      <c r="E958" s="218">
        <v>7.2261006120301898</v>
      </c>
      <c r="F958" s="218">
        <v>7.8459696905476299</v>
      </c>
      <c r="G958" s="218">
        <v>1.50626793832628</v>
      </c>
      <c r="H958" s="218">
        <v>8.0922977814542403</v>
      </c>
      <c r="I958" t="s">
        <v>3065</v>
      </c>
      <c r="J958" s="218" t="s">
        <v>3065</v>
      </c>
      <c r="K958" s="218">
        <v>2</v>
      </c>
      <c r="L958" s="218">
        <v>0.29110958342159954</v>
      </c>
      <c r="M958" s="218">
        <v>0.91097866193903965</v>
      </c>
      <c r="N958" s="218">
        <v>0.12139850505491978</v>
      </c>
      <c r="O958" s="218">
        <v>0.74126758357235989</v>
      </c>
      <c r="P958" s="218">
        <v>-5.4287230902823103</v>
      </c>
      <c r="Q958" s="218">
        <v>1.15730675284565</v>
      </c>
      <c r="R958" s="507">
        <v>0.60104412268031959</v>
      </c>
      <c r="S958" s="507">
        <v>0.43133304431363984</v>
      </c>
      <c r="T958" s="218">
        <v>-2.1357081687183301</v>
      </c>
    </row>
    <row r="959" spans="1:20" x14ac:dyDescent="0.6">
      <c r="A959" s="218" t="s">
        <v>3066</v>
      </c>
      <c r="B959" s="218" t="s">
        <v>3067</v>
      </c>
      <c r="C959" s="218">
        <v>2.28522802251373</v>
      </c>
      <c r="D959" s="218">
        <v>2.50730243845502</v>
      </c>
      <c r="E959" s="218">
        <v>5.44016568968664E-2</v>
      </c>
      <c r="F959" s="218">
        <v>0</v>
      </c>
      <c r="G959" s="218">
        <v>0</v>
      </c>
      <c r="H959" s="218">
        <v>0</v>
      </c>
      <c r="I959" t="s">
        <v>3065</v>
      </c>
      <c r="J959" s="218" t="s">
        <v>3065</v>
      </c>
      <c r="K959" s="218">
        <v>2</v>
      </c>
      <c r="L959" s="218">
        <v>-2.2308263656168634</v>
      </c>
      <c r="M959" s="218">
        <v>-2.28522802251373</v>
      </c>
      <c r="N959" s="218">
        <v>-2.4529007815581534</v>
      </c>
      <c r="O959" s="218">
        <v>-2.50730243845502</v>
      </c>
      <c r="P959" s="218">
        <v>-2.28522802251373</v>
      </c>
      <c r="Q959" s="218">
        <v>-2.28522802251373</v>
      </c>
      <c r="R959" s="507">
        <v>-2.2580271940652965</v>
      </c>
      <c r="S959" s="507">
        <v>-2.4801016100065869</v>
      </c>
      <c r="T959" s="218">
        <v>-2.28522802251373</v>
      </c>
    </row>
    <row r="960" spans="1:20" x14ac:dyDescent="0.6">
      <c r="A960" s="218" t="s">
        <v>3068</v>
      </c>
      <c r="B960" s="218" t="s">
        <v>3069</v>
      </c>
      <c r="C960" s="218">
        <v>7.0790417386472901</v>
      </c>
      <c r="D960" s="218">
        <v>7.0922843897048002</v>
      </c>
      <c r="E960" s="218">
        <v>5.9457929627561397</v>
      </c>
      <c r="F960" s="218">
        <v>7.03247426442669</v>
      </c>
      <c r="G960" s="218">
        <v>1.08739361964643</v>
      </c>
      <c r="H960" s="218">
        <v>0</v>
      </c>
      <c r="I960" t="s">
        <v>3070</v>
      </c>
      <c r="J960" s="218" t="s">
        <v>3070</v>
      </c>
      <c r="K960" s="218">
        <v>1</v>
      </c>
      <c r="L960" s="218">
        <v>-1.1332487758911505</v>
      </c>
      <c r="M960" s="218">
        <v>-4.6567474220600147E-2</v>
      </c>
      <c r="N960" s="218">
        <v>-1.1464914269486606</v>
      </c>
      <c r="O960" s="218">
        <v>-5.9810125278110249E-2</v>
      </c>
      <c r="P960" s="218">
        <v>-5.9916481190008604</v>
      </c>
      <c r="Q960" s="218">
        <v>-7.0790417386472901</v>
      </c>
      <c r="R960" s="507">
        <v>-0.58990812505587531</v>
      </c>
      <c r="S960" s="507">
        <v>-0.60315077611338541</v>
      </c>
      <c r="T960" s="218">
        <v>-6.5353449288240757</v>
      </c>
    </row>
    <row r="961" spans="1:20" x14ac:dyDescent="0.6">
      <c r="A961" s="218" t="s">
        <v>3071</v>
      </c>
      <c r="B961" s="218" t="s">
        <v>3072</v>
      </c>
      <c r="C961" s="218">
        <v>3.3747135907389101</v>
      </c>
      <c r="D961" s="218">
        <v>3.5662789776650698</v>
      </c>
      <c r="E961" s="218">
        <v>4.4707980066622</v>
      </c>
      <c r="F961" s="218">
        <v>1.8189765696495299</v>
      </c>
      <c r="G961" s="218">
        <v>1.1552061784318599</v>
      </c>
      <c r="H961" s="218">
        <v>0</v>
      </c>
      <c r="I961" t="s">
        <v>3073</v>
      </c>
      <c r="J961" s="218" t="s">
        <v>3073</v>
      </c>
      <c r="K961" s="218">
        <v>2</v>
      </c>
      <c r="L961" s="218">
        <v>1.0960844159232899</v>
      </c>
      <c r="M961" s="218">
        <v>-1.5557370210893802</v>
      </c>
      <c r="N961" s="218">
        <v>0.9045190289971301</v>
      </c>
      <c r="O961" s="218">
        <v>-1.7473024080155399</v>
      </c>
      <c r="P961" s="218">
        <v>-2.21950741230705</v>
      </c>
      <c r="Q961" s="218">
        <v>-3.3747135907389101</v>
      </c>
      <c r="R961" s="507">
        <v>-0.22982630258304515</v>
      </c>
      <c r="S961" s="507">
        <v>-0.42139168950920491</v>
      </c>
      <c r="T961" s="218">
        <v>-2.79711050152298</v>
      </c>
    </row>
    <row r="962" spans="1:20" x14ac:dyDescent="0.6">
      <c r="A962" s="218" t="s">
        <v>3074</v>
      </c>
      <c r="B962" s="218" t="s">
        <v>3075</v>
      </c>
      <c r="C962" s="218">
        <v>1.6879962983060599</v>
      </c>
      <c r="D962" s="218">
        <v>1.5033001816989799</v>
      </c>
      <c r="E962" s="218">
        <v>0</v>
      </c>
      <c r="F962" s="218">
        <v>0</v>
      </c>
      <c r="G962" s="218">
        <v>0</v>
      </c>
      <c r="H962" s="218">
        <v>0</v>
      </c>
      <c r="I962" t="s">
        <v>3073</v>
      </c>
      <c r="J962" s="218" t="s">
        <v>3073</v>
      </c>
      <c r="K962" s="218">
        <v>2</v>
      </c>
      <c r="L962" s="218">
        <v>-1.6879962983060599</v>
      </c>
      <c r="M962" s="218">
        <v>-1.6879962983060599</v>
      </c>
      <c r="N962" s="218">
        <v>-1.5033001816989799</v>
      </c>
      <c r="O962" s="218">
        <v>-1.5033001816989799</v>
      </c>
      <c r="P962" s="218">
        <v>-1.6879962983060599</v>
      </c>
      <c r="Q962" s="218">
        <v>-1.6879962983060599</v>
      </c>
      <c r="R962" s="507">
        <v>-1.6879962983060599</v>
      </c>
      <c r="S962" s="507">
        <v>-1.5033001816989799</v>
      </c>
      <c r="T962" s="218">
        <v>-1.6879962983060599</v>
      </c>
    </row>
    <row r="963" spans="1:20" x14ac:dyDescent="0.6">
      <c r="A963" s="218" t="s">
        <v>3076</v>
      </c>
      <c r="B963" s="218" t="s">
        <v>3077</v>
      </c>
      <c r="C963" s="218">
        <v>3.1290889111030098</v>
      </c>
      <c r="D963" s="218">
        <v>3.16384894211809</v>
      </c>
      <c r="E963" s="218">
        <v>3.39119018074451</v>
      </c>
      <c r="F963" s="218">
        <v>3.0100177830798098</v>
      </c>
      <c r="G963" s="218">
        <v>0.26846663313173802</v>
      </c>
      <c r="H963" s="218">
        <v>0</v>
      </c>
      <c r="I963" t="s">
        <v>3078</v>
      </c>
      <c r="J963" s="218" t="s">
        <v>3078</v>
      </c>
      <c r="K963" s="218">
        <v>2</v>
      </c>
      <c r="L963" s="218">
        <v>0.26210126964150016</v>
      </c>
      <c r="M963" s="218">
        <v>-0.11907112802319997</v>
      </c>
      <c r="N963" s="218">
        <v>0.22734123862641997</v>
      </c>
      <c r="O963" s="218">
        <v>-0.15383115903828015</v>
      </c>
      <c r="P963" s="218">
        <v>-2.860622277971272</v>
      </c>
      <c r="Q963" s="218">
        <v>-3.1290889111030098</v>
      </c>
      <c r="R963" s="507">
        <v>7.1515070809150094E-2</v>
      </c>
      <c r="S963" s="507">
        <v>3.675503979406991E-2</v>
      </c>
      <c r="T963" s="218">
        <v>-2.9948555945371407</v>
      </c>
    </row>
    <row r="964" spans="1:20" x14ac:dyDescent="0.6">
      <c r="A964" s="218" t="s">
        <v>3079</v>
      </c>
      <c r="B964" s="218" t="s">
        <v>3080</v>
      </c>
      <c r="C964" s="218">
        <v>4.2676116462799198</v>
      </c>
      <c r="D964" s="218">
        <v>4.3151365539826099</v>
      </c>
      <c r="E964" s="218">
        <v>0</v>
      </c>
      <c r="F964" s="218">
        <v>0</v>
      </c>
      <c r="G964" s="218">
        <v>0</v>
      </c>
      <c r="H964" s="218">
        <v>0</v>
      </c>
      <c r="I964" t="s">
        <v>3078</v>
      </c>
      <c r="J964" s="218" t="s">
        <v>3078</v>
      </c>
      <c r="K964" s="218">
        <v>2</v>
      </c>
      <c r="L964" s="218">
        <v>-4.2676116462799198</v>
      </c>
      <c r="M964" s="218">
        <v>-4.2676116462799198</v>
      </c>
      <c r="N964" s="218">
        <v>-4.3151365539826099</v>
      </c>
      <c r="O964" s="218">
        <v>-4.3151365539826099</v>
      </c>
      <c r="P964" s="218">
        <v>-4.2676116462799198</v>
      </c>
      <c r="Q964" s="218">
        <v>-4.2676116462799198</v>
      </c>
      <c r="R964" s="507">
        <v>-4.2676116462799198</v>
      </c>
      <c r="S964" s="507">
        <v>-4.3151365539826099</v>
      </c>
      <c r="T964" s="218">
        <v>-4.2676116462799198</v>
      </c>
    </row>
    <row r="965" spans="1:20" x14ac:dyDescent="0.6">
      <c r="A965" s="218" t="s">
        <v>3081</v>
      </c>
      <c r="B965" s="218" t="s">
        <v>3082</v>
      </c>
      <c r="C965" s="218">
        <v>7.3252034175550396</v>
      </c>
      <c r="D965" s="218">
        <v>7.37085177082235</v>
      </c>
      <c r="E965" s="218">
        <v>7.3165223233996999</v>
      </c>
      <c r="F965" s="218">
        <v>7.46985339729979</v>
      </c>
      <c r="G965" s="218">
        <v>1.9111597972002401</v>
      </c>
      <c r="H965" s="218">
        <v>6.8522097734994301</v>
      </c>
      <c r="I965" t="s">
        <v>3083</v>
      </c>
      <c r="J965" s="218" t="s">
        <v>3083</v>
      </c>
      <c r="K965" s="218">
        <v>1</v>
      </c>
      <c r="L965" s="218">
        <v>-8.6810941553396859E-3</v>
      </c>
      <c r="M965" s="218">
        <v>0.14464997974475047</v>
      </c>
      <c r="N965" s="218">
        <v>-5.4329447422650112E-2</v>
      </c>
      <c r="O965" s="218">
        <v>9.9001626477440041E-2</v>
      </c>
      <c r="P965" s="218">
        <v>-5.4140436203547999</v>
      </c>
      <c r="Q965" s="218">
        <v>-0.47299364405560951</v>
      </c>
      <c r="R965" s="507">
        <v>6.7984442794705391E-2</v>
      </c>
      <c r="S965" s="507">
        <v>2.2336089527394964E-2</v>
      </c>
      <c r="T965" s="218">
        <v>-2.9435186322052047</v>
      </c>
    </row>
    <row r="966" spans="1:20" x14ac:dyDescent="0.6">
      <c r="A966" s="218" t="s">
        <v>3084</v>
      </c>
      <c r="B966" s="218" t="s">
        <v>3085</v>
      </c>
      <c r="C966" s="218">
        <v>3.5428314692876901</v>
      </c>
      <c r="D966" s="218">
        <v>3.2105557338038202</v>
      </c>
      <c r="E966" s="218">
        <v>0</v>
      </c>
      <c r="F966" s="218">
        <v>4.1802190964661E-2</v>
      </c>
      <c r="G966" s="218">
        <v>0</v>
      </c>
      <c r="H966" s="218">
        <v>0</v>
      </c>
      <c r="I966" t="s">
        <v>3086</v>
      </c>
      <c r="J966" s="218" t="s">
        <v>3086</v>
      </c>
      <c r="K966" s="218">
        <v>1</v>
      </c>
      <c r="L966" s="218">
        <v>-3.5428314692876901</v>
      </c>
      <c r="M966" s="218">
        <v>-3.501029278323029</v>
      </c>
      <c r="N966" s="218">
        <v>-3.2105557338038202</v>
      </c>
      <c r="O966" s="218">
        <v>-3.1687535428391591</v>
      </c>
      <c r="P966" s="218">
        <v>-3.5428314692876901</v>
      </c>
      <c r="Q966" s="218">
        <v>-3.5428314692876901</v>
      </c>
      <c r="R966" s="507">
        <v>-3.5219303738053593</v>
      </c>
      <c r="S966" s="507">
        <v>-3.1896546383214899</v>
      </c>
      <c r="T966" s="218">
        <v>-3.5428314692876901</v>
      </c>
    </row>
    <row r="967" spans="1:20" x14ac:dyDescent="0.6">
      <c r="A967" s="218" t="s">
        <v>3087</v>
      </c>
      <c r="B967" s="218" t="s">
        <v>3088</v>
      </c>
      <c r="C967" s="218">
        <v>6.4487043419391998</v>
      </c>
      <c r="D967" s="218">
        <v>5.7683730144610204</v>
      </c>
      <c r="E967" s="218">
        <v>5.0465448651504499</v>
      </c>
      <c r="F967" s="218">
        <v>5.4197169052706702</v>
      </c>
      <c r="G967" s="218">
        <v>0.77891856884019794</v>
      </c>
      <c r="H967" s="218">
        <v>0</v>
      </c>
      <c r="I967" t="s">
        <v>3089</v>
      </c>
      <c r="J967" s="218" t="s">
        <v>3089</v>
      </c>
      <c r="K967" s="218">
        <v>1</v>
      </c>
      <c r="L967" s="218">
        <v>-1.40215947678875</v>
      </c>
      <c r="M967" s="218">
        <v>-1.0289874366685297</v>
      </c>
      <c r="N967" s="218">
        <v>-0.72182814931057049</v>
      </c>
      <c r="O967" s="218">
        <v>-0.34865610919035017</v>
      </c>
      <c r="P967" s="218">
        <v>-5.6697857730990018</v>
      </c>
      <c r="Q967" s="218">
        <v>-6.4487043419391998</v>
      </c>
      <c r="R967" s="507">
        <v>-1.2155734567286398</v>
      </c>
      <c r="S967" s="507">
        <v>-0.53524212925046033</v>
      </c>
      <c r="T967" s="218">
        <v>-6.0592450575191013</v>
      </c>
    </row>
    <row r="968" spans="1:20" x14ac:dyDescent="0.6">
      <c r="A968" s="218" t="s">
        <v>3090</v>
      </c>
      <c r="B968" s="218" t="s">
        <v>3091</v>
      </c>
      <c r="C968" s="218">
        <v>5.5782691264508202</v>
      </c>
      <c r="D968" s="218">
        <v>5.2111200310100703</v>
      </c>
      <c r="E968" s="218">
        <v>5.2870309162643299</v>
      </c>
      <c r="F968" s="218">
        <v>4.8500387115443298</v>
      </c>
      <c r="G968" s="218">
        <v>0.14046909216855899</v>
      </c>
      <c r="H968" s="218">
        <v>0.123827711997599</v>
      </c>
      <c r="I968" t="s">
        <v>3092</v>
      </c>
      <c r="J968" s="218" t="s">
        <v>3092</v>
      </c>
      <c r="K968" s="218">
        <v>1</v>
      </c>
      <c r="L968" s="218">
        <v>-0.29123821018649032</v>
      </c>
      <c r="M968" s="218">
        <v>-0.72823041490649043</v>
      </c>
      <c r="N968" s="218">
        <v>7.5910885254259597E-2</v>
      </c>
      <c r="O968" s="218">
        <v>-0.36108131946574051</v>
      </c>
      <c r="P968" s="218">
        <v>-5.4378000342822608</v>
      </c>
      <c r="Q968" s="218">
        <v>-5.4544414144532212</v>
      </c>
      <c r="R968" s="507">
        <v>-0.50973431254649038</v>
      </c>
      <c r="S968" s="507">
        <v>-0.14258521710574046</v>
      </c>
      <c r="T968" s="218">
        <v>-5.4461207243677414</v>
      </c>
    </row>
    <row r="969" spans="1:20" x14ac:dyDescent="0.6">
      <c r="A969" s="218" t="s">
        <v>3093</v>
      </c>
      <c r="B969" s="218" t="s">
        <v>3094</v>
      </c>
      <c r="C969" s="218">
        <v>6.0772478131220904</v>
      </c>
      <c r="D969" s="218">
        <v>6.2998829167880297</v>
      </c>
      <c r="E969" s="218">
        <v>7.2481492345430496</v>
      </c>
      <c r="F969" s="218">
        <v>5.8956243257365504</v>
      </c>
      <c r="G969" s="218">
        <v>1.9111597972002401</v>
      </c>
      <c r="H969" s="218">
        <v>0</v>
      </c>
      <c r="I969" t="s">
        <v>3095</v>
      </c>
      <c r="J969" s="218" t="s">
        <v>3095</v>
      </c>
      <c r="K969" s="218">
        <v>1</v>
      </c>
      <c r="L969" s="218">
        <v>1.1709014214209592</v>
      </c>
      <c r="M969" s="218">
        <v>-0.18162348738554002</v>
      </c>
      <c r="N969" s="218">
        <v>0.94826631775501991</v>
      </c>
      <c r="O969" s="218">
        <v>-0.40425859105147932</v>
      </c>
      <c r="P969" s="218">
        <v>-4.1660880159218507</v>
      </c>
      <c r="Q969" s="218">
        <v>-6.0772478131220904</v>
      </c>
      <c r="R969" s="507">
        <v>0.4946389670177096</v>
      </c>
      <c r="S969" s="507">
        <v>0.27200386335177029</v>
      </c>
      <c r="T969" s="218">
        <v>-5.1216679145219706</v>
      </c>
    </row>
    <row r="970" spans="1:20" x14ac:dyDescent="0.6">
      <c r="A970" s="218" t="s">
        <v>3096</v>
      </c>
      <c r="B970" s="218" t="s">
        <v>3097</v>
      </c>
      <c r="C970" s="218">
        <v>5.7269046085754498</v>
      </c>
      <c r="D970" s="218">
        <v>5.8639996347027097</v>
      </c>
      <c r="E970" s="218">
        <v>6.1048820486997899</v>
      </c>
      <c r="F970" s="218">
        <v>5.3287207500776503</v>
      </c>
      <c r="G970" s="218">
        <v>1.21997385646274</v>
      </c>
      <c r="H970" s="218">
        <v>0</v>
      </c>
      <c r="I970" t="s">
        <v>3098</v>
      </c>
      <c r="J970" s="218" t="s">
        <v>3098</v>
      </c>
      <c r="K970" s="218">
        <v>1</v>
      </c>
      <c r="L970" s="218">
        <v>0.37797744012434009</v>
      </c>
      <c r="M970" s="218">
        <v>-0.39818385849779947</v>
      </c>
      <c r="N970" s="218">
        <v>0.24088241399708021</v>
      </c>
      <c r="O970" s="218">
        <v>-0.53527888462505935</v>
      </c>
      <c r="P970" s="218">
        <v>-4.5069307521127095</v>
      </c>
      <c r="Q970" s="218">
        <v>-5.7269046085754498</v>
      </c>
      <c r="R970" s="507">
        <v>-1.0103209186729689E-2</v>
      </c>
      <c r="S970" s="507">
        <v>-0.14719823531398957</v>
      </c>
      <c r="T970" s="218">
        <v>-5.1169176803440797</v>
      </c>
    </row>
    <row r="971" spans="1:20" x14ac:dyDescent="0.6">
      <c r="A971" s="218" t="s">
        <v>3099</v>
      </c>
      <c r="B971" s="218" t="s">
        <v>3100</v>
      </c>
      <c r="C971" s="218">
        <v>6.1438610648378704</v>
      </c>
      <c r="D971" s="218">
        <v>6.0581130938319996</v>
      </c>
      <c r="E971" s="218">
        <v>5.8757643692796</v>
      </c>
      <c r="F971" s="218">
        <v>6.1146526870066902</v>
      </c>
      <c r="G971" s="218">
        <v>0.59580657787600999</v>
      </c>
      <c r="H971" s="218">
        <v>0</v>
      </c>
      <c r="I971" t="s">
        <v>3101</v>
      </c>
      <c r="J971" s="218" t="s">
        <v>3101</v>
      </c>
      <c r="K971" s="218">
        <v>2</v>
      </c>
      <c r="L971" s="218">
        <v>-0.26809669555827043</v>
      </c>
      <c r="M971" s="218">
        <v>-2.9208377831180243E-2</v>
      </c>
      <c r="N971" s="218">
        <v>-0.18234872455239959</v>
      </c>
      <c r="O971" s="218">
        <v>5.6539593174690594E-2</v>
      </c>
      <c r="P971" s="218">
        <v>-5.5480544869618607</v>
      </c>
      <c r="Q971" s="218">
        <v>-6.1438610648378704</v>
      </c>
      <c r="R971" s="507">
        <v>-0.14865253669472533</v>
      </c>
      <c r="S971" s="507">
        <v>-6.2904565688854497E-2</v>
      </c>
      <c r="T971" s="218">
        <v>-5.8459577758998655</v>
      </c>
    </row>
    <row r="972" spans="1:20" x14ac:dyDescent="0.6">
      <c r="A972" s="218" t="s">
        <v>3102</v>
      </c>
      <c r="B972" s="218" t="s">
        <v>3103</v>
      </c>
      <c r="C972" s="218">
        <v>7.3257159109446404</v>
      </c>
      <c r="D972" s="218">
        <v>7.3774055761805704</v>
      </c>
      <c r="E972" s="218">
        <v>5.8624852273550703</v>
      </c>
      <c r="F972" s="218">
        <v>7.4883954119657101</v>
      </c>
      <c r="G972" s="218">
        <v>8.0473035288198407</v>
      </c>
      <c r="H972" s="218">
        <v>9.4099106204516598</v>
      </c>
      <c r="I972" t="s">
        <v>3101</v>
      </c>
      <c r="J972" s="218" t="s">
        <v>3101</v>
      </c>
      <c r="K972" s="218">
        <v>2</v>
      </c>
      <c r="L972" s="218">
        <v>-1.4632306835895701</v>
      </c>
      <c r="M972" s="218">
        <v>0.16267950102106976</v>
      </c>
      <c r="N972" s="218">
        <v>-1.5149203488255001</v>
      </c>
      <c r="O972" s="218">
        <v>0.11098983578513977</v>
      </c>
      <c r="P972" s="218">
        <v>0.72158761787520032</v>
      </c>
      <c r="Q972" s="218">
        <v>2.0841947095070195</v>
      </c>
      <c r="R972" s="507">
        <v>-0.65027559128425017</v>
      </c>
      <c r="S972" s="507">
        <v>-0.70196525652018016</v>
      </c>
      <c r="T972" s="218">
        <v>1.4028911636911099</v>
      </c>
    </row>
    <row r="973" spans="1:20" x14ac:dyDescent="0.6">
      <c r="A973" s="218" t="s">
        <v>3104</v>
      </c>
      <c r="B973" s="218" t="s">
        <v>3105</v>
      </c>
      <c r="C973" s="218">
        <v>7.12393224523752</v>
      </c>
      <c r="D973" s="218">
        <v>6.9046053880135103</v>
      </c>
      <c r="E973" s="218">
        <v>6.7224924138460098</v>
      </c>
      <c r="F973" s="218">
        <v>7.4645802210286698</v>
      </c>
      <c r="G973" s="218">
        <v>1.9498624063249399</v>
      </c>
      <c r="H973" s="218">
        <v>0</v>
      </c>
      <c r="I973" t="s">
        <v>3106</v>
      </c>
      <c r="J973" s="218" t="s">
        <v>3106</v>
      </c>
      <c r="K973" s="218">
        <v>1</v>
      </c>
      <c r="L973" s="218">
        <v>-0.40143983139151018</v>
      </c>
      <c r="M973" s="218">
        <v>0.3406479757911498</v>
      </c>
      <c r="N973" s="218">
        <v>-0.1821129741675005</v>
      </c>
      <c r="O973" s="218">
        <v>0.55997483301515949</v>
      </c>
      <c r="P973" s="218">
        <v>-5.1740698389125797</v>
      </c>
      <c r="Q973" s="218">
        <v>-7.12393224523752</v>
      </c>
      <c r="R973" s="507">
        <v>-3.0395927800180189E-2</v>
      </c>
      <c r="S973" s="507">
        <v>0.1889309294238295</v>
      </c>
      <c r="T973" s="218">
        <v>-6.1490010420750494</v>
      </c>
    </row>
    <row r="974" spans="1:20" x14ac:dyDescent="0.6">
      <c r="A974" s="218" t="s">
        <v>3107</v>
      </c>
      <c r="B974" s="218" t="s">
        <v>3108</v>
      </c>
      <c r="C974" s="218">
        <v>5.2470858848258901</v>
      </c>
      <c r="D974" s="218">
        <v>5.2187565930622197</v>
      </c>
      <c r="E974" s="218">
        <v>4.5744910079429699</v>
      </c>
      <c r="F974" s="218">
        <v>4.69165127310605</v>
      </c>
      <c r="G974" s="218">
        <v>0.69026577864285299</v>
      </c>
      <c r="H974" s="218">
        <v>5.9381821044653504</v>
      </c>
      <c r="I974" t="s">
        <v>3109</v>
      </c>
      <c r="J974" s="218" t="s">
        <v>3109</v>
      </c>
      <c r="K974" s="218">
        <v>1</v>
      </c>
      <c r="L974" s="218">
        <v>-0.67259487688292019</v>
      </c>
      <c r="M974" s="218">
        <v>-0.5554346117198401</v>
      </c>
      <c r="N974" s="218">
        <v>-0.64426558511924981</v>
      </c>
      <c r="O974" s="218">
        <v>-0.52710531995616972</v>
      </c>
      <c r="P974" s="218">
        <v>-4.5568201061830376</v>
      </c>
      <c r="Q974" s="218">
        <v>0.69109621963946033</v>
      </c>
      <c r="R974" s="507">
        <v>-0.61401474430138014</v>
      </c>
      <c r="S974" s="507">
        <v>-0.58568545253770976</v>
      </c>
      <c r="T974" s="218">
        <v>-1.9328619432717886</v>
      </c>
    </row>
    <row r="975" spans="1:20" x14ac:dyDescent="0.6">
      <c r="A975" s="218" t="s">
        <v>3110</v>
      </c>
      <c r="B975" s="218" t="s">
        <v>3111</v>
      </c>
      <c r="C975" s="218">
        <v>7.0701994298015798</v>
      </c>
      <c r="D975" s="218">
        <v>7.06430071123558</v>
      </c>
      <c r="E975" s="218">
        <v>6.6179991318685696</v>
      </c>
      <c r="F975" s="218">
        <v>7.2222405339758602</v>
      </c>
      <c r="G975" s="218">
        <v>7.8362788644542603</v>
      </c>
      <c r="H975" s="218">
        <v>7.5009627966276797</v>
      </c>
      <c r="I975" t="s">
        <v>3112</v>
      </c>
      <c r="J975" s="218" t="s">
        <v>3112</v>
      </c>
      <c r="K975" s="218">
        <v>1</v>
      </c>
      <c r="L975" s="218">
        <v>-0.4522002979330102</v>
      </c>
      <c r="M975" s="218">
        <v>0.15204110417428041</v>
      </c>
      <c r="N975" s="218">
        <v>-0.44630157936701043</v>
      </c>
      <c r="O975" s="218">
        <v>0.15793982274028018</v>
      </c>
      <c r="P975" s="218">
        <v>0.76607943465268047</v>
      </c>
      <c r="Q975" s="218">
        <v>0.43076336682609995</v>
      </c>
      <c r="R975" s="507">
        <v>-0.1500795968793649</v>
      </c>
      <c r="S975" s="507">
        <v>-0.14418087831336512</v>
      </c>
      <c r="T975" s="218">
        <v>0.59842140073939021</v>
      </c>
    </row>
    <row r="976" spans="1:20" x14ac:dyDescent="0.6">
      <c r="A976" s="218" t="s">
        <v>3113</v>
      </c>
      <c r="B976" s="218" t="s">
        <v>3114</v>
      </c>
      <c r="C976" s="218">
        <v>6.67953472773182</v>
      </c>
      <c r="D976" s="218">
        <v>6.78153010370964</v>
      </c>
      <c r="E976" s="218">
        <v>7.9358499691443196</v>
      </c>
      <c r="F976" s="218">
        <v>6.5141493478811698</v>
      </c>
      <c r="G976" s="218">
        <v>7.3790514563089502</v>
      </c>
      <c r="H976" s="218">
        <v>0.34353965418307397</v>
      </c>
      <c r="I976" t="s">
        <v>3115</v>
      </c>
      <c r="J976" s="218" t="s">
        <v>3115</v>
      </c>
      <c r="K976" s="218">
        <v>3</v>
      </c>
      <c r="L976" s="218">
        <v>1.2563152414124996</v>
      </c>
      <c r="M976" s="218">
        <v>-0.16538537985065016</v>
      </c>
      <c r="N976" s="218">
        <v>1.1543198654346796</v>
      </c>
      <c r="O976" s="218">
        <v>-0.26738075582847021</v>
      </c>
      <c r="P976" s="218">
        <v>0.69951672857713021</v>
      </c>
      <c r="Q976" s="218">
        <v>-6.3359950735487462</v>
      </c>
      <c r="R976" s="507">
        <v>0.54546493078092473</v>
      </c>
      <c r="S976" s="507">
        <v>0.44346955480310468</v>
      </c>
      <c r="T976" s="218">
        <v>-2.818239172485808</v>
      </c>
    </row>
    <row r="977" spans="1:20" x14ac:dyDescent="0.6">
      <c r="A977" s="218" t="s">
        <v>3116</v>
      </c>
      <c r="B977" s="218" t="s">
        <v>3117</v>
      </c>
      <c r="C977" s="218">
        <v>5.7869431791168502</v>
      </c>
      <c r="D977" s="218">
        <v>5.6472127214068504</v>
      </c>
      <c r="E977" s="218">
        <v>6.7151237130247798</v>
      </c>
      <c r="F977" s="218">
        <v>5.44037616675761</v>
      </c>
      <c r="G977" s="218">
        <v>8.3884251394602902</v>
      </c>
      <c r="H977" s="218">
        <v>0.44200174004994403</v>
      </c>
      <c r="I977" t="s">
        <v>3115</v>
      </c>
      <c r="J977" s="218" t="s">
        <v>3115</v>
      </c>
      <c r="K977" s="218">
        <v>3</v>
      </c>
      <c r="L977" s="218">
        <v>0.92818053390792965</v>
      </c>
      <c r="M977" s="218">
        <v>-0.34656701235924015</v>
      </c>
      <c r="N977" s="218">
        <v>1.0679109916179295</v>
      </c>
      <c r="O977" s="218">
        <v>-0.20683655464924033</v>
      </c>
      <c r="P977" s="218">
        <v>2.60148196034344</v>
      </c>
      <c r="Q977" s="218">
        <v>-5.3449414390669059</v>
      </c>
      <c r="R977" s="507">
        <v>0.29080676077434475</v>
      </c>
      <c r="S977" s="507">
        <v>0.43053721848434456</v>
      </c>
      <c r="T977" s="218">
        <v>-1.3717297393617329</v>
      </c>
    </row>
    <row r="978" spans="1:20" x14ac:dyDescent="0.6">
      <c r="A978" s="218" t="s">
        <v>3118</v>
      </c>
      <c r="B978" s="218" t="s">
        <v>3119</v>
      </c>
      <c r="C978" s="218">
        <v>5.96329673224231</v>
      </c>
      <c r="D978" s="218">
        <v>5.9071753140986498</v>
      </c>
      <c r="E978" s="218">
        <v>6.1870746735105904</v>
      </c>
      <c r="F978" s="218">
        <v>5.5922801307736103</v>
      </c>
      <c r="G978" s="218">
        <v>0.86243763809848095</v>
      </c>
      <c r="H978" s="218">
        <v>0.23786221336595301</v>
      </c>
      <c r="I978" t="s">
        <v>3115</v>
      </c>
      <c r="J978" s="218" t="s">
        <v>3115</v>
      </c>
      <c r="K978" s="218">
        <v>3</v>
      </c>
      <c r="L978" s="218">
        <v>0.22377794126828032</v>
      </c>
      <c r="M978" s="218">
        <v>-0.37101660146869975</v>
      </c>
      <c r="N978" s="218">
        <v>0.27989935941194055</v>
      </c>
      <c r="O978" s="218">
        <v>-0.31489518332503952</v>
      </c>
      <c r="P978" s="218">
        <v>-5.1008590941438294</v>
      </c>
      <c r="Q978" s="218">
        <v>-5.7254345188763569</v>
      </c>
      <c r="R978" s="507">
        <v>-7.3619330100209712E-2</v>
      </c>
      <c r="S978" s="507">
        <v>-1.7497911956549483E-2</v>
      </c>
      <c r="T978" s="218">
        <v>-5.4131468065100936</v>
      </c>
    </row>
    <row r="979" spans="1:20" x14ac:dyDescent="0.6">
      <c r="A979" s="218" t="s">
        <v>3120</v>
      </c>
      <c r="B979" s="218" t="s">
        <v>3121</v>
      </c>
      <c r="C979" s="218">
        <v>6.0680882097124904</v>
      </c>
      <c r="D979" s="218">
        <v>5.9748794763377804</v>
      </c>
      <c r="E979" s="218">
        <v>7.0862260562356996</v>
      </c>
      <c r="F979" s="218">
        <v>5.7289030516167001</v>
      </c>
      <c r="G979" s="218">
        <v>2.09505708156113</v>
      </c>
      <c r="H979" s="218">
        <v>0</v>
      </c>
      <c r="I979" t="s">
        <v>3122</v>
      </c>
      <c r="J979" s="218" t="s">
        <v>3122</v>
      </c>
      <c r="K979" s="218">
        <v>4</v>
      </c>
      <c r="L979" s="218">
        <v>1.0181378465232092</v>
      </c>
      <c r="M979" s="218">
        <v>-0.33918515809579031</v>
      </c>
      <c r="N979" s="218">
        <v>1.1113465798979192</v>
      </c>
      <c r="O979" s="218">
        <v>-0.24597642472108028</v>
      </c>
      <c r="P979" s="218">
        <v>-3.9730311281513604</v>
      </c>
      <c r="Q979" s="218">
        <v>-6.0680882097124904</v>
      </c>
      <c r="R979" s="507">
        <v>0.33947634421370942</v>
      </c>
      <c r="S979" s="507">
        <v>0.43268507758841945</v>
      </c>
      <c r="T979" s="218">
        <v>-5.0205596689319254</v>
      </c>
    </row>
    <row r="980" spans="1:20" x14ac:dyDescent="0.6">
      <c r="A980" s="218" t="s">
        <v>3123</v>
      </c>
      <c r="B980" s="218" t="s">
        <v>3124</v>
      </c>
      <c r="C980" s="218">
        <v>0.82308460416026297</v>
      </c>
      <c r="D980" s="218">
        <v>0.91432429045532904</v>
      </c>
      <c r="E980" s="218">
        <v>0</v>
      </c>
      <c r="F980" s="218">
        <v>1.8309477369078599</v>
      </c>
      <c r="G980" s="218">
        <v>0</v>
      </c>
      <c r="H980" s="218">
        <v>0</v>
      </c>
      <c r="I980" t="s">
        <v>3122</v>
      </c>
      <c r="J980" s="218" t="s">
        <v>3122</v>
      </c>
      <c r="K980" s="218">
        <v>4</v>
      </c>
      <c r="L980" s="218">
        <v>-0.82308460416026297</v>
      </c>
      <c r="M980" s="218">
        <v>1.0078631327475969</v>
      </c>
      <c r="N980" s="218">
        <v>-0.91432429045532904</v>
      </c>
      <c r="O980" s="218">
        <v>0.91662344645253091</v>
      </c>
      <c r="P980" s="218">
        <v>-0.82308460416026297</v>
      </c>
      <c r="Q980" s="218">
        <v>-0.82308460416026297</v>
      </c>
      <c r="R980" s="507">
        <v>9.2389264293666951E-2</v>
      </c>
      <c r="S980" s="507">
        <v>1.1495779986009369E-3</v>
      </c>
      <c r="T980" s="218">
        <v>-0.82308460416026297</v>
      </c>
    </row>
    <row r="981" spans="1:20" x14ac:dyDescent="0.6">
      <c r="A981" s="218" t="s">
        <v>3125</v>
      </c>
      <c r="B981" s="218" t="s">
        <v>3126</v>
      </c>
      <c r="C981" s="218">
        <v>6.4153853912621797</v>
      </c>
      <c r="D981" s="218">
        <v>6.0038977556161397</v>
      </c>
      <c r="E981" s="218">
        <v>5.0992505636043504</v>
      </c>
      <c r="F981" s="218">
        <v>6.1745984164009498</v>
      </c>
      <c r="G981" s="218">
        <v>0.59580657787600999</v>
      </c>
      <c r="H981" s="218">
        <v>0</v>
      </c>
      <c r="I981" t="s">
        <v>3122</v>
      </c>
      <c r="J981" s="218" t="s">
        <v>3122</v>
      </c>
      <c r="K981" s="218">
        <v>4</v>
      </c>
      <c r="L981" s="218">
        <v>-1.3161348276578293</v>
      </c>
      <c r="M981" s="218">
        <v>-0.24078697486122991</v>
      </c>
      <c r="N981" s="218">
        <v>-0.90464719201178934</v>
      </c>
      <c r="O981" s="218">
        <v>0.17070066078481005</v>
      </c>
      <c r="P981" s="218">
        <v>-5.8195788133861699</v>
      </c>
      <c r="Q981" s="218">
        <v>-6.4153853912621797</v>
      </c>
      <c r="R981" s="507">
        <v>-0.7784609012595296</v>
      </c>
      <c r="S981" s="507">
        <v>-0.36697326561348964</v>
      </c>
      <c r="T981" s="218">
        <v>-6.1174821023241748</v>
      </c>
    </row>
    <row r="982" spans="1:20" x14ac:dyDescent="0.6">
      <c r="A982" s="218" t="s">
        <v>3127</v>
      </c>
      <c r="B982" s="218" t="s">
        <v>3128</v>
      </c>
      <c r="C982" s="218">
        <v>6.1766170120044404</v>
      </c>
      <c r="D982" s="218">
        <v>5.9703628626389698</v>
      </c>
      <c r="E982" s="218">
        <v>3.4173719775929099</v>
      </c>
      <c r="F982" s="218">
        <v>5.9894008245199499</v>
      </c>
      <c r="G982" s="218">
        <v>0.59580657787600999</v>
      </c>
      <c r="H982" s="218">
        <v>0</v>
      </c>
      <c r="I982" t="s">
        <v>3122</v>
      </c>
      <c r="J982" s="218" t="s">
        <v>3122</v>
      </c>
      <c r="K982" s="218">
        <v>4</v>
      </c>
      <c r="L982" s="218">
        <v>-2.7592450344115305</v>
      </c>
      <c r="M982" s="218">
        <v>-0.18721618748449043</v>
      </c>
      <c r="N982" s="218">
        <v>-2.5529908850460599</v>
      </c>
      <c r="O982" s="218">
        <v>1.903796188098017E-2</v>
      </c>
      <c r="P982" s="218">
        <v>-5.5808104341284306</v>
      </c>
      <c r="Q982" s="218">
        <v>-6.1766170120044404</v>
      </c>
      <c r="R982" s="507">
        <v>-1.4732306109480104</v>
      </c>
      <c r="S982" s="507">
        <v>-1.2669764615825398</v>
      </c>
      <c r="T982" s="218">
        <v>-5.8787137230664355</v>
      </c>
    </row>
    <row r="983" spans="1:20" x14ac:dyDescent="0.6">
      <c r="A983" s="218" t="s">
        <v>3129</v>
      </c>
      <c r="B983" s="218" t="s">
        <v>3130</v>
      </c>
      <c r="C983" s="218">
        <v>5.4840755446369602</v>
      </c>
      <c r="D983" s="218">
        <v>5.6696745747597497</v>
      </c>
      <c r="E983" s="218">
        <v>4.8814393522488002</v>
      </c>
      <c r="F983" s="218">
        <v>4.7400675982623799</v>
      </c>
      <c r="G983" s="218">
        <v>0</v>
      </c>
      <c r="H983" s="218">
        <v>0.123827711997599</v>
      </c>
      <c r="I983" t="s">
        <v>3131</v>
      </c>
      <c r="J983" s="218" t="s">
        <v>3131</v>
      </c>
      <c r="K983" s="218">
        <v>1</v>
      </c>
      <c r="L983" s="218">
        <v>-0.60263619238816002</v>
      </c>
      <c r="M983" s="218">
        <v>-0.74400794637458034</v>
      </c>
      <c r="N983" s="218">
        <v>-0.78823522251094946</v>
      </c>
      <c r="O983" s="218">
        <v>-0.92960697649736979</v>
      </c>
      <c r="P983" s="218">
        <v>-5.4840755446369602</v>
      </c>
      <c r="Q983" s="218">
        <v>-5.3602478326393612</v>
      </c>
      <c r="R983" s="507">
        <v>-0.67332206938137018</v>
      </c>
      <c r="S983" s="507">
        <v>-0.85892109950415962</v>
      </c>
      <c r="T983" s="218">
        <v>-5.4221616886381607</v>
      </c>
    </row>
    <row r="984" spans="1:20" x14ac:dyDescent="0.6">
      <c r="A984" s="218" t="s">
        <v>3132</v>
      </c>
      <c r="B984" s="218" t="s">
        <v>3133</v>
      </c>
      <c r="C984" s="218">
        <v>5.7105155102526997</v>
      </c>
      <c r="D984" s="218">
        <v>5.7526773577794197</v>
      </c>
      <c r="E984" s="218">
        <v>6.4813432715584698</v>
      </c>
      <c r="F984" s="218">
        <v>5.0565847168159204</v>
      </c>
      <c r="G984" s="218">
        <v>6.4242279523991996</v>
      </c>
      <c r="H984" s="218">
        <v>6.6699441553212599</v>
      </c>
      <c r="I984" t="s">
        <v>3134</v>
      </c>
      <c r="J984" s="218" t="s">
        <v>3134</v>
      </c>
      <c r="K984" s="218">
        <v>2</v>
      </c>
      <c r="L984" s="218">
        <v>0.77082776130577013</v>
      </c>
      <c r="M984" s="218">
        <v>-0.65393079343677929</v>
      </c>
      <c r="N984" s="218">
        <v>0.7286659137790501</v>
      </c>
      <c r="O984" s="218">
        <v>-0.69609264096349932</v>
      </c>
      <c r="P984" s="218">
        <v>0.71371244214649998</v>
      </c>
      <c r="Q984" s="218">
        <v>0.95942864506856029</v>
      </c>
      <c r="R984" s="507">
        <v>5.8448483934495421E-2</v>
      </c>
      <c r="S984" s="507">
        <v>1.628663640777539E-2</v>
      </c>
      <c r="T984" s="218">
        <v>0.83657054360753014</v>
      </c>
    </row>
    <row r="985" spans="1:20" x14ac:dyDescent="0.6">
      <c r="A985" s="218" t="s">
        <v>3135</v>
      </c>
      <c r="B985" s="218" t="s">
        <v>3136</v>
      </c>
      <c r="C985" s="218">
        <v>5.9313258497460097</v>
      </c>
      <c r="D985" s="218">
        <v>5.9920633430499599</v>
      </c>
      <c r="E985" s="218">
        <v>5.4029425204768202</v>
      </c>
      <c r="F985" s="218">
        <v>5.3754470965797898</v>
      </c>
      <c r="G985" s="218">
        <v>9.3734267034675902</v>
      </c>
      <c r="H985" s="218">
        <v>0.123827711997599</v>
      </c>
      <c r="I985" t="s">
        <v>3134</v>
      </c>
      <c r="J985" s="218" t="s">
        <v>3134</v>
      </c>
      <c r="K985" s="218">
        <v>2</v>
      </c>
      <c r="L985" s="218">
        <v>-0.52838332926918952</v>
      </c>
      <c r="M985" s="218">
        <v>-0.55587875316621993</v>
      </c>
      <c r="N985" s="218">
        <v>-0.58912082257313969</v>
      </c>
      <c r="O985" s="218">
        <v>-0.6166162464701701</v>
      </c>
      <c r="P985" s="218">
        <v>3.4421008537215805</v>
      </c>
      <c r="Q985" s="218">
        <v>-5.8074981377484107</v>
      </c>
      <c r="R985" s="507">
        <v>-0.54213104121770472</v>
      </c>
      <c r="S985" s="507">
        <v>-0.6028685345216549</v>
      </c>
      <c r="T985" s="218">
        <v>-1.1826986420134151</v>
      </c>
    </row>
    <row r="986" spans="1:20" x14ac:dyDescent="0.6">
      <c r="A986" s="218" t="s">
        <v>3137</v>
      </c>
      <c r="B986" s="218" t="s">
        <v>3138</v>
      </c>
      <c r="C986" s="218">
        <v>1.8334765816474901</v>
      </c>
      <c r="D986" s="218">
        <v>1.4174198499356101</v>
      </c>
      <c r="E986" s="218">
        <v>0</v>
      </c>
      <c r="F986" s="218">
        <v>0</v>
      </c>
      <c r="G986" s="218">
        <v>0</v>
      </c>
      <c r="H986" s="218">
        <v>0</v>
      </c>
      <c r="I986" t="s">
        <v>3139</v>
      </c>
      <c r="J986" s="218" t="s">
        <v>3139</v>
      </c>
      <c r="K986" s="218">
        <v>1</v>
      </c>
      <c r="L986" s="218">
        <v>-1.8334765816474901</v>
      </c>
      <c r="M986" s="218">
        <v>-1.8334765816474901</v>
      </c>
      <c r="N986" s="218">
        <v>-1.4174198499356101</v>
      </c>
      <c r="O986" s="218">
        <v>-1.4174198499356101</v>
      </c>
      <c r="P986" s="218">
        <v>-1.8334765816474901</v>
      </c>
      <c r="Q986" s="218">
        <v>-1.8334765816474901</v>
      </c>
      <c r="R986" s="507">
        <v>-1.8334765816474901</v>
      </c>
      <c r="S986" s="507">
        <v>-1.4174198499356101</v>
      </c>
      <c r="T986" s="218">
        <v>-1.8334765816474901</v>
      </c>
    </row>
    <row r="987" spans="1:20" x14ac:dyDescent="0.6">
      <c r="A987" s="218" t="s">
        <v>3140</v>
      </c>
      <c r="B987" s="218" t="s">
        <v>3141</v>
      </c>
      <c r="C987" s="218">
        <v>6.4972829315223501</v>
      </c>
      <c r="D987" s="218">
        <v>6.4250878008792203</v>
      </c>
      <c r="E987" s="218">
        <v>5.5004656667158596</v>
      </c>
      <c r="F987" s="218">
        <v>6.0145491853017798</v>
      </c>
      <c r="G987" s="218">
        <v>1.39846821979138</v>
      </c>
      <c r="H987" s="218">
        <v>7.8554749759280398</v>
      </c>
      <c r="I987" t="s">
        <v>3142</v>
      </c>
      <c r="J987" s="218" t="s">
        <v>3142</v>
      </c>
      <c r="K987" s="218">
        <v>1</v>
      </c>
      <c r="L987" s="218">
        <v>-0.99681726480649058</v>
      </c>
      <c r="M987" s="218">
        <v>-0.4827337462205703</v>
      </c>
      <c r="N987" s="218">
        <v>-0.9246221341633607</v>
      </c>
      <c r="O987" s="218">
        <v>-0.41053861557744042</v>
      </c>
      <c r="P987" s="218">
        <v>-5.0988147117309701</v>
      </c>
      <c r="Q987" s="218">
        <v>1.3581920444056896</v>
      </c>
      <c r="R987" s="507">
        <v>-0.73977550551353044</v>
      </c>
      <c r="S987" s="507">
        <v>-0.66758037487040056</v>
      </c>
      <c r="T987" s="218">
        <v>-1.8703113336626402</v>
      </c>
    </row>
    <row r="988" spans="1:20" x14ac:dyDescent="0.6">
      <c r="A988" s="218" t="s">
        <v>3143</v>
      </c>
      <c r="B988" s="218" t="s">
        <v>3144</v>
      </c>
      <c r="C988" s="218">
        <v>6.1007941413694002</v>
      </c>
      <c r="D988" s="218">
        <v>5.9733755090093803</v>
      </c>
      <c r="E988" s="218">
        <v>5.5872063116859998</v>
      </c>
      <c r="F988" s="218">
        <v>4.9273432989950301</v>
      </c>
      <c r="G988" s="218">
        <v>1.0162357018798001</v>
      </c>
      <c r="H988" s="218">
        <v>0.34353965418307397</v>
      </c>
      <c r="I988" t="s">
        <v>3145</v>
      </c>
      <c r="J988" s="218" t="s">
        <v>3145</v>
      </c>
      <c r="K988" s="218">
        <v>1</v>
      </c>
      <c r="L988" s="218">
        <v>-0.51358782968340044</v>
      </c>
      <c r="M988" s="218">
        <v>-1.1734508423743701</v>
      </c>
      <c r="N988" s="218">
        <v>-0.38616919732338051</v>
      </c>
      <c r="O988" s="218">
        <v>-1.0460322100143502</v>
      </c>
      <c r="P988" s="218">
        <v>-5.0845584394895997</v>
      </c>
      <c r="Q988" s="218">
        <v>-5.7572544871863265</v>
      </c>
      <c r="R988" s="507">
        <v>-0.84351933602888529</v>
      </c>
      <c r="S988" s="507">
        <v>-0.71610070366886536</v>
      </c>
      <c r="T988" s="218">
        <v>-5.4209064633379631</v>
      </c>
    </row>
    <row r="989" spans="1:20" x14ac:dyDescent="0.6">
      <c r="A989" s="218" t="s">
        <v>3146</v>
      </c>
      <c r="B989" s="218" t="s">
        <v>3147</v>
      </c>
      <c r="C989" s="218">
        <v>6.2615675292091</v>
      </c>
      <c r="D989" s="218">
        <v>6.3058704061302597</v>
      </c>
      <c r="E989" s="218">
        <v>7.0151434210680002</v>
      </c>
      <c r="F989" s="218">
        <v>6.2815129978710296</v>
      </c>
      <c r="G989" s="218">
        <v>5.9882977911995203</v>
      </c>
      <c r="H989" s="218">
        <v>0</v>
      </c>
      <c r="I989" t="s">
        <v>3148</v>
      </c>
      <c r="J989" s="218" t="s">
        <v>3148</v>
      </c>
      <c r="K989" s="218">
        <v>1</v>
      </c>
      <c r="L989" s="218">
        <v>0.75357589185890017</v>
      </c>
      <c r="M989" s="218">
        <v>1.9945468661929588E-2</v>
      </c>
      <c r="N989" s="218">
        <v>0.70927301493774042</v>
      </c>
      <c r="O989" s="218">
        <v>-2.4357408259230162E-2</v>
      </c>
      <c r="P989" s="218">
        <v>-0.27326973800957965</v>
      </c>
      <c r="Q989" s="218">
        <v>-6.2615675292091</v>
      </c>
      <c r="R989" s="507">
        <v>0.38676068026041488</v>
      </c>
      <c r="S989" s="507">
        <v>0.34245780333925513</v>
      </c>
      <c r="T989" s="218">
        <v>-3.2674186336093398</v>
      </c>
    </row>
    <row r="990" spans="1:20" x14ac:dyDescent="0.6">
      <c r="A990" s="218" t="s">
        <v>3149</v>
      </c>
      <c r="B990" s="218" t="s">
        <v>3150</v>
      </c>
      <c r="C990" s="218">
        <v>6.3151995862950203</v>
      </c>
      <c r="D990" s="218">
        <v>6.3383646545272798</v>
      </c>
      <c r="E990" s="218">
        <v>6.5563046234627302</v>
      </c>
      <c r="F990" s="218">
        <v>5.7722301321402796</v>
      </c>
      <c r="G990" s="218">
        <v>1.9111597972002401</v>
      </c>
      <c r="H990" s="218">
        <v>0.23786221336595301</v>
      </c>
      <c r="I990" t="s">
        <v>3151</v>
      </c>
      <c r="J990" s="218" t="s">
        <v>3151</v>
      </c>
      <c r="K990" s="218">
        <v>2</v>
      </c>
      <c r="L990" s="218">
        <v>0.24110503716770992</v>
      </c>
      <c r="M990" s="218">
        <v>-0.54296945415474074</v>
      </c>
      <c r="N990" s="218">
        <v>0.21793996893545042</v>
      </c>
      <c r="O990" s="218">
        <v>-0.56613452238700024</v>
      </c>
      <c r="P990" s="218">
        <v>-4.4040397890947798</v>
      </c>
      <c r="Q990" s="218">
        <v>-6.0773373729290672</v>
      </c>
      <c r="R990" s="507">
        <v>-0.15093220849351541</v>
      </c>
      <c r="S990" s="507">
        <v>-0.17409727672577491</v>
      </c>
      <c r="T990" s="218">
        <v>-5.2406885810119235</v>
      </c>
    </row>
    <row r="991" spans="1:20" x14ac:dyDescent="0.6">
      <c r="A991" s="218" t="s">
        <v>3152</v>
      </c>
      <c r="B991" s="218" t="s">
        <v>3153</v>
      </c>
      <c r="C991" s="218">
        <v>6.93935104363183</v>
      </c>
      <c r="D991" s="218">
        <v>7.0212803601521001</v>
      </c>
      <c r="E991" s="218">
        <v>7.5010572497401302</v>
      </c>
      <c r="F991" s="218">
        <v>6.0629335142094103</v>
      </c>
      <c r="G991" s="218">
        <v>1.7003491969139299</v>
      </c>
      <c r="H991" s="218">
        <v>0</v>
      </c>
      <c r="I991" t="s">
        <v>3151</v>
      </c>
      <c r="J991" s="218" t="s">
        <v>3151</v>
      </c>
      <c r="K991" s="218">
        <v>2</v>
      </c>
      <c r="L991" s="218">
        <v>0.56170620610830024</v>
      </c>
      <c r="M991" s="218">
        <v>-0.87641752942241968</v>
      </c>
      <c r="N991" s="218">
        <v>0.47977688958803011</v>
      </c>
      <c r="O991" s="218">
        <v>-0.95834684594268982</v>
      </c>
      <c r="P991" s="218">
        <v>-5.2390018467179003</v>
      </c>
      <c r="Q991" s="218">
        <v>-6.93935104363183</v>
      </c>
      <c r="R991" s="507">
        <v>-0.15735566165705972</v>
      </c>
      <c r="S991" s="507">
        <v>-0.23928497817732985</v>
      </c>
      <c r="T991" s="218">
        <v>-6.0891764451748651</v>
      </c>
    </row>
    <row r="992" spans="1:20" x14ac:dyDescent="0.6">
      <c r="A992" s="218" t="s">
        <v>3154</v>
      </c>
      <c r="B992" s="218" t="s">
        <v>3155</v>
      </c>
      <c r="C992" s="218">
        <v>3.1384539889704599</v>
      </c>
      <c r="D992" s="218">
        <v>3.3234698271305598</v>
      </c>
      <c r="E992" s="218">
        <v>0</v>
      </c>
      <c r="F992" s="218">
        <v>3.6768283704357101</v>
      </c>
      <c r="G992" s="218">
        <v>0</v>
      </c>
      <c r="H992" s="218">
        <v>6.0996102542812496</v>
      </c>
      <c r="I992" t="s">
        <v>3156</v>
      </c>
      <c r="J992" s="218" t="s">
        <v>3156</v>
      </c>
      <c r="K992" s="218">
        <v>1</v>
      </c>
      <c r="L992" s="218">
        <v>-3.1384539889704599</v>
      </c>
      <c r="M992" s="218">
        <v>0.53837438146525018</v>
      </c>
      <c r="N992" s="218">
        <v>-3.3234698271305598</v>
      </c>
      <c r="O992" s="218">
        <v>0.35335854330515026</v>
      </c>
      <c r="P992" s="218">
        <v>-3.1384539889704599</v>
      </c>
      <c r="Q992" s="218">
        <v>2.9611562653107897</v>
      </c>
      <c r="R992" s="507">
        <v>-1.3000398037526049</v>
      </c>
      <c r="S992" s="507">
        <v>-1.4850556419127048</v>
      </c>
      <c r="T992" s="218">
        <v>-8.8648861829835113E-2</v>
      </c>
    </row>
    <row r="993" spans="1:20" x14ac:dyDescent="0.6">
      <c r="A993" s="218" t="s">
        <v>3157</v>
      </c>
      <c r="B993" s="218" t="s">
        <v>3158</v>
      </c>
      <c r="C993" s="218">
        <v>4.4850872200926899</v>
      </c>
      <c r="D993" s="218">
        <v>4.2668425570282302</v>
      </c>
      <c r="E993" s="218">
        <v>3.86445387823913</v>
      </c>
      <c r="F993" s="218">
        <v>2.4894484831158001</v>
      </c>
      <c r="G993" s="218">
        <v>0.26846663313173802</v>
      </c>
      <c r="H993" s="218">
        <v>0</v>
      </c>
      <c r="I993" t="s">
        <v>3159</v>
      </c>
      <c r="J993" s="218" t="s">
        <v>3159</v>
      </c>
      <c r="K993" s="218">
        <v>1</v>
      </c>
      <c r="L993" s="218">
        <v>-0.62063334185355989</v>
      </c>
      <c r="M993" s="218">
        <v>-1.9956387369768898</v>
      </c>
      <c r="N993" s="218">
        <v>-0.40238867878910023</v>
      </c>
      <c r="O993" s="218">
        <v>-1.7773940739124301</v>
      </c>
      <c r="P993" s="218">
        <v>-4.2166205869609517</v>
      </c>
      <c r="Q993" s="218">
        <v>-4.4850872200926899</v>
      </c>
      <c r="R993" s="507">
        <v>-1.3081360394152248</v>
      </c>
      <c r="S993" s="507">
        <v>-1.0898913763507652</v>
      </c>
      <c r="T993" s="218">
        <v>-4.3508539035268203</v>
      </c>
    </row>
    <row r="994" spans="1:20" x14ac:dyDescent="0.6">
      <c r="A994" s="218" t="s">
        <v>3160</v>
      </c>
      <c r="B994" s="218" t="s">
        <v>3161</v>
      </c>
      <c r="C994" s="218">
        <v>5.8083704454000697</v>
      </c>
      <c r="D994" s="218">
        <v>5.8068809551921898</v>
      </c>
      <c r="E994" s="218">
        <v>7.2179309357903803</v>
      </c>
      <c r="F994" s="218">
        <v>6.0000430870301802</v>
      </c>
      <c r="G994" s="218">
        <v>0.86243763809848095</v>
      </c>
      <c r="H994" s="218">
        <v>0.23786221336595301</v>
      </c>
      <c r="I994" t="s">
        <v>3162</v>
      </c>
      <c r="J994" s="218" t="s">
        <v>3162</v>
      </c>
      <c r="K994" s="218">
        <v>1</v>
      </c>
      <c r="L994" s="218">
        <v>1.4095604903903105</v>
      </c>
      <c r="M994" s="218">
        <v>0.19167264163011044</v>
      </c>
      <c r="N994" s="218">
        <v>1.4110499805981904</v>
      </c>
      <c r="O994" s="218">
        <v>0.19316213183799036</v>
      </c>
      <c r="P994" s="218">
        <v>-4.9459328073015891</v>
      </c>
      <c r="Q994" s="218">
        <v>-5.5705082320341166</v>
      </c>
      <c r="R994" s="507">
        <v>0.80061656601021047</v>
      </c>
      <c r="S994" s="507">
        <v>0.80210605621809039</v>
      </c>
      <c r="T994" s="218">
        <v>-5.2582205196678533</v>
      </c>
    </row>
    <row r="995" spans="1:20" x14ac:dyDescent="0.6">
      <c r="A995" s="218" t="s">
        <v>3163</v>
      </c>
      <c r="B995" s="218" t="s">
        <v>3164</v>
      </c>
      <c r="C995" s="218">
        <v>6.6855366259414701</v>
      </c>
      <c r="D995" s="218">
        <v>6.7401208471973204</v>
      </c>
      <c r="E995" s="218">
        <v>6.28274878662664</v>
      </c>
      <c r="F995" s="218">
        <v>6.76522290192315</v>
      </c>
      <c r="G995" s="218">
        <v>7.0150318484399499</v>
      </c>
      <c r="H995" s="218">
        <v>7.6900203409116701</v>
      </c>
      <c r="I995" t="s">
        <v>3165</v>
      </c>
      <c r="J995" s="218" t="s">
        <v>3165</v>
      </c>
      <c r="K995" s="218">
        <v>1</v>
      </c>
      <c r="L995" s="218">
        <v>-0.40278783931483009</v>
      </c>
      <c r="M995" s="218">
        <v>7.9686275981679877E-2</v>
      </c>
      <c r="N995" s="218">
        <v>-0.45737206057068036</v>
      </c>
      <c r="O995" s="218">
        <v>2.5102054725829603E-2</v>
      </c>
      <c r="P995" s="218">
        <v>0.32949522249847973</v>
      </c>
      <c r="Q995" s="218">
        <v>1.0044837149701999</v>
      </c>
      <c r="R995" s="507">
        <v>-0.16155078166657511</v>
      </c>
      <c r="S995" s="507">
        <v>-0.21613500292242538</v>
      </c>
      <c r="T995" s="218">
        <v>0.66698946873433984</v>
      </c>
    </row>
    <row r="996" spans="1:20" x14ac:dyDescent="0.6">
      <c r="A996" s="218" t="s">
        <v>3166</v>
      </c>
      <c r="B996" s="218" t="s">
        <v>3167</v>
      </c>
      <c r="C996" s="218">
        <v>4.5636593100966003</v>
      </c>
      <c r="D996" s="218">
        <v>4.2984169254047204</v>
      </c>
      <c r="E996" s="218">
        <v>4.8336333849714403</v>
      </c>
      <c r="F996" s="218">
        <v>2.6801900969647301</v>
      </c>
      <c r="G996" s="218">
        <v>1.1552061784318599</v>
      </c>
      <c r="H996" s="218">
        <v>0</v>
      </c>
      <c r="I996" t="s">
        <v>3168</v>
      </c>
      <c r="J996" s="218" t="s">
        <v>3168</v>
      </c>
      <c r="K996" s="218">
        <v>1</v>
      </c>
      <c r="L996" s="218">
        <v>0.26997407487484004</v>
      </c>
      <c r="M996" s="218">
        <v>-1.8834692131318702</v>
      </c>
      <c r="N996" s="218">
        <v>0.53521645956671993</v>
      </c>
      <c r="O996" s="218">
        <v>-1.6182268284399903</v>
      </c>
      <c r="P996" s="218">
        <v>-3.4084531316647402</v>
      </c>
      <c r="Q996" s="218">
        <v>-4.5636593100966003</v>
      </c>
      <c r="R996" s="507">
        <v>-0.80674756912851509</v>
      </c>
      <c r="S996" s="507">
        <v>-0.5415051844366352</v>
      </c>
      <c r="T996" s="218">
        <v>-3.9860562208806702</v>
      </c>
    </row>
    <row r="997" spans="1:20" x14ac:dyDescent="0.6">
      <c r="A997" s="218" t="s">
        <v>3169</v>
      </c>
      <c r="B997" s="218" t="s">
        <v>3170</v>
      </c>
      <c r="C997" s="218">
        <v>5.1263777273619997</v>
      </c>
      <c r="D997" s="218">
        <v>4.8174138634708896</v>
      </c>
      <c r="E997" s="218">
        <v>5.89265989822671</v>
      </c>
      <c r="F997" s="218">
        <v>5.2473144863731802</v>
      </c>
      <c r="G997" s="218">
        <v>1.28195838278228</v>
      </c>
      <c r="H997" s="218">
        <v>0</v>
      </c>
      <c r="I997" t="s">
        <v>3171</v>
      </c>
      <c r="J997" s="218" t="s">
        <v>3171</v>
      </c>
      <c r="K997" s="218">
        <v>1</v>
      </c>
      <c r="L997" s="218">
        <v>0.76628217086471029</v>
      </c>
      <c r="M997" s="218">
        <v>0.12093675901118051</v>
      </c>
      <c r="N997" s="218">
        <v>1.0752460347558204</v>
      </c>
      <c r="O997" s="218">
        <v>0.42990062290229059</v>
      </c>
      <c r="P997" s="218">
        <v>-3.8444193445797197</v>
      </c>
      <c r="Q997" s="218">
        <v>-5.1263777273619997</v>
      </c>
      <c r="R997" s="507">
        <v>0.4436094649379454</v>
      </c>
      <c r="S997" s="507">
        <v>0.75257332882905548</v>
      </c>
      <c r="T997" s="218">
        <v>-4.4853985359708597</v>
      </c>
    </row>
    <row r="998" spans="1:20" x14ac:dyDescent="0.6">
      <c r="A998" s="218" t="s">
        <v>3172</v>
      </c>
      <c r="B998" s="218" t="s">
        <v>3173</v>
      </c>
      <c r="C998" s="218">
        <v>4.8750859477601596</v>
      </c>
      <c r="D998" s="218">
        <v>4.7328317195689502</v>
      </c>
      <c r="E998" s="218">
        <v>5.4146874894869699</v>
      </c>
      <c r="F998" s="218">
        <v>4.5376435051527997</v>
      </c>
      <c r="G998" s="218">
        <v>0.59580657787600999</v>
      </c>
      <c r="H998" s="218">
        <v>0.123827711997599</v>
      </c>
      <c r="I998" t="s">
        <v>3174</v>
      </c>
      <c r="J998" s="218" t="s">
        <v>3174</v>
      </c>
      <c r="K998" s="218">
        <v>2</v>
      </c>
      <c r="L998" s="218">
        <v>0.5396015417268103</v>
      </c>
      <c r="M998" s="218">
        <v>-0.33744244260735989</v>
      </c>
      <c r="N998" s="218">
        <v>0.68185576991801966</v>
      </c>
      <c r="O998" s="218">
        <v>-0.19518821441615053</v>
      </c>
      <c r="P998" s="218">
        <v>-4.2792793698841498</v>
      </c>
      <c r="Q998" s="218">
        <v>-4.7512582357625606</v>
      </c>
      <c r="R998" s="507">
        <v>0.1010795495597252</v>
      </c>
      <c r="S998" s="507">
        <v>0.24333377775093457</v>
      </c>
      <c r="T998" s="218">
        <v>-4.5152688028233552</v>
      </c>
    </row>
    <row r="999" spans="1:20" x14ac:dyDescent="0.6">
      <c r="A999" s="218" t="s">
        <v>3175</v>
      </c>
      <c r="B999" s="218" t="s">
        <v>3176</v>
      </c>
      <c r="C999" s="218">
        <v>5.51496367514057</v>
      </c>
      <c r="D999" s="218">
        <v>5.7135755942762199</v>
      </c>
      <c r="E999" s="218">
        <v>2.0667959531951698</v>
      </c>
      <c r="F999" s="218">
        <v>5.4931221174943401</v>
      </c>
      <c r="G999" s="218">
        <v>0.38602773444041999</v>
      </c>
      <c r="H999" s="218">
        <v>0</v>
      </c>
      <c r="I999" t="s">
        <v>3174</v>
      </c>
      <c r="J999" s="218" t="s">
        <v>3174</v>
      </c>
      <c r="K999" s="218">
        <v>2</v>
      </c>
      <c r="L999" s="218">
        <v>-3.4481677219454001</v>
      </c>
      <c r="M999" s="218">
        <v>-2.1841557646229859E-2</v>
      </c>
      <c r="N999" s="218">
        <v>-3.64677964108105</v>
      </c>
      <c r="O999" s="218">
        <v>-0.22045347678187976</v>
      </c>
      <c r="P999" s="218">
        <v>-5.12893594070015</v>
      </c>
      <c r="Q999" s="218">
        <v>-5.51496367514057</v>
      </c>
      <c r="R999" s="507">
        <v>-1.735004639795815</v>
      </c>
      <c r="S999" s="507">
        <v>-1.9336165589314649</v>
      </c>
      <c r="T999" s="218">
        <v>-5.32194980792036</v>
      </c>
    </row>
    <row r="1000" spans="1:20" x14ac:dyDescent="0.6">
      <c r="A1000" s="218" t="s">
        <v>3177</v>
      </c>
      <c r="B1000" s="218" t="s">
        <v>3178</v>
      </c>
      <c r="C1000" s="218">
        <v>4.26974391174394</v>
      </c>
      <c r="D1000" s="218">
        <v>3.7878049991289999</v>
      </c>
      <c r="E1000" s="218">
        <v>0</v>
      </c>
      <c r="F1000" s="218">
        <v>4.2019606092261501</v>
      </c>
      <c r="G1000" s="218">
        <v>0</v>
      </c>
      <c r="H1000" s="218">
        <v>0</v>
      </c>
      <c r="I1000" t="s">
        <v>3179</v>
      </c>
      <c r="J1000" s="218" t="s">
        <v>3179</v>
      </c>
      <c r="K1000" s="218">
        <v>1</v>
      </c>
      <c r="L1000" s="218">
        <v>-4.26974391174394</v>
      </c>
      <c r="M1000" s="218">
        <v>-6.7783302517789856E-2</v>
      </c>
      <c r="N1000" s="218">
        <v>-3.7878049991289999</v>
      </c>
      <c r="O1000" s="218">
        <v>0.41415561009715018</v>
      </c>
      <c r="P1000" s="218">
        <v>-4.26974391174394</v>
      </c>
      <c r="Q1000" s="218">
        <v>-4.26974391174394</v>
      </c>
      <c r="R1000" s="507">
        <v>-2.1687636071308649</v>
      </c>
      <c r="S1000" s="507">
        <v>-1.6868246945159249</v>
      </c>
      <c r="T1000" s="218">
        <v>-4.26974391174394</v>
      </c>
    </row>
    <row r="1001" spans="1:20" x14ac:dyDescent="0.6">
      <c r="A1001" s="218" t="s">
        <v>3180</v>
      </c>
      <c r="B1001" s="218" t="s">
        <v>3181</v>
      </c>
      <c r="C1001" s="218">
        <v>7.5754046581826504</v>
      </c>
      <c r="D1001" s="218">
        <v>7.7019174052857498</v>
      </c>
      <c r="E1001" s="218">
        <v>8.0949669279059293</v>
      </c>
      <c r="F1001" s="218">
        <v>7.8909780830923903</v>
      </c>
      <c r="G1001" s="218">
        <v>2.89580629081436</v>
      </c>
      <c r="H1001" s="218">
        <v>0</v>
      </c>
      <c r="I1001" t="s">
        <v>3182</v>
      </c>
      <c r="J1001" s="218" t="s">
        <v>3182</v>
      </c>
      <c r="K1001" s="218">
        <v>3</v>
      </c>
      <c r="L1001" s="218">
        <v>0.5195622697232789</v>
      </c>
      <c r="M1001" s="218">
        <v>0.31557342490973994</v>
      </c>
      <c r="N1001" s="218">
        <v>0.39304952262017956</v>
      </c>
      <c r="O1001" s="218">
        <v>0.1890606778066406</v>
      </c>
      <c r="P1001" s="218">
        <v>-4.6795983673682908</v>
      </c>
      <c r="Q1001" s="218">
        <v>-7.5754046581826504</v>
      </c>
      <c r="R1001" s="507">
        <v>0.41756784731650942</v>
      </c>
      <c r="S1001" s="507">
        <v>0.29105510021341008</v>
      </c>
      <c r="T1001" s="218">
        <v>-6.1275015127754706</v>
      </c>
    </row>
    <row r="1002" spans="1:20" x14ac:dyDescent="0.6">
      <c r="A1002" s="218" t="s">
        <v>3183</v>
      </c>
      <c r="B1002" s="218" t="s">
        <v>3184</v>
      </c>
      <c r="C1002" s="218">
        <v>6.4534019920523802</v>
      </c>
      <c r="D1002" s="218">
        <v>6.5509157482722902</v>
      </c>
      <c r="E1002" s="218">
        <v>5.9944320374224702</v>
      </c>
      <c r="F1002" s="218">
        <v>6.9910639134182997</v>
      </c>
      <c r="G1002" s="218">
        <v>1.55729034198126</v>
      </c>
      <c r="H1002" s="218">
        <v>7.6602881024473701</v>
      </c>
      <c r="I1002" t="s">
        <v>3182</v>
      </c>
      <c r="J1002" s="218" t="s">
        <v>3182</v>
      </c>
      <c r="K1002" s="218">
        <v>3</v>
      </c>
      <c r="L1002" s="218">
        <v>-0.45896995462990997</v>
      </c>
      <c r="M1002" s="218">
        <v>0.5376619213659195</v>
      </c>
      <c r="N1002" s="218">
        <v>-0.55648371084981996</v>
      </c>
      <c r="O1002" s="218">
        <v>0.44014816514600952</v>
      </c>
      <c r="P1002" s="218">
        <v>-4.8961116500711199</v>
      </c>
      <c r="Q1002" s="218">
        <v>1.2068861103949899</v>
      </c>
      <c r="R1002" s="507">
        <v>3.9345983368004767E-2</v>
      </c>
      <c r="S1002" s="507">
        <v>-5.816777285190522E-2</v>
      </c>
      <c r="T1002" s="218">
        <v>-1.844612769838065</v>
      </c>
    </row>
    <row r="1003" spans="1:20" x14ac:dyDescent="0.6">
      <c r="A1003" s="218" t="s">
        <v>3185</v>
      </c>
      <c r="B1003" s="218" t="s">
        <v>3186</v>
      </c>
      <c r="C1003" s="218">
        <v>5.32194645206628</v>
      </c>
      <c r="D1003" s="218">
        <v>5.3263499223158703</v>
      </c>
      <c r="E1003" s="218">
        <v>0</v>
      </c>
      <c r="F1003" s="218">
        <v>6.3470646305182701</v>
      </c>
      <c r="G1003" s="218">
        <v>0</v>
      </c>
      <c r="H1003" s="218">
        <v>0</v>
      </c>
      <c r="I1003" t="s">
        <v>3182</v>
      </c>
      <c r="J1003" s="218" t="s">
        <v>3182</v>
      </c>
      <c r="K1003" s="218">
        <v>3</v>
      </c>
      <c r="L1003" s="218">
        <v>-5.32194645206628</v>
      </c>
      <c r="M1003" s="218">
        <v>1.02511817845199</v>
      </c>
      <c r="N1003" s="218">
        <v>-5.3263499223158703</v>
      </c>
      <c r="O1003" s="218">
        <v>1.0207147082023997</v>
      </c>
      <c r="P1003" s="218">
        <v>-5.32194645206628</v>
      </c>
      <c r="Q1003" s="218">
        <v>-5.32194645206628</v>
      </c>
      <c r="R1003" s="507">
        <v>-2.148414136807145</v>
      </c>
      <c r="S1003" s="507">
        <v>-2.1528176070567353</v>
      </c>
      <c r="T1003" s="218">
        <v>-5.32194645206628</v>
      </c>
    </row>
    <row r="1004" spans="1:20" x14ac:dyDescent="0.6">
      <c r="A1004" s="218" t="s">
        <v>3187</v>
      </c>
      <c r="B1004" s="218" t="s">
        <v>3188</v>
      </c>
      <c r="C1004" s="218">
        <v>6.5049964356974499</v>
      </c>
      <c r="D1004" s="218">
        <v>6.6067909500539903</v>
      </c>
      <c r="E1004" s="218">
        <v>6.9162511996693903</v>
      </c>
      <c r="F1004" s="218">
        <v>6.1128152603718098</v>
      </c>
      <c r="G1004" s="218">
        <v>2.0242855458403799</v>
      </c>
      <c r="H1004" s="218">
        <v>8.0054021046604404</v>
      </c>
      <c r="I1004" t="s">
        <v>3189</v>
      </c>
      <c r="J1004" s="218" t="s">
        <v>3189</v>
      </c>
      <c r="K1004" s="218">
        <v>2</v>
      </c>
      <c r="L1004" s="218">
        <v>0.41125476397194038</v>
      </c>
      <c r="M1004" s="218">
        <v>-0.39218117532564012</v>
      </c>
      <c r="N1004" s="218">
        <v>0.30946024961539997</v>
      </c>
      <c r="O1004" s="218">
        <v>-0.49397568968218053</v>
      </c>
      <c r="P1004" s="218">
        <v>-4.48071088985707</v>
      </c>
      <c r="Q1004" s="218">
        <v>1.5004056689629905</v>
      </c>
      <c r="R1004" s="507">
        <v>9.5367943231501329E-3</v>
      </c>
      <c r="S1004" s="507">
        <v>-9.2257720033390278E-2</v>
      </c>
      <c r="T1004" s="218">
        <v>-1.4901526104470397</v>
      </c>
    </row>
    <row r="1005" spans="1:20" x14ac:dyDescent="0.6">
      <c r="A1005" s="218" t="s">
        <v>3190</v>
      </c>
      <c r="B1005" s="218" t="s">
        <v>3191</v>
      </c>
      <c r="C1005" s="218">
        <v>5.72768041705136</v>
      </c>
      <c r="D1005" s="218">
        <v>5.7958616167315196</v>
      </c>
      <c r="E1005" s="218">
        <v>3.4328559805847001</v>
      </c>
      <c r="F1005" s="218">
        <v>6.1544950857701304</v>
      </c>
      <c r="G1005" s="218">
        <v>0.38602773444041999</v>
      </c>
      <c r="H1005" s="218">
        <v>0.123827711997599</v>
      </c>
      <c r="I1005" t="s">
        <v>3189</v>
      </c>
      <c r="J1005" s="218" t="s">
        <v>3189</v>
      </c>
      <c r="K1005" s="218">
        <v>2</v>
      </c>
      <c r="L1005" s="218">
        <v>-2.2948244364666599</v>
      </c>
      <c r="M1005" s="218">
        <v>0.42681466871877038</v>
      </c>
      <c r="N1005" s="218">
        <v>-2.3630056361468195</v>
      </c>
      <c r="O1005" s="218">
        <v>0.35863346903861082</v>
      </c>
      <c r="P1005" s="218">
        <v>-5.3416526826109401</v>
      </c>
      <c r="Q1005" s="218">
        <v>-5.603852705053761</v>
      </c>
      <c r="R1005" s="507">
        <v>-0.93400488387394476</v>
      </c>
      <c r="S1005" s="507">
        <v>-1.0021860835541043</v>
      </c>
      <c r="T1005" s="218">
        <v>-5.4727526938323505</v>
      </c>
    </row>
    <row r="1006" spans="1:20" x14ac:dyDescent="0.6">
      <c r="A1006" s="218" t="s">
        <v>3192</v>
      </c>
      <c r="B1006" s="218" t="s">
        <v>3193</v>
      </c>
      <c r="C1006" s="218">
        <v>2.6809500596073801</v>
      </c>
      <c r="D1006" s="218">
        <v>2.6269185312038901</v>
      </c>
      <c r="E1006" s="218">
        <v>5.44016568968664E-2</v>
      </c>
      <c r="F1006" s="218">
        <v>0</v>
      </c>
      <c r="G1006" s="218">
        <v>0</v>
      </c>
      <c r="H1006" s="218">
        <v>0</v>
      </c>
      <c r="I1006" t="s">
        <v>3194</v>
      </c>
      <c r="J1006" s="218" t="s">
        <v>3194</v>
      </c>
      <c r="K1006" s="218">
        <v>1</v>
      </c>
      <c r="L1006" s="218">
        <v>-2.6265484027105135</v>
      </c>
      <c r="M1006" s="218">
        <v>-2.6809500596073801</v>
      </c>
      <c r="N1006" s="218">
        <v>-2.5725168743070235</v>
      </c>
      <c r="O1006" s="218">
        <v>-2.6269185312038901</v>
      </c>
      <c r="P1006" s="218">
        <v>-2.6809500596073801</v>
      </c>
      <c r="Q1006" s="218">
        <v>-2.6809500596073801</v>
      </c>
      <c r="R1006" s="507">
        <v>-2.6537492311589466</v>
      </c>
      <c r="S1006" s="507">
        <v>-2.5997177027554565</v>
      </c>
      <c r="T1006" s="218">
        <v>-2.6809500596073801</v>
      </c>
    </row>
    <row r="1007" spans="1:20" x14ac:dyDescent="0.6">
      <c r="A1007" s="218" t="s">
        <v>3195</v>
      </c>
      <c r="B1007" s="218" t="s">
        <v>3196</v>
      </c>
      <c r="C1007" s="218">
        <v>6.90957650571566</v>
      </c>
      <c r="D1007" s="218">
        <v>7.0029695676602604</v>
      </c>
      <c r="E1007" s="218">
        <v>7.3265735185049703</v>
      </c>
      <c r="F1007" s="218">
        <v>6.5745825395347897</v>
      </c>
      <c r="G1007" s="218">
        <v>7.1868847301771801</v>
      </c>
      <c r="H1007" s="218">
        <v>5.8778958130339598</v>
      </c>
      <c r="I1007" t="s">
        <v>3197</v>
      </c>
      <c r="J1007" s="218" t="s">
        <v>3197</v>
      </c>
      <c r="K1007" s="218">
        <v>1</v>
      </c>
      <c r="L1007" s="218">
        <v>0.41699701278931034</v>
      </c>
      <c r="M1007" s="218">
        <v>-0.3349939661808703</v>
      </c>
      <c r="N1007" s="218">
        <v>0.32360395084470994</v>
      </c>
      <c r="O1007" s="218">
        <v>-0.42838702812547069</v>
      </c>
      <c r="P1007" s="218">
        <v>0.27730822446152015</v>
      </c>
      <c r="Q1007" s="218">
        <v>-1.0316806926817002</v>
      </c>
      <c r="R1007" s="507">
        <v>4.1001523304220022E-2</v>
      </c>
      <c r="S1007" s="507">
        <v>-5.2391538640380375E-2</v>
      </c>
      <c r="T1007" s="218">
        <v>-0.37718623411009</v>
      </c>
    </row>
    <row r="1008" spans="1:20" x14ac:dyDescent="0.6">
      <c r="A1008" s="218" t="s">
        <v>3198</v>
      </c>
      <c r="B1008" s="218" t="s">
        <v>3199</v>
      </c>
      <c r="C1008" s="218">
        <v>0</v>
      </c>
      <c r="D1008" s="218">
        <v>0</v>
      </c>
      <c r="E1008" s="218">
        <v>0</v>
      </c>
      <c r="F1008" s="218">
        <v>0</v>
      </c>
      <c r="G1008" s="218">
        <v>0</v>
      </c>
      <c r="H1008" s="218">
        <v>0</v>
      </c>
      <c r="I1008" t="s">
        <v>3200</v>
      </c>
      <c r="J1008" s="218" t="s">
        <v>3200</v>
      </c>
      <c r="K1008" s="218">
        <v>1</v>
      </c>
      <c r="L1008" s="218">
        <v>0</v>
      </c>
      <c r="M1008" s="218">
        <v>0</v>
      </c>
      <c r="N1008" s="218">
        <v>0</v>
      </c>
      <c r="O1008" s="218">
        <v>0</v>
      </c>
      <c r="P1008" s="218">
        <v>0</v>
      </c>
      <c r="Q1008" s="218">
        <v>0</v>
      </c>
      <c r="R1008" s="507">
        <v>0</v>
      </c>
      <c r="S1008" s="507">
        <v>0</v>
      </c>
      <c r="T1008" s="218">
        <v>0</v>
      </c>
    </row>
    <row r="1009" spans="1:20" x14ac:dyDescent="0.6">
      <c r="A1009" s="218" t="s">
        <v>3201</v>
      </c>
      <c r="B1009" s="218" t="s">
        <v>3202</v>
      </c>
      <c r="C1009" s="218">
        <v>5.6454966295843301</v>
      </c>
      <c r="D1009" s="218">
        <v>5.58357618114362</v>
      </c>
      <c r="E1009" s="218">
        <v>5.7971859350420401</v>
      </c>
      <c r="F1009" s="218">
        <v>4.5155614251012404</v>
      </c>
      <c r="G1009" s="218">
        <v>0.494726731926454</v>
      </c>
      <c r="H1009" s="218">
        <v>8.0387272558629501</v>
      </c>
      <c r="I1009" t="s">
        <v>3203</v>
      </c>
      <c r="J1009" s="218" t="s">
        <v>3203</v>
      </c>
      <c r="K1009" s="218">
        <v>1</v>
      </c>
      <c r="L1009" s="218">
        <v>0.15168930545770998</v>
      </c>
      <c r="M1009" s="218">
        <v>-1.1299352044830897</v>
      </c>
      <c r="N1009" s="218">
        <v>0.21360975389842007</v>
      </c>
      <c r="O1009" s="218">
        <v>-1.0680147560423796</v>
      </c>
      <c r="P1009" s="218">
        <v>-5.1507698976578764</v>
      </c>
      <c r="Q1009" s="218">
        <v>2.39323062627862</v>
      </c>
      <c r="R1009" s="507">
        <v>-0.48912294951268986</v>
      </c>
      <c r="S1009" s="507">
        <v>-0.42720250107197977</v>
      </c>
      <c r="T1009" s="218">
        <v>-1.3787696356896282</v>
      </c>
    </row>
    <row r="1010" spans="1:20" x14ac:dyDescent="0.6">
      <c r="A1010" s="218" t="s">
        <v>3204</v>
      </c>
      <c r="B1010" s="218" t="s">
        <v>3205</v>
      </c>
      <c r="C1010" s="218">
        <v>4.6081533801900401</v>
      </c>
      <c r="D1010" s="218">
        <v>4.5471587666496802</v>
      </c>
      <c r="E1010" s="218">
        <v>5.9430921666775198</v>
      </c>
      <c r="F1010" s="218">
        <v>5.4345036463754104</v>
      </c>
      <c r="G1010" s="218">
        <v>1.21997385646274</v>
      </c>
      <c r="H1010" s="218">
        <v>1.8476111111845599</v>
      </c>
      <c r="I1010" t="s">
        <v>3206</v>
      </c>
      <c r="J1010" s="218" t="s">
        <v>3206</v>
      </c>
      <c r="K1010" s="218">
        <v>1</v>
      </c>
      <c r="L1010" s="218">
        <v>1.3349387864874798</v>
      </c>
      <c r="M1010" s="218">
        <v>0.82635026618537033</v>
      </c>
      <c r="N1010" s="218">
        <v>1.3959334000278396</v>
      </c>
      <c r="O1010" s="218">
        <v>0.88734487972573017</v>
      </c>
      <c r="P1010" s="218">
        <v>-3.3881795237272998</v>
      </c>
      <c r="Q1010" s="218">
        <v>-2.7605422690054802</v>
      </c>
      <c r="R1010" s="507">
        <v>1.080644526336425</v>
      </c>
      <c r="S1010" s="507">
        <v>1.1416391398767849</v>
      </c>
      <c r="T1010" s="218">
        <v>-3.07436089636639</v>
      </c>
    </row>
    <row r="1011" spans="1:20" x14ac:dyDescent="0.6">
      <c r="A1011" s="218" t="s">
        <v>3207</v>
      </c>
      <c r="B1011" s="218" t="s">
        <v>3208</v>
      </c>
      <c r="C1011" s="218">
        <v>6.4139400955830101</v>
      </c>
      <c r="D1011" s="218">
        <v>6.42453757798061</v>
      </c>
      <c r="E1011" s="218">
        <v>6.5963897699889804</v>
      </c>
      <c r="F1011" s="218">
        <v>6.5385359834657502</v>
      </c>
      <c r="G1011" s="218">
        <v>1.83049323649272</v>
      </c>
      <c r="H1011" s="218">
        <v>0.123827711997599</v>
      </c>
      <c r="I1011" t="s">
        <v>3209</v>
      </c>
      <c r="J1011" s="218" t="s">
        <v>3209</v>
      </c>
      <c r="K1011" s="218">
        <v>1</v>
      </c>
      <c r="L1011" s="218">
        <v>0.18244967440597026</v>
      </c>
      <c r="M1011" s="218">
        <v>0.12459588788274001</v>
      </c>
      <c r="N1011" s="218">
        <v>0.17185219200837043</v>
      </c>
      <c r="O1011" s="218">
        <v>0.11399840548514018</v>
      </c>
      <c r="P1011" s="218">
        <v>-4.5834468590902899</v>
      </c>
      <c r="Q1011" s="218">
        <v>-6.2901123835854111</v>
      </c>
      <c r="R1011" s="507">
        <v>0.15352278114435514</v>
      </c>
      <c r="S1011" s="507">
        <v>0.1429252987467553</v>
      </c>
      <c r="T1011" s="218">
        <v>-5.4367796213378501</v>
      </c>
    </row>
    <row r="1012" spans="1:20" x14ac:dyDescent="0.6">
      <c r="A1012" s="218" t="s">
        <v>3210</v>
      </c>
      <c r="B1012" s="218" t="s">
        <v>3211</v>
      </c>
      <c r="C1012" s="218">
        <v>8.3509724761554303</v>
      </c>
      <c r="D1012" s="218">
        <v>8.3722049625407298</v>
      </c>
      <c r="E1012" s="218">
        <v>8.6749854404472</v>
      </c>
      <c r="F1012" s="218">
        <v>8.5422901459496892</v>
      </c>
      <c r="G1012" s="218">
        <v>3.1986633505943298</v>
      </c>
      <c r="H1012" s="218">
        <v>0.23786221336595301</v>
      </c>
      <c r="I1012" t="s">
        <v>3212</v>
      </c>
      <c r="J1012" s="218" t="s">
        <v>3212</v>
      </c>
      <c r="K1012" s="218">
        <v>2</v>
      </c>
      <c r="L1012" s="218">
        <v>0.32401296429176973</v>
      </c>
      <c r="M1012" s="218">
        <v>0.1913176697942589</v>
      </c>
      <c r="N1012" s="218">
        <v>0.30278047790647022</v>
      </c>
      <c r="O1012" s="218">
        <v>0.1700851834089594</v>
      </c>
      <c r="P1012" s="218">
        <v>-5.1523091255611</v>
      </c>
      <c r="Q1012" s="218">
        <v>-8.113110262789478</v>
      </c>
      <c r="R1012" s="507">
        <v>0.25766531704301432</v>
      </c>
      <c r="S1012" s="507">
        <v>0.23643283065771481</v>
      </c>
      <c r="T1012" s="218">
        <v>-6.632709694175289</v>
      </c>
    </row>
    <row r="1013" spans="1:20" x14ac:dyDescent="0.6">
      <c r="A1013" s="218" t="s">
        <v>3213</v>
      </c>
      <c r="B1013" s="218" t="s">
        <v>3214</v>
      </c>
      <c r="C1013" s="218">
        <v>5.0954557572672297</v>
      </c>
      <c r="D1013" s="218">
        <v>5.0563520674123899</v>
      </c>
      <c r="E1013" s="218">
        <v>4.2554815802600103</v>
      </c>
      <c r="F1013" s="218">
        <v>6.0217479022626401</v>
      </c>
      <c r="G1013" s="218">
        <v>0</v>
      </c>
      <c r="H1013" s="218">
        <v>0.123827711997599</v>
      </c>
      <c r="I1013" t="s">
        <v>3212</v>
      </c>
      <c r="J1013" s="218" t="s">
        <v>3212</v>
      </c>
      <c r="K1013" s="218">
        <v>2</v>
      </c>
      <c r="L1013" s="218">
        <v>-0.83997417700721932</v>
      </c>
      <c r="M1013" s="218">
        <v>0.92629214499541046</v>
      </c>
      <c r="N1013" s="218">
        <v>-0.80087048715237952</v>
      </c>
      <c r="O1013" s="218">
        <v>0.96539583485025027</v>
      </c>
      <c r="P1013" s="218">
        <v>-5.0954557572672297</v>
      </c>
      <c r="Q1013" s="218">
        <v>-4.9716280452696306</v>
      </c>
      <c r="R1013" s="507">
        <v>4.3158983994095568E-2</v>
      </c>
      <c r="S1013" s="507">
        <v>8.2262673848935375E-2</v>
      </c>
      <c r="T1013" s="218">
        <v>-5.0335419012684302</v>
      </c>
    </row>
    <row r="1014" spans="1:20" x14ac:dyDescent="0.6">
      <c r="A1014" s="218" t="s">
        <v>3215</v>
      </c>
      <c r="B1014" s="218" t="s">
        <v>3216</v>
      </c>
      <c r="C1014" s="218">
        <v>6.4316650094604704</v>
      </c>
      <c r="D1014" s="218">
        <v>6.4922640262585203</v>
      </c>
      <c r="E1014" s="218">
        <v>6.7500521699486802</v>
      </c>
      <c r="F1014" s="218">
        <v>5.8165533504226499</v>
      </c>
      <c r="G1014" s="218">
        <v>1.39846821979138</v>
      </c>
      <c r="H1014" s="218">
        <v>0.123827711997599</v>
      </c>
      <c r="I1014" t="s">
        <v>3217</v>
      </c>
      <c r="J1014" s="218" t="s">
        <v>3217</v>
      </c>
      <c r="K1014" s="218">
        <v>2</v>
      </c>
      <c r="L1014" s="218">
        <v>0.31838716048820981</v>
      </c>
      <c r="M1014" s="218">
        <v>-0.6151116590378205</v>
      </c>
      <c r="N1014" s="218">
        <v>0.2577881436901599</v>
      </c>
      <c r="O1014" s="218">
        <v>-0.67571067583587041</v>
      </c>
      <c r="P1014" s="218">
        <v>-5.0331967896690903</v>
      </c>
      <c r="Q1014" s="218">
        <v>-6.3078372974628714</v>
      </c>
      <c r="R1014" s="507">
        <v>-0.14836224927480535</v>
      </c>
      <c r="S1014" s="507">
        <v>-0.20896126607285526</v>
      </c>
      <c r="T1014" s="218">
        <v>-5.6705170435659813</v>
      </c>
    </row>
    <row r="1015" spans="1:20" x14ac:dyDescent="0.6">
      <c r="A1015" s="218" t="s">
        <v>3218</v>
      </c>
      <c r="B1015" s="218" t="s">
        <v>3219</v>
      </c>
      <c r="C1015" s="218">
        <v>6.5991490384270897</v>
      </c>
      <c r="D1015" s="218">
        <v>6.7845348079500098</v>
      </c>
      <c r="E1015" s="218">
        <v>5.9742911740420803</v>
      </c>
      <c r="F1015" s="218">
        <v>6.59271311611269</v>
      </c>
      <c r="G1015" s="218">
        <v>0.94138514970795095</v>
      </c>
      <c r="H1015" s="218">
        <v>0.123827711997599</v>
      </c>
      <c r="I1015" t="s">
        <v>3217</v>
      </c>
      <c r="J1015" s="218" t="s">
        <v>3217</v>
      </c>
      <c r="K1015" s="218">
        <v>2</v>
      </c>
      <c r="L1015" s="218">
        <v>-0.62485786438500934</v>
      </c>
      <c r="M1015" s="218">
        <v>-6.4359223143997113E-3</v>
      </c>
      <c r="N1015" s="218">
        <v>-0.81024363390792953</v>
      </c>
      <c r="O1015" s="218">
        <v>-0.1918216918373199</v>
      </c>
      <c r="P1015" s="218">
        <v>-5.6577638887191384</v>
      </c>
      <c r="Q1015" s="218">
        <v>-6.4753213264294907</v>
      </c>
      <c r="R1015" s="507">
        <v>-0.31564689334970453</v>
      </c>
      <c r="S1015" s="507">
        <v>-0.50103266287262471</v>
      </c>
      <c r="T1015" s="218">
        <v>-6.0665426075743145</v>
      </c>
    </row>
    <row r="1016" spans="1:20" x14ac:dyDescent="0.6">
      <c r="A1016" s="218" t="s">
        <v>3220</v>
      </c>
      <c r="B1016" s="218" t="s">
        <v>3221</v>
      </c>
      <c r="C1016" s="218">
        <v>7.6222577685312398</v>
      </c>
      <c r="D1016" s="218">
        <v>7.6720968380904502</v>
      </c>
      <c r="E1016" s="218">
        <v>7.1189011742500403</v>
      </c>
      <c r="F1016" s="218">
        <v>7.6609420520622002</v>
      </c>
      <c r="G1016" s="218">
        <v>1.7450477769392401</v>
      </c>
      <c r="H1016" s="218">
        <v>8.24244450576243</v>
      </c>
      <c r="I1016" t="s">
        <v>3222</v>
      </c>
      <c r="J1016" s="218" t="s">
        <v>3222</v>
      </c>
      <c r="K1016" s="218">
        <v>1</v>
      </c>
      <c r="L1016" s="218">
        <v>-0.5033565942811995</v>
      </c>
      <c r="M1016" s="218">
        <v>3.8684283530960428E-2</v>
      </c>
      <c r="N1016" s="218">
        <v>-0.55319566384040986</v>
      </c>
      <c r="O1016" s="218">
        <v>-1.115478602824993E-2</v>
      </c>
      <c r="P1016" s="218">
        <v>-5.8772099915920002</v>
      </c>
      <c r="Q1016" s="218">
        <v>0.62018673723119022</v>
      </c>
      <c r="R1016" s="507">
        <v>-0.23233615537511954</v>
      </c>
      <c r="S1016" s="507">
        <v>-0.28217522493432989</v>
      </c>
      <c r="T1016" s="218">
        <v>-2.628511627180405</v>
      </c>
    </row>
    <row r="1017" spans="1:20" x14ac:dyDescent="0.6">
      <c r="A1017" s="218" t="s">
        <v>3223</v>
      </c>
      <c r="B1017" s="218" t="s">
        <v>3224</v>
      </c>
      <c r="C1017" s="218">
        <v>6.0723699292417299</v>
      </c>
      <c r="D1017" s="218">
        <v>6.02582897500647</v>
      </c>
      <c r="E1017" s="218">
        <v>5.4430012036593398</v>
      </c>
      <c r="F1017" s="218">
        <v>5.4798777398783303</v>
      </c>
      <c r="G1017" s="218">
        <v>0.94138514970795095</v>
      </c>
      <c r="H1017" s="218">
        <v>7.6305828098258504</v>
      </c>
      <c r="I1017" t="s">
        <v>3225</v>
      </c>
      <c r="J1017" s="218" t="s">
        <v>3225</v>
      </c>
      <c r="K1017" s="218">
        <v>1</v>
      </c>
      <c r="L1017" s="218">
        <v>-0.6293687255823901</v>
      </c>
      <c r="M1017" s="218">
        <v>-0.59249218936339965</v>
      </c>
      <c r="N1017" s="218">
        <v>-0.58282777134713015</v>
      </c>
      <c r="O1017" s="218">
        <v>-0.5459512351281397</v>
      </c>
      <c r="P1017" s="218">
        <v>-5.1309847795337786</v>
      </c>
      <c r="Q1017" s="218">
        <v>1.5582128805841204</v>
      </c>
      <c r="R1017" s="507">
        <v>-0.61093045747289487</v>
      </c>
      <c r="S1017" s="507">
        <v>-0.56438950323763493</v>
      </c>
      <c r="T1017" s="218">
        <v>-1.7863859494748291</v>
      </c>
    </row>
    <row r="1018" spans="1:20" x14ac:dyDescent="0.6">
      <c r="A1018" s="218" t="s">
        <v>3226</v>
      </c>
      <c r="B1018" s="218" t="s">
        <v>3227</v>
      </c>
      <c r="C1018" s="218">
        <v>5.7659483608517998</v>
      </c>
      <c r="D1018" s="218">
        <v>5.6434348421560099</v>
      </c>
      <c r="E1018" s="218">
        <v>4.9277118710934698</v>
      </c>
      <c r="F1018" s="218">
        <v>6.0527468128077704</v>
      </c>
      <c r="G1018" s="218">
        <v>0.38602773444041999</v>
      </c>
      <c r="H1018" s="218">
        <v>0</v>
      </c>
      <c r="I1018" t="s">
        <v>3228</v>
      </c>
      <c r="J1018" s="218" t="s">
        <v>3228</v>
      </c>
      <c r="K1018" s="218">
        <v>1</v>
      </c>
      <c r="L1018" s="218">
        <v>-0.83823648975833009</v>
      </c>
      <c r="M1018" s="218">
        <v>0.28679845195597053</v>
      </c>
      <c r="N1018" s="218">
        <v>-0.71572297106254013</v>
      </c>
      <c r="O1018" s="218">
        <v>0.4093119706517605</v>
      </c>
      <c r="P1018" s="218">
        <v>-5.3799206264113799</v>
      </c>
      <c r="Q1018" s="218">
        <v>-5.7659483608517998</v>
      </c>
      <c r="R1018" s="507">
        <v>-0.27571901890117978</v>
      </c>
      <c r="S1018" s="507">
        <v>-0.15320550020538981</v>
      </c>
      <c r="T1018" s="218">
        <v>-5.5729344936315899</v>
      </c>
    </row>
    <row r="1019" spans="1:20" x14ac:dyDescent="0.6">
      <c r="A1019" s="218" t="s">
        <v>3229</v>
      </c>
      <c r="B1019" s="218" t="s">
        <v>3230</v>
      </c>
      <c r="C1019" s="218">
        <v>3.8863888460148699</v>
      </c>
      <c r="D1019" s="218">
        <v>3.8048173351852301</v>
      </c>
      <c r="E1019" s="218">
        <v>5.44016568968664E-2</v>
      </c>
      <c r="F1019" s="218">
        <v>4.98472997442882</v>
      </c>
      <c r="G1019" s="218">
        <v>0</v>
      </c>
      <c r="H1019" s="218">
        <v>0</v>
      </c>
      <c r="I1019" t="s">
        <v>3231</v>
      </c>
      <c r="J1019" s="218" t="s">
        <v>3231</v>
      </c>
      <c r="K1019" s="218">
        <v>1</v>
      </c>
      <c r="L1019" s="218">
        <v>-3.8319871891180033</v>
      </c>
      <c r="M1019" s="218">
        <v>1.0983411284139502</v>
      </c>
      <c r="N1019" s="218">
        <v>-3.7504156782883635</v>
      </c>
      <c r="O1019" s="218">
        <v>1.1799126392435899</v>
      </c>
      <c r="P1019" s="218">
        <v>-3.8863888460148699</v>
      </c>
      <c r="Q1019" s="218">
        <v>-3.8863888460148699</v>
      </c>
      <c r="R1019" s="507">
        <v>-1.3668230303520266</v>
      </c>
      <c r="S1019" s="507">
        <v>-1.2852515195223868</v>
      </c>
      <c r="T1019" s="218">
        <v>-3.8863888460148699</v>
      </c>
    </row>
    <row r="1020" spans="1:20" x14ac:dyDescent="0.6">
      <c r="A1020" s="218" t="s">
        <v>3232</v>
      </c>
      <c r="B1020" s="218" t="s">
        <v>3233</v>
      </c>
      <c r="C1020" s="218">
        <v>5.4757873577198302</v>
      </c>
      <c r="D1020" s="218">
        <v>5.3612690754453602</v>
      </c>
      <c r="E1020" s="218">
        <v>6.0951833440388903</v>
      </c>
      <c r="F1020" s="218">
        <v>5.5155476649914803</v>
      </c>
      <c r="G1020" s="218">
        <v>0.86243763809848095</v>
      </c>
      <c r="H1020" s="218">
        <v>0</v>
      </c>
      <c r="I1020" t="s">
        <v>3234</v>
      </c>
      <c r="J1020" s="218" t="s">
        <v>3234</v>
      </c>
      <c r="K1020" s="218">
        <v>1</v>
      </c>
      <c r="L1020" s="218">
        <v>0.61939598631906012</v>
      </c>
      <c r="M1020" s="218">
        <v>3.9760307271650142E-2</v>
      </c>
      <c r="N1020" s="218">
        <v>0.73391426859353004</v>
      </c>
      <c r="O1020" s="218">
        <v>0.15427858954612006</v>
      </c>
      <c r="P1020" s="218">
        <v>-4.6133497196213495</v>
      </c>
      <c r="Q1020" s="218">
        <v>-5.4757873577198302</v>
      </c>
      <c r="R1020" s="507">
        <v>0.32957814679535513</v>
      </c>
      <c r="S1020" s="507">
        <v>0.44409642906982505</v>
      </c>
      <c r="T1020" s="218">
        <v>-5.0445685386705899</v>
      </c>
    </row>
    <row r="1021" spans="1:20" x14ac:dyDescent="0.6">
      <c r="A1021" s="218" t="s">
        <v>3235</v>
      </c>
      <c r="B1021" s="218" t="s">
        <v>3236</v>
      </c>
      <c r="C1021" s="218">
        <v>4.9407924209419702</v>
      </c>
      <c r="D1021" s="218">
        <v>4.6673689986634299</v>
      </c>
      <c r="E1021" s="218">
        <v>4.3778590192779596</v>
      </c>
      <c r="F1021" s="218">
        <v>4.4817913402374101</v>
      </c>
      <c r="G1021" s="218">
        <v>7.2904126107293497</v>
      </c>
      <c r="H1021" s="218">
        <v>0.123827711997599</v>
      </c>
      <c r="I1021" t="s">
        <v>3237</v>
      </c>
      <c r="J1021" s="218" t="s">
        <v>3237</v>
      </c>
      <c r="K1021" s="218">
        <v>2</v>
      </c>
      <c r="L1021" s="218">
        <v>-0.56293340166401062</v>
      </c>
      <c r="M1021" s="218">
        <v>-0.45900108070456014</v>
      </c>
      <c r="N1021" s="218">
        <v>-0.2895099793854703</v>
      </c>
      <c r="O1021" s="218">
        <v>-0.18557765842601981</v>
      </c>
      <c r="P1021" s="218">
        <v>2.3496201897873794</v>
      </c>
      <c r="Q1021" s="218">
        <v>-4.8169647089443712</v>
      </c>
      <c r="R1021" s="507">
        <v>-0.51096724118428538</v>
      </c>
      <c r="S1021" s="507">
        <v>-0.23754381890574505</v>
      </c>
      <c r="T1021" s="218">
        <v>-1.2336722595784959</v>
      </c>
    </row>
    <row r="1022" spans="1:20" x14ac:dyDescent="0.6">
      <c r="A1022" s="218" t="s">
        <v>3238</v>
      </c>
      <c r="B1022" s="218" t="s">
        <v>3239</v>
      </c>
      <c r="C1022" s="218">
        <v>5.1964251074481496</v>
      </c>
      <c r="D1022" s="218">
        <v>4.9715078806149204</v>
      </c>
      <c r="E1022" s="218">
        <v>0</v>
      </c>
      <c r="F1022" s="218">
        <v>4.1693303873874896</v>
      </c>
      <c r="G1022" s="218">
        <v>0</v>
      </c>
      <c r="H1022" s="218">
        <v>0</v>
      </c>
      <c r="I1022" t="s">
        <v>3237</v>
      </c>
      <c r="J1022" s="218" t="s">
        <v>3237</v>
      </c>
      <c r="K1022" s="218">
        <v>2</v>
      </c>
      <c r="L1022" s="218">
        <v>-5.1964251074481496</v>
      </c>
      <c r="M1022" s="218">
        <v>-1.0270947200606599</v>
      </c>
      <c r="N1022" s="218">
        <v>-4.9715078806149204</v>
      </c>
      <c r="O1022" s="218">
        <v>-0.80217749322743082</v>
      </c>
      <c r="P1022" s="218">
        <v>-5.1964251074481496</v>
      </c>
      <c r="Q1022" s="218">
        <v>-5.1964251074481496</v>
      </c>
      <c r="R1022" s="507">
        <v>-3.1117599137544047</v>
      </c>
      <c r="S1022" s="507">
        <v>-2.8868426869211756</v>
      </c>
      <c r="T1022" s="218">
        <v>-5.1964251074481496</v>
      </c>
    </row>
    <row r="1023" spans="1:20" x14ac:dyDescent="0.6">
      <c r="A1023" s="218" t="s">
        <v>3240</v>
      </c>
      <c r="B1023" s="218" t="s">
        <v>3241</v>
      </c>
      <c r="C1023" s="218">
        <v>5.2131411838531898</v>
      </c>
      <c r="D1023" s="218">
        <v>4.6580374071076003</v>
      </c>
      <c r="E1023" s="218">
        <v>4.3698369320376003</v>
      </c>
      <c r="F1023" s="218">
        <v>4.5966821957923001</v>
      </c>
      <c r="G1023" s="218">
        <v>7.6004586548716997</v>
      </c>
      <c r="H1023" s="218">
        <v>0.123827711997599</v>
      </c>
      <c r="I1023" t="s">
        <v>3242</v>
      </c>
      <c r="J1023" s="218" t="s">
        <v>3242</v>
      </c>
      <c r="K1023" s="218">
        <v>2</v>
      </c>
      <c r="L1023" s="218">
        <v>-0.84330425181558955</v>
      </c>
      <c r="M1023" s="218">
        <v>-0.61645898806088972</v>
      </c>
      <c r="N1023" s="218">
        <v>-0.28820047507000002</v>
      </c>
      <c r="O1023" s="218">
        <v>-6.1355211315300195E-2</v>
      </c>
      <c r="P1023" s="218">
        <v>2.3873174710185099</v>
      </c>
      <c r="Q1023" s="218">
        <v>-5.0893134718555908</v>
      </c>
      <c r="R1023" s="507">
        <v>-0.72988161993823963</v>
      </c>
      <c r="S1023" s="507">
        <v>-0.17477784319265011</v>
      </c>
      <c r="T1023" s="218">
        <v>-1.3509980004185405</v>
      </c>
    </row>
    <row r="1024" spans="1:20" x14ac:dyDescent="0.6">
      <c r="A1024" s="218" t="s">
        <v>3243</v>
      </c>
      <c r="B1024" s="218" t="s">
        <v>3244</v>
      </c>
      <c r="C1024" s="218">
        <v>4.7043032318193401</v>
      </c>
      <c r="D1024" s="218">
        <v>4.1492190687179198</v>
      </c>
      <c r="E1024" s="218">
        <v>2.6383643742445</v>
      </c>
      <c r="F1024" s="218">
        <v>5.0527562950159304</v>
      </c>
      <c r="G1024" s="218">
        <v>0</v>
      </c>
      <c r="H1024" s="218">
        <v>0</v>
      </c>
      <c r="I1024" t="s">
        <v>3242</v>
      </c>
      <c r="J1024" s="218" t="s">
        <v>3242</v>
      </c>
      <c r="K1024" s="218">
        <v>2</v>
      </c>
      <c r="L1024" s="218">
        <v>-2.0659388575748401</v>
      </c>
      <c r="M1024" s="218">
        <v>0.34845306319659031</v>
      </c>
      <c r="N1024" s="218">
        <v>-1.5108546944734198</v>
      </c>
      <c r="O1024" s="218">
        <v>0.90353722629801059</v>
      </c>
      <c r="P1024" s="218">
        <v>-4.7043032318193401</v>
      </c>
      <c r="Q1024" s="218">
        <v>-4.7043032318193401</v>
      </c>
      <c r="R1024" s="507">
        <v>-0.85874289718912489</v>
      </c>
      <c r="S1024" s="507">
        <v>-0.30365873408770461</v>
      </c>
      <c r="T1024" s="218">
        <v>-4.7043032318193401</v>
      </c>
    </row>
    <row r="1025" spans="1:20" x14ac:dyDescent="0.6">
      <c r="A1025" s="218" t="s">
        <v>3245</v>
      </c>
      <c r="B1025" s="218" t="s">
        <v>3246</v>
      </c>
      <c r="C1025" s="218">
        <v>3.6612619180532402</v>
      </c>
      <c r="D1025" s="218">
        <v>3.92483572173421</v>
      </c>
      <c r="E1025" s="218">
        <v>4.1718275440859101</v>
      </c>
      <c r="F1025" s="218">
        <v>4.0540525122100304</v>
      </c>
      <c r="G1025" s="218">
        <v>6.3699637565734903</v>
      </c>
      <c r="H1025" s="218">
        <v>0.123827711997599</v>
      </c>
      <c r="I1025" t="s">
        <v>3247</v>
      </c>
      <c r="J1025" s="218" t="s">
        <v>3247</v>
      </c>
      <c r="K1025" s="218">
        <v>1</v>
      </c>
      <c r="L1025" s="218">
        <v>0.51056562603266986</v>
      </c>
      <c r="M1025" s="218">
        <v>0.39279059415679018</v>
      </c>
      <c r="N1025" s="218">
        <v>0.24699182235170003</v>
      </c>
      <c r="O1025" s="218">
        <v>0.12921679047582035</v>
      </c>
      <c r="P1025" s="218">
        <v>2.7087018385202501</v>
      </c>
      <c r="Q1025" s="218">
        <v>-3.5374342060556412</v>
      </c>
      <c r="R1025" s="507">
        <v>0.45167811009473002</v>
      </c>
      <c r="S1025" s="507">
        <v>0.18810430641376019</v>
      </c>
      <c r="T1025" s="218">
        <v>-0.41436618376769552</v>
      </c>
    </row>
    <row r="1026" spans="1:20" x14ac:dyDescent="0.6">
      <c r="A1026" s="218" t="s">
        <v>3248</v>
      </c>
      <c r="B1026" s="218" t="s">
        <v>3249</v>
      </c>
      <c r="C1026" s="218">
        <v>5.5390299167695902</v>
      </c>
      <c r="D1026" s="218">
        <v>5.4782918321979501</v>
      </c>
      <c r="E1026" s="218">
        <v>5.6168825197756398</v>
      </c>
      <c r="F1026" s="218">
        <v>6.1880405984953999</v>
      </c>
      <c r="G1026" s="218">
        <v>0.26846663313173802</v>
      </c>
      <c r="H1026" s="218">
        <v>0</v>
      </c>
      <c r="I1026" t="s">
        <v>3250</v>
      </c>
      <c r="J1026" s="218" t="s">
        <v>3250</v>
      </c>
      <c r="K1026" s="218">
        <v>1</v>
      </c>
      <c r="L1026" s="218">
        <v>7.785260300604957E-2</v>
      </c>
      <c r="M1026" s="218">
        <v>0.64901068172580967</v>
      </c>
      <c r="N1026" s="218">
        <v>0.13859068757768966</v>
      </c>
      <c r="O1026" s="218">
        <v>0.70974876629744976</v>
      </c>
      <c r="P1026" s="218">
        <v>-5.270563283637852</v>
      </c>
      <c r="Q1026" s="218">
        <v>-5.5390299167695902</v>
      </c>
      <c r="R1026" s="507">
        <v>0.36343164236592962</v>
      </c>
      <c r="S1026" s="507">
        <v>0.42416972693756971</v>
      </c>
      <c r="T1026" s="218">
        <v>-5.4047966002037207</v>
      </c>
    </row>
    <row r="1027" spans="1:20" x14ac:dyDescent="0.6">
      <c r="A1027" s="218" t="s">
        <v>3251</v>
      </c>
      <c r="B1027" s="218" t="s">
        <v>3252</v>
      </c>
      <c r="C1027" s="218">
        <v>7.62600768080096</v>
      </c>
      <c r="D1027" s="218">
        <v>7.6877721477342096</v>
      </c>
      <c r="E1027" s="218">
        <v>7.7916750736564202</v>
      </c>
      <c r="F1027" s="218">
        <v>7.5768025260957499</v>
      </c>
      <c r="G1027" s="218">
        <v>7.9420510271113702</v>
      </c>
      <c r="H1027" s="218">
        <v>8.12693733031184</v>
      </c>
      <c r="I1027" t="s">
        <v>3253</v>
      </c>
      <c r="J1027" s="218" t="s">
        <v>3253</v>
      </c>
      <c r="K1027" s="218">
        <v>1</v>
      </c>
      <c r="L1027" s="218">
        <v>0.16566739285546017</v>
      </c>
      <c r="M1027" s="218">
        <v>-4.9205154705210141E-2</v>
      </c>
      <c r="N1027" s="218">
        <v>0.10390292592221062</v>
      </c>
      <c r="O1027" s="218">
        <v>-0.11096962163845969</v>
      </c>
      <c r="P1027" s="218">
        <v>0.3160433463104102</v>
      </c>
      <c r="Q1027" s="218">
        <v>0.50092964951087993</v>
      </c>
      <c r="R1027" s="507">
        <v>5.8231119075125015E-2</v>
      </c>
      <c r="S1027" s="507">
        <v>-3.5333478581245359E-3</v>
      </c>
      <c r="T1027" s="218">
        <v>0.40848649791064506</v>
      </c>
    </row>
    <row r="1028" spans="1:20" x14ac:dyDescent="0.6">
      <c r="A1028" s="218" t="s">
        <v>3254</v>
      </c>
      <c r="B1028" s="218" t="s">
        <v>3255</v>
      </c>
      <c r="C1028" s="218">
        <v>5.9082433457918997</v>
      </c>
      <c r="D1028" s="218">
        <v>5.8937218122881996</v>
      </c>
      <c r="E1028" s="218">
        <v>6.4850615239253298</v>
      </c>
      <c r="F1028" s="218">
        <v>6.0040137828010396</v>
      </c>
      <c r="G1028" s="218">
        <v>7.5580297121468902</v>
      </c>
      <c r="H1028" s="218">
        <v>8.2611085806349802</v>
      </c>
      <c r="I1028" t="s">
        <v>3256</v>
      </c>
      <c r="J1028" s="218" t="s">
        <v>3256</v>
      </c>
      <c r="K1028" s="218">
        <v>1</v>
      </c>
      <c r="L1028" s="218">
        <v>0.57681817813343006</v>
      </c>
      <c r="M1028" s="218">
        <v>9.5770437009139897E-2</v>
      </c>
      <c r="N1028" s="218">
        <v>0.59133971163713017</v>
      </c>
      <c r="O1028" s="218">
        <v>0.11029197051284001</v>
      </c>
      <c r="P1028" s="218">
        <v>1.6497863663549905</v>
      </c>
      <c r="Q1028" s="218">
        <v>2.3528652348430805</v>
      </c>
      <c r="R1028" s="507">
        <v>0.33629430757128498</v>
      </c>
      <c r="S1028" s="507">
        <v>0.35081584107498509</v>
      </c>
      <c r="T1028" s="218">
        <v>2.0013258005990355</v>
      </c>
    </row>
    <row r="1029" spans="1:20" x14ac:dyDescent="0.6">
      <c r="A1029" s="218" t="s">
        <v>3257</v>
      </c>
      <c r="B1029" s="218" t="s">
        <v>3258</v>
      </c>
      <c r="C1029" s="218">
        <v>5.8958720229341601</v>
      </c>
      <c r="D1029" s="218">
        <v>5.7950104788805001</v>
      </c>
      <c r="E1029" s="218">
        <v>6.3386194412074</v>
      </c>
      <c r="F1029" s="218">
        <v>5.6132268811473498</v>
      </c>
      <c r="G1029" s="218">
        <v>8.5224511321172791</v>
      </c>
      <c r="H1029" s="218">
        <v>0</v>
      </c>
      <c r="I1029" t="s">
        <v>3259</v>
      </c>
      <c r="J1029" s="218" t="s">
        <v>3259</v>
      </c>
      <c r="K1029" s="218">
        <v>1</v>
      </c>
      <c r="L1029" s="218">
        <v>0.44274741827323982</v>
      </c>
      <c r="M1029" s="218">
        <v>-0.28264514178681033</v>
      </c>
      <c r="N1029" s="218">
        <v>0.54360896232689981</v>
      </c>
      <c r="O1029" s="218">
        <v>-0.18178359773315034</v>
      </c>
      <c r="P1029" s="218">
        <v>2.626579109183119</v>
      </c>
      <c r="Q1029" s="218">
        <v>-5.8958720229341601</v>
      </c>
      <c r="R1029" s="507">
        <v>8.0051138243214748E-2</v>
      </c>
      <c r="S1029" s="507">
        <v>0.18091268229687474</v>
      </c>
      <c r="T1029" s="218">
        <v>-1.6346464568755206</v>
      </c>
    </row>
    <row r="1030" spans="1:20" x14ac:dyDescent="0.6">
      <c r="A1030" s="218" t="s">
        <v>3260</v>
      </c>
      <c r="B1030" s="218" t="s">
        <v>3261</v>
      </c>
      <c r="C1030" s="218">
        <v>4.0883481624104396</v>
      </c>
      <c r="D1030" s="218">
        <v>4.2668425570282302</v>
      </c>
      <c r="E1030" s="218">
        <v>3.8219643520091702</v>
      </c>
      <c r="F1030" s="218">
        <v>4.6500248906389503</v>
      </c>
      <c r="G1030" s="218">
        <v>0.59580657787600999</v>
      </c>
      <c r="H1030" s="218">
        <v>0</v>
      </c>
      <c r="I1030" t="s">
        <v>3262</v>
      </c>
      <c r="J1030" s="218" t="s">
        <v>3262</v>
      </c>
      <c r="K1030" s="218">
        <v>1</v>
      </c>
      <c r="L1030" s="218">
        <v>-0.26638381040126946</v>
      </c>
      <c r="M1030" s="218">
        <v>0.56167672822851067</v>
      </c>
      <c r="N1030" s="218">
        <v>-0.44487820501906006</v>
      </c>
      <c r="O1030" s="218">
        <v>0.38318233361072007</v>
      </c>
      <c r="P1030" s="218">
        <v>-3.4925415845344299</v>
      </c>
      <c r="Q1030" s="218">
        <v>-4.0883481624104396</v>
      </c>
      <c r="R1030" s="507">
        <v>0.1476464589136206</v>
      </c>
      <c r="S1030" s="507">
        <v>-3.0847935704169993E-2</v>
      </c>
      <c r="T1030" s="218">
        <v>-3.7904448734724348</v>
      </c>
    </row>
    <row r="1031" spans="1:20" x14ac:dyDescent="0.6">
      <c r="A1031" s="218" t="s">
        <v>3263</v>
      </c>
      <c r="B1031" s="218" t="s">
        <v>3264</v>
      </c>
      <c r="C1031" s="218">
        <v>5.62815040016116</v>
      </c>
      <c r="D1031" s="218">
        <v>5.8144607210772596</v>
      </c>
      <c r="E1031" s="218">
        <v>5.1057054235465102</v>
      </c>
      <c r="F1031" s="218">
        <v>4.8218229001579802</v>
      </c>
      <c r="G1031" s="218">
        <v>0</v>
      </c>
      <c r="H1031" s="218">
        <v>0.123827711997599</v>
      </c>
      <c r="I1031" t="s">
        <v>3265</v>
      </c>
      <c r="J1031" s="218" t="s">
        <v>3265</v>
      </c>
      <c r="K1031" s="218">
        <v>1</v>
      </c>
      <c r="L1031" s="218">
        <v>-0.52244497661464973</v>
      </c>
      <c r="M1031" s="218">
        <v>-0.80632750000317976</v>
      </c>
      <c r="N1031" s="218">
        <v>-0.7087552975307494</v>
      </c>
      <c r="O1031" s="218">
        <v>-0.99263782091927943</v>
      </c>
      <c r="P1031" s="218">
        <v>-5.62815040016116</v>
      </c>
      <c r="Q1031" s="218">
        <v>-5.504322688163561</v>
      </c>
      <c r="R1031" s="507">
        <v>-0.66438623830891474</v>
      </c>
      <c r="S1031" s="507">
        <v>-0.85069655922501441</v>
      </c>
      <c r="T1031" s="218">
        <v>-5.5662365441623605</v>
      </c>
    </row>
    <row r="1032" spans="1:20" x14ac:dyDescent="0.6">
      <c r="A1032" s="218" t="s">
        <v>3266</v>
      </c>
      <c r="B1032" s="218" t="s">
        <v>3267</v>
      </c>
      <c r="C1032" s="218">
        <v>5.62815040016116</v>
      </c>
      <c r="D1032" s="218">
        <v>5.5211260213307796</v>
      </c>
      <c r="E1032" s="218">
        <v>5.8748199019304099</v>
      </c>
      <c r="F1032" s="218">
        <v>6.2355336769283296</v>
      </c>
      <c r="G1032" s="218">
        <v>0.26846663313173802</v>
      </c>
      <c r="H1032" s="218">
        <v>0</v>
      </c>
      <c r="I1032" t="s">
        <v>3268</v>
      </c>
      <c r="J1032" s="218" t="s">
        <v>3268</v>
      </c>
      <c r="K1032" s="218">
        <v>1</v>
      </c>
      <c r="L1032" s="218">
        <v>0.24666950176924995</v>
      </c>
      <c r="M1032" s="218">
        <v>0.60738327676716963</v>
      </c>
      <c r="N1032" s="218">
        <v>0.35369388059963036</v>
      </c>
      <c r="O1032" s="218">
        <v>0.71440765559755004</v>
      </c>
      <c r="P1032" s="218">
        <v>-5.3596837670294217</v>
      </c>
      <c r="Q1032" s="218">
        <v>-5.62815040016116</v>
      </c>
      <c r="R1032" s="507">
        <v>0.42702638926820979</v>
      </c>
      <c r="S1032" s="507">
        <v>0.5340507680985902</v>
      </c>
      <c r="T1032" s="218">
        <v>-5.4939170835952904</v>
      </c>
    </row>
    <row r="1033" spans="1:20" x14ac:dyDescent="0.6">
      <c r="A1033" s="218" t="s">
        <v>3269</v>
      </c>
      <c r="B1033" s="218" t="s">
        <v>3270</v>
      </c>
      <c r="C1033" s="218">
        <v>3.3507415084308398</v>
      </c>
      <c r="D1033" s="218">
        <v>3.2156532538387399</v>
      </c>
      <c r="E1033" s="218">
        <v>0</v>
      </c>
      <c r="F1033" s="218">
        <v>1.8662765294730099</v>
      </c>
      <c r="G1033" s="218">
        <v>0</v>
      </c>
      <c r="H1033" s="218">
        <v>0</v>
      </c>
      <c r="I1033" t="s">
        <v>3271</v>
      </c>
      <c r="J1033" s="218" t="s">
        <v>3271</v>
      </c>
      <c r="K1033" s="218">
        <v>1</v>
      </c>
      <c r="L1033" s="218">
        <v>-3.3507415084308398</v>
      </c>
      <c r="M1033" s="218">
        <v>-1.4844649789578299</v>
      </c>
      <c r="N1033" s="218">
        <v>-3.2156532538387399</v>
      </c>
      <c r="O1033" s="218">
        <v>-1.34937672436573</v>
      </c>
      <c r="P1033" s="218">
        <v>-3.3507415084308398</v>
      </c>
      <c r="Q1033" s="218">
        <v>-3.3507415084308398</v>
      </c>
      <c r="R1033" s="507">
        <v>-2.4176032436943347</v>
      </c>
      <c r="S1033" s="507">
        <v>-2.2825149891022347</v>
      </c>
      <c r="T1033" s="218">
        <v>-3.3507415084308398</v>
      </c>
    </row>
    <row r="1034" spans="1:20" x14ac:dyDescent="0.6">
      <c r="A1034" s="218" t="s">
        <v>3272</v>
      </c>
      <c r="B1034" s="218" t="s">
        <v>3273</v>
      </c>
      <c r="C1034" s="218">
        <v>3.48159989591427</v>
      </c>
      <c r="D1034" s="218">
        <v>3.3281842236869701</v>
      </c>
      <c r="E1034" s="218">
        <v>3.6690996464861199</v>
      </c>
      <c r="F1034" s="218">
        <v>3.6054462338175801</v>
      </c>
      <c r="G1034" s="218">
        <v>0.69026577864285299</v>
      </c>
      <c r="H1034" s="218">
        <v>0</v>
      </c>
      <c r="I1034" t="s">
        <v>3274</v>
      </c>
      <c r="J1034" s="218" t="s">
        <v>3274</v>
      </c>
      <c r="K1034" s="218">
        <v>1</v>
      </c>
      <c r="L1034" s="218">
        <v>0.18749975057184987</v>
      </c>
      <c r="M1034" s="218">
        <v>0.12384633790331012</v>
      </c>
      <c r="N1034" s="218">
        <v>0.34091542279914977</v>
      </c>
      <c r="O1034" s="218">
        <v>0.27726201013061003</v>
      </c>
      <c r="P1034" s="218">
        <v>-2.791334117271417</v>
      </c>
      <c r="Q1034" s="218">
        <v>-3.48159989591427</v>
      </c>
      <c r="R1034" s="507">
        <v>0.15567304423757999</v>
      </c>
      <c r="S1034" s="507">
        <v>0.3090887164648799</v>
      </c>
      <c r="T1034" s="218">
        <v>-3.1364670065928433</v>
      </c>
    </row>
    <row r="1035" spans="1:20" x14ac:dyDescent="0.6">
      <c r="A1035" s="218" t="s">
        <v>3275</v>
      </c>
      <c r="B1035" s="218" t="s">
        <v>3276</v>
      </c>
      <c r="C1035" s="218">
        <v>3.4021866935875398</v>
      </c>
      <c r="D1035" s="218">
        <v>2.89184028090011</v>
      </c>
      <c r="E1035" s="218">
        <v>4.0632604230909299</v>
      </c>
      <c r="F1035" s="218">
        <v>4.1802190964661E-2</v>
      </c>
      <c r="G1035" s="218">
        <v>0.86243763809848095</v>
      </c>
      <c r="H1035" s="218">
        <v>0</v>
      </c>
      <c r="I1035" t="s">
        <v>3277</v>
      </c>
      <c r="J1035" s="218" t="s">
        <v>3277</v>
      </c>
      <c r="K1035" s="218">
        <v>2</v>
      </c>
      <c r="L1035" s="218">
        <v>0.66107372950339016</v>
      </c>
      <c r="M1035" s="218">
        <v>-3.3603845026228787</v>
      </c>
      <c r="N1035" s="218">
        <v>1.1714201421908199</v>
      </c>
      <c r="O1035" s="218">
        <v>-2.8500380899354489</v>
      </c>
      <c r="P1035" s="218">
        <v>-2.5397490554890587</v>
      </c>
      <c r="Q1035" s="218">
        <v>-3.4021866935875398</v>
      </c>
      <c r="R1035" s="507">
        <v>-1.3496553865597443</v>
      </c>
      <c r="S1035" s="507">
        <v>-0.83930897387231451</v>
      </c>
      <c r="T1035" s="218">
        <v>-2.9709678745382995</v>
      </c>
    </row>
    <row r="1036" spans="1:20" x14ac:dyDescent="0.6">
      <c r="A1036" s="218" t="s">
        <v>3278</v>
      </c>
      <c r="B1036" s="218" t="s">
        <v>3279</v>
      </c>
      <c r="C1036" s="218">
        <v>3.64820878066182</v>
      </c>
      <c r="D1036" s="218">
        <v>3.3653548564141502</v>
      </c>
      <c r="E1036" s="218">
        <v>0</v>
      </c>
      <c r="F1036" s="218">
        <v>4.1802190964661E-2</v>
      </c>
      <c r="G1036" s="218">
        <v>0</v>
      </c>
      <c r="H1036" s="218">
        <v>0</v>
      </c>
      <c r="I1036" t="s">
        <v>3277</v>
      </c>
      <c r="J1036" s="218" t="s">
        <v>3277</v>
      </c>
      <c r="K1036" s="218">
        <v>2</v>
      </c>
      <c r="L1036" s="218">
        <v>-3.64820878066182</v>
      </c>
      <c r="M1036" s="218">
        <v>-3.6064065896971589</v>
      </c>
      <c r="N1036" s="218">
        <v>-3.3653548564141502</v>
      </c>
      <c r="O1036" s="218">
        <v>-3.3235526654494891</v>
      </c>
      <c r="P1036" s="218">
        <v>-3.64820878066182</v>
      </c>
      <c r="Q1036" s="218">
        <v>-3.64820878066182</v>
      </c>
      <c r="R1036" s="507">
        <v>-3.6273076851794892</v>
      </c>
      <c r="S1036" s="507">
        <v>-3.3444537609318195</v>
      </c>
      <c r="T1036" s="218">
        <v>-3.64820878066182</v>
      </c>
    </row>
    <row r="1037" spans="1:20" x14ac:dyDescent="0.6">
      <c r="A1037" s="218" t="s">
        <v>3280</v>
      </c>
      <c r="B1037" s="218" t="s">
        <v>3281</v>
      </c>
      <c r="C1037" s="218">
        <v>2.9277618563793801</v>
      </c>
      <c r="D1037" s="218">
        <v>2.97835896985411</v>
      </c>
      <c r="E1037" s="218">
        <v>0</v>
      </c>
      <c r="F1037" s="218">
        <v>0</v>
      </c>
      <c r="G1037" s="218">
        <v>0.14046909216855899</v>
      </c>
      <c r="H1037" s="218">
        <v>0</v>
      </c>
      <c r="I1037" t="s">
        <v>3282</v>
      </c>
      <c r="J1037" s="218" t="s">
        <v>3282</v>
      </c>
      <c r="K1037" s="218">
        <v>1</v>
      </c>
      <c r="L1037" s="218">
        <v>-2.9277618563793801</v>
      </c>
      <c r="M1037" s="218">
        <v>-2.9277618563793801</v>
      </c>
      <c r="N1037" s="218">
        <v>-2.97835896985411</v>
      </c>
      <c r="O1037" s="218">
        <v>-2.97835896985411</v>
      </c>
      <c r="P1037" s="218">
        <v>-2.7872927642108212</v>
      </c>
      <c r="Q1037" s="218">
        <v>-2.9277618563793801</v>
      </c>
      <c r="R1037" s="507">
        <v>-2.9277618563793801</v>
      </c>
      <c r="S1037" s="507">
        <v>-2.97835896985411</v>
      </c>
      <c r="T1037" s="218">
        <v>-2.8575273102951009</v>
      </c>
    </row>
    <row r="1038" spans="1:20" x14ac:dyDescent="0.6">
      <c r="A1038" s="218" t="s">
        <v>3283</v>
      </c>
      <c r="B1038" s="218" t="s">
        <v>3284</v>
      </c>
      <c r="C1038" s="218">
        <v>7.6779095024168598</v>
      </c>
      <c r="D1038" s="218">
        <v>7.8233460148521496</v>
      </c>
      <c r="E1038" s="218">
        <v>7.7889201759242797</v>
      </c>
      <c r="F1038" s="218">
        <v>8.1408787532493605</v>
      </c>
      <c r="G1038" s="218">
        <v>7.8637744772498301</v>
      </c>
      <c r="H1038" s="218">
        <v>7.6755470681566598</v>
      </c>
      <c r="I1038" t="s">
        <v>3285</v>
      </c>
      <c r="J1038" s="218" t="s">
        <v>3286</v>
      </c>
      <c r="K1038" s="218">
        <v>1</v>
      </c>
      <c r="L1038" s="218">
        <v>0.11101067350741989</v>
      </c>
      <c r="M1038" s="218">
        <v>0.46296925083250073</v>
      </c>
      <c r="N1038" s="218">
        <v>-3.4425838927869989E-2</v>
      </c>
      <c r="O1038" s="218">
        <v>0.31753273839721086</v>
      </c>
      <c r="P1038" s="218">
        <v>0.18586497483297038</v>
      </c>
      <c r="Q1038" s="218">
        <v>-2.362434260199997E-3</v>
      </c>
      <c r="R1038" s="507">
        <v>0.28698996216996031</v>
      </c>
      <c r="S1038" s="507">
        <v>0.14155344973467043</v>
      </c>
      <c r="T1038" s="218">
        <v>9.1751270286385189E-2</v>
      </c>
    </row>
    <row r="1039" spans="1:20" x14ac:dyDescent="0.6">
      <c r="A1039" s="218" t="s">
        <v>3287</v>
      </c>
      <c r="B1039" s="218" t="s">
        <v>3288</v>
      </c>
      <c r="C1039" s="218">
        <v>5.0340605493789701</v>
      </c>
      <c r="D1039" s="218">
        <v>4.9879871121637702</v>
      </c>
      <c r="E1039" s="218">
        <v>6.06734422481584</v>
      </c>
      <c r="F1039" s="218">
        <v>5.8097642374437202</v>
      </c>
      <c r="G1039" s="218">
        <v>1.60656975280174</v>
      </c>
      <c r="H1039" s="218">
        <v>0</v>
      </c>
      <c r="I1039" t="s">
        <v>3289</v>
      </c>
      <c r="J1039" s="218" t="s">
        <v>3289</v>
      </c>
      <c r="K1039" s="218">
        <v>3</v>
      </c>
      <c r="L1039" s="218">
        <v>1.0332836754368699</v>
      </c>
      <c r="M1039" s="218">
        <v>0.7757036880647501</v>
      </c>
      <c r="N1039" s="218">
        <v>1.0793571126520698</v>
      </c>
      <c r="O1039" s="218">
        <v>0.82177712527994995</v>
      </c>
      <c r="P1039" s="218">
        <v>-3.4274907965772301</v>
      </c>
      <c r="Q1039" s="218">
        <v>-5.0340605493789701</v>
      </c>
      <c r="R1039" s="507">
        <v>0.90449368175081002</v>
      </c>
      <c r="S1039" s="507">
        <v>0.95056711896600987</v>
      </c>
      <c r="T1039" s="218">
        <v>-4.2307756729781003</v>
      </c>
    </row>
    <row r="1040" spans="1:20" x14ac:dyDescent="0.6">
      <c r="A1040" s="218" t="s">
        <v>3290</v>
      </c>
      <c r="B1040" s="218" t="s">
        <v>3291</v>
      </c>
      <c r="C1040" s="218">
        <v>2.1803234376878899</v>
      </c>
      <c r="D1040" s="218">
        <v>2.4651201281711002</v>
      </c>
      <c r="E1040" s="218">
        <v>0.38673005511411501</v>
      </c>
      <c r="F1040" s="218">
        <v>0</v>
      </c>
      <c r="G1040" s="218">
        <v>7.6839011988174803</v>
      </c>
      <c r="H1040" s="218">
        <v>0</v>
      </c>
      <c r="I1040" t="s">
        <v>3289</v>
      </c>
      <c r="J1040" s="218" t="s">
        <v>3289</v>
      </c>
      <c r="K1040" s="218">
        <v>3</v>
      </c>
      <c r="L1040" s="218">
        <v>-1.7935933825737749</v>
      </c>
      <c r="M1040" s="218">
        <v>-2.1803234376878899</v>
      </c>
      <c r="N1040" s="218">
        <v>-2.0783900730569851</v>
      </c>
      <c r="O1040" s="218">
        <v>-2.4651201281711002</v>
      </c>
      <c r="P1040" s="218">
        <v>5.5035777611295904</v>
      </c>
      <c r="Q1040" s="218">
        <v>-2.1803234376878899</v>
      </c>
      <c r="R1040" s="507">
        <v>-1.9869584101308324</v>
      </c>
      <c r="S1040" s="507">
        <v>-2.2717551006140426</v>
      </c>
      <c r="T1040" s="218">
        <v>1.6616271617208502</v>
      </c>
    </row>
    <row r="1041" spans="1:20" x14ac:dyDescent="0.6">
      <c r="A1041" s="218" t="s">
        <v>3292</v>
      </c>
      <c r="B1041" s="218" t="s">
        <v>3293</v>
      </c>
      <c r="C1041" s="218">
        <v>5.3463977325549497</v>
      </c>
      <c r="D1041" s="218">
        <v>5.1970138090899898</v>
      </c>
      <c r="E1041" s="218">
        <v>0</v>
      </c>
      <c r="F1041" s="218">
        <v>3.8158341042591699</v>
      </c>
      <c r="G1041" s="218">
        <v>0</v>
      </c>
      <c r="H1041" s="218">
        <v>0</v>
      </c>
      <c r="I1041" t="s">
        <v>3289</v>
      </c>
      <c r="J1041" s="218" t="s">
        <v>3289</v>
      </c>
      <c r="K1041" s="218">
        <v>3</v>
      </c>
      <c r="L1041" s="218">
        <v>-5.3463977325549497</v>
      </c>
      <c r="M1041" s="218">
        <v>-1.5305636282957797</v>
      </c>
      <c r="N1041" s="218">
        <v>-5.1970138090899898</v>
      </c>
      <c r="O1041" s="218">
        <v>-1.3811797048308199</v>
      </c>
      <c r="P1041" s="218">
        <v>-5.3463977325549497</v>
      </c>
      <c r="Q1041" s="218">
        <v>-5.3463977325549497</v>
      </c>
      <c r="R1041" s="507">
        <v>-3.4384806804253647</v>
      </c>
      <c r="S1041" s="507">
        <v>-3.2890967569604048</v>
      </c>
      <c r="T1041" s="218">
        <v>-5.3463977325549497</v>
      </c>
    </row>
    <row r="1042" spans="1:20" x14ac:dyDescent="0.6">
      <c r="A1042" s="218" t="s">
        <v>3294</v>
      </c>
      <c r="B1042" s="218" t="s">
        <v>3295</v>
      </c>
      <c r="C1042" s="218">
        <v>3.9139166654081601</v>
      </c>
      <c r="D1042" s="218">
        <v>3.9464602122075698</v>
      </c>
      <c r="E1042" s="218">
        <v>2.9278346226219201</v>
      </c>
      <c r="F1042" s="218">
        <v>3.7761396501184898</v>
      </c>
      <c r="G1042" s="218">
        <v>0</v>
      </c>
      <c r="H1042" s="218">
        <v>0</v>
      </c>
      <c r="I1042" t="s">
        <v>3296</v>
      </c>
      <c r="J1042" s="218" t="s">
        <v>3296</v>
      </c>
      <c r="K1042" s="218">
        <v>1</v>
      </c>
      <c r="L1042" s="218">
        <v>-0.98608204278624001</v>
      </c>
      <c r="M1042" s="218">
        <v>-0.13777701528967023</v>
      </c>
      <c r="N1042" s="218">
        <v>-1.0186255895856497</v>
      </c>
      <c r="O1042" s="218">
        <v>-0.17032056208907997</v>
      </c>
      <c r="P1042" s="218">
        <v>-3.9139166654081601</v>
      </c>
      <c r="Q1042" s="218">
        <v>-3.9139166654081601</v>
      </c>
      <c r="R1042" s="507">
        <v>-0.56192952903795512</v>
      </c>
      <c r="S1042" s="507">
        <v>-0.59447307583736486</v>
      </c>
      <c r="T1042" s="218">
        <v>-3.9139166654081601</v>
      </c>
    </row>
    <row r="1043" spans="1:20" x14ac:dyDescent="0.6">
      <c r="A1043" s="218" t="s">
        <v>3297</v>
      </c>
      <c r="B1043" s="218" t="s">
        <v>3298</v>
      </c>
      <c r="C1043" s="218">
        <v>4.4996950269134803</v>
      </c>
      <c r="D1043" s="218">
        <v>4.2015419222358403</v>
      </c>
      <c r="E1043" s="218">
        <v>4.3590709523797502</v>
      </c>
      <c r="F1043" s="218">
        <v>5.4940635081115596</v>
      </c>
      <c r="G1043" s="218">
        <v>0.69026577864285299</v>
      </c>
      <c r="H1043" s="218">
        <v>0</v>
      </c>
      <c r="I1043" t="s">
        <v>3299</v>
      </c>
      <c r="J1043" s="218" t="s">
        <v>3299</v>
      </c>
      <c r="K1043" s="218">
        <v>1</v>
      </c>
      <c r="L1043" s="218">
        <v>-0.14062407453373016</v>
      </c>
      <c r="M1043" s="218">
        <v>0.9943684811980793</v>
      </c>
      <c r="N1043" s="218">
        <v>0.15752903014390984</v>
      </c>
      <c r="O1043" s="218">
        <v>1.2925215858757193</v>
      </c>
      <c r="P1043" s="218">
        <v>-3.8094292482706273</v>
      </c>
      <c r="Q1043" s="218">
        <v>-4.4996950269134803</v>
      </c>
      <c r="R1043" s="507">
        <v>0.42687220333217457</v>
      </c>
      <c r="S1043" s="507">
        <v>0.72502530800981457</v>
      </c>
      <c r="T1043" s="218">
        <v>-4.1545621375920536</v>
      </c>
    </row>
    <row r="1044" spans="1:20" x14ac:dyDescent="0.6">
      <c r="A1044" s="218" t="s">
        <v>3300</v>
      </c>
      <c r="B1044" s="218" t="s">
        <v>3301</v>
      </c>
      <c r="C1044" s="218">
        <v>4.6013968218457304</v>
      </c>
      <c r="D1044" s="218">
        <v>4.4724683567717696</v>
      </c>
      <c r="E1044" s="218">
        <v>5.3711469573917903</v>
      </c>
      <c r="F1044" s="218">
        <v>4.7991507843871997</v>
      </c>
      <c r="G1044" s="218">
        <v>0.77891856884019794</v>
      </c>
      <c r="H1044" s="218">
        <v>0.23786221336595301</v>
      </c>
      <c r="I1044" t="s">
        <v>3302</v>
      </c>
      <c r="J1044" s="218" t="s">
        <v>3302</v>
      </c>
      <c r="K1044" s="218">
        <v>2</v>
      </c>
      <c r="L1044" s="218">
        <v>0.76975013554605987</v>
      </c>
      <c r="M1044" s="218">
        <v>0.19775396254146926</v>
      </c>
      <c r="N1044" s="218">
        <v>0.8986786006200207</v>
      </c>
      <c r="O1044" s="218">
        <v>0.32668242761543009</v>
      </c>
      <c r="P1044" s="218">
        <v>-3.8224782530055323</v>
      </c>
      <c r="Q1044" s="218">
        <v>-4.3635346084797773</v>
      </c>
      <c r="R1044" s="507">
        <v>0.48375204904376456</v>
      </c>
      <c r="S1044" s="507">
        <v>0.61268051411772539</v>
      </c>
      <c r="T1044" s="218">
        <v>-4.0930064307426548</v>
      </c>
    </row>
    <row r="1045" spans="1:20" x14ac:dyDescent="0.6">
      <c r="A1045" s="218" t="s">
        <v>3303</v>
      </c>
      <c r="B1045" s="218" t="s">
        <v>3304</v>
      </c>
      <c r="C1045" s="218">
        <v>5.9387153378175297</v>
      </c>
      <c r="D1045" s="218">
        <v>5.8493157491799801</v>
      </c>
      <c r="E1045" s="218">
        <v>6.9047299382441496</v>
      </c>
      <c r="F1045" s="218">
        <v>5.0450688379668698</v>
      </c>
      <c r="G1045" s="218">
        <v>1.65422133339088</v>
      </c>
      <c r="H1045" s="218">
        <v>0.123827711997599</v>
      </c>
      <c r="I1045" t="s">
        <v>3302</v>
      </c>
      <c r="J1045" s="218" t="s">
        <v>3302</v>
      </c>
      <c r="K1045" s="218">
        <v>2</v>
      </c>
      <c r="L1045" s="218">
        <v>0.96601460042661991</v>
      </c>
      <c r="M1045" s="218">
        <v>-0.89364649985065991</v>
      </c>
      <c r="N1045" s="218">
        <v>1.0554141890641695</v>
      </c>
      <c r="O1045" s="218">
        <v>-0.80424691121311032</v>
      </c>
      <c r="P1045" s="218">
        <v>-4.2844940044266497</v>
      </c>
      <c r="Q1045" s="218">
        <v>-5.8148876258199307</v>
      </c>
      <c r="R1045" s="507">
        <v>3.6184050287979996E-2</v>
      </c>
      <c r="S1045" s="507">
        <v>0.12558363892552959</v>
      </c>
      <c r="T1045" s="218">
        <v>-5.0496908151232898</v>
      </c>
    </row>
    <row r="1046" spans="1:20" x14ac:dyDescent="0.6">
      <c r="A1046" s="218" t="s">
        <v>3305</v>
      </c>
      <c r="B1046" s="218" t="s">
        <v>3306</v>
      </c>
      <c r="C1046" s="218">
        <v>5.6055371899089304</v>
      </c>
      <c r="D1046" s="218">
        <v>5.8639996347027097</v>
      </c>
      <c r="E1046" s="218">
        <v>5.4657606585526199</v>
      </c>
      <c r="F1046" s="218">
        <v>5.1115981111499798</v>
      </c>
      <c r="G1046" s="218">
        <v>8.0798392889248998</v>
      </c>
      <c r="H1046" s="218">
        <v>0</v>
      </c>
      <c r="I1046" t="s">
        <v>3307</v>
      </c>
      <c r="J1046" s="218" t="s">
        <v>3308</v>
      </c>
      <c r="K1046" s="218">
        <v>2</v>
      </c>
      <c r="L1046" s="218">
        <v>-0.13977653135631041</v>
      </c>
      <c r="M1046" s="218">
        <v>-0.4939390787589506</v>
      </c>
      <c r="N1046" s="218">
        <v>-0.39823897615008974</v>
      </c>
      <c r="O1046" s="218">
        <v>-0.75240152355272993</v>
      </c>
      <c r="P1046" s="218">
        <v>2.4743020990159694</v>
      </c>
      <c r="Q1046" s="218">
        <v>-5.6055371899089304</v>
      </c>
      <c r="R1046" s="507">
        <v>-0.3168578050576305</v>
      </c>
      <c r="S1046" s="507">
        <v>-0.57532024985140984</v>
      </c>
      <c r="T1046" s="218">
        <v>-1.5656175454464805</v>
      </c>
    </row>
    <row r="1047" spans="1:20" x14ac:dyDescent="0.6">
      <c r="A1047" s="218" t="s">
        <v>3309</v>
      </c>
      <c r="B1047" s="218" t="s">
        <v>3310</v>
      </c>
      <c r="C1047" s="218">
        <v>5.2503288640821397</v>
      </c>
      <c r="D1047" s="218">
        <v>5.2288762005683296</v>
      </c>
      <c r="E1047" s="218">
        <v>2.8909392797456599</v>
      </c>
      <c r="F1047" s="218">
        <v>5.2650707544639301</v>
      </c>
      <c r="G1047" s="218">
        <v>0.494726731926454</v>
      </c>
      <c r="H1047" s="218">
        <v>0.123827711997599</v>
      </c>
      <c r="I1047" t="s">
        <v>3308</v>
      </c>
      <c r="J1047" s="218" t="s">
        <v>3308</v>
      </c>
      <c r="K1047" s="218">
        <v>2</v>
      </c>
      <c r="L1047" s="218">
        <v>-2.3593895843364798</v>
      </c>
      <c r="M1047" s="218">
        <v>1.4741890381790412E-2</v>
      </c>
      <c r="N1047" s="218">
        <v>-2.3379369208226697</v>
      </c>
      <c r="O1047" s="218">
        <v>3.6194553895600556E-2</v>
      </c>
      <c r="P1047" s="218">
        <v>-4.7556021321556861</v>
      </c>
      <c r="Q1047" s="218">
        <v>-5.1265011520845407</v>
      </c>
      <c r="R1047" s="507">
        <v>-1.1723238469773447</v>
      </c>
      <c r="S1047" s="507">
        <v>-1.1508711834635346</v>
      </c>
      <c r="T1047" s="218">
        <v>-4.9410516421201134</v>
      </c>
    </row>
    <row r="1048" spans="1:20" x14ac:dyDescent="0.6">
      <c r="A1048" s="218" t="s">
        <v>3311</v>
      </c>
      <c r="B1048" s="218" t="s">
        <v>3312</v>
      </c>
      <c r="C1048" s="218">
        <v>6.6903202313344101</v>
      </c>
      <c r="D1048" s="218">
        <v>6.7155923571585303</v>
      </c>
      <c r="E1048" s="218">
        <v>6.5848850669259198</v>
      </c>
      <c r="F1048" s="218">
        <v>6.9147277924762198</v>
      </c>
      <c r="G1048" s="218">
        <v>8.5026562147522693</v>
      </c>
      <c r="H1048" s="218">
        <v>0.23786221336595301</v>
      </c>
      <c r="I1048" t="s">
        <v>3313</v>
      </c>
      <c r="J1048" s="218" t="s">
        <v>3313</v>
      </c>
      <c r="K1048" s="218">
        <v>1</v>
      </c>
      <c r="L1048" s="218">
        <v>-0.10543516440849032</v>
      </c>
      <c r="M1048" s="218">
        <v>0.22440756114180971</v>
      </c>
      <c r="N1048" s="218">
        <v>-0.13070729023261052</v>
      </c>
      <c r="O1048" s="218">
        <v>0.19913543531768951</v>
      </c>
      <c r="P1048" s="218">
        <v>1.8123359834178592</v>
      </c>
      <c r="Q1048" s="218">
        <v>-6.452458017968457</v>
      </c>
      <c r="R1048" s="507">
        <v>5.9486198366659693E-2</v>
      </c>
      <c r="S1048" s="507">
        <v>3.4214072542539498E-2</v>
      </c>
      <c r="T1048" s="218">
        <v>-2.3200610172752989</v>
      </c>
    </row>
    <row r="1049" spans="1:20" x14ac:dyDescent="0.6">
      <c r="A1049" s="218" t="s">
        <v>3314</v>
      </c>
      <c r="B1049" s="218" t="s">
        <v>3315</v>
      </c>
      <c r="C1049" s="218">
        <v>5.6602006126906401</v>
      </c>
      <c r="D1049" s="218">
        <v>5.6990898490371897</v>
      </c>
      <c r="E1049" s="218">
        <v>6.0219944412052397</v>
      </c>
      <c r="F1049" s="218">
        <v>4.6533995588424197</v>
      </c>
      <c r="G1049" s="218">
        <v>1.0162357018798001</v>
      </c>
      <c r="H1049" s="218">
        <v>0.23786221336595301</v>
      </c>
      <c r="I1049" t="s">
        <v>3316</v>
      </c>
      <c r="J1049" s="218" t="s">
        <v>3316</v>
      </c>
      <c r="K1049" s="218">
        <v>1</v>
      </c>
      <c r="L1049" s="218">
        <v>0.36179382851459962</v>
      </c>
      <c r="M1049" s="218">
        <v>-1.0068010538482204</v>
      </c>
      <c r="N1049" s="218">
        <v>0.32290459216805001</v>
      </c>
      <c r="O1049" s="218">
        <v>-1.04569029019477</v>
      </c>
      <c r="P1049" s="218">
        <v>-4.6439649108108405</v>
      </c>
      <c r="Q1049" s="218">
        <v>-5.422338399324687</v>
      </c>
      <c r="R1049" s="507">
        <v>-0.32250361266681038</v>
      </c>
      <c r="S1049" s="507">
        <v>-0.36139284901336</v>
      </c>
      <c r="T1049" s="218">
        <v>-5.0331516550677637</v>
      </c>
    </row>
    <row r="1050" spans="1:20" x14ac:dyDescent="0.6">
      <c r="A1050" s="218" t="s">
        <v>3317</v>
      </c>
      <c r="B1050" s="218" t="s">
        <v>3318</v>
      </c>
      <c r="C1050" s="218">
        <v>5.5713708132663102</v>
      </c>
      <c r="D1050" s="218">
        <v>5.6481556474824401</v>
      </c>
      <c r="E1050" s="218">
        <v>5.75981676351432</v>
      </c>
      <c r="F1050" s="218">
        <v>6.4755875929266598</v>
      </c>
      <c r="G1050" s="218">
        <v>1.1552061784318599</v>
      </c>
      <c r="H1050" s="218">
        <v>0</v>
      </c>
      <c r="I1050" t="s">
        <v>3319</v>
      </c>
      <c r="J1050" s="218" t="s">
        <v>3319</v>
      </c>
      <c r="K1050" s="218">
        <v>1</v>
      </c>
      <c r="L1050" s="218">
        <v>0.18844595024800981</v>
      </c>
      <c r="M1050" s="218">
        <v>0.90421677966034952</v>
      </c>
      <c r="N1050" s="218">
        <v>0.11166111603187989</v>
      </c>
      <c r="O1050" s="218">
        <v>0.82743194544421961</v>
      </c>
      <c r="P1050" s="218">
        <v>-4.4161646348344501</v>
      </c>
      <c r="Q1050" s="218">
        <v>-5.5713708132663102</v>
      </c>
      <c r="R1050" s="507">
        <v>0.54633136495417967</v>
      </c>
      <c r="S1050" s="507">
        <v>0.46954653073804975</v>
      </c>
      <c r="T1050" s="218">
        <v>-4.9937677240503806</v>
      </c>
    </row>
    <row r="1051" spans="1:20" x14ac:dyDescent="0.6">
      <c r="A1051" s="218" t="s">
        <v>3320</v>
      </c>
      <c r="B1051" s="218" t="s">
        <v>3321</v>
      </c>
      <c r="C1051" s="218">
        <v>2.4064648868098901</v>
      </c>
      <c r="D1051" s="218">
        <v>1.3996128163977</v>
      </c>
      <c r="E1051" s="218">
        <v>0</v>
      </c>
      <c r="F1051" s="218">
        <v>4.1802190964661E-2</v>
      </c>
      <c r="G1051" s="218">
        <v>0</v>
      </c>
      <c r="H1051" s="218">
        <v>0</v>
      </c>
      <c r="I1051" t="s">
        <v>3322</v>
      </c>
      <c r="J1051" s="218" t="s">
        <v>3322</v>
      </c>
      <c r="K1051" s="218">
        <v>1</v>
      </c>
      <c r="L1051" s="218">
        <v>-2.4064648868098901</v>
      </c>
      <c r="M1051" s="218">
        <v>-2.364662695845229</v>
      </c>
      <c r="N1051" s="218">
        <v>-1.3996128163977</v>
      </c>
      <c r="O1051" s="218">
        <v>-1.3578106254330389</v>
      </c>
      <c r="P1051" s="218">
        <v>-2.4064648868098901</v>
      </c>
      <c r="Q1051" s="218">
        <v>-2.4064648868098901</v>
      </c>
      <c r="R1051" s="507">
        <v>-2.3855637913275594</v>
      </c>
      <c r="S1051" s="507">
        <v>-1.3787117209153694</v>
      </c>
      <c r="T1051" s="218">
        <v>-2.4064648868098901</v>
      </c>
    </row>
    <row r="1052" spans="1:20" x14ac:dyDescent="0.6">
      <c r="A1052" s="218" t="s">
        <v>3323</v>
      </c>
      <c r="B1052" s="218" t="s">
        <v>3324</v>
      </c>
      <c r="C1052" s="218">
        <v>4.8018298248750204</v>
      </c>
      <c r="D1052" s="218">
        <v>4.3363523708766296</v>
      </c>
      <c r="E1052" s="218">
        <v>5.44016568968664E-2</v>
      </c>
      <c r="F1052" s="218">
        <v>4.6801164382738998</v>
      </c>
      <c r="G1052" s="218">
        <v>0</v>
      </c>
      <c r="H1052" s="218">
        <v>7.5834980010350002</v>
      </c>
      <c r="I1052" t="s">
        <v>3325</v>
      </c>
      <c r="J1052" s="218" t="s">
        <v>3325</v>
      </c>
      <c r="K1052" s="218">
        <v>1</v>
      </c>
      <c r="L1052" s="218">
        <v>-4.7474281679781543</v>
      </c>
      <c r="M1052" s="218">
        <v>-0.12171338660112063</v>
      </c>
      <c r="N1052" s="218">
        <v>-4.2819507139797635</v>
      </c>
      <c r="O1052" s="218">
        <v>0.34376406739727017</v>
      </c>
      <c r="P1052" s="218">
        <v>-4.8018298248750204</v>
      </c>
      <c r="Q1052" s="218">
        <v>2.7816681761599797</v>
      </c>
      <c r="R1052" s="507">
        <v>-2.4345707772896374</v>
      </c>
      <c r="S1052" s="507">
        <v>-1.9690933232912466</v>
      </c>
      <c r="T1052" s="218">
        <v>-1.0100808243575203</v>
      </c>
    </row>
    <row r="1053" spans="1:20" x14ac:dyDescent="0.6">
      <c r="A1053" s="218" t="s">
        <v>3326</v>
      </c>
      <c r="B1053" s="218" t="s">
        <v>3327</v>
      </c>
      <c r="C1053" s="218">
        <v>6.2954512969729999</v>
      </c>
      <c r="D1053" s="218">
        <v>6.3046748945595503</v>
      </c>
      <c r="E1053" s="218">
        <v>7.1824934243301399</v>
      </c>
      <c r="F1053" s="218">
        <v>5.3662221141994904</v>
      </c>
      <c r="G1053" s="218">
        <v>1.34138912626164</v>
      </c>
      <c r="H1053" s="218">
        <v>7.4515893503510204</v>
      </c>
      <c r="I1053" t="s">
        <v>3328</v>
      </c>
      <c r="J1053" s="218" t="s">
        <v>3328</v>
      </c>
      <c r="K1053" s="218">
        <v>1</v>
      </c>
      <c r="L1053" s="218">
        <v>0.88704212735714005</v>
      </c>
      <c r="M1053" s="218">
        <v>-0.92922918277350952</v>
      </c>
      <c r="N1053" s="218">
        <v>0.87781852977058961</v>
      </c>
      <c r="O1053" s="218">
        <v>-0.93845278036005997</v>
      </c>
      <c r="P1053" s="218">
        <v>-4.9540621707113601</v>
      </c>
      <c r="Q1053" s="218">
        <v>1.1561380533780206</v>
      </c>
      <c r="R1053" s="507">
        <v>-2.1093527708184734E-2</v>
      </c>
      <c r="S1053" s="507">
        <v>-3.0317125294735181E-2</v>
      </c>
      <c r="T1053" s="218">
        <v>-1.8989620586666698</v>
      </c>
    </row>
    <row r="1054" spans="1:20" x14ac:dyDescent="0.6">
      <c r="A1054" s="218" t="s">
        <v>3329</v>
      </c>
      <c r="B1054" s="218" t="s">
        <v>3330</v>
      </c>
      <c r="C1054" s="218">
        <v>0.118313151699508</v>
      </c>
      <c r="D1054" s="218">
        <v>0</v>
      </c>
      <c r="E1054" s="218">
        <v>0</v>
      </c>
      <c r="F1054" s="218">
        <v>0</v>
      </c>
      <c r="G1054" s="218">
        <v>0</v>
      </c>
      <c r="H1054" s="218">
        <v>0</v>
      </c>
      <c r="I1054" t="s">
        <v>3331</v>
      </c>
      <c r="J1054" s="218" t="s">
        <v>3331</v>
      </c>
      <c r="K1054" s="218">
        <v>1</v>
      </c>
      <c r="L1054" s="218">
        <v>-0.118313151699508</v>
      </c>
      <c r="M1054" s="218">
        <v>-0.118313151699508</v>
      </c>
      <c r="N1054" s="218">
        <v>0</v>
      </c>
      <c r="O1054" s="218">
        <v>0</v>
      </c>
      <c r="P1054" s="218">
        <v>-0.118313151699508</v>
      </c>
      <c r="Q1054" s="218">
        <v>-0.118313151699508</v>
      </c>
      <c r="R1054" s="507">
        <v>-0.118313151699508</v>
      </c>
      <c r="S1054" s="507">
        <v>0</v>
      </c>
      <c r="T1054" s="218">
        <v>-0.118313151699508</v>
      </c>
    </row>
    <row r="1055" spans="1:20" x14ac:dyDescent="0.6">
      <c r="A1055" s="218" t="s">
        <v>3332</v>
      </c>
      <c r="B1055" s="218" t="s">
        <v>3333</v>
      </c>
      <c r="C1055" s="218">
        <v>5.9266036649720499</v>
      </c>
      <c r="D1055" s="218">
        <v>5.9942897026267596</v>
      </c>
      <c r="E1055" s="218">
        <v>6.5539463363879502</v>
      </c>
      <c r="F1055" s="218">
        <v>5.3886687889147096</v>
      </c>
      <c r="G1055" s="218">
        <v>1.7450477769392401</v>
      </c>
      <c r="H1055" s="218">
        <v>0.123827711997599</v>
      </c>
      <c r="I1055" t="s">
        <v>3334</v>
      </c>
      <c r="J1055" s="218" t="s">
        <v>3334</v>
      </c>
      <c r="K1055" s="218">
        <v>1</v>
      </c>
      <c r="L1055" s="218">
        <v>0.62734267141590028</v>
      </c>
      <c r="M1055" s="218">
        <v>-0.53793487605734036</v>
      </c>
      <c r="N1055" s="218">
        <v>0.55965663376119057</v>
      </c>
      <c r="O1055" s="218">
        <v>-0.60562091371205007</v>
      </c>
      <c r="P1055" s="218">
        <v>-4.1815558880328094</v>
      </c>
      <c r="Q1055" s="218">
        <v>-5.8027759529744509</v>
      </c>
      <c r="R1055" s="507">
        <v>4.4703897679279958E-2</v>
      </c>
      <c r="S1055" s="507">
        <v>-2.298213997542975E-2</v>
      </c>
      <c r="T1055" s="218">
        <v>-4.9921659205036306</v>
      </c>
    </row>
    <row r="1056" spans="1:20" x14ac:dyDescent="0.6">
      <c r="A1056" s="218" t="s">
        <v>3335</v>
      </c>
      <c r="B1056" s="218" t="s">
        <v>3336</v>
      </c>
      <c r="C1056" s="218">
        <v>4.3322890614232099</v>
      </c>
      <c r="D1056" s="218">
        <v>4.1756176844614199</v>
      </c>
      <c r="E1056" s="218">
        <v>4.8701095613842798</v>
      </c>
      <c r="F1056" s="218">
        <v>4.8791552080891796</v>
      </c>
      <c r="G1056" s="218">
        <v>0.494726731926454</v>
      </c>
      <c r="H1056" s="218">
        <v>6.3906046178877904</v>
      </c>
      <c r="I1056" t="s">
        <v>3337</v>
      </c>
      <c r="J1056" s="218" t="s">
        <v>3337</v>
      </c>
      <c r="K1056" s="218">
        <v>1</v>
      </c>
      <c r="L1056" s="218">
        <v>0.53782049996106984</v>
      </c>
      <c r="M1056" s="218">
        <v>0.54686614666596967</v>
      </c>
      <c r="N1056" s="218">
        <v>0.69449187692285985</v>
      </c>
      <c r="O1056" s="218">
        <v>0.70353752362775968</v>
      </c>
      <c r="P1056" s="218">
        <v>-3.8375623294967558</v>
      </c>
      <c r="Q1056" s="218">
        <v>2.0583155564645805</v>
      </c>
      <c r="R1056" s="507">
        <v>0.54234332331351975</v>
      </c>
      <c r="S1056" s="507">
        <v>0.69901470027530976</v>
      </c>
      <c r="T1056" s="218">
        <v>-0.88962338651608763</v>
      </c>
    </row>
    <row r="1057" spans="1:20" x14ac:dyDescent="0.6">
      <c r="A1057" s="218" t="s">
        <v>3338</v>
      </c>
      <c r="B1057" s="218" t="s">
        <v>3339</v>
      </c>
      <c r="C1057" s="218">
        <v>3.0764652568444601</v>
      </c>
      <c r="D1057" s="218">
        <v>2.7792894479943202</v>
      </c>
      <c r="E1057" s="218">
        <v>3.5558080811108299</v>
      </c>
      <c r="F1057" s="218">
        <v>4.3064020683434503</v>
      </c>
      <c r="G1057" s="218">
        <v>0</v>
      </c>
      <c r="H1057" s="218">
        <v>0</v>
      </c>
      <c r="I1057" t="s">
        <v>3340</v>
      </c>
      <c r="J1057" s="218" t="s">
        <v>3340</v>
      </c>
      <c r="K1057" s="218">
        <v>1</v>
      </c>
      <c r="L1057" s="218">
        <v>0.47934282426636976</v>
      </c>
      <c r="M1057" s="218">
        <v>1.2299368114989901</v>
      </c>
      <c r="N1057" s="218">
        <v>0.7765186331165097</v>
      </c>
      <c r="O1057" s="218">
        <v>1.5271126203491301</v>
      </c>
      <c r="P1057" s="218">
        <v>-3.0764652568444601</v>
      </c>
      <c r="Q1057" s="218">
        <v>-3.0764652568444601</v>
      </c>
      <c r="R1057" s="507">
        <v>0.85463981788267995</v>
      </c>
      <c r="S1057" s="507">
        <v>1.1518156267328199</v>
      </c>
      <c r="T1057" s="218">
        <v>-3.0764652568444601</v>
      </c>
    </row>
    <row r="1058" spans="1:20" x14ac:dyDescent="0.6">
      <c r="A1058" s="218" t="s">
        <v>3341</v>
      </c>
      <c r="B1058" s="218" t="s">
        <v>3342</v>
      </c>
      <c r="C1058" s="218">
        <v>5.5979199955587404</v>
      </c>
      <c r="D1058" s="218">
        <v>5.5252376741436899</v>
      </c>
      <c r="E1058" s="218">
        <v>5.2481738110657901</v>
      </c>
      <c r="F1058" s="218">
        <v>5.1645905421382103</v>
      </c>
      <c r="G1058" s="218">
        <v>1.08739361964643</v>
      </c>
      <c r="H1058" s="218">
        <v>0.123827711997599</v>
      </c>
      <c r="I1058" t="s">
        <v>3343</v>
      </c>
      <c r="J1058" s="218" t="s">
        <v>3344</v>
      </c>
      <c r="K1058" s="218">
        <v>3</v>
      </c>
      <c r="L1058" s="218">
        <v>-0.34974618449295036</v>
      </c>
      <c r="M1058" s="218">
        <v>-0.43332945342053009</v>
      </c>
      <c r="N1058" s="218">
        <v>-0.27706386307789987</v>
      </c>
      <c r="O1058" s="218">
        <v>-0.3606471320054796</v>
      </c>
      <c r="P1058" s="218">
        <v>-4.5105263759123106</v>
      </c>
      <c r="Q1058" s="218">
        <v>-5.4740922835611414</v>
      </c>
      <c r="R1058" s="507">
        <v>-0.39153781895674022</v>
      </c>
      <c r="S1058" s="507">
        <v>-0.31885549754168974</v>
      </c>
      <c r="T1058" s="218">
        <v>-4.9923093297367256</v>
      </c>
    </row>
    <row r="1059" spans="1:20" x14ac:dyDescent="0.6">
      <c r="A1059" s="218" t="s">
        <v>3345</v>
      </c>
      <c r="B1059" s="218" t="s">
        <v>3346</v>
      </c>
      <c r="C1059" s="218">
        <v>1.6227651345793299</v>
      </c>
      <c r="D1059" s="218">
        <v>1.4174198499356101</v>
      </c>
      <c r="E1059" s="218">
        <v>0</v>
      </c>
      <c r="F1059" s="218">
        <v>0</v>
      </c>
      <c r="G1059" s="218">
        <v>0</v>
      </c>
      <c r="H1059" s="218">
        <v>0</v>
      </c>
      <c r="I1059" t="s">
        <v>3344</v>
      </c>
      <c r="J1059" s="218" t="s">
        <v>3344</v>
      </c>
      <c r="K1059" s="218">
        <v>3</v>
      </c>
      <c r="L1059" s="218">
        <v>-1.6227651345793299</v>
      </c>
      <c r="M1059" s="218">
        <v>-1.6227651345793299</v>
      </c>
      <c r="N1059" s="218">
        <v>-1.4174198499356101</v>
      </c>
      <c r="O1059" s="218">
        <v>-1.4174198499356101</v>
      </c>
      <c r="P1059" s="218">
        <v>-1.6227651345793299</v>
      </c>
      <c r="Q1059" s="218">
        <v>-1.6227651345793299</v>
      </c>
      <c r="R1059" s="507">
        <v>-1.6227651345793299</v>
      </c>
      <c r="S1059" s="507">
        <v>-1.4174198499356101</v>
      </c>
      <c r="T1059" s="218">
        <v>-1.6227651345793299</v>
      </c>
    </row>
    <row r="1060" spans="1:20" x14ac:dyDescent="0.6">
      <c r="A1060" s="218" t="s">
        <v>3347</v>
      </c>
      <c r="B1060" s="218" t="s">
        <v>3348</v>
      </c>
      <c r="C1060" s="218">
        <v>2.4064648868098901</v>
      </c>
      <c r="D1060" s="218">
        <v>1.98147049164239</v>
      </c>
      <c r="E1060" s="218">
        <v>0</v>
      </c>
      <c r="F1060" s="218">
        <v>0</v>
      </c>
      <c r="G1060" s="218">
        <v>0</v>
      </c>
      <c r="H1060" s="218">
        <v>0</v>
      </c>
      <c r="I1060" t="s">
        <v>3344</v>
      </c>
      <c r="J1060" s="218" t="s">
        <v>3344</v>
      </c>
      <c r="K1060" s="218">
        <v>3</v>
      </c>
      <c r="L1060" s="218">
        <v>-2.4064648868098901</v>
      </c>
      <c r="M1060" s="218">
        <v>-2.4064648868098901</v>
      </c>
      <c r="N1060" s="218">
        <v>-1.98147049164239</v>
      </c>
      <c r="O1060" s="218">
        <v>-1.98147049164239</v>
      </c>
      <c r="P1060" s="218">
        <v>-2.4064648868098901</v>
      </c>
      <c r="Q1060" s="218">
        <v>-2.4064648868098901</v>
      </c>
      <c r="R1060" s="507">
        <v>-2.4064648868098901</v>
      </c>
      <c r="S1060" s="507">
        <v>-1.98147049164239</v>
      </c>
      <c r="T1060" s="218">
        <v>-2.4064648868098901</v>
      </c>
    </row>
    <row r="1061" spans="1:20" x14ac:dyDescent="0.6">
      <c r="A1061" s="218" t="s">
        <v>3349</v>
      </c>
      <c r="B1061" s="218" t="s">
        <v>3350</v>
      </c>
      <c r="C1061" s="218">
        <v>5.8979412912009304</v>
      </c>
      <c r="D1061" s="218">
        <v>5.8591215933639003</v>
      </c>
      <c r="E1061" s="218">
        <v>6.6503701553848202</v>
      </c>
      <c r="F1061" s="218">
        <v>5.6088879841560404</v>
      </c>
      <c r="G1061" s="218">
        <v>1.50626793832628</v>
      </c>
      <c r="H1061" s="218">
        <v>0</v>
      </c>
      <c r="I1061" t="s">
        <v>3351</v>
      </c>
      <c r="J1061" s="218" t="s">
        <v>3351</v>
      </c>
      <c r="K1061" s="218">
        <v>3</v>
      </c>
      <c r="L1061" s="218">
        <v>0.75242886418388988</v>
      </c>
      <c r="M1061" s="218">
        <v>-0.28905330704488996</v>
      </c>
      <c r="N1061" s="218">
        <v>0.79124856202091998</v>
      </c>
      <c r="O1061" s="218">
        <v>-0.25023360920785986</v>
      </c>
      <c r="P1061" s="218">
        <v>-4.3916733528746503</v>
      </c>
      <c r="Q1061" s="218">
        <v>-5.8979412912009304</v>
      </c>
      <c r="R1061" s="507">
        <v>0.23168777856949996</v>
      </c>
      <c r="S1061" s="507">
        <v>0.27050747640653006</v>
      </c>
      <c r="T1061" s="218">
        <v>-5.1448073220377903</v>
      </c>
    </row>
    <row r="1062" spans="1:20" x14ac:dyDescent="0.6">
      <c r="A1062" s="218" t="s">
        <v>3352</v>
      </c>
      <c r="B1062" s="218" t="s">
        <v>3353</v>
      </c>
      <c r="C1062" s="218">
        <v>6.6617837293684099</v>
      </c>
      <c r="D1062" s="218">
        <v>6.7590113491904402</v>
      </c>
      <c r="E1062" s="218">
        <v>6.1656104205338798</v>
      </c>
      <c r="F1062" s="218">
        <v>7.1868723521238298</v>
      </c>
      <c r="G1062" s="218">
        <v>8.4525788561655606</v>
      </c>
      <c r="H1062" s="218">
        <v>7.9851332079875998</v>
      </c>
      <c r="I1062" t="s">
        <v>3351</v>
      </c>
      <c r="J1062" s="218" t="s">
        <v>3351</v>
      </c>
      <c r="K1062" s="218">
        <v>3</v>
      </c>
      <c r="L1062" s="218">
        <v>-0.49617330883453015</v>
      </c>
      <c r="M1062" s="218">
        <v>0.5250886227554199</v>
      </c>
      <c r="N1062" s="218">
        <v>-0.59340092865656047</v>
      </c>
      <c r="O1062" s="218">
        <v>0.42786100293338958</v>
      </c>
      <c r="P1062" s="218">
        <v>1.7907951267971507</v>
      </c>
      <c r="Q1062" s="218">
        <v>1.3233494786191899</v>
      </c>
      <c r="R1062" s="507">
        <v>1.4457656960444876E-2</v>
      </c>
      <c r="S1062" s="507">
        <v>-8.2769962861585444E-2</v>
      </c>
      <c r="T1062" s="218">
        <v>1.5570723027081703</v>
      </c>
    </row>
    <row r="1063" spans="1:20" x14ac:dyDescent="0.6">
      <c r="A1063" s="218" t="s">
        <v>3354</v>
      </c>
      <c r="B1063" s="218" t="s">
        <v>3355</v>
      </c>
      <c r="C1063" s="218">
        <v>4.5141564058265899</v>
      </c>
      <c r="D1063" s="218">
        <v>4.6673689986634299</v>
      </c>
      <c r="E1063" s="218">
        <v>2.7983392610884401</v>
      </c>
      <c r="F1063" s="218">
        <v>4.6900090752405896</v>
      </c>
      <c r="G1063" s="218">
        <v>8.9409171176776994</v>
      </c>
      <c r="H1063" s="218">
        <v>0.123827711997599</v>
      </c>
      <c r="I1063" t="s">
        <v>3351</v>
      </c>
      <c r="J1063" s="218" t="s">
        <v>3351</v>
      </c>
      <c r="K1063" s="218">
        <v>3</v>
      </c>
      <c r="L1063" s="218">
        <v>-1.7158171447381498</v>
      </c>
      <c r="M1063" s="218">
        <v>0.17585266941399968</v>
      </c>
      <c r="N1063" s="218">
        <v>-1.8690297375749898</v>
      </c>
      <c r="O1063" s="218">
        <v>2.2640076577159718E-2</v>
      </c>
      <c r="P1063" s="218">
        <v>4.4267607118511094</v>
      </c>
      <c r="Q1063" s="218">
        <v>-4.3903286938289909</v>
      </c>
      <c r="R1063" s="507">
        <v>-0.76998223766207508</v>
      </c>
      <c r="S1063" s="507">
        <v>-0.92319483049891504</v>
      </c>
      <c r="T1063" s="218">
        <v>1.8216009011059242E-2</v>
      </c>
    </row>
    <row r="1064" spans="1:20" x14ac:dyDescent="0.6">
      <c r="A1064" s="218" t="s">
        <v>3356</v>
      </c>
      <c r="B1064" s="218" t="s">
        <v>3357</v>
      </c>
      <c r="C1064" s="218">
        <v>4.7795564525566796</v>
      </c>
      <c r="D1064" s="218">
        <v>4.8406965373943596</v>
      </c>
      <c r="E1064" s="218">
        <v>5.1609864992907104</v>
      </c>
      <c r="F1064" s="218">
        <v>4.4530329144746803</v>
      </c>
      <c r="G1064" s="218">
        <v>1.21997385646274</v>
      </c>
      <c r="H1064" s="218">
        <v>0</v>
      </c>
      <c r="I1064" t="s">
        <v>3358</v>
      </c>
      <c r="J1064" s="218" t="s">
        <v>3358</v>
      </c>
      <c r="K1064" s="218">
        <v>1</v>
      </c>
      <c r="L1064" s="218">
        <v>0.3814300467340308</v>
      </c>
      <c r="M1064" s="218">
        <v>-0.3265235380819993</v>
      </c>
      <c r="N1064" s="218">
        <v>0.32028996189635084</v>
      </c>
      <c r="O1064" s="218">
        <v>-0.38766362291967926</v>
      </c>
      <c r="P1064" s="218">
        <v>-3.5595825960939393</v>
      </c>
      <c r="Q1064" s="218">
        <v>-4.7795564525566796</v>
      </c>
      <c r="R1064" s="507">
        <v>2.7453254326015752E-2</v>
      </c>
      <c r="S1064" s="507">
        <v>-3.3686830511664212E-2</v>
      </c>
      <c r="T1064" s="218">
        <v>-4.1695695243253095</v>
      </c>
    </row>
    <row r="1065" spans="1:20" x14ac:dyDescent="0.6">
      <c r="A1065" s="218" t="s">
        <v>3359</v>
      </c>
      <c r="B1065" s="218" t="s">
        <v>3360</v>
      </c>
      <c r="C1065" s="218">
        <v>4.6398218641689501</v>
      </c>
      <c r="D1065" s="218">
        <v>3.5461864872620601</v>
      </c>
      <c r="E1065" s="218">
        <v>5.44016568968664E-2</v>
      </c>
      <c r="F1065" s="218">
        <v>2.24295741955796</v>
      </c>
      <c r="G1065" s="218">
        <v>0</v>
      </c>
      <c r="H1065" s="218">
        <v>7.6240433982058802</v>
      </c>
      <c r="I1065" t="s">
        <v>3361</v>
      </c>
      <c r="J1065" s="218" t="s">
        <v>3361</v>
      </c>
      <c r="K1065" s="218">
        <v>1</v>
      </c>
      <c r="L1065" s="218">
        <v>-4.585420207272084</v>
      </c>
      <c r="M1065" s="218">
        <v>-2.3968644446109901</v>
      </c>
      <c r="N1065" s="218">
        <v>-3.4917848303651935</v>
      </c>
      <c r="O1065" s="218">
        <v>-1.3032290677041001</v>
      </c>
      <c r="P1065" s="218">
        <v>-4.6398218641689501</v>
      </c>
      <c r="Q1065" s="218">
        <v>2.98422153403693</v>
      </c>
      <c r="R1065" s="507">
        <v>-3.4911423259415368</v>
      </c>
      <c r="S1065" s="507">
        <v>-2.3975069490346468</v>
      </c>
      <c r="T1065" s="218">
        <v>-0.82780016506601006</v>
      </c>
    </row>
    <row r="1066" spans="1:20" x14ac:dyDescent="0.6">
      <c r="A1066" s="218" t="s">
        <v>3362</v>
      </c>
      <c r="B1066" s="218" t="s">
        <v>3363</v>
      </c>
      <c r="C1066" s="218">
        <v>6.03838045529145</v>
      </c>
      <c r="D1066" s="218">
        <v>6.0687158955979896</v>
      </c>
      <c r="E1066" s="218">
        <v>6.9098106322471997</v>
      </c>
      <c r="F1066" s="218">
        <v>5.3202530554398502</v>
      </c>
      <c r="G1066" s="218">
        <v>1.39846821979138</v>
      </c>
      <c r="H1066" s="218">
        <v>0</v>
      </c>
      <c r="I1066" t="s">
        <v>3364</v>
      </c>
      <c r="J1066" s="218" t="s">
        <v>3364</v>
      </c>
      <c r="K1066" s="218">
        <v>1</v>
      </c>
      <c r="L1066" s="218">
        <v>0.87143017695574976</v>
      </c>
      <c r="M1066" s="218">
        <v>-0.71812739985159979</v>
      </c>
      <c r="N1066" s="218">
        <v>0.84109473664921008</v>
      </c>
      <c r="O1066" s="218">
        <v>-0.74846284015813946</v>
      </c>
      <c r="P1066" s="218">
        <v>-4.6399122355000699</v>
      </c>
      <c r="Q1066" s="218">
        <v>-6.03838045529145</v>
      </c>
      <c r="R1066" s="507">
        <v>7.6651388552074984E-2</v>
      </c>
      <c r="S1066" s="507">
        <v>4.631594824553531E-2</v>
      </c>
      <c r="T1066" s="218">
        <v>-5.3391463453957595</v>
      </c>
    </row>
    <row r="1067" spans="1:20" x14ac:dyDescent="0.6">
      <c r="A1067" s="218" t="s">
        <v>3365</v>
      </c>
      <c r="B1067" s="218" t="s">
        <v>3366</v>
      </c>
      <c r="C1067" s="218">
        <v>6.6942944885621696</v>
      </c>
      <c r="D1067" s="218">
        <v>6.79946517133508</v>
      </c>
      <c r="E1067" s="218">
        <v>7.4716861787377598</v>
      </c>
      <c r="F1067" s="218">
        <v>6.9867229840680602</v>
      </c>
      <c r="G1067" s="218">
        <v>2.3478182336089999</v>
      </c>
      <c r="H1067" s="218">
        <v>5.5648221299593796</v>
      </c>
      <c r="I1067" t="s">
        <v>3367</v>
      </c>
      <c r="J1067" s="218" t="s">
        <v>3367</v>
      </c>
      <c r="K1067" s="218">
        <v>1</v>
      </c>
      <c r="L1067" s="218">
        <v>0.77739169017559018</v>
      </c>
      <c r="M1067" s="218">
        <v>0.29242849550589067</v>
      </c>
      <c r="N1067" s="218">
        <v>0.67222100740267976</v>
      </c>
      <c r="O1067" s="218">
        <v>0.18725781273298026</v>
      </c>
      <c r="P1067" s="218">
        <v>-4.3464762549531697</v>
      </c>
      <c r="Q1067" s="218">
        <v>-1.1294723586027899</v>
      </c>
      <c r="R1067" s="507">
        <v>0.53491009284074043</v>
      </c>
      <c r="S1067" s="507">
        <v>0.42973941006783001</v>
      </c>
      <c r="T1067" s="218">
        <v>-2.7379743067779798</v>
      </c>
    </row>
    <row r="1068" spans="1:20" x14ac:dyDescent="0.6">
      <c r="A1068" s="218" t="s">
        <v>3368</v>
      </c>
      <c r="B1068" s="218" t="s">
        <v>3369</v>
      </c>
      <c r="C1068" s="218">
        <v>5.1204824406454001</v>
      </c>
      <c r="D1068" s="218">
        <v>4.4809608261457203</v>
      </c>
      <c r="E1068" s="218">
        <v>5.44016568968664E-2</v>
      </c>
      <c r="F1068" s="218">
        <v>2.8777774860327998</v>
      </c>
      <c r="G1068" s="218">
        <v>0</v>
      </c>
      <c r="H1068" s="218">
        <v>0</v>
      </c>
      <c r="I1068" t="s">
        <v>3370</v>
      </c>
      <c r="J1068" s="218" t="s">
        <v>3370</v>
      </c>
      <c r="K1068" s="218">
        <v>1</v>
      </c>
      <c r="L1068" s="218">
        <v>-5.066080783748534</v>
      </c>
      <c r="M1068" s="218">
        <v>-2.2427049546126003</v>
      </c>
      <c r="N1068" s="218">
        <v>-4.4265591692488542</v>
      </c>
      <c r="O1068" s="218">
        <v>-1.6031833401129205</v>
      </c>
      <c r="P1068" s="218">
        <v>-5.1204824406454001</v>
      </c>
      <c r="Q1068" s="218">
        <v>-5.1204824406454001</v>
      </c>
      <c r="R1068" s="507">
        <v>-3.6543928691805672</v>
      </c>
      <c r="S1068" s="507">
        <v>-3.0148712546808873</v>
      </c>
      <c r="T1068" s="218">
        <v>-5.1204824406454001</v>
      </c>
    </row>
    <row r="1069" spans="1:20" x14ac:dyDescent="0.6">
      <c r="A1069" s="218" t="s">
        <v>3371</v>
      </c>
      <c r="B1069" s="218" t="s">
        <v>3372</v>
      </c>
      <c r="C1069" s="218">
        <v>2.94387539390992</v>
      </c>
      <c r="D1069" s="218">
        <v>2.5723292516896499</v>
      </c>
      <c r="E1069" s="218">
        <v>0</v>
      </c>
      <c r="F1069" s="218">
        <v>3.1693653714696901</v>
      </c>
      <c r="G1069" s="218">
        <v>0</v>
      </c>
      <c r="H1069" s="218">
        <v>0</v>
      </c>
      <c r="I1069" t="s">
        <v>3373</v>
      </c>
      <c r="J1069" s="218" t="s">
        <v>3373</v>
      </c>
      <c r="K1069" s="218">
        <v>1</v>
      </c>
      <c r="L1069" s="218">
        <v>-2.94387539390992</v>
      </c>
      <c r="M1069" s="218">
        <v>0.22548997755977007</v>
      </c>
      <c r="N1069" s="218">
        <v>-2.5723292516896499</v>
      </c>
      <c r="O1069" s="218">
        <v>0.59703611978004023</v>
      </c>
      <c r="P1069" s="218">
        <v>-2.94387539390992</v>
      </c>
      <c r="Q1069" s="218">
        <v>-2.94387539390992</v>
      </c>
      <c r="R1069" s="507">
        <v>-1.359192708175075</v>
      </c>
      <c r="S1069" s="507">
        <v>-0.98764656595480482</v>
      </c>
      <c r="T1069" s="218">
        <v>-2.94387539390992</v>
      </c>
    </row>
    <row r="1070" spans="1:20" x14ac:dyDescent="0.6">
      <c r="A1070" s="218" t="s">
        <v>3374</v>
      </c>
      <c r="B1070" s="218" t="s">
        <v>3375</v>
      </c>
      <c r="C1070" s="218">
        <v>5.6683051974225904</v>
      </c>
      <c r="D1070" s="218">
        <v>5.5567117858253701</v>
      </c>
      <c r="E1070" s="218">
        <v>5.5756278463996898</v>
      </c>
      <c r="F1070" s="218">
        <v>5.7644486489149296</v>
      </c>
      <c r="G1070" s="218">
        <v>0.77891856884019794</v>
      </c>
      <c r="H1070" s="218">
        <v>0</v>
      </c>
      <c r="I1070" t="s">
        <v>3376</v>
      </c>
      <c r="J1070" s="218" t="s">
        <v>3376</v>
      </c>
      <c r="K1070" s="218">
        <v>1</v>
      </c>
      <c r="L1070" s="218">
        <v>-9.2677351022900645E-2</v>
      </c>
      <c r="M1070" s="218">
        <v>9.614345149233916E-2</v>
      </c>
      <c r="N1070" s="218">
        <v>1.8916060574319715E-2</v>
      </c>
      <c r="O1070" s="218">
        <v>0.20773686308955952</v>
      </c>
      <c r="P1070" s="218">
        <v>-4.8893866285823924</v>
      </c>
      <c r="Q1070" s="218">
        <v>-5.6683051974225904</v>
      </c>
      <c r="R1070" s="507">
        <v>1.7330502347192578E-3</v>
      </c>
      <c r="S1070" s="507">
        <v>0.11332646183193962</v>
      </c>
      <c r="T1070" s="218">
        <v>-5.2788459130024918</v>
      </c>
    </row>
    <row r="1071" spans="1:20" x14ac:dyDescent="0.6">
      <c r="A1071" s="218" t="s">
        <v>3377</v>
      </c>
      <c r="B1071" s="218" t="s">
        <v>3378</v>
      </c>
      <c r="C1071" s="218">
        <v>4.9920596580172401</v>
      </c>
      <c r="D1071" s="218">
        <v>4.5652424385064796</v>
      </c>
      <c r="E1071" s="218">
        <v>4.9743109833537504</v>
      </c>
      <c r="F1071" s="218">
        <v>3.9780366956337998</v>
      </c>
      <c r="G1071" s="218">
        <v>7.8472119390937101</v>
      </c>
      <c r="H1071" s="218">
        <v>0</v>
      </c>
      <c r="I1071" t="s">
        <v>3379</v>
      </c>
      <c r="J1071" s="218" t="s">
        <v>3379</v>
      </c>
      <c r="K1071" s="218">
        <v>2</v>
      </c>
      <c r="L1071" s="218">
        <v>-1.7748674663489616E-2</v>
      </c>
      <c r="M1071" s="218">
        <v>-1.0140229623834403</v>
      </c>
      <c r="N1071" s="218">
        <v>0.40906854484727084</v>
      </c>
      <c r="O1071" s="218">
        <v>-0.58720574287267979</v>
      </c>
      <c r="P1071" s="218">
        <v>2.85515228107647</v>
      </c>
      <c r="Q1071" s="218">
        <v>-4.9920596580172401</v>
      </c>
      <c r="R1071" s="507">
        <v>-0.51588581852346493</v>
      </c>
      <c r="S1071" s="507">
        <v>-8.9068599012704475E-2</v>
      </c>
      <c r="T1071" s="218">
        <v>-1.068453688470385</v>
      </c>
    </row>
    <row r="1072" spans="1:20" x14ac:dyDescent="0.6">
      <c r="A1072" s="218" t="s">
        <v>3380</v>
      </c>
      <c r="B1072" s="218" t="s">
        <v>3381</v>
      </c>
      <c r="C1072" s="218">
        <v>4.5860778682097303</v>
      </c>
      <c r="D1072" s="218">
        <v>4.1277467728878197</v>
      </c>
      <c r="E1072" s="218">
        <v>4.7639265753451996</v>
      </c>
      <c r="F1072" s="218">
        <v>3.2384037463948898</v>
      </c>
      <c r="G1072" s="218">
        <v>0.77891856884019794</v>
      </c>
      <c r="H1072" s="218">
        <v>0</v>
      </c>
      <c r="I1072" t="s">
        <v>3379</v>
      </c>
      <c r="J1072" s="218" t="s">
        <v>3379</v>
      </c>
      <c r="K1072" s="218">
        <v>2</v>
      </c>
      <c r="L1072" s="218">
        <v>0.1778487071354693</v>
      </c>
      <c r="M1072" s="218">
        <v>-1.3476741218148405</v>
      </c>
      <c r="N1072" s="218">
        <v>0.63617980245737993</v>
      </c>
      <c r="O1072" s="218">
        <v>-0.88934302649292984</v>
      </c>
      <c r="P1072" s="218">
        <v>-3.8071592993695322</v>
      </c>
      <c r="Q1072" s="218">
        <v>-4.5860778682097303</v>
      </c>
      <c r="R1072" s="507">
        <v>-0.58491270733968559</v>
      </c>
      <c r="S1072" s="507">
        <v>-0.12658161201777496</v>
      </c>
      <c r="T1072" s="218">
        <v>-4.1966185837896308</v>
      </c>
    </row>
    <row r="1073" spans="1:20" x14ac:dyDescent="0.6">
      <c r="A1073" s="218" t="s">
        <v>3382</v>
      </c>
      <c r="B1073" s="218" t="s">
        <v>3383</v>
      </c>
      <c r="C1073" s="218">
        <v>6.3817716722440796</v>
      </c>
      <c r="D1073" s="218">
        <v>6.8503324006088304</v>
      </c>
      <c r="E1073" s="218">
        <v>6.5703739608617804</v>
      </c>
      <c r="F1073" s="218">
        <v>6.73009619409346</v>
      </c>
      <c r="G1073" s="218">
        <v>3.4215637897561502</v>
      </c>
      <c r="H1073" s="218">
        <v>7.7344114628842204</v>
      </c>
      <c r="I1073" t="s">
        <v>3384</v>
      </c>
      <c r="J1073" s="218" t="s">
        <v>3384</v>
      </c>
      <c r="K1073" s="218">
        <v>1</v>
      </c>
      <c r="L1073" s="218">
        <v>0.18860228861770079</v>
      </c>
      <c r="M1073" s="218">
        <v>0.34832452184938045</v>
      </c>
      <c r="N1073" s="218">
        <v>-0.27995843974705004</v>
      </c>
      <c r="O1073" s="218">
        <v>-0.12023620651537037</v>
      </c>
      <c r="P1073" s="218">
        <v>-2.9602078824879294</v>
      </c>
      <c r="Q1073" s="218">
        <v>1.3526397906401408</v>
      </c>
      <c r="R1073" s="507">
        <v>0.26846340523354062</v>
      </c>
      <c r="S1073" s="507">
        <v>-0.2000973231312102</v>
      </c>
      <c r="T1073" s="218">
        <v>-0.8037840459238943</v>
      </c>
    </row>
    <row r="1074" spans="1:20" x14ac:dyDescent="0.6">
      <c r="A1074" s="218" t="s">
        <v>3385</v>
      </c>
      <c r="B1074" s="218" t="s">
        <v>3386</v>
      </c>
      <c r="C1074" s="218">
        <v>4.5723231086037597</v>
      </c>
      <c r="D1074" s="218">
        <v>4.4998880511378196</v>
      </c>
      <c r="E1074" s="218">
        <v>6.1524210200337599</v>
      </c>
      <c r="F1074" s="218">
        <v>5.0768331370486104</v>
      </c>
      <c r="G1074" s="218">
        <v>1.7003491969139299</v>
      </c>
      <c r="H1074" s="218">
        <v>0.123827711997599</v>
      </c>
      <c r="I1074" t="s">
        <v>3387</v>
      </c>
      <c r="J1074" s="218" t="s">
        <v>3387</v>
      </c>
      <c r="K1074" s="218">
        <v>1</v>
      </c>
      <c r="L1074" s="218">
        <v>1.5800979114300002</v>
      </c>
      <c r="M1074" s="218">
        <v>0.50451002844485071</v>
      </c>
      <c r="N1074" s="218">
        <v>1.6525329688959403</v>
      </c>
      <c r="O1074" s="218">
        <v>0.57694508591079074</v>
      </c>
      <c r="P1074" s="218">
        <v>-2.87197391168983</v>
      </c>
      <c r="Q1074" s="218">
        <v>-4.4484953966061607</v>
      </c>
      <c r="R1074" s="507">
        <v>1.0423039699374255</v>
      </c>
      <c r="S1074" s="507">
        <v>1.1147390274033655</v>
      </c>
      <c r="T1074" s="218">
        <v>-3.6602346541479953</v>
      </c>
    </row>
    <row r="1075" spans="1:20" x14ac:dyDescent="0.6">
      <c r="A1075" s="218" t="s">
        <v>3388</v>
      </c>
      <c r="B1075" s="218" t="s">
        <v>3389</v>
      </c>
      <c r="C1075" s="218">
        <v>6.90820840687618</v>
      </c>
      <c r="D1075" s="218">
        <v>6.9633646178096997</v>
      </c>
      <c r="E1075" s="218">
        <v>7.9996256596384496</v>
      </c>
      <c r="F1075" s="218">
        <v>7.0805843284183698</v>
      </c>
      <c r="G1075" s="218">
        <v>8.9339959410198109</v>
      </c>
      <c r="H1075" s="218">
        <v>0</v>
      </c>
      <c r="I1075" t="s">
        <v>3390</v>
      </c>
      <c r="J1075" s="218" t="s">
        <v>3390</v>
      </c>
      <c r="K1075" s="218">
        <v>4</v>
      </c>
      <c r="L1075" s="218">
        <v>1.0914172527622696</v>
      </c>
      <c r="M1075" s="218">
        <v>0.17237592154218984</v>
      </c>
      <c r="N1075" s="218">
        <v>1.0362610418287499</v>
      </c>
      <c r="O1075" s="218">
        <v>0.11721971060867009</v>
      </c>
      <c r="P1075" s="218">
        <v>2.0257875341436309</v>
      </c>
      <c r="Q1075" s="218">
        <v>-6.90820840687618</v>
      </c>
      <c r="R1075" s="507">
        <v>0.63189658715222974</v>
      </c>
      <c r="S1075" s="507">
        <v>0.57674037621870999</v>
      </c>
      <c r="T1075" s="218">
        <v>-2.4412104363662745</v>
      </c>
    </row>
    <row r="1076" spans="1:20" x14ac:dyDescent="0.6">
      <c r="A1076" s="218" t="s">
        <v>3391</v>
      </c>
      <c r="B1076" s="218" t="s">
        <v>3392</v>
      </c>
      <c r="C1076" s="218">
        <v>4.1311964207325298</v>
      </c>
      <c r="D1076" s="218">
        <v>3.7740491983575399</v>
      </c>
      <c r="E1076" s="218">
        <v>5.44016568968664E-2</v>
      </c>
      <c r="F1076" s="218">
        <v>3.2111835480967601</v>
      </c>
      <c r="G1076" s="218">
        <v>0</v>
      </c>
      <c r="H1076" s="218">
        <v>0</v>
      </c>
      <c r="I1076" t="s">
        <v>3390</v>
      </c>
      <c r="J1076" s="218" t="s">
        <v>3390</v>
      </c>
      <c r="K1076" s="218">
        <v>4</v>
      </c>
      <c r="L1076" s="218">
        <v>-4.0767947638356636</v>
      </c>
      <c r="M1076" s="218">
        <v>-0.9200128726357697</v>
      </c>
      <c r="N1076" s="218">
        <v>-3.7196475414606733</v>
      </c>
      <c r="O1076" s="218">
        <v>-0.56286565026077984</v>
      </c>
      <c r="P1076" s="218">
        <v>-4.1311964207325298</v>
      </c>
      <c r="Q1076" s="218">
        <v>-4.1311964207325298</v>
      </c>
      <c r="R1076" s="507">
        <v>-2.4984038182357167</v>
      </c>
      <c r="S1076" s="507">
        <v>-2.1412565958607264</v>
      </c>
      <c r="T1076" s="218">
        <v>-4.1311964207325298</v>
      </c>
    </row>
    <row r="1077" spans="1:20" x14ac:dyDescent="0.6">
      <c r="A1077" s="218" t="s">
        <v>3393</v>
      </c>
      <c r="B1077" s="218" t="s">
        <v>3394</v>
      </c>
      <c r="C1077" s="218">
        <v>3.80639351452754</v>
      </c>
      <c r="D1077" s="218">
        <v>3.2458658316852298</v>
      </c>
      <c r="E1077" s="218">
        <v>0.75848232358930701</v>
      </c>
      <c r="F1077" s="218">
        <v>1.5986159461195499</v>
      </c>
      <c r="G1077" s="218">
        <v>0</v>
      </c>
      <c r="H1077" s="218">
        <v>0</v>
      </c>
      <c r="I1077" t="s">
        <v>3390</v>
      </c>
      <c r="J1077" s="218" t="s">
        <v>3390</v>
      </c>
      <c r="K1077" s="218">
        <v>4</v>
      </c>
      <c r="L1077" s="218">
        <v>-3.0479111909382333</v>
      </c>
      <c r="M1077" s="218">
        <v>-2.2077775684079901</v>
      </c>
      <c r="N1077" s="218">
        <v>-2.487383508095923</v>
      </c>
      <c r="O1077" s="218">
        <v>-1.6472498855656799</v>
      </c>
      <c r="P1077" s="218">
        <v>-3.80639351452754</v>
      </c>
      <c r="Q1077" s="218">
        <v>-3.80639351452754</v>
      </c>
      <c r="R1077" s="507">
        <v>-2.6278443796731117</v>
      </c>
      <c r="S1077" s="507">
        <v>-2.0673166968308014</v>
      </c>
      <c r="T1077" s="218">
        <v>-3.80639351452754</v>
      </c>
    </row>
    <row r="1078" spans="1:20" x14ac:dyDescent="0.6">
      <c r="A1078" s="218" t="s">
        <v>3395</v>
      </c>
      <c r="B1078" s="218" t="s">
        <v>3396</v>
      </c>
      <c r="C1078" s="218">
        <v>4.9803894246966802</v>
      </c>
      <c r="D1078" s="218">
        <v>4.4137981728647899</v>
      </c>
      <c r="E1078" s="218">
        <v>0.157412435459797</v>
      </c>
      <c r="F1078" s="218">
        <v>8.24271896778416E-2</v>
      </c>
      <c r="G1078" s="218">
        <v>0</v>
      </c>
      <c r="H1078" s="218">
        <v>0</v>
      </c>
      <c r="I1078" t="s">
        <v>3390</v>
      </c>
      <c r="J1078" s="218" t="s">
        <v>3390</v>
      </c>
      <c r="K1078" s="218">
        <v>4</v>
      </c>
      <c r="L1078" s="218">
        <v>-4.8229769892368832</v>
      </c>
      <c r="M1078" s="218">
        <v>-4.8979622350188388</v>
      </c>
      <c r="N1078" s="218">
        <v>-4.2563857374049929</v>
      </c>
      <c r="O1078" s="218">
        <v>-4.3313709831869485</v>
      </c>
      <c r="P1078" s="218">
        <v>-4.9803894246966802</v>
      </c>
      <c r="Q1078" s="218">
        <v>-4.9803894246966802</v>
      </c>
      <c r="R1078" s="507">
        <v>-4.8604696121278614</v>
      </c>
      <c r="S1078" s="507">
        <v>-4.2938783602959703</v>
      </c>
      <c r="T1078" s="218">
        <v>-4.9803894246966802</v>
      </c>
    </row>
    <row r="1079" spans="1:20" x14ac:dyDescent="0.6">
      <c r="A1079" s="218" t="s">
        <v>3397</v>
      </c>
      <c r="B1079" s="218" t="s">
        <v>3398</v>
      </c>
      <c r="C1079" s="218">
        <v>4.9421299810451798</v>
      </c>
      <c r="D1079" s="218">
        <v>5.1351380184464999</v>
      </c>
      <c r="E1079" s="218">
        <v>1.7416302930900101</v>
      </c>
      <c r="F1079" s="218">
        <v>5.1177189386301798</v>
      </c>
      <c r="G1079" s="218">
        <v>0</v>
      </c>
      <c r="H1079" s="218">
        <v>0</v>
      </c>
      <c r="I1079" t="s">
        <v>3399</v>
      </c>
      <c r="J1079" s="218" t="s">
        <v>3399</v>
      </c>
      <c r="K1079" s="218">
        <v>1</v>
      </c>
      <c r="L1079" s="218">
        <v>-3.2004996879551699</v>
      </c>
      <c r="M1079" s="218">
        <v>0.17558895758500004</v>
      </c>
      <c r="N1079" s="218">
        <v>-3.39350772535649</v>
      </c>
      <c r="O1079" s="218">
        <v>-1.7419079816320071E-2</v>
      </c>
      <c r="P1079" s="218">
        <v>-4.9421299810451798</v>
      </c>
      <c r="Q1079" s="218">
        <v>-4.9421299810451798</v>
      </c>
      <c r="R1079" s="507">
        <v>-1.5124553651850849</v>
      </c>
      <c r="S1079" s="507">
        <v>-1.7054634025864051</v>
      </c>
      <c r="T1079" s="218">
        <v>-4.9421299810451798</v>
      </c>
    </row>
    <row r="1080" spans="1:20" x14ac:dyDescent="0.6">
      <c r="A1080" s="218" t="s">
        <v>3400</v>
      </c>
      <c r="B1080" s="218" t="s">
        <v>3401</v>
      </c>
      <c r="C1080" s="218">
        <v>4.7750602140809004</v>
      </c>
      <c r="D1080" s="218">
        <v>4.9820164208261</v>
      </c>
      <c r="E1080" s="218">
        <v>3.5175916019114801</v>
      </c>
      <c r="F1080" s="218">
        <v>5.5127634609737397</v>
      </c>
      <c r="G1080" s="218">
        <v>0.14046909216855899</v>
      </c>
      <c r="H1080" s="218">
        <v>0.123827711997599</v>
      </c>
      <c r="I1080" t="s">
        <v>3402</v>
      </c>
      <c r="J1080" s="218" t="s">
        <v>3402</v>
      </c>
      <c r="K1080" s="218">
        <v>1</v>
      </c>
      <c r="L1080" s="218">
        <v>-1.2574686121694203</v>
      </c>
      <c r="M1080" s="218">
        <v>0.73770324689283928</v>
      </c>
      <c r="N1080" s="218">
        <v>-1.4644248189146198</v>
      </c>
      <c r="O1080" s="218">
        <v>0.53074704014763974</v>
      </c>
      <c r="P1080" s="218">
        <v>-4.634591121912341</v>
      </c>
      <c r="Q1080" s="218">
        <v>-4.6512325020833014</v>
      </c>
      <c r="R1080" s="507">
        <v>-0.25988268263829051</v>
      </c>
      <c r="S1080" s="507">
        <v>-0.46683888938349005</v>
      </c>
      <c r="T1080" s="218">
        <v>-4.6429118119978217</v>
      </c>
    </row>
    <row r="1081" spans="1:20" x14ac:dyDescent="0.6">
      <c r="A1081" s="218" t="s">
        <v>3403</v>
      </c>
      <c r="B1081" s="218" t="s">
        <v>3404</v>
      </c>
      <c r="C1081" s="218">
        <v>5.1749695142988097</v>
      </c>
      <c r="D1081" s="218">
        <v>4.8357389271884799</v>
      </c>
      <c r="E1081" s="218">
        <v>4.2554815802600103</v>
      </c>
      <c r="F1081" s="218">
        <v>5.1586657804025702</v>
      </c>
      <c r="G1081" s="218">
        <v>9.3183352291056192</v>
      </c>
      <c r="H1081" s="218">
        <v>0</v>
      </c>
      <c r="I1081" t="s">
        <v>3405</v>
      </c>
      <c r="J1081" s="218" t="s">
        <v>3405</v>
      </c>
      <c r="K1081" s="218">
        <v>1</v>
      </c>
      <c r="L1081" s="218">
        <v>-0.91948793403879936</v>
      </c>
      <c r="M1081" s="218">
        <v>-1.6303733896239514E-2</v>
      </c>
      <c r="N1081" s="218">
        <v>-0.58025734692846953</v>
      </c>
      <c r="O1081" s="218">
        <v>0.32292685321409031</v>
      </c>
      <c r="P1081" s="218">
        <v>4.1433657148068095</v>
      </c>
      <c r="Q1081" s="218">
        <v>-5.1749695142988097</v>
      </c>
      <c r="R1081" s="507">
        <v>-0.46789583396751944</v>
      </c>
      <c r="S1081" s="507">
        <v>-0.12866524685718961</v>
      </c>
      <c r="T1081" s="218">
        <v>-0.5158018997460001</v>
      </c>
    </row>
    <row r="1082" spans="1:20" x14ac:dyDescent="0.6">
      <c r="A1082" s="218" t="s">
        <v>3406</v>
      </c>
      <c r="B1082" s="218" t="s">
        <v>3407</v>
      </c>
      <c r="C1082" s="218">
        <v>3.9753056095694301</v>
      </c>
      <c r="D1082" s="218">
        <v>3.3281842236869701</v>
      </c>
      <c r="E1082" s="218">
        <v>5.8982480554478798</v>
      </c>
      <c r="F1082" s="218">
        <v>8.24271896778416E-2</v>
      </c>
      <c r="G1082" s="218">
        <v>1.21997385646274</v>
      </c>
      <c r="H1082" s="218">
        <v>0</v>
      </c>
      <c r="I1082" t="s">
        <v>3408</v>
      </c>
      <c r="J1082" s="218" t="s">
        <v>3408</v>
      </c>
      <c r="K1082" s="218">
        <v>1</v>
      </c>
      <c r="L1082" s="218">
        <v>1.9229424458784496</v>
      </c>
      <c r="M1082" s="218">
        <v>-3.8928784198915887</v>
      </c>
      <c r="N1082" s="218">
        <v>2.5700638317609097</v>
      </c>
      <c r="O1082" s="218">
        <v>-3.2457570340091286</v>
      </c>
      <c r="P1082" s="218">
        <v>-2.7553317531066899</v>
      </c>
      <c r="Q1082" s="218">
        <v>-3.9753056095694301</v>
      </c>
      <c r="R1082" s="507">
        <v>-0.98496798700656951</v>
      </c>
      <c r="S1082" s="507">
        <v>-0.33784660112410947</v>
      </c>
      <c r="T1082" s="218">
        <v>-3.36531868133806</v>
      </c>
    </row>
    <row r="1083" spans="1:20" x14ac:dyDescent="0.6">
      <c r="A1083" s="218" t="s">
        <v>3409</v>
      </c>
      <c r="B1083" s="218" t="s">
        <v>3410</v>
      </c>
      <c r="C1083" s="218">
        <v>3.9568969994028</v>
      </c>
      <c r="D1083" s="218">
        <v>4.0211475612402898</v>
      </c>
      <c r="E1083" s="218">
        <v>4.0566123911873602</v>
      </c>
      <c r="F1083" s="218">
        <v>4.2869792362886701</v>
      </c>
      <c r="G1083" s="218">
        <v>7.3603181222076097</v>
      </c>
      <c r="H1083" s="218">
        <v>0</v>
      </c>
      <c r="I1083" t="s">
        <v>3411</v>
      </c>
      <c r="J1083" s="218" t="s">
        <v>3411</v>
      </c>
      <c r="K1083" s="218">
        <v>1</v>
      </c>
      <c r="L1083" s="218">
        <v>9.9715391784560126E-2</v>
      </c>
      <c r="M1083" s="218">
        <v>0.33008223688587002</v>
      </c>
      <c r="N1083" s="218">
        <v>3.5464829947070342E-2</v>
      </c>
      <c r="O1083" s="218">
        <v>0.26583167504838023</v>
      </c>
      <c r="P1083" s="218">
        <v>3.4034211228048097</v>
      </c>
      <c r="Q1083" s="218">
        <v>-3.9568969994028</v>
      </c>
      <c r="R1083" s="507">
        <v>0.21489881433521507</v>
      </c>
      <c r="S1083" s="507">
        <v>0.15064825249772529</v>
      </c>
      <c r="T1083" s="218">
        <v>-0.27673793829899518</v>
      </c>
    </row>
    <row r="1084" spans="1:20" x14ac:dyDescent="0.6">
      <c r="A1084" s="218" t="s">
        <v>3412</v>
      </c>
      <c r="B1084" s="218" t="s">
        <v>3413</v>
      </c>
      <c r="C1084" s="218">
        <v>2.21614591572675</v>
      </c>
      <c r="D1084" s="218">
        <v>2.4905772231825298</v>
      </c>
      <c r="E1084" s="218">
        <v>4.7350726386987896</v>
      </c>
      <c r="F1084" s="218">
        <v>4.0968196909270702</v>
      </c>
      <c r="G1084" s="218">
        <v>0.77891856884019794</v>
      </c>
      <c r="H1084" s="218">
        <v>0</v>
      </c>
      <c r="I1084" s="508" t="s">
        <v>181</v>
      </c>
      <c r="J1084" s="509" t="s">
        <v>181</v>
      </c>
      <c r="K1084" s="218">
        <v>1</v>
      </c>
      <c r="L1084" s="218">
        <v>2.5189267229720396</v>
      </c>
      <c r="M1084" s="218">
        <v>1.8806737752003202</v>
      </c>
      <c r="N1084" s="218">
        <v>2.2444954155162598</v>
      </c>
      <c r="O1084" s="218">
        <v>1.6062424677445404</v>
      </c>
      <c r="P1084" s="218">
        <v>-1.437227346886552</v>
      </c>
      <c r="Q1084" s="218">
        <v>-2.21614591572675</v>
      </c>
      <c r="R1084" s="507">
        <v>2.1998002490861799</v>
      </c>
      <c r="S1084" s="507">
        <v>1.9253689416304001</v>
      </c>
      <c r="T1084" s="218">
        <v>-1.826686631306651</v>
      </c>
    </row>
    <row r="1085" spans="1:20" x14ac:dyDescent="0.6">
      <c r="A1085" s="218" t="s">
        <v>3414</v>
      </c>
      <c r="B1085" s="218" t="s">
        <v>3415</v>
      </c>
      <c r="C1085" s="218">
        <v>4.8091785161187497</v>
      </c>
      <c r="D1085" s="218">
        <v>4.82743819655943</v>
      </c>
      <c r="E1085" s="218">
        <v>4.1687482988000797</v>
      </c>
      <c r="F1085" s="218">
        <v>5.1716682874905597</v>
      </c>
      <c r="G1085" s="218">
        <v>0.26846663313173802</v>
      </c>
      <c r="H1085" s="218">
        <v>7.7240527365392104</v>
      </c>
      <c r="I1085" t="s">
        <v>3416</v>
      </c>
      <c r="J1085" s="218" t="s">
        <v>3416</v>
      </c>
      <c r="K1085" s="218">
        <v>1</v>
      </c>
      <c r="L1085" s="218">
        <v>-0.64043021731867</v>
      </c>
      <c r="M1085" s="218">
        <v>0.36248977137181004</v>
      </c>
      <c r="N1085" s="218">
        <v>-0.65868989775935027</v>
      </c>
      <c r="O1085" s="218">
        <v>0.34423009093112977</v>
      </c>
      <c r="P1085" s="218">
        <v>-4.5407118829870114</v>
      </c>
      <c r="Q1085" s="218">
        <v>2.9148742204204607</v>
      </c>
      <c r="R1085" s="507">
        <v>-0.13897022297342998</v>
      </c>
      <c r="S1085" s="507">
        <v>-0.15722990341411025</v>
      </c>
      <c r="T1085" s="218">
        <v>-0.81291883128327536</v>
      </c>
    </row>
    <row r="1086" spans="1:20" x14ac:dyDescent="0.6">
      <c r="A1086" s="218" t="s">
        <v>3417</v>
      </c>
      <c r="B1086" s="218" t="s">
        <v>3418</v>
      </c>
      <c r="C1086" s="218">
        <v>4.7277596082831002</v>
      </c>
      <c r="D1086" s="218">
        <v>4.7748794675905701</v>
      </c>
      <c r="E1086" s="218">
        <v>3.1749691808582399</v>
      </c>
      <c r="F1086" s="218">
        <v>3.2562693462901202</v>
      </c>
      <c r="G1086" s="218">
        <v>0.59580657787600999</v>
      </c>
      <c r="H1086" s="218">
        <v>0</v>
      </c>
      <c r="I1086" t="s">
        <v>3419</v>
      </c>
      <c r="J1086" s="218" t="s">
        <v>3419</v>
      </c>
      <c r="K1086" s="218">
        <v>1</v>
      </c>
      <c r="L1086" s="218">
        <v>-1.5527904274248603</v>
      </c>
      <c r="M1086" s="218">
        <v>-1.4714902619929799</v>
      </c>
      <c r="N1086" s="218">
        <v>-1.5999102867323303</v>
      </c>
      <c r="O1086" s="218">
        <v>-1.5186101213004499</v>
      </c>
      <c r="P1086" s="218">
        <v>-4.1319530304070904</v>
      </c>
      <c r="Q1086" s="218">
        <v>-4.7277596082831002</v>
      </c>
      <c r="R1086" s="507">
        <v>-1.5121403447089201</v>
      </c>
      <c r="S1086" s="507">
        <v>-1.5592602040163901</v>
      </c>
      <c r="T1086" s="218">
        <v>-4.4298563193450953</v>
      </c>
    </row>
    <row r="1087" spans="1:20" x14ac:dyDescent="0.6">
      <c r="A1087" s="218" t="s">
        <v>3420</v>
      </c>
      <c r="B1087" s="218" t="s">
        <v>3421</v>
      </c>
      <c r="C1087" s="218">
        <v>4.4039309632551999</v>
      </c>
      <c r="D1087" s="218">
        <v>4.2041089077942404</v>
      </c>
      <c r="E1087" s="218">
        <v>0</v>
      </c>
      <c r="F1087" s="218">
        <v>4.6364467212167497</v>
      </c>
      <c r="G1087" s="218">
        <v>0.14046909216855899</v>
      </c>
      <c r="H1087" s="218">
        <v>0.123827711997599</v>
      </c>
      <c r="I1087" t="s">
        <v>3422</v>
      </c>
      <c r="J1087" s="218" t="s">
        <v>3422</v>
      </c>
      <c r="K1087" s="218">
        <v>1</v>
      </c>
      <c r="L1087" s="218">
        <v>-4.4039309632551999</v>
      </c>
      <c r="M1087" s="218">
        <v>0.23251575796154977</v>
      </c>
      <c r="N1087" s="218">
        <v>-4.2041089077942404</v>
      </c>
      <c r="O1087" s="218">
        <v>0.43233781342250932</v>
      </c>
      <c r="P1087" s="218">
        <v>-4.2634618710866405</v>
      </c>
      <c r="Q1087" s="218">
        <v>-4.2801032512576009</v>
      </c>
      <c r="R1087" s="507">
        <v>-2.0857076026468251</v>
      </c>
      <c r="S1087" s="507">
        <v>-1.8858855471858655</v>
      </c>
      <c r="T1087" s="218">
        <v>-4.2717825611721203</v>
      </c>
    </row>
    <row r="1088" spans="1:20" x14ac:dyDescent="0.6">
      <c r="A1088" s="218" t="s">
        <v>3423</v>
      </c>
      <c r="B1088" s="218" t="s">
        <v>3424</v>
      </c>
      <c r="C1088" s="218">
        <v>5.60046353157606</v>
      </c>
      <c r="D1088" s="218">
        <v>5.5066422488623701</v>
      </c>
      <c r="E1088" s="218">
        <v>5.6906558677110004</v>
      </c>
      <c r="F1088" s="218">
        <v>6.5141493478811698</v>
      </c>
      <c r="G1088" s="218">
        <v>0.14046909216855899</v>
      </c>
      <c r="H1088" s="218">
        <v>0.123827711997599</v>
      </c>
      <c r="I1088" t="s">
        <v>3425</v>
      </c>
      <c r="J1088" s="218" t="s">
        <v>3425</v>
      </c>
      <c r="K1088" s="218">
        <v>1</v>
      </c>
      <c r="L1088" s="218">
        <v>9.0192336134940376E-2</v>
      </c>
      <c r="M1088" s="218">
        <v>0.91368581630510981</v>
      </c>
      <c r="N1088" s="218">
        <v>0.18401361884863032</v>
      </c>
      <c r="O1088" s="218">
        <v>1.0075070990187998</v>
      </c>
      <c r="P1088" s="218">
        <v>-5.4599944394075006</v>
      </c>
      <c r="Q1088" s="218">
        <v>-5.476635819578461</v>
      </c>
      <c r="R1088" s="507">
        <v>0.50193907622002509</v>
      </c>
      <c r="S1088" s="507">
        <v>0.59576035893371504</v>
      </c>
      <c r="T1088" s="218">
        <v>-5.4683151294929804</v>
      </c>
    </row>
    <row r="1089" spans="1:20" x14ac:dyDescent="0.6">
      <c r="A1089" s="218" t="s">
        <v>3426</v>
      </c>
      <c r="B1089" s="218" t="s">
        <v>3427</v>
      </c>
      <c r="C1089" s="218">
        <v>5.3604719163162198</v>
      </c>
      <c r="D1089" s="218">
        <v>5.4385136425277096</v>
      </c>
      <c r="E1089" s="218">
        <v>4.6180371694147402</v>
      </c>
      <c r="F1089" s="218">
        <v>6.1029759321099499</v>
      </c>
      <c r="G1089" s="218">
        <v>6.3005354546759103</v>
      </c>
      <c r="H1089" s="218">
        <v>0</v>
      </c>
      <c r="I1089" t="s">
        <v>3428</v>
      </c>
      <c r="J1089" s="218" t="s">
        <v>3428</v>
      </c>
      <c r="K1089" s="218">
        <v>2</v>
      </c>
      <c r="L1089" s="218">
        <v>-0.74243474690147959</v>
      </c>
      <c r="M1089" s="218">
        <v>0.74250401579373015</v>
      </c>
      <c r="N1089" s="218">
        <v>-0.82047647311296945</v>
      </c>
      <c r="O1089" s="218">
        <v>0.6644622895822403</v>
      </c>
      <c r="P1089" s="218">
        <v>0.94006353835969048</v>
      </c>
      <c r="Q1089" s="218">
        <v>-5.3604719163162198</v>
      </c>
      <c r="R1089" s="507">
        <v>3.4634446125281215E-5</v>
      </c>
      <c r="S1089" s="507">
        <v>-7.8007091765364578E-2</v>
      </c>
      <c r="T1089" s="218">
        <v>-2.2102041889782646</v>
      </c>
    </row>
    <row r="1090" spans="1:20" x14ac:dyDescent="0.6">
      <c r="A1090" s="218" t="s">
        <v>3429</v>
      </c>
      <c r="B1090" s="218" t="s">
        <v>3430</v>
      </c>
      <c r="C1090" s="218">
        <v>5.6536840036755196</v>
      </c>
      <c r="D1090" s="218">
        <v>5.5435964630301999</v>
      </c>
      <c r="E1090" s="218">
        <v>5.2379265482047801</v>
      </c>
      <c r="F1090" s="218">
        <v>5.2450795076826102</v>
      </c>
      <c r="G1090" s="218">
        <v>1.08739361964643</v>
      </c>
      <c r="H1090" s="218">
        <v>0.123827711997599</v>
      </c>
      <c r="I1090" t="s">
        <v>3428</v>
      </c>
      <c r="J1090" s="218" t="s">
        <v>3428</v>
      </c>
      <c r="K1090" s="218">
        <v>2</v>
      </c>
      <c r="L1090" s="218">
        <v>-0.4157574554707395</v>
      </c>
      <c r="M1090" s="218">
        <v>-0.40860449599290938</v>
      </c>
      <c r="N1090" s="218">
        <v>-0.30566991482541983</v>
      </c>
      <c r="O1090" s="218">
        <v>-0.29851695534758971</v>
      </c>
      <c r="P1090" s="218">
        <v>-4.5662903840290898</v>
      </c>
      <c r="Q1090" s="218">
        <v>-5.5298562916779206</v>
      </c>
      <c r="R1090" s="507">
        <v>-0.41218097573182444</v>
      </c>
      <c r="S1090" s="507">
        <v>-0.30209343508650477</v>
      </c>
      <c r="T1090" s="218">
        <v>-5.0480733378535056</v>
      </c>
    </row>
    <row r="1091" spans="1:20" x14ac:dyDescent="0.6">
      <c r="A1091" s="218" t="s">
        <v>3431</v>
      </c>
      <c r="B1091" s="218" t="s">
        <v>3432</v>
      </c>
      <c r="C1091" s="218">
        <v>5.2481676880878902</v>
      </c>
      <c r="D1091" s="218">
        <v>5.2917718299940297</v>
      </c>
      <c r="E1091" s="218">
        <v>5.2612428101371398</v>
      </c>
      <c r="F1091" s="218">
        <v>5.5192515984724002</v>
      </c>
      <c r="G1091" s="218">
        <v>0.59580657787600999</v>
      </c>
      <c r="H1091" s="218">
        <v>0</v>
      </c>
      <c r="I1091" t="s">
        <v>3433</v>
      </c>
      <c r="J1091" s="218" t="s">
        <v>3433</v>
      </c>
      <c r="K1091" s="218">
        <v>2</v>
      </c>
      <c r="L1091" s="218">
        <v>1.3075122049249543E-2</v>
      </c>
      <c r="M1091" s="218">
        <v>0.27108391038450996</v>
      </c>
      <c r="N1091" s="218">
        <v>-3.0529019856889938E-2</v>
      </c>
      <c r="O1091" s="218">
        <v>0.22747976847837048</v>
      </c>
      <c r="P1091" s="218">
        <v>-4.6523611102118805</v>
      </c>
      <c r="Q1091" s="218">
        <v>-5.2481676880878902</v>
      </c>
      <c r="R1091" s="507">
        <v>0.14207951621687975</v>
      </c>
      <c r="S1091" s="507">
        <v>9.8475374310740271E-2</v>
      </c>
      <c r="T1091" s="218">
        <v>-4.9502643991498854</v>
      </c>
    </row>
    <row r="1092" spans="1:20" x14ac:dyDescent="0.6">
      <c r="A1092" s="218" t="s">
        <v>3434</v>
      </c>
      <c r="B1092" s="218" t="s">
        <v>3435</v>
      </c>
      <c r="C1092" s="218">
        <v>3.64820878066182</v>
      </c>
      <c r="D1092" s="218">
        <v>3.4671763090122298</v>
      </c>
      <c r="E1092" s="218">
        <v>5.44016568968664E-2</v>
      </c>
      <c r="F1092" s="218">
        <v>5.31493539642626</v>
      </c>
      <c r="G1092" s="218">
        <v>0.14046909216855899</v>
      </c>
      <c r="H1092" s="218">
        <v>8.90697921991271</v>
      </c>
      <c r="I1092" t="s">
        <v>3433</v>
      </c>
      <c r="J1092" s="218" t="s">
        <v>3433</v>
      </c>
      <c r="K1092" s="218">
        <v>2</v>
      </c>
      <c r="L1092" s="218">
        <v>-3.5938071237649534</v>
      </c>
      <c r="M1092" s="218">
        <v>1.66672661576444</v>
      </c>
      <c r="N1092" s="218">
        <v>-3.4127746521153632</v>
      </c>
      <c r="O1092" s="218">
        <v>1.8477590874140302</v>
      </c>
      <c r="P1092" s="218">
        <v>-3.507739688493261</v>
      </c>
      <c r="Q1092" s="218">
        <v>5.25877043925089</v>
      </c>
      <c r="R1092" s="507">
        <v>-0.96354025400025667</v>
      </c>
      <c r="S1092" s="507">
        <v>-0.78250778235066654</v>
      </c>
      <c r="T1092" s="218">
        <v>0.87551537537881452</v>
      </c>
    </row>
    <row r="1093" spans="1:20" x14ac:dyDescent="0.6">
      <c r="A1093" s="218" t="s">
        <v>3436</v>
      </c>
      <c r="B1093" s="218" t="s">
        <v>3437</v>
      </c>
      <c r="C1093" s="218">
        <v>6.3151995862950203</v>
      </c>
      <c r="D1093" s="218">
        <v>6.2726273828756103</v>
      </c>
      <c r="E1093" s="218">
        <v>7.3165223233996999</v>
      </c>
      <c r="F1093" s="218">
        <v>5.88919810377923</v>
      </c>
      <c r="G1093" s="218">
        <v>2.1625186512370198</v>
      </c>
      <c r="H1093" s="218">
        <v>8.3030593043309295</v>
      </c>
      <c r="I1093" t="s">
        <v>3438</v>
      </c>
      <c r="J1093" s="218" t="s">
        <v>3438</v>
      </c>
      <c r="K1093" s="218">
        <v>1</v>
      </c>
      <c r="L1093" s="218">
        <v>1.0013227371046796</v>
      </c>
      <c r="M1093" s="218">
        <v>-0.42600148251579029</v>
      </c>
      <c r="N1093" s="218">
        <v>1.0438949405240896</v>
      </c>
      <c r="O1093" s="218">
        <v>-0.38342927909638025</v>
      </c>
      <c r="P1093" s="218">
        <v>-4.152680935058001</v>
      </c>
      <c r="Q1093" s="218">
        <v>1.9878597180359092</v>
      </c>
      <c r="R1093" s="507">
        <v>0.28766062729444464</v>
      </c>
      <c r="S1093" s="507">
        <v>0.33023283071385467</v>
      </c>
      <c r="T1093" s="218">
        <v>-1.0824106085110459</v>
      </c>
    </row>
    <row r="1094" spans="1:20" x14ac:dyDescent="0.6">
      <c r="A1094" s="218" t="s">
        <v>3439</v>
      </c>
      <c r="B1094" s="218" t="s">
        <v>3440</v>
      </c>
      <c r="C1094" s="218">
        <v>5.4221599627540904</v>
      </c>
      <c r="D1094" s="218">
        <v>5.5200962745569901</v>
      </c>
      <c r="E1094" s="218">
        <v>5.43661488801399</v>
      </c>
      <c r="F1094" s="218">
        <v>5.8848979980485199</v>
      </c>
      <c r="G1094" s="218">
        <v>6.8251183141308696</v>
      </c>
      <c r="H1094" s="218">
        <v>0</v>
      </c>
      <c r="I1094" t="s">
        <v>3441</v>
      </c>
      <c r="J1094" s="218" t="s">
        <v>3441</v>
      </c>
      <c r="K1094" s="218">
        <v>1</v>
      </c>
      <c r="L1094" s="218">
        <v>1.4454925259899554E-2</v>
      </c>
      <c r="M1094" s="218">
        <v>0.46273803529442947</v>
      </c>
      <c r="N1094" s="218">
        <v>-8.3481386543000191E-2</v>
      </c>
      <c r="O1094" s="218">
        <v>0.36480172349152973</v>
      </c>
      <c r="P1094" s="218">
        <v>1.4029583513767792</v>
      </c>
      <c r="Q1094" s="218">
        <v>-5.4221599627540904</v>
      </c>
      <c r="R1094" s="507">
        <v>0.23859648027716451</v>
      </c>
      <c r="S1094" s="507">
        <v>0.14066016847426477</v>
      </c>
      <c r="T1094" s="218">
        <v>-2.0096008056886556</v>
      </c>
    </row>
    <row r="1095" spans="1:20" x14ac:dyDescent="0.6">
      <c r="A1095" s="218" t="s">
        <v>3442</v>
      </c>
      <c r="B1095" s="218" t="s">
        <v>3443</v>
      </c>
      <c r="C1095" s="218">
        <v>7.1321592779429803</v>
      </c>
      <c r="D1095" s="218">
        <v>7.2195313859415</v>
      </c>
      <c r="E1095" s="218">
        <v>7.2958546048469701</v>
      </c>
      <c r="F1095" s="218">
        <v>6.4354767885737303</v>
      </c>
      <c r="G1095" s="218">
        <v>2.19510220809144</v>
      </c>
      <c r="H1095" s="218">
        <v>0.123827711997599</v>
      </c>
      <c r="I1095" t="s">
        <v>3444</v>
      </c>
      <c r="J1095" s="218" t="s">
        <v>3444</v>
      </c>
      <c r="K1095" s="218">
        <v>1</v>
      </c>
      <c r="L1095" s="218">
        <v>0.1636953269039898</v>
      </c>
      <c r="M1095" s="218">
        <v>-0.69668248936925004</v>
      </c>
      <c r="N1095" s="218">
        <v>7.6323218905470114E-2</v>
      </c>
      <c r="O1095" s="218">
        <v>-0.78405459736776972</v>
      </c>
      <c r="P1095" s="218">
        <v>-4.9370570698515408</v>
      </c>
      <c r="Q1095" s="218">
        <v>-7.0083315659453813</v>
      </c>
      <c r="R1095" s="507">
        <v>-0.26649358123263012</v>
      </c>
      <c r="S1095" s="507">
        <v>-0.3538656892311498</v>
      </c>
      <c r="T1095" s="218">
        <v>-5.9726943178984611</v>
      </c>
    </row>
    <row r="1096" spans="1:20" x14ac:dyDescent="0.6">
      <c r="A1096" s="218" t="s">
        <v>3445</v>
      </c>
      <c r="B1096" s="218" t="s">
        <v>3446</v>
      </c>
      <c r="C1096" s="218">
        <v>3.4998805173549399</v>
      </c>
      <c r="D1096" s="218">
        <v>2.10748082056858</v>
      </c>
      <c r="E1096" s="218">
        <v>0</v>
      </c>
      <c r="F1096" s="218">
        <v>0</v>
      </c>
      <c r="G1096" s="218">
        <v>0</v>
      </c>
      <c r="H1096" s="218">
        <v>0</v>
      </c>
      <c r="I1096" t="s">
        <v>3447</v>
      </c>
      <c r="J1096" s="218" t="s">
        <v>3447</v>
      </c>
      <c r="K1096" s="218">
        <v>1</v>
      </c>
      <c r="L1096" s="218">
        <v>-3.4998805173549399</v>
      </c>
      <c r="M1096" s="218">
        <v>-3.4998805173549399</v>
      </c>
      <c r="N1096" s="218">
        <v>-2.10748082056858</v>
      </c>
      <c r="O1096" s="218">
        <v>-2.10748082056858</v>
      </c>
      <c r="P1096" s="218">
        <v>-3.4998805173549399</v>
      </c>
      <c r="Q1096" s="218">
        <v>-3.4998805173549399</v>
      </c>
      <c r="R1096" s="507">
        <v>-3.4998805173549399</v>
      </c>
      <c r="S1096" s="507">
        <v>-2.10748082056858</v>
      </c>
      <c r="T1096" s="218">
        <v>-3.4998805173549399</v>
      </c>
    </row>
    <row r="1097" spans="1:20" x14ac:dyDescent="0.6">
      <c r="A1097" s="218" t="s">
        <v>3448</v>
      </c>
      <c r="B1097" s="218" t="s">
        <v>3449</v>
      </c>
      <c r="C1097" s="218">
        <v>2.3349518731727601</v>
      </c>
      <c r="D1097" s="218">
        <v>2.14001947214759</v>
      </c>
      <c r="E1097" s="218">
        <v>0</v>
      </c>
      <c r="F1097" s="218">
        <v>3.3714000039292902</v>
      </c>
      <c r="G1097" s="218">
        <v>0</v>
      </c>
      <c r="H1097" s="218">
        <v>0.123827711997599</v>
      </c>
      <c r="I1097" t="s">
        <v>3450</v>
      </c>
      <c r="J1097" s="218" t="s">
        <v>3450</v>
      </c>
      <c r="K1097" s="218">
        <v>1</v>
      </c>
      <c r="L1097" s="218">
        <v>-2.3349518731727601</v>
      </c>
      <c r="M1097" s="218">
        <v>1.0364481307565301</v>
      </c>
      <c r="N1097" s="218">
        <v>-2.14001947214759</v>
      </c>
      <c r="O1097" s="218">
        <v>1.2313805317817001</v>
      </c>
      <c r="P1097" s="218">
        <v>-2.3349518731727601</v>
      </c>
      <c r="Q1097" s="218">
        <v>-2.2111241611751611</v>
      </c>
      <c r="R1097" s="507">
        <v>-0.64925187120811501</v>
      </c>
      <c r="S1097" s="507">
        <v>-0.45431947018294494</v>
      </c>
      <c r="T1097" s="218">
        <v>-2.2730380171739606</v>
      </c>
    </row>
    <row r="1098" spans="1:20" x14ac:dyDescent="0.6">
      <c r="A1098" s="218" t="s">
        <v>3451</v>
      </c>
      <c r="B1098" s="218" t="s">
        <v>3452</v>
      </c>
      <c r="C1098" s="218">
        <v>3.8947024833393602</v>
      </c>
      <c r="D1098" s="218">
        <v>4.0211475612402898</v>
      </c>
      <c r="E1098" s="218">
        <v>4.4455764135301603</v>
      </c>
      <c r="F1098" s="218">
        <v>4.8949222914547601</v>
      </c>
      <c r="G1098" s="218">
        <v>0.69026577864285299</v>
      </c>
      <c r="H1098" s="218">
        <v>0</v>
      </c>
      <c r="I1098" t="s">
        <v>3453</v>
      </c>
      <c r="J1098" s="218" t="s">
        <v>3453</v>
      </c>
      <c r="K1098" s="218">
        <v>1</v>
      </c>
      <c r="L1098" s="218">
        <v>0.55087393019080011</v>
      </c>
      <c r="M1098" s="218">
        <v>1.0002198081153999</v>
      </c>
      <c r="N1098" s="218">
        <v>0.42442885228987048</v>
      </c>
      <c r="O1098" s="218">
        <v>0.87377473021447027</v>
      </c>
      <c r="P1098" s="218">
        <v>-3.2044367046965072</v>
      </c>
      <c r="Q1098" s="218">
        <v>-3.8947024833393602</v>
      </c>
      <c r="R1098" s="507">
        <v>0.7755468691531</v>
      </c>
      <c r="S1098" s="507">
        <v>0.64910179125217038</v>
      </c>
      <c r="T1098" s="218">
        <v>-3.5495695940179335</v>
      </c>
    </row>
    <row r="1099" spans="1:20" x14ac:dyDescent="0.6">
      <c r="A1099" s="218" t="s">
        <v>3454</v>
      </c>
      <c r="B1099" s="218" t="s">
        <v>3455</v>
      </c>
      <c r="C1099" s="218">
        <v>6.4373671770502696</v>
      </c>
      <c r="D1099" s="218">
        <v>6.6516770685123596</v>
      </c>
      <c r="E1099" s="218">
        <v>6.5053423608936001</v>
      </c>
      <c r="F1099" s="218">
        <v>6.5913941870101898</v>
      </c>
      <c r="G1099" s="218">
        <v>7.3193369213133499</v>
      </c>
      <c r="H1099" s="218">
        <v>0.23786221336595301</v>
      </c>
      <c r="I1099" t="s">
        <v>3456</v>
      </c>
      <c r="J1099" s="218" t="s">
        <v>3456</v>
      </c>
      <c r="K1099" s="218">
        <v>1</v>
      </c>
      <c r="L1099" s="218">
        <v>6.7975183843330456E-2</v>
      </c>
      <c r="M1099" s="218">
        <v>0.15402700995992014</v>
      </c>
      <c r="N1099" s="218">
        <v>-0.14633470761875955</v>
      </c>
      <c r="O1099" s="218">
        <v>-6.0282881502169872E-2</v>
      </c>
      <c r="P1099" s="218">
        <v>0.88196974426308028</v>
      </c>
      <c r="Q1099" s="218">
        <v>-6.1995049636843165</v>
      </c>
      <c r="R1099" s="507">
        <v>0.1110010969016253</v>
      </c>
      <c r="S1099" s="507">
        <v>-0.10330879456046471</v>
      </c>
      <c r="T1099" s="218">
        <v>-2.6587676097106181</v>
      </c>
    </row>
    <row r="1100" spans="1:20" x14ac:dyDescent="0.6">
      <c r="A1100" s="218" t="s">
        <v>3457</v>
      </c>
      <c r="B1100" s="218" t="s">
        <v>3458</v>
      </c>
      <c r="C1100" s="218">
        <v>6.9516886796159199</v>
      </c>
      <c r="D1100" s="218">
        <v>7.0390022463188702</v>
      </c>
      <c r="E1100" s="218">
        <v>6.8591355280105297</v>
      </c>
      <c r="F1100" s="218">
        <v>6.6381320387512197</v>
      </c>
      <c r="G1100" s="218">
        <v>8.7148565287488502</v>
      </c>
      <c r="H1100" s="218">
        <v>0</v>
      </c>
      <c r="I1100" t="s">
        <v>3459</v>
      </c>
      <c r="J1100" s="218" t="s">
        <v>3459</v>
      </c>
      <c r="K1100" s="218">
        <v>1</v>
      </c>
      <c r="L1100" s="218">
        <v>-9.2553151605390127E-2</v>
      </c>
      <c r="M1100" s="218">
        <v>-0.31355664086470014</v>
      </c>
      <c r="N1100" s="218">
        <v>-0.17986671830834045</v>
      </c>
      <c r="O1100" s="218">
        <v>-0.40087020756765046</v>
      </c>
      <c r="P1100" s="218">
        <v>1.7631678491329303</v>
      </c>
      <c r="Q1100" s="218">
        <v>-6.9516886796159199</v>
      </c>
      <c r="R1100" s="507">
        <v>-0.20305489623504513</v>
      </c>
      <c r="S1100" s="507">
        <v>-0.29036846293799545</v>
      </c>
      <c r="T1100" s="218">
        <v>-2.5942604152414948</v>
      </c>
    </row>
    <row r="1101" spans="1:20" x14ac:dyDescent="0.6">
      <c r="A1101" s="218" t="s">
        <v>3460</v>
      </c>
      <c r="B1101" s="218" t="s">
        <v>3461</v>
      </c>
      <c r="C1101" s="218">
        <v>5.6273191640870497</v>
      </c>
      <c r="D1101" s="218">
        <v>5.6253535653443896</v>
      </c>
      <c r="E1101" s="218">
        <v>5.93042116556924</v>
      </c>
      <c r="F1101" s="218">
        <v>5.5155476649914803</v>
      </c>
      <c r="G1101" s="218">
        <v>1.55729034198126</v>
      </c>
      <c r="H1101" s="218">
        <v>8.00942193494725</v>
      </c>
      <c r="I1101" t="s">
        <v>3462</v>
      </c>
      <c r="J1101" s="218" t="s">
        <v>3462</v>
      </c>
      <c r="K1101" s="218">
        <v>1</v>
      </c>
      <c r="L1101" s="218">
        <v>0.30310200148219035</v>
      </c>
      <c r="M1101" s="218">
        <v>-0.11177149909556938</v>
      </c>
      <c r="N1101" s="218">
        <v>0.30506760022485047</v>
      </c>
      <c r="O1101" s="218">
        <v>-0.10980590035290927</v>
      </c>
      <c r="P1101" s="218">
        <v>-4.0700288221057894</v>
      </c>
      <c r="Q1101" s="218">
        <v>2.3821027708602003</v>
      </c>
      <c r="R1101" s="507">
        <v>9.5665251193310485E-2</v>
      </c>
      <c r="S1101" s="507">
        <v>9.7630849935970598E-2</v>
      </c>
      <c r="T1101" s="218">
        <v>-0.84396302562279457</v>
      </c>
    </row>
    <row r="1102" spans="1:20" x14ac:dyDescent="0.6">
      <c r="A1102" s="218" t="s">
        <v>3463</v>
      </c>
      <c r="B1102" s="218" t="s">
        <v>3464</v>
      </c>
      <c r="C1102" s="218">
        <v>6.1623418437036701</v>
      </c>
      <c r="D1102" s="218">
        <v>6.1354612894110598</v>
      </c>
      <c r="E1102" s="218">
        <v>7.2223928569392903</v>
      </c>
      <c r="F1102" s="218">
        <v>5.2661732984060396</v>
      </c>
      <c r="G1102" s="218">
        <v>2.4322455547984299</v>
      </c>
      <c r="H1102" s="218">
        <v>7.6736485001298096</v>
      </c>
      <c r="I1102" t="s">
        <v>3465</v>
      </c>
      <c r="J1102" s="218" t="s">
        <v>3465</v>
      </c>
      <c r="K1102" s="218">
        <v>1</v>
      </c>
      <c r="L1102" s="218">
        <v>1.0600510132356202</v>
      </c>
      <c r="M1102" s="218">
        <v>-0.89616854529763046</v>
      </c>
      <c r="N1102" s="218">
        <v>1.0869315675282305</v>
      </c>
      <c r="O1102" s="218">
        <v>-0.86928799100502019</v>
      </c>
      <c r="P1102" s="218">
        <v>-3.7300962889052403</v>
      </c>
      <c r="Q1102" s="218">
        <v>1.5113066564261395</v>
      </c>
      <c r="R1102" s="507">
        <v>8.1941233968994887E-2</v>
      </c>
      <c r="S1102" s="507">
        <v>0.10882178826160516</v>
      </c>
      <c r="T1102" s="218">
        <v>-1.1093948162395504</v>
      </c>
    </row>
    <row r="1103" spans="1:20" x14ac:dyDescent="0.6">
      <c r="A1103" s="218" t="s">
        <v>3466</v>
      </c>
      <c r="B1103" s="218" t="s">
        <v>3467</v>
      </c>
      <c r="C1103" s="218">
        <v>4.4346644592882001</v>
      </c>
      <c r="D1103" s="218">
        <v>4.4639256000477303</v>
      </c>
      <c r="E1103" s="218">
        <v>5.1748657550116004</v>
      </c>
      <c r="F1103" s="218">
        <v>4.6296094113917503</v>
      </c>
      <c r="G1103" s="218">
        <v>1.39846821979138</v>
      </c>
      <c r="H1103" s="218">
        <v>0</v>
      </c>
      <c r="I1103" t="s">
        <v>3468</v>
      </c>
      <c r="J1103" s="218" t="s">
        <v>3468</v>
      </c>
      <c r="K1103" s="218">
        <v>1</v>
      </c>
      <c r="L1103" s="218">
        <v>0.74020129572340032</v>
      </c>
      <c r="M1103" s="218">
        <v>0.19494495210355023</v>
      </c>
      <c r="N1103" s="218">
        <v>0.71094015496387009</v>
      </c>
      <c r="O1103" s="218">
        <v>0.16568381134401999</v>
      </c>
      <c r="P1103" s="218">
        <v>-3.03619623949682</v>
      </c>
      <c r="Q1103" s="218">
        <v>-4.4346644592882001</v>
      </c>
      <c r="R1103" s="507">
        <v>0.46757312391347527</v>
      </c>
      <c r="S1103" s="507">
        <v>0.43831198315394504</v>
      </c>
      <c r="T1103" s="218">
        <v>-3.7354303493925101</v>
      </c>
    </row>
    <row r="1104" spans="1:20" x14ac:dyDescent="0.6">
      <c r="A1104" s="218" t="s">
        <v>3469</v>
      </c>
      <c r="B1104" s="218" t="s">
        <v>3470</v>
      </c>
      <c r="C1104" s="218">
        <v>4.7599707358354602</v>
      </c>
      <c r="D1104" s="218">
        <v>4.8324243638495696</v>
      </c>
      <c r="E1104" s="218">
        <v>3.5976252310018699</v>
      </c>
      <c r="F1104" s="218">
        <v>6.0686320824241697</v>
      </c>
      <c r="G1104" s="218">
        <v>8.7316128435825497</v>
      </c>
      <c r="H1104" s="218">
        <v>0</v>
      </c>
      <c r="I1104" t="s">
        <v>3471</v>
      </c>
      <c r="J1104" s="218" t="s">
        <v>3471</v>
      </c>
      <c r="K1104" s="218">
        <v>1</v>
      </c>
      <c r="L1104" s="218">
        <v>-1.1623455048335902</v>
      </c>
      <c r="M1104" s="218">
        <v>1.3086613465887096</v>
      </c>
      <c r="N1104" s="218">
        <v>-1.2347991328476997</v>
      </c>
      <c r="O1104" s="218">
        <v>1.2362077185746001</v>
      </c>
      <c r="P1104" s="218">
        <v>3.9716421077470896</v>
      </c>
      <c r="Q1104" s="218">
        <v>-4.7599707358354602</v>
      </c>
      <c r="R1104" s="507">
        <v>7.3157920877559679E-2</v>
      </c>
      <c r="S1104" s="507">
        <v>7.0429286345019548E-4</v>
      </c>
      <c r="T1104" s="218">
        <v>-0.39416431404418528</v>
      </c>
    </row>
    <row r="1105" spans="1:20" x14ac:dyDescent="0.6">
      <c r="A1105" s="218" t="s">
        <v>3472</v>
      </c>
      <c r="B1105" s="218" t="s">
        <v>3473</v>
      </c>
      <c r="C1105" s="218">
        <v>5.7292307835520297</v>
      </c>
      <c r="D1105" s="218">
        <v>5.79245404833049</v>
      </c>
      <c r="E1105" s="218">
        <v>6.7479904568971101</v>
      </c>
      <c r="F1105" s="218">
        <v>6.2950798364898599</v>
      </c>
      <c r="G1105" s="218">
        <v>2.31854096765159</v>
      </c>
      <c r="H1105" s="218">
        <v>7.9027058070332403</v>
      </c>
      <c r="I1105" t="s">
        <v>3474</v>
      </c>
      <c r="J1105" s="218" t="s">
        <v>3474</v>
      </c>
      <c r="K1105" s="218">
        <v>1</v>
      </c>
      <c r="L1105" s="218">
        <v>1.0187596733450803</v>
      </c>
      <c r="M1105" s="218">
        <v>0.56584905293783017</v>
      </c>
      <c r="N1105" s="218">
        <v>0.95553640856662003</v>
      </c>
      <c r="O1105" s="218">
        <v>0.50262578815936987</v>
      </c>
      <c r="P1105" s="218">
        <v>-3.4106898159004397</v>
      </c>
      <c r="Q1105" s="218">
        <v>2.1734750234812106</v>
      </c>
      <c r="R1105" s="507">
        <v>0.79230436314145525</v>
      </c>
      <c r="S1105" s="507">
        <v>0.72908109836299495</v>
      </c>
      <c r="T1105" s="218">
        <v>-0.61860739620961458</v>
      </c>
    </row>
    <row r="1106" spans="1:20" x14ac:dyDescent="0.6">
      <c r="A1106" s="218" t="s">
        <v>3475</v>
      </c>
      <c r="B1106" s="218" t="s">
        <v>3476</v>
      </c>
      <c r="C1106" s="218">
        <v>7.4020575248598997</v>
      </c>
      <c r="D1106" s="218">
        <v>7.3469503804062404</v>
      </c>
      <c r="E1106" s="218">
        <v>5.7433524259075099</v>
      </c>
      <c r="F1106" s="218">
        <v>7.8668335483962597</v>
      </c>
      <c r="G1106" s="218">
        <v>1.45337470871665</v>
      </c>
      <c r="H1106" s="218">
        <v>0</v>
      </c>
      <c r="I1106" t="s">
        <v>3477</v>
      </c>
      <c r="J1106" s="218" t="s">
        <v>3477</v>
      </c>
      <c r="K1106" s="218">
        <v>1</v>
      </c>
      <c r="L1106" s="218">
        <v>-1.6587050989523897</v>
      </c>
      <c r="M1106" s="218">
        <v>0.46477602353636005</v>
      </c>
      <c r="N1106" s="218">
        <v>-1.6035979544987304</v>
      </c>
      <c r="O1106" s="218">
        <v>0.51988316799001932</v>
      </c>
      <c r="P1106" s="218">
        <v>-5.9486828161432497</v>
      </c>
      <c r="Q1106" s="218">
        <v>-7.4020575248598997</v>
      </c>
      <c r="R1106" s="507">
        <v>-0.59696453770801483</v>
      </c>
      <c r="S1106" s="507">
        <v>-0.54185739325435556</v>
      </c>
      <c r="T1106" s="218">
        <v>-6.6753701705015747</v>
      </c>
    </row>
    <row r="1107" spans="1:20" x14ac:dyDescent="0.6">
      <c r="A1107" s="218" t="s">
        <v>3478</v>
      </c>
      <c r="B1107" s="218" t="s">
        <v>3479</v>
      </c>
      <c r="C1107" s="218">
        <v>6.0390056475894198</v>
      </c>
      <c r="D1107" s="218">
        <v>6.0834301134364202</v>
      </c>
      <c r="E1107" s="218">
        <v>5.6514859340966099</v>
      </c>
      <c r="F1107" s="218">
        <v>6.0780799596288402</v>
      </c>
      <c r="G1107" s="218">
        <v>1.60656975280174</v>
      </c>
      <c r="H1107" s="218">
        <v>0.123827711997599</v>
      </c>
      <c r="I1107" t="s">
        <v>3480</v>
      </c>
      <c r="J1107" s="218" t="s">
        <v>3480</v>
      </c>
      <c r="K1107" s="218">
        <v>1</v>
      </c>
      <c r="L1107" s="218">
        <v>-0.38751971349280989</v>
      </c>
      <c r="M1107" s="218">
        <v>3.9074312039420356E-2</v>
      </c>
      <c r="N1107" s="218">
        <v>-0.43194417933981022</v>
      </c>
      <c r="O1107" s="218">
        <v>-5.3501538075799715E-3</v>
      </c>
      <c r="P1107" s="218">
        <v>-4.4324358947876803</v>
      </c>
      <c r="Q1107" s="218">
        <v>-5.9151779355918208</v>
      </c>
      <c r="R1107" s="507">
        <v>-0.17422270072669477</v>
      </c>
      <c r="S1107" s="507">
        <v>-0.2186471665736951</v>
      </c>
      <c r="T1107" s="218">
        <v>-5.1738069151897506</v>
      </c>
    </row>
    <row r="1108" spans="1:20" x14ac:dyDescent="0.6">
      <c r="A1108" s="218" t="s">
        <v>3481</v>
      </c>
      <c r="B1108" s="218" t="s">
        <v>3482</v>
      </c>
      <c r="C1108" s="218">
        <v>5.6471378257259497</v>
      </c>
      <c r="D1108" s="218">
        <v>5.8001097901327903</v>
      </c>
      <c r="E1108" s="218">
        <v>4.9240641976705204</v>
      </c>
      <c r="F1108" s="218">
        <v>4.25845418201295</v>
      </c>
      <c r="G1108" s="218">
        <v>5.6580833173620499</v>
      </c>
      <c r="H1108" s="218">
        <v>0.123827711997599</v>
      </c>
      <c r="I1108" t="s">
        <v>3483</v>
      </c>
      <c r="J1108" s="218" t="s">
        <v>3483</v>
      </c>
      <c r="K1108" s="218">
        <v>1</v>
      </c>
      <c r="L1108" s="218">
        <v>-0.7230736280554293</v>
      </c>
      <c r="M1108" s="218">
        <v>-1.3886836437129997</v>
      </c>
      <c r="N1108" s="218">
        <v>-0.87604559246226987</v>
      </c>
      <c r="O1108" s="218">
        <v>-1.5416556081198403</v>
      </c>
      <c r="P1108" s="218">
        <v>1.0945491636100257E-2</v>
      </c>
      <c r="Q1108" s="218">
        <v>-5.5233101137283507</v>
      </c>
      <c r="R1108" s="507">
        <v>-1.0558786358842145</v>
      </c>
      <c r="S1108" s="507">
        <v>-1.2088506002910551</v>
      </c>
      <c r="T1108" s="218">
        <v>-2.7561823110461252</v>
      </c>
    </row>
    <row r="1109" spans="1:20" x14ac:dyDescent="0.6">
      <c r="A1109" s="218" t="s">
        <v>3484</v>
      </c>
      <c r="B1109" s="218" t="s">
        <v>3485</v>
      </c>
      <c r="C1109" s="218">
        <v>6.1657807881642102</v>
      </c>
      <c r="D1109" s="218">
        <v>6.2485821072197298</v>
      </c>
      <c r="E1109" s="218">
        <v>6.1594186614398296</v>
      </c>
      <c r="F1109" s="218">
        <v>6.8566250523138201</v>
      </c>
      <c r="G1109" s="218">
        <v>1.45337470871665</v>
      </c>
      <c r="H1109" s="218">
        <v>0</v>
      </c>
      <c r="I1109" t="s">
        <v>3486</v>
      </c>
      <c r="J1109" s="218" t="s">
        <v>3486</v>
      </c>
      <c r="K1109" s="218">
        <v>2</v>
      </c>
      <c r="L1109" s="218">
        <v>-6.3621267243805235E-3</v>
      </c>
      <c r="M1109" s="218">
        <v>0.69084426414960998</v>
      </c>
      <c r="N1109" s="218">
        <v>-8.9163445779900208E-2</v>
      </c>
      <c r="O1109" s="218">
        <v>0.60804294509409029</v>
      </c>
      <c r="P1109" s="218">
        <v>-4.7124060794475602</v>
      </c>
      <c r="Q1109" s="218">
        <v>-6.1657807881642102</v>
      </c>
      <c r="R1109" s="507">
        <v>0.34224106871261473</v>
      </c>
      <c r="S1109" s="507">
        <v>0.25943974965709504</v>
      </c>
      <c r="T1109" s="218">
        <v>-5.4390934338058852</v>
      </c>
    </row>
    <row r="1110" spans="1:20" x14ac:dyDescent="0.6">
      <c r="A1110" s="218" t="s">
        <v>3487</v>
      </c>
      <c r="B1110" s="218" t="s">
        <v>3488</v>
      </c>
      <c r="C1110" s="218">
        <v>2.9385241868428098</v>
      </c>
      <c r="D1110" s="218">
        <v>3.2358651084896102</v>
      </c>
      <c r="E1110" s="218">
        <v>0</v>
      </c>
      <c r="F1110" s="218">
        <v>3.2562693462901202</v>
      </c>
      <c r="G1110" s="218">
        <v>0</v>
      </c>
      <c r="H1110" s="218">
        <v>0</v>
      </c>
      <c r="I1110" t="s">
        <v>3486</v>
      </c>
      <c r="J1110" s="218" t="s">
        <v>3486</v>
      </c>
      <c r="K1110" s="218">
        <v>2</v>
      </c>
      <c r="L1110" s="218">
        <v>-2.9385241868428098</v>
      </c>
      <c r="M1110" s="218">
        <v>0.31774515944731041</v>
      </c>
      <c r="N1110" s="218">
        <v>-3.2358651084896102</v>
      </c>
      <c r="O1110" s="218">
        <v>2.0404237800510039E-2</v>
      </c>
      <c r="P1110" s="218">
        <v>-2.9385241868428098</v>
      </c>
      <c r="Q1110" s="218">
        <v>-2.9385241868428098</v>
      </c>
      <c r="R1110" s="507">
        <v>-1.3103895136977497</v>
      </c>
      <c r="S1110" s="507">
        <v>-1.6077304353445501</v>
      </c>
      <c r="T1110" s="218">
        <v>-2.9385241868428098</v>
      </c>
    </row>
    <row r="1111" spans="1:20" x14ac:dyDescent="0.6">
      <c r="A1111" s="218" t="s">
        <v>3489</v>
      </c>
      <c r="B1111" s="218" t="s">
        <v>3490</v>
      </c>
      <c r="C1111" s="218">
        <v>6.7662874094838203</v>
      </c>
      <c r="D1111" s="218">
        <v>6.8629768983599204</v>
      </c>
      <c r="E1111" s="218">
        <v>7.2781047861393402</v>
      </c>
      <c r="F1111" s="218">
        <v>6.1903656375391796</v>
      </c>
      <c r="G1111" s="218">
        <v>6.9757182521129097</v>
      </c>
      <c r="H1111" s="218">
        <v>8.1849582817817108</v>
      </c>
      <c r="I1111" t="s">
        <v>3491</v>
      </c>
      <c r="J1111" s="218" t="s">
        <v>3491</v>
      </c>
      <c r="K1111" s="218">
        <v>1</v>
      </c>
      <c r="L1111" s="218">
        <v>0.51181737665551985</v>
      </c>
      <c r="M1111" s="218">
        <v>-0.57592177194464078</v>
      </c>
      <c r="N1111" s="218">
        <v>0.41512788777941978</v>
      </c>
      <c r="O1111" s="218">
        <v>-0.67261126082074085</v>
      </c>
      <c r="P1111" s="218">
        <v>0.2094308426290894</v>
      </c>
      <c r="Q1111" s="218">
        <v>1.4186708722978905</v>
      </c>
      <c r="R1111" s="507">
        <v>-3.2052197644560465E-2</v>
      </c>
      <c r="S1111" s="507">
        <v>-0.12874168652066054</v>
      </c>
      <c r="T1111" s="218">
        <v>0.81405085746348993</v>
      </c>
    </row>
    <row r="1112" spans="1:20" x14ac:dyDescent="0.6">
      <c r="A1112" s="218" t="s">
        <v>3492</v>
      </c>
      <c r="B1112" s="218" t="s">
        <v>3493</v>
      </c>
      <c r="C1112" s="218">
        <v>5.3116348302301599</v>
      </c>
      <c r="D1112" s="218">
        <v>5.3404191674895802</v>
      </c>
      <c r="E1112" s="218">
        <v>4.8833190304505996</v>
      </c>
      <c r="F1112" s="218">
        <v>4.9259487369297599</v>
      </c>
      <c r="G1112" s="218">
        <v>0</v>
      </c>
      <c r="H1112" s="218">
        <v>6.7633584403929898</v>
      </c>
      <c r="I1112" t="s">
        <v>3494</v>
      </c>
      <c r="J1112" s="218" t="s">
        <v>3494</v>
      </c>
      <c r="K1112" s="218">
        <v>3</v>
      </c>
      <c r="L1112" s="218">
        <v>-0.42831579977956036</v>
      </c>
      <c r="M1112" s="218">
        <v>-0.38568609330040005</v>
      </c>
      <c r="N1112" s="218">
        <v>-0.45710013703898067</v>
      </c>
      <c r="O1112" s="218">
        <v>-0.41447043055982036</v>
      </c>
      <c r="P1112" s="218">
        <v>-5.3116348302301599</v>
      </c>
      <c r="Q1112" s="218">
        <v>1.4517236101628299</v>
      </c>
      <c r="R1112" s="507">
        <v>-0.4070009465399802</v>
      </c>
      <c r="S1112" s="507">
        <v>-0.43578528379940051</v>
      </c>
      <c r="T1112" s="218">
        <v>-1.929955610033665</v>
      </c>
    </row>
    <row r="1113" spans="1:20" x14ac:dyDescent="0.6">
      <c r="A1113" s="218" t="s">
        <v>3495</v>
      </c>
      <c r="B1113" s="218" t="s">
        <v>3496</v>
      </c>
      <c r="C1113" s="218">
        <v>5.4767106222441697</v>
      </c>
      <c r="D1113" s="218">
        <v>5.6021852963605898</v>
      </c>
      <c r="E1113" s="218">
        <v>4.4455764135301603</v>
      </c>
      <c r="F1113" s="218">
        <v>5.4902942543515101</v>
      </c>
      <c r="G1113" s="218">
        <v>0</v>
      </c>
      <c r="H1113" s="218">
        <v>8.6905968956652195</v>
      </c>
      <c r="I1113" t="s">
        <v>3494</v>
      </c>
      <c r="J1113" s="218" t="s">
        <v>3494</v>
      </c>
      <c r="K1113" s="218">
        <v>3</v>
      </c>
      <c r="L1113" s="218">
        <v>-1.0311342087140094</v>
      </c>
      <c r="M1113" s="218">
        <v>1.3583632107340371E-2</v>
      </c>
      <c r="N1113" s="218">
        <v>-1.1566088828304295</v>
      </c>
      <c r="O1113" s="218">
        <v>-0.11189104200907973</v>
      </c>
      <c r="P1113" s="218">
        <v>-5.4767106222441697</v>
      </c>
      <c r="Q1113" s="218">
        <v>3.2138862734210498</v>
      </c>
      <c r="R1113" s="507">
        <v>-0.50877528830333452</v>
      </c>
      <c r="S1113" s="507">
        <v>-0.63424996241975462</v>
      </c>
      <c r="T1113" s="218">
        <v>-1.1314121744115599</v>
      </c>
    </row>
    <row r="1114" spans="1:20" x14ac:dyDescent="0.6">
      <c r="A1114" s="218" t="s">
        <v>3497</v>
      </c>
      <c r="B1114" s="218" t="s">
        <v>3498</v>
      </c>
      <c r="C1114" s="218">
        <v>3.49624287705148</v>
      </c>
      <c r="D1114" s="218">
        <v>3.6401759386992598</v>
      </c>
      <c r="E1114" s="218">
        <v>0</v>
      </c>
      <c r="F1114" s="218">
        <v>2.59149209957272</v>
      </c>
      <c r="G1114" s="218">
        <v>0</v>
      </c>
      <c r="H1114" s="218">
        <v>0</v>
      </c>
      <c r="I1114" t="s">
        <v>3494</v>
      </c>
      <c r="J1114" s="218" t="s">
        <v>3494</v>
      </c>
      <c r="K1114" s="218">
        <v>3</v>
      </c>
      <c r="L1114" s="218">
        <v>-3.49624287705148</v>
      </c>
      <c r="M1114" s="218">
        <v>-0.90475077747875998</v>
      </c>
      <c r="N1114" s="218">
        <v>-3.6401759386992598</v>
      </c>
      <c r="O1114" s="218">
        <v>-1.0486838391265398</v>
      </c>
      <c r="P1114" s="218">
        <v>-3.49624287705148</v>
      </c>
      <c r="Q1114" s="218">
        <v>-3.49624287705148</v>
      </c>
      <c r="R1114" s="507">
        <v>-2.2004968272651197</v>
      </c>
      <c r="S1114" s="507">
        <v>-2.3444298889128996</v>
      </c>
      <c r="T1114" s="218">
        <v>-3.49624287705148</v>
      </c>
    </row>
    <row r="1115" spans="1:20" x14ac:dyDescent="0.6">
      <c r="A1115" s="218" t="s">
        <v>3499</v>
      </c>
      <c r="B1115" s="218" t="s">
        <v>3500</v>
      </c>
      <c r="C1115" s="218">
        <v>5.64385356430709</v>
      </c>
      <c r="D1115" s="218">
        <v>5.5825900731004596</v>
      </c>
      <c r="E1115" s="218">
        <v>5.7235538045881498</v>
      </c>
      <c r="F1115" s="218">
        <v>5.4578516505426196</v>
      </c>
      <c r="G1115" s="218">
        <v>0.69026577864285299</v>
      </c>
      <c r="H1115" s="218">
        <v>0</v>
      </c>
      <c r="I1115" t="s">
        <v>3501</v>
      </c>
      <c r="J1115" s="218" t="s">
        <v>3501</v>
      </c>
      <c r="K1115" s="218">
        <v>3</v>
      </c>
      <c r="L1115" s="218">
        <v>7.970024028105982E-2</v>
      </c>
      <c r="M1115" s="218">
        <v>-0.18600191376447039</v>
      </c>
      <c r="N1115" s="218">
        <v>0.14096373148769015</v>
      </c>
      <c r="O1115" s="218">
        <v>-0.12473842255784007</v>
      </c>
      <c r="P1115" s="218">
        <v>-4.9535877856642365</v>
      </c>
      <c r="Q1115" s="218">
        <v>-5.64385356430709</v>
      </c>
      <c r="R1115" s="507">
        <v>-5.3150836741705287E-2</v>
      </c>
      <c r="S1115" s="507">
        <v>8.1126544649250398E-3</v>
      </c>
      <c r="T1115" s="218">
        <v>-5.2987206749856632</v>
      </c>
    </row>
    <row r="1116" spans="1:20" x14ac:dyDescent="0.6">
      <c r="A1116" s="218" t="s">
        <v>3502</v>
      </c>
      <c r="B1116" s="218" t="s">
        <v>3503</v>
      </c>
      <c r="C1116" s="218">
        <v>6.3341718800955302</v>
      </c>
      <c r="D1116" s="218">
        <v>6.2848045667230297</v>
      </c>
      <c r="E1116" s="218">
        <v>5.48321751668324</v>
      </c>
      <c r="F1116" s="218">
        <v>6.9013073254717998</v>
      </c>
      <c r="G1116" s="218">
        <v>8.5530188690064595</v>
      </c>
      <c r="H1116" s="218">
        <v>7.0259647165680601</v>
      </c>
      <c r="I1116" t="s">
        <v>3501</v>
      </c>
      <c r="J1116" s="218" t="s">
        <v>3501</v>
      </c>
      <c r="K1116" s="218">
        <v>3</v>
      </c>
      <c r="L1116" s="218">
        <v>-0.85095436341229025</v>
      </c>
      <c r="M1116" s="218">
        <v>0.56713544537626959</v>
      </c>
      <c r="N1116" s="218">
        <v>-0.80158705003978969</v>
      </c>
      <c r="O1116" s="218">
        <v>0.61650275874877014</v>
      </c>
      <c r="P1116" s="218">
        <v>2.2188469889109292</v>
      </c>
      <c r="Q1116" s="218">
        <v>0.69179283647252987</v>
      </c>
      <c r="R1116" s="507">
        <v>-0.14190945901801033</v>
      </c>
      <c r="S1116" s="507">
        <v>-9.2542145645509777E-2</v>
      </c>
      <c r="T1116" s="218">
        <v>1.4553199126917296</v>
      </c>
    </row>
    <row r="1117" spans="1:20" x14ac:dyDescent="0.6">
      <c r="A1117" s="218" t="s">
        <v>3504</v>
      </c>
      <c r="B1117" s="218" t="s">
        <v>3505</v>
      </c>
      <c r="C1117" s="218">
        <v>6.4081443901938897</v>
      </c>
      <c r="D1117" s="218">
        <v>6.3718565192303602</v>
      </c>
      <c r="E1117" s="218">
        <v>5.2408617721521003</v>
      </c>
      <c r="F1117" s="218">
        <v>6.1109754905927796</v>
      </c>
      <c r="G1117" s="218">
        <v>1.34138912626164</v>
      </c>
      <c r="H1117" s="218">
        <v>5.1389617385443396</v>
      </c>
      <c r="I1117" t="s">
        <v>3501</v>
      </c>
      <c r="J1117" s="218" t="s">
        <v>3501</v>
      </c>
      <c r="K1117" s="218">
        <v>3</v>
      </c>
      <c r="L1117" s="218">
        <v>-1.1672826180417895</v>
      </c>
      <c r="M1117" s="218">
        <v>-0.29716889960111015</v>
      </c>
      <c r="N1117" s="218">
        <v>-1.13099474707826</v>
      </c>
      <c r="O1117" s="218">
        <v>-0.26088102863758067</v>
      </c>
      <c r="P1117" s="218">
        <v>-5.06675526393225</v>
      </c>
      <c r="Q1117" s="218">
        <v>-1.2691826516495501</v>
      </c>
      <c r="R1117" s="507">
        <v>-0.7322257588214498</v>
      </c>
      <c r="S1117" s="507">
        <v>-0.69593788785792032</v>
      </c>
      <c r="T1117" s="218">
        <v>-3.1679689577909</v>
      </c>
    </row>
    <row r="1118" spans="1:20" x14ac:dyDescent="0.6">
      <c r="A1118" s="218" t="s">
        <v>3506</v>
      </c>
      <c r="B1118" s="218" t="s">
        <v>3507</v>
      </c>
      <c r="C1118" s="218">
        <v>6.4552767774808402</v>
      </c>
      <c r="D1118" s="218">
        <v>6.5198287815967504</v>
      </c>
      <c r="E1118" s="218">
        <v>4.4302290604900598</v>
      </c>
      <c r="F1118" s="218">
        <v>6.2528785780544904</v>
      </c>
      <c r="G1118" s="218">
        <v>7.6578378757999301</v>
      </c>
      <c r="H1118" s="218">
        <v>0.123827711997599</v>
      </c>
      <c r="I1118" t="s">
        <v>3508</v>
      </c>
      <c r="J1118" s="218" t="s">
        <v>3508</v>
      </c>
      <c r="K1118" s="218">
        <v>1</v>
      </c>
      <c r="L1118" s="218">
        <v>-2.0250477169907803</v>
      </c>
      <c r="M1118" s="218">
        <v>-0.20239819942634973</v>
      </c>
      <c r="N1118" s="218">
        <v>-2.0895997211066906</v>
      </c>
      <c r="O1118" s="218">
        <v>-0.26695020354225996</v>
      </c>
      <c r="P1118" s="218">
        <v>1.20256109831909</v>
      </c>
      <c r="Q1118" s="218">
        <v>-6.3314490654832412</v>
      </c>
      <c r="R1118" s="507">
        <v>-1.113722958208565</v>
      </c>
      <c r="S1118" s="507">
        <v>-1.1782749623244753</v>
      </c>
      <c r="T1118" s="218">
        <v>-2.5644439835820756</v>
      </c>
    </row>
    <row r="1119" spans="1:20" x14ac:dyDescent="0.6">
      <c r="A1119" s="218" t="s">
        <v>3509</v>
      </c>
      <c r="B1119" s="218" t="s">
        <v>3510</v>
      </c>
      <c r="C1119" s="218">
        <v>8.2536029850986807</v>
      </c>
      <c r="D1119" s="218">
        <v>8.3613215308009892</v>
      </c>
      <c r="E1119" s="218">
        <v>7.8517090277938903</v>
      </c>
      <c r="F1119" s="218">
        <v>8.8098489314805608</v>
      </c>
      <c r="G1119" s="218">
        <v>10.1668169841122</v>
      </c>
      <c r="H1119" s="218">
        <v>0.23786221336595301</v>
      </c>
      <c r="I1119" t="s">
        <v>3511</v>
      </c>
      <c r="J1119" s="218" t="s">
        <v>3511</v>
      </c>
      <c r="K1119" s="218">
        <v>1</v>
      </c>
      <c r="L1119" s="218">
        <v>-0.40189395730479038</v>
      </c>
      <c r="M1119" s="218">
        <v>0.55624594638188007</v>
      </c>
      <c r="N1119" s="218">
        <v>-0.50961250300709882</v>
      </c>
      <c r="O1119" s="218">
        <v>0.44852740067957164</v>
      </c>
      <c r="P1119" s="218">
        <v>1.9132139990135197</v>
      </c>
      <c r="Q1119" s="218">
        <v>-8.0157407717327285</v>
      </c>
      <c r="R1119" s="507">
        <v>7.7175994538544845E-2</v>
      </c>
      <c r="S1119" s="507">
        <v>-3.0542551163763587E-2</v>
      </c>
      <c r="T1119" s="218">
        <v>-3.0512633863596044</v>
      </c>
    </row>
    <row r="1120" spans="1:20" x14ac:dyDescent="0.6">
      <c r="A1120" s="218" t="s">
        <v>3512</v>
      </c>
      <c r="B1120" s="218" t="s">
        <v>3513</v>
      </c>
      <c r="C1120" s="218">
        <v>6.6613777483363803</v>
      </c>
      <c r="D1120" s="218">
        <v>6.5234303511502096</v>
      </c>
      <c r="E1120" s="218">
        <v>7.5773509888170301</v>
      </c>
      <c r="F1120" s="218">
        <v>7.18716342258202</v>
      </c>
      <c r="G1120" s="218">
        <v>8.6465510033407895</v>
      </c>
      <c r="H1120" s="218">
        <v>8.2907255436063494</v>
      </c>
      <c r="I1120" t="s">
        <v>3514</v>
      </c>
      <c r="J1120" s="218" t="s">
        <v>3514</v>
      </c>
      <c r="K1120" s="218">
        <v>2</v>
      </c>
      <c r="L1120" s="218">
        <v>0.91597324048064976</v>
      </c>
      <c r="M1120" s="218">
        <v>0.52578567424563971</v>
      </c>
      <c r="N1120" s="218">
        <v>1.0539206376668204</v>
      </c>
      <c r="O1120" s="218">
        <v>0.66373307143181037</v>
      </c>
      <c r="P1120" s="218">
        <v>1.9851732550044092</v>
      </c>
      <c r="Q1120" s="218">
        <v>1.6293477952699691</v>
      </c>
      <c r="R1120" s="507">
        <v>0.72087945736314474</v>
      </c>
      <c r="S1120" s="507">
        <v>0.8588268545493154</v>
      </c>
      <c r="T1120" s="218">
        <v>1.8072605251371892</v>
      </c>
    </row>
    <row r="1121" spans="1:20" x14ac:dyDescent="0.6">
      <c r="A1121" s="218" t="s">
        <v>3515</v>
      </c>
      <c r="B1121" s="218" t="s">
        <v>3516</v>
      </c>
      <c r="C1121" s="218">
        <v>5.4240757628145904</v>
      </c>
      <c r="D1121" s="218">
        <v>5.4482908385991999</v>
      </c>
      <c r="E1121" s="218">
        <v>6.3610502499351904</v>
      </c>
      <c r="F1121" s="218">
        <v>5.5440074640531503</v>
      </c>
      <c r="G1121" s="218">
        <v>7.1426734532889498</v>
      </c>
      <c r="H1121" s="218">
        <v>0.123827711997599</v>
      </c>
      <c r="I1121" t="s">
        <v>3514</v>
      </c>
      <c r="J1121" s="218" t="s">
        <v>3514</v>
      </c>
      <c r="K1121" s="218">
        <v>2</v>
      </c>
      <c r="L1121" s="218">
        <v>0.93697448712060005</v>
      </c>
      <c r="M1121" s="218">
        <v>0.1199317012385599</v>
      </c>
      <c r="N1121" s="218">
        <v>0.91275941133599048</v>
      </c>
      <c r="O1121" s="218">
        <v>9.5716625453950321E-2</v>
      </c>
      <c r="P1121" s="218">
        <v>1.7185976904743594</v>
      </c>
      <c r="Q1121" s="218">
        <v>-5.3002480508169914</v>
      </c>
      <c r="R1121" s="507">
        <v>0.52845309417957997</v>
      </c>
      <c r="S1121" s="507">
        <v>0.5042380183949704</v>
      </c>
      <c r="T1121" s="218">
        <v>-1.790825180171316</v>
      </c>
    </row>
    <row r="1122" spans="1:20" x14ac:dyDescent="0.6">
      <c r="A1122" s="218" t="s">
        <v>3517</v>
      </c>
      <c r="B1122" s="218" t="s">
        <v>3518</v>
      </c>
      <c r="C1122" s="218">
        <v>6.3930634886036799</v>
      </c>
      <c r="D1122" s="218">
        <v>6.3557850775184104</v>
      </c>
      <c r="E1122" s="218">
        <v>6.4537792708699104</v>
      </c>
      <c r="F1122" s="218">
        <v>7.3656964318395497</v>
      </c>
      <c r="G1122" s="218">
        <v>6.9304732693098696</v>
      </c>
      <c r="H1122" s="218">
        <v>6.2784827917329302</v>
      </c>
      <c r="I1122" t="s">
        <v>3519</v>
      </c>
      <c r="J1122" s="218" t="s">
        <v>3519</v>
      </c>
      <c r="K1122" s="218">
        <v>1</v>
      </c>
      <c r="L1122" s="218">
        <v>6.0715782266230534E-2</v>
      </c>
      <c r="M1122" s="218">
        <v>0.9726329432358698</v>
      </c>
      <c r="N1122" s="218">
        <v>9.7994193351500058E-2</v>
      </c>
      <c r="O1122" s="218">
        <v>1.0099113543211393</v>
      </c>
      <c r="P1122" s="218">
        <v>0.53740978070618972</v>
      </c>
      <c r="Q1122" s="218">
        <v>-0.11458069687074968</v>
      </c>
      <c r="R1122" s="507">
        <v>0.51667436275105016</v>
      </c>
      <c r="S1122" s="507">
        <v>0.55395277383631969</v>
      </c>
      <c r="T1122" s="218">
        <v>0.21141454191772002</v>
      </c>
    </row>
    <row r="1123" spans="1:20" x14ac:dyDescent="0.6">
      <c r="A1123" s="218" t="s">
        <v>3520</v>
      </c>
      <c r="B1123" s="218" t="s">
        <v>3521</v>
      </c>
      <c r="C1123" s="218">
        <v>5.1415936752289602</v>
      </c>
      <c r="D1123" s="218">
        <v>5.2021593168767604</v>
      </c>
      <c r="E1123" s="218">
        <v>0.157412435459797</v>
      </c>
      <c r="F1123" s="218">
        <v>6.26836769588098</v>
      </c>
      <c r="G1123" s="218">
        <v>0</v>
      </c>
      <c r="H1123" s="218">
        <v>0</v>
      </c>
      <c r="I1123" t="s">
        <v>3522</v>
      </c>
      <c r="J1123" s="218" t="s">
        <v>3522</v>
      </c>
      <c r="K1123" s="218">
        <v>1</v>
      </c>
      <c r="L1123" s="218">
        <v>-4.9841812397691632</v>
      </c>
      <c r="M1123" s="218">
        <v>1.1267740206520198</v>
      </c>
      <c r="N1123" s="218">
        <v>-5.0447468814169634</v>
      </c>
      <c r="O1123" s="218">
        <v>1.0662083790042196</v>
      </c>
      <c r="P1123" s="218">
        <v>-5.1415936752289602</v>
      </c>
      <c r="Q1123" s="218">
        <v>-5.1415936752289602</v>
      </c>
      <c r="R1123" s="507">
        <v>-1.9287036095585717</v>
      </c>
      <c r="S1123" s="507">
        <v>-1.9892692512063719</v>
      </c>
      <c r="T1123" s="218">
        <v>-5.1415936752289602</v>
      </c>
    </row>
    <row r="1124" spans="1:20" x14ac:dyDescent="0.6">
      <c r="A1124" s="218" t="s">
        <v>3523</v>
      </c>
      <c r="B1124" s="218" t="s">
        <v>3524</v>
      </c>
      <c r="C1124" s="218">
        <v>7.1073360828179801</v>
      </c>
      <c r="D1124" s="218">
        <v>7.0709961498695</v>
      </c>
      <c r="E1124" s="218">
        <v>7.4480685832003104</v>
      </c>
      <c r="F1124" s="218">
        <v>6.9593773911974202</v>
      </c>
      <c r="G1124" s="218">
        <v>2.5376396258827798</v>
      </c>
      <c r="H1124" s="218">
        <v>0.123827711997599</v>
      </c>
      <c r="I1124" t="s">
        <v>3525</v>
      </c>
      <c r="J1124" s="218" t="s">
        <v>3525</v>
      </c>
      <c r="K1124" s="218">
        <v>1</v>
      </c>
      <c r="L1124" s="218">
        <v>0.34073250038233027</v>
      </c>
      <c r="M1124" s="218">
        <v>-0.14795869162055997</v>
      </c>
      <c r="N1124" s="218">
        <v>0.37707243333081042</v>
      </c>
      <c r="O1124" s="218">
        <v>-0.11161875867207982</v>
      </c>
      <c r="P1124" s="218">
        <v>-4.5696964569352003</v>
      </c>
      <c r="Q1124" s="218">
        <v>-6.9835083708203811</v>
      </c>
      <c r="R1124" s="507">
        <v>9.6386904380885152E-2</v>
      </c>
      <c r="S1124" s="507">
        <v>0.1327268373293653</v>
      </c>
      <c r="T1124" s="218">
        <v>-5.7766024138777912</v>
      </c>
    </row>
    <row r="1125" spans="1:20" x14ac:dyDescent="0.6">
      <c r="A1125" s="218" t="s">
        <v>3526</v>
      </c>
      <c r="B1125" s="218" t="s">
        <v>3527</v>
      </c>
      <c r="C1125" s="218">
        <v>2.52545486061581</v>
      </c>
      <c r="D1125" s="218">
        <v>1.7481018219075399</v>
      </c>
      <c r="E1125" s="218">
        <v>0</v>
      </c>
      <c r="F1125" s="218">
        <v>0</v>
      </c>
      <c r="G1125" s="218">
        <v>0</v>
      </c>
      <c r="H1125" s="218">
        <v>0</v>
      </c>
      <c r="I1125" t="s">
        <v>3528</v>
      </c>
      <c r="J1125" s="218" t="s">
        <v>3528</v>
      </c>
      <c r="K1125" s="218">
        <v>1</v>
      </c>
      <c r="L1125" s="218">
        <v>-2.52545486061581</v>
      </c>
      <c r="M1125" s="218">
        <v>-2.52545486061581</v>
      </c>
      <c r="N1125" s="218">
        <v>-1.7481018219075399</v>
      </c>
      <c r="O1125" s="218">
        <v>-1.7481018219075399</v>
      </c>
      <c r="P1125" s="218">
        <v>-2.52545486061581</v>
      </c>
      <c r="Q1125" s="218">
        <v>-2.52545486061581</v>
      </c>
      <c r="R1125" s="507">
        <v>-2.52545486061581</v>
      </c>
      <c r="S1125" s="507">
        <v>-1.7481018219075399</v>
      </c>
      <c r="T1125" s="218">
        <v>-2.52545486061581</v>
      </c>
    </row>
    <row r="1126" spans="1:20" x14ac:dyDescent="0.6">
      <c r="A1126" s="218" t="s">
        <v>3529</v>
      </c>
      <c r="B1126" s="218" t="s">
        <v>3530</v>
      </c>
      <c r="C1126" s="218">
        <v>6.6694757415224997</v>
      </c>
      <c r="D1126" s="218">
        <v>6.6188657252621201</v>
      </c>
      <c r="E1126" s="218">
        <v>7.14968175148464</v>
      </c>
      <c r="F1126" s="218">
        <v>5.9287261809259499</v>
      </c>
      <c r="G1126" s="218">
        <v>1.7003491969139299</v>
      </c>
      <c r="H1126" s="218">
        <v>0.123827711997599</v>
      </c>
      <c r="I1126" t="s">
        <v>3531</v>
      </c>
      <c r="J1126" s="218" t="s">
        <v>3531</v>
      </c>
      <c r="K1126" s="218">
        <v>1</v>
      </c>
      <c r="L1126" s="218">
        <v>0.48020600996214036</v>
      </c>
      <c r="M1126" s="218">
        <v>-0.74074956059654973</v>
      </c>
      <c r="N1126" s="218">
        <v>0.53081602622251989</v>
      </c>
      <c r="O1126" s="218">
        <v>-0.6901395443361702</v>
      </c>
      <c r="P1126" s="218">
        <v>-4.96912654460857</v>
      </c>
      <c r="Q1126" s="218">
        <v>-6.5456480295249007</v>
      </c>
      <c r="R1126" s="507">
        <v>-0.13027177531720469</v>
      </c>
      <c r="S1126" s="507">
        <v>-7.9661759056825154E-2</v>
      </c>
      <c r="T1126" s="218">
        <v>-5.7573872870667353</v>
      </c>
    </row>
    <row r="1127" spans="1:20" x14ac:dyDescent="0.6">
      <c r="A1127" s="218" t="s">
        <v>3532</v>
      </c>
      <c r="B1127" s="218" t="s">
        <v>3533</v>
      </c>
      <c r="C1127" s="218">
        <v>5.5005104265796696</v>
      </c>
      <c r="D1127" s="218">
        <v>5.0591905683815703</v>
      </c>
      <c r="E1127" s="218">
        <v>5.0797108726410301</v>
      </c>
      <c r="F1127" s="218">
        <v>5.8949117129954596</v>
      </c>
      <c r="G1127" s="218">
        <v>0.14046909216855899</v>
      </c>
      <c r="H1127" s="218">
        <v>0</v>
      </c>
      <c r="I1127" t="s">
        <v>3534</v>
      </c>
      <c r="J1127" s="218" t="s">
        <v>3534</v>
      </c>
      <c r="K1127" s="218">
        <v>1</v>
      </c>
      <c r="L1127" s="218">
        <v>-0.42079955393863955</v>
      </c>
      <c r="M1127" s="218">
        <v>0.39440128641578998</v>
      </c>
      <c r="N1127" s="218">
        <v>2.0520304259459721E-2</v>
      </c>
      <c r="O1127" s="218">
        <v>0.83572114461388924</v>
      </c>
      <c r="P1127" s="218">
        <v>-5.3600413344111102</v>
      </c>
      <c r="Q1127" s="218">
        <v>-5.5005104265796696</v>
      </c>
      <c r="R1127" s="507">
        <v>-1.3199133761424786E-2</v>
      </c>
      <c r="S1127" s="507">
        <v>0.42812072443667448</v>
      </c>
      <c r="T1127" s="218">
        <v>-5.4302758804953903</v>
      </c>
    </row>
    <row r="1128" spans="1:20" x14ac:dyDescent="0.6">
      <c r="A1128" s="218" t="s">
        <v>3535</v>
      </c>
      <c r="B1128" s="218" t="s">
        <v>3536</v>
      </c>
      <c r="C1128" s="218">
        <v>5.1997838533770899</v>
      </c>
      <c r="D1128" s="218">
        <v>5.1970138090899898</v>
      </c>
      <c r="E1128" s="218">
        <v>4.5698297997323403</v>
      </c>
      <c r="F1128" s="218">
        <v>4.8762698598670804</v>
      </c>
      <c r="G1128" s="218">
        <v>0</v>
      </c>
      <c r="H1128" s="218">
        <v>0</v>
      </c>
      <c r="I1128" t="s">
        <v>3537</v>
      </c>
      <c r="J1128" s="218" t="s">
        <v>3537</v>
      </c>
      <c r="K1128" s="218">
        <v>1</v>
      </c>
      <c r="L1128" s="218">
        <v>-0.62995405364474966</v>
      </c>
      <c r="M1128" s="218">
        <v>-0.32351399351000953</v>
      </c>
      <c r="N1128" s="218">
        <v>-0.62718400935764951</v>
      </c>
      <c r="O1128" s="218">
        <v>-0.32074394922290939</v>
      </c>
      <c r="P1128" s="218">
        <v>-5.1997838533770899</v>
      </c>
      <c r="Q1128" s="218">
        <v>-5.1997838533770899</v>
      </c>
      <c r="R1128" s="507">
        <v>-0.4767340235773796</v>
      </c>
      <c r="S1128" s="507">
        <v>-0.47396397929027945</v>
      </c>
      <c r="T1128" s="218">
        <v>-5.1997838533770899</v>
      </c>
    </row>
    <row r="1129" spans="1:20" x14ac:dyDescent="0.6">
      <c r="A1129" s="218" t="s">
        <v>3538</v>
      </c>
      <c r="B1129" s="218" t="s">
        <v>3539</v>
      </c>
      <c r="C1129" s="218">
        <v>4.1750856736277298</v>
      </c>
      <c r="D1129" s="218">
        <v>3.8869939669915698</v>
      </c>
      <c r="E1129" s="218">
        <v>3.9094220131473998</v>
      </c>
      <c r="F1129" s="218">
        <v>2.1788331264687799</v>
      </c>
      <c r="G1129" s="218">
        <v>0.26846663313173802</v>
      </c>
      <c r="H1129" s="218">
        <v>0</v>
      </c>
      <c r="I1129" t="s">
        <v>3540</v>
      </c>
      <c r="J1129" s="218" t="s">
        <v>3540</v>
      </c>
      <c r="K1129" s="218">
        <v>2</v>
      </c>
      <c r="L1129" s="218">
        <v>-0.26566366048032997</v>
      </c>
      <c r="M1129" s="218">
        <v>-1.9962525471589498</v>
      </c>
      <c r="N1129" s="218">
        <v>2.2428046155829939E-2</v>
      </c>
      <c r="O1129" s="218">
        <v>-1.7081608405227899</v>
      </c>
      <c r="P1129" s="218">
        <v>-3.9066190404959915</v>
      </c>
      <c r="Q1129" s="218">
        <v>-4.1750856736277298</v>
      </c>
      <c r="R1129" s="507">
        <v>-1.1309581038196399</v>
      </c>
      <c r="S1129" s="507">
        <v>-0.84286639718348</v>
      </c>
      <c r="T1129" s="218">
        <v>-4.0408523570618602</v>
      </c>
    </row>
    <row r="1130" spans="1:20" x14ac:dyDescent="0.6">
      <c r="A1130" s="218" t="s">
        <v>3541</v>
      </c>
      <c r="B1130" s="218" t="s">
        <v>3542</v>
      </c>
      <c r="C1130" s="218">
        <v>4.8367670658323796</v>
      </c>
      <c r="D1130" s="218">
        <v>4.5451354058775202</v>
      </c>
      <c r="E1130" s="218">
        <v>5.44016568968664E-2</v>
      </c>
      <c r="F1130" s="218">
        <v>3.6432769688205902</v>
      </c>
      <c r="G1130" s="218">
        <v>0</v>
      </c>
      <c r="H1130" s="218">
        <v>0</v>
      </c>
      <c r="I1130" t="s">
        <v>3540</v>
      </c>
      <c r="J1130" s="218" t="s">
        <v>3540</v>
      </c>
      <c r="K1130" s="218">
        <v>2</v>
      </c>
      <c r="L1130" s="218">
        <v>-4.7823654089355134</v>
      </c>
      <c r="M1130" s="218">
        <v>-1.1934900970117894</v>
      </c>
      <c r="N1130" s="218">
        <v>-4.490733748980654</v>
      </c>
      <c r="O1130" s="218">
        <v>-0.90185843705693003</v>
      </c>
      <c r="P1130" s="218">
        <v>-4.8367670658323796</v>
      </c>
      <c r="Q1130" s="218">
        <v>-4.8367670658323796</v>
      </c>
      <c r="R1130" s="507">
        <v>-2.9879277529736514</v>
      </c>
      <c r="S1130" s="507">
        <v>-2.696296093018792</v>
      </c>
      <c r="T1130" s="218">
        <v>-4.8367670658323796</v>
      </c>
    </row>
    <row r="1131" spans="1:20" x14ac:dyDescent="0.6">
      <c r="A1131" s="218" t="s">
        <v>3543</v>
      </c>
      <c r="B1131" s="218" t="s">
        <v>3544</v>
      </c>
      <c r="C1131" s="218">
        <v>2.08667114043386</v>
      </c>
      <c r="D1131" s="218">
        <v>2.1822932982257401</v>
      </c>
      <c r="E1131" s="218">
        <v>4.1779663877718303</v>
      </c>
      <c r="F1131" s="218">
        <v>0</v>
      </c>
      <c r="G1131" s="218">
        <v>0</v>
      </c>
      <c r="H1131" s="218">
        <v>0</v>
      </c>
      <c r="I1131" t="s">
        <v>3545</v>
      </c>
      <c r="J1131" s="218" t="s">
        <v>3545</v>
      </c>
      <c r="K1131" s="218">
        <v>1</v>
      </c>
      <c r="L1131" s="218">
        <v>2.0912952473379702</v>
      </c>
      <c r="M1131" s="218">
        <v>-2.08667114043386</v>
      </c>
      <c r="N1131" s="218">
        <v>1.9956730895460901</v>
      </c>
      <c r="O1131" s="218">
        <v>-2.1822932982257401</v>
      </c>
      <c r="P1131" s="218">
        <v>-2.08667114043386</v>
      </c>
      <c r="Q1131" s="218">
        <v>-2.08667114043386</v>
      </c>
      <c r="R1131" s="507">
        <v>2.3120534520550962E-3</v>
      </c>
      <c r="S1131" s="507">
        <v>-9.3310104339825006E-2</v>
      </c>
      <c r="T1131" s="218">
        <v>-2.08667114043386</v>
      </c>
    </row>
    <row r="1132" spans="1:20" x14ac:dyDescent="0.6">
      <c r="A1132" s="218" t="s">
        <v>3546</v>
      </c>
      <c r="B1132" s="218" t="s">
        <v>3547</v>
      </c>
      <c r="C1132" s="218">
        <v>5.3504329576633802</v>
      </c>
      <c r="D1132" s="218">
        <v>5.41654635332472</v>
      </c>
      <c r="E1132" s="218">
        <v>5.5533694221238497</v>
      </c>
      <c r="F1132" s="218">
        <v>4.4452661865676797</v>
      </c>
      <c r="G1132" s="218">
        <v>0.494726731926454</v>
      </c>
      <c r="H1132" s="218">
        <v>0.123827711997599</v>
      </c>
      <c r="I1132" t="s">
        <v>3548</v>
      </c>
      <c r="J1132" s="218" t="s">
        <v>3548</v>
      </c>
      <c r="K1132" s="218">
        <v>1</v>
      </c>
      <c r="L1132" s="218">
        <v>0.20293646446046942</v>
      </c>
      <c r="M1132" s="218">
        <v>-0.90516677109570054</v>
      </c>
      <c r="N1132" s="218">
        <v>0.13682306879912964</v>
      </c>
      <c r="O1132" s="218">
        <v>-0.97128016675704032</v>
      </c>
      <c r="P1132" s="218">
        <v>-4.8557062257369266</v>
      </c>
      <c r="Q1132" s="218">
        <v>-5.2266052456657812</v>
      </c>
      <c r="R1132" s="507">
        <v>-0.35111515331761556</v>
      </c>
      <c r="S1132" s="507">
        <v>-0.41722854897895534</v>
      </c>
      <c r="T1132" s="218">
        <v>-5.0411557357013539</v>
      </c>
    </row>
    <row r="1133" spans="1:20" x14ac:dyDescent="0.6">
      <c r="A1133" s="218" t="s">
        <v>3549</v>
      </c>
      <c r="B1133" s="218" t="s">
        <v>3550</v>
      </c>
      <c r="C1133" s="218">
        <v>6.7112601303988599</v>
      </c>
      <c r="D1133" s="218">
        <v>6.6906396138316797</v>
      </c>
      <c r="E1133" s="218">
        <v>6.2713102412248798</v>
      </c>
      <c r="F1133" s="218">
        <v>7.8419083659684903</v>
      </c>
      <c r="G1133" s="218">
        <v>8.6789497483475202</v>
      </c>
      <c r="H1133" s="218">
        <v>0.34353965418307397</v>
      </c>
      <c r="I1133" t="s">
        <v>3551</v>
      </c>
      <c r="J1133" s="218" t="s">
        <v>3551</v>
      </c>
      <c r="K1133" s="218">
        <v>3</v>
      </c>
      <c r="L1133" s="218">
        <v>-0.43994988917398015</v>
      </c>
      <c r="M1133" s="218">
        <v>1.1306482355696303</v>
      </c>
      <c r="N1133" s="218">
        <v>-0.41932937260679992</v>
      </c>
      <c r="O1133" s="218">
        <v>1.1512687521368106</v>
      </c>
      <c r="P1133" s="218">
        <v>1.9676896179486603</v>
      </c>
      <c r="Q1133" s="218">
        <v>-6.3677204762157862</v>
      </c>
      <c r="R1133" s="507">
        <v>0.3453491731978251</v>
      </c>
      <c r="S1133" s="507">
        <v>0.36596968976500532</v>
      </c>
      <c r="T1133" s="218">
        <v>-2.200015429133563</v>
      </c>
    </row>
    <row r="1134" spans="1:20" x14ac:dyDescent="0.6">
      <c r="A1134" s="218" t="s">
        <v>3552</v>
      </c>
      <c r="B1134" s="218" t="s">
        <v>3553</v>
      </c>
      <c r="C1134" s="218">
        <v>5.1050409932083101</v>
      </c>
      <c r="D1134" s="218">
        <v>5.0013315010854598</v>
      </c>
      <c r="E1134" s="218">
        <v>5.6863558022571201</v>
      </c>
      <c r="F1134" s="218">
        <v>5.1527165868897198</v>
      </c>
      <c r="G1134" s="218">
        <v>1.45337470871665</v>
      </c>
      <c r="H1134" s="218">
        <v>0</v>
      </c>
      <c r="I1134" t="s">
        <v>3551</v>
      </c>
      <c r="J1134" s="218" t="s">
        <v>3551</v>
      </c>
      <c r="K1134" s="218">
        <v>3</v>
      </c>
      <c r="L1134" s="218">
        <v>0.58131480904881006</v>
      </c>
      <c r="M1134" s="218">
        <v>4.7675593681409723E-2</v>
      </c>
      <c r="N1134" s="218">
        <v>0.68502430117166035</v>
      </c>
      <c r="O1134" s="218">
        <v>0.15138508580426002</v>
      </c>
      <c r="P1134" s="218">
        <v>-3.6516662844916601</v>
      </c>
      <c r="Q1134" s="218">
        <v>-5.1050409932083101</v>
      </c>
      <c r="R1134" s="507">
        <v>0.31449520136510989</v>
      </c>
      <c r="S1134" s="507">
        <v>0.41820469348796019</v>
      </c>
      <c r="T1134" s="218">
        <v>-4.3783536388499851</v>
      </c>
    </row>
    <row r="1135" spans="1:20" x14ac:dyDescent="0.6">
      <c r="A1135" s="218" t="s">
        <v>3554</v>
      </c>
      <c r="B1135" s="218" t="s">
        <v>3555</v>
      </c>
      <c r="C1135" s="218">
        <v>6.1097490682229001</v>
      </c>
      <c r="D1135" s="218">
        <v>6.1435078755543104</v>
      </c>
      <c r="E1135" s="218">
        <v>4.4302290604900598</v>
      </c>
      <c r="F1135" s="218">
        <v>6.4437835659392899</v>
      </c>
      <c r="G1135" s="218">
        <v>7.9973700292742897</v>
      </c>
      <c r="H1135" s="218">
        <v>6.3735523488494401</v>
      </c>
      <c r="I1135" t="s">
        <v>3551</v>
      </c>
      <c r="J1135" s="218" t="s">
        <v>3551</v>
      </c>
      <c r="K1135" s="218">
        <v>3</v>
      </c>
      <c r="L1135" s="218">
        <v>-1.6795200077328403</v>
      </c>
      <c r="M1135" s="218">
        <v>0.33403449771638982</v>
      </c>
      <c r="N1135" s="218">
        <v>-1.7132788150642506</v>
      </c>
      <c r="O1135" s="218">
        <v>0.30027569038497948</v>
      </c>
      <c r="P1135" s="218">
        <v>1.8876209610513897</v>
      </c>
      <c r="Q1135" s="218">
        <v>0.26380328062654002</v>
      </c>
      <c r="R1135" s="507">
        <v>-0.67274275500822522</v>
      </c>
      <c r="S1135" s="507">
        <v>-0.70650156233963557</v>
      </c>
      <c r="T1135" s="218">
        <v>1.0757121208389648</v>
      </c>
    </row>
    <row r="1136" spans="1:20" x14ac:dyDescent="0.6">
      <c r="A1136" s="218" t="s">
        <v>3556</v>
      </c>
      <c r="B1136" s="218" t="s">
        <v>3557</v>
      </c>
      <c r="C1136" s="218">
        <v>3.9568969994028</v>
      </c>
      <c r="D1136" s="218">
        <v>3.9279448501809799</v>
      </c>
      <c r="E1136" s="218">
        <v>5.2727611363714404</v>
      </c>
      <c r="F1136" s="218">
        <v>3.8834937645529402</v>
      </c>
      <c r="G1136" s="218">
        <v>1.65422133339088</v>
      </c>
      <c r="H1136" s="218">
        <v>0</v>
      </c>
      <c r="I1136" t="s">
        <v>3558</v>
      </c>
      <c r="J1136" s="218" t="s">
        <v>3558</v>
      </c>
      <c r="K1136" s="218">
        <v>1</v>
      </c>
      <c r="L1136" s="218">
        <v>1.3158641369686404</v>
      </c>
      <c r="M1136" s="218">
        <v>-7.3403234849859889E-2</v>
      </c>
      <c r="N1136" s="218">
        <v>1.3448162861904605</v>
      </c>
      <c r="O1136" s="218">
        <v>-4.4451085628039788E-2</v>
      </c>
      <c r="P1136" s="218">
        <v>-2.3026756660119201</v>
      </c>
      <c r="Q1136" s="218">
        <v>-3.9568969994028</v>
      </c>
      <c r="R1136" s="507">
        <v>0.62123045105939023</v>
      </c>
      <c r="S1136" s="507">
        <v>0.65018260028121033</v>
      </c>
      <c r="T1136" s="218">
        <v>-3.1297863327073601</v>
      </c>
    </row>
    <row r="1137" spans="1:20" x14ac:dyDescent="0.6">
      <c r="A1137" s="218" t="s">
        <v>3559</v>
      </c>
      <c r="B1137" s="218" t="s">
        <v>3560</v>
      </c>
      <c r="C1137" s="218">
        <v>4.8150306363416497</v>
      </c>
      <c r="D1137" s="218">
        <v>4.57320743659211</v>
      </c>
      <c r="E1137" s="218">
        <v>6.65367779762179</v>
      </c>
      <c r="F1137" s="218">
        <v>5.9746383367296296</v>
      </c>
      <c r="G1137" s="218">
        <v>8.5864108774226207</v>
      </c>
      <c r="H1137" s="218">
        <v>0.123827711997599</v>
      </c>
      <c r="I1137" t="s">
        <v>3561</v>
      </c>
      <c r="J1137" s="218" t="s">
        <v>3561</v>
      </c>
      <c r="K1137" s="218">
        <v>3</v>
      </c>
      <c r="L1137" s="218">
        <v>1.8386471612801403</v>
      </c>
      <c r="M1137" s="218">
        <v>1.1596077003879799</v>
      </c>
      <c r="N1137" s="218">
        <v>2.08047036102968</v>
      </c>
      <c r="O1137" s="218">
        <v>1.4014309001375196</v>
      </c>
      <c r="P1137" s="218">
        <v>3.7713802410809709</v>
      </c>
      <c r="Q1137" s="218">
        <v>-4.6912029243440507</v>
      </c>
      <c r="R1137" s="507">
        <v>1.4991274308340601</v>
      </c>
      <c r="S1137" s="507">
        <v>1.7409506305835998</v>
      </c>
      <c r="T1137" s="218">
        <v>-0.4599113416315399</v>
      </c>
    </row>
    <row r="1138" spans="1:20" x14ac:dyDescent="0.6">
      <c r="A1138" s="218" t="s">
        <v>3562</v>
      </c>
      <c r="B1138" s="218" t="s">
        <v>3563</v>
      </c>
      <c r="C1138" s="218">
        <v>4.0931724102127403</v>
      </c>
      <c r="D1138" s="218">
        <v>4.0976906376400803</v>
      </c>
      <c r="E1138" s="218">
        <v>4.6992417088682501</v>
      </c>
      <c r="F1138" s="218">
        <v>4.8021943982919204</v>
      </c>
      <c r="G1138" s="218">
        <v>1.39846821979138</v>
      </c>
      <c r="H1138" s="218">
        <v>0.123827711997599</v>
      </c>
      <c r="I1138" t="s">
        <v>3561</v>
      </c>
      <c r="J1138" s="218" t="s">
        <v>3561</v>
      </c>
      <c r="K1138" s="218">
        <v>3</v>
      </c>
      <c r="L1138" s="218">
        <v>0.60606929865550985</v>
      </c>
      <c r="M1138" s="218">
        <v>0.70902198807918015</v>
      </c>
      <c r="N1138" s="218">
        <v>0.60155107122816975</v>
      </c>
      <c r="O1138" s="218">
        <v>0.70450376065184006</v>
      </c>
      <c r="P1138" s="218">
        <v>-2.6947041904213602</v>
      </c>
      <c r="Q1138" s="218">
        <v>-3.9693446982151412</v>
      </c>
      <c r="R1138" s="507">
        <v>0.657545643367345</v>
      </c>
      <c r="S1138" s="507">
        <v>0.65302741594000491</v>
      </c>
      <c r="T1138" s="218">
        <v>-3.3320244443182507</v>
      </c>
    </row>
    <row r="1139" spans="1:20" x14ac:dyDescent="0.6">
      <c r="A1139" s="218" t="s">
        <v>3564</v>
      </c>
      <c r="B1139" s="218" t="s">
        <v>3565</v>
      </c>
      <c r="C1139" s="218">
        <v>2.5745780975497299</v>
      </c>
      <c r="D1139" s="218">
        <v>2.8531112308543101</v>
      </c>
      <c r="E1139" s="218">
        <v>2.98497217391572</v>
      </c>
      <c r="F1139" s="218">
        <v>2.3958429468025702</v>
      </c>
      <c r="G1139" s="218">
        <v>0.26846663313173802</v>
      </c>
      <c r="H1139" s="218">
        <v>0.123827711997599</v>
      </c>
      <c r="I1139" t="s">
        <v>3561</v>
      </c>
      <c r="J1139" s="218" t="s">
        <v>3561</v>
      </c>
      <c r="K1139" s="218">
        <v>3</v>
      </c>
      <c r="L1139" s="218">
        <v>0.41039407636599012</v>
      </c>
      <c r="M1139" s="218">
        <v>-0.17873515074715973</v>
      </c>
      <c r="N1139" s="218">
        <v>0.13186094306140994</v>
      </c>
      <c r="O1139" s="218">
        <v>-0.45726828405173991</v>
      </c>
      <c r="P1139" s="218">
        <v>-2.3061114644179916</v>
      </c>
      <c r="Q1139" s="218">
        <v>-2.4507503855521309</v>
      </c>
      <c r="R1139" s="507">
        <v>0.1158294628094152</v>
      </c>
      <c r="S1139" s="507">
        <v>-0.16270367049516499</v>
      </c>
      <c r="T1139" s="218">
        <v>-2.3784309249850613</v>
      </c>
    </row>
    <row r="1140" spans="1:20" x14ac:dyDescent="0.6">
      <c r="A1140" s="218" t="s">
        <v>3566</v>
      </c>
      <c r="B1140" s="218" t="s">
        <v>3567</v>
      </c>
      <c r="C1140" s="218">
        <v>6.8211112765925899</v>
      </c>
      <c r="D1140" s="218">
        <v>6.8417033719399898</v>
      </c>
      <c r="E1140" s="218">
        <v>7.9047247412386499</v>
      </c>
      <c r="F1140" s="218">
        <v>6.6491611743182704</v>
      </c>
      <c r="G1140" s="218">
        <v>8.8033769289478698</v>
      </c>
      <c r="H1140" s="218">
        <v>0.123827711997599</v>
      </c>
      <c r="I1140" t="s">
        <v>3568</v>
      </c>
      <c r="J1140" s="218" t="s">
        <v>3569</v>
      </c>
      <c r="K1140" s="218">
        <v>2</v>
      </c>
      <c r="L1140" s="218">
        <v>1.08361346464606</v>
      </c>
      <c r="M1140" s="218">
        <v>-0.17195010227431951</v>
      </c>
      <c r="N1140" s="218">
        <v>1.0630213692986601</v>
      </c>
      <c r="O1140" s="218">
        <v>-0.19254219762171942</v>
      </c>
      <c r="P1140" s="218">
        <v>1.98226565235528</v>
      </c>
      <c r="Q1140" s="218">
        <v>-6.6972835645949909</v>
      </c>
      <c r="R1140" s="507">
        <v>0.45583168118587025</v>
      </c>
      <c r="S1140" s="507">
        <v>0.43523958583847033</v>
      </c>
      <c r="T1140" s="218">
        <v>-2.3575089561198554</v>
      </c>
    </row>
    <row r="1141" spans="1:20" x14ac:dyDescent="0.6">
      <c r="A1141" s="218" t="s">
        <v>3570</v>
      </c>
      <c r="B1141" s="218" t="s">
        <v>3571</v>
      </c>
      <c r="C1141" s="218">
        <v>5.8287611832034898</v>
      </c>
      <c r="D1141" s="218">
        <v>5.8319934932916899</v>
      </c>
      <c r="E1141" s="218">
        <v>3.7781853733659001</v>
      </c>
      <c r="F1141" s="218">
        <v>6.2202550327169703</v>
      </c>
      <c r="G1141" s="218">
        <v>0.59580657787600999</v>
      </c>
      <c r="H1141" s="218">
        <v>0</v>
      </c>
      <c r="I1141" t="s">
        <v>3568</v>
      </c>
      <c r="J1141" s="218" t="s">
        <v>3569</v>
      </c>
      <c r="K1141" s="218">
        <v>2</v>
      </c>
      <c r="L1141" s="218">
        <v>-2.0505758098375897</v>
      </c>
      <c r="M1141" s="218">
        <v>0.39149384951348054</v>
      </c>
      <c r="N1141" s="218">
        <v>-2.0538081199257898</v>
      </c>
      <c r="O1141" s="218">
        <v>0.38826153942528041</v>
      </c>
      <c r="P1141" s="218">
        <v>-5.23295460532748</v>
      </c>
      <c r="Q1141" s="218">
        <v>-5.8287611832034898</v>
      </c>
      <c r="R1141" s="507">
        <v>-0.82954098016205458</v>
      </c>
      <c r="S1141" s="507">
        <v>-0.83277329025025471</v>
      </c>
      <c r="T1141" s="218">
        <v>-5.5308578942654849</v>
      </c>
    </row>
    <row r="1142" spans="1:20" x14ac:dyDescent="0.6">
      <c r="A1142" s="218" t="s">
        <v>3572</v>
      </c>
      <c r="B1142" s="218" t="s">
        <v>3573</v>
      </c>
      <c r="C1142" s="218">
        <v>2.0474389639652699</v>
      </c>
      <c r="D1142" s="218">
        <v>1.0574731903364201</v>
      </c>
      <c r="E1142" s="218">
        <v>3.4379806038113099</v>
      </c>
      <c r="F1142" s="218">
        <v>0</v>
      </c>
      <c r="G1142" s="218">
        <v>0.26846663313173802</v>
      </c>
      <c r="H1142" s="218">
        <v>0</v>
      </c>
      <c r="I1142" t="s">
        <v>3574</v>
      </c>
      <c r="J1142" s="218" t="s">
        <v>3574</v>
      </c>
      <c r="K1142" s="218">
        <v>3</v>
      </c>
      <c r="L1142" s="218">
        <v>1.39054163984604</v>
      </c>
      <c r="M1142" s="218">
        <v>-2.0474389639652699</v>
      </c>
      <c r="N1142" s="218">
        <v>2.3805074134748896</v>
      </c>
      <c r="O1142" s="218">
        <v>-1.0574731903364201</v>
      </c>
      <c r="P1142" s="218">
        <v>-1.7789723308335319</v>
      </c>
      <c r="Q1142" s="218">
        <v>-2.0474389639652699</v>
      </c>
      <c r="R1142" s="507">
        <v>-0.32844866205961498</v>
      </c>
      <c r="S1142" s="507">
        <v>0.66151711156923476</v>
      </c>
      <c r="T1142" s="218">
        <v>-1.9132056473994008</v>
      </c>
    </row>
    <row r="1143" spans="1:20" x14ac:dyDescent="0.6">
      <c r="A1143" s="218" t="s">
        <v>3575</v>
      </c>
      <c r="B1143" s="218" t="s">
        <v>3576</v>
      </c>
      <c r="C1143" s="218">
        <v>2.5325757045117001</v>
      </c>
      <c r="D1143" s="218">
        <v>2.4392057485425398</v>
      </c>
      <c r="E1143" s="218">
        <v>0</v>
      </c>
      <c r="F1143" s="218">
        <v>3.7761396501184898</v>
      </c>
      <c r="G1143" s="218">
        <v>0</v>
      </c>
      <c r="H1143" s="218">
        <v>0</v>
      </c>
      <c r="I1143" t="s">
        <v>3574</v>
      </c>
      <c r="J1143" s="218" t="s">
        <v>3574</v>
      </c>
      <c r="K1143" s="218">
        <v>3</v>
      </c>
      <c r="L1143" s="218">
        <v>-2.5325757045117001</v>
      </c>
      <c r="M1143" s="218">
        <v>1.2435639456067897</v>
      </c>
      <c r="N1143" s="218">
        <v>-2.4392057485425398</v>
      </c>
      <c r="O1143" s="218">
        <v>1.33693390157595</v>
      </c>
      <c r="P1143" s="218">
        <v>-2.5325757045117001</v>
      </c>
      <c r="Q1143" s="218">
        <v>-2.5325757045117001</v>
      </c>
      <c r="R1143" s="507">
        <v>-0.64450587945245519</v>
      </c>
      <c r="S1143" s="507">
        <v>-0.55113592348329488</v>
      </c>
      <c r="T1143" s="218">
        <v>-2.5325757045117001</v>
      </c>
    </row>
    <row r="1144" spans="1:20" x14ac:dyDescent="0.6">
      <c r="A1144" s="218" t="s">
        <v>3577</v>
      </c>
      <c r="B1144" s="218" t="s">
        <v>3578</v>
      </c>
      <c r="C1144" s="218">
        <v>2.5745780975497299</v>
      </c>
      <c r="D1144" s="218">
        <v>2.7444432961566898</v>
      </c>
      <c r="E1144" s="218">
        <v>5.44016568968664E-2</v>
      </c>
      <c r="F1144" s="218">
        <v>0</v>
      </c>
      <c r="G1144" s="218">
        <v>0</v>
      </c>
      <c r="H1144" s="218">
        <v>0</v>
      </c>
      <c r="I1144" t="s">
        <v>3574</v>
      </c>
      <c r="J1144" s="218" t="s">
        <v>3574</v>
      </c>
      <c r="K1144" s="218">
        <v>3</v>
      </c>
      <c r="L1144" s="218">
        <v>-2.5201764406528633</v>
      </c>
      <c r="M1144" s="218">
        <v>-2.5745780975497299</v>
      </c>
      <c r="N1144" s="218">
        <v>-2.6900416392598232</v>
      </c>
      <c r="O1144" s="218">
        <v>-2.7444432961566898</v>
      </c>
      <c r="P1144" s="218">
        <v>-2.5745780975497299</v>
      </c>
      <c r="Q1144" s="218">
        <v>-2.5745780975497299</v>
      </c>
      <c r="R1144" s="507">
        <v>-2.5473772691012968</v>
      </c>
      <c r="S1144" s="507">
        <v>-2.7172424677082567</v>
      </c>
      <c r="T1144" s="218">
        <v>-2.5745780975497299</v>
      </c>
    </row>
    <row r="1145" spans="1:20" x14ac:dyDescent="0.6">
      <c r="A1145" s="218" t="s">
        <v>3579</v>
      </c>
      <c r="B1145" s="218" t="s">
        <v>3580</v>
      </c>
      <c r="C1145" s="218">
        <v>6.5991490384270897</v>
      </c>
      <c r="D1145" s="218">
        <v>6.6924689831877098</v>
      </c>
      <c r="E1145" s="218">
        <v>6.9883221118317396</v>
      </c>
      <c r="F1145" s="218">
        <v>6.2185473742894199</v>
      </c>
      <c r="G1145" s="218">
        <v>2.2581413818520302</v>
      </c>
      <c r="H1145" s="218">
        <v>0.123827711997599</v>
      </c>
      <c r="I1145" t="s">
        <v>3581</v>
      </c>
      <c r="J1145" s="218" t="s">
        <v>3581</v>
      </c>
      <c r="K1145" s="218">
        <v>1</v>
      </c>
      <c r="L1145" s="218">
        <v>0.38917307340464991</v>
      </c>
      <c r="M1145" s="218">
        <v>-0.38060166413766972</v>
      </c>
      <c r="N1145" s="218">
        <v>0.29585312864402979</v>
      </c>
      <c r="O1145" s="218">
        <v>-0.47392160889828983</v>
      </c>
      <c r="P1145" s="218">
        <v>-4.3410076565750595</v>
      </c>
      <c r="Q1145" s="218">
        <v>-6.4753213264294907</v>
      </c>
      <c r="R1145" s="507">
        <v>4.285704633490095E-3</v>
      </c>
      <c r="S1145" s="507">
        <v>-8.9034240127130015E-2</v>
      </c>
      <c r="T1145" s="218">
        <v>-5.4081644915022746</v>
      </c>
    </row>
    <row r="1146" spans="1:20" x14ac:dyDescent="0.6">
      <c r="A1146" s="218" t="s">
        <v>3582</v>
      </c>
      <c r="B1146" s="218" t="s">
        <v>3583</v>
      </c>
      <c r="C1146" s="218">
        <v>4.1075491110946798</v>
      </c>
      <c r="D1146" s="218">
        <v>4.1598365504359398</v>
      </c>
      <c r="E1146" s="218">
        <v>0</v>
      </c>
      <c r="F1146" s="218">
        <v>4.1802190964661E-2</v>
      </c>
      <c r="G1146" s="218">
        <v>0</v>
      </c>
      <c r="H1146" s="218">
        <v>0.123827711997599</v>
      </c>
      <c r="I1146" t="s">
        <v>3584</v>
      </c>
      <c r="J1146" s="218" t="s">
        <v>3584</v>
      </c>
      <c r="K1146" s="218">
        <v>1</v>
      </c>
      <c r="L1146" s="218">
        <v>-4.1075491110946798</v>
      </c>
      <c r="M1146" s="218">
        <v>-4.0657469201300191</v>
      </c>
      <c r="N1146" s="218">
        <v>-4.1598365504359398</v>
      </c>
      <c r="O1146" s="218">
        <v>-4.1180343594712792</v>
      </c>
      <c r="P1146" s="218">
        <v>-4.1075491110946798</v>
      </c>
      <c r="Q1146" s="218">
        <v>-3.9837213990970808</v>
      </c>
      <c r="R1146" s="507">
        <v>-4.086648015612349</v>
      </c>
      <c r="S1146" s="507">
        <v>-4.138935454953609</v>
      </c>
      <c r="T1146" s="218">
        <v>-4.0456352550958803</v>
      </c>
    </row>
    <row r="1147" spans="1:20" x14ac:dyDescent="0.6">
      <c r="A1147" s="218" t="s">
        <v>3585</v>
      </c>
      <c r="B1147" s="218" t="s">
        <v>3586</v>
      </c>
      <c r="C1147" s="218">
        <v>4.1428762944470199</v>
      </c>
      <c r="D1147" s="218">
        <v>3.9217198783818898</v>
      </c>
      <c r="E1147" s="218">
        <v>3.0058285208215798</v>
      </c>
      <c r="F1147" s="218">
        <v>4.2999568015272898</v>
      </c>
      <c r="G1147" s="218">
        <v>0.26846663313173802</v>
      </c>
      <c r="H1147" s="218">
        <v>0</v>
      </c>
      <c r="I1147" t="s">
        <v>3587</v>
      </c>
      <c r="J1147" s="218" t="s">
        <v>3587</v>
      </c>
      <c r="K1147" s="218">
        <v>1</v>
      </c>
      <c r="L1147" s="218">
        <v>-1.1370477736254401</v>
      </c>
      <c r="M1147" s="218">
        <v>0.15708050708026988</v>
      </c>
      <c r="N1147" s="218">
        <v>-0.91589135756031004</v>
      </c>
      <c r="O1147" s="218">
        <v>0.37823692314539992</v>
      </c>
      <c r="P1147" s="218">
        <v>-3.8744096613152816</v>
      </c>
      <c r="Q1147" s="218">
        <v>-4.1428762944470199</v>
      </c>
      <c r="R1147" s="507">
        <v>-0.4899836332725851</v>
      </c>
      <c r="S1147" s="507">
        <v>-0.26882721720745506</v>
      </c>
      <c r="T1147" s="218">
        <v>-4.0086429778811503</v>
      </c>
    </row>
    <row r="1148" spans="1:20" x14ac:dyDescent="0.6">
      <c r="A1148" s="218" t="s">
        <v>3588</v>
      </c>
      <c r="B1148" s="218" t="s">
        <v>3589</v>
      </c>
      <c r="C1148" s="218">
        <v>4.67564270381488</v>
      </c>
      <c r="D1148" s="218">
        <v>4.87493083888742</v>
      </c>
      <c r="E1148" s="218">
        <v>5.4198769407549197</v>
      </c>
      <c r="F1148" s="218">
        <v>4.1646080918483896</v>
      </c>
      <c r="G1148" s="218">
        <v>0.59580657787600999</v>
      </c>
      <c r="H1148" s="218">
        <v>0</v>
      </c>
      <c r="I1148" t="s">
        <v>3590</v>
      </c>
      <c r="J1148" s="218" t="s">
        <v>3590</v>
      </c>
      <c r="K1148" s="218">
        <v>7</v>
      </c>
      <c r="L1148" s="218">
        <v>0.74423423694003965</v>
      </c>
      <c r="M1148" s="218">
        <v>-0.51103461196649036</v>
      </c>
      <c r="N1148" s="218">
        <v>0.5449461018674997</v>
      </c>
      <c r="O1148" s="218">
        <v>-0.71032274703903031</v>
      </c>
      <c r="P1148" s="218">
        <v>-4.0798361259388702</v>
      </c>
      <c r="Q1148" s="218">
        <v>-4.67564270381488</v>
      </c>
      <c r="R1148" s="507">
        <v>0.11659981248677465</v>
      </c>
      <c r="S1148" s="507">
        <v>-8.2688322585765306E-2</v>
      </c>
      <c r="T1148" s="218">
        <v>-4.3777394148768751</v>
      </c>
    </row>
    <row r="1149" spans="1:20" x14ac:dyDescent="0.6">
      <c r="A1149" s="218" t="s">
        <v>3591</v>
      </c>
      <c r="B1149" s="218" t="s">
        <v>3592</v>
      </c>
      <c r="C1149" s="218">
        <v>4.0713351123952704</v>
      </c>
      <c r="D1149" s="218">
        <v>4.0442533893371904</v>
      </c>
      <c r="E1149" s="218">
        <v>3.9566060315961802</v>
      </c>
      <c r="F1149" s="218">
        <v>3.67350812555215</v>
      </c>
      <c r="G1149" s="218">
        <v>7.2444501739505904</v>
      </c>
      <c r="H1149" s="218">
        <v>0</v>
      </c>
      <c r="I1149" t="s">
        <v>3590</v>
      </c>
      <c r="J1149" s="218" t="s">
        <v>3590</v>
      </c>
      <c r="K1149" s="218">
        <v>7</v>
      </c>
      <c r="L1149" s="218">
        <v>-0.11472908079909017</v>
      </c>
      <c r="M1149" s="218">
        <v>-0.39782698684312034</v>
      </c>
      <c r="N1149" s="218">
        <v>-8.7647357741010179E-2</v>
      </c>
      <c r="O1149" s="218">
        <v>-0.37074526378504036</v>
      </c>
      <c r="P1149" s="218">
        <v>3.1731150615553201</v>
      </c>
      <c r="Q1149" s="218">
        <v>-4.0713351123952704</v>
      </c>
      <c r="R1149" s="507">
        <v>-0.25627803382110526</v>
      </c>
      <c r="S1149" s="507">
        <v>-0.22919631076302527</v>
      </c>
      <c r="T1149" s="218">
        <v>-0.44911002541997513</v>
      </c>
    </row>
    <row r="1150" spans="1:20" x14ac:dyDescent="0.6">
      <c r="A1150" s="218" t="s">
        <v>3593</v>
      </c>
      <c r="B1150" s="218" t="s">
        <v>3594</v>
      </c>
      <c r="C1150" s="218">
        <v>4.2929931644959902</v>
      </c>
      <c r="D1150" s="218">
        <v>4.3032137669184598</v>
      </c>
      <c r="E1150" s="218">
        <v>4.9900970384282397</v>
      </c>
      <c r="F1150" s="218">
        <v>2.83680817194332</v>
      </c>
      <c r="G1150" s="218">
        <v>0.494726731926454</v>
      </c>
      <c r="H1150" s="218">
        <v>0</v>
      </c>
      <c r="I1150" t="s">
        <v>3590</v>
      </c>
      <c r="J1150" s="218" t="s">
        <v>3590</v>
      </c>
      <c r="K1150" s="218">
        <v>7</v>
      </c>
      <c r="L1150" s="218">
        <v>0.69710387393224948</v>
      </c>
      <c r="M1150" s="218">
        <v>-1.4561849925526702</v>
      </c>
      <c r="N1150" s="218">
        <v>0.6868832715097799</v>
      </c>
      <c r="O1150" s="218">
        <v>-1.4664055949751398</v>
      </c>
      <c r="P1150" s="218">
        <v>-3.7982664325695361</v>
      </c>
      <c r="Q1150" s="218">
        <v>-4.2929931644959902</v>
      </c>
      <c r="R1150" s="507">
        <v>-0.37954055931021036</v>
      </c>
      <c r="S1150" s="507">
        <v>-0.38976116173267994</v>
      </c>
      <c r="T1150" s="218">
        <v>-4.0456297985327634</v>
      </c>
    </row>
    <row r="1151" spans="1:20" x14ac:dyDescent="0.6">
      <c r="A1151" s="218" t="s">
        <v>3595</v>
      </c>
      <c r="B1151" s="218" t="s">
        <v>3596</v>
      </c>
      <c r="C1151" s="218">
        <v>5.3362600131936899</v>
      </c>
      <c r="D1151" s="218">
        <v>5.1957245595305999</v>
      </c>
      <c r="E1151" s="218">
        <v>3.85682100694945</v>
      </c>
      <c r="F1151" s="218">
        <v>6.0457014976341803</v>
      </c>
      <c r="G1151" s="218">
        <v>6.1917153887368901</v>
      </c>
      <c r="H1151" s="218">
        <v>0.123827711997599</v>
      </c>
      <c r="I1151" t="s">
        <v>3590</v>
      </c>
      <c r="J1151" s="218" t="s">
        <v>3590</v>
      </c>
      <c r="K1151" s="218">
        <v>7</v>
      </c>
      <c r="L1151" s="218">
        <v>-1.47943900624424</v>
      </c>
      <c r="M1151" s="218">
        <v>0.70944148444049038</v>
      </c>
      <c r="N1151" s="218">
        <v>-1.3389035525811499</v>
      </c>
      <c r="O1151" s="218">
        <v>0.84997693810358044</v>
      </c>
      <c r="P1151" s="218">
        <v>0.85545537554320017</v>
      </c>
      <c r="Q1151" s="218">
        <v>-5.2124323011960909</v>
      </c>
      <c r="R1151" s="507">
        <v>-0.38499876090187479</v>
      </c>
      <c r="S1151" s="507">
        <v>-0.24446330723878473</v>
      </c>
      <c r="T1151" s="218">
        <v>-2.1784884628264454</v>
      </c>
    </row>
    <row r="1152" spans="1:20" x14ac:dyDescent="0.6">
      <c r="A1152" s="218" t="s">
        <v>3597</v>
      </c>
      <c r="B1152" s="218" t="s">
        <v>3598</v>
      </c>
      <c r="C1152" s="218">
        <v>4.6013968218457304</v>
      </c>
      <c r="D1152" s="218">
        <v>4.5929296436793203</v>
      </c>
      <c r="E1152" s="218">
        <v>3.71626160557528</v>
      </c>
      <c r="F1152" s="218">
        <v>4.6001838214362802</v>
      </c>
      <c r="G1152" s="218">
        <v>0.14046909216855899</v>
      </c>
      <c r="H1152" s="218">
        <v>0</v>
      </c>
      <c r="I1152" t="s">
        <v>3590</v>
      </c>
      <c r="J1152" s="218" t="s">
        <v>3590</v>
      </c>
      <c r="K1152" s="218">
        <v>7</v>
      </c>
      <c r="L1152" s="218">
        <v>-0.88513521627045044</v>
      </c>
      <c r="M1152" s="218">
        <v>-1.2130004094501601E-3</v>
      </c>
      <c r="N1152" s="218">
        <v>-0.87666803810404037</v>
      </c>
      <c r="O1152" s="218">
        <v>7.254177756959912E-3</v>
      </c>
      <c r="P1152" s="218">
        <v>-4.460927729677171</v>
      </c>
      <c r="Q1152" s="218">
        <v>-4.6013968218457304</v>
      </c>
      <c r="R1152" s="507">
        <v>-0.4431741083399503</v>
      </c>
      <c r="S1152" s="507">
        <v>-0.43470693017354023</v>
      </c>
      <c r="T1152" s="218">
        <v>-4.5311622757614511</v>
      </c>
    </row>
    <row r="1153" spans="1:20" x14ac:dyDescent="0.6">
      <c r="A1153" s="218" t="s">
        <v>3599</v>
      </c>
      <c r="B1153" s="218" t="s">
        <v>3600</v>
      </c>
      <c r="C1153" s="218">
        <v>5.2274734164636998</v>
      </c>
      <c r="D1153" s="218">
        <v>5.3275276140659997</v>
      </c>
      <c r="E1153" s="218">
        <v>3.7902574492082399</v>
      </c>
      <c r="F1153" s="218">
        <v>4.9356824806760802</v>
      </c>
      <c r="G1153" s="218">
        <v>6.1896955954135704</v>
      </c>
      <c r="H1153" s="218">
        <v>0.123827711997599</v>
      </c>
      <c r="I1153" t="s">
        <v>3590</v>
      </c>
      <c r="J1153" s="218" t="s">
        <v>3590</v>
      </c>
      <c r="K1153" s="218">
        <v>7</v>
      </c>
      <c r="L1153" s="218">
        <v>-1.4372159672554599</v>
      </c>
      <c r="M1153" s="218">
        <v>-0.29179093578761961</v>
      </c>
      <c r="N1153" s="218">
        <v>-1.5372701648577598</v>
      </c>
      <c r="O1153" s="218">
        <v>-0.39184513338991955</v>
      </c>
      <c r="P1153" s="218">
        <v>0.96222217894987061</v>
      </c>
      <c r="Q1153" s="218">
        <v>-5.1036457044661008</v>
      </c>
      <c r="R1153" s="507">
        <v>-0.86450345152153973</v>
      </c>
      <c r="S1153" s="507">
        <v>-0.96455764912383968</v>
      </c>
      <c r="T1153" s="218">
        <v>-2.0707117627581151</v>
      </c>
    </row>
    <row r="1154" spans="1:20" x14ac:dyDescent="0.6">
      <c r="A1154" s="218" t="s">
        <v>3601</v>
      </c>
      <c r="B1154" s="218" t="s">
        <v>3602</v>
      </c>
      <c r="C1154" s="218">
        <v>5.5557279410232496</v>
      </c>
      <c r="D1154" s="218">
        <v>5.5180345733879097</v>
      </c>
      <c r="E1154" s="218">
        <v>3.8945878286451099</v>
      </c>
      <c r="F1154" s="218">
        <v>4.3444804454017198</v>
      </c>
      <c r="G1154" s="218">
        <v>7.6519815224780396</v>
      </c>
      <c r="H1154" s="218">
        <v>0</v>
      </c>
      <c r="I1154" t="s">
        <v>3590</v>
      </c>
      <c r="J1154" s="218" t="s">
        <v>3590</v>
      </c>
      <c r="K1154" s="218">
        <v>7</v>
      </c>
      <c r="L1154" s="218">
        <v>-1.6611401123781397</v>
      </c>
      <c r="M1154" s="218">
        <v>-1.2112474956215298</v>
      </c>
      <c r="N1154" s="218">
        <v>-1.6234467447427998</v>
      </c>
      <c r="O1154" s="218">
        <v>-1.1735541279861899</v>
      </c>
      <c r="P1154" s="218">
        <v>2.09625358145479</v>
      </c>
      <c r="Q1154" s="218">
        <v>-5.5557279410232496</v>
      </c>
      <c r="R1154" s="507">
        <v>-1.4361938039998348</v>
      </c>
      <c r="S1154" s="507">
        <v>-1.3985004363644948</v>
      </c>
      <c r="T1154" s="218">
        <v>-1.7297371797842298</v>
      </c>
    </row>
    <row r="1155" spans="1:20" x14ac:dyDescent="0.6">
      <c r="A1155" s="218" t="s">
        <v>3603</v>
      </c>
      <c r="B1155" s="218" t="s">
        <v>3604</v>
      </c>
      <c r="C1155" s="218">
        <v>3.9595412257151499</v>
      </c>
      <c r="D1155" s="218">
        <v>4.0810285685008196</v>
      </c>
      <c r="E1155" s="218">
        <v>0</v>
      </c>
      <c r="F1155" s="218">
        <v>0</v>
      </c>
      <c r="G1155" s="218">
        <v>0</v>
      </c>
      <c r="H1155" s="218">
        <v>0</v>
      </c>
      <c r="I1155" t="s">
        <v>3605</v>
      </c>
      <c r="J1155" s="218" t="s">
        <v>3605</v>
      </c>
      <c r="K1155" s="218">
        <v>1</v>
      </c>
      <c r="L1155" s="218">
        <v>-3.9595412257151499</v>
      </c>
      <c r="M1155" s="218">
        <v>-3.9595412257151499</v>
      </c>
      <c r="N1155" s="218">
        <v>-4.0810285685008196</v>
      </c>
      <c r="O1155" s="218">
        <v>-4.0810285685008196</v>
      </c>
      <c r="P1155" s="218">
        <v>-3.9595412257151499</v>
      </c>
      <c r="Q1155" s="218">
        <v>-3.9595412257151499</v>
      </c>
      <c r="R1155" s="507">
        <v>-3.9595412257151499</v>
      </c>
      <c r="S1155" s="507">
        <v>-4.0810285685008196</v>
      </c>
      <c r="T1155" s="218">
        <v>-3.9595412257151499</v>
      </c>
    </row>
    <row r="1156" spans="1:20" x14ac:dyDescent="0.6">
      <c r="A1156" s="218" t="s">
        <v>3606</v>
      </c>
      <c r="B1156" s="218" t="s">
        <v>3607</v>
      </c>
      <c r="C1156" s="218">
        <v>5.4086776523789997</v>
      </c>
      <c r="D1156" s="218">
        <v>5.5687133170029597</v>
      </c>
      <c r="E1156" s="218">
        <v>6.3744768704390102</v>
      </c>
      <c r="F1156" s="218">
        <v>5.62186572264888</v>
      </c>
      <c r="G1156" s="218">
        <v>1.0162357018798001</v>
      </c>
      <c r="H1156" s="218">
        <v>0.23786221336595301</v>
      </c>
      <c r="I1156" t="s">
        <v>3608</v>
      </c>
      <c r="J1156" s="218" t="s">
        <v>3608</v>
      </c>
      <c r="K1156" s="218">
        <v>2</v>
      </c>
      <c r="L1156" s="218">
        <v>0.96579921806001057</v>
      </c>
      <c r="M1156" s="218">
        <v>0.21318807026988029</v>
      </c>
      <c r="N1156" s="218">
        <v>0.80576355343605055</v>
      </c>
      <c r="O1156" s="218">
        <v>5.3152405645920275E-2</v>
      </c>
      <c r="P1156" s="218">
        <v>-4.3924419504991992</v>
      </c>
      <c r="Q1156" s="218">
        <v>-5.1708154390130465</v>
      </c>
      <c r="R1156" s="507">
        <v>0.58949364416494543</v>
      </c>
      <c r="S1156" s="507">
        <v>0.42945797954098541</v>
      </c>
      <c r="T1156" s="218">
        <v>-4.7816286947561224</v>
      </c>
    </row>
    <row r="1157" spans="1:20" x14ac:dyDescent="0.6">
      <c r="A1157" s="218" t="s">
        <v>3609</v>
      </c>
      <c r="B1157" s="218" t="s">
        <v>3610</v>
      </c>
      <c r="C1157" s="218">
        <v>5.02651441208622</v>
      </c>
      <c r="D1157" s="218">
        <v>4.9835114118309196</v>
      </c>
      <c r="E1157" s="218">
        <v>5.1375534998581402</v>
      </c>
      <c r="F1157" s="218">
        <v>5.2826111379590497</v>
      </c>
      <c r="G1157" s="218">
        <v>8.8382856067499294</v>
      </c>
      <c r="H1157" s="218">
        <v>0.123827711997599</v>
      </c>
      <c r="I1157" t="s">
        <v>3608</v>
      </c>
      <c r="J1157" s="218" t="s">
        <v>3608</v>
      </c>
      <c r="K1157" s="218">
        <v>2</v>
      </c>
      <c r="L1157" s="218">
        <v>0.11103908777192029</v>
      </c>
      <c r="M1157" s="218">
        <v>0.25609672587282972</v>
      </c>
      <c r="N1157" s="218">
        <v>0.15404208802722064</v>
      </c>
      <c r="O1157" s="218">
        <v>0.29909972612813007</v>
      </c>
      <c r="P1157" s="218">
        <v>3.8117711946637094</v>
      </c>
      <c r="Q1157" s="218">
        <v>-4.902686700088621</v>
      </c>
      <c r="R1157" s="507">
        <v>0.183567906822375</v>
      </c>
      <c r="S1157" s="507">
        <v>0.22657090707767535</v>
      </c>
      <c r="T1157" s="218">
        <v>-0.54545775271245578</v>
      </c>
    </row>
    <row r="1158" spans="1:20" x14ac:dyDescent="0.6">
      <c r="A1158" s="218" t="s">
        <v>3611</v>
      </c>
      <c r="B1158" s="218" t="s">
        <v>3612</v>
      </c>
      <c r="C1158" s="218">
        <v>4.2065916273360102</v>
      </c>
      <c r="D1158" s="218">
        <v>4.46606603624861</v>
      </c>
      <c r="E1158" s="218">
        <v>3.35913163900242</v>
      </c>
      <c r="F1158" s="218">
        <v>4.0386503344909999</v>
      </c>
      <c r="G1158" s="218">
        <v>0</v>
      </c>
      <c r="H1158" s="218">
        <v>0</v>
      </c>
      <c r="I1158" t="s">
        <v>3613</v>
      </c>
      <c r="J1158" s="218" t="s">
        <v>3613</v>
      </c>
      <c r="K1158" s="218">
        <v>1</v>
      </c>
      <c r="L1158" s="218">
        <v>-0.84745998833359026</v>
      </c>
      <c r="M1158" s="218">
        <v>-0.16794129284501036</v>
      </c>
      <c r="N1158" s="218">
        <v>-1.10693439724619</v>
      </c>
      <c r="O1158" s="218">
        <v>-0.42741570175761012</v>
      </c>
      <c r="P1158" s="218">
        <v>-4.2065916273360102</v>
      </c>
      <c r="Q1158" s="218">
        <v>-4.2065916273360102</v>
      </c>
      <c r="R1158" s="507">
        <v>-0.50770064058930031</v>
      </c>
      <c r="S1158" s="507">
        <v>-0.76717504950190007</v>
      </c>
      <c r="T1158" s="218">
        <v>-4.2065916273360102</v>
      </c>
    </row>
    <row r="1159" spans="1:20" x14ac:dyDescent="0.6">
      <c r="A1159" s="218" t="s">
        <v>3614</v>
      </c>
      <c r="B1159" s="218" t="s">
        <v>3615</v>
      </c>
      <c r="C1159" s="218">
        <v>1.03848380951686</v>
      </c>
      <c r="D1159" s="218">
        <v>1.1240511655568599</v>
      </c>
      <c r="E1159" s="218">
        <v>0</v>
      </c>
      <c r="F1159" s="218">
        <v>0</v>
      </c>
      <c r="G1159" s="218">
        <v>0</v>
      </c>
      <c r="H1159" s="218">
        <v>0</v>
      </c>
      <c r="I1159" t="s">
        <v>3616</v>
      </c>
      <c r="J1159" s="218" t="s">
        <v>3616</v>
      </c>
      <c r="K1159" s="218">
        <v>1</v>
      </c>
      <c r="L1159" s="218">
        <v>-1.03848380951686</v>
      </c>
      <c r="M1159" s="218">
        <v>-1.03848380951686</v>
      </c>
      <c r="N1159" s="218">
        <v>-1.1240511655568599</v>
      </c>
      <c r="O1159" s="218">
        <v>-1.1240511655568599</v>
      </c>
      <c r="P1159" s="218">
        <v>-1.03848380951686</v>
      </c>
      <c r="Q1159" s="218">
        <v>-1.03848380951686</v>
      </c>
      <c r="R1159" s="507">
        <v>-1.03848380951686</v>
      </c>
      <c r="S1159" s="507">
        <v>-1.1240511655568599</v>
      </c>
      <c r="T1159" s="218">
        <v>-1.03848380951686</v>
      </c>
    </row>
    <row r="1160" spans="1:20" x14ac:dyDescent="0.6">
      <c r="A1160" s="218" t="s">
        <v>3617</v>
      </c>
      <c r="B1160" s="218" t="s">
        <v>3618</v>
      </c>
      <c r="C1160" s="218">
        <v>4.1358797233661599</v>
      </c>
      <c r="D1160" s="218">
        <v>4.1141624671443902</v>
      </c>
      <c r="E1160" s="218">
        <v>3.7246732944840502</v>
      </c>
      <c r="F1160" s="218">
        <v>4.6784610502858799</v>
      </c>
      <c r="G1160" s="218">
        <v>0</v>
      </c>
      <c r="H1160" s="218">
        <v>0</v>
      </c>
      <c r="I1160" t="s">
        <v>3619</v>
      </c>
      <c r="J1160" s="218" t="s">
        <v>3619</v>
      </c>
      <c r="K1160" s="218">
        <v>1</v>
      </c>
      <c r="L1160" s="218">
        <v>-0.41120642888210979</v>
      </c>
      <c r="M1160" s="218">
        <v>0.54258132691971994</v>
      </c>
      <c r="N1160" s="218">
        <v>-0.38948917266034</v>
      </c>
      <c r="O1160" s="218">
        <v>0.56429858314148973</v>
      </c>
      <c r="P1160" s="218">
        <v>-4.1358797233661599</v>
      </c>
      <c r="Q1160" s="218">
        <v>-4.1358797233661599</v>
      </c>
      <c r="R1160" s="507">
        <v>6.5687449018805077E-2</v>
      </c>
      <c r="S1160" s="507">
        <v>8.7404705240574865E-2</v>
      </c>
      <c r="T1160" s="218">
        <v>-4.1358797233661599</v>
      </c>
    </row>
    <row r="1161" spans="1:20" x14ac:dyDescent="0.6">
      <c r="A1161" s="218" t="s">
        <v>3620</v>
      </c>
      <c r="B1161" s="218" t="s">
        <v>3621</v>
      </c>
      <c r="C1161" s="218">
        <v>1.22586163939296</v>
      </c>
      <c r="D1161" s="218">
        <v>1.48652823258033</v>
      </c>
      <c r="E1161" s="218">
        <v>0</v>
      </c>
      <c r="F1161" s="218">
        <v>0</v>
      </c>
      <c r="G1161" s="218">
        <v>0</v>
      </c>
      <c r="H1161" s="218">
        <v>0</v>
      </c>
      <c r="I1161" t="s">
        <v>3622</v>
      </c>
      <c r="J1161" s="218" t="s">
        <v>3622</v>
      </c>
      <c r="K1161" s="218">
        <v>1</v>
      </c>
      <c r="L1161" s="218">
        <v>-1.22586163939296</v>
      </c>
      <c r="M1161" s="218">
        <v>-1.22586163939296</v>
      </c>
      <c r="N1161" s="218">
        <v>-1.48652823258033</v>
      </c>
      <c r="O1161" s="218">
        <v>-1.48652823258033</v>
      </c>
      <c r="P1161" s="218">
        <v>-1.22586163939296</v>
      </c>
      <c r="Q1161" s="218">
        <v>-1.22586163939296</v>
      </c>
      <c r="R1161" s="507">
        <v>-1.22586163939296</v>
      </c>
      <c r="S1161" s="507">
        <v>-1.48652823258033</v>
      </c>
      <c r="T1161" s="218">
        <v>-1.22586163939296</v>
      </c>
    </row>
    <row r="1162" spans="1:20" x14ac:dyDescent="0.6">
      <c r="A1162" s="218" t="s">
        <v>3623</v>
      </c>
      <c r="B1162" s="218" t="s">
        <v>3624</v>
      </c>
      <c r="C1162" s="218">
        <v>6.3285574834160903</v>
      </c>
      <c r="D1162" s="218">
        <v>6.2932678498451002</v>
      </c>
      <c r="E1162" s="218">
        <v>5.1687136753655496</v>
      </c>
      <c r="F1162" s="218">
        <v>5.6244473200029299</v>
      </c>
      <c r="G1162" s="218">
        <v>0.86243763809848095</v>
      </c>
      <c r="H1162" s="218">
        <v>0.23786221336595301</v>
      </c>
      <c r="I1162" t="s">
        <v>3625</v>
      </c>
      <c r="J1162" s="218" t="s">
        <v>3625</v>
      </c>
      <c r="K1162" s="218">
        <v>1</v>
      </c>
      <c r="L1162" s="218">
        <v>-1.1598438080505407</v>
      </c>
      <c r="M1162" s="218">
        <v>-0.70411016341316035</v>
      </c>
      <c r="N1162" s="218">
        <v>-1.1245541744795506</v>
      </c>
      <c r="O1162" s="218">
        <v>-0.66882052984217033</v>
      </c>
      <c r="P1162" s="218">
        <v>-5.4661198453176096</v>
      </c>
      <c r="Q1162" s="218">
        <v>-6.0906952700501371</v>
      </c>
      <c r="R1162" s="507">
        <v>-0.9319769857318505</v>
      </c>
      <c r="S1162" s="507">
        <v>-0.89668735216086048</v>
      </c>
      <c r="T1162" s="218">
        <v>-5.7784075576838738</v>
      </c>
    </row>
    <row r="1163" spans="1:20" x14ac:dyDescent="0.6">
      <c r="A1163" s="218" t="s">
        <v>3626</v>
      </c>
      <c r="B1163" s="218" t="s">
        <v>3627</v>
      </c>
      <c r="C1163" s="218">
        <v>6.0333691395092099</v>
      </c>
      <c r="D1163" s="218">
        <v>6.13142110367711</v>
      </c>
      <c r="E1163" s="218">
        <v>6.4518805899769998</v>
      </c>
      <c r="F1163" s="218">
        <v>6.74875277270975</v>
      </c>
      <c r="G1163" s="218">
        <v>1.34138912626164</v>
      </c>
      <c r="H1163" s="218">
        <v>0</v>
      </c>
      <c r="I1163" t="s">
        <v>3628</v>
      </c>
      <c r="J1163" s="218" t="s">
        <v>3628</v>
      </c>
      <c r="K1163" s="218">
        <v>2</v>
      </c>
      <c r="L1163" s="218">
        <v>0.41851145046778981</v>
      </c>
      <c r="M1163" s="218">
        <v>0.7153836332005401</v>
      </c>
      <c r="N1163" s="218">
        <v>0.32045948629988974</v>
      </c>
      <c r="O1163" s="218">
        <v>0.61733166903264003</v>
      </c>
      <c r="P1163" s="218">
        <v>-4.6919800132475702</v>
      </c>
      <c r="Q1163" s="218">
        <v>-6.0333691395092099</v>
      </c>
      <c r="R1163" s="507">
        <v>0.56694754183416496</v>
      </c>
      <c r="S1163" s="507">
        <v>0.46889557766626488</v>
      </c>
      <c r="T1163" s="218">
        <v>-5.3626745763783905</v>
      </c>
    </row>
    <row r="1164" spans="1:20" x14ac:dyDescent="0.6">
      <c r="A1164" s="218" t="s">
        <v>3629</v>
      </c>
      <c r="B1164" s="218" t="s">
        <v>3630</v>
      </c>
      <c r="C1164" s="218">
        <v>5.4886596013345796</v>
      </c>
      <c r="D1164" s="218">
        <v>5.4009677754651797</v>
      </c>
      <c r="E1164" s="218">
        <v>5.0364445399370901</v>
      </c>
      <c r="F1164" s="218">
        <v>5.2782459944015798</v>
      </c>
      <c r="G1164" s="218">
        <v>7.9426508308194599</v>
      </c>
      <c r="H1164" s="218">
        <v>0.53417109941065899</v>
      </c>
      <c r="I1164" t="s">
        <v>3628</v>
      </c>
      <c r="J1164" s="218" t="s">
        <v>3628</v>
      </c>
      <c r="K1164" s="218">
        <v>2</v>
      </c>
      <c r="L1164" s="218">
        <v>-0.45221506139748957</v>
      </c>
      <c r="M1164" s="218">
        <v>-0.21041360693299982</v>
      </c>
      <c r="N1164" s="218">
        <v>-0.36452323552808963</v>
      </c>
      <c r="O1164" s="218">
        <v>-0.12272178106359988</v>
      </c>
      <c r="P1164" s="218">
        <v>2.4539912294848802</v>
      </c>
      <c r="Q1164" s="218">
        <v>-4.9544885019239207</v>
      </c>
      <c r="R1164" s="507">
        <v>-0.33131433416524469</v>
      </c>
      <c r="S1164" s="507">
        <v>-0.24362250829584475</v>
      </c>
      <c r="T1164" s="218">
        <v>-1.2502486362195202</v>
      </c>
    </row>
    <row r="1165" spans="1:20" x14ac:dyDescent="0.6">
      <c r="A1165" s="218" t="s">
        <v>3631</v>
      </c>
      <c r="B1165" s="218" t="s">
        <v>3632</v>
      </c>
      <c r="C1165" s="218">
        <v>4.1123096830698502</v>
      </c>
      <c r="D1165" s="218">
        <v>4.1250401251745599</v>
      </c>
      <c r="E1165" s="218">
        <v>0</v>
      </c>
      <c r="F1165" s="218">
        <v>3.8632355287032598</v>
      </c>
      <c r="G1165" s="218">
        <v>0</v>
      </c>
      <c r="H1165" s="218">
        <v>0</v>
      </c>
      <c r="I1165" t="s">
        <v>3633</v>
      </c>
      <c r="J1165" s="218" t="s">
        <v>3633</v>
      </c>
      <c r="K1165" s="218">
        <v>1</v>
      </c>
      <c r="L1165" s="218">
        <v>-4.1123096830698502</v>
      </c>
      <c r="M1165" s="218">
        <v>-0.24907415436659042</v>
      </c>
      <c r="N1165" s="218">
        <v>-4.1250401251745599</v>
      </c>
      <c r="O1165" s="218">
        <v>-0.26180459647130006</v>
      </c>
      <c r="P1165" s="218">
        <v>-4.1123096830698502</v>
      </c>
      <c r="Q1165" s="218">
        <v>-4.1123096830698502</v>
      </c>
      <c r="R1165" s="507">
        <v>-2.1806919187182201</v>
      </c>
      <c r="S1165" s="507">
        <v>-2.1934223608229297</v>
      </c>
      <c r="T1165" s="218">
        <v>-4.1123096830698502</v>
      </c>
    </row>
    <row r="1166" spans="1:20" x14ac:dyDescent="0.6">
      <c r="A1166" s="218" t="s">
        <v>3634</v>
      </c>
      <c r="B1166" s="218" t="s">
        <v>3635</v>
      </c>
      <c r="C1166" s="218">
        <v>5.3614719807779698</v>
      </c>
      <c r="D1166" s="218">
        <v>5.2313950501588797</v>
      </c>
      <c r="E1166" s="218">
        <v>5.5918118037901197</v>
      </c>
      <c r="F1166" s="218">
        <v>4.0992963581184503</v>
      </c>
      <c r="G1166" s="218">
        <v>0.86243763809848095</v>
      </c>
      <c r="H1166" s="218">
        <v>0</v>
      </c>
      <c r="I1166" t="s">
        <v>3636</v>
      </c>
      <c r="J1166" s="218" t="s">
        <v>3636</v>
      </c>
      <c r="K1166" s="218">
        <v>1</v>
      </c>
      <c r="L1166" s="218">
        <v>0.23033982301214984</v>
      </c>
      <c r="M1166" s="218">
        <v>-1.2621756226595195</v>
      </c>
      <c r="N1166" s="218">
        <v>0.36041675363123993</v>
      </c>
      <c r="O1166" s="218">
        <v>-1.1320986920404295</v>
      </c>
      <c r="P1166" s="218">
        <v>-4.4990343426794892</v>
      </c>
      <c r="Q1166" s="218">
        <v>-5.3614719807779698</v>
      </c>
      <c r="R1166" s="507">
        <v>-0.51591789982368486</v>
      </c>
      <c r="S1166" s="507">
        <v>-0.38584096920459476</v>
      </c>
      <c r="T1166" s="218">
        <v>-4.9302531617287295</v>
      </c>
    </row>
    <row r="1167" spans="1:20" x14ac:dyDescent="0.6">
      <c r="A1167" s="218" t="s">
        <v>3637</v>
      </c>
      <c r="B1167" s="218" t="s">
        <v>3638</v>
      </c>
      <c r="C1167" s="218">
        <v>5.1074273845025999</v>
      </c>
      <c r="D1167" s="218">
        <v>5.14985926061388</v>
      </c>
      <c r="E1167" s="218">
        <v>5.7172447358465002</v>
      </c>
      <c r="F1167" s="218">
        <v>5.6347277601309296</v>
      </c>
      <c r="G1167" s="218">
        <v>6.6274044522495901</v>
      </c>
      <c r="H1167" s="218">
        <v>0</v>
      </c>
      <c r="I1167" t="s">
        <v>3639</v>
      </c>
      <c r="J1167" s="218" t="s">
        <v>3639</v>
      </c>
      <c r="K1167" s="218">
        <v>3</v>
      </c>
      <c r="L1167" s="218">
        <v>0.60981735134390025</v>
      </c>
      <c r="M1167" s="218">
        <v>0.52730037562832965</v>
      </c>
      <c r="N1167" s="218">
        <v>0.56738547523262017</v>
      </c>
      <c r="O1167" s="218">
        <v>0.48486849951704958</v>
      </c>
      <c r="P1167" s="218">
        <v>1.5199770677469902</v>
      </c>
      <c r="Q1167" s="218">
        <v>-5.1074273845025999</v>
      </c>
      <c r="R1167" s="507">
        <v>0.56855886348611495</v>
      </c>
      <c r="S1167" s="507">
        <v>0.52612698737483488</v>
      </c>
      <c r="T1167" s="218">
        <v>-1.7937251583778049</v>
      </c>
    </row>
    <row r="1168" spans="1:20" x14ac:dyDescent="0.6">
      <c r="A1168" s="218" t="s">
        <v>3640</v>
      </c>
      <c r="B1168" s="218" t="s">
        <v>3641</v>
      </c>
      <c r="C1168" s="218">
        <v>5.0378188679403797</v>
      </c>
      <c r="D1168" s="218">
        <v>5.2225597690160201</v>
      </c>
      <c r="E1168" s="218">
        <v>5.66466109760007</v>
      </c>
      <c r="F1168" s="218">
        <v>4.8411879282721904</v>
      </c>
      <c r="G1168" s="218">
        <v>0.14046909216855899</v>
      </c>
      <c r="H1168" s="218">
        <v>0</v>
      </c>
      <c r="I1168" t="s">
        <v>3639</v>
      </c>
      <c r="J1168" s="218" t="s">
        <v>3639</v>
      </c>
      <c r="K1168" s="218">
        <v>3</v>
      </c>
      <c r="L1168" s="218">
        <v>0.62684222965969028</v>
      </c>
      <c r="M1168" s="218">
        <v>-0.19663093966818934</v>
      </c>
      <c r="N1168" s="218">
        <v>0.44210132858404982</v>
      </c>
      <c r="O1168" s="218">
        <v>-0.38137184074382979</v>
      </c>
      <c r="P1168" s="218">
        <v>-4.8973497757718203</v>
      </c>
      <c r="Q1168" s="218">
        <v>-5.0378188679403797</v>
      </c>
      <c r="R1168" s="507">
        <v>0.21510564499575047</v>
      </c>
      <c r="S1168" s="507">
        <v>3.0364743920110016E-2</v>
      </c>
      <c r="T1168" s="218">
        <v>-4.9675843218560995</v>
      </c>
    </row>
    <row r="1169" spans="1:20" x14ac:dyDescent="0.6">
      <c r="A1169" s="218" t="s">
        <v>3642</v>
      </c>
      <c r="B1169" s="218" t="s">
        <v>3643</v>
      </c>
      <c r="C1169" s="218">
        <v>5.4221599627540904</v>
      </c>
      <c r="D1169" s="218">
        <v>5.4176526982337299</v>
      </c>
      <c r="E1169" s="218">
        <v>6.6230700769270401</v>
      </c>
      <c r="F1169" s="218">
        <v>4.1622411349386397</v>
      </c>
      <c r="G1169" s="218">
        <v>1.45337470871665</v>
      </c>
      <c r="H1169" s="218">
        <v>8.5545058463415309</v>
      </c>
      <c r="I1169" t="s">
        <v>3639</v>
      </c>
      <c r="J1169" s="218" t="s">
        <v>3639</v>
      </c>
      <c r="K1169" s="218">
        <v>3</v>
      </c>
      <c r="L1169" s="218">
        <v>1.2009101141729497</v>
      </c>
      <c r="M1169" s="218">
        <v>-1.2599188278154507</v>
      </c>
      <c r="N1169" s="218">
        <v>1.2054173786933102</v>
      </c>
      <c r="O1169" s="218">
        <v>-1.2554115632950902</v>
      </c>
      <c r="P1169" s="218">
        <v>-3.9687852540374404</v>
      </c>
      <c r="Q1169" s="218">
        <v>3.1323458835874405</v>
      </c>
      <c r="R1169" s="507">
        <v>-2.9504356821250521E-2</v>
      </c>
      <c r="S1169" s="507">
        <v>-2.4997092300889978E-2</v>
      </c>
      <c r="T1169" s="218">
        <v>-0.41821968522499997</v>
      </c>
    </row>
    <row r="1170" spans="1:20" x14ac:dyDescent="0.6">
      <c r="A1170" s="218" t="s">
        <v>3644</v>
      </c>
      <c r="B1170" s="218" t="s">
        <v>3645</v>
      </c>
      <c r="C1170" s="218">
        <v>7.2361394974320303</v>
      </c>
      <c r="D1170" s="218">
        <v>7.2813082766003401</v>
      </c>
      <c r="E1170" s="218">
        <v>7.9084215782404303</v>
      </c>
      <c r="F1170" s="218">
        <v>7.12744506140307</v>
      </c>
      <c r="G1170" s="218">
        <v>2.2886572363125599</v>
      </c>
      <c r="H1170" s="218">
        <v>8.7151095911564607</v>
      </c>
      <c r="I1170" t="s">
        <v>3646</v>
      </c>
      <c r="J1170" s="218" t="s">
        <v>3646</v>
      </c>
      <c r="K1170" s="218">
        <v>2</v>
      </c>
      <c r="L1170" s="218">
        <v>0.67228208080840002</v>
      </c>
      <c r="M1170" s="218">
        <v>-0.10869443602896034</v>
      </c>
      <c r="N1170" s="218">
        <v>0.62711330164009027</v>
      </c>
      <c r="O1170" s="218">
        <v>-0.15386321519727009</v>
      </c>
      <c r="P1170" s="218">
        <v>-4.94748226111947</v>
      </c>
      <c r="Q1170" s="218">
        <v>1.4789700937244303</v>
      </c>
      <c r="R1170" s="507">
        <v>0.28179382238971984</v>
      </c>
      <c r="S1170" s="507">
        <v>0.23662504322141009</v>
      </c>
      <c r="T1170" s="218">
        <v>-1.7342560836975198</v>
      </c>
    </row>
    <row r="1171" spans="1:20" x14ac:dyDescent="0.6">
      <c r="A1171" s="218" t="s">
        <v>3647</v>
      </c>
      <c r="B1171" s="218" t="s">
        <v>3648</v>
      </c>
      <c r="C1171" s="218">
        <v>6.0067702842816297</v>
      </c>
      <c r="D1171" s="218">
        <v>6.1640895173391899</v>
      </c>
      <c r="E1171" s="218">
        <v>5.7659427689190901</v>
      </c>
      <c r="F1171" s="218">
        <v>6.2880410043366801</v>
      </c>
      <c r="G1171" s="218">
        <v>1.21997385646274</v>
      </c>
      <c r="H1171" s="218">
        <v>7.7578982668444798</v>
      </c>
      <c r="I1171" t="s">
        <v>3646</v>
      </c>
      <c r="J1171" s="218" t="s">
        <v>3646</v>
      </c>
      <c r="K1171" s="218">
        <v>2</v>
      </c>
      <c r="L1171" s="218">
        <v>-0.24082751536253966</v>
      </c>
      <c r="M1171" s="218">
        <v>0.28127072005505038</v>
      </c>
      <c r="N1171" s="218">
        <v>-0.39814674842009978</v>
      </c>
      <c r="O1171" s="218">
        <v>0.12395148699749026</v>
      </c>
      <c r="P1171" s="218">
        <v>-4.7867964278188895</v>
      </c>
      <c r="Q1171" s="218">
        <v>1.7511279825628501</v>
      </c>
      <c r="R1171" s="507">
        <v>2.0221602346255363E-2</v>
      </c>
      <c r="S1171" s="507">
        <v>-0.13709763071130476</v>
      </c>
      <c r="T1171" s="218">
        <v>-1.5178342226280197</v>
      </c>
    </row>
    <row r="1172" spans="1:20" x14ac:dyDescent="0.6">
      <c r="A1172" s="218" t="s">
        <v>3649</v>
      </c>
      <c r="B1172" s="218" t="s">
        <v>3650</v>
      </c>
      <c r="C1172" s="218">
        <v>5.3209186001588602</v>
      </c>
      <c r="D1172" s="218">
        <v>5.4751071188634297</v>
      </c>
      <c r="E1172" s="218">
        <v>0.106826243139567</v>
      </c>
      <c r="F1172" s="218">
        <v>4.5394685122980798</v>
      </c>
      <c r="G1172" s="218">
        <v>0</v>
      </c>
      <c r="H1172" s="218">
        <v>0</v>
      </c>
      <c r="I1172" t="s">
        <v>3651</v>
      </c>
      <c r="J1172" s="218" t="s">
        <v>3651</v>
      </c>
      <c r="K1172" s="218">
        <v>1</v>
      </c>
      <c r="L1172" s="218">
        <v>-5.2140923570192932</v>
      </c>
      <c r="M1172" s="218">
        <v>-0.78145008786078041</v>
      </c>
      <c r="N1172" s="218">
        <v>-5.3682808757238627</v>
      </c>
      <c r="O1172" s="218">
        <v>-0.93563860656534992</v>
      </c>
      <c r="P1172" s="218">
        <v>-5.3209186001588602</v>
      </c>
      <c r="Q1172" s="218">
        <v>-5.3209186001588602</v>
      </c>
      <c r="R1172" s="507">
        <v>-2.9977712224400368</v>
      </c>
      <c r="S1172" s="507">
        <v>-3.1519597411446063</v>
      </c>
      <c r="T1172" s="218">
        <v>-5.3209186001588602</v>
      </c>
    </row>
    <row r="1173" spans="1:20" x14ac:dyDescent="0.6">
      <c r="A1173" s="218" t="s">
        <v>3652</v>
      </c>
      <c r="B1173" s="218" t="s">
        <v>3653</v>
      </c>
      <c r="C1173" s="218">
        <v>3.74641028665049</v>
      </c>
      <c r="D1173" s="218">
        <v>4.1412043620771497</v>
      </c>
      <c r="E1173" s="218">
        <v>4.0566123911873602</v>
      </c>
      <c r="F1173" s="218">
        <v>4.1787288582176103</v>
      </c>
      <c r="G1173" s="218">
        <v>0</v>
      </c>
      <c r="H1173" s="218">
        <v>0</v>
      </c>
      <c r="I1173" t="s">
        <v>3654</v>
      </c>
      <c r="J1173" s="218" t="s">
        <v>3654</v>
      </c>
      <c r="K1173" s="218">
        <v>1</v>
      </c>
      <c r="L1173" s="218">
        <v>0.31020210453687014</v>
      </c>
      <c r="M1173" s="218">
        <v>0.43231857156712028</v>
      </c>
      <c r="N1173" s="218">
        <v>-8.4591970889789536E-2</v>
      </c>
      <c r="O1173" s="218">
        <v>3.7524496140460606E-2</v>
      </c>
      <c r="P1173" s="218">
        <v>-3.74641028665049</v>
      </c>
      <c r="Q1173" s="218">
        <v>-3.74641028665049</v>
      </c>
      <c r="R1173" s="507">
        <v>0.37126033805199521</v>
      </c>
      <c r="S1173" s="507">
        <v>-2.3533737374664465E-2</v>
      </c>
      <c r="T1173" s="218">
        <v>-3.74641028665049</v>
      </c>
    </row>
    <row r="1174" spans="1:20" x14ac:dyDescent="0.6">
      <c r="A1174" s="218" t="s">
        <v>3655</v>
      </c>
      <c r="B1174" s="218" t="s">
        <v>3656</v>
      </c>
      <c r="C1174" s="218">
        <v>6.5180603258351901</v>
      </c>
      <c r="D1174" s="218">
        <v>6.5975460525266296</v>
      </c>
      <c r="E1174" s="218">
        <v>7.0841846155821999</v>
      </c>
      <c r="F1174" s="218">
        <v>6.6351481933965397</v>
      </c>
      <c r="G1174" s="218">
        <v>1.9875538236510399</v>
      </c>
      <c r="H1174" s="218">
        <v>8.2360261615965005</v>
      </c>
      <c r="I1174" t="s">
        <v>3657</v>
      </c>
      <c r="J1174" s="218" t="s">
        <v>3657</v>
      </c>
      <c r="K1174" s="218">
        <v>1</v>
      </c>
      <c r="L1174" s="218">
        <v>0.56612428974700979</v>
      </c>
      <c r="M1174" s="218">
        <v>0.11708786756134959</v>
      </c>
      <c r="N1174" s="218">
        <v>0.48663856305557029</v>
      </c>
      <c r="O1174" s="218">
        <v>3.7602140869910095E-2</v>
      </c>
      <c r="P1174" s="218">
        <v>-4.5305065021841502</v>
      </c>
      <c r="Q1174" s="218">
        <v>1.7179658357613103</v>
      </c>
      <c r="R1174" s="507">
        <v>0.34160607865417969</v>
      </c>
      <c r="S1174" s="507">
        <v>0.26212035196274019</v>
      </c>
      <c r="T1174" s="218">
        <v>-1.4062703332114199</v>
      </c>
    </row>
    <row r="1175" spans="1:20" x14ac:dyDescent="0.6">
      <c r="A1175" s="218" t="s">
        <v>3658</v>
      </c>
      <c r="B1175" s="218" t="s">
        <v>3659</v>
      </c>
      <c r="C1175" s="218">
        <v>6.0016477590210302</v>
      </c>
      <c r="D1175" s="218">
        <v>6.1341158175873298</v>
      </c>
      <c r="E1175" s="218">
        <v>6.3983343206480496</v>
      </c>
      <c r="F1175" s="218">
        <v>6.0654689904923096</v>
      </c>
      <c r="G1175" s="218">
        <v>1.83049323649272</v>
      </c>
      <c r="H1175" s="218">
        <v>6.2818102031589396</v>
      </c>
      <c r="I1175" t="s">
        <v>3660</v>
      </c>
      <c r="J1175" s="218" t="s">
        <v>3660</v>
      </c>
      <c r="K1175" s="218">
        <v>1</v>
      </c>
      <c r="L1175" s="218">
        <v>0.39668656162701943</v>
      </c>
      <c r="M1175" s="218">
        <v>6.3821231471279383E-2</v>
      </c>
      <c r="N1175" s="218">
        <v>0.26421850306071981</v>
      </c>
      <c r="O1175" s="218">
        <v>-6.8646827095020235E-2</v>
      </c>
      <c r="P1175" s="218">
        <v>-4.17115452252831</v>
      </c>
      <c r="Q1175" s="218">
        <v>0.28016244413790936</v>
      </c>
      <c r="R1175" s="507">
        <v>0.23025389654914941</v>
      </c>
      <c r="S1175" s="507">
        <v>9.7785837982849788E-2</v>
      </c>
      <c r="T1175" s="218">
        <v>-1.9454960391952003</v>
      </c>
    </row>
    <row r="1176" spans="1:20" x14ac:dyDescent="0.6">
      <c r="A1176" s="218" t="s">
        <v>3661</v>
      </c>
      <c r="B1176" s="218" t="s">
        <v>3662</v>
      </c>
      <c r="C1176" s="218">
        <v>3.4291463903011001</v>
      </c>
      <c r="D1176" s="218">
        <v>3.5939464869040201</v>
      </c>
      <c r="E1176" s="218">
        <v>0</v>
      </c>
      <c r="F1176" s="218">
        <v>4.0438026857098004</v>
      </c>
      <c r="G1176" s="218">
        <v>0</v>
      </c>
      <c r="H1176" s="218">
        <v>0</v>
      </c>
      <c r="I1176" t="s">
        <v>3663</v>
      </c>
      <c r="J1176" s="218" t="s">
        <v>3663</v>
      </c>
      <c r="K1176" s="218">
        <v>1</v>
      </c>
      <c r="L1176" s="218">
        <v>-3.4291463903011001</v>
      </c>
      <c r="M1176" s="218">
        <v>0.61465629540870026</v>
      </c>
      <c r="N1176" s="218">
        <v>-3.5939464869040201</v>
      </c>
      <c r="O1176" s="218">
        <v>0.44985619880578032</v>
      </c>
      <c r="P1176" s="218">
        <v>-3.4291463903011001</v>
      </c>
      <c r="Q1176" s="218">
        <v>-3.4291463903011001</v>
      </c>
      <c r="R1176" s="507">
        <v>-1.4072450474461999</v>
      </c>
      <c r="S1176" s="507">
        <v>-1.5720451440491199</v>
      </c>
      <c r="T1176" s="218">
        <v>-3.4291463903011001</v>
      </c>
    </row>
    <row r="1177" spans="1:20" x14ac:dyDescent="0.6">
      <c r="A1177" s="218" t="s">
        <v>3664</v>
      </c>
      <c r="B1177" s="218" t="s">
        <v>3665</v>
      </c>
      <c r="C1177" s="218">
        <v>5.5354897808247596</v>
      </c>
      <c r="D1177" s="218">
        <v>5.6443802398285099</v>
      </c>
      <c r="E1177" s="218">
        <v>6.61177700668732</v>
      </c>
      <c r="F1177" s="218">
        <v>3.70961719950586</v>
      </c>
      <c r="G1177" s="218">
        <v>0.59580657787600999</v>
      </c>
      <c r="H1177" s="218">
        <v>0</v>
      </c>
      <c r="I1177" t="s">
        <v>3666</v>
      </c>
      <c r="J1177" s="218" t="s">
        <v>3666</v>
      </c>
      <c r="K1177" s="218">
        <v>1</v>
      </c>
      <c r="L1177" s="218">
        <v>1.0762872258625604</v>
      </c>
      <c r="M1177" s="218">
        <v>-1.8258725813188996</v>
      </c>
      <c r="N1177" s="218">
        <v>0.96739676685881015</v>
      </c>
      <c r="O1177" s="218">
        <v>-1.9347630403226499</v>
      </c>
      <c r="P1177" s="218">
        <v>-4.9396832029487499</v>
      </c>
      <c r="Q1177" s="218">
        <v>-5.5354897808247596</v>
      </c>
      <c r="R1177" s="507">
        <v>-0.3747926777281696</v>
      </c>
      <c r="S1177" s="507">
        <v>-0.48368313673191987</v>
      </c>
      <c r="T1177" s="218">
        <v>-5.2375864918867547</v>
      </c>
    </row>
    <row r="1178" spans="1:20" x14ac:dyDescent="0.6">
      <c r="A1178" s="218" t="s">
        <v>3667</v>
      </c>
      <c r="B1178" s="218" t="s">
        <v>3668</v>
      </c>
      <c r="C1178" s="218">
        <v>6.1941242766375701</v>
      </c>
      <c r="D1178" s="218">
        <v>6.1686966272663897</v>
      </c>
      <c r="E1178" s="218">
        <v>4.6734025703232103</v>
      </c>
      <c r="F1178" s="218">
        <v>6.47891998702673</v>
      </c>
      <c r="G1178" s="218">
        <v>0.14046909216855899</v>
      </c>
      <c r="H1178" s="218">
        <v>6.0379767083672498</v>
      </c>
      <c r="I1178" t="s">
        <v>3669</v>
      </c>
      <c r="J1178" s="218" t="s">
        <v>3669</v>
      </c>
      <c r="K1178" s="218">
        <v>1</v>
      </c>
      <c r="L1178" s="218">
        <v>-1.5207217063143599</v>
      </c>
      <c r="M1178" s="218">
        <v>0.28479571038915985</v>
      </c>
      <c r="N1178" s="218">
        <v>-1.4952940569431794</v>
      </c>
      <c r="O1178" s="218">
        <v>0.31022335976034032</v>
      </c>
      <c r="P1178" s="218">
        <v>-6.0536551844690107</v>
      </c>
      <c r="Q1178" s="218">
        <v>-0.15614756827032039</v>
      </c>
      <c r="R1178" s="507">
        <v>-0.61796299796260001</v>
      </c>
      <c r="S1178" s="507">
        <v>-0.59253534859141954</v>
      </c>
      <c r="T1178" s="218">
        <v>-3.1049013763696656</v>
      </c>
    </row>
    <row r="1179" spans="1:20" x14ac:dyDescent="0.6">
      <c r="A1179" s="218" t="s">
        <v>3670</v>
      </c>
      <c r="B1179" s="218" t="s">
        <v>3671</v>
      </c>
      <c r="C1179" s="218">
        <v>5.2981185832937401</v>
      </c>
      <c r="D1179" s="218">
        <v>5.50975817879318</v>
      </c>
      <c r="E1179" s="218">
        <v>5.9865842821533297</v>
      </c>
      <c r="F1179" s="218">
        <v>4.8037138007403497</v>
      </c>
      <c r="G1179" s="218">
        <v>1.78840299136486</v>
      </c>
      <c r="H1179" s="218">
        <v>0.123827711997599</v>
      </c>
      <c r="I1179" t="s">
        <v>3672</v>
      </c>
      <c r="J1179" s="218" t="s">
        <v>3672</v>
      </c>
      <c r="K1179" s="218">
        <v>2</v>
      </c>
      <c r="L1179" s="218">
        <v>0.68846569885958964</v>
      </c>
      <c r="M1179" s="218">
        <v>-0.49440478255339038</v>
      </c>
      <c r="N1179" s="218">
        <v>0.47682610336014974</v>
      </c>
      <c r="O1179" s="218">
        <v>-0.70604437805283027</v>
      </c>
      <c r="P1179" s="218">
        <v>-3.5097155919288801</v>
      </c>
      <c r="Q1179" s="218">
        <v>-5.1742908712961411</v>
      </c>
      <c r="R1179" s="507">
        <v>9.703045815309963E-2</v>
      </c>
      <c r="S1179" s="507">
        <v>-0.11460913734634026</v>
      </c>
      <c r="T1179" s="218">
        <v>-4.3420032316125106</v>
      </c>
    </row>
    <row r="1180" spans="1:20" x14ac:dyDescent="0.6">
      <c r="A1180" s="218" t="s">
        <v>3673</v>
      </c>
      <c r="B1180" s="218" t="s">
        <v>3674</v>
      </c>
      <c r="C1180" s="218">
        <v>2.2682651324558698</v>
      </c>
      <c r="D1180" s="218">
        <v>2.1613112180161198</v>
      </c>
      <c r="E1180" s="218">
        <v>5.44016568968664E-2</v>
      </c>
      <c r="F1180" s="218">
        <v>0</v>
      </c>
      <c r="G1180" s="218">
        <v>0</v>
      </c>
      <c r="H1180" s="218">
        <v>0</v>
      </c>
      <c r="I1180" t="s">
        <v>3672</v>
      </c>
      <c r="J1180" s="218" t="s">
        <v>3672</v>
      </c>
      <c r="K1180" s="218">
        <v>2</v>
      </c>
      <c r="L1180" s="218">
        <v>-2.2138634755590032</v>
      </c>
      <c r="M1180" s="218">
        <v>-2.2682651324558698</v>
      </c>
      <c r="N1180" s="218">
        <v>-2.1069095611192532</v>
      </c>
      <c r="O1180" s="218">
        <v>-2.1613112180161198</v>
      </c>
      <c r="P1180" s="218">
        <v>-2.2682651324558698</v>
      </c>
      <c r="Q1180" s="218">
        <v>-2.2682651324558698</v>
      </c>
      <c r="R1180" s="507">
        <v>-2.2410643040074367</v>
      </c>
      <c r="S1180" s="507">
        <v>-2.1341103895676863</v>
      </c>
      <c r="T1180" s="218">
        <v>-2.2682651324558698</v>
      </c>
    </row>
    <row r="1181" spans="1:20" x14ac:dyDescent="0.6">
      <c r="A1181" s="218" t="s">
        <v>3675</v>
      </c>
      <c r="B1181" s="218" t="s">
        <v>3676</v>
      </c>
      <c r="C1181" s="218">
        <v>6.8057637091964001</v>
      </c>
      <c r="D1181" s="218">
        <v>6.7370221023770798</v>
      </c>
      <c r="E1181" s="218">
        <v>6.7391951568866801</v>
      </c>
      <c r="F1181" s="218">
        <v>6.4177264764701496</v>
      </c>
      <c r="G1181" s="218">
        <v>1.9498624063249399</v>
      </c>
      <c r="H1181" s="218">
        <v>0</v>
      </c>
      <c r="I1181" t="s">
        <v>3677</v>
      </c>
      <c r="J1181" s="218" t="s">
        <v>3677</v>
      </c>
      <c r="K1181" s="218">
        <v>1</v>
      </c>
      <c r="L1181" s="218">
        <v>-6.6568552309719919E-2</v>
      </c>
      <c r="M1181" s="218">
        <v>-0.38803723272625046</v>
      </c>
      <c r="N1181" s="218">
        <v>2.1730545096003695E-3</v>
      </c>
      <c r="O1181" s="218">
        <v>-0.31929562590693017</v>
      </c>
      <c r="P1181" s="218">
        <v>-4.8559013028714606</v>
      </c>
      <c r="Q1181" s="218">
        <v>-6.8057637091964001</v>
      </c>
      <c r="R1181" s="507">
        <v>-0.22730289251798519</v>
      </c>
      <c r="S1181" s="507">
        <v>-0.1585612856986649</v>
      </c>
      <c r="T1181" s="218">
        <v>-5.8308325060339303</v>
      </c>
    </row>
    <row r="1182" spans="1:20" x14ac:dyDescent="0.6">
      <c r="A1182" s="218" t="s">
        <v>3678</v>
      </c>
      <c r="B1182" s="218" t="s">
        <v>3679</v>
      </c>
      <c r="C1182" s="218">
        <v>5.5014180091017497</v>
      </c>
      <c r="D1182" s="218">
        <v>5.4319585053550501</v>
      </c>
      <c r="E1182" s="218">
        <v>5.3151539013943596</v>
      </c>
      <c r="F1182" s="218">
        <v>4.8456201072263898</v>
      </c>
      <c r="G1182" s="218">
        <v>0.69026577864285299</v>
      </c>
      <c r="H1182" s="218">
        <v>0</v>
      </c>
      <c r="I1182" t="s">
        <v>3680</v>
      </c>
      <c r="J1182" s="218" t="s">
        <v>3680</v>
      </c>
      <c r="K1182" s="218">
        <v>1</v>
      </c>
      <c r="L1182" s="218">
        <v>-0.1862641077073901</v>
      </c>
      <c r="M1182" s="218">
        <v>-0.65579790187535991</v>
      </c>
      <c r="N1182" s="218">
        <v>-0.11680460396069048</v>
      </c>
      <c r="O1182" s="218">
        <v>-0.58633839812866029</v>
      </c>
      <c r="P1182" s="218">
        <v>-4.8111522304588963</v>
      </c>
      <c r="Q1182" s="218">
        <v>-5.5014180091017497</v>
      </c>
      <c r="R1182" s="507">
        <v>-0.42103100479137501</v>
      </c>
      <c r="S1182" s="507">
        <v>-0.35157150104467538</v>
      </c>
      <c r="T1182" s="218">
        <v>-5.156285119780323</v>
      </c>
    </row>
    <row r="1183" spans="1:20" x14ac:dyDescent="0.6">
      <c r="A1183" s="218" t="s">
        <v>3681</v>
      </c>
      <c r="B1183" s="218" t="s">
        <v>3682</v>
      </c>
      <c r="C1183" s="218">
        <v>6.3569150221916599</v>
      </c>
      <c r="D1183" s="218">
        <v>6.3922601701475203</v>
      </c>
      <c r="E1183" s="218">
        <v>7.3610426743283304</v>
      </c>
      <c r="F1183" s="218">
        <v>6.3455007416883404</v>
      </c>
      <c r="G1183" s="218">
        <v>7.8625071646590401</v>
      </c>
      <c r="H1183" s="218">
        <v>0</v>
      </c>
      <c r="I1183" t="s">
        <v>3683</v>
      </c>
      <c r="J1183" s="218" t="s">
        <v>3683</v>
      </c>
      <c r="K1183" s="218">
        <v>2</v>
      </c>
      <c r="L1183" s="218">
        <v>1.0041276521366704</v>
      </c>
      <c r="M1183" s="218">
        <v>-1.1414280503319496E-2</v>
      </c>
      <c r="N1183" s="218">
        <v>0.96878250418081002</v>
      </c>
      <c r="O1183" s="218">
        <v>-4.6759428459179908E-2</v>
      </c>
      <c r="P1183" s="218">
        <v>1.5055921424673802</v>
      </c>
      <c r="Q1183" s="218">
        <v>-6.3569150221916599</v>
      </c>
      <c r="R1183" s="507">
        <v>0.49635668581667547</v>
      </c>
      <c r="S1183" s="507">
        <v>0.46101153786081506</v>
      </c>
      <c r="T1183" s="218">
        <v>-2.4256614398621399</v>
      </c>
    </row>
    <row r="1184" spans="1:20" x14ac:dyDescent="0.6">
      <c r="A1184" s="218" t="s">
        <v>3684</v>
      </c>
      <c r="B1184" s="218" t="s">
        <v>3685</v>
      </c>
      <c r="C1184" s="218">
        <v>6.4047527785621803</v>
      </c>
      <c r="D1184" s="218">
        <v>6.5629653914699899</v>
      </c>
      <c r="E1184" s="218">
        <v>6.92768118157937</v>
      </c>
      <c r="F1184" s="218">
        <v>6.4831932144224602</v>
      </c>
      <c r="G1184" s="218">
        <v>8.7176627979184502</v>
      </c>
      <c r="H1184" s="218">
        <v>7.7080647019222504</v>
      </c>
      <c r="I1184" t="s">
        <v>3683</v>
      </c>
      <c r="J1184" s="218" t="s">
        <v>3683</v>
      </c>
      <c r="K1184" s="218">
        <v>2</v>
      </c>
      <c r="L1184" s="218">
        <v>0.52292840301718968</v>
      </c>
      <c r="M1184" s="218">
        <v>7.8440435860279933E-2</v>
      </c>
      <c r="N1184" s="218">
        <v>0.36471579010938004</v>
      </c>
      <c r="O1184" s="218">
        <v>-7.9772177047529702E-2</v>
      </c>
      <c r="P1184" s="218">
        <v>2.3129100193562699</v>
      </c>
      <c r="Q1184" s="218">
        <v>1.3033119233600701</v>
      </c>
      <c r="R1184" s="507">
        <v>0.30068441943873481</v>
      </c>
      <c r="S1184" s="507">
        <v>0.14247180653092517</v>
      </c>
      <c r="T1184" s="218">
        <v>1.80811097135817</v>
      </c>
    </row>
    <row r="1185" spans="1:20" x14ac:dyDescent="0.6">
      <c r="A1185" s="218" t="s">
        <v>3686</v>
      </c>
      <c r="B1185" s="218" t="s">
        <v>3687</v>
      </c>
      <c r="C1185" s="218">
        <v>6.61516930117494</v>
      </c>
      <c r="D1185" s="218">
        <v>6.71379209318384</v>
      </c>
      <c r="E1185" s="218">
        <v>6.30044190932459</v>
      </c>
      <c r="F1185" s="218">
        <v>5.9980536334411001</v>
      </c>
      <c r="G1185" s="218">
        <v>8.8116091087862607</v>
      </c>
      <c r="H1185" s="218">
        <v>0.23786221336595301</v>
      </c>
      <c r="I1185" t="s">
        <v>3688</v>
      </c>
      <c r="J1185" s="218" t="s">
        <v>3688</v>
      </c>
      <c r="K1185" s="218">
        <v>1</v>
      </c>
      <c r="L1185" s="218">
        <v>-0.31472739185034992</v>
      </c>
      <c r="M1185" s="218">
        <v>-0.61711566773383986</v>
      </c>
      <c r="N1185" s="218">
        <v>-0.41335018385924993</v>
      </c>
      <c r="O1185" s="218">
        <v>-0.71573845974273986</v>
      </c>
      <c r="P1185" s="218">
        <v>2.1964398076113207</v>
      </c>
      <c r="Q1185" s="218">
        <v>-6.3773070878089868</v>
      </c>
      <c r="R1185" s="507">
        <v>-0.46592152979209489</v>
      </c>
      <c r="S1185" s="507">
        <v>-0.5645443218009949</v>
      </c>
      <c r="T1185" s="218">
        <v>-2.090433640098833</v>
      </c>
    </row>
    <row r="1186" spans="1:20" x14ac:dyDescent="0.6">
      <c r="A1186" s="218" t="s">
        <v>3689</v>
      </c>
      <c r="B1186" s="218" t="s">
        <v>3690</v>
      </c>
      <c r="C1186" s="218">
        <v>7.8480998103981596</v>
      </c>
      <c r="D1186" s="218">
        <v>7.9861919568102504</v>
      </c>
      <c r="E1186" s="218">
        <v>8.1473327978181391</v>
      </c>
      <c r="F1186" s="218">
        <v>7.7091667852840198</v>
      </c>
      <c r="G1186" s="218">
        <v>2.5120041026070701</v>
      </c>
      <c r="H1186" s="218">
        <v>7.6590092069532902</v>
      </c>
      <c r="I1186" t="s">
        <v>3691</v>
      </c>
      <c r="J1186" s="218" t="s">
        <v>3691</v>
      </c>
      <c r="K1186" s="218">
        <v>1</v>
      </c>
      <c r="L1186" s="218">
        <v>0.2992329874199795</v>
      </c>
      <c r="M1186" s="218">
        <v>-0.13893302511413985</v>
      </c>
      <c r="N1186" s="218">
        <v>0.16114084100788872</v>
      </c>
      <c r="O1186" s="218">
        <v>-0.27702517152623063</v>
      </c>
      <c r="P1186" s="218">
        <v>-5.33609570779109</v>
      </c>
      <c r="Q1186" s="218">
        <v>-0.18909060344486939</v>
      </c>
      <c r="R1186" s="507">
        <v>8.0149981152919825E-2</v>
      </c>
      <c r="S1186" s="507">
        <v>-5.7942165259170952E-2</v>
      </c>
      <c r="T1186" s="218">
        <v>-2.7625931556179797</v>
      </c>
    </row>
    <row r="1187" spans="1:20" x14ac:dyDescent="0.6">
      <c r="A1187" s="218" t="s">
        <v>3692</v>
      </c>
      <c r="B1187" s="218" t="s">
        <v>3693</v>
      </c>
      <c r="C1187" s="218">
        <v>4.8680662176584404</v>
      </c>
      <c r="D1187" s="218">
        <v>5.03632463217322</v>
      </c>
      <c r="E1187" s="218">
        <v>5.9874583660367602</v>
      </c>
      <c r="F1187" s="218">
        <v>3.1214332581647302</v>
      </c>
      <c r="G1187" s="218">
        <v>0.77891856884019794</v>
      </c>
      <c r="H1187" s="218">
        <v>0</v>
      </c>
      <c r="I1187" t="s">
        <v>3694</v>
      </c>
      <c r="J1187" s="218" t="s">
        <v>3694</v>
      </c>
      <c r="K1187" s="218">
        <v>1</v>
      </c>
      <c r="L1187" s="218">
        <v>1.1193921483783198</v>
      </c>
      <c r="M1187" s="218">
        <v>-1.7466329594937102</v>
      </c>
      <c r="N1187" s="218">
        <v>0.95113373386354017</v>
      </c>
      <c r="O1187" s="218">
        <v>-1.9148913740084899</v>
      </c>
      <c r="P1187" s="218">
        <v>-4.0891476488182423</v>
      </c>
      <c r="Q1187" s="218">
        <v>-4.8680662176584404</v>
      </c>
      <c r="R1187" s="507">
        <v>-0.31362040555769521</v>
      </c>
      <c r="S1187" s="507">
        <v>-0.48187882007247484</v>
      </c>
      <c r="T1187" s="218">
        <v>-4.4786069332383409</v>
      </c>
    </row>
    <row r="1188" spans="1:20" x14ac:dyDescent="0.6">
      <c r="A1188" s="218" t="s">
        <v>3695</v>
      </c>
      <c r="B1188" s="218" t="s">
        <v>3696</v>
      </c>
      <c r="C1188" s="218">
        <v>5.6206519774271797</v>
      </c>
      <c r="D1188" s="218">
        <v>5.5385201895011598</v>
      </c>
      <c r="E1188" s="218">
        <v>2.8141912556608601</v>
      </c>
      <c r="F1188" s="218">
        <v>5.5403666254458397</v>
      </c>
      <c r="G1188" s="218">
        <v>0</v>
      </c>
      <c r="H1188" s="218">
        <v>0</v>
      </c>
      <c r="I1188" t="s">
        <v>3697</v>
      </c>
      <c r="J1188" s="218" t="s">
        <v>3697</v>
      </c>
      <c r="K1188" s="218">
        <v>1</v>
      </c>
      <c r="L1188" s="218">
        <v>-2.8064607217663196</v>
      </c>
      <c r="M1188" s="218">
        <v>-8.0285351981340014E-2</v>
      </c>
      <c r="N1188" s="218">
        <v>-2.7243289338402996</v>
      </c>
      <c r="O1188" s="218">
        <v>1.846435944679925E-3</v>
      </c>
      <c r="P1188" s="218">
        <v>-5.6206519774271797</v>
      </c>
      <c r="Q1188" s="218">
        <v>-5.6206519774271797</v>
      </c>
      <c r="R1188" s="507">
        <v>-1.4433730368738298</v>
      </c>
      <c r="S1188" s="507">
        <v>-1.3612412489478098</v>
      </c>
      <c r="T1188" s="218">
        <v>-5.6206519774271797</v>
      </c>
    </row>
    <row r="1189" spans="1:20" x14ac:dyDescent="0.6">
      <c r="A1189" s="218" t="s">
        <v>3698</v>
      </c>
      <c r="B1189" s="218" t="s">
        <v>3699</v>
      </c>
      <c r="C1189" s="218">
        <v>3.68382452664197</v>
      </c>
      <c r="D1189" s="218">
        <v>3.6923021886897698</v>
      </c>
      <c r="E1189" s="218">
        <v>4.3990357015571204</v>
      </c>
      <c r="F1189" s="218">
        <v>3.0617300682748998</v>
      </c>
      <c r="G1189" s="218">
        <v>0.26846663313173802</v>
      </c>
      <c r="H1189" s="218">
        <v>0</v>
      </c>
      <c r="I1189" t="s">
        <v>3700</v>
      </c>
      <c r="J1189" s="218" t="s">
        <v>3701</v>
      </c>
      <c r="K1189" s="218">
        <v>4</v>
      </c>
      <c r="L1189" s="218">
        <v>0.7152111749151504</v>
      </c>
      <c r="M1189" s="218">
        <v>-0.62209445836707022</v>
      </c>
      <c r="N1189" s="218">
        <v>0.70673351286735064</v>
      </c>
      <c r="O1189" s="218">
        <v>-0.63057212041486999</v>
      </c>
      <c r="P1189" s="218">
        <v>-3.4153578935102322</v>
      </c>
      <c r="Q1189" s="218">
        <v>-3.68382452664197</v>
      </c>
      <c r="R1189" s="507">
        <v>4.655835827404009E-2</v>
      </c>
      <c r="S1189" s="507">
        <v>3.8080696226240329E-2</v>
      </c>
      <c r="T1189" s="218">
        <v>-3.5495912100761009</v>
      </c>
    </row>
    <row r="1190" spans="1:20" x14ac:dyDescent="0.6">
      <c r="A1190" s="218" t="s">
        <v>3702</v>
      </c>
      <c r="B1190" s="218" t="s">
        <v>3703</v>
      </c>
      <c r="C1190" s="218">
        <v>4.9580847163992798</v>
      </c>
      <c r="D1190" s="218">
        <v>4.5751918340796598</v>
      </c>
      <c r="E1190" s="218">
        <v>0.106826243139567</v>
      </c>
      <c r="F1190" s="218">
        <v>5.2372297030170802</v>
      </c>
      <c r="G1190" s="218">
        <v>0</v>
      </c>
      <c r="H1190" s="218">
        <v>0</v>
      </c>
      <c r="I1190" t="s">
        <v>3701</v>
      </c>
      <c r="J1190" s="218" t="s">
        <v>3701</v>
      </c>
      <c r="K1190" s="218">
        <v>4</v>
      </c>
      <c r="L1190" s="218">
        <v>-4.8512584732597128</v>
      </c>
      <c r="M1190" s="218">
        <v>0.27914498661780041</v>
      </c>
      <c r="N1190" s="218">
        <v>-4.4683655909400928</v>
      </c>
      <c r="O1190" s="218">
        <v>0.66203786893742045</v>
      </c>
      <c r="P1190" s="218">
        <v>-4.9580847163992798</v>
      </c>
      <c r="Q1190" s="218">
        <v>-4.9580847163992798</v>
      </c>
      <c r="R1190" s="507">
        <v>-2.2860567433209562</v>
      </c>
      <c r="S1190" s="507">
        <v>-1.9031638610013362</v>
      </c>
      <c r="T1190" s="218">
        <v>-4.9580847163992798</v>
      </c>
    </row>
    <row r="1191" spans="1:20" x14ac:dyDescent="0.6">
      <c r="A1191" s="218" t="s">
        <v>3704</v>
      </c>
      <c r="B1191" s="218" t="s">
        <v>3705</v>
      </c>
      <c r="C1191" s="218">
        <v>4.9313946159867701</v>
      </c>
      <c r="D1191" s="218">
        <v>4.9067966135207399</v>
      </c>
      <c r="E1191" s="218">
        <v>5.44016568968664E-2</v>
      </c>
      <c r="F1191" s="218">
        <v>4.7636797731123401</v>
      </c>
      <c r="G1191" s="218">
        <v>0</v>
      </c>
      <c r="H1191" s="218">
        <v>0</v>
      </c>
      <c r="I1191" t="s">
        <v>3701</v>
      </c>
      <c r="J1191" s="218" t="s">
        <v>3701</v>
      </c>
      <c r="K1191" s="218">
        <v>4</v>
      </c>
      <c r="L1191" s="218">
        <v>-4.8769929590899039</v>
      </c>
      <c r="M1191" s="218">
        <v>-0.16771484287442995</v>
      </c>
      <c r="N1191" s="218">
        <v>-4.8523949566238738</v>
      </c>
      <c r="O1191" s="218">
        <v>-0.14311684040839978</v>
      </c>
      <c r="P1191" s="218">
        <v>-4.9313946159867701</v>
      </c>
      <c r="Q1191" s="218">
        <v>-4.9313946159867701</v>
      </c>
      <c r="R1191" s="507">
        <v>-2.5223539009821669</v>
      </c>
      <c r="S1191" s="507">
        <v>-2.4977558985161368</v>
      </c>
      <c r="T1191" s="218">
        <v>-4.9313946159867701</v>
      </c>
    </row>
    <row r="1192" spans="1:20" x14ac:dyDescent="0.6">
      <c r="A1192" s="218" t="s">
        <v>3706</v>
      </c>
      <c r="B1192" s="218" t="s">
        <v>3707</v>
      </c>
      <c r="C1192" s="218">
        <v>5.0074745567186802</v>
      </c>
      <c r="D1192" s="218">
        <v>4.6840152527408998</v>
      </c>
      <c r="E1192" s="218">
        <v>0.54709445353503505</v>
      </c>
      <c r="F1192" s="218">
        <v>4.0818697326671503</v>
      </c>
      <c r="G1192" s="218">
        <v>8.2581144767907393</v>
      </c>
      <c r="H1192" s="218">
        <v>0.123827711997599</v>
      </c>
      <c r="I1192" t="s">
        <v>3701</v>
      </c>
      <c r="J1192" s="218" t="s">
        <v>3701</v>
      </c>
      <c r="K1192" s="218">
        <v>4</v>
      </c>
      <c r="L1192" s="218">
        <v>-4.4603801031836454</v>
      </c>
      <c r="M1192" s="218">
        <v>-0.92560482405153</v>
      </c>
      <c r="N1192" s="218">
        <v>-4.136920799205865</v>
      </c>
      <c r="O1192" s="218">
        <v>-0.60214552007374955</v>
      </c>
      <c r="P1192" s="218">
        <v>3.250639920072059</v>
      </c>
      <c r="Q1192" s="218">
        <v>-4.8836468447210812</v>
      </c>
      <c r="R1192" s="507">
        <v>-2.6929924636175877</v>
      </c>
      <c r="S1192" s="507">
        <v>-2.3695331596398073</v>
      </c>
      <c r="T1192" s="218">
        <v>-0.8165034623245111</v>
      </c>
    </row>
    <row r="1193" spans="1:20" x14ac:dyDescent="0.6">
      <c r="A1193" s="218" t="s">
        <v>3708</v>
      </c>
      <c r="B1193" s="218" t="s">
        <v>3709</v>
      </c>
      <c r="C1193" s="218">
        <v>4.3665636520539204</v>
      </c>
      <c r="D1193" s="218">
        <v>4.4703374052502296</v>
      </c>
      <c r="E1193" s="218">
        <v>5.0057122294659298</v>
      </c>
      <c r="F1193" s="218">
        <v>5.1431465532083598</v>
      </c>
      <c r="G1193" s="218">
        <v>0</v>
      </c>
      <c r="H1193" s="218">
        <v>0</v>
      </c>
      <c r="I1193" t="s">
        <v>3710</v>
      </c>
      <c r="J1193" s="218" t="s">
        <v>3710</v>
      </c>
      <c r="K1193" s="218">
        <v>2</v>
      </c>
      <c r="L1193" s="218">
        <v>0.63914857741200937</v>
      </c>
      <c r="M1193" s="218">
        <v>0.7765829011544394</v>
      </c>
      <c r="N1193" s="218">
        <v>0.53537482421570015</v>
      </c>
      <c r="O1193" s="218">
        <v>0.67280914795813018</v>
      </c>
      <c r="P1193" s="218">
        <v>-4.3665636520539204</v>
      </c>
      <c r="Q1193" s="218">
        <v>-4.3665636520539204</v>
      </c>
      <c r="R1193" s="507">
        <v>0.70786573928322438</v>
      </c>
      <c r="S1193" s="507">
        <v>0.60409198608691517</v>
      </c>
      <c r="T1193" s="218">
        <v>-4.3665636520539204</v>
      </c>
    </row>
    <row r="1194" spans="1:20" x14ac:dyDescent="0.6">
      <c r="A1194" s="218" t="s">
        <v>3711</v>
      </c>
      <c r="B1194" s="218" t="s">
        <v>3712</v>
      </c>
      <c r="C1194" s="218">
        <v>5.7415740996673197</v>
      </c>
      <c r="D1194" s="218">
        <v>5.7735671814929104</v>
      </c>
      <c r="E1194" s="218">
        <v>3.29279485572442</v>
      </c>
      <c r="F1194" s="218">
        <v>4.2934826110971596</v>
      </c>
      <c r="G1194" s="218">
        <v>6.4104184966823698</v>
      </c>
      <c r="H1194" s="218">
        <v>0.123827711997599</v>
      </c>
      <c r="I1194" t="s">
        <v>3710</v>
      </c>
      <c r="J1194" s="218" t="s">
        <v>3710</v>
      </c>
      <c r="K1194" s="218">
        <v>2</v>
      </c>
      <c r="L1194" s="218">
        <v>-2.4487792439428997</v>
      </c>
      <c r="M1194" s="218">
        <v>-1.4480914885701601</v>
      </c>
      <c r="N1194" s="218">
        <v>-2.4807723257684904</v>
      </c>
      <c r="O1194" s="218">
        <v>-1.4800845703957508</v>
      </c>
      <c r="P1194" s="218">
        <v>0.66884439701505016</v>
      </c>
      <c r="Q1194" s="218">
        <v>-5.6177463876697207</v>
      </c>
      <c r="R1194" s="507">
        <v>-1.9484353662565299</v>
      </c>
      <c r="S1194" s="507">
        <v>-1.9804284480821206</v>
      </c>
      <c r="T1194" s="218">
        <v>-2.4744509953273353</v>
      </c>
    </row>
    <row r="1195" spans="1:20" x14ac:dyDescent="0.6">
      <c r="A1195" s="218" t="s">
        <v>3713</v>
      </c>
      <c r="B1195" s="218" t="s">
        <v>3714</v>
      </c>
      <c r="C1195" s="218">
        <v>6.6923087284560996</v>
      </c>
      <c r="D1195" s="218">
        <v>6.7896712149090304</v>
      </c>
      <c r="E1195" s="218">
        <v>6.9852623329082899</v>
      </c>
      <c r="F1195" s="218">
        <v>6.7853573788347701</v>
      </c>
      <c r="G1195" s="218">
        <v>1.7003491969139299</v>
      </c>
      <c r="H1195" s="218">
        <v>9.7206127698999101</v>
      </c>
      <c r="I1195" t="s">
        <v>3715</v>
      </c>
      <c r="J1195" s="218" t="s">
        <v>3715</v>
      </c>
      <c r="K1195" s="218">
        <v>2</v>
      </c>
      <c r="L1195" s="218">
        <v>0.29295360445219032</v>
      </c>
      <c r="M1195" s="218">
        <v>9.3048650378670494E-2</v>
      </c>
      <c r="N1195" s="218">
        <v>0.19559111799925955</v>
      </c>
      <c r="O1195" s="218">
        <v>-4.3138360742602799E-3</v>
      </c>
      <c r="P1195" s="218">
        <v>-4.9919595315421699</v>
      </c>
      <c r="Q1195" s="218">
        <v>3.0283040414438105</v>
      </c>
      <c r="R1195" s="507">
        <v>0.19300112741543041</v>
      </c>
      <c r="S1195" s="507">
        <v>9.5638640962499633E-2</v>
      </c>
      <c r="T1195" s="218">
        <v>-0.98182774504917969</v>
      </c>
    </row>
    <row r="1196" spans="1:20" x14ac:dyDescent="0.6">
      <c r="A1196" s="218" t="s">
        <v>3716</v>
      </c>
      <c r="B1196" s="218" t="s">
        <v>3717</v>
      </c>
      <c r="C1196" s="218">
        <v>6.4421018275002799</v>
      </c>
      <c r="D1196" s="218">
        <v>6.3632690891560202</v>
      </c>
      <c r="E1196" s="218">
        <v>5.9935621697445196</v>
      </c>
      <c r="F1196" s="218">
        <v>7.1374207508718603</v>
      </c>
      <c r="G1196" s="218">
        <v>6.8199042757394501</v>
      </c>
      <c r="H1196" s="218">
        <v>0.34353965418307397</v>
      </c>
      <c r="I1196" t="s">
        <v>3715</v>
      </c>
      <c r="J1196" s="218" t="s">
        <v>3715</v>
      </c>
      <c r="K1196" s="218">
        <v>2</v>
      </c>
      <c r="L1196" s="218">
        <v>-0.44853965775576032</v>
      </c>
      <c r="M1196" s="218">
        <v>0.69531892337158041</v>
      </c>
      <c r="N1196" s="218">
        <v>-0.36970691941150058</v>
      </c>
      <c r="O1196" s="218">
        <v>0.77415166171584016</v>
      </c>
      <c r="P1196" s="218">
        <v>0.3778024482391702</v>
      </c>
      <c r="Q1196" s="218">
        <v>-6.0985621733172062</v>
      </c>
      <c r="R1196" s="507">
        <v>0.12338963280791004</v>
      </c>
      <c r="S1196" s="507">
        <v>0.20222237115216979</v>
      </c>
      <c r="T1196" s="218">
        <v>-2.860379862539018</v>
      </c>
    </row>
    <row r="1197" spans="1:20" x14ac:dyDescent="0.6">
      <c r="A1197" s="218" t="s">
        <v>3718</v>
      </c>
      <c r="B1197" s="218" t="s">
        <v>3719</v>
      </c>
      <c r="C1197" s="218">
        <v>5.8024911912010504</v>
      </c>
      <c r="D1197" s="218">
        <v>5.9024413317875402</v>
      </c>
      <c r="E1197" s="218">
        <v>5.9909494153752503</v>
      </c>
      <c r="F1197" s="218">
        <v>5.4588163317715104</v>
      </c>
      <c r="G1197" s="218">
        <v>1.1552061784318599</v>
      </c>
      <c r="H1197" s="218">
        <v>8.7759567694028906</v>
      </c>
      <c r="I1197" t="s">
        <v>3720</v>
      </c>
      <c r="J1197" s="218" t="s">
        <v>3720</v>
      </c>
      <c r="K1197" s="218">
        <v>1</v>
      </c>
      <c r="L1197" s="218">
        <v>0.18845822417419988</v>
      </c>
      <c r="M1197" s="218">
        <v>-0.34367485942954001</v>
      </c>
      <c r="N1197" s="218">
        <v>8.8508083587710118E-2</v>
      </c>
      <c r="O1197" s="218">
        <v>-0.44362500001602978</v>
      </c>
      <c r="P1197" s="218">
        <v>-4.6472850127691903</v>
      </c>
      <c r="Q1197" s="218">
        <v>2.9734655782018402</v>
      </c>
      <c r="R1197" s="507">
        <v>-7.7608317627670065E-2</v>
      </c>
      <c r="S1197" s="507">
        <v>-0.17755845821415983</v>
      </c>
      <c r="T1197" s="218">
        <v>-0.83690971728367503</v>
      </c>
    </row>
    <row r="1198" spans="1:20" x14ac:dyDescent="0.6">
      <c r="A1198" s="218" t="s">
        <v>3721</v>
      </c>
      <c r="B1198" s="218" t="s">
        <v>3722</v>
      </c>
      <c r="C1198" s="218">
        <v>1.6227651345793299</v>
      </c>
      <c r="D1198" s="218">
        <v>1.7621060560377699</v>
      </c>
      <c r="E1198" s="218">
        <v>0</v>
      </c>
      <c r="F1198" s="218">
        <v>0</v>
      </c>
      <c r="G1198" s="218">
        <v>0</v>
      </c>
      <c r="H1198" s="218">
        <v>0</v>
      </c>
      <c r="I1198" t="s">
        <v>3723</v>
      </c>
      <c r="J1198" s="218" t="s">
        <v>3723</v>
      </c>
      <c r="K1198" s="218">
        <v>1</v>
      </c>
      <c r="L1198" s="218">
        <v>-1.6227651345793299</v>
      </c>
      <c r="M1198" s="218">
        <v>-1.6227651345793299</v>
      </c>
      <c r="N1198" s="218">
        <v>-1.7621060560377699</v>
      </c>
      <c r="O1198" s="218">
        <v>-1.7621060560377699</v>
      </c>
      <c r="P1198" s="218">
        <v>-1.6227651345793299</v>
      </c>
      <c r="Q1198" s="218">
        <v>-1.6227651345793299</v>
      </c>
      <c r="R1198" s="507">
        <v>-1.6227651345793299</v>
      </c>
      <c r="S1198" s="507">
        <v>-1.7621060560377699</v>
      </c>
      <c r="T1198" s="218">
        <v>-1.6227651345793299</v>
      </c>
    </row>
    <row r="1199" spans="1:20" x14ac:dyDescent="0.6">
      <c r="A1199" s="218" t="s">
        <v>3724</v>
      </c>
      <c r="B1199" s="218" t="s">
        <v>3725</v>
      </c>
      <c r="C1199" s="218">
        <v>6.8640826879437</v>
      </c>
      <c r="D1199" s="218">
        <v>6.9010500229182403</v>
      </c>
      <c r="E1199" s="218">
        <v>7.0283693747532903</v>
      </c>
      <c r="F1199" s="218">
        <v>6.6638761811088898</v>
      </c>
      <c r="G1199" s="218">
        <v>7.3440650666530098</v>
      </c>
      <c r="H1199" s="218">
        <v>0.123827711997599</v>
      </c>
      <c r="I1199" t="s">
        <v>3726</v>
      </c>
      <c r="J1199" s="218" t="s">
        <v>3726</v>
      </c>
      <c r="K1199" s="218">
        <v>1</v>
      </c>
      <c r="L1199" s="218">
        <v>0.16428668680959024</v>
      </c>
      <c r="M1199" s="218">
        <v>-0.20020650683481023</v>
      </c>
      <c r="N1199" s="218">
        <v>0.12731935183504994</v>
      </c>
      <c r="O1199" s="218">
        <v>-0.23717384180935053</v>
      </c>
      <c r="P1199" s="218">
        <v>0.47998237870930982</v>
      </c>
      <c r="Q1199" s="218">
        <v>-6.740254975946101</v>
      </c>
      <c r="R1199" s="507">
        <v>-1.7959910012609992E-2</v>
      </c>
      <c r="S1199" s="507">
        <v>-5.4927244987150292E-2</v>
      </c>
      <c r="T1199" s="218">
        <v>-3.1301362986183956</v>
      </c>
    </row>
    <row r="1200" spans="1:20" x14ac:dyDescent="0.6">
      <c r="A1200" s="218" t="s">
        <v>3727</v>
      </c>
      <c r="B1200" s="218" t="s">
        <v>3728</v>
      </c>
      <c r="C1200" s="218">
        <v>7.0787377319029403</v>
      </c>
      <c r="D1200" s="218">
        <v>7.1393160750306199</v>
      </c>
      <c r="E1200" s="218">
        <v>5.2467143650577697</v>
      </c>
      <c r="F1200" s="218">
        <v>7.69019311759119</v>
      </c>
      <c r="G1200" s="218">
        <v>8.1763262111480692</v>
      </c>
      <c r="H1200" s="218">
        <v>0.53417109941065899</v>
      </c>
      <c r="I1200" t="s">
        <v>3729</v>
      </c>
      <c r="J1200" s="218" t="s">
        <v>3729</v>
      </c>
      <c r="K1200" s="218">
        <v>1</v>
      </c>
      <c r="L1200" s="218">
        <v>-1.8320233668451706</v>
      </c>
      <c r="M1200" s="218">
        <v>0.61145538568824964</v>
      </c>
      <c r="N1200" s="218">
        <v>-1.8926017099728503</v>
      </c>
      <c r="O1200" s="218">
        <v>0.55087704256057002</v>
      </c>
      <c r="P1200" s="218">
        <v>1.0975884792451289</v>
      </c>
      <c r="Q1200" s="218">
        <v>-6.5445666324922813</v>
      </c>
      <c r="R1200" s="507">
        <v>-0.6102839905784605</v>
      </c>
      <c r="S1200" s="507">
        <v>-0.67086233370614012</v>
      </c>
      <c r="T1200" s="218">
        <v>-2.7234890766235762</v>
      </c>
    </row>
    <row r="1201" spans="1:20" x14ac:dyDescent="0.6">
      <c r="A1201" s="218" t="s">
        <v>3730</v>
      </c>
      <c r="B1201" s="218" t="s">
        <v>3731</v>
      </c>
      <c r="C1201" s="218">
        <v>5.4534498790762802</v>
      </c>
      <c r="D1201" s="218">
        <v>5.3251712684143397</v>
      </c>
      <c r="E1201" s="218">
        <v>6.12408602032309</v>
      </c>
      <c r="F1201" s="218">
        <v>6.3334542722921796</v>
      </c>
      <c r="G1201" s="218">
        <v>6.22365333116129</v>
      </c>
      <c r="H1201" s="218">
        <v>0</v>
      </c>
      <c r="I1201" t="s">
        <v>3732</v>
      </c>
      <c r="J1201" s="218" t="s">
        <v>3732</v>
      </c>
      <c r="K1201" s="218">
        <v>1</v>
      </c>
      <c r="L1201" s="218">
        <v>0.67063614124680981</v>
      </c>
      <c r="M1201" s="218">
        <v>0.88000439321589941</v>
      </c>
      <c r="N1201" s="218">
        <v>0.79891475190875028</v>
      </c>
      <c r="O1201" s="218">
        <v>1.0082830038778399</v>
      </c>
      <c r="P1201" s="218">
        <v>0.77020345208500984</v>
      </c>
      <c r="Q1201" s="218">
        <v>-5.4534498790762802</v>
      </c>
      <c r="R1201" s="507">
        <v>0.77532026723135461</v>
      </c>
      <c r="S1201" s="507">
        <v>0.90359887789329507</v>
      </c>
      <c r="T1201" s="218">
        <v>-2.3416232134956352</v>
      </c>
    </row>
    <row r="1202" spans="1:20" x14ac:dyDescent="0.6">
      <c r="A1202" s="218" t="s">
        <v>3733</v>
      </c>
      <c r="B1202" s="218" t="s">
        <v>3734</v>
      </c>
      <c r="C1202" s="218">
        <v>7.0793456813443996</v>
      </c>
      <c r="D1202" s="218">
        <v>7.1649069382053296</v>
      </c>
      <c r="E1202" s="218">
        <v>7.7526194000183297</v>
      </c>
      <c r="F1202" s="218">
        <v>6.53579583399409</v>
      </c>
      <c r="G1202" s="218">
        <v>2.1625186512370198</v>
      </c>
      <c r="H1202" s="218">
        <v>7.3323004813659001</v>
      </c>
      <c r="I1202" t="s">
        <v>3735</v>
      </c>
      <c r="J1202" s="218" t="s">
        <v>3735</v>
      </c>
      <c r="K1202" s="218">
        <v>1</v>
      </c>
      <c r="L1202" s="218">
        <v>0.67327371867393015</v>
      </c>
      <c r="M1202" s="218">
        <v>-0.54354984735030953</v>
      </c>
      <c r="N1202" s="218">
        <v>0.58771246181300008</v>
      </c>
      <c r="O1202" s="218">
        <v>-0.62911110421123961</v>
      </c>
      <c r="P1202" s="218">
        <v>-4.9168270301073793</v>
      </c>
      <c r="Q1202" s="218">
        <v>0.2529548000215005</v>
      </c>
      <c r="R1202" s="507">
        <v>6.486193566181031E-2</v>
      </c>
      <c r="S1202" s="507">
        <v>-2.0699321199119769E-2</v>
      </c>
      <c r="T1202" s="218">
        <v>-2.3319361150429394</v>
      </c>
    </row>
    <row r="1203" spans="1:20" x14ac:dyDescent="0.6">
      <c r="A1203" s="218" t="s">
        <v>3736</v>
      </c>
      <c r="B1203" s="218" t="s">
        <v>3737</v>
      </c>
      <c r="C1203" s="218">
        <v>6.63391342596036</v>
      </c>
      <c r="D1203" s="218">
        <v>6.5218879221519401</v>
      </c>
      <c r="E1203" s="218">
        <v>7.0656804824286201</v>
      </c>
      <c r="F1203" s="218">
        <v>6.0158607174908898</v>
      </c>
      <c r="G1203" s="218">
        <v>2.31854096765159</v>
      </c>
      <c r="H1203" s="218">
        <v>0</v>
      </c>
      <c r="I1203" t="s">
        <v>3738</v>
      </c>
      <c r="J1203" s="218" t="s">
        <v>3738</v>
      </c>
      <c r="K1203" s="218">
        <v>2</v>
      </c>
      <c r="L1203" s="218">
        <v>0.43176705646826008</v>
      </c>
      <c r="M1203" s="218">
        <v>-0.61805270846947025</v>
      </c>
      <c r="N1203" s="218">
        <v>0.54379256027667999</v>
      </c>
      <c r="O1203" s="218">
        <v>-0.50602720466105033</v>
      </c>
      <c r="P1203" s="218">
        <v>-4.3153724583087705</v>
      </c>
      <c r="Q1203" s="218">
        <v>-6.63391342596036</v>
      </c>
      <c r="R1203" s="507">
        <v>-9.3142826000605083E-2</v>
      </c>
      <c r="S1203" s="507">
        <v>1.8882677807814829E-2</v>
      </c>
      <c r="T1203" s="218">
        <v>-5.4746429421345653</v>
      </c>
    </row>
    <row r="1204" spans="1:20" x14ac:dyDescent="0.6">
      <c r="A1204" s="218" t="s">
        <v>3739</v>
      </c>
      <c r="B1204" s="218" t="s">
        <v>3740</v>
      </c>
      <c r="C1204" s="218">
        <v>5.7057985095319603</v>
      </c>
      <c r="D1204" s="218">
        <v>5.69453306238871</v>
      </c>
      <c r="E1204" s="218">
        <v>5.05490812026106</v>
      </c>
      <c r="F1204" s="218">
        <v>5.3339879315648702</v>
      </c>
      <c r="G1204" s="218">
        <v>0.494726731926454</v>
      </c>
      <c r="H1204" s="218">
        <v>0</v>
      </c>
      <c r="I1204" t="s">
        <v>3738</v>
      </c>
      <c r="J1204" s="218" t="s">
        <v>3738</v>
      </c>
      <c r="K1204" s="218">
        <v>2</v>
      </c>
      <c r="L1204" s="218">
        <v>-0.65089038927090037</v>
      </c>
      <c r="M1204" s="218">
        <v>-0.37181057796709016</v>
      </c>
      <c r="N1204" s="218">
        <v>-0.63962494212765009</v>
      </c>
      <c r="O1204" s="218">
        <v>-0.36054513082383988</v>
      </c>
      <c r="P1204" s="218">
        <v>-5.2110717776055067</v>
      </c>
      <c r="Q1204" s="218">
        <v>-5.7057985095319603</v>
      </c>
      <c r="R1204" s="507">
        <v>-0.51135048361899527</v>
      </c>
      <c r="S1204" s="507">
        <v>-0.50008503647574498</v>
      </c>
      <c r="T1204" s="218">
        <v>-5.4584351435687335</v>
      </c>
    </row>
    <row r="1205" spans="1:20" x14ac:dyDescent="0.6">
      <c r="A1205" s="218" t="s">
        <v>3741</v>
      </c>
      <c r="B1205" s="218" t="s">
        <v>3742</v>
      </c>
      <c r="C1205" s="218">
        <v>6.2323457692839099</v>
      </c>
      <c r="D1205" s="218">
        <v>6.2082335285497203</v>
      </c>
      <c r="E1205" s="218">
        <v>5.6470673388322696</v>
      </c>
      <c r="F1205" s="218">
        <v>5.9013125913153504</v>
      </c>
      <c r="G1205" s="218">
        <v>8.3134226616314599</v>
      </c>
      <c r="H1205" s="218">
        <v>0.123827711997599</v>
      </c>
      <c r="I1205" t="s">
        <v>3743</v>
      </c>
      <c r="J1205" s="218" t="s">
        <v>3743</v>
      </c>
      <c r="K1205" s="218">
        <v>1</v>
      </c>
      <c r="L1205" s="218">
        <v>-0.5852784304516403</v>
      </c>
      <c r="M1205" s="218">
        <v>-0.33103317796855958</v>
      </c>
      <c r="N1205" s="218">
        <v>-0.56116618971745069</v>
      </c>
      <c r="O1205" s="218">
        <v>-0.30692093723436997</v>
      </c>
      <c r="P1205" s="218">
        <v>2.08107689234755</v>
      </c>
      <c r="Q1205" s="218">
        <v>-6.1085180572863109</v>
      </c>
      <c r="R1205" s="507">
        <v>-0.45815580421009994</v>
      </c>
      <c r="S1205" s="507">
        <v>-0.43404356347591033</v>
      </c>
      <c r="T1205" s="218">
        <v>-2.0137205824693805</v>
      </c>
    </row>
    <row r="1206" spans="1:20" x14ac:dyDescent="0.6">
      <c r="A1206" s="218" t="s">
        <v>3744</v>
      </c>
      <c r="B1206" s="218" t="s">
        <v>3745</v>
      </c>
      <c r="C1206" s="218">
        <v>5.1133761498800903</v>
      </c>
      <c r="D1206" s="218">
        <v>5.4341468621272204</v>
      </c>
      <c r="E1206" s="218">
        <v>5.0177415964321597</v>
      </c>
      <c r="F1206" s="218">
        <v>5.7160505557508801</v>
      </c>
      <c r="G1206" s="218">
        <v>0.59580657787600999</v>
      </c>
      <c r="H1206" s="218">
        <v>8.5486477491365491</v>
      </c>
      <c r="I1206" t="s">
        <v>3746</v>
      </c>
      <c r="J1206" s="218" t="s">
        <v>3746</v>
      </c>
      <c r="K1206" s="218">
        <v>1</v>
      </c>
      <c r="L1206" s="218">
        <v>-9.5634553447930593E-2</v>
      </c>
      <c r="M1206" s="218">
        <v>0.6026744058707898</v>
      </c>
      <c r="N1206" s="218">
        <v>-0.41640526569506076</v>
      </c>
      <c r="O1206" s="218">
        <v>0.28190369362365963</v>
      </c>
      <c r="P1206" s="218">
        <v>-4.5175695720040805</v>
      </c>
      <c r="Q1206" s="218">
        <v>3.4352715992564589</v>
      </c>
      <c r="R1206" s="507">
        <v>0.2535199262114296</v>
      </c>
      <c r="S1206" s="507">
        <v>-6.725078603570056E-2</v>
      </c>
      <c r="T1206" s="218">
        <v>-0.54114898637381081</v>
      </c>
    </row>
    <row r="1207" spans="1:20" x14ac:dyDescent="0.6">
      <c r="A1207" s="218" t="s">
        <v>3747</v>
      </c>
      <c r="B1207" s="218" t="s">
        <v>3748</v>
      </c>
      <c r="C1207" s="218">
        <v>6.2019616767149399</v>
      </c>
      <c r="D1207" s="218">
        <v>6.2398517749394804</v>
      </c>
      <c r="E1207" s="218">
        <v>7.2912606187649196</v>
      </c>
      <c r="F1207" s="218">
        <v>6.2059623999070901</v>
      </c>
      <c r="G1207" s="218">
        <v>1.7450477769392401</v>
      </c>
      <c r="H1207" s="218">
        <v>6.7645481370345903</v>
      </c>
      <c r="I1207" t="s">
        <v>3749</v>
      </c>
      <c r="J1207" s="218" t="s">
        <v>3749</v>
      </c>
      <c r="K1207" s="218">
        <v>1</v>
      </c>
      <c r="L1207" s="218">
        <v>1.0892989420499797</v>
      </c>
      <c r="M1207" s="218">
        <v>4.0007231921501685E-3</v>
      </c>
      <c r="N1207" s="218">
        <v>1.0514088438254392</v>
      </c>
      <c r="O1207" s="218">
        <v>-3.3889375032390312E-2</v>
      </c>
      <c r="P1207" s="218">
        <v>-4.4569138997756994</v>
      </c>
      <c r="Q1207" s="218">
        <v>0.56258646031965043</v>
      </c>
      <c r="R1207" s="507">
        <v>0.54664983262106492</v>
      </c>
      <c r="S1207" s="507">
        <v>0.50875973439652444</v>
      </c>
      <c r="T1207" s="218">
        <v>-1.9471637197280245</v>
      </c>
    </row>
    <row r="1208" spans="1:20" x14ac:dyDescent="0.6">
      <c r="A1208" s="218" t="s">
        <v>3750</v>
      </c>
      <c r="B1208" s="218" t="s">
        <v>3751</v>
      </c>
      <c r="C1208" s="218">
        <v>4.9205787677941801</v>
      </c>
      <c r="D1208" s="218">
        <v>4.88776173248662</v>
      </c>
      <c r="E1208" s="218">
        <v>5.4029425204768202</v>
      </c>
      <c r="F1208" s="218">
        <v>4.6347404292167704</v>
      </c>
      <c r="G1208" s="218">
        <v>0</v>
      </c>
      <c r="H1208" s="218">
        <v>0</v>
      </c>
      <c r="I1208" t="s">
        <v>3752</v>
      </c>
      <c r="J1208" s="218" t="s">
        <v>3752</v>
      </c>
      <c r="K1208" s="218">
        <v>1</v>
      </c>
      <c r="L1208" s="218">
        <v>0.48236375268264009</v>
      </c>
      <c r="M1208" s="218">
        <v>-0.2858383385774097</v>
      </c>
      <c r="N1208" s="218">
        <v>0.51518078799020017</v>
      </c>
      <c r="O1208" s="218">
        <v>-0.25302130326984962</v>
      </c>
      <c r="P1208" s="218">
        <v>-4.9205787677941801</v>
      </c>
      <c r="Q1208" s="218">
        <v>-4.9205787677941801</v>
      </c>
      <c r="R1208" s="507">
        <v>9.8262707052615195E-2</v>
      </c>
      <c r="S1208" s="507">
        <v>0.13107974236017528</v>
      </c>
      <c r="T1208" s="218">
        <v>-4.9205787677941801</v>
      </c>
    </row>
    <row r="1209" spans="1:20" x14ac:dyDescent="0.6">
      <c r="A1209" s="218" t="s">
        <v>3753</v>
      </c>
      <c r="B1209" s="218" t="s">
        <v>3754</v>
      </c>
      <c r="C1209" s="218">
        <v>5.41832071354664</v>
      </c>
      <c r="D1209" s="218">
        <v>5.3897363184556601</v>
      </c>
      <c r="E1209" s="218">
        <v>0.106826243139567</v>
      </c>
      <c r="F1209" s="218">
        <v>5.0642112165677897</v>
      </c>
      <c r="G1209" s="218">
        <v>0</v>
      </c>
      <c r="H1209" s="218">
        <v>0</v>
      </c>
      <c r="I1209" t="s">
        <v>3755</v>
      </c>
      <c r="J1209" s="218" t="s">
        <v>3755</v>
      </c>
      <c r="K1209" s="218">
        <v>1</v>
      </c>
      <c r="L1209" s="218">
        <v>-5.311494470407073</v>
      </c>
      <c r="M1209" s="218">
        <v>-0.3541094969788503</v>
      </c>
      <c r="N1209" s="218">
        <v>-5.2829100753160931</v>
      </c>
      <c r="O1209" s="218">
        <v>-0.32552510188787043</v>
      </c>
      <c r="P1209" s="218">
        <v>-5.41832071354664</v>
      </c>
      <c r="Q1209" s="218">
        <v>-5.41832071354664</v>
      </c>
      <c r="R1209" s="507">
        <v>-2.8328019836929617</v>
      </c>
      <c r="S1209" s="507">
        <v>-2.8042175886019818</v>
      </c>
      <c r="T1209" s="218">
        <v>-5.41832071354664</v>
      </c>
    </row>
    <row r="1210" spans="1:20" x14ac:dyDescent="0.6">
      <c r="A1210" s="218" t="s">
        <v>3756</v>
      </c>
      <c r="B1210" s="218" t="s">
        <v>3757</v>
      </c>
      <c r="C1210" s="218">
        <v>6.6759215669611702</v>
      </c>
      <c r="D1210" s="218">
        <v>6.7038502843679399</v>
      </c>
      <c r="E1210" s="218">
        <v>6.7986694877306997</v>
      </c>
      <c r="F1210" s="218">
        <v>6.2253659136839996</v>
      </c>
      <c r="G1210" s="218">
        <v>1.9498624063249399</v>
      </c>
      <c r="H1210" s="218">
        <v>7.3242549059151196</v>
      </c>
      <c r="I1210" t="s">
        <v>3758</v>
      </c>
      <c r="J1210" s="218" t="s">
        <v>3759</v>
      </c>
      <c r="K1210" s="218">
        <v>1</v>
      </c>
      <c r="L1210" s="218">
        <v>0.12274792076952945</v>
      </c>
      <c r="M1210" s="218">
        <v>-0.45055565327717062</v>
      </c>
      <c r="N1210" s="218">
        <v>9.481920336275973E-2</v>
      </c>
      <c r="O1210" s="218">
        <v>-0.47848437068394034</v>
      </c>
      <c r="P1210" s="218">
        <v>-4.7260591606362308</v>
      </c>
      <c r="Q1210" s="218">
        <v>0.6483333389539494</v>
      </c>
      <c r="R1210" s="507">
        <v>-0.16390386625382058</v>
      </c>
      <c r="S1210" s="507">
        <v>-0.19183258366059031</v>
      </c>
      <c r="T1210" s="218">
        <v>-2.0388629108411407</v>
      </c>
    </row>
    <row r="1211" spans="1:20" x14ac:dyDescent="0.6">
      <c r="A1211" s="218" t="s">
        <v>3760</v>
      </c>
      <c r="B1211" s="218" t="s">
        <v>3761</v>
      </c>
      <c r="C1211" s="218">
        <v>7.0386611670113703</v>
      </c>
      <c r="D1211" s="218">
        <v>6.93814416730459</v>
      </c>
      <c r="E1211" s="218">
        <v>6.7050627510655803</v>
      </c>
      <c r="F1211" s="218">
        <v>7.2567623596255002</v>
      </c>
      <c r="G1211" s="218">
        <v>1.50626793832628</v>
      </c>
      <c r="H1211" s="218">
        <v>0</v>
      </c>
      <c r="I1211" t="s">
        <v>3762</v>
      </c>
      <c r="J1211" s="218" t="s">
        <v>3762</v>
      </c>
      <c r="K1211" s="218">
        <v>1</v>
      </c>
      <c r="L1211" s="218">
        <v>-0.33359841594579009</v>
      </c>
      <c r="M1211" s="218">
        <v>0.21810119261412986</v>
      </c>
      <c r="N1211" s="218">
        <v>-0.2330814162390098</v>
      </c>
      <c r="O1211" s="218">
        <v>0.31861819232091015</v>
      </c>
      <c r="P1211" s="218">
        <v>-5.5323932286850903</v>
      </c>
      <c r="Q1211" s="218">
        <v>-7.0386611670113703</v>
      </c>
      <c r="R1211" s="507">
        <v>-5.7748611665830119E-2</v>
      </c>
      <c r="S1211" s="507">
        <v>4.2768388040950178E-2</v>
      </c>
      <c r="T1211" s="218">
        <v>-6.2855271978482303</v>
      </c>
    </row>
    <row r="1212" spans="1:20" x14ac:dyDescent="0.6">
      <c r="A1212" s="218" t="s">
        <v>3763</v>
      </c>
      <c r="B1212" s="218" t="s">
        <v>3764</v>
      </c>
      <c r="C1212" s="218">
        <v>2.9859851751584698</v>
      </c>
      <c r="D1212" s="218">
        <v>2.5643593903223301</v>
      </c>
      <c r="E1212" s="218">
        <v>5.44016568968664E-2</v>
      </c>
      <c r="F1212" s="218">
        <v>0</v>
      </c>
      <c r="G1212" s="218">
        <v>0</v>
      </c>
      <c r="H1212" s="218">
        <v>0</v>
      </c>
      <c r="I1212" t="s">
        <v>3765</v>
      </c>
      <c r="J1212" s="218" t="s">
        <v>3765</v>
      </c>
      <c r="K1212" s="218">
        <v>1</v>
      </c>
      <c r="L1212" s="218">
        <v>-2.9315835182616032</v>
      </c>
      <c r="M1212" s="218">
        <v>-2.9859851751584698</v>
      </c>
      <c r="N1212" s="218">
        <v>-2.5099577334254635</v>
      </c>
      <c r="O1212" s="218">
        <v>-2.5643593903223301</v>
      </c>
      <c r="P1212" s="218">
        <v>-2.9859851751584698</v>
      </c>
      <c r="Q1212" s="218">
        <v>-2.9859851751584698</v>
      </c>
      <c r="R1212" s="507">
        <v>-2.9587843467100363</v>
      </c>
      <c r="S1212" s="507">
        <v>-2.5371585618738965</v>
      </c>
      <c r="T1212" s="218">
        <v>-2.9859851751584698</v>
      </c>
    </row>
    <row r="1213" spans="1:20" x14ac:dyDescent="0.6">
      <c r="A1213" s="218" t="s">
        <v>3766</v>
      </c>
      <c r="B1213" s="218" t="s">
        <v>3767</v>
      </c>
      <c r="C1213" s="218">
        <v>1.7381375271920101</v>
      </c>
      <c r="D1213" s="218">
        <v>1.0574731903364201</v>
      </c>
      <c r="E1213" s="218">
        <v>0</v>
      </c>
      <c r="F1213" s="218">
        <v>0</v>
      </c>
      <c r="G1213" s="218">
        <v>0</v>
      </c>
      <c r="H1213" s="218">
        <v>0</v>
      </c>
      <c r="I1213" t="s">
        <v>3768</v>
      </c>
      <c r="J1213" s="218" t="s">
        <v>3768</v>
      </c>
      <c r="K1213" s="218">
        <v>1</v>
      </c>
      <c r="L1213" s="218">
        <v>-1.7381375271920101</v>
      </c>
      <c r="M1213" s="218">
        <v>-1.7381375271920101</v>
      </c>
      <c r="N1213" s="218">
        <v>-1.0574731903364201</v>
      </c>
      <c r="O1213" s="218">
        <v>-1.0574731903364201</v>
      </c>
      <c r="P1213" s="218">
        <v>-1.7381375271920101</v>
      </c>
      <c r="Q1213" s="218">
        <v>-1.7381375271920101</v>
      </c>
      <c r="R1213" s="507">
        <v>-1.7381375271920101</v>
      </c>
      <c r="S1213" s="507">
        <v>-1.0574731903364201</v>
      </c>
      <c r="T1213" s="218">
        <v>-1.7381375271920101</v>
      </c>
    </row>
    <row r="1214" spans="1:20" x14ac:dyDescent="0.6">
      <c r="A1214" s="218" t="s">
        <v>3769</v>
      </c>
      <c r="B1214" s="218" t="s">
        <v>3770</v>
      </c>
      <c r="C1214" s="218">
        <v>5.2823639185509501</v>
      </c>
      <c r="D1214" s="218">
        <v>5.39984855629175</v>
      </c>
      <c r="E1214" s="218">
        <v>5.0797108726410301</v>
      </c>
      <c r="F1214" s="218">
        <v>5.6575943537399702</v>
      </c>
      <c r="G1214" s="218">
        <v>4.6977896000727704</v>
      </c>
      <c r="H1214" s="218">
        <v>7.5610791864703799</v>
      </c>
      <c r="I1214" t="s">
        <v>3771</v>
      </c>
      <c r="J1214" s="218" t="s">
        <v>3771</v>
      </c>
      <c r="K1214" s="218">
        <v>1</v>
      </c>
      <c r="L1214" s="218">
        <v>-0.20265304590992006</v>
      </c>
      <c r="M1214" s="218">
        <v>0.37523043518902011</v>
      </c>
      <c r="N1214" s="218">
        <v>-0.32013768365071993</v>
      </c>
      <c r="O1214" s="218">
        <v>0.25774579744822024</v>
      </c>
      <c r="P1214" s="218">
        <v>-0.58457431847817976</v>
      </c>
      <c r="Q1214" s="218">
        <v>2.2787152679194298</v>
      </c>
      <c r="R1214" s="507">
        <v>8.6288694639550023E-2</v>
      </c>
      <c r="S1214" s="507">
        <v>-3.1195943101249846E-2</v>
      </c>
      <c r="T1214" s="218">
        <v>0.84707047472062502</v>
      </c>
    </row>
    <row r="1215" spans="1:20" x14ac:dyDescent="0.6">
      <c r="A1215" s="218" t="s">
        <v>3772</v>
      </c>
      <c r="B1215" s="218" t="s">
        <v>3773</v>
      </c>
      <c r="C1215" s="218">
        <v>5.5713708132663102</v>
      </c>
      <c r="D1215" s="218">
        <v>5.8136204887727398</v>
      </c>
      <c r="E1215" s="218">
        <v>5.2067406758311003</v>
      </c>
      <c r="F1215" s="218">
        <v>6.3197142903611798</v>
      </c>
      <c r="G1215" s="218">
        <v>1.21997385646274</v>
      </c>
      <c r="H1215" s="218">
        <v>7.3088435863738104</v>
      </c>
      <c r="I1215" t="s">
        <v>3774</v>
      </c>
      <c r="J1215" s="218" t="s">
        <v>3774</v>
      </c>
      <c r="K1215" s="218">
        <v>1</v>
      </c>
      <c r="L1215" s="218">
        <v>-0.36463013743520989</v>
      </c>
      <c r="M1215" s="218">
        <v>0.74834347709486959</v>
      </c>
      <c r="N1215" s="218">
        <v>-0.60687981294163951</v>
      </c>
      <c r="O1215" s="218">
        <v>0.50609380158843997</v>
      </c>
      <c r="P1215" s="218">
        <v>-4.35139695680357</v>
      </c>
      <c r="Q1215" s="218">
        <v>1.7374727731075001</v>
      </c>
      <c r="R1215" s="507">
        <v>0.19185666982982985</v>
      </c>
      <c r="S1215" s="507">
        <v>-5.0393005676599767E-2</v>
      </c>
      <c r="T1215" s="218">
        <v>-1.3069620918480349</v>
      </c>
    </row>
    <row r="1216" spans="1:20" x14ac:dyDescent="0.6">
      <c r="A1216" s="218" t="s">
        <v>3775</v>
      </c>
      <c r="B1216" s="218" t="s">
        <v>3776</v>
      </c>
      <c r="C1216" s="218">
        <v>6.0302282044578703</v>
      </c>
      <c r="D1216" s="218">
        <v>6.02582897500647</v>
      </c>
      <c r="E1216" s="218">
        <v>6.3718015242552797</v>
      </c>
      <c r="F1216" s="218">
        <v>6.5113624413851499</v>
      </c>
      <c r="G1216" s="218">
        <v>1.45337470871665</v>
      </c>
      <c r="H1216" s="218">
        <v>0.23786221336595301</v>
      </c>
      <c r="I1216" t="s">
        <v>3777</v>
      </c>
      <c r="J1216" s="218" t="s">
        <v>3777</v>
      </c>
      <c r="K1216" s="218">
        <v>1</v>
      </c>
      <c r="L1216" s="218">
        <v>0.34157331979740935</v>
      </c>
      <c r="M1216" s="218">
        <v>0.48113423692727952</v>
      </c>
      <c r="N1216" s="218">
        <v>0.34597254924880971</v>
      </c>
      <c r="O1216" s="218">
        <v>0.48553346637867989</v>
      </c>
      <c r="P1216" s="218">
        <v>-4.5768534957412204</v>
      </c>
      <c r="Q1216" s="218">
        <v>-5.7923659910919172</v>
      </c>
      <c r="R1216" s="507">
        <v>0.41135377836234444</v>
      </c>
      <c r="S1216" s="507">
        <v>0.4157530078137448</v>
      </c>
      <c r="T1216" s="218">
        <v>-5.1846097434165692</v>
      </c>
    </row>
    <row r="1217" spans="1:20" x14ac:dyDescent="0.6">
      <c r="A1217" s="218" t="s">
        <v>3778</v>
      </c>
      <c r="B1217" s="218" t="s">
        <v>3779</v>
      </c>
      <c r="C1217" s="218">
        <v>0.99790019654211404</v>
      </c>
      <c r="D1217" s="218">
        <v>0.57675653061515897</v>
      </c>
      <c r="E1217" s="218">
        <v>0</v>
      </c>
      <c r="F1217" s="218">
        <v>2.2783595320358501</v>
      </c>
      <c r="G1217" s="218">
        <v>0</v>
      </c>
      <c r="H1217" s="218">
        <v>0</v>
      </c>
      <c r="I1217" t="s">
        <v>3780</v>
      </c>
      <c r="J1217" s="218" t="s">
        <v>3780</v>
      </c>
      <c r="K1217" s="218">
        <v>1</v>
      </c>
      <c r="L1217" s="218">
        <v>-0.99790019654211404</v>
      </c>
      <c r="M1217" s="218">
        <v>1.2804593354937359</v>
      </c>
      <c r="N1217" s="218">
        <v>-0.57675653061515897</v>
      </c>
      <c r="O1217" s="218">
        <v>1.7016030014206911</v>
      </c>
      <c r="P1217" s="218">
        <v>-0.99790019654211404</v>
      </c>
      <c r="Q1217" s="218">
        <v>-0.99790019654211404</v>
      </c>
      <c r="R1217" s="507">
        <v>0.14127956947581094</v>
      </c>
      <c r="S1217" s="507">
        <v>0.56242323540276606</v>
      </c>
      <c r="T1217" s="218">
        <v>-0.99790019654211404</v>
      </c>
    </row>
    <row r="1218" spans="1:20" x14ac:dyDescent="0.6">
      <c r="A1218" s="218" t="s">
        <v>3781</v>
      </c>
      <c r="B1218" s="218" t="s">
        <v>3782</v>
      </c>
      <c r="C1218" s="218">
        <v>6.2448645076003997</v>
      </c>
      <c r="D1218" s="218">
        <v>6.3689997182675899</v>
      </c>
      <c r="E1218" s="218">
        <v>6.6185634512045404</v>
      </c>
      <c r="F1218" s="218">
        <v>6.4231733903068697</v>
      </c>
      <c r="G1218" s="218">
        <v>1.7450477769392401</v>
      </c>
      <c r="H1218" s="218">
        <v>0</v>
      </c>
      <c r="I1218" t="s">
        <v>3783</v>
      </c>
      <c r="J1218" s="218" t="s">
        <v>3783</v>
      </c>
      <c r="K1218" s="218">
        <v>1</v>
      </c>
      <c r="L1218" s="218">
        <v>0.37369894360414069</v>
      </c>
      <c r="M1218" s="218">
        <v>0.17830888270647005</v>
      </c>
      <c r="N1218" s="218">
        <v>0.24956373293695044</v>
      </c>
      <c r="O1218" s="218">
        <v>5.4173672039279808E-2</v>
      </c>
      <c r="P1218" s="218">
        <v>-4.4998167306611592</v>
      </c>
      <c r="Q1218" s="218">
        <v>-6.2448645076003997</v>
      </c>
      <c r="R1218" s="507">
        <v>0.27600391315530537</v>
      </c>
      <c r="S1218" s="507">
        <v>0.15186870248811513</v>
      </c>
      <c r="T1218" s="218">
        <v>-5.3723406191307799</v>
      </c>
    </row>
    <row r="1219" spans="1:20" x14ac:dyDescent="0.6">
      <c r="A1219" s="218" t="s">
        <v>3784</v>
      </c>
      <c r="B1219" s="218" t="s">
        <v>3785</v>
      </c>
      <c r="C1219" s="218">
        <v>4.5391201704440602</v>
      </c>
      <c r="D1219" s="218">
        <v>4.5968419370360198</v>
      </c>
      <c r="E1219" s="218">
        <v>4.3454995064157398</v>
      </c>
      <c r="F1219" s="218">
        <v>3.0100177830798098</v>
      </c>
      <c r="G1219" s="218">
        <v>0.94138514970795095</v>
      </c>
      <c r="H1219" s="218">
        <v>0</v>
      </c>
      <c r="I1219" t="s">
        <v>3786</v>
      </c>
      <c r="J1219" s="218" t="s">
        <v>3786</v>
      </c>
      <c r="K1219" s="218">
        <v>1</v>
      </c>
      <c r="L1219" s="218">
        <v>-0.19362066402832045</v>
      </c>
      <c r="M1219" s="218">
        <v>-1.5291023873642504</v>
      </c>
      <c r="N1219" s="218">
        <v>-0.25134243062028006</v>
      </c>
      <c r="O1219" s="218">
        <v>-1.58682415395621</v>
      </c>
      <c r="P1219" s="218">
        <v>-3.5977350207361094</v>
      </c>
      <c r="Q1219" s="218">
        <v>-4.5391201704440602</v>
      </c>
      <c r="R1219" s="507">
        <v>-0.86136152569628543</v>
      </c>
      <c r="S1219" s="507">
        <v>-0.91908329228824504</v>
      </c>
      <c r="T1219" s="218">
        <v>-4.0684275955900846</v>
      </c>
    </row>
    <row r="1220" spans="1:20" x14ac:dyDescent="0.6">
      <c r="A1220" s="218" t="s">
        <v>3787</v>
      </c>
      <c r="B1220" s="218" t="s">
        <v>3788</v>
      </c>
      <c r="C1220" s="218">
        <v>5.5574744374556904</v>
      </c>
      <c r="D1220" s="218">
        <v>5.5982874858547298</v>
      </c>
      <c r="E1220" s="218">
        <v>6.0423260896550399</v>
      </c>
      <c r="F1220" s="218">
        <v>5.52110000529128</v>
      </c>
      <c r="G1220" s="218">
        <v>7.3276268197793701</v>
      </c>
      <c r="H1220" s="218">
        <v>0</v>
      </c>
      <c r="I1220" t="s">
        <v>3789</v>
      </c>
      <c r="J1220" s="218" t="s">
        <v>3789</v>
      </c>
      <c r="K1220" s="218">
        <v>1</v>
      </c>
      <c r="L1220" s="218">
        <v>0.48485165219934956</v>
      </c>
      <c r="M1220" s="218">
        <v>-3.6374432164410386E-2</v>
      </c>
      <c r="N1220" s="218">
        <v>0.44403860380031013</v>
      </c>
      <c r="O1220" s="218">
        <v>-7.7187480563449817E-2</v>
      </c>
      <c r="P1220" s="218">
        <v>1.7701523823236798</v>
      </c>
      <c r="Q1220" s="218">
        <v>-5.5574744374556904</v>
      </c>
      <c r="R1220" s="507">
        <v>0.22423861001746959</v>
      </c>
      <c r="S1220" s="507">
        <v>0.18342556161843016</v>
      </c>
      <c r="T1220" s="218">
        <v>-1.8936610275660053</v>
      </c>
    </row>
    <row r="1221" spans="1:20" x14ac:dyDescent="0.6">
      <c r="A1221" s="218" t="s">
        <v>3790</v>
      </c>
      <c r="B1221" s="218" t="s">
        <v>3791</v>
      </c>
      <c r="C1221" s="218">
        <v>1.8676646990483201</v>
      </c>
      <c r="D1221" s="218">
        <v>1.92034019721447</v>
      </c>
      <c r="E1221" s="218">
        <v>0</v>
      </c>
      <c r="F1221" s="218">
        <v>0</v>
      </c>
      <c r="G1221" s="218">
        <v>0</v>
      </c>
      <c r="H1221" s="218">
        <v>0</v>
      </c>
      <c r="I1221" t="s">
        <v>3792</v>
      </c>
      <c r="J1221" s="218" t="s">
        <v>3792</v>
      </c>
      <c r="K1221" s="218">
        <v>2</v>
      </c>
      <c r="L1221" s="218">
        <v>-1.8676646990483201</v>
      </c>
      <c r="M1221" s="218">
        <v>-1.8676646990483201</v>
      </c>
      <c r="N1221" s="218">
        <v>-1.92034019721447</v>
      </c>
      <c r="O1221" s="218">
        <v>-1.92034019721447</v>
      </c>
      <c r="P1221" s="218">
        <v>-1.8676646990483201</v>
      </c>
      <c r="Q1221" s="218">
        <v>-1.8676646990483201</v>
      </c>
      <c r="R1221" s="507">
        <v>-1.8676646990483201</v>
      </c>
      <c r="S1221" s="507">
        <v>-1.92034019721447</v>
      </c>
      <c r="T1221" s="218">
        <v>-1.8676646990483201</v>
      </c>
    </row>
    <row r="1222" spans="1:20" x14ac:dyDescent="0.6">
      <c r="A1222" s="218" t="s">
        <v>3793</v>
      </c>
      <c r="B1222" s="218" t="s">
        <v>3794</v>
      </c>
      <c r="C1222" s="218">
        <v>5.3022909319299902</v>
      </c>
      <c r="D1222" s="218">
        <v>5.2711097944631398</v>
      </c>
      <c r="E1222" s="218">
        <v>1.2761085871556599</v>
      </c>
      <c r="F1222" s="218">
        <v>5.2999408234068399</v>
      </c>
      <c r="G1222" s="218">
        <v>10.0354964035081</v>
      </c>
      <c r="H1222" s="218">
        <v>0.23786221336595301</v>
      </c>
      <c r="I1222" t="s">
        <v>3792</v>
      </c>
      <c r="J1222" s="218" t="s">
        <v>3792</v>
      </c>
      <c r="K1222" s="218">
        <v>2</v>
      </c>
      <c r="L1222" s="218">
        <v>-4.0261823447743303</v>
      </c>
      <c r="M1222" s="218">
        <v>-2.3501085231503183E-3</v>
      </c>
      <c r="N1222" s="218">
        <v>-3.9950012073074799</v>
      </c>
      <c r="O1222" s="218">
        <v>2.8831028943700154E-2</v>
      </c>
      <c r="P1222" s="218">
        <v>4.7332054715781098</v>
      </c>
      <c r="Q1222" s="218">
        <v>-5.0644287185640371</v>
      </c>
      <c r="R1222" s="507">
        <v>-2.0142662266487403</v>
      </c>
      <c r="S1222" s="507">
        <v>-1.9830850891818899</v>
      </c>
      <c r="T1222" s="218">
        <v>-0.16561162349296366</v>
      </c>
    </row>
    <row r="1223" spans="1:20" x14ac:dyDescent="0.6">
      <c r="A1223" s="218" t="s">
        <v>3795</v>
      </c>
      <c r="B1223" s="218" t="s">
        <v>3796</v>
      </c>
      <c r="C1223" s="218">
        <v>7.3998688970661899</v>
      </c>
      <c r="D1223" s="218">
        <v>7.4807927661963003</v>
      </c>
      <c r="E1223" s="218">
        <v>7.5013632605943101</v>
      </c>
      <c r="F1223" s="218">
        <v>7.6445021416319996</v>
      </c>
      <c r="G1223" s="218">
        <v>1.83049323649272</v>
      </c>
      <c r="H1223" s="218">
        <v>8.1232323603695598</v>
      </c>
      <c r="I1223" t="s">
        <v>3797</v>
      </c>
      <c r="J1223" s="218" t="s">
        <v>3797</v>
      </c>
      <c r="K1223" s="218">
        <v>2</v>
      </c>
      <c r="L1223" s="218">
        <v>0.10149436352812025</v>
      </c>
      <c r="M1223" s="218">
        <v>0.2446332445658097</v>
      </c>
      <c r="N1223" s="218">
        <v>2.0570494398009842E-2</v>
      </c>
      <c r="O1223" s="218">
        <v>0.1637093754356993</v>
      </c>
      <c r="P1223" s="218">
        <v>-5.5693756605734697</v>
      </c>
      <c r="Q1223" s="218">
        <v>0.72336346330336987</v>
      </c>
      <c r="R1223" s="507">
        <v>0.17306380404696498</v>
      </c>
      <c r="S1223" s="507">
        <v>9.2139934916854571E-2</v>
      </c>
      <c r="T1223" s="218">
        <v>-2.4230060986350499</v>
      </c>
    </row>
    <row r="1224" spans="1:20" x14ac:dyDescent="0.6">
      <c r="A1224" s="218" t="s">
        <v>3798</v>
      </c>
      <c r="B1224" s="218" t="s">
        <v>3799</v>
      </c>
      <c r="C1224" s="218">
        <v>4.1818951116658498</v>
      </c>
      <c r="D1224" s="218">
        <v>4.1385228681947002</v>
      </c>
      <c r="E1224" s="218">
        <v>3.6515602627892099</v>
      </c>
      <c r="F1224" s="218">
        <v>2.0819812413027199</v>
      </c>
      <c r="G1224" s="218">
        <v>0</v>
      </c>
      <c r="H1224" s="218">
        <v>0</v>
      </c>
      <c r="I1224" t="s">
        <v>3797</v>
      </c>
      <c r="J1224" s="218" t="s">
        <v>3797</v>
      </c>
      <c r="K1224" s="218">
        <v>2</v>
      </c>
      <c r="L1224" s="218">
        <v>-0.53033484887663995</v>
      </c>
      <c r="M1224" s="218">
        <v>-2.0999138703631299</v>
      </c>
      <c r="N1224" s="218">
        <v>-0.4869626054054903</v>
      </c>
      <c r="O1224" s="218">
        <v>-2.0565416268919803</v>
      </c>
      <c r="P1224" s="218">
        <v>-4.1818951116658498</v>
      </c>
      <c r="Q1224" s="218">
        <v>-4.1818951116658498</v>
      </c>
      <c r="R1224" s="507">
        <v>-1.3151243596198849</v>
      </c>
      <c r="S1224" s="507">
        <v>-1.2717521161487353</v>
      </c>
      <c r="T1224" s="218">
        <v>-4.1818951116658498</v>
      </c>
    </row>
    <row r="1225" spans="1:20" x14ac:dyDescent="0.6">
      <c r="A1225" s="218" t="s">
        <v>3800</v>
      </c>
      <c r="B1225" s="218" t="s">
        <v>3801</v>
      </c>
      <c r="C1225" s="218">
        <v>3.7402724829753602</v>
      </c>
      <c r="D1225" s="218">
        <v>3.6133890992372999</v>
      </c>
      <c r="E1225" s="218">
        <v>4.7761180512436603</v>
      </c>
      <c r="F1225" s="218">
        <v>3.1740721462406301</v>
      </c>
      <c r="G1225" s="218">
        <v>0</v>
      </c>
      <c r="H1225" s="218">
        <v>0</v>
      </c>
      <c r="I1225" t="s">
        <v>3802</v>
      </c>
      <c r="J1225" s="218" t="s">
        <v>3802</v>
      </c>
      <c r="K1225" s="218">
        <v>1</v>
      </c>
      <c r="L1225" s="218">
        <v>1.0358455682683001</v>
      </c>
      <c r="M1225" s="218">
        <v>-0.56620033673473014</v>
      </c>
      <c r="N1225" s="218">
        <v>1.1627289520063604</v>
      </c>
      <c r="O1225" s="218">
        <v>-0.43931695299666984</v>
      </c>
      <c r="P1225" s="218">
        <v>-3.7402724829753602</v>
      </c>
      <c r="Q1225" s="218">
        <v>-3.7402724829753602</v>
      </c>
      <c r="R1225" s="507">
        <v>0.23482261576678498</v>
      </c>
      <c r="S1225" s="507">
        <v>0.36170599950484528</v>
      </c>
      <c r="T1225" s="218">
        <v>-3.7402724829753602</v>
      </c>
    </row>
    <row r="1226" spans="1:20" x14ac:dyDescent="0.6">
      <c r="A1226" s="218" t="s">
        <v>3803</v>
      </c>
      <c r="B1226" s="218" t="s">
        <v>3804</v>
      </c>
      <c r="C1226" s="218">
        <v>6.5068054000277096</v>
      </c>
      <c r="D1226" s="218">
        <v>6.72590050508669</v>
      </c>
      <c r="E1226" s="218">
        <v>6.75570673568589</v>
      </c>
      <c r="F1226" s="218">
        <v>5.92942228936404</v>
      </c>
      <c r="G1226" s="218">
        <v>1.55729034198126</v>
      </c>
      <c r="H1226" s="218">
        <v>0.23786221336595301</v>
      </c>
      <c r="I1226" t="s">
        <v>3805</v>
      </c>
      <c r="J1226" s="218" t="s">
        <v>3805</v>
      </c>
      <c r="K1226" s="218">
        <v>1</v>
      </c>
      <c r="L1226" s="218">
        <v>0.2489013356581804</v>
      </c>
      <c r="M1226" s="218">
        <v>-0.57738311066366954</v>
      </c>
      <c r="N1226" s="218">
        <v>2.9806230599199957E-2</v>
      </c>
      <c r="O1226" s="218">
        <v>-0.79647821572264998</v>
      </c>
      <c r="P1226" s="218">
        <v>-4.9495150580464493</v>
      </c>
      <c r="Q1226" s="218">
        <v>-6.2689431866617564</v>
      </c>
      <c r="R1226" s="507">
        <v>-0.16424088750274457</v>
      </c>
      <c r="S1226" s="507">
        <v>-0.38333599256172501</v>
      </c>
      <c r="T1226" s="218">
        <v>-5.6092291223541029</v>
      </c>
    </row>
    <row r="1227" spans="1:20" x14ac:dyDescent="0.6">
      <c r="A1227" s="218" t="s">
        <v>3806</v>
      </c>
      <c r="B1227" s="218" t="s">
        <v>3807</v>
      </c>
      <c r="C1227" s="218">
        <v>6.7696814533485004</v>
      </c>
      <c r="D1227" s="218">
        <v>6.9591917080055898</v>
      </c>
      <c r="E1227" s="218">
        <v>6.8384532527646904</v>
      </c>
      <c r="F1227" s="218">
        <v>6.6495836926315199</v>
      </c>
      <c r="G1227" s="218">
        <v>1.55729034198126</v>
      </c>
      <c r="H1227" s="218">
        <v>0.23786221336595301</v>
      </c>
      <c r="I1227" t="s">
        <v>3808</v>
      </c>
      <c r="J1227" s="218" t="s">
        <v>3808</v>
      </c>
      <c r="K1227" s="218">
        <v>2</v>
      </c>
      <c r="L1227" s="218">
        <v>6.8771799416190049E-2</v>
      </c>
      <c r="M1227" s="218">
        <v>-0.12009776071698042</v>
      </c>
      <c r="N1227" s="218">
        <v>-0.12073845524089943</v>
      </c>
      <c r="O1227" s="218">
        <v>-0.3096080153740699</v>
      </c>
      <c r="P1227" s="218">
        <v>-5.2123911113672401</v>
      </c>
      <c r="Q1227" s="218">
        <v>-6.5318192399825472</v>
      </c>
      <c r="R1227" s="507">
        <v>-2.5662980650395184E-2</v>
      </c>
      <c r="S1227" s="507">
        <v>-0.21517323530748467</v>
      </c>
      <c r="T1227" s="218">
        <v>-5.8721051756748937</v>
      </c>
    </row>
    <row r="1228" spans="1:20" x14ac:dyDescent="0.6">
      <c r="A1228" s="218" t="s">
        <v>3809</v>
      </c>
      <c r="B1228" s="218" t="s">
        <v>3810</v>
      </c>
      <c r="C1228" s="218">
        <v>2.50387898647943</v>
      </c>
      <c r="D1228" s="218">
        <v>2.4478956985676099</v>
      </c>
      <c r="E1228" s="218">
        <v>0</v>
      </c>
      <c r="F1228" s="218">
        <v>3.0309256485511402</v>
      </c>
      <c r="G1228" s="218">
        <v>0</v>
      </c>
      <c r="H1228" s="218">
        <v>0</v>
      </c>
      <c r="I1228" t="s">
        <v>3808</v>
      </c>
      <c r="J1228" s="218" t="s">
        <v>3808</v>
      </c>
      <c r="K1228" s="218">
        <v>2</v>
      </c>
      <c r="L1228" s="218">
        <v>-2.50387898647943</v>
      </c>
      <c r="M1228" s="218">
        <v>0.52704666207171025</v>
      </c>
      <c r="N1228" s="218">
        <v>-2.4478956985676099</v>
      </c>
      <c r="O1228" s="218">
        <v>0.5830299499835303</v>
      </c>
      <c r="P1228" s="218">
        <v>-2.50387898647943</v>
      </c>
      <c r="Q1228" s="218">
        <v>-2.50387898647943</v>
      </c>
      <c r="R1228" s="507">
        <v>-0.98841616220385986</v>
      </c>
      <c r="S1228" s="507">
        <v>-0.9324328742920398</v>
      </c>
      <c r="T1228" s="218">
        <v>-2.50387898647943</v>
      </c>
    </row>
    <row r="1229" spans="1:20" x14ac:dyDescent="0.6">
      <c r="A1229" s="218" t="s">
        <v>3811</v>
      </c>
      <c r="B1229" s="218" t="s">
        <v>3812</v>
      </c>
      <c r="C1229" s="218">
        <v>8.2549490211144594</v>
      </c>
      <c r="D1229" s="218">
        <v>8.3663438383904598</v>
      </c>
      <c r="E1229" s="218">
        <v>8.6470455924067107</v>
      </c>
      <c r="F1229" s="218">
        <v>8.8816551450980707</v>
      </c>
      <c r="G1229" s="218">
        <v>8.2820103662273894</v>
      </c>
      <c r="H1229" s="218">
        <v>0.77986974405715204</v>
      </c>
      <c r="I1229" t="s">
        <v>3813</v>
      </c>
      <c r="J1229" s="218" t="s">
        <v>3813</v>
      </c>
      <c r="K1229" s="218">
        <v>1</v>
      </c>
      <c r="L1229" s="218">
        <v>0.39209657129225128</v>
      </c>
      <c r="M1229" s="218">
        <v>0.62670612398361136</v>
      </c>
      <c r="N1229" s="218">
        <v>0.28070175401625086</v>
      </c>
      <c r="O1229" s="218">
        <v>0.51531130670761094</v>
      </c>
      <c r="P1229" s="218">
        <v>2.7061345112930013E-2</v>
      </c>
      <c r="Q1229" s="218">
        <v>-7.4750792770573078</v>
      </c>
      <c r="R1229" s="507">
        <v>0.50940134763793132</v>
      </c>
      <c r="S1229" s="507">
        <v>0.3980065303619309</v>
      </c>
      <c r="T1229" s="218">
        <v>-3.7240089659721889</v>
      </c>
    </row>
    <row r="1230" spans="1:20" x14ac:dyDescent="0.6">
      <c r="A1230" s="218" t="s">
        <v>3814</v>
      </c>
      <c r="B1230" s="218" t="s">
        <v>3815</v>
      </c>
      <c r="C1230" s="218">
        <v>7.1212778471999201</v>
      </c>
      <c r="D1230" s="218">
        <v>7.2641896115188</v>
      </c>
      <c r="E1230" s="218">
        <v>7.6831041415638799</v>
      </c>
      <c r="F1230" s="218">
        <v>7.4791541929743497</v>
      </c>
      <c r="G1230" s="218">
        <v>7.3404282751140304</v>
      </c>
      <c r="H1230" s="218">
        <v>0.34353965418307397</v>
      </c>
      <c r="I1230" t="s">
        <v>3816</v>
      </c>
      <c r="J1230" s="218" t="s">
        <v>3816</v>
      </c>
      <c r="K1230" s="218">
        <v>1</v>
      </c>
      <c r="L1230" s="218">
        <v>0.56182629436395981</v>
      </c>
      <c r="M1230" s="218">
        <v>0.35787634577442962</v>
      </c>
      <c r="N1230" s="218">
        <v>0.41891453004507984</v>
      </c>
      <c r="O1230" s="218">
        <v>0.21496458145554964</v>
      </c>
      <c r="P1230" s="218">
        <v>0.21915042791411032</v>
      </c>
      <c r="Q1230" s="218">
        <v>-6.7777381930168463</v>
      </c>
      <c r="R1230" s="507">
        <v>0.45985132006919471</v>
      </c>
      <c r="S1230" s="507">
        <v>0.31693955575031474</v>
      </c>
      <c r="T1230" s="218">
        <v>-3.279293882551368</v>
      </c>
    </row>
    <row r="1231" spans="1:20" x14ac:dyDescent="0.6">
      <c r="A1231" s="218" t="s">
        <v>3817</v>
      </c>
      <c r="B1231" s="218" t="s">
        <v>3818</v>
      </c>
      <c r="C1231" s="218">
        <v>7.4522050491913401</v>
      </c>
      <c r="D1231" s="218">
        <v>7.6187408350709003</v>
      </c>
      <c r="E1231" s="218">
        <v>7.8093312366755798</v>
      </c>
      <c r="F1231" s="218">
        <v>8.0885505433532092</v>
      </c>
      <c r="G1231" s="218">
        <v>3.0100956736145599</v>
      </c>
      <c r="H1231" s="218">
        <v>7.58955224118057</v>
      </c>
      <c r="I1231" t="s">
        <v>3819</v>
      </c>
      <c r="J1231" s="218" t="s">
        <v>3819</v>
      </c>
      <c r="K1231" s="218">
        <v>1</v>
      </c>
      <c r="L1231" s="218">
        <v>0.35712618748423974</v>
      </c>
      <c r="M1231" s="218">
        <v>0.63634549416186914</v>
      </c>
      <c r="N1231" s="218">
        <v>0.19059040160467955</v>
      </c>
      <c r="O1231" s="218">
        <v>0.46980970828230895</v>
      </c>
      <c r="P1231" s="218">
        <v>-4.4421093755767806</v>
      </c>
      <c r="Q1231" s="218">
        <v>0.13734719198922996</v>
      </c>
      <c r="R1231" s="507">
        <v>0.49673584082305444</v>
      </c>
      <c r="S1231" s="507">
        <v>0.33020005494349425</v>
      </c>
      <c r="T1231" s="218">
        <v>-2.1523810917937753</v>
      </c>
    </row>
    <row r="1232" spans="1:20" x14ac:dyDescent="0.6">
      <c r="A1232" s="218" t="s">
        <v>3820</v>
      </c>
      <c r="B1232" s="218" t="s">
        <v>3821</v>
      </c>
      <c r="C1232" s="218">
        <v>4.8806772428008296</v>
      </c>
      <c r="D1232" s="218">
        <v>4.9548382374243003</v>
      </c>
      <c r="E1232" s="218">
        <v>5.5592602778973497</v>
      </c>
      <c r="F1232" s="218">
        <v>5.2099871337667896</v>
      </c>
      <c r="G1232" s="218">
        <v>0.94138514970795095</v>
      </c>
      <c r="H1232" s="218">
        <v>0</v>
      </c>
      <c r="I1232" t="s">
        <v>3822</v>
      </c>
      <c r="J1232" s="218" t="s">
        <v>3822</v>
      </c>
      <c r="K1232" s="218">
        <v>3</v>
      </c>
      <c r="L1232" s="218">
        <v>0.67858303509652007</v>
      </c>
      <c r="M1232" s="218">
        <v>0.32930989096595997</v>
      </c>
      <c r="N1232" s="218">
        <v>0.60442204047304937</v>
      </c>
      <c r="O1232" s="218">
        <v>0.25514889634248927</v>
      </c>
      <c r="P1232" s="218">
        <v>-3.9392920930928788</v>
      </c>
      <c r="Q1232" s="218">
        <v>-4.8806772428008296</v>
      </c>
      <c r="R1232" s="507">
        <v>0.50394646303124002</v>
      </c>
      <c r="S1232" s="507">
        <v>0.42978546840776932</v>
      </c>
      <c r="T1232" s="218">
        <v>-4.409984667946854</v>
      </c>
    </row>
    <row r="1233" spans="1:20" x14ac:dyDescent="0.6">
      <c r="A1233" s="218" t="s">
        <v>3823</v>
      </c>
      <c r="B1233" s="218" t="s">
        <v>3824</v>
      </c>
      <c r="C1233" s="218">
        <v>4.6916354590142602</v>
      </c>
      <c r="D1233" s="218">
        <v>4.6007436497408198</v>
      </c>
      <c r="E1233" s="218">
        <v>4.7267215407566203</v>
      </c>
      <c r="F1233" s="218">
        <v>5.0805982798939704</v>
      </c>
      <c r="G1233" s="218">
        <v>0.26846663313173802</v>
      </c>
      <c r="H1233" s="218">
        <v>0</v>
      </c>
      <c r="I1233" t="s">
        <v>3822</v>
      </c>
      <c r="J1233" s="218" t="s">
        <v>3822</v>
      </c>
      <c r="K1233" s="218">
        <v>3</v>
      </c>
      <c r="L1233" s="218">
        <v>3.5086081742360165E-2</v>
      </c>
      <c r="M1233" s="218">
        <v>0.38896282087971024</v>
      </c>
      <c r="N1233" s="218">
        <v>0.12597789101580048</v>
      </c>
      <c r="O1233" s="218">
        <v>0.47985463015315055</v>
      </c>
      <c r="P1233" s="218">
        <v>-4.4231688258825219</v>
      </c>
      <c r="Q1233" s="218">
        <v>-4.6916354590142602</v>
      </c>
      <c r="R1233" s="507">
        <v>0.2120244513110352</v>
      </c>
      <c r="S1233" s="507">
        <v>0.30291626058447552</v>
      </c>
      <c r="T1233" s="218">
        <v>-4.5574021424483906</v>
      </c>
    </row>
    <row r="1234" spans="1:20" x14ac:dyDescent="0.6">
      <c r="A1234" s="218" t="s">
        <v>3825</v>
      </c>
      <c r="B1234" s="218" t="s">
        <v>3826</v>
      </c>
      <c r="C1234" s="218">
        <v>6.1180571464152802</v>
      </c>
      <c r="D1234" s="218">
        <v>6.15483092406821</v>
      </c>
      <c r="E1234" s="218">
        <v>5.90103403799269</v>
      </c>
      <c r="F1234" s="218">
        <v>6.0424876725100596</v>
      </c>
      <c r="G1234" s="218">
        <v>0.69026577864285299</v>
      </c>
      <c r="H1234" s="218">
        <v>0.23786221336595301</v>
      </c>
      <c r="I1234" t="s">
        <v>3822</v>
      </c>
      <c r="J1234" s="218" t="s">
        <v>3822</v>
      </c>
      <c r="K1234" s="218">
        <v>3</v>
      </c>
      <c r="L1234" s="218">
        <v>-0.21702310842259021</v>
      </c>
      <c r="M1234" s="218">
        <v>-7.5569473905220619E-2</v>
      </c>
      <c r="N1234" s="218">
        <v>-0.25379688607551998</v>
      </c>
      <c r="O1234" s="218">
        <v>-0.11234325155815039</v>
      </c>
      <c r="P1234" s="218">
        <v>-5.4277913677724268</v>
      </c>
      <c r="Q1234" s="218">
        <v>-5.8801949330493271</v>
      </c>
      <c r="R1234" s="507">
        <v>-0.14629629116390541</v>
      </c>
      <c r="S1234" s="507">
        <v>-0.18307006881683519</v>
      </c>
      <c r="T1234" s="218">
        <v>-5.6539931504108765</v>
      </c>
    </row>
    <row r="1235" spans="1:20" x14ac:dyDescent="0.6">
      <c r="A1235" s="218" t="s">
        <v>3827</v>
      </c>
      <c r="B1235" s="218" t="s">
        <v>3828</v>
      </c>
      <c r="C1235" s="218">
        <v>6.2711780493700697</v>
      </c>
      <c r="D1235" s="218">
        <v>5.8976917644864004</v>
      </c>
      <c r="E1235" s="218">
        <v>5.6766335363601002</v>
      </c>
      <c r="F1235" s="218">
        <v>6.1365211886369799</v>
      </c>
      <c r="G1235" s="218">
        <v>0.94138514970795095</v>
      </c>
      <c r="H1235" s="218">
        <v>0.123827711997599</v>
      </c>
      <c r="I1235" t="s">
        <v>3829</v>
      </c>
      <c r="J1235" s="218" t="s">
        <v>3829</v>
      </c>
      <c r="K1235" s="218">
        <v>1</v>
      </c>
      <c r="L1235" s="218">
        <v>-0.59454451300996958</v>
      </c>
      <c r="M1235" s="218">
        <v>-0.1346568607330898</v>
      </c>
      <c r="N1235" s="218">
        <v>-0.22105822812630027</v>
      </c>
      <c r="O1235" s="218">
        <v>0.23882942415057951</v>
      </c>
      <c r="P1235" s="218">
        <v>-5.3297928996621184</v>
      </c>
      <c r="Q1235" s="218">
        <v>-6.1473503373724707</v>
      </c>
      <c r="R1235" s="507">
        <v>-0.36460068687152969</v>
      </c>
      <c r="S1235" s="507">
        <v>8.8855980121396172E-3</v>
      </c>
      <c r="T1235" s="218">
        <v>-5.7385716185172946</v>
      </c>
    </row>
    <row r="1236" spans="1:20" x14ac:dyDescent="0.6">
      <c r="A1236" s="218" t="s">
        <v>3830</v>
      </c>
      <c r="B1236" s="218" t="s">
        <v>3831</v>
      </c>
      <c r="C1236" s="218">
        <v>5.0845956921873503</v>
      </c>
      <c r="D1236" s="218">
        <v>5.2538689594371197</v>
      </c>
      <c r="E1236" s="218">
        <v>4.6799058706407601</v>
      </c>
      <c r="F1236" s="218">
        <v>5.1213790089261098</v>
      </c>
      <c r="G1236" s="218">
        <v>0.14046909216855899</v>
      </c>
      <c r="H1236" s="218">
        <v>8.5827704641382692</v>
      </c>
      <c r="I1236" t="s">
        <v>3832</v>
      </c>
      <c r="J1236" s="218" t="s">
        <v>3832</v>
      </c>
      <c r="K1236" s="218">
        <v>2</v>
      </c>
      <c r="L1236" s="218">
        <v>-0.40468982154659017</v>
      </c>
      <c r="M1236" s="218">
        <v>3.6783316738759453E-2</v>
      </c>
      <c r="N1236" s="218">
        <v>-0.5739630887963596</v>
      </c>
      <c r="O1236" s="218">
        <v>-0.13248995051100998</v>
      </c>
      <c r="P1236" s="218">
        <v>-4.9441266000187909</v>
      </c>
      <c r="Q1236" s="218">
        <v>3.4981747719509189</v>
      </c>
      <c r="R1236" s="507">
        <v>-0.18395325240391536</v>
      </c>
      <c r="S1236" s="507">
        <v>-0.35322651965368479</v>
      </c>
      <c r="T1236" s="218">
        <v>-0.72297591403393602</v>
      </c>
    </row>
    <row r="1237" spans="1:20" x14ac:dyDescent="0.6">
      <c r="A1237" s="218" t="s">
        <v>3833</v>
      </c>
      <c r="B1237" s="218" t="s">
        <v>3834</v>
      </c>
      <c r="C1237" s="218">
        <v>5.59111522732948</v>
      </c>
      <c r="D1237" s="218">
        <v>5.5953572014525799</v>
      </c>
      <c r="E1237" s="218">
        <v>5.7505787043111898</v>
      </c>
      <c r="F1237" s="218">
        <v>4.9590517090115203</v>
      </c>
      <c r="G1237" s="218">
        <v>1.08739361964643</v>
      </c>
      <c r="H1237" s="218">
        <v>7.2048835007646304</v>
      </c>
      <c r="I1237" t="s">
        <v>3835</v>
      </c>
      <c r="J1237" s="218" t="s">
        <v>3832</v>
      </c>
      <c r="K1237" s="218">
        <v>2</v>
      </c>
      <c r="L1237" s="218">
        <v>0.15946347698170982</v>
      </c>
      <c r="M1237" s="218">
        <v>-0.6320635183179597</v>
      </c>
      <c r="N1237" s="218">
        <v>0.15522150285860992</v>
      </c>
      <c r="O1237" s="218">
        <v>-0.63630549244105961</v>
      </c>
      <c r="P1237" s="218">
        <v>-4.5037216076830502</v>
      </c>
      <c r="Q1237" s="218">
        <v>1.6137682734351504</v>
      </c>
      <c r="R1237" s="507">
        <v>-0.23630002066812494</v>
      </c>
      <c r="S1237" s="507">
        <v>-0.24054199479122484</v>
      </c>
      <c r="T1237" s="218">
        <v>-1.4449766671239499</v>
      </c>
    </row>
    <row r="1238" spans="1:20" x14ac:dyDescent="0.6">
      <c r="A1238" s="218" t="s">
        <v>3836</v>
      </c>
      <c r="B1238" s="218" t="s">
        <v>3837</v>
      </c>
      <c r="C1238" s="218">
        <v>6.5957535635943696</v>
      </c>
      <c r="D1238" s="218">
        <v>6.5559486692263897</v>
      </c>
      <c r="E1238" s="218">
        <v>6.1999524310604199</v>
      </c>
      <c r="F1238" s="218">
        <v>6.9634614420208703</v>
      </c>
      <c r="G1238" s="218">
        <v>7.1131387975728604</v>
      </c>
      <c r="H1238" s="218">
        <v>0.34353965418307397</v>
      </c>
      <c r="I1238" t="s">
        <v>3838</v>
      </c>
      <c r="J1238" s="218" t="s">
        <v>3838</v>
      </c>
      <c r="K1238" s="218">
        <v>1</v>
      </c>
      <c r="L1238" s="218">
        <v>-0.39580113253394966</v>
      </c>
      <c r="M1238" s="218">
        <v>0.36770787842650066</v>
      </c>
      <c r="N1238" s="218">
        <v>-0.35599623816596981</v>
      </c>
      <c r="O1238" s="218">
        <v>0.4075127727944805</v>
      </c>
      <c r="P1238" s="218">
        <v>0.51738523397849079</v>
      </c>
      <c r="Q1238" s="218">
        <v>-6.2522139094112958</v>
      </c>
      <c r="R1238" s="507">
        <v>-1.4046627053724503E-2</v>
      </c>
      <c r="S1238" s="507">
        <v>2.5758267314255345E-2</v>
      </c>
      <c r="T1238" s="218">
        <v>-2.8674143377164025</v>
      </c>
    </row>
    <row r="1239" spans="1:20" x14ac:dyDescent="0.6">
      <c r="A1239" s="218" t="s">
        <v>3839</v>
      </c>
      <c r="B1239" s="218" t="s">
        <v>3840</v>
      </c>
      <c r="C1239" s="218">
        <v>5.1840423696231097</v>
      </c>
      <c r="D1239" s="218">
        <v>4.9533132207800596</v>
      </c>
      <c r="E1239" s="218">
        <v>5.44016568968664E-2</v>
      </c>
      <c r="F1239" s="218">
        <v>3.88922996485522</v>
      </c>
      <c r="G1239" s="218">
        <v>0</v>
      </c>
      <c r="H1239" s="218">
        <v>0</v>
      </c>
      <c r="I1239" t="s">
        <v>3841</v>
      </c>
      <c r="J1239" s="218" t="s">
        <v>3842</v>
      </c>
      <c r="K1239" s="218">
        <v>1</v>
      </c>
      <c r="L1239" s="218">
        <v>-5.1296407127262436</v>
      </c>
      <c r="M1239" s="218">
        <v>-1.2948124047678897</v>
      </c>
      <c r="N1239" s="218">
        <v>-4.8989115638831935</v>
      </c>
      <c r="O1239" s="218">
        <v>-1.0640832559248397</v>
      </c>
      <c r="P1239" s="218">
        <v>-5.1840423696231097</v>
      </c>
      <c r="Q1239" s="218">
        <v>-5.1840423696231097</v>
      </c>
      <c r="R1239" s="507">
        <v>-3.2122265587470666</v>
      </c>
      <c r="S1239" s="507">
        <v>-2.9814974099040166</v>
      </c>
      <c r="T1239" s="218">
        <v>-5.1840423696231097</v>
      </c>
    </row>
    <row r="1240" spans="1:20" x14ac:dyDescent="0.6">
      <c r="A1240" s="218" t="s">
        <v>3843</v>
      </c>
      <c r="B1240" s="218" t="s">
        <v>3844</v>
      </c>
      <c r="C1240" s="218">
        <v>4.8510781843437298</v>
      </c>
      <c r="D1240" s="218">
        <v>4.9775221301802004</v>
      </c>
      <c r="E1240" s="218">
        <v>1.22958286146333</v>
      </c>
      <c r="F1240" s="218">
        <v>3.72252687976881</v>
      </c>
      <c r="G1240" s="218">
        <v>8.5557659045988199</v>
      </c>
      <c r="H1240" s="218">
        <v>0.23786221336595301</v>
      </c>
      <c r="I1240" t="s">
        <v>3845</v>
      </c>
      <c r="J1240" s="218" t="s">
        <v>3845</v>
      </c>
      <c r="K1240" s="218">
        <v>1</v>
      </c>
      <c r="L1240" s="218">
        <v>-3.6214953228804001</v>
      </c>
      <c r="M1240" s="218">
        <v>-1.1285513045749198</v>
      </c>
      <c r="N1240" s="218">
        <v>-3.7479392687168707</v>
      </c>
      <c r="O1240" s="218">
        <v>-1.2549952504113904</v>
      </c>
      <c r="P1240" s="218">
        <v>3.7046877202550901</v>
      </c>
      <c r="Q1240" s="218">
        <v>-4.6132159709777767</v>
      </c>
      <c r="R1240" s="507">
        <v>-2.37502331372766</v>
      </c>
      <c r="S1240" s="507">
        <v>-2.5014672595641305</v>
      </c>
      <c r="T1240" s="218">
        <v>-0.45426412536134331</v>
      </c>
    </row>
    <row r="1241" spans="1:20" x14ac:dyDescent="0.6">
      <c r="A1241" s="218" t="s">
        <v>3846</v>
      </c>
      <c r="B1241" s="218" t="s">
        <v>3847</v>
      </c>
      <c r="C1241" s="218">
        <v>6.4240268907725602</v>
      </c>
      <c r="D1241" s="218">
        <v>6.4891100408960503</v>
      </c>
      <c r="E1241" s="218">
        <v>6.1177130573563199</v>
      </c>
      <c r="F1241" s="218">
        <v>6.3207758703674504</v>
      </c>
      <c r="G1241" s="218">
        <v>6.1917153887368901</v>
      </c>
      <c r="H1241" s="218">
        <v>0</v>
      </c>
      <c r="I1241" t="s">
        <v>3848</v>
      </c>
      <c r="J1241" s="218" t="s">
        <v>3848</v>
      </c>
      <c r="K1241" s="218">
        <v>1</v>
      </c>
      <c r="L1241" s="218">
        <v>-0.3063138334162403</v>
      </c>
      <c r="M1241" s="218">
        <v>-0.10325102040510981</v>
      </c>
      <c r="N1241" s="218">
        <v>-0.37139698353973039</v>
      </c>
      <c r="O1241" s="218">
        <v>-0.16833417052859989</v>
      </c>
      <c r="P1241" s="218">
        <v>-0.23231150203567008</v>
      </c>
      <c r="Q1241" s="218">
        <v>-6.4240268907725602</v>
      </c>
      <c r="R1241" s="507">
        <v>-0.20478242691067505</v>
      </c>
      <c r="S1241" s="507">
        <v>-0.26986557703416514</v>
      </c>
      <c r="T1241" s="218">
        <v>-3.3281691964041151</v>
      </c>
    </row>
    <row r="1242" spans="1:20" x14ac:dyDescent="0.6">
      <c r="A1242" s="218" t="s">
        <v>3849</v>
      </c>
      <c r="B1242" s="218" t="s">
        <v>3850</v>
      </c>
      <c r="C1242" s="218">
        <v>6.5287830714272896</v>
      </c>
      <c r="D1242" s="218">
        <v>6.7590113491904402</v>
      </c>
      <c r="E1242" s="218">
        <v>6.3844654638732896</v>
      </c>
      <c r="F1242" s="218">
        <v>6.8682891047837504</v>
      </c>
      <c r="G1242" s="218">
        <v>0.86243763809848095</v>
      </c>
      <c r="H1242" s="218">
        <v>0.123827711997599</v>
      </c>
      <c r="I1242" t="s">
        <v>3851</v>
      </c>
      <c r="J1242" s="218" t="s">
        <v>3851</v>
      </c>
      <c r="K1242" s="218">
        <v>1</v>
      </c>
      <c r="L1242" s="218">
        <v>-0.14431760755400003</v>
      </c>
      <c r="M1242" s="218">
        <v>0.33950603335646079</v>
      </c>
      <c r="N1242" s="218">
        <v>-0.37454588531715061</v>
      </c>
      <c r="O1242" s="218">
        <v>0.10927775559331021</v>
      </c>
      <c r="P1242" s="218">
        <v>-5.666345433328809</v>
      </c>
      <c r="Q1242" s="218">
        <v>-6.4049553594296906</v>
      </c>
      <c r="R1242" s="507">
        <v>9.7594212901230382E-2</v>
      </c>
      <c r="S1242" s="507">
        <v>-0.1326340648619202</v>
      </c>
      <c r="T1242" s="218">
        <v>-6.0356503963792498</v>
      </c>
    </row>
    <row r="1243" spans="1:20" x14ac:dyDescent="0.6">
      <c r="A1243" s="218" t="s">
        <v>3852</v>
      </c>
      <c r="B1243" s="218" t="s">
        <v>3853</v>
      </c>
      <c r="C1243" s="218">
        <v>6.8330565754639601</v>
      </c>
      <c r="D1243" s="218">
        <v>6.7960661137379699</v>
      </c>
      <c r="E1243" s="218">
        <v>7.12248647909892</v>
      </c>
      <c r="F1243" s="218">
        <v>6.83895022694281</v>
      </c>
      <c r="G1243" s="218">
        <v>7.1959692415452103</v>
      </c>
      <c r="H1243" s="218">
        <v>0.123827711997599</v>
      </c>
      <c r="I1243" t="s">
        <v>3854</v>
      </c>
      <c r="J1243" s="218" t="s">
        <v>3854</v>
      </c>
      <c r="K1243" s="218">
        <v>2</v>
      </c>
      <c r="L1243" s="218">
        <v>0.28942990363495991</v>
      </c>
      <c r="M1243" s="218">
        <v>5.8936514788499039E-3</v>
      </c>
      <c r="N1243" s="218">
        <v>0.32642036536095009</v>
      </c>
      <c r="O1243" s="218">
        <v>4.2884113204840091E-2</v>
      </c>
      <c r="P1243" s="218">
        <v>0.36291266608125028</v>
      </c>
      <c r="Q1243" s="218">
        <v>-6.709228863466361</v>
      </c>
      <c r="R1243" s="507">
        <v>0.14766177755690491</v>
      </c>
      <c r="S1243" s="507">
        <v>0.18465223928289509</v>
      </c>
      <c r="T1243" s="218">
        <v>-3.1731580986925554</v>
      </c>
    </row>
    <row r="1244" spans="1:20" x14ac:dyDescent="0.6">
      <c r="A1244" s="218" t="s">
        <v>3855</v>
      </c>
      <c r="B1244" s="218" t="s">
        <v>3856</v>
      </c>
      <c r="C1244" s="218">
        <v>7.2055576157612</v>
      </c>
      <c r="D1244" s="218">
        <v>7.2264925040776502</v>
      </c>
      <c r="E1244" s="218">
        <v>6.86865508975945</v>
      </c>
      <c r="F1244" s="218">
        <v>7.2456261336704104</v>
      </c>
      <c r="G1244" s="218">
        <v>1.9498624063249399</v>
      </c>
      <c r="H1244" s="218">
        <v>8.8548724677051194</v>
      </c>
      <c r="I1244" t="s">
        <v>3854</v>
      </c>
      <c r="J1244" s="218" t="s">
        <v>3854</v>
      </c>
      <c r="K1244" s="218">
        <v>2</v>
      </c>
      <c r="L1244" s="218">
        <v>-0.33690252600174997</v>
      </c>
      <c r="M1244" s="218">
        <v>4.0068517909210399E-2</v>
      </c>
      <c r="N1244" s="218">
        <v>-0.35783741431820015</v>
      </c>
      <c r="O1244" s="218">
        <v>1.9133629592760215E-2</v>
      </c>
      <c r="P1244" s="218">
        <v>-5.2556952094362597</v>
      </c>
      <c r="Q1244" s="218">
        <v>1.6493148519439194</v>
      </c>
      <c r="R1244" s="507">
        <v>-0.14841700404626978</v>
      </c>
      <c r="S1244" s="507">
        <v>-0.16935189236271997</v>
      </c>
      <c r="T1244" s="218">
        <v>-1.8031901787461702</v>
      </c>
    </row>
    <row r="1245" spans="1:20" x14ac:dyDescent="0.6">
      <c r="A1245" s="218" t="s">
        <v>3857</v>
      </c>
      <c r="B1245" s="218" t="s">
        <v>3858</v>
      </c>
      <c r="C1245" s="218">
        <v>3.4556115180451101</v>
      </c>
      <c r="D1245" s="218">
        <v>3.6590093961332499</v>
      </c>
      <c r="E1245" s="218">
        <v>3.18719431951014</v>
      </c>
      <c r="F1245" s="218">
        <v>3.3754925862565099</v>
      </c>
      <c r="G1245" s="218">
        <v>0.14046909216855899</v>
      </c>
      <c r="H1245" s="218">
        <v>0</v>
      </c>
      <c r="I1245" t="s">
        <v>3859</v>
      </c>
      <c r="J1245" s="218" t="s">
        <v>3859</v>
      </c>
      <c r="K1245" s="218">
        <v>1</v>
      </c>
      <c r="L1245" s="218">
        <v>-0.26841719853497015</v>
      </c>
      <c r="M1245" s="218">
        <v>-8.0118931788600189E-2</v>
      </c>
      <c r="N1245" s="218">
        <v>-0.47181507662310995</v>
      </c>
      <c r="O1245" s="218">
        <v>-0.28351680987673999</v>
      </c>
      <c r="P1245" s="218">
        <v>-3.3151424258765512</v>
      </c>
      <c r="Q1245" s="218">
        <v>-3.4556115180451101</v>
      </c>
      <c r="R1245" s="507">
        <v>-0.17426806516178517</v>
      </c>
      <c r="S1245" s="507">
        <v>-0.37766594324992497</v>
      </c>
      <c r="T1245" s="218">
        <v>-3.3853769719608309</v>
      </c>
    </row>
    <row r="1246" spans="1:20" x14ac:dyDescent="0.6">
      <c r="A1246" s="218" t="s">
        <v>3860</v>
      </c>
      <c r="B1246" s="218" t="s">
        <v>3861</v>
      </c>
      <c r="C1246" s="218">
        <v>6.3397645124415103</v>
      </c>
      <c r="D1246" s="218">
        <v>6.3989977618712501</v>
      </c>
      <c r="E1246" s="218">
        <v>4.07974769930067</v>
      </c>
      <c r="F1246" s="218">
        <v>6.0171710584687998</v>
      </c>
      <c r="G1246" s="218">
        <v>0.94138514970795095</v>
      </c>
      <c r="H1246" s="218">
        <v>6.4946375477798499</v>
      </c>
      <c r="I1246" t="s">
        <v>3862</v>
      </c>
      <c r="J1246" s="218" t="s">
        <v>3862</v>
      </c>
      <c r="K1246" s="218">
        <v>1</v>
      </c>
      <c r="L1246" s="218">
        <v>-2.2600168131408402</v>
      </c>
      <c r="M1246" s="218">
        <v>-0.32259345397271044</v>
      </c>
      <c r="N1246" s="218">
        <v>-2.3192500625705801</v>
      </c>
      <c r="O1246" s="218">
        <v>-0.38182670340245028</v>
      </c>
      <c r="P1246" s="218">
        <v>-5.398379362733559</v>
      </c>
      <c r="Q1246" s="218">
        <v>0.15487303533833963</v>
      </c>
      <c r="R1246" s="507">
        <v>-1.2913051335567753</v>
      </c>
      <c r="S1246" s="507">
        <v>-1.3505383829865152</v>
      </c>
      <c r="T1246" s="218">
        <v>-2.6217531636976097</v>
      </c>
    </row>
    <row r="1247" spans="1:20" x14ac:dyDescent="0.6">
      <c r="A1247" s="218" t="s">
        <v>3863</v>
      </c>
      <c r="B1247" s="218" t="s">
        <v>3864</v>
      </c>
      <c r="C1247" s="218">
        <v>3.9111873999459599</v>
      </c>
      <c r="D1247" s="218">
        <v>4.2370706218071303</v>
      </c>
      <c r="E1247" s="218">
        <v>4.7098729086137103</v>
      </c>
      <c r="F1247" s="218">
        <v>5.239476866035</v>
      </c>
      <c r="G1247" s="218">
        <v>0</v>
      </c>
      <c r="H1247" s="218">
        <v>7.1612877257826701</v>
      </c>
      <c r="I1247" t="s">
        <v>3865</v>
      </c>
      <c r="J1247" s="218" t="s">
        <v>3865</v>
      </c>
      <c r="K1247" s="218">
        <v>1</v>
      </c>
      <c r="L1247" s="218">
        <v>0.79868550866775045</v>
      </c>
      <c r="M1247" s="218">
        <v>1.3282894660890401</v>
      </c>
      <c r="N1247" s="218">
        <v>0.47280228680657999</v>
      </c>
      <c r="O1247" s="218">
        <v>1.0024062442278696</v>
      </c>
      <c r="P1247" s="218">
        <v>-3.9111873999459599</v>
      </c>
      <c r="Q1247" s="218">
        <v>3.2501003258367103</v>
      </c>
      <c r="R1247" s="507">
        <v>1.0634874873783953</v>
      </c>
      <c r="S1247" s="507">
        <v>0.7376042655172248</v>
      </c>
      <c r="T1247" s="218">
        <v>-0.3305435370546248</v>
      </c>
    </row>
    <row r="1248" spans="1:20" x14ac:dyDescent="0.6">
      <c r="A1248" s="218" t="s">
        <v>3866</v>
      </c>
      <c r="B1248" s="218" t="s">
        <v>3867</v>
      </c>
      <c r="C1248" s="218">
        <v>5.4106114278908697</v>
      </c>
      <c r="D1248" s="218">
        <v>5.5567117858253701</v>
      </c>
      <c r="E1248" s="218">
        <v>6.4359603143680699</v>
      </c>
      <c r="F1248" s="218">
        <v>5.8522320530711998</v>
      </c>
      <c r="G1248" s="218">
        <v>5.07133549663655</v>
      </c>
      <c r="H1248" s="218">
        <v>0.23786221336595301</v>
      </c>
      <c r="I1248" t="s">
        <v>3868</v>
      </c>
      <c r="J1248" s="218" t="s">
        <v>3868</v>
      </c>
      <c r="K1248" s="218">
        <v>1</v>
      </c>
      <c r="L1248" s="218">
        <v>1.0253488864772002</v>
      </c>
      <c r="M1248" s="218">
        <v>0.44162062518033007</v>
      </c>
      <c r="N1248" s="218">
        <v>0.87924852854269986</v>
      </c>
      <c r="O1248" s="218">
        <v>0.29552026724582969</v>
      </c>
      <c r="P1248" s="218">
        <v>-0.33927593125431965</v>
      </c>
      <c r="Q1248" s="218">
        <v>-5.1727492145249165</v>
      </c>
      <c r="R1248" s="507">
        <v>0.73348475582876516</v>
      </c>
      <c r="S1248" s="507">
        <v>0.58738439789426478</v>
      </c>
      <c r="T1248" s="218">
        <v>-2.7560125728896181</v>
      </c>
    </row>
    <row r="1249" spans="1:20" x14ac:dyDescent="0.6">
      <c r="A1249" s="218" t="s">
        <v>3869</v>
      </c>
      <c r="B1249" s="218" t="s">
        <v>3870</v>
      </c>
      <c r="C1249" s="218">
        <v>7.3790331001927596</v>
      </c>
      <c r="D1249" s="218">
        <v>7.4066740567209601</v>
      </c>
      <c r="E1249" s="218">
        <v>7.63147596256968</v>
      </c>
      <c r="F1249" s="218">
        <v>8.0552931401355803</v>
      </c>
      <c r="G1249" s="218">
        <v>6.8067861363523798</v>
      </c>
      <c r="H1249" s="218">
        <v>7.8192948795204096</v>
      </c>
      <c r="I1249" t="s">
        <v>3871</v>
      </c>
      <c r="J1249" s="218" t="s">
        <v>3871</v>
      </c>
      <c r="K1249" s="218">
        <v>1</v>
      </c>
      <c r="L1249" s="218">
        <v>0.25244286237692037</v>
      </c>
      <c r="M1249" s="218">
        <v>0.67626003994282069</v>
      </c>
      <c r="N1249" s="218">
        <v>0.22480190584871984</v>
      </c>
      <c r="O1249" s="218">
        <v>0.64861908341462016</v>
      </c>
      <c r="P1249" s="218">
        <v>-0.57224696384037976</v>
      </c>
      <c r="Q1249" s="218">
        <v>0.44026177932764998</v>
      </c>
      <c r="R1249" s="507">
        <v>0.46435145115987053</v>
      </c>
      <c r="S1249" s="507">
        <v>0.43671049463167</v>
      </c>
      <c r="T1249" s="218">
        <v>-6.599259225636489E-2</v>
      </c>
    </row>
    <row r="1250" spans="1:20" x14ac:dyDescent="0.6">
      <c r="A1250" s="218" t="s">
        <v>3872</v>
      </c>
      <c r="B1250" s="218" t="s">
        <v>3873</v>
      </c>
      <c r="C1250" s="218">
        <v>7.4773320347489003</v>
      </c>
      <c r="D1250" s="218">
        <v>7.57577792793405</v>
      </c>
      <c r="E1250" s="218">
        <v>7.8257968268452904</v>
      </c>
      <c r="F1250" s="218">
        <v>7.3574436172667204</v>
      </c>
      <c r="G1250" s="218">
        <v>9.0146508166383192</v>
      </c>
      <c r="H1250" s="218">
        <v>9.4919275367259299</v>
      </c>
      <c r="I1250" t="s">
        <v>3874</v>
      </c>
      <c r="J1250" s="218" t="s">
        <v>3874</v>
      </c>
      <c r="K1250" s="218">
        <v>1</v>
      </c>
      <c r="L1250" s="218">
        <v>0.34846479209639014</v>
      </c>
      <c r="M1250" s="218">
        <v>-0.11988841748217993</v>
      </c>
      <c r="N1250" s="218">
        <v>0.25001889891124041</v>
      </c>
      <c r="O1250" s="218">
        <v>-0.21833431066732967</v>
      </c>
      <c r="P1250" s="218">
        <v>1.537318781889419</v>
      </c>
      <c r="Q1250" s="218">
        <v>2.0145955019770296</v>
      </c>
      <c r="R1250" s="507">
        <v>0.1142881873071051</v>
      </c>
      <c r="S1250" s="507">
        <v>1.5842294121955369E-2</v>
      </c>
      <c r="T1250" s="218">
        <v>1.7759571419332243</v>
      </c>
    </row>
    <row r="1251" spans="1:20" x14ac:dyDescent="0.6">
      <c r="A1251" s="218" t="s">
        <v>3875</v>
      </c>
      <c r="B1251" s="218" t="s">
        <v>3876</v>
      </c>
      <c r="C1251" s="218">
        <v>6.3422994687676697</v>
      </c>
      <c r="D1251" s="218">
        <v>6.5504114891585603</v>
      </c>
      <c r="E1251" s="218">
        <v>6.0048297442418397</v>
      </c>
      <c r="F1251" s="218">
        <v>5.6457828519289199</v>
      </c>
      <c r="G1251" s="218">
        <v>1.0162357018798001</v>
      </c>
      <c r="H1251" s="218">
        <v>0.123827711997599</v>
      </c>
      <c r="I1251" t="s">
        <v>3877</v>
      </c>
      <c r="J1251" s="218" t="s">
        <v>3877</v>
      </c>
      <c r="K1251" s="218">
        <v>2</v>
      </c>
      <c r="L1251" s="218">
        <v>-0.33746972452583002</v>
      </c>
      <c r="M1251" s="218">
        <v>-0.69651661683874977</v>
      </c>
      <c r="N1251" s="218">
        <v>-0.54558174491672062</v>
      </c>
      <c r="O1251" s="218">
        <v>-0.90462863722964038</v>
      </c>
      <c r="P1251" s="218">
        <v>-5.3260637668878701</v>
      </c>
      <c r="Q1251" s="218">
        <v>-6.2184717567700707</v>
      </c>
      <c r="R1251" s="507">
        <v>-0.51699317068228989</v>
      </c>
      <c r="S1251" s="507">
        <v>-0.7251051910731805</v>
      </c>
      <c r="T1251" s="218">
        <v>-5.7722677618289708</v>
      </c>
    </row>
    <row r="1252" spans="1:20" x14ac:dyDescent="0.6">
      <c r="A1252" s="218" t="s">
        <v>3878</v>
      </c>
      <c r="B1252" s="218" t="s">
        <v>3879</v>
      </c>
      <c r="C1252" s="218">
        <v>5.9340173175735602</v>
      </c>
      <c r="D1252" s="218">
        <v>5.9165969305344399</v>
      </c>
      <c r="E1252" s="218">
        <v>3.8983106988667999</v>
      </c>
      <c r="F1252" s="218">
        <v>6.7115999269840501</v>
      </c>
      <c r="G1252" s="218">
        <v>7.8574267523649102</v>
      </c>
      <c r="H1252" s="218">
        <v>8.6464292278509092</v>
      </c>
      <c r="I1252" t="s">
        <v>3877</v>
      </c>
      <c r="J1252" s="218" t="s">
        <v>3877</v>
      </c>
      <c r="K1252" s="218">
        <v>2</v>
      </c>
      <c r="L1252" s="218">
        <v>-2.0357066187067603</v>
      </c>
      <c r="M1252" s="218">
        <v>0.77758260941048984</v>
      </c>
      <c r="N1252" s="218">
        <v>-2.01828623166764</v>
      </c>
      <c r="O1252" s="218">
        <v>0.79500299644961014</v>
      </c>
      <c r="P1252" s="218">
        <v>1.92340943479135</v>
      </c>
      <c r="Q1252" s="218">
        <v>2.712411910277349</v>
      </c>
      <c r="R1252" s="507">
        <v>-0.62906200464813522</v>
      </c>
      <c r="S1252" s="507">
        <v>-0.61164161760901492</v>
      </c>
      <c r="T1252" s="218">
        <v>2.3179106725343495</v>
      </c>
    </row>
    <row r="1253" spans="1:20" x14ac:dyDescent="0.6">
      <c r="A1253" s="218" t="s">
        <v>3880</v>
      </c>
      <c r="B1253" s="218" t="s">
        <v>3881</v>
      </c>
      <c r="C1253" s="218">
        <v>7.9238464746931099</v>
      </c>
      <c r="D1253" s="218">
        <v>8.0592552413341192</v>
      </c>
      <c r="E1253" s="218">
        <v>7.4029204439862699</v>
      </c>
      <c r="F1253" s="218">
        <v>8.1114288248362101</v>
      </c>
      <c r="G1253" s="218">
        <v>8.0852818284000794</v>
      </c>
      <c r="H1253" s="218">
        <v>6.9969025562117402</v>
      </c>
      <c r="I1253" t="s">
        <v>3882</v>
      </c>
      <c r="J1253" s="218" t="s">
        <v>3882</v>
      </c>
      <c r="K1253" s="218">
        <v>1</v>
      </c>
      <c r="L1253" s="218">
        <v>-0.52092603070683996</v>
      </c>
      <c r="M1253" s="218">
        <v>0.18758235014310021</v>
      </c>
      <c r="N1253" s="218">
        <v>-0.65633479734784927</v>
      </c>
      <c r="O1253" s="218">
        <v>5.2173583502090892E-2</v>
      </c>
      <c r="P1253" s="218">
        <v>0.16143535370696949</v>
      </c>
      <c r="Q1253" s="218">
        <v>-0.9269439184813697</v>
      </c>
      <c r="R1253" s="507">
        <v>-0.16667184028186988</v>
      </c>
      <c r="S1253" s="507">
        <v>-0.30208060692287919</v>
      </c>
      <c r="T1253" s="218">
        <v>-0.38275428238720011</v>
      </c>
    </row>
    <row r="1254" spans="1:20" x14ac:dyDescent="0.6">
      <c r="A1254" s="218" t="s">
        <v>3883</v>
      </c>
      <c r="B1254" s="218" t="s">
        <v>3884</v>
      </c>
      <c r="C1254" s="218">
        <v>7.1064415919781698</v>
      </c>
      <c r="D1254" s="218">
        <v>7.2230161434989801</v>
      </c>
      <c r="E1254" s="218">
        <v>7.6106364503321604</v>
      </c>
      <c r="F1254" s="218">
        <v>6.9917305909226899</v>
      </c>
      <c r="G1254" s="218">
        <v>6.7975319465228798</v>
      </c>
      <c r="H1254" s="218">
        <v>0.123827711997599</v>
      </c>
      <c r="I1254" t="s">
        <v>3885</v>
      </c>
      <c r="J1254" s="218" t="s">
        <v>3885</v>
      </c>
      <c r="K1254" s="218">
        <v>1</v>
      </c>
      <c r="L1254" s="218">
        <v>0.50419485835399058</v>
      </c>
      <c r="M1254" s="218">
        <v>-0.11471100105547993</v>
      </c>
      <c r="N1254" s="218">
        <v>0.38762030683318027</v>
      </c>
      <c r="O1254" s="218">
        <v>-0.23128555257629024</v>
      </c>
      <c r="P1254" s="218">
        <v>-0.30890964545528998</v>
      </c>
      <c r="Q1254" s="218">
        <v>-6.9826138799805708</v>
      </c>
      <c r="R1254" s="507">
        <v>0.19474192864925532</v>
      </c>
      <c r="S1254" s="507">
        <v>7.8167377128445015E-2</v>
      </c>
      <c r="T1254" s="218">
        <v>-3.6457617627179304</v>
      </c>
    </row>
    <row r="1255" spans="1:20" x14ac:dyDescent="0.6">
      <c r="A1255" s="218" t="s">
        <v>3886</v>
      </c>
      <c r="B1255" s="218" t="s">
        <v>3887</v>
      </c>
      <c r="C1255" s="218">
        <v>6.0377549919487503</v>
      </c>
      <c r="D1255" s="218">
        <v>6.16343015612272</v>
      </c>
      <c r="E1255" s="218">
        <v>5.0698408814347697</v>
      </c>
      <c r="F1255" s="218">
        <v>5.7103913827344597</v>
      </c>
      <c r="G1255" s="218">
        <v>7.9658507706560098</v>
      </c>
      <c r="H1255" s="218">
        <v>0.123827711997599</v>
      </c>
      <c r="I1255" t="s">
        <v>3888</v>
      </c>
      <c r="J1255" s="218" t="s">
        <v>3888</v>
      </c>
      <c r="K1255" s="218">
        <v>1</v>
      </c>
      <c r="L1255" s="218">
        <v>-0.96791411051398057</v>
      </c>
      <c r="M1255" s="218">
        <v>-0.32736360921429064</v>
      </c>
      <c r="N1255" s="218">
        <v>-1.0935892746879503</v>
      </c>
      <c r="O1255" s="218">
        <v>-0.45303877338826037</v>
      </c>
      <c r="P1255" s="218">
        <v>1.9280957787072595</v>
      </c>
      <c r="Q1255" s="218">
        <v>-5.9139272799511513</v>
      </c>
      <c r="R1255" s="507">
        <v>-0.64763885986413561</v>
      </c>
      <c r="S1255" s="507">
        <v>-0.77331402403810534</v>
      </c>
      <c r="T1255" s="218">
        <v>-1.9929157506219459</v>
      </c>
    </row>
    <row r="1256" spans="1:20" x14ac:dyDescent="0.6">
      <c r="A1256" s="218" t="s">
        <v>3889</v>
      </c>
      <c r="B1256" s="218" t="s">
        <v>3890</v>
      </c>
      <c r="C1256" s="218">
        <v>6.0125114676970304</v>
      </c>
      <c r="D1256" s="218">
        <v>6.2101502906266202</v>
      </c>
      <c r="E1256" s="218">
        <v>6.0681707367113296</v>
      </c>
      <c r="F1256" s="218">
        <v>7.1201464428300998</v>
      </c>
      <c r="G1256" s="218">
        <v>0.38602773444041999</v>
      </c>
      <c r="H1256" s="218">
        <v>0</v>
      </c>
      <c r="I1256" t="s">
        <v>3891</v>
      </c>
      <c r="J1256" s="218" t="s">
        <v>3891</v>
      </c>
      <c r="K1256" s="218">
        <v>1</v>
      </c>
      <c r="L1256" s="218">
        <v>5.5659269014299184E-2</v>
      </c>
      <c r="M1256" s="218">
        <v>1.1076349751330694</v>
      </c>
      <c r="N1256" s="218">
        <v>-0.1419795539152906</v>
      </c>
      <c r="O1256" s="218">
        <v>0.90999615220347962</v>
      </c>
      <c r="P1256" s="218">
        <v>-5.6264837332566104</v>
      </c>
      <c r="Q1256" s="218">
        <v>-6.0125114676970304</v>
      </c>
      <c r="R1256" s="507">
        <v>0.5816471220736843</v>
      </c>
      <c r="S1256" s="507">
        <v>0.38400829914409451</v>
      </c>
      <c r="T1256" s="218">
        <v>-5.8194976004768204</v>
      </c>
    </row>
    <row r="1257" spans="1:20" x14ac:dyDescent="0.6">
      <c r="A1257" s="218" t="s">
        <v>3892</v>
      </c>
      <c r="B1257" s="218" t="s">
        <v>3893</v>
      </c>
      <c r="C1257" s="218">
        <v>6.44823373453361</v>
      </c>
      <c r="D1257" s="218">
        <v>6.6488533469281101</v>
      </c>
      <c r="E1257" s="218">
        <v>6.33450337670254</v>
      </c>
      <c r="F1257" s="218">
        <v>6.8240539715856698</v>
      </c>
      <c r="G1257" s="218">
        <v>1.1552061784318599</v>
      </c>
      <c r="H1257" s="218">
        <v>8.4456094504963399</v>
      </c>
      <c r="I1257" t="s">
        <v>3894</v>
      </c>
      <c r="J1257" s="218" t="s">
        <v>3894</v>
      </c>
      <c r="K1257" s="218">
        <v>1</v>
      </c>
      <c r="L1257" s="218">
        <v>-0.11373035783106999</v>
      </c>
      <c r="M1257" s="218">
        <v>0.3758202370520598</v>
      </c>
      <c r="N1257" s="218">
        <v>-0.3143499702255701</v>
      </c>
      <c r="O1257" s="218">
        <v>0.1752006246575597</v>
      </c>
      <c r="P1257" s="218">
        <v>-5.2930275561017499</v>
      </c>
      <c r="Q1257" s="218">
        <v>1.9973757159627299</v>
      </c>
      <c r="R1257" s="507">
        <v>0.1310449396104949</v>
      </c>
      <c r="S1257" s="507">
        <v>-6.9574672784005198E-2</v>
      </c>
      <c r="T1257" s="218">
        <v>-1.64782592006951</v>
      </c>
    </row>
    <row r="1258" spans="1:20" x14ac:dyDescent="0.6">
      <c r="A1258" s="218" t="s">
        <v>3895</v>
      </c>
      <c r="B1258" s="218" t="s">
        <v>3896</v>
      </c>
      <c r="C1258" s="218">
        <v>5.0613968536906402</v>
      </c>
      <c r="D1258" s="218">
        <v>5.0969735590016603</v>
      </c>
      <c r="E1258" s="218">
        <v>5.5651271777358504</v>
      </c>
      <c r="F1258" s="218">
        <v>4.8352570955166199</v>
      </c>
      <c r="G1258" s="218">
        <v>0</v>
      </c>
      <c r="H1258" s="218">
        <v>0.123827711997599</v>
      </c>
      <c r="I1258" t="s">
        <v>3897</v>
      </c>
      <c r="J1258" s="218" t="s">
        <v>3897</v>
      </c>
      <c r="K1258" s="218">
        <v>1</v>
      </c>
      <c r="L1258" s="218">
        <v>0.50373032404521023</v>
      </c>
      <c r="M1258" s="218">
        <v>-0.22613975817402032</v>
      </c>
      <c r="N1258" s="218">
        <v>0.46815361873419015</v>
      </c>
      <c r="O1258" s="218">
        <v>-0.26171646348504041</v>
      </c>
      <c r="P1258" s="218">
        <v>-5.0613968536906402</v>
      </c>
      <c r="Q1258" s="218">
        <v>-4.9375691416930412</v>
      </c>
      <c r="R1258" s="507">
        <v>0.13879528293559495</v>
      </c>
      <c r="S1258" s="507">
        <v>0.10321857762457487</v>
      </c>
      <c r="T1258" s="218">
        <v>-4.9994829976918407</v>
      </c>
    </row>
    <row r="1259" spans="1:20" x14ac:dyDescent="0.6">
      <c r="A1259" s="218" t="s">
        <v>3898</v>
      </c>
      <c r="B1259" s="218" t="s">
        <v>3899</v>
      </c>
      <c r="C1259" s="218">
        <v>3.1570037176745398</v>
      </c>
      <c r="D1259" s="218">
        <v>2.5563452564668201</v>
      </c>
      <c r="E1259" s="218">
        <v>0</v>
      </c>
      <c r="F1259" s="218">
        <v>4.1646080918483896</v>
      </c>
      <c r="G1259" s="218">
        <v>0</v>
      </c>
      <c r="H1259" s="218">
        <v>0</v>
      </c>
      <c r="I1259" t="s">
        <v>3900</v>
      </c>
      <c r="J1259" s="218" t="s">
        <v>3900</v>
      </c>
      <c r="K1259" s="218">
        <v>1</v>
      </c>
      <c r="L1259" s="218">
        <v>-3.1570037176745398</v>
      </c>
      <c r="M1259" s="218">
        <v>1.0076043741738498</v>
      </c>
      <c r="N1259" s="218">
        <v>-2.5563452564668201</v>
      </c>
      <c r="O1259" s="218">
        <v>1.6082628353815696</v>
      </c>
      <c r="P1259" s="218">
        <v>-3.1570037176745398</v>
      </c>
      <c r="Q1259" s="218">
        <v>-3.1570037176745398</v>
      </c>
      <c r="R1259" s="507">
        <v>-1.074699671750345</v>
      </c>
      <c r="S1259" s="507">
        <v>-0.47404121054262527</v>
      </c>
      <c r="T1259" s="218">
        <v>-3.1570037176745398</v>
      </c>
    </row>
    <row r="1260" spans="1:20" x14ac:dyDescent="0.6">
      <c r="A1260" s="218" t="s">
        <v>3901</v>
      </c>
      <c r="B1260" s="218" t="s">
        <v>3902</v>
      </c>
      <c r="C1260" s="218">
        <v>7.9064789663760502</v>
      </c>
      <c r="D1260" s="218">
        <v>8.0963458226860201</v>
      </c>
      <c r="E1260" s="218">
        <v>7.6179927921800301</v>
      </c>
      <c r="F1260" s="218">
        <v>8.3191772948321496</v>
      </c>
      <c r="G1260" s="218">
        <v>7.5751513157343897</v>
      </c>
      <c r="H1260" s="218">
        <v>10.380904723472</v>
      </c>
      <c r="I1260" t="s">
        <v>3903</v>
      </c>
      <c r="J1260" s="218" t="s">
        <v>3903</v>
      </c>
      <c r="K1260" s="218">
        <v>1</v>
      </c>
      <c r="L1260" s="218">
        <v>-0.28848617419602007</v>
      </c>
      <c r="M1260" s="218">
        <v>0.41269832845609944</v>
      </c>
      <c r="N1260" s="218">
        <v>-0.47835303050598998</v>
      </c>
      <c r="O1260" s="218">
        <v>0.22283147214612953</v>
      </c>
      <c r="P1260" s="218">
        <v>-0.33132765064166048</v>
      </c>
      <c r="Q1260" s="218">
        <v>2.4744257570959496</v>
      </c>
      <c r="R1260" s="507">
        <v>6.2106077130039683E-2</v>
      </c>
      <c r="S1260" s="507">
        <v>-0.12776077917993023</v>
      </c>
      <c r="T1260" s="218">
        <v>1.0715490532271446</v>
      </c>
    </row>
    <row r="1261" spans="1:20" x14ac:dyDescent="0.6">
      <c r="A1261" s="218" t="s">
        <v>3904</v>
      </c>
      <c r="B1261" s="218" t="s">
        <v>3905</v>
      </c>
      <c r="C1261" s="218">
        <v>6.1216031572855103</v>
      </c>
      <c r="D1261" s="218">
        <v>6.1341158175873298</v>
      </c>
      <c r="E1261" s="218">
        <v>6.7866678894441197</v>
      </c>
      <c r="F1261" s="218">
        <v>6.6559066630958297</v>
      </c>
      <c r="G1261" s="218">
        <v>2.4322455547984299</v>
      </c>
      <c r="H1261" s="218">
        <v>0</v>
      </c>
      <c r="I1261" t="s">
        <v>3906</v>
      </c>
      <c r="J1261" s="218" t="s">
        <v>3906</v>
      </c>
      <c r="K1261" s="218">
        <v>1</v>
      </c>
      <c r="L1261" s="218">
        <v>0.6650647321586094</v>
      </c>
      <c r="M1261" s="218">
        <v>0.53430350581031938</v>
      </c>
      <c r="N1261" s="218">
        <v>0.65255207185678987</v>
      </c>
      <c r="O1261" s="218">
        <v>0.52179084550849986</v>
      </c>
      <c r="P1261" s="218">
        <v>-3.6893576024870804</v>
      </c>
      <c r="Q1261" s="218">
        <v>-6.1216031572855103</v>
      </c>
      <c r="R1261" s="507">
        <v>0.59968411898446439</v>
      </c>
      <c r="S1261" s="507">
        <v>0.58717145868264486</v>
      </c>
      <c r="T1261" s="218">
        <v>-4.9054803798862956</v>
      </c>
    </row>
    <row r="1262" spans="1:20" x14ac:dyDescent="0.6">
      <c r="A1262" s="218" t="s">
        <v>3907</v>
      </c>
      <c r="B1262" s="218" t="s">
        <v>3908</v>
      </c>
      <c r="C1262" s="218">
        <v>8.0146893152261107</v>
      </c>
      <c r="D1262" s="218">
        <v>8.1345266737626698</v>
      </c>
      <c r="E1262" s="218">
        <v>8.6209498587794204</v>
      </c>
      <c r="F1262" s="218">
        <v>7.5611670702536404</v>
      </c>
      <c r="G1262" s="218">
        <v>7.8504118443569304</v>
      </c>
      <c r="H1262" s="218">
        <v>0.53417109941065899</v>
      </c>
      <c r="I1262" t="s">
        <v>3909</v>
      </c>
      <c r="J1262" s="218" t="s">
        <v>3909</v>
      </c>
      <c r="K1262" s="218">
        <v>2</v>
      </c>
      <c r="L1262" s="218">
        <v>0.60626054355330972</v>
      </c>
      <c r="M1262" s="218">
        <v>-0.45352224497247029</v>
      </c>
      <c r="N1262" s="218">
        <v>0.48642318501675064</v>
      </c>
      <c r="O1262" s="218">
        <v>-0.57335960350902937</v>
      </c>
      <c r="P1262" s="218">
        <v>-0.16427747086918032</v>
      </c>
      <c r="Q1262" s="218">
        <v>-7.4805182158154517</v>
      </c>
      <c r="R1262" s="507">
        <v>7.6369149290419713E-2</v>
      </c>
      <c r="S1262" s="507">
        <v>-4.3468209246139367E-2</v>
      </c>
      <c r="T1262" s="218">
        <v>-3.822397843342316</v>
      </c>
    </row>
    <row r="1263" spans="1:20" x14ac:dyDescent="0.6">
      <c r="A1263" s="218" t="s">
        <v>3910</v>
      </c>
      <c r="B1263" s="218" t="s">
        <v>3911</v>
      </c>
      <c r="C1263" s="218">
        <v>7.33083085665913</v>
      </c>
      <c r="D1263" s="218">
        <v>7.3788263853924496</v>
      </c>
      <c r="E1263" s="218">
        <v>7.0854098265828096</v>
      </c>
      <c r="F1263" s="218">
        <v>7.5559924979779902</v>
      </c>
      <c r="G1263" s="218">
        <v>8.4813480005608994</v>
      </c>
      <c r="H1263" s="218">
        <v>7.8682587106681501</v>
      </c>
      <c r="I1263" t="s">
        <v>3909</v>
      </c>
      <c r="J1263" s="218" t="s">
        <v>3909</v>
      </c>
      <c r="K1263" s="218">
        <v>2</v>
      </c>
      <c r="L1263" s="218">
        <v>-0.24542103007632043</v>
      </c>
      <c r="M1263" s="218">
        <v>0.22516164131886018</v>
      </c>
      <c r="N1263" s="218">
        <v>-0.29341655880964002</v>
      </c>
      <c r="O1263" s="218">
        <v>0.1771661125855406</v>
      </c>
      <c r="P1263" s="218">
        <v>1.1505171439017694</v>
      </c>
      <c r="Q1263" s="218">
        <v>0.53742785400902005</v>
      </c>
      <c r="R1263" s="507">
        <v>-1.0129694378730125E-2</v>
      </c>
      <c r="S1263" s="507">
        <v>-5.8125223112049706E-2</v>
      </c>
      <c r="T1263" s="218">
        <v>0.84397249895539472</v>
      </c>
    </row>
    <row r="1264" spans="1:20" x14ac:dyDescent="0.6">
      <c r="A1264" s="218" t="s">
        <v>3912</v>
      </c>
      <c r="B1264" s="218" t="s">
        <v>3913</v>
      </c>
      <c r="C1264" s="218">
        <v>6.17035333297581</v>
      </c>
      <c r="D1264" s="218">
        <v>6.0896905545786302</v>
      </c>
      <c r="E1264" s="218">
        <v>6.2142104849450597</v>
      </c>
      <c r="F1264" s="218">
        <v>5.1996370680417403</v>
      </c>
      <c r="G1264" s="218">
        <v>0.94138514970795095</v>
      </c>
      <c r="H1264" s="218">
        <v>0.23786221336595301</v>
      </c>
      <c r="I1264" t="s">
        <v>3914</v>
      </c>
      <c r="J1264" s="218" t="s">
        <v>3914</v>
      </c>
      <c r="K1264" s="218">
        <v>1</v>
      </c>
      <c r="L1264" s="218">
        <v>4.3857151969249664E-2</v>
      </c>
      <c r="M1264" s="218">
        <v>-0.97071626493406971</v>
      </c>
      <c r="N1264" s="218">
        <v>0.1245199303664295</v>
      </c>
      <c r="O1264" s="218">
        <v>-0.89005348653688987</v>
      </c>
      <c r="P1264" s="218">
        <v>-5.2289681832678587</v>
      </c>
      <c r="Q1264" s="218">
        <v>-5.9324911196098569</v>
      </c>
      <c r="R1264" s="507">
        <v>-0.46342955648241002</v>
      </c>
      <c r="S1264" s="507">
        <v>-0.38276677808523019</v>
      </c>
      <c r="T1264" s="218">
        <v>-5.5807296514388582</v>
      </c>
    </row>
    <row r="1265" spans="1:20" x14ac:dyDescent="0.6">
      <c r="A1265" s="218" t="s">
        <v>3915</v>
      </c>
      <c r="B1265" s="218" t="s">
        <v>3916</v>
      </c>
      <c r="C1265" s="218">
        <v>3.7341084550118602</v>
      </c>
      <c r="D1265" s="218">
        <v>3.3234698271305598</v>
      </c>
      <c r="E1265" s="218">
        <v>0</v>
      </c>
      <c r="F1265" s="218">
        <v>0</v>
      </c>
      <c r="G1265" s="218">
        <v>0</v>
      </c>
      <c r="H1265" s="218">
        <v>0</v>
      </c>
      <c r="I1265" t="s">
        <v>3917</v>
      </c>
      <c r="J1265" s="218" t="s">
        <v>3917</v>
      </c>
      <c r="K1265" s="218">
        <v>1</v>
      </c>
      <c r="L1265" s="218">
        <v>-3.7341084550118602</v>
      </c>
      <c r="M1265" s="218">
        <v>-3.7341084550118602</v>
      </c>
      <c r="N1265" s="218">
        <v>-3.3234698271305598</v>
      </c>
      <c r="O1265" s="218">
        <v>-3.3234698271305598</v>
      </c>
      <c r="P1265" s="218">
        <v>-3.7341084550118602</v>
      </c>
      <c r="Q1265" s="218">
        <v>-3.7341084550118602</v>
      </c>
      <c r="R1265" s="507">
        <v>-3.7341084550118602</v>
      </c>
      <c r="S1265" s="507">
        <v>-3.3234698271305598</v>
      </c>
      <c r="T1265" s="218">
        <v>-3.7341084550118602</v>
      </c>
    </row>
    <row r="1266" spans="1:20" x14ac:dyDescent="0.6">
      <c r="A1266" s="218" t="s">
        <v>3918</v>
      </c>
      <c r="B1266" s="218" t="s">
        <v>3919</v>
      </c>
      <c r="C1266" s="218">
        <v>7.5604590351736896</v>
      </c>
      <c r="D1266" s="218">
        <v>7.6595263205422404</v>
      </c>
      <c r="E1266" s="218">
        <v>7.6681903930747497</v>
      </c>
      <c r="F1266" s="218">
        <v>7.3431478485343096</v>
      </c>
      <c r="G1266" s="218">
        <v>2.5120041026070701</v>
      </c>
      <c r="H1266" s="218">
        <v>0.34353965418307397</v>
      </c>
      <c r="I1266" t="s">
        <v>3920</v>
      </c>
      <c r="J1266" s="218" t="s">
        <v>3920</v>
      </c>
      <c r="K1266" s="218">
        <v>1</v>
      </c>
      <c r="L1266" s="218">
        <v>0.10773135790106014</v>
      </c>
      <c r="M1266" s="218">
        <v>-0.21731118663937998</v>
      </c>
      <c r="N1266" s="218">
        <v>8.6640725325093371E-3</v>
      </c>
      <c r="O1266" s="218">
        <v>-0.31637847200793079</v>
      </c>
      <c r="P1266" s="218">
        <v>-5.048454932566619</v>
      </c>
      <c r="Q1266" s="218">
        <v>-7.2169193809906158</v>
      </c>
      <c r="R1266" s="507">
        <v>-5.478991436915992E-2</v>
      </c>
      <c r="S1266" s="507">
        <v>-0.15385719973771073</v>
      </c>
      <c r="T1266" s="218">
        <v>-6.1326871567786174</v>
      </c>
    </row>
    <row r="1267" spans="1:20" x14ac:dyDescent="0.6">
      <c r="A1267" s="218" t="s">
        <v>3921</v>
      </c>
      <c r="B1267" s="218" t="s">
        <v>3922</v>
      </c>
      <c r="C1267" s="218">
        <v>6.80245359496275</v>
      </c>
      <c r="D1267" s="218">
        <v>7.0114214061061597</v>
      </c>
      <c r="E1267" s="218">
        <v>7.0656804824286201</v>
      </c>
      <c r="F1267" s="218">
        <v>7.1283547979799904</v>
      </c>
      <c r="G1267" s="218">
        <v>1.60656975280174</v>
      </c>
      <c r="H1267" s="218">
        <v>0</v>
      </c>
      <c r="I1267" t="s">
        <v>3923</v>
      </c>
      <c r="J1267" s="218" t="s">
        <v>3923</v>
      </c>
      <c r="K1267" s="218">
        <v>1</v>
      </c>
      <c r="L1267" s="218">
        <v>0.26322688746587009</v>
      </c>
      <c r="M1267" s="218">
        <v>0.32590120301724035</v>
      </c>
      <c r="N1267" s="218">
        <v>5.4259076322460409E-2</v>
      </c>
      <c r="O1267" s="218">
        <v>0.11693339187383067</v>
      </c>
      <c r="P1267" s="218">
        <v>-5.1958838421610096</v>
      </c>
      <c r="Q1267" s="218">
        <v>-6.80245359496275</v>
      </c>
      <c r="R1267" s="507">
        <v>0.29456404524155522</v>
      </c>
      <c r="S1267" s="507">
        <v>8.5596234098145541E-2</v>
      </c>
      <c r="T1267" s="218">
        <v>-5.9991687185618794</v>
      </c>
    </row>
    <row r="1268" spans="1:20" x14ac:dyDescent="0.6">
      <c r="A1268" s="218" t="s">
        <v>3924</v>
      </c>
      <c r="B1268" s="218" t="s">
        <v>3925</v>
      </c>
      <c r="C1268" s="218">
        <v>5.1930585237544298</v>
      </c>
      <c r="D1268" s="218">
        <v>5.0662624832586802</v>
      </c>
      <c r="E1268" s="218">
        <v>4.8336333849714403</v>
      </c>
      <c r="F1268" s="218">
        <v>5.3987575018335301</v>
      </c>
      <c r="G1268" s="218">
        <v>0</v>
      </c>
      <c r="H1268" s="218">
        <v>0.23786221336595301</v>
      </c>
      <c r="I1268" t="s">
        <v>3926</v>
      </c>
      <c r="J1268" s="218" t="s">
        <v>3926</v>
      </c>
      <c r="K1268" s="218">
        <v>1</v>
      </c>
      <c r="L1268" s="218">
        <v>-0.35942513878298943</v>
      </c>
      <c r="M1268" s="218">
        <v>0.20569897807910031</v>
      </c>
      <c r="N1268" s="218">
        <v>-0.23262909828723988</v>
      </c>
      <c r="O1268" s="218">
        <v>0.33249501857484987</v>
      </c>
      <c r="P1268" s="218">
        <v>-5.1930585237544298</v>
      </c>
      <c r="Q1268" s="218">
        <v>-4.9551963103884766</v>
      </c>
      <c r="R1268" s="507">
        <v>-7.6863080351944557E-2</v>
      </c>
      <c r="S1268" s="507">
        <v>4.9932960143804994E-2</v>
      </c>
      <c r="T1268" s="218">
        <v>-5.0741274170714536</v>
      </c>
    </row>
    <row r="1269" spans="1:20" x14ac:dyDescent="0.6">
      <c r="A1269" s="218" t="s">
        <v>3927</v>
      </c>
      <c r="B1269" s="218" t="s">
        <v>3928</v>
      </c>
      <c r="C1269" s="218">
        <v>4.8338877274672898</v>
      </c>
      <c r="D1269" s="218">
        <v>4.7077257459348996</v>
      </c>
      <c r="E1269" s="218">
        <v>3.4582989809827498</v>
      </c>
      <c r="F1269" s="218">
        <v>4.4236895434213404</v>
      </c>
      <c r="G1269" s="218">
        <v>0.14046909216855899</v>
      </c>
      <c r="H1269" s="218">
        <v>0</v>
      </c>
      <c r="I1269" t="s">
        <v>3929</v>
      </c>
      <c r="J1269" s="218" t="s">
        <v>3929</v>
      </c>
      <c r="K1269" s="218">
        <v>1</v>
      </c>
      <c r="L1269" s="218">
        <v>-1.37558874648454</v>
      </c>
      <c r="M1269" s="218">
        <v>-0.41019818404594943</v>
      </c>
      <c r="N1269" s="218">
        <v>-1.2494267649521498</v>
      </c>
      <c r="O1269" s="218">
        <v>-0.28403620251355921</v>
      </c>
      <c r="P1269" s="218">
        <v>-4.6934186352987304</v>
      </c>
      <c r="Q1269" s="218">
        <v>-4.8338877274672898</v>
      </c>
      <c r="R1269" s="507">
        <v>-0.89289346526524471</v>
      </c>
      <c r="S1269" s="507">
        <v>-0.76673148373285449</v>
      </c>
      <c r="T1269" s="218">
        <v>-4.7636531813830096</v>
      </c>
    </row>
    <row r="1270" spans="1:20" x14ac:dyDescent="0.6">
      <c r="A1270" s="218" t="s">
        <v>3930</v>
      </c>
      <c r="B1270" s="218" t="s">
        <v>3931</v>
      </c>
      <c r="C1270" s="218">
        <v>5.8588168946933497</v>
      </c>
      <c r="D1270" s="218">
        <v>5.9251796923648801</v>
      </c>
      <c r="E1270" s="218">
        <v>4.6820671391950102</v>
      </c>
      <c r="F1270" s="218">
        <v>6.3977443339409898</v>
      </c>
      <c r="G1270" s="218">
        <v>0.77891856884019794</v>
      </c>
      <c r="H1270" s="218">
        <v>7.7519123641595202</v>
      </c>
      <c r="I1270" t="s">
        <v>3932</v>
      </c>
      <c r="J1270" s="218" t="s">
        <v>3932</v>
      </c>
      <c r="K1270" s="218">
        <v>1</v>
      </c>
      <c r="L1270" s="218">
        <v>-1.1767497554983395</v>
      </c>
      <c r="M1270" s="218">
        <v>0.53892743924764019</v>
      </c>
      <c r="N1270" s="218">
        <v>-1.2431125531698699</v>
      </c>
      <c r="O1270" s="218">
        <v>0.47256464157610978</v>
      </c>
      <c r="P1270" s="218">
        <v>-5.0798983258531516</v>
      </c>
      <c r="Q1270" s="218">
        <v>1.8930954694661706</v>
      </c>
      <c r="R1270" s="507">
        <v>-0.31891115812534965</v>
      </c>
      <c r="S1270" s="507">
        <v>-0.38527395579688006</v>
      </c>
      <c r="T1270" s="218">
        <v>-1.5934014281934905</v>
      </c>
    </row>
    <row r="1271" spans="1:20" x14ac:dyDescent="0.6">
      <c r="A1271" s="218" t="s">
        <v>3933</v>
      </c>
      <c r="B1271" s="218" t="s">
        <v>3934</v>
      </c>
      <c r="C1271" s="218">
        <v>5.5774086389931803</v>
      </c>
      <c r="D1271" s="218">
        <v>5.69361997538347</v>
      </c>
      <c r="E1271" s="218">
        <v>5.3522707006855397</v>
      </c>
      <c r="F1271" s="218">
        <v>5.3392359528620199</v>
      </c>
      <c r="G1271" s="218">
        <v>0.59580657787600999</v>
      </c>
      <c r="H1271" s="218">
        <v>0</v>
      </c>
      <c r="I1271" t="s">
        <v>3935</v>
      </c>
      <c r="J1271" s="218" t="s">
        <v>3935</v>
      </c>
      <c r="K1271" s="218">
        <v>1</v>
      </c>
      <c r="L1271" s="218">
        <v>-0.22513793830764062</v>
      </c>
      <c r="M1271" s="218">
        <v>-0.23817268613116038</v>
      </c>
      <c r="N1271" s="218">
        <v>-0.3413492746979303</v>
      </c>
      <c r="O1271" s="218">
        <v>-0.35438402252145007</v>
      </c>
      <c r="P1271" s="218">
        <v>-4.9816020611171705</v>
      </c>
      <c r="Q1271" s="218">
        <v>-5.5774086389931803</v>
      </c>
      <c r="R1271" s="507">
        <v>-0.2316553122194005</v>
      </c>
      <c r="S1271" s="507">
        <v>-0.34786664860969019</v>
      </c>
      <c r="T1271" s="218">
        <v>-5.2795053500551754</v>
      </c>
    </row>
    <row r="1272" spans="1:20" x14ac:dyDescent="0.6">
      <c r="A1272" s="218" t="s">
        <v>3936</v>
      </c>
      <c r="B1272" s="218" t="s">
        <v>3937</v>
      </c>
      <c r="C1272" s="218">
        <v>4.9042014223077199</v>
      </c>
      <c r="D1272" s="218">
        <v>4.4026665429670304</v>
      </c>
      <c r="E1272" s="218">
        <v>3.1626395626052801</v>
      </c>
      <c r="F1272" s="218">
        <v>5.0604030061691097</v>
      </c>
      <c r="G1272" s="218">
        <v>0.14046909216855899</v>
      </c>
      <c r="H1272" s="218">
        <v>0</v>
      </c>
      <c r="I1272" t="s">
        <v>3938</v>
      </c>
      <c r="J1272" s="218" t="s">
        <v>3938</v>
      </c>
      <c r="K1272" s="218">
        <v>1</v>
      </c>
      <c r="L1272" s="218">
        <v>-1.7415618597024398</v>
      </c>
      <c r="M1272" s="218">
        <v>0.15620158386138971</v>
      </c>
      <c r="N1272" s="218">
        <v>-1.2400269803617503</v>
      </c>
      <c r="O1272" s="218">
        <v>0.65773646320207924</v>
      </c>
      <c r="P1272" s="218">
        <v>-4.7637323301391605</v>
      </c>
      <c r="Q1272" s="218">
        <v>-4.9042014223077199</v>
      </c>
      <c r="R1272" s="507">
        <v>-0.79268013792052505</v>
      </c>
      <c r="S1272" s="507">
        <v>-0.29114525857983553</v>
      </c>
      <c r="T1272" s="218">
        <v>-4.8339668762234407</v>
      </c>
    </row>
    <row r="1273" spans="1:20" x14ac:dyDescent="0.6">
      <c r="A1273" s="218" t="s">
        <v>3939</v>
      </c>
      <c r="B1273" s="218" t="s">
        <v>3940</v>
      </c>
      <c r="C1273" s="218">
        <v>6.5902188156517703</v>
      </c>
      <c r="D1273" s="218">
        <v>6.6082452704248498</v>
      </c>
      <c r="E1273" s="218">
        <v>7.1351625509159602</v>
      </c>
      <c r="F1273" s="218">
        <v>5.9880650048611397</v>
      </c>
      <c r="G1273" s="218">
        <v>4.6098927486272601</v>
      </c>
      <c r="H1273" s="218">
        <v>0.123827711997599</v>
      </c>
      <c r="I1273" t="s">
        <v>3941</v>
      </c>
      <c r="J1273" s="218" t="s">
        <v>3941</v>
      </c>
      <c r="K1273" s="218">
        <v>1</v>
      </c>
      <c r="L1273" s="218">
        <v>0.54494373526418993</v>
      </c>
      <c r="M1273" s="218">
        <v>-0.60215381079063057</v>
      </c>
      <c r="N1273" s="218">
        <v>0.52691728049111042</v>
      </c>
      <c r="O1273" s="218">
        <v>-0.62018026556371009</v>
      </c>
      <c r="P1273" s="218">
        <v>-1.9803260670245102</v>
      </c>
      <c r="Q1273" s="218">
        <v>-6.4663911036541712</v>
      </c>
      <c r="R1273" s="507">
        <v>-2.860503776322032E-2</v>
      </c>
      <c r="S1273" s="507">
        <v>-4.6631492536299834E-2</v>
      </c>
      <c r="T1273" s="218">
        <v>-4.2233585853393407</v>
      </c>
    </row>
    <row r="1274" spans="1:20" x14ac:dyDescent="0.6">
      <c r="A1274" s="218" t="s">
        <v>3942</v>
      </c>
      <c r="B1274" s="218" t="s">
        <v>3943</v>
      </c>
      <c r="C1274" s="218">
        <v>1.2776372447217701</v>
      </c>
      <c r="D1274" s="218">
        <v>1.4523878078422301</v>
      </c>
      <c r="E1274" s="218">
        <v>2.9779525135872</v>
      </c>
      <c r="F1274" s="218">
        <v>3.4665533545657499</v>
      </c>
      <c r="G1274" s="218">
        <v>0.494726731926454</v>
      </c>
      <c r="H1274" s="218">
        <v>0</v>
      </c>
      <c r="I1274" t="s">
        <v>164</v>
      </c>
      <c r="J1274" s="218" t="s">
        <v>164</v>
      </c>
      <c r="K1274" s="218">
        <v>2</v>
      </c>
      <c r="L1274" s="218">
        <v>1.7003152688654299</v>
      </c>
      <c r="M1274" s="218">
        <v>2.18891610984398</v>
      </c>
      <c r="N1274" s="218">
        <v>1.5255647057449699</v>
      </c>
      <c r="O1274" s="218">
        <v>2.01416554672352</v>
      </c>
      <c r="P1274" s="218">
        <v>-0.78291051279531609</v>
      </c>
      <c r="Q1274" s="218">
        <v>-1.2776372447217701</v>
      </c>
      <c r="R1274" s="507">
        <v>1.9446156893547051</v>
      </c>
      <c r="S1274" s="507">
        <v>1.7698651262342451</v>
      </c>
      <c r="T1274" s="218">
        <v>-1.030273878758543</v>
      </c>
    </row>
    <row r="1275" spans="1:20" x14ac:dyDescent="0.6">
      <c r="A1275" s="218" t="s">
        <v>3944</v>
      </c>
      <c r="B1275" s="218" t="s">
        <v>3945</v>
      </c>
      <c r="C1275" s="218">
        <v>5.2653671201926002</v>
      </c>
      <c r="D1275" s="218">
        <v>5.3097604907076299</v>
      </c>
      <c r="E1275" s="218">
        <v>4.8238791137562202</v>
      </c>
      <c r="F1275" s="218">
        <v>5.0642112165677897</v>
      </c>
      <c r="G1275" s="218">
        <v>0.494726731926454</v>
      </c>
      <c r="H1275" s="218">
        <v>0</v>
      </c>
      <c r="I1275" t="s">
        <v>164</v>
      </c>
      <c r="J1275" s="218" t="s">
        <v>164</v>
      </c>
      <c r="K1275" s="218">
        <v>2</v>
      </c>
      <c r="L1275" s="218">
        <v>-0.44148800643637998</v>
      </c>
      <c r="M1275" s="218">
        <v>-0.20115590362481051</v>
      </c>
      <c r="N1275" s="218">
        <v>-0.48588137695140965</v>
      </c>
      <c r="O1275" s="218">
        <v>-0.24554927413984018</v>
      </c>
      <c r="P1275" s="218">
        <v>-4.7706403882661466</v>
      </c>
      <c r="Q1275" s="218">
        <v>-5.2653671201926002</v>
      </c>
      <c r="R1275" s="507">
        <v>-0.32132195503059524</v>
      </c>
      <c r="S1275" s="507">
        <v>-0.36571532554562491</v>
      </c>
      <c r="T1275" s="218">
        <v>-5.0180037542293734</v>
      </c>
    </row>
    <row r="1276" spans="1:20" x14ac:dyDescent="0.6">
      <c r="A1276" s="218" t="s">
        <v>3946</v>
      </c>
      <c r="B1276" s="218" t="s">
        <v>3947</v>
      </c>
      <c r="C1276" s="218">
        <v>7.1728899523511904</v>
      </c>
      <c r="D1276" s="218">
        <v>7.2758279692871097</v>
      </c>
      <c r="E1276" s="218">
        <v>7.2397370426347001</v>
      </c>
      <c r="F1276" s="218">
        <v>7.47224393884607</v>
      </c>
      <c r="G1276" s="218">
        <v>2.06010523320642</v>
      </c>
      <c r="H1276" s="218">
        <v>9.2834490753015508</v>
      </c>
      <c r="I1276" t="s">
        <v>3948</v>
      </c>
      <c r="J1276" s="218" t="s">
        <v>3948</v>
      </c>
      <c r="K1276" s="218">
        <v>2</v>
      </c>
      <c r="L1276" s="218">
        <v>6.6847090283509658E-2</v>
      </c>
      <c r="M1276" s="218">
        <v>0.29935398649487954</v>
      </c>
      <c r="N1276" s="218">
        <v>-3.6090926652409649E-2</v>
      </c>
      <c r="O1276" s="218">
        <v>0.19641596955896024</v>
      </c>
      <c r="P1276" s="218">
        <v>-5.11278471914477</v>
      </c>
      <c r="Q1276" s="218">
        <v>2.1105591229503604</v>
      </c>
      <c r="R1276" s="507">
        <v>0.1831005383891946</v>
      </c>
      <c r="S1276" s="507">
        <v>8.0162521453275293E-2</v>
      </c>
      <c r="T1276" s="218">
        <v>-1.5011127980972048</v>
      </c>
    </row>
    <row r="1277" spans="1:20" x14ac:dyDescent="0.6">
      <c r="A1277" s="218" t="s">
        <v>3949</v>
      </c>
      <c r="B1277" s="218" t="s">
        <v>3950</v>
      </c>
      <c r="C1277" s="218">
        <v>6.24648940704407</v>
      </c>
      <c r="D1277" s="218">
        <v>6.18762802599952</v>
      </c>
      <c r="E1277" s="218">
        <v>3.71626160557528</v>
      </c>
      <c r="F1277" s="218">
        <v>6.6071423081325404</v>
      </c>
      <c r="G1277" s="218">
        <v>8.0550905385167795</v>
      </c>
      <c r="H1277" s="218">
        <v>7.4019959054016198</v>
      </c>
      <c r="I1277" t="s">
        <v>3948</v>
      </c>
      <c r="J1277" s="218" t="s">
        <v>3948</v>
      </c>
      <c r="K1277" s="218">
        <v>2</v>
      </c>
      <c r="L1277" s="218">
        <v>-2.53022780146879</v>
      </c>
      <c r="M1277" s="218">
        <v>0.36065290108847048</v>
      </c>
      <c r="N1277" s="218">
        <v>-2.47136642042424</v>
      </c>
      <c r="O1277" s="218">
        <v>0.41951428213302044</v>
      </c>
      <c r="P1277" s="218">
        <v>1.8086011314727095</v>
      </c>
      <c r="Q1277" s="218">
        <v>1.1555064983575498</v>
      </c>
      <c r="R1277" s="507">
        <v>-1.0847874501901598</v>
      </c>
      <c r="S1277" s="507">
        <v>-1.0259260691456098</v>
      </c>
      <c r="T1277" s="218">
        <v>1.4820538149151297</v>
      </c>
    </row>
    <row r="1278" spans="1:20" x14ac:dyDescent="0.6">
      <c r="A1278" s="218" t="s">
        <v>3951</v>
      </c>
      <c r="B1278" s="218" t="s">
        <v>3952</v>
      </c>
      <c r="C1278" s="218">
        <v>5.52124172313329</v>
      </c>
      <c r="D1278" s="218">
        <v>5.5963346243751797</v>
      </c>
      <c r="E1278" s="218">
        <v>5.4016316020836497</v>
      </c>
      <c r="F1278" s="218">
        <v>4.8777132553045996</v>
      </c>
      <c r="G1278" s="218">
        <v>0</v>
      </c>
      <c r="H1278" s="218">
        <v>7.4004661340954403</v>
      </c>
      <c r="I1278" t="s">
        <v>3953</v>
      </c>
      <c r="J1278" s="218" t="s">
        <v>3953</v>
      </c>
      <c r="K1278" s="218">
        <v>1</v>
      </c>
      <c r="L1278" s="218">
        <v>-0.11961012104964031</v>
      </c>
      <c r="M1278" s="218">
        <v>-0.64352846782869033</v>
      </c>
      <c r="N1278" s="218">
        <v>-0.19470302229153003</v>
      </c>
      <c r="O1278" s="218">
        <v>-0.71862136907058005</v>
      </c>
      <c r="P1278" s="218">
        <v>-5.52124172313329</v>
      </c>
      <c r="Q1278" s="218">
        <v>1.8792244109621503</v>
      </c>
      <c r="R1278" s="507">
        <v>-0.38156929443916532</v>
      </c>
      <c r="S1278" s="507">
        <v>-0.45666219568105504</v>
      </c>
      <c r="T1278" s="218">
        <v>-1.8210086560855698</v>
      </c>
    </row>
    <row r="1279" spans="1:20" x14ac:dyDescent="0.6">
      <c r="A1279" s="218" t="s">
        <v>3954</v>
      </c>
      <c r="B1279" s="218" t="s">
        <v>3955</v>
      </c>
      <c r="C1279" s="218">
        <v>5.7629240036862397</v>
      </c>
      <c r="D1279" s="218">
        <v>5.9375732619971</v>
      </c>
      <c r="E1279" s="218">
        <v>6.3630722263002699</v>
      </c>
      <c r="F1279" s="218">
        <v>4.1716857513146497</v>
      </c>
      <c r="G1279" s="218">
        <v>8.3906248538917403</v>
      </c>
      <c r="H1279" s="218">
        <v>0.23786221336595301</v>
      </c>
      <c r="I1279" t="s">
        <v>3956</v>
      </c>
      <c r="J1279" s="218" t="s">
        <v>3956</v>
      </c>
      <c r="K1279" s="218">
        <v>1</v>
      </c>
      <c r="L1279" s="218">
        <v>0.60014822261403022</v>
      </c>
      <c r="M1279" s="218">
        <v>-1.59123825237159</v>
      </c>
      <c r="N1279" s="218">
        <v>0.42549896430316991</v>
      </c>
      <c r="O1279" s="218">
        <v>-1.7658875106824503</v>
      </c>
      <c r="P1279" s="218">
        <v>2.6277008502055006</v>
      </c>
      <c r="Q1279" s="218">
        <v>-5.5250617903202865</v>
      </c>
      <c r="R1279" s="507">
        <v>-0.49554501487877989</v>
      </c>
      <c r="S1279" s="507">
        <v>-0.6701942731896402</v>
      </c>
      <c r="T1279" s="218">
        <v>-1.448680470057393</v>
      </c>
    </row>
    <row r="1280" spans="1:20" x14ac:dyDescent="0.6">
      <c r="A1280" s="218" t="s">
        <v>3957</v>
      </c>
      <c r="B1280" s="218" t="s">
        <v>3958</v>
      </c>
      <c r="C1280" s="218">
        <v>4.5213330964740202</v>
      </c>
      <c r="D1280" s="218">
        <v>3.95867307769233</v>
      </c>
      <c r="E1280" s="218">
        <v>3.10581392802266</v>
      </c>
      <c r="F1280" s="218">
        <v>5.1950130965038603</v>
      </c>
      <c r="G1280" s="218">
        <v>0</v>
      </c>
      <c r="H1280" s="218">
        <v>0</v>
      </c>
      <c r="I1280" t="s">
        <v>3959</v>
      </c>
      <c r="J1280" s="218" t="s">
        <v>3959</v>
      </c>
      <c r="K1280" s="218">
        <v>1</v>
      </c>
      <c r="L1280" s="218">
        <v>-1.4155191684513602</v>
      </c>
      <c r="M1280" s="218">
        <v>0.67368000002984019</v>
      </c>
      <c r="N1280" s="218">
        <v>-0.85285914966967002</v>
      </c>
      <c r="O1280" s="218">
        <v>1.2363400188115303</v>
      </c>
      <c r="P1280" s="218">
        <v>-4.5213330964740202</v>
      </c>
      <c r="Q1280" s="218">
        <v>-4.5213330964740202</v>
      </c>
      <c r="R1280" s="507">
        <v>-0.37091958421075999</v>
      </c>
      <c r="S1280" s="507">
        <v>0.19174043457093015</v>
      </c>
      <c r="T1280" s="218">
        <v>-4.5213330964740202</v>
      </c>
    </row>
    <row r="1281" spans="1:20" x14ac:dyDescent="0.6">
      <c r="A1281" s="218" t="s">
        <v>3960</v>
      </c>
      <c r="B1281" s="218" t="s">
        <v>3961</v>
      </c>
      <c r="C1281" s="218">
        <v>6.4168292404892897</v>
      </c>
      <c r="D1281" s="218">
        <v>6.5346913888409803</v>
      </c>
      <c r="E1281" s="218">
        <v>7.0800930477529702</v>
      </c>
      <c r="F1281" s="218">
        <v>5.3734021921032298</v>
      </c>
      <c r="G1281" s="218">
        <v>1.9498624063249399</v>
      </c>
      <c r="H1281" s="218">
        <v>8.3470048055012498</v>
      </c>
      <c r="I1281" t="s">
        <v>3962</v>
      </c>
      <c r="J1281" s="218" t="s">
        <v>3962</v>
      </c>
      <c r="K1281" s="218">
        <v>1</v>
      </c>
      <c r="L1281" s="218">
        <v>0.6632638072636805</v>
      </c>
      <c r="M1281" s="218">
        <v>-1.0434270483860599</v>
      </c>
      <c r="N1281" s="218">
        <v>0.54540165891198988</v>
      </c>
      <c r="O1281" s="218">
        <v>-1.1612891967377506</v>
      </c>
      <c r="P1281" s="218">
        <v>-4.4669668341643494</v>
      </c>
      <c r="Q1281" s="218">
        <v>1.9301755650119601</v>
      </c>
      <c r="R1281" s="507">
        <v>-0.19008162056118971</v>
      </c>
      <c r="S1281" s="507">
        <v>-0.30794376891288033</v>
      </c>
      <c r="T1281" s="218">
        <v>-1.2683956345761946</v>
      </c>
    </row>
    <row r="1282" spans="1:20" x14ac:dyDescent="0.6">
      <c r="A1282" s="218" t="s">
        <v>3963</v>
      </c>
      <c r="B1282" s="218" t="s">
        <v>3964</v>
      </c>
      <c r="C1282" s="218">
        <v>6.5769342453731898</v>
      </c>
      <c r="D1282" s="218">
        <v>6.6577762378663499</v>
      </c>
      <c r="E1282" s="218">
        <v>4.9953209038507396</v>
      </c>
      <c r="F1282" s="218">
        <v>7.2091146963850798</v>
      </c>
      <c r="G1282" s="218">
        <v>0.38602773444041999</v>
      </c>
      <c r="H1282" s="218">
        <v>0.23786221336595301</v>
      </c>
      <c r="I1282" t="s">
        <v>3965</v>
      </c>
      <c r="J1282" s="218" t="s">
        <v>3965</v>
      </c>
      <c r="K1282" s="218">
        <v>1</v>
      </c>
      <c r="L1282" s="218">
        <v>-1.5816133415224503</v>
      </c>
      <c r="M1282" s="218">
        <v>0.63218045101189002</v>
      </c>
      <c r="N1282" s="218">
        <v>-1.6624553340156103</v>
      </c>
      <c r="O1282" s="218">
        <v>0.55133845851872998</v>
      </c>
      <c r="P1282" s="218">
        <v>-6.1909065109327699</v>
      </c>
      <c r="Q1282" s="218">
        <v>-6.3390720320072367</v>
      </c>
      <c r="R1282" s="507">
        <v>-0.47471644525528012</v>
      </c>
      <c r="S1282" s="507">
        <v>-0.55555843774844016</v>
      </c>
      <c r="T1282" s="218">
        <v>-6.2649892714700037</v>
      </c>
    </row>
    <row r="1283" spans="1:20" x14ac:dyDescent="0.6">
      <c r="A1283" s="218" t="s">
        <v>3966</v>
      </c>
      <c r="B1283" s="218" t="s">
        <v>3967</v>
      </c>
      <c r="C1283" s="218">
        <v>5.9353611708921097</v>
      </c>
      <c r="D1283" s="218">
        <v>5.8631877723438803</v>
      </c>
      <c r="E1283" s="218">
        <v>6.4569381966961998</v>
      </c>
      <c r="F1283" s="218">
        <v>5.9753126461756301</v>
      </c>
      <c r="G1283" s="218">
        <v>1.7450477769392401</v>
      </c>
      <c r="H1283" s="218">
        <v>8.1421205473985694</v>
      </c>
      <c r="I1283" t="s">
        <v>3968</v>
      </c>
      <c r="J1283" s="218" t="s">
        <v>3968</v>
      </c>
      <c r="K1283" s="218">
        <v>1</v>
      </c>
      <c r="L1283" s="218">
        <v>0.52157702580409016</v>
      </c>
      <c r="M1283" s="218">
        <v>3.9951475283520388E-2</v>
      </c>
      <c r="N1283" s="218">
        <v>0.59375042435231951</v>
      </c>
      <c r="O1283" s="218">
        <v>0.11212487383174974</v>
      </c>
      <c r="P1283" s="218">
        <v>-4.1903133939528701</v>
      </c>
      <c r="Q1283" s="218">
        <v>2.2067593765064597</v>
      </c>
      <c r="R1283" s="507">
        <v>0.28076425054380527</v>
      </c>
      <c r="S1283" s="507">
        <v>0.35293764909203462</v>
      </c>
      <c r="T1283" s="218">
        <v>-0.99177700872320518</v>
      </c>
    </row>
    <row r="1284" spans="1:20" x14ac:dyDescent="0.6">
      <c r="A1284" s="218" t="s">
        <v>3969</v>
      </c>
      <c r="B1284" s="218" t="s">
        <v>3970</v>
      </c>
      <c r="C1284" s="218">
        <v>3.6965607676922301</v>
      </c>
      <c r="D1284" s="218">
        <v>2.8531112308543101</v>
      </c>
      <c r="E1284" s="218">
        <v>0</v>
      </c>
      <c r="F1284" s="218">
        <v>4.8233217811198204</v>
      </c>
      <c r="G1284" s="218">
        <v>0</v>
      </c>
      <c r="H1284" s="218">
        <v>0</v>
      </c>
      <c r="I1284" t="s">
        <v>3971</v>
      </c>
      <c r="J1284" s="218" t="s">
        <v>3971</v>
      </c>
      <c r="K1284" s="218">
        <v>4</v>
      </c>
      <c r="L1284" s="218">
        <v>-3.6965607676922301</v>
      </c>
      <c r="M1284" s="218">
        <v>1.1267610134275903</v>
      </c>
      <c r="N1284" s="218">
        <v>-2.8531112308543101</v>
      </c>
      <c r="O1284" s="218">
        <v>1.9702105502655103</v>
      </c>
      <c r="P1284" s="218">
        <v>-3.6965607676922301</v>
      </c>
      <c r="Q1284" s="218">
        <v>-3.6965607676922301</v>
      </c>
      <c r="R1284" s="507">
        <v>-1.2848998771323199</v>
      </c>
      <c r="S1284" s="507">
        <v>-0.44145034029439989</v>
      </c>
      <c r="T1284" s="218">
        <v>-3.6965607676922301</v>
      </c>
    </row>
    <row r="1285" spans="1:20" x14ac:dyDescent="0.6">
      <c r="A1285" s="218" t="s">
        <v>3972</v>
      </c>
      <c r="B1285" s="218" t="s">
        <v>3973</v>
      </c>
      <c r="C1285" s="218">
        <v>3.64492695911611</v>
      </c>
      <c r="D1285" s="218">
        <v>2.6269185312038901</v>
      </c>
      <c r="E1285" s="218">
        <v>0</v>
      </c>
      <c r="F1285" s="218">
        <v>2.7257839080079802</v>
      </c>
      <c r="G1285" s="218">
        <v>0</v>
      </c>
      <c r="H1285" s="218">
        <v>0</v>
      </c>
      <c r="I1285" t="s">
        <v>3971</v>
      </c>
      <c r="J1285" s="218" t="s">
        <v>3971</v>
      </c>
      <c r="K1285" s="218">
        <v>4</v>
      </c>
      <c r="L1285" s="218">
        <v>-3.64492695911611</v>
      </c>
      <c r="M1285" s="218">
        <v>-0.91914305110812977</v>
      </c>
      <c r="N1285" s="218">
        <v>-2.6269185312038901</v>
      </c>
      <c r="O1285" s="218">
        <v>9.8865376804090133E-2</v>
      </c>
      <c r="P1285" s="218">
        <v>-3.64492695911611</v>
      </c>
      <c r="Q1285" s="218">
        <v>-3.64492695911611</v>
      </c>
      <c r="R1285" s="507">
        <v>-2.2820350051121201</v>
      </c>
      <c r="S1285" s="507">
        <v>-1.2640265771999</v>
      </c>
      <c r="T1285" s="218">
        <v>-3.64492695911611</v>
      </c>
    </row>
    <row r="1286" spans="1:20" x14ac:dyDescent="0.6">
      <c r="A1286" s="218" t="s">
        <v>3974</v>
      </c>
      <c r="B1286" s="218" t="s">
        <v>3975</v>
      </c>
      <c r="C1286" s="218">
        <v>4.2176790656363696</v>
      </c>
      <c r="D1286" s="218">
        <v>4.0240561084184998</v>
      </c>
      <c r="E1286" s="218">
        <v>5.44016568968664E-2</v>
      </c>
      <c r="F1286" s="218">
        <v>3.7823180287015901</v>
      </c>
      <c r="G1286" s="218">
        <v>0</v>
      </c>
      <c r="H1286" s="218">
        <v>0</v>
      </c>
      <c r="I1286" t="s">
        <v>3971</v>
      </c>
      <c r="J1286" s="218" t="s">
        <v>3971</v>
      </c>
      <c r="K1286" s="218">
        <v>4</v>
      </c>
      <c r="L1286" s="218">
        <v>-4.1632774087395035</v>
      </c>
      <c r="M1286" s="218">
        <v>-0.43536103693477957</v>
      </c>
      <c r="N1286" s="218">
        <v>-3.9696544515216332</v>
      </c>
      <c r="O1286" s="218">
        <v>-0.24173807971690975</v>
      </c>
      <c r="P1286" s="218">
        <v>-4.2176790656363696</v>
      </c>
      <c r="Q1286" s="218">
        <v>-4.2176790656363696</v>
      </c>
      <c r="R1286" s="507">
        <v>-2.2993192228371413</v>
      </c>
      <c r="S1286" s="507">
        <v>-2.1056962656192715</v>
      </c>
      <c r="T1286" s="218">
        <v>-4.2176790656363696</v>
      </c>
    </row>
    <row r="1287" spans="1:20" x14ac:dyDescent="0.6">
      <c r="A1287" s="218" t="s">
        <v>3976</v>
      </c>
      <c r="B1287" s="218" t="s">
        <v>3977</v>
      </c>
      <c r="C1287" s="218">
        <v>5.2707001618806402</v>
      </c>
      <c r="D1287" s="218">
        <v>4.1808399332458404</v>
      </c>
      <c r="E1287" s="218">
        <v>5.44016568968664E-2</v>
      </c>
      <c r="F1287" s="218">
        <v>2.83680817194332</v>
      </c>
      <c r="G1287" s="218">
        <v>0.14046909216855899</v>
      </c>
      <c r="H1287" s="218">
        <v>0.123827711997599</v>
      </c>
      <c r="I1287" t="s">
        <v>3971</v>
      </c>
      <c r="J1287" s="218" t="s">
        <v>3971</v>
      </c>
      <c r="K1287" s="218">
        <v>4</v>
      </c>
      <c r="L1287" s="218">
        <v>-5.216298504983774</v>
      </c>
      <c r="M1287" s="218">
        <v>-2.4338919899373201</v>
      </c>
      <c r="N1287" s="218">
        <v>-4.1264382763489742</v>
      </c>
      <c r="O1287" s="218">
        <v>-1.3440317613025203</v>
      </c>
      <c r="P1287" s="218">
        <v>-5.1302310697120808</v>
      </c>
      <c r="Q1287" s="218">
        <v>-5.1468724498830412</v>
      </c>
      <c r="R1287" s="507">
        <v>-3.8250952474605473</v>
      </c>
      <c r="S1287" s="507">
        <v>-2.7352350188257475</v>
      </c>
      <c r="T1287" s="218">
        <v>-5.1385517597975614</v>
      </c>
    </row>
    <row r="1288" spans="1:20" x14ac:dyDescent="0.6">
      <c r="A1288" s="218" t="s">
        <v>3978</v>
      </c>
      <c r="B1288" s="218" t="s">
        <v>3979</v>
      </c>
      <c r="C1288" s="218">
        <v>6.3032789979847497</v>
      </c>
      <c r="D1288" s="218">
        <v>6.3815275448237898</v>
      </c>
      <c r="E1288" s="218">
        <v>5.19770518985362</v>
      </c>
      <c r="F1288" s="218">
        <v>6.8920524371553702</v>
      </c>
      <c r="G1288" s="218">
        <v>7.9092856221544796</v>
      </c>
      <c r="H1288" s="218">
        <v>0.23786221336595301</v>
      </c>
      <c r="I1288" t="s">
        <v>3980</v>
      </c>
      <c r="J1288" s="218" t="s">
        <v>3980</v>
      </c>
      <c r="K1288" s="218">
        <v>1</v>
      </c>
      <c r="L1288" s="218">
        <v>-1.1055738081311297</v>
      </c>
      <c r="M1288" s="218">
        <v>0.58877343917062053</v>
      </c>
      <c r="N1288" s="218">
        <v>-1.1838223549701699</v>
      </c>
      <c r="O1288" s="218">
        <v>0.51052489233158038</v>
      </c>
      <c r="P1288" s="218">
        <v>1.6060066241697299</v>
      </c>
      <c r="Q1288" s="218">
        <v>-6.0654167846187965</v>
      </c>
      <c r="R1288" s="507">
        <v>-0.25840018448025459</v>
      </c>
      <c r="S1288" s="507">
        <v>-0.33664873131929474</v>
      </c>
      <c r="T1288" s="218">
        <v>-2.2297050802245333</v>
      </c>
    </row>
    <row r="1289" spans="1:20" x14ac:dyDescent="0.6">
      <c r="A1289" s="218" t="s">
        <v>3981</v>
      </c>
      <c r="B1289" s="218" t="s">
        <v>3982</v>
      </c>
      <c r="C1289" s="218">
        <v>4.2352436157798596</v>
      </c>
      <c r="D1289" s="218">
        <v>4.2911916253458697</v>
      </c>
      <c r="E1289" s="218">
        <v>5.44016568968664E-2</v>
      </c>
      <c r="F1289" s="218">
        <v>3.5914398803663201</v>
      </c>
      <c r="G1289" s="218">
        <v>0</v>
      </c>
      <c r="H1289" s="218">
        <v>0</v>
      </c>
      <c r="I1289" t="s">
        <v>3983</v>
      </c>
      <c r="J1289" s="218" t="s">
        <v>3983</v>
      </c>
      <c r="K1289" s="218">
        <v>1</v>
      </c>
      <c r="L1289" s="218">
        <v>-4.1808419588829935</v>
      </c>
      <c r="M1289" s="218">
        <v>-0.64380373541353952</v>
      </c>
      <c r="N1289" s="218">
        <v>-4.2367899684490036</v>
      </c>
      <c r="O1289" s="218">
        <v>-0.69975174497954962</v>
      </c>
      <c r="P1289" s="218">
        <v>-4.2352436157798596</v>
      </c>
      <c r="Q1289" s="218">
        <v>-4.2352436157798596</v>
      </c>
      <c r="R1289" s="507">
        <v>-2.4123228471482667</v>
      </c>
      <c r="S1289" s="507">
        <v>-2.4682708567142768</v>
      </c>
      <c r="T1289" s="218">
        <v>-4.2352436157798596</v>
      </c>
    </row>
    <row r="1290" spans="1:20" x14ac:dyDescent="0.6">
      <c r="A1290" s="218" t="s">
        <v>3984</v>
      </c>
      <c r="B1290" s="218" t="s">
        <v>3985</v>
      </c>
      <c r="C1290" s="218">
        <v>3.5603570450956399</v>
      </c>
      <c r="D1290" s="218">
        <v>2.9170938483806501</v>
      </c>
      <c r="E1290" s="218">
        <v>0</v>
      </c>
      <c r="F1290" s="218">
        <v>0</v>
      </c>
      <c r="G1290" s="218">
        <v>0</v>
      </c>
      <c r="H1290" s="218">
        <v>0</v>
      </c>
      <c r="I1290" t="s">
        <v>3986</v>
      </c>
      <c r="J1290" s="218" t="s">
        <v>3986</v>
      </c>
      <c r="K1290" s="218">
        <v>2</v>
      </c>
      <c r="L1290" s="218">
        <v>-3.5603570450956399</v>
      </c>
      <c r="M1290" s="218">
        <v>-3.5603570450956399</v>
      </c>
      <c r="N1290" s="218">
        <v>-2.9170938483806501</v>
      </c>
      <c r="O1290" s="218">
        <v>-2.9170938483806501</v>
      </c>
      <c r="P1290" s="218">
        <v>-3.5603570450956399</v>
      </c>
      <c r="Q1290" s="218">
        <v>-3.5603570450956399</v>
      </c>
      <c r="R1290" s="507">
        <v>-3.5603570450956399</v>
      </c>
      <c r="S1290" s="507">
        <v>-2.9170938483806501</v>
      </c>
      <c r="T1290" s="218">
        <v>-3.5603570450956399</v>
      </c>
    </row>
    <row r="1291" spans="1:20" x14ac:dyDescent="0.6">
      <c r="A1291" s="218" t="s">
        <v>3987</v>
      </c>
      <c r="B1291" s="218" t="s">
        <v>3988</v>
      </c>
      <c r="C1291" s="218">
        <v>3.5638367566538198</v>
      </c>
      <c r="D1291" s="218">
        <v>3.6095214818977701</v>
      </c>
      <c r="E1291" s="218">
        <v>0</v>
      </c>
      <c r="F1291" s="218">
        <v>0</v>
      </c>
      <c r="G1291" s="218">
        <v>0</v>
      </c>
      <c r="H1291" s="218">
        <v>0</v>
      </c>
      <c r="I1291" t="s">
        <v>3986</v>
      </c>
      <c r="J1291" s="218" t="s">
        <v>3986</v>
      </c>
      <c r="K1291" s="218">
        <v>2</v>
      </c>
      <c r="L1291" s="218">
        <v>-3.5638367566538198</v>
      </c>
      <c r="M1291" s="218">
        <v>-3.5638367566538198</v>
      </c>
      <c r="N1291" s="218">
        <v>-3.6095214818977701</v>
      </c>
      <c r="O1291" s="218">
        <v>-3.6095214818977701</v>
      </c>
      <c r="P1291" s="218">
        <v>-3.5638367566538198</v>
      </c>
      <c r="Q1291" s="218">
        <v>-3.5638367566538198</v>
      </c>
      <c r="R1291" s="507">
        <v>-3.5638367566538198</v>
      </c>
      <c r="S1291" s="507">
        <v>-3.6095214818977701</v>
      </c>
      <c r="T1291" s="218">
        <v>-3.5638367566538198</v>
      </c>
    </row>
    <row r="1292" spans="1:20" x14ac:dyDescent="0.6">
      <c r="A1292" s="218" t="s">
        <v>3989</v>
      </c>
      <c r="B1292" s="218" t="s">
        <v>3990</v>
      </c>
      <c r="C1292" s="218">
        <v>7.3905912437947503</v>
      </c>
      <c r="D1292" s="218">
        <v>7.4532739581217999</v>
      </c>
      <c r="E1292" s="218">
        <v>7.4924624864326503</v>
      </c>
      <c r="F1292" s="218">
        <v>7.44645723602427</v>
      </c>
      <c r="G1292" s="218">
        <v>6.2548995271976802</v>
      </c>
      <c r="H1292" s="218">
        <v>0.44200174004994403</v>
      </c>
      <c r="I1292" t="s">
        <v>3991</v>
      </c>
      <c r="J1292" s="218" t="s">
        <v>3991</v>
      </c>
      <c r="K1292" s="218">
        <v>1</v>
      </c>
      <c r="L1292" s="218">
        <v>0.10187124263790004</v>
      </c>
      <c r="M1292" s="218">
        <v>5.5865992229519712E-2</v>
      </c>
      <c r="N1292" s="218">
        <v>3.9188528310850401E-2</v>
      </c>
      <c r="O1292" s="218">
        <v>-6.8167220975299259E-3</v>
      </c>
      <c r="P1292" s="218">
        <v>-1.1356917165970701</v>
      </c>
      <c r="Q1292" s="218">
        <v>-6.948589503744806</v>
      </c>
      <c r="R1292" s="507">
        <v>7.8868617433709876E-2</v>
      </c>
      <c r="S1292" s="507">
        <v>1.6185903106660238E-2</v>
      </c>
      <c r="T1292" s="218">
        <v>-4.0421406101709376</v>
      </c>
    </row>
    <row r="1293" spans="1:20" x14ac:dyDescent="0.6">
      <c r="A1293" s="218" t="s">
        <v>3992</v>
      </c>
      <c r="B1293" s="218" t="s">
        <v>3993</v>
      </c>
      <c r="C1293" s="218">
        <v>5.31783064334393</v>
      </c>
      <c r="D1293" s="218">
        <v>5.3670076386693202</v>
      </c>
      <c r="E1293" s="218">
        <v>4.7288138515500799</v>
      </c>
      <c r="F1293" s="218">
        <v>5.5736988741653102</v>
      </c>
      <c r="G1293" s="218">
        <v>0.494726731926454</v>
      </c>
      <c r="H1293" s="218">
        <v>0</v>
      </c>
      <c r="I1293" t="s">
        <v>3994</v>
      </c>
      <c r="J1293" s="218" t="s">
        <v>3994</v>
      </c>
      <c r="K1293" s="218">
        <v>1</v>
      </c>
      <c r="L1293" s="218">
        <v>-0.58901679179385003</v>
      </c>
      <c r="M1293" s="218">
        <v>0.25586823082138022</v>
      </c>
      <c r="N1293" s="218">
        <v>-0.63819378711924024</v>
      </c>
      <c r="O1293" s="218">
        <v>0.20669123549599</v>
      </c>
      <c r="P1293" s="218">
        <v>-4.8231039114174763</v>
      </c>
      <c r="Q1293" s="218">
        <v>-5.31783064334393</v>
      </c>
      <c r="R1293" s="507">
        <v>-0.1665742804862349</v>
      </c>
      <c r="S1293" s="507">
        <v>-0.21575127581162512</v>
      </c>
      <c r="T1293" s="218">
        <v>-5.0704672773807031</v>
      </c>
    </row>
    <row r="1294" spans="1:20" x14ac:dyDescent="0.6">
      <c r="A1294" s="218" t="s">
        <v>3995</v>
      </c>
      <c r="B1294" s="218" t="s">
        <v>3996</v>
      </c>
      <c r="C1294" s="218">
        <v>6.5539346640266203</v>
      </c>
      <c r="D1294" s="218">
        <v>6.5473822275778302</v>
      </c>
      <c r="E1294" s="218">
        <v>7.0321865663433201</v>
      </c>
      <c r="F1294" s="218">
        <v>6.6688869722895197</v>
      </c>
      <c r="G1294" s="218">
        <v>5.95300958404931</v>
      </c>
      <c r="H1294" s="218">
        <v>0.23786221336595301</v>
      </c>
      <c r="I1294" t="s">
        <v>3997</v>
      </c>
      <c r="J1294" s="218" t="s">
        <v>3997</v>
      </c>
      <c r="K1294" s="218">
        <v>1</v>
      </c>
      <c r="L1294" s="218">
        <v>0.47825190231669978</v>
      </c>
      <c r="M1294" s="218">
        <v>0.11495230826289937</v>
      </c>
      <c r="N1294" s="218">
        <v>0.4848043387654899</v>
      </c>
      <c r="O1294" s="218">
        <v>0.12150474471168948</v>
      </c>
      <c r="P1294" s="218">
        <v>-0.60092507997731026</v>
      </c>
      <c r="Q1294" s="218">
        <v>-6.3160724506606671</v>
      </c>
      <c r="R1294" s="507">
        <v>0.29660210528979958</v>
      </c>
      <c r="S1294" s="507">
        <v>0.30315454173858969</v>
      </c>
      <c r="T1294" s="218">
        <v>-3.4584987653189887</v>
      </c>
    </row>
    <row r="1295" spans="1:20" x14ac:dyDescent="0.6">
      <c r="A1295" s="218" t="s">
        <v>3998</v>
      </c>
      <c r="B1295" s="218" t="s">
        <v>3999</v>
      </c>
      <c r="C1295" s="218">
        <v>6.2202688122386203</v>
      </c>
      <c r="D1295" s="218">
        <v>6.3307499845622903</v>
      </c>
      <c r="E1295" s="218">
        <v>5.1040944140533897</v>
      </c>
      <c r="F1295" s="218">
        <v>5.93359190130505</v>
      </c>
      <c r="G1295" s="218">
        <v>7.2278141823592303</v>
      </c>
      <c r="H1295" s="218">
        <v>0.23786221336595301</v>
      </c>
      <c r="I1295" t="s">
        <v>4000</v>
      </c>
      <c r="J1295" s="218" t="s">
        <v>4000</v>
      </c>
      <c r="K1295" s="218">
        <v>1</v>
      </c>
      <c r="L1295" s="218">
        <v>-1.1161743981852306</v>
      </c>
      <c r="M1295" s="218">
        <v>-0.28667691093357028</v>
      </c>
      <c r="N1295" s="218">
        <v>-1.2266555705089006</v>
      </c>
      <c r="O1295" s="218">
        <v>-0.39715808325724034</v>
      </c>
      <c r="P1295" s="218">
        <v>1.0075453701206101</v>
      </c>
      <c r="Q1295" s="218">
        <v>-5.9824065988726671</v>
      </c>
      <c r="R1295" s="507">
        <v>-0.70142565455940042</v>
      </c>
      <c r="S1295" s="507">
        <v>-0.81190682688307048</v>
      </c>
      <c r="T1295" s="218">
        <v>-2.4874306143760285</v>
      </c>
    </row>
    <row r="1296" spans="1:20" x14ac:dyDescent="0.6">
      <c r="A1296" s="218" t="s">
        <v>4001</v>
      </c>
      <c r="B1296" s="218" t="s">
        <v>4002</v>
      </c>
      <c r="C1296" s="218">
        <v>5.8149560936275799</v>
      </c>
      <c r="D1296" s="218">
        <v>5.5875138868797096</v>
      </c>
      <c r="E1296" s="218">
        <v>5.9158024260086099</v>
      </c>
      <c r="F1296" s="218">
        <v>6.0132364597336698</v>
      </c>
      <c r="G1296" s="218">
        <v>1.7450477769392401</v>
      </c>
      <c r="H1296" s="218">
        <v>6.9672429006184302</v>
      </c>
      <c r="I1296" t="s">
        <v>4003</v>
      </c>
      <c r="J1296" s="218" t="s">
        <v>4003</v>
      </c>
      <c r="K1296" s="218">
        <v>1</v>
      </c>
      <c r="L1296" s="218">
        <v>0.10084633238103002</v>
      </c>
      <c r="M1296" s="218">
        <v>0.1982803661060899</v>
      </c>
      <c r="N1296" s="218">
        <v>0.32828853912890033</v>
      </c>
      <c r="O1296" s="218">
        <v>0.4257225728539602</v>
      </c>
      <c r="P1296" s="218">
        <v>-4.0699083166883394</v>
      </c>
      <c r="Q1296" s="218">
        <v>1.1522868069908503</v>
      </c>
      <c r="R1296" s="507">
        <v>0.14956334924355996</v>
      </c>
      <c r="S1296" s="507">
        <v>0.37700555599143026</v>
      </c>
      <c r="T1296" s="218">
        <v>-1.4588107548487446</v>
      </c>
    </row>
    <row r="1297" spans="1:20" x14ac:dyDescent="0.6">
      <c r="A1297" s="218" t="s">
        <v>4004</v>
      </c>
      <c r="B1297" s="218" t="s">
        <v>4005</v>
      </c>
      <c r="C1297" s="218">
        <v>4.5636593100966003</v>
      </c>
      <c r="D1297" s="218">
        <v>4.4851883874101697</v>
      </c>
      <c r="E1297" s="218">
        <v>5.2261255670360303</v>
      </c>
      <c r="F1297" s="218">
        <v>4.28480491368905</v>
      </c>
      <c r="G1297" s="218">
        <v>1.21997385646274</v>
      </c>
      <c r="H1297" s="218">
        <v>0</v>
      </c>
      <c r="I1297" t="s">
        <v>4006</v>
      </c>
      <c r="J1297" s="218" t="s">
        <v>4006</v>
      </c>
      <c r="K1297" s="218">
        <v>1</v>
      </c>
      <c r="L1297" s="218">
        <v>0.66246625693942995</v>
      </c>
      <c r="M1297" s="218">
        <v>-0.27885439640755028</v>
      </c>
      <c r="N1297" s="218">
        <v>0.74093717962586059</v>
      </c>
      <c r="O1297" s="218">
        <v>-0.20038347372111964</v>
      </c>
      <c r="P1297" s="218">
        <v>-3.34368545363386</v>
      </c>
      <c r="Q1297" s="218">
        <v>-4.5636593100966003</v>
      </c>
      <c r="R1297" s="507">
        <v>0.19180593026593984</v>
      </c>
      <c r="S1297" s="507">
        <v>0.27027685295237047</v>
      </c>
      <c r="T1297" s="218">
        <v>-3.9536723818652302</v>
      </c>
    </row>
    <row r="1298" spans="1:20" x14ac:dyDescent="0.6">
      <c r="A1298" s="218" t="s">
        <v>4007</v>
      </c>
      <c r="B1298" s="218" t="s">
        <v>4008</v>
      </c>
      <c r="C1298" s="218">
        <v>6.4543396893025697</v>
      </c>
      <c r="D1298" s="218">
        <v>6.5594612961788998</v>
      </c>
      <c r="E1298" s="218">
        <v>6.7428232470993903</v>
      </c>
      <c r="F1298" s="218">
        <v>7.1005009922332203</v>
      </c>
      <c r="G1298" s="218">
        <v>2.31854096765159</v>
      </c>
      <c r="H1298" s="218">
        <v>4.9963699154370103</v>
      </c>
      <c r="I1298" t="s">
        <v>4009</v>
      </c>
      <c r="J1298" s="218" t="s">
        <v>4009</v>
      </c>
      <c r="K1298" s="218">
        <v>1</v>
      </c>
      <c r="L1298" s="218">
        <v>0.28848355779682056</v>
      </c>
      <c r="M1298" s="218">
        <v>0.64616130293065055</v>
      </c>
      <c r="N1298" s="218">
        <v>0.18336195092049046</v>
      </c>
      <c r="O1298" s="218">
        <v>0.54103969605432045</v>
      </c>
      <c r="P1298" s="218">
        <v>-4.1357987216509802</v>
      </c>
      <c r="Q1298" s="218">
        <v>-1.4579697738655595</v>
      </c>
      <c r="R1298" s="507">
        <v>0.46732243036373555</v>
      </c>
      <c r="S1298" s="507">
        <v>0.36220082348740545</v>
      </c>
      <c r="T1298" s="218">
        <v>-2.7968842477582698</v>
      </c>
    </row>
    <row r="1299" spans="1:20" x14ac:dyDescent="0.6">
      <c r="A1299" s="218" t="s">
        <v>4010</v>
      </c>
      <c r="B1299" s="218" t="s">
        <v>4011</v>
      </c>
      <c r="C1299" s="218">
        <v>6.9809405922938303</v>
      </c>
      <c r="D1299" s="218">
        <v>7.0540210712308502</v>
      </c>
      <c r="E1299" s="218">
        <v>7.5793815148730497</v>
      </c>
      <c r="F1299" s="218">
        <v>6.8150418269148902</v>
      </c>
      <c r="G1299" s="218">
        <v>2.1291821500730399</v>
      </c>
      <c r="H1299" s="218">
        <v>7.0862007909341704</v>
      </c>
      <c r="I1299" t="s">
        <v>4012</v>
      </c>
      <c r="J1299" s="218" t="s">
        <v>4013</v>
      </c>
      <c r="K1299" s="218">
        <v>2</v>
      </c>
      <c r="L1299" s="218">
        <v>0.59844092257921933</v>
      </c>
      <c r="M1299" s="218">
        <v>-0.16589876537894011</v>
      </c>
      <c r="N1299" s="218">
        <v>0.52536044364219947</v>
      </c>
      <c r="O1299" s="218">
        <v>-0.23897924431595996</v>
      </c>
      <c r="P1299" s="218">
        <v>-4.85175844222079</v>
      </c>
      <c r="Q1299" s="218">
        <v>0.10526019864034009</v>
      </c>
      <c r="R1299" s="507">
        <v>0.21627107860013961</v>
      </c>
      <c r="S1299" s="507">
        <v>0.14319059966311976</v>
      </c>
      <c r="T1299" s="218">
        <v>-2.373249121790225</v>
      </c>
    </row>
    <row r="1300" spans="1:20" x14ac:dyDescent="0.6">
      <c r="A1300" s="218" t="s">
        <v>4014</v>
      </c>
      <c r="B1300" s="218" t="s">
        <v>4015</v>
      </c>
      <c r="C1300" s="218">
        <v>6.2770197834605304</v>
      </c>
      <c r="D1300" s="218">
        <v>6.2566418101735701</v>
      </c>
      <c r="E1300" s="218">
        <v>6.7966761418574402</v>
      </c>
      <c r="F1300" s="218">
        <v>5.6123601450578002</v>
      </c>
      <c r="G1300" s="218">
        <v>6.4207879609298404</v>
      </c>
      <c r="H1300" s="218">
        <v>9.0760612613424794</v>
      </c>
      <c r="I1300" t="s">
        <v>4012</v>
      </c>
      <c r="J1300" s="218" t="s">
        <v>4012</v>
      </c>
      <c r="K1300" s="218">
        <v>2</v>
      </c>
      <c r="L1300" s="218">
        <v>0.51965635839690982</v>
      </c>
      <c r="M1300" s="218">
        <v>-0.66465963840273012</v>
      </c>
      <c r="N1300" s="218">
        <v>0.54003433168387005</v>
      </c>
      <c r="O1300" s="218">
        <v>-0.6442816651157699</v>
      </c>
      <c r="P1300" s="218">
        <v>0.14376817746931003</v>
      </c>
      <c r="Q1300" s="218">
        <v>2.799041477881949</v>
      </c>
      <c r="R1300" s="507">
        <v>-7.250164000291015E-2</v>
      </c>
      <c r="S1300" s="507">
        <v>-5.2123666715949923E-2</v>
      </c>
      <c r="T1300" s="218">
        <v>1.4714048276756295</v>
      </c>
    </row>
    <row r="1301" spans="1:20" x14ac:dyDescent="0.6">
      <c r="A1301" s="218" t="s">
        <v>4016</v>
      </c>
      <c r="B1301" s="218" t="s">
        <v>4017</v>
      </c>
      <c r="C1301" s="218">
        <v>6.7579570870408396</v>
      </c>
      <c r="D1301" s="218">
        <v>6.8787286793116298</v>
      </c>
      <c r="E1301" s="218">
        <v>6.9493760999929099</v>
      </c>
      <c r="F1301" s="218">
        <v>6.2793304150902101</v>
      </c>
      <c r="G1301" s="218">
        <v>8.6760670804640991</v>
      </c>
      <c r="H1301" s="218">
        <v>7.8152820689242102</v>
      </c>
      <c r="I1301" t="s">
        <v>4018</v>
      </c>
      <c r="J1301" s="218" t="s">
        <v>4018</v>
      </c>
      <c r="K1301" s="218">
        <v>1</v>
      </c>
      <c r="L1301" s="218">
        <v>0.19141901295207031</v>
      </c>
      <c r="M1301" s="218">
        <v>-0.47862667195062958</v>
      </c>
      <c r="N1301" s="218">
        <v>7.064742068128016E-2</v>
      </c>
      <c r="O1301" s="218">
        <v>-0.59939826422141973</v>
      </c>
      <c r="P1301" s="218">
        <v>1.9181099934232595</v>
      </c>
      <c r="Q1301" s="218">
        <v>1.0573249818833705</v>
      </c>
      <c r="R1301" s="507">
        <v>-0.14360382949927963</v>
      </c>
      <c r="S1301" s="507">
        <v>-0.26437542177006979</v>
      </c>
      <c r="T1301" s="218">
        <v>1.487717487653315</v>
      </c>
    </row>
    <row r="1302" spans="1:20" x14ac:dyDescent="0.6">
      <c r="A1302" s="218" t="s">
        <v>4019</v>
      </c>
      <c r="B1302" s="218" t="s">
        <v>4020</v>
      </c>
      <c r="C1302" s="218">
        <v>4.8353281149745504</v>
      </c>
      <c r="D1302" s="218">
        <v>4.65428780431857</v>
      </c>
      <c r="E1302" s="218">
        <v>3.9094220131473998</v>
      </c>
      <c r="F1302" s="218">
        <v>4.7416538232706902</v>
      </c>
      <c r="G1302" s="218">
        <v>0</v>
      </c>
      <c r="H1302" s="218">
        <v>7.6292772966866602</v>
      </c>
      <c r="I1302" t="s">
        <v>4021</v>
      </c>
      <c r="J1302" s="218" t="s">
        <v>4021</v>
      </c>
      <c r="K1302" s="218">
        <v>1</v>
      </c>
      <c r="L1302" s="218">
        <v>-0.92590610182715061</v>
      </c>
      <c r="M1302" s="218">
        <v>-9.3674291703860213E-2</v>
      </c>
      <c r="N1302" s="218">
        <v>-0.74486579117117024</v>
      </c>
      <c r="O1302" s="218">
        <v>8.736601895212015E-2</v>
      </c>
      <c r="P1302" s="218">
        <v>-4.8353281149745504</v>
      </c>
      <c r="Q1302" s="218">
        <v>2.7939491817121098</v>
      </c>
      <c r="R1302" s="507">
        <v>-0.50979019676550541</v>
      </c>
      <c r="S1302" s="507">
        <v>-0.32874988610952505</v>
      </c>
      <c r="T1302" s="218">
        <v>-1.0206894666312203</v>
      </c>
    </row>
    <row r="1303" spans="1:20" x14ac:dyDescent="0.6">
      <c r="A1303" s="218" t="s">
        <v>4022</v>
      </c>
      <c r="B1303" s="218" t="s">
        <v>4023</v>
      </c>
      <c r="C1303" s="218">
        <v>4.7230987434636802</v>
      </c>
      <c r="D1303" s="218">
        <v>5.0013315010854598</v>
      </c>
      <c r="E1303" s="218">
        <v>6.4140228887327497</v>
      </c>
      <c r="F1303" s="218">
        <v>3.96723024101447</v>
      </c>
      <c r="G1303" s="218">
        <v>0.77891856884019794</v>
      </c>
      <c r="H1303" s="218">
        <v>0</v>
      </c>
      <c r="I1303" t="s">
        <v>4024</v>
      </c>
      <c r="J1303" s="218" t="s">
        <v>4024</v>
      </c>
      <c r="K1303" s="218">
        <v>1</v>
      </c>
      <c r="L1303" s="218">
        <v>1.6909241452690695</v>
      </c>
      <c r="M1303" s="218">
        <v>-0.75586850244921022</v>
      </c>
      <c r="N1303" s="218">
        <v>1.41269138764729</v>
      </c>
      <c r="O1303" s="218">
        <v>-1.0341012600709898</v>
      </c>
      <c r="P1303" s="218">
        <v>-3.9441801746234821</v>
      </c>
      <c r="Q1303" s="218">
        <v>-4.7230987434636802</v>
      </c>
      <c r="R1303" s="507">
        <v>0.46752782140992966</v>
      </c>
      <c r="S1303" s="507">
        <v>0.18929506378815009</v>
      </c>
      <c r="T1303" s="218">
        <v>-4.3336394590435816</v>
      </c>
    </row>
    <row r="1304" spans="1:20" x14ac:dyDescent="0.6">
      <c r="A1304" s="218" t="s">
        <v>4025</v>
      </c>
      <c r="B1304" s="218" t="s">
        <v>4026</v>
      </c>
      <c r="C1304" s="218">
        <v>4.9686240182527301</v>
      </c>
      <c r="D1304" s="218">
        <v>4.9820164208261</v>
      </c>
      <c r="E1304" s="218">
        <v>6.4340380214164297</v>
      </c>
      <c r="F1304" s="218">
        <v>4.1359450379279803</v>
      </c>
      <c r="G1304" s="218">
        <v>1.21997385646274</v>
      </c>
      <c r="H1304" s="218">
        <v>0</v>
      </c>
      <c r="I1304" t="s">
        <v>4027</v>
      </c>
      <c r="J1304" s="218" t="s">
        <v>4027</v>
      </c>
      <c r="K1304" s="218">
        <v>1</v>
      </c>
      <c r="L1304" s="218">
        <v>1.4654140031636995</v>
      </c>
      <c r="M1304" s="218">
        <v>-0.83267898032474985</v>
      </c>
      <c r="N1304" s="218">
        <v>1.4520216005903297</v>
      </c>
      <c r="O1304" s="218">
        <v>-0.84607138289811967</v>
      </c>
      <c r="P1304" s="218">
        <v>-3.7486501617899899</v>
      </c>
      <c r="Q1304" s="218">
        <v>-4.9686240182527301</v>
      </c>
      <c r="R1304" s="507">
        <v>0.31636751141947483</v>
      </c>
      <c r="S1304" s="507">
        <v>0.30297510884610501</v>
      </c>
      <c r="T1304" s="218">
        <v>-4.35863709002136</v>
      </c>
    </row>
    <row r="1305" spans="1:20" x14ac:dyDescent="0.6">
      <c r="A1305" s="218" t="s">
        <v>4028</v>
      </c>
      <c r="B1305" s="218" t="s">
        <v>4029</v>
      </c>
      <c r="C1305" s="218">
        <v>7.0200986795313796</v>
      </c>
      <c r="D1305" s="218">
        <v>7.0536652911612201</v>
      </c>
      <c r="E1305" s="218">
        <v>6.9804409590932099</v>
      </c>
      <c r="F1305" s="218">
        <v>7.5371631704019499</v>
      </c>
      <c r="G1305" s="218">
        <v>1.9875538236510399</v>
      </c>
      <c r="H1305" s="218">
        <v>0.53417109941065899</v>
      </c>
      <c r="I1305" t="s">
        <v>4030</v>
      </c>
      <c r="J1305" s="218" t="s">
        <v>4030</v>
      </c>
      <c r="K1305" s="218">
        <v>1</v>
      </c>
      <c r="L1305" s="218">
        <v>-3.9657720438169619E-2</v>
      </c>
      <c r="M1305" s="218">
        <v>0.51706449087057038</v>
      </c>
      <c r="N1305" s="218">
        <v>-7.3224332068010156E-2</v>
      </c>
      <c r="O1305" s="218">
        <v>0.48349787924072984</v>
      </c>
      <c r="P1305" s="218">
        <v>-5.0325448558803396</v>
      </c>
      <c r="Q1305" s="218">
        <v>-6.4859275801207206</v>
      </c>
      <c r="R1305" s="507">
        <v>0.23870338521620038</v>
      </c>
      <c r="S1305" s="507">
        <v>0.20513677358635984</v>
      </c>
      <c r="T1305" s="218">
        <v>-5.7592362180005301</v>
      </c>
    </row>
    <row r="1306" spans="1:20" x14ac:dyDescent="0.6">
      <c r="A1306" s="218" t="s">
        <v>4031</v>
      </c>
      <c r="B1306" s="218" t="s">
        <v>4032</v>
      </c>
      <c r="C1306" s="218">
        <v>5.9816243788170196</v>
      </c>
      <c r="D1306" s="218">
        <v>6.1686966272663897</v>
      </c>
      <c r="E1306" s="218">
        <v>7.2312755123579899</v>
      </c>
      <c r="F1306" s="218">
        <v>5.2053962690888804</v>
      </c>
      <c r="G1306" s="218">
        <v>1.7003491969139299</v>
      </c>
      <c r="H1306" s="218">
        <v>0</v>
      </c>
      <c r="I1306" t="s">
        <v>4033</v>
      </c>
      <c r="J1306" s="218" t="s">
        <v>4033</v>
      </c>
      <c r="K1306" s="218">
        <v>2</v>
      </c>
      <c r="L1306" s="218">
        <v>1.2496511335409703</v>
      </c>
      <c r="M1306" s="218">
        <v>-0.77622810972813916</v>
      </c>
      <c r="N1306" s="218">
        <v>1.0625788850916003</v>
      </c>
      <c r="O1306" s="218">
        <v>-0.96330035817750925</v>
      </c>
      <c r="P1306" s="218">
        <v>-4.2812751819030899</v>
      </c>
      <c r="Q1306" s="218">
        <v>-5.9816243788170196</v>
      </c>
      <c r="R1306" s="507">
        <v>0.23671151190641559</v>
      </c>
      <c r="S1306" s="507">
        <v>4.9639263457045502E-2</v>
      </c>
      <c r="T1306" s="218">
        <v>-5.1314497803600547</v>
      </c>
    </row>
    <row r="1307" spans="1:20" x14ac:dyDescent="0.6">
      <c r="A1307" s="218" t="s">
        <v>4034</v>
      </c>
      <c r="B1307" s="218" t="s">
        <v>4035</v>
      </c>
      <c r="C1307" s="218">
        <v>4.9434663022101901</v>
      </c>
      <c r="D1307" s="218">
        <v>5.03632463217322</v>
      </c>
      <c r="E1307" s="218">
        <v>5.44016568968664E-2</v>
      </c>
      <c r="F1307" s="218">
        <v>4.8233217811198204</v>
      </c>
      <c r="G1307" s="218">
        <v>0</v>
      </c>
      <c r="H1307" s="218">
        <v>0.123827711997599</v>
      </c>
      <c r="I1307" t="s">
        <v>4033</v>
      </c>
      <c r="J1307" s="218" t="s">
        <v>4033</v>
      </c>
      <c r="K1307" s="218">
        <v>2</v>
      </c>
      <c r="L1307" s="218">
        <v>-4.889064645313324</v>
      </c>
      <c r="M1307" s="218">
        <v>-0.12014452109036977</v>
      </c>
      <c r="N1307" s="218">
        <v>-4.9819229752763539</v>
      </c>
      <c r="O1307" s="218">
        <v>-0.21300285105339967</v>
      </c>
      <c r="P1307" s="218">
        <v>-4.9434663022101901</v>
      </c>
      <c r="Q1307" s="218">
        <v>-4.8196385902125911</v>
      </c>
      <c r="R1307" s="507">
        <v>-2.5046045832018469</v>
      </c>
      <c r="S1307" s="507">
        <v>-2.5974629131648768</v>
      </c>
      <c r="T1307" s="218">
        <v>-4.8815524462113906</v>
      </c>
    </row>
    <row r="1308" spans="1:20" x14ac:dyDescent="0.6">
      <c r="A1308" s="218" t="s">
        <v>4036</v>
      </c>
      <c r="B1308" s="218" t="s">
        <v>4037</v>
      </c>
      <c r="C1308" s="218">
        <v>5.82586580615125</v>
      </c>
      <c r="D1308" s="218">
        <v>5.8402681306731203</v>
      </c>
      <c r="E1308" s="218">
        <v>5.7495485922356897</v>
      </c>
      <c r="F1308" s="218">
        <v>5.5878776800776704</v>
      </c>
      <c r="G1308" s="218">
        <v>0.94138514970795095</v>
      </c>
      <c r="H1308" s="218">
        <v>0</v>
      </c>
      <c r="I1308" t="s">
        <v>4038</v>
      </c>
      <c r="J1308" s="218" t="s">
        <v>4038</v>
      </c>
      <c r="K1308" s="218">
        <v>1</v>
      </c>
      <c r="L1308" s="218">
        <v>-7.6317213915560345E-2</v>
      </c>
      <c r="M1308" s="218">
        <v>-0.23798812607357966</v>
      </c>
      <c r="N1308" s="218">
        <v>-9.0719538437430636E-2</v>
      </c>
      <c r="O1308" s="218">
        <v>-0.25239045059544996</v>
      </c>
      <c r="P1308" s="218">
        <v>-4.8844806564432988</v>
      </c>
      <c r="Q1308" s="218">
        <v>-5.82586580615125</v>
      </c>
      <c r="R1308" s="507">
        <v>-0.15715266999457</v>
      </c>
      <c r="S1308" s="507">
        <v>-0.1715549945164403</v>
      </c>
      <c r="T1308" s="218">
        <v>-5.3551732312972744</v>
      </c>
    </row>
    <row r="1309" spans="1:20" x14ac:dyDescent="0.6">
      <c r="A1309" s="218" t="s">
        <v>4039</v>
      </c>
      <c r="B1309" s="218" t="s">
        <v>4040</v>
      </c>
      <c r="C1309" s="218">
        <v>6.04462021990261</v>
      </c>
      <c r="D1309" s="218">
        <v>6.0799403159639098</v>
      </c>
      <c r="E1309" s="218">
        <v>5.8879865088329799</v>
      </c>
      <c r="F1309" s="218">
        <v>4.8977706120343196</v>
      </c>
      <c r="G1309" s="218">
        <v>7.6163352153482</v>
      </c>
      <c r="H1309" s="218">
        <v>6.6737485391679003</v>
      </c>
      <c r="I1309" t="s">
        <v>4041</v>
      </c>
      <c r="J1309" s="218" t="s">
        <v>4041</v>
      </c>
      <c r="K1309" s="218">
        <v>1</v>
      </c>
      <c r="L1309" s="218">
        <v>-0.15663371106963009</v>
      </c>
      <c r="M1309" s="218">
        <v>-1.1468496078682904</v>
      </c>
      <c r="N1309" s="218">
        <v>-0.19195380713092991</v>
      </c>
      <c r="O1309" s="218">
        <v>-1.1821697039295902</v>
      </c>
      <c r="P1309" s="218">
        <v>1.57171499544559</v>
      </c>
      <c r="Q1309" s="218">
        <v>0.62912831926529034</v>
      </c>
      <c r="R1309" s="507">
        <v>-0.65174165946896023</v>
      </c>
      <c r="S1309" s="507">
        <v>-0.68706175553026005</v>
      </c>
      <c r="T1309" s="218">
        <v>1.1004216573554402</v>
      </c>
    </row>
    <row r="1310" spans="1:20" x14ac:dyDescent="0.6">
      <c r="A1310" s="218" t="s">
        <v>4042</v>
      </c>
      <c r="B1310" s="218" t="s">
        <v>4043</v>
      </c>
      <c r="C1310" s="218">
        <v>6.5897921850174797</v>
      </c>
      <c r="D1310" s="218">
        <v>6.6712898687785298</v>
      </c>
      <c r="E1310" s="218">
        <v>7.2246186532782</v>
      </c>
      <c r="F1310" s="218">
        <v>6.7324913619647697</v>
      </c>
      <c r="G1310" s="218">
        <v>2.09505708156113</v>
      </c>
      <c r="H1310" s="218">
        <v>0.123827711997599</v>
      </c>
      <c r="I1310" t="s">
        <v>4044</v>
      </c>
      <c r="J1310" s="218" t="s">
        <v>4044</v>
      </c>
      <c r="K1310" s="218">
        <v>1</v>
      </c>
      <c r="L1310" s="218">
        <v>0.63482646826072031</v>
      </c>
      <c r="M1310" s="218">
        <v>0.14269917694729006</v>
      </c>
      <c r="N1310" s="218">
        <v>0.55332878449967016</v>
      </c>
      <c r="O1310" s="218">
        <v>6.1201493186239908E-2</v>
      </c>
      <c r="P1310" s="218">
        <v>-4.4947351034563496</v>
      </c>
      <c r="Q1310" s="218">
        <v>-6.4659644730198806</v>
      </c>
      <c r="R1310" s="507">
        <v>0.38876282260400519</v>
      </c>
      <c r="S1310" s="507">
        <v>0.30726513884295503</v>
      </c>
      <c r="T1310" s="218">
        <v>-5.4803497882381151</v>
      </c>
    </row>
    <row r="1311" spans="1:20" x14ac:dyDescent="0.6">
      <c r="A1311" s="218" t="s">
        <v>4045</v>
      </c>
      <c r="B1311" s="218" t="s">
        <v>4046</v>
      </c>
      <c r="C1311" s="218">
        <v>6.8795236052743904</v>
      </c>
      <c r="D1311" s="218">
        <v>7.0022322798318699</v>
      </c>
      <c r="E1311" s="218">
        <v>7.12407709238905</v>
      </c>
      <c r="F1311" s="218">
        <v>6.5856648529178301</v>
      </c>
      <c r="G1311" s="218">
        <v>1.9498624063249399</v>
      </c>
      <c r="H1311" s="218">
        <v>0.23786221336595301</v>
      </c>
      <c r="I1311" t="s">
        <v>4047</v>
      </c>
      <c r="J1311" s="218" t="s">
        <v>4047</v>
      </c>
      <c r="K1311" s="218">
        <v>1</v>
      </c>
      <c r="L1311" s="218">
        <v>0.24455348711465952</v>
      </c>
      <c r="M1311" s="218">
        <v>-0.29385875235656034</v>
      </c>
      <c r="N1311" s="218">
        <v>0.12184481255718005</v>
      </c>
      <c r="O1311" s="218">
        <v>-0.41656742691403981</v>
      </c>
      <c r="P1311" s="218">
        <v>-4.9296611989494501</v>
      </c>
      <c r="Q1311" s="218">
        <v>-6.6416613919084373</v>
      </c>
      <c r="R1311" s="507">
        <v>-2.465263262095041E-2</v>
      </c>
      <c r="S1311" s="507">
        <v>-0.14736130717842988</v>
      </c>
      <c r="T1311" s="218">
        <v>-5.7856612954289437</v>
      </c>
    </row>
    <row r="1312" spans="1:20" x14ac:dyDescent="0.6">
      <c r="A1312" s="218" t="s">
        <v>4048</v>
      </c>
      <c r="B1312" s="218" t="s">
        <v>4049</v>
      </c>
      <c r="C1312" s="218">
        <v>5.6105930677529399</v>
      </c>
      <c r="D1312" s="218">
        <v>5.4352397969896602</v>
      </c>
      <c r="E1312" s="218">
        <v>6.7391951568866801</v>
      </c>
      <c r="F1312" s="218">
        <v>5.0768331370486104</v>
      </c>
      <c r="G1312" s="218">
        <v>1.28195838278228</v>
      </c>
      <c r="H1312" s="218">
        <v>0</v>
      </c>
      <c r="I1312" t="s">
        <v>4050</v>
      </c>
      <c r="J1312" s="218" t="s">
        <v>4050</v>
      </c>
      <c r="K1312" s="218">
        <v>1</v>
      </c>
      <c r="L1312" s="218">
        <v>1.1286020891337403</v>
      </c>
      <c r="M1312" s="218">
        <v>-0.53375993070432948</v>
      </c>
      <c r="N1312" s="218">
        <v>1.3039553598970199</v>
      </c>
      <c r="O1312" s="218">
        <v>-0.35840665994104981</v>
      </c>
      <c r="P1312" s="218">
        <v>-4.3286346849706598</v>
      </c>
      <c r="Q1312" s="218">
        <v>-5.6105930677529399</v>
      </c>
      <c r="R1312" s="507">
        <v>0.2974210792147054</v>
      </c>
      <c r="S1312" s="507">
        <v>0.47277434997798506</v>
      </c>
      <c r="T1312" s="218">
        <v>-4.9696138763617999</v>
      </c>
    </row>
    <row r="1313" spans="1:20" x14ac:dyDescent="0.6">
      <c r="A1313" s="218" t="s">
        <v>4051</v>
      </c>
      <c r="B1313" s="218" t="s">
        <v>4052</v>
      </c>
      <c r="C1313" s="218">
        <v>6.4359437466496798</v>
      </c>
      <c r="D1313" s="218">
        <v>6.1388194894366501</v>
      </c>
      <c r="E1313" s="218">
        <v>5.0091594385656704</v>
      </c>
      <c r="F1313" s="218">
        <v>6.2711161952506496</v>
      </c>
      <c r="G1313" s="218">
        <v>8.6246650324025502</v>
      </c>
      <c r="H1313" s="218">
        <v>0.123827711997599</v>
      </c>
      <c r="I1313" t="s">
        <v>4053</v>
      </c>
      <c r="J1313" s="218" t="s">
        <v>4053</v>
      </c>
      <c r="K1313" s="218">
        <v>2</v>
      </c>
      <c r="L1313" s="218">
        <v>-1.4267843080840095</v>
      </c>
      <c r="M1313" s="218">
        <v>-0.16482755139903027</v>
      </c>
      <c r="N1313" s="218">
        <v>-1.1296600508709798</v>
      </c>
      <c r="O1313" s="218">
        <v>0.13229670581399944</v>
      </c>
      <c r="P1313" s="218">
        <v>2.1887212857528704</v>
      </c>
      <c r="Q1313" s="218">
        <v>-6.3121160346520808</v>
      </c>
      <c r="R1313" s="507">
        <v>-0.79580592974151987</v>
      </c>
      <c r="S1313" s="507">
        <v>-0.49868167252849016</v>
      </c>
      <c r="T1313" s="218">
        <v>-2.0616973744496052</v>
      </c>
    </row>
    <row r="1314" spans="1:20" x14ac:dyDescent="0.6">
      <c r="A1314" s="218" t="s">
        <v>4054</v>
      </c>
      <c r="B1314" s="218" t="s">
        <v>4055</v>
      </c>
      <c r="C1314" s="218">
        <v>5.9306521975007804</v>
      </c>
      <c r="D1314" s="218">
        <v>5.6157452947390496</v>
      </c>
      <c r="E1314" s="218">
        <v>1.9279982750815099</v>
      </c>
      <c r="F1314" s="218">
        <v>5.3713543850239303</v>
      </c>
      <c r="G1314" s="218">
        <v>0</v>
      </c>
      <c r="H1314" s="218">
        <v>0.123827711997599</v>
      </c>
      <c r="I1314" t="s">
        <v>4053</v>
      </c>
      <c r="J1314" s="218" t="s">
        <v>4053</v>
      </c>
      <c r="K1314" s="218">
        <v>2</v>
      </c>
      <c r="L1314" s="218">
        <v>-4.0026539224192703</v>
      </c>
      <c r="M1314" s="218">
        <v>-0.55929781247685018</v>
      </c>
      <c r="N1314" s="218">
        <v>-3.6877470196575395</v>
      </c>
      <c r="O1314" s="218">
        <v>-0.24439090971511934</v>
      </c>
      <c r="P1314" s="218">
        <v>-5.9306521975007804</v>
      </c>
      <c r="Q1314" s="218">
        <v>-5.8068244855031814</v>
      </c>
      <c r="R1314" s="507">
        <v>-2.2809758674480602</v>
      </c>
      <c r="S1314" s="507">
        <v>-1.9660689646863294</v>
      </c>
      <c r="T1314" s="218">
        <v>-5.8687383415019809</v>
      </c>
    </row>
    <row r="1315" spans="1:20" x14ac:dyDescent="0.6">
      <c r="A1315" s="218" t="s">
        <v>4056</v>
      </c>
      <c r="B1315" s="218" t="s">
        <v>4057</v>
      </c>
      <c r="C1315" s="218">
        <v>4.4869213052345804</v>
      </c>
      <c r="D1315" s="218">
        <v>4.5552239512069299</v>
      </c>
      <c r="E1315" s="218">
        <v>4.5391592307856099</v>
      </c>
      <c r="F1315" s="218">
        <v>5.3042409132862698</v>
      </c>
      <c r="G1315" s="218">
        <v>0.494726731926454</v>
      </c>
      <c r="H1315" s="218">
        <v>0</v>
      </c>
      <c r="I1315" t="s">
        <v>4058</v>
      </c>
      <c r="J1315" s="218" t="s">
        <v>4058</v>
      </c>
      <c r="K1315" s="218">
        <v>2</v>
      </c>
      <c r="L1315" s="218">
        <v>5.2237925551029463E-2</v>
      </c>
      <c r="M1315" s="218">
        <v>0.81731960805168935</v>
      </c>
      <c r="N1315" s="218">
        <v>-1.6064720421320011E-2</v>
      </c>
      <c r="O1315" s="218">
        <v>0.74901696207933988</v>
      </c>
      <c r="P1315" s="218">
        <v>-3.9921945733081263</v>
      </c>
      <c r="Q1315" s="218">
        <v>-4.4869213052345804</v>
      </c>
      <c r="R1315" s="507">
        <v>0.43477876680135941</v>
      </c>
      <c r="S1315" s="507">
        <v>0.36647612082900993</v>
      </c>
      <c r="T1315" s="218">
        <v>-4.2395579392713536</v>
      </c>
    </row>
    <row r="1316" spans="1:20" x14ac:dyDescent="0.6">
      <c r="A1316" s="218" t="s">
        <v>4059</v>
      </c>
      <c r="B1316" s="218" t="s">
        <v>4060</v>
      </c>
      <c r="C1316" s="218">
        <v>5.0328055976662602</v>
      </c>
      <c r="D1316" s="218">
        <v>5.2929780773575503</v>
      </c>
      <c r="E1316" s="218">
        <v>5.7193508258340904</v>
      </c>
      <c r="F1316" s="218">
        <v>3.9315395419390899</v>
      </c>
      <c r="G1316" s="218">
        <v>0.26846663313173802</v>
      </c>
      <c r="H1316" s="218">
        <v>0</v>
      </c>
      <c r="I1316" t="s">
        <v>4058</v>
      </c>
      <c r="J1316" s="218" t="s">
        <v>4058</v>
      </c>
      <c r="K1316" s="218">
        <v>2</v>
      </c>
      <c r="L1316" s="218">
        <v>0.68654522816783015</v>
      </c>
      <c r="M1316" s="218">
        <v>-1.1012660557271703</v>
      </c>
      <c r="N1316" s="218">
        <v>0.42637274847654005</v>
      </c>
      <c r="O1316" s="218">
        <v>-1.3614385354184604</v>
      </c>
      <c r="P1316" s="218">
        <v>-4.764338964534522</v>
      </c>
      <c r="Q1316" s="218">
        <v>-5.0328055976662602</v>
      </c>
      <c r="R1316" s="507">
        <v>-0.20736041377967007</v>
      </c>
      <c r="S1316" s="507">
        <v>-0.46753289347096016</v>
      </c>
      <c r="T1316" s="218">
        <v>-4.8985722811003907</v>
      </c>
    </row>
    <row r="1317" spans="1:20" x14ac:dyDescent="0.6">
      <c r="A1317" s="218" t="s">
        <v>4061</v>
      </c>
      <c r="B1317" s="218" t="s">
        <v>4062</v>
      </c>
      <c r="C1317" s="218">
        <v>6.5327836430513102</v>
      </c>
      <c r="D1317" s="218">
        <v>6.4096016785237602</v>
      </c>
      <c r="E1317" s="218">
        <v>7.5533495315782</v>
      </c>
      <c r="F1317" s="218">
        <v>6.1562802205120102</v>
      </c>
      <c r="G1317" s="218">
        <v>7.3728340004373898</v>
      </c>
      <c r="H1317" s="218">
        <v>0</v>
      </c>
      <c r="I1317" t="s">
        <v>4063</v>
      </c>
      <c r="J1317" s="218" t="s">
        <v>4063</v>
      </c>
      <c r="K1317" s="218">
        <v>1</v>
      </c>
      <c r="L1317" s="218">
        <v>1.0205658885268898</v>
      </c>
      <c r="M1317" s="218">
        <v>-0.37650342253930003</v>
      </c>
      <c r="N1317" s="218">
        <v>1.1437478530544398</v>
      </c>
      <c r="O1317" s="218">
        <v>-0.25332145801174999</v>
      </c>
      <c r="P1317" s="218">
        <v>0.84005035738607958</v>
      </c>
      <c r="Q1317" s="218">
        <v>-6.5327836430513102</v>
      </c>
      <c r="R1317" s="507">
        <v>0.32203123299379488</v>
      </c>
      <c r="S1317" s="507">
        <v>0.44521319752134492</v>
      </c>
      <c r="T1317" s="218">
        <v>-2.8463666428326153</v>
      </c>
    </row>
    <row r="1318" spans="1:20" x14ac:dyDescent="0.6">
      <c r="A1318" s="218" t="s">
        <v>4064</v>
      </c>
      <c r="B1318" s="218" t="s">
        <v>4065</v>
      </c>
      <c r="C1318" s="218">
        <v>3.7737117697404998</v>
      </c>
      <c r="D1318" s="218">
        <v>3.9279448501809799</v>
      </c>
      <c r="E1318" s="218">
        <v>4.1779663877718303</v>
      </c>
      <c r="F1318" s="218">
        <v>3.5630125112464199</v>
      </c>
      <c r="G1318" s="218">
        <v>0.26846663313173802</v>
      </c>
      <c r="H1318" s="218">
        <v>0</v>
      </c>
      <c r="I1318" t="s">
        <v>4066</v>
      </c>
      <c r="J1318" s="218" t="s">
        <v>4066</v>
      </c>
      <c r="K1318" s="218">
        <v>4</v>
      </c>
      <c r="L1318" s="218">
        <v>0.40425461803133045</v>
      </c>
      <c r="M1318" s="218">
        <v>-0.21069925849407989</v>
      </c>
      <c r="N1318" s="218">
        <v>0.25002153759085033</v>
      </c>
      <c r="O1318" s="218">
        <v>-0.36493233893456001</v>
      </c>
      <c r="P1318" s="218">
        <v>-3.505245136608762</v>
      </c>
      <c r="Q1318" s="218">
        <v>-3.7737117697404998</v>
      </c>
      <c r="R1318" s="507">
        <v>9.677767976862528E-2</v>
      </c>
      <c r="S1318" s="507">
        <v>-5.7455400671854839E-2</v>
      </c>
      <c r="T1318" s="218">
        <v>-3.6394784531746307</v>
      </c>
    </row>
    <row r="1319" spans="1:20" x14ac:dyDescent="0.6">
      <c r="A1319" s="218" t="s">
        <v>4067</v>
      </c>
      <c r="B1319" s="218" t="s">
        <v>4068</v>
      </c>
      <c r="C1319" s="218">
        <v>4.3505358152516003</v>
      </c>
      <c r="D1319" s="218">
        <v>4.3480055042231802</v>
      </c>
      <c r="E1319" s="218">
        <v>5.2655729663144299</v>
      </c>
      <c r="F1319" s="218">
        <v>2.9888024547731802</v>
      </c>
      <c r="G1319" s="218">
        <v>1.28195838278228</v>
      </c>
      <c r="H1319" s="218">
        <v>0</v>
      </c>
      <c r="I1319" t="s">
        <v>4066</v>
      </c>
      <c r="J1319" s="218" t="s">
        <v>4066</v>
      </c>
      <c r="K1319" s="218">
        <v>4</v>
      </c>
      <c r="L1319" s="218">
        <v>0.91503715106282968</v>
      </c>
      <c r="M1319" s="218">
        <v>-1.3617333604784201</v>
      </c>
      <c r="N1319" s="218">
        <v>0.91756746209124973</v>
      </c>
      <c r="O1319" s="218">
        <v>-1.35920304945</v>
      </c>
      <c r="P1319" s="218">
        <v>-3.0685774324693202</v>
      </c>
      <c r="Q1319" s="218">
        <v>-4.3505358152516003</v>
      </c>
      <c r="R1319" s="507">
        <v>-0.2233481047077952</v>
      </c>
      <c r="S1319" s="507">
        <v>-0.22081779367937515</v>
      </c>
      <c r="T1319" s="218">
        <v>-3.7095566238604603</v>
      </c>
    </row>
    <row r="1320" spans="1:20" x14ac:dyDescent="0.6">
      <c r="A1320" s="218" t="s">
        <v>4069</v>
      </c>
      <c r="B1320" s="218" t="s">
        <v>4070</v>
      </c>
      <c r="C1320" s="218">
        <v>0.45454246962471401</v>
      </c>
      <c r="D1320" s="218">
        <v>0</v>
      </c>
      <c r="E1320" s="218">
        <v>0</v>
      </c>
      <c r="F1320" s="218">
        <v>0</v>
      </c>
      <c r="G1320" s="218">
        <v>0</v>
      </c>
      <c r="H1320" s="218">
        <v>0</v>
      </c>
      <c r="I1320" t="s">
        <v>4066</v>
      </c>
      <c r="J1320" s="218" t="s">
        <v>4066</v>
      </c>
      <c r="K1320" s="218">
        <v>4</v>
      </c>
      <c r="L1320" s="218">
        <v>-0.45454246962471401</v>
      </c>
      <c r="M1320" s="218">
        <v>-0.45454246962471401</v>
      </c>
      <c r="N1320" s="218">
        <v>0</v>
      </c>
      <c r="O1320" s="218">
        <v>0</v>
      </c>
      <c r="P1320" s="218">
        <v>-0.45454246962471401</v>
      </c>
      <c r="Q1320" s="218">
        <v>-0.45454246962471401</v>
      </c>
      <c r="R1320" s="507">
        <v>-0.45454246962471401</v>
      </c>
      <c r="S1320" s="507">
        <v>0</v>
      </c>
      <c r="T1320" s="218">
        <v>-0.45454246962471401</v>
      </c>
    </row>
    <row r="1321" spans="1:20" x14ac:dyDescent="0.6">
      <c r="A1321" s="218" t="s">
        <v>4071</v>
      </c>
      <c r="B1321" s="218" t="s">
        <v>4072</v>
      </c>
      <c r="C1321" s="218">
        <v>4.49605691829038</v>
      </c>
      <c r="D1321" s="218">
        <v>4.6239348965491898</v>
      </c>
      <c r="E1321" s="218">
        <v>2.52734906384504</v>
      </c>
      <c r="F1321" s="218">
        <v>4.9259487369297599</v>
      </c>
      <c r="G1321" s="218">
        <v>0</v>
      </c>
      <c r="H1321" s="218">
        <v>0.123827711997599</v>
      </c>
      <c r="I1321" t="s">
        <v>4066</v>
      </c>
      <c r="J1321" s="218" t="s">
        <v>4066</v>
      </c>
      <c r="K1321" s="218">
        <v>4</v>
      </c>
      <c r="L1321" s="218">
        <v>-1.96870785444534</v>
      </c>
      <c r="M1321" s="218">
        <v>0.42989181863937986</v>
      </c>
      <c r="N1321" s="218">
        <v>-2.0965858327041498</v>
      </c>
      <c r="O1321" s="218">
        <v>0.30201384038057011</v>
      </c>
      <c r="P1321" s="218">
        <v>-4.49605691829038</v>
      </c>
      <c r="Q1321" s="218">
        <v>-4.372229206292781</v>
      </c>
      <c r="R1321" s="507">
        <v>-0.76940801790298008</v>
      </c>
      <c r="S1321" s="507">
        <v>-0.89728599616178983</v>
      </c>
      <c r="T1321" s="218">
        <v>-4.4341430622915805</v>
      </c>
    </row>
    <row r="1322" spans="1:20" x14ac:dyDescent="0.6">
      <c r="A1322" s="218" t="s">
        <v>4073</v>
      </c>
      <c r="B1322" s="218" t="s">
        <v>4074</v>
      </c>
      <c r="C1322" s="218">
        <v>4.5514419136419502</v>
      </c>
      <c r="D1322" s="218">
        <v>4.6065765048025797</v>
      </c>
      <c r="E1322" s="218">
        <v>5.6213943911691802</v>
      </c>
      <c r="F1322" s="218">
        <v>4.5825900798547101</v>
      </c>
      <c r="G1322" s="218">
        <v>1.0162357018798001</v>
      </c>
      <c r="H1322" s="218">
        <v>0</v>
      </c>
      <c r="I1322" t="s">
        <v>4075</v>
      </c>
      <c r="J1322" s="218" t="s">
        <v>4075</v>
      </c>
      <c r="K1322" s="218">
        <v>3</v>
      </c>
      <c r="L1322" s="218">
        <v>1.06995247752723</v>
      </c>
      <c r="M1322" s="218">
        <v>3.1148166212759953E-2</v>
      </c>
      <c r="N1322" s="218">
        <v>1.0148178863666004</v>
      </c>
      <c r="O1322" s="218">
        <v>-2.3986424947869622E-2</v>
      </c>
      <c r="P1322" s="218">
        <v>-3.5352062117621501</v>
      </c>
      <c r="Q1322" s="218">
        <v>-4.5514419136419502</v>
      </c>
      <c r="R1322" s="507">
        <v>0.55055032186999497</v>
      </c>
      <c r="S1322" s="507">
        <v>0.4954157307093654</v>
      </c>
      <c r="T1322" s="218">
        <v>-4.0433240627020499</v>
      </c>
    </row>
    <row r="1323" spans="1:20" x14ac:dyDescent="0.6">
      <c r="A1323" s="218" t="s">
        <v>4076</v>
      </c>
      <c r="B1323" s="218" t="s">
        <v>4077</v>
      </c>
      <c r="C1323" s="218">
        <v>4.9646807971223801</v>
      </c>
      <c r="D1323" s="218">
        <v>5.0816997390555496</v>
      </c>
      <c r="E1323" s="218">
        <v>4.8199588640378597</v>
      </c>
      <c r="F1323" s="218">
        <v>4.89206833629434</v>
      </c>
      <c r="G1323" s="218">
        <v>1.08739361964643</v>
      </c>
      <c r="H1323" s="218">
        <v>0</v>
      </c>
      <c r="I1323" t="s">
        <v>4075</v>
      </c>
      <c r="J1323" s="218" t="s">
        <v>4075</v>
      </c>
      <c r="K1323" s="218">
        <v>3</v>
      </c>
      <c r="L1323" s="218">
        <v>-0.14472193308452042</v>
      </c>
      <c r="M1323" s="218">
        <v>-7.2612460828040071E-2</v>
      </c>
      <c r="N1323" s="218">
        <v>-0.26174087501768994</v>
      </c>
      <c r="O1323" s="218">
        <v>-0.1896314027612096</v>
      </c>
      <c r="P1323" s="218">
        <v>-3.8772871774759503</v>
      </c>
      <c r="Q1323" s="218">
        <v>-4.9646807971223801</v>
      </c>
      <c r="R1323" s="507">
        <v>-0.10866719695628024</v>
      </c>
      <c r="S1323" s="507">
        <v>-0.22568613888944977</v>
      </c>
      <c r="T1323" s="218">
        <v>-4.4209839872991648</v>
      </c>
    </row>
    <row r="1324" spans="1:20" x14ac:dyDescent="0.6">
      <c r="A1324" s="218" t="s">
        <v>4078</v>
      </c>
      <c r="B1324" s="218" t="s">
        <v>4079</v>
      </c>
      <c r="C1324" s="218">
        <v>5.5140645768019896</v>
      </c>
      <c r="D1324" s="218">
        <v>5.69361997538347</v>
      </c>
      <c r="E1324" s="218">
        <v>4.4531892968192697</v>
      </c>
      <c r="F1324" s="218">
        <v>6.17635886363826</v>
      </c>
      <c r="G1324" s="218">
        <v>0.77891856884019794</v>
      </c>
      <c r="H1324" s="218">
        <v>0</v>
      </c>
      <c r="I1324" t="s">
        <v>4075</v>
      </c>
      <c r="J1324" s="218" t="s">
        <v>4075</v>
      </c>
      <c r="K1324" s="218">
        <v>3</v>
      </c>
      <c r="L1324" s="218">
        <v>-1.0608752799827199</v>
      </c>
      <c r="M1324" s="218">
        <v>0.66229428683627045</v>
      </c>
      <c r="N1324" s="218">
        <v>-1.2404306785642003</v>
      </c>
      <c r="O1324" s="218">
        <v>0.48273888825479006</v>
      </c>
      <c r="P1324" s="218">
        <v>-4.7351460079617915</v>
      </c>
      <c r="Q1324" s="218">
        <v>-5.5140645768019896</v>
      </c>
      <c r="R1324" s="507">
        <v>-0.19929049657322473</v>
      </c>
      <c r="S1324" s="507">
        <v>-0.37884589515470513</v>
      </c>
      <c r="T1324" s="218">
        <v>-5.1246052923818901</v>
      </c>
    </row>
    <row r="1325" spans="1:20" x14ac:dyDescent="0.6">
      <c r="A1325" s="218" t="s">
        <v>4080</v>
      </c>
      <c r="B1325" s="218" t="s">
        <v>4081</v>
      </c>
      <c r="C1325" s="218">
        <v>5.5574744374556904</v>
      </c>
      <c r="D1325" s="218">
        <v>5.6963575045374499</v>
      </c>
      <c r="E1325" s="218">
        <v>3.2291844855124299</v>
      </c>
      <c r="F1325" s="218">
        <v>5.4865151270579098</v>
      </c>
      <c r="G1325" s="218">
        <v>0.38602773444041999</v>
      </c>
      <c r="H1325" s="218">
        <v>6.8897660280055302</v>
      </c>
      <c r="I1325" t="s">
        <v>4082</v>
      </c>
      <c r="J1325" s="218" t="s">
        <v>4082</v>
      </c>
      <c r="K1325" s="218">
        <v>1</v>
      </c>
      <c r="L1325" s="218">
        <v>-2.3282899519432605</v>
      </c>
      <c r="M1325" s="218">
        <v>-7.0959310397780584E-2</v>
      </c>
      <c r="N1325" s="218">
        <v>-2.4671730190250201</v>
      </c>
      <c r="O1325" s="218">
        <v>-0.20984237747954015</v>
      </c>
      <c r="P1325" s="218">
        <v>-5.1714467030152704</v>
      </c>
      <c r="Q1325" s="218">
        <v>1.3322915905498398</v>
      </c>
      <c r="R1325" s="507">
        <v>-1.1996246311705205</v>
      </c>
      <c r="S1325" s="507">
        <v>-1.3385076982522801</v>
      </c>
      <c r="T1325" s="218">
        <v>-1.9195775562327153</v>
      </c>
    </row>
    <row r="1326" spans="1:20" x14ac:dyDescent="0.6">
      <c r="A1326" s="218" t="s">
        <v>4083</v>
      </c>
      <c r="B1326" s="218" t="s">
        <v>4084</v>
      </c>
      <c r="C1326" s="218">
        <v>6.8714728349196301</v>
      </c>
      <c r="D1326" s="218">
        <v>6.95576850858588</v>
      </c>
      <c r="E1326" s="218">
        <v>6.3303755352992104</v>
      </c>
      <c r="F1326" s="218">
        <v>6.85991510987557</v>
      </c>
      <c r="G1326" s="218">
        <v>9.6243325825880408</v>
      </c>
      <c r="H1326" s="218">
        <v>0.23786221336595301</v>
      </c>
      <c r="I1326" t="s">
        <v>4085</v>
      </c>
      <c r="J1326" s="218" t="s">
        <v>4085</v>
      </c>
      <c r="K1326" s="218">
        <v>1</v>
      </c>
      <c r="L1326" s="218">
        <v>-0.54109729962041975</v>
      </c>
      <c r="M1326" s="218">
        <v>-1.1557725044060163E-2</v>
      </c>
      <c r="N1326" s="218">
        <v>-0.62539297328666965</v>
      </c>
      <c r="O1326" s="218">
        <v>-9.5853398710310067E-2</v>
      </c>
      <c r="P1326" s="218">
        <v>2.7528597476684107</v>
      </c>
      <c r="Q1326" s="218">
        <v>-6.633610621553677</v>
      </c>
      <c r="R1326" s="507">
        <v>-0.27632751233223996</v>
      </c>
      <c r="S1326" s="507">
        <v>-0.36062318599848986</v>
      </c>
      <c r="T1326" s="218">
        <v>-1.9403754369426331</v>
      </c>
    </row>
    <row r="1327" spans="1:20" x14ac:dyDescent="0.6">
      <c r="A1327" s="218" t="s">
        <v>4086</v>
      </c>
      <c r="B1327" s="218" t="s">
        <v>4087</v>
      </c>
      <c r="C1327" s="218">
        <v>6.7522496174191398</v>
      </c>
      <c r="D1327" s="218">
        <v>6.6159769825988599</v>
      </c>
      <c r="E1327" s="218">
        <v>6.4757478628324101</v>
      </c>
      <c r="F1327" s="218">
        <v>7.19413155397236</v>
      </c>
      <c r="G1327" s="218">
        <v>1.1552061784318599</v>
      </c>
      <c r="H1327" s="218">
        <v>9.3118019440602797</v>
      </c>
      <c r="I1327" t="s">
        <v>4088</v>
      </c>
      <c r="J1327" s="218" t="s">
        <v>4088</v>
      </c>
      <c r="K1327" s="218">
        <v>1</v>
      </c>
      <c r="L1327" s="218">
        <v>-0.27650175458672965</v>
      </c>
      <c r="M1327" s="218">
        <v>0.44188193655322028</v>
      </c>
      <c r="N1327" s="218">
        <v>-0.14022911976644981</v>
      </c>
      <c r="O1327" s="218">
        <v>0.57815457137350013</v>
      </c>
      <c r="P1327" s="218">
        <v>-5.5970434389872796</v>
      </c>
      <c r="Q1327" s="218">
        <v>2.55955232664114</v>
      </c>
      <c r="R1327" s="507">
        <v>8.2690090983245312E-2</v>
      </c>
      <c r="S1327" s="507">
        <v>0.21896272580352516</v>
      </c>
      <c r="T1327" s="218">
        <v>-1.5187455561730698</v>
      </c>
    </row>
    <row r="1328" spans="1:20" x14ac:dyDescent="0.6">
      <c r="A1328" s="218" t="s">
        <v>4089</v>
      </c>
      <c r="B1328" s="218" t="s">
        <v>4090</v>
      </c>
      <c r="C1328" s="218">
        <v>5.8359743051830097</v>
      </c>
      <c r="D1328" s="218">
        <v>5.7108705729080098</v>
      </c>
      <c r="E1328" s="218">
        <v>7.1912450769999001</v>
      </c>
      <c r="F1328" s="218">
        <v>5.7224911159690501</v>
      </c>
      <c r="G1328" s="218">
        <v>1.78840299136486</v>
      </c>
      <c r="H1328" s="218">
        <v>0.123827711997599</v>
      </c>
      <c r="I1328" t="s">
        <v>4091</v>
      </c>
      <c r="J1328" s="218" t="s">
        <v>4091</v>
      </c>
      <c r="K1328" s="218">
        <v>1</v>
      </c>
      <c r="L1328" s="218">
        <v>1.3552707718168904</v>
      </c>
      <c r="M1328" s="218">
        <v>-0.11348318921395961</v>
      </c>
      <c r="N1328" s="218">
        <v>1.4803745040918903</v>
      </c>
      <c r="O1328" s="218">
        <v>1.1620543061040323E-2</v>
      </c>
      <c r="P1328" s="218">
        <v>-4.0475713138181497</v>
      </c>
      <c r="Q1328" s="218">
        <v>-5.7121465931854107</v>
      </c>
      <c r="R1328" s="507">
        <v>0.62089379130146538</v>
      </c>
      <c r="S1328" s="507">
        <v>0.74599752357646532</v>
      </c>
      <c r="T1328" s="218">
        <v>-4.8798589535017802</v>
      </c>
    </row>
    <row r="1329" spans="1:20" x14ac:dyDescent="0.6">
      <c r="A1329" s="218" t="s">
        <v>4092</v>
      </c>
      <c r="B1329" s="218" t="s">
        <v>4093</v>
      </c>
      <c r="C1329" s="218">
        <v>6.3654144222234796</v>
      </c>
      <c r="D1329" s="218">
        <v>6.4620190665548902</v>
      </c>
      <c r="E1329" s="218">
        <v>7.2499714993474198</v>
      </c>
      <c r="F1329" s="218">
        <v>6.40777000042642</v>
      </c>
      <c r="G1329" s="218">
        <v>2.3765131607844299</v>
      </c>
      <c r="H1329" s="218">
        <v>0</v>
      </c>
      <c r="I1329" t="s">
        <v>4094</v>
      </c>
      <c r="J1329" s="218" t="s">
        <v>4094</v>
      </c>
      <c r="K1329" s="218">
        <v>1</v>
      </c>
      <c r="L1329" s="218">
        <v>0.88455707712394016</v>
      </c>
      <c r="M1329" s="218">
        <v>4.2355578202940336E-2</v>
      </c>
      <c r="N1329" s="218">
        <v>0.78795243279252958</v>
      </c>
      <c r="O1329" s="218">
        <v>-5.4249066128470247E-2</v>
      </c>
      <c r="P1329" s="218">
        <v>-3.9889012614390498</v>
      </c>
      <c r="Q1329" s="218">
        <v>-6.3654144222234796</v>
      </c>
      <c r="R1329" s="507">
        <v>0.46345632766344025</v>
      </c>
      <c r="S1329" s="507">
        <v>0.36685168333202967</v>
      </c>
      <c r="T1329" s="218">
        <v>-5.1771578418312645</v>
      </c>
    </row>
    <row r="1330" spans="1:20" x14ac:dyDescent="0.6">
      <c r="A1330" s="218" t="s">
        <v>4095</v>
      </c>
      <c r="B1330" s="218" t="s">
        <v>4096</v>
      </c>
      <c r="C1330" s="218">
        <v>6.8441885310392099</v>
      </c>
      <c r="D1330" s="218">
        <v>6.85156091655442</v>
      </c>
      <c r="E1330" s="218">
        <v>5.7821527403781099</v>
      </c>
      <c r="F1330" s="218">
        <v>7.1359137095066902</v>
      </c>
      <c r="G1330" s="218">
        <v>9.1535078653528998</v>
      </c>
      <c r="H1330" s="218">
        <v>0.123827711997599</v>
      </c>
      <c r="I1330" t="s">
        <v>4097</v>
      </c>
      <c r="J1330" s="218" t="s">
        <v>4097</v>
      </c>
      <c r="K1330" s="218">
        <v>1</v>
      </c>
      <c r="L1330" s="218">
        <v>-1.0620357906611</v>
      </c>
      <c r="M1330" s="218">
        <v>0.29172517846748036</v>
      </c>
      <c r="N1330" s="218">
        <v>-1.0694081761763101</v>
      </c>
      <c r="O1330" s="218">
        <v>0.28435279295227023</v>
      </c>
      <c r="P1330" s="218">
        <v>2.30931933431369</v>
      </c>
      <c r="Q1330" s="218">
        <v>-6.7203608190416109</v>
      </c>
      <c r="R1330" s="507">
        <v>-0.38515530609680981</v>
      </c>
      <c r="S1330" s="507">
        <v>-0.39252769161201995</v>
      </c>
      <c r="T1330" s="218">
        <v>-2.2055207423639605</v>
      </c>
    </row>
    <row r="1331" spans="1:20" x14ac:dyDescent="0.6">
      <c r="A1331" s="218" t="s">
        <v>4098</v>
      </c>
      <c r="B1331" s="218" t="s">
        <v>4099</v>
      </c>
      <c r="C1331" s="218">
        <v>5.3054122937051202</v>
      </c>
      <c r="D1331" s="218">
        <v>4.9745181393907698</v>
      </c>
      <c r="E1331" s="218">
        <v>5.2276059794644496</v>
      </c>
      <c r="F1331" s="218">
        <v>5.0818511470565904</v>
      </c>
      <c r="G1331" s="218">
        <v>0</v>
      </c>
      <c r="H1331" s="218">
        <v>0</v>
      </c>
      <c r="I1331" t="s">
        <v>4100</v>
      </c>
      <c r="J1331" s="218" t="s">
        <v>4100</v>
      </c>
      <c r="K1331" s="218">
        <v>1</v>
      </c>
      <c r="L1331" s="218">
        <v>-7.7806314240670638E-2</v>
      </c>
      <c r="M1331" s="218">
        <v>-0.22356114664852988</v>
      </c>
      <c r="N1331" s="218">
        <v>0.25308784007367979</v>
      </c>
      <c r="O1331" s="218">
        <v>0.10733300766582055</v>
      </c>
      <c r="P1331" s="218">
        <v>-5.3054122937051202</v>
      </c>
      <c r="Q1331" s="218">
        <v>-5.3054122937051202</v>
      </c>
      <c r="R1331" s="507">
        <v>-0.15068373044460026</v>
      </c>
      <c r="S1331" s="507">
        <v>0.18021042386975017</v>
      </c>
      <c r="T1331" s="218">
        <v>-5.3054122937051202</v>
      </c>
    </row>
    <row r="1332" spans="1:20" x14ac:dyDescent="0.6">
      <c r="A1332" s="218" t="s">
        <v>4101</v>
      </c>
      <c r="B1332" s="218" t="s">
        <v>4102</v>
      </c>
      <c r="C1332" s="218">
        <v>1.1902825840323299</v>
      </c>
      <c r="D1332" s="218">
        <v>0.44406027318829</v>
      </c>
      <c r="E1332" s="218">
        <v>0</v>
      </c>
      <c r="F1332" s="218">
        <v>0</v>
      </c>
      <c r="G1332" s="218">
        <v>0</v>
      </c>
      <c r="H1332" s="218">
        <v>0</v>
      </c>
      <c r="I1332" t="s">
        <v>4103</v>
      </c>
      <c r="J1332" s="218" t="s">
        <v>4103</v>
      </c>
      <c r="K1332" s="218">
        <v>1</v>
      </c>
      <c r="L1332" s="218">
        <v>-1.1902825840323299</v>
      </c>
      <c r="M1332" s="218">
        <v>-1.1902825840323299</v>
      </c>
      <c r="N1332" s="218">
        <v>-0.44406027318829</v>
      </c>
      <c r="O1332" s="218">
        <v>-0.44406027318829</v>
      </c>
      <c r="P1332" s="218">
        <v>-1.1902825840323299</v>
      </c>
      <c r="Q1332" s="218">
        <v>-1.1902825840323299</v>
      </c>
      <c r="R1332" s="507">
        <v>-1.1902825840323299</v>
      </c>
      <c r="S1332" s="507">
        <v>-0.44406027318829</v>
      </c>
      <c r="T1332" s="218">
        <v>-1.1902825840323299</v>
      </c>
    </row>
    <row r="1333" spans="1:20" x14ac:dyDescent="0.6">
      <c r="A1333" s="218" t="s">
        <v>4104</v>
      </c>
      <c r="B1333" s="218" t="s">
        <v>4105</v>
      </c>
      <c r="C1333" s="218">
        <v>5.0699872560662698</v>
      </c>
      <c r="D1333" s="218">
        <v>4.7221254692762296</v>
      </c>
      <c r="E1333" s="218">
        <v>4.6537149060264396</v>
      </c>
      <c r="F1333" s="218">
        <v>4.8006733939679398</v>
      </c>
      <c r="G1333" s="218">
        <v>0</v>
      </c>
      <c r="H1333" s="218">
        <v>0</v>
      </c>
      <c r="I1333" t="s">
        <v>4106</v>
      </c>
      <c r="J1333" s="218" t="s">
        <v>4106</v>
      </c>
      <c r="K1333" s="218">
        <v>1</v>
      </c>
      <c r="L1333" s="218">
        <v>-0.41627235003983021</v>
      </c>
      <c r="M1333" s="218">
        <v>-0.26931386209832997</v>
      </c>
      <c r="N1333" s="218">
        <v>-6.8410563249790002E-2</v>
      </c>
      <c r="O1333" s="218">
        <v>7.8547924691710236E-2</v>
      </c>
      <c r="P1333" s="218">
        <v>-5.0699872560662698</v>
      </c>
      <c r="Q1333" s="218">
        <v>-5.0699872560662698</v>
      </c>
      <c r="R1333" s="507">
        <v>-0.34279310606908009</v>
      </c>
      <c r="S1333" s="507">
        <v>5.068680720960117E-3</v>
      </c>
      <c r="T1333" s="218">
        <v>-5.0699872560662698</v>
      </c>
    </row>
    <row r="1334" spans="1:20" x14ac:dyDescent="0.6">
      <c r="A1334" s="218" t="s">
        <v>4107</v>
      </c>
      <c r="B1334" s="218" t="s">
        <v>4108</v>
      </c>
      <c r="C1334" s="218">
        <v>5.6339556810803</v>
      </c>
      <c r="D1334" s="218">
        <v>5.5293376421197102</v>
      </c>
      <c r="E1334" s="218">
        <v>6.3976769133580804</v>
      </c>
      <c r="F1334" s="218">
        <v>3.9398545730635601</v>
      </c>
      <c r="G1334" s="218">
        <v>1.55729034198126</v>
      </c>
      <c r="H1334" s="218">
        <v>0</v>
      </c>
      <c r="I1334" t="s">
        <v>4109</v>
      </c>
      <c r="J1334" s="218" t="s">
        <v>4109</v>
      </c>
      <c r="K1334" s="218">
        <v>2</v>
      </c>
      <c r="L1334" s="218">
        <v>0.76372123227778044</v>
      </c>
      <c r="M1334" s="218">
        <v>-1.6941011080167399</v>
      </c>
      <c r="N1334" s="218">
        <v>0.86833927123837018</v>
      </c>
      <c r="O1334" s="218">
        <v>-1.5894830690561501</v>
      </c>
      <c r="P1334" s="218">
        <v>-4.0766653390990397</v>
      </c>
      <c r="Q1334" s="218">
        <v>-5.6339556810803</v>
      </c>
      <c r="R1334" s="507">
        <v>-0.46518993786947971</v>
      </c>
      <c r="S1334" s="507">
        <v>-0.36057189890888997</v>
      </c>
      <c r="T1334" s="218">
        <v>-4.8553105100896694</v>
      </c>
    </row>
    <row r="1335" spans="1:20" x14ac:dyDescent="0.6">
      <c r="A1335" s="218" t="s">
        <v>4110</v>
      </c>
      <c r="B1335" s="218" t="s">
        <v>4111</v>
      </c>
      <c r="C1335" s="218">
        <v>4.8917952410981496</v>
      </c>
      <c r="D1335" s="218">
        <v>4.6784878150033196</v>
      </c>
      <c r="E1335" s="218">
        <v>1.75811418385365</v>
      </c>
      <c r="F1335" s="218">
        <v>4.6432517800248698</v>
      </c>
      <c r="G1335" s="218">
        <v>0.26846663313173802</v>
      </c>
      <c r="H1335" s="218">
        <v>0</v>
      </c>
      <c r="I1335" t="s">
        <v>4109</v>
      </c>
      <c r="J1335" s="218" t="s">
        <v>4109</v>
      </c>
      <c r="K1335" s="218">
        <v>2</v>
      </c>
      <c r="L1335" s="218">
        <v>-3.1336810572444995</v>
      </c>
      <c r="M1335" s="218">
        <v>-0.24854346107327974</v>
      </c>
      <c r="N1335" s="218">
        <v>-2.9203736311496695</v>
      </c>
      <c r="O1335" s="218">
        <v>-3.5236034978449737E-2</v>
      </c>
      <c r="P1335" s="218">
        <v>-4.6233286079664113</v>
      </c>
      <c r="Q1335" s="218">
        <v>-4.8917952410981496</v>
      </c>
      <c r="R1335" s="507">
        <v>-1.6911122591588896</v>
      </c>
      <c r="S1335" s="507">
        <v>-1.4778048330640596</v>
      </c>
      <c r="T1335" s="218">
        <v>-4.7575619245322809</v>
      </c>
    </row>
    <row r="1336" spans="1:20" x14ac:dyDescent="0.6">
      <c r="A1336" s="218" t="s">
        <v>4112</v>
      </c>
      <c r="B1336" s="218" t="s">
        <v>4113</v>
      </c>
      <c r="C1336" s="218">
        <v>4.9014536981221299</v>
      </c>
      <c r="D1336" s="218">
        <v>4.9850048552566504</v>
      </c>
      <c r="E1336" s="218">
        <v>4.3805231662834396</v>
      </c>
      <c r="F1336" s="218">
        <v>5.0968012969170804</v>
      </c>
      <c r="G1336" s="218">
        <v>0.494726731926454</v>
      </c>
      <c r="H1336" s="218">
        <v>0.23786221336595301</v>
      </c>
      <c r="I1336" t="s">
        <v>4114</v>
      </c>
      <c r="J1336" s="218" t="s">
        <v>4114</v>
      </c>
      <c r="K1336" s="218">
        <v>1</v>
      </c>
      <c r="L1336" s="218">
        <v>-0.52093053183869031</v>
      </c>
      <c r="M1336" s="218">
        <v>0.19534759879495045</v>
      </c>
      <c r="N1336" s="218">
        <v>-0.60448168897321075</v>
      </c>
      <c r="O1336" s="218">
        <v>0.11179644166043001</v>
      </c>
      <c r="P1336" s="218">
        <v>-4.4067269661956763</v>
      </c>
      <c r="Q1336" s="218">
        <v>-4.6635914847561768</v>
      </c>
      <c r="R1336" s="507">
        <v>-0.16279146652186993</v>
      </c>
      <c r="S1336" s="507">
        <v>-0.24634262365639037</v>
      </c>
      <c r="T1336" s="218">
        <v>-4.5351592254759261</v>
      </c>
    </row>
    <row r="1337" spans="1:20" x14ac:dyDescent="0.6">
      <c r="A1337" s="218" t="s">
        <v>4115</v>
      </c>
      <c r="B1337" s="218" t="s">
        <v>4116</v>
      </c>
      <c r="C1337" s="218">
        <v>6.9926063859409302</v>
      </c>
      <c r="D1337" s="218">
        <v>7.1231305483386897</v>
      </c>
      <c r="E1337" s="218">
        <v>7.7166999713483397</v>
      </c>
      <c r="F1337" s="218">
        <v>6.8830971649205299</v>
      </c>
      <c r="G1337" s="218">
        <v>2.5628275682369699</v>
      </c>
      <c r="H1337" s="218">
        <v>7.6875136573248</v>
      </c>
      <c r="I1337" t="s">
        <v>4117</v>
      </c>
      <c r="J1337" s="218" t="s">
        <v>4118</v>
      </c>
      <c r="K1337" s="218">
        <v>2</v>
      </c>
      <c r="L1337" s="218">
        <v>0.72409358540740953</v>
      </c>
      <c r="M1337" s="218">
        <v>-0.10950922102040028</v>
      </c>
      <c r="N1337" s="218">
        <v>0.59356942300964999</v>
      </c>
      <c r="O1337" s="218">
        <v>-0.24003338341815983</v>
      </c>
      <c r="P1337" s="218">
        <v>-4.4297788177039603</v>
      </c>
      <c r="Q1337" s="218">
        <v>0.69490727138386976</v>
      </c>
      <c r="R1337" s="507">
        <v>0.30729218219350463</v>
      </c>
      <c r="S1337" s="507">
        <v>0.17676801979574508</v>
      </c>
      <c r="T1337" s="218">
        <v>-1.8674357731600453</v>
      </c>
    </row>
    <row r="1338" spans="1:20" x14ac:dyDescent="0.6">
      <c r="A1338" s="218" t="s">
        <v>4119</v>
      </c>
      <c r="B1338" s="218" t="s">
        <v>4120</v>
      </c>
      <c r="C1338" s="218">
        <v>1.6879962983060599</v>
      </c>
      <c r="D1338" s="218">
        <v>1.7621060560377699</v>
      </c>
      <c r="E1338" s="218">
        <v>0</v>
      </c>
      <c r="F1338" s="218">
        <v>0</v>
      </c>
      <c r="G1338" s="218">
        <v>0</v>
      </c>
      <c r="H1338" s="218">
        <v>0</v>
      </c>
      <c r="I1338" t="s">
        <v>4118</v>
      </c>
      <c r="J1338" s="218" t="s">
        <v>4118</v>
      </c>
      <c r="K1338" s="218">
        <v>2</v>
      </c>
      <c r="L1338" s="218">
        <v>-1.6879962983060599</v>
      </c>
      <c r="M1338" s="218">
        <v>-1.6879962983060599</v>
      </c>
      <c r="N1338" s="218">
        <v>-1.7621060560377699</v>
      </c>
      <c r="O1338" s="218">
        <v>-1.7621060560377699</v>
      </c>
      <c r="P1338" s="218">
        <v>-1.6879962983060599</v>
      </c>
      <c r="Q1338" s="218">
        <v>-1.6879962983060599</v>
      </c>
      <c r="R1338" s="507">
        <v>-1.6879962983060599</v>
      </c>
      <c r="S1338" s="507">
        <v>-1.7621060560377699</v>
      </c>
      <c r="T1338" s="218">
        <v>-1.6879962983060599</v>
      </c>
    </row>
    <row r="1339" spans="1:20" x14ac:dyDescent="0.6">
      <c r="A1339" s="218" t="s">
        <v>4121</v>
      </c>
      <c r="B1339" s="218" t="s">
        <v>4122</v>
      </c>
      <c r="C1339" s="218">
        <v>6.1519755506882596</v>
      </c>
      <c r="D1339" s="218">
        <v>6.1219497694039902</v>
      </c>
      <c r="E1339" s="218">
        <v>6.1256748720199203</v>
      </c>
      <c r="F1339" s="218">
        <v>6.2787842530790297</v>
      </c>
      <c r="G1339" s="218">
        <v>1.7003491969139299</v>
      </c>
      <c r="H1339" s="218">
        <v>7.6357930806017897</v>
      </c>
      <c r="I1339" t="s">
        <v>4123</v>
      </c>
      <c r="J1339" s="218" t="s">
        <v>4123</v>
      </c>
      <c r="K1339" s="218">
        <v>2</v>
      </c>
      <c r="L1339" s="218">
        <v>-2.6300678668339295E-2</v>
      </c>
      <c r="M1339" s="218">
        <v>0.12680870239077002</v>
      </c>
      <c r="N1339" s="218">
        <v>3.7251026159301759E-3</v>
      </c>
      <c r="O1339" s="218">
        <v>0.15683448367503949</v>
      </c>
      <c r="P1339" s="218">
        <v>-4.4516263537743299</v>
      </c>
      <c r="Q1339" s="218">
        <v>1.4838175299135301</v>
      </c>
      <c r="R1339" s="507">
        <v>5.0254011861215364E-2</v>
      </c>
      <c r="S1339" s="507">
        <v>8.0279793145484835E-2</v>
      </c>
      <c r="T1339" s="218">
        <v>-1.4839044119303999</v>
      </c>
    </row>
    <row r="1340" spans="1:20" x14ac:dyDescent="0.6">
      <c r="A1340" s="218" t="s">
        <v>4124</v>
      </c>
      <c r="B1340" s="218" t="s">
        <v>4125</v>
      </c>
      <c r="C1340" s="218">
        <v>4.3585719914952197</v>
      </c>
      <c r="D1340" s="218">
        <v>4.5123696421519002</v>
      </c>
      <c r="E1340" s="218">
        <v>0.106826243139567</v>
      </c>
      <c r="F1340" s="218">
        <v>3.6998585596028999</v>
      </c>
      <c r="G1340" s="218">
        <v>0</v>
      </c>
      <c r="H1340" s="218">
        <v>0.123827711997599</v>
      </c>
      <c r="I1340" t="s">
        <v>4123</v>
      </c>
      <c r="J1340" s="218" t="s">
        <v>4123</v>
      </c>
      <c r="K1340" s="218">
        <v>2</v>
      </c>
      <c r="L1340" s="218">
        <v>-4.2517457483556527</v>
      </c>
      <c r="M1340" s="218">
        <v>-0.65871343189231979</v>
      </c>
      <c r="N1340" s="218">
        <v>-4.4055433990123332</v>
      </c>
      <c r="O1340" s="218">
        <v>-0.81251108254900029</v>
      </c>
      <c r="P1340" s="218">
        <v>-4.3585719914952197</v>
      </c>
      <c r="Q1340" s="218">
        <v>-4.2347442794976207</v>
      </c>
      <c r="R1340" s="507">
        <v>-2.4552295901239862</v>
      </c>
      <c r="S1340" s="507">
        <v>-2.6090272407806667</v>
      </c>
      <c r="T1340" s="218">
        <v>-4.2966581354964202</v>
      </c>
    </row>
    <row r="1341" spans="1:20" x14ac:dyDescent="0.6">
      <c r="A1341" s="218" t="s">
        <v>4126</v>
      </c>
      <c r="B1341" s="218" t="s">
        <v>4127</v>
      </c>
      <c r="C1341" s="218">
        <v>3.91935975546909</v>
      </c>
      <c r="D1341" s="218">
        <v>3.84813282822978</v>
      </c>
      <c r="E1341" s="218">
        <v>4.9795922174211604</v>
      </c>
      <c r="F1341" s="218">
        <v>1.43570222571614</v>
      </c>
      <c r="G1341" s="218">
        <v>0.14046909216855899</v>
      </c>
      <c r="H1341" s="218">
        <v>0.123827711997599</v>
      </c>
      <c r="I1341" t="s">
        <v>4128</v>
      </c>
      <c r="J1341" s="218" t="s">
        <v>4128</v>
      </c>
      <c r="K1341" s="218">
        <v>1</v>
      </c>
      <c r="L1341" s="218">
        <v>1.0602324619520704</v>
      </c>
      <c r="M1341" s="218">
        <v>-2.48365752975295</v>
      </c>
      <c r="N1341" s="218">
        <v>1.1314593891913804</v>
      </c>
      <c r="O1341" s="218">
        <v>-2.4124306025136399</v>
      </c>
      <c r="P1341" s="218">
        <v>-3.778890663300531</v>
      </c>
      <c r="Q1341" s="218">
        <v>-3.795532043471491</v>
      </c>
      <c r="R1341" s="507">
        <v>-0.71171253390043976</v>
      </c>
      <c r="S1341" s="507">
        <v>-0.64048560666112975</v>
      </c>
      <c r="T1341" s="218">
        <v>-3.7872113533860112</v>
      </c>
    </row>
    <row r="1342" spans="1:20" x14ac:dyDescent="0.6">
      <c r="A1342" s="218" t="s">
        <v>4129</v>
      </c>
      <c r="B1342" s="218" t="s">
        <v>4130</v>
      </c>
      <c r="C1342" s="218">
        <v>5.7128682397194401</v>
      </c>
      <c r="D1342" s="218">
        <v>5.6138159378155601</v>
      </c>
      <c r="E1342" s="218">
        <v>6.1032701189950096</v>
      </c>
      <c r="F1342" s="218">
        <v>6.1280561161769498</v>
      </c>
      <c r="G1342" s="218">
        <v>1.28195838278228</v>
      </c>
      <c r="H1342" s="218">
        <v>0</v>
      </c>
      <c r="I1342" t="s">
        <v>4131</v>
      </c>
      <c r="J1342" s="218" t="s">
        <v>4131</v>
      </c>
      <c r="K1342" s="218">
        <v>1</v>
      </c>
      <c r="L1342" s="218">
        <v>0.39040187927556946</v>
      </c>
      <c r="M1342" s="218">
        <v>0.41518787645750965</v>
      </c>
      <c r="N1342" s="218">
        <v>0.4894541811794495</v>
      </c>
      <c r="O1342" s="218">
        <v>0.51424017836138969</v>
      </c>
      <c r="P1342" s="218">
        <v>-4.4309098569371601</v>
      </c>
      <c r="Q1342" s="218">
        <v>-5.7128682397194401</v>
      </c>
      <c r="R1342" s="507">
        <v>0.40279487786653956</v>
      </c>
      <c r="S1342" s="507">
        <v>0.50184717977041959</v>
      </c>
      <c r="T1342" s="218">
        <v>-5.0718890483283001</v>
      </c>
    </row>
    <row r="1343" spans="1:20" x14ac:dyDescent="0.6">
      <c r="A1343" s="218" t="s">
        <v>4132</v>
      </c>
      <c r="B1343" s="218" t="s">
        <v>4133</v>
      </c>
      <c r="C1343" s="218">
        <v>5.1404288983306596</v>
      </c>
      <c r="D1343" s="218">
        <v>5.0334407387307403</v>
      </c>
      <c r="E1343" s="218">
        <v>0</v>
      </c>
      <c r="F1343" s="218">
        <v>3.83379264263161</v>
      </c>
      <c r="G1343" s="218">
        <v>0</v>
      </c>
      <c r="H1343" s="218">
        <v>0</v>
      </c>
      <c r="I1343" t="s">
        <v>4134</v>
      </c>
      <c r="J1343" s="218" t="s">
        <v>4134</v>
      </c>
      <c r="K1343" s="218">
        <v>1</v>
      </c>
      <c r="L1343" s="218">
        <v>-5.1404288983306596</v>
      </c>
      <c r="M1343" s="218">
        <v>-1.3066362556990496</v>
      </c>
      <c r="N1343" s="218">
        <v>-5.0334407387307403</v>
      </c>
      <c r="O1343" s="218">
        <v>-1.1996480960991303</v>
      </c>
      <c r="P1343" s="218">
        <v>-5.1404288983306596</v>
      </c>
      <c r="Q1343" s="218">
        <v>-5.1404288983306596</v>
      </c>
      <c r="R1343" s="507">
        <v>-3.2235325770148546</v>
      </c>
      <c r="S1343" s="507">
        <v>-3.1165444174149353</v>
      </c>
      <c r="T1343" s="218">
        <v>-5.1404288983306596</v>
      </c>
    </row>
    <row r="1344" spans="1:20" x14ac:dyDescent="0.6">
      <c r="A1344" s="218" t="s">
        <v>4135</v>
      </c>
      <c r="B1344" s="218" t="s">
        <v>4136</v>
      </c>
      <c r="C1344" s="218">
        <v>5.5979199955587404</v>
      </c>
      <c r="D1344" s="218">
        <v>5.5914408742520303</v>
      </c>
      <c r="E1344" s="218">
        <v>6.13753580984433</v>
      </c>
      <c r="F1344" s="218">
        <v>5.5638694774724202</v>
      </c>
      <c r="G1344" s="218">
        <v>1.50626793832628</v>
      </c>
      <c r="H1344" s="218">
        <v>0.23786221336595301</v>
      </c>
      <c r="I1344" t="s">
        <v>4137</v>
      </c>
      <c r="J1344" s="218" t="s">
        <v>4137</v>
      </c>
      <c r="K1344" s="218">
        <v>2</v>
      </c>
      <c r="L1344" s="218">
        <v>0.53961581428558958</v>
      </c>
      <c r="M1344" s="218">
        <v>-3.4050518086320203E-2</v>
      </c>
      <c r="N1344" s="218">
        <v>0.54609493559229971</v>
      </c>
      <c r="O1344" s="218">
        <v>-2.7571396779610069E-2</v>
      </c>
      <c r="P1344" s="218">
        <v>-4.0916520572324604</v>
      </c>
      <c r="Q1344" s="218">
        <v>-5.3600577821927873</v>
      </c>
      <c r="R1344" s="507">
        <v>0.25278264809963469</v>
      </c>
      <c r="S1344" s="507">
        <v>0.25926176940634482</v>
      </c>
      <c r="T1344" s="218">
        <v>-4.7258549197126243</v>
      </c>
    </row>
    <row r="1345" spans="1:20" x14ac:dyDescent="0.6">
      <c r="A1345" s="218" t="s">
        <v>4138</v>
      </c>
      <c r="B1345" s="218" t="s">
        <v>4139</v>
      </c>
      <c r="C1345" s="218">
        <v>0</v>
      </c>
      <c r="D1345" s="218">
        <v>0</v>
      </c>
      <c r="E1345" s="218">
        <v>0</v>
      </c>
      <c r="F1345" s="218">
        <v>0</v>
      </c>
      <c r="G1345" s="218">
        <v>0</v>
      </c>
      <c r="H1345" s="218">
        <v>0</v>
      </c>
      <c r="I1345" t="s">
        <v>4137</v>
      </c>
      <c r="J1345" s="218" t="s">
        <v>4137</v>
      </c>
      <c r="K1345" s="218">
        <v>2</v>
      </c>
      <c r="L1345" s="218">
        <v>0</v>
      </c>
      <c r="M1345" s="218">
        <v>0</v>
      </c>
      <c r="N1345" s="218">
        <v>0</v>
      </c>
      <c r="O1345" s="218">
        <v>0</v>
      </c>
      <c r="P1345" s="218">
        <v>0</v>
      </c>
      <c r="Q1345" s="218">
        <v>0</v>
      </c>
      <c r="R1345" s="507">
        <v>0</v>
      </c>
      <c r="S1345" s="507">
        <v>0</v>
      </c>
      <c r="T1345" s="218">
        <v>0</v>
      </c>
    </row>
    <row r="1346" spans="1:20" x14ac:dyDescent="0.6">
      <c r="A1346" s="218" t="s">
        <v>4140</v>
      </c>
      <c r="B1346" s="218" t="s">
        <v>4141</v>
      </c>
      <c r="C1346" s="218">
        <v>1.1902825840323299</v>
      </c>
      <c r="D1346" s="218">
        <v>0.81033741469909804</v>
      </c>
      <c r="E1346" s="218">
        <v>0</v>
      </c>
      <c r="F1346" s="218">
        <v>0</v>
      </c>
      <c r="G1346" s="218">
        <v>0</v>
      </c>
      <c r="H1346" s="218">
        <v>0</v>
      </c>
      <c r="I1346" t="s">
        <v>4142</v>
      </c>
      <c r="J1346" s="218" t="s">
        <v>4142</v>
      </c>
      <c r="K1346" s="218">
        <v>1</v>
      </c>
      <c r="L1346" s="218">
        <v>-1.1902825840323299</v>
      </c>
      <c r="M1346" s="218">
        <v>-1.1902825840323299</v>
      </c>
      <c r="N1346" s="218">
        <v>-0.81033741469909804</v>
      </c>
      <c r="O1346" s="218">
        <v>-0.81033741469909804</v>
      </c>
      <c r="P1346" s="218">
        <v>-1.1902825840323299</v>
      </c>
      <c r="Q1346" s="218">
        <v>-1.1902825840323299</v>
      </c>
      <c r="R1346" s="507">
        <v>-1.1902825840323299</v>
      </c>
      <c r="S1346" s="507">
        <v>-0.81033741469909804</v>
      </c>
      <c r="T1346" s="218">
        <v>-1.1902825840323299</v>
      </c>
    </row>
    <row r="1347" spans="1:20" x14ac:dyDescent="0.6">
      <c r="A1347" s="218" t="s">
        <v>4143</v>
      </c>
      <c r="B1347" s="218" t="s">
        <v>4144</v>
      </c>
      <c r="C1347" s="218">
        <v>4.6480414145409297</v>
      </c>
      <c r="D1347" s="218">
        <v>4.6673689986634299</v>
      </c>
      <c r="E1347" s="218">
        <v>3.6112991973568298</v>
      </c>
      <c r="F1347" s="218">
        <v>3.6123987458265101</v>
      </c>
      <c r="G1347" s="218">
        <v>0.38602773444041999</v>
      </c>
      <c r="H1347" s="218">
        <v>0</v>
      </c>
      <c r="I1347" t="s">
        <v>4145</v>
      </c>
      <c r="J1347" s="218" t="s">
        <v>4145</v>
      </c>
      <c r="K1347" s="218">
        <v>1</v>
      </c>
      <c r="L1347" s="218">
        <v>-1.0367422171840999</v>
      </c>
      <c r="M1347" s="218">
        <v>-1.0356426687144196</v>
      </c>
      <c r="N1347" s="218">
        <v>-1.0560698013066001</v>
      </c>
      <c r="O1347" s="218">
        <v>-1.0549702528369198</v>
      </c>
      <c r="P1347" s="218">
        <v>-4.2620136801005097</v>
      </c>
      <c r="Q1347" s="218">
        <v>-4.6480414145409297</v>
      </c>
      <c r="R1347" s="507">
        <v>-1.0361924429492597</v>
      </c>
      <c r="S1347" s="507">
        <v>-1.05552002707176</v>
      </c>
      <c r="T1347" s="218">
        <v>-4.4550275473207197</v>
      </c>
    </row>
    <row r="1348" spans="1:20" x14ac:dyDescent="0.6">
      <c r="A1348" s="218" t="s">
        <v>4146</v>
      </c>
      <c r="B1348" s="218" t="s">
        <v>4147</v>
      </c>
      <c r="C1348" s="218">
        <v>4.5302540455235798</v>
      </c>
      <c r="D1348" s="218">
        <v>4.4204361554696598</v>
      </c>
      <c r="E1348" s="218">
        <v>5.44016568968664E-2</v>
      </c>
      <c r="F1348" s="218">
        <v>4.0020592652002902</v>
      </c>
      <c r="G1348" s="218">
        <v>0</v>
      </c>
      <c r="H1348" s="218">
        <v>0</v>
      </c>
      <c r="I1348" t="s">
        <v>4148</v>
      </c>
      <c r="J1348" s="218" t="s">
        <v>4148</v>
      </c>
      <c r="K1348" s="218">
        <v>1</v>
      </c>
      <c r="L1348" s="218">
        <v>-4.4758523886267136</v>
      </c>
      <c r="M1348" s="218">
        <v>-0.52819478032328959</v>
      </c>
      <c r="N1348" s="218">
        <v>-4.3660344985727937</v>
      </c>
      <c r="O1348" s="218">
        <v>-0.41837689026936964</v>
      </c>
      <c r="P1348" s="218">
        <v>-4.5302540455235798</v>
      </c>
      <c r="Q1348" s="218">
        <v>-4.5302540455235798</v>
      </c>
      <c r="R1348" s="507">
        <v>-2.5020235844750016</v>
      </c>
      <c r="S1348" s="507">
        <v>-2.3922056944210817</v>
      </c>
      <c r="T1348" s="218">
        <v>-4.5302540455235798</v>
      </c>
    </row>
    <row r="1349" spans="1:20" x14ac:dyDescent="0.6">
      <c r="A1349" s="218" t="s">
        <v>4149</v>
      </c>
      <c r="B1349" s="218" t="s">
        <v>4150</v>
      </c>
      <c r="C1349" s="218">
        <v>6.0144201296013797</v>
      </c>
      <c r="D1349" s="218">
        <v>6.0630707666601902</v>
      </c>
      <c r="E1349" s="218">
        <v>5.7546918131319202</v>
      </c>
      <c r="F1349" s="218">
        <v>5.6062783684952304</v>
      </c>
      <c r="G1349" s="218">
        <v>1.08739361964643</v>
      </c>
      <c r="H1349" s="218">
        <v>0.123827711997599</v>
      </c>
      <c r="I1349" t="s">
        <v>4151</v>
      </c>
      <c r="J1349" s="218" t="s">
        <v>4151</v>
      </c>
      <c r="K1349" s="218">
        <v>1</v>
      </c>
      <c r="L1349" s="218">
        <v>-0.25972831646945949</v>
      </c>
      <c r="M1349" s="218">
        <v>-0.4081417611061493</v>
      </c>
      <c r="N1349" s="218">
        <v>-0.30837895352826994</v>
      </c>
      <c r="O1349" s="218">
        <v>-0.45679239816495976</v>
      </c>
      <c r="P1349" s="218">
        <v>-4.92702650995495</v>
      </c>
      <c r="Q1349" s="218">
        <v>-5.8905924176037807</v>
      </c>
      <c r="R1349" s="507">
        <v>-0.33393503878780439</v>
      </c>
      <c r="S1349" s="507">
        <v>-0.38258567584661485</v>
      </c>
      <c r="T1349" s="218">
        <v>-5.4088094637793649</v>
      </c>
    </row>
    <row r="1350" spans="1:20" x14ac:dyDescent="0.6">
      <c r="A1350" s="218" t="s">
        <v>4152</v>
      </c>
      <c r="B1350" s="218" t="s">
        <v>4153</v>
      </c>
      <c r="C1350" s="218">
        <v>4.5826514530309597</v>
      </c>
      <c r="D1350" s="218">
        <v>4.1571894965592904</v>
      </c>
      <c r="E1350" s="218">
        <v>3.85682100694945</v>
      </c>
      <c r="F1350" s="218">
        <v>4.6684886347200898</v>
      </c>
      <c r="G1350" s="218">
        <v>0</v>
      </c>
      <c r="H1350" s="218">
        <v>0</v>
      </c>
      <c r="I1350" t="s">
        <v>4154</v>
      </c>
      <c r="J1350" s="218" t="s">
        <v>4154</v>
      </c>
      <c r="K1350" s="218">
        <v>2</v>
      </c>
      <c r="L1350" s="218">
        <v>-0.72583044608150971</v>
      </c>
      <c r="M1350" s="218">
        <v>8.5837181689130126E-2</v>
      </c>
      <c r="N1350" s="218">
        <v>-0.30036848960984042</v>
      </c>
      <c r="O1350" s="218">
        <v>0.51129913816079942</v>
      </c>
      <c r="P1350" s="218">
        <v>-4.5826514530309597</v>
      </c>
      <c r="Q1350" s="218">
        <v>-4.5826514530309597</v>
      </c>
      <c r="R1350" s="507">
        <v>-0.31999663219618979</v>
      </c>
      <c r="S1350" s="507">
        <v>0.1054653242754795</v>
      </c>
      <c r="T1350" s="218">
        <v>-4.5826514530309597</v>
      </c>
    </row>
    <row r="1351" spans="1:20" x14ac:dyDescent="0.6">
      <c r="A1351" s="218" t="s">
        <v>4155</v>
      </c>
      <c r="B1351" s="218" t="s">
        <v>4156</v>
      </c>
      <c r="C1351" s="218">
        <v>3.4593529287557998</v>
      </c>
      <c r="D1351" s="218">
        <v>2.9419129603253902</v>
      </c>
      <c r="E1351" s="218">
        <v>2.5079866582407999</v>
      </c>
      <c r="F1351" s="218">
        <v>0.40423637847614702</v>
      </c>
      <c r="G1351" s="218">
        <v>0</v>
      </c>
      <c r="H1351" s="218">
        <v>0</v>
      </c>
      <c r="I1351" t="s">
        <v>4154</v>
      </c>
      <c r="J1351" s="218" t="s">
        <v>4154</v>
      </c>
      <c r="K1351" s="218">
        <v>2</v>
      </c>
      <c r="L1351" s="218">
        <v>-0.95136627051499989</v>
      </c>
      <c r="M1351" s="218">
        <v>-3.0551165502796529</v>
      </c>
      <c r="N1351" s="218">
        <v>-0.43392630208459027</v>
      </c>
      <c r="O1351" s="218">
        <v>-2.5376765818492433</v>
      </c>
      <c r="P1351" s="218">
        <v>-3.4593529287557998</v>
      </c>
      <c r="Q1351" s="218">
        <v>-3.4593529287557998</v>
      </c>
      <c r="R1351" s="507">
        <v>-2.0032414103973264</v>
      </c>
      <c r="S1351" s="507">
        <v>-1.4858014419669168</v>
      </c>
      <c r="T1351" s="218">
        <v>-3.4593529287557998</v>
      </c>
    </row>
    <row r="1352" spans="1:20" x14ac:dyDescent="0.6">
      <c r="A1352" s="218" t="s">
        <v>4157</v>
      </c>
      <c r="B1352" s="218" t="s">
        <v>4158</v>
      </c>
      <c r="C1352" s="218">
        <v>5.5023250210332399</v>
      </c>
      <c r="D1352" s="218">
        <v>5.3192635114311102</v>
      </c>
      <c r="E1352" s="218">
        <v>0.46913929390585701</v>
      </c>
      <c r="F1352" s="218">
        <v>6.0263102722614796</v>
      </c>
      <c r="G1352" s="218">
        <v>7.4923604815440203</v>
      </c>
      <c r="H1352" s="218">
        <v>0</v>
      </c>
      <c r="I1352" t="s">
        <v>4159</v>
      </c>
      <c r="J1352" s="218" t="s">
        <v>4159</v>
      </c>
      <c r="K1352" s="218">
        <v>1</v>
      </c>
      <c r="L1352" s="218">
        <v>-5.0331857271273828</v>
      </c>
      <c r="M1352" s="218">
        <v>0.52398525122823969</v>
      </c>
      <c r="N1352" s="218">
        <v>-4.850124217525253</v>
      </c>
      <c r="O1352" s="218">
        <v>0.70704676083036944</v>
      </c>
      <c r="P1352" s="218">
        <v>1.9900354605107804</v>
      </c>
      <c r="Q1352" s="218">
        <v>-5.5023250210332399</v>
      </c>
      <c r="R1352" s="507">
        <v>-2.2546002379495715</v>
      </c>
      <c r="S1352" s="507">
        <v>-2.0715387283474418</v>
      </c>
      <c r="T1352" s="218">
        <v>-1.7561447802612298</v>
      </c>
    </row>
    <row r="1353" spans="1:20" x14ac:dyDescent="0.6">
      <c r="A1353" s="218" t="s">
        <v>4160</v>
      </c>
      <c r="B1353" s="218" t="s">
        <v>4161</v>
      </c>
      <c r="C1353" s="218">
        <v>5.7576160747997003</v>
      </c>
      <c r="D1353" s="218">
        <v>5.7350350955196099</v>
      </c>
      <c r="E1353" s="218">
        <v>5.6960129885060997</v>
      </c>
      <c r="F1353" s="218">
        <v>5.71846913649531</v>
      </c>
      <c r="G1353" s="218">
        <v>0</v>
      </c>
      <c r="H1353" s="218">
        <v>0</v>
      </c>
      <c r="I1353" t="s">
        <v>4162</v>
      </c>
      <c r="J1353" s="218" t="s">
        <v>4162</v>
      </c>
      <c r="K1353" s="218">
        <v>1</v>
      </c>
      <c r="L1353" s="218">
        <v>-6.1603086293600562E-2</v>
      </c>
      <c r="M1353" s="218">
        <v>-3.9146938304390311E-2</v>
      </c>
      <c r="N1353" s="218">
        <v>-3.9022107013510166E-2</v>
      </c>
      <c r="O1353" s="218">
        <v>-1.6565959024299914E-2</v>
      </c>
      <c r="P1353" s="218">
        <v>-5.7576160747997003</v>
      </c>
      <c r="Q1353" s="218">
        <v>-5.7576160747997003</v>
      </c>
      <c r="R1353" s="507">
        <v>-5.0375012298995436E-2</v>
      </c>
      <c r="S1353" s="507">
        <v>-2.779403301890504E-2</v>
      </c>
      <c r="T1353" s="218">
        <v>-5.7576160747997003</v>
      </c>
    </row>
    <row r="1354" spans="1:20" x14ac:dyDescent="0.6">
      <c r="A1354" s="218" t="s">
        <v>4163</v>
      </c>
      <c r="B1354" s="218" t="s">
        <v>4164</v>
      </c>
      <c r="C1354" s="218">
        <v>4.8567631175111297</v>
      </c>
      <c r="D1354" s="218">
        <v>4.8456371698238598</v>
      </c>
      <c r="E1354" s="218">
        <v>5.3684654233076898</v>
      </c>
      <c r="F1354" s="218">
        <v>5.5312241267096001</v>
      </c>
      <c r="G1354" s="218">
        <v>0.86243763809848095</v>
      </c>
      <c r="H1354" s="218">
        <v>0</v>
      </c>
      <c r="I1354" t="s">
        <v>4165</v>
      </c>
      <c r="J1354" s="218" t="s">
        <v>4165</v>
      </c>
      <c r="K1354" s="218">
        <v>1</v>
      </c>
      <c r="L1354" s="218">
        <v>0.51170230579656018</v>
      </c>
      <c r="M1354" s="218">
        <v>0.67446100919847041</v>
      </c>
      <c r="N1354" s="218">
        <v>0.52282825348383</v>
      </c>
      <c r="O1354" s="218">
        <v>0.68558695688574023</v>
      </c>
      <c r="P1354" s="218">
        <v>-3.9943254794126486</v>
      </c>
      <c r="Q1354" s="218">
        <v>-4.8567631175111297</v>
      </c>
      <c r="R1354" s="507">
        <v>0.59308165749751529</v>
      </c>
      <c r="S1354" s="507">
        <v>0.60420760518478511</v>
      </c>
      <c r="T1354" s="218">
        <v>-4.4255442984618893</v>
      </c>
    </row>
    <row r="1355" spans="1:20" x14ac:dyDescent="0.6">
      <c r="A1355" s="218" t="s">
        <v>4166</v>
      </c>
      <c r="B1355" s="218" t="s">
        <v>4167</v>
      </c>
      <c r="C1355" s="218">
        <v>0.84613056557314503</v>
      </c>
      <c r="D1355" s="218">
        <v>1.3261018603208901</v>
      </c>
      <c r="E1355" s="218">
        <v>5.44016568968664E-2</v>
      </c>
      <c r="F1355" s="218">
        <v>0</v>
      </c>
      <c r="G1355" s="218">
        <v>0</v>
      </c>
      <c r="H1355" s="218">
        <v>0</v>
      </c>
      <c r="I1355" t="s">
        <v>4168</v>
      </c>
      <c r="J1355" s="218" t="s">
        <v>4169</v>
      </c>
      <c r="K1355" s="218">
        <v>1</v>
      </c>
      <c r="L1355" s="218">
        <v>-0.79172890867627865</v>
      </c>
      <c r="M1355" s="218">
        <v>-0.84613056557314503</v>
      </c>
      <c r="N1355" s="218">
        <v>-1.2717002034240237</v>
      </c>
      <c r="O1355" s="218">
        <v>-1.3261018603208901</v>
      </c>
      <c r="P1355" s="218">
        <v>-0.84613056557314503</v>
      </c>
      <c r="Q1355" s="218">
        <v>-0.84613056557314503</v>
      </c>
      <c r="R1355" s="507">
        <v>-0.81892973712471184</v>
      </c>
      <c r="S1355" s="507">
        <v>-1.298901031872457</v>
      </c>
      <c r="T1355" s="218">
        <v>-0.84613056557314503</v>
      </c>
    </row>
    <row r="1356" spans="1:20" x14ac:dyDescent="0.6">
      <c r="A1356" s="218" t="s">
        <v>4170</v>
      </c>
      <c r="B1356" s="218" t="s">
        <v>4171</v>
      </c>
      <c r="C1356" s="218">
        <v>7.11001623256365</v>
      </c>
      <c r="D1356" s="218">
        <v>7.0926307734654896</v>
      </c>
      <c r="E1356" s="218">
        <v>7.1767570889390804</v>
      </c>
      <c r="F1356" s="218">
        <v>6.5935917327787799</v>
      </c>
      <c r="G1356" s="218">
        <v>8.2796385096413392</v>
      </c>
      <c r="H1356" s="218">
        <v>7.3656103336357699</v>
      </c>
      <c r="I1356" t="s">
        <v>4172</v>
      </c>
      <c r="J1356" s="218" t="s">
        <v>4172</v>
      </c>
      <c r="K1356" s="218">
        <v>2</v>
      </c>
      <c r="L1356" s="218">
        <v>6.6740856375430369E-2</v>
      </c>
      <c r="M1356" s="218">
        <v>-0.51642449978487015</v>
      </c>
      <c r="N1356" s="218">
        <v>8.4126315473590729E-2</v>
      </c>
      <c r="O1356" s="218">
        <v>-0.49903904068670979</v>
      </c>
      <c r="P1356" s="218">
        <v>1.1696222770776892</v>
      </c>
      <c r="Q1356" s="218">
        <v>0.25559410107211988</v>
      </c>
      <c r="R1356" s="507">
        <v>-0.22484182170471989</v>
      </c>
      <c r="S1356" s="507">
        <v>-0.20745636260655953</v>
      </c>
      <c r="T1356" s="218">
        <v>0.71260818907490453</v>
      </c>
    </row>
    <row r="1357" spans="1:20" x14ac:dyDescent="0.6">
      <c r="A1357" s="218" t="s">
        <v>4173</v>
      </c>
      <c r="B1357" s="218" t="s">
        <v>4174</v>
      </c>
      <c r="C1357" s="218">
        <v>6.9037531044593203</v>
      </c>
      <c r="D1357" s="218">
        <v>7.0364838375282401</v>
      </c>
      <c r="E1357" s="218">
        <v>5.1855691690726999</v>
      </c>
      <c r="F1357" s="218">
        <v>7.2344032775659901</v>
      </c>
      <c r="G1357" s="218">
        <v>6.0630211135408203</v>
      </c>
      <c r="H1357" s="218">
        <v>0.123827711997599</v>
      </c>
      <c r="I1357" t="s">
        <v>4172</v>
      </c>
      <c r="J1357" s="218" t="s">
        <v>4172</v>
      </c>
      <c r="K1357" s="218">
        <v>2</v>
      </c>
      <c r="L1357" s="218">
        <v>-1.7181839353866204</v>
      </c>
      <c r="M1357" s="218">
        <v>0.33065017310666978</v>
      </c>
      <c r="N1357" s="218">
        <v>-1.8509146684555402</v>
      </c>
      <c r="O1357" s="218">
        <v>0.19791944003774997</v>
      </c>
      <c r="P1357" s="218">
        <v>-0.84073199091850004</v>
      </c>
      <c r="Q1357" s="218">
        <v>-6.7799253924617213</v>
      </c>
      <c r="R1357" s="507">
        <v>-0.69376688113997531</v>
      </c>
      <c r="S1357" s="507">
        <v>-0.82649761420889511</v>
      </c>
      <c r="T1357" s="218">
        <v>-3.8103286916901107</v>
      </c>
    </row>
    <row r="1358" spans="1:20" x14ac:dyDescent="0.6">
      <c r="A1358" s="218" t="s">
        <v>4175</v>
      </c>
      <c r="B1358" s="218" t="s">
        <v>4176</v>
      </c>
      <c r="C1358" s="218">
        <v>5.7499992816636496</v>
      </c>
      <c r="D1358" s="218">
        <v>5.6603579323613999</v>
      </c>
      <c r="E1358" s="218">
        <v>5.40556078913104</v>
      </c>
      <c r="F1358" s="218">
        <v>5.5034437825075102</v>
      </c>
      <c r="G1358" s="218">
        <v>7.8478524881907799</v>
      </c>
      <c r="H1358" s="218">
        <v>0.123827711997599</v>
      </c>
      <c r="I1358" t="s">
        <v>4177</v>
      </c>
      <c r="J1358" s="218" t="s">
        <v>4177</v>
      </c>
      <c r="K1358" s="218">
        <v>1</v>
      </c>
      <c r="L1358" s="218">
        <v>-0.34443849253260961</v>
      </c>
      <c r="M1358" s="218">
        <v>-0.24655549915613939</v>
      </c>
      <c r="N1358" s="218">
        <v>-0.25479714323035996</v>
      </c>
      <c r="O1358" s="218">
        <v>-0.15691414985388974</v>
      </c>
      <c r="P1358" s="218">
        <v>2.0978532065271303</v>
      </c>
      <c r="Q1358" s="218">
        <v>-5.6261715696660506</v>
      </c>
      <c r="R1358" s="507">
        <v>-0.2954969958443745</v>
      </c>
      <c r="S1358" s="507">
        <v>-0.20585564654212485</v>
      </c>
      <c r="T1358" s="218">
        <v>-1.7641591815694602</v>
      </c>
    </row>
    <row r="1359" spans="1:20" x14ac:dyDescent="0.6">
      <c r="A1359" s="218" t="s">
        <v>4178</v>
      </c>
      <c r="B1359" s="218" t="s">
        <v>4179</v>
      </c>
      <c r="C1359" s="218">
        <v>4.7795564525566796</v>
      </c>
      <c r="D1359" s="218">
        <v>5.0492312851498804</v>
      </c>
      <c r="E1359" s="218">
        <v>4.9167410656305801</v>
      </c>
      <c r="F1359" s="218">
        <v>3.7637029446721502</v>
      </c>
      <c r="G1359" s="218">
        <v>7.6651250444842898</v>
      </c>
      <c r="H1359" s="218">
        <v>0</v>
      </c>
      <c r="I1359" t="s">
        <v>4180</v>
      </c>
      <c r="J1359" s="218" t="s">
        <v>4180</v>
      </c>
      <c r="K1359" s="218">
        <v>1</v>
      </c>
      <c r="L1359" s="218">
        <v>0.13718461307390051</v>
      </c>
      <c r="M1359" s="218">
        <v>-1.0158535078845294</v>
      </c>
      <c r="N1359" s="218">
        <v>-0.13249021951930029</v>
      </c>
      <c r="O1359" s="218">
        <v>-1.2855283404777302</v>
      </c>
      <c r="P1359" s="218">
        <v>2.8855685919276102</v>
      </c>
      <c r="Q1359" s="218">
        <v>-4.7795564525566796</v>
      </c>
      <c r="R1359" s="507">
        <v>-0.43933444740531447</v>
      </c>
      <c r="S1359" s="507">
        <v>-0.70900927999851526</v>
      </c>
      <c r="T1359" s="218">
        <v>-0.94699393031453472</v>
      </c>
    </row>
    <row r="1360" spans="1:20" x14ac:dyDescent="0.6">
      <c r="A1360" s="218" t="s">
        <v>4181</v>
      </c>
      <c r="B1360" s="218" t="s">
        <v>4182</v>
      </c>
      <c r="C1360" s="218">
        <v>1.07795695522459</v>
      </c>
      <c r="D1360" s="218">
        <v>1.53627023201459</v>
      </c>
      <c r="E1360" s="218">
        <v>0</v>
      </c>
      <c r="F1360" s="218">
        <v>0</v>
      </c>
      <c r="G1360" s="218">
        <v>0</v>
      </c>
      <c r="H1360" s="218">
        <v>0</v>
      </c>
      <c r="I1360" t="s">
        <v>4183</v>
      </c>
      <c r="J1360" s="218" t="s">
        <v>4183</v>
      </c>
      <c r="K1360" s="218">
        <v>1</v>
      </c>
      <c r="L1360" s="218">
        <v>-1.07795695522459</v>
      </c>
      <c r="M1360" s="218">
        <v>-1.07795695522459</v>
      </c>
      <c r="N1360" s="218">
        <v>-1.53627023201459</v>
      </c>
      <c r="O1360" s="218">
        <v>-1.53627023201459</v>
      </c>
      <c r="P1360" s="218">
        <v>-1.07795695522459</v>
      </c>
      <c r="Q1360" s="218">
        <v>-1.07795695522459</v>
      </c>
      <c r="R1360" s="507">
        <v>-1.07795695522459</v>
      </c>
      <c r="S1360" s="507">
        <v>-1.53627023201459</v>
      </c>
      <c r="T1360" s="218">
        <v>-1.07795695522459</v>
      </c>
    </row>
    <row r="1361" spans="1:20" x14ac:dyDescent="0.6">
      <c r="A1361" s="218" t="s">
        <v>4184</v>
      </c>
      <c r="B1361" s="218" t="s">
        <v>4185</v>
      </c>
      <c r="C1361" s="218">
        <v>0.51331365753541403</v>
      </c>
      <c r="D1361" s="218">
        <v>0.40888740163735299</v>
      </c>
      <c r="E1361" s="218">
        <v>0</v>
      </c>
      <c r="F1361" s="218">
        <v>0</v>
      </c>
      <c r="G1361" s="218">
        <v>0</v>
      </c>
      <c r="H1361" s="218">
        <v>0</v>
      </c>
      <c r="I1361" t="s">
        <v>4186</v>
      </c>
      <c r="J1361" s="218" t="s">
        <v>4186</v>
      </c>
      <c r="K1361" s="218">
        <v>1</v>
      </c>
      <c r="L1361" s="218">
        <v>-0.51331365753541403</v>
      </c>
      <c r="M1361" s="218">
        <v>-0.51331365753541403</v>
      </c>
      <c r="N1361" s="218">
        <v>-0.40888740163735299</v>
      </c>
      <c r="O1361" s="218">
        <v>-0.40888740163735299</v>
      </c>
      <c r="P1361" s="218">
        <v>-0.51331365753541403</v>
      </c>
      <c r="Q1361" s="218">
        <v>-0.51331365753541403</v>
      </c>
      <c r="R1361" s="507">
        <v>-0.51331365753541403</v>
      </c>
      <c r="S1361" s="507">
        <v>-0.40888740163735299</v>
      </c>
      <c r="T1361" s="218">
        <v>-0.51331365753541403</v>
      </c>
    </row>
    <row r="1362" spans="1:20" x14ac:dyDescent="0.6">
      <c r="A1362" s="218" t="s">
        <v>4187</v>
      </c>
      <c r="B1362" s="218" t="s">
        <v>4188</v>
      </c>
      <c r="C1362" s="218">
        <v>6.0099626508175898</v>
      </c>
      <c r="D1362" s="218">
        <v>6.0323438529335398</v>
      </c>
      <c r="E1362" s="218">
        <v>5.9751727354734099</v>
      </c>
      <c r="F1362" s="218">
        <v>5.74480931238846</v>
      </c>
      <c r="G1362" s="218">
        <v>1.08739361964643</v>
      </c>
      <c r="H1362" s="218">
        <v>5.5372446288349702</v>
      </c>
      <c r="I1362" t="s">
        <v>4189</v>
      </c>
      <c r="J1362" s="218" t="s">
        <v>4189</v>
      </c>
      <c r="K1362" s="218">
        <v>1</v>
      </c>
      <c r="L1362" s="218">
        <v>-3.4789915344179967E-2</v>
      </c>
      <c r="M1362" s="218">
        <v>-0.2651533384291298</v>
      </c>
      <c r="N1362" s="218">
        <v>-5.7171117460129928E-2</v>
      </c>
      <c r="O1362" s="218">
        <v>-0.28753454054507976</v>
      </c>
      <c r="P1362" s="218">
        <v>-4.9225690311711601</v>
      </c>
      <c r="Q1362" s="218">
        <v>-0.4727180219826197</v>
      </c>
      <c r="R1362" s="507">
        <v>-0.14997162688665489</v>
      </c>
      <c r="S1362" s="507">
        <v>-0.17235282900260485</v>
      </c>
      <c r="T1362" s="218">
        <v>-2.6976435265768899</v>
      </c>
    </row>
    <row r="1363" spans="1:20" x14ac:dyDescent="0.6">
      <c r="A1363" s="218" t="s">
        <v>4190</v>
      </c>
      <c r="B1363" s="218" t="s">
        <v>4191</v>
      </c>
      <c r="C1363" s="218">
        <v>6.4008668625589404</v>
      </c>
      <c r="D1363" s="218">
        <v>6.3130227456978796</v>
      </c>
      <c r="E1363" s="218">
        <v>5.8567565358065403</v>
      </c>
      <c r="F1363" s="218">
        <v>7.11035715674927</v>
      </c>
      <c r="G1363" s="218">
        <v>1.65422133339088</v>
      </c>
      <c r="H1363" s="218">
        <v>6.5481207096219398</v>
      </c>
      <c r="I1363" t="s">
        <v>4192</v>
      </c>
      <c r="J1363" s="218" t="s">
        <v>4192</v>
      </c>
      <c r="K1363" s="218">
        <v>3</v>
      </c>
      <c r="L1363" s="218">
        <v>-0.54411032675240012</v>
      </c>
      <c r="M1363" s="218">
        <v>0.70949029419032961</v>
      </c>
      <c r="N1363" s="218">
        <v>-0.45626620989133926</v>
      </c>
      <c r="O1363" s="218">
        <v>0.79733441105139047</v>
      </c>
      <c r="P1363" s="218">
        <v>-4.7466455291680605</v>
      </c>
      <c r="Q1363" s="218">
        <v>0.14725384706299938</v>
      </c>
      <c r="R1363" s="507">
        <v>8.2689983718964744E-2</v>
      </c>
      <c r="S1363" s="507">
        <v>0.1705341005800256</v>
      </c>
      <c r="T1363" s="218">
        <v>-2.2996958410525306</v>
      </c>
    </row>
    <row r="1364" spans="1:20" x14ac:dyDescent="0.6">
      <c r="A1364" s="218" t="s">
        <v>4193</v>
      </c>
      <c r="B1364" s="218" t="s">
        <v>4194</v>
      </c>
      <c r="C1364" s="218">
        <v>5.8937997824368598</v>
      </c>
      <c r="D1364" s="218">
        <v>5.7108705729080098</v>
      </c>
      <c r="E1364" s="218">
        <v>5.4146874894869699</v>
      </c>
      <c r="F1364" s="218">
        <v>6.2484223991474996</v>
      </c>
      <c r="G1364" s="218">
        <v>0.69026577864285299</v>
      </c>
      <c r="H1364" s="218">
        <v>0.123827711997599</v>
      </c>
      <c r="I1364" t="s">
        <v>4192</v>
      </c>
      <c r="J1364" s="218" t="s">
        <v>4192</v>
      </c>
      <c r="K1364" s="218">
        <v>3</v>
      </c>
      <c r="L1364" s="218">
        <v>-0.47911229294988988</v>
      </c>
      <c r="M1364" s="218">
        <v>0.35462261671063988</v>
      </c>
      <c r="N1364" s="218">
        <v>-0.29618308342103994</v>
      </c>
      <c r="O1364" s="218">
        <v>0.53755182623948983</v>
      </c>
      <c r="P1364" s="218">
        <v>-5.2035340037940063</v>
      </c>
      <c r="Q1364" s="218">
        <v>-5.7699720704392607</v>
      </c>
      <c r="R1364" s="507">
        <v>-6.2244838119625001E-2</v>
      </c>
      <c r="S1364" s="507">
        <v>0.12068437140922494</v>
      </c>
      <c r="T1364" s="218">
        <v>-5.4867530371166335</v>
      </c>
    </row>
    <row r="1365" spans="1:20" x14ac:dyDescent="0.6">
      <c r="A1365" s="218" t="s">
        <v>4195</v>
      </c>
      <c r="B1365" s="218" t="s">
        <v>4196</v>
      </c>
      <c r="C1365" s="218">
        <v>7.8477430212716399</v>
      </c>
      <c r="D1365" s="218">
        <v>7.8378820676326999</v>
      </c>
      <c r="E1365" s="218">
        <v>7.2848754676241398</v>
      </c>
      <c r="F1365" s="218">
        <v>7.8298417706845598</v>
      </c>
      <c r="G1365" s="218">
        <v>5.1314961306507199</v>
      </c>
      <c r="H1365" s="218">
        <v>3.5984992742136201</v>
      </c>
      <c r="I1365" t="s">
        <v>4192</v>
      </c>
      <c r="J1365" s="218" t="s">
        <v>4192</v>
      </c>
      <c r="K1365" s="218">
        <v>3</v>
      </c>
      <c r="L1365" s="218">
        <v>-0.56286755364750007</v>
      </c>
      <c r="M1365" s="218">
        <v>-1.7901250587080142E-2</v>
      </c>
      <c r="N1365" s="218">
        <v>-0.55300660000856006</v>
      </c>
      <c r="O1365" s="218">
        <v>-8.0402969481401243E-3</v>
      </c>
      <c r="P1365" s="218">
        <v>-2.7162468906209201</v>
      </c>
      <c r="Q1365" s="218">
        <v>-4.2492437470580198</v>
      </c>
      <c r="R1365" s="507">
        <v>-0.29038440211729011</v>
      </c>
      <c r="S1365" s="507">
        <v>-0.28052344847835009</v>
      </c>
      <c r="T1365" s="218">
        <v>-3.4827453188394699</v>
      </c>
    </row>
    <row r="1366" spans="1:20" x14ac:dyDescent="0.6">
      <c r="A1366" s="218" t="s">
        <v>4197</v>
      </c>
      <c r="B1366" s="218" t="s">
        <v>4198</v>
      </c>
      <c r="C1366" s="218">
        <v>6.5643950158705398</v>
      </c>
      <c r="D1366" s="218">
        <v>6.5125985566753997</v>
      </c>
      <c r="E1366" s="218">
        <v>6.9751628367660699</v>
      </c>
      <c r="F1366" s="218">
        <v>6.0224005534182599</v>
      </c>
      <c r="G1366" s="218">
        <v>9.4290621673432202</v>
      </c>
      <c r="H1366" s="218">
        <v>0.23786221336595301</v>
      </c>
      <c r="I1366" t="s">
        <v>4199</v>
      </c>
      <c r="J1366" s="218" t="s">
        <v>4199</v>
      </c>
      <c r="K1366" s="218">
        <v>1</v>
      </c>
      <c r="L1366" s="218">
        <v>0.4107678208955301</v>
      </c>
      <c r="M1366" s="218">
        <v>-0.54199446245227989</v>
      </c>
      <c r="N1366" s="218">
        <v>0.46256428009067019</v>
      </c>
      <c r="O1366" s="218">
        <v>-0.4901980032571398</v>
      </c>
      <c r="P1366" s="218">
        <v>2.8646671514726805</v>
      </c>
      <c r="Q1366" s="218">
        <v>-6.3265328025045866</v>
      </c>
      <c r="R1366" s="507">
        <v>-6.5613320778374895E-2</v>
      </c>
      <c r="S1366" s="507">
        <v>-1.3816861583234807E-2</v>
      </c>
      <c r="T1366" s="218">
        <v>-1.7309328255159531</v>
      </c>
    </row>
    <row r="1367" spans="1:20" x14ac:dyDescent="0.6">
      <c r="A1367" s="218" t="s">
        <v>4200</v>
      </c>
      <c r="B1367" s="218" t="s">
        <v>4201</v>
      </c>
      <c r="C1367" s="218">
        <v>5.1646938822801198</v>
      </c>
      <c r="D1367" s="218">
        <v>4.7167424017866404</v>
      </c>
      <c r="E1367" s="218">
        <v>5.7214538457688304</v>
      </c>
      <c r="F1367" s="218">
        <v>5.05403356476286</v>
      </c>
      <c r="G1367" s="218">
        <v>0.494726731926454</v>
      </c>
      <c r="H1367" s="218">
        <v>0.123827711997599</v>
      </c>
      <c r="I1367" t="s">
        <v>4202</v>
      </c>
      <c r="J1367" s="218" t="s">
        <v>4202</v>
      </c>
      <c r="K1367" s="218">
        <v>1</v>
      </c>
      <c r="L1367" s="218">
        <v>0.5567599634887106</v>
      </c>
      <c r="M1367" s="218">
        <v>-0.1106603175172598</v>
      </c>
      <c r="N1367" s="218">
        <v>1.00471144398219</v>
      </c>
      <c r="O1367" s="218">
        <v>0.33729116297621964</v>
      </c>
      <c r="P1367" s="218">
        <v>-4.6699671503536662</v>
      </c>
      <c r="Q1367" s="218">
        <v>-5.0408661702825208</v>
      </c>
      <c r="R1367" s="507">
        <v>0.2230498229857254</v>
      </c>
      <c r="S1367" s="507">
        <v>0.67100130347920484</v>
      </c>
      <c r="T1367" s="218">
        <v>-4.8554166603180935</v>
      </c>
    </row>
    <row r="1368" spans="1:20" x14ac:dyDescent="0.6">
      <c r="A1368" s="218" t="s">
        <v>4203</v>
      </c>
      <c r="B1368" s="218" t="s">
        <v>4204</v>
      </c>
      <c r="C1368" s="218">
        <v>5.4221599627540904</v>
      </c>
      <c r="D1368" s="218">
        <v>4.7869160487396796</v>
      </c>
      <c r="E1368" s="218">
        <v>4.4881943836810896</v>
      </c>
      <c r="F1368" s="218">
        <v>0.121939486046745</v>
      </c>
      <c r="G1368" s="218">
        <v>0.59580657787600999</v>
      </c>
      <c r="H1368" s="218">
        <v>0</v>
      </c>
      <c r="I1368" t="s">
        <v>4205</v>
      </c>
      <c r="J1368" s="218" t="s">
        <v>4205</v>
      </c>
      <c r="K1368" s="218">
        <v>2</v>
      </c>
      <c r="L1368" s="218">
        <v>-0.93396557907300082</v>
      </c>
      <c r="M1368" s="218">
        <v>-5.3002204767073451</v>
      </c>
      <c r="N1368" s="218">
        <v>-0.29872166505858999</v>
      </c>
      <c r="O1368" s="218">
        <v>-4.6649765626929343</v>
      </c>
      <c r="P1368" s="218">
        <v>-4.8263533848780806</v>
      </c>
      <c r="Q1368" s="218">
        <v>-5.4221599627540904</v>
      </c>
      <c r="R1368" s="507">
        <v>-3.117093027890173</v>
      </c>
      <c r="S1368" s="507">
        <v>-2.4818491138757621</v>
      </c>
      <c r="T1368" s="218">
        <v>-5.1242566738160855</v>
      </c>
    </row>
    <row r="1369" spans="1:20" x14ac:dyDescent="0.6">
      <c r="A1369" s="218" t="s">
        <v>4206</v>
      </c>
      <c r="B1369" s="218" t="s">
        <v>4207</v>
      </c>
      <c r="C1369" s="218">
        <v>5.9547076715906204</v>
      </c>
      <c r="D1369" s="218">
        <v>5.5170026168874102</v>
      </c>
      <c r="E1369" s="218">
        <v>0.106826243139567</v>
      </c>
      <c r="F1369" s="218">
        <v>4.7384796272998404</v>
      </c>
      <c r="G1369" s="218">
        <v>0</v>
      </c>
      <c r="H1369" s="218">
        <v>6.3324272236356904</v>
      </c>
      <c r="I1369" t="s">
        <v>4205</v>
      </c>
      <c r="J1369" s="218" t="s">
        <v>4205</v>
      </c>
      <c r="K1369" s="218">
        <v>2</v>
      </c>
      <c r="L1369" s="218">
        <v>-5.8478814284510534</v>
      </c>
      <c r="M1369" s="218">
        <v>-1.21622804429078</v>
      </c>
      <c r="N1369" s="218">
        <v>-5.4101763737478432</v>
      </c>
      <c r="O1369" s="218">
        <v>-0.77852298958756982</v>
      </c>
      <c r="P1369" s="218">
        <v>-5.9547076715906204</v>
      </c>
      <c r="Q1369" s="218">
        <v>0.37771955204507002</v>
      </c>
      <c r="R1369" s="507">
        <v>-3.5320547363709167</v>
      </c>
      <c r="S1369" s="507">
        <v>-3.0943496816677065</v>
      </c>
      <c r="T1369" s="218">
        <v>-2.7884940597727752</v>
      </c>
    </row>
    <row r="1370" spans="1:20" x14ac:dyDescent="0.6">
      <c r="A1370" s="218" t="s">
        <v>4208</v>
      </c>
      <c r="B1370" s="218" t="s">
        <v>4209</v>
      </c>
      <c r="C1370" s="218">
        <v>5.4163972508052396</v>
      </c>
      <c r="D1370" s="218">
        <v>5.3239916507880096</v>
      </c>
      <c r="E1370" s="218">
        <v>4.8394544478229502</v>
      </c>
      <c r="F1370" s="218">
        <v>4.69165127310605</v>
      </c>
      <c r="G1370" s="218">
        <v>0.494726731926454</v>
      </c>
      <c r="H1370" s="218">
        <v>0.123827711997599</v>
      </c>
      <c r="I1370" t="s">
        <v>4210</v>
      </c>
      <c r="J1370" s="218" t="s">
        <v>4210</v>
      </c>
      <c r="K1370" s="218">
        <v>1</v>
      </c>
      <c r="L1370" s="218">
        <v>-0.57694280298228939</v>
      </c>
      <c r="M1370" s="218">
        <v>-0.72474597769918958</v>
      </c>
      <c r="N1370" s="218">
        <v>-0.48453720296505942</v>
      </c>
      <c r="O1370" s="218">
        <v>-0.63234037768195961</v>
      </c>
      <c r="P1370" s="218">
        <v>-4.9216705188787859</v>
      </c>
      <c r="Q1370" s="218">
        <v>-5.2925695388076406</v>
      </c>
      <c r="R1370" s="507">
        <v>-0.65084439034073949</v>
      </c>
      <c r="S1370" s="507">
        <v>-0.55843879032350952</v>
      </c>
      <c r="T1370" s="218">
        <v>-5.1071200288432133</v>
      </c>
    </row>
    <row r="1371" spans="1:20" x14ac:dyDescent="0.6">
      <c r="A1371" s="218" t="s">
        <v>4211</v>
      </c>
      <c r="B1371" s="218" t="s">
        <v>4212</v>
      </c>
      <c r="C1371" s="218">
        <v>8.0575892814004995</v>
      </c>
      <c r="D1371" s="218">
        <v>8.2073449015590807</v>
      </c>
      <c r="E1371" s="218">
        <v>7.5539397088873201</v>
      </c>
      <c r="F1371" s="218">
        <v>8.4091375420905194</v>
      </c>
      <c r="G1371" s="218">
        <v>9.1973933462643505</v>
      </c>
      <c r="H1371" s="218">
        <v>7.9458196915791603</v>
      </c>
      <c r="I1371" t="s">
        <v>4213</v>
      </c>
      <c r="J1371" s="218" t="s">
        <v>4213</v>
      </c>
      <c r="K1371" s="218">
        <v>1</v>
      </c>
      <c r="L1371" s="218">
        <v>-0.50364957251317932</v>
      </c>
      <c r="M1371" s="218">
        <v>0.35154826069001999</v>
      </c>
      <c r="N1371" s="218">
        <v>-0.65340519267176056</v>
      </c>
      <c r="O1371" s="218">
        <v>0.20179264053143875</v>
      </c>
      <c r="P1371" s="218">
        <v>1.139804064863851</v>
      </c>
      <c r="Q1371" s="218">
        <v>-0.11176958982133911</v>
      </c>
      <c r="R1371" s="507">
        <v>-7.6050655911579668E-2</v>
      </c>
      <c r="S1371" s="507">
        <v>-0.22580627607016091</v>
      </c>
      <c r="T1371" s="218">
        <v>0.51401723752125594</v>
      </c>
    </row>
    <row r="1372" spans="1:20" x14ac:dyDescent="0.6">
      <c r="A1372" s="218" t="s">
        <v>4214</v>
      </c>
      <c r="B1372" s="218" t="s">
        <v>4215</v>
      </c>
      <c r="C1372" s="218">
        <v>5.16926986782022</v>
      </c>
      <c r="D1372" s="218">
        <v>5.0478029013936503</v>
      </c>
      <c r="E1372" s="218">
        <v>5.2983459802919599</v>
      </c>
      <c r="F1372" s="218">
        <v>5.0282708100954299</v>
      </c>
      <c r="G1372" s="218">
        <v>0.77891856884019794</v>
      </c>
      <c r="H1372" s="218">
        <v>0</v>
      </c>
      <c r="I1372" t="s">
        <v>4216</v>
      </c>
      <c r="J1372" s="218" t="s">
        <v>4216</v>
      </c>
      <c r="K1372" s="218">
        <v>1</v>
      </c>
      <c r="L1372" s="218">
        <v>0.12907611247173989</v>
      </c>
      <c r="M1372" s="218">
        <v>-0.14099905772479016</v>
      </c>
      <c r="N1372" s="218">
        <v>0.25054307889830962</v>
      </c>
      <c r="O1372" s="218">
        <v>-1.9532091298220422E-2</v>
      </c>
      <c r="P1372" s="218">
        <v>-4.390351298980022</v>
      </c>
      <c r="Q1372" s="218">
        <v>-5.16926986782022</v>
      </c>
      <c r="R1372" s="507">
        <v>-5.9614726265251328E-3</v>
      </c>
      <c r="S1372" s="507">
        <v>0.1155054938000446</v>
      </c>
      <c r="T1372" s="218">
        <v>-4.7798105834001205</v>
      </c>
    </row>
    <row r="1373" spans="1:20" x14ac:dyDescent="0.6">
      <c r="A1373" s="218" t="s">
        <v>4217</v>
      </c>
      <c r="B1373" s="218" t="s">
        <v>4218</v>
      </c>
      <c r="C1373" s="218">
        <v>5.2970736079907903</v>
      </c>
      <c r="D1373" s="218">
        <v>5.2551073038421796</v>
      </c>
      <c r="E1373" s="218">
        <v>6.6717355075629801</v>
      </c>
      <c r="F1373" s="218">
        <v>2.8545090992143898</v>
      </c>
      <c r="G1373" s="218">
        <v>1.39846821979138</v>
      </c>
      <c r="H1373" s="218">
        <v>0</v>
      </c>
      <c r="I1373" t="s">
        <v>4219</v>
      </c>
      <c r="J1373" s="218" t="s">
        <v>4219</v>
      </c>
      <c r="K1373" s="218">
        <v>1</v>
      </c>
      <c r="L1373" s="218">
        <v>1.3746618995721898</v>
      </c>
      <c r="M1373" s="218">
        <v>-2.4425645087764005</v>
      </c>
      <c r="N1373" s="218">
        <v>1.4166282037208004</v>
      </c>
      <c r="O1373" s="218">
        <v>-2.4005982046277898</v>
      </c>
      <c r="P1373" s="218">
        <v>-3.8986053881994103</v>
      </c>
      <c r="Q1373" s="218">
        <v>-5.2970736079907903</v>
      </c>
      <c r="R1373" s="507">
        <v>-0.53395130460210538</v>
      </c>
      <c r="S1373" s="507">
        <v>-0.49198500045349469</v>
      </c>
      <c r="T1373" s="218">
        <v>-4.5978394980950998</v>
      </c>
    </row>
    <row r="1374" spans="1:20" x14ac:dyDescent="0.6">
      <c r="A1374" s="218" t="s">
        <v>4220</v>
      </c>
      <c r="B1374" s="218" t="s">
        <v>4221</v>
      </c>
      <c r="C1374" s="218">
        <v>6.0086865517585304</v>
      </c>
      <c r="D1374" s="218">
        <v>6.1144641389343501</v>
      </c>
      <c r="E1374" s="218">
        <v>6.7906795257480397</v>
      </c>
      <c r="F1374" s="218">
        <v>6.0905816475993104</v>
      </c>
      <c r="G1374" s="218">
        <v>8.5631958845107299</v>
      </c>
      <c r="H1374" s="218">
        <v>0.23786221336595301</v>
      </c>
      <c r="I1374" t="s">
        <v>4222</v>
      </c>
      <c r="J1374" s="218" t="s">
        <v>4222</v>
      </c>
      <c r="K1374" s="218">
        <v>2</v>
      </c>
      <c r="L1374" s="218">
        <v>0.78199297398950929</v>
      </c>
      <c r="M1374" s="218">
        <v>8.189509584078003E-2</v>
      </c>
      <c r="N1374" s="218">
        <v>0.67621538681368953</v>
      </c>
      <c r="O1374" s="218">
        <v>-2.3882491335039724E-2</v>
      </c>
      <c r="P1374" s="218">
        <v>2.5545093327521995</v>
      </c>
      <c r="Q1374" s="218">
        <v>-5.7708243383925772</v>
      </c>
      <c r="R1374" s="507">
        <v>0.43194403491514466</v>
      </c>
      <c r="S1374" s="507">
        <v>0.32616644773932491</v>
      </c>
      <c r="T1374" s="218">
        <v>-1.6081575028201889</v>
      </c>
    </row>
    <row r="1375" spans="1:20" x14ac:dyDescent="0.6">
      <c r="A1375" s="218" t="s">
        <v>4223</v>
      </c>
      <c r="B1375" s="218" t="s">
        <v>4224</v>
      </c>
      <c r="C1375" s="218">
        <v>5.3664619308934203</v>
      </c>
      <c r="D1375" s="218">
        <v>5.4396032755199499</v>
      </c>
      <c r="E1375" s="218">
        <v>5.3207133064214398</v>
      </c>
      <c r="F1375" s="218">
        <v>6.0527468128077704</v>
      </c>
      <c r="G1375" s="218">
        <v>1.1552061784318599</v>
      </c>
      <c r="H1375" s="218">
        <v>0</v>
      </c>
      <c r="I1375" t="s">
        <v>4225</v>
      </c>
      <c r="J1375" s="218" t="s">
        <v>4222</v>
      </c>
      <c r="K1375" s="218">
        <v>2</v>
      </c>
      <c r="L1375" s="218">
        <v>-4.574862447198047E-2</v>
      </c>
      <c r="M1375" s="218">
        <v>0.68628488191435011</v>
      </c>
      <c r="N1375" s="218">
        <v>-0.11888996909851013</v>
      </c>
      <c r="O1375" s="218">
        <v>0.61314353728782045</v>
      </c>
      <c r="P1375" s="218">
        <v>-4.2112557524615601</v>
      </c>
      <c r="Q1375" s="218">
        <v>-5.3664619308934203</v>
      </c>
      <c r="R1375" s="507">
        <v>0.32026812872118482</v>
      </c>
      <c r="S1375" s="507">
        <v>0.24712678409465516</v>
      </c>
      <c r="T1375" s="218">
        <v>-4.7888588416774898</v>
      </c>
    </row>
    <row r="1376" spans="1:20" x14ac:dyDescent="0.6">
      <c r="A1376" s="218" t="s">
        <v>4226</v>
      </c>
      <c r="B1376" s="218" t="s">
        <v>4227</v>
      </c>
      <c r="C1376" s="218">
        <v>5.5346033878415204</v>
      </c>
      <c r="D1376" s="218">
        <v>5.8525917749662497</v>
      </c>
      <c r="E1376" s="218">
        <v>0.157412435459797</v>
      </c>
      <c r="F1376" s="218">
        <v>5.2639673672854697</v>
      </c>
      <c r="G1376" s="218">
        <v>0.26846663313173802</v>
      </c>
      <c r="H1376" s="218">
        <v>0.123827711997599</v>
      </c>
      <c r="I1376" t="s">
        <v>4228</v>
      </c>
      <c r="J1376" s="218" t="s">
        <v>4228</v>
      </c>
      <c r="K1376" s="218">
        <v>1</v>
      </c>
      <c r="L1376" s="218">
        <v>-5.3771909523817234</v>
      </c>
      <c r="M1376" s="218">
        <v>-0.27063602055605074</v>
      </c>
      <c r="N1376" s="218">
        <v>-5.6951793395064527</v>
      </c>
      <c r="O1376" s="218">
        <v>-0.58862440768078006</v>
      </c>
      <c r="P1376" s="218">
        <v>-5.2661367547097822</v>
      </c>
      <c r="Q1376" s="218">
        <v>-5.4107756758439214</v>
      </c>
      <c r="R1376" s="507">
        <v>-2.8239134864688871</v>
      </c>
      <c r="S1376" s="507">
        <v>-3.1419018735936164</v>
      </c>
      <c r="T1376" s="218">
        <v>-5.3384562152768513</v>
      </c>
    </row>
    <row r="1377" spans="1:20" x14ac:dyDescent="0.6">
      <c r="A1377" s="218" t="s">
        <v>4229</v>
      </c>
      <c r="B1377" s="218" t="s">
        <v>4230</v>
      </c>
      <c r="C1377" s="218">
        <v>5.9407241012035197</v>
      </c>
      <c r="D1377" s="218">
        <v>6.0630707666601902</v>
      </c>
      <c r="E1377" s="218">
        <v>6.1177130573563199</v>
      </c>
      <c r="F1377" s="218">
        <v>5.7336933709886297</v>
      </c>
      <c r="G1377" s="218">
        <v>6.8470701240701803</v>
      </c>
      <c r="H1377" s="218">
        <v>0</v>
      </c>
      <c r="I1377" t="s">
        <v>4231</v>
      </c>
      <c r="J1377" s="218" t="s">
        <v>4232</v>
      </c>
      <c r="K1377" s="218">
        <v>1</v>
      </c>
      <c r="L1377" s="218">
        <v>0.17698895615280019</v>
      </c>
      <c r="M1377" s="218">
        <v>-0.20703073021488994</v>
      </c>
      <c r="N1377" s="218">
        <v>5.4642290696129692E-2</v>
      </c>
      <c r="O1377" s="218">
        <v>-0.32937739567156044</v>
      </c>
      <c r="P1377" s="218">
        <v>0.90634602286666066</v>
      </c>
      <c r="Q1377" s="218">
        <v>-5.9407241012035197</v>
      </c>
      <c r="R1377" s="507">
        <v>-1.5020887031044872E-2</v>
      </c>
      <c r="S1377" s="507">
        <v>-0.13736755248771537</v>
      </c>
      <c r="T1377" s="218">
        <v>-2.5171890391684295</v>
      </c>
    </row>
    <row r="1378" spans="1:20" x14ac:dyDescent="0.6">
      <c r="A1378" s="218" t="s">
        <v>4233</v>
      </c>
      <c r="B1378" s="218" t="s">
        <v>4234</v>
      </c>
      <c r="C1378" s="218">
        <v>3.0065879414851699</v>
      </c>
      <c r="D1378" s="218">
        <v>2.7302657054761101</v>
      </c>
      <c r="E1378" s="218">
        <v>5.44016568968664E-2</v>
      </c>
      <c r="F1378" s="218">
        <v>3.7668221864240001</v>
      </c>
      <c r="G1378" s="218">
        <v>0</v>
      </c>
      <c r="H1378" s="218">
        <v>0</v>
      </c>
      <c r="I1378" t="s">
        <v>4235</v>
      </c>
      <c r="J1378" s="218" t="s">
        <v>4235</v>
      </c>
      <c r="K1378" s="218">
        <v>3</v>
      </c>
      <c r="L1378" s="218">
        <v>-2.9521862845883033</v>
      </c>
      <c r="M1378" s="218">
        <v>0.76023424493883018</v>
      </c>
      <c r="N1378" s="218">
        <v>-2.6758640485792435</v>
      </c>
      <c r="O1378" s="218">
        <v>1.03655648094789</v>
      </c>
      <c r="P1378" s="218">
        <v>-3.0065879414851699</v>
      </c>
      <c r="Q1378" s="218">
        <v>-3.0065879414851699</v>
      </c>
      <c r="R1378" s="507">
        <v>-1.0959760198247366</v>
      </c>
      <c r="S1378" s="507">
        <v>-0.81965378381567677</v>
      </c>
      <c r="T1378" s="218">
        <v>-3.0065879414851699</v>
      </c>
    </row>
    <row r="1379" spans="1:20" x14ac:dyDescent="0.6">
      <c r="A1379" s="218" t="s">
        <v>4236</v>
      </c>
      <c r="B1379" s="218" t="s">
        <v>4237</v>
      </c>
      <c r="C1379" s="218">
        <v>4.0063268283142204</v>
      </c>
      <c r="D1379" s="218">
        <v>3.7284148464883802</v>
      </c>
      <c r="E1379" s="218">
        <v>5.44016568968664E-2</v>
      </c>
      <c r="F1379" s="218">
        <v>3.2999887572373199</v>
      </c>
      <c r="G1379" s="218">
        <v>0</v>
      </c>
      <c r="H1379" s="218">
        <v>0.123827711997599</v>
      </c>
      <c r="I1379" t="s">
        <v>4235</v>
      </c>
      <c r="J1379" s="218" t="s">
        <v>4235</v>
      </c>
      <c r="K1379" s="218">
        <v>3</v>
      </c>
      <c r="L1379" s="218">
        <v>-3.9519251714173538</v>
      </c>
      <c r="M1379" s="218">
        <v>-0.7063380710769005</v>
      </c>
      <c r="N1379" s="218">
        <v>-3.6740131895915136</v>
      </c>
      <c r="O1379" s="218">
        <v>-0.42842608925106029</v>
      </c>
      <c r="P1379" s="218">
        <v>-4.0063268283142204</v>
      </c>
      <c r="Q1379" s="218">
        <v>-3.8824991163166214</v>
      </c>
      <c r="R1379" s="507">
        <v>-2.3291316212471269</v>
      </c>
      <c r="S1379" s="507">
        <v>-2.0512196394212872</v>
      </c>
      <c r="T1379" s="218">
        <v>-3.9444129723154209</v>
      </c>
    </row>
    <row r="1380" spans="1:20" x14ac:dyDescent="0.6">
      <c r="A1380" s="218" t="s">
        <v>4238</v>
      </c>
      <c r="B1380" s="218" t="s">
        <v>4239</v>
      </c>
      <c r="C1380" s="218">
        <v>3.7707036604233899</v>
      </c>
      <c r="D1380" s="218">
        <v>3.4015918040082598</v>
      </c>
      <c r="E1380" s="218">
        <v>0</v>
      </c>
      <c r="F1380" s="218">
        <v>2.23396946742765</v>
      </c>
      <c r="G1380" s="218">
        <v>0</v>
      </c>
      <c r="H1380" s="218">
        <v>0</v>
      </c>
      <c r="I1380" t="s">
        <v>4235</v>
      </c>
      <c r="J1380" s="218" t="s">
        <v>4235</v>
      </c>
      <c r="K1380" s="218">
        <v>3</v>
      </c>
      <c r="L1380" s="218">
        <v>-3.7707036604233899</v>
      </c>
      <c r="M1380" s="218">
        <v>-1.5367341929957399</v>
      </c>
      <c r="N1380" s="218">
        <v>-3.4015918040082598</v>
      </c>
      <c r="O1380" s="218">
        <v>-1.1676223365806098</v>
      </c>
      <c r="P1380" s="218">
        <v>-3.7707036604233899</v>
      </c>
      <c r="Q1380" s="218">
        <v>-3.7707036604233899</v>
      </c>
      <c r="R1380" s="507">
        <v>-2.6537189267095647</v>
      </c>
      <c r="S1380" s="507">
        <v>-2.2846070702944345</v>
      </c>
      <c r="T1380" s="218">
        <v>-3.7707036604233899</v>
      </c>
    </row>
    <row r="1381" spans="1:20" x14ac:dyDescent="0.6">
      <c r="A1381" s="218" t="s">
        <v>4240</v>
      </c>
      <c r="B1381" s="218" t="s">
        <v>4241</v>
      </c>
      <c r="C1381" s="218">
        <v>5.32194645206628</v>
      </c>
      <c r="D1381" s="218">
        <v>5.3145198255954398</v>
      </c>
      <c r="E1381" s="218">
        <v>5.4391728076740398</v>
      </c>
      <c r="F1381" s="218">
        <v>5.7168571999259203</v>
      </c>
      <c r="G1381" s="218">
        <v>0.69026577864285299</v>
      </c>
      <c r="H1381" s="218">
        <v>0.123827711997599</v>
      </c>
      <c r="I1381" t="s">
        <v>4242</v>
      </c>
      <c r="J1381" s="218" t="s">
        <v>4242</v>
      </c>
      <c r="K1381" s="218">
        <v>2</v>
      </c>
      <c r="L1381" s="218">
        <v>0.11722635560775974</v>
      </c>
      <c r="M1381" s="218">
        <v>0.39491074785964031</v>
      </c>
      <c r="N1381" s="218">
        <v>0.12465298207859998</v>
      </c>
      <c r="O1381" s="218">
        <v>0.40233737433048056</v>
      </c>
      <c r="P1381" s="218">
        <v>-4.6316806734234266</v>
      </c>
      <c r="Q1381" s="218">
        <v>-5.198118740068681</v>
      </c>
      <c r="R1381" s="507">
        <v>0.25606855173370002</v>
      </c>
      <c r="S1381" s="507">
        <v>0.26349517820454027</v>
      </c>
      <c r="T1381" s="218">
        <v>-4.9148997067460538</v>
      </c>
    </row>
    <row r="1382" spans="1:20" x14ac:dyDescent="0.6">
      <c r="A1382" s="218" t="s">
        <v>4243</v>
      </c>
      <c r="B1382" s="218" t="s">
        <v>4244</v>
      </c>
      <c r="C1382" s="218">
        <v>4.1358797233661599</v>
      </c>
      <c r="D1382" s="218">
        <v>4.1598365504359398</v>
      </c>
      <c r="E1382" s="218">
        <v>5.2157199252902497</v>
      </c>
      <c r="F1382" s="218">
        <v>2.6534745942715299</v>
      </c>
      <c r="G1382" s="218">
        <v>1.08739361964643</v>
      </c>
      <c r="H1382" s="218">
        <v>0</v>
      </c>
      <c r="I1382" t="s">
        <v>4242</v>
      </c>
      <c r="J1382" s="218" t="s">
        <v>4242</v>
      </c>
      <c r="K1382" s="218">
        <v>2</v>
      </c>
      <c r="L1382" s="218">
        <v>1.0798402019240898</v>
      </c>
      <c r="M1382" s="218">
        <v>-1.4824051290946301</v>
      </c>
      <c r="N1382" s="218">
        <v>1.0558833748543099</v>
      </c>
      <c r="O1382" s="218">
        <v>-1.5063619561644099</v>
      </c>
      <c r="P1382" s="218">
        <v>-3.0484861037197302</v>
      </c>
      <c r="Q1382" s="218">
        <v>-4.1358797233661599</v>
      </c>
      <c r="R1382" s="507">
        <v>-0.20128246358527013</v>
      </c>
      <c r="S1382" s="507">
        <v>-0.22523929065505</v>
      </c>
      <c r="T1382" s="218">
        <v>-3.5921829135429451</v>
      </c>
    </row>
    <row r="1383" spans="1:20" x14ac:dyDescent="0.6">
      <c r="A1383" s="218" t="s">
        <v>4245</v>
      </c>
      <c r="B1383" s="218" t="s">
        <v>4246</v>
      </c>
      <c r="C1383" s="218">
        <v>3.9779163405437199</v>
      </c>
      <c r="D1383" s="218">
        <v>3.3044566581962802</v>
      </c>
      <c r="E1383" s="218">
        <v>4.6537149060264396</v>
      </c>
      <c r="F1383" s="218">
        <v>4.0099787134313498</v>
      </c>
      <c r="G1383" s="218">
        <v>0.69026577864285299</v>
      </c>
      <c r="H1383" s="218">
        <v>0</v>
      </c>
      <c r="I1383" t="s">
        <v>4247</v>
      </c>
      <c r="J1383" s="218" t="s">
        <v>4247</v>
      </c>
      <c r="K1383" s="218">
        <v>1</v>
      </c>
      <c r="L1383" s="218">
        <v>0.67579856548271966</v>
      </c>
      <c r="M1383" s="218">
        <v>3.206237288762992E-2</v>
      </c>
      <c r="N1383" s="218">
        <v>1.3492582478301594</v>
      </c>
      <c r="O1383" s="218">
        <v>0.70552205523506961</v>
      </c>
      <c r="P1383" s="218">
        <v>-3.2876505619008669</v>
      </c>
      <c r="Q1383" s="218">
        <v>-3.9779163405437199</v>
      </c>
      <c r="R1383" s="507">
        <v>0.35393046918517479</v>
      </c>
      <c r="S1383" s="507">
        <v>1.0273901515326145</v>
      </c>
      <c r="T1383" s="218">
        <v>-3.6327834512222932</v>
      </c>
    </row>
    <row r="1384" spans="1:20" x14ac:dyDescent="0.6">
      <c r="A1384" s="218" t="s">
        <v>4248</v>
      </c>
      <c r="B1384" s="218" t="s">
        <v>4249</v>
      </c>
      <c r="C1384" s="218">
        <v>5.4144712201970702</v>
      </c>
      <c r="D1384" s="218">
        <v>5.5334259914845596</v>
      </c>
      <c r="E1384" s="218">
        <v>4.7077529267221401</v>
      </c>
      <c r="F1384" s="218">
        <v>5.1079131109058897</v>
      </c>
      <c r="G1384" s="218">
        <v>4.8124888040652198</v>
      </c>
      <c r="H1384" s="218">
        <v>0</v>
      </c>
      <c r="I1384" t="s">
        <v>4250</v>
      </c>
      <c r="J1384" s="218" t="s">
        <v>4250</v>
      </c>
      <c r="K1384" s="218">
        <v>1</v>
      </c>
      <c r="L1384" s="218">
        <v>-0.70671829347493009</v>
      </c>
      <c r="M1384" s="218">
        <v>-0.30655810929118044</v>
      </c>
      <c r="N1384" s="218">
        <v>-0.82567306476241953</v>
      </c>
      <c r="O1384" s="218">
        <v>-0.42551288057866987</v>
      </c>
      <c r="P1384" s="218">
        <v>-0.60198241613185033</v>
      </c>
      <c r="Q1384" s="218">
        <v>-5.4144712201970702</v>
      </c>
      <c r="R1384" s="507">
        <v>-0.50663820138305526</v>
      </c>
      <c r="S1384" s="507">
        <v>-0.6255929726705447</v>
      </c>
      <c r="T1384" s="218">
        <v>-3.0082268181644602</v>
      </c>
    </row>
    <row r="1385" spans="1:20" x14ac:dyDescent="0.6">
      <c r="A1385" s="218" t="s">
        <v>4251</v>
      </c>
      <c r="B1385" s="218" t="s">
        <v>4252</v>
      </c>
      <c r="C1385" s="218">
        <v>5.0189285964582897</v>
      </c>
      <c r="D1385" s="218">
        <v>5.0218471689614397</v>
      </c>
      <c r="E1385" s="218">
        <v>5.1671715475879898</v>
      </c>
      <c r="F1385" s="218">
        <v>5.5146201938722399</v>
      </c>
      <c r="G1385" s="218">
        <v>0.77891856884019794</v>
      </c>
      <c r="H1385" s="218">
        <v>0.23786221336595301</v>
      </c>
      <c r="I1385" t="s">
        <v>4253</v>
      </c>
      <c r="J1385" s="218" t="s">
        <v>4253</v>
      </c>
      <c r="K1385" s="218">
        <v>1</v>
      </c>
      <c r="L1385" s="218">
        <v>0.1482429511297001</v>
      </c>
      <c r="M1385" s="218">
        <v>0.49569159741395019</v>
      </c>
      <c r="N1385" s="218">
        <v>0.14532437862655012</v>
      </c>
      <c r="O1385" s="218">
        <v>0.49277302491080022</v>
      </c>
      <c r="P1385" s="218">
        <v>-4.2400100276180916</v>
      </c>
      <c r="Q1385" s="218">
        <v>-4.7810663830923366</v>
      </c>
      <c r="R1385" s="507">
        <v>0.32196727427182514</v>
      </c>
      <c r="S1385" s="507">
        <v>0.31904870176867517</v>
      </c>
      <c r="T1385" s="218">
        <v>-4.5105382053552141</v>
      </c>
    </row>
    <row r="1386" spans="1:20" x14ac:dyDescent="0.6">
      <c r="A1386" s="218" t="s">
        <v>4254</v>
      </c>
      <c r="B1386" s="218" t="s">
        <v>4255</v>
      </c>
      <c r="C1386" s="218">
        <v>3.68382452664197</v>
      </c>
      <c r="D1386" s="218">
        <v>3.5175784302572599</v>
      </c>
      <c r="E1386" s="218">
        <v>0</v>
      </c>
      <c r="F1386" s="218">
        <v>4.9453509915360003</v>
      </c>
      <c r="G1386" s="218">
        <v>0</v>
      </c>
      <c r="H1386" s="218">
        <v>0</v>
      </c>
      <c r="I1386" t="s">
        <v>4256</v>
      </c>
      <c r="J1386" s="218" t="s">
        <v>4256</v>
      </c>
      <c r="K1386" s="218">
        <v>4</v>
      </c>
      <c r="L1386" s="218">
        <v>-3.68382452664197</v>
      </c>
      <c r="M1386" s="218">
        <v>1.2615264648940303</v>
      </c>
      <c r="N1386" s="218">
        <v>-3.5175784302572599</v>
      </c>
      <c r="O1386" s="218">
        <v>1.4277725612787404</v>
      </c>
      <c r="P1386" s="218">
        <v>-3.68382452664197</v>
      </c>
      <c r="Q1386" s="218">
        <v>-3.68382452664197</v>
      </c>
      <c r="R1386" s="507">
        <v>-1.2111490308739699</v>
      </c>
      <c r="S1386" s="507">
        <v>-1.0449029344892597</v>
      </c>
      <c r="T1386" s="218">
        <v>-3.68382452664197</v>
      </c>
    </row>
    <row r="1387" spans="1:20" x14ac:dyDescent="0.6">
      <c r="A1387" s="218" t="s">
        <v>4257</v>
      </c>
      <c r="B1387" s="218" t="s">
        <v>4258</v>
      </c>
      <c r="C1387" s="218">
        <v>3.75556830689872</v>
      </c>
      <c r="D1387" s="218">
        <v>3.4149493912509201</v>
      </c>
      <c r="E1387" s="218">
        <v>0</v>
      </c>
      <c r="F1387" s="218">
        <v>4.7400675982623799</v>
      </c>
      <c r="G1387" s="218">
        <v>0</v>
      </c>
      <c r="H1387" s="218">
        <v>0</v>
      </c>
      <c r="I1387" t="s">
        <v>4256</v>
      </c>
      <c r="J1387" s="218" t="s">
        <v>4256</v>
      </c>
      <c r="K1387" s="218">
        <v>4</v>
      </c>
      <c r="L1387" s="218">
        <v>-3.75556830689872</v>
      </c>
      <c r="M1387" s="218">
        <v>0.98449929136365988</v>
      </c>
      <c r="N1387" s="218">
        <v>-3.4149493912509201</v>
      </c>
      <c r="O1387" s="218">
        <v>1.3251182070114598</v>
      </c>
      <c r="P1387" s="218">
        <v>-3.75556830689872</v>
      </c>
      <c r="Q1387" s="218">
        <v>-3.75556830689872</v>
      </c>
      <c r="R1387" s="507">
        <v>-1.3855345077675301</v>
      </c>
      <c r="S1387" s="507">
        <v>-1.0449155921197302</v>
      </c>
      <c r="T1387" s="218">
        <v>-3.75556830689872</v>
      </c>
    </row>
    <row r="1388" spans="1:20" x14ac:dyDescent="0.6">
      <c r="A1388" s="218" t="s">
        <v>4259</v>
      </c>
      <c r="B1388" s="218" t="s">
        <v>4260</v>
      </c>
      <c r="C1388" s="218">
        <v>2.9277618563793801</v>
      </c>
      <c r="D1388" s="218">
        <v>2.7861588060976801</v>
      </c>
      <c r="E1388" s="218">
        <v>5.44016568968664E-2</v>
      </c>
      <c r="F1388" s="218">
        <v>2.9398955886268499</v>
      </c>
      <c r="G1388" s="218">
        <v>0.14046909216855899</v>
      </c>
      <c r="H1388" s="218">
        <v>0.123827711997599</v>
      </c>
      <c r="I1388" t="s">
        <v>4256</v>
      </c>
      <c r="J1388" s="218" t="s">
        <v>4256</v>
      </c>
      <c r="K1388" s="218">
        <v>4</v>
      </c>
      <c r="L1388" s="218">
        <v>-2.8733601994825135</v>
      </c>
      <c r="M1388" s="218">
        <v>1.213373224746972E-2</v>
      </c>
      <c r="N1388" s="218">
        <v>-2.7317571492008135</v>
      </c>
      <c r="O1388" s="218">
        <v>0.15373678252916978</v>
      </c>
      <c r="P1388" s="218">
        <v>-2.7872927642108212</v>
      </c>
      <c r="Q1388" s="218">
        <v>-2.8039341443817811</v>
      </c>
      <c r="R1388" s="507">
        <v>-1.4306132336175219</v>
      </c>
      <c r="S1388" s="507">
        <v>-1.2890101833358218</v>
      </c>
      <c r="T1388" s="218">
        <v>-2.7956134542963014</v>
      </c>
    </row>
    <row r="1389" spans="1:20" x14ac:dyDescent="0.6">
      <c r="A1389" s="218" t="s">
        <v>4261</v>
      </c>
      <c r="B1389" s="218" t="s">
        <v>4262</v>
      </c>
      <c r="C1389" s="218">
        <v>2.9114663111250199</v>
      </c>
      <c r="D1389" s="218">
        <v>2.8465540900146</v>
      </c>
      <c r="E1389" s="218">
        <v>0</v>
      </c>
      <c r="F1389" s="218">
        <v>1.70651630544658</v>
      </c>
      <c r="G1389" s="218">
        <v>0</v>
      </c>
      <c r="H1389" s="218">
        <v>0</v>
      </c>
      <c r="I1389" t="s">
        <v>4256</v>
      </c>
      <c r="J1389" s="218" t="s">
        <v>4256</v>
      </c>
      <c r="K1389" s="218">
        <v>4</v>
      </c>
      <c r="L1389" s="218">
        <v>-2.9114663111250199</v>
      </c>
      <c r="M1389" s="218">
        <v>-1.2049500056784399</v>
      </c>
      <c r="N1389" s="218">
        <v>-2.8465540900146</v>
      </c>
      <c r="O1389" s="218">
        <v>-1.1400377845680201</v>
      </c>
      <c r="P1389" s="218">
        <v>-2.9114663111250199</v>
      </c>
      <c r="Q1389" s="218">
        <v>-2.9114663111250199</v>
      </c>
      <c r="R1389" s="507">
        <v>-2.05820815840173</v>
      </c>
      <c r="S1389" s="507">
        <v>-1.9932959372913102</v>
      </c>
      <c r="T1389" s="218">
        <v>-2.9114663111250199</v>
      </c>
    </row>
    <row r="1390" spans="1:20" x14ac:dyDescent="0.6">
      <c r="A1390" s="218" t="s">
        <v>4263</v>
      </c>
      <c r="B1390" s="218" t="s">
        <v>4264</v>
      </c>
      <c r="C1390" s="218">
        <v>6.9040963089328402</v>
      </c>
      <c r="D1390" s="218">
        <v>6.9034212395828796</v>
      </c>
      <c r="E1390" s="218">
        <v>6.4912373945184099</v>
      </c>
      <c r="F1390" s="218">
        <v>7.4774892285530603</v>
      </c>
      <c r="G1390" s="218">
        <v>0.77891856884019794</v>
      </c>
      <c r="H1390" s="218">
        <v>0.23786221336595301</v>
      </c>
      <c r="I1390" t="s">
        <v>4265</v>
      </c>
      <c r="J1390" s="218" t="s">
        <v>4265</v>
      </c>
      <c r="K1390" s="218">
        <v>2</v>
      </c>
      <c r="L1390" s="218">
        <v>-0.41285891441443034</v>
      </c>
      <c r="M1390" s="218">
        <v>0.5733929196202201</v>
      </c>
      <c r="N1390" s="218">
        <v>-0.4121838450644697</v>
      </c>
      <c r="O1390" s="218">
        <v>0.57406798897018074</v>
      </c>
      <c r="P1390" s="218">
        <v>-6.1251777400926422</v>
      </c>
      <c r="Q1390" s="218">
        <v>-6.6662340955668871</v>
      </c>
      <c r="R1390" s="507">
        <v>8.0267002602894877E-2</v>
      </c>
      <c r="S1390" s="507">
        <v>8.0942071952855521E-2</v>
      </c>
      <c r="T1390" s="218">
        <v>-6.3957059178297646</v>
      </c>
    </row>
    <row r="1391" spans="1:20" x14ac:dyDescent="0.6">
      <c r="A1391" s="218" t="s">
        <v>4266</v>
      </c>
      <c r="B1391" s="218" t="s">
        <v>4267</v>
      </c>
      <c r="C1391" s="218">
        <v>7.9943490189609695E-2</v>
      </c>
      <c r="D1391" s="218">
        <v>4.65136254336459E-2</v>
      </c>
      <c r="E1391" s="218">
        <v>0</v>
      </c>
      <c r="F1391" s="218">
        <v>0</v>
      </c>
      <c r="G1391" s="218">
        <v>0</v>
      </c>
      <c r="H1391" s="218">
        <v>0</v>
      </c>
      <c r="I1391" t="s">
        <v>4265</v>
      </c>
      <c r="J1391" s="218" t="s">
        <v>4265</v>
      </c>
      <c r="K1391" s="218">
        <v>2</v>
      </c>
      <c r="L1391" s="218">
        <v>-7.9943490189609695E-2</v>
      </c>
      <c r="M1391" s="218">
        <v>-7.9943490189609695E-2</v>
      </c>
      <c r="N1391" s="218">
        <v>-4.65136254336459E-2</v>
      </c>
      <c r="O1391" s="218">
        <v>-4.65136254336459E-2</v>
      </c>
      <c r="P1391" s="218">
        <v>-7.9943490189609695E-2</v>
      </c>
      <c r="Q1391" s="218">
        <v>-7.9943490189609695E-2</v>
      </c>
      <c r="R1391" s="507">
        <v>-7.9943490189609695E-2</v>
      </c>
      <c r="S1391" s="507">
        <v>-4.65136254336459E-2</v>
      </c>
      <c r="T1391" s="218">
        <v>-7.9943490189609695E-2</v>
      </c>
    </row>
    <row r="1392" spans="1:20" x14ac:dyDescent="0.6">
      <c r="A1392" s="218" t="s">
        <v>4268</v>
      </c>
      <c r="B1392" s="218" t="s">
        <v>4269</v>
      </c>
      <c r="C1392" s="218">
        <v>4.7385767567587704</v>
      </c>
      <c r="D1392" s="218">
        <v>4.3572607108758898</v>
      </c>
      <c r="E1392" s="218">
        <v>4.7536877173238699</v>
      </c>
      <c r="F1392" s="218">
        <v>3.4627114401166899</v>
      </c>
      <c r="G1392" s="218">
        <v>1.1552061784318599</v>
      </c>
      <c r="H1392" s="218">
        <v>0</v>
      </c>
      <c r="I1392" t="s">
        <v>4270</v>
      </c>
      <c r="J1392" s="218" t="s">
        <v>4270</v>
      </c>
      <c r="K1392" s="218">
        <v>1</v>
      </c>
      <c r="L1392" s="218">
        <v>1.5110960565099418E-2</v>
      </c>
      <c r="M1392" s="218">
        <v>-1.2758653166420806</v>
      </c>
      <c r="N1392" s="218">
        <v>0.39642700644798001</v>
      </c>
      <c r="O1392" s="218">
        <v>-0.89454927075919999</v>
      </c>
      <c r="P1392" s="218">
        <v>-3.5833705783269103</v>
      </c>
      <c r="Q1392" s="218">
        <v>-4.7385767567587704</v>
      </c>
      <c r="R1392" s="507">
        <v>-0.63037717803849058</v>
      </c>
      <c r="S1392" s="507">
        <v>-0.24906113215560999</v>
      </c>
      <c r="T1392" s="218">
        <v>-4.1609736675428408</v>
      </c>
    </row>
    <row r="1393" spans="1:20" x14ac:dyDescent="0.6">
      <c r="A1393" s="218" t="s">
        <v>4271</v>
      </c>
      <c r="B1393" s="218" t="s">
        <v>4272</v>
      </c>
      <c r="C1393" s="218">
        <v>6.3290687869244397</v>
      </c>
      <c r="D1393" s="218">
        <v>6.1226283592309301</v>
      </c>
      <c r="E1393" s="218">
        <v>6.0355806601847801</v>
      </c>
      <c r="F1393" s="218">
        <v>5.6883527991340701</v>
      </c>
      <c r="G1393" s="218">
        <v>6.7489780490006597</v>
      </c>
      <c r="H1393" s="218">
        <v>0</v>
      </c>
      <c r="I1393" t="s">
        <v>4273</v>
      </c>
      <c r="J1393" s="218" t="s">
        <v>4273</v>
      </c>
      <c r="K1393" s="218">
        <v>1</v>
      </c>
      <c r="L1393" s="218">
        <v>-0.29348812673965963</v>
      </c>
      <c r="M1393" s="218">
        <v>-0.64071598779036965</v>
      </c>
      <c r="N1393" s="218">
        <v>-8.7047699046149951E-2</v>
      </c>
      <c r="O1393" s="218">
        <v>-0.43427556009685997</v>
      </c>
      <c r="P1393" s="218">
        <v>0.41990926207621992</v>
      </c>
      <c r="Q1393" s="218">
        <v>-6.3290687869244397</v>
      </c>
      <c r="R1393" s="507">
        <v>-0.46710205726501464</v>
      </c>
      <c r="S1393" s="507">
        <v>-0.26066162957150496</v>
      </c>
      <c r="T1393" s="218">
        <v>-2.9545797624241099</v>
      </c>
    </row>
    <row r="1394" spans="1:20" x14ac:dyDescent="0.6">
      <c r="A1394" s="218" t="s">
        <v>4274</v>
      </c>
      <c r="B1394" s="218" t="s">
        <v>4275</v>
      </c>
      <c r="C1394" s="218">
        <v>7.2644835815809898</v>
      </c>
      <c r="D1394" s="218">
        <v>7.4213643956912803</v>
      </c>
      <c r="E1394" s="218">
        <v>7.18516259525828</v>
      </c>
      <c r="F1394" s="218">
        <v>7.5414952386881398</v>
      </c>
      <c r="G1394" s="218">
        <v>8.2095999561191508</v>
      </c>
      <c r="H1394" s="218">
        <v>0</v>
      </c>
      <c r="I1394" t="s">
        <v>4276</v>
      </c>
      <c r="J1394" s="218" t="s">
        <v>4276</v>
      </c>
      <c r="K1394" s="218">
        <v>3</v>
      </c>
      <c r="L1394" s="218">
        <v>-7.9320986322709786E-2</v>
      </c>
      <c r="M1394" s="218">
        <v>0.27701165710714992</v>
      </c>
      <c r="N1394" s="218">
        <v>-0.23620180043300021</v>
      </c>
      <c r="O1394" s="218">
        <v>0.1201308429968595</v>
      </c>
      <c r="P1394" s="218">
        <v>0.945116374538161</v>
      </c>
      <c r="Q1394" s="218">
        <v>-7.2644835815809898</v>
      </c>
      <c r="R1394" s="507">
        <v>9.8845335392220068E-2</v>
      </c>
      <c r="S1394" s="507">
        <v>-5.8035478718070355E-2</v>
      </c>
      <c r="T1394" s="218">
        <v>-3.1596836035214144</v>
      </c>
    </row>
    <row r="1395" spans="1:20" x14ac:dyDescent="0.6">
      <c r="A1395" s="218" t="s">
        <v>4277</v>
      </c>
      <c r="B1395" s="218" t="s">
        <v>4278</v>
      </c>
      <c r="C1395" s="218">
        <v>6.88752969856088</v>
      </c>
      <c r="D1395" s="218">
        <v>6.9720509839229399</v>
      </c>
      <c r="E1395" s="218">
        <v>7.7227489912493699</v>
      </c>
      <c r="F1395" s="218">
        <v>6.1622147670679501</v>
      </c>
      <c r="G1395" s="218">
        <v>3.67359008562347</v>
      </c>
      <c r="H1395" s="218">
        <v>0</v>
      </c>
      <c r="I1395" t="s">
        <v>4276</v>
      </c>
      <c r="J1395" s="218" t="s">
        <v>4276</v>
      </c>
      <c r="K1395" s="218">
        <v>3</v>
      </c>
      <c r="L1395" s="218">
        <v>0.83521929268848982</v>
      </c>
      <c r="M1395" s="218">
        <v>-0.72531493149292992</v>
      </c>
      <c r="N1395" s="218">
        <v>0.75069800732642999</v>
      </c>
      <c r="O1395" s="218">
        <v>-0.80983621685498974</v>
      </c>
      <c r="P1395" s="218">
        <v>-3.21393961293741</v>
      </c>
      <c r="Q1395" s="218">
        <v>-6.88752969856088</v>
      </c>
      <c r="R1395" s="507">
        <v>5.4952180597779954E-2</v>
      </c>
      <c r="S1395" s="507">
        <v>-2.9569104764279874E-2</v>
      </c>
      <c r="T1395" s="218">
        <v>-5.050734655749145</v>
      </c>
    </row>
    <row r="1396" spans="1:20" x14ac:dyDescent="0.6">
      <c r="A1396" s="218" t="s">
        <v>4279</v>
      </c>
      <c r="B1396" s="218" t="s">
        <v>4280</v>
      </c>
      <c r="C1396" s="218">
        <v>5.2823639185509501</v>
      </c>
      <c r="D1396" s="218">
        <v>5.0620234955677201</v>
      </c>
      <c r="E1396" s="218">
        <v>4.5883849486088799</v>
      </c>
      <c r="F1396" s="218">
        <v>6.0191343411422</v>
      </c>
      <c r="G1396" s="218">
        <v>0.77891856884019794</v>
      </c>
      <c r="H1396" s="218">
        <v>5.9653382221308204</v>
      </c>
      <c r="I1396" t="s">
        <v>4276</v>
      </c>
      <c r="J1396" s="218" t="s">
        <v>4276</v>
      </c>
      <c r="K1396" s="218">
        <v>3</v>
      </c>
      <c r="L1396" s="218">
        <v>-0.6939789699420702</v>
      </c>
      <c r="M1396" s="218">
        <v>0.73677042259124992</v>
      </c>
      <c r="N1396" s="218">
        <v>-0.47363854695884022</v>
      </c>
      <c r="O1396" s="218">
        <v>0.9571108455744799</v>
      </c>
      <c r="P1396" s="218">
        <v>-4.5034453497107521</v>
      </c>
      <c r="Q1396" s="218">
        <v>0.68297430357987032</v>
      </c>
      <c r="R1396" s="507">
        <v>2.1395726324589859E-2</v>
      </c>
      <c r="S1396" s="507">
        <v>0.24173614930781984</v>
      </c>
      <c r="T1396" s="218">
        <v>-1.9102355230654409</v>
      </c>
    </row>
    <row r="1397" spans="1:20" x14ac:dyDescent="0.6">
      <c r="A1397" s="218" t="s">
        <v>4281</v>
      </c>
      <c r="B1397" s="218" t="s">
        <v>4282</v>
      </c>
      <c r="C1397" s="218">
        <v>4.8959424999799399</v>
      </c>
      <c r="D1397" s="218">
        <v>4.9487284747115101</v>
      </c>
      <c r="E1397" s="218">
        <v>4.6559157387971002</v>
      </c>
      <c r="F1397" s="218">
        <v>4.2019606092261501</v>
      </c>
      <c r="G1397" s="218">
        <v>0.14046909216855899</v>
      </c>
      <c r="H1397" s="218">
        <v>0</v>
      </c>
      <c r="I1397" t="s">
        <v>4283</v>
      </c>
      <c r="J1397" s="218" t="s">
        <v>4283</v>
      </c>
      <c r="K1397" s="218">
        <v>1</v>
      </c>
      <c r="L1397" s="218">
        <v>-0.24002676118283972</v>
      </c>
      <c r="M1397" s="218">
        <v>-0.6939818907537898</v>
      </c>
      <c r="N1397" s="218">
        <v>-0.29281273591440993</v>
      </c>
      <c r="O1397" s="218">
        <v>-0.74676786548536001</v>
      </c>
      <c r="P1397" s="218">
        <v>-4.7554734078113805</v>
      </c>
      <c r="Q1397" s="218">
        <v>-4.8959424999799399</v>
      </c>
      <c r="R1397" s="507">
        <v>-0.46700432596831476</v>
      </c>
      <c r="S1397" s="507">
        <v>-0.51979030069988497</v>
      </c>
      <c r="T1397" s="218">
        <v>-4.8257079538956607</v>
      </c>
    </row>
    <row r="1398" spans="1:20" x14ac:dyDescent="0.6">
      <c r="A1398" s="218" t="s">
        <v>4284</v>
      </c>
      <c r="B1398" s="218" t="s">
        <v>4285</v>
      </c>
      <c r="C1398" s="218">
        <v>6.0821092599903697</v>
      </c>
      <c r="D1398" s="218">
        <v>5.9452655233365004</v>
      </c>
      <c r="E1398" s="218">
        <v>6.3276170649572503</v>
      </c>
      <c r="F1398" s="218">
        <v>6.4207000694549503</v>
      </c>
      <c r="G1398" s="218">
        <v>1.34138912626164</v>
      </c>
      <c r="H1398" s="218">
        <v>0.123827711997599</v>
      </c>
      <c r="I1398" t="s">
        <v>4286</v>
      </c>
      <c r="J1398" s="218" t="s">
        <v>4286</v>
      </c>
      <c r="K1398" s="218">
        <v>1</v>
      </c>
      <c r="L1398" s="218">
        <v>0.24550780496688063</v>
      </c>
      <c r="M1398" s="218">
        <v>0.33859080946458064</v>
      </c>
      <c r="N1398" s="218">
        <v>0.38235154162074991</v>
      </c>
      <c r="O1398" s="218">
        <v>0.47543454611844993</v>
      </c>
      <c r="P1398" s="218">
        <v>-4.7407201337287299</v>
      </c>
      <c r="Q1398" s="218">
        <v>-5.9582815479927707</v>
      </c>
      <c r="R1398" s="507">
        <v>0.29204930721573064</v>
      </c>
      <c r="S1398" s="507">
        <v>0.42889304386959992</v>
      </c>
      <c r="T1398" s="218">
        <v>-5.3495008408607507</v>
      </c>
    </row>
    <row r="1399" spans="1:20" x14ac:dyDescent="0.6">
      <c r="A1399" s="218" t="s">
        <v>4287</v>
      </c>
      <c r="B1399" s="218" t="s">
        <v>4288</v>
      </c>
      <c r="C1399" s="218">
        <v>5.3882149611219701</v>
      </c>
      <c r="D1399" s="218">
        <v>5.5252376741436899</v>
      </c>
      <c r="E1399" s="218">
        <v>5.4133872047380196</v>
      </c>
      <c r="F1399" s="218">
        <v>4.9900781740577997</v>
      </c>
      <c r="G1399" s="218">
        <v>0.494726731926454</v>
      </c>
      <c r="H1399" s="218">
        <v>0.23786221336595301</v>
      </c>
      <c r="I1399" t="s">
        <v>4289</v>
      </c>
      <c r="J1399" s="218" t="s">
        <v>4289</v>
      </c>
      <c r="K1399" s="218">
        <v>2</v>
      </c>
      <c r="L1399" s="218">
        <v>2.5172243616049528E-2</v>
      </c>
      <c r="M1399" s="218">
        <v>-0.39813678706417033</v>
      </c>
      <c r="N1399" s="218">
        <v>-0.11185046940567034</v>
      </c>
      <c r="O1399" s="218">
        <v>-0.53515950008589019</v>
      </c>
      <c r="P1399" s="218">
        <v>-4.8934882291955164</v>
      </c>
      <c r="Q1399" s="218">
        <v>-5.1503527477560169</v>
      </c>
      <c r="R1399" s="507">
        <v>-0.1864822717240604</v>
      </c>
      <c r="S1399" s="507">
        <v>-0.32350498474578027</v>
      </c>
      <c r="T1399" s="218">
        <v>-5.0219204884757662</v>
      </c>
    </row>
    <row r="1400" spans="1:20" x14ac:dyDescent="0.6">
      <c r="A1400" s="218" t="s">
        <v>4290</v>
      </c>
      <c r="B1400" s="218" t="s">
        <v>4291</v>
      </c>
      <c r="C1400" s="218">
        <v>6.5367731518205296</v>
      </c>
      <c r="D1400" s="218">
        <v>6.6029055798055003</v>
      </c>
      <c r="E1400" s="218">
        <v>5.4480899795257001</v>
      </c>
      <c r="F1400" s="218">
        <v>6.4236675460599901</v>
      </c>
      <c r="G1400" s="218">
        <v>1.45337470871665</v>
      </c>
      <c r="H1400" s="218">
        <v>8.0553485869946702</v>
      </c>
      <c r="I1400" t="s">
        <v>4289</v>
      </c>
      <c r="J1400" s="218" t="s">
        <v>4289</v>
      </c>
      <c r="K1400" s="218">
        <v>2</v>
      </c>
      <c r="L1400" s="218">
        <v>-1.0886831722948296</v>
      </c>
      <c r="M1400" s="218">
        <v>-0.11310560576053952</v>
      </c>
      <c r="N1400" s="218">
        <v>-1.1548156002798002</v>
      </c>
      <c r="O1400" s="218">
        <v>-0.17923803374551017</v>
      </c>
      <c r="P1400" s="218">
        <v>-5.0833984431038797</v>
      </c>
      <c r="Q1400" s="218">
        <v>1.5185754351741405</v>
      </c>
      <c r="R1400" s="507">
        <v>-0.60089438902768455</v>
      </c>
      <c r="S1400" s="507">
        <v>-0.6670268170126552</v>
      </c>
      <c r="T1400" s="218">
        <v>-1.7824115039648696</v>
      </c>
    </row>
    <row r="1401" spans="1:20" x14ac:dyDescent="0.6">
      <c r="A1401" s="218" t="s">
        <v>4292</v>
      </c>
      <c r="B1401" s="218" t="s">
        <v>4293</v>
      </c>
      <c r="C1401" s="218">
        <v>5.1783785249770604</v>
      </c>
      <c r="D1401" s="218">
        <v>5.1107199089592301</v>
      </c>
      <c r="E1401" s="218">
        <v>4.7882073659408304</v>
      </c>
      <c r="F1401" s="218">
        <v>5.9391327041291904</v>
      </c>
      <c r="G1401" s="218">
        <v>0.14046909216855899</v>
      </c>
      <c r="H1401" s="218">
        <v>0</v>
      </c>
      <c r="I1401" t="s">
        <v>4294</v>
      </c>
      <c r="J1401" s="218" t="s">
        <v>4294</v>
      </c>
      <c r="K1401" s="218">
        <v>1</v>
      </c>
      <c r="L1401" s="218">
        <v>-0.39017115903623001</v>
      </c>
      <c r="M1401" s="218">
        <v>0.76075417915212995</v>
      </c>
      <c r="N1401" s="218">
        <v>-0.32251254301839971</v>
      </c>
      <c r="O1401" s="218">
        <v>0.82841279516996025</v>
      </c>
      <c r="P1401" s="218">
        <v>-5.037909432808501</v>
      </c>
      <c r="Q1401" s="218">
        <v>-5.1783785249770604</v>
      </c>
      <c r="R1401" s="507">
        <v>0.18529151005794997</v>
      </c>
      <c r="S1401" s="507">
        <v>0.25295012607578027</v>
      </c>
      <c r="T1401" s="218">
        <v>-5.1081439788927803</v>
      </c>
    </row>
    <row r="1402" spans="1:20" x14ac:dyDescent="0.6">
      <c r="A1402" s="218" t="s">
        <v>4295</v>
      </c>
      <c r="B1402" s="218" t="s">
        <v>4296</v>
      </c>
      <c r="C1402" s="218">
        <v>6.6855366259414701</v>
      </c>
      <c r="D1402" s="218">
        <v>6.8511515274652597</v>
      </c>
      <c r="E1402" s="218">
        <v>3.8833612274291598</v>
      </c>
      <c r="F1402" s="218">
        <v>7.2065325704006398</v>
      </c>
      <c r="G1402" s="218">
        <v>0.59580657787600999</v>
      </c>
      <c r="H1402" s="218">
        <v>0.44200174004994403</v>
      </c>
      <c r="I1402" t="s">
        <v>4297</v>
      </c>
      <c r="J1402" s="218" t="s">
        <v>4297</v>
      </c>
      <c r="K1402" s="218">
        <v>1</v>
      </c>
      <c r="L1402" s="218">
        <v>-2.8021753985123103</v>
      </c>
      <c r="M1402" s="218">
        <v>0.52099594445916964</v>
      </c>
      <c r="N1402" s="218">
        <v>-2.9677903000360999</v>
      </c>
      <c r="O1402" s="218">
        <v>0.35538104293538009</v>
      </c>
      <c r="P1402" s="218">
        <v>-6.0897300480654604</v>
      </c>
      <c r="Q1402" s="218">
        <v>-6.2435348858915258</v>
      </c>
      <c r="R1402" s="507">
        <v>-1.1405897270265704</v>
      </c>
      <c r="S1402" s="507">
        <v>-1.3062046285503599</v>
      </c>
      <c r="T1402" s="218">
        <v>-6.1666324669784931</v>
      </c>
    </row>
    <row r="1403" spans="1:20" x14ac:dyDescent="0.6">
      <c r="A1403" s="218" t="s">
        <v>4298</v>
      </c>
      <c r="B1403" s="218" t="s">
        <v>4299</v>
      </c>
      <c r="C1403" s="218">
        <v>0.19212041352781301</v>
      </c>
      <c r="D1403" s="218">
        <v>0.21888129076928101</v>
      </c>
      <c r="E1403" s="218">
        <v>0</v>
      </c>
      <c r="F1403" s="218">
        <v>0</v>
      </c>
      <c r="G1403" s="218">
        <v>0</v>
      </c>
      <c r="H1403" s="218">
        <v>0</v>
      </c>
      <c r="I1403" t="s">
        <v>4300</v>
      </c>
      <c r="J1403" s="218" t="s">
        <v>4300</v>
      </c>
      <c r="K1403" s="218">
        <v>1</v>
      </c>
      <c r="L1403" s="218">
        <v>-0.19212041352781301</v>
      </c>
      <c r="M1403" s="218">
        <v>-0.19212041352781301</v>
      </c>
      <c r="N1403" s="218">
        <v>-0.21888129076928101</v>
      </c>
      <c r="O1403" s="218">
        <v>-0.21888129076928101</v>
      </c>
      <c r="P1403" s="218">
        <v>-0.19212041352781301</v>
      </c>
      <c r="Q1403" s="218">
        <v>-0.19212041352781301</v>
      </c>
      <c r="R1403" s="507">
        <v>-0.19212041352781301</v>
      </c>
      <c r="S1403" s="507">
        <v>-0.21888129076928101</v>
      </c>
      <c r="T1403" s="218">
        <v>-0.19212041352781301</v>
      </c>
    </row>
    <row r="1404" spans="1:20" x14ac:dyDescent="0.6">
      <c r="A1404" s="218" t="s">
        <v>4301</v>
      </c>
      <c r="B1404" s="218" t="s">
        <v>4302</v>
      </c>
      <c r="C1404" s="218">
        <v>5.7377281456383296</v>
      </c>
      <c r="D1404" s="218">
        <v>5.9337116961563003</v>
      </c>
      <c r="E1404" s="218">
        <v>4.9185753364890301</v>
      </c>
      <c r="F1404" s="218">
        <v>5.92942228936404</v>
      </c>
      <c r="G1404" s="218">
        <v>6.9839002718214198</v>
      </c>
      <c r="H1404" s="218">
        <v>0.23786221336595301</v>
      </c>
      <c r="I1404" t="s">
        <v>4303</v>
      </c>
      <c r="J1404" s="218" t="s">
        <v>4303</v>
      </c>
      <c r="K1404" s="218">
        <v>1</v>
      </c>
      <c r="L1404" s="218">
        <v>-0.81915280914929944</v>
      </c>
      <c r="M1404" s="218">
        <v>0.19169414372571048</v>
      </c>
      <c r="N1404" s="218">
        <v>-1.0151363596672702</v>
      </c>
      <c r="O1404" s="218">
        <v>-4.2894067922603085E-3</v>
      </c>
      <c r="P1404" s="218">
        <v>1.2461721261830903</v>
      </c>
      <c r="Q1404" s="218">
        <v>-5.4998659322723764</v>
      </c>
      <c r="R1404" s="507">
        <v>-0.31372933271179448</v>
      </c>
      <c r="S1404" s="507">
        <v>-0.50971288322976527</v>
      </c>
      <c r="T1404" s="218">
        <v>-2.1268469030446431</v>
      </c>
    </row>
    <row r="1405" spans="1:20" x14ac:dyDescent="0.6">
      <c r="A1405" s="218" t="s">
        <v>4304</v>
      </c>
      <c r="B1405" s="218" t="s">
        <v>4305</v>
      </c>
      <c r="C1405" s="218">
        <v>5.6610131230352403</v>
      </c>
      <c r="D1405" s="218">
        <v>5.7189704688302498</v>
      </c>
      <c r="E1405" s="218">
        <v>4.8833190304505996</v>
      </c>
      <c r="F1405" s="218">
        <v>4.6398532629710596</v>
      </c>
      <c r="G1405" s="218">
        <v>0</v>
      </c>
      <c r="H1405" s="218">
        <v>0.123827711997599</v>
      </c>
      <c r="I1405" t="s">
        <v>4306</v>
      </c>
      <c r="J1405" s="218" t="s">
        <v>4306</v>
      </c>
      <c r="K1405" s="218">
        <v>1</v>
      </c>
      <c r="L1405" s="218">
        <v>-0.77769409258464073</v>
      </c>
      <c r="M1405" s="218">
        <v>-1.0211598600641807</v>
      </c>
      <c r="N1405" s="218">
        <v>-0.83565143837965028</v>
      </c>
      <c r="O1405" s="218">
        <v>-1.0791172058591902</v>
      </c>
      <c r="P1405" s="218">
        <v>-5.6610131230352403</v>
      </c>
      <c r="Q1405" s="218">
        <v>-5.5371854110376413</v>
      </c>
      <c r="R1405" s="507">
        <v>-0.89942697632441071</v>
      </c>
      <c r="S1405" s="507">
        <v>-0.95738432211942026</v>
      </c>
      <c r="T1405" s="218">
        <v>-5.5990992670364408</v>
      </c>
    </row>
    <row r="1406" spans="1:20" x14ac:dyDescent="0.6">
      <c r="A1406" s="218" t="s">
        <v>4307</v>
      </c>
      <c r="B1406" s="218" t="s">
        <v>4308</v>
      </c>
      <c r="C1406" s="218">
        <v>6.9763782969319896</v>
      </c>
      <c r="D1406" s="218">
        <v>7.1894041659850902</v>
      </c>
      <c r="E1406" s="218">
        <v>7.6695525770309798</v>
      </c>
      <c r="F1406" s="218">
        <v>6.6106186678671603</v>
      </c>
      <c r="G1406" s="218">
        <v>9.1165088039554405</v>
      </c>
      <c r="H1406" s="218">
        <v>6.7939761073585201</v>
      </c>
      <c r="I1406" t="s">
        <v>4309</v>
      </c>
      <c r="J1406" s="218" t="s">
        <v>4309</v>
      </c>
      <c r="K1406" s="218">
        <v>1</v>
      </c>
      <c r="L1406" s="218">
        <v>0.69317428009899018</v>
      </c>
      <c r="M1406" s="218">
        <v>-0.36575962906482928</v>
      </c>
      <c r="N1406" s="218">
        <v>0.48014841104588957</v>
      </c>
      <c r="O1406" s="218">
        <v>-0.5787854981179299</v>
      </c>
      <c r="P1406" s="218">
        <v>2.1401305070234509</v>
      </c>
      <c r="Q1406" s="218">
        <v>-0.18240218957346954</v>
      </c>
      <c r="R1406" s="507">
        <v>0.16370732551708045</v>
      </c>
      <c r="S1406" s="507">
        <v>-4.9318543536020165E-2</v>
      </c>
      <c r="T1406" s="218">
        <v>0.97886415872499066</v>
      </c>
    </row>
    <row r="1407" spans="1:20" x14ac:dyDescent="0.6">
      <c r="A1407" s="218" t="s">
        <v>4310</v>
      </c>
      <c r="B1407" s="218" t="s">
        <v>4311</v>
      </c>
      <c r="C1407" s="218">
        <v>5.5653076123888701</v>
      </c>
      <c r="D1407" s="218">
        <v>5.8110968517318398</v>
      </c>
      <c r="E1407" s="218">
        <v>6.5480336979532598</v>
      </c>
      <c r="F1407" s="218">
        <v>6.1698933610690698</v>
      </c>
      <c r="G1407" s="218">
        <v>1.0162357018798001</v>
      </c>
      <c r="H1407" s="218">
        <v>8.1603127581030499</v>
      </c>
      <c r="I1407" t="s">
        <v>4312</v>
      </c>
      <c r="J1407" s="218" t="s">
        <v>4312</v>
      </c>
      <c r="K1407" s="218">
        <v>1</v>
      </c>
      <c r="L1407" s="218">
        <v>0.98272608556438978</v>
      </c>
      <c r="M1407" s="218">
        <v>0.60458574868019976</v>
      </c>
      <c r="N1407" s="218">
        <v>0.73693684622142008</v>
      </c>
      <c r="O1407" s="218">
        <v>0.35879650933723006</v>
      </c>
      <c r="P1407" s="218">
        <v>-4.5490719105090704</v>
      </c>
      <c r="Q1407" s="218">
        <v>2.5950051457141798</v>
      </c>
      <c r="R1407" s="507">
        <v>0.79365591712229477</v>
      </c>
      <c r="S1407" s="507">
        <v>0.54786667777932507</v>
      </c>
      <c r="T1407" s="218">
        <v>-0.9770333823974453</v>
      </c>
    </row>
    <row r="1408" spans="1:20" x14ac:dyDescent="0.6">
      <c r="A1408" s="218" t="s">
        <v>4313</v>
      </c>
      <c r="B1408" s="218" t="s">
        <v>4314</v>
      </c>
      <c r="C1408" s="218">
        <v>5.7943678956083797</v>
      </c>
      <c r="D1408" s="218">
        <v>5.69361997538347</v>
      </c>
      <c r="E1408" s="218">
        <v>5.1779319848608303</v>
      </c>
      <c r="F1408" s="218">
        <v>5.7479696275959897</v>
      </c>
      <c r="G1408" s="218">
        <v>0.38602773444041999</v>
      </c>
      <c r="H1408" s="218">
        <v>6.4316250602817702</v>
      </c>
      <c r="I1408" t="s">
        <v>4315</v>
      </c>
      <c r="J1408" s="218" t="s">
        <v>4315</v>
      </c>
      <c r="K1408" s="218">
        <v>1</v>
      </c>
      <c r="L1408" s="218">
        <v>-0.61643591074754944</v>
      </c>
      <c r="M1408" s="218">
        <v>-4.6398268012389998E-2</v>
      </c>
      <c r="N1408" s="218">
        <v>-0.51568799052263969</v>
      </c>
      <c r="O1408" s="218">
        <v>5.434965221251975E-2</v>
      </c>
      <c r="P1408" s="218">
        <v>-5.4083401611679598</v>
      </c>
      <c r="Q1408" s="218">
        <v>0.63725716467339044</v>
      </c>
      <c r="R1408" s="507">
        <v>-0.33141708937996972</v>
      </c>
      <c r="S1408" s="507">
        <v>-0.23066916915505997</v>
      </c>
      <c r="T1408" s="218">
        <v>-2.3855414982472847</v>
      </c>
    </row>
    <row r="1409" spans="1:20" x14ac:dyDescent="0.6">
      <c r="A1409" s="218" t="s">
        <v>4316</v>
      </c>
      <c r="B1409" s="218" t="s">
        <v>4317</v>
      </c>
      <c r="C1409" s="218">
        <v>6.0118746855098602</v>
      </c>
      <c r="D1409" s="218">
        <v>6.1273695718503598</v>
      </c>
      <c r="E1409" s="218">
        <v>5.4794945025836501</v>
      </c>
      <c r="F1409" s="218">
        <v>5.7915021740016899</v>
      </c>
      <c r="G1409" s="218">
        <v>8.8373182809283097</v>
      </c>
      <c r="H1409" s="218">
        <v>0</v>
      </c>
      <c r="I1409" t="s">
        <v>4318</v>
      </c>
      <c r="J1409" s="218" t="s">
        <v>4318</v>
      </c>
      <c r="K1409" s="218">
        <v>1</v>
      </c>
      <c r="L1409" s="218">
        <v>-0.53238018292621003</v>
      </c>
      <c r="M1409" s="218">
        <v>-0.22037251150817028</v>
      </c>
      <c r="N1409" s="218">
        <v>-0.64787506926670968</v>
      </c>
      <c r="O1409" s="218">
        <v>-0.33586739784866992</v>
      </c>
      <c r="P1409" s="218">
        <v>2.8254435954184496</v>
      </c>
      <c r="Q1409" s="218">
        <v>-6.0118746855098602</v>
      </c>
      <c r="R1409" s="507">
        <v>-0.37637634721719015</v>
      </c>
      <c r="S1409" s="507">
        <v>-0.4918712335576898</v>
      </c>
      <c r="T1409" s="218">
        <v>-1.5932155450457053</v>
      </c>
    </row>
    <row r="1410" spans="1:20" x14ac:dyDescent="0.6">
      <c r="A1410" s="218" t="s">
        <v>4319</v>
      </c>
      <c r="B1410" s="218" t="s">
        <v>4320</v>
      </c>
      <c r="C1410" s="218">
        <v>5.1322490221653796</v>
      </c>
      <c r="D1410" s="218">
        <v>4.8909517045123501</v>
      </c>
      <c r="E1410" s="218">
        <v>4.9313503450864999</v>
      </c>
      <c r="F1410" s="218">
        <v>3.9063029784380099</v>
      </c>
      <c r="G1410" s="218">
        <v>0</v>
      </c>
      <c r="H1410" s="218">
        <v>0</v>
      </c>
      <c r="I1410" t="s">
        <v>4321</v>
      </c>
      <c r="J1410" s="218" t="s">
        <v>4321</v>
      </c>
      <c r="K1410" s="218">
        <v>1</v>
      </c>
      <c r="L1410" s="218">
        <v>-0.20089867707887965</v>
      </c>
      <c r="M1410" s="218">
        <v>-1.2259460437273697</v>
      </c>
      <c r="N1410" s="218">
        <v>4.039864057414988E-2</v>
      </c>
      <c r="O1410" s="218">
        <v>-0.98464872607434017</v>
      </c>
      <c r="P1410" s="218">
        <v>-5.1322490221653796</v>
      </c>
      <c r="Q1410" s="218">
        <v>-5.1322490221653796</v>
      </c>
      <c r="R1410" s="507">
        <v>-0.71342236040312468</v>
      </c>
      <c r="S1410" s="507">
        <v>-0.47212504275009515</v>
      </c>
      <c r="T1410" s="218">
        <v>-5.1322490221653796</v>
      </c>
    </row>
    <row r="1411" spans="1:20" x14ac:dyDescent="0.6">
      <c r="A1411" s="218" t="s">
        <v>4322</v>
      </c>
      <c r="B1411" s="218" t="s">
        <v>4323</v>
      </c>
      <c r="C1411" s="218">
        <v>0.118313151699508</v>
      </c>
      <c r="D1411" s="218">
        <v>0.17768134760465901</v>
      </c>
      <c r="E1411" s="218">
        <v>5.44016568968664E-2</v>
      </c>
      <c r="F1411" s="218">
        <v>0</v>
      </c>
      <c r="G1411" s="218">
        <v>0</v>
      </c>
      <c r="H1411" s="218">
        <v>0</v>
      </c>
      <c r="I1411" t="s">
        <v>4324</v>
      </c>
      <c r="J1411" s="218" t="s">
        <v>4324</v>
      </c>
      <c r="K1411" s="218">
        <v>1</v>
      </c>
      <c r="L1411" s="218">
        <v>-6.3911494802641605E-2</v>
      </c>
      <c r="M1411" s="218">
        <v>-0.118313151699508</v>
      </c>
      <c r="N1411" s="218">
        <v>-0.1232796907077926</v>
      </c>
      <c r="O1411" s="218">
        <v>-0.17768134760465901</v>
      </c>
      <c r="P1411" s="218">
        <v>-0.118313151699508</v>
      </c>
      <c r="Q1411" s="218">
        <v>-0.118313151699508</v>
      </c>
      <c r="R1411" s="507">
        <v>-9.1112323251074795E-2</v>
      </c>
      <c r="S1411" s="507">
        <v>-0.15048051915622579</v>
      </c>
      <c r="T1411" s="218">
        <v>-0.118313151699508</v>
      </c>
    </row>
    <row r="1412" spans="1:20" x14ac:dyDescent="0.6">
      <c r="A1412" s="218" t="s">
        <v>4325</v>
      </c>
      <c r="B1412" s="218" t="s">
        <v>4326</v>
      </c>
      <c r="C1412" s="218">
        <v>5.5548538993146002</v>
      </c>
      <c r="D1412" s="218">
        <v>5.5746768495461998</v>
      </c>
      <c r="E1412" s="218">
        <v>3.6907282055396702</v>
      </c>
      <c r="F1412" s="218">
        <v>5.2945476244801002</v>
      </c>
      <c r="G1412" s="218">
        <v>7.8618730906500298</v>
      </c>
      <c r="H1412" s="218">
        <v>8.7144941276546604</v>
      </c>
      <c r="I1412" t="s">
        <v>4327</v>
      </c>
      <c r="J1412" s="218" t="s">
        <v>4327</v>
      </c>
      <c r="K1412" s="218">
        <v>2</v>
      </c>
      <c r="L1412" s="218">
        <v>-1.86412569377493</v>
      </c>
      <c r="M1412" s="218">
        <v>-0.26030627483449997</v>
      </c>
      <c r="N1412" s="218">
        <v>-1.8839486440065296</v>
      </c>
      <c r="O1412" s="218">
        <v>-0.28012922506609961</v>
      </c>
      <c r="P1412" s="218">
        <v>2.3070191913354297</v>
      </c>
      <c r="Q1412" s="218">
        <v>3.1596402283400602</v>
      </c>
      <c r="R1412" s="507">
        <v>-1.062215984304715</v>
      </c>
      <c r="S1412" s="507">
        <v>-1.0820389345363146</v>
      </c>
      <c r="T1412" s="218">
        <v>2.7333297098377449</v>
      </c>
    </row>
    <row r="1413" spans="1:20" x14ac:dyDescent="0.6">
      <c r="A1413" s="218" t="s">
        <v>4328</v>
      </c>
      <c r="B1413" s="218" t="s">
        <v>4329</v>
      </c>
      <c r="C1413" s="218">
        <v>5.1439204116269002</v>
      </c>
      <c r="D1413" s="218">
        <v>5.3439151446908602</v>
      </c>
      <c r="E1413" s="218">
        <v>0</v>
      </c>
      <c r="F1413" s="218">
        <v>5.1262447032109897</v>
      </c>
      <c r="G1413" s="218">
        <v>0.26846663313173802</v>
      </c>
      <c r="H1413" s="218">
        <v>0</v>
      </c>
      <c r="I1413" t="s">
        <v>4327</v>
      </c>
      <c r="J1413" s="218" t="s">
        <v>4327</v>
      </c>
      <c r="K1413" s="218">
        <v>2</v>
      </c>
      <c r="L1413" s="218">
        <v>-5.1439204116269002</v>
      </c>
      <c r="M1413" s="218">
        <v>-1.7675708415910485E-2</v>
      </c>
      <c r="N1413" s="218">
        <v>-5.3439151446908602</v>
      </c>
      <c r="O1413" s="218">
        <v>-0.21767044147987047</v>
      </c>
      <c r="P1413" s="218">
        <v>-4.8754537784951619</v>
      </c>
      <c r="Q1413" s="218">
        <v>-5.1439204116269002</v>
      </c>
      <c r="R1413" s="507">
        <v>-2.5807980600214053</v>
      </c>
      <c r="S1413" s="507">
        <v>-2.7807927930853653</v>
      </c>
      <c r="T1413" s="218">
        <v>-5.0096870950610306</v>
      </c>
    </row>
    <row r="1414" spans="1:20" x14ac:dyDescent="0.6">
      <c r="A1414" s="218" t="s">
        <v>4330</v>
      </c>
      <c r="B1414" s="218" t="s">
        <v>4331</v>
      </c>
      <c r="C1414" s="218">
        <v>5.8806060160547702</v>
      </c>
      <c r="D1414" s="218">
        <v>6.0061059410008699</v>
      </c>
      <c r="E1414" s="218">
        <v>5.5162992404603299</v>
      </c>
      <c r="F1414" s="218">
        <v>6.5508026560295001</v>
      </c>
      <c r="G1414" s="218">
        <v>0.38602773444041999</v>
      </c>
      <c r="H1414" s="218">
        <v>8.4511616186060596</v>
      </c>
      <c r="I1414" t="s">
        <v>4332</v>
      </c>
      <c r="J1414" s="218" t="s">
        <v>4332</v>
      </c>
      <c r="K1414" s="218">
        <v>1</v>
      </c>
      <c r="L1414" s="218">
        <v>-0.36430677559444025</v>
      </c>
      <c r="M1414" s="218">
        <v>0.67019663997472989</v>
      </c>
      <c r="N1414" s="218">
        <v>-0.48980670054053999</v>
      </c>
      <c r="O1414" s="218">
        <v>0.54469671502863015</v>
      </c>
      <c r="P1414" s="218">
        <v>-5.4945782816143502</v>
      </c>
      <c r="Q1414" s="218">
        <v>2.5705556025512895</v>
      </c>
      <c r="R1414" s="507">
        <v>0.15294493219014482</v>
      </c>
      <c r="S1414" s="507">
        <v>2.7445007244045083E-2</v>
      </c>
      <c r="T1414" s="218">
        <v>-1.4620113395315304</v>
      </c>
    </row>
    <row r="1415" spans="1:20" x14ac:dyDescent="0.6">
      <c r="A1415" s="218" t="s">
        <v>4333</v>
      </c>
      <c r="B1415" s="218" t="s">
        <v>4334</v>
      </c>
      <c r="C1415" s="218">
        <v>5.5104625697016498</v>
      </c>
      <c r="D1415" s="218">
        <v>5.7821827843720301</v>
      </c>
      <c r="E1415" s="218">
        <v>6.4726298995861304</v>
      </c>
      <c r="F1415" s="218">
        <v>5.9914022377517702</v>
      </c>
      <c r="G1415" s="218">
        <v>1.60656975280174</v>
      </c>
      <c r="H1415" s="218">
        <v>0</v>
      </c>
      <c r="I1415" t="s">
        <v>4335</v>
      </c>
      <c r="J1415" s="218" t="s">
        <v>4335</v>
      </c>
      <c r="K1415" s="218">
        <v>1</v>
      </c>
      <c r="L1415" s="218">
        <v>0.96216732988448062</v>
      </c>
      <c r="M1415" s="218">
        <v>0.48093966805012034</v>
      </c>
      <c r="N1415" s="218">
        <v>0.69044711521410029</v>
      </c>
      <c r="O1415" s="218">
        <v>0.20921945337974002</v>
      </c>
      <c r="P1415" s="218">
        <v>-3.9038928168999099</v>
      </c>
      <c r="Q1415" s="218">
        <v>-5.5104625697016498</v>
      </c>
      <c r="R1415" s="507">
        <v>0.72155349896730048</v>
      </c>
      <c r="S1415" s="507">
        <v>0.44983328429692016</v>
      </c>
      <c r="T1415" s="218">
        <v>-4.7071776933007801</v>
      </c>
    </row>
    <row r="1416" spans="1:20" x14ac:dyDescent="0.6">
      <c r="A1416" s="218" t="s">
        <v>4336</v>
      </c>
      <c r="B1416" s="218" t="s">
        <v>4337</v>
      </c>
      <c r="C1416" s="218">
        <v>7.0569878503512404</v>
      </c>
      <c r="D1416" s="218">
        <v>7.2437497551313097</v>
      </c>
      <c r="E1416" s="218">
        <v>7.89474229534295</v>
      </c>
      <c r="F1416" s="218">
        <v>6.9494596067329697</v>
      </c>
      <c r="G1416" s="218">
        <v>2.7931219228116801</v>
      </c>
      <c r="H1416" s="218">
        <v>6.7075439477877001</v>
      </c>
      <c r="I1416" t="s">
        <v>4338</v>
      </c>
      <c r="J1416" s="218" t="s">
        <v>4338</v>
      </c>
      <c r="K1416" s="218">
        <v>1</v>
      </c>
      <c r="L1416" s="218">
        <v>0.83775444499170959</v>
      </c>
      <c r="M1416" s="218">
        <v>-0.10752824361827074</v>
      </c>
      <c r="N1416" s="218">
        <v>0.65099254021164032</v>
      </c>
      <c r="O1416" s="218">
        <v>-0.29429014839834</v>
      </c>
      <c r="P1416" s="218">
        <v>-4.2638659275395607</v>
      </c>
      <c r="Q1416" s="218">
        <v>-0.3494439025635403</v>
      </c>
      <c r="R1416" s="507">
        <v>0.36511310068671943</v>
      </c>
      <c r="S1416" s="507">
        <v>0.17835119590665016</v>
      </c>
      <c r="T1416" s="218">
        <v>-2.3066549150515505</v>
      </c>
    </row>
    <row r="1417" spans="1:20" x14ac:dyDescent="0.6">
      <c r="A1417" s="218" t="s">
        <v>4339</v>
      </c>
      <c r="B1417" s="218" t="s">
        <v>4340</v>
      </c>
      <c r="C1417" s="218">
        <v>2.4966147226806599</v>
      </c>
      <c r="D1417" s="218">
        <v>2.51559289260328</v>
      </c>
      <c r="E1417" s="218">
        <v>0</v>
      </c>
      <c r="F1417" s="218">
        <v>0</v>
      </c>
      <c r="G1417" s="218">
        <v>0</v>
      </c>
      <c r="H1417" s="218">
        <v>0</v>
      </c>
      <c r="I1417" t="s">
        <v>4341</v>
      </c>
      <c r="J1417" s="218" t="s">
        <v>4341</v>
      </c>
      <c r="K1417" s="218">
        <v>1</v>
      </c>
      <c r="L1417" s="218">
        <v>-2.4966147226806599</v>
      </c>
      <c r="M1417" s="218">
        <v>-2.4966147226806599</v>
      </c>
      <c r="N1417" s="218">
        <v>-2.51559289260328</v>
      </c>
      <c r="O1417" s="218">
        <v>-2.51559289260328</v>
      </c>
      <c r="P1417" s="218">
        <v>-2.4966147226806599</v>
      </c>
      <c r="Q1417" s="218">
        <v>-2.4966147226806599</v>
      </c>
      <c r="R1417" s="507">
        <v>-2.4966147226806599</v>
      </c>
      <c r="S1417" s="507">
        <v>-2.51559289260328</v>
      </c>
      <c r="T1417" s="218">
        <v>-2.4966147226806599</v>
      </c>
    </row>
    <row r="1418" spans="1:20" x14ac:dyDescent="0.6">
      <c r="A1418" s="218" t="s">
        <v>4342</v>
      </c>
      <c r="B1418" s="218" t="s">
        <v>4343</v>
      </c>
      <c r="C1418" s="218">
        <v>4.8295579162900797</v>
      </c>
      <c r="D1418" s="218">
        <v>4.5712203058464898</v>
      </c>
      <c r="E1418" s="218">
        <v>0.106826243139567</v>
      </c>
      <c r="F1418" s="218">
        <v>4.4157627892452496</v>
      </c>
      <c r="G1418" s="218">
        <v>0</v>
      </c>
      <c r="H1418" s="218">
        <v>0</v>
      </c>
      <c r="I1418" t="s">
        <v>4344</v>
      </c>
      <c r="J1418" s="218" t="s">
        <v>4344</v>
      </c>
      <c r="K1418" s="218">
        <v>1</v>
      </c>
      <c r="L1418" s="218">
        <v>-4.7227316731505127</v>
      </c>
      <c r="M1418" s="218">
        <v>-0.41379512704483012</v>
      </c>
      <c r="N1418" s="218">
        <v>-4.4643940627069227</v>
      </c>
      <c r="O1418" s="218">
        <v>-0.15545751660124019</v>
      </c>
      <c r="P1418" s="218">
        <v>-4.8295579162900797</v>
      </c>
      <c r="Q1418" s="218">
        <v>-4.8295579162900797</v>
      </c>
      <c r="R1418" s="507">
        <v>-2.5682634000976714</v>
      </c>
      <c r="S1418" s="507">
        <v>-2.3099257896540815</v>
      </c>
      <c r="T1418" s="218">
        <v>-4.8295579162900797</v>
      </c>
    </row>
    <row r="1419" spans="1:20" x14ac:dyDescent="0.6">
      <c r="A1419" s="218" t="s">
        <v>4345</v>
      </c>
      <c r="B1419" s="218" t="s">
        <v>4346</v>
      </c>
      <c r="C1419" s="218">
        <v>0.97717209014523898</v>
      </c>
      <c r="D1419" s="218">
        <v>1.03457980116562</v>
      </c>
      <c r="E1419" s="218">
        <v>0</v>
      </c>
      <c r="F1419" s="218">
        <v>0</v>
      </c>
      <c r="G1419" s="218">
        <v>0</v>
      </c>
      <c r="H1419" s="218">
        <v>0</v>
      </c>
      <c r="I1419" t="s">
        <v>4347</v>
      </c>
      <c r="J1419" s="218" t="s">
        <v>4347</v>
      </c>
      <c r="K1419" s="218">
        <v>1</v>
      </c>
      <c r="L1419" s="218">
        <v>-0.97717209014523898</v>
      </c>
      <c r="M1419" s="218">
        <v>-0.97717209014523898</v>
      </c>
      <c r="N1419" s="218">
        <v>-1.03457980116562</v>
      </c>
      <c r="O1419" s="218">
        <v>-1.03457980116562</v>
      </c>
      <c r="P1419" s="218">
        <v>-0.97717209014523898</v>
      </c>
      <c r="Q1419" s="218">
        <v>-0.97717209014523898</v>
      </c>
      <c r="R1419" s="507">
        <v>-0.97717209014523898</v>
      </c>
      <c r="S1419" s="507">
        <v>-1.03457980116562</v>
      </c>
      <c r="T1419" s="218">
        <v>-0.97717209014523898</v>
      </c>
    </row>
    <row r="1420" spans="1:20" x14ac:dyDescent="0.6">
      <c r="A1420" s="218" t="s">
        <v>4348</v>
      </c>
      <c r="B1420" s="218" t="s">
        <v>4349</v>
      </c>
      <c r="C1420" s="218">
        <v>0.262334810871442</v>
      </c>
      <c r="D1420" s="218">
        <v>0.40888740163735299</v>
      </c>
      <c r="E1420" s="218">
        <v>0</v>
      </c>
      <c r="F1420" s="218">
        <v>0</v>
      </c>
      <c r="G1420" s="218">
        <v>0</v>
      </c>
      <c r="H1420" s="218">
        <v>0</v>
      </c>
      <c r="I1420" t="s">
        <v>4350</v>
      </c>
      <c r="J1420" s="218" t="s">
        <v>4350</v>
      </c>
      <c r="K1420" s="218">
        <v>1</v>
      </c>
      <c r="L1420" s="218">
        <v>-0.262334810871442</v>
      </c>
      <c r="M1420" s="218">
        <v>-0.262334810871442</v>
      </c>
      <c r="N1420" s="218">
        <v>-0.40888740163735299</v>
      </c>
      <c r="O1420" s="218">
        <v>-0.40888740163735299</v>
      </c>
      <c r="P1420" s="218">
        <v>-0.262334810871442</v>
      </c>
      <c r="Q1420" s="218">
        <v>-0.262334810871442</v>
      </c>
      <c r="R1420" s="507">
        <v>-0.262334810871442</v>
      </c>
      <c r="S1420" s="507">
        <v>-0.40888740163735299</v>
      </c>
      <c r="T1420" s="218">
        <v>-0.262334810871442</v>
      </c>
    </row>
    <row r="1421" spans="1:20" x14ac:dyDescent="0.6">
      <c r="A1421" s="218" t="s">
        <v>4351</v>
      </c>
      <c r="B1421" s="218" t="s">
        <v>4352</v>
      </c>
      <c r="C1421" s="218">
        <v>6.42115213833815</v>
      </c>
      <c r="D1421" s="218">
        <v>6.5239441279099202</v>
      </c>
      <c r="E1421" s="218">
        <v>5.6787997090049602</v>
      </c>
      <c r="F1421" s="218">
        <v>5.8404369206330502</v>
      </c>
      <c r="G1421" s="218">
        <v>5.1523882448084004</v>
      </c>
      <c r="H1421" s="218">
        <v>0</v>
      </c>
      <c r="I1421" t="s">
        <v>4353</v>
      </c>
      <c r="J1421" s="218" t="s">
        <v>4353</v>
      </c>
      <c r="K1421" s="218">
        <v>1</v>
      </c>
      <c r="L1421" s="218">
        <v>-0.74235242933318979</v>
      </c>
      <c r="M1421" s="218">
        <v>-0.58071521770509982</v>
      </c>
      <c r="N1421" s="218">
        <v>-0.84514441890495995</v>
      </c>
      <c r="O1421" s="218">
        <v>-0.68350720727686998</v>
      </c>
      <c r="P1421" s="218">
        <v>-1.2687638935297496</v>
      </c>
      <c r="Q1421" s="218">
        <v>-6.42115213833815</v>
      </c>
      <c r="R1421" s="507">
        <v>-0.6615338235191448</v>
      </c>
      <c r="S1421" s="507">
        <v>-0.76432581309091496</v>
      </c>
      <c r="T1421" s="218">
        <v>-3.8449580159339498</v>
      </c>
    </row>
    <row r="1422" spans="1:20" x14ac:dyDescent="0.6">
      <c r="A1422" s="218" t="s">
        <v>4354</v>
      </c>
      <c r="B1422" s="218" t="s">
        <v>4355</v>
      </c>
      <c r="C1422" s="218">
        <v>1.7625694288559699</v>
      </c>
      <c r="D1422" s="218">
        <v>2.0964694499797001</v>
      </c>
      <c r="E1422" s="218">
        <v>0</v>
      </c>
      <c r="F1422" s="218">
        <v>4.6850712360331599</v>
      </c>
      <c r="G1422" s="218">
        <v>0</v>
      </c>
      <c r="H1422" s="218">
        <v>0</v>
      </c>
      <c r="I1422" t="s">
        <v>4356</v>
      </c>
      <c r="J1422" s="218" t="s">
        <v>4356</v>
      </c>
      <c r="K1422" s="218">
        <v>3</v>
      </c>
      <c r="L1422" s="218">
        <v>-1.7625694288559699</v>
      </c>
      <c r="M1422" s="218">
        <v>2.92250180717719</v>
      </c>
      <c r="N1422" s="218">
        <v>-2.0964694499797001</v>
      </c>
      <c r="O1422" s="218">
        <v>2.5886017860534598</v>
      </c>
      <c r="P1422" s="218">
        <v>-1.7625694288559699</v>
      </c>
      <c r="Q1422" s="218">
        <v>-1.7625694288559699</v>
      </c>
      <c r="R1422" s="507">
        <v>0.57996618916061005</v>
      </c>
      <c r="S1422" s="507">
        <v>0.24606616803687986</v>
      </c>
      <c r="T1422" s="218">
        <v>-1.7625694288559699</v>
      </c>
    </row>
    <row r="1423" spans="1:20" x14ac:dyDescent="0.6">
      <c r="A1423" s="218" t="s">
        <v>4357</v>
      </c>
      <c r="B1423" s="218" t="s">
        <v>4358</v>
      </c>
      <c r="C1423" s="218">
        <v>1.8102259485507599</v>
      </c>
      <c r="D1423" s="218">
        <v>1.5033001816989799</v>
      </c>
      <c r="E1423" s="218">
        <v>4.3262824123855204</v>
      </c>
      <c r="F1423" s="218">
        <v>4.1802190964661E-2</v>
      </c>
      <c r="G1423" s="218">
        <v>0</v>
      </c>
      <c r="H1423" s="218">
        <v>0</v>
      </c>
      <c r="I1423" t="s">
        <v>4356</v>
      </c>
      <c r="J1423" s="218" t="s">
        <v>4356</v>
      </c>
      <c r="K1423" s="218">
        <v>3</v>
      </c>
      <c r="L1423" s="218">
        <v>2.5160564638347607</v>
      </c>
      <c r="M1423" s="218">
        <v>-1.7684237575860988</v>
      </c>
      <c r="N1423" s="218">
        <v>2.8229822306865406</v>
      </c>
      <c r="O1423" s="218">
        <v>-1.4614979907343189</v>
      </c>
      <c r="P1423" s="218">
        <v>-1.8102259485507599</v>
      </c>
      <c r="Q1423" s="218">
        <v>-1.8102259485507599</v>
      </c>
      <c r="R1423" s="507">
        <v>0.37381635312433092</v>
      </c>
      <c r="S1423" s="507">
        <v>0.68074211997611089</v>
      </c>
      <c r="T1423" s="218">
        <v>-1.8102259485507599</v>
      </c>
    </row>
    <row r="1424" spans="1:20" x14ac:dyDescent="0.6">
      <c r="A1424" s="218" t="s">
        <v>4359</v>
      </c>
      <c r="B1424" s="218" t="s">
        <v>4360</v>
      </c>
      <c r="C1424" s="218">
        <v>1.5683697601045501</v>
      </c>
      <c r="D1424" s="218">
        <v>1.38158324286456</v>
      </c>
      <c r="E1424" s="218">
        <v>0</v>
      </c>
      <c r="F1424" s="218">
        <v>0</v>
      </c>
      <c r="G1424" s="218">
        <v>0</v>
      </c>
      <c r="H1424" s="218">
        <v>0</v>
      </c>
      <c r="I1424" t="s">
        <v>4356</v>
      </c>
      <c r="J1424" s="218" t="s">
        <v>4356</v>
      </c>
      <c r="K1424" s="218">
        <v>3</v>
      </c>
      <c r="L1424" s="218">
        <v>-1.5683697601045501</v>
      </c>
      <c r="M1424" s="218">
        <v>-1.5683697601045501</v>
      </c>
      <c r="N1424" s="218">
        <v>-1.38158324286456</v>
      </c>
      <c r="O1424" s="218">
        <v>-1.38158324286456</v>
      </c>
      <c r="P1424" s="218">
        <v>-1.5683697601045501</v>
      </c>
      <c r="Q1424" s="218">
        <v>-1.5683697601045501</v>
      </c>
      <c r="R1424" s="507">
        <v>-1.5683697601045501</v>
      </c>
      <c r="S1424" s="507">
        <v>-1.38158324286456</v>
      </c>
      <c r="T1424" s="218">
        <v>-1.5683697601045501</v>
      </c>
    </row>
    <row r="1425" spans="1:20" x14ac:dyDescent="0.6">
      <c r="A1425" s="218" t="s">
        <v>4361</v>
      </c>
      <c r="B1425" s="218" t="s">
        <v>4362</v>
      </c>
      <c r="C1425" s="218">
        <v>5.1121883575032596</v>
      </c>
      <c r="D1425" s="218">
        <v>5.1134535311208804</v>
      </c>
      <c r="E1425" s="218">
        <v>5.2481738110657901</v>
      </c>
      <c r="F1425" s="218">
        <v>5.5494515519282501</v>
      </c>
      <c r="G1425" s="218">
        <v>0.494726731926454</v>
      </c>
      <c r="H1425" s="218">
        <v>0.123827711997599</v>
      </c>
      <c r="I1425" t="s">
        <v>4363</v>
      </c>
      <c r="J1425" s="218" t="s">
        <v>4363</v>
      </c>
      <c r="K1425" s="218">
        <v>2</v>
      </c>
      <c r="L1425" s="218">
        <v>0.13598545356253045</v>
      </c>
      <c r="M1425" s="218">
        <v>0.43726319442499051</v>
      </c>
      <c r="N1425" s="218">
        <v>0.13472027994490965</v>
      </c>
      <c r="O1425" s="218">
        <v>0.43599802080736971</v>
      </c>
      <c r="P1425" s="218">
        <v>-4.617461625576806</v>
      </c>
      <c r="Q1425" s="218">
        <v>-4.9883606455056606</v>
      </c>
      <c r="R1425" s="507">
        <v>0.28662432399376048</v>
      </c>
      <c r="S1425" s="507">
        <v>0.28535915037613968</v>
      </c>
      <c r="T1425" s="218">
        <v>-4.8029111355412333</v>
      </c>
    </row>
    <row r="1426" spans="1:20" x14ac:dyDescent="0.6">
      <c r="A1426" s="218" t="s">
        <v>4364</v>
      </c>
      <c r="B1426" s="218" t="s">
        <v>4365</v>
      </c>
      <c r="C1426" s="218">
        <v>6.3594200477997997</v>
      </c>
      <c r="D1426" s="218">
        <v>6.4625551812749</v>
      </c>
      <c r="E1426" s="218">
        <v>5.6213943911691802</v>
      </c>
      <c r="F1426" s="218">
        <v>6.3491471820370204</v>
      </c>
      <c r="G1426" s="218">
        <v>0.59580657787600999</v>
      </c>
      <c r="H1426" s="218">
        <v>0.123827711997599</v>
      </c>
      <c r="I1426" t="s">
        <v>4363</v>
      </c>
      <c r="J1426" s="218" t="s">
        <v>4363</v>
      </c>
      <c r="K1426" s="218">
        <v>2</v>
      </c>
      <c r="L1426" s="218">
        <v>-0.73802565663061959</v>
      </c>
      <c r="M1426" s="218">
        <v>-1.0272865762779304E-2</v>
      </c>
      <c r="N1426" s="218">
        <v>-0.84116079010571987</v>
      </c>
      <c r="O1426" s="218">
        <v>-0.11340799923787959</v>
      </c>
      <c r="P1426" s="218">
        <v>-5.76361346992379</v>
      </c>
      <c r="Q1426" s="218">
        <v>-6.2355923358022007</v>
      </c>
      <c r="R1426" s="507">
        <v>-0.37414926119669945</v>
      </c>
      <c r="S1426" s="507">
        <v>-0.47728439467179973</v>
      </c>
      <c r="T1426" s="218">
        <v>-5.9996029028629954</v>
      </c>
    </row>
    <row r="1427" spans="1:20" x14ac:dyDescent="0.6">
      <c r="A1427" s="218" t="s">
        <v>4366</v>
      </c>
      <c r="B1427" s="218" t="s">
        <v>4367</v>
      </c>
      <c r="C1427" s="218">
        <v>4.0037670518264896</v>
      </c>
      <c r="D1427" s="218">
        <v>4.0528235526305902</v>
      </c>
      <c r="E1427" s="218">
        <v>4.8355763501056899</v>
      </c>
      <c r="F1427" s="218">
        <v>3.4237188727147498</v>
      </c>
      <c r="G1427" s="218">
        <v>0.494726731926454</v>
      </c>
      <c r="H1427" s="218">
        <v>0</v>
      </c>
      <c r="I1427" t="s">
        <v>4368</v>
      </c>
      <c r="J1427" s="218" t="s">
        <v>4368</v>
      </c>
      <c r="K1427" s="218">
        <v>1</v>
      </c>
      <c r="L1427" s="218">
        <v>0.83180929827920025</v>
      </c>
      <c r="M1427" s="218">
        <v>-0.58004817911173978</v>
      </c>
      <c r="N1427" s="218">
        <v>0.78275279747509963</v>
      </c>
      <c r="O1427" s="218">
        <v>-0.6291046799158404</v>
      </c>
      <c r="P1427" s="218">
        <v>-3.5090403199000355</v>
      </c>
      <c r="Q1427" s="218">
        <v>-4.0037670518264896</v>
      </c>
      <c r="R1427" s="507">
        <v>0.12588055958373023</v>
      </c>
      <c r="S1427" s="507">
        <v>7.6824058779629611E-2</v>
      </c>
      <c r="T1427" s="218">
        <v>-3.7564036858632628</v>
      </c>
    </row>
    <row r="1428" spans="1:20" x14ac:dyDescent="0.6">
      <c r="A1428" s="218" t="s">
        <v>4369</v>
      </c>
      <c r="B1428" s="218" t="s">
        <v>4370</v>
      </c>
      <c r="C1428" s="218">
        <v>5.0403189853813499</v>
      </c>
      <c r="D1428" s="218">
        <v>4.86035835342821</v>
      </c>
      <c r="E1428" s="218">
        <v>2.6560639366347298</v>
      </c>
      <c r="F1428" s="218">
        <v>5.5430981154285002</v>
      </c>
      <c r="G1428" s="218">
        <v>0.26846663313173802</v>
      </c>
      <c r="H1428" s="218">
        <v>0</v>
      </c>
      <c r="I1428" t="s">
        <v>4371</v>
      </c>
      <c r="J1428" s="218" t="s">
        <v>4371</v>
      </c>
      <c r="K1428" s="218">
        <v>3</v>
      </c>
      <c r="L1428" s="218">
        <v>-2.3842550487466201</v>
      </c>
      <c r="M1428" s="218">
        <v>0.50277913004715025</v>
      </c>
      <c r="N1428" s="218">
        <v>-2.2042944167934801</v>
      </c>
      <c r="O1428" s="218">
        <v>0.68273976200029018</v>
      </c>
      <c r="P1428" s="218">
        <v>-4.7718523522496117</v>
      </c>
      <c r="Q1428" s="218">
        <v>-5.0403189853813499</v>
      </c>
      <c r="R1428" s="507">
        <v>-0.94073795934973492</v>
      </c>
      <c r="S1428" s="507">
        <v>-0.76077732739659498</v>
      </c>
      <c r="T1428" s="218">
        <v>-4.9060856688154804</v>
      </c>
    </row>
    <row r="1429" spans="1:20" x14ac:dyDescent="0.6">
      <c r="A1429" s="218" t="s">
        <v>4372</v>
      </c>
      <c r="B1429" s="218" t="s">
        <v>4373</v>
      </c>
      <c r="C1429" s="218">
        <v>3.7279179777070701</v>
      </c>
      <c r="D1429" s="218">
        <v>3.4456443878758498</v>
      </c>
      <c r="E1429" s="218">
        <v>3.30966719659328</v>
      </c>
      <c r="F1429" s="218">
        <v>4.1802190964661E-2</v>
      </c>
      <c r="G1429" s="218">
        <v>8.9349005884219501</v>
      </c>
      <c r="H1429" s="218">
        <v>0</v>
      </c>
      <c r="I1429" t="s">
        <v>4371</v>
      </c>
      <c r="J1429" s="218" t="s">
        <v>4371</v>
      </c>
      <c r="K1429" s="218">
        <v>3</v>
      </c>
      <c r="L1429" s="218">
        <v>-0.4182507811137901</v>
      </c>
      <c r="M1429" s="218">
        <v>-3.686115786742409</v>
      </c>
      <c r="N1429" s="218">
        <v>-0.1359771912825698</v>
      </c>
      <c r="O1429" s="218">
        <v>-3.4038421969111887</v>
      </c>
      <c r="P1429" s="218">
        <v>5.2069826107148796</v>
      </c>
      <c r="Q1429" s="218">
        <v>-3.7279179777070701</v>
      </c>
      <c r="R1429" s="507">
        <v>-2.0521832839280996</v>
      </c>
      <c r="S1429" s="507">
        <v>-1.7699096940968793</v>
      </c>
      <c r="T1429" s="218">
        <v>0.73953231650390472</v>
      </c>
    </row>
    <row r="1430" spans="1:20" x14ac:dyDescent="0.6">
      <c r="A1430" s="218" t="s">
        <v>4374</v>
      </c>
      <c r="B1430" s="218" t="s">
        <v>4375</v>
      </c>
      <c r="C1430" s="218">
        <v>4.59460847163467</v>
      </c>
      <c r="D1430" s="218">
        <v>4.3824105714092196</v>
      </c>
      <c r="E1430" s="218">
        <v>5.44016568968664E-2</v>
      </c>
      <c r="F1430" s="218">
        <v>4.7699116269456301</v>
      </c>
      <c r="G1430" s="218">
        <v>0</v>
      </c>
      <c r="H1430" s="218">
        <v>0</v>
      </c>
      <c r="I1430" t="s">
        <v>4371</v>
      </c>
      <c r="J1430" s="218" t="s">
        <v>4371</v>
      </c>
      <c r="K1430" s="218">
        <v>3</v>
      </c>
      <c r="L1430" s="218">
        <v>-4.5402068147378039</v>
      </c>
      <c r="M1430" s="218">
        <v>0.17530315531096008</v>
      </c>
      <c r="N1430" s="218">
        <v>-4.3280089145123535</v>
      </c>
      <c r="O1430" s="218">
        <v>0.38750105553641045</v>
      </c>
      <c r="P1430" s="218">
        <v>-4.59460847163467</v>
      </c>
      <c r="Q1430" s="218">
        <v>-4.59460847163467</v>
      </c>
      <c r="R1430" s="507">
        <v>-2.1824518297134219</v>
      </c>
      <c r="S1430" s="507">
        <v>-1.9702539294879715</v>
      </c>
      <c r="T1430" s="218">
        <v>-4.59460847163467</v>
      </c>
    </row>
    <row r="1431" spans="1:20" x14ac:dyDescent="0.6">
      <c r="A1431" s="218" t="s">
        <v>4376</v>
      </c>
      <c r="B1431" s="218" t="s">
        <v>4377</v>
      </c>
      <c r="C1431" s="218">
        <v>6.0742010689638999</v>
      </c>
      <c r="D1431" s="218">
        <v>6.33133715742738</v>
      </c>
      <c r="E1431" s="218">
        <v>6.0031019887841603</v>
      </c>
      <c r="F1431" s="218">
        <v>6.2394685349643204</v>
      </c>
      <c r="G1431" s="218">
        <v>1.0162357018798001</v>
      </c>
      <c r="H1431" s="218">
        <v>0.123827711997599</v>
      </c>
      <c r="I1431" t="s">
        <v>4378</v>
      </c>
      <c r="J1431" s="218" t="s">
        <v>4378</v>
      </c>
      <c r="K1431" s="218">
        <v>1</v>
      </c>
      <c r="L1431" s="218">
        <v>-7.1099080179739538E-2</v>
      </c>
      <c r="M1431" s="218">
        <v>0.16526746600042053</v>
      </c>
      <c r="N1431" s="218">
        <v>-0.32823516864321967</v>
      </c>
      <c r="O1431" s="218">
        <v>-9.1868622463059602E-2</v>
      </c>
      <c r="P1431" s="218">
        <v>-5.0579653670840994</v>
      </c>
      <c r="Q1431" s="218">
        <v>-5.9503733569663009</v>
      </c>
      <c r="R1431" s="507">
        <v>4.7084192910340494E-2</v>
      </c>
      <c r="S1431" s="507">
        <v>-0.21005189555313963</v>
      </c>
      <c r="T1431" s="218">
        <v>-5.5041693620252001</v>
      </c>
    </row>
    <row r="1432" spans="1:20" x14ac:dyDescent="0.6">
      <c r="A1432" s="218" t="s">
        <v>4379</v>
      </c>
      <c r="B1432" s="218" t="s">
        <v>4380</v>
      </c>
      <c r="C1432" s="218">
        <v>4.863837926025</v>
      </c>
      <c r="D1432" s="218">
        <v>4.6710848002980896</v>
      </c>
      <c r="E1432" s="218">
        <v>5.02286649228569</v>
      </c>
      <c r="F1432" s="218">
        <v>5.2793385191237796</v>
      </c>
      <c r="G1432" s="218">
        <v>6.9815672830704498</v>
      </c>
      <c r="H1432" s="218">
        <v>0</v>
      </c>
      <c r="I1432" t="s">
        <v>4381</v>
      </c>
      <c r="J1432" s="218" t="s">
        <v>4381</v>
      </c>
      <c r="K1432" s="218">
        <v>3</v>
      </c>
      <c r="L1432" s="218">
        <v>0.15902856626069006</v>
      </c>
      <c r="M1432" s="218">
        <v>0.41550059309877962</v>
      </c>
      <c r="N1432" s="218">
        <v>0.35178169198760045</v>
      </c>
      <c r="O1432" s="218">
        <v>0.60825371882569002</v>
      </c>
      <c r="P1432" s="218">
        <v>2.1177293570454498</v>
      </c>
      <c r="Q1432" s="218">
        <v>-4.863837926025</v>
      </c>
      <c r="R1432" s="507">
        <v>0.28726457967973484</v>
      </c>
      <c r="S1432" s="507">
        <v>0.48001770540664523</v>
      </c>
      <c r="T1432" s="218">
        <v>-1.3730542844897751</v>
      </c>
    </row>
    <row r="1433" spans="1:20" x14ac:dyDescent="0.6">
      <c r="A1433" s="218" t="s">
        <v>4382</v>
      </c>
      <c r="B1433" s="218" t="s">
        <v>4383</v>
      </c>
      <c r="C1433" s="218">
        <v>4.9920596580172401</v>
      </c>
      <c r="D1433" s="218">
        <v>4.7022885784486599</v>
      </c>
      <c r="E1433" s="218">
        <v>5.5415150545944396</v>
      </c>
      <c r="F1433" s="218">
        <v>3.3298226786635001</v>
      </c>
      <c r="G1433" s="218">
        <v>0.494726731926454</v>
      </c>
      <c r="H1433" s="218">
        <v>0</v>
      </c>
      <c r="I1433" t="s">
        <v>4381</v>
      </c>
      <c r="J1433" s="218" t="s">
        <v>4381</v>
      </c>
      <c r="K1433" s="218">
        <v>3</v>
      </c>
      <c r="L1433" s="218">
        <v>0.54945539657719955</v>
      </c>
      <c r="M1433" s="218">
        <v>-1.6622369793537399</v>
      </c>
      <c r="N1433" s="218">
        <v>0.83922647614577972</v>
      </c>
      <c r="O1433" s="218">
        <v>-1.3724658997851598</v>
      </c>
      <c r="P1433" s="218">
        <v>-4.4973329260907864</v>
      </c>
      <c r="Q1433" s="218">
        <v>-4.9920596580172401</v>
      </c>
      <c r="R1433" s="507">
        <v>-0.55639079138827019</v>
      </c>
      <c r="S1433" s="507">
        <v>-0.26661971181969002</v>
      </c>
      <c r="T1433" s="218">
        <v>-4.7446962920540132</v>
      </c>
    </row>
    <row r="1434" spans="1:20" x14ac:dyDescent="0.6">
      <c r="A1434" s="218" t="s">
        <v>4384</v>
      </c>
      <c r="B1434" s="218" t="s">
        <v>4385</v>
      </c>
      <c r="C1434" s="218">
        <v>6.3280459986331303</v>
      </c>
      <c r="D1434" s="218">
        <v>6.34477659304636</v>
      </c>
      <c r="E1434" s="218">
        <v>2.8220524110694201</v>
      </c>
      <c r="F1434" s="218">
        <v>7.1607290182629404</v>
      </c>
      <c r="G1434" s="218">
        <v>0</v>
      </c>
      <c r="H1434" s="218">
        <v>0.34353965418307397</v>
      </c>
      <c r="I1434" t="s">
        <v>4381</v>
      </c>
      <c r="J1434" s="218" t="s">
        <v>4381</v>
      </c>
      <c r="K1434" s="218">
        <v>3</v>
      </c>
      <c r="L1434" s="218">
        <v>-3.5059935875637103</v>
      </c>
      <c r="M1434" s="218">
        <v>0.83268301962981006</v>
      </c>
      <c r="N1434" s="218">
        <v>-3.5227241819769399</v>
      </c>
      <c r="O1434" s="218">
        <v>0.8159524252165804</v>
      </c>
      <c r="P1434" s="218">
        <v>-6.3280459986331303</v>
      </c>
      <c r="Q1434" s="218">
        <v>-5.9845063444500566</v>
      </c>
      <c r="R1434" s="507">
        <v>-1.3366552839669501</v>
      </c>
      <c r="S1434" s="507">
        <v>-1.3533858783801798</v>
      </c>
      <c r="T1434" s="218">
        <v>-6.1562761715415935</v>
      </c>
    </row>
    <row r="1435" spans="1:20" x14ac:dyDescent="0.6">
      <c r="A1435" s="218" t="s">
        <v>4386</v>
      </c>
      <c r="B1435" s="218" t="s">
        <v>4387</v>
      </c>
      <c r="C1435" s="218">
        <v>2.4295359356935702</v>
      </c>
      <c r="D1435" s="218">
        <v>2.1822932982257401</v>
      </c>
      <c r="E1435" s="218">
        <v>0</v>
      </c>
      <c r="F1435" s="218">
        <v>4.6381509975492898</v>
      </c>
      <c r="G1435" s="218">
        <v>0</v>
      </c>
      <c r="H1435" s="218">
        <v>0</v>
      </c>
      <c r="I1435" t="s">
        <v>4388</v>
      </c>
      <c r="J1435" s="218" t="s">
        <v>4388</v>
      </c>
      <c r="K1435" s="218">
        <v>4</v>
      </c>
      <c r="L1435" s="218">
        <v>-2.4295359356935702</v>
      </c>
      <c r="M1435" s="218">
        <v>2.2086150618557197</v>
      </c>
      <c r="N1435" s="218">
        <v>-2.1822932982257401</v>
      </c>
      <c r="O1435" s="218">
        <v>2.4558576993235497</v>
      </c>
      <c r="P1435" s="218">
        <v>-2.4295359356935702</v>
      </c>
      <c r="Q1435" s="218">
        <v>-2.4295359356935702</v>
      </c>
      <c r="R1435" s="507">
        <v>-0.11046043691892526</v>
      </c>
      <c r="S1435" s="507">
        <v>0.13678220054890478</v>
      </c>
      <c r="T1435" s="218">
        <v>-2.4295359356935702</v>
      </c>
    </row>
    <row r="1436" spans="1:20" x14ac:dyDescent="0.6">
      <c r="A1436" s="218" t="s">
        <v>4389</v>
      </c>
      <c r="B1436" s="218" t="s">
        <v>4390</v>
      </c>
      <c r="C1436" s="218">
        <v>4.9985025605043196</v>
      </c>
      <c r="D1436" s="218">
        <v>4.6220164680496696</v>
      </c>
      <c r="E1436" s="218">
        <v>5.3053730934034702</v>
      </c>
      <c r="F1436" s="218">
        <v>3.1503831948212402</v>
      </c>
      <c r="G1436" s="218">
        <v>7.2570436227625699</v>
      </c>
      <c r="H1436" s="218">
        <v>8.0268781786089995</v>
      </c>
      <c r="I1436" t="s">
        <v>4388</v>
      </c>
      <c r="J1436" s="218" t="s">
        <v>4388</v>
      </c>
      <c r="K1436" s="218">
        <v>4</v>
      </c>
      <c r="L1436" s="218">
        <v>0.30687053289915056</v>
      </c>
      <c r="M1436" s="218">
        <v>-1.8481193656830794</v>
      </c>
      <c r="N1436" s="218">
        <v>0.6833566253538006</v>
      </c>
      <c r="O1436" s="218">
        <v>-1.4716332732284294</v>
      </c>
      <c r="P1436" s="218">
        <v>2.2585410622582502</v>
      </c>
      <c r="Q1436" s="218">
        <v>3.0283756181046799</v>
      </c>
      <c r="R1436" s="507">
        <v>-0.77062441639196444</v>
      </c>
      <c r="S1436" s="507">
        <v>-0.39413832393731441</v>
      </c>
      <c r="T1436" s="218">
        <v>2.6434583401814651</v>
      </c>
    </row>
    <row r="1437" spans="1:20" x14ac:dyDescent="0.6">
      <c r="A1437" s="218" t="s">
        <v>4391</v>
      </c>
      <c r="B1437" s="218" t="s">
        <v>4392</v>
      </c>
      <c r="C1437" s="218">
        <v>4.5444138089350199</v>
      </c>
      <c r="D1437" s="218">
        <v>3.9827929600216998</v>
      </c>
      <c r="E1437" s="218">
        <v>4.0022956215764003</v>
      </c>
      <c r="F1437" s="218">
        <v>3.4237188727147498</v>
      </c>
      <c r="G1437" s="218">
        <v>0.494726731926454</v>
      </c>
      <c r="H1437" s="218">
        <v>0.123827711997599</v>
      </c>
      <c r="I1437" t="s">
        <v>4388</v>
      </c>
      <c r="J1437" s="218" t="s">
        <v>4388</v>
      </c>
      <c r="K1437" s="218">
        <v>4</v>
      </c>
      <c r="L1437" s="218">
        <v>-0.54211818735861961</v>
      </c>
      <c r="M1437" s="218">
        <v>-1.1206949362202701</v>
      </c>
      <c r="N1437" s="218">
        <v>1.9502661554700484E-2</v>
      </c>
      <c r="O1437" s="218">
        <v>-0.55907408730694996</v>
      </c>
      <c r="P1437" s="218">
        <v>-4.0496870770085662</v>
      </c>
      <c r="Q1437" s="218">
        <v>-4.4205860969374209</v>
      </c>
      <c r="R1437" s="507">
        <v>-0.83140656178944483</v>
      </c>
      <c r="S1437" s="507">
        <v>-0.26978571287612474</v>
      </c>
      <c r="T1437" s="218">
        <v>-4.2351365869729936</v>
      </c>
    </row>
    <row r="1438" spans="1:20" x14ac:dyDescent="0.6">
      <c r="A1438" s="218" t="s">
        <v>4393</v>
      </c>
      <c r="B1438" s="218" t="s">
        <v>4394</v>
      </c>
      <c r="C1438" s="218">
        <v>3.6997273369444001</v>
      </c>
      <c r="D1438" s="218">
        <v>3.4193745776765598</v>
      </c>
      <c r="E1438" s="218">
        <v>3.5463484485919499</v>
      </c>
      <c r="F1438" s="218">
        <v>4.1802190964661E-2</v>
      </c>
      <c r="G1438" s="218">
        <v>0.77891856884019794</v>
      </c>
      <c r="H1438" s="218">
        <v>0</v>
      </c>
      <c r="I1438" t="s">
        <v>4388</v>
      </c>
      <c r="J1438" s="218" t="s">
        <v>4388</v>
      </c>
      <c r="K1438" s="218">
        <v>4</v>
      </c>
      <c r="L1438" s="218">
        <v>-0.15337888835245028</v>
      </c>
      <c r="M1438" s="218">
        <v>-3.6579251459797391</v>
      </c>
      <c r="N1438" s="218">
        <v>0.12697387091539003</v>
      </c>
      <c r="O1438" s="218">
        <v>-3.3775723867118987</v>
      </c>
      <c r="P1438" s="218">
        <v>-2.9208087681042021</v>
      </c>
      <c r="Q1438" s="218">
        <v>-3.6997273369444001</v>
      </c>
      <c r="R1438" s="507">
        <v>-1.9056520171660947</v>
      </c>
      <c r="S1438" s="507">
        <v>-1.6252992578982544</v>
      </c>
      <c r="T1438" s="218">
        <v>-3.3102680525243011</v>
      </c>
    </row>
    <row r="1439" spans="1:20" x14ac:dyDescent="0.6">
      <c r="A1439" s="218" t="s">
        <v>4395</v>
      </c>
      <c r="B1439" s="218" t="s">
        <v>4396</v>
      </c>
      <c r="C1439" s="218">
        <v>5.1380965195429802</v>
      </c>
      <c r="D1439" s="218">
        <v>3.9091887717162299</v>
      </c>
      <c r="E1439" s="218">
        <v>5.6906558677110004</v>
      </c>
      <c r="F1439" s="218">
        <v>4.4817913402374101</v>
      </c>
      <c r="G1439" s="218">
        <v>1.34138912626164</v>
      </c>
      <c r="H1439" s="218">
        <v>0</v>
      </c>
      <c r="I1439" t="s">
        <v>4397</v>
      </c>
      <c r="J1439" s="218" t="s">
        <v>4397</v>
      </c>
      <c r="K1439" s="218">
        <v>5</v>
      </c>
      <c r="L1439" s="218">
        <v>0.55255934816802021</v>
      </c>
      <c r="M1439" s="218">
        <v>-0.65630517930557009</v>
      </c>
      <c r="N1439" s="218">
        <v>1.7814670959947705</v>
      </c>
      <c r="O1439" s="218">
        <v>0.57260256852118019</v>
      </c>
      <c r="P1439" s="218">
        <v>-3.7967073932813404</v>
      </c>
      <c r="Q1439" s="218">
        <v>-5.1380965195429802</v>
      </c>
      <c r="R1439" s="507">
        <v>-5.1872915568774935E-2</v>
      </c>
      <c r="S1439" s="507">
        <v>1.1770348322579753</v>
      </c>
      <c r="T1439" s="218">
        <v>-4.4674019564121608</v>
      </c>
    </row>
    <row r="1440" spans="1:20" x14ac:dyDescent="0.6">
      <c r="A1440" s="218" t="s">
        <v>4398</v>
      </c>
      <c r="B1440" s="218" t="s">
        <v>4399</v>
      </c>
      <c r="C1440" s="218">
        <v>5.0252528761680502</v>
      </c>
      <c r="D1440" s="218">
        <v>5.1418481195783796</v>
      </c>
      <c r="E1440" s="218">
        <v>3.8219643520091702</v>
      </c>
      <c r="F1440" s="218">
        <v>5.3662221141994904</v>
      </c>
      <c r="G1440" s="218">
        <v>0.38602773444041999</v>
      </c>
      <c r="H1440" s="218">
        <v>0</v>
      </c>
      <c r="I1440" t="s">
        <v>4397</v>
      </c>
      <c r="J1440" s="218" t="s">
        <v>4397</v>
      </c>
      <c r="K1440" s="218">
        <v>5</v>
      </c>
      <c r="L1440" s="218">
        <v>-1.20328852415888</v>
      </c>
      <c r="M1440" s="218">
        <v>0.34096923803144019</v>
      </c>
      <c r="N1440" s="218">
        <v>-1.3198837675692094</v>
      </c>
      <c r="O1440" s="218">
        <v>0.22437399462111074</v>
      </c>
      <c r="P1440" s="218">
        <v>-4.6392251417276302</v>
      </c>
      <c r="Q1440" s="218">
        <v>-5.0252528761680502</v>
      </c>
      <c r="R1440" s="507">
        <v>-0.4311596430637199</v>
      </c>
      <c r="S1440" s="507">
        <v>-0.54775488647404935</v>
      </c>
      <c r="T1440" s="218">
        <v>-4.8322390089478402</v>
      </c>
    </row>
    <row r="1441" spans="1:20" x14ac:dyDescent="0.6">
      <c r="A1441" s="218" t="s">
        <v>4400</v>
      </c>
      <c r="B1441" s="218" t="s">
        <v>4401</v>
      </c>
      <c r="C1441" s="218">
        <v>4.8666581635982702</v>
      </c>
      <c r="D1441" s="218">
        <v>3.5782015112015699</v>
      </c>
      <c r="E1441" s="218">
        <v>4.6537149060264396</v>
      </c>
      <c r="F1441" s="218">
        <v>3.23390256259108</v>
      </c>
      <c r="G1441" s="218">
        <v>0.94138514970795095</v>
      </c>
      <c r="H1441" s="218">
        <v>0</v>
      </c>
      <c r="I1441" t="s">
        <v>4397</v>
      </c>
      <c r="J1441" s="218" t="s">
        <v>4397</v>
      </c>
      <c r="K1441" s="218">
        <v>5</v>
      </c>
      <c r="L1441" s="218">
        <v>-0.21294325757183064</v>
      </c>
      <c r="M1441" s="218">
        <v>-1.6327556010071902</v>
      </c>
      <c r="N1441" s="218">
        <v>1.0755133948248696</v>
      </c>
      <c r="O1441" s="218">
        <v>-0.34429894861048993</v>
      </c>
      <c r="P1441" s="218">
        <v>-3.9252730138903194</v>
      </c>
      <c r="Q1441" s="218">
        <v>-4.8666581635982702</v>
      </c>
      <c r="R1441" s="507">
        <v>-0.92284942928951041</v>
      </c>
      <c r="S1441" s="507">
        <v>0.36560722310718985</v>
      </c>
      <c r="T1441" s="218">
        <v>-4.3959655887442945</v>
      </c>
    </row>
    <row r="1442" spans="1:20" x14ac:dyDescent="0.6">
      <c r="A1442" s="218" t="s">
        <v>4402</v>
      </c>
      <c r="B1442" s="218" t="s">
        <v>4403</v>
      </c>
      <c r="C1442" s="218">
        <v>2.36717382844818</v>
      </c>
      <c r="D1442" s="218">
        <v>0.91432429045532904</v>
      </c>
      <c r="E1442" s="218">
        <v>0</v>
      </c>
      <c r="F1442" s="218">
        <v>1.08212990607785</v>
      </c>
      <c r="G1442" s="218">
        <v>0</v>
      </c>
      <c r="H1442" s="218">
        <v>0</v>
      </c>
      <c r="I1442" t="s">
        <v>4397</v>
      </c>
      <c r="J1442" s="218" t="s">
        <v>4397</v>
      </c>
      <c r="K1442" s="218">
        <v>5</v>
      </c>
      <c r="L1442" s="218">
        <v>-2.36717382844818</v>
      </c>
      <c r="M1442" s="218">
        <v>-1.28504392237033</v>
      </c>
      <c r="N1442" s="218">
        <v>-0.91432429045532904</v>
      </c>
      <c r="O1442" s="218">
        <v>0.16780561562252094</v>
      </c>
      <c r="P1442" s="218">
        <v>-2.36717382844818</v>
      </c>
      <c r="Q1442" s="218">
        <v>-2.36717382844818</v>
      </c>
      <c r="R1442" s="507">
        <v>-1.8261088754092549</v>
      </c>
      <c r="S1442" s="507">
        <v>-0.37325933741640405</v>
      </c>
      <c r="T1442" s="218">
        <v>-2.36717382844818</v>
      </c>
    </row>
    <row r="1443" spans="1:20" x14ac:dyDescent="0.6">
      <c r="A1443" s="218" t="s">
        <v>4404</v>
      </c>
      <c r="B1443" s="218" t="s">
        <v>4405</v>
      </c>
      <c r="C1443" s="218">
        <v>4.4479071924448998</v>
      </c>
      <c r="D1443" s="218">
        <v>2.6572093847728802</v>
      </c>
      <c r="E1443" s="218">
        <v>4.3372949329940802</v>
      </c>
      <c r="F1443" s="218">
        <v>0</v>
      </c>
      <c r="G1443" s="218">
        <v>5.2408808024056599</v>
      </c>
      <c r="H1443" s="218">
        <v>0</v>
      </c>
      <c r="I1443" t="s">
        <v>4397</v>
      </c>
      <c r="J1443" s="218" t="s">
        <v>4397</v>
      </c>
      <c r="K1443" s="218">
        <v>5</v>
      </c>
      <c r="L1443" s="218">
        <v>-0.11061225945081965</v>
      </c>
      <c r="M1443" s="218">
        <v>-4.4479071924448998</v>
      </c>
      <c r="N1443" s="218">
        <v>1.6800855482212</v>
      </c>
      <c r="O1443" s="218">
        <v>-2.6572093847728802</v>
      </c>
      <c r="P1443" s="218">
        <v>0.79297360996076005</v>
      </c>
      <c r="Q1443" s="218">
        <v>-4.4479071924448998</v>
      </c>
      <c r="R1443" s="507">
        <v>-2.2792597259478597</v>
      </c>
      <c r="S1443" s="507">
        <v>-0.48856191827584006</v>
      </c>
      <c r="T1443" s="218">
        <v>-1.8274667912420699</v>
      </c>
    </row>
    <row r="1444" spans="1:20" x14ac:dyDescent="0.6">
      <c r="A1444" s="218" t="s">
        <v>4406</v>
      </c>
      <c r="B1444" s="218" t="s">
        <v>4407</v>
      </c>
      <c r="C1444" s="218">
        <v>0.36163721069255</v>
      </c>
      <c r="D1444" s="218">
        <v>0.47839600003966098</v>
      </c>
      <c r="E1444" s="218">
        <v>2.2872541823477102</v>
      </c>
      <c r="F1444" s="218">
        <v>0</v>
      </c>
      <c r="G1444" s="218">
        <v>0.14046909216855899</v>
      </c>
      <c r="H1444" s="218">
        <v>0.123827711997599</v>
      </c>
      <c r="I1444" t="s">
        <v>4408</v>
      </c>
      <c r="J1444" s="218" t="s">
        <v>4408</v>
      </c>
      <c r="K1444" s="218">
        <v>4</v>
      </c>
      <c r="L1444" s="218">
        <v>1.9256169716551601</v>
      </c>
      <c r="M1444" s="218">
        <v>-0.36163721069255</v>
      </c>
      <c r="N1444" s="218">
        <v>1.8088581823080492</v>
      </c>
      <c r="O1444" s="218">
        <v>-0.47839600003966098</v>
      </c>
      <c r="P1444" s="218">
        <v>-0.22116811852399101</v>
      </c>
      <c r="Q1444" s="218">
        <v>-0.23780949869495099</v>
      </c>
      <c r="R1444" s="507">
        <v>0.78198988048130502</v>
      </c>
      <c r="S1444" s="507">
        <v>0.6652310911341941</v>
      </c>
      <c r="T1444" s="218">
        <v>-0.22948880860947102</v>
      </c>
    </row>
    <row r="1445" spans="1:20" x14ac:dyDescent="0.6">
      <c r="A1445" s="218" t="s">
        <v>4409</v>
      </c>
      <c r="B1445" s="218" t="s">
        <v>4410</v>
      </c>
      <c r="C1445" s="218">
        <v>5.9006957067971699</v>
      </c>
      <c r="D1445" s="218">
        <v>5.8169784858435998</v>
      </c>
      <c r="E1445" s="218">
        <v>6.5174964461687104</v>
      </c>
      <c r="F1445" s="218">
        <v>6.4655439764299096</v>
      </c>
      <c r="G1445" s="218">
        <v>1.21997385646274</v>
      </c>
      <c r="H1445" s="218">
        <v>0</v>
      </c>
      <c r="I1445" t="s">
        <v>4408</v>
      </c>
      <c r="J1445" s="218" t="s">
        <v>4408</v>
      </c>
      <c r="K1445" s="218">
        <v>4</v>
      </c>
      <c r="L1445" s="218">
        <v>0.61680073937154045</v>
      </c>
      <c r="M1445" s="218">
        <v>0.56484826963273971</v>
      </c>
      <c r="N1445" s="218">
        <v>0.7005179603251106</v>
      </c>
      <c r="O1445" s="218">
        <v>0.64856549058630986</v>
      </c>
      <c r="P1445" s="218">
        <v>-4.6807218503344297</v>
      </c>
      <c r="Q1445" s="218">
        <v>-5.9006957067971699</v>
      </c>
      <c r="R1445" s="507">
        <v>0.59082450450214008</v>
      </c>
      <c r="S1445" s="507">
        <v>0.67454172545571023</v>
      </c>
      <c r="T1445" s="218">
        <v>-5.2907087785657998</v>
      </c>
    </row>
    <row r="1446" spans="1:20" x14ac:dyDescent="0.6">
      <c r="A1446" s="218" t="s">
        <v>4411</v>
      </c>
      <c r="B1446" s="218" t="s">
        <v>4412</v>
      </c>
      <c r="C1446" s="218">
        <v>5.4720883797473796</v>
      </c>
      <c r="D1446" s="218">
        <v>5.5726917430938903</v>
      </c>
      <c r="E1446" s="218">
        <v>5.7811449356556297</v>
      </c>
      <c r="F1446" s="218">
        <v>5.0060048345411801</v>
      </c>
      <c r="G1446" s="218">
        <v>8.2284151081651</v>
      </c>
      <c r="H1446" s="218">
        <v>0.123827711997599</v>
      </c>
      <c r="I1446" t="s">
        <v>4408</v>
      </c>
      <c r="J1446" s="218" t="s">
        <v>4408</v>
      </c>
      <c r="K1446" s="218">
        <v>4</v>
      </c>
      <c r="L1446" s="218">
        <v>0.3090565559082501</v>
      </c>
      <c r="M1446" s="218">
        <v>-0.46608354520619955</v>
      </c>
      <c r="N1446" s="218">
        <v>0.20845319256173944</v>
      </c>
      <c r="O1446" s="218">
        <v>-0.5666869085527102</v>
      </c>
      <c r="P1446" s="218">
        <v>2.7563267284177204</v>
      </c>
      <c r="Q1446" s="218">
        <v>-5.3482606677497806</v>
      </c>
      <c r="R1446" s="507">
        <v>-7.8513494648974724E-2</v>
      </c>
      <c r="S1446" s="507">
        <v>-0.17911685799548538</v>
      </c>
      <c r="T1446" s="218">
        <v>-1.2959669696660301</v>
      </c>
    </row>
    <row r="1447" spans="1:20" x14ac:dyDescent="0.6">
      <c r="A1447" s="218" t="s">
        <v>4413</v>
      </c>
      <c r="B1447" s="218" t="s">
        <v>4414</v>
      </c>
      <c r="C1447" s="218">
        <v>5.96131917506621</v>
      </c>
      <c r="D1447" s="218">
        <v>5.8542270024154197</v>
      </c>
      <c r="E1447" s="218">
        <v>6.6241945371639801</v>
      </c>
      <c r="F1447" s="218">
        <v>4.8127967640535196</v>
      </c>
      <c r="G1447" s="218">
        <v>1.08739361964643</v>
      </c>
      <c r="H1447" s="218">
        <v>0.123827711997599</v>
      </c>
      <c r="I1447" t="s">
        <v>4408</v>
      </c>
      <c r="J1447" s="218" t="s">
        <v>4408</v>
      </c>
      <c r="K1447" s="218">
        <v>4</v>
      </c>
      <c r="L1447" s="218">
        <v>0.66287536209777009</v>
      </c>
      <c r="M1447" s="218">
        <v>-1.1485224110126904</v>
      </c>
      <c r="N1447" s="218">
        <v>0.76996753474856039</v>
      </c>
      <c r="O1447" s="218">
        <v>-1.0414302383619001</v>
      </c>
      <c r="P1447" s="218">
        <v>-4.8739255554197802</v>
      </c>
      <c r="Q1447" s="218">
        <v>-5.837491463068611</v>
      </c>
      <c r="R1447" s="507">
        <v>-0.24282352445746014</v>
      </c>
      <c r="S1447" s="507">
        <v>-0.13573135180666984</v>
      </c>
      <c r="T1447" s="218">
        <v>-5.3557085092441952</v>
      </c>
    </row>
    <row r="1448" spans="1:20" x14ac:dyDescent="0.6">
      <c r="A1448" s="218" t="s">
        <v>4415</v>
      </c>
      <c r="B1448" s="218" t="s">
        <v>4416</v>
      </c>
      <c r="C1448" s="218">
        <v>6.7643983736443198</v>
      </c>
      <c r="D1448" s="218">
        <v>6.9030263073549802</v>
      </c>
      <c r="E1448" s="218">
        <v>5.5090130241581496</v>
      </c>
      <c r="F1448" s="218">
        <v>6.5571223272056898</v>
      </c>
      <c r="G1448" s="218">
        <v>6.8610982950166699</v>
      </c>
      <c r="H1448" s="218">
        <v>0.23786221336595301</v>
      </c>
      <c r="I1448" t="s">
        <v>4417</v>
      </c>
      <c r="J1448" s="218" t="s">
        <v>4417</v>
      </c>
      <c r="K1448" s="218">
        <v>1</v>
      </c>
      <c r="L1448" s="218">
        <v>-1.2553853494861702</v>
      </c>
      <c r="M1448" s="218">
        <v>-0.20727604643863007</v>
      </c>
      <c r="N1448" s="218">
        <v>-1.3940132831968306</v>
      </c>
      <c r="O1448" s="218">
        <v>-0.34590398014929047</v>
      </c>
      <c r="P1448" s="218">
        <v>9.6699921372350062E-2</v>
      </c>
      <c r="Q1448" s="218">
        <v>-6.5265361602783667</v>
      </c>
      <c r="R1448" s="507">
        <v>-0.73133069796240013</v>
      </c>
      <c r="S1448" s="507">
        <v>-0.86995863167306053</v>
      </c>
      <c r="T1448" s="218">
        <v>-3.2149181194530083</v>
      </c>
    </row>
    <row r="1449" spans="1:20" x14ac:dyDescent="0.6">
      <c r="A1449" s="218" t="s">
        <v>4418</v>
      </c>
      <c r="B1449" s="218" t="s">
        <v>4419</v>
      </c>
      <c r="C1449" s="218">
        <v>2.5467128108197401</v>
      </c>
      <c r="D1449" s="218">
        <v>2.6572093847728802</v>
      </c>
      <c r="E1449" s="218">
        <v>0</v>
      </c>
      <c r="F1449" s="218">
        <v>2.93435772058523</v>
      </c>
      <c r="G1449" s="218">
        <v>0</v>
      </c>
      <c r="H1449" s="218">
        <v>0</v>
      </c>
      <c r="I1449" t="s">
        <v>4420</v>
      </c>
      <c r="J1449" s="218" t="s">
        <v>4420</v>
      </c>
      <c r="K1449" s="218">
        <v>1</v>
      </c>
      <c r="L1449" s="218">
        <v>-2.5467128108197401</v>
      </c>
      <c r="M1449" s="218">
        <v>0.38764490976548993</v>
      </c>
      <c r="N1449" s="218">
        <v>-2.6572093847728802</v>
      </c>
      <c r="O1449" s="218">
        <v>0.27714833581234988</v>
      </c>
      <c r="P1449" s="218">
        <v>-2.5467128108197401</v>
      </c>
      <c r="Q1449" s="218">
        <v>-2.5467128108197401</v>
      </c>
      <c r="R1449" s="507">
        <v>-1.0795339505271251</v>
      </c>
      <c r="S1449" s="507">
        <v>-1.1900305244802651</v>
      </c>
      <c r="T1449" s="218">
        <v>-2.5467128108197401</v>
      </c>
    </row>
    <row r="1450" spans="1:20" x14ac:dyDescent="0.6">
      <c r="A1450" s="218" t="s">
        <v>4421</v>
      </c>
      <c r="B1450" s="218" t="s">
        <v>4422</v>
      </c>
      <c r="C1450" s="218">
        <v>6.4187521277533799</v>
      </c>
      <c r="D1450" s="218">
        <v>6.4742995807325903</v>
      </c>
      <c r="E1450" s="218">
        <v>5.58374251865592</v>
      </c>
      <c r="F1450" s="218">
        <v>6.5132209770950098</v>
      </c>
      <c r="G1450" s="218">
        <v>8.7777225879731606</v>
      </c>
      <c r="H1450" s="218">
        <v>0.123827711997599</v>
      </c>
      <c r="I1450" t="s">
        <v>4423</v>
      </c>
      <c r="J1450" s="218" t="s">
        <v>4423</v>
      </c>
      <c r="K1450" s="218">
        <v>1</v>
      </c>
      <c r="L1450" s="218">
        <v>-0.83500960909745992</v>
      </c>
      <c r="M1450" s="218">
        <v>9.4468849341629912E-2</v>
      </c>
      <c r="N1450" s="218">
        <v>-0.89055706207667029</v>
      </c>
      <c r="O1450" s="218">
        <v>3.8921396362419536E-2</v>
      </c>
      <c r="P1450" s="218">
        <v>2.3589704602197807</v>
      </c>
      <c r="Q1450" s="218">
        <v>-6.2949244157557809</v>
      </c>
      <c r="R1450" s="507">
        <v>-0.370270379877915</v>
      </c>
      <c r="S1450" s="507">
        <v>-0.42581783285712538</v>
      </c>
      <c r="T1450" s="218">
        <v>-1.9679769777680001</v>
      </c>
    </row>
    <row r="1451" spans="1:20" x14ac:dyDescent="0.6">
      <c r="A1451" s="218" t="s">
        <v>4424</v>
      </c>
      <c r="B1451" s="218" t="s">
        <v>4425</v>
      </c>
      <c r="C1451" s="218">
        <v>0.39327506657998401</v>
      </c>
      <c r="D1451" s="218">
        <v>0.63879174552683604</v>
      </c>
      <c r="E1451" s="218">
        <v>1.86851104374518</v>
      </c>
      <c r="F1451" s="218">
        <v>0</v>
      </c>
      <c r="G1451" s="218">
        <v>0.26846663313173802</v>
      </c>
      <c r="H1451" s="218">
        <v>0</v>
      </c>
      <c r="I1451" t="s">
        <v>4426</v>
      </c>
      <c r="J1451" s="218" t="s">
        <v>4426</v>
      </c>
      <c r="K1451" s="218">
        <v>2</v>
      </c>
      <c r="L1451" s="218">
        <v>1.4752359771651959</v>
      </c>
      <c r="M1451" s="218">
        <v>-0.39327506657998401</v>
      </c>
      <c r="N1451" s="218">
        <v>1.229719298218344</v>
      </c>
      <c r="O1451" s="218">
        <v>-0.63879174552683604</v>
      </c>
      <c r="P1451" s="218">
        <v>-0.12480843344824599</v>
      </c>
      <c r="Q1451" s="218">
        <v>-0.39327506657998401</v>
      </c>
      <c r="R1451" s="507">
        <v>0.54098045529260597</v>
      </c>
      <c r="S1451" s="507">
        <v>0.29546377634575399</v>
      </c>
      <c r="T1451" s="218">
        <v>-0.259041750014115</v>
      </c>
    </row>
    <row r="1452" spans="1:20" x14ac:dyDescent="0.6">
      <c r="A1452" s="218" t="s">
        <v>4427</v>
      </c>
      <c r="B1452" s="218" t="s">
        <v>4428</v>
      </c>
      <c r="C1452" s="218">
        <v>4.0139790191808</v>
      </c>
      <c r="D1452" s="218">
        <v>3.9707834246887899</v>
      </c>
      <c r="E1452" s="218">
        <v>4.5151146570894802</v>
      </c>
      <c r="F1452" s="218">
        <v>4.0818697326671503</v>
      </c>
      <c r="G1452" s="218">
        <v>1.0162357018798001</v>
      </c>
      <c r="H1452" s="218">
        <v>0</v>
      </c>
      <c r="I1452" t="s">
        <v>4426</v>
      </c>
      <c r="J1452" s="218" t="s">
        <v>4426</v>
      </c>
      <c r="K1452" s="218">
        <v>2</v>
      </c>
      <c r="L1452" s="218">
        <v>0.50113563790868021</v>
      </c>
      <c r="M1452" s="218">
        <v>6.7890713486350229E-2</v>
      </c>
      <c r="N1452" s="218">
        <v>0.54433123240069037</v>
      </c>
      <c r="O1452" s="218">
        <v>0.11108630797836039</v>
      </c>
      <c r="P1452" s="218">
        <v>-2.997743317301</v>
      </c>
      <c r="Q1452" s="218">
        <v>-4.0139790191808</v>
      </c>
      <c r="R1452" s="507">
        <v>0.28451317569751522</v>
      </c>
      <c r="S1452" s="507">
        <v>0.32770877018952538</v>
      </c>
      <c r="T1452" s="218">
        <v>-3.5058611682408998</v>
      </c>
    </row>
    <row r="1453" spans="1:20" x14ac:dyDescent="0.6">
      <c r="A1453" s="218" t="s">
        <v>4429</v>
      </c>
      <c r="B1453" s="218" t="s">
        <v>4430</v>
      </c>
      <c r="C1453" s="218">
        <v>6.0545480470225401</v>
      </c>
      <c r="D1453" s="218">
        <v>6.01197796488397</v>
      </c>
      <c r="E1453" s="218">
        <v>5.5016898225308903</v>
      </c>
      <c r="F1453" s="218">
        <v>5.2145634359756796</v>
      </c>
      <c r="G1453" s="218">
        <v>1.08739361964643</v>
      </c>
      <c r="H1453" s="218">
        <v>0.123827711997599</v>
      </c>
      <c r="I1453" t="s">
        <v>4431</v>
      </c>
      <c r="J1453" s="218" t="s">
        <v>4431</v>
      </c>
      <c r="K1453" s="218">
        <v>1</v>
      </c>
      <c r="L1453" s="218">
        <v>-0.55285822449164979</v>
      </c>
      <c r="M1453" s="218">
        <v>-0.83998461104686051</v>
      </c>
      <c r="N1453" s="218">
        <v>-0.51028814235307962</v>
      </c>
      <c r="O1453" s="218">
        <v>-0.79741452890829034</v>
      </c>
      <c r="P1453" s="218">
        <v>-4.9671544273761103</v>
      </c>
      <c r="Q1453" s="218">
        <v>-5.9307203350249411</v>
      </c>
      <c r="R1453" s="507">
        <v>-0.69642141776925515</v>
      </c>
      <c r="S1453" s="507">
        <v>-0.65385133563068498</v>
      </c>
      <c r="T1453" s="218">
        <v>-5.4489373812005262</v>
      </c>
    </row>
    <row r="1454" spans="1:20" x14ac:dyDescent="0.6">
      <c r="A1454" s="218" t="s">
        <v>4432</v>
      </c>
      <c r="B1454" s="218" t="s">
        <v>4433</v>
      </c>
      <c r="C1454" s="218">
        <v>3.1477586664547799</v>
      </c>
      <c r="D1454" s="218">
        <v>2.7159474054696702</v>
      </c>
      <c r="E1454" s="218">
        <v>1.0538018700182199</v>
      </c>
      <c r="F1454" s="218">
        <v>1.8189765696495299</v>
      </c>
      <c r="G1454" s="218">
        <v>0.14046909216855899</v>
      </c>
      <c r="H1454" s="218">
        <v>6.9908159025312404</v>
      </c>
      <c r="I1454" t="s">
        <v>4434</v>
      </c>
      <c r="J1454" s="218" t="s">
        <v>4434</v>
      </c>
      <c r="K1454" s="218">
        <v>1</v>
      </c>
      <c r="L1454" s="218">
        <v>-2.0939567964365597</v>
      </c>
      <c r="M1454" s="218">
        <v>-1.3287820968052499</v>
      </c>
      <c r="N1454" s="218">
        <v>-1.6621455354514503</v>
      </c>
      <c r="O1454" s="218">
        <v>-0.89697083582014026</v>
      </c>
      <c r="P1454" s="218">
        <v>-3.0072895742862209</v>
      </c>
      <c r="Q1454" s="218">
        <v>3.8430572360764605</v>
      </c>
      <c r="R1454" s="507">
        <v>-1.7113694466209048</v>
      </c>
      <c r="S1454" s="507">
        <v>-1.2795581856357954</v>
      </c>
      <c r="T1454" s="218">
        <v>0.41788383089511982</v>
      </c>
    </row>
    <row r="1455" spans="1:20" x14ac:dyDescent="0.6">
      <c r="A1455" s="218" t="s">
        <v>4435</v>
      </c>
      <c r="B1455" s="218" t="s">
        <v>4436</v>
      </c>
      <c r="C1455" s="218">
        <v>5.1930585237544298</v>
      </c>
      <c r="D1455" s="218">
        <v>4.8157363485514102</v>
      </c>
      <c r="E1455" s="218">
        <v>4.3778590192779596</v>
      </c>
      <c r="F1455" s="218">
        <v>4.6019314523033001</v>
      </c>
      <c r="G1455" s="218">
        <v>0.38602773444041999</v>
      </c>
      <c r="H1455" s="218">
        <v>0</v>
      </c>
      <c r="I1455" t="s">
        <v>4437</v>
      </c>
      <c r="J1455" s="218" t="s">
        <v>4437</v>
      </c>
      <c r="K1455" s="218">
        <v>1</v>
      </c>
      <c r="L1455" s="218">
        <v>-0.81519950447647016</v>
      </c>
      <c r="M1455" s="218">
        <v>-0.59112707145112964</v>
      </c>
      <c r="N1455" s="218">
        <v>-0.43787732927345058</v>
      </c>
      <c r="O1455" s="218">
        <v>-0.21380489624811005</v>
      </c>
      <c r="P1455" s="218">
        <v>-4.8070307893140098</v>
      </c>
      <c r="Q1455" s="218">
        <v>-5.1930585237544298</v>
      </c>
      <c r="R1455" s="507">
        <v>-0.7031632879637999</v>
      </c>
      <c r="S1455" s="507">
        <v>-0.32584111276078032</v>
      </c>
      <c r="T1455" s="218">
        <v>-5.0000446565342198</v>
      </c>
    </row>
    <row r="1456" spans="1:20" x14ac:dyDescent="0.6">
      <c r="A1456" s="218" t="s">
        <v>4438</v>
      </c>
      <c r="B1456" s="218" t="s">
        <v>4439</v>
      </c>
      <c r="C1456" s="218">
        <v>5.4402581584069898</v>
      </c>
      <c r="D1456" s="218">
        <v>5.2212931573474597</v>
      </c>
      <c r="E1456" s="218">
        <v>5.01087995921218</v>
      </c>
      <c r="F1456" s="218">
        <v>4.4626828929145503</v>
      </c>
      <c r="G1456" s="218">
        <v>0.14046909216855899</v>
      </c>
      <c r="H1456" s="218">
        <v>0</v>
      </c>
      <c r="I1456" t="s">
        <v>4440</v>
      </c>
      <c r="J1456" s="218" t="s">
        <v>4440</v>
      </c>
      <c r="K1456" s="218">
        <v>1</v>
      </c>
      <c r="L1456" s="218">
        <v>-0.4293781991948098</v>
      </c>
      <c r="M1456" s="218">
        <v>-0.97757526549243945</v>
      </c>
      <c r="N1456" s="218">
        <v>-0.2104131981352797</v>
      </c>
      <c r="O1456" s="218">
        <v>-0.75861026443290935</v>
      </c>
      <c r="P1456" s="218">
        <v>-5.2997890662384304</v>
      </c>
      <c r="Q1456" s="218">
        <v>-5.4402581584069898</v>
      </c>
      <c r="R1456" s="507">
        <v>-0.70347673234362462</v>
      </c>
      <c r="S1456" s="507">
        <v>-0.48451173128409453</v>
      </c>
      <c r="T1456" s="218">
        <v>-5.3700236123227096</v>
      </c>
    </row>
    <row r="1457" spans="1:20" x14ac:dyDescent="0.6">
      <c r="A1457" s="218" t="s">
        <v>4441</v>
      </c>
      <c r="B1457" s="218" t="s">
        <v>4442</v>
      </c>
      <c r="C1457" s="218">
        <v>6.6301840329386703</v>
      </c>
      <c r="D1457" s="218">
        <v>6.7316944343199498</v>
      </c>
      <c r="E1457" s="218">
        <v>7.14968175148464</v>
      </c>
      <c r="F1457" s="218">
        <v>6.9161332381074203</v>
      </c>
      <c r="G1457" s="218">
        <v>1.50626793832628</v>
      </c>
      <c r="H1457" s="218">
        <v>0</v>
      </c>
      <c r="I1457" t="s">
        <v>4443</v>
      </c>
      <c r="J1457" s="218" t="s">
        <v>4444</v>
      </c>
      <c r="K1457" s="218">
        <v>1</v>
      </c>
      <c r="L1457" s="218">
        <v>0.51949771854596971</v>
      </c>
      <c r="M1457" s="218">
        <v>0.28594920516875</v>
      </c>
      <c r="N1457" s="218">
        <v>0.41798731716469018</v>
      </c>
      <c r="O1457" s="218">
        <v>0.18443880378747046</v>
      </c>
      <c r="P1457" s="218">
        <v>-5.1239160946123903</v>
      </c>
      <c r="Q1457" s="218">
        <v>-6.6301840329386703</v>
      </c>
      <c r="R1457" s="507">
        <v>0.40272346185735985</v>
      </c>
      <c r="S1457" s="507">
        <v>0.30121306047608032</v>
      </c>
      <c r="T1457" s="218">
        <v>-5.8770500637755303</v>
      </c>
    </row>
    <row r="1458" spans="1:20" x14ac:dyDescent="0.6">
      <c r="A1458" s="218" t="s">
        <v>4445</v>
      </c>
      <c r="B1458" s="218" t="s">
        <v>4446</v>
      </c>
      <c r="C1458" s="218">
        <v>6.8373759148831299</v>
      </c>
      <c r="D1458" s="218">
        <v>6.9038160637291801</v>
      </c>
      <c r="E1458" s="218">
        <v>6.3372487241019098</v>
      </c>
      <c r="F1458" s="218">
        <v>6.3501873315575397</v>
      </c>
      <c r="G1458" s="218">
        <v>1.0162357018798001</v>
      </c>
      <c r="H1458" s="218">
        <v>0.123827711997599</v>
      </c>
      <c r="I1458" t="s">
        <v>4447</v>
      </c>
      <c r="J1458" s="218" t="s">
        <v>4448</v>
      </c>
      <c r="K1458" s="218">
        <v>1</v>
      </c>
      <c r="L1458" s="218">
        <v>-0.50012719078122014</v>
      </c>
      <c r="M1458" s="218">
        <v>-0.48718858332559023</v>
      </c>
      <c r="N1458" s="218">
        <v>-0.56656733962727035</v>
      </c>
      <c r="O1458" s="218">
        <v>-0.55362873217164044</v>
      </c>
      <c r="P1458" s="218">
        <v>-5.8211402130033303</v>
      </c>
      <c r="Q1458" s="218">
        <v>-6.7135482028855309</v>
      </c>
      <c r="R1458" s="507">
        <v>-0.49365788705340519</v>
      </c>
      <c r="S1458" s="507">
        <v>-0.56009803589945539</v>
      </c>
      <c r="T1458" s="218">
        <v>-6.267344207944431</v>
      </c>
    </row>
    <row r="1459" spans="1:20" x14ac:dyDescent="0.6">
      <c r="A1459" s="218" t="s">
        <v>4449</v>
      </c>
      <c r="B1459" s="218" t="s">
        <v>4450</v>
      </c>
      <c r="C1459" s="218">
        <v>6.82365340581413</v>
      </c>
      <c r="D1459" s="218">
        <v>6.93968529455032</v>
      </c>
      <c r="E1459" s="218">
        <v>5.5077950690999504</v>
      </c>
      <c r="F1459" s="218">
        <v>6.72569469847938</v>
      </c>
      <c r="G1459" s="218">
        <v>6.7170795405731596</v>
      </c>
      <c r="H1459" s="218">
        <v>0.23786221336595301</v>
      </c>
      <c r="I1459" t="s">
        <v>4451</v>
      </c>
      <c r="J1459" s="218" t="s">
        <v>4451</v>
      </c>
      <c r="K1459" s="218">
        <v>1</v>
      </c>
      <c r="L1459" s="218">
        <v>-1.3158583367141796</v>
      </c>
      <c r="M1459" s="218">
        <v>-9.7958707334750095E-2</v>
      </c>
      <c r="N1459" s="218">
        <v>-1.4318902254503696</v>
      </c>
      <c r="O1459" s="218">
        <v>-0.21399059607094006</v>
      </c>
      <c r="P1459" s="218">
        <v>-0.10657386524097046</v>
      </c>
      <c r="Q1459" s="218">
        <v>-6.5857911924481769</v>
      </c>
      <c r="R1459" s="507">
        <v>-0.70690852202446486</v>
      </c>
      <c r="S1459" s="507">
        <v>-0.82294041076065483</v>
      </c>
      <c r="T1459" s="218">
        <v>-3.3461825288445737</v>
      </c>
    </row>
    <row r="1460" spans="1:20" x14ac:dyDescent="0.6">
      <c r="A1460" s="218" t="s">
        <v>4452</v>
      </c>
      <c r="B1460" s="218" t="s">
        <v>4453</v>
      </c>
      <c r="C1460" s="218">
        <v>1.8676646990483201</v>
      </c>
      <c r="D1460" s="218">
        <v>1.7196788179418601</v>
      </c>
      <c r="E1460" s="218">
        <v>5.44016568968664E-2</v>
      </c>
      <c r="F1460" s="218">
        <v>0</v>
      </c>
      <c r="G1460" s="218">
        <v>0</v>
      </c>
      <c r="H1460" s="218">
        <v>0</v>
      </c>
      <c r="I1460" t="s">
        <v>4454</v>
      </c>
      <c r="J1460" s="218" t="s">
        <v>4454</v>
      </c>
      <c r="K1460" s="218">
        <v>1</v>
      </c>
      <c r="L1460" s="218">
        <v>-1.8132630421514537</v>
      </c>
      <c r="M1460" s="218">
        <v>-1.8676646990483201</v>
      </c>
      <c r="N1460" s="218">
        <v>-1.6652771610449937</v>
      </c>
      <c r="O1460" s="218">
        <v>-1.7196788179418601</v>
      </c>
      <c r="P1460" s="218">
        <v>-1.8676646990483201</v>
      </c>
      <c r="Q1460" s="218">
        <v>-1.8676646990483201</v>
      </c>
      <c r="R1460" s="507">
        <v>-1.840463870599887</v>
      </c>
      <c r="S1460" s="507">
        <v>-1.692477989493427</v>
      </c>
      <c r="T1460" s="218">
        <v>-1.8676646990483201</v>
      </c>
    </row>
    <row r="1461" spans="1:20" x14ac:dyDescent="0.6">
      <c r="A1461" s="218" t="s">
        <v>4455</v>
      </c>
      <c r="B1461" s="218" t="s">
        <v>4456</v>
      </c>
      <c r="C1461" s="218">
        <v>5.6931439171285501</v>
      </c>
      <c r="D1461" s="218">
        <v>5.6650237741792999</v>
      </c>
      <c r="E1461" s="218">
        <v>5.3109702434204502</v>
      </c>
      <c r="F1461" s="218">
        <v>5.5025084948505798</v>
      </c>
      <c r="G1461" s="218">
        <v>0.14046909216855899</v>
      </c>
      <c r="H1461" s="218">
        <v>0</v>
      </c>
      <c r="I1461" t="s">
        <v>4457</v>
      </c>
      <c r="J1461" s="218" t="s">
        <v>4457</v>
      </c>
      <c r="K1461" s="218">
        <v>1</v>
      </c>
      <c r="L1461" s="218">
        <v>-0.38217367370809985</v>
      </c>
      <c r="M1461" s="218">
        <v>-0.19063542227797026</v>
      </c>
      <c r="N1461" s="218">
        <v>-0.35405353075884971</v>
      </c>
      <c r="O1461" s="218">
        <v>-0.16251527932872012</v>
      </c>
      <c r="P1461" s="218">
        <v>-5.5526748249599907</v>
      </c>
      <c r="Q1461" s="218">
        <v>-5.6931439171285501</v>
      </c>
      <c r="R1461" s="507">
        <v>-0.28640454799303505</v>
      </c>
      <c r="S1461" s="507">
        <v>-0.25828440504378491</v>
      </c>
      <c r="T1461" s="218">
        <v>-5.6229093710442708</v>
      </c>
    </row>
    <row r="1462" spans="1:20" x14ac:dyDescent="0.6">
      <c r="A1462" s="218" t="s">
        <v>4458</v>
      </c>
      <c r="B1462" s="218" t="s">
        <v>4459</v>
      </c>
      <c r="C1462" s="218">
        <v>5.1392631802760498</v>
      </c>
      <c r="D1462" s="218">
        <v>5.0334407387307403</v>
      </c>
      <c r="E1462" s="218">
        <v>5.9112035238708804</v>
      </c>
      <c r="F1462" s="218">
        <v>4.7605537223897096</v>
      </c>
      <c r="G1462" s="218">
        <v>0.86243763809848095</v>
      </c>
      <c r="H1462" s="218">
        <v>0</v>
      </c>
      <c r="I1462" t="s">
        <v>4460</v>
      </c>
      <c r="J1462" s="218" t="s">
        <v>4460</v>
      </c>
      <c r="K1462" s="218">
        <v>1</v>
      </c>
      <c r="L1462" s="218">
        <v>0.77194034359483066</v>
      </c>
      <c r="M1462" s="218">
        <v>-0.37870945788634014</v>
      </c>
      <c r="N1462" s="218">
        <v>0.87776278514014017</v>
      </c>
      <c r="O1462" s="218">
        <v>-0.27288701634103063</v>
      </c>
      <c r="P1462" s="218">
        <v>-4.2768255421775692</v>
      </c>
      <c r="Q1462" s="218">
        <v>-5.1392631802760498</v>
      </c>
      <c r="R1462" s="507">
        <v>0.19661544285424526</v>
      </c>
      <c r="S1462" s="507">
        <v>0.30243788439955477</v>
      </c>
      <c r="T1462" s="218">
        <v>-4.7080443612268095</v>
      </c>
    </row>
    <row r="1463" spans="1:20" x14ac:dyDescent="0.6">
      <c r="A1463" s="218" t="s">
        <v>4461</v>
      </c>
      <c r="B1463" s="218" t="s">
        <v>4462</v>
      </c>
      <c r="C1463" s="218">
        <v>2.7740185631409702</v>
      </c>
      <c r="D1463" s="218">
        <v>2.2434684690070301</v>
      </c>
      <c r="E1463" s="218">
        <v>5.44016568968664E-2</v>
      </c>
      <c r="F1463" s="218">
        <v>3.0617300682748998</v>
      </c>
      <c r="G1463" s="218">
        <v>0</v>
      </c>
      <c r="H1463" s="218">
        <v>0</v>
      </c>
      <c r="I1463" t="s">
        <v>4463</v>
      </c>
      <c r="J1463" s="218" t="s">
        <v>4463</v>
      </c>
      <c r="K1463" s="218">
        <v>1</v>
      </c>
      <c r="L1463" s="218">
        <v>-2.7196169062441036</v>
      </c>
      <c r="M1463" s="218">
        <v>0.28771150513392962</v>
      </c>
      <c r="N1463" s="218">
        <v>-2.1890668121101635</v>
      </c>
      <c r="O1463" s="218">
        <v>0.81826159926786968</v>
      </c>
      <c r="P1463" s="218">
        <v>-2.7740185631409702</v>
      </c>
      <c r="Q1463" s="218">
        <v>-2.7740185631409702</v>
      </c>
      <c r="R1463" s="507">
        <v>-1.215952700555087</v>
      </c>
      <c r="S1463" s="507">
        <v>-0.68540260642114692</v>
      </c>
      <c r="T1463" s="218">
        <v>-2.7740185631409702</v>
      </c>
    </row>
    <row r="1464" spans="1:20" x14ac:dyDescent="0.6">
      <c r="A1464" s="218" t="s">
        <v>4464</v>
      </c>
      <c r="B1464" s="218" t="s">
        <v>4465</v>
      </c>
      <c r="C1464" s="218">
        <v>5.7369577229892501</v>
      </c>
      <c r="D1464" s="218">
        <v>5.7526773577794197</v>
      </c>
      <c r="E1464" s="218">
        <v>3.0928761756226302</v>
      </c>
      <c r="F1464" s="218">
        <v>6.6973660933596904</v>
      </c>
      <c r="G1464" s="218">
        <v>0.14046909216855899</v>
      </c>
      <c r="H1464" s="218">
        <v>0.123827711997599</v>
      </c>
      <c r="I1464" t="s">
        <v>4466</v>
      </c>
      <c r="J1464" s="218" t="s">
        <v>4466</v>
      </c>
      <c r="K1464" s="218">
        <v>1</v>
      </c>
      <c r="L1464" s="218">
        <v>-2.6440815473666199</v>
      </c>
      <c r="M1464" s="218">
        <v>0.96040837037044025</v>
      </c>
      <c r="N1464" s="218">
        <v>-2.6598011821567895</v>
      </c>
      <c r="O1464" s="218">
        <v>0.94468873558027067</v>
      </c>
      <c r="P1464" s="218">
        <v>-5.5964886308206907</v>
      </c>
      <c r="Q1464" s="218">
        <v>-5.6131300109916511</v>
      </c>
      <c r="R1464" s="507">
        <v>-0.84183658849808984</v>
      </c>
      <c r="S1464" s="507">
        <v>-0.85755622328825942</v>
      </c>
      <c r="T1464" s="218">
        <v>-5.6048093209061705</v>
      </c>
    </row>
    <row r="1465" spans="1:20" x14ac:dyDescent="0.6">
      <c r="A1465" s="218" t="s">
        <v>4467</v>
      </c>
      <c r="B1465" s="218" t="s">
        <v>4468</v>
      </c>
      <c r="C1465" s="218">
        <v>4.9178620883731696</v>
      </c>
      <c r="D1465" s="218">
        <v>5.0130904387304698</v>
      </c>
      <c r="E1465" s="218">
        <v>5.38315256127885</v>
      </c>
      <c r="F1465" s="218">
        <v>5.3170648126645998</v>
      </c>
      <c r="G1465" s="218">
        <v>1.08739361964643</v>
      </c>
      <c r="H1465" s="218">
        <v>0.123827711997599</v>
      </c>
      <c r="I1465" t="s">
        <v>4469</v>
      </c>
      <c r="J1465" s="218" t="s">
        <v>4469</v>
      </c>
      <c r="K1465" s="218">
        <v>1</v>
      </c>
      <c r="L1465" s="218">
        <v>0.46529047290568037</v>
      </c>
      <c r="M1465" s="218">
        <v>0.39920272429143022</v>
      </c>
      <c r="N1465" s="218">
        <v>0.37006212254838022</v>
      </c>
      <c r="O1465" s="218">
        <v>0.30397437393413007</v>
      </c>
      <c r="P1465" s="218">
        <v>-3.8304684687267399</v>
      </c>
      <c r="Q1465" s="218">
        <v>-4.7940343763755706</v>
      </c>
      <c r="R1465" s="507">
        <v>0.4322465985985553</v>
      </c>
      <c r="S1465" s="507">
        <v>0.33701824824125515</v>
      </c>
      <c r="T1465" s="218">
        <v>-4.3122514225511548</v>
      </c>
    </row>
    <row r="1466" spans="1:20" x14ac:dyDescent="0.6">
      <c r="A1466" s="218" t="s">
        <v>4470</v>
      </c>
      <c r="B1466" s="218" t="s">
        <v>4471</v>
      </c>
      <c r="C1466" s="218">
        <v>6.1969282382211803</v>
      </c>
      <c r="D1466" s="218">
        <v>6.2177919739186098</v>
      </c>
      <c r="E1466" s="218">
        <v>7.1028577947857396</v>
      </c>
      <c r="F1466" s="218">
        <v>5.9563118168887899</v>
      </c>
      <c r="G1466" s="218">
        <v>1.08739361964643</v>
      </c>
      <c r="H1466" s="218">
        <v>0</v>
      </c>
      <c r="I1466" t="s">
        <v>4472</v>
      </c>
      <c r="J1466" s="218" t="s">
        <v>4472</v>
      </c>
      <c r="K1466" s="218">
        <v>1</v>
      </c>
      <c r="L1466" s="218">
        <v>0.90592955656455931</v>
      </c>
      <c r="M1466" s="218">
        <v>-0.24061642133239047</v>
      </c>
      <c r="N1466" s="218">
        <v>0.88506582086712982</v>
      </c>
      <c r="O1466" s="218">
        <v>-0.26148015702981997</v>
      </c>
      <c r="P1466" s="218">
        <v>-5.1095346185747506</v>
      </c>
      <c r="Q1466" s="218">
        <v>-6.1969282382211803</v>
      </c>
      <c r="R1466" s="507">
        <v>0.33265656761608442</v>
      </c>
      <c r="S1466" s="507">
        <v>0.31179283191865492</v>
      </c>
      <c r="T1466" s="218">
        <v>-5.6532314283979659</v>
      </c>
    </row>
    <row r="1467" spans="1:20" x14ac:dyDescent="0.6">
      <c r="A1467" s="218" t="s">
        <v>4473</v>
      </c>
      <c r="B1467" s="218" t="s">
        <v>4474</v>
      </c>
      <c r="C1467" s="218">
        <v>6.5674317198095498</v>
      </c>
      <c r="D1467" s="218">
        <v>6.5906959130235299</v>
      </c>
      <c r="E1467" s="218">
        <v>6.3434067211369296</v>
      </c>
      <c r="F1467" s="218">
        <v>7.1268382514937896</v>
      </c>
      <c r="G1467" s="218">
        <v>7.6774293774423796</v>
      </c>
      <c r="H1467" s="218">
        <v>0.123827711997599</v>
      </c>
      <c r="I1467" t="s">
        <v>4475</v>
      </c>
      <c r="J1467" s="218" t="s">
        <v>4475</v>
      </c>
      <c r="K1467" s="218">
        <v>1</v>
      </c>
      <c r="L1467" s="218">
        <v>-0.22402499867262016</v>
      </c>
      <c r="M1467" s="218">
        <v>0.55940653168423982</v>
      </c>
      <c r="N1467" s="218">
        <v>-0.24728919188660026</v>
      </c>
      <c r="O1467" s="218">
        <v>0.53614233847025972</v>
      </c>
      <c r="P1467" s="218">
        <v>1.1099976576328299</v>
      </c>
      <c r="Q1467" s="218">
        <v>-6.4436040078119508</v>
      </c>
      <c r="R1467" s="507">
        <v>0.16769076650580983</v>
      </c>
      <c r="S1467" s="507">
        <v>0.14442657329182973</v>
      </c>
      <c r="T1467" s="218">
        <v>-2.6668031750895604</v>
      </c>
    </row>
    <row r="1468" spans="1:20" x14ac:dyDescent="0.6">
      <c r="A1468" s="218" t="s">
        <v>4476</v>
      </c>
      <c r="B1468" s="218" t="s">
        <v>4477</v>
      </c>
      <c r="C1468" s="218">
        <v>7.1455740910226497</v>
      </c>
      <c r="D1468" s="218">
        <v>7.16983977419856</v>
      </c>
      <c r="E1468" s="218">
        <v>6.5825730759555601</v>
      </c>
      <c r="F1468" s="218">
        <v>7.33817620454783</v>
      </c>
      <c r="G1468" s="218">
        <v>1.1552061784318599</v>
      </c>
      <c r="H1468" s="218">
        <v>0.23786221336595301</v>
      </c>
      <c r="I1468" t="s">
        <v>4478</v>
      </c>
      <c r="J1468" s="218" t="s">
        <v>4478</v>
      </c>
      <c r="K1468" s="218">
        <v>1</v>
      </c>
      <c r="L1468" s="218">
        <v>-0.56300101506708966</v>
      </c>
      <c r="M1468" s="218">
        <v>0.19260211352518031</v>
      </c>
      <c r="N1468" s="218">
        <v>-0.58726669824299993</v>
      </c>
      <c r="O1468" s="218">
        <v>0.16833643034927004</v>
      </c>
      <c r="P1468" s="218">
        <v>-5.9903679125907896</v>
      </c>
      <c r="Q1468" s="218">
        <v>-6.9077118776566966</v>
      </c>
      <c r="R1468" s="507">
        <v>-0.18519945077095468</v>
      </c>
      <c r="S1468" s="507">
        <v>-0.20946513394686495</v>
      </c>
      <c r="T1468" s="218">
        <v>-6.4490398951237431</v>
      </c>
    </row>
    <row r="1469" spans="1:20" x14ac:dyDescent="0.6">
      <c r="A1469" s="218" t="s">
        <v>4479</v>
      </c>
      <c r="B1469" s="218" t="s">
        <v>4480</v>
      </c>
      <c r="C1469" s="218">
        <v>5.2970736079907903</v>
      </c>
      <c r="D1469" s="218">
        <v>5.4054359895951398</v>
      </c>
      <c r="E1469" s="218">
        <v>5.6437444886276804</v>
      </c>
      <c r="F1469" s="218">
        <v>5.1395413604800897</v>
      </c>
      <c r="G1469" s="218">
        <v>0.86243763809848095</v>
      </c>
      <c r="H1469" s="218">
        <v>0</v>
      </c>
      <c r="I1469" t="s">
        <v>4481</v>
      </c>
      <c r="J1469" s="218" t="s">
        <v>4481</v>
      </c>
      <c r="K1469" s="218">
        <v>1</v>
      </c>
      <c r="L1469" s="218">
        <v>0.34667088063689011</v>
      </c>
      <c r="M1469" s="218">
        <v>-0.15753224751070061</v>
      </c>
      <c r="N1469" s="218">
        <v>0.23830849903254059</v>
      </c>
      <c r="O1469" s="218">
        <v>-0.26589462911505013</v>
      </c>
      <c r="P1469" s="218">
        <v>-4.4346359698923097</v>
      </c>
      <c r="Q1469" s="218">
        <v>-5.2970736079907903</v>
      </c>
      <c r="R1469" s="507">
        <v>9.4569316563094752E-2</v>
      </c>
      <c r="S1469" s="507">
        <v>-1.3793065041254771E-2</v>
      </c>
      <c r="T1469" s="218">
        <v>-4.86585478894155</v>
      </c>
    </row>
    <row r="1470" spans="1:20" x14ac:dyDescent="0.6">
      <c r="A1470" s="218" t="s">
        <v>4482</v>
      </c>
      <c r="B1470" s="218" t="s">
        <v>4483</v>
      </c>
      <c r="C1470" s="218">
        <v>1.4379196997375101</v>
      </c>
      <c r="D1470" s="218">
        <v>1.1876917360991399</v>
      </c>
      <c r="E1470" s="218">
        <v>0</v>
      </c>
      <c r="F1470" s="218">
        <v>2.9834495150587999</v>
      </c>
      <c r="G1470" s="218">
        <v>0</v>
      </c>
      <c r="H1470" s="218">
        <v>0</v>
      </c>
      <c r="I1470" t="s">
        <v>4484</v>
      </c>
      <c r="J1470" s="218" t="s">
        <v>4484</v>
      </c>
      <c r="K1470" s="218">
        <v>2</v>
      </c>
      <c r="L1470" s="218">
        <v>-1.4379196997375101</v>
      </c>
      <c r="M1470" s="218">
        <v>1.5455298153212897</v>
      </c>
      <c r="N1470" s="218">
        <v>-1.1876917360991399</v>
      </c>
      <c r="O1470" s="218">
        <v>1.7957577789596599</v>
      </c>
      <c r="P1470" s="218">
        <v>-1.4379196997375101</v>
      </c>
      <c r="Q1470" s="218">
        <v>-1.4379196997375101</v>
      </c>
      <c r="R1470" s="507">
        <v>5.3805057791889821E-2</v>
      </c>
      <c r="S1470" s="507">
        <v>0.30403302143026001</v>
      </c>
      <c r="T1470" s="218">
        <v>-1.4379196997375101</v>
      </c>
    </row>
    <row r="1471" spans="1:20" x14ac:dyDescent="0.6">
      <c r="A1471" s="218" t="s">
        <v>4485</v>
      </c>
      <c r="B1471" s="218" t="s">
        <v>4486</v>
      </c>
      <c r="C1471" s="218">
        <v>5.1157488048717097</v>
      </c>
      <c r="D1471" s="218">
        <v>4.8845646914161902</v>
      </c>
      <c r="E1471" s="218">
        <v>0</v>
      </c>
      <c r="F1471" s="218">
        <v>5.4617065111885399</v>
      </c>
      <c r="G1471" s="218">
        <v>0</v>
      </c>
      <c r="H1471" s="218">
        <v>0</v>
      </c>
      <c r="I1471" t="s">
        <v>4484</v>
      </c>
      <c r="J1471" s="218" t="s">
        <v>4484</v>
      </c>
      <c r="K1471" s="218">
        <v>2</v>
      </c>
      <c r="L1471" s="218">
        <v>-5.1157488048717097</v>
      </c>
      <c r="M1471" s="218">
        <v>0.3459577063168302</v>
      </c>
      <c r="N1471" s="218">
        <v>-4.8845646914161902</v>
      </c>
      <c r="O1471" s="218">
        <v>0.57714181977234968</v>
      </c>
      <c r="P1471" s="218">
        <v>-5.1157488048717097</v>
      </c>
      <c r="Q1471" s="218">
        <v>-5.1157488048717097</v>
      </c>
      <c r="R1471" s="507">
        <v>-2.3848955492774397</v>
      </c>
      <c r="S1471" s="507">
        <v>-2.1537114358219203</v>
      </c>
      <c r="T1471" s="218">
        <v>-5.1157488048717097</v>
      </c>
    </row>
    <row r="1472" spans="1:20" x14ac:dyDescent="0.6">
      <c r="A1472" s="218" t="s">
        <v>4487</v>
      </c>
      <c r="B1472" s="218" t="s">
        <v>4488</v>
      </c>
      <c r="C1472" s="218">
        <v>5.38625091075704</v>
      </c>
      <c r="D1472" s="218">
        <v>5.5726917430938903</v>
      </c>
      <c r="E1472" s="218">
        <v>5.06322317315274</v>
      </c>
      <c r="F1472" s="218">
        <v>4.6001838214362802</v>
      </c>
      <c r="G1472" s="218">
        <v>1.21997385646274</v>
      </c>
      <c r="H1472" s="218">
        <v>8.02984958399575</v>
      </c>
      <c r="I1472" t="s">
        <v>4489</v>
      </c>
      <c r="J1472" s="218" t="s">
        <v>4489</v>
      </c>
      <c r="K1472" s="218">
        <v>1</v>
      </c>
      <c r="L1472" s="218">
        <v>-0.32302773760430004</v>
      </c>
      <c r="M1472" s="218">
        <v>-0.78606708932075975</v>
      </c>
      <c r="N1472" s="218">
        <v>-0.50946856994115031</v>
      </c>
      <c r="O1472" s="218">
        <v>-0.97250792165761002</v>
      </c>
      <c r="P1472" s="218">
        <v>-4.1662770542942997</v>
      </c>
      <c r="Q1472" s="218">
        <v>2.64359867323871</v>
      </c>
      <c r="R1472" s="507">
        <v>-0.55454741346252989</v>
      </c>
      <c r="S1472" s="507">
        <v>-0.74098824579938016</v>
      </c>
      <c r="T1472" s="218">
        <v>-0.76133919052779486</v>
      </c>
    </row>
    <row r="1473" spans="1:20" x14ac:dyDescent="0.6">
      <c r="A1473" s="218" t="s">
        <v>4490</v>
      </c>
      <c r="B1473" s="218" t="s">
        <v>4491</v>
      </c>
      <c r="C1473" s="218">
        <v>4.6675793492420503</v>
      </c>
      <c r="D1473" s="218">
        <v>4.5532118780608402</v>
      </c>
      <c r="E1473" s="218">
        <v>4.5651534827805103</v>
      </c>
      <c r="F1473" s="218">
        <v>4.2065624022611896</v>
      </c>
      <c r="G1473" s="218">
        <v>8.11325672944273</v>
      </c>
      <c r="H1473" s="218">
        <v>5.5260643133081704</v>
      </c>
      <c r="I1473" t="s">
        <v>4492</v>
      </c>
      <c r="J1473" s="218" t="s">
        <v>4492</v>
      </c>
      <c r="K1473" s="218">
        <v>1</v>
      </c>
      <c r="L1473" s="218">
        <v>-0.10242586646154006</v>
      </c>
      <c r="M1473" s="218">
        <v>-0.46101694698086071</v>
      </c>
      <c r="N1473" s="218">
        <v>1.1941604719670096E-2</v>
      </c>
      <c r="O1473" s="218">
        <v>-0.34664947579965055</v>
      </c>
      <c r="P1473" s="218">
        <v>3.4456773802006797</v>
      </c>
      <c r="Q1473" s="218">
        <v>0.85848496406612007</v>
      </c>
      <c r="R1473" s="507">
        <v>-0.28172140672120038</v>
      </c>
      <c r="S1473" s="507">
        <v>-0.16735393553999023</v>
      </c>
      <c r="T1473" s="218">
        <v>2.1520811721333999</v>
      </c>
    </row>
    <row r="1474" spans="1:20" x14ac:dyDescent="0.6">
      <c r="A1474" s="218" t="s">
        <v>4493</v>
      </c>
      <c r="B1474" s="218" t="s">
        <v>4494</v>
      </c>
      <c r="C1474" s="218">
        <v>5.7400369481476901</v>
      </c>
      <c r="D1474" s="218">
        <v>5.8534096203725703</v>
      </c>
      <c r="E1474" s="218">
        <v>5.2067406758311003</v>
      </c>
      <c r="F1474" s="218">
        <v>6.01978817543272</v>
      </c>
      <c r="G1474" s="218">
        <v>0.69026577864285299</v>
      </c>
      <c r="H1474" s="218">
        <v>0.123827711997599</v>
      </c>
      <c r="I1474" t="s">
        <v>4495</v>
      </c>
      <c r="J1474" s="218" t="s">
        <v>4495</v>
      </c>
      <c r="K1474" s="218">
        <v>1</v>
      </c>
      <c r="L1474" s="218">
        <v>-0.53329627231658971</v>
      </c>
      <c r="M1474" s="218">
        <v>0.27975122728502999</v>
      </c>
      <c r="N1474" s="218">
        <v>-0.64666894454146995</v>
      </c>
      <c r="O1474" s="218">
        <v>0.16637855506014976</v>
      </c>
      <c r="P1474" s="218">
        <v>-5.0497711695048366</v>
      </c>
      <c r="Q1474" s="218">
        <v>-5.616209236150091</v>
      </c>
      <c r="R1474" s="507">
        <v>-0.12677252251577986</v>
      </c>
      <c r="S1474" s="507">
        <v>-0.2401451947406601</v>
      </c>
      <c r="T1474" s="218">
        <v>-5.3329902028274638</v>
      </c>
    </row>
    <row r="1475" spans="1:20" x14ac:dyDescent="0.6">
      <c r="A1475" s="218" t="s">
        <v>4496</v>
      </c>
      <c r="B1475" s="218" t="s">
        <v>4497</v>
      </c>
      <c r="C1475" s="218">
        <v>6.6470959549451196</v>
      </c>
      <c r="D1475" s="218">
        <v>6.7146925059781202</v>
      </c>
      <c r="E1475" s="218">
        <v>6.44298688907495</v>
      </c>
      <c r="F1475" s="218">
        <v>7.2233762874901002</v>
      </c>
      <c r="G1475" s="218">
        <v>2.5628275682369699</v>
      </c>
      <c r="H1475" s="218">
        <v>9.5173802195997901</v>
      </c>
      <c r="I1475" t="s">
        <v>4498</v>
      </c>
      <c r="J1475" s="218" t="s">
        <v>4498</v>
      </c>
      <c r="K1475" s="218">
        <v>1</v>
      </c>
      <c r="L1475" s="218">
        <v>-0.20410906587016964</v>
      </c>
      <c r="M1475" s="218">
        <v>0.57628033254498057</v>
      </c>
      <c r="N1475" s="218">
        <v>-0.27170561690317019</v>
      </c>
      <c r="O1475" s="218">
        <v>0.50868378151198002</v>
      </c>
      <c r="P1475" s="218">
        <v>-4.0842683867081497</v>
      </c>
      <c r="Q1475" s="218">
        <v>2.8702842646546705</v>
      </c>
      <c r="R1475" s="507">
        <v>0.18608563333740546</v>
      </c>
      <c r="S1475" s="507">
        <v>0.11848908230440491</v>
      </c>
      <c r="T1475" s="218">
        <v>-0.60699206102673964</v>
      </c>
    </row>
    <row r="1476" spans="1:20" x14ac:dyDescent="0.6">
      <c r="A1476" s="218" t="s">
        <v>4499</v>
      </c>
      <c r="B1476" s="218" t="s">
        <v>4500</v>
      </c>
      <c r="C1476" s="218">
        <v>3.6049515170419002</v>
      </c>
      <c r="D1476" s="218">
        <v>3.5339952883559</v>
      </c>
      <c r="E1476" s="218">
        <v>0</v>
      </c>
      <c r="F1476" s="218">
        <v>3.3672957788849902</v>
      </c>
      <c r="G1476" s="218">
        <v>0</v>
      </c>
      <c r="H1476" s="218">
        <v>0</v>
      </c>
      <c r="I1476" t="s">
        <v>4501</v>
      </c>
      <c r="J1476" s="218" t="s">
        <v>4501</v>
      </c>
      <c r="K1476" s="218">
        <v>1</v>
      </c>
      <c r="L1476" s="218">
        <v>-3.6049515170419002</v>
      </c>
      <c r="M1476" s="218">
        <v>-0.23765573815690999</v>
      </c>
      <c r="N1476" s="218">
        <v>-3.5339952883559</v>
      </c>
      <c r="O1476" s="218">
        <v>-0.16669950947090983</v>
      </c>
      <c r="P1476" s="218">
        <v>-3.6049515170419002</v>
      </c>
      <c r="Q1476" s="218">
        <v>-3.6049515170419002</v>
      </c>
      <c r="R1476" s="507">
        <v>-1.9213036275994051</v>
      </c>
      <c r="S1476" s="507">
        <v>-1.8503473989134049</v>
      </c>
      <c r="T1476" s="218">
        <v>-3.6049515170419002</v>
      </c>
    </row>
    <row r="1477" spans="1:20" x14ac:dyDescent="0.6">
      <c r="A1477" s="218" t="s">
        <v>4502</v>
      </c>
      <c r="B1477" s="218" t="s">
        <v>4503</v>
      </c>
      <c r="C1477" s="218">
        <v>5.32297357219921</v>
      </c>
      <c r="D1477" s="218">
        <v>5.5024771793609304</v>
      </c>
      <c r="E1477" s="218">
        <v>3.3040649790960601</v>
      </c>
      <c r="F1477" s="218">
        <v>5.6726398478325297</v>
      </c>
      <c r="G1477" s="218">
        <v>0.38602773444041999</v>
      </c>
      <c r="H1477" s="218">
        <v>0.123827711997599</v>
      </c>
      <c r="I1477" t="s">
        <v>4504</v>
      </c>
      <c r="J1477" s="218" t="s">
        <v>4504</v>
      </c>
      <c r="K1477" s="218">
        <v>1</v>
      </c>
      <c r="L1477" s="218">
        <v>-2.0189085931031499</v>
      </c>
      <c r="M1477" s="218">
        <v>0.34966627563331976</v>
      </c>
      <c r="N1477" s="218">
        <v>-2.1984122002648703</v>
      </c>
      <c r="O1477" s="218">
        <v>0.17016266847159933</v>
      </c>
      <c r="P1477" s="218">
        <v>-4.93694583775879</v>
      </c>
      <c r="Q1477" s="218">
        <v>-5.199145860201611</v>
      </c>
      <c r="R1477" s="507">
        <v>-0.83462115873491505</v>
      </c>
      <c r="S1477" s="507">
        <v>-1.0141247658966355</v>
      </c>
      <c r="T1477" s="218">
        <v>-5.0680458489802005</v>
      </c>
    </row>
    <row r="1478" spans="1:20" x14ac:dyDescent="0.6">
      <c r="A1478" s="218" t="s">
        <v>4505</v>
      </c>
      <c r="B1478" s="218" t="s">
        <v>4506</v>
      </c>
      <c r="C1478" s="218">
        <v>6.7155683202592602</v>
      </c>
      <c r="D1478" s="218">
        <v>6.5679565239658899</v>
      </c>
      <c r="E1478" s="218">
        <v>6.2007063783491798</v>
      </c>
      <c r="F1478" s="218">
        <v>7.1231920224305298</v>
      </c>
      <c r="G1478" s="218">
        <v>0.14046909216855899</v>
      </c>
      <c r="H1478" s="218">
        <v>0.123827711997599</v>
      </c>
      <c r="I1478" t="s">
        <v>4507</v>
      </c>
      <c r="J1478" s="218" t="s">
        <v>4507</v>
      </c>
      <c r="K1478" s="218">
        <v>1</v>
      </c>
      <c r="L1478" s="218">
        <v>-0.51486194191008039</v>
      </c>
      <c r="M1478" s="218">
        <v>0.40762370217126964</v>
      </c>
      <c r="N1478" s="218">
        <v>-0.3672501456167101</v>
      </c>
      <c r="O1478" s="218">
        <v>0.55523549846463993</v>
      </c>
      <c r="P1478" s="218">
        <v>-6.5750992280907008</v>
      </c>
      <c r="Q1478" s="218">
        <v>-6.5917406082616612</v>
      </c>
      <c r="R1478" s="507">
        <v>-5.3619119869405374E-2</v>
      </c>
      <c r="S1478" s="507">
        <v>9.3992676423964916E-2</v>
      </c>
      <c r="T1478" s="218">
        <v>-6.5834199181761814</v>
      </c>
    </row>
    <row r="1479" spans="1:20" x14ac:dyDescent="0.6">
      <c r="A1479" s="218" t="s">
        <v>4508</v>
      </c>
      <c r="B1479" s="218" t="s">
        <v>4509</v>
      </c>
      <c r="C1479" s="218">
        <v>6.0625644031962498</v>
      </c>
      <c r="D1479" s="218">
        <v>6.0031609421058096</v>
      </c>
      <c r="E1479" s="218">
        <v>5.3290124508930301</v>
      </c>
      <c r="F1479" s="218">
        <v>5.5266310588130301</v>
      </c>
      <c r="G1479" s="218">
        <v>4.73704465599796</v>
      </c>
      <c r="H1479" s="218">
        <v>0</v>
      </c>
      <c r="I1479" t="s">
        <v>4510</v>
      </c>
      <c r="J1479" s="218" t="s">
        <v>4510</v>
      </c>
      <c r="K1479" s="218">
        <v>1</v>
      </c>
      <c r="L1479" s="218">
        <v>-0.73355195230321968</v>
      </c>
      <c r="M1479" s="218">
        <v>-0.53593334438321971</v>
      </c>
      <c r="N1479" s="218">
        <v>-0.67414849121277953</v>
      </c>
      <c r="O1479" s="218">
        <v>-0.47652988329277957</v>
      </c>
      <c r="P1479" s="218">
        <v>-1.3255197471982898</v>
      </c>
      <c r="Q1479" s="218">
        <v>-6.0625644031962498</v>
      </c>
      <c r="R1479" s="507">
        <v>-0.6347426483432197</v>
      </c>
      <c r="S1479" s="507">
        <v>-0.57533918725277955</v>
      </c>
      <c r="T1479" s="218">
        <v>-3.6940420751972698</v>
      </c>
    </row>
    <row r="1480" spans="1:20" x14ac:dyDescent="0.6">
      <c r="A1480" s="218" t="s">
        <v>4511</v>
      </c>
      <c r="B1480" s="218" t="s">
        <v>4512</v>
      </c>
      <c r="C1480" s="218">
        <v>4.6047790563789999</v>
      </c>
      <c r="D1480" s="218">
        <v>4.3618661436873998</v>
      </c>
      <c r="E1480" s="218">
        <v>3.8945878286451099</v>
      </c>
      <c r="F1480" s="218">
        <v>5.6192794974325402</v>
      </c>
      <c r="G1480" s="218">
        <v>0.14046909216855899</v>
      </c>
      <c r="H1480" s="218">
        <v>0</v>
      </c>
      <c r="I1480" t="s">
        <v>4513</v>
      </c>
      <c r="J1480" s="218" t="s">
        <v>4513</v>
      </c>
      <c r="K1480" s="218">
        <v>1</v>
      </c>
      <c r="L1480" s="218">
        <v>-0.71019122773388998</v>
      </c>
      <c r="M1480" s="218">
        <v>1.0145004410535403</v>
      </c>
      <c r="N1480" s="218">
        <v>-0.46727831504228989</v>
      </c>
      <c r="O1480" s="218">
        <v>1.2574133537451404</v>
      </c>
      <c r="P1480" s="218">
        <v>-4.4643099642104405</v>
      </c>
      <c r="Q1480" s="218">
        <v>-4.6047790563789999</v>
      </c>
      <c r="R1480" s="507">
        <v>0.15215460665982516</v>
      </c>
      <c r="S1480" s="507">
        <v>0.39506751935142526</v>
      </c>
      <c r="T1480" s="218">
        <v>-4.5345445102947206</v>
      </c>
    </row>
    <row r="1481" spans="1:20" x14ac:dyDescent="0.6">
      <c r="A1481" s="218" t="s">
        <v>4514</v>
      </c>
      <c r="B1481" s="218" t="s">
        <v>4515</v>
      </c>
      <c r="C1481" s="218">
        <v>5.6223216648801504</v>
      </c>
      <c r="D1481" s="218">
        <v>5.8607494404576697</v>
      </c>
      <c r="E1481" s="218">
        <v>6.55217508781951</v>
      </c>
      <c r="F1481" s="218">
        <v>5.77067718956053</v>
      </c>
      <c r="G1481" s="218">
        <v>1.0162357018798001</v>
      </c>
      <c r="H1481" s="218">
        <v>0</v>
      </c>
      <c r="I1481" t="s">
        <v>4516</v>
      </c>
      <c r="J1481" s="218" t="s">
        <v>4516</v>
      </c>
      <c r="K1481" s="218">
        <v>1</v>
      </c>
      <c r="L1481" s="218">
        <v>0.92985342293935958</v>
      </c>
      <c r="M1481" s="218">
        <v>0.1483555246803796</v>
      </c>
      <c r="N1481" s="218">
        <v>0.69142564736184031</v>
      </c>
      <c r="O1481" s="218">
        <v>-9.0072250897139661E-2</v>
      </c>
      <c r="P1481" s="218">
        <v>-4.6060859630003499</v>
      </c>
      <c r="Q1481" s="218">
        <v>-5.6223216648801504</v>
      </c>
      <c r="R1481" s="507">
        <v>0.53910447380986959</v>
      </c>
      <c r="S1481" s="507">
        <v>0.30067669823235033</v>
      </c>
      <c r="T1481" s="218">
        <v>-5.1142038139402501</v>
      </c>
    </row>
    <row r="1482" spans="1:20" x14ac:dyDescent="0.6">
      <c r="A1482" s="218" t="s">
        <v>4517</v>
      </c>
      <c r="B1482" s="218" t="s">
        <v>4518</v>
      </c>
      <c r="C1482" s="218">
        <v>4.8680662176584404</v>
      </c>
      <c r="D1482" s="218">
        <v>4.6429801670300899</v>
      </c>
      <c r="E1482" s="218">
        <v>0</v>
      </c>
      <c r="F1482" s="218">
        <v>5.4549537305092199</v>
      </c>
      <c r="G1482" s="218">
        <v>0.14046909216855899</v>
      </c>
      <c r="H1482" s="218">
        <v>0</v>
      </c>
      <c r="I1482" t="s">
        <v>4519</v>
      </c>
      <c r="J1482" s="218" t="s">
        <v>4519</v>
      </c>
      <c r="K1482" s="218">
        <v>1</v>
      </c>
      <c r="L1482" s="218">
        <v>-4.8680662176584404</v>
      </c>
      <c r="M1482" s="218">
        <v>0.58688751285077956</v>
      </c>
      <c r="N1482" s="218">
        <v>-4.6429801670300899</v>
      </c>
      <c r="O1482" s="218">
        <v>0.81197356347913008</v>
      </c>
      <c r="P1482" s="218">
        <v>-4.727597125489881</v>
      </c>
      <c r="Q1482" s="218">
        <v>-4.8680662176584404</v>
      </c>
      <c r="R1482" s="507">
        <v>-2.1405893524038304</v>
      </c>
      <c r="S1482" s="507">
        <v>-1.9155033017754799</v>
      </c>
      <c r="T1482" s="218">
        <v>-4.7978316715741602</v>
      </c>
    </row>
    <row r="1483" spans="1:20" x14ac:dyDescent="0.6">
      <c r="A1483" s="218" t="s">
        <v>4520</v>
      </c>
      <c r="B1483" s="218" t="s">
        <v>4521</v>
      </c>
      <c r="C1483" s="218">
        <v>7.10136230805906</v>
      </c>
      <c r="D1483" s="218">
        <v>7.1622691796317302</v>
      </c>
      <c r="E1483" s="218">
        <v>7.1379206572668998</v>
      </c>
      <c r="F1483" s="218">
        <v>6.8580882264880598</v>
      </c>
      <c r="G1483" s="218">
        <v>6.3556223532961997</v>
      </c>
      <c r="H1483" s="218">
        <v>7.6429266166090697</v>
      </c>
      <c r="I1483" t="s">
        <v>4522</v>
      </c>
      <c r="J1483" s="218" t="s">
        <v>4522</v>
      </c>
      <c r="K1483" s="218">
        <v>1</v>
      </c>
      <c r="L1483" s="218">
        <v>3.6558349207839846E-2</v>
      </c>
      <c r="M1483" s="218">
        <v>-0.24327408157100017</v>
      </c>
      <c r="N1483" s="218">
        <v>-2.4348522364830316E-2</v>
      </c>
      <c r="O1483" s="218">
        <v>-0.30418095314367033</v>
      </c>
      <c r="P1483" s="218">
        <v>-0.74573995476286026</v>
      </c>
      <c r="Q1483" s="218">
        <v>0.5415643085500097</v>
      </c>
      <c r="R1483" s="507">
        <v>-0.10335786618158016</v>
      </c>
      <c r="S1483" s="507">
        <v>-0.16426473775425032</v>
      </c>
      <c r="T1483" s="218">
        <v>-0.10208782310642528</v>
      </c>
    </row>
    <row r="1484" spans="1:20" x14ac:dyDescent="0.6">
      <c r="A1484" s="218" t="s">
        <v>4523</v>
      </c>
      <c r="B1484" s="218" t="s">
        <v>4524</v>
      </c>
      <c r="C1484" s="218">
        <v>5.1953037855516699</v>
      </c>
      <c r="D1484" s="218">
        <v>5.0492312851498804</v>
      </c>
      <c r="E1484" s="218">
        <v>6.6487134861473702</v>
      </c>
      <c r="F1484" s="218">
        <v>4.7636797731123401</v>
      </c>
      <c r="G1484" s="218">
        <v>2.1625186512370198</v>
      </c>
      <c r="H1484" s="218">
        <v>0</v>
      </c>
      <c r="I1484" t="s">
        <v>4525</v>
      </c>
      <c r="J1484" s="218" t="s">
        <v>4525</v>
      </c>
      <c r="K1484" s="218">
        <v>2</v>
      </c>
      <c r="L1484" s="218">
        <v>1.4534097005957003</v>
      </c>
      <c r="M1484" s="218">
        <v>-0.4316240124393298</v>
      </c>
      <c r="N1484" s="218">
        <v>1.5994822009974898</v>
      </c>
      <c r="O1484" s="218">
        <v>-0.28555151203754026</v>
      </c>
      <c r="P1484" s="218">
        <v>-3.0327851343146501</v>
      </c>
      <c r="Q1484" s="218">
        <v>-5.1953037855516699</v>
      </c>
      <c r="R1484" s="507">
        <v>0.51089284407818525</v>
      </c>
      <c r="S1484" s="507">
        <v>0.65696534447997479</v>
      </c>
      <c r="T1484" s="218">
        <v>-4.1140444599331598</v>
      </c>
    </row>
    <row r="1485" spans="1:20" x14ac:dyDescent="0.6">
      <c r="A1485" s="218" t="s">
        <v>4526</v>
      </c>
      <c r="B1485" s="218" t="s">
        <v>4527</v>
      </c>
      <c r="C1485" s="218">
        <v>5.38625091075704</v>
      </c>
      <c r="D1485" s="218">
        <v>5.2551073038421796</v>
      </c>
      <c r="E1485" s="218">
        <v>5.7951905368974099</v>
      </c>
      <c r="F1485" s="218">
        <v>5.4539864621621197</v>
      </c>
      <c r="G1485" s="218">
        <v>1.0162357018798001</v>
      </c>
      <c r="H1485" s="218">
        <v>0.23786221336595301</v>
      </c>
      <c r="I1485" t="s">
        <v>4525</v>
      </c>
      <c r="J1485" s="218" t="s">
        <v>4525</v>
      </c>
      <c r="K1485" s="218">
        <v>2</v>
      </c>
      <c r="L1485" s="218">
        <v>0.40893962614036994</v>
      </c>
      <c r="M1485" s="218">
        <v>6.7735551405079697E-2</v>
      </c>
      <c r="N1485" s="218">
        <v>0.54008323305523032</v>
      </c>
      <c r="O1485" s="218">
        <v>0.19887915831994007</v>
      </c>
      <c r="P1485" s="218">
        <v>-4.3700152088772395</v>
      </c>
      <c r="Q1485" s="218">
        <v>-5.1483886973910868</v>
      </c>
      <c r="R1485" s="507">
        <v>0.23833758877272482</v>
      </c>
      <c r="S1485" s="507">
        <v>0.3694811956875852</v>
      </c>
      <c r="T1485" s="218">
        <v>-4.7592019531341627</v>
      </c>
    </row>
    <row r="1486" spans="1:20" x14ac:dyDescent="0.6">
      <c r="A1486" s="218" t="s">
        <v>4528</v>
      </c>
      <c r="B1486" s="218" t="s">
        <v>4529</v>
      </c>
      <c r="C1486" s="218">
        <v>7.5591520689365996</v>
      </c>
      <c r="D1486" s="218">
        <v>7.7384573613649197</v>
      </c>
      <c r="E1486" s="218">
        <v>7.2575999760141396</v>
      </c>
      <c r="F1486" s="218">
        <v>7.4860315059270501</v>
      </c>
      <c r="G1486" s="218">
        <v>10.404805257451301</v>
      </c>
      <c r="H1486" s="218">
        <v>0.34353965418307397</v>
      </c>
      <c r="I1486" t="s">
        <v>4530</v>
      </c>
      <c r="J1486" s="218" t="s">
        <v>4530</v>
      </c>
      <c r="K1486" s="218">
        <v>1</v>
      </c>
      <c r="L1486" s="218">
        <v>-0.30155209292245999</v>
      </c>
      <c r="M1486" s="218">
        <v>-7.31205630095495E-2</v>
      </c>
      <c r="N1486" s="218">
        <v>-0.48085738535078004</v>
      </c>
      <c r="O1486" s="218">
        <v>-0.25242585543786955</v>
      </c>
      <c r="P1486" s="218">
        <v>2.8456531885147012</v>
      </c>
      <c r="Q1486" s="218">
        <v>-7.2156124147535259</v>
      </c>
      <c r="R1486" s="507">
        <v>-0.18733632796600475</v>
      </c>
      <c r="S1486" s="507">
        <v>-0.3666416203943248</v>
      </c>
      <c r="T1486" s="218">
        <v>-2.1849796131194124</v>
      </c>
    </row>
    <row r="1487" spans="1:20" x14ac:dyDescent="0.6">
      <c r="A1487" s="218" t="s">
        <v>4531</v>
      </c>
      <c r="B1487" s="218" t="s">
        <v>4532</v>
      </c>
      <c r="C1487" s="218">
        <v>6.6831388621154799</v>
      </c>
      <c r="D1487" s="218">
        <v>6.7528880680850403</v>
      </c>
      <c r="E1487" s="218">
        <v>6.4644915170970503</v>
      </c>
      <c r="F1487" s="218">
        <v>7.2380602905913003</v>
      </c>
      <c r="G1487" s="218">
        <v>1.7003491969139299</v>
      </c>
      <c r="H1487" s="218">
        <v>8.2330211343052397</v>
      </c>
      <c r="I1487" t="s">
        <v>4533</v>
      </c>
      <c r="J1487" s="218" t="s">
        <v>4533</v>
      </c>
      <c r="K1487" s="218">
        <v>2</v>
      </c>
      <c r="L1487" s="218">
        <v>-0.21864734501842964</v>
      </c>
      <c r="M1487" s="218">
        <v>0.55492142847582038</v>
      </c>
      <c r="N1487" s="218">
        <v>-0.28839655098799</v>
      </c>
      <c r="O1487" s="218">
        <v>0.48517222250626002</v>
      </c>
      <c r="P1487" s="218">
        <v>-4.9827896652015502</v>
      </c>
      <c r="Q1487" s="218">
        <v>1.5498822721897598</v>
      </c>
      <c r="R1487" s="507">
        <v>0.16813704172869537</v>
      </c>
      <c r="S1487" s="507">
        <v>9.8387835759135012E-2</v>
      </c>
      <c r="T1487" s="218">
        <v>-1.7164536965058952</v>
      </c>
    </row>
    <row r="1488" spans="1:20" x14ac:dyDescent="0.6">
      <c r="A1488" s="218" t="s">
        <v>4534</v>
      </c>
      <c r="B1488" s="218" t="s">
        <v>4535</v>
      </c>
      <c r="C1488" s="218">
        <v>6.6654324267788301</v>
      </c>
      <c r="D1488" s="218">
        <v>6.7707476415780103</v>
      </c>
      <c r="E1488" s="218">
        <v>5.5791111534228</v>
      </c>
      <c r="F1488" s="218">
        <v>6.6605259588177299</v>
      </c>
      <c r="G1488" s="218">
        <v>1.08739361964643</v>
      </c>
      <c r="H1488" s="218">
        <v>0.23786221336595301</v>
      </c>
      <c r="I1488" t="s">
        <v>4533</v>
      </c>
      <c r="J1488" s="218" t="s">
        <v>4533</v>
      </c>
      <c r="K1488" s="218">
        <v>2</v>
      </c>
      <c r="L1488" s="218">
        <v>-1.0863212733560301</v>
      </c>
      <c r="M1488" s="218">
        <v>-4.9064679611001694E-3</v>
      </c>
      <c r="N1488" s="218">
        <v>-1.1916364881552104</v>
      </c>
      <c r="O1488" s="218">
        <v>-0.11022168276028044</v>
      </c>
      <c r="P1488" s="218">
        <v>-5.5780388071324003</v>
      </c>
      <c r="Q1488" s="218">
        <v>-6.4275702134128769</v>
      </c>
      <c r="R1488" s="507">
        <v>-0.54561387065856515</v>
      </c>
      <c r="S1488" s="507">
        <v>-0.65092908545774542</v>
      </c>
      <c r="T1488" s="218">
        <v>-6.0028045102726386</v>
      </c>
    </row>
    <row r="1489" spans="1:20" x14ac:dyDescent="0.6">
      <c r="A1489" s="218" t="s">
        <v>4536</v>
      </c>
      <c r="B1489" s="218" t="s">
        <v>4537</v>
      </c>
      <c r="C1489" s="218">
        <v>5.6561311828040202</v>
      </c>
      <c r="D1489" s="218">
        <v>5.6021852963605898</v>
      </c>
      <c r="E1489" s="218">
        <v>5.7639036560176802</v>
      </c>
      <c r="F1489" s="218">
        <v>3.9508672538760901</v>
      </c>
      <c r="G1489" s="218">
        <v>8.5887119623225097</v>
      </c>
      <c r="H1489" s="218">
        <v>0</v>
      </c>
      <c r="I1489" t="s">
        <v>4538</v>
      </c>
      <c r="J1489" s="218" t="s">
        <v>4538</v>
      </c>
      <c r="K1489" s="218">
        <v>1</v>
      </c>
      <c r="L1489" s="218">
        <v>0.10777247321366001</v>
      </c>
      <c r="M1489" s="218">
        <v>-1.7052639289279301</v>
      </c>
      <c r="N1489" s="218">
        <v>0.16171835965709036</v>
      </c>
      <c r="O1489" s="218">
        <v>-1.6513180424844998</v>
      </c>
      <c r="P1489" s="218">
        <v>2.9325807795184895</v>
      </c>
      <c r="Q1489" s="218">
        <v>-5.6561311828040202</v>
      </c>
      <c r="R1489" s="507">
        <v>-0.79874572785713505</v>
      </c>
      <c r="S1489" s="507">
        <v>-0.7447998414137047</v>
      </c>
      <c r="T1489" s="218">
        <v>-1.3617752016427653</v>
      </c>
    </row>
    <row r="1490" spans="1:20" x14ac:dyDescent="0.6">
      <c r="A1490" s="218" t="s">
        <v>4539</v>
      </c>
      <c r="B1490" s="218" t="s">
        <v>4540</v>
      </c>
      <c r="C1490" s="218">
        <v>5.3301430106278502</v>
      </c>
      <c r="D1490" s="218">
        <v>5.3085681997041796</v>
      </c>
      <c r="E1490" s="218">
        <v>5.44016568968664E-2</v>
      </c>
      <c r="F1490" s="218">
        <v>4.8791552080891796</v>
      </c>
      <c r="G1490" s="218">
        <v>0</v>
      </c>
      <c r="H1490" s="218">
        <v>0</v>
      </c>
      <c r="I1490" t="s">
        <v>4541</v>
      </c>
      <c r="J1490" s="218" t="s">
        <v>4541</v>
      </c>
      <c r="K1490" s="218">
        <v>1</v>
      </c>
      <c r="L1490" s="218">
        <v>-5.2757413537309841</v>
      </c>
      <c r="M1490" s="218">
        <v>-0.45098780253867066</v>
      </c>
      <c r="N1490" s="218">
        <v>-5.2541665428073134</v>
      </c>
      <c r="O1490" s="218">
        <v>-0.42941299161500002</v>
      </c>
      <c r="P1490" s="218">
        <v>-5.3301430106278502</v>
      </c>
      <c r="Q1490" s="218">
        <v>-5.3301430106278502</v>
      </c>
      <c r="R1490" s="507">
        <v>-2.8633645781348274</v>
      </c>
      <c r="S1490" s="507">
        <v>-2.8417897672111567</v>
      </c>
      <c r="T1490" s="218">
        <v>-5.3301430106278502</v>
      </c>
    </row>
    <row r="1491" spans="1:20" x14ac:dyDescent="0.6">
      <c r="A1491" s="218" t="s">
        <v>4542</v>
      </c>
      <c r="B1491" s="218" t="s">
        <v>4543</v>
      </c>
      <c r="C1491" s="218">
        <v>4.8666581635982702</v>
      </c>
      <c r="D1491" s="218">
        <v>4.9805198790315099</v>
      </c>
      <c r="E1491" s="218">
        <v>5.5569068212467796</v>
      </c>
      <c r="F1491" s="218">
        <v>5.2694758836781102</v>
      </c>
      <c r="G1491" s="218">
        <v>1.50626793832628</v>
      </c>
      <c r="H1491" s="218">
        <v>0.123827711997599</v>
      </c>
      <c r="I1491" t="s">
        <v>4544</v>
      </c>
      <c r="J1491" s="218" t="s">
        <v>4544</v>
      </c>
      <c r="K1491" s="218">
        <v>3</v>
      </c>
      <c r="L1491" s="218">
        <v>0.6902486576485094</v>
      </c>
      <c r="M1491" s="218">
        <v>0.40281772007983996</v>
      </c>
      <c r="N1491" s="218">
        <v>0.57638694221526965</v>
      </c>
      <c r="O1491" s="218">
        <v>0.28895600464660021</v>
      </c>
      <c r="P1491" s="218">
        <v>-3.3603902252719902</v>
      </c>
      <c r="Q1491" s="218">
        <v>-4.7428304516006712</v>
      </c>
      <c r="R1491" s="507">
        <v>0.54653318886417468</v>
      </c>
      <c r="S1491" s="507">
        <v>0.43267147343093493</v>
      </c>
      <c r="T1491" s="218">
        <v>-4.0516103384363307</v>
      </c>
    </row>
    <row r="1492" spans="1:20" x14ac:dyDescent="0.6">
      <c r="A1492" s="218" t="s">
        <v>4545</v>
      </c>
      <c r="B1492" s="218" t="s">
        <v>4546</v>
      </c>
      <c r="C1492" s="218">
        <v>6.3001530122678604</v>
      </c>
      <c r="D1492" s="218">
        <v>6.5773923660996099</v>
      </c>
      <c r="E1492" s="218">
        <v>6.9596570900509596</v>
      </c>
      <c r="F1492" s="218">
        <v>6.24002978247632</v>
      </c>
      <c r="G1492" s="218">
        <v>1.60656975280174</v>
      </c>
      <c r="H1492" s="218">
        <v>0</v>
      </c>
      <c r="I1492" t="s">
        <v>4544</v>
      </c>
      <c r="J1492" s="218" t="s">
        <v>4544</v>
      </c>
      <c r="K1492" s="218">
        <v>3</v>
      </c>
      <c r="L1492" s="218">
        <v>0.65950407778309916</v>
      </c>
      <c r="M1492" s="218">
        <v>-6.0123229791540389E-2</v>
      </c>
      <c r="N1492" s="218">
        <v>0.38226472395134969</v>
      </c>
      <c r="O1492" s="218">
        <v>-0.33736258362328986</v>
      </c>
      <c r="P1492" s="218">
        <v>-4.69358325946612</v>
      </c>
      <c r="Q1492" s="218">
        <v>-6.3001530122678604</v>
      </c>
      <c r="R1492" s="507">
        <v>0.29969042399577939</v>
      </c>
      <c r="S1492" s="507">
        <v>2.2451070164029918E-2</v>
      </c>
      <c r="T1492" s="218">
        <v>-5.4968681358669897</v>
      </c>
    </row>
    <row r="1493" spans="1:20" x14ac:dyDescent="0.6">
      <c r="A1493" s="218" t="s">
        <v>4547</v>
      </c>
      <c r="B1493" s="218" t="s">
        <v>4548</v>
      </c>
      <c r="C1493" s="218">
        <v>6.55524636321997</v>
      </c>
      <c r="D1493" s="218">
        <v>6.6526170822095398</v>
      </c>
      <c r="E1493" s="218">
        <v>6.6804100642457298</v>
      </c>
      <c r="F1493" s="218">
        <v>6.3058421919183001</v>
      </c>
      <c r="G1493" s="218">
        <v>7.8876442837000802</v>
      </c>
      <c r="H1493" s="218">
        <v>0.123827711997599</v>
      </c>
      <c r="I1493" t="s">
        <v>4544</v>
      </c>
      <c r="J1493" s="218" t="s">
        <v>4544</v>
      </c>
      <c r="K1493" s="218">
        <v>3</v>
      </c>
      <c r="L1493" s="218">
        <v>0.1251637010257598</v>
      </c>
      <c r="M1493" s="218">
        <v>-0.24940417130166992</v>
      </c>
      <c r="N1493" s="218">
        <v>2.7792982036189962E-2</v>
      </c>
      <c r="O1493" s="218">
        <v>-0.34677489029123976</v>
      </c>
      <c r="P1493" s="218">
        <v>1.3323979204801102</v>
      </c>
      <c r="Q1493" s="218">
        <v>-6.431418651222371</v>
      </c>
      <c r="R1493" s="507">
        <v>-6.212023513795506E-2</v>
      </c>
      <c r="S1493" s="507">
        <v>-0.1594909541275249</v>
      </c>
      <c r="T1493" s="218">
        <v>-2.5495103653711304</v>
      </c>
    </row>
    <row r="1494" spans="1:20" x14ac:dyDescent="0.6">
      <c r="A1494" s="218" t="s">
        <v>4549</v>
      </c>
      <c r="B1494" s="218" t="s">
        <v>4550</v>
      </c>
      <c r="C1494" s="218">
        <v>3.16160412129349</v>
      </c>
      <c r="D1494" s="218">
        <v>3.3044566581962802</v>
      </c>
      <c r="E1494" s="218">
        <v>3.2526413162329</v>
      </c>
      <c r="F1494" s="218">
        <v>3.2739164111718599</v>
      </c>
      <c r="G1494" s="218">
        <v>0.69026577864285299</v>
      </c>
      <c r="H1494" s="218">
        <v>0</v>
      </c>
      <c r="I1494" t="s">
        <v>4551</v>
      </c>
      <c r="J1494" s="218" t="s">
        <v>4551</v>
      </c>
      <c r="K1494" s="218">
        <v>1</v>
      </c>
      <c r="L1494" s="218">
        <v>9.1037194939409982E-2</v>
      </c>
      <c r="M1494" s="218">
        <v>0.11231228987836994</v>
      </c>
      <c r="N1494" s="218">
        <v>-5.1815341963380224E-2</v>
      </c>
      <c r="O1494" s="218">
        <v>-3.0540247024420264E-2</v>
      </c>
      <c r="P1494" s="218">
        <v>-2.471338342650637</v>
      </c>
      <c r="Q1494" s="218">
        <v>-3.16160412129349</v>
      </c>
      <c r="R1494" s="507">
        <v>0.10167474240888996</v>
      </c>
      <c r="S1494" s="507">
        <v>-4.1177794493900244E-2</v>
      </c>
      <c r="T1494" s="218">
        <v>-2.8164712319720637</v>
      </c>
    </row>
    <row r="1495" spans="1:20" x14ac:dyDescent="0.6">
      <c r="A1495" s="218" t="s">
        <v>4552</v>
      </c>
      <c r="B1495" s="218" t="s">
        <v>4553</v>
      </c>
      <c r="C1495" s="218">
        <v>2.2936352568842402</v>
      </c>
      <c r="D1495" s="218">
        <v>2.1718404023403801</v>
      </c>
      <c r="E1495" s="218">
        <v>3.18719431951014</v>
      </c>
      <c r="F1495" s="218">
        <v>0</v>
      </c>
      <c r="G1495" s="218">
        <v>0</v>
      </c>
      <c r="H1495" s="218">
        <v>0</v>
      </c>
      <c r="I1495" t="s">
        <v>4554</v>
      </c>
      <c r="J1495" s="218" t="s">
        <v>4554</v>
      </c>
      <c r="K1495" s="218">
        <v>1</v>
      </c>
      <c r="L1495" s="218">
        <v>0.89355906262589979</v>
      </c>
      <c r="M1495" s="218">
        <v>-2.2936352568842402</v>
      </c>
      <c r="N1495" s="218">
        <v>1.0153539171697599</v>
      </c>
      <c r="O1495" s="218">
        <v>-2.1718404023403801</v>
      </c>
      <c r="P1495" s="218">
        <v>-2.2936352568842402</v>
      </c>
      <c r="Q1495" s="218">
        <v>-2.2936352568842402</v>
      </c>
      <c r="R1495" s="507">
        <v>-0.7000380971291702</v>
      </c>
      <c r="S1495" s="507">
        <v>-0.57824324258531012</v>
      </c>
      <c r="T1495" s="218">
        <v>-2.2936352568842402</v>
      </c>
    </row>
    <row r="1496" spans="1:20" x14ac:dyDescent="0.6">
      <c r="A1496" s="218" t="s">
        <v>4555</v>
      </c>
      <c r="B1496" s="218" t="s">
        <v>4556</v>
      </c>
      <c r="C1496" s="218">
        <v>5.4840755446369602</v>
      </c>
      <c r="D1496" s="218">
        <v>5.4242730100320902</v>
      </c>
      <c r="E1496" s="218">
        <v>5.9926917772666002</v>
      </c>
      <c r="F1496" s="218">
        <v>5.5620750969852697</v>
      </c>
      <c r="G1496" s="218">
        <v>1.60656975280174</v>
      </c>
      <c r="H1496" s="218">
        <v>0.123827711997599</v>
      </c>
      <c r="I1496" t="s">
        <v>4557</v>
      </c>
      <c r="J1496" s="218" t="s">
        <v>4557</v>
      </c>
      <c r="K1496" s="218">
        <v>2</v>
      </c>
      <c r="L1496" s="218">
        <v>0.50861623262963995</v>
      </c>
      <c r="M1496" s="218">
        <v>7.7999552348309464E-2</v>
      </c>
      <c r="N1496" s="218">
        <v>0.56841876723451001</v>
      </c>
      <c r="O1496" s="218">
        <v>0.13780208695317953</v>
      </c>
      <c r="P1496" s="218">
        <v>-3.8775057918352203</v>
      </c>
      <c r="Q1496" s="218">
        <v>-5.3602478326393612</v>
      </c>
      <c r="R1496" s="507">
        <v>0.29330789248897471</v>
      </c>
      <c r="S1496" s="507">
        <v>0.35311042709384477</v>
      </c>
      <c r="T1496" s="218">
        <v>-4.618876812237291</v>
      </c>
    </row>
    <row r="1497" spans="1:20" x14ac:dyDescent="0.6">
      <c r="A1497" s="218" t="s">
        <v>4558</v>
      </c>
      <c r="B1497" s="218" t="s">
        <v>4559</v>
      </c>
      <c r="C1497" s="218">
        <v>5.5583468934592304</v>
      </c>
      <c r="D1497" s="218">
        <v>5.4761694712970099</v>
      </c>
      <c r="E1497" s="218">
        <v>5.1656277696328097</v>
      </c>
      <c r="F1497" s="218">
        <v>5.4335225647458598</v>
      </c>
      <c r="G1497" s="218">
        <v>0.86243763809848095</v>
      </c>
      <c r="H1497" s="218">
        <v>0.123827711997599</v>
      </c>
      <c r="I1497" t="s">
        <v>4557</v>
      </c>
      <c r="J1497" s="218" t="s">
        <v>4557</v>
      </c>
      <c r="K1497" s="218">
        <v>2</v>
      </c>
      <c r="L1497" s="218">
        <v>-0.39271912382642071</v>
      </c>
      <c r="M1497" s="218">
        <v>-0.12482432871337057</v>
      </c>
      <c r="N1497" s="218">
        <v>-0.31054170166420025</v>
      </c>
      <c r="O1497" s="218">
        <v>-4.264690655115011E-2</v>
      </c>
      <c r="P1497" s="218">
        <v>-4.6959092553607498</v>
      </c>
      <c r="Q1497" s="218">
        <v>-5.4345191814616314</v>
      </c>
      <c r="R1497" s="507">
        <v>-0.25877172626989564</v>
      </c>
      <c r="S1497" s="507">
        <v>-0.17659430410767518</v>
      </c>
      <c r="T1497" s="218">
        <v>-5.0652142184111906</v>
      </c>
    </row>
    <row r="1498" spans="1:20" x14ac:dyDescent="0.6">
      <c r="A1498" s="218" t="s">
        <v>4560</v>
      </c>
      <c r="B1498" s="218" t="s">
        <v>4561</v>
      </c>
      <c r="C1498" s="218">
        <v>5.6089097430554098</v>
      </c>
      <c r="D1498" s="218">
        <v>5.6724578755654997</v>
      </c>
      <c r="E1498" s="218">
        <v>5.9511794340063897</v>
      </c>
      <c r="F1498" s="218">
        <v>5.1079131109058897</v>
      </c>
      <c r="G1498" s="218">
        <v>8.3910643945888399</v>
      </c>
      <c r="H1498" s="218">
        <v>0.123827711997599</v>
      </c>
      <c r="I1498" t="s">
        <v>4562</v>
      </c>
      <c r="J1498" s="218" t="s">
        <v>4562</v>
      </c>
      <c r="K1498" s="218">
        <v>1</v>
      </c>
      <c r="L1498" s="218">
        <v>0.34226969095097992</v>
      </c>
      <c r="M1498" s="218">
        <v>-0.50099663214952006</v>
      </c>
      <c r="N1498" s="218">
        <v>0.27872155844088997</v>
      </c>
      <c r="O1498" s="218">
        <v>-0.56454476465961001</v>
      </c>
      <c r="P1498" s="218">
        <v>2.7821546515334301</v>
      </c>
      <c r="Q1498" s="218">
        <v>-5.4850820310578108</v>
      </c>
      <c r="R1498" s="507">
        <v>-7.936347059927007E-2</v>
      </c>
      <c r="S1498" s="507">
        <v>-0.14291160310936002</v>
      </c>
      <c r="T1498" s="218">
        <v>-1.3514636897621903</v>
      </c>
    </row>
    <row r="1499" spans="1:20" x14ac:dyDescent="0.6">
      <c r="A1499" s="218" t="s">
        <v>4563</v>
      </c>
      <c r="B1499" s="218" t="s">
        <v>4564</v>
      </c>
      <c r="C1499" s="218">
        <v>1.4226694211158999</v>
      </c>
      <c r="D1499" s="218">
        <v>1.7759756569685401</v>
      </c>
      <c r="E1499" s="218">
        <v>0</v>
      </c>
      <c r="F1499" s="218">
        <v>2.9232178013166501</v>
      </c>
      <c r="G1499" s="218">
        <v>0</v>
      </c>
      <c r="H1499" s="218">
        <v>0</v>
      </c>
      <c r="I1499" t="s">
        <v>4565</v>
      </c>
      <c r="J1499" s="218" t="s">
        <v>4565</v>
      </c>
      <c r="K1499" s="218">
        <v>1</v>
      </c>
      <c r="L1499" s="218">
        <v>-1.4226694211158999</v>
      </c>
      <c r="M1499" s="218">
        <v>1.5005483802007502</v>
      </c>
      <c r="N1499" s="218">
        <v>-1.7759756569685401</v>
      </c>
      <c r="O1499" s="218">
        <v>1.14724214434811</v>
      </c>
      <c r="P1499" s="218">
        <v>-1.4226694211158999</v>
      </c>
      <c r="Q1499" s="218">
        <v>-1.4226694211158999</v>
      </c>
      <c r="R1499" s="507">
        <v>3.8939479542425159E-2</v>
      </c>
      <c r="S1499" s="507">
        <v>-0.31436675631021505</v>
      </c>
      <c r="T1499" s="218">
        <v>-1.4226694211158999</v>
      </c>
    </row>
    <row r="1500" spans="1:20" x14ac:dyDescent="0.6">
      <c r="A1500" s="218" t="s">
        <v>4566</v>
      </c>
      <c r="B1500" s="218" t="s">
        <v>4567</v>
      </c>
      <c r="C1500" s="218">
        <v>5.9809738134782497</v>
      </c>
      <c r="D1500" s="218">
        <v>5.9142472884410804</v>
      </c>
      <c r="E1500" s="218">
        <v>5.7246026388618096</v>
      </c>
      <c r="F1500" s="218">
        <v>5.8021831175827598</v>
      </c>
      <c r="G1500" s="218">
        <v>0.94138514970795095</v>
      </c>
      <c r="H1500" s="218">
        <v>0.123827711997599</v>
      </c>
      <c r="I1500" t="s">
        <v>4568</v>
      </c>
      <c r="J1500" s="218" t="s">
        <v>4568</v>
      </c>
      <c r="K1500" s="218">
        <v>1</v>
      </c>
      <c r="L1500" s="218">
        <v>-0.2563711746164401</v>
      </c>
      <c r="M1500" s="218">
        <v>-0.1787906958954899</v>
      </c>
      <c r="N1500" s="218">
        <v>-0.18964464957927074</v>
      </c>
      <c r="O1500" s="218">
        <v>-0.11206417085832054</v>
      </c>
      <c r="P1500" s="218">
        <v>-5.0395886637702985</v>
      </c>
      <c r="Q1500" s="218">
        <v>-5.8571461014806507</v>
      </c>
      <c r="R1500" s="507">
        <v>-0.217580935255965</v>
      </c>
      <c r="S1500" s="507">
        <v>-0.15085441021879564</v>
      </c>
      <c r="T1500" s="218">
        <v>-5.4483673826254746</v>
      </c>
    </row>
    <row r="1501" spans="1:20" x14ac:dyDescent="0.6">
      <c r="A1501" s="218" t="s">
        <v>4569</v>
      </c>
      <c r="B1501" s="218" t="s">
        <v>4570</v>
      </c>
      <c r="C1501" s="218">
        <v>4.5479321409704001</v>
      </c>
      <c r="D1501" s="218">
        <v>4.5370134654585197</v>
      </c>
      <c r="E1501" s="218">
        <v>0.50864334220366103</v>
      </c>
      <c r="F1501" s="218">
        <v>3.3213614681661698</v>
      </c>
      <c r="G1501" s="218">
        <v>7.6709283930916303</v>
      </c>
      <c r="H1501" s="218">
        <v>0</v>
      </c>
      <c r="I1501" t="s">
        <v>4571</v>
      </c>
      <c r="J1501" s="218" t="s">
        <v>4571</v>
      </c>
      <c r="K1501" s="218">
        <v>1</v>
      </c>
      <c r="L1501" s="218">
        <v>-4.039288798766739</v>
      </c>
      <c r="M1501" s="218">
        <v>-1.2265706728042303</v>
      </c>
      <c r="N1501" s="218">
        <v>-4.0283701232548585</v>
      </c>
      <c r="O1501" s="218">
        <v>-1.2156519972923499</v>
      </c>
      <c r="P1501" s="218">
        <v>3.1229962521212302</v>
      </c>
      <c r="Q1501" s="218">
        <v>-4.5479321409704001</v>
      </c>
      <c r="R1501" s="507">
        <v>-2.6329297357854848</v>
      </c>
      <c r="S1501" s="507">
        <v>-2.6220110602736044</v>
      </c>
      <c r="T1501" s="218">
        <v>-0.71246794442458494</v>
      </c>
    </row>
    <row r="1502" spans="1:20" x14ac:dyDescent="0.6">
      <c r="A1502" s="218" t="s">
        <v>4572</v>
      </c>
      <c r="B1502" s="218" t="s">
        <v>4573</v>
      </c>
      <c r="C1502" s="218">
        <v>4.5636593100966003</v>
      </c>
      <c r="D1502" s="218">
        <v>4.4977972468696299</v>
      </c>
      <c r="E1502" s="218">
        <v>4.5883849486088799</v>
      </c>
      <c r="F1502" s="218">
        <v>5.1984824638141198</v>
      </c>
      <c r="G1502" s="218">
        <v>0</v>
      </c>
      <c r="H1502" s="218">
        <v>0</v>
      </c>
      <c r="I1502" t="s">
        <v>4574</v>
      </c>
      <c r="J1502" s="218" t="s">
        <v>4574</v>
      </c>
      <c r="K1502" s="218">
        <v>1</v>
      </c>
      <c r="L1502" s="218">
        <v>2.4725638512279602E-2</v>
      </c>
      <c r="M1502" s="218">
        <v>0.63482315371751952</v>
      </c>
      <c r="N1502" s="218">
        <v>9.0587701739250015E-2</v>
      </c>
      <c r="O1502" s="218">
        <v>0.70068521694448993</v>
      </c>
      <c r="P1502" s="218">
        <v>-4.5636593100966003</v>
      </c>
      <c r="Q1502" s="218">
        <v>-4.5636593100966003</v>
      </c>
      <c r="R1502" s="507">
        <v>0.32977439611489956</v>
      </c>
      <c r="S1502" s="507">
        <v>0.39563645934186997</v>
      </c>
      <c r="T1502" s="218">
        <v>-4.5636593100966003</v>
      </c>
    </row>
    <row r="1503" spans="1:20" x14ac:dyDescent="0.6">
      <c r="A1503" s="218" t="s">
        <v>4575</v>
      </c>
      <c r="B1503" s="218" t="s">
        <v>4576</v>
      </c>
      <c r="C1503" s="218">
        <v>7.7378617108685601</v>
      </c>
      <c r="D1503" s="218">
        <v>7.9129616108802097</v>
      </c>
      <c r="E1503" s="218">
        <v>7.66436942134857</v>
      </c>
      <c r="F1503" s="218">
        <v>8.4060149635215993</v>
      </c>
      <c r="G1503" s="218">
        <v>9.8384824323003404</v>
      </c>
      <c r="H1503" s="218">
        <v>8.0154307569749204</v>
      </c>
      <c r="I1503" t="s">
        <v>4577</v>
      </c>
      <c r="J1503" s="218" t="s">
        <v>4577</v>
      </c>
      <c r="K1503" s="218">
        <v>1</v>
      </c>
      <c r="L1503" s="218">
        <v>-7.3492289519990095E-2</v>
      </c>
      <c r="M1503" s="218">
        <v>0.66815325265303915</v>
      </c>
      <c r="N1503" s="218">
        <v>-0.24859218953163964</v>
      </c>
      <c r="O1503" s="218">
        <v>0.49305335264138961</v>
      </c>
      <c r="P1503" s="218">
        <v>2.1006207214317802</v>
      </c>
      <c r="Q1503" s="218">
        <v>0.27756904610636024</v>
      </c>
      <c r="R1503" s="507">
        <v>0.29733048156652453</v>
      </c>
      <c r="S1503" s="507">
        <v>0.12223058155487498</v>
      </c>
      <c r="T1503" s="218">
        <v>1.1890948837690702</v>
      </c>
    </row>
    <row r="1504" spans="1:20" x14ac:dyDescent="0.6">
      <c r="A1504" s="218" t="s">
        <v>4578</v>
      </c>
      <c r="B1504" s="218" t="s">
        <v>4579</v>
      </c>
      <c r="C1504" s="218">
        <v>5.2131411838531898</v>
      </c>
      <c r="D1504" s="218">
        <v>4.8423452955431303</v>
      </c>
      <c r="E1504" s="218">
        <v>4.8021847089063501</v>
      </c>
      <c r="F1504" s="218">
        <v>4.8322825110236902</v>
      </c>
      <c r="G1504" s="218">
        <v>0.38602773444041999</v>
      </c>
      <c r="H1504" s="218">
        <v>6.7538053829962799</v>
      </c>
      <c r="I1504" t="s">
        <v>4580</v>
      </c>
      <c r="J1504" s="218" t="s">
        <v>4580</v>
      </c>
      <c r="K1504" s="218">
        <v>3</v>
      </c>
      <c r="L1504" s="218">
        <v>-0.41095647494683973</v>
      </c>
      <c r="M1504" s="218">
        <v>-0.38085867282949959</v>
      </c>
      <c r="N1504" s="218">
        <v>-4.0160586636780238E-2</v>
      </c>
      <c r="O1504" s="218">
        <v>-1.0062784519440093E-2</v>
      </c>
      <c r="P1504" s="218">
        <v>-4.8271134494127699</v>
      </c>
      <c r="Q1504" s="218">
        <v>1.5406641991430901</v>
      </c>
      <c r="R1504" s="507">
        <v>-0.39590757388816966</v>
      </c>
      <c r="S1504" s="507">
        <v>-2.5111685578110166E-2</v>
      </c>
      <c r="T1504" s="218">
        <v>-1.6432246251348399</v>
      </c>
    </row>
    <row r="1505" spans="1:20" x14ac:dyDescent="0.6">
      <c r="A1505" s="218" t="s">
        <v>4581</v>
      </c>
      <c r="B1505" s="218" t="s">
        <v>4582</v>
      </c>
      <c r="C1505" s="218">
        <v>5.3524463456404101</v>
      </c>
      <c r="D1505" s="218">
        <v>4.8909517045123501</v>
      </c>
      <c r="E1505" s="218">
        <v>4.7598397478596501</v>
      </c>
      <c r="F1505" s="218">
        <v>4.5192653233003304</v>
      </c>
      <c r="G1505" s="218">
        <v>0.14046909216855899</v>
      </c>
      <c r="H1505" s="218">
        <v>0.123827711997599</v>
      </c>
      <c r="I1505" t="s">
        <v>4580</v>
      </c>
      <c r="J1505" s="218" t="s">
        <v>4580</v>
      </c>
      <c r="K1505" s="218">
        <v>3</v>
      </c>
      <c r="L1505" s="218">
        <v>-0.59260659778075997</v>
      </c>
      <c r="M1505" s="218">
        <v>-0.83318102234007974</v>
      </c>
      <c r="N1505" s="218">
        <v>-0.13111195665269992</v>
      </c>
      <c r="O1505" s="218">
        <v>-0.37168638121201969</v>
      </c>
      <c r="P1505" s="218">
        <v>-5.2119772534718507</v>
      </c>
      <c r="Q1505" s="218">
        <v>-5.2286186336428111</v>
      </c>
      <c r="R1505" s="507">
        <v>-0.71289381006041985</v>
      </c>
      <c r="S1505" s="507">
        <v>-0.25139916893235981</v>
      </c>
      <c r="T1505" s="218">
        <v>-5.2202979435573305</v>
      </c>
    </row>
    <row r="1506" spans="1:20" x14ac:dyDescent="0.6">
      <c r="A1506" s="218" t="s">
        <v>4583</v>
      </c>
      <c r="B1506" s="218" t="s">
        <v>4584</v>
      </c>
      <c r="C1506" s="218">
        <v>5.65531591756762</v>
      </c>
      <c r="D1506" s="218">
        <v>5.1631130925880004</v>
      </c>
      <c r="E1506" s="218">
        <v>4.5883849486088799</v>
      </c>
      <c r="F1506" s="218">
        <v>4.52848367849196</v>
      </c>
      <c r="G1506" s="218">
        <v>0.38602773444041999</v>
      </c>
      <c r="H1506" s="218">
        <v>0</v>
      </c>
      <c r="I1506" t="s">
        <v>4580</v>
      </c>
      <c r="J1506" s="218" t="s">
        <v>4580</v>
      </c>
      <c r="K1506" s="218">
        <v>3</v>
      </c>
      <c r="L1506" s="218">
        <v>-1.0669309689587401</v>
      </c>
      <c r="M1506" s="218">
        <v>-1.12683223907566</v>
      </c>
      <c r="N1506" s="218">
        <v>-0.57472814397912053</v>
      </c>
      <c r="O1506" s="218">
        <v>-0.63462941409604046</v>
      </c>
      <c r="P1506" s="218">
        <v>-5.2692881831272</v>
      </c>
      <c r="Q1506" s="218">
        <v>-5.65531591756762</v>
      </c>
      <c r="R1506" s="507">
        <v>-1.0968816040172</v>
      </c>
      <c r="S1506" s="507">
        <v>-0.60467877903758049</v>
      </c>
      <c r="T1506" s="218">
        <v>-5.46230205034741</v>
      </c>
    </row>
    <row r="1507" spans="1:20" x14ac:dyDescent="0.6">
      <c r="A1507" s="218" t="s">
        <v>4585</v>
      </c>
      <c r="B1507" s="218" t="s">
        <v>4586</v>
      </c>
      <c r="C1507" s="218">
        <v>4.6691956295332204</v>
      </c>
      <c r="D1507" s="218">
        <v>4.66550750276937</v>
      </c>
      <c r="E1507" s="218">
        <v>6.1508613685057698</v>
      </c>
      <c r="F1507" s="218">
        <v>4.6106379916921698</v>
      </c>
      <c r="G1507" s="218">
        <v>0.94138514970795095</v>
      </c>
      <c r="H1507" s="218">
        <v>0</v>
      </c>
      <c r="I1507" t="s">
        <v>4587</v>
      </c>
      <c r="J1507" s="218" t="s">
        <v>4587</v>
      </c>
      <c r="K1507" s="218">
        <v>1</v>
      </c>
      <c r="L1507" s="218">
        <v>1.4816657389725494</v>
      </c>
      <c r="M1507" s="218">
        <v>-5.8557637841050614E-2</v>
      </c>
      <c r="N1507" s="218">
        <v>1.4853538657363998</v>
      </c>
      <c r="O1507" s="218">
        <v>-5.4869511077200173E-2</v>
      </c>
      <c r="P1507" s="218">
        <v>-3.7278104798252696</v>
      </c>
      <c r="Q1507" s="218">
        <v>-4.6691956295332204</v>
      </c>
      <c r="R1507" s="507">
        <v>0.71155405056574939</v>
      </c>
      <c r="S1507" s="507">
        <v>0.71524217732959983</v>
      </c>
      <c r="T1507" s="218">
        <v>-4.1985030546792448</v>
      </c>
    </row>
    <row r="1508" spans="1:20" x14ac:dyDescent="0.6">
      <c r="A1508" s="218" t="s">
        <v>4588</v>
      </c>
      <c r="B1508" s="218" t="s">
        <v>4589</v>
      </c>
      <c r="C1508" s="218">
        <v>2.8096275088534801</v>
      </c>
      <c r="D1508" s="218">
        <v>2.3949530688708598</v>
      </c>
      <c r="E1508" s="218">
        <v>4.9422110315993599</v>
      </c>
      <c r="F1508" s="218">
        <v>0</v>
      </c>
      <c r="G1508" s="218">
        <v>0</v>
      </c>
      <c r="H1508" s="218">
        <v>0.123827711997599</v>
      </c>
      <c r="I1508" t="s">
        <v>4590</v>
      </c>
      <c r="J1508" s="218" t="s">
        <v>4590</v>
      </c>
      <c r="K1508" s="218">
        <v>1</v>
      </c>
      <c r="L1508" s="218">
        <v>2.1325835227458798</v>
      </c>
      <c r="M1508" s="218">
        <v>-2.8096275088534801</v>
      </c>
      <c r="N1508" s="218">
        <v>2.5472579627285001</v>
      </c>
      <c r="O1508" s="218">
        <v>-2.3949530688708598</v>
      </c>
      <c r="P1508" s="218">
        <v>-2.8096275088534801</v>
      </c>
      <c r="Q1508" s="218">
        <v>-2.6857997968558811</v>
      </c>
      <c r="R1508" s="507">
        <v>-0.33852199305380015</v>
      </c>
      <c r="S1508" s="507">
        <v>7.6152446928820172E-2</v>
      </c>
      <c r="T1508" s="218">
        <v>-2.7477136528546806</v>
      </c>
    </row>
    <row r="1509" spans="1:20" x14ac:dyDescent="0.6">
      <c r="A1509" s="218" t="s">
        <v>4591</v>
      </c>
      <c r="B1509" s="218" t="s">
        <v>4592</v>
      </c>
      <c r="C1509" s="218">
        <v>4.2286819439109404</v>
      </c>
      <c r="D1509" s="218">
        <v>4.4071295070142398</v>
      </c>
      <c r="E1509" s="218">
        <v>5.7077290973850401</v>
      </c>
      <c r="F1509" s="218">
        <v>3.8834937645529402</v>
      </c>
      <c r="G1509" s="218">
        <v>0</v>
      </c>
      <c r="H1509" s="218">
        <v>0</v>
      </c>
      <c r="I1509" t="s">
        <v>4593</v>
      </c>
      <c r="J1509" s="218" t="s">
        <v>4593</v>
      </c>
      <c r="K1509" s="218">
        <v>1</v>
      </c>
      <c r="L1509" s="218">
        <v>1.4790471534740997</v>
      </c>
      <c r="M1509" s="218">
        <v>-0.34518817935800028</v>
      </c>
      <c r="N1509" s="218">
        <v>1.3005995903708003</v>
      </c>
      <c r="O1509" s="218">
        <v>-0.52363574246129962</v>
      </c>
      <c r="P1509" s="218">
        <v>-4.2286819439109404</v>
      </c>
      <c r="Q1509" s="218">
        <v>-4.2286819439109404</v>
      </c>
      <c r="R1509" s="507">
        <v>0.56692948705804969</v>
      </c>
      <c r="S1509" s="507">
        <v>0.38848192395475034</v>
      </c>
      <c r="T1509" s="218">
        <v>-4.2286819439109404</v>
      </c>
    </row>
    <row r="1510" spans="1:20" x14ac:dyDescent="0.6">
      <c r="A1510" s="218" t="s">
        <v>4594</v>
      </c>
      <c r="B1510" s="218" t="s">
        <v>4595</v>
      </c>
      <c r="C1510" s="218">
        <v>6.90134838435264</v>
      </c>
      <c r="D1510" s="218">
        <v>7.0628871770416204</v>
      </c>
      <c r="E1510" s="218">
        <v>7.6852606277433901</v>
      </c>
      <c r="F1510" s="218">
        <v>6.6432328881394698</v>
      </c>
      <c r="G1510" s="218">
        <v>2.4859048034851901</v>
      </c>
      <c r="H1510" s="218">
        <v>7.9489626389849102</v>
      </c>
      <c r="I1510" t="s">
        <v>4596</v>
      </c>
      <c r="J1510" s="218" t="s">
        <v>4596</v>
      </c>
      <c r="K1510" s="218">
        <v>1</v>
      </c>
      <c r="L1510" s="218">
        <v>0.78391224339075016</v>
      </c>
      <c r="M1510" s="218">
        <v>-0.2581154962131702</v>
      </c>
      <c r="N1510" s="218">
        <v>0.62237345070176975</v>
      </c>
      <c r="O1510" s="218">
        <v>-0.41965428890215062</v>
      </c>
      <c r="P1510" s="218">
        <v>-4.4154435808674499</v>
      </c>
      <c r="Q1510" s="218">
        <v>1.0476142546322702</v>
      </c>
      <c r="R1510" s="507">
        <v>0.26289837358878998</v>
      </c>
      <c r="S1510" s="507">
        <v>0.10135958089980956</v>
      </c>
      <c r="T1510" s="218">
        <v>-1.6839146631175899</v>
      </c>
    </row>
    <row r="1511" spans="1:20" x14ac:dyDescent="0.6">
      <c r="A1511" s="218" t="s">
        <v>4597</v>
      </c>
      <c r="B1511" s="218" t="s">
        <v>4598</v>
      </c>
      <c r="C1511" s="218">
        <v>4.9541125435914397</v>
      </c>
      <c r="D1511" s="218">
        <v>4.9775221301802004</v>
      </c>
      <c r="E1511" s="218">
        <v>4.5814547039902802</v>
      </c>
      <c r="F1511" s="218">
        <v>4.5843591405132402</v>
      </c>
      <c r="G1511" s="218">
        <v>0.69026577864285299</v>
      </c>
      <c r="H1511" s="218">
        <v>0</v>
      </c>
      <c r="I1511" t="s">
        <v>4599</v>
      </c>
      <c r="J1511" s="218" t="s">
        <v>4599</v>
      </c>
      <c r="K1511" s="218">
        <v>1</v>
      </c>
      <c r="L1511" s="218">
        <v>-0.3726578396011595</v>
      </c>
      <c r="M1511" s="218">
        <v>-0.36975340307819948</v>
      </c>
      <c r="N1511" s="218">
        <v>-0.39606742618992019</v>
      </c>
      <c r="O1511" s="218">
        <v>-0.39316298966696017</v>
      </c>
      <c r="P1511" s="218">
        <v>-4.2638467649485872</v>
      </c>
      <c r="Q1511" s="218">
        <v>-4.9541125435914397</v>
      </c>
      <c r="R1511" s="507">
        <v>-0.37120562133967949</v>
      </c>
      <c r="S1511" s="507">
        <v>-0.39461520792844018</v>
      </c>
      <c r="T1511" s="218">
        <v>-4.6089796542700139</v>
      </c>
    </row>
    <row r="1512" spans="1:20" x14ac:dyDescent="0.6">
      <c r="A1512" s="218" t="s">
        <v>4600</v>
      </c>
      <c r="B1512" s="218" t="s">
        <v>4601</v>
      </c>
      <c r="C1512" s="218">
        <v>5.9096114115151197</v>
      </c>
      <c r="D1512" s="218">
        <v>6.0272792702248497</v>
      </c>
      <c r="E1512" s="218">
        <v>5.9001059747938296</v>
      </c>
      <c r="F1512" s="218">
        <v>6.1134279959712901</v>
      </c>
      <c r="G1512" s="218">
        <v>0.69026577864285299</v>
      </c>
      <c r="H1512" s="218">
        <v>7.5685908999018201</v>
      </c>
      <c r="I1512" t="s">
        <v>4602</v>
      </c>
      <c r="J1512" s="218" t="s">
        <v>4602</v>
      </c>
      <c r="K1512" s="218">
        <v>1</v>
      </c>
      <c r="L1512" s="218">
        <v>-9.505436721290117E-3</v>
      </c>
      <c r="M1512" s="218">
        <v>0.20381658445617035</v>
      </c>
      <c r="N1512" s="218">
        <v>-0.12717329543102007</v>
      </c>
      <c r="O1512" s="218">
        <v>8.6148725746440391E-2</v>
      </c>
      <c r="P1512" s="218">
        <v>-5.2193456328722672</v>
      </c>
      <c r="Q1512" s="218">
        <v>1.6589794883867004</v>
      </c>
      <c r="R1512" s="507">
        <v>9.7155573867440115E-2</v>
      </c>
      <c r="S1512" s="507">
        <v>-2.0512284842289841E-2</v>
      </c>
      <c r="T1512" s="218">
        <v>-1.7801830722427834</v>
      </c>
    </row>
    <row r="1513" spans="1:20" x14ac:dyDescent="0.6">
      <c r="A1513" s="218" t="s">
        <v>4603</v>
      </c>
      <c r="B1513" s="218" t="s">
        <v>4604</v>
      </c>
      <c r="C1513" s="218">
        <v>0.913138646807795</v>
      </c>
      <c r="D1513" s="218">
        <v>1.36332549656546</v>
      </c>
      <c r="E1513" s="218">
        <v>0</v>
      </c>
      <c r="F1513" s="218">
        <v>0</v>
      </c>
      <c r="G1513" s="218">
        <v>0</v>
      </c>
      <c r="H1513" s="218">
        <v>0</v>
      </c>
      <c r="I1513" t="s">
        <v>4605</v>
      </c>
      <c r="J1513" s="218" t="s">
        <v>4605</v>
      </c>
      <c r="K1513" s="218">
        <v>1</v>
      </c>
      <c r="L1513" s="218">
        <v>-0.913138646807795</v>
      </c>
      <c r="M1513" s="218">
        <v>-0.913138646807795</v>
      </c>
      <c r="N1513" s="218">
        <v>-1.36332549656546</v>
      </c>
      <c r="O1513" s="218">
        <v>-1.36332549656546</v>
      </c>
      <c r="P1513" s="218">
        <v>-0.913138646807795</v>
      </c>
      <c r="Q1513" s="218">
        <v>-0.913138646807795</v>
      </c>
      <c r="R1513" s="507">
        <v>-0.913138646807795</v>
      </c>
      <c r="S1513" s="507">
        <v>-1.36332549656546</v>
      </c>
      <c r="T1513" s="218">
        <v>-0.913138646807795</v>
      </c>
    </row>
    <row r="1514" spans="1:20" x14ac:dyDescent="0.6">
      <c r="A1514" s="218" t="s">
        <v>4606</v>
      </c>
      <c r="B1514" s="218" t="s">
        <v>4607</v>
      </c>
      <c r="C1514" s="218">
        <v>2.9859851751584698</v>
      </c>
      <c r="D1514" s="218">
        <v>2.3492999288498302</v>
      </c>
      <c r="E1514" s="218">
        <v>0</v>
      </c>
      <c r="F1514" s="218">
        <v>0</v>
      </c>
      <c r="G1514" s="218">
        <v>0</v>
      </c>
      <c r="H1514" s="218">
        <v>0</v>
      </c>
      <c r="I1514" t="s">
        <v>4608</v>
      </c>
      <c r="J1514" s="218" t="s">
        <v>4608</v>
      </c>
      <c r="K1514" s="218">
        <v>1</v>
      </c>
      <c r="L1514" s="218">
        <v>-2.9859851751584698</v>
      </c>
      <c r="M1514" s="218">
        <v>-2.9859851751584698</v>
      </c>
      <c r="N1514" s="218">
        <v>-2.3492999288498302</v>
      </c>
      <c r="O1514" s="218">
        <v>-2.3492999288498302</v>
      </c>
      <c r="P1514" s="218">
        <v>-2.9859851751584698</v>
      </c>
      <c r="Q1514" s="218">
        <v>-2.9859851751584698</v>
      </c>
      <c r="R1514" s="507">
        <v>-2.9859851751584698</v>
      </c>
      <c r="S1514" s="507">
        <v>-2.3492999288498302</v>
      </c>
      <c r="T1514" s="218">
        <v>-2.9859851751584698</v>
      </c>
    </row>
    <row r="1515" spans="1:20" x14ac:dyDescent="0.6">
      <c r="A1515" s="218" t="s">
        <v>4609</v>
      </c>
      <c r="B1515" s="218" t="s">
        <v>4610</v>
      </c>
      <c r="C1515" s="218">
        <v>6.0911805535041896</v>
      </c>
      <c r="D1515" s="218">
        <v>6.1908670990695303</v>
      </c>
      <c r="E1515" s="218">
        <v>6.1870746735105904</v>
      </c>
      <c r="F1515" s="218">
        <v>6.3010090648819901</v>
      </c>
      <c r="G1515" s="218">
        <v>7.4617214546760398</v>
      </c>
      <c r="H1515" s="218">
        <v>0</v>
      </c>
      <c r="I1515" t="s">
        <v>4611</v>
      </c>
      <c r="J1515" s="218" t="s">
        <v>4611</v>
      </c>
      <c r="K1515" s="218">
        <v>1</v>
      </c>
      <c r="L1515" s="218">
        <v>9.589412000640074E-2</v>
      </c>
      <c r="M1515" s="218">
        <v>0.20982851137780045</v>
      </c>
      <c r="N1515" s="218">
        <v>-3.7924255589398825E-3</v>
      </c>
      <c r="O1515" s="218">
        <v>0.11014196581245983</v>
      </c>
      <c r="P1515" s="218">
        <v>1.3705409011718501</v>
      </c>
      <c r="Q1515" s="218">
        <v>-6.0911805535041896</v>
      </c>
      <c r="R1515" s="507">
        <v>0.1528613156921006</v>
      </c>
      <c r="S1515" s="507">
        <v>5.3174770126759974E-2</v>
      </c>
      <c r="T1515" s="218">
        <v>-2.3603198261661698</v>
      </c>
    </row>
    <row r="1516" spans="1:20" x14ac:dyDescent="0.6">
      <c r="A1516" s="218" t="s">
        <v>4612</v>
      </c>
      <c r="B1516" s="218" t="s">
        <v>4613</v>
      </c>
      <c r="C1516" s="218">
        <v>5.0453062599533096</v>
      </c>
      <c r="D1516" s="218">
        <v>4.8941346386854301</v>
      </c>
      <c r="E1516" s="218">
        <v>5.0415035415879004</v>
      </c>
      <c r="F1516" s="218">
        <v>4.32979137699642</v>
      </c>
      <c r="G1516" s="218">
        <v>1.08739361964643</v>
      </c>
      <c r="H1516" s="218">
        <v>0</v>
      </c>
      <c r="I1516" t="s">
        <v>4614</v>
      </c>
      <c r="J1516" s="218" t="s">
        <v>4614</v>
      </c>
      <c r="K1516" s="218">
        <v>1</v>
      </c>
      <c r="L1516" s="218">
        <v>-3.8027183654092411E-3</v>
      </c>
      <c r="M1516" s="218">
        <v>-0.71551488295688959</v>
      </c>
      <c r="N1516" s="218">
        <v>0.14736890290247029</v>
      </c>
      <c r="O1516" s="218">
        <v>-0.56434326168901006</v>
      </c>
      <c r="P1516" s="218">
        <v>-3.9579126403068798</v>
      </c>
      <c r="Q1516" s="218">
        <v>-5.0453062599533096</v>
      </c>
      <c r="R1516" s="507">
        <v>-0.35965880066114941</v>
      </c>
      <c r="S1516" s="507">
        <v>-0.20848717939326988</v>
      </c>
      <c r="T1516" s="218">
        <v>-4.5016094501300952</v>
      </c>
    </row>
    <row r="1517" spans="1:20" x14ac:dyDescent="0.6">
      <c r="A1517" s="218" t="s">
        <v>4615</v>
      </c>
      <c r="B1517" s="218" t="s">
        <v>4616</v>
      </c>
      <c r="C1517" s="218">
        <v>4.7645141739325796</v>
      </c>
      <c r="D1517" s="218">
        <v>4.9441291122992901</v>
      </c>
      <c r="E1517" s="218">
        <v>5.8404006098545898</v>
      </c>
      <c r="F1517" s="218">
        <v>4.7192863778707599</v>
      </c>
      <c r="G1517" s="218">
        <v>1.65422133339088</v>
      </c>
      <c r="H1517" s="218">
        <v>0</v>
      </c>
      <c r="I1517" t="s">
        <v>4617</v>
      </c>
      <c r="J1517" s="218" t="s">
        <v>4617</v>
      </c>
      <c r="K1517" s="218">
        <v>3</v>
      </c>
      <c r="L1517" s="218">
        <v>1.0758864359220102</v>
      </c>
      <c r="M1517" s="218">
        <v>-4.5227796061819703E-2</v>
      </c>
      <c r="N1517" s="218">
        <v>0.89627149755529967</v>
      </c>
      <c r="O1517" s="218">
        <v>-0.2248427344285302</v>
      </c>
      <c r="P1517" s="218">
        <v>-3.1102928405416996</v>
      </c>
      <c r="Q1517" s="218">
        <v>-4.7645141739325796</v>
      </c>
      <c r="R1517" s="507">
        <v>0.51532931993009523</v>
      </c>
      <c r="S1517" s="507">
        <v>0.33571438156338473</v>
      </c>
      <c r="T1517" s="218">
        <v>-3.9374035072371396</v>
      </c>
    </row>
    <row r="1518" spans="1:20" x14ac:dyDescent="0.6">
      <c r="A1518" s="218" t="s">
        <v>4618</v>
      </c>
      <c r="B1518" s="218" t="s">
        <v>4619</v>
      </c>
      <c r="C1518" s="218">
        <v>6.0321135859563997</v>
      </c>
      <c r="D1518" s="218">
        <v>6.0855199471157402</v>
      </c>
      <c r="E1518" s="218">
        <v>6.7198650533735602</v>
      </c>
      <c r="F1518" s="218">
        <v>5.5183265062242297</v>
      </c>
      <c r="G1518" s="218">
        <v>0.86243763809848095</v>
      </c>
      <c r="H1518" s="218">
        <v>0.123827711997599</v>
      </c>
      <c r="I1518" t="s">
        <v>4617</v>
      </c>
      <c r="J1518" s="218" t="s">
        <v>4617</v>
      </c>
      <c r="K1518" s="218">
        <v>3</v>
      </c>
      <c r="L1518" s="218">
        <v>0.68775146741716053</v>
      </c>
      <c r="M1518" s="218">
        <v>-0.51378707973216997</v>
      </c>
      <c r="N1518" s="218">
        <v>0.63434510625782004</v>
      </c>
      <c r="O1518" s="218">
        <v>-0.56719344089151047</v>
      </c>
      <c r="P1518" s="218">
        <v>-5.1696759478579191</v>
      </c>
      <c r="Q1518" s="218">
        <v>-5.9082858739588007</v>
      </c>
      <c r="R1518" s="507">
        <v>8.6982193842495281E-2</v>
      </c>
      <c r="S1518" s="507">
        <v>3.3575832683154783E-2</v>
      </c>
      <c r="T1518" s="218">
        <v>-5.5389809109083599</v>
      </c>
    </row>
    <row r="1519" spans="1:20" x14ac:dyDescent="0.6">
      <c r="A1519" s="218" t="s">
        <v>4620</v>
      </c>
      <c r="B1519" s="218" t="s">
        <v>4621</v>
      </c>
      <c r="C1519" s="218">
        <v>4.0416948332893998</v>
      </c>
      <c r="D1519" s="218">
        <v>4.2741905242231404</v>
      </c>
      <c r="E1519" s="218">
        <v>2.5653113029771202</v>
      </c>
      <c r="F1519" s="218">
        <v>4.4874748679734902</v>
      </c>
      <c r="G1519" s="218">
        <v>0</v>
      </c>
      <c r="H1519" s="218">
        <v>0</v>
      </c>
      <c r="I1519" t="s">
        <v>4617</v>
      </c>
      <c r="J1519" s="218" t="s">
        <v>4617</v>
      </c>
      <c r="K1519" s="218">
        <v>3</v>
      </c>
      <c r="L1519" s="218">
        <v>-1.4763835303122796</v>
      </c>
      <c r="M1519" s="218">
        <v>0.44578003468409033</v>
      </c>
      <c r="N1519" s="218">
        <v>-1.7088792212460202</v>
      </c>
      <c r="O1519" s="218">
        <v>0.21328434375034977</v>
      </c>
      <c r="P1519" s="218">
        <v>-4.0416948332893998</v>
      </c>
      <c r="Q1519" s="218">
        <v>-4.0416948332893998</v>
      </c>
      <c r="R1519" s="507">
        <v>-0.51530174781409466</v>
      </c>
      <c r="S1519" s="507">
        <v>-0.74779743874783522</v>
      </c>
      <c r="T1519" s="218">
        <v>-4.0416948332893998</v>
      </c>
    </row>
    <row r="1520" spans="1:20" x14ac:dyDescent="0.6">
      <c r="A1520" s="218" t="s">
        <v>4622</v>
      </c>
      <c r="B1520" s="218" t="s">
        <v>4623</v>
      </c>
      <c r="C1520" s="218">
        <v>7.8747857217947796</v>
      </c>
      <c r="D1520" s="218">
        <v>7.9244875740116596</v>
      </c>
      <c r="E1520" s="218">
        <v>8.4765158125588709</v>
      </c>
      <c r="F1520" s="218">
        <v>7.1497194664075501</v>
      </c>
      <c r="G1520" s="218">
        <v>7.9764338878572802</v>
      </c>
      <c r="H1520" s="218">
        <v>0.620803980187557</v>
      </c>
      <c r="I1520" t="s">
        <v>4624</v>
      </c>
      <c r="J1520" s="218" t="s">
        <v>4624</v>
      </c>
      <c r="K1520" s="218">
        <v>1</v>
      </c>
      <c r="L1520" s="218">
        <v>0.60173009076409123</v>
      </c>
      <c r="M1520" s="218">
        <v>-0.72506625538722957</v>
      </c>
      <c r="N1520" s="218">
        <v>0.55202823854721128</v>
      </c>
      <c r="O1520" s="218">
        <v>-0.77476810760410952</v>
      </c>
      <c r="P1520" s="218">
        <v>0.1016481660625006</v>
      </c>
      <c r="Q1520" s="218">
        <v>-7.2539817416072223</v>
      </c>
      <c r="R1520" s="507">
        <v>-6.1668082311569172E-2</v>
      </c>
      <c r="S1520" s="507">
        <v>-0.11136993452844912</v>
      </c>
      <c r="T1520" s="218">
        <v>-3.5761667877723609</v>
      </c>
    </row>
    <row r="1521" spans="1:20" x14ac:dyDescent="0.6">
      <c r="A1521" s="218" t="s">
        <v>4625</v>
      </c>
      <c r="B1521" s="218" t="s">
        <v>4626</v>
      </c>
      <c r="C1521" s="218">
        <v>4.0615225265336496</v>
      </c>
      <c r="D1521" s="218">
        <v>4.0838189778650902</v>
      </c>
      <c r="E1521" s="218">
        <v>3.83367706048318</v>
      </c>
      <c r="F1521" s="218">
        <v>2.8545090992143898</v>
      </c>
      <c r="G1521" s="218">
        <v>0</v>
      </c>
      <c r="H1521" s="218">
        <v>0</v>
      </c>
      <c r="I1521" t="s">
        <v>4627</v>
      </c>
      <c r="J1521" s="218" t="s">
        <v>4627</v>
      </c>
      <c r="K1521" s="218">
        <v>1</v>
      </c>
      <c r="L1521" s="218">
        <v>-0.22784546605046962</v>
      </c>
      <c r="M1521" s="218">
        <v>-1.2070134273192599</v>
      </c>
      <c r="N1521" s="218">
        <v>-0.25014191738191016</v>
      </c>
      <c r="O1521" s="218">
        <v>-1.2293098786507004</v>
      </c>
      <c r="P1521" s="218">
        <v>-4.0615225265336496</v>
      </c>
      <c r="Q1521" s="218">
        <v>-4.0615225265336496</v>
      </c>
      <c r="R1521" s="507">
        <v>-0.71742944668486475</v>
      </c>
      <c r="S1521" s="507">
        <v>-0.73972589801630528</v>
      </c>
      <c r="T1521" s="218">
        <v>-4.0615225265336496</v>
      </c>
    </row>
    <row r="1522" spans="1:20" x14ac:dyDescent="0.6">
      <c r="A1522" s="218" t="s">
        <v>4628</v>
      </c>
      <c r="B1522" s="218" t="s">
        <v>4629</v>
      </c>
      <c r="C1522" s="218">
        <v>5.3393088158934798</v>
      </c>
      <c r="D1522" s="218">
        <v>5.1604720491823102</v>
      </c>
      <c r="E1522" s="218">
        <v>5.3778290676216303</v>
      </c>
      <c r="F1522" s="218">
        <v>4.9356824806760802</v>
      </c>
      <c r="G1522" s="218">
        <v>0.14046909216855899</v>
      </c>
      <c r="H1522" s="218">
        <v>0</v>
      </c>
      <c r="I1522" t="s">
        <v>4630</v>
      </c>
      <c r="J1522" s="218" t="s">
        <v>4630</v>
      </c>
      <c r="K1522" s="218">
        <v>1</v>
      </c>
      <c r="L1522" s="218">
        <v>3.8520251728150434E-2</v>
      </c>
      <c r="M1522" s="218">
        <v>-0.40362633521739966</v>
      </c>
      <c r="N1522" s="218">
        <v>0.21735701843932009</v>
      </c>
      <c r="O1522" s="218">
        <v>-0.22478956850623</v>
      </c>
      <c r="P1522" s="218">
        <v>-5.1988397237249204</v>
      </c>
      <c r="Q1522" s="218">
        <v>-5.3393088158934798</v>
      </c>
      <c r="R1522" s="507">
        <v>-0.18255304174462461</v>
      </c>
      <c r="S1522" s="507">
        <v>-3.7162750334549521E-3</v>
      </c>
      <c r="T1522" s="218">
        <v>-5.2690742698092006</v>
      </c>
    </row>
    <row r="1523" spans="1:20" x14ac:dyDescent="0.6">
      <c r="A1523" s="218" t="s">
        <v>4631</v>
      </c>
      <c r="B1523" s="218" t="s">
        <v>4632</v>
      </c>
      <c r="C1523" s="218">
        <v>3.0469312740891001</v>
      </c>
      <c r="D1523" s="218">
        <v>2.5802553270317699</v>
      </c>
      <c r="E1523" s="218">
        <v>0</v>
      </c>
      <c r="F1523" s="218">
        <v>0</v>
      </c>
      <c r="G1523" s="218">
        <v>0.14046909216855899</v>
      </c>
      <c r="H1523" s="218">
        <v>0.123827711997599</v>
      </c>
      <c r="I1523" t="s">
        <v>4633</v>
      </c>
      <c r="J1523" s="218" t="s">
        <v>4633</v>
      </c>
      <c r="K1523" s="218">
        <v>1</v>
      </c>
      <c r="L1523" s="218">
        <v>-3.0469312740891001</v>
      </c>
      <c r="M1523" s="218">
        <v>-3.0469312740891001</v>
      </c>
      <c r="N1523" s="218">
        <v>-2.5802553270317699</v>
      </c>
      <c r="O1523" s="218">
        <v>-2.5802553270317699</v>
      </c>
      <c r="P1523" s="218">
        <v>-2.9064621819205412</v>
      </c>
      <c r="Q1523" s="218">
        <v>-2.9231035620915011</v>
      </c>
      <c r="R1523" s="507">
        <v>-3.0469312740891001</v>
      </c>
      <c r="S1523" s="507">
        <v>-2.5802553270317699</v>
      </c>
      <c r="T1523" s="218">
        <v>-2.9147828720060209</v>
      </c>
    </row>
    <row r="1524" spans="1:20" x14ac:dyDescent="0.6">
      <c r="A1524" s="218" t="s">
        <v>4634</v>
      </c>
      <c r="B1524" s="218" t="s">
        <v>4635</v>
      </c>
      <c r="C1524" s="218">
        <v>4.5549431684949102</v>
      </c>
      <c r="D1524" s="218">
        <v>4.3981897299281396</v>
      </c>
      <c r="E1524" s="218">
        <v>5.7319232061004</v>
      </c>
      <c r="F1524" s="218">
        <v>4.7761166774514399</v>
      </c>
      <c r="G1524" s="218">
        <v>7.6133245483545702</v>
      </c>
      <c r="H1524" s="218">
        <v>0.34353965418307397</v>
      </c>
      <c r="I1524" t="s">
        <v>4636</v>
      </c>
      <c r="J1524" s="218" t="s">
        <v>4636</v>
      </c>
      <c r="K1524" s="218">
        <v>1</v>
      </c>
      <c r="L1524" s="218">
        <v>1.1769800376054897</v>
      </c>
      <c r="M1524" s="218">
        <v>0.22117350895652965</v>
      </c>
      <c r="N1524" s="218">
        <v>1.3337334761722603</v>
      </c>
      <c r="O1524" s="218">
        <v>0.37792694752330025</v>
      </c>
      <c r="P1524" s="218">
        <v>3.05838137985966</v>
      </c>
      <c r="Q1524" s="218">
        <v>-4.2114035143118365</v>
      </c>
      <c r="R1524" s="507">
        <v>0.6990767732810097</v>
      </c>
      <c r="S1524" s="507">
        <v>0.8558302118477803</v>
      </c>
      <c r="T1524" s="218">
        <v>-0.57651106722608825</v>
      </c>
    </row>
    <row r="1525" spans="1:20" x14ac:dyDescent="0.6">
      <c r="A1525" s="218" t="s">
        <v>4637</v>
      </c>
      <c r="B1525" s="218" t="s">
        <v>4638</v>
      </c>
      <c r="C1525" s="218">
        <v>4.6381723195495601</v>
      </c>
      <c r="D1525" s="218">
        <v>4.2643848944016503</v>
      </c>
      <c r="E1525" s="218">
        <v>3.25844641314128</v>
      </c>
      <c r="F1525" s="218">
        <v>4.3361050142386297</v>
      </c>
      <c r="G1525" s="218">
        <v>0</v>
      </c>
      <c r="H1525" s="218">
        <v>0</v>
      </c>
      <c r="I1525" t="s">
        <v>4639</v>
      </c>
      <c r="J1525" s="218" t="s">
        <v>4639</v>
      </c>
      <c r="K1525" s="218">
        <v>1</v>
      </c>
      <c r="L1525" s="218">
        <v>-1.3797259064082801</v>
      </c>
      <c r="M1525" s="218">
        <v>-0.3020673053109304</v>
      </c>
      <c r="N1525" s="218">
        <v>-1.0059384812603702</v>
      </c>
      <c r="O1525" s="218">
        <v>7.1720119836979457E-2</v>
      </c>
      <c r="P1525" s="218">
        <v>-4.6381723195495601</v>
      </c>
      <c r="Q1525" s="218">
        <v>-4.6381723195495601</v>
      </c>
      <c r="R1525" s="507">
        <v>-0.84089660585960524</v>
      </c>
      <c r="S1525" s="507">
        <v>-0.46710918071169538</v>
      </c>
      <c r="T1525" s="218">
        <v>-4.6381723195495601</v>
      </c>
    </row>
    <row r="1526" spans="1:20" x14ac:dyDescent="0.6">
      <c r="A1526" s="218" t="s">
        <v>4640</v>
      </c>
      <c r="B1526" s="218" t="s">
        <v>4641</v>
      </c>
      <c r="C1526" s="218">
        <v>5.6055371899089304</v>
      </c>
      <c r="D1526" s="218">
        <v>5.8178167652767003</v>
      </c>
      <c r="E1526" s="218">
        <v>0.106826243139567</v>
      </c>
      <c r="F1526" s="218">
        <v>4.9914121318445899</v>
      </c>
      <c r="G1526" s="218">
        <v>0</v>
      </c>
      <c r="H1526" s="218">
        <v>0</v>
      </c>
      <c r="I1526" t="s">
        <v>4642</v>
      </c>
      <c r="J1526" s="218" t="s">
        <v>4642</v>
      </c>
      <c r="K1526" s="218">
        <v>1</v>
      </c>
      <c r="L1526" s="218">
        <v>-5.4987109467693633</v>
      </c>
      <c r="M1526" s="218">
        <v>-0.61412505806434048</v>
      </c>
      <c r="N1526" s="218">
        <v>-5.7109905221371333</v>
      </c>
      <c r="O1526" s="218">
        <v>-0.82640463343211046</v>
      </c>
      <c r="P1526" s="218">
        <v>-5.6055371899089304</v>
      </c>
      <c r="Q1526" s="218">
        <v>-5.6055371899089304</v>
      </c>
      <c r="R1526" s="507">
        <v>-3.0564180024168519</v>
      </c>
      <c r="S1526" s="507">
        <v>-3.2686975777846219</v>
      </c>
      <c r="T1526" s="218">
        <v>-5.6055371899089304</v>
      </c>
    </row>
    <row r="1527" spans="1:20" x14ac:dyDescent="0.6">
      <c r="A1527" s="218" t="s">
        <v>4643</v>
      </c>
      <c r="B1527" s="218" t="s">
        <v>4644</v>
      </c>
      <c r="C1527" s="218">
        <v>5.5014180091017497</v>
      </c>
      <c r="D1527" s="218">
        <v>5.5973113855440797</v>
      </c>
      <c r="E1527" s="218">
        <v>4.44047874821237</v>
      </c>
      <c r="F1527" s="218">
        <v>5.3610715205356199</v>
      </c>
      <c r="G1527" s="218">
        <v>0.14046909216855899</v>
      </c>
      <c r="H1527" s="218">
        <v>0.123827711997599</v>
      </c>
      <c r="I1527" t="s">
        <v>4645</v>
      </c>
      <c r="J1527" s="218" t="s">
        <v>4645</v>
      </c>
      <c r="K1527" s="218">
        <v>1</v>
      </c>
      <c r="L1527" s="218">
        <v>-1.0609392608893797</v>
      </c>
      <c r="M1527" s="218">
        <v>-0.14034648856612986</v>
      </c>
      <c r="N1527" s="218">
        <v>-1.1568326373317097</v>
      </c>
      <c r="O1527" s="218">
        <v>-0.23623986500845984</v>
      </c>
      <c r="P1527" s="218">
        <v>-5.3609489169331903</v>
      </c>
      <c r="Q1527" s="218">
        <v>-5.3775902971041507</v>
      </c>
      <c r="R1527" s="507">
        <v>-0.60064287472775479</v>
      </c>
      <c r="S1527" s="507">
        <v>-0.69653625117008477</v>
      </c>
      <c r="T1527" s="218">
        <v>-5.369269607018671</v>
      </c>
    </row>
    <row r="1528" spans="1:20" x14ac:dyDescent="0.6">
      <c r="A1528" s="218" t="s">
        <v>4646</v>
      </c>
      <c r="B1528" s="218" t="s">
        <v>4647</v>
      </c>
      <c r="C1528" s="218">
        <v>7.6807166532602098</v>
      </c>
      <c r="D1528" s="218">
        <v>7.7003272878833702</v>
      </c>
      <c r="E1528" s="218">
        <v>7.9372077950866098</v>
      </c>
      <c r="F1528" s="218">
        <v>7.3777328002779701</v>
      </c>
      <c r="G1528" s="218">
        <v>2.4593246383949601</v>
      </c>
      <c r="H1528" s="218">
        <v>9.12690079552873</v>
      </c>
      <c r="I1528" t="s">
        <v>4648</v>
      </c>
      <c r="J1528" s="218" t="s">
        <v>4648</v>
      </c>
      <c r="K1528" s="218">
        <v>1</v>
      </c>
      <c r="L1528" s="218">
        <v>0.25649114182639998</v>
      </c>
      <c r="M1528" s="218">
        <v>-0.30298385298223973</v>
      </c>
      <c r="N1528" s="218">
        <v>0.23688050720323961</v>
      </c>
      <c r="O1528" s="218">
        <v>-0.3225944876054001</v>
      </c>
      <c r="P1528" s="218">
        <v>-5.2213920148652502</v>
      </c>
      <c r="Q1528" s="218">
        <v>1.4461841422685202</v>
      </c>
      <c r="R1528" s="507">
        <v>-2.3246355577919875E-2</v>
      </c>
      <c r="S1528" s="507">
        <v>-4.2856990201080247E-2</v>
      </c>
      <c r="T1528" s="218">
        <v>-1.887603936298365</v>
      </c>
    </row>
    <row r="1529" spans="1:20" x14ac:dyDescent="0.6">
      <c r="A1529" s="218" t="s">
        <v>4649</v>
      </c>
      <c r="B1529" s="218" t="s">
        <v>4650</v>
      </c>
      <c r="C1529" s="218">
        <v>6.44823373453361</v>
      </c>
      <c r="D1529" s="218">
        <v>6.3494219867482</v>
      </c>
      <c r="E1529" s="218">
        <v>7.1885871461050703</v>
      </c>
      <c r="F1529" s="218">
        <v>6.6701369554931098</v>
      </c>
      <c r="G1529" s="218">
        <v>7.9025189744268296</v>
      </c>
      <c r="H1529" s="218">
        <v>8.2282862658301905</v>
      </c>
      <c r="I1529" t="s">
        <v>4651</v>
      </c>
      <c r="J1529" s="218" t="s">
        <v>4651</v>
      </c>
      <c r="K1529" s="218">
        <v>1</v>
      </c>
      <c r="L1529" s="218">
        <v>0.74035341157146028</v>
      </c>
      <c r="M1529" s="218">
        <v>0.22190322095949977</v>
      </c>
      <c r="N1529" s="218">
        <v>0.8391651593568703</v>
      </c>
      <c r="O1529" s="218">
        <v>0.32071496874490979</v>
      </c>
      <c r="P1529" s="218">
        <v>1.4542852398932196</v>
      </c>
      <c r="Q1529" s="218">
        <v>1.7800525312965805</v>
      </c>
      <c r="R1529" s="507">
        <v>0.48112831626548003</v>
      </c>
      <c r="S1529" s="507">
        <v>0.57994006405089005</v>
      </c>
      <c r="T1529" s="218">
        <v>1.6171688855949</v>
      </c>
    </row>
    <row r="1530" spans="1:20" x14ac:dyDescent="0.6">
      <c r="A1530" s="218" t="s">
        <v>4652</v>
      </c>
      <c r="B1530" s="218" t="s">
        <v>4653</v>
      </c>
      <c r="C1530" s="218">
        <v>6.9685234955503201</v>
      </c>
      <c r="D1530" s="218">
        <v>6.9572909334161901</v>
      </c>
      <c r="E1530" s="218">
        <v>7.1767570889390804</v>
      </c>
      <c r="F1530" s="218">
        <v>7.9912281378506203</v>
      </c>
      <c r="G1530" s="218">
        <v>1.9875538236510399</v>
      </c>
      <c r="H1530" s="218">
        <v>7.2352360068910802</v>
      </c>
      <c r="I1530" t="s">
        <v>4654</v>
      </c>
      <c r="J1530" s="218" t="s">
        <v>4654</v>
      </c>
      <c r="K1530" s="218">
        <v>2</v>
      </c>
      <c r="L1530" s="218">
        <v>0.20823359338876024</v>
      </c>
      <c r="M1530" s="218">
        <v>1.0227046423003001</v>
      </c>
      <c r="N1530" s="218">
        <v>0.21946615552289028</v>
      </c>
      <c r="O1530" s="218">
        <v>1.0339372044344302</v>
      </c>
      <c r="P1530" s="218">
        <v>-4.9809696718992802</v>
      </c>
      <c r="Q1530" s="218">
        <v>0.26671251134076002</v>
      </c>
      <c r="R1530" s="507">
        <v>0.61546911784453018</v>
      </c>
      <c r="S1530" s="507">
        <v>0.62670167997866022</v>
      </c>
      <c r="T1530" s="218">
        <v>-2.3571285802792601</v>
      </c>
    </row>
    <row r="1531" spans="1:20" x14ac:dyDescent="0.6">
      <c r="A1531" s="218" t="s">
        <v>4655</v>
      </c>
      <c r="B1531" s="218" t="s">
        <v>4656</v>
      </c>
      <c r="C1531" s="218">
        <v>6.7564373015475603</v>
      </c>
      <c r="D1531" s="218">
        <v>6.8662220839547397</v>
      </c>
      <c r="E1531" s="218">
        <v>5.9618924162992597</v>
      </c>
      <c r="F1531" s="218">
        <v>6.4987543083845898</v>
      </c>
      <c r="G1531" s="218">
        <v>0.69026577864285299</v>
      </c>
      <c r="H1531" s="218">
        <v>7.4088598734225801</v>
      </c>
      <c r="I1531" t="s">
        <v>4654</v>
      </c>
      <c r="J1531" s="218" t="s">
        <v>4654</v>
      </c>
      <c r="K1531" s="218">
        <v>2</v>
      </c>
      <c r="L1531" s="218">
        <v>-0.79454488524830058</v>
      </c>
      <c r="M1531" s="218">
        <v>-0.2576829931629705</v>
      </c>
      <c r="N1531" s="218">
        <v>-0.90432966765547995</v>
      </c>
      <c r="O1531" s="218">
        <v>-0.36746777557014987</v>
      </c>
      <c r="P1531" s="218">
        <v>-6.0661715229047068</v>
      </c>
      <c r="Q1531" s="218">
        <v>0.65242257187501984</v>
      </c>
      <c r="R1531" s="507">
        <v>-0.52611393920563554</v>
      </c>
      <c r="S1531" s="507">
        <v>-0.63589872161281491</v>
      </c>
      <c r="T1531" s="218">
        <v>-2.7068744755148435</v>
      </c>
    </row>
    <row r="1532" spans="1:20" x14ac:dyDescent="0.6">
      <c r="A1532" s="218" t="s">
        <v>4657</v>
      </c>
      <c r="B1532" s="218" t="s">
        <v>4658</v>
      </c>
      <c r="C1532" s="218">
        <v>1.8900148208137899</v>
      </c>
      <c r="D1532" s="218">
        <v>1.95732830320359</v>
      </c>
      <c r="E1532" s="218">
        <v>0</v>
      </c>
      <c r="F1532" s="218">
        <v>0</v>
      </c>
      <c r="G1532" s="218">
        <v>0</v>
      </c>
      <c r="H1532" s="218">
        <v>0</v>
      </c>
      <c r="I1532" t="s">
        <v>4659</v>
      </c>
      <c r="J1532" s="218" t="s">
        <v>4659</v>
      </c>
      <c r="K1532" s="218">
        <v>1</v>
      </c>
      <c r="L1532" s="218">
        <v>-1.8900148208137899</v>
      </c>
      <c r="M1532" s="218">
        <v>-1.8900148208137899</v>
      </c>
      <c r="N1532" s="218">
        <v>-1.95732830320359</v>
      </c>
      <c r="O1532" s="218">
        <v>-1.95732830320359</v>
      </c>
      <c r="P1532" s="218">
        <v>-1.8900148208137899</v>
      </c>
      <c r="Q1532" s="218">
        <v>-1.8900148208137899</v>
      </c>
      <c r="R1532" s="507">
        <v>-1.8900148208137899</v>
      </c>
      <c r="S1532" s="507">
        <v>-1.95732830320359</v>
      </c>
      <c r="T1532" s="218">
        <v>-1.8900148208137899</v>
      </c>
    </row>
    <row r="1533" spans="1:20" x14ac:dyDescent="0.6">
      <c r="A1533" s="218" t="s">
        <v>4660</v>
      </c>
      <c r="B1533" s="218" t="s">
        <v>4661</v>
      </c>
      <c r="C1533" s="218">
        <v>6.25350956640695</v>
      </c>
      <c r="D1533" s="218">
        <v>6.3236852064556599</v>
      </c>
      <c r="E1533" s="218">
        <v>6.6359487561369503</v>
      </c>
      <c r="F1533" s="218">
        <v>6.9062662444168197</v>
      </c>
      <c r="G1533" s="218">
        <v>8.8581331541774695</v>
      </c>
      <c r="H1533" s="218">
        <v>0.23786221336595301</v>
      </c>
      <c r="I1533" t="s">
        <v>4662</v>
      </c>
      <c r="J1533" s="218" t="s">
        <v>4662</v>
      </c>
      <c r="K1533" s="218">
        <v>1</v>
      </c>
      <c r="L1533" s="218">
        <v>0.38243918973000035</v>
      </c>
      <c r="M1533" s="218">
        <v>0.6527566780098697</v>
      </c>
      <c r="N1533" s="218">
        <v>0.31226354968129044</v>
      </c>
      <c r="O1533" s="218">
        <v>0.58258103796115979</v>
      </c>
      <c r="P1533" s="218">
        <v>2.6046235877705195</v>
      </c>
      <c r="Q1533" s="218">
        <v>-6.0156473530409968</v>
      </c>
      <c r="R1533" s="507">
        <v>0.51759793386993502</v>
      </c>
      <c r="S1533" s="507">
        <v>0.44742229382122511</v>
      </c>
      <c r="T1533" s="218">
        <v>-1.7055118826352387</v>
      </c>
    </row>
    <row r="1534" spans="1:20" x14ac:dyDescent="0.6">
      <c r="A1534" s="218" t="s">
        <v>4663</v>
      </c>
      <c r="B1534" s="218" t="s">
        <v>4664</v>
      </c>
      <c r="C1534" s="218">
        <v>6.16635314944899</v>
      </c>
      <c r="D1534" s="218">
        <v>6.25292754141209</v>
      </c>
      <c r="E1534" s="218">
        <v>6.4048919697104303</v>
      </c>
      <c r="F1534" s="218">
        <v>5.8067365683210097</v>
      </c>
      <c r="G1534" s="218">
        <v>0.86243763809848095</v>
      </c>
      <c r="H1534" s="218">
        <v>0.34353965418307397</v>
      </c>
      <c r="I1534" t="s">
        <v>4665</v>
      </c>
      <c r="J1534" s="218" t="s">
        <v>4665</v>
      </c>
      <c r="K1534" s="218">
        <v>2</v>
      </c>
      <c r="L1534" s="218">
        <v>0.23853882026144024</v>
      </c>
      <c r="M1534" s="218">
        <v>-0.35961658112798034</v>
      </c>
      <c r="N1534" s="218">
        <v>0.15196442829834034</v>
      </c>
      <c r="O1534" s="218">
        <v>-0.44619097309108025</v>
      </c>
      <c r="P1534" s="218">
        <v>-5.3039155113505094</v>
      </c>
      <c r="Q1534" s="218">
        <v>-5.8228134952659163</v>
      </c>
      <c r="R1534" s="507">
        <v>-6.0538880433270048E-2</v>
      </c>
      <c r="S1534" s="507">
        <v>-0.14711327239636995</v>
      </c>
      <c r="T1534" s="218">
        <v>-5.5633645033082129</v>
      </c>
    </row>
    <row r="1535" spans="1:20" x14ac:dyDescent="0.6">
      <c r="A1535" s="218" t="s">
        <v>4666</v>
      </c>
      <c r="B1535" s="218" t="s">
        <v>4667</v>
      </c>
      <c r="C1535" s="218">
        <v>3.9409290507136499</v>
      </c>
      <c r="D1535" s="218">
        <v>4.1358363810179002</v>
      </c>
      <c r="E1535" s="218">
        <v>0</v>
      </c>
      <c r="F1535" s="218">
        <v>4.2978019645905299</v>
      </c>
      <c r="G1535" s="218">
        <v>0</v>
      </c>
      <c r="H1535" s="218">
        <v>0</v>
      </c>
      <c r="I1535" t="s">
        <v>4665</v>
      </c>
      <c r="J1535" s="218" t="s">
        <v>4665</v>
      </c>
      <c r="K1535" s="218">
        <v>2</v>
      </c>
      <c r="L1535" s="218">
        <v>-3.9409290507136499</v>
      </c>
      <c r="M1535" s="218">
        <v>0.35687291387688003</v>
      </c>
      <c r="N1535" s="218">
        <v>-4.1358363810179002</v>
      </c>
      <c r="O1535" s="218">
        <v>0.16196558357262969</v>
      </c>
      <c r="P1535" s="218">
        <v>-3.9409290507136499</v>
      </c>
      <c r="Q1535" s="218">
        <v>-3.9409290507136499</v>
      </c>
      <c r="R1535" s="507">
        <v>-1.7920280684183849</v>
      </c>
      <c r="S1535" s="507">
        <v>-1.9869353987226352</v>
      </c>
      <c r="T1535" s="218">
        <v>-3.9409290507136499</v>
      </c>
    </row>
    <row r="1536" spans="1:20" x14ac:dyDescent="0.6">
      <c r="A1536" s="218" t="s">
        <v>4668</v>
      </c>
      <c r="B1536" s="218" t="s">
        <v>4669</v>
      </c>
      <c r="C1536" s="218">
        <v>7.6180797357508299</v>
      </c>
      <c r="D1536" s="218">
        <v>7.5765210719720297</v>
      </c>
      <c r="E1536" s="218">
        <v>7.4940010256938896</v>
      </c>
      <c r="F1536" s="218">
        <v>7.8866832874073403</v>
      </c>
      <c r="G1536" s="218">
        <v>1.34138912626164</v>
      </c>
      <c r="H1536" s="218">
        <v>6.5103244717853199</v>
      </c>
      <c r="I1536" t="s">
        <v>4670</v>
      </c>
      <c r="J1536" s="218" t="s">
        <v>4670</v>
      </c>
      <c r="K1536" s="218">
        <v>1</v>
      </c>
      <c r="L1536" s="218">
        <v>-0.12407871005694027</v>
      </c>
      <c r="M1536" s="218">
        <v>0.2686035516565104</v>
      </c>
      <c r="N1536" s="218">
        <v>-8.2520046278140136E-2</v>
      </c>
      <c r="O1536" s="218">
        <v>0.31016221543531053</v>
      </c>
      <c r="P1536" s="218">
        <v>-6.2766906094891901</v>
      </c>
      <c r="Q1536" s="218">
        <v>-1.1077552639655099</v>
      </c>
      <c r="R1536" s="507">
        <v>7.2262420799785065E-2</v>
      </c>
      <c r="S1536" s="507">
        <v>0.1138210845785852</v>
      </c>
      <c r="T1536" s="218">
        <v>-3.69222293672735</v>
      </c>
    </row>
    <row r="1537" spans="1:20" x14ac:dyDescent="0.6">
      <c r="A1537" s="218" t="s">
        <v>4671</v>
      </c>
      <c r="B1537" s="218" t="s">
        <v>4672</v>
      </c>
      <c r="C1537" s="218">
        <v>1.66225666929619</v>
      </c>
      <c r="D1537" s="218">
        <v>1.5685036182700101</v>
      </c>
      <c r="E1537" s="218">
        <v>0</v>
      </c>
      <c r="F1537" s="218">
        <v>0</v>
      </c>
      <c r="G1537" s="218">
        <v>0</v>
      </c>
      <c r="H1537" s="218">
        <v>0</v>
      </c>
      <c r="I1537" t="s">
        <v>4673</v>
      </c>
      <c r="J1537" s="218" t="s">
        <v>4673</v>
      </c>
      <c r="K1537" s="218">
        <v>1</v>
      </c>
      <c r="L1537" s="218">
        <v>-1.66225666929619</v>
      </c>
      <c r="M1537" s="218">
        <v>-1.66225666929619</v>
      </c>
      <c r="N1537" s="218">
        <v>-1.5685036182700101</v>
      </c>
      <c r="O1537" s="218">
        <v>-1.5685036182700101</v>
      </c>
      <c r="P1537" s="218">
        <v>-1.66225666929619</v>
      </c>
      <c r="Q1537" s="218">
        <v>-1.66225666929619</v>
      </c>
      <c r="R1537" s="507">
        <v>-1.66225666929619</v>
      </c>
      <c r="S1537" s="507">
        <v>-1.5685036182700101</v>
      </c>
      <c r="T1537" s="218">
        <v>-1.66225666929619</v>
      </c>
    </row>
    <row r="1538" spans="1:20" x14ac:dyDescent="0.6">
      <c r="A1538" s="218" t="s">
        <v>4674</v>
      </c>
      <c r="B1538" s="218" t="s">
        <v>4675</v>
      </c>
      <c r="C1538" s="218">
        <v>2.7375084183522702</v>
      </c>
      <c r="D1538" s="218">
        <v>3.0768868661068098</v>
      </c>
      <c r="E1538" s="218">
        <v>2.52734906384504</v>
      </c>
      <c r="F1538" s="218">
        <v>4.3444804454017198</v>
      </c>
      <c r="G1538" s="218">
        <v>0.494726731926454</v>
      </c>
      <c r="H1538" s="218">
        <v>0</v>
      </c>
      <c r="I1538" t="s">
        <v>4676</v>
      </c>
      <c r="J1538" s="218" t="s">
        <v>4676</v>
      </c>
      <c r="K1538" s="218">
        <v>1</v>
      </c>
      <c r="L1538" s="218">
        <v>-0.21015935450723022</v>
      </c>
      <c r="M1538" s="218">
        <v>1.6069720270494496</v>
      </c>
      <c r="N1538" s="218">
        <v>-0.54953780226176985</v>
      </c>
      <c r="O1538" s="218">
        <v>1.26759357929491</v>
      </c>
      <c r="P1538" s="218">
        <v>-2.2427816864258161</v>
      </c>
      <c r="Q1538" s="218">
        <v>-2.7375084183522702</v>
      </c>
      <c r="R1538" s="507">
        <v>0.69840633627110971</v>
      </c>
      <c r="S1538" s="507">
        <v>0.35902788851657008</v>
      </c>
      <c r="T1538" s="218">
        <v>-2.4901450523890434</v>
      </c>
    </row>
    <row r="1539" spans="1:20" x14ac:dyDescent="0.6">
      <c r="A1539" s="218" t="s">
        <v>4677</v>
      </c>
      <c r="B1539" s="218" t="s">
        <v>4678</v>
      </c>
      <c r="C1539" s="218">
        <v>6.0711478769437903</v>
      </c>
      <c r="D1539" s="218">
        <v>6.1266932089742001</v>
      </c>
      <c r="E1539" s="218">
        <v>7.2901983874589398</v>
      </c>
      <c r="F1539" s="218">
        <v>5.4047770383199198</v>
      </c>
      <c r="G1539" s="218">
        <v>2.09505708156113</v>
      </c>
      <c r="H1539" s="218">
        <v>8.4533765167745791</v>
      </c>
      <c r="I1539" t="s">
        <v>4679</v>
      </c>
      <c r="J1539" s="218" t="s">
        <v>4679</v>
      </c>
      <c r="K1539" s="218">
        <v>1</v>
      </c>
      <c r="L1539" s="218">
        <v>1.2190505105151495</v>
      </c>
      <c r="M1539" s="218">
        <v>-0.66637083862387048</v>
      </c>
      <c r="N1539" s="218">
        <v>1.1635051784847397</v>
      </c>
      <c r="O1539" s="218">
        <v>-0.72191617065428026</v>
      </c>
      <c r="P1539" s="218">
        <v>-3.9760907953826603</v>
      </c>
      <c r="Q1539" s="218">
        <v>2.3822286398307888</v>
      </c>
      <c r="R1539" s="507">
        <v>0.27633983594563949</v>
      </c>
      <c r="S1539" s="507">
        <v>0.2207945039152297</v>
      </c>
      <c r="T1539" s="218">
        <v>-0.79693107777593575</v>
      </c>
    </row>
    <row r="1540" spans="1:20" x14ac:dyDescent="0.6">
      <c r="A1540" s="218" t="s">
        <v>4680</v>
      </c>
      <c r="B1540" s="218" t="s">
        <v>4681</v>
      </c>
      <c r="C1540" s="218">
        <v>3.3304559310128701</v>
      </c>
      <c r="D1540" s="218">
        <v>2.92333876950218</v>
      </c>
      <c r="E1540" s="218">
        <v>3.9167822963075398</v>
      </c>
      <c r="F1540" s="218">
        <v>1.5559778440235501</v>
      </c>
      <c r="G1540" s="218">
        <v>1.08739361964643</v>
      </c>
      <c r="H1540" s="218">
        <v>0</v>
      </c>
      <c r="I1540" t="s">
        <v>4682</v>
      </c>
      <c r="J1540" s="218" t="s">
        <v>4682</v>
      </c>
      <c r="K1540" s="218">
        <v>1</v>
      </c>
      <c r="L1540" s="218">
        <v>0.58632636529466975</v>
      </c>
      <c r="M1540" s="218">
        <v>-1.77447808698932</v>
      </c>
      <c r="N1540" s="218">
        <v>0.99344352680535986</v>
      </c>
      <c r="O1540" s="218">
        <v>-1.3673609254786299</v>
      </c>
      <c r="P1540" s="218">
        <v>-2.2430623113664403</v>
      </c>
      <c r="Q1540" s="218">
        <v>-3.3304559310128701</v>
      </c>
      <c r="R1540" s="507">
        <v>-0.59407586084732511</v>
      </c>
      <c r="S1540" s="507">
        <v>-0.186958699336635</v>
      </c>
      <c r="T1540" s="218">
        <v>-2.7867591211896552</v>
      </c>
    </row>
    <row r="1541" spans="1:20" x14ac:dyDescent="0.6">
      <c r="A1541" s="218" t="s">
        <v>4683</v>
      </c>
      <c r="B1541" s="218" t="s">
        <v>4684</v>
      </c>
      <c r="C1541" s="218">
        <v>4.1613696118938996</v>
      </c>
      <c r="D1541" s="218">
        <v>4.28150125615183</v>
      </c>
      <c r="E1541" s="218">
        <v>0</v>
      </c>
      <c r="F1541" s="218">
        <v>5.4751179832910699</v>
      </c>
      <c r="G1541" s="218">
        <v>0</v>
      </c>
      <c r="H1541" s="218">
        <v>0.23786221336595301</v>
      </c>
      <c r="I1541" t="s">
        <v>4685</v>
      </c>
      <c r="J1541" s="218" t="s">
        <v>4685</v>
      </c>
      <c r="K1541" s="218">
        <v>1</v>
      </c>
      <c r="L1541" s="218">
        <v>-4.1613696118938996</v>
      </c>
      <c r="M1541" s="218">
        <v>1.3137483713971703</v>
      </c>
      <c r="N1541" s="218">
        <v>-4.28150125615183</v>
      </c>
      <c r="O1541" s="218">
        <v>1.1936167271392399</v>
      </c>
      <c r="P1541" s="218">
        <v>-4.1613696118938996</v>
      </c>
      <c r="Q1541" s="218">
        <v>-3.9235073985279465</v>
      </c>
      <c r="R1541" s="507">
        <v>-1.4238106202483647</v>
      </c>
      <c r="S1541" s="507">
        <v>-1.543942264506295</v>
      </c>
      <c r="T1541" s="218">
        <v>-4.0424385052109226</v>
      </c>
    </row>
    <row r="1542" spans="1:20" x14ac:dyDescent="0.6">
      <c r="A1542" s="218" t="s">
        <v>4686</v>
      </c>
      <c r="B1542" s="218" t="s">
        <v>4687</v>
      </c>
      <c r="C1542" s="218">
        <v>3.9648151832879801</v>
      </c>
      <c r="D1542" s="218">
        <v>4.1059500604523098</v>
      </c>
      <c r="E1542" s="218">
        <v>4.3563668573123397</v>
      </c>
      <c r="F1542" s="218">
        <v>4.2088578060466197</v>
      </c>
      <c r="G1542" s="218">
        <v>0</v>
      </c>
      <c r="H1542" s="218">
        <v>0</v>
      </c>
      <c r="I1542" t="s">
        <v>4688</v>
      </c>
      <c r="J1542" s="218" t="s">
        <v>4688</v>
      </c>
      <c r="K1542" s="218">
        <v>1</v>
      </c>
      <c r="L1542" s="218">
        <v>0.39155167402435964</v>
      </c>
      <c r="M1542" s="218">
        <v>0.24404262275863964</v>
      </c>
      <c r="N1542" s="218">
        <v>0.25041679686002993</v>
      </c>
      <c r="O1542" s="218">
        <v>0.10290774559430993</v>
      </c>
      <c r="P1542" s="218">
        <v>-3.9648151832879801</v>
      </c>
      <c r="Q1542" s="218">
        <v>-3.9648151832879801</v>
      </c>
      <c r="R1542" s="507">
        <v>0.31779714839149964</v>
      </c>
      <c r="S1542" s="507">
        <v>0.17666227122716993</v>
      </c>
      <c r="T1542" s="218">
        <v>-3.9648151832879801</v>
      </c>
    </row>
    <row r="1543" spans="1:20" x14ac:dyDescent="0.6">
      <c r="A1543" s="218" t="s">
        <v>4689</v>
      </c>
      <c r="B1543" s="218" t="s">
        <v>4690</v>
      </c>
      <c r="C1543" s="218">
        <v>6.0929879876820499</v>
      </c>
      <c r="D1543" s="218">
        <v>6.2962784590785903</v>
      </c>
      <c r="E1543" s="218">
        <v>5.8150214026371296</v>
      </c>
      <c r="F1543" s="218">
        <v>6.3496673505377297</v>
      </c>
      <c r="G1543" s="218">
        <v>0.77891856884019794</v>
      </c>
      <c r="H1543" s="218">
        <v>7.6002529996444697</v>
      </c>
      <c r="I1543" t="s">
        <v>4691</v>
      </c>
      <c r="J1543" s="218" t="s">
        <v>4691</v>
      </c>
      <c r="K1543" s="218">
        <v>2</v>
      </c>
      <c r="L1543" s="218">
        <v>-0.27796658504492022</v>
      </c>
      <c r="M1543" s="218">
        <v>0.25667936285567983</v>
      </c>
      <c r="N1543" s="218">
        <v>-0.48125705644146066</v>
      </c>
      <c r="O1543" s="218">
        <v>5.3388891459139387E-2</v>
      </c>
      <c r="P1543" s="218">
        <v>-5.3140694188418518</v>
      </c>
      <c r="Q1543" s="218">
        <v>1.5072650119624198</v>
      </c>
      <c r="R1543" s="507">
        <v>-1.0643611094620198E-2</v>
      </c>
      <c r="S1543" s="507">
        <v>-0.21393408249116064</v>
      </c>
      <c r="T1543" s="218">
        <v>-1.903402203439716</v>
      </c>
    </row>
    <row r="1544" spans="1:20" x14ac:dyDescent="0.6">
      <c r="A1544" s="218" t="s">
        <v>4692</v>
      </c>
      <c r="B1544" s="218" t="s">
        <v>4693</v>
      </c>
      <c r="C1544" s="218">
        <v>4.4887530616807796</v>
      </c>
      <c r="D1544" s="218">
        <v>4.5929296436793203</v>
      </c>
      <c r="E1544" s="218">
        <v>3.85682100694945</v>
      </c>
      <c r="F1544" s="218">
        <v>4.5914137700543103</v>
      </c>
      <c r="G1544" s="218">
        <v>0.69026577864285299</v>
      </c>
      <c r="H1544" s="218">
        <v>0</v>
      </c>
      <c r="I1544" t="s">
        <v>4691</v>
      </c>
      <c r="J1544" s="218" t="s">
        <v>4691</v>
      </c>
      <c r="K1544" s="218">
        <v>2</v>
      </c>
      <c r="L1544" s="218">
        <v>-0.63193205473132963</v>
      </c>
      <c r="M1544" s="218">
        <v>0.1026607083735307</v>
      </c>
      <c r="N1544" s="218">
        <v>-0.73610863672987037</v>
      </c>
      <c r="O1544" s="218">
        <v>-1.5158736250100446E-3</v>
      </c>
      <c r="P1544" s="218">
        <v>-3.7984872830379266</v>
      </c>
      <c r="Q1544" s="218">
        <v>-4.4887530616807796</v>
      </c>
      <c r="R1544" s="507">
        <v>-0.26463567317889947</v>
      </c>
      <c r="S1544" s="507">
        <v>-0.36881225517744021</v>
      </c>
      <c r="T1544" s="218">
        <v>-4.1436201723593529</v>
      </c>
    </row>
    <row r="1545" spans="1:20" x14ac:dyDescent="0.6">
      <c r="A1545" s="218" t="s">
        <v>4694</v>
      </c>
      <c r="B1545" s="218" t="s">
        <v>4695</v>
      </c>
      <c r="C1545" s="218">
        <v>6.0106002773187504</v>
      </c>
      <c r="D1545" s="218">
        <v>6.1327690897916902</v>
      </c>
      <c r="E1545" s="218">
        <v>5.5686358996135104</v>
      </c>
      <c r="F1545" s="218">
        <v>5.2361048075633496</v>
      </c>
      <c r="G1545" s="218">
        <v>3.8373629805137899</v>
      </c>
      <c r="H1545" s="218">
        <v>0</v>
      </c>
      <c r="I1545" t="s">
        <v>4696</v>
      </c>
      <c r="J1545" s="218" t="s">
        <v>4696</v>
      </c>
      <c r="K1545" s="218">
        <v>1</v>
      </c>
      <c r="L1545" s="218">
        <v>-0.44196437770524</v>
      </c>
      <c r="M1545" s="218">
        <v>-0.77449546975540073</v>
      </c>
      <c r="N1545" s="218">
        <v>-0.56413319017817987</v>
      </c>
      <c r="O1545" s="218">
        <v>-0.8966642822283406</v>
      </c>
      <c r="P1545" s="218">
        <v>-2.1732372968049605</v>
      </c>
      <c r="Q1545" s="218">
        <v>-6.0106002773187504</v>
      </c>
      <c r="R1545" s="507">
        <v>-0.60822992373032037</v>
      </c>
      <c r="S1545" s="507">
        <v>-0.73039873620326023</v>
      </c>
      <c r="T1545" s="218">
        <v>-4.0919187870618554</v>
      </c>
    </row>
    <row r="1546" spans="1:20" x14ac:dyDescent="0.6">
      <c r="A1546" s="218" t="s">
        <v>4697</v>
      </c>
      <c r="B1546" s="218" t="s">
        <v>4698</v>
      </c>
      <c r="C1546" s="218">
        <v>0.62412716442800797</v>
      </c>
      <c r="D1546" s="218">
        <v>0.54470906589108703</v>
      </c>
      <c r="E1546" s="218">
        <v>0</v>
      </c>
      <c r="F1546" s="218">
        <v>0</v>
      </c>
      <c r="G1546" s="218">
        <v>0</v>
      </c>
      <c r="H1546" s="218">
        <v>0</v>
      </c>
      <c r="I1546" t="s">
        <v>4699</v>
      </c>
      <c r="J1546" s="218" t="s">
        <v>4699</v>
      </c>
      <c r="K1546" s="218">
        <v>1</v>
      </c>
      <c r="L1546" s="218">
        <v>-0.62412716442800797</v>
      </c>
      <c r="M1546" s="218">
        <v>-0.62412716442800797</v>
      </c>
      <c r="N1546" s="218">
        <v>-0.54470906589108703</v>
      </c>
      <c r="O1546" s="218">
        <v>-0.54470906589108703</v>
      </c>
      <c r="P1546" s="218">
        <v>-0.62412716442800797</v>
      </c>
      <c r="Q1546" s="218">
        <v>-0.62412716442800797</v>
      </c>
      <c r="R1546" s="507">
        <v>-0.62412716442800797</v>
      </c>
      <c r="S1546" s="507">
        <v>-0.54470906589108703</v>
      </c>
      <c r="T1546" s="218">
        <v>-0.62412716442800797</v>
      </c>
    </row>
    <row r="1547" spans="1:20" x14ac:dyDescent="0.6">
      <c r="A1547" s="218" t="s">
        <v>4700</v>
      </c>
      <c r="B1547" s="218" t="s">
        <v>4701</v>
      </c>
      <c r="C1547" s="218">
        <v>5.7454098283579604</v>
      </c>
      <c r="D1547" s="218">
        <v>5.6234370236501396</v>
      </c>
      <c r="E1547" s="218">
        <v>5.90103403799269</v>
      </c>
      <c r="F1547" s="218">
        <v>6.3449790684594696</v>
      </c>
      <c r="G1547" s="218">
        <v>7.9408506710671798</v>
      </c>
      <c r="H1547" s="218">
        <v>0.123827711997599</v>
      </c>
      <c r="I1547" t="s">
        <v>4702</v>
      </c>
      <c r="J1547" s="218" t="s">
        <v>4702</v>
      </c>
      <c r="K1547" s="218">
        <v>1</v>
      </c>
      <c r="L1547" s="218">
        <v>0.15562420963472956</v>
      </c>
      <c r="M1547" s="218">
        <v>0.59956924010150914</v>
      </c>
      <c r="N1547" s="218">
        <v>0.27759701434255035</v>
      </c>
      <c r="O1547" s="218">
        <v>0.72154204480932993</v>
      </c>
      <c r="P1547" s="218">
        <v>2.1954408427092194</v>
      </c>
      <c r="Q1547" s="218">
        <v>-5.6215821163603614</v>
      </c>
      <c r="R1547" s="507">
        <v>0.37759672486811935</v>
      </c>
      <c r="S1547" s="507">
        <v>0.49956952957594014</v>
      </c>
      <c r="T1547" s="218">
        <v>-1.713070636825571</v>
      </c>
    </row>
    <row r="1548" spans="1:20" x14ac:dyDescent="0.6">
      <c r="A1548" s="218" t="s">
        <v>4703</v>
      </c>
      <c r="B1548" s="218" t="s">
        <v>4704</v>
      </c>
      <c r="C1548" s="218">
        <v>3.3865518961998702</v>
      </c>
      <c r="D1548" s="218">
        <v>3.0428754130709401</v>
      </c>
      <c r="E1548" s="218">
        <v>5.1406999780948102</v>
      </c>
      <c r="F1548" s="218">
        <v>0</v>
      </c>
      <c r="G1548" s="218">
        <v>0</v>
      </c>
      <c r="H1548" s="218">
        <v>0</v>
      </c>
      <c r="I1548" t="s">
        <v>4705</v>
      </c>
      <c r="J1548" s="218" t="s">
        <v>4705</v>
      </c>
      <c r="K1548" s="218">
        <v>2</v>
      </c>
      <c r="L1548" s="218">
        <v>1.75414808189494</v>
      </c>
      <c r="M1548" s="218">
        <v>-3.3865518961998702</v>
      </c>
      <c r="N1548" s="218">
        <v>2.09782456502387</v>
      </c>
      <c r="O1548" s="218">
        <v>-3.0428754130709401</v>
      </c>
      <c r="P1548" s="218">
        <v>-3.3865518961998702</v>
      </c>
      <c r="Q1548" s="218">
        <v>-3.3865518961998702</v>
      </c>
      <c r="R1548" s="507">
        <v>-0.8162019071524651</v>
      </c>
      <c r="S1548" s="507">
        <v>-0.47252542402353503</v>
      </c>
      <c r="T1548" s="218">
        <v>-3.3865518961998702</v>
      </c>
    </row>
    <row r="1549" spans="1:20" x14ac:dyDescent="0.6">
      <c r="A1549" s="218" t="s">
        <v>4706</v>
      </c>
      <c r="B1549" s="218" t="s">
        <v>4707</v>
      </c>
      <c r="C1549" s="218">
        <v>2.8614453144360801</v>
      </c>
      <c r="D1549" s="218">
        <v>2.64969608628375</v>
      </c>
      <c r="E1549" s="218">
        <v>0</v>
      </c>
      <c r="F1549" s="218">
        <v>2.2783595320358501</v>
      </c>
      <c r="G1549" s="218">
        <v>0</v>
      </c>
      <c r="H1549" s="218">
        <v>0</v>
      </c>
      <c r="I1549" t="s">
        <v>4705</v>
      </c>
      <c r="J1549" s="218" t="s">
        <v>4705</v>
      </c>
      <c r="K1549" s="218">
        <v>2</v>
      </c>
      <c r="L1549" s="218">
        <v>-2.8614453144360801</v>
      </c>
      <c r="M1549" s="218">
        <v>-0.58308578240023001</v>
      </c>
      <c r="N1549" s="218">
        <v>-2.64969608628375</v>
      </c>
      <c r="O1549" s="218">
        <v>-0.37133655424789991</v>
      </c>
      <c r="P1549" s="218">
        <v>-2.8614453144360801</v>
      </c>
      <c r="Q1549" s="218">
        <v>-2.8614453144360801</v>
      </c>
      <c r="R1549" s="507">
        <v>-1.722265548418155</v>
      </c>
      <c r="S1549" s="507">
        <v>-1.5105163202658249</v>
      </c>
      <c r="T1549" s="218">
        <v>-2.8614453144360801</v>
      </c>
    </row>
    <row r="1550" spans="1:20" x14ac:dyDescent="0.6">
      <c r="A1550" s="218" t="s">
        <v>4708</v>
      </c>
      <c r="B1550" s="218" t="s">
        <v>4709</v>
      </c>
      <c r="C1550" s="218">
        <v>5.6827796961045998</v>
      </c>
      <c r="D1550" s="218">
        <v>5.7873275571119098</v>
      </c>
      <c r="E1550" s="218">
        <v>4.6581132193083201</v>
      </c>
      <c r="F1550" s="218">
        <v>5.3754470965797898</v>
      </c>
      <c r="G1550" s="218">
        <v>8.7095800158588101</v>
      </c>
      <c r="H1550" s="218">
        <v>0.34353965418307397</v>
      </c>
      <c r="I1550" t="s">
        <v>4710</v>
      </c>
      <c r="J1550" s="218" t="s">
        <v>4710</v>
      </c>
      <c r="K1550" s="218">
        <v>1</v>
      </c>
      <c r="L1550" s="218">
        <v>-1.0246664767962796</v>
      </c>
      <c r="M1550" s="218">
        <v>-0.30733259952480996</v>
      </c>
      <c r="N1550" s="218">
        <v>-1.1292143378035897</v>
      </c>
      <c r="O1550" s="218">
        <v>-0.41188046053212002</v>
      </c>
      <c r="P1550" s="218">
        <v>3.0268003197542104</v>
      </c>
      <c r="Q1550" s="218">
        <v>-5.339240041921526</v>
      </c>
      <c r="R1550" s="507">
        <v>-0.6659995381605448</v>
      </c>
      <c r="S1550" s="507">
        <v>-0.77054739916785486</v>
      </c>
      <c r="T1550" s="218">
        <v>-1.1562198610836578</v>
      </c>
    </row>
    <row r="1551" spans="1:20" x14ac:dyDescent="0.6">
      <c r="A1551" s="218" t="s">
        <v>4711</v>
      </c>
      <c r="B1551" s="218" t="s">
        <v>4712</v>
      </c>
      <c r="C1551" s="218">
        <v>5.9205094840649002</v>
      </c>
      <c r="D1551" s="218">
        <v>5.9352575630331801</v>
      </c>
      <c r="E1551" s="218">
        <v>7.04944931685543</v>
      </c>
      <c r="F1551" s="218">
        <v>5.1622235564117203</v>
      </c>
      <c r="G1551" s="218">
        <v>2.1291821500730399</v>
      </c>
      <c r="H1551" s="218">
        <v>0.123827711997599</v>
      </c>
      <c r="I1551" t="s">
        <v>4713</v>
      </c>
      <c r="J1551" s="218" t="s">
        <v>4713</v>
      </c>
      <c r="K1551" s="218">
        <v>2</v>
      </c>
      <c r="L1551" s="218">
        <v>1.1289398327905298</v>
      </c>
      <c r="M1551" s="218">
        <v>-0.75828592765317993</v>
      </c>
      <c r="N1551" s="218">
        <v>1.1141917538222499</v>
      </c>
      <c r="O1551" s="218">
        <v>-0.77303400662145982</v>
      </c>
      <c r="P1551" s="218">
        <v>-3.7913273339918603</v>
      </c>
      <c r="Q1551" s="218">
        <v>-5.7966817720673012</v>
      </c>
      <c r="R1551" s="507">
        <v>0.18532695256867493</v>
      </c>
      <c r="S1551" s="507">
        <v>0.17057887360039503</v>
      </c>
      <c r="T1551" s="218">
        <v>-4.7940045530295805</v>
      </c>
    </row>
    <row r="1552" spans="1:20" x14ac:dyDescent="0.6">
      <c r="A1552" s="218" t="s">
        <v>4714</v>
      </c>
      <c r="B1552" s="218" t="s">
        <v>4715</v>
      </c>
      <c r="C1552" s="218">
        <v>6.7284162325914103</v>
      </c>
      <c r="D1552" s="218">
        <v>6.7200832133122201</v>
      </c>
      <c r="E1552" s="218">
        <v>7.2275810500531197</v>
      </c>
      <c r="F1552" s="218">
        <v>6.0824678840042798</v>
      </c>
      <c r="G1552" s="218">
        <v>7.9776050118232398</v>
      </c>
      <c r="H1552" s="218">
        <v>0.123827711997599</v>
      </c>
      <c r="I1552" t="s">
        <v>4713</v>
      </c>
      <c r="J1552" s="218" t="s">
        <v>4713</v>
      </c>
      <c r="K1552" s="218">
        <v>2</v>
      </c>
      <c r="L1552" s="218">
        <v>0.49916481746170938</v>
      </c>
      <c r="M1552" s="218">
        <v>-0.64594834858713046</v>
      </c>
      <c r="N1552" s="218">
        <v>0.50749783674089954</v>
      </c>
      <c r="O1552" s="218">
        <v>-0.63761532930794029</v>
      </c>
      <c r="P1552" s="218">
        <v>1.2491887792318295</v>
      </c>
      <c r="Q1552" s="218">
        <v>-6.6045885205938113</v>
      </c>
      <c r="R1552" s="507">
        <v>-7.3391765562710543E-2</v>
      </c>
      <c r="S1552" s="507">
        <v>-6.5058746283520374E-2</v>
      </c>
      <c r="T1552" s="218">
        <v>-2.6776998706809909</v>
      </c>
    </row>
    <row r="1553" spans="1:20" x14ac:dyDescent="0.6">
      <c r="A1553" s="218" t="s">
        <v>4716</v>
      </c>
      <c r="B1553" s="218" t="s">
        <v>4717</v>
      </c>
      <c r="C1553" s="218">
        <v>4.3363638861914504</v>
      </c>
      <c r="D1553" s="218">
        <v>4.2345616705258298</v>
      </c>
      <c r="E1553" s="218">
        <v>5.2423271477201299</v>
      </c>
      <c r="F1553" s="218">
        <v>5.4510807599384004</v>
      </c>
      <c r="G1553" s="218">
        <v>0.69026577864285299</v>
      </c>
      <c r="H1553" s="218">
        <v>0</v>
      </c>
      <c r="I1553" t="s">
        <v>4718</v>
      </c>
      <c r="J1553" s="218" t="s">
        <v>4718</v>
      </c>
      <c r="K1553" s="218">
        <v>1</v>
      </c>
      <c r="L1553" s="218">
        <v>0.90596326152867945</v>
      </c>
      <c r="M1553" s="218">
        <v>1.1147168737469499</v>
      </c>
      <c r="N1553" s="218">
        <v>1.0077654771943001</v>
      </c>
      <c r="O1553" s="218">
        <v>1.2165190894125706</v>
      </c>
      <c r="P1553" s="218">
        <v>-3.6460981075485974</v>
      </c>
      <c r="Q1553" s="218">
        <v>-4.3363638861914504</v>
      </c>
      <c r="R1553" s="507">
        <v>1.0103400676378147</v>
      </c>
      <c r="S1553" s="507">
        <v>1.1121422833034353</v>
      </c>
      <c r="T1553" s="218">
        <v>-3.9912309968700237</v>
      </c>
    </row>
    <row r="1554" spans="1:20" x14ac:dyDescent="0.6">
      <c r="A1554" s="218" t="s">
        <v>4719</v>
      </c>
      <c r="B1554" s="218" t="s">
        <v>4720</v>
      </c>
      <c r="C1554" s="218">
        <v>3.8497989829761101</v>
      </c>
      <c r="D1554" s="218">
        <v>4.1912280603866101</v>
      </c>
      <c r="E1554" s="218">
        <v>5.2856102729909296</v>
      </c>
      <c r="F1554" s="218">
        <v>4.52664471361732</v>
      </c>
      <c r="G1554" s="218">
        <v>0.59580657787600999</v>
      </c>
      <c r="H1554" s="218">
        <v>0</v>
      </c>
      <c r="I1554" t="s">
        <v>4721</v>
      </c>
      <c r="J1554" s="218" t="s">
        <v>4721</v>
      </c>
      <c r="K1554" s="218">
        <v>1</v>
      </c>
      <c r="L1554" s="218">
        <v>1.4358112900148194</v>
      </c>
      <c r="M1554" s="218">
        <v>0.6768457306412099</v>
      </c>
      <c r="N1554" s="218">
        <v>1.0943822126043194</v>
      </c>
      <c r="O1554" s="218">
        <v>0.3354166532307099</v>
      </c>
      <c r="P1554" s="218">
        <v>-3.2539924051001003</v>
      </c>
      <c r="Q1554" s="218">
        <v>-3.8497989829761101</v>
      </c>
      <c r="R1554" s="507">
        <v>1.0563285103280147</v>
      </c>
      <c r="S1554" s="507">
        <v>0.71489943291751468</v>
      </c>
      <c r="T1554" s="218">
        <v>-3.5518956940381052</v>
      </c>
    </row>
    <row r="1555" spans="1:20" x14ac:dyDescent="0.6">
      <c r="A1555" s="218" t="s">
        <v>4722</v>
      </c>
      <c r="B1555" s="218" t="s">
        <v>4723</v>
      </c>
      <c r="C1555" s="218">
        <v>5.3554611689536502</v>
      </c>
      <c r="D1555" s="218">
        <v>5.3750034714746802</v>
      </c>
      <c r="E1555" s="218">
        <v>5.0615639920968896</v>
      </c>
      <c r="F1555" s="218">
        <v>5.5385427547770698</v>
      </c>
      <c r="G1555" s="218">
        <v>0.77891856884019794</v>
      </c>
      <c r="H1555" s="218">
        <v>0</v>
      </c>
      <c r="I1555" t="s">
        <v>4724</v>
      </c>
      <c r="J1555" s="218" t="s">
        <v>4724</v>
      </c>
      <c r="K1555" s="218">
        <v>1</v>
      </c>
      <c r="L1555" s="218">
        <v>-0.29389717685676064</v>
      </c>
      <c r="M1555" s="218">
        <v>0.1830815858234196</v>
      </c>
      <c r="N1555" s="218">
        <v>-0.3134394793777906</v>
      </c>
      <c r="O1555" s="218">
        <v>0.16353928330238965</v>
      </c>
      <c r="P1555" s="218">
        <v>-4.5765426001134522</v>
      </c>
      <c r="Q1555" s="218">
        <v>-5.3554611689536502</v>
      </c>
      <c r="R1555" s="507">
        <v>-5.5407795516670522E-2</v>
      </c>
      <c r="S1555" s="507">
        <v>-7.4950098037700474E-2</v>
      </c>
      <c r="T1555" s="218">
        <v>-4.9660018845335507</v>
      </c>
    </row>
    <row r="1556" spans="1:20" x14ac:dyDescent="0.6">
      <c r="A1556" s="218" t="s">
        <v>4725</v>
      </c>
      <c r="B1556" s="218" t="s">
        <v>4726</v>
      </c>
      <c r="C1556" s="218">
        <v>6.25350956640695</v>
      </c>
      <c r="D1556" s="218">
        <v>6.3729976575378604</v>
      </c>
      <c r="E1556" s="218">
        <v>6.0296524263577602</v>
      </c>
      <c r="F1556" s="218">
        <v>6.2809676616530297</v>
      </c>
      <c r="G1556" s="218">
        <v>8.12862567473322</v>
      </c>
      <c r="H1556" s="218">
        <v>0.23786221336595301</v>
      </c>
      <c r="I1556" t="s">
        <v>4727</v>
      </c>
      <c r="J1556" s="218" t="s">
        <v>4727</v>
      </c>
      <c r="K1556" s="218">
        <v>1</v>
      </c>
      <c r="L1556" s="218">
        <v>-0.22385714004918977</v>
      </c>
      <c r="M1556" s="218">
        <v>2.7458095246079672E-2</v>
      </c>
      <c r="N1556" s="218">
        <v>-0.34334523118010019</v>
      </c>
      <c r="O1556" s="218">
        <v>-9.202999588483074E-2</v>
      </c>
      <c r="P1556" s="218">
        <v>1.87511610832627</v>
      </c>
      <c r="Q1556" s="218">
        <v>-6.0156473530409968</v>
      </c>
      <c r="R1556" s="507">
        <v>-9.8199522401555051E-2</v>
      </c>
      <c r="S1556" s="507">
        <v>-0.21768761353246546</v>
      </c>
      <c r="T1556" s="218">
        <v>-2.0702656223573634</v>
      </c>
    </row>
    <row r="1557" spans="1:20" x14ac:dyDescent="0.6">
      <c r="A1557" s="218" t="s">
        <v>4728</v>
      </c>
      <c r="B1557" s="218" t="s">
        <v>4729</v>
      </c>
      <c r="C1557" s="218">
        <v>6.5372157503357098</v>
      </c>
      <c r="D1557" s="218">
        <v>6.6159769825988599</v>
      </c>
      <c r="E1557" s="218">
        <v>7.8335951678140097</v>
      </c>
      <c r="F1557" s="218">
        <v>6.19905131366753</v>
      </c>
      <c r="G1557" s="218">
        <v>3.1825037211835698</v>
      </c>
      <c r="H1557" s="218">
        <v>8.8433771817989797</v>
      </c>
      <c r="I1557" t="s">
        <v>4730</v>
      </c>
      <c r="J1557" s="218" t="s">
        <v>4730</v>
      </c>
      <c r="K1557" s="218">
        <v>1</v>
      </c>
      <c r="L1557" s="218">
        <v>1.2963794174782999</v>
      </c>
      <c r="M1557" s="218">
        <v>-0.33816443666817975</v>
      </c>
      <c r="N1557" s="218">
        <v>1.2176181852151498</v>
      </c>
      <c r="O1557" s="218">
        <v>-0.41692566893132987</v>
      </c>
      <c r="P1557" s="218">
        <v>-3.35471202915214</v>
      </c>
      <c r="Q1557" s="218">
        <v>2.3061614314632699</v>
      </c>
      <c r="R1557" s="507">
        <v>0.47910749040506007</v>
      </c>
      <c r="S1557" s="507">
        <v>0.40034625814190994</v>
      </c>
      <c r="T1557" s="218">
        <v>-0.52427529884443502</v>
      </c>
    </row>
    <row r="1558" spans="1:20" x14ac:dyDescent="0.6">
      <c r="A1558" s="218" t="s">
        <v>4731</v>
      </c>
      <c r="B1558" s="218" t="s">
        <v>4732</v>
      </c>
      <c r="C1558" s="218">
        <v>5.64303132941121</v>
      </c>
      <c r="D1558" s="218">
        <v>5.6377494091638596</v>
      </c>
      <c r="E1558" s="218">
        <v>5.3804932698867498</v>
      </c>
      <c r="F1558" s="218">
        <v>4.9563219545835899</v>
      </c>
      <c r="G1558" s="218">
        <v>0</v>
      </c>
      <c r="H1558" s="218">
        <v>0</v>
      </c>
      <c r="I1558" t="s">
        <v>4733</v>
      </c>
      <c r="J1558" s="218" t="s">
        <v>4733</v>
      </c>
      <c r="K1558" s="218">
        <v>1</v>
      </c>
      <c r="L1558" s="218">
        <v>-0.26253805952446019</v>
      </c>
      <c r="M1558" s="218">
        <v>-0.68670937482762007</v>
      </c>
      <c r="N1558" s="218">
        <v>-0.25725613927710977</v>
      </c>
      <c r="O1558" s="218">
        <v>-0.68142745458026965</v>
      </c>
      <c r="P1558" s="218">
        <v>-5.64303132941121</v>
      </c>
      <c r="Q1558" s="218">
        <v>-5.64303132941121</v>
      </c>
      <c r="R1558" s="507">
        <v>-0.47462371717604013</v>
      </c>
      <c r="S1558" s="507">
        <v>-0.46934179692868971</v>
      </c>
      <c r="T1558" s="218">
        <v>-5.64303132941121</v>
      </c>
    </row>
    <row r="1559" spans="1:20" x14ac:dyDescent="0.6">
      <c r="A1559" s="218" t="s">
        <v>4734</v>
      </c>
      <c r="B1559" s="218" t="s">
        <v>4735</v>
      </c>
      <c r="C1559" s="218">
        <v>5.1002563357367396</v>
      </c>
      <c r="D1559" s="218">
        <v>5.2686593965967603</v>
      </c>
      <c r="E1559" s="218">
        <v>4.66686982199667</v>
      </c>
      <c r="F1559" s="218">
        <v>5.8307818564164897</v>
      </c>
      <c r="G1559" s="218">
        <v>0.494726731926454</v>
      </c>
      <c r="H1559" s="218">
        <v>0.123827711997599</v>
      </c>
      <c r="I1559" t="s">
        <v>4736</v>
      </c>
      <c r="J1559" s="218" t="s">
        <v>4736</v>
      </c>
      <c r="K1559" s="218">
        <v>1</v>
      </c>
      <c r="L1559" s="218">
        <v>-0.43338651374006965</v>
      </c>
      <c r="M1559" s="218">
        <v>0.73052552067975007</v>
      </c>
      <c r="N1559" s="218">
        <v>-0.6017895746000903</v>
      </c>
      <c r="O1559" s="218">
        <v>0.56212245981972941</v>
      </c>
      <c r="P1559" s="218">
        <v>-4.605529603810286</v>
      </c>
      <c r="Q1559" s="218">
        <v>-4.9764286237391406</v>
      </c>
      <c r="R1559" s="507">
        <v>0.14856950346984021</v>
      </c>
      <c r="S1559" s="507">
        <v>-1.9833557390180445E-2</v>
      </c>
      <c r="T1559" s="218">
        <v>-4.7909791137747133</v>
      </c>
    </row>
    <row r="1560" spans="1:20" x14ac:dyDescent="0.6">
      <c r="A1560" s="218" t="s">
        <v>4737</v>
      </c>
      <c r="B1560" s="218" t="s">
        <v>4738</v>
      </c>
      <c r="C1560" s="218">
        <v>5.2567930348785996</v>
      </c>
      <c r="D1560" s="218">
        <v>5.2489049249760003</v>
      </c>
      <c r="E1560" s="218">
        <v>4.6404389350173698</v>
      </c>
      <c r="F1560" s="218">
        <v>4.9287365143270501</v>
      </c>
      <c r="G1560" s="218">
        <v>0.14046909216855899</v>
      </c>
      <c r="H1560" s="218">
        <v>0.23786221336595301</v>
      </c>
      <c r="I1560" t="s">
        <v>4739</v>
      </c>
      <c r="J1560" s="218" t="s">
        <v>4739</v>
      </c>
      <c r="K1560" s="218">
        <v>1</v>
      </c>
      <c r="L1560" s="218">
        <v>-0.6163540998612298</v>
      </c>
      <c r="M1560" s="218">
        <v>-0.32805652055154955</v>
      </c>
      <c r="N1560" s="218">
        <v>-0.60846598995863044</v>
      </c>
      <c r="O1560" s="218">
        <v>-0.32016841064895019</v>
      </c>
      <c r="P1560" s="218">
        <v>-5.1163239427100402</v>
      </c>
      <c r="Q1560" s="218">
        <v>-5.0189308215126465</v>
      </c>
      <c r="R1560" s="507">
        <v>-0.47220531020638967</v>
      </c>
      <c r="S1560" s="507">
        <v>-0.46431720030379031</v>
      </c>
      <c r="T1560" s="218">
        <v>-5.0676273821113433</v>
      </c>
    </row>
    <row r="1561" spans="1:20" x14ac:dyDescent="0.6">
      <c r="A1561" s="218" t="s">
        <v>4740</v>
      </c>
      <c r="B1561" s="218" t="s">
        <v>4741</v>
      </c>
      <c r="C1561" s="218">
        <v>3.0764652568444601</v>
      </c>
      <c r="D1561" s="218">
        <v>3.1585647125256799</v>
      </c>
      <c r="E1561" s="218">
        <v>3.8758279965904001</v>
      </c>
      <c r="F1561" s="218">
        <v>0</v>
      </c>
      <c r="G1561" s="218">
        <v>0.38602773444041999</v>
      </c>
      <c r="H1561" s="218">
        <v>0</v>
      </c>
      <c r="I1561" t="s">
        <v>4742</v>
      </c>
      <c r="J1561" s="218" t="s">
        <v>4743</v>
      </c>
      <c r="K1561" s="218">
        <v>1</v>
      </c>
      <c r="L1561" s="218">
        <v>0.79936273974593997</v>
      </c>
      <c r="M1561" s="218">
        <v>-3.0764652568444601</v>
      </c>
      <c r="N1561" s="218">
        <v>0.71726328406472017</v>
      </c>
      <c r="O1561" s="218">
        <v>-3.1585647125256799</v>
      </c>
      <c r="P1561" s="218">
        <v>-2.6904375224040402</v>
      </c>
      <c r="Q1561" s="218">
        <v>-3.0764652568444601</v>
      </c>
      <c r="R1561" s="507">
        <v>-1.1385512585492601</v>
      </c>
      <c r="S1561" s="507">
        <v>-1.2206507142304799</v>
      </c>
      <c r="T1561" s="218">
        <v>-2.8834513896242502</v>
      </c>
    </row>
    <row r="1562" spans="1:20" x14ac:dyDescent="0.6">
      <c r="A1562" s="218" t="s">
        <v>4744</v>
      </c>
      <c r="B1562" s="218" t="s">
        <v>4745</v>
      </c>
      <c r="C1562" s="218">
        <v>4.3282026948958601</v>
      </c>
      <c r="D1562" s="218">
        <v>4.0838189778650902</v>
      </c>
      <c r="E1562" s="218">
        <v>0</v>
      </c>
      <c r="F1562" s="218">
        <v>3.4893924365466198</v>
      </c>
      <c r="G1562" s="218">
        <v>0</v>
      </c>
      <c r="H1562" s="218">
        <v>0</v>
      </c>
      <c r="I1562" t="s">
        <v>4746</v>
      </c>
      <c r="J1562" s="218" t="s">
        <v>4746</v>
      </c>
      <c r="K1562" s="218">
        <v>1</v>
      </c>
      <c r="L1562" s="218">
        <v>-4.3282026948958601</v>
      </c>
      <c r="M1562" s="218">
        <v>-0.83881025834924028</v>
      </c>
      <c r="N1562" s="218">
        <v>-4.0838189778650902</v>
      </c>
      <c r="O1562" s="218">
        <v>-0.59442654131847039</v>
      </c>
      <c r="P1562" s="218">
        <v>-4.3282026948958601</v>
      </c>
      <c r="Q1562" s="218">
        <v>-4.3282026948958601</v>
      </c>
      <c r="R1562" s="507">
        <v>-2.5835064766225502</v>
      </c>
      <c r="S1562" s="507">
        <v>-2.3391227595917803</v>
      </c>
      <c r="T1562" s="218">
        <v>-4.3282026948958601</v>
      </c>
    </row>
    <row r="1563" spans="1:20" x14ac:dyDescent="0.6">
      <c r="A1563" s="218" t="s">
        <v>4747</v>
      </c>
      <c r="B1563" s="218" t="s">
        <v>4748</v>
      </c>
      <c r="C1563" s="218">
        <v>6.2323457692839099</v>
      </c>
      <c r="D1563" s="218">
        <v>6.2492036854480801</v>
      </c>
      <c r="E1563" s="218">
        <v>6.5814156895789004</v>
      </c>
      <c r="F1563" s="218">
        <v>6.6792705558841003</v>
      </c>
      <c r="G1563" s="218">
        <v>5.78391153810355</v>
      </c>
      <c r="H1563" s="218">
        <v>0</v>
      </c>
      <c r="I1563" t="s">
        <v>4749</v>
      </c>
      <c r="J1563" s="218" t="s">
        <v>4749</v>
      </c>
      <c r="K1563" s="218">
        <v>1</v>
      </c>
      <c r="L1563" s="218">
        <v>0.34906992029499051</v>
      </c>
      <c r="M1563" s="218">
        <v>0.44692478660019042</v>
      </c>
      <c r="N1563" s="218">
        <v>0.3322120041308203</v>
      </c>
      <c r="O1563" s="218">
        <v>0.43006687043602021</v>
      </c>
      <c r="P1563" s="218">
        <v>-0.44843423118035997</v>
      </c>
      <c r="Q1563" s="218">
        <v>-6.2323457692839099</v>
      </c>
      <c r="R1563" s="507">
        <v>0.39799735344759046</v>
      </c>
      <c r="S1563" s="507">
        <v>0.38113943728342026</v>
      </c>
      <c r="T1563" s="218">
        <v>-3.3403900002321349</v>
      </c>
    </row>
    <row r="1564" spans="1:20" x14ac:dyDescent="0.6">
      <c r="A1564" s="218" t="s">
        <v>4750</v>
      </c>
      <c r="B1564" s="218" t="s">
        <v>4751</v>
      </c>
      <c r="C1564" s="218">
        <v>6.5108672956013898</v>
      </c>
      <c r="D1564" s="218">
        <v>6.5649639170176401</v>
      </c>
      <c r="E1564" s="218">
        <v>6.8272677139514997</v>
      </c>
      <c r="F1564" s="218">
        <v>6.5944698146835901</v>
      </c>
      <c r="G1564" s="218">
        <v>8.3171280827598295</v>
      </c>
      <c r="H1564" s="218">
        <v>7.7892154457368399</v>
      </c>
      <c r="I1564" t="s">
        <v>4752</v>
      </c>
      <c r="J1564" s="218" t="s">
        <v>4752</v>
      </c>
      <c r="K1564" s="218">
        <v>1</v>
      </c>
      <c r="L1564" s="218">
        <v>0.3164004183501099</v>
      </c>
      <c r="M1564" s="218">
        <v>8.3602519082200288E-2</v>
      </c>
      <c r="N1564" s="218">
        <v>0.26230379693385952</v>
      </c>
      <c r="O1564" s="218">
        <v>2.9505897665949909E-2</v>
      </c>
      <c r="P1564" s="218">
        <v>1.8062607871584397</v>
      </c>
      <c r="Q1564" s="218">
        <v>1.2783481501354501</v>
      </c>
      <c r="R1564" s="507">
        <v>0.2000014687161551</v>
      </c>
      <c r="S1564" s="507">
        <v>0.14590484729990472</v>
      </c>
      <c r="T1564" s="218">
        <v>1.5423044686469449</v>
      </c>
    </row>
    <row r="1565" spans="1:20" x14ac:dyDescent="0.6">
      <c r="A1565" s="218" t="s">
        <v>4753</v>
      </c>
      <c r="B1565" s="218" t="s">
        <v>4754</v>
      </c>
      <c r="C1565" s="218">
        <v>5.8715086749027599</v>
      </c>
      <c r="D1565" s="218">
        <v>5.5845616156245397</v>
      </c>
      <c r="E1565" s="218">
        <v>6.0903094313189401</v>
      </c>
      <c r="F1565" s="218">
        <v>5.75897652960745</v>
      </c>
      <c r="G1565" s="218">
        <v>1.50626793832628</v>
      </c>
      <c r="H1565" s="218">
        <v>0.23786221336595301</v>
      </c>
      <c r="I1565" t="s">
        <v>4755</v>
      </c>
      <c r="J1565" s="218" t="s">
        <v>4755</v>
      </c>
      <c r="K1565" s="218">
        <v>2</v>
      </c>
      <c r="L1565" s="218">
        <v>0.21880075641618024</v>
      </c>
      <c r="M1565" s="218">
        <v>-0.11253214529530986</v>
      </c>
      <c r="N1565" s="218">
        <v>0.50574781569440042</v>
      </c>
      <c r="O1565" s="218">
        <v>0.17441491398291031</v>
      </c>
      <c r="P1565" s="218">
        <v>-4.3652407365764798</v>
      </c>
      <c r="Q1565" s="218">
        <v>-5.6336464615368067</v>
      </c>
      <c r="R1565" s="507">
        <v>5.3134305560435191E-2</v>
      </c>
      <c r="S1565" s="507">
        <v>0.34008136483865536</v>
      </c>
      <c r="T1565" s="218">
        <v>-4.9994435990566437</v>
      </c>
    </row>
    <row r="1566" spans="1:20" x14ac:dyDescent="0.6">
      <c r="A1566" s="218" t="s">
        <v>4756</v>
      </c>
      <c r="B1566" s="218" t="s">
        <v>4757</v>
      </c>
      <c r="C1566" s="218">
        <v>4.5929063814699296</v>
      </c>
      <c r="D1566" s="218">
        <v>4.1729994541342901</v>
      </c>
      <c r="E1566" s="218">
        <v>4.1249342018463997</v>
      </c>
      <c r="F1566" s="218">
        <v>3.5485859758805902</v>
      </c>
      <c r="G1566" s="218">
        <v>0.14046909216855899</v>
      </c>
      <c r="H1566" s="218">
        <v>0</v>
      </c>
      <c r="I1566" t="s">
        <v>4755</v>
      </c>
      <c r="J1566" s="218" t="s">
        <v>4755</v>
      </c>
      <c r="K1566" s="218">
        <v>2</v>
      </c>
      <c r="L1566" s="218">
        <v>-0.46797217962352988</v>
      </c>
      <c r="M1566" s="218">
        <v>-1.0443204055893394</v>
      </c>
      <c r="N1566" s="218">
        <v>-4.8065252287890381E-2</v>
      </c>
      <c r="O1566" s="218">
        <v>-0.62441347825369986</v>
      </c>
      <c r="P1566" s="218">
        <v>-4.4524372893013702</v>
      </c>
      <c r="Q1566" s="218">
        <v>-4.5929063814699296</v>
      </c>
      <c r="R1566" s="507">
        <v>-0.75614629260643462</v>
      </c>
      <c r="S1566" s="507">
        <v>-0.33623936527079512</v>
      </c>
      <c r="T1566" s="218">
        <v>-4.5226718353856494</v>
      </c>
    </row>
    <row r="1567" spans="1:20" x14ac:dyDescent="0.6">
      <c r="A1567" s="218" t="s">
        <v>4758</v>
      </c>
      <c r="B1567" s="218" t="s">
        <v>4759</v>
      </c>
      <c r="C1567" s="218">
        <v>6.7723157559737803</v>
      </c>
      <c r="D1567" s="218">
        <v>6.8974858743618501</v>
      </c>
      <c r="E1567" s="218">
        <v>7.3035958714697502</v>
      </c>
      <c r="F1567" s="218">
        <v>6.6389834337143201</v>
      </c>
      <c r="G1567" s="218">
        <v>2.0242855458403799</v>
      </c>
      <c r="H1567" s="218">
        <v>0.123827711997599</v>
      </c>
      <c r="I1567" t="s">
        <v>4760</v>
      </c>
      <c r="J1567" s="218" t="s">
        <v>4760</v>
      </c>
      <c r="K1567" s="218">
        <v>1</v>
      </c>
      <c r="L1567" s="218">
        <v>0.53128011549596987</v>
      </c>
      <c r="M1567" s="218">
        <v>-0.13333232225946023</v>
      </c>
      <c r="N1567" s="218">
        <v>0.40610999710790008</v>
      </c>
      <c r="O1567" s="218">
        <v>-0.25850244064753003</v>
      </c>
      <c r="P1567" s="218">
        <v>-4.7480302101334004</v>
      </c>
      <c r="Q1567" s="218">
        <v>-6.6484880439761813</v>
      </c>
      <c r="R1567" s="507">
        <v>0.19897389661825482</v>
      </c>
      <c r="S1567" s="507">
        <v>7.3803778230185024E-2</v>
      </c>
      <c r="T1567" s="218">
        <v>-5.6982591270547909</v>
      </c>
    </row>
    <row r="1568" spans="1:20" x14ac:dyDescent="0.6">
      <c r="A1568" s="218" t="s">
        <v>4761</v>
      </c>
      <c r="B1568" s="218" t="s">
        <v>4762</v>
      </c>
      <c r="C1568" s="218">
        <v>6.1531310461840496</v>
      </c>
      <c r="D1568" s="218">
        <v>6.1902198659718302</v>
      </c>
      <c r="E1568" s="218">
        <v>5.4198769407549197</v>
      </c>
      <c r="F1568" s="218">
        <v>6.0812155525472003</v>
      </c>
      <c r="G1568" s="218">
        <v>7.35941996230558</v>
      </c>
      <c r="H1568" s="218">
        <v>7.8798327049087904</v>
      </c>
      <c r="I1568" t="s">
        <v>4763</v>
      </c>
      <c r="J1568" s="218" t="s">
        <v>4763</v>
      </c>
      <c r="K1568" s="218">
        <v>1</v>
      </c>
      <c r="L1568" s="218">
        <v>-0.73325410542912994</v>
      </c>
      <c r="M1568" s="218">
        <v>-7.1915493636849348E-2</v>
      </c>
      <c r="N1568" s="218">
        <v>-0.7703429252169105</v>
      </c>
      <c r="O1568" s="218">
        <v>-0.10900431342462991</v>
      </c>
      <c r="P1568" s="218">
        <v>1.2062889161215304</v>
      </c>
      <c r="Q1568" s="218">
        <v>1.7267016587247408</v>
      </c>
      <c r="R1568" s="507">
        <v>-0.40258479953298965</v>
      </c>
      <c r="S1568" s="507">
        <v>-0.4396736193207702</v>
      </c>
      <c r="T1568" s="218">
        <v>1.4664952874231356</v>
      </c>
    </row>
    <row r="1569" spans="1:20" x14ac:dyDescent="0.6">
      <c r="A1569" s="218" t="s">
        <v>4764</v>
      </c>
      <c r="B1569" s="218" t="s">
        <v>4765</v>
      </c>
      <c r="C1569" s="218">
        <v>5.2749524464477702</v>
      </c>
      <c r="D1569" s="218">
        <v>5.2698851157758098</v>
      </c>
      <c r="E1569" s="218">
        <v>3.85682100694945</v>
      </c>
      <c r="F1569" s="218">
        <v>4.13111200433808</v>
      </c>
      <c r="G1569" s="218">
        <v>1.0162357018798001</v>
      </c>
      <c r="H1569" s="218">
        <v>0</v>
      </c>
      <c r="I1569" t="s">
        <v>4766</v>
      </c>
      <c r="J1569" s="218" t="s">
        <v>4766</v>
      </c>
      <c r="K1569" s="218">
        <v>1</v>
      </c>
      <c r="L1569" s="218">
        <v>-1.4181314394983202</v>
      </c>
      <c r="M1569" s="218">
        <v>-1.1438404421096902</v>
      </c>
      <c r="N1569" s="218">
        <v>-1.4130641088263598</v>
      </c>
      <c r="O1569" s="218">
        <v>-1.1387731114377297</v>
      </c>
      <c r="P1569" s="218">
        <v>-4.2587167445679697</v>
      </c>
      <c r="Q1569" s="218">
        <v>-5.2749524464477702</v>
      </c>
      <c r="R1569" s="507">
        <v>-1.2809859408040052</v>
      </c>
      <c r="S1569" s="507">
        <v>-1.2759186101320448</v>
      </c>
      <c r="T1569" s="218">
        <v>-4.7668345955078699</v>
      </c>
    </row>
    <row r="1570" spans="1:20" x14ac:dyDescent="0.6">
      <c r="A1570" s="218" t="s">
        <v>4767</v>
      </c>
      <c r="B1570" s="218" t="s">
        <v>4768</v>
      </c>
      <c r="C1570" s="218">
        <v>6.2954512969729999</v>
      </c>
      <c r="D1570" s="218">
        <v>6.2392261535213303</v>
      </c>
      <c r="E1570" s="218">
        <v>3.6864283560105502</v>
      </c>
      <c r="F1570" s="218">
        <v>6.72689643873702</v>
      </c>
      <c r="G1570" s="218">
        <v>0.59580657787600999</v>
      </c>
      <c r="H1570" s="218">
        <v>0</v>
      </c>
      <c r="I1570" t="s">
        <v>4769</v>
      </c>
      <c r="J1570" s="218" t="s">
        <v>4769</v>
      </c>
      <c r="K1570" s="218">
        <v>1</v>
      </c>
      <c r="L1570" s="218">
        <v>-2.6090229409624497</v>
      </c>
      <c r="M1570" s="218">
        <v>0.43144514176402016</v>
      </c>
      <c r="N1570" s="218">
        <v>-2.5527977975107801</v>
      </c>
      <c r="O1570" s="218">
        <v>0.48767028521568978</v>
      </c>
      <c r="P1570" s="218">
        <v>-5.6996447190969901</v>
      </c>
      <c r="Q1570" s="218">
        <v>-6.2954512969729999</v>
      </c>
      <c r="R1570" s="507">
        <v>-1.0887888995992148</v>
      </c>
      <c r="S1570" s="507">
        <v>-1.0325637561475451</v>
      </c>
      <c r="T1570" s="218">
        <v>-5.997548008034995</v>
      </c>
    </row>
    <row r="1571" spans="1:20" x14ac:dyDescent="0.6">
      <c r="A1571" s="218" t="s">
        <v>4770</v>
      </c>
      <c r="B1571" s="218" t="s">
        <v>4771</v>
      </c>
      <c r="C1571" s="218">
        <v>6.57521116238948</v>
      </c>
      <c r="D1571" s="218">
        <v>6.58627501407432</v>
      </c>
      <c r="E1571" s="218">
        <v>7.0414751797117701</v>
      </c>
      <c r="F1571" s="218">
        <v>6.4132545634698097</v>
      </c>
      <c r="G1571" s="218">
        <v>1.50626793832628</v>
      </c>
      <c r="H1571" s="218">
        <v>0</v>
      </c>
      <c r="I1571" t="s">
        <v>4772</v>
      </c>
      <c r="J1571" s="218" t="s">
        <v>4772</v>
      </c>
      <c r="K1571" s="218">
        <v>1</v>
      </c>
      <c r="L1571" s="218">
        <v>0.46626401732229006</v>
      </c>
      <c r="M1571" s="218">
        <v>-0.16195659891967029</v>
      </c>
      <c r="N1571" s="218">
        <v>0.45520016563745003</v>
      </c>
      <c r="O1571" s="218">
        <v>-0.17302045060451032</v>
      </c>
      <c r="P1571" s="218">
        <v>-5.0689432240632</v>
      </c>
      <c r="Q1571" s="218">
        <v>-6.57521116238948</v>
      </c>
      <c r="R1571" s="507">
        <v>0.15215370920130988</v>
      </c>
      <c r="S1571" s="507">
        <v>0.14108985751646985</v>
      </c>
      <c r="T1571" s="218">
        <v>-5.82207719322634</v>
      </c>
    </row>
    <row r="1572" spans="1:20" x14ac:dyDescent="0.6">
      <c r="A1572" s="218" t="s">
        <v>4773</v>
      </c>
      <c r="B1572" s="218" t="s">
        <v>4774</v>
      </c>
      <c r="C1572" s="218">
        <v>4.7959238011469303</v>
      </c>
      <c r="D1572" s="218">
        <v>4.4445174137277901</v>
      </c>
      <c r="E1572" s="218">
        <v>0</v>
      </c>
      <c r="F1572" s="218">
        <v>5.4978229397958103</v>
      </c>
      <c r="G1572" s="218">
        <v>0</v>
      </c>
      <c r="H1572" s="218">
        <v>0</v>
      </c>
      <c r="I1572" t="s">
        <v>4775</v>
      </c>
      <c r="J1572" s="218" t="s">
        <v>4775</v>
      </c>
      <c r="K1572" s="218">
        <v>1</v>
      </c>
      <c r="L1572" s="218">
        <v>-4.7959238011469303</v>
      </c>
      <c r="M1572" s="218">
        <v>0.70189913864887998</v>
      </c>
      <c r="N1572" s="218">
        <v>-4.4445174137277901</v>
      </c>
      <c r="O1572" s="218">
        <v>1.0533055260680202</v>
      </c>
      <c r="P1572" s="218">
        <v>-4.7959238011469303</v>
      </c>
      <c r="Q1572" s="218">
        <v>-4.7959238011469303</v>
      </c>
      <c r="R1572" s="507">
        <v>-2.0470123312490252</v>
      </c>
      <c r="S1572" s="507">
        <v>-1.6956059438298849</v>
      </c>
      <c r="T1572" s="218">
        <v>-4.7959238011469303</v>
      </c>
    </row>
    <row r="1573" spans="1:20" x14ac:dyDescent="0.6">
      <c r="A1573" s="218" t="s">
        <v>4776</v>
      </c>
      <c r="B1573" s="218" t="s">
        <v>4777</v>
      </c>
      <c r="C1573" s="218">
        <v>7.0000104476996299</v>
      </c>
      <c r="D1573" s="218">
        <v>6.8338514321195296</v>
      </c>
      <c r="E1573" s="218">
        <v>6.7272096385393096</v>
      </c>
      <c r="F1573" s="218">
        <v>5.9793518976704298</v>
      </c>
      <c r="G1573" s="218">
        <v>8.1344127112357505</v>
      </c>
      <c r="H1573" s="218">
        <v>0.23786221336595301</v>
      </c>
      <c r="I1573" t="s">
        <v>4778</v>
      </c>
      <c r="J1573" s="218" t="s">
        <v>4778</v>
      </c>
      <c r="K1573" s="218">
        <v>1</v>
      </c>
      <c r="L1573" s="218">
        <v>-0.27280080916032023</v>
      </c>
      <c r="M1573" s="218">
        <v>-1.0206585500292</v>
      </c>
      <c r="N1573" s="218">
        <v>-0.10664179358021997</v>
      </c>
      <c r="O1573" s="218">
        <v>-0.85449953444909976</v>
      </c>
      <c r="P1573" s="218">
        <v>1.1344022635361206</v>
      </c>
      <c r="Q1573" s="218">
        <v>-6.7621482343336767</v>
      </c>
      <c r="R1573" s="507">
        <v>-0.64672967959476013</v>
      </c>
      <c r="S1573" s="507">
        <v>-0.48057066401465987</v>
      </c>
      <c r="T1573" s="218">
        <v>-2.8138729853987781</v>
      </c>
    </row>
    <row r="1574" spans="1:20" x14ac:dyDescent="0.6">
      <c r="A1574" s="218" t="s">
        <v>4779</v>
      </c>
      <c r="B1574" s="218" t="s">
        <v>4780</v>
      </c>
      <c r="C1574" s="218">
        <v>4.1358797233661599</v>
      </c>
      <c r="D1574" s="218">
        <v>4.0385115324533301</v>
      </c>
      <c r="E1574" s="218">
        <v>2.8834456176838299</v>
      </c>
      <c r="F1574" s="218">
        <v>1.04149641624783</v>
      </c>
      <c r="G1574" s="218">
        <v>0</v>
      </c>
      <c r="H1574" s="218">
        <v>0</v>
      </c>
      <c r="I1574" t="s">
        <v>4781</v>
      </c>
      <c r="J1574" s="218" t="s">
        <v>4781</v>
      </c>
      <c r="K1574" s="218">
        <v>1</v>
      </c>
      <c r="L1574" s="218">
        <v>-1.25243410568233</v>
      </c>
      <c r="M1574" s="218">
        <v>-3.09438330711833</v>
      </c>
      <c r="N1574" s="218">
        <v>-1.1550659147695002</v>
      </c>
      <c r="O1574" s="218">
        <v>-2.9970151162055001</v>
      </c>
      <c r="P1574" s="218">
        <v>-4.1358797233661599</v>
      </c>
      <c r="Q1574" s="218">
        <v>-4.1358797233661599</v>
      </c>
      <c r="R1574" s="507">
        <v>-2.17340870640033</v>
      </c>
      <c r="S1574" s="507">
        <v>-2.0760405154875001</v>
      </c>
      <c r="T1574" s="218">
        <v>-4.1358797233661599</v>
      </c>
    </row>
    <row r="1575" spans="1:20" x14ac:dyDescent="0.6">
      <c r="A1575" s="218" t="s">
        <v>4782</v>
      </c>
      <c r="B1575" s="218" t="s">
        <v>4783</v>
      </c>
      <c r="C1575" s="218">
        <v>6.3930634886036799</v>
      </c>
      <c r="D1575" s="218">
        <v>6.5290718573009796</v>
      </c>
      <c r="E1575" s="218">
        <v>7.0722869542613003</v>
      </c>
      <c r="F1575" s="218">
        <v>6.6668012572376902</v>
      </c>
      <c r="G1575" s="218">
        <v>7.7695574465090296</v>
      </c>
      <c r="H1575" s="218">
        <v>0.44200174004994403</v>
      </c>
      <c r="I1575" t="s">
        <v>4784</v>
      </c>
      <c r="J1575" s="218" t="s">
        <v>4784</v>
      </c>
      <c r="K1575" s="218">
        <v>1</v>
      </c>
      <c r="L1575" s="218">
        <v>0.67922346565762037</v>
      </c>
      <c r="M1575" s="218">
        <v>0.27373776863401034</v>
      </c>
      <c r="N1575" s="218">
        <v>0.54321509696032066</v>
      </c>
      <c r="O1575" s="218">
        <v>0.13772939993671063</v>
      </c>
      <c r="P1575" s="218">
        <v>1.3764939579053497</v>
      </c>
      <c r="Q1575" s="218">
        <v>-5.9510617485537356</v>
      </c>
      <c r="R1575" s="507">
        <v>0.47648061714581535</v>
      </c>
      <c r="S1575" s="507">
        <v>0.34047224844851565</v>
      </c>
      <c r="T1575" s="218">
        <v>-2.287283895324193</v>
      </c>
    </row>
    <row r="1576" spans="1:20" x14ac:dyDescent="0.6">
      <c r="A1576" s="218" t="s">
        <v>4785</v>
      </c>
      <c r="B1576" s="218" t="s">
        <v>4786</v>
      </c>
      <c r="C1576" s="218">
        <v>5.35947115813702</v>
      </c>
      <c r="D1576" s="218">
        <v>5.5415680964828198</v>
      </c>
      <c r="E1576" s="218">
        <v>0.65665657579905201</v>
      </c>
      <c r="F1576" s="218">
        <v>5.7776523048668302</v>
      </c>
      <c r="G1576" s="218">
        <v>8.75057653508307</v>
      </c>
      <c r="H1576" s="218">
        <v>0</v>
      </c>
      <c r="I1576" t="s">
        <v>4787</v>
      </c>
      <c r="J1576" s="218" t="s">
        <v>4787</v>
      </c>
      <c r="K1576" s="218">
        <v>1</v>
      </c>
      <c r="L1576" s="218">
        <v>-4.7028145823379681</v>
      </c>
      <c r="M1576" s="218">
        <v>0.41818114672981022</v>
      </c>
      <c r="N1576" s="218">
        <v>-4.8849115206837679</v>
      </c>
      <c r="O1576" s="218">
        <v>0.23608420838401045</v>
      </c>
      <c r="P1576" s="218">
        <v>3.39110537694605</v>
      </c>
      <c r="Q1576" s="218">
        <v>-5.35947115813702</v>
      </c>
      <c r="R1576" s="507">
        <v>-2.142316717804079</v>
      </c>
      <c r="S1576" s="507">
        <v>-2.3244136561498787</v>
      </c>
      <c r="T1576" s="218">
        <v>-0.98418289059548503</v>
      </c>
    </row>
    <row r="1577" spans="1:20" x14ac:dyDescent="0.6">
      <c r="A1577" s="218" t="s">
        <v>4788</v>
      </c>
      <c r="B1577" s="218" t="s">
        <v>4789</v>
      </c>
      <c r="C1577" s="218">
        <v>5.5381456968481197</v>
      </c>
      <c r="D1577" s="218">
        <v>5.6528610556977101</v>
      </c>
      <c r="E1577" s="218">
        <v>5.1946807420576899</v>
      </c>
      <c r="F1577" s="218">
        <v>4.9576874774258703</v>
      </c>
      <c r="G1577" s="218">
        <v>0.14046909216855899</v>
      </c>
      <c r="H1577" s="218">
        <v>0.123827711997599</v>
      </c>
      <c r="I1577" t="s">
        <v>4790</v>
      </c>
      <c r="J1577" s="218" t="s">
        <v>4790</v>
      </c>
      <c r="K1577" s="218">
        <v>1</v>
      </c>
      <c r="L1577" s="218">
        <v>-0.34346495479042982</v>
      </c>
      <c r="M1577" s="218">
        <v>-0.5804582194222494</v>
      </c>
      <c r="N1577" s="218">
        <v>-0.45818031364002021</v>
      </c>
      <c r="O1577" s="218">
        <v>-0.69517357827183979</v>
      </c>
      <c r="P1577" s="218">
        <v>-5.3976766046795603</v>
      </c>
      <c r="Q1577" s="218">
        <v>-5.4143179848505207</v>
      </c>
      <c r="R1577" s="507">
        <v>-0.46196158710633961</v>
      </c>
      <c r="S1577" s="507">
        <v>-0.57667694595593</v>
      </c>
      <c r="T1577" s="218">
        <v>-5.4059972947650401</v>
      </c>
    </row>
    <row r="1578" spans="1:20" x14ac:dyDescent="0.6">
      <c r="A1578" s="218" t="s">
        <v>4791</v>
      </c>
      <c r="B1578" s="218" t="s">
        <v>4792</v>
      </c>
      <c r="C1578" s="218">
        <v>2.95981094459867</v>
      </c>
      <c r="D1578" s="218">
        <v>2.8065727843399801</v>
      </c>
      <c r="E1578" s="218">
        <v>3.80619800386205</v>
      </c>
      <c r="F1578" s="218">
        <v>3.44334688678792</v>
      </c>
      <c r="G1578" s="218">
        <v>0.494726731926454</v>
      </c>
      <c r="H1578" s="218">
        <v>0</v>
      </c>
      <c r="I1578" t="s">
        <v>4793</v>
      </c>
      <c r="J1578" s="218" t="s">
        <v>4793</v>
      </c>
      <c r="K1578" s="218">
        <v>1</v>
      </c>
      <c r="L1578" s="218">
        <v>0.84638705926337998</v>
      </c>
      <c r="M1578" s="218">
        <v>0.48353594218925</v>
      </c>
      <c r="N1578" s="218">
        <v>0.99962521952206984</v>
      </c>
      <c r="O1578" s="218">
        <v>0.63677410244793986</v>
      </c>
      <c r="P1578" s="218">
        <v>-2.4650842126722159</v>
      </c>
      <c r="Q1578" s="218">
        <v>-2.95981094459867</v>
      </c>
      <c r="R1578" s="507">
        <v>0.66496150072631499</v>
      </c>
      <c r="S1578" s="507">
        <v>0.81819966098500485</v>
      </c>
      <c r="T1578" s="218">
        <v>-2.7124475786354427</v>
      </c>
    </row>
    <row r="1579" spans="1:20" x14ac:dyDescent="0.6">
      <c r="A1579" s="218" t="s">
        <v>4794</v>
      </c>
      <c r="B1579" s="218" t="s">
        <v>4795</v>
      </c>
      <c r="C1579" s="218">
        <v>6.3239475790252602</v>
      </c>
      <c r="D1579" s="218">
        <v>6.4534140253516101</v>
      </c>
      <c r="E1579" s="218">
        <v>6.3930666552821398</v>
      </c>
      <c r="F1579" s="218">
        <v>6.1042095242218997</v>
      </c>
      <c r="G1579" s="218">
        <v>1.83049323649272</v>
      </c>
      <c r="H1579" s="218">
        <v>7.7596892052890896</v>
      </c>
      <c r="I1579" t="s">
        <v>4796</v>
      </c>
      <c r="J1579" s="218" t="s">
        <v>4796</v>
      </c>
      <c r="K1579" s="218">
        <v>1</v>
      </c>
      <c r="L1579" s="218">
        <v>6.911907625687963E-2</v>
      </c>
      <c r="M1579" s="218">
        <v>-0.21973805480336051</v>
      </c>
      <c r="N1579" s="218">
        <v>-6.034737006947033E-2</v>
      </c>
      <c r="O1579" s="218">
        <v>-0.34920450112971047</v>
      </c>
      <c r="P1579" s="218">
        <v>-4.4934543425325399</v>
      </c>
      <c r="Q1579" s="218">
        <v>1.4357416262638294</v>
      </c>
      <c r="R1579" s="507">
        <v>-7.5309489273240438E-2</v>
      </c>
      <c r="S1579" s="507">
        <v>-0.2047759355995904</v>
      </c>
      <c r="T1579" s="218">
        <v>-1.5288563581343553</v>
      </c>
    </row>
    <row r="1580" spans="1:20" x14ac:dyDescent="0.6">
      <c r="A1580" s="218" t="s">
        <v>4797</v>
      </c>
      <c r="B1580" s="218" t="s">
        <v>4798</v>
      </c>
      <c r="C1580" s="218">
        <v>3.9908995956644899</v>
      </c>
      <c r="D1580" s="218">
        <v>3.8448466499883298</v>
      </c>
      <c r="E1580" s="218">
        <v>1.29882062862605</v>
      </c>
      <c r="F1580" s="218">
        <v>3.7128554656955299</v>
      </c>
      <c r="G1580" s="218">
        <v>0</v>
      </c>
      <c r="H1580" s="218">
        <v>0</v>
      </c>
      <c r="I1580" t="s">
        <v>4799</v>
      </c>
      <c r="J1580" s="218" t="s">
        <v>4799</v>
      </c>
      <c r="K1580" s="218">
        <v>1</v>
      </c>
      <c r="L1580" s="218">
        <v>-2.69207896703844</v>
      </c>
      <c r="M1580" s="218">
        <v>-0.27804412996896</v>
      </c>
      <c r="N1580" s="218">
        <v>-2.5460260213622798</v>
      </c>
      <c r="O1580" s="218">
        <v>-0.13199118429279988</v>
      </c>
      <c r="P1580" s="218">
        <v>-3.9908995956644899</v>
      </c>
      <c r="Q1580" s="218">
        <v>-3.9908995956644899</v>
      </c>
      <c r="R1580" s="507">
        <v>-1.4850615485037</v>
      </c>
      <c r="S1580" s="507">
        <v>-1.3390086028275399</v>
      </c>
      <c r="T1580" s="218">
        <v>-3.9908995956644899</v>
      </c>
    </row>
    <row r="1581" spans="1:20" x14ac:dyDescent="0.6">
      <c r="A1581" s="218" t="s">
        <v>4800</v>
      </c>
      <c r="B1581" s="218" t="s">
        <v>4801</v>
      </c>
      <c r="C1581" s="218">
        <v>5.3209186001588602</v>
      </c>
      <c r="D1581" s="218">
        <v>5.2612831317863797</v>
      </c>
      <c r="E1581" s="218">
        <v>4.5860785640564803</v>
      </c>
      <c r="F1581" s="218">
        <v>5.0514778934540896</v>
      </c>
      <c r="G1581" s="218">
        <v>7.6095523579045796</v>
      </c>
      <c r="H1581" s="218">
        <v>0</v>
      </c>
      <c r="I1581" t="s">
        <v>4802</v>
      </c>
      <c r="J1581" s="218" t="s">
        <v>4802</v>
      </c>
      <c r="K1581" s="218">
        <v>2</v>
      </c>
      <c r="L1581" s="218">
        <v>-0.73484003610237991</v>
      </c>
      <c r="M1581" s="218">
        <v>-0.26944070670477061</v>
      </c>
      <c r="N1581" s="218">
        <v>-0.67520456772989945</v>
      </c>
      <c r="O1581" s="218">
        <v>-0.20980523833229014</v>
      </c>
      <c r="P1581" s="218">
        <v>2.2886337577457194</v>
      </c>
      <c r="Q1581" s="218">
        <v>-5.3209186001588602</v>
      </c>
      <c r="R1581" s="507">
        <v>-0.50214037140357526</v>
      </c>
      <c r="S1581" s="507">
        <v>-0.4425049030310948</v>
      </c>
      <c r="T1581" s="218">
        <v>-1.5161424212065704</v>
      </c>
    </row>
    <row r="1582" spans="1:20" x14ac:dyDescent="0.6">
      <c r="A1582" s="218" t="s">
        <v>4803</v>
      </c>
      <c r="B1582" s="218" t="s">
        <v>4804</v>
      </c>
      <c r="C1582" s="218">
        <v>6.8584265809360501</v>
      </c>
      <c r="D1582" s="218">
        <v>7.0978165747687196</v>
      </c>
      <c r="E1582" s="218">
        <v>6.1272619758263396</v>
      </c>
      <c r="F1582" s="218">
        <v>6.1244129677016703</v>
      </c>
      <c r="G1582" s="218">
        <v>1.39846821979138</v>
      </c>
      <c r="H1582" s="218">
        <v>7.7950488660839703</v>
      </c>
      <c r="I1582" t="s">
        <v>4805</v>
      </c>
      <c r="J1582" s="218" t="s">
        <v>4802</v>
      </c>
      <c r="K1582" s="218">
        <v>2</v>
      </c>
      <c r="L1582" s="218">
        <v>-0.73116460510971049</v>
      </c>
      <c r="M1582" s="218">
        <v>-0.73401361323437975</v>
      </c>
      <c r="N1582" s="218">
        <v>-0.97055459894238005</v>
      </c>
      <c r="O1582" s="218">
        <v>-0.97340360706704931</v>
      </c>
      <c r="P1582" s="218">
        <v>-5.45995836114467</v>
      </c>
      <c r="Q1582" s="218">
        <v>0.93662228514792023</v>
      </c>
      <c r="R1582" s="507">
        <v>-0.73258910917204512</v>
      </c>
      <c r="S1582" s="507">
        <v>-0.97197910300471468</v>
      </c>
      <c r="T1582" s="218">
        <v>-2.2616680379983749</v>
      </c>
    </row>
    <row r="1583" spans="1:20" x14ac:dyDescent="0.6">
      <c r="A1583" s="218" t="s">
        <v>4806</v>
      </c>
      <c r="B1583" s="218" t="s">
        <v>4807</v>
      </c>
      <c r="C1583" s="218">
        <v>4.9313946159867701</v>
      </c>
      <c r="D1583" s="218">
        <v>4.8357389271884799</v>
      </c>
      <c r="E1583" s="218">
        <v>5.1454068657797203</v>
      </c>
      <c r="F1583" s="218">
        <v>5.84782017156531</v>
      </c>
      <c r="G1583" s="218">
        <v>0.94138514970795095</v>
      </c>
      <c r="H1583" s="218">
        <v>0.123827711997599</v>
      </c>
      <c r="I1583" t="s">
        <v>4808</v>
      </c>
      <c r="J1583" s="218" t="s">
        <v>4808</v>
      </c>
      <c r="K1583" s="218">
        <v>1</v>
      </c>
      <c r="L1583" s="218">
        <v>0.21401224979295019</v>
      </c>
      <c r="M1583" s="218">
        <v>0.91642555557853989</v>
      </c>
      <c r="N1583" s="218">
        <v>0.30966793859124042</v>
      </c>
      <c r="O1583" s="218">
        <v>1.0120812443768301</v>
      </c>
      <c r="P1583" s="218">
        <v>-3.9900094662788193</v>
      </c>
      <c r="Q1583" s="218">
        <v>-4.8075669039891711</v>
      </c>
      <c r="R1583" s="507">
        <v>0.56521890268574504</v>
      </c>
      <c r="S1583" s="507">
        <v>0.66087459148403527</v>
      </c>
      <c r="T1583" s="218">
        <v>-4.3987881851339949</v>
      </c>
    </row>
    <row r="1584" spans="1:20" x14ac:dyDescent="0.6">
      <c r="A1584" s="218" t="s">
        <v>4809</v>
      </c>
      <c r="B1584" s="218" t="s">
        <v>4810</v>
      </c>
      <c r="C1584" s="218">
        <v>6.4876971923810798</v>
      </c>
      <c r="D1584" s="218">
        <v>6.5659621425610197</v>
      </c>
      <c r="E1584" s="218">
        <v>5.8452304548120901</v>
      </c>
      <c r="F1584" s="218">
        <v>6.7830484597026599</v>
      </c>
      <c r="G1584" s="218">
        <v>1.08739361964643</v>
      </c>
      <c r="H1584" s="218">
        <v>0.123827711997599</v>
      </c>
      <c r="I1584" t="s">
        <v>4811</v>
      </c>
      <c r="J1584" s="218" t="s">
        <v>4811</v>
      </c>
      <c r="K1584" s="218">
        <v>2</v>
      </c>
      <c r="L1584" s="218">
        <v>-0.64246673756898964</v>
      </c>
      <c r="M1584" s="218">
        <v>0.29535126732158012</v>
      </c>
      <c r="N1584" s="218">
        <v>-0.72073168774892959</v>
      </c>
      <c r="O1584" s="218">
        <v>0.21708631714164017</v>
      </c>
      <c r="P1584" s="218">
        <v>-5.40030357273465</v>
      </c>
      <c r="Q1584" s="218">
        <v>-6.3638694803834808</v>
      </c>
      <c r="R1584" s="507">
        <v>-0.17355773512370476</v>
      </c>
      <c r="S1584" s="507">
        <v>-0.25182268530364471</v>
      </c>
      <c r="T1584" s="218">
        <v>-5.8820865265590658</v>
      </c>
    </row>
    <row r="1585" spans="1:20" x14ac:dyDescent="0.6">
      <c r="A1585" s="218" t="s">
        <v>4812</v>
      </c>
      <c r="B1585" s="218" t="s">
        <v>4813</v>
      </c>
      <c r="C1585" s="218">
        <v>4.5912022808087096</v>
      </c>
      <c r="D1585" s="218">
        <v>4.68585303588796</v>
      </c>
      <c r="E1585" s="218">
        <v>3.6021976352301701</v>
      </c>
      <c r="F1585" s="218">
        <v>4.61929230290625</v>
      </c>
      <c r="G1585" s="218">
        <v>7.2932372186854</v>
      </c>
      <c r="H1585" s="218">
        <v>0</v>
      </c>
      <c r="I1585" t="s">
        <v>4811</v>
      </c>
      <c r="J1585" s="218" t="s">
        <v>4811</v>
      </c>
      <c r="K1585" s="218">
        <v>2</v>
      </c>
      <c r="L1585" s="218">
        <v>-0.98900464557853951</v>
      </c>
      <c r="M1585" s="218">
        <v>2.8090022097540412E-2</v>
      </c>
      <c r="N1585" s="218">
        <v>-1.0836554006577899</v>
      </c>
      <c r="O1585" s="218">
        <v>-6.6560732981709947E-2</v>
      </c>
      <c r="P1585" s="218">
        <v>2.7020349378766904</v>
      </c>
      <c r="Q1585" s="218">
        <v>-4.5912022808087096</v>
      </c>
      <c r="R1585" s="507">
        <v>-0.48045731174049955</v>
      </c>
      <c r="S1585" s="507">
        <v>-0.57510806681974991</v>
      </c>
      <c r="T1585" s="218">
        <v>-0.94458367146600963</v>
      </c>
    </row>
    <row r="1586" spans="1:20" x14ac:dyDescent="0.6">
      <c r="A1586" s="218" t="s">
        <v>4814</v>
      </c>
      <c r="B1586" s="218" t="s">
        <v>4815</v>
      </c>
      <c r="C1586" s="218">
        <v>4.2176790656363696</v>
      </c>
      <c r="D1586" s="218">
        <v>4.2790684594660897</v>
      </c>
      <c r="E1586" s="218">
        <v>3.7035513923746901</v>
      </c>
      <c r="F1586" s="218">
        <v>4.2606685526355896</v>
      </c>
      <c r="G1586" s="218">
        <v>0</v>
      </c>
      <c r="H1586" s="218">
        <v>0</v>
      </c>
      <c r="I1586" t="s">
        <v>4816</v>
      </c>
      <c r="J1586" s="218" t="s">
        <v>4816</v>
      </c>
      <c r="K1586" s="218">
        <v>1</v>
      </c>
      <c r="L1586" s="218">
        <v>-0.51412767326167952</v>
      </c>
      <c r="M1586" s="218">
        <v>4.2989486999220006E-2</v>
      </c>
      <c r="N1586" s="218">
        <v>-0.5755170670913996</v>
      </c>
      <c r="O1586" s="218">
        <v>-1.8399906830500079E-2</v>
      </c>
      <c r="P1586" s="218">
        <v>-4.2176790656363696</v>
      </c>
      <c r="Q1586" s="218">
        <v>-4.2176790656363696</v>
      </c>
      <c r="R1586" s="507">
        <v>-0.23556909313122976</v>
      </c>
      <c r="S1586" s="507">
        <v>-0.29695848696094984</v>
      </c>
      <c r="T1586" s="218">
        <v>-4.2176790656363696</v>
      </c>
    </row>
    <row r="1587" spans="1:20" x14ac:dyDescent="0.6">
      <c r="A1587" s="218" t="s">
        <v>4817</v>
      </c>
      <c r="B1587" s="218" t="s">
        <v>4818</v>
      </c>
      <c r="C1587" s="218">
        <v>7.3087067578714597</v>
      </c>
      <c r="D1587" s="218">
        <v>7.4150077066200701</v>
      </c>
      <c r="E1587" s="218">
        <v>6.6890327746187799</v>
      </c>
      <c r="F1587" s="218">
        <v>7.3561498397603202</v>
      </c>
      <c r="G1587" s="218">
        <v>8.0478611398259208</v>
      </c>
      <c r="H1587" s="218">
        <v>0.123827711997599</v>
      </c>
      <c r="I1587" t="s">
        <v>4819</v>
      </c>
      <c r="J1587" s="218" t="s">
        <v>4819</v>
      </c>
      <c r="K1587" s="218">
        <v>1</v>
      </c>
      <c r="L1587" s="218">
        <v>-0.61967398325267986</v>
      </c>
      <c r="M1587" s="218">
        <v>4.7443081888860483E-2</v>
      </c>
      <c r="N1587" s="218">
        <v>-0.72597493200129026</v>
      </c>
      <c r="O1587" s="218">
        <v>-5.8857866859749919E-2</v>
      </c>
      <c r="P1587" s="218">
        <v>0.73915438195446104</v>
      </c>
      <c r="Q1587" s="218">
        <v>-7.1848790458738607</v>
      </c>
      <c r="R1587" s="507">
        <v>-0.28611545068190969</v>
      </c>
      <c r="S1587" s="507">
        <v>-0.39241639943052009</v>
      </c>
      <c r="T1587" s="218">
        <v>-3.2228623319596998</v>
      </c>
    </row>
    <row r="1588" spans="1:20" x14ac:dyDescent="0.6">
      <c r="A1588" s="218" t="s">
        <v>4820</v>
      </c>
      <c r="B1588" s="218" t="s">
        <v>4821</v>
      </c>
      <c r="C1588" s="218">
        <v>6.8240162017414097</v>
      </c>
      <c r="D1588" s="218">
        <v>7.0720504896913399</v>
      </c>
      <c r="E1588" s="218">
        <v>7.0841846155821999</v>
      </c>
      <c r="F1588" s="218">
        <v>7.650425225207</v>
      </c>
      <c r="G1588" s="218">
        <v>7.5588123909162199</v>
      </c>
      <c r="H1588" s="218">
        <v>9.0300578537009901</v>
      </c>
      <c r="I1588" t="s">
        <v>4822</v>
      </c>
      <c r="J1588" s="218" t="s">
        <v>4822</v>
      </c>
      <c r="K1588" s="218">
        <v>2</v>
      </c>
      <c r="L1588" s="218">
        <v>0.26016841384079026</v>
      </c>
      <c r="M1588" s="218">
        <v>0.82640902346559031</v>
      </c>
      <c r="N1588" s="218">
        <v>1.2134125890860048E-2</v>
      </c>
      <c r="O1588" s="218">
        <v>0.5783747355156601</v>
      </c>
      <c r="P1588" s="218">
        <v>0.73479618917481027</v>
      </c>
      <c r="Q1588" s="218">
        <v>2.2060416519595805</v>
      </c>
      <c r="R1588" s="507">
        <v>0.54328871865319028</v>
      </c>
      <c r="S1588" s="507">
        <v>0.29525443070326007</v>
      </c>
      <c r="T1588" s="218">
        <v>1.4704189205671954</v>
      </c>
    </row>
    <row r="1589" spans="1:20" x14ac:dyDescent="0.6">
      <c r="A1589" s="218" t="s">
        <v>4823</v>
      </c>
      <c r="B1589" s="218" t="s">
        <v>4824</v>
      </c>
      <c r="C1589" s="218">
        <v>5.1624004351301096</v>
      </c>
      <c r="D1589" s="218">
        <v>5.2588159721679801</v>
      </c>
      <c r="E1589" s="218">
        <v>3.7902574492082399</v>
      </c>
      <c r="F1589" s="218">
        <v>4.3149512093399096</v>
      </c>
      <c r="G1589" s="218">
        <v>0.38602773444041999</v>
      </c>
      <c r="H1589" s="218">
        <v>0</v>
      </c>
      <c r="I1589" t="s">
        <v>4822</v>
      </c>
      <c r="J1589" s="218" t="s">
        <v>4822</v>
      </c>
      <c r="K1589" s="218">
        <v>2</v>
      </c>
      <c r="L1589" s="218">
        <v>-1.3721429859218697</v>
      </c>
      <c r="M1589" s="218">
        <v>-0.84744922579019999</v>
      </c>
      <c r="N1589" s="218">
        <v>-1.4685585229597402</v>
      </c>
      <c r="O1589" s="218">
        <v>-0.94386476282807052</v>
      </c>
      <c r="P1589" s="218">
        <v>-4.7763727006896897</v>
      </c>
      <c r="Q1589" s="218">
        <v>-5.1624004351301096</v>
      </c>
      <c r="R1589" s="507">
        <v>-1.1097961058560348</v>
      </c>
      <c r="S1589" s="507">
        <v>-1.2062116428939054</v>
      </c>
      <c r="T1589" s="218">
        <v>-4.9693865679098996</v>
      </c>
    </row>
    <row r="1590" spans="1:20" x14ac:dyDescent="0.6">
      <c r="A1590" s="218" t="s">
        <v>4825</v>
      </c>
      <c r="B1590" s="218" t="s">
        <v>4826</v>
      </c>
      <c r="C1590" s="218">
        <v>4.0713351123952704</v>
      </c>
      <c r="D1590" s="218">
        <v>3.95867307769233</v>
      </c>
      <c r="E1590" s="218">
        <v>3.7619305112190999</v>
      </c>
      <c r="F1590" s="218">
        <v>4.4779898444096604</v>
      </c>
      <c r="G1590" s="218">
        <v>0.494726731926454</v>
      </c>
      <c r="H1590" s="218">
        <v>0</v>
      </c>
      <c r="I1590" t="s">
        <v>4827</v>
      </c>
      <c r="J1590" s="218" t="s">
        <v>4827</v>
      </c>
      <c r="K1590" s="218">
        <v>1</v>
      </c>
      <c r="L1590" s="218">
        <v>-0.30940460117617041</v>
      </c>
      <c r="M1590" s="218">
        <v>0.40665473201439006</v>
      </c>
      <c r="N1590" s="218">
        <v>-0.19674256647323007</v>
      </c>
      <c r="O1590" s="218">
        <v>0.5193167667173304</v>
      </c>
      <c r="P1590" s="218">
        <v>-3.5766083804688162</v>
      </c>
      <c r="Q1590" s="218">
        <v>-4.0713351123952704</v>
      </c>
      <c r="R1590" s="507">
        <v>4.8625065419109825E-2</v>
      </c>
      <c r="S1590" s="507">
        <v>0.16128710012205016</v>
      </c>
      <c r="T1590" s="218">
        <v>-3.8239717464320435</v>
      </c>
    </row>
    <row r="1591" spans="1:20" x14ac:dyDescent="0.6">
      <c r="A1591" s="218" t="s">
        <v>4828</v>
      </c>
      <c r="B1591" s="218" t="s">
        <v>4829</v>
      </c>
      <c r="C1591" s="218">
        <v>6.4849466706071599</v>
      </c>
      <c r="D1591" s="218">
        <v>6.3219135930794996</v>
      </c>
      <c r="E1591" s="218">
        <v>6.4980004554969897</v>
      </c>
      <c r="F1591" s="218">
        <v>6.0642018093500001</v>
      </c>
      <c r="G1591" s="218">
        <v>1.78840299136486</v>
      </c>
      <c r="H1591" s="218">
        <v>8.0504798070600803</v>
      </c>
      <c r="I1591" t="s">
        <v>4830</v>
      </c>
      <c r="J1591" s="218" t="s">
        <v>4830</v>
      </c>
      <c r="K1591" s="218">
        <v>1</v>
      </c>
      <c r="L1591" s="218">
        <v>1.3053784889829778E-2</v>
      </c>
      <c r="M1591" s="218">
        <v>-0.42074486125715982</v>
      </c>
      <c r="N1591" s="218">
        <v>0.17608686241749005</v>
      </c>
      <c r="O1591" s="218">
        <v>-0.25771178372949954</v>
      </c>
      <c r="P1591" s="218">
        <v>-4.6965436792422999</v>
      </c>
      <c r="Q1591" s="218">
        <v>1.5655331364529204</v>
      </c>
      <c r="R1591" s="507">
        <v>-0.20384553818366502</v>
      </c>
      <c r="S1591" s="507">
        <v>-4.0812460656004745E-2</v>
      </c>
      <c r="T1591" s="218">
        <v>-1.5655052713946898</v>
      </c>
    </row>
    <row r="1592" spans="1:20" x14ac:dyDescent="0.6">
      <c r="A1592" s="218" t="s">
        <v>4831</v>
      </c>
      <c r="B1592" s="218" t="s">
        <v>4832</v>
      </c>
      <c r="C1592" s="218">
        <v>3.4705192941144598</v>
      </c>
      <c r="D1592" s="218">
        <v>2.7861588060976801</v>
      </c>
      <c r="E1592" s="218">
        <v>4.0022956215764003</v>
      </c>
      <c r="F1592" s="218">
        <v>3.14079761861856</v>
      </c>
      <c r="G1592" s="218">
        <v>0</v>
      </c>
      <c r="H1592" s="218">
        <v>0</v>
      </c>
      <c r="I1592" t="s">
        <v>4833</v>
      </c>
      <c r="J1592" s="218" t="s">
        <v>4833</v>
      </c>
      <c r="K1592" s="218">
        <v>2</v>
      </c>
      <c r="L1592" s="218">
        <v>0.53177632746194048</v>
      </c>
      <c r="M1592" s="218">
        <v>-0.32972167549589981</v>
      </c>
      <c r="N1592" s="218">
        <v>1.2161368154787202</v>
      </c>
      <c r="O1592" s="218">
        <v>0.35463881252087992</v>
      </c>
      <c r="P1592" s="218">
        <v>-3.4705192941144598</v>
      </c>
      <c r="Q1592" s="218">
        <v>-3.4705192941144598</v>
      </c>
      <c r="R1592" s="507">
        <v>0.10102732598302033</v>
      </c>
      <c r="S1592" s="507">
        <v>0.78538781399980007</v>
      </c>
      <c r="T1592" s="218">
        <v>-3.4705192941144598</v>
      </c>
    </row>
    <row r="1593" spans="1:20" x14ac:dyDescent="0.6">
      <c r="A1593" s="218" t="s">
        <v>4834</v>
      </c>
      <c r="B1593" s="218" t="s">
        <v>4835</v>
      </c>
      <c r="C1593" s="218">
        <v>3.7028869711173198</v>
      </c>
      <c r="D1593" s="218">
        <v>3.27056848487201</v>
      </c>
      <c r="E1593" s="218">
        <v>0</v>
      </c>
      <c r="F1593" s="218">
        <v>3.0100177830798098</v>
      </c>
      <c r="G1593" s="218">
        <v>0</v>
      </c>
      <c r="H1593" s="218">
        <v>0</v>
      </c>
      <c r="I1593" t="s">
        <v>4833</v>
      </c>
      <c r="J1593" s="218" t="s">
        <v>4833</v>
      </c>
      <c r="K1593" s="218">
        <v>2</v>
      </c>
      <c r="L1593" s="218">
        <v>-3.7028869711173198</v>
      </c>
      <c r="M1593" s="218">
        <v>-0.69286918803750996</v>
      </c>
      <c r="N1593" s="218">
        <v>-3.27056848487201</v>
      </c>
      <c r="O1593" s="218">
        <v>-0.26055070179220019</v>
      </c>
      <c r="P1593" s="218">
        <v>-3.7028869711173198</v>
      </c>
      <c r="Q1593" s="218">
        <v>-3.7028869711173198</v>
      </c>
      <c r="R1593" s="507">
        <v>-2.1978780795774151</v>
      </c>
      <c r="S1593" s="507">
        <v>-1.7655595933321051</v>
      </c>
      <c r="T1593" s="218">
        <v>-3.7028869711173198</v>
      </c>
    </row>
    <row r="1594" spans="1:20" x14ac:dyDescent="0.6">
      <c r="A1594" s="218" t="s">
        <v>4836</v>
      </c>
      <c r="B1594" s="218" t="s">
        <v>4837</v>
      </c>
      <c r="C1594" s="218">
        <v>5.0290341793630002</v>
      </c>
      <c r="D1594" s="218">
        <v>4.9864967543040004</v>
      </c>
      <c r="E1594" s="218">
        <v>4.8061534884754904</v>
      </c>
      <c r="F1594" s="218">
        <v>6.0210949557248998</v>
      </c>
      <c r="G1594" s="218">
        <v>0.38602773444041999</v>
      </c>
      <c r="H1594" s="218">
        <v>0.23786221336595301</v>
      </c>
      <c r="I1594" t="s">
        <v>4838</v>
      </c>
      <c r="J1594" s="218" t="s">
        <v>4838</v>
      </c>
      <c r="K1594" s="218">
        <v>3</v>
      </c>
      <c r="L1594" s="218">
        <v>-0.22288069088750984</v>
      </c>
      <c r="M1594" s="218">
        <v>0.9920607763618996</v>
      </c>
      <c r="N1594" s="218">
        <v>-0.18034326582851001</v>
      </c>
      <c r="O1594" s="218">
        <v>1.0345982014208994</v>
      </c>
      <c r="P1594" s="218">
        <v>-4.6430064449225803</v>
      </c>
      <c r="Q1594" s="218">
        <v>-4.7911719659970471</v>
      </c>
      <c r="R1594" s="507">
        <v>0.38459004273719488</v>
      </c>
      <c r="S1594" s="507">
        <v>0.4271274677961947</v>
      </c>
      <c r="T1594" s="218">
        <v>-4.7170892054598141</v>
      </c>
    </row>
    <row r="1595" spans="1:20" x14ac:dyDescent="0.6">
      <c r="A1595" s="218" t="s">
        <v>4839</v>
      </c>
      <c r="B1595" s="218" t="s">
        <v>4840</v>
      </c>
      <c r="C1595" s="218">
        <v>5.83669363782953</v>
      </c>
      <c r="D1595" s="218">
        <v>6.0083107517072403</v>
      </c>
      <c r="E1595" s="218">
        <v>5.0448663805685499</v>
      </c>
      <c r="F1595" s="218">
        <v>5.30531393610715</v>
      </c>
      <c r="G1595" s="218">
        <v>0.86243763809848095</v>
      </c>
      <c r="H1595" s="218">
        <v>0.34353965418307397</v>
      </c>
      <c r="I1595" t="s">
        <v>4838</v>
      </c>
      <c r="J1595" s="218" t="s">
        <v>4838</v>
      </c>
      <c r="K1595" s="218">
        <v>3</v>
      </c>
      <c r="L1595" s="218">
        <v>-0.79182725726098013</v>
      </c>
      <c r="M1595" s="218">
        <v>-0.53137970172238003</v>
      </c>
      <c r="N1595" s="218">
        <v>-0.96344437113869041</v>
      </c>
      <c r="O1595" s="218">
        <v>-0.70299681560009031</v>
      </c>
      <c r="P1595" s="218">
        <v>-4.9742559997310494</v>
      </c>
      <c r="Q1595" s="218">
        <v>-5.4931539836464562</v>
      </c>
      <c r="R1595" s="507">
        <v>-0.66160347949168008</v>
      </c>
      <c r="S1595" s="507">
        <v>-0.83322059336939036</v>
      </c>
      <c r="T1595" s="218">
        <v>-5.2337049916887528</v>
      </c>
    </row>
    <row r="1596" spans="1:20" x14ac:dyDescent="0.6">
      <c r="A1596" s="218" t="s">
        <v>4841</v>
      </c>
      <c r="B1596" s="218" t="s">
        <v>4842</v>
      </c>
      <c r="C1596" s="218">
        <v>4.8666581635982702</v>
      </c>
      <c r="D1596" s="218">
        <v>4.7714219184724698</v>
      </c>
      <c r="E1596" s="218">
        <v>3.7862446374496499</v>
      </c>
      <c r="F1596" s="218">
        <v>2.7637492866753099</v>
      </c>
      <c r="G1596" s="218">
        <v>0.69026577864285299</v>
      </c>
      <c r="H1596" s="218">
        <v>0</v>
      </c>
      <c r="I1596" t="s">
        <v>4838</v>
      </c>
      <c r="J1596" s="218" t="s">
        <v>4838</v>
      </c>
      <c r="K1596" s="218">
        <v>3</v>
      </c>
      <c r="L1596" s="218">
        <v>-1.0804135261486203</v>
      </c>
      <c r="M1596" s="218">
        <v>-2.1029088769229602</v>
      </c>
      <c r="N1596" s="218">
        <v>-0.98517728102281987</v>
      </c>
      <c r="O1596" s="218">
        <v>-2.0076726317971598</v>
      </c>
      <c r="P1596" s="218">
        <v>-4.1763923849554168</v>
      </c>
      <c r="Q1596" s="218">
        <v>-4.8666581635982702</v>
      </c>
      <c r="R1596" s="507">
        <v>-1.5916612015357903</v>
      </c>
      <c r="S1596" s="507">
        <v>-1.4964249564099898</v>
      </c>
      <c r="T1596" s="218">
        <v>-4.5215252742768435</v>
      </c>
    </row>
    <row r="1597" spans="1:20" x14ac:dyDescent="0.6">
      <c r="A1597" s="218" t="s">
        <v>4843</v>
      </c>
      <c r="B1597" s="218" t="s">
        <v>4844</v>
      </c>
      <c r="C1597" s="218">
        <v>2.8213044867653498</v>
      </c>
      <c r="D1597" s="218">
        <v>2.7861588060976801</v>
      </c>
      <c r="E1597" s="218">
        <v>4.1025178535659101</v>
      </c>
      <c r="F1597" s="218">
        <v>4.8573731110265497</v>
      </c>
      <c r="G1597" s="218">
        <v>0</v>
      </c>
      <c r="H1597" s="218">
        <v>0</v>
      </c>
      <c r="I1597" t="s">
        <v>169</v>
      </c>
      <c r="J1597" s="218" t="s">
        <v>169</v>
      </c>
      <c r="K1597" s="218">
        <v>1</v>
      </c>
      <c r="L1597" s="218">
        <v>1.2812133668005603</v>
      </c>
      <c r="M1597" s="218">
        <v>2.0360686242611998</v>
      </c>
      <c r="N1597" s="218">
        <v>1.3163590474682301</v>
      </c>
      <c r="O1597" s="218">
        <v>2.0712143049288696</v>
      </c>
      <c r="P1597" s="218">
        <v>-2.8213044867653498</v>
      </c>
      <c r="Q1597" s="218">
        <v>-2.8213044867653498</v>
      </c>
      <c r="R1597" s="507">
        <v>1.6586409955308801</v>
      </c>
      <c r="S1597" s="507">
        <v>1.6937866761985498</v>
      </c>
      <c r="T1597" s="218">
        <v>-2.8213044867653498</v>
      </c>
    </row>
    <row r="1598" spans="1:20" x14ac:dyDescent="0.6">
      <c r="A1598" s="218" t="s">
        <v>4845</v>
      </c>
      <c r="B1598" s="218" t="s">
        <v>4846</v>
      </c>
      <c r="C1598" s="218">
        <v>4.8223125616226303</v>
      </c>
      <c r="D1598" s="218">
        <v>4.9410547043677102</v>
      </c>
      <c r="E1598" s="218">
        <v>4.9900970384282397</v>
      </c>
      <c r="F1598" s="218">
        <v>5.3977517993771498</v>
      </c>
      <c r="G1598" s="218">
        <v>0.14046909216855899</v>
      </c>
      <c r="H1598" s="218">
        <v>6.4135375891706596</v>
      </c>
      <c r="I1598" t="s">
        <v>4847</v>
      </c>
      <c r="J1598" s="218" t="s">
        <v>4847</v>
      </c>
      <c r="K1598" s="218">
        <v>1</v>
      </c>
      <c r="L1598" s="218">
        <v>0.16778447680560937</v>
      </c>
      <c r="M1598" s="218">
        <v>0.57543923775451944</v>
      </c>
      <c r="N1598" s="218">
        <v>4.9042334060529491E-2</v>
      </c>
      <c r="O1598" s="218">
        <v>0.45669709500943956</v>
      </c>
      <c r="P1598" s="218">
        <v>-4.6818434694540709</v>
      </c>
      <c r="Q1598" s="218">
        <v>1.5912250275480293</v>
      </c>
      <c r="R1598" s="507">
        <v>0.37161185728006441</v>
      </c>
      <c r="S1598" s="507">
        <v>0.25286971453498452</v>
      </c>
      <c r="T1598" s="218">
        <v>-1.5453092209530208</v>
      </c>
    </row>
    <row r="1599" spans="1:20" x14ac:dyDescent="0.6">
      <c r="A1599" s="218" t="s">
        <v>4848</v>
      </c>
      <c r="B1599" s="218" t="s">
        <v>4849</v>
      </c>
      <c r="C1599" s="218">
        <v>5.7461757518352101</v>
      </c>
      <c r="D1599" s="218">
        <v>5.6329943729266301</v>
      </c>
      <c r="E1599" s="218">
        <v>5.5825860704477499</v>
      </c>
      <c r="F1599" s="218">
        <v>5.4452517393912396</v>
      </c>
      <c r="G1599" s="218">
        <v>7.9166314022897399</v>
      </c>
      <c r="H1599" s="218">
        <v>0</v>
      </c>
      <c r="I1599" t="s">
        <v>4850</v>
      </c>
      <c r="J1599" s="218" t="s">
        <v>4850</v>
      </c>
      <c r="K1599" s="218">
        <v>1</v>
      </c>
      <c r="L1599" s="218">
        <v>-0.16358968138746022</v>
      </c>
      <c r="M1599" s="218">
        <v>-0.30092401244397049</v>
      </c>
      <c r="N1599" s="218">
        <v>-5.0408302478880174E-2</v>
      </c>
      <c r="O1599" s="218">
        <v>-0.18774263353539045</v>
      </c>
      <c r="P1599" s="218">
        <v>2.1704556504545298</v>
      </c>
      <c r="Q1599" s="218">
        <v>-5.7461757518352101</v>
      </c>
      <c r="R1599" s="507">
        <v>-0.23225684691571535</v>
      </c>
      <c r="S1599" s="507">
        <v>-0.11907546800713531</v>
      </c>
      <c r="T1599" s="218">
        <v>-1.7878600506903402</v>
      </c>
    </row>
    <row r="1600" spans="1:20" x14ac:dyDescent="0.6">
      <c r="A1600" s="218" t="s">
        <v>4851</v>
      </c>
      <c r="B1600" s="218" t="s">
        <v>4852</v>
      </c>
      <c r="C1600" s="218">
        <v>5.87921015355795</v>
      </c>
      <c r="D1600" s="218">
        <v>5.8817459856318601</v>
      </c>
      <c r="E1600" s="218">
        <v>5.7077290973850401</v>
      </c>
      <c r="F1600" s="218">
        <v>5.2595453603471398</v>
      </c>
      <c r="G1600" s="218">
        <v>0.86243763809848095</v>
      </c>
      <c r="H1600" s="218">
        <v>0.123827711997599</v>
      </c>
      <c r="I1600" t="s">
        <v>4853</v>
      </c>
      <c r="J1600" s="218" t="s">
        <v>4853</v>
      </c>
      <c r="K1600" s="218">
        <v>1</v>
      </c>
      <c r="L1600" s="218">
        <v>-0.17148105617290987</v>
      </c>
      <c r="M1600" s="218">
        <v>-0.61966479321081014</v>
      </c>
      <c r="N1600" s="218">
        <v>-0.17401688824682005</v>
      </c>
      <c r="O1600" s="218">
        <v>-0.62220062528472031</v>
      </c>
      <c r="P1600" s="218">
        <v>-5.0167725154594693</v>
      </c>
      <c r="Q1600" s="218">
        <v>-5.7553824415603509</v>
      </c>
      <c r="R1600" s="507">
        <v>-0.39557292469186001</v>
      </c>
      <c r="S1600" s="507">
        <v>-0.39810875676577018</v>
      </c>
      <c r="T1600" s="218">
        <v>-5.3860774785099101</v>
      </c>
    </row>
    <row r="1601" spans="1:20" x14ac:dyDescent="0.6">
      <c r="A1601" s="218" t="s">
        <v>4854</v>
      </c>
      <c r="B1601" s="218" t="s">
        <v>4855</v>
      </c>
      <c r="C1601" s="218">
        <v>4.4441359419122204</v>
      </c>
      <c r="D1601" s="218">
        <v>4.7203333442551401</v>
      </c>
      <c r="E1601" s="218">
        <v>5.0615639920968896</v>
      </c>
      <c r="F1601" s="218">
        <v>5.1645905421382103</v>
      </c>
      <c r="G1601" s="218">
        <v>1.1552061784318599</v>
      </c>
      <c r="H1601" s="218">
        <v>0.123827711997599</v>
      </c>
      <c r="I1601" t="s">
        <v>4856</v>
      </c>
      <c r="J1601" s="218" t="s">
        <v>4856</v>
      </c>
      <c r="K1601" s="218">
        <v>1</v>
      </c>
      <c r="L1601" s="218">
        <v>0.61742805018466917</v>
      </c>
      <c r="M1601" s="218">
        <v>0.72045460022598995</v>
      </c>
      <c r="N1601" s="218">
        <v>0.3412306478417495</v>
      </c>
      <c r="O1601" s="218">
        <v>0.44425719788307028</v>
      </c>
      <c r="P1601" s="218">
        <v>-3.2889297634803603</v>
      </c>
      <c r="Q1601" s="218">
        <v>-4.3203082299146214</v>
      </c>
      <c r="R1601" s="507">
        <v>0.66894132520532956</v>
      </c>
      <c r="S1601" s="507">
        <v>0.39274392286240989</v>
      </c>
      <c r="T1601" s="218">
        <v>-3.8046189966974908</v>
      </c>
    </row>
    <row r="1602" spans="1:20" x14ac:dyDescent="0.6">
      <c r="A1602" s="218" t="s">
        <v>4857</v>
      </c>
      <c r="B1602" s="218" t="s">
        <v>4858</v>
      </c>
      <c r="C1602" s="218">
        <v>5.85171735994044</v>
      </c>
      <c r="D1602" s="218">
        <v>5.8018055630913397</v>
      </c>
      <c r="E1602" s="218">
        <v>5.2670134683626699</v>
      </c>
      <c r="F1602" s="218">
        <v>5.8225614128077199</v>
      </c>
      <c r="G1602" s="218">
        <v>0.494726731926454</v>
      </c>
      <c r="H1602" s="218">
        <v>0</v>
      </c>
      <c r="I1602" t="s">
        <v>4859</v>
      </c>
      <c r="J1602" s="218" t="s">
        <v>4859</v>
      </c>
      <c r="K1602" s="218">
        <v>1</v>
      </c>
      <c r="L1602" s="218">
        <v>-0.58470389157777003</v>
      </c>
      <c r="M1602" s="218">
        <v>-2.9155947132720073E-2</v>
      </c>
      <c r="N1602" s="218">
        <v>-0.53479209472866973</v>
      </c>
      <c r="O1602" s="218">
        <v>2.0755849716380226E-2</v>
      </c>
      <c r="P1602" s="218">
        <v>-5.3569906280139863</v>
      </c>
      <c r="Q1602" s="218">
        <v>-5.85171735994044</v>
      </c>
      <c r="R1602" s="507">
        <v>-0.30692991935524505</v>
      </c>
      <c r="S1602" s="507">
        <v>-0.25701812250614475</v>
      </c>
      <c r="T1602" s="218">
        <v>-5.6043539939772131</v>
      </c>
    </row>
    <row r="1603" spans="1:20" x14ac:dyDescent="0.6">
      <c r="A1603" s="218" t="s">
        <v>4860</v>
      </c>
      <c r="B1603" s="218" t="s">
        <v>4861</v>
      </c>
      <c r="C1603" s="218">
        <v>4.4758816556566599</v>
      </c>
      <c r="D1603" s="218">
        <v>4.4936065261171203</v>
      </c>
      <c r="E1603" s="218">
        <v>4.8297395869106596</v>
      </c>
      <c r="F1603" s="218">
        <v>4.6244600796888999</v>
      </c>
      <c r="G1603" s="218">
        <v>7.9921644082493302</v>
      </c>
      <c r="H1603" s="218">
        <v>0.123827711997599</v>
      </c>
      <c r="I1603" t="s">
        <v>4862</v>
      </c>
      <c r="J1603" s="218" t="s">
        <v>4862</v>
      </c>
      <c r="K1603" s="218">
        <v>1</v>
      </c>
      <c r="L1603" s="218">
        <v>0.35385793125399978</v>
      </c>
      <c r="M1603" s="218">
        <v>0.14857842403224009</v>
      </c>
      <c r="N1603" s="218">
        <v>0.33613306079353933</v>
      </c>
      <c r="O1603" s="218">
        <v>0.13085355357177963</v>
      </c>
      <c r="P1603" s="218">
        <v>3.5162827525926703</v>
      </c>
      <c r="Q1603" s="218">
        <v>-4.3520539436590608</v>
      </c>
      <c r="R1603" s="507">
        <v>0.25121817764311993</v>
      </c>
      <c r="S1603" s="507">
        <v>0.23349330718265948</v>
      </c>
      <c r="T1603" s="218">
        <v>-0.41788559553319526</v>
      </c>
    </row>
    <row r="1604" spans="1:20" x14ac:dyDescent="0.6">
      <c r="A1604" s="218" t="s">
        <v>4863</v>
      </c>
      <c r="B1604" s="218" t="s">
        <v>4864</v>
      </c>
      <c r="C1604" s="218">
        <v>6.3043194898586803</v>
      </c>
      <c r="D1604" s="218">
        <v>6.3183638263749504</v>
      </c>
      <c r="E1604" s="218">
        <v>5.8842368667406397</v>
      </c>
      <c r="F1604" s="218">
        <v>6.8899082360117898</v>
      </c>
      <c r="G1604" s="218">
        <v>0.86243763809848095</v>
      </c>
      <c r="H1604" s="218">
        <v>8.4746136914916406</v>
      </c>
      <c r="I1604" t="s">
        <v>4865</v>
      </c>
      <c r="J1604" s="218" t="s">
        <v>4865</v>
      </c>
      <c r="K1604" s="218">
        <v>1</v>
      </c>
      <c r="L1604" s="218">
        <v>-0.42008262311804057</v>
      </c>
      <c r="M1604" s="218">
        <v>0.58558874615310952</v>
      </c>
      <c r="N1604" s="218">
        <v>-0.43412695963431069</v>
      </c>
      <c r="O1604" s="218">
        <v>0.57154440963683939</v>
      </c>
      <c r="P1604" s="218">
        <v>-5.4418818517601997</v>
      </c>
      <c r="Q1604" s="218">
        <v>2.1702942016329603</v>
      </c>
      <c r="R1604" s="507">
        <v>8.2753061517534476E-2</v>
      </c>
      <c r="S1604" s="507">
        <v>6.8708725001264348E-2</v>
      </c>
      <c r="T1604" s="218">
        <v>-1.6357938250636197</v>
      </c>
    </row>
    <row r="1605" spans="1:20" x14ac:dyDescent="0.6">
      <c r="A1605" s="218" t="s">
        <v>4866</v>
      </c>
      <c r="B1605" s="218" t="s">
        <v>4867</v>
      </c>
      <c r="C1605" s="218">
        <v>5.3574675567718604</v>
      </c>
      <c r="D1605" s="218">
        <v>5.2513890772407601</v>
      </c>
      <c r="E1605" s="218">
        <v>6.1931491161009697</v>
      </c>
      <c r="F1605" s="218">
        <v>5.7232941681037799</v>
      </c>
      <c r="G1605" s="218">
        <v>1.28195838278228</v>
      </c>
      <c r="H1605" s="218">
        <v>0</v>
      </c>
      <c r="I1605" t="s">
        <v>4868</v>
      </c>
      <c r="J1605" s="218" t="s">
        <v>4868</v>
      </c>
      <c r="K1605" s="218">
        <v>1</v>
      </c>
      <c r="L1605" s="218">
        <v>0.83568155932910937</v>
      </c>
      <c r="M1605" s="218">
        <v>0.36582661133191952</v>
      </c>
      <c r="N1605" s="218">
        <v>0.94176003886020965</v>
      </c>
      <c r="O1605" s="218">
        <v>0.47190509086301979</v>
      </c>
      <c r="P1605" s="218">
        <v>-4.0755091739895803</v>
      </c>
      <c r="Q1605" s="218">
        <v>-5.3574675567718604</v>
      </c>
      <c r="R1605" s="507">
        <v>0.60075408533051444</v>
      </c>
      <c r="S1605" s="507">
        <v>0.70683256486161472</v>
      </c>
      <c r="T1605" s="218">
        <v>-4.7164883653807204</v>
      </c>
    </row>
    <row r="1606" spans="1:20" x14ac:dyDescent="0.6">
      <c r="A1606" s="218" t="s">
        <v>4869</v>
      </c>
      <c r="B1606" s="218" t="s">
        <v>4870</v>
      </c>
      <c r="C1606" s="218">
        <v>6.1896265718704599</v>
      </c>
      <c r="D1606" s="218">
        <v>6.1185520242466698</v>
      </c>
      <c r="E1606" s="218">
        <v>5.9158024260086099</v>
      </c>
      <c r="F1606" s="218">
        <v>6.1365211886369799</v>
      </c>
      <c r="G1606" s="218">
        <v>1.21997385646274</v>
      </c>
      <c r="H1606" s="218">
        <v>0</v>
      </c>
      <c r="I1606" t="s">
        <v>4871</v>
      </c>
      <c r="J1606" s="218" t="s">
        <v>4871</v>
      </c>
      <c r="K1606" s="218">
        <v>1</v>
      </c>
      <c r="L1606" s="218">
        <v>-0.27382414586185</v>
      </c>
      <c r="M1606" s="218">
        <v>-5.3105383233480019E-2</v>
      </c>
      <c r="N1606" s="218">
        <v>-0.20274959823805982</v>
      </c>
      <c r="O1606" s="218">
        <v>1.7969164390310155E-2</v>
      </c>
      <c r="P1606" s="218">
        <v>-4.9696527154077197</v>
      </c>
      <c r="Q1606" s="218">
        <v>-6.1896265718704599</v>
      </c>
      <c r="R1606" s="507">
        <v>-0.16346476454766501</v>
      </c>
      <c r="S1606" s="507">
        <v>-9.2390216923874835E-2</v>
      </c>
      <c r="T1606" s="218">
        <v>-5.5796396436390898</v>
      </c>
    </row>
    <row r="1607" spans="1:20" x14ac:dyDescent="0.6">
      <c r="A1607" s="218" t="s">
        <v>4872</v>
      </c>
      <c r="B1607" s="218" t="s">
        <v>4873</v>
      </c>
      <c r="C1607" s="218">
        <v>4.3485197573563497</v>
      </c>
      <c r="D1607" s="218">
        <v>4.0866040005360302</v>
      </c>
      <c r="E1607" s="218">
        <v>3.7822206330396799</v>
      </c>
      <c r="F1607" s="218">
        <v>3.7128554656955299</v>
      </c>
      <c r="G1607" s="218">
        <v>0</v>
      </c>
      <c r="H1607" s="218">
        <v>0</v>
      </c>
      <c r="I1607" t="s">
        <v>4874</v>
      </c>
      <c r="J1607" s="218" t="s">
        <v>4874</v>
      </c>
      <c r="K1607" s="218">
        <v>5</v>
      </c>
      <c r="L1607" s="218">
        <v>-0.56629912431666973</v>
      </c>
      <c r="M1607" s="218">
        <v>-0.63566429166081972</v>
      </c>
      <c r="N1607" s="218">
        <v>-0.30438336749635031</v>
      </c>
      <c r="O1607" s="218">
        <v>-0.3737485348405003</v>
      </c>
      <c r="P1607" s="218">
        <v>-4.3485197573563497</v>
      </c>
      <c r="Q1607" s="218">
        <v>-4.3485197573563497</v>
      </c>
      <c r="R1607" s="507">
        <v>-0.60098170798874473</v>
      </c>
      <c r="S1607" s="507">
        <v>-0.33906595116842531</v>
      </c>
      <c r="T1607" s="218">
        <v>-4.3485197573563497</v>
      </c>
    </row>
    <row r="1608" spans="1:20" x14ac:dyDescent="0.6">
      <c r="A1608" s="218" t="s">
        <v>4875</v>
      </c>
      <c r="B1608" s="218" t="s">
        <v>4876</v>
      </c>
      <c r="C1608" s="218">
        <v>5.2109235326507104</v>
      </c>
      <c r="D1608" s="218">
        <v>5.2339095096692398</v>
      </c>
      <c r="E1608" s="218">
        <v>4.0057509942926997</v>
      </c>
      <c r="F1608" s="218">
        <v>4.8188204583640601</v>
      </c>
      <c r="G1608" s="218">
        <v>0</v>
      </c>
      <c r="H1608" s="218">
        <v>0</v>
      </c>
      <c r="I1608" t="s">
        <v>4874</v>
      </c>
      <c r="J1608" s="218" t="s">
        <v>4874</v>
      </c>
      <c r="K1608" s="218">
        <v>5</v>
      </c>
      <c r="L1608" s="218">
        <v>-1.2051725383580107</v>
      </c>
      <c r="M1608" s="218">
        <v>-0.39210307428665025</v>
      </c>
      <c r="N1608" s="218">
        <v>-1.2281585153765402</v>
      </c>
      <c r="O1608" s="218">
        <v>-0.4150890513051797</v>
      </c>
      <c r="P1608" s="218">
        <v>-5.2109235326507104</v>
      </c>
      <c r="Q1608" s="218">
        <v>-5.2109235326507104</v>
      </c>
      <c r="R1608" s="507">
        <v>-0.7986378063223305</v>
      </c>
      <c r="S1608" s="507">
        <v>-0.82162378334085995</v>
      </c>
      <c r="T1608" s="218">
        <v>-5.2109235326507104</v>
      </c>
    </row>
    <row r="1609" spans="1:20" x14ac:dyDescent="0.6">
      <c r="A1609" s="218" t="s">
        <v>4877</v>
      </c>
      <c r="B1609" s="218" t="s">
        <v>4878</v>
      </c>
      <c r="C1609" s="218">
        <v>4.5391201704440602</v>
      </c>
      <c r="D1609" s="218">
        <v>4.1141624671443902</v>
      </c>
      <c r="E1609" s="218">
        <v>3.8945878286451099</v>
      </c>
      <c r="F1609" s="218">
        <v>3.4511239262755899</v>
      </c>
      <c r="G1609" s="218">
        <v>0.59580657787600999</v>
      </c>
      <c r="H1609" s="218">
        <v>0.123827711997599</v>
      </c>
      <c r="I1609" t="s">
        <v>4874</v>
      </c>
      <c r="J1609" s="218" t="s">
        <v>4874</v>
      </c>
      <c r="K1609" s="218">
        <v>5</v>
      </c>
      <c r="L1609" s="218">
        <v>-0.64453234179895036</v>
      </c>
      <c r="M1609" s="218">
        <v>-1.0879962441684703</v>
      </c>
      <c r="N1609" s="218">
        <v>-0.21957463849928027</v>
      </c>
      <c r="O1609" s="218">
        <v>-0.66303854086880021</v>
      </c>
      <c r="P1609" s="218">
        <v>-3.9433135925680505</v>
      </c>
      <c r="Q1609" s="218">
        <v>-4.4152924584464612</v>
      </c>
      <c r="R1609" s="507">
        <v>-0.86626429298371033</v>
      </c>
      <c r="S1609" s="507">
        <v>-0.44130658968404024</v>
      </c>
      <c r="T1609" s="218">
        <v>-4.1793030255072559</v>
      </c>
    </row>
    <row r="1610" spans="1:20" x14ac:dyDescent="0.6">
      <c r="A1610" s="218" t="s">
        <v>4879</v>
      </c>
      <c r="B1610" s="218" t="s">
        <v>4880</v>
      </c>
      <c r="C1610" s="218">
        <v>5.1474034953944701</v>
      </c>
      <c r="D1610" s="218">
        <v>4.9146542838902301</v>
      </c>
      <c r="E1610" s="218">
        <v>4.9130655126689797</v>
      </c>
      <c r="F1610" s="218">
        <v>3.5376706069677</v>
      </c>
      <c r="G1610" s="218">
        <v>0.77891856884019794</v>
      </c>
      <c r="H1610" s="218">
        <v>0</v>
      </c>
      <c r="I1610" t="s">
        <v>4874</v>
      </c>
      <c r="J1610" s="218" t="s">
        <v>4874</v>
      </c>
      <c r="K1610" s="218">
        <v>5</v>
      </c>
      <c r="L1610" s="218">
        <v>-0.23433798272549033</v>
      </c>
      <c r="M1610" s="218">
        <v>-1.6097328884267701</v>
      </c>
      <c r="N1610" s="218">
        <v>-1.5887712212503402E-3</v>
      </c>
      <c r="O1610" s="218">
        <v>-1.3769836769225301</v>
      </c>
      <c r="P1610" s="218">
        <v>-4.368484926554272</v>
      </c>
      <c r="Q1610" s="218">
        <v>-5.1474034953944701</v>
      </c>
      <c r="R1610" s="507">
        <v>-0.92203543557613021</v>
      </c>
      <c r="S1610" s="507">
        <v>-0.68928622407189022</v>
      </c>
      <c r="T1610" s="218">
        <v>-4.7579442109743706</v>
      </c>
    </row>
    <row r="1611" spans="1:20" x14ac:dyDescent="0.6">
      <c r="A1611" s="218" t="s">
        <v>4881</v>
      </c>
      <c r="B1611" s="218" t="s">
        <v>4882</v>
      </c>
      <c r="C1611" s="218">
        <v>4.3096694449688897</v>
      </c>
      <c r="D1611" s="218">
        <v>4.5471587666496802</v>
      </c>
      <c r="E1611" s="218">
        <v>0</v>
      </c>
      <c r="F1611" s="218">
        <v>4.13111200433808</v>
      </c>
      <c r="G1611" s="218">
        <v>0</v>
      </c>
      <c r="H1611" s="218">
        <v>0</v>
      </c>
      <c r="I1611" t="s">
        <v>4874</v>
      </c>
      <c r="J1611" s="218" t="s">
        <v>4874</v>
      </c>
      <c r="K1611" s="218">
        <v>5</v>
      </c>
      <c r="L1611" s="218">
        <v>-4.3096694449688897</v>
      </c>
      <c r="M1611" s="218">
        <v>-0.17855744063080969</v>
      </c>
      <c r="N1611" s="218">
        <v>-4.5471587666496802</v>
      </c>
      <c r="O1611" s="218">
        <v>-0.4160467623116002</v>
      </c>
      <c r="P1611" s="218">
        <v>-4.3096694449688897</v>
      </c>
      <c r="Q1611" s="218">
        <v>-4.3096694449688897</v>
      </c>
      <c r="R1611" s="507">
        <v>-2.2441134427998497</v>
      </c>
      <c r="S1611" s="507">
        <v>-2.4816027644806402</v>
      </c>
      <c r="T1611" s="218">
        <v>-4.3096694449688897</v>
      </c>
    </row>
    <row r="1612" spans="1:20" x14ac:dyDescent="0.6">
      <c r="A1612" s="218" t="s">
        <v>4883</v>
      </c>
      <c r="B1612" s="218" t="s">
        <v>4884</v>
      </c>
      <c r="C1612" s="218">
        <v>4.3465008782287802</v>
      </c>
      <c r="D1612" s="218">
        <v>3.8612031960727999</v>
      </c>
      <c r="E1612" s="218">
        <v>4.1871259515825399</v>
      </c>
      <c r="F1612" s="218">
        <v>4.1802190964661E-2</v>
      </c>
      <c r="G1612" s="218">
        <v>0.14046909216855899</v>
      </c>
      <c r="H1612" s="218">
        <v>0</v>
      </c>
      <c r="I1612" t="s">
        <v>4885</v>
      </c>
      <c r="J1612" s="218" t="s">
        <v>4885</v>
      </c>
      <c r="K1612" s="218">
        <v>3</v>
      </c>
      <c r="L1612" s="218">
        <v>-0.15937492664624031</v>
      </c>
      <c r="M1612" s="218">
        <v>-4.3046986872641195</v>
      </c>
      <c r="N1612" s="218">
        <v>0.32592275550973993</v>
      </c>
      <c r="O1612" s="218">
        <v>-3.8194010051081388</v>
      </c>
      <c r="P1612" s="218">
        <v>-4.2060317860602208</v>
      </c>
      <c r="Q1612" s="218">
        <v>-4.3465008782287802</v>
      </c>
      <c r="R1612" s="507">
        <v>-2.2320368069551799</v>
      </c>
      <c r="S1612" s="507">
        <v>-1.7467391247991995</v>
      </c>
      <c r="T1612" s="218">
        <v>-4.2762663321445</v>
      </c>
    </row>
    <row r="1613" spans="1:20" x14ac:dyDescent="0.6">
      <c r="A1613" s="218" t="s">
        <v>4886</v>
      </c>
      <c r="B1613" s="218" t="s">
        <v>4887</v>
      </c>
      <c r="C1613" s="218">
        <v>4.50513504550851</v>
      </c>
      <c r="D1613" s="218">
        <v>4.0065162130125902</v>
      </c>
      <c r="E1613" s="218">
        <v>0</v>
      </c>
      <c r="F1613" s="218">
        <v>3.3836430856762298</v>
      </c>
      <c r="G1613" s="218">
        <v>0</v>
      </c>
      <c r="H1613" s="218">
        <v>0</v>
      </c>
      <c r="I1613" t="s">
        <v>4885</v>
      </c>
      <c r="J1613" s="218" t="s">
        <v>4885</v>
      </c>
      <c r="K1613" s="218">
        <v>3</v>
      </c>
      <c r="L1613" s="218">
        <v>-4.50513504550851</v>
      </c>
      <c r="M1613" s="218">
        <v>-1.1214919598322801</v>
      </c>
      <c r="N1613" s="218">
        <v>-4.0065162130125902</v>
      </c>
      <c r="O1613" s="218">
        <v>-0.62287312733636035</v>
      </c>
      <c r="P1613" s="218">
        <v>-4.50513504550851</v>
      </c>
      <c r="Q1613" s="218">
        <v>-4.50513504550851</v>
      </c>
      <c r="R1613" s="507">
        <v>-2.813313502670395</v>
      </c>
      <c r="S1613" s="507">
        <v>-2.3146946701744753</v>
      </c>
      <c r="T1613" s="218">
        <v>-4.50513504550851</v>
      </c>
    </row>
    <row r="1614" spans="1:20" x14ac:dyDescent="0.6">
      <c r="A1614" s="218" t="s">
        <v>4888</v>
      </c>
      <c r="B1614" s="218" t="s">
        <v>4889</v>
      </c>
      <c r="C1614" s="218">
        <v>5.1840423696231097</v>
      </c>
      <c r="D1614" s="218">
        <v>4.7452227480902103</v>
      </c>
      <c r="E1614" s="218">
        <v>0</v>
      </c>
      <c r="F1614" s="218">
        <v>4.5966821957923001</v>
      </c>
      <c r="G1614" s="218">
        <v>0</v>
      </c>
      <c r="H1614" s="218">
        <v>0</v>
      </c>
      <c r="I1614" t="s">
        <v>4885</v>
      </c>
      <c r="J1614" s="218" t="s">
        <v>4885</v>
      </c>
      <c r="K1614" s="218">
        <v>3</v>
      </c>
      <c r="L1614" s="218">
        <v>-5.1840423696231097</v>
      </c>
      <c r="M1614" s="218">
        <v>-0.58736017383080963</v>
      </c>
      <c r="N1614" s="218">
        <v>-4.7452227480902103</v>
      </c>
      <c r="O1614" s="218">
        <v>-0.14854055229791019</v>
      </c>
      <c r="P1614" s="218">
        <v>-5.1840423696231097</v>
      </c>
      <c r="Q1614" s="218">
        <v>-5.1840423696231097</v>
      </c>
      <c r="R1614" s="507">
        <v>-2.8857012717269597</v>
      </c>
      <c r="S1614" s="507">
        <v>-2.4468816501940602</v>
      </c>
      <c r="T1614" s="218">
        <v>-5.1840423696231097</v>
      </c>
    </row>
    <row r="1615" spans="1:20" x14ac:dyDescent="0.6">
      <c r="A1615" s="218" t="s">
        <v>4890</v>
      </c>
      <c r="B1615" s="218" t="s">
        <v>4891</v>
      </c>
      <c r="C1615" s="218">
        <v>4.7675352029073901</v>
      </c>
      <c r="D1615" s="218">
        <v>4.96092223458494</v>
      </c>
      <c r="E1615" s="218">
        <v>5.4556896454982704</v>
      </c>
      <c r="F1615" s="218">
        <v>4.7208956040926697</v>
      </c>
      <c r="G1615" s="218">
        <v>6.4665497469108404</v>
      </c>
      <c r="H1615" s="218">
        <v>0</v>
      </c>
      <c r="I1615" t="s">
        <v>4892</v>
      </c>
      <c r="J1615" s="218" t="s">
        <v>4892</v>
      </c>
      <c r="K1615" s="218">
        <v>6</v>
      </c>
      <c r="L1615" s="218">
        <v>0.68815444259088032</v>
      </c>
      <c r="M1615" s="218">
        <v>-4.6639598814720351E-2</v>
      </c>
      <c r="N1615" s="218">
        <v>0.49476741091333043</v>
      </c>
      <c r="O1615" s="218">
        <v>-0.24002663049227024</v>
      </c>
      <c r="P1615" s="218">
        <v>1.6990145440034503</v>
      </c>
      <c r="Q1615" s="218">
        <v>-4.7675352029073901</v>
      </c>
      <c r="R1615" s="507">
        <v>0.32075742188807999</v>
      </c>
      <c r="S1615" s="507">
        <v>0.12737039021053009</v>
      </c>
      <c r="T1615" s="218">
        <v>-1.5342603294519699</v>
      </c>
    </row>
    <row r="1616" spans="1:20" x14ac:dyDescent="0.6">
      <c r="A1616" s="218" t="s">
        <v>4893</v>
      </c>
      <c r="B1616" s="218" t="s">
        <v>4894</v>
      </c>
      <c r="C1616" s="218">
        <v>5.48591091554571</v>
      </c>
      <c r="D1616" s="218">
        <v>4.8406965373943596</v>
      </c>
      <c r="E1616" s="218">
        <v>5.6191402192698998</v>
      </c>
      <c r="F1616" s="218">
        <v>4.4836883383904702</v>
      </c>
      <c r="G1616" s="218">
        <v>1.08739361964643</v>
      </c>
      <c r="H1616" s="218">
        <v>7.6736485001298096</v>
      </c>
      <c r="I1616" t="s">
        <v>4892</v>
      </c>
      <c r="J1616" s="218" t="s">
        <v>4892</v>
      </c>
      <c r="K1616" s="218">
        <v>6</v>
      </c>
      <c r="L1616" s="218">
        <v>0.13322930372418984</v>
      </c>
      <c r="M1616" s="218">
        <v>-1.0022225771552398</v>
      </c>
      <c r="N1616" s="218">
        <v>0.77844368187554025</v>
      </c>
      <c r="O1616" s="218">
        <v>-0.35700819900388936</v>
      </c>
      <c r="P1616" s="218">
        <v>-4.3985172958992802</v>
      </c>
      <c r="Q1616" s="218">
        <v>2.1877375845840996</v>
      </c>
      <c r="R1616" s="507">
        <v>-0.43449663671552496</v>
      </c>
      <c r="S1616" s="507">
        <v>0.21071774143582545</v>
      </c>
      <c r="T1616" s="218">
        <v>-1.1053898556575903</v>
      </c>
    </row>
    <row r="1617" spans="1:20" x14ac:dyDescent="0.6">
      <c r="A1617" s="218" t="s">
        <v>4895</v>
      </c>
      <c r="B1617" s="218" t="s">
        <v>4896</v>
      </c>
      <c r="C1617" s="218">
        <v>3.8863888460148699</v>
      </c>
      <c r="D1617" s="218">
        <v>3.2557977071138899</v>
      </c>
      <c r="E1617" s="218">
        <v>0</v>
      </c>
      <c r="F1617" s="218">
        <v>3.7668221864240001</v>
      </c>
      <c r="G1617" s="218">
        <v>0</v>
      </c>
      <c r="H1617" s="218">
        <v>0</v>
      </c>
      <c r="I1617" t="s">
        <v>4892</v>
      </c>
      <c r="J1617" s="218" t="s">
        <v>4892</v>
      </c>
      <c r="K1617" s="218">
        <v>6</v>
      </c>
      <c r="L1617" s="218">
        <v>-3.8863888460148699</v>
      </c>
      <c r="M1617" s="218">
        <v>-0.11956665959086976</v>
      </c>
      <c r="N1617" s="218">
        <v>-3.2557977071138899</v>
      </c>
      <c r="O1617" s="218">
        <v>0.51102447931011019</v>
      </c>
      <c r="P1617" s="218">
        <v>-3.8863888460148699</v>
      </c>
      <c r="Q1617" s="218">
        <v>-3.8863888460148699</v>
      </c>
      <c r="R1617" s="507">
        <v>-2.0029777528028698</v>
      </c>
      <c r="S1617" s="507">
        <v>-1.3723866139018899</v>
      </c>
      <c r="T1617" s="218">
        <v>-3.8863888460148699</v>
      </c>
    </row>
    <row r="1618" spans="1:20" x14ac:dyDescent="0.6">
      <c r="A1618" s="218" t="s">
        <v>4897</v>
      </c>
      <c r="B1618" s="218" t="s">
        <v>4898</v>
      </c>
      <c r="C1618" s="218">
        <v>5.4600007799855996</v>
      </c>
      <c r="D1618" s="218">
        <v>5.4461238473820197</v>
      </c>
      <c r="E1618" s="218">
        <v>0</v>
      </c>
      <c r="F1618" s="218">
        <v>5.2191252678093702</v>
      </c>
      <c r="G1618" s="218">
        <v>0</v>
      </c>
      <c r="H1618" s="218">
        <v>0.123827711997599</v>
      </c>
      <c r="I1618" t="s">
        <v>4892</v>
      </c>
      <c r="J1618" s="218" t="s">
        <v>4892</v>
      </c>
      <c r="K1618" s="218">
        <v>6</v>
      </c>
      <c r="L1618" s="218">
        <v>-5.4600007799855996</v>
      </c>
      <c r="M1618" s="218">
        <v>-0.24087551217622938</v>
      </c>
      <c r="N1618" s="218">
        <v>-5.4461238473820197</v>
      </c>
      <c r="O1618" s="218">
        <v>-0.22699857957264946</v>
      </c>
      <c r="P1618" s="218">
        <v>-5.4600007799855996</v>
      </c>
      <c r="Q1618" s="218">
        <v>-5.3361730679880006</v>
      </c>
      <c r="R1618" s="507">
        <v>-2.8504381460809145</v>
      </c>
      <c r="S1618" s="507">
        <v>-2.8365612134773346</v>
      </c>
      <c r="T1618" s="218">
        <v>-5.3980869239868001</v>
      </c>
    </row>
    <row r="1619" spans="1:20" x14ac:dyDescent="0.6">
      <c r="A1619" s="218" t="s">
        <v>4899</v>
      </c>
      <c r="B1619" s="218" t="s">
        <v>4900</v>
      </c>
      <c r="C1619" s="218">
        <v>3.6870191433437398</v>
      </c>
      <c r="D1619" s="218">
        <v>3.20544013865584</v>
      </c>
      <c r="E1619" s="218">
        <v>0</v>
      </c>
      <c r="F1619" s="218">
        <v>4.1802190964661E-2</v>
      </c>
      <c r="G1619" s="218">
        <v>0</v>
      </c>
      <c r="H1619" s="218">
        <v>0</v>
      </c>
      <c r="I1619" t="s">
        <v>4892</v>
      </c>
      <c r="J1619" s="218" t="s">
        <v>4892</v>
      </c>
      <c r="K1619" s="218">
        <v>6</v>
      </c>
      <c r="L1619" s="218">
        <v>-3.6870191433437398</v>
      </c>
      <c r="M1619" s="218">
        <v>-3.6452169523790787</v>
      </c>
      <c r="N1619" s="218">
        <v>-3.20544013865584</v>
      </c>
      <c r="O1619" s="218">
        <v>-3.1636379476911789</v>
      </c>
      <c r="P1619" s="218">
        <v>-3.6870191433437398</v>
      </c>
      <c r="Q1619" s="218">
        <v>-3.6870191433437398</v>
      </c>
      <c r="R1619" s="507">
        <v>-3.666118047861409</v>
      </c>
      <c r="S1619" s="507">
        <v>-3.1845390431735092</v>
      </c>
      <c r="T1619" s="218">
        <v>-3.6870191433437398</v>
      </c>
    </row>
    <row r="1620" spans="1:20" x14ac:dyDescent="0.6">
      <c r="A1620" s="218" t="s">
        <v>4901</v>
      </c>
      <c r="B1620" s="218" t="s">
        <v>4902</v>
      </c>
      <c r="C1620" s="218">
        <v>3.7525220882299002</v>
      </c>
      <c r="D1620" s="218">
        <v>2.83334971744664</v>
      </c>
      <c r="E1620" s="218">
        <v>5.44016568968664E-2</v>
      </c>
      <c r="F1620" s="218">
        <v>0</v>
      </c>
      <c r="G1620" s="218">
        <v>0</v>
      </c>
      <c r="H1620" s="218">
        <v>0</v>
      </c>
      <c r="I1620" t="s">
        <v>4892</v>
      </c>
      <c r="J1620" s="218" t="s">
        <v>4892</v>
      </c>
      <c r="K1620" s="218">
        <v>6</v>
      </c>
      <c r="L1620" s="218">
        <v>-3.6981204313330336</v>
      </c>
      <c r="M1620" s="218">
        <v>-3.7525220882299002</v>
      </c>
      <c r="N1620" s="218">
        <v>-2.7789480605497734</v>
      </c>
      <c r="O1620" s="218">
        <v>-2.83334971744664</v>
      </c>
      <c r="P1620" s="218">
        <v>-3.7525220882299002</v>
      </c>
      <c r="Q1620" s="218">
        <v>-3.7525220882299002</v>
      </c>
      <c r="R1620" s="507">
        <v>-3.7253212597814667</v>
      </c>
      <c r="S1620" s="507">
        <v>-2.8061488889982069</v>
      </c>
      <c r="T1620" s="218">
        <v>-3.7525220882299002</v>
      </c>
    </row>
    <row r="1621" spans="1:20" x14ac:dyDescent="0.6">
      <c r="A1621" s="218" t="s">
        <v>4903</v>
      </c>
      <c r="B1621" s="218" t="s">
        <v>4904</v>
      </c>
      <c r="C1621" s="218">
        <v>3.8180965913107099</v>
      </c>
      <c r="D1621" s="218">
        <v>3.9525795681279101</v>
      </c>
      <c r="E1621" s="218">
        <v>2.8759128286398998</v>
      </c>
      <c r="F1621" s="218">
        <v>3.3507611143000302</v>
      </c>
      <c r="G1621" s="218">
        <v>0.38602773444041999</v>
      </c>
      <c r="H1621" s="218">
        <v>0</v>
      </c>
      <c r="I1621" t="s">
        <v>4905</v>
      </c>
      <c r="J1621" s="218" t="s">
        <v>4905</v>
      </c>
      <c r="K1621" s="218">
        <v>1</v>
      </c>
      <c r="L1621" s="218">
        <v>-0.94218376267081005</v>
      </c>
      <c r="M1621" s="218">
        <v>-0.46733547701067968</v>
      </c>
      <c r="N1621" s="218">
        <v>-1.0766667394880103</v>
      </c>
      <c r="O1621" s="218">
        <v>-0.60181845382787991</v>
      </c>
      <c r="P1621" s="218">
        <v>-3.43206885687029</v>
      </c>
      <c r="Q1621" s="218">
        <v>-3.8180965913107099</v>
      </c>
      <c r="R1621" s="507">
        <v>-0.70475961984074487</v>
      </c>
      <c r="S1621" s="507">
        <v>-0.83924259665794509</v>
      </c>
      <c r="T1621" s="218">
        <v>-3.6250827240904999</v>
      </c>
    </row>
    <row r="1622" spans="1:20" x14ac:dyDescent="0.6">
      <c r="A1622" s="218" t="s">
        <v>4906</v>
      </c>
      <c r="B1622" s="218" t="s">
        <v>4907</v>
      </c>
      <c r="C1622" s="218">
        <v>6.9258932903731703</v>
      </c>
      <c r="D1622" s="218">
        <v>6.7546402305443198</v>
      </c>
      <c r="E1622" s="218">
        <v>7.1044701849906904</v>
      </c>
      <c r="F1622" s="218">
        <v>7.0135598814676303</v>
      </c>
      <c r="G1622" s="218">
        <v>1.9498624063249399</v>
      </c>
      <c r="H1622" s="218">
        <v>0.123827711997599</v>
      </c>
      <c r="I1622" t="s">
        <v>4908</v>
      </c>
      <c r="J1622" s="218" t="s">
        <v>4908</v>
      </c>
      <c r="K1622" s="218">
        <v>3</v>
      </c>
      <c r="L1622" s="218">
        <v>0.17857689461752013</v>
      </c>
      <c r="M1622" s="218">
        <v>8.7666591094460067E-2</v>
      </c>
      <c r="N1622" s="218">
        <v>0.34982995444637055</v>
      </c>
      <c r="O1622" s="218">
        <v>0.25891965092331048</v>
      </c>
      <c r="P1622" s="218">
        <v>-4.9760308840482299</v>
      </c>
      <c r="Q1622" s="218">
        <v>-6.8020655783755712</v>
      </c>
      <c r="R1622" s="507">
        <v>0.1331217428559901</v>
      </c>
      <c r="S1622" s="507">
        <v>0.30437480268484052</v>
      </c>
      <c r="T1622" s="218">
        <v>-5.8890482312119001</v>
      </c>
    </row>
    <row r="1623" spans="1:20" x14ac:dyDescent="0.6">
      <c r="A1623" s="218" t="s">
        <v>4909</v>
      </c>
      <c r="B1623" s="218" t="s">
        <v>4910</v>
      </c>
      <c r="C1623" s="218">
        <v>5.5050426404475097</v>
      </c>
      <c r="D1623" s="218">
        <v>5.0606077273290797</v>
      </c>
      <c r="E1623" s="218">
        <v>5.4881666373056897</v>
      </c>
      <c r="F1623" s="218">
        <v>5.2650707544639301</v>
      </c>
      <c r="G1623" s="218">
        <v>1.39846821979138</v>
      </c>
      <c r="H1623" s="218">
        <v>0.34353965418307397</v>
      </c>
      <c r="I1623" t="s">
        <v>4908</v>
      </c>
      <c r="J1623" s="218" t="s">
        <v>4908</v>
      </c>
      <c r="K1623" s="218">
        <v>3</v>
      </c>
      <c r="L1623" s="218">
        <v>-1.6876003141820028E-2</v>
      </c>
      <c r="M1623" s="218">
        <v>-0.23997188598357955</v>
      </c>
      <c r="N1623" s="218">
        <v>0.42755890997660995</v>
      </c>
      <c r="O1623" s="218">
        <v>0.20446302713485043</v>
      </c>
      <c r="P1623" s="218">
        <v>-4.1065744206561297</v>
      </c>
      <c r="Q1623" s="218">
        <v>-5.1615029862644359</v>
      </c>
      <c r="R1623" s="507">
        <v>-0.12842394456269979</v>
      </c>
      <c r="S1623" s="507">
        <v>0.31601096855573019</v>
      </c>
      <c r="T1623" s="218">
        <v>-4.6340387034602823</v>
      </c>
    </row>
    <row r="1624" spans="1:20" x14ac:dyDescent="0.6">
      <c r="A1624" s="218" t="s">
        <v>4911</v>
      </c>
      <c r="B1624" s="218" t="s">
        <v>4912</v>
      </c>
      <c r="C1624" s="218">
        <v>6.6499636464978202</v>
      </c>
      <c r="D1624" s="218">
        <v>6.1713226709885802</v>
      </c>
      <c r="E1624" s="218">
        <v>4.6799058706407601</v>
      </c>
      <c r="F1624" s="218">
        <v>6.5417262605324398</v>
      </c>
      <c r="G1624" s="218">
        <v>7.71372499341477</v>
      </c>
      <c r="H1624" s="218">
        <v>0</v>
      </c>
      <c r="I1624" t="s">
        <v>4908</v>
      </c>
      <c r="J1624" s="218" t="s">
        <v>4908</v>
      </c>
      <c r="K1624" s="218">
        <v>3</v>
      </c>
      <c r="L1624" s="218">
        <v>-1.9700577758570601</v>
      </c>
      <c r="M1624" s="218">
        <v>-0.10823738596538046</v>
      </c>
      <c r="N1624" s="218">
        <v>-1.4914168003478201</v>
      </c>
      <c r="O1624" s="218">
        <v>0.37040358954385955</v>
      </c>
      <c r="P1624" s="218">
        <v>1.0637613469169498</v>
      </c>
      <c r="Q1624" s="218">
        <v>-6.6499636464978202</v>
      </c>
      <c r="R1624" s="507">
        <v>-1.0391475809112203</v>
      </c>
      <c r="S1624" s="507">
        <v>-0.56050660540198027</v>
      </c>
      <c r="T1624" s="218">
        <v>-2.7931011497904352</v>
      </c>
    </row>
    <row r="1625" spans="1:20" x14ac:dyDescent="0.6">
      <c r="A1625" s="218" t="s">
        <v>4913</v>
      </c>
      <c r="B1625" s="218" t="s">
        <v>4914</v>
      </c>
      <c r="C1625" s="218">
        <v>3.9274860781352401</v>
      </c>
      <c r="D1625" s="218">
        <v>3.6056434682642502</v>
      </c>
      <c r="E1625" s="218">
        <v>4.3372949329940802</v>
      </c>
      <c r="F1625" s="218">
        <v>3.5984600545481902</v>
      </c>
      <c r="G1625" s="218">
        <v>0.77891856884019794</v>
      </c>
      <c r="H1625" s="218">
        <v>0</v>
      </c>
      <c r="I1625" t="s">
        <v>4915</v>
      </c>
      <c r="J1625" s="218" t="s">
        <v>4915</v>
      </c>
      <c r="K1625" s="218">
        <v>1</v>
      </c>
      <c r="L1625" s="218">
        <v>0.40980885485884011</v>
      </c>
      <c r="M1625" s="218">
        <v>-0.32902602358704991</v>
      </c>
      <c r="N1625" s="218">
        <v>0.73165146472983</v>
      </c>
      <c r="O1625" s="218">
        <v>-7.1834137160600164E-3</v>
      </c>
      <c r="P1625" s="218">
        <v>-3.148567509295042</v>
      </c>
      <c r="Q1625" s="218">
        <v>-3.9274860781352401</v>
      </c>
      <c r="R1625" s="507">
        <v>4.03914156358951E-2</v>
      </c>
      <c r="S1625" s="507">
        <v>0.36223402550688499</v>
      </c>
      <c r="T1625" s="218">
        <v>-3.5380267937151411</v>
      </c>
    </row>
    <row r="1626" spans="1:20" x14ac:dyDescent="0.6">
      <c r="A1626" s="218" t="s">
        <v>4916</v>
      </c>
      <c r="B1626" s="218" t="s">
        <v>4917</v>
      </c>
      <c r="C1626" s="218">
        <v>6.4454068617791398</v>
      </c>
      <c r="D1626" s="218">
        <v>6.4168123418927303</v>
      </c>
      <c r="E1626" s="218">
        <v>7.2947957518730604</v>
      </c>
      <c r="F1626" s="218">
        <v>6.6945023967477599</v>
      </c>
      <c r="G1626" s="218">
        <v>6.1086331752742398</v>
      </c>
      <c r="H1626" s="218">
        <v>0.23786221336595301</v>
      </c>
      <c r="I1626" t="s">
        <v>4918</v>
      </c>
      <c r="J1626" s="218" t="s">
        <v>4918</v>
      </c>
      <c r="K1626" s="218">
        <v>1</v>
      </c>
      <c r="L1626" s="218">
        <v>0.8493888900939206</v>
      </c>
      <c r="M1626" s="218">
        <v>0.24909553496862014</v>
      </c>
      <c r="N1626" s="218">
        <v>0.87798340998033009</v>
      </c>
      <c r="O1626" s="218">
        <v>0.27769005485502962</v>
      </c>
      <c r="P1626" s="218">
        <v>-0.33677368650490003</v>
      </c>
      <c r="Q1626" s="218">
        <v>-6.2075446484131866</v>
      </c>
      <c r="R1626" s="507">
        <v>0.54924221253127037</v>
      </c>
      <c r="S1626" s="507">
        <v>0.57783673241767985</v>
      </c>
      <c r="T1626" s="218">
        <v>-3.2721591674590433</v>
      </c>
    </row>
    <row r="1627" spans="1:20" x14ac:dyDescent="0.6">
      <c r="A1627" s="218" t="s">
        <v>4919</v>
      </c>
      <c r="B1627" s="218" t="s">
        <v>4920</v>
      </c>
      <c r="C1627" s="218">
        <v>7.0956642185463101</v>
      </c>
      <c r="D1627" s="218">
        <v>7.0950531339625202</v>
      </c>
      <c r="E1627" s="218">
        <v>8.0183495814315808</v>
      </c>
      <c r="F1627" s="218">
        <v>6.9154306864365598</v>
      </c>
      <c r="G1627" s="218">
        <v>2.4322455547984299</v>
      </c>
      <c r="H1627" s="218">
        <v>6.2532795367086997</v>
      </c>
      <c r="I1627" t="s">
        <v>4921</v>
      </c>
      <c r="J1627" s="218" t="s">
        <v>4921</v>
      </c>
      <c r="K1627" s="218">
        <v>1</v>
      </c>
      <c r="L1627" s="218">
        <v>0.9226853628852707</v>
      </c>
      <c r="M1627" s="218">
        <v>-0.18023353210975035</v>
      </c>
      <c r="N1627" s="218">
        <v>0.92329644746906059</v>
      </c>
      <c r="O1627" s="218">
        <v>-0.17962244752596046</v>
      </c>
      <c r="P1627" s="218">
        <v>-4.6634186637478798</v>
      </c>
      <c r="Q1627" s="218">
        <v>-0.84238468183761039</v>
      </c>
      <c r="R1627" s="507">
        <v>0.37122591538776017</v>
      </c>
      <c r="S1627" s="507">
        <v>0.37183699997155006</v>
      </c>
      <c r="T1627" s="218">
        <v>-2.7529016727927451</v>
      </c>
    </row>
    <row r="1628" spans="1:20" x14ac:dyDescent="0.6">
      <c r="A1628" s="218" t="s">
        <v>4922</v>
      </c>
      <c r="B1628" s="218" t="s">
        <v>4923</v>
      </c>
      <c r="C1628" s="218">
        <v>7.9862825771645198</v>
      </c>
      <c r="D1628" s="218">
        <v>8.0358500718227592</v>
      </c>
      <c r="E1628" s="218">
        <v>8.2900172938929106</v>
      </c>
      <c r="F1628" s="218">
        <v>8.5203951305129699</v>
      </c>
      <c r="G1628" s="218">
        <v>9.3687478897848102</v>
      </c>
      <c r="H1628" s="218">
        <v>8.1755977925498797</v>
      </c>
      <c r="I1628" t="s">
        <v>4924</v>
      </c>
      <c r="J1628" s="218" t="s">
        <v>4924</v>
      </c>
      <c r="K1628" s="218">
        <v>1</v>
      </c>
      <c r="L1628" s="218">
        <v>0.30373471672839081</v>
      </c>
      <c r="M1628" s="218">
        <v>0.53411255334845009</v>
      </c>
      <c r="N1628" s="218">
        <v>0.25416722207015141</v>
      </c>
      <c r="O1628" s="218">
        <v>0.48454505869021069</v>
      </c>
      <c r="P1628" s="218">
        <v>1.3824653126202904</v>
      </c>
      <c r="Q1628" s="218">
        <v>0.18931521538535989</v>
      </c>
      <c r="R1628" s="507">
        <v>0.41892363503842045</v>
      </c>
      <c r="S1628" s="507">
        <v>0.36935614038018105</v>
      </c>
      <c r="T1628" s="218">
        <v>0.78589026400282513</v>
      </c>
    </row>
    <row r="1629" spans="1:20" x14ac:dyDescent="0.6">
      <c r="A1629" s="218" t="s">
        <v>4925</v>
      </c>
      <c r="B1629" s="218" t="s">
        <v>4926</v>
      </c>
      <c r="C1629" s="218">
        <v>5.8931083736319199</v>
      </c>
      <c r="D1629" s="218">
        <v>6.0024237520976502</v>
      </c>
      <c r="E1629" s="218">
        <v>6.4726298995861304</v>
      </c>
      <c r="F1629" s="218">
        <v>5.8755368987693801</v>
      </c>
      <c r="G1629" s="218">
        <v>0.86243763809848095</v>
      </c>
      <c r="H1629" s="218">
        <v>6.9703395715176102</v>
      </c>
      <c r="I1629" t="s">
        <v>4927</v>
      </c>
      <c r="J1629" s="218" t="s">
        <v>4927</v>
      </c>
      <c r="K1629" s="218">
        <v>3</v>
      </c>
      <c r="L1629" s="218">
        <v>0.57952152595421058</v>
      </c>
      <c r="M1629" s="218">
        <v>-1.7571474862539738E-2</v>
      </c>
      <c r="N1629" s="218">
        <v>0.47020614748848022</v>
      </c>
      <c r="O1629" s="218">
        <v>-0.1268868533282701</v>
      </c>
      <c r="P1629" s="218">
        <v>-5.0306707355334392</v>
      </c>
      <c r="Q1629" s="218">
        <v>1.0772311978856903</v>
      </c>
      <c r="R1629" s="507">
        <v>0.28097502554583542</v>
      </c>
      <c r="S1629" s="507">
        <v>0.17165964708010506</v>
      </c>
      <c r="T1629" s="218">
        <v>-1.9767197688238745</v>
      </c>
    </row>
    <row r="1630" spans="1:20" x14ac:dyDescent="0.6">
      <c r="A1630" s="218" t="s">
        <v>4928</v>
      </c>
      <c r="B1630" s="218" t="s">
        <v>4929</v>
      </c>
      <c r="C1630" s="218">
        <v>3.70603970052156</v>
      </c>
      <c r="D1630" s="218">
        <v>3.5502274340461302</v>
      </c>
      <c r="E1630" s="218">
        <v>3.94585357541213</v>
      </c>
      <c r="F1630" s="218">
        <v>3.03610561162093</v>
      </c>
      <c r="G1630" s="218">
        <v>5.8772253272799997</v>
      </c>
      <c r="H1630" s="218">
        <v>0</v>
      </c>
      <c r="I1630" t="s">
        <v>4927</v>
      </c>
      <c r="J1630" s="218" t="s">
        <v>4927</v>
      </c>
      <c r="K1630" s="218">
        <v>3</v>
      </c>
      <c r="L1630" s="218">
        <v>0.23981387489057004</v>
      </c>
      <c r="M1630" s="218">
        <v>-0.66993408890063</v>
      </c>
      <c r="N1630" s="218">
        <v>0.39562614136599983</v>
      </c>
      <c r="O1630" s="218">
        <v>-0.51412182242520021</v>
      </c>
      <c r="P1630" s="218">
        <v>2.1711856267584397</v>
      </c>
      <c r="Q1630" s="218">
        <v>-3.70603970052156</v>
      </c>
      <c r="R1630" s="507">
        <v>-0.21506010700502998</v>
      </c>
      <c r="S1630" s="507">
        <v>-5.9247840529600193E-2</v>
      </c>
      <c r="T1630" s="218">
        <v>-0.76742703688156011</v>
      </c>
    </row>
    <row r="1631" spans="1:20" x14ac:dyDescent="0.6">
      <c r="A1631" s="218" t="s">
        <v>4930</v>
      </c>
      <c r="B1631" s="218" t="s">
        <v>4931</v>
      </c>
      <c r="C1631" s="218">
        <v>5.9540448517475797</v>
      </c>
      <c r="D1631" s="218">
        <v>5.9134632232533102</v>
      </c>
      <c r="E1631" s="218">
        <v>4.9654657361423098</v>
      </c>
      <c r="F1631" s="218">
        <v>4.6141059484267997</v>
      </c>
      <c r="G1631" s="218">
        <v>6.6288959512592101</v>
      </c>
      <c r="H1631" s="218">
        <v>7.5535281568300396</v>
      </c>
      <c r="I1631" t="s">
        <v>4927</v>
      </c>
      <c r="J1631" s="218" t="s">
        <v>4927</v>
      </c>
      <c r="K1631" s="218">
        <v>3</v>
      </c>
      <c r="L1631" s="218">
        <v>-0.9885791156052699</v>
      </c>
      <c r="M1631" s="218">
        <v>-1.33993890332078</v>
      </c>
      <c r="N1631" s="218">
        <v>-0.9479974871110004</v>
      </c>
      <c r="O1631" s="218">
        <v>-1.2993572748265105</v>
      </c>
      <c r="P1631" s="218">
        <v>0.67485109951163036</v>
      </c>
      <c r="Q1631" s="218">
        <v>1.5994833050824599</v>
      </c>
      <c r="R1631" s="507">
        <v>-1.164259009463025</v>
      </c>
      <c r="S1631" s="507">
        <v>-1.1236773809687555</v>
      </c>
      <c r="T1631" s="218">
        <v>1.1371672022970452</v>
      </c>
    </row>
    <row r="1632" spans="1:20" x14ac:dyDescent="0.6">
      <c r="A1632" s="218" t="s">
        <v>4932</v>
      </c>
      <c r="B1632" s="218" t="s">
        <v>4933</v>
      </c>
      <c r="C1632" s="218">
        <v>5.9164323480750802</v>
      </c>
      <c r="D1632" s="218">
        <v>5.9559662473985604</v>
      </c>
      <c r="E1632" s="218">
        <v>6.7391951568866801</v>
      </c>
      <c r="F1632" s="218">
        <v>5.6626269725388001</v>
      </c>
      <c r="G1632" s="218">
        <v>1.21997385646274</v>
      </c>
      <c r="H1632" s="218">
        <v>0.23786221336595301</v>
      </c>
      <c r="I1632" t="s">
        <v>4934</v>
      </c>
      <c r="J1632" s="218" t="s">
        <v>4934</v>
      </c>
      <c r="K1632" s="218">
        <v>1</v>
      </c>
      <c r="L1632" s="218">
        <v>0.82276280881159991</v>
      </c>
      <c r="M1632" s="218">
        <v>-0.25380537553628013</v>
      </c>
      <c r="N1632" s="218">
        <v>0.78322890948811974</v>
      </c>
      <c r="O1632" s="218">
        <v>-0.2933392748597603</v>
      </c>
      <c r="P1632" s="218">
        <v>-4.69645849161234</v>
      </c>
      <c r="Q1632" s="218">
        <v>-5.6785701347091271</v>
      </c>
      <c r="R1632" s="507">
        <v>0.28447871663765989</v>
      </c>
      <c r="S1632" s="507">
        <v>0.24494481731417972</v>
      </c>
      <c r="T1632" s="218">
        <v>-5.1875143131607331</v>
      </c>
    </row>
    <row r="1633" spans="1:20" x14ac:dyDescent="0.6">
      <c r="A1633" s="218" t="s">
        <v>4935</v>
      </c>
      <c r="B1633" s="218" t="s">
        <v>4936</v>
      </c>
      <c r="C1633" s="218">
        <v>7.1648925759887296</v>
      </c>
      <c r="D1633" s="218">
        <v>7.2387507194455898</v>
      </c>
      <c r="E1633" s="218">
        <v>7.8712566755297999</v>
      </c>
      <c r="F1633" s="218">
        <v>7.4204488295598399</v>
      </c>
      <c r="G1633" s="218">
        <v>8.4850585545842492</v>
      </c>
      <c r="H1633" s="218">
        <v>8.0499920241366105</v>
      </c>
      <c r="I1633" t="s">
        <v>4937</v>
      </c>
      <c r="J1633" s="218" t="s">
        <v>4937</v>
      </c>
      <c r="K1633" s="218">
        <v>1</v>
      </c>
      <c r="L1633" s="218">
        <v>0.70636409954107027</v>
      </c>
      <c r="M1633" s="218">
        <v>0.25555625357111023</v>
      </c>
      <c r="N1633" s="218">
        <v>0.63250595608421012</v>
      </c>
      <c r="O1633" s="218">
        <v>0.18169811011425008</v>
      </c>
      <c r="P1633" s="218">
        <v>1.3201659785955195</v>
      </c>
      <c r="Q1633" s="218">
        <v>0.88509944814788089</v>
      </c>
      <c r="R1633" s="507">
        <v>0.48096017655609025</v>
      </c>
      <c r="S1633" s="507">
        <v>0.4071020330992301</v>
      </c>
      <c r="T1633" s="218">
        <v>1.1026327133717002</v>
      </c>
    </row>
    <row r="1634" spans="1:20" x14ac:dyDescent="0.6">
      <c r="A1634" s="218" t="s">
        <v>4938</v>
      </c>
      <c r="B1634" s="218" t="s">
        <v>4939</v>
      </c>
      <c r="C1634" s="218">
        <v>6.80245359496275</v>
      </c>
      <c r="D1634" s="218">
        <v>6.8350940566989404</v>
      </c>
      <c r="E1634" s="218">
        <v>6.9676522863545598</v>
      </c>
      <c r="F1634" s="218">
        <v>6.8255505375790602</v>
      </c>
      <c r="G1634" s="218">
        <v>1.9875538236510399</v>
      </c>
      <c r="H1634" s="218">
        <v>8.3229804070925706</v>
      </c>
      <c r="I1634" t="s">
        <v>4940</v>
      </c>
      <c r="J1634" s="218" t="s">
        <v>4940</v>
      </c>
      <c r="K1634" s="218">
        <v>1</v>
      </c>
      <c r="L1634" s="218">
        <v>0.16519869139180976</v>
      </c>
      <c r="M1634" s="218">
        <v>2.3096942616310123E-2</v>
      </c>
      <c r="N1634" s="218">
        <v>0.13255822965561936</v>
      </c>
      <c r="O1634" s="218">
        <v>-9.5435191198802727E-3</v>
      </c>
      <c r="P1634" s="218">
        <v>-4.8148997713117101</v>
      </c>
      <c r="Q1634" s="218">
        <v>1.5205268121298205</v>
      </c>
      <c r="R1634" s="507">
        <v>9.4147817004059942E-2</v>
      </c>
      <c r="S1634" s="507">
        <v>6.1507355267869546E-2</v>
      </c>
      <c r="T1634" s="218">
        <v>-1.6471864795909448</v>
      </c>
    </row>
    <row r="1635" spans="1:20" x14ac:dyDescent="0.6">
      <c r="A1635" s="218" t="s">
        <v>4941</v>
      </c>
      <c r="B1635" s="218" t="s">
        <v>4942</v>
      </c>
      <c r="C1635" s="218">
        <v>2.4218865066846802</v>
      </c>
      <c r="D1635" s="218">
        <v>2.8267019326326901</v>
      </c>
      <c r="E1635" s="218">
        <v>0</v>
      </c>
      <c r="F1635" s="218">
        <v>4.9535870253354402</v>
      </c>
      <c r="G1635" s="218">
        <v>0</v>
      </c>
      <c r="H1635" s="218">
        <v>0</v>
      </c>
      <c r="I1635" t="s">
        <v>4943</v>
      </c>
      <c r="J1635" s="218" t="s">
        <v>4943</v>
      </c>
      <c r="K1635" s="218">
        <v>1</v>
      </c>
      <c r="L1635" s="218">
        <v>-2.4218865066846802</v>
      </c>
      <c r="M1635" s="218">
        <v>2.53170051865076</v>
      </c>
      <c r="N1635" s="218">
        <v>-2.8267019326326901</v>
      </c>
      <c r="O1635" s="218">
        <v>2.1268850927027501</v>
      </c>
      <c r="P1635" s="218">
        <v>-2.4218865066846802</v>
      </c>
      <c r="Q1635" s="218">
        <v>-2.4218865066846802</v>
      </c>
      <c r="R1635" s="507">
        <v>5.490700598303988E-2</v>
      </c>
      <c r="S1635" s="507">
        <v>-0.34990841996497002</v>
      </c>
      <c r="T1635" s="218">
        <v>-2.4218865066846802</v>
      </c>
    </row>
    <row r="1636" spans="1:20" x14ac:dyDescent="0.6">
      <c r="A1636" s="218" t="s">
        <v>4944</v>
      </c>
      <c r="B1636" s="218" t="s">
        <v>4945</v>
      </c>
      <c r="C1636" s="218">
        <v>4.7152970169299797</v>
      </c>
      <c r="D1636" s="218">
        <v>4.6821751255397501</v>
      </c>
      <c r="E1636" s="218">
        <v>3.2814359981583499</v>
      </c>
      <c r="F1636" s="218">
        <v>3.7945959707797301</v>
      </c>
      <c r="G1636" s="218">
        <v>0.26846663313173802</v>
      </c>
      <c r="H1636" s="218">
        <v>6.9006284546247203</v>
      </c>
      <c r="I1636" t="s">
        <v>4946</v>
      </c>
      <c r="J1636" s="218" t="s">
        <v>4946</v>
      </c>
      <c r="K1636" s="218">
        <v>1</v>
      </c>
      <c r="L1636" s="218">
        <v>-1.4338610187716299</v>
      </c>
      <c r="M1636" s="218">
        <v>-0.92070104615024961</v>
      </c>
      <c r="N1636" s="218">
        <v>-1.4007391273814003</v>
      </c>
      <c r="O1636" s="218">
        <v>-0.88757915476002003</v>
      </c>
      <c r="P1636" s="218">
        <v>-4.4468303837982415</v>
      </c>
      <c r="Q1636" s="218">
        <v>2.1853314376947406</v>
      </c>
      <c r="R1636" s="507">
        <v>-1.1772810324609397</v>
      </c>
      <c r="S1636" s="507">
        <v>-1.1441591410707102</v>
      </c>
      <c r="T1636" s="218">
        <v>-1.1307494730517504</v>
      </c>
    </row>
    <row r="1637" spans="1:20" x14ac:dyDescent="0.6">
      <c r="A1637" s="218" t="s">
        <v>4947</v>
      </c>
      <c r="B1637" s="218" t="s">
        <v>4948</v>
      </c>
      <c r="C1637" s="218">
        <v>2.9492068257456099</v>
      </c>
      <c r="D1637" s="218">
        <v>2.6646837579718201</v>
      </c>
      <c r="E1637" s="218">
        <v>4.3290434333571</v>
      </c>
      <c r="F1637" s="218">
        <v>0.91224206843579903</v>
      </c>
      <c r="G1637" s="218">
        <v>0.59580657787600999</v>
      </c>
      <c r="H1637" s="218">
        <v>0</v>
      </c>
      <c r="I1637" t="s">
        <v>4949</v>
      </c>
      <c r="J1637" s="218" t="s">
        <v>4949</v>
      </c>
      <c r="K1637" s="218">
        <v>1</v>
      </c>
      <c r="L1637" s="218">
        <v>1.3798366076114901</v>
      </c>
      <c r="M1637" s="218">
        <v>-2.0369647573098106</v>
      </c>
      <c r="N1637" s="218">
        <v>1.6643596753852798</v>
      </c>
      <c r="O1637" s="218">
        <v>-1.7524416895360211</v>
      </c>
      <c r="P1637" s="218">
        <v>-2.3534002478696001</v>
      </c>
      <c r="Q1637" s="218">
        <v>-2.9492068257456099</v>
      </c>
      <c r="R1637" s="507">
        <v>-0.32856407484916028</v>
      </c>
      <c r="S1637" s="507">
        <v>-4.404100707537062E-2</v>
      </c>
      <c r="T1637" s="218">
        <v>-2.651303536807605</v>
      </c>
    </row>
    <row r="1638" spans="1:20" x14ac:dyDescent="0.6">
      <c r="A1638" s="218" t="s">
        <v>4950</v>
      </c>
      <c r="B1638" s="218" t="s">
        <v>4951</v>
      </c>
      <c r="C1638" s="218">
        <v>5.2449198416894101</v>
      </c>
      <c r="D1638" s="218">
        <v>5.3450785903899698</v>
      </c>
      <c r="E1638" s="218">
        <v>0.157412435459797</v>
      </c>
      <c r="F1638" s="218">
        <v>4.3064020683434503</v>
      </c>
      <c r="G1638" s="218">
        <v>0.14046909216855899</v>
      </c>
      <c r="H1638" s="218">
        <v>0</v>
      </c>
      <c r="I1638" t="s">
        <v>4952</v>
      </c>
      <c r="J1638" s="218" t="s">
        <v>4952</v>
      </c>
      <c r="K1638" s="218">
        <v>1</v>
      </c>
      <c r="L1638" s="218">
        <v>-5.0875074062296131</v>
      </c>
      <c r="M1638" s="218">
        <v>-0.93851777334595976</v>
      </c>
      <c r="N1638" s="218">
        <v>-5.1876661549301728</v>
      </c>
      <c r="O1638" s="218">
        <v>-1.0386765220465195</v>
      </c>
      <c r="P1638" s="218">
        <v>-5.1044507495208506</v>
      </c>
      <c r="Q1638" s="218">
        <v>-5.2449198416894101</v>
      </c>
      <c r="R1638" s="507">
        <v>-3.0130125897877864</v>
      </c>
      <c r="S1638" s="507">
        <v>-3.1131713384883462</v>
      </c>
      <c r="T1638" s="218">
        <v>-5.1746852956051299</v>
      </c>
    </row>
    <row r="1639" spans="1:20" x14ac:dyDescent="0.6">
      <c r="A1639" s="218" t="s">
        <v>4953</v>
      </c>
      <c r="B1639" s="218" t="s">
        <v>4954</v>
      </c>
      <c r="C1639" s="218">
        <v>4.7324054638849802</v>
      </c>
      <c r="D1639" s="218">
        <v>4.7575082581003203</v>
      </c>
      <c r="E1639" s="218">
        <v>3.10581392802266</v>
      </c>
      <c r="F1639" s="218">
        <v>4.35488181826938</v>
      </c>
      <c r="G1639" s="218">
        <v>0.26846663313173802</v>
      </c>
      <c r="H1639" s="218">
        <v>0</v>
      </c>
      <c r="I1639" t="s">
        <v>4955</v>
      </c>
      <c r="J1639" s="218" t="s">
        <v>4955</v>
      </c>
      <c r="K1639" s="218">
        <v>1</v>
      </c>
      <c r="L1639" s="218">
        <v>-1.6265915358623202</v>
      </c>
      <c r="M1639" s="218">
        <v>-0.37752364561560015</v>
      </c>
      <c r="N1639" s="218">
        <v>-1.6516943300776603</v>
      </c>
      <c r="O1639" s="218">
        <v>-0.40262643983094026</v>
      </c>
      <c r="P1639" s="218">
        <v>-4.4639388307532419</v>
      </c>
      <c r="Q1639" s="218">
        <v>-4.7324054638849802</v>
      </c>
      <c r="R1639" s="507">
        <v>-1.0020575907389602</v>
      </c>
      <c r="S1639" s="507">
        <v>-1.0271603849543003</v>
      </c>
      <c r="T1639" s="218">
        <v>-4.5981721473191115</v>
      </c>
    </row>
    <row r="1640" spans="1:20" x14ac:dyDescent="0.6">
      <c r="A1640" s="218" t="s">
        <v>4956</v>
      </c>
      <c r="B1640" s="218" t="s">
        <v>4957</v>
      </c>
      <c r="C1640" s="218">
        <v>6.5790852091168501</v>
      </c>
      <c r="D1640" s="218">
        <v>6.5897146611082702</v>
      </c>
      <c r="E1640" s="218">
        <v>7.1060807751616597</v>
      </c>
      <c r="F1640" s="218">
        <v>6.6440812790756496</v>
      </c>
      <c r="G1640" s="218">
        <v>1.60656975280174</v>
      </c>
      <c r="H1640" s="218">
        <v>0</v>
      </c>
      <c r="I1640" t="s">
        <v>4958</v>
      </c>
      <c r="J1640" s="218" t="s">
        <v>4958</v>
      </c>
      <c r="K1640" s="218">
        <v>1</v>
      </c>
      <c r="L1640" s="218">
        <v>0.52699556604480957</v>
      </c>
      <c r="M1640" s="218">
        <v>6.4996069958799474E-2</v>
      </c>
      <c r="N1640" s="218">
        <v>0.5163661140533895</v>
      </c>
      <c r="O1640" s="218">
        <v>5.4366617967379405E-2</v>
      </c>
      <c r="P1640" s="218">
        <v>-4.9725154563151097</v>
      </c>
      <c r="Q1640" s="218">
        <v>-6.5790852091168501</v>
      </c>
      <c r="R1640" s="507">
        <v>0.29599581800180452</v>
      </c>
      <c r="S1640" s="507">
        <v>0.28536636601038445</v>
      </c>
      <c r="T1640" s="218">
        <v>-5.7758003327159795</v>
      </c>
    </row>
    <row r="1641" spans="1:20" x14ac:dyDescent="0.6">
      <c r="A1641" s="218" t="s">
        <v>4959</v>
      </c>
      <c r="B1641" s="218" t="s">
        <v>4960</v>
      </c>
      <c r="C1641" s="218">
        <v>7.4015714499815397</v>
      </c>
      <c r="D1641" s="218">
        <v>7.4957989831953098</v>
      </c>
      <c r="E1641" s="218">
        <v>7.9645433202652702</v>
      </c>
      <c r="F1641" s="218">
        <v>7.3452360575719498</v>
      </c>
      <c r="G1641" s="218">
        <v>8.7423321065122597</v>
      </c>
      <c r="H1641" s="218">
        <v>0.23786221336595301</v>
      </c>
      <c r="I1641" t="s">
        <v>4961</v>
      </c>
      <c r="J1641" s="218" t="s">
        <v>4961</v>
      </c>
      <c r="K1641" s="218">
        <v>1</v>
      </c>
      <c r="L1641" s="218">
        <v>0.56297187028373052</v>
      </c>
      <c r="M1641" s="218">
        <v>-5.6335392409589957E-2</v>
      </c>
      <c r="N1641" s="218">
        <v>0.46874433706996044</v>
      </c>
      <c r="O1641" s="218">
        <v>-0.15056292562336004</v>
      </c>
      <c r="P1641" s="218">
        <v>1.34076065653072</v>
      </c>
      <c r="Q1641" s="218">
        <v>-7.1637092366155866</v>
      </c>
      <c r="R1641" s="507">
        <v>0.25331823893707028</v>
      </c>
      <c r="S1641" s="507">
        <v>0.1590907057233002</v>
      </c>
      <c r="T1641" s="218">
        <v>-2.9114742900424333</v>
      </c>
    </row>
    <row r="1642" spans="1:20" x14ac:dyDescent="0.6">
      <c r="A1642" s="218" t="s">
        <v>4962</v>
      </c>
      <c r="B1642" s="218" t="s">
        <v>4963</v>
      </c>
      <c r="C1642" s="218">
        <v>6.61516930117494</v>
      </c>
      <c r="D1642" s="218">
        <v>6.7943635770872204</v>
      </c>
      <c r="E1642" s="218">
        <v>7.2695066758044504</v>
      </c>
      <c r="F1642" s="218">
        <v>7.1586525638138996</v>
      </c>
      <c r="G1642" s="218">
        <v>1.50626793832628</v>
      </c>
      <c r="H1642" s="218">
        <v>0.123827711997599</v>
      </c>
      <c r="I1642" t="s">
        <v>4964</v>
      </c>
      <c r="J1642" s="218" t="s">
        <v>4964</v>
      </c>
      <c r="K1642" s="218">
        <v>2</v>
      </c>
      <c r="L1642" s="218">
        <v>0.65433737462951047</v>
      </c>
      <c r="M1642" s="218">
        <v>0.54348326263895963</v>
      </c>
      <c r="N1642" s="218">
        <v>0.47514309871723004</v>
      </c>
      <c r="O1642" s="218">
        <v>0.3642889867266792</v>
      </c>
      <c r="P1642" s="218">
        <v>-5.1089013628486599</v>
      </c>
      <c r="Q1642" s="218">
        <v>-6.4913415891773409</v>
      </c>
      <c r="R1642" s="507">
        <v>0.59891031863423505</v>
      </c>
      <c r="S1642" s="507">
        <v>0.41971604272195462</v>
      </c>
      <c r="T1642" s="218">
        <v>-5.8001214760130004</v>
      </c>
    </row>
    <row r="1643" spans="1:20" x14ac:dyDescent="0.6">
      <c r="A1643" s="218" t="s">
        <v>4965</v>
      </c>
      <c r="B1643" s="218" t="s">
        <v>4966</v>
      </c>
      <c r="C1643" s="218">
        <v>5.8538508911532201</v>
      </c>
      <c r="D1643" s="218">
        <v>6.0337876169869897</v>
      </c>
      <c r="E1643" s="218">
        <v>6.2684363779214198</v>
      </c>
      <c r="F1643" s="218">
        <v>6.1645817672030603</v>
      </c>
      <c r="G1643" s="218">
        <v>8.4555237520991593</v>
      </c>
      <c r="H1643" s="218">
        <v>0.23786221336595301</v>
      </c>
      <c r="I1643" t="s">
        <v>4964</v>
      </c>
      <c r="J1643" s="218" t="s">
        <v>4964</v>
      </c>
      <c r="K1643" s="218">
        <v>2</v>
      </c>
      <c r="L1643" s="218">
        <v>0.41458548676819973</v>
      </c>
      <c r="M1643" s="218">
        <v>0.31073087604984018</v>
      </c>
      <c r="N1643" s="218">
        <v>0.2346487609344301</v>
      </c>
      <c r="O1643" s="218">
        <v>0.13079415021607055</v>
      </c>
      <c r="P1643" s="218">
        <v>2.6016728609459392</v>
      </c>
      <c r="Q1643" s="218">
        <v>-5.615988677787267</v>
      </c>
      <c r="R1643" s="507">
        <v>0.36265818140901995</v>
      </c>
      <c r="S1643" s="507">
        <v>0.18272145557525032</v>
      </c>
      <c r="T1643" s="218">
        <v>-1.5071579084206639</v>
      </c>
    </row>
    <row r="1644" spans="1:20" x14ac:dyDescent="0.6">
      <c r="A1644" s="218" t="s">
        <v>4967</v>
      </c>
      <c r="B1644" s="218" t="s">
        <v>4968</v>
      </c>
      <c r="C1644" s="218">
        <v>1.3439019417732601</v>
      </c>
      <c r="D1644" s="218">
        <v>1.0113172628093401</v>
      </c>
      <c r="E1644" s="218">
        <v>2.8062870305146999</v>
      </c>
      <c r="F1644" s="218">
        <v>0</v>
      </c>
      <c r="G1644" s="218">
        <v>0.14046909216855899</v>
      </c>
      <c r="H1644" s="218">
        <v>0</v>
      </c>
      <c r="I1644" t="s">
        <v>4969</v>
      </c>
      <c r="J1644" s="218" t="s">
        <v>4969</v>
      </c>
      <c r="K1644" s="218">
        <v>1</v>
      </c>
      <c r="L1644" s="218">
        <v>1.4623850887414398</v>
      </c>
      <c r="M1644" s="218">
        <v>-1.3439019417732601</v>
      </c>
      <c r="N1644" s="218">
        <v>1.7949697677053598</v>
      </c>
      <c r="O1644" s="218">
        <v>-1.0113172628093401</v>
      </c>
      <c r="P1644" s="218">
        <v>-1.2034328496047011</v>
      </c>
      <c r="Q1644" s="218">
        <v>-1.3439019417732601</v>
      </c>
      <c r="R1644" s="507">
        <v>5.9241573484089871E-2</v>
      </c>
      <c r="S1644" s="507">
        <v>0.39182625244800984</v>
      </c>
      <c r="T1644" s="218">
        <v>-1.2736673956889806</v>
      </c>
    </row>
    <row r="1645" spans="1:20" x14ac:dyDescent="0.6">
      <c r="A1645" s="218" t="s">
        <v>4970</v>
      </c>
      <c r="B1645" s="218" t="s">
        <v>4971</v>
      </c>
      <c r="C1645" s="218">
        <v>5.7667034605501</v>
      </c>
      <c r="D1645" s="218">
        <v>5.7117728103542502</v>
      </c>
      <c r="E1645" s="218">
        <v>5.58374251865592</v>
      </c>
      <c r="F1645" s="218">
        <v>5.7566249668900502</v>
      </c>
      <c r="G1645" s="218">
        <v>7.5874769906813304</v>
      </c>
      <c r="H1645" s="218">
        <v>6.7834510564947896</v>
      </c>
      <c r="I1645" t="s">
        <v>4972</v>
      </c>
      <c r="J1645" s="218" t="s">
        <v>4972</v>
      </c>
      <c r="K1645" s="218">
        <v>1</v>
      </c>
      <c r="L1645" s="218">
        <v>-0.18296094189418</v>
      </c>
      <c r="M1645" s="218">
        <v>-1.0078493660049759E-2</v>
      </c>
      <c r="N1645" s="218">
        <v>-0.12803029169833025</v>
      </c>
      <c r="O1645" s="218">
        <v>4.4852156535799992E-2</v>
      </c>
      <c r="P1645" s="218">
        <v>1.8207735301312304</v>
      </c>
      <c r="Q1645" s="218">
        <v>1.0167475959446897</v>
      </c>
      <c r="R1645" s="507">
        <v>-9.6519717777114877E-2</v>
      </c>
      <c r="S1645" s="507">
        <v>-4.1589067581265127E-2</v>
      </c>
      <c r="T1645" s="218">
        <v>1.4187605630379601</v>
      </c>
    </row>
    <row r="1646" spans="1:20" x14ac:dyDescent="0.6">
      <c r="A1646" s="218" t="s">
        <v>4973</v>
      </c>
      <c r="B1646" s="218" t="s">
        <v>4974</v>
      </c>
      <c r="C1646" s="218">
        <v>6.18737245031648</v>
      </c>
      <c r="D1646" s="218">
        <v>6.2756813282452297</v>
      </c>
      <c r="E1646" s="218">
        <v>6.2283290053582796</v>
      </c>
      <c r="F1646" s="218">
        <v>6.1395324318569298</v>
      </c>
      <c r="G1646" s="218">
        <v>7.9420510271113702</v>
      </c>
      <c r="H1646" s="218">
        <v>0.123827711997599</v>
      </c>
      <c r="I1646" t="s">
        <v>4975</v>
      </c>
      <c r="J1646" s="218" t="s">
        <v>4975</v>
      </c>
      <c r="K1646" s="218">
        <v>1</v>
      </c>
      <c r="L1646" s="218">
        <v>4.0956555041799625E-2</v>
      </c>
      <c r="M1646" s="218">
        <v>-4.7840018459550215E-2</v>
      </c>
      <c r="N1646" s="218">
        <v>-4.7352322886950127E-2</v>
      </c>
      <c r="O1646" s="218">
        <v>-0.13614889638829997</v>
      </c>
      <c r="P1646" s="218">
        <v>1.7546785767948903</v>
      </c>
      <c r="Q1646" s="218">
        <v>-6.063544738318881</v>
      </c>
      <c r="R1646" s="507">
        <v>-3.4417317088752952E-3</v>
      </c>
      <c r="S1646" s="507">
        <v>-9.1750609637625047E-2</v>
      </c>
      <c r="T1646" s="218">
        <v>-2.1544330807619954</v>
      </c>
    </row>
    <row r="1647" spans="1:20" x14ac:dyDescent="0.6">
      <c r="A1647" s="218" t="s">
        <v>4976</v>
      </c>
      <c r="B1647" s="218" t="s">
        <v>4977</v>
      </c>
      <c r="C1647" s="218">
        <v>5.3033321363979002</v>
      </c>
      <c r="D1647" s="218">
        <v>5.1052370763687103</v>
      </c>
      <c r="E1647" s="218">
        <v>6.2342325571816799</v>
      </c>
      <c r="F1647" s="218">
        <v>5.3651934654751896</v>
      </c>
      <c r="G1647" s="218">
        <v>1.50626793832628</v>
      </c>
      <c r="H1647" s="218">
        <v>7.1916772203644399</v>
      </c>
      <c r="I1647" t="s">
        <v>4978</v>
      </c>
      <c r="J1647" s="218" t="s">
        <v>4978</v>
      </c>
      <c r="K1647" s="218">
        <v>2</v>
      </c>
      <c r="L1647" s="218">
        <v>0.93090042078377966</v>
      </c>
      <c r="M1647" s="218">
        <v>6.1861329077289362E-2</v>
      </c>
      <c r="N1647" s="218">
        <v>1.1289954808129696</v>
      </c>
      <c r="O1647" s="218">
        <v>0.25995638910647934</v>
      </c>
      <c r="P1647" s="218">
        <v>-3.7970641980716202</v>
      </c>
      <c r="Q1647" s="218">
        <v>1.8883450839665397</v>
      </c>
      <c r="R1647" s="507">
        <v>0.49638087493053451</v>
      </c>
      <c r="S1647" s="507">
        <v>0.69447593495972448</v>
      </c>
      <c r="T1647" s="218">
        <v>-0.95435955705254027</v>
      </c>
    </row>
    <row r="1648" spans="1:20" x14ac:dyDescent="0.6">
      <c r="A1648" s="218" t="s">
        <v>4979</v>
      </c>
      <c r="B1648" s="218" t="s">
        <v>4980</v>
      </c>
      <c r="C1648" s="218">
        <v>4.7074528711542003</v>
      </c>
      <c r="D1648" s="218">
        <v>4.71494357321557</v>
      </c>
      <c r="E1648" s="218">
        <v>4.5952820616434602</v>
      </c>
      <c r="F1648" s="218">
        <v>4.86903114144455</v>
      </c>
      <c r="G1648" s="218">
        <v>0.38602773444041999</v>
      </c>
      <c r="H1648" s="218">
        <v>0</v>
      </c>
      <c r="I1648" t="s">
        <v>4978</v>
      </c>
      <c r="J1648" s="218" t="s">
        <v>4978</v>
      </c>
      <c r="K1648" s="218">
        <v>2</v>
      </c>
      <c r="L1648" s="218">
        <v>-0.1121708095107401</v>
      </c>
      <c r="M1648" s="218">
        <v>0.16157827029034966</v>
      </c>
      <c r="N1648" s="218">
        <v>-0.1196615115721098</v>
      </c>
      <c r="O1648" s="218">
        <v>0.15408756822897995</v>
      </c>
      <c r="P1648" s="218">
        <v>-4.3214251367137804</v>
      </c>
      <c r="Q1648" s="218">
        <v>-4.7074528711542003</v>
      </c>
      <c r="R1648" s="507">
        <v>2.4703730389804779E-2</v>
      </c>
      <c r="S1648" s="507">
        <v>1.7213028328435076E-2</v>
      </c>
      <c r="T1648" s="218">
        <v>-4.5144390039339903</v>
      </c>
    </row>
    <row r="1649" spans="1:20" x14ac:dyDescent="0.6">
      <c r="A1649" s="218" t="s">
        <v>4981</v>
      </c>
      <c r="B1649" s="218" t="s">
        <v>4982</v>
      </c>
      <c r="C1649" s="218">
        <v>4.45354564835585</v>
      </c>
      <c r="D1649" s="218">
        <v>4.3340104063271596</v>
      </c>
      <c r="E1649" s="218">
        <v>4.40166106363698</v>
      </c>
      <c r="F1649" s="218">
        <v>4.0793629417017598</v>
      </c>
      <c r="G1649" s="218">
        <v>0.59580657787600999</v>
      </c>
      <c r="H1649" s="218">
        <v>7.1394442610091504</v>
      </c>
      <c r="I1649" t="s">
        <v>4983</v>
      </c>
      <c r="J1649" s="218" t="s">
        <v>4983</v>
      </c>
      <c r="K1649" s="218">
        <v>1</v>
      </c>
      <c r="L1649" s="218">
        <v>-5.188458471887003E-2</v>
      </c>
      <c r="M1649" s="218">
        <v>-0.37418270665409015</v>
      </c>
      <c r="N1649" s="218">
        <v>6.7650657309820339E-2</v>
      </c>
      <c r="O1649" s="218">
        <v>-0.25464746462539978</v>
      </c>
      <c r="P1649" s="218">
        <v>-3.8577390704798402</v>
      </c>
      <c r="Q1649" s="218">
        <v>2.6858986126533004</v>
      </c>
      <c r="R1649" s="507">
        <v>-0.21303364568648009</v>
      </c>
      <c r="S1649" s="507">
        <v>-9.3498403657789719E-2</v>
      </c>
      <c r="T1649" s="218">
        <v>-0.58592022891326989</v>
      </c>
    </row>
    <row r="1650" spans="1:20" x14ac:dyDescent="0.6">
      <c r="A1650" s="218" t="s">
        <v>4984</v>
      </c>
      <c r="B1650" s="218" t="s">
        <v>4985</v>
      </c>
      <c r="C1650" s="218">
        <v>6.2540481663932699</v>
      </c>
      <c r="D1650" s="218">
        <v>6.2652714295968002</v>
      </c>
      <c r="E1650" s="218">
        <v>6.2662772173191996</v>
      </c>
      <c r="F1650" s="218">
        <v>6.1728358183548098</v>
      </c>
      <c r="G1650" s="218">
        <v>5.6315450224206298</v>
      </c>
      <c r="H1650" s="218">
        <v>0</v>
      </c>
      <c r="I1650" t="s">
        <v>4986</v>
      </c>
      <c r="J1650" s="218" t="s">
        <v>4986</v>
      </c>
      <c r="K1650" s="218">
        <v>1</v>
      </c>
      <c r="L1650" s="218">
        <v>1.2229050925929741E-2</v>
      </c>
      <c r="M1650" s="218">
        <v>-8.1212348038460114E-2</v>
      </c>
      <c r="N1650" s="218">
        <v>1.0057877223994538E-3</v>
      </c>
      <c r="O1650" s="218">
        <v>-9.2435611241990401E-2</v>
      </c>
      <c r="P1650" s="218">
        <v>-0.62250314397264006</v>
      </c>
      <c r="Q1650" s="218">
        <v>-6.2540481663932699</v>
      </c>
      <c r="R1650" s="507">
        <v>-3.4491648556265186E-2</v>
      </c>
      <c r="S1650" s="507">
        <v>-4.5714911759795474E-2</v>
      </c>
      <c r="T1650" s="218">
        <v>-3.438275655182955</v>
      </c>
    </row>
    <row r="1651" spans="1:20" x14ac:dyDescent="0.6">
      <c r="A1651" s="218" t="s">
        <v>4987</v>
      </c>
      <c r="B1651" s="218" t="s">
        <v>4988</v>
      </c>
      <c r="C1651" s="218">
        <v>4.9829909803587302</v>
      </c>
      <c r="D1651" s="218">
        <v>5.1052370763687103</v>
      </c>
      <c r="E1651" s="218">
        <v>6.0780521215260004</v>
      </c>
      <c r="F1651" s="218">
        <v>5.76210599597509</v>
      </c>
      <c r="G1651" s="218">
        <v>1.34138912626164</v>
      </c>
      <c r="H1651" s="218">
        <v>0</v>
      </c>
      <c r="I1651" t="s">
        <v>4989</v>
      </c>
      <c r="J1651" s="218" t="s">
        <v>4989</v>
      </c>
      <c r="K1651" s="218">
        <v>1</v>
      </c>
      <c r="L1651" s="218">
        <v>1.0950611411672702</v>
      </c>
      <c r="M1651" s="218">
        <v>0.77911501561635976</v>
      </c>
      <c r="N1651" s="218">
        <v>0.97281504515729011</v>
      </c>
      <c r="O1651" s="218">
        <v>0.65686891960637972</v>
      </c>
      <c r="P1651" s="218">
        <v>-3.6416018540970905</v>
      </c>
      <c r="Q1651" s="218">
        <v>-4.9829909803587302</v>
      </c>
      <c r="R1651" s="507">
        <v>0.93708807839181496</v>
      </c>
      <c r="S1651" s="507">
        <v>0.81484198238183492</v>
      </c>
      <c r="T1651" s="218">
        <v>-4.3122964172279108</v>
      </c>
    </row>
    <row r="1652" spans="1:20" x14ac:dyDescent="0.6">
      <c r="A1652" s="218" t="s">
        <v>4990</v>
      </c>
      <c r="B1652" s="218" t="s">
        <v>4991</v>
      </c>
      <c r="C1652" s="218">
        <v>4.5391201704440602</v>
      </c>
      <c r="D1652" s="218">
        <v>4.28150125615183</v>
      </c>
      <c r="E1652" s="218">
        <v>4.2438239041279404</v>
      </c>
      <c r="F1652" s="218">
        <v>4.5229597366546797</v>
      </c>
      <c r="G1652" s="218">
        <v>7.9776050118232398</v>
      </c>
      <c r="H1652" s="218">
        <v>0</v>
      </c>
      <c r="I1652" t="s">
        <v>4992</v>
      </c>
      <c r="J1652" s="218" t="s">
        <v>4992</v>
      </c>
      <c r="K1652" s="218">
        <v>1</v>
      </c>
      <c r="L1652" s="218">
        <v>-0.29529626631611983</v>
      </c>
      <c r="M1652" s="218">
        <v>-1.616043378938059E-2</v>
      </c>
      <c r="N1652" s="218">
        <v>-3.7677352023889554E-2</v>
      </c>
      <c r="O1652" s="218">
        <v>0.24145848050284968</v>
      </c>
      <c r="P1652" s="218">
        <v>3.4384848413791795</v>
      </c>
      <c r="Q1652" s="218">
        <v>-4.5391201704440602</v>
      </c>
      <c r="R1652" s="507">
        <v>-0.15572835005275021</v>
      </c>
      <c r="S1652" s="507">
        <v>0.10189056423948006</v>
      </c>
      <c r="T1652" s="218">
        <v>-0.55031766453244035</v>
      </c>
    </row>
    <row r="1653" spans="1:20" x14ac:dyDescent="0.6">
      <c r="A1653" s="218" t="s">
        <v>4993</v>
      </c>
      <c r="B1653" s="218" t="s">
        <v>4994</v>
      </c>
      <c r="C1653" s="218">
        <v>4.8121075435315603</v>
      </c>
      <c r="D1653" s="218">
        <v>4.2668425570282302</v>
      </c>
      <c r="E1653" s="218">
        <v>5.44016568968664E-2</v>
      </c>
      <c r="F1653" s="218">
        <v>5.0905908843687104</v>
      </c>
      <c r="G1653" s="218">
        <v>0</v>
      </c>
      <c r="H1653" s="218">
        <v>7.0975744002552696</v>
      </c>
      <c r="I1653" t="s">
        <v>4995</v>
      </c>
      <c r="J1653" s="218" t="s">
        <v>4995</v>
      </c>
      <c r="K1653" s="218">
        <v>1</v>
      </c>
      <c r="L1653" s="218">
        <v>-4.7577058866346942</v>
      </c>
      <c r="M1653" s="218">
        <v>0.2784833408371501</v>
      </c>
      <c r="N1653" s="218">
        <v>-4.2124409001313641</v>
      </c>
      <c r="O1653" s="218">
        <v>0.8237483273404802</v>
      </c>
      <c r="P1653" s="218">
        <v>-4.8121075435315603</v>
      </c>
      <c r="Q1653" s="218">
        <v>2.2854668567237093</v>
      </c>
      <c r="R1653" s="507">
        <v>-2.239611272898772</v>
      </c>
      <c r="S1653" s="507">
        <v>-1.6943462863954419</v>
      </c>
      <c r="T1653" s="218">
        <v>-1.2633203434039255</v>
      </c>
    </row>
    <row r="1654" spans="1:20" x14ac:dyDescent="0.6">
      <c r="A1654" s="218" t="s">
        <v>4996</v>
      </c>
      <c r="B1654" s="218" t="s">
        <v>4997</v>
      </c>
      <c r="C1654" s="218">
        <v>5.2578675863791</v>
      </c>
      <c r="D1654" s="218">
        <v>5.1578261621303101</v>
      </c>
      <c r="E1654" s="218">
        <v>4.6426600981115298</v>
      </c>
      <c r="F1654" s="218">
        <v>5.1622235564117203</v>
      </c>
      <c r="G1654" s="218">
        <v>0</v>
      </c>
      <c r="H1654" s="218">
        <v>0</v>
      </c>
      <c r="I1654" t="s">
        <v>4998</v>
      </c>
      <c r="J1654" s="218" t="s">
        <v>4998</v>
      </c>
      <c r="K1654" s="218">
        <v>1</v>
      </c>
      <c r="L1654" s="218">
        <v>-0.61520748826757021</v>
      </c>
      <c r="M1654" s="218">
        <v>-9.5644029967379751E-2</v>
      </c>
      <c r="N1654" s="218">
        <v>-0.51516606401878029</v>
      </c>
      <c r="O1654" s="218">
        <v>4.3973942814101719E-3</v>
      </c>
      <c r="P1654" s="218">
        <v>-5.2578675863791</v>
      </c>
      <c r="Q1654" s="218">
        <v>-5.2578675863791</v>
      </c>
      <c r="R1654" s="507">
        <v>-0.35542575911747498</v>
      </c>
      <c r="S1654" s="507">
        <v>-0.25538433486868506</v>
      </c>
      <c r="T1654" s="218">
        <v>-5.2578675863791</v>
      </c>
    </row>
    <row r="1655" spans="1:20" x14ac:dyDescent="0.6">
      <c r="A1655" s="218" t="s">
        <v>4999</v>
      </c>
      <c r="B1655" s="218" t="s">
        <v>5000</v>
      </c>
      <c r="C1655" s="218">
        <v>4.1567684592268996</v>
      </c>
      <c r="D1655" s="218">
        <v>4.2015419222358403</v>
      </c>
      <c r="E1655" s="218">
        <v>3.6907282055396702</v>
      </c>
      <c r="F1655" s="218">
        <v>3.1214332581647302</v>
      </c>
      <c r="G1655" s="218">
        <v>0.494726731926454</v>
      </c>
      <c r="H1655" s="218">
        <v>0</v>
      </c>
      <c r="I1655" t="s">
        <v>5001</v>
      </c>
      <c r="J1655" s="218" t="s">
        <v>5001</v>
      </c>
      <c r="K1655" s="218">
        <v>1</v>
      </c>
      <c r="L1655" s="218">
        <v>-0.46604025368722946</v>
      </c>
      <c r="M1655" s="218">
        <v>-1.0353352010621695</v>
      </c>
      <c r="N1655" s="218">
        <v>-0.51081371669617015</v>
      </c>
      <c r="O1655" s="218">
        <v>-1.0801086640711102</v>
      </c>
      <c r="P1655" s="218">
        <v>-3.6620417273004455</v>
      </c>
      <c r="Q1655" s="218">
        <v>-4.1567684592268996</v>
      </c>
      <c r="R1655" s="507">
        <v>-0.75068772737469946</v>
      </c>
      <c r="S1655" s="507">
        <v>-0.79546119038364016</v>
      </c>
      <c r="T1655" s="218">
        <v>-3.9094050932636728</v>
      </c>
    </row>
    <row r="1656" spans="1:20" x14ac:dyDescent="0.6">
      <c r="A1656" s="218" t="s">
        <v>5002</v>
      </c>
      <c r="B1656" s="218" t="s">
        <v>5003</v>
      </c>
      <c r="C1656" s="218">
        <v>1.1902825840323299</v>
      </c>
      <c r="D1656" s="218">
        <v>1.1240511655568599</v>
      </c>
      <c r="E1656" s="218">
        <v>0</v>
      </c>
      <c r="F1656" s="218">
        <v>0</v>
      </c>
      <c r="G1656" s="218">
        <v>0</v>
      </c>
      <c r="H1656" s="218">
        <v>0</v>
      </c>
      <c r="I1656" t="s">
        <v>5004</v>
      </c>
      <c r="J1656" s="218" t="s">
        <v>5004</v>
      </c>
      <c r="K1656" s="218">
        <v>1</v>
      </c>
      <c r="L1656" s="218">
        <v>-1.1902825840323299</v>
      </c>
      <c r="M1656" s="218">
        <v>-1.1902825840323299</v>
      </c>
      <c r="N1656" s="218">
        <v>-1.1240511655568599</v>
      </c>
      <c r="O1656" s="218">
        <v>-1.1240511655568599</v>
      </c>
      <c r="P1656" s="218">
        <v>-1.1902825840323299</v>
      </c>
      <c r="Q1656" s="218">
        <v>-1.1902825840323299</v>
      </c>
      <c r="R1656" s="507">
        <v>-1.1902825840323299</v>
      </c>
      <c r="S1656" s="507">
        <v>-1.1240511655568599</v>
      </c>
      <c r="T1656" s="218">
        <v>-1.1902825840323299</v>
      </c>
    </row>
    <row r="1657" spans="1:20" x14ac:dyDescent="0.6">
      <c r="A1657" s="218" t="s">
        <v>5005</v>
      </c>
      <c r="B1657" s="218" t="s">
        <v>5006</v>
      </c>
      <c r="C1657" s="218">
        <v>4.4591621533657904</v>
      </c>
      <c r="D1657" s="218">
        <v>4.7487435822193103</v>
      </c>
      <c r="E1657" s="218">
        <v>4.4147166856289504</v>
      </c>
      <c r="F1657" s="218">
        <v>4.7761166774514399</v>
      </c>
      <c r="G1657" s="218">
        <v>0.38602773444041999</v>
      </c>
      <c r="H1657" s="218">
        <v>7.6749144897172199</v>
      </c>
      <c r="I1657" t="s">
        <v>5007</v>
      </c>
      <c r="J1657" s="218" t="s">
        <v>5007</v>
      </c>
      <c r="K1657" s="218">
        <v>1</v>
      </c>
      <c r="L1657" s="218">
        <v>-4.4445467736839994E-2</v>
      </c>
      <c r="M1657" s="218">
        <v>0.3169545240856495</v>
      </c>
      <c r="N1657" s="218">
        <v>-0.33402689659035989</v>
      </c>
      <c r="O1657" s="218">
        <v>2.7373095232129607E-2</v>
      </c>
      <c r="P1657" s="218">
        <v>-4.0731344189253704</v>
      </c>
      <c r="Q1657" s="218">
        <v>3.2157523363514295</v>
      </c>
      <c r="R1657" s="507">
        <v>0.13625452817440475</v>
      </c>
      <c r="S1657" s="507">
        <v>-0.15332690067911514</v>
      </c>
      <c r="T1657" s="218">
        <v>-0.42869104128697044</v>
      </c>
    </row>
    <row r="1658" spans="1:20" x14ac:dyDescent="0.6">
      <c r="A1658" s="218" t="s">
        <v>5008</v>
      </c>
      <c r="B1658" s="218" t="s">
        <v>5009</v>
      </c>
      <c r="C1658" s="218">
        <v>4.45354564835585</v>
      </c>
      <c r="D1658" s="218">
        <v>4.4596351771306502</v>
      </c>
      <c r="E1658" s="218">
        <v>5.3576891656871304</v>
      </c>
      <c r="F1658" s="218">
        <v>4.7636797731123401</v>
      </c>
      <c r="G1658" s="218">
        <v>5.6522279623043996</v>
      </c>
      <c r="H1658" s="218">
        <v>0.123827711997599</v>
      </c>
      <c r="I1658" t="s">
        <v>5010</v>
      </c>
      <c r="J1658" s="218" t="s">
        <v>5010</v>
      </c>
      <c r="K1658" s="218">
        <v>1</v>
      </c>
      <c r="L1658" s="218">
        <v>0.9041435173312804</v>
      </c>
      <c r="M1658" s="218">
        <v>0.31013412475649016</v>
      </c>
      <c r="N1658" s="218">
        <v>0.89805398855648022</v>
      </c>
      <c r="O1658" s="218">
        <v>0.30404459598168998</v>
      </c>
      <c r="P1658" s="218">
        <v>1.1986823139485496</v>
      </c>
      <c r="Q1658" s="218">
        <v>-4.329717936358251</v>
      </c>
      <c r="R1658" s="507">
        <v>0.60713882104388528</v>
      </c>
      <c r="S1658" s="507">
        <v>0.6010492922690851</v>
      </c>
      <c r="T1658" s="218">
        <v>-1.5655178112048507</v>
      </c>
    </row>
    <row r="1659" spans="1:20" x14ac:dyDescent="0.6">
      <c r="A1659" s="218" t="s">
        <v>5011</v>
      </c>
      <c r="B1659" s="218" t="s">
        <v>5012</v>
      </c>
      <c r="C1659" s="218">
        <v>6.5999966599363598</v>
      </c>
      <c r="D1659" s="218">
        <v>6.5377473869018399</v>
      </c>
      <c r="E1659" s="218">
        <v>6.1296393626412096</v>
      </c>
      <c r="F1659" s="218">
        <v>6.4418333286635701</v>
      </c>
      <c r="G1659" s="218">
        <v>1.28195838278228</v>
      </c>
      <c r="H1659" s="218">
        <v>7.2412306241689297</v>
      </c>
      <c r="I1659" t="s">
        <v>5013</v>
      </c>
      <c r="J1659" s="218" t="s">
        <v>5013</v>
      </c>
      <c r="K1659" s="218">
        <v>1</v>
      </c>
      <c r="L1659" s="218">
        <v>-0.47035729729515019</v>
      </c>
      <c r="M1659" s="218">
        <v>-0.1581633312727897</v>
      </c>
      <c r="N1659" s="218">
        <v>-0.40810802426063031</v>
      </c>
      <c r="O1659" s="218">
        <v>-9.5914058238269817E-2</v>
      </c>
      <c r="P1659" s="218">
        <v>-5.3180382771540797</v>
      </c>
      <c r="Q1659" s="218">
        <v>0.64123396423256995</v>
      </c>
      <c r="R1659" s="507">
        <v>-0.31426031428396994</v>
      </c>
      <c r="S1659" s="507">
        <v>-0.25201104124945006</v>
      </c>
      <c r="T1659" s="218">
        <v>-2.3384021564607549</v>
      </c>
    </row>
    <row r="1660" spans="1:20" x14ac:dyDescent="0.6">
      <c r="A1660" s="218" t="s">
        <v>5014</v>
      </c>
      <c r="B1660" s="218" t="s">
        <v>5015</v>
      </c>
      <c r="C1660" s="218">
        <v>4.94879924325397</v>
      </c>
      <c r="D1660" s="218">
        <v>4.6486450641013501</v>
      </c>
      <c r="E1660" s="218">
        <v>4.6863799872470198</v>
      </c>
      <c r="F1660" s="218">
        <v>2.1215055873098398</v>
      </c>
      <c r="G1660" s="218">
        <v>10.0655455834856</v>
      </c>
      <c r="H1660" s="218">
        <v>8.0524292912046693</v>
      </c>
      <c r="I1660" t="s">
        <v>5016</v>
      </c>
      <c r="J1660" s="218" t="s">
        <v>5016</v>
      </c>
      <c r="K1660" s="218">
        <v>1</v>
      </c>
      <c r="L1660" s="218">
        <v>-0.26241925600695026</v>
      </c>
      <c r="M1660" s="218">
        <v>-2.8272936559441302</v>
      </c>
      <c r="N1660" s="218">
        <v>3.7734923145669619E-2</v>
      </c>
      <c r="O1660" s="218">
        <v>-2.5271394767915103</v>
      </c>
      <c r="P1660" s="218">
        <v>5.1167463402316296</v>
      </c>
      <c r="Q1660" s="218">
        <v>3.1036300479506993</v>
      </c>
      <c r="R1660" s="507">
        <v>-1.5448564559755402</v>
      </c>
      <c r="S1660" s="507">
        <v>-1.2447022768229203</v>
      </c>
      <c r="T1660" s="218">
        <v>4.1101881940911644</v>
      </c>
    </row>
    <row r="1661" spans="1:20" x14ac:dyDescent="0.6">
      <c r="A1661" s="218" t="s">
        <v>5017</v>
      </c>
      <c r="B1661" s="218" t="s">
        <v>5018</v>
      </c>
      <c r="C1661" s="218">
        <v>4.3199950737282702</v>
      </c>
      <c r="D1661" s="218">
        <v>4.2015419222358403</v>
      </c>
      <c r="E1661" s="218">
        <v>0</v>
      </c>
      <c r="F1661" s="218">
        <v>4.8082624304847101</v>
      </c>
      <c r="G1661" s="218">
        <v>0</v>
      </c>
      <c r="H1661" s="218">
        <v>0</v>
      </c>
      <c r="I1661" t="s">
        <v>5019</v>
      </c>
      <c r="J1661" s="218" t="s">
        <v>5019</v>
      </c>
      <c r="K1661" s="218">
        <v>2</v>
      </c>
      <c r="L1661" s="218">
        <v>-4.3199950737282702</v>
      </c>
      <c r="M1661" s="218">
        <v>0.48826735675643995</v>
      </c>
      <c r="N1661" s="218">
        <v>-4.2015419222358403</v>
      </c>
      <c r="O1661" s="218">
        <v>0.60672050824886981</v>
      </c>
      <c r="P1661" s="218">
        <v>-4.3199950737282702</v>
      </c>
      <c r="Q1661" s="218">
        <v>-4.3199950737282702</v>
      </c>
      <c r="R1661" s="507">
        <v>-1.9158638584859151</v>
      </c>
      <c r="S1661" s="507">
        <v>-1.7974107069934853</v>
      </c>
      <c r="T1661" s="218">
        <v>-4.3199950737282702</v>
      </c>
    </row>
    <row r="1662" spans="1:20" x14ac:dyDescent="0.6">
      <c r="A1662" s="218" t="s">
        <v>5020</v>
      </c>
      <c r="B1662" s="218" t="s">
        <v>5021</v>
      </c>
      <c r="C1662" s="218">
        <v>4.6098375871218602</v>
      </c>
      <c r="D1662" s="218">
        <v>4.5185701752852303</v>
      </c>
      <c r="E1662" s="218">
        <v>0.106826243139567</v>
      </c>
      <c r="F1662" s="218">
        <v>3.7289386568219398</v>
      </c>
      <c r="G1662" s="218">
        <v>0</v>
      </c>
      <c r="H1662" s="218">
        <v>0</v>
      </c>
      <c r="I1662" t="s">
        <v>5019</v>
      </c>
      <c r="J1662" s="218" t="s">
        <v>5019</v>
      </c>
      <c r="K1662" s="218">
        <v>2</v>
      </c>
      <c r="L1662" s="218">
        <v>-4.5030113439822932</v>
      </c>
      <c r="M1662" s="218">
        <v>-0.88089893029992039</v>
      </c>
      <c r="N1662" s="218">
        <v>-4.4117439321456633</v>
      </c>
      <c r="O1662" s="218">
        <v>-0.78963151846329049</v>
      </c>
      <c r="P1662" s="218">
        <v>-4.6098375871218602</v>
      </c>
      <c r="Q1662" s="218">
        <v>-4.6098375871218602</v>
      </c>
      <c r="R1662" s="507">
        <v>-2.6919551371411066</v>
      </c>
      <c r="S1662" s="507">
        <v>-2.6006877253044767</v>
      </c>
      <c r="T1662" s="218">
        <v>-4.6098375871218602</v>
      </c>
    </row>
    <row r="1663" spans="1:20" x14ac:dyDescent="0.6">
      <c r="A1663" s="218" t="s">
        <v>5022</v>
      </c>
      <c r="B1663" s="218" t="s">
        <v>5023</v>
      </c>
      <c r="C1663" s="218">
        <v>4.3585719914952197</v>
      </c>
      <c r="D1663" s="218">
        <v>4.3572607108758898</v>
      </c>
      <c r="E1663" s="218">
        <v>0</v>
      </c>
      <c r="F1663" s="218">
        <v>3.3836430856762298</v>
      </c>
      <c r="G1663" s="218">
        <v>0</v>
      </c>
      <c r="H1663" s="218">
        <v>0</v>
      </c>
      <c r="I1663" t="s">
        <v>5024</v>
      </c>
      <c r="J1663" s="218" t="s">
        <v>5024</v>
      </c>
      <c r="K1663" s="218">
        <v>1</v>
      </c>
      <c r="L1663" s="218">
        <v>-4.3585719914952197</v>
      </c>
      <c r="M1663" s="218">
        <v>-0.97492890581898983</v>
      </c>
      <c r="N1663" s="218">
        <v>-4.3572607108758898</v>
      </c>
      <c r="O1663" s="218">
        <v>-0.97361762519966</v>
      </c>
      <c r="P1663" s="218">
        <v>-4.3585719914952197</v>
      </c>
      <c r="Q1663" s="218">
        <v>-4.3585719914952197</v>
      </c>
      <c r="R1663" s="507">
        <v>-2.6667504486571048</v>
      </c>
      <c r="S1663" s="507">
        <v>-2.6654391680377749</v>
      </c>
      <c r="T1663" s="218">
        <v>-4.3585719914952197</v>
      </c>
    </row>
    <row r="1664" spans="1:20" x14ac:dyDescent="0.6">
      <c r="A1664" s="218" t="s">
        <v>5025</v>
      </c>
      <c r="B1664" s="218" t="s">
        <v>5026</v>
      </c>
      <c r="C1664" s="218">
        <v>5.0403189853813499</v>
      </c>
      <c r="D1664" s="218">
        <v>5.0420751820785199</v>
      </c>
      <c r="E1664" s="218">
        <v>0.106826243139567</v>
      </c>
      <c r="F1664" s="218">
        <v>3.9994097590018498</v>
      </c>
      <c r="G1664" s="218">
        <v>0</v>
      </c>
      <c r="H1664" s="218">
        <v>0</v>
      </c>
      <c r="I1664" t="s">
        <v>5027</v>
      </c>
      <c r="J1664" s="218" t="s">
        <v>5027</v>
      </c>
      <c r="K1664" s="218">
        <v>1</v>
      </c>
      <c r="L1664" s="218">
        <v>-4.9334927422417829</v>
      </c>
      <c r="M1664" s="218">
        <v>-1.0409092263795001</v>
      </c>
      <c r="N1664" s="218">
        <v>-4.9352489389389529</v>
      </c>
      <c r="O1664" s="218">
        <v>-1.0426654230766701</v>
      </c>
      <c r="P1664" s="218">
        <v>-5.0403189853813499</v>
      </c>
      <c r="Q1664" s="218">
        <v>-5.0403189853813499</v>
      </c>
      <c r="R1664" s="507">
        <v>-2.9872009843106415</v>
      </c>
      <c r="S1664" s="507">
        <v>-2.9889571810078115</v>
      </c>
      <c r="T1664" s="218">
        <v>-5.0403189853813499</v>
      </c>
    </row>
    <row r="1665" spans="1:20" x14ac:dyDescent="0.6">
      <c r="A1665" s="218" t="s">
        <v>5028</v>
      </c>
      <c r="B1665" s="218" t="s">
        <v>5029</v>
      </c>
      <c r="C1665" s="218">
        <v>6.0156911694637696</v>
      </c>
      <c r="D1665" s="218">
        <v>5.9838705036111204</v>
      </c>
      <c r="E1665" s="218">
        <v>4.4607622188532003</v>
      </c>
      <c r="F1665" s="218">
        <v>5.2030953468038703</v>
      </c>
      <c r="G1665" s="218">
        <v>0.14046909216855899</v>
      </c>
      <c r="H1665" s="218">
        <v>0.123827711997599</v>
      </c>
      <c r="I1665" t="s">
        <v>5030</v>
      </c>
      <c r="J1665" s="218" t="s">
        <v>5030</v>
      </c>
      <c r="K1665" s="218">
        <v>1</v>
      </c>
      <c r="L1665" s="218">
        <v>-1.5549289506105692</v>
      </c>
      <c r="M1665" s="218">
        <v>-0.81259582265989927</v>
      </c>
      <c r="N1665" s="218">
        <v>-1.52310828475792</v>
      </c>
      <c r="O1665" s="218">
        <v>-0.78077515680725007</v>
      </c>
      <c r="P1665" s="218">
        <v>-5.8752220772952102</v>
      </c>
      <c r="Q1665" s="218">
        <v>-5.8918634574661706</v>
      </c>
      <c r="R1665" s="507">
        <v>-1.1837623866352343</v>
      </c>
      <c r="S1665" s="507">
        <v>-1.1519417207825851</v>
      </c>
      <c r="T1665" s="218">
        <v>-5.8835427673806908</v>
      </c>
    </row>
    <row r="1666" spans="1:20" x14ac:dyDescent="0.6">
      <c r="A1666" s="218" t="s">
        <v>5031</v>
      </c>
      <c r="B1666" s="218" t="s">
        <v>5032</v>
      </c>
      <c r="C1666" s="218">
        <v>5.33727699681054</v>
      </c>
      <c r="D1666" s="218">
        <v>5.1310969260398602</v>
      </c>
      <c r="E1666" s="218">
        <v>5.2127330474277302</v>
      </c>
      <c r="F1666" s="218">
        <v>5.1177189386301798</v>
      </c>
      <c r="G1666" s="218">
        <v>0.494726731926454</v>
      </c>
      <c r="H1666" s="218">
        <v>0</v>
      </c>
      <c r="I1666" t="s">
        <v>5033</v>
      </c>
      <c r="J1666" s="218" t="s">
        <v>5033</v>
      </c>
      <c r="K1666" s="218">
        <v>1</v>
      </c>
      <c r="L1666" s="218">
        <v>-0.12454394938280977</v>
      </c>
      <c r="M1666" s="218">
        <v>-0.21955805818036023</v>
      </c>
      <c r="N1666" s="218">
        <v>8.163612138787002E-2</v>
      </c>
      <c r="O1666" s="218">
        <v>-1.3377987409680436E-2</v>
      </c>
      <c r="P1666" s="218">
        <v>-4.8425502648840864</v>
      </c>
      <c r="Q1666" s="218">
        <v>-5.33727699681054</v>
      </c>
      <c r="R1666" s="507">
        <v>-0.172051003781585</v>
      </c>
      <c r="S1666" s="507">
        <v>3.4129066989094792E-2</v>
      </c>
      <c r="T1666" s="218">
        <v>-5.0899136308473132</v>
      </c>
    </row>
    <row r="1667" spans="1:20" x14ac:dyDescent="0.6">
      <c r="A1667" s="218" t="s">
        <v>5034</v>
      </c>
      <c r="B1667" s="218" t="s">
        <v>5035</v>
      </c>
      <c r="C1667" s="218">
        <v>5.7636806875635003</v>
      </c>
      <c r="D1667" s="218">
        <v>5.9605280863568204</v>
      </c>
      <c r="E1667" s="218">
        <v>5.2799136691479998</v>
      </c>
      <c r="F1667" s="218">
        <v>4.3423911415846703</v>
      </c>
      <c r="G1667" s="218">
        <v>0.59580657787600999</v>
      </c>
      <c r="H1667" s="218">
        <v>0.123827711997599</v>
      </c>
      <c r="I1667" t="s">
        <v>5036</v>
      </c>
      <c r="J1667" s="218" t="s">
        <v>5036</v>
      </c>
      <c r="K1667" s="218">
        <v>1</v>
      </c>
      <c r="L1667" s="218">
        <v>-0.48376701841550052</v>
      </c>
      <c r="M1667" s="218">
        <v>-1.4212895459788299</v>
      </c>
      <c r="N1667" s="218">
        <v>-0.68061441720882065</v>
      </c>
      <c r="O1667" s="218">
        <v>-1.6181369447721501</v>
      </c>
      <c r="P1667" s="218">
        <v>-5.1678741096874905</v>
      </c>
      <c r="Q1667" s="218">
        <v>-5.6398529755659013</v>
      </c>
      <c r="R1667" s="507">
        <v>-0.95252828219716523</v>
      </c>
      <c r="S1667" s="507">
        <v>-1.1493756809904854</v>
      </c>
      <c r="T1667" s="218">
        <v>-5.4038635426266959</v>
      </c>
    </row>
    <row r="1668" spans="1:20" x14ac:dyDescent="0.6">
      <c r="A1668" s="218" t="s">
        <v>5037</v>
      </c>
      <c r="B1668" s="218" t="s">
        <v>5038</v>
      </c>
      <c r="C1668" s="218">
        <v>3.4925960415386901</v>
      </c>
      <c r="D1668" s="218">
        <v>3.4671763090122298</v>
      </c>
      <c r="E1668" s="218">
        <v>3.5976252310018699</v>
      </c>
      <c r="F1668" s="218">
        <v>0.466951893513741</v>
      </c>
      <c r="G1668" s="218">
        <v>0.494726731926454</v>
      </c>
      <c r="H1668" s="218">
        <v>0</v>
      </c>
      <c r="I1668" t="s">
        <v>5039</v>
      </c>
      <c r="J1668" s="218" t="s">
        <v>5039</v>
      </c>
      <c r="K1668" s="218">
        <v>1</v>
      </c>
      <c r="L1668" s="218">
        <v>0.10502918946317985</v>
      </c>
      <c r="M1668" s="218">
        <v>-3.025644148024949</v>
      </c>
      <c r="N1668" s="218">
        <v>0.13044892198964009</v>
      </c>
      <c r="O1668" s="218">
        <v>-3.0002244154984887</v>
      </c>
      <c r="P1668" s="218">
        <v>-2.997869309612236</v>
      </c>
      <c r="Q1668" s="218">
        <v>-3.4925960415386901</v>
      </c>
      <c r="R1668" s="507">
        <v>-1.4603074792808846</v>
      </c>
      <c r="S1668" s="507">
        <v>-1.4348877467544243</v>
      </c>
      <c r="T1668" s="218">
        <v>-3.2452326755754628</v>
      </c>
    </row>
    <row r="1669" spans="1:20" x14ac:dyDescent="0.6">
      <c r="A1669" s="218" t="s">
        <v>5040</v>
      </c>
      <c r="B1669" s="218" t="s">
        <v>5041</v>
      </c>
      <c r="C1669" s="218">
        <v>4.6282352474104496</v>
      </c>
      <c r="D1669" s="218">
        <v>4.7185389902757597</v>
      </c>
      <c r="E1669" s="218">
        <v>5.05156863374265</v>
      </c>
      <c r="F1669" s="218">
        <v>3.8661470369188802</v>
      </c>
      <c r="G1669" s="218">
        <v>0.59580657787600999</v>
      </c>
      <c r="H1669" s="218">
        <v>0</v>
      </c>
      <c r="I1669" t="s">
        <v>5042</v>
      </c>
      <c r="J1669" s="218" t="s">
        <v>5042</v>
      </c>
      <c r="K1669" s="218">
        <v>1</v>
      </c>
      <c r="L1669" s="218">
        <v>0.42333338633220041</v>
      </c>
      <c r="M1669" s="218">
        <v>-0.76208821049156938</v>
      </c>
      <c r="N1669" s="218">
        <v>0.33302964346689024</v>
      </c>
      <c r="O1669" s="218">
        <v>-0.85239195335687956</v>
      </c>
      <c r="P1669" s="218">
        <v>-4.0324286695344398</v>
      </c>
      <c r="Q1669" s="218">
        <v>-4.6282352474104496</v>
      </c>
      <c r="R1669" s="507">
        <v>-0.16937741207968449</v>
      </c>
      <c r="S1669" s="507">
        <v>-0.25968115494499466</v>
      </c>
      <c r="T1669" s="218">
        <v>-4.3303319584724447</v>
      </c>
    </row>
    <row r="1670" spans="1:20" x14ac:dyDescent="0.6">
      <c r="A1670" s="218" t="s">
        <v>5043</v>
      </c>
      <c r="B1670" s="218" t="s">
        <v>5044</v>
      </c>
      <c r="C1670" s="218">
        <v>5.9245751303059304</v>
      </c>
      <c r="D1670" s="218">
        <v>5.9506258064899598</v>
      </c>
      <c r="E1670" s="218">
        <v>5.8238571273515003</v>
      </c>
      <c r="F1670" s="218">
        <v>6.03085825972056</v>
      </c>
      <c r="G1670" s="218">
        <v>6.9698454112201604</v>
      </c>
      <c r="H1670" s="218">
        <v>0.123827711997599</v>
      </c>
      <c r="I1670" t="s">
        <v>5045</v>
      </c>
      <c r="J1670" s="218" t="s">
        <v>5045</v>
      </c>
      <c r="K1670" s="218">
        <v>3</v>
      </c>
      <c r="L1670" s="218">
        <v>-0.10071800295443012</v>
      </c>
      <c r="M1670" s="218">
        <v>0.10628312941462958</v>
      </c>
      <c r="N1670" s="218">
        <v>-0.12676867913845946</v>
      </c>
      <c r="O1670" s="218">
        <v>8.0232453230600242E-2</v>
      </c>
      <c r="P1670" s="218">
        <v>1.04527028091423</v>
      </c>
      <c r="Q1670" s="218">
        <v>-5.8007474183083314</v>
      </c>
      <c r="R1670" s="507">
        <v>2.7825632300997327E-3</v>
      </c>
      <c r="S1670" s="507">
        <v>-2.3268112953929609E-2</v>
      </c>
      <c r="T1670" s="218">
        <v>-2.3777385686970507</v>
      </c>
    </row>
    <row r="1671" spans="1:20" x14ac:dyDescent="0.6">
      <c r="A1671" s="218" t="s">
        <v>5046</v>
      </c>
      <c r="B1671" s="218" t="s">
        <v>5047</v>
      </c>
      <c r="C1671" s="218">
        <v>7.4228053164021404</v>
      </c>
      <c r="D1671" s="218">
        <v>7.4942267116921997</v>
      </c>
      <c r="E1671" s="218">
        <v>6.6591737383438403</v>
      </c>
      <c r="F1671" s="218">
        <v>7.2537084567961703</v>
      </c>
      <c r="G1671" s="218">
        <v>8.6571880187397294</v>
      </c>
      <c r="H1671" s="218">
        <v>8.0129301218674094</v>
      </c>
      <c r="I1671" t="s">
        <v>5045</v>
      </c>
      <c r="J1671" s="218" t="s">
        <v>5045</v>
      </c>
      <c r="K1671" s="218">
        <v>3</v>
      </c>
      <c r="L1671" s="218">
        <v>-0.76363157805830006</v>
      </c>
      <c r="M1671" s="218">
        <v>-0.1690968596059701</v>
      </c>
      <c r="N1671" s="218">
        <v>-0.83505297334835937</v>
      </c>
      <c r="O1671" s="218">
        <v>-0.2405182548960294</v>
      </c>
      <c r="P1671" s="218">
        <v>1.2343827023375891</v>
      </c>
      <c r="Q1671" s="218">
        <v>0.59012480546526902</v>
      </c>
      <c r="R1671" s="507">
        <v>-0.46636421883213508</v>
      </c>
      <c r="S1671" s="507">
        <v>-0.53778561412219439</v>
      </c>
      <c r="T1671" s="218">
        <v>0.91225375390142904</v>
      </c>
    </row>
    <row r="1672" spans="1:20" x14ac:dyDescent="0.6">
      <c r="A1672" s="218" t="s">
        <v>5048</v>
      </c>
      <c r="B1672" s="218" t="s">
        <v>5049</v>
      </c>
      <c r="C1672" s="218">
        <v>6.6310136204761703</v>
      </c>
      <c r="D1672" s="218">
        <v>6.60387790379104</v>
      </c>
      <c r="E1672" s="218">
        <v>5.2955255231638798</v>
      </c>
      <c r="F1672" s="218">
        <v>6.7220834598329802</v>
      </c>
      <c r="G1672" s="218">
        <v>8.2691557650077598</v>
      </c>
      <c r="H1672" s="218">
        <v>0.23786221336595301</v>
      </c>
      <c r="I1672" t="s">
        <v>5045</v>
      </c>
      <c r="J1672" s="218" t="s">
        <v>5045</v>
      </c>
      <c r="K1672" s="218">
        <v>3</v>
      </c>
      <c r="L1672" s="218">
        <v>-1.3354880973122905</v>
      </c>
      <c r="M1672" s="218">
        <v>9.1069839356809901E-2</v>
      </c>
      <c r="N1672" s="218">
        <v>-1.3083523806271602</v>
      </c>
      <c r="O1672" s="218">
        <v>0.11820555604194016</v>
      </c>
      <c r="P1672" s="218">
        <v>1.6381421445315896</v>
      </c>
      <c r="Q1672" s="218">
        <v>-6.3931514071102171</v>
      </c>
      <c r="R1672" s="507">
        <v>-0.62220912897774028</v>
      </c>
      <c r="S1672" s="507">
        <v>-0.59507341229261002</v>
      </c>
      <c r="T1672" s="218">
        <v>-2.3775046312893138</v>
      </c>
    </row>
    <row r="1673" spans="1:20" x14ac:dyDescent="0.6">
      <c r="A1673" s="218" t="s">
        <v>5050</v>
      </c>
      <c r="B1673" s="218" t="s">
        <v>5051</v>
      </c>
      <c r="C1673" s="218">
        <v>6.1868083691969504</v>
      </c>
      <c r="D1673" s="218">
        <v>6.2479602610719596</v>
      </c>
      <c r="E1673" s="218">
        <v>7.0155719627061304</v>
      </c>
      <c r="F1673" s="218">
        <v>5.5896402727973102</v>
      </c>
      <c r="G1673" s="218">
        <v>1.9498624063249399</v>
      </c>
      <c r="H1673" s="218">
        <v>0.123827711997599</v>
      </c>
      <c r="I1673" t="s">
        <v>5052</v>
      </c>
      <c r="J1673" s="218" t="s">
        <v>5052</v>
      </c>
      <c r="K1673" s="218">
        <v>2</v>
      </c>
      <c r="L1673" s="218">
        <v>0.82876359350917994</v>
      </c>
      <c r="M1673" s="218">
        <v>-0.59716809639964019</v>
      </c>
      <c r="N1673" s="218">
        <v>0.76761170163417081</v>
      </c>
      <c r="O1673" s="218">
        <v>-0.65831998827464933</v>
      </c>
      <c r="P1673" s="218">
        <v>-4.2369459628720101</v>
      </c>
      <c r="Q1673" s="218">
        <v>-6.0629806571993514</v>
      </c>
      <c r="R1673" s="507">
        <v>0.11579774855476987</v>
      </c>
      <c r="S1673" s="507">
        <v>5.464585667976074E-2</v>
      </c>
      <c r="T1673" s="218">
        <v>-5.1499633100356803</v>
      </c>
    </row>
    <row r="1674" spans="1:20" x14ac:dyDescent="0.6">
      <c r="A1674" s="218" t="s">
        <v>5053</v>
      </c>
      <c r="B1674" s="218" t="s">
        <v>5054</v>
      </c>
      <c r="C1674" s="218">
        <v>5.7105155102526997</v>
      </c>
      <c r="D1674" s="218">
        <v>5.8278383089574897</v>
      </c>
      <c r="E1674" s="218">
        <v>5.02797324735785</v>
      </c>
      <c r="F1674" s="218">
        <v>6.2225287709413601</v>
      </c>
      <c r="G1674" s="218">
        <v>1.50626793832628</v>
      </c>
      <c r="H1674" s="218">
        <v>0.123827711997599</v>
      </c>
      <c r="I1674" t="s">
        <v>5052</v>
      </c>
      <c r="J1674" s="218" t="s">
        <v>5052</v>
      </c>
      <c r="K1674" s="218">
        <v>2</v>
      </c>
      <c r="L1674" s="218">
        <v>-0.68254226289484965</v>
      </c>
      <c r="M1674" s="218">
        <v>0.51201326068866049</v>
      </c>
      <c r="N1674" s="218">
        <v>-0.79986506159963966</v>
      </c>
      <c r="O1674" s="218">
        <v>0.39469046198387048</v>
      </c>
      <c r="P1674" s="218">
        <v>-4.2042475719264196</v>
      </c>
      <c r="Q1674" s="218">
        <v>-5.5866877982551006</v>
      </c>
      <c r="R1674" s="507">
        <v>-8.5264501103094581E-2</v>
      </c>
      <c r="S1674" s="507">
        <v>-0.20258729980788459</v>
      </c>
      <c r="T1674" s="218">
        <v>-4.8954676850907601</v>
      </c>
    </row>
    <row r="1675" spans="1:20" x14ac:dyDescent="0.6">
      <c r="A1675" s="218" t="s">
        <v>5055</v>
      </c>
      <c r="B1675" s="218" t="s">
        <v>5056</v>
      </c>
      <c r="C1675" s="218">
        <v>5.2675027031332498</v>
      </c>
      <c r="D1675" s="218">
        <v>5.50975817879318</v>
      </c>
      <c r="E1675" s="218">
        <v>4.7700351912449097</v>
      </c>
      <c r="F1675" s="218">
        <v>5.5229460469281104</v>
      </c>
      <c r="G1675" s="218">
        <v>0</v>
      </c>
      <c r="H1675" s="218">
        <v>0.123827711997599</v>
      </c>
      <c r="I1675" t="s">
        <v>5057</v>
      </c>
      <c r="J1675" s="218" t="s">
        <v>5057</v>
      </c>
      <c r="K1675" s="218">
        <v>1</v>
      </c>
      <c r="L1675" s="218">
        <v>-0.49746751188834004</v>
      </c>
      <c r="M1675" s="218">
        <v>0.25544334379486067</v>
      </c>
      <c r="N1675" s="218">
        <v>-0.73972298754827026</v>
      </c>
      <c r="O1675" s="218">
        <v>1.3187868134930447E-2</v>
      </c>
      <c r="P1675" s="218">
        <v>-5.2675027031332498</v>
      </c>
      <c r="Q1675" s="218">
        <v>-5.1436749911356507</v>
      </c>
      <c r="R1675" s="507">
        <v>-0.12101208404673969</v>
      </c>
      <c r="S1675" s="507">
        <v>-0.36326755970666991</v>
      </c>
      <c r="T1675" s="218">
        <v>-5.2055888471344502</v>
      </c>
    </row>
    <row r="1676" spans="1:20" x14ac:dyDescent="0.6">
      <c r="A1676" s="218" t="s">
        <v>5058</v>
      </c>
      <c r="B1676" s="218" t="s">
        <v>5059</v>
      </c>
      <c r="C1676" s="218">
        <v>5.4421500910742804</v>
      </c>
      <c r="D1676" s="218">
        <v>5.0101596774138297</v>
      </c>
      <c r="E1676" s="218">
        <v>5.2231601770225398</v>
      </c>
      <c r="F1676" s="218">
        <v>4.43157298266288</v>
      </c>
      <c r="G1676" s="218">
        <v>1.08739361964643</v>
      </c>
      <c r="H1676" s="218">
        <v>0</v>
      </c>
      <c r="I1676" t="s">
        <v>5060</v>
      </c>
      <c r="J1676" s="218" t="s">
        <v>5060</v>
      </c>
      <c r="K1676" s="218">
        <v>1</v>
      </c>
      <c r="L1676" s="218">
        <v>-0.21898991405174062</v>
      </c>
      <c r="M1676" s="218">
        <v>-1.0105771084114004</v>
      </c>
      <c r="N1676" s="218">
        <v>0.21300049960871004</v>
      </c>
      <c r="O1676" s="218">
        <v>-0.5785866947509497</v>
      </c>
      <c r="P1676" s="218">
        <v>-4.3547564714278506</v>
      </c>
      <c r="Q1676" s="218">
        <v>-5.4421500910742804</v>
      </c>
      <c r="R1676" s="507">
        <v>-0.61478351123157049</v>
      </c>
      <c r="S1676" s="507">
        <v>-0.18279309757111983</v>
      </c>
      <c r="T1676" s="218">
        <v>-4.8984532812510651</v>
      </c>
    </row>
    <row r="1677" spans="1:20" x14ac:dyDescent="0.6">
      <c r="A1677" s="218" t="s">
        <v>5061</v>
      </c>
      <c r="B1677" s="218" t="s">
        <v>5062</v>
      </c>
      <c r="C1677" s="218">
        <v>6.8391718299241502</v>
      </c>
      <c r="D1677" s="218">
        <v>6.9435309255614603</v>
      </c>
      <c r="E1677" s="218">
        <v>5.6744641063665604</v>
      </c>
      <c r="F1677" s="218">
        <v>7.3439312811711304</v>
      </c>
      <c r="G1677" s="218">
        <v>8.8165259632305801</v>
      </c>
      <c r="H1677" s="218">
        <v>7.6286240968338204</v>
      </c>
      <c r="I1677" t="s">
        <v>5063</v>
      </c>
      <c r="J1677" s="218" t="s">
        <v>5063</v>
      </c>
      <c r="K1677" s="218">
        <v>1</v>
      </c>
      <c r="L1677" s="218">
        <v>-1.1647077235575898</v>
      </c>
      <c r="M1677" s="218">
        <v>0.50475945124698018</v>
      </c>
      <c r="N1677" s="218">
        <v>-1.2690668191948999</v>
      </c>
      <c r="O1677" s="218">
        <v>0.40040035560967002</v>
      </c>
      <c r="P1677" s="218">
        <v>1.97735413330643</v>
      </c>
      <c r="Q1677" s="218">
        <v>0.78945226690967019</v>
      </c>
      <c r="R1677" s="507">
        <v>-0.3299741361553048</v>
      </c>
      <c r="S1677" s="507">
        <v>-0.43433323179261496</v>
      </c>
      <c r="T1677" s="218">
        <v>1.3834032001080501</v>
      </c>
    </row>
    <row r="1678" spans="1:20" x14ac:dyDescent="0.6">
      <c r="A1678" s="218" t="s">
        <v>5064</v>
      </c>
      <c r="B1678" s="218" t="s">
        <v>5065</v>
      </c>
      <c r="C1678" s="218">
        <v>7.2161002271175096</v>
      </c>
      <c r="D1678" s="218">
        <v>7.3907062608646799</v>
      </c>
      <c r="E1678" s="218">
        <v>7.3667642932040902</v>
      </c>
      <c r="F1678" s="218">
        <v>7.3577022335984603</v>
      </c>
      <c r="G1678" s="218">
        <v>6.4207879609298404</v>
      </c>
      <c r="H1678" s="218">
        <v>0</v>
      </c>
      <c r="I1678" t="s">
        <v>5066</v>
      </c>
      <c r="J1678" s="218" t="s">
        <v>5066</v>
      </c>
      <c r="K1678" s="218">
        <v>1</v>
      </c>
      <c r="L1678" s="218">
        <v>0.15066406608658056</v>
      </c>
      <c r="M1678" s="218">
        <v>0.14160200648095067</v>
      </c>
      <c r="N1678" s="218">
        <v>-2.3941967660589647E-2</v>
      </c>
      <c r="O1678" s="218">
        <v>-3.3004027266219538E-2</v>
      </c>
      <c r="P1678" s="218">
        <v>-0.79531226618766926</v>
      </c>
      <c r="Q1678" s="218">
        <v>-7.2161002271175096</v>
      </c>
      <c r="R1678" s="507">
        <v>0.14613303628376562</v>
      </c>
      <c r="S1678" s="507">
        <v>-2.8472997463404592E-2</v>
      </c>
      <c r="T1678" s="218">
        <v>-4.0057062466525899</v>
      </c>
    </row>
    <row r="1679" spans="1:20" x14ac:dyDescent="0.6">
      <c r="A1679" s="218" t="s">
        <v>5067</v>
      </c>
      <c r="B1679" s="218" t="s">
        <v>5068</v>
      </c>
      <c r="C1679" s="218">
        <v>5.5032314630911596</v>
      </c>
      <c r="D1679" s="218">
        <v>5.2047252051167296</v>
      </c>
      <c r="E1679" s="218">
        <v>5.3844803710485802</v>
      </c>
      <c r="F1679" s="218">
        <v>6.0138929718258201</v>
      </c>
      <c r="G1679" s="218">
        <v>1.08739361964643</v>
      </c>
      <c r="H1679" s="218">
        <v>0.23786221336595301</v>
      </c>
      <c r="I1679" t="s">
        <v>5069</v>
      </c>
      <c r="J1679" s="218" t="s">
        <v>5069</v>
      </c>
      <c r="K1679" s="218">
        <v>1</v>
      </c>
      <c r="L1679" s="218">
        <v>-0.11875109204257939</v>
      </c>
      <c r="M1679" s="218">
        <v>0.51066150873466043</v>
      </c>
      <c r="N1679" s="218">
        <v>0.17975516593185059</v>
      </c>
      <c r="O1679" s="218">
        <v>0.80916776670909041</v>
      </c>
      <c r="P1679" s="218">
        <v>-4.4158378434447298</v>
      </c>
      <c r="Q1679" s="218">
        <v>-5.2653692497252065</v>
      </c>
      <c r="R1679" s="507">
        <v>0.19595520834604052</v>
      </c>
      <c r="S1679" s="507">
        <v>0.4944614663204705</v>
      </c>
      <c r="T1679" s="218">
        <v>-4.8406035465849682</v>
      </c>
    </row>
    <row r="1680" spans="1:20" x14ac:dyDescent="0.6">
      <c r="A1680" s="218" t="s">
        <v>5070</v>
      </c>
      <c r="B1680" s="218" t="s">
        <v>5071</v>
      </c>
      <c r="C1680" s="218">
        <v>6.6235301032279104</v>
      </c>
      <c r="D1680" s="218">
        <v>6.8222016972015904</v>
      </c>
      <c r="E1680" s="218">
        <v>6.7801250948516696</v>
      </c>
      <c r="F1680" s="218">
        <v>6.1604369649377402</v>
      </c>
      <c r="G1680" s="218">
        <v>1.55729034198126</v>
      </c>
      <c r="H1680" s="218">
        <v>6.5700599677955802</v>
      </c>
      <c r="I1680" t="s">
        <v>5072</v>
      </c>
      <c r="J1680" s="218" t="s">
        <v>5072</v>
      </c>
      <c r="K1680" s="218">
        <v>1</v>
      </c>
      <c r="L1680" s="218">
        <v>0.15659499162375923</v>
      </c>
      <c r="M1680" s="218">
        <v>-0.46309313829017018</v>
      </c>
      <c r="N1680" s="218">
        <v>-4.2076602349920833E-2</v>
      </c>
      <c r="O1680" s="218">
        <v>-0.66176473226385024</v>
      </c>
      <c r="P1680" s="218">
        <v>-5.0662397612466501</v>
      </c>
      <c r="Q1680" s="218">
        <v>-5.3470135432330146E-2</v>
      </c>
      <c r="R1680" s="507">
        <v>-0.15324907333320548</v>
      </c>
      <c r="S1680" s="507">
        <v>-0.35192066730688554</v>
      </c>
      <c r="T1680" s="218">
        <v>-2.5598549483394901</v>
      </c>
    </row>
    <row r="1681" spans="1:20" x14ac:dyDescent="0.6">
      <c r="A1681" s="218" t="s">
        <v>5073</v>
      </c>
      <c r="B1681" s="218" t="s">
        <v>5074</v>
      </c>
      <c r="C1681" s="218">
        <v>6.8523925705193101</v>
      </c>
      <c r="D1681" s="218">
        <v>6.9183491123137397</v>
      </c>
      <c r="E1681" s="218">
        <v>7.4691853104738897</v>
      </c>
      <c r="F1681" s="218">
        <v>6.87841836174435</v>
      </c>
      <c r="G1681" s="218">
        <v>2.1625186512370198</v>
      </c>
      <c r="H1681" s="218">
        <v>8.75186498340965</v>
      </c>
      <c r="I1681" t="s">
        <v>5075</v>
      </c>
      <c r="J1681" s="218" t="s">
        <v>5075</v>
      </c>
      <c r="K1681" s="218">
        <v>5</v>
      </c>
      <c r="L1681" s="218">
        <v>0.61679273995457962</v>
      </c>
      <c r="M1681" s="218">
        <v>2.6025791225039896E-2</v>
      </c>
      <c r="N1681" s="218">
        <v>0.55083619816014995</v>
      </c>
      <c r="O1681" s="218">
        <v>-3.9930750569389772E-2</v>
      </c>
      <c r="P1681" s="218">
        <v>-4.6898739192822898</v>
      </c>
      <c r="Q1681" s="218">
        <v>1.89947241289034</v>
      </c>
      <c r="R1681" s="507">
        <v>0.32140926558980976</v>
      </c>
      <c r="S1681" s="507">
        <v>0.25545272379538009</v>
      </c>
      <c r="T1681" s="218">
        <v>-1.3952007531959749</v>
      </c>
    </row>
    <row r="1682" spans="1:20" x14ac:dyDescent="0.6">
      <c r="A1682" s="218" t="s">
        <v>5076</v>
      </c>
      <c r="B1682" s="218" t="s">
        <v>5077</v>
      </c>
      <c r="C1682" s="218">
        <v>6.1426981178430502</v>
      </c>
      <c r="D1682" s="218">
        <v>5.7341472937019997</v>
      </c>
      <c r="E1682" s="218">
        <v>6.4607198001263404</v>
      </c>
      <c r="F1682" s="218">
        <v>6.2793304150902101</v>
      </c>
      <c r="G1682" s="218">
        <v>1.55729034198126</v>
      </c>
      <c r="H1682" s="218">
        <v>0.23786221336595301</v>
      </c>
      <c r="I1682" t="s">
        <v>5075</v>
      </c>
      <c r="J1682" s="218" t="s">
        <v>5075</v>
      </c>
      <c r="K1682" s="218">
        <v>5</v>
      </c>
      <c r="L1682" s="218">
        <v>0.3180216822832902</v>
      </c>
      <c r="M1682" s="218">
        <v>0.13663229724715986</v>
      </c>
      <c r="N1682" s="218">
        <v>0.72657250642434068</v>
      </c>
      <c r="O1682" s="218">
        <v>0.54518312138821035</v>
      </c>
      <c r="P1682" s="218">
        <v>-4.5854077758617899</v>
      </c>
      <c r="Q1682" s="218">
        <v>-5.9048359044770971</v>
      </c>
      <c r="R1682" s="507">
        <v>0.22732698976522503</v>
      </c>
      <c r="S1682" s="507">
        <v>0.63587781390627551</v>
      </c>
      <c r="T1682" s="218">
        <v>-5.2451218401694435</v>
      </c>
    </row>
    <row r="1683" spans="1:20" x14ac:dyDescent="0.6">
      <c r="A1683" s="218" t="s">
        <v>5078</v>
      </c>
      <c r="B1683" s="218" t="s">
        <v>5079</v>
      </c>
      <c r="C1683" s="218">
        <v>5.7906603136972397</v>
      </c>
      <c r="D1683" s="218">
        <v>5.88334851795776</v>
      </c>
      <c r="E1683" s="218">
        <v>6.0414846337324297</v>
      </c>
      <c r="F1683" s="218">
        <v>5.4374428945915998</v>
      </c>
      <c r="G1683" s="218">
        <v>0.77891856884019794</v>
      </c>
      <c r="H1683" s="218">
        <v>5.8241377468168398</v>
      </c>
      <c r="I1683" t="s">
        <v>5075</v>
      </c>
      <c r="J1683" s="218" t="s">
        <v>5075</v>
      </c>
      <c r="K1683" s="218">
        <v>5</v>
      </c>
      <c r="L1683" s="218">
        <v>0.25082432003519006</v>
      </c>
      <c r="M1683" s="218">
        <v>-0.35321741910563986</v>
      </c>
      <c r="N1683" s="218">
        <v>0.15813611577466968</v>
      </c>
      <c r="O1683" s="218">
        <v>-0.44590562336616024</v>
      </c>
      <c r="P1683" s="218">
        <v>-5.0117417448570416</v>
      </c>
      <c r="Q1683" s="218">
        <v>3.3477433119600164E-2</v>
      </c>
      <c r="R1683" s="507">
        <v>-5.11965495352249E-2</v>
      </c>
      <c r="S1683" s="507">
        <v>-0.14388475379574528</v>
      </c>
      <c r="T1683" s="218">
        <v>-2.4891321558687207</v>
      </c>
    </row>
    <row r="1684" spans="1:20" x14ac:dyDescent="0.6">
      <c r="A1684" s="218" t="s">
        <v>5080</v>
      </c>
      <c r="B1684" s="218" t="s">
        <v>5081</v>
      </c>
      <c r="C1684" s="218">
        <v>4.0165207564273802</v>
      </c>
      <c r="D1684" s="218">
        <v>3.8837952221965999</v>
      </c>
      <c r="E1684" s="218">
        <v>4.0126370106940303</v>
      </c>
      <c r="F1684" s="218">
        <v>3.5630125112464199</v>
      </c>
      <c r="G1684" s="218">
        <v>0.494726731926454</v>
      </c>
      <c r="H1684" s="218">
        <v>0</v>
      </c>
      <c r="I1684" t="s">
        <v>5075</v>
      </c>
      <c r="J1684" s="218" t="s">
        <v>5075</v>
      </c>
      <c r="K1684" s="218">
        <v>5</v>
      </c>
      <c r="L1684" s="218">
        <v>-3.8837457333498193E-3</v>
      </c>
      <c r="M1684" s="218">
        <v>-0.45350824518096022</v>
      </c>
      <c r="N1684" s="218">
        <v>0.12884178849743044</v>
      </c>
      <c r="O1684" s="218">
        <v>-0.32078271095017996</v>
      </c>
      <c r="P1684" s="218">
        <v>-3.521794024500926</v>
      </c>
      <c r="Q1684" s="218">
        <v>-4.0165207564273802</v>
      </c>
      <c r="R1684" s="507">
        <v>-0.22869599545715502</v>
      </c>
      <c r="S1684" s="507">
        <v>-9.5970461226374759E-2</v>
      </c>
      <c r="T1684" s="218">
        <v>-3.7691573904641533</v>
      </c>
    </row>
    <row r="1685" spans="1:20" x14ac:dyDescent="0.6">
      <c r="A1685" s="218" t="s">
        <v>5082</v>
      </c>
      <c r="B1685" s="218" t="s">
        <v>5083</v>
      </c>
      <c r="C1685" s="218">
        <v>7.35688942193116</v>
      </c>
      <c r="D1685" s="218">
        <v>7.3685651896204201</v>
      </c>
      <c r="E1685" s="218">
        <v>6.2074742319569598</v>
      </c>
      <c r="F1685" s="218">
        <v>7.8626484002473704</v>
      </c>
      <c r="G1685" s="218">
        <v>1.78840299136486</v>
      </c>
      <c r="H1685" s="218">
        <v>9.1620837708526501</v>
      </c>
      <c r="I1685" t="s">
        <v>5075</v>
      </c>
      <c r="J1685" s="218" t="s">
        <v>5075</v>
      </c>
      <c r="K1685" s="218">
        <v>5</v>
      </c>
      <c r="L1685" s="218">
        <v>-1.1494151899742002</v>
      </c>
      <c r="M1685" s="218">
        <v>0.50575897831621042</v>
      </c>
      <c r="N1685" s="218">
        <v>-1.1610909576634603</v>
      </c>
      <c r="O1685" s="218">
        <v>0.49408321062695038</v>
      </c>
      <c r="P1685" s="218">
        <v>-5.5684864305663</v>
      </c>
      <c r="Q1685" s="218">
        <v>1.8051943489214901</v>
      </c>
      <c r="R1685" s="507">
        <v>-0.3218281058289949</v>
      </c>
      <c r="S1685" s="507">
        <v>-0.33350387351825495</v>
      </c>
      <c r="T1685" s="218">
        <v>-1.8816460408224049</v>
      </c>
    </row>
    <row r="1686" spans="1:20" x14ac:dyDescent="0.6">
      <c r="A1686" s="218" t="s">
        <v>5084</v>
      </c>
      <c r="B1686" s="218" t="s">
        <v>5085</v>
      </c>
      <c r="C1686" s="218">
        <v>5.7787316138679197</v>
      </c>
      <c r="D1686" s="218">
        <v>5.7368090618345899</v>
      </c>
      <c r="E1686" s="218">
        <v>7.3172177619427998</v>
      </c>
      <c r="F1686" s="218">
        <v>3.5485859758805902</v>
      </c>
      <c r="G1686" s="218">
        <v>2.1291821500730399</v>
      </c>
      <c r="H1686" s="218">
        <v>0</v>
      </c>
      <c r="I1686" t="s">
        <v>5086</v>
      </c>
      <c r="J1686" s="218" t="s">
        <v>5086</v>
      </c>
      <c r="K1686" s="218">
        <v>1</v>
      </c>
      <c r="L1686" s="218">
        <v>1.5384861480748802</v>
      </c>
      <c r="M1686" s="218">
        <v>-2.2301456379873295</v>
      </c>
      <c r="N1686" s="218">
        <v>1.5804087001082099</v>
      </c>
      <c r="O1686" s="218">
        <v>-2.1882230859539997</v>
      </c>
      <c r="P1686" s="218">
        <v>-3.6495494637948798</v>
      </c>
      <c r="Q1686" s="218">
        <v>-5.7787316138679197</v>
      </c>
      <c r="R1686" s="507">
        <v>-0.34582974495622465</v>
      </c>
      <c r="S1686" s="507">
        <v>-0.30390719292289492</v>
      </c>
      <c r="T1686" s="218">
        <v>-4.7141405388313995</v>
      </c>
    </row>
    <row r="1687" spans="1:20" x14ac:dyDescent="0.6">
      <c r="A1687" s="218" t="s">
        <v>5087</v>
      </c>
      <c r="B1687" s="218" t="s">
        <v>5088</v>
      </c>
      <c r="C1687" s="218">
        <v>7.5164669924840997</v>
      </c>
      <c r="D1687" s="218">
        <v>7.3276577212325398</v>
      </c>
      <c r="E1687" s="218">
        <v>6.6749945816272298</v>
      </c>
      <c r="F1687" s="218">
        <v>6.5728014424782302</v>
      </c>
      <c r="G1687" s="218">
        <v>2.06010523320642</v>
      </c>
      <c r="H1687" s="218">
        <v>0.34353965418307397</v>
      </c>
      <c r="I1687" t="s">
        <v>5089</v>
      </c>
      <c r="J1687" s="218" t="s">
        <v>5089</v>
      </c>
      <c r="K1687" s="218">
        <v>1</v>
      </c>
      <c r="L1687" s="218">
        <v>-0.84147241085686986</v>
      </c>
      <c r="M1687" s="218">
        <v>-0.94366555000586949</v>
      </c>
      <c r="N1687" s="218">
        <v>-0.65266313960530997</v>
      </c>
      <c r="O1687" s="218">
        <v>-0.75485627875430961</v>
      </c>
      <c r="P1687" s="218">
        <v>-5.4563617592776801</v>
      </c>
      <c r="Q1687" s="218">
        <v>-7.1729273383010259</v>
      </c>
      <c r="R1687" s="507">
        <v>-0.89256898043136967</v>
      </c>
      <c r="S1687" s="507">
        <v>-0.70375970917980979</v>
      </c>
      <c r="T1687" s="218">
        <v>-6.314644548789353</v>
      </c>
    </row>
    <row r="1688" spans="1:20" x14ac:dyDescent="0.6">
      <c r="A1688" s="218" t="s">
        <v>5090</v>
      </c>
      <c r="B1688" s="218" t="s">
        <v>5091</v>
      </c>
      <c r="C1688" s="218">
        <v>6.6326713658173801</v>
      </c>
      <c r="D1688" s="218">
        <v>6.6988535699828802</v>
      </c>
      <c r="E1688" s="218">
        <v>6.4166211432830202</v>
      </c>
      <c r="F1688" s="218">
        <v>6.7328901702941</v>
      </c>
      <c r="G1688" s="218">
        <v>6.9060776750780599</v>
      </c>
      <c r="H1688" s="218">
        <v>0.123827711997599</v>
      </c>
      <c r="I1688" t="s">
        <v>5092</v>
      </c>
      <c r="J1688" s="218" t="s">
        <v>5092</v>
      </c>
      <c r="K1688" s="218">
        <v>1</v>
      </c>
      <c r="L1688" s="218">
        <v>-0.2160502225343599</v>
      </c>
      <c r="M1688" s="218">
        <v>0.10021880447671982</v>
      </c>
      <c r="N1688" s="218">
        <v>-0.28223242669985993</v>
      </c>
      <c r="O1688" s="218">
        <v>3.40366003112198E-2</v>
      </c>
      <c r="P1688" s="218">
        <v>0.27340630926067977</v>
      </c>
      <c r="Q1688" s="218">
        <v>-6.5088436538197811</v>
      </c>
      <c r="R1688" s="507">
        <v>-5.7915709028820039E-2</v>
      </c>
      <c r="S1688" s="507">
        <v>-0.12409791319432006</v>
      </c>
      <c r="T1688" s="218">
        <v>-3.1177186722795507</v>
      </c>
    </row>
    <row r="1689" spans="1:20" x14ac:dyDescent="0.6">
      <c r="A1689" s="218" t="s">
        <v>5093</v>
      </c>
      <c r="B1689" s="218" t="s">
        <v>5094</v>
      </c>
      <c r="C1689" s="218">
        <v>7.2658195088545696</v>
      </c>
      <c r="D1689" s="218">
        <v>7.3699947275132898</v>
      </c>
      <c r="E1689" s="218">
        <v>8.2657247823580704</v>
      </c>
      <c r="F1689" s="218">
        <v>7.9087367071900996</v>
      </c>
      <c r="G1689" s="218">
        <v>3.0100956736145599</v>
      </c>
      <c r="H1689" s="218">
        <v>0.44200174004994403</v>
      </c>
      <c r="I1689" t="s">
        <v>5095</v>
      </c>
      <c r="J1689" s="218" t="s">
        <v>5095</v>
      </c>
      <c r="K1689" s="218">
        <v>2</v>
      </c>
      <c r="L1689" s="218">
        <v>0.99990527350350078</v>
      </c>
      <c r="M1689" s="218">
        <v>0.64291719833552996</v>
      </c>
      <c r="N1689" s="218">
        <v>0.89573005484478063</v>
      </c>
      <c r="O1689" s="218">
        <v>0.53874197967680981</v>
      </c>
      <c r="P1689" s="218">
        <v>-4.2557238352400102</v>
      </c>
      <c r="Q1689" s="218">
        <v>-6.8238177688046253</v>
      </c>
      <c r="R1689" s="507">
        <v>0.82141123591951537</v>
      </c>
      <c r="S1689" s="507">
        <v>0.71723601726079522</v>
      </c>
      <c r="T1689" s="218">
        <v>-5.5397708020223178</v>
      </c>
    </row>
    <row r="1690" spans="1:20" x14ac:dyDescent="0.6">
      <c r="A1690" s="218" t="s">
        <v>5096</v>
      </c>
      <c r="B1690" s="218" t="s">
        <v>5097</v>
      </c>
      <c r="C1690" s="218">
        <v>5.76216692272508</v>
      </c>
      <c r="D1690" s="218">
        <v>5.8228362388119201</v>
      </c>
      <c r="E1690" s="218">
        <v>4.3937706011756399</v>
      </c>
      <c r="F1690" s="218">
        <v>6.2048128488417698</v>
      </c>
      <c r="G1690" s="218">
        <v>6.2548995271976802</v>
      </c>
      <c r="H1690" s="218">
        <v>0.123827711997599</v>
      </c>
      <c r="I1690" t="s">
        <v>5095</v>
      </c>
      <c r="J1690" s="218" t="s">
        <v>5095</v>
      </c>
      <c r="K1690" s="218">
        <v>2</v>
      </c>
      <c r="L1690" s="218">
        <v>-1.3683963215494401</v>
      </c>
      <c r="M1690" s="218">
        <v>0.44264592611668974</v>
      </c>
      <c r="N1690" s="218">
        <v>-1.4290656376362803</v>
      </c>
      <c r="O1690" s="218">
        <v>0.38197661002984962</v>
      </c>
      <c r="P1690" s="218">
        <v>0.49273260447260014</v>
      </c>
      <c r="Q1690" s="218">
        <v>-5.638339210727481</v>
      </c>
      <c r="R1690" s="507">
        <v>-0.4628751977163752</v>
      </c>
      <c r="S1690" s="507">
        <v>-0.52354451380321532</v>
      </c>
      <c r="T1690" s="218">
        <v>-2.5728033031274404</v>
      </c>
    </row>
    <row r="1691" spans="1:20" x14ac:dyDescent="0.6">
      <c r="A1691" s="218" t="s">
        <v>5098</v>
      </c>
      <c r="B1691" s="218" t="s">
        <v>5099</v>
      </c>
      <c r="C1691" s="218">
        <v>2.9331530572982198</v>
      </c>
      <c r="D1691" s="218">
        <v>2.8854572091575799</v>
      </c>
      <c r="E1691" s="218">
        <v>0</v>
      </c>
      <c r="F1691" s="218">
        <v>4.1802190964661E-2</v>
      </c>
      <c r="G1691" s="218">
        <v>0</v>
      </c>
      <c r="H1691" s="218">
        <v>0</v>
      </c>
      <c r="I1691" t="s">
        <v>5100</v>
      </c>
      <c r="J1691" s="218" t="s">
        <v>5100</v>
      </c>
      <c r="K1691" s="218">
        <v>1</v>
      </c>
      <c r="L1691" s="218">
        <v>-2.9331530572982198</v>
      </c>
      <c r="M1691" s="218">
        <v>-2.8913508663335588</v>
      </c>
      <c r="N1691" s="218">
        <v>-2.8854572091575799</v>
      </c>
      <c r="O1691" s="218">
        <v>-2.8436550181929188</v>
      </c>
      <c r="P1691" s="218">
        <v>-2.9331530572982198</v>
      </c>
      <c r="Q1691" s="218">
        <v>-2.9331530572982198</v>
      </c>
      <c r="R1691" s="507">
        <v>-2.9122519618158895</v>
      </c>
      <c r="S1691" s="507">
        <v>-2.8645561136752491</v>
      </c>
      <c r="T1691" s="218">
        <v>-2.9331530572982198</v>
      </c>
    </row>
    <row r="1692" spans="1:20" x14ac:dyDescent="0.6">
      <c r="A1692" s="218" t="s">
        <v>5101</v>
      </c>
      <c r="B1692" s="218" t="s">
        <v>5102</v>
      </c>
      <c r="C1692" s="218">
        <v>3.8297054966675499</v>
      </c>
      <c r="D1692" s="218">
        <v>3.7601609752193199</v>
      </c>
      <c r="E1692" s="218">
        <v>4.7309031323023296</v>
      </c>
      <c r="F1692" s="218">
        <v>5.0968012969170804</v>
      </c>
      <c r="G1692" s="218">
        <v>8.5324469011983801</v>
      </c>
      <c r="H1692" s="218">
        <v>6.3356326512856</v>
      </c>
      <c r="I1692" t="s">
        <v>5103</v>
      </c>
      <c r="J1692" s="218" t="s">
        <v>5103</v>
      </c>
      <c r="K1692" s="218">
        <v>1</v>
      </c>
      <c r="L1692" s="218">
        <v>0.90119763563477973</v>
      </c>
      <c r="M1692" s="218">
        <v>1.2670958002495305</v>
      </c>
      <c r="N1692" s="218">
        <v>0.9707421570830097</v>
      </c>
      <c r="O1692" s="218">
        <v>1.3366403216977605</v>
      </c>
      <c r="P1692" s="218">
        <v>4.7027414045308298</v>
      </c>
      <c r="Q1692" s="218">
        <v>2.5059271546180502</v>
      </c>
      <c r="R1692" s="507">
        <v>1.0841467179421551</v>
      </c>
      <c r="S1692" s="507">
        <v>1.1536912393903851</v>
      </c>
      <c r="T1692" s="218">
        <v>3.6043342795744397</v>
      </c>
    </row>
    <row r="1693" spans="1:20" x14ac:dyDescent="0.6">
      <c r="A1693" s="218" t="s">
        <v>5104</v>
      </c>
      <c r="B1693" s="218" t="s">
        <v>5105</v>
      </c>
      <c r="C1693" s="218">
        <v>7.1233428009196196</v>
      </c>
      <c r="D1693" s="218">
        <v>7.1744285868864903</v>
      </c>
      <c r="E1693" s="218">
        <v>7.5265385284214901</v>
      </c>
      <c r="F1693" s="218">
        <v>7.0360336679647899</v>
      </c>
      <c r="G1693" s="218">
        <v>8.67750913439275</v>
      </c>
      <c r="H1693" s="218">
        <v>0.44200174004994403</v>
      </c>
      <c r="I1693" t="s">
        <v>5106</v>
      </c>
      <c r="J1693" s="218" t="s">
        <v>5106</v>
      </c>
      <c r="K1693" s="218">
        <v>2</v>
      </c>
      <c r="L1693" s="218">
        <v>0.40319572750187049</v>
      </c>
      <c r="M1693" s="218">
        <v>-8.7309132954829671E-2</v>
      </c>
      <c r="N1693" s="218">
        <v>0.35210994153499975</v>
      </c>
      <c r="O1693" s="218">
        <v>-0.13839491892170042</v>
      </c>
      <c r="P1693" s="218">
        <v>1.5541663334731304</v>
      </c>
      <c r="Q1693" s="218">
        <v>-6.6813410608696753</v>
      </c>
      <c r="R1693" s="507">
        <v>0.15794329727352041</v>
      </c>
      <c r="S1693" s="507">
        <v>0.10685751130664967</v>
      </c>
      <c r="T1693" s="218">
        <v>-2.5635873636982724</v>
      </c>
    </row>
    <row r="1694" spans="1:20" x14ac:dyDescent="0.6">
      <c r="A1694" s="218" t="s">
        <v>5107</v>
      </c>
      <c r="B1694" s="218" t="s">
        <v>5108</v>
      </c>
      <c r="C1694" s="218">
        <v>2.7800147580275398</v>
      </c>
      <c r="D1694" s="218">
        <v>2.06292190932913</v>
      </c>
      <c r="E1694" s="218">
        <v>0</v>
      </c>
      <c r="F1694" s="218">
        <v>0</v>
      </c>
      <c r="G1694" s="218">
        <v>0</v>
      </c>
      <c r="H1694" s="218">
        <v>0</v>
      </c>
      <c r="I1694" t="s">
        <v>5106</v>
      </c>
      <c r="J1694" s="218" t="s">
        <v>5106</v>
      </c>
      <c r="K1694" s="218">
        <v>2</v>
      </c>
      <c r="L1694" s="218">
        <v>-2.7800147580275398</v>
      </c>
      <c r="M1694" s="218">
        <v>-2.7800147580275398</v>
      </c>
      <c r="N1694" s="218">
        <v>-2.06292190932913</v>
      </c>
      <c r="O1694" s="218">
        <v>-2.06292190932913</v>
      </c>
      <c r="P1694" s="218">
        <v>-2.7800147580275398</v>
      </c>
      <c r="Q1694" s="218">
        <v>-2.7800147580275398</v>
      </c>
      <c r="R1694" s="507">
        <v>-2.7800147580275398</v>
      </c>
      <c r="S1694" s="507">
        <v>-2.06292190932913</v>
      </c>
      <c r="T1694" s="218">
        <v>-2.7800147580275398</v>
      </c>
    </row>
    <row r="1695" spans="1:20" x14ac:dyDescent="0.6">
      <c r="A1695" s="218" t="s">
        <v>5109</v>
      </c>
      <c r="B1695" s="218" t="s">
        <v>5110</v>
      </c>
      <c r="C1695" s="218">
        <v>2.3430750811960799</v>
      </c>
      <c r="D1695" s="218">
        <v>2.0741913226067301</v>
      </c>
      <c r="E1695" s="218">
        <v>2.6648329487651901</v>
      </c>
      <c r="F1695" s="218">
        <v>2.2066646782430999</v>
      </c>
      <c r="G1695" s="218">
        <v>0.26846663313173802</v>
      </c>
      <c r="H1695" s="218">
        <v>0</v>
      </c>
      <c r="I1695" t="s">
        <v>5111</v>
      </c>
      <c r="J1695" s="218" t="s">
        <v>5111</v>
      </c>
      <c r="K1695" s="218">
        <v>2</v>
      </c>
      <c r="L1695" s="218">
        <v>0.32175786756911018</v>
      </c>
      <c r="M1695" s="218">
        <v>-0.13641040295298001</v>
      </c>
      <c r="N1695" s="218">
        <v>0.59064162615845994</v>
      </c>
      <c r="O1695" s="218">
        <v>0.13247335563636975</v>
      </c>
      <c r="P1695" s="218">
        <v>-2.0746084480643416</v>
      </c>
      <c r="Q1695" s="218">
        <v>-2.3430750811960799</v>
      </c>
      <c r="R1695" s="507">
        <v>9.2673732308065082E-2</v>
      </c>
      <c r="S1695" s="507">
        <v>0.36155749089741485</v>
      </c>
      <c r="T1695" s="218">
        <v>-2.2088417646302108</v>
      </c>
    </row>
    <row r="1696" spans="1:20" x14ac:dyDescent="0.6">
      <c r="A1696" s="218" t="s">
        <v>5112</v>
      </c>
      <c r="B1696" s="218" t="s">
        <v>5113</v>
      </c>
      <c r="C1696" s="218">
        <v>5.4478110481273196</v>
      </c>
      <c r="D1696" s="218">
        <v>5.56072339963539</v>
      </c>
      <c r="E1696" s="218">
        <v>3.6203437000412202</v>
      </c>
      <c r="F1696" s="218">
        <v>3.9536073389833399</v>
      </c>
      <c r="G1696" s="218">
        <v>0</v>
      </c>
      <c r="H1696" s="218">
        <v>6.6610280503409998</v>
      </c>
      <c r="I1696" t="s">
        <v>5111</v>
      </c>
      <c r="J1696" s="218" t="s">
        <v>5111</v>
      </c>
      <c r="K1696" s="218">
        <v>2</v>
      </c>
      <c r="L1696" s="218">
        <v>-1.8274673480860995</v>
      </c>
      <c r="M1696" s="218">
        <v>-1.4942037091439797</v>
      </c>
      <c r="N1696" s="218">
        <v>-1.9403796995941698</v>
      </c>
      <c r="O1696" s="218">
        <v>-1.60711606065205</v>
      </c>
      <c r="P1696" s="218">
        <v>-5.4478110481273196</v>
      </c>
      <c r="Q1696" s="218">
        <v>1.2132170022136801</v>
      </c>
      <c r="R1696" s="507">
        <v>-1.6608355286150396</v>
      </c>
      <c r="S1696" s="507">
        <v>-1.7737478801231099</v>
      </c>
      <c r="T1696" s="218">
        <v>-2.1172970229568198</v>
      </c>
    </row>
    <row r="1697" spans="1:20" x14ac:dyDescent="0.6">
      <c r="A1697" s="218" t="s">
        <v>5114</v>
      </c>
      <c r="B1697" s="218" t="s">
        <v>5115</v>
      </c>
      <c r="C1697" s="218">
        <v>6.3920850924381201</v>
      </c>
      <c r="D1697" s="218">
        <v>6.3441948656938303</v>
      </c>
      <c r="E1697" s="218">
        <v>7.5917924362569504</v>
      </c>
      <c r="F1697" s="218">
        <v>6.2988558002259296</v>
      </c>
      <c r="G1697" s="218">
        <v>2.4593246383949601</v>
      </c>
      <c r="H1697" s="218">
        <v>0</v>
      </c>
      <c r="I1697" t="s">
        <v>5116</v>
      </c>
      <c r="J1697" s="218" t="s">
        <v>5116</v>
      </c>
      <c r="K1697" s="218">
        <v>2</v>
      </c>
      <c r="L1697" s="218">
        <v>1.1997073438188304</v>
      </c>
      <c r="M1697" s="218">
        <v>-9.3229292212190451E-2</v>
      </c>
      <c r="N1697" s="218">
        <v>1.2475975705631202</v>
      </c>
      <c r="O1697" s="218">
        <v>-4.5339065467900674E-2</v>
      </c>
      <c r="P1697" s="218">
        <v>-3.93276045404316</v>
      </c>
      <c r="Q1697" s="218">
        <v>-6.3920850924381201</v>
      </c>
      <c r="R1697" s="507">
        <v>0.55323902580331996</v>
      </c>
      <c r="S1697" s="507">
        <v>0.60112925254760974</v>
      </c>
      <c r="T1697" s="218">
        <v>-5.1624227732406398</v>
      </c>
    </row>
    <row r="1698" spans="1:20" x14ac:dyDescent="0.6">
      <c r="A1698" s="218" t="s">
        <v>5117</v>
      </c>
      <c r="B1698" s="218" t="s">
        <v>5118</v>
      </c>
      <c r="C1698" s="218">
        <v>0</v>
      </c>
      <c r="D1698" s="218">
        <v>0</v>
      </c>
      <c r="E1698" s="218">
        <v>0</v>
      </c>
      <c r="F1698" s="218">
        <v>0</v>
      </c>
      <c r="G1698" s="218">
        <v>0</v>
      </c>
      <c r="H1698" s="218">
        <v>0</v>
      </c>
      <c r="I1698" t="s">
        <v>5116</v>
      </c>
      <c r="J1698" s="218" t="s">
        <v>5116</v>
      </c>
      <c r="K1698" s="218">
        <v>2</v>
      </c>
      <c r="L1698" s="218">
        <v>0</v>
      </c>
      <c r="M1698" s="218">
        <v>0</v>
      </c>
      <c r="N1698" s="218">
        <v>0</v>
      </c>
      <c r="O1698" s="218">
        <v>0</v>
      </c>
      <c r="P1698" s="218">
        <v>0</v>
      </c>
      <c r="Q1698" s="218">
        <v>0</v>
      </c>
      <c r="R1698" s="507">
        <v>0</v>
      </c>
      <c r="S1698" s="507">
        <v>0</v>
      </c>
      <c r="T1698" s="218">
        <v>0</v>
      </c>
    </row>
    <row r="1699" spans="1:20" x14ac:dyDescent="0.6">
      <c r="A1699" s="218" t="s">
        <v>5119</v>
      </c>
      <c r="B1699" s="218" t="s">
        <v>5120</v>
      </c>
      <c r="C1699" s="218">
        <v>4.8047737947587299</v>
      </c>
      <c r="D1699" s="218">
        <v>4.8090067150134201</v>
      </c>
      <c r="E1699" s="218">
        <v>6.0615453453344799</v>
      </c>
      <c r="F1699" s="218">
        <v>5.0230625888538398</v>
      </c>
      <c r="G1699" s="218">
        <v>8.3800355021372397</v>
      </c>
      <c r="H1699" s="218">
        <v>0.123827711997599</v>
      </c>
      <c r="I1699" t="s">
        <v>5121</v>
      </c>
      <c r="J1699" s="218" t="s">
        <v>5122</v>
      </c>
      <c r="K1699" s="218">
        <v>4</v>
      </c>
      <c r="L1699" s="218">
        <v>1.25677155057575</v>
      </c>
      <c r="M1699" s="218">
        <v>0.21828879409510993</v>
      </c>
      <c r="N1699" s="218">
        <v>1.2525386303210597</v>
      </c>
      <c r="O1699" s="218">
        <v>0.21405587384041969</v>
      </c>
      <c r="P1699" s="218">
        <v>3.5752617073785098</v>
      </c>
      <c r="Q1699" s="218">
        <v>-4.6809460827611309</v>
      </c>
      <c r="R1699" s="507">
        <v>0.73753017233542995</v>
      </c>
      <c r="S1699" s="507">
        <v>0.7332972520807397</v>
      </c>
      <c r="T1699" s="218">
        <v>-0.55284218769131055</v>
      </c>
    </row>
    <row r="1700" spans="1:20" x14ac:dyDescent="0.6">
      <c r="A1700" s="218" t="s">
        <v>5123</v>
      </c>
      <c r="B1700" s="218" t="s">
        <v>5124</v>
      </c>
      <c r="C1700" s="218">
        <v>7.1988592100279796</v>
      </c>
      <c r="D1700" s="218">
        <v>7.0575740546405701</v>
      </c>
      <c r="E1700" s="218">
        <v>6.8567457903359399</v>
      </c>
      <c r="F1700" s="218">
        <v>6.4486476562586201</v>
      </c>
      <c r="G1700" s="218">
        <v>2.06010523320642</v>
      </c>
      <c r="H1700" s="218">
        <v>8.2222375073411307</v>
      </c>
      <c r="I1700" t="s">
        <v>5121</v>
      </c>
      <c r="J1700" s="218" t="s">
        <v>5121</v>
      </c>
      <c r="K1700" s="218">
        <v>4</v>
      </c>
      <c r="L1700" s="218">
        <v>-0.34211341969203968</v>
      </c>
      <c r="M1700" s="218">
        <v>-0.75021155376935944</v>
      </c>
      <c r="N1700" s="218">
        <v>-0.20082826430463019</v>
      </c>
      <c r="O1700" s="218">
        <v>-0.60892639838194995</v>
      </c>
      <c r="P1700" s="218">
        <v>-5.13875397682156</v>
      </c>
      <c r="Q1700" s="218">
        <v>1.0233782973131511</v>
      </c>
      <c r="R1700" s="507">
        <v>-0.54616248673069956</v>
      </c>
      <c r="S1700" s="507">
        <v>-0.40487733134329007</v>
      </c>
      <c r="T1700" s="218">
        <v>-2.0576878397542044</v>
      </c>
    </row>
    <row r="1701" spans="1:20" x14ac:dyDescent="0.6">
      <c r="A1701" s="218" t="s">
        <v>5125</v>
      </c>
      <c r="B1701" s="218" t="s">
        <v>5126</v>
      </c>
      <c r="C1701" s="218">
        <v>6.9085505532327502</v>
      </c>
      <c r="D1701" s="218">
        <v>6.9825555832976196</v>
      </c>
      <c r="E1701" s="218">
        <v>6.07147205737542</v>
      </c>
      <c r="F1701" s="218">
        <v>6.4645837847699799</v>
      </c>
      <c r="G1701" s="218">
        <v>0.59580657787600999</v>
      </c>
      <c r="H1701" s="218">
        <v>0.23786221336595301</v>
      </c>
      <c r="I1701" t="s">
        <v>5121</v>
      </c>
      <c r="J1701" s="218" t="s">
        <v>5121</v>
      </c>
      <c r="K1701" s="218">
        <v>4</v>
      </c>
      <c r="L1701" s="218">
        <v>-0.8370784958573303</v>
      </c>
      <c r="M1701" s="218">
        <v>-0.44396676846277039</v>
      </c>
      <c r="N1701" s="218">
        <v>-0.91108352592219966</v>
      </c>
      <c r="O1701" s="218">
        <v>-0.51797179852763975</v>
      </c>
      <c r="P1701" s="218">
        <v>-6.3127439753567405</v>
      </c>
      <c r="Q1701" s="218">
        <v>-6.6706883398667971</v>
      </c>
      <c r="R1701" s="507">
        <v>-0.64052263216005034</v>
      </c>
      <c r="S1701" s="507">
        <v>-0.7145276622249197</v>
      </c>
      <c r="T1701" s="218">
        <v>-6.4917161576117692</v>
      </c>
    </row>
    <row r="1702" spans="1:20" x14ac:dyDescent="0.6">
      <c r="A1702" s="218" t="s">
        <v>5127</v>
      </c>
      <c r="B1702" s="218" t="s">
        <v>5128</v>
      </c>
      <c r="C1702" s="218">
        <v>3.2720902495276398</v>
      </c>
      <c r="D1702" s="218">
        <v>3.5299085542488</v>
      </c>
      <c r="E1702" s="218">
        <v>0</v>
      </c>
      <c r="F1702" s="218">
        <v>3.6398785111727601</v>
      </c>
      <c r="G1702" s="218">
        <v>0</v>
      </c>
      <c r="H1702" s="218">
        <v>0</v>
      </c>
      <c r="I1702" t="s">
        <v>5121</v>
      </c>
      <c r="J1702" s="218" t="s">
        <v>5121</v>
      </c>
      <c r="K1702" s="218">
        <v>4</v>
      </c>
      <c r="L1702" s="218">
        <v>-3.2720902495276398</v>
      </c>
      <c r="M1702" s="218">
        <v>0.36778826164512024</v>
      </c>
      <c r="N1702" s="218">
        <v>-3.5299085542488</v>
      </c>
      <c r="O1702" s="218">
        <v>0.10996995692396005</v>
      </c>
      <c r="P1702" s="218">
        <v>-3.2720902495276398</v>
      </c>
      <c r="Q1702" s="218">
        <v>-3.2720902495276398</v>
      </c>
      <c r="R1702" s="507">
        <v>-1.4521509939412598</v>
      </c>
      <c r="S1702" s="507">
        <v>-1.70996929866242</v>
      </c>
      <c r="T1702" s="218">
        <v>-3.2720902495276398</v>
      </c>
    </row>
    <row r="1703" spans="1:20" x14ac:dyDescent="0.6">
      <c r="A1703" s="218" t="s">
        <v>5129</v>
      </c>
      <c r="B1703" s="218" t="s">
        <v>5130</v>
      </c>
      <c r="C1703" s="218">
        <v>6.6462755664341904</v>
      </c>
      <c r="D1703" s="218">
        <v>6.4512547214898301</v>
      </c>
      <c r="E1703" s="218">
        <v>7.0923331031495298</v>
      </c>
      <c r="F1703" s="218">
        <v>5.6080186366522398</v>
      </c>
      <c r="G1703" s="218">
        <v>1.7003491969139299</v>
      </c>
      <c r="H1703" s="218">
        <v>0.123827711997599</v>
      </c>
      <c r="I1703" t="s">
        <v>5131</v>
      </c>
      <c r="J1703" s="218" t="s">
        <v>5131</v>
      </c>
      <c r="K1703" s="218">
        <v>2</v>
      </c>
      <c r="L1703" s="218">
        <v>0.44605753671533943</v>
      </c>
      <c r="M1703" s="218">
        <v>-1.0382569297819506</v>
      </c>
      <c r="N1703" s="218">
        <v>0.64107838165969966</v>
      </c>
      <c r="O1703" s="218">
        <v>-0.84323608483759038</v>
      </c>
      <c r="P1703" s="218">
        <v>-4.9459263695202607</v>
      </c>
      <c r="Q1703" s="218">
        <v>-6.5224478544365914</v>
      </c>
      <c r="R1703" s="507">
        <v>-0.29609969653330559</v>
      </c>
      <c r="S1703" s="507">
        <v>-0.10107885158894536</v>
      </c>
      <c r="T1703" s="218">
        <v>-5.734187111978426</v>
      </c>
    </row>
    <row r="1704" spans="1:20" x14ac:dyDescent="0.6">
      <c r="A1704" s="218" t="s">
        <v>5132</v>
      </c>
      <c r="B1704" s="218" t="s">
        <v>5133</v>
      </c>
      <c r="C1704" s="218">
        <v>6.2448645076003997</v>
      </c>
      <c r="D1704" s="218">
        <v>6.2228640347115496</v>
      </c>
      <c r="E1704" s="218">
        <v>5.0599029006915801</v>
      </c>
      <c r="F1704" s="218">
        <v>6.2128405370561399</v>
      </c>
      <c r="G1704" s="218">
        <v>0.77891856884019794</v>
      </c>
      <c r="H1704" s="218">
        <v>0</v>
      </c>
      <c r="I1704" t="s">
        <v>5131</v>
      </c>
      <c r="J1704" s="218" t="s">
        <v>5131</v>
      </c>
      <c r="K1704" s="218">
        <v>2</v>
      </c>
      <c r="L1704" s="218">
        <v>-1.1849616069088196</v>
      </c>
      <c r="M1704" s="218">
        <v>-3.2023970544259761E-2</v>
      </c>
      <c r="N1704" s="218">
        <v>-1.1629611340199695</v>
      </c>
      <c r="O1704" s="218">
        <v>-1.0023497655409663E-2</v>
      </c>
      <c r="P1704" s="218">
        <v>-5.4659459387602016</v>
      </c>
      <c r="Q1704" s="218">
        <v>-6.2448645076003997</v>
      </c>
      <c r="R1704" s="507">
        <v>-0.60849278872653967</v>
      </c>
      <c r="S1704" s="507">
        <v>-0.58649231583768957</v>
      </c>
      <c r="T1704" s="218">
        <v>-5.8554052231803002</v>
      </c>
    </row>
    <row r="1705" spans="1:20" x14ac:dyDescent="0.6">
      <c r="A1705" s="218" t="s">
        <v>5134</v>
      </c>
      <c r="B1705" s="218" t="s">
        <v>5135</v>
      </c>
      <c r="C1705" s="218">
        <v>4.9096812205805103</v>
      </c>
      <c r="D1705" s="218">
        <v>4.8781492763319401</v>
      </c>
      <c r="E1705" s="218">
        <v>5.8218983041865098</v>
      </c>
      <c r="F1705" s="218">
        <v>5.7192744298958003</v>
      </c>
      <c r="G1705" s="218">
        <v>0.38602773444041999</v>
      </c>
      <c r="H1705" s="218">
        <v>0.123827711997599</v>
      </c>
      <c r="I1705" t="s">
        <v>5136</v>
      </c>
      <c r="J1705" s="218" t="s">
        <v>5136</v>
      </c>
      <c r="K1705" s="218">
        <v>5</v>
      </c>
      <c r="L1705" s="218">
        <v>0.91221708360599951</v>
      </c>
      <c r="M1705" s="218">
        <v>0.80959320931529</v>
      </c>
      <c r="N1705" s="218">
        <v>0.94374902785456971</v>
      </c>
      <c r="O1705" s="218">
        <v>0.8411251535638602</v>
      </c>
      <c r="P1705" s="218">
        <v>-4.5236534861400903</v>
      </c>
      <c r="Q1705" s="218">
        <v>-4.7858535085829113</v>
      </c>
      <c r="R1705" s="507">
        <v>0.86090514646064475</v>
      </c>
      <c r="S1705" s="507">
        <v>0.89243709070921495</v>
      </c>
      <c r="T1705" s="218">
        <v>-4.6547534973615008</v>
      </c>
    </row>
    <row r="1706" spans="1:20" x14ac:dyDescent="0.6">
      <c r="A1706" s="218" t="s">
        <v>5137</v>
      </c>
      <c r="B1706" s="218" t="s">
        <v>5138</v>
      </c>
      <c r="C1706" s="218">
        <v>5.5936707781516199</v>
      </c>
      <c r="D1706" s="218">
        <v>5.7838997479473804</v>
      </c>
      <c r="E1706" s="218">
        <v>5.4172845484614296</v>
      </c>
      <c r="F1706" s="218">
        <v>6.6533807993753404</v>
      </c>
      <c r="G1706" s="218">
        <v>6.5109045011425204</v>
      </c>
      <c r="H1706" s="218">
        <v>0</v>
      </c>
      <c r="I1706" t="s">
        <v>5136</v>
      </c>
      <c r="J1706" s="218" t="s">
        <v>5136</v>
      </c>
      <c r="K1706" s="218">
        <v>5</v>
      </c>
      <c r="L1706" s="218">
        <v>-0.17638622969019035</v>
      </c>
      <c r="M1706" s="218">
        <v>1.0597100212237205</v>
      </c>
      <c r="N1706" s="218">
        <v>-0.36661519948595078</v>
      </c>
      <c r="O1706" s="218">
        <v>0.86948105142796006</v>
      </c>
      <c r="P1706" s="218">
        <v>0.91723372299090045</v>
      </c>
      <c r="Q1706" s="218">
        <v>-5.5936707781516199</v>
      </c>
      <c r="R1706" s="507">
        <v>0.44166189576676507</v>
      </c>
      <c r="S1706" s="507">
        <v>0.25143292597100464</v>
      </c>
      <c r="T1706" s="218">
        <v>-2.3382185275803598</v>
      </c>
    </row>
    <row r="1707" spans="1:20" x14ac:dyDescent="0.6">
      <c r="A1707" s="218" t="s">
        <v>5139</v>
      </c>
      <c r="B1707" s="218" t="s">
        <v>5140</v>
      </c>
      <c r="C1707" s="218">
        <v>6.2047504618295504</v>
      </c>
      <c r="D1707" s="218">
        <v>6.3950713249554401</v>
      </c>
      <c r="E1707" s="218">
        <v>6.9900676477227996</v>
      </c>
      <c r="F1707" s="218">
        <v>6.2809676616530297</v>
      </c>
      <c r="G1707" s="218">
        <v>2.0242855458403799</v>
      </c>
      <c r="H1707" s="218">
        <v>8.5193474783112109</v>
      </c>
      <c r="I1707" t="s">
        <v>5136</v>
      </c>
      <c r="J1707" s="218" t="s">
        <v>5136</v>
      </c>
      <c r="K1707" s="218">
        <v>5</v>
      </c>
      <c r="L1707" s="218">
        <v>0.78531718589324928</v>
      </c>
      <c r="M1707" s="218">
        <v>7.6217199823479298E-2</v>
      </c>
      <c r="N1707" s="218">
        <v>0.59499632276735959</v>
      </c>
      <c r="O1707" s="218">
        <v>-0.1141036633024104</v>
      </c>
      <c r="P1707" s="218">
        <v>-4.1804649159891705</v>
      </c>
      <c r="Q1707" s="218">
        <v>2.3145970164816605</v>
      </c>
      <c r="R1707" s="507">
        <v>0.43076719285836429</v>
      </c>
      <c r="S1707" s="507">
        <v>0.2404463297324746</v>
      </c>
      <c r="T1707" s="218">
        <v>-0.93293394975375499</v>
      </c>
    </row>
    <row r="1708" spans="1:20" x14ac:dyDescent="0.6">
      <c r="A1708" s="218" t="s">
        <v>5141</v>
      </c>
      <c r="B1708" s="218" t="s">
        <v>5142</v>
      </c>
      <c r="C1708" s="218">
        <v>5.1669836893312802</v>
      </c>
      <c r="D1708" s="218">
        <v>5.3987284681722603</v>
      </c>
      <c r="E1708" s="218">
        <v>5.7801364264319401</v>
      </c>
      <c r="F1708" s="218">
        <v>4.6244600796888999</v>
      </c>
      <c r="G1708" s="218">
        <v>1.55729034198126</v>
      </c>
      <c r="H1708" s="218">
        <v>0</v>
      </c>
      <c r="I1708" t="s">
        <v>5136</v>
      </c>
      <c r="J1708" s="218" t="s">
        <v>5136</v>
      </c>
      <c r="K1708" s="218">
        <v>5</v>
      </c>
      <c r="L1708" s="218">
        <v>0.61315273710065998</v>
      </c>
      <c r="M1708" s="218">
        <v>-0.54252360964238022</v>
      </c>
      <c r="N1708" s="218">
        <v>0.38140795825967988</v>
      </c>
      <c r="O1708" s="218">
        <v>-0.77426838848336033</v>
      </c>
      <c r="P1708" s="218">
        <v>-3.6096933473500199</v>
      </c>
      <c r="Q1708" s="218">
        <v>-5.1669836893312802</v>
      </c>
      <c r="R1708" s="507">
        <v>3.5314563729139881E-2</v>
      </c>
      <c r="S1708" s="507">
        <v>-0.19643021511184022</v>
      </c>
      <c r="T1708" s="218">
        <v>-4.3883385183406496</v>
      </c>
    </row>
    <row r="1709" spans="1:20" x14ac:dyDescent="0.6">
      <c r="A1709" s="218" t="s">
        <v>5143</v>
      </c>
      <c r="B1709" s="218" t="s">
        <v>5144</v>
      </c>
      <c r="C1709" s="218">
        <v>5.8134952120257903</v>
      </c>
      <c r="D1709" s="218">
        <v>6.0112452676100698</v>
      </c>
      <c r="E1709" s="218">
        <v>6.2415781867968398</v>
      </c>
      <c r="F1709" s="218">
        <v>5.4147541198114704</v>
      </c>
      <c r="G1709" s="218">
        <v>0.14046909216855899</v>
      </c>
      <c r="H1709" s="218">
        <v>0.123827711997599</v>
      </c>
      <c r="I1709" t="s">
        <v>5136</v>
      </c>
      <c r="J1709" s="218" t="s">
        <v>5136</v>
      </c>
      <c r="K1709" s="218">
        <v>5</v>
      </c>
      <c r="L1709" s="218">
        <v>0.42808297477104951</v>
      </c>
      <c r="M1709" s="218">
        <v>-0.39874109221431997</v>
      </c>
      <c r="N1709" s="218">
        <v>0.23033291918677001</v>
      </c>
      <c r="O1709" s="218">
        <v>-0.59649114779859946</v>
      </c>
      <c r="P1709" s="218">
        <v>-5.6730261198572309</v>
      </c>
      <c r="Q1709" s="218">
        <v>-5.6896675000281913</v>
      </c>
      <c r="R1709" s="507">
        <v>1.4670941278364769E-2</v>
      </c>
      <c r="S1709" s="507">
        <v>-0.18307911430591473</v>
      </c>
      <c r="T1709" s="218">
        <v>-5.6813468099427116</v>
      </c>
    </row>
    <row r="1710" spans="1:20" x14ac:dyDescent="0.6">
      <c r="A1710" s="218" t="s">
        <v>5145</v>
      </c>
      <c r="B1710" s="218" t="s">
        <v>5146</v>
      </c>
      <c r="C1710" s="218">
        <v>6.6466858190038902</v>
      </c>
      <c r="D1710" s="218">
        <v>6.7325837463899703</v>
      </c>
      <c r="E1710" s="218">
        <v>7.2862968342992103</v>
      </c>
      <c r="F1710" s="218">
        <v>5.4617065111885399</v>
      </c>
      <c r="G1710" s="218">
        <v>2.2886572363125599</v>
      </c>
      <c r="H1710" s="218">
        <v>0</v>
      </c>
      <c r="I1710" t="s">
        <v>5147</v>
      </c>
      <c r="J1710" s="218" t="s">
        <v>5147</v>
      </c>
      <c r="K1710" s="218">
        <v>2</v>
      </c>
      <c r="L1710" s="218">
        <v>0.63961101529532005</v>
      </c>
      <c r="M1710" s="218">
        <v>-1.1849793078153503</v>
      </c>
      <c r="N1710" s="218">
        <v>0.55371308790924001</v>
      </c>
      <c r="O1710" s="218">
        <v>-1.2708772352014304</v>
      </c>
      <c r="P1710" s="218">
        <v>-4.3580285826913308</v>
      </c>
      <c r="Q1710" s="218">
        <v>-6.6466858190038902</v>
      </c>
      <c r="R1710" s="507">
        <v>-0.27268414626001514</v>
      </c>
      <c r="S1710" s="507">
        <v>-0.35858207364609518</v>
      </c>
      <c r="T1710" s="218">
        <v>-5.5023572008476105</v>
      </c>
    </row>
    <row r="1711" spans="1:20" x14ac:dyDescent="0.6">
      <c r="A1711" s="218" t="s">
        <v>5148</v>
      </c>
      <c r="B1711" s="218" t="s">
        <v>5149</v>
      </c>
      <c r="C1711" s="218">
        <v>1.37592681544159</v>
      </c>
      <c r="D1711" s="218">
        <v>1.7052545309518701</v>
      </c>
      <c r="E1711" s="218">
        <v>0.38673005511411501</v>
      </c>
      <c r="F1711" s="218">
        <v>4.1802190964661E-2</v>
      </c>
      <c r="G1711" s="218">
        <v>8.0672429766258507</v>
      </c>
      <c r="H1711" s="218">
        <v>0</v>
      </c>
      <c r="I1711" t="s">
        <v>5147</v>
      </c>
      <c r="J1711" s="218" t="s">
        <v>5147</v>
      </c>
      <c r="K1711" s="218">
        <v>2</v>
      </c>
      <c r="L1711" s="218">
        <v>-0.98919676032747494</v>
      </c>
      <c r="M1711" s="218">
        <v>-1.3341246244769289</v>
      </c>
      <c r="N1711" s="218">
        <v>-1.318524475837755</v>
      </c>
      <c r="O1711" s="218">
        <v>-1.663452339987209</v>
      </c>
      <c r="P1711" s="218">
        <v>6.6913161611842611</v>
      </c>
      <c r="Q1711" s="218">
        <v>-1.37592681544159</v>
      </c>
      <c r="R1711" s="507">
        <v>-1.1616606924022019</v>
      </c>
      <c r="S1711" s="507">
        <v>-1.490988407912482</v>
      </c>
      <c r="T1711" s="218">
        <v>2.6576946728713358</v>
      </c>
    </row>
    <row r="1712" spans="1:20" x14ac:dyDescent="0.6">
      <c r="A1712" s="218" t="s">
        <v>5150</v>
      </c>
      <c r="B1712" s="218" t="s">
        <v>5151</v>
      </c>
      <c r="C1712" s="218">
        <v>7.0576050326202804</v>
      </c>
      <c r="D1712" s="218">
        <v>7.1166732746224399</v>
      </c>
      <c r="E1712" s="218">
        <v>7.4185594884227699</v>
      </c>
      <c r="F1712" s="218">
        <v>7.5013281096544899</v>
      </c>
      <c r="G1712" s="218">
        <v>2.06010523320642</v>
      </c>
      <c r="H1712" s="218">
        <v>8.4467215948221099</v>
      </c>
      <c r="I1712" t="s">
        <v>5152</v>
      </c>
      <c r="J1712" s="218" t="s">
        <v>5152</v>
      </c>
      <c r="K1712" s="218">
        <v>1</v>
      </c>
      <c r="L1712" s="218">
        <v>0.36095445580248953</v>
      </c>
      <c r="M1712" s="218">
        <v>0.44372307703420955</v>
      </c>
      <c r="N1712" s="218">
        <v>0.30188621380032998</v>
      </c>
      <c r="O1712" s="218">
        <v>0.38465483503205</v>
      </c>
      <c r="P1712" s="218">
        <v>-4.9974997994138608</v>
      </c>
      <c r="Q1712" s="218">
        <v>1.3891165622018296</v>
      </c>
      <c r="R1712" s="507">
        <v>0.40233876641834954</v>
      </c>
      <c r="S1712" s="507">
        <v>0.34327052441618999</v>
      </c>
      <c r="T1712" s="218">
        <v>-1.8041916186060156</v>
      </c>
    </row>
    <row r="1713" spans="1:20" x14ac:dyDescent="0.6">
      <c r="A1713" s="218" t="s">
        <v>5153</v>
      </c>
      <c r="B1713" s="218" t="s">
        <v>5154</v>
      </c>
      <c r="C1713" s="218">
        <v>5.8251410530391698</v>
      </c>
      <c r="D1713" s="218">
        <v>6.0112452676100698</v>
      </c>
      <c r="E1713" s="218">
        <v>4.7350726386987896</v>
      </c>
      <c r="F1713" s="218">
        <v>6.5261641171144298</v>
      </c>
      <c r="G1713" s="218">
        <v>0.26846663313173802</v>
      </c>
      <c r="H1713" s="218">
        <v>7.7868754571868397</v>
      </c>
      <c r="I1713" t="s">
        <v>5155</v>
      </c>
      <c r="J1713" s="218" t="s">
        <v>5155</v>
      </c>
      <c r="K1713" s="218">
        <v>2</v>
      </c>
      <c r="L1713" s="218">
        <v>-1.0900684143403803</v>
      </c>
      <c r="M1713" s="218">
        <v>0.70102306407525994</v>
      </c>
      <c r="N1713" s="218">
        <v>-1.2761726289112802</v>
      </c>
      <c r="O1713" s="218">
        <v>0.51491884950435995</v>
      </c>
      <c r="P1713" s="218">
        <v>-5.5566744199074316</v>
      </c>
      <c r="Q1713" s="218">
        <v>1.9617344041476699</v>
      </c>
      <c r="R1713" s="507">
        <v>-0.19452267513256016</v>
      </c>
      <c r="S1713" s="507">
        <v>-0.38062688970346015</v>
      </c>
      <c r="T1713" s="218">
        <v>-1.7974700078798809</v>
      </c>
    </row>
    <row r="1714" spans="1:20" x14ac:dyDescent="0.6">
      <c r="A1714" s="218" t="s">
        <v>5156</v>
      </c>
      <c r="B1714" s="218" t="s">
        <v>5157</v>
      </c>
      <c r="C1714" s="218">
        <v>6.6903202313344101</v>
      </c>
      <c r="D1714" s="218">
        <v>6.6540259553469703</v>
      </c>
      <c r="E1714" s="218">
        <v>6.6514735456088596</v>
      </c>
      <c r="F1714" s="218">
        <v>5.9960614326382702</v>
      </c>
      <c r="G1714" s="218">
        <v>1.83049323649272</v>
      </c>
      <c r="H1714" s="218">
        <v>0</v>
      </c>
      <c r="I1714" t="s">
        <v>5155</v>
      </c>
      <c r="J1714" s="218" t="s">
        <v>5155</v>
      </c>
      <c r="K1714" s="218">
        <v>2</v>
      </c>
      <c r="L1714" s="218">
        <v>-3.88466857255505E-2</v>
      </c>
      <c r="M1714" s="218">
        <v>-0.69425879869613993</v>
      </c>
      <c r="N1714" s="218">
        <v>-2.5524097381106614E-3</v>
      </c>
      <c r="O1714" s="218">
        <v>-0.65796452270870009</v>
      </c>
      <c r="P1714" s="218">
        <v>-4.8598269948416899</v>
      </c>
      <c r="Q1714" s="218">
        <v>-6.6903202313344101</v>
      </c>
      <c r="R1714" s="507">
        <v>-0.36655274221084522</v>
      </c>
      <c r="S1714" s="507">
        <v>-0.33025846622340538</v>
      </c>
      <c r="T1714" s="218">
        <v>-5.7750736130880505</v>
      </c>
    </row>
    <row r="1715" spans="1:20" x14ac:dyDescent="0.6">
      <c r="A1715" s="218" t="s">
        <v>5158</v>
      </c>
      <c r="B1715" s="218" t="s">
        <v>5159</v>
      </c>
      <c r="C1715" s="218">
        <v>6.4110451532556301</v>
      </c>
      <c r="D1715" s="218">
        <v>6.5115627030707204</v>
      </c>
      <c r="E1715" s="218">
        <v>5.6292563714470898</v>
      </c>
      <c r="F1715" s="218">
        <v>7.0961676557289399</v>
      </c>
      <c r="G1715" s="218">
        <v>7.76210086620027</v>
      </c>
      <c r="H1715" s="218">
        <v>0</v>
      </c>
      <c r="I1715" t="s">
        <v>5160</v>
      </c>
      <c r="J1715" s="218" t="s">
        <v>5160</v>
      </c>
      <c r="K1715" s="218">
        <v>4</v>
      </c>
      <c r="L1715" s="218">
        <v>-0.78178878180854028</v>
      </c>
      <c r="M1715" s="218">
        <v>0.68512250247330986</v>
      </c>
      <c r="N1715" s="218">
        <v>-0.88230633162363059</v>
      </c>
      <c r="O1715" s="218">
        <v>0.58460495265821955</v>
      </c>
      <c r="P1715" s="218">
        <v>1.3510557129446399</v>
      </c>
      <c r="Q1715" s="218">
        <v>-6.4110451532556301</v>
      </c>
      <c r="R1715" s="507">
        <v>-4.833313966761521E-2</v>
      </c>
      <c r="S1715" s="507">
        <v>-0.14885068948270552</v>
      </c>
      <c r="T1715" s="218">
        <v>-2.5299947201554951</v>
      </c>
    </row>
    <row r="1716" spans="1:20" x14ac:dyDescent="0.6">
      <c r="A1716" s="218" t="s">
        <v>5161</v>
      </c>
      <c r="B1716" s="218" t="s">
        <v>5162</v>
      </c>
      <c r="C1716" s="218">
        <v>6.2058644681918702</v>
      </c>
      <c r="D1716" s="218">
        <v>6.2120645094753799</v>
      </c>
      <c r="E1716" s="218">
        <v>6.28843422876768</v>
      </c>
      <c r="F1716" s="218">
        <v>5.3703293904309497</v>
      </c>
      <c r="G1716" s="218">
        <v>1.39846821979138</v>
      </c>
      <c r="H1716" s="218">
        <v>0</v>
      </c>
      <c r="I1716" t="s">
        <v>5160</v>
      </c>
      <c r="J1716" s="218" t="s">
        <v>5160</v>
      </c>
      <c r="K1716" s="218">
        <v>4</v>
      </c>
      <c r="L1716" s="218">
        <v>8.2569760575809781E-2</v>
      </c>
      <c r="M1716" s="218">
        <v>-0.83553507776092051</v>
      </c>
      <c r="N1716" s="218">
        <v>7.6369719292300076E-2</v>
      </c>
      <c r="O1716" s="218">
        <v>-0.84173511904443021</v>
      </c>
      <c r="P1716" s="218">
        <v>-4.8073962484004902</v>
      </c>
      <c r="Q1716" s="218">
        <v>-6.2058644681918702</v>
      </c>
      <c r="R1716" s="507">
        <v>-0.37648265859255536</v>
      </c>
      <c r="S1716" s="507">
        <v>-0.38268269987606507</v>
      </c>
      <c r="T1716" s="218">
        <v>-5.5066303582961798</v>
      </c>
    </row>
    <row r="1717" spans="1:20" x14ac:dyDescent="0.6">
      <c r="A1717" s="218" t="s">
        <v>5163</v>
      </c>
      <c r="B1717" s="218" t="s">
        <v>5164</v>
      </c>
      <c r="C1717" s="218">
        <v>4.8223125616226303</v>
      </c>
      <c r="D1717" s="218">
        <v>4.9820164208261</v>
      </c>
      <c r="E1717" s="218">
        <v>3.2642282451604498</v>
      </c>
      <c r="F1717" s="218">
        <v>3.5772962125302099</v>
      </c>
      <c r="G1717" s="218">
        <v>5.2251897424971698</v>
      </c>
      <c r="H1717" s="218">
        <v>0</v>
      </c>
      <c r="I1717" t="s">
        <v>5160</v>
      </c>
      <c r="J1717" s="218" t="s">
        <v>5160</v>
      </c>
      <c r="K1717" s="218">
        <v>4</v>
      </c>
      <c r="L1717" s="218">
        <v>-1.5580843164621805</v>
      </c>
      <c r="M1717" s="218">
        <v>-1.2450163490924204</v>
      </c>
      <c r="N1717" s="218">
        <v>-1.7177881756656501</v>
      </c>
      <c r="O1717" s="218">
        <v>-1.4047202082958901</v>
      </c>
      <c r="P1717" s="218">
        <v>0.4028771808745395</v>
      </c>
      <c r="Q1717" s="218">
        <v>-4.8223125616226303</v>
      </c>
      <c r="R1717" s="507">
        <v>-1.4015503327773005</v>
      </c>
      <c r="S1717" s="507">
        <v>-1.5612541919807701</v>
      </c>
      <c r="T1717" s="218">
        <v>-2.2097176903740454</v>
      </c>
    </row>
    <row r="1718" spans="1:20" x14ac:dyDescent="0.6">
      <c r="A1718" s="218" t="s">
        <v>5165</v>
      </c>
      <c r="B1718" s="218" t="s">
        <v>5166</v>
      </c>
      <c r="C1718" s="218">
        <v>4.8680662176584404</v>
      </c>
      <c r="D1718" s="218">
        <v>5.1683807191694902</v>
      </c>
      <c r="E1718" s="218">
        <v>5.44016568968664E-2</v>
      </c>
      <c r="F1718" s="218">
        <v>5.4836742708977404</v>
      </c>
      <c r="G1718" s="218">
        <v>0</v>
      </c>
      <c r="H1718" s="218">
        <v>0.123827711997599</v>
      </c>
      <c r="I1718" t="s">
        <v>5160</v>
      </c>
      <c r="J1718" s="218" t="s">
        <v>5160</v>
      </c>
      <c r="K1718" s="218">
        <v>4</v>
      </c>
      <c r="L1718" s="218">
        <v>-4.8136645607615742</v>
      </c>
      <c r="M1718" s="218">
        <v>0.61560805323930001</v>
      </c>
      <c r="N1718" s="218">
        <v>-5.113979062272624</v>
      </c>
      <c r="O1718" s="218">
        <v>0.31529355172825024</v>
      </c>
      <c r="P1718" s="218">
        <v>-4.8680662176584404</v>
      </c>
      <c r="Q1718" s="218">
        <v>-4.7442385056608414</v>
      </c>
      <c r="R1718" s="507">
        <v>-2.0990282537611371</v>
      </c>
      <c r="S1718" s="507">
        <v>-2.3993427552721869</v>
      </c>
      <c r="T1718" s="218">
        <v>-4.8061523616596409</v>
      </c>
    </row>
    <row r="1719" spans="1:20" x14ac:dyDescent="0.6">
      <c r="A1719" s="218" t="s">
        <v>5167</v>
      </c>
      <c r="B1719" s="218" t="s">
        <v>5168</v>
      </c>
      <c r="C1719" s="218">
        <v>1.9865147676392001</v>
      </c>
      <c r="D1719" s="218">
        <v>2.0853733882803001</v>
      </c>
      <c r="E1719" s="218">
        <v>4.6777413594810699</v>
      </c>
      <c r="F1719" s="218">
        <v>0</v>
      </c>
      <c r="G1719" s="218">
        <v>0</v>
      </c>
      <c r="H1719" s="218">
        <v>0</v>
      </c>
      <c r="I1719" t="s">
        <v>5169</v>
      </c>
      <c r="J1719" s="218" t="s">
        <v>5169</v>
      </c>
      <c r="K1719" s="218">
        <v>1</v>
      </c>
      <c r="L1719" s="218">
        <v>2.6912265918418701</v>
      </c>
      <c r="M1719" s="218">
        <v>-1.9865147676392001</v>
      </c>
      <c r="N1719" s="218">
        <v>2.5923679712007699</v>
      </c>
      <c r="O1719" s="218">
        <v>-2.0853733882803001</v>
      </c>
      <c r="P1719" s="218">
        <v>-1.9865147676392001</v>
      </c>
      <c r="Q1719" s="218">
        <v>-1.9865147676392001</v>
      </c>
      <c r="R1719" s="507">
        <v>0.35235591210133499</v>
      </c>
      <c r="S1719" s="507">
        <v>0.25349729146023492</v>
      </c>
      <c r="T1719" s="218">
        <v>-1.9865147676392001</v>
      </c>
    </row>
    <row r="1720" spans="1:20" x14ac:dyDescent="0.6">
      <c r="A1720" s="218" t="s">
        <v>5170</v>
      </c>
      <c r="B1720" s="218" t="s">
        <v>5171</v>
      </c>
      <c r="C1720" s="218">
        <v>6.4590190552660598</v>
      </c>
      <c r="D1720" s="218">
        <v>6.6009589636903803</v>
      </c>
      <c r="E1720" s="218">
        <v>5.404252248773</v>
      </c>
      <c r="F1720" s="218">
        <v>6.9192904937167299</v>
      </c>
      <c r="G1720" s="218">
        <v>1.0162357018798001</v>
      </c>
      <c r="H1720" s="218">
        <v>0</v>
      </c>
      <c r="I1720" t="s">
        <v>5172</v>
      </c>
      <c r="J1720" s="218" t="s">
        <v>5172</v>
      </c>
      <c r="K1720" s="218">
        <v>1</v>
      </c>
      <c r="L1720" s="218">
        <v>-1.0547668064930598</v>
      </c>
      <c r="M1720" s="218">
        <v>0.46027143845067009</v>
      </c>
      <c r="N1720" s="218">
        <v>-1.1967067149173802</v>
      </c>
      <c r="O1720" s="218">
        <v>0.31833153002634962</v>
      </c>
      <c r="P1720" s="218">
        <v>-5.4427833533862593</v>
      </c>
      <c r="Q1720" s="218">
        <v>-6.4590190552660598</v>
      </c>
      <c r="R1720" s="507">
        <v>-0.29724768402119484</v>
      </c>
      <c r="S1720" s="507">
        <v>-0.43918759244551531</v>
      </c>
      <c r="T1720" s="218">
        <v>-5.9509012043261595</v>
      </c>
    </row>
    <row r="1721" spans="1:20" x14ac:dyDescent="0.6">
      <c r="A1721" s="218" t="s">
        <v>5173</v>
      </c>
      <c r="B1721" s="218" t="s">
        <v>5174</v>
      </c>
      <c r="C1721" s="218">
        <v>6.2421522683098898</v>
      </c>
      <c r="D1721" s="218">
        <v>6.30407676706416</v>
      </c>
      <c r="E1721" s="218">
        <v>5.5964026406274598</v>
      </c>
      <c r="F1721" s="218">
        <v>5.8074940814907503</v>
      </c>
      <c r="G1721" s="218">
        <v>6.8470701240701803</v>
      </c>
      <c r="H1721" s="218">
        <v>6.6313381472550201</v>
      </c>
      <c r="I1721" t="s">
        <v>5175</v>
      </c>
      <c r="J1721" s="218" t="s">
        <v>5175</v>
      </c>
      <c r="K1721" s="218">
        <v>1</v>
      </c>
      <c r="L1721" s="218">
        <v>-0.64574962768242994</v>
      </c>
      <c r="M1721" s="218">
        <v>-0.43465818681913948</v>
      </c>
      <c r="N1721" s="218">
        <v>-0.70767412643670013</v>
      </c>
      <c r="O1721" s="218">
        <v>-0.49658268557340968</v>
      </c>
      <c r="P1721" s="218">
        <v>0.60491785576029056</v>
      </c>
      <c r="Q1721" s="218">
        <v>0.38918587894513035</v>
      </c>
      <c r="R1721" s="507">
        <v>-0.54020390725078471</v>
      </c>
      <c r="S1721" s="507">
        <v>-0.60212840600505491</v>
      </c>
      <c r="T1721" s="218">
        <v>0.49705186735271045</v>
      </c>
    </row>
    <row r="1722" spans="1:20" x14ac:dyDescent="0.6">
      <c r="A1722" s="218" t="s">
        <v>5176</v>
      </c>
      <c r="B1722" s="218" t="s">
        <v>5177</v>
      </c>
      <c r="C1722" s="218">
        <v>4.5688638301251903</v>
      </c>
      <c r="D1722" s="218">
        <v>4.4574851714419896</v>
      </c>
      <c r="E1722" s="218">
        <v>3.97081910439314</v>
      </c>
      <c r="F1722" s="218">
        <v>5.3517538583768696</v>
      </c>
      <c r="G1722" s="218">
        <v>0</v>
      </c>
      <c r="H1722" s="218">
        <v>0</v>
      </c>
      <c r="I1722" t="s">
        <v>5178</v>
      </c>
      <c r="J1722" s="218" t="s">
        <v>5178</v>
      </c>
      <c r="K1722" s="218">
        <v>1</v>
      </c>
      <c r="L1722" s="218">
        <v>-0.59804472573205025</v>
      </c>
      <c r="M1722" s="218">
        <v>0.7828900282516793</v>
      </c>
      <c r="N1722" s="218">
        <v>-0.48666606704884963</v>
      </c>
      <c r="O1722" s="218">
        <v>0.89426868693487993</v>
      </c>
      <c r="P1722" s="218">
        <v>-4.5688638301251903</v>
      </c>
      <c r="Q1722" s="218">
        <v>-4.5688638301251903</v>
      </c>
      <c r="R1722" s="507">
        <v>9.2422651259814526E-2</v>
      </c>
      <c r="S1722" s="507">
        <v>0.20380130994301515</v>
      </c>
      <c r="T1722" s="218">
        <v>-4.5688638301251903</v>
      </c>
    </row>
    <row r="1723" spans="1:20" x14ac:dyDescent="0.6">
      <c r="A1723" s="218" t="s">
        <v>5179</v>
      </c>
      <c r="B1723" s="218" t="s">
        <v>5180</v>
      </c>
      <c r="C1723" s="218">
        <v>5.2960278752409096</v>
      </c>
      <c r="D1723" s="218">
        <v>5.0942085014022904</v>
      </c>
      <c r="E1723" s="218">
        <v>4.7618846087337303</v>
      </c>
      <c r="F1723" s="218">
        <v>5.4597803683818098</v>
      </c>
      <c r="G1723" s="218">
        <v>0.94138514970795095</v>
      </c>
      <c r="H1723" s="218">
        <v>9.0810833638001398</v>
      </c>
      <c r="I1723" t="s">
        <v>5181</v>
      </c>
      <c r="J1723" s="218" t="s">
        <v>5181</v>
      </c>
      <c r="K1723" s="218">
        <v>1</v>
      </c>
      <c r="L1723" s="218">
        <v>-0.53414326650717925</v>
      </c>
      <c r="M1723" s="218">
        <v>0.16375249314090023</v>
      </c>
      <c r="N1723" s="218">
        <v>-0.33232389266856011</v>
      </c>
      <c r="O1723" s="218">
        <v>0.36557186697951938</v>
      </c>
      <c r="P1723" s="218">
        <v>-4.3546427255329583</v>
      </c>
      <c r="Q1723" s="218">
        <v>3.7850554885592302</v>
      </c>
      <c r="R1723" s="507">
        <v>-0.18519538668313951</v>
      </c>
      <c r="S1723" s="507">
        <v>1.6623987155479636E-2</v>
      </c>
      <c r="T1723" s="218">
        <v>-0.28479361848686402</v>
      </c>
    </row>
    <row r="1724" spans="1:20" x14ac:dyDescent="0.6">
      <c r="A1724" s="218" t="s">
        <v>5182</v>
      </c>
      <c r="B1724" s="218" t="s">
        <v>5183</v>
      </c>
      <c r="C1724" s="218">
        <v>6.4449351773286097</v>
      </c>
      <c r="D1724" s="218">
        <v>6.0112452676100698</v>
      </c>
      <c r="E1724" s="218">
        <v>6.2926836549063703</v>
      </c>
      <c r="F1724" s="218">
        <v>6.3800300038483604</v>
      </c>
      <c r="G1724" s="218">
        <v>2.06010523320642</v>
      </c>
      <c r="H1724" s="218">
        <v>3.7014764681133498</v>
      </c>
      <c r="I1724" t="s">
        <v>5184</v>
      </c>
      <c r="J1724" s="218" t="s">
        <v>5184</v>
      </c>
      <c r="K1724" s="218">
        <v>1</v>
      </c>
      <c r="L1724" s="218">
        <v>-0.15225152242223938</v>
      </c>
      <c r="M1724" s="218">
        <v>-6.4905173480249267E-2</v>
      </c>
      <c r="N1724" s="218">
        <v>0.28143838729630044</v>
      </c>
      <c r="O1724" s="218">
        <v>0.36878473623829056</v>
      </c>
      <c r="P1724" s="218">
        <v>-4.3848299441221901</v>
      </c>
      <c r="Q1724" s="218">
        <v>-2.7434587092152598</v>
      </c>
      <c r="R1724" s="507">
        <v>-0.10857834795124433</v>
      </c>
      <c r="S1724" s="507">
        <v>0.3251115617672955</v>
      </c>
      <c r="T1724" s="218">
        <v>-3.5641443266687247</v>
      </c>
    </row>
    <row r="1725" spans="1:20" x14ac:dyDescent="0.6">
      <c r="A1725" s="218" t="s">
        <v>5185</v>
      </c>
      <c r="B1725" s="218" t="s">
        <v>5186</v>
      </c>
      <c r="C1725" s="218">
        <v>6.5889385450754103</v>
      </c>
      <c r="D1725" s="218">
        <v>6.7218756488815501</v>
      </c>
      <c r="E1725" s="218">
        <v>7.3244996983924802</v>
      </c>
      <c r="F1725" s="218">
        <v>6.7320924433612204</v>
      </c>
      <c r="G1725" s="218">
        <v>2.06010523320642</v>
      </c>
      <c r="H1725" s="218">
        <v>0.34353965418307397</v>
      </c>
      <c r="I1725" t="s">
        <v>5187</v>
      </c>
      <c r="J1725" s="218" t="s">
        <v>5187</v>
      </c>
      <c r="K1725" s="218">
        <v>1</v>
      </c>
      <c r="L1725" s="218">
        <v>0.73556115331706984</v>
      </c>
      <c r="M1725" s="218">
        <v>0.14315389828581004</v>
      </c>
      <c r="N1725" s="218">
        <v>0.60262404951093007</v>
      </c>
      <c r="O1725" s="218">
        <v>1.0216794479670277E-2</v>
      </c>
      <c r="P1725" s="218">
        <v>-4.5288333118689899</v>
      </c>
      <c r="Q1725" s="218">
        <v>-6.2453988908923366</v>
      </c>
      <c r="R1725" s="507">
        <v>0.43935752580143994</v>
      </c>
      <c r="S1725" s="507">
        <v>0.30642042199530017</v>
      </c>
      <c r="T1725" s="218">
        <v>-5.3871161013806628</v>
      </c>
    </row>
    <row r="1726" spans="1:20" x14ac:dyDescent="0.6">
      <c r="A1726" s="218" t="s">
        <v>5188</v>
      </c>
      <c r="B1726" s="218" t="s">
        <v>5189</v>
      </c>
      <c r="C1726" s="218">
        <v>4.6249076215852698</v>
      </c>
      <c r="D1726" s="218">
        <v>4.6065765048025797</v>
      </c>
      <c r="E1726" s="218">
        <v>4.7536877173238699</v>
      </c>
      <c r="F1726" s="218">
        <v>4.3276806762307896</v>
      </c>
      <c r="G1726" s="218">
        <v>0.69026577864285299</v>
      </c>
      <c r="H1726" s="218">
        <v>7.3873971659020103</v>
      </c>
      <c r="I1726" t="s">
        <v>5190</v>
      </c>
      <c r="J1726" s="218" t="s">
        <v>5190</v>
      </c>
      <c r="K1726" s="218">
        <v>1</v>
      </c>
      <c r="L1726" s="218">
        <v>0.12878009573860005</v>
      </c>
      <c r="M1726" s="218">
        <v>-0.29722694535448024</v>
      </c>
      <c r="N1726" s="218">
        <v>0.14711121252129011</v>
      </c>
      <c r="O1726" s="218">
        <v>-0.27889582857179018</v>
      </c>
      <c r="P1726" s="218">
        <v>-3.9346418429424168</v>
      </c>
      <c r="Q1726" s="218">
        <v>2.7624895443167405</v>
      </c>
      <c r="R1726" s="507">
        <v>-8.4223424807940095E-2</v>
      </c>
      <c r="S1726" s="507">
        <v>-6.5892308025250035E-2</v>
      </c>
      <c r="T1726" s="218">
        <v>-0.58607614931283813</v>
      </c>
    </row>
    <row r="1727" spans="1:20" x14ac:dyDescent="0.6">
      <c r="A1727" s="218" t="s">
        <v>5191</v>
      </c>
      <c r="B1727" s="218" t="s">
        <v>5192</v>
      </c>
      <c r="C1727" s="218">
        <v>3.8180965913107099</v>
      </c>
      <c r="D1727" s="218">
        <v>2.8267019326326901</v>
      </c>
      <c r="E1727" s="218">
        <v>0</v>
      </c>
      <c r="F1727" s="218">
        <v>2.4038796013966399</v>
      </c>
      <c r="G1727" s="218">
        <v>0</v>
      </c>
      <c r="H1727" s="218">
        <v>0</v>
      </c>
      <c r="I1727" t="s">
        <v>5193</v>
      </c>
      <c r="J1727" s="218" t="s">
        <v>5193</v>
      </c>
      <c r="K1727" s="218">
        <v>1</v>
      </c>
      <c r="L1727" s="218">
        <v>-3.8180965913107099</v>
      </c>
      <c r="M1727" s="218">
        <v>-1.41421698991407</v>
      </c>
      <c r="N1727" s="218">
        <v>-2.8267019326326901</v>
      </c>
      <c r="O1727" s="218">
        <v>-0.42282233123605018</v>
      </c>
      <c r="P1727" s="218">
        <v>-3.8180965913107099</v>
      </c>
      <c r="Q1727" s="218">
        <v>-3.8180965913107099</v>
      </c>
      <c r="R1727" s="507">
        <v>-2.6161567906123899</v>
      </c>
      <c r="S1727" s="507">
        <v>-1.6247621319343701</v>
      </c>
      <c r="T1727" s="218">
        <v>-3.8180965913107099</v>
      </c>
    </row>
    <row r="1728" spans="1:20" x14ac:dyDescent="0.6">
      <c r="A1728" s="218" t="s">
        <v>5194</v>
      </c>
      <c r="B1728" s="218" t="s">
        <v>5195</v>
      </c>
      <c r="C1728" s="218">
        <v>6.3639181619871898</v>
      </c>
      <c r="D1728" s="218">
        <v>5.4396032755199499</v>
      </c>
      <c r="E1728" s="218">
        <v>3.96373007088124</v>
      </c>
      <c r="F1728" s="218">
        <v>4.88920872421608</v>
      </c>
      <c r="G1728" s="218">
        <v>7.09814159499214</v>
      </c>
      <c r="H1728" s="218">
        <v>0</v>
      </c>
      <c r="I1728" t="s">
        <v>5196</v>
      </c>
      <c r="J1728" s="218" t="s">
        <v>5196</v>
      </c>
      <c r="K1728" s="218">
        <v>1</v>
      </c>
      <c r="L1728" s="218">
        <v>-2.4001880911059499</v>
      </c>
      <c r="M1728" s="218">
        <v>-1.4747094377711099</v>
      </c>
      <c r="N1728" s="218">
        <v>-1.47587320463871</v>
      </c>
      <c r="O1728" s="218">
        <v>-0.55039455130386994</v>
      </c>
      <c r="P1728" s="218">
        <v>0.73422343300495019</v>
      </c>
      <c r="Q1728" s="218">
        <v>-6.3639181619871898</v>
      </c>
      <c r="R1728" s="507">
        <v>-1.9374487644385299</v>
      </c>
      <c r="S1728" s="507">
        <v>-1.01313387797129</v>
      </c>
      <c r="T1728" s="218">
        <v>-2.8148473644911198</v>
      </c>
    </row>
    <row r="1729" spans="1:20" x14ac:dyDescent="0.6">
      <c r="A1729" s="218" t="s">
        <v>5197</v>
      </c>
      <c r="B1729" s="218" t="s">
        <v>5198</v>
      </c>
      <c r="C1729" s="218">
        <v>0</v>
      </c>
      <c r="D1729" s="218">
        <v>0</v>
      </c>
      <c r="E1729" s="218">
        <v>0</v>
      </c>
      <c r="F1729" s="218">
        <v>0</v>
      </c>
      <c r="G1729" s="218">
        <v>0</v>
      </c>
      <c r="H1729" s="218">
        <v>0</v>
      </c>
      <c r="I1729" t="s">
        <v>5199</v>
      </c>
      <c r="J1729" s="218" t="s">
        <v>5199</v>
      </c>
      <c r="K1729" s="218">
        <v>1</v>
      </c>
      <c r="L1729" s="218">
        <v>0</v>
      </c>
      <c r="M1729" s="218">
        <v>0</v>
      </c>
      <c r="N1729" s="218">
        <v>0</v>
      </c>
      <c r="O1729" s="218">
        <v>0</v>
      </c>
      <c r="P1729" s="218">
        <v>0</v>
      </c>
      <c r="Q1729" s="218">
        <v>0</v>
      </c>
      <c r="R1729" s="507">
        <v>0</v>
      </c>
      <c r="S1729" s="507">
        <v>0</v>
      </c>
      <c r="T1729" s="218">
        <v>0</v>
      </c>
    </row>
    <row r="1730" spans="1:20" x14ac:dyDescent="0.6">
      <c r="A1730" s="218" t="s">
        <v>5200</v>
      </c>
      <c r="B1730" s="218" t="s">
        <v>5201</v>
      </c>
      <c r="C1730" s="218">
        <v>4.6315552156111801</v>
      </c>
      <c r="D1730" s="218">
        <v>4.8039388089562101</v>
      </c>
      <c r="E1730" s="218">
        <v>5.7618616569433501</v>
      </c>
      <c r="F1730" s="218">
        <v>4.3590214604861002</v>
      </c>
      <c r="G1730" s="218">
        <v>0</v>
      </c>
      <c r="H1730" s="218">
        <v>5.6184443444388004</v>
      </c>
      <c r="I1730" t="s">
        <v>5202</v>
      </c>
      <c r="J1730" s="218" t="s">
        <v>5202</v>
      </c>
      <c r="K1730" s="218">
        <v>3</v>
      </c>
      <c r="L1730" s="218">
        <v>1.13030644133217</v>
      </c>
      <c r="M1730" s="218">
        <v>-0.27253375512507994</v>
      </c>
      <c r="N1730" s="218">
        <v>0.95792284798714</v>
      </c>
      <c r="O1730" s="218">
        <v>-0.44491734847010989</v>
      </c>
      <c r="P1730" s="218">
        <v>-4.6315552156111801</v>
      </c>
      <c r="Q1730" s="218">
        <v>0.98688912882762025</v>
      </c>
      <c r="R1730" s="507">
        <v>0.42888634310354501</v>
      </c>
      <c r="S1730" s="507">
        <v>0.25650274975851506</v>
      </c>
      <c r="T1730" s="218">
        <v>-1.8223330433917799</v>
      </c>
    </row>
    <row r="1731" spans="1:20" x14ac:dyDescent="0.6">
      <c r="A1731" s="218" t="s">
        <v>5203</v>
      </c>
      <c r="B1731" s="218" t="s">
        <v>5204</v>
      </c>
      <c r="C1731" s="218">
        <v>1.5544443072568199</v>
      </c>
      <c r="D1731" s="218">
        <v>1.26840121318578</v>
      </c>
      <c r="E1731" s="218">
        <v>0</v>
      </c>
      <c r="F1731" s="218">
        <v>0</v>
      </c>
      <c r="G1731" s="218">
        <v>0</v>
      </c>
      <c r="H1731" s="218">
        <v>0</v>
      </c>
      <c r="I1731" t="s">
        <v>5202</v>
      </c>
      <c r="J1731" s="218" t="s">
        <v>5202</v>
      </c>
      <c r="K1731" s="218">
        <v>3</v>
      </c>
      <c r="L1731" s="218">
        <v>-1.5544443072568199</v>
      </c>
      <c r="M1731" s="218">
        <v>-1.5544443072568199</v>
      </c>
      <c r="N1731" s="218">
        <v>-1.26840121318578</v>
      </c>
      <c r="O1731" s="218">
        <v>-1.26840121318578</v>
      </c>
      <c r="P1731" s="218">
        <v>-1.5544443072568199</v>
      </c>
      <c r="Q1731" s="218">
        <v>-1.5544443072568199</v>
      </c>
      <c r="R1731" s="507">
        <v>-1.5544443072568199</v>
      </c>
      <c r="S1731" s="507">
        <v>-1.26840121318578</v>
      </c>
      <c r="T1731" s="218">
        <v>-1.5544443072568199</v>
      </c>
    </row>
    <row r="1732" spans="1:20" x14ac:dyDescent="0.6">
      <c r="A1732" s="218" t="s">
        <v>5205</v>
      </c>
      <c r="B1732" s="218" t="s">
        <v>5206</v>
      </c>
      <c r="C1732" s="218">
        <v>5.1038463156599896</v>
      </c>
      <c r="D1732" s="218">
        <v>5.1604720491823102</v>
      </c>
      <c r="E1732" s="218">
        <v>2.4482896632620799</v>
      </c>
      <c r="F1732" s="218">
        <v>3.7257363302791999</v>
      </c>
      <c r="G1732" s="218">
        <v>0.38602773444041999</v>
      </c>
      <c r="H1732" s="218">
        <v>0</v>
      </c>
      <c r="I1732" t="s">
        <v>5202</v>
      </c>
      <c r="J1732" s="218" t="s">
        <v>5202</v>
      </c>
      <c r="K1732" s="218">
        <v>3</v>
      </c>
      <c r="L1732" s="218">
        <v>-2.6555566523979097</v>
      </c>
      <c r="M1732" s="218">
        <v>-1.3781099853807897</v>
      </c>
      <c r="N1732" s="218">
        <v>-2.7121823859202303</v>
      </c>
      <c r="O1732" s="218">
        <v>-1.4347357189031102</v>
      </c>
      <c r="P1732" s="218">
        <v>-4.7178185812195697</v>
      </c>
      <c r="Q1732" s="218">
        <v>-5.1038463156599896</v>
      </c>
      <c r="R1732" s="507">
        <v>-2.0168333188893497</v>
      </c>
      <c r="S1732" s="507">
        <v>-2.0734590524116703</v>
      </c>
      <c r="T1732" s="218">
        <v>-4.9108324484397796</v>
      </c>
    </row>
    <row r="1733" spans="1:20" x14ac:dyDescent="0.6">
      <c r="A1733" s="218" t="s">
        <v>5207</v>
      </c>
      <c r="B1733" s="218" t="s">
        <v>5208</v>
      </c>
      <c r="C1733" s="218">
        <v>6.8207477493328597</v>
      </c>
      <c r="D1733" s="218">
        <v>6.8670322410579798</v>
      </c>
      <c r="E1733" s="218">
        <v>6.9153328770882299</v>
      </c>
      <c r="F1733" s="218">
        <v>7.06356309545248</v>
      </c>
      <c r="G1733" s="218">
        <v>8.4924511545859005</v>
      </c>
      <c r="H1733" s="218">
        <v>0.123827711997599</v>
      </c>
      <c r="I1733" t="s">
        <v>5209</v>
      </c>
      <c r="J1733" s="218" t="s">
        <v>5209</v>
      </c>
      <c r="K1733" s="218">
        <v>1</v>
      </c>
      <c r="L1733" s="218">
        <v>9.4585127755370202E-2</v>
      </c>
      <c r="M1733" s="218">
        <v>0.2428153461196203</v>
      </c>
      <c r="N1733" s="218">
        <v>4.8300636030250033E-2</v>
      </c>
      <c r="O1733" s="218">
        <v>0.19653085439450013</v>
      </c>
      <c r="P1733" s="218">
        <v>1.6717034052530408</v>
      </c>
      <c r="Q1733" s="218">
        <v>-6.6969200373352606</v>
      </c>
      <c r="R1733" s="507">
        <v>0.16870023693749525</v>
      </c>
      <c r="S1733" s="507">
        <v>0.12241574521237508</v>
      </c>
      <c r="T1733" s="218">
        <v>-2.5126083160411099</v>
      </c>
    </row>
    <row r="1734" spans="1:20" x14ac:dyDescent="0.6">
      <c r="A1734" s="218" t="s">
        <v>5210</v>
      </c>
      <c r="B1734" s="218" t="s">
        <v>5211</v>
      </c>
      <c r="C1734" s="218">
        <v>6.7171317505200898</v>
      </c>
      <c r="D1734" s="218">
        <v>6.8641946985508397</v>
      </c>
      <c r="E1734" s="218">
        <v>6.9498246263342098</v>
      </c>
      <c r="F1734" s="218">
        <v>7.4454842523887601</v>
      </c>
      <c r="G1734" s="218">
        <v>6.8749913743415796</v>
      </c>
      <c r="H1734" s="218">
        <v>8.3896511710380999</v>
      </c>
      <c r="I1734" t="s">
        <v>5212</v>
      </c>
      <c r="J1734" s="218" t="s">
        <v>5212</v>
      </c>
      <c r="K1734" s="218">
        <v>2</v>
      </c>
      <c r="L1734" s="218">
        <v>0.23269287581412001</v>
      </c>
      <c r="M1734" s="218">
        <v>0.72835250186867029</v>
      </c>
      <c r="N1734" s="218">
        <v>8.5629927783370086E-2</v>
      </c>
      <c r="O1734" s="218">
        <v>0.58128955383792036</v>
      </c>
      <c r="P1734" s="218">
        <v>0.15785962382148977</v>
      </c>
      <c r="Q1734" s="218">
        <v>1.6725194205180101</v>
      </c>
      <c r="R1734" s="507">
        <v>0.48052268884139515</v>
      </c>
      <c r="S1734" s="507">
        <v>0.33345974081064522</v>
      </c>
      <c r="T1734" s="218">
        <v>0.91518952216974991</v>
      </c>
    </row>
    <row r="1735" spans="1:20" x14ac:dyDescent="0.6">
      <c r="A1735" s="218" t="s">
        <v>5213</v>
      </c>
      <c r="B1735" s="218" t="s">
        <v>5214</v>
      </c>
      <c r="C1735" s="218">
        <v>6.1479240127797103</v>
      </c>
      <c r="D1735" s="218">
        <v>6.18762802599952</v>
      </c>
      <c r="E1735" s="218">
        <v>6.9484786287599301</v>
      </c>
      <c r="F1735" s="218">
        <v>6.0905816475993104</v>
      </c>
      <c r="G1735" s="218">
        <v>1.78840299136486</v>
      </c>
      <c r="H1735" s="218">
        <v>8.0069108538915508</v>
      </c>
      <c r="I1735" t="s">
        <v>5212</v>
      </c>
      <c r="J1735" s="218" t="s">
        <v>5212</v>
      </c>
      <c r="K1735" s="218">
        <v>2</v>
      </c>
      <c r="L1735" s="218">
        <v>0.80055461598021971</v>
      </c>
      <c r="M1735" s="218">
        <v>-5.7342365180399923E-2</v>
      </c>
      <c r="N1735" s="218">
        <v>0.76085060276041006</v>
      </c>
      <c r="O1735" s="218">
        <v>-9.7046378400209576E-2</v>
      </c>
      <c r="P1735" s="218">
        <v>-4.3595210214148503</v>
      </c>
      <c r="Q1735" s="218">
        <v>1.8589868411118404</v>
      </c>
      <c r="R1735" s="507">
        <v>0.37160612539990989</v>
      </c>
      <c r="S1735" s="507">
        <v>0.33190211218010024</v>
      </c>
      <c r="T1735" s="218">
        <v>-1.2502670901515049</v>
      </c>
    </row>
    <row r="1736" spans="1:20" x14ac:dyDescent="0.6">
      <c r="A1736" s="218" t="s">
        <v>5215</v>
      </c>
      <c r="B1736" s="218" t="s">
        <v>5216</v>
      </c>
      <c r="C1736" s="218">
        <v>5.3544569277005403</v>
      </c>
      <c r="D1736" s="218">
        <v>5.1107199089592301</v>
      </c>
      <c r="E1736" s="218">
        <v>5.5223431030367003</v>
      </c>
      <c r="F1736" s="218">
        <v>4.6949300715868203</v>
      </c>
      <c r="G1736" s="218">
        <v>0.14046909216855899</v>
      </c>
      <c r="H1736" s="218">
        <v>0.123827711997599</v>
      </c>
      <c r="I1736" t="s">
        <v>5217</v>
      </c>
      <c r="J1736" s="218" t="s">
        <v>5217</v>
      </c>
      <c r="K1736" s="218">
        <v>2</v>
      </c>
      <c r="L1736" s="218">
        <v>0.16788617533616002</v>
      </c>
      <c r="M1736" s="218">
        <v>-0.65952685611371997</v>
      </c>
      <c r="N1736" s="218">
        <v>0.41162319407747017</v>
      </c>
      <c r="O1736" s="218">
        <v>-0.41578983737240982</v>
      </c>
      <c r="P1736" s="218">
        <v>-5.2139878355319809</v>
      </c>
      <c r="Q1736" s="218">
        <v>-5.2306292157029413</v>
      </c>
      <c r="R1736" s="507">
        <v>-0.24582034038877998</v>
      </c>
      <c r="S1736" s="507">
        <v>-2.0833216474698268E-3</v>
      </c>
      <c r="T1736" s="218">
        <v>-5.2223085256174606</v>
      </c>
    </row>
    <row r="1737" spans="1:20" x14ac:dyDescent="0.6">
      <c r="A1737" s="218" t="s">
        <v>5218</v>
      </c>
      <c r="B1737" s="218" t="s">
        <v>5219</v>
      </c>
      <c r="C1737" s="218">
        <v>4.6788554691061801</v>
      </c>
      <c r="D1737" s="218">
        <v>4.3151365539826099</v>
      </c>
      <c r="E1737" s="218">
        <v>0</v>
      </c>
      <c r="F1737" s="218">
        <v>4.8877767898160904</v>
      </c>
      <c r="G1737" s="218">
        <v>0</v>
      </c>
      <c r="H1737" s="218">
        <v>0</v>
      </c>
      <c r="I1737" t="s">
        <v>5217</v>
      </c>
      <c r="J1737" s="218" t="s">
        <v>5217</v>
      </c>
      <c r="K1737" s="218">
        <v>2</v>
      </c>
      <c r="L1737" s="218">
        <v>-4.6788554691061801</v>
      </c>
      <c r="M1737" s="218">
        <v>0.20892132070991032</v>
      </c>
      <c r="N1737" s="218">
        <v>-4.3151365539826099</v>
      </c>
      <c r="O1737" s="218">
        <v>0.57264023583348056</v>
      </c>
      <c r="P1737" s="218">
        <v>-4.6788554691061801</v>
      </c>
      <c r="Q1737" s="218">
        <v>-4.6788554691061801</v>
      </c>
      <c r="R1737" s="507">
        <v>-2.2349670741981349</v>
      </c>
      <c r="S1737" s="507">
        <v>-1.8712481590745647</v>
      </c>
      <c r="T1737" s="218">
        <v>-4.6788554691061801</v>
      </c>
    </row>
    <row r="1738" spans="1:20" x14ac:dyDescent="0.6">
      <c r="A1738" s="218" t="s">
        <v>5220</v>
      </c>
      <c r="B1738" s="218" t="s">
        <v>5221</v>
      </c>
      <c r="C1738" s="218">
        <v>7.59891540870382</v>
      </c>
      <c r="D1738" s="218">
        <v>7.6934925780091801</v>
      </c>
      <c r="E1738" s="218">
        <v>8.01470993656371</v>
      </c>
      <c r="F1738" s="218">
        <v>7.7640497836799103</v>
      </c>
      <c r="G1738" s="218">
        <v>8.5670910846513806</v>
      </c>
      <c r="H1738" s="218">
        <v>8.1143947349132706</v>
      </c>
      <c r="I1738" t="s">
        <v>5222</v>
      </c>
      <c r="J1738" s="218" t="s">
        <v>5222</v>
      </c>
      <c r="K1738" s="218">
        <v>1</v>
      </c>
      <c r="L1738" s="218">
        <v>0.41579452785989002</v>
      </c>
      <c r="M1738" s="218">
        <v>0.16513437497609029</v>
      </c>
      <c r="N1738" s="218">
        <v>0.32121735855452993</v>
      </c>
      <c r="O1738" s="218">
        <v>7.0557205670730205E-2</v>
      </c>
      <c r="P1738" s="218">
        <v>0.9681756759475606</v>
      </c>
      <c r="Q1738" s="218">
        <v>0.51547932620945058</v>
      </c>
      <c r="R1738" s="507">
        <v>0.29046445141799015</v>
      </c>
      <c r="S1738" s="507">
        <v>0.19588728211263007</v>
      </c>
      <c r="T1738" s="218">
        <v>0.74182750107850559</v>
      </c>
    </row>
    <row r="1739" spans="1:20" x14ac:dyDescent="0.6">
      <c r="A1739" s="218" t="s">
        <v>5223</v>
      </c>
      <c r="B1739" s="218" t="s">
        <v>5224</v>
      </c>
      <c r="C1739" s="218">
        <v>5.8701039782709303</v>
      </c>
      <c r="D1739" s="218">
        <v>5.8435647425305897</v>
      </c>
      <c r="E1739" s="218">
        <v>4.9056861942851304</v>
      </c>
      <c r="F1739" s="218">
        <v>6.7880464557357003</v>
      </c>
      <c r="G1739" s="218">
        <v>0.94138514970795095</v>
      </c>
      <c r="H1739" s="218">
        <v>0.23786221336595301</v>
      </c>
      <c r="I1739" t="s">
        <v>5225</v>
      </c>
      <c r="J1739" s="218" t="s">
        <v>5225</v>
      </c>
      <c r="K1739" s="218">
        <v>1</v>
      </c>
      <c r="L1739" s="218">
        <v>-0.96441778398579991</v>
      </c>
      <c r="M1739" s="218">
        <v>0.91794247746476998</v>
      </c>
      <c r="N1739" s="218">
        <v>-0.93787854824545924</v>
      </c>
      <c r="O1739" s="218">
        <v>0.94448171320511065</v>
      </c>
      <c r="P1739" s="218">
        <v>-4.928718828562979</v>
      </c>
      <c r="Q1739" s="218">
        <v>-5.6322417649049772</v>
      </c>
      <c r="R1739" s="507">
        <v>-2.3237653260514968E-2</v>
      </c>
      <c r="S1739" s="507">
        <v>3.3015824798257043E-3</v>
      </c>
      <c r="T1739" s="218">
        <v>-5.2804802967339786</v>
      </c>
    </row>
    <row r="1740" spans="1:20" x14ac:dyDescent="0.6">
      <c r="A1740" s="218" t="s">
        <v>5226</v>
      </c>
      <c r="B1740" s="218" t="s">
        <v>5227</v>
      </c>
      <c r="C1740" s="218">
        <v>5.8588168946933497</v>
      </c>
      <c r="D1740" s="218">
        <v>5.6650237741792999</v>
      </c>
      <c r="E1740" s="218">
        <v>3.9094220131473998</v>
      </c>
      <c r="F1740" s="218">
        <v>5.9062714921913901</v>
      </c>
      <c r="G1740" s="218">
        <v>0.77891856884019794</v>
      </c>
      <c r="H1740" s="218">
        <v>0</v>
      </c>
      <c r="I1740" t="s">
        <v>5228</v>
      </c>
      <c r="J1740" s="218" t="s">
        <v>5228</v>
      </c>
      <c r="K1740" s="218">
        <v>1</v>
      </c>
      <c r="L1740" s="218">
        <v>-1.9493948815459499</v>
      </c>
      <c r="M1740" s="218">
        <v>4.7454597498040485E-2</v>
      </c>
      <c r="N1740" s="218">
        <v>-1.7556017610319001</v>
      </c>
      <c r="O1740" s="218">
        <v>0.24124771801209022</v>
      </c>
      <c r="P1740" s="218">
        <v>-5.0798983258531516</v>
      </c>
      <c r="Q1740" s="218">
        <v>-5.8588168946933497</v>
      </c>
      <c r="R1740" s="507">
        <v>-0.95097014202395469</v>
      </c>
      <c r="S1740" s="507">
        <v>-0.75717702150990496</v>
      </c>
      <c r="T1740" s="218">
        <v>-5.4693576102732511</v>
      </c>
    </row>
    <row r="1741" spans="1:20" x14ac:dyDescent="0.6">
      <c r="A1741" s="218" t="s">
        <v>5229</v>
      </c>
      <c r="B1741" s="218" t="s">
        <v>5230</v>
      </c>
      <c r="C1741" s="218">
        <v>5.9724896590789802</v>
      </c>
      <c r="D1741" s="218">
        <v>5.8194918643070999</v>
      </c>
      <c r="E1741" s="218">
        <v>1.5082055861088199</v>
      </c>
      <c r="F1741" s="218">
        <v>5.4462248797981303</v>
      </c>
      <c r="G1741" s="218">
        <v>8.4475164354782297</v>
      </c>
      <c r="H1741" s="218">
        <v>0.23786221336595301</v>
      </c>
      <c r="I1741" t="s">
        <v>5231</v>
      </c>
      <c r="J1741" s="218" t="s">
        <v>5231</v>
      </c>
      <c r="K1741" s="218">
        <v>1</v>
      </c>
      <c r="L1741" s="218">
        <v>-4.4642840729701607</v>
      </c>
      <c r="M1741" s="218">
        <v>-0.52626477928084991</v>
      </c>
      <c r="N1741" s="218">
        <v>-4.3112862781982795</v>
      </c>
      <c r="O1741" s="218">
        <v>-0.37326698450896956</v>
      </c>
      <c r="P1741" s="218">
        <v>2.4750267763992495</v>
      </c>
      <c r="Q1741" s="218">
        <v>-5.7346274457130271</v>
      </c>
      <c r="R1741" s="507">
        <v>-2.4952744261255053</v>
      </c>
      <c r="S1741" s="507">
        <v>-2.3422766313536245</v>
      </c>
      <c r="T1741" s="218">
        <v>-1.6298003346568888</v>
      </c>
    </row>
    <row r="1742" spans="1:20" x14ac:dyDescent="0.6">
      <c r="A1742" s="218" t="s">
        <v>5232</v>
      </c>
      <c r="B1742" s="218" t="s">
        <v>5233</v>
      </c>
      <c r="C1742" s="218">
        <v>4.5284742632935799</v>
      </c>
      <c r="D1742" s="218">
        <v>4.4358070294252601</v>
      </c>
      <c r="E1742" s="218">
        <v>4.71621422676691</v>
      </c>
      <c r="F1742" s="218">
        <v>4.4741783051850303</v>
      </c>
      <c r="G1742" s="218">
        <v>0.59580657787600999</v>
      </c>
      <c r="H1742" s="218">
        <v>0</v>
      </c>
      <c r="I1742" t="s">
        <v>5234</v>
      </c>
      <c r="J1742" s="218" t="s">
        <v>5234</v>
      </c>
      <c r="K1742" s="218">
        <v>1</v>
      </c>
      <c r="L1742" s="218">
        <v>0.18773996347333011</v>
      </c>
      <c r="M1742" s="218">
        <v>-5.4295958108549591E-2</v>
      </c>
      <c r="N1742" s="218">
        <v>0.28040719734164998</v>
      </c>
      <c r="O1742" s="218">
        <v>3.8371275759770285E-2</v>
      </c>
      <c r="P1742" s="218">
        <v>-3.9326676854175702</v>
      </c>
      <c r="Q1742" s="218">
        <v>-4.5284742632935799</v>
      </c>
      <c r="R1742" s="507">
        <v>6.6722002682390258E-2</v>
      </c>
      <c r="S1742" s="507">
        <v>0.15938923655071013</v>
      </c>
      <c r="T1742" s="218">
        <v>-4.2305709743555751</v>
      </c>
    </row>
    <row r="1743" spans="1:20" x14ac:dyDescent="0.6">
      <c r="A1743" s="218" t="s">
        <v>5235</v>
      </c>
      <c r="B1743" s="218" t="s">
        <v>5236</v>
      </c>
      <c r="C1743" s="218">
        <v>5.5292735627902001</v>
      </c>
      <c r="D1743" s="218">
        <v>5.2187565930622197</v>
      </c>
      <c r="E1743" s="218">
        <v>4.2467471662684302</v>
      </c>
      <c r="F1743" s="218">
        <v>4.8500387115443298</v>
      </c>
      <c r="G1743" s="218">
        <v>1.39846821979138</v>
      </c>
      <c r="H1743" s="218">
        <v>0</v>
      </c>
      <c r="I1743" t="s">
        <v>5237</v>
      </c>
      <c r="J1743" s="218" t="s">
        <v>5237</v>
      </c>
      <c r="K1743" s="218">
        <v>1</v>
      </c>
      <c r="L1743" s="218">
        <v>-1.2825263965217699</v>
      </c>
      <c r="M1743" s="218">
        <v>-0.67923485124587035</v>
      </c>
      <c r="N1743" s="218">
        <v>-0.97200942679378954</v>
      </c>
      <c r="O1743" s="218">
        <v>-0.36871788151788998</v>
      </c>
      <c r="P1743" s="218">
        <v>-4.1308053429988201</v>
      </c>
      <c r="Q1743" s="218">
        <v>-5.5292735627902001</v>
      </c>
      <c r="R1743" s="507">
        <v>-0.98088062388382014</v>
      </c>
      <c r="S1743" s="507">
        <v>-0.67036365415583976</v>
      </c>
      <c r="T1743" s="218">
        <v>-4.8300394528945105</v>
      </c>
    </row>
    <row r="1744" spans="1:20" x14ac:dyDescent="0.6">
      <c r="A1744" s="218" t="s">
        <v>5238</v>
      </c>
      <c r="B1744" s="218" t="s">
        <v>5239</v>
      </c>
      <c r="C1744" s="218">
        <v>6.3619207313413897</v>
      </c>
      <c r="D1744" s="218">
        <v>6.2962784590785903</v>
      </c>
      <c r="E1744" s="218">
        <v>6.7735524926707598</v>
      </c>
      <c r="F1744" s="218">
        <v>6.5781381505638503</v>
      </c>
      <c r="G1744" s="218">
        <v>1.78840299136486</v>
      </c>
      <c r="H1744" s="218">
        <v>0</v>
      </c>
      <c r="I1744" t="s">
        <v>5240</v>
      </c>
      <c r="J1744" s="218" t="s">
        <v>5240</v>
      </c>
      <c r="K1744" s="218">
        <v>2</v>
      </c>
      <c r="L1744" s="218">
        <v>0.41163176132937007</v>
      </c>
      <c r="M1744" s="218">
        <v>0.21621741922246063</v>
      </c>
      <c r="N1744" s="218">
        <v>0.47727403359216947</v>
      </c>
      <c r="O1744" s="218">
        <v>0.28185969148526002</v>
      </c>
      <c r="P1744" s="218">
        <v>-4.5735177399765297</v>
      </c>
      <c r="Q1744" s="218">
        <v>-6.3619207313413897</v>
      </c>
      <c r="R1744" s="507">
        <v>0.31392459027591535</v>
      </c>
      <c r="S1744" s="507">
        <v>0.37956686253871474</v>
      </c>
      <c r="T1744" s="218">
        <v>-5.4677192356589597</v>
      </c>
    </row>
    <row r="1745" spans="1:20" x14ac:dyDescent="0.6">
      <c r="A1745" s="218" t="s">
        <v>5241</v>
      </c>
      <c r="B1745" s="218" t="s">
        <v>5242</v>
      </c>
      <c r="C1745" s="218">
        <v>4.7855297222261397</v>
      </c>
      <c r="D1745" s="218">
        <v>4.9487284747115101</v>
      </c>
      <c r="E1745" s="218">
        <v>3.8606424904954899</v>
      </c>
      <c r="F1745" s="218">
        <v>4.1622411349386397</v>
      </c>
      <c r="G1745" s="218">
        <v>0.26846663313173802</v>
      </c>
      <c r="H1745" s="218">
        <v>0</v>
      </c>
      <c r="I1745" t="s">
        <v>5240</v>
      </c>
      <c r="J1745" s="218" t="s">
        <v>5240</v>
      </c>
      <c r="K1745" s="218">
        <v>2</v>
      </c>
      <c r="L1745" s="218">
        <v>-0.92488723173064979</v>
      </c>
      <c r="M1745" s="218">
        <v>-0.62328858728750003</v>
      </c>
      <c r="N1745" s="218">
        <v>-1.0880859842160202</v>
      </c>
      <c r="O1745" s="218">
        <v>-0.78648733977287044</v>
      </c>
      <c r="P1745" s="218">
        <v>-4.5170630890944015</v>
      </c>
      <c r="Q1745" s="218">
        <v>-4.7855297222261397</v>
      </c>
      <c r="R1745" s="507">
        <v>-0.77408790950907491</v>
      </c>
      <c r="S1745" s="507">
        <v>-0.93728666199444532</v>
      </c>
      <c r="T1745" s="218">
        <v>-4.6512964056602701</v>
      </c>
    </row>
    <row r="1746" spans="1:20" x14ac:dyDescent="0.6">
      <c r="A1746" s="218" t="s">
        <v>5243</v>
      </c>
      <c r="B1746" s="218" t="s">
        <v>5244</v>
      </c>
      <c r="C1746" s="218">
        <v>3.0065879414851699</v>
      </c>
      <c r="D1746" s="218">
        <v>3.2754586613180501</v>
      </c>
      <c r="E1746" s="218">
        <v>4.9795922174211604</v>
      </c>
      <c r="F1746" s="218">
        <v>3.7353220640188698</v>
      </c>
      <c r="G1746" s="218">
        <v>1.08739361964643</v>
      </c>
      <c r="H1746" s="218">
        <v>0</v>
      </c>
      <c r="I1746" t="s">
        <v>5245</v>
      </c>
      <c r="J1746" s="218" t="s">
        <v>5245</v>
      </c>
      <c r="K1746" s="218">
        <v>1</v>
      </c>
      <c r="L1746" s="218">
        <v>1.9730042759359905</v>
      </c>
      <c r="M1746" s="218">
        <v>0.72873412253369985</v>
      </c>
      <c r="N1746" s="218">
        <v>1.7041335561031103</v>
      </c>
      <c r="O1746" s="218">
        <v>0.45986340270081971</v>
      </c>
      <c r="P1746" s="218">
        <v>-1.9191943218387399</v>
      </c>
      <c r="Q1746" s="218">
        <v>-3.0065879414851699</v>
      </c>
      <c r="R1746" s="507">
        <v>1.3508691992348452</v>
      </c>
      <c r="S1746" s="507">
        <v>1.081998479401965</v>
      </c>
      <c r="T1746" s="218">
        <v>-2.4628911316619551</v>
      </c>
    </row>
    <row r="1747" spans="1:20" x14ac:dyDescent="0.6">
      <c r="A1747" s="218" t="s">
        <v>5246</v>
      </c>
      <c r="B1747" s="218" t="s">
        <v>5247</v>
      </c>
      <c r="C1747" s="218">
        <v>5.2009016999282203</v>
      </c>
      <c r="D1747" s="218">
        <v>5.2250896611679796</v>
      </c>
      <c r="E1747" s="218">
        <v>5.8672418214116</v>
      </c>
      <c r="F1747" s="218">
        <v>5.5118341976567899</v>
      </c>
      <c r="G1747" s="218">
        <v>1.55729034198126</v>
      </c>
      <c r="H1747" s="218">
        <v>0.123827711997599</v>
      </c>
      <c r="I1747" t="s">
        <v>5248</v>
      </c>
      <c r="J1747" s="218" t="s">
        <v>5248</v>
      </c>
      <c r="K1747" s="218">
        <v>2</v>
      </c>
      <c r="L1747" s="218">
        <v>0.66634012148337973</v>
      </c>
      <c r="M1747" s="218">
        <v>0.31093249772856968</v>
      </c>
      <c r="N1747" s="218">
        <v>0.64215216024362043</v>
      </c>
      <c r="O1747" s="218">
        <v>0.28674453648881038</v>
      </c>
      <c r="P1747" s="218">
        <v>-3.64361135794696</v>
      </c>
      <c r="Q1747" s="218">
        <v>-5.0770739879306213</v>
      </c>
      <c r="R1747" s="507">
        <v>0.48863630960597471</v>
      </c>
      <c r="S1747" s="507">
        <v>0.4644483483662154</v>
      </c>
      <c r="T1747" s="218">
        <v>-4.3603426729387902</v>
      </c>
    </row>
    <row r="1748" spans="1:20" x14ac:dyDescent="0.6">
      <c r="A1748" s="218" t="s">
        <v>5249</v>
      </c>
      <c r="B1748" s="218" t="s">
        <v>5250</v>
      </c>
      <c r="C1748" s="218">
        <v>3.2506595819270299</v>
      </c>
      <c r="D1748" s="218">
        <v>2.98434478560613</v>
      </c>
      <c r="E1748" s="218">
        <v>0</v>
      </c>
      <c r="F1748" s="218">
        <v>4.1802190964661E-2</v>
      </c>
      <c r="G1748" s="218">
        <v>0</v>
      </c>
      <c r="H1748" s="218">
        <v>0</v>
      </c>
      <c r="I1748" t="s">
        <v>5248</v>
      </c>
      <c r="J1748" s="218" t="s">
        <v>5248</v>
      </c>
      <c r="K1748" s="218">
        <v>2</v>
      </c>
      <c r="L1748" s="218">
        <v>-3.2506595819270299</v>
      </c>
      <c r="M1748" s="218">
        <v>-3.2088573909623688</v>
      </c>
      <c r="N1748" s="218">
        <v>-2.98434478560613</v>
      </c>
      <c r="O1748" s="218">
        <v>-2.9425425946414689</v>
      </c>
      <c r="P1748" s="218">
        <v>-3.2506595819270299</v>
      </c>
      <c r="Q1748" s="218">
        <v>-3.2506595819270299</v>
      </c>
      <c r="R1748" s="507">
        <v>-3.2297584864446991</v>
      </c>
      <c r="S1748" s="507">
        <v>-2.9634436901237997</v>
      </c>
      <c r="T1748" s="218">
        <v>-3.2506595819270299</v>
      </c>
    </row>
    <row r="1749" spans="1:20" x14ac:dyDescent="0.6">
      <c r="A1749" s="218" t="s">
        <v>5251</v>
      </c>
      <c r="B1749" s="218" t="s">
        <v>5252</v>
      </c>
      <c r="C1749" s="218">
        <v>5.5203465300320902</v>
      </c>
      <c r="D1749" s="218">
        <v>5.6396470440716104</v>
      </c>
      <c r="E1749" s="218">
        <v>5.0846206616443403</v>
      </c>
      <c r="F1749" s="218">
        <v>6.2344074577581097</v>
      </c>
      <c r="G1749" s="218">
        <v>0.26846663313173802</v>
      </c>
      <c r="H1749" s="218">
        <v>0</v>
      </c>
      <c r="I1749" t="s">
        <v>5253</v>
      </c>
      <c r="J1749" s="218" t="s">
        <v>5253</v>
      </c>
      <c r="K1749" s="218">
        <v>1</v>
      </c>
      <c r="L1749" s="218">
        <v>-0.43572586838774985</v>
      </c>
      <c r="M1749" s="218">
        <v>0.71406092772601948</v>
      </c>
      <c r="N1749" s="218">
        <v>-0.55502638242727009</v>
      </c>
      <c r="O1749" s="218">
        <v>0.59476041368649923</v>
      </c>
      <c r="P1749" s="218">
        <v>-5.251879896900352</v>
      </c>
      <c r="Q1749" s="218">
        <v>-5.5203465300320902</v>
      </c>
      <c r="R1749" s="507">
        <v>0.13916752966913482</v>
      </c>
      <c r="S1749" s="507">
        <v>1.9867015629614571E-2</v>
      </c>
      <c r="T1749" s="218">
        <v>-5.3861132134662206</v>
      </c>
    </row>
    <row r="1750" spans="1:20" x14ac:dyDescent="0.6">
      <c r="A1750" s="218" t="s">
        <v>5254</v>
      </c>
      <c r="B1750" s="218" t="s">
        <v>5255</v>
      </c>
      <c r="C1750" s="218">
        <v>7.45501864559842</v>
      </c>
      <c r="D1750" s="218">
        <v>7.5957096646570896</v>
      </c>
      <c r="E1750" s="218">
        <v>7.3671001534072396</v>
      </c>
      <c r="F1750" s="218">
        <v>7.7042941928859303</v>
      </c>
      <c r="G1750" s="218">
        <v>2.7931219228116801</v>
      </c>
      <c r="H1750" s="218">
        <v>8.2488344220568095</v>
      </c>
      <c r="I1750" t="s">
        <v>5256</v>
      </c>
      <c r="J1750" s="218" t="s">
        <v>5256</v>
      </c>
      <c r="K1750" s="218">
        <v>2</v>
      </c>
      <c r="L1750" s="218">
        <v>-8.791849219118042E-2</v>
      </c>
      <c r="M1750" s="218">
        <v>0.24927554728751034</v>
      </c>
      <c r="N1750" s="218">
        <v>-0.22860951124985007</v>
      </c>
      <c r="O1750" s="218">
        <v>0.10858452822884068</v>
      </c>
      <c r="P1750" s="218">
        <v>-4.6618967227867394</v>
      </c>
      <c r="Q1750" s="218">
        <v>0.79381577645838952</v>
      </c>
      <c r="R1750" s="507">
        <v>8.0678527548164958E-2</v>
      </c>
      <c r="S1750" s="507">
        <v>-6.0012491510504695E-2</v>
      </c>
      <c r="T1750" s="218">
        <v>-1.9340404731641749</v>
      </c>
    </row>
    <row r="1751" spans="1:20" x14ac:dyDescent="0.6">
      <c r="A1751" s="218" t="s">
        <v>5257</v>
      </c>
      <c r="B1751" s="218" t="s">
        <v>5258</v>
      </c>
      <c r="C1751" s="218">
        <v>2.2682651324558698</v>
      </c>
      <c r="D1751" s="218">
        <v>2.2029745913131298</v>
      </c>
      <c r="E1751" s="218">
        <v>0</v>
      </c>
      <c r="F1751" s="218">
        <v>3.6227650928858899</v>
      </c>
      <c r="G1751" s="218">
        <v>0</v>
      </c>
      <c r="H1751" s="218">
        <v>0</v>
      </c>
      <c r="I1751" t="s">
        <v>5256</v>
      </c>
      <c r="J1751" s="218" t="s">
        <v>5256</v>
      </c>
      <c r="K1751" s="218">
        <v>2</v>
      </c>
      <c r="L1751" s="218">
        <v>-2.2682651324558698</v>
      </c>
      <c r="M1751" s="218">
        <v>1.3544999604300201</v>
      </c>
      <c r="N1751" s="218">
        <v>-2.2029745913131298</v>
      </c>
      <c r="O1751" s="218">
        <v>1.4197905015727601</v>
      </c>
      <c r="P1751" s="218">
        <v>-2.2682651324558698</v>
      </c>
      <c r="Q1751" s="218">
        <v>-2.2682651324558698</v>
      </c>
      <c r="R1751" s="507">
        <v>-0.45688258601292486</v>
      </c>
      <c r="S1751" s="507">
        <v>-0.39159204487018484</v>
      </c>
      <c r="T1751" s="218">
        <v>-2.2682651324558698</v>
      </c>
    </row>
    <row r="1752" spans="1:20" x14ac:dyDescent="0.6">
      <c r="A1752" s="218" t="s">
        <v>5259</v>
      </c>
      <c r="B1752" s="218" t="s">
        <v>5260</v>
      </c>
      <c r="C1752" s="218">
        <v>0.19212041352781301</v>
      </c>
      <c r="D1752" s="218">
        <v>0</v>
      </c>
      <c r="E1752" s="218">
        <v>0</v>
      </c>
      <c r="F1752" s="218">
        <v>0</v>
      </c>
      <c r="G1752" s="218">
        <v>0</v>
      </c>
      <c r="H1752" s="218">
        <v>0</v>
      </c>
      <c r="I1752" t="s">
        <v>5261</v>
      </c>
      <c r="J1752" s="218" t="s">
        <v>5261</v>
      </c>
      <c r="K1752" s="218">
        <v>1</v>
      </c>
      <c r="L1752" s="218">
        <v>-0.19212041352781301</v>
      </c>
      <c r="M1752" s="218">
        <v>-0.19212041352781301</v>
      </c>
      <c r="N1752" s="218">
        <v>0</v>
      </c>
      <c r="O1752" s="218">
        <v>0</v>
      </c>
      <c r="P1752" s="218">
        <v>-0.19212041352781301</v>
      </c>
      <c r="Q1752" s="218">
        <v>-0.19212041352781301</v>
      </c>
      <c r="R1752" s="507">
        <v>-0.19212041352781301</v>
      </c>
      <c r="S1752" s="507">
        <v>0</v>
      </c>
      <c r="T1752" s="218">
        <v>-0.19212041352781301</v>
      </c>
    </row>
    <row r="1753" spans="1:20" x14ac:dyDescent="0.6">
      <c r="A1753" s="218" t="s">
        <v>5262</v>
      </c>
      <c r="B1753" s="218" t="s">
        <v>5263</v>
      </c>
      <c r="C1753" s="218">
        <v>4.55843594677276</v>
      </c>
      <c r="D1753" s="218">
        <v>4.2619230379476098</v>
      </c>
      <c r="E1753" s="218">
        <v>0</v>
      </c>
      <c r="F1753" s="218">
        <v>4.8632139018793596</v>
      </c>
      <c r="G1753" s="218">
        <v>0</v>
      </c>
      <c r="H1753" s="218">
        <v>0.123827711997599</v>
      </c>
      <c r="I1753" t="s">
        <v>5264</v>
      </c>
      <c r="J1753" s="218" t="s">
        <v>5264</v>
      </c>
      <c r="K1753" s="218">
        <v>1</v>
      </c>
      <c r="L1753" s="218">
        <v>-4.55843594677276</v>
      </c>
      <c r="M1753" s="218">
        <v>0.30477795510659966</v>
      </c>
      <c r="N1753" s="218">
        <v>-4.2619230379476098</v>
      </c>
      <c r="O1753" s="218">
        <v>0.6012908639317498</v>
      </c>
      <c r="P1753" s="218">
        <v>-4.55843594677276</v>
      </c>
      <c r="Q1753" s="218">
        <v>-4.434608234775161</v>
      </c>
      <c r="R1753" s="507">
        <v>-2.1268289958330802</v>
      </c>
      <c r="S1753" s="507">
        <v>-1.83031608700793</v>
      </c>
      <c r="T1753" s="218">
        <v>-4.4965220907739605</v>
      </c>
    </row>
    <row r="1754" spans="1:20" x14ac:dyDescent="0.6">
      <c r="A1754" s="218" t="s">
        <v>5265</v>
      </c>
      <c r="B1754" s="218" t="s">
        <v>5266</v>
      </c>
      <c r="C1754" s="218">
        <v>3.4099410088189499</v>
      </c>
      <c r="D1754" s="218">
        <v>2.7514801844653598</v>
      </c>
      <c r="E1754" s="218">
        <v>0</v>
      </c>
      <c r="F1754" s="218">
        <v>0</v>
      </c>
      <c r="G1754" s="218">
        <v>0</v>
      </c>
      <c r="H1754" s="218">
        <v>0</v>
      </c>
      <c r="I1754" t="s">
        <v>5267</v>
      </c>
      <c r="J1754" s="218" t="s">
        <v>5267</v>
      </c>
      <c r="K1754" s="218">
        <v>1</v>
      </c>
      <c r="L1754" s="218">
        <v>-3.4099410088189499</v>
      </c>
      <c r="M1754" s="218">
        <v>-3.4099410088189499</v>
      </c>
      <c r="N1754" s="218">
        <v>-2.7514801844653598</v>
      </c>
      <c r="O1754" s="218">
        <v>-2.7514801844653598</v>
      </c>
      <c r="P1754" s="218">
        <v>-3.4099410088189499</v>
      </c>
      <c r="Q1754" s="218">
        <v>-3.4099410088189499</v>
      </c>
      <c r="R1754" s="507">
        <v>-3.4099410088189499</v>
      </c>
      <c r="S1754" s="507">
        <v>-2.7514801844653598</v>
      </c>
      <c r="T1754" s="218">
        <v>-3.4099410088189499</v>
      </c>
    </row>
    <row r="1755" spans="1:20" x14ac:dyDescent="0.6">
      <c r="A1755" s="218" t="s">
        <v>5268</v>
      </c>
      <c r="B1755" s="218" t="s">
        <v>5269</v>
      </c>
      <c r="C1755" s="218">
        <v>4.2761218644991796</v>
      </c>
      <c r="D1755" s="218">
        <v>4.3246043442453503</v>
      </c>
      <c r="E1755" s="218">
        <v>3.1186366881390102</v>
      </c>
      <c r="F1755" s="218">
        <v>2.7637492866753099</v>
      </c>
      <c r="G1755" s="218">
        <v>0.26846663313173802</v>
      </c>
      <c r="H1755" s="218">
        <v>0</v>
      </c>
      <c r="I1755" t="s">
        <v>5270</v>
      </c>
      <c r="J1755" s="218" t="s">
        <v>5270</v>
      </c>
      <c r="K1755" s="218">
        <v>1</v>
      </c>
      <c r="L1755" s="218">
        <v>-1.1574851763601695</v>
      </c>
      <c r="M1755" s="218">
        <v>-1.5123725778238697</v>
      </c>
      <c r="N1755" s="218">
        <v>-1.2059676561063402</v>
      </c>
      <c r="O1755" s="218">
        <v>-1.5608550575700404</v>
      </c>
      <c r="P1755" s="218">
        <v>-4.0076552313674414</v>
      </c>
      <c r="Q1755" s="218">
        <v>-4.2761218644991796</v>
      </c>
      <c r="R1755" s="507">
        <v>-1.3349288770920196</v>
      </c>
      <c r="S1755" s="507">
        <v>-1.3834113568381903</v>
      </c>
      <c r="T1755" s="218">
        <v>-4.141888547933311</v>
      </c>
    </row>
    <row r="1756" spans="1:20" x14ac:dyDescent="0.6">
      <c r="A1756" s="218" t="s">
        <v>5271</v>
      </c>
      <c r="B1756" s="218" t="s">
        <v>5272</v>
      </c>
      <c r="C1756" s="218">
        <v>7.43021160741191</v>
      </c>
      <c r="D1756" s="218">
        <v>7.6421202078580404</v>
      </c>
      <c r="E1756" s="218">
        <v>7.6261539322215697</v>
      </c>
      <c r="F1756" s="218">
        <v>7.3736465769743598</v>
      </c>
      <c r="G1756" s="218">
        <v>8.5592901390579694</v>
      </c>
      <c r="H1756" s="218">
        <v>0.34353965418307397</v>
      </c>
      <c r="I1756" t="s">
        <v>5273</v>
      </c>
      <c r="J1756" s="218" t="s">
        <v>5273</v>
      </c>
      <c r="K1756" s="218">
        <v>1</v>
      </c>
      <c r="L1756" s="218">
        <v>0.19594232480965967</v>
      </c>
      <c r="M1756" s="218">
        <v>-5.6565030437550234E-2</v>
      </c>
      <c r="N1756" s="218">
        <v>-1.5966275636470684E-2</v>
      </c>
      <c r="O1756" s="218">
        <v>-0.26847363088368059</v>
      </c>
      <c r="P1756" s="218">
        <v>1.1290785316460594</v>
      </c>
      <c r="Q1756" s="218">
        <v>-7.0866719532288363</v>
      </c>
      <c r="R1756" s="507">
        <v>6.968864718605472E-2</v>
      </c>
      <c r="S1756" s="507">
        <v>-0.14221995326007564</v>
      </c>
      <c r="T1756" s="218">
        <v>-2.9787967107913884</v>
      </c>
    </row>
    <row r="1757" spans="1:20" x14ac:dyDescent="0.6">
      <c r="A1757" s="218" t="s">
        <v>5274</v>
      </c>
      <c r="B1757" s="218" t="s">
        <v>5275</v>
      </c>
      <c r="C1757" s="218">
        <v>7.38642131996657</v>
      </c>
      <c r="D1757" s="218">
        <v>7.3731347336705202</v>
      </c>
      <c r="E1757" s="218">
        <v>7.2615798045058799</v>
      </c>
      <c r="F1757" s="218">
        <v>7.4595286909174003</v>
      </c>
      <c r="G1757" s="218">
        <v>7.8857741175026996</v>
      </c>
      <c r="H1757" s="218">
        <v>8.3177219672825196</v>
      </c>
      <c r="I1757" t="s">
        <v>5276</v>
      </c>
      <c r="J1757" s="218" t="s">
        <v>5276</v>
      </c>
      <c r="K1757" s="218">
        <v>1</v>
      </c>
      <c r="L1757" s="218">
        <v>-0.12484151546069011</v>
      </c>
      <c r="M1757" s="218">
        <v>7.3107370950830308E-2</v>
      </c>
      <c r="N1757" s="218">
        <v>-0.11155492916464027</v>
      </c>
      <c r="O1757" s="218">
        <v>8.6393957246880149E-2</v>
      </c>
      <c r="P1757" s="218">
        <v>0.4993527975361296</v>
      </c>
      <c r="Q1757" s="218">
        <v>0.93130064731594953</v>
      </c>
      <c r="R1757" s="507">
        <v>-2.5867072254929901E-2</v>
      </c>
      <c r="S1757" s="507">
        <v>-1.2580485958880061E-2</v>
      </c>
      <c r="T1757" s="218">
        <v>0.71532672242603956</v>
      </c>
    </row>
    <row r="1758" spans="1:20" x14ac:dyDescent="0.6">
      <c r="A1758" s="218" t="s">
        <v>5277</v>
      </c>
      <c r="B1758" s="218" t="s">
        <v>5278</v>
      </c>
      <c r="C1758" s="218">
        <v>6.5265557287648797</v>
      </c>
      <c r="D1758" s="218">
        <v>6.6106658845804498</v>
      </c>
      <c r="E1758" s="218">
        <v>5.6055407195162603</v>
      </c>
      <c r="F1758" s="218">
        <v>7.0066499598742897</v>
      </c>
      <c r="G1758" s="218">
        <v>1.21997385646274</v>
      </c>
      <c r="H1758" s="218">
        <v>0</v>
      </c>
      <c r="I1758" t="s">
        <v>5279</v>
      </c>
      <c r="J1758" s="218" t="s">
        <v>5279</v>
      </c>
      <c r="K1758" s="218">
        <v>1</v>
      </c>
      <c r="L1758" s="218">
        <v>-0.92101500924861934</v>
      </c>
      <c r="M1758" s="218">
        <v>0.48009423110941007</v>
      </c>
      <c r="N1758" s="218">
        <v>-1.0051251650641895</v>
      </c>
      <c r="O1758" s="218">
        <v>0.39598407529383994</v>
      </c>
      <c r="P1758" s="218">
        <v>-5.3065818723021394</v>
      </c>
      <c r="Q1758" s="218">
        <v>-6.5265557287648797</v>
      </c>
      <c r="R1758" s="507">
        <v>-0.22046038906960463</v>
      </c>
      <c r="S1758" s="507">
        <v>-0.30457054488517477</v>
      </c>
      <c r="T1758" s="218">
        <v>-5.9165688005335095</v>
      </c>
    </row>
    <row r="1759" spans="1:20" x14ac:dyDescent="0.6">
      <c r="A1759" s="218" t="s">
        <v>5280</v>
      </c>
      <c r="B1759" s="218" t="s">
        <v>5281</v>
      </c>
      <c r="C1759" s="218">
        <v>3.2720902495276398</v>
      </c>
      <c r="D1759" s="218">
        <v>1.95732830320359</v>
      </c>
      <c r="E1759" s="218">
        <v>4.3698369320376003</v>
      </c>
      <c r="F1759" s="218">
        <v>2.69336459290236</v>
      </c>
      <c r="G1759" s="218">
        <v>0.69026577864285299</v>
      </c>
      <c r="H1759" s="218">
        <v>0</v>
      </c>
      <c r="I1759" t="s">
        <v>5282</v>
      </c>
      <c r="J1759" s="218" t="s">
        <v>5282</v>
      </c>
      <c r="K1759" s="218">
        <v>1</v>
      </c>
      <c r="L1759" s="218">
        <v>1.0977466825099604</v>
      </c>
      <c r="M1759" s="218">
        <v>-0.57872565662527986</v>
      </c>
      <c r="N1759" s="218">
        <v>2.4125086288340105</v>
      </c>
      <c r="O1759" s="218">
        <v>0.73603628969877</v>
      </c>
      <c r="P1759" s="218">
        <v>-2.5818244708847868</v>
      </c>
      <c r="Q1759" s="218">
        <v>-3.2720902495276398</v>
      </c>
      <c r="R1759" s="507">
        <v>0.25951051294234029</v>
      </c>
      <c r="S1759" s="507">
        <v>1.5742724592663904</v>
      </c>
      <c r="T1759" s="218">
        <v>-2.9269573602062131</v>
      </c>
    </row>
    <row r="1760" spans="1:20" x14ac:dyDescent="0.6">
      <c r="A1760" s="218" t="s">
        <v>5283</v>
      </c>
      <c r="B1760" s="218" t="s">
        <v>5284</v>
      </c>
      <c r="C1760" s="218">
        <v>4.19092465318574</v>
      </c>
      <c r="D1760" s="218">
        <v>3.1318492837195802</v>
      </c>
      <c r="E1760" s="218">
        <v>0</v>
      </c>
      <c r="F1760" s="218">
        <v>4.0968196909270702</v>
      </c>
      <c r="G1760" s="218">
        <v>0</v>
      </c>
      <c r="H1760" s="218">
        <v>0</v>
      </c>
      <c r="I1760" t="s">
        <v>5285</v>
      </c>
      <c r="J1760" s="218" t="s">
        <v>5285</v>
      </c>
      <c r="K1760" s="218">
        <v>1</v>
      </c>
      <c r="L1760" s="218">
        <v>-4.19092465318574</v>
      </c>
      <c r="M1760" s="218">
        <v>-9.4104962258669822E-2</v>
      </c>
      <c r="N1760" s="218">
        <v>-3.1318492837195802</v>
      </c>
      <c r="O1760" s="218">
        <v>0.96497040720749006</v>
      </c>
      <c r="P1760" s="218">
        <v>-4.19092465318574</v>
      </c>
      <c r="Q1760" s="218">
        <v>-4.19092465318574</v>
      </c>
      <c r="R1760" s="507">
        <v>-2.1425148077222049</v>
      </c>
      <c r="S1760" s="507">
        <v>-1.0834394382560451</v>
      </c>
      <c r="T1760" s="218">
        <v>-4.19092465318574</v>
      </c>
    </row>
    <row r="1761" spans="1:20" x14ac:dyDescent="0.6">
      <c r="A1761" s="218" t="s">
        <v>5286</v>
      </c>
      <c r="B1761" s="218" t="s">
        <v>5287</v>
      </c>
      <c r="C1761" s="218">
        <v>2.94387539390992</v>
      </c>
      <c r="D1761" s="218">
        <v>3.1425948928532899</v>
      </c>
      <c r="E1761" s="218">
        <v>0.157412435459797</v>
      </c>
      <c r="F1761" s="218">
        <v>2.1788331264687799</v>
      </c>
      <c r="G1761" s="218">
        <v>7.2009915834278804</v>
      </c>
      <c r="H1761" s="218">
        <v>0.123827711997599</v>
      </c>
      <c r="I1761" t="s">
        <v>5288</v>
      </c>
      <c r="J1761" s="218" t="s">
        <v>5288</v>
      </c>
      <c r="K1761" s="218">
        <v>1</v>
      </c>
      <c r="L1761" s="218">
        <v>-2.786462958450123</v>
      </c>
      <c r="M1761" s="218">
        <v>-0.76504226744114012</v>
      </c>
      <c r="N1761" s="218">
        <v>-2.9851824573934929</v>
      </c>
      <c r="O1761" s="218">
        <v>-0.96376176638450994</v>
      </c>
      <c r="P1761" s="218">
        <v>4.2571161895179603</v>
      </c>
      <c r="Q1761" s="218">
        <v>-2.820047681912321</v>
      </c>
      <c r="R1761" s="507">
        <v>-1.7757526129456316</v>
      </c>
      <c r="S1761" s="507">
        <v>-1.9744721118890014</v>
      </c>
      <c r="T1761" s="218">
        <v>0.71853425380281966</v>
      </c>
    </row>
    <row r="1762" spans="1:20" x14ac:dyDescent="0.6">
      <c r="A1762" s="218" t="s">
        <v>5289</v>
      </c>
      <c r="B1762" s="218" t="s">
        <v>5290</v>
      </c>
      <c r="C1762" s="218">
        <v>6.86831026333273</v>
      </c>
      <c r="D1762" s="218">
        <v>6.8238717156012196</v>
      </c>
      <c r="E1762" s="218">
        <v>6.6196914280966004</v>
      </c>
      <c r="F1762" s="218">
        <v>7.26698739328328</v>
      </c>
      <c r="G1762" s="218">
        <v>0.69026577864285299</v>
      </c>
      <c r="H1762" s="218">
        <v>7.8289940592018699</v>
      </c>
      <c r="I1762" t="s">
        <v>5291</v>
      </c>
      <c r="J1762" s="218" t="s">
        <v>5291</v>
      </c>
      <c r="K1762" s="218">
        <v>1</v>
      </c>
      <c r="L1762" s="218">
        <v>-0.2486188352361296</v>
      </c>
      <c r="M1762" s="218">
        <v>0.39867712995055005</v>
      </c>
      <c r="N1762" s="218">
        <v>-0.20418028750461925</v>
      </c>
      <c r="O1762" s="218">
        <v>0.44311567768206039</v>
      </c>
      <c r="P1762" s="218">
        <v>-6.1780444846898774</v>
      </c>
      <c r="Q1762" s="218">
        <v>0.96068379586913988</v>
      </c>
      <c r="R1762" s="507">
        <v>7.5029147357210224E-2</v>
      </c>
      <c r="S1762" s="507">
        <v>0.11946769508872057</v>
      </c>
      <c r="T1762" s="218">
        <v>-2.6086803444103688</v>
      </c>
    </row>
    <row r="1763" spans="1:20" x14ac:dyDescent="0.6">
      <c r="A1763" s="218" t="s">
        <v>5292</v>
      </c>
      <c r="B1763" s="218" t="s">
        <v>5293</v>
      </c>
      <c r="C1763" s="218">
        <v>5.6389131109654196</v>
      </c>
      <c r="D1763" s="218">
        <v>5.7054452668918403</v>
      </c>
      <c r="E1763" s="218">
        <v>6.6509219559825796</v>
      </c>
      <c r="F1763" s="218">
        <v>6.4359667487650203</v>
      </c>
      <c r="G1763" s="218">
        <v>1.1552061784318599</v>
      </c>
      <c r="H1763" s="218">
        <v>6.9631036393457197</v>
      </c>
      <c r="I1763" t="s">
        <v>5294</v>
      </c>
      <c r="J1763" s="218" t="s">
        <v>5294</v>
      </c>
      <c r="K1763" s="218">
        <v>1</v>
      </c>
      <c r="L1763" s="218">
        <v>1.01200884501716</v>
      </c>
      <c r="M1763" s="218">
        <v>0.7970536377996007</v>
      </c>
      <c r="N1763" s="218">
        <v>0.94547668909073934</v>
      </c>
      <c r="O1763" s="218">
        <v>0.73052148187318</v>
      </c>
      <c r="P1763" s="218">
        <v>-4.4837069325335595</v>
      </c>
      <c r="Q1763" s="218">
        <v>1.3241905283803002</v>
      </c>
      <c r="R1763" s="507">
        <v>0.90453124140838037</v>
      </c>
      <c r="S1763" s="507">
        <v>0.83799908548195967</v>
      </c>
      <c r="T1763" s="218">
        <v>-1.5797582020766296</v>
      </c>
    </row>
    <row r="1764" spans="1:20" x14ac:dyDescent="0.6">
      <c r="A1764" s="218" t="s">
        <v>5295</v>
      </c>
      <c r="B1764" s="218" t="s">
        <v>5296</v>
      </c>
      <c r="C1764" s="218">
        <v>5.8236904536374796</v>
      </c>
      <c r="D1764" s="218">
        <v>5.6990898490371897</v>
      </c>
      <c r="E1764" s="218">
        <v>6.3046561652795203</v>
      </c>
      <c r="F1764" s="218">
        <v>5.8870496530284901</v>
      </c>
      <c r="G1764" s="218">
        <v>1.45337470871665</v>
      </c>
      <c r="H1764" s="218">
        <v>0</v>
      </c>
      <c r="I1764" t="s">
        <v>5297</v>
      </c>
      <c r="J1764" s="218" t="s">
        <v>5297</v>
      </c>
      <c r="K1764" s="218">
        <v>1</v>
      </c>
      <c r="L1764" s="218">
        <v>0.48096571164204072</v>
      </c>
      <c r="M1764" s="218">
        <v>6.3359199391010534E-2</v>
      </c>
      <c r="N1764" s="218">
        <v>0.60556631624233059</v>
      </c>
      <c r="O1764" s="218">
        <v>0.18795980399130041</v>
      </c>
      <c r="P1764" s="218">
        <v>-4.3703157449208296</v>
      </c>
      <c r="Q1764" s="218">
        <v>-5.8236904536374796</v>
      </c>
      <c r="R1764" s="507">
        <v>0.27216245551652563</v>
      </c>
      <c r="S1764" s="507">
        <v>0.3967630601168155</v>
      </c>
      <c r="T1764" s="218">
        <v>-5.0970030992791546</v>
      </c>
    </row>
    <row r="1765" spans="1:20" x14ac:dyDescent="0.6">
      <c r="A1765" s="218" t="s">
        <v>5298</v>
      </c>
      <c r="B1765" s="218" t="s">
        <v>5299</v>
      </c>
      <c r="C1765" s="218">
        <v>6.57521116238948</v>
      </c>
      <c r="D1765" s="218">
        <v>6.4212318265052204</v>
      </c>
      <c r="E1765" s="218">
        <v>6.5715402357363697</v>
      </c>
      <c r="F1765" s="218">
        <v>5.6466297450980303</v>
      </c>
      <c r="G1765" s="218">
        <v>1.78840299136486</v>
      </c>
      <c r="H1765" s="218">
        <v>8.3698541915781295</v>
      </c>
      <c r="I1765" t="s">
        <v>5300</v>
      </c>
      <c r="J1765" s="218" t="s">
        <v>5300</v>
      </c>
      <c r="K1765" s="218">
        <v>1</v>
      </c>
      <c r="L1765" s="218">
        <v>-3.6709266531103069E-3</v>
      </c>
      <c r="M1765" s="218">
        <v>-0.92858141729144972</v>
      </c>
      <c r="N1765" s="218">
        <v>0.1503084092311493</v>
      </c>
      <c r="O1765" s="218">
        <v>-0.77460208140719011</v>
      </c>
      <c r="P1765" s="218">
        <v>-4.78680817102462</v>
      </c>
      <c r="Q1765" s="218">
        <v>1.7946430291886495</v>
      </c>
      <c r="R1765" s="507">
        <v>-0.46612617197228001</v>
      </c>
      <c r="S1765" s="507">
        <v>-0.31214683608802041</v>
      </c>
      <c r="T1765" s="218">
        <v>-1.4960825709179852</v>
      </c>
    </row>
    <row r="1766" spans="1:20" x14ac:dyDescent="0.6">
      <c r="A1766" s="218" t="s">
        <v>5301</v>
      </c>
      <c r="B1766" s="218" t="s">
        <v>5302</v>
      </c>
      <c r="C1766" s="218">
        <v>5.1252005956372297</v>
      </c>
      <c r="D1766" s="218">
        <v>4.80224554307609</v>
      </c>
      <c r="E1766" s="218">
        <v>5.3536272260021303</v>
      </c>
      <c r="F1766" s="218">
        <v>4.0256883733772302</v>
      </c>
      <c r="G1766" s="218">
        <v>0.77891856884019794</v>
      </c>
      <c r="H1766" s="218">
        <v>0</v>
      </c>
      <c r="I1766" t="s">
        <v>5303</v>
      </c>
      <c r="J1766" s="218" t="s">
        <v>5303</v>
      </c>
      <c r="K1766" s="218">
        <v>1</v>
      </c>
      <c r="L1766" s="218">
        <v>0.22842663036490052</v>
      </c>
      <c r="M1766" s="218">
        <v>-1.0995122222599996</v>
      </c>
      <c r="N1766" s="218">
        <v>0.55138168292604028</v>
      </c>
      <c r="O1766" s="218">
        <v>-0.77655716969885979</v>
      </c>
      <c r="P1766" s="218">
        <v>-4.3462820267970317</v>
      </c>
      <c r="Q1766" s="218">
        <v>-5.1252005956372297</v>
      </c>
      <c r="R1766" s="507">
        <v>-0.43554279594754952</v>
      </c>
      <c r="S1766" s="507">
        <v>-0.11258774338640976</v>
      </c>
      <c r="T1766" s="218">
        <v>-4.7357413112171312</v>
      </c>
    </row>
    <row r="1767" spans="1:20" x14ac:dyDescent="0.6">
      <c r="A1767" s="218" t="s">
        <v>5304</v>
      </c>
      <c r="B1767" s="218" t="s">
        <v>5305</v>
      </c>
      <c r="C1767" s="218">
        <v>5.5902623701015299</v>
      </c>
      <c r="D1767" s="218">
        <v>5.4417800756869097</v>
      </c>
      <c r="E1767" s="218">
        <v>6.3630722263002699</v>
      </c>
      <c r="F1767" s="218">
        <v>5.4305753104811698</v>
      </c>
      <c r="G1767" s="218">
        <v>5.5800448778458698</v>
      </c>
      <c r="H1767" s="218">
        <v>7.9374048695786197</v>
      </c>
      <c r="I1767" t="s">
        <v>5306</v>
      </c>
      <c r="J1767" s="218" t="s">
        <v>5306</v>
      </c>
      <c r="K1767" s="218">
        <v>2</v>
      </c>
      <c r="L1767" s="218">
        <v>0.77280985619873999</v>
      </c>
      <c r="M1767" s="218">
        <v>-0.15968705962036012</v>
      </c>
      <c r="N1767" s="218">
        <v>0.92129215061336023</v>
      </c>
      <c r="O1767" s="218">
        <v>-1.1204765205739875E-2</v>
      </c>
      <c r="P1767" s="218">
        <v>-1.0217492255660154E-2</v>
      </c>
      <c r="Q1767" s="218">
        <v>2.3471424994770897</v>
      </c>
      <c r="R1767" s="507">
        <v>0.30656139828918993</v>
      </c>
      <c r="S1767" s="507">
        <v>0.45504369270381018</v>
      </c>
      <c r="T1767" s="218">
        <v>1.1684625036107148</v>
      </c>
    </row>
    <row r="1768" spans="1:20" x14ac:dyDescent="0.6">
      <c r="A1768" s="218" t="s">
        <v>5307</v>
      </c>
      <c r="B1768" s="218" t="s">
        <v>5308</v>
      </c>
      <c r="C1768" s="218">
        <v>6.0662492898298002</v>
      </c>
      <c r="D1768" s="218">
        <v>6.1408306636987096</v>
      </c>
      <c r="E1768" s="218">
        <v>6.9394730756365304</v>
      </c>
      <c r="F1768" s="218">
        <v>5.1298832348775303</v>
      </c>
      <c r="G1768" s="218">
        <v>1.1552061784318599</v>
      </c>
      <c r="H1768" s="218">
        <v>0</v>
      </c>
      <c r="I1768" t="s">
        <v>5306</v>
      </c>
      <c r="J1768" s="218" t="s">
        <v>5306</v>
      </c>
      <c r="K1768" s="218">
        <v>2</v>
      </c>
      <c r="L1768" s="218">
        <v>0.87322378580673021</v>
      </c>
      <c r="M1768" s="218">
        <v>-0.93636605495226988</v>
      </c>
      <c r="N1768" s="218">
        <v>0.79864241193782082</v>
      </c>
      <c r="O1768" s="218">
        <v>-1.0109474288211793</v>
      </c>
      <c r="P1768" s="218">
        <v>-4.91104311139794</v>
      </c>
      <c r="Q1768" s="218">
        <v>-6.0662492898298002</v>
      </c>
      <c r="R1768" s="507">
        <v>-3.1571134572769832E-2</v>
      </c>
      <c r="S1768" s="507">
        <v>-0.10615250844167923</v>
      </c>
      <c r="T1768" s="218">
        <v>-5.4886462006138697</v>
      </c>
    </row>
    <row r="1769" spans="1:20" x14ac:dyDescent="0.6">
      <c r="A1769" s="218" t="s">
        <v>5309</v>
      </c>
      <c r="B1769" s="218" t="s">
        <v>5310</v>
      </c>
      <c r="C1769" s="218">
        <v>6.6172640485498304</v>
      </c>
      <c r="D1769" s="218">
        <v>6.3494219867482</v>
      </c>
      <c r="E1769" s="218">
        <v>5.7557182606905402</v>
      </c>
      <c r="F1769" s="218">
        <v>7.11035715674927</v>
      </c>
      <c r="G1769" s="218">
        <v>1.08739361964643</v>
      </c>
      <c r="H1769" s="218">
        <v>7.3177859834243497</v>
      </c>
      <c r="I1769" t="s">
        <v>5311</v>
      </c>
      <c r="J1769" s="218" t="s">
        <v>5311</v>
      </c>
      <c r="K1769" s="218">
        <v>1</v>
      </c>
      <c r="L1769" s="218">
        <v>-0.86154578785929026</v>
      </c>
      <c r="M1769" s="218">
        <v>0.49309310819943963</v>
      </c>
      <c r="N1769" s="218">
        <v>-0.59370372605765986</v>
      </c>
      <c r="O1769" s="218">
        <v>0.76093517000107003</v>
      </c>
      <c r="P1769" s="218">
        <v>-5.5298704289034006</v>
      </c>
      <c r="Q1769" s="218">
        <v>0.7005219348745193</v>
      </c>
      <c r="R1769" s="507">
        <v>-0.18422633982992531</v>
      </c>
      <c r="S1769" s="507">
        <v>8.3615721971705081E-2</v>
      </c>
      <c r="T1769" s="218">
        <v>-2.4146742470144407</v>
      </c>
    </row>
    <row r="1770" spans="1:20" x14ac:dyDescent="0.6">
      <c r="A1770" s="218" t="s">
        <v>5312</v>
      </c>
      <c r="B1770" s="218" t="s">
        <v>5313</v>
      </c>
      <c r="C1770" s="218">
        <v>7.1671820679503302</v>
      </c>
      <c r="D1770" s="218">
        <v>7.2195313859415</v>
      </c>
      <c r="E1770" s="218">
        <v>7.0731106401467896</v>
      </c>
      <c r="F1770" s="218">
        <v>7.2902064372778499</v>
      </c>
      <c r="G1770" s="218">
        <v>7.8161262472026696</v>
      </c>
      <c r="H1770" s="218">
        <v>0.23786221336595301</v>
      </c>
      <c r="I1770" t="s">
        <v>5314</v>
      </c>
      <c r="J1770" s="218" t="s">
        <v>5314</v>
      </c>
      <c r="K1770" s="218">
        <v>1</v>
      </c>
      <c r="L1770" s="218">
        <v>-9.4071427803540608E-2</v>
      </c>
      <c r="M1770" s="218">
        <v>0.1230243693275197</v>
      </c>
      <c r="N1770" s="218">
        <v>-0.14642074579471043</v>
      </c>
      <c r="O1770" s="218">
        <v>7.0675051336349881E-2</v>
      </c>
      <c r="P1770" s="218">
        <v>0.64894417925233938</v>
      </c>
      <c r="Q1770" s="218">
        <v>-6.929319854584377</v>
      </c>
      <c r="R1770" s="507">
        <v>1.4476470761989546E-2</v>
      </c>
      <c r="S1770" s="507">
        <v>-3.7872847229180273E-2</v>
      </c>
      <c r="T1770" s="218">
        <v>-3.1401878376660188</v>
      </c>
    </row>
    <row r="1771" spans="1:20" x14ac:dyDescent="0.6">
      <c r="A1771" s="218" t="s">
        <v>5315</v>
      </c>
      <c r="B1771" s="218" t="s">
        <v>5316</v>
      </c>
      <c r="C1771" s="218">
        <v>5.9764116233382403</v>
      </c>
      <c r="D1771" s="218">
        <v>5.2711097944631398</v>
      </c>
      <c r="E1771" s="218">
        <v>6.8514743920004797</v>
      </c>
      <c r="F1771" s="218">
        <v>6.8029373873532997</v>
      </c>
      <c r="G1771" s="218">
        <v>1.28195838278228</v>
      </c>
      <c r="H1771" s="218">
        <v>0.123827711997599</v>
      </c>
      <c r="I1771" t="s">
        <v>176</v>
      </c>
      <c r="J1771" s="218" t="s">
        <v>176</v>
      </c>
      <c r="K1771" s="218">
        <v>1</v>
      </c>
      <c r="L1771" s="218">
        <v>0.87506276866223942</v>
      </c>
      <c r="M1771" s="218">
        <v>0.82652576401505939</v>
      </c>
      <c r="N1771" s="218">
        <v>1.5803645975373399</v>
      </c>
      <c r="O1771" s="218">
        <v>1.5318275928901599</v>
      </c>
      <c r="P1771" s="218">
        <v>-4.6944532405559602</v>
      </c>
      <c r="Q1771" s="218">
        <v>-5.8525839113406413</v>
      </c>
      <c r="R1771" s="507">
        <v>0.85079426633864941</v>
      </c>
      <c r="S1771" s="507">
        <v>1.5560960952137499</v>
      </c>
      <c r="T1771" s="218">
        <v>-5.2735185759483008</v>
      </c>
    </row>
    <row r="1772" spans="1:20" x14ac:dyDescent="0.6">
      <c r="A1772" s="218" t="s">
        <v>5317</v>
      </c>
      <c r="B1772" s="218" t="s">
        <v>5318</v>
      </c>
      <c r="C1772" s="218">
        <v>5.6072244519738899</v>
      </c>
      <c r="D1772" s="218">
        <v>5.4983000504541204</v>
      </c>
      <c r="E1772" s="218">
        <v>6.2669972966278999</v>
      </c>
      <c r="F1772" s="218">
        <v>6.2983169815290001</v>
      </c>
      <c r="G1772" s="218">
        <v>1.7003491969139299</v>
      </c>
      <c r="H1772" s="218">
        <v>0</v>
      </c>
      <c r="I1772" t="s">
        <v>5319</v>
      </c>
      <c r="J1772" s="218" t="s">
        <v>5319</v>
      </c>
      <c r="K1772" s="218">
        <v>1</v>
      </c>
      <c r="L1772" s="218">
        <v>0.65977284465401009</v>
      </c>
      <c r="M1772" s="218">
        <v>0.69109252955511025</v>
      </c>
      <c r="N1772" s="218">
        <v>0.76869724617377955</v>
      </c>
      <c r="O1772" s="218">
        <v>0.8000169310748797</v>
      </c>
      <c r="P1772" s="218">
        <v>-3.9068752550599601</v>
      </c>
      <c r="Q1772" s="218">
        <v>-5.6072244519738899</v>
      </c>
      <c r="R1772" s="507">
        <v>0.67543268710456017</v>
      </c>
      <c r="S1772" s="507">
        <v>0.78435708862432962</v>
      </c>
      <c r="T1772" s="218">
        <v>-4.757049853516925</v>
      </c>
    </row>
    <row r="1773" spans="1:20" x14ac:dyDescent="0.6">
      <c r="A1773" s="218" t="s">
        <v>5320</v>
      </c>
      <c r="B1773" s="218" t="s">
        <v>5321</v>
      </c>
      <c r="C1773" s="218">
        <v>6.3438183073147503</v>
      </c>
      <c r="D1773" s="218">
        <v>6.3165856623011702</v>
      </c>
      <c r="E1773" s="218">
        <v>6.30044190932459</v>
      </c>
      <c r="F1773" s="218">
        <v>6.2711161952506496</v>
      </c>
      <c r="G1773" s="218">
        <v>1.39846821979138</v>
      </c>
      <c r="H1773" s="218">
        <v>0.123827711997599</v>
      </c>
      <c r="I1773" t="s">
        <v>5322</v>
      </c>
      <c r="J1773" s="218" t="s">
        <v>5322</v>
      </c>
      <c r="K1773" s="218">
        <v>1</v>
      </c>
      <c r="L1773" s="218">
        <v>-4.3376397990160243E-2</v>
      </c>
      <c r="M1773" s="218">
        <v>-7.270211206410071E-2</v>
      </c>
      <c r="N1773" s="218">
        <v>-1.6143752976580217E-2</v>
      </c>
      <c r="O1773" s="218">
        <v>-4.5469467050520684E-2</v>
      </c>
      <c r="P1773" s="218">
        <v>-4.9453500875233702</v>
      </c>
      <c r="Q1773" s="218">
        <v>-6.2199905953171513</v>
      </c>
      <c r="R1773" s="507">
        <v>-5.8039255027130476E-2</v>
      </c>
      <c r="S1773" s="507">
        <v>-3.0806610013550451E-2</v>
      </c>
      <c r="T1773" s="218">
        <v>-5.5826703414202612</v>
      </c>
    </row>
    <row r="1774" spans="1:20" x14ac:dyDescent="0.6">
      <c r="A1774" s="218" t="s">
        <v>5323</v>
      </c>
      <c r="B1774" s="218" t="s">
        <v>5324</v>
      </c>
      <c r="C1774" s="218">
        <v>5.1566508156152802</v>
      </c>
      <c r="D1774" s="218">
        <v>4.7505007823518204</v>
      </c>
      <c r="E1774" s="218">
        <v>6.1383230826363597</v>
      </c>
      <c r="F1774" s="218">
        <v>2.5486397694473699</v>
      </c>
      <c r="G1774" s="218">
        <v>8.85080217440286</v>
      </c>
      <c r="H1774" s="218">
        <v>0</v>
      </c>
      <c r="I1774" t="s">
        <v>5325</v>
      </c>
      <c r="J1774" s="218" t="s">
        <v>5325</v>
      </c>
      <c r="K1774" s="218">
        <v>1</v>
      </c>
      <c r="L1774" s="218">
        <v>0.98167226702107957</v>
      </c>
      <c r="M1774" s="218">
        <v>-2.6080110461679102</v>
      </c>
      <c r="N1774" s="218">
        <v>1.3878223002845393</v>
      </c>
      <c r="O1774" s="218">
        <v>-2.2018610129044505</v>
      </c>
      <c r="P1774" s="218">
        <v>3.6941513587875798</v>
      </c>
      <c r="Q1774" s="218">
        <v>-5.1566508156152802</v>
      </c>
      <c r="R1774" s="507">
        <v>-0.81316938957341534</v>
      </c>
      <c r="S1774" s="507">
        <v>-0.40701935630995556</v>
      </c>
      <c r="T1774" s="218">
        <v>-0.73124972841385016</v>
      </c>
    </row>
    <row r="1775" spans="1:20" x14ac:dyDescent="0.6">
      <c r="A1775" s="218" t="s">
        <v>5326</v>
      </c>
      <c r="B1775" s="218" t="s">
        <v>5327</v>
      </c>
      <c r="C1775" s="218">
        <v>6.2426951242380397</v>
      </c>
      <c r="D1775" s="218">
        <v>6.3465203690327403</v>
      </c>
      <c r="E1775" s="218">
        <v>6.9240334304628197</v>
      </c>
      <c r="F1775" s="218">
        <v>5.1868853127030103</v>
      </c>
      <c r="G1775" s="218">
        <v>1.39846821979138</v>
      </c>
      <c r="H1775" s="218">
        <v>0.123827711997599</v>
      </c>
      <c r="I1775" t="s">
        <v>5328</v>
      </c>
      <c r="J1775" s="218" t="s">
        <v>5328</v>
      </c>
      <c r="K1775" s="218">
        <v>1</v>
      </c>
      <c r="L1775" s="218">
        <v>0.68133830622477998</v>
      </c>
      <c r="M1775" s="218">
        <v>-1.0558098115350294</v>
      </c>
      <c r="N1775" s="218">
        <v>0.57751306143007941</v>
      </c>
      <c r="O1775" s="218">
        <v>-1.15963505632973</v>
      </c>
      <c r="P1775" s="218">
        <v>-4.8442269044466597</v>
      </c>
      <c r="Q1775" s="218">
        <v>-6.1188674122404407</v>
      </c>
      <c r="R1775" s="507">
        <v>-0.18723575265512471</v>
      </c>
      <c r="S1775" s="507">
        <v>-0.29106099744982528</v>
      </c>
      <c r="T1775" s="218">
        <v>-5.4815471583435507</v>
      </c>
    </row>
    <row r="1776" spans="1:20" x14ac:dyDescent="0.6">
      <c r="A1776" s="218" t="s">
        <v>5329</v>
      </c>
      <c r="B1776" s="218" t="s">
        <v>5330</v>
      </c>
      <c r="C1776" s="218">
        <v>8.17472564012016</v>
      </c>
      <c r="D1776" s="218">
        <v>8.2997992312202094</v>
      </c>
      <c r="E1776" s="218">
        <v>8.5218669730055705</v>
      </c>
      <c r="F1776" s="218">
        <v>8.3500515666027102</v>
      </c>
      <c r="G1776" s="218">
        <v>6.6554825738115104</v>
      </c>
      <c r="H1776" s="218">
        <v>0.23786221336595301</v>
      </c>
      <c r="I1776" t="s">
        <v>5331</v>
      </c>
      <c r="J1776" s="218" t="s">
        <v>5331</v>
      </c>
      <c r="K1776" s="218">
        <v>1</v>
      </c>
      <c r="L1776" s="218">
        <v>0.34714133288541049</v>
      </c>
      <c r="M1776" s="218">
        <v>0.17532592648255019</v>
      </c>
      <c r="N1776" s="218">
        <v>0.22206774178536115</v>
      </c>
      <c r="O1776" s="218">
        <v>5.0252335382500846E-2</v>
      </c>
      <c r="P1776" s="218">
        <v>-1.5192430663086496</v>
      </c>
      <c r="Q1776" s="218">
        <v>-7.9368634267542069</v>
      </c>
      <c r="R1776" s="507">
        <v>0.26123362968398034</v>
      </c>
      <c r="S1776" s="507">
        <v>0.136160038583931</v>
      </c>
      <c r="T1776" s="218">
        <v>-4.7280532465314282</v>
      </c>
    </row>
    <row r="1777" spans="1:20" x14ac:dyDescent="0.6">
      <c r="A1777" s="218" t="s">
        <v>5332</v>
      </c>
      <c r="B1777" s="218" t="s">
        <v>5333</v>
      </c>
      <c r="C1777" s="218">
        <v>6.6067597634737396</v>
      </c>
      <c r="D1777" s="218">
        <v>6.4349560971167099</v>
      </c>
      <c r="E1777" s="218">
        <v>6.2496154144217799</v>
      </c>
      <c r="F1777" s="218">
        <v>6.6895799389053296</v>
      </c>
      <c r="G1777" s="218">
        <v>0.69026577864285299</v>
      </c>
      <c r="H1777" s="218">
        <v>0</v>
      </c>
      <c r="I1777" t="s">
        <v>5334</v>
      </c>
      <c r="J1777" s="218" t="s">
        <v>5334</v>
      </c>
      <c r="K1777" s="218">
        <v>1</v>
      </c>
      <c r="L1777" s="218">
        <v>-0.35714434905195969</v>
      </c>
      <c r="M1777" s="218">
        <v>8.2820175431590037E-2</v>
      </c>
      <c r="N1777" s="218">
        <v>-0.18534068269492998</v>
      </c>
      <c r="O1777" s="218">
        <v>0.25462384178861974</v>
      </c>
      <c r="P1777" s="218">
        <v>-5.9164939848308862</v>
      </c>
      <c r="Q1777" s="218">
        <v>-6.6067597634737396</v>
      </c>
      <c r="R1777" s="507">
        <v>-0.13716208681018482</v>
      </c>
      <c r="S1777" s="507">
        <v>3.4641579546844881E-2</v>
      </c>
      <c r="T1777" s="218">
        <v>-6.2616268741523129</v>
      </c>
    </row>
    <row r="1778" spans="1:20" x14ac:dyDescent="0.6">
      <c r="A1778" s="218" t="s">
        <v>5335</v>
      </c>
      <c r="B1778" s="218" t="s">
        <v>5336</v>
      </c>
      <c r="C1778" s="218">
        <v>6.4066918185637398</v>
      </c>
      <c r="D1778" s="218">
        <v>6.1192322137522401</v>
      </c>
      <c r="E1778" s="218">
        <v>6.2763257678147504</v>
      </c>
      <c r="F1778" s="218">
        <v>6.2355336769283296</v>
      </c>
      <c r="G1778" s="218">
        <v>1.7450477769392401</v>
      </c>
      <c r="H1778" s="218">
        <v>7.0554253708354402</v>
      </c>
      <c r="I1778" t="s">
        <v>5337</v>
      </c>
      <c r="J1778" s="218" t="s">
        <v>5337</v>
      </c>
      <c r="K1778" s="218">
        <v>1</v>
      </c>
      <c r="L1778" s="218">
        <v>-0.13036605074898944</v>
      </c>
      <c r="M1778" s="218">
        <v>-0.17115814163541021</v>
      </c>
      <c r="N1778" s="218">
        <v>0.15709355406251024</v>
      </c>
      <c r="O1778" s="218">
        <v>0.11630146317608947</v>
      </c>
      <c r="P1778" s="218">
        <v>-4.6616440416245002</v>
      </c>
      <c r="Q1778" s="218">
        <v>0.64873355227170038</v>
      </c>
      <c r="R1778" s="507">
        <v>-0.15076209619219982</v>
      </c>
      <c r="S1778" s="507">
        <v>0.13669750861929986</v>
      </c>
      <c r="T1778" s="218">
        <v>-2.0064552446763999</v>
      </c>
    </row>
    <row r="1779" spans="1:20" x14ac:dyDescent="0.6">
      <c r="A1779" s="218" t="s">
        <v>5338</v>
      </c>
      <c r="B1779" s="218" t="s">
        <v>5339</v>
      </c>
      <c r="C1779" s="218">
        <v>5.4525116031165197</v>
      </c>
      <c r="D1779" s="218">
        <v>5.0577720159903201</v>
      </c>
      <c r="E1779" s="218">
        <v>0.106826243139567</v>
      </c>
      <c r="F1779" s="218">
        <v>4.3085441077137698</v>
      </c>
      <c r="G1779" s="218">
        <v>0</v>
      </c>
      <c r="H1779" s="218">
        <v>0.123827711997599</v>
      </c>
      <c r="I1779" t="s">
        <v>5340</v>
      </c>
      <c r="J1779" s="218" t="s">
        <v>5340</v>
      </c>
      <c r="K1779" s="218">
        <v>1</v>
      </c>
      <c r="L1779" s="218">
        <v>-5.3456853599769527</v>
      </c>
      <c r="M1779" s="218">
        <v>-1.1439674954027499</v>
      </c>
      <c r="N1779" s="218">
        <v>-4.9509457728507531</v>
      </c>
      <c r="O1779" s="218">
        <v>-0.74922790827655028</v>
      </c>
      <c r="P1779" s="218">
        <v>-5.4525116031165197</v>
      </c>
      <c r="Q1779" s="218">
        <v>-5.3286838911189207</v>
      </c>
      <c r="R1779" s="507">
        <v>-3.2448264276898513</v>
      </c>
      <c r="S1779" s="507">
        <v>-2.8500868405636517</v>
      </c>
      <c r="T1779" s="218">
        <v>-5.3905977471177202</v>
      </c>
    </row>
    <row r="1780" spans="1:20" x14ac:dyDescent="0.6">
      <c r="A1780" s="218" t="s">
        <v>5341</v>
      </c>
      <c r="B1780" s="218" t="s">
        <v>5342</v>
      </c>
      <c r="C1780" s="218">
        <v>2.9755723975391501</v>
      </c>
      <c r="D1780" s="218">
        <v>3.0656385712576499</v>
      </c>
      <c r="E1780" s="218">
        <v>5.0747843175375902</v>
      </c>
      <c r="F1780" s="218">
        <v>2.8068152826082202</v>
      </c>
      <c r="G1780" s="218">
        <v>0.69026577864285299</v>
      </c>
      <c r="H1780" s="218">
        <v>0</v>
      </c>
      <c r="I1780" t="s">
        <v>5343</v>
      </c>
      <c r="J1780" s="218" t="s">
        <v>5343</v>
      </c>
      <c r="K1780" s="218">
        <v>2</v>
      </c>
      <c r="L1780" s="218">
        <v>2.09921191999844</v>
      </c>
      <c r="M1780" s="218">
        <v>-0.16875711493092993</v>
      </c>
      <c r="N1780" s="218">
        <v>2.0091457462799402</v>
      </c>
      <c r="O1780" s="218">
        <v>-0.25882328864942972</v>
      </c>
      <c r="P1780" s="218">
        <v>-2.2853066188962972</v>
      </c>
      <c r="Q1780" s="218">
        <v>-2.9755723975391501</v>
      </c>
      <c r="R1780" s="507">
        <v>0.96522740253375505</v>
      </c>
      <c r="S1780" s="507">
        <v>0.87516122881525527</v>
      </c>
      <c r="T1780" s="218">
        <v>-2.6304395082177239</v>
      </c>
    </row>
    <row r="1781" spans="1:20" x14ac:dyDescent="0.6">
      <c r="A1781" s="218" t="s">
        <v>5344</v>
      </c>
      <c r="B1781" s="218" t="s">
        <v>5345</v>
      </c>
      <c r="C1781" s="218">
        <v>4.3383969907544904</v>
      </c>
      <c r="D1781" s="218">
        <v>4.51650629050972</v>
      </c>
      <c r="E1781" s="218">
        <v>6.08949550929061</v>
      </c>
      <c r="F1781" s="218">
        <v>2.6534745942715299</v>
      </c>
      <c r="G1781" s="218">
        <v>1.55729034198126</v>
      </c>
      <c r="H1781" s="218">
        <v>0</v>
      </c>
      <c r="I1781" t="s">
        <v>5343</v>
      </c>
      <c r="J1781" s="218" t="s">
        <v>5343</v>
      </c>
      <c r="K1781" s="218">
        <v>2</v>
      </c>
      <c r="L1781" s="218">
        <v>1.7510985185361196</v>
      </c>
      <c r="M1781" s="218">
        <v>-1.6849223964829605</v>
      </c>
      <c r="N1781" s="218">
        <v>1.57298921878089</v>
      </c>
      <c r="O1781" s="218">
        <v>-1.8630316962381901</v>
      </c>
      <c r="P1781" s="218">
        <v>-2.7811066487732301</v>
      </c>
      <c r="Q1781" s="218">
        <v>-4.3383969907544904</v>
      </c>
      <c r="R1781" s="507">
        <v>3.3088061026579574E-2</v>
      </c>
      <c r="S1781" s="507">
        <v>-0.14502123872865003</v>
      </c>
      <c r="T1781" s="218">
        <v>-3.5597518197638602</v>
      </c>
    </row>
    <row r="1782" spans="1:20" x14ac:dyDescent="0.6">
      <c r="A1782" s="218" t="s">
        <v>5346</v>
      </c>
      <c r="B1782" s="218" t="s">
        <v>5347</v>
      </c>
      <c r="C1782" s="218">
        <v>6.6511909143476</v>
      </c>
      <c r="D1782" s="218">
        <v>6.6582443384569201</v>
      </c>
      <c r="E1782" s="218">
        <v>6.9148734965012002</v>
      </c>
      <c r="F1782" s="218">
        <v>6.2196860377987502</v>
      </c>
      <c r="G1782" s="218">
        <v>1.7003491969139299</v>
      </c>
      <c r="H1782" s="218">
        <v>9.0719829063509199</v>
      </c>
      <c r="I1782" t="s">
        <v>5348</v>
      </c>
      <c r="J1782" s="218" t="s">
        <v>5348</v>
      </c>
      <c r="K1782" s="218">
        <v>1</v>
      </c>
      <c r="L1782" s="218">
        <v>0.26368258215360019</v>
      </c>
      <c r="M1782" s="218">
        <v>-0.43150487654884984</v>
      </c>
      <c r="N1782" s="218">
        <v>0.2566291580442801</v>
      </c>
      <c r="O1782" s="218">
        <v>-0.43855830065816992</v>
      </c>
      <c r="P1782" s="218">
        <v>-4.9508417174336703</v>
      </c>
      <c r="Q1782" s="218">
        <v>2.4207919920033198</v>
      </c>
      <c r="R1782" s="507">
        <v>-8.3911147197624825E-2</v>
      </c>
      <c r="S1782" s="507">
        <v>-9.0964571306944908E-2</v>
      </c>
      <c r="T1782" s="218">
        <v>-1.2650248627151752</v>
      </c>
    </row>
    <row r="1783" spans="1:20" x14ac:dyDescent="0.6">
      <c r="A1783" s="218" t="s">
        <v>5349</v>
      </c>
      <c r="B1783" s="218" t="s">
        <v>5350</v>
      </c>
      <c r="C1783" s="218">
        <v>6.7037882742924104</v>
      </c>
      <c r="D1783" s="218">
        <v>6.5783820320561697</v>
      </c>
      <c r="E1783" s="218">
        <v>6.5022877730126103</v>
      </c>
      <c r="F1783" s="218">
        <v>6.3079850621084796</v>
      </c>
      <c r="G1783" s="218">
        <v>1.0162357018798001</v>
      </c>
      <c r="H1783" s="218">
        <v>0.123827711997599</v>
      </c>
      <c r="I1783" t="s">
        <v>5351</v>
      </c>
      <c r="J1783" s="218" t="s">
        <v>5351</v>
      </c>
      <c r="K1783" s="218">
        <v>1</v>
      </c>
      <c r="L1783" s="218">
        <v>-0.20150050127980013</v>
      </c>
      <c r="M1783" s="218">
        <v>-0.39580321218393077</v>
      </c>
      <c r="N1783" s="218">
        <v>-7.6094259043559376E-2</v>
      </c>
      <c r="O1783" s="218">
        <v>-0.27039696994769002</v>
      </c>
      <c r="P1783" s="218">
        <v>-5.6875525724126099</v>
      </c>
      <c r="Q1783" s="218">
        <v>-6.5799605622948114</v>
      </c>
      <c r="R1783" s="507">
        <v>-0.29865185673186545</v>
      </c>
      <c r="S1783" s="507">
        <v>-0.1732456144956247</v>
      </c>
      <c r="T1783" s="218">
        <v>-6.1337565673537107</v>
      </c>
    </row>
    <row r="1784" spans="1:20" x14ac:dyDescent="0.6">
      <c r="A1784" s="218" t="s">
        <v>5352</v>
      </c>
      <c r="B1784" s="218" t="s">
        <v>5353</v>
      </c>
      <c r="C1784" s="218">
        <v>4.4610294732075202</v>
      </c>
      <c r="D1784" s="218">
        <v>4.0698126447226004</v>
      </c>
      <c r="E1784" s="218">
        <v>4.2112709041495302</v>
      </c>
      <c r="F1784" s="218">
        <v>4.6019314523033001</v>
      </c>
      <c r="G1784" s="218">
        <v>0</v>
      </c>
      <c r="H1784" s="218">
        <v>0</v>
      </c>
      <c r="I1784" t="s">
        <v>5354</v>
      </c>
      <c r="J1784" s="218" t="s">
        <v>5354</v>
      </c>
      <c r="K1784" s="218">
        <v>1</v>
      </c>
      <c r="L1784" s="218">
        <v>-0.24975856905798999</v>
      </c>
      <c r="M1784" s="218">
        <v>0.14090197909577995</v>
      </c>
      <c r="N1784" s="218">
        <v>0.1414582594269298</v>
      </c>
      <c r="O1784" s="218">
        <v>0.53211880758069974</v>
      </c>
      <c r="P1784" s="218">
        <v>-4.4610294732075202</v>
      </c>
      <c r="Q1784" s="218">
        <v>-4.4610294732075202</v>
      </c>
      <c r="R1784" s="507">
        <v>-5.4428294981105019E-2</v>
      </c>
      <c r="S1784" s="507">
        <v>0.33678853350381477</v>
      </c>
      <c r="T1784" s="218">
        <v>-4.4610294732075202</v>
      </c>
    </row>
    <row r="1785" spans="1:20" x14ac:dyDescent="0.6">
      <c r="A1785" s="218" t="s">
        <v>5355</v>
      </c>
      <c r="B1785" s="218" t="s">
        <v>5356</v>
      </c>
      <c r="C1785" s="218">
        <v>5.6771679678310702</v>
      </c>
      <c r="D1785" s="218">
        <v>5.7438831941885198</v>
      </c>
      <c r="E1785" s="218">
        <v>2.4070736148448</v>
      </c>
      <c r="F1785" s="218">
        <v>5.3856283662932496</v>
      </c>
      <c r="G1785" s="218">
        <v>0</v>
      </c>
      <c r="H1785" s="218">
        <v>0</v>
      </c>
      <c r="I1785" t="s">
        <v>5357</v>
      </c>
      <c r="J1785" s="218" t="s">
        <v>5357</v>
      </c>
      <c r="K1785" s="218">
        <v>1</v>
      </c>
      <c r="L1785" s="218">
        <v>-3.2700943529862703</v>
      </c>
      <c r="M1785" s="218">
        <v>-0.29153960153782066</v>
      </c>
      <c r="N1785" s="218">
        <v>-3.3368095793437198</v>
      </c>
      <c r="O1785" s="218">
        <v>-0.35825482789527019</v>
      </c>
      <c r="P1785" s="218">
        <v>-5.6771679678310702</v>
      </c>
      <c r="Q1785" s="218">
        <v>-5.6771679678310702</v>
      </c>
      <c r="R1785" s="507">
        <v>-1.7808169772620455</v>
      </c>
      <c r="S1785" s="507">
        <v>-1.847532203619495</v>
      </c>
      <c r="T1785" s="218">
        <v>-5.6771679678310702</v>
      </c>
    </row>
    <row r="1786" spans="1:20" x14ac:dyDescent="0.6">
      <c r="A1786" s="218" t="s">
        <v>5358</v>
      </c>
      <c r="B1786" s="218" t="s">
        <v>5359</v>
      </c>
      <c r="C1786" s="218">
        <v>2.7375084183522702</v>
      </c>
      <c r="D1786" s="218">
        <v>2.5563452564668201</v>
      </c>
      <c r="E1786" s="218">
        <v>0</v>
      </c>
      <c r="F1786" s="218">
        <v>2.90067653949556</v>
      </c>
      <c r="G1786" s="218">
        <v>0</v>
      </c>
      <c r="H1786" s="218">
        <v>0</v>
      </c>
      <c r="I1786" t="s">
        <v>5360</v>
      </c>
      <c r="J1786" s="218" t="s">
        <v>5360</v>
      </c>
      <c r="K1786" s="218">
        <v>1</v>
      </c>
      <c r="L1786" s="218">
        <v>-2.7375084183522702</v>
      </c>
      <c r="M1786" s="218">
        <v>0.16316812114328982</v>
      </c>
      <c r="N1786" s="218">
        <v>-2.5563452564668201</v>
      </c>
      <c r="O1786" s="218">
        <v>0.34433128302873994</v>
      </c>
      <c r="P1786" s="218">
        <v>-2.7375084183522702</v>
      </c>
      <c r="Q1786" s="218">
        <v>-2.7375084183522702</v>
      </c>
      <c r="R1786" s="507">
        <v>-1.2871701486044902</v>
      </c>
      <c r="S1786" s="507">
        <v>-1.1060069867190401</v>
      </c>
      <c r="T1786" s="218">
        <v>-2.7375084183522702</v>
      </c>
    </row>
    <row r="1787" spans="1:20" x14ac:dyDescent="0.6">
      <c r="A1787" s="218" t="s">
        <v>5361</v>
      </c>
      <c r="B1787" s="218" t="s">
        <v>5362</v>
      </c>
      <c r="C1787" s="218">
        <v>2.1528605063425301</v>
      </c>
      <c r="D1787" s="218">
        <v>1.5843542080330799</v>
      </c>
      <c r="E1787" s="218">
        <v>0</v>
      </c>
      <c r="F1787" s="218">
        <v>1.37158246512708</v>
      </c>
      <c r="G1787" s="218">
        <v>0</v>
      </c>
      <c r="H1787" s="218">
        <v>0</v>
      </c>
      <c r="I1787" t="s">
        <v>5363</v>
      </c>
      <c r="J1787" s="218" t="s">
        <v>5363</v>
      </c>
      <c r="K1787" s="218">
        <v>2</v>
      </c>
      <c r="L1787" s="218">
        <v>-2.1528605063425301</v>
      </c>
      <c r="M1787" s="218">
        <v>-0.78127804121545008</v>
      </c>
      <c r="N1787" s="218">
        <v>-1.5843542080330799</v>
      </c>
      <c r="O1787" s="218">
        <v>-0.21277174290599987</v>
      </c>
      <c r="P1787" s="218">
        <v>-2.1528605063425301</v>
      </c>
      <c r="Q1787" s="218">
        <v>-2.1528605063425301</v>
      </c>
      <c r="R1787" s="507">
        <v>-1.4670692737789901</v>
      </c>
      <c r="S1787" s="507">
        <v>-0.89856297546953989</v>
      </c>
      <c r="T1787" s="218">
        <v>-2.1528605063425301</v>
      </c>
    </row>
    <row r="1788" spans="1:20" x14ac:dyDescent="0.6">
      <c r="A1788" s="218" t="s">
        <v>5364</v>
      </c>
      <c r="B1788" s="218" t="s">
        <v>5365</v>
      </c>
      <c r="C1788" s="218">
        <v>3.9542479177515402</v>
      </c>
      <c r="D1788" s="218">
        <v>3.8216313966703601</v>
      </c>
      <c r="E1788" s="218">
        <v>4.7495717407509597</v>
      </c>
      <c r="F1788" s="218">
        <v>0</v>
      </c>
      <c r="G1788" s="218">
        <v>0.494726731926454</v>
      </c>
      <c r="H1788" s="218">
        <v>0</v>
      </c>
      <c r="I1788" t="s">
        <v>5363</v>
      </c>
      <c r="J1788" s="218" t="s">
        <v>5363</v>
      </c>
      <c r="K1788" s="218">
        <v>2</v>
      </c>
      <c r="L1788" s="218">
        <v>0.79532382299941951</v>
      </c>
      <c r="M1788" s="218">
        <v>-3.9542479177515402</v>
      </c>
      <c r="N1788" s="218">
        <v>0.92794034408059956</v>
      </c>
      <c r="O1788" s="218">
        <v>-3.8216313966703601</v>
      </c>
      <c r="P1788" s="218">
        <v>-3.4595211858250861</v>
      </c>
      <c r="Q1788" s="218">
        <v>-3.9542479177515402</v>
      </c>
      <c r="R1788" s="507">
        <v>-1.5794620473760603</v>
      </c>
      <c r="S1788" s="507">
        <v>-1.4468455262948803</v>
      </c>
      <c r="T1788" s="218">
        <v>-3.7068845517883133</v>
      </c>
    </row>
    <row r="1789" spans="1:20" x14ac:dyDescent="0.6">
      <c r="A1789" s="218" t="s">
        <v>5366</v>
      </c>
      <c r="B1789" s="218" t="s">
        <v>5367</v>
      </c>
      <c r="C1789" s="218">
        <v>2.9169186364290298</v>
      </c>
      <c r="D1789" s="218">
        <v>2.72312431848481</v>
      </c>
      <c r="E1789" s="218">
        <v>4.0532768518717903</v>
      </c>
      <c r="F1789" s="218">
        <v>2.6262550311473798</v>
      </c>
      <c r="G1789" s="218">
        <v>0</v>
      </c>
      <c r="H1789" s="218">
        <v>0</v>
      </c>
      <c r="I1789" t="s">
        <v>5368</v>
      </c>
      <c r="J1789" s="218" t="s">
        <v>5368</v>
      </c>
      <c r="K1789" s="218">
        <v>4</v>
      </c>
      <c r="L1789" s="218">
        <v>1.1363582154427605</v>
      </c>
      <c r="M1789" s="218">
        <v>-0.29066360528165003</v>
      </c>
      <c r="N1789" s="218">
        <v>1.3301525333869804</v>
      </c>
      <c r="O1789" s="218">
        <v>-9.6869287337430166E-2</v>
      </c>
      <c r="P1789" s="218">
        <v>-2.9169186364290298</v>
      </c>
      <c r="Q1789" s="218">
        <v>-2.9169186364290298</v>
      </c>
      <c r="R1789" s="507">
        <v>0.42284730508055524</v>
      </c>
      <c r="S1789" s="507">
        <v>0.6166416230247751</v>
      </c>
      <c r="T1789" s="218">
        <v>-2.9169186364290298</v>
      </c>
    </row>
    <row r="1790" spans="1:20" x14ac:dyDescent="0.6">
      <c r="A1790" s="218" t="s">
        <v>5369</v>
      </c>
      <c r="B1790" s="218" t="s">
        <v>5370</v>
      </c>
      <c r="C1790" s="218">
        <v>4.4422466133787601</v>
      </c>
      <c r="D1790" s="218">
        <v>4.1912280603866101</v>
      </c>
      <c r="E1790" s="218">
        <v>3.5368263804315001</v>
      </c>
      <c r="F1790" s="218">
        <v>3.4237188727147498</v>
      </c>
      <c r="G1790" s="218">
        <v>7.3202603769832004</v>
      </c>
      <c r="H1790" s="218">
        <v>0</v>
      </c>
      <c r="I1790" t="s">
        <v>5368</v>
      </c>
      <c r="J1790" s="218" t="s">
        <v>5368</v>
      </c>
      <c r="K1790" s="218">
        <v>4</v>
      </c>
      <c r="L1790" s="218">
        <v>-0.90542023294726004</v>
      </c>
      <c r="M1790" s="218">
        <v>-1.0185277406640103</v>
      </c>
      <c r="N1790" s="218">
        <v>-0.65440167995511</v>
      </c>
      <c r="O1790" s="218">
        <v>-0.76750918767186027</v>
      </c>
      <c r="P1790" s="218">
        <v>2.8780137636044403</v>
      </c>
      <c r="Q1790" s="218">
        <v>-4.4422466133787601</v>
      </c>
      <c r="R1790" s="507">
        <v>-0.96197398680563517</v>
      </c>
      <c r="S1790" s="507">
        <v>-0.71095543381348514</v>
      </c>
      <c r="T1790" s="218">
        <v>-0.78211642488715993</v>
      </c>
    </row>
    <row r="1791" spans="1:20" x14ac:dyDescent="0.6">
      <c r="A1791" s="218" t="s">
        <v>5371</v>
      </c>
      <c r="B1791" s="218" t="s">
        <v>5372</v>
      </c>
      <c r="C1791" s="218">
        <v>4.1123096830698502</v>
      </c>
      <c r="D1791" s="218">
        <v>3.9217198783818898</v>
      </c>
      <c r="E1791" s="218">
        <v>2.46846437583245</v>
      </c>
      <c r="F1791" s="218">
        <v>3.5984600545481902</v>
      </c>
      <c r="G1791" s="218">
        <v>0</v>
      </c>
      <c r="H1791" s="218">
        <v>0</v>
      </c>
      <c r="I1791" t="s">
        <v>5368</v>
      </c>
      <c r="J1791" s="218" t="s">
        <v>5368</v>
      </c>
      <c r="K1791" s="218">
        <v>4</v>
      </c>
      <c r="L1791" s="218">
        <v>-1.6438453072374002</v>
      </c>
      <c r="M1791" s="218">
        <v>-0.51384962852166005</v>
      </c>
      <c r="N1791" s="218">
        <v>-1.4532555025494398</v>
      </c>
      <c r="O1791" s="218">
        <v>-0.32325982383369967</v>
      </c>
      <c r="P1791" s="218">
        <v>-4.1123096830698502</v>
      </c>
      <c r="Q1791" s="218">
        <v>-4.1123096830698502</v>
      </c>
      <c r="R1791" s="507">
        <v>-1.0788474678795301</v>
      </c>
      <c r="S1791" s="507">
        <v>-0.88825766319156974</v>
      </c>
      <c r="T1791" s="218">
        <v>-4.1123096830698502</v>
      </c>
    </row>
    <row r="1792" spans="1:20" x14ac:dyDescent="0.6">
      <c r="A1792" s="218" t="s">
        <v>5373</v>
      </c>
      <c r="B1792" s="218" t="s">
        <v>5374</v>
      </c>
      <c r="C1792" s="218">
        <v>3.7856818756520898</v>
      </c>
      <c r="D1792" s="218">
        <v>3.3044566581962802</v>
      </c>
      <c r="E1792" s="218">
        <v>3.2468127664525199</v>
      </c>
      <c r="F1792" s="218">
        <v>1.9781565252333599</v>
      </c>
      <c r="G1792" s="218">
        <v>0</v>
      </c>
      <c r="H1792" s="218">
        <v>0</v>
      </c>
      <c r="I1792" t="s">
        <v>5368</v>
      </c>
      <c r="J1792" s="218" t="s">
        <v>5368</v>
      </c>
      <c r="K1792" s="218">
        <v>4</v>
      </c>
      <c r="L1792" s="218">
        <v>-0.53886910919956987</v>
      </c>
      <c r="M1792" s="218">
        <v>-1.8075253504187299</v>
      </c>
      <c r="N1792" s="218">
        <v>-5.7643891743760278E-2</v>
      </c>
      <c r="O1792" s="218">
        <v>-1.3263001329629203</v>
      </c>
      <c r="P1792" s="218">
        <v>-3.7856818756520898</v>
      </c>
      <c r="Q1792" s="218">
        <v>-3.7856818756520898</v>
      </c>
      <c r="R1792" s="507">
        <v>-1.17319722980915</v>
      </c>
      <c r="S1792" s="507">
        <v>-0.69197201235334027</v>
      </c>
      <c r="T1792" s="218">
        <v>-3.7856818756520898</v>
      </c>
    </row>
    <row r="1793" spans="1:20" x14ac:dyDescent="0.6">
      <c r="A1793" s="218" t="s">
        <v>5375</v>
      </c>
      <c r="B1793" s="218" t="s">
        <v>5376</v>
      </c>
      <c r="C1793" s="218">
        <v>6.1924392801157104</v>
      </c>
      <c r="D1793" s="218">
        <v>6.2628110867775799</v>
      </c>
      <c r="E1793" s="218">
        <v>6.0288035437374496</v>
      </c>
      <c r="F1793" s="218">
        <v>6.4722474837066999</v>
      </c>
      <c r="G1793" s="218">
        <v>6.6422505054242604</v>
      </c>
      <c r="H1793" s="218">
        <v>7.6364430433799502</v>
      </c>
      <c r="I1793" t="s">
        <v>5377</v>
      </c>
      <c r="J1793" s="218" t="s">
        <v>5377</v>
      </c>
      <c r="K1793" s="218">
        <v>1</v>
      </c>
      <c r="L1793" s="218">
        <v>-0.16363573637826079</v>
      </c>
      <c r="M1793" s="218">
        <v>0.27980820359098946</v>
      </c>
      <c r="N1793" s="218">
        <v>-0.23400754304013027</v>
      </c>
      <c r="O1793" s="218">
        <v>0.20943639692911997</v>
      </c>
      <c r="P1793" s="218">
        <v>0.44981122530855</v>
      </c>
      <c r="Q1793" s="218">
        <v>1.4440037632642397</v>
      </c>
      <c r="R1793" s="507">
        <v>5.8086233606364335E-2</v>
      </c>
      <c r="S1793" s="507">
        <v>-1.228557305550515E-2</v>
      </c>
      <c r="T1793" s="218">
        <v>0.94690749428639487</v>
      </c>
    </row>
    <row r="1794" spans="1:20" x14ac:dyDescent="0.6">
      <c r="A1794" s="218" t="s">
        <v>5378</v>
      </c>
      <c r="B1794" s="218" t="s">
        <v>5379</v>
      </c>
      <c r="C1794" s="218">
        <v>5.3188606968444896</v>
      </c>
      <c r="D1794" s="218">
        <v>5.0563520674123899</v>
      </c>
      <c r="E1794" s="218">
        <v>5.4455478352775701</v>
      </c>
      <c r="F1794" s="218">
        <v>5.9487781972805003</v>
      </c>
      <c r="G1794" s="218">
        <v>0.69026577864285299</v>
      </c>
      <c r="H1794" s="218">
        <v>0.123827711997599</v>
      </c>
      <c r="I1794" t="s">
        <v>5380</v>
      </c>
      <c r="J1794" s="218" t="s">
        <v>5380</v>
      </c>
      <c r="K1794" s="218">
        <v>2</v>
      </c>
      <c r="L1794" s="218">
        <v>0.12668713843308055</v>
      </c>
      <c r="M1794" s="218">
        <v>0.62991750043601069</v>
      </c>
      <c r="N1794" s="218">
        <v>0.38919576786518029</v>
      </c>
      <c r="O1794" s="218">
        <v>0.89242612986811043</v>
      </c>
      <c r="P1794" s="218">
        <v>-4.628594918201637</v>
      </c>
      <c r="Q1794" s="218">
        <v>-5.1950329848468906</v>
      </c>
      <c r="R1794" s="507">
        <v>0.37830231943454562</v>
      </c>
      <c r="S1794" s="507">
        <v>0.64081094886664536</v>
      </c>
      <c r="T1794" s="218">
        <v>-4.9118139515242643</v>
      </c>
    </row>
    <row r="1795" spans="1:20" x14ac:dyDescent="0.6">
      <c r="A1795" s="218" t="s">
        <v>5381</v>
      </c>
      <c r="B1795" s="218" t="s">
        <v>5382</v>
      </c>
      <c r="C1795" s="218">
        <v>6.1061737647881298</v>
      </c>
      <c r="D1795" s="218">
        <v>5.6031581057485003</v>
      </c>
      <c r="E1795" s="218">
        <v>6.0984234955282099</v>
      </c>
      <c r="F1795" s="218">
        <v>5.40277331553634</v>
      </c>
      <c r="G1795" s="218">
        <v>1.0162357018798001</v>
      </c>
      <c r="H1795" s="218">
        <v>7.24464496941689</v>
      </c>
      <c r="I1795" t="s">
        <v>5380</v>
      </c>
      <c r="J1795" s="218" t="s">
        <v>5380</v>
      </c>
      <c r="K1795" s="218">
        <v>2</v>
      </c>
      <c r="L1795" s="218">
        <v>-7.7502692599198397E-3</v>
      </c>
      <c r="M1795" s="218">
        <v>-0.70340044925178979</v>
      </c>
      <c r="N1795" s="218">
        <v>0.49526538977970969</v>
      </c>
      <c r="O1795" s="218">
        <v>-0.20038479021216027</v>
      </c>
      <c r="P1795" s="218">
        <v>-5.0899380629083293</v>
      </c>
      <c r="Q1795" s="218">
        <v>1.1384712046287602</v>
      </c>
      <c r="R1795" s="507">
        <v>-0.35557535925585482</v>
      </c>
      <c r="S1795" s="507">
        <v>0.14744029978377471</v>
      </c>
      <c r="T1795" s="218">
        <v>-1.9757334291397846</v>
      </c>
    </row>
    <row r="1796" spans="1:20" x14ac:dyDescent="0.6">
      <c r="A1796" s="218" t="s">
        <v>5383</v>
      </c>
      <c r="B1796" s="218" t="s">
        <v>5384</v>
      </c>
      <c r="C1796" s="218">
        <v>1.5403831293952599</v>
      </c>
      <c r="D1796" s="218">
        <v>1.84339142128253</v>
      </c>
      <c r="E1796" s="218">
        <v>0</v>
      </c>
      <c r="F1796" s="218">
        <v>0</v>
      </c>
      <c r="G1796" s="218">
        <v>0</v>
      </c>
      <c r="H1796" s="218">
        <v>0.123827711997599</v>
      </c>
      <c r="I1796" t="s">
        <v>5385</v>
      </c>
      <c r="J1796" s="218" t="s">
        <v>5385</v>
      </c>
      <c r="K1796" s="218">
        <v>1</v>
      </c>
      <c r="L1796" s="218">
        <v>-1.5403831293952599</v>
      </c>
      <c r="M1796" s="218">
        <v>-1.5403831293952599</v>
      </c>
      <c r="N1796" s="218">
        <v>-1.84339142128253</v>
      </c>
      <c r="O1796" s="218">
        <v>-1.84339142128253</v>
      </c>
      <c r="P1796" s="218">
        <v>-1.5403831293952599</v>
      </c>
      <c r="Q1796" s="218">
        <v>-1.4165554173976609</v>
      </c>
      <c r="R1796" s="507">
        <v>-1.5403831293952599</v>
      </c>
      <c r="S1796" s="507">
        <v>-1.84339142128253</v>
      </c>
      <c r="T1796" s="218">
        <v>-1.4784692733964604</v>
      </c>
    </row>
    <row r="1797" spans="1:20" x14ac:dyDescent="0.6">
      <c r="A1797" s="218" t="s">
        <v>5386</v>
      </c>
      <c r="B1797" s="218" t="s">
        <v>5387</v>
      </c>
      <c r="C1797" s="218">
        <v>4.7840387217825198</v>
      </c>
      <c r="D1797" s="218">
        <v>4.5909695112932001</v>
      </c>
      <c r="E1797" s="218">
        <v>6.1555352739170903</v>
      </c>
      <c r="F1797" s="218">
        <v>4.5248034016711598</v>
      </c>
      <c r="G1797" s="218">
        <v>6.6199237398415098</v>
      </c>
      <c r="H1797" s="218">
        <v>0.23786221336595301</v>
      </c>
      <c r="I1797" t="s">
        <v>5388</v>
      </c>
      <c r="J1797" s="218" t="s">
        <v>5388</v>
      </c>
      <c r="K1797" s="218">
        <v>3</v>
      </c>
      <c r="L1797" s="218">
        <v>1.3714965521345706</v>
      </c>
      <c r="M1797" s="218">
        <v>-0.25923532011135997</v>
      </c>
      <c r="N1797" s="218">
        <v>1.5645657626238902</v>
      </c>
      <c r="O1797" s="218">
        <v>-6.6166109622040281E-2</v>
      </c>
      <c r="P1797" s="218">
        <v>1.8358850180589901</v>
      </c>
      <c r="Q1797" s="218">
        <v>-4.5461765084165666</v>
      </c>
      <c r="R1797" s="507">
        <v>0.55613061601160529</v>
      </c>
      <c r="S1797" s="507">
        <v>0.74919982650092498</v>
      </c>
      <c r="T1797" s="218">
        <v>-1.3551457451787883</v>
      </c>
    </row>
    <row r="1798" spans="1:20" x14ac:dyDescent="0.6">
      <c r="A1798" s="218" t="s">
        <v>5389</v>
      </c>
      <c r="B1798" s="218" t="s">
        <v>5390</v>
      </c>
      <c r="C1798" s="218">
        <v>4.8581808574592804</v>
      </c>
      <c r="D1798" s="218">
        <v>4.4767208403479701</v>
      </c>
      <c r="E1798" s="218">
        <v>0.106826243139567</v>
      </c>
      <c r="F1798" s="218">
        <v>5.6751322458800102</v>
      </c>
      <c r="G1798" s="218">
        <v>0</v>
      </c>
      <c r="H1798" s="218">
        <v>7.7584954933869898</v>
      </c>
      <c r="I1798" t="s">
        <v>5388</v>
      </c>
      <c r="J1798" s="218" t="s">
        <v>5388</v>
      </c>
      <c r="K1798" s="218">
        <v>3</v>
      </c>
      <c r="L1798" s="218">
        <v>-4.7513546143197134</v>
      </c>
      <c r="M1798" s="218">
        <v>0.81695138842072978</v>
      </c>
      <c r="N1798" s="218">
        <v>-4.3698945972084031</v>
      </c>
      <c r="O1798" s="218">
        <v>1.1984114055320401</v>
      </c>
      <c r="P1798" s="218">
        <v>-4.8581808574592804</v>
      </c>
      <c r="Q1798" s="218">
        <v>2.9003146359277094</v>
      </c>
      <c r="R1798" s="507">
        <v>-1.9672016129494918</v>
      </c>
      <c r="S1798" s="507">
        <v>-1.5857415958381815</v>
      </c>
      <c r="T1798" s="218">
        <v>-0.97893311076578549</v>
      </c>
    </row>
    <row r="1799" spans="1:20" x14ac:dyDescent="0.6">
      <c r="A1799" s="218" t="s">
        <v>5391</v>
      </c>
      <c r="B1799" s="218" t="s">
        <v>5392</v>
      </c>
      <c r="C1799" s="218">
        <v>5.5131649177891697</v>
      </c>
      <c r="D1799" s="218">
        <v>5.0072229502839196</v>
      </c>
      <c r="E1799" s="218">
        <v>5.44016568968664E-2</v>
      </c>
      <c r="F1799" s="218">
        <v>0</v>
      </c>
      <c r="G1799" s="218">
        <v>0.14046909216855899</v>
      </c>
      <c r="H1799" s="218">
        <v>0</v>
      </c>
      <c r="I1799" t="s">
        <v>5388</v>
      </c>
      <c r="J1799" s="218" t="s">
        <v>5388</v>
      </c>
      <c r="K1799" s="218">
        <v>3</v>
      </c>
      <c r="L1799" s="218">
        <v>-5.4587632608923036</v>
      </c>
      <c r="M1799" s="218">
        <v>-5.5131649177891697</v>
      </c>
      <c r="N1799" s="218">
        <v>-4.9528212933870535</v>
      </c>
      <c r="O1799" s="218">
        <v>-5.0072229502839196</v>
      </c>
      <c r="P1799" s="218">
        <v>-5.3726958256206103</v>
      </c>
      <c r="Q1799" s="218">
        <v>-5.5131649177891697</v>
      </c>
      <c r="R1799" s="507">
        <v>-5.4859640893407366</v>
      </c>
      <c r="S1799" s="507">
        <v>-4.9800221218354865</v>
      </c>
      <c r="T1799" s="218">
        <v>-5.4429303717048896</v>
      </c>
    </row>
    <row r="1800" spans="1:20" x14ac:dyDescent="0.6">
      <c r="A1800" s="218" t="s">
        <v>5393</v>
      </c>
      <c r="B1800" s="218" t="s">
        <v>5394</v>
      </c>
      <c r="C1800" s="218">
        <v>7.8622995009899501</v>
      </c>
      <c r="D1800" s="218">
        <v>7.9770278243432298</v>
      </c>
      <c r="E1800" s="218">
        <v>7.5065555386781799</v>
      </c>
      <c r="F1800" s="218">
        <v>7.9855495536362797</v>
      </c>
      <c r="G1800" s="218">
        <v>1.7003491969139299</v>
      </c>
      <c r="H1800" s="218">
        <v>8.8909992418406603</v>
      </c>
      <c r="I1800" t="s">
        <v>5395</v>
      </c>
      <c r="J1800" s="218" t="s">
        <v>5395</v>
      </c>
      <c r="K1800" s="218">
        <v>1</v>
      </c>
      <c r="L1800" s="218">
        <v>-0.35574396231177019</v>
      </c>
      <c r="M1800" s="218">
        <v>0.1232500526463296</v>
      </c>
      <c r="N1800" s="218">
        <v>-0.47047228566504984</v>
      </c>
      <c r="O1800" s="218">
        <v>8.5217292930499511E-3</v>
      </c>
      <c r="P1800" s="218">
        <v>-6.1619503040760204</v>
      </c>
      <c r="Q1800" s="218">
        <v>1.0286997408507101</v>
      </c>
      <c r="R1800" s="507">
        <v>-0.1162469548327203</v>
      </c>
      <c r="S1800" s="507">
        <v>-0.23097527818599994</v>
      </c>
      <c r="T1800" s="218">
        <v>-2.5666252816126551</v>
      </c>
    </row>
    <row r="1801" spans="1:20" x14ac:dyDescent="0.6">
      <c r="A1801" s="218" t="s">
        <v>5396</v>
      </c>
      <c r="B1801" s="218" t="s">
        <v>5397</v>
      </c>
      <c r="C1801" s="218">
        <v>7.4745616614189601</v>
      </c>
      <c r="D1801" s="218">
        <v>7.53583323098532</v>
      </c>
      <c r="E1801" s="218">
        <v>7.5989593094210202</v>
      </c>
      <c r="F1801" s="218">
        <v>7.6500029533153802</v>
      </c>
      <c r="G1801" s="218">
        <v>9.1516932452363999</v>
      </c>
      <c r="H1801" s="218">
        <v>7.8244378609605496</v>
      </c>
      <c r="I1801" t="s">
        <v>5398</v>
      </c>
      <c r="J1801" s="218" t="s">
        <v>5398</v>
      </c>
      <c r="K1801" s="218">
        <v>1</v>
      </c>
      <c r="L1801" s="218">
        <v>0.1243976480020601</v>
      </c>
      <c r="M1801" s="218">
        <v>0.1754412918964201</v>
      </c>
      <c r="N1801" s="218">
        <v>6.3126078435700173E-2</v>
      </c>
      <c r="O1801" s="218">
        <v>0.11416972233006017</v>
      </c>
      <c r="P1801" s="218">
        <v>1.6771315838174399</v>
      </c>
      <c r="Q1801" s="218">
        <v>0.34987619954158955</v>
      </c>
      <c r="R1801" s="507">
        <v>0.1499194699492401</v>
      </c>
      <c r="S1801" s="507">
        <v>8.8647900382880174E-2</v>
      </c>
      <c r="T1801" s="218">
        <v>1.0135038916795147</v>
      </c>
    </row>
    <row r="1802" spans="1:20" x14ac:dyDescent="0.6">
      <c r="A1802" s="218" t="s">
        <v>5399</v>
      </c>
      <c r="B1802" s="218" t="s">
        <v>5400</v>
      </c>
      <c r="C1802" s="218">
        <v>5.9868183673210602</v>
      </c>
      <c r="D1802" s="218">
        <v>6.0352299376509198</v>
      </c>
      <c r="E1802" s="218">
        <v>4.5998618864429801</v>
      </c>
      <c r="F1802" s="218">
        <v>6.2584295152709801</v>
      </c>
      <c r="G1802" s="218">
        <v>0.86243763809848095</v>
      </c>
      <c r="H1802" s="218">
        <v>0.123827711997599</v>
      </c>
      <c r="I1802" t="s">
        <v>5401</v>
      </c>
      <c r="J1802" s="218" t="s">
        <v>5401</v>
      </c>
      <c r="K1802" s="218">
        <v>1</v>
      </c>
      <c r="L1802" s="218">
        <v>-1.3869564808780801</v>
      </c>
      <c r="M1802" s="218">
        <v>0.27161114794991992</v>
      </c>
      <c r="N1802" s="218">
        <v>-1.4353680512079396</v>
      </c>
      <c r="O1802" s="218">
        <v>0.22319957762006037</v>
      </c>
      <c r="P1802" s="218">
        <v>-5.1243807292225796</v>
      </c>
      <c r="Q1802" s="218">
        <v>-5.8629906553234612</v>
      </c>
      <c r="R1802" s="507">
        <v>-0.55767266646408009</v>
      </c>
      <c r="S1802" s="507">
        <v>-0.60608423679393963</v>
      </c>
      <c r="T1802" s="218">
        <v>-5.4936856922730204</v>
      </c>
    </row>
    <row r="1803" spans="1:20" x14ac:dyDescent="0.6">
      <c r="A1803" s="218" t="s">
        <v>5402</v>
      </c>
      <c r="B1803" s="218" t="s">
        <v>5403</v>
      </c>
      <c r="C1803" s="218">
        <v>6.7361475242470403</v>
      </c>
      <c r="D1803" s="218">
        <v>6.6474394108997004</v>
      </c>
      <c r="E1803" s="218">
        <v>6.6134766129874496</v>
      </c>
      <c r="F1803" s="218">
        <v>6.6697204147484799</v>
      </c>
      <c r="G1803" s="218">
        <v>9.0203444232815109</v>
      </c>
      <c r="H1803" s="218">
        <v>7.9927674539129097</v>
      </c>
      <c r="I1803" t="s">
        <v>5404</v>
      </c>
      <c r="J1803" s="218" t="s">
        <v>5404</v>
      </c>
      <c r="K1803" s="218">
        <v>3</v>
      </c>
      <c r="L1803" s="218">
        <v>-0.12267091125959073</v>
      </c>
      <c r="M1803" s="218">
        <v>-6.6427109498560455E-2</v>
      </c>
      <c r="N1803" s="218">
        <v>-3.3962797912250764E-2</v>
      </c>
      <c r="O1803" s="218">
        <v>2.2281003848779513E-2</v>
      </c>
      <c r="P1803" s="218">
        <v>2.2841968990344705</v>
      </c>
      <c r="Q1803" s="218">
        <v>1.2566199296658693</v>
      </c>
      <c r="R1803" s="507">
        <v>-9.4549010379075593E-2</v>
      </c>
      <c r="S1803" s="507">
        <v>-5.8408970317356257E-3</v>
      </c>
      <c r="T1803" s="218">
        <v>1.7704084143501699</v>
      </c>
    </row>
    <row r="1804" spans="1:20" x14ac:dyDescent="0.6">
      <c r="A1804" s="218" t="s">
        <v>5405</v>
      </c>
      <c r="B1804" s="218" t="s">
        <v>5406</v>
      </c>
      <c r="C1804" s="218">
        <v>0.56978409869069702</v>
      </c>
      <c r="D1804" s="218">
        <v>0.51193350707294505</v>
      </c>
      <c r="E1804" s="218">
        <v>0</v>
      </c>
      <c r="F1804" s="218">
        <v>0</v>
      </c>
      <c r="G1804" s="218">
        <v>0</v>
      </c>
      <c r="H1804" s="218">
        <v>0</v>
      </c>
      <c r="I1804" t="s">
        <v>5404</v>
      </c>
      <c r="J1804" s="218" t="s">
        <v>5404</v>
      </c>
      <c r="K1804" s="218">
        <v>3</v>
      </c>
      <c r="L1804" s="218">
        <v>-0.56978409869069702</v>
      </c>
      <c r="M1804" s="218">
        <v>-0.56978409869069702</v>
      </c>
      <c r="N1804" s="218">
        <v>-0.51193350707294505</v>
      </c>
      <c r="O1804" s="218">
        <v>-0.51193350707294505</v>
      </c>
      <c r="P1804" s="218">
        <v>-0.56978409869069702</v>
      </c>
      <c r="Q1804" s="218">
        <v>-0.56978409869069702</v>
      </c>
      <c r="R1804" s="507">
        <v>-0.56978409869069702</v>
      </c>
      <c r="S1804" s="507">
        <v>-0.51193350707294505</v>
      </c>
      <c r="T1804" s="218">
        <v>-0.56978409869069702</v>
      </c>
    </row>
    <row r="1805" spans="1:20" x14ac:dyDescent="0.6">
      <c r="A1805" s="218" t="s">
        <v>5407</v>
      </c>
      <c r="B1805" s="218" t="s">
        <v>5408</v>
      </c>
      <c r="C1805" s="218">
        <v>6.8580723368899701</v>
      </c>
      <c r="D1805" s="218">
        <v>5.8534096203725703</v>
      </c>
      <c r="E1805" s="218">
        <v>4.8061534884754904</v>
      </c>
      <c r="F1805" s="218">
        <v>5.0843536220487904</v>
      </c>
      <c r="G1805" s="218">
        <v>0.14046909216855899</v>
      </c>
      <c r="H1805" s="218">
        <v>0</v>
      </c>
      <c r="I1805" t="s">
        <v>5404</v>
      </c>
      <c r="J1805" s="218" t="s">
        <v>5404</v>
      </c>
      <c r="K1805" s="218">
        <v>3</v>
      </c>
      <c r="L1805" s="218">
        <v>-2.0519188484144797</v>
      </c>
      <c r="M1805" s="218">
        <v>-1.7737187148411797</v>
      </c>
      <c r="N1805" s="218">
        <v>-1.0472561318970799</v>
      </c>
      <c r="O1805" s="218">
        <v>-0.76905599832377991</v>
      </c>
      <c r="P1805" s="218">
        <v>-6.7176032447214107</v>
      </c>
      <c r="Q1805" s="218">
        <v>-6.8580723368899701</v>
      </c>
      <c r="R1805" s="507">
        <v>-1.9128187816278297</v>
      </c>
      <c r="S1805" s="507">
        <v>-0.9081560651104299</v>
      </c>
      <c r="T1805" s="218">
        <v>-6.7878377908056908</v>
      </c>
    </row>
    <row r="1806" spans="1:20" x14ac:dyDescent="0.6">
      <c r="A1806" s="218" t="s">
        <v>5409</v>
      </c>
      <c r="B1806" s="218" t="s">
        <v>5410</v>
      </c>
      <c r="C1806" s="218">
        <v>5.9679005178734501</v>
      </c>
      <c r="D1806" s="218">
        <v>5.9375732619971</v>
      </c>
      <c r="E1806" s="218">
        <v>5.2261255670360303</v>
      </c>
      <c r="F1806" s="218">
        <v>5.8485564227240303</v>
      </c>
      <c r="G1806" s="218">
        <v>0.59580657787600999</v>
      </c>
      <c r="H1806" s="218">
        <v>0.34353965418307397</v>
      </c>
      <c r="I1806" t="s">
        <v>5411</v>
      </c>
      <c r="J1806" s="218" t="s">
        <v>5411</v>
      </c>
      <c r="K1806" s="218">
        <v>1</v>
      </c>
      <c r="L1806" s="218">
        <v>-0.74177495083741984</v>
      </c>
      <c r="M1806" s="218">
        <v>-0.11934409514941979</v>
      </c>
      <c r="N1806" s="218">
        <v>-0.71144769496106974</v>
      </c>
      <c r="O1806" s="218">
        <v>-8.9016839273069692E-2</v>
      </c>
      <c r="P1806" s="218">
        <v>-5.3720939399974403</v>
      </c>
      <c r="Q1806" s="218">
        <v>-5.6243608636903764</v>
      </c>
      <c r="R1806" s="507">
        <v>-0.43055952299341982</v>
      </c>
      <c r="S1806" s="507">
        <v>-0.40023226711706972</v>
      </c>
      <c r="T1806" s="218">
        <v>-5.4982274018439083</v>
      </c>
    </row>
    <row r="1807" spans="1:20" x14ac:dyDescent="0.6">
      <c r="A1807" s="218" t="s">
        <v>5412</v>
      </c>
      <c r="B1807" s="218" t="s">
        <v>5413</v>
      </c>
      <c r="C1807" s="218">
        <v>7.4652884726882904</v>
      </c>
      <c r="D1807" s="218">
        <v>7.4443450541442999</v>
      </c>
      <c r="E1807" s="218">
        <v>7.5524638126870096</v>
      </c>
      <c r="F1807" s="218">
        <v>7.3620916330564103</v>
      </c>
      <c r="G1807" s="218">
        <v>8.8578151893457804</v>
      </c>
      <c r="H1807" s="218">
        <v>7.8820267865291003</v>
      </c>
      <c r="I1807" t="s">
        <v>5414</v>
      </c>
      <c r="J1807" s="218" t="s">
        <v>5414</v>
      </c>
      <c r="K1807" s="218">
        <v>1</v>
      </c>
      <c r="L1807" s="218">
        <v>8.7175339998719181E-2</v>
      </c>
      <c r="M1807" s="218">
        <v>-0.10319683963188009</v>
      </c>
      <c r="N1807" s="218">
        <v>0.10811875854270969</v>
      </c>
      <c r="O1807" s="218">
        <v>-8.2253421087889578E-2</v>
      </c>
      <c r="P1807" s="218">
        <v>1.3925267166574899</v>
      </c>
      <c r="Q1807" s="218">
        <v>0.41673831384080984</v>
      </c>
      <c r="R1807" s="507">
        <v>-8.0107498165804536E-3</v>
      </c>
      <c r="S1807" s="507">
        <v>1.2932668727410057E-2</v>
      </c>
      <c r="T1807" s="218">
        <v>0.90463251524914989</v>
      </c>
    </row>
    <row r="1808" spans="1:20" x14ac:dyDescent="0.6">
      <c r="A1808" s="218" t="s">
        <v>5415</v>
      </c>
      <c r="B1808" s="218" t="s">
        <v>5416</v>
      </c>
      <c r="C1808" s="218">
        <v>5.1145629651341302</v>
      </c>
      <c r="D1808" s="218">
        <v>4.5040605913712097</v>
      </c>
      <c r="E1808" s="218">
        <v>5.4506276521901302</v>
      </c>
      <c r="F1808" s="218">
        <v>5.8404369206330502</v>
      </c>
      <c r="G1808" s="218">
        <v>1.55729034198126</v>
      </c>
      <c r="H1808" s="218">
        <v>0.123827711997599</v>
      </c>
      <c r="I1808" t="s">
        <v>5417</v>
      </c>
      <c r="J1808" s="218" t="s">
        <v>5417</v>
      </c>
      <c r="K1808" s="218">
        <v>2</v>
      </c>
      <c r="L1808" s="218">
        <v>0.33606468705600001</v>
      </c>
      <c r="M1808" s="218">
        <v>0.72587395549891998</v>
      </c>
      <c r="N1808" s="218">
        <v>0.9465670608189205</v>
      </c>
      <c r="O1808" s="218">
        <v>1.3363763292618405</v>
      </c>
      <c r="P1808" s="218">
        <v>-3.55727262315287</v>
      </c>
      <c r="Q1808" s="218">
        <v>-4.9907352531365312</v>
      </c>
      <c r="R1808" s="507">
        <v>0.53096932127745999</v>
      </c>
      <c r="S1808" s="507">
        <v>1.1414716950403805</v>
      </c>
      <c r="T1808" s="218">
        <v>-4.2740039381447001</v>
      </c>
    </row>
    <row r="1809" spans="1:20" x14ac:dyDescent="0.6">
      <c r="A1809" s="218" t="s">
        <v>5418</v>
      </c>
      <c r="B1809" s="218" t="s">
        <v>5419</v>
      </c>
      <c r="C1809" s="218">
        <v>4.6772499807814398</v>
      </c>
      <c r="D1809" s="218">
        <v>4.53089186223119</v>
      </c>
      <c r="E1809" s="218">
        <v>5.1280726801207202</v>
      </c>
      <c r="F1809" s="218">
        <v>4.9874065525237201</v>
      </c>
      <c r="G1809" s="218">
        <v>5.0581109393871904</v>
      </c>
      <c r="H1809" s="218">
        <v>0.23786221336595301</v>
      </c>
      <c r="I1809" t="s">
        <v>5417</v>
      </c>
      <c r="J1809" s="218" t="s">
        <v>5417</v>
      </c>
      <c r="K1809" s="218">
        <v>2</v>
      </c>
      <c r="L1809" s="218">
        <v>0.45082269933928032</v>
      </c>
      <c r="M1809" s="218">
        <v>0.31015657174228028</v>
      </c>
      <c r="N1809" s="218">
        <v>0.59718081788953015</v>
      </c>
      <c r="O1809" s="218">
        <v>0.45651469029253011</v>
      </c>
      <c r="P1809" s="218">
        <v>0.38086095860575053</v>
      </c>
      <c r="Q1809" s="218">
        <v>-4.4393877674154867</v>
      </c>
      <c r="R1809" s="507">
        <v>0.3804896355407803</v>
      </c>
      <c r="S1809" s="507">
        <v>0.52684775409103013</v>
      </c>
      <c r="T1809" s="218">
        <v>-2.0292634044048681</v>
      </c>
    </row>
    <row r="1810" spans="1:20" x14ac:dyDescent="0.6">
      <c r="A1810" s="218" t="s">
        <v>5420</v>
      </c>
      <c r="B1810" s="218" t="s">
        <v>5421</v>
      </c>
      <c r="C1810" s="218">
        <v>6.5708944297718501</v>
      </c>
      <c r="D1810" s="218">
        <v>6.7401208471973204</v>
      </c>
      <c r="E1810" s="218">
        <v>7.2997304304491202</v>
      </c>
      <c r="F1810" s="218">
        <v>6.8240539715856698</v>
      </c>
      <c r="G1810" s="218">
        <v>1.9498624063249399</v>
      </c>
      <c r="H1810" s="218">
        <v>0.23786221336595301</v>
      </c>
      <c r="I1810" t="s">
        <v>5422</v>
      </c>
      <c r="J1810" s="218" t="s">
        <v>5422</v>
      </c>
      <c r="K1810" s="218">
        <v>2</v>
      </c>
      <c r="L1810" s="218">
        <v>0.72883600067727006</v>
      </c>
      <c r="M1810" s="218">
        <v>0.25315954181381972</v>
      </c>
      <c r="N1810" s="218">
        <v>0.55960958325179977</v>
      </c>
      <c r="O1810" s="218">
        <v>8.3933124388349434E-2</v>
      </c>
      <c r="P1810" s="218">
        <v>-4.6210320234469098</v>
      </c>
      <c r="Q1810" s="218">
        <v>-6.333032216405897</v>
      </c>
      <c r="R1810" s="507">
        <v>0.49099777124554489</v>
      </c>
      <c r="S1810" s="507">
        <v>0.3217713538200746</v>
      </c>
      <c r="T1810" s="218">
        <v>-5.4770321199264034</v>
      </c>
    </row>
    <row r="1811" spans="1:20" x14ac:dyDescent="0.6">
      <c r="A1811" s="218" t="s">
        <v>5423</v>
      </c>
      <c r="B1811" s="218" t="s">
        <v>5424</v>
      </c>
      <c r="C1811" s="218">
        <v>4.8553439829759002</v>
      </c>
      <c r="D1811" s="218">
        <v>4.6710848002980896</v>
      </c>
      <c r="E1811" s="218">
        <v>4.9529905687912397</v>
      </c>
      <c r="F1811" s="218">
        <v>4.4931360931640398</v>
      </c>
      <c r="G1811" s="218">
        <v>0.59580657787600999</v>
      </c>
      <c r="H1811" s="218">
        <v>0</v>
      </c>
      <c r="I1811" t="s">
        <v>5422</v>
      </c>
      <c r="J1811" s="218" t="s">
        <v>5422</v>
      </c>
      <c r="K1811" s="218">
        <v>2</v>
      </c>
      <c r="L1811" s="218">
        <v>9.7646585815339471E-2</v>
      </c>
      <c r="M1811" s="218">
        <v>-0.36220788981186036</v>
      </c>
      <c r="N1811" s="218">
        <v>0.28190576849315008</v>
      </c>
      <c r="O1811" s="218">
        <v>-0.17794870713404976</v>
      </c>
      <c r="P1811" s="218">
        <v>-4.2595374050998904</v>
      </c>
      <c r="Q1811" s="218">
        <v>-4.8553439829759002</v>
      </c>
      <c r="R1811" s="507">
        <v>-0.13228065199826045</v>
      </c>
      <c r="S1811" s="507">
        <v>5.1978530679550161E-2</v>
      </c>
      <c r="T1811" s="218">
        <v>-4.5574406940378953</v>
      </c>
    </row>
    <row r="1812" spans="1:20" x14ac:dyDescent="0.6">
      <c r="A1812" s="218" t="s">
        <v>5425</v>
      </c>
      <c r="B1812" s="218" t="s">
        <v>5426</v>
      </c>
      <c r="C1812" s="218">
        <v>6.7643983736443198</v>
      </c>
      <c r="D1812" s="218">
        <v>6.6188657252621201</v>
      </c>
      <c r="E1812" s="218">
        <v>6.2806109561053098</v>
      </c>
      <c r="F1812" s="218">
        <v>6.2111240745698497</v>
      </c>
      <c r="G1812" s="218">
        <v>1.55729034198126</v>
      </c>
      <c r="H1812" s="218">
        <v>8.3181271438144098</v>
      </c>
      <c r="I1812" t="s">
        <v>5427</v>
      </c>
      <c r="J1812" s="218" t="s">
        <v>5427</v>
      </c>
      <c r="K1812" s="218">
        <v>1</v>
      </c>
      <c r="L1812" s="218">
        <v>-0.48378741753901</v>
      </c>
      <c r="M1812" s="218">
        <v>-0.55327429907447012</v>
      </c>
      <c r="N1812" s="218">
        <v>-0.3382547691568103</v>
      </c>
      <c r="O1812" s="218">
        <v>-0.40774165069227042</v>
      </c>
      <c r="P1812" s="218">
        <v>-5.2071080316630596</v>
      </c>
      <c r="Q1812" s="218">
        <v>1.5537287701700899</v>
      </c>
      <c r="R1812" s="507">
        <v>-0.51853085830674006</v>
      </c>
      <c r="S1812" s="507">
        <v>-0.37299820992454036</v>
      </c>
      <c r="T1812" s="218">
        <v>-1.8266896307464848</v>
      </c>
    </row>
    <row r="1813" spans="1:20" x14ac:dyDescent="0.6">
      <c r="A1813" s="218" t="s">
        <v>5428</v>
      </c>
      <c r="B1813" s="218" t="s">
        <v>5429</v>
      </c>
      <c r="C1813" s="218">
        <v>5.3054122937051202</v>
      </c>
      <c r="D1813" s="218">
        <v>5.2881470247611704</v>
      </c>
      <c r="E1813" s="218">
        <v>6.2834606934008201</v>
      </c>
      <c r="F1813" s="218">
        <v>4.77146539336555</v>
      </c>
      <c r="G1813" s="218">
        <v>1.7003491969139299</v>
      </c>
      <c r="H1813" s="218">
        <v>8.3834695482700692</v>
      </c>
      <c r="I1813" t="s">
        <v>5430</v>
      </c>
      <c r="J1813" s="218" t="s">
        <v>5430</v>
      </c>
      <c r="K1813" s="218">
        <v>3</v>
      </c>
      <c r="L1813" s="218">
        <v>0.9780483996956999</v>
      </c>
      <c r="M1813" s="218">
        <v>-0.53394690033957026</v>
      </c>
      <c r="N1813" s="218">
        <v>0.99531366863964976</v>
      </c>
      <c r="O1813" s="218">
        <v>-0.5166816313956204</v>
      </c>
      <c r="P1813" s="218">
        <v>-3.6050630967911905</v>
      </c>
      <c r="Q1813" s="218">
        <v>3.0780572545649489</v>
      </c>
      <c r="R1813" s="507">
        <v>0.22205074967806482</v>
      </c>
      <c r="S1813" s="507">
        <v>0.23931601862201468</v>
      </c>
      <c r="T1813" s="218">
        <v>-0.26350292111312079</v>
      </c>
    </row>
    <row r="1814" spans="1:20" x14ac:dyDescent="0.6">
      <c r="A1814" s="218" t="s">
        <v>5431</v>
      </c>
      <c r="B1814" s="218" t="s">
        <v>5432</v>
      </c>
      <c r="C1814" s="218">
        <v>7.0019357090317502</v>
      </c>
      <c r="D1814" s="218">
        <v>6.4184712355631799</v>
      </c>
      <c r="E1814" s="218">
        <v>6.6986721179021496</v>
      </c>
      <c r="F1814" s="218">
        <v>6.9335867519730403</v>
      </c>
      <c r="G1814" s="218">
        <v>7.0263936907704201</v>
      </c>
      <c r="H1814" s="218">
        <v>0.123827711997599</v>
      </c>
      <c r="I1814" t="s">
        <v>5430</v>
      </c>
      <c r="J1814" s="218" t="s">
        <v>5430</v>
      </c>
      <c r="K1814" s="218">
        <v>3</v>
      </c>
      <c r="L1814" s="218">
        <v>-0.30326359112960066</v>
      </c>
      <c r="M1814" s="218">
        <v>-6.8348957058709914E-2</v>
      </c>
      <c r="N1814" s="218">
        <v>0.28020088233896967</v>
      </c>
      <c r="O1814" s="218">
        <v>0.51511551640986042</v>
      </c>
      <c r="P1814" s="218">
        <v>2.4457981738669865E-2</v>
      </c>
      <c r="Q1814" s="218">
        <v>-6.8781079970341512</v>
      </c>
      <c r="R1814" s="507">
        <v>-0.18580627409415529</v>
      </c>
      <c r="S1814" s="507">
        <v>0.39765819937441504</v>
      </c>
      <c r="T1814" s="218">
        <v>-3.4268250076477407</v>
      </c>
    </row>
    <row r="1815" spans="1:20" x14ac:dyDescent="0.6">
      <c r="A1815" s="218" t="s">
        <v>5433</v>
      </c>
      <c r="B1815" s="218" t="s">
        <v>5434</v>
      </c>
      <c r="C1815" s="218">
        <v>6.2529707652705104</v>
      </c>
      <c r="D1815" s="218">
        <v>5.7054452668918403</v>
      </c>
      <c r="E1815" s="218">
        <v>5.33039101198493</v>
      </c>
      <c r="F1815" s="218">
        <v>5.4305753104811698</v>
      </c>
      <c r="G1815" s="218">
        <v>0.77891856884019794</v>
      </c>
      <c r="H1815" s="218">
        <v>0</v>
      </c>
      <c r="I1815" t="s">
        <v>5430</v>
      </c>
      <c r="J1815" s="218" t="s">
        <v>5430</v>
      </c>
      <c r="K1815" s="218">
        <v>3</v>
      </c>
      <c r="L1815" s="218">
        <v>-0.9225797532855804</v>
      </c>
      <c r="M1815" s="218">
        <v>-0.82239545478934062</v>
      </c>
      <c r="N1815" s="218">
        <v>-0.37505425490691024</v>
      </c>
      <c r="O1815" s="218">
        <v>-0.27486995641067047</v>
      </c>
      <c r="P1815" s="218">
        <v>-5.4740521964303124</v>
      </c>
      <c r="Q1815" s="218">
        <v>-6.2529707652705104</v>
      </c>
      <c r="R1815" s="507">
        <v>-0.87248760403746051</v>
      </c>
      <c r="S1815" s="507">
        <v>-0.32496210565879036</v>
      </c>
      <c r="T1815" s="218">
        <v>-5.863511480850411</v>
      </c>
    </row>
    <row r="1816" spans="1:20" x14ac:dyDescent="0.6">
      <c r="A1816" s="218" t="s">
        <v>5435</v>
      </c>
      <c r="B1816" s="218" t="s">
        <v>5436</v>
      </c>
      <c r="C1816" s="218">
        <v>6.5574298818005898</v>
      </c>
      <c r="D1816" s="218">
        <v>6.5749152269605897</v>
      </c>
      <c r="E1816" s="218">
        <v>5.3137606963185</v>
      </c>
      <c r="F1816" s="218">
        <v>7.0327982096920501</v>
      </c>
      <c r="G1816" s="218">
        <v>1.21997385646274</v>
      </c>
      <c r="H1816" s="218">
        <v>8.6544734340885405</v>
      </c>
      <c r="I1816" t="s">
        <v>5437</v>
      </c>
      <c r="J1816" s="218" t="s">
        <v>5437</v>
      </c>
      <c r="K1816" s="218">
        <v>1</v>
      </c>
      <c r="L1816" s="218">
        <v>-1.2436691854820898</v>
      </c>
      <c r="M1816" s="218">
        <v>0.47536832789146022</v>
      </c>
      <c r="N1816" s="218">
        <v>-1.2611545306420897</v>
      </c>
      <c r="O1816" s="218">
        <v>0.45788298273146033</v>
      </c>
      <c r="P1816" s="218">
        <v>-5.3374560253378496</v>
      </c>
      <c r="Q1816" s="218">
        <v>2.0970435522879507</v>
      </c>
      <c r="R1816" s="507">
        <v>-0.3841504287953148</v>
      </c>
      <c r="S1816" s="507">
        <v>-0.40163577395531469</v>
      </c>
      <c r="T1816" s="218">
        <v>-1.6202062365249494</v>
      </c>
    </row>
    <row r="1817" spans="1:20" x14ac:dyDescent="0.6">
      <c r="A1817" s="218" t="s">
        <v>5438</v>
      </c>
      <c r="B1817" s="218" t="s">
        <v>5439</v>
      </c>
      <c r="C1817" s="218">
        <v>6.0458649408548499</v>
      </c>
      <c r="D1817" s="218">
        <v>6.1673818107213201</v>
      </c>
      <c r="E1817" s="218">
        <v>5.4582139973013399</v>
      </c>
      <c r="F1817" s="218">
        <v>6.8221810783176204</v>
      </c>
      <c r="G1817" s="218">
        <v>7.7186362319621997</v>
      </c>
      <c r="H1817" s="218">
        <v>0</v>
      </c>
      <c r="I1817" t="s">
        <v>5440</v>
      </c>
      <c r="J1817" s="218" t="s">
        <v>5440</v>
      </c>
      <c r="K1817" s="218">
        <v>1</v>
      </c>
      <c r="L1817" s="218">
        <v>-0.58765094355351</v>
      </c>
      <c r="M1817" s="218">
        <v>0.77631613746277051</v>
      </c>
      <c r="N1817" s="218">
        <v>-0.70916781341998014</v>
      </c>
      <c r="O1817" s="218">
        <v>0.65479926759630036</v>
      </c>
      <c r="P1817" s="218">
        <v>1.6727712911073498</v>
      </c>
      <c r="Q1817" s="218">
        <v>-6.0458649408548499</v>
      </c>
      <c r="R1817" s="507">
        <v>9.4332596954630255E-2</v>
      </c>
      <c r="S1817" s="507">
        <v>-2.7184272911839891E-2</v>
      </c>
      <c r="T1817" s="218">
        <v>-2.1865468248737501</v>
      </c>
    </row>
    <row r="1818" spans="1:20" x14ac:dyDescent="0.6">
      <c r="A1818" s="218" t="s">
        <v>5441</v>
      </c>
      <c r="B1818" s="218" t="s">
        <v>5442</v>
      </c>
      <c r="C1818" s="218">
        <v>5.4748635019664098</v>
      </c>
      <c r="D1818" s="218">
        <v>4.7817698056959603</v>
      </c>
      <c r="E1818" s="218">
        <v>3.2409605735296898</v>
      </c>
      <c r="F1818" s="218">
        <v>4.8233217811198204</v>
      </c>
      <c r="G1818" s="218">
        <v>0.26846663313173802</v>
      </c>
      <c r="H1818" s="218">
        <v>0.123827711997599</v>
      </c>
      <c r="I1818" t="s">
        <v>5443</v>
      </c>
      <c r="J1818" s="218" t="s">
        <v>5443</v>
      </c>
      <c r="K1818" s="218">
        <v>1</v>
      </c>
      <c r="L1818" s="218">
        <v>-2.23390292843672</v>
      </c>
      <c r="M1818" s="218">
        <v>-0.65154172084658946</v>
      </c>
      <c r="N1818" s="218">
        <v>-1.5408092321662705</v>
      </c>
      <c r="O1818" s="218">
        <v>4.1551975423860021E-2</v>
      </c>
      <c r="P1818" s="218">
        <v>-5.2063968688346716</v>
      </c>
      <c r="Q1818" s="218">
        <v>-5.3510357899688108</v>
      </c>
      <c r="R1818" s="507">
        <v>-1.4427223246416547</v>
      </c>
      <c r="S1818" s="507">
        <v>-0.74962862837120525</v>
      </c>
      <c r="T1818" s="218">
        <v>-5.2787163294017407</v>
      </c>
    </row>
    <row r="1819" spans="1:20" x14ac:dyDescent="0.6">
      <c r="A1819" s="218" t="s">
        <v>5444</v>
      </c>
      <c r="B1819" s="218" t="s">
        <v>5445</v>
      </c>
      <c r="C1819" s="218">
        <v>5.9500615249998496</v>
      </c>
      <c r="D1819" s="218">
        <v>4.2790684594660897</v>
      </c>
      <c r="E1819" s="218">
        <v>5.00743686362076</v>
      </c>
      <c r="F1819" s="218">
        <v>5.24843067867294</v>
      </c>
      <c r="G1819" s="218">
        <v>0</v>
      </c>
      <c r="H1819" s="218">
        <v>0</v>
      </c>
      <c r="I1819" t="s">
        <v>5446</v>
      </c>
      <c r="J1819" s="218" t="s">
        <v>5446</v>
      </c>
      <c r="K1819" s="218">
        <v>3</v>
      </c>
      <c r="L1819" s="218">
        <v>-0.94262466137908962</v>
      </c>
      <c r="M1819" s="218">
        <v>-0.70163084632690964</v>
      </c>
      <c r="N1819" s="218">
        <v>0.7283684041546703</v>
      </c>
      <c r="O1819" s="218">
        <v>0.96936221920685028</v>
      </c>
      <c r="P1819" s="218">
        <v>-5.9500615249998496</v>
      </c>
      <c r="Q1819" s="218">
        <v>-5.9500615249998496</v>
      </c>
      <c r="R1819" s="507">
        <v>-0.82212775385299963</v>
      </c>
      <c r="S1819" s="507">
        <v>0.84886531168076029</v>
      </c>
      <c r="T1819" s="218">
        <v>-5.9500615249998496</v>
      </c>
    </row>
    <row r="1820" spans="1:20" x14ac:dyDescent="0.6">
      <c r="A1820" s="218" t="s">
        <v>5447</v>
      </c>
      <c r="B1820" s="218" t="s">
        <v>5448</v>
      </c>
      <c r="C1820" s="218">
        <v>4.8567631175111297</v>
      </c>
      <c r="D1820" s="218">
        <v>3.5092994109414501</v>
      </c>
      <c r="E1820" s="218">
        <v>4.8394544478229502</v>
      </c>
      <c r="F1820" s="218">
        <v>2.8661902023950399</v>
      </c>
      <c r="G1820" s="218">
        <v>0.38602773444041999</v>
      </c>
      <c r="H1820" s="218">
        <v>0</v>
      </c>
      <c r="I1820" t="s">
        <v>5446</v>
      </c>
      <c r="J1820" s="218" t="s">
        <v>5446</v>
      </c>
      <c r="K1820" s="218">
        <v>3</v>
      </c>
      <c r="L1820" s="218">
        <v>-1.7308669688179457E-2</v>
      </c>
      <c r="M1820" s="218">
        <v>-1.9905729151160898</v>
      </c>
      <c r="N1820" s="218">
        <v>1.3301550368815001</v>
      </c>
      <c r="O1820" s="218">
        <v>-0.64310920854641029</v>
      </c>
      <c r="P1820" s="218">
        <v>-4.4707353830707097</v>
      </c>
      <c r="Q1820" s="218">
        <v>-4.8567631175111297</v>
      </c>
      <c r="R1820" s="507">
        <v>-1.0039407924021346</v>
      </c>
      <c r="S1820" s="507">
        <v>0.34352291416754488</v>
      </c>
      <c r="T1820" s="218">
        <v>-4.6637492502909197</v>
      </c>
    </row>
    <row r="1821" spans="1:20" x14ac:dyDescent="0.6">
      <c r="A1821" s="218" t="s">
        <v>5449</v>
      </c>
      <c r="B1821" s="218" t="s">
        <v>5450</v>
      </c>
      <c r="C1821" s="218">
        <v>5.5817059531167104</v>
      </c>
      <c r="D1821" s="218">
        <v>3.8676942414835001</v>
      </c>
      <c r="E1821" s="218">
        <v>5.44016568968664E-2</v>
      </c>
      <c r="F1821" s="218">
        <v>5.2923846870572504</v>
      </c>
      <c r="G1821" s="218">
        <v>0</v>
      </c>
      <c r="H1821" s="218">
        <v>0</v>
      </c>
      <c r="I1821" t="s">
        <v>5446</v>
      </c>
      <c r="J1821" s="218" t="s">
        <v>5446</v>
      </c>
      <c r="K1821" s="218">
        <v>3</v>
      </c>
      <c r="L1821" s="218">
        <v>-5.5273042962198442</v>
      </c>
      <c r="M1821" s="218">
        <v>-0.28932126605945996</v>
      </c>
      <c r="N1821" s="218">
        <v>-3.8132925845866334</v>
      </c>
      <c r="O1821" s="218">
        <v>1.4246904455737504</v>
      </c>
      <c r="P1821" s="218">
        <v>-5.5817059531167104</v>
      </c>
      <c r="Q1821" s="218">
        <v>-5.5817059531167104</v>
      </c>
      <c r="R1821" s="507">
        <v>-2.9083127811396521</v>
      </c>
      <c r="S1821" s="507">
        <v>-1.1943010695064415</v>
      </c>
      <c r="T1821" s="218">
        <v>-5.5817059531167104</v>
      </c>
    </row>
    <row r="1822" spans="1:20" x14ac:dyDescent="0.6">
      <c r="A1822" s="218" t="s">
        <v>5451</v>
      </c>
      <c r="B1822" s="218" t="s">
        <v>5452</v>
      </c>
      <c r="C1822" s="218">
        <v>5.5140645768019896</v>
      </c>
      <c r="D1822" s="218">
        <v>5.5667199822372</v>
      </c>
      <c r="E1822" s="218">
        <v>6.0296524263577602</v>
      </c>
      <c r="F1822" s="218">
        <v>4.4197316104284603</v>
      </c>
      <c r="G1822" s="218">
        <v>7.2522129892594203</v>
      </c>
      <c r="H1822" s="218">
        <v>0.123827711997599</v>
      </c>
      <c r="I1822" t="s">
        <v>5453</v>
      </c>
      <c r="J1822" s="218" t="s">
        <v>5453</v>
      </c>
      <c r="K1822" s="218">
        <v>1</v>
      </c>
      <c r="L1822" s="218">
        <v>0.51558784955577064</v>
      </c>
      <c r="M1822" s="218">
        <v>-1.0943329663735293</v>
      </c>
      <c r="N1822" s="218">
        <v>0.46293244412056023</v>
      </c>
      <c r="O1822" s="218">
        <v>-1.1469883718087397</v>
      </c>
      <c r="P1822" s="218">
        <v>1.7381484124574307</v>
      </c>
      <c r="Q1822" s="218">
        <v>-5.3902368648043906</v>
      </c>
      <c r="R1822" s="507">
        <v>-0.28937255840887932</v>
      </c>
      <c r="S1822" s="507">
        <v>-0.34202796384408973</v>
      </c>
      <c r="T1822" s="218">
        <v>-1.8260442261734799</v>
      </c>
    </row>
    <row r="1823" spans="1:20" x14ac:dyDescent="0.6">
      <c r="A1823" s="218" t="s">
        <v>5454</v>
      </c>
      <c r="B1823" s="218" t="s">
        <v>5455</v>
      </c>
      <c r="C1823" s="218">
        <v>5.10145398856878</v>
      </c>
      <c r="D1823" s="218">
        <v>5.0520838170071602</v>
      </c>
      <c r="E1823" s="218">
        <v>2.6560639366347298</v>
      </c>
      <c r="F1823" s="218">
        <v>5.8300364758890897</v>
      </c>
      <c r="G1823" s="218">
        <v>0.26846663313173802</v>
      </c>
      <c r="H1823" s="218">
        <v>0.123827711997599</v>
      </c>
      <c r="I1823" t="s">
        <v>5456</v>
      </c>
      <c r="J1823" s="218" t="s">
        <v>5456</v>
      </c>
      <c r="K1823" s="218">
        <v>1</v>
      </c>
      <c r="L1823" s="218">
        <v>-2.4453900519340501</v>
      </c>
      <c r="M1823" s="218">
        <v>0.72858248732030972</v>
      </c>
      <c r="N1823" s="218">
        <v>-2.3960198803724304</v>
      </c>
      <c r="O1823" s="218">
        <v>0.77795265888192944</v>
      </c>
      <c r="P1823" s="218">
        <v>-4.8329873554370417</v>
      </c>
      <c r="Q1823" s="218">
        <v>-4.977626276571181</v>
      </c>
      <c r="R1823" s="507">
        <v>-0.8584037823068702</v>
      </c>
      <c r="S1823" s="507">
        <v>-0.80903361074525049</v>
      </c>
      <c r="T1823" s="218">
        <v>-4.9053068160041118</v>
      </c>
    </row>
    <row r="1824" spans="1:20" x14ac:dyDescent="0.6">
      <c r="A1824" s="218" t="s">
        <v>5457</v>
      </c>
      <c r="B1824" s="218" t="s">
        <v>5458</v>
      </c>
      <c r="C1824" s="218">
        <v>5.6046928183159199</v>
      </c>
      <c r="D1824" s="218">
        <v>5.3624186156313298</v>
      </c>
      <c r="E1824" s="218">
        <v>5.5791111534228</v>
      </c>
      <c r="F1824" s="218">
        <v>4.2869792362886701</v>
      </c>
      <c r="G1824" s="218">
        <v>0.94138514970795095</v>
      </c>
      <c r="H1824" s="218">
        <v>0</v>
      </c>
      <c r="I1824" t="s">
        <v>5459</v>
      </c>
      <c r="J1824" s="218" t="s">
        <v>5459</v>
      </c>
      <c r="K1824" s="218">
        <v>2</v>
      </c>
      <c r="L1824" s="218">
        <v>-2.5581664893119971E-2</v>
      </c>
      <c r="M1824" s="218">
        <v>-1.3177135820272499</v>
      </c>
      <c r="N1824" s="218">
        <v>0.21669253779147013</v>
      </c>
      <c r="O1824" s="218">
        <v>-1.0754393793426598</v>
      </c>
      <c r="P1824" s="218">
        <v>-4.6633076686079686</v>
      </c>
      <c r="Q1824" s="218">
        <v>-5.6046928183159199</v>
      </c>
      <c r="R1824" s="507">
        <v>-0.67164762346018492</v>
      </c>
      <c r="S1824" s="507">
        <v>-0.42937342077559482</v>
      </c>
      <c r="T1824" s="218">
        <v>-5.1340002434619443</v>
      </c>
    </row>
    <row r="1825" spans="1:20" x14ac:dyDescent="0.6">
      <c r="A1825" s="218" t="s">
        <v>5460</v>
      </c>
      <c r="B1825" s="218" t="s">
        <v>5461</v>
      </c>
      <c r="C1825" s="218">
        <v>6.4144220217051897</v>
      </c>
      <c r="D1825" s="218">
        <v>6.0474317915925599</v>
      </c>
      <c r="E1825" s="218">
        <v>5.2941132241622002</v>
      </c>
      <c r="F1825" s="218">
        <v>6.1419369092796501</v>
      </c>
      <c r="G1825" s="218">
        <v>0.26846663313173802</v>
      </c>
      <c r="H1825" s="218">
        <v>0</v>
      </c>
      <c r="I1825" t="s">
        <v>5459</v>
      </c>
      <c r="J1825" s="218" t="s">
        <v>5459</v>
      </c>
      <c r="K1825" s="218">
        <v>2</v>
      </c>
      <c r="L1825" s="218">
        <v>-1.1203087975429895</v>
      </c>
      <c r="M1825" s="218">
        <v>-0.27248511242553963</v>
      </c>
      <c r="N1825" s="218">
        <v>-0.75331856743035974</v>
      </c>
      <c r="O1825" s="218">
        <v>9.4505117687090134E-2</v>
      </c>
      <c r="P1825" s="218">
        <v>-6.1459553885734515</v>
      </c>
      <c r="Q1825" s="218">
        <v>-6.4144220217051897</v>
      </c>
      <c r="R1825" s="507">
        <v>-0.69639695498426457</v>
      </c>
      <c r="S1825" s="507">
        <v>-0.3294067248716348</v>
      </c>
      <c r="T1825" s="218">
        <v>-6.2801887051393201</v>
      </c>
    </row>
    <row r="1826" spans="1:20" x14ac:dyDescent="0.6">
      <c r="A1826" s="218" t="s">
        <v>5462</v>
      </c>
      <c r="B1826" s="218" t="s">
        <v>5463</v>
      </c>
      <c r="C1826" s="218">
        <v>5.4609341994508203</v>
      </c>
      <c r="D1826" s="218">
        <v>4.5968419370360198</v>
      </c>
      <c r="E1826" s="218">
        <v>2.60230018347684</v>
      </c>
      <c r="F1826" s="218">
        <v>5.2628631355798303</v>
      </c>
      <c r="G1826" s="218">
        <v>0</v>
      </c>
      <c r="H1826" s="218">
        <v>0.123827711997599</v>
      </c>
      <c r="I1826" t="s">
        <v>5464</v>
      </c>
      <c r="J1826" s="218" t="s">
        <v>5464</v>
      </c>
      <c r="K1826" s="218">
        <v>1</v>
      </c>
      <c r="L1826" s="218">
        <v>-2.8586340159739803</v>
      </c>
      <c r="M1826" s="218">
        <v>-0.19807106387098994</v>
      </c>
      <c r="N1826" s="218">
        <v>-1.9945417535591798</v>
      </c>
      <c r="O1826" s="218">
        <v>0.66602119854381048</v>
      </c>
      <c r="P1826" s="218">
        <v>-5.4609341994508203</v>
      </c>
      <c r="Q1826" s="218">
        <v>-5.3371064874532212</v>
      </c>
      <c r="R1826" s="507">
        <v>-1.5283525399224851</v>
      </c>
      <c r="S1826" s="507">
        <v>-0.66426027750768468</v>
      </c>
      <c r="T1826" s="218">
        <v>-5.3990203434520208</v>
      </c>
    </row>
    <row r="1827" spans="1:20" x14ac:dyDescent="0.6">
      <c r="A1827" s="218" t="s">
        <v>5465</v>
      </c>
      <c r="B1827" s="218" t="s">
        <v>5466</v>
      </c>
      <c r="C1827" s="218">
        <v>6.4354689575843196</v>
      </c>
      <c r="D1827" s="218">
        <v>6.5265102707718503</v>
      </c>
      <c r="E1827" s="218">
        <v>6.9935523964115598</v>
      </c>
      <c r="F1827" s="218">
        <v>6.1556854209927803</v>
      </c>
      <c r="G1827" s="218">
        <v>1.21997385646274</v>
      </c>
      <c r="H1827" s="218">
        <v>0</v>
      </c>
      <c r="I1827" t="s">
        <v>5467</v>
      </c>
      <c r="J1827" s="218" t="s">
        <v>5467</v>
      </c>
      <c r="K1827" s="218">
        <v>1</v>
      </c>
      <c r="L1827" s="218">
        <v>0.55808343882724021</v>
      </c>
      <c r="M1827" s="218">
        <v>-0.27978353659153932</v>
      </c>
      <c r="N1827" s="218">
        <v>0.46704212563970948</v>
      </c>
      <c r="O1827" s="218">
        <v>-0.37082484977907004</v>
      </c>
      <c r="P1827" s="218">
        <v>-5.2154951011215793</v>
      </c>
      <c r="Q1827" s="218">
        <v>-6.4354689575843196</v>
      </c>
      <c r="R1827" s="507">
        <v>0.13914995111785045</v>
      </c>
      <c r="S1827" s="507">
        <v>4.810863793031972E-2</v>
      </c>
      <c r="T1827" s="218">
        <v>-5.8254820293529495</v>
      </c>
    </row>
    <row r="1828" spans="1:20" x14ac:dyDescent="0.6">
      <c r="A1828" s="218" t="s">
        <v>5468</v>
      </c>
      <c r="B1828" s="218" t="s">
        <v>5469</v>
      </c>
      <c r="C1828" s="218">
        <v>5.0125764711674696</v>
      </c>
      <c r="D1828" s="218">
        <v>5.1775530373313003</v>
      </c>
      <c r="E1828" s="218">
        <v>5.0211602156691804</v>
      </c>
      <c r="F1828" s="218">
        <v>4.1431643657213097</v>
      </c>
      <c r="G1828" s="218">
        <v>6.8999137703608699</v>
      </c>
      <c r="H1828" s="218">
        <v>5.9591166420248598</v>
      </c>
      <c r="I1828" t="s">
        <v>5470</v>
      </c>
      <c r="J1828" s="218" t="s">
        <v>5470</v>
      </c>
      <c r="K1828" s="218">
        <v>1</v>
      </c>
      <c r="L1828" s="218">
        <v>8.5837445017107328E-3</v>
      </c>
      <c r="M1828" s="218">
        <v>-0.86941210544615988</v>
      </c>
      <c r="N1828" s="218">
        <v>-0.15639282166211999</v>
      </c>
      <c r="O1828" s="218">
        <v>-1.0343886716099906</v>
      </c>
      <c r="P1828" s="218">
        <v>1.8873372991934003</v>
      </c>
      <c r="Q1828" s="218">
        <v>0.94654017085739017</v>
      </c>
      <c r="R1828" s="507">
        <v>-0.43041418047222457</v>
      </c>
      <c r="S1828" s="507">
        <v>-0.59539074663605529</v>
      </c>
      <c r="T1828" s="218">
        <v>1.4169387350253952</v>
      </c>
    </row>
    <row r="1829" spans="1:20" x14ac:dyDescent="0.6">
      <c r="A1829" s="218" t="s">
        <v>5471</v>
      </c>
      <c r="B1829" s="218" t="s">
        <v>5472</v>
      </c>
      <c r="C1829" s="218">
        <v>4.7645141739325796</v>
      </c>
      <c r="D1829" s="218">
        <v>3.6401759386992598</v>
      </c>
      <c r="E1829" s="218">
        <v>3.7619305112190999</v>
      </c>
      <c r="F1829" s="218">
        <v>1.5986159461195499</v>
      </c>
      <c r="G1829" s="218">
        <v>0.38602773444041999</v>
      </c>
      <c r="H1829" s="218">
        <v>8.0741813670547806</v>
      </c>
      <c r="I1829" t="s">
        <v>5473</v>
      </c>
      <c r="J1829" s="218" t="s">
        <v>5473</v>
      </c>
      <c r="K1829" s="218">
        <v>1</v>
      </c>
      <c r="L1829" s="218">
        <v>-1.0025836627134797</v>
      </c>
      <c r="M1829" s="218">
        <v>-3.1658982278130297</v>
      </c>
      <c r="N1829" s="218">
        <v>0.12175457251984012</v>
      </c>
      <c r="O1829" s="218">
        <v>-2.0415599925797099</v>
      </c>
      <c r="P1829" s="218">
        <v>-4.3784864394921597</v>
      </c>
      <c r="Q1829" s="218">
        <v>3.309667193122201</v>
      </c>
      <c r="R1829" s="507">
        <v>-2.0842409452632547</v>
      </c>
      <c r="S1829" s="507">
        <v>-0.95990271002993488</v>
      </c>
      <c r="T1829" s="218">
        <v>-0.53440962318497931</v>
      </c>
    </row>
    <row r="1830" spans="1:20" x14ac:dyDescent="0.6">
      <c r="A1830" s="218" t="s">
        <v>5474</v>
      </c>
      <c r="B1830" s="218" t="s">
        <v>5475</v>
      </c>
      <c r="C1830" s="218">
        <v>7.2740747604257301</v>
      </c>
      <c r="D1830" s="218">
        <v>7.3300100125786098</v>
      </c>
      <c r="E1830" s="218">
        <v>7.5764798877431199</v>
      </c>
      <c r="F1830" s="218">
        <v>7.6364245764500902</v>
      </c>
      <c r="G1830" s="218">
        <v>6.4190648844029701</v>
      </c>
      <c r="H1830" s="218">
        <v>0.34353965418307397</v>
      </c>
      <c r="I1830" t="s">
        <v>5476</v>
      </c>
      <c r="J1830" s="218" t="s">
        <v>5476</v>
      </c>
      <c r="K1830" s="218">
        <v>1</v>
      </c>
      <c r="L1830" s="218">
        <v>0.30240512731738978</v>
      </c>
      <c r="M1830" s="218">
        <v>0.36234981602436012</v>
      </c>
      <c r="N1830" s="218">
        <v>0.24646987516451002</v>
      </c>
      <c r="O1830" s="218">
        <v>0.30641456387148036</v>
      </c>
      <c r="P1830" s="218">
        <v>-0.85500987602276002</v>
      </c>
      <c r="Q1830" s="218">
        <v>-6.9305351062426563</v>
      </c>
      <c r="R1830" s="507">
        <v>0.33237747167087495</v>
      </c>
      <c r="S1830" s="507">
        <v>0.27644221951799519</v>
      </c>
      <c r="T1830" s="218">
        <v>-3.8927724911327082</v>
      </c>
    </row>
    <row r="1831" spans="1:20" x14ac:dyDescent="0.6">
      <c r="A1831" s="218" t="s">
        <v>5477</v>
      </c>
      <c r="B1831" s="218" t="s">
        <v>5478</v>
      </c>
      <c r="C1831" s="218">
        <v>7.0003315030607398</v>
      </c>
      <c r="D1831" s="218">
        <v>7.1132630651162003</v>
      </c>
      <c r="E1831" s="218">
        <v>7.7243228341128196</v>
      </c>
      <c r="F1831" s="218">
        <v>7.2256451156863104</v>
      </c>
      <c r="G1831" s="218">
        <v>2.2581413818520302</v>
      </c>
      <c r="H1831" s="218">
        <v>0.23786221336595301</v>
      </c>
      <c r="I1831" t="s">
        <v>5479</v>
      </c>
      <c r="J1831" s="218" t="s">
        <v>5479</v>
      </c>
      <c r="K1831" s="218">
        <v>1</v>
      </c>
      <c r="L1831" s="218">
        <v>0.7239913310520798</v>
      </c>
      <c r="M1831" s="218">
        <v>0.22531361262557059</v>
      </c>
      <c r="N1831" s="218">
        <v>0.61105976899661929</v>
      </c>
      <c r="O1831" s="218">
        <v>0.11238205057011008</v>
      </c>
      <c r="P1831" s="218">
        <v>-4.7421901212087096</v>
      </c>
      <c r="Q1831" s="218">
        <v>-6.7624692896947867</v>
      </c>
      <c r="R1831" s="507">
        <v>0.4746524718388252</v>
      </c>
      <c r="S1831" s="507">
        <v>0.36172090978336469</v>
      </c>
      <c r="T1831" s="218">
        <v>-5.7523297054517482</v>
      </c>
    </row>
    <row r="1832" spans="1:20" x14ac:dyDescent="0.6">
      <c r="A1832" s="218" t="s">
        <v>5480</v>
      </c>
      <c r="B1832" s="218" t="s">
        <v>5481</v>
      </c>
      <c r="C1832" s="218">
        <v>6.67310506133808</v>
      </c>
      <c r="D1832" s="218">
        <v>6.8658168347328603</v>
      </c>
      <c r="E1832" s="218">
        <v>7.2010747403538398</v>
      </c>
      <c r="F1832" s="218">
        <v>7.08870866231854</v>
      </c>
      <c r="G1832" s="218">
        <v>1.55729034198126</v>
      </c>
      <c r="H1832" s="218">
        <v>0</v>
      </c>
      <c r="I1832" t="s">
        <v>5482</v>
      </c>
      <c r="J1832" s="218" t="s">
        <v>5482</v>
      </c>
      <c r="K1832" s="218">
        <v>2</v>
      </c>
      <c r="L1832" s="218">
        <v>0.52796967901575975</v>
      </c>
      <c r="M1832" s="218">
        <v>0.41560360098046001</v>
      </c>
      <c r="N1832" s="218">
        <v>0.33525790562097946</v>
      </c>
      <c r="O1832" s="218">
        <v>0.22289182758567971</v>
      </c>
      <c r="P1832" s="218">
        <v>-5.1158147193568198</v>
      </c>
      <c r="Q1832" s="218">
        <v>-6.67310506133808</v>
      </c>
      <c r="R1832" s="507">
        <v>0.47178663999810988</v>
      </c>
      <c r="S1832" s="507">
        <v>0.27907486660332959</v>
      </c>
      <c r="T1832" s="218">
        <v>-5.8944598903474503</v>
      </c>
    </row>
    <row r="1833" spans="1:20" x14ac:dyDescent="0.6">
      <c r="A1833" s="218" t="s">
        <v>5483</v>
      </c>
      <c r="B1833" s="218" t="s">
        <v>5484</v>
      </c>
      <c r="C1833" s="218">
        <v>6.3382413978873897</v>
      </c>
      <c r="D1833" s="218">
        <v>6.4017958314866297</v>
      </c>
      <c r="E1833" s="218">
        <v>6.4906209957933303</v>
      </c>
      <c r="F1833" s="218">
        <v>6.1140404714426602</v>
      </c>
      <c r="G1833" s="218">
        <v>1.50626793832628</v>
      </c>
      <c r="H1833" s="218">
        <v>0.123827711997599</v>
      </c>
      <c r="I1833" t="s">
        <v>5482</v>
      </c>
      <c r="J1833" s="218" t="s">
        <v>5482</v>
      </c>
      <c r="K1833" s="218">
        <v>2</v>
      </c>
      <c r="L1833" s="218">
        <v>0.15237959790594058</v>
      </c>
      <c r="M1833" s="218">
        <v>-0.22420092644472955</v>
      </c>
      <c r="N1833" s="218">
        <v>8.8825164306700621E-2</v>
      </c>
      <c r="O1833" s="218">
        <v>-0.28775536004396951</v>
      </c>
      <c r="P1833" s="218">
        <v>-4.8319734595611097</v>
      </c>
      <c r="Q1833" s="218">
        <v>-6.2144136858897907</v>
      </c>
      <c r="R1833" s="507">
        <v>-3.5910664269394488E-2</v>
      </c>
      <c r="S1833" s="507">
        <v>-9.9465097868634444E-2</v>
      </c>
      <c r="T1833" s="218">
        <v>-5.5231935727254502</v>
      </c>
    </row>
    <row r="1834" spans="1:20" x14ac:dyDescent="0.6">
      <c r="A1834" s="218" t="s">
        <v>5485</v>
      </c>
      <c r="B1834" s="218" t="s">
        <v>5486</v>
      </c>
      <c r="C1834" s="218">
        <v>6.2421522683098898</v>
      </c>
      <c r="D1834" s="218">
        <v>6.2823773386750297</v>
      </c>
      <c r="E1834" s="218">
        <v>6.7298236695073603</v>
      </c>
      <c r="F1834" s="218">
        <v>6.5081042316017896</v>
      </c>
      <c r="G1834" s="218">
        <v>7.5045986857494604</v>
      </c>
      <c r="H1834" s="218">
        <v>0.23786221336595301</v>
      </c>
      <c r="I1834" t="s">
        <v>5487</v>
      </c>
      <c r="J1834" s="218" t="s">
        <v>5487</v>
      </c>
      <c r="K1834" s="218">
        <v>1</v>
      </c>
      <c r="L1834" s="218">
        <v>0.48767140119747054</v>
      </c>
      <c r="M1834" s="218">
        <v>0.26595196329189985</v>
      </c>
      <c r="N1834" s="218">
        <v>0.44744633083233065</v>
      </c>
      <c r="O1834" s="218">
        <v>0.22572689292675996</v>
      </c>
      <c r="P1834" s="218">
        <v>1.2624464174395706</v>
      </c>
      <c r="Q1834" s="218">
        <v>-6.0042900549439366</v>
      </c>
      <c r="R1834" s="507">
        <v>0.3768116822446852</v>
      </c>
      <c r="S1834" s="507">
        <v>0.33658661187954531</v>
      </c>
      <c r="T1834" s="218">
        <v>-2.370921818752183</v>
      </c>
    </row>
    <row r="1835" spans="1:20" x14ac:dyDescent="0.6">
      <c r="A1835" s="218" t="s">
        <v>5488</v>
      </c>
      <c r="B1835" s="218" t="s">
        <v>5489</v>
      </c>
      <c r="C1835" s="218">
        <v>5.9346894007057598</v>
      </c>
      <c r="D1835" s="218">
        <v>6.0200131706610298</v>
      </c>
      <c r="E1835" s="218">
        <v>5.9231303120576104</v>
      </c>
      <c r="F1835" s="218">
        <v>5.3360894314946696</v>
      </c>
      <c r="G1835" s="218">
        <v>8.3617635850471199</v>
      </c>
      <c r="H1835" s="218">
        <v>8.1425781596938194</v>
      </c>
      <c r="I1835" t="s">
        <v>5490</v>
      </c>
      <c r="J1835" s="218" t="s">
        <v>5490</v>
      </c>
      <c r="K1835" s="218">
        <v>1</v>
      </c>
      <c r="L1835" s="218">
        <v>-1.1559088648149363E-2</v>
      </c>
      <c r="M1835" s="218">
        <v>-0.59859996921109015</v>
      </c>
      <c r="N1835" s="218">
        <v>-9.6882858603419386E-2</v>
      </c>
      <c r="O1835" s="218">
        <v>-0.68392373916636018</v>
      </c>
      <c r="P1835" s="218">
        <v>2.4270741843413601</v>
      </c>
      <c r="Q1835" s="218">
        <v>2.2078887589880596</v>
      </c>
      <c r="R1835" s="507">
        <v>-0.30507952892961976</v>
      </c>
      <c r="S1835" s="507">
        <v>-0.39040329888488978</v>
      </c>
      <c r="T1835" s="218">
        <v>2.3174814716647099</v>
      </c>
    </row>
    <row r="1836" spans="1:20" x14ac:dyDescent="0.6">
      <c r="A1836" s="218" t="s">
        <v>5491</v>
      </c>
      <c r="B1836" s="218" t="s">
        <v>5492</v>
      </c>
      <c r="C1836" s="218">
        <v>5.5774086389931803</v>
      </c>
      <c r="D1836" s="218">
        <v>5.5973113855440797</v>
      </c>
      <c r="E1836" s="218">
        <v>5.1406999780948102</v>
      </c>
      <c r="F1836" s="218">
        <v>5.3128028325254597</v>
      </c>
      <c r="G1836" s="218">
        <v>8.11857488050941</v>
      </c>
      <c r="H1836" s="218">
        <v>0.23786221336595301</v>
      </c>
      <c r="I1836" t="s">
        <v>5493</v>
      </c>
      <c r="J1836" s="218" t="s">
        <v>5493</v>
      </c>
      <c r="K1836" s="218">
        <v>1</v>
      </c>
      <c r="L1836" s="218">
        <v>-0.43670866089837013</v>
      </c>
      <c r="M1836" s="218">
        <v>-0.26460580646772058</v>
      </c>
      <c r="N1836" s="218">
        <v>-0.45661140744926954</v>
      </c>
      <c r="O1836" s="218">
        <v>-0.28450855301861999</v>
      </c>
      <c r="P1836" s="218">
        <v>2.5411662415162297</v>
      </c>
      <c r="Q1836" s="218">
        <v>-5.3395464256272271</v>
      </c>
      <c r="R1836" s="507">
        <v>-0.35065723368304536</v>
      </c>
      <c r="S1836" s="507">
        <v>-0.37055998023394476</v>
      </c>
      <c r="T1836" s="218">
        <v>-1.3991900920554987</v>
      </c>
    </row>
    <row r="1837" spans="1:20" x14ac:dyDescent="0.6">
      <c r="A1837" s="218" t="s">
        <v>5494</v>
      </c>
      <c r="B1837" s="218" t="s">
        <v>5495</v>
      </c>
      <c r="C1837" s="218">
        <v>4.6282352474104496</v>
      </c>
      <c r="D1837" s="218">
        <v>4.7363828863482897</v>
      </c>
      <c r="E1837" s="218">
        <v>5.4263376144019801</v>
      </c>
      <c r="F1837" s="218">
        <v>2.7637492866753099</v>
      </c>
      <c r="G1837" s="218">
        <v>1.0162357018798001</v>
      </c>
      <c r="H1837" s="218">
        <v>0.123827711997599</v>
      </c>
      <c r="I1837" t="s">
        <v>5496</v>
      </c>
      <c r="J1837" s="218" t="s">
        <v>5496</v>
      </c>
      <c r="K1837" s="218">
        <v>1</v>
      </c>
      <c r="L1837" s="218">
        <v>0.79810236699153059</v>
      </c>
      <c r="M1837" s="218">
        <v>-1.8644859607351396</v>
      </c>
      <c r="N1837" s="218">
        <v>0.6899547280536904</v>
      </c>
      <c r="O1837" s="218">
        <v>-1.9726335996729798</v>
      </c>
      <c r="P1837" s="218">
        <v>-3.6119995455306495</v>
      </c>
      <c r="Q1837" s="218">
        <v>-4.5044075354128505</v>
      </c>
      <c r="R1837" s="507">
        <v>-0.53319179687180451</v>
      </c>
      <c r="S1837" s="507">
        <v>-0.6413394358096447</v>
      </c>
      <c r="T1837" s="218">
        <v>-4.0582035404717498</v>
      </c>
    </row>
    <row r="1838" spans="1:20" x14ac:dyDescent="0.6">
      <c r="A1838" s="218" t="s">
        <v>5497</v>
      </c>
      <c r="B1838" s="218" t="s">
        <v>5498</v>
      </c>
      <c r="C1838" s="218">
        <v>7.0609948236344398</v>
      </c>
      <c r="D1838" s="218">
        <v>6.7832478437591597</v>
      </c>
      <c r="E1838" s="218">
        <v>6.6015371053752903</v>
      </c>
      <c r="F1838" s="218">
        <v>7.2122643649389797</v>
      </c>
      <c r="G1838" s="218">
        <v>1.28195838278228</v>
      </c>
      <c r="H1838" s="218">
        <v>0</v>
      </c>
      <c r="I1838" t="s">
        <v>5499</v>
      </c>
      <c r="J1838" s="218" t="s">
        <v>5499</v>
      </c>
      <c r="K1838" s="218">
        <v>1</v>
      </c>
      <c r="L1838" s="218">
        <v>-0.45945771825914949</v>
      </c>
      <c r="M1838" s="218">
        <v>0.15126954130453996</v>
      </c>
      <c r="N1838" s="218">
        <v>-0.18171073838386942</v>
      </c>
      <c r="O1838" s="218">
        <v>0.42901652117982003</v>
      </c>
      <c r="P1838" s="218">
        <v>-5.7790364408521597</v>
      </c>
      <c r="Q1838" s="218">
        <v>-7.0609948236344398</v>
      </c>
      <c r="R1838" s="507">
        <v>-0.15409408847730477</v>
      </c>
      <c r="S1838" s="507">
        <v>0.12365289139797531</v>
      </c>
      <c r="T1838" s="218">
        <v>-6.4200156322432997</v>
      </c>
    </row>
    <row r="1839" spans="1:20" x14ac:dyDescent="0.6">
      <c r="A1839" s="218" t="s">
        <v>5500</v>
      </c>
      <c r="B1839" s="218" t="s">
        <v>5501</v>
      </c>
      <c r="C1839" s="218">
        <v>2.7375084183522702</v>
      </c>
      <c r="D1839" s="218">
        <v>2.1822932982257401</v>
      </c>
      <c r="E1839" s="218">
        <v>3.7781853733659001</v>
      </c>
      <c r="F1839" s="218">
        <v>0</v>
      </c>
      <c r="G1839" s="218">
        <v>0</v>
      </c>
      <c r="H1839" s="218">
        <v>0</v>
      </c>
      <c r="I1839" t="s">
        <v>5502</v>
      </c>
      <c r="J1839" s="218" t="s">
        <v>5502</v>
      </c>
      <c r="K1839" s="218">
        <v>1</v>
      </c>
      <c r="L1839" s="218">
        <v>1.0406769550136299</v>
      </c>
      <c r="M1839" s="218">
        <v>-2.7375084183522702</v>
      </c>
      <c r="N1839" s="218">
        <v>1.59589207514016</v>
      </c>
      <c r="O1839" s="218">
        <v>-2.1822932982257401</v>
      </c>
      <c r="P1839" s="218">
        <v>-2.7375084183522702</v>
      </c>
      <c r="Q1839" s="218">
        <v>-2.7375084183522702</v>
      </c>
      <c r="R1839" s="507">
        <v>-0.84841573166932016</v>
      </c>
      <c r="S1839" s="507">
        <v>-0.29320061154279009</v>
      </c>
      <c r="T1839" s="218">
        <v>-2.7375084183522702</v>
      </c>
    </row>
    <row r="1840" spans="1:20" x14ac:dyDescent="0.6">
      <c r="A1840" s="218" t="s">
        <v>5503</v>
      </c>
      <c r="B1840" s="218" t="s">
        <v>5504</v>
      </c>
      <c r="C1840" s="218">
        <v>6.2567381543218099</v>
      </c>
      <c r="D1840" s="218">
        <v>6.30407676706416</v>
      </c>
      <c r="E1840" s="218">
        <v>6.2677170167092298</v>
      </c>
      <c r="F1840" s="218">
        <v>6.5085701408990104</v>
      </c>
      <c r="G1840" s="218">
        <v>8.5678688642476803</v>
      </c>
      <c r="H1840" s="218">
        <v>0</v>
      </c>
      <c r="I1840" t="s">
        <v>5505</v>
      </c>
      <c r="J1840" s="218" t="s">
        <v>5505</v>
      </c>
      <c r="K1840" s="218">
        <v>1</v>
      </c>
      <c r="L1840" s="218">
        <v>1.0978862387419852E-2</v>
      </c>
      <c r="M1840" s="218">
        <v>0.25183198657720052</v>
      </c>
      <c r="N1840" s="218">
        <v>-3.635975035493022E-2</v>
      </c>
      <c r="O1840" s="218">
        <v>0.20449337383485044</v>
      </c>
      <c r="P1840" s="218">
        <v>2.3111307099258704</v>
      </c>
      <c r="Q1840" s="218">
        <v>-6.2567381543218099</v>
      </c>
      <c r="R1840" s="507">
        <v>0.13140542448231018</v>
      </c>
      <c r="S1840" s="507">
        <v>8.4066811739960112E-2</v>
      </c>
      <c r="T1840" s="218">
        <v>-1.9728037221979697</v>
      </c>
    </row>
    <row r="1841" spans="1:20" x14ac:dyDescent="0.6">
      <c r="A1841" s="218" t="s">
        <v>5506</v>
      </c>
      <c r="B1841" s="218" t="s">
        <v>5507</v>
      </c>
      <c r="C1841" s="218">
        <v>7.2218935238073696</v>
      </c>
      <c r="D1841" s="218">
        <v>7.2828268969296399</v>
      </c>
      <c r="E1841" s="218">
        <v>7.0648525422386204</v>
      </c>
      <c r="F1841" s="218">
        <v>7.8289093772743801</v>
      </c>
      <c r="G1841" s="218">
        <v>2.1291821500730399</v>
      </c>
      <c r="H1841" s="218">
        <v>0</v>
      </c>
      <c r="I1841" t="s">
        <v>5508</v>
      </c>
      <c r="J1841" s="218" t="s">
        <v>5508</v>
      </c>
      <c r="K1841" s="218">
        <v>1</v>
      </c>
      <c r="L1841" s="218">
        <v>-0.15704098156874924</v>
      </c>
      <c r="M1841" s="218">
        <v>0.60701585346701048</v>
      </c>
      <c r="N1841" s="218">
        <v>-0.21797435469101956</v>
      </c>
      <c r="O1841" s="218">
        <v>0.54608248034474016</v>
      </c>
      <c r="P1841" s="218">
        <v>-5.0927113737343301</v>
      </c>
      <c r="Q1841" s="218">
        <v>-7.2218935238073696</v>
      </c>
      <c r="R1841" s="507">
        <v>0.22498743594913062</v>
      </c>
      <c r="S1841" s="507">
        <v>0.1640540628268603</v>
      </c>
      <c r="T1841" s="218">
        <v>-6.1573024487708494</v>
      </c>
    </row>
    <row r="1842" spans="1:20" x14ac:dyDescent="0.6">
      <c r="A1842" s="218" t="s">
        <v>5509</v>
      </c>
      <c r="B1842" s="218" t="s">
        <v>5510</v>
      </c>
      <c r="C1842" s="218">
        <v>0</v>
      </c>
      <c r="D1842" s="218">
        <v>0</v>
      </c>
      <c r="E1842" s="218">
        <v>0</v>
      </c>
      <c r="F1842" s="218">
        <v>0</v>
      </c>
      <c r="G1842" s="218">
        <v>0</v>
      </c>
      <c r="H1842" s="218">
        <v>0</v>
      </c>
      <c r="I1842" t="s">
        <v>5511</v>
      </c>
      <c r="J1842" s="218" t="s">
        <v>5511</v>
      </c>
      <c r="K1842" s="218">
        <v>2</v>
      </c>
      <c r="L1842" s="218">
        <v>0</v>
      </c>
      <c r="M1842" s="218">
        <v>0</v>
      </c>
      <c r="N1842" s="218">
        <v>0</v>
      </c>
      <c r="O1842" s="218">
        <v>0</v>
      </c>
      <c r="P1842" s="218">
        <v>0</v>
      </c>
      <c r="Q1842" s="218">
        <v>0</v>
      </c>
      <c r="R1842" s="507">
        <v>0</v>
      </c>
      <c r="S1842" s="507">
        <v>0</v>
      </c>
      <c r="T1842" s="218">
        <v>0</v>
      </c>
    </row>
    <row r="1843" spans="1:20" x14ac:dyDescent="0.6">
      <c r="A1843" s="218" t="s">
        <v>5512</v>
      </c>
      <c r="B1843" s="218" t="s">
        <v>5513</v>
      </c>
      <c r="C1843" s="218">
        <v>7.3394848606897698</v>
      </c>
      <c r="D1843" s="218">
        <v>7.4183277342470797</v>
      </c>
      <c r="E1843" s="218">
        <v>6.9848246914034302</v>
      </c>
      <c r="F1843" s="218">
        <v>6.7983719107757503</v>
      </c>
      <c r="G1843" s="218">
        <v>0.86243763809848095</v>
      </c>
      <c r="H1843" s="218">
        <v>0.23786221336595301</v>
      </c>
      <c r="I1843" t="s">
        <v>5511</v>
      </c>
      <c r="J1843" s="218" t="s">
        <v>5511</v>
      </c>
      <c r="K1843" s="218">
        <v>2</v>
      </c>
      <c r="L1843" s="218">
        <v>-0.35466016928633959</v>
      </c>
      <c r="M1843" s="218">
        <v>-0.54111294991401948</v>
      </c>
      <c r="N1843" s="218">
        <v>-0.43350304284364949</v>
      </c>
      <c r="O1843" s="218">
        <v>-0.61995582347132938</v>
      </c>
      <c r="P1843" s="218">
        <v>-6.4770472225912892</v>
      </c>
      <c r="Q1843" s="218">
        <v>-7.1016226473238167</v>
      </c>
      <c r="R1843" s="507">
        <v>-0.44788655960017953</v>
      </c>
      <c r="S1843" s="507">
        <v>-0.52672943315748944</v>
      </c>
      <c r="T1843" s="218">
        <v>-6.7893349349575534</v>
      </c>
    </row>
    <row r="1844" spans="1:20" x14ac:dyDescent="0.6">
      <c r="A1844" s="218" t="s">
        <v>5514</v>
      </c>
      <c r="B1844" s="218" t="s">
        <v>5515</v>
      </c>
      <c r="C1844" s="218">
        <v>5.9460671697034799</v>
      </c>
      <c r="D1844" s="218">
        <v>6.0792413423300298</v>
      </c>
      <c r="E1844" s="218">
        <v>5.7319232061004</v>
      </c>
      <c r="F1844" s="218">
        <v>5.6398406387045101</v>
      </c>
      <c r="G1844" s="218">
        <v>0.26846663313173802</v>
      </c>
      <c r="H1844" s="218">
        <v>7.5787715195729897</v>
      </c>
      <c r="I1844" t="s">
        <v>5516</v>
      </c>
      <c r="J1844" s="218" t="s">
        <v>5516</v>
      </c>
      <c r="K1844" s="218">
        <v>2</v>
      </c>
      <c r="L1844" s="218">
        <v>-0.21414396360307997</v>
      </c>
      <c r="M1844" s="218">
        <v>-0.30622653099896979</v>
      </c>
      <c r="N1844" s="218">
        <v>-0.34731813622962981</v>
      </c>
      <c r="O1844" s="218">
        <v>-0.43940070362551964</v>
      </c>
      <c r="P1844" s="218">
        <v>-5.6776005365717417</v>
      </c>
      <c r="Q1844" s="218">
        <v>1.6327043498695097</v>
      </c>
      <c r="R1844" s="507">
        <v>-0.26018524730102488</v>
      </c>
      <c r="S1844" s="507">
        <v>-0.39335941992757473</v>
      </c>
      <c r="T1844" s="218">
        <v>-2.022448093351116</v>
      </c>
    </row>
    <row r="1845" spans="1:20" x14ac:dyDescent="0.6">
      <c r="A1845" s="218" t="s">
        <v>5517</v>
      </c>
      <c r="B1845" s="218" t="s">
        <v>5518</v>
      </c>
      <c r="C1845" s="218">
        <v>5.0328055976662602</v>
      </c>
      <c r="D1845" s="218">
        <v>5.1840691725788197</v>
      </c>
      <c r="E1845" s="218">
        <v>3.2350845448690801</v>
      </c>
      <c r="F1845" s="218">
        <v>5.2880490595879097</v>
      </c>
      <c r="G1845" s="218">
        <v>0</v>
      </c>
      <c r="H1845" s="218">
        <v>0</v>
      </c>
      <c r="I1845" t="s">
        <v>5516</v>
      </c>
      <c r="J1845" s="218" t="s">
        <v>5516</v>
      </c>
      <c r="K1845" s="218">
        <v>2</v>
      </c>
      <c r="L1845" s="218">
        <v>-1.7977210527971801</v>
      </c>
      <c r="M1845" s="218">
        <v>0.25524346192164948</v>
      </c>
      <c r="N1845" s="218">
        <v>-1.9489846277097396</v>
      </c>
      <c r="O1845" s="218">
        <v>0.10397988700909</v>
      </c>
      <c r="P1845" s="218">
        <v>-5.0328055976662602</v>
      </c>
      <c r="Q1845" s="218">
        <v>-5.0328055976662602</v>
      </c>
      <c r="R1845" s="507">
        <v>-0.7712387954377653</v>
      </c>
      <c r="S1845" s="507">
        <v>-0.92250237035032479</v>
      </c>
      <c r="T1845" s="218">
        <v>-5.0328055976662602</v>
      </c>
    </row>
    <row r="1846" spans="1:20" x14ac:dyDescent="0.6">
      <c r="A1846" s="218" t="s">
        <v>5519</v>
      </c>
      <c r="B1846" s="218" t="s">
        <v>5520</v>
      </c>
      <c r="C1846" s="218">
        <v>5.4986935468889797</v>
      </c>
      <c r="D1846" s="218">
        <v>5.4110018667102802</v>
      </c>
      <c r="E1846" s="218">
        <v>5.44016568968664E-2</v>
      </c>
      <c r="F1846" s="218">
        <v>5.4177338392188501</v>
      </c>
      <c r="G1846" s="218">
        <v>0</v>
      </c>
      <c r="H1846" s="218">
        <v>0.123827711997599</v>
      </c>
      <c r="I1846" t="s">
        <v>5521</v>
      </c>
      <c r="J1846" s="218" t="s">
        <v>5521</v>
      </c>
      <c r="K1846" s="218">
        <v>1</v>
      </c>
      <c r="L1846" s="218">
        <v>-5.4442918899921136</v>
      </c>
      <c r="M1846" s="218">
        <v>-8.095970767012961E-2</v>
      </c>
      <c r="N1846" s="218">
        <v>-5.356600209813414</v>
      </c>
      <c r="O1846" s="218">
        <v>6.7319725085699389E-3</v>
      </c>
      <c r="P1846" s="218">
        <v>-5.4986935468889797</v>
      </c>
      <c r="Q1846" s="218">
        <v>-5.3748658348913807</v>
      </c>
      <c r="R1846" s="507">
        <v>-2.7626257988311216</v>
      </c>
      <c r="S1846" s="507">
        <v>-2.674934118652422</v>
      </c>
      <c r="T1846" s="218">
        <v>-5.4367796908901802</v>
      </c>
    </row>
    <row r="1847" spans="1:20" x14ac:dyDescent="0.6">
      <c r="A1847" s="218" t="s">
        <v>5522</v>
      </c>
      <c r="B1847" s="218" t="s">
        <v>5523</v>
      </c>
      <c r="C1847" s="218">
        <v>5.2329481222401704</v>
      </c>
      <c r="D1847" s="218">
        <v>5.2225597690160201</v>
      </c>
      <c r="E1847" s="218">
        <v>5.2231601770225398</v>
      </c>
      <c r="F1847" s="218">
        <v>5.1669536507835803</v>
      </c>
      <c r="G1847" s="218">
        <v>0.26846663313173802</v>
      </c>
      <c r="H1847" s="218">
        <v>0</v>
      </c>
      <c r="I1847" t="s">
        <v>5524</v>
      </c>
      <c r="J1847" s="218" t="s">
        <v>5524</v>
      </c>
      <c r="K1847" s="218">
        <v>1</v>
      </c>
      <c r="L1847" s="218">
        <v>-9.7879452176306003E-3</v>
      </c>
      <c r="M1847" s="218">
        <v>-6.5994471456590098E-2</v>
      </c>
      <c r="N1847" s="218">
        <v>6.004080065196149E-4</v>
      </c>
      <c r="O1847" s="218">
        <v>-5.5606118232439883E-2</v>
      </c>
      <c r="P1847" s="218">
        <v>-4.9644814891084321</v>
      </c>
      <c r="Q1847" s="218">
        <v>-5.2329481222401704</v>
      </c>
      <c r="R1847" s="507">
        <v>-3.7891208337110349E-2</v>
      </c>
      <c r="S1847" s="507">
        <v>-2.7502855112960134E-2</v>
      </c>
      <c r="T1847" s="218">
        <v>-5.0987148056743017</v>
      </c>
    </row>
    <row r="1848" spans="1:20" x14ac:dyDescent="0.6">
      <c r="A1848" s="218" t="s">
        <v>5525</v>
      </c>
      <c r="B1848" s="218" t="s">
        <v>5526</v>
      </c>
      <c r="C1848" s="218">
        <v>6.2631737350233498</v>
      </c>
      <c r="D1848" s="218">
        <v>6.2215976902616399</v>
      </c>
      <c r="E1848" s="218">
        <v>7.0874495355000997</v>
      </c>
      <c r="F1848" s="218">
        <v>5.9947317687892001</v>
      </c>
      <c r="G1848" s="218">
        <v>1.1552061784318599</v>
      </c>
      <c r="H1848" s="218">
        <v>0.23786221336595301</v>
      </c>
      <c r="I1848" t="s">
        <v>5527</v>
      </c>
      <c r="J1848" s="218" t="s">
        <v>5527</v>
      </c>
      <c r="K1848" s="218">
        <v>1</v>
      </c>
      <c r="L1848" s="218">
        <v>0.82427580047674986</v>
      </c>
      <c r="M1848" s="218">
        <v>-0.26844196623414973</v>
      </c>
      <c r="N1848" s="218">
        <v>0.86585184523845982</v>
      </c>
      <c r="O1848" s="218">
        <v>-0.22686592147243978</v>
      </c>
      <c r="P1848" s="218">
        <v>-5.1079675565914897</v>
      </c>
      <c r="Q1848" s="218">
        <v>-6.0253115216573967</v>
      </c>
      <c r="R1848" s="507">
        <v>0.27791691712130007</v>
      </c>
      <c r="S1848" s="507">
        <v>0.31949296188301002</v>
      </c>
      <c r="T1848" s="218">
        <v>-5.5666395391244432</v>
      </c>
    </row>
    <row r="1849" spans="1:20" x14ac:dyDescent="0.6">
      <c r="A1849" s="218" t="s">
        <v>5528</v>
      </c>
      <c r="B1849" s="218" t="s">
        <v>5529</v>
      </c>
      <c r="C1849" s="218">
        <v>5.3604719163162198</v>
      </c>
      <c r="D1849" s="218">
        <v>5.4782918321979501</v>
      </c>
      <c r="E1849" s="218">
        <v>3.93139116035865</v>
      </c>
      <c r="F1849" s="218">
        <v>5.1503300233489604</v>
      </c>
      <c r="G1849" s="218">
        <v>0.38602773444041999</v>
      </c>
      <c r="H1849" s="218">
        <v>0</v>
      </c>
      <c r="I1849" t="s">
        <v>5530</v>
      </c>
      <c r="J1849" s="218" t="s">
        <v>5530</v>
      </c>
      <c r="K1849" s="218">
        <v>1</v>
      </c>
      <c r="L1849" s="218">
        <v>-1.4290807559575698</v>
      </c>
      <c r="M1849" s="218">
        <v>-0.21014189296725938</v>
      </c>
      <c r="N1849" s="218">
        <v>-1.5469006718393001</v>
      </c>
      <c r="O1849" s="218">
        <v>-0.32796180884898973</v>
      </c>
      <c r="P1849" s="218">
        <v>-4.9744441818757998</v>
      </c>
      <c r="Q1849" s="218">
        <v>-5.3604719163162198</v>
      </c>
      <c r="R1849" s="507">
        <v>-0.81961132446241458</v>
      </c>
      <c r="S1849" s="507">
        <v>-0.93743124034414493</v>
      </c>
      <c r="T1849" s="218">
        <v>-5.1674580490960098</v>
      </c>
    </row>
    <row r="1850" spans="1:20" x14ac:dyDescent="0.6">
      <c r="A1850" s="218" t="s">
        <v>5531</v>
      </c>
      <c r="B1850" s="218" t="s">
        <v>5532</v>
      </c>
      <c r="C1850" s="218">
        <v>6.9363339756547404</v>
      </c>
      <c r="D1850" s="218">
        <v>7.0943614458913498</v>
      </c>
      <c r="E1850" s="218">
        <v>6.7582696845320402</v>
      </c>
      <c r="F1850" s="218">
        <v>6.2934585360529098</v>
      </c>
      <c r="G1850" s="218">
        <v>9.3442157973727902</v>
      </c>
      <c r="H1850" s="218">
        <v>7.5341270977561798</v>
      </c>
      <c r="I1850" t="s">
        <v>5533</v>
      </c>
      <c r="J1850" s="218" t="s">
        <v>5534</v>
      </c>
      <c r="K1850" s="218">
        <v>1</v>
      </c>
      <c r="L1850" s="218">
        <v>-0.17806429112270017</v>
      </c>
      <c r="M1850" s="218">
        <v>-0.64287543960183058</v>
      </c>
      <c r="N1850" s="218">
        <v>-0.33609176135930952</v>
      </c>
      <c r="O1850" s="218">
        <v>-0.80090290983843992</v>
      </c>
      <c r="P1850" s="218">
        <v>2.4078818217180498</v>
      </c>
      <c r="Q1850" s="218">
        <v>0.59779312210143942</v>
      </c>
      <c r="R1850" s="507">
        <v>-0.41046986536226537</v>
      </c>
      <c r="S1850" s="507">
        <v>-0.56849733559887472</v>
      </c>
      <c r="T1850" s="218">
        <v>1.5028374719097446</v>
      </c>
    </row>
    <row r="1851" spans="1:20" x14ac:dyDescent="0.6">
      <c r="A1851" s="218" t="s">
        <v>5535</v>
      </c>
      <c r="B1851" s="218" t="s">
        <v>5536</v>
      </c>
      <c r="C1851" s="218">
        <v>6.8996282697884403</v>
      </c>
      <c r="D1851" s="218">
        <v>7.0565090780738204</v>
      </c>
      <c r="E1851" s="218">
        <v>8.0174940201100995</v>
      </c>
      <c r="F1851" s="218">
        <v>7.36877910657737</v>
      </c>
      <c r="G1851" s="218">
        <v>6.2315285529390501</v>
      </c>
      <c r="H1851" s="218">
        <v>5.43634759293914</v>
      </c>
      <c r="I1851" t="s">
        <v>5537</v>
      </c>
      <c r="J1851" s="218" t="s">
        <v>5538</v>
      </c>
      <c r="K1851" s="218">
        <v>2</v>
      </c>
      <c r="L1851" s="218">
        <v>1.1178657503216591</v>
      </c>
      <c r="M1851" s="218">
        <v>0.46915083678892966</v>
      </c>
      <c r="N1851" s="218">
        <v>0.96098494203627904</v>
      </c>
      <c r="O1851" s="218">
        <v>0.31227002850354957</v>
      </c>
      <c r="P1851" s="218">
        <v>-0.66809971684939029</v>
      </c>
      <c r="Q1851" s="218">
        <v>-1.4632806768493003</v>
      </c>
      <c r="R1851" s="507">
        <v>0.7935082935552944</v>
      </c>
      <c r="S1851" s="507">
        <v>0.63662748526991431</v>
      </c>
      <c r="T1851" s="218">
        <v>-1.0656901968493453</v>
      </c>
    </row>
    <row r="1852" spans="1:20" x14ac:dyDescent="0.6">
      <c r="A1852" s="218" t="s">
        <v>5539</v>
      </c>
      <c r="B1852" s="218" t="s">
        <v>5540</v>
      </c>
      <c r="C1852" s="218">
        <v>6.4529329147777901</v>
      </c>
      <c r="D1852" s="218">
        <v>6.6029055798055003</v>
      </c>
      <c r="E1852" s="218">
        <v>6.28843422876768</v>
      </c>
      <c r="F1852" s="218">
        <v>6.1574690843773299</v>
      </c>
      <c r="G1852" s="218">
        <v>0.59580657787600999</v>
      </c>
      <c r="H1852" s="218">
        <v>5.8756954351370103</v>
      </c>
      <c r="I1852" t="s">
        <v>5537</v>
      </c>
      <c r="J1852" s="218" t="s">
        <v>5541</v>
      </c>
      <c r="K1852" s="218">
        <v>2</v>
      </c>
      <c r="L1852" s="218">
        <v>-0.16449868601011008</v>
      </c>
      <c r="M1852" s="218">
        <v>-0.2954638304004602</v>
      </c>
      <c r="N1852" s="218">
        <v>-0.31447135103782031</v>
      </c>
      <c r="O1852" s="218">
        <v>-0.44543649542817043</v>
      </c>
      <c r="P1852" s="218">
        <v>-5.8571263369017803</v>
      </c>
      <c r="Q1852" s="218">
        <v>-0.57723747964077976</v>
      </c>
      <c r="R1852" s="507">
        <v>-0.22998125820528514</v>
      </c>
      <c r="S1852" s="507">
        <v>-0.37995392323299537</v>
      </c>
      <c r="T1852" s="218">
        <v>-3.21718190827128</v>
      </c>
    </row>
    <row r="1853" spans="1:20" x14ac:dyDescent="0.6">
      <c r="A1853" s="218" t="s">
        <v>5542</v>
      </c>
      <c r="B1853" s="218" t="s">
        <v>5543</v>
      </c>
      <c r="C1853" s="218">
        <v>4.0037670518264896</v>
      </c>
      <c r="D1853" s="218">
        <v>3.9677653549726299</v>
      </c>
      <c r="E1853" s="218">
        <v>5.62476905883981</v>
      </c>
      <c r="F1853" s="218">
        <v>3.5914398803663201</v>
      </c>
      <c r="G1853" s="218">
        <v>0</v>
      </c>
      <c r="H1853" s="218">
        <v>0</v>
      </c>
      <c r="I1853" t="s">
        <v>5544</v>
      </c>
      <c r="J1853" s="218" t="s">
        <v>5544</v>
      </c>
      <c r="K1853" s="218">
        <v>2</v>
      </c>
      <c r="L1853" s="218">
        <v>1.6210020070133204</v>
      </c>
      <c r="M1853" s="218">
        <v>-0.41232717146016951</v>
      </c>
      <c r="N1853" s="218">
        <v>1.6570037038671801</v>
      </c>
      <c r="O1853" s="218">
        <v>-0.37632547460630983</v>
      </c>
      <c r="P1853" s="218">
        <v>-4.0037670518264896</v>
      </c>
      <c r="Q1853" s="218">
        <v>-4.0037670518264896</v>
      </c>
      <c r="R1853" s="507">
        <v>0.60433741777657546</v>
      </c>
      <c r="S1853" s="507">
        <v>0.64033911463043514</v>
      </c>
      <c r="T1853" s="218">
        <v>-4.0037670518264896</v>
      </c>
    </row>
    <row r="1854" spans="1:20" x14ac:dyDescent="0.6">
      <c r="A1854" s="218" t="s">
        <v>5545</v>
      </c>
      <c r="B1854" s="218" t="s">
        <v>5546</v>
      </c>
      <c r="C1854" s="218">
        <v>5.4950529087218296</v>
      </c>
      <c r="D1854" s="218">
        <v>5.6668858939257802</v>
      </c>
      <c r="E1854" s="218">
        <v>5.3081743827822701</v>
      </c>
      <c r="F1854" s="218">
        <v>6.2694677240533201</v>
      </c>
      <c r="G1854" s="218">
        <v>0</v>
      </c>
      <c r="H1854" s="218">
        <v>0</v>
      </c>
      <c r="I1854" t="s">
        <v>5544</v>
      </c>
      <c r="J1854" s="218" t="s">
        <v>5544</v>
      </c>
      <c r="K1854" s="218">
        <v>2</v>
      </c>
      <c r="L1854" s="218">
        <v>-0.18687852593955956</v>
      </c>
      <c r="M1854" s="218">
        <v>0.77441481533149048</v>
      </c>
      <c r="N1854" s="218">
        <v>-0.35871151114351019</v>
      </c>
      <c r="O1854" s="218">
        <v>0.60258183012753985</v>
      </c>
      <c r="P1854" s="218">
        <v>-5.4950529087218296</v>
      </c>
      <c r="Q1854" s="218">
        <v>-5.4950529087218296</v>
      </c>
      <c r="R1854" s="507">
        <v>0.29376814469596546</v>
      </c>
      <c r="S1854" s="507">
        <v>0.12193515949201483</v>
      </c>
      <c r="T1854" s="218">
        <v>-5.4950529087218296</v>
      </c>
    </row>
    <row r="1855" spans="1:20" x14ac:dyDescent="0.6">
      <c r="A1855" s="218" t="s">
        <v>5547</v>
      </c>
      <c r="B1855" s="218" t="s">
        <v>5548</v>
      </c>
      <c r="C1855" s="218">
        <v>4.6249076215852698</v>
      </c>
      <c r="D1855" s="218">
        <v>4.5082210986416102</v>
      </c>
      <c r="E1855" s="218">
        <v>6.13674810720617</v>
      </c>
      <c r="F1855" s="218">
        <v>5.3569377649749903</v>
      </c>
      <c r="G1855" s="218">
        <v>0.77891856884019794</v>
      </c>
      <c r="H1855" s="218">
        <v>0</v>
      </c>
      <c r="I1855" t="s">
        <v>5549</v>
      </c>
      <c r="J1855" s="218" t="s">
        <v>5550</v>
      </c>
      <c r="K1855" s="218">
        <v>1</v>
      </c>
      <c r="L1855" s="218">
        <v>1.5118404856209002</v>
      </c>
      <c r="M1855" s="218">
        <v>0.7320301433897205</v>
      </c>
      <c r="N1855" s="218">
        <v>1.6285270085645598</v>
      </c>
      <c r="O1855" s="218">
        <v>0.84871666633338005</v>
      </c>
      <c r="P1855" s="218">
        <v>-3.8459890527450717</v>
      </c>
      <c r="Q1855" s="218">
        <v>-4.6249076215852698</v>
      </c>
      <c r="R1855" s="507">
        <v>1.1219353145053104</v>
      </c>
      <c r="S1855" s="507">
        <v>1.2386218374489699</v>
      </c>
      <c r="T1855" s="218">
        <v>-4.2354483371651703</v>
      </c>
    </row>
    <row r="1856" spans="1:20" x14ac:dyDescent="0.6">
      <c r="A1856" s="218" t="s">
        <v>5551</v>
      </c>
      <c r="B1856" s="218" t="s">
        <v>5552</v>
      </c>
      <c r="C1856" s="218">
        <v>4.9421299810451798</v>
      </c>
      <c r="D1856" s="218">
        <v>4.6986523825596596</v>
      </c>
      <c r="E1856" s="218">
        <v>4.8452521178946002</v>
      </c>
      <c r="F1856" s="218">
        <v>5.5674515569054304</v>
      </c>
      <c r="G1856" s="218">
        <v>0.77891856884019794</v>
      </c>
      <c r="H1856" s="218">
        <v>0</v>
      </c>
      <c r="I1856" t="s">
        <v>5553</v>
      </c>
      <c r="J1856" s="218" t="s">
        <v>5553</v>
      </c>
      <c r="K1856" s="218">
        <v>1</v>
      </c>
      <c r="L1856" s="218">
        <v>-9.6877863150579557E-2</v>
      </c>
      <c r="M1856" s="218">
        <v>0.62532157586025061</v>
      </c>
      <c r="N1856" s="218">
        <v>0.14659973533494064</v>
      </c>
      <c r="O1856" s="218">
        <v>0.86879917434577081</v>
      </c>
      <c r="P1856" s="218">
        <v>-4.1632114122049817</v>
      </c>
      <c r="Q1856" s="218">
        <v>-4.9421299810451798</v>
      </c>
      <c r="R1856" s="507">
        <v>0.26422185635483553</v>
      </c>
      <c r="S1856" s="507">
        <v>0.50769945484035572</v>
      </c>
      <c r="T1856" s="218">
        <v>-4.5526706966250803</v>
      </c>
    </row>
    <row r="1857" spans="1:20" x14ac:dyDescent="0.6">
      <c r="A1857" s="218" t="s">
        <v>5554</v>
      </c>
      <c r="B1857" s="218" t="s">
        <v>5555</v>
      </c>
      <c r="C1857" s="218">
        <v>2.66807463739692</v>
      </c>
      <c r="D1857" s="218">
        <v>2.4989640676854998</v>
      </c>
      <c r="E1857" s="218">
        <v>0</v>
      </c>
      <c r="F1857" s="218">
        <v>1.9233007826725399</v>
      </c>
      <c r="G1857" s="218">
        <v>0</v>
      </c>
      <c r="H1857" s="218">
        <v>0</v>
      </c>
      <c r="I1857" t="s">
        <v>5556</v>
      </c>
      <c r="J1857" s="218" t="s">
        <v>5556</v>
      </c>
      <c r="K1857" s="218">
        <v>1</v>
      </c>
      <c r="L1857" s="218">
        <v>-2.66807463739692</v>
      </c>
      <c r="M1857" s="218">
        <v>-0.74477385472438007</v>
      </c>
      <c r="N1857" s="218">
        <v>-2.4989640676854998</v>
      </c>
      <c r="O1857" s="218">
        <v>-0.57566328501295994</v>
      </c>
      <c r="P1857" s="218">
        <v>-2.66807463739692</v>
      </c>
      <c r="Q1857" s="218">
        <v>-2.66807463739692</v>
      </c>
      <c r="R1857" s="507">
        <v>-1.70642424606065</v>
      </c>
      <c r="S1857" s="507">
        <v>-1.5373136763492299</v>
      </c>
      <c r="T1857" s="218">
        <v>-2.66807463739692</v>
      </c>
    </row>
    <row r="1858" spans="1:20" x14ac:dyDescent="0.6">
      <c r="A1858" s="218" t="s">
        <v>5557</v>
      </c>
      <c r="B1858" s="218" t="s">
        <v>5558</v>
      </c>
      <c r="C1858" s="218">
        <v>5.8750144444259398</v>
      </c>
      <c r="D1858" s="218">
        <v>5.5963346243751797</v>
      </c>
      <c r="E1858" s="218">
        <v>6.7551935990936798</v>
      </c>
      <c r="F1858" s="218">
        <v>4.5984340709818401</v>
      </c>
      <c r="G1858" s="218">
        <v>2.1291821500730399</v>
      </c>
      <c r="H1858" s="218">
        <v>0</v>
      </c>
      <c r="I1858" t="s">
        <v>5559</v>
      </c>
      <c r="J1858" s="218" t="s">
        <v>5559</v>
      </c>
      <c r="K1858" s="218">
        <v>2</v>
      </c>
      <c r="L1858" s="218">
        <v>0.88017915466773999</v>
      </c>
      <c r="M1858" s="218">
        <v>-1.2765803734440997</v>
      </c>
      <c r="N1858" s="218">
        <v>1.1588589747185001</v>
      </c>
      <c r="O1858" s="218">
        <v>-0.99790055339333961</v>
      </c>
      <c r="P1858" s="218">
        <v>-3.7458322943528999</v>
      </c>
      <c r="Q1858" s="218">
        <v>-5.8750144444259398</v>
      </c>
      <c r="R1858" s="507">
        <v>-0.19820060938817985</v>
      </c>
      <c r="S1858" s="507">
        <v>8.0479210662580236E-2</v>
      </c>
      <c r="T1858" s="218">
        <v>-4.8104233693894196</v>
      </c>
    </row>
    <row r="1859" spans="1:20" x14ac:dyDescent="0.6">
      <c r="A1859" s="218" t="s">
        <v>5560</v>
      </c>
      <c r="B1859" s="218" t="s">
        <v>5561</v>
      </c>
      <c r="C1859" s="218">
        <v>5.86305990608935</v>
      </c>
      <c r="D1859" s="218">
        <v>5.8945166771576698</v>
      </c>
      <c r="E1859" s="218">
        <v>4.3317991803951896</v>
      </c>
      <c r="F1859" s="218">
        <v>6.6010384489261797</v>
      </c>
      <c r="G1859" s="218">
        <v>8.1768361273589694</v>
      </c>
      <c r="H1859" s="218">
        <v>6.4539200980825502</v>
      </c>
      <c r="I1859" t="s">
        <v>5559</v>
      </c>
      <c r="J1859" s="218" t="s">
        <v>5559</v>
      </c>
      <c r="K1859" s="218">
        <v>2</v>
      </c>
      <c r="L1859" s="218">
        <v>-1.5312607256941604</v>
      </c>
      <c r="M1859" s="218">
        <v>0.73797854283682973</v>
      </c>
      <c r="N1859" s="218">
        <v>-1.5627174967624802</v>
      </c>
      <c r="O1859" s="218">
        <v>0.70652177176850994</v>
      </c>
      <c r="P1859" s="218">
        <v>2.3137762212696193</v>
      </c>
      <c r="Q1859" s="218">
        <v>0.59086019199320017</v>
      </c>
      <c r="R1859" s="507">
        <v>-0.39664109142866533</v>
      </c>
      <c r="S1859" s="507">
        <v>-0.42809786249698512</v>
      </c>
      <c r="T1859" s="218">
        <v>1.4523182066314098</v>
      </c>
    </row>
    <row r="1860" spans="1:20" x14ac:dyDescent="0.6">
      <c r="A1860" s="218" t="s">
        <v>5562</v>
      </c>
      <c r="B1860" s="218" t="s">
        <v>5563</v>
      </c>
      <c r="C1860" s="218">
        <v>5.9900551399198099</v>
      </c>
      <c r="D1860" s="218">
        <v>5.7376952276730604</v>
      </c>
      <c r="E1860" s="218">
        <v>5.8442657785003904</v>
      </c>
      <c r="F1860" s="218">
        <v>5.8529660567235302</v>
      </c>
      <c r="G1860" s="218">
        <v>6.7544543290675998</v>
      </c>
      <c r="H1860" s="218">
        <v>8.6541525255465199</v>
      </c>
      <c r="I1860" t="s">
        <v>5564</v>
      </c>
      <c r="J1860" s="218" t="s">
        <v>5564</v>
      </c>
      <c r="K1860" s="218">
        <v>1</v>
      </c>
      <c r="L1860" s="218">
        <v>-0.14578936141941945</v>
      </c>
      <c r="M1860" s="218">
        <v>-0.13708908319627966</v>
      </c>
      <c r="N1860" s="218">
        <v>0.10657055082733002</v>
      </c>
      <c r="O1860" s="218">
        <v>0.11527082905046981</v>
      </c>
      <c r="P1860" s="218">
        <v>0.76439918914778993</v>
      </c>
      <c r="Q1860" s="218">
        <v>2.6640973856267101</v>
      </c>
      <c r="R1860" s="507">
        <v>-0.14143922230784955</v>
      </c>
      <c r="S1860" s="507">
        <v>0.11092068993889992</v>
      </c>
      <c r="T1860" s="218">
        <v>1.71424828738725</v>
      </c>
    </row>
    <row r="1861" spans="1:20" x14ac:dyDescent="0.6">
      <c r="A1861" s="218" t="s">
        <v>5565</v>
      </c>
      <c r="B1861" s="218" t="s">
        <v>5566</v>
      </c>
      <c r="C1861" s="218">
        <v>5.6080673435997301</v>
      </c>
      <c r="D1861" s="218">
        <v>4.9487284747115101</v>
      </c>
      <c r="E1861" s="218">
        <v>5.49924047129777</v>
      </c>
      <c r="F1861" s="218">
        <v>4.9412152756177701</v>
      </c>
      <c r="G1861" s="218">
        <v>0.59580657787600999</v>
      </c>
      <c r="H1861" s="218">
        <v>0.123827711997599</v>
      </c>
      <c r="I1861" t="s">
        <v>5567</v>
      </c>
      <c r="J1861" s="218" t="s">
        <v>5567</v>
      </c>
      <c r="K1861" s="218">
        <v>1</v>
      </c>
      <c r="L1861" s="218">
        <v>-0.10882687230196009</v>
      </c>
      <c r="M1861" s="218">
        <v>-0.66685206798196006</v>
      </c>
      <c r="N1861" s="218">
        <v>0.55051199658625993</v>
      </c>
      <c r="O1861" s="218">
        <v>-7.5131990937400417E-3</v>
      </c>
      <c r="P1861" s="218">
        <v>-5.0122607657237204</v>
      </c>
      <c r="Q1861" s="218">
        <v>-5.4842396316021311</v>
      </c>
      <c r="R1861" s="507">
        <v>-0.38783947014196007</v>
      </c>
      <c r="S1861" s="507">
        <v>0.27149939874625995</v>
      </c>
      <c r="T1861" s="218">
        <v>-5.2482501986629257</v>
      </c>
    </row>
    <row r="1862" spans="1:20" x14ac:dyDescent="0.6">
      <c r="A1862" s="218" t="s">
        <v>5568</v>
      </c>
      <c r="B1862" s="218" t="s">
        <v>5569</v>
      </c>
      <c r="C1862" s="218">
        <v>2.7978552473297098</v>
      </c>
      <c r="D1862" s="218">
        <v>2.1507046235082701</v>
      </c>
      <c r="E1862" s="218">
        <v>3.5463484485919499</v>
      </c>
      <c r="F1862" s="218">
        <v>0</v>
      </c>
      <c r="G1862" s="218">
        <v>0.14046909216855899</v>
      </c>
      <c r="H1862" s="218">
        <v>0</v>
      </c>
      <c r="I1862" t="s">
        <v>5570</v>
      </c>
      <c r="J1862" s="218" t="s">
        <v>5570</v>
      </c>
      <c r="K1862" s="218">
        <v>1</v>
      </c>
      <c r="L1862" s="218">
        <v>0.74849320126224006</v>
      </c>
      <c r="M1862" s="218">
        <v>-2.7978552473297098</v>
      </c>
      <c r="N1862" s="218">
        <v>1.3956438250836798</v>
      </c>
      <c r="O1862" s="218">
        <v>-2.1507046235082701</v>
      </c>
      <c r="P1862" s="218">
        <v>-2.6573861551611508</v>
      </c>
      <c r="Q1862" s="218">
        <v>-2.7978552473297098</v>
      </c>
      <c r="R1862" s="507">
        <v>-1.0246810230337349</v>
      </c>
      <c r="S1862" s="507">
        <v>-0.37753039921229514</v>
      </c>
      <c r="T1862" s="218">
        <v>-2.7276207012454305</v>
      </c>
    </row>
    <row r="1863" spans="1:20" x14ac:dyDescent="0.6">
      <c r="A1863" s="218" t="s">
        <v>5571</v>
      </c>
      <c r="B1863" s="218" t="s">
        <v>5572</v>
      </c>
      <c r="C1863" s="218">
        <v>5.7545741814386497</v>
      </c>
      <c r="D1863" s="218">
        <v>5.9236229832629803</v>
      </c>
      <c r="E1863" s="218">
        <v>5.94848871225763</v>
      </c>
      <c r="F1863" s="218">
        <v>4.2428576844478503</v>
      </c>
      <c r="G1863" s="218">
        <v>1.08739361964643</v>
      </c>
      <c r="H1863" s="218">
        <v>0</v>
      </c>
      <c r="I1863" t="s">
        <v>5573</v>
      </c>
      <c r="J1863" s="218" t="s">
        <v>5573</v>
      </c>
      <c r="K1863" s="218">
        <v>1</v>
      </c>
      <c r="L1863" s="218">
        <v>0.19391453081898025</v>
      </c>
      <c r="M1863" s="218">
        <v>-1.5117164969907995</v>
      </c>
      <c r="N1863" s="218">
        <v>2.4865728994649672E-2</v>
      </c>
      <c r="O1863" s="218">
        <v>-1.68076529881513</v>
      </c>
      <c r="P1863" s="218">
        <v>-4.66718056179222</v>
      </c>
      <c r="Q1863" s="218">
        <v>-5.7545741814386497</v>
      </c>
      <c r="R1863" s="507">
        <v>-0.65890098308590961</v>
      </c>
      <c r="S1863" s="507">
        <v>-0.82794978491024018</v>
      </c>
      <c r="T1863" s="218">
        <v>-5.2108773716154353</v>
      </c>
    </row>
    <row r="1864" spans="1:20" x14ac:dyDescent="0.6">
      <c r="A1864" s="218" t="s">
        <v>5574</v>
      </c>
      <c r="B1864" s="218" t="s">
        <v>5575</v>
      </c>
      <c r="C1864" s="218">
        <v>6.4225902305937401</v>
      </c>
      <c r="D1864" s="218">
        <v>6.31717862720794</v>
      </c>
      <c r="E1864" s="218">
        <v>7.0448380847259697</v>
      </c>
      <c r="F1864" s="218">
        <v>6.0256593878014799</v>
      </c>
      <c r="G1864" s="218">
        <v>1.55729034198126</v>
      </c>
      <c r="H1864" s="218">
        <v>0.123827711997599</v>
      </c>
      <c r="I1864" t="s">
        <v>5576</v>
      </c>
      <c r="J1864" s="218" t="s">
        <v>5576</v>
      </c>
      <c r="K1864" s="218">
        <v>1</v>
      </c>
      <c r="L1864" s="218">
        <v>0.62224785413222961</v>
      </c>
      <c r="M1864" s="218">
        <v>-0.39693084279226021</v>
      </c>
      <c r="N1864" s="218">
        <v>0.72765945751802974</v>
      </c>
      <c r="O1864" s="218">
        <v>-0.29151923940646007</v>
      </c>
      <c r="P1864" s="218">
        <v>-4.8652998886124799</v>
      </c>
      <c r="Q1864" s="218">
        <v>-6.2987625185961411</v>
      </c>
      <c r="R1864" s="507">
        <v>0.1126585056699847</v>
      </c>
      <c r="S1864" s="507">
        <v>0.21807010905578483</v>
      </c>
      <c r="T1864" s="218">
        <v>-5.5820312036043109</v>
      </c>
    </row>
    <row r="1865" spans="1:20" x14ac:dyDescent="0.6">
      <c r="A1865" s="218" t="s">
        <v>5577</v>
      </c>
      <c r="B1865" s="218" t="s">
        <v>5578</v>
      </c>
      <c r="C1865" s="218">
        <v>4.9946402728248103</v>
      </c>
      <c r="D1865" s="218">
        <v>5.0057523419393597</v>
      </c>
      <c r="E1865" s="218">
        <v>0</v>
      </c>
      <c r="F1865" s="218">
        <v>2.1215055873098398</v>
      </c>
      <c r="G1865" s="218">
        <v>1.45337470871665</v>
      </c>
      <c r="H1865" s="218">
        <v>0</v>
      </c>
      <c r="I1865" t="s">
        <v>5579</v>
      </c>
      <c r="J1865" s="218" t="s">
        <v>5579</v>
      </c>
      <c r="K1865" s="218">
        <v>1</v>
      </c>
      <c r="L1865" s="218">
        <v>-4.9946402728248103</v>
      </c>
      <c r="M1865" s="218">
        <v>-2.8731346855149704</v>
      </c>
      <c r="N1865" s="218">
        <v>-5.0057523419393597</v>
      </c>
      <c r="O1865" s="218">
        <v>-2.8842467546295198</v>
      </c>
      <c r="P1865" s="218">
        <v>-3.5412655641081603</v>
      </c>
      <c r="Q1865" s="218">
        <v>-4.9946402728248103</v>
      </c>
      <c r="R1865" s="507">
        <v>-3.9338874791698903</v>
      </c>
      <c r="S1865" s="507">
        <v>-3.9449995482844398</v>
      </c>
      <c r="T1865" s="218">
        <v>-4.2679529184664853</v>
      </c>
    </row>
    <row r="1866" spans="1:20" x14ac:dyDescent="0.6">
      <c r="A1866" s="218" t="s">
        <v>5580</v>
      </c>
      <c r="B1866" s="218" t="s">
        <v>5581</v>
      </c>
      <c r="C1866" s="218">
        <v>4.8764858043543597</v>
      </c>
      <c r="D1866" s="218">
        <v>5.1243365155978502</v>
      </c>
      <c r="E1866" s="218">
        <v>5.61235649371765</v>
      </c>
      <c r="F1866" s="218">
        <v>4.2716897088161199</v>
      </c>
      <c r="G1866" s="218">
        <v>8.4965418451137609</v>
      </c>
      <c r="H1866" s="218">
        <v>0.23786221336595301</v>
      </c>
      <c r="I1866" t="s">
        <v>5582</v>
      </c>
      <c r="J1866" s="218" t="s">
        <v>5582</v>
      </c>
      <c r="K1866" s="218">
        <v>1</v>
      </c>
      <c r="L1866" s="218">
        <v>0.73587068936329025</v>
      </c>
      <c r="M1866" s="218">
        <v>-0.60479609553823988</v>
      </c>
      <c r="N1866" s="218">
        <v>0.4880199781197998</v>
      </c>
      <c r="O1866" s="218">
        <v>-0.85264680678173033</v>
      </c>
      <c r="P1866" s="218">
        <v>3.6200560407594011</v>
      </c>
      <c r="Q1866" s="218">
        <v>-4.6386235909884066</v>
      </c>
      <c r="R1866" s="507">
        <v>6.5537296912525189E-2</v>
      </c>
      <c r="S1866" s="507">
        <v>-0.18231341433096526</v>
      </c>
      <c r="T1866" s="218">
        <v>-0.50928377511450273</v>
      </c>
    </row>
    <row r="1867" spans="1:20" x14ac:dyDescent="0.6">
      <c r="A1867" s="218" t="s">
        <v>5583</v>
      </c>
      <c r="B1867" s="218" t="s">
        <v>5584</v>
      </c>
      <c r="C1867" s="218">
        <v>4.6182292551880604</v>
      </c>
      <c r="D1867" s="218">
        <v>4.7041032453815603</v>
      </c>
      <c r="E1867" s="218">
        <v>0</v>
      </c>
      <c r="F1867" s="218">
        <v>5.0060048345411801</v>
      </c>
      <c r="G1867" s="218">
        <v>0</v>
      </c>
      <c r="H1867" s="218">
        <v>7.9107876764847198</v>
      </c>
      <c r="I1867" t="s">
        <v>5585</v>
      </c>
      <c r="J1867" s="218" t="s">
        <v>5585</v>
      </c>
      <c r="K1867" s="218">
        <v>1</v>
      </c>
      <c r="L1867" s="218">
        <v>-4.6182292551880604</v>
      </c>
      <c r="M1867" s="218">
        <v>0.38777557935311968</v>
      </c>
      <c r="N1867" s="218">
        <v>-4.7041032453815603</v>
      </c>
      <c r="O1867" s="218">
        <v>0.30190158915961973</v>
      </c>
      <c r="P1867" s="218">
        <v>-4.6182292551880604</v>
      </c>
      <c r="Q1867" s="218">
        <v>3.2925584212966594</v>
      </c>
      <c r="R1867" s="507">
        <v>-2.1152268379174703</v>
      </c>
      <c r="S1867" s="507">
        <v>-2.2011008281109703</v>
      </c>
      <c r="T1867" s="218">
        <v>-0.66283541694570047</v>
      </c>
    </row>
    <row r="1868" spans="1:20" x14ac:dyDescent="0.6">
      <c r="A1868" s="218" t="s">
        <v>5586</v>
      </c>
      <c r="B1868" s="218" t="s">
        <v>5587</v>
      </c>
      <c r="C1868" s="218">
        <v>4.7090251160022101</v>
      </c>
      <c r="D1868" s="218">
        <v>4.7257030545461003</v>
      </c>
      <c r="E1868" s="218">
        <v>5.44016568968664E-2</v>
      </c>
      <c r="F1868" s="218">
        <v>4.6330321167758104</v>
      </c>
      <c r="G1868" s="218">
        <v>0.14046909216855899</v>
      </c>
      <c r="H1868" s="218">
        <v>0</v>
      </c>
      <c r="I1868" t="s">
        <v>5588</v>
      </c>
      <c r="J1868" s="218" t="s">
        <v>5588</v>
      </c>
      <c r="K1868" s="218">
        <v>1</v>
      </c>
      <c r="L1868" s="218">
        <v>-4.6546234591053439</v>
      </c>
      <c r="M1868" s="218">
        <v>-7.5992999226399682E-2</v>
      </c>
      <c r="N1868" s="218">
        <v>-4.6713013976492341</v>
      </c>
      <c r="O1868" s="218">
        <v>-9.2670937770289896E-2</v>
      </c>
      <c r="P1868" s="218">
        <v>-4.5685560238336507</v>
      </c>
      <c r="Q1868" s="218">
        <v>-4.7090251160022101</v>
      </c>
      <c r="R1868" s="507">
        <v>-2.3653082291658718</v>
      </c>
      <c r="S1868" s="507">
        <v>-2.381986167709762</v>
      </c>
      <c r="T1868" s="218">
        <v>-4.6387905699179299</v>
      </c>
    </row>
    <row r="1869" spans="1:20" x14ac:dyDescent="0.6">
      <c r="A1869" s="218" t="s">
        <v>5589</v>
      </c>
      <c r="B1869" s="218" t="s">
        <v>5590</v>
      </c>
      <c r="C1869" s="218">
        <v>6.5734860189803097</v>
      </c>
      <c r="D1869" s="218">
        <v>6.6596477296311498</v>
      </c>
      <c r="E1869" s="218">
        <v>6.5367324849769597</v>
      </c>
      <c r="F1869" s="218">
        <v>6.0204417135375499</v>
      </c>
      <c r="G1869" s="218">
        <v>8.7229098850410605</v>
      </c>
      <c r="H1869" s="218">
        <v>0.123827711997599</v>
      </c>
      <c r="I1869" t="s">
        <v>5591</v>
      </c>
      <c r="J1869" s="218" t="s">
        <v>5591</v>
      </c>
      <c r="K1869" s="218">
        <v>1</v>
      </c>
      <c r="L1869" s="218">
        <v>-3.6753534003350019E-2</v>
      </c>
      <c r="M1869" s="218">
        <v>-0.55304430544275984</v>
      </c>
      <c r="N1869" s="218">
        <v>-0.12291524465419013</v>
      </c>
      <c r="O1869" s="218">
        <v>-0.63920601609359995</v>
      </c>
      <c r="P1869" s="218">
        <v>2.1494238660607508</v>
      </c>
      <c r="Q1869" s="218">
        <v>-6.4496583069827107</v>
      </c>
      <c r="R1869" s="507">
        <v>-0.29489891972305493</v>
      </c>
      <c r="S1869" s="507">
        <v>-0.38106063037389504</v>
      </c>
      <c r="T1869" s="218">
        <v>-2.15011722046098</v>
      </c>
    </row>
    <row r="1870" spans="1:20" x14ac:dyDescent="0.6">
      <c r="A1870" s="218" t="s">
        <v>5592</v>
      </c>
      <c r="B1870" s="218" t="s">
        <v>5593</v>
      </c>
      <c r="C1870" s="218">
        <v>4.5774965234559497</v>
      </c>
      <c r="D1870" s="218">
        <v>4.3246043442453503</v>
      </c>
      <c r="E1870" s="218">
        <v>2.5559139802383899</v>
      </c>
      <c r="F1870" s="218">
        <v>3.9834097192387401</v>
      </c>
      <c r="G1870" s="218">
        <v>0.14046909216855899</v>
      </c>
      <c r="H1870" s="218">
        <v>0.123827711997599</v>
      </c>
      <c r="I1870" t="s">
        <v>5594</v>
      </c>
      <c r="J1870" s="218" t="s">
        <v>5594</v>
      </c>
      <c r="K1870" s="218">
        <v>1</v>
      </c>
      <c r="L1870" s="218">
        <v>-2.0215825432175598</v>
      </c>
      <c r="M1870" s="218">
        <v>-0.59408680421720961</v>
      </c>
      <c r="N1870" s="218">
        <v>-1.7686903640069604</v>
      </c>
      <c r="O1870" s="218">
        <v>-0.34119462500661024</v>
      </c>
      <c r="P1870" s="218">
        <v>-4.4370274312873903</v>
      </c>
      <c r="Q1870" s="218">
        <v>-4.4536688114583507</v>
      </c>
      <c r="R1870" s="507">
        <v>-1.3078346737173847</v>
      </c>
      <c r="S1870" s="507">
        <v>-1.0549424945067853</v>
      </c>
      <c r="T1870" s="218">
        <v>-4.4453481213728701</v>
      </c>
    </row>
    <row r="1871" spans="1:20" x14ac:dyDescent="0.6">
      <c r="A1871" s="218" t="s">
        <v>5595</v>
      </c>
      <c r="B1871" s="218" t="s">
        <v>5596</v>
      </c>
      <c r="C1871" s="218">
        <v>5.69552512371438</v>
      </c>
      <c r="D1871" s="218">
        <v>5.6060726043011098</v>
      </c>
      <c r="E1871" s="218">
        <v>5.3276325712629502</v>
      </c>
      <c r="F1871" s="218">
        <v>4.8337705699040496</v>
      </c>
      <c r="G1871" s="218">
        <v>0.77891856884019794</v>
      </c>
      <c r="H1871" s="218">
        <v>0</v>
      </c>
      <c r="I1871" t="s">
        <v>5597</v>
      </c>
      <c r="J1871" s="218" t="s">
        <v>5597</v>
      </c>
      <c r="K1871" s="218">
        <v>1</v>
      </c>
      <c r="L1871" s="218">
        <v>-0.36789255245142982</v>
      </c>
      <c r="M1871" s="218">
        <v>-0.86175455381033039</v>
      </c>
      <c r="N1871" s="218">
        <v>-0.27844003303815956</v>
      </c>
      <c r="O1871" s="218">
        <v>-0.77230203439706013</v>
      </c>
      <c r="P1871" s="218">
        <v>-4.916606554874182</v>
      </c>
      <c r="Q1871" s="218">
        <v>-5.69552512371438</v>
      </c>
      <c r="R1871" s="507">
        <v>-0.61482355313088011</v>
      </c>
      <c r="S1871" s="507">
        <v>-0.52537103371760985</v>
      </c>
      <c r="T1871" s="218">
        <v>-5.3060658392942806</v>
      </c>
    </row>
    <row r="1872" spans="1:20" x14ac:dyDescent="0.6">
      <c r="A1872" s="218" t="s">
        <v>5598</v>
      </c>
      <c r="B1872" s="218" t="s">
        <v>5599</v>
      </c>
      <c r="C1872" s="218">
        <v>7.04800890959981</v>
      </c>
      <c r="D1872" s="218">
        <v>7.2182621115455197</v>
      </c>
      <c r="E1872" s="218">
        <v>7.7844007832252604</v>
      </c>
      <c r="F1872" s="218">
        <v>7.4595286909174003</v>
      </c>
      <c r="G1872" s="218">
        <v>2.5120041026070701</v>
      </c>
      <c r="H1872" s="218">
        <v>9.7540890280938903</v>
      </c>
      <c r="I1872" t="s">
        <v>5600</v>
      </c>
      <c r="J1872" s="218" t="s">
        <v>5600</v>
      </c>
      <c r="K1872" s="218">
        <v>1</v>
      </c>
      <c r="L1872" s="218">
        <v>0.73639187362545044</v>
      </c>
      <c r="M1872" s="218">
        <v>0.41151978131759037</v>
      </c>
      <c r="N1872" s="218">
        <v>0.56613867167974075</v>
      </c>
      <c r="O1872" s="218">
        <v>0.24126657937188067</v>
      </c>
      <c r="P1872" s="218">
        <v>-4.5360048069927394</v>
      </c>
      <c r="Q1872" s="218">
        <v>2.7060801184940804</v>
      </c>
      <c r="R1872" s="507">
        <v>0.57395582747152041</v>
      </c>
      <c r="S1872" s="507">
        <v>0.40370262552581071</v>
      </c>
      <c r="T1872" s="218">
        <v>-0.91496234424932954</v>
      </c>
    </row>
    <row r="1873" spans="1:20" x14ac:dyDescent="0.6">
      <c r="A1873" s="218" t="s">
        <v>5601</v>
      </c>
      <c r="B1873" s="218" t="s">
        <v>5602</v>
      </c>
      <c r="C1873" s="218">
        <v>6.6084455971536897</v>
      </c>
      <c r="D1873" s="218">
        <v>6.7303594375066398</v>
      </c>
      <c r="E1873" s="218">
        <v>6.8447373620020002</v>
      </c>
      <c r="F1873" s="218">
        <v>7.2628508398954601</v>
      </c>
      <c r="G1873" s="218">
        <v>7.8161262472026696</v>
      </c>
      <c r="H1873" s="218">
        <v>6.7669245911607101</v>
      </c>
      <c r="I1873" t="s">
        <v>5603</v>
      </c>
      <c r="J1873" s="218" t="s">
        <v>5603</v>
      </c>
      <c r="K1873" s="218">
        <v>1</v>
      </c>
      <c r="L1873" s="218">
        <v>0.23629176484831049</v>
      </c>
      <c r="M1873" s="218">
        <v>0.65440524274177037</v>
      </c>
      <c r="N1873" s="218">
        <v>0.11437792449536044</v>
      </c>
      <c r="O1873" s="218">
        <v>0.53249140238882031</v>
      </c>
      <c r="P1873" s="218">
        <v>1.2076806500489798</v>
      </c>
      <c r="Q1873" s="218">
        <v>0.15847899400702037</v>
      </c>
      <c r="R1873" s="507">
        <v>0.44534850379504043</v>
      </c>
      <c r="S1873" s="507">
        <v>0.32343466344209038</v>
      </c>
      <c r="T1873" s="218">
        <v>0.68307982202800011</v>
      </c>
    </row>
    <row r="1874" spans="1:20" x14ac:dyDescent="0.6">
      <c r="A1874" s="218" t="s">
        <v>5604</v>
      </c>
      <c r="B1874" s="218" t="s">
        <v>5605</v>
      </c>
      <c r="C1874" s="218">
        <v>6.7617495611424197</v>
      </c>
      <c r="D1874" s="218">
        <v>6.7616276774744897</v>
      </c>
      <c r="E1874" s="218">
        <v>6.8861023769491903</v>
      </c>
      <c r="F1874" s="218">
        <v>6.5705719745281597</v>
      </c>
      <c r="G1874" s="218">
        <v>7.4575306862504602</v>
      </c>
      <c r="H1874" s="218">
        <v>8.2522308402739206</v>
      </c>
      <c r="I1874" t="s">
        <v>5606</v>
      </c>
      <c r="J1874" s="218" t="s">
        <v>5606</v>
      </c>
      <c r="K1874" s="218">
        <v>1</v>
      </c>
      <c r="L1874" s="218">
        <v>0.1243528158067706</v>
      </c>
      <c r="M1874" s="218">
        <v>-0.19117758661425999</v>
      </c>
      <c r="N1874" s="218">
        <v>0.12447469947470058</v>
      </c>
      <c r="O1874" s="218">
        <v>-0.19105570294633001</v>
      </c>
      <c r="P1874" s="218">
        <v>0.69578112510804058</v>
      </c>
      <c r="Q1874" s="218">
        <v>1.490481279131501</v>
      </c>
      <c r="R1874" s="507">
        <v>-3.3412385403744693E-2</v>
      </c>
      <c r="S1874" s="507">
        <v>-3.3290501735814715E-2</v>
      </c>
      <c r="T1874" s="218">
        <v>1.0931312021197708</v>
      </c>
    </row>
    <row r="1875" spans="1:20" x14ac:dyDescent="0.6">
      <c r="A1875" s="218" t="s">
        <v>5607</v>
      </c>
      <c r="B1875" s="218" t="s">
        <v>5608</v>
      </c>
      <c r="C1875" s="218">
        <v>6.3300908506309996</v>
      </c>
      <c r="D1875" s="218">
        <v>6.3837936895785603</v>
      </c>
      <c r="E1875" s="218">
        <v>5.8326390672794002</v>
      </c>
      <c r="F1875" s="218">
        <v>6.5865477712374298</v>
      </c>
      <c r="G1875" s="218">
        <v>0.59580657787600999</v>
      </c>
      <c r="H1875" s="218">
        <v>0</v>
      </c>
      <c r="I1875" t="s">
        <v>5609</v>
      </c>
      <c r="J1875" s="218" t="s">
        <v>5609</v>
      </c>
      <c r="K1875" s="218">
        <v>1</v>
      </c>
      <c r="L1875" s="218">
        <v>-0.49745178335159945</v>
      </c>
      <c r="M1875" s="218">
        <v>0.25645692060643022</v>
      </c>
      <c r="N1875" s="218">
        <v>-0.55115462229916012</v>
      </c>
      <c r="O1875" s="218">
        <v>0.20275408165886954</v>
      </c>
      <c r="P1875" s="218">
        <v>-5.7342842727549899</v>
      </c>
      <c r="Q1875" s="218">
        <v>-6.3300908506309996</v>
      </c>
      <c r="R1875" s="507">
        <v>-0.12049743137258462</v>
      </c>
      <c r="S1875" s="507">
        <v>-0.17420027032014529</v>
      </c>
      <c r="T1875" s="218">
        <v>-6.0321875616929947</v>
      </c>
    </row>
    <row r="1876" spans="1:20" x14ac:dyDescent="0.6">
      <c r="A1876" s="218" t="s">
        <v>5610</v>
      </c>
      <c r="B1876" s="218" t="s">
        <v>5611</v>
      </c>
      <c r="C1876" s="218">
        <v>5.5328289663984496</v>
      </c>
      <c r="D1876" s="218">
        <v>5.5776493971352199</v>
      </c>
      <c r="E1876" s="218">
        <v>4.9075345654784996</v>
      </c>
      <c r="F1876" s="218">
        <v>5.1467427592677204</v>
      </c>
      <c r="G1876" s="218">
        <v>6.3912120466961699</v>
      </c>
      <c r="H1876" s="218">
        <v>8.7386074783715806</v>
      </c>
      <c r="I1876" t="s">
        <v>5612</v>
      </c>
      <c r="J1876" s="218" t="s">
        <v>5612</v>
      </c>
      <c r="K1876" s="218">
        <v>1</v>
      </c>
      <c r="L1876" s="218">
        <v>-0.62529440091994992</v>
      </c>
      <c r="M1876" s="218">
        <v>-0.38608620713072916</v>
      </c>
      <c r="N1876" s="218">
        <v>-0.67011483165672026</v>
      </c>
      <c r="O1876" s="218">
        <v>-0.4309066378674995</v>
      </c>
      <c r="P1876" s="218">
        <v>0.85838308029772037</v>
      </c>
      <c r="Q1876" s="218">
        <v>3.205778511973131</v>
      </c>
      <c r="R1876" s="507">
        <v>-0.50569030402533954</v>
      </c>
      <c r="S1876" s="507">
        <v>-0.55051073476210988</v>
      </c>
      <c r="T1876" s="218">
        <v>2.0320807961354257</v>
      </c>
    </row>
    <row r="1877" spans="1:20" x14ac:dyDescent="0.6">
      <c r="A1877" s="218" t="s">
        <v>5613</v>
      </c>
      <c r="B1877" s="218" t="s">
        <v>5614</v>
      </c>
      <c r="C1877" s="218">
        <v>7.7954216452126897</v>
      </c>
      <c r="D1877" s="218">
        <v>7.8245977170621099</v>
      </c>
      <c r="E1877" s="218">
        <v>8.7420378408672406</v>
      </c>
      <c r="F1877" s="218">
        <v>8.0202710832003294</v>
      </c>
      <c r="G1877" s="218">
        <v>3.3364901791121802</v>
      </c>
      <c r="H1877" s="218">
        <v>7.6647553298908599</v>
      </c>
      <c r="I1877" t="s">
        <v>5615</v>
      </c>
      <c r="J1877" s="218" t="s">
        <v>5615</v>
      </c>
      <c r="K1877" s="218">
        <v>1</v>
      </c>
      <c r="L1877" s="218">
        <v>0.94661619565455091</v>
      </c>
      <c r="M1877" s="218">
        <v>0.22484943798763979</v>
      </c>
      <c r="N1877" s="218">
        <v>0.91744012380513063</v>
      </c>
      <c r="O1877" s="218">
        <v>0.19567336613821951</v>
      </c>
      <c r="P1877" s="218">
        <v>-4.4589314661005091</v>
      </c>
      <c r="Q1877" s="218">
        <v>-0.13066631532182971</v>
      </c>
      <c r="R1877" s="507">
        <v>0.58573281682109535</v>
      </c>
      <c r="S1877" s="507">
        <v>0.55655674497167507</v>
      </c>
      <c r="T1877" s="218">
        <v>-2.2947988907111694</v>
      </c>
    </row>
    <row r="1878" spans="1:20" x14ac:dyDescent="0.6">
      <c r="A1878" s="218" t="s">
        <v>5616</v>
      </c>
      <c r="B1878" s="218" t="s">
        <v>5617</v>
      </c>
      <c r="C1878" s="218">
        <v>5.5460842340278802</v>
      </c>
      <c r="D1878" s="218">
        <v>5.5334259914845596</v>
      </c>
      <c r="E1878" s="218">
        <v>5.5295624742898699</v>
      </c>
      <c r="F1878" s="218">
        <v>5.3339879315648702</v>
      </c>
      <c r="G1878" s="218">
        <v>8.3733774687010598</v>
      </c>
      <c r="H1878" s="218">
        <v>0</v>
      </c>
      <c r="I1878" t="s">
        <v>5618</v>
      </c>
      <c r="J1878" s="218" t="s">
        <v>5618</v>
      </c>
      <c r="K1878" s="218">
        <v>1</v>
      </c>
      <c r="L1878" s="218">
        <v>-1.6521759738010289E-2</v>
      </c>
      <c r="M1878" s="218">
        <v>-0.21209630246301003</v>
      </c>
      <c r="N1878" s="218">
        <v>-3.8635171946896918E-3</v>
      </c>
      <c r="O1878" s="218">
        <v>-0.19943805991968944</v>
      </c>
      <c r="P1878" s="218">
        <v>2.8272932346731796</v>
      </c>
      <c r="Q1878" s="218">
        <v>-5.5460842340278802</v>
      </c>
      <c r="R1878" s="507">
        <v>-0.11430903110051016</v>
      </c>
      <c r="S1878" s="507">
        <v>-0.10165078855718956</v>
      </c>
      <c r="T1878" s="218">
        <v>-1.3593954996773503</v>
      </c>
    </row>
    <row r="1879" spans="1:20" x14ac:dyDescent="0.6">
      <c r="A1879" s="218" t="s">
        <v>5619</v>
      </c>
      <c r="B1879" s="218" t="s">
        <v>5620</v>
      </c>
      <c r="C1879" s="218">
        <v>7.3203256288127001</v>
      </c>
      <c r="D1879" s="218">
        <v>7.1506719415667401</v>
      </c>
      <c r="E1879" s="218">
        <v>7.5280411723338299</v>
      </c>
      <c r="F1879" s="218">
        <v>7.1973140676901002</v>
      </c>
      <c r="G1879" s="218">
        <v>9.6336490057806099</v>
      </c>
      <c r="H1879" s="218">
        <v>8.8103488186124199</v>
      </c>
      <c r="I1879" t="s">
        <v>5621</v>
      </c>
      <c r="J1879" s="218" t="s">
        <v>5621</v>
      </c>
      <c r="K1879" s="218">
        <v>1</v>
      </c>
      <c r="L1879" s="218">
        <v>0.20771554352112975</v>
      </c>
      <c r="M1879" s="218">
        <v>-0.12301156112259992</v>
      </c>
      <c r="N1879" s="218">
        <v>0.37736923076708973</v>
      </c>
      <c r="O1879" s="218">
        <v>4.664212612336005E-2</v>
      </c>
      <c r="P1879" s="218">
        <v>2.3133233769679098</v>
      </c>
      <c r="Q1879" s="218">
        <v>1.4900231897997198</v>
      </c>
      <c r="R1879" s="507">
        <v>4.2351991199264916E-2</v>
      </c>
      <c r="S1879" s="507">
        <v>0.21200567844522489</v>
      </c>
      <c r="T1879" s="218">
        <v>1.9016732833838148</v>
      </c>
    </row>
    <row r="1880" spans="1:20" x14ac:dyDescent="0.6">
      <c r="A1880" s="218" t="s">
        <v>5622</v>
      </c>
      <c r="B1880" s="218" t="s">
        <v>5623</v>
      </c>
      <c r="C1880" s="218">
        <v>7.6126301412095101</v>
      </c>
      <c r="D1880" s="218">
        <v>7.7916952177818999</v>
      </c>
      <c r="E1880" s="218">
        <v>8.1986193569608599</v>
      </c>
      <c r="F1880" s="218">
        <v>7.7256917247334203</v>
      </c>
      <c r="G1880" s="218">
        <v>2.8556052530622198</v>
      </c>
      <c r="H1880" s="218">
        <v>7.4374863423194499</v>
      </c>
      <c r="I1880" t="s">
        <v>5624</v>
      </c>
      <c r="J1880" s="218" t="s">
        <v>5624</v>
      </c>
      <c r="K1880" s="218">
        <v>1</v>
      </c>
      <c r="L1880" s="218">
        <v>0.58598921575134977</v>
      </c>
      <c r="M1880" s="218">
        <v>0.11306158352391016</v>
      </c>
      <c r="N1880" s="218">
        <v>0.40692413917895998</v>
      </c>
      <c r="O1880" s="218">
        <v>-6.6003493048479633E-2</v>
      </c>
      <c r="P1880" s="218">
        <v>-4.7570248881472903</v>
      </c>
      <c r="Q1880" s="218">
        <v>-0.17514379889006015</v>
      </c>
      <c r="R1880" s="507">
        <v>0.34952539963762996</v>
      </c>
      <c r="S1880" s="507">
        <v>0.17046032306524017</v>
      </c>
      <c r="T1880" s="218">
        <v>-2.4660843435186752</v>
      </c>
    </row>
    <row r="1881" spans="1:20" x14ac:dyDescent="0.6">
      <c r="A1881" s="218" t="s">
        <v>5625</v>
      </c>
      <c r="B1881" s="218" t="s">
        <v>5626</v>
      </c>
      <c r="C1881" s="218">
        <v>5.7089448896773201</v>
      </c>
      <c r="D1881" s="218">
        <v>5.8051911409599102</v>
      </c>
      <c r="E1881" s="218">
        <v>5.1671715475879898</v>
      </c>
      <c r="F1881" s="218">
        <v>6.2053877388708703</v>
      </c>
      <c r="G1881" s="218">
        <v>1.55729034198126</v>
      </c>
      <c r="H1881" s="218">
        <v>0</v>
      </c>
      <c r="I1881" t="s">
        <v>5627</v>
      </c>
      <c r="J1881" s="218" t="s">
        <v>5627</v>
      </c>
      <c r="K1881" s="218">
        <v>1</v>
      </c>
      <c r="L1881" s="218">
        <v>-0.54177334208933026</v>
      </c>
      <c r="M1881" s="218">
        <v>0.4964428491935502</v>
      </c>
      <c r="N1881" s="218">
        <v>-0.63801959337192038</v>
      </c>
      <c r="O1881" s="218">
        <v>0.40019659791096007</v>
      </c>
      <c r="P1881" s="218">
        <v>-4.1516545476960598</v>
      </c>
      <c r="Q1881" s="218">
        <v>-5.7089448896773201</v>
      </c>
      <c r="R1881" s="507">
        <v>-2.2665246447890031E-2</v>
      </c>
      <c r="S1881" s="507">
        <v>-0.11891149773048015</v>
      </c>
      <c r="T1881" s="218">
        <v>-4.9302997186866904</v>
      </c>
    </row>
    <row r="1882" spans="1:20" x14ac:dyDescent="0.6">
      <c r="A1882" s="218" t="s">
        <v>5628</v>
      </c>
      <c r="B1882" s="218" t="s">
        <v>5629</v>
      </c>
      <c r="C1882" s="218">
        <v>5.2749524464477702</v>
      </c>
      <c r="D1882" s="218">
        <v>5.26497597839154</v>
      </c>
      <c r="E1882" s="218">
        <v>5.6744641063665604</v>
      </c>
      <c r="F1882" s="218">
        <v>3.5772962125302099</v>
      </c>
      <c r="G1882" s="218">
        <v>0.86243763809848095</v>
      </c>
      <c r="H1882" s="218">
        <v>0.123827711997599</v>
      </c>
      <c r="I1882" t="s">
        <v>5630</v>
      </c>
      <c r="J1882" s="218" t="s">
        <v>5630</v>
      </c>
      <c r="K1882" s="218">
        <v>1</v>
      </c>
      <c r="L1882" s="218">
        <v>0.39951165991879023</v>
      </c>
      <c r="M1882" s="218">
        <v>-1.6976562339175603</v>
      </c>
      <c r="N1882" s="218">
        <v>0.40948812797502043</v>
      </c>
      <c r="O1882" s="218">
        <v>-1.6876797658613301</v>
      </c>
      <c r="P1882" s="218">
        <v>-4.4125148083492896</v>
      </c>
      <c r="Q1882" s="218">
        <v>-5.1511247344501712</v>
      </c>
      <c r="R1882" s="507">
        <v>-0.64907228699938502</v>
      </c>
      <c r="S1882" s="507">
        <v>-0.63909581894315481</v>
      </c>
      <c r="T1882" s="218">
        <v>-4.7818197713997304</v>
      </c>
    </row>
    <row r="1883" spans="1:20" x14ac:dyDescent="0.6">
      <c r="A1883" s="218" t="s">
        <v>5631</v>
      </c>
      <c r="B1883" s="218" t="s">
        <v>5632</v>
      </c>
      <c r="C1883" s="218">
        <v>7.1617385802163902</v>
      </c>
      <c r="D1883" s="218">
        <v>7.2220665895379401</v>
      </c>
      <c r="E1883" s="218">
        <v>7.9394680022911297</v>
      </c>
      <c r="F1883" s="218">
        <v>7.4432926370053103</v>
      </c>
      <c r="G1883" s="218">
        <v>8.5188356337451605</v>
      </c>
      <c r="H1883" s="218">
        <v>0.34353965418307397</v>
      </c>
      <c r="I1883" t="s">
        <v>5633</v>
      </c>
      <c r="J1883" s="218" t="s">
        <v>5633</v>
      </c>
      <c r="K1883" s="218">
        <v>1</v>
      </c>
      <c r="L1883" s="218">
        <v>0.7777294220747395</v>
      </c>
      <c r="M1883" s="218">
        <v>0.28155405678892009</v>
      </c>
      <c r="N1883" s="218">
        <v>0.71740141275318958</v>
      </c>
      <c r="O1883" s="218">
        <v>0.22122604746737018</v>
      </c>
      <c r="P1883" s="218">
        <v>1.3570970535287703</v>
      </c>
      <c r="Q1883" s="218">
        <v>-6.8181989260333165</v>
      </c>
      <c r="R1883" s="507">
        <v>0.52964173943182979</v>
      </c>
      <c r="S1883" s="507">
        <v>0.46931373011027988</v>
      </c>
      <c r="T1883" s="218">
        <v>-2.7305509362522731</v>
      </c>
    </row>
    <row r="1884" spans="1:20" x14ac:dyDescent="0.6">
      <c r="A1884" s="218" t="s">
        <v>5634</v>
      </c>
      <c r="B1884" s="218" t="s">
        <v>5635</v>
      </c>
      <c r="C1884" s="218">
        <v>7.3333815450831601</v>
      </c>
      <c r="D1884" s="218">
        <v>7.4709676726535701</v>
      </c>
      <c r="E1884" s="218">
        <v>6.9795626119273901</v>
      </c>
      <c r="F1884" s="218">
        <v>7.4120062054501998</v>
      </c>
      <c r="G1884" s="218">
        <v>7.3312959840465401</v>
      </c>
      <c r="H1884" s="218">
        <v>7.8693650049373698</v>
      </c>
      <c r="I1884" t="s">
        <v>5636</v>
      </c>
      <c r="J1884" s="218" t="s">
        <v>5636</v>
      </c>
      <c r="K1884" s="218">
        <v>1</v>
      </c>
      <c r="L1884" s="218">
        <v>-0.35381893315576995</v>
      </c>
      <c r="M1884" s="218">
        <v>7.8624660367039745E-2</v>
      </c>
      <c r="N1884" s="218">
        <v>-0.49140506072617995</v>
      </c>
      <c r="O1884" s="218">
        <v>-5.8961467203370255E-2</v>
      </c>
      <c r="P1884" s="218">
        <v>-2.0855610366199429E-3</v>
      </c>
      <c r="Q1884" s="218">
        <v>0.5359834598542097</v>
      </c>
      <c r="R1884" s="507">
        <v>-0.1375971363943651</v>
      </c>
      <c r="S1884" s="507">
        <v>-0.2751832639647751</v>
      </c>
      <c r="T1884" s="218">
        <v>0.26694894940879488</v>
      </c>
    </row>
    <row r="1885" spans="1:20" x14ac:dyDescent="0.6">
      <c r="A1885" s="218" t="s">
        <v>5637</v>
      </c>
      <c r="B1885" s="218" t="s">
        <v>5638</v>
      </c>
      <c r="C1885" s="218">
        <v>6.8337773640088004</v>
      </c>
      <c r="D1885" s="218">
        <v>6.8955019805070696</v>
      </c>
      <c r="E1885" s="218">
        <v>6.8781122486236699</v>
      </c>
      <c r="F1885" s="218">
        <v>7.3352900341542897</v>
      </c>
      <c r="G1885" s="218">
        <v>8.0710882925869196</v>
      </c>
      <c r="H1885" s="218">
        <v>7.3873971659020103</v>
      </c>
      <c r="I1885" t="s">
        <v>5639</v>
      </c>
      <c r="J1885" s="218" t="s">
        <v>5639</v>
      </c>
      <c r="K1885" s="218">
        <v>1</v>
      </c>
      <c r="L1885" s="218">
        <v>4.4334884614869452E-2</v>
      </c>
      <c r="M1885" s="218">
        <v>0.50151267014548928</v>
      </c>
      <c r="N1885" s="218">
        <v>-1.7389731883399762E-2</v>
      </c>
      <c r="O1885" s="218">
        <v>0.43978805364722007</v>
      </c>
      <c r="P1885" s="218">
        <v>1.2373109285781192</v>
      </c>
      <c r="Q1885" s="218">
        <v>0.55361980189320992</v>
      </c>
      <c r="R1885" s="507">
        <v>0.27292377738017937</v>
      </c>
      <c r="S1885" s="507">
        <v>0.21119916088191015</v>
      </c>
      <c r="T1885" s="218">
        <v>0.89546536523566456</v>
      </c>
    </row>
    <row r="1886" spans="1:20" x14ac:dyDescent="0.6">
      <c r="A1886" s="218" t="s">
        <v>5640</v>
      </c>
      <c r="B1886" s="218" t="s">
        <v>5641</v>
      </c>
      <c r="C1886" s="218">
        <v>5.7081589377153703</v>
      </c>
      <c r="D1886" s="218">
        <v>5.6908772418619398</v>
      </c>
      <c r="E1886" s="218">
        <v>4.97607354367896</v>
      </c>
      <c r="F1886" s="218">
        <v>6.1533037676176203</v>
      </c>
      <c r="G1886" s="218">
        <v>0.69026577864285299</v>
      </c>
      <c r="H1886" s="218">
        <v>0</v>
      </c>
      <c r="I1886" t="s">
        <v>5642</v>
      </c>
      <c r="J1886" s="218" t="s">
        <v>5642</v>
      </c>
      <c r="K1886" s="218">
        <v>1</v>
      </c>
      <c r="L1886" s="218">
        <v>-0.73208539403641026</v>
      </c>
      <c r="M1886" s="218">
        <v>0.44514482990225002</v>
      </c>
      <c r="N1886" s="218">
        <v>-0.71480369818297973</v>
      </c>
      <c r="O1886" s="218">
        <v>0.46242652575568055</v>
      </c>
      <c r="P1886" s="218">
        <v>-5.0178931590725178</v>
      </c>
      <c r="Q1886" s="218">
        <v>-5.7081589377153703</v>
      </c>
      <c r="R1886" s="507">
        <v>-0.14347028206708012</v>
      </c>
      <c r="S1886" s="507">
        <v>-0.12618858621364959</v>
      </c>
      <c r="T1886" s="218">
        <v>-5.3630260483939445</v>
      </c>
    </row>
    <row r="1887" spans="1:20" x14ac:dyDescent="0.6">
      <c r="A1887" s="218" t="s">
        <v>5643</v>
      </c>
      <c r="B1887" s="218" t="s">
        <v>5644</v>
      </c>
      <c r="C1887" s="218">
        <v>6.8961818757673798</v>
      </c>
      <c r="D1887" s="218">
        <v>6.8482825464286901</v>
      </c>
      <c r="E1887" s="218">
        <v>6.4626068911872201</v>
      </c>
      <c r="F1887" s="218">
        <v>5.9590415904804104</v>
      </c>
      <c r="G1887" s="218">
        <v>7.1939553990566303</v>
      </c>
      <c r="H1887" s="218">
        <v>7.5719924284011597</v>
      </c>
      <c r="I1887" t="s">
        <v>5645</v>
      </c>
      <c r="J1887" s="218" t="s">
        <v>5645</v>
      </c>
      <c r="K1887" s="218">
        <v>1</v>
      </c>
      <c r="L1887" s="218">
        <v>-0.43357498458015975</v>
      </c>
      <c r="M1887" s="218">
        <v>-0.93714028528696947</v>
      </c>
      <c r="N1887" s="218">
        <v>-0.38567565524146996</v>
      </c>
      <c r="O1887" s="218">
        <v>-0.88924095594827968</v>
      </c>
      <c r="P1887" s="218">
        <v>0.29777352328925044</v>
      </c>
      <c r="Q1887" s="218">
        <v>0.67581055263377987</v>
      </c>
      <c r="R1887" s="507">
        <v>-0.68535763493356461</v>
      </c>
      <c r="S1887" s="507">
        <v>-0.63745830559487482</v>
      </c>
      <c r="T1887" s="218">
        <v>0.48679203796151516</v>
      </c>
    </row>
    <row r="1888" spans="1:20" x14ac:dyDescent="0.6">
      <c r="A1888" s="218" t="s">
        <v>5646</v>
      </c>
      <c r="B1888" s="218" t="s">
        <v>5647</v>
      </c>
      <c r="C1888" s="218">
        <v>5.9952189186204796</v>
      </c>
      <c r="D1888" s="218">
        <v>5.7675054989210102</v>
      </c>
      <c r="E1888" s="218">
        <v>5.6917288844481897</v>
      </c>
      <c r="F1888" s="218">
        <v>6.1250207983489897</v>
      </c>
      <c r="G1888" s="218">
        <v>8.4037531692267304</v>
      </c>
      <c r="H1888" s="218">
        <v>5.1055523235993796</v>
      </c>
      <c r="I1888" t="s">
        <v>5648</v>
      </c>
      <c r="J1888" s="218" t="s">
        <v>5648</v>
      </c>
      <c r="K1888" s="218">
        <v>2</v>
      </c>
      <c r="L1888" s="218">
        <v>-0.30349003417228992</v>
      </c>
      <c r="M1888" s="218">
        <v>0.12980187972851009</v>
      </c>
      <c r="N1888" s="218">
        <v>-7.5776614472820469E-2</v>
      </c>
      <c r="O1888" s="218">
        <v>0.35751529942797955</v>
      </c>
      <c r="P1888" s="218">
        <v>2.4085342506062508</v>
      </c>
      <c r="Q1888" s="218">
        <v>-0.88966659502110002</v>
      </c>
      <c r="R1888" s="507">
        <v>-8.6844077221889915E-2</v>
      </c>
      <c r="S1888" s="507">
        <v>0.14086934247757954</v>
      </c>
      <c r="T1888" s="218">
        <v>0.7594338277925754</v>
      </c>
    </row>
    <row r="1889" spans="1:20" x14ac:dyDescent="0.6">
      <c r="A1889" s="218" t="s">
        <v>5649</v>
      </c>
      <c r="B1889" s="218" t="s">
        <v>5650</v>
      </c>
      <c r="C1889" s="218">
        <v>2.2511004211560599</v>
      </c>
      <c r="D1889" s="218">
        <v>2.2828567181679702</v>
      </c>
      <c r="E1889" s="218">
        <v>0</v>
      </c>
      <c r="F1889" s="218">
        <v>0.304734679093563</v>
      </c>
      <c r="G1889" s="218">
        <v>0</v>
      </c>
      <c r="H1889" s="218">
        <v>0</v>
      </c>
      <c r="I1889" t="s">
        <v>5648</v>
      </c>
      <c r="J1889" s="218" t="s">
        <v>5648</v>
      </c>
      <c r="K1889" s="218">
        <v>2</v>
      </c>
      <c r="L1889" s="218">
        <v>-2.2511004211560599</v>
      </c>
      <c r="M1889" s="218">
        <v>-1.9463657420624969</v>
      </c>
      <c r="N1889" s="218">
        <v>-2.2828567181679702</v>
      </c>
      <c r="O1889" s="218">
        <v>-1.9781220390744072</v>
      </c>
      <c r="P1889" s="218">
        <v>-2.2511004211560599</v>
      </c>
      <c r="Q1889" s="218">
        <v>-2.2511004211560599</v>
      </c>
      <c r="R1889" s="507">
        <v>-2.0987330816092786</v>
      </c>
      <c r="S1889" s="507">
        <v>-2.1304893786211885</v>
      </c>
      <c r="T1889" s="218">
        <v>-2.2511004211560599</v>
      </c>
    </row>
    <row r="1890" spans="1:20" x14ac:dyDescent="0.6">
      <c r="A1890" s="218" t="s">
        <v>5651</v>
      </c>
      <c r="B1890" s="218" t="s">
        <v>5652</v>
      </c>
      <c r="C1890" s="218">
        <v>5.51855447570086</v>
      </c>
      <c r="D1890" s="218">
        <v>5.38182194707543</v>
      </c>
      <c r="E1890" s="218">
        <v>6.4295426853497402</v>
      </c>
      <c r="F1890" s="218">
        <v>6.71846315913516</v>
      </c>
      <c r="G1890" s="218">
        <v>1.08739361964643</v>
      </c>
      <c r="H1890" s="218">
        <v>0.123827711997599</v>
      </c>
      <c r="I1890" t="s">
        <v>5653</v>
      </c>
      <c r="J1890" s="218" t="s">
        <v>5653</v>
      </c>
      <c r="K1890" s="218">
        <v>1</v>
      </c>
      <c r="L1890" s="218">
        <v>0.91098820964888017</v>
      </c>
      <c r="M1890" s="218">
        <v>1.1999086834343</v>
      </c>
      <c r="N1890" s="218">
        <v>1.0477207382743101</v>
      </c>
      <c r="O1890" s="218">
        <v>1.33664121205973</v>
      </c>
      <c r="P1890" s="218">
        <v>-4.4311608560544302</v>
      </c>
      <c r="Q1890" s="218">
        <v>-5.394726763703261</v>
      </c>
      <c r="R1890" s="507">
        <v>1.0554484465415901</v>
      </c>
      <c r="S1890" s="507">
        <v>1.19218097516702</v>
      </c>
      <c r="T1890" s="218">
        <v>-4.9129438098788452</v>
      </c>
    </row>
    <row r="1891" spans="1:20" x14ac:dyDescent="0.6">
      <c r="A1891" s="218" t="s">
        <v>5654</v>
      </c>
      <c r="B1891" s="218" t="s">
        <v>5655</v>
      </c>
      <c r="C1891" s="218">
        <v>7.1049495403699403</v>
      </c>
      <c r="D1891" s="218">
        <v>7.2456199366948297</v>
      </c>
      <c r="E1891" s="218">
        <v>6.5077813831876901</v>
      </c>
      <c r="F1891" s="218">
        <v>7.0939960967643501</v>
      </c>
      <c r="G1891" s="218">
        <v>1.1552061784318599</v>
      </c>
      <c r="H1891" s="218">
        <v>0.123827711997599</v>
      </c>
      <c r="I1891" t="s">
        <v>5656</v>
      </c>
      <c r="J1891" s="218" t="s">
        <v>5656</v>
      </c>
      <c r="K1891" s="218">
        <v>1</v>
      </c>
      <c r="L1891" s="218">
        <v>-0.59716815718225025</v>
      </c>
      <c r="M1891" s="218">
        <v>-1.0953443605590252E-2</v>
      </c>
      <c r="N1891" s="218">
        <v>-0.73783855350713967</v>
      </c>
      <c r="O1891" s="218">
        <v>-0.15162383993047968</v>
      </c>
      <c r="P1891" s="218">
        <v>-5.9497433619380802</v>
      </c>
      <c r="Q1891" s="218">
        <v>-6.9811218283723413</v>
      </c>
      <c r="R1891" s="507">
        <v>-0.30406080039392025</v>
      </c>
      <c r="S1891" s="507">
        <v>-0.44473119671880967</v>
      </c>
      <c r="T1891" s="218">
        <v>-6.4654325951552103</v>
      </c>
    </row>
    <row r="1892" spans="1:20" x14ac:dyDescent="0.6">
      <c r="A1892" s="218" t="s">
        <v>5657</v>
      </c>
      <c r="B1892" s="218" t="s">
        <v>5658</v>
      </c>
      <c r="C1892" s="218">
        <v>5.02651441208622</v>
      </c>
      <c r="D1892" s="218">
        <v>4.9835114118309196</v>
      </c>
      <c r="E1892" s="218">
        <v>5.37515993631225</v>
      </c>
      <c r="F1892" s="218">
        <v>5.3507148380793197</v>
      </c>
      <c r="G1892" s="218">
        <v>0.86243763809848095</v>
      </c>
      <c r="H1892" s="218">
        <v>0</v>
      </c>
      <c r="I1892" t="s">
        <v>5659</v>
      </c>
      <c r="J1892" s="218" t="s">
        <v>5659</v>
      </c>
      <c r="K1892" s="218">
        <v>1</v>
      </c>
      <c r="L1892" s="218">
        <v>0.34864552422603001</v>
      </c>
      <c r="M1892" s="218">
        <v>0.32420042599309973</v>
      </c>
      <c r="N1892" s="218">
        <v>0.39164852448133036</v>
      </c>
      <c r="O1892" s="218">
        <v>0.36720342624840008</v>
      </c>
      <c r="P1892" s="218">
        <v>-4.1640767739877393</v>
      </c>
      <c r="Q1892" s="218">
        <v>-5.02651441208622</v>
      </c>
      <c r="R1892" s="507">
        <v>0.33642297510956487</v>
      </c>
      <c r="S1892" s="507">
        <v>0.37942597536486522</v>
      </c>
      <c r="T1892" s="218">
        <v>-4.5952955930369797</v>
      </c>
    </row>
    <row r="1893" spans="1:20" x14ac:dyDescent="0.6">
      <c r="A1893" s="218" t="s">
        <v>5660</v>
      </c>
      <c r="B1893" s="218" t="s">
        <v>5661</v>
      </c>
      <c r="C1893" s="218">
        <v>0</v>
      </c>
      <c r="D1893" s="218">
        <v>0</v>
      </c>
      <c r="E1893" s="218">
        <v>0</v>
      </c>
      <c r="F1893" s="218">
        <v>0</v>
      </c>
      <c r="G1893" s="218">
        <v>0</v>
      </c>
      <c r="H1893" s="218">
        <v>0</v>
      </c>
      <c r="I1893" t="s">
        <v>5662</v>
      </c>
      <c r="J1893" s="218" t="s">
        <v>5662</v>
      </c>
      <c r="K1893" s="218">
        <v>1</v>
      </c>
      <c r="L1893" s="218">
        <v>0</v>
      </c>
      <c r="M1893" s="218">
        <v>0</v>
      </c>
      <c r="N1893" s="218">
        <v>0</v>
      </c>
      <c r="O1893" s="218">
        <v>0</v>
      </c>
      <c r="P1893" s="218">
        <v>0</v>
      </c>
      <c r="Q1893" s="218">
        <v>0</v>
      </c>
      <c r="R1893" s="507">
        <v>0</v>
      </c>
      <c r="S1893" s="507">
        <v>0</v>
      </c>
      <c r="T1893" s="218">
        <v>0</v>
      </c>
    </row>
    <row r="1894" spans="1:20" x14ac:dyDescent="0.6">
      <c r="A1894" s="218" t="s">
        <v>5663</v>
      </c>
      <c r="B1894" s="218" t="s">
        <v>5664</v>
      </c>
      <c r="C1894" s="218">
        <v>7.09956534150656</v>
      </c>
      <c r="D1894" s="218">
        <v>6.9346705999938498</v>
      </c>
      <c r="E1894" s="218">
        <v>7.2070906431322204</v>
      </c>
      <c r="F1894" s="218">
        <v>6.8787788088896296</v>
      </c>
      <c r="G1894" s="218">
        <v>6.2854833078634904</v>
      </c>
      <c r="H1894" s="218">
        <v>0.123827711997599</v>
      </c>
      <c r="I1894" t="s">
        <v>5665</v>
      </c>
      <c r="J1894" s="218" t="s">
        <v>5665</v>
      </c>
      <c r="K1894" s="218">
        <v>1</v>
      </c>
      <c r="L1894" s="218">
        <v>0.10752530162566032</v>
      </c>
      <c r="M1894" s="218">
        <v>-0.22078653261693049</v>
      </c>
      <c r="N1894" s="218">
        <v>0.27242004313837054</v>
      </c>
      <c r="O1894" s="218">
        <v>-5.5891791104220268E-2</v>
      </c>
      <c r="P1894" s="218">
        <v>-0.81408203364306964</v>
      </c>
      <c r="Q1894" s="218">
        <v>-6.975737629508961</v>
      </c>
      <c r="R1894" s="507">
        <v>-5.6630615495635084E-2</v>
      </c>
      <c r="S1894" s="507">
        <v>0.10826412601707514</v>
      </c>
      <c r="T1894" s="218">
        <v>-3.8949098315760153</v>
      </c>
    </row>
    <row r="1895" spans="1:20" x14ac:dyDescent="0.6">
      <c r="A1895" s="218" t="s">
        <v>5666</v>
      </c>
      <c r="B1895" s="218" t="s">
        <v>5667</v>
      </c>
      <c r="C1895" s="218">
        <v>6.8502568799791499</v>
      </c>
      <c r="D1895" s="218">
        <v>6.8263731241091499</v>
      </c>
      <c r="E1895" s="218">
        <v>7.2795328357693903</v>
      </c>
      <c r="F1895" s="218">
        <v>6.6240109926669604</v>
      </c>
      <c r="G1895" s="218">
        <v>6.2315285529390501</v>
      </c>
      <c r="H1895" s="218">
        <v>5.5838174457751402</v>
      </c>
      <c r="I1895" t="s">
        <v>5668</v>
      </c>
      <c r="J1895" s="218" t="s">
        <v>5668</v>
      </c>
      <c r="K1895" s="218">
        <v>1</v>
      </c>
      <c r="L1895" s="218">
        <v>0.42927595579024036</v>
      </c>
      <c r="M1895" s="218">
        <v>-0.22624588731218953</v>
      </c>
      <c r="N1895" s="218">
        <v>0.45315971166024038</v>
      </c>
      <c r="O1895" s="218">
        <v>-0.20236213144218951</v>
      </c>
      <c r="P1895" s="218">
        <v>-0.61872832704009983</v>
      </c>
      <c r="Q1895" s="218">
        <v>-1.2664394342040097</v>
      </c>
      <c r="R1895" s="507">
        <v>0.10151503423902541</v>
      </c>
      <c r="S1895" s="507">
        <v>0.12539879010902544</v>
      </c>
      <c r="T1895" s="218">
        <v>-0.94258388062205478</v>
      </c>
    </row>
    <row r="1896" spans="1:20" x14ac:dyDescent="0.6">
      <c r="A1896" s="218" t="s">
        <v>5669</v>
      </c>
      <c r="B1896" s="218" t="s">
        <v>5670</v>
      </c>
      <c r="C1896" s="218">
        <v>6.5526217711501999</v>
      </c>
      <c r="D1896" s="218">
        <v>6.7245601335885503</v>
      </c>
      <c r="E1896" s="218">
        <v>6.9707496025904296</v>
      </c>
      <c r="F1896" s="218">
        <v>6.4162373784459996</v>
      </c>
      <c r="G1896" s="218">
        <v>6.4814866962377398</v>
      </c>
      <c r="H1896" s="218">
        <v>7.6141783644765804</v>
      </c>
      <c r="I1896" t="s">
        <v>5671</v>
      </c>
      <c r="J1896" s="218" t="s">
        <v>5671</v>
      </c>
      <c r="K1896" s="218">
        <v>1</v>
      </c>
      <c r="L1896" s="218">
        <v>0.41812783144022969</v>
      </c>
      <c r="M1896" s="218">
        <v>-0.13638439270420033</v>
      </c>
      <c r="N1896" s="218">
        <v>0.24618946900187932</v>
      </c>
      <c r="O1896" s="218">
        <v>-0.3083227551425507</v>
      </c>
      <c r="P1896" s="218">
        <v>-7.1135074912460183E-2</v>
      </c>
      <c r="Q1896" s="218">
        <v>1.0615565933263804</v>
      </c>
      <c r="R1896" s="507">
        <v>0.14087171936801468</v>
      </c>
      <c r="S1896" s="507">
        <v>-3.1066643070335687E-2</v>
      </c>
      <c r="T1896" s="218">
        <v>0.49521075920696012</v>
      </c>
    </row>
    <row r="1897" spans="1:20" x14ac:dyDescent="0.6">
      <c r="A1897" s="218" t="s">
        <v>5672</v>
      </c>
      <c r="B1897" s="218" t="s">
        <v>5673</v>
      </c>
      <c r="C1897" s="218">
        <v>2.4447141825677798</v>
      </c>
      <c r="D1897" s="218">
        <v>2.36773490382964</v>
      </c>
      <c r="E1897" s="218">
        <v>0</v>
      </c>
      <c r="F1897" s="218">
        <v>2.5773489461833399</v>
      </c>
      <c r="G1897" s="218">
        <v>0</v>
      </c>
      <c r="H1897" s="218">
        <v>0</v>
      </c>
      <c r="I1897" t="s">
        <v>5674</v>
      </c>
      <c r="J1897" s="218" t="s">
        <v>5674</v>
      </c>
      <c r="K1897" s="218">
        <v>1</v>
      </c>
      <c r="L1897" s="218">
        <v>-2.4447141825677798</v>
      </c>
      <c r="M1897" s="218">
        <v>0.13263476361556004</v>
      </c>
      <c r="N1897" s="218">
        <v>-2.36773490382964</v>
      </c>
      <c r="O1897" s="218">
        <v>0.20961404235369985</v>
      </c>
      <c r="P1897" s="218">
        <v>-2.4447141825677798</v>
      </c>
      <c r="Q1897" s="218">
        <v>-2.4447141825677798</v>
      </c>
      <c r="R1897" s="507">
        <v>-1.1560397094761099</v>
      </c>
      <c r="S1897" s="507">
        <v>-1.0790604307379701</v>
      </c>
      <c r="T1897" s="218">
        <v>-2.4447141825677798</v>
      </c>
    </row>
    <row r="1898" spans="1:20" x14ac:dyDescent="0.6">
      <c r="A1898" s="218" t="s">
        <v>5675</v>
      </c>
      <c r="B1898" s="218" t="s">
        <v>5676</v>
      </c>
      <c r="C1898" s="218">
        <v>2.8670896219250501</v>
      </c>
      <c r="D1898" s="218">
        <v>2.6269185312038901</v>
      </c>
      <c r="E1898" s="218">
        <v>0</v>
      </c>
      <c r="F1898" s="218">
        <v>8.24271896778416E-2</v>
      </c>
      <c r="G1898" s="218">
        <v>0</v>
      </c>
      <c r="H1898" s="218">
        <v>0</v>
      </c>
      <c r="I1898" t="s">
        <v>5677</v>
      </c>
      <c r="J1898" s="218" t="s">
        <v>5677</v>
      </c>
      <c r="K1898" s="218">
        <v>1</v>
      </c>
      <c r="L1898" s="218">
        <v>-2.8670896219250501</v>
      </c>
      <c r="M1898" s="218">
        <v>-2.7846624322472087</v>
      </c>
      <c r="N1898" s="218">
        <v>-2.6269185312038901</v>
      </c>
      <c r="O1898" s="218">
        <v>-2.5444913415260486</v>
      </c>
      <c r="P1898" s="218">
        <v>-2.8670896219250501</v>
      </c>
      <c r="Q1898" s="218">
        <v>-2.8670896219250501</v>
      </c>
      <c r="R1898" s="507">
        <v>-2.8258760270861294</v>
      </c>
      <c r="S1898" s="507">
        <v>-2.5857049363649693</v>
      </c>
      <c r="T1898" s="218">
        <v>-2.8670896219250501</v>
      </c>
    </row>
    <row r="1899" spans="1:20" x14ac:dyDescent="0.6">
      <c r="A1899" s="218" t="s">
        <v>5678</v>
      </c>
      <c r="B1899" s="218" t="s">
        <v>5679</v>
      </c>
      <c r="C1899" s="218">
        <v>6.2860016467864099</v>
      </c>
      <c r="D1899" s="218">
        <v>6.43222166777824</v>
      </c>
      <c r="E1899" s="218">
        <v>6.5819944988297996</v>
      </c>
      <c r="F1899" s="218">
        <v>6.5997271124744001</v>
      </c>
      <c r="G1899" s="218">
        <v>8.2547372430835502</v>
      </c>
      <c r="H1899" s="218">
        <v>0.620803980187557</v>
      </c>
      <c r="I1899" t="s">
        <v>5680</v>
      </c>
      <c r="J1899" s="218" t="s">
        <v>5680</v>
      </c>
      <c r="K1899" s="218">
        <v>1</v>
      </c>
      <c r="L1899" s="218">
        <v>0.29599285204338965</v>
      </c>
      <c r="M1899" s="218">
        <v>0.3137254656879902</v>
      </c>
      <c r="N1899" s="218">
        <v>0.14977283105155959</v>
      </c>
      <c r="O1899" s="218">
        <v>0.16750544469616013</v>
      </c>
      <c r="P1899" s="218">
        <v>1.9687355962971402</v>
      </c>
      <c r="Q1899" s="218">
        <v>-5.6651976665988526</v>
      </c>
      <c r="R1899" s="507">
        <v>0.30485915886568993</v>
      </c>
      <c r="S1899" s="507">
        <v>0.15863913787385986</v>
      </c>
      <c r="T1899" s="218">
        <v>-1.8482310351508562</v>
      </c>
    </row>
    <row r="1900" spans="1:20" x14ac:dyDescent="0.6">
      <c r="A1900" s="218" t="s">
        <v>5681</v>
      </c>
      <c r="B1900" s="218" t="s">
        <v>5682</v>
      </c>
      <c r="C1900" s="218">
        <v>1.97610582551823</v>
      </c>
      <c r="D1900" s="218">
        <v>1.6155423224461101</v>
      </c>
      <c r="E1900" s="218">
        <v>0</v>
      </c>
      <c r="F1900" s="218">
        <v>2.73218125817117</v>
      </c>
      <c r="G1900" s="218">
        <v>0</v>
      </c>
      <c r="H1900" s="218">
        <v>0</v>
      </c>
      <c r="I1900" t="s">
        <v>5683</v>
      </c>
      <c r="J1900" s="218" t="s">
        <v>5683</v>
      </c>
      <c r="K1900" s="218">
        <v>1</v>
      </c>
      <c r="L1900" s="218">
        <v>-1.97610582551823</v>
      </c>
      <c r="M1900" s="218">
        <v>0.75607543265293997</v>
      </c>
      <c r="N1900" s="218">
        <v>-1.6155423224461101</v>
      </c>
      <c r="O1900" s="218">
        <v>1.1166389357250599</v>
      </c>
      <c r="P1900" s="218">
        <v>-1.97610582551823</v>
      </c>
      <c r="Q1900" s="218">
        <v>-1.97610582551823</v>
      </c>
      <c r="R1900" s="507">
        <v>-0.61001519643264501</v>
      </c>
      <c r="S1900" s="507">
        <v>-0.24945169336052508</v>
      </c>
      <c r="T1900" s="218">
        <v>-1.97610582551823</v>
      </c>
    </row>
    <row r="1901" spans="1:20" x14ac:dyDescent="0.6">
      <c r="A1901" s="218" t="s">
        <v>5684</v>
      </c>
      <c r="B1901" s="218" t="s">
        <v>5685</v>
      </c>
      <c r="C1901" s="218">
        <v>0.89114662451745796</v>
      </c>
      <c r="D1901" s="218">
        <v>0.81033741469909804</v>
      </c>
      <c r="E1901" s="218">
        <v>0</v>
      </c>
      <c r="F1901" s="218">
        <v>4.1527342816361603</v>
      </c>
      <c r="G1901" s="218">
        <v>0</v>
      </c>
      <c r="H1901" s="218">
        <v>0</v>
      </c>
      <c r="I1901" t="s">
        <v>5686</v>
      </c>
      <c r="J1901" s="218" t="s">
        <v>5686</v>
      </c>
      <c r="K1901" s="218">
        <v>1</v>
      </c>
      <c r="L1901" s="218">
        <v>-0.89114662451745796</v>
      </c>
      <c r="M1901" s="218">
        <v>3.2615876571187021</v>
      </c>
      <c r="N1901" s="218">
        <v>-0.81033741469909804</v>
      </c>
      <c r="O1901" s="218">
        <v>3.3423968669370625</v>
      </c>
      <c r="P1901" s="218">
        <v>-0.89114662451745796</v>
      </c>
      <c r="Q1901" s="218">
        <v>-0.89114662451745796</v>
      </c>
      <c r="R1901" s="507">
        <v>1.185220516300622</v>
      </c>
      <c r="S1901" s="507">
        <v>1.2660297261189823</v>
      </c>
      <c r="T1901" s="218">
        <v>-0.89114662451745796</v>
      </c>
    </row>
    <row r="1902" spans="1:20" x14ac:dyDescent="0.6">
      <c r="A1902" s="218" t="s">
        <v>5687</v>
      </c>
      <c r="B1902" s="218" t="s">
        <v>5688</v>
      </c>
      <c r="C1902" s="218">
        <v>5.7928860060214999</v>
      </c>
      <c r="D1902" s="218">
        <v>5.7394659280553899</v>
      </c>
      <c r="E1902" s="218">
        <v>5.5343553960531899</v>
      </c>
      <c r="F1902" s="218">
        <v>5.3202530554398502</v>
      </c>
      <c r="G1902" s="218">
        <v>0.77891856884019794</v>
      </c>
      <c r="H1902" s="218">
        <v>0.123827711997599</v>
      </c>
      <c r="I1902" t="s">
        <v>5689</v>
      </c>
      <c r="J1902" s="218" t="s">
        <v>5689</v>
      </c>
      <c r="K1902" s="218">
        <v>1</v>
      </c>
      <c r="L1902" s="218">
        <v>-0.25853060996831001</v>
      </c>
      <c r="M1902" s="218">
        <v>-0.47263295058164978</v>
      </c>
      <c r="N1902" s="218">
        <v>-0.20511053200219997</v>
      </c>
      <c r="O1902" s="218">
        <v>-0.41921287261553974</v>
      </c>
      <c r="P1902" s="218">
        <v>-5.0139674371813019</v>
      </c>
      <c r="Q1902" s="218">
        <v>-5.6690582940239009</v>
      </c>
      <c r="R1902" s="507">
        <v>-0.3655817802749799</v>
      </c>
      <c r="S1902" s="507">
        <v>-0.31216170230886986</v>
      </c>
      <c r="T1902" s="218">
        <v>-5.341512865602601</v>
      </c>
    </row>
    <row r="1903" spans="1:20" x14ac:dyDescent="0.6">
      <c r="A1903" s="218" t="s">
        <v>5690</v>
      </c>
      <c r="B1903" s="218" t="s">
        <v>5691</v>
      </c>
      <c r="C1903" s="218">
        <v>6.8651407437517502</v>
      </c>
      <c r="D1903" s="218">
        <v>6.8970893137798903</v>
      </c>
      <c r="E1903" s="218">
        <v>6.99659466201995</v>
      </c>
      <c r="F1903" s="218">
        <v>6.8675628577753196</v>
      </c>
      <c r="G1903" s="218">
        <v>1.83049323649272</v>
      </c>
      <c r="H1903" s="218">
        <v>7.1907924884915104</v>
      </c>
      <c r="I1903" t="s">
        <v>5692</v>
      </c>
      <c r="J1903" s="218" t="s">
        <v>5692</v>
      </c>
      <c r="K1903" s="218">
        <v>2</v>
      </c>
      <c r="L1903" s="218">
        <v>0.13145391826819974</v>
      </c>
      <c r="M1903" s="218">
        <v>2.4221140235693994E-3</v>
      </c>
      <c r="N1903" s="218">
        <v>9.9505348240059632E-2</v>
      </c>
      <c r="O1903" s="218">
        <v>-2.9526456004570711E-2</v>
      </c>
      <c r="P1903" s="218">
        <v>-5.03464750725903</v>
      </c>
      <c r="Q1903" s="218">
        <v>0.32565174473976022</v>
      </c>
      <c r="R1903" s="507">
        <v>6.6938016145884571E-2</v>
      </c>
      <c r="S1903" s="507">
        <v>3.498944611774446E-2</v>
      </c>
      <c r="T1903" s="218">
        <v>-2.3544978812596349</v>
      </c>
    </row>
    <row r="1904" spans="1:20" x14ac:dyDescent="0.6">
      <c r="A1904" s="218" t="s">
        <v>5693</v>
      </c>
      <c r="B1904" s="218" t="s">
        <v>5694</v>
      </c>
      <c r="C1904" s="218">
        <v>4.50513504550851</v>
      </c>
      <c r="D1904" s="218">
        <v>4.4957034081363503</v>
      </c>
      <c r="E1904" s="218">
        <v>2.7497106240432299</v>
      </c>
      <c r="F1904" s="218">
        <v>4.1407619348806799</v>
      </c>
      <c r="G1904" s="218">
        <v>5.9648684840039996</v>
      </c>
      <c r="H1904" s="218">
        <v>5.5119659645405399</v>
      </c>
      <c r="I1904" t="s">
        <v>5692</v>
      </c>
      <c r="J1904" s="218" t="s">
        <v>5692</v>
      </c>
      <c r="K1904" s="218">
        <v>2</v>
      </c>
      <c r="L1904" s="218">
        <v>-1.7554244214652801</v>
      </c>
      <c r="M1904" s="218">
        <v>-0.36437311062783007</v>
      </c>
      <c r="N1904" s="218">
        <v>-1.7459927840931204</v>
      </c>
      <c r="O1904" s="218">
        <v>-0.35494147325567038</v>
      </c>
      <c r="P1904" s="218">
        <v>1.4597334384954896</v>
      </c>
      <c r="Q1904" s="218">
        <v>1.0068309190320299</v>
      </c>
      <c r="R1904" s="507">
        <v>-1.0598987660465551</v>
      </c>
      <c r="S1904" s="507">
        <v>-1.0504671286743954</v>
      </c>
      <c r="T1904" s="218">
        <v>1.2332821787637598</v>
      </c>
    </row>
    <row r="1905" spans="1:20" x14ac:dyDescent="0.6">
      <c r="A1905" s="218" t="s">
        <v>5695</v>
      </c>
      <c r="B1905" s="218" t="s">
        <v>5696</v>
      </c>
      <c r="C1905" s="218">
        <v>6.86549325665447</v>
      </c>
      <c r="D1905" s="218">
        <v>6.8935153547823704</v>
      </c>
      <c r="E1905" s="218">
        <v>7.86246917299533</v>
      </c>
      <c r="F1905" s="218">
        <v>7.3987463114683596</v>
      </c>
      <c r="G1905" s="218">
        <v>2.61192137741013</v>
      </c>
      <c r="H1905" s="218">
        <v>0.123827711997599</v>
      </c>
      <c r="I1905" t="s">
        <v>5697</v>
      </c>
      <c r="J1905" s="218" t="s">
        <v>5697</v>
      </c>
      <c r="K1905" s="218">
        <v>1</v>
      </c>
      <c r="L1905" s="218">
        <v>0.99697591634086002</v>
      </c>
      <c r="M1905" s="218">
        <v>0.53325305481388963</v>
      </c>
      <c r="N1905" s="218">
        <v>0.96895381821295956</v>
      </c>
      <c r="O1905" s="218">
        <v>0.50523095668598916</v>
      </c>
      <c r="P1905" s="218">
        <v>-4.2535718792443404</v>
      </c>
      <c r="Q1905" s="218">
        <v>-6.741665544656871</v>
      </c>
      <c r="R1905" s="507">
        <v>0.76511448557737483</v>
      </c>
      <c r="S1905" s="507">
        <v>0.73709238744947436</v>
      </c>
      <c r="T1905" s="218">
        <v>-5.4976187119506061</v>
      </c>
    </row>
    <row r="1906" spans="1:20" x14ac:dyDescent="0.6">
      <c r="A1906" s="218" t="s">
        <v>5698</v>
      </c>
      <c r="B1906" s="218" t="s">
        <v>5699</v>
      </c>
      <c r="C1906" s="218">
        <v>3.3667670728610499</v>
      </c>
      <c r="D1906" s="218">
        <v>3.3607605646961098</v>
      </c>
      <c r="E1906" s="218">
        <v>5.0330619896229596</v>
      </c>
      <c r="F1906" s="218">
        <v>3.59495423748622</v>
      </c>
      <c r="G1906" s="218">
        <v>0</v>
      </c>
      <c r="H1906" s="218">
        <v>0</v>
      </c>
      <c r="I1906" t="s">
        <v>5700</v>
      </c>
      <c r="J1906" s="218" t="s">
        <v>5700</v>
      </c>
      <c r="K1906" s="218">
        <v>2</v>
      </c>
      <c r="L1906" s="218">
        <v>1.6662949167619097</v>
      </c>
      <c r="M1906" s="218">
        <v>0.22818716462517008</v>
      </c>
      <c r="N1906" s="218">
        <v>1.6723014249268497</v>
      </c>
      <c r="O1906" s="218">
        <v>0.23419367279011016</v>
      </c>
      <c r="P1906" s="218">
        <v>-3.3667670728610499</v>
      </c>
      <c r="Q1906" s="218">
        <v>-3.3667670728610499</v>
      </c>
      <c r="R1906" s="507">
        <v>0.94724104069353987</v>
      </c>
      <c r="S1906" s="507">
        <v>0.95324754885847995</v>
      </c>
      <c r="T1906" s="218">
        <v>-3.3667670728610499</v>
      </c>
    </row>
    <row r="1907" spans="1:20" x14ac:dyDescent="0.6">
      <c r="A1907" s="218" t="s">
        <v>5701</v>
      </c>
      <c r="B1907" s="218" t="s">
        <v>5702</v>
      </c>
      <c r="C1907" s="218">
        <v>5.9855216222106797</v>
      </c>
      <c r="D1907" s="218">
        <v>6.0272792702248497</v>
      </c>
      <c r="E1907" s="218">
        <v>5.8557995383963899</v>
      </c>
      <c r="F1907" s="218">
        <v>5.85882468070327</v>
      </c>
      <c r="G1907" s="218">
        <v>8.9004276152931201</v>
      </c>
      <c r="H1907" s="218">
        <v>8.0169290601821999</v>
      </c>
      <c r="I1907" t="s">
        <v>5700</v>
      </c>
      <c r="J1907" s="218" t="s">
        <v>5700</v>
      </c>
      <c r="K1907" s="218">
        <v>2</v>
      </c>
      <c r="L1907" s="218">
        <v>-0.12972208381428985</v>
      </c>
      <c r="M1907" s="218">
        <v>-0.12669694150740973</v>
      </c>
      <c r="N1907" s="218">
        <v>-0.17147973182845977</v>
      </c>
      <c r="O1907" s="218">
        <v>-0.16845458952157966</v>
      </c>
      <c r="P1907" s="218">
        <v>2.9149059930824404</v>
      </c>
      <c r="Q1907" s="218">
        <v>2.0314074379715201</v>
      </c>
      <c r="R1907" s="507">
        <v>-0.12820951266084979</v>
      </c>
      <c r="S1907" s="507">
        <v>-0.16996716067501971</v>
      </c>
      <c r="T1907" s="218">
        <v>2.4731567155269802</v>
      </c>
    </row>
    <row r="1908" spans="1:20" x14ac:dyDescent="0.6">
      <c r="A1908" s="218" t="s">
        <v>5703</v>
      </c>
      <c r="B1908" s="218" t="s">
        <v>5704</v>
      </c>
      <c r="C1908" s="218">
        <v>7.3349097963210097</v>
      </c>
      <c r="D1908" s="218">
        <v>7.4784090297687902</v>
      </c>
      <c r="E1908" s="218">
        <v>7.7290340873747798</v>
      </c>
      <c r="F1908" s="218">
        <v>7.1521070393341803</v>
      </c>
      <c r="G1908" s="218">
        <v>7.0786275260024496</v>
      </c>
      <c r="H1908" s="218">
        <v>0</v>
      </c>
      <c r="I1908" t="s">
        <v>5705</v>
      </c>
      <c r="J1908" s="218" t="s">
        <v>5705</v>
      </c>
      <c r="K1908" s="218">
        <v>1</v>
      </c>
      <c r="L1908" s="218">
        <v>0.39412429105377011</v>
      </c>
      <c r="M1908" s="218">
        <v>-0.18280275698682935</v>
      </c>
      <c r="N1908" s="218">
        <v>0.25062505760598963</v>
      </c>
      <c r="O1908" s="218">
        <v>-0.32630199043460983</v>
      </c>
      <c r="P1908" s="218">
        <v>-0.2562822703185601</v>
      </c>
      <c r="Q1908" s="218">
        <v>-7.3349097963210097</v>
      </c>
      <c r="R1908" s="507">
        <v>0.10566076703347038</v>
      </c>
      <c r="S1908" s="507">
        <v>-3.7838466414310101E-2</v>
      </c>
      <c r="T1908" s="218">
        <v>-3.7955960333197849</v>
      </c>
    </row>
    <row r="1909" spans="1:20" x14ac:dyDescent="0.6">
      <c r="A1909" s="218" t="s">
        <v>5706</v>
      </c>
      <c r="B1909" s="218" t="s">
        <v>5707</v>
      </c>
      <c r="C1909" s="218">
        <v>7.3239213870251998</v>
      </c>
      <c r="D1909" s="218">
        <v>7.0070179293281099</v>
      </c>
      <c r="E1909" s="218">
        <v>5.7495485922356897</v>
      </c>
      <c r="F1909" s="218">
        <v>6.8511248946834602</v>
      </c>
      <c r="G1909" s="218">
        <v>0.59580657787600999</v>
      </c>
      <c r="H1909" s="218">
        <v>0</v>
      </c>
      <c r="I1909" t="s">
        <v>5708</v>
      </c>
      <c r="J1909" s="218" t="s">
        <v>5708</v>
      </c>
      <c r="K1909" s="218">
        <v>1</v>
      </c>
      <c r="L1909" s="218">
        <v>-1.5743727947895101</v>
      </c>
      <c r="M1909" s="218">
        <v>-0.47279649234173959</v>
      </c>
      <c r="N1909" s="218">
        <v>-1.2574693370924201</v>
      </c>
      <c r="O1909" s="218">
        <v>-0.15589303464464965</v>
      </c>
      <c r="P1909" s="218">
        <v>-6.72811480914919</v>
      </c>
      <c r="Q1909" s="218">
        <v>-7.3239213870251998</v>
      </c>
      <c r="R1909" s="507">
        <v>-1.0235846435656248</v>
      </c>
      <c r="S1909" s="507">
        <v>-0.7066811858685349</v>
      </c>
      <c r="T1909" s="218">
        <v>-7.0260180980871949</v>
      </c>
    </row>
    <row r="1910" spans="1:20" x14ac:dyDescent="0.6">
      <c r="A1910" s="218" t="s">
        <v>5709</v>
      </c>
      <c r="B1910" s="218" t="s">
        <v>5710</v>
      </c>
      <c r="C1910" s="218">
        <v>6.48907048929608</v>
      </c>
      <c r="D1910" s="218">
        <v>6.5509157482722902</v>
      </c>
      <c r="E1910" s="218">
        <v>6.3018480295600199</v>
      </c>
      <c r="F1910" s="218">
        <v>6.0424876725100596</v>
      </c>
      <c r="G1910" s="218">
        <v>6.4615361983791404</v>
      </c>
      <c r="H1910" s="218">
        <v>0.44200174004994403</v>
      </c>
      <c r="I1910" t="s">
        <v>5711</v>
      </c>
      <c r="J1910" s="218" t="s">
        <v>5711</v>
      </c>
      <c r="K1910" s="218">
        <v>1</v>
      </c>
      <c r="L1910" s="218">
        <v>-0.18722245973606011</v>
      </c>
      <c r="M1910" s="218">
        <v>-0.44658281678602041</v>
      </c>
      <c r="N1910" s="218">
        <v>-0.24906771871227029</v>
      </c>
      <c r="O1910" s="218">
        <v>-0.50842807576223059</v>
      </c>
      <c r="P1910" s="218">
        <v>-2.7534290916939597E-2</v>
      </c>
      <c r="Q1910" s="218">
        <v>-6.0470687492461357</v>
      </c>
      <c r="R1910" s="507">
        <v>-0.31690263826104026</v>
      </c>
      <c r="S1910" s="507">
        <v>-0.37874789723725044</v>
      </c>
      <c r="T1910" s="218">
        <v>-3.0373015200815376</v>
      </c>
    </row>
    <row r="1911" spans="1:20" x14ac:dyDescent="0.6">
      <c r="A1911" s="218" t="s">
        <v>5712</v>
      </c>
      <c r="B1911" s="218" t="s">
        <v>5713</v>
      </c>
      <c r="C1911" s="218">
        <v>6.6564970438951301</v>
      </c>
      <c r="D1911" s="218">
        <v>6.6675745959608097</v>
      </c>
      <c r="E1911" s="218">
        <v>7.5316411450108802</v>
      </c>
      <c r="F1911" s="218">
        <v>6.2076850108808603</v>
      </c>
      <c r="G1911" s="218">
        <v>2.5628275682369699</v>
      </c>
      <c r="H1911" s="218">
        <v>8.8950787583951101</v>
      </c>
      <c r="I1911" t="s">
        <v>5714</v>
      </c>
      <c r="J1911" s="218" t="s">
        <v>5714</v>
      </c>
      <c r="K1911" s="218">
        <v>1</v>
      </c>
      <c r="L1911" s="218">
        <v>0.87514410111575014</v>
      </c>
      <c r="M1911" s="218">
        <v>-0.44881203301426975</v>
      </c>
      <c r="N1911" s="218">
        <v>0.86406654905007052</v>
      </c>
      <c r="O1911" s="218">
        <v>-0.45988958507994937</v>
      </c>
      <c r="P1911" s="218">
        <v>-4.0936694756581602</v>
      </c>
      <c r="Q1911" s="218">
        <v>2.23858171449998</v>
      </c>
      <c r="R1911" s="507">
        <v>0.21316603405074019</v>
      </c>
      <c r="S1911" s="507">
        <v>0.20208848198506058</v>
      </c>
      <c r="T1911" s="218">
        <v>-0.9275438805790901</v>
      </c>
    </row>
    <row r="1912" spans="1:20" x14ac:dyDescent="0.6">
      <c r="A1912" s="218" t="s">
        <v>5715</v>
      </c>
      <c r="B1912" s="218" t="s">
        <v>5716</v>
      </c>
      <c r="C1912" s="218">
        <v>5.3423511892376201</v>
      </c>
      <c r="D1912" s="218">
        <v>5.3919896157490603</v>
      </c>
      <c r="E1912" s="218">
        <v>4.0331000265005503</v>
      </c>
      <c r="F1912" s="218">
        <v>2.3549741023029398</v>
      </c>
      <c r="G1912" s="218">
        <v>0.14046909216855899</v>
      </c>
      <c r="H1912" s="218">
        <v>7.0804801842832799</v>
      </c>
      <c r="I1912" t="s">
        <v>5717</v>
      </c>
      <c r="J1912" s="218" t="s">
        <v>5717</v>
      </c>
      <c r="K1912" s="218">
        <v>1</v>
      </c>
      <c r="L1912" s="218">
        <v>-1.3092511627370698</v>
      </c>
      <c r="M1912" s="218">
        <v>-2.9873770869346803</v>
      </c>
      <c r="N1912" s="218">
        <v>-1.35888958924851</v>
      </c>
      <c r="O1912" s="218">
        <v>-3.0370155134461205</v>
      </c>
      <c r="P1912" s="218">
        <v>-5.2018820970690607</v>
      </c>
      <c r="Q1912" s="218">
        <v>1.7381289950456598</v>
      </c>
      <c r="R1912" s="507">
        <v>-2.148314124835875</v>
      </c>
      <c r="S1912" s="507">
        <v>-2.1979525513473153</v>
      </c>
      <c r="T1912" s="218">
        <v>-1.7318765510117005</v>
      </c>
    </row>
    <row r="1913" spans="1:20" x14ac:dyDescent="0.6">
      <c r="A1913" s="218" t="s">
        <v>5718</v>
      </c>
      <c r="B1913" s="218" t="s">
        <v>5719</v>
      </c>
      <c r="C1913" s="218">
        <v>5.8294841204396999</v>
      </c>
      <c r="D1913" s="218">
        <v>5.9696087170455403</v>
      </c>
      <c r="E1913" s="218">
        <v>7.53403614587753</v>
      </c>
      <c r="F1913" s="218">
        <v>4.8052316046837804</v>
      </c>
      <c r="G1913" s="218">
        <v>2.4046484640937398</v>
      </c>
      <c r="H1913" s="218">
        <v>0.23786221336595301</v>
      </c>
      <c r="I1913" t="s">
        <v>5720</v>
      </c>
      <c r="J1913" s="218" t="s">
        <v>5720</v>
      </c>
      <c r="K1913" s="218">
        <v>3</v>
      </c>
      <c r="L1913" s="218">
        <v>1.7045520254378301</v>
      </c>
      <c r="M1913" s="218">
        <v>-1.0242525157559195</v>
      </c>
      <c r="N1913" s="218">
        <v>1.5644274288319897</v>
      </c>
      <c r="O1913" s="218">
        <v>-1.1643771123617599</v>
      </c>
      <c r="P1913" s="218">
        <v>-3.4248356563459601</v>
      </c>
      <c r="Q1913" s="218">
        <v>-5.5916219070737467</v>
      </c>
      <c r="R1913" s="507">
        <v>0.34014975484095533</v>
      </c>
      <c r="S1913" s="507">
        <v>0.20002515823511491</v>
      </c>
      <c r="T1913" s="218">
        <v>-4.5082287817098532</v>
      </c>
    </row>
    <row r="1914" spans="1:20" x14ac:dyDescent="0.6">
      <c r="A1914" s="218" t="s">
        <v>5721</v>
      </c>
      <c r="B1914" s="218" t="s">
        <v>5722</v>
      </c>
      <c r="C1914" s="218">
        <v>6.7026049620457897</v>
      </c>
      <c r="D1914" s="218">
        <v>6.7624987335830999</v>
      </c>
      <c r="E1914" s="218">
        <v>6.3731398174951996</v>
      </c>
      <c r="F1914" s="218">
        <v>7.0366798898101299</v>
      </c>
      <c r="G1914" s="218">
        <v>8.9706290574684395</v>
      </c>
      <c r="H1914" s="218">
        <v>7.6622043225227596</v>
      </c>
      <c r="I1914" t="s">
        <v>5720</v>
      </c>
      <c r="J1914" s="218" t="s">
        <v>5720</v>
      </c>
      <c r="K1914" s="218">
        <v>3</v>
      </c>
      <c r="L1914" s="218">
        <v>-0.32946514455059006</v>
      </c>
      <c r="M1914" s="218">
        <v>0.33407492776434022</v>
      </c>
      <c r="N1914" s="218">
        <v>-0.3893589160879003</v>
      </c>
      <c r="O1914" s="218">
        <v>0.27418115622702999</v>
      </c>
      <c r="P1914" s="218">
        <v>2.2680240954226498</v>
      </c>
      <c r="Q1914" s="218">
        <v>0.95959936047696992</v>
      </c>
      <c r="R1914" s="507">
        <v>2.3048916068750813E-3</v>
      </c>
      <c r="S1914" s="507">
        <v>-5.7588879930435155E-2</v>
      </c>
      <c r="T1914" s="218">
        <v>1.6138117279498099</v>
      </c>
    </row>
    <row r="1915" spans="1:20" x14ac:dyDescent="0.6">
      <c r="A1915" s="218" t="s">
        <v>5723</v>
      </c>
      <c r="B1915" s="218" t="s">
        <v>5724</v>
      </c>
      <c r="C1915" s="218">
        <v>2.5814611284742401</v>
      </c>
      <c r="D1915" s="218">
        <v>2.9170938483806501</v>
      </c>
      <c r="E1915" s="218">
        <v>0</v>
      </c>
      <c r="F1915" s="218">
        <v>3.0819069031699802</v>
      </c>
      <c r="G1915" s="218">
        <v>0.14046909216855899</v>
      </c>
      <c r="H1915" s="218">
        <v>0</v>
      </c>
      <c r="I1915" t="s">
        <v>5720</v>
      </c>
      <c r="J1915" s="218" t="s">
        <v>5720</v>
      </c>
      <c r="K1915" s="218">
        <v>3</v>
      </c>
      <c r="L1915" s="218">
        <v>-2.5814611284742401</v>
      </c>
      <c r="M1915" s="218">
        <v>0.50044577469574003</v>
      </c>
      <c r="N1915" s="218">
        <v>-2.9170938483806501</v>
      </c>
      <c r="O1915" s="218">
        <v>0.16481305478933006</v>
      </c>
      <c r="P1915" s="218">
        <v>-2.4409920363056812</v>
      </c>
      <c r="Q1915" s="218">
        <v>-2.5814611284742401</v>
      </c>
      <c r="R1915" s="507">
        <v>-1.0405076768892501</v>
      </c>
      <c r="S1915" s="507">
        <v>-1.37614039679566</v>
      </c>
      <c r="T1915" s="218">
        <v>-2.5112265823899609</v>
      </c>
    </row>
    <row r="1916" spans="1:20" x14ac:dyDescent="0.6">
      <c r="A1916" s="218" t="s">
        <v>5725</v>
      </c>
      <c r="B1916" s="218" t="s">
        <v>5726</v>
      </c>
      <c r="C1916" s="218">
        <v>6.2257708740622402</v>
      </c>
      <c r="D1916" s="218">
        <v>6.1667239528232196</v>
      </c>
      <c r="E1916" s="218">
        <v>4.6559157387971002</v>
      </c>
      <c r="F1916" s="218">
        <v>6.7872786593666197</v>
      </c>
      <c r="G1916" s="218">
        <v>7.7470710818294402</v>
      </c>
      <c r="H1916" s="218">
        <v>0.123827711997599</v>
      </c>
      <c r="I1916" t="s">
        <v>5727</v>
      </c>
      <c r="J1916" s="218" t="s">
        <v>5727</v>
      </c>
      <c r="K1916" s="218">
        <v>1</v>
      </c>
      <c r="L1916" s="218">
        <v>-1.56985513526514</v>
      </c>
      <c r="M1916" s="218">
        <v>0.5615077853043795</v>
      </c>
      <c r="N1916" s="218">
        <v>-1.5108082140261194</v>
      </c>
      <c r="O1916" s="218">
        <v>0.62055470654340006</v>
      </c>
      <c r="P1916" s="218">
        <v>1.5213002077672</v>
      </c>
      <c r="Q1916" s="218">
        <v>-6.1019431620646412</v>
      </c>
      <c r="R1916" s="507">
        <v>-0.50417367498038024</v>
      </c>
      <c r="S1916" s="507">
        <v>-0.44512675374135968</v>
      </c>
      <c r="T1916" s="218">
        <v>-2.2903214771487206</v>
      </c>
    </row>
    <row r="1917" spans="1:20" x14ac:dyDescent="0.6">
      <c r="A1917" s="218" t="s">
        <v>5728</v>
      </c>
      <c r="B1917" s="218" t="s">
        <v>5729</v>
      </c>
      <c r="C1917" s="218">
        <v>4.7324054638849802</v>
      </c>
      <c r="D1917" s="218">
        <v>4.65428780431857</v>
      </c>
      <c r="E1917" s="218">
        <v>3.3208067880121201</v>
      </c>
      <c r="F1917" s="218">
        <v>4.3192068568560202</v>
      </c>
      <c r="G1917" s="218">
        <v>7.3656953709313102</v>
      </c>
      <c r="H1917" s="218">
        <v>0</v>
      </c>
      <c r="I1917" t="s">
        <v>5730</v>
      </c>
      <c r="J1917" s="218" t="s">
        <v>5730</v>
      </c>
      <c r="K1917" s="218">
        <v>1</v>
      </c>
      <c r="L1917" s="218">
        <v>-1.41159867587286</v>
      </c>
      <c r="M1917" s="218">
        <v>-0.41319860702895994</v>
      </c>
      <c r="N1917" s="218">
        <v>-1.3334810163064499</v>
      </c>
      <c r="O1917" s="218">
        <v>-0.33508094746254979</v>
      </c>
      <c r="P1917" s="218">
        <v>2.63328990704633</v>
      </c>
      <c r="Q1917" s="218">
        <v>-4.7324054638849802</v>
      </c>
      <c r="R1917" s="507">
        <v>-0.91239864145090999</v>
      </c>
      <c r="S1917" s="507">
        <v>-0.83428098188449984</v>
      </c>
      <c r="T1917" s="218">
        <v>-1.0495577784193251</v>
      </c>
    </row>
    <row r="1918" spans="1:20" x14ac:dyDescent="0.6">
      <c r="A1918" s="218" t="s">
        <v>5731</v>
      </c>
      <c r="B1918" s="218" t="s">
        <v>5732</v>
      </c>
      <c r="C1918" s="218">
        <v>5.64877715697975</v>
      </c>
      <c r="D1918" s="218">
        <v>5.7270251423142904</v>
      </c>
      <c r="E1918" s="218">
        <v>5.5102299518590101</v>
      </c>
      <c r="F1918" s="218">
        <v>5.6355811658792696</v>
      </c>
      <c r="G1918" s="218">
        <v>4.1843010082474104</v>
      </c>
      <c r="H1918" s="218">
        <v>0.123827711997599</v>
      </c>
      <c r="I1918" t="s">
        <v>5733</v>
      </c>
      <c r="J1918" s="218" t="s">
        <v>5733</v>
      </c>
      <c r="K1918" s="218">
        <v>1</v>
      </c>
      <c r="L1918" s="218">
        <v>-0.13854720512073992</v>
      </c>
      <c r="M1918" s="218">
        <v>-1.319599110048042E-2</v>
      </c>
      <c r="N1918" s="218">
        <v>-0.21679519045528028</v>
      </c>
      <c r="O1918" s="218">
        <v>-9.144397643502078E-2</v>
      </c>
      <c r="P1918" s="218">
        <v>-1.4644761487323397</v>
      </c>
      <c r="Q1918" s="218">
        <v>-5.524949444982151</v>
      </c>
      <c r="R1918" s="507">
        <v>-7.5871598110610172E-2</v>
      </c>
      <c r="S1918" s="507">
        <v>-0.15411958344515053</v>
      </c>
      <c r="T1918" s="218">
        <v>-3.4947127968572453</v>
      </c>
    </row>
    <row r="1919" spans="1:20" x14ac:dyDescent="0.6">
      <c r="A1919" s="218" t="s">
        <v>5734</v>
      </c>
      <c r="B1919" s="218" t="s">
        <v>5735</v>
      </c>
      <c r="C1919" s="218">
        <v>6.8207477493328597</v>
      </c>
      <c r="D1919" s="218">
        <v>6.8375760995611499</v>
      </c>
      <c r="E1919" s="218">
        <v>6.6459481362174397</v>
      </c>
      <c r="F1919" s="218">
        <v>7.3292365917052802</v>
      </c>
      <c r="G1919" s="218">
        <v>8.1052425635160201</v>
      </c>
      <c r="H1919" s="218">
        <v>9.1688388610900002</v>
      </c>
      <c r="I1919" t="s">
        <v>5736</v>
      </c>
      <c r="J1919" s="218" t="s">
        <v>5736</v>
      </c>
      <c r="K1919" s="218">
        <v>1</v>
      </c>
      <c r="L1919" s="218">
        <v>-0.17479961311541992</v>
      </c>
      <c r="M1919" s="218">
        <v>0.50848884237242054</v>
      </c>
      <c r="N1919" s="218">
        <v>-0.19162796334371013</v>
      </c>
      <c r="O1919" s="218">
        <v>0.49166049214413032</v>
      </c>
      <c r="P1919" s="218">
        <v>1.2844948141831605</v>
      </c>
      <c r="Q1919" s="218">
        <v>2.3480911117571406</v>
      </c>
      <c r="R1919" s="507">
        <v>0.16684461462850031</v>
      </c>
      <c r="S1919" s="507">
        <v>0.1500162644002101</v>
      </c>
      <c r="T1919" s="218">
        <v>1.8162929629701505</v>
      </c>
    </row>
    <row r="1920" spans="1:20" x14ac:dyDescent="0.6">
      <c r="A1920" s="218" t="s">
        <v>5737</v>
      </c>
      <c r="B1920" s="218" t="s">
        <v>5738</v>
      </c>
      <c r="C1920" s="218">
        <v>1.8102259485507599</v>
      </c>
      <c r="D1920" s="218">
        <v>1.1667885927561601</v>
      </c>
      <c r="E1920" s="218">
        <v>0</v>
      </c>
      <c r="F1920" s="218">
        <v>0</v>
      </c>
      <c r="G1920" s="218">
        <v>0</v>
      </c>
      <c r="H1920" s="218">
        <v>0</v>
      </c>
      <c r="I1920" t="s">
        <v>5739</v>
      </c>
      <c r="J1920" s="218" t="s">
        <v>5739</v>
      </c>
      <c r="K1920" s="218">
        <v>1</v>
      </c>
      <c r="L1920" s="218">
        <v>-1.8102259485507599</v>
      </c>
      <c r="M1920" s="218">
        <v>-1.8102259485507599</v>
      </c>
      <c r="N1920" s="218">
        <v>-1.1667885927561601</v>
      </c>
      <c r="O1920" s="218">
        <v>-1.1667885927561601</v>
      </c>
      <c r="P1920" s="218">
        <v>-1.8102259485507599</v>
      </c>
      <c r="Q1920" s="218">
        <v>-1.8102259485507599</v>
      </c>
      <c r="R1920" s="507">
        <v>-1.8102259485507599</v>
      </c>
      <c r="S1920" s="507">
        <v>-1.1667885927561601</v>
      </c>
      <c r="T1920" s="218">
        <v>-1.8102259485507599</v>
      </c>
    </row>
    <row r="1921" spans="1:20" x14ac:dyDescent="0.6">
      <c r="A1921" s="218" t="s">
        <v>5740</v>
      </c>
      <c r="B1921" s="218" t="s">
        <v>5741</v>
      </c>
      <c r="C1921" s="218">
        <v>6.0458649408548499</v>
      </c>
      <c r="D1921" s="218">
        <v>6.1660657948100903</v>
      </c>
      <c r="E1921" s="218">
        <v>6.3630722263002699</v>
      </c>
      <c r="F1921" s="218">
        <v>5.3381878747292104</v>
      </c>
      <c r="G1921" s="218">
        <v>6.8329042085134102</v>
      </c>
      <c r="H1921" s="218">
        <v>8.6949713931695296</v>
      </c>
      <c r="I1921" t="s">
        <v>5742</v>
      </c>
      <c r="J1921" s="218" t="s">
        <v>5742</v>
      </c>
      <c r="K1921" s="218">
        <v>1</v>
      </c>
      <c r="L1921" s="218">
        <v>0.31720728544541998</v>
      </c>
      <c r="M1921" s="218">
        <v>-0.70767706612563952</v>
      </c>
      <c r="N1921" s="218">
        <v>0.1970064314901796</v>
      </c>
      <c r="O1921" s="218">
        <v>-0.8278779200808799</v>
      </c>
      <c r="P1921" s="218">
        <v>0.78703926765856025</v>
      </c>
      <c r="Q1921" s="218">
        <v>2.6491064523146797</v>
      </c>
      <c r="R1921" s="507">
        <v>-0.19523489034010977</v>
      </c>
      <c r="S1921" s="507">
        <v>-0.31543574429535015</v>
      </c>
      <c r="T1921" s="218">
        <v>1.71807285998662</v>
      </c>
    </row>
    <row r="1922" spans="1:20" x14ac:dyDescent="0.6">
      <c r="A1922" s="218" t="s">
        <v>5743</v>
      </c>
      <c r="B1922" s="218" t="s">
        <v>5744</v>
      </c>
      <c r="C1922" s="218">
        <v>6.6815381360927804</v>
      </c>
      <c r="D1922" s="218">
        <v>6.4184712355631799</v>
      </c>
      <c r="E1922" s="218">
        <v>7.3559752737831898</v>
      </c>
      <c r="F1922" s="218">
        <v>6.1874587527905103</v>
      </c>
      <c r="G1922" s="218">
        <v>2.5628275682369699</v>
      </c>
      <c r="H1922" s="218">
        <v>0.123827711997599</v>
      </c>
      <c r="I1922" t="s">
        <v>5745</v>
      </c>
      <c r="J1922" s="218" t="s">
        <v>5745</v>
      </c>
      <c r="K1922" s="218">
        <v>3</v>
      </c>
      <c r="L1922" s="218">
        <v>0.67443713769040947</v>
      </c>
      <c r="M1922" s="218">
        <v>-0.49407938330227008</v>
      </c>
      <c r="N1922" s="218">
        <v>0.93750403822000994</v>
      </c>
      <c r="O1922" s="218">
        <v>-0.23101248277266961</v>
      </c>
      <c r="P1922" s="218">
        <v>-4.1187105678558105</v>
      </c>
      <c r="Q1922" s="218">
        <v>-6.5577104240951813</v>
      </c>
      <c r="R1922" s="507">
        <v>9.0178877194069695E-2</v>
      </c>
      <c r="S1922" s="507">
        <v>0.35324577772367016</v>
      </c>
      <c r="T1922" s="218">
        <v>-5.3382104959754955</v>
      </c>
    </row>
    <row r="1923" spans="1:20" x14ac:dyDescent="0.6">
      <c r="A1923" s="218" t="s">
        <v>5746</v>
      </c>
      <c r="B1923" s="218" t="s">
        <v>5747</v>
      </c>
      <c r="C1923" s="218">
        <v>6.5622220215363303</v>
      </c>
      <c r="D1923" s="218">
        <v>6.6474394108997004</v>
      </c>
      <c r="E1923" s="218">
        <v>6.4333966874943496</v>
      </c>
      <c r="F1923" s="218">
        <v>6.08621836903865</v>
      </c>
      <c r="G1923" s="218">
        <v>1.83049323649272</v>
      </c>
      <c r="H1923" s="218">
        <v>0.34353965418307397</v>
      </c>
      <c r="I1923" t="s">
        <v>5745</v>
      </c>
      <c r="J1923" s="218" t="s">
        <v>5745</v>
      </c>
      <c r="K1923" s="218">
        <v>3</v>
      </c>
      <c r="L1923" s="218">
        <v>-0.12882533404198071</v>
      </c>
      <c r="M1923" s="218">
        <v>-0.47600365249768029</v>
      </c>
      <c r="N1923" s="218">
        <v>-0.2140427234053508</v>
      </c>
      <c r="O1923" s="218">
        <v>-0.56122104186105037</v>
      </c>
      <c r="P1923" s="218">
        <v>-4.7317287850436101</v>
      </c>
      <c r="Q1923" s="218">
        <v>-6.2186823673532565</v>
      </c>
      <c r="R1923" s="507">
        <v>-0.3024144932698305</v>
      </c>
      <c r="S1923" s="507">
        <v>-0.38763188263320059</v>
      </c>
      <c r="T1923" s="218">
        <v>-5.4752055761984337</v>
      </c>
    </row>
    <row r="1924" spans="1:20" x14ac:dyDescent="0.6">
      <c r="A1924" s="218" t="s">
        <v>5748</v>
      </c>
      <c r="B1924" s="218" t="s">
        <v>5749</v>
      </c>
      <c r="C1924" s="218">
        <v>6.6413434143686798</v>
      </c>
      <c r="D1924" s="218">
        <v>6.68329885097776</v>
      </c>
      <c r="E1924" s="218">
        <v>5.4237568157649703</v>
      </c>
      <c r="F1924" s="218">
        <v>6.12380488085756</v>
      </c>
      <c r="G1924" s="218">
        <v>0.26846663313173802</v>
      </c>
      <c r="H1924" s="218">
        <v>7.5753859557740704</v>
      </c>
      <c r="I1924" t="s">
        <v>5745</v>
      </c>
      <c r="J1924" s="218" t="s">
        <v>5745</v>
      </c>
      <c r="K1924" s="218">
        <v>3</v>
      </c>
      <c r="L1924" s="218">
        <v>-1.2175865986037095</v>
      </c>
      <c r="M1924" s="218">
        <v>-0.51753853351111978</v>
      </c>
      <c r="N1924" s="218">
        <v>-1.2595420352127897</v>
      </c>
      <c r="O1924" s="218">
        <v>-0.55949397012019997</v>
      </c>
      <c r="P1924" s="218">
        <v>-6.3728767812369416</v>
      </c>
      <c r="Q1924" s="218">
        <v>0.93404254140539056</v>
      </c>
      <c r="R1924" s="507">
        <v>-0.86756256605741466</v>
      </c>
      <c r="S1924" s="507">
        <v>-0.90951800266649485</v>
      </c>
      <c r="T1924" s="218">
        <v>-2.7194171199157755</v>
      </c>
    </row>
    <row r="1925" spans="1:20" x14ac:dyDescent="0.6">
      <c r="A1925" s="218" t="s">
        <v>5750</v>
      </c>
      <c r="B1925" s="218" t="s">
        <v>5751</v>
      </c>
      <c r="C1925" s="218">
        <v>4.5338070366053804</v>
      </c>
      <c r="D1925" s="218">
        <v>4.4336211913425796</v>
      </c>
      <c r="E1925" s="218">
        <v>5.06322317315274</v>
      </c>
      <c r="F1925" s="218">
        <v>3.5485859758805902</v>
      </c>
      <c r="G1925" s="218">
        <v>0.494726731926454</v>
      </c>
      <c r="H1925" s="218">
        <v>0</v>
      </c>
      <c r="I1925" t="s">
        <v>5752</v>
      </c>
      <c r="J1925" s="218" t="s">
        <v>5752</v>
      </c>
      <c r="K1925" s="218">
        <v>1</v>
      </c>
      <c r="L1925" s="218">
        <v>0.52941613654735953</v>
      </c>
      <c r="M1925" s="218">
        <v>-0.98522106072479021</v>
      </c>
      <c r="N1925" s="218">
        <v>0.62960198181016036</v>
      </c>
      <c r="O1925" s="218">
        <v>-0.88503521546198938</v>
      </c>
      <c r="P1925" s="218">
        <v>-4.0390803046789268</v>
      </c>
      <c r="Q1925" s="218">
        <v>-4.5338070366053804</v>
      </c>
      <c r="R1925" s="507">
        <v>-0.22790246208871534</v>
      </c>
      <c r="S1925" s="507">
        <v>-0.12771661682591451</v>
      </c>
      <c r="T1925" s="218">
        <v>-4.2864436706421536</v>
      </c>
    </row>
    <row r="1926" spans="1:20" x14ac:dyDescent="0.6">
      <c r="A1926" s="218" t="s">
        <v>5753</v>
      </c>
      <c r="B1926" s="218" t="s">
        <v>5754</v>
      </c>
      <c r="C1926" s="218">
        <v>7.4496210899217203</v>
      </c>
      <c r="D1926" s="218">
        <v>7.5817123893755403</v>
      </c>
      <c r="E1926" s="218">
        <v>8.0939527342020803</v>
      </c>
      <c r="F1926" s="218">
        <v>7.0777613655712699</v>
      </c>
      <c r="G1926" s="218">
        <v>2.1291821500730399</v>
      </c>
      <c r="H1926" s="218">
        <v>9.5560254107978402</v>
      </c>
      <c r="I1926" t="s">
        <v>5755</v>
      </c>
      <c r="J1926" s="218" t="s">
        <v>5755</v>
      </c>
      <c r="K1926" s="218">
        <v>1</v>
      </c>
      <c r="L1926" s="218">
        <v>0.64433164428035994</v>
      </c>
      <c r="M1926" s="218">
        <v>-0.37185972435045045</v>
      </c>
      <c r="N1926" s="218">
        <v>0.51224034482654002</v>
      </c>
      <c r="O1926" s="218">
        <v>-0.50395102380427037</v>
      </c>
      <c r="P1926" s="218">
        <v>-5.32043893984868</v>
      </c>
      <c r="Q1926" s="218">
        <v>2.1064043208761198</v>
      </c>
      <c r="R1926" s="507">
        <v>0.13623595996495474</v>
      </c>
      <c r="S1926" s="507">
        <v>4.1446605111348234E-3</v>
      </c>
      <c r="T1926" s="218">
        <v>-1.6070173094862801</v>
      </c>
    </row>
    <row r="1927" spans="1:20" x14ac:dyDescent="0.6">
      <c r="A1927" s="218" t="s">
        <v>5756</v>
      </c>
      <c r="B1927" s="218" t="s">
        <v>5757</v>
      </c>
      <c r="C1927" s="218">
        <v>5.9400548241311197</v>
      </c>
      <c r="D1927" s="218">
        <v>4.7505007823518204</v>
      </c>
      <c r="E1927" s="218">
        <v>2.8376473724337599</v>
      </c>
      <c r="F1927" s="218">
        <v>2.83680817194332</v>
      </c>
      <c r="G1927" s="218">
        <v>8.7526303016974598</v>
      </c>
      <c r="H1927" s="218">
        <v>0.123827711997599</v>
      </c>
      <c r="I1927" t="s">
        <v>5758</v>
      </c>
      <c r="J1927" s="218" t="s">
        <v>5758</v>
      </c>
      <c r="K1927" s="218">
        <v>1</v>
      </c>
      <c r="L1927" s="218">
        <v>-3.1024074516973599</v>
      </c>
      <c r="M1927" s="218">
        <v>-3.1032466521877997</v>
      </c>
      <c r="N1927" s="218">
        <v>-1.9128534099180605</v>
      </c>
      <c r="O1927" s="218">
        <v>-1.9136926104085004</v>
      </c>
      <c r="P1927" s="218">
        <v>2.8125754775663401</v>
      </c>
      <c r="Q1927" s="218">
        <v>-5.8162271121335207</v>
      </c>
      <c r="R1927" s="507">
        <v>-3.1028270519425796</v>
      </c>
      <c r="S1927" s="507">
        <v>-1.9132730101632804</v>
      </c>
      <c r="T1927" s="218">
        <v>-1.5018258172835903</v>
      </c>
    </row>
    <row r="1928" spans="1:20" x14ac:dyDescent="0.6">
      <c r="A1928" s="218" t="s">
        <v>5759</v>
      </c>
      <c r="B1928" s="218" t="s">
        <v>5760</v>
      </c>
      <c r="C1928" s="218">
        <v>6.34179283371052</v>
      </c>
      <c r="D1928" s="218">
        <v>6.4057040342890996</v>
      </c>
      <c r="E1928" s="218">
        <v>6.7490216817145496</v>
      </c>
      <c r="F1928" s="218">
        <v>6.5874301495482399</v>
      </c>
      <c r="G1928" s="218">
        <v>8.8870901369191095</v>
      </c>
      <c r="H1928" s="218">
        <v>0.23786221336595301</v>
      </c>
      <c r="I1928" t="s">
        <v>5761</v>
      </c>
      <c r="J1928" s="218" t="s">
        <v>5761</v>
      </c>
      <c r="K1928" s="218">
        <v>1</v>
      </c>
      <c r="L1928" s="218">
        <v>0.40722884800402959</v>
      </c>
      <c r="M1928" s="218">
        <v>0.24563731583771986</v>
      </c>
      <c r="N1928" s="218">
        <v>0.34331764742545001</v>
      </c>
      <c r="O1928" s="218">
        <v>0.18172611525914029</v>
      </c>
      <c r="P1928" s="218">
        <v>2.5452973032085895</v>
      </c>
      <c r="Q1928" s="218">
        <v>-6.1039306203445669</v>
      </c>
      <c r="R1928" s="507">
        <v>0.32643308192087472</v>
      </c>
      <c r="S1928" s="507">
        <v>0.26252188134229515</v>
      </c>
      <c r="T1928" s="218">
        <v>-1.7793166585679887</v>
      </c>
    </row>
    <row r="1929" spans="1:20" x14ac:dyDescent="0.6">
      <c r="A1929" s="218" t="s">
        <v>5762</v>
      </c>
      <c r="B1929" s="218" t="s">
        <v>5763</v>
      </c>
      <c r="C1929" s="218">
        <v>3.2506595819270299</v>
      </c>
      <c r="D1929" s="218">
        <v>3.34688924810427</v>
      </c>
      <c r="E1929" s="218">
        <v>4.5462951477607403</v>
      </c>
      <c r="F1929" s="218">
        <v>1.40399853689348</v>
      </c>
      <c r="G1929" s="218">
        <v>6.1171600353386504</v>
      </c>
      <c r="H1929" s="218">
        <v>0</v>
      </c>
      <c r="I1929" t="s">
        <v>5764</v>
      </c>
      <c r="J1929" s="218" t="s">
        <v>5764</v>
      </c>
      <c r="K1929" s="218">
        <v>2</v>
      </c>
      <c r="L1929" s="218">
        <v>1.2956355658337104</v>
      </c>
      <c r="M1929" s="218">
        <v>-1.8466610450335499</v>
      </c>
      <c r="N1929" s="218">
        <v>1.1994058996564703</v>
      </c>
      <c r="O1929" s="218">
        <v>-1.94289071121079</v>
      </c>
      <c r="P1929" s="218">
        <v>2.8665004534116205</v>
      </c>
      <c r="Q1929" s="218">
        <v>-3.2506595819270299</v>
      </c>
      <c r="R1929" s="507">
        <v>-0.27551273959991973</v>
      </c>
      <c r="S1929" s="507">
        <v>-0.37174240577715989</v>
      </c>
      <c r="T1929" s="218">
        <v>-0.19207956425770467</v>
      </c>
    </row>
    <row r="1930" spans="1:20" x14ac:dyDescent="0.6">
      <c r="A1930" s="218" t="s">
        <v>5765</v>
      </c>
      <c r="B1930" s="218" t="s">
        <v>5766</v>
      </c>
      <c r="C1930" s="218">
        <v>5.2274734164636998</v>
      </c>
      <c r="D1930" s="218">
        <v>5.1631130925880004</v>
      </c>
      <c r="E1930" s="218">
        <v>1.5275650733304</v>
      </c>
      <c r="F1930" s="218">
        <v>4.9329081058717597</v>
      </c>
      <c r="G1930" s="218">
        <v>7.0510791721501196</v>
      </c>
      <c r="H1930" s="218">
        <v>0</v>
      </c>
      <c r="I1930" t="s">
        <v>5764</v>
      </c>
      <c r="J1930" s="218" t="s">
        <v>5764</v>
      </c>
      <c r="K1930" s="218">
        <v>2</v>
      </c>
      <c r="L1930" s="218">
        <v>-3.6999083431332997</v>
      </c>
      <c r="M1930" s="218">
        <v>-0.29456531059194013</v>
      </c>
      <c r="N1930" s="218">
        <v>-3.6355480192576004</v>
      </c>
      <c r="O1930" s="218">
        <v>-0.23020498671624079</v>
      </c>
      <c r="P1930" s="218">
        <v>1.8236057556864198</v>
      </c>
      <c r="Q1930" s="218">
        <v>-5.2274734164636998</v>
      </c>
      <c r="R1930" s="507">
        <v>-1.9972368268626199</v>
      </c>
      <c r="S1930" s="507">
        <v>-1.9328765029869206</v>
      </c>
      <c r="T1930" s="218">
        <v>-1.70193383038864</v>
      </c>
    </row>
    <row r="1931" spans="1:20" x14ac:dyDescent="0.6">
      <c r="A1931" s="218" t="s">
        <v>5767</v>
      </c>
      <c r="B1931" s="218" t="s">
        <v>5768</v>
      </c>
      <c r="C1931" s="218">
        <v>1.2081817881400101</v>
      </c>
      <c r="D1931" s="218">
        <v>1.2878923056960301</v>
      </c>
      <c r="E1931" s="218">
        <v>4.66905069323556</v>
      </c>
      <c r="F1931" s="218">
        <v>2.8545090992143898</v>
      </c>
      <c r="G1931" s="218">
        <v>0.69026577864285299</v>
      </c>
      <c r="H1931" s="218">
        <v>0</v>
      </c>
      <c r="I1931" s="508" t="s">
        <v>180</v>
      </c>
      <c r="J1931" s="509" t="s">
        <v>180</v>
      </c>
      <c r="K1931" s="218">
        <v>1</v>
      </c>
      <c r="L1931" s="218">
        <v>3.4608689050955501</v>
      </c>
      <c r="M1931" s="218">
        <v>1.6463273110743797</v>
      </c>
      <c r="N1931" s="218">
        <v>3.3811583875395299</v>
      </c>
      <c r="O1931" s="218">
        <v>1.5666167935183597</v>
      </c>
      <c r="P1931" s="218">
        <v>-0.5179160094971571</v>
      </c>
      <c r="Q1931" s="218">
        <v>-1.2081817881400101</v>
      </c>
      <c r="R1931" s="507">
        <v>2.553598108084965</v>
      </c>
      <c r="S1931" s="507">
        <v>2.4738875905289448</v>
      </c>
      <c r="T1931" s="218">
        <v>-0.8630488988185836</v>
      </c>
    </row>
    <row r="1932" spans="1:20" x14ac:dyDescent="0.6">
      <c r="A1932" s="218" t="s">
        <v>5769</v>
      </c>
      <c r="B1932" s="218" t="s">
        <v>5770</v>
      </c>
      <c r="C1932" s="218">
        <v>6.4468209905418101</v>
      </c>
      <c r="D1932" s="218">
        <v>6.51208072284079</v>
      </c>
      <c r="E1932" s="218">
        <v>6.0177223745735002</v>
      </c>
      <c r="F1932" s="218">
        <v>6.8266719441596502</v>
      </c>
      <c r="G1932" s="218">
        <v>1.0162357018798001</v>
      </c>
      <c r="H1932" s="218">
        <v>5.84678087000131</v>
      </c>
      <c r="I1932" t="s">
        <v>5771</v>
      </c>
      <c r="J1932" s="218" t="s">
        <v>5771</v>
      </c>
      <c r="K1932" s="218">
        <v>1</v>
      </c>
      <c r="L1932" s="218">
        <v>-0.42909861596830989</v>
      </c>
      <c r="M1932" s="218">
        <v>0.37985095361784005</v>
      </c>
      <c r="N1932" s="218">
        <v>-0.49435834826728975</v>
      </c>
      <c r="O1932" s="218">
        <v>0.31459122131886019</v>
      </c>
      <c r="P1932" s="218">
        <v>-5.4305852886620105</v>
      </c>
      <c r="Q1932" s="218">
        <v>-0.60004012054050015</v>
      </c>
      <c r="R1932" s="507">
        <v>-2.4623831175234923E-2</v>
      </c>
      <c r="S1932" s="507">
        <v>-8.9883563474214778E-2</v>
      </c>
      <c r="T1932" s="218">
        <v>-3.0153127046012553</v>
      </c>
    </row>
    <row r="1933" spans="1:20" x14ac:dyDescent="0.6">
      <c r="A1933" s="218" t="s">
        <v>5772</v>
      </c>
      <c r="B1933" s="218" t="s">
        <v>5773</v>
      </c>
      <c r="C1933" s="218">
        <v>7.1571386060185</v>
      </c>
      <c r="D1933" s="218">
        <v>6.8400538795974697</v>
      </c>
      <c r="E1933" s="218">
        <v>6.8085951126570698</v>
      </c>
      <c r="F1933" s="218">
        <v>7.4169784362939204</v>
      </c>
      <c r="G1933" s="218">
        <v>7.1838438030315901</v>
      </c>
      <c r="H1933" s="218">
        <v>6.5342372943334501</v>
      </c>
      <c r="I1933" t="s">
        <v>5774</v>
      </c>
      <c r="J1933" s="218" t="s">
        <v>5774</v>
      </c>
      <c r="K1933" s="218">
        <v>1</v>
      </c>
      <c r="L1933" s="218">
        <v>-0.3485434933614302</v>
      </c>
      <c r="M1933" s="218">
        <v>0.25983983027542035</v>
      </c>
      <c r="N1933" s="218">
        <v>-3.145876694039984E-2</v>
      </c>
      <c r="O1933" s="218">
        <v>0.57692455669645071</v>
      </c>
      <c r="P1933" s="218">
        <v>2.6705197013090043E-2</v>
      </c>
      <c r="Q1933" s="218">
        <v>-0.62290131168504992</v>
      </c>
      <c r="R1933" s="507">
        <v>-4.4351831543004927E-2</v>
      </c>
      <c r="S1933" s="507">
        <v>0.27273289487802543</v>
      </c>
      <c r="T1933" s="218">
        <v>-0.29809805733597994</v>
      </c>
    </row>
    <row r="1934" spans="1:20" x14ac:dyDescent="0.6">
      <c r="A1934" s="218" t="s">
        <v>5775</v>
      </c>
      <c r="B1934" s="218" t="s">
        <v>5776</v>
      </c>
      <c r="C1934" s="218">
        <v>5.3832998126956699</v>
      </c>
      <c r="D1934" s="218">
        <v>5.2735560374182002</v>
      </c>
      <c r="E1934" s="218">
        <v>4.7371528817561401</v>
      </c>
      <c r="F1934" s="218">
        <v>5.1395413604800897</v>
      </c>
      <c r="G1934" s="218">
        <v>0.59580657787600999</v>
      </c>
      <c r="H1934" s="218">
        <v>0.23786221336595301</v>
      </c>
      <c r="I1934" t="s">
        <v>5777</v>
      </c>
      <c r="J1934" s="218" t="s">
        <v>5777</v>
      </c>
      <c r="K1934" s="218">
        <v>1</v>
      </c>
      <c r="L1934" s="218">
        <v>-0.6461469309395298</v>
      </c>
      <c r="M1934" s="218">
        <v>-0.24375845221558023</v>
      </c>
      <c r="N1934" s="218">
        <v>-0.53640315566206009</v>
      </c>
      <c r="O1934" s="218">
        <v>-0.13401467693811053</v>
      </c>
      <c r="P1934" s="218">
        <v>-4.7874932348196602</v>
      </c>
      <c r="Q1934" s="218">
        <v>-5.1454375993297168</v>
      </c>
      <c r="R1934" s="507">
        <v>-0.44495269157755502</v>
      </c>
      <c r="S1934" s="507">
        <v>-0.33520891630008531</v>
      </c>
      <c r="T1934" s="218">
        <v>-4.9664654170746889</v>
      </c>
    </row>
    <row r="1935" spans="1:20" x14ac:dyDescent="0.6">
      <c r="A1935" s="218" t="s">
        <v>5778</v>
      </c>
      <c r="B1935" s="218" t="s">
        <v>5779</v>
      </c>
      <c r="C1935" s="218">
        <v>5.3270747557772404</v>
      </c>
      <c r="D1935" s="218">
        <v>5.2845130891748502</v>
      </c>
      <c r="E1935" s="218">
        <v>4.4250767794049697</v>
      </c>
      <c r="F1935" s="218">
        <v>1.38788154412535</v>
      </c>
      <c r="G1935" s="218">
        <v>0.86243763809848095</v>
      </c>
      <c r="H1935" s="218">
        <v>0</v>
      </c>
      <c r="I1935" t="s">
        <v>5780</v>
      </c>
      <c r="J1935" s="218" t="s">
        <v>5780</v>
      </c>
      <c r="K1935" s="218">
        <v>1</v>
      </c>
      <c r="L1935" s="218">
        <v>-0.90199797637227075</v>
      </c>
      <c r="M1935" s="218">
        <v>-3.9391932116518902</v>
      </c>
      <c r="N1935" s="218">
        <v>-0.8594363097698805</v>
      </c>
      <c r="O1935" s="218">
        <v>-3.8966315450494999</v>
      </c>
      <c r="P1935" s="218">
        <v>-4.4646371176787598</v>
      </c>
      <c r="Q1935" s="218">
        <v>-5.3270747557772404</v>
      </c>
      <c r="R1935" s="507">
        <v>-2.4205955940120805</v>
      </c>
      <c r="S1935" s="507">
        <v>-2.3780339274096902</v>
      </c>
      <c r="T1935" s="218">
        <v>-4.8958559367280001</v>
      </c>
    </row>
    <row r="1936" spans="1:20" x14ac:dyDescent="0.6">
      <c r="A1936" s="218" t="s">
        <v>5781</v>
      </c>
      <c r="B1936" s="218" t="s">
        <v>5782</v>
      </c>
      <c r="C1936" s="218">
        <v>4.19092465318574</v>
      </c>
      <c r="D1936" s="218">
        <v>4.0613431063509697</v>
      </c>
      <c r="E1936" s="218">
        <v>0.206284812912989</v>
      </c>
      <c r="F1936" s="218">
        <v>4.38564342304565</v>
      </c>
      <c r="G1936" s="218">
        <v>6.5602034650480299</v>
      </c>
      <c r="H1936" s="218">
        <v>0</v>
      </c>
      <c r="I1936" t="s">
        <v>5783</v>
      </c>
      <c r="J1936" s="218" t="s">
        <v>5783</v>
      </c>
      <c r="K1936" s="218">
        <v>1</v>
      </c>
      <c r="L1936" s="218">
        <v>-3.984639840272751</v>
      </c>
      <c r="M1936" s="218">
        <v>0.19471876985990999</v>
      </c>
      <c r="N1936" s="218">
        <v>-3.8550582934379807</v>
      </c>
      <c r="O1936" s="218">
        <v>0.32430031669468029</v>
      </c>
      <c r="P1936" s="218">
        <v>2.3692788118622898</v>
      </c>
      <c r="Q1936" s="218">
        <v>-4.19092465318574</v>
      </c>
      <c r="R1936" s="507">
        <v>-1.8949605352064205</v>
      </c>
      <c r="S1936" s="507">
        <v>-1.7653789883716502</v>
      </c>
      <c r="T1936" s="218">
        <v>-0.9108229206617251</v>
      </c>
    </row>
    <row r="1937" spans="1:20" x14ac:dyDescent="0.6">
      <c r="A1937" s="218" t="s">
        <v>5784</v>
      </c>
      <c r="B1937" s="218" t="s">
        <v>5785</v>
      </c>
      <c r="C1937" s="218">
        <v>5.3116348302301599</v>
      </c>
      <c r="D1937" s="218">
        <v>5.3987284681722603</v>
      </c>
      <c r="E1937" s="218">
        <v>5.9093598503512696</v>
      </c>
      <c r="F1937" s="218">
        <v>5.6916390940582797</v>
      </c>
      <c r="G1937" s="218">
        <v>9.2049129108161196</v>
      </c>
      <c r="H1937" s="218">
        <v>0</v>
      </c>
      <c r="I1937" t="s">
        <v>5786</v>
      </c>
      <c r="J1937" s="218" t="s">
        <v>5786</v>
      </c>
      <c r="K1937" s="218">
        <v>1</v>
      </c>
      <c r="L1937" s="218">
        <v>0.59772502012110973</v>
      </c>
      <c r="M1937" s="218">
        <v>0.3800042638281198</v>
      </c>
      <c r="N1937" s="218">
        <v>0.51063138217900939</v>
      </c>
      <c r="O1937" s="218">
        <v>0.29291062588601946</v>
      </c>
      <c r="P1937" s="218">
        <v>3.8932780805859597</v>
      </c>
      <c r="Q1937" s="218">
        <v>-5.3116348302301599</v>
      </c>
      <c r="R1937" s="507">
        <v>0.48886464197461477</v>
      </c>
      <c r="S1937" s="507">
        <v>0.40177100403251442</v>
      </c>
      <c r="T1937" s="218">
        <v>-0.70917837482210011</v>
      </c>
    </row>
    <row r="1938" spans="1:20" x14ac:dyDescent="0.6">
      <c r="A1938" s="218" t="s">
        <v>5787</v>
      </c>
      <c r="B1938" s="218" t="s">
        <v>5788</v>
      </c>
      <c r="C1938" s="218">
        <v>6.48356944074943</v>
      </c>
      <c r="D1938" s="218">
        <v>6.3004827851811402</v>
      </c>
      <c r="E1938" s="218">
        <v>5.9935621697445196</v>
      </c>
      <c r="F1938" s="218">
        <v>6.3615797532209299</v>
      </c>
      <c r="G1938" s="218">
        <v>0.59580657787600999</v>
      </c>
      <c r="H1938" s="218">
        <v>7.5821491570865902</v>
      </c>
      <c r="I1938" t="s">
        <v>5789</v>
      </c>
      <c r="J1938" s="218" t="s">
        <v>5789</v>
      </c>
      <c r="K1938" s="218">
        <v>1</v>
      </c>
      <c r="L1938" s="218">
        <v>-0.49000727100491037</v>
      </c>
      <c r="M1938" s="218">
        <v>-0.12198968752850003</v>
      </c>
      <c r="N1938" s="218">
        <v>-0.30692061543662064</v>
      </c>
      <c r="O1938" s="218">
        <v>6.1096968039789701E-2</v>
      </c>
      <c r="P1938" s="218">
        <v>-5.8877628628734202</v>
      </c>
      <c r="Q1938" s="218">
        <v>1.0985797163371602</v>
      </c>
      <c r="R1938" s="507">
        <v>-0.3059984792667052</v>
      </c>
      <c r="S1938" s="507">
        <v>-0.12291182369841547</v>
      </c>
      <c r="T1938" s="218">
        <v>-2.39459157326813</v>
      </c>
    </row>
    <row r="1939" spans="1:20" x14ac:dyDescent="0.6">
      <c r="A1939" s="218" t="s">
        <v>5790</v>
      </c>
      <c r="B1939" s="218" t="s">
        <v>5791</v>
      </c>
      <c r="C1939" s="218">
        <v>5.7742327999885799</v>
      </c>
      <c r="D1939" s="218">
        <v>5.7683730144610204</v>
      </c>
      <c r="E1939" s="218">
        <v>3.7078005842155699</v>
      </c>
      <c r="F1939" s="218">
        <v>6.0092911009884702</v>
      </c>
      <c r="G1939" s="218">
        <v>0.494726731926454</v>
      </c>
      <c r="H1939" s="218">
        <v>0</v>
      </c>
      <c r="I1939" t="s">
        <v>5792</v>
      </c>
      <c r="J1939" s="218" t="s">
        <v>5792</v>
      </c>
      <c r="K1939" s="218">
        <v>1</v>
      </c>
      <c r="L1939" s="218">
        <v>-2.06643221577301</v>
      </c>
      <c r="M1939" s="218">
        <v>0.23505830099989033</v>
      </c>
      <c r="N1939" s="218">
        <v>-2.0605724302454504</v>
      </c>
      <c r="O1939" s="218">
        <v>0.24091808652744984</v>
      </c>
      <c r="P1939" s="218">
        <v>-5.2795060680621262</v>
      </c>
      <c r="Q1939" s="218">
        <v>-5.7742327999885799</v>
      </c>
      <c r="R1939" s="507">
        <v>-0.91568695738655981</v>
      </c>
      <c r="S1939" s="507">
        <v>-0.90982717185900031</v>
      </c>
      <c r="T1939" s="218">
        <v>-5.526869434025353</v>
      </c>
    </row>
    <row r="1940" spans="1:20" x14ac:dyDescent="0.6">
      <c r="A1940" s="218" t="s">
        <v>5793</v>
      </c>
      <c r="B1940" s="218" t="s">
        <v>5794</v>
      </c>
      <c r="C1940" s="218">
        <v>6.1918771769927696</v>
      </c>
      <c r="D1940" s="218">
        <v>6.2732386893440397</v>
      </c>
      <c r="E1940" s="218">
        <v>3.0263876492141399</v>
      </c>
      <c r="F1940" s="218">
        <v>6.38206554208874</v>
      </c>
      <c r="G1940" s="218">
        <v>0.14046909216855899</v>
      </c>
      <c r="H1940" s="218">
        <v>0</v>
      </c>
      <c r="I1940" t="s">
        <v>5795</v>
      </c>
      <c r="J1940" s="218" t="s">
        <v>5795</v>
      </c>
      <c r="K1940" s="218">
        <v>1</v>
      </c>
      <c r="L1940" s="218">
        <v>-3.1654895277786297</v>
      </c>
      <c r="M1940" s="218">
        <v>0.19018836509597037</v>
      </c>
      <c r="N1940" s="218">
        <v>-3.2468510401298998</v>
      </c>
      <c r="O1940" s="218">
        <v>0.10882685274470028</v>
      </c>
      <c r="P1940" s="218">
        <v>-6.0514080848242102</v>
      </c>
      <c r="Q1940" s="218">
        <v>-6.1918771769927696</v>
      </c>
      <c r="R1940" s="507">
        <v>-1.4876505813413297</v>
      </c>
      <c r="S1940" s="507">
        <v>-1.5690120936925998</v>
      </c>
      <c r="T1940" s="218">
        <v>-6.1216426309084895</v>
      </c>
    </row>
    <row r="1941" spans="1:20" x14ac:dyDescent="0.6">
      <c r="A1941" s="218" t="s">
        <v>5796</v>
      </c>
      <c r="B1941" s="218" t="s">
        <v>5797</v>
      </c>
      <c r="C1941" s="218">
        <v>0.54182515853612701</v>
      </c>
      <c r="D1941" s="218">
        <v>0.21888129076928101</v>
      </c>
      <c r="E1941" s="218">
        <v>0</v>
      </c>
      <c r="F1941" s="218">
        <v>0</v>
      </c>
      <c r="G1941" s="218">
        <v>0</v>
      </c>
      <c r="H1941" s="218">
        <v>0</v>
      </c>
      <c r="I1941" t="s">
        <v>5798</v>
      </c>
      <c r="J1941" s="218" t="s">
        <v>5798</v>
      </c>
      <c r="K1941" s="218">
        <v>1</v>
      </c>
      <c r="L1941" s="218">
        <v>-0.54182515853612701</v>
      </c>
      <c r="M1941" s="218">
        <v>-0.54182515853612701</v>
      </c>
      <c r="N1941" s="218">
        <v>-0.21888129076928101</v>
      </c>
      <c r="O1941" s="218">
        <v>-0.21888129076928101</v>
      </c>
      <c r="P1941" s="218">
        <v>-0.54182515853612701</v>
      </c>
      <c r="Q1941" s="218">
        <v>-0.54182515853612701</v>
      </c>
      <c r="R1941" s="507">
        <v>-0.54182515853612701</v>
      </c>
      <c r="S1941" s="507">
        <v>-0.21888129076928101</v>
      </c>
      <c r="T1941" s="218">
        <v>-0.54182515853612701</v>
      </c>
    </row>
    <row r="1942" spans="1:20" x14ac:dyDescent="0.6">
      <c r="A1942" s="218" t="s">
        <v>5799</v>
      </c>
      <c r="B1942" s="218" t="s">
        <v>5800</v>
      </c>
      <c r="C1942" s="218">
        <v>7.4888183341545398</v>
      </c>
      <c r="D1942" s="218">
        <v>7.5051967980450103</v>
      </c>
      <c r="E1942" s="218">
        <v>7.2275810500531197</v>
      </c>
      <c r="F1942" s="218">
        <v>7.3151898877935499</v>
      </c>
      <c r="G1942" s="218">
        <v>2.2581413818520302</v>
      </c>
      <c r="H1942" s="218">
        <v>0</v>
      </c>
      <c r="I1942" t="s">
        <v>5801</v>
      </c>
      <c r="J1942" s="218" t="s">
        <v>5801</v>
      </c>
      <c r="K1942" s="218">
        <v>1</v>
      </c>
      <c r="L1942" s="218">
        <v>-0.26123728410142011</v>
      </c>
      <c r="M1942" s="218">
        <v>-0.17362844636098984</v>
      </c>
      <c r="N1942" s="218">
        <v>-0.27761574799189059</v>
      </c>
      <c r="O1942" s="218">
        <v>-0.19000691025146033</v>
      </c>
      <c r="P1942" s="218">
        <v>-5.2306769523025096</v>
      </c>
      <c r="Q1942" s="218">
        <v>-7.4888183341545398</v>
      </c>
      <c r="R1942" s="507">
        <v>-0.21743286523120497</v>
      </c>
      <c r="S1942" s="507">
        <v>-0.23381132912167546</v>
      </c>
      <c r="T1942" s="218">
        <v>-6.3597476432285251</v>
      </c>
    </row>
    <row r="1943" spans="1:20" x14ac:dyDescent="0.6">
      <c r="A1943" s="218" t="s">
        <v>5802</v>
      </c>
      <c r="B1943" s="218" t="s">
        <v>5803</v>
      </c>
      <c r="C1943" s="218">
        <v>5.0858064110324204</v>
      </c>
      <c r="D1943" s="218">
        <v>4.4957034081363503</v>
      </c>
      <c r="E1943" s="218">
        <v>4.2202220891084101</v>
      </c>
      <c r="F1943" s="218">
        <v>5.8884823089653597</v>
      </c>
      <c r="G1943" s="218">
        <v>0.14046909216855899</v>
      </c>
      <c r="H1943" s="218">
        <v>0</v>
      </c>
      <c r="I1943" t="s">
        <v>5804</v>
      </c>
      <c r="J1943" s="218" t="s">
        <v>5804</v>
      </c>
      <c r="K1943" s="218">
        <v>1</v>
      </c>
      <c r="L1943" s="218">
        <v>-0.86558432192401025</v>
      </c>
      <c r="M1943" s="218">
        <v>0.80267589793293936</v>
      </c>
      <c r="N1943" s="218">
        <v>-0.27548131902794015</v>
      </c>
      <c r="O1943" s="218">
        <v>1.3927789008290095</v>
      </c>
      <c r="P1943" s="218">
        <v>-4.945337318863861</v>
      </c>
      <c r="Q1943" s="218">
        <v>-5.0858064110324204</v>
      </c>
      <c r="R1943" s="507">
        <v>-3.1454211995535442E-2</v>
      </c>
      <c r="S1943" s="507">
        <v>0.55864879090053465</v>
      </c>
      <c r="T1943" s="218">
        <v>-5.0155718649481411</v>
      </c>
    </row>
    <row r="1944" spans="1:20" x14ac:dyDescent="0.6">
      <c r="A1944" s="218" t="s">
        <v>5805</v>
      </c>
      <c r="B1944" s="218" t="s">
        <v>5806</v>
      </c>
      <c r="C1944" s="218">
        <v>6.9806151920859403</v>
      </c>
      <c r="D1944" s="218">
        <v>7.1081325887265603</v>
      </c>
      <c r="E1944" s="218">
        <v>8.2512416292366098</v>
      </c>
      <c r="F1944" s="218">
        <v>7.4812920419932301</v>
      </c>
      <c r="G1944" s="218">
        <v>2.89580629081436</v>
      </c>
      <c r="H1944" s="218">
        <v>10.755798110487101</v>
      </c>
      <c r="I1944" t="s">
        <v>5807</v>
      </c>
      <c r="J1944" s="218" t="s">
        <v>5807</v>
      </c>
      <c r="K1944" s="218">
        <v>1</v>
      </c>
      <c r="L1944" s="218">
        <v>1.2706264371506695</v>
      </c>
      <c r="M1944" s="218">
        <v>0.50067684990728978</v>
      </c>
      <c r="N1944" s="218">
        <v>1.1431090405100495</v>
      </c>
      <c r="O1944" s="218">
        <v>0.37315945326666977</v>
      </c>
      <c r="P1944" s="218">
        <v>-4.0848089012715807</v>
      </c>
      <c r="Q1944" s="218">
        <v>3.7751829184011605</v>
      </c>
      <c r="R1944" s="507">
        <v>0.88565164352897963</v>
      </c>
      <c r="S1944" s="507">
        <v>0.75813424688835962</v>
      </c>
      <c r="T1944" s="218">
        <v>-0.1548129914352101</v>
      </c>
    </row>
    <row r="1945" spans="1:20" x14ac:dyDescent="0.6">
      <c r="A1945" s="218" t="s">
        <v>5808</v>
      </c>
      <c r="B1945" s="218" t="s">
        <v>5809</v>
      </c>
      <c r="C1945" s="218">
        <v>7.0445884324724597</v>
      </c>
      <c r="D1945" s="218">
        <v>7.1142869746371202</v>
      </c>
      <c r="E1945" s="218">
        <v>7.5773509888170301</v>
      </c>
      <c r="F1945" s="218">
        <v>7.3044972980013698</v>
      </c>
      <c r="G1945" s="218">
        <v>1.9498624063249399</v>
      </c>
      <c r="H1945" s="218">
        <v>8.7157247922093095</v>
      </c>
      <c r="I1945" t="s">
        <v>5810</v>
      </c>
      <c r="J1945" s="218" t="s">
        <v>5810</v>
      </c>
      <c r="K1945" s="218">
        <v>1</v>
      </c>
      <c r="L1945" s="218">
        <v>0.53276255634457037</v>
      </c>
      <c r="M1945" s="218">
        <v>0.25990886552891013</v>
      </c>
      <c r="N1945" s="218">
        <v>0.46306401417990983</v>
      </c>
      <c r="O1945" s="218">
        <v>0.19021032336424959</v>
      </c>
      <c r="P1945" s="218">
        <v>-5.0947260261475193</v>
      </c>
      <c r="Q1945" s="218">
        <v>1.6711363597368498</v>
      </c>
      <c r="R1945" s="507">
        <v>0.39633571093674025</v>
      </c>
      <c r="S1945" s="507">
        <v>0.32663716877207971</v>
      </c>
      <c r="T1945" s="218">
        <v>-1.7117948332053348</v>
      </c>
    </row>
    <row r="1946" spans="1:20" x14ac:dyDescent="0.6">
      <c r="A1946" s="218" t="s">
        <v>5811</v>
      </c>
      <c r="B1946" s="218" t="s">
        <v>5812</v>
      </c>
      <c r="C1946" s="218">
        <v>5.8287611832034898</v>
      </c>
      <c r="D1946" s="218">
        <v>5.6899618374052103</v>
      </c>
      <c r="E1946" s="218">
        <v>5.27562640614779</v>
      </c>
      <c r="F1946" s="218">
        <v>4.66681984300787</v>
      </c>
      <c r="G1946" s="218">
        <v>7.9504256709333001</v>
      </c>
      <c r="H1946" s="218">
        <v>0</v>
      </c>
      <c r="I1946" t="s">
        <v>5813</v>
      </c>
      <c r="J1946" s="218" t="s">
        <v>5813</v>
      </c>
      <c r="K1946" s="218">
        <v>1</v>
      </c>
      <c r="L1946" s="218">
        <v>-0.5531347770556998</v>
      </c>
      <c r="M1946" s="218">
        <v>-1.1619413401956198</v>
      </c>
      <c r="N1946" s="218">
        <v>-0.41433543125742034</v>
      </c>
      <c r="O1946" s="218">
        <v>-1.0231419943973403</v>
      </c>
      <c r="P1946" s="218">
        <v>2.1216644877298103</v>
      </c>
      <c r="Q1946" s="218">
        <v>-5.8287611832034898</v>
      </c>
      <c r="R1946" s="507">
        <v>-0.85753805862565979</v>
      </c>
      <c r="S1946" s="507">
        <v>-0.71873871282738033</v>
      </c>
      <c r="T1946" s="218">
        <v>-1.8535483477368397</v>
      </c>
    </row>
    <row r="1947" spans="1:20" x14ac:dyDescent="0.6">
      <c r="A1947" s="218" t="s">
        <v>5814</v>
      </c>
      <c r="B1947" s="218" t="s">
        <v>5815</v>
      </c>
      <c r="C1947" s="218">
        <v>6.79136470639913</v>
      </c>
      <c r="D1947" s="218">
        <v>6.8783269284630499</v>
      </c>
      <c r="E1947" s="218">
        <v>8.0467215697896304</v>
      </c>
      <c r="F1947" s="218">
        <v>7.2279103814526602</v>
      </c>
      <c r="G1947" s="218">
        <v>8.5890951198994401</v>
      </c>
      <c r="H1947" s="218">
        <v>0.123827711997599</v>
      </c>
      <c r="I1947" t="s">
        <v>5816</v>
      </c>
      <c r="J1947" s="218" t="s">
        <v>5816</v>
      </c>
      <c r="K1947" s="218">
        <v>1</v>
      </c>
      <c r="L1947" s="218">
        <v>1.2553568633905003</v>
      </c>
      <c r="M1947" s="218">
        <v>0.43654567505353015</v>
      </c>
      <c r="N1947" s="218">
        <v>1.1683946413265804</v>
      </c>
      <c r="O1947" s="218">
        <v>0.34958345298961024</v>
      </c>
      <c r="P1947" s="218">
        <v>1.79773041350031</v>
      </c>
      <c r="Q1947" s="218">
        <v>-6.667536994401531</v>
      </c>
      <c r="R1947" s="507">
        <v>0.84595126922201525</v>
      </c>
      <c r="S1947" s="507">
        <v>0.75898904715809534</v>
      </c>
      <c r="T1947" s="218">
        <v>-2.4349032904506105</v>
      </c>
    </row>
    <row r="1948" spans="1:20" x14ac:dyDescent="0.6">
      <c r="A1948" s="218" t="s">
        <v>5817</v>
      </c>
      <c r="B1948" s="218" t="s">
        <v>5818</v>
      </c>
      <c r="C1948" s="218">
        <v>5.2351322006847898</v>
      </c>
      <c r="D1948" s="218">
        <v>5.2313950501588797</v>
      </c>
      <c r="E1948" s="218">
        <v>5.9075138177177502</v>
      </c>
      <c r="F1948" s="218">
        <v>5.0717976123628103</v>
      </c>
      <c r="G1948" s="218">
        <v>6.9256270407332101</v>
      </c>
      <c r="H1948" s="218">
        <v>0.123827711997599</v>
      </c>
      <c r="I1948" t="s">
        <v>5819</v>
      </c>
      <c r="J1948" s="218" t="s">
        <v>5819</v>
      </c>
      <c r="K1948" s="218">
        <v>1</v>
      </c>
      <c r="L1948" s="218">
        <v>0.6723816170329604</v>
      </c>
      <c r="M1948" s="218">
        <v>-0.16333458832197945</v>
      </c>
      <c r="N1948" s="218">
        <v>0.67611876755887046</v>
      </c>
      <c r="O1948" s="218">
        <v>-0.15959743779606939</v>
      </c>
      <c r="P1948" s="218">
        <v>1.6904948400484203</v>
      </c>
      <c r="Q1948" s="218">
        <v>-5.1113044886871908</v>
      </c>
      <c r="R1948" s="507">
        <v>0.25452351435549048</v>
      </c>
      <c r="S1948" s="507">
        <v>0.25826066488140054</v>
      </c>
      <c r="T1948" s="218">
        <v>-1.7104048243193852</v>
      </c>
    </row>
    <row r="1949" spans="1:20" x14ac:dyDescent="0.6">
      <c r="A1949" s="218" t="s">
        <v>5820</v>
      </c>
      <c r="B1949" s="218" t="s">
        <v>5821</v>
      </c>
      <c r="C1949" s="218">
        <v>6.5153671404684399</v>
      </c>
      <c r="D1949" s="218">
        <v>6.6212686001792802</v>
      </c>
      <c r="E1949" s="218">
        <v>7.3734666862705804</v>
      </c>
      <c r="F1949" s="218">
        <v>6.4300762155495201</v>
      </c>
      <c r="G1949" s="218">
        <v>7.02978486797769</v>
      </c>
      <c r="H1949" s="218">
        <v>0.23786221336595301</v>
      </c>
      <c r="I1949" t="s">
        <v>5822</v>
      </c>
      <c r="J1949" s="218" t="s">
        <v>5822</v>
      </c>
      <c r="K1949" s="218">
        <v>1</v>
      </c>
      <c r="L1949" s="218">
        <v>0.85809954580214054</v>
      </c>
      <c r="M1949" s="218">
        <v>-8.5290924918919764E-2</v>
      </c>
      <c r="N1949" s="218">
        <v>0.75219808609130023</v>
      </c>
      <c r="O1949" s="218">
        <v>-0.19119238462976007</v>
      </c>
      <c r="P1949" s="218">
        <v>0.51441772750925008</v>
      </c>
      <c r="Q1949" s="218">
        <v>-6.2775049271024868</v>
      </c>
      <c r="R1949" s="507">
        <v>0.38640431044161039</v>
      </c>
      <c r="S1949" s="507">
        <v>0.28050285073077008</v>
      </c>
      <c r="T1949" s="218">
        <v>-2.8815435997966183</v>
      </c>
    </row>
    <row r="1950" spans="1:20" x14ac:dyDescent="0.6">
      <c r="A1950" s="218" t="s">
        <v>5823</v>
      </c>
      <c r="B1950" s="218" t="s">
        <v>5824</v>
      </c>
      <c r="C1950" s="218">
        <v>6.10498002529354</v>
      </c>
      <c r="D1950" s="218">
        <v>6.1199120827190097</v>
      </c>
      <c r="E1950" s="218">
        <v>6.8189440429025696</v>
      </c>
      <c r="F1950" s="218">
        <v>6.1298742462809699</v>
      </c>
      <c r="G1950" s="218">
        <v>7.2099879732220096</v>
      </c>
      <c r="H1950" s="218">
        <v>0.123827711997599</v>
      </c>
      <c r="I1950" t="s">
        <v>5825</v>
      </c>
      <c r="J1950" s="218" t="s">
        <v>5825</v>
      </c>
      <c r="K1950" s="218">
        <v>1</v>
      </c>
      <c r="L1950" s="218">
        <v>0.71396401760902961</v>
      </c>
      <c r="M1950" s="218">
        <v>2.4894220987429883E-2</v>
      </c>
      <c r="N1950" s="218">
        <v>0.69903196018355995</v>
      </c>
      <c r="O1950" s="218">
        <v>9.9621635619602245E-3</v>
      </c>
      <c r="P1950" s="218">
        <v>1.1050079479284696</v>
      </c>
      <c r="Q1950" s="218">
        <v>-5.981152313295941</v>
      </c>
      <c r="R1950" s="507">
        <v>0.36942911929822975</v>
      </c>
      <c r="S1950" s="507">
        <v>0.35449706187276009</v>
      </c>
      <c r="T1950" s="218">
        <v>-2.4380721826837357</v>
      </c>
    </row>
    <row r="1951" spans="1:20" x14ac:dyDescent="0.6">
      <c r="A1951" s="218" t="s">
        <v>5826</v>
      </c>
      <c r="B1951" s="218" t="s">
        <v>5827</v>
      </c>
      <c r="C1951" s="218">
        <v>4.9972162798092796</v>
      </c>
      <c r="D1951" s="218">
        <v>5.0492312851498804</v>
      </c>
      <c r="E1951" s="218">
        <v>5.1671715475879898</v>
      </c>
      <c r="F1951" s="218">
        <v>2.7064198690038399</v>
      </c>
      <c r="G1951" s="218">
        <v>0.69026577864285299</v>
      </c>
      <c r="H1951" s="218">
        <v>0.123827711997599</v>
      </c>
      <c r="I1951" t="s">
        <v>5828</v>
      </c>
      <c r="J1951" s="218" t="s">
        <v>5828</v>
      </c>
      <c r="K1951" s="218">
        <v>1</v>
      </c>
      <c r="L1951" s="218">
        <v>0.16995526777871017</v>
      </c>
      <c r="M1951" s="218">
        <v>-2.2907964108054397</v>
      </c>
      <c r="N1951" s="218">
        <v>0.1179402624381094</v>
      </c>
      <c r="O1951" s="218">
        <v>-2.3428114161460405</v>
      </c>
      <c r="P1951" s="218">
        <v>-4.3069505011664262</v>
      </c>
      <c r="Q1951" s="218">
        <v>-4.8733885678116806</v>
      </c>
      <c r="R1951" s="507">
        <v>-1.0604205715133648</v>
      </c>
      <c r="S1951" s="507">
        <v>-1.1124355768539655</v>
      </c>
      <c r="T1951" s="218">
        <v>-4.5901695344890534</v>
      </c>
    </row>
    <row r="1952" spans="1:20" x14ac:dyDescent="0.6">
      <c r="A1952" s="218" t="s">
        <v>5829</v>
      </c>
      <c r="B1952" s="218" t="s">
        <v>5830</v>
      </c>
      <c r="C1952" s="218">
        <v>5.65938764449107</v>
      </c>
      <c r="D1952" s="218">
        <v>5.4761694712970099</v>
      </c>
      <c r="E1952" s="218">
        <v>4.8682125822455502</v>
      </c>
      <c r="F1952" s="218">
        <v>4.39977741366509</v>
      </c>
      <c r="G1952" s="218">
        <v>7.1258706143805801</v>
      </c>
      <c r="H1952" s="218">
        <v>0</v>
      </c>
      <c r="I1952" t="s">
        <v>5831</v>
      </c>
      <c r="J1952" s="218" t="s">
        <v>5831</v>
      </c>
      <c r="K1952" s="218">
        <v>1</v>
      </c>
      <c r="L1952" s="218">
        <v>-0.79117506224551981</v>
      </c>
      <c r="M1952" s="218">
        <v>-1.25961023082598</v>
      </c>
      <c r="N1952" s="218">
        <v>-0.60795688905145973</v>
      </c>
      <c r="O1952" s="218">
        <v>-1.0763920576319199</v>
      </c>
      <c r="P1952" s="218">
        <v>1.4664829698895101</v>
      </c>
      <c r="Q1952" s="218">
        <v>-5.65938764449107</v>
      </c>
      <c r="R1952" s="507">
        <v>-1.0253926465357499</v>
      </c>
      <c r="S1952" s="507">
        <v>-0.84217447334168982</v>
      </c>
      <c r="T1952" s="218">
        <v>-2.09645233730078</v>
      </c>
    </row>
    <row r="1953" spans="1:20" x14ac:dyDescent="0.6">
      <c r="A1953" s="218" t="s">
        <v>5832</v>
      </c>
      <c r="B1953" s="218" t="s">
        <v>5833</v>
      </c>
      <c r="C1953" s="218">
        <v>7.24266741476176</v>
      </c>
      <c r="D1953" s="218">
        <v>7.4050015344644704</v>
      </c>
      <c r="E1953" s="218">
        <v>7.5010572497401302</v>
      </c>
      <c r="F1953" s="218">
        <v>7.0266307766869396</v>
      </c>
      <c r="G1953" s="218">
        <v>7.6680296368364198</v>
      </c>
      <c r="H1953" s="218">
        <v>0.123827711997599</v>
      </c>
      <c r="I1953" t="s">
        <v>5834</v>
      </c>
      <c r="J1953" s="218" t="s">
        <v>5834</v>
      </c>
      <c r="K1953" s="218">
        <v>1</v>
      </c>
      <c r="L1953" s="218">
        <v>0.2583898349783702</v>
      </c>
      <c r="M1953" s="218">
        <v>-0.21603663807482043</v>
      </c>
      <c r="N1953" s="218">
        <v>9.6055715275659814E-2</v>
      </c>
      <c r="O1953" s="218">
        <v>-0.37837075777753082</v>
      </c>
      <c r="P1953" s="218">
        <v>0.42536222207465979</v>
      </c>
      <c r="Q1953" s="218">
        <v>-7.118839702764161</v>
      </c>
      <c r="R1953" s="507">
        <v>2.1176598451774886E-2</v>
      </c>
      <c r="S1953" s="507">
        <v>-0.1411575212509355</v>
      </c>
      <c r="T1953" s="218">
        <v>-3.3467387403447506</v>
      </c>
    </row>
    <row r="1954" spans="1:20" x14ac:dyDescent="0.6">
      <c r="A1954" s="218" t="s">
        <v>5835</v>
      </c>
      <c r="B1954" s="218" t="s">
        <v>5836</v>
      </c>
      <c r="C1954" s="218">
        <v>7.5732481958646698</v>
      </c>
      <c r="D1954" s="218">
        <v>7.6059372362858202</v>
      </c>
      <c r="E1954" s="218">
        <v>7.7290340873747798</v>
      </c>
      <c r="F1954" s="218">
        <v>7.5323599119700599</v>
      </c>
      <c r="G1954" s="218">
        <v>3.0100956736145599</v>
      </c>
      <c r="H1954" s="218">
        <v>0.23786221336595301</v>
      </c>
      <c r="I1954" t="s">
        <v>5837</v>
      </c>
      <c r="J1954" s="218" t="s">
        <v>5837</v>
      </c>
      <c r="K1954" s="218">
        <v>1</v>
      </c>
      <c r="L1954" s="218">
        <v>0.15578589151011002</v>
      </c>
      <c r="M1954" s="218">
        <v>-4.0888283894609856E-2</v>
      </c>
      <c r="N1954" s="218">
        <v>0.12309685108895962</v>
      </c>
      <c r="O1954" s="218">
        <v>-7.3577324315760251E-2</v>
      </c>
      <c r="P1954" s="218">
        <v>-4.5631525222501104</v>
      </c>
      <c r="Q1954" s="218">
        <v>-7.3353859824987167</v>
      </c>
      <c r="R1954" s="507">
        <v>5.7448803807750082E-2</v>
      </c>
      <c r="S1954" s="507">
        <v>2.4759763386599687E-2</v>
      </c>
      <c r="T1954" s="218">
        <v>-5.949269252374414</v>
      </c>
    </row>
    <row r="1955" spans="1:20" x14ac:dyDescent="0.6">
      <c r="A1955" s="218" t="s">
        <v>5838</v>
      </c>
      <c r="B1955" s="218" t="s">
        <v>5839</v>
      </c>
      <c r="C1955" s="218">
        <v>6.7399976886042703</v>
      </c>
      <c r="D1955" s="218">
        <v>6.4062614857192104</v>
      </c>
      <c r="E1955" s="218">
        <v>7.9187684302098997</v>
      </c>
      <c r="F1955" s="218">
        <v>6.4693783652056398</v>
      </c>
      <c r="G1955" s="218">
        <v>2.6358556857404398</v>
      </c>
      <c r="H1955" s="218">
        <v>8.1796168697340796</v>
      </c>
      <c r="I1955" t="s">
        <v>5840</v>
      </c>
      <c r="J1955" s="218" t="s">
        <v>5840</v>
      </c>
      <c r="K1955" s="218">
        <v>2</v>
      </c>
      <c r="L1955" s="218">
        <v>1.1787707416056294</v>
      </c>
      <c r="M1955" s="218">
        <v>-0.27061932339863048</v>
      </c>
      <c r="N1955" s="218">
        <v>1.5125069444906893</v>
      </c>
      <c r="O1955" s="218">
        <v>6.3116879486429411E-2</v>
      </c>
      <c r="P1955" s="218">
        <v>-4.1041420028638305</v>
      </c>
      <c r="Q1955" s="218">
        <v>1.4396191811298094</v>
      </c>
      <c r="R1955" s="507">
        <v>0.45407570910349948</v>
      </c>
      <c r="S1955" s="507">
        <v>0.78781191198855938</v>
      </c>
      <c r="T1955" s="218">
        <v>-1.3322614108670106</v>
      </c>
    </row>
    <row r="1956" spans="1:20" x14ac:dyDescent="0.6">
      <c r="A1956" s="218" t="s">
        <v>5841</v>
      </c>
      <c r="B1956" s="218" t="s">
        <v>5842</v>
      </c>
      <c r="C1956" s="218">
        <v>7.1912861406603703</v>
      </c>
      <c r="D1956" s="218">
        <v>7.3376285788849698</v>
      </c>
      <c r="E1956" s="218">
        <v>7.44170470921578</v>
      </c>
      <c r="F1956" s="218">
        <v>7.23946436941094</v>
      </c>
      <c r="G1956" s="218">
        <v>9.8819739618609805</v>
      </c>
      <c r="H1956" s="218">
        <v>7.4501112986932396</v>
      </c>
      <c r="I1956" t="s">
        <v>5840</v>
      </c>
      <c r="J1956" s="218" t="s">
        <v>5840</v>
      </c>
      <c r="K1956" s="218">
        <v>2</v>
      </c>
      <c r="L1956" s="218">
        <v>0.25041856855540967</v>
      </c>
      <c r="M1956" s="218">
        <v>4.8178228750569652E-2</v>
      </c>
      <c r="N1956" s="218">
        <v>0.1040761303308102</v>
      </c>
      <c r="O1956" s="218">
        <v>-9.8164209474029818E-2</v>
      </c>
      <c r="P1956" s="218">
        <v>2.6906878212006102</v>
      </c>
      <c r="Q1956" s="218">
        <v>0.25882515803286932</v>
      </c>
      <c r="R1956" s="507">
        <v>0.14929839865298966</v>
      </c>
      <c r="S1956" s="507">
        <v>2.9559604283901919E-3</v>
      </c>
      <c r="T1956" s="218">
        <v>1.4747564896167398</v>
      </c>
    </row>
    <row r="1957" spans="1:20" x14ac:dyDescent="0.6">
      <c r="A1957" s="218" t="s">
        <v>5843</v>
      </c>
      <c r="B1957" s="218" t="s">
        <v>5844</v>
      </c>
      <c r="C1957" s="218">
        <v>5.97379816550675</v>
      </c>
      <c r="D1957" s="218">
        <v>5.9808797160941296</v>
      </c>
      <c r="E1957" s="218">
        <v>6.3088581468190101</v>
      </c>
      <c r="F1957" s="218">
        <v>5.8813047598885504</v>
      </c>
      <c r="G1957" s="218">
        <v>1.9875538236510399</v>
      </c>
      <c r="H1957" s="218">
        <v>0.44200174004994403</v>
      </c>
      <c r="I1957" t="s">
        <v>5845</v>
      </c>
      <c r="J1957" s="218" t="s">
        <v>5845</v>
      </c>
      <c r="K1957" s="218">
        <v>1</v>
      </c>
      <c r="L1957" s="218">
        <v>0.33505998131226011</v>
      </c>
      <c r="M1957" s="218">
        <v>-9.2493405618199631E-2</v>
      </c>
      <c r="N1957" s="218">
        <v>0.32797843072488053</v>
      </c>
      <c r="O1957" s="218">
        <v>-9.9574956205579213E-2</v>
      </c>
      <c r="P1957" s="218">
        <v>-3.9862443418557101</v>
      </c>
      <c r="Q1957" s="218">
        <v>-5.5317964254568057</v>
      </c>
      <c r="R1957" s="507">
        <v>0.12128328784703024</v>
      </c>
      <c r="S1957" s="507">
        <v>0.11420173725965066</v>
      </c>
      <c r="T1957" s="218">
        <v>-4.7590203836562583</v>
      </c>
    </row>
    <row r="1958" spans="1:20" x14ac:dyDescent="0.6">
      <c r="A1958" s="218" t="s">
        <v>5846</v>
      </c>
      <c r="B1958" s="218" t="s">
        <v>5847</v>
      </c>
      <c r="C1958" s="218">
        <v>5.4468690965026196</v>
      </c>
      <c r="D1958" s="218">
        <v>5.5963346243751797</v>
      </c>
      <c r="E1958" s="218">
        <v>5.0698408814347697</v>
      </c>
      <c r="F1958" s="218">
        <v>6.2002054629103096</v>
      </c>
      <c r="G1958" s="218">
        <v>0.77891856884019794</v>
      </c>
      <c r="H1958" s="218">
        <v>0</v>
      </c>
      <c r="I1958" t="s">
        <v>5848</v>
      </c>
      <c r="J1958" s="218" t="s">
        <v>5848</v>
      </c>
      <c r="K1958" s="218">
        <v>1</v>
      </c>
      <c r="L1958" s="218">
        <v>-0.37702821506784989</v>
      </c>
      <c r="M1958" s="218">
        <v>0.75333636640768997</v>
      </c>
      <c r="N1958" s="218">
        <v>-0.52649374294040996</v>
      </c>
      <c r="O1958" s="218">
        <v>0.60387083853512991</v>
      </c>
      <c r="P1958" s="218">
        <v>-4.6679505276624216</v>
      </c>
      <c r="Q1958" s="218">
        <v>-5.4468690965026196</v>
      </c>
      <c r="R1958" s="507">
        <v>0.18815407566992004</v>
      </c>
      <c r="S1958" s="507">
        <v>3.8688547797359973E-2</v>
      </c>
      <c r="T1958" s="218">
        <v>-5.0574098120825202</v>
      </c>
    </row>
    <row r="1959" spans="1:20" x14ac:dyDescent="0.6">
      <c r="A1959" s="218" t="s">
        <v>5849</v>
      </c>
      <c r="B1959" s="218" t="s">
        <v>5850</v>
      </c>
      <c r="C1959" s="218">
        <v>6.3886554711587102</v>
      </c>
      <c r="D1959" s="218">
        <v>6.4190237765036597</v>
      </c>
      <c r="E1959" s="218">
        <v>5.6146212816282803</v>
      </c>
      <c r="F1959" s="218">
        <v>6.0868425030644397</v>
      </c>
      <c r="G1959" s="218">
        <v>8.5427695527853107</v>
      </c>
      <c r="H1959" s="218">
        <v>0</v>
      </c>
      <c r="I1959" t="s">
        <v>5851</v>
      </c>
      <c r="J1959" s="218" t="s">
        <v>5851</v>
      </c>
      <c r="K1959" s="218">
        <v>1</v>
      </c>
      <c r="L1959" s="218">
        <v>-0.77403418953042991</v>
      </c>
      <c r="M1959" s="218">
        <v>-0.3018129680942705</v>
      </c>
      <c r="N1959" s="218">
        <v>-0.8044024948753794</v>
      </c>
      <c r="O1959" s="218">
        <v>-0.33218127343921999</v>
      </c>
      <c r="P1959" s="218">
        <v>2.1541140816266005</v>
      </c>
      <c r="Q1959" s="218">
        <v>-6.3886554711587102</v>
      </c>
      <c r="R1959" s="507">
        <v>-0.5379235788123502</v>
      </c>
      <c r="S1959" s="507">
        <v>-0.5682918841572997</v>
      </c>
      <c r="T1959" s="218">
        <v>-2.1172706947660549</v>
      </c>
    </row>
    <row r="1960" spans="1:20" x14ac:dyDescent="0.6">
      <c r="A1960" s="218" t="s">
        <v>5852</v>
      </c>
      <c r="B1960" s="218" t="s">
        <v>5853</v>
      </c>
      <c r="C1960" s="218">
        <v>6.7753205093442199</v>
      </c>
      <c r="D1960" s="218">
        <v>6.76728016404528</v>
      </c>
      <c r="E1960" s="218">
        <v>7.4009535893162797</v>
      </c>
      <c r="F1960" s="218">
        <v>6.8522266050010199</v>
      </c>
      <c r="G1960" s="218">
        <v>1.9111597972002401</v>
      </c>
      <c r="H1960" s="218">
        <v>0</v>
      </c>
      <c r="I1960" t="s">
        <v>5854</v>
      </c>
      <c r="J1960" s="218" t="s">
        <v>5854</v>
      </c>
      <c r="K1960" s="218">
        <v>2</v>
      </c>
      <c r="L1960" s="218">
        <v>0.62563307997205975</v>
      </c>
      <c r="M1960" s="218">
        <v>7.6906095656799955E-2</v>
      </c>
      <c r="N1960" s="218">
        <v>0.63367342527099968</v>
      </c>
      <c r="O1960" s="218">
        <v>8.4946440955739888E-2</v>
      </c>
      <c r="P1960" s="218">
        <v>-4.8641607121439794</v>
      </c>
      <c r="Q1960" s="218">
        <v>-6.7753205093442199</v>
      </c>
      <c r="R1960" s="507">
        <v>0.35126958781442985</v>
      </c>
      <c r="S1960" s="507">
        <v>0.35930993311336978</v>
      </c>
      <c r="T1960" s="218">
        <v>-5.8197406107441001</v>
      </c>
    </row>
    <row r="1961" spans="1:20" x14ac:dyDescent="0.6">
      <c r="A1961" s="218" t="s">
        <v>5855</v>
      </c>
      <c r="B1961" s="218" t="s">
        <v>5856</v>
      </c>
      <c r="C1961" s="218">
        <v>6.3758450170949601</v>
      </c>
      <c r="D1961" s="218">
        <v>6.3989977618712501</v>
      </c>
      <c r="E1961" s="218">
        <v>5.7066679195493402</v>
      </c>
      <c r="F1961" s="218">
        <v>6.4467039876192</v>
      </c>
      <c r="G1961" s="218">
        <v>0.94138514970795095</v>
      </c>
      <c r="H1961" s="218">
        <v>5.8822865263934396</v>
      </c>
      <c r="I1961" t="s">
        <v>5854</v>
      </c>
      <c r="J1961" s="218" t="s">
        <v>5854</v>
      </c>
      <c r="K1961" s="218">
        <v>2</v>
      </c>
      <c r="L1961" s="218">
        <v>-0.66917709754561994</v>
      </c>
      <c r="M1961" s="218">
        <v>7.085897052423995E-2</v>
      </c>
      <c r="N1961" s="218">
        <v>-0.69232984232190997</v>
      </c>
      <c r="O1961" s="218">
        <v>4.7706225747949915E-2</v>
      </c>
      <c r="P1961" s="218">
        <v>-5.4344598673870088</v>
      </c>
      <c r="Q1961" s="218">
        <v>-0.49355849070152047</v>
      </c>
      <c r="R1961" s="507">
        <v>-0.29915906351068999</v>
      </c>
      <c r="S1961" s="507">
        <v>-0.32231180828698003</v>
      </c>
      <c r="T1961" s="218">
        <v>-2.9640091790442646</v>
      </c>
    </row>
    <row r="1962" spans="1:20" x14ac:dyDescent="0.6">
      <c r="A1962" s="218" t="s">
        <v>5857</v>
      </c>
      <c r="B1962" s="218" t="s">
        <v>5858</v>
      </c>
      <c r="C1962" s="218">
        <v>8.0541914697493109</v>
      </c>
      <c r="D1962" s="218">
        <v>8.1420765376194009</v>
      </c>
      <c r="E1962" s="218">
        <v>7.63231449137096</v>
      </c>
      <c r="F1962" s="218">
        <v>8.0066475123454204</v>
      </c>
      <c r="G1962" s="218">
        <v>8.7638740532562895</v>
      </c>
      <c r="H1962" s="218">
        <v>8.8489960814356508</v>
      </c>
      <c r="I1962" t="s">
        <v>5859</v>
      </c>
      <c r="J1962" s="218" t="s">
        <v>5859</v>
      </c>
      <c r="K1962" s="218">
        <v>2</v>
      </c>
      <c r="L1962" s="218">
        <v>-0.42187697837835092</v>
      </c>
      <c r="M1962" s="218">
        <v>-4.7543957403890502E-2</v>
      </c>
      <c r="N1962" s="218">
        <v>-0.5097620462484409</v>
      </c>
      <c r="O1962" s="218">
        <v>-0.13542902527398049</v>
      </c>
      <c r="P1962" s="218">
        <v>0.70968258350697866</v>
      </c>
      <c r="Q1962" s="218">
        <v>0.79480461168633987</v>
      </c>
      <c r="R1962" s="507">
        <v>-0.23471046789112071</v>
      </c>
      <c r="S1962" s="507">
        <v>-0.32259553576121069</v>
      </c>
      <c r="T1962" s="218">
        <v>0.75224359759665926</v>
      </c>
    </row>
    <row r="1963" spans="1:20" x14ac:dyDescent="0.6">
      <c r="A1963" s="218" t="s">
        <v>5860</v>
      </c>
      <c r="B1963" s="218" t="s">
        <v>5861</v>
      </c>
      <c r="C1963" s="218">
        <v>2.4819755344047301</v>
      </c>
      <c r="D1963" s="218">
        <v>2.33999334533131</v>
      </c>
      <c r="E1963" s="218">
        <v>0</v>
      </c>
      <c r="F1963" s="218">
        <v>2.7946413310070999</v>
      </c>
      <c r="G1963" s="218">
        <v>0</v>
      </c>
      <c r="H1963" s="218">
        <v>0</v>
      </c>
      <c r="I1963" t="s">
        <v>5859</v>
      </c>
      <c r="J1963" s="218" t="s">
        <v>5859</v>
      </c>
      <c r="K1963" s="218">
        <v>2</v>
      </c>
      <c r="L1963" s="218">
        <v>-2.4819755344047301</v>
      </c>
      <c r="M1963" s="218">
        <v>0.31266579660236982</v>
      </c>
      <c r="N1963" s="218">
        <v>-2.33999334533131</v>
      </c>
      <c r="O1963" s="218">
        <v>0.4546479856757899</v>
      </c>
      <c r="P1963" s="218">
        <v>-2.4819755344047301</v>
      </c>
      <c r="Q1963" s="218">
        <v>-2.4819755344047301</v>
      </c>
      <c r="R1963" s="507">
        <v>-1.0846548689011801</v>
      </c>
      <c r="S1963" s="507">
        <v>-0.94267267982776004</v>
      </c>
      <c r="T1963" s="218">
        <v>-2.4819755344047301</v>
      </c>
    </row>
    <row r="1964" spans="1:20" x14ac:dyDescent="0.6">
      <c r="A1964" s="218" t="s">
        <v>5862</v>
      </c>
      <c r="B1964" s="218" t="s">
        <v>5863</v>
      </c>
      <c r="C1964" s="218">
        <v>6.2996313554997103</v>
      </c>
      <c r="D1964" s="218">
        <v>6.3430307068185403</v>
      </c>
      <c r="E1964" s="218">
        <v>6.0788725233743097</v>
      </c>
      <c r="F1964" s="218">
        <v>6.5732469229293597</v>
      </c>
      <c r="G1964" s="218">
        <v>1.28195838278228</v>
      </c>
      <c r="H1964" s="218">
        <v>0.123827711997599</v>
      </c>
      <c r="I1964" t="s">
        <v>5864</v>
      </c>
      <c r="J1964" s="218" t="s">
        <v>5864</v>
      </c>
      <c r="K1964" s="218">
        <v>2</v>
      </c>
      <c r="L1964" s="218">
        <v>-0.22075883212540059</v>
      </c>
      <c r="M1964" s="218">
        <v>0.27361556742964943</v>
      </c>
      <c r="N1964" s="218">
        <v>-0.26415818344423059</v>
      </c>
      <c r="O1964" s="218">
        <v>0.23021621611081944</v>
      </c>
      <c r="P1964" s="218">
        <v>-5.0176729727174303</v>
      </c>
      <c r="Q1964" s="218">
        <v>-6.1758036435021113</v>
      </c>
      <c r="R1964" s="507">
        <v>2.6428367652124418E-2</v>
      </c>
      <c r="S1964" s="507">
        <v>-1.6970983666705575E-2</v>
      </c>
      <c r="T1964" s="218">
        <v>-5.5967383081097708</v>
      </c>
    </row>
    <row r="1965" spans="1:20" x14ac:dyDescent="0.6">
      <c r="A1965" s="218" t="s">
        <v>5865</v>
      </c>
      <c r="B1965" s="218" t="s">
        <v>5866</v>
      </c>
      <c r="C1965" s="218">
        <v>6.9153764954317101</v>
      </c>
      <c r="D1965" s="218">
        <v>6.9269214874259903</v>
      </c>
      <c r="E1965" s="218">
        <v>6.1485187252318703</v>
      </c>
      <c r="F1965" s="218">
        <v>6.4413453571389097</v>
      </c>
      <c r="G1965" s="218">
        <v>7.1152685850300097</v>
      </c>
      <c r="H1965" s="218">
        <v>7.6925226766873998</v>
      </c>
      <c r="I1965" t="s">
        <v>5864</v>
      </c>
      <c r="J1965" s="218" t="s">
        <v>5864</v>
      </c>
      <c r="K1965" s="218">
        <v>2</v>
      </c>
      <c r="L1965" s="218">
        <v>-0.76685777019983981</v>
      </c>
      <c r="M1965" s="218">
        <v>-0.47403113829280041</v>
      </c>
      <c r="N1965" s="218">
        <v>-0.77840276219412008</v>
      </c>
      <c r="O1965" s="218">
        <v>-0.48557613028708069</v>
      </c>
      <c r="P1965" s="218">
        <v>0.19989208959829963</v>
      </c>
      <c r="Q1965" s="218">
        <v>0.77714618125568968</v>
      </c>
      <c r="R1965" s="507">
        <v>-0.62044445424632011</v>
      </c>
      <c r="S1965" s="507">
        <v>-0.63198944624060038</v>
      </c>
      <c r="T1965" s="218">
        <v>0.48851913542699466</v>
      </c>
    </row>
    <row r="1966" spans="1:20" x14ac:dyDescent="0.6">
      <c r="A1966" s="218" t="s">
        <v>5867</v>
      </c>
      <c r="B1966" s="218" t="s">
        <v>5868</v>
      </c>
      <c r="C1966" s="218">
        <v>6.3341718800955302</v>
      </c>
      <c r="D1966" s="218">
        <v>6.0841270610785703</v>
      </c>
      <c r="E1966" s="218">
        <v>6.2576081147452198</v>
      </c>
      <c r="F1966" s="218">
        <v>6.2247989313122698</v>
      </c>
      <c r="G1966" s="218">
        <v>7.7221340515653001</v>
      </c>
      <c r="H1966" s="218">
        <v>0.23786221336595301</v>
      </c>
      <c r="I1966" t="s">
        <v>5869</v>
      </c>
      <c r="J1966" s="218" t="s">
        <v>5869</v>
      </c>
      <c r="K1966" s="218">
        <v>1</v>
      </c>
      <c r="L1966" s="218">
        <v>-7.6563765350310398E-2</v>
      </c>
      <c r="M1966" s="218">
        <v>-0.10937294878326043</v>
      </c>
      <c r="N1966" s="218">
        <v>0.17348105366664957</v>
      </c>
      <c r="O1966" s="218">
        <v>0.14067187023369954</v>
      </c>
      <c r="P1966" s="218">
        <v>1.3879621714697699</v>
      </c>
      <c r="Q1966" s="218">
        <v>-6.0963096667295771</v>
      </c>
      <c r="R1966" s="507">
        <v>-9.2968357066785412E-2</v>
      </c>
      <c r="S1966" s="507">
        <v>0.15707646195017455</v>
      </c>
      <c r="T1966" s="218">
        <v>-2.3541737476299036</v>
      </c>
    </row>
    <row r="1967" spans="1:20" x14ac:dyDescent="0.6">
      <c r="A1967" s="218" t="s">
        <v>5870</v>
      </c>
      <c r="B1967" s="218" t="s">
        <v>5871</v>
      </c>
      <c r="C1967" s="218">
        <v>5.5319409365964898</v>
      </c>
      <c r="D1967" s="218">
        <v>5.8245055232723404</v>
      </c>
      <c r="E1967" s="218">
        <v>5.72879036755727</v>
      </c>
      <c r="F1967" s="218">
        <v>4.7730174881965297</v>
      </c>
      <c r="G1967" s="218">
        <v>8.7994087351111805</v>
      </c>
      <c r="H1967" s="218">
        <v>0</v>
      </c>
      <c r="I1967" t="s">
        <v>5872</v>
      </c>
      <c r="J1967" s="218" t="s">
        <v>5872</v>
      </c>
      <c r="K1967" s="218">
        <v>1</v>
      </c>
      <c r="L1967" s="218">
        <v>0.19684943096078023</v>
      </c>
      <c r="M1967" s="218">
        <v>-0.75892344839996007</v>
      </c>
      <c r="N1967" s="218">
        <v>-9.5715155715070388E-2</v>
      </c>
      <c r="O1967" s="218">
        <v>-1.0514880350758107</v>
      </c>
      <c r="P1967" s="218">
        <v>3.2674677985146907</v>
      </c>
      <c r="Q1967" s="218">
        <v>-5.5319409365964898</v>
      </c>
      <c r="R1967" s="507">
        <v>-0.28103700871958992</v>
      </c>
      <c r="S1967" s="507">
        <v>-0.57360159539544053</v>
      </c>
      <c r="T1967" s="218">
        <v>-1.1322365690408995</v>
      </c>
    </row>
    <row r="1968" spans="1:20" x14ac:dyDescent="0.6">
      <c r="A1968" s="218" t="s">
        <v>5873</v>
      </c>
      <c r="B1968" s="218" t="s">
        <v>5874</v>
      </c>
      <c r="C1968" s="218">
        <v>5.9326722113043902</v>
      </c>
      <c r="D1968" s="218">
        <v>6.0938491402075199</v>
      </c>
      <c r="E1968" s="218">
        <v>6.1863135666908304</v>
      </c>
      <c r="F1968" s="218">
        <v>5.8740913231835101</v>
      </c>
      <c r="G1968" s="218">
        <v>1.0162357018798001</v>
      </c>
      <c r="H1968" s="218">
        <v>0.123827711997599</v>
      </c>
      <c r="I1968" t="s">
        <v>5875</v>
      </c>
      <c r="J1968" s="218" t="s">
        <v>5875</v>
      </c>
      <c r="K1968" s="218">
        <v>1</v>
      </c>
      <c r="L1968" s="218">
        <v>0.25364135538644028</v>
      </c>
      <c r="M1968" s="218">
        <v>-5.8580888120880026E-2</v>
      </c>
      <c r="N1968" s="218">
        <v>9.2464426483310547E-2</v>
      </c>
      <c r="O1968" s="218">
        <v>-0.21975781702400976</v>
      </c>
      <c r="P1968" s="218">
        <v>-4.9164365094245905</v>
      </c>
      <c r="Q1968" s="218">
        <v>-5.8088444993067911</v>
      </c>
      <c r="R1968" s="507">
        <v>9.7530233632780128E-2</v>
      </c>
      <c r="S1968" s="507">
        <v>-6.3646695270349607E-2</v>
      </c>
      <c r="T1968" s="218">
        <v>-5.3626405043656913</v>
      </c>
    </row>
    <row r="1969" spans="1:20" x14ac:dyDescent="0.6">
      <c r="A1969" s="218" t="s">
        <v>5876</v>
      </c>
      <c r="B1969" s="218" t="s">
        <v>5877</v>
      </c>
      <c r="C1969" s="218">
        <v>4.6081533801900401</v>
      </c>
      <c r="D1969" s="218">
        <v>4.4488529638192196</v>
      </c>
      <c r="E1969" s="218">
        <v>5.44016568968664E-2</v>
      </c>
      <c r="F1969" s="218">
        <v>3.73850320715907</v>
      </c>
      <c r="G1969" s="218">
        <v>0</v>
      </c>
      <c r="H1969" s="218">
        <v>0.123827711997599</v>
      </c>
      <c r="I1969" t="s">
        <v>5878</v>
      </c>
      <c r="J1969" s="218" t="s">
        <v>5878</v>
      </c>
      <c r="K1969" s="218">
        <v>1</v>
      </c>
      <c r="L1969" s="218">
        <v>-4.5537517232931739</v>
      </c>
      <c r="M1969" s="218">
        <v>-0.86965017303097003</v>
      </c>
      <c r="N1969" s="218">
        <v>-4.3944513069223534</v>
      </c>
      <c r="O1969" s="218">
        <v>-0.71034975666014954</v>
      </c>
      <c r="P1969" s="218">
        <v>-4.6081533801900401</v>
      </c>
      <c r="Q1969" s="218">
        <v>-4.4843256681924411</v>
      </c>
      <c r="R1969" s="507">
        <v>-2.711700948162072</v>
      </c>
      <c r="S1969" s="507">
        <v>-2.5524005317912515</v>
      </c>
      <c r="T1969" s="218">
        <v>-4.5462395241912406</v>
      </c>
    </row>
    <row r="1970" spans="1:20" x14ac:dyDescent="0.6">
      <c r="A1970" s="218" t="s">
        <v>5879</v>
      </c>
      <c r="B1970" s="218" t="s">
        <v>5880</v>
      </c>
      <c r="C1970" s="218">
        <v>6.5773646947540998</v>
      </c>
      <c r="D1970" s="218">
        <v>6.5664609964435803</v>
      </c>
      <c r="E1970" s="218">
        <v>6.2517996369214099</v>
      </c>
      <c r="F1970" s="218">
        <v>5.3117353672909404</v>
      </c>
      <c r="G1970" s="218">
        <v>8.8939293664186891</v>
      </c>
      <c r="H1970" s="218">
        <v>0.123827711997599</v>
      </c>
      <c r="I1970" t="s">
        <v>5881</v>
      </c>
      <c r="J1970" s="218" t="s">
        <v>5881</v>
      </c>
      <c r="K1970" s="218">
        <v>1</v>
      </c>
      <c r="L1970" s="218">
        <v>-0.32556505783268985</v>
      </c>
      <c r="M1970" s="218">
        <v>-1.2656293274631594</v>
      </c>
      <c r="N1970" s="218">
        <v>-0.31466135952217034</v>
      </c>
      <c r="O1970" s="218">
        <v>-1.2547256291526399</v>
      </c>
      <c r="P1970" s="218">
        <v>2.3165646716645893</v>
      </c>
      <c r="Q1970" s="218">
        <v>-6.4535369827565008</v>
      </c>
      <c r="R1970" s="507">
        <v>-0.79559719264792461</v>
      </c>
      <c r="S1970" s="507">
        <v>-0.7846934943374051</v>
      </c>
      <c r="T1970" s="218">
        <v>-2.0684861555459557</v>
      </c>
    </row>
    <row r="1971" spans="1:20" x14ac:dyDescent="0.6">
      <c r="A1971" s="218" t="s">
        <v>5882</v>
      </c>
      <c r="B1971" s="218" t="s">
        <v>5883</v>
      </c>
      <c r="C1971" s="218">
        <v>5.8840897750487002</v>
      </c>
      <c r="D1971" s="218">
        <v>5.6927063101160797</v>
      </c>
      <c r="E1971" s="218">
        <v>4.9056861942851304</v>
      </c>
      <c r="F1971" s="218">
        <v>5.0152148326241903</v>
      </c>
      <c r="G1971" s="218">
        <v>0.26846663313173802</v>
      </c>
      <c r="H1971" s="218">
        <v>0</v>
      </c>
      <c r="I1971" t="s">
        <v>5884</v>
      </c>
      <c r="J1971" s="218" t="s">
        <v>5884</v>
      </c>
      <c r="K1971" s="218">
        <v>1</v>
      </c>
      <c r="L1971" s="218">
        <v>-0.97840358076356981</v>
      </c>
      <c r="M1971" s="218">
        <v>-0.86887494242450991</v>
      </c>
      <c r="N1971" s="218">
        <v>-0.78702011583094933</v>
      </c>
      <c r="O1971" s="218">
        <v>-0.67749147749188943</v>
      </c>
      <c r="P1971" s="218">
        <v>-5.615623141916962</v>
      </c>
      <c r="Q1971" s="218">
        <v>-5.8840897750487002</v>
      </c>
      <c r="R1971" s="507">
        <v>-0.92363926159403986</v>
      </c>
      <c r="S1971" s="507">
        <v>-0.73225579666141938</v>
      </c>
      <c r="T1971" s="218">
        <v>-5.7498564584828316</v>
      </c>
    </row>
    <row r="1972" spans="1:20" x14ac:dyDescent="0.6">
      <c r="A1972" s="218" t="s">
        <v>5885</v>
      </c>
      <c r="B1972" s="218" t="s">
        <v>5886</v>
      </c>
      <c r="C1972" s="218">
        <v>6.8864879416849396</v>
      </c>
      <c r="D1972" s="218">
        <v>7.0853391923252103</v>
      </c>
      <c r="E1972" s="218">
        <v>6.4276118165593399</v>
      </c>
      <c r="F1972" s="218">
        <v>6.9820334835434803</v>
      </c>
      <c r="G1972" s="218">
        <v>5.1482339555090197</v>
      </c>
      <c r="H1972" s="218">
        <v>0.23786221336595301</v>
      </c>
      <c r="I1972" t="s">
        <v>5887</v>
      </c>
      <c r="J1972" s="218" t="s">
        <v>5887</v>
      </c>
      <c r="K1972" s="218">
        <v>1</v>
      </c>
      <c r="L1972" s="218">
        <v>-0.45887612512559972</v>
      </c>
      <c r="M1972" s="218">
        <v>9.5545541858540695E-2</v>
      </c>
      <c r="N1972" s="218">
        <v>-0.65772737576587037</v>
      </c>
      <c r="O1972" s="218">
        <v>-0.10330570878172995</v>
      </c>
      <c r="P1972" s="218">
        <v>-1.7382539861759199</v>
      </c>
      <c r="Q1972" s="218">
        <v>-6.6486257283189865</v>
      </c>
      <c r="R1972" s="507">
        <v>-0.18166529163352951</v>
      </c>
      <c r="S1972" s="507">
        <v>-0.38051654227380016</v>
      </c>
      <c r="T1972" s="218">
        <v>-4.1934398572474532</v>
      </c>
    </row>
    <row r="1973" spans="1:20" x14ac:dyDescent="0.6">
      <c r="A1973" s="218" t="s">
        <v>5888</v>
      </c>
      <c r="B1973" s="218" t="s">
        <v>5889</v>
      </c>
      <c r="C1973" s="218">
        <v>6.4472920589352096</v>
      </c>
      <c r="D1973" s="218">
        <v>6.5306066289012801</v>
      </c>
      <c r="E1973" s="218">
        <v>6.4569381966961998</v>
      </c>
      <c r="F1973" s="218">
        <v>5.6287397429853296</v>
      </c>
      <c r="G1973" s="218">
        <v>1.21997385646274</v>
      </c>
      <c r="H1973" s="218">
        <v>8.3258039559403194</v>
      </c>
      <c r="I1973" t="s">
        <v>5890</v>
      </c>
      <c r="J1973" s="218" t="s">
        <v>5890</v>
      </c>
      <c r="K1973" s="218">
        <v>1</v>
      </c>
      <c r="L1973" s="218">
        <v>9.6461377609902144E-3</v>
      </c>
      <c r="M1973" s="218">
        <v>-0.81855231594987998</v>
      </c>
      <c r="N1973" s="218">
        <v>-7.3668432205080236E-2</v>
      </c>
      <c r="O1973" s="218">
        <v>-0.90186688591595043</v>
      </c>
      <c r="P1973" s="218">
        <v>-5.2273182024724694</v>
      </c>
      <c r="Q1973" s="218">
        <v>1.8785118970051098</v>
      </c>
      <c r="R1973" s="507">
        <v>-0.40445308909444488</v>
      </c>
      <c r="S1973" s="507">
        <v>-0.48776765906051534</v>
      </c>
      <c r="T1973" s="218">
        <v>-1.6744031527336798</v>
      </c>
    </row>
    <row r="1974" spans="1:20" x14ac:dyDescent="0.6">
      <c r="A1974" s="218" t="s">
        <v>5891</v>
      </c>
      <c r="B1974" s="218" t="s">
        <v>5892</v>
      </c>
      <c r="C1974" s="218">
        <v>3.4889399642115499</v>
      </c>
      <c r="D1974" s="218">
        <v>3.7775004642101302</v>
      </c>
      <c r="E1974" s="218">
        <v>0</v>
      </c>
      <c r="F1974" s="218">
        <v>3.7699346986304301</v>
      </c>
      <c r="G1974" s="218">
        <v>0</v>
      </c>
      <c r="H1974" s="218">
        <v>0</v>
      </c>
      <c r="I1974" t="s">
        <v>5893</v>
      </c>
      <c r="J1974" s="218" t="s">
        <v>5893</v>
      </c>
      <c r="K1974" s="218">
        <v>1</v>
      </c>
      <c r="L1974" s="218">
        <v>-3.4889399642115499</v>
      </c>
      <c r="M1974" s="218">
        <v>0.28099473441888012</v>
      </c>
      <c r="N1974" s="218">
        <v>-3.7775004642101302</v>
      </c>
      <c r="O1974" s="218">
        <v>-7.5657655797001233E-3</v>
      </c>
      <c r="P1974" s="218">
        <v>-3.4889399642115499</v>
      </c>
      <c r="Q1974" s="218">
        <v>-3.4889399642115499</v>
      </c>
      <c r="R1974" s="507">
        <v>-1.6039726148963349</v>
      </c>
      <c r="S1974" s="507">
        <v>-1.8925331148949152</v>
      </c>
      <c r="T1974" s="218">
        <v>-3.4889399642115499</v>
      </c>
    </row>
    <row r="1975" spans="1:20" x14ac:dyDescent="0.6">
      <c r="A1975" s="218" t="s">
        <v>5894</v>
      </c>
      <c r="B1975" s="218" t="s">
        <v>5895</v>
      </c>
      <c r="C1975" s="218">
        <v>6.2030778377435603</v>
      </c>
      <c r="D1975" s="218">
        <v>6.3289870307375402</v>
      </c>
      <c r="E1975" s="218">
        <v>7.6179927921800301</v>
      </c>
      <c r="F1975" s="218">
        <v>5.8210617412458898</v>
      </c>
      <c r="G1975" s="218">
        <v>2.4322455547984299</v>
      </c>
      <c r="H1975" s="218">
        <v>0.123827711997599</v>
      </c>
      <c r="I1975" t="s">
        <v>5896</v>
      </c>
      <c r="J1975" s="218" t="s">
        <v>5897</v>
      </c>
      <c r="K1975" s="218">
        <v>3</v>
      </c>
      <c r="L1975" s="218">
        <v>1.4149149544364699</v>
      </c>
      <c r="M1975" s="218">
        <v>-0.38201609649767043</v>
      </c>
      <c r="N1975" s="218">
        <v>1.2890057614424899</v>
      </c>
      <c r="O1975" s="218">
        <v>-0.50792528949165039</v>
      </c>
      <c r="P1975" s="218">
        <v>-3.7708322829451304</v>
      </c>
      <c r="Q1975" s="218">
        <v>-6.0792501257459612</v>
      </c>
      <c r="R1975" s="507">
        <v>0.51644942896939972</v>
      </c>
      <c r="S1975" s="507">
        <v>0.39054023597541976</v>
      </c>
      <c r="T1975" s="218">
        <v>-4.925041204345546</v>
      </c>
    </row>
    <row r="1976" spans="1:20" x14ac:dyDescent="0.6">
      <c r="A1976" s="218" t="s">
        <v>5898</v>
      </c>
      <c r="B1976" s="218" t="s">
        <v>5899</v>
      </c>
      <c r="C1976" s="218">
        <v>6.7415348819321501</v>
      </c>
      <c r="D1976" s="218">
        <v>6.7763645780341601</v>
      </c>
      <c r="E1976" s="218">
        <v>7.1995668368222603</v>
      </c>
      <c r="F1976" s="218">
        <v>7.1929725334315</v>
      </c>
      <c r="G1976" s="218">
        <v>1.45337470871665</v>
      </c>
      <c r="H1976" s="218">
        <v>7.6220757805858703</v>
      </c>
      <c r="I1976" t="s">
        <v>5897</v>
      </c>
      <c r="J1976" s="218" t="s">
        <v>5897</v>
      </c>
      <c r="K1976" s="218">
        <v>3</v>
      </c>
      <c r="L1976" s="218">
        <v>0.45803195489011017</v>
      </c>
      <c r="M1976" s="218">
        <v>0.45143765149934989</v>
      </c>
      <c r="N1976" s="218">
        <v>0.42320225878810014</v>
      </c>
      <c r="O1976" s="218">
        <v>0.41660795539733986</v>
      </c>
      <c r="P1976" s="218">
        <v>-5.2881601732155001</v>
      </c>
      <c r="Q1976" s="218">
        <v>0.88054089865372021</v>
      </c>
      <c r="R1976" s="507">
        <v>0.45473480319473003</v>
      </c>
      <c r="S1976" s="507">
        <v>0.41990510709272</v>
      </c>
      <c r="T1976" s="218">
        <v>-2.20380963728089</v>
      </c>
    </row>
    <row r="1977" spans="1:20" x14ac:dyDescent="0.6">
      <c r="A1977" s="218" t="s">
        <v>5900</v>
      </c>
      <c r="B1977" s="218" t="s">
        <v>5901</v>
      </c>
      <c r="C1977" s="218">
        <v>3.6217427676729899</v>
      </c>
      <c r="D1977" s="218">
        <v>3.52581021072251</v>
      </c>
      <c r="E1977" s="218">
        <v>5.44016568968664E-2</v>
      </c>
      <c r="F1977" s="218">
        <v>4.3631492584682396</v>
      </c>
      <c r="G1977" s="218">
        <v>0</v>
      </c>
      <c r="H1977" s="218">
        <v>0</v>
      </c>
      <c r="I1977" t="s">
        <v>5897</v>
      </c>
      <c r="J1977" s="218" t="s">
        <v>5897</v>
      </c>
      <c r="K1977" s="218">
        <v>3</v>
      </c>
      <c r="L1977" s="218">
        <v>-3.5673411107761233</v>
      </c>
      <c r="M1977" s="218">
        <v>0.74140649079524978</v>
      </c>
      <c r="N1977" s="218">
        <v>-3.4714085538256434</v>
      </c>
      <c r="O1977" s="218">
        <v>0.83733904774572965</v>
      </c>
      <c r="P1977" s="218">
        <v>-3.6217427676729899</v>
      </c>
      <c r="Q1977" s="218">
        <v>-3.6217427676729899</v>
      </c>
      <c r="R1977" s="507">
        <v>-1.4129673099904367</v>
      </c>
      <c r="S1977" s="507">
        <v>-1.3170347530399569</v>
      </c>
      <c r="T1977" s="218">
        <v>-3.6217427676729899</v>
      </c>
    </row>
    <row r="1978" spans="1:20" x14ac:dyDescent="0.6">
      <c r="A1978" s="218" t="s">
        <v>5902</v>
      </c>
      <c r="B1978" s="218" t="s">
        <v>5903</v>
      </c>
      <c r="C1978" s="218">
        <v>7.2545590833626701</v>
      </c>
      <c r="D1978" s="218">
        <v>7.2518364239287196</v>
      </c>
      <c r="E1978" s="218">
        <v>7.7964211776961996</v>
      </c>
      <c r="F1978" s="218">
        <v>7.6711746932285996</v>
      </c>
      <c r="G1978" s="218">
        <v>8.6670214387571995</v>
      </c>
      <c r="H1978" s="218">
        <v>0.123827711997599</v>
      </c>
      <c r="I1978" t="s">
        <v>5904</v>
      </c>
      <c r="J1978" s="218" t="s">
        <v>5904</v>
      </c>
      <c r="K1978" s="218">
        <v>1</v>
      </c>
      <c r="L1978" s="218">
        <v>0.5418620943335295</v>
      </c>
      <c r="M1978" s="218">
        <v>0.41661560986592949</v>
      </c>
      <c r="N1978" s="218">
        <v>0.54458475376747995</v>
      </c>
      <c r="O1978" s="218">
        <v>0.41933826929987994</v>
      </c>
      <c r="P1978" s="218">
        <v>1.4124623553945295</v>
      </c>
      <c r="Q1978" s="218">
        <v>-7.1307313713650711</v>
      </c>
      <c r="R1978" s="507">
        <v>0.4792388520997295</v>
      </c>
      <c r="S1978" s="507">
        <v>0.48196151153367994</v>
      </c>
      <c r="T1978" s="218">
        <v>-2.8591345079852708</v>
      </c>
    </row>
    <row r="1979" spans="1:20" x14ac:dyDescent="0.6">
      <c r="A1979" s="218" t="s">
        <v>5905</v>
      </c>
      <c r="B1979" s="218" t="s">
        <v>5906</v>
      </c>
      <c r="C1979" s="218">
        <v>4.6348675613504398</v>
      </c>
      <c r="D1979" s="218">
        <v>4.5370134654585197</v>
      </c>
      <c r="E1979" s="218">
        <v>4.79621099308455</v>
      </c>
      <c r="F1979" s="218">
        <v>0</v>
      </c>
      <c r="G1979" s="218">
        <v>0.26846663313173802</v>
      </c>
      <c r="H1979" s="218">
        <v>0</v>
      </c>
      <c r="I1979" t="s">
        <v>5907</v>
      </c>
      <c r="J1979" s="218" t="s">
        <v>5907</v>
      </c>
      <c r="K1979" s="218">
        <v>1</v>
      </c>
      <c r="L1979" s="218">
        <v>0.16134343173411025</v>
      </c>
      <c r="M1979" s="218">
        <v>-4.6348675613504398</v>
      </c>
      <c r="N1979" s="218">
        <v>0.25919752762603032</v>
      </c>
      <c r="O1979" s="218">
        <v>-4.5370134654585197</v>
      </c>
      <c r="P1979" s="218">
        <v>-4.3664009282187015</v>
      </c>
      <c r="Q1979" s="218">
        <v>-4.6348675613504398</v>
      </c>
      <c r="R1979" s="507">
        <v>-2.2367620648081648</v>
      </c>
      <c r="S1979" s="507">
        <v>-2.1389079689162447</v>
      </c>
      <c r="T1979" s="218">
        <v>-4.5006342447845711</v>
      </c>
    </row>
    <row r="1980" spans="1:20" x14ac:dyDescent="0.6">
      <c r="A1980" s="218" t="s">
        <v>5908</v>
      </c>
      <c r="B1980" s="218" t="s">
        <v>5909</v>
      </c>
      <c r="C1980" s="218">
        <v>6.8002426253110899</v>
      </c>
      <c r="D1980" s="218">
        <v>6.6446073747889898</v>
      </c>
      <c r="E1980" s="218">
        <v>7.3778066034713001</v>
      </c>
      <c r="F1980" s="218">
        <v>7.2025067215006304</v>
      </c>
      <c r="G1980" s="218">
        <v>7.7456969416167603</v>
      </c>
      <c r="H1980" s="218">
        <v>0.123827711997599</v>
      </c>
      <c r="I1980" t="s">
        <v>5910</v>
      </c>
      <c r="J1980" s="218" t="s">
        <v>5910</v>
      </c>
      <c r="K1980" s="218">
        <v>1</v>
      </c>
      <c r="L1980" s="218">
        <v>0.57756397816021021</v>
      </c>
      <c r="M1980" s="218">
        <v>0.40226409618954051</v>
      </c>
      <c r="N1980" s="218">
        <v>0.73319922868231036</v>
      </c>
      <c r="O1980" s="218">
        <v>0.55789934671164065</v>
      </c>
      <c r="P1980" s="218">
        <v>0.94545431630567034</v>
      </c>
      <c r="Q1980" s="218">
        <v>-6.6764149133134909</v>
      </c>
      <c r="R1980" s="507">
        <v>0.48991403717487536</v>
      </c>
      <c r="S1980" s="507">
        <v>0.6455492876969755</v>
      </c>
      <c r="T1980" s="218">
        <v>-2.8654802985039103</v>
      </c>
    </row>
    <row r="1981" spans="1:20" x14ac:dyDescent="0.6">
      <c r="A1981" s="218" t="s">
        <v>5911</v>
      </c>
      <c r="B1981" s="218" t="s">
        <v>5912</v>
      </c>
      <c r="C1981" s="218">
        <v>7.4015714499815397</v>
      </c>
      <c r="D1981" s="218">
        <v>7.5222687217280102</v>
      </c>
      <c r="E1981" s="218">
        <v>8.0456728742943699</v>
      </c>
      <c r="F1981" s="218">
        <v>7.3672385925704198</v>
      </c>
      <c r="G1981" s="218">
        <v>1.55729034198126</v>
      </c>
      <c r="H1981" s="218">
        <v>9.9569887185332995</v>
      </c>
      <c r="I1981" t="s">
        <v>5913</v>
      </c>
      <c r="J1981" s="218" t="s">
        <v>5913</v>
      </c>
      <c r="K1981" s="218">
        <v>1</v>
      </c>
      <c r="L1981" s="218">
        <v>0.64410142431283024</v>
      </c>
      <c r="M1981" s="218">
        <v>-3.433285741111991E-2</v>
      </c>
      <c r="N1981" s="218">
        <v>0.52340415256635975</v>
      </c>
      <c r="O1981" s="218">
        <v>-0.1550301291575904</v>
      </c>
      <c r="P1981" s="218">
        <v>-5.8442811080002794</v>
      </c>
      <c r="Q1981" s="218">
        <v>2.5554172685517598</v>
      </c>
      <c r="R1981" s="507">
        <v>0.30488428345085516</v>
      </c>
      <c r="S1981" s="507">
        <v>0.18418701170438467</v>
      </c>
      <c r="T1981" s="218">
        <v>-1.6444319197242598</v>
      </c>
    </row>
    <row r="1982" spans="1:20" x14ac:dyDescent="0.6">
      <c r="A1982" s="218" t="s">
        <v>5914</v>
      </c>
      <c r="B1982" s="218" t="s">
        <v>5915</v>
      </c>
      <c r="C1982" s="218">
        <v>6.1013928688763199</v>
      </c>
      <c r="D1982" s="218">
        <v>6.0221968456400496</v>
      </c>
      <c r="E1982" s="218">
        <v>6.8658058109402402</v>
      </c>
      <c r="F1982" s="218">
        <v>6.1335036470971698</v>
      </c>
      <c r="G1982" s="218">
        <v>1.7003491969139299</v>
      </c>
      <c r="H1982" s="218">
        <v>0.123827711997599</v>
      </c>
      <c r="I1982" t="s">
        <v>5916</v>
      </c>
      <c r="J1982" s="218" t="s">
        <v>5916</v>
      </c>
      <c r="K1982" s="218">
        <v>1</v>
      </c>
      <c r="L1982" s="218">
        <v>0.7644129420639203</v>
      </c>
      <c r="M1982" s="218">
        <v>3.2110778220849845E-2</v>
      </c>
      <c r="N1982" s="218">
        <v>0.84360896530019058</v>
      </c>
      <c r="O1982" s="218">
        <v>0.11130680145712013</v>
      </c>
      <c r="P1982" s="218">
        <v>-4.4010436719623902</v>
      </c>
      <c r="Q1982" s="218">
        <v>-5.9775651568787209</v>
      </c>
      <c r="R1982" s="507">
        <v>0.39826186014238507</v>
      </c>
      <c r="S1982" s="507">
        <v>0.47745788337865536</v>
      </c>
      <c r="T1982" s="218">
        <v>-5.1893044144205556</v>
      </c>
    </row>
    <row r="1983" spans="1:20" x14ac:dyDescent="0.6">
      <c r="A1983" s="218" t="s">
        <v>5917</v>
      </c>
      <c r="B1983" s="218" t="s">
        <v>5918</v>
      </c>
      <c r="C1983" s="218">
        <v>6.6343272084932998</v>
      </c>
      <c r="D1983" s="218">
        <v>6.5664609964435803</v>
      </c>
      <c r="E1983" s="218">
        <v>7.40880497028337</v>
      </c>
      <c r="F1983" s="218">
        <v>6.3133283538124303</v>
      </c>
      <c r="G1983" s="218">
        <v>2.1291821500730399</v>
      </c>
      <c r="H1983" s="218">
        <v>8.5375557942002498</v>
      </c>
      <c r="I1983" t="s">
        <v>5919</v>
      </c>
      <c r="J1983" s="218" t="s">
        <v>5919</v>
      </c>
      <c r="K1983" s="218">
        <v>1</v>
      </c>
      <c r="L1983" s="218">
        <v>0.77447776179007022</v>
      </c>
      <c r="M1983" s="218">
        <v>-0.32099885468086953</v>
      </c>
      <c r="N1983" s="218">
        <v>0.84234397383978976</v>
      </c>
      <c r="O1983" s="218">
        <v>-0.25313264263114998</v>
      </c>
      <c r="P1983" s="218">
        <v>-4.5051450584202595</v>
      </c>
      <c r="Q1983" s="218">
        <v>1.90322858570695</v>
      </c>
      <c r="R1983" s="507">
        <v>0.22673945355460035</v>
      </c>
      <c r="S1983" s="507">
        <v>0.29460566560431989</v>
      </c>
      <c r="T1983" s="218">
        <v>-1.3009582363566548</v>
      </c>
    </row>
    <row r="1984" spans="1:20" x14ac:dyDescent="0.6">
      <c r="A1984" s="218" t="s">
        <v>5920</v>
      </c>
      <c r="B1984" s="218" t="s">
        <v>5921</v>
      </c>
      <c r="C1984" s="218">
        <v>4.7262076591527098</v>
      </c>
      <c r="D1984" s="218">
        <v>4.4872975315557602</v>
      </c>
      <c r="E1984" s="218">
        <v>4.2983776283730002</v>
      </c>
      <c r="F1984" s="218">
        <v>5.4559203507767204</v>
      </c>
      <c r="G1984" s="218">
        <v>0.14046909216855899</v>
      </c>
      <c r="H1984" s="218">
        <v>0.123827711997599</v>
      </c>
      <c r="I1984" t="s">
        <v>5922</v>
      </c>
      <c r="J1984" s="218" t="s">
        <v>5922</v>
      </c>
      <c r="K1984" s="218">
        <v>1</v>
      </c>
      <c r="L1984" s="218">
        <v>-0.4278300307797096</v>
      </c>
      <c r="M1984" s="218">
        <v>0.72971269162401065</v>
      </c>
      <c r="N1984" s="218">
        <v>-0.18891990318275997</v>
      </c>
      <c r="O1984" s="218">
        <v>0.96862281922096027</v>
      </c>
      <c r="P1984" s="218">
        <v>-4.5857385669841504</v>
      </c>
      <c r="Q1984" s="218">
        <v>-4.6023799471551108</v>
      </c>
      <c r="R1984" s="507">
        <v>0.15094133042215052</v>
      </c>
      <c r="S1984" s="507">
        <v>0.38985145801910015</v>
      </c>
      <c r="T1984" s="218">
        <v>-4.594059257069631</v>
      </c>
    </row>
    <row r="1985" spans="1:20" x14ac:dyDescent="0.6">
      <c r="A1985" s="218" t="s">
        <v>5923</v>
      </c>
      <c r="B1985" s="218" t="s">
        <v>5924</v>
      </c>
      <c r="C1985" s="218">
        <v>5.41832071354664</v>
      </c>
      <c r="D1985" s="218">
        <v>5.1405085937711696</v>
      </c>
      <c r="E1985" s="218">
        <v>3.8375602601593699</v>
      </c>
      <c r="F1985" s="218">
        <v>4.7853744983646598</v>
      </c>
      <c r="G1985" s="218">
        <v>0</v>
      </c>
      <c r="H1985" s="218">
        <v>0</v>
      </c>
      <c r="I1985" t="s">
        <v>5925</v>
      </c>
      <c r="J1985" s="218" t="s">
        <v>5925</v>
      </c>
      <c r="K1985" s="218">
        <v>1</v>
      </c>
      <c r="L1985" s="218">
        <v>-1.5807604533872701</v>
      </c>
      <c r="M1985" s="218">
        <v>-0.63294621518198024</v>
      </c>
      <c r="N1985" s="218">
        <v>-1.3029483336117997</v>
      </c>
      <c r="O1985" s="218">
        <v>-0.35513409540650986</v>
      </c>
      <c r="P1985" s="218">
        <v>-5.41832071354664</v>
      </c>
      <c r="Q1985" s="218">
        <v>-5.41832071354664</v>
      </c>
      <c r="R1985" s="507">
        <v>-1.1068533342846252</v>
      </c>
      <c r="S1985" s="507">
        <v>-0.8290412145091548</v>
      </c>
      <c r="T1985" s="218">
        <v>-5.41832071354664</v>
      </c>
    </row>
    <row r="1986" spans="1:20" x14ac:dyDescent="0.6">
      <c r="A1986" s="218" t="s">
        <v>5926</v>
      </c>
      <c r="B1986" s="218" t="s">
        <v>5927</v>
      </c>
      <c r="C1986" s="218">
        <v>5.2274734164636998</v>
      </c>
      <c r="D1986" s="218">
        <v>5.3942393991800097</v>
      </c>
      <c r="E1986" s="218">
        <v>5.7277445744355804</v>
      </c>
      <c r="F1986" s="218">
        <v>4.5719299180047903</v>
      </c>
      <c r="G1986" s="218">
        <v>1.55729034198126</v>
      </c>
      <c r="H1986" s="218">
        <v>0.23786221336595301</v>
      </c>
      <c r="I1986" t="s">
        <v>5928</v>
      </c>
      <c r="J1986" s="218" t="s">
        <v>5928</v>
      </c>
      <c r="K1986" s="218">
        <v>1</v>
      </c>
      <c r="L1986" s="218">
        <v>0.5002711579718806</v>
      </c>
      <c r="M1986" s="218">
        <v>-0.65554349845890947</v>
      </c>
      <c r="N1986" s="218">
        <v>0.33350517525557066</v>
      </c>
      <c r="O1986" s="218">
        <v>-0.8223094811752194</v>
      </c>
      <c r="P1986" s="218">
        <v>-3.6701830744824395</v>
      </c>
      <c r="Q1986" s="218">
        <v>-4.9896112030977466</v>
      </c>
      <c r="R1986" s="507">
        <v>-7.7636170243514435E-2</v>
      </c>
      <c r="S1986" s="507">
        <v>-0.24440215295982437</v>
      </c>
      <c r="T1986" s="218">
        <v>-4.3298971387900931</v>
      </c>
    </row>
    <row r="1987" spans="1:20" x14ac:dyDescent="0.6">
      <c r="A1987" s="218" t="s">
        <v>5929</v>
      </c>
      <c r="B1987" s="218" t="s">
        <v>5930</v>
      </c>
      <c r="C1987" s="218">
        <v>6.4762019276461702</v>
      </c>
      <c r="D1987" s="218">
        <v>5.8394427993499001</v>
      </c>
      <c r="E1987" s="218">
        <v>5.2870309162643299</v>
      </c>
      <c r="F1987" s="218">
        <v>5.3191910905186797</v>
      </c>
      <c r="G1987" s="218">
        <v>1.1552061784318599</v>
      </c>
      <c r="H1987" s="218">
        <v>0</v>
      </c>
      <c r="I1987" t="s">
        <v>5931</v>
      </c>
      <c r="J1987" s="218" t="s">
        <v>5931</v>
      </c>
      <c r="K1987" s="218">
        <v>1</v>
      </c>
      <c r="L1987" s="218">
        <v>-1.1891710113818403</v>
      </c>
      <c r="M1987" s="218">
        <v>-1.1570108371274905</v>
      </c>
      <c r="N1987" s="218">
        <v>-0.55241188308557021</v>
      </c>
      <c r="O1987" s="218">
        <v>-0.52025170883122041</v>
      </c>
      <c r="P1987" s="218">
        <v>-5.3209957492143101</v>
      </c>
      <c r="Q1987" s="218">
        <v>-6.4762019276461702</v>
      </c>
      <c r="R1987" s="507">
        <v>-1.1730909242546654</v>
      </c>
      <c r="S1987" s="507">
        <v>-0.53633179595839531</v>
      </c>
      <c r="T1987" s="218">
        <v>-5.8985988384302406</v>
      </c>
    </row>
    <row r="1988" spans="1:20" x14ac:dyDescent="0.6">
      <c r="A1988" s="218" t="s">
        <v>5932</v>
      </c>
      <c r="B1988" s="218" t="s">
        <v>5933</v>
      </c>
      <c r="C1988" s="218">
        <v>2.8037533856324299</v>
      </c>
      <c r="D1988" s="218">
        <v>2.6941999311176899</v>
      </c>
      <c r="E1988" s="218">
        <v>4.71832182056162</v>
      </c>
      <c r="F1988" s="218">
        <v>4.1802190964661E-2</v>
      </c>
      <c r="G1988" s="218">
        <v>0.94138514970795095</v>
      </c>
      <c r="H1988" s="218">
        <v>0</v>
      </c>
      <c r="I1988" t="s">
        <v>5934</v>
      </c>
      <c r="J1988" s="218" t="s">
        <v>5934</v>
      </c>
      <c r="K1988" s="218">
        <v>1</v>
      </c>
      <c r="L1988" s="218">
        <v>1.91456843492919</v>
      </c>
      <c r="M1988" s="218">
        <v>-2.7619511946677688</v>
      </c>
      <c r="N1988" s="218">
        <v>2.0241218894439301</v>
      </c>
      <c r="O1988" s="218">
        <v>-2.6523977401530288</v>
      </c>
      <c r="P1988" s="218">
        <v>-1.8623682359244791</v>
      </c>
      <c r="Q1988" s="218">
        <v>-2.8037533856324299</v>
      </c>
      <c r="R1988" s="507">
        <v>-0.4236913798692894</v>
      </c>
      <c r="S1988" s="507">
        <v>-0.31413792535454932</v>
      </c>
      <c r="T1988" s="218">
        <v>-2.3330608107784547</v>
      </c>
    </row>
    <row r="1989" spans="1:20" x14ac:dyDescent="0.6">
      <c r="A1989" s="218" t="s">
        <v>5935</v>
      </c>
      <c r="B1989" s="218" t="s">
        <v>5936</v>
      </c>
      <c r="C1989" s="218">
        <v>2.1620730257654701</v>
      </c>
      <c r="D1989" s="218">
        <v>2.05156377308252</v>
      </c>
      <c r="E1989" s="218">
        <v>0</v>
      </c>
      <c r="F1989" s="218">
        <v>2.1694353370891899</v>
      </c>
      <c r="G1989" s="218">
        <v>0.14046909216855899</v>
      </c>
      <c r="H1989" s="218">
        <v>0</v>
      </c>
      <c r="I1989" t="s">
        <v>5937</v>
      </c>
      <c r="J1989" s="218" t="s">
        <v>5937</v>
      </c>
      <c r="K1989" s="218">
        <v>1</v>
      </c>
      <c r="L1989" s="218">
        <v>-2.1620730257654701</v>
      </c>
      <c r="M1989" s="218">
        <v>7.3623113237197835E-3</v>
      </c>
      <c r="N1989" s="218">
        <v>-2.05156377308252</v>
      </c>
      <c r="O1989" s="218">
        <v>0.11787156400666987</v>
      </c>
      <c r="P1989" s="218">
        <v>-2.0216039335969112</v>
      </c>
      <c r="Q1989" s="218">
        <v>-2.1620730257654701</v>
      </c>
      <c r="R1989" s="507">
        <v>-1.0773553572208752</v>
      </c>
      <c r="S1989" s="507">
        <v>-0.96684610453792508</v>
      </c>
      <c r="T1989" s="218">
        <v>-2.0918384796811909</v>
      </c>
    </row>
    <row r="1990" spans="1:20" x14ac:dyDescent="0.6">
      <c r="A1990" s="218" t="s">
        <v>5938</v>
      </c>
      <c r="B1990" s="218" t="s">
        <v>5939</v>
      </c>
      <c r="C1990" s="218">
        <v>6.9403553324712597</v>
      </c>
      <c r="D1990" s="218">
        <v>6.9435309255614603</v>
      </c>
      <c r="E1990" s="218">
        <v>7.0569633216714802</v>
      </c>
      <c r="F1990" s="218">
        <v>7.2806908680202396</v>
      </c>
      <c r="G1990" s="218">
        <v>1.1552061784318599</v>
      </c>
      <c r="H1990" s="218">
        <v>0.23786221336595301</v>
      </c>
      <c r="I1990" t="s">
        <v>5940</v>
      </c>
      <c r="J1990" s="218" t="s">
        <v>5940</v>
      </c>
      <c r="K1990" s="218">
        <v>1</v>
      </c>
      <c r="L1990" s="218">
        <v>0.11660798920022053</v>
      </c>
      <c r="M1990" s="218">
        <v>0.34033553554897988</v>
      </c>
      <c r="N1990" s="218">
        <v>0.11343239611001987</v>
      </c>
      <c r="O1990" s="218">
        <v>0.33715994245877923</v>
      </c>
      <c r="P1990" s="218">
        <v>-5.7851491540393996</v>
      </c>
      <c r="Q1990" s="218">
        <v>-6.7024931191053065</v>
      </c>
      <c r="R1990" s="507">
        <v>0.22847176237460021</v>
      </c>
      <c r="S1990" s="507">
        <v>0.22529616928439955</v>
      </c>
      <c r="T1990" s="218">
        <v>-6.243821136572353</v>
      </c>
    </row>
    <row r="1991" spans="1:20" x14ac:dyDescent="0.6">
      <c r="A1991" s="218" t="s">
        <v>5941</v>
      </c>
      <c r="B1991" s="218" t="s">
        <v>5942</v>
      </c>
      <c r="C1991" s="218">
        <v>4.2461138485077301</v>
      </c>
      <c r="D1991" s="218">
        <v>4.0976906376400803</v>
      </c>
      <c r="E1991" s="218">
        <v>5.1169323985858703</v>
      </c>
      <c r="F1991" s="218">
        <v>5.3866425526192696</v>
      </c>
      <c r="G1991" s="218">
        <v>0.86243763809848095</v>
      </c>
      <c r="H1991" s="218">
        <v>0</v>
      </c>
      <c r="I1991" t="s">
        <v>5943</v>
      </c>
      <c r="J1991" s="218" t="s">
        <v>5943</v>
      </c>
      <c r="K1991" s="218">
        <v>1</v>
      </c>
      <c r="L1991" s="218">
        <v>0.87081855007814024</v>
      </c>
      <c r="M1991" s="218">
        <v>1.1405287041115395</v>
      </c>
      <c r="N1991" s="218">
        <v>1.01924176094579</v>
      </c>
      <c r="O1991" s="218">
        <v>1.2889519149791893</v>
      </c>
      <c r="P1991" s="218">
        <v>-3.383676210409249</v>
      </c>
      <c r="Q1991" s="218">
        <v>-4.2461138485077301</v>
      </c>
      <c r="R1991" s="507">
        <v>1.0056736270948399</v>
      </c>
      <c r="S1991" s="507">
        <v>1.1540968379624896</v>
      </c>
      <c r="T1991" s="218">
        <v>-3.8148950294584898</v>
      </c>
    </row>
    <row r="1992" spans="1:20" x14ac:dyDescent="0.6">
      <c r="A1992" s="218" t="s">
        <v>5944</v>
      </c>
      <c r="B1992" s="218" t="s">
        <v>5945</v>
      </c>
      <c r="C1992" s="218">
        <v>6.2791381993553399</v>
      </c>
      <c r="D1992" s="218">
        <v>6.4901621356659103</v>
      </c>
      <c r="E1992" s="218">
        <v>3.87959952897948</v>
      </c>
      <c r="F1992" s="218">
        <v>6.3371312488743401</v>
      </c>
      <c r="G1992" s="218">
        <v>9.3387577377345892</v>
      </c>
      <c r="H1992" s="218">
        <v>0</v>
      </c>
      <c r="I1992" t="s">
        <v>5946</v>
      </c>
      <c r="J1992" s="218" t="s">
        <v>5946</v>
      </c>
      <c r="K1992" s="218">
        <v>1</v>
      </c>
      <c r="L1992" s="218">
        <v>-2.3995386703758599</v>
      </c>
      <c r="M1992" s="218">
        <v>5.7993049519000195E-2</v>
      </c>
      <c r="N1992" s="218">
        <v>-2.6105626066864303</v>
      </c>
      <c r="O1992" s="218">
        <v>-0.15303088679157018</v>
      </c>
      <c r="P1992" s="218">
        <v>3.0596195383792493</v>
      </c>
      <c r="Q1992" s="218">
        <v>-6.2791381993553399</v>
      </c>
      <c r="R1992" s="507">
        <v>-1.1707728104284298</v>
      </c>
      <c r="S1992" s="507">
        <v>-1.3817967467390002</v>
      </c>
      <c r="T1992" s="218">
        <v>-1.6097593304880453</v>
      </c>
    </row>
    <row r="1993" spans="1:20" x14ac:dyDescent="0.6">
      <c r="A1993" s="218" t="s">
        <v>5947</v>
      </c>
      <c r="B1993" s="218" t="s">
        <v>5948</v>
      </c>
      <c r="C1993" s="218">
        <v>6.3295799092866503</v>
      </c>
      <c r="D1993" s="218">
        <v>6.3130227456978796</v>
      </c>
      <c r="E1993" s="218">
        <v>7.1563040574101997</v>
      </c>
      <c r="F1993" s="218">
        <v>6.8251765415975898</v>
      </c>
      <c r="G1993" s="218">
        <v>1.7450477769392401</v>
      </c>
      <c r="H1993" s="218">
        <v>8.0543761446058895</v>
      </c>
      <c r="I1993" t="s">
        <v>5949</v>
      </c>
      <c r="J1993" s="218" t="s">
        <v>5949</v>
      </c>
      <c r="K1993" s="218">
        <v>1</v>
      </c>
      <c r="L1993" s="218">
        <v>0.82672414812354944</v>
      </c>
      <c r="M1993" s="218">
        <v>0.49559663231093953</v>
      </c>
      <c r="N1993" s="218">
        <v>0.84328131171232013</v>
      </c>
      <c r="O1993" s="218">
        <v>0.51215379589971022</v>
      </c>
      <c r="P1993" s="218">
        <v>-4.5845321323474106</v>
      </c>
      <c r="Q1993" s="218">
        <v>1.7247962353192392</v>
      </c>
      <c r="R1993" s="507">
        <v>0.66116039021724449</v>
      </c>
      <c r="S1993" s="507">
        <v>0.67771755380601517</v>
      </c>
      <c r="T1993" s="218">
        <v>-1.4298679485140857</v>
      </c>
    </row>
    <row r="1994" spans="1:20" x14ac:dyDescent="0.6">
      <c r="A1994" s="218" t="s">
        <v>5950</v>
      </c>
      <c r="B1994" s="218" t="s">
        <v>5951</v>
      </c>
      <c r="C1994" s="218">
        <v>8.1356559163301192</v>
      </c>
      <c r="D1994" s="218">
        <v>8.1980387320739894</v>
      </c>
      <c r="E1994" s="218">
        <v>8.2492387765822901</v>
      </c>
      <c r="F1994" s="218">
        <v>7.9318482939663504</v>
      </c>
      <c r="G1994" s="218">
        <v>9.70856142228285</v>
      </c>
      <c r="H1994" s="218">
        <v>9.0972264831240697</v>
      </c>
      <c r="I1994" t="s">
        <v>5952</v>
      </c>
      <c r="J1994" s="218" t="s">
        <v>5953</v>
      </c>
      <c r="K1994" s="218">
        <v>2</v>
      </c>
      <c r="L1994" s="218">
        <v>0.1135828602521709</v>
      </c>
      <c r="M1994" s="218">
        <v>-0.20380762236376881</v>
      </c>
      <c r="N1994" s="218">
        <v>5.1200044508300735E-2</v>
      </c>
      <c r="O1994" s="218">
        <v>-0.26619043810763898</v>
      </c>
      <c r="P1994" s="218">
        <v>1.5729055059527308</v>
      </c>
      <c r="Q1994" s="218">
        <v>0.96157056679395048</v>
      </c>
      <c r="R1994" s="507">
        <v>-4.5112381055798956E-2</v>
      </c>
      <c r="S1994" s="507">
        <v>-0.10749519679966912</v>
      </c>
      <c r="T1994" s="218">
        <v>1.2672380363733406</v>
      </c>
    </row>
    <row r="1995" spans="1:20" x14ac:dyDescent="0.6">
      <c r="A1995" s="218" t="s">
        <v>5954</v>
      </c>
      <c r="B1995" s="218" t="s">
        <v>5955</v>
      </c>
      <c r="C1995" s="218">
        <v>6.5283378779091903</v>
      </c>
      <c r="D1995" s="218">
        <v>6.2367209513211002</v>
      </c>
      <c r="E1995" s="218">
        <v>5.7981826001260997</v>
      </c>
      <c r="F1995" s="218">
        <v>5.9460289161428799</v>
      </c>
      <c r="G1995" s="218">
        <v>7.2228845114766402</v>
      </c>
      <c r="H1995" s="218">
        <v>0</v>
      </c>
      <c r="I1995" t="s">
        <v>5952</v>
      </c>
      <c r="J1995" s="218" t="s">
        <v>5952</v>
      </c>
      <c r="K1995" s="218">
        <v>2</v>
      </c>
      <c r="L1995" s="218">
        <v>-0.73015527778309064</v>
      </c>
      <c r="M1995" s="218">
        <v>-0.58230896176631042</v>
      </c>
      <c r="N1995" s="218">
        <v>-0.43853835119500051</v>
      </c>
      <c r="O1995" s="218">
        <v>-0.29069203517822029</v>
      </c>
      <c r="P1995" s="218">
        <v>0.69454663356744994</v>
      </c>
      <c r="Q1995" s="218">
        <v>-6.5283378779091903</v>
      </c>
      <c r="R1995" s="507">
        <v>-0.65623211977470053</v>
      </c>
      <c r="S1995" s="507">
        <v>-0.3646151931866104</v>
      </c>
      <c r="T1995" s="218">
        <v>-2.9168956221708702</v>
      </c>
    </row>
    <row r="1996" spans="1:20" x14ac:dyDescent="0.6">
      <c r="A1996" s="218" t="s">
        <v>5956</v>
      </c>
      <c r="B1996" s="218" t="s">
        <v>5957</v>
      </c>
      <c r="C1996" s="218">
        <v>5.3882149611219701</v>
      </c>
      <c r="D1996" s="218">
        <v>5.5334259914845596</v>
      </c>
      <c r="E1996" s="218">
        <v>5.6157523437267596</v>
      </c>
      <c r="F1996" s="218">
        <v>5.8322714631438304</v>
      </c>
      <c r="G1996" s="218">
        <v>7.4675681540641996</v>
      </c>
      <c r="H1996" s="218">
        <v>0</v>
      </c>
      <c r="I1996" t="s">
        <v>5958</v>
      </c>
      <c r="J1996" s="218" t="s">
        <v>5958</v>
      </c>
      <c r="K1996" s="218">
        <v>1</v>
      </c>
      <c r="L1996" s="218">
        <v>0.22753738260478951</v>
      </c>
      <c r="M1996" s="218">
        <v>0.44405650202186031</v>
      </c>
      <c r="N1996" s="218">
        <v>8.2326352242199974E-2</v>
      </c>
      <c r="O1996" s="218">
        <v>0.29884547165927078</v>
      </c>
      <c r="P1996" s="218">
        <v>2.0793531929422295</v>
      </c>
      <c r="Q1996" s="218">
        <v>-5.3882149611219701</v>
      </c>
      <c r="R1996" s="507">
        <v>0.33579694231332491</v>
      </c>
      <c r="S1996" s="507">
        <v>0.19058591195073538</v>
      </c>
      <c r="T1996" s="218">
        <v>-1.6544308840898703</v>
      </c>
    </row>
    <row r="1997" spans="1:20" x14ac:dyDescent="0.6">
      <c r="A1997" s="218" t="s">
        <v>5959</v>
      </c>
      <c r="B1997" s="218" t="s">
        <v>5960</v>
      </c>
      <c r="C1997" s="218">
        <v>4.6932250269287703</v>
      </c>
      <c r="D1997" s="218">
        <v>4.6085155610366701</v>
      </c>
      <c r="E1997" s="218">
        <v>4.3345496736092901</v>
      </c>
      <c r="F1997" s="218">
        <v>5.8180577133094902</v>
      </c>
      <c r="G1997" s="218">
        <v>7.5407024700243204</v>
      </c>
      <c r="H1997" s="218">
        <v>0</v>
      </c>
      <c r="I1997" t="s">
        <v>5961</v>
      </c>
      <c r="J1997" s="218" t="s">
        <v>5961</v>
      </c>
      <c r="K1997" s="218">
        <v>1</v>
      </c>
      <c r="L1997" s="218">
        <v>-0.35867535331948019</v>
      </c>
      <c r="M1997" s="218">
        <v>1.1248326863807199</v>
      </c>
      <c r="N1997" s="218">
        <v>-0.27396588742738004</v>
      </c>
      <c r="O1997" s="218">
        <v>1.20954215227282</v>
      </c>
      <c r="P1997" s="218">
        <v>2.8474774430955501</v>
      </c>
      <c r="Q1997" s="218">
        <v>-4.6932250269287703</v>
      </c>
      <c r="R1997" s="507">
        <v>0.38307866653061984</v>
      </c>
      <c r="S1997" s="507">
        <v>0.46778813242271999</v>
      </c>
      <c r="T1997" s="218">
        <v>-0.92287379191661012</v>
      </c>
    </row>
    <row r="1998" spans="1:20" x14ac:dyDescent="0.6">
      <c r="A1998" s="218" t="s">
        <v>5962</v>
      </c>
      <c r="B1998" s="218" t="s">
        <v>5963</v>
      </c>
      <c r="C1998" s="218">
        <v>4.74931340281963</v>
      </c>
      <c r="D1998" s="218">
        <v>4.7095335909748499</v>
      </c>
      <c r="E1998" s="218">
        <v>6.2633933006271096</v>
      </c>
      <c r="F1998" s="218">
        <v>4.0818697326671503</v>
      </c>
      <c r="G1998" s="218">
        <v>1.60656975280174</v>
      </c>
      <c r="H1998" s="218">
        <v>0.23786221336595301</v>
      </c>
      <c r="I1998" t="s">
        <v>5964</v>
      </c>
      <c r="J1998" s="218" t="s">
        <v>5964</v>
      </c>
      <c r="K1998" s="218">
        <v>1</v>
      </c>
      <c r="L1998" s="218">
        <v>1.5140798978074796</v>
      </c>
      <c r="M1998" s="218">
        <v>-0.66744367015247974</v>
      </c>
      <c r="N1998" s="218">
        <v>1.5538597096522597</v>
      </c>
      <c r="O1998" s="218">
        <v>-0.62766385830769966</v>
      </c>
      <c r="P1998" s="218">
        <v>-3.14274365001789</v>
      </c>
      <c r="Q1998" s="218">
        <v>-4.5114511894536768</v>
      </c>
      <c r="R1998" s="507">
        <v>0.42331811382749995</v>
      </c>
      <c r="S1998" s="507">
        <v>0.46309792567228003</v>
      </c>
      <c r="T1998" s="218">
        <v>-3.8270974197357832</v>
      </c>
    </row>
    <row r="1999" spans="1:20" x14ac:dyDescent="0.6">
      <c r="A1999" s="218" t="s">
        <v>5965</v>
      </c>
      <c r="B1999" s="218" t="s">
        <v>5966</v>
      </c>
      <c r="C1999" s="218">
        <v>6.0845338540896101</v>
      </c>
      <c r="D1999" s="218">
        <v>6.23169745837441</v>
      </c>
      <c r="E1999" s="218">
        <v>6.0305008097887303</v>
      </c>
      <c r="F1999" s="218">
        <v>6.6651305114319701</v>
      </c>
      <c r="G1999" s="218">
        <v>6.2432613643858801</v>
      </c>
      <c r="H1999" s="218">
        <v>7.7295460317544302</v>
      </c>
      <c r="I1999" t="s">
        <v>5967</v>
      </c>
      <c r="J1999" s="218" t="s">
        <v>5967</v>
      </c>
      <c r="K1999" s="218">
        <v>1</v>
      </c>
      <c r="L1999" s="218">
        <v>-5.4033044300879851E-2</v>
      </c>
      <c r="M1999" s="218">
        <v>0.58059665734235999</v>
      </c>
      <c r="N1999" s="218">
        <v>-0.20119664858567976</v>
      </c>
      <c r="O1999" s="218">
        <v>0.43343305305756008</v>
      </c>
      <c r="P1999" s="218">
        <v>0.15872751029626997</v>
      </c>
      <c r="Q1999" s="218">
        <v>1.6450121776648201</v>
      </c>
      <c r="R1999" s="507">
        <v>0.26328180652074007</v>
      </c>
      <c r="S1999" s="507">
        <v>0.11611820223594016</v>
      </c>
      <c r="T1999" s="218">
        <v>0.90186984398054504</v>
      </c>
    </row>
    <row r="2000" spans="1:20" x14ac:dyDescent="0.6">
      <c r="A2000" s="218" t="s">
        <v>5968</v>
      </c>
      <c r="B2000" s="218" t="s">
        <v>5969</v>
      </c>
      <c r="C2000" s="218">
        <v>4.3565671401182797</v>
      </c>
      <c r="D2000" s="218">
        <v>4.4915065919525201</v>
      </c>
      <c r="E2000" s="218">
        <v>4.5768159767181897</v>
      </c>
      <c r="F2000" s="218">
        <v>4.03347951651521</v>
      </c>
      <c r="G2000" s="218">
        <v>1.1552061784318599</v>
      </c>
      <c r="H2000" s="218">
        <v>0.123827711997599</v>
      </c>
      <c r="I2000" t="s">
        <v>5970</v>
      </c>
      <c r="J2000" s="218" t="s">
        <v>5970</v>
      </c>
      <c r="K2000" s="218">
        <v>2</v>
      </c>
      <c r="L2000" s="218">
        <v>0.22024883659991001</v>
      </c>
      <c r="M2000" s="218">
        <v>-0.32308762360306975</v>
      </c>
      <c r="N2000" s="218">
        <v>8.5309384765669627E-2</v>
      </c>
      <c r="O2000" s="218">
        <v>-0.45802707543731014</v>
      </c>
      <c r="P2000" s="218">
        <v>-3.2013609616864196</v>
      </c>
      <c r="Q2000" s="218">
        <v>-4.2327394281206807</v>
      </c>
      <c r="R2000" s="507">
        <v>-5.1419393501579869E-2</v>
      </c>
      <c r="S2000" s="507">
        <v>-0.18635884533582026</v>
      </c>
      <c r="T2000" s="218">
        <v>-3.7170501949035502</v>
      </c>
    </row>
    <row r="2001" spans="1:20" x14ac:dyDescent="0.6">
      <c r="A2001" s="218" t="s">
        <v>5971</v>
      </c>
      <c r="B2001" s="218" t="s">
        <v>5972</v>
      </c>
      <c r="C2001" s="218">
        <v>4.4591621533657904</v>
      </c>
      <c r="D2001" s="218">
        <v>4.25451216187796</v>
      </c>
      <c r="E2001" s="218">
        <v>4.3990357015571204</v>
      </c>
      <c r="F2001" s="218">
        <v>1.73227598794233</v>
      </c>
      <c r="G2001" s="218">
        <v>0.69026577864285299</v>
      </c>
      <c r="H2001" s="218">
        <v>7.3545922822749796</v>
      </c>
      <c r="I2001" t="s">
        <v>5970</v>
      </c>
      <c r="J2001" s="218" t="s">
        <v>5970</v>
      </c>
      <c r="K2001" s="218">
        <v>2</v>
      </c>
      <c r="L2001" s="218">
        <v>-6.0126451808669934E-2</v>
      </c>
      <c r="M2001" s="218">
        <v>-2.7268861654234602</v>
      </c>
      <c r="N2001" s="218">
        <v>0.14452353967916043</v>
      </c>
      <c r="O2001" s="218">
        <v>-2.5222361739356298</v>
      </c>
      <c r="P2001" s="218">
        <v>-3.7688963747229374</v>
      </c>
      <c r="Q2001" s="218">
        <v>2.8954301289091893</v>
      </c>
      <c r="R2001" s="507">
        <v>-1.3935063086160651</v>
      </c>
      <c r="S2001" s="507">
        <v>-1.1888563171282347</v>
      </c>
      <c r="T2001" s="218">
        <v>-0.43673312290687405</v>
      </c>
    </row>
    <row r="2002" spans="1:20" x14ac:dyDescent="0.6">
      <c r="A2002" s="218" t="s">
        <v>5973</v>
      </c>
      <c r="B2002" s="218" t="s">
        <v>5974</v>
      </c>
      <c r="C2002" s="218">
        <v>7.1562744756363097</v>
      </c>
      <c r="D2002" s="218">
        <v>7.1500064180308902</v>
      </c>
      <c r="E2002" s="218">
        <v>6.3864549104913504</v>
      </c>
      <c r="F2002" s="218">
        <v>7.2264950072198602</v>
      </c>
      <c r="G2002" s="218">
        <v>5.82613112259767</v>
      </c>
      <c r="H2002" s="218">
        <v>7.3593246116394599</v>
      </c>
      <c r="I2002" t="s">
        <v>5975</v>
      </c>
      <c r="J2002" s="218" t="s">
        <v>5975</v>
      </c>
      <c r="K2002" s="218">
        <v>2</v>
      </c>
      <c r="L2002" s="218">
        <v>-0.76981956514495931</v>
      </c>
      <c r="M2002" s="218">
        <v>7.0220531583550461E-2</v>
      </c>
      <c r="N2002" s="218">
        <v>-0.76355150753953982</v>
      </c>
      <c r="O2002" s="218">
        <v>7.6488589188969947E-2</v>
      </c>
      <c r="P2002" s="218">
        <v>-1.3301433530386397</v>
      </c>
      <c r="Q2002" s="218">
        <v>0.20305013600315025</v>
      </c>
      <c r="R2002" s="507">
        <v>-0.34979951678070442</v>
      </c>
      <c r="S2002" s="507">
        <v>-0.34353145917528494</v>
      </c>
      <c r="T2002" s="218">
        <v>-0.56354660851774474</v>
      </c>
    </row>
    <row r="2003" spans="1:20" x14ac:dyDescent="0.6">
      <c r="A2003" s="218" t="s">
        <v>5976</v>
      </c>
      <c r="B2003" s="218" t="s">
        <v>5977</v>
      </c>
      <c r="C2003" s="218">
        <v>5.4393112608626799</v>
      </c>
      <c r="D2003" s="218">
        <v>5.1525197857929399</v>
      </c>
      <c r="E2003" s="218">
        <v>5.2216751931732404</v>
      </c>
      <c r="F2003" s="218">
        <v>0.61275896987244405</v>
      </c>
      <c r="G2003" s="218">
        <v>0.94138514970795095</v>
      </c>
      <c r="H2003" s="218">
        <v>0</v>
      </c>
      <c r="I2003" t="s">
        <v>5975</v>
      </c>
      <c r="J2003" s="218" t="s">
        <v>5975</v>
      </c>
      <c r="K2003" s="218">
        <v>2</v>
      </c>
      <c r="L2003" s="218">
        <v>-0.21763606768943955</v>
      </c>
      <c r="M2003" s="218">
        <v>-4.8265522909902359</v>
      </c>
      <c r="N2003" s="218">
        <v>6.915540738030046E-2</v>
      </c>
      <c r="O2003" s="218">
        <v>-4.5397608159204959</v>
      </c>
      <c r="P2003" s="218">
        <v>-4.4979261111547286</v>
      </c>
      <c r="Q2003" s="218">
        <v>-5.4393112608626799</v>
      </c>
      <c r="R2003" s="507">
        <v>-2.5220941793398377</v>
      </c>
      <c r="S2003" s="507">
        <v>-2.2353027042700977</v>
      </c>
      <c r="T2003" s="218">
        <v>-4.9686186860087043</v>
      </c>
    </row>
    <row r="2004" spans="1:20" x14ac:dyDescent="0.6">
      <c r="A2004" s="218" t="s">
        <v>5978</v>
      </c>
      <c r="B2004" s="218" t="s">
        <v>5979</v>
      </c>
      <c r="C2004" s="218">
        <v>4.5826514530309597</v>
      </c>
      <c r="D2004" s="218">
        <v>4.5471587666496802</v>
      </c>
      <c r="E2004" s="218">
        <v>1.6206474783048701</v>
      </c>
      <c r="F2004" s="218">
        <v>5.9020220501502996</v>
      </c>
      <c r="G2004" s="218">
        <v>0</v>
      </c>
      <c r="H2004" s="218">
        <v>0</v>
      </c>
      <c r="I2004" t="s">
        <v>5980</v>
      </c>
      <c r="J2004" s="218" t="s">
        <v>5980</v>
      </c>
      <c r="K2004" s="218">
        <v>1</v>
      </c>
      <c r="L2004" s="218">
        <v>-2.9620039747260893</v>
      </c>
      <c r="M2004" s="218">
        <v>1.3193705971193399</v>
      </c>
      <c r="N2004" s="218">
        <v>-2.9265112883448099</v>
      </c>
      <c r="O2004" s="218">
        <v>1.3548632835006194</v>
      </c>
      <c r="P2004" s="218">
        <v>-4.5826514530309597</v>
      </c>
      <c r="Q2004" s="218">
        <v>-4.5826514530309597</v>
      </c>
      <c r="R2004" s="507">
        <v>-0.82131668880337472</v>
      </c>
      <c r="S2004" s="507">
        <v>-0.78582400242209527</v>
      </c>
      <c r="T2004" s="218">
        <v>-4.5826514530309597</v>
      </c>
    </row>
    <row r="2005" spans="1:20" x14ac:dyDescent="0.6">
      <c r="A2005" s="218" t="s">
        <v>5981</v>
      </c>
      <c r="B2005" s="218" t="s">
        <v>5982</v>
      </c>
      <c r="C2005" s="218">
        <v>7.2312241020192998</v>
      </c>
      <c r="D2005" s="218">
        <v>7.1790028500999101</v>
      </c>
      <c r="E2005" s="218">
        <v>7.8184473991447696</v>
      </c>
      <c r="F2005" s="218">
        <v>7.0660974664851102</v>
      </c>
      <c r="G2005" s="218">
        <v>8.7625158322129906</v>
      </c>
      <c r="H2005" s="218">
        <v>0.44200174004994403</v>
      </c>
      <c r="I2005" t="s">
        <v>5983</v>
      </c>
      <c r="J2005" s="218" t="s">
        <v>5983</v>
      </c>
      <c r="K2005" s="218">
        <v>1</v>
      </c>
      <c r="L2005" s="218">
        <v>0.58722329712546983</v>
      </c>
      <c r="M2005" s="218">
        <v>-0.1651266355341896</v>
      </c>
      <c r="N2005" s="218">
        <v>0.63944454904485948</v>
      </c>
      <c r="O2005" s="218">
        <v>-0.11290538361479996</v>
      </c>
      <c r="P2005" s="218">
        <v>1.5312917301936908</v>
      </c>
      <c r="Q2005" s="218">
        <v>-6.7892223619693555</v>
      </c>
      <c r="R2005" s="507">
        <v>0.21104833079564012</v>
      </c>
      <c r="S2005" s="507">
        <v>0.26326958271502976</v>
      </c>
      <c r="T2005" s="218">
        <v>-2.6289653158878323</v>
      </c>
    </row>
    <row r="2006" spans="1:20" x14ac:dyDescent="0.6">
      <c r="A2006" s="218" t="s">
        <v>5984</v>
      </c>
      <c r="B2006" s="218" t="s">
        <v>5985</v>
      </c>
      <c r="C2006" s="218">
        <v>7.1999777729744103</v>
      </c>
      <c r="D2006" s="218">
        <v>6.7905255076344</v>
      </c>
      <c r="E2006" s="218">
        <v>6.7355579197433304</v>
      </c>
      <c r="F2006" s="218">
        <v>7.0746182480400499</v>
      </c>
      <c r="G2006" s="218">
        <v>8.4834105975473406</v>
      </c>
      <c r="H2006" s="218">
        <v>0.123827711997599</v>
      </c>
      <c r="I2006" t="s">
        <v>5986</v>
      </c>
      <c r="J2006" s="218" t="s">
        <v>5986</v>
      </c>
      <c r="K2006" s="218">
        <v>2</v>
      </c>
      <c r="L2006" s="218">
        <v>-0.46441985323107993</v>
      </c>
      <c r="M2006" s="218">
        <v>-0.12535952493436042</v>
      </c>
      <c r="N2006" s="218">
        <v>-5.4967587891069591E-2</v>
      </c>
      <c r="O2006" s="218">
        <v>0.28409274040564991</v>
      </c>
      <c r="P2006" s="218">
        <v>1.2834328245729303</v>
      </c>
      <c r="Q2006" s="218">
        <v>-7.0761500609768113</v>
      </c>
      <c r="R2006" s="507">
        <v>-0.29488968908272017</v>
      </c>
      <c r="S2006" s="507">
        <v>0.11456257625729016</v>
      </c>
      <c r="T2006" s="218">
        <v>-2.8963586182019405</v>
      </c>
    </row>
    <row r="2007" spans="1:20" x14ac:dyDescent="0.6">
      <c r="A2007" s="218" t="s">
        <v>5987</v>
      </c>
      <c r="B2007" s="218" t="s">
        <v>5988</v>
      </c>
      <c r="C2007" s="218">
        <v>7.1808432406699803</v>
      </c>
      <c r="D2007" s="218">
        <v>7.1625991633186299</v>
      </c>
      <c r="E2007" s="218">
        <v>6.4340380214164297</v>
      </c>
      <c r="F2007" s="218">
        <v>7.3087838484227596</v>
      </c>
      <c r="G2007" s="218">
        <v>1.08739361964643</v>
      </c>
      <c r="H2007" s="218">
        <v>4.7006912041146398</v>
      </c>
      <c r="I2007" t="s">
        <v>5986</v>
      </c>
      <c r="J2007" s="218" t="s">
        <v>5986</v>
      </c>
      <c r="K2007" s="218">
        <v>2</v>
      </c>
      <c r="L2007" s="218">
        <v>-0.74680521925355059</v>
      </c>
      <c r="M2007" s="218">
        <v>0.12794060775277938</v>
      </c>
      <c r="N2007" s="218">
        <v>-0.72856114190220023</v>
      </c>
      <c r="O2007" s="218">
        <v>0.14618468510412974</v>
      </c>
      <c r="P2007" s="218">
        <v>-6.0934496210235505</v>
      </c>
      <c r="Q2007" s="218">
        <v>-2.4801520365553404</v>
      </c>
      <c r="R2007" s="507">
        <v>-0.30943230575038561</v>
      </c>
      <c r="S2007" s="507">
        <v>-0.29118822839903524</v>
      </c>
      <c r="T2007" s="218">
        <v>-4.2868008287894455</v>
      </c>
    </row>
    <row r="2008" spans="1:20" x14ac:dyDescent="0.6">
      <c r="A2008" s="218" t="s">
        <v>5989</v>
      </c>
      <c r="B2008" s="218" t="s">
        <v>5990</v>
      </c>
      <c r="C2008" s="218">
        <v>4.1931732357877198</v>
      </c>
      <c r="D2008" s="218">
        <v>3.9279448501809799</v>
      </c>
      <c r="E2008" s="218">
        <v>2.9989098523089601</v>
      </c>
      <c r="F2008" s="218">
        <v>4.2473310580977799</v>
      </c>
      <c r="G2008" s="218">
        <v>0</v>
      </c>
      <c r="H2008" s="218">
        <v>0</v>
      </c>
      <c r="I2008" t="s">
        <v>5991</v>
      </c>
      <c r="J2008" s="218" t="s">
        <v>5991</v>
      </c>
      <c r="K2008" s="218">
        <v>1</v>
      </c>
      <c r="L2008" s="218">
        <v>-1.1942633834787597</v>
      </c>
      <c r="M2008" s="218">
        <v>5.4157822310060055E-2</v>
      </c>
      <c r="N2008" s="218">
        <v>-0.92903499787201982</v>
      </c>
      <c r="O2008" s="218">
        <v>0.31938620791679995</v>
      </c>
      <c r="P2008" s="218">
        <v>-4.1931732357877198</v>
      </c>
      <c r="Q2008" s="218">
        <v>-4.1931732357877198</v>
      </c>
      <c r="R2008" s="507">
        <v>-0.57005278058434983</v>
      </c>
      <c r="S2008" s="507">
        <v>-0.30482439497760994</v>
      </c>
      <c r="T2008" s="218">
        <v>-4.1931732357877198</v>
      </c>
    </row>
    <row r="2009" spans="1:20" x14ac:dyDescent="0.6">
      <c r="A2009" s="218" t="s">
        <v>5992</v>
      </c>
      <c r="B2009" s="218" t="s">
        <v>5993</v>
      </c>
      <c r="C2009" s="218">
        <v>5.40770979174793</v>
      </c>
      <c r="D2009" s="218">
        <v>5.6538002985143399</v>
      </c>
      <c r="E2009" s="218">
        <v>2.52734906384504</v>
      </c>
      <c r="F2009" s="218">
        <v>4.67015549834049</v>
      </c>
      <c r="G2009" s="218">
        <v>7.03316809262446</v>
      </c>
      <c r="H2009" s="218">
        <v>0</v>
      </c>
      <c r="I2009" t="s">
        <v>5994</v>
      </c>
      <c r="J2009" s="218" t="s">
        <v>5994</v>
      </c>
      <c r="K2009" s="218">
        <v>1</v>
      </c>
      <c r="L2009" s="218">
        <v>-2.88036072790289</v>
      </c>
      <c r="M2009" s="218">
        <v>-0.73755429340743994</v>
      </c>
      <c r="N2009" s="218">
        <v>-3.1264512346692999</v>
      </c>
      <c r="O2009" s="218">
        <v>-0.98364480017384981</v>
      </c>
      <c r="P2009" s="218">
        <v>1.62545830087653</v>
      </c>
      <c r="Q2009" s="218">
        <v>-5.40770979174793</v>
      </c>
      <c r="R2009" s="507">
        <v>-1.808957510655165</v>
      </c>
      <c r="S2009" s="507">
        <v>-2.0550480174215746</v>
      </c>
      <c r="T2009" s="218">
        <v>-1.8911257454357</v>
      </c>
    </row>
    <row r="2010" spans="1:20" x14ac:dyDescent="0.6">
      <c r="A2010" s="218" t="s">
        <v>5995</v>
      </c>
      <c r="B2010" s="218" t="s">
        <v>5996</v>
      </c>
      <c r="C2010" s="218">
        <v>8.1779933210967002</v>
      </c>
      <c r="D2010" s="218">
        <v>8.1653154750246397</v>
      </c>
      <c r="E2010" s="218">
        <v>8.2247998184444704</v>
      </c>
      <c r="F2010" s="218">
        <v>8.4231678890301307</v>
      </c>
      <c r="G2010" s="218">
        <v>2.3765131607844299</v>
      </c>
      <c r="H2010" s="218">
        <v>0.123827711997599</v>
      </c>
      <c r="I2010" t="s">
        <v>5997</v>
      </c>
      <c r="J2010" s="218" t="s">
        <v>5997</v>
      </c>
      <c r="K2010" s="218">
        <v>1</v>
      </c>
      <c r="L2010" s="218">
        <v>4.6806497347770204E-2</v>
      </c>
      <c r="M2010" s="218">
        <v>0.24517456793343051</v>
      </c>
      <c r="N2010" s="218">
        <v>5.9484343419830665E-2</v>
      </c>
      <c r="O2010" s="218">
        <v>0.25785241400549097</v>
      </c>
      <c r="P2010" s="218">
        <v>-5.8014801603122699</v>
      </c>
      <c r="Q2010" s="218">
        <v>-8.0541656090991012</v>
      </c>
      <c r="R2010" s="507">
        <v>0.14599053264060036</v>
      </c>
      <c r="S2010" s="507">
        <v>0.15866837871266082</v>
      </c>
      <c r="T2010" s="218">
        <v>-6.9278228847056855</v>
      </c>
    </row>
    <row r="2011" spans="1:20" x14ac:dyDescent="0.6">
      <c r="A2011" s="218" t="s">
        <v>5998</v>
      </c>
      <c r="B2011" s="218" t="s">
        <v>5999</v>
      </c>
      <c r="C2011" s="218">
        <v>7.3112968278574799</v>
      </c>
      <c r="D2011" s="218">
        <v>8.1944930426978093</v>
      </c>
      <c r="E2011" s="218">
        <v>8.3362082702451392</v>
      </c>
      <c r="F2011" s="218">
        <v>7.9903944524380197</v>
      </c>
      <c r="G2011" s="218">
        <v>2.8758457938336699</v>
      </c>
      <c r="H2011" s="218">
        <v>0.23786221336595301</v>
      </c>
      <c r="I2011" t="s">
        <v>6000</v>
      </c>
      <c r="J2011" s="218" t="s">
        <v>6000</v>
      </c>
      <c r="K2011" s="218">
        <v>2</v>
      </c>
      <c r="L2011" s="218">
        <v>1.0249114423876593</v>
      </c>
      <c r="M2011" s="218">
        <v>0.67909762458053979</v>
      </c>
      <c r="N2011" s="218">
        <v>0.1417152275473299</v>
      </c>
      <c r="O2011" s="218">
        <v>-0.2040985902597896</v>
      </c>
      <c r="P2011" s="218">
        <v>-4.43545103402381</v>
      </c>
      <c r="Q2011" s="218">
        <v>-7.0734346144915268</v>
      </c>
      <c r="R2011" s="507">
        <v>0.85200453348409955</v>
      </c>
      <c r="S2011" s="507">
        <v>-3.119168135622985E-2</v>
      </c>
      <c r="T2011" s="218">
        <v>-5.7544428242576684</v>
      </c>
    </row>
    <row r="2012" spans="1:20" x14ac:dyDescent="0.6">
      <c r="A2012" s="218" t="s">
        <v>6001</v>
      </c>
      <c r="B2012" s="218" t="s">
        <v>6002</v>
      </c>
      <c r="C2012" s="218">
        <v>5.7682124753332502</v>
      </c>
      <c r="D2012" s="218">
        <v>6.6906396138316797</v>
      </c>
      <c r="E2012" s="218">
        <v>6.2459676788442202</v>
      </c>
      <c r="F2012" s="218">
        <v>6.3149274899044396</v>
      </c>
      <c r="G2012" s="218">
        <v>7.7024361244341097</v>
      </c>
      <c r="H2012" s="218">
        <v>5.4243539989951097</v>
      </c>
      <c r="I2012" t="s">
        <v>6000</v>
      </c>
      <c r="J2012" s="218" t="s">
        <v>6000</v>
      </c>
      <c r="K2012" s="218">
        <v>2</v>
      </c>
      <c r="L2012" s="218">
        <v>0.47775520351097001</v>
      </c>
      <c r="M2012" s="218">
        <v>0.54671501457118943</v>
      </c>
      <c r="N2012" s="218">
        <v>-0.44467193498745949</v>
      </c>
      <c r="O2012" s="218">
        <v>-0.37571212392724007</v>
      </c>
      <c r="P2012" s="218">
        <v>1.9342236491008595</v>
      </c>
      <c r="Q2012" s="218">
        <v>-0.34385847633814048</v>
      </c>
      <c r="R2012" s="507">
        <v>0.51223510904107972</v>
      </c>
      <c r="S2012" s="507">
        <v>-0.41019202945734978</v>
      </c>
      <c r="T2012" s="218">
        <v>0.79518258638135952</v>
      </c>
    </row>
    <row r="2013" spans="1:20" x14ac:dyDescent="0.6">
      <c r="A2013" s="218" t="s">
        <v>6003</v>
      </c>
      <c r="B2013" s="218" t="s">
        <v>6004</v>
      </c>
      <c r="C2013" s="218">
        <v>6.0458649408548499</v>
      </c>
      <c r="D2013" s="218">
        <v>6.14283903820637</v>
      </c>
      <c r="E2013" s="218">
        <v>5.8258132945247301</v>
      </c>
      <c r="F2013" s="218">
        <v>6.3053059766796702</v>
      </c>
      <c r="G2013" s="218">
        <v>1.21997385646274</v>
      </c>
      <c r="H2013" s="218">
        <v>0</v>
      </c>
      <c r="I2013" t="s">
        <v>6005</v>
      </c>
      <c r="J2013" s="218" t="s">
        <v>6005</v>
      </c>
      <c r="K2013" s="218">
        <v>1</v>
      </c>
      <c r="L2013" s="218">
        <v>-0.22005164633011987</v>
      </c>
      <c r="M2013" s="218">
        <v>0.25944103582482025</v>
      </c>
      <c r="N2013" s="218">
        <v>-0.31702574368163994</v>
      </c>
      <c r="O2013" s="218">
        <v>0.16246693847330018</v>
      </c>
      <c r="P2013" s="218">
        <v>-4.8258910843921097</v>
      </c>
      <c r="Q2013" s="218">
        <v>-6.0458649408548499</v>
      </c>
      <c r="R2013" s="507">
        <v>1.9694694747350194E-2</v>
      </c>
      <c r="S2013" s="507">
        <v>-7.7279402604169878E-2</v>
      </c>
      <c r="T2013" s="218">
        <v>-5.4358780126234798</v>
      </c>
    </row>
    <row r="2014" spans="1:20" x14ac:dyDescent="0.6">
      <c r="A2014" s="218" t="s">
        <v>6006</v>
      </c>
      <c r="B2014" s="218" t="s">
        <v>6007</v>
      </c>
      <c r="C2014" s="218">
        <v>6.1456037295096602</v>
      </c>
      <c r="D2014" s="218">
        <v>6.2756813282452297</v>
      </c>
      <c r="E2014" s="218">
        <v>7.2852309405976197</v>
      </c>
      <c r="F2014" s="218">
        <v>7.1970250381887002</v>
      </c>
      <c r="G2014" s="218">
        <v>0.77891856884019794</v>
      </c>
      <c r="H2014" s="218">
        <v>6.2634137344475</v>
      </c>
      <c r="I2014" t="s">
        <v>6008</v>
      </c>
      <c r="J2014" s="218" t="s">
        <v>6008</v>
      </c>
      <c r="K2014" s="218">
        <v>1</v>
      </c>
      <c r="L2014" s="218">
        <v>1.1396272110879595</v>
      </c>
      <c r="M2014" s="218">
        <v>1.05142130867904</v>
      </c>
      <c r="N2014" s="218">
        <v>1.0095496123523899</v>
      </c>
      <c r="O2014" s="218">
        <v>0.92134370994347048</v>
      </c>
      <c r="P2014" s="218">
        <v>-5.3666851606694621</v>
      </c>
      <c r="Q2014" s="218">
        <v>0.11781000493783989</v>
      </c>
      <c r="R2014" s="507">
        <v>1.0955242598834998</v>
      </c>
      <c r="S2014" s="507">
        <v>0.96544666114793021</v>
      </c>
      <c r="T2014" s="218">
        <v>-2.6244375778658111</v>
      </c>
    </row>
    <row r="2015" spans="1:20" x14ac:dyDescent="0.6">
      <c r="A2015" s="218" t="s">
        <v>6009</v>
      </c>
      <c r="B2015" s="218" t="s">
        <v>6010</v>
      </c>
      <c r="C2015" s="218">
        <v>6.2323457692839099</v>
      </c>
      <c r="D2015" s="218">
        <v>6.1096802534676202</v>
      </c>
      <c r="E2015" s="218">
        <v>6.4185667679501899</v>
      </c>
      <c r="F2015" s="218">
        <v>5.7976152496751103</v>
      </c>
      <c r="G2015" s="218">
        <v>1.39846821979138</v>
      </c>
      <c r="H2015" s="218">
        <v>0</v>
      </c>
      <c r="I2015" t="s">
        <v>6011</v>
      </c>
      <c r="J2015" s="218" t="s">
        <v>6011</v>
      </c>
      <c r="K2015" s="218">
        <v>1</v>
      </c>
      <c r="L2015" s="218">
        <v>0.18622099866627995</v>
      </c>
      <c r="M2015" s="218">
        <v>-0.4347305196087996</v>
      </c>
      <c r="N2015" s="218">
        <v>0.30888651448256965</v>
      </c>
      <c r="O2015" s="218">
        <v>-0.3120650037925099</v>
      </c>
      <c r="P2015" s="218">
        <v>-4.8338775494925299</v>
      </c>
      <c r="Q2015" s="218">
        <v>-6.2323457692839099</v>
      </c>
      <c r="R2015" s="507">
        <v>-0.12425476047125983</v>
      </c>
      <c r="S2015" s="507">
        <v>-1.5892446549701233E-3</v>
      </c>
      <c r="T2015" s="218">
        <v>-5.5331116593882204</v>
      </c>
    </row>
    <row r="2016" spans="1:20" x14ac:dyDescent="0.6">
      <c r="A2016" s="218" t="s">
        <v>6012</v>
      </c>
      <c r="B2016" s="218" t="s">
        <v>6013</v>
      </c>
      <c r="C2016" s="218">
        <v>0.484227313735346</v>
      </c>
      <c r="D2016" s="218">
        <v>0.72711281412204798</v>
      </c>
      <c r="E2016" s="218">
        <v>5.44016568968664E-2</v>
      </c>
      <c r="F2016" s="218">
        <v>0</v>
      </c>
      <c r="G2016" s="218">
        <v>0</v>
      </c>
      <c r="H2016" s="218">
        <v>0</v>
      </c>
      <c r="I2016" t="s">
        <v>6014</v>
      </c>
      <c r="J2016" s="218" t="s">
        <v>6015</v>
      </c>
      <c r="K2016" s="218">
        <v>1</v>
      </c>
      <c r="L2016" s="218">
        <v>-0.42982565683847962</v>
      </c>
      <c r="M2016" s="218">
        <v>-0.484227313735346</v>
      </c>
      <c r="N2016" s="218">
        <v>-0.6727111572251816</v>
      </c>
      <c r="O2016" s="218">
        <v>-0.72711281412204798</v>
      </c>
      <c r="P2016" s="218">
        <v>-0.484227313735346</v>
      </c>
      <c r="Q2016" s="218">
        <v>-0.484227313735346</v>
      </c>
      <c r="R2016" s="507">
        <v>-0.45702648528691281</v>
      </c>
      <c r="S2016" s="507">
        <v>-0.69991198567361479</v>
      </c>
      <c r="T2016" s="218">
        <v>-0.484227313735346</v>
      </c>
    </row>
    <row r="2017" spans="1:20" x14ac:dyDescent="0.6">
      <c r="A2017" s="218" t="s">
        <v>6016</v>
      </c>
      <c r="B2017" s="218" t="s">
        <v>6017</v>
      </c>
      <c r="C2017" s="218">
        <v>7.4717859579693799</v>
      </c>
      <c r="D2017" s="218">
        <v>7.5680762740933298</v>
      </c>
      <c r="E2017" s="218">
        <v>6.24669796417278</v>
      </c>
      <c r="F2017" s="218">
        <v>7.83207705935855</v>
      </c>
      <c r="G2017" s="218">
        <v>1.55729034198126</v>
      </c>
      <c r="H2017" s="218">
        <v>6.81479861903094</v>
      </c>
      <c r="I2017" t="s">
        <v>6018</v>
      </c>
      <c r="J2017" s="218" t="s">
        <v>6018</v>
      </c>
      <c r="K2017" s="218">
        <v>1</v>
      </c>
      <c r="L2017" s="218">
        <v>-1.2250879937965999</v>
      </c>
      <c r="M2017" s="218">
        <v>0.36029110138917009</v>
      </c>
      <c r="N2017" s="218">
        <v>-1.3213783099205498</v>
      </c>
      <c r="O2017" s="218">
        <v>0.26400078526522019</v>
      </c>
      <c r="P2017" s="218">
        <v>-5.9144956159881197</v>
      </c>
      <c r="Q2017" s="218">
        <v>-0.65698733893843997</v>
      </c>
      <c r="R2017" s="507">
        <v>-0.43239844620371493</v>
      </c>
      <c r="S2017" s="507">
        <v>-0.52868876232766482</v>
      </c>
      <c r="T2017" s="218">
        <v>-3.2857414774632798</v>
      </c>
    </row>
    <row r="2018" spans="1:20" x14ac:dyDescent="0.6">
      <c r="A2018" s="218" t="s">
        <v>6019</v>
      </c>
      <c r="B2018" s="218" t="s">
        <v>6020</v>
      </c>
      <c r="C2018" s="218">
        <v>5.8236904536374796</v>
      </c>
      <c r="D2018" s="218">
        <v>5.7518003497789296</v>
      </c>
      <c r="E2018" s="218">
        <v>6.8374840326042099</v>
      </c>
      <c r="F2018" s="218">
        <v>5.96787785103316</v>
      </c>
      <c r="G2018" s="218">
        <v>7.5118920849705102</v>
      </c>
      <c r="H2018" s="218">
        <v>0</v>
      </c>
      <c r="I2018" t="s">
        <v>6021</v>
      </c>
      <c r="J2018" s="218" t="s">
        <v>6021</v>
      </c>
      <c r="K2018" s="218">
        <v>1</v>
      </c>
      <c r="L2018" s="218">
        <v>1.0137935789667303</v>
      </c>
      <c r="M2018" s="218">
        <v>0.14418739739568043</v>
      </c>
      <c r="N2018" s="218">
        <v>1.0856836828252803</v>
      </c>
      <c r="O2018" s="218">
        <v>0.21607750125423042</v>
      </c>
      <c r="P2018" s="218">
        <v>1.6882016313330306</v>
      </c>
      <c r="Q2018" s="218">
        <v>-5.8236904536374796</v>
      </c>
      <c r="R2018" s="507">
        <v>0.57899048818120535</v>
      </c>
      <c r="S2018" s="507">
        <v>0.65088059203975535</v>
      </c>
      <c r="T2018" s="218">
        <v>-2.0677444111522245</v>
      </c>
    </row>
    <row r="2019" spans="1:20" x14ac:dyDescent="0.6">
      <c r="A2019" s="218" t="s">
        <v>6022</v>
      </c>
      <c r="B2019" s="218" t="s">
        <v>6023</v>
      </c>
      <c r="C2019" s="218">
        <v>6.0514529335526799</v>
      </c>
      <c r="D2019" s="218">
        <v>5.1578261621303101</v>
      </c>
      <c r="E2019" s="218">
        <v>3.4783351713462101</v>
      </c>
      <c r="F2019" s="218">
        <v>5.6734711257027701</v>
      </c>
      <c r="G2019" s="218">
        <v>0.14046909216855899</v>
      </c>
      <c r="H2019" s="218">
        <v>6.0161670832723804</v>
      </c>
      <c r="I2019" t="s">
        <v>6024</v>
      </c>
      <c r="J2019" s="218" t="s">
        <v>6024</v>
      </c>
      <c r="K2019" s="218">
        <v>1</v>
      </c>
      <c r="L2019" s="218">
        <v>-2.5731177622064698</v>
      </c>
      <c r="M2019" s="218">
        <v>-0.37798180784990976</v>
      </c>
      <c r="N2019" s="218">
        <v>-1.6794909907841</v>
      </c>
      <c r="O2019" s="218">
        <v>0.51564496357246004</v>
      </c>
      <c r="P2019" s="218">
        <v>-5.9109838413841205</v>
      </c>
      <c r="Q2019" s="218">
        <v>-3.5285850280299513E-2</v>
      </c>
      <c r="R2019" s="507">
        <v>-1.4755497850281898</v>
      </c>
      <c r="S2019" s="507">
        <v>-0.58192301360581999</v>
      </c>
      <c r="T2019" s="218">
        <v>-2.97313484583221</v>
      </c>
    </row>
    <row r="2020" spans="1:20" x14ac:dyDescent="0.6">
      <c r="A2020" s="218" t="s">
        <v>6025</v>
      </c>
      <c r="B2020" s="218" t="s">
        <v>6026</v>
      </c>
      <c r="C2020" s="218">
        <v>4.53203163482842</v>
      </c>
      <c r="D2020" s="218">
        <v>4.28150125615183</v>
      </c>
      <c r="E2020" s="218">
        <v>5.44016568968664E-2</v>
      </c>
      <c r="F2020" s="218">
        <v>3.7761396501184898</v>
      </c>
      <c r="G2020" s="218">
        <v>0</v>
      </c>
      <c r="H2020" s="218">
        <v>0</v>
      </c>
      <c r="I2020" t="s">
        <v>6027</v>
      </c>
      <c r="J2020" s="218" t="s">
        <v>6027</v>
      </c>
      <c r="K2020" s="218">
        <v>1</v>
      </c>
      <c r="L2020" s="218">
        <v>-4.4776299779315538</v>
      </c>
      <c r="M2020" s="218">
        <v>-0.75589198470993013</v>
      </c>
      <c r="N2020" s="218">
        <v>-4.2270995992549638</v>
      </c>
      <c r="O2020" s="218">
        <v>-0.50536160603334013</v>
      </c>
      <c r="P2020" s="218">
        <v>-4.53203163482842</v>
      </c>
      <c r="Q2020" s="218">
        <v>-4.53203163482842</v>
      </c>
      <c r="R2020" s="507">
        <v>-2.6167609813207422</v>
      </c>
      <c r="S2020" s="507">
        <v>-2.3662306026441522</v>
      </c>
      <c r="T2020" s="218">
        <v>-4.53203163482842</v>
      </c>
    </row>
    <row r="2021" spans="1:20" x14ac:dyDescent="0.6">
      <c r="A2021" s="218" t="s">
        <v>6028</v>
      </c>
      <c r="B2021" s="218" t="s">
        <v>6029</v>
      </c>
      <c r="C2021" s="218">
        <v>4.25259689037801</v>
      </c>
      <c r="D2021" s="218">
        <v>4.1438808811925796</v>
      </c>
      <c r="E2021" s="218">
        <v>3.2113381374190499</v>
      </c>
      <c r="F2021" s="218">
        <v>3.4355276968141699</v>
      </c>
      <c r="G2021" s="218">
        <v>0</v>
      </c>
      <c r="H2021" s="218">
        <v>0</v>
      </c>
      <c r="I2021" t="s">
        <v>6030</v>
      </c>
      <c r="J2021" s="218" t="s">
        <v>6030</v>
      </c>
      <c r="K2021" s="218">
        <v>1</v>
      </c>
      <c r="L2021" s="218">
        <v>-1.0412587529589601</v>
      </c>
      <c r="M2021" s="218">
        <v>-0.81706919356384011</v>
      </c>
      <c r="N2021" s="218">
        <v>-0.93254274377352964</v>
      </c>
      <c r="O2021" s="218">
        <v>-0.70835318437840966</v>
      </c>
      <c r="P2021" s="218">
        <v>-4.25259689037801</v>
      </c>
      <c r="Q2021" s="218">
        <v>-4.25259689037801</v>
      </c>
      <c r="R2021" s="507">
        <v>-0.9291639732614001</v>
      </c>
      <c r="S2021" s="507">
        <v>-0.82044796407596965</v>
      </c>
      <c r="T2021" s="218">
        <v>-4.25259689037801</v>
      </c>
    </row>
    <row r="2022" spans="1:20" x14ac:dyDescent="0.6">
      <c r="A2022" s="218" t="s">
        <v>6031</v>
      </c>
      <c r="B2022" s="218" t="s">
        <v>6032</v>
      </c>
      <c r="C2022" s="218">
        <v>6.3377333354892302</v>
      </c>
      <c r="D2022" s="218">
        <v>6.3729976575378604</v>
      </c>
      <c r="E2022" s="218">
        <v>5.7056059605871203</v>
      </c>
      <c r="F2022" s="218">
        <v>6.5113624413851499</v>
      </c>
      <c r="G2022" s="218">
        <v>0.59580657787600999</v>
      </c>
      <c r="H2022" s="218">
        <v>0.123827711997599</v>
      </c>
      <c r="I2022" t="s">
        <v>6033</v>
      </c>
      <c r="J2022" s="218" t="s">
        <v>6033</v>
      </c>
      <c r="K2022" s="218">
        <v>1</v>
      </c>
      <c r="L2022" s="218">
        <v>-0.63212737490210991</v>
      </c>
      <c r="M2022" s="218">
        <v>0.17362910589591962</v>
      </c>
      <c r="N2022" s="218">
        <v>-0.66739169695074008</v>
      </c>
      <c r="O2022" s="218">
        <v>0.13836478384728945</v>
      </c>
      <c r="P2022" s="218">
        <v>-5.7419267576132205</v>
      </c>
      <c r="Q2022" s="218">
        <v>-6.2139056234916312</v>
      </c>
      <c r="R2022" s="507">
        <v>-0.22924913450309514</v>
      </c>
      <c r="S2022" s="507">
        <v>-0.26451345655172531</v>
      </c>
      <c r="T2022" s="218">
        <v>-5.9779161905524258</v>
      </c>
    </row>
    <row r="2023" spans="1:20" x14ac:dyDescent="0.6">
      <c r="A2023" s="218" t="s">
        <v>6034</v>
      </c>
      <c r="B2023" s="218" t="s">
        <v>6035</v>
      </c>
      <c r="C2023" s="218">
        <v>5.9965069805644902</v>
      </c>
      <c r="D2023" s="218">
        <v>6.2597297461185004</v>
      </c>
      <c r="E2023" s="218">
        <v>5.6787997090049602</v>
      </c>
      <c r="F2023" s="218">
        <v>6.4736799060861898</v>
      </c>
      <c r="G2023" s="218">
        <v>0.77891856884019794</v>
      </c>
      <c r="H2023" s="218">
        <v>0</v>
      </c>
      <c r="I2023" t="s">
        <v>6036</v>
      </c>
      <c r="J2023" s="218" t="s">
        <v>6036</v>
      </c>
      <c r="K2023" s="218">
        <v>1</v>
      </c>
      <c r="L2023" s="218">
        <v>-0.31770727155952994</v>
      </c>
      <c r="M2023" s="218">
        <v>0.47717292552169965</v>
      </c>
      <c r="N2023" s="218">
        <v>-0.58093003711354019</v>
      </c>
      <c r="O2023" s="218">
        <v>0.2139501599676894</v>
      </c>
      <c r="P2023" s="218">
        <v>-5.2175884117242921</v>
      </c>
      <c r="Q2023" s="218">
        <v>-5.9965069805644902</v>
      </c>
      <c r="R2023" s="507">
        <v>7.9732826981084859E-2</v>
      </c>
      <c r="S2023" s="507">
        <v>-0.18348993857292539</v>
      </c>
      <c r="T2023" s="218">
        <v>-5.6070476961443916</v>
      </c>
    </row>
    <row r="2024" spans="1:20" x14ac:dyDescent="0.6">
      <c r="A2024" s="218" t="s">
        <v>6037</v>
      </c>
      <c r="B2024" s="218" t="s">
        <v>6038</v>
      </c>
      <c r="C2024" s="218">
        <v>4.8353281149745504</v>
      </c>
      <c r="D2024" s="218">
        <v>4.7679560631146396</v>
      </c>
      <c r="E2024" s="218">
        <v>4.1089581441880902</v>
      </c>
      <c r="F2024" s="218">
        <v>4.3276806762307896</v>
      </c>
      <c r="G2024" s="218">
        <v>0.14046909216855899</v>
      </c>
      <c r="H2024" s="218">
        <v>0</v>
      </c>
      <c r="I2024" t="s">
        <v>6039</v>
      </c>
      <c r="J2024" s="218" t="s">
        <v>6039</v>
      </c>
      <c r="K2024" s="218">
        <v>1</v>
      </c>
      <c r="L2024" s="218">
        <v>-0.72636997078646015</v>
      </c>
      <c r="M2024" s="218">
        <v>-0.50764743874376084</v>
      </c>
      <c r="N2024" s="218">
        <v>-0.65899791892654935</v>
      </c>
      <c r="O2024" s="218">
        <v>-0.44027538688385004</v>
      </c>
      <c r="P2024" s="218">
        <v>-4.694859022805991</v>
      </c>
      <c r="Q2024" s="218">
        <v>-4.8353281149745504</v>
      </c>
      <c r="R2024" s="507">
        <v>-0.61700870476511049</v>
      </c>
      <c r="S2024" s="507">
        <v>-0.5496366529051997</v>
      </c>
      <c r="T2024" s="218">
        <v>-4.7650935688902702</v>
      </c>
    </row>
    <row r="2025" spans="1:20" x14ac:dyDescent="0.6">
      <c r="A2025" s="218" t="s">
        <v>6040</v>
      </c>
      <c r="B2025" s="218" t="s">
        <v>6041</v>
      </c>
      <c r="C2025" s="218">
        <v>5.9109781811703499</v>
      </c>
      <c r="D2025" s="218">
        <v>5.9529169879707</v>
      </c>
      <c r="E2025" s="218">
        <v>6.53134822228286</v>
      </c>
      <c r="F2025" s="218">
        <v>4.52848367849196</v>
      </c>
      <c r="G2025" s="218">
        <v>7.1131387975728604</v>
      </c>
      <c r="H2025" s="218">
        <v>0.44200174004994403</v>
      </c>
      <c r="I2025" t="s">
        <v>6042</v>
      </c>
      <c r="J2025" s="218" t="s">
        <v>6042</v>
      </c>
      <c r="K2025" s="218">
        <v>1</v>
      </c>
      <c r="L2025" s="218">
        <v>0.62037004111251015</v>
      </c>
      <c r="M2025" s="218">
        <v>-1.3824945026783899</v>
      </c>
      <c r="N2025" s="218">
        <v>0.57843123431216004</v>
      </c>
      <c r="O2025" s="218">
        <v>-1.42443330947874</v>
      </c>
      <c r="P2025" s="218">
        <v>1.2021606164025105</v>
      </c>
      <c r="Q2025" s="218">
        <v>-5.4689764411204056</v>
      </c>
      <c r="R2025" s="507">
        <v>-0.38106223078293988</v>
      </c>
      <c r="S2025" s="507">
        <v>-0.42300103758329</v>
      </c>
      <c r="T2025" s="218">
        <v>-2.1334079123589476</v>
      </c>
    </row>
    <row r="2026" spans="1:20" x14ac:dyDescent="0.6">
      <c r="A2026" s="218" t="s">
        <v>6043</v>
      </c>
      <c r="B2026" s="218" t="s">
        <v>6044</v>
      </c>
      <c r="C2026" s="218">
        <v>4.3241047210405901</v>
      </c>
      <c r="D2026" s="218">
        <v>3.8149292690668499</v>
      </c>
      <c r="E2026" s="218">
        <v>0</v>
      </c>
      <c r="F2026" s="218">
        <v>4.8411879282721904</v>
      </c>
      <c r="G2026" s="218">
        <v>0</v>
      </c>
      <c r="H2026" s="218">
        <v>0</v>
      </c>
      <c r="I2026" t="s">
        <v>6045</v>
      </c>
      <c r="J2026" s="218" t="s">
        <v>6045</v>
      </c>
      <c r="K2026" s="218">
        <v>1</v>
      </c>
      <c r="L2026" s="218">
        <v>-4.3241047210405901</v>
      </c>
      <c r="M2026" s="218">
        <v>0.51708320723160028</v>
      </c>
      <c r="N2026" s="218">
        <v>-3.8149292690668499</v>
      </c>
      <c r="O2026" s="218">
        <v>1.0262586592053404</v>
      </c>
      <c r="P2026" s="218">
        <v>-4.3241047210405901</v>
      </c>
      <c r="Q2026" s="218">
        <v>-4.3241047210405901</v>
      </c>
      <c r="R2026" s="507">
        <v>-1.9035107569044949</v>
      </c>
      <c r="S2026" s="507">
        <v>-1.3943353049307547</v>
      </c>
      <c r="T2026" s="218">
        <v>-4.3241047210405901</v>
      </c>
    </row>
    <row r="2027" spans="1:20" x14ac:dyDescent="0.6">
      <c r="A2027" s="218" t="s">
        <v>6046</v>
      </c>
      <c r="B2027" s="218" t="s">
        <v>6047</v>
      </c>
      <c r="C2027" s="218">
        <v>5.9971505805419199</v>
      </c>
      <c r="D2027" s="218">
        <v>5.0291040606822301</v>
      </c>
      <c r="E2027" s="218">
        <v>6.4506134130769501</v>
      </c>
      <c r="F2027" s="218">
        <v>4.9522176140152903</v>
      </c>
      <c r="G2027" s="218">
        <v>0.77891856884019794</v>
      </c>
      <c r="H2027" s="218">
        <v>0</v>
      </c>
      <c r="I2027" t="s">
        <v>6048</v>
      </c>
      <c r="J2027" s="218" t="s">
        <v>6048</v>
      </c>
      <c r="K2027" s="218">
        <v>1</v>
      </c>
      <c r="L2027" s="218">
        <v>0.45346283253503028</v>
      </c>
      <c r="M2027" s="218">
        <v>-1.0449329665266296</v>
      </c>
      <c r="N2027" s="218">
        <v>1.42150935239472</v>
      </c>
      <c r="O2027" s="218">
        <v>-7.6886446666939889E-2</v>
      </c>
      <c r="P2027" s="218">
        <v>-5.2182320117017218</v>
      </c>
      <c r="Q2027" s="218">
        <v>-5.9971505805419199</v>
      </c>
      <c r="R2027" s="507">
        <v>-0.29573506699579966</v>
      </c>
      <c r="S2027" s="507">
        <v>0.67231145286389005</v>
      </c>
      <c r="T2027" s="218">
        <v>-5.6076912961218213</v>
      </c>
    </row>
    <row r="2028" spans="1:20" x14ac:dyDescent="0.6">
      <c r="A2028" s="218" t="s">
        <v>6049</v>
      </c>
      <c r="B2028" s="218" t="s">
        <v>6050</v>
      </c>
      <c r="C2028" s="218">
        <v>2.9650839180710502</v>
      </c>
      <c r="D2028" s="218">
        <v>2.8531112308543101</v>
      </c>
      <c r="E2028" s="218">
        <v>5.44016568968664E-2</v>
      </c>
      <c r="F2028" s="218">
        <v>1.9233007826725399</v>
      </c>
      <c r="G2028" s="218">
        <v>0</v>
      </c>
      <c r="H2028" s="218">
        <v>6.2549735209671802</v>
      </c>
      <c r="I2028" t="s">
        <v>6051</v>
      </c>
      <c r="J2028" s="218" t="s">
        <v>6051</v>
      </c>
      <c r="K2028" s="218">
        <v>1</v>
      </c>
      <c r="L2028" s="218">
        <v>-2.9106822611741836</v>
      </c>
      <c r="M2028" s="218">
        <v>-1.0417831353985103</v>
      </c>
      <c r="N2028" s="218">
        <v>-2.7987095739574435</v>
      </c>
      <c r="O2028" s="218">
        <v>-0.92981044818177017</v>
      </c>
      <c r="P2028" s="218">
        <v>-2.9650839180710502</v>
      </c>
      <c r="Q2028" s="218">
        <v>3.28988960289613</v>
      </c>
      <c r="R2028" s="507">
        <v>-1.976232698286347</v>
      </c>
      <c r="S2028" s="507">
        <v>-1.8642600110696068</v>
      </c>
      <c r="T2028" s="218">
        <v>0.16240284241253988</v>
      </c>
    </row>
    <row r="2029" spans="1:20" x14ac:dyDescent="0.6">
      <c r="A2029" s="218" t="s">
        <v>6052</v>
      </c>
      <c r="B2029" s="218" t="s">
        <v>6053</v>
      </c>
      <c r="C2029" s="218">
        <v>6.47296677173098</v>
      </c>
      <c r="D2029" s="218">
        <v>6.6125994559369001</v>
      </c>
      <c r="E2029" s="218">
        <v>6.7240665364831997</v>
      </c>
      <c r="F2029" s="218">
        <v>6.51229200851978</v>
      </c>
      <c r="G2029" s="218">
        <v>1.8713902401528499</v>
      </c>
      <c r="H2029" s="218">
        <v>0.123827711997599</v>
      </c>
      <c r="I2029" t="s">
        <v>6054</v>
      </c>
      <c r="J2029" s="218" t="s">
        <v>6054</v>
      </c>
      <c r="K2029" s="218">
        <v>4</v>
      </c>
      <c r="L2029" s="218">
        <v>0.25109976475221973</v>
      </c>
      <c r="M2029" s="218">
        <v>3.9325236788799955E-2</v>
      </c>
      <c r="N2029" s="218">
        <v>0.11146708054629961</v>
      </c>
      <c r="O2029" s="218">
        <v>-0.10030744741712017</v>
      </c>
      <c r="P2029" s="218">
        <v>-4.6015765315781305</v>
      </c>
      <c r="Q2029" s="218">
        <v>-6.349139059733381</v>
      </c>
      <c r="R2029" s="507">
        <v>0.14521250077050984</v>
      </c>
      <c r="S2029" s="507">
        <v>5.5798165645897235E-3</v>
      </c>
      <c r="T2029" s="218">
        <v>-5.4753577956557553</v>
      </c>
    </row>
    <row r="2030" spans="1:20" x14ac:dyDescent="0.6">
      <c r="A2030" s="218" t="s">
        <v>6055</v>
      </c>
      <c r="B2030" s="218" t="s">
        <v>6056</v>
      </c>
      <c r="C2030" s="218">
        <v>5.6715343260512201</v>
      </c>
      <c r="D2030" s="218">
        <v>5.6575511669120901</v>
      </c>
      <c r="E2030" s="218">
        <v>5.2870309162643299</v>
      </c>
      <c r="F2030" s="218">
        <v>6.3069140248705304</v>
      </c>
      <c r="G2030" s="218">
        <v>0.14046909216855899</v>
      </c>
      <c r="H2030" s="218">
        <v>7.30148562597455</v>
      </c>
      <c r="I2030" t="s">
        <v>6054</v>
      </c>
      <c r="J2030" s="218" t="s">
        <v>6054</v>
      </c>
      <c r="K2030" s="218">
        <v>4</v>
      </c>
      <c r="L2030" s="218">
        <v>-0.38450340978689024</v>
      </c>
      <c r="M2030" s="218">
        <v>0.63537969881931033</v>
      </c>
      <c r="N2030" s="218">
        <v>-0.37052025064776029</v>
      </c>
      <c r="O2030" s="218">
        <v>0.64936285795844029</v>
      </c>
      <c r="P2030" s="218">
        <v>-5.5310652338826607</v>
      </c>
      <c r="Q2030" s="218">
        <v>1.6299512999233299</v>
      </c>
      <c r="R2030" s="507">
        <v>0.12543814451621005</v>
      </c>
      <c r="S2030" s="507">
        <v>0.13942130365534</v>
      </c>
      <c r="T2030" s="218">
        <v>-1.9505569669796654</v>
      </c>
    </row>
    <row r="2031" spans="1:20" x14ac:dyDescent="0.6">
      <c r="A2031" s="218" t="s">
        <v>6057</v>
      </c>
      <c r="B2031" s="218" t="s">
        <v>6058</v>
      </c>
      <c r="C2031" s="218">
        <v>5.6569459875951997</v>
      </c>
      <c r="D2031" s="218">
        <v>5.7045390623689798</v>
      </c>
      <c r="E2031" s="218">
        <v>5.7740705212230603</v>
      </c>
      <c r="F2031" s="218">
        <v>5.7471801975763102</v>
      </c>
      <c r="G2031" s="218">
        <v>0.59580657787600999</v>
      </c>
      <c r="H2031" s="218">
        <v>0</v>
      </c>
      <c r="I2031" t="s">
        <v>6054</v>
      </c>
      <c r="J2031" s="218" t="s">
        <v>6054</v>
      </c>
      <c r="K2031" s="218">
        <v>4</v>
      </c>
      <c r="L2031" s="218">
        <v>0.11712453362786057</v>
      </c>
      <c r="M2031" s="218">
        <v>9.0234209981110425E-2</v>
      </c>
      <c r="N2031" s="218">
        <v>6.9531458854080519E-2</v>
      </c>
      <c r="O2031" s="218">
        <v>4.2641135207330372E-2</v>
      </c>
      <c r="P2031" s="218">
        <v>-5.06113940971919</v>
      </c>
      <c r="Q2031" s="218">
        <v>-5.6569459875951997</v>
      </c>
      <c r="R2031" s="507">
        <v>0.1036793718044855</v>
      </c>
      <c r="S2031" s="507">
        <v>5.6086297030705445E-2</v>
      </c>
      <c r="T2031" s="218">
        <v>-5.3590426986571948</v>
      </c>
    </row>
    <row r="2032" spans="1:20" x14ac:dyDescent="0.6">
      <c r="A2032" s="218" t="s">
        <v>6059</v>
      </c>
      <c r="B2032" s="218" t="s">
        <v>6060</v>
      </c>
      <c r="C2032" s="218">
        <v>4.6081533801900401</v>
      </c>
      <c r="D2032" s="218">
        <v>4.6046348388693499</v>
      </c>
      <c r="E2032" s="218">
        <v>2.2174453844390598</v>
      </c>
      <c r="F2032" s="218">
        <v>4.2065624022611896</v>
      </c>
      <c r="G2032" s="218">
        <v>0</v>
      </c>
      <c r="H2032" s="218">
        <v>0</v>
      </c>
      <c r="I2032" t="s">
        <v>6054</v>
      </c>
      <c r="J2032" s="218" t="s">
        <v>6054</v>
      </c>
      <c r="K2032" s="218">
        <v>4</v>
      </c>
      <c r="L2032" s="218">
        <v>-2.3907079957509803</v>
      </c>
      <c r="M2032" s="218">
        <v>-0.40159097792885046</v>
      </c>
      <c r="N2032" s="218">
        <v>-2.3871894544302901</v>
      </c>
      <c r="O2032" s="218">
        <v>-0.39807243660816027</v>
      </c>
      <c r="P2032" s="218">
        <v>-4.6081533801900401</v>
      </c>
      <c r="Q2032" s="218">
        <v>-4.6081533801900401</v>
      </c>
      <c r="R2032" s="507">
        <v>-1.3961494868399154</v>
      </c>
      <c r="S2032" s="507">
        <v>-1.3926309455192252</v>
      </c>
      <c r="T2032" s="218">
        <v>-4.6081533801900401</v>
      </c>
    </row>
    <row r="2033" spans="1:20" x14ac:dyDescent="0.6">
      <c r="A2033" s="218" t="s">
        <v>6061</v>
      </c>
      <c r="B2033" s="218" t="s">
        <v>6062</v>
      </c>
      <c r="C2033" s="218">
        <v>5.34133777748856</v>
      </c>
      <c r="D2033" s="218">
        <v>5.3874794963062502</v>
      </c>
      <c r="E2033" s="218">
        <v>4.9795922174211604</v>
      </c>
      <c r="F2033" s="218">
        <v>5.1479395053172503</v>
      </c>
      <c r="G2033" s="218">
        <v>0</v>
      </c>
      <c r="H2033" s="218">
        <v>5.9507792444710699</v>
      </c>
      <c r="I2033" t="s">
        <v>6063</v>
      </c>
      <c r="J2033" s="218" t="s">
        <v>6063</v>
      </c>
      <c r="K2033" s="218">
        <v>1</v>
      </c>
      <c r="L2033" s="218">
        <v>-0.36174556006739955</v>
      </c>
      <c r="M2033" s="218">
        <v>-0.19339827217130967</v>
      </c>
      <c r="N2033" s="218">
        <v>-0.4078872788850898</v>
      </c>
      <c r="O2033" s="218">
        <v>-0.23953999098899992</v>
      </c>
      <c r="P2033" s="218">
        <v>-5.34133777748856</v>
      </c>
      <c r="Q2033" s="218">
        <v>0.60944146698250989</v>
      </c>
      <c r="R2033" s="507">
        <v>-0.27757191611935461</v>
      </c>
      <c r="S2033" s="507">
        <v>-0.32371363493704486</v>
      </c>
      <c r="T2033" s="218">
        <v>-2.365948155253025</v>
      </c>
    </row>
    <row r="2034" spans="1:20" x14ac:dyDescent="0.6">
      <c r="A2034" s="218" t="s">
        <v>6064</v>
      </c>
      <c r="B2034" s="218" t="s">
        <v>6065</v>
      </c>
      <c r="C2034" s="218">
        <v>6.7237574920506997</v>
      </c>
      <c r="D2034" s="218">
        <v>6.7646740757397303</v>
      </c>
      <c r="E2034" s="218">
        <v>6.6938604968847697</v>
      </c>
      <c r="F2034" s="218">
        <v>7.4192103614909399</v>
      </c>
      <c r="G2034" s="218">
        <v>1.83049323649272</v>
      </c>
      <c r="H2034" s="218">
        <v>0.123827711997599</v>
      </c>
      <c r="I2034" t="s">
        <v>6066</v>
      </c>
      <c r="J2034" s="218" t="s">
        <v>6066</v>
      </c>
      <c r="K2034" s="218">
        <v>1</v>
      </c>
      <c r="L2034" s="218">
        <v>-2.9896995165930029E-2</v>
      </c>
      <c r="M2034" s="218">
        <v>0.69545286944024021</v>
      </c>
      <c r="N2034" s="218">
        <v>-7.0813578854960646E-2</v>
      </c>
      <c r="O2034" s="218">
        <v>0.65453628575120959</v>
      </c>
      <c r="P2034" s="218">
        <v>-4.8932642555579795</v>
      </c>
      <c r="Q2034" s="218">
        <v>-6.5999297800531007</v>
      </c>
      <c r="R2034" s="507">
        <v>0.33277793713715509</v>
      </c>
      <c r="S2034" s="507">
        <v>0.29186135344812447</v>
      </c>
      <c r="T2034" s="218">
        <v>-5.7465970178055397</v>
      </c>
    </row>
    <row r="2035" spans="1:20" x14ac:dyDescent="0.6">
      <c r="A2035" s="218" t="s">
        <v>6067</v>
      </c>
      <c r="B2035" s="218" t="s">
        <v>6068</v>
      </c>
      <c r="C2035" s="218">
        <v>3.64492695911611</v>
      </c>
      <c r="D2035" s="218">
        <v>3.9060389140131102</v>
      </c>
      <c r="E2035" s="218">
        <v>3.9167822963075398</v>
      </c>
      <c r="F2035" s="218">
        <v>4.6965666806698501</v>
      </c>
      <c r="G2035" s="218">
        <v>0</v>
      </c>
      <c r="H2035" s="218">
        <v>0</v>
      </c>
      <c r="I2035" t="s">
        <v>6069</v>
      </c>
      <c r="J2035" s="218" t="s">
        <v>6069</v>
      </c>
      <c r="K2035" s="218">
        <v>2</v>
      </c>
      <c r="L2035" s="218">
        <v>0.27185533719142985</v>
      </c>
      <c r="M2035" s="218">
        <v>1.0516397215537401</v>
      </c>
      <c r="N2035" s="218">
        <v>1.0743382294429615E-2</v>
      </c>
      <c r="O2035" s="218">
        <v>0.79052776665673985</v>
      </c>
      <c r="P2035" s="218">
        <v>-3.64492695911611</v>
      </c>
      <c r="Q2035" s="218">
        <v>-3.64492695911611</v>
      </c>
      <c r="R2035" s="507">
        <v>0.66174752937258496</v>
      </c>
      <c r="S2035" s="507">
        <v>0.40063557447558473</v>
      </c>
      <c r="T2035" s="218">
        <v>-3.64492695911611</v>
      </c>
    </row>
    <row r="2036" spans="1:20" x14ac:dyDescent="0.6">
      <c r="A2036" s="218" t="s">
        <v>6070</v>
      </c>
      <c r="B2036" s="218" t="s">
        <v>6071</v>
      </c>
      <c r="C2036" s="218">
        <v>3.2805741675803701</v>
      </c>
      <c r="D2036" s="218">
        <v>3.5051420166767402</v>
      </c>
      <c r="E2036" s="218">
        <v>3.4783351713462101</v>
      </c>
      <c r="F2036" s="218">
        <v>3.77923214679064</v>
      </c>
      <c r="G2036" s="218">
        <v>0</v>
      </c>
      <c r="H2036" s="218">
        <v>0</v>
      </c>
      <c r="I2036" t="s">
        <v>6069</v>
      </c>
      <c r="J2036" s="218" t="s">
        <v>6069</v>
      </c>
      <c r="K2036" s="218">
        <v>2</v>
      </c>
      <c r="L2036" s="218">
        <v>0.19776100376583994</v>
      </c>
      <c r="M2036" s="218">
        <v>0.49865797921026989</v>
      </c>
      <c r="N2036" s="218">
        <v>-2.6806845330530127E-2</v>
      </c>
      <c r="O2036" s="218">
        <v>0.27409013011389982</v>
      </c>
      <c r="P2036" s="218">
        <v>-3.2805741675803701</v>
      </c>
      <c r="Q2036" s="218">
        <v>-3.2805741675803701</v>
      </c>
      <c r="R2036" s="507">
        <v>0.34820949148805491</v>
      </c>
      <c r="S2036" s="507">
        <v>0.12364164239168485</v>
      </c>
      <c r="T2036" s="218">
        <v>-3.2805741675803701</v>
      </c>
    </row>
    <row r="2037" spans="1:20" x14ac:dyDescent="0.6">
      <c r="A2037" s="218" t="s">
        <v>6072</v>
      </c>
      <c r="B2037" s="218" t="s">
        <v>6073</v>
      </c>
      <c r="C2037" s="218">
        <v>6.6747151663495696</v>
      </c>
      <c r="D2037" s="218">
        <v>6.4539533467160402</v>
      </c>
      <c r="E2037" s="218">
        <v>7.1264597289674398</v>
      </c>
      <c r="F2037" s="218">
        <v>6.2191168183819796</v>
      </c>
      <c r="G2037" s="218">
        <v>2.06010523320642</v>
      </c>
      <c r="H2037" s="218">
        <v>7.8346691467230603</v>
      </c>
      <c r="I2037" t="s">
        <v>6074</v>
      </c>
      <c r="J2037" s="218" t="s">
        <v>6074</v>
      </c>
      <c r="K2037" s="218">
        <v>1</v>
      </c>
      <c r="L2037" s="218">
        <v>0.45174456261787022</v>
      </c>
      <c r="M2037" s="218">
        <v>-0.45559834796759002</v>
      </c>
      <c r="N2037" s="218">
        <v>0.67250638225139969</v>
      </c>
      <c r="O2037" s="218">
        <v>-0.23483652833406055</v>
      </c>
      <c r="P2037" s="218">
        <v>-4.61460993314315</v>
      </c>
      <c r="Q2037" s="218">
        <v>1.1599539803734906</v>
      </c>
      <c r="R2037" s="507">
        <v>-1.9268926748599036E-3</v>
      </c>
      <c r="S2037" s="507">
        <v>0.21883492695866957</v>
      </c>
      <c r="T2037" s="218">
        <v>-1.7273279763848297</v>
      </c>
    </row>
    <row r="2038" spans="1:20" x14ac:dyDescent="0.6">
      <c r="A2038" s="218" t="s">
        <v>6075</v>
      </c>
      <c r="B2038" s="218" t="s">
        <v>6076</v>
      </c>
      <c r="C2038" s="218">
        <v>6.6573116421399297</v>
      </c>
      <c r="D2038" s="218">
        <v>6.3236852064556599</v>
      </c>
      <c r="E2038" s="218">
        <v>5.8719827844053398</v>
      </c>
      <c r="F2038" s="218">
        <v>6.7087643727359101</v>
      </c>
      <c r="G2038" s="218">
        <v>0.94138514970795095</v>
      </c>
      <c r="H2038" s="218">
        <v>0.23786221336595301</v>
      </c>
      <c r="I2038" t="s">
        <v>6077</v>
      </c>
      <c r="J2038" s="218" t="s">
        <v>6077</v>
      </c>
      <c r="K2038" s="218">
        <v>1</v>
      </c>
      <c r="L2038" s="218">
        <v>-0.78532885773458982</v>
      </c>
      <c r="M2038" s="218">
        <v>5.1452730595980434E-2</v>
      </c>
      <c r="N2038" s="218">
        <v>-0.45170242205032007</v>
      </c>
      <c r="O2038" s="218">
        <v>0.38507916628025018</v>
      </c>
      <c r="P2038" s="218">
        <v>-5.7159264924319784</v>
      </c>
      <c r="Q2038" s="218">
        <v>-6.4194494287739765</v>
      </c>
      <c r="R2038" s="507">
        <v>-0.3669380635693047</v>
      </c>
      <c r="S2038" s="507">
        <v>-3.3311627885034945E-2</v>
      </c>
      <c r="T2038" s="218">
        <v>-6.0676879606029779</v>
      </c>
    </row>
    <row r="2039" spans="1:20" x14ac:dyDescent="0.6">
      <c r="A2039" s="218" t="s">
        <v>6078</v>
      </c>
      <c r="B2039" s="218" t="s">
        <v>6079</v>
      </c>
      <c r="C2039" s="218">
        <v>5.1997838533770899</v>
      </c>
      <c r="D2039" s="218">
        <v>4.5909695112932001</v>
      </c>
      <c r="E2039" s="218">
        <v>6.2597802789333201</v>
      </c>
      <c r="F2039" s="218">
        <v>4.9189556341244396</v>
      </c>
      <c r="G2039" s="218">
        <v>1.8713902401528499</v>
      </c>
      <c r="H2039" s="218">
        <v>0</v>
      </c>
      <c r="I2039" t="s">
        <v>6080</v>
      </c>
      <c r="J2039" s="218" t="s">
        <v>6080</v>
      </c>
      <c r="K2039" s="218">
        <v>1</v>
      </c>
      <c r="L2039" s="218">
        <v>1.0599964255562302</v>
      </c>
      <c r="M2039" s="218">
        <v>-0.28082821925265034</v>
      </c>
      <c r="N2039" s="218">
        <v>1.66881076764012</v>
      </c>
      <c r="O2039" s="218">
        <v>0.32798612283123951</v>
      </c>
      <c r="P2039" s="218">
        <v>-3.32839361322424</v>
      </c>
      <c r="Q2039" s="218">
        <v>-5.1997838533770899</v>
      </c>
      <c r="R2039" s="507">
        <v>0.38958410315178993</v>
      </c>
      <c r="S2039" s="507">
        <v>0.99839844523567978</v>
      </c>
      <c r="T2039" s="218">
        <v>-4.2640887333006647</v>
      </c>
    </row>
    <row r="2040" spans="1:20" x14ac:dyDescent="0.6">
      <c r="A2040" s="218" t="s">
        <v>6081</v>
      </c>
      <c r="B2040" s="218" t="s">
        <v>6082</v>
      </c>
      <c r="C2040" s="218">
        <v>7.89288250189378</v>
      </c>
      <c r="D2040" s="218">
        <v>7.9685601968744102</v>
      </c>
      <c r="E2040" s="218">
        <v>7.0502861414970299</v>
      </c>
      <c r="F2040" s="218">
        <v>7.8854282265365603</v>
      </c>
      <c r="G2040" s="218">
        <v>8.5875618786485894</v>
      </c>
      <c r="H2040" s="218">
        <v>0.620803980187557</v>
      </c>
      <c r="I2040" t="s">
        <v>6083</v>
      </c>
      <c r="J2040" s="218" t="s">
        <v>6083</v>
      </c>
      <c r="K2040" s="218">
        <v>1</v>
      </c>
      <c r="L2040" s="218">
        <v>-0.84259636039675012</v>
      </c>
      <c r="M2040" s="218">
        <v>-7.454275357219764E-3</v>
      </c>
      <c r="N2040" s="218">
        <v>-0.91827405537738027</v>
      </c>
      <c r="O2040" s="218">
        <v>-8.3131970337849914E-2</v>
      </c>
      <c r="P2040" s="218">
        <v>0.6946793767548094</v>
      </c>
      <c r="Q2040" s="218">
        <v>-7.2720785217062227</v>
      </c>
      <c r="R2040" s="507">
        <v>-0.42502531787698494</v>
      </c>
      <c r="S2040" s="507">
        <v>-0.50070301285761509</v>
      </c>
      <c r="T2040" s="218">
        <v>-3.2886995724757067</v>
      </c>
    </row>
    <row r="2041" spans="1:20" x14ac:dyDescent="0.6">
      <c r="A2041" s="218" t="s">
        <v>6084</v>
      </c>
      <c r="B2041" s="218" t="s">
        <v>6085</v>
      </c>
      <c r="C2041" s="218">
        <v>3.8863888460148699</v>
      </c>
      <c r="D2041" s="218">
        <v>4.2270085304766702</v>
      </c>
      <c r="E2041" s="218">
        <v>5.44016568968664E-2</v>
      </c>
      <c r="F2041" s="218">
        <v>3.03610561162093</v>
      </c>
      <c r="G2041" s="218">
        <v>0</v>
      </c>
      <c r="H2041" s="218">
        <v>0.123827711997599</v>
      </c>
      <c r="I2041" t="s">
        <v>6086</v>
      </c>
      <c r="J2041" s="218" t="s">
        <v>6086</v>
      </c>
      <c r="K2041" s="218">
        <v>1</v>
      </c>
      <c r="L2041" s="218">
        <v>-3.8319871891180033</v>
      </c>
      <c r="M2041" s="218">
        <v>-0.85028323439393994</v>
      </c>
      <c r="N2041" s="218">
        <v>-4.1726068735798041</v>
      </c>
      <c r="O2041" s="218">
        <v>-1.1909029188557403</v>
      </c>
      <c r="P2041" s="218">
        <v>-3.8863888460148699</v>
      </c>
      <c r="Q2041" s="218">
        <v>-3.7625611340172709</v>
      </c>
      <c r="R2041" s="507">
        <v>-2.3411352117559714</v>
      </c>
      <c r="S2041" s="507">
        <v>-2.6817548962177722</v>
      </c>
      <c r="T2041" s="218">
        <v>-3.8244749900160704</v>
      </c>
    </row>
    <row r="2042" spans="1:20" x14ac:dyDescent="0.6">
      <c r="A2042" s="218" t="s">
        <v>6087</v>
      </c>
      <c r="B2042" s="218" t="s">
        <v>6088</v>
      </c>
      <c r="C2042" s="218">
        <v>4.8467997350710004</v>
      </c>
      <c r="D2042" s="218">
        <v>4.9563616437350202</v>
      </c>
      <c r="E2042" s="218">
        <v>4.6470921914886896</v>
      </c>
      <c r="F2042" s="218">
        <v>3.2203141310264698</v>
      </c>
      <c r="G2042" s="218">
        <v>1.39846821979138</v>
      </c>
      <c r="H2042" s="218">
        <v>0.123827711997599</v>
      </c>
      <c r="I2042" t="s">
        <v>6089</v>
      </c>
      <c r="J2042" s="218" t="s">
        <v>6089</v>
      </c>
      <c r="K2042" s="218">
        <v>1</v>
      </c>
      <c r="L2042" s="218">
        <v>-0.1997075435823108</v>
      </c>
      <c r="M2042" s="218">
        <v>-1.6264856040445306</v>
      </c>
      <c r="N2042" s="218">
        <v>-0.30926945224633062</v>
      </c>
      <c r="O2042" s="218">
        <v>-1.7360475127085504</v>
      </c>
      <c r="P2042" s="218">
        <v>-3.4483315152796203</v>
      </c>
      <c r="Q2042" s="218">
        <v>-4.7229720230734014</v>
      </c>
      <c r="R2042" s="507">
        <v>-0.91309657381342069</v>
      </c>
      <c r="S2042" s="507">
        <v>-1.0226584824774405</v>
      </c>
      <c r="T2042" s="218">
        <v>-4.0856517691765113</v>
      </c>
    </row>
    <row r="2043" spans="1:20" x14ac:dyDescent="0.6">
      <c r="A2043" s="218" t="s">
        <v>6090</v>
      </c>
      <c r="B2043" s="218" t="s">
        <v>6091</v>
      </c>
      <c r="C2043" s="218">
        <v>7.4047280132584099</v>
      </c>
      <c r="D2043" s="218">
        <v>7.4583898849179597</v>
      </c>
      <c r="E2043" s="218">
        <v>7.5174896490897698</v>
      </c>
      <c r="F2043" s="218">
        <v>7.4344927298719599</v>
      </c>
      <c r="G2043" s="218">
        <v>4.8281546089722003</v>
      </c>
      <c r="H2043" s="218">
        <v>7.7531115332396396</v>
      </c>
      <c r="I2043" t="s">
        <v>6092</v>
      </c>
      <c r="J2043" s="218" t="s">
        <v>6092</v>
      </c>
      <c r="K2043" s="218">
        <v>1</v>
      </c>
      <c r="L2043" s="218">
        <v>0.1127616358313599</v>
      </c>
      <c r="M2043" s="218">
        <v>2.9764716613549957E-2</v>
      </c>
      <c r="N2043" s="218">
        <v>5.9099764171810065E-2</v>
      </c>
      <c r="O2043" s="218">
        <v>-2.3897155045999874E-2</v>
      </c>
      <c r="P2043" s="218">
        <v>-2.5765734042862096</v>
      </c>
      <c r="Q2043" s="218">
        <v>0.34838351998122974</v>
      </c>
      <c r="R2043" s="507">
        <v>7.1263176222454927E-2</v>
      </c>
      <c r="S2043" s="507">
        <v>1.7601304562905096E-2</v>
      </c>
      <c r="T2043" s="218">
        <v>-1.1140949421524899</v>
      </c>
    </row>
    <row r="2044" spans="1:20" x14ac:dyDescent="0.6">
      <c r="A2044" s="218" t="s">
        <v>6093</v>
      </c>
      <c r="B2044" s="218" t="s">
        <v>6094</v>
      </c>
      <c r="C2044" s="218">
        <v>3.3786704958734002</v>
      </c>
      <c r="D2044" s="218">
        <v>2.6868773076346502</v>
      </c>
      <c r="E2044" s="218">
        <v>0</v>
      </c>
      <c r="F2044" s="218">
        <v>4.1802190964661E-2</v>
      </c>
      <c r="G2044" s="218">
        <v>0</v>
      </c>
      <c r="H2044" s="218">
        <v>0</v>
      </c>
      <c r="I2044" t="s">
        <v>6095</v>
      </c>
      <c r="J2044" s="218" t="s">
        <v>6095</v>
      </c>
      <c r="K2044" s="218">
        <v>1</v>
      </c>
      <c r="L2044" s="218">
        <v>-3.3786704958734002</v>
      </c>
      <c r="M2044" s="218">
        <v>-3.3368683049087391</v>
      </c>
      <c r="N2044" s="218">
        <v>-2.6868773076346502</v>
      </c>
      <c r="O2044" s="218">
        <v>-2.6450751166699891</v>
      </c>
      <c r="P2044" s="218">
        <v>-3.3786704958734002</v>
      </c>
      <c r="Q2044" s="218">
        <v>-3.3786704958734002</v>
      </c>
      <c r="R2044" s="507">
        <v>-3.3577694003910699</v>
      </c>
      <c r="S2044" s="507">
        <v>-2.6659762121523194</v>
      </c>
      <c r="T2044" s="218">
        <v>-3.3786704958734002</v>
      </c>
    </row>
    <row r="2045" spans="1:20" x14ac:dyDescent="0.6">
      <c r="A2045" s="218" t="s">
        <v>6096</v>
      </c>
      <c r="B2045" s="218" t="s">
        <v>6097</v>
      </c>
      <c r="C2045" s="218">
        <v>6.9903454128088898</v>
      </c>
      <c r="D2045" s="218">
        <v>7.0314337928375998</v>
      </c>
      <c r="E2045" s="218">
        <v>8.01470993656371</v>
      </c>
      <c r="F2045" s="218">
        <v>7.2929136833773303</v>
      </c>
      <c r="G2045" s="218">
        <v>8.9445150282783992</v>
      </c>
      <c r="H2045" s="218">
        <v>0</v>
      </c>
      <c r="I2045" t="s">
        <v>6098</v>
      </c>
      <c r="J2045" s="218" t="s">
        <v>6098</v>
      </c>
      <c r="K2045" s="218">
        <v>1</v>
      </c>
      <c r="L2045" s="218">
        <v>1.0243645237548202</v>
      </c>
      <c r="M2045" s="218">
        <v>0.30256827056844049</v>
      </c>
      <c r="N2045" s="218">
        <v>0.98327614372611016</v>
      </c>
      <c r="O2045" s="218">
        <v>0.26147989053973042</v>
      </c>
      <c r="P2045" s="218">
        <v>1.9541696154695094</v>
      </c>
      <c r="Q2045" s="218">
        <v>-6.9903454128088898</v>
      </c>
      <c r="R2045" s="507">
        <v>0.66346639716163036</v>
      </c>
      <c r="S2045" s="507">
        <v>0.62237801713292029</v>
      </c>
      <c r="T2045" s="218">
        <v>-2.5180878986696902</v>
      </c>
    </row>
    <row r="2046" spans="1:20" x14ac:dyDescent="0.6">
      <c r="A2046" s="218" t="s">
        <v>6099</v>
      </c>
      <c r="B2046" s="218" t="s">
        <v>6100</v>
      </c>
      <c r="C2046" s="218">
        <v>5.7113001797968801</v>
      </c>
      <c r="D2046" s="218">
        <v>5.71807272286713</v>
      </c>
      <c r="E2046" s="218">
        <v>6.0168664411083403</v>
      </c>
      <c r="F2046" s="218">
        <v>5.1857204537352297</v>
      </c>
      <c r="G2046" s="218">
        <v>0.69026577864285299</v>
      </c>
      <c r="H2046" s="218">
        <v>6.6156017598461299</v>
      </c>
      <c r="I2046" t="s">
        <v>6101</v>
      </c>
      <c r="J2046" s="218" t="s">
        <v>6101</v>
      </c>
      <c r="K2046" s="218">
        <v>2</v>
      </c>
      <c r="L2046" s="218">
        <v>0.30556626131146025</v>
      </c>
      <c r="M2046" s="218">
        <v>-0.52557972606165038</v>
      </c>
      <c r="N2046" s="218">
        <v>0.29879371824121037</v>
      </c>
      <c r="O2046" s="218">
        <v>-0.53235226913190026</v>
      </c>
      <c r="P2046" s="218">
        <v>-5.0210344011540275</v>
      </c>
      <c r="Q2046" s="218">
        <v>0.90430158004924976</v>
      </c>
      <c r="R2046" s="507">
        <v>-0.11000673237509506</v>
      </c>
      <c r="S2046" s="507">
        <v>-0.11677927544534494</v>
      </c>
      <c r="T2046" s="218">
        <v>-2.0583664105523889</v>
      </c>
    </row>
    <row r="2047" spans="1:20" x14ac:dyDescent="0.6">
      <c r="A2047" s="218" t="s">
        <v>6102</v>
      </c>
      <c r="B2047" s="218" t="s">
        <v>6103</v>
      </c>
      <c r="C2047" s="218">
        <v>6.0705364623926599</v>
      </c>
      <c r="D2047" s="218">
        <v>5.69361997538347</v>
      </c>
      <c r="E2047" s="218">
        <v>4.4224937222868004</v>
      </c>
      <c r="F2047" s="218">
        <v>5.3486345498975201</v>
      </c>
      <c r="G2047" s="218">
        <v>7.0070249808884704</v>
      </c>
      <c r="H2047" s="218">
        <v>0.123827711997599</v>
      </c>
      <c r="I2047" t="s">
        <v>6101</v>
      </c>
      <c r="J2047" s="218" t="s">
        <v>6101</v>
      </c>
      <c r="K2047" s="218">
        <v>2</v>
      </c>
      <c r="L2047" s="218">
        <v>-1.6480427401058595</v>
      </c>
      <c r="M2047" s="218">
        <v>-0.7219019124951398</v>
      </c>
      <c r="N2047" s="218">
        <v>-1.2711262530966696</v>
      </c>
      <c r="O2047" s="218">
        <v>-0.3449854254859499</v>
      </c>
      <c r="P2047" s="218">
        <v>0.9364885184958105</v>
      </c>
      <c r="Q2047" s="218">
        <v>-5.9467087503950609</v>
      </c>
      <c r="R2047" s="507">
        <v>-1.1849723263004996</v>
      </c>
      <c r="S2047" s="507">
        <v>-0.80805583929130975</v>
      </c>
      <c r="T2047" s="218">
        <v>-2.5051101159496252</v>
      </c>
    </row>
    <row r="2048" spans="1:20" x14ac:dyDescent="0.6">
      <c r="A2048" s="218" t="s">
        <v>6104</v>
      </c>
      <c r="B2048" s="218" t="s">
        <v>6105</v>
      </c>
      <c r="C2048" s="218">
        <v>6.9711465172958196</v>
      </c>
      <c r="D2048" s="218">
        <v>7.0411573889219001</v>
      </c>
      <c r="E2048" s="218">
        <v>6.8135324342099999</v>
      </c>
      <c r="F2048" s="218">
        <v>7.1827911875505697</v>
      </c>
      <c r="G2048" s="218">
        <v>5.0131325147795103</v>
      </c>
      <c r="H2048" s="218">
        <v>9.3715811170549994</v>
      </c>
      <c r="I2048" t="s">
        <v>6106</v>
      </c>
      <c r="J2048" s="218" t="s">
        <v>6106</v>
      </c>
      <c r="K2048" s="218">
        <v>2</v>
      </c>
      <c r="L2048" s="218">
        <v>-0.1576140830858197</v>
      </c>
      <c r="M2048" s="218">
        <v>0.21164467025475009</v>
      </c>
      <c r="N2048" s="218">
        <v>-0.22762495471190025</v>
      </c>
      <c r="O2048" s="218">
        <v>0.14163379862866954</v>
      </c>
      <c r="P2048" s="218">
        <v>-1.9580140025163093</v>
      </c>
      <c r="Q2048" s="218">
        <v>2.4004345997591798</v>
      </c>
      <c r="R2048" s="507">
        <v>2.7015293584465194E-2</v>
      </c>
      <c r="S2048" s="507">
        <v>-4.2995578041615357E-2</v>
      </c>
      <c r="T2048" s="218">
        <v>0.22121029862143526</v>
      </c>
    </row>
    <row r="2049" spans="1:20" x14ac:dyDescent="0.6">
      <c r="A2049" s="218" t="s">
        <v>6107</v>
      </c>
      <c r="B2049" s="218" t="s">
        <v>6108</v>
      </c>
      <c r="C2049" s="218">
        <v>5.2164612820740404</v>
      </c>
      <c r="D2049" s="218">
        <v>5.2674326351564797</v>
      </c>
      <c r="E2049" s="218">
        <v>3.6559651397678099</v>
      </c>
      <c r="F2049" s="218">
        <v>4.7636797731123401</v>
      </c>
      <c r="G2049" s="218">
        <v>0.494726731926454</v>
      </c>
      <c r="H2049" s="218">
        <v>0</v>
      </c>
      <c r="I2049" t="s">
        <v>6106</v>
      </c>
      <c r="J2049" s="218" t="s">
        <v>6106</v>
      </c>
      <c r="K2049" s="218">
        <v>2</v>
      </c>
      <c r="L2049" s="218">
        <v>-1.5604961423062305</v>
      </c>
      <c r="M2049" s="218">
        <v>-0.45278150896170022</v>
      </c>
      <c r="N2049" s="218">
        <v>-1.6114674953886698</v>
      </c>
      <c r="O2049" s="218">
        <v>-0.5037528620441396</v>
      </c>
      <c r="P2049" s="218">
        <v>-4.7217345501475867</v>
      </c>
      <c r="Q2049" s="218">
        <v>-5.2164612820740404</v>
      </c>
      <c r="R2049" s="507">
        <v>-1.0066388256339653</v>
      </c>
      <c r="S2049" s="507">
        <v>-1.0576101787164047</v>
      </c>
      <c r="T2049" s="218">
        <v>-4.9690979161108135</v>
      </c>
    </row>
    <row r="2050" spans="1:20" x14ac:dyDescent="0.6">
      <c r="A2050" s="218" t="s">
        <v>6109</v>
      </c>
      <c r="B2050" s="218" t="s">
        <v>6110</v>
      </c>
      <c r="C2050" s="218">
        <v>6.2058644681918702</v>
      </c>
      <c r="D2050" s="218">
        <v>6.3712856114178003</v>
      </c>
      <c r="E2050" s="218">
        <v>6.2798976413728598</v>
      </c>
      <c r="F2050" s="218">
        <v>5.4568863238324798</v>
      </c>
      <c r="G2050" s="218">
        <v>5.9434517748481097</v>
      </c>
      <c r="H2050" s="218">
        <v>7.0862007909341704</v>
      </c>
      <c r="I2050" t="s">
        <v>6111</v>
      </c>
      <c r="J2050" s="218" t="s">
        <v>6111</v>
      </c>
      <c r="K2050" s="218">
        <v>1</v>
      </c>
      <c r="L2050" s="218">
        <v>7.4033173180989564E-2</v>
      </c>
      <c r="M2050" s="218">
        <v>-0.74897814435939036</v>
      </c>
      <c r="N2050" s="218">
        <v>-9.1387970044940481E-2</v>
      </c>
      <c r="O2050" s="218">
        <v>-0.91439928758532041</v>
      </c>
      <c r="P2050" s="218">
        <v>-0.26241269334376049</v>
      </c>
      <c r="Q2050" s="218">
        <v>0.88033632274230023</v>
      </c>
      <c r="R2050" s="507">
        <v>-0.3374724855892004</v>
      </c>
      <c r="S2050" s="507">
        <v>-0.50289362881513044</v>
      </c>
      <c r="T2050" s="218">
        <v>0.30896181469926987</v>
      </c>
    </row>
    <row r="2051" spans="1:20" x14ac:dyDescent="0.6">
      <c r="A2051" s="218" t="s">
        <v>6112</v>
      </c>
      <c r="B2051" s="218" t="s">
        <v>6113</v>
      </c>
      <c r="C2051" s="218">
        <v>4.7705499190109597</v>
      </c>
      <c r="D2051" s="218">
        <v>4.3891942111995901</v>
      </c>
      <c r="E2051" s="218">
        <v>4.7225277938013397</v>
      </c>
      <c r="F2051" s="218">
        <v>5.6491674458172403</v>
      </c>
      <c r="G2051" s="218">
        <v>0.38602773444041999</v>
      </c>
      <c r="H2051" s="218">
        <v>0</v>
      </c>
      <c r="I2051" t="s">
        <v>6114</v>
      </c>
      <c r="J2051" s="218" t="s">
        <v>6114</v>
      </c>
      <c r="K2051" s="218">
        <v>1</v>
      </c>
      <c r="L2051" s="218">
        <v>-4.8022125209620015E-2</v>
      </c>
      <c r="M2051" s="218">
        <v>0.87861752680628058</v>
      </c>
      <c r="N2051" s="218">
        <v>0.33333358260174961</v>
      </c>
      <c r="O2051" s="218">
        <v>1.2599732346176502</v>
      </c>
      <c r="P2051" s="218">
        <v>-4.3845221845705398</v>
      </c>
      <c r="Q2051" s="218">
        <v>-4.7705499190109597</v>
      </c>
      <c r="R2051" s="507">
        <v>0.41529770079833028</v>
      </c>
      <c r="S2051" s="507">
        <v>0.79665340860969991</v>
      </c>
      <c r="T2051" s="218">
        <v>-4.5775360517907497</v>
      </c>
    </row>
    <row r="2052" spans="1:20" x14ac:dyDescent="0.6">
      <c r="A2052" s="218" t="s">
        <v>6115</v>
      </c>
      <c r="B2052" s="218" t="s">
        <v>6116</v>
      </c>
      <c r="C2052" s="218">
        <v>3.91935975546909</v>
      </c>
      <c r="D2052" s="218">
        <v>3.5009726074751</v>
      </c>
      <c r="E2052" s="218">
        <v>0</v>
      </c>
      <c r="F2052" s="218">
        <v>4.6784610502858799</v>
      </c>
      <c r="G2052" s="218">
        <v>0</v>
      </c>
      <c r="H2052" s="218">
        <v>0</v>
      </c>
      <c r="I2052" t="s">
        <v>6117</v>
      </c>
      <c r="J2052" s="218" t="s">
        <v>6117</v>
      </c>
      <c r="K2052" s="218">
        <v>1</v>
      </c>
      <c r="L2052" s="218">
        <v>-3.91935975546909</v>
      </c>
      <c r="M2052" s="218">
        <v>0.7591012948167899</v>
      </c>
      <c r="N2052" s="218">
        <v>-3.5009726074751</v>
      </c>
      <c r="O2052" s="218">
        <v>1.1774884428107799</v>
      </c>
      <c r="P2052" s="218">
        <v>-3.91935975546909</v>
      </c>
      <c r="Q2052" s="218">
        <v>-3.91935975546909</v>
      </c>
      <c r="R2052" s="507">
        <v>-1.58012923032615</v>
      </c>
      <c r="S2052" s="507">
        <v>-1.16174208233216</v>
      </c>
      <c r="T2052" s="218">
        <v>-3.91935975546909</v>
      </c>
    </row>
    <row r="2053" spans="1:20" x14ac:dyDescent="0.6">
      <c r="A2053" s="218" t="s">
        <v>6118</v>
      </c>
      <c r="B2053" s="218" t="s">
        <v>6119</v>
      </c>
      <c r="C2053" s="218">
        <v>5.6164692849486801</v>
      </c>
      <c r="D2053" s="218">
        <v>5.6733844505233897</v>
      </c>
      <c r="E2053" s="218">
        <v>5.49555862973006</v>
      </c>
      <c r="F2053" s="218">
        <v>4.8791552080891796</v>
      </c>
      <c r="G2053" s="218">
        <v>0.494726731926454</v>
      </c>
      <c r="H2053" s="218">
        <v>5.6676032537199896</v>
      </c>
      <c r="I2053" t="s">
        <v>6120</v>
      </c>
      <c r="J2053" s="218" t="s">
        <v>6120</v>
      </c>
      <c r="K2053" s="218">
        <v>2</v>
      </c>
      <c r="L2053" s="218">
        <v>-0.1209106552186201</v>
      </c>
      <c r="M2053" s="218">
        <v>-0.73731407685950057</v>
      </c>
      <c r="N2053" s="218">
        <v>-0.17782582079332965</v>
      </c>
      <c r="O2053" s="218">
        <v>-0.79422924243421011</v>
      </c>
      <c r="P2053" s="218">
        <v>-5.1217425530222265</v>
      </c>
      <c r="Q2053" s="218">
        <v>5.113396877130949E-2</v>
      </c>
      <c r="R2053" s="507">
        <v>-0.42911236603906033</v>
      </c>
      <c r="S2053" s="507">
        <v>-0.48602753161376988</v>
      </c>
      <c r="T2053" s="218">
        <v>-2.5353042921254585</v>
      </c>
    </row>
    <row r="2054" spans="1:20" x14ac:dyDescent="0.6">
      <c r="A2054" s="218" t="s">
        <v>6121</v>
      </c>
      <c r="B2054" s="218" t="s">
        <v>6122</v>
      </c>
      <c r="C2054" s="218">
        <v>3.8383512814613101</v>
      </c>
      <c r="D2054" s="218">
        <v>3.0880481391546701</v>
      </c>
      <c r="E2054" s="218">
        <v>0</v>
      </c>
      <c r="F2054" s="218">
        <v>1.8545961280750201</v>
      </c>
      <c r="G2054" s="218">
        <v>0.14046909216855899</v>
      </c>
      <c r="H2054" s="218">
        <v>0</v>
      </c>
      <c r="I2054" t="s">
        <v>6120</v>
      </c>
      <c r="J2054" s="218" t="s">
        <v>6120</v>
      </c>
      <c r="K2054" s="218">
        <v>2</v>
      </c>
      <c r="L2054" s="218">
        <v>-3.8383512814613101</v>
      </c>
      <c r="M2054" s="218">
        <v>-1.98375515338629</v>
      </c>
      <c r="N2054" s="218">
        <v>-3.0880481391546701</v>
      </c>
      <c r="O2054" s="218">
        <v>-1.2334520110796501</v>
      </c>
      <c r="P2054" s="218">
        <v>-3.6978821892927511</v>
      </c>
      <c r="Q2054" s="218">
        <v>-3.8383512814613101</v>
      </c>
      <c r="R2054" s="507">
        <v>-2.9110532174238002</v>
      </c>
      <c r="S2054" s="507">
        <v>-2.1607500751171602</v>
      </c>
      <c r="T2054" s="218">
        <v>-3.7681167353770304</v>
      </c>
    </row>
    <row r="2055" spans="1:20" x14ac:dyDescent="0.6">
      <c r="A2055" s="218" t="s">
        <v>6123</v>
      </c>
      <c r="B2055" s="218" t="s">
        <v>6124</v>
      </c>
      <c r="C2055" s="218">
        <v>5.6164692849486801</v>
      </c>
      <c r="D2055" s="218">
        <v>5.68629440016531</v>
      </c>
      <c r="E2055" s="218">
        <v>7.1605729373382498</v>
      </c>
      <c r="F2055" s="218">
        <v>6.4389030206972304</v>
      </c>
      <c r="G2055" s="218">
        <v>2.4859048034851901</v>
      </c>
      <c r="H2055" s="218">
        <v>0</v>
      </c>
      <c r="I2055" t="s">
        <v>6125</v>
      </c>
      <c r="J2055" s="218" t="s">
        <v>6125</v>
      </c>
      <c r="K2055" s="218">
        <v>2</v>
      </c>
      <c r="L2055" s="218">
        <v>1.5441036523895697</v>
      </c>
      <c r="M2055" s="218">
        <v>0.82243373574855028</v>
      </c>
      <c r="N2055" s="218">
        <v>1.4742785371729399</v>
      </c>
      <c r="O2055" s="218">
        <v>0.75260862053192046</v>
      </c>
      <c r="P2055" s="218">
        <v>-3.1305644814634901</v>
      </c>
      <c r="Q2055" s="218">
        <v>-5.6164692849486801</v>
      </c>
      <c r="R2055" s="507">
        <v>1.18326869406906</v>
      </c>
      <c r="S2055" s="507">
        <v>1.1134435788524302</v>
      </c>
      <c r="T2055" s="218">
        <v>-4.3735168832060847</v>
      </c>
    </row>
    <row r="2056" spans="1:20" x14ac:dyDescent="0.6">
      <c r="A2056" s="218" t="s">
        <v>6126</v>
      </c>
      <c r="B2056" s="218" t="s">
        <v>6127</v>
      </c>
      <c r="C2056" s="218">
        <v>5.34133777748856</v>
      </c>
      <c r="D2056" s="218">
        <v>5.4439535963520198</v>
      </c>
      <c r="E2056" s="218">
        <v>6.4912373945184099</v>
      </c>
      <c r="F2056" s="218">
        <v>5.0616735268897903</v>
      </c>
      <c r="G2056" s="218">
        <v>1.34138912626164</v>
      </c>
      <c r="H2056" s="218">
        <v>0</v>
      </c>
      <c r="I2056" t="s">
        <v>6125</v>
      </c>
      <c r="J2056" s="218" t="s">
        <v>6125</v>
      </c>
      <c r="K2056" s="218">
        <v>2</v>
      </c>
      <c r="L2056" s="218">
        <v>1.1498996170298499</v>
      </c>
      <c r="M2056" s="218">
        <v>-0.27966425059876965</v>
      </c>
      <c r="N2056" s="218">
        <v>1.0472837981663901</v>
      </c>
      <c r="O2056" s="218">
        <v>-0.38228006946222948</v>
      </c>
      <c r="P2056" s="218">
        <v>-3.9999486512269202</v>
      </c>
      <c r="Q2056" s="218">
        <v>-5.34133777748856</v>
      </c>
      <c r="R2056" s="507">
        <v>0.43511768321554012</v>
      </c>
      <c r="S2056" s="507">
        <v>0.33250186435208029</v>
      </c>
      <c r="T2056" s="218">
        <v>-4.6706432143577405</v>
      </c>
    </row>
    <row r="2057" spans="1:20" x14ac:dyDescent="0.6">
      <c r="A2057" s="218" t="s">
        <v>6128</v>
      </c>
      <c r="B2057" s="218" t="s">
        <v>6129</v>
      </c>
      <c r="C2057" s="218">
        <v>6.4748163204822298</v>
      </c>
      <c r="D2057" s="218">
        <v>5.5262637589945598</v>
      </c>
      <c r="E2057" s="218">
        <v>5.4607339398405399</v>
      </c>
      <c r="F2057" s="218">
        <v>3.39174779744065</v>
      </c>
      <c r="G2057" s="218">
        <v>1.7003491969139299</v>
      </c>
      <c r="H2057" s="218">
        <v>4.8649934296241604</v>
      </c>
      <c r="I2057" t="s">
        <v>6130</v>
      </c>
      <c r="J2057" s="218" t="s">
        <v>6130</v>
      </c>
      <c r="K2057" s="218">
        <v>1</v>
      </c>
      <c r="L2057" s="218">
        <v>-1.0140823806416899</v>
      </c>
      <c r="M2057" s="218">
        <v>-3.0830685230415797</v>
      </c>
      <c r="N2057" s="218">
        <v>-6.5529819154019897E-2</v>
      </c>
      <c r="O2057" s="218">
        <v>-2.1345159615539098</v>
      </c>
      <c r="P2057" s="218">
        <v>-4.7744671235683001</v>
      </c>
      <c r="Q2057" s="218">
        <v>-1.6098228908580694</v>
      </c>
      <c r="R2057" s="507">
        <v>-2.0485754518416348</v>
      </c>
      <c r="S2057" s="507">
        <v>-1.1000228903539648</v>
      </c>
      <c r="T2057" s="218">
        <v>-3.1921450072131847</v>
      </c>
    </row>
    <row r="2058" spans="1:20" x14ac:dyDescent="0.6">
      <c r="A2058" s="218" t="s">
        <v>6131</v>
      </c>
      <c r="B2058" s="218" t="s">
        <v>6132</v>
      </c>
      <c r="C2058" s="218">
        <v>4.7630012838455897</v>
      </c>
      <c r="D2058" s="218">
        <v>4.1385228681947002</v>
      </c>
      <c r="E2058" s="218">
        <v>3.8219643520091702</v>
      </c>
      <c r="F2058" s="218">
        <v>4.1802190964661E-2</v>
      </c>
      <c r="G2058" s="218">
        <v>0.26846663313173802</v>
      </c>
      <c r="H2058" s="218">
        <v>0</v>
      </c>
      <c r="I2058" t="s">
        <v>6133</v>
      </c>
      <c r="J2058" s="218" t="s">
        <v>6133</v>
      </c>
      <c r="K2058" s="218">
        <v>1</v>
      </c>
      <c r="L2058" s="218">
        <v>-0.94103693183641957</v>
      </c>
      <c r="M2058" s="218">
        <v>-4.7211990928809291</v>
      </c>
      <c r="N2058" s="218">
        <v>-0.31655851618552999</v>
      </c>
      <c r="O2058" s="218">
        <v>-4.0967206772300395</v>
      </c>
      <c r="P2058" s="218">
        <v>-4.4945346507138515</v>
      </c>
      <c r="Q2058" s="218">
        <v>-4.7630012838455897</v>
      </c>
      <c r="R2058" s="507">
        <v>-2.8311180123586741</v>
      </c>
      <c r="S2058" s="507">
        <v>-2.2066395967077845</v>
      </c>
      <c r="T2058" s="218">
        <v>-4.6287679672797211</v>
      </c>
    </row>
    <row r="2059" spans="1:20" x14ac:dyDescent="0.6">
      <c r="A2059" s="218" t="s">
        <v>6134</v>
      </c>
      <c r="B2059" s="218" t="s">
        <v>6135</v>
      </c>
      <c r="C2059" s="218">
        <v>6.2770197834605304</v>
      </c>
      <c r="D2059" s="218">
        <v>6.4311264432252999</v>
      </c>
      <c r="E2059" s="218">
        <v>7.1383142423735304</v>
      </c>
      <c r="F2059" s="218">
        <v>6.3564125293152101</v>
      </c>
      <c r="G2059" s="218">
        <v>1.45337470871665</v>
      </c>
      <c r="H2059" s="218">
        <v>6.4845654129772798</v>
      </c>
      <c r="I2059" t="s">
        <v>6136</v>
      </c>
      <c r="J2059" s="218" t="s">
        <v>6136</v>
      </c>
      <c r="K2059" s="218">
        <v>2</v>
      </c>
      <c r="L2059" s="218">
        <v>0.86129445891300005</v>
      </c>
      <c r="M2059" s="218">
        <v>7.9392745854679703E-2</v>
      </c>
      <c r="N2059" s="218">
        <v>0.70718779914823049</v>
      </c>
      <c r="O2059" s="218">
        <v>-7.4713913910089857E-2</v>
      </c>
      <c r="P2059" s="218">
        <v>-4.8236450747438804</v>
      </c>
      <c r="Q2059" s="218">
        <v>0.20754562951674949</v>
      </c>
      <c r="R2059" s="507">
        <v>0.47034360238383988</v>
      </c>
      <c r="S2059" s="507">
        <v>0.31623694261907032</v>
      </c>
      <c r="T2059" s="218">
        <v>-2.3080497226135654</v>
      </c>
    </row>
    <row r="2060" spans="1:20" x14ac:dyDescent="0.6">
      <c r="A2060" s="218" t="s">
        <v>6137</v>
      </c>
      <c r="B2060" s="218" t="s">
        <v>6138</v>
      </c>
      <c r="C2060" s="218">
        <v>6.5499923956439998</v>
      </c>
      <c r="D2060" s="218">
        <v>6.4057040342890996</v>
      </c>
      <c r="E2060" s="218">
        <v>6.6163048482280402</v>
      </c>
      <c r="F2060" s="218">
        <v>5.2672750003996498</v>
      </c>
      <c r="G2060" s="218">
        <v>1.60656975280174</v>
      </c>
      <c r="H2060" s="218">
        <v>8.5837817798376008</v>
      </c>
      <c r="I2060" t="s">
        <v>6136</v>
      </c>
      <c r="J2060" s="218" t="s">
        <v>6136</v>
      </c>
      <c r="K2060" s="218">
        <v>2</v>
      </c>
      <c r="L2060" s="218">
        <v>6.6312452584040393E-2</v>
      </c>
      <c r="M2060" s="218">
        <v>-1.28271739524435</v>
      </c>
      <c r="N2060" s="218">
        <v>0.21060081393894059</v>
      </c>
      <c r="O2060" s="218">
        <v>-1.1384290338894498</v>
      </c>
      <c r="P2060" s="218">
        <v>-4.9434226428422594</v>
      </c>
      <c r="Q2060" s="218">
        <v>2.033789384193601</v>
      </c>
      <c r="R2060" s="507">
        <v>-0.60820247133015481</v>
      </c>
      <c r="S2060" s="507">
        <v>-0.46391410997525462</v>
      </c>
      <c r="T2060" s="218">
        <v>-1.4548166293243292</v>
      </c>
    </row>
    <row r="2061" spans="1:20" x14ac:dyDescent="0.6">
      <c r="A2061" s="218" t="s">
        <v>6139</v>
      </c>
      <c r="B2061" s="218" t="s">
        <v>6140</v>
      </c>
      <c r="C2061" s="218">
        <v>6.2743673817653001</v>
      </c>
      <c r="D2061" s="218">
        <v>6.1062534541965698</v>
      </c>
      <c r="E2061" s="218">
        <v>6.1296393626412096</v>
      </c>
      <c r="F2061" s="218">
        <v>3.5155889449270399</v>
      </c>
      <c r="G2061" s="218">
        <v>8.0749233865977601</v>
      </c>
      <c r="H2061" s="218">
        <v>0.123827711997599</v>
      </c>
      <c r="I2061" t="s">
        <v>6141</v>
      </c>
      <c r="J2061" s="218" t="s">
        <v>6141</v>
      </c>
      <c r="K2061" s="218">
        <v>1</v>
      </c>
      <c r="L2061" s="218">
        <v>-0.1447280191240905</v>
      </c>
      <c r="M2061" s="218">
        <v>-2.7587784368382602</v>
      </c>
      <c r="N2061" s="218">
        <v>2.3385908444639725E-2</v>
      </c>
      <c r="O2061" s="218">
        <v>-2.59066450926953</v>
      </c>
      <c r="P2061" s="218">
        <v>1.80055600483246</v>
      </c>
      <c r="Q2061" s="218">
        <v>-6.1505396697677011</v>
      </c>
      <c r="R2061" s="507">
        <v>-1.4517532279811753</v>
      </c>
      <c r="S2061" s="507">
        <v>-1.2836393004124451</v>
      </c>
      <c r="T2061" s="218">
        <v>-2.1749918324676205</v>
      </c>
    </row>
    <row r="2062" spans="1:20" x14ac:dyDescent="0.6">
      <c r="A2062" s="218" t="s">
        <v>6142</v>
      </c>
      <c r="B2062" s="218" t="s">
        <v>6143</v>
      </c>
      <c r="C2062" s="218">
        <v>8.18916105781258</v>
      </c>
      <c r="D2062" s="218">
        <v>8.2264105429391208</v>
      </c>
      <c r="E2062" s="218">
        <v>8.7053194631149307</v>
      </c>
      <c r="F2062" s="218">
        <v>8.2367933635992205</v>
      </c>
      <c r="G2062" s="218">
        <v>9.4785011780162094</v>
      </c>
      <c r="H2062" s="218">
        <v>7.9337078947385899</v>
      </c>
      <c r="I2062" t="s">
        <v>6144</v>
      </c>
      <c r="J2062" s="218" t="s">
        <v>6144</v>
      </c>
      <c r="K2062" s="218">
        <v>2</v>
      </c>
      <c r="L2062" s="218">
        <v>0.51615840530235069</v>
      </c>
      <c r="M2062" s="218">
        <v>4.7632305786640572E-2</v>
      </c>
      <c r="N2062" s="218">
        <v>0.47890892017580988</v>
      </c>
      <c r="O2062" s="218">
        <v>1.0382820660099767E-2</v>
      </c>
      <c r="P2062" s="218">
        <v>1.2893401202036294</v>
      </c>
      <c r="Q2062" s="218">
        <v>-0.25545316307399002</v>
      </c>
      <c r="R2062" s="507">
        <v>0.28189535554449563</v>
      </c>
      <c r="S2062" s="507">
        <v>0.24464587041795482</v>
      </c>
      <c r="T2062" s="218">
        <v>0.5169434785648197</v>
      </c>
    </row>
    <row r="2063" spans="1:20" x14ac:dyDescent="0.6">
      <c r="A2063" s="218" t="s">
        <v>6145</v>
      </c>
      <c r="B2063" s="218" t="s">
        <v>6146</v>
      </c>
      <c r="C2063" s="218">
        <v>6.6147499864716996</v>
      </c>
      <c r="D2063" s="218">
        <v>6.5709429361461602</v>
      </c>
      <c r="E2063" s="218">
        <v>6.3123504732655196</v>
      </c>
      <c r="F2063" s="218">
        <v>4.8849086501878096</v>
      </c>
      <c r="G2063" s="218">
        <v>3.9561878187395201</v>
      </c>
      <c r="H2063" s="218">
        <v>0.23786221336595301</v>
      </c>
      <c r="I2063" t="s">
        <v>6144</v>
      </c>
      <c r="J2063" s="218" t="s">
        <v>6144</v>
      </c>
      <c r="K2063" s="218">
        <v>2</v>
      </c>
      <c r="L2063" s="218">
        <v>-0.30239951320618008</v>
      </c>
      <c r="M2063" s="218">
        <v>-1.72984133628389</v>
      </c>
      <c r="N2063" s="218">
        <v>-0.25859246288064064</v>
      </c>
      <c r="O2063" s="218">
        <v>-1.6860342859583506</v>
      </c>
      <c r="P2063" s="218">
        <v>-2.6585621677321796</v>
      </c>
      <c r="Q2063" s="218">
        <v>-6.3768877731057465</v>
      </c>
      <c r="R2063" s="507">
        <v>-1.0161204247450351</v>
      </c>
      <c r="S2063" s="507">
        <v>-0.97231337441949561</v>
      </c>
      <c r="T2063" s="218">
        <v>-4.5177249704189633</v>
      </c>
    </row>
    <row r="2064" spans="1:20" x14ac:dyDescent="0.6">
      <c r="A2064" s="218" t="s">
        <v>6147</v>
      </c>
      <c r="B2064" s="218" t="s">
        <v>6148</v>
      </c>
      <c r="C2064" s="218">
        <v>1.7132847356634</v>
      </c>
      <c r="D2064" s="218">
        <v>1.5033001816989799</v>
      </c>
      <c r="E2064" s="218">
        <v>3.3964646895609398</v>
      </c>
      <c r="F2064" s="218">
        <v>4.1802190964661E-2</v>
      </c>
      <c r="G2064" s="218">
        <v>0.59580657787600999</v>
      </c>
      <c r="H2064" s="218">
        <v>0</v>
      </c>
      <c r="I2064" t="s">
        <v>6149</v>
      </c>
      <c r="J2064" s="218" t="s">
        <v>6149</v>
      </c>
      <c r="K2064" s="218">
        <v>2</v>
      </c>
      <c r="L2064" s="218">
        <v>1.6831799538975398</v>
      </c>
      <c r="M2064" s="218">
        <v>-1.6714825446987389</v>
      </c>
      <c r="N2064" s="218">
        <v>1.8931645078619599</v>
      </c>
      <c r="O2064" s="218">
        <v>-1.4614979907343189</v>
      </c>
      <c r="P2064" s="218">
        <v>-1.11747815778739</v>
      </c>
      <c r="Q2064" s="218">
        <v>-1.7132847356634</v>
      </c>
      <c r="R2064" s="507">
        <v>5.8487045994004561E-3</v>
      </c>
      <c r="S2064" s="507">
        <v>0.21583325856382052</v>
      </c>
      <c r="T2064" s="218">
        <v>-1.4153814467253949</v>
      </c>
    </row>
    <row r="2065" spans="1:20" x14ac:dyDescent="0.6">
      <c r="A2065" s="218" t="s">
        <v>6150</v>
      </c>
      <c r="B2065" s="218" t="s">
        <v>6151</v>
      </c>
      <c r="C2065" s="218">
        <v>7.0640695555016997</v>
      </c>
      <c r="D2065" s="218">
        <v>7.0674761084796502</v>
      </c>
      <c r="E2065" s="218">
        <v>6.5077813831876901</v>
      </c>
      <c r="F2065" s="218">
        <v>7.0961676557289399</v>
      </c>
      <c r="G2065" s="218">
        <v>1.21997385646274</v>
      </c>
      <c r="H2065" s="218">
        <v>0.123827711997599</v>
      </c>
      <c r="I2065" t="s">
        <v>6149</v>
      </c>
      <c r="J2065" s="218" t="s">
        <v>6149</v>
      </c>
      <c r="K2065" s="218">
        <v>2</v>
      </c>
      <c r="L2065" s="218">
        <v>-0.55628817231400962</v>
      </c>
      <c r="M2065" s="218">
        <v>3.2098100227240245E-2</v>
      </c>
      <c r="N2065" s="218">
        <v>-0.55969472529196018</v>
      </c>
      <c r="O2065" s="218">
        <v>2.8691547249289684E-2</v>
      </c>
      <c r="P2065" s="218">
        <v>-5.8440956990389594</v>
      </c>
      <c r="Q2065" s="218">
        <v>-6.9402418435041007</v>
      </c>
      <c r="R2065" s="507">
        <v>-0.26209503604338469</v>
      </c>
      <c r="S2065" s="507">
        <v>-0.26550158902133525</v>
      </c>
      <c r="T2065" s="218">
        <v>-6.39216877127153</v>
      </c>
    </row>
    <row r="2066" spans="1:20" x14ac:dyDescent="0.6">
      <c r="A2066" s="218" t="s">
        <v>6152</v>
      </c>
      <c r="B2066" s="218" t="s">
        <v>6153</v>
      </c>
      <c r="C2066" s="218">
        <v>2.4745998562349301</v>
      </c>
      <c r="D2066" s="218">
        <v>2.4039128624846602</v>
      </c>
      <c r="E2066" s="218">
        <v>3.6603566085802202</v>
      </c>
      <c r="F2066" s="218">
        <v>1.74498537781968</v>
      </c>
      <c r="G2066" s="218">
        <v>0.26846663313173802</v>
      </c>
      <c r="H2066" s="218">
        <v>0</v>
      </c>
      <c r="I2066" t="s">
        <v>6154</v>
      </c>
      <c r="J2066" s="218" t="s">
        <v>6154</v>
      </c>
      <c r="K2066" s="218">
        <v>1</v>
      </c>
      <c r="L2066" s="218">
        <v>1.1857567523452901</v>
      </c>
      <c r="M2066" s="218">
        <v>-0.72961447841525007</v>
      </c>
      <c r="N2066" s="218">
        <v>1.25644374609556</v>
      </c>
      <c r="O2066" s="218">
        <v>-0.65892748466498019</v>
      </c>
      <c r="P2066" s="218">
        <v>-2.2061332231031923</v>
      </c>
      <c r="Q2066" s="218">
        <v>-2.4745998562349301</v>
      </c>
      <c r="R2066" s="507">
        <v>0.22807113696502002</v>
      </c>
      <c r="S2066" s="507">
        <v>0.29875813071528989</v>
      </c>
      <c r="T2066" s="218">
        <v>-2.3403665396690609</v>
      </c>
    </row>
    <row r="2067" spans="1:20" x14ac:dyDescent="0.6">
      <c r="A2067" s="218" t="s">
        <v>6155</v>
      </c>
      <c r="B2067" s="218" t="s">
        <v>6156</v>
      </c>
      <c r="C2067" s="218">
        <v>5.6089097430554098</v>
      </c>
      <c r="D2067" s="218">
        <v>5.37272346619394</v>
      </c>
      <c r="E2067" s="218">
        <v>6.7505671381756898</v>
      </c>
      <c r="F2067" s="218">
        <v>5.71846913649531</v>
      </c>
      <c r="G2067" s="218">
        <v>0.94138514970795095</v>
      </c>
      <c r="H2067" s="218">
        <v>0.123827711997599</v>
      </c>
      <c r="I2067" t="s">
        <v>6157</v>
      </c>
      <c r="J2067" s="218" t="s">
        <v>6157</v>
      </c>
      <c r="K2067" s="218">
        <v>1</v>
      </c>
      <c r="L2067" s="218">
        <v>1.14165739512028</v>
      </c>
      <c r="M2067" s="218">
        <v>0.10955939343990018</v>
      </c>
      <c r="N2067" s="218">
        <v>1.3778436719817497</v>
      </c>
      <c r="O2067" s="218">
        <v>0.34574567030136993</v>
      </c>
      <c r="P2067" s="218">
        <v>-4.6675245933474585</v>
      </c>
      <c r="Q2067" s="218">
        <v>-5.4850820310578108</v>
      </c>
      <c r="R2067" s="507">
        <v>0.62560839428009007</v>
      </c>
      <c r="S2067" s="507">
        <v>0.86179467114155983</v>
      </c>
      <c r="T2067" s="218">
        <v>-5.0763033122026346</v>
      </c>
    </row>
    <row r="2068" spans="1:20" x14ac:dyDescent="0.6">
      <c r="A2068" s="218" t="s">
        <v>6158</v>
      </c>
      <c r="B2068" s="218" t="s">
        <v>6159</v>
      </c>
      <c r="C2068" s="218">
        <v>5.6666879186949703</v>
      </c>
      <c r="D2068" s="218">
        <v>5.8286703037816103</v>
      </c>
      <c r="E2068" s="218">
        <v>3.6382643577899998</v>
      </c>
      <c r="F2068" s="218">
        <v>5.2030953468038703</v>
      </c>
      <c r="G2068" s="218">
        <v>0</v>
      </c>
      <c r="H2068" s="218">
        <v>6.9390696252055299</v>
      </c>
      <c r="I2068" t="s">
        <v>6160</v>
      </c>
      <c r="J2068" s="218" t="s">
        <v>6160</v>
      </c>
      <c r="K2068" s="218">
        <v>1</v>
      </c>
      <c r="L2068" s="218">
        <v>-2.0284235609049706</v>
      </c>
      <c r="M2068" s="218">
        <v>-0.46359257189110004</v>
      </c>
      <c r="N2068" s="218">
        <v>-2.1904059459916105</v>
      </c>
      <c r="O2068" s="218">
        <v>-0.62557495697774002</v>
      </c>
      <c r="P2068" s="218">
        <v>-5.6666879186949703</v>
      </c>
      <c r="Q2068" s="218">
        <v>1.2723817065105596</v>
      </c>
      <c r="R2068" s="507">
        <v>-1.2460080663980353</v>
      </c>
      <c r="S2068" s="507">
        <v>-1.4079904514846753</v>
      </c>
      <c r="T2068" s="218">
        <v>-2.1971531060922054</v>
      </c>
    </row>
    <row r="2069" spans="1:20" x14ac:dyDescent="0.6">
      <c r="A2069" s="218" t="s">
        <v>6161</v>
      </c>
      <c r="B2069" s="218" t="s">
        <v>6162</v>
      </c>
      <c r="C2069" s="218">
        <v>6.3017168517869404</v>
      </c>
      <c r="D2069" s="218">
        <v>6.2203302332847104</v>
      </c>
      <c r="E2069" s="218">
        <v>0.206284812912989</v>
      </c>
      <c r="F2069" s="218">
        <v>5.8791445133843698</v>
      </c>
      <c r="G2069" s="218">
        <v>7.27715748836044</v>
      </c>
      <c r="H2069" s="218">
        <v>0.123827711997599</v>
      </c>
      <c r="I2069" t="s">
        <v>6163</v>
      </c>
      <c r="J2069" s="218" t="s">
        <v>6163</v>
      </c>
      <c r="K2069" s="218">
        <v>1</v>
      </c>
      <c r="L2069" s="218">
        <v>-6.0954320388739518</v>
      </c>
      <c r="M2069" s="218">
        <v>-0.42257233840257058</v>
      </c>
      <c r="N2069" s="218">
        <v>-6.0140454203717217</v>
      </c>
      <c r="O2069" s="218">
        <v>-0.34118571990034052</v>
      </c>
      <c r="P2069" s="218">
        <v>0.97544063657349955</v>
      </c>
      <c r="Q2069" s="218">
        <v>-6.1778891397893414</v>
      </c>
      <c r="R2069" s="507">
        <v>-3.2590021886382612</v>
      </c>
      <c r="S2069" s="507">
        <v>-3.1776155701360311</v>
      </c>
      <c r="T2069" s="218">
        <v>-2.6012242516079209</v>
      </c>
    </row>
    <row r="2070" spans="1:20" x14ac:dyDescent="0.6">
      <c r="A2070" s="218" t="s">
        <v>6164</v>
      </c>
      <c r="B2070" s="218" t="s">
        <v>6165</v>
      </c>
      <c r="C2070" s="218">
        <v>6.9858128085943196</v>
      </c>
      <c r="D2070" s="218">
        <v>7.0611183094662202</v>
      </c>
      <c r="E2070" s="218">
        <v>6.5379262638058302</v>
      </c>
      <c r="F2070" s="218">
        <v>7.1725374791919503</v>
      </c>
      <c r="G2070" s="218">
        <v>1.83049323649272</v>
      </c>
      <c r="H2070" s="218">
        <v>8.4493132690367005</v>
      </c>
      <c r="I2070" t="s">
        <v>6166</v>
      </c>
      <c r="J2070" s="218" t="s">
        <v>6166</v>
      </c>
      <c r="K2070" s="218">
        <v>1</v>
      </c>
      <c r="L2070" s="218">
        <v>-0.44788654478848944</v>
      </c>
      <c r="M2070" s="218">
        <v>0.18672467059763065</v>
      </c>
      <c r="N2070" s="218">
        <v>-0.52319204566039001</v>
      </c>
      <c r="O2070" s="218">
        <v>0.11141916972573007</v>
      </c>
      <c r="P2070" s="218">
        <v>-5.1553195721015994</v>
      </c>
      <c r="Q2070" s="218">
        <v>1.4635004604423809</v>
      </c>
      <c r="R2070" s="507">
        <v>-0.13058093709542939</v>
      </c>
      <c r="S2070" s="507">
        <v>-0.20588643796732997</v>
      </c>
      <c r="T2070" s="218">
        <v>-1.8459095558296092</v>
      </c>
    </row>
    <row r="2071" spans="1:20" x14ac:dyDescent="0.6">
      <c r="A2071" s="218" t="s">
        <v>6167</v>
      </c>
      <c r="B2071" s="218" t="s">
        <v>6168</v>
      </c>
      <c r="C2071" s="218">
        <v>5.1829113781423102</v>
      </c>
      <c r="D2071" s="218">
        <v>5.3681526172572704</v>
      </c>
      <c r="E2071" s="218">
        <v>4.5053834877102297</v>
      </c>
      <c r="F2071" s="218">
        <v>4.8382255595544601</v>
      </c>
      <c r="G2071" s="218">
        <v>1.1552061784318599</v>
      </c>
      <c r="H2071" s="218">
        <v>0</v>
      </c>
      <c r="I2071" t="s">
        <v>6169</v>
      </c>
      <c r="J2071" s="218" t="s">
        <v>6169</v>
      </c>
      <c r="K2071" s="218">
        <v>1</v>
      </c>
      <c r="L2071" s="218">
        <v>-0.6775278904320805</v>
      </c>
      <c r="M2071" s="218">
        <v>-0.34468581858785008</v>
      </c>
      <c r="N2071" s="218">
        <v>-0.86276912954704077</v>
      </c>
      <c r="O2071" s="218">
        <v>-0.52992705770281034</v>
      </c>
      <c r="P2071" s="218">
        <v>-4.02770519971045</v>
      </c>
      <c r="Q2071" s="218">
        <v>-5.1829113781423102</v>
      </c>
      <c r="R2071" s="507">
        <v>-0.51110685450996529</v>
      </c>
      <c r="S2071" s="507">
        <v>-0.69634809362492556</v>
      </c>
      <c r="T2071" s="218">
        <v>-4.6053082889263806</v>
      </c>
    </row>
    <row r="2072" spans="1:20" x14ac:dyDescent="0.6">
      <c r="A2072" s="218" t="s">
        <v>6170</v>
      </c>
      <c r="B2072" s="218" t="s">
        <v>6171</v>
      </c>
      <c r="C2072" s="218">
        <v>4.8467997350710004</v>
      </c>
      <c r="D2072" s="218">
        <v>4.79885303755841</v>
      </c>
      <c r="E2072" s="218">
        <v>5.2276059794644496</v>
      </c>
      <c r="F2072" s="218">
        <v>5.6457828519289199</v>
      </c>
      <c r="G2072" s="218">
        <v>0.94138514970795095</v>
      </c>
      <c r="H2072" s="218">
        <v>0.123827711997599</v>
      </c>
      <c r="I2072" t="s">
        <v>6172</v>
      </c>
      <c r="J2072" s="218" t="s">
        <v>6172</v>
      </c>
      <c r="K2072" s="218">
        <v>1</v>
      </c>
      <c r="L2072" s="218">
        <v>0.38080624439344923</v>
      </c>
      <c r="M2072" s="218">
        <v>0.79898311685791956</v>
      </c>
      <c r="N2072" s="218">
        <v>0.42875294190603963</v>
      </c>
      <c r="O2072" s="218">
        <v>0.84692981437050996</v>
      </c>
      <c r="P2072" s="218">
        <v>-3.9054145853630495</v>
      </c>
      <c r="Q2072" s="218">
        <v>-4.7229720230734014</v>
      </c>
      <c r="R2072" s="507">
        <v>0.5898946806256844</v>
      </c>
      <c r="S2072" s="507">
        <v>0.63784137813827479</v>
      </c>
      <c r="T2072" s="218">
        <v>-4.3141933042182252</v>
      </c>
    </row>
    <row r="2073" spans="1:20" x14ac:dyDescent="0.6">
      <c r="A2073" s="218" t="s">
        <v>6173</v>
      </c>
      <c r="B2073" s="218" t="s">
        <v>6174</v>
      </c>
      <c r="C2073" s="218">
        <v>6.3239475790252602</v>
      </c>
      <c r="D2073" s="218">
        <v>6.4212318265052204</v>
      </c>
      <c r="E2073" s="218">
        <v>6.0648618443017597</v>
      </c>
      <c r="F2073" s="218">
        <v>7.0066499598742897</v>
      </c>
      <c r="G2073" s="218">
        <v>8.0705395888386207</v>
      </c>
      <c r="H2073" s="218">
        <v>0.123827711997599</v>
      </c>
      <c r="I2073" t="s">
        <v>6175</v>
      </c>
      <c r="J2073" s="218" t="s">
        <v>6175</v>
      </c>
      <c r="K2073" s="218">
        <v>1</v>
      </c>
      <c r="L2073" s="218">
        <v>-0.25908573472350049</v>
      </c>
      <c r="M2073" s="218">
        <v>0.68270238084902957</v>
      </c>
      <c r="N2073" s="218">
        <v>-0.35636998220346072</v>
      </c>
      <c r="O2073" s="218">
        <v>0.58541813336906934</v>
      </c>
      <c r="P2073" s="218">
        <v>1.7465920098133605</v>
      </c>
      <c r="Q2073" s="218">
        <v>-6.2001198670276612</v>
      </c>
      <c r="R2073" s="507">
        <v>0.21180832306276454</v>
      </c>
      <c r="S2073" s="507">
        <v>0.11452407558280431</v>
      </c>
      <c r="T2073" s="218">
        <v>-2.2267639286071503</v>
      </c>
    </row>
    <row r="2074" spans="1:20" x14ac:dyDescent="0.6">
      <c r="A2074" s="218" t="s">
        <v>6176</v>
      </c>
      <c r="B2074" s="218" t="s">
        <v>6177</v>
      </c>
      <c r="C2074" s="218">
        <v>6.2279658368457502</v>
      </c>
      <c r="D2074" s="218">
        <v>6.2454701926608198</v>
      </c>
      <c r="E2074" s="218">
        <v>5.68958205231442</v>
      </c>
      <c r="F2074" s="218">
        <v>5.9705858480620204</v>
      </c>
      <c r="G2074" s="218">
        <v>1.0162357018798001</v>
      </c>
      <c r="H2074" s="218">
        <v>0.23786221336595301</v>
      </c>
      <c r="I2074" t="s">
        <v>6178</v>
      </c>
      <c r="J2074" s="218" t="s">
        <v>6178</v>
      </c>
      <c r="K2074" s="218">
        <v>1</v>
      </c>
      <c r="L2074" s="218">
        <v>-0.53838378453133018</v>
      </c>
      <c r="M2074" s="218">
        <v>-0.25737998878372981</v>
      </c>
      <c r="N2074" s="218">
        <v>-0.55588814034639977</v>
      </c>
      <c r="O2074" s="218">
        <v>-0.2748843445987994</v>
      </c>
      <c r="P2074" s="218">
        <v>-5.2117301349659506</v>
      </c>
      <c r="Q2074" s="218">
        <v>-5.9901036234797971</v>
      </c>
      <c r="R2074" s="507">
        <v>-0.39788188665752999</v>
      </c>
      <c r="S2074" s="507">
        <v>-0.41538624247259959</v>
      </c>
      <c r="T2074" s="218">
        <v>-5.6009168792228738</v>
      </c>
    </row>
    <row r="2075" spans="1:20" x14ac:dyDescent="0.6">
      <c r="A2075" s="218" t="s">
        <v>6179</v>
      </c>
      <c r="B2075" s="218" t="s">
        <v>6180</v>
      </c>
      <c r="C2075" s="218">
        <v>2.1803234376878899</v>
      </c>
      <c r="D2075" s="218">
        <v>2.2925380176651702</v>
      </c>
      <c r="E2075" s="218">
        <v>0</v>
      </c>
      <c r="F2075" s="218">
        <v>3.5665967164383301</v>
      </c>
      <c r="G2075" s="218">
        <v>0</v>
      </c>
      <c r="H2075" s="218">
        <v>0</v>
      </c>
      <c r="I2075" t="s">
        <v>6181</v>
      </c>
      <c r="J2075" s="218" t="s">
        <v>6181</v>
      </c>
      <c r="K2075" s="218">
        <v>2</v>
      </c>
      <c r="L2075" s="218">
        <v>-2.1803234376878899</v>
      </c>
      <c r="M2075" s="218">
        <v>1.3862732787504402</v>
      </c>
      <c r="N2075" s="218">
        <v>-2.2925380176651702</v>
      </c>
      <c r="O2075" s="218">
        <v>1.2740586987731599</v>
      </c>
      <c r="P2075" s="218">
        <v>-2.1803234376878899</v>
      </c>
      <c r="Q2075" s="218">
        <v>-2.1803234376878899</v>
      </c>
      <c r="R2075" s="507">
        <v>-0.3970250794687249</v>
      </c>
      <c r="S2075" s="507">
        <v>-0.50923965944600513</v>
      </c>
      <c r="T2075" s="218">
        <v>-2.1803234376878899</v>
      </c>
    </row>
    <row r="2076" spans="1:20" x14ac:dyDescent="0.6">
      <c r="A2076" s="218" t="s">
        <v>6182</v>
      </c>
      <c r="B2076" s="218" t="s">
        <v>6183</v>
      </c>
      <c r="C2076" s="218">
        <v>6.6714931573775198</v>
      </c>
      <c r="D2076" s="218">
        <v>6.8083497813508398</v>
      </c>
      <c r="E2076" s="218">
        <v>6.0565562578433898</v>
      </c>
      <c r="F2076" s="218">
        <v>6.2489801748215497</v>
      </c>
      <c r="G2076" s="218">
        <v>7.2922962970343699</v>
      </c>
      <c r="H2076" s="218">
        <v>5.7824624132879396</v>
      </c>
      <c r="I2076" t="s">
        <v>6181</v>
      </c>
      <c r="J2076" s="218" t="s">
        <v>6181</v>
      </c>
      <c r="K2076" s="218">
        <v>2</v>
      </c>
      <c r="L2076" s="218">
        <v>-0.61493689953413</v>
      </c>
      <c r="M2076" s="218">
        <v>-0.42251298255597014</v>
      </c>
      <c r="N2076" s="218">
        <v>-0.75179352350744999</v>
      </c>
      <c r="O2076" s="218">
        <v>-0.55936960652929013</v>
      </c>
      <c r="P2076" s="218">
        <v>0.62080313965685008</v>
      </c>
      <c r="Q2076" s="218">
        <v>-0.88903074408958016</v>
      </c>
      <c r="R2076" s="507">
        <v>-0.51872494104505007</v>
      </c>
      <c r="S2076" s="507">
        <v>-0.65558156501837006</v>
      </c>
      <c r="T2076" s="218">
        <v>-0.13411380221636504</v>
      </c>
    </row>
    <row r="2077" spans="1:20" x14ac:dyDescent="0.6">
      <c r="A2077" s="218" t="s">
        <v>6184</v>
      </c>
      <c r="B2077" s="218" t="s">
        <v>6185</v>
      </c>
      <c r="C2077" s="218">
        <v>6.2075338665139599</v>
      </c>
      <c r="D2077" s="218">
        <v>6.25168732377798</v>
      </c>
      <c r="E2077" s="218">
        <v>5.9313299370174004</v>
      </c>
      <c r="F2077" s="218">
        <v>4.9119284688286902</v>
      </c>
      <c r="G2077" s="218">
        <v>8.0506459666264192</v>
      </c>
      <c r="H2077" s="218">
        <v>6.4656713890253101</v>
      </c>
      <c r="I2077" t="s">
        <v>6186</v>
      </c>
      <c r="J2077" s="218" t="s">
        <v>6186</v>
      </c>
      <c r="K2077" s="218">
        <v>1</v>
      </c>
      <c r="L2077" s="218">
        <v>-0.27620392949655947</v>
      </c>
      <c r="M2077" s="218">
        <v>-1.2956053976852697</v>
      </c>
      <c r="N2077" s="218">
        <v>-0.32035738676057957</v>
      </c>
      <c r="O2077" s="218">
        <v>-1.3397588549492898</v>
      </c>
      <c r="P2077" s="218">
        <v>1.8431121001124593</v>
      </c>
      <c r="Q2077" s="218">
        <v>0.25813752251135025</v>
      </c>
      <c r="R2077" s="507">
        <v>-0.7859046635909146</v>
      </c>
      <c r="S2077" s="507">
        <v>-0.83005812085493469</v>
      </c>
      <c r="T2077" s="218">
        <v>1.0506248113119048</v>
      </c>
    </row>
    <row r="2078" spans="1:20" x14ac:dyDescent="0.6">
      <c r="A2078" s="218" t="s">
        <v>6187</v>
      </c>
      <c r="B2078" s="218" t="s">
        <v>6188</v>
      </c>
      <c r="C2078" s="218">
        <v>5.9835743164972204</v>
      </c>
      <c r="D2078" s="218">
        <v>5.9950310596493397</v>
      </c>
      <c r="E2078" s="218">
        <v>6.3365628768657896</v>
      </c>
      <c r="F2078" s="218">
        <v>6.0967920998241496</v>
      </c>
      <c r="G2078" s="218">
        <v>1.83049323649272</v>
      </c>
      <c r="H2078" s="218">
        <v>7.81872230376886</v>
      </c>
      <c r="I2078" t="s">
        <v>6189</v>
      </c>
      <c r="J2078" s="218" t="s">
        <v>6189</v>
      </c>
      <c r="K2078" s="218">
        <v>1</v>
      </c>
      <c r="L2078" s="218">
        <v>0.35298856036856918</v>
      </c>
      <c r="M2078" s="218">
        <v>0.11321778332692922</v>
      </c>
      <c r="N2078" s="218">
        <v>0.34153181721644987</v>
      </c>
      <c r="O2078" s="218">
        <v>0.10176104017480991</v>
      </c>
      <c r="P2078" s="218">
        <v>-4.1530810800045002</v>
      </c>
      <c r="Q2078" s="218">
        <v>1.8351479872716396</v>
      </c>
      <c r="R2078" s="507">
        <v>0.2331031718477492</v>
      </c>
      <c r="S2078" s="507">
        <v>0.22164642869562989</v>
      </c>
      <c r="T2078" s="218">
        <v>-1.1589665463664303</v>
      </c>
    </row>
    <row r="2079" spans="1:20" x14ac:dyDescent="0.6">
      <c r="A2079" s="218" t="s">
        <v>6190</v>
      </c>
      <c r="B2079" s="218" t="s">
        <v>6191</v>
      </c>
      <c r="C2079" s="218">
        <v>6.03838045529145</v>
      </c>
      <c r="D2079" s="218">
        <v>6.2120645094753799</v>
      </c>
      <c r="E2079" s="218">
        <v>6.7365980664055201</v>
      </c>
      <c r="F2079" s="218">
        <v>6.96448065082261</v>
      </c>
      <c r="G2079" s="218">
        <v>1.45337470871665</v>
      </c>
      <c r="H2079" s="218">
        <v>8.0932450042205009</v>
      </c>
      <c r="I2079" t="s">
        <v>6192</v>
      </c>
      <c r="J2079" s="218" t="s">
        <v>6192</v>
      </c>
      <c r="K2079" s="218">
        <v>1</v>
      </c>
      <c r="L2079" s="218">
        <v>0.6982176111140701</v>
      </c>
      <c r="M2079" s="218">
        <v>0.92610019553116008</v>
      </c>
      <c r="N2079" s="218">
        <v>0.52453355693014014</v>
      </c>
      <c r="O2079" s="218">
        <v>0.75241614134723012</v>
      </c>
      <c r="P2079" s="218">
        <v>-4.5850057465748</v>
      </c>
      <c r="Q2079" s="218">
        <v>2.0548645489290509</v>
      </c>
      <c r="R2079" s="507">
        <v>0.81215890332261509</v>
      </c>
      <c r="S2079" s="507">
        <v>0.63847484913868513</v>
      </c>
      <c r="T2079" s="218">
        <v>-1.2650705988228745</v>
      </c>
    </row>
    <row r="2080" spans="1:20" x14ac:dyDescent="0.6">
      <c r="A2080" s="218" t="s">
        <v>6193</v>
      </c>
      <c r="B2080" s="218" t="s">
        <v>6194</v>
      </c>
      <c r="C2080" s="218">
        <v>7.8007768653630896</v>
      </c>
      <c r="D2080" s="218">
        <v>8.0006607291877394</v>
      </c>
      <c r="E2080" s="218">
        <v>8.35461715079329</v>
      </c>
      <c r="F2080" s="218">
        <v>8.2603611500019003</v>
      </c>
      <c r="G2080" s="218">
        <v>6.9377122247012402</v>
      </c>
      <c r="H2080" s="218">
        <v>0.23786221336595301</v>
      </c>
      <c r="I2080" t="s">
        <v>6195</v>
      </c>
      <c r="J2080" s="218" t="s">
        <v>6195</v>
      </c>
      <c r="K2080" s="218">
        <v>1</v>
      </c>
      <c r="L2080" s="218">
        <v>0.55384028543020047</v>
      </c>
      <c r="M2080" s="218">
        <v>0.45958428463881074</v>
      </c>
      <c r="N2080" s="218">
        <v>0.35395642160555063</v>
      </c>
      <c r="O2080" s="218">
        <v>0.25970042081416089</v>
      </c>
      <c r="P2080" s="218">
        <v>-0.8630646406618494</v>
      </c>
      <c r="Q2080" s="218">
        <v>-7.5629146519971364</v>
      </c>
      <c r="R2080" s="507">
        <v>0.50671228503450561</v>
      </c>
      <c r="S2080" s="507">
        <v>0.30682842120985576</v>
      </c>
      <c r="T2080" s="218">
        <v>-4.2129896463294934</v>
      </c>
    </row>
    <row r="2081" spans="1:20" x14ac:dyDescent="0.6">
      <c r="A2081" s="218" t="s">
        <v>6196</v>
      </c>
      <c r="B2081" s="218" t="s">
        <v>6197</v>
      </c>
      <c r="C2081" s="218">
        <v>2.1620730257654701</v>
      </c>
      <c r="D2081" s="218">
        <v>2.6421434549481599</v>
      </c>
      <c r="E2081" s="218">
        <v>0</v>
      </c>
      <c r="F2081" s="218">
        <v>2.4818758533633001</v>
      </c>
      <c r="G2081" s="218">
        <v>0</v>
      </c>
      <c r="H2081" s="218">
        <v>0</v>
      </c>
      <c r="I2081" t="s">
        <v>6198</v>
      </c>
      <c r="J2081" s="218" t="s">
        <v>6198</v>
      </c>
      <c r="K2081" s="218">
        <v>2</v>
      </c>
      <c r="L2081" s="218">
        <v>-2.1620730257654701</v>
      </c>
      <c r="M2081" s="218">
        <v>0.31980282759782996</v>
      </c>
      <c r="N2081" s="218">
        <v>-2.6421434549481599</v>
      </c>
      <c r="O2081" s="218">
        <v>-0.16026760158485986</v>
      </c>
      <c r="P2081" s="218">
        <v>-2.1620730257654701</v>
      </c>
      <c r="Q2081" s="218">
        <v>-2.1620730257654701</v>
      </c>
      <c r="R2081" s="507">
        <v>-0.92113509908382007</v>
      </c>
      <c r="S2081" s="507">
        <v>-1.4012055282665099</v>
      </c>
      <c r="T2081" s="218">
        <v>-2.1620730257654701</v>
      </c>
    </row>
    <row r="2082" spans="1:20" x14ac:dyDescent="0.6">
      <c r="A2082" s="218" t="s">
        <v>6199</v>
      </c>
      <c r="B2082" s="218" t="s">
        <v>6200</v>
      </c>
      <c r="C2082" s="218">
        <v>5.8736131587392304</v>
      </c>
      <c r="D2082" s="218">
        <v>5.8615626757368604</v>
      </c>
      <c r="E2082" s="218">
        <v>1.70808649612057</v>
      </c>
      <c r="F2082" s="218">
        <v>5.2134207206035796</v>
      </c>
      <c r="G2082" s="218">
        <v>0.14046909216855899</v>
      </c>
      <c r="H2082" s="218">
        <v>0</v>
      </c>
      <c r="I2082" t="s">
        <v>6198</v>
      </c>
      <c r="J2082" s="218" t="s">
        <v>6198</v>
      </c>
      <c r="K2082" s="218">
        <v>2</v>
      </c>
      <c r="L2082" s="218">
        <v>-4.1655266626186602</v>
      </c>
      <c r="M2082" s="218">
        <v>-0.66019243813565076</v>
      </c>
      <c r="N2082" s="218">
        <v>-4.1534761796162902</v>
      </c>
      <c r="O2082" s="218">
        <v>-0.64814195513328077</v>
      </c>
      <c r="P2082" s="218">
        <v>-5.733144066570671</v>
      </c>
      <c r="Q2082" s="218">
        <v>-5.8736131587392304</v>
      </c>
      <c r="R2082" s="507">
        <v>-2.4128595503771555</v>
      </c>
      <c r="S2082" s="507">
        <v>-2.4008090673747855</v>
      </c>
      <c r="T2082" s="218">
        <v>-5.8033786126549511</v>
      </c>
    </row>
    <row r="2083" spans="1:20" x14ac:dyDescent="0.6">
      <c r="A2083" s="218" t="s">
        <v>6201</v>
      </c>
      <c r="B2083" s="218" t="s">
        <v>6202</v>
      </c>
      <c r="C2083" s="218">
        <v>5.6380880547246397</v>
      </c>
      <c r="D2083" s="218">
        <v>5.6021852963605898</v>
      </c>
      <c r="E2083" s="218">
        <v>6.5912240038474303</v>
      </c>
      <c r="F2083" s="218">
        <v>6.1407351714980498</v>
      </c>
      <c r="G2083" s="218">
        <v>1.65422133339088</v>
      </c>
      <c r="H2083" s="218">
        <v>0</v>
      </c>
      <c r="I2083" t="s">
        <v>6203</v>
      </c>
      <c r="J2083" s="218" t="s">
        <v>6203</v>
      </c>
      <c r="K2083" s="218">
        <v>2</v>
      </c>
      <c r="L2083" s="218">
        <v>0.95313594912279065</v>
      </c>
      <c r="M2083" s="218">
        <v>0.50264711677341012</v>
      </c>
      <c r="N2083" s="218">
        <v>0.98903870748684053</v>
      </c>
      <c r="O2083" s="218">
        <v>0.53854987513746</v>
      </c>
      <c r="P2083" s="218">
        <v>-3.9838667213337597</v>
      </c>
      <c r="Q2083" s="218">
        <v>-5.6380880547246397</v>
      </c>
      <c r="R2083" s="507">
        <v>0.72789153294810038</v>
      </c>
      <c r="S2083" s="507">
        <v>0.76379429131215026</v>
      </c>
      <c r="T2083" s="218">
        <v>-4.8109773880291993</v>
      </c>
    </row>
    <row r="2084" spans="1:20" x14ac:dyDescent="0.6">
      <c r="A2084" s="218" t="s">
        <v>6204</v>
      </c>
      <c r="B2084" s="218" t="s">
        <v>6205</v>
      </c>
      <c r="C2084" s="218">
        <v>3.6709748467230701</v>
      </c>
      <c r="D2084" s="218">
        <v>3.3234698271305598</v>
      </c>
      <c r="E2084" s="218">
        <v>0</v>
      </c>
      <c r="F2084" s="218">
        <v>2.9994491159153802</v>
      </c>
      <c r="G2084" s="218">
        <v>0</v>
      </c>
      <c r="H2084" s="218">
        <v>0</v>
      </c>
      <c r="I2084" t="s">
        <v>6203</v>
      </c>
      <c r="J2084" s="218" t="s">
        <v>6203</v>
      </c>
      <c r="K2084" s="218">
        <v>2</v>
      </c>
      <c r="L2084" s="218">
        <v>-3.6709748467230701</v>
      </c>
      <c r="M2084" s="218">
        <v>-0.67152573080768985</v>
      </c>
      <c r="N2084" s="218">
        <v>-3.3234698271305598</v>
      </c>
      <c r="O2084" s="218">
        <v>-0.32402071121517961</v>
      </c>
      <c r="P2084" s="218">
        <v>-3.6709748467230701</v>
      </c>
      <c r="Q2084" s="218">
        <v>-3.6709748467230701</v>
      </c>
      <c r="R2084" s="507">
        <v>-2.1712502887653802</v>
      </c>
      <c r="S2084" s="507">
        <v>-1.8237452691728697</v>
      </c>
      <c r="T2084" s="218">
        <v>-3.6709748467230701</v>
      </c>
    </row>
    <row r="2085" spans="1:20" x14ac:dyDescent="0.6">
      <c r="A2085" s="218" t="s">
        <v>6206</v>
      </c>
      <c r="B2085" s="218" t="s">
        <v>6207</v>
      </c>
      <c r="C2085" s="218">
        <v>7.2475440415278198</v>
      </c>
      <c r="D2085" s="218">
        <v>7.22586106126285</v>
      </c>
      <c r="E2085" s="218">
        <v>7.7261568167601702</v>
      </c>
      <c r="F2085" s="218">
        <v>7.4595286909174003</v>
      </c>
      <c r="G2085" s="218">
        <v>1.78840299136486</v>
      </c>
      <c r="H2085" s="218">
        <v>0</v>
      </c>
      <c r="I2085" t="s">
        <v>6208</v>
      </c>
      <c r="J2085" s="218" t="s">
        <v>6208</v>
      </c>
      <c r="K2085" s="218">
        <v>1</v>
      </c>
      <c r="L2085" s="218">
        <v>0.47861277523235035</v>
      </c>
      <c r="M2085" s="218">
        <v>0.2119846493895805</v>
      </c>
      <c r="N2085" s="218">
        <v>0.50029575549732019</v>
      </c>
      <c r="O2085" s="218">
        <v>0.23366762965455035</v>
      </c>
      <c r="P2085" s="218">
        <v>-5.4591410501629598</v>
      </c>
      <c r="Q2085" s="218">
        <v>-7.2475440415278198</v>
      </c>
      <c r="R2085" s="507">
        <v>0.34529871231096543</v>
      </c>
      <c r="S2085" s="507">
        <v>0.36698169257593527</v>
      </c>
      <c r="T2085" s="218">
        <v>-6.3533425458453898</v>
      </c>
    </row>
    <row r="2086" spans="1:20" x14ac:dyDescent="0.6">
      <c r="A2086" s="218" t="s">
        <v>6209</v>
      </c>
      <c r="B2086" s="218" t="s">
        <v>6210</v>
      </c>
      <c r="C2086" s="218">
        <v>5.4173593027312696</v>
      </c>
      <c r="D2086" s="218">
        <v>5.3715821109010102</v>
      </c>
      <c r="E2086" s="218">
        <v>5.1671715475879898</v>
      </c>
      <c r="F2086" s="218">
        <v>4.9753226512290798</v>
      </c>
      <c r="G2086" s="218">
        <v>0.94138514970795095</v>
      </c>
      <c r="H2086" s="218">
        <v>0.123827711997599</v>
      </c>
      <c r="I2086" t="s">
        <v>6211</v>
      </c>
      <c r="J2086" s="218" t="s">
        <v>6211</v>
      </c>
      <c r="K2086" s="218">
        <v>1</v>
      </c>
      <c r="L2086" s="218">
        <v>-0.25018775514327984</v>
      </c>
      <c r="M2086" s="218">
        <v>-0.44203665150218985</v>
      </c>
      <c r="N2086" s="218">
        <v>-0.20441056331302043</v>
      </c>
      <c r="O2086" s="218">
        <v>-0.39625945967193044</v>
      </c>
      <c r="P2086" s="218">
        <v>-4.4759741530233184</v>
      </c>
      <c r="Q2086" s="218">
        <v>-5.2935315907336706</v>
      </c>
      <c r="R2086" s="507">
        <v>-0.34611220332273485</v>
      </c>
      <c r="S2086" s="507">
        <v>-0.30033501149247543</v>
      </c>
      <c r="T2086" s="218">
        <v>-4.8847528718784945</v>
      </c>
    </row>
    <row r="2087" spans="1:20" x14ac:dyDescent="0.6">
      <c r="A2087" s="218" t="s">
        <v>6212</v>
      </c>
      <c r="B2087" s="218" t="s">
        <v>6213</v>
      </c>
      <c r="C2087" s="218">
        <v>2.28522802251373</v>
      </c>
      <c r="D2087" s="218">
        <v>2.0169427754141198</v>
      </c>
      <c r="E2087" s="218">
        <v>4.3725159204770696</v>
      </c>
      <c r="F2087" s="218">
        <v>0</v>
      </c>
      <c r="G2087" s="218">
        <v>0.86243763809848095</v>
      </c>
      <c r="H2087" s="218">
        <v>0</v>
      </c>
      <c r="I2087" t="s">
        <v>6214</v>
      </c>
      <c r="J2087" s="218" t="s">
        <v>6214</v>
      </c>
      <c r="K2087" s="218">
        <v>1</v>
      </c>
      <c r="L2087" s="218">
        <v>2.0872878979633396</v>
      </c>
      <c r="M2087" s="218">
        <v>-2.28522802251373</v>
      </c>
      <c r="N2087" s="218">
        <v>2.3555731450629498</v>
      </c>
      <c r="O2087" s="218">
        <v>-2.0169427754141198</v>
      </c>
      <c r="P2087" s="218">
        <v>-1.422790384415249</v>
      </c>
      <c r="Q2087" s="218">
        <v>-2.28522802251373</v>
      </c>
      <c r="R2087" s="507">
        <v>-9.8970062275195225E-2</v>
      </c>
      <c r="S2087" s="507">
        <v>0.16931518482441499</v>
      </c>
      <c r="T2087" s="218">
        <v>-1.8540092034644895</v>
      </c>
    </row>
    <row r="2088" spans="1:20" x14ac:dyDescent="0.6">
      <c r="A2088" s="218" t="s">
        <v>6215</v>
      </c>
      <c r="B2088" s="218" t="s">
        <v>6216</v>
      </c>
      <c r="C2088" s="218">
        <v>6.2257708740622402</v>
      </c>
      <c r="D2088" s="218">
        <v>6.2203302332847104</v>
      </c>
      <c r="E2088" s="218">
        <v>4.3805231662834396</v>
      </c>
      <c r="F2088" s="218">
        <v>6.0868425030644397</v>
      </c>
      <c r="G2088" s="218">
        <v>6.8445048275061797</v>
      </c>
      <c r="H2088" s="218">
        <v>0.123827711997599</v>
      </c>
      <c r="I2088" t="s">
        <v>6217</v>
      </c>
      <c r="J2088" s="218" t="s">
        <v>6217</v>
      </c>
      <c r="K2088" s="218">
        <v>2</v>
      </c>
      <c r="L2088" s="218">
        <v>-1.8452477077788005</v>
      </c>
      <c r="M2088" s="218">
        <v>-0.13892837099780042</v>
      </c>
      <c r="N2088" s="218">
        <v>-1.8398070670012707</v>
      </c>
      <c r="O2088" s="218">
        <v>-0.13348773022027061</v>
      </c>
      <c r="P2088" s="218">
        <v>0.61873395344393955</v>
      </c>
      <c r="Q2088" s="218">
        <v>-6.1019431620646412</v>
      </c>
      <c r="R2088" s="507">
        <v>-0.99208803938830048</v>
      </c>
      <c r="S2088" s="507">
        <v>-0.98664739861077067</v>
      </c>
      <c r="T2088" s="218">
        <v>-2.7416046043103508</v>
      </c>
    </row>
    <row r="2089" spans="1:20" x14ac:dyDescent="0.6">
      <c r="A2089" s="218" t="s">
        <v>6218</v>
      </c>
      <c r="B2089" s="218" t="s">
        <v>6219</v>
      </c>
      <c r="C2089" s="218">
        <v>3.16618990196082</v>
      </c>
      <c r="D2089" s="218">
        <v>2.5723292516896499</v>
      </c>
      <c r="E2089" s="218">
        <v>0</v>
      </c>
      <c r="F2089" s="218">
        <v>2.0618054533415302</v>
      </c>
      <c r="G2089" s="218">
        <v>0.38602773444041999</v>
      </c>
      <c r="H2089" s="218">
        <v>8.0362667106664798</v>
      </c>
      <c r="I2089" t="s">
        <v>6217</v>
      </c>
      <c r="J2089" s="218" t="s">
        <v>6217</v>
      </c>
      <c r="K2089" s="218">
        <v>2</v>
      </c>
      <c r="L2089" s="218">
        <v>-3.16618990196082</v>
      </c>
      <c r="M2089" s="218">
        <v>-1.1043844486192897</v>
      </c>
      <c r="N2089" s="218">
        <v>-2.5723292516896499</v>
      </c>
      <c r="O2089" s="218">
        <v>-0.51052379834811967</v>
      </c>
      <c r="P2089" s="218">
        <v>-2.7801621675204</v>
      </c>
      <c r="Q2089" s="218">
        <v>4.8700768087056598</v>
      </c>
      <c r="R2089" s="507">
        <v>-2.1352871752900549</v>
      </c>
      <c r="S2089" s="507">
        <v>-1.5414265250188848</v>
      </c>
      <c r="T2089" s="218">
        <v>1.0449573205926299</v>
      </c>
    </row>
    <row r="2090" spans="1:20" x14ac:dyDescent="0.6">
      <c r="A2090" s="218" t="s">
        <v>6220</v>
      </c>
      <c r="B2090" s="218" t="s">
        <v>6221</v>
      </c>
      <c r="C2090" s="218">
        <v>4.1264978655509799</v>
      </c>
      <c r="D2090" s="218">
        <v>3.9947033482422398</v>
      </c>
      <c r="E2090" s="218">
        <v>5.4544258112955797</v>
      </c>
      <c r="F2090" s="218">
        <v>3.3795735917351402</v>
      </c>
      <c r="G2090" s="218">
        <v>8.3662415344955399</v>
      </c>
      <c r="H2090" s="218">
        <v>7.6082268019865298</v>
      </c>
      <c r="I2090" t="s">
        <v>6222</v>
      </c>
      <c r="J2090" s="218" t="s">
        <v>6222</v>
      </c>
      <c r="K2090" s="218">
        <v>1</v>
      </c>
      <c r="L2090" s="218">
        <v>1.3279279457445998</v>
      </c>
      <c r="M2090" s="218">
        <v>-0.7469242738158397</v>
      </c>
      <c r="N2090" s="218">
        <v>1.4597224630533399</v>
      </c>
      <c r="O2090" s="218">
        <v>-0.61512975650709967</v>
      </c>
      <c r="P2090" s="218">
        <v>4.23974366894456</v>
      </c>
      <c r="Q2090" s="218">
        <v>3.4817289364355499</v>
      </c>
      <c r="R2090" s="507">
        <v>0.29050183596438006</v>
      </c>
      <c r="S2090" s="507">
        <v>0.4222963532731201</v>
      </c>
      <c r="T2090" s="218">
        <v>3.860736302690055</v>
      </c>
    </row>
    <row r="2091" spans="1:20" x14ac:dyDescent="0.6">
      <c r="A2091" s="218" t="s">
        <v>6223</v>
      </c>
      <c r="B2091" s="218" t="s">
        <v>6224</v>
      </c>
      <c r="C2091" s="218">
        <v>5.9116610807394299</v>
      </c>
      <c r="D2091" s="218">
        <v>5.9329381411174804</v>
      </c>
      <c r="E2091" s="218">
        <v>6.3269266224789904</v>
      </c>
      <c r="F2091" s="218">
        <v>5.6533870525581396</v>
      </c>
      <c r="G2091" s="218">
        <v>1.7450477769392401</v>
      </c>
      <c r="H2091" s="218">
        <v>5.2347844872128002</v>
      </c>
      <c r="I2091" t="s">
        <v>6225</v>
      </c>
      <c r="J2091" s="218" t="s">
        <v>6225</v>
      </c>
      <c r="K2091" s="218">
        <v>2</v>
      </c>
      <c r="L2091" s="218">
        <v>0.41526554173956054</v>
      </c>
      <c r="M2091" s="218">
        <v>-0.2582740281812903</v>
      </c>
      <c r="N2091" s="218">
        <v>0.39398848136150999</v>
      </c>
      <c r="O2091" s="218">
        <v>-0.27955108855934085</v>
      </c>
      <c r="P2091" s="218">
        <v>-4.1666133038001902</v>
      </c>
      <c r="Q2091" s="218">
        <v>-0.67687659352662966</v>
      </c>
      <c r="R2091" s="507">
        <v>7.8495756779135117E-2</v>
      </c>
      <c r="S2091" s="507">
        <v>5.7218696401084568E-2</v>
      </c>
      <c r="T2091" s="218">
        <v>-2.4217449486634099</v>
      </c>
    </row>
    <row r="2092" spans="1:20" x14ac:dyDescent="0.6">
      <c r="A2092" s="218" t="s">
        <v>6226</v>
      </c>
      <c r="B2092" s="218" t="s">
        <v>6227</v>
      </c>
      <c r="C2092" s="218">
        <v>5.6963179866553801</v>
      </c>
      <c r="D2092" s="218">
        <v>5.4198628460657101</v>
      </c>
      <c r="E2092" s="218">
        <v>5.0615639920968896</v>
      </c>
      <c r="F2092" s="218">
        <v>3.8278312671883898</v>
      </c>
      <c r="G2092" s="218">
        <v>0.69026577864285299</v>
      </c>
      <c r="H2092" s="218">
        <v>6.7210886530926999</v>
      </c>
      <c r="I2092" t="s">
        <v>6225</v>
      </c>
      <c r="J2092" s="218" t="s">
        <v>6225</v>
      </c>
      <c r="K2092" s="218">
        <v>2</v>
      </c>
      <c r="L2092" s="218">
        <v>-0.63475399455849058</v>
      </c>
      <c r="M2092" s="218">
        <v>-1.8684867194669903</v>
      </c>
      <c r="N2092" s="218">
        <v>-0.35829885396882055</v>
      </c>
      <c r="O2092" s="218">
        <v>-1.5920315788773203</v>
      </c>
      <c r="P2092" s="218">
        <v>-5.0060522080125267</v>
      </c>
      <c r="Q2092" s="218">
        <v>1.0247706664373197</v>
      </c>
      <c r="R2092" s="507">
        <v>-1.2516203570127404</v>
      </c>
      <c r="S2092" s="507">
        <v>-0.97516521642307041</v>
      </c>
      <c r="T2092" s="218">
        <v>-1.9906407707876035</v>
      </c>
    </row>
    <row r="2093" spans="1:20" x14ac:dyDescent="0.6">
      <c r="A2093" s="218" t="s">
        <v>6228</v>
      </c>
      <c r="B2093" s="218" t="s">
        <v>6229</v>
      </c>
      <c r="C2093" s="218">
        <v>0.36163721069255</v>
      </c>
      <c r="D2093" s="218">
        <v>0.258937255161303</v>
      </c>
      <c r="E2093" s="218">
        <v>0</v>
      </c>
      <c r="F2093" s="218">
        <v>0</v>
      </c>
      <c r="G2093" s="218">
        <v>0</v>
      </c>
      <c r="H2093" s="218">
        <v>0</v>
      </c>
      <c r="I2093" t="s">
        <v>6230</v>
      </c>
      <c r="J2093" s="218" t="s">
        <v>6230</v>
      </c>
      <c r="K2093" s="218">
        <v>2</v>
      </c>
      <c r="L2093" s="218">
        <v>-0.36163721069255</v>
      </c>
      <c r="M2093" s="218">
        <v>-0.36163721069255</v>
      </c>
      <c r="N2093" s="218">
        <v>-0.258937255161303</v>
      </c>
      <c r="O2093" s="218">
        <v>-0.258937255161303</v>
      </c>
      <c r="P2093" s="218">
        <v>-0.36163721069255</v>
      </c>
      <c r="Q2093" s="218">
        <v>-0.36163721069255</v>
      </c>
      <c r="R2093" s="507">
        <v>-0.36163721069255</v>
      </c>
      <c r="S2093" s="507">
        <v>-0.258937255161303</v>
      </c>
      <c r="T2093" s="218">
        <v>-0.36163721069255</v>
      </c>
    </row>
    <row r="2094" spans="1:20" x14ac:dyDescent="0.6">
      <c r="A2094" s="218" t="s">
        <v>6231</v>
      </c>
      <c r="B2094" s="218" t="s">
        <v>6232</v>
      </c>
      <c r="C2094" s="218">
        <v>3.18890267387465</v>
      </c>
      <c r="D2094" s="218">
        <v>2.7929956108566798</v>
      </c>
      <c r="E2094" s="218">
        <v>0</v>
      </c>
      <c r="F2094" s="218">
        <v>4.1802190964661E-2</v>
      </c>
      <c r="G2094" s="218">
        <v>0</v>
      </c>
      <c r="H2094" s="218">
        <v>0</v>
      </c>
      <c r="I2094" t="s">
        <v>6230</v>
      </c>
      <c r="J2094" s="218" t="s">
        <v>6230</v>
      </c>
      <c r="K2094" s="218">
        <v>2</v>
      </c>
      <c r="L2094" s="218">
        <v>-3.18890267387465</v>
      </c>
      <c r="M2094" s="218">
        <v>-3.1471004829099889</v>
      </c>
      <c r="N2094" s="218">
        <v>-2.7929956108566798</v>
      </c>
      <c r="O2094" s="218">
        <v>-2.7511934198920187</v>
      </c>
      <c r="P2094" s="218">
        <v>-3.18890267387465</v>
      </c>
      <c r="Q2094" s="218">
        <v>-3.18890267387465</v>
      </c>
      <c r="R2094" s="507">
        <v>-3.1680015783923192</v>
      </c>
      <c r="S2094" s="507">
        <v>-2.7720945153743495</v>
      </c>
      <c r="T2094" s="218">
        <v>-3.18890267387465</v>
      </c>
    </row>
    <row r="2095" spans="1:20" x14ac:dyDescent="0.6">
      <c r="A2095" s="218" t="s">
        <v>6233</v>
      </c>
      <c r="B2095" s="218" t="s">
        <v>6234</v>
      </c>
      <c r="C2095" s="218">
        <v>6.0625644031962498</v>
      </c>
      <c r="D2095" s="218">
        <v>6.1158280547820603</v>
      </c>
      <c r="E2095" s="218">
        <v>6.5114322026109797</v>
      </c>
      <c r="F2095" s="218">
        <v>6.5173939491308799</v>
      </c>
      <c r="G2095" s="218">
        <v>1.1552061784318599</v>
      </c>
      <c r="H2095" s="218">
        <v>6.4773277341546596</v>
      </c>
      <c r="I2095" t="s">
        <v>6235</v>
      </c>
      <c r="J2095" s="218" t="s">
        <v>6235</v>
      </c>
      <c r="K2095" s="218">
        <v>1</v>
      </c>
      <c r="L2095" s="218">
        <v>0.44886779941472987</v>
      </c>
      <c r="M2095" s="218">
        <v>0.4548295459346301</v>
      </c>
      <c r="N2095" s="218">
        <v>0.39560414782891939</v>
      </c>
      <c r="O2095" s="218">
        <v>0.40156589434881962</v>
      </c>
      <c r="P2095" s="218">
        <v>-4.9073582247643897</v>
      </c>
      <c r="Q2095" s="218">
        <v>0.41476333095840978</v>
      </c>
      <c r="R2095" s="507">
        <v>0.45184867267467999</v>
      </c>
      <c r="S2095" s="507">
        <v>0.39858502108886951</v>
      </c>
      <c r="T2095" s="218">
        <v>-2.2462974469029899</v>
      </c>
    </row>
    <row r="2096" spans="1:20" x14ac:dyDescent="0.6">
      <c r="A2096" s="218" t="s">
        <v>6236</v>
      </c>
      <c r="B2096" s="218" t="s">
        <v>6237</v>
      </c>
      <c r="C2096" s="218">
        <v>4.2908950102254</v>
      </c>
      <c r="D2096" s="218">
        <v>4.2960125104473503</v>
      </c>
      <c r="E2096" s="218">
        <v>5.80116847083531</v>
      </c>
      <c r="F2096" s="218">
        <v>4.6175655888584304</v>
      </c>
      <c r="G2096" s="218">
        <v>1.45337470871665</v>
      </c>
      <c r="H2096" s="218">
        <v>0</v>
      </c>
      <c r="I2096" t="s">
        <v>6238</v>
      </c>
      <c r="J2096" s="218" t="s">
        <v>6238</v>
      </c>
      <c r="K2096" s="218">
        <v>1</v>
      </c>
      <c r="L2096" s="218">
        <v>1.51027346060991</v>
      </c>
      <c r="M2096" s="218">
        <v>0.3266705786330304</v>
      </c>
      <c r="N2096" s="218">
        <v>1.5051559603879596</v>
      </c>
      <c r="O2096" s="218">
        <v>0.32155307841108005</v>
      </c>
      <c r="P2096" s="218">
        <v>-2.83752030150875</v>
      </c>
      <c r="Q2096" s="218">
        <v>-4.2908950102254</v>
      </c>
      <c r="R2096" s="507">
        <v>0.91847201962147018</v>
      </c>
      <c r="S2096" s="507">
        <v>0.91335451939951984</v>
      </c>
      <c r="T2096" s="218">
        <v>-3.564207655867075</v>
      </c>
    </row>
    <row r="2097" spans="1:20" x14ac:dyDescent="0.6">
      <c r="A2097" s="218" t="s">
        <v>6239</v>
      </c>
      <c r="B2097" s="218" t="s">
        <v>6240</v>
      </c>
      <c r="C2097" s="218">
        <v>5.7354156423367604</v>
      </c>
      <c r="D2097" s="218">
        <v>5.8696699148045504</v>
      </c>
      <c r="E2097" s="218">
        <v>6.1679254962469301</v>
      </c>
      <c r="F2097" s="218">
        <v>6.3754395148275602</v>
      </c>
      <c r="G2097" s="218">
        <v>7.4824946173678404</v>
      </c>
      <c r="H2097" s="218">
        <v>0.123827711997599</v>
      </c>
      <c r="I2097" t="s">
        <v>6241</v>
      </c>
      <c r="J2097" s="218" t="s">
        <v>6241</v>
      </c>
      <c r="K2097" s="218">
        <v>1</v>
      </c>
      <c r="L2097" s="218">
        <v>0.43250985391016972</v>
      </c>
      <c r="M2097" s="218">
        <v>0.64002387249079984</v>
      </c>
      <c r="N2097" s="218">
        <v>0.29825558144237974</v>
      </c>
      <c r="O2097" s="218">
        <v>0.50576960002300986</v>
      </c>
      <c r="P2097" s="218">
        <v>1.74707897503108</v>
      </c>
      <c r="Q2097" s="218">
        <v>-5.6115879303391614</v>
      </c>
      <c r="R2097" s="507">
        <v>0.53626686320048478</v>
      </c>
      <c r="S2097" s="507">
        <v>0.4020125907326948</v>
      </c>
      <c r="T2097" s="218">
        <v>-1.9322544776540407</v>
      </c>
    </row>
    <row r="2098" spans="1:20" x14ac:dyDescent="0.6">
      <c r="A2098" s="218" t="s">
        <v>6242</v>
      </c>
      <c r="B2098" s="218" t="s">
        <v>6243</v>
      </c>
      <c r="C2098" s="218">
        <v>4.6691956295332204</v>
      </c>
      <c r="D2098" s="218">
        <v>4.52474417326275</v>
      </c>
      <c r="E2098" s="218">
        <v>5.1469724219531399</v>
      </c>
      <c r="F2098" s="218">
        <v>5.1973269348042601</v>
      </c>
      <c r="G2098" s="218">
        <v>0.494726731926454</v>
      </c>
      <c r="H2098" s="218">
        <v>0</v>
      </c>
      <c r="I2098" t="s">
        <v>6244</v>
      </c>
      <c r="J2098" s="218" t="s">
        <v>6244</v>
      </c>
      <c r="K2098" s="218">
        <v>2</v>
      </c>
      <c r="L2098" s="218">
        <v>0.47777679241991944</v>
      </c>
      <c r="M2098" s="218">
        <v>0.52813130527103969</v>
      </c>
      <c r="N2098" s="218">
        <v>0.62222824869038984</v>
      </c>
      <c r="O2098" s="218">
        <v>0.67258276154151009</v>
      </c>
      <c r="P2098" s="218">
        <v>-4.1744688976067668</v>
      </c>
      <c r="Q2098" s="218">
        <v>-4.6691956295332204</v>
      </c>
      <c r="R2098" s="507">
        <v>0.50295404884547956</v>
      </c>
      <c r="S2098" s="507">
        <v>0.64740550511594996</v>
      </c>
      <c r="T2098" s="218">
        <v>-4.4218322635699936</v>
      </c>
    </row>
    <row r="2099" spans="1:20" x14ac:dyDescent="0.6">
      <c r="A2099" s="218" t="s">
        <v>6245</v>
      </c>
      <c r="B2099" s="218" t="s">
        <v>6246</v>
      </c>
      <c r="C2099" s="218">
        <v>3.2289057638807002</v>
      </c>
      <c r="D2099" s="218">
        <v>2.8065727843399801</v>
      </c>
      <c r="E2099" s="218">
        <v>0</v>
      </c>
      <c r="F2099" s="218">
        <v>3.6296348395046101</v>
      </c>
      <c r="G2099" s="218">
        <v>0</v>
      </c>
      <c r="H2099" s="218">
        <v>0</v>
      </c>
      <c r="I2099" t="s">
        <v>6244</v>
      </c>
      <c r="J2099" s="218" t="s">
        <v>6244</v>
      </c>
      <c r="K2099" s="218">
        <v>2</v>
      </c>
      <c r="L2099" s="218">
        <v>-3.2289057638807002</v>
      </c>
      <c r="M2099" s="218">
        <v>0.40072907562390991</v>
      </c>
      <c r="N2099" s="218">
        <v>-2.8065727843399801</v>
      </c>
      <c r="O2099" s="218">
        <v>0.82306205516462994</v>
      </c>
      <c r="P2099" s="218">
        <v>-3.2289057638807002</v>
      </c>
      <c r="Q2099" s="218">
        <v>-3.2289057638807002</v>
      </c>
      <c r="R2099" s="507">
        <v>-1.4140883441283951</v>
      </c>
      <c r="S2099" s="507">
        <v>-0.9917553645876751</v>
      </c>
      <c r="T2099" s="218">
        <v>-3.2289057638807002</v>
      </c>
    </row>
    <row r="2100" spans="1:20" x14ac:dyDescent="0.6">
      <c r="A2100" s="218" t="s">
        <v>6247</v>
      </c>
      <c r="B2100" s="218" t="s">
        <v>6248</v>
      </c>
      <c r="C2100" s="218">
        <v>5.5095606609816796</v>
      </c>
      <c r="D2100" s="218">
        <v>5.6963575045374499</v>
      </c>
      <c r="E2100" s="218">
        <v>6.1024634782580298</v>
      </c>
      <c r="F2100" s="218">
        <v>5.7791977614397201</v>
      </c>
      <c r="G2100" s="218">
        <v>9.8152526862350005</v>
      </c>
      <c r="H2100" s="218">
        <v>0.123827711997599</v>
      </c>
      <c r="I2100" t="s">
        <v>6249</v>
      </c>
      <c r="J2100" s="218" t="s">
        <v>6249</v>
      </c>
      <c r="K2100" s="218">
        <v>1</v>
      </c>
      <c r="L2100" s="218">
        <v>0.59290281727635019</v>
      </c>
      <c r="M2100" s="218">
        <v>0.26963710045804046</v>
      </c>
      <c r="N2100" s="218">
        <v>0.40610597372057988</v>
      </c>
      <c r="O2100" s="218">
        <v>8.2840256902270148E-2</v>
      </c>
      <c r="P2100" s="218">
        <v>4.3056920252533208</v>
      </c>
      <c r="Q2100" s="218">
        <v>-5.3857329489840806</v>
      </c>
      <c r="R2100" s="507">
        <v>0.43126995886719532</v>
      </c>
      <c r="S2100" s="507">
        <v>0.24447311531142502</v>
      </c>
      <c r="T2100" s="218">
        <v>-0.54002046186537989</v>
      </c>
    </row>
    <row r="2101" spans="1:20" x14ac:dyDescent="0.6">
      <c r="A2101" s="218" t="s">
        <v>6250</v>
      </c>
      <c r="B2101" s="218" t="s">
        <v>6251</v>
      </c>
      <c r="C2101" s="218">
        <v>2.7000502719445199</v>
      </c>
      <c r="D2101" s="218">
        <v>2.2632970109406099</v>
      </c>
      <c r="E2101" s="218">
        <v>0</v>
      </c>
      <c r="F2101" s="218">
        <v>4.1802190964661E-2</v>
      </c>
      <c r="G2101" s="218">
        <v>0</v>
      </c>
      <c r="H2101" s="218">
        <v>0</v>
      </c>
      <c r="I2101" t="s">
        <v>6252</v>
      </c>
      <c r="J2101" s="218" t="s">
        <v>6252</v>
      </c>
      <c r="K2101" s="218">
        <v>1</v>
      </c>
      <c r="L2101" s="218">
        <v>-2.7000502719445199</v>
      </c>
      <c r="M2101" s="218">
        <v>-2.6582480809798588</v>
      </c>
      <c r="N2101" s="218">
        <v>-2.2632970109406099</v>
      </c>
      <c r="O2101" s="218">
        <v>-2.2214948199759488</v>
      </c>
      <c r="P2101" s="218">
        <v>-2.7000502719445199</v>
      </c>
      <c r="Q2101" s="218">
        <v>-2.7000502719445199</v>
      </c>
      <c r="R2101" s="507">
        <v>-2.6791491764621895</v>
      </c>
      <c r="S2101" s="507">
        <v>-2.2423959154582791</v>
      </c>
      <c r="T2101" s="218">
        <v>-2.7000502719445199</v>
      </c>
    </row>
    <row r="2102" spans="1:20" x14ac:dyDescent="0.6">
      <c r="A2102" s="218" t="s">
        <v>6253</v>
      </c>
      <c r="B2102" s="218" t="s">
        <v>6254</v>
      </c>
      <c r="C2102" s="218">
        <v>4.9042014223077199</v>
      </c>
      <c r="D2102" s="218">
        <v>4.5329352841123898</v>
      </c>
      <c r="E2102" s="218">
        <v>5.0143148571684302</v>
      </c>
      <c r="F2102" s="218">
        <v>3.8661470369188802</v>
      </c>
      <c r="G2102" s="218">
        <v>1.08739361964643</v>
      </c>
      <c r="H2102" s="218">
        <v>0.123827711997599</v>
      </c>
      <c r="I2102" t="s">
        <v>6255</v>
      </c>
      <c r="J2102" s="218" t="s">
        <v>6255</v>
      </c>
      <c r="K2102" s="218">
        <v>1</v>
      </c>
      <c r="L2102" s="218">
        <v>0.11011343486071024</v>
      </c>
      <c r="M2102" s="218">
        <v>-1.0380543853888398</v>
      </c>
      <c r="N2102" s="218">
        <v>0.4813795730560404</v>
      </c>
      <c r="O2102" s="218">
        <v>-0.6667882471935096</v>
      </c>
      <c r="P2102" s="218">
        <v>-3.8168078026612902</v>
      </c>
      <c r="Q2102" s="218">
        <v>-4.7803737103101209</v>
      </c>
      <c r="R2102" s="507">
        <v>-0.46397047526406476</v>
      </c>
      <c r="S2102" s="507">
        <v>-9.2704337068734599E-2</v>
      </c>
      <c r="T2102" s="218">
        <v>-4.2985907564857051</v>
      </c>
    </row>
    <row r="2103" spans="1:20" x14ac:dyDescent="0.6">
      <c r="A2103" s="218" t="s">
        <v>6256</v>
      </c>
      <c r="B2103" s="218" t="s">
        <v>6257</v>
      </c>
      <c r="C2103" s="218">
        <v>4.3784687466674104</v>
      </c>
      <c r="D2103" s="218">
        <v>4.1004490358213799</v>
      </c>
      <c r="E2103" s="218">
        <v>4.4832453584042504</v>
      </c>
      <c r="F2103" s="218">
        <v>4.1880664985560196</v>
      </c>
      <c r="G2103" s="218">
        <v>0.94138514970795095</v>
      </c>
      <c r="H2103" s="218">
        <v>0</v>
      </c>
      <c r="I2103" t="s">
        <v>6258</v>
      </c>
      <c r="J2103" s="218" t="s">
        <v>6258</v>
      </c>
      <c r="K2103" s="218">
        <v>1</v>
      </c>
      <c r="L2103" s="218">
        <v>0.10477661173684005</v>
      </c>
      <c r="M2103" s="218">
        <v>-0.19040224811139073</v>
      </c>
      <c r="N2103" s="218">
        <v>0.38279632258287055</v>
      </c>
      <c r="O2103" s="218">
        <v>8.7617462734639773E-2</v>
      </c>
      <c r="P2103" s="218">
        <v>-3.4370835969594595</v>
      </c>
      <c r="Q2103" s="218">
        <v>-4.3784687466674104</v>
      </c>
      <c r="R2103" s="507">
        <v>-4.2812818187275337E-2</v>
      </c>
      <c r="S2103" s="507">
        <v>0.23520689265875516</v>
      </c>
      <c r="T2103" s="218">
        <v>-3.9077761718134347</v>
      </c>
    </row>
    <row r="2104" spans="1:20" x14ac:dyDescent="0.6">
      <c r="A2104" s="218" t="s">
        <v>6259</v>
      </c>
      <c r="B2104" s="218" t="s">
        <v>6260</v>
      </c>
      <c r="C2104" s="218">
        <v>6.8456186759239097</v>
      </c>
      <c r="D2104" s="218">
        <v>6.7352483981626898</v>
      </c>
      <c r="E2104" s="218">
        <v>7.0669215025035301</v>
      </c>
      <c r="F2104" s="218">
        <v>5.8956243257365504</v>
      </c>
      <c r="G2104" s="218">
        <v>1.78840299136486</v>
      </c>
      <c r="H2104" s="218">
        <v>8.18006274351389</v>
      </c>
      <c r="I2104" t="s">
        <v>6261</v>
      </c>
      <c r="J2104" s="218" t="s">
        <v>6261</v>
      </c>
      <c r="K2104" s="218">
        <v>1</v>
      </c>
      <c r="L2104" s="218">
        <v>0.22130282657962042</v>
      </c>
      <c r="M2104" s="218">
        <v>-0.94999435018735934</v>
      </c>
      <c r="N2104" s="218">
        <v>0.3316731043408403</v>
      </c>
      <c r="O2104" s="218">
        <v>-0.83962407242613946</v>
      </c>
      <c r="P2104" s="218">
        <v>-5.0572156845590497</v>
      </c>
      <c r="Q2104" s="218">
        <v>1.3344440675899802</v>
      </c>
      <c r="R2104" s="507">
        <v>-0.36434576180386946</v>
      </c>
      <c r="S2104" s="507">
        <v>-0.25397548404264958</v>
      </c>
      <c r="T2104" s="218">
        <v>-1.8613858084845347</v>
      </c>
    </row>
    <row r="2105" spans="1:20" x14ac:dyDescent="0.6">
      <c r="A2105" s="218" t="s">
        <v>6262</v>
      </c>
      <c r="B2105" s="218" t="s">
        <v>6263</v>
      </c>
      <c r="C2105" s="218">
        <v>6.4780473361921</v>
      </c>
      <c r="D2105" s="218">
        <v>6.4404094565376004</v>
      </c>
      <c r="E2105" s="218">
        <v>7.41108693076914</v>
      </c>
      <c r="F2105" s="218">
        <v>6.2956198653287796</v>
      </c>
      <c r="G2105" s="218">
        <v>8.2259534047635601</v>
      </c>
      <c r="H2105" s="218">
        <v>6.8262381264209502</v>
      </c>
      <c r="I2105" t="s">
        <v>6264</v>
      </c>
      <c r="J2105" s="218" t="s">
        <v>6264</v>
      </c>
      <c r="K2105" s="218">
        <v>2</v>
      </c>
      <c r="L2105" s="218">
        <v>0.93303959457704</v>
      </c>
      <c r="M2105" s="218">
        <v>-0.18242747086332045</v>
      </c>
      <c r="N2105" s="218">
        <v>0.97067747423153961</v>
      </c>
      <c r="O2105" s="218">
        <v>-0.14478959120882084</v>
      </c>
      <c r="P2105" s="218">
        <v>1.74790606857146</v>
      </c>
      <c r="Q2105" s="218">
        <v>0.34819079022885013</v>
      </c>
      <c r="R2105" s="507">
        <v>0.37530606185685977</v>
      </c>
      <c r="S2105" s="507">
        <v>0.41294394151135938</v>
      </c>
      <c r="T2105" s="218">
        <v>1.0480484294001551</v>
      </c>
    </row>
    <row r="2106" spans="1:20" x14ac:dyDescent="0.6">
      <c r="A2106" s="218" t="s">
        <v>6265</v>
      </c>
      <c r="B2106" s="218" t="s">
        <v>6266</v>
      </c>
      <c r="C2106" s="218">
        <v>7.0775210639129602</v>
      </c>
      <c r="D2106" s="218">
        <v>7.0748583013407798</v>
      </c>
      <c r="E2106" s="218">
        <v>6.4218036562234699</v>
      </c>
      <c r="F2106" s="218">
        <v>7.5692293237437998</v>
      </c>
      <c r="G2106" s="218">
        <v>6.1713890676032204</v>
      </c>
      <c r="H2106" s="218">
        <v>8.6389887336111304</v>
      </c>
      <c r="I2106" t="s">
        <v>6264</v>
      </c>
      <c r="J2106" s="218" t="s">
        <v>6264</v>
      </c>
      <c r="K2106" s="218">
        <v>2</v>
      </c>
      <c r="L2106" s="218">
        <v>-0.65571740768949027</v>
      </c>
      <c r="M2106" s="218">
        <v>0.49170825983083954</v>
      </c>
      <c r="N2106" s="218">
        <v>-0.65305464511730982</v>
      </c>
      <c r="O2106" s="218">
        <v>0.49437102240302</v>
      </c>
      <c r="P2106" s="218">
        <v>-0.90613199630973984</v>
      </c>
      <c r="Q2106" s="218">
        <v>1.5614676696981702</v>
      </c>
      <c r="R2106" s="507">
        <v>-8.2004573929325364E-2</v>
      </c>
      <c r="S2106" s="507">
        <v>-7.9341811357144909E-2</v>
      </c>
      <c r="T2106" s="218">
        <v>0.32766783669421518</v>
      </c>
    </row>
    <row r="2107" spans="1:20" x14ac:dyDescent="0.6">
      <c r="A2107" s="218" t="s">
        <v>6267</v>
      </c>
      <c r="B2107" s="218" t="s">
        <v>6268</v>
      </c>
      <c r="C2107" s="218">
        <v>5.6495961245971902</v>
      </c>
      <c r="D2107" s="218">
        <v>5.7830415215812998</v>
      </c>
      <c r="E2107" s="218">
        <v>6.2848834539307701</v>
      </c>
      <c r="F2107" s="218">
        <v>5.1455450196678001</v>
      </c>
      <c r="G2107" s="218">
        <v>0.38602773444041999</v>
      </c>
      <c r="H2107" s="218">
        <v>5.7563885294123898</v>
      </c>
      <c r="I2107" t="s">
        <v>6269</v>
      </c>
      <c r="J2107" s="218" t="s">
        <v>6269</v>
      </c>
      <c r="K2107" s="218">
        <v>1</v>
      </c>
      <c r="L2107" s="218">
        <v>0.6352873293335799</v>
      </c>
      <c r="M2107" s="218">
        <v>-0.50405110492939009</v>
      </c>
      <c r="N2107" s="218">
        <v>0.50184193234947028</v>
      </c>
      <c r="O2107" s="218">
        <v>-0.63749650191349971</v>
      </c>
      <c r="P2107" s="218">
        <v>-5.2635683901567702</v>
      </c>
      <c r="Q2107" s="218">
        <v>0.10679240481519958</v>
      </c>
      <c r="R2107" s="507">
        <v>6.5618112202094903E-2</v>
      </c>
      <c r="S2107" s="507">
        <v>-6.7827284782014718E-2</v>
      </c>
      <c r="T2107" s="218">
        <v>-2.5783879926707853</v>
      </c>
    </row>
    <row r="2108" spans="1:20" x14ac:dyDescent="0.6">
      <c r="A2108" s="218" t="s">
        <v>6270</v>
      </c>
      <c r="B2108" s="218" t="s">
        <v>6271</v>
      </c>
      <c r="C2108" s="218">
        <v>6.60718140661238</v>
      </c>
      <c r="D2108" s="218">
        <v>6.5468767316771297</v>
      </c>
      <c r="E2108" s="218">
        <v>6.6777048639650696</v>
      </c>
      <c r="F2108" s="218">
        <v>7.3366026456039499</v>
      </c>
      <c r="G2108" s="218">
        <v>1.60656975280174</v>
      </c>
      <c r="H2108" s="218">
        <v>8.3505742070429605</v>
      </c>
      <c r="I2108" t="s">
        <v>6272</v>
      </c>
      <c r="J2108" s="218" t="s">
        <v>6272</v>
      </c>
      <c r="K2108" s="218">
        <v>1</v>
      </c>
      <c r="L2108" s="218">
        <v>7.0523457352689611E-2</v>
      </c>
      <c r="M2108" s="218">
        <v>0.72942123899156996</v>
      </c>
      <c r="N2108" s="218">
        <v>0.13082813228793988</v>
      </c>
      <c r="O2108" s="218">
        <v>0.78972591392682023</v>
      </c>
      <c r="P2108" s="218">
        <v>-5.0006116538106404</v>
      </c>
      <c r="Q2108" s="218">
        <v>1.7433928004305805</v>
      </c>
      <c r="R2108" s="507">
        <v>0.39997234817212979</v>
      </c>
      <c r="S2108" s="507">
        <v>0.46027702310738006</v>
      </c>
      <c r="T2108" s="218">
        <v>-1.6286094266900299</v>
      </c>
    </row>
    <row r="2109" spans="1:20" x14ac:dyDescent="0.6">
      <c r="A2109" s="218" t="s">
        <v>6273</v>
      </c>
      <c r="B2109" s="218" t="s">
        <v>6274</v>
      </c>
      <c r="C2109" s="218">
        <v>4.5636593100966003</v>
      </c>
      <c r="D2109" s="218">
        <v>4.6315832014957001</v>
      </c>
      <c r="E2109" s="218">
        <v>1.6025052581050501</v>
      </c>
      <c r="F2109" s="218">
        <v>3.80677030354141</v>
      </c>
      <c r="G2109" s="218">
        <v>0</v>
      </c>
      <c r="H2109" s="218">
        <v>6.5782019310855997</v>
      </c>
      <c r="I2109" t="s">
        <v>6275</v>
      </c>
      <c r="J2109" s="218" t="s">
        <v>6275</v>
      </c>
      <c r="K2109" s="218">
        <v>1</v>
      </c>
      <c r="L2109" s="218">
        <v>-2.9611540519915502</v>
      </c>
      <c r="M2109" s="218">
        <v>-0.75688900655519031</v>
      </c>
      <c r="N2109" s="218">
        <v>-3.0290779433906501</v>
      </c>
      <c r="O2109" s="218">
        <v>-0.82481289795429014</v>
      </c>
      <c r="P2109" s="218">
        <v>-4.5636593100966003</v>
      </c>
      <c r="Q2109" s="218">
        <v>2.0145426209889994</v>
      </c>
      <c r="R2109" s="507">
        <v>-1.8590215292733703</v>
      </c>
      <c r="S2109" s="507">
        <v>-1.9269454206724701</v>
      </c>
      <c r="T2109" s="218">
        <v>-1.2745583445538005</v>
      </c>
    </row>
    <row r="2110" spans="1:20" x14ac:dyDescent="0.6">
      <c r="A2110" s="218" t="s">
        <v>6276</v>
      </c>
      <c r="B2110" s="218" t="s">
        <v>6277</v>
      </c>
      <c r="C2110" s="218">
        <v>5.0918448113490902</v>
      </c>
      <c r="D2110" s="218">
        <v>5.2098433314549499</v>
      </c>
      <c r="E2110" s="218">
        <v>4.5768159767181897</v>
      </c>
      <c r="F2110" s="218">
        <v>3.7853973240885002</v>
      </c>
      <c r="G2110" s="218">
        <v>0.26846663313173802</v>
      </c>
      <c r="H2110" s="218">
        <v>8.5671741881473906</v>
      </c>
      <c r="I2110" t="s">
        <v>6278</v>
      </c>
      <c r="J2110" s="218" t="s">
        <v>6278</v>
      </c>
      <c r="K2110" s="218">
        <v>1</v>
      </c>
      <c r="L2110" s="218">
        <v>-0.51502883463090043</v>
      </c>
      <c r="M2110" s="218">
        <v>-1.30644748726059</v>
      </c>
      <c r="N2110" s="218">
        <v>-0.63302735473676019</v>
      </c>
      <c r="O2110" s="218">
        <v>-1.4244460073664498</v>
      </c>
      <c r="P2110" s="218">
        <v>-4.8233781782173519</v>
      </c>
      <c r="Q2110" s="218">
        <v>3.4753293767983005</v>
      </c>
      <c r="R2110" s="507">
        <v>-0.91073816094574522</v>
      </c>
      <c r="S2110" s="507">
        <v>-1.028736681051605</v>
      </c>
      <c r="T2110" s="218">
        <v>-0.67402440070952574</v>
      </c>
    </row>
    <row r="2111" spans="1:20" x14ac:dyDescent="0.6">
      <c r="A2111" s="218" t="s">
        <v>6279</v>
      </c>
      <c r="B2111" s="218" t="s">
        <v>6280</v>
      </c>
      <c r="C2111" s="218">
        <v>6.0232939820521301</v>
      </c>
      <c r="D2111" s="218">
        <v>6.1035061421804704</v>
      </c>
      <c r="E2111" s="218">
        <v>6.2327589324476902</v>
      </c>
      <c r="F2111" s="218">
        <v>6.3805391577214898</v>
      </c>
      <c r="G2111" s="218">
        <v>0.77891856884019794</v>
      </c>
      <c r="H2111" s="218">
        <v>0</v>
      </c>
      <c r="I2111" t="s">
        <v>6281</v>
      </c>
      <c r="J2111" s="218" t="s">
        <v>6281</v>
      </c>
      <c r="K2111" s="218">
        <v>2</v>
      </c>
      <c r="L2111" s="218">
        <v>0.20946495039556012</v>
      </c>
      <c r="M2111" s="218">
        <v>0.35724517566935976</v>
      </c>
      <c r="N2111" s="218">
        <v>0.12925279026721981</v>
      </c>
      <c r="O2111" s="218">
        <v>0.27703301554101945</v>
      </c>
      <c r="P2111" s="218">
        <v>-5.244375413211932</v>
      </c>
      <c r="Q2111" s="218">
        <v>-6.0232939820521301</v>
      </c>
      <c r="R2111" s="507">
        <v>0.28335506303245994</v>
      </c>
      <c r="S2111" s="507">
        <v>0.20314290290411963</v>
      </c>
      <c r="T2111" s="218">
        <v>-5.6338346976320306</v>
      </c>
    </row>
    <row r="2112" spans="1:20" x14ac:dyDescent="0.6">
      <c r="A2112" s="218" t="s">
        <v>6282</v>
      </c>
      <c r="B2112" s="218" t="s">
        <v>6283</v>
      </c>
      <c r="C2112" s="218">
        <v>7.3415135748899898</v>
      </c>
      <c r="D2112" s="218">
        <v>7.30631270410551</v>
      </c>
      <c r="E2112" s="218">
        <v>6.7582696845320402</v>
      </c>
      <c r="F2112" s="218">
        <v>7.5649798605194203</v>
      </c>
      <c r="G2112" s="218">
        <v>0.94138514970795095</v>
      </c>
      <c r="H2112" s="218">
        <v>8.6773932502551396</v>
      </c>
      <c r="I2112" t="s">
        <v>6281</v>
      </c>
      <c r="J2112" s="218" t="s">
        <v>6281</v>
      </c>
      <c r="K2112" s="218">
        <v>2</v>
      </c>
      <c r="L2112" s="218">
        <v>-0.58324389035794955</v>
      </c>
      <c r="M2112" s="218">
        <v>0.22346628562943049</v>
      </c>
      <c r="N2112" s="218">
        <v>-0.54804301957346979</v>
      </c>
      <c r="O2112" s="218">
        <v>0.25866715641391025</v>
      </c>
      <c r="P2112" s="218">
        <v>-6.4001284251820385</v>
      </c>
      <c r="Q2112" s="218">
        <v>1.3358796753651498</v>
      </c>
      <c r="R2112" s="507">
        <v>-0.17988880236425953</v>
      </c>
      <c r="S2112" s="507">
        <v>-0.14468793157977977</v>
      </c>
      <c r="T2112" s="218">
        <v>-2.5321243749084443</v>
      </c>
    </row>
    <row r="2113" spans="1:20" x14ac:dyDescent="0.6">
      <c r="A2113" s="218" t="s">
        <v>6284</v>
      </c>
      <c r="B2113" s="218" t="s">
        <v>6285</v>
      </c>
      <c r="C2113" s="218">
        <v>6.18398465058719</v>
      </c>
      <c r="D2113" s="218">
        <v>6.2429758189998301</v>
      </c>
      <c r="E2113" s="218">
        <v>6.3283071771628103</v>
      </c>
      <c r="F2113" s="218">
        <v>6.4973465788110101</v>
      </c>
      <c r="G2113" s="218">
        <v>1.50626793832628</v>
      </c>
      <c r="H2113" s="218">
        <v>0.123827711997599</v>
      </c>
      <c r="I2113" t="s">
        <v>6286</v>
      </c>
      <c r="J2113" s="218" t="s">
        <v>6286</v>
      </c>
      <c r="K2113" s="218">
        <v>2</v>
      </c>
      <c r="L2113" s="218">
        <v>0.14432252657562028</v>
      </c>
      <c r="M2113" s="218">
        <v>0.31336192822382003</v>
      </c>
      <c r="N2113" s="218">
        <v>8.5331358162980209E-2</v>
      </c>
      <c r="O2113" s="218">
        <v>0.25437075981117996</v>
      </c>
      <c r="P2113" s="218">
        <v>-4.67771671226091</v>
      </c>
      <c r="Q2113" s="218">
        <v>-6.060156938589591</v>
      </c>
      <c r="R2113" s="507">
        <v>0.22884222739972016</v>
      </c>
      <c r="S2113" s="507">
        <v>0.16985105898708008</v>
      </c>
      <c r="T2113" s="218">
        <v>-5.3689368254252505</v>
      </c>
    </row>
    <row r="2114" spans="1:20" x14ac:dyDescent="0.6">
      <c r="A2114" s="218" t="s">
        <v>6287</v>
      </c>
      <c r="B2114" s="218" t="s">
        <v>6288</v>
      </c>
      <c r="C2114" s="218">
        <v>7.1924105883694196</v>
      </c>
      <c r="D2114" s="218">
        <v>7.3484014863827403</v>
      </c>
      <c r="E2114" s="218">
        <v>6.4243879480519999</v>
      </c>
      <c r="F2114" s="218">
        <v>6.6283047121118601</v>
      </c>
      <c r="G2114" s="218">
        <v>9.0364490028905298</v>
      </c>
      <c r="H2114" s="218">
        <v>0.23786221336595301</v>
      </c>
      <c r="I2114" t="s">
        <v>6286</v>
      </c>
      <c r="J2114" s="218" t="s">
        <v>6286</v>
      </c>
      <c r="K2114" s="218">
        <v>2</v>
      </c>
      <c r="L2114" s="218">
        <v>-0.76802264031741974</v>
      </c>
      <c r="M2114" s="218">
        <v>-0.56410587625755948</v>
      </c>
      <c r="N2114" s="218">
        <v>-0.9240135383307404</v>
      </c>
      <c r="O2114" s="218">
        <v>-0.72009677427088015</v>
      </c>
      <c r="P2114" s="218">
        <v>1.8440384145211102</v>
      </c>
      <c r="Q2114" s="218">
        <v>-6.9545483750034665</v>
      </c>
      <c r="R2114" s="507">
        <v>-0.66606425828748961</v>
      </c>
      <c r="S2114" s="507">
        <v>-0.82205515630081027</v>
      </c>
      <c r="T2114" s="218">
        <v>-2.5552549802411781</v>
      </c>
    </row>
    <row r="2115" spans="1:20" x14ac:dyDescent="0.6">
      <c r="A2115" s="218" t="s">
        <v>6289</v>
      </c>
      <c r="B2115" s="218" t="s">
        <v>6290</v>
      </c>
      <c r="C2115" s="218">
        <v>5.8017545969393503</v>
      </c>
      <c r="D2115" s="218">
        <v>6.02655430485758</v>
      </c>
      <c r="E2115" s="218">
        <v>6.2283290053582796</v>
      </c>
      <c r="F2115" s="218">
        <v>6.39724121708353</v>
      </c>
      <c r="G2115" s="218">
        <v>7.9208992312671898</v>
      </c>
      <c r="H2115" s="218">
        <v>0.53417109941065899</v>
      </c>
      <c r="I2115" t="s">
        <v>6291</v>
      </c>
      <c r="J2115" s="218" t="s">
        <v>6291</v>
      </c>
      <c r="K2115" s="218">
        <v>1</v>
      </c>
      <c r="L2115" s="218">
        <v>0.42657440841892935</v>
      </c>
      <c r="M2115" s="218">
        <v>0.59548662014417975</v>
      </c>
      <c r="N2115" s="218">
        <v>0.20177470050069957</v>
      </c>
      <c r="O2115" s="218">
        <v>0.37068691222594996</v>
      </c>
      <c r="P2115" s="218">
        <v>2.1191446343278395</v>
      </c>
      <c r="Q2115" s="218">
        <v>-5.2675834975286913</v>
      </c>
      <c r="R2115" s="507">
        <v>0.51103051428155455</v>
      </c>
      <c r="S2115" s="507">
        <v>0.28623080636332476</v>
      </c>
      <c r="T2115" s="218">
        <v>-1.5742194316004259</v>
      </c>
    </row>
    <row r="2116" spans="1:20" x14ac:dyDescent="0.6">
      <c r="A2116" s="218" t="s">
        <v>6292</v>
      </c>
      <c r="B2116" s="218" t="s">
        <v>6293</v>
      </c>
      <c r="C2116" s="218">
        <v>5.9698690804352701</v>
      </c>
      <c r="D2116" s="218">
        <v>5.5231833125030603</v>
      </c>
      <c r="E2116" s="218">
        <v>6.3447716027056602</v>
      </c>
      <c r="F2116" s="218">
        <v>5.6270243060275797</v>
      </c>
      <c r="G2116" s="218">
        <v>1.55729034198126</v>
      </c>
      <c r="H2116" s="218">
        <v>0.123827711997599</v>
      </c>
      <c r="I2116" t="s">
        <v>6294</v>
      </c>
      <c r="J2116" s="218" t="s">
        <v>6294</v>
      </c>
      <c r="K2116" s="218">
        <v>1</v>
      </c>
      <c r="L2116" s="218">
        <v>0.37490252227039012</v>
      </c>
      <c r="M2116" s="218">
        <v>-0.34284477440769034</v>
      </c>
      <c r="N2116" s="218">
        <v>0.82158829020259994</v>
      </c>
      <c r="O2116" s="218">
        <v>0.10384099352451948</v>
      </c>
      <c r="P2116" s="218">
        <v>-4.4125787384540098</v>
      </c>
      <c r="Q2116" s="218">
        <v>-5.8460413684376711</v>
      </c>
      <c r="R2116" s="507">
        <v>1.6028873931349885E-2</v>
      </c>
      <c r="S2116" s="507">
        <v>0.46271464186355971</v>
      </c>
      <c r="T2116" s="218">
        <v>-5.12931005344584</v>
      </c>
    </row>
    <row r="2117" spans="1:20" x14ac:dyDescent="0.6">
      <c r="A2117" s="218" t="s">
        <v>6295</v>
      </c>
      <c r="B2117" s="218" t="s">
        <v>6296</v>
      </c>
      <c r="C2117" s="218">
        <v>5.2535645699153797</v>
      </c>
      <c r="D2117" s="218">
        <v>5.07890522374767</v>
      </c>
      <c r="E2117" s="218">
        <v>4.9672391293630103</v>
      </c>
      <c r="F2117" s="218">
        <v>3.9398545730635601</v>
      </c>
      <c r="G2117" s="218">
        <v>0</v>
      </c>
      <c r="H2117" s="218">
        <v>0</v>
      </c>
      <c r="I2117" t="s">
        <v>6297</v>
      </c>
      <c r="J2117" s="218" t="s">
        <v>6297</v>
      </c>
      <c r="K2117" s="218">
        <v>1</v>
      </c>
      <c r="L2117" s="218">
        <v>-0.28632544055236941</v>
      </c>
      <c r="M2117" s="218">
        <v>-1.3137099968518196</v>
      </c>
      <c r="N2117" s="218">
        <v>-0.11166609438465969</v>
      </c>
      <c r="O2117" s="218">
        <v>-1.1390506506841098</v>
      </c>
      <c r="P2117" s="218">
        <v>-5.2535645699153797</v>
      </c>
      <c r="Q2117" s="218">
        <v>-5.2535645699153797</v>
      </c>
      <c r="R2117" s="507">
        <v>-0.80001771870209448</v>
      </c>
      <c r="S2117" s="507">
        <v>-0.62535837253438475</v>
      </c>
      <c r="T2117" s="218">
        <v>-5.2535645699153797</v>
      </c>
    </row>
    <row r="2118" spans="1:20" x14ac:dyDescent="0.6">
      <c r="A2118" s="218" t="s">
        <v>6298</v>
      </c>
      <c r="B2118" s="218" t="s">
        <v>6299</v>
      </c>
      <c r="C2118" s="218">
        <v>4.2043638777438002</v>
      </c>
      <c r="D2118" s="218">
        <v>3.98577978800594</v>
      </c>
      <c r="E2118" s="218">
        <v>0</v>
      </c>
      <c r="F2118" s="218">
        <v>0.16039841155318901</v>
      </c>
      <c r="G2118" s="218">
        <v>0</v>
      </c>
      <c r="H2118" s="218">
        <v>0</v>
      </c>
      <c r="I2118" t="s">
        <v>6300</v>
      </c>
      <c r="J2118" s="218" t="s">
        <v>6300</v>
      </c>
      <c r="K2118" s="218">
        <v>1</v>
      </c>
      <c r="L2118" s="218">
        <v>-4.2043638777438002</v>
      </c>
      <c r="M2118" s="218">
        <v>-4.0439654661906115</v>
      </c>
      <c r="N2118" s="218">
        <v>-3.98577978800594</v>
      </c>
      <c r="O2118" s="218">
        <v>-3.8253813764527509</v>
      </c>
      <c r="P2118" s="218">
        <v>-4.2043638777438002</v>
      </c>
      <c r="Q2118" s="218">
        <v>-4.2043638777438002</v>
      </c>
      <c r="R2118" s="507">
        <v>-4.1241646719672058</v>
      </c>
      <c r="S2118" s="507">
        <v>-3.9055805822293452</v>
      </c>
      <c r="T2118" s="218">
        <v>-4.2043638777438002</v>
      </c>
    </row>
    <row r="2119" spans="1:20" x14ac:dyDescent="0.6">
      <c r="A2119" s="218" t="s">
        <v>6301</v>
      </c>
      <c r="B2119" s="218" t="s">
        <v>6302</v>
      </c>
      <c r="C2119" s="218">
        <v>6.3483652524541601</v>
      </c>
      <c r="D2119" s="218">
        <v>6.3557850775184104</v>
      </c>
      <c r="E2119" s="218">
        <v>6.0022373345075701</v>
      </c>
      <c r="F2119" s="218">
        <v>6.9920638141821696</v>
      </c>
      <c r="G2119" s="218">
        <v>8.5034695096140602</v>
      </c>
      <c r="H2119" s="218">
        <v>0</v>
      </c>
      <c r="I2119" t="s">
        <v>6303</v>
      </c>
      <c r="J2119" s="218" t="s">
        <v>6303</v>
      </c>
      <c r="K2119" s="218">
        <v>1</v>
      </c>
      <c r="L2119" s="218">
        <v>-0.34612791794658992</v>
      </c>
      <c r="M2119" s="218">
        <v>0.64369856172800954</v>
      </c>
      <c r="N2119" s="218">
        <v>-0.35354774301084024</v>
      </c>
      <c r="O2119" s="218">
        <v>0.63627873666375923</v>
      </c>
      <c r="P2119" s="218">
        <v>2.1551042571599002</v>
      </c>
      <c r="Q2119" s="218">
        <v>-6.3483652524541601</v>
      </c>
      <c r="R2119" s="507">
        <v>0.14878532189070981</v>
      </c>
      <c r="S2119" s="507">
        <v>0.14136549682645949</v>
      </c>
      <c r="T2119" s="218">
        <v>-2.0966304976471299</v>
      </c>
    </row>
    <row r="2120" spans="1:20" x14ac:dyDescent="0.6">
      <c r="A2120" s="218" t="s">
        <v>6304</v>
      </c>
      <c r="B2120" s="218" t="s">
        <v>6305</v>
      </c>
      <c r="C2120" s="218">
        <v>4.8595972055585603</v>
      </c>
      <c r="D2120" s="218">
        <v>4.8224347365547304</v>
      </c>
      <c r="E2120" s="218">
        <v>5.05490812026106</v>
      </c>
      <c r="F2120" s="218">
        <v>5.9119180143343701</v>
      </c>
      <c r="G2120" s="218">
        <v>0.14046909216855899</v>
      </c>
      <c r="H2120" s="218">
        <v>7.3063951001746403</v>
      </c>
      <c r="I2120" t="s">
        <v>6306</v>
      </c>
      <c r="J2120" s="218" t="s">
        <v>6306</v>
      </c>
      <c r="K2120" s="218">
        <v>1</v>
      </c>
      <c r="L2120" s="218">
        <v>0.19531091470249962</v>
      </c>
      <c r="M2120" s="218">
        <v>1.0523208087758098</v>
      </c>
      <c r="N2120" s="218">
        <v>0.23247338370632953</v>
      </c>
      <c r="O2120" s="218">
        <v>1.0894832777796397</v>
      </c>
      <c r="P2120" s="218">
        <v>-4.7191281133900009</v>
      </c>
      <c r="Q2120" s="218">
        <v>2.44679789461608</v>
      </c>
      <c r="R2120" s="507">
        <v>0.62381586173915471</v>
      </c>
      <c r="S2120" s="507">
        <v>0.66097833074298462</v>
      </c>
      <c r="T2120" s="218">
        <v>-1.1361651093869605</v>
      </c>
    </row>
    <row r="2121" spans="1:20" x14ac:dyDescent="0.6">
      <c r="A2121" s="218" t="s">
        <v>6307</v>
      </c>
      <c r="B2121" s="218" t="s">
        <v>6308</v>
      </c>
      <c r="C2121" s="218">
        <v>5.5817059531167104</v>
      </c>
      <c r="D2121" s="218">
        <v>5.69361997538347</v>
      </c>
      <c r="E2121" s="218">
        <v>5.44016568968664E-2</v>
      </c>
      <c r="F2121" s="218">
        <v>4.9315189151780903</v>
      </c>
      <c r="G2121" s="218">
        <v>0</v>
      </c>
      <c r="H2121" s="218">
        <v>0</v>
      </c>
      <c r="I2121" t="s">
        <v>6309</v>
      </c>
      <c r="J2121" s="218" t="s">
        <v>6309</v>
      </c>
      <c r="K2121" s="218">
        <v>1</v>
      </c>
      <c r="L2121" s="218">
        <v>-5.5273042962198442</v>
      </c>
      <c r="M2121" s="218">
        <v>-0.65018703793862009</v>
      </c>
      <c r="N2121" s="218">
        <v>-5.6392183184866038</v>
      </c>
      <c r="O2121" s="218">
        <v>-0.76210106020537971</v>
      </c>
      <c r="P2121" s="218">
        <v>-5.5817059531167104</v>
      </c>
      <c r="Q2121" s="218">
        <v>-5.5817059531167104</v>
      </c>
      <c r="R2121" s="507">
        <v>-3.0887456670792321</v>
      </c>
      <c r="S2121" s="507">
        <v>-3.2006596893459918</v>
      </c>
      <c r="T2121" s="218">
        <v>-5.5817059531167104</v>
      </c>
    </row>
    <row r="2122" spans="1:20" x14ac:dyDescent="0.6">
      <c r="A2122" s="218" t="s">
        <v>6310</v>
      </c>
      <c r="B2122" s="218" t="s">
        <v>6311</v>
      </c>
      <c r="C2122" s="218">
        <v>2.6485434546667501</v>
      </c>
      <c r="D2122" s="218">
        <v>2.0169427754141198</v>
      </c>
      <c r="E2122" s="218">
        <v>0</v>
      </c>
      <c r="F2122" s="218">
        <v>1.43570222571614</v>
      </c>
      <c r="G2122" s="218">
        <v>0</v>
      </c>
      <c r="H2122" s="218">
        <v>0</v>
      </c>
      <c r="I2122" t="s">
        <v>6312</v>
      </c>
      <c r="J2122" s="218" t="s">
        <v>6312</v>
      </c>
      <c r="K2122" s="218">
        <v>1</v>
      </c>
      <c r="L2122" s="218">
        <v>-2.6485434546667501</v>
      </c>
      <c r="M2122" s="218">
        <v>-1.2128412289506101</v>
      </c>
      <c r="N2122" s="218">
        <v>-2.0169427754141198</v>
      </c>
      <c r="O2122" s="218">
        <v>-0.58124054969797978</v>
      </c>
      <c r="P2122" s="218">
        <v>-2.6485434546667501</v>
      </c>
      <c r="Q2122" s="218">
        <v>-2.6485434546667501</v>
      </c>
      <c r="R2122" s="507">
        <v>-1.9306923418086801</v>
      </c>
      <c r="S2122" s="507">
        <v>-1.2990916625560498</v>
      </c>
      <c r="T2122" s="218">
        <v>-2.6485434546667501</v>
      </c>
    </row>
    <row r="2123" spans="1:20" x14ac:dyDescent="0.6">
      <c r="A2123" s="218" t="s">
        <v>6313</v>
      </c>
      <c r="B2123" s="218" t="s">
        <v>6314</v>
      </c>
      <c r="C2123" s="218">
        <v>3.9462713616338001</v>
      </c>
      <c r="D2123" s="218">
        <v>3.9647409583176398</v>
      </c>
      <c r="E2123" s="218">
        <v>4.0928031885910201</v>
      </c>
      <c r="F2123" s="218">
        <v>5.2349790343237999</v>
      </c>
      <c r="G2123" s="218">
        <v>0</v>
      </c>
      <c r="H2123" s="218">
        <v>0</v>
      </c>
      <c r="I2123" t="s">
        <v>6315</v>
      </c>
      <c r="J2123" s="218" t="s">
        <v>6315</v>
      </c>
      <c r="K2123" s="218">
        <v>2</v>
      </c>
      <c r="L2123" s="218">
        <v>0.14653182695722</v>
      </c>
      <c r="M2123" s="218">
        <v>1.2887076726899998</v>
      </c>
      <c r="N2123" s="218">
        <v>0.12806223027338026</v>
      </c>
      <c r="O2123" s="218">
        <v>1.27023807600616</v>
      </c>
      <c r="P2123" s="218">
        <v>-3.9462713616338001</v>
      </c>
      <c r="Q2123" s="218">
        <v>-3.9462713616338001</v>
      </c>
      <c r="R2123" s="507">
        <v>0.71761974982360988</v>
      </c>
      <c r="S2123" s="507">
        <v>0.69915015313977014</v>
      </c>
      <c r="T2123" s="218">
        <v>-3.9462713616338001</v>
      </c>
    </row>
    <row r="2124" spans="1:20" x14ac:dyDescent="0.6">
      <c r="A2124" s="218" t="s">
        <v>6316</v>
      </c>
      <c r="B2124" s="218" t="s">
        <v>6317</v>
      </c>
      <c r="C2124" s="218">
        <v>3.2023606594634302</v>
      </c>
      <c r="D2124" s="218">
        <v>3.1318492837195802</v>
      </c>
      <c r="E2124" s="218">
        <v>4.4068974985157796</v>
      </c>
      <c r="F2124" s="218">
        <v>3.1646431906283099</v>
      </c>
      <c r="G2124" s="218">
        <v>0.38602773444041999</v>
      </c>
      <c r="H2124" s="218">
        <v>0</v>
      </c>
      <c r="I2124" t="s">
        <v>6315</v>
      </c>
      <c r="J2124" s="218" t="s">
        <v>6315</v>
      </c>
      <c r="K2124" s="218">
        <v>2</v>
      </c>
      <c r="L2124" s="218">
        <v>1.2045368390523494</v>
      </c>
      <c r="M2124" s="218">
        <v>-3.7717468835120282E-2</v>
      </c>
      <c r="N2124" s="218">
        <v>1.2750482147961995</v>
      </c>
      <c r="O2124" s="218">
        <v>3.2793906908729742E-2</v>
      </c>
      <c r="P2124" s="218">
        <v>-2.8163329250230102</v>
      </c>
      <c r="Q2124" s="218">
        <v>-3.2023606594634302</v>
      </c>
      <c r="R2124" s="507">
        <v>0.58340968510861457</v>
      </c>
      <c r="S2124" s="507">
        <v>0.6539210608524646</v>
      </c>
      <c r="T2124" s="218">
        <v>-3.0093467922432202</v>
      </c>
    </row>
    <row r="2125" spans="1:20" x14ac:dyDescent="0.6">
      <c r="A2125" s="218" t="s">
        <v>6318</v>
      </c>
      <c r="B2125" s="218" t="s">
        <v>6319</v>
      </c>
      <c r="C2125" s="218">
        <v>2.9223504335139898</v>
      </c>
      <c r="D2125" s="218">
        <v>2.8531112308543101</v>
      </c>
      <c r="E2125" s="218">
        <v>4.6470921914886896</v>
      </c>
      <c r="F2125" s="218">
        <v>4.2316131874225</v>
      </c>
      <c r="G2125" s="218">
        <v>0.14046909216855899</v>
      </c>
      <c r="H2125" s="218">
        <v>0</v>
      </c>
      <c r="I2125" t="s">
        <v>6320</v>
      </c>
      <c r="J2125" s="218" t="s">
        <v>6320</v>
      </c>
      <c r="K2125" s="218">
        <v>6</v>
      </c>
      <c r="L2125" s="218">
        <v>1.7247417579746998</v>
      </c>
      <c r="M2125" s="218">
        <v>1.3092627539085102</v>
      </c>
      <c r="N2125" s="218">
        <v>1.7939809606343795</v>
      </c>
      <c r="O2125" s="218">
        <v>1.37850195656819</v>
      </c>
      <c r="P2125" s="218">
        <v>-2.7818813413454309</v>
      </c>
      <c r="Q2125" s="218">
        <v>-2.9223504335139898</v>
      </c>
      <c r="R2125" s="507">
        <v>1.517002255941605</v>
      </c>
      <c r="S2125" s="507">
        <v>1.5862414586012847</v>
      </c>
      <c r="T2125" s="218">
        <v>-2.8521158874297106</v>
      </c>
    </row>
    <row r="2126" spans="1:20" x14ac:dyDescent="0.6">
      <c r="A2126" s="218" t="s">
        <v>6321</v>
      </c>
      <c r="B2126" s="218" t="s">
        <v>6322</v>
      </c>
      <c r="C2126" s="218">
        <v>0</v>
      </c>
      <c r="D2126" s="218">
        <v>0</v>
      </c>
      <c r="E2126" s="218">
        <v>0</v>
      </c>
      <c r="F2126" s="218">
        <v>0</v>
      </c>
      <c r="G2126" s="218">
        <v>0</v>
      </c>
      <c r="H2126" s="218">
        <v>0</v>
      </c>
      <c r="I2126" t="s">
        <v>6320</v>
      </c>
      <c r="J2126" s="218" t="s">
        <v>6320</v>
      </c>
      <c r="K2126" s="218">
        <v>6</v>
      </c>
      <c r="L2126" s="218">
        <v>0</v>
      </c>
      <c r="M2126" s="218">
        <v>0</v>
      </c>
      <c r="N2126" s="218">
        <v>0</v>
      </c>
      <c r="O2126" s="218">
        <v>0</v>
      </c>
      <c r="P2126" s="218">
        <v>0</v>
      </c>
      <c r="Q2126" s="218">
        <v>0</v>
      </c>
      <c r="R2126" s="507">
        <v>0</v>
      </c>
      <c r="S2126" s="507">
        <v>0</v>
      </c>
      <c r="T2126" s="218">
        <v>0</v>
      </c>
    </row>
    <row r="2127" spans="1:20" x14ac:dyDescent="0.6">
      <c r="A2127" s="218" t="s">
        <v>6323</v>
      </c>
      <c r="B2127" s="218" t="s">
        <v>6324</v>
      </c>
      <c r="C2127" s="218">
        <v>3.3747135907389101</v>
      </c>
      <c r="D2127" s="218">
        <v>3.35152785507502</v>
      </c>
      <c r="E2127" s="218">
        <v>5.48940126922197</v>
      </c>
      <c r="F2127" s="218">
        <v>0</v>
      </c>
      <c r="G2127" s="218">
        <v>0.69026577864285299</v>
      </c>
      <c r="H2127" s="218">
        <v>0</v>
      </c>
      <c r="I2127" t="s">
        <v>6320</v>
      </c>
      <c r="J2127" s="218" t="s">
        <v>6320</v>
      </c>
      <c r="K2127" s="218">
        <v>6</v>
      </c>
      <c r="L2127" s="218">
        <v>2.1146876784830599</v>
      </c>
      <c r="M2127" s="218">
        <v>-3.3747135907389101</v>
      </c>
      <c r="N2127" s="218">
        <v>2.13787341414695</v>
      </c>
      <c r="O2127" s="218">
        <v>-3.35152785507502</v>
      </c>
      <c r="P2127" s="218">
        <v>-2.6844478120960571</v>
      </c>
      <c r="Q2127" s="218">
        <v>-3.3747135907389101</v>
      </c>
      <c r="R2127" s="507">
        <v>-0.63001295612792507</v>
      </c>
      <c r="S2127" s="507">
        <v>-0.60682722046403503</v>
      </c>
      <c r="T2127" s="218">
        <v>-3.0295807014174834</v>
      </c>
    </row>
    <row r="2128" spans="1:20" x14ac:dyDescent="0.6">
      <c r="A2128" s="218" t="s">
        <v>6325</v>
      </c>
      <c r="B2128" s="218" t="s">
        <v>6326</v>
      </c>
      <c r="C2128" s="218">
        <v>3.30156822545068</v>
      </c>
      <c r="D2128" s="218">
        <v>2.7302657054761101</v>
      </c>
      <c r="E2128" s="218">
        <v>3.9204484042155099</v>
      </c>
      <c r="F2128" s="218">
        <v>0</v>
      </c>
      <c r="G2128" s="218">
        <v>0</v>
      </c>
      <c r="H2128" s="218">
        <v>0</v>
      </c>
      <c r="I2128" t="s">
        <v>6320</v>
      </c>
      <c r="J2128" s="218" t="s">
        <v>6320</v>
      </c>
      <c r="K2128" s="218">
        <v>6</v>
      </c>
      <c r="L2128" s="218">
        <v>0.61888017876482992</v>
      </c>
      <c r="M2128" s="218">
        <v>-3.30156822545068</v>
      </c>
      <c r="N2128" s="218">
        <v>1.1901826987393997</v>
      </c>
      <c r="O2128" s="218">
        <v>-2.7302657054761101</v>
      </c>
      <c r="P2128" s="218">
        <v>-3.30156822545068</v>
      </c>
      <c r="Q2128" s="218">
        <v>-3.30156822545068</v>
      </c>
      <c r="R2128" s="507">
        <v>-1.341344023342925</v>
      </c>
      <c r="S2128" s="507">
        <v>-0.7700415033683552</v>
      </c>
      <c r="T2128" s="218">
        <v>-3.30156822545068</v>
      </c>
    </row>
    <row r="2129" spans="1:20" x14ac:dyDescent="0.6">
      <c r="A2129" s="218" t="s">
        <v>6327</v>
      </c>
      <c r="B2129" s="218" t="s">
        <v>6328</v>
      </c>
      <c r="C2129" s="218">
        <v>3.5811105234212599</v>
      </c>
      <c r="D2129" s="218">
        <v>3.2003063397547198</v>
      </c>
      <c r="E2129" s="218">
        <v>4.2785180833748102</v>
      </c>
      <c r="F2129" s="218">
        <v>0</v>
      </c>
      <c r="G2129" s="218">
        <v>0</v>
      </c>
      <c r="H2129" s="218">
        <v>0</v>
      </c>
      <c r="I2129" t="s">
        <v>6320</v>
      </c>
      <c r="J2129" s="218" t="s">
        <v>6320</v>
      </c>
      <c r="K2129" s="218">
        <v>6</v>
      </c>
      <c r="L2129" s="218">
        <v>0.6974075599535503</v>
      </c>
      <c r="M2129" s="218">
        <v>-3.5811105234212599</v>
      </c>
      <c r="N2129" s="218">
        <v>1.0782117436200904</v>
      </c>
      <c r="O2129" s="218">
        <v>-3.2003063397547198</v>
      </c>
      <c r="P2129" s="218">
        <v>-3.5811105234212599</v>
      </c>
      <c r="Q2129" s="218">
        <v>-3.5811105234212599</v>
      </c>
      <c r="R2129" s="507">
        <v>-1.4418514817338548</v>
      </c>
      <c r="S2129" s="507">
        <v>-1.0610472980673147</v>
      </c>
      <c r="T2129" s="218">
        <v>-3.5811105234212599</v>
      </c>
    </row>
    <row r="2130" spans="1:20" x14ac:dyDescent="0.6">
      <c r="A2130" s="218" t="s">
        <v>6329</v>
      </c>
      <c r="B2130" s="218" t="s">
        <v>6330</v>
      </c>
      <c r="C2130" s="218">
        <v>3.5533723416146898</v>
      </c>
      <c r="D2130" s="218">
        <v>2.4039128624846602</v>
      </c>
      <c r="E2130" s="218">
        <v>4.1089581441880902</v>
      </c>
      <c r="F2130" s="218">
        <v>0</v>
      </c>
      <c r="G2130" s="218">
        <v>0.69026577864285299</v>
      </c>
      <c r="H2130" s="218">
        <v>0</v>
      </c>
      <c r="I2130" t="s">
        <v>6320</v>
      </c>
      <c r="J2130" s="218" t="s">
        <v>6320</v>
      </c>
      <c r="K2130" s="218">
        <v>6</v>
      </c>
      <c r="L2130" s="218">
        <v>0.5555858025734004</v>
      </c>
      <c r="M2130" s="218">
        <v>-3.5533723416146898</v>
      </c>
      <c r="N2130" s="218">
        <v>1.7050452817034301</v>
      </c>
      <c r="O2130" s="218">
        <v>-2.4039128624846602</v>
      </c>
      <c r="P2130" s="218">
        <v>-2.8631065629718369</v>
      </c>
      <c r="Q2130" s="218">
        <v>-3.5533723416146898</v>
      </c>
      <c r="R2130" s="507">
        <v>-1.4988932695206447</v>
      </c>
      <c r="S2130" s="507">
        <v>-0.34943379039061506</v>
      </c>
      <c r="T2130" s="218">
        <v>-3.2082394522932631</v>
      </c>
    </row>
    <row r="2131" spans="1:20" x14ac:dyDescent="0.6">
      <c r="A2131" s="218" t="s">
        <v>6331</v>
      </c>
      <c r="B2131" s="218" t="s">
        <v>6332</v>
      </c>
      <c r="C2131" s="218">
        <v>4.1217839581480202</v>
      </c>
      <c r="D2131" s="218">
        <v>3.8869939669915698</v>
      </c>
      <c r="E2131" s="218">
        <v>3.58843671691083</v>
      </c>
      <c r="F2131" s="218">
        <v>4.41178301980006</v>
      </c>
      <c r="G2131" s="218">
        <v>0.494726731926454</v>
      </c>
      <c r="H2131" s="218">
        <v>0</v>
      </c>
      <c r="I2131" t="s">
        <v>6333</v>
      </c>
      <c r="J2131" s="218" t="s">
        <v>6333</v>
      </c>
      <c r="K2131" s="218">
        <v>2</v>
      </c>
      <c r="L2131" s="218">
        <v>-0.53334724123719024</v>
      </c>
      <c r="M2131" s="218">
        <v>0.28999906165203981</v>
      </c>
      <c r="N2131" s="218">
        <v>-0.29855725008073986</v>
      </c>
      <c r="O2131" s="218">
        <v>0.5247890528084902</v>
      </c>
      <c r="P2131" s="218">
        <v>-3.6270572262215661</v>
      </c>
      <c r="Q2131" s="218">
        <v>-4.1217839581480202</v>
      </c>
      <c r="R2131" s="507">
        <v>-0.12167408979257521</v>
      </c>
      <c r="S2131" s="507">
        <v>0.11311590136387517</v>
      </c>
      <c r="T2131" s="218">
        <v>-3.8744205921847934</v>
      </c>
    </row>
    <row r="2132" spans="1:20" x14ac:dyDescent="0.6">
      <c r="A2132" s="218" t="s">
        <v>6334</v>
      </c>
      <c r="B2132" s="218" t="s">
        <v>6335</v>
      </c>
      <c r="C2132" s="218">
        <v>4.19765991431108</v>
      </c>
      <c r="D2132" s="218">
        <v>3.66274676329386</v>
      </c>
      <c r="E2132" s="218">
        <v>0</v>
      </c>
      <c r="F2132" s="218">
        <v>3.6019573729571301</v>
      </c>
      <c r="G2132" s="218">
        <v>0</v>
      </c>
      <c r="H2132" s="218">
        <v>0</v>
      </c>
      <c r="I2132" t="s">
        <v>6333</v>
      </c>
      <c r="J2132" s="218" t="s">
        <v>6333</v>
      </c>
      <c r="K2132" s="218">
        <v>2</v>
      </c>
      <c r="L2132" s="218">
        <v>-4.19765991431108</v>
      </c>
      <c r="M2132" s="218">
        <v>-0.59570254135394984</v>
      </c>
      <c r="N2132" s="218">
        <v>-3.66274676329386</v>
      </c>
      <c r="O2132" s="218">
        <v>-6.0789390336729809E-2</v>
      </c>
      <c r="P2132" s="218">
        <v>-4.19765991431108</v>
      </c>
      <c r="Q2132" s="218">
        <v>-4.19765991431108</v>
      </c>
      <c r="R2132" s="507">
        <v>-2.3966812278325147</v>
      </c>
      <c r="S2132" s="507">
        <v>-1.8617680768152949</v>
      </c>
      <c r="T2132" s="218">
        <v>-4.19765991431108</v>
      </c>
    </row>
    <row r="2133" spans="1:20" x14ac:dyDescent="0.6">
      <c r="A2133" s="218" t="s">
        <v>6336</v>
      </c>
      <c r="B2133" s="218" t="s">
        <v>6337</v>
      </c>
      <c r="C2133" s="218">
        <v>5.0061962540045499</v>
      </c>
      <c r="D2133" s="218">
        <v>4.8829635101849096</v>
      </c>
      <c r="E2133" s="218">
        <v>5.3468318083018698</v>
      </c>
      <c r="F2133" s="218">
        <v>4.8293017807848804</v>
      </c>
      <c r="G2133" s="218">
        <v>0.14046909216855899</v>
      </c>
      <c r="H2133" s="218">
        <v>0</v>
      </c>
      <c r="I2133" t="s">
        <v>6338</v>
      </c>
      <c r="J2133" s="218" t="s">
        <v>6338</v>
      </c>
      <c r="K2133" s="218">
        <v>1</v>
      </c>
      <c r="L2133" s="218">
        <v>0.34063555429731984</v>
      </c>
      <c r="M2133" s="218">
        <v>-0.17689447321966956</v>
      </c>
      <c r="N2133" s="218">
        <v>0.46386829811696018</v>
      </c>
      <c r="O2133" s="218">
        <v>-5.3661729400029223E-2</v>
      </c>
      <c r="P2133" s="218">
        <v>-4.8657271618359905</v>
      </c>
      <c r="Q2133" s="218">
        <v>-5.0061962540045499</v>
      </c>
      <c r="R2133" s="507">
        <v>8.1870540538825143E-2</v>
      </c>
      <c r="S2133" s="507">
        <v>0.20510328435846548</v>
      </c>
      <c r="T2133" s="218">
        <v>-4.9359617079202707</v>
      </c>
    </row>
    <row r="2134" spans="1:20" x14ac:dyDescent="0.6">
      <c r="A2134" s="218" t="s">
        <v>6339</v>
      </c>
      <c r="B2134" s="218" t="s">
        <v>6340</v>
      </c>
      <c r="C2134" s="218">
        <v>4.1217839581480202</v>
      </c>
      <c r="D2134" s="218">
        <v>3.5380704786302899</v>
      </c>
      <c r="E2134" s="218">
        <v>3.9494466391033498</v>
      </c>
      <c r="F2134" s="218">
        <v>4.2694922027892499</v>
      </c>
      <c r="G2134" s="218">
        <v>0.77891856884019794</v>
      </c>
      <c r="H2134" s="218">
        <v>0</v>
      </c>
      <c r="I2134" t="s">
        <v>6341</v>
      </c>
      <c r="J2134" s="218" t="s">
        <v>6341</v>
      </c>
      <c r="K2134" s="218">
        <v>1</v>
      </c>
      <c r="L2134" s="218">
        <v>-0.17233731904467042</v>
      </c>
      <c r="M2134" s="218">
        <v>0.14770824464122967</v>
      </c>
      <c r="N2134" s="218">
        <v>0.41137616047305992</v>
      </c>
      <c r="O2134" s="218">
        <v>0.73142172415896001</v>
      </c>
      <c r="P2134" s="218">
        <v>-3.3428653893078222</v>
      </c>
      <c r="Q2134" s="218">
        <v>-4.1217839581480202</v>
      </c>
      <c r="R2134" s="507">
        <v>-1.2314537201720377E-2</v>
      </c>
      <c r="S2134" s="507">
        <v>0.57139894231600996</v>
      </c>
      <c r="T2134" s="218">
        <v>-3.7323246737279212</v>
      </c>
    </row>
    <row r="2135" spans="1:20" x14ac:dyDescent="0.6">
      <c r="A2135" s="218" t="s">
        <v>6342</v>
      </c>
      <c r="B2135" s="218" t="s">
        <v>6343</v>
      </c>
      <c r="C2135" s="218">
        <v>3.6612619180532402</v>
      </c>
      <c r="D2135" s="218">
        <v>3.3790505947882798</v>
      </c>
      <c r="E2135" s="218">
        <v>4.3884862154625903</v>
      </c>
      <c r="F2135" s="218">
        <v>1.7947320471835</v>
      </c>
      <c r="G2135" s="218">
        <v>0</v>
      </c>
      <c r="H2135" s="218">
        <v>0</v>
      </c>
      <c r="I2135" t="s">
        <v>6344</v>
      </c>
      <c r="J2135" s="218" t="s">
        <v>6344</v>
      </c>
      <c r="K2135" s="218">
        <v>1</v>
      </c>
      <c r="L2135" s="218">
        <v>0.72722429740935013</v>
      </c>
      <c r="M2135" s="218">
        <v>-1.8665298708697402</v>
      </c>
      <c r="N2135" s="218">
        <v>1.0094356206743105</v>
      </c>
      <c r="O2135" s="218">
        <v>-1.5843185476047799</v>
      </c>
      <c r="P2135" s="218">
        <v>-3.6612619180532402</v>
      </c>
      <c r="Q2135" s="218">
        <v>-3.6612619180532402</v>
      </c>
      <c r="R2135" s="507">
        <v>-0.56965278673019504</v>
      </c>
      <c r="S2135" s="507">
        <v>-0.28744146346523469</v>
      </c>
      <c r="T2135" s="218">
        <v>-3.6612619180532402</v>
      </c>
    </row>
    <row r="2136" spans="1:20" x14ac:dyDescent="0.6">
      <c r="A2136" s="218" t="s">
        <v>6345</v>
      </c>
      <c r="B2136" s="218" t="s">
        <v>6346</v>
      </c>
      <c r="C2136" s="218">
        <v>4.7720549179700598</v>
      </c>
      <c r="D2136" s="218">
        <v>4.3008173397982601</v>
      </c>
      <c r="E2136" s="218">
        <v>5.3481934548898504</v>
      </c>
      <c r="F2136" s="218">
        <v>4.09185356488815</v>
      </c>
      <c r="G2136" s="218">
        <v>1.34138912626164</v>
      </c>
      <c r="H2136" s="218">
        <v>0</v>
      </c>
      <c r="I2136" t="s">
        <v>6347</v>
      </c>
      <c r="J2136" s="218" t="s">
        <v>6347</v>
      </c>
      <c r="K2136" s="218">
        <v>2</v>
      </c>
      <c r="L2136" s="218">
        <v>0.57613853691979067</v>
      </c>
      <c r="M2136" s="218">
        <v>-0.68020135308190977</v>
      </c>
      <c r="N2136" s="218">
        <v>1.0473761150915903</v>
      </c>
      <c r="O2136" s="218">
        <v>-0.20896377491011009</v>
      </c>
      <c r="P2136" s="218">
        <v>-3.43066579170842</v>
      </c>
      <c r="Q2136" s="218">
        <v>-4.7720549179700598</v>
      </c>
      <c r="R2136" s="507">
        <v>-5.2031408081059549E-2</v>
      </c>
      <c r="S2136" s="507">
        <v>0.41920617009074013</v>
      </c>
      <c r="T2136" s="218">
        <v>-4.1013603548392403</v>
      </c>
    </row>
    <row r="2137" spans="1:20" x14ac:dyDescent="0.6">
      <c r="A2137" s="218" t="s">
        <v>6348</v>
      </c>
      <c r="B2137" s="218" t="s">
        <v>6349</v>
      </c>
      <c r="C2137" s="218">
        <v>0.32928996055112802</v>
      </c>
      <c r="D2137" s="218">
        <v>0</v>
      </c>
      <c r="E2137" s="218">
        <v>0</v>
      </c>
      <c r="F2137" s="218">
        <v>0</v>
      </c>
      <c r="G2137" s="218">
        <v>0</v>
      </c>
      <c r="H2137" s="218">
        <v>0</v>
      </c>
      <c r="I2137" t="s">
        <v>6347</v>
      </c>
      <c r="J2137" s="218" t="s">
        <v>6347</v>
      </c>
      <c r="K2137" s="218">
        <v>2</v>
      </c>
      <c r="L2137" s="218">
        <v>-0.32928996055112802</v>
      </c>
      <c r="M2137" s="218">
        <v>-0.32928996055112802</v>
      </c>
      <c r="N2137" s="218">
        <v>0</v>
      </c>
      <c r="O2137" s="218">
        <v>0</v>
      </c>
      <c r="P2137" s="218">
        <v>-0.32928996055112802</v>
      </c>
      <c r="Q2137" s="218">
        <v>-0.32928996055112802</v>
      </c>
      <c r="R2137" s="507">
        <v>-0.32928996055112802</v>
      </c>
      <c r="S2137" s="507">
        <v>0</v>
      </c>
      <c r="T2137" s="218">
        <v>-0.32928996055112802</v>
      </c>
    </row>
    <row r="2138" spans="1:20" x14ac:dyDescent="0.6">
      <c r="A2138" s="218" t="s">
        <v>6350</v>
      </c>
      <c r="B2138" s="218" t="s">
        <v>6351</v>
      </c>
      <c r="C2138" s="218">
        <v>6.1216031572855103</v>
      </c>
      <c r="D2138" s="218">
        <v>6.1501792500621004</v>
      </c>
      <c r="E2138" s="218">
        <v>4.64487784677483</v>
      </c>
      <c r="F2138" s="218">
        <v>6.0412001351763003</v>
      </c>
      <c r="G2138" s="218">
        <v>0.494726731926454</v>
      </c>
      <c r="H2138" s="218">
        <v>0</v>
      </c>
      <c r="I2138" t="s">
        <v>6352</v>
      </c>
      <c r="J2138" s="218" t="s">
        <v>6352</v>
      </c>
      <c r="K2138" s="218">
        <v>1</v>
      </c>
      <c r="L2138" s="218">
        <v>-1.4767253105106803</v>
      </c>
      <c r="M2138" s="218">
        <v>-8.0403022109210021E-2</v>
      </c>
      <c r="N2138" s="218">
        <v>-1.5053014032872705</v>
      </c>
      <c r="O2138" s="218">
        <v>-0.10897911488580014</v>
      </c>
      <c r="P2138" s="218">
        <v>-5.6268764253590566</v>
      </c>
      <c r="Q2138" s="218">
        <v>-6.1216031572855103</v>
      </c>
      <c r="R2138" s="507">
        <v>-0.77856416630994518</v>
      </c>
      <c r="S2138" s="507">
        <v>-0.80714025908653531</v>
      </c>
      <c r="T2138" s="218">
        <v>-5.8742397913222835</v>
      </c>
    </row>
    <row r="2139" spans="1:20" x14ac:dyDescent="0.6">
      <c r="A2139" s="218" t="s">
        <v>6353</v>
      </c>
      <c r="B2139" s="218" t="s">
        <v>6354</v>
      </c>
      <c r="C2139" s="218">
        <v>5.6380880547246397</v>
      </c>
      <c r="D2139" s="218">
        <v>5.6147809388002399</v>
      </c>
      <c r="E2139" s="218">
        <v>6.1931491161009697</v>
      </c>
      <c r="F2139" s="218">
        <v>5.9363649627107602</v>
      </c>
      <c r="G2139" s="218">
        <v>1.83049323649272</v>
      </c>
      <c r="H2139" s="218">
        <v>0.123827711997599</v>
      </c>
      <c r="I2139" t="s">
        <v>6355</v>
      </c>
      <c r="J2139" s="218" t="s">
        <v>6355</v>
      </c>
      <c r="K2139" s="218">
        <v>2</v>
      </c>
      <c r="L2139" s="218">
        <v>0.55506106137633004</v>
      </c>
      <c r="M2139" s="218">
        <v>0.2982769079861205</v>
      </c>
      <c r="N2139" s="218">
        <v>0.57836817730072987</v>
      </c>
      <c r="O2139" s="218">
        <v>0.32158402391052032</v>
      </c>
      <c r="P2139" s="218">
        <v>-3.8075948182319195</v>
      </c>
      <c r="Q2139" s="218">
        <v>-5.5142603427270407</v>
      </c>
      <c r="R2139" s="507">
        <v>0.42666898468122527</v>
      </c>
      <c r="S2139" s="507">
        <v>0.4499761006056251</v>
      </c>
      <c r="T2139" s="218">
        <v>-4.6609275804794805</v>
      </c>
    </row>
    <row r="2140" spans="1:20" x14ac:dyDescent="0.6">
      <c r="A2140" s="218" t="s">
        <v>6356</v>
      </c>
      <c r="B2140" s="218" t="s">
        <v>6357</v>
      </c>
      <c r="C2140" s="218">
        <v>5.7651928657309401</v>
      </c>
      <c r="D2140" s="218">
        <v>5.72166035973577</v>
      </c>
      <c r="E2140" s="218">
        <v>5.6021207192613298</v>
      </c>
      <c r="F2140" s="218">
        <v>5.0755759026489802</v>
      </c>
      <c r="G2140" s="218">
        <v>1.50626793832628</v>
      </c>
      <c r="H2140" s="218">
        <v>0</v>
      </c>
      <c r="I2140" t="s">
        <v>6355</v>
      </c>
      <c r="J2140" s="218" t="s">
        <v>6355</v>
      </c>
      <c r="K2140" s="218">
        <v>2</v>
      </c>
      <c r="L2140" s="218">
        <v>-0.16307214646961032</v>
      </c>
      <c r="M2140" s="218">
        <v>-0.68961696308195997</v>
      </c>
      <c r="N2140" s="218">
        <v>-0.11953964047444021</v>
      </c>
      <c r="O2140" s="218">
        <v>-0.64608445708678985</v>
      </c>
      <c r="P2140" s="218">
        <v>-4.2589249274046601</v>
      </c>
      <c r="Q2140" s="218">
        <v>-5.7651928657309401</v>
      </c>
      <c r="R2140" s="507">
        <v>-0.42634455477578515</v>
      </c>
      <c r="S2140" s="507">
        <v>-0.38281204878061503</v>
      </c>
      <c r="T2140" s="218">
        <v>-5.0120588965678001</v>
      </c>
    </row>
    <row r="2141" spans="1:20" x14ac:dyDescent="0.6">
      <c r="A2141" s="218" t="s">
        <v>6358</v>
      </c>
      <c r="B2141" s="218" t="s">
        <v>6359</v>
      </c>
      <c r="C2141" s="218">
        <v>7.5169158637150604</v>
      </c>
      <c r="D2141" s="218">
        <v>6.8053943198982498</v>
      </c>
      <c r="E2141" s="218">
        <v>6.08133093345341</v>
      </c>
      <c r="F2141" s="218">
        <v>6.5535144770031497</v>
      </c>
      <c r="G2141" s="218">
        <v>1.1552061784318599</v>
      </c>
      <c r="H2141" s="218">
        <v>0.123827711997599</v>
      </c>
      <c r="I2141" t="s">
        <v>6360</v>
      </c>
      <c r="J2141" s="218" t="s">
        <v>6360</v>
      </c>
      <c r="K2141" s="218">
        <v>1</v>
      </c>
      <c r="L2141" s="218">
        <v>-1.4355849302616503</v>
      </c>
      <c r="M2141" s="218">
        <v>-0.96340138671191067</v>
      </c>
      <c r="N2141" s="218">
        <v>-0.72406338644483981</v>
      </c>
      <c r="O2141" s="218">
        <v>-0.25187984289510013</v>
      </c>
      <c r="P2141" s="218">
        <v>-6.3617096852832002</v>
      </c>
      <c r="Q2141" s="218">
        <v>-7.3930881517174614</v>
      </c>
      <c r="R2141" s="507">
        <v>-1.1994931584867805</v>
      </c>
      <c r="S2141" s="507">
        <v>-0.48797161466996997</v>
      </c>
      <c r="T2141" s="218">
        <v>-6.8773989185003312</v>
      </c>
    </row>
    <row r="2142" spans="1:20" x14ac:dyDescent="0.6">
      <c r="A2142" s="218" t="s">
        <v>6361</v>
      </c>
      <c r="B2142" s="218" t="s">
        <v>6362</v>
      </c>
      <c r="C2142" s="218">
        <v>5.4840755446369602</v>
      </c>
      <c r="D2142" s="218">
        <v>5.4580022200399201</v>
      </c>
      <c r="E2142" s="218">
        <v>5.85100500590113</v>
      </c>
      <c r="F2142" s="218">
        <v>4.8188204583640601</v>
      </c>
      <c r="G2142" s="218">
        <v>1.28195838278228</v>
      </c>
      <c r="H2142" s="218">
        <v>4.4036048802268004</v>
      </c>
      <c r="I2142" t="s">
        <v>6363</v>
      </c>
      <c r="J2142" s="218" t="s">
        <v>6363</v>
      </c>
      <c r="K2142" s="218">
        <v>2</v>
      </c>
      <c r="L2142" s="218">
        <v>0.36692946126416981</v>
      </c>
      <c r="M2142" s="218">
        <v>-0.66525508627290009</v>
      </c>
      <c r="N2142" s="218">
        <v>0.39300278586120996</v>
      </c>
      <c r="O2142" s="218">
        <v>-0.63918176167585994</v>
      </c>
      <c r="P2142" s="218">
        <v>-4.2021171618546802</v>
      </c>
      <c r="Q2142" s="218">
        <v>-1.0804706644101598</v>
      </c>
      <c r="R2142" s="507">
        <v>-0.14916281250436514</v>
      </c>
      <c r="S2142" s="507">
        <v>-0.12308948790732499</v>
      </c>
      <c r="T2142" s="218">
        <v>-2.64129391313242</v>
      </c>
    </row>
    <row r="2143" spans="1:20" x14ac:dyDescent="0.6">
      <c r="A2143" s="218" t="s">
        <v>6364</v>
      </c>
      <c r="B2143" s="218" t="s">
        <v>6365</v>
      </c>
      <c r="C2143" s="218">
        <v>1.36000323760469</v>
      </c>
      <c r="D2143" s="218">
        <v>1.2878923056960301</v>
      </c>
      <c r="E2143" s="218">
        <v>1.5466682122323001</v>
      </c>
      <c r="F2143" s="218">
        <v>0</v>
      </c>
      <c r="G2143" s="218">
        <v>0</v>
      </c>
      <c r="H2143" s="218">
        <v>0</v>
      </c>
      <c r="I2143" t="s">
        <v>6363</v>
      </c>
      <c r="J2143" s="218" t="s">
        <v>6363</v>
      </c>
      <c r="K2143" s="218">
        <v>2</v>
      </c>
      <c r="L2143" s="218">
        <v>0.18666497462761011</v>
      </c>
      <c r="M2143" s="218">
        <v>-1.36000323760469</v>
      </c>
      <c r="N2143" s="218">
        <v>0.25877590653627003</v>
      </c>
      <c r="O2143" s="218">
        <v>-1.2878923056960301</v>
      </c>
      <c r="P2143" s="218">
        <v>-1.36000323760469</v>
      </c>
      <c r="Q2143" s="218">
        <v>-1.36000323760469</v>
      </c>
      <c r="R2143" s="507">
        <v>-0.58666913148853994</v>
      </c>
      <c r="S2143" s="507">
        <v>-0.51455819957988003</v>
      </c>
      <c r="T2143" s="218">
        <v>-1.36000323760469</v>
      </c>
    </row>
    <row r="2144" spans="1:20" x14ac:dyDescent="0.6">
      <c r="A2144" s="218" t="s">
        <v>6366</v>
      </c>
      <c r="B2144" s="218" t="s">
        <v>6367</v>
      </c>
      <c r="C2144" s="218">
        <v>4.6064672048113202</v>
      </c>
      <c r="D2144" s="218">
        <v>4.4336211913425796</v>
      </c>
      <c r="E2144" s="218">
        <v>4.2291180788243903</v>
      </c>
      <c r="F2144" s="218">
        <v>6.0178257829293802</v>
      </c>
      <c r="G2144" s="218">
        <v>0.77891856884019794</v>
      </c>
      <c r="H2144" s="218">
        <v>0</v>
      </c>
      <c r="I2144" t="s">
        <v>6368</v>
      </c>
      <c r="J2144" s="218" t="s">
        <v>6368</v>
      </c>
      <c r="K2144" s="218">
        <v>3</v>
      </c>
      <c r="L2144" s="218">
        <v>-0.37734912598692993</v>
      </c>
      <c r="M2144" s="218">
        <v>1.41135857811806</v>
      </c>
      <c r="N2144" s="218">
        <v>-0.20450311251818931</v>
      </c>
      <c r="O2144" s="218">
        <v>1.5842045915868006</v>
      </c>
      <c r="P2144" s="218">
        <v>-3.8275486359711222</v>
      </c>
      <c r="Q2144" s="218">
        <v>-4.6064672048113202</v>
      </c>
      <c r="R2144" s="507">
        <v>0.51700472606556502</v>
      </c>
      <c r="S2144" s="507">
        <v>0.68985073953430565</v>
      </c>
      <c r="T2144" s="218">
        <v>-4.2170079203912216</v>
      </c>
    </row>
    <row r="2145" spans="1:20" x14ac:dyDescent="0.6">
      <c r="A2145" s="218" t="s">
        <v>6369</v>
      </c>
      <c r="B2145" s="218" t="s">
        <v>6370</v>
      </c>
      <c r="C2145" s="218">
        <v>5.8156859800661804</v>
      </c>
      <c r="D2145" s="218">
        <v>5.8001097901327903</v>
      </c>
      <c r="E2145" s="218">
        <v>4.0229047989176303</v>
      </c>
      <c r="F2145" s="218">
        <v>6.3764608865245904</v>
      </c>
      <c r="G2145" s="218">
        <v>5.9766306984503803</v>
      </c>
      <c r="H2145" s="218">
        <v>0</v>
      </c>
      <c r="I2145" t="s">
        <v>6368</v>
      </c>
      <c r="J2145" s="218" t="s">
        <v>6368</v>
      </c>
      <c r="K2145" s="218">
        <v>3</v>
      </c>
      <c r="L2145" s="218">
        <v>-1.7927811811485501</v>
      </c>
      <c r="M2145" s="218">
        <v>0.56077490645840999</v>
      </c>
      <c r="N2145" s="218">
        <v>-1.77720499121516</v>
      </c>
      <c r="O2145" s="218">
        <v>0.57635109639180016</v>
      </c>
      <c r="P2145" s="218">
        <v>0.16094471838419988</v>
      </c>
      <c r="Q2145" s="218">
        <v>-5.8156859800661804</v>
      </c>
      <c r="R2145" s="507">
        <v>-0.61600313734507006</v>
      </c>
      <c r="S2145" s="507">
        <v>-0.6004269474116799</v>
      </c>
      <c r="T2145" s="218">
        <v>-2.8273706308409903</v>
      </c>
    </row>
    <row r="2146" spans="1:20" x14ac:dyDescent="0.6">
      <c r="A2146" s="218" t="s">
        <v>6371</v>
      </c>
      <c r="B2146" s="218" t="s">
        <v>6372</v>
      </c>
      <c r="C2146" s="218">
        <v>4.8338877274672898</v>
      </c>
      <c r="D2146" s="218">
        <v>4.5909695112932001</v>
      </c>
      <c r="E2146" s="218">
        <v>0</v>
      </c>
      <c r="F2146" s="218">
        <v>3.2473642009759498</v>
      </c>
      <c r="G2146" s="218">
        <v>0</v>
      </c>
      <c r="H2146" s="218">
        <v>0.123827711997599</v>
      </c>
      <c r="I2146" t="s">
        <v>6368</v>
      </c>
      <c r="J2146" s="218" t="s">
        <v>6368</v>
      </c>
      <c r="K2146" s="218">
        <v>3</v>
      </c>
      <c r="L2146" s="218">
        <v>-4.8338877274672898</v>
      </c>
      <c r="M2146" s="218">
        <v>-1.58652352649134</v>
      </c>
      <c r="N2146" s="218">
        <v>-4.5909695112932001</v>
      </c>
      <c r="O2146" s="218">
        <v>-1.3436053103172503</v>
      </c>
      <c r="P2146" s="218">
        <v>-4.8338877274672898</v>
      </c>
      <c r="Q2146" s="218">
        <v>-4.7100600154696908</v>
      </c>
      <c r="R2146" s="507">
        <v>-3.2102056269793149</v>
      </c>
      <c r="S2146" s="507">
        <v>-2.9672874108052252</v>
      </c>
      <c r="T2146" s="218">
        <v>-4.7719738714684903</v>
      </c>
    </row>
    <row r="2147" spans="1:20" x14ac:dyDescent="0.6">
      <c r="A2147" s="218" t="s">
        <v>6373</v>
      </c>
      <c r="B2147" s="218" t="s">
        <v>6374</v>
      </c>
      <c r="C2147" s="218">
        <v>5.6189803553403097</v>
      </c>
      <c r="D2147" s="218">
        <v>5.6462691786443804</v>
      </c>
      <c r="E2147" s="218">
        <v>5.9130448442984704</v>
      </c>
      <c r="F2147" s="218">
        <v>5.8719202403049398</v>
      </c>
      <c r="G2147" s="218">
        <v>0.494726731926454</v>
      </c>
      <c r="H2147" s="218">
        <v>0.123827711997599</v>
      </c>
      <c r="I2147" t="s">
        <v>6375</v>
      </c>
      <c r="J2147" s="218" t="s">
        <v>6375</v>
      </c>
      <c r="K2147" s="218">
        <v>3</v>
      </c>
      <c r="L2147" s="218">
        <v>0.29406448895816073</v>
      </c>
      <c r="M2147" s="218">
        <v>0.25293988496463005</v>
      </c>
      <c r="N2147" s="218">
        <v>0.26677566565409006</v>
      </c>
      <c r="O2147" s="218">
        <v>0.22565106166055937</v>
      </c>
      <c r="P2147" s="218">
        <v>-5.124253623413856</v>
      </c>
      <c r="Q2147" s="218">
        <v>-5.4951526433427107</v>
      </c>
      <c r="R2147" s="507">
        <v>0.27350218696139539</v>
      </c>
      <c r="S2147" s="507">
        <v>0.24621336365732471</v>
      </c>
      <c r="T2147" s="218">
        <v>-5.3097031333782834</v>
      </c>
    </row>
    <row r="2148" spans="1:20" x14ac:dyDescent="0.6">
      <c r="A2148" s="218" t="s">
        <v>6376</v>
      </c>
      <c r="B2148" s="218" t="s">
        <v>6377</v>
      </c>
      <c r="C2148" s="218">
        <v>5.0428147777394798</v>
      </c>
      <c r="D2148" s="218">
        <v>5.1879647734564998</v>
      </c>
      <c r="E2148" s="218">
        <v>5.4918673678424099</v>
      </c>
      <c r="F2148" s="218">
        <v>4.7368899065352998</v>
      </c>
      <c r="G2148" s="218">
        <v>1.08739361964643</v>
      </c>
      <c r="H2148" s="218">
        <v>0</v>
      </c>
      <c r="I2148" t="s">
        <v>6375</v>
      </c>
      <c r="J2148" s="218" t="s">
        <v>6375</v>
      </c>
      <c r="K2148" s="218">
        <v>3</v>
      </c>
      <c r="L2148" s="218">
        <v>0.44905259010293008</v>
      </c>
      <c r="M2148" s="218">
        <v>-0.30592487120417999</v>
      </c>
      <c r="N2148" s="218">
        <v>0.30390259438591016</v>
      </c>
      <c r="O2148" s="218">
        <v>-0.45107486692119991</v>
      </c>
      <c r="P2148" s="218">
        <v>-3.9554211580930501</v>
      </c>
      <c r="Q2148" s="218">
        <v>-5.0428147777394798</v>
      </c>
      <c r="R2148" s="507">
        <v>7.1563859449375045E-2</v>
      </c>
      <c r="S2148" s="507">
        <v>-7.3586136267644875E-2</v>
      </c>
      <c r="T2148" s="218">
        <v>-4.4991179679162645</v>
      </c>
    </row>
    <row r="2149" spans="1:20" x14ac:dyDescent="0.6">
      <c r="A2149" s="218" t="s">
        <v>6378</v>
      </c>
      <c r="B2149" s="218" t="s">
        <v>6379</v>
      </c>
      <c r="C2149" s="218">
        <v>5.8799082536251301</v>
      </c>
      <c r="D2149" s="218">
        <v>5.8026527026886603</v>
      </c>
      <c r="E2149" s="218">
        <v>4.1344356010274401</v>
      </c>
      <c r="F2149" s="218">
        <v>5.5136921261223604</v>
      </c>
      <c r="G2149" s="218">
        <v>7.4857907408541697</v>
      </c>
      <c r="H2149" s="218">
        <v>0.123827711997599</v>
      </c>
      <c r="I2149" t="s">
        <v>6375</v>
      </c>
      <c r="J2149" s="218" t="s">
        <v>6375</v>
      </c>
      <c r="K2149" s="218">
        <v>3</v>
      </c>
      <c r="L2149" s="218">
        <v>-1.74547265259769</v>
      </c>
      <c r="M2149" s="218">
        <v>-0.36621612750276977</v>
      </c>
      <c r="N2149" s="218">
        <v>-1.6682171016612202</v>
      </c>
      <c r="O2149" s="218">
        <v>-0.28896057656629992</v>
      </c>
      <c r="P2149" s="218">
        <v>1.6058824872290396</v>
      </c>
      <c r="Q2149" s="218">
        <v>-5.7560805416275311</v>
      </c>
      <c r="R2149" s="507">
        <v>-1.0558443900502299</v>
      </c>
      <c r="S2149" s="507">
        <v>-0.97858883911376005</v>
      </c>
      <c r="T2149" s="218">
        <v>-2.0750990271992458</v>
      </c>
    </row>
    <row r="2150" spans="1:20" x14ac:dyDescent="0.6">
      <c r="A2150" s="218" t="s">
        <v>6380</v>
      </c>
      <c r="B2150" s="218" t="s">
        <v>6381</v>
      </c>
      <c r="C2150" s="218">
        <v>6.2896838691351897</v>
      </c>
      <c r="D2150" s="218">
        <v>6.4969821134280803</v>
      </c>
      <c r="E2150" s="218">
        <v>7.1383142423735304</v>
      </c>
      <c r="F2150" s="218">
        <v>6.4912304943982901</v>
      </c>
      <c r="G2150" s="218">
        <v>1.78840299136486</v>
      </c>
      <c r="H2150" s="218">
        <v>0</v>
      </c>
      <c r="I2150" t="s">
        <v>6382</v>
      </c>
      <c r="J2150" s="218" t="s">
        <v>6382</v>
      </c>
      <c r="K2150" s="218">
        <v>2</v>
      </c>
      <c r="L2150" s="218">
        <v>0.84863037323834067</v>
      </c>
      <c r="M2150" s="218">
        <v>0.20154662526310041</v>
      </c>
      <c r="N2150" s="218">
        <v>0.64133212894545011</v>
      </c>
      <c r="O2150" s="218">
        <v>-5.7516190297901559E-3</v>
      </c>
      <c r="P2150" s="218">
        <v>-4.5012808777703297</v>
      </c>
      <c r="Q2150" s="218">
        <v>-6.2896838691351897</v>
      </c>
      <c r="R2150" s="507">
        <v>0.52508849925072054</v>
      </c>
      <c r="S2150" s="507">
        <v>0.31779025495782998</v>
      </c>
      <c r="T2150" s="218">
        <v>-5.3954823734527597</v>
      </c>
    </row>
    <row r="2151" spans="1:20" x14ac:dyDescent="0.6">
      <c r="A2151" s="218" t="s">
        <v>6383</v>
      </c>
      <c r="B2151" s="218" t="s">
        <v>6384</v>
      </c>
      <c r="C2151" s="218">
        <v>6.5162654276585101</v>
      </c>
      <c r="D2151" s="218">
        <v>6.5198287815967504</v>
      </c>
      <c r="E2151" s="218">
        <v>5.3549824770144596</v>
      </c>
      <c r="F2151" s="218">
        <v>6.7030764897956896</v>
      </c>
      <c r="G2151" s="218">
        <v>1.0162357018798001</v>
      </c>
      <c r="H2151" s="218">
        <v>0.123827711997599</v>
      </c>
      <c r="I2151" t="s">
        <v>6382</v>
      </c>
      <c r="J2151" s="218" t="s">
        <v>6382</v>
      </c>
      <c r="K2151" s="218">
        <v>2</v>
      </c>
      <c r="L2151" s="218">
        <v>-1.1612829506440505</v>
      </c>
      <c r="M2151" s="218">
        <v>0.18681106213717946</v>
      </c>
      <c r="N2151" s="218">
        <v>-1.1648463045822908</v>
      </c>
      <c r="O2151" s="218">
        <v>0.18324770819893921</v>
      </c>
      <c r="P2151" s="218">
        <v>-5.5000297257787096</v>
      </c>
      <c r="Q2151" s="218">
        <v>-6.3924377156609111</v>
      </c>
      <c r="R2151" s="507">
        <v>-0.48723594425343553</v>
      </c>
      <c r="S2151" s="507">
        <v>-0.49079929819167578</v>
      </c>
      <c r="T2151" s="218">
        <v>-5.9462337207198104</v>
      </c>
    </row>
    <row r="2152" spans="1:20" x14ac:dyDescent="0.6">
      <c r="A2152" s="218" t="s">
        <v>6385</v>
      </c>
      <c r="B2152" s="218" t="s">
        <v>6386</v>
      </c>
      <c r="C2152" s="218">
        <v>5.0453062599533096</v>
      </c>
      <c r="D2152" s="218">
        <v>5.0634378758243104</v>
      </c>
      <c r="E2152" s="218">
        <v>6.4682533991670397</v>
      </c>
      <c r="F2152" s="218">
        <v>5.6474761414141996</v>
      </c>
      <c r="G2152" s="218">
        <v>1.21997385646274</v>
      </c>
      <c r="H2152" s="218">
        <v>0.123827711997599</v>
      </c>
      <c r="I2152" t="s">
        <v>6387</v>
      </c>
      <c r="J2152" s="218" t="s">
        <v>6387</v>
      </c>
      <c r="K2152" s="218">
        <v>3</v>
      </c>
      <c r="L2152" s="218">
        <v>1.4229471392137301</v>
      </c>
      <c r="M2152" s="218">
        <v>0.60216988146089001</v>
      </c>
      <c r="N2152" s="218">
        <v>1.4048155233427293</v>
      </c>
      <c r="O2152" s="218">
        <v>0.58403826558988925</v>
      </c>
      <c r="P2152" s="218">
        <v>-3.8253324034905694</v>
      </c>
      <c r="Q2152" s="218">
        <v>-4.9214785479557106</v>
      </c>
      <c r="R2152" s="507">
        <v>1.01255851033731</v>
      </c>
      <c r="S2152" s="507">
        <v>0.99442689446630927</v>
      </c>
      <c r="T2152" s="218">
        <v>-4.37340547572314</v>
      </c>
    </row>
    <row r="2153" spans="1:20" x14ac:dyDescent="0.6">
      <c r="A2153" s="218" t="s">
        <v>6388</v>
      </c>
      <c r="B2153" s="218" t="s">
        <v>6389</v>
      </c>
      <c r="C2153" s="218">
        <v>4.2154683842580596</v>
      </c>
      <c r="D2153" s="218">
        <v>3.7705896564631201</v>
      </c>
      <c r="E2153" s="218">
        <v>4.6537149060264396</v>
      </c>
      <c r="F2153" s="218">
        <v>4.5808188472761397</v>
      </c>
      <c r="G2153" s="218">
        <v>0.86243763809848095</v>
      </c>
      <c r="H2153" s="218">
        <v>0</v>
      </c>
      <c r="I2153" t="s">
        <v>6387</v>
      </c>
      <c r="J2153" s="218" t="s">
        <v>6387</v>
      </c>
      <c r="K2153" s="218">
        <v>3</v>
      </c>
      <c r="L2153" s="218">
        <v>0.43824652176837997</v>
      </c>
      <c r="M2153" s="218">
        <v>0.36535046301808016</v>
      </c>
      <c r="N2153" s="218">
        <v>0.8831252495633195</v>
      </c>
      <c r="O2153" s="218">
        <v>0.8102291908130197</v>
      </c>
      <c r="P2153" s="218">
        <v>-3.3530307461595785</v>
      </c>
      <c r="Q2153" s="218">
        <v>-4.2154683842580596</v>
      </c>
      <c r="R2153" s="507">
        <v>0.40179849239323007</v>
      </c>
      <c r="S2153" s="507">
        <v>0.8466772201881696</v>
      </c>
      <c r="T2153" s="218">
        <v>-3.7842495652088193</v>
      </c>
    </row>
    <row r="2154" spans="1:20" x14ac:dyDescent="0.6">
      <c r="A2154" s="218" t="s">
        <v>6390</v>
      </c>
      <c r="B2154" s="218" t="s">
        <v>6391</v>
      </c>
      <c r="C2154" s="218">
        <v>5.0539927191839196</v>
      </c>
      <c r="D2154" s="218">
        <v>4.8224347365547304</v>
      </c>
      <c r="E2154" s="218">
        <v>4.9725462670501601</v>
      </c>
      <c r="F2154" s="218">
        <v>4.1802190964661E-2</v>
      </c>
      <c r="G2154" s="218">
        <v>1.39846821979138</v>
      </c>
      <c r="H2154" s="218">
        <v>0.123827711997599</v>
      </c>
      <c r="I2154" t="s">
        <v>6387</v>
      </c>
      <c r="J2154" s="218" t="s">
        <v>6387</v>
      </c>
      <c r="K2154" s="218">
        <v>3</v>
      </c>
      <c r="L2154" s="218">
        <v>-8.144645213375945E-2</v>
      </c>
      <c r="M2154" s="218">
        <v>-5.0121905282192589</v>
      </c>
      <c r="N2154" s="218">
        <v>0.15011153049542969</v>
      </c>
      <c r="O2154" s="218">
        <v>-4.7806325455900698</v>
      </c>
      <c r="P2154" s="218">
        <v>-3.6555244993925395</v>
      </c>
      <c r="Q2154" s="218">
        <v>-4.9301650071863206</v>
      </c>
      <c r="R2154" s="507">
        <v>-2.5468184901765092</v>
      </c>
      <c r="S2154" s="507">
        <v>-2.31526050754732</v>
      </c>
      <c r="T2154" s="218">
        <v>-4.2928447532894296</v>
      </c>
    </row>
    <row r="2155" spans="1:20" x14ac:dyDescent="0.6">
      <c r="A2155" s="218" t="s">
        <v>6392</v>
      </c>
      <c r="B2155" s="218" t="s">
        <v>6393</v>
      </c>
      <c r="C2155" s="218">
        <v>2.3908766354615101</v>
      </c>
      <c r="D2155" s="218">
        <v>2.0052153228228602</v>
      </c>
      <c r="E2155" s="218">
        <v>2.8983942191943899</v>
      </c>
      <c r="F2155" s="218">
        <v>4.1802190964661E-2</v>
      </c>
      <c r="G2155" s="218">
        <v>0.26846663313173802</v>
      </c>
      <c r="H2155" s="218">
        <v>0</v>
      </c>
      <c r="I2155" t="s">
        <v>6394</v>
      </c>
      <c r="J2155" s="218" t="s">
        <v>6394</v>
      </c>
      <c r="K2155" s="218">
        <v>1</v>
      </c>
      <c r="L2155" s="218">
        <v>0.50751758373287981</v>
      </c>
      <c r="M2155" s="218">
        <v>-2.349074444496849</v>
      </c>
      <c r="N2155" s="218">
        <v>0.8931788963715297</v>
      </c>
      <c r="O2155" s="218">
        <v>-1.9634131318581991</v>
      </c>
      <c r="P2155" s="218">
        <v>-2.1224100023297723</v>
      </c>
      <c r="Q2155" s="218">
        <v>-2.3908766354615101</v>
      </c>
      <c r="R2155" s="507">
        <v>-0.92077843038198459</v>
      </c>
      <c r="S2155" s="507">
        <v>-0.5351171177433347</v>
      </c>
      <c r="T2155" s="218">
        <v>-2.256643318895641</v>
      </c>
    </row>
    <row r="2156" spans="1:20" x14ac:dyDescent="0.6">
      <c r="A2156" s="218" t="s">
        <v>6395</v>
      </c>
      <c r="B2156" s="218" t="s">
        <v>6396</v>
      </c>
      <c r="C2156" s="218">
        <v>5.2470858848258901</v>
      </c>
      <c r="D2156" s="218">
        <v>5.3357446474382604</v>
      </c>
      <c r="E2156" s="218">
        <v>0</v>
      </c>
      <c r="F2156" s="218">
        <v>3.1881010312469198</v>
      </c>
      <c r="G2156" s="218">
        <v>0</v>
      </c>
      <c r="H2156" s="218">
        <v>0</v>
      </c>
      <c r="I2156" t="s">
        <v>6397</v>
      </c>
      <c r="J2156" s="218" t="s">
        <v>6397</v>
      </c>
      <c r="K2156" s="218">
        <v>1</v>
      </c>
      <c r="L2156" s="218">
        <v>-5.2470858848258901</v>
      </c>
      <c r="M2156" s="218">
        <v>-2.0589848535789703</v>
      </c>
      <c r="N2156" s="218">
        <v>-5.3357446474382604</v>
      </c>
      <c r="O2156" s="218">
        <v>-2.1476436161913406</v>
      </c>
      <c r="P2156" s="218">
        <v>-5.2470858848258901</v>
      </c>
      <c r="Q2156" s="218">
        <v>-5.2470858848258901</v>
      </c>
      <c r="R2156" s="507">
        <v>-3.6530353692024304</v>
      </c>
      <c r="S2156" s="507">
        <v>-3.7416941318148007</v>
      </c>
      <c r="T2156" s="218">
        <v>-5.2470858848258901</v>
      </c>
    </row>
    <row r="2157" spans="1:20" x14ac:dyDescent="0.6">
      <c r="A2157" s="218" t="s">
        <v>6398</v>
      </c>
      <c r="B2157" s="218" t="s">
        <v>6399</v>
      </c>
      <c r="C2157" s="218">
        <v>7.4251985993067304</v>
      </c>
      <c r="D2157" s="218">
        <v>7.5330284242831</v>
      </c>
      <c r="E2157" s="218">
        <v>7.0138570318535702</v>
      </c>
      <c r="F2157" s="218">
        <v>7.8785959218733801</v>
      </c>
      <c r="G2157" s="218">
        <v>1.28195838278228</v>
      </c>
      <c r="H2157" s="218">
        <v>0.53417109941065899</v>
      </c>
      <c r="I2157" t="s">
        <v>6400</v>
      </c>
      <c r="J2157" s="218" t="s">
        <v>6400</v>
      </c>
      <c r="K2157" s="218">
        <v>1</v>
      </c>
      <c r="L2157" s="218">
        <v>-0.4113415674531602</v>
      </c>
      <c r="M2157" s="218">
        <v>0.45339732256664966</v>
      </c>
      <c r="N2157" s="218">
        <v>-0.51917139242952981</v>
      </c>
      <c r="O2157" s="218">
        <v>0.34556749759028005</v>
      </c>
      <c r="P2157" s="218">
        <v>-6.1432402165244504</v>
      </c>
      <c r="Q2157" s="218">
        <v>-6.8910274998960714</v>
      </c>
      <c r="R2157" s="507">
        <v>2.1027877556744734E-2</v>
      </c>
      <c r="S2157" s="507">
        <v>-8.6801947419624881E-2</v>
      </c>
      <c r="T2157" s="218">
        <v>-6.5171338582102614</v>
      </c>
    </row>
    <row r="2158" spans="1:20" x14ac:dyDescent="0.6">
      <c r="A2158" s="218" t="s">
        <v>6401</v>
      </c>
      <c r="B2158" s="218" t="s">
        <v>6402</v>
      </c>
      <c r="C2158" s="218">
        <v>5.7128682397194401</v>
      </c>
      <c r="D2158" s="218">
        <v>5.8085687924773604</v>
      </c>
      <c r="E2158" s="218">
        <v>5.5403242428962098</v>
      </c>
      <c r="F2158" s="218">
        <v>5.1152737229665703</v>
      </c>
      <c r="G2158" s="218">
        <v>8.14278899551406</v>
      </c>
      <c r="H2158" s="218">
        <v>8.4544826920038396</v>
      </c>
      <c r="I2158" t="s">
        <v>6403</v>
      </c>
      <c r="J2158" s="218" t="s">
        <v>6403</v>
      </c>
      <c r="K2158" s="218">
        <v>1</v>
      </c>
      <c r="L2158" s="218">
        <v>-0.17254399682323029</v>
      </c>
      <c r="M2158" s="218">
        <v>-0.59759451675286979</v>
      </c>
      <c r="N2158" s="218">
        <v>-0.26824454958115052</v>
      </c>
      <c r="O2158" s="218">
        <v>-0.69329506951079001</v>
      </c>
      <c r="P2158" s="218">
        <v>2.4299207557946199</v>
      </c>
      <c r="Q2158" s="218">
        <v>2.7416144522843995</v>
      </c>
      <c r="R2158" s="507">
        <v>-0.38506925678805004</v>
      </c>
      <c r="S2158" s="507">
        <v>-0.48076980954597026</v>
      </c>
      <c r="T2158" s="218">
        <v>2.5857676040395097</v>
      </c>
    </row>
    <row r="2159" spans="1:20" x14ac:dyDescent="0.6">
      <c r="A2159" s="218" t="s">
        <v>6404</v>
      </c>
      <c r="B2159" s="218" t="s">
        <v>6405</v>
      </c>
      <c r="C2159" s="218">
        <v>5.0189285964582897</v>
      </c>
      <c r="D2159" s="218">
        <v>5.24641648791237</v>
      </c>
      <c r="E2159" s="218">
        <v>4.7720656622745103</v>
      </c>
      <c r="F2159" s="218">
        <v>4.7621175944468703</v>
      </c>
      <c r="G2159" s="218">
        <v>7.3100697079647698</v>
      </c>
      <c r="H2159" s="218">
        <v>0.123827711997599</v>
      </c>
      <c r="I2159" t="s">
        <v>6406</v>
      </c>
      <c r="J2159" s="218" t="s">
        <v>6406</v>
      </c>
      <c r="K2159" s="218">
        <v>1</v>
      </c>
      <c r="L2159" s="218">
        <v>-0.24686293418377936</v>
      </c>
      <c r="M2159" s="218">
        <v>-0.25681100201141938</v>
      </c>
      <c r="N2159" s="218">
        <v>-0.47435082563785969</v>
      </c>
      <c r="O2159" s="218">
        <v>-0.4842988934654997</v>
      </c>
      <c r="P2159" s="218">
        <v>2.2911411115064801</v>
      </c>
      <c r="Q2159" s="218">
        <v>-4.8951008844606907</v>
      </c>
      <c r="R2159" s="507">
        <v>-0.25183696809759937</v>
      </c>
      <c r="S2159" s="507">
        <v>-0.47932485955167969</v>
      </c>
      <c r="T2159" s="218">
        <v>-1.3019798864771053</v>
      </c>
    </row>
    <row r="2160" spans="1:20" x14ac:dyDescent="0.6">
      <c r="A2160" s="218" t="s">
        <v>6407</v>
      </c>
      <c r="B2160" s="218" t="s">
        <v>6408</v>
      </c>
      <c r="C2160" s="218">
        <v>6.6706865295342403</v>
      </c>
      <c r="D2160" s="218">
        <v>6.7633692640914198</v>
      </c>
      <c r="E2160" s="218">
        <v>7.1859243093653697</v>
      </c>
      <c r="F2160" s="218">
        <v>7.1066689813800599</v>
      </c>
      <c r="G2160" s="218">
        <v>7.5215596143089796</v>
      </c>
      <c r="H2160" s="218">
        <v>0.23786221336595301</v>
      </c>
      <c r="I2160" t="s">
        <v>6409</v>
      </c>
      <c r="J2160" s="218" t="s">
        <v>6409</v>
      </c>
      <c r="K2160" s="218">
        <v>1</v>
      </c>
      <c r="L2160" s="218">
        <v>0.51523777983112939</v>
      </c>
      <c r="M2160" s="218">
        <v>0.43598245184581952</v>
      </c>
      <c r="N2160" s="218">
        <v>0.42255504527394994</v>
      </c>
      <c r="O2160" s="218">
        <v>0.34329971728864006</v>
      </c>
      <c r="P2160" s="218">
        <v>0.85087308477473922</v>
      </c>
      <c r="Q2160" s="218">
        <v>-6.4328243161682872</v>
      </c>
      <c r="R2160" s="507">
        <v>0.47561011583847446</v>
      </c>
      <c r="S2160" s="507">
        <v>0.382927381281295</v>
      </c>
      <c r="T2160" s="218">
        <v>-2.790975615696774</v>
      </c>
    </row>
    <row r="2161" spans="1:20" x14ac:dyDescent="0.6">
      <c r="A2161" s="218" t="s">
        <v>6410</v>
      </c>
      <c r="B2161" s="218" t="s">
        <v>6411</v>
      </c>
      <c r="C2161" s="218">
        <v>5.0930494644784403</v>
      </c>
      <c r="D2161" s="218">
        <v>5.0844888518213001</v>
      </c>
      <c r="E2161" s="218">
        <v>4.2583813398306498</v>
      </c>
      <c r="F2161" s="218">
        <v>5.2293369532412202</v>
      </c>
      <c r="G2161" s="218">
        <v>0.59580657787600999</v>
      </c>
      <c r="H2161" s="218">
        <v>0</v>
      </c>
      <c r="I2161" t="s">
        <v>6412</v>
      </c>
      <c r="J2161" s="218" t="s">
        <v>6412</v>
      </c>
      <c r="K2161" s="218">
        <v>1</v>
      </c>
      <c r="L2161" s="218">
        <v>-0.8346681246477905</v>
      </c>
      <c r="M2161" s="218">
        <v>0.13628748876277985</v>
      </c>
      <c r="N2161" s="218">
        <v>-0.82610751199065025</v>
      </c>
      <c r="O2161" s="218">
        <v>0.14484810141992011</v>
      </c>
      <c r="P2161" s="218">
        <v>-4.4972428866024305</v>
      </c>
      <c r="Q2161" s="218">
        <v>-5.0930494644784403</v>
      </c>
      <c r="R2161" s="507">
        <v>-0.34919031794250532</v>
      </c>
      <c r="S2161" s="507">
        <v>-0.34062970528536507</v>
      </c>
      <c r="T2161" s="218">
        <v>-4.7951461755404354</v>
      </c>
    </row>
    <row r="2162" spans="1:20" x14ac:dyDescent="0.6">
      <c r="A2162" s="218" t="s">
        <v>6413</v>
      </c>
      <c r="B2162" s="218" t="s">
        <v>6414</v>
      </c>
      <c r="C2162" s="218">
        <v>5.22966579243809</v>
      </c>
      <c r="D2162" s="218">
        <v>5.41654635332472</v>
      </c>
      <c r="E2162" s="218">
        <v>6.5187062420068598</v>
      </c>
      <c r="F2162" s="218">
        <v>5.5090428109777001</v>
      </c>
      <c r="G2162" s="218">
        <v>1.1552061784318599</v>
      </c>
      <c r="H2162" s="218">
        <v>0.123827711997599</v>
      </c>
      <c r="I2162" t="s">
        <v>6415</v>
      </c>
      <c r="J2162" s="218" t="s">
        <v>6415</v>
      </c>
      <c r="K2162" s="218">
        <v>1</v>
      </c>
      <c r="L2162" s="218">
        <v>1.2890404495687697</v>
      </c>
      <c r="M2162" s="218">
        <v>0.27937701853961006</v>
      </c>
      <c r="N2162" s="218">
        <v>1.1021598886821398</v>
      </c>
      <c r="O2162" s="218">
        <v>9.2496457652980091E-2</v>
      </c>
      <c r="P2162" s="218">
        <v>-4.0744596140062299</v>
      </c>
      <c r="Q2162" s="218">
        <v>-5.105838080440491</v>
      </c>
      <c r="R2162" s="507">
        <v>0.78420873405418989</v>
      </c>
      <c r="S2162" s="507">
        <v>0.59732817316755993</v>
      </c>
      <c r="T2162" s="218">
        <v>-4.5901488472233609</v>
      </c>
    </row>
    <row r="2163" spans="1:20" x14ac:dyDescent="0.6">
      <c r="A2163" s="218" t="s">
        <v>6416</v>
      </c>
      <c r="B2163" s="218" t="s">
        <v>6417</v>
      </c>
      <c r="C2163" s="218">
        <v>5.9252516254961298</v>
      </c>
      <c r="D2163" s="218">
        <v>6.1048804521488096</v>
      </c>
      <c r="E2163" s="218">
        <v>4.7204263399209099</v>
      </c>
      <c r="F2163" s="218">
        <v>4.0968196909270702</v>
      </c>
      <c r="G2163" s="218">
        <v>0.38602773444041999</v>
      </c>
      <c r="H2163" s="218">
        <v>0</v>
      </c>
      <c r="I2163" t="s">
        <v>6418</v>
      </c>
      <c r="J2163" s="218" t="s">
        <v>6418</v>
      </c>
      <c r="K2163" s="218">
        <v>1</v>
      </c>
      <c r="L2163" s="218">
        <v>-1.20482528557522</v>
      </c>
      <c r="M2163" s="218">
        <v>-1.8284319345690596</v>
      </c>
      <c r="N2163" s="218">
        <v>-1.3844541122278997</v>
      </c>
      <c r="O2163" s="218">
        <v>-2.0080607612217394</v>
      </c>
      <c r="P2163" s="218">
        <v>-5.5392238910557099</v>
      </c>
      <c r="Q2163" s="218">
        <v>-5.9252516254961298</v>
      </c>
      <c r="R2163" s="507">
        <v>-1.5166286100721398</v>
      </c>
      <c r="S2163" s="507">
        <v>-1.6962574367248195</v>
      </c>
      <c r="T2163" s="218">
        <v>-5.7322377582759199</v>
      </c>
    </row>
    <row r="2164" spans="1:20" x14ac:dyDescent="0.6">
      <c r="A2164" s="218" t="s">
        <v>6419</v>
      </c>
      <c r="B2164" s="218" t="s">
        <v>6420</v>
      </c>
      <c r="C2164" s="218">
        <v>6.2002858143746797</v>
      </c>
      <c r="D2164" s="218">
        <v>6.2404771251759197</v>
      </c>
      <c r="E2164" s="218">
        <v>6.5662845580743099</v>
      </c>
      <c r="F2164" s="218">
        <v>7.2230924329238704</v>
      </c>
      <c r="G2164" s="218">
        <v>1.45337470871665</v>
      </c>
      <c r="H2164" s="218">
        <v>0</v>
      </c>
      <c r="I2164" t="s">
        <v>6421</v>
      </c>
      <c r="J2164" s="218" t="s">
        <v>6421</v>
      </c>
      <c r="K2164" s="218">
        <v>1</v>
      </c>
      <c r="L2164" s="218">
        <v>0.36599874369963015</v>
      </c>
      <c r="M2164" s="218">
        <v>1.0228066185491906</v>
      </c>
      <c r="N2164" s="218">
        <v>0.3258074328983902</v>
      </c>
      <c r="O2164" s="218">
        <v>0.98261530774795069</v>
      </c>
      <c r="P2164" s="218">
        <v>-4.7469111056580298</v>
      </c>
      <c r="Q2164" s="218">
        <v>-6.2002858143746797</v>
      </c>
      <c r="R2164" s="507">
        <v>0.69440268112441039</v>
      </c>
      <c r="S2164" s="507">
        <v>0.65421137032317045</v>
      </c>
      <c r="T2164" s="218">
        <v>-5.4735984600163547</v>
      </c>
    </row>
    <row r="2165" spans="1:20" x14ac:dyDescent="0.6">
      <c r="A2165" s="218" t="s">
        <v>6422</v>
      </c>
      <c r="B2165" s="218" t="s">
        <v>6423</v>
      </c>
      <c r="C2165" s="218">
        <v>5.6747562431840803</v>
      </c>
      <c r="D2165" s="218">
        <v>5.8119385546715296</v>
      </c>
      <c r="E2165" s="218">
        <v>5.9258687017487999</v>
      </c>
      <c r="F2165" s="218">
        <v>5.7991394798542304</v>
      </c>
      <c r="G2165" s="218">
        <v>7.6738213366554398</v>
      </c>
      <c r="H2165" s="218">
        <v>0.123827711997599</v>
      </c>
      <c r="I2165" t="s">
        <v>6424</v>
      </c>
      <c r="J2165" s="218" t="s">
        <v>6425</v>
      </c>
      <c r="K2165" s="218">
        <v>1</v>
      </c>
      <c r="L2165" s="218">
        <v>0.25111245856471953</v>
      </c>
      <c r="M2165" s="218">
        <v>0.12438323667015005</v>
      </c>
      <c r="N2165" s="218">
        <v>0.11393014707727023</v>
      </c>
      <c r="O2165" s="218">
        <v>-1.279907481729925E-2</v>
      </c>
      <c r="P2165" s="218">
        <v>1.9990650934713594</v>
      </c>
      <c r="Q2165" s="218">
        <v>-5.5509285311864813</v>
      </c>
      <c r="R2165" s="507">
        <v>0.18774784761743479</v>
      </c>
      <c r="S2165" s="507">
        <v>5.0565536129985489E-2</v>
      </c>
      <c r="T2165" s="218">
        <v>-1.775931718857561</v>
      </c>
    </row>
    <row r="2166" spans="1:20" x14ac:dyDescent="0.6">
      <c r="A2166" s="218" t="s">
        <v>6426</v>
      </c>
      <c r="B2166" s="218" t="s">
        <v>6427</v>
      </c>
      <c r="C2166" s="218">
        <v>5.0428147777394798</v>
      </c>
      <c r="D2166" s="218">
        <v>4.6026905562029397</v>
      </c>
      <c r="E2166" s="218">
        <v>6.0406426867418599</v>
      </c>
      <c r="F2166" s="218">
        <v>4.1042369738342304</v>
      </c>
      <c r="G2166" s="218">
        <v>7.4849674157120596</v>
      </c>
      <c r="H2166" s="218">
        <v>0.123827711997599</v>
      </c>
      <c r="I2166" t="s">
        <v>6428</v>
      </c>
      <c r="J2166" s="218" t="s">
        <v>6428</v>
      </c>
      <c r="K2166" s="218">
        <v>1</v>
      </c>
      <c r="L2166" s="218">
        <v>0.99782790900238005</v>
      </c>
      <c r="M2166" s="218">
        <v>-0.93857780390524947</v>
      </c>
      <c r="N2166" s="218">
        <v>1.4379521305389202</v>
      </c>
      <c r="O2166" s="218">
        <v>-0.49845358236870929</v>
      </c>
      <c r="P2166" s="218">
        <v>2.4421526379725798</v>
      </c>
      <c r="Q2166" s="218">
        <v>-4.9189870657418808</v>
      </c>
      <c r="R2166" s="507">
        <v>2.9625052548565289E-2</v>
      </c>
      <c r="S2166" s="507">
        <v>0.46974927408510547</v>
      </c>
      <c r="T2166" s="218">
        <v>-1.2384172138846505</v>
      </c>
    </row>
    <row r="2167" spans="1:20" x14ac:dyDescent="0.6">
      <c r="A2167" s="218" t="s">
        <v>6429</v>
      </c>
      <c r="B2167" s="218" t="s">
        <v>6430</v>
      </c>
      <c r="C2167" s="218">
        <v>5.8722105106642202</v>
      </c>
      <c r="D2167" s="218">
        <v>6.00684125235769</v>
      </c>
      <c r="E2167" s="218">
        <v>6.1893555877586799</v>
      </c>
      <c r="F2167" s="218">
        <v>6.1042095242218997</v>
      </c>
      <c r="G2167" s="218">
        <v>1.39846821979138</v>
      </c>
      <c r="H2167" s="218">
        <v>7.3450807984272899</v>
      </c>
      <c r="I2167" t="s">
        <v>6431</v>
      </c>
      <c r="J2167" s="218" t="s">
        <v>6432</v>
      </c>
      <c r="K2167" s="218">
        <v>2</v>
      </c>
      <c r="L2167" s="218">
        <v>0.31714507709445972</v>
      </c>
      <c r="M2167" s="218">
        <v>0.23199901355767949</v>
      </c>
      <c r="N2167" s="218">
        <v>0.18251433540098994</v>
      </c>
      <c r="O2167" s="218">
        <v>9.736827186420971E-2</v>
      </c>
      <c r="P2167" s="218">
        <v>-4.4737422908728401</v>
      </c>
      <c r="Q2167" s="218">
        <v>1.4728702877630697</v>
      </c>
      <c r="R2167" s="507">
        <v>0.2745720453260696</v>
      </c>
      <c r="S2167" s="507">
        <v>0.13994130363259982</v>
      </c>
      <c r="T2167" s="218">
        <v>-1.5004360015548852</v>
      </c>
    </row>
    <row r="2168" spans="1:20" x14ac:dyDescent="0.6">
      <c r="A2168" s="218" t="s">
        <v>6433</v>
      </c>
      <c r="B2168" s="218" t="s">
        <v>6434</v>
      </c>
      <c r="C2168" s="218">
        <v>2.17122709050357</v>
      </c>
      <c r="D2168" s="218">
        <v>1.92034019721447</v>
      </c>
      <c r="E2168" s="218">
        <v>0</v>
      </c>
      <c r="F2168" s="218">
        <v>0</v>
      </c>
      <c r="G2168" s="218">
        <v>0</v>
      </c>
      <c r="H2168" s="218">
        <v>0</v>
      </c>
      <c r="I2168" t="s">
        <v>6432</v>
      </c>
      <c r="J2168" s="218" t="s">
        <v>6432</v>
      </c>
      <c r="K2168" s="218">
        <v>2</v>
      </c>
      <c r="L2168" s="218">
        <v>-2.17122709050357</v>
      </c>
      <c r="M2168" s="218">
        <v>-2.17122709050357</v>
      </c>
      <c r="N2168" s="218">
        <v>-1.92034019721447</v>
      </c>
      <c r="O2168" s="218">
        <v>-1.92034019721447</v>
      </c>
      <c r="P2168" s="218">
        <v>-2.17122709050357</v>
      </c>
      <c r="Q2168" s="218">
        <v>-2.17122709050357</v>
      </c>
      <c r="R2168" s="507">
        <v>-2.17122709050357</v>
      </c>
      <c r="S2168" s="507">
        <v>-1.92034019721447</v>
      </c>
      <c r="T2168" s="218">
        <v>-2.17122709050357</v>
      </c>
    </row>
    <row r="2169" spans="1:20" x14ac:dyDescent="0.6">
      <c r="A2169" s="218" t="s">
        <v>6435</v>
      </c>
      <c r="B2169" s="218" t="s">
        <v>6436</v>
      </c>
      <c r="C2169" s="218">
        <v>5.4609341994508203</v>
      </c>
      <c r="D2169" s="218">
        <v>5.5170026168874102</v>
      </c>
      <c r="E2169" s="218">
        <v>5.06322317315274</v>
      </c>
      <c r="F2169" s="218">
        <v>7.15894938320303</v>
      </c>
      <c r="G2169" s="218">
        <v>0</v>
      </c>
      <c r="H2169" s="218">
        <v>8.7830184937600109</v>
      </c>
      <c r="I2169" t="s">
        <v>6437</v>
      </c>
      <c r="J2169" s="218" t="s">
        <v>6437</v>
      </c>
      <c r="K2169" s="218">
        <v>1</v>
      </c>
      <c r="L2169" s="218">
        <v>-0.39771102629808031</v>
      </c>
      <c r="M2169" s="218">
        <v>1.6980151837522097</v>
      </c>
      <c r="N2169" s="218">
        <v>-0.45377944373467027</v>
      </c>
      <c r="O2169" s="218">
        <v>1.6419467663156198</v>
      </c>
      <c r="P2169" s="218">
        <v>-5.4609341994508203</v>
      </c>
      <c r="Q2169" s="218">
        <v>3.3220842943091906</v>
      </c>
      <c r="R2169" s="507">
        <v>0.65015207872706471</v>
      </c>
      <c r="S2169" s="507">
        <v>0.59408366129047474</v>
      </c>
      <c r="T2169" s="218">
        <v>-1.0694249525708148</v>
      </c>
    </row>
    <row r="2170" spans="1:20" x14ac:dyDescent="0.6">
      <c r="A2170" s="218" t="s">
        <v>6438</v>
      </c>
      <c r="B2170" s="218" t="s">
        <v>6439</v>
      </c>
      <c r="C2170" s="218">
        <v>6.9034098183210402</v>
      </c>
      <c r="D2170" s="218">
        <v>6.9690355675056104</v>
      </c>
      <c r="E2170" s="218">
        <v>7.13002632197965</v>
      </c>
      <c r="F2170" s="218">
        <v>6.9511744410617204</v>
      </c>
      <c r="G2170" s="218">
        <v>1.55729034198126</v>
      </c>
      <c r="H2170" s="218">
        <v>8.5228669712521405</v>
      </c>
      <c r="I2170" t="s">
        <v>6440</v>
      </c>
      <c r="J2170" s="218" t="s">
        <v>6440</v>
      </c>
      <c r="K2170" s="218">
        <v>1</v>
      </c>
      <c r="L2170" s="218">
        <v>0.22661650365860986</v>
      </c>
      <c r="M2170" s="218">
        <v>4.7764622740680274E-2</v>
      </c>
      <c r="N2170" s="218">
        <v>0.16099075447403965</v>
      </c>
      <c r="O2170" s="218">
        <v>-1.786112644388993E-2</v>
      </c>
      <c r="P2170" s="218">
        <v>-5.3461194763397799</v>
      </c>
      <c r="Q2170" s="218">
        <v>1.6194571529311004</v>
      </c>
      <c r="R2170" s="507">
        <v>0.13719056319964507</v>
      </c>
      <c r="S2170" s="507">
        <v>7.1564814015074862E-2</v>
      </c>
      <c r="T2170" s="218">
        <v>-1.8633311617043398</v>
      </c>
    </row>
    <row r="2171" spans="1:20" x14ac:dyDescent="0.6">
      <c r="A2171" s="218" t="s">
        <v>6441</v>
      </c>
      <c r="B2171" s="218" t="s">
        <v>6442</v>
      </c>
      <c r="C2171" s="218">
        <v>7.3888756757481202</v>
      </c>
      <c r="D2171" s="218">
        <v>7.45273438267483</v>
      </c>
      <c r="E2171" s="218">
        <v>7.0486120065381197</v>
      </c>
      <c r="F2171" s="218">
        <v>6.8650181103548897</v>
      </c>
      <c r="G2171" s="218">
        <v>2.4859048034851901</v>
      </c>
      <c r="H2171" s="218">
        <v>0.23786221336595301</v>
      </c>
      <c r="I2171" t="s">
        <v>6443</v>
      </c>
      <c r="J2171" s="218" t="s">
        <v>6443</v>
      </c>
      <c r="K2171" s="218">
        <v>1</v>
      </c>
      <c r="L2171" s="218">
        <v>-0.34026366921000051</v>
      </c>
      <c r="M2171" s="218">
        <v>-0.52385756539323047</v>
      </c>
      <c r="N2171" s="218">
        <v>-0.40412237613671032</v>
      </c>
      <c r="O2171" s="218">
        <v>-0.58771627231994028</v>
      </c>
      <c r="P2171" s="218">
        <v>-4.9029708722629302</v>
      </c>
      <c r="Q2171" s="218">
        <v>-7.1510134623821671</v>
      </c>
      <c r="R2171" s="507">
        <v>-0.43206061730161549</v>
      </c>
      <c r="S2171" s="507">
        <v>-0.4959193242283253</v>
      </c>
      <c r="T2171" s="218">
        <v>-6.0269921673225486</v>
      </c>
    </row>
    <row r="2172" spans="1:20" x14ac:dyDescent="0.6">
      <c r="A2172" s="218" t="s">
        <v>6444</v>
      </c>
      <c r="B2172" s="218" t="s">
        <v>6445</v>
      </c>
      <c r="C2172" s="218">
        <v>4.4174574979182202</v>
      </c>
      <c r="D2172" s="218">
        <v>4.86035835342821</v>
      </c>
      <c r="E2172" s="218">
        <v>2.5079866582407999</v>
      </c>
      <c r="F2172" s="218">
        <v>5.47416414465469</v>
      </c>
      <c r="G2172" s="218">
        <v>6.6584066247408504</v>
      </c>
      <c r="H2172" s="218">
        <v>0</v>
      </c>
      <c r="I2172" t="s">
        <v>6446</v>
      </c>
      <c r="J2172" s="218" t="s">
        <v>6446</v>
      </c>
      <c r="K2172" s="218">
        <v>1</v>
      </c>
      <c r="L2172" s="218">
        <v>-1.9094708396774203</v>
      </c>
      <c r="M2172" s="218">
        <v>1.0567066467364699</v>
      </c>
      <c r="N2172" s="218">
        <v>-2.3523716951874101</v>
      </c>
      <c r="O2172" s="218">
        <v>0.61380579122648005</v>
      </c>
      <c r="P2172" s="218">
        <v>2.2409491268226303</v>
      </c>
      <c r="Q2172" s="218">
        <v>-4.4174574979182202</v>
      </c>
      <c r="R2172" s="507">
        <v>-0.4263820964704752</v>
      </c>
      <c r="S2172" s="507">
        <v>-0.86928295198046501</v>
      </c>
      <c r="T2172" s="218">
        <v>-1.088254185547795</v>
      </c>
    </row>
    <row r="2173" spans="1:20" x14ac:dyDescent="0.6">
      <c r="A2173" s="218" t="s">
        <v>6447</v>
      </c>
      <c r="B2173" s="218" t="s">
        <v>6448</v>
      </c>
      <c r="C2173" s="218">
        <v>5.8882592117277603</v>
      </c>
      <c r="D2173" s="218">
        <v>6.00684125235769</v>
      </c>
      <c r="E2173" s="218">
        <v>6.0911228944175999</v>
      </c>
      <c r="F2173" s="218">
        <v>5.0412096935800097</v>
      </c>
      <c r="G2173" s="218">
        <v>5.3890636871836497</v>
      </c>
      <c r="H2173" s="218">
        <v>0.123827711997599</v>
      </c>
      <c r="I2173" t="s">
        <v>6449</v>
      </c>
      <c r="J2173" s="218" t="s">
        <v>6449</v>
      </c>
      <c r="K2173" s="218">
        <v>1</v>
      </c>
      <c r="L2173" s="218">
        <v>0.20286368268983956</v>
      </c>
      <c r="M2173" s="218">
        <v>-0.84704951814775065</v>
      </c>
      <c r="N2173" s="218">
        <v>8.4281642059909956E-2</v>
      </c>
      <c r="O2173" s="218">
        <v>-0.96563155877768025</v>
      </c>
      <c r="P2173" s="218">
        <v>-0.49919552454411065</v>
      </c>
      <c r="Q2173" s="218">
        <v>-5.7644314997301613</v>
      </c>
      <c r="R2173" s="507">
        <v>-0.32209291772895554</v>
      </c>
      <c r="S2173" s="507">
        <v>-0.44067495835888515</v>
      </c>
      <c r="T2173" s="218">
        <v>-3.131813512137136</v>
      </c>
    </row>
    <row r="2174" spans="1:20" x14ac:dyDescent="0.6">
      <c r="A2174" s="218" t="s">
        <v>6450</v>
      </c>
      <c r="B2174" s="218" t="s">
        <v>6451</v>
      </c>
      <c r="C2174" s="218">
        <v>5.8847855184917996</v>
      </c>
      <c r="D2174" s="218">
        <v>6.1521746614522197</v>
      </c>
      <c r="E2174" s="218">
        <v>4.1901662619667004</v>
      </c>
      <c r="F2174" s="218">
        <v>6.6106186678671603</v>
      </c>
      <c r="G2174" s="218">
        <v>0</v>
      </c>
      <c r="H2174" s="218">
        <v>0.123827711997599</v>
      </c>
      <c r="I2174" t="s">
        <v>6452</v>
      </c>
      <c r="J2174" s="218" t="s">
        <v>6452</v>
      </c>
      <c r="K2174" s="218">
        <v>1</v>
      </c>
      <c r="L2174" s="218">
        <v>-1.6946192565250993</v>
      </c>
      <c r="M2174" s="218">
        <v>0.7258331493753607</v>
      </c>
      <c r="N2174" s="218">
        <v>-1.9620083994855193</v>
      </c>
      <c r="O2174" s="218">
        <v>0.45844400641494065</v>
      </c>
      <c r="P2174" s="218">
        <v>-5.8847855184917996</v>
      </c>
      <c r="Q2174" s="218">
        <v>-5.7609578064942006</v>
      </c>
      <c r="R2174" s="507">
        <v>-0.48439305357486928</v>
      </c>
      <c r="S2174" s="507">
        <v>-0.75178219653528933</v>
      </c>
      <c r="T2174" s="218">
        <v>-5.8228716624930001</v>
      </c>
    </row>
    <row r="2175" spans="1:20" x14ac:dyDescent="0.6">
      <c r="A2175" s="218" t="s">
        <v>6453</v>
      </c>
      <c r="B2175" s="218" t="s">
        <v>6454</v>
      </c>
      <c r="C2175" s="218">
        <v>7.11950553139937</v>
      </c>
      <c r="D2175" s="218">
        <v>7.1221128982884796</v>
      </c>
      <c r="E2175" s="218">
        <v>6.5889221571465599</v>
      </c>
      <c r="F2175" s="218">
        <v>7.1565731164395503</v>
      </c>
      <c r="G2175" s="218">
        <v>1.65422133339088</v>
      </c>
      <c r="H2175" s="218">
        <v>0.23786221336595301</v>
      </c>
      <c r="I2175" t="s">
        <v>6455</v>
      </c>
      <c r="J2175" s="218" t="s">
        <v>6455</v>
      </c>
      <c r="K2175" s="218">
        <v>1</v>
      </c>
      <c r="L2175" s="218">
        <v>-0.5305833742528101</v>
      </c>
      <c r="M2175" s="218">
        <v>3.7067585040180262E-2</v>
      </c>
      <c r="N2175" s="218">
        <v>-0.53319074114191967</v>
      </c>
      <c r="O2175" s="218">
        <v>3.4460218151070698E-2</v>
      </c>
      <c r="P2175" s="218">
        <v>-5.4652841980084901</v>
      </c>
      <c r="Q2175" s="218">
        <v>-6.8816433180334169</v>
      </c>
      <c r="R2175" s="507">
        <v>-0.24675789460631492</v>
      </c>
      <c r="S2175" s="507">
        <v>-0.24936526149542448</v>
      </c>
      <c r="T2175" s="218">
        <v>-6.1734637580209535</v>
      </c>
    </row>
    <row r="2176" spans="1:20" x14ac:dyDescent="0.6">
      <c r="A2176" s="218" t="s">
        <v>6456</v>
      </c>
      <c r="B2176" s="218" t="s">
        <v>6457</v>
      </c>
      <c r="C2176" s="218">
        <v>5.6072244519738899</v>
      </c>
      <c r="D2176" s="218">
        <v>5.8336522218858198</v>
      </c>
      <c r="E2176" s="218">
        <v>6.1185112189871802</v>
      </c>
      <c r="F2176" s="218">
        <v>4.7160625304547503</v>
      </c>
      <c r="G2176" s="218">
        <v>7.3852422322968598</v>
      </c>
      <c r="H2176" s="218">
        <v>0.23786221336595301</v>
      </c>
      <c r="I2176" t="s">
        <v>6458</v>
      </c>
      <c r="J2176" s="218" t="s">
        <v>6458</v>
      </c>
      <c r="K2176" s="218">
        <v>1</v>
      </c>
      <c r="L2176" s="218">
        <v>0.51128676701329034</v>
      </c>
      <c r="M2176" s="218">
        <v>-0.89116192151913953</v>
      </c>
      <c r="N2176" s="218">
        <v>0.28485899710136042</v>
      </c>
      <c r="O2176" s="218">
        <v>-1.1175896914310695</v>
      </c>
      <c r="P2176" s="218">
        <v>1.77801778032297</v>
      </c>
      <c r="Q2176" s="218">
        <v>-5.3693622386079367</v>
      </c>
      <c r="R2176" s="507">
        <v>-0.18993757725292459</v>
      </c>
      <c r="S2176" s="507">
        <v>-0.41636534716485452</v>
      </c>
      <c r="T2176" s="218">
        <v>-1.7956722291424834</v>
      </c>
    </row>
    <row r="2177" spans="1:20" x14ac:dyDescent="0.6">
      <c r="A2177" s="218" t="s">
        <v>6459</v>
      </c>
      <c r="B2177" s="218" t="s">
        <v>6460</v>
      </c>
      <c r="C2177" s="218">
        <v>7.0314533210251904</v>
      </c>
      <c r="D2177" s="218">
        <v>7.0639474575061501</v>
      </c>
      <c r="E2177" s="218">
        <v>7.1387077201345397</v>
      </c>
      <c r="F2177" s="218">
        <v>7.4406094667959497</v>
      </c>
      <c r="G2177" s="218">
        <v>6.3338393460621996</v>
      </c>
      <c r="H2177" s="218">
        <v>8.3958064199131801</v>
      </c>
      <c r="I2177" t="s">
        <v>6461</v>
      </c>
      <c r="J2177" s="218" t="s">
        <v>6461</v>
      </c>
      <c r="K2177" s="218">
        <v>2</v>
      </c>
      <c r="L2177" s="218">
        <v>0.10725439910934931</v>
      </c>
      <c r="M2177" s="218">
        <v>0.40915614577075932</v>
      </c>
      <c r="N2177" s="218">
        <v>7.476026262838964E-2</v>
      </c>
      <c r="O2177" s="218">
        <v>0.37666200928979965</v>
      </c>
      <c r="P2177" s="218">
        <v>-0.69761397496299082</v>
      </c>
      <c r="Q2177" s="218">
        <v>1.3643530988879897</v>
      </c>
      <c r="R2177" s="507">
        <v>0.25820527244005431</v>
      </c>
      <c r="S2177" s="507">
        <v>0.22571113595909464</v>
      </c>
      <c r="T2177" s="218">
        <v>0.33336956196249945</v>
      </c>
    </row>
    <row r="2178" spans="1:20" x14ac:dyDescent="0.6">
      <c r="A2178" s="218" t="s">
        <v>6462</v>
      </c>
      <c r="B2178" s="218" t="s">
        <v>6463</v>
      </c>
      <c r="C2178" s="218">
        <v>8.1627282282978495</v>
      </c>
      <c r="D2178" s="218">
        <v>8.2723892251004898</v>
      </c>
      <c r="E2178" s="218">
        <v>8.0296381285193394</v>
      </c>
      <c r="F2178" s="218">
        <v>8.51785171666784</v>
      </c>
      <c r="G2178" s="218">
        <v>9.4842804046705993</v>
      </c>
      <c r="H2178" s="218">
        <v>8.64287551783646</v>
      </c>
      <c r="I2178" t="s">
        <v>6461</v>
      </c>
      <c r="J2178" s="218" t="s">
        <v>6461</v>
      </c>
      <c r="K2178" s="218">
        <v>2</v>
      </c>
      <c r="L2178" s="218">
        <v>-0.13309009977851005</v>
      </c>
      <c r="M2178" s="218">
        <v>0.35512348836999053</v>
      </c>
      <c r="N2178" s="218">
        <v>-0.24275109658115035</v>
      </c>
      <c r="O2178" s="218">
        <v>0.24546249156735023</v>
      </c>
      <c r="P2178" s="218">
        <v>1.3215521763727498</v>
      </c>
      <c r="Q2178" s="218">
        <v>0.48014728953861052</v>
      </c>
      <c r="R2178" s="507">
        <v>0.11101669429574024</v>
      </c>
      <c r="S2178" s="507">
        <v>1.3556974930999388E-3</v>
      </c>
      <c r="T2178" s="218">
        <v>0.90084973295568016</v>
      </c>
    </row>
    <row r="2179" spans="1:20" x14ac:dyDescent="0.6">
      <c r="A2179" s="218" t="s">
        <v>6464</v>
      </c>
      <c r="B2179" s="218" t="s">
        <v>6465</v>
      </c>
      <c r="C2179" s="218">
        <v>6.0207641603369604</v>
      </c>
      <c r="D2179" s="218">
        <v>6.1287213470699999</v>
      </c>
      <c r="E2179" s="218">
        <v>6.1328031298590604</v>
      </c>
      <c r="F2179" s="218">
        <v>6.0610289784619997</v>
      </c>
      <c r="G2179" s="218">
        <v>7.2828531739846101</v>
      </c>
      <c r="H2179" s="218">
        <v>0.23786221336595301</v>
      </c>
      <c r="I2179" t="s">
        <v>6466</v>
      </c>
      <c r="J2179" s="218" t="s">
        <v>6466</v>
      </c>
      <c r="K2179" s="218">
        <v>1</v>
      </c>
      <c r="L2179" s="218">
        <v>0.11203896952210002</v>
      </c>
      <c r="M2179" s="218">
        <v>4.0264818125039348E-2</v>
      </c>
      <c r="N2179" s="218">
        <v>4.0817827890604619E-3</v>
      </c>
      <c r="O2179" s="218">
        <v>-6.7692368608000208E-2</v>
      </c>
      <c r="P2179" s="218">
        <v>1.2620890136476497</v>
      </c>
      <c r="Q2179" s="218">
        <v>-5.7829019469710072</v>
      </c>
      <c r="R2179" s="507">
        <v>7.6151893823569683E-2</v>
      </c>
      <c r="S2179" s="507">
        <v>-3.1805292909469873E-2</v>
      </c>
      <c r="T2179" s="218">
        <v>-2.2604064666616788</v>
      </c>
    </row>
    <row r="2180" spans="1:20" x14ac:dyDescent="0.6">
      <c r="A2180" s="218" t="s">
        <v>6467</v>
      </c>
      <c r="B2180" s="218" t="s">
        <v>6468</v>
      </c>
      <c r="C2180" s="218">
        <v>6.8889175386046002</v>
      </c>
      <c r="D2180" s="218">
        <v>6.8511515274652597</v>
      </c>
      <c r="E2180" s="218">
        <v>6.8781122486236699</v>
      </c>
      <c r="F2180" s="218">
        <v>6.1833792490654398</v>
      </c>
      <c r="G2180" s="218">
        <v>1.9875538236510399</v>
      </c>
      <c r="H2180" s="218">
        <v>6.5809057396954902</v>
      </c>
      <c r="I2180" t="s">
        <v>6469</v>
      </c>
      <c r="J2180" s="218" t="s">
        <v>6469</v>
      </c>
      <c r="K2180" s="218">
        <v>1</v>
      </c>
      <c r="L2180" s="218">
        <v>-1.0805289980930333E-2</v>
      </c>
      <c r="M2180" s="218">
        <v>-0.70553828953916042</v>
      </c>
      <c r="N2180" s="218">
        <v>2.6960721158410195E-2</v>
      </c>
      <c r="O2180" s="218">
        <v>-0.6677722783998199</v>
      </c>
      <c r="P2180" s="218">
        <v>-4.9013637149535603</v>
      </c>
      <c r="Q2180" s="218">
        <v>-0.30801179890911001</v>
      </c>
      <c r="R2180" s="507">
        <v>-0.35817178976004538</v>
      </c>
      <c r="S2180" s="507">
        <v>-0.32040577862070485</v>
      </c>
      <c r="T2180" s="218">
        <v>-2.6046877569313351</v>
      </c>
    </row>
    <row r="2181" spans="1:20" x14ac:dyDescent="0.6">
      <c r="A2181" s="218" t="s">
        <v>6470</v>
      </c>
      <c r="B2181" s="218" t="s">
        <v>6471</v>
      </c>
      <c r="C2181" s="218">
        <v>5.6198164084931399</v>
      </c>
      <c r="D2181" s="218">
        <v>5.72791733642023</v>
      </c>
      <c r="E2181" s="218">
        <v>6.1248806648984004</v>
      </c>
      <c r="F2181" s="218">
        <v>6.0112651290392698</v>
      </c>
      <c r="G2181" s="218">
        <v>8.8898919234300795</v>
      </c>
      <c r="H2181" s="218">
        <v>0.123827711997599</v>
      </c>
      <c r="I2181" t="s">
        <v>6472</v>
      </c>
      <c r="J2181" s="218" t="s">
        <v>6472</v>
      </c>
      <c r="K2181" s="218">
        <v>1</v>
      </c>
      <c r="L2181" s="218">
        <v>0.50506425640526054</v>
      </c>
      <c r="M2181" s="218">
        <v>0.39144872054612989</v>
      </c>
      <c r="N2181" s="218">
        <v>0.3969633284781704</v>
      </c>
      <c r="O2181" s="218">
        <v>0.28334779261903975</v>
      </c>
      <c r="P2181" s="218">
        <v>3.2700755149369396</v>
      </c>
      <c r="Q2181" s="218">
        <v>-5.4959886964955409</v>
      </c>
      <c r="R2181" s="507">
        <v>0.44825648847569521</v>
      </c>
      <c r="S2181" s="507">
        <v>0.34015556054860507</v>
      </c>
      <c r="T2181" s="218">
        <v>-1.1129565907793006</v>
      </c>
    </row>
    <row r="2182" spans="1:20" x14ac:dyDescent="0.6">
      <c r="A2182" s="218" t="s">
        <v>6473</v>
      </c>
      <c r="B2182" s="218" t="s">
        <v>6474</v>
      </c>
      <c r="C2182" s="218">
        <v>5.0163911015311404</v>
      </c>
      <c r="D2182" s="218">
        <v>5.2451706579568302</v>
      </c>
      <c r="E2182" s="218">
        <v>5.44016568968664E-2</v>
      </c>
      <c r="F2182" s="218">
        <v>4.9549551380379899</v>
      </c>
      <c r="G2182" s="218">
        <v>0</v>
      </c>
      <c r="H2182" s="218">
        <v>0</v>
      </c>
      <c r="I2182" t="s">
        <v>6475</v>
      </c>
      <c r="J2182" s="218" t="s">
        <v>6475</v>
      </c>
      <c r="K2182" s="218">
        <v>1</v>
      </c>
      <c r="L2182" s="218">
        <v>-4.9619894446342743</v>
      </c>
      <c r="M2182" s="218">
        <v>-6.1435963493150503E-2</v>
      </c>
      <c r="N2182" s="218">
        <v>-5.1907690010599641</v>
      </c>
      <c r="O2182" s="218">
        <v>-0.29021551991884031</v>
      </c>
      <c r="P2182" s="218">
        <v>-5.0163911015311404</v>
      </c>
      <c r="Q2182" s="218">
        <v>-5.0163911015311404</v>
      </c>
      <c r="R2182" s="507">
        <v>-2.5117127040637124</v>
      </c>
      <c r="S2182" s="507">
        <v>-2.7404922604894022</v>
      </c>
      <c r="T2182" s="218">
        <v>-5.0163911015311404</v>
      </c>
    </row>
    <row r="2183" spans="1:20" x14ac:dyDescent="0.6">
      <c r="A2183" s="218" t="s">
        <v>6476</v>
      </c>
      <c r="B2183" s="218" t="s">
        <v>6477</v>
      </c>
      <c r="C2183" s="218">
        <v>5.5791291009814001</v>
      </c>
      <c r="D2183" s="218">
        <v>5.3474026708214302</v>
      </c>
      <c r="E2183" s="218">
        <v>5.6112227651148601</v>
      </c>
      <c r="F2183" s="218">
        <v>5.3600391915326497</v>
      </c>
      <c r="G2183" s="218">
        <v>1.45337470871665</v>
      </c>
      <c r="H2183" s="218">
        <v>0</v>
      </c>
      <c r="I2183" t="s">
        <v>6478</v>
      </c>
      <c r="J2183" s="218" t="s">
        <v>6478</v>
      </c>
      <c r="K2183" s="218">
        <v>1</v>
      </c>
      <c r="L2183" s="218">
        <v>3.2093664133459932E-2</v>
      </c>
      <c r="M2183" s="218">
        <v>-0.2190899094487504</v>
      </c>
      <c r="N2183" s="218">
        <v>0.2638200942934299</v>
      </c>
      <c r="O2183" s="218">
        <v>1.2636520711219568E-2</v>
      </c>
      <c r="P2183" s="218">
        <v>-4.1257543922647502</v>
      </c>
      <c r="Q2183" s="218">
        <v>-5.5791291009814001</v>
      </c>
      <c r="R2183" s="507">
        <v>-9.3498122657645233E-2</v>
      </c>
      <c r="S2183" s="507">
        <v>0.13822830750232473</v>
      </c>
      <c r="T2183" s="218">
        <v>-4.8524417466230751</v>
      </c>
    </row>
    <row r="2184" spans="1:20" x14ac:dyDescent="0.6">
      <c r="A2184" s="218" t="s">
        <v>6479</v>
      </c>
      <c r="B2184" s="218" t="s">
        <v>6480</v>
      </c>
      <c r="C2184" s="218">
        <v>6.6875317227863498</v>
      </c>
      <c r="D2184" s="218">
        <v>6.6712898687785298</v>
      </c>
      <c r="E2184" s="218">
        <v>6.4819636461562098</v>
      </c>
      <c r="F2184" s="218">
        <v>7.1964468054153796</v>
      </c>
      <c r="G2184" s="218">
        <v>0.38602773444041999</v>
      </c>
      <c r="H2184" s="218">
        <v>0</v>
      </c>
      <c r="I2184" t="s">
        <v>6481</v>
      </c>
      <c r="J2184" s="218" t="s">
        <v>6481</v>
      </c>
      <c r="K2184" s="218">
        <v>1</v>
      </c>
      <c r="L2184" s="218">
        <v>-0.20556807663013998</v>
      </c>
      <c r="M2184" s="218">
        <v>0.50891508262902985</v>
      </c>
      <c r="N2184" s="218">
        <v>-0.18932622262232002</v>
      </c>
      <c r="O2184" s="218">
        <v>0.52515693663684981</v>
      </c>
      <c r="P2184" s="218">
        <v>-6.3015039883459298</v>
      </c>
      <c r="Q2184" s="218">
        <v>-6.6875317227863498</v>
      </c>
      <c r="R2184" s="507">
        <v>0.15167350299944493</v>
      </c>
      <c r="S2184" s="507">
        <v>0.1679153570072649</v>
      </c>
      <c r="T2184" s="218">
        <v>-6.4945178555661398</v>
      </c>
    </row>
    <row r="2185" spans="1:20" x14ac:dyDescent="0.6">
      <c r="A2185" s="218" t="s">
        <v>6482</v>
      </c>
      <c r="B2185" s="218" t="s">
        <v>6483</v>
      </c>
      <c r="C2185" s="218">
        <v>6.0520724876874699</v>
      </c>
      <c r="D2185" s="218">
        <v>5.8476749423966403</v>
      </c>
      <c r="E2185" s="218">
        <v>6.9878853976675099</v>
      </c>
      <c r="F2185" s="218">
        <v>5.7830541753753399</v>
      </c>
      <c r="G2185" s="218">
        <v>8.2105963686669501</v>
      </c>
      <c r="H2185" s="218">
        <v>7.7967943026283404</v>
      </c>
      <c r="I2185" t="s">
        <v>6484</v>
      </c>
      <c r="J2185" s="218" t="s">
        <v>6484</v>
      </c>
      <c r="K2185" s="218">
        <v>1</v>
      </c>
      <c r="L2185" s="218">
        <v>0.93581290998004008</v>
      </c>
      <c r="M2185" s="218">
        <v>-0.26901831231212991</v>
      </c>
      <c r="N2185" s="218">
        <v>1.1402104552708696</v>
      </c>
      <c r="O2185" s="218">
        <v>-6.4620767021300374E-2</v>
      </c>
      <c r="P2185" s="218">
        <v>2.1585238809794802</v>
      </c>
      <c r="Q2185" s="218">
        <v>1.7447218149408705</v>
      </c>
      <c r="R2185" s="507">
        <v>0.33339729883395508</v>
      </c>
      <c r="S2185" s="507">
        <v>0.53779484412478462</v>
      </c>
      <c r="T2185" s="218">
        <v>1.9516228479601754</v>
      </c>
    </row>
    <row r="2186" spans="1:20" x14ac:dyDescent="0.6">
      <c r="A2186" s="218" t="s">
        <v>6485</v>
      </c>
      <c r="B2186" s="218" t="s">
        <v>6486</v>
      </c>
      <c r="C2186" s="218">
        <v>5.8524288876439599</v>
      </c>
      <c r="D2186" s="218">
        <v>5.8194918643070999</v>
      </c>
      <c r="E2186" s="218">
        <v>6.2261089304134298</v>
      </c>
      <c r="F2186" s="218">
        <v>6.1556854209927803</v>
      </c>
      <c r="G2186" s="218">
        <v>1.55729034198126</v>
      </c>
      <c r="H2186" s="218">
        <v>0.23786221336595301</v>
      </c>
      <c r="I2186" t="s">
        <v>6487</v>
      </c>
      <c r="J2186" s="218" t="s">
        <v>6487</v>
      </c>
      <c r="K2186" s="218">
        <v>1</v>
      </c>
      <c r="L2186" s="218">
        <v>0.37368004276946998</v>
      </c>
      <c r="M2186" s="218">
        <v>0.30325653334882041</v>
      </c>
      <c r="N2186" s="218">
        <v>0.40661706610632997</v>
      </c>
      <c r="O2186" s="218">
        <v>0.33619355668568041</v>
      </c>
      <c r="P2186" s="218">
        <v>-4.2951385456626996</v>
      </c>
      <c r="Q2186" s="218">
        <v>-5.6145666742780067</v>
      </c>
      <c r="R2186" s="507">
        <v>0.33846828805914519</v>
      </c>
      <c r="S2186" s="507">
        <v>0.37140531139600519</v>
      </c>
      <c r="T2186" s="218">
        <v>-4.9548526099703532</v>
      </c>
    </row>
    <row r="2187" spans="1:20" x14ac:dyDescent="0.6">
      <c r="A2187" s="218" t="s">
        <v>6488</v>
      </c>
      <c r="B2187" s="218" t="s">
        <v>6489</v>
      </c>
      <c r="C2187" s="218">
        <v>6.0923857611861703</v>
      </c>
      <c r="D2187" s="218">
        <v>6.1850315213363496</v>
      </c>
      <c r="E2187" s="218">
        <v>6.0100006303548996</v>
      </c>
      <c r="F2187" s="218">
        <v>6.0787076236481896</v>
      </c>
      <c r="G2187" s="218">
        <v>1.9498624063249399</v>
      </c>
      <c r="H2187" s="218">
        <v>0.123827711997599</v>
      </c>
      <c r="I2187" t="s">
        <v>6490</v>
      </c>
      <c r="J2187" s="218" t="s">
        <v>6490</v>
      </c>
      <c r="K2187" s="218">
        <v>1</v>
      </c>
      <c r="L2187" s="218">
        <v>-8.2385130831270637E-2</v>
      </c>
      <c r="M2187" s="218">
        <v>-1.3678137537980639E-2</v>
      </c>
      <c r="N2187" s="218">
        <v>-0.17503089098144997</v>
      </c>
      <c r="O2187" s="218">
        <v>-0.10632389768815997</v>
      </c>
      <c r="P2187" s="218">
        <v>-4.1425233548612308</v>
      </c>
      <c r="Q2187" s="218">
        <v>-5.9685580491885712</v>
      </c>
      <c r="R2187" s="507">
        <v>-4.8031634184625638E-2</v>
      </c>
      <c r="S2187" s="507">
        <v>-0.14067739433480497</v>
      </c>
      <c r="T2187" s="218">
        <v>-5.055540702024901</v>
      </c>
    </row>
    <row r="2188" spans="1:20" x14ac:dyDescent="0.6">
      <c r="A2188" s="218" t="s">
        <v>6491</v>
      </c>
      <c r="B2188" s="218" t="s">
        <v>6492</v>
      </c>
      <c r="C2188" s="218">
        <v>6.6466858190038902</v>
      </c>
      <c r="D2188" s="218">
        <v>6.7577014036272702</v>
      </c>
      <c r="E2188" s="218">
        <v>7.0743452878865396</v>
      </c>
      <c r="F2188" s="218">
        <v>5.8165533504226499</v>
      </c>
      <c r="G2188" s="218">
        <v>1.65422133339088</v>
      </c>
      <c r="H2188" s="218">
        <v>0</v>
      </c>
      <c r="I2188" t="s">
        <v>6493</v>
      </c>
      <c r="J2188" s="218" t="s">
        <v>6493</v>
      </c>
      <c r="K2188" s="218">
        <v>1</v>
      </c>
      <c r="L2188" s="218">
        <v>0.42765946888264939</v>
      </c>
      <c r="M2188" s="218">
        <v>-0.83013246858124035</v>
      </c>
      <c r="N2188" s="218">
        <v>0.31664388425926937</v>
      </c>
      <c r="O2188" s="218">
        <v>-0.94114805320462036</v>
      </c>
      <c r="P2188" s="218">
        <v>-4.9924644856130103</v>
      </c>
      <c r="Q2188" s="218">
        <v>-6.6466858190038902</v>
      </c>
      <c r="R2188" s="507">
        <v>-0.20123649984929548</v>
      </c>
      <c r="S2188" s="507">
        <v>-0.3122520844726755</v>
      </c>
      <c r="T2188" s="218">
        <v>-5.8195751523084507</v>
      </c>
    </row>
    <row r="2189" spans="1:20" x14ac:dyDescent="0.6">
      <c r="A2189" s="218" t="s">
        <v>6494</v>
      </c>
      <c r="B2189" s="218" t="s">
        <v>6495</v>
      </c>
      <c r="C2189" s="218">
        <v>6.6054940941747704</v>
      </c>
      <c r="D2189" s="218">
        <v>6.58282714669435</v>
      </c>
      <c r="E2189" s="218">
        <v>5.24963178217424</v>
      </c>
      <c r="F2189" s="218">
        <v>6.9143762170332304</v>
      </c>
      <c r="G2189" s="218">
        <v>0.69026577864285299</v>
      </c>
      <c r="H2189" s="218">
        <v>8.4735228501555309</v>
      </c>
      <c r="I2189" t="s">
        <v>6496</v>
      </c>
      <c r="J2189" s="218" t="s">
        <v>6497</v>
      </c>
      <c r="K2189" s="218">
        <v>1</v>
      </c>
      <c r="L2189" s="218">
        <v>-1.3558623120005304</v>
      </c>
      <c r="M2189" s="218">
        <v>0.30888212285845995</v>
      </c>
      <c r="N2189" s="218">
        <v>-1.33319536452011</v>
      </c>
      <c r="O2189" s="218">
        <v>0.33154907033888037</v>
      </c>
      <c r="P2189" s="218">
        <v>-5.9152283155319179</v>
      </c>
      <c r="Q2189" s="218">
        <v>1.8680287559807605</v>
      </c>
      <c r="R2189" s="507">
        <v>-0.52349009457103524</v>
      </c>
      <c r="S2189" s="507">
        <v>-0.50082314709061482</v>
      </c>
      <c r="T2189" s="218">
        <v>-2.0235997797755787</v>
      </c>
    </row>
    <row r="2190" spans="1:20" x14ac:dyDescent="0.6">
      <c r="A2190" s="218" t="s">
        <v>6498</v>
      </c>
      <c r="B2190" s="218" t="s">
        <v>6499</v>
      </c>
      <c r="C2190" s="218">
        <v>6.23780205161603</v>
      </c>
      <c r="D2190" s="218">
        <v>6.3430307068185403</v>
      </c>
      <c r="E2190" s="218">
        <v>6.4844424803051499</v>
      </c>
      <c r="F2190" s="218">
        <v>6.0686320824241697</v>
      </c>
      <c r="G2190" s="218">
        <v>7.3665896337262504</v>
      </c>
      <c r="H2190" s="218">
        <v>0.23786221336595301</v>
      </c>
      <c r="I2190" t="s">
        <v>6500</v>
      </c>
      <c r="J2190" s="218" t="s">
        <v>6500</v>
      </c>
      <c r="K2190" s="218">
        <v>1</v>
      </c>
      <c r="L2190" s="218">
        <v>0.24664042868911995</v>
      </c>
      <c r="M2190" s="218">
        <v>-0.16916996919186023</v>
      </c>
      <c r="N2190" s="218">
        <v>0.1414117734866096</v>
      </c>
      <c r="O2190" s="218">
        <v>-0.27439862439437057</v>
      </c>
      <c r="P2190" s="218">
        <v>1.1287875821102205</v>
      </c>
      <c r="Q2190" s="218">
        <v>-5.9999398382500768</v>
      </c>
      <c r="R2190" s="507">
        <v>3.8735229748629862E-2</v>
      </c>
      <c r="S2190" s="507">
        <v>-6.6493425453880484E-2</v>
      </c>
      <c r="T2190" s="218">
        <v>-2.4355761280699282</v>
      </c>
    </row>
    <row r="2191" spans="1:20" x14ac:dyDescent="0.6">
      <c r="A2191" s="218" t="s">
        <v>6501</v>
      </c>
      <c r="B2191" s="218" t="s">
        <v>6502</v>
      </c>
      <c r="C2191" s="218">
        <v>5.5434429055956898</v>
      </c>
      <c r="D2191" s="218">
        <v>5.6687456132892802</v>
      </c>
      <c r="E2191" s="218">
        <v>5.2290848743340801</v>
      </c>
      <c r="F2191" s="218">
        <v>6.2156967774723499</v>
      </c>
      <c r="G2191" s="218">
        <v>1.1552061784318599</v>
      </c>
      <c r="H2191" s="218">
        <v>3.7694225824630201</v>
      </c>
      <c r="I2191" t="s">
        <v>6503</v>
      </c>
      <c r="J2191" s="218" t="s">
        <v>6503</v>
      </c>
      <c r="K2191" s="218">
        <v>1</v>
      </c>
      <c r="L2191" s="218">
        <v>-0.31435803126160966</v>
      </c>
      <c r="M2191" s="218">
        <v>0.67225387187666019</v>
      </c>
      <c r="N2191" s="218">
        <v>-0.43966073895520008</v>
      </c>
      <c r="O2191" s="218">
        <v>0.54695116418306977</v>
      </c>
      <c r="P2191" s="218">
        <v>-4.3882367271638296</v>
      </c>
      <c r="Q2191" s="218">
        <v>-1.7740203231326697</v>
      </c>
      <c r="R2191" s="507">
        <v>0.17894792030752527</v>
      </c>
      <c r="S2191" s="507">
        <v>5.3645212613934845E-2</v>
      </c>
      <c r="T2191" s="218">
        <v>-3.0811285251482499</v>
      </c>
    </row>
    <row r="2192" spans="1:20" x14ac:dyDescent="0.6">
      <c r="A2192" s="218" t="s">
        <v>6504</v>
      </c>
      <c r="B2192" s="218" t="s">
        <v>6505</v>
      </c>
      <c r="C2192" s="218">
        <v>4.3199950737282702</v>
      </c>
      <c r="D2192" s="218">
        <v>4.3269616152767902</v>
      </c>
      <c r="E2192" s="218">
        <v>3.7862446374496499</v>
      </c>
      <c r="F2192" s="218">
        <v>5.3255511859443496</v>
      </c>
      <c r="G2192" s="218">
        <v>0.59580657787600999</v>
      </c>
      <c r="H2192" s="218">
        <v>0.123827711997599</v>
      </c>
      <c r="I2192" t="s">
        <v>6506</v>
      </c>
      <c r="J2192" s="218" t="s">
        <v>6506</v>
      </c>
      <c r="K2192" s="218">
        <v>2</v>
      </c>
      <c r="L2192" s="218">
        <v>-0.53375043627862029</v>
      </c>
      <c r="M2192" s="218">
        <v>1.0055561122160794</v>
      </c>
      <c r="N2192" s="218">
        <v>-0.54071697782714034</v>
      </c>
      <c r="O2192" s="218">
        <v>0.99858957066755938</v>
      </c>
      <c r="P2192" s="218">
        <v>-3.7241884958522604</v>
      </c>
      <c r="Q2192" s="218">
        <v>-4.1961673617306712</v>
      </c>
      <c r="R2192" s="507">
        <v>0.23590283796872957</v>
      </c>
      <c r="S2192" s="507">
        <v>0.22893629642020952</v>
      </c>
      <c r="T2192" s="218">
        <v>-3.9601779287914658</v>
      </c>
    </row>
    <row r="2193" spans="1:20" x14ac:dyDescent="0.6">
      <c r="A2193" s="218" t="s">
        <v>6507</v>
      </c>
      <c r="B2193" s="218" t="s">
        <v>6508</v>
      </c>
      <c r="C2193" s="218">
        <v>5.0440610566838</v>
      </c>
      <c r="D2193" s="218">
        <v>5.2200254326821103</v>
      </c>
      <c r="E2193" s="218">
        <v>0.206284812912989</v>
      </c>
      <c r="F2193" s="218">
        <v>4.43157298266288</v>
      </c>
      <c r="G2193" s="218">
        <v>0</v>
      </c>
      <c r="H2193" s="218">
        <v>7.9489626389849102</v>
      </c>
      <c r="I2193" t="s">
        <v>6506</v>
      </c>
      <c r="J2193" s="218" t="s">
        <v>6506</v>
      </c>
      <c r="K2193" s="218">
        <v>2</v>
      </c>
      <c r="L2193" s="218">
        <v>-4.8377762437708114</v>
      </c>
      <c r="M2193" s="218">
        <v>-0.61248807402091998</v>
      </c>
      <c r="N2193" s="218">
        <v>-5.0137406197691217</v>
      </c>
      <c r="O2193" s="218">
        <v>-0.78845245001923026</v>
      </c>
      <c r="P2193" s="218">
        <v>-5.0440610566838</v>
      </c>
      <c r="Q2193" s="218">
        <v>2.9049015823011102</v>
      </c>
      <c r="R2193" s="507">
        <v>-2.7251321588958657</v>
      </c>
      <c r="S2193" s="507">
        <v>-2.901096534894176</v>
      </c>
      <c r="T2193" s="218">
        <v>-1.0695797371913449</v>
      </c>
    </row>
    <row r="2194" spans="1:20" x14ac:dyDescent="0.6">
      <c r="A2194" s="218" t="s">
        <v>6509</v>
      </c>
      <c r="B2194" s="218" t="s">
        <v>6510</v>
      </c>
      <c r="C2194" s="218">
        <v>5.22527770379756</v>
      </c>
      <c r="D2194" s="218">
        <v>5.2784361147884296</v>
      </c>
      <c r="E2194" s="218">
        <v>4.3964055532311104</v>
      </c>
      <c r="F2194" s="218">
        <v>5.24059913632518</v>
      </c>
      <c r="G2194" s="218">
        <v>6.9815672830704498</v>
      </c>
      <c r="H2194" s="218">
        <v>0</v>
      </c>
      <c r="I2194" t="s">
        <v>6511</v>
      </c>
      <c r="J2194" s="218" t="s">
        <v>6511</v>
      </c>
      <c r="K2194" s="218">
        <v>1</v>
      </c>
      <c r="L2194" s="218">
        <v>-0.82887215056644958</v>
      </c>
      <c r="M2194" s="218">
        <v>1.5321432527620082E-2</v>
      </c>
      <c r="N2194" s="218">
        <v>-0.88203056155731918</v>
      </c>
      <c r="O2194" s="218">
        <v>-3.7836978463249515E-2</v>
      </c>
      <c r="P2194" s="218">
        <v>1.7562895792728899</v>
      </c>
      <c r="Q2194" s="218">
        <v>-5.22527770379756</v>
      </c>
      <c r="R2194" s="507">
        <v>-0.40677535901941475</v>
      </c>
      <c r="S2194" s="507">
        <v>-0.45993377001028435</v>
      </c>
      <c r="T2194" s="218">
        <v>-1.734494062262335</v>
      </c>
    </row>
    <row r="2195" spans="1:20" x14ac:dyDescent="0.6">
      <c r="A2195" s="218" t="s">
        <v>6512</v>
      </c>
      <c r="B2195" s="218" t="s">
        <v>6513</v>
      </c>
      <c r="C2195" s="218">
        <v>5.9061888116955901</v>
      </c>
      <c r="D2195" s="218">
        <v>5.6715307051297597</v>
      </c>
      <c r="E2195" s="218">
        <v>6.5563046234627302</v>
      </c>
      <c r="F2195" s="218">
        <v>6.00467450423925</v>
      </c>
      <c r="G2195" s="218">
        <v>1.39846821979138</v>
      </c>
      <c r="H2195" s="218">
        <v>0.123827711997599</v>
      </c>
      <c r="I2195" t="s">
        <v>6514</v>
      </c>
      <c r="J2195" s="218" t="s">
        <v>6514</v>
      </c>
      <c r="K2195" s="218">
        <v>1</v>
      </c>
      <c r="L2195" s="218">
        <v>0.65011581176714017</v>
      </c>
      <c r="M2195" s="218">
        <v>9.8485692543659908E-2</v>
      </c>
      <c r="N2195" s="218">
        <v>0.88477391833297059</v>
      </c>
      <c r="O2195" s="218">
        <v>0.33314379910949032</v>
      </c>
      <c r="P2195" s="218">
        <v>-4.50772059190421</v>
      </c>
      <c r="Q2195" s="218">
        <v>-5.7823610996979911</v>
      </c>
      <c r="R2195" s="507">
        <v>0.37430075215540004</v>
      </c>
      <c r="S2195" s="507">
        <v>0.60895885872123046</v>
      </c>
      <c r="T2195" s="218">
        <v>-5.1450408458011001</v>
      </c>
    </row>
    <row r="2196" spans="1:20" x14ac:dyDescent="0.6">
      <c r="A2196" s="218" t="s">
        <v>6515</v>
      </c>
      <c r="B2196" s="218" t="s">
        <v>6516</v>
      </c>
      <c r="C2196" s="218">
        <v>2.0274154092758598</v>
      </c>
      <c r="D2196" s="218">
        <v>2.0741913226067301</v>
      </c>
      <c r="E2196" s="218">
        <v>0</v>
      </c>
      <c r="F2196" s="218">
        <v>0</v>
      </c>
      <c r="G2196" s="218">
        <v>0</v>
      </c>
      <c r="H2196" s="218">
        <v>0</v>
      </c>
      <c r="I2196" t="s">
        <v>6517</v>
      </c>
      <c r="J2196" s="218" t="s">
        <v>6517</v>
      </c>
      <c r="K2196" s="218">
        <v>1</v>
      </c>
      <c r="L2196" s="218">
        <v>-2.0274154092758598</v>
      </c>
      <c r="M2196" s="218">
        <v>-2.0274154092758598</v>
      </c>
      <c r="N2196" s="218">
        <v>-2.0741913226067301</v>
      </c>
      <c r="O2196" s="218">
        <v>-2.0741913226067301</v>
      </c>
      <c r="P2196" s="218">
        <v>-2.0274154092758598</v>
      </c>
      <c r="Q2196" s="218">
        <v>-2.0274154092758598</v>
      </c>
      <c r="R2196" s="507">
        <v>-2.0274154092758598</v>
      </c>
      <c r="S2196" s="507">
        <v>-2.0741913226067301</v>
      </c>
      <c r="T2196" s="218">
        <v>-2.0274154092758598</v>
      </c>
    </row>
    <row r="2197" spans="1:20" x14ac:dyDescent="0.6">
      <c r="A2197" s="218" t="s">
        <v>6518</v>
      </c>
      <c r="B2197" s="218" t="s">
        <v>6519</v>
      </c>
      <c r="C2197" s="218">
        <v>5.4748635019664098</v>
      </c>
      <c r="D2197" s="218">
        <v>5.4020861270397402</v>
      </c>
      <c r="E2197" s="218">
        <v>4.2350184092101104</v>
      </c>
      <c r="F2197" s="218">
        <v>5.8949117129954596</v>
      </c>
      <c r="G2197" s="218">
        <v>0.26846663313173802</v>
      </c>
      <c r="H2197" s="218">
        <v>0</v>
      </c>
      <c r="I2197" t="s">
        <v>6520</v>
      </c>
      <c r="J2197" s="218" t="s">
        <v>6520</v>
      </c>
      <c r="K2197" s="218">
        <v>1</v>
      </c>
      <c r="L2197" s="218">
        <v>-1.2398450927562994</v>
      </c>
      <c r="M2197" s="218">
        <v>0.42004821102904977</v>
      </c>
      <c r="N2197" s="218">
        <v>-1.1670677178296298</v>
      </c>
      <c r="O2197" s="218">
        <v>0.49282558595571935</v>
      </c>
      <c r="P2197" s="218">
        <v>-5.2063968688346716</v>
      </c>
      <c r="Q2197" s="218">
        <v>-5.4748635019664098</v>
      </c>
      <c r="R2197" s="507">
        <v>-0.40989844086362481</v>
      </c>
      <c r="S2197" s="507">
        <v>-0.33712106593695523</v>
      </c>
      <c r="T2197" s="218">
        <v>-5.3406301854005402</v>
      </c>
    </row>
    <row r="2198" spans="1:20" x14ac:dyDescent="0.6">
      <c r="A2198" s="218" t="s">
        <v>6521</v>
      </c>
      <c r="B2198" s="218" t="s">
        <v>6522</v>
      </c>
      <c r="C2198" s="218">
        <v>7.6270475956478201</v>
      </c>
      <c r="D2198" s="218">
        <v>7.7360203831409597</v>
      </c>
      <c r="E2198" s="218">
        <v>7.40847868107896</v>
      </c>
      <c r="F2198" s="218">
        <v>8.3852346842748506</v>
      </c>
      <c r="G2198" s="218">
        <v>2.2581413818520302</v>
      </c>
      <c r="H2198" s="218">
        <v>0.44200174004994403</v>
      </c>
      <c r="I2198" t="s">
        <v>6523</v>
      </c>
      <c r="J2198" s="218" t="s">
        <v>6523</v>
      </c>
      <c r="K2198" s="218">
        <v>1</v>
      </c>
      <c r="L2198" s="218">
        <v>-0.21856891456886007</v>
      </c>
      <c r="M2198" s="218">
        <v>0.75818708862703055</v>
      </c>
      <c r="N2198" s="218">
        <v>-0.32754170206199973</v>
      </c>
      <c r="O2198" s="218">
        <v>0.64921430113389089</v>
      </c>
      <c r="P2198" s="218">
        <v>-5.3689062137957899</v>
      </c>
      <c r="Q2198" s="218">
        <v>-7.1850458555978758</v>
      </c>
      <c r="R2198" s="507">
        <v>0.26980908702908524</v>
      </c>
      <c r="S2198" s="507">
        <v>0.16083629953594558</v>
      </c>
      <c r="T2198" s="218">
        <v>-6.2769760346968333</v>
      </c>
    </row>
    <row r="2199" spans="1:20" x14ac:dyDescent="0.6">
      <c r="A2199" s="218" t="s">
        <v>6524</v>
      </c>
      <c r="B2199" s="218" t="s">
        <v>6525</v>
      </c>
      <c r="C2199" s="218">
        <v>5.4553246023169004</v>
      </c>
      <c r="D2199" s="218">
        <v>4.4617819834967696</v>
      </c>
      <c r="E2199" s="218">
        <v>6.1280548734715996</v>
      </c>
      <c r="F2199" s="218">
        <v>3.8690526812409201</v>
      </c>
      <c r="G2199" s="218">
        <v>1.0162357018798001</v>
      </c>
      <c r="H2199" s="218">
        <v>0</v>
      </c>
      <c r="I2199" t="s">
        <v>6526</v>
      </c>
      <c r="J2199" s="218" t="s">
        <v>6526</v>
      </c>
      <c r="K2199" s="218">
        <v>2</v>
      </c>
      <c r="L2199" s="218">
        <v>0.67273027115469919</v>
      </c>
      <c r="M2199" s="218">
        <v>-1.5862719210759804</v>
      </c>
      <c r="N2199" s="218">
        <v>1.66627288997483</v>
      </c>
      <c r="O2199" s="218">
        <v>-0.59272930225584952</v>
      </c>
      <c r="P2199" s="218">
        <v>-4.4390889004371008</v>
      </c>
      <c r="Q2199" s="218">
        <v>-5.4553246023169004</v>
      </c>
      <c r="R2199" s="507">
        <v>-0.45677082496064059</v>
      </c>
      <c r="S2199" s="507">
        <v>0.53677179385949025</v>
      </c>
      <c r="T2199" s="218">
        <v>-4.9472067513770011</v>
      </c>
    </row>
    <row r="2200" spans="1:20" x14ac:dyDescent="0.6">
      <c r="A2200" s="218" t="s">
        <v>6527</v>
      </c>
      <c r="B2200" s="218" t="s">
        <v>6528</v>
      </c>
      <c r="C2200" s="218">
        <v>4.0859299755415801</v>
      </c>
      <c r="D2200" s="218">
        <v>3.6923021886897698</v>
      </c>
      <c r="E2200" s="218">
        <v>3.7700808351370001</v>
      </c>
      <c r="F2200" s="218">
        <v>2.69336459290236</v>
      </c>
      <c r="G2200" s="218">
        <v>0</v>
      </c>
      <c r="H2200" s="218">
        <v>0</v>
      </c>
      <c r="I2200" t="s">
        <v>6526</v>
      </c>
      <c r="J2200" s="218" t="s">
        <v>6526</v>
      </c>
      <c r="K2200" s="218">
        <v>2</v>
      </c>
      <c r="L2200" s="218">
        <v>-0.31584914040458001</v>
      </c>
      <c r="M2200" s="218">
        <v>-1.3925653826392201</v>
      </c>
      <c r="N2200" s="218">
        <v>7.7778646447230315E-2</v>
      </c>
      <c r="O2200" s="218">
        <v>-0.99893759578740982</v>
      </c>
      <c r="P2200" s="218">
        <v>-4.0859299755415801</v>
      </c>
      <c r="Q2200" s="218">
        <v>-4.0859299755415801</v>
      </c>
      <c r="R2200" s="507">
        <v>-0.85420726152190007</v>
      </c>
      <c r="S2200" s="507">
        <v>-0.46057947467008975</v>
      </c>
      <c r="T2200" s="218">
        <v>-4.0859299755415801</v>
      </c>
    </row>
    <row r="2201" spans="1:20" x14ac:dyDescent="0.6">
      <c r="A2201" s="218" t="s">
        <v>6529</v>
      </c>
      <c r="B2201" s="218" t="s">
        <v>6530</v>
      </c>
      <c r="C2201" s="218">
        <v>0</v>
      </c>
      <c r="D2201" s="218">
        <v>0</v>
      </c>
      <c r="E2201" s="218">
        <v>0</v>
      </c>
      <c r="F2201" s="218">
        <v>0</v>
      </c>
      <c r="G2201" s="218">
        <v>0</v>
      </c>
      <c r="H2201" s="218">
        <v>0</v>
      </c>
      <c r="I2201" t="s">
        <v>6531</v>
      </c>
      <c r="J2201" s="218" t="s">
        <v>6531</v>
      </c>
      <c r="K2201" s="218">
        <v>1</v>
      </c>
      <c r="L2201" s="218">
        <v>0</v>
      </c>
      <c r="M2201" s="218">
        <v>0</v>
      </c>
      <c r="N2201" s="218">
        <v>0</v>
      </c>
      <c r="O2201" s="218">
        <v>0</v>
      </c>
      <c r="P2201" s="218">
        <v>0</v>
      </c>
      <c r="Q2201" s="218">
        <v>0</v>
      </c>
      <c r="R2201" s="507">
        <v>0</v>
      </c>
      <c r="S2201" s="507">
        <v>0</v>
      </c>
      <c r="T2201" s="218">
        <v>0</v>
      </c>
    </row>
    <row r="2202" spans="1:20" x14ac:dyDescent="0.6">
      <c r="A2202" s="218" t="s">
        <v>6532</v>
      </c>
      <c r="B2202" s="218" t="s">
        <v>6533</v>
      </c>
      <c r="C2202" s="218">
        <v>4.5391201704440602</v>
      </c>
      <c r="D2202" s="218">
        <v>4.5471587666496802</v>
      </c>
      <c r="E2202" s="218">
        <v>3.8219643520091702</v>
      </c>
      <c r="F2202" s="218">
        <v>4.4760853335376396</v>
      </c>
      <c r="G2202" s="218">
        <v>0</v>
      </c>
      <c r="H2202" s="218">
        <v>6.8644676371217104</v>
      </c>
      <c r="I2202" t="s">
        <v>6534</v>
      </c>
      <c r="J2202" s="218" t="s">
        <v>6534</v>
      </c>
      <c r="K2202" s="218">
        <v>3</v>
      </c>
      <c r="L2202" s="218">
        <v>-0.71715581843489007</v>
      </c>
      <c r="M2202" s="218">
        <v>-6.3034836906420644E-2</v>
      </c>
      <c r="N2202" s="218">
        <v>-0.72519441464051004</v>
      </c>
      <c r="O2202" s="218">
        <v>-7.1073433112040618E-2</v>
      </c>
      <c r="P2202" s="218">
        <v>-4.5391201704440602</v>
      </c>
      <c r="Q2202" s="218">
        <v>2.3253474666776501</v>
      </c>
      <c r="R2202" s="507">
        <v>-0.39009532767065536</v>
      </c>
      <c r="S2202" s="507">
        <v>-0.39813392387627533</v>
      </c>
      <c r="T2202" s="218">
        <v>-1.1068863518832051</v>
      </c>
    </row>
    <row r="2203" spans="1:20" x14ac:dyDescent="0.6">
      <c r="A2203" s="218" t="s">
        <v>6535</v>
      </c>
      <c r="B2203" s="218" t="s">
        <v>6536</v>
      </c>
      <c r="C2203" s="218">
        <v>5.5894090084040498</v>
      </c>
      <c r="D2203" s="218">
        <v>5.4547723509351496</v>
      </c>
      <c r="E2203" s="218">
        <v>4.9222368966125503</v>
      </c>
      <c r="F2203" s="218">
        <v>4.9563219545835899</v>
      </c>
      <c r="G2203" s="218">
        <v>0.77891856884019794</v>
      </c>
      <c r="H2203" s="218">
        <v>0</v>
      </c>
      <c r="I2203" t="s">
        <v>6534</v>
      </c>
      <c r="J2203" s="218" t="s">
        <v>6534</v>
      </c>
      <c r="K2203" s="218">
        <v>3</v>
      </c>
      <c r="L2203" s="218">
        <v>-0.66717211179149949</v>
      </c>
      <c r="M2203" s="218">
        <v>-0.63308705382045982</v>
      </c>
      <c r="N2203" s="218">
        <v>-0.5325354543225993</v>
      </c>
      <c r="O2203" s="218">
        <v>-0.49845039635155963</v>
      </c>
      <c r="P2203" s="218">
        <v>-4.8104904395638517</v>
      </c>
      <c r="Q2203" s="218">
        <v>-5.5894090084040498</v>
      </c>
      <c r="R2203" s="507">
        <v>-0.65012958280597966</v>
      </c>
      <c r="S2203" s="507">
        <v>-0.51549292533707947</v>
      </c>
      <c r="T2203" s="218">
        <v>-5.1999497239839503</v>
      </c>
    </row>
    <row r="2204" spans="1:20" x14ac:dyDescent="0.6">
      <c r="A2204" s="218" t="s">
        <v>6537</v>
      </c>
      <c r="B2204" s="218" t="s">
        <v>6538</v>
      </c>
      <c r="C2204" s="218">
        <v>5.1761067464607002</v>
      </c>
      <c r="D2204" s="218">
        <v>4.9441291122992901</v>
      </c>
      <c r="E2204" s="218">
        <v>5.44016568968664E-2</v>
      </c>
      <c r="F2204" s="218">
        <v>4.8805957211017601</v>
      </c>
      <c r="G2204" s="218">
        <v>0</v>
      </c>
      <c r="H2204" s="218">
        <v>0</v>
      </c>
      <c r="I2204" t="s">
        <v>6534</v>
      </c>
      <c r="J2204" s="218" t="s">
        <v>6534</v>
      </c>
      <c r="K2204" s="218">
        <v>3</v>
      </c>
      <c r="L2204" s="218">
        <v>-5.1217050895638341</v>
      </c>
      <c r="M2204" s="218">
        <v>-0.29551102535894014</v>
      </c>
      <c r="N2204" s="218">
        <v>-4.8897274554024239</v>
      </c>
      <c r="O2204" s="218">
        <v>-6.3533391197529987E-2</v>
      </c>
      <c r="P2204" s="218">
        <v>-5.1761067464607002</v>
      </c>
      <c r="Q2204" s="218">
        <v>-5.1761067464607002</v>
      </c>
      <c r="R2204" s="507">
        <v>-2.7086080574613871</v>
      </c>
      <c r="S2204" s="507">
        <v>-2.476630423299977</v>
      </c>
      <c r="T2204" s="218">
        <v>-5.1761067464607002</v>
      </c>
    </row>
    <row r="2205" spans="1:20" x14ac:dyDescent="0.6">
      <c r="A2205" s="218" t="s">
        <v>6539</v>
      </c>
      <c r="B2205" s="218" t="s">
        <v>6540</v>
      </c>
      <c r="C2205" s="218">
        <v>6.38127871317322</v>
      </c>
      <c r="D2205" s="218">
        <v>6.2566418101735701</v>
      </c>
      <c r="E2205" s="218">
        <v>6.3831376403770896</v>
      </c>
      <c r="F2205" s="218">
        <v>6.5458177063648897</v>
      </c>
      <c r="G2205" s="218">
        <v>1.9111597972002401</v>
      </c>
      <c r="H2205" s="218">
        <v>7.7313724918354803</v>
      </c>
      <c r="I2205" t="s">
        <v>6541</v>
      </c>
      <c r="J2205" s="218" t="s">
        <v>6541</v>
      </c>
      <c r="K2205" s="218">
        <v>1</v>
      </c>
      <c r="L2205" s="218">
        <v>1.8589272038695981E-3</v>
      </c>
      <c r="M2205" s="218">
        <v>0.16453899319166965</v>
      </c>
      <c r="N2205" s="218">
        <v>0.12649583020351951</v>
      </c>
      <c r="O2205" s="218">
        <v>0.28917589619131956</v>
      </c>
      <c r="P2205" s="218">
        <v>-4.4701189159729804</v>
      </c>
      <c r="Q2205" s="218">
        <v>1.3500937786622602</v>
      </c>
      <c r="R2205" s="507">
        <v>8.3198960197769622E-2</v>
      </c>
      <c r="S2205" s="507">
        <v>0.20783586319741953</v>
      </c>
      <c r="T2205" s="218">
        <v>-1.5600125686553601</v>
      </c>
    </row>
    <row r="2206" spans="1:20" x14ac:dyDescent="0.6">
      <c r="A2206" s="218" t="s">
        <v>6542</v>
      </c>
      <c r="B2206" s="218" t="s">
        <v>6543</v>
      </c>
      <c r="C2206" s="218">
        <v>6.43641837951398</v>
      </c>
      <c r="D2206" s="218">
        <v>6.5483926883377102</v>
      </c>
      <c r="E2206" s="218">
        <v>6.5727055685556799</v>
      </c>
      <c r="F2206" s="218">
        <v>6.7605363057776904</v>
      </c>
      <c r="G2206" s="218">
        <v>1.21997385646274</v>
      </c>
      <c r="H2206" s="218">
        <v>0.123827711997599</v>
      </c>
      <c r="I2206" t="s">
        <v>6544</v>
      </c>
      <c r="J2206" s="218" t="s">
        <v>6544</v>
      </c>
      <c r="K2206" s="218">
        <v>1</v>
      </c>
      <c r="L2206" s="218">
        <v>0.1362871890416999</v>
      </c>
      <c r="M2206" s="218">
        <v>0.32411792626371039</v>
      </c>
      <c r="N2206" s="218">
        <v>2.4312880217969735E-2</v>
      </c>
      <c r="O2206" s="218">
        <v>0.21214361743998023</v>
      </c>
      <c r="P2206" s="218">
        <v>-5.2164445230512397</v>
      </c>
      <c r="Q2206" s="218">
        <v>-6.312590667516381</v>
      </c>
      <c r="R2206" s="507">
        <v>0.23020255765270514</v>
      </c>
      <c r="S2206" s="507">
        <v>0.11822824882897498</v>
      </c>
      <c r="T2206" s="218">
        <v>-5.7645175952838104</v>
      </c>
    </row>
    <row r="2207" spans="1:20" x14ac:dyDescent="0.6">
      <c r="A2207" s="218" t="s">
        <v>6545</v>
      </c>
      <c r="B2207" s="218" t="s">
        <v>6546</v>
      </c>
      <c r="C2207" s="218">
        <v>6.9136730352571902</v>
      </c>
      <c r="D2207" s="218">
        <v>6.9758114129619599</v>
      </c>
      <c r="E2207" s="218">
        <v>7.2334876570673403</v>
      </c>
      <c r="F2207" s="218">
        <v>6.2858682825712702</v>
      </c>
      <c r="G2207" s="218">
        <v>1.28195838278228</v>
      </c>
      <c r="H2207" s="218">
        <v>0</v>
      </c>
      <c r="I2207" t="s">
        <v>6547</v>
      </c>
      <c r="J2207" s="218" t="s">
        <v>6547</v>
      </c>
      <c r="K2207" s="218">
        <v>1</v>
      </c>
      <c r="L2207" s="218">
        <v>0.31981462181015008</v>
      </c>
      <c r="M2207" s="218">
        <v>-0.62780475268592006</v>
      </c>
      <c r="N2207" s="218">
        <v>0.25767624410538037</v>
      </c>
      <c r="O2207" s="218">
        <v>-0.68994313039068977</v>
      </c>
      <c r="P2207" s="218">
        <v>-5.6317146524749102</v>
      </c>
      <c r="Q2207" s="218">
        <v>-6.9136730352571902</v>
      </c>
      <c r="R2207" s="507">
        <v>-0.15399506543788499</v>
      </c>
      <c r="S2207" s="507">
        <v>-0.2161334431426547</v>
      </c>
      <c r="T2207" s="218">
        <v>-6.2726938438660502</v>
      </c>
    </row>
    <row r="2208" spans="1:20" x14ac:dyDescent="0.6">
      <c r="A2208" s="218" t="s">
        <v>6548</v>
      </c>
      <c r="B2208" s="218" t="s">
        <v>6549</v>
      </c>
      <c r="C2208" s="218">
        <v>5.6306412386464704</v>
      </c>
      <c r="D2208" s="218">
        <v>5.6547389302502298</v>
      </c>
      <c r="E2208" s="218">
        <v>3.5463484485919499</v>
      </c>
      <c r="F2208" s="218">
        <v>3.6668446236623198</v>
      </c>
      <c r="G2208" s="218">
        <v>0.14046909216855899</v>
      </c>
      <c r="H2208" s="218">
        <v>0</v>
      </c>
      <c r="I2208" t="s">
        <v>6550</v>
      </c>
      <c r="J2208" s="218" t="s">
        <v>6550</v>
      </c>
      <c r="K2208" s="218">
        <v>1</v>
      </c>
      <c r="L2208" s="218">
        <v>-2.0842927900545205</v>
      </c>
      <c r="M2208" s="218">
        <v>-1.9637966149841506</v>
      </c>
      <c r="N2208" s="218">
        <v>-2.1083904816582799</v>
      </c>
      <c r="O2208" s="218">
        <v>-1.98789430658791</v>
      </c>
      <c r="P2208" s="218">
        <v>-5.490172146477911</v>
      </c>
      <c r="Q2208" s="218">
        <v>-5.6306412386464704</v>
      </c>
      <c r="R2208" s="507">
        <v>-2.0240447025193355</v>
      </c>
      <c r="S2208" s="507">
        <v>-2.048142394123095</v>
      </c>
      <c r="T2208" s="218">
        <v>-5.5604066925621911</v>
      </c>
    </row>
    <row r="2209" spans="1:20" x14ac:dyDescent="0.6">
      <c r="A2209" s="218" t="s">
        <v>6551</v>
      </c>
      <c r="B2209" s="218" t="s">
        <v>6552</v>
      </c>
      <c r="C2209" s="218">
        <v>4.3013553999824996</v>
      </c>
      <c r="D2209" s="218">
        <v>4.3618661436873998</v>
      </c>
      <c r="E2209" s="218">
        <v>5.4645056198934796</v>
      </c>
      <c r="F2209" s="218">
        <v>4.9203569690997799</v>
      </c>
      <c r="G2209" s="218">
        <v>1.45337470871665</v>
      </c>
      <c r="H2209" s="218">
        <v>1.0534337473644699</v>
      </c>
      <c r="I2209" t="s">
        <v>6553</v>
      </c>
      <c r="J2209" s="218" t="s">
        <v>6553</v>
      </c>
      <c r="K2209" s="218">
        <v>1</v>
      </c>
      <c r="L2209" s="218">
        <v>1.16315021991098</v>
      </c>
      <c r="M2209" s="218">
        <v>0.61900156911728033</v>
      </c>
      <c r="N2209" s="218">
        <v>1.1026394762060798</v>
      </c>
      <c r="O2209" s="218">
        <v>0.55849082541238015</v>
      </c>
      <c r="P2209" s="218">
        <v>-2.8479806912658496</v>
      </c>
      <c r="Q2209" s="218">
        <v>-3.2479216526180297</v>
      </c>
      <c r="R2209" s="507">
        <v>0.89107589451413016</v>
      </c>
      <c r="S2209" s="507">
        <v>0.83056515080922999</v>
      </c>
      <c r="T2209" s="218">
        <v>-3.0479511719419397</v>
      </c>
    </row>
    <row r="2210" spans="1:20" x14ac:dyDescent="0.6">
      <c r="A2210" s="218" t="s">
        <v>6554</v>
      </c>
      <c r="B2210" s="218" t="s">
        <v>6555</v>
      </c>
      <c r="C2210" s="218">
        <v>3.4889399642115499</v>
      </c>
      <c r="D2210" s="218">
        <v>3.6515054903427999</v>
      </c>
      <c r="E2210" s="218">
        <v>5.2813399302640303</v>
      </c>
      <c r="F2210" s="218">
        <v>4.5229597366546797</v>
      </c>
      <c r="G2210" s="218">
        <v>1.45337470871665</v>
      </c>
      <c r="H2210" s="218">
        <v>0</v>
      </c>
      <c r="I2210" t="s">
        <v>6556</v>
      </c>
      <c r="J2210" s="218" t="s">
        <v>6556</v>
      </c>
      <c r="K2210" s="218">
        <v>1</v>
      </c>
      <c r="L2210" s="218">
        <v>1.7923999660524803</v>
      </c>
      <c r="M2210" s="218">
        <v>1.0340197724431297</v>
      </c>
      <c r="N2210" s="218">
        <v>1.6298344399212303</v>
      </c>
      <c r="O2210" s="218">
        <v>0.87145424631187973</v>
      </c>
      <c r="P2210" s="218">
        <v>-2.0355652554949</v>
      </c>
      <c r="Q2210" s="218">
        <v>-3.4889399642115499</v>
      </c>
      <c r="R2210" s="507">
        <v>1.413209869247805</v>
      </c>
      <c r="S2210" s="507">
        <v>1.250644343116555</v>
      </c>
      <c r="T2210" s="218">
        <v>-2.762252609853225</v>
      </c>
    </row>
    <row r="2211" spans="1:20" x14ac:dyDescent="0.6">
      <c r="A2211" s="218" t="s">
        <v>6557</v>
      </c>
      <c r="B2211" s="218" t="s">
        <v>6558</v>
      </c>
      <c r="C2211" s="218">
        <v>2.7740185631409702</v>
      </c>
      <c r="D2211" s="218">
        <v>2.6941999311176899</v>
      </c>
      <c r="E2211" s="218">
        <v>0</v>
      </c>
      <c r="F2211" s="218">
        <v>4.6949300715868203</v>
      </c>
      <c r="G2211" s="218">
        <v>0</v>
      </c>
      <c r="H2211" s="218">
        <v>0</v>
      </c>
      <c r="I2211" t="s">
        <v>6559</v>
      </c>
      <c r="J2211" s="218" t="s">
        <v>6559</v>
      </c>
      <c r="K2211" s="218">
        <v>1</v>
      </c>
      <c r="L2211" s="218">
        <v>-2.7740185631409702</v>
      </c>
      <c r="M2211" s="218">
        <v>1.9209115084458501</v>
      </c>
      <c r="N2211" s="218">
        <v>-2.6941999311176899</v>
      </c>
      <c r="O2211" s="218">
        <v>2.0007301404691304</v>
      </c>
      <c r="P2211" s="218">
        <v>-2.7740185631409702</v>
      </c>
      <c r="Q2211" s="218">
        <v>-2.7740185631409702</v>
      </c>
      <c r="R2211" s="507">
        <v>-0.42655352734756002</v>
      </c>
      <c r="S2211" s="507">
        <v>-0.3467348953242797</v>
      </c>
      <c r="T2211" s="218">
        <v>-2.7740185631409702</v>
      </c>
    </row>
    <row r="2212" spans="1:20" x14ac:dyDescent="0.6">
      <c r="A2212" s="218" t="s">
        <v>6560</v>
      </c>
      <c r="B2212" s="218" t="s">
        <v>6561</v>
      </c>
      <c r="C2212" s="218">
        <v>5.6691131574231699</v>
      </c>
      <c r="D2212" s="218">
        <v>5.6668858939257802</v>
      </c>
      <c r="E2212" s="218">
        <v>4.2467471662684302</v>
      </c>
      <c r="F2212" s="218">
        <v>5.0033625711029996</v>
      </c>
      <c r="G2212" s="218">
        <v>7.6034962625703297</v>
      </c>
      <c r="H2212" s="218">
        <v>0.123827711997599</v>
      </c>
      <c r="I2212" t="s">
        <v>6562</v>
      </c>
      <c r="J2212" s="218" t="s">
        <v>6562</v>
      </c>
      <c r="K2212" s="218">
        <v>1</v>
      </c>
      <c r="L2212" s="218">
        <v>-1.4223659911547397</v>
      </c>
      <c r="M2212" s="218">
        <v>-0.66575058632017026</v>
      </c>
      <c r="N2212" s="218">
        <v>-1.4201387276573501</v>
      </c>
      <c r="O2212" s="218">
        <v>-0.66352332282278059</v>
      </c>
      <c r="P2212" s="218">
        <v>1.9343831051471598</v>
      </c>
      <c r="Q2212" s="218">
        <v>-5.5452854454255709</v>
      </c>
      <c r="R2212" s="507">
        <v>-1.044058288737455</v>
      </c>
      <c r="S2212" s="507">
        <v>-1.0418310252400653</v>
      </c>
      <c r="T2212" s="218">
        <v>-1.8054511701392055</v>
      </c>
    </row>
    <row r="2213" spans="1:20" x14ac:dyDescent="0.6">
      <c r="A2213" s="218" t="s">
        <v>6563</v>
      </c>
      <c r="B2213" s="218" t="s">
        <v>6564</v>
      </c>
      <c r="C2213" s="218">
        <v>6.4543396893025697</v>
      </c>
      <c r="D2213" s="218">
        <v>6.4162589531779997</v>
      </c>
      <c r="E2213" s="218">
        <v>5.1794626594402997</v>
      </c>
      <c r="F2213" s="218">
        <v>7.1906516952307102</v>
      </c>
      <c r="G2213" s="218">
        <v>0</v>
      </c>
      <c r="H2213" s="218">
        <v>0.34353965418307397</v>
      </c>
      <c r="I2213" t="s">
        <v>6565</v>
      </c>
      <c r="J2213" s="218" t="s">
        <v>6565</v>
      </c>
      <c r="K2213" s="218">
        <v>1</v>
      </c>
      <c r="L2213" s="218">
        <v>-1.27487702986227</v>
      </c>
      <c r="M2213" s="218">
        <v>0.7363120059281405</v>
      </c>
      <c r="N2213" s="218">
        <v>-1.2367962937376999</v>
      </c>
      <c r="O2213" s="218">
        <v>0.77439274205271058</v>
      </c>
      <c r="P2213" s="218">
        <v>-6.4543396893025697</v>
      </c>
      <c r="Q2213" s="218">
        <v>-6.110800035119496</v>
      </c>
      <c r="R2213" s="507">
        <v>-0.26928251196706476</v>
      </c>
      <c r="S2213" s="507">
        <v>-0.23120177584249468</v>
      </c>
      <c r="T2213" s="218">
        <v>-6.2825698622110329</v>
      </c>
    </row>
    <row r="2214" spans="1:20" x14ac:dyDescent="0.6">
      <c r="A2214" s="218" t="s">
        <v>6566</v>
      </c>
      <c r="B2214" s="218" t="s">
        <v>6567</v>
      </c>
      <c r="C2214" s="218">
        <v>6.8992840006330196</v>
      </c>
      <c r="D2214" s="218">
        <v>7.0741568605720397</v>
      </c>
      <c r="E2214" s="218">
        <v>7.4156400518366796</v>
      </c>
      <c r="F2214" s="218">
        <v>7.0337696092812498</v>
      </c>
      <c r="G2214" s="218">
        <v>8.5655342663876901</v>
      </c>
      <c r="H2214" s="218">
        <v>0.44200174004994403</v>
      </c>
      <c r="I2214" t="s">
        <v>6568</v>
      </c>
      <c r="J2214" s="218" t="s">
        <v>6568</v>
      </c>
      <c r="K2214" s="218">
        <v>1</v>
      </c>
      <c r="L2214" s="218">
        <v>0.51635605120366002</v>
      </c>
      <c r="M2214" s="218">
        <v>0.13448560864823023</v>
      </c>
      <c r="N2214" s="218">
        <v>0.34148319126463988</v>
      </c>
      <c r="O2214" s="218">
        <v>-4.0387251290789905E-2</v>
      </c>
      <c r="P2214" s="218">
        <v>1.6662502657546705</v>
      </c>
      <c r="Q2214" s="218">
        <v>-6.4572822605830753</v>
      </c>
      <c r="R2214" s="507">
        <v>0.32542082992594512</v>
      </c>
      <c r="S2214" s="507">
        <v>0.15054796998692499</v>
      </c>
      <c r="T2214" s="218">
        <v>-2.3955159974142024</v>
      </c>
    </row>
    <row r="2215" spans="1:20" x14ac:dyDescent="0.6">
      <c r="A2215" s="218" t="s">
        <v>6569</v>
      </c>
      <c r="B2215" s="218" t="s">
        <v>6570</v>
      </c>
      <c r="C2215" s="218">
        <v>6.6706865295342403</v>
      </c>
      <c r="D2215" s="218">
        <v>6.7960661137379699</v>
      </c>
      <c r="E2215" s="218">
        <v>6.75416677804846</v>
      </c>
      <c r="F2215" s="218">
        <v>6.6957303914021304</v>
      </c>
      <c r="G2215" s="218">
        <v>0.94138514970795095</v>
      </c>
      <c r="H2215" s="218">
        <v>0.123827711997599</v>
      </c>
      <c r="I2215" t="s">
        <v>6571</v>
      </c>
      <c r="J2215" s="218" t="s">
        <v>6571</v>
      </c>
      <c r="K2215" s="218">
        <v>1</v>
      </c>
      <c r="L2215" s="218">
        <v>8.3480248514219646E-2</v>
      </c>
      <c r="M2215" s="218">
        <v>2.5043861867890094E-2</v>
      </c>
      <c r="N2215" s="218">
        <v>-4.1899335689509876E-2</v>
      </c>
      <c r="O2215" s="218">
        <v>-0.10033572233583943</v>
      </c>
      <c r="P2215" s="218">
        <v>-5.7293013798262891</v>
      </c>
      <c r="Q2215" s="218">
        <v>-6.5468588175366413</v>
      </c>
      <c r="R2215" s="507">
        <v>5.426205519105487E-2</v>
      </c>
      <c r="S2215" s="507">
        <v>-7.1117529012674652E-2</v>
      </c>
      <c r="T2215" s="218">
        <v>-6.1380800986814652</v>
      </c>
    </row>
    <row r="2216" spans="1:20" x14ac:dyDescent="0.6">
      <c r="A2216" s="218" t="s">
        <v>6572</v>
      </c>
      <c r="B2216" s="218" t="s">
        <v>6573</v>
      </c>
      <c r="C2216" s="218">
        <v>5.0675380704141402</v>
      </c>
      <c r="D2216" s="218">
        <v>4.79204399982995</v>
      </c>
      <c r="E2216" s="218">
        <v>5.7402443347215097</v>
      </c>
      <c r="F2216" s="218">
        <v>4.8748250188870301</v>
      </c>
      <c r="G2216" s="218">
        <v>1.50626793832628</v>
      </c>
      <c r="H2216" s="218">
        <v>0.123827711997599</v>
      </c>
      <c r="I2216" t="s">
        <v>6574</v>
      </c>
      <c r="J2216" s="218" t="s">
        <v>6574</v>
      </c>
      <c r="K2216" s="218">
        <v>1</v>
      </c>
      <c r="L2216" s="218">
        <v>0.67270626430736957</v>
      </c>
      <c r="M2216" s="218">
        <v>-0.19271305152711005</v>
      </c>
      <c r="N2216" s="218">
        <v>0.94820033489155975</v>
      </c>
      <c r="O2216" s="218">
        <v>8.278101905708013E-2</v>
      </c>
      <c r="P2216" s="218">
        <v>-3.5612701320878601</v>
      </c>
      <c r="Q2216" s="218">
        <v>-4.9437103584165412</v>
      </c>
      <c r="R2216" s="507">
        <v>0.23999660639012976</v>
      </c>
      <c r="S2216" s="507">
        <v>0.51549067697431994</v>
      </c>
      <c r="T2216" s="218">
        <v>-4.2524902452522007</v>
      </c>
    </row>
    <row r="2217" spans="1:20" x14ac:dyDescent="0.6">
      <c r="A2217" s="218" t="s">
        <v>6575</v>
      </c>
      <c r="B2217" s="218" t="s">
        <v>6576</v>
      </c>
      <c r="C2217" s="218">
        <v>5.8799082536251301</v>
      </c>
      <c r="D2217" s="218">
        <v>5.6706029384502896</v>
      </c>
      <c r="E2217" s="218">
        <v>5.41208574699984</v>
      </c>
      <c r="F2217" s="218">
        <v>6.1225879377145001</v>
      </c>
      <c r="G2217" s="218">
        <v>1.1552061784318599</v>
      </c>
      <c r="H2217" s="218">
        <v>0</v>
      </c>
      <c r="I2217" t="s">
        <v>6577</v>
      </c>
      <c r="J2217" s="218" t="s">
        <v>6577</v>
      </c>
      <c r="K2217" s="218">
        <v>1</v>
      </c>
      <c r="L2217" s="218">
        <v>-0.46782250662529012</v>
      </c>
      <c r="M2217" s="218">
        <v>0.24267968408936991</v>
      </c>
      <c r="N2217" s="218">
        <v>-0.2585171914504496</v>
      </c>
      <c r="O2217" s="218">
        <v>0.45198499926421043</v>
      </c>
      <c r="P2217" s="218">
        <v>-4.72470207519327</v>
      </c>
      <c r="Q2217" s="218">
        <v>-5.8799082536251301</v>
      </c>
      <c r="R2217" s="507">
        <v>-0.11257141126796011</v>
      </c>
      <c r="S2217" s="507">
        <v>9.6733903906880414E-2</v>
      </c>
      <c r="T2217" s="218">
        <v>-5.3023051644091996</v>
      </c>
    </row>
    <row r="2218" spans="1:20" x14ac:dyDescent="0.6">
      <c r="A2218" s="218" t="s">
        <v>6578</v>
      </c>
      <c r="B2218" s="218" t="s">
        <v>6579</v>
      </c>
      <c r="C2218" s="218">
        <v>5.76216692272508</v>
      </c>
      <c r="D2218" s="218">
        <v>5.7761572690462701</v>
      </c>
      <c r="E2218" s="218">
        <v>6.4146728911944004</v>
      </c>
      <c r="F2218" s="218">
        <v>5.7822837168221799</v>
      </c>
      <c r="G2218" s="218">
        <v>1.60656975280174</v>
      </c>
      <c r="H2218" s="218">
        <v>0</v>
      </c>
      <c r="I2218" t="s">
        <v>6580</v>
      </c>
      <c r="J2218" s="218" t="s">
        <v>6580</v>
      </c>
      <c r="K2218" s="218">
        <v>2</v>
      </c>
      <c r="L2218" s="218">
        <v>0.65250596846932041</v>
      </c>
      <c r="M2218" s="218">
        <v>2.0116794097099877E-2</v>
      </c>
      <c r="N2218" s="218">
        <v>0.63851562214813029</v>
      </c>
      <c r="O2218" s="218">
        <v>6.1264477759097602E-3</v>
      </c>
      <c r="P2218" s="218">
        <v>-4.1555971699233396</v>
      </c>
      <c r="Q2218" s="218">
        <v>-5.76216692272508</v>
      </c>
      <c r="R2218" s="507">
        <v>0.33631138128321014</v>
      </c>
      <c r="S2218" s="507">
        <v>0.32232103496202003</v>
      </c>
      <c r="T2218" s="218">
        <v>-4.9588820463242094</v>
      </c>
    </row>
    <row r="2219" spans="1:20" x14ac:dyDescent="0.6">
      <c r="A2219" s="218" t="s">
        <v>6581</v>
      </c>
      <c r="B2219" s="218" t="s">
        <v>6582</v>
      </c>
      <c r="C2219" s="218">
        <v>5.3012489754737997</v>
      </c>
      <c r="D2219" s="218">
        <v>5.37727987916724</v>
      </c>
      <c r="E2219" s="218">
        <v>5.8384641353485396</v>
      </c>
      <c r="F2219" s="218">
        <v>4.7079712527992204</v>
      </c>
      <c r="G2219" s="218">
        <v>8.1412221421750104</v>
      </c>
      <c r="H2219" s="218">
        <v>0.123827711997599</v>
      </c>
      <c r="I2219" t="s">
        <v>6580</v>
      </c>
      <c r="J2219" s="218" t="s">
        <v>6580</v>
      </c>
      <c r="K2219" s="218">
        <v>2</v>
      </c>
      <c r="L2219" s="218">
        <v>0.53721515987473989</v>
      </c>
      <c r="M2219" s="218">
        <v>-0.59327772267457934</v>
      </c>
      <c r="N2219" s="218">
        <v>0.46118425618129955</v>
      </c>
      <c r="O2219" s="218">
        <v>-0.66930862636801969</v>
      </c>
      <c r="P2219" s="218">
        <v>2.8399731667012107</v>
      </c>
      <c r="Q2219" s="218">
        <v>-5.1774212634762007</v>
      </c>
      <c r="R2219" s="507">
        <v>-2.8031281399919727E-2</v>
      </c>
      <c r="S2219" s="507">
        <v>-0.10406218509336007</v>
      </c>
      <c r="T2219" s="218">
        <v>-1.168724048387495</v>
      </c>
    </row>
    <row r="2220" spans="1:20" x14ac:dyDescent="0.6">
      <c r="A2220" s="218" t="s">
        <v>6583</v>
      </c>
      <c r="B2220" s="218" t="s">
        <v>6584</v>
      </c>
      <c r="C2220" s="218">
        <v>6.3925743734610796</v>
      </c>
      <c r="D2220" s="218">
        <v>6.33133715742738</v>
      </c>
      <c r="E2220" s="218">
        <v>6.7674587829416497</v>
      </c>
      <c r="F2220" s="218">
        <v>6.2539904754429001</v>
      </c>
      <c r="G2220" s="218">
        <v>2.31854096765159</v>
      </c>
      <c r="H2220" s="218">
        <v>6.5714201566397099</v>
      </c>
      <c r="I2220" t="s">
        <v>6585</v>
      </c>
      <c r="J2220" s="218" t="s">
        <v>6585</v>
      </c>
      <c r="K2220" s="218">
        <v>1</v>
      </c>
      <c r="L2220" s="218">
        <v>0.37488440948057011</v>
      </c>
      <c r="M2220" s="218">
        <v>-0.1385838980181795</v>
      </c>
      <c r="N2220" s="218">
        <v>0.4361216255142697</v>
      </c>
      <c r="O2220" s="218">
        <v>-7.7346681984479915E-2</v>
      </c>
      <c r="P2220" s="218">
        <v>-4.0740334058094891</v>
      </c>
      <c r="Q2220" s="218">
        <v>0.17884578317863031</v>
      </c>
      <c r="R2220" s="507">
        <v>0.11815025573119531</v>
      </c>
      <c r="S2220" s="507">
        <v>0.17938747176489489</v>
      </c>
      <c r="T2220" s="218">
        <v>-1.9475938113154294</v>
      </c>
    </row>
    <row r="2221" spans="1:20" x14ac:dyDescent="0.6">
      <c r="A2221" s="218" t="s">
        <v>6586</v>
      </c>
      <c r="B2221" s="218" t="s">
        <v>6587</v>
      </c>
      <c r="C2221" s="218">
        <v>6.3528979119887401</v>
      </c>
      <c r="D2221" s="218">
        <v>6.3769845484870302</v>
      </c>
      <c r="E2221" s="218">
        <v>6.4918535299964999</v>
      </c>
      <c r="F2221" s="218">
        <v>6.35848164026718</v>
      </c>
      <c r="G2221" s="218">
        <v>6.7489780490006597</v>
      </c>
      <c r="H2221" s="218">
        <v>0.123827711997599</v>
      </c>
      <c r="I2221" t="s">
        <v>6588</v>
      </c>
      <c r="J2221" s="218" t="s">
        <v>6588</v>
      </c>
      <c r="K2221" s="218">
        <v>1</v>
      </c>
      <c r="L2221" s="218">
        <v>0.1389556180077598</v>
      </c>
      <c r="M2221" s="218">
        <v>5.5837282784398923E-3</v>
      </c>
      <c r="N2221" s="218">
        <v>0.11486898150946967</v>
      </c>
      <c r="O2221" s="218">
        <v>-1.8502908219850234E-2</v>
      </c>
      <c r="P2221" s="218">
        <v>0.39608013701191958</v>
      </c>
      <c r="Q2221" s="218">
        <v>-6.2290701999911411</v>
      </c>
      <c r="R2221" s="507">
        <v>7.2269673143099844E-2</v>
      </c>
      <c r="S2221" s="507">
        <v>4.8183036644809718E-2</v>
      </c>
      <c r="T2221" s="218">
        <v>-2.9164950314896108</v>
      </c>
    </row>
    <row r="2222" spans="1:20" x14ac:dyDescent="0.6">
      <c r="A2222" s="218" t="s">
        <v>6589</v>
      </c>
      <c r="B2222" s="218" t="s">
        <v>6590</v>
      </c>
      <c r="C2222" s="218">
        <v>5.0539927191839196</v>
      </c>
      <c r="D2222" s="218">
        <v>5.0969735590016603</v>
      </c>
      <c r="E2222" s="218">
        <v>4.3040019312809896</v>
      </c>
      <c r="F2222" s="218">
        <v>4.8500387115443298</v>
      </c>
      <c r="G2222" s="218">
        <v>0.26846663313173802</v>
      </c>
      <c r="H2222" s="218">
        <v>0</v>
      </c>
      <c r="I2222" t="s">
        <v>6591</v>
      </c>
      <c r="J2222" s="218" t="s">
        <v>6591</v>
      </c>
      <c r="K2222" s="218">
        <v>2</v>
      </c>
      <c r="L2222" s="218">
        <v>-0.74999078790292995</v>
      </c>
      <c r="M2222" s="218">
        <v>-0.20395400763958982</v>
      </c>
      <c r="N2222" s="218">
        <v>-0.79297162772067065</v>
      </c>
      <c r="O2222" s="218">
        <v>-0.24693484745733052</v>
      </c>
      <c r="P2222" s="218">
        <v>-4.7855260860521813</v>
      </c>
      <c r="Q2222" s="218">
        <v>-5.0539927191839196</v>
      </c>
      <c r="R2222" s="507">
        <v>-0.47697239777125988</v>
      </c>
      <c r="S2222" s="507">
        <v>-0.51995323758900058</v>
      </c>
      <c r="T2222" s="218">
        <v>-4.91975940261805</v>
      </c>
    </row>
    <row r="2223" spans="1:20" x14ac:dyDescent="0.6">
      <c r="A2223" s="218" t="s">
        <v>6592</v>
      </c>
      <c r="B2223" s="218" t="s">
        <v>6593</v>
      </c>
      <c r="C2223" s="218">
        <v>2.2682651324558698</v>
      </c>
      <c r="D2223" s="218">
        <v>2.5482863555079498</v>
      </c>
      <c r="E2223" s="218">
        <v>0</v>
      </c>
      <c r="F2223" s="218">
        <v>2.3129136830111801</v>
      </c>
      <c r="G2223" s="218">
        <v>0</v>
      </c>
      <c r="H2223" s="218">
        <v>0</v>
      </c>
      <c r="I2223" t="s">
        <v>6591</v>
      </c>
      <c r="J2223" s="218" t="s">
        <v>6591</v>
      </c>
      <c r="K2223" s="218">
        <v>2</v>
      </c>
      <c r="L2223" s="218">
        <v>-2.2682651324558698</v>
      </c>
      <c r="M2223" s="218">
        <v>4.4648550555310251E-2</v>
      </c>
      <c r="N2223" s="218">
        <v>-2.5482863555079498</v>
      </c>
      <c r="O2223" s="218">
        <v>-0.23537267249676974</v>
      </c>
      <c r="P2223" s="218">
        <v>-2.2682651324558698</v>
      </c>
      <c r="Q2223" s="218">
        <v>-2.2682651324558698</v>
      </c>
      <c r="R2223" s="507">
        <v>-1.1118082909502798</v>
      </c>
      <c r="S2223" s="507">
        <v>-1.3918295140023598</v>
      </c>
      <c r="T2223" s="218">
        <v>-2.2682651324558698</v>
      </c>
    </row>
    <row r="2224" spans="1:20" x14ac:dyDescent="0.6">
      <c r="A2224" s="218" t="s">
        <v>6594</v>
      </c>
      <c r="B2224" s="218" t="s">
        <v>6595</v>
      </c>
      <c r="C2224" s="218">
        <v>6.23889083616218</v>
      </c>
      <c r="D2224" s="218">
        <v>6.0214693211661698</v>
      </c>
      <c r="E2224" s="218">
        <v>5.8150214026371296</v>
      </c>
      <c r="F2224" s="218">
        <v>5.8052203476982402</v>
      </c>
      <c r="G2224" s="218">
        <v>6.3929686918914799</v>
      </c>
      <c r="H2224" s="218">
        <v>0</v>
      </c>
      <c r="I2224" t="s">
        <v>6596</v>
      </c>
      <c r="J2224" s="218" t="s">
        <v>6596</v>
      </c>
      <c r="K2224" s="218">
        <v>1</v>
      </c>
      <c r="L2224" s="218">
        <v>-0.42386943352505035</v>
      </c>
      <c r="M2224" s="218">
        <v>-0.43367048846393974</v>
      </c>
      <c r="N2224" s="218">
        <v>-0.20644791852904021</v>
      </c>
      <c r="O2224" s="218">
        <v>-0.21624897346792959</v>
      </c>
      <c r="P2224" s="218">
        <v>0.15407785572929988</v>
      </c>
      <c r="Q2224" s="218">
        <v>-6.23889083616218</v>
      </c>
      <c r="R2224" s="507">
        <v>-0.42876996099449505</v>
      </c>
      <c r="S2224" s="507">
        <v>-0.2113484459984849</v>
      </c>
      <c r="T2224" s="218">
        <v>-3.0424064902164401</v>
      </c>
    </row>
    <row r="2225" spans="1:20" x14ac:dyDescent="0.6">
      <c r="A2225" s="218" t="s">
        <v>6597</v>
      </c>
      <c r="B2225" s="218" t="s">
        <v>6598</v>
      </c>
      <c r="C2225" s="218">
        <v>5.4038318430406997</v>
      </c>
      <c r="D2225" s="218">
        <v>4.9954158946378904</v>
      </c>
      <c r="E2225" s="218">
        <v>6.6095077458234996</v>
      </c>
      <c r="F2225" s="218">
        <v>5.6575943537399702</v>
      </c>
      <c r="G2225" s="218">
        <v>1.55729034198126</v>
      </c>
      <c r="H2225" s="218">
        <v>0.123827711997599</v>
      </c>
      <c r="I2225" t="s">
        <v>6599</v>
      </c>
      <c r="J2225" s="218" t="s">
        <v>6599</v>
      </c>
      <c r="K2225" s="218">
        <v>1</v>
      </c>
      <c r="L2225" s="218">
        <v>1.2056759027827999</v>
      </c>
      <c r="M2225" s="218">
        <v>0.25376251069927047</v>
      </c>
      <c r="N2225" s="218">
        <v>1.6140918511856093</v>
      </c>
      <c r="O2225" s="218">
        <v>0.66217845910207984</v>
      </c>
      <c r="P2225" s="218">
        <v>-3.8465415010594395</v>
      </c>
      <c r="Q2225" s="218">
        <v>-5.2800041310431007</v>
      </c>
      <c r="R2225" s="507">
        <v>0.72971920674103519</v>
      </c>
      <c r="S2225" s="507">
        <v>1.1381351551438446</v>
      </c>
      <c r="T2225" s="218">
        <v>-4.5632728160512706</v>
      </c>
    </row>
    <row r="2226" spans="1:20" x14ac:dyDescent="0.6">
      <c r="A2226" s="218" t="s">
        <v>6600</v>
      </c>
      <c r="B2226" s="218" t="s">
        <v>6601</v>
      </c>
      <c r="C2226" s="218">
        <v>6.3703907784143698</v>
      </c>
      <c r="D2226" s="218">
        <v>6.6521471519212803</v>
      </c>
      <c r="E2226" s="218">
        <v>6.3179206709179097</v>
      </c>
      <c r="F2226" s="218">
        <v>6.4162373784459996</v>
      </c>
      <c r="G2226" s="218">
        <v>7.5611578827708703</v>
      </c>
      <c r="H2226" s="218">
        <v>7.9479157504420597</v>
      </c>
      <c r="I2226" t="s">
        <v>6602</v>
      </c>
      <c r="J2226" s="218" t="s">
        <v>6602</v>
      </c>
      <c r="K2226" s="218">
        <v>1</v>
      </c>
      <c r="L2226" s="218">
        <v>-5.2470107496460194E-2</v>
      </c>
      <c r="M2226" s="218">
        <v>4.5846600031629769E-2</v>
      </c>
      <c r="N2226" s="218">
        <v>-0.3342264810033706</v>
      </c>
      <c r="O2226" s="218">
        <v>-0.23590977347528064</v>
      </c>
      <c r="P2226" s="218">
        <v>1.1907671043565005</v>
      </c>
      <c r="Q2226" s="218">
        <v>1.5775249720276898</v>
      </c>
      <c r="R2226" s="507">
        <v>-3.3117537324152124E-3</v>
      </c>
      <c r="S2226" s="507">
        <v>-0.28506812723932562</v>
      </c>
      <c r="T2226" s="218">
        <v>1.3841460381920951</v>
      </c>
    </row>
    <row r="2227" spans="1:20" x14ac:dyDescent="0.6">
      <c r="A2227" s="218" t="s">
        <v>6603</v>
      </c>
      <c r="B2227" s="218" t="s">
        <v>6604</v>
      </c>
      <c r="C2227" s="218">
        <v>6.3718803442080603</v>
      </c>
      <c r="D2227" s="218">
        <v>5.88334851795776</v>
      </c>
      <c r="E2227" s="218">
        <v>6.9672092692809304</v>
      </c>
      <c r="F2227" s="218">
        <v>6.53350839376332</v>
      </c>
      <c r="G2227" s="218">
        <v>2.1625186512370198</v>
      </c>
      <c r="H2227" s="218">
        <v>0</v>
      </c>
      <c r="I2227" t="s">
        <v>6605</v>
      </c>
      <c r="J2227" s="218" t="s">
        <v>6605</v>
      </c>
      <c r="K2227" s="218">
        <v>1</v>
      </c>
      <c r="L2227" s="218">
        <v>0.59532892507287016</v>
      </c>
      <c r="M2227" s="218">
        <v>0.16162804955525978</v>
      </c>
      <c r="N2227" s="218">
        <v>1.0838607513231704</v>
      </c>
      <c r="O2227" s="218">
        <v>0.65015987580556001</v>
      </c>
      <c r="P2227" s="218">
        <v>-4.20936169297104</v>
      </c>
      <c r="Q2227" s="218">
        <v>-6.3718803442080603</v>
      </c>
      <c r="R2227" s="507">
        <v>0.37847848731406497</v>
      </c>
      <c r="S2227" s="507">
        <v>0.8670103135643652</v>
      </c>
      <c r="T2227" s="218">
        <v>-5.2906210185895501</v>
      </c>
    </row>
    <row r="2228" spans="1:20" x14ac:dyDescent="0.6">
      <c r="A2228" s="218" t="s">
        <v>6606</v>
      </c>
      <c r="B2228" s="218" t="s">
        <v>6607</v>
      </c>
      <c r="C2228" s="218">
        <v>4.56713107542289</v>
      </c>
      <c r="D2228" s="218">
        <v>4.59488711652451</v>
      </c>
      <c r="E2228" s="218">
        <v>2.7497106240432299</v>
      </c>
      <c r="F2228" s="218">
        <v>3.8456419994040498</v>
      </c>
      <c r="G2228" s="218">
        <v>0.26846663313173802</v>
      </c>
      <c r="H2228" s="218">
        <v>0</v>
      </c>
      <c r="I2228" t="s">
        <v>6608</v>
      </c>
      <c r="J2228" s="218" t="s">
        <v>6608</v>
      </c>
      <c r="K2228" s="218">
        <v>2</v>
      </c>
      <c r="L2228" s="218">
        <v>-1.8174204513796601</v>
      </c>
      <c r="M2228" s="218">
        <v>-0.72148907601884016</v>
      </c>
      <c r="N2228" s="218">
        <v>-1.8451764924812801</v>
      </c>
      <c r="O2228" s="218">
        <v>-0.74924511712046016</v>
      </c>
      <c r="P2228" s="218">
        <v>-4.2986644422911517</v>
      </c>
      <c r="Q2228" s="218">
        <v>-4.56713107542289</v>
      </c>
      <c r="R2228" s="507">
        <v>-1.2694547636992501</v>
      </c>
      <c r="S2228" s="507">
        <v>-1.2972108048008701</v>
      </c>
      <c r="T2228" s="218">
        <v>-4.4328977588570204</v>
      </c>
    </row>
    <row r="2229" spans="1:20" x14ac:dyDescent="0.6">
      <c r="A2229" s="218" t="s">
        <v>6609</v>
      </c>
      <c r="B2229" s="218" t="s">
        <v>6610</v>
      </c>
      <c r="C2229" s="218">
        <v>4.5740496423244297</v>
      </c>
      <c r="D2229" s="218">
        <v>4.63539220248812</v>
      </c>
      <c r="E2229" s="218">
        <v>4.5721622863259803</v>
      </c>
      <c r="F2229" s="218">
        <v>8.24271896778416E-2</v>
      </c>
      <c r="G2229" s="218">
        <v>1.1552061784318599</v>
      </c>
      <c r="H2229" s="218">
        <v>0.123827711997599</v>
      </c>
      <c r="I2229" t="s">
        <v>6608</v>
      </c>
      <c r="J2229" s="218" t="s">
        <v>6608</v>
      </c>
      <c r="K2229" s="218">
        <v>2</v>
      </c>
      <c r="L2229" s="218">
        <v>-1.8873559984493582E-3</v>
      </c>
      <c r="M2229" s="218">
        <v>-4.4916224526465882</v>
      </c>
      <c r="N2229" s="218">
        <v>-6.3229916162139688E-2</v>
      </c>
      <c r="O2229" s="218">
        <v>-4.5529650128102785</v>
      </c>
      <c r="P2229" s="218">
        <v>-3.4188434638925695</v>
      </c>
      <c r="Q2229" s="218">
        <v>-4.4502219303268307</v>
      </c>
      <c r="R2229" s="507">
        <v>-2.2467549043225188</v>
      </c>
      <c r="S2229" s="507">
        <v>-2.3080974644862091</v>
      </c>
      <c r="T2229" s="218">
        <v>-3.9345326971097001</v>
      </c>
    </row>
    <row r="2230" spans="1:20" x14ac:dyDescent="0.6">
      <c r="A2230" s="218" t="s">
        <v>6611</v>
      </c>
      <c r="B2230" s="218" t="s">
        <v>6612</v>
      </c>
      <c r="C2230" s="218">
        <v>5.9232211875335796</v>
      </c>
      <c r="D2230" s="218">
        <v>5.9635613182906004</v>
      </c>
      <c r="E2230" s="218">
        <v>4.5883849486088799</v>
      </c>
      <c r="F2230" s="218">
        <v>5.7822837168221799</v>
      </c>
      <c r="G2230" s="218">
        <v>0.26846663313173802</v>
      </c>
      <c r="H2230" s="218">
        <v>7.7833583426361397</v>
      </c>
      <c r="I2230" t="s">
        <v>6613</v>
      </c>
      <c r="J2230" s="218" t="s">
        <v>6613</v>
      </c>
      <c r="K2230" s="218">
        <v>1</v>
      </c>
      <c r="L2230" s="218">
        <v>-1.3348362389246997</v>
      </c>
      <c r="M2230" s="218">
        <v>-0.14093747071139973</v>
      </c>
      <c r="N2230" s="218">
        <v>-1.3751763696817205</v>
      </c>
      <c r="O2230" s="218">
        <v>-0.18127760146842054</v>
      </c>
      <c r="P2230" s="218">
        <v>-5.6547545544018414</v>
      </c>
      <c r="Q2230" s="218">
        <v>1.8601371551025601</v>
      </c>
      <c r="R2230" s="507">
        <v>-0.73788685481804972</v>
      </c>
      <c r="S2230" s="507">
        <v>-0.77822698557507053</v>
      </c>
      <c r="T2230" s="218">
        <v>-1.8973086996496407</v>
      </c>
    </row>
    <row r="2231" spans="1:20" x14ac:dyDescent="0.6">
      <c r="A2231" s="218" t="s">
        <v>6614</v>
      </c>
      <c r="B2231" s="218" t="s">
        <v>6615</v>
      </c>
      <c r="C2231" s="218">
        <v>7.0686694012395996</v>
      </c>
      <c r="D2231" s="218">
        <v>7.1832374329126498</v>
      </c>
      <c r="E2231" s="218">
        <v>7.1232820049561596</v>
      </c>
      <c r="F2231" s="218">
        <v>6.1538995496615501</v>
      </c>
      <c r="G2231" s="218">
        <v>2.0242855458403799</v>
      </c>
      <c r="H2231" s="218">
        <v>7.9846228190167103</v>
      </c>
      <c r="I2231" t="s">
        <v>6616</v>
      </c>
      <c r="J2231" s="218" t="s">
        <v>6616</v>
      </c>
      <c r="K2231" s="218">
        <v>1</v>
      </c>
      <c r="L2231" s="218">
        <v>5.461260371655996E-2</v>
      </c>
      <c r="M2231" s="218">
        <v>-0.91476985157804958</v>
      </c>
      <c r="N2231" s="218">
        <v>-5.9955427956490226E-2</v>
      </c>
      <c r="O2231" s="218">
        <v>-1.0293378832510998</v>
      </c>
      <c r="P2231" s="218">
        <v>-5.0443838553992197</v>
      </c>
      <c r="Q2231" s="218">
        <v>0.9159534177771107</v>
      </c>
      <c r="R2231" s="507">
        <v>-0.43007862393074481</v>
      </c>
      <c r="S2231" s="507">
        <v>-0.54464665560379499</v>
      </c>
      <c r="T2231" s="218">
        <v>-2.0642152188110545</v>
      </c>
    </row>
    <row r="2232" spans="1:20" x14ac:dyDescent="0.6">
      <c r="A2232" s="218" t="s">
        <v>6617</v>
      </c>
      <c r="B2232" s="218" t="s">
        <v>6618</v>
      </c>
      <c r="C2232" s="218">
        <v>4.8396406690431402</v>
      </c>
      <c r="D2232" s="218">
        <v>5.0160152584231898</v>
      </c>
      <c r="E2232" s="218">
        <v>6.0992323976350198</v>
      </c>
      <c r="F2232" s="218">
        <v>5.2837003632849999</v>
      </c>
      <c r="G2232" s="218">
        <v>1.34138912626164</v>
      </c>
      <c r="H2232" s="218">
        <v>0</v>
      </c>
      <c r="I2232" t="s">
        <v>6619</v>
      </c>
      <c r="J2232" s="218" t="s">
        <v>6619</v>
      </c>
      <c r="K2232" s="218">
        <v>2</v>
      </c>
      <c r="L2232" s="218">
        <v>1.2595917285918796</v>
      </c>
      <c r="M2232" s="218">
        <v>0.44405969424185976</v>
      </c>
      <c r="N2232" s="218">
        <v>1.0832171392118299</v>
      </c>
      <c r="O2232" s="218">
        <v>0.26768510486181007</v>
      </c>
      <c r="P2232" s="218">
        <v>-3.4982515427815004</v>
      </c>
      <c r="Q2232" s="218">
        <v>-4.8396406690431402</v>
      </c>
      <c r="R2232" s="507">
        <v>0.85182571141686969</v>
      </c>
      <c r="S2232" s="507">
        <v>0.67545112203682001</v>
      </c>
      <c r="T2232" s="218">
        <v>-4.1689461059123207</v>
      </c>
    </row>
    <row r="2233" spans="1:20" x14ac:dyDescent="0.6">
      <c r="A2233" s="218" t="s">
        <v>6620</v>
      </c>
      <c r="B2233" s="218" t="s">
        <v>6621</v>
      </c>
      <c r="C2233" s="218">
        <v>3.80639351452754</v>
      </c>
      <c r="D2233" s="218">
        <v>3.6249301271969698</v>
      </c>
      <c r="E2233" s="218">
        <v>5.44016568968664E-2</v>
      </c>
      <c r="F2233" s="218">
        <v>3.65342457108575</v>
      </c>
      <c r="G2233" s="218">
        <v>0</v>
      </c>
      <c r="H2233" s="218">
        <v>0</v>
      </c>
      <c r="I2233" t="s">
        <v>6619</v>
      </c>
      <c r="J2233" s="218" t="s">
        <v>6619</v>
      </c>
      <c r="K2233" s="218">
        <v>2</v>
      </c>
      <c r="L2233" s="218">
        <v>-3.7519918576306734</v>
      </c>
      <c r="M2233" s="218">
        <v>-0.15296894344179002</v>
      </c>
      <c r="N2233" s="218">
        <v>-3.5705284703001032</v>
      </c>
      <c r="O2233" s="218">
        <v>2.8494443888780197E-2</v>
      </c>
      <c r="P2233" s="218">
        <v>-3.80639351452754</v>
      </c>
      <c r="Q2233" s="218">
        <v>-3.80639351452754</v>
      </c>
      <c r="R2233" s="507">
        <v>-1.9524804005362317</v>
      </c>
      <c r="S2233" s="507">
        <v>-1.7710170132056615</v>
      </c>
      <c r="T2233" s="218">
        <v>-3.80639351452754</v>
      </c>
    </row>
    <row r="2234" spans="1:20" x14ac:dyDescent="0.6">
      <c r="A2234" s="218" t="s">
        <v>6622</v>
      </c>
      <c r="B2234" s="218" t="s">
        <v>6623</v>
      </c>
      <c r="C2234" s="218">
        <v>7.0464551525176899</v>
      </c>
      <c r="D2234" s="218">
        <v>7.0048111404571101</v>
      </c>
      <c r="E2234" s="218">
        <v>7.11170372333169</v>
      </c>
      <c r="F2234" s="218">
        <v>7.0350637921347001</v>
      </c>
      <c r="G2234" s="218">
        <v>2.2581413818520302</v>
      </c>
      <c r="H2234" s="218">
        <v>9.09320760616135</v>
      </c>
      <c r="I2234" t="s">
        <v>6624</v>
      </c>
      <c r="J2234" s="218" t="s">
        <v>6624</v>
      </c>
      <c r="K2234" s="218">
        <v>2</v>
      </c>
      <c r="L2234" s="218">
        <v>6.524857081400004E-2</v>
      </c>
      <c r="M2234" s="218">
        <v>-1.1391360382989824E-2</v>
      </c>
      <c r="N2234" s="218">
        <v>0.10689258287457992</v>
      </c>
      <c r="O2234" s="218">
        <v>3.0252651677590059E-2</v>
      </c>
      <c r="P2234" s="218">
        <v>-4.7883137706656598</v>
      </c>
      <c r="Q2234" s="218">
        <v>2.0467524536436601</v>
      </c>
      <c r="R2234" s="507">
        <v>2.6928605215505108E-2</v>
      </c>
      <c r="S2234" s="507">
        <v>6.8572617276084991E-2</v>
      </c>
      <c r="T2234" s="218">
        <v>-1.3707806585109998</v>
      </c>
    </row>
    <row r="2235" spans="1:20" x14ac:dyDescent="0.6">
      <c r="A2235" s="218" t="s">
        <v>6625</v>
      </c>
      <c r="B2235" s="218" t="s">
        <v>6626</v>
      </c>
      <c r="C2235" s="218">
        <v>5.3554611689536502</v>
      </c>
      <c r="D2235" s="218">
        <v>5.3310549320843501</v>
      </c>
      <c r="E2235" s="218">
        <v>4.4147166856289504</v>
      </c>
      <c r="F2235" s="218">
        <v>5.6158239695050298</v>
      </c>
      <c r="G2235" s="218">
        <v>0.86243763809848095</v>
      </c>
      <c r="H2235" s="218">
        <v>0</v>
      </c>
      <c r="I2235" t="s">
        <v>6624</v>
      </c>
      <c r="J2235" s="218" t="s">
        <v>6624</v>
      </c>
      <c r="K2235" s="218">
        <v>2</v>
      </c>
      <c r="L2235" s="218">
        <v>-0.94074448332469984</v>
      </c>
      <c r="M2235" s="218">
        <v>0.26036280055137961</v>
      </c>
      <c r="N2235" s="218">
        <v>-0.91633824645539974</v>
      </c>
      <c r="O2235" s="218">
        <v>0.28476903742067972</v>
      </c>
      <c r="P2235" s="218">
        <v>-4.4930235308551696</v>
      </c>
      <c r="Q2235" s="218">
        <v>-5.3554611689536502</v>
      </c>
      <c r="R2235" s="507">
        <v>-0.34019084138666011</v>
      </c>
      <c r="S2235" s="507">
        <v>-0.31578460451736001</v>
      </c>
      <c r="T2235" s="218">
        <v>-4.9242423499044099</v>
      </c>
    </row>
    <row r="2236" spans="1:20" x14ac:dyDescent="0.6">
      <c r="A2236" s="218" t="s">
        <v>6627</v>
      </c>
      <c r="B2236" s="218" t="s">
        <v>6628</v>
      </c>
      <c r="C2236" s="218">
        <v>5.86305990608935</v>
      </c>
      <c r="D2236" s="218">
        <v>5.6990898490371897</v>
      </c>
      <c r="E2236" s="218">
        <v>0</v>
      </c>
      <c r="F2236" s="218">
        <v>3.5558172761387898</v>
      </c>
      <c r="G2236" s="218">
        <v>0</v>
      </c>
      <c r="H2236" s="218">
        <v>6.6559082833362204</v>
      </c>
      <c r="I2236" t="s">
        <v>6629</v>
      </c>
      <c r="J2236" s="218" t="s">
        <v>6629</v>
      </c>
      <c r="K2236" s="218">
        <v>1</v>
      </c>
      <c r="L2236" s="218">
        <v>-5.86305990608935</v>
      </c>
      <c r="M2236" s="218">
        <v>-2.3072426299505602</v>
      </c>
      <c r="N2236" s="218">
        <v>-5.6990898490371897</v>
      </c>
      <c r="O2236" s="218">
        <v>-2.1432725728983999</v>
      </c>
      <c r="P2236" s="218">
        <v>-5.86305990608935</v>
      </c>
      <c r="Q2236" s="218">
        <v>0.79284837724687041</v>
      </c>
      <c r="R2236" s="507">
        <v>-4.0851512680199553</v>
      </c>
      <c r="S2236" s="507">
        <v>-3.921181210967795</v>
      </c>
      <c r="T2236" s="218">
        <v>-2.5351057644212398</v>
      </c>
    </row>
    <row r="2237" spans="1:20" x14ac:dyDescent="0.6">
      <c r="A2237" s="218" t="s">
        <v>6630</v>
      </c>
      <c r="B2237" s="218" t="s">
        <v>6631</v>
      </c>
      <c r="C2237" s="218">
        <v>5.2760135621223903</v>
      </c>
      <c r="D2237" s="218">
        <v>5.2439237512430097</v>
      </c>
      <c r="E2237" s="218">
        <v>4.6202930641112596</v>
      </c>
      <c r="F2237" s="218">
        <v>2.91761541798118</v>
      </c>
      <c r="G2237" s="218">
        <v>0.14046909216855899</v>
      </c>
      <c r="H2237" s="218">
        <v>0</v>
      </c>
      <c r="I2237" t="s">
        <v>6632</v>
      </c>
      <c r="J2237" s="218" t="s">
        <v>6632</v>
      </c>
      <c r="K2237" s="218">
        <v>2</v>
      </c>
      <c r="L2237" s="218">
        <v>-0.65572049801113064</v>
      </c>
      <c r="M2237" s="218">
        <v>-2.3583981441412103</v>
      </c>
      <c r="N2237" s="218">
        <v>-0.62363068713175007</v>
      </c>
      <c r="O2237" s="218">
        <v>-2.3263083332618297</v>
      </c>
      <c r="P2237" s="218">
        <v>-5.1355444699538308</v>
      </c>
      <c r="Q2237" s="218">
        <v>-5.2760135621223903</v>
      </c>
      <c r="R2237" s="507">
        <v>-1.5070593210761705</v>
      </c>
      <c r="S2237" s="507">
        <v>-1.4749695101967899</v>
      </c>
      <c r="T2237" s="218">
        <v>-5.205779016038111</v>
      </c>
    </row>
    <row r="2238" spans="1:20" x14ac:dyDescent="0.6">
      <c r="A2238" s="218" t="s">
        <v>6633</v>
      </c>
      <c r="B2238" s="218" t="s">
        <v>6634</v>
      </c>
      <c r="C2238" s="218">
        <v>4.2374242244908498</v>
      </c>
      <c r="D2238" s="218">
        <v>3.7809434935229</v>
      </c>
      <c r="E2238" s="218">
        <v>5.44016568968664E-2</v>
      </c>
      <c r="F2238" s="218">
        <v>3.4549967811218298</v>
      </c>
      <c r="G2238" s="218">
        <v>0</v>
      </c>
      <c r="H2238" s="218">
        <v>0</v>
      </c>
      <c r="I2238" t="s">
        <v>6632</v>
      </c>
      <c r="J2238" s="218" t="s">
        <v>6632</v>
      </c>
      <c r="K2238" s="218">
        <v>2</v>
      </c>
      <c r="L2238" s="218">
        <v>-4.1830225675939836</v>
      </c>
      <c r="M2238" s="218">
        <v>-0.78242744336901993</v>
      </c>
      <c r="N2238" s="218">
        <v>-3.7265418366260334</v>
      </c>
      <c r="O2238" s="218">
        <v>-0.3259467124010702</v>
      </c>
      <c r="P2238" s="218">
        <v>-4.2374242244908498</v>
      </c>
      <c r="Q2238" s="218">
        <v>-4.2374242244908498</v>
      </c>
      <c r="R2238" s="507">
        <v>-2.4827250054815018</v>
      </c>
      <c r="S2238" s="507">
        <v>-2.0262442745135516</v>
      </c>
      <c r="T2238" s="218">
        <v>-4.2374242244908498</v>
      </c>
    </row>
    <row r="2239" spans="1:20" x14ac:dyDescent="0.6">
      <c r="A2239" s="218" t="s">
        <v>6635</v>
      </c>
      <c r="B2239" s="218" t="s">
        <v>6636</v>
      </c>
      <c r="C2239" s="218">
        <v>5.52124172313329</v>
      </c>
      <c r="D2239" s="218">
        <v>5.5107953283892304</v>
      </c>
      <c r="E2239" s="218">
        <v>4.4582423257513799</v>
      </c>
      <c r="F2239" s="218">
        <v>4.1213970922323098</v>
      </c>
      <c r="G2239" s="218">
        <v>0.59580657787600999</v>
      </c>
      <c r="H2239" s="218">
        <v>0</v>
      </c>
      <c r="I2239" t="s">
        <v>6637</v>
      </c>
      <c r="J2239" s="218" t="s">
        <v>6637</v>
      </c>
      <c r="K2239" s="218">
        <v>1</v>
      </c>
      <c r="L2239" s="218">
        <v>-1.0629993973819101</v>
      </c>
      <c r="M2239" s="218">
        <v>-1.3998446309009802</v>
      </c>
      <c r="N2239" s="218">
        <v>-1.0525530026378505</v>
      </c>
      <c r="O2239" s="218">
        <v>-1.3893982361569206</v>
      </c>
      <c r="P2239" s="218">
        <v>-4.9254351452572802</v>
      </c>
      <c r="Q2239" s="218">
        <v>-5.52124172313329</v>
      </c>
      <c r="R2239" s="507">
        <v>-1.2314220141414451</v>
      </c>
      <c r="S2239" s="507">
        <v>-1.2209756193973855</v>
      </c>
      <c r="T2239" s="218">
        <v>-5.2233384341952851</v>
      </c>
    </row>
    <row r="2240" spans="1:20" x14ac:dyDescent="0.6">
      <c r="A2240" s="218" t="s">
        <v>6638</v>
      </c>
      <c r="B2240" s="218" t="s">
        <v>6639</v>
      </c>
      <c r="C2240" s="218">
        <v>6.5691641136759999</v>
      </c>
      <c r="D2240" s="218">
        <v>6.7052100264988699</v>
      </c>
      <c r="E2240" s="218">
        <v>6.5692067424075899</v>
      </c>
      <c r="F2240" s="218">
        <v>6.4112625884896701</v>
      </c>
      <c r="G2240" s="218">
        <v>7.9324200975956298</v>
      </c>
      <c r="H2240" s="218">
        <v>8.3537396115674092</v>
      </c>
      <c r="I2240" t="s">
        <v>6640</v>
      </c>
      <c r="J2240" s="218" t="s">
        <v>6640</v>
      </c>
      <c r="K2240" s="218">
        <v>1</v>
      </c>
      <c r="L2240" s="218">
        <v>4.2628731589999802E-5</v>
      </c>
      <c r="M2240" s="218">
        <v>-0.15790152518632983</v>
      </c>
      <c r="N2240" s="218">
        <v>-0.13600328409127993</v>
      </c>
      <c r="O2240" s="218">
        <v>-0.29394743800919976</v>
      </c>
      <c r="P2240" s="218">
        <v>1.3632559839196299</v>
      </c>
      <c r="Q2240" s="218">
        <v>1.7845754978914092</v>
      </c>
      <c r="R2240" s="507">
        <v>-7.8929448227369914E-2</v>
      </c>
      <c r="S2240" s="507">
        <v>-0.21497536105023984</v>
      </c>
      <c r="T2240" s="218">
        <v>1.5739157409055196</v>
      </c>
    </row>
    <row r="2241" spans="1:20" x14ac:dyDescent="0.6">
      <c r="A2241" s="218" t="s">
        <v>6641</v>
      </c>
      <c r="B2241" s="218" t="s">
        <v>6642</v>
      </c>
      <c r="C2241" s="218">
        <v>5.5337164499228901</v>
      </c>
      <c r="D2241" s="218">
        <v>5.4461238473820197</v>
      </c>
      <c r="E2241" s="218">
        <v>5.9742911740420803</v>
      </c>
      <c r="F2241" s="218">
        <v>4.3610868357689201</v>
      </c>
      <c r="G2241" s="218">
        <v>1.08739361964643</v>
      </c>
      <c r="H2241" s="218">
        <v>8.2278550516829192</v>
      </c>
      <c r="I2241" t="s">
        <v>6643</v>
      </c>
      <c r="J2241" s="218" t="s">
        <v>6643</v>
      </c>
      <c r="K2241" s="218">
        <v>1</v>
      </c>
      <c r="L2241" s="218">
        <v>0.44057472411919019</v>
      </c>
      <c r="M2241" s="218">
        <v>-1.17262961415397</v>
      </c>
      <c r="N2241" s="218">
        <v>0.52816732666006061</v>
      </c>
      <c r="O2241" s="218">
        <v>-1.0850370116130996</v>
      </c>
      <c r="P2241" s="218">
        <v>-4.4463228302764604</v>
      </c>
      <c r="Q2241" s="218">
        <v>2.6941386017600291</v>
      </c>
      <c r="R2241" s="507">
        <v>-0.36602744501738993</v>
      </c>
      <c r="S2241" s="507">
        <v>-0.27843484247651951</v>
      </c>
      <c r="T2241" s="218">
        <v>-0.87609211425821565</v>
      </c>
    </row>
    <row r="2242" spans="1:20" x14ac:dyDescent="0.6">
      <c r="A2242" s="218" t="s">
        <v>6644</v>
      </c>
      <c r="B2242" s="218" t="s">
        <v>6645</v>
      </c>
      <c r="C2242" s="218">
        <v>6.5893654281835898</v>
      </c>
      <c r="D2242" s="218">
        <v>5.5526889860549797</v>
      </c>
      <c r="E2242" s="218">
        <v>6.0565562578433898</v>
      </c>
      <c r="F2242" s="218">
        <v>5.9732887715924496</v>
      </c>
      <c r="G2242" s="218">
        <v>0.494726731926454</v>
      </c>
      <c r="H2242" s="218">
        <v>7.8537991498419402</v>
      </c>
      <c r="I2242" t="s">
        <v>6646</v>
      </c>
      <c r="J2242" s="218" t="s">
        <v>6646</v>
      </c>
      <c r="K2242" s="218">
        <v>1</v>
      </c>
      <c r="L2242" s="218">
        <v>-0.53280917034020003</v>
      </c>
      <c r="M2242" s="218">
        <v>-0.61607665659114019</v>
      </c>
      <c r="N2242" s="218">
        <v>0.50386727178841006</v>
      </c>
      <c r="O2242" s="218">
        <v>0.42059978553746991</v>
      </c>
      <c r="P2242" s="218">
        <v>-6.0946386962571362</v>
      </c>
      <c r="Q2242" s="218">
        <v>1.2644337216583503</v>
      </c>
      <c r="R2242" s="507">
        <v>-0.57444291346567011</v>
      </c>
      <c r="S2242" s="507">
        <v>0.46223352866293999</v>
      </c>
      <c r="T2242" s="218">
        <v>-2.4151024872993929</v>
      </c>
    </row>
    <row r="2243" spans="1:20" x14ac:dyDescent="0.6">
      <c r="A2243" s="218" t="s">
        <v>6647</v>
      </c>
      <c r="B2243" s="218" t="s">
        <v>6648</v>
      </c>
      <c r="C2243" s="218">
        <v>6.0502130265232701</v>
      </c>
      <c r="D2243" s="218">
        <v>5.5707039014287796</v>
      </c>
      <c r="E2243" s="218">
        <v>5.8228780482186702</v>
      </c>
      <c r="F2243" s="218">
        <v>5.6054074465759101</v>
      </c>
      <c r="G2243" s="218">
        <v>1.08739361964643</v>
      </c>
      <c r="H2243" s="218">
        <v>0.123827711997599</v>
      </c>
      <c r="I2243" t="s">
        <v>6649</v>
      </c>
      <c r="J2243" s="218" t="s">
        <v>6649</v>
      </c>
      <c r="K2243" s="218">
        <v>1</v>
      </c>
      <c r="L2243" s="218">
        <v>-0.22733497830459992</v>
      </c>
      <c r="M2243" s="218">
        <v>-0.44480557994736003</v>
      </c>
      <c r="N2243" s="218">
        <v>0.25217414678989059</v>
      </c>
      <c r="O2243" s="218">
        <v>3.4703545147130477E-2</v>
      </c>
      <c r="P2243" s="218">
        <v>-4.9628194068768403</v>
      </c>
      <c r="Q2243" s="218">
        <v>-5.9263853145256711</v>
      </c>
      <c r="R2243" s="507">
        <v>-0.33607027912597998</v>
      </c>
      <c r="S2243" s="507">
        <v>0.14343884596851053</v>
      </c>
      <c r="T2243" s="218">
        <v>-5.4446023607012553</v>
      </c>
    </row>
    <row r="2244" spans="1:20" x14ac:dyDescent="0.6">
      <c r="A2244" s="218" t="s">
        <v>6650</v>
      </c>
      <c r="B2244" s="218" t="s">
        <v>6651</v>
      </c>
      <c r="C2244" s="218">
        <v>5.69473182479953</v>
      </c>
      <c r="D2244" s="218">
        <v>5.7198676565003099</v>
      </c>
      <c r="E2244" s="218">
        <v>5.6437444886276804</v>
      </c>
      <c r="F2244" s="218">
        <v>5.0943203390727598</v>
      </c>
      <c r="G2244" s="218">
        <v>0.26846663313173802</v>
      </c>
      <c r="H2244" s="218">
        <v>0.23786221336595301</v>
      </c>
      <c r="I2244" t="s">
        <v>6652</v>
      </c>
      <c r="J2244" s="218" t="s">
        <v>6652</v>
      </c>
      <c r="K2244" s="218">
        <v>2</v>
      </c>
      <c r="L2244" s="218">
        <v>-5.0987336171849584E-2</v>
      </c>
      <c r="M2244" s="218">
        <v>-0.60041148572677017</v>
      </c>
      <c r="N2244" s="218">
        <v>-7.6123167872629516E-2</v>
      </c>
      <c r="O2244" s="218">
        <v>-0.6255473174275501</v>
      </c>
      <c r="P2244" s="218">
        <v>-5.4262651916677918</v>
      </c>
      <c r="Q2244" s="218">
        <v>-5.4568696114335768</v>
      </c>
      <c r="R2244" s="507">
        <v>-0.32569941094930988</v>
      </c>
      <c r="S2244" s="507">
        <v>-0.35083524265008981</v>
      </c>
      <c r="T2244" s="218">
        <v>-5.4415674015506843</v>
      </c>
    </row>
    <row r="2245" spans="1:20" x14ac:dyDescent="0.6">
      <c r="A2245" s="218" t="s">
        <v>6653</v>
      </c>
      <c r="B2245" s="218" t="s">
        <v>6654</v>
      </c>
      <c r="C2245" s="218">
        <v>5.6314705633958697</v>
      </c>
      <c r="D2245" s="218">
        <v>5.6899618374052103</v>
      </c>
      <c r="E2245" s="218">
        <v>5.5319609255513198</v>
      </c>
      <c r="F2245" s="218">
        <v>4.2248241798085404</v>
      </c>
      <c r="G2245" s="218">
        <v>0.59580657787600999</v>
      </c>
      <c r="H2245" s="218">
        <v>0</v>
      </c>
      <c r="I2245" t="s">
        <v>6652</v>
      </c>
      <c r="J2245" s="218" t="s">
        <v>6652</v>
      </c>
      <c r="K2245" s="218">
        <v>2</v>
      </c>
      <c r="L2245" s="218">
        <v>-9.9509637844549914E-2</v>
      </c>
      <c r="M2245" s="218">
        <v>-1.4066463835873293</v>
      </c>
      <c r="N2245" s="218">
        <v>-0.15800091185389054</v>
      </c>
      <c r="O2245" s="218">
        <v>-1.4651376575966699</v>
      </c>
      <c r="P2245" s="218">
        <v>-5.0356639855198599</v>
      </c>
      <c r="Q2245" s="218">
        <v>-5.6314705633958697</v>
      </c>
      <c r="R2245" s="507">
        <v>-0.75307801071593961</v>
      </c>
      <c r="S2245" s="507">
        <v>-0.81156928472528023</v>
      </c>
      <c r="T2245" s="218">
        <v>-5.3335672744578648</v>
      </c>
    </row>
    <row r="2246" spans="1:20" x14ac:dyDescent="0.6">
      <c r="A2246" s="218" t="s">
        <v>6655</v>
      </c>
      <c r="B2246" s="218" t="s">
        <v>6656</v>
      </c>
      <c r="C2246" s="218">
        <v>0.79966451648693804</v>
      </c>
      <c r="D2246" s="218">
        <v>0.54470906589108703</v>
      </c>
      <c r="E2246" s="218">
        <v>1.70808649612057</v>
      </c>
      <c r="F2246" s="218">
        <v>1.08212990607785</v>
      </c>
      <c r="G2246" s="218">
        <v>0</v>
      </c>
      <c r="H2246" s="218">
        <v>0</v>
      </c>
      <c r="I2246" t="s">
        <v>6657</v>
      </c>
      <c r="J2246" s="218" t="s">
        <v>6657</v>
      </c>
      <c r="K2246" s="218">
        <v>1</v>
      </c>
      <c r="L2246" s="218">
        <v>0.90842197963363192</v>
      </c>
      <c r="M2246" s="218">
        <v>0.28246538959091194</v>
      </c>
      <c r="N2246" s="218">
        <v>1.1633774302294828</v>
      </c>
      <c r="O2246" s="218">
        <v>0.53742084018676295</v>
      </c>
      <c r="P2246" s="218">
        <v>-0.79966451648693804</v>
      </c>
      <c r="Q2246" s="218">
        <v>-0.79966451648693804</v>
      </c>
      <c r="R2246" s="507">
        <v>0.59544368461227193</v>
      </c>
      <c r="S2246" s="507">
        <v>0.85039913520812282</v>
      </c>
      <c r="T2246" s="218">
        <v>-0.79966451648693804</v>
      </c>
    </row>
    <row r="2247" spans="1:20" x14ac:dyDescent="0.6">
      <c r="A2247" s="218" t="s">
        <v>6658</v>
      </c>
      <c r="B2247" s="218" t="s">
        <v>6659</v>
      </c>
      <c r="C2247" s="218">
        <v>3.6416376551065901</v>
      </c>
      <c r="D2247" s="218">
        <v>3.27056848487201</v>
      </c>
      <c r="E2247" s="218">
        <v>0</v>
      </c>
      <c r="F2247" s="218">
        <v>0</v>
      </c>
      <c r="G2247" s="218">
        <v>0</v>
      </c>
      <c r="H2247" s="218">
        <v>0</v>
      </c>
      <c r="I2247" t="s">
        <v>6660</v>
      </c>
      <c r="J2247" s="218" t="s">
        <v>6660</v>
      </c>
      <c r="K2247" s="218">
        <v>1</v>
      </c>
      <c r="L2247" s="218">
        <v>-3.6416376551065901</v>
      </c>
      <c r="M2247" s="218">
        <v>-3.6416376551065901</v>
      </c>
      <c r="N2247" s="218">
        <v>-3.27056848487201</v>
      </c>
      <c r="O2247" s="218">
        <v>-3.27056848487201</v>
      </c>
      <c r="P2247" s="218">
        <v>-3.6416376551065901</v>
      </c>
      <c r="Q2247" s="218">
        <v>-3.6416376551065901</v>
      </c>
      <c r="R2247" s="507">
        <v>-3.6416376551065901</v>
      </c>
      <c r="S2247" s="507">
        <v>-3.27056848487201</v>
      </c>
      <c r="T2247" s="218">
        <v>-3.6416376551065901</v>
      </c>
    </row>
    <row r="2248" spans="1:20" x14ac:dyDescent="0.6">
      <c r="A2248" s="218" t="s">
        <v>6661</v>
      </c>
      <c r="B2248" s="218" t="s">
        <v>6662</v>
      </c>
      <c r="C2248" s="218">
        <v>6.0815024742466504</v>
      </c>
      <c r="D2248" s="218">
        <v>6.19216069481545</v>
      </c>
      <c r="E2248" s="218">
        <v>6.8336006274699201</v>
      </c>
      <c r="F2248" s="218">
        <v>6.24171221615725</v>
      </c>
      <c r="G2248" s="218">
        <v>1.83049323649272</v>
      </c>
      <c r="H2248" s="218">
        <v>0.23786221336595301</v>
      </c>
      <c r="I2248" t="s">
        <v>6663</v>
      </c>
      <c r="J2248" s="218" t="s">
        <v>6663</v>
      </c>
      <c r="K2248" s="218">
        <v>3</v>
      </c>
      <c r="L2248" s="218">
        <v>0.75209815322326978</v>
      </c>
      <c r="M2248" s="218">
        <v>0.16020974191059967</v>
      </c>
      <c r="N2248" s="218">
        <v>0.64143993265447019</v>
      </c>
      <c r="O2248" s="218">
        <v>4.9551521341800076E-2</v>
      </c>
      <c r="P2248" s="218">
        <v>-4.2510092377539301</v>
      </c>
      <c r="Q2248" s="218">
        <v>-5.8436402608806972</v>
      </c>
      <c r="R2248" s="507">
        <v>0.45615394756693473</v>
      </c>
      <c r="S2248" s="507">
        <v>0.34549572699813513</v>
      </c>
      <c r="T2248" s="218">
        <v>-5.0473247493173137</v>
      </c>
    </row>
    <row r="2249" spans="1:20" x14ac:dyDescent="0.6">
      <c r="A2249" s="218" t="s">
        <v>6664</v>
      </c>
      <c r="B2249" s="218" t="s">
        <v>6665</v>
      </c>
      <c r="C2249" s="218">
        <v>4.9920596580172401</v>
      </c>
      <c r="D2249" s="218">
        <v>4.9146542838902301</v>
      </c>
      <c r="E2249" s="218">
        <v>4.27565855656254</v>
      </c>
      <c r="F2249" s="218">
        <v>5.3672500300146799</v>
      </c>
      <c r="G2249" s="218">
        <v>0.26846663313173802</v>
      </c>
      <c r="H2249" s="218">
        <v>0</v>
      </c>
      <c r="I2249" t="s">
        <v>6663</v>
      </c>
      <c r="J2249" s="218" t="s">
        <v>6663</v>
      </c>
      <c r="K2249" s="218">
        <v>3</v>
      </c>
      <c r="L2249" s="218">
        <v>-0.71640110145470004</v>
      </c>
      <c r="M2249" s="218">
        <v>0.37519037199743988</v>
      </c>
      <c r="N2249" s="218">
        <v>-0.63899572732769006</v>
      </c>
      <c r="O2249" s="218">
        <v>0.45259574612444986</v>
      </c>
      <c r="P2249" s="218">
        <v>-4.7235930248855018</v>
      </c>
      <c r="Q2249" s="218">
        <v>-4.9920596580172401</v>
      </c>
      <c r="R2249" s="507">
        <v>-0.17060536472863008</v>
      </c>
      <c r="S2249" s="507">
        <v>-9.3199990601620097E-2</v>
      </c>
      <c r="T2249" s="218">
        <v>-4.8578263414513714</v>
      </c>
    </row>
    <row r="2250" spans="1:20" x14ac:dyDescent="0.6">
      <c r="A2250" s="218" t="s">
        <v>6666</v>
      </c>
      <c r="B2250" s="218" t="s">
        <v>6667</v>
      </c>
      <c r="C2250" s="218">
        <v>3.6806228202722102</v>
      </c>
      <c r="D2250" s="218">
        <v>3.20544013865584</v>
      </c>
      <c r="E2250" s="218">
        <v>3.5078771818472299</v>
      </c>
      <c r="F2250" s="218">
        <v>0</v>
      </c>
      <c r="G2250" s="218">
        <v>0.77891856884019794</v>
      </c>
      <c r="H2250" s="218">
        <v>0</v>
      </c>
      <c r="I2250" t="s">
        <v>6663</v>
      </c>
      <c r="J2250" s="218" t="s">
        <v>6663</v>
      </c>
      <c r="K2250" s="218">
        <v>3</v>
      </c>
      <c r="L2250" s="218">
        <v>-0.17274563842498036</v>
      </c>
      <c r="M2250" s="218">
        <v>-3.6806228202722102</v>
      </c>
      <c r="N2250" s="218">
        <v>0.30243704319138986</v>
      </c>
      <c r="O2250" s="218">
        <v>-3.20544013865584</v>
      </c>
      <c r="P2250" s="218">
        <v>-2.9017042514320122</v>
      </c>
      <c r="Q2250" s="218">
        <v>-3.6806228202722102</v>
      </c>
      <c r="R2250" s="507">
        <v>-1.9266842293485953</v>
      </c>
      <c r="S2250" s="507">
        <v>-1.4515015477322251</v>
      </c>
      <c r="T2250" s="218">
        <v>-3.2911635358521112</v>
      </c>
    </row>
    <row r="2251" spans="1:20" x14ac:dyDescent="0.6">
      <c r="A2251" s="218" t="s">
        <v>6668</v>
      </c>
      <c r="B2251" s="218" t="s">
        <v>6669</v>
      </c>
      <c r="C2251" s="218">
        <v>4.19092465318574</v>
      </c>
      <c r="D2251" s="218">
        <v>3.9341430776924802</v>
      </c>
      <c r="E2251" s="218">
        <v>5.5331586575711604</v>
      </c>
      <c r="F2251" s="218">
        <v>3.9034714701326498</v>
      </c>
      <c r="G2251" s="218">
        <v>0.14046909216855899</v>
      </c>
      <c r="H2251" s="218">
        <v>0</v>
      </c>
      <c r="I2251" t="s">
        <v>6670</v>
      </c>
      <c r="J2251" s="218" t="s">
        <v>6670</v>
      </c>
      <c r="K2251" s="218">
        <v>3</v>
      </c>
      <c r="L2251" s="218">
        <v>1.3422340043854204</v>
      </c>
      <c r="M2251" s="218">
        <v>-0.2874531830530902</v>
      </c>
      <c r="N2251" s="218">
        <v>1.5990155798786803</v>
      </c>
      <c r="O2251" s="218">
        <v>-3.0671607559830338E-2</v>
      </c>
      <c r="P2251" s="218">
        <v>-4.0504555610171806</v>
      </c>
      <c r="Q2251" s="218">
        <v>-4.19092465318574</v>
      </c>
      <c r="R2251" s="507">
        <v>0.5273904106661651</v>
      </c>
      <c r="S2251" s="507">
        <v>0.78417198615942496</v>
      </c>
      <c r="T2251" s="218">
        <v>-4.1206901071014599</v>
      </c>
    </row>
    <row r="2252" spans="1:20" x14ac:dyDescent="0.6">
      <c r="A2252" s="218" t="s">
        <v>6671</v>
      </c>
      <c r="B2252" s="218" t="s">
        <v>6672</v>
      </c>
      <c r="C2252" s="218">
        <v>3.6383408344356498</v>
      </c>
      <c r="D2252" s="218">
        <v>3.42818443732657</v>
      </c>
      <c r="E2252" s="218">
        <v>3.25844641314128</v>
      </c>
      <c r="F2252" s="218">
        <v>3.00474312725976</v>
      </c>
      <c r="G2252" s="218">
        <v>6.4017199766669899</v>
      </c>
      <c r="H2252" s="218">
        <v>0</v>
      </c>
      <c r="I2252" t="s">
        <v>6670</v>
      </c>
      <c r="J2252" s="218" t="s">
        <v>6670</v>
      </c>
      <c r="K2252" s="218">
        <v>3</v>
      </c>
      <c r="L2252" s="218">
        <v>-0.37989442129436979</v>
      </c>
      <c r="M2252" s="218">
        <v>-0.63359770717588981</v>
      </c>
      <c r="N2252" s="218">
        <v>-0.16973802418528994</v>
      </c>
      <c r="O2252" s="218">
        <v>-0.42344131006680996</v>
      </c>
      <c r="P2252" s="218">
        <v>2.7633791422313401</v>
      </c>
      <c r="Q2252" s="218">
        <v>-3.6383408344356498</v>
      </c>
      <c r="R2252" s="507">
        <v>-0.5067460642351298</v>
      </c>
      <c r="S2252" s="507">
        <v>-0.29658966712604995</v>
      </c>
      <c r="T2252" s="218">
        <v>-0.43748084610215487</v>
      </c>
    </row>
    <row r="2253" spans="1:20" x14ac:dyDescent="0.6">
      <c r="A2253" s="218" t="s">
        <v>6673</v>
      </c>
      <c r="B2253" s="218" t="s">
        <v>6674</v>
      </c>
      <c r="C2253" s="218">
        <v>3.3667670728610499</v>
      </c>
      <c r="D2253" s="218">
        <v>2.9723482151364098</v>
      </c>
      <c r="E2253" s="218">
        <v>0</v>
      </c>
      <c r="F2253" s="218">
        <v>2.0719286163057999</v>
      </c>
      <c r="G2253" s="218">
        <v>0</v>
      </c>
      <c r="H2253" s="218">
        <v>0</v>
      </c>
      <c r="I2253" t="s">
        <v>6670</v>
      </c>
      <c r="J2253" s="218" t="s">
        <v>6670</v>
      </c>
      <c r="K2253" s="218">
        <v>3</v>
      </c>
      <c r="L2253" s="218">
        <v>-3.3667670728610499</v>
      </c>
      <c r="M2253" s="218">
        <v>-1.29483845655525</v>
      </c>
      <c r="N2253" s="218">
        <v>-2.9723482151364098</v>
      </c>
      <c r="O2253" s="218">
        <v>-0.90041959883060985</v>
      </c>
      <c r="P2253" s="218">
        <v>-3.3667670728610499</v>
      </c>
      <c r="Q2253" s="218">
        <v>-3.3667670728610499</v>
      </c>
      <c r="R2253" s="507">
        <v>-2.33080276470815</v>
      </c>
      <c r="S2253" s="507">
        <v>-1.9363839069835098</v>
      </c>
      <c r="T2253" s="218">
        <v>-3.3667670728610499</v>
      </c>
    </row>
    <row r="2254" spans="1:20" x14ac:dyDescent="0.6">
      <c r="A2254" s="218" t="s">
        <v>6675</v>
      </c>
      <c r="B2254" s="218" t="s">
        <v>6676</v>
      </c>
      <c r="C2254" s="218">
        <v>0.89114662451745796</v>
      </c>
      <c r="D2254" s="218">
        <v>1.1240511655568599</v>
      </c>
      <c r="E2254" s="218">
        <v>0</v>
      </c>
      <c r="F2254" s="218">
        <v>3.4157922801276102</v>
      </c>
      <c r="G2254" s="218">
        <v>0</v>
      </c>
      <c r="H2254" s="218">
        <v>0</v>
      </c>
      <c r="I2254" t="s">
        <v>6677</v>
      </c>
      <c r="J2254" s="218" t="s">
        <v>6677</v>
      </c>
      <c r="K2254" s="218">
        <v>2</v>
      </c>
      <c r="L2254" s="218">
        <v>-0.89114662451745796</v>
      </c>
      <c r="M2254" s="218">
        <v>2.5246456556101524</v>
      </c>
      <c r="N2254" s="218">
        <v>-1.1240511655568599</v>
      </c>
      <c r="O2254" s="218">
        <v>2.2917411145707502</v>
      </c>
      <c r="P2254" s="218">
        <v>-0.89114662451745796</v>
      </c>
      <c r="Q2254" s="218">
        <v>-0.89114662451745796</v>
      </c>
      <c r="R2254" s="507">
        <v>0.81674951554634723</v>
      </c>
      <c r="S2254" s="507">
        <v>0.58384497450694517</v>
      </c>
      <c r="T2254" s="218">
        <v>-0.89114662451745796</v>
      </c>
    </row>
    <row r="2255" spans="1:20" x14ac:dyDescent="0.6">
      <c r="A2255" s="218" t="s">
        <v>6678</v>
      </c>
      <c r="B2255" s="218" t="s">
        <v>6679</v>
      </c>
      <c r="C2255" s="218">
        <v>1.5683697601045501</v>
      </c>
      <c r="D2255" s="218">
        <v>1.5685036182700101</v>
      </c>
      <c r="E2255" s="218">
        <v>0</v>
      </c>
      <c r="F2255" s="218">
        <v>0</v>
      </c>
      <c r="G2255" s="218">
        <v>0</v>
      </c>
      <c r="H2255" s="218">
        <v>0</v>
      </c>
      <c r="I2255" t="s">
        <v>6677</v>
      </c>
      <c r="J2255" s="218" t="s">
        <v>6677</v>
      </c>
      <c r="K2255" s="218">
        <v>2</v>
      </c>
      <c r="L2255" s="218">
        <v>-1.5683697601045501</v>
      </c>
      <c r="M2255" s="218">
        <v>-1.5683697601045501</v>
      </c>
      <c r="N2255" s="218">
        <v>-1.5685036182700101</v>
      </c>
      <c r="O2255" s="218">
        <v>-1.5685036182700101</v>
      </c>
      <c r="P2255" s="218">
        <v>-1.5683697601045501</v>
      </c>
      <c r="Q2255" s="218">
        <v>-1.5683697601045501</v>
      </c>
      <c r="R2255" s="507">
        <v>-1.5683697601045501</v>
      </c>
      <c r="S2255" s="507">
        <v>-1.5685036182700101</v>
      </c>
      <c r="T2255" s="218">
        <v>-1.5683697601045501</v>
      </c>
    </row>
    <row r="2256" spans="1:20" x14ac:dyDescent="0.6">
      <c r="A2256" s="218" t="s">
        <v>6680</v>
      </c>
      <c r="B2256" s="218" t="s">
        <v>6681</v>
      </c>
      <c r="C2256" s="218">
        <v>5.4298079458230299</v>
      </c>
      <c r="D2256" s="218">
        <v>5.5557071370012201</v>
      </c>
      <c r="E2256" s="218">
        <v>4.6624981642925896</v>
      </c>
      <c r="F2256" s="218">
        <v>5.86974588528241</v>
      </c>
      <c r="G2256" s="218">
        <v>0.26846663313173802</v>
      </c>
      <c r="H2256" s="218">
        <v>0.23786221336595301</v>
      </c>
      <c r="I2256" t="s">
        <v>6682</v>
      </c>
      <c r="J2256" s="218" t="s">
        <v>6682</v>
      </c>
      <c r="K2256" s="218">
        <v>1</v>
      </c>
      <c r="L2256" s="218">
        <v>-0.76730978153044038</v>
      </c>
      <c r="M2256" s="218">
        <v>0.43993793945938009</v>
      </c>
      <c r="N2256" s="218">
        <v>-0.89320897270863053</v>
      </c>
      <c r="O2256" s="218">
        <v>0.31403874828118994</v>
      </c>
      <c r="P2256" s="218">
        <v>-5.1613413126912917</v>
      </c>
      <c r="Q2256" s="218">
        <v>-5.1919457324570768</v>
      </c>
      <c r="R2256" s="507">
        <v>-0.16368592103553015</v>
      </c>
      <c r="S2256" s="507">
        <v>-0.2895851122137203</v>
      </c>
      <c r="T2256" s="218">
        <v>-5.1766435225741843</v>
      </c>
    </row>
    <row r="2257" spans="1:20" x14ac:dyDescent="0.6">
      <c r="A2257" s="218" t="s">
        <v>6683</v>
      </c>
      <c r="B2257" s="218" t="s">
        <v>6684</v>
      </c>
      <c r="C2257" s="218">
        <v>6.5974522999438401</v>
      </c>
      <c r="D2257" s="218">
        <v>6.75726449065926</v>
      </c>
      <c r="E2257" s="218">
        <v>6.55512596179409</v>
      </c>
      <c r="F2257" s="218">
        <v>5.6432391854620896</v>
      </c>
      <c r="G2257" s="218">
        <v>7.9233323341612198</v>
      </c>
      <c r="H2257" s="218">
        <v>0</v>
      </c>
      <c r="I2257" t="s">
        <v>6685</v>
      </c>
      <c r="J2257" s="218" t="s">
        <v>6685</v>
      </c>
      <c r="K2257" s="218">
        <v>1</v>
      </c>
      <c r="L2257" s="218">
        <v>-4.2326338149750065E-2</v>
      </c>
      <c r="M2257" s="218">
        <v>-0.9542131144817505</v>
      </c>
      <c r="N2257" s="218">
        <v>-0.20213852886517003</v>
      </c>
      <c r="O2257" s="218">
        <v>-1.1140253051971705</v>
      </c>
      <c r="P2257" s="218">
        <v>1.3258800342173798</v>
      </c>
      <c r="Q2257" s="218">
        <v>-6.5974522999438401</v>
      </c>
      <c r="R2257" s="507">
        <v>-0.49826972631575028</v>
      </c>
      <c r="S2257" s="507">
        <v>-0.65808191703117025</v>
      </c>
      <c r="T2257" s="218">
        <v>-2.6357861328632302</v>
      </c>
    </row>
    <row r="2258" spans="1:20" x14ac:dyDescent="0.6">
      <c r="A2258" s="218" t="s">
        <v>6686</v>
      </c>
      <c r="B2258" s="218" t="s">
        <v>6687</v>
      </c>
      <c r="C2258" s="218">
        <v>4.7477844795936903</v>
      </c>
      <c r="D2258" s="218">
        <v>4.6372929384158796</v>
      </c>
      <c r="E2258" s="218">
        <v>4.4095086058077104</v>
      </c>
      <c r="F2258" s="218">
        <v>4.5808188472761397</v>
      </c>
      <c r="G2258" s="218">
        <v>8.1238734994594601</v>
      </c>
      <c r="H2258" s="218">
        <v>0</v>
      </c>
      <c r="I2258" t="s">
        <v>6688</v>
      </c>
      <c r="J2258" s="218" t="s">
        <v>6688</v>
      </c>
      <c r="K2258" s="218">
        <v>1</v>
      </c>
      <c r="L2258" s="218">
        <v>-0.3382758737859799</v>
      </c>
      <c r="M2258" s="218">
        <v>-0.16696563231755057</v>
      </c>
      <c r="N2258" s="218">
        <v>-0.22778433260816922</v>
      </c>
      <c r="O2258" s="218">
        <v>-5.647409113973989E-2</v>
      </c>
      <c r="P2258" s="218">
        <v>3.3760890198657698</v>
      </c>
      <c r="Q2258" s="218">
        <v>-4.7477844795936903</v>
      </c>
      <c r="R2258" s="507">
        <v>-0.25262075305176523</v>
      </c>
      <c r="S2258" s="507">
        <v>-0.14212921187395455</v>
      </c>
      <c r="T2258" s="218">
        <v>-0.68584772986396025</v>
      </c>
    </row>
    <row r="2259" spans="1:20" x14ac:dyDescent="0.6">
      <c r="A2259" s="218" t="s">
        <v>6689</v>
      </c>
      <c r="B2259" s="218" t="s">
        <v>6690</v>
      </c>
      <c r="C2259" s="218">
        <v>6.9718015282494701</v>
      </c>
      <c r="D2259" s="218">
        <v>7.1436685850706096</v>
      </c>
      <c r="E2259" s="218">
        <v>7.1379206572668998</v>
      </c>
      <c r="F2259" s="218">
        <v>7.2950758284501998</v>
      </c>
      <c r="G2259" s="218">
        <v>1.9875538236510399</v>
      </c>
      <c r="H2259" s="218">
        <v>6.0121660293796602</v>
      </c>
      <c r="I2259" t="s">
        <v>6691</v>
      </c>
      <c r="J2259" s="218" t="s">
        <v>6691</v>
      </c>
      <c r="K2259" s="218">
        <v>1</v>
      </c>
      <c r="L2259" s="218">
        <v>0.16611912901742976</v>
      </c>
      <c r="M2259" s="218">
        <v>0.32327430020072967</v>
      </c>
      <c r="N2259" s="218">
        <v>-5.7479278037098069E-3</v>
      </c>
      <c r="O2259" s="218">
        <v>0.15140724337959011</v>
      </c>
      <c r="P2259" s="218">
        <v>-4.9842477045984301</v>
      </c>
      <c r="Q2259" s="218">
        <v>-0.95963549886980992</v>
      </c>
      <c r="R2259" s="507">
        <v>0.24469671460907971</v>
      </c>
      <c r="S2259" s="507">
        <v>7.282965778794015E-2</v>
      </c>
      <c r="T2259" s="218">
        <v>-2.97194160173412</v>
      </c>
    </row>
    <row r="2260" spans="1:20" x14ac:dyDescent="0.6">
      <c r="A2260" s="218" t="s">
        <v>6692</v>
      </c>
      <c r="B2260" s="218" t="s">
        <v>6693</v>
      </c>
      <c r="C2260" s="218">
        <v>6.5995729114317303</v>
      </c>
      <c r="D2260" s="218">
        <v>6.8020092193566501</v>
      </c>
      <c r="E2260" s="218">
        <v>6.6426227042637702</v>
      </c>
      <c r="F2260" s="218">
        <v>6.8511248946834602</v>
      </c>
      <c r="G2260" s="218">
        <v>2.1291821500730399</v>
      </c>
      <c r="H2260" s="218">
        <v>0</v>
      </c>
      <c r="I2260" t="s">
        <v>6694</v>
      </c>
      <c r="J2260" s="218" t="s">
        <v>6694</v>
      </c>
      <c r="K2260" s="218">
        <v>1</v>
      </c>
      <c r="L2260" s="218">
        <v>4.3049792832039913E-2</v>
      </c>
      <c r="M2260" s="218">
        <v>0.25155198325172989</v>
      </c>
      <c r="N2260" s="218">
        <v>-0.15938651509287993</v>
      </c>
      <c r="O2260" s="218">
        <v>4.9115675326810049E-2</v>
      </c>
      <c r="P2260" s="218">
        <v>-4.47039076135869</v>
      </c>
      <c r="Q2260" s="218">
        <v>-6.5995729114317303</v>
      </c>
      <c r="R2260" s="507">
        <v>0.1473008880418849</v>
      </c>
      <c r="S2260" s="507">
        <v>-5.5135419883034942E-2</v>
      </c>
      <c r="T2260" s="218">
        <v>-5.5349818363952101</v>
      </c>
    </row>
    <row r="2261" spans="1:20" x14ac:dyDescent="0.6">
      <c r="A2261" s="218" t="s">
        <v>6695</v>
      </c>
      <c r="B2261" s="218" t="s">
        <v>6696</v>
      </c>
      <c r="C2261" s="218">
        <v>5.2653671201926002</v>
      </c>
      <c r="D2261" s="218">
        <v>5.2551073038421796</v>
      </c>
      <c r="E2261" s="218">
        <v>5.6157523437267596</v>
      </c>
      <c r="F2261" s="218">
        <v>5.1383376247604904</v>
      </c>
      <c r="G2261" s="218">
        <v>6.1997664028500497</v>
      </c>
      <c r="H2261" s="218">
        <v>0</v>
      </c>
      <c r="I2261" t="s">
        <v>6697</v>
      </c>
      <c r="J2261" s="218" t="s">
        <v>6697</v>
      </c>
      <c r="K2261" s="218">
        <v>1</v>
      </c>
      <c r="L2261" s="218">
        <v>0.35038522353415935</v>
      </c>
      <c r="M2261" s="218">
        <v>-0.12702949543210984</v>
      </c>
      <c r="N2261" s="218">
        <v>0.36064503988457997</v>
      </c>
      <c r="O2261" s="218">
        <v>-0.11676967908168923</v>
      </c>
      <c r="P2261" s="218">
        <v>0.93439928265744943</v>
      </c>
      <c r="Q2261" s="218">
        <v>-5.2653671201926002</v>
      </c>
      <c r="R2261" s="507">
        <v>0.11167786405102476</v>
      </c>
      <c r="S2261" s="507">
        <v>0.12193768040144537</v>
      </c>
      <c r="T2261" s="218">
        <v>-2.1654839187675754</v>
      </c>
    </row>
    <row r="2262" spans="1:20" x14ac:dyDescent="0.6">
      <c r="A2262" s="218" t="s">
        <v>6698</v>
      </c>
      <c r="B2262" s="218" t="s">
        <v>6699</v>
      </c>
      <c r="C2262" s="218">
        <v>3.6184001155722898</v>
      </c>
      <c r="D2262" s="218">
        <v>3.4586020650029998</v>
      </c>
      <c r="E2262" s="218">
        <v>5.12171734231302</v>
      </c>
      <c r="F2262" s="218">
        <v>2.28707596749704</v>
      </c>
      <c r="G2262" s="218">
        <v>0</v>
      </c>
      <c r="H2262" s="218">
        <v>0</v>
      </c>
      <c r="I2262" t="s">
        <v>6700</v>
      </c>
      <c r="J2262" s="218" t="s">
        <v>6700</v>
      </c>
      <c r="K2262" s="218">
        <v>2</v>
      </c>
      <c r="L2262" s="218">
        <v>1.5033172267407302</v>
      </c>
      <c r="M2262" s="218">
        <v>-1.3313241480752498</v>
      </c>
      <c r="N2262" s="218">
        <v>1.6631152773100202</v>
      </c>
      <c r="O2262" s="218">
        <v>-1.1715260975059598</v>
      </c>
      <c r="P2262" s="218">
        <v>-3.6184001155722898</v>
      </c>
      <c r="Q2262" s="218">
        <v>-3.6184001155722898</v>
      </c>
      <c r="R2262" s="507">
        <v>8.5996539332740207E-2</v>
      </c>
      <c r="S2262" s="507">
        <v>0.24579458990203018</v>
      </c>
      <c r="T2262" s="218">
        <v>-3.6184001155722898</v>
      </c>
    </row>
    <row r="2263" spans="1:20" x14ac:dyDescent="0.6">
      <c r="A2263" s="218" t="s">
        <v>6701</v>
      </c>
      <c r="B2263" s="218" t="s">
        <v>6702</v>
      </c>
      <c r="C2263" s="218">
        <v>2.17122709050357</v>
      </c>
      <c r="D2263" s="218">
        <v>2.0052153228228602</v>
      </c>
      <c r="E2263" s="218">
        <v>0.79088744151027701</v>
      </c>
      <c r="F2263" s="218">
        <v>0</v>
      </c>
      <c r="G2263" s="218">
        <v>0</v>
      </c>
      <c r="H2263" s="218">
        <v>0</v>
      </c>
      <c r="I2263" t="s">
        <v>6700</v>
      </c>
      <c r="J2263" s="218" t="s">
        <v>6700</v>
      </c>
      <c r="K2263" s="218">
        <v>2</v>
      </c>
      <c r="L2263" s="218">
        <v>-1.3803396489932931</v>
      </c>
      <c r="M2263" s="218">
        <v>-2.17122709050357</v>
      </c>
      <c r="N2263" s="218">
        <v>-1.2143278813125833</v>
      </c>
      <c r="O2263" s="218">
        <v>-2.0052153228228602</v>
      </c>
      <c r="P2263" s="218">
        <v>-2.17122709050357</v>
      </c>
      <c r="Q2263" s="218">
        <v>-2.17122709050357</v>
      </c>
      <c r="R2263" s="507">
        <v>-1.7757833697484315</v>
      </c>
      <c r="S2263" s="507">
        <v>-1.6097716020677217</v>
      </c>
      <c r="T2263" s="218">
        <v>-2.17122709050357</v>
      </c>
    </row>
    <row r="2264" spans="1:20" x14ac:dyDescent="0.6">
      <c r="A2264" s="218" t="s">
        <v>6703</v>
      </c>
      <c r="B2264" s="218" t="s">
        <v>6704</v>
      </c>
      <c r="C2264" s="218">
        <v>6.2279658368457502</v>
      </c>
      <c r="D2264" s="218">
        <v>6.14016058374719</v>
      </c>
      <c r="E2264" s="218">
        <v>6.5420967278295503</v>
      </c>
      <c r="F2264" s="218">
        <v>6.17635886363826</v>
      </c>
      <c r="G2264" s="218">
        <v>7.2278141823592303</v>
      </c>
      <c r="H2264" s="218">
        <v>0.23786221336595301</v>
      </c>
      <c r="I2264" t="s">
        <v>6705</v>
      </c>
      <c r="J2264" s="218" t="s">
        <v>6705</v>
      </c>
      <c r="K2264" s="218">
        <v>2</v>
      </c>
      <c r="L2264" s="218">
        <v>0.31413089098380009</v>
      </c>
      <c r="M2264" s="218">
        <v>-5.1606973207490192E-2</v>
      </c>
      <c r="N2264" s="218">
        <v>0.40193614408236034</v>
      </c>
      <c r="O2264" s="218">
        <v>3.6198279891070051E-2</v>
      </c>
      <c r="P2264" s="218">
        <v>0.99984834551348012</v>
      </c>
      <c r="Q2264" s="218">
        <v>-5.9901036234797971</v>
      </c>
      <c r="R2264" s="507">
        <v>0.13126195888815495</v>
      </c>
      <c r="S2264" s="507">
        <v>0.21906721198671519</v>
      </c>
      <c r="T2264" s="218">
        <v>-2.4951276389831585</v>
      </c>
    </row>
    <row r="2265" spans="1:20" x14ac:dyDescent="0.6">
      <c r="A2265" s="218" t="s">
        <v>6706</v>
      </c>
      <c r="B2265" s="218" t="s">
        <v>6707</v>
      </c>
      <c r="C2265" s="218">
        <v>2.3751181123451901</v>
      </c>
      <c r="D2265" s="218">
        <v>2.4478956985676099</v>
      </c>
      <c r="E2265" s="218">
        <v>0</v>
      </c>
      <c r="F2265" s="218">
        <v>0</v>
      </c>
      <c r="G2265" s="218">
        <v>0</v>
      </c>
      <c r="H2265" s="218">
        <v>0</v>
      </c>
      <c r="I2265" t="s">
        <v>6705</v>
      </c>
      <c r="J2265" s="218" t="s">
        <v>6705</v>
      </c>
      <c r="K2265" s="218">
        <v>2</v>
      </c>
      <c r="L2265" s="218">
        <v>-2.3751181123451901</v>
      </c>
      <c r="M2265" s="218">
        <v>-2.3751181123451901</v>
      </c>
      <c r="N2265" s="218">
        <v>-2.4478956985676099</v>
      </c>
      <c r="O2265" s="218">
        <v>-2.4478956985676099</v>
      </c>
      <c r="P2265" s="218">
        <v>-2.3751181123451901</v>
      </c>
      <c r="Q2265" s="218">
        <v>-2.3751181123451901</v>
      </c>
      <c r="R2265" s="507">
        <v>-2.3751181123451901</v>
      </c>
      <c r="S2265" s="507">
        <v>-2.4478956985676099</v>
      </c>
      <c r="T2265" s="218">
        <v>-2.3751181123451901</v>
      </c>
    </row>
    <row r="2266" spans="1:20" x14ac:dyDescent="0.6">
      <c r="A2266" s="218" t="s">
        <v>6708</v>
      </c>
      <c r="B2266" s="218" t="s">
        <v>6709</v>
      </c>
      <c r="C2266" s="218">
        <v>6.6272767141394304</v>
      </c>
      <c r="D2266" s="218">
        <v>6.6274974093661996</v>
      </c>
      <c r="E2266" s="218">
        <v>6.8977727573199701</v>
      </c>
      <c r="F2266" s="218">
        <v>6.6546442840193096</v>
      </c>
      <c r="G2266" s="218">
        <v>2.2581413818520302</v>
      </c>
      <c r="H2266" s="218">
        <v>0.123827711997599</v>
      </c>
      <c r="I2266" t="s">
        <v>6710</v>
      </c>
      <c r="J2266" s="218" t="s">
        <v>6710</v>
      </c>
      <c r="K2266" s="218">
        <v>1</v>
      </c>
      <c r="L2266" s="218">
        <v>0.27049604318053966</v>
      </c>
      <c r="M2266" s="218">
        <v>2.7367569879879206E-2</v>
      </c>
      <c r="N2266" s="218">
        <v>0.27027534795377051</v>
      </c>
      <c r="O2266" s="218">
        <v>2.7146874653110054E-2</v>
      </c>
      <c r="P2266" s="218">
        <v>-4.3691353322874003</v>
      </c>
      <c r="Q2266" s="218">
        <v>-6.5034490021418314</v>
      </c>
      <c r="R2266" s="507">
        <v>0.14893180653020943</v>
      </c>
      <c r="S2266" s="507">
        <v>0.14871111130344028</v>
      </c>
      <c r="T2266" s="218">
        <v>-5.4362921672146154</v>
      </c>
    </row>
    <row r="2267" spans="1:20" x14ac:dyDescent="0.6">
      <c r="A2267" s="218" t="s">
        <v>6711</v>
      </c>
      <c r="B2267" s="218" t="s">
        <v>6712</v>
      </c>
      <c r="C2267" s="218">
        <v>6.6706865295342403</v>
      </c>
      <c r="D2267" s="218">
        <v>6.7733427914800499</v>
      </c>
      <c r="E2267" s="218">
        <v>7.1414590636955904</v>
      </c>
      <c r="F2267" s="218">
        <v>6.5006291469652302</v>
      </c>
      <c r="G2267" s="218">
        <v>7.0632653042308897</v>
      </c>
      <c r="H2267" s="218">
        <v>8.6454609020176001</v>
      </c>
      <c r="I2267" t="s">
        <v>6713</v>
      </c>
      <c r="J2267" s="218" t="s">
        <v>6713</v>
      </c>
      <c r="K2267" s="218">
        <v>1</v>
      </c>
      <c r="L2267" s="218">
        <v>0.47077253416135001</v>
      </c>
      <c r="M2267" s="218">
        <v>-0.17005738256901015</v>
      </c>
      <c r="N2267" s="218">
        <v>0.36811627221554044</v>
      </c>
      <c r="O2267" s="218">
        <v>-0.27271364451481972</v>
      </c>
      <c r="P2267" s="218">
        <v>0.39257877469664937</v>
      </c>
      <c r="Q2267" s="218">
        <v>1.9747743724833597</v>
      </c>
      <c r="R2267" s="507">
        <v>0.15035757579616993</v>
      </c>
      <c r="S2267" s="507">
        <v>4.7701313850360361E-2</v>
      </c>
      <c r="T2267" s="218">
        <v>1.1836765735900046</v>
      </c>
    </row>
    <row r="2268" spans="1:20" x14ac:dyDescent="0.6">
      <c r="A2268" s="218" t="s">
        <v>6714</v>
      </c>
      <c r="B2268" s="218" t="s">
        <v>6715</v>
      </c>
      <c r="C2268" s="218">
        <v>4.1311964207325298</v>
      </c>
      <c r="D2268" s="218">
        <v>3.7878049991289999</v>
      </c>
      <c r="E2268" s="218">
        <v>0</v>
      </c>
      <c r="F2268" s="218">
        <v>3.6158624777080002</v>
      </c>
      <c r="G2268" s="218">
        <v>0</v>
      </c>
      <c r="H2268" s="218">
        <v>0</v>
      </c>
      <c r="I2268" t="s">
        <v>6716</v>
      </c>
      <c r="J2268" s="218" t="s">
        <v>6716</v>
      </c>
      <c r="K2268" s="218">
        <v>1</v>
      </c>
      <c r="L2268" s="218">
        <v>-4.1311964207325298</v>
      </c>
      <c r="M2268" s="218">
        <v>-0.51533394302452962</v>
      </c>
      <c r="N2268" s="218">
        <v>-3.7878049991289999</v>
      </c>
      <c r="O2268" s="218">
        <v>-0.17194252142099975</v>
      </c>
      <c r="P2268" s="218">
        <v>-4.1311964207325298</v>
      </c>
      <c r="Q2268" s="218">
        <v>-4.1311964207325298</v>
      </c>
      <c r="R2268" s="507">
        <v>-2.3232651818785297</v>
      </c>
      <c r="S2268" s="507">
        <v>-1.9798737602749998</v>
      </c>
      <c r="T2268" s="218">
        <v>-4.1311964207325298</v>
      </c>
    </row>
    <row r="2269" spans="1:20" x14ac:dyDescent="0.6">
      <c r="A2269" s="218" t="s">
        <v>6717</v>
      </c>
      <c r="B2269" s="218" t="s">
        <v>6718</v>
      </c>
      <c r="C2269" s="218">
        <v>7.7287839996766898</v>
      </c>
      <c r="D2269" s="218">
        <v>7.7734466521091097</v>
      </c>
      <c r="E2269" s="218">
        <v>7.8596076387994698</v>
      </c>
      <c r="F2269" s="218">
        <v>7.6097471403355197</v>
      </c>
      <c r="G2269" s="218">
        <v>2.1625186512370198</v>
      </c>
      <c r="H2269" s="218">
        <v>0.123827711997599</v>
      </c>
      <c r="I2269" t="s">
        <v>6719</v>
      </c>
      <c r="J2269" s="218" t="s">
        <v>6719</v>
      </c>
      <c r="K2269" s="218">
        <v>2</v>
      </c>
      <c r="L2269" s="218">
        <v>0.13082363912277994</v>
      </c>
      <c r="M2269" s="218">
        <v>-0.11903685934117014</v>
      </c>
      <c r="N2269" s="218">
        <v>8.6160986690360097E-2</v>
      </c>
      <c r="O2269" s="218">
        <v>-0.16369951177358999</v>
      </c>
      <c r="P2269" s="218">
        <v>-5.5662653484396696</v>
      </c>
      <c r="Q2269" s="218">
        <v>-7.6049562876790908</v>
      </c>
      <c r="R2269" s="507">
        <v>5.8933898908049009E-3</v>
      </c>
      <c r="S2269" s="507">
        <v>-3.8769262541614946E-2</v>
      </c>
      <c r="T2269" s="218">
        <v>-6.5856108180593802</v>
      </c>
    </row>
    <row r="2270" spans="1:20" x14ac:dyDescent="0.6">
      <c r="A2270" s="218" t="s">
        <v>6720</v>
      </c>
      <c r="B2270" s="218" t="s">
        <v>6721</v>
      </c>
      <c r="C2270" s="218">
        <v>4.9712468574062703</v>
      </c>
      <c r="D2270" s="218">
        <v>5.1591497122222503</v>
      </c>
      <c r="E2270" s="218">
        <v>4.1312754156444296</v>
      </c>
      <c r="F2270" s="218">
        <v>4.9217569442352103</v>
      </c>
      <c r="G2270" s="218">
        <v>0.59580657787600999</v>
      </c>
      <c r="H2270" s="218">
        <v>0</v>
      </c>
      <c r="I2270" t="s">
        <v>6719</v>
      </c>
      <c r="J2270" s="218" t="s">
        <v>6719</v>
      </c>
      <c r="K2270" s="218">
        <v>2</v>
      </c>
      <c r="L2270" s="218">
        <v>-0.83997144176184069</v>
      </c>
      <c r="M2270" s="218">
        <v>-4.9489913171059996E-2</v>
      </c>
      <c r="N2270" s="218">
        <v>-1.0278742965778207</v>
      </c>
      <c r="O2270" s="218">
        <v>-0.23739276798704001</v>
      </c>
      <c r="P2270" s="218">
        <v>-4.3754402795302605</v>
      </c>
      <c r="Q2270" s="218">
        <v>-4.9712468574062703</v>
      </c>
      <c r="R2270" s="507">
        <v>-0.44473067746645034</v>
      </c>
      <c r="S2270" s="507">
        <v>-0.63263353228243036</v>
      </c>
      <c r="T2270" s="218">
        <v>-4.6733435684682654</v>
      </c>
    </row>
    <row r="2271" spans="1:20" x14ac:dyDescent="0.6">
      <c r="A2271" s="218" t="s">
        <v>6722</v>
      </c>
      <c r="B2271" s="218" t="s">
        <v>6723</v>
      </c>
      <c r="C2271" s="218">
        <v>7.51129491028028</v>
      </c>
      <c r="D2271" s="218">
        <v>7.5548129402234503</v>
      </c>
      <c r="E2271" s="218">
        <v>7.1828750369413701</v>
      </c>
      <c r="F2271" s="218">
        <v>7.6552724891347399</v>
      </c>
      <c r="G2271" s="218">
        <v>1.08739361964643</v>
      </c>
      <c r="H2271" s="218">
        <v>6.5632397208011897</v>
      </c>
      <c r="I2271" t="s">
        <v>6724</v>
      </c>
      <c r="J2271" s="218" t="s">
        <v>6724</v>
      </c>
      <c r="K2271" s="218">
        <v>1</v>
      </c>
      <c r="L2271" s="218">
        <v>-0.32841987333890987</v>
      </c>
      <c r="M2271" s="218">
        <v>0.14397757885445994</v>
      </c>
      <c r="N2271" s="218">
        <v>-0.37193790328208021</v>
      </c>
      <c r="O2271" s="218">
        <v>0.10045954891128961</v>
      </c>
      <c r="P2271" s="218">
        <v>-6.4239012906338502</v>
      </c>
      <c r="Q2271" s="218">
        <v>-0.94805518947909029</v>
      </c>
      <c r="R2271" s="507">
        <v>-9.2221147242224966E-2</v>
      </c>
      <c r="S2271" s="507">
        <v>-0.1357391771853953</v>
      </c>
      <c r="T2271" s="218">
        <v>-3.6859782400564702</v>
      </c>
    </row>
    <row r="2272" spans="1:20" x14ac:dyDescent="0.6">
      <c r="A2272" s="218" t="s">
        <v>6725</v>
      </c>
      <c r="B2272" s="218" t="s">
        <v>6726</v>
      </c>
      <c r="C2272" s="218">
        <v>5.0328055976662602</v>
      </c>
      <c r="D2272" s="218">
        <v>5.09005095300114</v>
      </c>
      <c r="E2272" s="218">
        <v>6.27704085034601</v>
      </c>
      <c r="F2272" s="218">
        <v>4.0386503344909999</v>
      </c>
      <c r="G2272" s="218">
        <v>1.7003491969139299</v>
      </c>
      <c r="H2272" s="218">
        <v>0.123827711997599</v>
      </c>
      <c r="I2272" t="s">
        <v>6727</v>
      </c>
      <c r="J2272" s="218" t="s">
        <v>6727</v>
      </c>
      <c r="K2272" s="218">
        <v>1</v>
      </c>
      <c r="L2272" s="218">
        <v>1.2442352526797498</v>
      </c>
      <c r="M2272" s="218">
        <v>-0.99415526317526037</v>
      </c>
      <c r="N2272" s="218">
        <v>1.18698989734487</v>
      </c>
      <c r="O2272" s="218">
        <v>-1.0514006185101401</v>
      </c>
      <c r="P2272" s="218">
        <v>-3.3324564007523305</v>
      </c>
      <c r="Q2272" s="218">
        <v>-4.9089778856686612</v>
      </c>
      <c r="R2272" s="507">
        <v>0.1250399947522447</v>
      </c>
      <c r="S2272" s="507">
        <v>6.7794639417364966E-2</v>
      </c>
      <c r="T2272" s="218">
        <v>-4.1207171432104959</v>
      </c>
    </row>
    <row r="2273" spans="1:20" x14ac:dyDescent="0.6">
      <c r="A2273" s="218" t="s">
        <v>6728</v>
      </c>
      <c r="B2273" s="218" t="s">
        <v>6729</v>
      </c>
      <c r="C2273" s="218">
        <v>5.7522885449713996</v>
      </c>
      <c r="D2273" s="218">
        <v>5.3037891577045198</v>
      </c>
      <c r="E2273" s="218">
        <v>5.9421907765875597</v>
      </c>
      <c r="F2273" s="218">
        <v>4.6432517800248698</v>
      </c>
      <c r="G2273" s="218">
        <v>2.0242855458403799</v>
      </c>
      <c r="H2273" s="218">
        <v>0</v>
      </c>
      <c r="I2273" t="s">
        <v>6730</v>
      </c>
      <c r="J2273" s="218" t="s">
        <v>6730</v>
      </c>
      <c r="K2273" s="218">
        <v>1</v>
      </c>
      <c r="L2273" s="218">
        <v>0.18990223161616004</v>
      </c>
      <c r="M2273" s="218">
        <v>-1.1090367649465298</v>
      </c>
      <c r="N2273" s="218">
        <v>0.63840161888303992</v>
      </c>
      <c r="O2273" s="218">
        <v>-0.66053737767964993</v>
      </c>
      <c r="P2273" s="218">
        <v>-3.7280029991310197</v>
      </c>
      <c r="Q2273" s="218">
        <v>-5.7522885449713996</v>
      </c>
      <c r="R2273" s="507">
        <v>-0.45956726666518488</v>
      </c>
      <c r="S2273" s="507">
        <v>-1.1067879398305003E-2</v>
      </c>
      <c r="T2273" s="218">
        <v>-4.7401457720512097</v>
      </c>
    </row>
    <row r="2274" spans="1:20" x14ac:dyDescent="0.6">
      <c r="A2274" s="218" t="s">
        <v>6731</v>
      </c>
      <c r="B2274" s="218" t="s">
        <v>6732</v>
      </c>
      <c r="C2274" s="218">
        <v>3.6677444641873</v>
      </c>
      <c r="D2274" s="218">
        <v>3.3653548564141502</v>
      </c>
      <c r="E2274" s="218">
        <v>3.8871131430883699</v>
      </c>
      <c r="F2274" s="218">
        <v>3.9481219546691602</v>
      </c>
      <c r="G2274" s="218">
        <v>0.494726731926454</v>
      </c>
      <c r="H2274" s="218">
        <v>0</v>
      </c>
      <c r="I2274" t="s">
        <v>6733</v>
      </c>
      <c r="J2274" s="218" t="s">
        <v>6733</v>
      </c>
      <c r="K2274" s="218">
        <v>1</v>
      </c>
      <c r="L2274" s="218">
        <v>0.21936867890106981</v>
      </c>
      <c r="M2274" s="218">
        <v>0.28037749048186011</v>
      </c>
      <c r="N2274" s="218">
        <v>0.52175828667421964</v>
      </c>
      <c r="O2274" s="218">
        <v>0.58276709825500994</v>
      </c>
      <c r="P2274" s="218">
        <v>-3.1730177322608459</v>
      </c>
      <c r="Q2274" s="218">
        <v>-3.6677444641873</v>
      </c>
      <c r="R2274" s="507">
        <v>0.24987308469146496</v>
      </c>
      <c r="S2274" s="507">
        <v>0.55226269246461479</v>
      </c>
      <c r="T2274" s="218">
        <v>-3.4203810982240732</v>
      </c>
    </row>
    <row r="2275" spans="1:20" x14ac:dyDescent="0.6">
      <c r="A2275" s="218" t="s">
        <v>6734</v>
      </c>
      <c r="B2275" s="218" t="s">
        <v>6735</v>
      </c>
      <c r="C2275" s="218">
        <v>4.6610960594752298</v>
      </c>
      <c r="D2275" s="218">
        <v>4.5267963150577897</v>
      </c>
      <c r="E2275" s="218">
        <v>5.6134893320898103</v>
      </c>
      <c r="F2275" s="218">
        <v>3.87773466586507</v>
      </c>
      <c r="G2275" s="218">
        <v>0.94138514970795095</v>
      </c>
      <c r="H2275" s="218">
        <v>0</v>
      </c>
      <c r="I2275" t="s">
        <v>6736</v>
      </c>
      <c r="J2275" s="218" t="s">
        <v>6736</v>
      </c>
      <c r="K2275" s="218">
        <v>1</v>
      </c>
      <c r="L2275" s="218">
        <v>0.95239327261458051</v>
      </c>
      <c r="M2275" s="218">
        <v>-0.78336139361015977</v>
      </c>
      <c r="N2275" s="218">
        <v>1.0866930170320206</v>
      </c>
      <c r="O2275" s="218">
        <v>-0.64906164919271969</v>
      </c>
      <c r="P2275" s="218">
        <v>-3.7197109097672789</v>
      </c>
      <c r="Q2275" s="218">
        <v>-4.6610960594752298</v>
      </c>
      <c r="R2275" s="507">
        <v>8.4515939502210369E-2</v>
      </c>
      <c r="S2275" s="507">
        <v>0.21881568391965045</v>
      </c>
      <c r="T2275" s="218">
        <v>-4.1904034846212541</v>
      </c>
    </row>
    <row r="2276" spans="1:20" x14ac:dyDescent="0.6">
      <c r="A2276" s="218" t="s">
        <v>6737</v>
      </c>
      <c r="B2276" s="218" t="s">
        <v>6738</v>
      </c>
      <c r="C2276" s="218">
        <v>5.4609341994508203</v>
      </c>
      <c r="D2276" s="218">
        <v>5.7243452446978704</v>
      </c>
      <c r="E2276" s="218">
        <v>6.0943721678473599</v>
      </c>
      <c r="F2276" s="218">
        <v>5.8292907100554796</v>
      </c>
      <c r="G2276" s="218">
        <v>0.69026577864285299</v>
      </c>
      <c r="H2276" s="218">
        <v>0.123827711997599</v>
      </c>
      <c r="I2276" t="s">
        <v>6739</v>
      </c>
      <c r="J2276" s="218" t="s">
        <v>6739</v>
      </c>
      <c r="K2276" s="218">
        <v>1</v>
      </c>
      <c r="L2276" s="218">
        <v>0.63343796839653965</v>
      </c>
      <c r="M2276" s="218">
        <v>0.36835651060465935</v>
      </c>
      <c r="N2276" s="218">
        <v>0.37002692314948948</v>
      </c>
      <c r="O2276" s="218">
        <v>0.10494546535760918</v>
      </c>
      <c r="P2276" s="218">
        <v>-4.7706684208079668</v>
      </c>
      <c r="Q2276" s="218">
        <v>-5.3371064874532212</v>
      </c>
      <c r="R2276" s="507">
        <v>0.5008972395005995</v>
      </c>
      <c r="S2276" s="507">
        <v>0.23748619425354933</v>
      </c>
      <c r="T2276" s="218">
        <v>-5.053887454130594</v>
      </c>
    </row>
    <row r="2277" spans="1:20" x14ac:dyDescent="0.6">
      <c r="A2277" s="218" t="s">
        <v>6740</v>
      </c>
      <c r="B2277" s="218" t="s">
        <v>6741</v>
      </c>
      <c r="C2277" s="218">
        <v>4.4905824953371596</v>
      </c>
      <c r="D2277" s="218">
        <v>4.3456823954932799</v>
      </c>
      <c r="E2277" s="218">
        <v>1.0538018700182199</v>
      </c>
      <c r="F2277" s="218">
        <v>4.7807530138624799</v>
      </c>
      <c r="G2277" s="218">
        <v>0</v>
      </c>
      <c r="H2277" s="218">
        <v>0.123827711997599</v>
      </c>
      <c r="I2277" t="s">
        <v>6742</v>
      </c>
      <c r="J2277" s="218" t="s">
        <v>6742</v>
      </c>
      <c r="K2277" s="218">
        <v>1</v>
      </c>
      <c r="L2277" s="218">
        <v>-3.4367806253189395</v>
      </c>
      <c r="M2277" s="218">
        <v>0.29017051852532028</v>
      </c>
      <c r="N2277" s="218">
        <v>-3.2918805254750598</v>
      </c>
      <c r="O2277" s="218">
        <v>0.43507061836919991</v>
      </c>
      <c r="P2277" s="218">
        <v>-4.4905824953371596</v>
      </c>
      <c r="Q2277" s="218">
        <v>-4.3667547833395606</v>
      </c>
      <c r="R2277" s="507">
        <v>-1.5733050533968096</v>
      </c>
      <c r="S2277" s="507">
        <v>-1.42840495355293</v>
      </c>
      <c r="T2277" s="218">
        <v>-4.4286686393383601</v>
      </c>
    </row>
    <row r="2278" spans="1:20" x14ac:dyDescent="0.6">
      <c r="A2278" s="218" t="s">
        <v>6743</v>
      </c>
      <c r="B2278" s="218" t="s">
        <v>6744</v>
      </c>
      <c r="C2278" s="218">
        <v>4.8917952410981496</v>
      </c>
      <c r="D2278" s="218">
        <v>5.1604720491823102</v>
      </c>
      <c r="E2278" s="218">
        <v>5.4353342254602204</v>
      </c>
      <c r="F2278" s="218">
        <v>5.0780892767871002</v>
      </c>
      <c r="G2278" s="218">
        <v>6.5539361725220999</v>
      </c>
      <c r="H2278" s="218">
        <v>0.123827711997599</v>
      </c>
      <c r="I2278" t="s">
        <v>6745</v>
      </c>
      <c r="J2278" s="218" t="s">
        <v>6745</v>
      </c>
      <c r="K2278" s="218">
        <v>1</v>
      </c>
      <c r="L2278" s="218">
        <v>0.54353898436207082</v>
      </c>
      <c r="M2278" s="218">
        <v>0.18629403568895064</v>
      </c>
      <c r="N2278" s="218">
        <v>0.27486217627791021</v>
      </c>
      <c r="O2278" s="218">
        <v>-8.2382772395209969E-2</v>
      </c>
      <c r="P2278" s="218">
        <v>1.6621409314239504</v>
      </c>
      <c r="Q2278" s="218">
        <v>-4.7679675291005505</v>
      </c>
      <c r="R2278" s="507">
        <v>0.36491651002551073</v>
      </c>
      <c r="S2278" s="507">
        <v>9.623970194135012E-2</v>
      </c>
      <c r="T2278" s="218">
        <v>-1.5529132988383001</v>
      </c>
    </row>
    <row r="2279" spans="1:20" x14ac:dyDescent="0.6">
      <c r="A2279" s="218" t="s">
        <v>6746</v>
      </c>
      <c r="B2279" s="218" t="s">
        <v>6747</v>
      </c>
      <c r="C2279" s="218">
        <v>6.2912590919606499</v>
      </c>
      <c r="D2279" s="218">
        <v>6.4239871451549098</v>
      </c>
      <c r="E2279" s="218">
        <v>5.5639557048944397</v>
      </c>
      <c r="F2279" s="218">
        <v>5.8544329446545298</v>
      </c>
      <c r="G2279" s="218">
        <v>8.7648918805541207</v>
      </c>
      <c r="H2279" s="218">
        <v>0.23786221336595301</v>
      </c>
      <c r="I2279" t="s">
        <v>6748</v>
      </c>
      <c r="J2279" s="218" t="s">
        <v>6748</v>
      </c>
      <c r="K2279" s="218">
        <v>1</v>
      </c>
      <c r="L2279" s="218">
        <v>-0.72730338706621023</v>
      </c>
      <c r="M2279" s="218">
        <v>-0.43682614730612013</v>
      </c>
      <c r="N2279" s="218">
        <v>-0.86003144026047007</v>
      </c>
      <c r="O2279" s="218">
        <v>-0.56955420050037997</v>
      </c>
      <c r="P2279" s="218">
        <v>2.4736327885934708</v>
      </c>
      <c r="Q2279" s="218">
        <v>-6.0533968785946968</v>
      </c>
      <c r="R2279" s="507">
        <v>-0.58206476718616518</v>
      </c>
      <c r="S2279" s="507">
        <v>-0.71479282038042502</v>
      </c>
      <c r="T2279" s="218">
        <v>-1.789882045000613</v>
      </c>
    </row>
    <row r="2280" spans="1:20" x14ac:dyDescent="0.6">
      <c r="A2280" s="218" t="s">
        <v>6749</v>
      </c>
      <c r="B2280" s="218" t="s">
        <v>6750</v>
      </c>
      <c r="C2280" s="218">
        <v>5.0638564782756701</v>
      </c>
      <c r="D2280" s="218">
        <v>5.0305510689444803</v>
      </c>
      <c r="E2280" s="218">
        <v>6.4487105583816797</v>
      </c>
      <c r="F2280" s="218">
        <v>4.9508469016098999</v>
      </c>
      <c r="G2280" s="218">
        <v>1.50626793832628</v>
      </c>
      <c r="H2280" s="218">
        <v>0</v>
      </c>
      <c r="I2280" t="s">
        <v>6751</v>
      </c>
      <c r="J2280" s="218" t="s">
        <v>6751</v>
      </c>
      <c r="K2280" s="218">
        <v>1</v>
      </c>
      <c r="L2280" s="218">
        <v>1.3848540801060096</v>
      </c>
      <c r="M2280" s="218">
        <v>-0.11300957666577016</v>
      </c>
      <c r="N2280" s="218">
        <v>1.4181594894371994</v>
      </c>
      <c r="O2280" s="218">
        <v>-7.9704167334580411E-2</v>
      </c>
      <c r="P2280" s="218">
        <v>-3.5575885399493901</v>
      </c>
      <c r="Q2280" s="218">
        <v>-5.0638564782756701</v>
      </c>
      <c r="R2280" s="507">
        <v>0.63592225172011974</v>
      </c>
      <c r="S2280" s="507">
        <v>0.66922766105130949</v>
      </c>
      <c r="T2280" s="218">
        <v>-4.3107225091125301</v>
      </c>
    </row>
    <row r="2281" spans="1:20" x14ac:dyDescent="0.6">
      <c r="A2281" s="218" t="s">
        <v>6752</v>
      </c>
      <c r="B2281" s="218" t="s">
        <v>6753</v>
      </c>
      <c r="C2281" s="218">
        <v>4.7825461788213399</v>
      </c>
      <c r="D2281" s="218">
        <v>4.2395752174139796</v>
      </c>
      <c r="E2281" s="218">
        <v>6.3234694449116304</v>
      </c>
      <c r="F2281" s="218">
        <v>2.0819812413027199</v>
      </c>
      <c r="G2281" s="218">
        <v>1.9875538236510399</v>
      </c>
      <c r="H2281" s="218">
        <v>0</v>
      </c>
      <c r="I2281" t="s">
        <v>6754</v>
      </c>
      <c r="J2281" s="218" t="s">
        <v>6754</v>
      </c>
      <c r="K2281" s="218">
        <v>1</v>
      </c>
      <c r="L2281" s="218">
        <v>1.5409232660902905</v>
      </c>
      <c r="M2281" s="218">
        <v>-2.70056493751862</v>
      </c>
      <c r="N2281" s="218">
        <v>2.0838942274976509</v>
      </c>
      <c r="O2281" s="218">
        <v>-2.1575939761112597</v>
      </c>
      <c r="P2281" s="218">
        <v>-2.7949923551703</v>
      </c>
      <c r="Q2281" s="218">
        <v>-4.7825461788213399</v>
      </c>
      <c r="R2281" s="507">
        <v>-0.57982083571416476</v>
      </c>
      <c r="S2281" s="507">
        <v>-3.684987430680442E-2</v>
      </c>
      <c r="T2281" s="218">
        <v>-3.78876926699582</v>
      </c>
    </row>
    <row r="2282" spans="1:20" x14ac:dyDescent="0.6">
      <c r="A2282" s="218" t="s">
        <v>6755</v>
      </c>
      <c r="B2282" s="218" t="s">
        <v>6756</v>
      </c>
      <c r="C2282" s="218">
        <v>4.0063268283142204</v>
      </c>
      <c r="D2282" s="218">
        <v>3.0935965612533201</v>
      </c>
      <c r="E2282" s="218">
        <v>0</v>
      </c>
      <c r="F2282" s="218">
        <v>3.14079761861856</v>
      </c>
      <c r="G2282" s="218">
        <v>0.14046909216855899</v>
      </c>
      <c r="H2282" s="218">
        <v>0</v>
      </c>
      <c r="I2282" t="s">
        <v>6757</v>
      </c>
      <c r="J2282" s="218" t="s">
        <v>6757</v>
      </c>
      <c r="K2282" s="218">
        <v>1</v>
      </c>
      <c r="L2282" s="218">
        <v>-4.0063268283142204</v>
      </c>
      <c r="M2282" s="218">
        <v>-0.86552920969566038</v>
      </c>
      <c r="N2282" s="218">
        <v>-3.0935965612533201</v>
      </c>
      <c r="O2282" s="218">
        <v>4.720105736523994E-2</v>
      </c>
      <c r="P2282" s="218">
        <v>-3.8658577361456614</v>
      </c>
      <c r="Q2282" s="218">
        <v>-4.0063268283142204</v>
      </c>
      <c r="R2282" s="507">
        <v>-2.4359280190049404</v>
      </c>
      <c r="S2282" s="507">
        <v>-1.5231977519440401</v>
      </c>
      <c r="T2282" s="218">
        <v>-3.9360922822299411</v>
      </c>
    </row>
    <row r="2283" spans="1:20" x14ac:dyDescent="0.6">
      <c r="A2283" s="218" t="s">
        <v>6758</v>
      </c>
      <c r="B2283" s="218" t="s">
        <v>6759</v>
      </c>
      <c r="C2283" s="218">
        <v>1.09729577447092</v>
      </c>
      <c r="D2283" s="218">
        <v>0.88902176882277395</v>
      </c>
      <c r="E2283" s="218">
        <v>0</v>
      </c>
      <c r="F2283" s="218">
        <v>0</v>
      </c>
      <c r="G2283" s="218">
        <v>0</v>
      </c>
      <c r="H2283" s="218">
        <v>0</v>
      </c>
      <c r="I2283" t="s">
        <v>6760</v>
      </c>
      <c r="J2283" s="218" t="s">
        <v>6760</v>
      </c>
      <c r="K2283" s="218">
        <v>1</v>
      </c>
      <c r="L2283" s="218">
        <v>-1.09729577447092</v>
      </c>
      <c r="M2283" s="218">
        <v>-1.09729577447092</v>
      </c>
      <c r="N2283" s="218">
        <v>-0.88902176882277395</v>
      </c>
      <c r="O2283" s="218">
        <v>-0.88902176882277395</v>
      </c>
      <c r="P2283" s="218">
        <v>-1.09729577447092</v>
      </c>
      <c r="Q2283" s="218">
        <v>-1.09729577447092</v>
      </c>
      <c r="R2283" s="507">
        <v>-1.09729577447092</v>
      </c>
      <c r="S2283" s="507">
        <v>-0.88902176882277395</v>
      </c>
      <c r="T2283" s="218">
        <v>-1.09729577447092</v>
      </c>
    </row>
    <row r="2284" spans="1:20" x14ac:dyDescent="0.6">
      <c r="A2284" s="218" t="s">
        <v>6761</v>
      </c>
      <c r="B2284" s="218" t="s">
        <v>6762</v>
      </c>
      <c r="C2284" s="218">
        <v>5.4345674283535903</v>
      </c>
      <c r="D2284" s="218">
        <v>5.2893563053887203</v>
      </c>
      <c r="E2284" s="218">
        <v>5.5941090482854596</v>
      </c>
      <c r="F2284" s="218">
        <v>5.8870496530284901</v>
      </c>
      <c r="G2284" s="218">
        <v>7.6680296368364198</v>
      </c>
      <c r="H2284" s="218">
        <v>0.123827711997599</v>
      </c>
      <c r="I2284" t="s">
        <v>6763</v>
      </c>
      <c r="J2284" s="218" t="s">
        <v>6763</v>
      </c>
      <c r="K2284" s="218">
        <v>1</v>
      </c>
      <c r="L2284" s="218">
        <v>0.15954161993186933</v>
      </c>
      <c r="M2284" s="218">
        <v>0.45248222467489985</v>
      </c>
      <c r="N2284" s="218">
        <v>0.30475274289673937</v>
      </c>
      <c r="O2284" s="218">
        <v>0.59769334763976989</v>
      </c>
      <c r="P2284" s="218">
        <v>2.2334622084828295</v>
      </c>
      <c r="Q2284" s="218">
        <v>-5.3107397163559913</v>
      </c>
      <c r="R2284" s="507">
        <v>0.30601192230338459</v>
      </c>
      <c r="S2284" s="507">
        <v>0.45122304526825463</v>
      </c>
      <c r="T2284" s="218">
        <v>-1.5386387539365809</v>
      </c>
    </row>
    <row r="2285" spans="1:20" x14ac:dyDescent="0.6">
      <c r="A2285" s="218" t="s">
        <v>6764</v>
      </c>
      <c r="B2285" s="218" t="s">
        <v>6765</v>
      </c>
      <c r="C2285" s="218">
        <v>5.0870161146864401</v>
      </c>
      <c r="D2285" s="218">
        <v>5.0591905683815703</v>
      </c>
      <c r="E2285" s="218">
        <v>5.5331586575711604</v>
      </c>
      <c r="F2285" s="218">
        <v>5.21798616144509</v>
      </c>
      <c r="G2285" s="218">
        <v>0.14046909216855899</v>
      </c>
      <c r="H2285" s="218">
        <v>0</v>
      </c>
      <c r="I2285" t="s">
        <v>6766</v>
      </c>
      <c r="J2285" s="218" t="s">
        <v>6766</v>
      </c>
      <c r="K2285" s="218">
        <v>1</v>
      </c>
      <c r="L2285" s="218">
        <v>0.44614254288472033</v>
      </c>
      <c r="M2285" s="218">
        <v>0.13097004675864987</v>
      </c>
      <c r="N2285" s="218">
        <v>0.4739680891895901</v>
      </c>
      <c r="O2285" s="218">
        <v>0.15879559306351965</v>
      </c>
      <c r="P2285" s="218">
        <v>-4.9465470225178807</v>
      </c>
      <c r="Q2285" s="218">
        <v>-5.0870161146864401</v>
      </c>
      <c r="R2285" s="507">
        <v>0.2885562948216851</v>
      </c>
      <c r="S2285" s="507">
        <v>0.31638184112655487</v>
      </c>
      <c r="T2285" s="218">
        <v>-5.0167815686021608</v>
      </c>
    </row>
    <row r="2286" spans="1:20" x14ac:dyDescent="0.6">
      <c r="A2286" s="218" t="s">
        <v>6767</v>
      </c>
      <c r="B2286" s="218" t="s">
        <v>6768</v>
      </c>
      <c r="C2286" s="218">
        <v>6.8276391520341502</v>
      </c>
      <c r="D2286" s="218">
        <v>6.8334369859681896</v>
      </c>
      <c r="E2286" s="218">
        <v>7.0615360218628904</v>
      </c>
      <c r="F2286" s="218">
        <v>6.9122649632632198</v>
      </c>
      <c r="G2286" s="218">
        <v>1.1552061784318599</v>
      </c>
      <c r="H2286" s="218">
        <v>7.1783489333509198</v>
      </c>
      <c r="I2286" t="s">
        <v>6769</v>
      </c>
      <c r="J2286" s="218" t="s">
        <v>6769</v>
      </c>
      <c r="K2286" s="218">
        <v>1</v>
      </c>
      <c r="L2286" s="218">
        <v>0.23389686982874025</v>
      </c>
      <c r="M2286" s="218">
        <v>8.4625811229069647E-2</v>
      </c>
      <c r="N2286" s="218">
        <v>0.22809903589470082</v>
      </c>
      <c r="O2286" s="218">
        <v>7.8827977295030216E-2</v>
      </c>
      <c r="P2286" s="218">
        <v>-5.67243297360229</v>
      </c>
      <c r="Q2286" s="218">
        <v>0.35070978131676966</v>
      </c>
      <c r="R2286" s="507">
        <v>0.15926134052890495</v>
      </c>
      <c r="S2286" s="507">
        <v>0.15346350659486552</v>
      </c>
      <c r="T2286" s="218">
        <v>-2.6608615961427602</v>
      </c>
    </row>
    <row r="2287" spans="1:20" x14ac:dyDescent="0.6">
      <c r="A2287" s="218" t="s">
        <v>6770</v>
      </c>
      <c r="B2287" s="218" t="s">
        <v>6771</v>
      </c>
      <c r="C2287" s="218">
        <v>6.6147499864716996</v>
      </c>
      <c r="D2287" s="218">
        <v>6.81045712456425</v>
      </c>
      <c r="E2287" s="218">
        <v>6.9107324755288904</v>
      </c>
      <c r="F2287" s="218">
        <v>6.6957303914021304</v>
      </c>
      <c r="G2287" s="218">
        <v>7.5943641847469596</v>
      </c>
      <c r="H2287" s="218">
        <v>0.123827711997599</v>
      </c>
      <c r="I2287" t="s">
        <v>6772</v>
      </c>
      <c r="J2287" s="218" t="s">
        <v>6772</v>
      </c>
      <c r="K2287" s="218">
        <v>1</v>
      </c>
      <c r="L2287" s="218">
        <v>0.29598248905719071</v>
      </c>
      <c r="M2287" s="218">
        <v>8.0980404930430794E-2</v>
      </c>
      <c r="N2287" s="218">
        <v>0.10027535096464035</v>
      </c>
      <c r="O2287" s="218">
        <v>-0.11472673316211957</v>
      </c>
      <c r="P2287" s="218">
        <v>0.97961419827525997</v>
      </c>
      <c r="Q2287" s="218">
        <v>-6.4909222744741006</v>
      </c>
      <c r="R2287" s="507">
        <v>0.18848144699381075</v>
      </c>
      <c r="S2287" s="507">
        <v>-7.2256910987396061E-3</v>
      </c>
      <c r="T2287" s="218">
        <v>-2.7556540380994203</v>
      </c>
    </row>
    <row r="2288" spans="1:20" x14ac:dyDescent="0.6">
      <c r="A2288" s="218" t="s">
        <v>6773</v>
      </c>
      <c r="B2288" s="218" t="s">
        <v>6774</v>
      </c>
      <c r="C2288" s="218">
        <v>6.2508135462148999</v>
      </c>
      <c r="D2288" s="218">
        <v>6.1554942262594201</v>
      </c>
      <c r="E2288" s="218">
        <v>5.9056654199252696</v>
      </c>
      <c r="F2288" s="218">
        <v>6.2030868029703097</v>
      </c>
      <c r="G2288" s="218">
        <v>6.8107341177969998</v>
      </c>
      <c r="H2288" s="218">
        <v>7.5222193173354199</v>
      </c>
      <c r="I2288" t="s">
        <v>6775</v>
      </c>
      <c r="J2288" s="218" t="s">
        <v>6775</v>
      </c>
      <c r="K2288" s="218">
        <v>1</v>
      </c>
      <c r="L2288" s="218">
        <v>-0.34514812628963032</v>
      </c>
      <c r="M2288" s="218">
        <v>-4.7726743244590253E-2</v>
      </c>
      <c r="N2288" s="218">
        <v>-0.2498288063341505</v>
      </c>
      <c r="O2288" s="218">
        <v>4.7592576710889567E-2</v>
      </c>
      <c r="P2288" s="218">
        <v>0.55992057158209985</v>
      </c>
      <c r="Q2288" s="218">
        <v>1.27140577112052</v>
      </c>
      <c r="R2288" s="507">
        <v>-0.19643743476711029</v>
      </c>
      <c r="S2288" s="507">
        <v>-0.10111811481163047</v>
      </c>
      <c r="T2288" s="218">
        <v>0.91566317135130992</v>
      </c>
    </row>
    <row r="2289" spans="1:20" x14ac:dyDescent="0.6">
      <c r="A2289" s="218" t="s">
        <v>6776</v>
      </c>
      <c r="B2289" s="218" t="s">
        <v>6777</v>
      </c>
      <c r="C2289" s="218">
        <v>7.3691229135770397</v>
      </c>
      <c r="D2289" s="218">
        <v>7.4183277342470797</v>
      </c>
      <c r="E2289" s="218">
        <v>7.1244744718473303</v>
      </c>
      <c r="F2289" s="218">
        <v>7.5489885781343498</v>
      </c>
      <c r="G2289" s="218">
        <v>2.1625186512370198</v>
      </c>
      <c r="H2289" s="218">
        <v>0.44200174004994403</v>
      </c>
      <c r="I2289" t="s">
        <v>6778</v>
      </c>
      <c r="J2289" s="218" t="s">
        <v>6778</v>
      </c>
      <c r="K2289" s="218">
        <v>1</v>
      </c>
      <c r="L2289" s="218">
        <v>-0.24464844172970945</v>
      </c>
      <c r="M2289" s="218">
        <v>0.17986566455731001</v>
      </c>
      <c r="N2289" s="218">
        <v>-0.2938532623997494</v>
      </c>
      <c r="O2289" s="218">
        <v>0.13066084388727006</v>
      </c>
      <c r="P2289" s="218">
        <v>-5.2066042623400204</v>
      </c>
      <c r="Q2289" s="218">
        <v>-6.9271211735270954</v>
      </c>
      <c r="R2289" s="507">
        <v>-3.2391388586199721E-2</v>
      </c>
      <c r="S2289" s="507">
        <v>-8.1596209256239671E-2</v>
      </c>
      <c r="T2289" s="218">
        <v>-6.0668627179335584</v>
      </c>
    </row>
    <row r="2290" spans="1:20" x14ac:dyDescent="0.6">
      <c r="A2290" s="218" t="s">
        <v>6779</v>
      </c>
      <c r="B2290" s="218" t="s">
        <v>6780</v>
      </c>
      <c r="C2290" s="218">
        <v>5.5407967324707101</v>
      </c>
      <c r="D2290" s="218">
        <v>5.6807757044045202</v>
      </c>
      <c r="E2290" s="218">
        <v>5.6078162239034999</v>
      </c>
      <c r="F2290" s="218">
        <v>5.2338523819274201</v>
      </c>
      <c r="G2290" s="218">
        <v>8.3980788943423903</v>
      </c>
      <c r="H2290" s="218">
        <v>0.123827711997599</v>
      </c>
      <c r="I2290" t="s">
        <v>6781</v>
      </c>
      <c r="J2290" s="218" t="s">
        <v>6781</v>
      </c>
      <c r="K2290" s="218">
        <v>1</v>
      </c>
      <c r="L2290" s="218">
        <v>6.7019491432789735E-2</v>
      </c>
      <c r="M2290" s="218">
        <v>-0.30694435054329006</v>
      </c>
      <c r="N2290" s="218">
        <v>-7.2959480501020302E-2</v>
      </c>
      <c r="O2290" s="218">
        <v>-0.44692332247710009</v>
      </c>
      <c r="P2290" s="218">
        <v>2.8572821618716802</v>
      </c>
      <c r="Q2290" s="218">
        <v>-5.4169690204731111</v>
      </c>
      <c r="R2290" s="507">
        <v>-0.11996242955525016</v>
      </c>
      <c r="S2290" s="507">
        <v>-0.2599414014890602</v>
      </c>
      <c r="T2290" s="218">
        <v>-1.2798434293007155</v>
      </c>
    </row>
    <row r="2291" spans="1:20" x14ac:dyDescent="0.6">
      <c r="A2291" s="218" t="s">
        <v>6782</v>
      </c>
      <c r="B2291" s="218" t="s">
        <v>6783</v>
      </c>
      <c r="C2291" s="218">
        <v>5.7113001797968801</v>
      </c>
      <c r="D2291" s="218">
        <v>5.6733844505233897</v>
      </c>
      <c r="E2291" s="218">
        <v>4.62479429859909</v>
      </c>
      <c r="F2291" s="218">
        <v>5.2815210896537099</v>
      </c>
      <c r="G2291" s="218">
        <v>0.494726731926454</v>
      </c>
      <c r="H2291" s="218">
        <v>0</v>
      </c>
      <c r="I2291" t="s">
        <v>6784</v>
      </c>
      <c r="J2291" s="218" t="s">
        <v>6784</v>
      </c>
      <c r="K2291" s="218">
        <v>1</v>
      </c>
      <c r="L2291" s="218">
        <v>-1.0865058811977901</v>
      </c>
      <c r="M2291" s="218">
        <v>-0.42977909014317017</v>
      </c>
      <c r="N2291" s="218">
        <v>-1.0485901519242997</v>
      </c>
      <c r="O2291" s="218">
        <v>-0.39186336086967977</v>
      </c>
      <c r="P2291" s="218">
        <v>-5.2165734478704264</v>
      </c>
      <c r="Q2291" s="218">
        <v>-5.7113001797968801</v>
      </c>
      <c r="R2291" s="507">
        <v>-0.75814248567048015</v>
      </c>
      <c r="S2291" s="507">
        <v>-0.72022675639698974</v>
      </c>
      <c r="T2291" s="218">
        <v>-5.4639368138336533</v>
      </c>
    </row>
    <row r="2292" spans="1:20" x14ac:dyDescent="0.6">
      <c r="A2292" s="218" t="s">
        <v>6785</v>
      </c>
      <c r="B2292" s="218" t="s">
        <v>6786</v>
      </c>
      <c r="C2292" s="218">
        <v>5.8595249304112196</v>
      </c>
      <c r="D2292" s="218">
        <v>5.8639996347027097</v>
      </c>
      <c r="E2292" s="218">
        <v>6.0722962085130296</v>
      </c>
      <c r="F2292" s="218">
        <v>4.9217569442352103</v>
      </c>
      <c r="G2292" s="218">
        <v>1.83049323649272</v>
      </c>
      <c r="H2292" s="218">
        <v>0.23786221336595301</v>
      </c>
      <c r="I2292" t="s">
        <v>6787</v>
      </c>
      <c r="J2292" s="218" t="s">
        <v>6787</v>
      </c>
      <c r="K2292" s="218">
        <v>1</v>
      </c>
      <c r="L2292" s="218">
        <v>0.21277127810181007</v>
      </c>
      <c r="M2292" s="218">
        <v>-0.93776798617600932</v>
      </c>
      <c r="N2292" s="218">
        <v>0.20829657381031996</v>
      </c>
      <c r="O2292" s="218">
        <v>-0.94224269046749942</v>
      </c>
      <c r="P2292" s="218">
        <v>-4.0290316939184994</v>
      </c>
      <c r="Q2292" s="218">
        <v>-5.6216627170452664</v>
      </c>
      <c r="R2292" s="507">
        <v>-0.36249835403709962</v>
      </c>
      <c r="S2292" s="507">
        <v>-0.36697305832858973</v>
      </c>
      <c r="T2292" s="218">
        <v>-4.8253472054818829</v>
      </c>
    </row>
    <row r="2293" spans="1:20" x14ac:dyDescent="0.6">
      <c r="A2293" s="218" t="s">
        <v>6788</v>
      </c>
      <c r="B2293" s="218" t="s">
        <v>6789</v>
      </c>
      <c r="C2293" s="218">
        <v>6.5283378779091903</v>
      </c>
      <c r="D2293" s="218">
        <v>5.9529169879707</v>
      </c>
      <c r="E2293" s="218">
        <v>7.5397083887469396</v>
      </c>
      <c r="F2293" s="218">
        <v>7.3733908033286299</v>
      </c>
      <c r="G2293" s="218">
        <v>2.31854096765159</v>
      </c>
      <c r="H2293" s="218">
        <v>0.23786221336595301</v>
      </c>
      <c r="I2293" t="s">
        <v>6790</v>
      </c>
      <c r="J2293" s="218" t="s">
        <v>6790</v>
      </c>
      <c r="K2293" s="218">
        <v>2</v>
      </c>
      <c r="L2293" s="218">
        <v>1.0113705108377493</v>
      </c>
      <c r="M2293" s="218">
        <v>0.84505292541943966</v>
      </c>
      <c r="N2293" s="218">
        <v>1.5867914007762396</v>
      </c>
      <c r="O2293" s="218">
        <v>1.4204738153579299</v>
      </c>
      <c r="P2293" s="218">
        <v>-4.2097969102575998</v>
      </c>
      <c r="Q2293" s="218">
        <v>-6.2904756645432371</v>
      </c>
      <c r="R2293" s="507">
        <v>0.92821171812859449</v>
      </c>
      <c r="S2293" s="507">
        <v>1.5036326080670848</v>
      </c>
      <c r="T2293" s="218">
        <v>-5.2501362874004185</v>
      </c>
    </row>
    <row r="2294" spans="1:20" x14ac:dyDescent="0.6">
      <c r="A2294" s="218" t="s">
        <v>6791</v>
      </c>
      <c r="B2294" s="218" t="s">
        <v>6792</v>
      </c>
      <c r="C2294" s="218">
        <v>6.8449037806945396</v>
      </c>
      <c r="D2294" s="218">
        <v>5.35781494892308</v>
      </c>
      <c r="E2294" s="218">
        <v>5.5041350223982901</v>
      </c>
      <c r="F2294" s="218">
        <v>4.9301283855243803</v>
      </c>
      <c r="G2294" s="218">
        <v>5.5008045230930502</v>
      </c>
      <c r="H2294" s="218">
        <v>0.44200174004994403</v>
      </c>
      <c r="I2294" t="s">
        <v>6790</v>
      </c>
      <c r="J2294" s="218" t="s">
        <v>6790</v>
      </c>
      <c r="K2294" s="218">
        <v>2</v>
      </c>
      <c r="L2294" s="218">
        <v>-1.3407687582962495</v>
      </c>
      <c r="M2294" s="218">
        <v>-1.9147753951701594</v>
      </c>
      <c r="N2294" s="218">
        <v>0.14632007347521014</v>
      </c>
      <c r="O2294" s="218">
        <v>-0.4276865633986997</v>
      </c>
      <c r="P2294" s="218">
        <v>-1.3440992576014894</v>
      </c>
      <c r="Q2294" s="218">
        <v>-6.4029020406445953</v>
      </c>
      <c r="R2294" s="507">
        <v>-1.6277720767332045</v>
      </c>
      <c r="S2294" s="507">
        <v>-0.14068324496174478</v>
      </c>
      <c r="T2294" s="218">
        <v>-3.8735006491230424</v>
      </c>
    </row>
    <row r="2295" spans="1:20" x14ac:dyDescent="0.6">
      <c r="A2295" s="218" t="s">
        <v>6793</v>
      </c>
      <c r="B2295" s="218" t="s">
        <v>6794</v>
      </c>
      <c r="C2295" s="218">
        <v>7.3120729429800599</v>
      </c>
      <c r="D2295" s="218">
        <v>7.31376001205407</v>
      </c>
      <c r="E2295" s="218">
        <v>8.0213400567982198</v>
      </c>
      <c r="F2295" s="218">
        <v>7.3618338024392598</v>
      </c>
      <c r="G2295" s="218">
        <v>6.5880741594136003</v>
      </c>
      <c r="H2295" s="218">
        <v>0.23786221336595301</v>
      </c>
      <c r="I2295" t="s">
        <v>6795</v>
      </c>
      <c r="J2295" s="218" t="s">
        <v>6796</v>
      </c>
      <c r="K2295" s="218">
        <v>2</v>
      </c>
      <c r="L2295" s="218">
        <v>0.70926711381815988</v>
      </c>
      <c r="M2295" s="218">
        <v>4.9760859459199835E-2</v>
      </c>
      <c r="N2295" s="218">
        <v>0.70758004474414982</v>
      </c>
      <c r="O2295" s="218">
        <v>4.8073790385189774E-2</v>
      </c>
      <c r="P2295" s="218">
        <v>-0.72399878356645964</v>
      </c>
      <c r="Q2295" s="218">
        <v>-7.0742107296141068</v>
      </c>
      <c r="R2295" s="507">
        <v>0.37951398663867986</v>
      </c>
      <c r="S2295" s="507">
        <v>0.3778269175646698</v>
      </c>
      <c r="T2295" s="218">
        <v>-3.8991047565902832</v>
      </c>
    </row>
    <row r="2296" spans="1:20" x14ac:dyDescent="0.6">
      <c r="A2296" s="218" t="s">
        <v>6797</v>
      </c>
      <c r="B2296" s="218" t="s">
        <v>6798</v>
      </c>
      <c r="C2296" s="218">
        <v>5.8875651418696799</v>
      </c>
      <c r="D2296" s="218">
        <v>5.0591905683815703</v>
      </c>
      <c r="E2296" s="218">
        <v>4.7902124392294203</v>
      </c>
      <c r="F2296" s="218">
        <v>5.6184163910762397</v>
      </c>
      <c r="G2296" s="218">
        <v>0.38602773444041999</v>
      </c>
      <c r="H2296" s="218">
        <v>0</v>
      </c>
      <c r="I2296" t="s">
        <v>6796</v>
      </c>
      <c r="J2296" s="218" t="s">
        <v>6796</v>
      </c>
      <c r="K2296" s="218">
        <v>2</v>
      </c>
      <c r="L2296" s="218">
        <v>-1.0973527026402596</v>
      </c>
      <c r="M2296" s="218">
        <v>-0.26914875079344025</v>
      </c>
      <c r="N2296" s="218">
        <v>-0.26897812915215003</v>
      </c>
      <c r="O2296" s="218">
        <v>0.55922582269466936</v>
      </c>
      <c r="P2296" s="218">
        <v>-5.50153740742926</v>
      </c>
      <c r="Q2296" s="218">
        <v>-5.8875651418696799</v>
      </c>
      <c r="R2296" s="507">
        <v>-0.68325072671684994</v>
      </c>
      <c r="S2296" s="507">
        <v>0.14512384677125967</v>
      </c>
      <c r="T2296" s="218">
        <v>-5.69455127464947</v>
      </c>
    </row>
    <row r="2297" spans="1:20" x14ac:dyDescent="0.6">
      <c r="A2297" s="218" t="s">
        <v>6799</v>
      </c>
      <c r="B2297" s="218" t="s">
        <v>6800</v>
      </c>
      <c r="C2297" s="218">
        <v>6.3852176774410996</v>
      </c>
      <c r="D2297" s="218">
        <v>6.5001189545662497</v>
      </c>
      <c r="E2297" s="218">
        <v>5.2067406758311003</v>
      </c>
      <c r="F2297" s="218">
        <v>6.9377443626284503</v>
      </c>
      <c r="G2297" s="218">
        <v>8.5200418068939108</v>
      </c>
      <c r="H2297" s="218">
        <v>0</v>
      </c>
      <c r="I2297" t="s">
        <v>6801</v>
      </c>
      <c r="J2297" s="218" t="s">
        <v>6801</v>
      </c>
      <c r="K2297" s="218">
        <v>1</v>
      </c>
      <c r="L2297" s="218">
        <v>-1.1784770016099992</v>
      </c>
      <c r="M2297" s="218">
        <v>0.55252668518735071</v>
      </c>
      <c r="N2297" s="218">
        <v>-1.2933782787351493</v>
      </c>
      <c r="O2297" s="218">
        <v>0.43762540806220063</v>
      </c>
      <c r="P2297" s="218">
        <v>2.1348241294528112</v>
      </c>
      <c r="Q2297" s="218">
        <v>-6.3852176774410996</v>
      </c>
      <c r="R2297" s="507">
        <v>-0.31297515821132427</v>
      </c>
      <c r="S2297" s="507">
        <v>-0.42787643533647435</v>
      </c>
      <c r="T2297" s="218">
        <v>-2.1251967739941442</v>
      </c>
    </row>
    <row r="2298" spans="1:20" x14ac:dyDescent="0.6">
      <c r="A2298" s="218" t="s">
        <v>6802</v>
      </c>
      <c r="B2298" s="218" t="s">
        <v>6803</v>
      </c>
      <c r="C2298" s="218">
        <v>5.9507261770161799</v>
      </c>
      <c r="D2298" s="218">
        <v>6.0771423872473598</v>
      </c>
      <c r="E2298" s="218">
        <v>5.1886127585038597</v>
      </c>
      <c r="F2298" s="218">
        <v>4.4703566693544303</v>
      </c>
      <c r="G2298" s="218">
        <v>0.26846663313173802</v>
      </c>
      <c r="H2298" s="218">
        <v>0.123827711997599</v>
      </c>
      <c r="I2298" t="s">
        <v>6804</v>
      </c>
      <c r="J2298" s="218" t="s">
        <v>6804</v>
      </c>
      <c r="K2298" s="218">
        <v>1</v>
      </c>
      <c r="L2298" s="218">
        <v>-0.76211341851232017</v>
      </c>
      <c r="M2298" s="218">
        <v>-1.4803695076617496</v>
      </c>
      <c r="N2298" s="218">
        <v>-0.88852962874350006</v>
      </c>
      <c r="O2298" s="218">
        <v>-1.6067857178929295</v>
      </c>
      <c r="P2298" s="218">
        <v>-5.6822595438844417</v>
      </c>
      <c r="Q2298" s="218">
        <v>-5.8268984650185809</v>
      </c>
      <c r="R2298" s="507">
        <v>-1.1212414630870349</v>
      </c>
      <c r="S2298" s="507">
        <v>-1.2476576733182148</v>
      </c>
      <c r="T2298" s="218">
        <v>-5.7545790044515108</v>
      </c>
    </row>
    <row r="2299" spans="1:20" x14ac:dyDescent="0.6">
      <c r="A2299" s="218" t="s">
        <v>6805</v>
      </c>
      <c r="B2299" s="218" t="s">
        <v>6806</v>
      </c>
      <c r="C2299" s="218">
        <v>6.7723157559737803</v>
      </c>
      <c r="D2299" s="218">
        <v>6.8070838963051203</v>
      </c>
      <c r="E2299" s="218">
        <v>6.66027041853574</v>
      </c>
      <c r="F2299" s="218">
        <v>6.6153850259230396</v>
      </c>
      <c r="G2299" s="218">
        <v>2.2581413818520302</v>
      </c>
      <c r="H2299" s="218">
        <v>8.9015820852614098</v>
      </c>
      <c r="I2299" t="s">
        <v>6807</v>
      </c>
      <c r="J2299" s="218" t="s">
        <v>6807</v>
      </c>
      <c r="K2299" s="218">
        <v>1</v>
      </c>
      <c r="L2299" s="218">
        <v>-0.11204533743804035</v>
      </c>
      <c r="M2299" s="218">
        <v>-0.15693073005074076</v>
      </c>
      <c r="N2299" s="218">
        <v>-0.14681347776938036</v>
      </c>
      <c r="O2299" s="218">
        <v>-0.19169887038208078</v>
      </c>
      <c r="P2299" s="218">
        <v>-4.5141743741217502</v>
      </c>
      <c r="Q2299" s="218">
        <v>2.1292663292876295</v>
      </c>
      <c r="R2299" s="507">
        <v>-0.13448803374439056</v>
      </c>
      <c r="S2299" s="507">
        <v>-0.16925617407573057</v>
      </c>
      <c r="T2299" s="218">
        <v>-1.1924540224170603</v>
      </c>
    </row>
    <row r="2300" spans="1:20" x14ac:dyDescent="0.6">
      <c r="A2300" s="218" t="s">
        <v>6808</v>
      </c>
      <c r="B2300" s="218" t="s">
        <v>6809</v>
      </c>
      <c r="C2300" s="218">
        <v>6.0905775718975699</v>
      </c>
      <c r="D2300" s="218">
        <v>6.0424199907366498</v>
      </c>
      <c r="E2300" s="218">
        <v>6.4442607794292899</v>
      </c>
      <c r="F2300" s="218">
        <v>6.0138929718258201</v>
      </c>
      <c r="G2300" s="218">
        <v>0.94138514970795095</v>
      </c>
      <c r="H2300" s="218">
        <v>8.2653169516422693</v>
      </c>
      <c r="I2300" t="s">
        <v>6810</v>
      </c>
      <c r="J2300" s="218" t="s">
        <v>6810</v>
      </c>
      <c r="K2300" s="218">
        <v>1</v>
      </c>
      <c r="L2300" s="218">
        <v>0.35368320753172</v>
      </c>
      <c r="M2300" s="218">
        <v>-7.668460007174982E-2</v>
      </c>
      <c r="N2300" s="218">
        <v>0.40184078869264006</v>
      </c>
      <c r="O2300" s="218">
        <v>-2.852701891082976E-2</v>
      </c>
      <c r="P2300" s="218">
        <v>-5.1491924221896186</v>
      </c>
      <c r="Q2300" s="218">
        <v>2.1747393797446994</v>
      </c>
      <c r="R2300" s="507">
        <v>0.13849930372998509</v>
      </c>
      <c r="S2300" s="507">
        <v>0.18665688489090515</v>
      </c>
      <c r="T2300" s="218">
        <v>-1.4872265212224596</v>
      </c>
    </row>
    <row r="2301" spans="1:20" x14ac:dyDescent="0.6">
      <c r="A2301" s="218" t="s">
        <v>6811</v>
      </c>
      <c r="B2301" s="218" t="s">
        <v>6812</v>
      </c>
      <c r="C2301" s="218">
        <v>6.6982578277933502</v>
      </c>
      <c r="D2301" s="218">
        <v>6.8811368378267304</v>
      </c>
      <c r="E2301" s="218">
        <v>6.7182863373092596</v>
      </c>
      <c r="F2301" s="218">
        <v>6.9803549608891</v>
      </c>
      <c r="G2301" s="218">
        <v>6.7694077885723498</v>
      </c>
      <c r="H2301" s="218">
        <v>0</v>
      </c>
      <c r="I2301" t="s">
        <v>6813</v>
      </c>
      <c r="J2301" s="218" t="s">
        <v>6813</v>
      </c>
      <c r="K2301" s="218">
        <v>1</v>
      </c>
      <c r="L2301" s="218">
        <v>2.0028509515909398E-2</v>
      </c>
      <c r="M2301" s="218">
        <v>0.2820971330957498</v>
      </c>
      <c r="N2301" s="218">
        <v>-0.16285050051747074</v>
      </c>
      <c r="O2301" s="218">
        <v>9.9218123062369656E-2</v>
      </c>
      <c r="P2301" s="218">
        <v>7.1149960778999599E-2</v>
      </c>
      <c r="Q2301" s="218">
        <v>-6.6982578277933502</v>
      </c>
      <c r="R2301" s="507">
        <v>0.1510628213058296</v>
      </c>
      <c r="S2301" s="507">
        <v>-3.1816188727550543E-2</v>
      </c>
      <c r="T2301" s="218">
        <v>-3.3135539335071753</v>
      </c>
    </row>
    <row r="2302" spans="1:20" x14ac:dyDescent="0.6">
      <c r="A2302" s="218" t="s">
        <v>6814</v>
      </c>
      <c r="B2302" s="218" t="s">
        <v>6815</v>
      </c>
      <c r="C2302" s="218">
        <v>3.9057133304807099</v>
      </c>
      <c r="D2302" s="218">
        <v>3.9464602122075698</v>
      </c>
      <c r="E2302" s="218">
        <v>3.7078005842155699</v>
      </c>
      <c r="F2302" s="218">
        <v>3.01527322439222</v>
      </c>
      <c r="G2302" s="218">
        <v>0.38602773444041999</v>
      </c>
      <c r="H2302" s="218">
        <v>0</v>
      </c>
      <c r="I2302" t="s">
        <v>6816</v>
      </c>
      <c r="J2302" s="218" t="s">
        <v>6816</v>
      </c>
      <c r="K2302" s="218">
        <v>1</v>
      </c>
      <c r="L2302" s="218">
        <v>-0.19791274626513999</v>
      </c>
      <c r="M2302" s="218">
        <v>-0.89044010608848989</v>
      </c>
      <c r="N2302" s="218">
        <v>-0.23865962799199991</v>
      </c>
      <c r="O2302" s="218">
        <v>-0.93118698781534981</v>
      </c>
      <c r="P2302" s="218">
        <v>-3.51968559604029</v>
      </c>
      <c r="Q2302" s="218">
        <v>-3.9057133304807099</v>
      </c>
      <c r="R2302" s="507">
        <v>-0.54417642617681494</v>
      </c>
      <c r="S2302" s="507">
        <v>-0.58492330790367486</v>
      </c>
      <c r="T2302" s="218">
        <v>-3.7126994632604999</v>
      </c>
    </row>
    <row r="2303" spans="1:20" x14ac:dyDescent="0.6">
      <c r="A2303" s="218" t="s">
        <v>6817</v>
      </c>
      <c r="B2303" s="218" t="s">
        <v>6818</v>
      </c>
      <c r="C2303" s="218">
        <v>6.3048394545243802</v>
      </c>
      <c r="D2303" s="218">
        <v>6.45718504785457</v>
      </c>
      <c r="E2303" s="218">
        <v>7.2972652010179901</v>
      </c>
      <c r="F2303" s="218">
        <v>5.8150474172315096</v>
      </c>
      <c r="G2303" s="218">
        <v>1.83049323649272</v>
      </c>
      <c r="H2303" s="218">
        <v>6.6023556999888999</v>
      </c>
      <c r="I2303" t="s">
        <v>6819</v>
      </c>
      <c r="J2303" s="218" t="s">
        <v>6819</v>
      </c>
      <c r="K2303" s="218">
        <v>1</v>
      </c>
      <c r="L2303" s="218">
        <v>0.99242574649360993</v>
      </c>
      <c r="M2303" s="218">
        <v>-0.48979203729287057</v>
      </c>
      <c r="N2303" s="218">
        <v>0.84008015316342011</v>
      </c>
      <c r="O2303" s="218">
        <v>-0.6421376306230604</v>
      </c>
      <c r="P2303" s="218">
        <v>-4.47434621803166</v>
      </c>
      <c r="Q2303" s="218">
        <v>0.29751624546451971</v>
      </c>
      <c r="R2303" s="507">
        <v>0.25131685460036968</v>
      </c>
      <c r="S2303" s="507">
        <v>9.8971261270179856E-2</v>
      </c>
      <c r="T2303" s="218">
        <v>-2.0884149862835701</v>
      </c>
    </row>
    <row r="2304" spans="1:20" x14ac:dyDescent="0.6">
      <c r="A2304" s="218" t="s">
        <v>6820</v>
      </c>
      <c r="B2304" s="218" t="s">
        <v>6821</v>
      </c>
      <c r="C2304" s="218">
        <v>4.55843594677276</v>
      </c>
      <c r="D2304" s="218">
        <v>4.4401687952699698</v>
      </c>
      <c r="E2304" s="218">
        <v>5.5319609255513198</v>
      </c>
      <c r="F2304" s="218">
        <v>5.2528868320457596</v>
      </c>
      <c r="G2304" s="218">
        <v>1.34138912626164</v>
      </c>
      <c r="H2304" s="218">
        <v>0.123827711997599</v>
      </c>
      <c r="I2304" t="s">
        <v>6822</v>
      </c>
      <c r="J2304" s="218" t="s">
        <v>6822</v>
      </c>
      <c r="K2304" s="218">
        <v>1</v>
      </c>
      <c r="L2304" s="218">
        <v>0.97352497877855981</v>
      </c>
      <c r="M2304" s="218">
        <v>0.69445088527299959</v>
      </c>
      <c r="N2304" s="218">
        <v>1.09179213028135</v>
      </c>
      <c r="O2304" s="218">
        <v>0.8127180367757898</v>
      </c>
      <c r="P2304" s="218">
        <v>-3.2170468205111202</v>
      </c>
      <c r="Q2304" s="218">
        <v>-4.434608234775161</v>
      </c>
      <c r="R2304" s="507">
        <v>0.8339879320257797</v>
      </c>
      <c r="S2304" s="507">
        <v>0.95225508352856991</v>
      </c>
      <c r="T2304" s="218">
        <v>-3.8258275276431406</v>
      </c>
    </row>
    <row r="2305" spans="1:20" x14ac:dyDescent="0.6">
      <c r="A2305" s="218" t="s">
        <v>6823</v>
      </c>
      <c r="B2305" s="218" t="s">
        <v>6824</v>
      </c>
      <c r="C2305" s="218">
        <v>6.3871831339708001</v>
      </c>
      <c r="D2305" s="218">
        <v>6.4029135415995597</v>
      </c>
      <c r="E2305" s="218">
        <v>7.4506062934676596</v>
      </c>
      <c r="F2305" s="218">
        <v>6.1669448902099004</v>
      </c>
      <c r="G2305" s="218">
        <v>6.73934425298875</v>
      </c>
      <c r="H2305" s="218">
        <v>9.7079914369235194</v>
      </c>
      <c r="I2305" t="s">
        <v>6825</v>
      </c>
      <c r="J2305" s="218" t="s">
        <v>6825</v>
      </c>
      <c r="K2305" s="218">
        <v>1</v>
      </c>
      <c r="L2305" s="218">
        <v>1.0634231594968595</v>
      </c>
      <c r="M2305" s="218">
        <v>-0.22023824376089962</v>
      </c>
      <c r="N2305" s="218">
        <v>1.0476927518680998</v>
      </c>
      <c r="O2305" s="218">
        <v>-0.23596865138965928</v>
      </c>
      <c r="P2305" s="218">
        <v>0.35216111901794989</v>
      </c>
      <c r="Q2305" s="218">
        <v>3.3208083029527193</v>
      </c>
      <c r="R2305" s="507">
        <v>0.42159245786797994</v>
      </c>
      <c r="S2305" s="507">
        <v>0.40586205023922028</v>
      </c>
      <c r="T2305" s="218">
        <v>1.8364847109853346</v>
      </c>
    </row>
    <row r="2306" spans="1:20" x14ac:dyDescent="0.6">
      <c r="A2306" s="218" t="s">
        <v>6826</v>
      </c>
      <c r="B2306" s="218" t="s">
        <v>6827</v>
      </c>
      <c r="C2306" s="218">
        <v>5.3803426656539504</v>
      </c>
      <c r="D2306" s="218">
        <v>5.4374231859396902</v>
      </c>
      <c r="E2306" s="218">
        <v>5.8898576816294996</v>
      </c>
      <c r="F2306" s="218">
        <v>6.1207605961136</v>
      </c>
      <c r="G2306" s="218">
        <v>7.5797857929644898</v>
      </c>
      <c r="H2306" s="218">
        <v>0.123827711997599</v>
      </c>
      <c r="I2306" t="s">
        <v>6828</v>
      </c>
      <c r="J2306" s="218" t="s">
        <v>6828</v>
      </c>
      <c r="K2306" s="218">
        <v>1</v>
      </c>
      <c r="L2306" s="218">
        <v>0.50951501597554927</v>
      </c>
      <c r="M2306" s="218">
        <v>0.74041793045964965</v>
      </c>
      <c r="N2306" s="218">
        <v>0.45243449568980942</v>
      </c>
      <c r="O2306" s="218">
        <v>0.68333741017390981</v>
      </c>
      <c r="P2306" s="218">
        <v>2.1994431273105395</v>
      </c>
      <c r="Q2306" s="218">
        <v>-5.2565149536563514</v>
      </c>
      <c r="R2306" s="507">
        <v>0.62496647321759946</v>
      </c>
      <c r="S2306" s="507">
        <v>0.56788595293185962</v>
      </c>
      <c r="T2306" s="218">
        <v>-1.5285359131729059</v>
      </c>
    </row>
    <row r="2307" spans="1:20" x14ac:dyDescent="0.6">
      <c r="A2307" s="218" t="s">
        <v>6829</v>
      </c>
      <c r="B2307" s="218" t="s">
        <v>6830</v>
      </c>
      <c r="C2307" s="218">
        <v>4.89317898581072</v>
      </c>
      <c r="D2307" s="218">
        <v>4.0356320115933704</v>
      </c>
      <c r="E2307" s="218">
        <v>6.1000408464540996</v>
      </c>
      <c r="F2307" s="218">
        <v>4.4779898444096604</v>
      </c>
      <c r="G2307" s="218">
        <v>1.39846821979138</v>
      </c>
      <c r="H2307" s="218">
        <v>0.123827711997599</v>
      </c>
      <c r="I2307" t="s">
        <v>6831</v>
      </c>
      <c r="J2307" s="218" t="s">
        <v>6831</v>
      </c>
      <c r="K2307" s="218">
        <v>8</v>
      </c>
      <c r="L2307" s="218">
        <v>1.2068618606433796</v>
      </c>
      <c r="M2307" s="218">
        <v>-0.41518914140105956</v>
      </c>
      <c r="N2307" s="218">
        <v>2.0644088348607292</v>
      </c>
      <c r="O2307" s="218">
        <v>0.44235783281629004</v>
      </c>
      <c r="P2307" s="218">
        <v>-3.4947107660193399</v>
      </c>
      <c r="Q2307" s="218">
        <v>-4.769351273813121</v>
      </c>
      <c r="R2307" s="507">
        <v>0.39583635962116004</v>
      </c>
      <c r="S2307" s="507">
        <v>1.2533833338385096</v>
      </c>
      <c r="T2307" s="218">
        <v>-4.13203101991623</v>
      </c>
    </row>
    <row r="2308" spans="1:20" x14ac:dyDescent="0.6">
      <c r="A2308" s="218" t="s">
        <v>6832</v>
      </c>
      <c r="B2308" s="218" t="s">
        <v>6833</v>
      </c>
      <c r="C2308" s="218">
        <v>4.8834647851724702</v>
      </c>
      <c r="D2308" s="218">
        <v>4.8423452955431303</v>
      </c>
      <c r="E2308" s="218">
        <v>5.2097399728631197</v>
      </c>
      <c r="F2308" s="218">
        <v>4.7225030373341399</v>
      </c>
      <c r="G2308" s="218">
        <v>1.08739361964643</v>
      </c>
      <c r="H2308" s="218">
        <v>0</v>
      </c>
      <c r="I2308" t="s">
        <v>6831</v>
      </c>
      <c r="J2308" s="218" t="s">
        <v>6831</v>
      </c>
      <c r="K2308" s="218">
        <v>8</v>
      </c>
      <c r="L2308" s="218">
        <v>0.32627518769064956</v>
      </c>
      <c r="M2308" s="218">
        <v>-0.16096174783833028</v>
      </c>
      <c r="N2308" s="218">
        <v>0.36739467731998943</v>
      </c>
      <c r="O2308" s="218">
        <v>-0.11984225820899042</v>
      </c>
      <c r="P2308" s="218">
        <v>-3.7960711655260404</v>
      </c>
      <c r="Q2308" s="218">
        <v>-4.8834647851724702</v>
      </c>
      <c r="R2308" s="507">
        <v>8.2656719926159639E-2</v>
      </c>
      <c r="S2308" s="507">
        <v>0.12377620955549951</v>
      </c>
      <c r="T2308" s="218">
        <v>-4.3397679753492557</v>
      </c>
    </row>
    <row r="2309" spans="1:20" x14ac:dyDescent="0.6">
      <c r="A2309" s="218" t="s">
        <v>6834</v>
      </c>
      <c r="B2309" s="218" t="s">
        <v>6835</v>
      </c>
      <c r="C2309" s="218">
        <v>4.6447592118176999</v>
      </c>
      <c r="D2309" s="218">
        <v>4.4872975315557602</v>
      </c>
      <c r="E2309" s="218">
        <v>4.5975737913699799</v>
      </c>
      <c r="F2309" s="218">
        <v>4.3213299823776703</v>
      </c>
      <c r="G2309" s="218">
        <v>0.14046909216855899</v>
      </c>
      <c r="H2309" s="218">
        <v>0</v>
      </c>
      <c r="I2309" t="s">
        <v>6831</v>
      </c>
      <c r="J2309" s="218" t="s">
        <v>6831</v>
      </c>
      <c r="K2309" s="218">
        <v>8</v>
      </c>
      <c r="L2309" s="218">
        <v>-4.7185420447720006E-2</v>
      </c>
      <c r="M2309" s="218">
        <v>-0.32342922944002961</v>
      </c>
      <c r="N2309" s="218">
        <v>0.11027625981421973</v>
      </c>
      <c r="O2309" s="218">
        <v>-0.16596754917808987</v>
      </c>
      <c r="P2309" s="218">
        <v>-4.5042901196491405</v>
      </c>
      <c r="Q2309" s="218">
        <v>-4.6447592118176999</v>
      </c>
      <c r="R2309" s="507">
        <v>-0.18530732494387481</v>
      </c>
      <c r="S2309" s="507">
        <v>-2.7845644681935067E-2</v>
      </c>
      <c r="T2309" s="218">
        <v>-4.5745246657334206</v>
      </c>
    </row>
    <row r="2310" spans="1:20" x14ac:dyDescent="0.6">
      <c r="A2310" s="218" t="s">
        <v>6836</v>
      </c>
      <c r="B2310" s="218" t="s">
        <v>6837</v>
      </c>
      <c r="C2310" s="218">
        <v>4.2739990115997299</v>
      </c>
      <c r="D2310" s="218">
        <v>4.1782311717808902</v>
      </c>
      <c r="E2310" s="218">
        <v>3.2409605735296898</v>
      </c>
      <c r="F2310" s="218">
        <v>4.7792092233144201</v>
      </c>
      <c r="G2310" s="218">
        <v>0</v>
      </c>
      <c r="H2310" s="218">
        <v>0</v>
      </c>
      <c r="I2310" t="s">
        <v>6831</v>
      </c>
      <c r="J2310" s="218" t="s">
        <v>6831</v>
      </c>
      <c r="K2310" s="218">
        <v>8</v>
      </c>
      <c r="L2310" s="218">
        <v>-1.0330384380700401</v>
      </c>
      <c r="M2310" s="218">
        <v>0.50521021171469016</v>
      </c>
      <c r="N2310" s="218">
        <v>-0.9372705982512004</v>
      </c>
      <c r="O2310" s="218">
        <v>0.6009780515335299</v>
      </c>
      <c r="P2310" s="218">
        <v>-4.2739990115997299</v>
      </c>
      <c r="Q2310" s="218">
        <v>-4.2739990115997299</v>
      </c>
      <c r="R2310" s="507">
        <v>-0.26391411317767499</v>
      </c>
      <c r="S2310" s="507">
        <v>-0.16814627335883525</v>
      </c>
      <c r="T2310" s="218">
        <v>-4.2739990115997299</v>
      </c>
    </row>
    <row r="2311" spans="1:20" x14ac:dyDescent="0.6">
      <c r="A2311" s="218" t="s">
        <v>6838</v>
      </c>
      <c r="B2311" s="218" t="s">
        <v>6839</v>
      </c>
      <c r="C2311" s="218">
        <v>5.5113639149406701</v>
      </c>
      <c r="D2311" s="218">
        <v>5.4601514558979796</v>
      </c>
      <c r="E2311" s="218">
        <v>3.8180388887456198</v>
      </c>
      <c r="F2311" s="218">
        <v>6.1097476727060203</v>
      </c>
      <c r="G2311" s="218">
        <v>0.69026577864285299</v>
      </c>
      <c r="H2311" s="218">
        <v>0.123827711997599</v>
      </c>
      <c r="I2311" t="s">
        <v>6831</v>
      </c>
      <c r="J2311" s="218" t="s">
        <v>6831</v>
      </c>
      <c r="K2311" s="218">
        <v>8</v>
      </c>
      <c r="L2311" s="218">
        <v>-1.6933250261950503</v>
      </c>
      <c r="M2311" s="218">
        <v>0.59838375776535013</v>
      </c>
      <c r="N2311" s="218">
        <v>-1.6421125671523598</v>
      </c>
      <c r="O2311" s="218">
        <v>0.64959621680804069</v>
      </c>
      <c r="P2311" s="218">
        <v>-4.8210981362978167</v>
      </c>
      <c r="Q2311" s="218">
        <v>-5.3875362029430711</v>
      </c>
      <c r="R2311" s="507">
        <v>-0.54747063421485009</v>
      </c>
      <c r="S2311" s="507">
        <v>-0.49625817517215953</v>
      </c>
      <c r="T2311" s="218">
        <v>-5.1043171696204439</v>
      </c>
    </row>
    <row r="2312" spans="1:20" x14ac:dyDescent="0.6">
      <c r="A2312" s="218" t="s">
        <v>6840</v>
      </c>
      <c r="B2312" s="218" t="s">
        <v>6841</v>
      </c>
      <c r="C2312" s="218">
        <v>5.5050426404475097</v>
      </c>
      <c r="D2312" s="218">
        <v>5.6080123374664703</v>
      </c>
      <c r="E2312" s="218">
        <v>6.1129147921476799</v>
      </c>
      <c r="F2312" s="218">
        <v>2.9119911942037402</v>
      </c>
      <c r="G2312" s="218">
        <v>6.9316822870932704</v>
      </c>
      <c r="H2312" s="218">
        <v>0.123827711997599</v>
      </c>
      <c r="I2312" t="s">
        <v>6831</v>
      </c>
      <c r="J2312" s="218" t="s">
        <v>6831</v>
      </c>
      <c r="K2312" s="218">
        <v>8</v>
      </c>
      <c r="L2312" s="218">
        <v>0.60787215170017017</v>
      </c>
      <c r="M2312" s="218">
        <v>-2.5930514462437695</v>
      </c>
      <c r="N2312" s="218">
        <v>0.50490245468120953</v>
      </c>
      <c r="O2312" s="218">
        <v>-2.6960211432627301</v>
      </c>
      <c r="P2312" s="218">
        <v>1.4266396466457607</v>
      </c>
      <c r="Q2312" s="218">
        <v>-5.3812149284499107</v>
      </c>
      <c r="R2312" s="507">
        <v>-0.99258964727179966</v>
      </c>
      <c r="S2312" s="507">
        <v>-1.0955593442907603</v>
      </c>
      <c r="T2312" s="218">
        <v>-1.977287640902075</v>
      </c>
    </row>
    <row r="2313" spans="1:20" x14ac:dyDescent="0.6">
      <c r="A2313" s="218" t="s">
        <v>6842</v>
      </c>
      <c r="B2313" s="218" t="s">
        <v>6843</v>
      </c>
      <c r="C2313" s="218">
        <v>4.4924096120871697</v>
      </c>
      <c r="D2313" s="218">
        <v>4.0528235526305902</v>
      </c>
      <c r="E2313" s="218">
        <v>2.9779525135872</v>
      </c>
      <c r="F2313" s="218">
        <v>4.0099787134313498</v>
      </c>
      <c r="G2313" s="218">
        <v>0</v>
      </c>
      <c r="H2313" s="218">
        <v>0</v>
      </c>
      <c r="I2313" t="s">
        <v>6831</v>
      </c>
      <c r="J2313" s="218" t="s">
        <v>6831</v>
      </c>
      <c r="K2313" s="218">
        <v>8</v>
      </c>
      <c r="L2313" s="218">
        <v>-1.5144570984999697</v>
      </c>
      <c r="M2313" s="218">
        <v>-0.4824308986558199</v>
      </c>
      <c r="N2313" s="218">
        <v>-1.0748710390433902</v>
      </c>
      <c r="O2313" s="218">
        <v>-4.2844839199240425E-2</v>
      </c>
      <c r="P2313" s="218">
        <v>-4.4924096120871697</v>
      </c>
      <c r="Q2313" s="218">
        <v>-4.4924096120871697</v>
      </c>
      <c r="R2313" s="507">
        <v>-0.99844399857789479</v>
      </c>
      <c r="S2313" s="507">
        <v>-0.55885793912131532</v>
      </c>
      <c r="T2313" s="218">
        <v>-4.4924096120871697</v>
      </c>
    </row>
    <row r="2314" spans="1:20" x14ac:dyDescent="0.6">
      <c r="A2314" s="218" t="s">
        <v>6844</v>
      </c>
      <c r="B2314" s="218" t="s">
        <v>6845</v>
      </c>
      <c r="C2314" s="218">
        <v>5.3209186001588602</v>
      </c>
      <c r="D2314" s="218">
        <v>5.2698851157758098</v>
      </c>
      <c r="E2314" s="218">
        <v>4.71198977984825</v>
      </c>
      <c r="F2314" s="218">
        <v>3.31711218091964</v>
      </c>
      <c r="G2314" s="218">
        <v>0.69026577864285299</v>
      </c>
      <c r="H2314" s="218">
        <v>0</v>
      </c>
      <c r="I2314" t="s">
        <v>6831</v>
      </c>
      <c r="J2314" s="218" t="s">
        <v>6831</v>
      </c>
      <c r="K2314" s="218">
        <v>8</v>
      </c>
      <c r="L2314" s="218">
        <v>-0.60892882031061024</v>
      </c>
      <c r="M2314" s="218">
        <v>-2.0038064192392202</v>
      </c>
      <c r="N2314" s="218">
        <v>-0.5578953359275598</v>
      </c>
      <c r="O2314" s="218">
        <v>-1.9527729348561698</v>
      </c>
      <c r="P2314" s="218">
        <v>-4.6306528215160068</v>
      </c>
      <c r="Q2314" s="218">
        <v>-5.3209186001588602</v>
      </c>
      <c r="R2314" s="507">
        <v>-1.3063676197749152</v>
      </c>
      <c r="S2314" s="507">
        <v>-1.2553341353918648</v>
      </c>
      <c r="T2314" s="218">
        <v>-4.9757857108374335</v>
      </c>
    </row>
    <row r="2315" spans="1:20" x14ac:dyDescent="0.6">
      <c r="A2315" s="218" t="s">
        <v>6846</v>
      </c>
      <c r="B2315" s="218" t="s">
        <v>6847</v>
      </c>
      <c r="C2315" s="218">
        <v>3.1337790490551498</v>
      </c>
      <c r="D2315" s="218">
        <v>2.6572093847728802</v>
      </c>
      <c r="E2315" s="218">
        <v>4.5721622863259803</v>
      </c>
      <c r="F2315" s="218">
        <v>3.4742066258287299</v>
      </c>
      <c r="G2315" s="218">
        <v>0.494726731926454</v>
      </c>
      <c r="H2315" s="218">
        <v>0</v>
      </c>
      <c r="I2315" t="s">
        <v>6848</v>
      </c>
      <c r="J2315" s="218" t="s">
        <v>6848</v>
      </c>
      <c r="K2315" s="218">
        <v>5</v>
      </c>
      <c r="L2315" s="218">
        <v>1.4383832372708305</v>
      </c>
      <c r="M2315" s="218">
        <v>0.34042757677358004</v>
      </c>
      <c r="N2315" s="218">
        <v>1.9149529015531002</v>
      </c>
      <c r="O2315" s="218">
        <v>0.8169972410558497</v>
      </c>
      <c r="P2315" s="218">
        <v>-2.6390523171286957</v>
      </c>
      <c r="Q2315" s="218">
        <v>-3.1337790490551498</v>
      </c>
      <c r="R2315" s="507">
        <v>0.88940540702220527</v>
      </c>
      <c r="S2315" s="507">
        <v>1.3659750713044749</v>
      </c>
      <c r="T2315" s="218">
        <v>-2.886415683091923</v>
      </c>
    </row>
    <row r="2316" spans="1:20" x14ac:dyDescent="0.6">
      <c r="A2316" s="218" t="s">
        <v>6849</v>
      </c>
      <c r="B2316" s="218" t="s">
        <v>6850</v>
      </c>
      <c r="C2316" s="218">
        <v>4.0366950369974504</v>
      </c>
      <c r="D2316" s="218">
        <v>3.74613775534241</v>
      </c>
      <c r="E2316" s="218">
        <v>5.0296714899218902</v>
      </c>
      <c r="F2316" s="218">
        <v>2.83680817194332</v>
      </c>
      <c r="G2316" s="218">
        <v>1.21997385646274</v>
      </c>
      <c r="H2316" s="218">
        <v>0</v>
      </c>
      <c r="I2316" t="s">
        <v>6848</v>
      </c>
      <c r="J2316" s="218" t="s">
        <v>6848</v>
      </c>
      <c r="K2316" s="218">
        <v>5</v>
      </c>
      <c r="L2316" s="218">
        <v>0.99297645292443981</v>
      </c>
      <c r="M2316" s="218">
        <v>-1.1998868650541303</v>
      </c>
      <c r="N2316" s="218">
        <v>1.2835337345794802</v>
      </c>
      <c r="O2316" s="218">
        <v>-0.90932958339908998</v>
      </c>
      <c r="P2316" s="218">
        <v>-2.8167211805347101</v>
      </c>
      <c r="Q2316" s="218">
        <v>-4.0366950369974504</v>
      </c>
      <c r="R2316" s="507">
        <v>-0.10345520606484526</v>
      </c>
      <c r="S2316" s="507">
        <v>0.18710207559019509</v>
      </c>
      <c r="T2316" s="218">
        <v>-3.4267081087660802</v>
      </c>
    </row>
    <row r="2317" spans="1:20" x14ac:dyDescent="0.6">
      <c r="A2317" s="218" t="s">
        <v>6851</v>
      </c>
      <c r="B2317" s="218" t="s">
        <v>6852</v>
      </c>
      <c r="C2317" s="218">
        <v>5.3074894560445598</v>
      </c>
      <c r="D2317" s="218">
        <v>5.2941833170117496</v>
      </c>
      <c r="E2317" s="218">
        <v>4.3698369320376003</v>
      </c>
      <c r="F2317" s="218">
        <v>5.44037616675761</v>
      </c>
      <c r="G2317" s="218">
        <v>0.69026577864285299</v>
      </c>
      <c r="H2317" s="218">
        <v>0.123827711997599</v>
      </c>
      <c r="I2317" t="s">
        <v>6848</v>
      </c>
      <c r="J2317" s="218" t="s">
        <v>6848</v>
      </c>
      <c r="K2317" s="218">
        <v>5</v>
      </c>
      <c r="L2317" s="218">
        <v>-0.93765252400695953</v>
      </c>
      <c r="M2317" s="218">
        <v>0.13288671071305025</v>
      </c>
      <c r="N2317" s="218">
        <v>-0.92434638497414934</v>
      </c>
      <c r="O2317" s="218">
        <v>0.14619284974586044</v>
      </c>
      <c r="P2317" s="218">
        <v>-4.6172236774017072</v>
      </c>
      <c r="Q2317" s="218">
        <v>-5.1836617440469608</v>
      </c>
      <c r="R2317" s="507">
        <v>-0.40238290664695464</v>
      </c>
      <c r="S2317" s="507">
        <v>-0.38907676761414445</v>
      </c>
      <c r="T2317" s="218">
        <v>-4.9004427107243345</v>
      </c>
    </row>
    <row r="2318" spans="1:20" x14ac:dyDescent="0.6">
      <c r="A2318" s="218" t="s">
        <v>6853</v>
      </c>
      <c r="B2318" s="218" t="s">
        <v>6854</v>
      </c>
      <c r="C2318" s="218">
        <v>4.5843656778414097</v>
      </c>
      <c r="D2318" s="218">
        <v>3.96171020814108</v>
      </c>
      <c r="E2318" s="218">
        <v>1.83782158120418</v>
      </c>
      <c r="F2318" s="218">
        <v>4.8544438241234902</v>
      </c>
      <c r="G2318" s="218">
        <v>0</v>
      </c>
      <c r="H2318" s="218">
        <v>0</v>
      </c>
      <c r="I2318" t="s">
        <v>6848</v>
      </c>
      <c r="J2318" s="218" t="s">
        <v>6848</v>
      </c>
      <c r="K2318" s="218">
        <v>5</v>
      </c>
      <c r="L2318" s="218">
        <v>-2.7465440966372299</v>
      </c>
      <c r="M2318" s="218">
        <v>0.27007814628208049</v>
      </c>
      <c r="N2318" s="218">
        <v>-2.1238886269368997</v>
      </c>
      <c r="O2318" s="218">
        <v>0.89273361598241019</v>
      </c>
      <c r="P2318" s="218">
        <v>-4.5843656778414097</v>
      </c>
      <c r="Q2318" s="218">
        <v>-4.5843656778414097</v>
      </c>
      <c r="R2318" s="507">
        <v>-1.2382329751775747</v>
      </c>
      <c r="S2318" s="507">
        <v>-0.61557750547724477</v>
      </c>
      <c r="T2318" s="218">
        <v>-4.5843656778414097</v>
      </c>
    </row>
    <row r="2319" spans="1:20" x14ac:dyDescent="0.6">
      <c r="A2319" s="218" t="s">
        <v>6855</v>
      </c>
      <c r="B2319" s="218" t="s">
        <v>6856</v>
      </c>
      <c r="C2319" s="218">
        <v>3.51793239749006</v>
      </c>
      <c r="D2319" s="218">
        <v>2.7373719164225201</v>
      </c>
      <c r="E2319" s="218">
        <v>0</v>
      </c>
      <c r="F2319" s="218">
        <v>0</v>
      </c>
      <c r="G2319" s="218">
        <v>0</v>
      </c>
      <c r="H2319" s="218">
        <v>0</v>
      </c>
      <c r="I2319" t="s">
        <v>6848</v>
      </c>
      <c r="J2319" s="218" t="s">
        <v>6848</v>
      </c>
      <c r="K2319" s="218">
        <v>5</v>
      </c>
      <c r="L2319" s="218">
        <v>-3.51793239749006</v>
      </c>
      <c r="M2319" s="218">
        <v>-3.51793239749006</v>
      </c>
      <c r="N2319" s="218">
        <v>-2.7373719164225201</v>
      </c>
      <c r="O2319" s="218">
        <v>-2.7373719164225201</v>
      </c>
      <c r="P2319" s="218">
        <v>-3.51793239749006</v>
      </c>
      <c r="Q2319" s="218">
        <v>-3.51793239749006</v>
      </c>
      <c r="R2319" s="507">
        <v>-3.51793239749006</v>
      </c>
      <c r="S2319" s="507">
        <v>-2.7373719164225201</v>
      </c>
      <c r="T2319" s="218">
        <v>-3.51793239749006</v>
      </c>
    </row>
    <row r="2320" spans="1:20" x14ac:dyDescent="0.6">
      <c r="A2320" s="218" t="s">
        <v>6857</v>
      </c>
      <c r="B2320" s="218" t="s">
        <v>6858</v>
      </c>
      <c r="C2320" s="218">
        <v>5.7779827851041698</v>
      </c>
      <c r="D2320" s="218">
        <v>5.6835376910948696</v>
      </c>
      <c r="E2320" s="218">
        <v>6.1335929887878997</v>
      </c>
      <c r="F2320" s="218">
        <v>6.1787027899772999</v>
      </c>
      <c r="G2320" s="218">
        <v>4.8990932094672903</v>
      </c>
      <c r="H2320" s="218">
        <v>0</v>
      </c>
      <c r="I2320" t="s">
        <v>6859</v>
      </c>
      <c r="J2320" s="218" t="s">
        <v>6859</v>
      </c>
      <c r="K2320" s="218">
        <v>1</v>
      </c>
      <c r="L2320" s="218">
        <v>0.35561020368372986</v>
      </c>
      <c r="M2320" s="218">
        <v>0.40072000487313009</v>
      </c>
      <c r="N2320" s="218">
        <v>0.4500552976930301</v>
      </c>
      <c r="O2320" s="218">
        <v>0.49516509888243032</v>
      </c>
      <c r="P2320" s="218">
        <v>-0.87888957563687953</v>
      </c>
      <c r="Q2320" s="218">
        <v>-5.7779827851041698</v>
      </c>
      <c r="R2320" s="507">
        <v>0.37816510427842998</v>
      </c>
      <c r="S2320" s="507">
        <v>0.47261019828773021</v>
      </c>
      <c r="T2320" s="218">
        <v>-3.3284361803705247</v>
      </c>
    </row>
    <row r="2321" spans="1:20" x14ac:dyDescent="0.6">
      <c r="A2321" s="218" t="s">
        <v>6860</v>
      </c>
      <c r="B2321" s="218" t="s">
        <v>6861</v>
      </c>
      <c r="C2321" s="218">
        <v>4.8708782097383603</v>
      </c>
      <c r="D2321" s="218">
        <v>4.66550750276937</v>
      </c>
      <c r="E2321" s="218">
        <v>6.3324409323236903</v>
      </c>
      <c r="F2321" s="218">
        <v>3.5984600545481902</v>
      </c>
      <c r="G2321" s="218">
        <v>1.45337470871665</v>
      </c>
      <c r="H2321" s="218">
        <v>0</v>
      </c>
      <c r="I2321" t="s">
        <v>6862</v>
      </c>
      <c r="J2321" s="218" t="s">
        <v>6862</v>
      </c>
      <c r="K2321" s="218">
        <v>1</v>
      </c>
      <c r="L2321" s="218">
        <v>1.46156272258533</v>
      </c>
      <c r="M2321" s="218">
        <v>-1.2724181551901701</v>
      </c>
      <c r="N2321" s="218">
        <v>1.6669334295543203</v>
      </c>
      <c r="O2321" s="218">
        <v>-1.0670474482211798</v>
      </c>
      <c r="P2321" s="218">
        <v>-3.4175035010217103</v>
      </c>
      <c r="Q2321" s="218">
        <v>-4.8708782097383603</v>
      </c>
      <c r="R2321" s="507">
        <v>9.4572283697579973E-2</v>
      </c>
      <c r="S2321" s="507">
        <v>0.29994299066657026</v>
      </c>
      <c r="T2321" s="218">
        <v>-4.1441908553800353</v>
      </c>
    </row>
    <row r="2322" spans="1:20" x14ac:dyDescent="0.6">
      <c r="A2322" s="218" t="s">
        <v>6863</v>
      </c>
      <c r="B2322" s="218" t="s">
        <v>6864</v>
      </c>
      <c r="C2322" s="218">
        <v>0.54182515853612701</v>
      </c>
      <c r="D2322" s="218">
        <v>0.17768134760465901</v>
      </c>
      <c r="E2322" s="218">
        <v>0</v>
      </c>
      <c r="F2322" s="218">
        <v>1.2697206509648999</v>
      </c>
      <c r="G2322" s="218">
        <v>0</v>
      </c>
      <c r="H2322" s="218">
        <v>0</v>
      </c>
      <c r="I2322" t="s">
        <v>6865</v>
      </c>
      <c r="J2322" s="218" t="s">
        <v>6865</v>
      </c>
      <c r="K2322" s="218">
        <v>1</v>
      </c>
      <c r="L2322" s="218">
        <v>-0.54182515853612701</v>
      </c>
      <c r="M2322" s="218">
        <v>0.72789549242877294</v>
      </c>
      <c r="N2322" s="218">
        <v>-0.17768134760465901</v>
      </c>
      <c r="O2322" s="218">
        <v>1.0920393033602409</v>
      </c>
      <c r="P2322" s="218">
        <v>-0.54182515853612701</v>
      </c>
      <c r="Q2322" s="218">
        <v>-0.54182515853612701</v>
      </c>
      <c r="R2322" s="507">
        <v>9.3035166946322967E-2</v>
      </c>
      <c r="S2322" s="507">
        <v>0.45717897787779094</v>
      </c>
      <c r="T2322" s="218">
        <v>-0.54182515853612701</v>
      </c>
    </row>
    <row r="2323" spans="1:20" x14ac:dyDescent="0.6">
      <c r="A2323" s="218" t="s">
        <v>6866</v>
      </c>
      <c r="B2323" s="218" t="s">
        <v>6867</v>
      </c>
      <c r="C2323" s="218">
        <v>6.6038048060200696</v>
      </c>
      <c r="D2323" s="218">
        <v>6.6726806331162098</v>
      </c>
      <c r="E2323" s="218">
        <v>7.4741827193228598</v>
      </c>
      <c r="F2323" s="218">
        <v>6.6813383345142903</v>
      </c>
      <c r="G2323" s="218">
        <v>8.1526730772514409</v>
      </c>
      <c r="H2323" s="218">
        <v>8.5864751609781003</v>
      </c>
      <c r="I2323" t="s">
        <v>6868</v>
      </c>
      <c r="J2323" s="218" t="s">
        <v>6868</v>
      </c>
      <c r="K2323" s="218">
        <v>1</v>
      </c>
      <c r="L2323" s="218">
        <v>0.87037791330279024</v>
      </c>
      <c r="M2323" s="218">
        <v>7.7533528494220683E-2</v>
      </c>
      <c r="N2323" s="218">
        <v>0.80150208620664998</v>
      </c>
      <c r="O2323" s="218">
        <v>8.6577013980804196E-3</v>
      </c>
      <c r="P2323" s="218">
        <v>1.5488682712313713</v>
      </c>
      <c r="Q2323" s="218">
        <v>1.9826703549580307</v>
      </c>
      <c r="R2323" s="507">
        <v>0.47395572089850546</v>
      </c>
      <c r="S2323" s="507">
        <v>0.4050798938023652</v>
      </c>
      <c r="T2323" s="218">
        <v>1.765769313094701</v>
      </c>
    </row>
    <row r="2324" spans="1:20" x14ac:dyDescent="0.6">
      <c r="A2324" s="218" t="s">
        <v>6869</v>
      </c>
      <c r="B2324" s="218" t="s">
        <v>6870</v>
      </c>
      <c r="C2324" s="218">
        <v>1.6360494555515701</v>
      </c>
      <c r="D2324" s="218">
        <v>1.55247694499667</v>
      </c>
      <c r="E2324" s="218">
        <v>0</v>
      </c>
      <c r="F2324" s="218">
        <v>2.71935806364263</v>
      </c>
      <c r="G2324" s="218">
        <v>0</v>
      </c>
      <c r="H2324" s="218">
        <v>0</v>
      </c>
      <c r="I2324" t="s">
        <v>6871</v>
      </c>
      <c r="J2324" s="218" t="s">
        <v>6871</v>
      </c>
      <c r="K2324" s="218">
        <v>1</v>
      </c>
      <c r="L2324" s="218">
        <v>-1.6360494555515701</v>
      </c>
      <c r="M2324" s="218">
        <v>1.0833086080910599</v>
      </c>
      <c r="N2324" s="218">
        <v>-1.55247694499667</v>
      </c>
      <c r="O2324" s="218">
        <v>1.16688111864596</v>
      </c>
      <c r="P2324" s="218">
        <v>-1.6360494555515701</v>
      </c>
      <c r="Q2324" s="218">
        <v>-1.6360494555515701</v>
      </c>
      <c r="R2324" s="507">
        <v>-0.27637042373025511</v>
      </c>
      <c r="S2324" s="507">
        <v>-0.192797913175355</v>
      </c>
      <c r="T2324" s="218">
        <v>-1.6360494555515701</v>
      </c>
    </row>
    <row r="2325" spans="1:20" x14ac:dyDescent="0.6">
      <c r="A2325" s="218" t="s">
        <v>6872</v>
      </c>
      <c r="B2325" s="218" t="s">
        <v>6873</v>
      </c>
      <c r="C2325" s="218">
        <v>6.0845338540896101</v>
      </c>
      <c r="D2325" s="218">
        <v>6.0474317915925599</v>
      </c>
      <c r="E2325" s="218">
        <v>4.6225454368460399</v>
      </c>
      <c r="F2325" s="218">
        <v>6.4917018840593999</v>
      </c>
      <c r="G2325" s="218">
        <v>0.14046909216855899</v>
      </c>
      <c r="H2325" s="218">
        <v>0.123827711997599</v>
      </c>
      <c r="I2325" t="s">
        <v>6874</v>
      </c>
      <c r="J2325" s="218" t="s">
        <v>6874</v>
      </c>
      <c r="K2325" s="218">
        <v>1</v>
      </c>
      <c r="L2325" s="218">
        <v>-1.4619884172435702</v>
      </c>
      <c r="M2325" s="218">
        <v>0.40716802996978974</v>
      </c>
      <c r="N2325" s="218">
        <v>-1.42488635474652</v>
      </c>
      <c r="O2325" s="218">
        <v>0.44427009246683991</v>
      </c>
      <c r="P2325" s="218">
        <v>-5.9440647619210507</v>
      </c>
      <c r="Q2325" s="218">
        <v>-5.9607061420920111</v>
      </c>
      <c r="R2325" s="507">
        <v>-0.52741019363689023</v>
      </c>
      <c r="S2325" s="507">
        <v>-0.49030813113984006</v>
      </c>
      <c r="T2325" s="218">
        <v>-5.9523854520065314</v>
      </c>
    </row>
    <row r="2326" spans="1:20" x14ac:dyDescent="0.6">
      <c r="A2326" s="218" t="s">
        <v>6875</v>
      </c>
      <c r="B2326" s="218" t="s">
        <v>6876</v>
      </c>
      <c r="C2326" s="218">
        <v>6.1640623406078898</v>
      </c>
      <c r="D2326" s="218">
        <v>6.1667239528232196</v>
      </c>
      <c r="E2326" s="218">
        <v>7.0296428944812197</v>
      </c>
      <c r="F2326" s="218">
        <v>6.0805889789252303</v>
      </c>
      <c r="G2326" s="218">
        <v>8.6648420192517897</v>
      </c>
      <c r="H2326" s="218">
        <v>0.123827711997599</v>
      </c>
      <c r="I2326" t="s">
        <v>6877</v>
      </c>
      <c r="J2326" s="218" t="s">
        <v>6877</v>
      </c>
      <c r="K2326" s="218">
        <v>1</v>
      </c>
      <c r="L2326" s="218">
        <v>0.86558055387332988</v>
      </c>
      <c r="M2326" s="218">
        <v>-8.3473361682659508E-2</v>
      </c>
      <c r="N2326" s="218">
        <v>0.86291894165800009</v>
      </c>
      <c r="O2326" s="218">
        <v>-8.6134973897989298E-2</v>
      </c>
      <c r="P2326" s="218">
        <v>2.5007796786438998</v>
      </c>
      <c r="Q2326" s="218">
        <v>-6.0402346286102908</v>
      </c>
      <c r="R2326" s="507">
        <v>0.39105359609533519</v>
      </c>
      <c r="S2326" s="507">
        <v>0.3883919838800054</v>
      </c>
      <c r="T2326" s="218">
        <v>-1.7697274749831955</v>
      </c>
    </row>
    <row r="2327" spans="1:20" x14ac:dyDescent="0.6">
      <c r="A2327" s="218" t="s">
        <v>6878</v>
      </c>
      <c r="B2327" s="218" t="s">
        <v>6879</v>
      </c>
      <c r="C2327" s="218">
        <v>5.08338395644589</v>
      </c>
      <c r="D2327" s="218">
        <v>5.1723188554861501</v>
      </c>
      <c r="E2327" s="218">
        <v>5.6558910376773799</v>
      </c>
      <c r="F2327" s="218">
        <v>5.97867947395215</v>
      </c>
      <c r="G2327" s="218">
        <v>1.9875538236510399</v>
      </c>
      <c r="H2327" s="218">
        <v>0.123827711997599</v>
      </c>
      <c r="I2327" t="s">
        <v>6880</v>
      </c>
      <c r="J2327" s="218" t="s">
        <v>6880</v>
      </c>
      <c r="K2327" s="218">
        <v>1</v>
      </c>
      <c r="L2327" s="218">
        <v>0.57250708123148986</v>
      </c>
      <c r="M2327" s="218">
        <v>0.89529551750626002</v>
      </c>
      <c r="N2327" s="218">
        <v>0.48357218219122977</v>
      </c>
      <c r="O2327" s="218">
        <v>0.80636061846599993</v>
      </c>
      <c r="P2327" s="218">
        <v>-3.0958301327948501</v>
      </c>
      <c r="Q2327" s="218">
        <v>-4.959556244448291</v>
      </c>
      <c r="R2327" s="507">
        <v>0.73390129936887494</v>
      </c>
      <c r="S2327" s="507">
        <v>0.64496640032861485</v>
      </c>
      <c r="T2327" s="218">
        <v>-4.027693188621571</v>
      </c>
    </row>
    <row r="2328" spans="1:20" x14ac:dyDescent="0.6">
      <c r="A2328" s="218" t="s">
        <v>6881</v>
      </c>
      <c r="B2328" s="218" t="s">
        <v>6882</v>
      </c>
      <c r="C2328" s="218">
        <v>5.3301430106278502</v>
      </c>
      <c r="D2328" s="218">
        <v>5.5272891145839704</v>
      </c>
      <c r="E2328" s="218">
        <v>5.1687136753655496</v>
      </c>
      <c r="F2328" s="218">
        <v>6.7972282806061903</v>
      </c>
      <c r="G2328" s="218">
        <v>0.69026577864285299</v>
      </c>
      <c r="H2328" s="218">
        <v>0.123827711997599</v>
      </c>
      <c r="I2328" t="s">
        <v>6883</v>
      </c>
      <c r="J2328" s="218" t="s">
        <v>6883</v>
      </c>
      <c r="K2328" s="218">
        <v>1</v>
      </c>
      <c r="L2328" s="218">
        <v>-0.16142933526230063</v>
      </c>
      <c r="M2328" s="218">
        <v>1.4670852699783401</v>
      </c>
      <c r="N2328" s="218">
        <v>-0.35857543921842083</v>
      </c>
      <c r="O2328" s="218">
        <v>1.2699391660222199</v>
      </c>
      <c r="P2328" s="218">
        <v>-4.6398772319849968</v>
      </c>
      <c r="Q2328" s="218">
        <v>-5.2063152986302512</v>
      </c>
      <c r="R2328" s="507">
        <v>0.65282796735801973</v>
      </c>
      <c r="S2328" s="507">
        <v>0.45568186340189953</v>
      </c>
      <c r="T2328" s="218">
        <v>-4.923096265307624</v>
      </c>
    </row>
    <row r="2329" spans="1:20" x14ac:dyDescent="0.6">
      <c r="A2329" s="218" t="s">
        <v>6884</v>
      </c>
      <c r="B2329" s="218" t="s">
        <v>6885</v>
      </c>
      <c r="C2329" s="218">
        <v>6.4711148487966001</v>
      </c>
      <c r="D2329" s="218">
        <v>6.4168123418927303</v>
      </c>
      <c r="E2329" s="218">
        <v>5.9538651467217196</v>
      </c>
      <c r="F2329" s="218">
        <v>5.9196460731143397</v>
      </c>
      <c r="G2329" s="218">
        <v>1.21997385646274</v>
      </c>
      <c r="H2329" s="218">
        <v>0.23786221336595301</v>
      </c>
      <c r="I2329" t="s">
        <v>6886</v>
      </c>
      <c r="J2329" s="218" t="s">
        <v>6886</v>
      </c>
      <c r="K2329" s="218">
        <v>1</v>
      </c>
      <c r="L2329" s="218">
        <v>-0.51724970207488052</v>
      </c>
      <c r="M2329" s="218">
        <v>-0.55146877568226049</v>
      </c>
      <c r="N2329" s="218">
        <v>-0.46294719517101068</v>
      </c>
      <c r="O2329" s="218">
        <v>-0.49716626877839065</v>
      </c>
      <c r="P2329" s="218">
        <v>-5.2511409923338599</v>
      </c>
      <c r="Q2329" s="218">
        <v>-6.233252635430647</v>
      </c>
      <c r="R2329" s="507">
        <v>-0.53435923887857051</v>
      </c>
      <c r="S2329" s="507">
        <v>-0.48005673197470067</v>
      </c>
      <c r="T2329" s="218">
        <v>-5.7421968138822539</v>
      </c>
    </row>
    <row r="2330" spans="1:20" x14ac:dyDescent="0.6">
      <c r="A2330" s="218" t="s">
        <v>6887</v>
      </c>
      <c r="B2330" s="218" t="s">
        <v>6888</v>
      </c>
      <c r="C2330" s="218">
        <v>6.1822877627772597</v>
      </c>
      <c r="D2330" s="218">
        <v>6.1541673167728801</v>
      </c>
      <c r="E2330" s="218">
        <v>3.58843671691083</v>
      </c>
      <c r="F2330" s="218">
        <v>5.6875300544122904</v>
      </c>
      <c r="G2330" s="218">
        <v>8.7533142413789697</v>
      </c>
      <c r="H2330" s="218">
        <v>7.85212137486206</v>
      </c>
      <c r="I2330" t="s">
        <v>6889</v>
      </c>
      <c r="J2330" s="218" t="s">
        <v>6889</v>
      </c>
      <c r="K2330" s="218">
        <v>1</v>
      </c>
      <c r="L2330" s="218">
        <v>-2.5938510458664297</v>
      </c>
      <c r="M2330" s="218">
        <v>-0.49475770836496924</v>
      </c>
      <c r="N2330" s="218">
        <v>-2.5657305998620501</v>
      </c>
      <c r="O2330" s="218">
        <v>-0.46663726236058967</v>
      </c>
      <c r="P2330" s="218">
        <v>2.5710264786017101</v>
      </c>
      <c r="Q2330" s="218">
        <v>1.6698336120848003</v>
      </c>
      <c r="R2330" s="507">
        <v>-1.5443043771156995</v>
      </c>
      <c r="S2330" s="507">
        <v>-1.5161839311113199</v>
      </c>
      <c r="T2330" s="218">
        <v>2.1204300453432552</v>
      </c>
    </row>
    <row r="2331" spans="1:20" x14ac:dyDescent="0.6">
      <c r="A2331" s="218" t="s">
        <v>6890</v>
      </c>
      <c r="B2331" s="218" t="s">
        <v>6891</v>
      </c>
      <c r="C2331" s="218">
        <v>4.5514419136419502</v>
      </c>
      <c r="D2331" s="218">
        <v>4.5552239512069299</v>
      </c>
      <c r="E2331" s="218">
        <v>2.0535018830445702</v>
      </c>
      <c r="F2331" s="218">
        <v>5.3308299308476501</v>
      </c>
      <c r="G2331" s="218">
        <v>0</v>
      </c>
      <c r="H2331" s="218">
        <v>0.123827711997599</v>
      </c>
      <c r="I2331" t="s">
        <v>6892</v>
      </c>
      <c r="J2331" s="218" t="s">
        <v>6892</v>
      </c>
      <c r="K2331" s="218">
        <v>1</v>
      </c>
      <c r="L2331" s="218">
        <v>-2.49794003059738</v>
      </c>
      <c r="M2331" s="218">
        <v>0.77938801720569995</v>
      </c>
      <c r="N2331" s="218">
        <v>-2.5017220681623598</v>
      </c>
      <c r="O2331" s="218">
        <v>0.7756059796407202</v>
      </c>
      <c r="P2331" s="218">
        <v>-4.5514419136419502</v>
      </c>
      <c r="Q2331" s="218">
        <v>-4.4276142016443512</v>
      </c>
      <c r="R2331" s="507">
        <v>-0.85927600669584003</v>
      </c>
      <c r="S2331" s="507">
        <v>-0.86305804426081978</v>
      </c>
      <c r="T2331" s="218">
        <v>-4.4895280576431507</v>
      </c>
    </row>
    <row r="2332" spans="1:20" x14ac:dyDescent="0.6">
      <c r="A2332" s="218" t="s">
        <v>6893</v>
      </c>
      <c r="B2332" s="218" t="s">
        <v>6894</v>
      </c>
      <c r="C2332" s="218">
        <v>7.53076205030073</v>
      </c>
      <c r="D2332" s="218">
        <v>7.6261774000497802</v>
      </c>
      <c r="E2332" s="218">
        <v>6.7891764690543503</v>
      </c>
      <c r="F2332" s="218">
        <v>7.3779878053615002</v>
      </c>
      <c r="G2332" s="218">
        <v>1.7003491969139299</v>
      </c>
      <c r="H2332" s="218">
        <v>6.2566655185150397</v>
      </c>
      <c r="I2332" t="s">
        <v>6895</v>
      </c>
      <c r="J2332" s="218" t="s">
        <v>6895</v>
      </c>
      <c r="K2332" s="218">
        <v>1</v>
      </c>
      <c r="L2332" s="218">
        <v>-0.74158558124637963</v>
      </c>
      <c r="M2332" s="218">
        <v>-0.15277424493922975</v>
      </c>
      <c r="N2332" s="218">
        <v>-0.83700093099542983</v>
      </c>
      <c r="O2332" s="218">
        <v>-0.24818959468827995</v>
      </c>
      <c r="P2332" s="218">
        <v>-5.8304128533868003</v>
      </c>
      <c r="Q2332" s="218">
        <v>-1.2740965317856903</v>
      </c>
      <c r="R2332" s="507">
        <v>-0.44717991309280469</v>
      </c>
      <c r="S2332" s="507">
        <v>-0.54259526284185489</v>
      </c>
      <c r="T2332" s="218">
        <v>-3.5522546925862453</v>
      </c>
    </row>
    <row r="2333" spans="1:20" x14ac:dyDescent="0.6">
      <c r="A2333" s="218" t="s">
        <v>6896</v>
      </c>
      <c r="B2333" s="218" t="s">
        <v>6897</v>
      </c>
      <c r="C2333" s="218">
        <v>7.1309868560067997</v>
      </c>
      <c r="D2333" s="218">
        <v>7.09816163298178</v>
      </c>
      <c r="E2333" s="218">
        <v>7.8545862559133504</v>
      </c>
      <c r="F2333" s="218">
        <v>7.8203029655297698</v>
      </c>
      <c r="G2333" s="218">
        <v>9.1981470688672307</v>
      </c>
      <c r="H2333" s="218">
        <v>8.5773647747504498</v>
      </c>
      <c r="I2333" t="s">
        <v>6898</v>
      </c>
      <c r="J2333" s="218" t="s">
        <v>6898</v>
      </c>
      <c r="K2333" s="218">
        <v>1</v>
      </c>
      <c r="L2333" s="218">
        <v>0.72359939990655064</v>
      </c>
      <c r="M2333" s="218">
        <v>0.68931610952297007</v>
      </c>
      <c r="N2333" s="218">
        <v>0.75642462293157031</v>
      </c>
      <c r="O2333" s="218">
        <v>0.72214133254798973</v>
      </c>
      <c r="P2333" s="218">
        <v>2.0671602128604309</v>
      </c>
      <c r="Q2333" s="218">
        <v>1.4463779187436501</v>
      </c>
      <c r="R2333" s="507">
        <v>0.70645775471476036</v>
      </c>
      <c r="S2333" s="507">
        <v>0.73928297773978002</v>
      </c>
      <c r="T2333" s="218">
        <v>1.7567690658020405</v>
      </c>
    </row>
    <row r="2334" spans="1:20" x14ac:dyDescent="0.6">
      <c r="A2334" s="218" t="s">
        <v>6899</v>
      </c>
      <c r="B2334" s="218" t="s">
        <v>6900</v>
      </c>
      <c r="C2334" s="218">
        <v>6.68473781403892</v>
      </c>
      <c r="D2334" s="218">
        <v>7.0390022463188702</v>
      </c>
      <c r="E2334" s="218">
        <v>6.4850615239253298</v>
      </c>
      <c r="F2334" s="218">
        <v>7.4214388391150496</v>
      </c>
      <c r="G2334" s="218">
        <v>9.8487590207930094</v>
      </c>
      <c r="H2334" s="218">
        <v>0.123827711997599</v>
      </c>
      <c r="I2334" t="s">
        <v>6901</v>
      </c>
      <c r="J2334" s="218" t="s">
        <v>6901</v>
      </c>
      <c r="K2334" s="218">
        <v>2</v>
      </c>
      <c r="L2334" s="218">
        <v>-0.19967629011359023</v>
      </c>
      <c r="M2334" s="218">
        <v>0.73670102507612967</v>
      </c>
      <c r="N2334" s="218">
        <v>-0.55394072239354042</v>
      </c>
      <c r="O2334" s="218">
        <v>0.38243659279617948</v>
      </c>
      <c r="P2334" s="218">
        <v>3.1640212067540894</v>
      </c>
      <c r="Q2334" s="218">
        <v>-6.560910102041321</v>
      </c>
      <c r="R2334" s="507">
        <v>0.26851236748126972</v>
      </c>
      <c r="S2334" s="507">
        <v>-8.5752064798680472E-2</v>
      </c>
      <c r="T2334" s="218">
        <v>-1.6984444476436158</v>
      </c>
    </row>
    <row r="2335" spans="1:20" x14ac:dyDescent="0.6">
      <c r="A2335" s="218" t="s">
        <v>6902</v>
      </c>
      <c r="B2335" s="218" t="s">
        <v>6903</v>
      </c>
      <c r="C2335" s="218">
        <v>7.5038415590146901</v>
      </c>
      <c r="D2335" s="218">
        <v>7.58663919442668</v>
      </c>
      <c r="E2335" s="218">
        <v>7.4585079888736701</v>
      </c>
      <c r="F2335" s="218">
        <v>7.4886315896752897</v>
      </c>
      <c r="G2335" s="218">
        <v>7.9587519815465901</v>
      </c>
      <c r="H2335" s="218">
        <v>6.9651747544848197</v>
      </c>
      <c r="I2335" t="s">
        <v>6901</v>
      </c>
      <c r="J2335" s="218" t="s">
        <v>6901</v>
      </c>
      <c r="K2335" s="218">
        <v>2</v>
      </c>
      <c r="L2335" s="218">
        <v>-4.5333570141020019E-2</v>
      </c>
      <c r="M2335" s="218">
        <v>-1.5209969339400331E-2</v>
      </c>
      <c r="N2335" s="218">
        <v>-0.12813120555300994</v>
      </c>
      <c r="O2335" s="218">
        <v>-9.8007604751390254E-2</v>
      </c>
      <c r="P2335" s="218">
        <v>0.45491042253190006</v>
      </c>
      <c r="Q2335" s="218">
        <v>-0.53866680452987037</v>
      </c>
      <c r="R2335" s="507">
        <v>-3.0271769740210175E-2</v>
      </c>
      <c r="S2335" s="507">
        <v>-0.1130694051522001</v>
      </c>
      <c r="T2335" s="218">
        <v>-4.1878190998985154E-2</v>
      </c>
    </row>
    <row r="2336" spans="1:20" x14ac:dyDescent="0.6">
      <c r="A2336" s="218" t="s">
        <v>6904</v>
      </c>
      <c r="B2336" s="218" t="s">
        <v>6905</v>
      </c>
      <c r="C2336" s="218">
        <v>0</v>
      </c>
      <c r="D2336" s="218">
        <v>0</v>
      </c>
      <c r="E2336" s="218">
        <v>0</v>
      </c>
      <c r="F2336" s="218">
        <v>0</v>
      </c>
      <c r="G2336" s="218">
        <v>0</v>
      </c>
      <c r="H2336" s="218">
        <v>0</v>
      </c>
      <c r="I2336" t="s">
        <v>6906</v>
      </c>
      <c r="J2336" s="218" t="s">
        <v>6906</v>
      </c>
      <c r="K2336" s="218">
        <v>1</v>
      </c>
      <c r="L2336" s="218">
        <v>0</v>
      </c>
      <c r="M2336" s="218">
        <v>0</v>
      </c>
      <c r="N2336" s="218">
        <v>0</v>
      </c>
      <c r="O2336" s="218">
        <v>0</v>
      </c>
      <c r="P2336" s="218">
        <v>0</v>
      </c>
      <c r="Q2336" s="218">
        <v>0</v>
      </c>
      <c r="R2336" s="507">
        <v>0</v>
      </c>
      <c r="S2336" s="507">
        <v>0</v>
      </c>
      <c r="T2336" s="218">
        <v>0</v>
      </c>
    </row>
    <row r="2337" spans="1:20" x14ac:dyDescent="0.6">
      <c r="A2337" s="218" t="s">
        <v>6907</v>
      </c>
      <c r="B2337" s="218" t="s">
        <v>6908</v>
      </c>
      <c r="C2337" s="218">
        <v>7.22326945804868</v>
      </c>
      <c r="D2337" s="218">
        <v>7.1678686632903599</v>
      </c>
      <c r="E2337" s="218">
        <v>7.0931454263223896</v>
      </c>
      <c r="F2337" s="218">
        <v>7.7702800428691896</v>
      </c>
      <c r="G2337" s="218">
        <v>2.4046484640937398</v>
      </c>
      <c r="H2337" s="218">
        <v>5.1716149491075702</v>
      </c>
      <c r="I2337" t="s">
        <v>6909</v>
      </c>
      <c r="J2337" s="218" t="s">
        <v>6909</v>
      </c>
      <c r="K2337" s="218">
        <v>1</v>
      </c>
      <c r="L2337" s="218">
        <v>-0.13012403172629039</v>
      </c>
      <c r="M2337" s="218">
        <v>0.54701058482050957</v>
      </c>
      <c r="N2337" s="218">
        <v>-7.472323696797023E-2</v>
      </c>
      <c r="O2337" s="218">
        <v>0.60241137957882973</v>
      </c>
      <c r="P2337" s="218">
        <v>-4.8186209939549407</v>
      </c>
      <c r="Q2337" s="218">
        <v>-2.0516545089411098</v>
      </c>
      <c r="R2337" s="507">
        <v>0.20844327654710959</v>
      </c>
      <c r="S2337" s="507">
        <v>0.26384407130542975</v>
      </c>
      <c r="T2337" s="218">
        <v>-3.4351377514480252</v>
      </c>
    </row>
    <row r="2338" spans="1:20" x14ac:dyDescent="0.6">
      <c r="A2338" s="218" t="s">
        <v>6910</v>
      </c>
      <c r="B2338" s="218" t="s">
        <v>6911</v>
      </c>
      <c r="C2338" s="218">
        <v>2.3185669408078899</v>
      </c>
      <c r="D2338" s="218">
        <v>1.9933917577024101</v>
      </c>
      <c r="E2338" s="218">
        <v>0</v>
      </c>
      <c r="F2338" s="218">
        <v>0</v>
      </c>
      <c r="G2338" s="218">
        <v>0</v>
      </c>
      <c r="H2338" s="218">
        <v>0</v>
      </c>
      <c r="I2338" t="s">
        <v>6912</v>
      </c>
      <c r="J2338" s="218" t="s">
        <v>6912</v>
      </c>
      <c r="K2338" s="218">
        <v>1</v>
      </c>
      <c r="L2338" s="218">
        <v>-2.3185669408078899</v>
      </c>
      <c r="M2338" s="218">
        <v>-2.3185669408078899</v>
      </c>
      <c r="N2338" s="218">
        <v>-1.9933917577024101</v>
      </c>
      <c r="O2338" s="218">
        <v>-1.9933917577024101</v>
      </c>
      <c r="P2338" s="218">
        <v>-2.3185669408078899</v>
      </c>
      <c r="Q2338" s="218">
        <v>-2.3185669408078899</v>
      </c>
      <c r="R2338" s="507">
        <v>-2.3185669408078899</v>
      </c>
      <c r="S2338" s="507">
        <v>-1.9933917577024101</v>
      </c>
      <c r="T2338" s="218">
        <v>-2.3185669408078899</v>
      </c>
    </row>
    <row r="2339" spans="1:20" x14ac:dyDescent="0.6">
      <c r="A2339" s="218" t="s">
        <v>6913</v>
      </c>
      <c r="B2339" s="218" t="s">
        <v>6914</v>
      </c>
      <c r="C2339" s="218">
        <v>3.89746308354461</v>
      </c>
      <c r="D2339" s="218">
        <v>3.35152785507502</v>
      </c>
      <c r="E2339" s="218">
        <v>3.7413509528120001</v>
      </c>
      <c r="F2339" s="218">
        <v>3.2956759557156698</v>
      </c>
      <c r="G2339" s="218">
        <v>0.14046909216855899</v>
      </c>
      <c r="H2339" s="218">
        <v>0</v>
      </c>
      <c r="I2339" t="s">
        <v>6915</v>
      </c>
      <c r="J2339" s="218" t="s">
        <v>6915</v>
      </c>
      <c r="K2339" s="218">
        <v>2</v>
      </c>
      <c r="L2339" s="218">
        <v>-0.15611213073260988</v>
      </c>
      <c r="M2339" s="218">
        <v>-0.60178712782894017</v>
      </c>
      <c r="N2339" s="218">
        <v>0.3898230977369801</v>
      </c>
      <c r="O2339" s="218">
        <v>-5.5851899359350199E-2</v>
      </c>
      <c r="P2339" s="218">
        <v>-3.7569939913760511</v>
      </c>
      <c r="Q2339" s="218">
        <v>-3.89746308354461</v>
      </c>
      <c r="R2339" s="507">
        <v>-0.37894962928077502</v>
      </c>
      <c r="S2339" s="507">
        <v>0.16698559918881495</v>
      </c>
      <c r="T2339" s="218">
        <v>-3.8272285374603303</v>
      </c>
    </row>
    <row r="2340" spans="1:20" x14ac:dyDescent="0.6">
      <c r="A2340" s="218" t="s">
        <v>6916</v>
      </c>
      <c r="B2340" s="218" t="s">
        <v>6917</v>
      </c>
      <c r="C2340" s="218">
        <v>4.5636593100966003</v>
      </c>
      <c r="D2340" s="218">
        <v>4.1004490358213799</v>
      </c>
      <c r="E2340" s="218">
        <v>2.3753699730511402</v>
      </c>
      <c r="F2340" s="218">
        <v>2.3549741023029398</v>
      </c>
      <c r="G2340" s="218">
        <v>0</v>
      </c>
      <c r="H2340" s="218">
        <v>0</v>
      </c>
      <c r="I2340" t="s">
        <v>6915</v>
      </c>
      <c r="J2340" s="218" t="s">
        <v>6915</v>
      </c>
      <c r="K2340" s="218">
        <v>2</v>
      </c>
      <c r="L2340" s="218">
        <v>-2.1882893370454601</v>
      </c>
      <c r="M2340" s="218">
        <v>-2.2086852077936605</v>
      </c>
      <c r="N2340" s="218">
        <v>-1.7250790627702397</v>
      </c>
      <c r="O2340" s="218">
        <v>-1.7454749335184401</v>
      </c>
      <c r="P2340" s="218">
        <v>-4.5636593100966003</v>
      </c>
      <c r="Q2340" s="218">
        <v>-4.5636593100966003</v>
      </c>
      <c r="R2340" s="507">
        <v>-2.1984872724195603</v>
      </c>
      <c r="S2340" s="507">
        <v>-1.7352769981443399</v>
      </c>
      <c r="T2340" s="218">
        <v>-4.5636593100966003</v>
      </c>
    </row>
    <row r="2341" spans="1:20" x14ac:dyDescent="0.6">
      <c r="A2341" s="218" t="s">
        <v>6918</v>
      </c>
      <c r="B2341" s="218" t="s">
        <v>6919</v>
      </c>
      <c r="C2341" s="218">
        <v>6.8366569224265996</v>
      </c>
      <c r="D2341" s="218">
        <v>6.7205315310253502</v>
      </c>
      <c r="E2341" s="218">
        <v>6.1185112189871802</v>
      </c>
      <c r="F2341" s="218">
        <v>6.5539659519999596</v>
      </c>
      <c r="G2341" s="218">
        <v>5.5676552686256002</v>
      </c>
      <c r="H2341" s="218">
        <v>0.123827711997599</v>
      </c>
      <c r="I2341" t="s">
        <v>6920</v>
      </c>
      <c r="J2341" s="218" t="s">
        <v>6920</v>
      </c>
      <c r="K2341" s="218">
        <v>1</v>
      </c>
      <c r="L2341" s="218">
        <v>-0.71814570343941941</v>
      </c>
      <c r="M2341" s="218">
        <v>-0.28269097042664004</v>
      </c>
      <c r="N2341" s="218">
        <v>-0.60202031203816997</v>
      </c>
      <c r="O2341" s="218">
        <v>-0.1665655790253906</v>
      </c>
      <c r="P2341" s="218">
        <v>-1.2690016538009994</v>
      </c>
      <c r="Q2341" s="218">
        <v>-6.7128292104290006</v>
      </c>
      <c r="R2341" s="507">
        <v>-0.50041833693302973</v>
      </c>
      <c r="S2341" s="507">
        <v>-0.38429294553178028</v>
      </c>
      <c r="T2341" s="218">
        <v>-3.990915432115</v>
      </c>
    </row>
    <row r="2342" spans="1:20" x14ac:dyDescent="0.6">
      <c r="A2342" s="218" t="s">
        <v>6921</v>
      </c>
      <c r="B2342" s="218" t="s">
        <v>6922</v>
      </c>
      <c r="C2342" s="218">
        <v>5.5842782108440598</v>
      </c>
      <c r="D2342" s="218">
        <v>5.4676486669833704</v>
      </c>
      <c r="E2342" s="218">
        <v>2.4380955145538099</v>
      </c>
      <c r="F2342" s="218">
        <v>5.88919810377923</v>
      </c>
      <c r="G2342" s="218">
        <v>0</v>
      </c>
      <c r="H2342" s="218">
        <v>0.123827711997599</v>
      </c>
      <c r="I2342" t="s">
        <v>6923</v>
      </c>
      <c r="J2342" s="218" t="s">
        <v>6923</v>
      </c>
      <c r="K2342" s="218">
        <v>1</v>
      </c>
      <c r="L2342" s="218">
        <v>-3.1461826962902499</v>
      </c>
      <c r="M2342" s="218">
        <v>0.30491989293517019</v>
      </c>
      <c r="N2342" s="218">
        <v>-3.0295531524295605</v>
      </c>
      <c r="O2342" s="218">
        <v>0.42154943679585966</v>
      </c>
      <c r="P2342" s="218">
        <v>-5.5842782108440598</v>
      </c>
      <c r="Q2342" s="218">
        <v>-5.4604504988464608</v>
      </c>
      <c r="R2342" s="507">
        <v>-1.4206314016775399</v>
      </c>
      <c r="S2342" s="507">
        <v>-1.3040018578168504</v>
      </c>
      <c r="T2342" s="218">
        <v>-5.5223643548452603</v>
      </c>
    </row>
    <row r="2343" spans="1:20" x14ac:dyDescent="0.6">
      <c r="A2343" s="218" t="s">
        <v>6924</v>
      </c>
      <c r="B2343" s="218" t="s">
        <v>6925</v>
      </c>
      <c r="C2343" s="218">
        <v>5.9939297056457699</v>
      </c>
      <c r="D2343" s="218">
        <v>5.9118938133648902</v>
      </c>
      <c r="E2343" s="218">
        <v>6.7816376063114099</v>
      </c>
      <c r="F2343" s="218">
        <v>4.2157221857668903</v>
      </c>
      <c r="G2343" s="218">
        <v>6.2256261704313598</v>
      </c>
      <c r="H2343" s="218">
        <v>0</v>
      </c>
      <c r="I2343" t="s">
        <v>6926</v>
      </c>
      <c r="J2343" s="218" t="s">
        <v>6926</v>
      </c>
      <c r="K2343" s="218">
        <v>1</v>
      </c>
      <c r="L2343" s="218">
        <v>0.78770790066564</v>
      </c>
      <c r="M2343" s="218">
        <v>-1.7782075198788796</v>
      </c>
      <c r="N2343" s="218">
        <v>0.86974379294651971</v>
      </c>
      <c r="O2343" s="218">
        <v>-1.6961716275979999</v>
      </c>
      <c r="P2343" s="218">
        <v>0.23169646478558992</v>
      </c>
      <c r="Q2343" s="218">
        <v>-5.9939297056457699</v>
      </c>
      <c r="R2343" s="507">
        <v>-0.4952498096066198</v>
      </c>
      <c r="S2343" s="507">
        <v>-0.41321391732574009</v>
      </c>
      <c r="T2343" s="218">
        <v>-2.88111662043009</v>
      </c>
    </row>
    <row r="2344" spans="1:20" x14ac:dyDescent="0.6">
      <c r="A2344" s="218" t="s">
        <v>6927</v>
      </c>
      <c r="B2344" s="218" t="s">
        <v>6928</v>
      </c>
      <c r="C2344" s="218">
        <v>6.5229848124259098</v>
      </c>
      <c r="D2344" s="218">
        <v>6.6920118582728296</v>
      </c>
      <c r="E2344" s="218">
        <v>6.0984234955282099</v>
      </c>
      <c r="F2344" s="218">
        <v>6.48556177185898</v>
      </c>
      <c r="G2344" s="218">
        <v>1.55729034198126</v>
      </c>
      <c r="H2344" s="218">
        <v>8.5158193784725693</v>
      </c>
      <c r="I2344" t="s">
        <v>6929</v>
      </c>
      <c r="J2344" s="218" t="s">
        <v>6929</v>
      </c>
      <c r="K2344" s="218">
        <v>1</v>
      </c>
      <c r="L2344" s="218">
        <v>-0.42456131689769983</v>
      </c>
      <c r="M2344" s="218">
        <v>-3.7423040566929799E-2</v>
      </c>
      <c r="N2344" s="218">
        <v>-0.59358836274461968</v>
      </c>
      <c r="O2344" s="218">
        <v>-0.20645008641384965</v>
      </c>
      <c r="P2344" s="218">
        <v>-4.9656944704446495</v>
      </c>
      <c r="Q2344" s="218">
        <v>1.9928345660466595</v>
      </c>
      <c r="R2344" s="507">
        <v>-0.23099217873231481</v>
      </c>
      <c r="S2344" s="507">
        <v>-0.40001922457923467</v>
      </c>
      <c r="T2344" s="218">
        <v>-1.486429952198995</v>
      </c>
    </row>
    <row r="2345" spans="1:20" x14ac:dyDescent="0.6">
      <c r="A2345" s="218" t="s">
        <v>6930</v>
      </c>
      <c r="B2345" s="218" t="s">
        <v>6931</v>
      </c>
      <c r="C2345" s="218">
        <v>5.7980659738232996</v>
      </c>
      <c r="D2345" s="218">
        <v>5.8353090455582404</v>
      </c>
      <c r="E2345" s="218">
        <v>6.70187097301398</v>
      </c>
      <c r="F2345" s="218">
        <v>5.8646596096535797</v>
      </c>
      <c r="G2345" s="218">
        <v>1.60656975280174</v>
      </c>
      <c r="H2345" s="218">
        <v>0.123827711997599</v>
      </c>
      <c r="I2345" t="s">
        <v>6932</v>
      </c>
      <c r="J2345" s="218" t="s">
        <v>6932</v>
      </c>
      <c r="K2345" s="218">
        <v>1</v>
      </c>
      <c r="L2345" s="218">
        <v>0.90380499919068047</v>
      </c>
      <c r="M2345" s="218">
        <v>6.6593635830280107E-2</v>
      </c>
      <c r="N2345" s="218">
        <v>0.86656192745573968</v>
      </c>
      <c r="O2345" s="218">
        <v>2.9350564095339315E-2</v>
      </c>
      <c r="P2345" s="218">
        <v>-4.1914962210215592</v>
      </c>
      <c r="Q2345" s="218">
        <v>-5.6742382618257006</v>
      </c>
      <c r="R2345" s="507">
        <v>0.48519931751048029</v>
      </c>
      <c r="S2345" s="507">
        <v>0.4479562457755395</v>
      </c>
      <c r="T2345" s="218">
        <v>-4.9328672414236294</v>
      </c>
    </row>
    <row r="2346" spans="1:20" x14ac:dyDescent="0.6">
      <c r="A2346" s="218" t="s">
        <v>6933</v>
      </c>
      <c r="B2346" s="218" t="s">
        <v>6934</v>
      </c>
      <c r="C2346" s="218">
        <v>4.3922349856529896</v>
      </c>
      <c r="D2346" s="218">
        <v>4.4379895607377398</v>
      </c>
      <c r="E2346" s="218">
        <v>4.49312648983007</v>
      </c>
      <c r="F2346" s="218">
        <v>4.1802190964661E-2</v>
      </c>
      <c r="G2346" s="218">
        <v>0</v>
      </c>
      <c r="H2346" s="218">
        <v>0</v>
      </c>
      <c r="I2346" t="s">
        <v>6935</v>
      </c>
      <c r="J2346" s="218" t="s">
        <v>6935</v>
      </c>
      <c r="K2346" s="218">
        <v>1</v>
      </c>
      <c r="L2346" s="218">
        <v>0.10089150417708037</v>
      </c>
      <c r="M2346" s="218">
        <v>-4.350432794688329</v>
      </c>
      <c r="N2346" s="218">
        <v>5.5136929092330256E-2</v>
      </c>
      <c r="O2346" s="218">
        <v>-4.3961873697730791</v>
      </c>
      <c r="P2346" s="218">
        <v>-4.3922349856529896</v>
      </c>
      <c r="Q2346" s="218">
        <v>-4.3922349856529896</v>
      </c>
      <c r="R2346" s="507">
        <v>-2.1247706452556243</v>
      </c>
      <c r="S2346" s="507">
        <v>-2.1705252203403744</v>
      </c>
      <c r="T2346" s="218">
        <v>-4.3922349856529896</v>
      </c>
    </row>
    <row r="2347" spans="1:20" x14ac:dyDescent="0.6">
      <c r="A2347" s="218" t="s">
        <v>6936</v>
      </c>
      <c r="B2347" s="218" t="s">
        <v>6937</v>
      </c>
      <c r="C2347" s="218">
        <v>1.9229039036369999</v>
      </c>
      <c r="D2347" s="218">
        <v>1.8033211427931699</v>
      </c>
      <c r="E2347" s="218">
        <v>2.6472412984372098</v>
      </c>
      <c r="F2347" s="218">
        <v>1.9233007826725399</v>
      </c>
      <c r="G2347" s="218">
        <v>0</v>
      </c>
      <c r="H2347" s="218">
        <v>0</v>
      </c>
      <c r="I2347" t="s">
        <v>6938</v>
      </c>
      <c r="J2347" s="218" t="s">
        <v>6938</v>
      </c>
      <c r="K2347" s="218">
        <v>1</v>
      </c>
      <c r="L2347" s="218">
        <v>0.72433739480020987</v>
      </c>
      <c r="M2347" s="218">
        <v>3.968790355399765E-4</v>
      </c>
      <c r="N2347" s="218">
        <v>0.84392015564403988</v>
      </c>
      <c r="O2347" s="218">
        <v>0.11997963987936999</v>
      </c>
      <c r="P2347" s="218">
        <v>-1.9229039036369999</v>
      </c>
      <c r="Q2347" s="218">
        <v>-1.9229039036369999</v>
      </c>
      <c r="R2347" s="507">
        <v>0.36236713691787492</v>
      </c>
      <c r="S2347" s="507">
        <v>0.48194989776170494</v>
      </c>
      <c r="T2347" s="218">
        <v>-1.9229039036369999</v>
      </c>
    </row>
    <row r="2348" spans="1:20" x14ac:dyDescent="0.6">
      <c r="A2348" s="218" t="s">
        <v>6939</v>
      </c>
      <c r="B2348" s="218" t="s">
        <v>6940</v>
      </c>
      <c r="C2348" s="218">
        <v>6.2290620671986803</v>
      </c>
      <c r="D2348" s="218">
        <v>6.45718504785457</v>
      </c>
      <c r="E2348" s="218">
        <v>6.0134376200418398</v>
      </c>
      <c r="F2348" s="218">
        <v>5.9168406572918704</v>
      </c>
      <c r="G2348" s="218">
        <v>1.39846821979138</v>
      </c>
      <c r="H2348" s="218">
        <v>0</v>
      </c>
      <c r="I2348" t="s">
        <v>6941</v>
      </c>
      <c r="J2348" s="218" t="s">
        <v>6941</v>
      </c>
      <c r="K2348" s="218">
        <v>1</v>
      </c>
      <c r="L2348" s="218">
        <v>-0.21562444715684048</v>
      </c>
      <c r="M2348" s="218">
        <v>-0.31222140990680991</v>
      </c>
      <c r="N2348" s="218">
        <v>-0.44374742781273024</v>
      </c>
      <c r="O2348" s="218">
        <v>-0.54034439056269967</v>
      </c>
      <c r="P2348" s="218">
        <v>-4.8305938474073002</v>
      </c>
      <c r="Q2348" s="218">
        <v>-6.2290620671986803</v>
      </c>
      <c r="R2348" s="507">
        <v>-0.2639229285318252</v>
      </c>
      <c r="S2348" s="507">
        <v>-0.49204590918771496</v>
      </c>
      <c r="T2348" s="218">
        <v>-5.5298279573029898</v>
      </c>
    </row>
    <row r="2349" spans="1:20" x14ac:dyDescent="0.6">
      <c r="A2349" s="218" t="s">
        <v>6942</v>
      </c>
      <c r="B2349" s="218" t="s">
        <v>6943</v>
      </c>
      <c r="C2349" s="218">
        <v>7.6006104283224296</v>
      </c>
      <c r="D2349" s="218">
        <v>7.6146463854644697</v>
      </c>
      <c r="E2349" s="218">
        <v>7.8216367489490803</v>
      </c>
      <c r="F2349" s="218">
        <v>6.8221810783176204</v>
      </c>
      <c r="G2349" s="218">
        <v>2.6593993951583199</v>
      </c>
      <c r="H2349" s="218">
        <v>0.53417109941065899</v>
      </c>
      <c r="I2349" t="s">
        <v>6944</v>
      </c>
      <c r="J2349" s="218" t="s">
        <v>6944</v>
      </c>
      <c r="K2349" s="218">
        <v>1</v>
      </c>
      <c r="L2349" s="218">
        <v>0.22102632062665073</v>
      </c>
      <c r="M2349" s="218">
        <v>-0.77842935000480917</v>
      </c>
      <c r="N2349" s="218">
        <v>0.20699036348461064</v>
      </c>
      <c r="O2349" s="218">
        <v>-0.79246530714684926</v>
      </c>
      <c r="P2349" s="218">
        <v>-4.9412110331641097</v>
      </c>
      <c r="Q2349" s="218">
        <v>-7.0664393289117706</v>
      </c>
      <c r="R2349" s="507">
        <v>-0.27870151468907922</v>
      </c>
      <c r="S2349" s="507">
        <v>-0.29273747183111931</v>
      </c>
      <c r="T2349" s="218">
        <v>-6.0038251810379402</v>
      </c>
    </row>
    <row r="2350" spans="1:20" x14ac:dyDescent="0.6">
      <c r="A2350" s="218" t="s">
        <v>6945</v>
      </c>
      <c r="B2350" s="218" t="s">
        <v>6946</v>
      </c>
      <c r="C2350" s="218">
        <v>5.9460671697034799</v>
      </c>
      <c r="D2350" s="218">
        <v>6.1014422194187796</v>
      </c>
      <c r="E2350" s="218">
        <v>5.6202677454797998</v>
      </c>
      <c r="F2350" s="218">
        <v>5.4626686191016596</v>
      </c>
      <c r="G2350" s="218">
        <v>1.28195838278228</v>
      </c>
      <c r="H2350" s="218">
        <v>6.64690473834274</v>
      </c>
      <c r="I2350" t="s">
        <v>6947</v>
      </c>
      <c r="J2350" s="218" t="s">
        <v>6947</v>
      </c>
      <c r="K2350" s="218">
        <v>1</v>
      </c>
      <c r="L2350" s="218">
        <v>-0.32579942422368013</v>
      </c>
      <c r="M2350" s="218">
        <v>-0.48339855060182035</v>
      </c>
      <c r="N2350" s="218">
        <v>-0.48117447393897983</v>
      </c>
      <c r="O2350" s="218">
        <v>-0.63877360031712005</v>
      </c>
      <c r="P2350" s="218">
        <v>-4.6641087869211999</v>
      </c>
      <c r="Q2350" s="218">
        <v>0.70083756863926006</v>
      </c>
      <c r="R2350" s="507">
        <v>-0.40459898741275024</v>
      </c>
      <c r="S2350" s="507">
        <v>-0.55997403712804994</v>
      </c>
      <c r="T2350" s="218">
        <v>-1.9816356091409699</v>
      </c>
    </row>
    <row r="2351" spans="1:20" x14ac:dyDescent="0.6">
      <c r="A2351" s="218" t="s">
        <v>6948</v>
      </c>
      <c r="B2351" s="218" t="s">
        <v>6949</v>
      </c>
      <c r="C2351" s="218">
        <v>5.6380880547246397</v>
      </c>
      <c r="D2351" s="218">
        <v>5.6972688611397899</v>
      </c>
      <c r="E2351" s="218">
        <v>6.4862988148619198</v>
      </c>
      <c r="F2351" s="218">
        <v>4.8112869024473399</v>
      </c>
      <c r="G2351" s="218">
        <v>1.50626793832628</v>
      </c>
      <c r="H2351" s="218">
        <v>6.4346177141675902</v>
      </c>
      <c r="I2351" t="s">
        <v>6950</v>
      </c>
      <c r="J2351" s="218" t="s">
        <v>6950</v>
      </c>
      <c r="K2351" s="218">
        <v>1</v>
      </c>
      <c r="L2351" s="218">
        <v>0.84821076013728014</v>
      </c>
      <c r="M2351" s="218">
        <v>-0.82680115227729978</v>
      </c>
      <c r="N2351" s="218">
        <v>0.78902995372212992</v>
      </c>
      <c r="O2351" s="218">
        <v>-0.88598195869245</v>
      </c>
      <c r="P2351" s="218">
        <v>-4.1318201163983597</v>
      </c>
      <c r="Q2351" s="218">
        <v>0.79652965944295051</v>
      </c>
      <c r="R2351" s="507">
        <v>1.0704803929990181E-2</v>
      </c>
      <c r="S2351" s="507">
        <v>-4.8476002485160041E-2</v>
      </c>
      <c r="T2351" s="218">
        <v>-1.6676452284777046</v>
      </c>
    </row>
    <row r="2352" spans="1:20" x14ac:dyDescent="0.6">
      <c r="A2352" s="218" t="s">
        <v>6951</v>
      </c>
      <c r="B2352" s="218" t="s">
        <v>6952</v>
      </c>
      <c r="C2352" s="218">
        <v>6.6923087284560996</v>
      </c>
      <c r="D2352" s="218">
        <v>6.7281316939467999</v>
      </c>
      <c r="E2352" s="218">
        <v>7.6100690211537501</v>
      </c>
      <c r="F2352" s="218">
        <v>6.67802846463539</v>
      </c>
      <c r="G2352" s="218">
        <v>2.6358556857404398</v>
      </c>
      <c r="H2352" s="218">
        <v>3.8068588804868901</v>
      </c>
      <c r="I2352" t="s">
        <v>6953</v>
      </c>
      <c r="J2352" s="218" t="s">
        <v>6953</v>
      </c>
      <c r="K2352" s="218">
        <v>4</v>
      </c>
      <c r="L2352" s="218">
        <v>0.91776029269765047</v>
      </c>
      <c r="M2352" s="218">
        <v>-1.4280263820709571E-2</v>
      </c>
      <c r="N2352" s="218">
        <v>0.88193732720695017</v>
      </c>
      <c r="O2352" s="218">
        <v>-5.0103229311409869E-2</v>
      </c>
      <c r="P2352" s="218">
        <v>-4.0564530427156598</v>
      </c>
      <c r="Q2352" s="218">
        <v>-2.8854498479692094</v>
      </c>
      <c r="R2352" s="507">
        <v>0.45174001443847045</v>
      </c>
      <c r="S2352" s="507">
        <v>0.41591704894777015</v>
      </c>
      <c r="T2352" s="218">
        <v>-3.4709514453424344</v>
      </c>
    </row>
    <row r="2353" spans="1:20" x14ac:dyDescent="0.6">
      <c r="A2353" s="218" t="s">
        <v>6954</v>
      </c>
      <c r="B2353" s="218" t="s">
        <v>6955</v>
      </c>
      <c r="C2353" s="218">
        <v>5.6389131109654196</v>
      </c>
      <c r="D2353" s="218">
        <v>5.6310879614884302</v>
      </c>
      <c r="E2353" s="218">
        <v>5.3276325712629502</v>
      </c>
      <c r="F2353" s="218">
        <v>5.21113257093808</v>
      </c>
      <c r="G2353" s="218">
        <v>3.9656618986114101</v>
      </c>
      <c r="H2353" s="218">
        <v>0</v>
      </c>
      <c r="I2353" t="s">
        <v>6953</v>
      </c>
      <c r="J2353" s="218" t="s">
        <v>6953</v>
      </c>
      <c r="K2353" s="218">
        <v>4</v>
      </c>
      <c r="L2353" s="218">
        <v>-0.31128053970246938</v>
      </c>
      <c r="M2353" s="218">
        <v>-0.42778054002733956</v>
      </c>
      <c r="N2353" s="218">
        <v>-0.30345539022547996</v>
      </c>
      <c r="O2353" s="218">
        <v>-0.41995539055035014</v>
      </c>
      <c r="P2353" s="218">
        <v>-1.6732512123540095</v>
      </c>
      <c r="Q2353" s="218">
        <v>-5.6389131109654196</v>
      </c>
      <c r="R2353" s="507">
        <v>-0.36953053986490447</v>
      </c>
      <c r="S2353" s="507">
        <v>-0.36170539038791505</v>
      </c>
      <c r="T2353" s="218">
        <v>-3.6560821616597146</v>
      </c>
    </row>
    <row r="2354" spans="1:20" x14ac:dyDescent="0.6">
      <c r="A2354" s="218" t="s">
        <v>6956</v>
      </c>
      <c r="B2354" s="218" t="s">
        <v>6957</v>
      </c>
      <c r="C2354" s="218">
        <v>5.9952189186204796</v>
      </c>
      <c r="D2354" s="218">
        <v>5.9905771923122897</v>
      </c>
      <c r="E2354" s="218">
        <v>5.0482213991906404</v>
      </c>
      <c r="F2354" s="218">
        <v>5.8841800660177501</v>
      </c>
      <c r="G2354" s="218">
        <v>7.1999885127885701</v>
      </c>
      <c r="H2354" s="218">
        <v>0.123827711997599</v>
      </c>
      <c r="I2354" t="s">
        <v>6953</v>
      </c>
      <c r="J2354" s="218" t="s">
        <v>6953</v>
      </c>
      <c r="K2354" s="218">
        <v>4</v>
      </c>
      <c r="L2354" s="218">
        <v>-0.94699751942983923</v>
      </c>
      <c r="M2354" s="218">
        <v>-0.1110388526027295</v>
      </c>
      <c r="N2354" s="218">
        <v>-0.9423557931216493</v>
      </c>
      <c r="O2354" s="218">
        <v>-0.10639712629453957</v>
      </c>
      <c r="P2354" s="218">
        <v>1.2047695941680905</v>
      </c>
      <c r="Q2354" s="218">
        <v>-5.8713912066228806</v>
      </c>
      <c r="R2354" s="507">
        <v>-0.52901818601628436</v>
      </c>
      <c r="S2354" s="507">
        <v>-0.52437645970809443</v>
      </c>
      <c r="T2354" s="218">
        <v>-2.3333108062273951</v>
      </c>
    </row>
    <row r="2355" spans="1:20" x14ac:dyDescent="0.6">
      <c r="A2355" s="218" t="s">
        <v>6958</v>
      </c>
      <c r="B2355" s="218" t="s">
        <v>6959</v>
      </c>
      <c r="C2355" s="218">
        <v>5.1761067464607002</v>
      </c>
      <c r="D2355" s="218">
        <v>5.3589672435561502</v>
      </c>
      <c r="E2355" s="218">
        <v>3.0127141680785798</v>
      </c>
      <c r="F2355" s="218">
        <v>4.86612545369647</v>
      </c>
      <c r="G2355" s="218">
        <v>0.14046909216855899</v>
      </c>
      <c r="H2355" s="218">
        <v>0</v>
      </c>
      <c r="I2355" t="s">
        <v>6953</v>
      </c>
      <c r="J2355" s="218" t="s">
        <v>6953</v>
      </c>
      <c r="K2355" s="218">
        <v>4</v>
      </c>
      <c r="L2355" s="218">
        <v>-2.1633925783821204</v>
      </c>
      <c r="M2355" s="218">
        <v>-0.30998129276423025</v>
      </c>
      <c r="N2355" s="218">
        <v>-2.3462530754775703</v>
      </c>
      <c r="O2355" s="218">
        <v>-0.49284178985968019</v>
      </c>
      <c r="P2355" s="218">
        <v>-5.0356376542921408</v>
      </c>
      <c r="Q2355" s="218">
        <v>-5.1761067464607002</v>
      </c>
      <c r="R2355" s="507">
        <v>-1.2366869355731753</v>
      </c>
      <c r="S2355" s="507">
        <v>-1.4195474326686253</v>
      </c>
      <c r="T2355" s="218">
        <v>-5.105872200376421</v>
      </c>
    </row>
    <row r="2356" spans="1:20" x14ac:dyDescent="0.6">
      <c r="A2356" s="218" t="s">
        <v>6960</v>
      </c>
      <c r="B2356" s="218" t="s">
        <v>6961</v>
      </c>
      <c r="C2356" s="218">
        <v>4.8567631175111297</v>
      </c>
      <c r="D2356" s="218">
        <v>4.8505609403640504</v>
      </c>
      <c r="E2356" s="218">
        <v>5.0381328457058796</v>
      </c>
      <c r="F2356" s="218">
        <v>5.0992779956584799</v>
      </c>
      <c r="G2356" s="218">
        <v>6.13196183760249</v>
      </c>
      <c r="H2356" s="218">
        <v>0</v>
      </c>
      <c r="I2356" t="s">
        <v>6962</v>
      </c>
      <c r="J2356" s="218" t="s">
        <v>6962</v>
      </c>
      <c r="K2356" s="218">
        <v>2</v>
      </c>
      <c r="L2356" s="218">
        <v>0.18136972819474995</v>
      </c>
      <c r="M2356" s="218">
        <v>0.24251487814735029</v>
      </c>
      <c r="N2356" s="218">
        <v>0.18757190534182921</v>
      </c>
      <c r="O2356" s="218">
        <v>0.24871705529442956</v>
      </c>
      <c r="P2356" s="218">
        <v>1.2751987200913604</v>
      </c>
      <c r="Q2356" s="218">
        <v>-4.8567631175111297</v>
      </c>
      <c r="R2356" s="507">
        <v>0.21194230317105012</v>
      </c>
      <c r="S2356" s="507">
        <v>0.21814448031812939</v>
      </c>
      <c r="T2356" s="218">
        <v>-1.7907821987098846</v>
      </c>
    </row>
    <row r="2357" spans="1:20" x14ac:dyDescent="0.6">
      <c r="A2357" s="218" t="s">
        <v>6963</v>
      </c>
      <c r="B2357" s="218" t="s">
        <v>6964</v>
      </c>
      <c r="C2357" s="218">
        <v>5.81422583773886</v>
      </c>
      <c r="D2357" s="218">
        <v>5.9267347235436096</v>
      </c>
      <c r="E2357" s="218">
        <v>4.6359863233681899</v>
      </c>
      <c r="F2357" s="218">
        <v>5.6809311507444296</v>
      </c>
      <c r="G2357" s="218">
        <v>5.2330566047618303</v>
      </c>
      <c r="H2357" s="218">
        <v>0.23786221336595301</v>
      </c>
      <c r="I2357" t="s">
        <v>6962</v>
      </c>
      <c r="J2357" s="218" t="s">
        <v>6962</v>
      </c>
      <c r="K2357" s="218">
        <v>2</v>
      </c>
      <c r="L2357" s="218">
        <v>-1.1782395143706701</v>
      </c>
      <c r="M2357" s="218">
        <v>-0.13329468699443048</v>
      </c>
      <c r="N2357" s="218">
        <v>-1.2907484001754197</v>
      </c>
      <c r="O2357" s="218">
        <v>-0.24580357279918008</v>
      </c>
      <c r="P2357" s="218">
        <v>-0.58116923297702971</v>
      </c>
      <c r="Q2357" s="218">
        <v>-5.5763636243729069</v>
      </c>
      <c r="R2357" s="507">
        <v>-0.65576710068255029</v>
      </c>
      <c r="S2357" s="507">
        <v>-0.76827598648729989</v>
      </c>
      <c r="T2357" s="218">
        <v>-3.0787664286749683</v>
      </c>
    </row>
    <row r="2358" spans="1:20" x14ac:dyDescent="0.6">
      <c r="A2358" s="218" t="s">
        <v>6965</v>
      </c>
      <c r="B2358" s="218" t="s">
        <v>6966</v>
      </c>
      <c r="C2358" s="218">
        <v>6.3483652524541601</v>
      </c>
      <c r="D2358" s="218">
        <v>6.2572599263409003</v>
      </c>
      <c r="E2358" s="218">
        <v>4.7598397478596501</v>
      </c>
      <c r="F2358" s="218">
        <v>5.7144359130983604</v>
      </c>
      <c r="G2358" s="218">
        <v>7.6364945229252301</v>
      </c>
      <c r="H2358" s="218">
        <v>0.123827711997599</v>
      </c>
      <c r="I2358" t="s">
        <v>6967</v>
      </c>
      <c r="J2358" s="218" t="s">
        <v>6967</v>
      </c>
      <c r="K2358" s="218">
        <v>1</v>
      </c>
      <c r="L2358" s="218">
        <v>-1.5885255045945099</v>
      </c>
      <c r="M2358" s="218">
        <v>-0.63392933935579965</v>
      </c>
      <c r="N2358" s="218">
        <v>-1.4974201784812502</v>
      </c>
      <c r="O2358" s="218">
        <v>-0.54282401324253993</v>
      </c>
      <c r="P2358" s="218">
        <v>1.2881292704710701</v>
      </c>
      <c r="Q2358" s="218">
        <v>-6.224537540456561</v>
      </c>
      <c r="R2358" s="507">
        <v>-1.1112274219751548</v>
      </c>
      <c r="S2358" s="507">
        <v>-1.0201220958618951</v>
      </c>
      <c r="T2358" s="218">
        <v>-2.4682041349927455</v>
      </c>
    </row>
    <row r="2359" spans="1:20" x14ac:dyDescent="0.6">
      <c r="A2359" s="218" t="s">
        <v>6968</v>
      </c>
      <c r="B2359" s="218" t="s">
        <v>6969</v>
      </c>
      <c r="C2359" s="218">
        <v>6.0029300965043202</v>
      </c>
      <c r="D2359" s="218">
        <v>6.0156358799338703</v>
      </c>
      <c r="E2359" s="218">
        <v>5.3011609342061696</v>
      </c>
      <c r="F2359" s="218">
        <v>6.1921069611380997</v>
      </c>
      <c r="G2359" s="218">
        <v>1.08739361964643</v>
      </c>
      <c r="H2359" s="218">
        <v>0.123827711997599</v>
      </c>
      <c r="I2359" t="s">
        <v>6970</v>
      </c>
      <c r="J2359" s="218" t="s">
        <v>6970</v>
      </c>
      <c r="K2359" s="218">
        <v>1</v>
      </c>
      <c r="L2359" s="218">
        <v>-0.70176916229815056</v>
      </c>
      <c r="M2359" s="218">
        <v>0.18917686463377947</v>
      </c>
      <c r="N2359" s="218">
        <v>-0.71447494572770065</v>
      </c>
      <c r="O2359" s="218">
        <v>0.17647108120422939</v>
      </c>
      <c r="P2359" s="218">
        <v>-4.9155364768578904</v>
      </c>
      <c r="Q2359" s="218">
        <v>-5.8791023845067212</v>
      </c>
      <c r="R2359" s="507">
        <v>-0.25629614883218554</v>
      </c>
      <c r="S2359" s="507">
        <v>-0.26900193226173563</v>
      </c>
      <c r="T2359" s="218">
        <v>-5.3973194306823054</v>
      </c>
    </row>
    <row r="2360" spans="1:20" x14ac:dyDescent="0.6">
      <c r="A2360" s="218" t="s">
        <v>6971</v>
      </c>
      <c r="B2360" s="218" t="s">
        <v>6972</v>
      </c>
      <c r="C2360" s="218">
        <v>5.2098134274074104</v>
      </c>
      <c r="D2360" s="218">
        <v>5.2551073038421796</v>
      </c>
      <c r="E2360" s="218">
        <v>5.5307621983426101</v>
      </c>
      <c r="F2360" s="218">
        <v>5.7408491581413204</v>
      </c>
      <c r="G2360" s="218">
        <v>1.39846821979138</v>
      </c>
      <c r="H2360" s="218">
        <v>0.123827711997599</v>
      </c>
      <c r="I2360" t="s">
        <v>6973</v>
      </c>
      <c r="J2360" s="218" t="s">
        <v>6973</v>
      </c>
      <c r="K2360" s="218">
        <v>1</v>
      </c>
      <c r="L2360" s="218">
        <v>0.32094877093519969</v>
      </c>
      <c r="M2360" s="218">
        <v>0.53103573073390997</v>
      </c>
      <c r="N2360" s="218">
        <v>0.27565489450043046</v>
      </c>
      <c r="O2360" s="218">
        <v>0.48574185429914074</v>
      </c>
      <c r="P2360" s="218">
        <v>-3.8113452076160304</v>
      </c>
      <c r="Q2360" s="218">
        <v>-5.0859857154098114</v>
      </c>
      <c r="R2360" s="507">
        <v>0.42599225083455483</v>
      </c>
      <c r="S2360" s="507">
        <v>0.3806983743997856</v>
      </c>
      <c r="T2360" s="218">
        <v>-4.4486654615129204</v>
      </c>
    </row>
    <row r="2361" spans="1:20" x14ac:dyDescent="0.6">
      <c r="A2361" s="218" t="s">
        <v>6974</v>
      </c>
      <c r="B2361" s="218" t="s">
        <v>6975</v>
      </c>
      <c r="C2361" s="218">
        <v>6.7380738908066897</v>
      </c>
      <c r="D2361" s="218">
        <v>6.8507420221720698</v>
      </c>
      <c r="E2361" s="218">
        <v>6.4436239748567301</v>
      </c>
      <c r="F2361" s="218">
        <v>6.6075773114782104</v>
      </c>
      <c r="G2361" s="218">
        <v>1.34138912626164</v>
      </c>
      <c r="H2361" s="218">
        <v>7.6761793693510301</v>
      </c>
      <c r="I2361" t="s">
        <v>6976</v>
      </c>
      <c r="J2361" s="218" t="s">
        <v>6976</v>
      </c>
      <c r="K2361" s="218">
        <v>1</v>
      </c>
      <c r="L2361" s="218">
        <v>-0.29444991594995962</v>
      </c>
      <c r="M2361" s="218">
        <v>-0.13049657932847936</v>
      </c>
      <c r="N2361" s="218">
        <v>-0.40711804731533974</v>
      </c>
      <c r="O2361" s="218">
        <v>-0.24316471069385948</v>
      </c>
      <c r="P2361" s="218">
        <v>-5.39668476454505</v>
      </c>
      <c r="Q2361" s="218">
        <v>0.93810547854434034</v>
      </c>
      <c r="R2361" s="507">
        <v>-0.21247324763921949</v>
      </c>
      <c r="S2361" s="507">
        <v>-0.32514137900459961</v>
      </c>
      <c r="T2361" s="218">
        <v>-2.2292896430003548</v>
      </c>
    </row>
    <row r="2362" spans="1:20" x14ac:dyDescent="0.6">
      <c r="A2362" s="218" t="s">
        <v>6977</v>
      </c>
      <c r="B2362" s="218" t="s">
        <v>6978</v>
      </c>
      <c r="C2362" s="218">
        <v>6.8251040424483804</v>
      </c>
      <c r="D2362" s="218">
        <v>6.9488976454489597</v>
      </c>
      <c r="E2362" s="218">
        <v>7.3389542246056001</v>
      </c>
      <c r="F2362" s="218">
        <v>6.8322659391721796</v>
      </c>
      <c r="G2362" s="218">
        <v>7.6946234670605103</v>
      </c>
      <c r="H2362" s="218">
        <v>4.7399295477568</v>
      </c>
      <c r="I2362" t="s">
        <v>6979</v>
      </c>
      <c r="J2362" s="218" t="s">
        <v>6979</v>
      </c>
      <c r="K2362" s="218">
        <v>1</v>
      </c>
      <c r="L2362" s="218">
        <v>0.51385018215721967</v>
      </c>
      <c r="M2362" s="218">
        <v>7.1618967237991882E-3</v>
      </c>
      <c r="N2362" s="218">
        <v>0.39005657915664038</v>
      </c>
      <c r="O2362" s="218">
        <v>-0.1166317062767801</v>
      </c>
      <c r="P2362" s="218">
        <v>0.86951942461212983</v>
      </c>
      <c r="Q2362" s="218">
        <v>-2.0851744946915804</v>
      </c>
      <c r="R2362" s="507">
        <v>0.26050603944050943</v>
      </c>
      <c r="S2362" s="507">
        <v>0.13671243643993014</v>
      </c>
      <c r="T2362" s="218">
        <v>-0.60782753503972531</v>
      </c>
    </row>
    <row r="2363" spans="1:20" x14ac:dyDescent="0.6">
      <c r="A2363" s="218" t="s">
        <v>6980</v>
      </c>
      <c r="B2363" s="218" t="s">
        <v>6981</v>
      </c>
      <c r="C2363" s="218">
        <v>3.5981799115077302</v>
      </c>
      <c r="D2363" s="218">
        <v>3.6095214818977701</v>
      </c>
      <c r="E2363" s="218">
        <v>5.44016568968664E-2</v>
      </c>
      <c r="F2363" s="218">
        <v>4.8397075042634503</v>
      </c>
      <c r="G2363" s="218">
        <v>0</v>
      </c>
      <c r="H2363" s="218">
        <v>0</v>
      </c>
      <c r="I2363" t="s">
        <v>6982</v>
      </c>
      <c r="J2363" s="218" t="s">
        <v>6982</v>
      </c>
      <c r="K2363" s="218">
        <v>1</v>
      </c>
      <c r="L2363" s="218">
        <v>-3.5437782546108636</v>
      </c>
      <c r="M2363" s="218">
        <v>1.2415275927557201</v>
      </c>
      <c r="N2363" s="218">
        <v>-3.5551198250009035</v>
      </c>
      <c r="O2363" s="218">
        <v>1.2301860223656802</v>
      </c>
      <c r="P2363" s="218">
        <v>-3.5981799115077302</v>
      </c>
      <c r="Q2363" s="218">
        <v>-3.5981799115077302</v>
      </c>
      <c r="R2363" s="507">
        <v>-1.1511253309275717</v>
      </c>
      <c r="S2363" s="507">
        <v>-1.1624669013176117</v>
      </c>
      <c r="T2363" s="218">
        <v>-3.5981799115077302</v>
      </c>
    </row>
    <row r="2364" spans="1:20" x14ac:dyDescent="0.6">
      <c r="A2364" s="218" t="s">
        <v>6983</v>
      </c>
      <c r="B2364" s="218" t="s">
        <v>6984</v>
      </c>
      <c r="C2364" s="218">
        <v>4.9286982462613897</v>
      </c>
      <c r="D2364" s="218">
        <v>4.68585303588796</v>
      </c>
      <c r="E2364" s="218">
        <v>3.7619305112190999</v>
      </c>
      <c r="F2364" s="218">
        <v>3.34242217107212</v>
      </c>
      <c r="G2364" s="218">
        <v>0</v>
      </c>
      <c r="H2364" s="218">
        <v>7.2548397880184998</v>
      </c>
      <c r="I2364" t="s">
        <v>6985</v>
      </c>
      <c r="J2364" s="218" t="s">
        <v>6985</v>
      </c>
      <c r="K2364" s="218">
        <v>1</v>
      </c>
      <c r="L2364" s="218">
        <v>-1.1667677350422898</v>
      </c>
      <c r="M2364" s="218">
        <v>-1.5862760751892697</v>
      </c>
      <c r="N2364" s="218">
        <v>-0.92392252466886005</v>
      </c>
      <c r="O2364" s="218">
        <v>-1.34343086481584</v>
      </c>
      <c r="P2364" s="218">
        <v>-4.9286982462613897</v>
      </c>
      <c r="Q2364" s="218">
        <v>2.3261415417571101</v>
      </c>
      <c r="R2364" s="507">
        <v>-1.3765219051157798</v>
      </c>
      <c r="S2364" s="507">
        <v>-1.13367669474235</v>
      </c>
      <c r="T2364" s="218">
        <v>-1.3012783522521398</v>
      </c>
    </row>
    <row r="2365" spans="1:20" x14ac:dyDescent="0.6">
      <c r="A2365" s="218" t="s">
        <v>6986</v>
      </c>
      <c r="B2365" s="218" t="s">
        <v>6987</v>
      </c>
      <c r="C2365" s="218">
        <v>5.2770738979101104</v>
      </c>
      <c r="D2365" s="218">
        <v>5.3566617332052902</v>
      </c>
      <c r="E2365" s="218">
        <v>6.4581998328677201</v>
      </c>
      <c r="F2365" s="218">
        <v>5.53214098815371</v>
      </c>
      <c r="G2365" s="218">
        <v>1.78840299136486</v>
      </c>
      <c r="H2365" s="218">
        <v>0</v>
      </c>
      <c r="I2365" t="s">
        <v>6988</v>
      </c>
      <c r="J2365" s="218" t="s">
        <v>6988</v>
      </c>
      <c r="K2365" s="218">
        <v>1</v>
      </c>
      <c r="L2365" s="218">
        <v>1.1811259349576098</v>
      </c>
      <c r="M2365" s="218">
        <v>0.25506709024359964</v>
      </c>
      <c r="N2365" s="218">
        <v>1.10153809966243</v>
      </c>
      <c r="O2365" s="218">
        <v>0.17547925494841987</v>
      </c>
      <c r="P2365" s="218">
        <v>-3.4886709065452504</v>
      </c>
      <c r="Q2365" s="218">
        <v>-5.2770738979101104</v>
      </c>
      <c r="R2365" s="507">
        <v>0.7180965126006047</v>
      </c>
      <c r="S2365" s="507">
        <v>0.63850867730542493</v>
      </c>
      <c r="T2365" s="218">
        <v>-4.3828724022276804</v>
      </c>
    </row>
    <row r="2366" spans="1:20" x14ac:dyDescent="0.6">
      <c r="A2366" s="218" t="s">
        <v>6989</v>
      </c>
      <c r="B2366" s="218" t="s">
        <v>6990</v>
      </c>
      <c r="C2366" s="218">
        <v>5.5301632354671604</v>
      </c>
      <c r="D2366" s="218">
        <v>5.3392519566523999</v>
      </c>
      <c r="E2366" s="218">
        <v>5.44016568968664E-2</v>
      </c>
      <c r="F2366" s="218">
        <v>3.2293872912064598</v>
      </c>
      <c r="G2366" s="218">
        <v>0</v>
      </c>
      <c r="H2366" s="218">
        <v>9.2958449333464905</v>
      </c>
      <c r="I2366" t="s">
        <v>6991</v>
      </c>
      <c r="J2366" s="218" t="s">
        <v>6991</v>
      </c>
      <c r="K2366" s="218">
        <v>1</v>
      </c>
      <c r="L2366" s="218">
        <v>-5.4757615785702942</v>
      </c>
      <c r="M2366" s="218">
        <v>-2.3007759442607005</v>
      </c>
      <c r="N2366" s="218">
        <v>-5.2848502997555338</v>
      </c>
      <c r="O2366" s="218">
        <v>-2.1098646654459401</v>
      </c>
      <c r="P2366" s="218">
        <v>-5.5301632354671604</v>
      </c>
      <c r="Q2366" s="218">
        <v>3.7656816978793302</v>
      </c>
      <c r="R2366" s="507">
        <v>-3.8882687614154974</v>
      </c>
      <c r="S2366" s="507">
        <v>-3.6973574826007369</v>
      </c>
      <c r="T2366" s="218">
        <v>-0.88224076879391511</v>
      </c>
    </row>
    <row r="2367" spans="1:20" x14ac:dyDescent="0.6">
      <c r="A2367" s="218" t="s">
        <v>6992</v>
      </c>
      <c r="B2367" s="218" t="s">
        <v>6993</v>
      </c>
      <c r="C2367" s="218">
        <v>6.7625068610960097</v>
      </c>
      <c r="D2367" s="218">
        <v>6.6033918237121503</v>
      </c>
      <c r="E2367" s="218">
        <v>6.4918535299964999</v>
      </c>
      <c r="F2367" s="218">
        <v>7.0256545568155699</v>
      </c>
      <c r="G2367" s="218">
        <v>8.4171947454538198</v>
      </c>
      <c r="H2367" s="218">
        <v>5.9018810312747796</v>
      </c>
      <c r="I2367" t="s">
        <v>6994</v>
      </c>
      <c r="J2367" s="218" t="s">
        <v>6994</v>
      </c>
      <c r="K2367" s="218">
        <v>1</v>
      </c>
      <c r="L2367" s="218">
        <v>-0.27065333109950984</v>
      </c>
      <c r="M2367" s="218">
        <v>0.2631476957195602</v>
      </c>
      <c r="N2367" s="218">
        <v>-0.11153829371565038</v>
      </c>
      <c r="O2367" s="218">
        <v>0.42226273310341966</v>
      </c>
      <c r="P2367" s="218">
        <v>1.6546878843578101</v>
      </c>
      <c r="Q2367" s="218">
        <v>-0.86062582982123015</v>
      </c>
      <c r="R2367" s="507">
        <v>-3.7528176899748189E-3</v>
      </c>
      <c r="S2367" s="507">
        <v>0.15536221969388464</v>
      </c>
      <c r="T2367" s="218">
        <v>0.39703102726828998</v>
      </c>
    </row>
    <row r="2368" spans="1:20" x14ac:dyDescent="0.6">
      <c r="A2368" s="218" t="s">
        <v>6995</v>
      </c>
      <c r="B2368" s="218" t="s">
        <v>6996</v>
      </c>
      <c r="C2368" s="218">
        <v>3.8554889491344602</v>
      </c>
      <c r="D2368" s="218">
        <v>4.2066713340295099</v>
      </c>
      <c r="E2368" s="218">
        <v>5.44016568968664E-2</v>
      </c>
      <c r="F2368" s="218">
        <v>3.14559836778405</v>
      </c>
      <c r="G2368" s="218">
        <v>0</v>
      </c>
      <c r="H2368" s="218">
        <v>0</v>
      </c>
      <c r="I2368" t="s">
        <v>6997</v>
      </c>
      <c r="J2368" s="218" t="s">
        <v>6998</v>
      </c>
      <c r="K2368" s="218">
        <v>1</v>
      </c>
      <c r="L2368" s="218">
        <v>-3.8010872922375936</v>
      </c>
      <c r="M2368" s="218">
        <v>-0.70989058135041017</v>
      </c>
      <c r="N2368" s="218">
        <v>-4.1522696771326437</v>
      </c>
      <c r="O2368" s="218">
        <v>-1.0610729662454599</v>
      </c>
      <c r="P2368" s="218">
        <v>-3.8554889491344602</v>
      </c>
      <c r="Q2368" s="218">
        <v>-3.8554889491344602</v>
      </c>
      <c r="R2368" s="507">
        <v>-2.2554889367940021</v>
      </c>
      <c r="S2368" s="507">
        <v>-2.6066713216890518</v>
      </c>
      <c r="T2368" s="218">
        <v>-3.8554889491344602</v>
      </c>
    </row>
    <row r="2369" spans="1:20" x14ac:dyDescent="0.6">
      <c r="A2369" s="218" t="s">
        <v>6999</v>
      </c>
      <c r="B2369" s="218" t="s">
        <v>7000</v>
      </c>
      <c r="C2369" s="218">
        <v>5.4831569828420204</v>
      </c>
      <c r="D2369" s="218">
        <v>5.6186345008894403</v>
      </c>
      <c r="E2369" s="218">
        <v>5.9618924162992597</v>
      </c>
      <c r="F2369" s="218">
        <v>5.6330194326793999</v>
      </c>
      <c r="G2369" s="218">
        <v>1.21997385646274</v>
      </c>
      <c r="H2369" s="218">
        <v>5.1167749799578397</v>
      </c>
      <c r="I2369" t="s">
        <v>7001</v>
      </c>
      <c r="J2369" s="218" t="s">
        <v>7001</v>
      </c>
      <c r="K2369" s="218">
        <v>1</v>
      </c>
      <c r="L2369" s="218">
        <v>0.47873543345723935</v>
      </c>
      <c r="M2369" s="218">
        <v>0.14986244983737951</v>
      </c>
      <c r="N2369" s="218">
        <v>0.34325791540981943</v>
      </c>
      <c r="O2369" s="218">
        <v>1.4384931789959587E-2</v>
      </c>
      <c r="P2369" s="218">
        <v>-4.2631831263792801</v>
      </c>
      <c r="Q2369" s="218">
        <v>-0.36638200288418066</v>
      </c>
      <c r="R2369" s="507">
        <v>0.31429894164730943</v>
      </c>
      <c r="S2369" s="507">
        <v>0.17882142359988951</v>
      </c>
      <c r="T2369" s="218">
        <v>-2.3147825646317304</v>
      </c>
    </row>
    <row r="2370" spans="1:20" x14ac:dyDescent="0.6">
      <c r="A2370" s="218" t="s">
        <v>7002</v>
      </c>
      <c r="B2370" s="218" t="s">
        <v>7003</v>
      </c>
      <c r="C2370" s="218">
        <v>5.5023250210332399</v>
      </c>
      <c r="D2370" s="218">
        <v>4.9020613863569</v>
      </c>
      <c r="E2370" s="218">
        <v>6.1563127881233504</v>
      </c>
      <c r="F2370" s="218">
        <v>5.5754788643139603</v>
      </c>
      <c r="G2370" s="218">
        <v>0.94138514970795095</v>
      </c>
      <c r="H2370" s="218">
        <v>0.123827711997599</v>
      </c>
      <c r="I2370" t="s">
        <v>7004</v>
      </c>
      <c r="J2370" s="218" t="s">
        <v>7004</v>
      </c>
      <c r="K2370" s="218">
        <v>1</v>
      </c>
      <c r="L2370" s="218">
        <v>0.65398776709011042</v>
      </c>
      <c r="M2370" s="218">
        <v>7.3153843280720388E-2</v>
      </c>
      <c r="N2370" s="218">
        <v>1.2542514017664503</v>
      </c>
      <c r="O2370" s="218">
        <v>0.67341747795706031</v>
      </c>
      <c r="P2370" s="218">
        <v>-4.5609398713252887</v>
      </c>
      <c r="Q2370" s="218">
        <v>-5.3784973090356409</v>
      </c>
      <c r="R2370" s="507">
        <v>0.3635708051854154</v>
      </c>
      <c r="S2370" s="507">
        <v>0.96383443986175532</v>
      </c>
      <c r="T2370" s="218">
        <v>-4.9697185901804648</v>
      </c>
    </row>
    <row r="2371" spans="1:20" x14ac:dyDescent="0.6">
      <c r="A2371" s="218" t="s">
        <v>7005</v>
      </c>
      <c r="B2371" s="218" t="s">
        <v>7006</v>
      </c>
      <c r="C2371" s="218">
        <v>6.7730675312177402</v>
      </c>
      <c r="D2371" s="218">
        <v>6.7191861597249698</v>
      </c>
      <c r="E2371" s="218">
        <v>6.5325464628685701</v>
      </c>
      <c r="F2371" s="218">
        <v>5.5376299540544203</v>
      </c>
      <c r="G2371" s="218">
        <v>1.78840299136486</v>
      </c>
      <c r="H2371" s="218">
        <v>0.123827711997599</v>
      </c>
      <c r="I2371" t="s">
        <v>7007</v>
      </c>
      <c r="J2371" s="218" t="s">
        <v>7007</v>
      </c>
      <c r="K2371" s="218">
        <v>1</v>
      </c>
      <c r="L2371" s="218">
        <v>-0.24052106834917009</v>
      </c>
      <c r="M2371" s="218">
        <v>-1.2354375771633199</v>
      </c>
      <c r="N2371" s="218">
        <v>-0.18663969685639969</v>
      </c>
      <c r="O2371" s="218">
        <v>-1.1815562056705495</v>
      </c>
      <c r="P2371" s="218">
        <v>-4.9846645398528802</v>
      </c>
      <c r="Q2371" s="218">
        <v>-6.6492398192201412</v>
      </c>
      <c r="R2371" s="507">
        <v>-0.737979322756245</v>
      </c>
      <c r="S2371" s="507">
        <v>-0.68409795126347461</v>
      </c>
      <c r="T2371" s="218">
        <v>-5.8169521795365107</v>
      </c>
    </row>
    <row r="2372" spans="1:20" x14ac:dyDescent="0.6">
      <c r="A2372" s="218" t="s">
        <v>7008</v>
      </c>
      <c r="B2372" s="218" t="s">
        <v>7009</v>
      </c>
      <c r="C2372" s="218">
        <v>6.5906453201610802</v>
      </c>
      <c r="D2372" s="218">
        <v>6.6736070650643997</v>
      </c>
      <c r="E2372" s="218">
        <v>5.8110769766967696</v>
      </c>
      <c r="F2372" s="218">
        <v>6.5701256672029498</v>
      </c>
      <c r="G2372" s="218">
        <v>0.94138514970795095</v>
      </c>
      <c r="H2372" s="218">
        <v>0.123827711997599</v>
      </c>
      <c r="I2372" t="s">
        <v>7010</v>
      </c>
      <c r="J2372" s="218" t="s">
        <v>7010</v>
      </c>
      <c r="K2372" s="218">
        <v>1</v>
      </c>
      <c r="L2372" s="218">
        <v>-0.77956834346431059</v>
      </c>
      <c r="M2372" s="218">
        <v>-2.0519652958130408E-2</v>
      </c>
      <c r="N2372" s="218">
        <v>-0.86253008836763012</v>
      </c>
      <c r="O2372" s="218">
        <v>-0.10348139786144994</v>
      </c>
      <c r="P2372" s="218">
        <v>-5.6492601704531289</v>
      </c>
      <c r="Q2372" s="218">
        <v>-6.4668176081634812</v>
      </c>
      <c r="R2372" s="507">
        <v>-0.4000439982112205</v>
      </c>
      <c r="S2372" s="507">
        <v>-0.48300574311454003</v>
      </c>
      <c r="T2372" s="218">
        <v>-6.058038889308305</v>
      </c>
    </row>
    <row r="2373" spans="1:20" x14ac:dyDescent="0.6">
      <c r="A2373" s="218" t="s">
        <v>7011</v>
      </c>
      <c r="B2373" s="218" t="s">
        <v>7012</v>
      </c>
      <c r="C2373" s="218">
        <v>6.6268609041973097</v>
      </c>
      <c r="D2373" s="218">
        <v>6.8313629674453704</v>
      </c>
      <c r="E2373" s="218">
        <v>6.7293012420871703</v>
      </c>
      <c r="F2373" s="218">
        <v>5.6701431364687096</v>
      </c>
      <c r="G2373" s="218">
        <v>4.30862854943123</v>
      </c>
      <c r="H2373" s="218">
        <v>0</v>
      </c>
      <c r="I2373" t="s">
        <v>7013</v>
      </c>
      <c r="J2373" s="218" t="s">
        <v>7013</v>
      </c>
      <c r="K2373" s="218">
        <v>1</v>
      </c>
      <c r="L2373" s="218">
        <v>0.10244033788986062</v>
      </c>
      <c r="M2373" s="218">
        <v>-0.95671776772860007</v>
      </c>
      <c r="N2373" s="218">
        <v>-0.10206172535820013</v>
      </c>
      <c r="O2373" s="218">
        <v>-1.1612198309766608</v>
      </c>
      <c r="P2373" s="218">
        <v>-2.3182323547660797</v>
      </c>
      <c r="Q2373" s="218">
        <v>-6.6268609041973097</v>
      </c>
      <c r="R2373" s="507">
        <v>-0.42713871491936972</v>
      </c>
      <c r="S2373" s="507">
        <v>-0.63164077816743047</v>
      </c>
      <c r="T2373" s="218">
        <v>-4.4725466294816947</v>
      </c>
    </row>
    <row r="2374" spans="1:20" x14ac:dyDescent="0.6">
      <c r="A2374" s="218" t="s">
        <v>7014</v>
      </c>
      <c r="B2374" s="218" t="s">
        <v>7015</v>
      </c>
      <c r="C2374" s="218">
        <v>5.8806060160547702</v>
      </c>
      <c r="D2374" s="218">
        <v>6.0229240034216698</v>
      </c>
      <c r="E2374" s="218">
        <v>6.7603167704298901</v>
      </c>
      <c r="F2374" s="218">
        <v>6.2349706772390698</v>
      </c>
      <c r="G2374" s="218">
        <v>2.6825650500724101</v>
      </c>
      <c r="H2374" s="218">
        <v>0.34353965418307397</v>
      </c>
      <c r="I2374" t="s">
        <v>7016</v>
      </c>
      <c r="J2374" s="218" t="s">
        <v>7016</v>
      </c>
      <c r="K2374" s="218">
        <v>1</v>
      </c>
      <c r="L2374" s="218">
        <v>0.87971075437511992</v>
      </c>
      <c r="M2374" s="218">
        <v>0.35436466118429966</v>
      </c>
      <c r="N2374" s="218">
        <v>0.73739276700822032</v>
      </c>
      <c r="O2374" s="218">
        <v>0.21204667381740006</v>
      </c>
      <c r="P2374" s="218">
        <v>-3.1980409659823601</v>
      </c>
      <c r="Q2374" s="218">
        <v>-5.5370663618716964</v>
      </c>
      <c r="R2374" s="507">
        <v>0.61703770777970979</v>
      </c>
      <c r="S2374" s="507">
        <v>0.47471972041281019</v>
      </c>
      <c r="T2374" s="218">
        <v>-4.367553663927028</v>
      </c>
    </row>
    <row r="2375" spans="1:20" x14ac:dyDescent="0.6">
      <c r="A2375" s="218" t="s">
        <v>7017</v>
      </c>
      <c r="B2375" s="218" t="s">
        <v>7018</v>
      </c>
      <c r="C2375" s="218">
        <v>0.51331365753541403</v>
      </c>
      <c r="D2375" s="218">
        <v>0.60810754805529499</v>
      </c>
      <c r="E2375" s="218">
        <v>0</v>
      </c>
      <c r="F2375" s="218">
        <v>3.8308150340406302</v>
      </c>
      <c r="G2375" s="218">
        <v>0</v>
      </c>
      <c r="H2375" s="218">
        <v>0</v>
      </c>
      <c r="I2375" t="s">
        <v>7019</v>
      </c>
      <c r="J2375" s="218" t="s">
        <v>7019</v>
      </c>
      <c r="K2375" s="218">
        <v>1</v>
      </c>
      <c r="L2375" s="218">
        <v>-0.51331365753541403</v>
      </c>
      <c r="M2375" s="218">
        <v>3.3175013765052164</v>
      </c>
      <c r="N2375" s="218">
        <v>-0.60810754805529499</v>
      </c>
      <c r="O2375" s="218">
        <v>3.2227074859853353</v>
      </c>
      <c r="P2375" s="218">
        <v>-0.51331365753541403</v>
      </c>
      <c r="Q2375" s="218">
        <v>-0.51331365753541403</v>
      </c>
      <c r="R2375" s="507">
        <v>1.4020938594849013</v>
      </c>
      <c r="S2375" s="507">
        <v>1.3072999689650202</v>
      </c>
      <c r="T2375" s="218">
        <v>-0.51331365753541403</v>
      </c>
    </row>
    <row r="2376" spans="1:20" x14ac:dyDescent="0.6">
      <c r="A2376" s="218" t="s">
        <v>7020</v>
      </c>
      <c r="B2376" s="218" t="s">
        <v>7021</v>
      </c>
      <c r="C2376" s="218">
        <v>3.87522894379787</v>
      </c>
      <c r="D2376" s="218">
        <v>4.1412043620771497</v>
      </c>
      <c r="E2376" s="218">
        <v>0</v>
      </c>
      <c r="F2376" s="218">
        <v>2.88927244519535</v>
      </c>
      <c r="G2376" s="218">
        <v>0</v>
      </c>
      <c r="H2376" s="218">
        <v>0</v>
      </c>
      <c r="I2376" t="s">
        <v>7022</v>
      </c>
      <c r="J2376" s="218" t="s">
        <v>7022</v>
      </c>
      <c r="K2376" s="218">
        <v>1</v>
      </c>
      <c r="L2376" s="218">
        <v>-3.87522894379787</v>
      </c>
      <c r="M2376" s="218">
        <v>-0.98595649860251999</v>
      </c>
      <c r="N2376" s="218">
        <v>-4.1412043620771497</v>
      </c>
      <c r="O2376" s="218">
        <v>-1.2519319168817997</v>
      </c>
      <c r="P2376" s="218">
        <v>-3.87522894379787</v>
      </c>
      <c r="Q2376" s="218">
        <v>-3.87522894379787</v>
      </c>
      <c r="R2376" s="507">
        <v>-2.430592721200195</v>
      </c>
      <c r="S2376" s="507">
        <v>-2.6965681394794747</v>
      </c>
      <c r="T2376" s="218">
        <v>-3.87522894379787</v>
      </c>
    </row>
    <row r="2377" spans="1:20" x14ac:dyDescent="0.6">
      <c r="A2377" s="218" t="s">
        <v>7023</v>
      </c>
      <c r="B2377" s="218" t="s">
        <v>7024</v>
      </c>
      <c r="C2377" s="218">
        <v>5.5203465300320902</v>
      </c>
      <c r="D2377" s="218">
        <v>5.0478029013936503</v>
      </c>
      <c r="E2377" s="218">
        <v>5.5379396667213703</v>
      </c>
      <c r="F2377" s="218">
        <v>5.69655454304689</v>
      </c>
      <c r="G2377" s="218">
        <v>0.94138514970795095</v>
      </c>
      <c r="H2377" s="218">
        <v>0.123827711997599</v>
      </c>
      <c r="I2377" t="s">
        <v>7025</v>
      </c>
      <c r="J2377" s="218" t="s">
        <v>7025</v>
      </c>
      <c r="K2377" s="218">
        <v>1</v>
      </c>
      <c r="L2377" s="218">
        <v>1.7593136689280087E-2</v>
      </c>
      <c r="M2377" s="218">
        <v>0.17620801301479982</v>
      </c>
      <c r="N2377" s="218">
        <v>0.49013676532771999</v>
      </c>
      <c r="O2377" s="218">
        <v>0.64875164165323973</v>
      </c>
      <c r="P2377" s="218">
        <v>-4.5789613803241389</v>
      </c>
      <c r="Q2377" s="218">
        <v>-5.3965188180344912</v>
      </c>
      <c r="R2377" s="507">
        <v>9.6900574852039956E-2</v>
      </c>
      <c r="S2377" s="507">
        <v>0.56944420349047986</v>
      </c>
      <c r="T2377" s="218">
        <v>-4.987740099179315</v>
      </c>
    </row>
    <row r="2378" spans="1:20" x14ac:dyDescent="0.6">
      <c r="A2378" s="218" t="s">
        <v>7026</v>
      </c>
      <c r="B2378" s="218" t="s">
        <v>7027</v>
      </c>
      <c r="C2378" s="218">
        <v>5.8120328496269797</v>
      </c>
      <c r="D2378" s="218">
        <v>4.9864967543040004</v>
      </c>
      <c r="E2378" s="218">
        <v>4.1840792205681696</v>
      </c>
      <c r="F2378" s="218">
        <v>5.2639673672854697</v>
      </c>
      <c r="G2378" s="218">
        <v>0</v>
      </c>
      <c r="H2378" s="218">
        <v>0.123827711997599</v>
      </c>
      <c r="I2378" t="s">
        <v>7028</v>
      </c>
      <c r="J2378" s="218" t="s">
        <v>7028</v>
      </c>
      <c r="K2378" s="218">
        <v>1</v>
      </c>
      <c r="L2378" s="218">
        <v>-1.6279536290588101</v>
      </c>
      <c r="M2378" s="218">
        <v>-0.54806548234151009</v>
      </c>
      <c r="N2378" s="218">
        <v>-0.8024175337358308</v>
      </c>
      <c r="O2378" s="218">
        <v>0.27747061298146924</v>
      </c>
      <c r="P2378" s="218">
        <v>-5.8120328496269797</v>
      </c>
      <c r="Q2378" s="218">
        <v>-5.6882051376293807</v>
      </c>
      <c r="R2378" s="507">
        <v>-1.0880095557001601</v>
      </c>
      <c r="S2378" s="507">
        <v>-0.26247346037718078</v>
      </c>
      <c r="T2378" s="218">
        <v>-5.7501189936281802</v>
      </c>
    </row>
    <row r="2379" spans="1:20" x14ac:dyDescent="0.6">
      <c r="A2379" s="218" t="s">
        <v>7029</v>
      </c>
      <c r="B2379" s="218" t="s">
        <v>7030</v>
      </c>
      <c r="C2379" s="218">
        <v>4.3013553999824996</v>
      </c>
      <c r="D2379" s="218">
        <v>3.4883915907240901</v>
      </c>
      <c r="E2379" s="218">
        <v>3.9601724485543901</v>
      </c>
      <c r="F2379" s="218">
        <v>0</v>
      </c>
      <c r="G2379" s="218">
        <v>0.77891856884019794</v>
      </c>
      <c r="H2379" s="218">
        <v>0</v>
      </c>
      <c r="I2379" t="s">
        <v>7031</v>
      </c>
      <c r="J2379" s="218" t="s">
        <v>7031</v>
      </c>
      <c r="K2379" s="218">
        <v>1</v>
      </c>
      <c r="L2379" s="218">
        <v>-0.3411829514281095</v>
      </c>
      <c r="M2379" s="218">
        <v>-4.3013553999824996</v>
      </c>
      <c r="N2379" s="218">
        <v>0.47178085783029999</v>
      </c>
      <c r="O2379" s="218">
        <v>-3.4883915907240901</v>
      </c>
      <c r="P2379" s="218">
        <v>-3.5224368311423015</v>
      </c>
      <c r="Q2379" s="218">
        <v>-4.3013553999824996</v>
      </c>
      <c r="R2379" s="507">
        <v>-2.3212691757053046</v>
      </c>
      <c r="S2379" s="507">
        <v>-1.5083053664468951</v>
      </c>
      <c r="T2379" s="218">
        <v>-3.9118961155624006</v>
      </c>
    </row>
    <row r="2380" spans="1:20" x14ac:dyDescent="0.6">
      <c r="A2380" s="218" t="s">
        <v>7032</v>
      </c>
      <c r="B2380" s="218" t="s">
        <v>7033</v>
      </c>
      <c r="C2380" s="218">
        <v>6.3609209780092897</v>
      </c>
      <c r="D2380" s="218">
        <v>6.5084506723154298</v>
      </c>
      <c r="E2380" s="218">
        <v>5.7266980226804796</v>
      </c>
      <c r="F2380" s="218">
        <v>6.8478147068089497</v>
      </c>
      <c r="G2380" s="218">
        <v>1.21997385646274</v>
      </c>
      <c r="H2380" s="218">
        <v>7.2766844803628503</v>
      </c>
      <c r="I2380" t="s">
        <v>7034</v>
      </c>
      <c r="J2380" s="218" t="s">
        <v>7034</v>
      </c>
      <c r="K2380" s="218">
        <v>4</v>
      </c>
      <c r="L2380" s="218">
        <v>-0.63422295532881012</v>
      </c>
      <c r="M2380" s="218">
        <v>0.48689372879965997</v>
      </c>
      <c r="N2380" s="218">
        <v>-0.78175264963495028</v>
      </c>
      <c r="O2380" s="218">
        <v>0.33936403449351982</v>
      </c>
      <c r="P2380" s="218">
        <v>-5.1409471215465494</v>
      </c>
      <c r="Q2380" s="218">
        <v>0.91576350235356063</v>
      </c>
      <c r="R2380" s="507">
        <v>-7.3664613264575074E-2</v>
      </c>
      <c r="S2380" s="507">
        <v>-0.22119430757071523</v>
      </c>
      <c r="T2380" s="218">
        <v>-2.1125918095964944</v>
      </c>
    </row>
    <row r="2381" spans="1:20" x14ac:dyDescent="0.6">
      <c r="A2381" s="218" t="s">
        <v>7035</v>
      </c>
      <c r="B2381" s="218" t="s">
        <v>7036</v>
      </c>
      <c r="C2381" s="218">
        <v>5.6875724363253797</v>
      </c>
      <c r="D2381" s="218">
        <v>5.1853688753326903</v>
      </c>
      <c r="E2381" s="218">
        <v>4.4757898419976296</v>
      </c>
      <c r="F2381" s="218">
        <v>6.0366846840175503</v>
      </c>
      <c r="G2381" s="218">
        <v>0.14046909216855899</v>
      </c>
      <c r="H2381" s="218">
        <v>0</v>
      </c>
      <c r="I2381" t="s">
        <v>7034</v>
      </c>
      <c r="J2381" s="218" t="s">
        <v>7034</v>
      </c>
      <c r="K2381" s="218">
        <v>4</v>
      </c>
      <c r="L2381" s="218">
        <v>-1.21178259432775</v>
      </c>
      <c r="M2381" s="218">
        <v>0.34911224769217064</v>
      </c>
      <c r="N2381" s="218">
        <v>-0.70957903333506067</v>
      </c>
      <c r="O2381" s="218">
        <v>0.85131580868486001</v>
      </c>
      <c r="P2381" s="218">
        <v>-5.5471033441568203</v>
      </c>
      <c r="Q2381" s="218">
        <v>-5.6875724363253797</v>
      </c>
      <c r="R2381" s="507">
        <v>-0.4313351733177897</v>
      </c>
      <c r="S2381" s="507">
        <v>7.0868387674899669E-2</v>
      </c>
      <c r="T2381" s="218">
        <v>-5.6173378902410995</v>
      </c>
    </row>
    <row r="2382" spans="1:20" x14ac:dyDescent="0.6">
      <c r="A2382" s="218" t="s">
        <v>7037</v>
      </c>
      <c r="B2382" s="218" t="s">
        <v>7038</v>
      </c>
      <c r="C2382" s="218">
        <v>2.9911635157335201</v>
      </c>
      <c r="D2382" s="218">
        <v>2.5482863555079498</v>
      </c>
      <c r="E2382" s="218">
        <v>0.106826243139567</v>
      </c>
      <c r="F2382" s="218">
        <v>2.6054979485177201</v>
      </c>
      <c r="G2382" s="218">
        <v>0</v>
      </c>
      <c r="H2382" s="218">
        <v>0.123827711997599</v>
      </c>
      <c r="I2382" t="s">
        <v>7034</v>
      </c>
      <c r="J2382" s="218" t="s">
        <v>7034</v>
      </c>
      <c r="K2382" s="218">
        <v>4</v>
      </c>
      <c r="L2382" s="218">
        <v>-2.8843372725939531</v>
      </c>
      <c r="M2382" s="218">
        <v>-0.38566556721580003</v>
      </c>
      <c r="N2382" s="218">
        <v>-2.4414601123683828</v>
      </c>
      <c r="O2382" s="218">
        <v>5.7211593009770301E-2</v>
      </c>
      <c r="P2382" s="218">
        <v>-2.9911635157335201</v>
      </c>
      <c r="Q2382" s="218">
        <v>-2.8673358037359211</v>
      </c>
      <c r="R2382" s="507">
        <v>-1.6350014199048766</v>
      </c>
      <c r="S2382" s="507">
        <v>-1.1921242596793062</v>
      </c>
      <c r="T2382" s="218">
        <v>-2.9292496597347206</v>
      </c>
    </row>
    <row r="2383" spans="1:20" x14ac:dyDescent="0.6">
      <c r="A2383" s="218" t="s">
        <v>7039</v>
      </c>
      <c r="B2383" s="218" t="s">
        <v>7040</v>
      </c>
      <c r="C2383" s="218">
        <v>5.1840423696231097</v>
      </c>
      <c r="D2383" s="218">
        <v>4.5040605913712097</v>
      </c>
      <c r="E2383" s="218">
        <v>5.44016568968664E-2</v>
      </c>
      <c r="F2383" s="218">
        <v>4.3234499880168897</v>
      </c>
      <c r="G2383" s="218">
        <v>0.14046909216855899</v>
      </c>
      <c r="H2383" s="218">
        <v>0</v>
      </c>
      <c r="I2383" t="s">
        <v>7034</v>
      </c>
      <c r="J2383" s="218" t="s">
        <v>7034</v>
      </c>
      <c r="K2383" s="218">
        <v>4</v>
      </c>
      <c r="L2383" s="218">
        <v>-5.1296407127262436</v>
      </c>
      <c r="M2383" s="218">
        <v>-0.86059238160621998</v>
      </c>
      <c r="N2383" s="218">
        <v>-4.4496589344743436</v>
      </c>
      <c r="O2383" s="218">
        <v>-0.18061060335432</v>
      </c>
      <c r="P2383" s="218">
        <v>-5.0435732774545503</v>
      </c>
      <c r="Q2383" s="218">
        <v>-5.1840423696231097</v>
      </c>
      <c r="R2383" s="507">
        <v>-2.9951165471662318</v>
      </c>
      <c r="S2383" s="507">
        <v>-2.3151347689143318</v>
      </c>
      <c r="T2383" s="218">
        <v>-5.1138078235388296</v>
      </c>
    </row>
    <row r="2384" spans="1:20" x14ac:dyDescent="0.6">
      <c r="A2384" s="218" t="s">
        <v>7041</v>
      </c>
      <c r="B2384" s="218" t="s">
        <v>7042</v>
      </c>
      <c r="C2384" s="218">
        <v>4.0859299755415801</v>
      </c>
      <c r="D2384" s="218">
        <v>3.5622828035787801</v>
      </c>
      <c r="E2384" s="218">
        <v>5.09114116278616</v>
      </c>
      <c r="F2384" s="218">
        <v>5.2053962690888804</v>
      </c>
      <c r="G2384" s="218">
        <v>0</v>
      </c>
      <c r="H2384" s="218">
        <v>0</v>
      </c>
      <c r="I2384" t="s">
        <v>7043</v>
      </c>
      <c r="J2384" s="218" t="s">
        <v>7043</v>
      </c>
      <c r="K2384" s="218">
        <v>1</v>
      </c>
      <c r="L2384" s="218">
        <v>1.0052111872445799</v>
      </c>
      <c r="M2384" s="218">
        <v>1.1194662935473003</v>
      </c>
      <c r="N2384" s="218">
        <v>1.5288583592073799</v>
      </c>
      <c r="O2384" s="218">
        <v>1.6431134655101003</v>
      </c>
      <c r="P2384" s="218">
        <v>-4.0859299755415801</v>
      </c>
      <c r="Q2384" s="218">
        <v>-4.0859299755415801</v>
      </c>
      <c r="R2384" s="507">
        <v>1.0623387403959401</v>
      </c>
      <c r="S2384" s="507">
        <v>1.5859859123587401</v>
      </c>
      <c r="T2384" s="218">
        <v>-4.0859299755415801</v>
      </c>
    </row>
    <row r="2385" spans="1:20" x14ac:dyDescent="0.6">
      <c r="A2385" s="218" t="s">
        <v>7044</v>
      </c>
      <c r="B2385" s="218" t="s">
        <v>7045</v>
      </c>
      <c r="C2385" s="218">
        <v>4.5549431684949102</v>
      </c>
      <c r="D2385" s="218">
        <v>4.1834439859165498</v>
      </c>
      <c r="E2385" s="218">
        <v>3.8375602601593699</v>
      </c>
      <c r="F2385" s="218">
        <v>2.4118717350207399</v>
      </c>
      <c r="G2385" s="218">
        <v>0.94138514970795095</v>
      </c>
      <c r="H2385" s="218">
        <v>0.23786221336595301</v>
      </c>
      <c r="I2385" t="s">
        <v>7046</v>
      </c>
      <c r="J2385" s="218" t="s">
        <v>7046</v>
      </c>
      <c r="K2385" s="218">
        <v>3</v>
      </c>
      <c r="L2385" s="218">
        <v>-0.7173829083355403</v>
      </c>
      <c r="M2385" s="218">
        <v>-2.1430714334741703</v>
      </c>
      <c r="N2385" s="218">
        <v>-0.34588372575717985</v>
      </c>
      <c r="O2385" s="218">
        <v>-1.7715722508958098</v>
      </c>
      <c r="P2385" s="218">
        <v>-3.6135580187869594</v>
      </c>
      <c r="Q2385" s="218">
        <v>-4.3170809551289571</v>
      </c>
      <c r="R2385" s="507">
        <v>-1.4302271709048553</v>
      </c>
      <c r="S2385" s="507">
        <v>-1.0587279883264948</v>
      </c>
      <c r="T2385" s="218">
        <v>-3.9653194869579584</v>
      </c>
    </row>
    <row r="2386" spans="1:20" x14ac:dyDescent="0.6">
      <c r="A2386" s="218" t="s">
        <v>7047</v>
      </c>
      <c r="B2386" s="218" t="s">
        <v>7048</v>
      </c>
      <c r="C2386" s="218">
        <v>2.9277618563793801</v>
      </c>
      <c r="D2386" s="218">
        <v>2.9108217776207801</v>
      </c>
      <c r="E2386" s="218">
        <v>0</v>
      </c>
      <c r="F2386" s="218">
        <v>0</v>
      </c>
      <c r="G2386" s="218">
        <v>0</v>
      </c>
      <c r="H2386" s="218">
        <v>0</v>
      </c>
      <c r="I2386" t="s">
        <v>7046</v>
      </c>
      <c r="J2386" s="218" t="s">
        <v>7046</v>
      </c>
      <c r="K2386" s="218">
        <v>3</v>
      </c>
      <c r="L2386" s="218">
        <v>-2.9277618563793801</v>
      </c>
      <c r="M2386" s="218">
        <v>-2.9277618563793801</v>
      </c>
      <c r="N2386" s="218">
        <v>-2.9108217776207801</v>
      </c>
      <c r="O2386" s="218">
        <v>-2.9108217776207801</v>
      </c>
      <c r="P2386" s="218">
        <v>-2.9277618563793801</v>
      </c>
      <c r="Q2386" s="218">
        <v>-2.9277618563793801</v>
      </c>
      <c r="R2386" s="507">
        <v>-2.9277618563793801</v>
      </c>
      <c r="S2386" s="507">
        <v>-2.9108217776207801</v>
      </c>
      <c r="T2386" s="218">
        <v>-2.9277618563793801</v>
      </c>
    </row>
    <row r="2387" spans="1:20" x14ac:dyDescent="0.6">
      <c r="A2387" s="218" t="s">
        <v>7049</v>
      </c>
      <c r="B2387" s="218" t="s">
        <v>7050</v>
      </c>
      <c r="C2387" s="218">
        <v>3.1477586664547799</v>
      </c>
      <c r="D2387" s="218">
        <v>3.2105557338038202</v>
      </c>
      <c r="E2387" s="218">
        <v>0</v>
      </c>
      <c r="F2387" s="218">
        <v>0</v>
      </c>
      <c r="G2387" s="218">
        <v>0</v>
      </c>
      <c r="H2387" s="218">
        <v>0</v>
      </c>
      <c r="I2387" t="s">
        <v>7046</v>
      </c>
      <c r="J2387" s="218" t="s">
        <v>7046</v>
      </c>
      <c r="K2387" s="218">
        <v>3</v>
      </c>
      <c r="L2387" s="218">
        <v>-3.1477586664547799</v>
      </c>
      <c r="M2387" s="218">
        <v>-3.1477586664547799</v>
      </c>
      <c r="N2387" s="218">
        <v>-3.2105557338038202</v>
      </c>
      <c r="O2387" s="218">
        <v>-3.2105557338038202</v>
      </c>
      <c r="P2387" s="218">
        <v>-3.1477586664547799</v>
      </c>
      <c r="Q2387" s="218">
        <v>-3.1477586664547799</v>
      </c>
      <c r="R2387" s="507">
        <v>-3.1477586664547799</v>
      </c>
      <c r="S2387" s="507">
        <v>-3.2105557338038202</v>
      </c>
      <c r="T2387" s="218">
        <v>-3.1477586664547799</v>
      </c>
    </row>
    <row r="2388" spans="1:20" x14ac:dyDescent="0.6">
      <c r="A2388" s="218" t="s">
        <v>7051</v>
      </c>
      <c r="B2388" s="218" t="s">
        <v>7052</v>
      </c>
      <c r="C2388" s="218">
        <v>7.1765880038561596</v>
      </c>
      <c r="D2388" s="218">
        <v>7.1737739351569703</v>
      </c>
      <c r="E2388" s="218">
        <v>7.7859088210574798</v>
      </c>
      <c r="F2388" s="218">
        <v>7.4748689675235997</v>
      </c>
      <c r="G2388" s="218">
        <v>2.8556052530622198</v>
      </c>
      <c r="H2388" s="218">
        <v>0.44200174004994403</v>
      </c>
      <c r="I2388" t="s">
        <v>7053</v>
      </c>
      <c r="J2388" s="218" t="s">
        <v>7053</v>
      </c>
      <c r="K2388" s="218">
        <v>1</v>
      </c>
      <c r="L2388" s="218">
        <v>0.60932081720132025</v>
      </c>
      <c r="M2388" s="218">
        <v>0.29828096366744017</v>
      </c>
      <c r="N2388" s="218">
        <v>0.61213488590050957</v>
      </c>
      <c r="O2388" s="218">
        <v>0.30109503236662949</v>
      </c>
      <c r="P2388" s="218">
        <v>-4.3209827507939398</v>
      </c>
      <c r="Q2388" s="218">
        <v>-6.7345862638062153</v>
      </c>
      <c r="R2388" s="507">
        <v>0.45380089043438021</v>
      </c>
      <c r="S2388" s="507">
        <v>0.45661495913356953</v>
      </c>
      <c r="T2388" s="218">
        <v>-5.527784507300078</v>
      </c>
    </row>
    <row r="2389" spans="1:20" x14ac:dyDescent="0.6">
      <c r="A2389" s="218" t="s">
        <v>7054</v>
      </c>
      <c r="B2389" s="218" t="s">
        <v>7055</v>
      </c>
      <c r="C2389" s="218">
        <v>5.9089275408156103</v>
      </c>
      <c r="D2389" s="218">
        <v>6.0531383257089599</v>
      </c>
      <c r="E2389" s="218">
        <v>6.0951833440388903</v>
      </c>
      <c r="F2389" s="218">
        <v>3.7416773513073198</v>
      </c>
      <c r="G2389" s="218">
        <v>1.08739361964643</v>
      </c>
      <c r="H2389" s="218">
        <v>0.123827711997599</v>
      </c>
      <c r="I2389" t="s">
        <v>7056</v>
      </c>
      <c r="J2389" s="218" t="s">
        <v>7056</v>
      </c>
      <c r="K2389" s="218">
        <v>1</v>
      </c>
      <c r="L2389" s="218">
        <v>0.18625580322327995</v>
      </c>
      <c r="M2389" s="218">
        <v>-2.1672501895082905</v>
      </c>
      <c r="N2389" s="218">
        <v>4.204501832993035E-2</v>
      </c>
      <c r="O2389" s="218">
        <v>-2.3114609744016401</v>
      </c>
      <c r="P2389" s="218">
        <v>-4.8215339211691806</v>
      </c>
      <c r="Q2389" s="218">
        <v>-5.7850998288180113</v>
      </c>
      <c r="R2389" s="507">
        <v>-0.99049719314250528</v>
      </c>
      <c r="S2389" s="507">
        <v>-1.1347079780358549</v>
      </c>
      <c r="T2389" s="218">
        <v>-5.3033168749935964</v>
      </c>
    </row>
    <row r="2390" spans="1:20" x14ac:dyDescent="0.6">
      <c r="A2390" s="218" t="s">
        <v>7057</v>
      </c>
      <c r="B2390" s="218" t="s">
        <v>7058</v>
      </c>
      <c r="C2390" s="218">
        <v>5.4278997476325896</v>
      </c>
      <c r="D2390" s="218">
        <v>5.0406396920707301</v>
      </c>
      <c r="E2390" s="218">
        <v>5.6314948046328599</v>
      </c>
      <c r="F2390" s="218">
        <v>5.9412050312115197</v>
      </c>
      <c r="G2390" s="218">
        <v>1.45337470871665</v>
      </c>
      <c r="H2390" s="218">
        <v>0</v>
      </c>
      <c r="I2390" t="s">
        <v>7059</v>
      </c>
      <c r="J2390" s="218" t="s">
        <v>7059</v>
      </c>
      <c r="K2390" s="218">
        <v>1</v>
      </c>
      <c r="L2390" s="218">
        <v>0.20359505700027025</v>
      </c>
      <c r="M2390" s="218">
        <v>0.51330528357893002</v>
      </c>
      <c r="N2390" s="218">
        <v>0.59085511256212975</v>
      </c>
      <c r="O2390" s="218">
        <v>0.90056533914078951</v>
      </c>
      <c r="P2390" s="218">
        <v>-3.9745250389159397</v>
      </c>
      <c r="Q2390" s="218">
        <v>-5.4278997476325896</v>
      </c>
      <c r="R2390" s="507">
        <v>0.35845017028960013</v>
      </c>
      <c r="S2390" s="507">
        <v>0.74571022585145963</v>
      </c>
      <c r="T2390" s="218">
        <v>-4.7012123932742647</v>
      </c>
    </row>
    <row r="2391" spans="1:20" x14ac:dyDescent="0.6">
      <c r="A2391" s="218" t="s">
        <v>7060</v>
      </c>
      <c r="B2391" s="218" t="s">
        <v>7061</v>
      </c>
      <c r="C2391" s="218">
        <v>4.6979832492519602</v>
      </c>
      <c r="D2391" s="218">
        <v>2.72312431848481</v>
      </c>
      <c r="E2391" s="218">
        <v>5.44016568968664E-2</v>
      </c>
      <c r="F2391" s="218">
        <v>2.51193076390076</v>
      </c>
      <c r="G2391" s="218">
        <v>0</v>
      </c>
      <c r="H2391" s="218">
        <v>0</v>
      </c>
      <c r="I2391" t="s">
        <v>7062</v>
      </c>
      <c r="J2391" s="218" t="s">
        <v>7062</v>
      </c>
      <c r="K2391" s="218">
        <v>1</v>
      </c>
      <c r="L2391" s="218">
        <v>-4.643581592355094</v>
      </c>
      <c r="M2391" s="218">
        <v>-2.1860524853512002</v>
      </c>
      <c r="N2391" s="218">
        <v>-2.6687226615879434</v>
      </c>
      <c r="O2391" s="218">
        <v>-0.21119355458404998</v>
      </c>
      <c r="P2391" s="218">
        <v>-4.6979832492519602</v>
      </c>
      <c r="Q2391" s="218">
        <v>-4.6979832492519602</v>
      </c>
      <c r="R2391" s="507">
        <v>-3.4148170388531471</v>
      </c>
      <c r="S2391" s="507">
        <v>-1.4399581080859967</v>
      </c>
      <c r="T2391" s="218">
        <v>-4.6979832492519602</v>
      </c>
    </row>
    <row r="2392" spans="1:20" x14ac:dyDescent="0.6">
      <c r="A2392" s="218" t="s">
        <v>7063</v>
      </c>
      <c r="B2392" s="218" t="s">
        <v>7064</v>
      </c>
      <c r="C2392" s="218">
        <v>4.5980066394114498</v>
      </c>
      <c r="D2392" s="218">
        <v>3.5380704786302899</v>
      </c>
      <c r="E2392" s="218">
        <v>4.7309031323023296</v>
      </c>
      <c r="F2392" s="218">
        <v>3.2248578437829001</v>
      </c>
      <c r="G2392" s="218">
        <v>0.494726731926454</v>
      </c>
      <c r="H2392" s="218">
        <v>0</v>
      </c>
      <c r="I2392" t="s">
        <v>7065</v>
      </c>
      <c r="J2392" s="218" t="s">
        <v>7065</v>
      </c>
      <c r="K2392" s="218">
        <v>1</v>
      </c>
      <c r="L2392" s="218">
        <v>0.13289649289087979</v>
      </c>
      <c r="M2392" s="218">
        <v>-1.3731487956285497</v>
      </c>
      <c r="N2392" s="218">
        <v>1.1928326536720397</v>
      </c>
      <c r="O2392" s="218">
        <v>-0.31321263484738981</v>
      </c>
      <c r="P2392" s="218">
        <v>-4.1032799074849962</v>
      </c>
      <c r="Q2392" s="218">
        <v>-4.5980066394114498</v>
      </c>
      <c r="R2392" s="507">
        <v>-0.62012615136883498</v>
      </c>
      <c r="S2392" s="507">
        <v>0.43981000941232495</v>
      </c>
      <c r="T2392" s="218">
        <v>-4.350643273448223</v>
      </c>
    </row>
    <row r="2393" spans="1:20" x14ac:dyDescent="0.6">
      <c r="A2393" s="218" t="s">
        <v>7066</v>
      </c>
      <c r="B2393" s="218" t="s">
        <v>7067</v>
      </c>
      <c r="C2393" s="218">
        <v>6.0207641603369604</v>
      </c>
      <c r="D2393" s="218">
        <v>6.1171906824091202</v>
      </c>
      <c r="E2393" s="218">
        <v>6.5854624862130899</v>
      </c>
      <c r="F2393" s="218">
        <v>5.4950042848510101</v>
      </c>
      <c r="G2393" s="218">
        <v>1.21997385646274</v>
      </c>
      <c r="H2393" s="218">
        <v>0</v>
      </c>
      <c r="I2393" t="s">
        <v>7068</v>
      </c>
      <c r="J2393" s="218" t="s">
        <v>7068</v>
      </c>
      <c r="K2393" s="218">
        <v>1</v>
      </c>
      <c r="L2393" s="218">
        <v>0.56469832587612956</v>
      </c>
      <c r="M2393" s="218">
        <v>-0.52575987548595027</v>
      </c>
      <c r="N2393" s="218">
        <v>0.46827180380396971</v>
      </c>
      <c r="O2393" s="218">
        <v>-0.62218639755811012</v>
      </c>
      <c r="P2393" s="218">
        <v>-4.8007903038742201</v>
      </c>
      <c r="Q2393" s="218">
        <v>-6.0207641603369604</v>
      </c>
      <c r="R2393" s="507">
        <v>1.9469225195089646E-2</v>
      </c>
      <c r="S2393" s="507">
        <v>-7.6957296877070203E-2</v>
      </c>
      <c r="T2393" s="218">
        <v>-5.4107772321055903</v>
      </c>
    </row>
    <row r="2394" spans="1:20" x14ac:dyDescent="0.6">
      <c r="A2394" s="218" t="s">
        <v>7069</v>
      </c>
      <c r="B2394" s="218" t="s">
        <v>7070</v>
      </c>
      <c r="C2394" s="218">
        <v>7.8149001840643502</v>
      </c>
      <c r="D2394" s="218">
        <v>7.7386787008513096</v>
      </c>
      <c r="E2394" s="218">
        <v>7.6681903930747497</v>
      </c>
      <c r="F2394" s="218">
        <v>7.50436806384121</v>
      </c>
      <c r="G2394" s="218">
        <v>8.0389133975372609</v>
      </c>
      <c r="H2394" s="218">
        <v>7.3450807984272899</v>
      </c>
      <c r="I2394" t="s">
        <v>7071</v>
      </c>
      <c r="J2394" s="218" t="s">
        <v>7071</v>
      </c>
      <c r="K2394" s="218">
        <v>1</v>
      </c>
      <c r="L2394" s="218">
        <v>-0.14670979098960046</v>
      </c>
      <c r="M2394" s="218">
        <v>-0.31053212022314014</v>
      </c>
      <c r="N2394" s="218">
        <v>-7.04883077765599E-2</v>
      </c>
      <c r="O2394" s="218">
        <v>-0.23431063701009958</v>
      </c>
      <c r="P2394" s="218">
        <v>0.2240132134729107</v>
      </c>
      <c r="Q2394" s="218">
        <v>-0.46981938563706027</v>
      </c>
      <c r="R2394" s="507">
        <v>-0.2286209556063703</v>
      </c>
      <c r="S2394" s="507">
        <v>-0.15239947239332974</v>
      </c>
      <c r="T2394" s="218">
        <v>-0.12290308608207479</v>
      </c>
    </row>
    <row r="2395" spans="1:20" x14ac:dyDescent="0.6">
      <c r="A2395" s="218" t="s">
        <v>7072</v>
      </c>
      <c r="B2395" s="218" t="s">
        <v>7073</v>
      </c>
      <c r="C2395" s="218">
        <v>5.5328289663984496</v>
      </c>
      <c r="D2395" s="218">
        <v>5.5446095778820901</v>
      </c>
      <c r="E2395" s="218">
        <v>3.7660114286989499</v>
      </c>
      <c r="F2395" s="218">
        <v>4.2978019645905299</v>
      </c>
      <c r="G2395" s="218">
        <v>6.9134397656609101</v>
      </c>
      <c r="H2395" s="218">
        <v>0</v>
      </c>
      <c r="I2395" t="s">
        <v>7074</v>
      </c>
      <c r="J2395" s="218" t="s">
        <v>7074</v>
      </c>
      <c r="K2395" s="218">
        <v>1</v>
      </c>
      <c r="L2395" s="218">
        <v>-1.7668175376994997</v>
      </c>
      <c r="M2395" s="218">
        <v>-1.2350270018079197</v>
      </c>
      <c r="N2395" s="218">
        <v>-1.7785981491831402</v>
      </c>
      <c r="O2395" s="218">
        <v>-1.2468076132915602</v>
      </c>
      <c r="P2395" s="218">
        <v>1.3806107992624606</v>
      </c>
      <c r="Q2395" s="218">
        <v>-5.5328289663984496</v>
      </c>
      <c r="R2395" s="507">
        <v>-1.5009222697537097</v>
      </c>
      <c r="S2395" s="507">
        <v>-1.5127028812373502</v>
      </c>
      <c r="T2395" s="218">
        <v>-2.0761090835679945</v>
      </c>
    </row>
    <row r="2396" spans="1:20" x14ac:dyDescent="0.6">
      <c r="A2396" s="218" t="s">
        <v>7075</v>
      </c>
      <c r="B2396" s="218" t="s">
        <v>7076</v>
      </c>
      <c r="C2396" s="218">
        <v>7.6791132359503198</v>
      </c>
      <c r="D2396" s="218">
        <v>7.6637286747780502</v>
      </c>
      <c r="E2396" s="218">
        <v>7.7760782796992398</v>
      </c>
      <c r="F2396" s="218">
        <v>7.9578403548068799</v>
      </c>
      <c r="G2396" s="218">
        <v>2.5875832908471699</v>
      </c>
      <c r="H2396" s="218">
        <v>0.34353965418307397</v>
      </c>
      <c r="I2396" t="s">
        <v>7077</v>
      </c>
      <c r="J2396" s="218" t="s">
        <v>7077</v>
      </c>
      <c r="K2396" s="218">
        <v>1</v>
      </c>
      <c r="L2396" s="218">
        <v>9.696504374892001E-2</v>
      </c>
      <c r="M2396" s="218">
        <v>0.2787271188565601</v>
      </c>
      <c r="N2396" s="218">
        <v>0.11234960492118962</v>
      </c>
      <c r="O2396" s="218">
        <v>0.2941116800288297</v>
      </c>
      <c r="P2396" s="218">
        <v>-5.0915299451031499</v>
      </c>
      <c r="Q2396" s="218">
        <v>-7.3355735817672461</v>
      </c>
      <c r="R2396" s="507">
        <v>0.18784608130274005</v>
      </c>
      <c r="S2396" s="507">
        <v>0.20323064247500966</v>
      </c>
      <c r="T2396" s="218">
        <v>-6.2135517634351984</v>
      </c>
    </row>
    <row r="2397" spans="1:20" x14ac:dyDescent="0.6">
      <c r="A2397" s="218" t="s">
        <v>7078</v>
      </c>
      <c r="B2397" s="218" t="s">
        <v>7079</v>
      </c>
      <c r="C2397" s="218">
        <v>6.6621895961876403</v>
      </c>
      <c r="D2397" s="218">
        <v>6.6379775903887799</v>
      </c>
      <c r="E2397" s="218">
        <v>5.4237568157649703</v>
      </c>
      <c r="F2397" s="218">
        <v>6.6453529307666503</v>
      </c>
      <c r="G2397" s="218">
        <v>4.81772966293331</v>
      </c>
      <c r="H2397" s="218">
        <v>7.8498813020969402</v>
      </c>
      <c r="I2397" t="s">
        <v>7080</v>
      </c>
      <c r="J2397" s="218" t="s">
        <v>7080</v>
      </c>
      <c r="K2397" s="218">
        <v>1</v>
      </c>
      <c r="L2397" s="218">
        <v>-1.23843278042267</v>
      </c>
      <c r="M2397" s="218">
        <v>-1.6836665420989938E-2</v>
      </c>
      <c r="N2397" s="218">
        <v>-1.2142207746238096</v>
      </c>
      <c r="O2397" s="218">
        <v>7.3753403778704651E-3</v>
      </c>
      <c r="P2397" s="218">
        <v>-1.8444599332543303</v>
      </c>
      <c r="Q2397" s="218">
        <v>1.1876917059093</v>
      </c>
      <c r="R2397" s="507">
        <v>-0.62763472292182998</v>
      </c>
      <c r="S2397" s="507">
        <v>-0.60342271712296958</v>
      </c>
      <c r="T2397" s="218">
        <v>-0.32838411367251519</v>
      </c>
    </row>
    <row r="2398" spans="1:20" x14ac:dyDescent="0.6">
      <c r="A2398" s="218" t="s">
        <v>7081</v>
      </c>
      <c r="B2398" s="218" t="s">
        <v>7082</v>
      </c>
      <c r="C2398" s="218">
        <v>8.4421837991312803</v>
      </c>
      <c r="D2398" s="218">
        <v>8.5215589280018893</v>
      </c>
      <c r="E2398" s="218">
        <v>8.8084631294786693</v>
      </c>
      <c r="F2398" s="218">
        <v>8.5571173137085594</v>
      </c>
      <c r="G2398" s="218">
        <v>7.9939017031205202</v>
      </c>
      <c r="H2398" s="218">
        <v>6.4888906554316899</v>
      </c>
      <c r="I2398" t="s">
        <v>7083</v>
      </c>
      <c r="J2398" s="218" t="s">
        <v>7083</v>
      </c>
      <c r="K2398" s="218">
        <v>1</v>
      </c>
      <c r="L2398" s="218">
        <v>0.36627933034738902</v>
      </c>
      <c r="M2398" s="218">
        <v>0.11493351457727918</v>
      </c>
      <c r="N2398" s="218">
        <v>0.28690420147677997</v>
      </c>
      <c r="O2398" s="218">
        <v>3.5558385706670137E-2</v>
      </c>
      <c r="P2398" s="218">
        <v>-0.44828209601076008</v>
      </c>
      <c r="Q2398" s="218">
        <v>-1.9532931436995904</v>
      </c>
      <c r="R2398" s="507">
        <v>0.2406064224623341</v>
      </c>
      <c r="S2398" s="507">
        <v>0.16123129359172506</v>
      </c>
      <c r="T2398" s="218">
        <v>-1.2007876198551752</v>
      </c>
    </row>
    <row r="2399" spans="1:20" x14ac:dyDescent="0.6">
      <c r="A2399" s="218" t="s">
        <v>7084</v>
      </c>
      <c r="B2399" s="218" t="s">
        <v>7085</v>
      </c>
      <c r="C2399" s="218">
        <v>2.7619508864745899</v>
      </c>
      <c r="D2399" s="218">
        <v>2.48214133806102</v>
      </c>
      <c r="E2399" s="218">
        <v>3.80619800386205</v>
      </c>
      <c r="F2399" s="218">
        <v>3.7761396501184898</v>
      </c>
      <c r="G2399" s="218">
        <v>0.86243763809848095</v>
      </c>
      <c r="H2399" s="218">
        <v>0</v>
      </c>
      <c r="I2399" t="s">
        <v>7086</v>
      </c>
      <c r="J2399" s="218" t="s">
        <v>7086</v>
      </c>
      <c r="K2399" s="218">
        <v>1</v>
      </c>
      <c r="L2399" s="218">
        <v>1.0442471173874601</v>
      </c>
      <c r="M2399" s="218">
        <v>1.0141887636439</v>
      </c>
      <c r="N2399" s="218">
        <v>1.32405666580103</v>
      </c>
      <c r="O2399" s="218">
        <v>1.2939983120574698</v>
      </c>
      <c r="P2399" s="218">
        <v>-1.8995132483761088</v>
      </c>
      <c r="Q2399" s="218">
        <v>-2.7619508864745899</v>
      </c>
      <c r="R2399" s="507">
        <v>1.0292179405156801</v>
      </c>
      <c r="S2399" s="507">
        <v>1.3090274889292499</v>
      </c>
      <c r="T2399" s="218">
        <v>-2.3307320674253491</v>
      </c>
    </row>
    <row r="2400" spans="1:20" x14ac:dyDescent="0.6">
      <c r="A2400" s="218" t="s">
        <v>7087</v>
      </c>
      <c r="B2400" s="218" t="s">
        <v>7088</v>
      </c>
      <c r="C2400" s="218">
        <v>6.9003165617392401</v>
      </c>
      <c r="D2400" s="218">
        <v>6.9026312669863001</v>
      </c>
      <c r="E2400" s="218">
        <v>6.7996651288039303</v>
      </c>
      <c r="F2400" s="218">
        <v>6.7240908193924502</v>
      </c>
      <c r="G2400" s="218">
        <v>1.9111597972002401</v>
      </c>
      <c r="H2400" s="218">
        <v>7.96250350804016</v>
      </c>
      <c r="I2400" t="s">
        <v>7089</v>
      </c>
      <c r="J2400" s="218" t="s">
        <v>7089</v>
      </c>
      <c r="K2400" s="218">
        <v>1</v>
      </c>
      <c r="L2400" s="218">
        <v>-0.10065143293530987</v>
      </c>
      <c r="M2400" s="218">
        <v>-0.17622574234678989</v>
      </c>
      <c r="N2400" s="218">
        <v>-0.10296613818236988</v>
      </c>
      <c r="O2400" s="218">
        <v>-0.1785404475938499</v>
      </c>
      <c r="P2400" s="218">
        <v>-4.9891567645390005</v>
      </c>
      <c r="Q2400" s="218">
        <v>1.0621869463009199</v>
      </c>
      <c r="R2400" s="507">
        <v>-0.13843858764104988</v>
      </c>
      <c r="S2400" s="507">
        <v>-0.14075329288810989</v>
      </c>
      <c r="T2400" s="218">
        <v>-1.9634849091190403</v>
      </c>
    </row>
    <row r="2401" spans="1:20" x14ac:dyDescent="0.6">
      <c r="A2401" s="218" t="s">
        <v>7090</v>
      </c>
      <c r="B2401" s="218" t="s">
        <v>7091</v>
      </c>
      <c r="C2401" s="218">
        <v>1.11637878884643</v>
      </c>
      <c r="D2401" s="218">
        <v>2.06292190932913</v>
      </c>
      <c r="E2401" s="218">
        <v>0</v>
      </c>
      <c r="F2401" s="218">
        <v>2.598512020277</v>
      </c>
      <c r="G2401" s="218">
        <v>0</v>
      </c>
      <c r="H2401" s="218">
        <v>0</v>
      </c>
      <c r="I2401" t="s">
        <v>7092</v>
      </c>
      <c r="J2401" s="218" t="s">
        <v>7092</v>
      </c>
      <c r="K2401" s="218">
        <v>2</v>
      </c>
      <c r="L2401" s="218">
        <v>-1.11637878884643</v>
      </c>
      <c r="M2401" s="218">
        <v>1.48213323143057</v>
      </c>
      <c r="N2401" s="218">
        <v>-2.06292190932913</v>
      </c>
      <c r="O2401" s="218">
        <v>0.53559011094787001</v>
      </c>
      <c r="P2401" s="218">
        <v>-1.11637878884643</v>
      </c>
      <c r="Q2401" s="218">
        <v>-1.11637878884643</v>
      </c>
      <c r="R2401" s="507">
        <v>0.18287722129206996</v>
      </c>
      <c r="S2401" s="507">
        <v>-0.76366589919062999</v>
      </c>
      <c r="T2401" s="218">
        <v>-1.11637878884643</v>
      </c>
    </row>
    <row r="2402" spans="1:20" x14ac:dyDescent="0.6">
      <c r="A2402" s="218" t="s">
        <v>7093</v>
      </c>
      <c r="B2402" s="218" t="s">
        <v>7094</v>
      </c>
      <c r="C2402" s="218">
        <v>6.35490786526936</v>
      </c>
      <c r="D2402" s="218">
        <v>6.2677275837396103</v>
      </c>
      <c r="E2402" s="218">
        <v>3.2814359981583499</v>
      </c>
      <c r="F2402" s="218">
        <v>5.5266310588130301</v>
      </c>
      <c r="G2402" s="218">
        <v>0.26846663313173802</v>
      </c>
      <c r="H2402" s="218">
        <v>7.8358014902653101</v>
      </c>
      <c r="I2402" t="s">
        <v>7092</v>
      </c>
      <c r="J2402" s="218" t="s">
        <v>7092</v>
      </c>
      <c r="K2402" s="218">
        <v>2</v>
      </c>
      <c r="L2402" s="218">
        <v>-3.0734718671110102</v>
      </c>
      <c r="M2402" s="218">
        <v>-0.82827680645632995</v>
      </c>
      <c r="N2402" s="218">
        <v>-2.9862915855812604</v>
      </c>
      <c r="O2402" s="218">
        <v>-0.74109652492658018</v>
      </c>
      <c r="P2402" s="218">
        <v>-6.0864412321376218</v>
      </c>
      <c r="Q2402" s="218">
        <v>1.4808936249959501</v>
      </c>
      <c r="R2402" s="507">
        <v>-1.9508743367836701</v>
      </c>
      <c r="S2402" s="507">
        <v>-1.8636940552539203</v>
      </c>
      <c r="T2402" s="218">
        <v>-2.3027738035708358</v>
      </c>
    </row>
    <row r="2403" spans="1:20" x14ac:dyDescent="0.6">
      <c r="A2403" s="218" t="s">
        <v>7095</v>
      </c>
      <c r="B2403" s="218" t="s">
        <v>7096</v>
      </c>
      <c r="C2403" s="218">
        <v>5.9460671697034799</v>
      </c>
      <c r="D2403" s="218">
        <v>6.0827328289449802</v>
      </c>
      <c r="E2403" s="218">
        <v>0.157412435459797</v>
      </c>
      <c r="F2403" s="218">
        <v>5.9907354084611999</v>
      </c>
      <c r="G2403" s="218">
        <v>0</v>
      </c>
      <c r="H2403" s="218">
        <v>7.6875136573248</v>
      </c>
      <c r="I2403" t="s">
        <v>7097</v>
      </c>
      <c r="J2403" s="218" t="s">
        <v>7097</v>
      </c>
      <c r="K2403" s="218">
        <v>1</v>
      </c>
      <c r="L2403" s="218">
        <v>-5.7886547342436829</v>
      </c>
      <c r="M2403" s="218">
        <v>4.4668238757719969E-2</v>
      </c>
      <c r="N2403" s="218">
        <v>-5.9253203934851832</v>
      </c>
      <c r="O2403" s="218">
        <v>-9.1997420483780346E-2</v>
      </c>
      <c r="P2403" s="218">
        <v>-5.9460671697034799</v>
      </c>
      <c r="Q2403" s="218">
        <v>1.74144648762132</v>
      </c>
      <c r="R2403" s="507">
        <v>-2.8719932477429815</v>
      </c>
      <c r="S2403" s="507">
        <v>-3.0086589069844818</v>
      </c>
      <c r="T2403" s="218">
        <v>-2.1023103410410799</v>
      </c>
    </row>
    <row r="2404" spans="1:20" x14ac:dyDescent="0.6">
      <c r="A2404" s="218" t="s">
        <v>7098</v>
      </c>
      <c r="B2404" s="218" t="s">
        <v>7099</v>
      </c>
      <c r="C2404" s="218">
        <v>2.8557788377590398</v>
      </c>
      <c r="D2404" s="218">
        <v>2.6192453909618698</v>
      </c>
      <c r="E2404" s="218">
        <v>3.5272410469727902</v>
      </c>
      <c r="F2404" s="218">
        <v>2.97807663993955</v>
      </c>
      <c r="G2404" s="218">
        <v>0.59580657787600999</v>
      </c>
      <c r="H2404" s="218">
        <v>0</v>
      </c>
      <c r="I2404" t="s">
        <v>7100</v>
      </c>
      <c r="J2404" s="218" t="s">
        <v>7101</v>
      </c>
      <c r="K2404" s="218">
        <v>1</v>
      </c>
      <c r="L2404" s="218">
        <v>0.67146220921375033</v>
      </c>
      <c r="M2404" s="218">
        <v>0.12229780218051012</v>
      </c>
      <c r="N2404" s="218">
        <v>0.90799565601092036</v>
      </c>
      <c r="O2404" s="218">
        <v>0.35883124897768015</v>
      </c>
      <c r="P2404" s="218">
        <v>-2.2599722598830301</v>
      </c>
      <c r="Q2404" s="218">
        <v>-2.8557788377590398</v>
      </c>
      <c r="R2404" s="507">
        <v>0.39688000569713022</v>
      </c>
      <c r="S2404" s="507">
        <v>0.63341345249430026</v>
      </c>
      <c r="T2404" s="218">
        <v>-2.557875548821035</v>
      </c>
    </row>
    <row r="2405" spans="1:20" x14ac:dyDescent="0.6">
      <c r="A2405" s="218" t="s">
        <v>7102</v>
      </c>
      <c r="B2405" s="218" t="s">
        <v>7103</v>
      </c>
      <c r="C2405" s="218">
        <v>6.3614209412760001</v>
      </c>
      <c r="D2405" s="218">
        <v>6.3866213739945001</v>
      </c>
      <c r="E2405" s="218">
        <v>6.0968043294161403</v>
      </c>
      <c r="F2405" s="218">
        <v>5.7915021740016899</v>
      </c>
      <c r="G2405" s="218">
        <v>8.6182967953421894</v>
      </c>
      <c r="H2405" s="218">
        <v>0.23786221336595301</v>
      </c>
      <c r="I2405" t="s">
        <v>7104</v>
      </c>
      <c r="J2405" s="218" t="s">
        <v>7104</v>
      </c>
      <c r="K2405" s="218">
        <v>1</v>
      </c>
      <c r="L2405" s="218">
        <v>-0.26461661185985985</v>
      </c>
      <c r="M2405" s="218">
        <v>-0.56991876727431023</v>
      </c>
      <c r="N2405" s="218">
        <v>-0.28981704457835988</v>
      </c>
      <c r="O2405" s="218">
        <v>-0.59511919999281027</v>
      </c>
      <c r="P2405" s="218">
        <v>2.2568758540661893</v>
      </c>
      <c r="Q2405" s="218">
        <v>-6.123558727910047</v>
      </c>
      <c r="R2405" s="507">
        <v>-0.41726768956708504</v>
      </c>
      <c r="S2405" s="507">
        <v>-0.44246812228558507</v>
      </c>
      <c r="T2405" s="218">
        <v>-1.9333414369219288</v>
      </c>
    </row>
    <row r="2406" spans="1:20" x14ac:dyDescent="0.6">
      <c r="A2406" s="218" t="s">
        <v>7105</v>
      </c>
      <c r="B2406" s="218" t="s">
        <v>7106</v>
      </c>
      <c r="C2406" s="218">
        <v>2.8271077239518498</v>
      </c>
      <c r="D2406" s="218">
        <v>2.7014855751004498</v>
      </c>
      <c r="E2406" s="218">
        <v>0.75848232358930701</v>
      </c>
      <c r="F2406" s="218">
        <v>4.1787288582176103</v>
      </c>
      <c r="G2406" s="218">
        <v>0</v>
      </c>
      <c r="H2406" s="218">
        <v>0</v>
      </c>
      <c r="I2406" t="s">
        <v>7107</v>
      </c>
      <c r="J2406" s="218" t="s">
        <v>7107</v>
      </c>
      <c r="K2406" s="218">
        <v>3</v>
      </c>
      <c r="L2406" s="218">
        <v>-2.0686254003625431</v>
      </c>
      <c r="M2406" s="218">
        <v>1.3516211342657605</v>
      </c>
      <c r="N2406" s="218">
        <v>-1.9430032515111428</v>
      </c>
      <c r="O2406" s="218">
        <v>1.4772432831171605</v>
      </c>
      <c r="P2406" s="218">
        <v>-2.8271077239518498</v>
      </c>
      <c r="Q2406" s="218">
        <v>-2.8271077239518498</v>
      </c>
      <c r="R2406" s="507">
        <v>-0.35850213304839129</v>
      </c>
      <c r="S2406" s="507">
        <v>-0.23287998419699119</v>
      </c>
      <c r="T2406" s="218">
        <v>-2.8271077239518498</v>
      </c>
    </row>
    <row r="2407" spans="1:20" x14ac:dyDescent="0.6">
      <c r="A2407" s="218" t="s">
        <v>7108</v>
      </c>
      <c r="B2407" s="218" t="s">
        <v>7109</v>
      </c>
      <c r="C2407" s="218">
        <v>4.8973222745065703</v>
      </c>
      <c r="D2407" s="218">
        <v>4.4872975315557602</v>
      </c>
      <c r="E2407" s="218">
        <v>5.0943903951180101</v>
      </c>
      <c r="F2407" s="218">
        <v>3.7823180287015901</v>
      </c>
      <c r="G2407" s="218">
        <v>0.494726731926454</v>
      </c>
      <c r="H2407" s="218">
        <v>0.23786221336595301</v>
      </c>
      <c r="I2407" t="s">
        <v>7107</v>
      </c>
      <c r="J2407" s="218" t="s">
        <v>7107</v>
      </c>
      <c r="K2407" s="218">
        <v>3</v>
      </c>
      <c r="L2407" s="218">
        <v>0.19706812061143975</v>
      </c>
      <c r="M2407" s="218">
        <v>-1.1150042458049803</v>
      </c>
      <c r="N2407" s="218">
        <v>0.6070928635622499</v>
      </c>
      <c r="O2407" s="218">
        <v>-0.7049795028541701</v>
      </c>
      <c r="P2407" s="218">
        <v>-4.4025955425801166</v>
      </c>
      <c r="Q2407" s="218">
        <v>-4.6594600611406172</v>
      </c>
      <c r="R2407" s="507">
        <v>-0.45896806259677025</v>
      </c>
      <c r="S2407" s="507">
        <v>-4.8943319645960104E-2</v>
      </c>
      <c r="T2407" s="218">
        <v>-4.5310278018603665</v>
      </c>
    </row>
    <row r="2408" spans="1:20" x14ac:dyDescent="0.6">
      <c r="A2408" s="218" t="s">
        <v>7110</v>
      </c>
      <c r="B2408" s="218" t="s">
        <v>7111</v>
      </c>
      <c r="C2408" s="218">
        <v>6.75148691261548</v>
      </c>
      <c r="D2408" s="218">
        <v>6.6336994413531798</v>
      </c>
      <c r="E2408" s="218">
        <v>5.98045082165227</v>
      </c>
      <c r="F2408" s="218">
        <v>6.5935917327787799</v>
      </c>
      <c r="G2408" s="218">
        <v>0.38602773444041999</v>
      </c>
      <c r="H2408" s="218">
        <v>6.3813283749783798</v>
      </c>
      <c r="I2408" t="s">
        <v>7107</v>
      </c>
      <c r="J2408" s="218" t="s">
        <v>7107</v>
      </c>
      <c r="K2408" s="218">
        <v>3</v>
      </c>
      <c r="L2408" s="218">
        <v>-0.77103609096320991</v>
      </c>
      <c r="M2408" s="218">
        <v>-0.15789517983670009</v>
      </c>
      <c r="N2408" s="218">
        <v>-0.65324861970090975</v>
      </c>
      <c r="O2408" s="218">
        <v>-4.0107708574399936E-2</v>
      </c>
      <c r="P2408" s="218">
        <v>-6.36545917817506</v>
      </c>
      <c r="Q2408" s="218">
        <v>-0.37015853763710016</v>
      </c>
      <c r="R2408" s="507">
        <v>-0.464465635399955</v>
      </c>
      <c r="S2408" s="507">
        <v>-0.34667816413765484</v>
      </c>
      <c r="T2408" s="218">
        <v>-3.3678088579060801</v>
      </c>
    </row>
    <row r="2409" spans="1:20" x14ac:dyDescent="0.6">
      <c r="A2409" s="218" t="s">
        <v>7112</v>
      </c>
      <c r="B2409" s="218" t="s">
        <v>7113</v>
      </c>
      <c r="C2409" s="218">
        <v>5.6256552537604199</v>
      </c>
      <c r="D2409" s="218">
        <v>5.1775530373313003</v>
      </c>
      <c r="E2409" s="218">
        <v>4.8567780265076301</v>
      </c>
      <c r="F2409" s="218">
        <v>6.14013392701432</v>
      </c>
      <c r="G2409" s="218">
        <v>0.77891856884019794</v>
      </c>
      <c r="H2409" s="218">
        <v>0</v>
      </c>
      <c r="I2409" t="s">
        <v>7114</v>
      </c>
      <c r="J2409" s="218" t="s">
        <v>7114</v>
      </c>
      <c r="K2409" s="218">
        <v>1</v>
      </c>
      <c r="L2409" s="218">
        <v>-0.76887722725278973</v>
      </c>
      <c r="M2409" s="218">
        <v>0.51447867325390018</v>
      </c>
      <c r="N2409" s="218">
        <v>-0.32077501082367021</v>
      </c>
      <c r="O2409" s="218">
        <v>0.96258088968301969</v>
      </c>
      <c r="P2409" s="218">
        <v>-4.8467366849202218</v>
      </c>
      <c r="Q2409" s="218">
        <v>-5.6256552537604199</v>
      </c>
      <c r="R2409" s="507">
        <v>-0.12719927699944478</v>
      </c>
      <c r="S2409" s="507">
        <v>0.32090293942967474</v>
      </c>
      <c r="T2409" s="218">
        <v>-5.2361959693403204</v>
      </c>
    </row>
    <row r="2410" spans="1:20" x14ac:dyDescent="0.6">
      <c r="A2410" s="218" t="s">
        <v>7115</v>
      </c>
      <c r="B2410" s="218" t="s">
        <v>7116</v>
      </c>
      <c r="C2410" s="218">
        <v>5.7704730421604902</v>
      </c>
      <c r="D2410" s="218">
        <v>5.8745124797952197</v>
      </c>
      <c r="E2410" s="218">
        <v>5.5138745881128104</v>
      </c>
      <c r="F2410" s="218">
        <v>5.3641640827958899</v>
      </c>
      <c r="G2410" s="218">
        <v>5.0447640360216797</v>
      </c>
      <c r="H2410" s="218">
        <v>0</v>
      </c>
      <c r="I2410" t="s">
        <v>7117</v>
      </c>
      <c r="J2410" s="218" t="s">
        <v>7117</v>
      </c>
      <c r="K2410" s="218">
        <v>1</v>
      </c>
      <c r="L2410" s="218">
        <v>-0.25659845404767978</v>
      </c>
      <c r="M2410" s="218">
        <v>-0.40630895936460032</v>
      </c>
      <c r="N2410" s="218">
        <v>-0.36063789168240934</v>
      </c>
      <c r="O2410" s="218">
        <v>-0.51034839699932988</v>
      </c>
      <c r="P2410" s="218">
        <v>-0.72570900613881051</v>
      </c>
      <c r="Q2410" s="218">
        <v>-5.7704730421604902</v>
      </c>
      <c r="R2410" s="507">
        <v>-0.33145370670614005</v>
      </c>
      <c r="S2410" s="507">
        <v>-0.43549314434086961</v>
      </c>
      <c r="T2410" s="218">
        <v>-3.2480910241496503</v>
      </c>
    </row>
    <row r="2411" spans="1:20" x14ac:dyDescent="0.6">
      <c r="A2411" s="218" t="s">
        <v>7118</v>
      </c>
      <c r="B2411" s="218" t="s">
        <v>7119</v>
      </c>
      <c r="C2411" s="218">
        <v>5.7899176525684899</v>
      </c>
      <c r="D2411" s="218">
        <v>5.0563520674123899</v>
      </c>
      <c r="E2411" s="218">
        <v>5.9751727354734099</v>
      </c>
      <c r="F2411" s="218">
        <v>4.9712720870256399</v>
      </c>
      <c r="G2411" s="218">
        <v>1.65422133339088</v>
      </c>
      <c r="H2411" s="218">
        <v>0</v>
      </c>
      <c r="I2411" t="s">
        <v>7120</v>
      </c>
      <c r="J2411" s="218" t="s">
        <v>7120</v>
      </c>
      <c r="K2411" s="218">
        <v>1</v>
      </c>
      <c r="L2411" s="218">
        <v>0.18525508290491999</v>
      </c>
      <c r="M2411" s="218">
        <v>-0.81864556554284995</v>
      </c>
      <c r="N2411" s="218">
        <v>0.91882066806102003</v>
      </c>
      <c r="O2411" s="218">
        <v>-8.5079980386749909E-2</v>
      </c>
      <c r="P2411" s="218">
        <v>-4.1356963191776099</v>
      </c>
      <c r="Q2411" s="218">
        <v>-5.7899176525684899</v>
      </c>
      <c r="R2411" s="507">
        <v>-0.31669524131896498</v>
      </c>
      <c r="S2411" s="507">
        <v>0.41687034383713506</v>
      </c>
      <c r="T2411" s="218">
        <v>-4.9628069858730495</v>
      </c>
    </row>
    <row r="2412" spans="1:20" x14ac:dyDescent="0.6">
      <c r="A2412" s="218" t="s">
        <v>7121</v>
      </c>
      <c r="B2412" s="218" t="s">
        <v>7122</v>
      </c>
      <c r="C2412" s="218">
        <v>1.2776372447217701</v>
      </c>
      <c r="D2412" s="218">
        <v>1.26840121318578</v>
      </c>
      <c r="E2412" s="218">
        <v>0</v>
      </c>
      <c r="F2412" s="218">
        <v>0</v>
      </c>
      <c r="G2412" s="218">
        <v>0</v>
      </c>
      <c r="H2412" s="218">
        <v>0</v>
      </c>
      <c r="I2412" t="s">
        <v>7123</v>
      </c>
      <c r="J2412" s="218" t="s">
        <v>7123</v>
      </c>
      <c r="K2412" s="218">
        <v>1</v>
      </c>
      <c r="L2412" s="218">
        <v>-1.2776372447217701</v>
      </c>
      <c r="M2412" s="218">
        <v>-1.2776372447217701</v>
      </c>
      <c r="N2412" s="218">
        <v>-1.26840121318578</v>
      </c>
      <c r="O2412" s="218">
        <v>-1.26840121318578</v>
      </c>
      <c r="P2412" s="218">
        <v>-1.2776372447217701</v>
      </c>
      <c r="Q2412" s="218">
        <v>-1.2776372447217701</v>
      </c>
      <c r="R2412" s="507">
        <v>-1.2776372447217701</v>
      </c>
      <c r="S2412" s="507">
        <v>-1.26840121318578</v>
      </c>
      <c r="T2412" s="218">
        <v>-1.2776372447217701</v>
      </c>
    </row>
    <row r="2413" spans="1:20" x14ac:dyDescent="0.6">
      <c r="A2413" s="218" t="s">
        <v>7124</v>
      </c>
      <c r="B2413" s="218" t="s">
        <v>7125</v>
      </c>
      <c r="C2413" s="218">
        <v>6.7128282338279099</v>
      </c>
      <c r="D2413" s="218">
        <v>6.6260623769437004</v>
      </c>
      <c r="E2413" s="218">
        <v>7.2845199070422897</v>
      </c>
      <c r="F2413" s="218">
        <v>6.3207758703674504</v>
      </c>
      <c r="G2413" s="218">
        <v>1.45337470871665</v>
      </c>
      <c r="H2413" s="218">
        <v>0</v>
      </c>
      <c r="I2413" t="s">
        <v>7126</v>
      </c>
      <c r="J2413" s="218" t="s">
        <v>7126</v>
      </c>
      <c r="K2413" s="218">
        <v>1</v>
      </c>
      <c r="L2413" s="218">
        <v>0.57169167321437975</v>
      </c>
      <c r="M2413" s="218">
        <v>-0.39205236346045957</v>
      </c>
      <c r="N2413" s="218">
        <v>0.65845753009858932</v>
      </c>
      <c r="O2413" s="218">
        <v>-0.30528650657625001</v>
      </c>
      <c r="P2413" s="218">
        <v>-5.25945352511126</v>
      </c>
      <c r="Q2413" s="218">
        <v>-6.7128282338279099</v>
      </c>
      <c r="R2413" s="507">
        <v>8.9819654876960087E-2</v>
      </c>
      <c r="S2413" s="507">
        <v>0.17658551176116966</v>
      </c>
      <c r="T2413" s="218">
        <v>-5.986140879469585</v>
      </c>
    </row>
    <row r="2414" spans="1:20" x14ac:dyDescent="0.6">
      <c r="A2414" s="218" t="s">
        <v>7127</v>
      </c>
      <c r="B2414" s="218" t="s">
        <v>7128</v>
      </c>
      <c r="C2414" s="218">
        <v>7.7361278416167201</v>
      </c>
      <c r="D2414" s="218">
        <v>7.8322926420389001</v>
      </c>
      <c r="E2414" s="218">
        <v>7.5779314307968502</v>
      </c>
      <c r="F2414" s="218">
        <v>7.7698914389187603</v>
      </c>
      <c r="G2414" s="218">
        <v>7.5548947440232501</v>
      </c>
      <c r="H2414" s="218">
        <v>0.23786221336595301</v>
      </c>
      <c r="I2414" t="s">
        <v>7129</v>
      </c>
      <c r="J2414" s="218" t="s">
        <v>7129</v>
      </c>
      <c r="K2414" s="218">
        <v>1</v>
      </c>
      <c r="L2414" s="218">
        <v>-0.1581964108198699</v>
      </c>
      <c r="M2414" s="218">
        <v>3.376359730204026E-2</v>
      </c>
      <c r="N2414" s="218">
        <v>-0.25436121124204991</v>
      </c>
      <c r="O2414" s="218">
        <v>-6.2401203120139748E-2</v>
      </c>
      <c r="P2414" s="218">
        <v>-0.18123309759346995</v>
      </c>
      <c r="Q2414" s="218">
        <v>-7.4982656282507669</v>
      </c>
      <c r="R2414" s="507">
        <v>-6.2216406758914822E-2</v>
      </c>
      <c r="S2414" s="507">
        <v>-0.15838120718109483</v>
      </c>
      <c r="T2414" s="218">
        <v>-3.8397493629221184</v>
      </c>
    </row>
    <row r="2415" spans="1:20" x14ac:dyDescent="0.6">
      <c r="A2415" s="218" t="s">
        <v>7130</v>
      </c>
      <c r="B2415" s="218" t="s">
        <v>7131</v>
      </c>
      <c r="C2415" s="218">
        <v>3.5393006608561999</v>
      </c>
      <c r="D2415" s="218">
        <v>2.6646837579718201</v>
      </c>
      <c r="E2415" s="218">
        <v>4.2525759805477197</v>
      </c>
      <c r="F2415" s="218">
        <v>0</v>
      </c>
      <c r="G2415" s="218">
        <v>0</v>
      </c>
      <c r="H2415" s="218">
        <v>0</v>
      </c>
      <c r="I2415" t="s">
        <v>7132</v>
      </c>
      <c r="J2415" s="218" t="s">
        <v>7132</v>
      </c>
      <c r="K2415" s="218">
        <v>1</v>
      </c>
      <c r="L2415" s="218">
        <v>0.7132753196915198</v>
      </c>
      <c r="M2415" s="218">
        <v>-3.5393006608561999</v>
      </c>
      <c r="N2415" s="218">
        <v>1.5878922225758996</v>
      </c>
      <c r="O2415" s="218">
        <v>-2.6646837579718201</v>
      </c>
      <c r="P2415" s="218">
        <v>-3.5393006608561999</v>
      </c>
      <c r="Q2415" s="218">
        <v>-3.5393006608561999</v>
      </c>
      <c r="R2415" s="507">
        <v>-1.41301267058234</v>
      </c>
      <c r="S2415" s="507">
        <v>-0.53839576769796027</v>
      </c>
      <c r="T2415" s="218">
        <v>-3.5393006608561999</v>
      </c>
    </row>
    <row r="2416" spans="1:20" x14ac:dyDescent="0.6">
      <c r="A2416" s="218" t="s">
        <v>7133</v>
      </c>
      <c r="B2416" s="218" t="s">
        <v>7134</v>
      </c>
      <c r="C2416" s="218">
        <v>5.4154345569129498</v>
      </c>
      <c r="D2416" s="218">
        <v>5.6547389302502298</v>
      </c>
      <c r="E2416" s="218">
        <v>5.9742911740420803</v>
      </c>
      <c r="F2416" s="218">
        <v>4.7667990649095504</v>
      </c>
      <c r="G2416" s="218">
        <v>1.8713902401528499</v>
      </c>
      <c r="H2416" s="218">
        <v>7.7996986790390501</v>
      </c>
      <c r="I2416" t="s">
        <v>7135</v>
      </c>
      <c r="J2416" s="218" t="s">
        <v>7135</v>
      </c>
      <c r="K2416" s="218">
        <v>1</v>
      </c>
      <c r="L2416" s="218">
        <v>0.55885661712913048</v>
      </c>
      <c r="M2416" s="218">
        <v>-0.64863549200339943</v>
      </c>
      <c r="N2416" s="218">
        <v>0.31955224379185054</v>
      </c>
      <c r="O2416" s="218">
        <v>-0.88793986534067937</v>
      </c>
      <c r="P2416" s="218">
        <v>-3.5440443167600999</v>
      </c>
      <c r="Q2416" s="218">
        <v>2.3842641221261003</v>
      </c>
      <c r="R2416" s="507">
        <v>-4.4889437437134472E-2</v>
      </c>
      <c r="S2416" s="507">
        <v>-0.28419381077441441</v>
      </c>
      <c r="T2416" s="218">
        <v>-0.57989009731699981</v>
      </c>
    </row>
    <row r="2417" spans="1:20" x14ac:dyDescent="0.6">
      <c r="A2417" s="218" t="s">
        <v>7136</v>
      </c>
      <c r="B2417" s="218" t="s">
        <v>7137</v>
      </c>
      <c r="C2417" s="218">
        <v>4.5653962370857499</v>
      </c>
      <c r="D2417" s="218">
        <v>4.0356320115933704</v>
      </c>
      <c r="E2417" s="218">
        <v>2.8141912556608601</v>
      </c>
      <c r="F2417" s="218">
        <v>2.6124502119115798</v>
      </c>
      <c r="G2417" s="218">
        <v>0.14046909216855899</v>
      </c>
      <c r="H2417" s="218">
        <v>0</v>
      </c>
      <c r="I2417" t="s">
        <v>7138</v>
      </c>
      <c r="J2417" s="218" t="s">
        <v>7138</v>
      </c>
      <c r="K2417" s="218">
        <v>1</v>
      </c>
      <c r="L2417" s="218">
        <v>-1.7512049814248898</v>
      </c>
      <c r="M2417" s="218">
        <v>-1.9529460251741702</v>
      </c>
      <c r="N2417" s="218">
        <v>-1.2214407559325102</v>
      </c>
      <c r="O2417" s="218">
        <v>-1.4231817996817906</v>
      </c>
      <c r="P2417" s="218">
        <v>-4.4249271449171905</v>
      </c>
      <c r="Q2417" s="218">
        <v>-4.5653962370857499</v>
      </c>
      <c r="R2417" s="507">
        <v>-1.85207550329953</v>
      </c>
      <c r="S2417" s="507">
        <v>-1.3223112778071504</v>
      </c>
      <c r="T2417" s="218">
        <v>-4.4951616910014707</v>
      </c>
    </row>
    <row r="2418" spans="1:20" x14ac:dyDescent="0.6">
      <c r="A2418" s="218" t="s">
        <v>7139</v>
      </c>
      <c r="B2418" s="218" t="s">
        <v>7140</v>
      </c>
      <c r="C2418" s="218">
        <v>6.8138232700178296</v>
      </c>
      <c r="D2418" s="218">
        <v>6.7506948682463896</v>
      </c>
      <c r="E2418" s="218">
        <v>6.6771632146727002</v>
      </c>
      <c r="F2418" s="218">
        <v>6.7063294539838703</v>
      </c>
      <c r="G2418" s="218">
        <v>8.2966294754585093</v>
      </c>
      <c r="H2418" s="218">
        <v>0.123827711997599</v>
      </c>
      <c r="I2418" t="s">
        <v>7141</v>
      </c>
      <c r="J2418" s="218" t="s">
        <v>7141</v>
      </c>
      <c r="K2418" s="218">
        <v>1</v>
      </c>
      <c r="L2418" s="218">
        <v>-0.13666005534512937</v>
      </c>
      <c r="M2418" s="218">
        <v>-0.10749381603395936</v>
      </c>
      <c r="N2418" s="218">
        <v>-7.3531653573689404E-2</v>
      </c>
      <c r="O2418" s="218">
        <v>-4.4365414262519387E-2</v>
      </c>
      <c r="P2418" s="218">
        <v>1.4828062054406796</v>
      </c>
      <c r="Q2418" s="218">
        <v>-6.6899955580202306</v>
      </c>
      <c r="R2418" s="507">
        <v>-0.12207693568954436</v>
      </c>
      <c r="S2418" s="507">
        <v>-5.8948533918104395E-2</v>
      </c>
      <c r="T2418" s="218">
        <v>-2.6035946762897755</v>
      </c>
    </row>
    <row r="2419" spans="1:20" x14ac:dyDescent="0.6">
      <c r="A2419" s="218" t="s">
        <v>7142</v>
      </c>
      <c r="B2419" s="218" t="s">
        <v>7143</v>
      </c>
      <c r="C2419" s="218">
        <v>5.6339556810803</v>
      </c>
      <c r="D2419" s="218">
        <v>5.3180790514440703</v>
      </c>
      <c r="E2419" s="218">
        <v>6.7313898176404399</v>
      </c>
      <c r="F2419" s="218">
        <v>4.6618018545857298</v>
      </c>
      <c r="G2419" s="218">
        <v>1.83049323649272</v>
      </c>
      <c r="H2419" s="218">
        <v>0.123827711997599</v>
      </c>
      <c r="I2419" t="s">
        <v>7144</v>
      </c>
      <c r="J2419" s="218" t="s">
        <v>7144</v>
      </c>
      <c r="K2419" s="218">
        <v>1</v>
      </c>
      <c r="L2419" s="218">
        <v>1.0974341365601399</v>
      </c>
      <c r="M2419" s="218">
        <v>-0.97215382649457016</v>
      </c>
      <c r="N2419" s="218">
        <v>1.4133107661963695</v>
      </c>
      <c r="O2419" s="218">
        <v>-0.65627719685834052</v>
      </c>
      <c r="P2419" s="218">
        <v>-3.8034624445875798</v>
      </c>
      <c r="Q2419" s="218">
        <v>-5.510127969082701</v>
      </c>
      <c r="R2419" s="507">
        <v>6.2640155032784861E-2</v>
      </c>
      <c r="S2419" s="507">
        <v>0.37851678466901451</v>
      </c>
      <c r="T2419" s="218">
        <v>-4.6567952068351399</v>
      </c>
    </row>
    <row r="2420" spans="1:20" x14ac:dyDescent="0.6">
      <c r="A2420" s="218" t="s">
        <v>7145</v>
      </c>
      <c r="B2420" s="218" t="s">
        <v>7146</v>
      </c>
      <c r="C2420" s="218">
        <v>3.1196626435599599</v>
      </c>
      <c r="D2420" s="218">
        <v>3.1951542070822199</v>
      </c>
      <c r="E2420" s="218">
        <v>0</v>
      </c>
      <c r="F2420" s="218">
        <v>4.1503477473907902</v>
      </c>
      <c r="G2420" s="218">
        <v>0</v>
      </c>
      <c r="H2420" s="218">
        <v>0</v>
      </c>
      <c r="I2420" t="s">
        <v>7147</v>
      </c>
      <c r="J2420" s="218" t="s">
        <v>7147</v>
      </c>
      <c r="K2420" s="218">
        <v>1</v>
      </c>
      <c r="L2420" s="218">
        <v>-3.1196626435599599</v>
      </c>
      <c r="M2420" s="218">
        <v>1.0306851038308302</v>
      </c>
      <c r="N2420" s="218">
        <v>-3.1951542070822199</v>
      </c>
      <c r="O2420" s="218">
        <v>0.95519354030857029</v>
      </c>
      <c r="P2420" s="218">
        <v>-3.1196626435599599</v>
      </c>
      <c r="Q2420" s="218">
        <v>-3.1196626435599599</v>
      </c>
      <c r="R2420" s="507">
        <v>-1.0444887698645648</v>
      </c>
      <c r="S2420" s="507">
        <v>-1.1199803333868248</v>
      </c>
      <c r="T2420" s="218">
        <v>-3.1196626435599599</v>
      </c>
    </row>
    <row r="2421" spans="1:20" x14ac:dyDescent="0.6">
      <c r="A2421" s="218" t="s">
        <v>7148</v>
      </c>
      <c r="B2421" s="218" t="s">
        <v>7149</v>
      </c>
      <c r="C2421" s="218">
        <v>4.6932250269287703</v>
      </c>
      <c r="D2421" s="218">
        <v>4.5890067121294997</v>
      </c>
      <c r="E2421" s="218">
        <v>6.0992323976350198</v>
      </c>
      <c r="F2421" s="218">
        <v>4.0230819474489099</v>
      </c>
      <c r="G2421" s="218">
        <v>0.38602773444041999</v>
      </c>
      <c r="H2421" s="218">
        <v>0</v>
      </c>
      <c r="I2421" t="s">
        <v>7150</v>
      </c>
      <c r="J2421" s="218" t="s">
        <v>7150</v>
      </c>
      <c r="K2421" s="218">
        <v>1</v>
      </c>
      <c r="L2421" s="218">
        <v>1.4060073707062495</v>
      </c>
      <c r="M2421" s="218">
        <v>-0.6701430794798604</v>
      </c>
      <c r="N2421" s="218">
        <v>1.5102256855055201</v>
      </c>
      <c r="O2421" s="218">
        <v>-0.56592476468058983</v>
      </c>
      <c r="P2421" s="218">
        <v>-4.3071972924883504</v>
      </c>
      <c r="Q2421" s="218">
        <v>-4.6932250269287703</v>
      </c>
      <c r="R2421" s="507">
        <v>0.36793214561319454</v>
      </c>
      <c r="S2421" s="507">
        <v>0.47215046041246511</v>
      </c>
      <c r="T2421" s="218">
        <v>-4.5002111597085603</v>
      </c>
    </row>
    <row r="2422" spans="1:20" x14ac:dyDescent="0.6">
      <c r="A2422" s="218" t="s">
        <v>7151</v>
      </c>
      <c r="B2422" s="218" t="s">
        <v>7152</v>
      </c>
      <c r="C2422" s="218">
        <v>3.00146476759467</v>
      </c>
      <c r="D2422" s="218">
        <v>3.3653548564141502</v>
      </c>
      <c r="E2422" s="218">
        <v>0</v>
      </c>
      <c r="F2422" s="218">
        <v>5.2293369532412202</v>
      </c>
      <c r="G2422" s="218">
        <v>0.14046909216855899</v>
      </c>
      <c r="H2422" s="218">
        <v>0</v>
      </c>
      <c r="I2422" t="s">
        <v>7153</v>
      </c>
      <c r="J2422" s="218" t="s">
        <v>7153</v>
      </c>
      <c r="K2422" s="218">
        <v>4</v>
      </c>
      <c r="L2422" s="218">
        <v>-3.00146476759467</v>
      </c>
      <c r="M2422" s="218">
        <v>2.2278721856465502</v>
      </c>
      <c r="N2422" s="218">
        <v>-3.3653548564141502</v>
      </c>
      <c r="O2422" s="218">
        <v>1.8639820968270699</v>
      </c>
      <c r="P2422" s="218">
        <v>-2.860995675426111</v>
      </c>
      <c r="Q2422" s="218">
        <v>-3.00146476759467</v>
      </c>
      <c r="R2422" s="507">
        <v>-0.38679629097405988</v>
      </c>
      <c r="S2422" s="507">
        <v>-0.75068637979354014</v>
      </c>
      <c r="T2422" s="218">
        <v>-2.9312302215103907</v>
      </c>
    </row>
    <row r="2423" spans="1:20" x14ac:dyDescent="0.6">
      <c r="A2423" s="218" t="s">
        <v>7154</v>
      </c>
      <c r="B2423" s="218" t="s">
        <v>7155</v>
      </c>
      <c r="C2423" s="218">
        <v>2.6287442261427798</v>
      </c>
      <c r="D2423" s="218">
        <v>2.98434478560613</v>
      </c>
      <c r="E2423" s="218">
        <v>4.08955037555637</v>
      </c>
      <c r="F2423" s="218">
        <v>4.1802190964661E-2</v>
      </c>
      <c r="G2423" s="218">
        <v>0.38602773444041999</v>
      </c>
      <c r="H2423" s="218">
        <v>0</v>
      </c>
      <c r="I2423" t="s">
        <v>7153</v>
      </c>
      <c r="J2423" s="218" t="s">
        <v>7153</v>
      </c>
      <c r="K2423" s="218">
        <v>4</v>
      </c>
      <c r="L2423" s="218">
        <v>1.4608061494135902</v>
      </c>
      <c r="M2423" s="218">
        <v>-2.5869420351781187</v>
      </c>
      <c r="N2423" s="218">
        <v>1.10520558995024</v>
      </c>
      <c r="O2423" s="218">
        <v>-2.9425425946414689</v>
      </c>
      <c r="P2423" s="218">
        <v>-2.2427164917023599</v>
      </c>
      <c r="Q2423" s="218">
        <v>-2.6287442261427798</v>
      </c>
      <c r="R2423" s="507">
        <v>-0.56306794288226425</v>
      </c>
      <c r="S2423" s="507">
        <v>-0.91866850234561448</v>
      </c>
      <c r="T2423" s="218">
        <v>-2.4357303589225698</v>
      </c>
    </row>
    <row r="2424" spans="1:20" x14ac:dyDescent="0.6">
      <c r="A2424" s="218" t="s">
        <v>7156</v>
      </c>
      <c r="B2424" s="218" t="s">
        <v>7157</v>
      </c>
      <c r="C2424" s="218">
        <v>3.53576119002597</v>
      </c>
      <c r="D2424" s="218">
        <v>3.8901856352138799</v>
      </c>
      <c r="E2424" s="218">
        <v>5.44016568968664E-2</v>
      </c>
      <c r="F2424" s="218">
        <v>5.4568863238324798</v>
      </c>
      <c r="G2424" s="218">
        <v>0</v>
      </c>
      <c r="H2424" s="218">
        <v>0</v>
      </c>
      <c r="I2424" t="s">
        <v>7153</v>
      </c>
      <c r="J2424" s="218" t="s">
        <v>7153</v>
      </c>
      <c r="K2424" s="218">
        <v>4</v>
      </c>
      <c r="L2424" s="218">
        <v>-3.4813595331291034</v>
      </c>
      <c r="M2424" s="218">
        <v>1.9211251338065098</v>
      </c>
      <c r="N2424" s="218">
        <v>-3.8357839783170133</v>
      </c>
      <c r="O2424" s="218">
        <v>1.5667006886185999</v>
      </c>
      <c r="P2424" s="218">
        <v>-3.53576119002597</v>
      </c>
      <c r="Q2424" s="218">
        <v>-3.53576119002597</v>
      </c>
      <c r="R2424" s="507">
        <v>-0.78011719966129678</v>
      </c>
      <c r="S2424" s="507">
        <v>-1.1345416448492067</v>
      </c>
      <c r="T2424" s="218">
        <v>-3.53576119002597</v>
      </c>
    </row>
    <row r="2425" spans="1:20" x14ac:dyDescent="0.6">
      <c r="A2425" s="218" t="s">
        <v>7158</v>
      </c>
      <c r="B2425" s="218" t="s">
        <v>7159</v>
      </c>
      <c r="C2425" s="218">
        <v>1.64921256985526</v>
      </c>
      <c r="D2425" s="218">
        <v>1.6460704559286199</v>
      </c>
      <c r="E2425" s="218">
        <v>0</v>
      </c>
      <c r="F2425" s="218">
        <v>0</v>
      </c>
      <c r="G2425" s="218">
        <v>0</v>
      </c>
      <c r="H2425" s="218">
        <v>0</v>
      </c>
      <c r="I2425" t="s">
        <v>7153</v>
      </c>
      <c r="J2425" s="218" t="s">
        <v>7153</v>
      </c>
      <c r="K2425" s="218">
        <v>4</v>
      </c>
      <c r="L2425" s="218">
        <v>-1.64921256985526</v>
      </c>
      <c r="M2425" s="218">
        <v>-1.64921256985526</v>
      </c>
      <c r="N2425" s="218">
        <v>-1.6460704559286199</v>
      </c>
      <c r="O2425" s="218">
        <v>-1.6460704559286199</v>
      </c>
      <c r="P2425" s="218">
        <v>-1.64921256985526</v>
      </c>
      <c r="Q2425" s="218">
        <v>-1.64921256985526</v>
      </c>
      <c r="R2425" s="507">
        <v>-1.64921256985526</v>
      </c>
      <c r="S2425" s="507">
        <v>-1.6460704559286199</v>
      </c>
      <c r="T2425" s="218">
        <v>-1.64921256985526</v>
      </c>
    </row>
    <row r="2426" spans="1:20" x14ac:dyDescent="0.6">
      <c r="A2426" s="218" t="s">
        <v>7160</v>
      </c>
      <c r="B2426" s="218" t="s">
        <v>7161</v>
      </c>
      <c r="C2426" s="218">
        <v>4.7230987434636802</v>
      </c>
      <c r="D2426" s="218">
        <v>4.8973105659919502</v>
      </c>
      <c r="E2426" s="218">
        <v>5.0296714899218902</v>
      </c>
      <c r="F2426" s="218">
        <v>1.08212990607785</v>
      </c>
      <c r="G2426" s="218">
        <v>1.1552061784318599</v>
      </c>
      <c r="H2426" s="218">
        <v>0</v>
      </c>
      <c r="I2426" t="s">
        <v>7162</v>
      </c>
      <c r="J2426" s="218" t="s">
        <v>7162</v>
      </c>
      <c r="K2426" s="218">
        <v>2</v>
      </c>
      <c r="L2426" s="218">
        <v>0.30657274645820998</v>
      </c>
      <c r="M2426" s="218">
        <v>-3.64096883738583</v>
      </c>
      <c r="N2426" s="218">
        <v>0.13236092392993992</v>
      </c>
      <c r="O2426" s="218">
        <v>-3.8151806599141</v>
      </c>
      <c r="P2426" s="218">
        <v>-3.5678925650318201</v>
      </c>
      <c r="Q2426" s="218">
        <v>-4.7230987434636802</v>
      </c>
      <c r="R2426" s="507">
        <v>-1.66719804546381</v>
      </c>
      <c r="S2426" s="507">
        <v>-1.8414098679920801</v>
      </c>
      <c r="T2426" s="218">
        <v>-4.1454956542477497</v>
      </c>
    </row>
    <row r="2427" spans="1:20" x14ac:dyDescent="0.6">
      <c r="A2427" s="218" t="s">
        <v>7163</v>
      </c>
      <c r="B2427" s="218" t="s">
        <v>7164</v>
      </c>
      <c r="C2427" s="218">
        <v>5.3823147703479703</v>
      </c>
      <c r="D2427" s="218">
        <v>5.6224777971987496</v>
      </c>
      <c r="E2427" s="218">
        <v>0.157412435459797</v>
      </c>
      <c r="F2427" s="218">
        <v>6.7718362929150899</v>
      </c>
      <c r="G2427" s="218">
        <v>0</v>
      </c>
      <c r="H2427" s="218">
        <v>0.123827711997599</v>
      </c>
      <c r="I2427" t="s">
        <v>7162</v>
      </c>
      <c r="J2427" s="218" t="s">
        <v>7162</v>
      </c>
      <c r="K2427" s="218">
        <v>2</v>
      </c>
      <c r="L2427" s="218">
        <v>-5.2249023348881733</v>
      </c>
      <c r="M2427" s="218">
        <v>1.3895215225671196</v>
      </c>
      <c r="N2427" s="218">
        <v>-5.4650653617389526</v>
      </c>
      <c r="O2427" s="218">
        <v>1.1493584957163403</v>
      </c>
      <c r="P2427" s="218">
        <v>-5.3823147703479703</v>
      </c>
      <c r="Q2427" s="218">
        <v>-5.2584870583503713</v>
      </c>
      <c r="R2427" s="507">
        <v>-1.9176904061605269</v>
      </c>
      <c r="S2427" s="507">
        <v>-2.1578534330113062</v>
      </c>
      <c r="T2427" s="218">
        <v>-5.3204009143491708</v>
      </c>
    </row>
    <row r="2428" spans="1:20" x14ac:dyDescent="0.6">
      <c r="A2428" s="218" t="s">
        <v>7165</v>
      </c>
      <c r="B2428" s="218" t="s">
        <v>7166</v>
      </c>
      <c r="C2428" s="218">
        <v>1.32761891622344</v>
      </c>
      <c r="D2428" s="218">
        <v>1.3996128163977</v>
      </c>
      <c r="E2428" s="218">
        <v>0</v>
      </c>
      <c r="F2428" s="218">
        <v>0</v>
      </c>
      <c r="G2428" s="218">
        <v>0</v>
      </c>
      <c r="H2428" s="218">
        <v>0</v>
      </c>
      <c r="I2428" t="s">
        <v>7167</v>
      </c>
      <c r="J2428" s="218" t="s">
        <v>7167</v>
      </c>
      <c r="K2428" s="218">
        <v>1</v>
      </c>
      <c r="L2428" s="218">
        <v>-1.32761891622344</v>
      </c>
      <c r="M2428" s="218">
        <v>-1.32761891622344</v>
      </c>
      <c r="N2428" s="218">
        <v>-1.3996128163977</v>
      </c>
      <c r="O2428" s="218">
        <v>-1.3996128163977</v>
      </c>
      <c r="P2428" s="218">
        <v>-1.32761891622344</v>
      </c>
      <c r="Q2428" s="218">
        <v>-1.32761891622344</v>
      </c>
      <c r="R2428" s="507">
        <v>-1.32761891622344</v>
      </c>
      <c r="S2428" s="507">
        <v>-1.3996128163977</v>
      </c>
      <c r="T2428" s="218">
        <v>-1.32761891622344</v>
      </c>
    </row>
    <row r="2429" spans="1:20" x14ac:dyDescent="0.6">
      <c r="A2429" s="218" t="s">
        <v>7168</v>
      </c>
      <c r="B2429" s="218" t="s">
        <v>7169</v>
      </c>
      <c r="C2429" s="218">
        <v>6.1726341821762603</v>
      </c>
      <c r="D2429" s="218">
        <v>6.0602398972047</v>
      </c>
      <c r="E2429" s="218">
        <v>6.7911801968597096</v>
      </c>
      <c r="F2429" s="218">
        <v>6.3600315283735496</v>
      </c>
      <c r="G2429" s="218">
        <v>6.4514565284712102</v>
      </c>
      <c r="H2429" s="218">
        <v>0.23786221336595301</v>
      </c>
      <c r="I2429" t="s">
        <v>7170</v>
      </c>
      <c r="J2429" s="218" t="s">
        <v>7170</v>
      </c>
      <c r="K2429" s="218">
        <v>1</v>
      </c>
      <c r="L2429" s="218">
        <v>0.61854601468344939</v>
      </c>
      <c r="M2429" s="218">
        <v>0.18739734619728932</v>
      </c>
      <c r="N2429" s="218">
        <v>0.73094029965500962</v>
      </c>
      <c r="O2429" s="218">
        <v>0.29979163116884955</v>
      </c>
      <c r="P2429" s="218">
        <v>0.27882234629494995</v>
      </c>
      <c r="Q2429" s="218">
        <v>-5.9347719688103071</v>
      </c>
      <c r="R2429" s="507">
        <v>0.40297168044036935</v>
      </c>
      <c r="S2429" s="507">
        <v>0.51536596541192958</v>
      </c>
      <c r="T2429" s="218">
        <v>-2.8279748112576786</v>
      </c>
    </row>
    <row r="2430" spans="1:20" x14ac:dyDescent="0.6">
      <c r="A2430" s="218" t="s">
        <v>7171</v>
      </c>
      <c r="B2430" s="218" t="s">
        <v>7172</v>
      </c>
      <c r="C2430" s="218">
        <v>5.4259890221974798</v>
      </c>
      <c r="D2430" s="218">
        <v>5.50975817879318</v>
      </c>
      <c r="E2430" s="218">
        <v>4.8394544478229502</v>
      </c>
      <c r="F2430" s="218">
        <v>5.4413526003310198</v>
      </c>
      <c r="G2430" s="218">
        <v>7.9202903138425702</v>
      </c>
      <c r="H2430" s="218">
        <v>0</v>
      </c>
      <c r="I2430" t="s">
        <v>7173</v>
      </c>
      <c r="J2430" s="218" t="s">
        <v>7173</v>
      </c>
      <c r="K2430" s="218">
        <v>1</v>
      </c>
      <c r="L2430" s="218">
        <v>-0.5865345743745296</v>
      </c>
      <c r="M2430" s="218">
        <v>1.5363578133539946E-2</v>
      </c>
      <c r="N2430" s="218">
        <v>-0.67030373097022977</v>
      </c>
      <c r="O2430" s="218">
        <v>-6.8405578462160221E-2</v>
      </c>
      <c r="P2430" s="218">
        <v>2.4943012916450904</v>
      </c>
      <c r="Q2430" s="218">
        <v>-5.4259890221974798</v>
      </c>
      <c r="R2430" s="507">
        <v>-0.28558549812049483</v>
      </c>
      <c r="S2430" s="507">
        <v>-0.369354654716195</v>
      </c>
      <c r="T2430" s="218">
        <v>-1.4658438652761947</v>
      </c>
    </row>
    <row r="2431" spans="1:20" x14ac:dyDescent="0.6">
      <c r="A2431" s="218" t="s">
        <v>7174</v>
      </c>
      <c r="B2431" s="218" t="s">
        <v>7175</v>
      </c>
      <c r="C2431" s="218">
        <v>5.8388494862992699</v>
      </c>
      <c r="D2431" s="218">
        <v>5.7864713680552402</v>
      </c>
      <c r="E2431" s="218">
        <v>6.0968043294161403</v>
      </c>
      <c r="F2431" s="218">
        <v>5.2551097578255597</v>
      </c>
      <c r="G2431" s="218">
        <v>0.94138514970795095</v>
      </c>
      <c r="H2431" s="218">
        <v>0</v>
      </c>
      <c r="I2431" t="s">
        <v>7176</v>
      </c>
      <c r="J2431" s="218" t="s">
        <v>7176</v>
      </c>
      <c r="K2431" s="218">
        <v>1</v>
      </c>
      <c r="L2431" s="218">
        <v>0.25795484311687034</v>
      </c>
      <c r="M2431" s="218">
        <v>-0.58373972847371025</v>
      </c>
      <c r="N2431" s="218">
        <v>0.31033296136090005</v>
      </c>
      <c r="O2431" s="218">
        <v>-0.53136161022968054</v>
      </c>
      <c r="P2431" s="218">
        <v>-4.8974643365913186</v>
      </c>
      <c r="Q2431" s="218">
        <v>-5.8388494862992699</v>
      </c>
      <c r="R2431" s="507">
        <v>-0.16289244267841996</v>
      </c>
      <c r="S2431" s="507">
        <v>-0.11051432443439024</v>
      </c>
      <c r="T2431" s="218">
        <v>-5.3681569114452943</v>
      </c>
    </row>
    <row r="2432" spans="1:20" x14ac:dyDescent="0.6">
      <c r="A2432" s="218" t="s">
        <v>7177</v>
      </c>
      <c r="B2432" s="218" t="s">
        <v>7178</v>
      </c>
      <c r="C2432" s="218">
        <v>3.1798604285460899</v>
      </c>
      <c r="D2432" s="218">
        <v>3.5092994109414501</v>
      </c>
      <c r="E2432" s="218">
        <v>0</v>
      </c>
      <c r="F2432" s="218">
        <v>0</v>
      </c>
      <c r="G2432" s="218">
        <v>0</v>
      </c>
      <c r="H2432" s="218">
        <v>0</v>
      </c>
      <c r="I2432" t="s">
        <v>7179</v>
      </c>
      <c r="J2432" s="218" t="s">
        <v>7179</v>
      </c>
      <c r="K2432" s="218">
        <v>1</v>
      </c>
      <c r="L2432" s="218">
        <v>-3.1798604285460899</v>
      </c>
      <c r="M2432" s="218">
        <v>-3.1798604285460899</v>
      </c>
      <c r="N2432" s="218">
        <v>-3.5092994109414501</v>
      </c>
      <c r="O2432" s="218">
        <v>-3.5092994109414501</v>
      </c>
      <c r="P2432" s="218">
        <v>-3.1798604285460899</v>
      </c>
      <c r="Q2432" s="218">
        <v>-3.1798604285460899</v>
      </c>
      <c r="R2432" s="507">
        <v>-3.1798604285460899</v>
      </c>
      <c r="S2432" s="507">
        <v>-3.5092994109414501</v>
      </c>
      <c r="T2432" s="218">
        <v>-3.1798604285460899</v>
      </c>
    </row>
    <row r="2433" spans="1:20" x14ac:dyDescent="0.6">
      <c r="A2433" s="218" t="s">
        <v>7180</v>
      </c>
      <c r="B2433" s="218" t="s">
        <v>7181</v>
      </c>
      <c r="C2433" s="218">
        <v>4.9259968276342496</v>
      </c>
      <c r="D2433" s="218">
        <v>5.0732999015023799</v>
      </c>
      <c r="E2433" s="218">
        <v>4.40166106363698</v>
      </c>
      <c r="F2433" s="218">
        <v>5.7652286886551103</v>
      </c>
      <c r="G2433" s="218">
        <v>0.38602773444041999</v>
      </c>
      <c r="H2433" s="218">
        <v>0</v>
      </c>
      <c r="I2433" t="s">
        <v>7182</v>
      </c>
      <c r="J2433" s="218" t="s">
        <v>7182</v>
      </c>
      <c r="K2433" s="218">
        <v>2</v>
      </c>
      <c r="L2433" s="218">
        <v>-0.52433576399726967</v>
      </c>
      <c r="M2433" s="218">
        <v>0.83923186102086067</v>
      </c>
      <c r="N2433" s="218">
        <v>-0.67163883786539991</v>
      </c>
      <c r="O2433" s="218">
        <v>0.69192878715273043</v>
      </c>
      <c r="P2433" s="218">
        <v>-4.5399690931938297</v>
      </c>
      <c r="Q2433" s="218">
        <v>-4.9259968276342496</v>
      </c>
      <c r="R2433" s="507">
        <v>0.1574480485117955</v>
      </c>
      <c r="S2433" s="507">
        <v>1.0144974643665261E-2</v>
      </c>
      <c r="T2433" s="218">
        <v>-4.7329829604140397</v>
      </c>
    </row>
    <row r="2434" spans="1:20" x14ac:dyDescent="0.6">
      <c r="A2434" s="218" t="s">
        <v>7183</v>
      </c>
      <c r="B2434" s="218" t="s">
        <v>7184</v>
      </c>
      <c r="C2434" s="218">
        <v>6.5885115356182</v>
      </c>
      <c r="D2434" s="218">
        <v>6.6652476824564699</v>
      </c>
      <c r="E2434" s="218">
        <v>4.6992417088682501</v>
      </c>
      <c r="F2434" s="218">
        <v>6.1616224097409198</v>
      </c>
      <c r="G2434" s="218">
        <v>0.38602773444041999</v>
      </c>
      <c r="H2434" s="218">
        <v>0</v>
      </c>
      <c r="I2434" t="s">
        <v>7182</v>
      </c>
      <c r="J2434" s="218" t="s">
        <v>7182</v>
      </c>
      <c r="K2434" s="218">
        <v>2</v>
      </c>
      <c r="L2434" s="218">
        <v>-1.8892698267499499</v>
      </c>
      <c r="M2434" s="218">
        <v>-0.42688912587728023</v>
      </c>
      <c r="N2434" s="218">
        <v>-1.9660059735882198</v>
      </c>
      <c r="O2434" s="218">
        <v>-0.50362527271555013</v>
      </c>
      <c r="P2434" s="218">
        <v>-6.2024838011777801</v>
      </c>
      <c r="Q2434" s="218">
        <v>-6.5885115356182</v>
      </c>
      <c r="R2434" s="507">
        <v>-1.1580794763136151</v>
      </c>
      <c r="S2434" s="507">
        <v>-1.234815623151885</v>
      </c>
      <c r="T2434" s="218">
        <v>-6.3954976683979901</v>
      </c>
    </row>
    <row r="2435" spans="1:20" x14ac:dyDescent="0.6">
      <c r="A2435" s="218" t="s">
        <v>7185</v>
      </c>
      <c r="B2435" s="218" t="s">
        <v>7186</v>
      </c>
      <c r="C2435" s="218">
        <v>6.4071761716270599</v>
      </c>
      <c r="D2435" s="218">
        <v>6.5125985566753997</v>
      </c>
      <c r="E2435" s="218">
        <v>6.7644022487533801</v>
      </c>
      <c r="F2435" s="218">
        <v>6.6132204514494601</v>
      </c>
      <c r="G2435" s="218">
        <v>1.21997385646274</v>
      </c>
      <c r="H2435" s="218">
        <v>6.94747477098338</v>
      </c>
      <c r="I2435" t="s">
        <v>7187</v>
      </c>
      <c r="J2435" s="218" t="s">
        <v>7188</v>
      </c>
      <c r="K2435" s="218">
        <v>1</v>
      </c>
      <c r="L2435" s="218">
        <v>0.35722607712632026</v>
      </c>
      <c r="M2435" s="218">
        <v>0.20604427982240026</v>
      </c>
      <c r="N2435" s="218">
        <v>0.25180369207798048</v>
      </c>
      <c r="O2435" s="218">
        <v>0.10062189477406047</v>
      </c>
      <c r="P2435" s="218">
        <v>-5.1872023151643196</v>
      </c>
      <c r="Q2435" s="218">
        <v>0.54029859935632008</v>
      </c>
      <c r="R2435" s="507">
        <v>0.28163517847436026</v>
      </c>
      <c r="S2435" s="507">
        <v>0.17621279342602048</v>
      </c>
      <c r="T2435" s="218">
        <v>-2.3234518579039998</v>
      </c>
    </row>
    <row r="2436" spans="1:20" x14ac:dyDescent="0.6">
      <c r="A2436" s="218" t="s">
        <v>7189</v>
      </c>
      <c r="B2436" s="218" t="s">
        <v>7190</v>
      </c>
      <c r="C2436" s="218">
        <v>6.6851372752773797</v>
      </c>
      <c r="D2436" s="218">
        <v>6.6763827967782099</v>
      </c>
      <c r="E2436" s="218">
        <v>7.1367392572872204</v>
      </c>
      <c r="F2436" s="218">
        <v>7.1277483706735003</v>
      </c>
      <c r="G2436" s="218">
        <v>7.1120727236407699</v>
      </c>
      <c r="H2436" s="218">
        <v>0</v>
      </c>
      <c r="I2436" t="s">
        <v>7191</v>
      </c>
      <c r="J2436" s="218" t="s">
        <v>7192</v>
      </c>
      <c r="K2436" s="218">
        <v>1</v>
      </c>
      <c r="L2436" s="218">
        <v>0.4516019820098407</v>
      </c>
      <c r="M2436" s="218">
        <v>0.44261109539612065</v>
      </c>
      <c r="N2436" s="218">
        <v>0.46035646050901047</v>
      </c>
      <c r="O2436" s="218">
        <v>0.45136557389529042</v>
      </c>
      <c r="P2436" s="218">
        <v>0.42693544836339026</v>
      </c>
      <c r="Q2436" s="218">
        <v>-6.6851372752773797</v>
      </c>
      <c r="R2436" s="507">
        <v>0.44710653870298067</v>
      </c>
      <c r="S2436" s="507">
        <v>0.45586101720215044</v>
      </c>
      <c r="T2436" s="218">
        <v>-3.1291009134569947</v>
      </c>
    </row>
    <row r="2437" spans="1:20" x14ac:dyDescent="0.6">
      <c r="A2437" s="218" t="s">
        <v>7193</v>
      </c>
      <c r="B2437" s="218" t="s">
        <v>7194</v>
      </c>
      <c r="C2437" s="218">
        <v>5.7431096151376897</v>
      </c>
      <c r="D2437" s="218">
        <v>5.8443877198256304</v>
      </c>
      <c r="E2437" s="218">
        <v>3.46333417607778</v>
      </c>
      <c r="F2437" s="218">
        <v>6.4315511051766396</v>
      </c>
      <c r="G2437" s="218">
        <v>0.14046909216855899</v>
      </c>
      <c r="H2437" s="218">
        <v>0</v>
      </c>
      <c r="I2437" t="s">
        <v>7195</v>
      </c>
      <c r="J2437" s="218" t="s">
        <v>7195</v>
      </c>
      <c r="K2437" s="218">
        <v>1</v>
      </c>
      <c r="L2437" s="218">
        <v>-2.2797754390599096</v>
      </c>
      <c r="M2437" s="218">
        <v>0.68844149003894994</v>
      </c>
      <c r="N2437" s="218">
        <v>-2.3810535437478504</v>
      </c>
      <c r="O2437" s="218">
        <v>0.5871633853510092</v>
      </c>
      <c r="P2437" s="218">
        <v>-5.6026405229691303</v>
      </c>
      <c r="Q2437" s="218">
        <v>-5.7431096151376897</v>
      </c>
      <c r="R2437" s="507">
        <v>-0.79566697451047985</v>
      </c>
      <c r="S2437" s="507">
        <v>-0.89694507919842059</v>
      </c>
      <c r="T2437" s="218">
        <v>-5.6728750690534095</v>
      </c>
    </row>
    <row r="2438" spans="1:20" x14ac:dyDescent="0.6">
      <c r="A2438" s="218" t="s">
        <v>7196</v>
      </c>
      <c r="B2438" s="218" t="s">
        <v>7197</v>
      </c>
      <c r="C2438" s="218">
        <v>4.9541125435914397</v>
      </c>
      <c r="D2438" s="218">
        <v>4.70047162609597</v>
      </c>
      <c r="E2438" s="218">
        <v>4.4353630067493697</v>
      </c>
      <c r="F2438" s="218">
        <v>5.1201600169230197</v>
      </c>
      <c r="G2438" s="218">
        <v>8.2724994531009095</v>
      </c>
      <c r="H2438" s="218">
        <v>0</v>
      </c>
      <c r="I2438" t="s">
        <v>7198</v>
      </c>
      <c r="J2438" s="218" t="s">
        <v>7198</v>
      </c>
      <c r="K2438" s="218">
        <v>1</v>
      </c>
      <c r="L2438" s="218">
        <v>-0.51874953684207004</v>
      </c>
      <c r="M2438" s="218">
        <v>0.16604747333157999</v>
      </c>
      <c r="N2438" s="218">
        <v>-0.26510861934660035</v>
      </c>
      <c r="O2438" s="218">
        <v>0.41968839082704967</v>
      </c>
      <c r="P2438" s="218">
        <v>3.3183869095094698</v>
      </c>
      <c r="Q2438" s="218">
        <v>-4.9541125435914397</v>
      </c>
      <c r="R2438" s="507">
        <v>-0.17635103175524502</v>
      </c>
      <c r="S2438" s="507">
        <v>7.7289885740224662E-2</v>
      </c>
      <c r="T2438" s="218">
        <v>-0.81786281704098496</v>
      </c>
    </row>
    <row r="2439" spans="1:20" x14ac:dyDescent="0.6">
      <c r="A2439" s="218" t="s">
        <v>7199</v>
      </c>
      <c r="B2439" s="218" t="s">
        <v>7200</v>
      </c>
      <c r="C2439" s="218">
        <v>6.2448645076003997</v>
      </c>
      <c r="D2439" s="218">
        <v>6.14484462074389</v>
      </c>
      <c r="E2439" s="218">
        <v>6.6657413494416096</v>
      </c>
      <c r="F2439" s="218">
        <v>5.0654783894509903</v>
      </c>
      <c r="G2439" s="218">
        <v>1.28195838278228</v>
      </c>
      <c r="H2439" s="218">
        <v>8.2782854303131597</v>
      </c>
      <c r="I2439" t="s">
        <v>7201</v>
      </c>
      <c r="J2439" s="218" t="s">
        <v>7201</v>
      </c>
      <c r="K2439" s="218">
        <v>1</v>
      </c>
      <c r="L2439" s="218">
        <v>0.42087684184120988</v>
      </c>
      <c r="M2439" s="218">
        <v>-1.1793861181494094</v>
      </c>
      <c r="N2439" s="218">
        <v>0.52089672869771952</v>
      </c>
      <c r="O2439" s="218">
        <v>-1.0793662312928998</v>
      </c>
      <c r="P2439" s="218">
        <v>-4.9629061248181197</v>
      </c>
      <c r="Q2439" s="218">
        <v>2.03342092271276</v>
      </c>
      <c r="R2439" s="507">
        <v>-0.37925463815409977</v>
      </c>
      <c r="S2439" s="507">
        <v>-0.27923475129759012</v>
      </c>
      <c r="T2439" s="218">
        <v>-1.4647426010526798</v>
      </c>
    </row>
    <row r="2440" spans="1:20" x14ac:dyDescent="0.6">
      <c r="A2440" s="218" t="s">
        <v>7202</v>
      </c>
      <c r="B2440" s="218" t="s">
        <v>7203</v>
      </c>
      <c r="C2440" s="218">
        <v>5.4402581584069898</v>
      </c>
      <c r="D2440" s="218">
        <v>5.5904601290650602</v>
      </c>
      <c r="E2440" s="218">
        <v>5.2082411037721501</v>
      </c>
      <c r="F2440" s="218">
        <v>4.9658535832404898</v>
      </c>
      <c r="G2440" s="218">
        <v>5.9952530248526203</v>
      </c>
      <c r="H2440" s="218">
        <v>0</v>
      </c>
      <c r="I2440" t="s">
        <v>7204</v>
      </c>
      <c r="J2440" s="218" t="s">
        <v>7204</v>
      </c>
      <c r="K2440" s="218">
        <v>1</v>
      </c>
      <c r="L2440" s="218">
        <v>-0.23201705463483968</v>
      </c>
      <c r="M2440" s="218">
        <v>-0.47440457516650003</v>
      </c>
      <c r="N2440" s="218">
        <v>-0.38221902529291008</v>
      </c>
      <c r="O2440" s="218">
        <v>-0.62460654582457042</v>
      </c>
      <c r="P2440" s="218">
        <v>0.55499486644563056</v>
      </c>
      <c r="Q2440" s="218">
        <v>-5.4402581584069898</v>
      </c>
      <c r="R2440" s="507">
        <v>-0.35321081490066986</v>
      </c>
      <c r="S2440" s="507">
        <v>-0.50341278555874025</v>
      </c>
      <c r="T2440" s="218">
        <v>-2.4426316459806796</v>
      </c>
    </row>
    <row r="2441" spans="1:20" x14ac:dyDescent="0.6">
      <c r="A2441" s="218" t="s">
        <v>7205</v>
      </c>
      <c r="B2441" s="218" t="s">
        <v>7206</v>
      </c>
      <c r="C2441" s="218">
        <v>7.3203256288127001</v>
      </c>
      <c r="D2441" s="218">
        <v>7.4174984433411204</v>
      </c>
      <c r="E2441" s="218">
        <v>7.23863617512795</v>
      </c>
      <c r="F2441" s="218">
        <v>6.5781381505638503</v>
      </c>
      <c r="G2441" s="218">
        <v>6.9437170642398103</v>
      </c>
      <c r="H2441" s="218">
        <v>0.620803980187557</v>
      </c>
      <c r="I2441" t="s">
        <v>7207</v>
      </c>
      <c r="J2441" s="218" t="s">
        <v>7207</v>
      </c>
      <c r="K2441" s="218">
        <v>1</v>
      </c>
      <c r="L2441" s="218">
        <v>-8.1689453684750113E-2</v>
      </c>
      <c r="M2441" s="218">
        <v>-0.74218747824884979</v>
      </c>
      <c r="N2441" s="218">
        <v>-0.17886226821317042</v>
      </c>
      <c r="O2441" s="218">
        <v>-0.83936029277727009</v>
      </c>
      <c r="P2441" s="218">
        <v>-0.37660856457288983</v>
      </c>
      <c r="Q2441" s="218">
        <v>-6.6995216486251428</v>
      </c>
      <c r="R2441" s="507">
        <v>-0.41193846596679995</v>
      </c>
      <c r="S2441" s="507">
        <v>-0.50911128049522025</v>
      </c>
      <c r="T2441" s="218">
        <v>-3.5380651065990163</v>
      </c>
    </row>
    <row r="2442" spans="1:20" x14ac:dyDescent="0.6">
      <c r="A2442" s="218" t="s">
        <v>7208</v>
      </c>
      <c r="B2442" s="218" t="s">
        <v>7209</v>
      </c>
      <c r="C2442" s="218">
        <v>6.2954512969729999</v>
      </c>
      <c r="D2442" s="218">
        <v>6.0644841210749103</v>
      </c>
      <c r="E2442" s="218">
        <v>6.4205097722730802</v>
      </c>
      <c r="F2442" s="218">
        <v>6.0673676777346701</v>
      </c>
      <c r="G2442" s="218">
        <v>7.7256234111985798</v>
      </c>
      <c r="H2442" s="218">
        <v>7.7996986790390501</v>
      </c>
      <c r="I2442" t="s">
        <v>7210</v>
      </c>
      <c r="J2442" s="218" t="s">
        <v>7210</v>
      </c>
      <c r="K2442" s="218">
        <v>1</v>
      </c>
      <c r="L2442" s="218">
        <v>0.1250584753000803</v>
      </c>
      <c r="M2442" s="218">
        <v>-0.22808361923832976</v>
      </c>
      <c r="N2442" s="218">
        <v>0.35602565119816987</v>
      </c>
      <c r="O2442" s="218">
        <v>2.8835566597598117E-3</v>
      </c>
      <c r="P2442" s="218">
        <v>1.4301721142255799</v>
      </c>
      <c r="Q2442" s="218">
        <v>1.5042473820660502</v>
      </c>
      <c r="R2442" s="507">
        <v>-5.1512571969124732E-2</v>
      </c>
      <c r="S2442" s="507">
        <v>0.17945460392896484</v>
      </c>
      <c r="T2442" s="218">
        <v>1.4672097481458151</v>
      </c>
    </row>
    <row r="2443" spans="1:20" x14ac:dyDescent="0.6">
      <c r="A2443" s="218" t="s">
        <v>7211</v>
      </c>
      <c r="B2443" s="218" t="s">
        <v>7212</v>
      </c>
      <c r="C2443" s="218">
        <v>5.0601654670952403</v>
      </c>
      <c r="D2443" s="218">
        <v>5.1944341568160404</v>
      </c>
      <c r="E2443" s="218">
        <v>3.7204735806054301</v>
      </c>
      <c r="F2443" s="218">
        <v>5.4987612690094698</v>
      </c>
      <c r="G2443" s="218">
        <v>0.26846663313173802</v>
      </c>
      <c r="H2443" s="218">
        <v>0</v>
      </c>
      <c r="I2443" t="s">
        <v>7213</v>
      </c>
      <c r="J2443" s="218" t="s">
        <v>7214</v>
      </c>
      <c r="K2443" s="218">
        <v>2</v>
      </c>
      <c r="L2443" s="218">
        <v>-1.3396918864898102</v>
      </c>
      <c r="M2443" s="218">
        <v>0.43859580191422953</v>
      </c>
      <c r="N2443" s="218">
        <v>-1.4739605762106103</v>
      </c>
      <c r="O2443" s="218">
        <v>0.30432711219342945</v>
      </c>
      <c r="P2443" s="218">
        <v>-4.791698833963502</v>
      </c>
      <c r="Q2443" s="218">
        <v>-5.0601654670952403</v>
      </c>
      <c r="R2443" s="507">
        <v>-0.45054804228779033</v>
      </c>
      <c r="S2443" s="507">
        <v>-0.58481673200859041</v>
      </c>
      <c r="T2443" s="218">
        <v>-4.9259321505293716</v>
      </c>
    </row>
    <row r="2444" spans="1:20" x14ac:dyDescent="0.6">
      <c r="A2444" s="218" t="s">
        <v>7215</v>
      </c>
      <c r="B2444" s="218" t="s">
        <v>7216</v>
      </c>
      <c r="C2444" s="218">
        <v>5.1726923571011598</v>
      </c>
      <c r="D2444" s="218">
        <v>5.3133314630011697</v>
      </c>
      <c r="E2444" s="218">
        <v>1.42806025563737</v>
      </c>
      <c r="F2444" s="218">
        <v>4.8037138007403497</v>
      </c>
      <c r="G2444" s="218">
        <v>0.38602773444041999</v>
      </c>
      <c r="H2444" s="218">
        <v>0</v>
      </c>
      <c r="I2444" t="s">
        <v>7213</v>
      </c>
      <c r="J2444" s="218" t="s">
        <v>7214</v>
      </c>
      <c r="K2444" s="218">
        <v>2</v>
      </c>
      <c r="L2444" s="218">
        <v>-3.7446321014637896</v>
      </c>
      <c r="M2444" s="218">
        <v>-0.36897855636081012</v>
      </c>
      <c r="N2444" s="218">
        <v>-3.8852712073637994</v>
      </c>
      <c r="O2444" s="218">
        <v>-0.50961766226081995</v>
      </c>
      <c r="P2444" s="218">
        <v>-4.7866646226607399</v>
      </c>
      <c r="Q2444" s="218">
        <v>-5.1726923571011598</v>
      </c>
      <c r="R2444" s="507">
        <v>-2.0568053289122998</v>
      </c>
      <c r="S2444" s="507">
        <v>-2.1974444348123097</v>
      </c>
      <c r="T2444" s="218">
        <v>-4.9796784898809499</v>
      </c>
    </row>
    <row r="2445" spans="1:20" x14ac:dyDescent="0.6">
      <c r="A2445" s="218" t="s">
        <v>7217</v>
      </c>
      <c r="B2445" s="218" t="s">
        <v>7218</v>
      </c>
      <c r="C2445" s="218">
        <v>5.6819793558225804</v>
      </c>
      <c r="D2445" s="218">
        <v>5.8278383089574897</v>
      </c>
      <c r="E2445" s="218">
        <v>5.6009789151721199</v>
      </c>
      <c r="F2445" s="218">
        <v>4.9874065525237201</v>
      </c>
      <c r="G2445" s="218">
        <v>1.1552061784318599</v>
      </c>
      <c r="H2445" s="218">
        <v>7.1747738290557397</v>
      </c>
      <c r="I2445" t="s">
        <v>7219</v>
      </c>
      <c r="J2445" s="218" t="s">
        <v>7219</v>
      </c>
      <c r="K2445" s="218">
        <v>1</v>
      </c>
      <c r="L2445" s="218">
        <v>-8.1000440650460526E-2</v>
      </c>
      <c r="M2445" s="218">
        <v>-0.69457280329886029</v>
      </c>
      <c r="N2445" s="218">
        <v>-0.22685939378536979</v>
      </c>
      <c r="O2445" s="218">
        <v>-0.84043175643376955</v>
      </c>
      <c r="P2445" s="218">
        <v>-4.5267731773907203</v>
      </c>
      <c r="Q2445" s="218">
        <v>1.4927944732331593</v>
      </c>
      <c r="R2445" s="507">
        <v>-0.38778662197466041</v>
      </c>
      <c r="S2445" s="507">
        <v>-0.53364557510956967</v>
      </c>
      <c r="T2445" s="218">
        <v>-1.5169893520787805</v>
      </c>
    </row>
    <row r="2446" spans="1:20" x14ac:dyDescent="0.6">
      <c r="A2446" s="218" t="s">
        <v>7220</v>
      </c>
      <c r="B2446" s="218" t="s">
        <v>7221</v>
      </c>
      <c r="C2446" s="218">
        <v>4.8904101679081204</v>
      </c>
      <c r="D2446" s="218">
        <v>4.9745181393907698</v>
      </c>
      <c r="E2446" s="218">
        <v>4.0229047989176303</v>
      </c>
      <c r="F2446" s="218">
        <v>4.2450961050993703</v>
      </c>
      <c r="G2446" s="218">
        <v>0</v>
      </c>
      <c r="H2446" s="218">
        <v>6.1587182712543598</v>
      </c>
      <c r="I2446" t="s">
        <v>7222</v>
      </c>
      <c r="J2446" s="218" t="s">
        <v>7222</v>
      </c>
      <c r="K2446" s="218">
        <v>1</v>
      </c>
      <c r="L2446" s="218">
        <v>-0.86750536899049013</v>
      </c>
      <c r="M2446" s="218">
        <v>-0.64531406280875014</v>
      </c>
      <c r="N2446" s="218">
        <v>-0.9516133404731395</v>
      </c>
      <c r="O2446" s="218">
        <v>-0.72942203429139951</v>
      </c>
      <c r="P2446" s="218">
        <v>-4.8904101679081204</v>
      </c>
      <c r="Q2446" s="218">
        <v>1.2683081033462393</v>
      </c>
      <c r="R2446" s="507">
        <v>-0.75640971589962014</v>
      </c>
      <c r="S2446" s="507">
        <v>-0.84051768738226951</v>
      </c>
      <c r="T2446" s="218">
        <v>-1.8110510322809406</v>
      </c>
    </row>
    <row r="2447" spans="1:20" x14ac:dyDescent="0.6">
      <c r="A2447" s="218" t="s">
        <v>7223</v>
      </c>
      <c r="B2447" s="218" t="s">
        <v>7224</v>
      </c>
      <c r="C2447" s="218">
        <v>5.7073725573488101</v>
      </c>
      <c r="D2447" s="218">
        <v>5.78475746407769</v>
      </c>
      <c r="E2447" s="218">
        <v>5.8238571273515003</v>
      </c>
      <c r="F2447" s="218">
        <v>5.5430981154285002</v>
      </c>
      <c r="G2447" s="218">
        <v>7.4692342967777297</v>
      </c>
      <c r="H2447" s="218">
        <v>5.6289337053612103</v>
      </c>
      <c r="I2447" t="s">
        <v>7225</v>
      </c>
      <c r="J2447" s="218" t="s">
        <v>7225</v>
      </c>
      <c r="K2447" s="218">
        <v>1</v>
      </c>
      <c r="L2447" s="218">
        <v>0.11648457000269019</v>
      </c>
      <c r="M2447" s="218">
        <v>-0.16427444192030993</v>
      </c>
      <c r="N2447" s="218">
        <v>3.9099663273810314E-2</v>
      </c>
      <c r="O2447" s="218">
        <v>-0.24165934864918981</v>
      </c>
      <c r="P2447" s="218">
        <v>1.7618617394289195</v>
      </c>
      <c r="Q2447" s="218">
        <v>-7.8438851987599811E-2</v>
      </c>
      <c r="R2447" s="507">
        <v>-2.3894935958809871E-2</v>
      </c>
      <c r="S2447" s="507">
        <v>-0.10127984268768975</v>
      </c>
      <c r="T2447" s="218">
        <v>0.84171144372065987</v>
      </c>
    </row>
    <row r="2448" spans="1:20" x14ac:dyDescent="0.6">
      <c r="A2448" s="218" t="s">
        <v>7226</v>
      </c>
      <c r="B2448" s="218" t="s">
        <v>7227</v>
      </c>
      <c r="C2448" s="218">
        <v>5.50775515027774</v>
      </c>
      <c r="D2448" s="218">
        <v>5.4761694712970099</v>
      </c>
      <c r="E2448" s="218">
        <v>6.64206771961614</v>
      </c>
      <c r="F2448" s="218">
        <v>5.3276650022277297</v>
      </c>
      <c r="G2448" s="218">
        <v>2.19510220809144</v>
      </c>
      <c r="H2448" s="218">
        <v>0</v>
      </c>
      <c r="I2448" t="s">
        <v>7228</v>
      </c>
      <c r="J2448" s="218" t="s">
        <v>7228</v>
      </c>
      <c r="K2448" s="218">
        <v>1</v>
      </c>
      <c r="L2448" s="218">
        <v>1.1343125693384</v>
      </c>
      <c r="M2448" s="218">
        <v>-0.18009014805001033</v>
      </c>
      <c r="N2448" s="218">
        <v>1.16589824831913</v>
      </c>
      <c r="O2448" s="218">
        <v>-0.14850446906928028</v>
      </c>
      <c r="P2448" s="218">
        <v>-3.3126529421863</v>
      </c>
      <c r="Q2448" s="218">
        <v>-5.50775515027774</v>
      </c>
      <c r="R2448" s="507">
        <v>0.47711121064419482</v>
      </c>
      <c r="S2448" s="507">
        <v>0.50869688962492488</v>
      </c>
      <c r="T2448" s="218">
        <v>-4.4102040462320202</v>
      </c>
    </row>
    <row r="2449" spans="1:20" x14ac:dyDescent="0.6">
      <c r="A2449" s="218" t="s">
        <v>7229</v>
      </c>
      <c r="B2449" s="218" t="s">
        <v>7230</v>
      </c>
      <c r="C2449" s="218">
        <v>4.5069438361561502</v>
      </c>
      <c r="D2449" s="218">
        <v>4.1624787563972099</v>
      </c>
      <c r="E2449" s="218">
        <v>5.1089220556743298</v>
      </c>
      <c r="F2449" s="218">
        <v>0</v>
      </c>
      <c r="G2449" s="218">
        <v>1.1552061784318599</v>
      </c>
      <c r="H2449" s="218">
        <v>0</v>
      </c>
      <c r="I2449" t="s">
        <v>7231</v>
      </c>
      <c r="J2449" s="218" t="s">
        <v>7231</v>
      </c>
      <c r="K2449" s="218">
        <v>1</v>
      </c>
      <c r="L2449" s="218">
        <v>0.60197821951817954</v>
      </c>
      <c r="M2449" s="218">
        <v>-4.5069438361561502</v>
      </c>
      <c r="N2449" s="218">
        <v>0.9464432992771199</v>
      </c>
      <c r="O2449" s="218">
        <v>-4.1624787563972099</v>
      </c>
      <c r="P2449" s="218">
        <v>-3.3517376577242901</v>
      </c>
      <c r="Q2449" s="218">
        <v>-4.5069438361561502</v>
      </c>
      <c r="R2449" s="507">
        <v>-1.9524828083189854</v>
      </c>
      <c r="S2449" s="507">
        <v>-1.608017728560045</v>
      </c>
      <c r="T2449" s="218">
        <v>-3.9293407469402202</v>
      </c>
    </row>
    <row r="2450" spans="1:20" x14ac:dyDescent="0.6">
      <c r="A2450" s="218" t="s">
        <v>7232</v>
      </c>
      <c r="B2450" s="218" t="s">
        <v>7233</v>
      </c>
      <c r="C2450" s="218">
        <v>6.5609166521706497</v>
      </c>
      <c r="D2450" s="218">
        <v>6.5534344034508996</v>
      </c>
      <c r="E2450" s="218">
        <v>7.3119937832085098</v>
      </c>
      <c r="F2450" s="218">
        <v>5.5421881932685801</v>
      </c>
      <c r="G2450" s="218">
        <v>8.0644900337834091</v>
      </c>
      <c r="H2450" s="218">
        <v>0.34353965418307397</v>
      </c>
      <c r="I2450" t="s">
        <v>7234</v>
      </c>
      <c r="J2450" s="218" t="s">
        <v>7234</v>
      </c>
      <c r="K2450" s="218">
        <v>1</v>
      </c>
      <c r="L2450" s="218">
        <v>0.75107713103786011</v>
      </c>
      <c r="M2450" s="218">
        <v>-1.0187284589020695</v>
      </c>
      <c r="N2450" s="218">
        <v>0.75855937975761023</v>
      </c>
      <c r="O2450" s="218">
        <v>-1.0112462101823194</v>
      </c>
      <c r="P2450" s="218">
        <v>1.5035733816127594</v>
      </c>
      <c r="Q2450" s="218">
        <v>-6.2173769979875759</v>
      </c>
      <c r="R2450" s="507">
        <v>-0.13382566393210471</v>
      </c>
      <c r="S2450" s="507">
        <v>-0.12634341521235459</v>
      </c>
      <c r="T2450" s="218">
        <v>-2.3569018081874082</v>
      </c>
    </row>
    <row r="2451" spans="1:20" x14ac:dyDescent="0.6">
      <c r="A2451" s="218" t="s">
        <v>7235</v>
      </c>
      <c r="B2451" s="218" t="s">
        <v>7236</v>
      </c>
      <c r="C2451" s="218">
        <v>4.2547514464884202</v>
      </c>
      <c r="D2451" s="218">
        <v>3.92483572173421</v>
      </c>
      <c r="E2451" s="218">
        <v>5.0615639920968896</v>
      </c>
      <c r="F2451" s="218">
        <v>4.1622411349386397</v>
      </c>
      <c r="G2451" s="218">
        <v>0</v>
      </c>
      <c r="H2451" s="218">
        <v>0.123827711997599</v>
      </c>
      <c r="I2451" t="s">
        <v>7237</v>
      </c>
      <c r="J2451" s="218" t="s">
        <v>7237</v>
      </c>
      <c r="K2451" s="218">
        <v>1</v>
      </c>
      <c r="L2451" s="218">
        <v>0.80681254560846938</v>
      </c>
      <c r="M2451" s="218">
        <v>-9.2510311549780511E-2</v>
      </c>
      <c r="N2451" s="218">
        <v>1.1367282703626795</v>
      </c>
      <c r="O2451" s="218">
        <v>0.23740541320442965</v>
      </c>
      <c r="P2451" s="218">
        <v>-4.2547514464884202</v>
      </c>
      <c r="Q2451" s="218">
        <v>-4.1309237344908212</v>
      </c>
      <c r="R2451" s="507">
        <v>0.35715111702934443</v>
      </c>
      <c r="S2451" s="507">
        <v>0.68706684178355459</v>
      </c>
      <c r="T2451" s="218">
        <v>-4.1928375904896207</v>
      </c>
    </row>
    <row r="2452" spans="1:20" x14ac:dyDescent="0.6">
      <c r="A2452" s="218" t="s">
        <v>7238</v>
      </c>
      <c r="B2452" s="218" t="s">
        <v>7239</v>
      </c>
      <c r="C2452" s="218">
        <v>5.3584697052772601</v>
      </c>
      <c r="D2452" s="218">
        <v>5.1775530373313003</v>
      </c>
      <c r="E2452" s="218">
        <v>5.5733009605641097</v>
      </c>
      <c r="F2452" s="218">
        <v>4.8805957211017601</v>
      </c>
      <c r="G2452" s="218">
        <v>9.1545437672904093</v>
      </c>
      <c r="H2452" s="218">
        <v>0</v>
      </c>
      <c r="I2452" t="s">
        <v>7240</v>
      </c>
      <c r="J2452" s="218" t="s">
        <v>7240</v>
      </c>
      <c r="K2452" s="218">
        <v>2</v>
      </c>
      <c r="L2452" s="218">
        <v>0.21483125528684965</v>
      </c>
      <c r="M2452" s="218">
        <v>-0.47787398417549998</v>
      </c>
      <c r="N2452" s="218">
        <v>0.39574792323280938</v>
      </c>
      <c r="O2452" s="218">
        <v>-0.29695731622954025</v>
      </c>
      <c r="P2452" s="218">
        <v>3.7960740620131492</v>
      </c>
      <c r="Q2452" s="218">
        <v>-5.3584697052772601</v>
      </c>
      <c r="R2452" s="507">
        <v>-0.13152136444432516</v>
      </c>
      <c r="S2452" s="507">
        <v>4.9395303501634569E-2</v>
      </c>
      <c r="T2452" s="218">
        <v>-0.78119782163205542</v>
      </c>
    </row>
    <row r="2453" spans="1:20" x14ac:dyDescent="0.6">
      <c r="A2453" s="218" t="s">
        <v>7241</v>
      </c>
      <c r="B2453" s="218" t="s">
        <v>7242</v>
      </c>
      <c r="C2453" s="218">
        <v>5.87781293920282</v>
      </c>
      <c r="D2453" s="218">
        <v>5.7941588385925202</v>
      </c>
      <c r="E2453" s="218">
        <v>4.2112709041495302</v>
      </c>
      <c r="F2453" s="218">
        <v>6.2869550524731501</v>
      </c>
      <c r="G2453" s="218">
        <v>0.69026577864285299</v>
      </c>
      <c r="H2453" s="218">
        <v>0.123827711997599</v>
      </c>
      <c r="I2453" t="s">
        <v>7240</v>
      </c>
      <c r="J2453" s="218" t="s">
        <v>7240</v>
      </c>
      <c r="K2453" s="218">
        <v>2</v>
      </c>
      <c r="L2453" s="218">
        <v>-1.6665420350532898</v>
      </c>
      <c r="M2453" s="218">
        <v>0.40914211327033012</v>
      </c>
      <c r="N2453" s="218">
        <v>-1.58288793444299</v>
      </c>
      <c r="O2453" s="218">
        <v>0.49279621388062989</v>
      </c>
      <c r="P2453" s="218">
        <v>-5.1875471605599675</v>
      </c>
      <c r="Q2453" s="218">
        <v>-5.753985227205221</v>
      </c>
      <c r="R2453" s="507">
        <v>-0.62869996089147984</v>
      </c>
      <c r="S2453" s="507">
        <v>-0.54504586028118007</v>
      </c>
      <c r="T2453" s="218">
        <v>-5.4707661938825947</v>
      </c>
    </row>
    <row r="2454" spans="1:20" x14ac:dyDescent="0.6">
      <c r="A2454" s="218" t="s">
        <v>7243</v>
      </c>
      <c r="B2454" s="218" t="s">
        <v>7244</v>
      </c>
      <c r="C2454" s="218">
        <v>3.3904765090000502</v>
      </c>
      <c r="D2454" s="218">
        <v>2.82002337367696</v>
      </c>
      <c r="E2454" s="218">
        <v>0</v>
      </c>
      <c r="F2454" s="218">
        <v>3.8920895348737301</v>
      </c>
      <c r="G2454" s="218">
        <v>0</v>
      </c>
      <c r="H2454" s="218">
        <v>0</v>
      </c>
      <c r="I2454" t="s">
        <v>7245</v>
      </c>
      <c r="J2454" s="218" t="s">
        <v>7245</v>
      </c>
      <c r="K2454" s="218">
        <v>1</v>
      </c>
      <c r="L2454" s="218">
        <v>-3.3904765090000502</v>
      </c>
      <c r="M2454" s="218">
        <v>0.50161302587367995</v>
      </c>
      <c r="N2454" s="218">
        <v>-2.82002337367696</v>
      </c>
      <c r="O2454" s="218">
        <v>1.0720661611967701</v>
      </c>
      <c r="P2454" s="218">
        <v>-3.3904765090000502</v>
      </c>
      <c r="Q2454" s="218">
        <v>-3.3904765090000502</v>
      </c>
      <c r="R2454" s="507">
        <v>-1.4444317415631851</v>
      </c>
      <c r="S2454" s="507">
        <v>-0.87397860624009494</v>
      </c>
      <c r="T2454" s="218">
        <v>-3.3904765090000502</v>
      </c>
    </row>
    <row r="2455" spans="1:20" x14ac:dyDescent="0.6">
      <c r="A2455" s="218" t="s">
        <v>7246</v>
      </c>
      <c r="B2455" s="218" t="s">
        <v>7247</v>
      </c>
      <c r="C2455" s="218">
        <v>4.42704224619259</v>
      </c>
      <c r="D2455" s="218">
        <v>4.3103792565547598</v>
      </c>
      <c r="E2455" s="218">
        <v>5.5102299518590101</v>
      </c>
      <c r="F2455" s="218">
        <v>3.0257270199057</v>
      </c>
      <c r="G2455" s="218">
        <v>1.0162357018798001</v>
      </c>
      <c r="H2455" s="218">
        <v>7.4262541801079198</v>
      </c>
      <c r="I2455" t="s">
        <v>7248</v>
      </c>
      <c r="J2455" s="218" t="s">
        <v>7248</v>
      </c>
      <c r="K2455" s="218">
        <v>1</v>
      </c>
      <c r="L2455" s="218">
        <v>1.0831877056664201</v>
      </c>
      <c r="M2455" s="218">
        <v>-1.40131522628689</v>
      </c>
      <c r="N2455" s="218">
        <v>1.1998506953042503</v>
      </c>
      <c r="O2455" s="218">
        <v>-1.2846522366490598</v>
      </c>
      <c r="P2455" s="218">
        <v>-3.41080654431279</v>
      </c>
      <c r="Q2455" s="218">
        <v>2.9992119339153298</v>
      </c>
      <c r="R2455" s="507">
        <v>-0.15906376031023495</v>
      </c>
      <c r="S2455" s="507">
        <v>-4.2400770672404775E-2</v>
      </c>
      <c r="T2455" s="218">
        <v>-0.20579730519873007</v>
      </c>
    </row>
    <row r="2456" spans="1:20" x14ac:dyDescent="0.6">
      <c r="A2456" s="218" t="s">
        <v>7249</v>
      </c>
      <c r="B2456" s="218" t="s">
        <v>7250</v>
      </c>
      <c r="C2456" s="218">
        <v>6.5713266847279197</v>
      </c>
      <c r="D2456" s="218">
        <v>6.5594612961788998</v>
      </c>
      <c r="E2456" s="218">
        <v>7.8437669345129999</v>
      </c>
      <c r="F2456" s="218">
        <v>6.3106591816944304</v>
      </c>
      <c r="G2456" s="218">
        <v>2.5376396258827798</v>
      </c>
      <c r="H2456" s="218">
        <v>0</v>
      </c>
      <c r="I2456" t="s">
        <v>7251</v>
      </c>
      <c r="J2456" s="218" t="s">
        <v>7251</v>
      </c>
      <c r="K2456" s="218">
        <v>1</v>
      </c>
      <c r="L2456" s="218">
        <v>1.2724402497850802</v>
      </c>
      <c r="M2456" s="218">
        <v>-0.26066750303348929</v>
      </c>
      <c r="N2456" s="218">
        <v>1.2843056383341001</v>
      </c>
      <c r="O2456" s="218">
        <v>-0.24880211448446943</v>
      </c>
      <c r="P2456" s="218">
        <v>-4.0336870588451399</v>
      </c>
      <c r="Q2456" s="218">
        <v>-6.5713266847279197</v>
      </c>
      <c r="R2456" s="507">
        <v>0.50588637337579545</v>
      </c>
      <c r="S2456" s="507">
        <v>0.51775176192481531</v>
      </c>
      <c r="T2456" s="218">
        <v>-5.3025068717865302</v>
      </c>
    </row>
    <row r="2457" spans="1:20" x14ac:dyDescent="0.6">
      <c r="A2457" s="218" t="s">
        <v>7252</v>
      </c>
      <c r="B2457" s="218" t="s">
        <v>7253</v>
      </c>
      <c r="C2457" s="218">
        <v>4.7354944101206504</v>
      </c>
      <c r="D2457" s="218">
        <v>4.6085155610366701</v>
      </c>
      <c r="E2457" s="218">
        <v>4.3068058817320702</v>
      </c>
      <c r="F2457" s="218">
        <v>4.6949300715868203</v>
      </c>
      <c r="G2457" s="218">
        <v>0</v>
      </c>
      <c r="H2457" s="218">
        <v>6.7916438339028904</v>
      </c>
      <c r="I2457" t="s">
        <v>7254</v>
      </c>
      <c r="J2457" s="218" t="s">
        <v>7254</v>
      </c>
      <c r="K2457" s="218">
        <v>1</v>
      </c>
      <c r="L2457" s="218">
        <v>-0.42868852838858018</v>
      </c>
      <c r="M2457" s="218">
        <v>-4.0564338533830124E-2</v>
      </c>
      <c r="N2457" s="218">
        <v>-0.30170967930459991</v>
      </c>
      <c r="O2457" s="218">
        <v>8.6414510550150148E-2</v>
      </c>
      <c r="P2457" s="218">
        <v>-4.7354944101206504</v>
      </c>
      <c r="Q2457" s="218">
        <v>2.05614942378224</v>
      </c>
      <c r="R2457" s="507">
        <v>-0.23462643346120515</v>
      </c>
      <c r="S2457" s="507">
        <v>-0.10764758437722488</v>
      </c>
      <c r="T2457" s="218">
        <v>-1.3396724931692052</v>
      </c>
    </row>
    <row r="2458" spans="1:20" x14ac:dyDescent="0.6">
      <c r="A2458" s="218" t="s">
        <v>7255</v>
      </c>
      <c r="B2458" s="218" t="s">
        <v>7256</v>
      </c>
      <c r="C2458" s="218">
        <v>5.12990337077325</v>
      </c>
      <c r="D2458" s="218">
        <v>5.1762462710980097</v>
      </c>
      <c r="E2458" s="218">
        <v>5.2941132241622002</v>
      </c>
      <c r="F2458" s="218">
        <v>4.8158117550529296</v>
      </c>
      <c r="G2458" s="218">
        <v>0.94138514970795095</v>
      </c>
      <c r="H2458" s="218">
        <v>0</v>
      </c>
      <c r="I2458" t="s">
        <v>7257</v>
      </c>
      <c r="J2458" s="218" t="s">
        <v>7257</v>
      </c>
      <c r="K2458" s="218">
        <v>1</v>
      </c>
      <c r="L2458" s="218">
        <v>0.16420985338895022</v>
      </c>
      <c r="M2458" s="218">
        <v>-0.31409161572032041</v>
      </c>
      <c r="N2458" s="218">
        <v>0.11786695306419048</v>
      </c>
      <c r="O2458" s="218">
        <v>-0.36043451604508014</v>
      </c>
      <c r="P2458" s="218">
        <v>-4.1885182210652987</v>
      </c>
      <c r="Q2458" s="218">
        <v>-5.12990337077325</v>
      </c>
      <c r="R2458" s="507">
        <v>-7.4940881165685092E-2</v>
      </c>
      <c r="S2458" s="507">
        <v>-0.12128378149044483</v>
      </c>
      <c r="T2458" s="218">
        <v>-4.6592107959192743</v>
      </c>
    </row>
    <row r="2459" spans="1:20" x14ac:dyDescent="0.6">
      <c r="A2459" s="218" t="s">
        <v>7258</v>
      </c>
      <c r="B2459" s="218" t="s">
        <v>7259</v>
      </c>
      <c r="C2459" s="218">
        <v>4.8482272950869998</v>
      </c>
      <c r="D2459" s="218">
        <v>5.0145535897737297</v>
      </c>
      <c r="E2459" s="218">
        <v>4.3096043931336299</v>
      </c>
      <c r="F2459" s="218">
        <v>4.3528075342938699</v>
      </c>
      <c r="G2459" s="218">
        <v>0.77891856884019794</v>
      </c>
      <c r="H2459" s="218">
        <v>7.2395204165541198</v>
      </c>
      <c r="I2459" t="s">
        <v>7260</v>
      </c>
      <c r="J2459" s="218" t="s">
        <v>7260</v>
      </c>
      <c r="K2459" s="218">
        <v>1</v>
      </c>
      <c r="L2459" s="218">
        <v>-0.53862290195336993</v>
      </c>
      <c r="M2459" s="218">
        <v>-0.49541976079312988</v>
      </c>
      <c r="N2459" s="218">
        <v>-0.70494919664009981</v>
      </c>
      <c r="O2459" s="218">
        <v>-0.66174605547985976</v>
      </c>
      <c r="P2459" s="218">
        <v>-4.0693087262468017</v>
      </c>
      <c r="Q2459" s="218">
        <v>2.39129312146712</v>
      </c>
      <c r="R2459" s="507">
        <v>-0.5170213313732499</v>
      </c>
      <c r="S2459" s="507">
        <v>-0.68334762605997978</v>
      </c>
      <c r="T2459" s="218">
        <v>-0.83900780238984085</v>
      </c>
    </row>
    <row r="2460" spans="1:20" x14ac:dyDescent="0.6">
      <c r="A2460" s="218" t="s">
        <v>7261</v>
      </c>
      <c r="B2460" s="218" t="s">
        <v>7262</v>
      </c>
      <c r="C2460" s="218">
        <v>5.8502932509049002</v>
      </c>
      <c r="D2460" s="218">
        <v>5.9275116110413899</v>
      </c>
      <c r="E2460" s="218">
        <v>5.49555862973006</v>
      </c>
      <c r="F2460" s="218">
        <v>5.99206875896901</v>
      </c>
      <c r="G2460" s="218">
        <v>8.4842348113686707</v>
      </c>
      <c r="H2460" s="218">
        <v>0.123827711997599</v>
      </c>
      <c r="I2460" t="s">
        <v>7263</v>
      </c>
      <c r="J2460" s="218" t="s">
        <v>7263</v>
      </c>
      <c r="K2460" s="218">
        <v>1</v>
      </c>
      <c r="L2460" s="218">
        <v>-0.35473462117484011</v>
      </c>
      <c r="M2460" s="218">
        <v>0.14177550806410988</v>
      </c>
      <c r="N2460" s="218">
        <v>-0.43195298131132986</v>
      </c>
      <c r="O2460" s="218">
        <v>6.4557147927620129E-2</v>
      </c>
      <c r="P2460" s="218">
        <v>2.6339415604637706</v>
      </c>
      <c r="Q2460" s="218">
        <v>-5.7264655389073011</v>
      </c>
      <c r="R2460" s="507">
        <v>-0.10647955655536512</v>
      </c>
      <c r="S2460" s="507">
        <v>-0.18369791669185487</v>
      </c>
      <c r="T2460" s="218">
        <v>-1.5462619892217653</v>
      </c>
    </row>
    <row r="2461" spans="1:20" x14ac:dyDescent="0.6">
      <c r="A2461" s="218" t="s">
        <v>7264</v>
      </c>
      <c r="B2461" s="218" t="s">
        <v>7265</v>
      </c>
      <c r="C2461" s="218">
        <v>5.9932846668786803</v>
      </c>
      <c r="D2461" s="218">
        <v>5.9220645926129603</v>
      </c>
      <c r="E2461" s="218">
        <v>6.1999524310604199</v>
      </c>
      <c r="F2461" s="218">
        <v>5.4256498006746199</v>
      </c>
      <c r="G2461" s="218">
        <v>7.3248688096565697</v>
      </c>
      <c r="H2461" s="218">
        <v>7.8470763110983999</v>
      </c>
      <c r="I2461" t="s">
        <v>7266</v>
      </c>
      <c r="J2461" s="218" t="s">
        <v>7266</v>
      </c>
      <c r="K2461" s="218">
        <v>2</v>
      </c>
      <c r="L2461" s="218">
        <v>0.2066677641817396</v>
      </c>
      <c r="M2461" s="218">
        <v>-0.56763486620406045</v>
      </c>
      <c r="N2461" s="218">
        <v>0.27788783844745968</v>
      </c>
      <c r="O2461" s="218">
        <v>-0.49641479193834037</v>
      </c>
      <c r="P2461" s="218">
        <v>1.3315841427778894</v>
      </c>
      <c r="Q2461" s="218">
        <v>1.8537916442197195</v>
      </c>
      <c r="R2461" s="507">
        <v>-0.18048355101116043</v>
      </c>
      <c r="S2461" s="507">
        <v>-0.10926347674544035</v>
      </c>
      <c r="T2461" s="218">
        <v>1.5926878934988045</v>
      </c>
    </row>
    <row r="2462" spans="1:20" x14ac:dyDescent="0.6">
      <c r="A2462" s="218" t="s">
        <v>7267</v>
      </c>
      <c r="B2462" s="218" t="s">
        <v>7268</v>
      </c>
      <c r="C2462" s="218">
        <v>5.8164154974282596</v>
      </c>
      <c r="D2462" s="218">
        <v>5.6622260802626299</v>
      </c>
      <c r="E2462" s="218">
        <v>5.3976916846450704</v>
      </c>
      <c r="F2462" s="218">
        <v>5.1017504498952304</v>
      </c>
      <c r="G2462" s="218">
        <v>8.1900310809495007</v>
      </c>
      <c r="H2462" s="218">
        <v>0</v>
      </c>
      <c r="I2462" t="s">
        <v>7266</v>
      </c>
      <c r="J2462" s="218" t="s">
        <v>7266</v>
      </c>
      <c r="K2462" s="218">
        <v>2</v>
      </c>
      <c r="L2462" s="218">
        <v>-0.41872381278318915</v>
      </c>
      <c r="M2462" s="218">
        <v>-0.71466504753302917</v>
      </c>
      <c r="N2462" s="218">
        <v>-0.26453439561755943</v>
      </c>
      <c r="O2462" s="218">
        <v>-0.56047563036739945</v>
      </c>
      <c r="P2462" s="218">
        <v>2.3736155835212411</v>
      </c>
      <c r="Q2462" s="218">
        <v>-5.8164154974282596</v>
      </c>
      <c r="R2462" s="507">
        <v>-0.56669443015810916</v>
      </c>
      <c r="S2462" s="507">
        <v>-0.41250501299247944</v>
      </c>
      <c r="T2462" s="218">
        <v>-1.7213999569535092</v>
      </c>
    </row>
    <row r="2463" spans="1:20" x14ac:dyDescent="0.6">
      <c r="A2463" s="218" t="s">
        <v>7269</v>
      </c>
      <c r="B2463" s="218" t="s">
        <v>7270</v>
      </c>
      <c r="C2463" s="218">
        <v>3.9908995956644899</v>
      </c>
      <c r="D2463" s="218">
        <v>4.0269588036123896</v>
      </c>
      <c r="E2463" s="218">
        <v>5.5379396667213703</v>
      </c>
      <c r="F2463" s="218">
        <v>2.2957400563447998</v>
      </c>
      <c r="G2463" s="218">
        <v>0.14046909216855899</v>
      </c>
      <c r="H2463" s="218">
        <v>0</v>
      </c>
      <c r="I2463" t="s">
        <v>7271</v>
      </c>
      <c r="J2463" s="218" t="s">
        <v>7271</v>
      </c>
      <c r="K2463" s="218">
        <v>2</v>
      </c>
      <c r="L2463" s="218">
        <v>1.5470400710568804</v>
      </c>
      <c r="M2463" s="218">
        <v>-1.6951595393196901</v>
      </c>
      <c r="N2463" s="218">
        <v>1.5109808631089807</v>
      </c>
      <c r="O2463" s="218">
        <v>-1.7312187472675897</v>
      </c>
      <c r="P2463" s="218">
        <v>-3.850430503495931</v>
      </c>
      <c r="Q2463" s="218">
        <v>-3.9908995956644899</v>
      </c>
      <c r="R2463" s="507">
        <v>-7.4059734131404875E-2</v>
      </c>
      <c r="S2463" s="507">
        <v>-0.1101189420793045</v>
      </c>
      <c r="T2463" s="218">
        <v>-3.9206650495802107</v>
      </c>
    </row>
    <row r="2464" spans="1:20" x14ac:dyDescent="0.6">
      <c r="A2464" s="218" t="s">
        <v>7272</v>
      </c>
      <c r="B2464" s="218" t="s">
        <v>7273</v>
      </c>
      <c r="C2464" s="218">
        <v>4.2824717452751697</v>
      </c>
      <c r="D2464" s="218">
        <v>4.2345616705258298</v>
      </c>
      <c r="E2464" s="218">
        <v>0</v>
      </c>
      <c r="F2464" s="218">
        <v>3.9834097192387401</v>
      </c>
      <c r="G2464" s="218">
        <v>0</v>
      </c>
      <c r="H2464" s="218">
        <v>0.123827711997599</v>
      </c>
      <c r="I2464" t="s">
        <v>7271</v>
      </c>
      <c r="J2464" s="218" t="s">
        <v>7271</v>
      </c>
      <c r="K2464" s="218">
        <v>2</v>
      </c>
      <c r="L2464" s="218">
        <v>-4.2824717452751697</v>
      </c>
      <c r="M2464" s="218">
        <v>-0.29906202603642962</v>
      </c>
      <c r="N2464" s="218">
        <v>-4.2345616705258298</v>
      </c>
      <c r="O2464" s="218">
        <v>-0.25115195128708967</v>
      </c>
      <c r="P2464" s="218">
        <v>-4.2824717452751697</v>
      </c>
      <c r="Q2464" s="218">
        <v>-4.1586440332775707</v>
      </c>
      <c r="R2464" s="507">
        <v>-2.2907668856557999</v>
      </c>
      <c r="S2464" s="507">
        <v>-2.2428568109064599</v>
      </c>
      <c r="T2464" s="218">
        <v>-4.2205578892763702</v>
      </c>
    </row>
    <row r="2465" spans="1:20" x14ac:dyDescent="0.6">
      <c r="A2465" s="218" t="s">
        <v>7274</v>
      </c>
      <c r="B2465" s="218" t="s">
        <v>7275</v>
      </c>
      <c r="C2465" s="218">
        <v>6.4444633386119499</v>
      </c>
      <c r="D2465" s="218">
        <v>6.6246259156893403</v>
      </c>
      <c r="E2465" s="218">
        <v>6.6591737383438403</v>
      </c>
      <c r="F2465" s="218">
        <v>5.6981893113918796</v>
      </c>
      <c r="G2465" s="218">
        <v>7.8016516640339697</v>
      </c>
      <c r="H2465" s="218">
        <v>0.123827711997599</v>
      </c>
      <c r="I2465" t="s">
        <v>7276</v>
      </c>
      <c r="J2465" s="218" t="s">
        <v>7276</v>
      </c>
      <c r="K2465" s="218">
        <v>3</v>
      </c>
      <c r="L2465" s="218">
        <v>0.21471039973189043</v>
      </c>
      <c r="M2465" s="218">
        <v>-0.7462740272200703</v>
      </c>
      <c r="N2465" s="218">
        <v>3.454782265449996E-2</v>
      </c>
      <c r="O2465" s="218">
        <v>-0.92643660429746078</v>
      </c>
      <c r="P2465" s="218">
        <v>1.3571883254220198</v>
      </c>
      <c r="Q2465" s="218">
        <v>-6.3206356266143509</v>
      </c>
      <c r="R2465" s="507">
        <v>-0.26578181374408993</v>
      </c>
      <c r="S2465" s="507">
        <v>-0.44594439082148041</v>
      </c>
      <c r="T2465" s="218">
        <v>-2.4817236505961655</v>
      </c>
    </row>
    <row r="2466" spans="1:20" x14ac:dyDescent="0.6">
      <c r="A2466" s="218" t="s">
        <v>7277</v>
      </c>
      <c r="B2466" s="218" t="s">
        <v>7278</v>
      </c>
      <c r="C2466" s="218">
        <v>6.1280816266166598</v>
      </c>
      <c r="D2466" s="218">
        <v>6.2732386893440397</v>
      </c>
      <c r="E2466" s="218">
        <v>5.1057054235465102</v>
      </c>
      <c r="F2466" s="218">
        <v>6.2473062004394899</v>
      </c>
      <c r="G2466" s="218">
        <v>7.3285449860617904</v>
      </c>
      <c r="H2466" s="218">
        <v>0.123827711997599</v>
      </c>
      <c r="I2466" t="s">
        <v>7276</v>
      </c>
      <c r="J2466" s="218" t="s">
        <v>7276</v>
      </c>
      <c r="K2466" s="218">
        <v>3</v>
      </c>
      <c r="L2466" s="218">
        <v>-1.0223762030701495</v>
      </c>
      <c r="M2466" s="218">
        <v>0.11922457382283014</v>
      </c>
      <c r="N2466" s="218">
        <v>-1.1675332657975295</v>
      </c>
      <c r="O2466" s="218">
        <v>-2.59324889045498E-2</v>
      </c>
      <c r="P2466" s="218">
        <v>1.2004633594451306</v>
      </c>
      <c r="Q2466" s="218">
        <v>-6.0042539146190608</v>
      </c>
      <c r="R2466" s="507">
        <v>-0.4515758146236597</v>
      </c>
      <c r="S2466" s="507">
        <v>-0.59673287735103964</v>
      </c>
      <c r="T2466" s="218">
        <v>-2.4018952775869651</v>
      </c>
    </row>
    <row r="2467" spans="1:20" x14ac:dyDescent="0.6">
      <c r="A2467" s="218" t="s">
        <v>7279</v>
      </c>
      <c r="B2467" s="218" t="s">
        <v>7280</v>
      </c>
      <c r="C2467" s="218">
        <v>4.5774965234559497</v>
      </c>
      <c r="D2467" s="218">
        <v>4.6123858724021796</v>
      </c>
      <c r="E2467" s="218">
        <v>0</v>
      </c>
      <c r="F2467" s="218">
        <v>3.9508672538760901</v>
      </c>
      <c r="G2467" s="218">
        <v>0.14046909216855899</v>
      </c>
      <c r="H2467" s="218">
        <v>0</v>
      </c>
      <c r="I2467" t="s">
        <v>7276</v>
      </c>
      <c r="J2467" s="218" t="s">
        <v>7276</v>
      </c>
      <c r="K2467" s="218">
        <v>3</v>
      </c>
      <c r="L2467" s="218">
        <v>-4.5774965234559497</v>
      </c>
      <c r="M2467" s="218">
        <v>-0.62662926957985965</v>
      </c>
      <c r="N2467" s="218">
        <v>-4.6123858724021796</v>
      </c>
      <c r="O2467" s="218">
        <v>-0.66151861852608951</v>
      </c>
      <c r="P2467" s="218">
        <v>-4.4370274312873903</v>
      </c>
      <c r="Q2467" s="218">
        <v>-4.5774965234559497</v>
      </c>
      <c r="R2467" s="507">
        <v>-2.6020628965179045</v>
      </c>
      <c r="S2467" s="507">
        <v>-2.6369522454641343</v>
      </c>
      <c r="T2467" s="218">
        <v>-4.5072619773716696</v>
      </c>
    </row>
    <row r="2468" spans="1:20" x14ac:dyDescent="0.6">
      <c r="A2468" s="218" t="s">
        <v>7281</v>
      </c>
      <c r="B2468" s="218" t="s">
        <v>7282</v>
      </c>
      <c r="C2468" s="218">
        <v>3.74334464889546</v>
      </c>
      <c r="D2468" s="218">
        <v>3.79463402559711</v>
      </c>
      <c r="E2468" s="218">
        <v>4.1375888792350599</v>
      </c>
      <c r="F2468" s="218">
        <v>5.3631339651134899</v>
      </c>
      <c r="G2468" s="218">
        <v>0.59580657787600999</v>
      </c>
      <c r="H2468" s="218">
        <v>6.7284234244193204</v>
      </c>
      <c r="I2468" t="s">
        <v>7283</v>
      </c>
      <c r="J2468" s="218" t="s">
        <v>7283</v>
      </c>
      <c r="K2468" s="218">
        <v>3</v>
      </c>
      <c r="L2468" s="218">
        <v>0.39424423033959988</v>
      </c>
      <c r="M2468" s="218">
        <v>1.6197893162180299</v>
      </c>
      <c r="N2468" s="218">
        <v>0.34295485363794986</v>
      </c>
      <c r="O2468" s="218">
        <v>1.5684999395163799</v>
      </c>
      <c r="P2468" s="218">
        <v>-3.1475380710194498</v>
      </c>
      <c r="Q2468" s="218">
        <v>2.9850787755238604</v>
      </c>
      <c r="R2468" s="507">
        <v>1.0070167732788149</v>
      </c>
      <c r="S2468" s="507">
        <v>0.95572739657716488</v>
      </c>
      <c r="T2468" s="218">
        <v>-8.1229647747794731E-2</v>
      </c>
    </row>
    <row r="2469" spans="1:20" x14ac:dyDescent="0.6">
      <c r="A2469" s="218" t="s">
        <v>7284</v>
      </c>
      <c r="B2469" s="218" t="s">
        <v>7285</v>
      </c>
      <c r="C2469" s="218">
        <v>4.8806772428008296</v>
      </c>
      <c r="D2469" s="218">
        <v>5.2759981395282898</v>
      </c>
      <c r="E2469" s="218">
        <v>5.3549824770144596</v>
      </c>
      <c r="F2469" s="218">
        <v>5.4874608373543801</v>
      </c>
      <c r="G2469" s="218">
        <v>0.94138514970795095</v>
      </c>
      <c r="H2469" s="218">
        <v>0.123827711997599</v>
      </c>
      <c r="I2469" t="s">
        <v>7283</v>
      </c>
      <c r="J2469" s="218" t="s">
        <v>7283</v>
      </c>
      <c r="K2469" s="218">
        <v>3</v>
      </c>
      <c r="L2469" s="218">
        <v>0.47430523421363002</v>
      </c>
      <c r="M2469" s="218">
        <v>0.60678359455355046</v>
      </c>
      <c r="N2469" s="218">
        <v>7.8984337486169842E-2</v>
      </c>
      <c r="O2469" s="218">
        <v>0.21146269782609028</v>
      </c>
      <c r="P2469" s="218">
        <v>-3.9392920930928788</v>
      </c>
      <c r="Q2469" s="218">
        <v>-4.7568495308032306</v>
      </c>
      <c r="R2469" s="507">
        <v>0.54054441438359024</v>
      </c>
      <c r="S2469" s="507">
        <v>0.14522351765613006</v>
      </c>
      <c r="T2469" s="218">
        <v>-4.3480708119480544</v>
      </c>
    </row>
    <row r="2470" spans="1:20" x14ac:dyDescent="0.6">
      <c r="A2470" s="218" t="s">
        <v>7286</v>
      </c>
      <c r="B2470" s="218" t="s">
        <v>7287</v>
      </c>
      <c r="C2470" s="218">
        <v>4.1864169466774799</v>
      </c>
      <c r="D2470" s="218">
        <v>3.9310472926023201</v>
      </c>
      <c r="E2470" s="218">
        <v>0</v>
      </c>
      <c r="F2470" s="218">
        <v>3.1973784021133498</v>
      </c>
      <c r="G2470" s="218">
        <v>0</v>
      </c>
      <c r="H2470" s="218">
        <v>0</v>
      </c>
      <c r="I2470" t="s">
        <v>7283</v>
      </c>
      <c r="J2470" s="218" t="s">
        <v>7283</v>
      </c>
      <c r="K2470" s="218">
        <v>3</v>
      </c>
      <c r="L2470" s="218">
        <v>-4.1864169466774799</v>
      </c>
      <c r="M2470" s="218">
        <v>-0.9890385445641301</v>
      </c>
      <c r="N2470" s="218">
        <v>-3.9310472926023201</v>
      </c>
      <c r="O2470" s="218">
        <v>-0.73366889048897033</v>
      </c>
      <c r="P2470" s="218">
        <v>-4.1864169466774799</v>
      </c>
      <c r="Q2470" s="218">
        <v>-4.1864169466774799</v>
      </c>
      <c r="R2470" s="507">
        <v>-2.5877277456208052</v>
      </c>
      <c r="S2470" s="507">
        <v>-2.332358091545645</v>
      </c>
      <c r="T2470" s="218">
        <v>-4.1864169466774799</v>
      </c>
    </row>
    <row r="2471" spans="1:20" x14ac:dyDescent="0.6">
      <c r="A2471" s="218" t="s">
        <v>7288</v>
      </c>
      <c r="B2471" s="218" t="s">
        <v>7289</v>
      </c>
      <c r="C2471" s="218">
        <v>7.4042428374437801</v>
      </c>
      <c r="D2471" s="218">
        <v>7.3326517639551101</v>
      </c>
      <c r="E2471" s="218">
        <v>6.7689846250885202</v>
      </c>
      <c r="F2471" s="218">
        <v>8.0165087441891405</v>
      </c>
      <c r="G2471" s="218">
        <v>0.69026577864285299</v>
      </c>
      <c r="H2471" s="218">
        <v>0.23786221336595301</v>
      </c>
      <c r="I2471" t="s">
        <v>7290</v>
      </c>
      <c r="J2471" s="218" t="s">
        <v>7290</v>
      </c>
      <c r="K2471" s="218">
        <v>4</v>
      </c>
      <c r="L2471" s="218">
        <v>-0.63525821235525992</v>
      </c>
      <c r="M2471" s="218">
        <v>0.61226590674536041</v>
      </c>
      <c r="N2471" s="218">
        <v>-0.56366713886658992</v>
      </c>
      <c r="O2471" s="218">
        <v>0.68385698023403041</v>
      </c>
      <c r="P2471" s="218">
        <v>-6.7139770588009267</v>
      </c>
      <c r="Q2471" s="218">
        <v>-7.1663806240778269</v>
      </c>
      <c r="R2471" s="507">
        <v>-1.1496152804949755E-2</v>
      </c>
      <c r="S2471" s="507">
        <v>6.0094920683720243E-2</v>
      </c>
      <c r="T2471" s="218">
        <v>-6.9401788414393764</v>
      </c>
    </row>
    <row r="2472" spans="1:20" x14ac:dyDescent="0.6">
      <c r="A2472" s="218" t="s">
        <v>7291</v>
      </c>
      <c r="B2472" s="218" t="s">
        <v>7292</v>
      </c>
      <c r="C2472" s="218">
        <v>7.0405355672009504</v>
      </c>
      <c r="D2472" s="218">
        <v>7.0671236315077604</v>
      </c>
      <c r="E2472" s="218">
        <v>6.5211227944471402</v>
      </c>
      <c r="F2472" s="218">
        <v>7.1947107152580196</v>
      </c>
      <c r="G2472" s="218">
        <v>3.71911240595916</v>
      </c>
      <c r="H2472" s="218">
        <v>9.1895808682304096</v>
      </c>
      <c r="I2472" t="s">
        <v>7290</v>
      </c>
      <c r="J2472" s="218" t="s">
        <v>7290</v>
      </c>
      <c r="K2472" s="218">
        <v>4</v>
      </c>
      <c r="L2472" s="218">
        <v>-0.51941277275381026</v>
      </c>
      <c r="M2472" s="218">
        <v>0.15417514805706922</v>
      </c>
      <c r="N2472" s="218">
        <v>-0.54600083706062019</v>
      </c>
      <c r="O2472" s="218">
        <v>0.12758708375025929</v>
      </c>
      <c r="P2472" s="218">
        <v>-3.3214231612417904</v>
      </c>
      <c r="Q2472" s="218">
        <v>2.1490453010294592</v>
      </c>
      <c r="R2472" s="507">
        <v>-0.18261881234837052</v>
      </c>
      <c r="S2472" s="507">
        <v>-0.20920687665518045</v>
      </c>
      <c r="T2472" s="218">
        <v>-0.58618893010616557</v>
      </c>
    </row>
    <row r="2473" spans="1:20" x14ac:dyDescent="0.6">
      <c r="A2473" s="218" t="s">
        <v>7293</v>
      </c>
      <c r="B2473" s="218" t="s">
        <v>7294</v>
      </c>
      <c r="C2473" s="218">
        <v>6.9744186022342998</v>
      </c>
      <c r="D2473" s="218">
        <v>7.08916318773377</v>
      </c>
      <c r="E2473" s="218">
        <v>6.9304109549966704</v>
      </c>
      <c r="F2473" s="218">
        <v>6.5449094984019203</v>
      </c>
      <c r="G2473" s="218">
        <v>1.78840299136486</v>
      </c>
      <c r="H2473" s="218">
        <v>0.23786221336595301</v>
      </c>
      <c r="I2473" t="s">
        <v>7290</v>
      </c>
      <c r="J2473" s="218" t="s">
        <v>7290</v>
      </c>
      <c r="K2473" s="218">
        <v>4</v>
      </c>
      <c r="L2473" s="218">
        <v>-4.4007647237629399E-2</v>
      </c>
      <c r="M2473" s="218">
        <v>-0.4295091038323795</v>
      </c>
      <c r="N2473" s="218">
        <v>-0.1587522327370996</v>
      </c>
      <c r="O2473" s="218">
        <v>-0.5442536893318497</v>
      </c>
      <c r="P2473" s="218">
        <v>-5.1860156108694397</v>
      </c>
      <c r="Q2473" s="218">
        <v>-6.7365563888683466</v>
      </c>
      <c r="R2473" s="507">
        <v>-0.23675837553500445</v>
      </c>
      <c r="S2473" s="507">
        <v>-0.35150296103447465</v>
      </c>
      <c r="T2473" s="218">
        <v>-5.9612859998688936</v>
      </c>
    </row>
    <row r="2474" spans="1:20" x14ac:dyDescent="0.6">
      <c r="A2474" s="218" t="s">
        <v>7295</v>
      </c>
      <c r="B2474" s="218" t="s">
        <v>7296</v>
      </c>
      <c r="C2474" s="218">
        <v>1.5683697601045501</v>
      </c>
      <c r="D2474" s="218">
        <v>1.4174198499356101</v>
      </c>
      <c r="E2474" s="218">
        <v>0</v>
      </c>
      <c r="F2474" s="218">
        <v>0.81915496186495496</v>
      </c>
      <c r="G2474" s="218">
        <v>0</v>
      </c>
      <c r="H2474" s="218">
        <v>0</v>
      </c>
      <c r="I2474" t="s">
        <v>7290</v>
      </c>
      <c r="J2474" s="218" t="s">
        <v>7290</v>
      </c>
      <c r="K2474" s="218">
        <v>4</v>
      </c>
      <c r="L2474" s="218">
        <v>-1.5683697601045501</v>
      </c>
      <c r="M2474" s="218">
        <v>-0.74921479823959514</v>
      </c>
      <c r="N2474" s="218">
        <v>-1.4174198499356101</v>
      </c>
      <c r="O2474" s="218">
        <v>-0.59826488807065514</v>
      </c>
      <c r="P2474" s="218">
        <v>-1.5683697601045501</v>
      </c>
      <c r="Q2474" s="218">
        <v>-1.5683697601045501</v>
      </c>
      <c r="R2474" s="507">
        <v>-1.1587922791720726</v>
      </c>
      <c r="S2474" s="507">
        <v>-1.0078423690031326</v>
      </c>
      <c r="T2474" s="218">
        <v>-1.5683697601045501</v>
      </c>
    </row>
    <row r="2475" spans="1:20" x14ac:dyDescent="0.6">
      <c r="A2475" s="218" t="s">
        <v>7297</v>
      </c>
      <c r="B2475" s="218" t="s">
        <v>7298</v>
      </c>
      <c r="C2475" s="218">
        <v>3.5913763720101199</v>
      </c>
      <c r="D2475" s="218">
        <v>3.9372322339613701</v>
      </c>
      <c r="E2475" s="218">
        <v>4.0091981108786703</v>
      </c>
      <c r="F2475" s="218">
        <v>3.1599055025318399</v>
      </c>
      <c r="G2475" s="218">
        <v>0.77891856884019794</v>
      </c>
      <c r="H2475" s="218">
        <v>0</v>
      </c>
      <c r="I2475" t="s">
        <v>7299</v>
      </c>
      <c r="J2475" s="218" t="s">
        <v>7299</v>
      </c>
      <c r="K2475" s="218">
        <v>3</v>
      </c>
      <c r="L2475" s="218">
        <v>0.41782173886855034</v>
      </c>
      <c r="M2475" s="218">
        <v>-0.43147086947828006</v>
      </c>
      <c r="N2475" s="218">
        <v>7.1965876917300164E-2</v>
      </c>
      <c r="O2475" s="218">
        <v>-0.77732673142953024</v>
      </c>
      <c r="P2475" s="218">
        <v>-2.8124578031699219</v>
      </c>
      <c r="Q2475" s="218">
        <v>-3.5913763720101199</v>
      </c>
      <c r="R2475" s="507">
        <v>-6.8245653048648602E-3</v>
      </c>
      <c r="S2475" s="507">
        <v>-0.35268042725611504</v>
      </c>
      <c r="T2475" s="218">
        <v>-3.2019170875900209</v>
      </c>
    </row>
    <row r="2476" spans="1:20" x14ac:dyDescent="0.6">
      <c r="A2476" s="218" t="s">
        <v>7300</v>
      </c>
      <c r="B2476" s="218" t="s">
        <v>7301</v>
      </c>
      <c r="C2476" s="218">
        <v>4.6348675613504398</v>
      </c>
      <c r="D2476" s="218">
        <v>4.4998880511378196</v>
      </c>
      <c r="E2476" s="218">
        <v>4.4807644647402496</v>
      </c>
      <c r="F2476" s="218">
        <v>4.0793629417017598</v>
      </c>
      <c r="G2476" s="218">
        <v>0.26846663313173802</v>
      </c>
      <c r="H2476" s="218">
        <v>0</v>
      </c>
      <c r="I2476" t="s">
        <v>7299</v>
      </c>
      <c r="J2476" s="218" t="s">
        <v>7299</v>
      </c>
      <c r="K2476" s="218">
        <v>3</v>
      </c>
      <c r="L2476" s="218">
        <v>-0.15410309661019017</v>
      </c>
      <c r="M2476" s="218">
        <v>-0.55550461964867992</v>
      </c>
      <c r="N2476" s="218">
        <v>-1.9123586397570058E-2</v>
      </c>
      <c r="O2476" s="218">
        <v>-0.42052510943605981</v>
      </c>
      <c r="P2476" s="218">
        <v>-4.3664009282187015</v>
      </c>
      <c r="Q2476" s="218">
        <v>-4.6348675613504398</v>
      </c>
      <c r="R2476" s="507">
        <v>-0.35480385812943505</v>
      </c>
      <c r="S2476" s="507">
        <v>-0.21982434791681493</v>
      </c>
      <c r="T2476" s="218">
        <v>-4.5006342447845711</v>
      </c>
    </row>
    <row r="2477" spans="1:20" x14ac:dyDescent="0.6">
      <c r="A2477" s="218" t="s">
        <v>7302</v>
      </c>
      <c r="B2477" s="218" t="s">
        <v>7303</v>
      </c>
      <c r="C2477" s="218">
        <v>3.5393006608561999</v>
      </c>
      <c r="D2477" s="218">
        <v>3.7636455851136801</v>
      </c>
      <c r="E2477" s="218">
        <v>0.106826243139567</v>
      </c>
      <c r="F2477" s="218">
        <v>4.7416538232706902</v>
      </c>
      <c r="G2477" s="218">
        <v>0</v>
      </c>
      <c r="H2477" s="218">
        <v>0</v>
      </c>
      <c r="I2477" t="s">
        <v>7299</v>
      </c>
      <c r="J2477" s="218" t="s">
        <v>7299</v>
      </c>
      <c r="K2477" s="218">
        <v>3</v>
      </c>
      <c r="L2477" s="218">
        <v>-3.4324744177166329</v>
      </c>
      <c r="M2477" s="218">
        <v>1.2023531624144903</v>
      </c>
      <c r="N2477" s="218">
        <v>-3.6568193419741131</v>
      </c>
      <c r="O2477" s="218">
        <v>0.9780082381570101</v>
      </c>
      <c r="P2477" s="218">
        <v>-3.5393006608561999</v>
      </c>
      <c r="Q2477" s="218">
        <v>-3.5393006608561999</v>
      </c>
      <c r="R2477" s="507">
        <v>-1.1150606276510713</v>
      </c>
      <c r="S2477" s="507">
        <v>-1.3394055519085515</v>
      </c>
      <c r="T2477" s="218">
        <v>-3.5393006608561999</v>
      </c>
    </row>
    <row r="2478" spans="1:20" x14ac:dyDescent="0.6">
      <c r="A2478" s="218" t="s">
        <v>7304</v>
      </c>
      <c r="B2478" s="218" t="s">
        <v>7305</v>
      </c>
      <c r="C2478" s="218">
        <v>6.7932187834804401</v>
      </c>
      <c r="D2478" s="218">
        <v>6.8053943198982498</v>
      </c>
      <c r="E2478" s="218">
        <v>7.4375530865899604</v>
      </c>
      <c r="F2478" s="218">
        <v>7.06767919051814</v>
      </c>
      <c r="G2478" s="218">
        <v>1.8713902401528499</v>
      </c>
      <c r="H2478" s="218">
        <v>8.6373661445585892</v>
      </c>
      <c r="I2478" t="s">
        <v>7306</v>
      </c>
      <c r="J2478" s="218" t="s">
        <v>7306</v>
      </c>
      <c r="K2478" s="218">
        <v>2</v>
      </c>
      <c r="L2478" s="218">
        <v>0.64433430310952033</v>
      </c>
      <c r="M2478" s="218">
        <v>0.27446040703769992</v>
      </c>
      <c r="N2478" s="218">
        <v>0.63215876669171056</v>
      </c>
      <c r="O2478" s="218">
        <v>0.26228487061989014</v>
      </c>
      <c r="P2478" s="218">
        <v>-4.9218285433275906</v>
      </c>
      <c r="Q2478" s="218">
        <v>1.8441473610781491</v>
      </c>
      <c r="R2478" s="507">
        <v>0.45939735507361013</v>
      </c>
      <c r="S2478" s="507">
        <v>0.44722181865580035</v>
      </c>
      <c r="T2478" s="218">
        <v>-1.5388405911247207</v>
      </c>
    </row>
    <row r="2479" spans="1:20" x14ac:dyDescent="0.6">
      <c r="A2479" s="218" t="s">
        <v>7307</v>
      </c>
      <c r="B2479" s="218" t="s">
        <v>7308</v>
      </c>
      <c r="C2479" s="218">
        <v>6.10498002529354</v>
      </c>
      <c r="D2479" s="218">
        <v>5.9994712193784103</v>
      </c>
      <c r="E2479" s="218">
        <v>6.3269266224789904</v>
      </c>
      <c r="F2479" s="218">
        <v>5.8404369206330502</v>
      </c>
      <c r="G2479" s="218">
        <v>1.39846821979138</v>
      </c>
      <c r="H2479" s="218">
        <v>0</v>
      </c>
      <c r="I2479" t="s">
        <v>7306</v>
      </c>
      <c r="J2479" s="218" t="s">
        <v>7306</v>
      </c>
      <c r="K2479" s="218">
        <v>2</v>
      </c>
      <c r="L2479" s="218">
        <v>0.2219465971854504</v>
      </c>
      <c r="M2479" s="218">
        <v>-0.2645431046604898</v>
      </c>
      <c r="N2479" s="218">
        <v>0.32745540310058008</v>
      </c>
      <c r="O2479" s="218">
        <v>-0.15903429874536013</v>
      </c>
      <c r="P2479" s="218">
        <v>-4.70651180550216</v>
      </c>
      <c r="Q2479" s="218">
        <v>-6.10498002529354</v>
      </c>
      <c r="R2479" s="507">
        <v>-2.1298253737519701E-2</v>
      </c>
      <c r="S2479" s="507">
        <v>8.4210552177609976E-2</v>
      </c>
      <c r="T2479" s="218">
        <v>-5.4057459153978495</v>
      </c>
    </row>
    <row r="2480" spans="1:20" x14ac:dyDescent="0.6">
      <c r="A2480" s="218" t="s">
        <v>7309</v>
      </c>
      <c r="B2480" s="218" t="s">
        <v>7310</v>
      </c>
      <c r="C2480" s="218">
        <v>4.0215908361564798</v>
      </c>
      <c r="D2480" s="218">
        <v>4.4226420465287903</v>
      </c>
      <c r="E2480" s="218">
        <v>5.9028883752826502</v>
      </c>
      <c r="F2480" s="218">
        <v>4.0992963581184503</v>
      </c>
      <c r="G2480" s="218">
        <v>0.38602773444041999</v>
      </c>
      <c r="H2480" s="218">
        <v>0</v>
      </c>
      <c r="I2480" t="s">
        <v>7311</v>
      </c>
      <c r="J2480" s="218" t="s">
        <v>7311</v>
      </c>
      <c r="K2480" s="218">
        <v>3</v>
      </c>
      <c r="L2480" s="218">
        <v>1.8812975391261704</v>
      </c>
      <c r="M2480" s="218">
        <v>7.7705521961970447E-2</v>
      </c>
      <c r="N2480" s="218">
        <v>1.4802463287538599</v>
      </c>
      <c r="O2480" s="218">
        <v>-0.32334568841034006</v>
      </c>
      <c r="P2480" s="218">
        <v>-3.6355631017160599</v>
      </c>
      <c r="Q2480" s="218">
        <v>-4.0215908361564798</v>
      </c>
      <c r="R2480" s="507">
        <v>0.97950153054407041</v>
      </c>
      <c r="S2480" s="507">
        <v>0.5784503201717599</v>
      </c>
      <c r="T2480" s="218">
        <v>-3.8285769689362699</v>
      </c>
    </row>
    <row r="2481" spans="1:20" x14ac:dyDescent="0.6">
      <c r="A2481" s="218" t="s">
        <v>7312</v>
      </c>
      <c r="B2481" s="218" t="s">
        <v>7313</v>
      </c>
      <c r="C2481" s="218">
        <v>5.4739390542262001</v>
      </c>
      <c r="D2481" s="218">
        <v>5.6282236125352902</v>
      </c>
      <c r="E2481" s="218">
        <v>6.4480757153440296</v>
      </c>
      <c r="F2481" s="218">
        <v>4.4607580541041898</v>
      </c>
      <c r="G2481" s="218">
        <v>1.45337470871665</v>
      </c>
      <c r="H2481" s="218">
        <v>0</v>
      </c>
      <c r="I2481" t="s">
        <v>7311</v>
      </c>
      <c r="J2481" s="218" t="s">
        <v>7311</v>
      </c>
      <c r="K2481" s="218">
        <v>3</v>
      </c>
      <c r="L2481" s="218">
        <v>0.97413666111782948</v>
      </c>
      <c r="M2481" s="218">
        <v>-1.0131810001220103</v>
      </c>
      <c r="N2481" s="218">
        <v>0.81985210280873932</v>
      </c>
      <c r="O2481" s="218">
        <v>-1.1674655584311004</v>
      </c>
      <c r="P2481" s="218">
        <v>-4.0205643455095501</v>
      </c>
      <c r="Q2481" s="218">
        <v>-5.4739390542262001</v>
      </c>
      <c r="R2481" s="507">
        <v>-1.9522169502090403E-2</v>
      </c>
      <c r="S2481" s="507">
        <v>-0.17380672781118056</v>
      </c>
      <c r="T2481" s="218">
        <v>-4.7472516998678751</v>
      </c>
    </row>
    <row r="2482" spans="1:20" x14ac:dyDescent="0.6">
      <c r="A2482" s="218" t="s">
        <v>7314</v>
      </c>
      <c r="B2482" s="218" t="s">
        <v>7315</v>
      </c>
      <c r="C2482" s="218">
        <v>4.4384605173752902</v>
      </c>
      <c r="D2482" s="218">
        <v>4.1598365504359398</v>
      </c>
      <c r="E2482" s="218">
        <v>4.0499335828490102</v>
      </c>
      <c r="F2482" s="218">
        <v>3.2384037463948898</v>
      </c>
      <c r="G2482" s="218">
        <v>0</v>
      </c>
      <c r="H2482" s="218">
        <v>0</v>
      </c>
      <c r="I2482" t="s">
        <v>7311</v>
      </c>
      <c r="J2482" s="218" t="s">
        <v>7311</v>
      </c>
      <c r="K2482" s="218">
        <v>3</v>
      </c>
      <c r="L2482" s="218">
        <v>-0.38852693452628007</v>
      </c>
      <c r="M2482" s="218">
        <v>-1.2000567709804004</v>
      </c>
      <c r="N2482" s="218">
        <v>-0.10990296758692963</v>
      </c>
      <c r="O2482" s="218">
        <v>-0.92143280404104999</v>
      </c>
      <c r="P2482" s="218">
        <v>-4.4384605173752902</v>
      </c>
      <c r="Q2482" s="218">
        <v>-4.4384605173752902</v>
      </c>
      <c r="R2482" s="507">
        <v>-0.79429185275334024</v>
      </c>
      <c r="S2482" s="507">
        <v>-0.51566788581398981</v>
      </c>
      <c r="T2482" s="218">
        <v>-4.4384605173752902</v>
      </c>
    </row>
    <row r="2483" spans="1:20" x14ac:dyDescent="0.6">
      <c r="A2483" s="218" t="s">
        <v>7316</v>
      </c>
      <c r="B2483" s="218" t="s">
        <v>7317</v>
      </c>
      <c r="C2483" s="218">
        <v>4.4572924134679797</v>
      </c>
      <c r="D2483" s="218">
        <v>4.3386905398145403</v>
      </c>
      <c r="E2483" s="218">
        <v>5.2305622547530204</v>
      </c>
      <c r="F2483" s="218">
        <v>4.5575927223087698</v>
      </c>
      <c r="G2483" s="218">
        <v>1.34138912626164</v>
      </c>
      <c r="H2483" s="218">
        <v>0</v>
      </c>
      <c r="I2483" t="s">
        <v>7318</v>
      </c>
      <c r="J2483" s="218" t="s">
        <v>7318</v>
      </c>
      <c r="K2483" s="218">
        <v>3</v>
      </c>
      <c r="L2483" s="218">
        <v>0.77326984128504073</v>
      </c>
      <c r="M2483" s="218">
        <v>0.10030030884079011</v>
      </c>
      <c r="N2483" s="218">
        <v>0.89187171493848005</v>
      </c>
      <c r="O2483" s="218">
        <v>0.21890218249422944</v>
      </c>
      <c r="P2483" s="218">
        <v>-3.1159032872063399</v>
      </c>
      <c r="Q2483" s="218">
        <v>-4.4572924134679797</v>
      </c>
      <c r="R2483" s="507">
        <v>0.43678507506291542</v>
      </c>
      <c r="S2483" s="507">
        <v>0.55538694871635474</v>
      </c>
      <c r="T2483" s="218">
        <v>-3.7865978503371598</v>
      </c>
    </row>
    <row r="2484" spans="1:20" x14ac:dyDescent="0.6">
      <c r="A2484" s="218" t="s">
        <v>7319</v>
      </c>
      <c r="B2484" s="218" t="s">
        <v>7320</v>
      </c>
      <c r="C2484" s="218">
        <v>3.9542479177515402</v>
      </c>
      <c r="D2484" s="218">
        <v>4.1598365504359398</v>
      </c>
      <c r="E2484" s="218">
        <v>3.5224243919489302</v>
      </c>
      <c r="F2484" s="218">
        <v>3.6998585596028999</v>
      </c>
      <c r="G2484" s="218">
        <v>0</v>
      </c>
      <c r="H2484" s="218">
        <v>0</v>
      </c>
      <c r="I2484" t="s">
        <v>7318</v>
      </c>
      <c r="J2484" s="218" t="s">
        <v>7318</v>
      </c>
      <c r="K2484" s="218">
        <v>3</v>
      </c>
      <c r="L2484" s="218">
        <v>-0.43182352580260996</v>
      </c>
      <c r="M2484" s="218">
        <v>-0.25438935814864028</v>
      </c>
      <c r="N2484" s="218">
        <v>-0.63741215848700961</v>
      </c>
      <c r="O2484" s="218">
        <v>-0.45997799083303992</v>
      </c>
      <c r="P2484" s="218">
        <v>-3.9542479177515402</v>
      </c>
      <c r="Q2484" s="218">
        <v>-3.9542479177515402</v>
      </c>
      <c r="R2484" s="507">
        <v>-0.34310644197562512</v>
      </c>
      <c r="S2484" s="507">
        <v>-0.54869507466002476</v>
      </c>
      <c r="T2484" s="218">
        <v>-3.9542479177515402</v>
      </c>
    </row>
    <row r="2485" spans="1:20" x14ac:dyDescent="0.6">
      <c r="A2485" s="218" t="s">
        <v>7321</v>
      </c>
      <c r="B2485" s="218" t="s">
        <v>7322</v>
      </c>
      <c r="C2485" s="218">
        <v>3.8863888460148699</v>
      </c>
      <c r="D2485" s="218">
        <v>3.7912235530263301</v>
      </c>
      <c r="E2485" s="218">
        <v>4.5004931775600001</v>
      </c>
      <c r="F2485" s="218">
        <v>2.3466595453129799</v>
      </c>
      <c r="G2485" s="218">
        <v>0.77891856884019794</v>
      </c>
      <c r="H2485" s="218">
        <v>0</v>
      </c>
      <c r="I2485" t="s">
        <v>7318</v>
      </c>
      <c r="J2485" s="218" t="s">
        <v>7318</v>
      </c>
      <c r="K2485" s="218">
        <v>3</v>
      </c>
      <c r="L2485" s="218">
        <v>0.61410433154513022</v>
      </c>
      <c r="M2485" s="218">
        <v>-1.53972930070189</v>
      </c>
      <c r="N2485" s="218">
        <v>0.70926962453367004</v>
      </c>
      <c r="O2485" s="218">
        <v>-1.4445640077133501</v>
      </c>
      <c r="P2485" s="218">
        <v>-3.1074702771746718</v>
      </c>
      <c r="Q2485" s="218">
        <v>-3.8863888460148699</v>
      </c>
      <c r="R2485" s="507">
        <v>-0.46281248457837987</v>
      </c>
      <c r="S2485" s="507">
        <v>-0.36764719158984005</v>
      </c>
      <c r="T2485" s="218">
        <v>-3.4969295615947709</v>
      </c>
    </row>
    <row r="2486" spans="1:20" x14ac:dyDescent="0.6">
      <c r="A2486" s="218" t="s">
        <v>7323</v>
      </c>
      <c r="B2486" s="218" t="s">
        <v>7324</v>
      </c>
      <c r="C2486" s="218">
        <v>6.6986535635341102</v>
      </c>
      <c r="D2486" s="218">
        <v>6.6680395286327698</v>
      </c>
      <c r="E2486" s="218">
        <v>6.9547492346298201</v>
      </c>
      <c r="F2486" s="218">
        <v>5.8142938607467096</v>
      </c>
      <c r="G2486" s="218">
        <v>2.2886572363125599</v>
      </c>
      <c r="H2486" s="218">
        <v>7.5672280397243101</v>
      </c>
      <c r="I2486" t="s">
        <v>7325</v>
      </c>
      <c r="J2486" s="218" t="s">
        <v>7325</v>
      </c>
      <c r="K2486" s="218">
        <v>3</v>
      </c>
      <c r="L2486" s="218">
        <v>0.25609567109570985</v>
      </c>
      <c r="M2486" s="218">
        <v>-0.88435970278740061</v>
      </c>
      <c r="N2486" s="218">
        <v>0.28670970599705026</v>
      </c>
      <c r="O2486" s="218">
        <v>-0.85374566788606021</v>
      </c>
      <c r="P2486" s="218">
        <v>-4.4099963272215508</v>
      </c>
      <c r="Q2486" s="218">
        <v>0.8685744761901999</v>
      </c>
      <c r="R2486" s="507">
        <v>-0.31413201584584538</v>
      </c>
      <c r="S2486" s="507">
        <v>-0.28351798094450498</v>
      </c>
      <c r="T2486" s="218">
        <v>-1.7707109255156754</v>
      </c>
    </row>
    <row r="2487" spans="1:20" x14ac:dyDescent="0.6">
      <c r="A2487" s="218" t="s">
        <v>7326</v>
      </c>
      <c r="B2487" s="218" t="s">
        <v>7327</v>
      </c>
      <c r="C2487" s="218">
        <v>6.4991015874416904</v>
      </c>
      <c r="D2487" s="218">
        <v>6.35000161064323</v>
      </c>
      <c r="E2487" s="218">
        <v>5.5319609255513198</v>
      </c>
      <c r="F2487" s="218">
        <v>5.7168571999259203</v>
      </c>
      <c r="G2487" s="218">
        <v>6.8899964156840197</v>
      </c>
      <c r="H2487" s="218">
        <v>0</v>
      </c>
      <c r="I2487" t="s">
        <v>7325</v>
      </c>
      <c r="J2487" s="218" t="s">
        <v>7325</v>
      </c>
      <c r="K2487" s="218">
        <v>3</v>
      </c>
      <c r="L2487" s="218">
        <v>-0.96714066189037062</v>
      </c>
      <c r="M2487" s="218">
        <v>-0.78224438751577008</v>
      </c>
      <c r="N2487" s="218">
        <v>-0.81804068509191019</v>
      </c>
      <c r="O2487" s="218">
        <v>-0.63314441071730965</v>
      </c>
      <c r="P2487" s="218">
        <v>0.39089482824232924</v>
      </c>
      <c r="Q2487" s="218">
        <v>-6.4991015874416904</v>
      </c>
      <c r="R2487" s="507">
        <v>-0.87469252470307035</v>
      </c>
      <c r="S2487" s="507">
        <v>-0.72559254790460992</v>
      </c>
      <c r="T2487" s="218">
        <v>-3.0541033795996806</v>
      </c>
    </row>
    <row r="2488" spans="1:20" x14ac:dyDescent="0.6">
      <c r="A2488" s="218" t="s">
        <v>7328</v>
      </c>
      <c r="B2488" s="218" t="s">
        <v>7329</v>
      </c>
      <c r="C2488" s="218">
        <v>4.6165548219516603</v>
      </c>
      <c r="D2488" s="218">
        <v>4.5511969948315496</v>
      </c>
      <c r="E2488" s="218">
        <v>1.77441185924749</v>
      </c>
      <c r="F2488" s="218">
        <v>8.24271896778416E-2</v>
      </c>
      <c r="G2488" s="218">
        <v>0.26846663313173802</v>
      </c>
      <c r="H2488" s="218">
        <v>6.9620669657327996</v>
      </c>
      <c r="I2488" t="s">
        <v>7325</v>
      </c>
      <c r="J2488" s="218" t="s">
        <v>7325</v>
      </c>
      <c r="K2488" s="218">
        <v>3</v>
      </c>
      <c r="L2488" s="218">
        <v>-2.8421429627041706</v>
      </c>
      <c r="M2488" s="218">
        <v>-4.5341276322738189</v>
      </c>
      <c r="N2488" s="218">
        <v>-2.7767851355840598</v>
      </c>
      <c r="O2488" s="218">
        <v>-4.4687698051537081</v>
      </c>
      <c r="P2488" s="218">
        <v>-4.3480881888199221</v>
      </c>
      <c r="Q2488" s="218">
        <v>2.3455121437811393</v>
      </c>
      <c r="R2488" s="507">
        <v>-3.6881352974889947</v>
      </c>
      <c r="S2488" s="507">
        <v>-3.622777470368884</v>
      </c>
      <c r="T2488" s="218">
        <v>-1.0012880225193914</v>
      </c>
    </row>
    <row r="2489" spans="1:20" x14ac:dyDescent="0.6">
      <c r="A2489" s="218" t="s">
        <v>7330</v>
      </c>
      <c r="B2489" s="218" t="s">
        <v>7331</v>
      </c>
      <c r="C2489" s="218">
        <v>6.3523949858239401</v>
      </c>
      <c r="D2489" s="218">
        <v>6.3678554120410498</v>
      </c>
      <c r="E2489" s="218">
        <v>7.1449888129283501</v>
      </c>
      <c r="F2489" s="218">
        <v>6.8697405029502603</v>
      </c>
      <c r="G2489" s="218">
        <v>2.22696608302416</v>
      </c>
      <c r="H2489" s="218">
        <v>8.0784927015854997</v>
      </c>
      <c r="I2489" t="s">
        <v>7332</v>
      </c>
      <c r="J2489" s="218" t="s">
        <v>7332</v>
      </c>
      <c r="K2489" s="218">
        <v>3</v>
      </c>
      <c r="L2489" s="218">
        <v>0.79259382710440995</v>
      </c>
      <c r="M2489" s="218">
        <v>0.51734551712632015</v>
      </c>
      <c r="N2489" s="218">
        <v>0.77713340088730032</v>
      </c>
      <c r="O2489" s="218">
        <v>0.50188509090921052</v>
      </c>
      <c r="P2489" s="218">
        <v>-4.1254289027997801</v>
      </c>
      <c r="Q2489" s="218">
        <v>1.7260977157615596</v>
      </c>
      <c r="R2489" s="507">
        <v>0.65496967211536505</v>
      </c>
      <c r="S2489" s="507">
        <v>0.63950924589825542</v>
      </c>
      <c r="T2489" s="218">
        <v>-1.1996655935191103</v>
      </c>
    </row>
    <row r="2490" spans="1:20" x14ac:dyDescent="0.6">
      <c r="A2490" s="218" t="s">
        <v>7333</v>
      </c>
      <c r="B2490" s="218" t="s">
        <v>7334</v>
      </c>
      <c r="C2490" s="218">
        <v>7.6309924499419104</v>
      </c>
      <c r="D2490" s="218">
        <v>7.5261206911359597</v>
      </c>
      <c r="E2490" s="218">
        <v>8.4964558323815496</v>
      </c>
      <c r="F2490" s="218">
        <v>7.28450463043231</v>
      </c>
      <c r="G2490" s="218">
        <v>2.5628275682369699</v>
      </c>
      <c r="H2490" s="218">
        <v>0.34353965418307397</v>
      </c>
      <c r="I2490" t="s">
        <v>7332</v>
      </c>
      <c r="J2490" s="218" t="s">
        <v>7332</v>
      </c>
      <c r="K2490" s="218">
        <v>3</v>
      </c>
      <c r="L2490" s="218">
        <v>0.86546338243963916</v>
      </c>
      <c r="M2490" s="218">
        <v>-0.34648781950960039</v>
      </c>
      <c r="N2490" s="218">
        <v>0.97033514124558984</v>
      </c>
      <c r="O2490" s="218">
        <v>-0.24161606070364972</v>
      </c>
      <c r="P2490" s="218">
        <v>-5.0681648817049405</v>
      </c>
      <c r="Q2490" s="218">
        <v>-7.2874527957588366</v>
      </c>
      <c r="R2490" s="507">
        <v>0.25948778146501938</v>
      </c>
      <c r="S2490" s="507">
        <v>0.36435954027097006</v>
      </c>
      <c r="T2490" s="218">
        <v>-6.1778088387318881</v>
      </c>
    </row>
    <row r="2491" spans="1:20" x14ac:dyDescent="0.6">
      <c r="A2491" s="218" t="s">
        <v>7335</v>
      </c>
      <c r="B2491" s="218" t="s">
        <v>7336</v>
      </c>
      <c r="C2491" s="218">
        <v>6.3940412216974796</v>
      </c>
      <c r="D2491" s="218">
        <v>6.2775105972229497</v>
      </c>
      <c r="E2491" s="218">
        <v>2.7247674965979298</v>
      </c>
      <c r="F2491" s="218">
        <v>6.4354767885737303</v>
      </c>
      <c r="G2491" s="218">
        <v>0</v>
      </c>
      <c r="H2491" s="218">
        <v>0.123827711997599</v>
      </c>
      <c r="I2491" t="s">
        <v>7332</v>
      </c>
      <c r="J2491" s="218" t="s">
        <v>7332</v>
      </c>
      <c r="K2491" s="218">
        <v>3</v>
      </c>
      <c r="L2491" s="218">
        <v>-3.6692737250995497</v>
      </c>
      <c r="M2491" s="218">
        <v>4.1435566876250718E-2</v>
      </c>
      <c r="N2491" s="218">
        <v>-3.5527431006250199</v>
      </c>
      <c r="O2491" s="218">
        <v>0.1579661913507806</v>
      </c>
      <c r="P2491" s="218">
        <v>-6.3940412216974796</v>
      </c>
      <c r="Q2491" s="218">
        <v>-6.2702135096998806</v>
      </c>
      <c r="R2491" s="507">
        <v>-1.8139190791116495</v>
      </c>
      <c r="S2491" s="507">
        <v>-1.6973884546371196</v>
      </c>
      <c r="T2491" s="218">
        <v>-6.3321273656986801</v>
      </c>
    </row>
    <row r="2492" spans="1:20" x14ac:dyDescent="0.6">
      <c r="A2492" s="218" t="s">
        <v>7337</v>
      </c>
      <c r="B2492" s="218" t="s">
        <v>7338</v>
      </c>
      <c r="C2492" s="218">
        <v>6.2213709045578902</v>
      </c>
      <c r="D2492" s="218">
        <v>6.1785197410440302</v>
      </c>
      <c r="E2492" s="218">
        <v>6.4745014860450896</v>
      </c>
      <c r="F2492" s="218">
        <v>5.7542695649158802</v>
      </c>
      <c r="G2492" s="218">
        <v>2.19510220809144</v>
      </c>
      <c r="H2492" s="218">
        <v>0.123827711997599</v>
      </c>
      <c r="I2492" t="s">
        <v>7339</v>
      </c>
      <c r="J2492" s="218" t="s">
        <v>7339</v>
      </c>
      <c r="K2492" s="218">
        <v>3</v>
      </c>
      <c r="L2492" s="218">
        <v>0.25313058148719936</v>
      </c>
      <c r="M2492" s="218">
        <v>-0.46710133964201006</v>
      </c>
      <c r="N2492" s="218">
        <v>0.29598174500105934</v>
      </c>
      <c r="O2492" s="218">
        <v>-0.42425017612815008</v>
      </c>
      <c r="P2492" s="218">
        <v>-4.0262686964664507</v>
      </c>
      <c r="Q2492" s="218">
        <v>-6.0975431925602912</v>
      </c>
      <c r="R2492" s="507">
        <v>-0.10698537907740535</v>
      </c>
      <c r="S2492" s="507">
        <v>-6.4134215563545371E-2</v>
      </c>
      <c r="T2492" s="218">
        <v>-5.0619059445133709</v>
      </c>
    </row>
    <row r="2493" spans="1:20" x14ac:dyDescent="0.6">
      <c r="A2493" s="218" t="s">
        <v>7340</v>
      </c>
      <c r="B2493" s="218" t="s">
        <v>7341</v>
      </c>
      <c r="C2493" s="218">
        <v>7.2510558262329896</v>
      </c>
      <c r="D2493" s="218">
        <v>7.2249133785411699</v>
      </c>
      <c r="E2493" s="218">
        <v>6.7485061614445501</v>
      </c>
      <c r="F2493" s="218">
        <v>7.5203968447642797</v>
      </c>
      <c r="G2493" s="218">
        <v>1.9498624063249399</v>
      </c>
      <c r="H2493" s="218">
        <v>8.4905186556878807</v>
      </c>
      <c r="I2493" t="s">
        <v>7339</v>
      </c>
      <c r="J2493" s="218" t="s">
        <v>7339</v>
      </c>
      <c r="K2493" s="218">
        <v>3</v>
      </c>
      <c r="L2493" s="218">
        <v>-0.50254966478843954</v>
      </c>
      <c r="M2493" s="218">
        <v>0.26934101853129011</v>
      </c>
      <c r="N2493" s="218">
        <v>-0.47640721709661982</v>
      </c>
      <c r="O2493" s="218">
        <v>0.29548346622310984</v>
      </c>
      <c r="P2493" s="218">
        <v>-5.3011934199080493</v>
      </c>
      <c r="Q2493" s="218">
        <v>1.2394628294548911</v>
      </c>
      <c r="R2493" s="507">
        <v>-0.11660432312857472</v>
      </c>
      <c r="S2493" s="507">
        <v>-9.046187543675499E-2</v>
      </c>
      <c r="T2493" s="218">
        <v>-2.0308652952265791</v>
      </c>
    </row>
    <row r="2494" spans="1:20" x14ac:dyDescent="0.6">
      <c r="A2494" s="218" t="s">
        <v>7342</v>
      </c>
      <c r="B2494" s="218" t="s">
        <v>7343</v>
      </c>
      <c r="C2494" s="218">
        <v>5.7431096151376897</v>
      </c>
      <c r="D2494" s="218">
        <v>5.6167090064937799</v>
      </c>
      <c r="E2494" s="218">
        <v>4.9743109833537504</v>
      </c>
      <c r="F2494" s="218">
        <v>6.1347114211975198</v>
      </c>
      <c r="G2494" s="218">
        <v>0.494726731926454</v>
      </c>
      <c r="H2494" s="218">
        <v>0</v>
      </c>
      <c r="I2494" t="s">
        <v>7339</v>
      </c>
      <c r="J2494" s="218" t="s">
        <v>7339</v>
      </c>
      <c r="K2494" s="218">
        <v>3</v>
      </c>
      <c r="L2494" s="218">
        <v>-0.76879863178393926</v>
      </c>
      <c r="M2494" s="218">
        <v>0.39160180605983008</v>
      </c>
      <c r="N2494" s="218">
        <v>-0.64239802314002947</v>
      </c>
      <c r="O2494" s="218">
        <v>0.51800241470373987</v>
      </c>
      <c r="P2494" s="218">
        <v>-5.248382883211236</v>
      </c>
      <c r="Q2494" s="218">
        <v>-5.7431096151376897</v>
      </c>
      <c r="R2494" s="507">
        <v>-0.18859841286205459</v>
      </c>
      <c r="S2494" s="507">
        <v>-6.2197804218144803E-2</v>
      </c>
      <c r="T2494" s="218">
        <v>-5.4957462491744629</v>
      </c>
    </row>
    <row r="2495" spans="1:20" x14ac:dyDescent="0.6">
      <c r="A2495" s="218" t="s">
        <v>7344</v>
      </c>
      <c r="B2495" s="218" t="s">
        <v>7345</v>
      </c>
      <c r="C2495" s="218">
        <v>3.4889399642115499</v>
      </c>
      <c r="D2495" s="218">
        <v>3.2948552756868099</v>
      </c>
      <c r="E2495" s="218">
        <v>0</v>
      </c>
      <c r="F2495" s="218">
        <v>2.9834495150587999</v>
      </c>
      <c r="G2495" s="218">
        <v>0</v>
      </c>
      <c r="H2495" s="218">
        <v>0</v>
      </c>
      <c r="I2495" t="s">
        <v>7346</v>
      </c>
      <c r="J2495" s="218" t="s">
        <v>7346</v>
      </c>
      <c r="K2495" s="218">
        <v>2</v>
      </c>
      <c r="L2495" s="218">
        <v>-3.4889399642115499</v>
      </c>
      <c r="M2495" s="218">
        <v>-0.5054904491527501</v>
      </c>
      <c r="N2495" s="218">
        <v>-3.2948552756868099</v>
      </c>
      <c r="O2495" s="218">
        <v>-0.31140576062801006</v>
      </c>
      <c r="P2495" s="218">
        <v>-3.4889399642115499</v>
      </c>
      <c r="Q2495" s="218">
        <v>-3.4889399642115499</v>
      </c>
      <c r="R2495" s="507">
        <v>-1.99721520668215</v>
      </c>
      <c r="S2495" s="507">
        <v>-1.80313051815741</v>
      </c>
      <c r="T2495" s="218">
        <v>-3.4889399642115499</v>
      </c>
    </row>
    <row r="2496" spans="1:20" x14ac:dyDescent="0.6">
      <c r="A2496" s="218" t="s">
        <v>7347</v>
      </c>
      <c r="B2496" s="218" t="s">
        <v>7348</v>
      </c>
      <c r="C2496" s="218">
        <v>3.9436026789996599</v>
      </c>
      <c r="D2496" s="218">
        <v>3.9372322339613701</v>
      </c>
      <c r="E2496" s="218">
        <v>0</v>
      </c>
      <c r="F2496" s="218">
        <v>2.69336459290236</v>
      </c>
      <c r="G2496" s="218">
        <v>0</v>
      </c>
      <c r="H2496" s="218">
        <v>0</v>
      </c>
      <c r="I2496" t="s">
        <v>7346</v>
      </c>
      <c r="J2496" s="218" t="s">
        <v>7346</v>
      </c>
      <c r="K2496" s="218">
        <v>2</v>
      </c>
      <c r="L2496" s="218">
        <v>-3.9436026789996599</v>
      </c>
      <c r="M2496" s="218">
        <v>-1.2502380860972999</v>
      </c>
      <c r="N2496" s="218">
        <v>-3.9372322339613701</v>
      </c>
      <c r="O2496" s="218">
        <v>-1.2438676410590102</v>
      </c>
      <c r="P2496" s="218">
        <v>-3.9436026789996599</v>
      </c>
      <c r="Q2496" s="218">
        <v>-3.9436026789996599</v>
      </c>
      <c r="R2496" s="507">
        <v>-2.5969203825484799</v>
      </c>
      <c r="S2496" s="507">
        <v>-2.5905499375101901</v>
      </c>
      <c r="T2496" s="218">
        <v>-3.9436026789996599</v>
      </c>
    </row>
    <row r="2497" spans="1:20" x14ac:dyDescent="0.6">
      <c r="A2497" s="218" t="s">
        <v>7349</v>
      </c>
      <c r="B2497" s="218" t="s">
        <v>7350</v>
      </c>
      <c r="C2497" s="218">
        <v>7.4139154874889801</v>
      </c>
      <c r="D2497" s="218">
        <v>7.45192464093304</v>
      </c>
      <c r="E2497" s="218">
        <v>7.0706381703317698</v>
      </c>
      <c r="F2497" s="218">
        <v>7.4276110543000398</v>
      </c>
      <c r="G2497" s="218">
        <v>1.7450477769392401</v>
      </c>
      <c r="H2497" s="218">
        <v>0.34353965418307397</v>
      </c>
      <c r="I2497" t="s">
        <v>7351</v>
      </c>
      <c r="J2497" s="218" t="s">
        <v>7351</v>
      </c>
      <c r="K2497" s="218">
        <v>2</v>
      </c>
      <c r="L2497" s="218">
        <v>-0.34327731715721033</v>
      </c>
      <c r="M2497" s="218">
        <v>1.3695566811059656E-2</v>
      </c>
      <c r="N2497" s="218">
        <v>-0.38128647060127019</v>
      </c>
      <c r="O2497" s="218">
        <v>-2.4313586633000206E-2</v>
      </c>
      <c r="P2497" s="218">
        <v>-5.6688677105497405</v>
      </c>
      <c r="Q2497" s="218">
        <v>-7.0703758333059064</v>
      </c>
      <c r="R2497" s="507">
        <v>-0.16479087517307534</v>
      </c>
      <c r="S2497" s="507">
        <v>-0.2028000286171352</v>
      </c>
      <c r="T2497" s="218">
        <v>-6.3696217719278234</v>
      </c>
    </row>
    <row r="2498" spans="1:20" x14ac:dyDescent="0.6">
      <c r="A2498" s="218" t="s">
        <v>7352</v>
      </c>
      <c r="B2498" s="218" t="s">
        <v>7353</v>
      </c>
      <c r="C2498" s="218">
        <v>5.7515258607525999</v>
      </c>
      <c r="D2498" s="218">
        <v>5.6575511669120901</v>
      </c>
      <c r="E2498" s="218">
        <v>4.7861995021007404</v>
      </c>
      <c r="F2498" s="218">
        <v>6.2071110357300601</v>
      </c>
      <c r="G2498" s="218">
        <v>0.69026577864285299</v>
      </c>
      <c r="H2498" s="218">
        <v>6.2634137344475</v>
      </c>
      <c r="I2498" t="s">
        <v>7351</v>
      </c>
      <c r="J2498" s="218" t="s">
        <v>7351</v>
      </c>
      <c r="K2498" s="218">
        <v>2</v>
      </c>
      <c r="L2498" s="218">
        <v>-0.96532635865185945</v>
      </c>
      <c r="M2498" s="218">
        <v>0.45558517497746021</v>
      </c>
      <c r="N2498" s="218">
        <v>-0.87135166481134974</v>
      </c>
      <c r="O2498" s="218">
        <v>0.54955986881796992</v>
      </c>
      <c r="P2498" s="218">
        <v>-5.0612600821097473</v>
      </c>
      <c r="Q2498" s="218">
        <v>0.51188787369490019</v>
      </c>
      <c r="R2498" s="507">
        <v>-0.25487059183719962</v>
      </c>
      <c r="S2498" s="507">
        <v>-0.16089589799668991</v>
      </c>
      <c r="T2498" s="218">
        <v>-2.2746861042074236</v>
      </c>
    </row>
    <row r="2499" spans="1:20" x14ac:dyDescent="0.6">
      <c r="A2499" s="218" t="s">
        <v>7354</v>
      </c>
      <c r="B2499" s="218" t="s">
        <v>7355</v>
      </c>
      <c r="C2499" s="218">
        <v>6.3069174411957203</v>
      </c>
      <c r="D2499" s="218">
        <v>6.1171906824091202</v>
      </c>
      <c r="E2499" s="218">
        <v>7.31860763414603</v>
      </c>
      <c r="F2499" s="218">
        <v>6.0924475919983303</v>
      </c>
      <c r="G2499" s="218">
        <v>2.1291821500730399</v>
      </c>
      <c r="H2499" s="218">
        <v>0</v>
      </c>
      <c r="I2499" t="s">
        <v>7356</v>
      </c>
      <c r="J2499" s="218" t="s">
        <v>7356</v>
      </c>
      <c r="K2499" s="218">
        <v>3</v>
      </c>
      <c r="L2499" s="218">
        <v>1.0116901929503097</v>
      </c>
      <c r="M2499" s="218">
        <v>-0.21446984919738998</v>
      </c>
      <c r="N2499" s="218">
        <v>1.2014169517369098</v>
      </c>
      <c r="O2499" s="218">
        <v>-2.4743090410789925E-2</v>
      </c>
      <c r="P2499" s="218">
        <v>-4.1777352911226799</v>
      </c>
      <c r="Q2499" s="218">
        <v>-6.3069174411957203</v>
      </c>
      <c r="R2499" s="507">
        <v>0.39861017187645986</v>
      </c>
      <c r="S2499" s="507">
        <v>0.58833693066305992</v>
      </c>
      <c r="T2499" s="218">
        <v>-5.2423263661592001</v>
      </c>
    </row>
    <row r="2500" spans="1:20" x14ac:dyDescent="0.6">
      <c r="A2500" s="218" t="s">
        <v>7357</v>
      </c>
      <c r="B2500" s="218" t="s">
        <v>7358</v>
      </c>
      <c r="C2500" s="218">
        <v>6.3157156450907896</v>
      </c>
      <c r="D2500" s="218">
        <v>5.9658320644581302</v>
      </c>
      <c r="E2500" s="218">
        <v>5.3165457623553101</v>
      </c>
      <c r="F2500" s="218">
        <v>5.4597803683818098</v>
      </c>
      <c r="G2500" s="218">
        <v>0</v>
      </c>
      <c r="H2500" s="218">
        <v>0</v>
      </c>
      <c r="I2500" t="s">
        <v>7356</v>
      </c>
      <c r="J2500" s="218" t="s">
        <v>7356</v>
      </c>
      <c r="K2500" s="218">
        <v>3</v>
      </c>
      <c r="L2500" s="218">
        <v>-0.99916988273547958</v>
      </c>
      <c r="M2500" s="218">
        <v>-0.85593527670897984</v>
      </c>
      <c r="N2500" s="218">
        <v>-0.64928630210282012</v>
      </c>
      <c r="O2500" s="218">
        <v>-0.50605169607632039</v>
      </c>
      <c r="P2500" s="218">
        <v>-6.3157156450907896</v>
      </c>
      <c r="Q2500" s="218">
        <v>-6.3157156450907896</v>
      </c>
      <c r="R2500" s="507">
        <v>-0.92755257972222971</v>
      </c>
      <c r="S2500" s="507">
        <v>-0.57766899908957026</v>
      </c>
      <c r="T2500" s="218">
        <v>-6.3157156450907896</v>
      </c>
    </row>
    <row r="2501" spans="1:20" x14ac:dyDescent="0.6">
      <c r="A2501" s="218" t="s">
        <v>7359</v>
      </c>
      <c r="B2501" s="218" t="s">
        <v>7360</v>
      </c>
      <c r="C2501" s="218">
        <v>3.4443287145499202</v>
      </c>
      <c r="D2501" s="218">
        <v>3.62109336695922</v>
      </c>
      <c r="E2501" s="218">
        <v>0</v>
      </c>
      <c r="F2501" s="218">
        <v>8.24271896778416E-2</v>
      </c>
      <c r="G2501" s="218">
        <v>0</v>
      </c>
      <c r="H2501" s="218">
        <v>0</v>
      </c>
      <c r="I2501" t="s">
        <v>7356</v>
      </c>
      <c r="J2501" s="218" t="s">
        <v>7356</v>
      </c>
      <c r="K2501" s="218">
        <v>3</v>
      </c>
      <c r="L2501" s="218">
        <v>-3.4443287145499202</v>
      </c>
      <c r="M2501" s="218">
        <v>-3.3619015248720787</v>
      </c>
      <c r="N2501" s="218">
        <v>-3.62109336695922</v>
      </c>
      <c r="O2501" s="218">
        <v>-3.5386661772813786</v>
      </c>
      <c r="P2501" s="218">
        <v>-3.4443287145499202</v>
      </c>
      <c r="Q2501" s="218">
        <v>-3.4443287145499202</v>
      </c>
      <c r="R2501" s="507">
        <v>-3.4031151197109994</v>
      </c>
      <c r="S2501" s="507">
        <v>-3.5798797721202993</v>
      </c>
      <c r="T2501" s="218">
        <v>-3.4443287145499202</v>
      </c>
    </row>
    <row r="2502" spans="1:20" x14ac:dyDescent="0.6">
      <c r="A2502" s="218" t="s">
        <v>7361</v>
      </c>
      <c r="B2502" s="218" t="s">
        <v>7362</v>
      </c>
      <c r="C2502" s="218">
        <v>4.5266922827211298</v>
      </c>
      <c r="D2502" s="218">
        <v>4.4379895607377398</v>
      </c>
      <c r="E2502" s="218">
        <v>4.2927313134493597</v>
      </c>
      <c r="F2502" s="218">
        <v>2.83680817194332</v>
      </c>
      <c r="G2502" s="218">
        <v>0.14046909216855899</v>
      </c>
      <c r="H2502" s="218">
        <v>0</v>
      </c>
      <c r="I2502" t="s">
        <v>7363</v>
      </c>
      <c r="J2502" s="218" t="s">
        <v>7363</v>
      </c>
      <c r="K2502" s="218">
        <v>3</v>
      </c>
      <c r="L2502" s="218">
        <v>-0.23396096927177013</v>
      </c>
      <c r="M2502" s="218">
        <v>-1.6898841107778098</v>
      </c>
      <c r="N2502" s="218">
        <v>-0.1452582472883801</v>
      </c>
      <c r="O2502" s="218">
        <v>-1.6011813887944197</v>
      </c>
      <c r="P2502" s="218">
        <v>-4.3862231905525704</v>
      </c>
      <c r="Q2502" s="218">
        <v>-4.5266922827211298</v>
      </c>
      <c r="R2502" s="507">
        <v>-0.96192254002478994</v>
      </c>
      <c r="S2502" s="507">
        <v>-0.87321981804139992</v>
      </c>
      <c r="T2502" s="218">
        <v>-4.4564577366368496</v>
      </c>
    </row>
    <row r="2503" spans="1:20" x14ac:dyDescent="0.6">
      <c r="A2503" s="218" t="s">
        <v>7364</v>
      </c>
      <c r="B2503" s="218" t="s">
        <v>7365</v>
      </c>
      <c r="C2503" s="218">
        <v>3.49624287705148</v>
      </c>
      <c r="D2503" s="218">
        <v>3.4237862321994599</v>
      </c>
      <c r="E2503" s="218">
        <v>0</v>
      </c>
      <c r="F2503" s="218">
        <v>3.1214332581647302</v>
      </c>
      <c r="G2503" s="218">
        <v>0</v>
      </c>
      <c r="H2503" s="218">
        <v>0</v>
      </c>
      <c r="I2503" t="s">
        <v>7363</v>
      </c>
      <c r="J2503" s="218" t="s">
        <v>7363</v>
      </c>
      <c r="K2503" s="218">
        <v>3</v>
      </c>
      <c r="L2503" s="218">
        <v>-3.49624287705148</v>
      </c>
      <c r="M2503" s="218">
        <v>-0.3748096188867498</v>
      </c>
      <c r="N2503" s="218">
        <v>-3.4237862321994599</v>
      </c>
      <c r="O2503" s="218">
        <v>-0.30235297403472972</v>
      </c>
      <c r="P2503" s="218">
        <v>-3.49624287705148</v>
      </c>
      <c r="Q2503" s="218">
        <v>-3.49624287705148</v>
      </c>
      <c r="R2503" s="507">
        <v>-1.9355262479691149</v>
      </c>
      <c r="S2503" s="507">
        <v>-1.8630696031170948</v>
      </c>
      <c r="T2503" s="218">
        <v>-3.49624287705148</v>
      </c>
    </row>
    <row r="2504" spans="1:20" x14ac:dyDescent="0.6">
      <c r="A2504" s="218" t="s">
        <v>7366</v>
      </c>
      <c r="B2504" s="218" t="s">
        <v>7367</v>
      </c>
      <c r="C2504" s="218">
        <v>4.1003786688625796</v>
      </c>
      <c r="D2504" s="218">
        <v>3.98577978800594</v>
      </c>
      <c r="E2504" s="218">
        <v>3.9566060315961802</v>
      </c>
      <c r="F2504" s="218">
        <v>0</v>
      </c>
      <c r="G2504" s="218">
        <v>0.494726731926454</v>
      </c>
      <c r="H2504" s="218">
        <v>0</v>
      </c>
      <c r="I2504" t="s">
        <v>7363</v>
      </c>
      <c r="J2504" s="218" t="s">
        <v>7363</v>
      </c>
      <c r="K2504" s="218">
        <v>3</v>
      </c>
      <c r="L2504" s="218">
        <v>-0.14377263726639944</v>
      </c>
      <c r="M2504" s="218">
        <v>-4.1003786688625796</v>
      </c>
      <c r="N2504" s="218">
        <v>-2.9173756409759832E-2</v>
      </c>
      <c r="O2504" s="218">
        <v>-3.98577978800594</v>
      </c>
      <c r="P2504" s="218">
        <v>-3.6056519369361255</v>
      </c>
      <c r="Q2504" s="218">
        <v>-4.1003786688625796</v>
      </c>
      <c r="R2504" s="507">
        <v>-2.1220756530644893</v>
      </c>
      <c r="S2504" s="507">
        <v>-2.0074767722078501</v>
      </c>
      <c r="T2504" s="218">
        <v>-3.8530153028993528</v>
      </c>
    </row>
    <row r="2505" spans="1:20" x14ac:dyDescent="0.6">
      <c r="A2505" s="218" t="s">
        <v>7368</v>
      </c>
      <c r="B2505" s="218" t="s">
        <v>7369</v>
      </c>
      <c r="C2505" s="218">
        <v>7.5919023256924802</v>
      </c>
      <c r="D2505" s="218">
        <v>7.5575757530686696</v>
      </c>
      <c r="E2505" s="218">
        <v>8.52427824134997</v>
      </c>
      <c r="F2505" s="218">
        <v>7.9987097064243899</v>
      </c>
      <c r="G2505" s="218">
        <v>8.4576235749034794</v>
      </c>
      <c r="H2505" s="218">
        <v>9.0183864202001001</v>
      </c>
      <c r="I2505" t="s">
        <v>7370</v>
      </c>
      <c r="J2505" s="218" t="s">
        <v>7370</v>
      </c>
      <c r="K2505" s="218">
        <v>2</v>
      </c>
      <c r="L2505" s="218">
        <v>0.93237591565748978</v>
      </c>
      <c r="M2505" s="218">
        <v>0.4068073807319097</v>
      </c>
      <c r="N2505" s="218">
        <v>0.96670248828130045</v>
      </c>
      <c r="O2505" s="218">
        <v>0.44113395335572037</v>
      </c>
      <c r="P2505" s="218">
        <v>0.86572124921099913</v>
      </c>
      <c r="Q2505" s="218">
        <v>1.4264840945076198</v>
      </c>
      <c r="R2505" s="507">
        <v>0.66959164819469974</v>
      </c>
      <c r="S2505" s="507">
        <v>0.70391822081851041</v>
      </c>
      <c r="T2505" s="218">
        <v>1.1461026718593095</v>
      </c>
    </row>
    <row r="2506" spans="1:20" x14ac:dyDescent="0.6">
      <c r="A2506" s="218" t="s">
        <v>7371</v>
      </c>
      <c r="B2506" s="218" t="s">
        <v>7372</v>
      </c>
      <c r="C2506" s="218">
        <v>6.02392574494118</v>
      </c>
      <c r="D2506" s="218">
        <v>5.8119385546715296</v>
      </c>
      <c r="E2506" s="218">
        <v>5.5545495191476801</v>
      </c>
      <c r="F2506" s="218">
        <v>5.6355811658792696</v>
      </c>
      <c r="G2506" s="218">
        <v>1.0162357018798001</v>
      </c>
      <c r="H2506" s="218">
        <v>0.123827711997599</v>
      </c>
      <c r="I2506" t="s">
        <v>7370</v>
      </c>
      <c r="J2506" s="218" t="s">
        <v>7370</v>
      </c>
      <c r="K2506" s="218">
        <v>2</v>
      </c>
      <c r="L2506" s="218">
        <v>-0.46937622579349991</v>
      </c>
      <c r="M2506" s="218">
        <v>-0.38834457906191044</v>
      </c>
      <c r="N2506" s="218">
        <v>-0.25738903552384951</v>
      </c>
      <c r="O2506" s="218">
        <v>-0.17635738879226004</v>
      </c>
      <c r="P2506" s="218">
        <v>-5.0076900430613804</v>
      </c>
      <c r="Q2506" s="218">
        <v>-5.900098032943581</v>
      </c>
      <c r="R2506" s="507">
        <v>-0.42886040242770518</v>
      </c>
      <c r="S2506" s="507">
        <v>-0.21687321215805477</v>
      </c>
      <c r="T2506" s="218">
        <v>-5.4538940380024812</v>
      </c>
    </row>
    <row r="2507" spans="1:20" x14ac:dyDescent="0.6">
      <c r="A2507" s="218" t="s">
        <v>7373</v>
      </c>
      <c r="B2507" s="218" t="s">
        <v>7374</v>
      </c>
      <c r="C2507" s="218">
        <v>4.6081533801900401</v>
      </c>
      <c r="D2507" s="218">
        <v>4.65428780431857</v>
      </c>
      <c r="E2507" s="218">
        <v>5.2727611363714404</v>
      </c>
      <c r="F2507" s="218">
        <v>4.9766703160073202</v>
      </c>
      <c r="G2507" s="218">
        <v>0.59580657787600999</v>
      </c>
      <c r="H2507" s="218">
        <v>0</v>
      </c>
      <c r="I2507" t="s">
        <v>7375</v>
      </c>
      <c r="J2507" s="218" t="s">
        <v>7375</v>
      </c>
      <c r="K2507" s="218">
        <v>3</v>
      </c>
      <c r="L2507" s="218">
        <v>0.66460775618140033</v>
      </c>
      <c r="M2507" s="218">
        <v>0.36851693581728018</v>
      </c>
      <c r="N2507" s="218">
        <v>0.61847333205287036</v>
      </c>
      <c r="O2507" s="218">
        <v>0.32238251168875021</v>
      </c>
      <c r="P2507" s="218">
        <v>-4.0123468023140303</v>
      </c>
      <c r="Q2507" s="218">
        <v>-4.6081533801900401</v>
      </c>
      <c r="R2507" s="507">
        <v>0.51656234599934026</v>
      </c>
      <c r="S2507" s="507">
        <v>0.47042792187081028</v>
      </c>
      <c r="T2507" s="218">
        <v>-4.3102500912520352</v>
      </c>
    </row>
    <row r="2508" spans="1:20" x14ac:dyDescent="0.6">
      <c r="A2508" s="218" t="s">
        <v>7376</v>
      </c>
      <c r="B2508" s="218" t="s">
        <v>7377</v>
      </c>
      <c r="C2508" s="218">
        <v>4.2866895252112496</v>
      </c>
      <c r="D2508" s="218">
        <v>4.4115787074891202</v>
      </c>
      <c r="E2508" s="218">
        <v>0</v>
      </c>
      <c r="F2508" s="218">
        <v>4.2891502868418501</v>
      </c>
      <c r="G2508" s="218">
        <v>0</v>
      </c>
      <c r="H2508" s="218">
        <v>0</v>
      </c>
      <c r="I2508" t="s">
        <v>7375</v>
      </c>
      <c r="J2508" s="218" t="s">
        <v>7375</v>
      </c>
      <c r="K2508" s="218">
        <v>3</v>
      </c>
      <c r="L2508" s="218">
        <v>-4.2866895252112496</v>
      </c>
      <c r="M2508" s="218">
        <v>2.4607616306004942E-3</v>
      </c>
      <c r="N2508" s="218">
        <v>-4.4115787074891202</v>
      </c>
      <c r="O2508" s="218">
        <v>-0.12242842064727011</v>
      </c>
      <c r="P2508" s="218">
        <v>-4.2866895252112496</v>
      </c>
      <c r="Q2508" s="218">
        <v>-4.2866895252112496</v>
      </c>
      <c r="R2508" s="507">
        <v>-2.1421143817903245</v>
      </c>
      <c r="S2508" s="507">
        <v>-2.2670035640681951</v>
      </c>
      <c r="T2508" s="218">
        <v>-4.2866895252112496</v>
      </c>
    </row>
    <row r="2509" spans="1:20" x14ac:dyDescent="0.6">
      <c r="A2509" s="218" t="s">
        <v>7378</v>
      </c>
      <c r="B2509" s="218" t="s">
        <v>7379</v>
      </c>
      <c r="C2509" s="218">
        <v>5.3054122937051202</v>
      </c>
      <c r="D2509" s="218">
        <v>5.3204469997681398</v>
      </c>
      <c r="E2509" s="218">
        <v>5.44016568968664E-2</v>
      </c>
      <c r="F2509" s="218">
        <v>5.2327248490000198</v>
      </c>
      <c r="G2509" s="218">
        <v>0</v>
      </c>
      <c r="H2509" s="218">
        <v>8.2915510828751007</v>
      </c>
      <c r="I2509" t="s">
        <v>7375</v>
      </c>
      <c r="J2509" s="218" t="s">
        <v>7375</v>
      </c>
      <c r="K2509" s="218">
        <v>3</v>
      </c>
      <c r="L2509" s="218">
        <v>-5.2510106368082541</v>
      </c>
      <c r="M2509" s="218">
        <v>-7.2687444705100468E-2</v>
      </c>
      <c r="N2509" s="218">
        <v>-5.2660453428712737</v>
      </c>
      <c r="O2509" s="218">
        <v>-8.7722150768120066E-2</v>
      </c>
      <c r="P2509" s="218">
        <v>-5.3054122937051202</v>
      </c>
      <c r="Q2509" s="218">
        <v>2.9861387891699804</v>
      </c>
      <c r="R2509" s="507">
        <v>-2.6618490407566773</v>
      </c>
      <c r="S2509" s="507">
        <v>-2.6768837468196969</v>
      </c>
      <c r="T2509" s="218">
        <v>-1.1596367522675699</v>
      </c>
    </row>
    <row r="2510" spans="1:20" x14ac:dyDescent="0.6">
      <c r="A2510" s="218" t="s">
        <v>7380</v>
      </c>
      <c r="B2510" s="218" t="s">
        <v>7381</v>
      </c>
      <c r="C2510" s="218">
        <v>4.45354564835585</v>
      </c>
      <c r="D2510" s="218">
        <v>4.4115787074891202</v>
      </c>
      <c r="E2510" s="218">
        <v>5.3413723339323997</v>
      </c>
      <c r="F2510" s="218">
        <v>5.09183510745176</v>
      </c>
      <c r="G2510" s="218">
        <v>1.28195838278228</v>
      </c>
      <c r="H2510" s="218">
        <v>0</v>
      </c>
      <c r="I2510" t="s">
        <v>7382</v>
      </c>
      <c r="J2510" s="218" t="s">
        <v>7382</v>
      </c>
      <c r="K2510" s="218">
        <v>3</v>
      </c>
      <c r="L2510" s="218">
        <v>0.88782668557654976</v>
      </c>
      <c r="M2510" s="218">
        <v>0.63828945909591006</v>
      </c>
      <c r="N2510" s="218">
        <v>0.92979362644327956</v>
      </c>
      <c r="O2510" s="218">
        <v>0.68025639996263987</v>
      </c>
      <c r="P2510" s="218">
        <v>-3.17158726557357</v>
      </c>
      <c r="Q2510" s="218">
        <v>-4.45354564835585</v>
      </c>
      <c r="R2510" s="507">
        <v>0.76305807233622991</v>
      </c>
      <c r="S2510" s="507">
        <v>0.80502501320295972</v>
      </c>
      <c r="T2510" s="218">
        <v>-3.81256645696471</v>
      </c>
    </row>
    <row r="2511" spans="1:20" x14ac:dyDescent="0.6">
      <c r="A2511" s="218" t="s">
        <v>7383</v>
      </c>
      <c r="B2511" s="218" t="s">
        <v>7384</v>
      </c>
      <c r="C2511" s="218">
        <v>3.7091855552693902</v>
      </c>
      <c r="D2511" s="218">
        <v>3.67390112263951</v>
      </c>
      <c r="E2511" s="218">
        <v>4.8605996237534699</v>
      </c>
      <c r="F2511" s="218">
        <v>3.2518236445833102</v>
      </c>
      <c r="G2511" s="218">
        <v>0.494726731926454</v>
      </c>
      <c r="H2511" s="218">
        <v>0</v>
      </c>
      <c r="I2511" t="s">
        <v>7382</v>
      </c>
      <c r="J2511" s="218" t="s">
        <v>7382</v>
      </c>
      <c r="K2511" s="218">
        <v>3</v>
      </c>
      <c r="L2511" s="218">
        <v>1.1514140684840797</v>
      </c>
      <c r="M2511" s="218">
        <v>-0.45736191068608001</v>
      </c>
      <c r="N2511" s="218">
        <v>1.1866985011139599</v>
      </c>
      <c r="O2511" s="218">
        <v>-0.42207747805619977</v>
      </c>
      <c r="P2511" s="218">
        <v>-3.2144588233429361</v>
      </c>
      <c r="Q2511" s="218">
        <v>-3.7091855552693902</v>
      </c>
      <c r="R2511" s="507">
        <v>0.34702607889899983</v>
      </c>
      <c r="S2511" s="507">
        <v>0.38231051152888007</v>
      </c>
      <c r="T2511" s="218">
        <v>-3.4618221893061634</v>
      </c>
    </row>
    <row r="2512" spans="1:20" x14ac:dyDescent="0.6">
      <c r="A2512" s="218" t="s">
        <v>7385</v>
      </c>
      <c r="B2512" s="218" t="s">
        <v>7386</v>
      </c>
      <c r="C2512" s="218">
        <v>5.0687631829714599</v>
      </c>
      <c r="D2512" s="218">
        <v>5.0775059335920103</v>
      </c>
      <c r="E2512" s="218">
        <v>0.157412435459797</v>
      </c>
      <c r="F2512" s="218">
        <v>4.4893644124455196</v>
      </c>
      <c r="G2512" s="218">
        <v>0</v>
      </c>
      <c r="H2512" s="218">
        <v>5.5972340182064402</v>
      </c>
      <c r="I2512" t="s">
        <v>7382</v>
      </c>
      <c r="J2512" s="218" t="s">
        <v>7382</v>
      </c>
      <c r="K2512" s="218">
        <v>3</v>
      </c>
      <c r="L2512" s="218">
        <v>-4.9113507475116629</v>
      </c>
      <c r="M2512" s="218">
        <v>-0.57939877052594024</v>
      </c>
      <c r="N2512" s="218">
        <v>-4.9200934981322133</v>
      </c>
      <c r="O2512" s="218">
        <v>-0.58814152114649065</v>
      </c>
      <c r="P2512" s="218">
        <v>-5.0687631829714599</v>
      </c>
      <c r="Q2512" s="218">
        <v>0.52847083523498029</v>
      </c>
      <c r="R2512" s="507">
        <v>-2.7453747590188016</v>
      </c>
      <c r="S2512" s="507">
        <v>-2.754117509639352</v>
      </c>
      <c r="T2512" s="218">
        <v>-2.2701461738682398</v>
      </c>
    </row>
    <row r="2513" spans="1:20" x14ac:dyDescent="0.6">
      <c r="A2513" s="218" t="s">
        <v>7387</v>
      </c>
      <c r="B2513" s="218" t="s">
        <v>7388</v>
      </c>
      <c r="C2513" s="218">
        <v>5.8215118160874102</v>
      </c>
      <c r="D2513" s="218">
        <v>5.6224777971987496</v>
      </c>
      <c r="E2513" s="218">
        <v>6.3067586858807703</v>
      </c>
      <c r="F2513" s="218">
        <v>5.8097642374437202</v>
      </c>
      <c r="G2513" s="218">
        <v>1.34138912626164</v>
      </c>
      <c r="H2513" s="218">
        <v>5.8932052012401801</v>
      </c>
      <c r="I2513" t="s">
        <v>7389</v>
      </c>
      <c r="J2513" s="218" t="s">
        <v>7389</v>
      </c>
      <c r="K2513" s="218">
        <v>2</v>
      </c>
      <c r="L2513" s="218">
        <v>0.48524686979336007</v>
      </c>
      <c r="M2513" s="218">
        <v>-1.1747578643690026E-2</v>
      </c>
      <c r="N2513" s="218">
        <v>0.68428088868202064</v>
      </c>
      <c r="O2513" s="218">
        <v>0.18728644024497054</v>
      </c>
      <c r="P2513" s="218">
        <v>-4.4801226898257704</v>
      </c>
      <c r="Q2513" s="218">
        <v>7.1693385152769906E-2</v>
      </c>
      <c r="R2513" s="507">
        <v>0.23674964557483502</v>
      </c>
      <c r="S2513" s="507">
        <v>0.43578366446349559</v>
      </c>
      <c r="T2513" s="218">
        <v>-2.2042146523365003</v>
      </c>
    </row>
    <row r="2514" spans="1:20" x14ac:dyDescent="0.6">
      <c r="A2514" s="218" t="s">
        <v>7390</v>
      </c>
      <c r="B2514" s="218" t="s">
        <v>7391</v>
      </c>
      <c r="C2514" s="218">
        <v>5.4163972508052396</v>
      </c>
      <c r="D2514" s="218">
        <v>5.2047252051167296</v>
      </c>
      <c r="E2514" s="218">
        <v>3.7619305112190999</v>
      </c>
      <c r="F2514" s="218">
        <v>5.4147541198114704</v>
      </c>
      <c r="G2514" s="218">
        <v>0</v>
      </c>
      <c r="H2514" s="218">
        <v>0</v>
      </c>
      <c r="I2514" t="s">
        <v>7389</v>
      </c>
      <c r="J2514" s="218" t="s">
        <v>7389</v>
      </c>
      <c r="K2514" s="218">
        <v>2</v>
      </c>
      <c r="L2514" s="218">
        <v>-1.6544667395861397</v>
      </c>
      <c r="M2514" s="218">
        <v>-1.6431309937692262E-3</v>
      </c>
      <c r="N2514" s="218">
        <v>-1.4427946938976297</v>
      </c>
      <c r="O2514" s="218">
        <v>0.21002891469474072</v>
      </c>
      <c r="P2514" s="218">
        <v>-5.4163972508052396</v>
      </c>
      <c r="Q2514" s="218">
        <v>-5.4163972508052396</v>
      </c>
      <c r="R2514" s="507">
        <v>-0.82805493528995444</v>
      </c>
      <c r="S2514" s="507">
        <v>-0.61638288960144449</v>
      </c>
      <c r="T2514" s="218">
        <v>-5.4163972508052396</v>
      </c>
    </row>
    <row r="2515" spans="1:20" x14ac:dyDescent="0.6">
      <c r="A2515" s="218" t="s">
        <v>7392</v>
      </c>
      <c r="B2515" s="218" t="s">
        <v>7393</v>
      </c>
      <c r="C2515" s="218">
        <v>3.7123245652765502</v>
      </c>
      <c r="D2515" s="218">
        <v>3.8644523693794399</v>
      </c>
      <c r="E2515" s="218">
        <v>0</v>
      </c>
      <c r="F2515" s="218">
        <v>4.9467269331000399</v>
      </c>
      <c r="G2515" s="218">
        <v>0</v>
      </c>
      <c r="H2515" s="218">
        <v>0.123827711997599</v>
      </c>
      <c r="I2515" t="s">
        <v>7394</v>
      </c>
      <c r="J2515" s="218" t="s">
        <v>7394</v>
      </c>
      <c r="K2515" s="218">
        <v>3</v>
      </c>
      <c r="L2515" s="218">
        <v>-3.7123245652765502</v>
      </c>
      <c r="M2515" s="218">
        <v>1.2344023678234897</v>
      </c>
      <c r="N2515" s="218">
        <v>-3.8644523693794399</v>
      </c>
      <c r="O2515" s="218">
        <v>1.0822745637205999</v>
      </c>
      <c r="P2515" s="218">
        <v>-3.7123245652765502</v>
      </c>
      <c r="Q2515" s="218">
        <v>-3.5884968532789512</v>
      </c>
      <c r="R2515" s="507">
        <v>-1.2389610987265303</v>
      </c>
      <c r="S2515" s="507">
        <v>-1.39108890282942</v>
      </c>
      <c r="T2515" s="218">
        <v>-3.6504107092777507</v>
      </c>
    </row>
    <row r="2516" spans="1:20" x14ac:dyDescent="0.6">
      <c r="A2516" s="218" t="s">
        <v>7395</v>
      </c>
      <c r="B2516" s="218" t="s">
        <v>7396</v>
      </c>
      <c r="C2516" s="218">
        <v>3.75556830689872</v>
      </c>
      <c r="D2516" s="218">
        <v>3.7601609752193199</v>
      </c>
      <c r="E2516" s="218">
        <v>0.253555705279781</v>
      </c>
      <c r="F2516" s="218">
        <v>4.5772698449808003</v>
      </c>
      <c r="G2516" s="218">
        <v>8.2999101627322602</v>
      </c>
      <c r="H2516" s="218">
        <v>0</v>
      </c>
      <c r="I2516" t="s">
        <v>7394</v>
      </c>
      <c r="J2516" s="218" t="s">
        <v>7394</v>
      </c>
      <c r="K2516" s="218">
        <v>3</v>
      </c>
      <c r="L2516" s="218">
        <v>-3.5020126016189392</v>
      </c>
      <c r="M2516" s="218">
        <v>0.82170153808208024</v>
      </c>
      <c r="N2516" s="218">
        <v>-3.5066052699395387</v>
      </c>
      <c r="O2516" s="218">
        <v>0.81710886976148034</v>
      </c>
      <c r="P2516" s="218">
        <v>4.5443418558335402</v>
      </c>
      <c r="Q2516" s="218">
        <v>-3.75556830689872</v>
      </c>
      <c r="R2516" s="507">
        <v>-1.3401555317684295</v>
      </c>
      <c r="S2516" s="507">
        <v>-1.3447482000890292</v>
      </c>
      <c r="T2516" s="218">
        <v>0.39438677446741011</v>
      </c>
    </row>
    <row r="2517" spans="1:20" x14ac:dyDescent="0.6">
      <c r="A2517" s="218" t="s">
        <v>7397</v>
      </c>
      <c r="B2517" s="218" t="s">
        <v>7398</v>
      </c>
      <c r="C2517" s="218">
        <v>4.2633376377019001</v>
      </c>
      <c r="D2517" s="218">
        <v>4.3480055042231802</v>
      </c>
      <c r="E2517" s="218">
        <v>5.44016568968664E-2</v>
      </c>
      <c r="F2517" s="218">
        <v>3.7031187794219398</v>
      </c>
      <c r="G2517" s="218">
        <v>0</v>
      </c>
      <c r="H2517" s="218">
        <v>0</v>
      </c>
      <c r="I2517" t="s">
        <v>7394</v>
      </c>
      <c r="J2517" s="218" t="s">
        <v>7394</v>
      </c>
      <c r="K2517" s="218">
        <v>3</v>
      </c>
      <c r="L2517" s="218">
        <v>-4.2089359808050339</v>
      </c>
      <c r="M2517" s="218">
        <v>-0.56021885827996032</v>
      </c>
      <c r="N2517" s="218">
        <v>-4.2936038473263141</v>
      </c>
      <c r="O2517" s="218">
        <v>-0.64488672480124043</v>
      </c>
      <c r="P2517" s="218">
        <v>-4.2633376377019001</v>
      </c>
      <c r="Q2517" s="218">
        <v>-4.2633376377019001</v>
      </c>
      <c r="R2517" s="507">
        <v>-2.3845774195424969</v>
      </c>
      <c r="S2517" s="507">
        <v>-2.469245286063777</v>
      </c>
      <c r="T2517" s="218">
        <v>-4.2633376377019001</v>
      </c>
    </row>
    <row r="2518" spans="1:20" x14ac:dyDescent="0.6">
      <c r="A2518" s="218" t="s">
        <v>7399</v>
      </c>
      <c r="B2518" s="218" t="s">
        <v>7400</v>
      </c>
      <c r="C2518" s="218">
        <v>4.4572924134679797</v>
      </c>
      <c r="D2518" s="218">
        <v>4.5592396985261496</v>
      </c>
      <c r="E2518" s="218">
        <v>3.98839077223401</v>
      </c>
      <c r="F2518" s="218">
        <v>4.7792092233144201</v>
      </c>
      <c r="G2518" s="218">
        <v>0.38602773444041999</v>
      </c>
      <c r="H2518" s="218">
        <v>0</v>
      </c>
      <c r="I2518" t="s">
        <v>7401</v>
      </c>
      <c r="J2518" s="218" t="s">
        <v>7401</v>
      </c>
      <c r="K2518" s="218">
        <v>3</v>
      </c>
      <c r="L2518" s="218">
        <v>-0.46890164123396971</v>
      </c>
      <c r="M2518" s="218">
        <v>0.32191680984644044</v>
      </c>
      <c r="N2518" s="218">
        <v>-0.57084892629213968</v>
      </c>
      <c r="O2518" s="218">
        <v>0.21996952478827048</v>
      </c>
      <c r="P2518" s="218">
        <v>-4.0712646790275597</v>
      </c>
      <c r="Q2518" s="218">
        <v>-4.4572924134679797</v>
      </c>
      <c r="R2518" s="507">
        <v>-7.3492415693764634E-2</v>
      </c>
      <c r="S2518" s="507">
        <v>-0.1754397007519346</v>
      </c>
      <c r="T2518" s="218">
        <v>-4.2642785462477697</v>
      </c>
    </row>
    <row r="2519" spans="1:20" x14ac:dyDescent="0.6">
      <c r="A2519" s="218" t="s">
        <v>7402</v>
      </c>
      <c r="B2519" s="218" t="s">
        <v>7403</v>
      </c>
      <c r="C2519" s="218">
        <v>7.0720333247505804</v>
      </c>
      <c r="D2519" s="218">
        <v>7.0940154774569901</v>
      </c>
      <c r="E2519" s="218">
        <v>6.1570898835282</v>
      </c>
      <c r="F2519" s="218">
        <v>7.54649512029874</v>
      </c>
      <c r="G2519" s="218">
        <v>1.7450477769392401</v>
      </c>
      <c r="H2519" s="218">
        <v>0.34353965418307397</v>
      </c>
      <c r="I2519" t="s">
        <v>7401</v>
      </c>
      <c r="J2519" s="218" t="s">
        <v>7401</v>
      </c>
      <c r="K2519" s="218">
        <v>3</v>
      </c>
      <c r="L2519" s="218">
        <v>-0.91494344122238047</v>
      </c>
      <c r="M2519" s="218">
        <v>0.47446179554815959</v>
      </c>
      <c r="N2519" s="218">
        <v>-0.93692559392879016</v>
      </c>
      <c r="O2519" s="218">
        <v>0.45247964284174991</v>
      </c>
      <c r="P2519" s="218">
        <v>-5.3269855478113399</v>
      </c>
      <c r="Q2519" s="218">
        <v>-6.7284936705675067</v>
      </c>
      <c r="R2519" s="507">
        <v>-0.22024082283711044</v>
      </c>
      <c r="S2519" s="507">
        <v>-0.24222297554352012</v>
      </c>
      <c r="T2519" s="218">
        <v>-6.0277396091894229</v>
      </c>
    </row>
    <row r="2520" spans="1:20" x14ac:dyDescent="0.6">
      <c r="A2520" s="218" t="s">
        <v>7404</v>
      </c>
      <c r="B2520" s="218" t="s">
        <v>7405</v>
      </c>
      <c r="C2520" s="218">
        <v>5.2567930348785996</v>
      </c>
      <c r="D2520" s="218">
        <v>5.3647149517843404</v>
      </c>
      <c r="E2520" s="218">
        <v>5.01087995921218</v>
      </c>
      <c r="F2520" s="218">
        <v>4.6261785665351303</v>
      </c>
      <c r="G2520" s="218">
        <v>1.0162357018798001</v>
      </c>
      <c r="H2520" s="218">
        <v>0</v>
      </c>
      <c r="I2520" t="s">
        <v>7401</v>
      </c>
      <c r="J2520" s="218" t="s">
        <v>7401</v>
      </c>
      <c r="K2520" s="218">
        <v>3</v>
      </c>
      <c r="L2520" s="218">
        <v>-0.24591307566641962</v>
      </c>
      <c r="M2520" s="218">
        <v>-0.63061446834346935</v>
      </c>
      <c r="N2520" s="218">
        <v>-0.35383499257216044</v>
      </c>
      <c r="O2520" s="218">
        <v>-0.73853638524921017</v>
      </c>
      <c r="P2520" s="218">
        <v>-4.2405573329987991</v>
      </c>
      <c r="Q2520" s="218">
        <v>-5.2567930348785996</v>
      </c>
      <c r="R2520" s="507">
        <v>-0.43826377200494449</v>
      </c>
      <c r="S2520" s="507">
        <v>-0.54618568891068531</v>
      </c>
      <c r="T2520" s="218">
        <v>-4.7486751839386994</v>
      </c>
    </row>
    <row r="2521" spans="1:20" x14ac:dyDescent="0.6">
      <c r="A2521" s="218" t="s">
        <v>7406</v>
      </c>
      <c r="B2521" s="218" t="s">
        <v>7407</v>
      </c>
      <c r="C2521" s="218">
        <v>6.10557701850888</v>
      </c>
      <c r="D2521" s="218">
        <v>6.2572599263409003</v>
      </c>
      <c r="E2521" s="218">
        <v>6.0423260896550399</v>
      </c>
      <c r="F2521" s="218">
        <v>6.6563272107739397</v>
      </c>
      <c r="G2521" s="218">
        <v>1.50626793832628</v>
      </c>
      <c r="H2521" s="218">
        <v>0</v>
      </c>
      <c r="I2521" t="s">
        <v>7408</v>
      </c>
      <c r="J2521" s="218" t="s">
        <v>7408</v>
      </c>
      <c r="K2521" s="218">
        <v>2</v>
      </c>
      <c r="L2521" s="218">
        <v>-6.3250928853840094E-2</v>
      </c>
      <c r="M2521" s="218">
        <v>0.55075019226505972</v>
      </c>
      <c r="N2521" s="218">
        <v>-0.21493383668586041</v>
      </c>
      <c r="O2521" s="218">
        <v>0.3990672844330394</v>
      </c>
      <c r="P2521" s="218">
        <v>-4.5993090801826</v>
      </c>
      <c r="Q2521" s="218">
        <v>-6.10557701850888</v>
      </c>
      <c r="R2521" s="507">
        <v>0.24374963170560981</v>
      </c>
      <c r="S2521" s="507">
        <v>9.2066723873589495E-2</v>
      </c>
      <c r="T2521" s="218">
        <v>-5.35244304934574</v>
      </c>
    </row>
    <row r="2522" spans="1:20" x14ac:dyDescent="0.6">
      <c r="A2522" s="218" t="s">
        <v>7409</v>
      </c>
      <c r="B2522" s="218" t="s">
        <v>7410</v>
      </c>
      <c r="C2522" s="218">
        <v>6.2631737350233498</v>
      </c>
      <c r="D2522" s="218">
        <v>6.3973163115356</v>
      </c>
      <c r="E2522" s="218">
        <v>5.6492783280880996</v>
      </c>
      <c r="F2522" s="218">
        <v>5.8805850370701904</v>
      </c>
      <c r="G2522" s="218">
        <v>0.94138514970795095</v>
      </c>
      <c r="H2522" s="218">
        <v>8.4239377431137097</v>
      </c>
      <c r="I2522" t="s">
        <v>7408</v>
      </c>
      <c r="J2522" s="218" t="s">
        <v>7408</v>
      </c>
      <c r="K2522" s="218">
        <v>2</v>
      </c>
      <c r="L2522" s="218">
        <v>-0.61389540693525024</v>
      </c>
      <c r="M2522" s="218">
        <v>-0.38258869795315942</v>
      </c>
      <c r="N2522" s="218">
        <v>-0.74803798344750039</v>
      </c>
      <c r="O2522" s="218">
        <v>-0.51673127446540956</v>
      </c>
      <c r="P2522" s="218">
        <v>-5.3217885853153986</v>
      </c>
      <c r="Q2522" s="218">
        <v>2.1607640080903598</v>
      </c>
      <c r="R2522" s="507">
        <v>-0.49824205244420483</v>
      </c>
      <c r="S2522" s="507">
        <v>-0.63238462895645497</v>
      </c>
      <c r="T2522" s="218">
        <v>-1.5805122886125194</v>
      </c>
    </row>
    <row r="2523" spans="1:20" x14ac:dyDescent="0.6">
      <c r="A2523" s="218" t="s">
        <v>7411</v>
      </c>
      <c r="B2523" s="218" t="s">
        <v>7412</v>
      </c>
      <c r="C2523" s="218">
        <v>5.6372625263762197</v>
      </c>
      <c r="D2523" s="218">
        <v>5.8068809551921898</v>
      </c>
      <c r="E2523" s="218">
        <v>6.2684363779214198</v>
      </c>
      <c r="F2523" s="218">
        <v>5.8522320530711998</v>
      </c>
      <c r="G2523" s="218">
        <v>6.7015707658552701</v>
      </c>
      <c r="H2523" s="218">
        <v>5.8932052012401801</v>
      </c>
      <c r="I2523" t="s">
        <v>7413</v>
      </c>
      <c r="J2523" s="218" t="s">
        <v>7413</v>
      </c>
      <c r="K2523" s="218">
        <v>2</v>
      </c>
      <c r="L2523" s="218">
        <v>0.63117385154520012</v>
      </c>
      <c r="M2523" s="218">
        <v>0.21496952669498004</v>
      </c>
      <c r="N2523" s="218">
        <v>0.46155542272923</v>
      </c>
      <c r="O2523" s="218">
        <v>4.5351097879009927E-2</v>
      </c>
      <c r="P2523" s="218">
        <v>1.0643082394790504</v>
      </c>
      <c r="Q2523" s="218">
        <v>0.25594267486396038</v>
      </c>
      <c r="R2523" s="507">
        <v>0.42307168912009008</v>
      </c>
      <c r="S2523" s="507">
        <v>0.25345326030411996</v>
      </c>
      <c r="T2523" s="218">
        <v>0.66012545717150539</v>
      </c>
    </row>
    <row r="2524" spans="1:20" x14ac:dyDescent="0.6">
      <c r="A2524" s="218" t="s">
        <v>7414</v>
      </c>
      <c r="B2524" s="218" t="s">
        <v>7415</v>
      </c>
      <c r="C2524" s="218">
        <v>5.7400369481476901</v>
      </c>
      <c r="D2524" s="218">
        <v>5.7447650267485502</v>
      </c>
      <c r="E2524" s="218">
        <v>5.1264864684070703</v>
      </c>
      <c r="F2524" s="218">
        <v>4.6684886347200898</v>
      </c>
      <c r="G2524" s="218">
        <v>1.50626793832628</v>
      </c>
      <c r="H2524" s="218">
        <v>0.123827711997599</v>
      </c>
      <c r="I2524" t="s">
        <v>7413</v>
      </c>
      <c r="J2524" s="218" t="s">
        <v>7413</v>
      </c>
      <c r="K2524" s="218">
        <v>2</v>
      </c>
      <c r="L2524" s="218">
        <v>-0.61355047974061971</v>
      </c>
      <c r="M2524" s="218">
        <v>-1.0715483134276003</v>
      </c>
      <c r="N2524" s="218">
        <v>-0.61827855834147982</v>
      </c>
      <c r="O2524" s="218">
        <v>-1.0762763920284604</v>
      </c>
      <c r="P2524" s="218">
        <v>-4.23376900982141</v>
      </c>
      <c r="Q2524" s="218">
        <v>-5.616209236150091</v>
      </c>
      <c r="R2524" s="507">
        <v>-0.84254939658410999</v>
      </c>
      <c r="S2524" s="507">
        <v>-0.8472774751849701</v>
      </c>
      <c r="T2524" s="218">
        <v>-4.9249891229857505</v>
      </c>
    </row>
    <row r="2525" spans="1:20" x14ac:dyDescent="0.6">
      <c r="A2525" s="218" t="s">
        <v>7416</v>
      </c>
      <c r="B2525" s="218" t="s">
        <v>7417</v>
      </c>
      <c r="C2525" s="218">
        <v>5.4038318430406997</v>
      </c>
      <c r="D2525" s="218">
        <v>5.0606077273290797</v>
      </c>
      <c r="E2525" s="218">
        <v>5.4081743146388597</v>
      </c>
      <c r="F2525" s="218">
        <v>5.9425849306962997</v>
      </c>
      <c r="G2525" s="218">
        <v>0.86243763809848095</v>
      </c>
      <c r="H2525" s="218">
        <v>0.123827711997599</v>
      </c>
      <c r="I2525" t="s">
        <v>7418</v>
      </c>
      <c r="J2525" s="218" t="s">
        <v>7418</v>
      </c>
      <c r="K2525" s="218">
        <v>2</v>
      </c>
      <c r="L2525" s="218">
        <v>4.3424715981599249E-3</v>
      </c>
      <c r="M2525" s="218">
        <v>0.53875308765559993</v>
      </c>
      <c r="N2525" s="218">
        <v>0.34756658730977996</v>
      </c>
      <c r="O2525" s="218">
        <v>0.88197720336721996</v>
      </c>
      <c r="P2525" s="218">
        <v>-4.5413942049422191</v>
      </c>
      <c r="Q2525" s="218">
        <v>-5.2800041310431007</v>
      </c>
      <c r="R2525" s="507">
        <v>0.27154777962687993</v>
      </c>
      <c r="S2525" s="507">
        <v>0.61477189533849996</v>
      </c>
      <c r="T2525" s="218">
        <v>-4.9106991679926599</v>
      </c>
    </row>
    <row r="2526" spans="1:20" x14ac:dyDescent="0.6">
      <c r="A2526" s="218" t="s">
        <v>7419</v>
      </c>
      <c r="B2526" s="218" t="s">
        <v>7420</v>
      </c>
      <c r="C2526" s="218">
        <v>5.7764839605315403</v>
      </c>
      <c r="D2526" s="218">
        <v>5.5252376741436899</v>
      </c>
      <c r="E2526" s="218">
        <v>4.8738960530881696</v>
      </c>
      <c r="F2526" s="218">
        <v>5.6321645097785504</v>
      </c>
      <c r="G2526" s="218">
        <v>0.14046909216855899</v>
      </c>
      <c r="H2526" s="218">
        <v>0</v>
      </c>
      <c r="I2526" t="s">
        <v>7418</v>
      </c>
      <c r="J2526" s="218" t="s">
        <v>7418</v>
      </c>
      <c r="K2526" s="218">
        <v>2</v>
      </c>
      <c r="L2526" s="218">
        <v>-0.9025879074433707</v>
      </c>
      <c r="M2526" s="218">
        <v>-0.14431945075298991</v>
      </c>
      <c r="N2526" s="218">
        <v>-0.65134162105552029</v>
      </c>
      <c r="O2526" s="218">
        <v>0.1069268356348605</v>
      </c>
      <c r="P2526" s="218">
        <v>-5.6360148683629809</v>
      </c>
      <c r="Q2526" s="218">
        <v>-5.7764839605315403</v>
      </c>
      <c r="R2526" s="507">
        <v>-0.5234536790981803</v>
      </c>
      <c r="S2526" s="507">
        <v>-0.2722073927103299</v>
      </c>
      <c r="T2526" s="218">
        <v>-5.7062494144472602</v>
      </c>
    </row>
    <row r="2527" spans="1:20" x14ac:dyDescent="0.6">
      <c r="A2527" s="218" t="s">
        <v>7421</v>
      </c>
      <c r="B2527" s="218" t="s">
        <v>7422</v>
      </c>
      <c r="C2527" s="218">
        <v>3.8412217340511301</v>
      </c>
      <c r="D2527" s="218">
        <v>3.7248439879067301</v>
      </c>
      <c r="E2527" s="218">
        <v>4.2082747914709602</v>
      </c>
      <c r="F2527" s="218">
        <v>4.5790454374379399</v>
      </c>
      <c r="G2527" s="218">
        <v>0.494726731926454</v>
      </c>
      <c r="H2527" s="218">
        <v>0</v>
      </c>
      <c r="I2527" t="s">
        <v>7423</v>
      </c>
      <c r="J2527" s="218" t="s">
        <v>7423</v>
      </c>
      <c r="K2527" s="218">
        <v>1</v>
      </c>
      <c r="L2527" s="218">
        <v>0.36705305741983008</v>
      </c>
      <c r="M2527" s="218">
        <v>0.7378237033868098</v>
      </c>
      <c r="N2527" s="218">
        <v>0.48343080356423007</v>
      </c>
      <c r="O2527" s="218">
        <v>0.8542014495312098</v>
      </c>
      <c r="P2527" s="218">
        <v>-3.346495002124676</v>
      </c>
      <c r="Q2527" s="218">
        <v>-3.8412217340511301</v>
      </c>
      <c r="R2527" s="507">
        <v>0.55243838040331994</v>
      </c>
      <c r="S2527" s="507">
        <v>0.66881612654771994</v>
      </c>
      <c r="T2527" s="218">
        <v>-3.5938583680879033</v>
      </c>
    </row>
    <row r="2528" spans="1:20" x14ac:dyDescent="0.6">
      <c r="A2528" s="218" t="s">
        <v>7424</v>
      </c>
      <c r="B2528" s="218" t="s">
        <v>7425</v>
      </c>
      <c r="C2528" s="218">
        <v>6.24378022368243</v>
      </c>
      <c r="D2528" s="218">
        <v>6.4490921809197097</v>
      </c>
      <c r="E2528" s="218">
        <v>6.2590565875291899</v>
      </c>
      <c r="F2528" s="218">
        <v>6.9559651616578204</v>
      </c>
      <c r="G2528" s="218">
        <v>1.50626793832628</v>
      </c>
      <c r="H2528" s="218">
        <v>6.5258426595040699</v>
      </c>
      <c r="I2528" t="s">
        <v>7426</v>
      </c>
      <c r="J2528" s="218" t="s">
        <v>7427</v>
      </c>
      <c r="K2528" s="218">
        <v>3</v>
      </c>
      <c r="L2528" s="218">
        <v>1.5276363846759899E-2</v>
      </c>
      <c r="M2528" s="218">
        <v>0.7121849379753904</v>
      </c>
      <c r="N2528" s="218">
        <v>-0.19003559339051979</v>
      </c>
      <c r="O2528" s="218">
        <v>0.50687298073811071</v>
      </c>
      <c r="P2528" s="218">
        <v>-4.73751228535615</v>
      </c>
      <c r="Q2528" s="218">
        <v>0.28206243582163992</v>
      </c>
      <c r="R2528" s="507">
        <v>0.36373065091107515</v>
      </c>
      <c r="S2528" s="507">
        <v>0.15841869367379546</v>
      </c>
      <c r="T2528" s="218">
        <v>-2.227724924767255</v>
      </c>
    </row>
    <row r="2529" spans="1:20" x14ac:dyDescent="0.6">
      <c r="A2529" s="218" t="s">
        <v>7428</v>
      </c>
      <c r="B2529" s="218" t="s">
        <v>7429</v>
      </c>
      <c r="C2529" s="218">
        <v>5.8651767413828599</v>
      </c>
      <c r="D2529" s="218">
        <v>5.9437303487005702</v>
      </c>
      <c r="E2529" s="218">
        <v>6.2149570196425703</v>
      </c>
      <c r="F2529" s="218">
        <v>6.12197908098259</v>
      </c>
      <c r="G2529" s="218">
        <v>1.1552061784318599</v>
      </c>
      <c r="H2529" s="218">
        <v>0.123827711997599</v>
      </c>
      <c r="I2529" t="s">
        <v>7426</v>
      </c>
      <c r="J2529" s="218" t="s">
        <v>7426</v>
      </c>
      <c r="K2529" s="218">
        <v>3</v>
      </c>
      <c r="L2529" s="218">
        <v>0.34978027825971036</v>
      </c>
      <c r="M2529" s="218">
        <v>0.25680233959973009</v>
      </c>
      <c r="N2529" s="218">
        <v>0.27122667094200015</v>
      </c>
      <c r="O2529" s="218">
        <v>0.17824873228201987</v>
      </c>
      <c r="P2529" s="218">
        <v>-4.7099705629509998</v>
      </c>
      <c r="Q2529" s="218">
        <v>-5.7413490293852609</v>
      </c>
      <c r="R2529" s="507">
        <v>0.30329130892972023</v>
      </c>
      <c r="S2529" s="507">
        <v>0.22473770161201001</v>
      </c>
      <c r="T2529" s="218">
        <v>-5.2256597961681308</v>
      </c>
    </row>
    <row r="2530" spans="1:20" x14ac:dyDescent="0.6">
      <c r="A2530" s="218" t="s">
        <v>7430</v>
      </c>
      <c r="B2530" s="218" t="s">
        <v>7431</v>
      </c>
      <c r="C2530" s="218">
        <v>6.2108668791342199</v>
      </c>
      <c r="D2530" s="218">
        <v>6.2908548308434602</v>
      </c>
      <c r="E2530" s="218">
        <v>6.2597802789333201</v>
      </c>
      <c r="F2530" s="218">
        <v>4.8529769472599904</v>
      </c>
      <c r="G2530" s="218">
        <v>5.8104432098432204</v>
      </c>
      <c r="H2530" s="218">
        <v>0.123827711997599</v>
      </c>
      <c r="I2530" t="s">
        <v>7426</v>
      </c>
      <c r="J2530" s="218" t="s">
        <v>7426</v>
      </c>
      <c r="K2530" s="218">
        <v>3</v>
      </c>
      <c r="L2530" s="218">
        <v>4.8913399799100254E-2</v>
      </c>
      <c r="M2530" s="218">
        <v>-1.3578899318742295</v>
      </c>
      <c r="N2530" s="218">
        <v>-3.107455191014008E-2</v>
      </c>
      <c r="O2530" s="218">
        <v>-1.4378778835834698</v>
      </c>
      <c r="P2530" s="218">
        <v>-0.40042366929099948</v>
      </c>
      <c r="Q2530" s="218">
        <v>-6.0870391671366209</v>
      </c>
      <c r="R2530" s="507">
        <v>-0.6544882660375646</v>
      </c>
      <c r="S2530" s="507">
        <v>-0.73447621774680494</v>
      </c>
      <c r="T2530" s="218">
        <v>-3.2437314182138102</v>
      </c>
    </row>
    <row r="2531" spans="1:20" x14ac:dyDescent="0.6">
      <c r="A2531" s="218" t="s">
        <v>7432</v>
      </c>
      <c r="B2531" s="218" t="s">
        <v>7433</v>
      </c>
      <c r="C2531" s="218">
        <v>6.0502130265232701</v>
      </c>
      <c r="D2531" s="218">
        <v>6.0438537113087296</v>
      </c>
      <c r="E2531" s="218">
        <v>5.8471578744603097</v>
      </c>
      <c r="F2531" s="218">
        <v>5.9820384628286503</v>
      </c>
      <c r="G2531" s="218">
        <v>0</v>
      </c>
      <c r="H2531" s="218">
        <v>5.1389617385443396</v>
      </c>
      <c r="I2531" t="s">
        <v>7434</v>
      </c>
      <c r="J2531" s="218" t="s">
        <v>7435</v>
      </c>
      <c r="K2531" s="218">
        <v>1</v>
      </c>
      <c r="L2531" s="218">
        <v>-0.20305515206296043</v>
      </c>
      <c r="M2531" s="218">
        <v>-6.8174563694619827E-2</v>
      </c>
      <c r="N2531" s="218">
        <v>-0.19669583684841996</v>
      </c>
      <c r="O2531" s="218">
        <v>-6.1815248480079354E-2</v>
      </c>
      <c r="P2531" s="218">
        <v>-6.0502130265232701</v>
      </c>
      <c r="Q2531" s="218">
        <v>-0.91125128797893051</v>
      </c>
      <c r="R2531" s="507">
        <v>-0.13561485787879013</v>
      </c>
      <c r="S2531" s="507">
        <v>-0.12925554266424966</v>
      </c>
      <c r="T2531" s="218">
        <v>-3.4807321572511003</v>
      </c>
    </row>
    <row r="2532" spans="1:20" x14ac:dyDescent="0.6">
      <c r="A2532" s="218" t="s">
        <v>7436</v>
      </c>
      <c r="B2532" s="218" t="s">
        <v>7437</v>
      </c>
      <c r="C2532" s="218">
        <v>5.9407241012035197</v>
      </c>
      <c r="D2532" s="218">
        <v>5.7752944230937002</v>
      </c>
      <c r="E2532" s="218">
        <v>4.7495717407509597</v>
      </c>
      <c r="F2532" s="218">
        <v>5.8021831175827598</v>
      </c>
      <c r="G2532" s="218">
        <v>0.38602773444041999</v>
      </c>
      <c r="H2532" s="218">
        <v>0.123827711997599</v>
      </c>
      <c r="I2532" t="s">
        <v>7438</v>
      </c>
      <c r="J2532" s="218" t="s">
        <v>7438</v>
      </c>
      <c r="K2532" s="218">
        <v>1</v>
      </c>
      <c r="L2532" s="218">
        <v>-1.19115236045256</v>
      </c>
      <c r="M2532" s="218">
        <v>-0.13854098362075984</v>
      </c>
      <c r="N2532" s="218">
        <v>-1.0257226823427406</v>
      </c>
      <c r="O2532" s="218">
        <v>2.6888694489059617E-2</v>
      </c>
      <c r="P2532" s="218">
        <v>-5.5546963667630997</v>
      </c>
      <c r="Q2532" s="218">
        <v>-5.8168963892059207</v>
      </c>
      <c r="R2532" s="507">
        <v>-0.66484667203665992</v>
      </c>
      <c r="S2532" s="507">
        <v>-0.49941699392684047</v>
      </c>
      <c r="T2532" s="218">
        <v>-5.6857963779845102</v>
      </c>
    </row>
    <row r="2533" spans="1:20" x14ac:dyDescent="0.6">
      <c r="A2533" s="218" t="s">
        <v>7439</v>
      </c>
      <c r="B2533" s="218" t="s">
        <v>7440</v>
      </c>
      <c r="C2533" s="218">
        <v>6.2823100021665796</v>
      </c>
      <c r="D2533" s="218">
        <v>6.2523075658646796</v>
      </c>
      <c r="E2533" s="218">
        <v>5.6949431545615399</v>
      </c>
      <c r="F2533" s="218">
        <v>6.4510735654233002</v>
      </c>
      <c r="G2533" s="218">
        <v>0.86243763809848095</v>
      </c>
      <c r="H2533" s="218">
        <v>7.0495811717581898</v>
      </c>
      <c r="I2533" t="s">
        <v>7441</v>
      </c>
      <c r="J2533" s="218" t="s">
        <v>7441</v>
      </c>
      <c r="K2533" s="218">
        <v>2</v>
      </c>
      <c r="L2533" s="218">
        <v>-0.58736684760503977</v>
      </c>
      <c r="M2533" s="218">
        <v>0.16876356325672059</v>
      </c>
      <c r="N2533" s="218">
        <v>-0.55736441130313974</v>
      </c>
      <c r="O2533" s="218">
        <v>0.19876599955862062</v>
      </c>
      <c r="P2533" s="218">
        <v>-5.419872364068099</v>
      </c>
      <c r="Q2533" s="218">
        <v>0.76727116959161012</v>
      </c>
      <c r="R2533" s="507">
        <v>-0.20930164217415959</v>
      </c>
      <c r="S2533" s="507">
        <v>-0.17929920587225956</v>
      </c>
      <c r="T2533" s="218">
        <v>-2.3263005972382444</v>
      </c>
    </row>
    <row r="2534" spans="1:20" x14ac:dyDescent="0.6">
      <c r="A2534" s="218" t="s">
        <v>7442</v>
      </c>
      <c r="B2534" s="218" t="s">
        <v>7443</v>
      </c>
      <c r="C2534" s="218">
        <v>5.2738905497381703</v>
      </c>
      <c r="D2534" s="218">
        <v>5.2881470247611704</v>
      </c>
      <c r="E2534" s="218">
        <v>2.7331298805259201</v>
      </c>
      <c r="F2534" s="218">
        <v>4.9062819876832897</v>
      </c>
      <c r="G2534" s="218">
        <v>0</v>
      </c>
      <c r="H2534" s="218">
        <v>0.123827711997599</v>
      </c>
      <c r="I2534" t="s">
        <v>7441</v>
      </c>
      <c r="J2534" s="218" t="s">
        <v>7441</v>
      </c>
      <c r="K2534" s="218">
        <v>2</v>
      </c>
      <c r="L2534" s="218">
        <v>-2.5407606692122502</v>
      </c>
      <c r="M2534" s="218">
        <v>-0.36760856205488057</v>
      </c>
      <c r="N2534" s="218">
        <v>-2.5550171442352503</v>
      </c>
      <c r="O2534" s="218">
        <v>-0.38186503707788066</v>
      </c>
      <c r="P2534" s="218">
        <v>-5.2738905497381703</v>
      </c>
      <c r="Q2534" s="218">
        <v>-5.1500628377405713</v>
      </c>
      <c r="R2534" s="507">
        <v>-1.4541846156335654</v>
      </c>
      <c r="S2534" s="507">
        <v>-1.4684410906565655</v>
      </c>
      <c r="T2534" s="218">
        <v>-5.2119766937393708</v>
      </c>
    </row>
    <row r="2535" spans="1:20" x14ac:dyDescent="0.6">
      <c r="A2535" s="218" t="s">
        <v>7444</v>
      </c>
      <c r="B2535" s="218" t="s">
        <v>7445</v>
      </c>
      <c r="C2535" s="218">
        <v>1.26058433780937</v>
      </c>
      <c r="D2535" s="218">
        <v>0.75539115756452302</v>
      </c>
      <c r="E2535" s="218">
        <v>0</v>
      </c>
      <c r="F2535" s="218">
        <v>2.8486328881082299</v>
      </c>
      <c r="G2535" s="218">
        <v>0</v>
      </c>
      <c r="H2535" s="218">
        <v>0</v>
      </c>
      <c r="I2535" t="s">
        <v>7446</v>
      </c>
      <c r="J2535" s="218" t="s">
        <v>7446</v>
      </c>
      <c r="K2535" s="218">
        <v>1</v>
      </c>
      <c r="L2535" s="218">
        <v>-1.26058433780937</v>
      </c>
      <c r="M2535" s="218">
        <v>1.5880485502988599</v>
      </c>
      <c r="N2535" s="218">
        <v>-0.75539115756452302</v>
      </c>
      <c r="O2535" s="218">
        <v>2.0932417305437068</v>
      </c>
      <c r="P2535" s="218">
        <v>-1.26058433780937</v>
      </c>
      <c r="Q2535" s="218">
        <v>-1.26058433780937</v>
      </c>
      <c r="R2535" s="507">
        <v>0.16373210624474499</v>
      </c>
      <c r="S2535" s="507">
        <v>0.66892528648959182</v>
      </c>
      <c r="T2535" s="218">
        <v>-1.26058433780937</v>
      </c>
    </row>
    <row r="2536" spans="1:20" x14ac:dyDescent="0.6">
      <c r="A2536" s="218" t="s">
        <v>7447</v>
      </c>
      <c r="B2536" s="218" t="s">
        <v>7448</v>
      </c>
      <c r="C2536" s="218">
        <v>3.5638367566538198</v>
      </c>
      <c r="D2536" s="218">
        <v>3.3790505947882798</v>
      </c>
      <c r="E2536" s="218">
        <v>4.5860785640564803</v>
      </c>
      <c r="F2536" s="218">
        <v>3.5879169414802501</v>
      </c>
      <c r="G2536" s="218">
        <v>0</v>
      </c>
      <c r="H2536" s="218">
        <v>0</v>
      </c>
      <c r="I2536" t="s">
        <v>7449</v>
      </c>
      <c r="J2536" s="218" t="s">
        <v>7449</v>
      </c>
      <c r="K2536" s="218">
        <v>3</v>
      </c>
      <c r="L2536" s="218">
        <v>1.0222418074026605</v>
      </c>
      <c r="M2536" s="218">
        <v>2.4080184826430262E-2</v>
      </c>
      <c r="N2536" s="218">
        <v>1.2070279692682004</v>
      </c>
      <c r="O2536" s="218">
        <v>0.20886634669197024</v>
      </c>
      <c r="P2536" s="218">
        <v>-3.5638367566538198</v>
      </c>
      <c r="Q2536" s="218">
        <v>-3.5638367566538198</v>
      </c>
      <c r="R2536" s="507">
        <v>0.52316099611454536</v>
      </c>
      <c r="S2536" s="507">
        <v>0.70794715798008534</v>
      </c>
      <c r="T2536" s="218">
        <v>-3.5638367566538198</v>
      </c>
    </row>
    <row r="2537" spans="1:20" x14ac:dyDescent="0.6">
      <c r="A2537" s="218" t="s">
        <v>7450</v>
      </c>
      <c r="B2537" s="218" t="s">
        <v>7451</v>
      </c>
      <c r="C2537" s="218">
        <v>3.5071283969993701</v>
      </c>
      <c r="D2537" s="218">
        <v>3.5860954782135499</v>
      </c>
      <c r="E2537" s="218">
        <v>5.44016568968664E-2</v>
      </c>
      <c r="F2537" s="218">
        <v>5.3641640827958899</v>
      </c>
      <c r="G2537" s="218">
        <v>0</v>
      </c>
      <c r="H2537" s="218">
        <v>0</v>
      </c>
      <c r="I2537" t="s">
        <v>7449</v>
      </c>
      <c r="J2537" s="218" t="s">
        <v>7449</v>
      </c>
      <c r="K2537" s="218">
        <v>3</v>
      </c>
      <c r="L2537" s="218">
        <v>-3.4527267401025035</v>
      </c>
      <c r="M2537" s="218">
        <v>1.8570356857965198</v>
      </c>
      <c r="N2537" s="218">
        <v>-3.5316938213166833</v>
      </c>
      <c r="O2537" s="218">
        <v>1.77806860458234</v>
      </c>
      <c r="P2537" s="218">
        <v>-3.5071283969993701</v>
      </c>
      <c r="Q2537" s="218">
        <v>-3.5071283969993701</v>
      </c>
      <c r="R2537" s="507">
        <v>-0.79784552715299184</v>
      </c>
      <c r="S2537" s="507">
        <v>-0.87681260836717168</v>
      </c>
      <c r="T2537" s="218">
        <v>-3.5071283969993701</v>
      </c>
    </row>
    <row r="2538" spans="1:20" x14ac:dyDescent="0.6">
      <c r="A2538" s="218" t="s">
        <v>7452</v>
      </c>
      <c r="B2538" s="218" t="s">
        <v>7453</v>
      </c>
      <c r="C2538" s="218">
        <v>4.2611958758323896</v>
      </c>
      <c r="D2538" s="218">
        <v>4.2445714019146203</v>
      </c>
      <c r="E2538" s="218">
        <v>0</v>
      </c>
      <c r="F2538" s="218">
        <v>5.4684278315222796</v>
      </c>
      <c r="G2538" s="218">
        <v>0</v>
      </c>
      <c r="H2538" s="218">
        <v>0</v>
      </c>
      <c r="I2538" t="s">
        <v>7449</v>
      </c>
      <c r="J2538" s="218" t="s">
        <v>7449</v>
      </c>
      <c r="K2538" s="218">
        <v>3</v>
      </c>
      <c r="L2538" s="218">
        <v>-4.2611958758323896</v>
      </c>
      <c r="M2538" s="218">
        <v>1.2072319556898901</v>
      </c>
      <c r="N2538" s="218">
        <v>-4.2445714019146203</v>
      </c>
      <c r="O2538" s="218">
        <v>1.2238564296076593</v>
      </c>
      <c r="P2538" s="218">
        <v>-4.2611958758323896</v>
      </c>
      <c r="Q2538" s="218">
        <v>-4.2611958758323896</v>
      </c>
      <c r="R2538" s="507">
        <v>-1.5269819600712498</v>
      </c>
      <c r="S2538" s="507">
        <v>-1.5103574861534805</v>
      </c>
      <c r="T2538" s="218">
        <v>-4.2611958758323896</v>
      </c>
    </row>
    <row r="2539" spans="1:20" x14ac:dyDescent="0.6">
      <c r="A2539" s="218" t="s">
        <v>7454</v>
      </c>
      <c r="B2539" s="218" t="s">
        <v>7455</v>
      </c>
      <c r="C2539" s="218">
        <v>7.5038415590146901</v>
      </c>
      <c r="D2539" s="218">
        <v>7.5863932533598204</v>
      </c>
      <c r="E2539" s="218">
        <v>7.8865657464134102</v>
      </c>
      <c r="F2539" s="218">
        <v>7.32976398748061</v>
      </c>
      <c r="G2539" s="218">
        <v>3.0462650084606002</v>
      </c>
      <c r="H2539" s="218">
        <v>7.7874608102354799</v>
      </c>
      <c r="I2539" t="s">
        <v>7456</v>
      </c>
      <c r="J2539" s="218" t="s">
        <v>7456</v>
      </c>
      <c r="K2539" s="218">
        <v>2</v>
      </c>
      <c r="L2539" s="218">
        <v>0.38272418739872016</v>
      </c>
      <c r="M2539" s="218">
        <v>-0.1740775715340801</v>
      </c>
      <c r="N2539" s="218">
        <v>0.30017249305358984</v>
      </c>
      <c r="O2539" s="218">
        <v>-0.25662926587921042</v>
      </c>
      <c r="P2539" s="218">
        <v>-4.4575765505540899</v>
      </c>
      <c r="Q2539" s="218">
        <v>0.28361925122078979</v>
      </c>
      <c r="R2539" s="507">
        <v>0.10432330793232003</v>
      </c>
      <c r="S2539" s="507">
        <v>2.1771613587189709E-2</v>
      </c>
      <c r="T2539" s="218">
        <v>-2.08697864966665</v>
      </c>
    </row>
    <row r="2540" spans="1:20" x14ac:dyDescent="0.6">
      <c r="A2540" s="218" t="s">
        <v>7457</v>
      </c>
      <c r="B2540" s="218" t="s">
        <v>7458</v>
      </c>
      <c r="C2540" s="218">
        <v>6.8640826879437</v>
      </c>
      <c r="D2540" s="218">
        <v>6.9018408615895899</v>
      </c>
      <c r="E2540" s="218">
        <v>7.22905997046482</v>
      </c>
      <c r="F2540" s="218">
        <v>6.2094055674703599</v>
      </c>
      <c r="G2540" s="218">
        <v>2.4322455547984299</v>
      </c>
      <c r="H2540" s="218">
        <v>0</v>
      </c>
      <c r="I2540" t="s">
        <v>7456</v>
      </c>
      <c r="J2540" s="218" t="s">
        <v>7456</v>
      </c>
      <c r="K2540" s="218">
        <v>2</v>
      </c>
      <c r="L2540" s="218">
        <v>0.36497728252111994</v>
      </c>
      <c r="M2540" s="218">
        <v>-0.65467712047334015</v>
      </c>
      <c r="N2540" s="218">
        <v>0.32721910887523009</v>
      </c>
      <c r="O2540" s="218">
        <v>-0.69243529411922999</v>
      </c>
      <c r="P2540" s="218">
        <v>-4.4318371331452706</v>
      </c>
      <c r="Q2540" s="218">
        <v>-6.8640826879437</v>
      </c>
      <c r="R2540" s="507">
        <v>-0.1448499189761101</v>
      </c>
      <c r="S2540" s="507">
        <v>-0.18260809262199995</v>
      </c>
      <c r="T2540" s="218">
        <v>-5.6479599105444853</v>
      </c>
    </row>
    <row r="2541" spans="1:20" x14ac:dyDescent="0.6">
      <c r="A2541" s="218" t="s">
        <v>7459</v>
      </c>
      <c r="B2541" s="218" t="s">
        <v>7460</v>
      </c>
      <c r="C2541" s="218">
        <v>5.6658785989517302</v>
      </c>
      <c r="D2541" s="218">
        <v>5.69361997538347</v>
      </c>
      <c r="E2541" s="218">
        <v>4.5510328920073402</v>
      </c>
      <c r="F2541" s="218">
        <v>5.7869003083512398</v>
      </c>
      <c r="G2541" s="218">
        <v>6.5333773743685102</v>
      </c>
      <c r="H2541" s="218">
        <v>0.123827711997599</v>
      </c>
      <c r="I2541" t="s">
        <v>7461</v>
      </c>
      <c r="J2541" s="218" t="s">
        <v>7461</v>
      </c>
      <c r="K2541" s="218">
        <v>1</v>
      </c>
      <c r="L2541" s="218">
        <v>-1.11484570694439</v>
      </c>
      <c r="M2541" s="218">
        <v>0.12102170939950962</v>
      </c>
      <c r="N2541" s="218">
        <v>-1.1425870833761298</v>
      </c>
      <c r="O2541" s="218">
        <v>9.328033296776983E-2</v>
      </c>
      <c r="P2541" s="218">
        <v>0.86749877541678</v>
      </c>
      <c r="Q2541" s="218">
        <v>-5.5420508869541312</v>
      </c>
      <c r="R2541" s="507">
        <v>-0.49691199877244019</v>
      </c>
      <c r="S2541" s="507">
        <v>-0.52465337520417998</v>
      </c>
      <c r="T2541" s="218">
        <v>-2.3372760557686756</v>
      </c>
    </row>
    <row r="2542" spans="1:20" x14ac:dyDescent="0.6">
      <c r="A2542" s="218" t="s">
        <v>7462</v>
      </c>
      <c r="B2542" s="218" t="s">
        <v>7463</v>
      </c>
      <c r="C2542" s="218">
        <v>6.8167428921162898</v>
      </c>
      <c r="D2542" s="218">
        <v>6.8334369859681896</v>
      </c>
      <c r="E2542" s="218">
        <v>5.9240436862716299</v>
      </c>
      <c r="F2542" s="218">
        <v>7.0607065962298297</v>
      </c>
      <c r="G2542" s="218">
        <v>1.08739361964643</v>
      </c>
      <c r="H2542" s="218">
        <v>0.123827711997599</v>
      </c>
      <c r="I2542" t="s">
        <v>7464</v>
      </c>
      <c r="J2542" s="218" t="s">
        <v>7464</v>
      </c>
      <c r="K2542" s="218">
        <v>1</v>
      </c>
      <c r="L2542" s="218">
        <v>-0.89269920584465989</v>
      </c>
      <c r="M2542" s="218">
        <v>0.24396370411353985</v>
      </c>
      <c r="N2542" s="218">
        <v>-0.90939329969655969</v>
      </c>
      <c r="O2542" s="218">
        <v>0.22726961026164005</v>
      </c>
      <c r="P2542" s="218">
        <v>-5.72934927246986</v>
      </c>
      <c r="Q2542" s="218">
        <v>-6.6929151801186908</v>
      </c>
      <c r="R2542" s="507">
        <v>-0.32436775086556002</v>
      </c>
      <c r="S2542" s="507">
        <v>-0.34106184471745982</v>
      </c>
      <c r="T2542" s="218">
        <v>-6.211132226294275</v>
      </c>
    </row>
    <row r="2543" spans="1:20" x14ac:dyDescent="0.6">
      <c r="A2543" s="218" t="s">
        <v>7465</v>
      </c>
      <c r="B2543" s="218" t="s">
        <v>7466</v>
      </c>
      <c r="C2543" s="218">
        <v>5.5372609346606998</v>
      </c>
      <c r="D2543" s="218">
        <v>5.6002377074740499</v>
      </c>
      <c r="E2543" s="218">
        <v>6.2052218065584004</v>
      </c>
      <c r="F2543" s="218">
        <v>5.9013125913153504</v>
      </c>
      <c r="G2543" s="218">
        <v>1.39846821979138</v>
      </c>
      <c r="H2543" s="218">
        <v>7.7362317775546803</v>
      </c>
      <c r="I2543" t="s">
        <v>7467</v>
      </c>
      <c r="J2543" s="218" t="s">
        <v>7467</v>
      </c>
      <c r="K2543" s="218">
        <v>1</v>
      </c>
      <c r="L2543" s="218">
        <v>0.66796087189770059</v>
      </c>
      <c r="M2543" s="218">
        <v>0.36405165665465056</v>
      </c>
      <c r="N2543" s="218">
        <v>0.60498409908435047</v>
      </c>
      <c r="O2543" s="218">
        <v>0.30107488384130043</v>
      </c>
      <c r="P2543" s="218">
        <v>-4.1387927148693198</v>
      </c>
      <c r="Q2543" s="218">
        <v>2.1989708428939805</v>
      </c>
      <c r="R2543" s="507">
        <v>0.51600626427617557</v>
      </c>
      <c r="S2543" s="507">
        <v>0.45302949146282545</v>
      </c>
      <c r="T2543" s="218">
        <v>-0.96991093598766964</v>
      </c>
    </row>
    <row r="2544" spans="1:20" x14ac:dyDescent="0.6">
      <c r="A2544" s="218" t="s">
        <v>7468</v>
      </c>
      <c r="B2544" s="218" t="s">
        <v>7469</v>
      </c>
      <c r="C2544" s="218">
        <v>5.1002563357367396</v>
      </c>
      <c r="D2544" s="218">
        <v>5.0160152584231898</v>
      </c>
      <c r="E2544" s="218">
        <v>5.6180118111620496</v>
      </c>
      <c r="F2544" s="218">
        <v>5.3297757259081999</v>
      </c>
      <c r="G2544" s="218">
        <v>7.4499564887385601</v>
      </c>
      <c r="H2544" s="218">
        <v>0</v>
      </c>
      <c r="I2544" t="s">
        <v>7470</v>
      </c>
      <c r="J2544" s="218" t="s">
        <v>7470</v>
      </c>
      <c r="K2544" s="218">
        <v>2</v>
      </c>
      <c r="L2544" s="218">
        <v>0.51775547542530997</v>
      </c>
      <c r="M2544" s="218">
        <v>0.22951939017146028</v>
      </c>
      <c r="N2544" s="218">
        <v>0.60199655273885977</v>
      </c>
      <c r="O2544" s="218">
        <v>0.31376046748501007</v>
      </c>
      <c r="P2544" s="218">
        <v>2.3497001530018204</v>
      </c>
      <c r="Q2544" s="218">
        <v>-5.1002563357367396</v>
      </c>
      <c r="R2544" s="507">
        <v>0.37363743279838513</v>
      </c>
      <c r="S2544" s="507">
        <v>0.45787851011193492</v>
      </c>
      <c r="T2544" s="218">
        <v>-1.3752780913674596</v>
      </c>
    </row>
    <row r="2545" spans="1:20" x14ac:dyDescent="0.6">
      <c r="A2545" s="218" t="s">
        <v>7471</v>
      </c>
      <c r="B2545" s="218" t="s">
        <v>7472</v>
      </c>
      <c r="C2545" s="218">
        <v>5.2274734164636998</v>
      </c>
      <c r="D2545" s="218">
        <v>5.1364825377370602</v>
      </c>
      <c r="E2545" s="218">
        <v>6.24669796417278</v>
      </c>
      <c r="F2545" s="218">
        <v>4.7899812258066001</v>
      </c>
      <c r="G2545" s="218">
        <v>1.39846821979138</v>
      </c>
      <c r="H2545" s="218">
        <v>0.23786221336595301</v>
      </c>
      <c r="I2545" t="s">
        <v>7470</v>
      </c>
      <c r="J2545" s="218" t="s">
        <v>7470</v>
      </c>
      <c r="K2545" s="218">
        <v>2</v>
      </c>
      <c r="L2545" s="218">
        <v>1.0192245477090802</v>
      </c>
      <c r="M2545" s="218">
        <v>-0.43749219065709966</v>
      </c>
      <c r="N2545" s="218">
        <v>1.1102154264357198</v>
      </c>
      <c r="O2545" s="218">
        <v>-0.34650131193046008</v>
      </c>
      <c r="P2545" s="218">
        <v>-3.8290051966723198</v>
      </c>
      <c r="Q2545" s="218">
        <v>-4.9896112030977466</v>
      </c>
      <c r="R2545" s="507">
        <v>0.29086617852599028</v>
      </c>
      <c r="S2545" s="507">
        <v>0.38185705725262986</v>
      </c>
      <c r="T2545" s="218">
        <v>-4.4093081998850332</v>
      </c>
    </row>
    <row r="2546" spans="1:20" x14ac:dyDescent="0.6">
      <c r="A2546" s="218" t="s">
        <v>7473</v>
      </c>
      <c r="B2546" s="218" t="s">
        <v>7474</v>
      </c>
      <c r="C2546" s="218">
        <v>6.55524636321997</v>
      </c>
      <c r="D2546" s="218">
        <v>6.6559023152126899</v>
      </c>
      <c r="E2546" s="218">
        <v>6.7119541405144103</v>
      </c>
      <c r="F2546" s="218">
        <v>6.6755410693841899</v>
      </c>
      <c r="G2546" s="218">
        <v>1.9498624063249399</v>
      </c>
      <c r="H2546" s="218">
        <v>0</v>
      </c>
      <c r="I2546" t="s">
        <v>7475</v>
      </c>
      <c r="J2546" s="218" t="s">
        <v>7475</v>
      </c>
      <c r="K2546" s="218">
        <v>1</v>
      </c>
      <c r="L2546" s="218">
        <v>0.1567077772944403</v>
      </c>
      <c r="M2546" s="218">
        <v>0.12029470616421989</v>
      </c>
      <c r="N2546" s="218">
        <v>5.605182530172037E-2</v>
      </c>
      <c r="O2546" s="218">
        <v>1.9638754171499961E-2</v>
      </c>
      <c r="P2546" s="218">
        <v>-4.6053839568950306</v>
      </c>
      <c r="Q2546" s="218">
        <v>-6.55524636321997</v>
      </c>
      <c r="R2546" s="507">
        <v>0.13850124172933009</v>
      </c>
      <c r="S2546" s="507">
        <v>3.7845289736610166E-2</v>
      </c>
      <c r="T2546" s="218">
        <v>-5.5803151600575003</v>
      </c>
    </row>
    <row r="2547" spans="1:20" x14ac:dyDescent="0.6">
      <c r="A2547" s="218" t="s">
        <v>7476</v>
      </c>
      <c r="B2547" s="218" t="s">
        <v>7477</v>
      </c>
      <c r="C2547" s="218">
        <v>6.5367731518205296</v>
      </c>
      <c r="D2547" s="218">
        <v>6.7285775179421199</v>
      </c>
      <c r="E2547" s="218">
        <v>6.9592116106484196</v>
      </c>
      <c r="F2547" s="218">
        <v>7.1231920224305298</v>
      </c>
      <c r="G2547" s="218">
        <v>7.8682013249512304</v>
      </c>
      <c r="H2547" s="218">
        <v>0.23786221336595301</v>
      </c>
      <c r="I2547" t="s">
        <v>7478</v>
      </c>
      <c r="J2547" s="218" t="s">
        <v>7478</v>
      </c>
      <c r="K2547" s="218">
        <v>2</v>
      </c>
      <c r="L2547" s="218">
        <v>0.42243845882789</v>
      </c>
      <c r="M2547" s="218">
        <v>0.5864188706100002</v>
      </c>
      <c r="N2547" s="218">
        <v>0.23063409270629975</v>
      </c>
      <c r="O2547" s="218">
        <v>0.39461450448840996</v>
      </c>
      <c r="P2547" s="218">
        <v>1.3314281731307007</v>
      </c>
      <c r="Q2547" s="218">
        <v>-6.2989109384545765</v>
      </c>
      <c r="R2547" s="507">
        <v>0.5044286647189451</v>
      </c>
      <c r="S2547" s="507">
        <v>0.31262429859735485</v>
      </c>
      <c r="T2547" s="218">
        <v>-2.4837413826619379</v>
      </c>
    </row>
    <row r="2548" spans="1:20" x14ac:dyDescent="0.6">
      <c r="A2548" s="218" t="s">
        <v>7479</v>
      </c>
      <c r="B2548" s="218" t="s">
        <v>7480</v>
      </c>
      <c r="C2548" s="218">
        <v>7.4352072568546204</v>
      </c>
      <c r="D2548" s="218">
        <v>7.5469982442925803</v>
      </c>
      <c r="E2548" s="218">
        <v>8.2006936791079301</v>
      </c>
      <c r="F2548" s="218">
        <v>6.8082455804096504</v>
      </c>
      <c r="G2548" s="218">
        <v>8.8767701144735494</v>
      </c>
      <c r="H2548" s="218">
        <v>6.7716657878388302</v>
      </c>
      <c r="I2548" t="s">
        <v>7478</v>
      </c>
      <c r="J2548" s="218" t="s">
        <v>7478</v>
      </c>
      <c r="K2548" s="218">
        <v>2</v>
      </c>
      <c r="L2548" s="218">
        <v>0.76548642225330976</v>
      </c>
      <c r="M2548" s="218">
        <v>-0.62696167644496992</v>
      </c>
      <c r="N2548" s="218">
        <v>0.65369543481534986</v>
      </c>
      <c r="O2548" s="218">
        <v>-0.73875266388292982</v>
      </c>
      <c r="P2548" s="218">
        <v>1.441562857618929</v>
      </c>
      <c r="Q2548" s="218">
        <v>-0.66354146901579014</v>
      </c>
      <c r="R2548" s="507">
        <v>6.9262372904169922E-2</v>
      </c>
      <c r="S2548" s="507">
        <v>-4.2528614533789977E-2</v>
      </c>
      <c r="T2548" s="218">
        <v>0.38901069430156943</v>
      </c>
    </row>
    <row r="2549" spans="1:20" x14ac:dyDescent="0.6">
      <c r="A2549" s="218" t="s">
        <v>7481</v>
      </c>
      <c r="B2549" s="218" t="s">
        <v>7482</v>
      </c>
      <c r="C2549" s="218">
        <v>5.8665862413305296</v>
      </c>
      <c r="D2549" s="218">
        <v>5.7830415215812998</v>
      </c>
      <c r="E2549" s="218">
        <v>6.0911228944175999</v>
      </c>
      <c r="F2549" s="218">
        <v>6.2185473742894199</v>
      </c>
      <c r="G2549" s="218">
        <v>1.0162357018798001</v>
      </c>
      <c r="H2549" s="218">
        <v>0</v>
      </c>
      <c r="I2549" t="s">
        <v>7483</v>
      </c>
      <c r="J2549" s="218" t="s">
        <v>7483</v>
      </c>
      <c r="K2549" s="218">
        <v>1</v>
      </c>
      <c r="L2549" s="218">
        <v>0.22453665308707027</v>
      </c>
      <c r="M2549" s="218">
        <v>0.35196113295889031</v>
      </c>
      <c r="N2549" s="218">
        <v>0.3080813728363001</v>
      </c>
      <c r="O2549" s="218">
        <v>0.43550585270812014</v>
      </c>
      <c r="P2549" s="218">
        <v>-4.85035053945073</v>
      </c>
      <c r="Q2549" s="218">
        <v>-5.8665862413305296</v>
      </c>
      <c r="R2549" s="507">
        <v>0.28824889302298029</v>
      </c>
      <c r="S2549" s="507">
        <v>0.37179361277221012</v>
      </c>
      <c r="T2549" s="218">
        <v>-5.3584683903906303</v>
      </c>
    </row>
    <row r="2550" spans="1:20" x14ac:dyDescent="0.6">
      <c r="A2550" s="218" t="s">
        <v>7484</v>
      </c>
      <c r="B2550" s="218" t="s">
        <v>7485</v>
      </c>
      <c r="C2550" s="218">
        <v>6.1583193537183396</v>
      </c>
      <c r="D2550" s="218">
        <v>6.1837315144926999</v>
      </c>
      <c r="E2550" s="218">
        <v>7.5226243138524902</v>
      </c>
      <c r="F2550" s="218">
        <v>5.4578516505426196</v>
      </c>
      <c r="G2550" s="218">
        <v>1.9875538236510399</v>
      </c>
      <c r="H2550" s="218">
        <v>8.8080428848462393</v>
      </c>
      <c r="I2550" t="s">
        <v>7486</v>
      </c>
      <c r="J2550" s="218" t="s">
        <v>7486</v>
      </c>
      <c r="K2550" s="218">
        <v>2</v>
      </c>
      <c r="L2550" s="218">
        <v>1.3643049601341506</v>
      </c>
      <c r="M2550" s="218">
        <v>-0.70046770317572005</v>
      </c>
      <c r="N2550" s="218">
        <v>1.3388927993597903</v>
      </c>
      <c r="O2550" s="218">
        <v>-0.72587986395008031</v>
      </c>
      <c r="P2550" s="218">
        <v>-4.1707655300672997</v>
      </c>
      <c r="Q2550" s="218">
        <v>2.6497235311278997</v>
      </c>
      <c r="R2550" s="507">
        <v>0.33191862847921527</v>
      </c>
      <c r="S2550" s="507">
        <v>0.30650646770485501</v>
      </c>
      <c r="T2550" s="218">
        <v>-0.76052099946969998</v>
      </c>
    </row>
    <row r="2551" spans="1:20" x14ac:dyDescent="0.6">
      <c r="A2551" s="218" t="s">
        <v>7487</v>
      </c>
      <c r="B2551" s="218" t="s">
        <v>7488</v>
      </c>
      <c r="C2551" s="218">
        <v>2.1620730257654701</v>
      </c>
      <c r="D2551" s="218">
        <v>2.2233635993656602</v>
      </c>
      <c r="E2551" s="218">
        <v>0</v>
      </c>
      <c r="F2551" s="218">
        <v>0</v>
      </c>
      <c r="G2551" s="218">
        <v>0</v>
      </c>
      <c r="H2551" s="218">
        <v>0</v>
      </c>
      <c r="I2551" t="s">
        <v>7486</v>
      </c>
      <c r="J2551" s="218" t="s">
        <v>7486</v>
      </c>
      <c r="K2551" s="218">
        <v>2</v>
      </c>
      <c r="L2551" s="218">
        <v>-2.1620730257654701</v>
      </c>
      <c r="M2551" s="218">
        <v>-2.1620730257654701</v>
      </c>
      <c r="N2551" s="218">
        <v>-2.2233635993656602</v>
      </c>
      <c r="O2551" s="218">
        <v>-2.2233635993656602</v>
      </c>
      <c r="P2551" s="218">
        <v>-2.1620730257654701</v>
      </c>
      <c r="Q2551" s="218">
        <v>-2.1620730257654701</v>
      </c>
      <c r="R2551" s="507">
        <v>-2.1620730257654701</v>
      </c>
      <c r="S2551" s="507">
        <v>-2.2233635993656602</v>
      </c>
      <c r="T2551" s="218">
        <v>-2.1620730257654701</v>
      </c>
    </row>
    <row r="2552" spans="1:20" x14ac:dyDescent="0.6">
      <c r="A2552" s="218" t="s">
        <v>7489</v>
      </c>
      <c r="B2552" s="218" t="s">
        <v>7490</v>
      </c>
      <c r="C2552" s="218">
        <v>5.8861759996140499</v>
      </c>
      <c r="D2552" s="218">
        <v>6.0424199907366498</v>
      </c>
      <c r="E2552" s="218">
        <v>5.8870500115567204</v>
      </c>
      <c r="F2552" s="218">
        <v>6.0899591294441899</v>
      </c>
      <c r="G2552" s="218">
        <v>7.6223377663400997</v>
      </c>
      <c r="H2552" s="218">
        <v>0.123827711997599</v>
      </c>
      <c r="I2552" t="s">
        <v>7491</v>
      </c>
      <c r="J2552" s="218" t="s">
        <v>7491</v>
      </c>
      <c r="K2552" s="218">
        <v>1</v>
      </c>
      <c r="L2552" s="218">
        <v>8.7401194267044957E-4</v>
      </c>
      <c r="M2552" s="218">
        <v>0.20378312983014002</v>
      </c>
      <c r="N2552" s="218">
        <v>-0.15536997917992945</v>
      </c>
      <c r="O2552" s="218">
        <v>4.7539138707540118E-2</v>
      </c>
      <c r="P2552" s="218">
        <v>1.7361617667260498</v>
      </c>
      <c r="Q2552" s="218">
        <v>-5.7623482876164509</v>
      </c>
      <c r="R2552" s="507">
        <v>0.10232857088640523</v>
      </c>
      <c r="S2552" s="507">
        <v>-5.3915420236194667E-2</v>
      </c>
      <c r="T2552" s="218">
        <v>-2.0130932604452005</v>
      </c>
    </row>
    <row r="2553" spans="1:20" x14ac:dyDescent="0.6">
      <c r="A2553" s="218" t="s">
        <v>7492</v>
      </c>
      <c r="B2553" s="218" t="s">
        <v>7493</v>
      </c>
      <c r="C2553" s="218">
        <v>7.0070572137930904</v>
      </c>
      <c r="D2553" s="218">
        <v>7.0674761084796502</v>
      </c>
      <c r="E2553" s="218">
        <v>7.55069074191589</v>
      </c>
      <c r="F2553" s="218">
        <v>7.2525963419485304</v>
      </c>
      <c r="G2553" s="218">
        <v>9.8695683720589393</v>
      </c>
      <c r="H2553" s="218">
        <v>7.1154012219290497</v>
      </c>
      <c r="I2553" t="s">
        <v>7494</v>
      </c>
      <c r="J2553" s="218" t="s">
        <v>7494</v>
      </c>
      <c r="K2553" s="218">
        <v>3</v>
      </c>
      <c r="L2553" s="218">
        <v>0.54363352812279953</v>
      </c>
      <c r="M2553" s="218">
        <v>0.24553912815543999</v>
      </c>
      <c r="N2553" s="218">
        <v>0.48321463343623972</v>
      </c>
      <c r="O2553" s="218">
        <v>0.18512023346888018</v>
      </c>
      <c r="P2553" s="218">
        <v>2.8625111582658489</v>
      </c>
      <c r="Q2553" s="218">
        <v>0.10834400813595924</v>
      </c>
      <c r="R2553" s="507">
        <v>0.39458632813911976</v>
      </c>
      <c r="S2553" s="507">
        <v>0.33416743345255995</v>
      </c>
      <c r="T2553" s="218">
        <v>1.4854275832009041</v>
      </c>
    </row>
    <row r="2554" spans="1:20" x14ac:dyDescent="0.6">
      <c r="A2554" s="218" t="s">
        <v>7495</v>
      </c>
      <c r="B2554" s="218" t="s">
        <v>7496</v>
      </c>
      <c r="C2554" s="218">
        <v>7.4297349278420803</v>
      </c>
      <c r="D2554" s="218">
        <v>7.59081379055376</v>
      </c>
      <c r="E2554" s="218">
        <v>7.4346718716870503</v>
      </c>
      <c r="F2554" s="218">
        <v>8.0046671515791701</v>
      </c>
      <c r="G2554" s="218">
        <v>2.19510220809144</v>
      </c>
      <c r="H2554" s="218">
        <v>7.3242549059151196</v>
      </c>
      <c r="I2554" t="s">
        <v>7494</v>
      </c>
      <c r="J2554" s="218" t="s">
        <v>7494</v>
      </c>
      <c r="K2554" s="218">
        <v>3</v>
      </c>
      <c r="L2554" s="218">
        <v>4.9369438449700098E-3</v>
      </c>
      <c r="M2554" s="218">
        <v>0.57493222373708974</v>
      </c>
      <c r="N2554" s="218">
        <v>-0.15614191886670969</v>
      </c>
      <c r="O2554" s="218">
        <v>0.41385336102541004</v>
      </c>
      <c r="P2554" s="218">
        <v>-5.2346327197506408</v>
      </c>
      <c r="Q2554" s="218">
        <v>-0.10548002192696071</v>
      </c>
      <c r="R2554" s="507">
        <v>0.28993458379102988</v>
      </c>
      <c r="S2554" s="507">
        <v>0.12885572107935017</v>
      </c>
      <c r="T2554" s="218">
        <v>-2.6700563708388008</v>
      </c>
    </row>
    <row r="2555" spans="1:20" x14ac:dyDescent="0.6">
      <c r="A2555" s="218" t="s">
        <v>7497</v>
      </c>
      <c r="B2555" s="218" t="s">
        <v>7498</v>
      </c>
      <c r="C2555" s="218">
        <v>2.8727119330169799</v>
      </c>
      <c r="D2555" s="218">
        <v>2.7654518213091799</v>
      </c>
      <c r="E2555" s="218">
        <v>0</v>
      </c>
      <c r="F2555" s="218">
        <v>4.1802190964661E-2</v>
      </c>
      <c r="G2555" s="218">
        <v>0</v>
      </c>
      <c r="H2555" s="218">
        <v>0</v>
      </c>
      <c r="I2555" t="s">
        <v>7494</v>
      </c>
      <c r="J2555" s="218" t="s">
        <v>7494</v>
      </c>
      <c r="K2555" s="218">
        <v>3</v>
      </c>
      <c r="L2555" s="218">
        <v>-2.8727119330169799</v>
      </c>
      <c r="M2555" s="218">
        <v>-2.8309097420523188</v>
      </c>
      <c r="N2555" s="218">
        <v>-2.7654518213091799</v>
      </c>
      <c r="O2555" s="218">
        <v>-2.7236496303445188</v>
      </c>
      <c r="P2555" s="218">
        <v>-2.8727119330169799</v>
      </c>
      <c r="Q2555" s="218">
        <v>-2.8727119330169799</v>
      </c>
      <c r="R2555" s="507">
        <v>-2.8518108375346491</v>
      </c>
      <c r="S2555" s="507">
        <v>-2.7445507258268496</v>
      </c>
      <c r="T2555" s="218">
        <v>-2.8727119330169799</v>
      </c>
    </row>
    <row r="2556" spans="1:20" x14ac:dyDescent="0.6">
      <c r="A2556" s="218" t="s">
        <v>7499</v>
      </c>
      <c r="B2556" s="218" t="s">
        <v>7500</v>
      </c>
      <c r="C2556" s="218">
        <v>7.2325911703710997</v>
      </c>
      <c r="D2556" s="218">
        <v>7.2687949222479302</v>
      </c>
      <c r="E2556" s="218">
        <v>6.86628108169546</v>
      </c>
      <c r="F2556" s="218">
        <v>7.0970973241802797</v>
      </c>
      <c r="G2556" s="218">
        <v>1.55729034198126</v>
      </c>
      <c r="H2556" s="218">
        <v>9.3596249982612196</v>
      </c>
      <c r="I2556" t="s">
        <v>7501</v>
      </c>
      <c r="J2556" s="218" t="s">
        <v>7501</v>
      </c>
      <c r="K2556" s="218">
        <v>2</v>
      </c>
      <c r="L2556" s="218">
        <v>-0.36631008867563963</v>
      </c>
      <c r="M2556" s="218">
        <v>-0.13549384619081994</v>
      </c>
      <c r="N2556" s="218">
        <v>-0.40251384055247019</v>
      </c>
      <c r="O2556" s="218">
        <v>-0.1716975980676505</v>
      </c>
      <c r="P2556" s="218">
        <v>-5.6753008283898394</v>
      </c>
      <c r="Q2556" s="218">
        <v>2.12703382789012</v>
      </c>
      <c r="R2556" s="507">
        <v>-0.25090196743322979</v>
      </c>
      <c r="S2556" s="507">
        <v>-0.28710571931006035</v>
      </c>
      <c r="T2556" s="218">
        <v>-1.7741335002498597</v>
      </c>
    </row>
    <row r="2557" spans="1:20" x14ac:dyDescent="0.6">
      <c r="A2557" s="218" t="s">
        <v>7502</v>
      </c>
      <c r="B2557" s="218" t="s">
        <v>7503</v>
      </c>
      <c r="C2557" s="218">
        <v>5.8715086749027599</v>
      </c>
      <c r="D2557" s="218">
        <v>5.8566763736063203</v>
      </c>
      <c r="E2557" s="218">
        <v>3.5175916019114801</v>
      </c>
      <c r="F2557" s="218">
        <v>6.40777000042642</v>
      </c>
      <c r="G2557" s="218">
        <v>9.3321349129576294</v>
      </c>
      <c r="H2557" s="218">
        <v>8.5938561363514001</v>
      </c>
      <c r="I2557" t="s">
        <v>7501</v>
      </c>
      <c r="J2557" s="218" t="s">
        <v>7501</v>
      </c>
      <c r="K2557" s="218">
        <v>2</v>
      </c>
      <c r="L2557" s="218">
        <v>-2.3539170729912797</v>
      </c>
      <c r="M2557" s="218">
        <v>0.53626132552366013</v>
      </c>
      <c r="N2557" s="218">
        <v>-2.3390847716948402</v>
      </c>
      <c r="O2557" s="218">
        <v>0.55109362682009966</v>
      </c>
      <c r="P2557" s="218">
        <v>3.4606262380548696</v>
      </c>
      <c r="Q2557" s="218">
        <v>2.7223474614486403</v>
      </c>
      <c r="R2557" s="507">
        <v>-0.9088278737338098</v>
      </c>
      <c r="S2557" s="507">
        <v>-0.89399557243737027</v>
      </c>
      <c r="T2557" s="218">
        <v>3.0914868497517549</v>
      </c>
    </row>
    <row r="2558" spans="1:20" x14ac:dyDescent="0.6">
      <c r="A2558" s="218" t="s">
        <v>7504</v>
      </c>
      <c r="B2558" s="218" t="s">
        <v>7505</v>
      </c>
      <c r="C2558" s="218">
        <v>8.1064263650309201</v>
      </c>
      <c r="D2558" s="218">
        <v>6.3626947722862797</v>
      </c>
      <c r="E2558" s="218">
        <v>6.7664406575604401</v>
      </c>
      <c r="F2558" s="218">
        <v>6.2500950796434402</v>
      </c>
      <c r="G2558" s="218">
        <v>0.94138514970795095</v>
      </c>
      <c r="H2558" s="218">
        <v>0.23786221336595301</v>
      </c>
      <c r="I2558" t="s">
        <v>7506</v>
      </c>
      <c r="J2558" s="218" t="s">
        <v>7506</v>
      </c>
      <c r="K2558" s="218">
        <v>1</v>
      </c>
      <c r="L2558" s="218">
        <v>-1.33998570747048</v>
      </c>
      <c r="M2558" s="218">
        <v>-1.8563312853874798</v>
      </c>
      <c r="N2558" s="218">
        <v>0.40374588527416044</v>
      </c>
      <c r="O2558" s="218">
        <v>-0.11259969264283942</v>
      </c>
      <c r="P2558" s="218">
        <v>-7.1650412153229688</v>
      </c>
      <c r="Q2558" s="218">
        <v>-7.8685641516649669</v>
      </c>
      <c r="R2558" s="507">
        <v>-1.5981584964289799</v>
      </c>
      <c r="S2558" s="507">
        <v>0.14557309631566051</v>
      </c>
      <c r="T2558" s="218">
        <v>-7.5168026834939674</v>
      </c>
    </row>
    <row r="2559" spans="1:20" x14ac:dyDescent="0.6">
      <c r="A2559" s="218" t="s">
        <v>7507</v>
      </c>
      <c r="B2559" s="218" t="s">
        <v>7508</v>
      </c>
      <c r="C2559" s="218">
        <v>7.2240943891475498</v>
      </c>
      <c r="D2559" s="218">
        <v>7.2045464163606896</v>
      </c>
      <c r="E2559" s="218">
        <v>3.2526413162329</v>
      </c>
      <c r="F2559" s="218">
        <v>6.4893433940124501</v>
      </c>
      <c r="G2559" s="218">
        <v>0.26846663313173802</v>
      </c>
      <c r="H2559" s="218">
        <v>8.0134305957588303</v>
      </c>
      <c r="I2559" t="s">
        <v>7509</v>
      </c>
      <c r="J2559" s="218" t="s">
        <v>7509</v>
      </c>
      <c r="K2559" s="218">
        <v>1</v>
      </c>
      <c r="L2559" s="218">
        <v>-3.9714530729146498</v>
      </c>
      <c r="M2559" s="218">
        <v>-0.73475099513509967</v>
      </c>
      <c r="N2559" s="218">
        <v>-3.9519051001277896</v>
      </c>
      <c r="O2559" s="218">
        <v>-0.71520302234823951</v>
      </c>
      <c r="P2559" s="218">
        <v>-6.9556277560158115</v>
      </c>
      <c r="Q2559" s="218">
        <v>0.78933620661128057</v>
      </c>
      <c r="R2559" s="507">
        <v>-2.3531020340248747</v>
      </c>
      <c r="S2559" s="507">
        <v>-2.3335540612380146</v>
      </c>
      <c r="T2559" s="218">
        <v>-3.0831457747022655</v>
      </c>
    </row>
    <row r="2560" spans="1:20" x14ac:dyDescent="0.6">
      <c r="A2560" s="218" t="s">
        <v>7510</v>
      </c>
      <c r="B2560" s="218" t="s">
        <v>7511</v>
      </c>
      <c r="C2560" s="218">
        <v>5.5050426404475097</v>
      </c>
      <c r="D2560" s="218">
        <v>5.5657222810997498</v>
      </c>
      <c r="E2560" s="218">
        <v>4.4807644647402496</v>
      </c>
      <c r="F2560" s="218">
        <v>5.5303066822112097</v>
      </c>
      <c r="G2560" s="218">
        <v>0.14046909216855899</v>
      </c>
      <c r="H2560" s="218">
        <v>0</v>
      </c>
      <c r="I2560" t="s">
        <v>7512</v>
      </c>
      <c r="J2560" s="218" t="s">
        <v>7512</v>
      </c>
      <c r="K2560" s="218">
        <v>1</v>
      </c>
      <c r="L2560" s="218">
        <v>-1.0242781757072601</v>
      </c>
      <c r="M2560" s="218">
        <v>2.5264041763700007E-2</v>
      </c>
      <c r="N2560" s="218">
        <v>-1.0849578163595002</v>
      </c>
      <c r="O2560" s="218">
        <v>-3.5415598888540067E-2</v>
      </c>
      <c r="P2560" s="218">
        <v>-5.3645735482789503</v>
      </c>
      <c r="Q2560" s="218">
        <v>-5.5050426404475097</v>
      </c>
      <c r="R2560" s="507">
        <v>-0.49950706697178004</v>
      </c>
      <c r="S2560" s="507">
        <v>-0.56018670762402012</v>
      </c>
      <c r="T2560" s="218">
        <v>-5.4348080943632304</v>
      </c>
    </row>
    <row r="2561" spans="1:20" x14ac:dyDescent="0.6">
      <c r="A2561" s="218" t="s">
        <v>7513</v>
      </c>
      <c r="B2561" s="218" t="s">
        <v>7514</v>
      </c>
      <c r="C2561" s="218">
        <v>6.4687965971336796</v>
      </c>
      <c r="D2561" s="218">
        <v>6.4458422799663699</v>
      </c>
      <c r="E2561" s="218">
        <v>6.6558786869589204</v>
      </c>
      <c r="F2561" s="218">
        <v>6.5962243768104996</v>
      </c>
      <c r="G2561" s="218">
        <v>1.34138912626164</v>
      </c>
      <c r="H2561" s="218">
        <v>6.64043905851352</v>
      </c>
      <c r="I2561" t="s">
        <v>7515</v>
      </c>
      <c r="J2561" s="218" t="s">
        <v>7515</v>
      </c>
      <c r="K2561" s="218">
        <v>1</v>
      </c>
      <c r="L2561" s="218">
        <v>0.18708208982524077</v>
      </c>
      <c r="M2561" s="218">
        <v>0.12742777967681995</v>
      </c>
      <c r="N2561" s="218">
        <v>0.21003640699255044</v>
      </c>
      <c r="O2561" s="218">
        <v>0.15038209684412962</v>
      </c>
      <c r="P2561" s="218">
        <v>-5.1274074708720399</v>
      </c>
      <c r="Q2561" s="218">
        <v>0.17164246137984041</v>
      </c>
      <c r="R2561" s="507">
        <v>0.15725493475103036</v>
      </c>
      <c r="S2561" s="507">
        <v>0.18020925191834003</v>
      </c>
      <c r="T2561" s="218">
        <v>-2.4778825047460997</v>
      </c>
    </row>
    <row r="2562" spans="1:20" x14ac:dyDescent="0.6">
      <c r="A2562" s="218" t="s">
        <v>7516</v>
      </c>
      <c r="B2562" s="218" t="s">
        <v>7517</v>
      </c>
      <c r="C2562" s="218">
        <v>6.1031875619851199</v>
      </c>
      <c r="D2562" s="218">
        <v>6.23169745837441</v>
      </c>
      <c r="E2562" s="218">
        <v>6.9065795342071796</v>
      </c>
      <c r="F2562" s="218">
        <v>6.0073143681896104</v>
      </c>
      <c r="G2562" s="218">
        <v>7.5391168978724403</v>
      </c>
      <c r="H2562" s="218">
        <v>0</v>
      </c>
      <c r="I2562" t="s">
        <v>7518</v>
      </c>
      <c r="J2562" s="218" t="s">
        <v>7518</v>
      </c>
      <c r="K2562" s="218">
        <v>1</v>
      </c>
      <c r="L2562" s="218">
        <v>0.80339197222205971</v>
      </c>
      <c r="M2562" s="218">
        <v>-9.5873193795509515E-2</v>
      </c>
      <c r="N2562" s="218">
        <v>0.6748820758327696</v>
      </c>
      <c r="O2562" s="218">
        <v>-0.22438309018479963</v>
      </c>
      <c r="P2562" s="218">
        <v>1.4359293358873204</v>
      </c>
      <c r="Q2562" s="218">
        <v>-6.1031875619851199</v>
      </c>
      <c r="R2562" s="507">
        <v>0.3537593892132751</v>
      </c>
      <c r="S2562" s="507">
        <v>0.22524949282398499</v>
      </c>
      <c r="T2562" s="218">
        <v>-2.3336291130488998</v>
      </c>
    </row>
    <row r="2563" spans="1:20" x14ac:dyDescent="0.6">
      <c r="A2563" s="218" t="s">
        <v>7519</v>
      </c>
      <c r="B2563" s="218" t="s">
        <v>7520</v>
      </c>
      <c r="C2563" s="218">
        <v>0.32928996055112802</v>
      </c>
      <c r="D2563" s="218">
        <v>0</v>
      </c>
      <c r="E2563" s="218">
        <v>0</v>
      </c>
      <c r="F2563" s="218">
        <v>0</v>
      </c>
      <c r="G2563" s="218">
        <v>0</v>
      </c>
      <c r="H2563" s="218">
        <v>0</v>
      </c>
      <c r="I2563" t="s">
        <v>7521</v>
      </c>
      <c r="J2563" s="218" t="s">
        <v>7521</v>
      </c>
      <c r="K2563" s="218">
        <v>1</v>
      </c>
      <c r="L2563" s="218">
        <v>-0.32928996055112802</v>
      </c>
      <c r="M2563" s="218">
        <v>-0.32928996055112802</v>
      </c>
      <c r="N2563" s="218">
        <v>0</v>
      </c>
      <c r="O2563" s="218">
        <v>0</v>
      </c>
      <c r="P2563" s="218">
        <v>-0.32928996055112802</v>
      </c>
      <c r="Q2563" s="218">
        <v>-0.32928996055112802</v>
      </c>
      <c r="R2563" s="507">
        <v>-0.32928996055112802</v>
      </c>
      <c r="S2563" s="507">
        <v>0</v>
      </c>
      <c r="T2563" s="218">
        <v>-0.32928996055112802</v>
      </c>
    </row>
    <row r="2564" spans="1:20" x14ac:dyDescent="0.6">
      <c r="A2564" s="218" t="s">
        <v>7522</v>
      </c>
      <c r="B2564" s="218" t="s">
        <v>7523</v>
      </c>
      <c r="C2564" s="218">
        <v>4.8945614045917702</v>
      </c>
      <c r="D2564" s="218">
        <v>4.9177854079162104</v>
      </c>
      <c r="E2564" s="218">
        <v>6.2955096678961997</v>
      </c>
      <c r="F2564" s="218">
        <v>4.2934826110971596</v>
      </c>
      <c r="G2564" s="218">
        <v>1.21997385646274</v>
      </c>
      <c r="H2564" s="218">
        <v>0</v>
      </c>
      <c r="I2564" t="s">
        <v>7524</v>
      </c>
      <c r="J2564" s="218" t="s">
        <v>7524</v>
      </c>
      <c r="K2564" s="218">
        <v>1</v>
      </c>
      <c r="L2564" s="218">
        <v>1.4009482633044295</v>
      </c>
      <c r="M2564" s="218">
        <v>-0.60107879349461069</v>
      </c>
      <c r="N2564" s="218">
        <v>1.3777242599799893</v>
      </c>
      <c r="O2564" s="218">
        <v>-0.62430279681905088</v>
      </c>
      <c r="P2564" s="218">
        <v>-3.67458754812903</v>
      </c>
      <c r="Q2564" s="218">
        <v>-4.8945614045917702</v>
      </c>
      <c r="R2564" s="507">
        <v>0.39993473490490938</v>
      </c>
      <c r="S2564" s="507">
        <v>0.37671073158046919</v>
      </c>
      <c r="T2564" s="218">
        <v>-4.2845744763604001</v>
      </c>
    </row>
    <row r="2565" spans="1:20" x14ac:dyDescent="0.6">
      <c r="A2565" s="218" t="s">
        <v>7525</v>
      </c>
      <c r="B2565" s="218" t="s">
        <v>7526</v>
      </c>
      <c r="C2565" s="218">
        <v>0.29620077252170202</v>
      </c>
      <c r="D2565" s="218">
        <v>4.65136254336459E-2</v>
      </c>
      <c r="E2565" s="218">
        <v>0</v>
      </c>
      <c r="F2565" s="218">
        <v>0</v>
      </c>
      <c r="G2565" s="218">
        <v>0</v>
      </c>
      <c r="H2565" s="218">
        <v>0</v>
      </c>
      <c r="I2565" t="s">
        <v>7527</v>
      </c>
      <c r="J2565" s="218" t="s">
        <v>7527</v>
      </c>
      <c r="K2565" s="218">
        <v>1</v>
      </c>
      <c r="L2565" s="218">
        <v>-0.29620077252170202</v>
      </c>
      <c r="M2565" s="218">
        <v>-0.29620077252170202</v>
      </c>
      <c r="N2565" s="218">
        <v>-4.65136254336459E-2</v>
      </c>
      <c r="O2565" s="218">
        <v>-4.65136254336459E-2</v>
      </c>
      <c r="P2565" s="218">
        <v>-0.29620077252170202</v>
      </c>
      <c r="Q2565" s="218">
        <v>-0.29620077252170202</v>
      </c>
      <c r="R2565" s="507">
        <v>-0.29620077252170202</v>
      </c>
      <c r="S2565" s="507">
        <v>-4.65136254336459E-2</v>
      </c>
      <c r="T2565" s="218">
        <v>-0.29620077252170202</v>
      </c>
    </row>
    <row r="2566" spans="1:20" x14ac:dyDescent="0.6">
      <c r="A2566" s="218" t="s">
        <v>7528</v>
      </c>
      <c r="B2566" s="218" t="s">
        <v>7529</v>
      </c>
      <c r="C2566" s="218">
        <v>6.3564134946942001</v>
      </c>
      <c r="D2566" s="218">
        <v>6.5458652082136402</v>
      </c>
      <c r="E2566" s="218">
        <v>5.0698408814347697</v>
      </c>
      <c r="F2566" s="218">
        <v>7.06356309545248</v>
      </c>
      <c r="G2566" s="218">
        <v>0.77891856884019794</v>
      </c>
      <c r="H2566" s="218">
        <v>8.6354166257334999</v>
      </c>
      <c r="I2566" t="s">
        <v>7530</v>
      </c>
      <c r="J2566" s="218" t="s">
        <v>7530</v>
      </c>
      <c r="K2566" s="218">
        <v>1</v>
      </c>
      <c r="L2566" s="218">
        <v>-1.2865726132594304</v>
      </c>
      <c r="M2566" s="218">
        <v>0.70714960075827982</v>
      </c>
      <c r="N2566" s="218">
        <v>-1.4760243267788704</v>
      </c>
      <c r="O2566" s="218">
        <v>0.5176978872388398</v>
      </c>
      <c r="P2566" s="218">
        <v>-5.5774949258540021</v>
      </c>
      <c r="Q2566" s="218">
        <v>2.2790031310392997</v>
      </c>
      <c r="R2566" s="507">
        <v>-0.28971150625057529</v>
      </c>
      <c r="S2566" s="507">
        <v>-0.4791632197700153</v>
      </c>
      <c r="T2566" s="218">
        <v>-1.6492458974073512</v>
      </c>
    </row>
    <row r="2567" spans="1:20" x14ac:dyDescent="0.6">
      <c r="A2567" s="218" t="s">
        <v>7531</v>
      </c>
      <c r="B2567" s="218" t="s">
        <v>7532</v>
      </c>
      <c r="C2567" s="218">
        <v>5.4028607249401404</v>
      </c>
      <c r="D2567" s="218">
        <v>5.3795527006068902</v>
      </c>
      <c r="E2567" s="218">
        <v>6.1984433534218502</v>
      </c>
      <c r="F2567" s="218">
        <v>6.3287129187452598</v>
      </c>
      <c r="G2567" s="218">
        <v>0.59580657787600999</v>
      </c>
      <c r="H2567" s="218">
        <v>0</v>
      </c>
      <c r="I2567" t="s">
        <v>7533</v>
      </c>
      <c r="J2567" s="218" t="s">
        <v>7533</v>
      </c>
      <c r="K2567" s="218">
        <v>2</v>
      </c>
      <c r="L2567" s="218">
        <v>0.7955826284817098</v>
      </c>
      <c r="M2567" s="218">
        <v>0.92585219380511941</v>
      </c>
      <c r="N2567" s="218">
        <v>0.81889065281495999</v>
      </c>
      <c r="O2567" s="218">
        <v>0.94916021813836959</v>
      </c>
      <c r="P2567" s="218">
        <v>-4.8070541470641306</v>
      </c>
      <c r="Q2567" s="218">
        <v>-5.4028607249401404</v>
      </c>
      <c r="R2567" s="507">
        <v>0.8607174111434146</v>
      </c>
      <c r="S2567" s="507">
        <v>0.88402543547666479</v>
      </c>
      <c r="T2567" s="218">
        <v>-5.1049574360021355</v>
      </c>
    </row>
    <row r="2568" spans="1:20" x14ac:dyDescent="0.6">
      <c r="A2568" s="218" t="s">
        <v>7534</v>
      </c>
      <c r="B2568" s="218" t="s">
        <v>7535</v>
      </c>
      <c r="C2568" s="218">
        <v>6.0911805535041896</v>
      </c>
      <c r="D2568" s="218">
        <v>6.02437722038544</v>
      </c>
      <c r="E2568" s="218">
        <v>5.3858069598688596</v>
      </c>
      <c r="F2568" s="218">
        <v>4.6227395434010097</v>
      </c>
      <c r="G2568" s="218">
        <v>7.5790144132214401</v>
      </c>
      <c r="H2568" s="218">
        <v>0.123827711997599</v>
      </c>
      <c r="I2568" t="s">
        <v>7533</v>
      </c>
      <c r="J2568" s="218" t="s">
        <v>7533</v>
      </c>
      <c r="K2568" s="218">
        <v>2</v>
      </c>
      <c r="L2568" s="218">
        <v>-0.70537359363533003</v>
      </c>
      <c r="M2568" s="218">
        <v>-1.46844101010318</v>
      </c>
      <c r="N2568" s="218">
        <v>-0.63857026051658039</v>
      </c>
      <c r="O2568" s="218">
        <v>-1.4016376769844303</v>
      </c>
      <c r="P2568" s="218">
        <v>1.4878338597172505</v>
      </c>
      <c r="Q2568" s="218">
        <v>-5.9673528415065906</v>
      </c>
      <c r="R2568" s="507">
        <v>-1.086907301869255</v>
      </c>
      <c r="S2568" s="507">
        <v>-1.0201039687505054</v>
      </c>
      <c r="T2568" s="218">
        <v>-2.2397594908946701</v>
      </c>
    </row>
    <row r="2569" spans="1:20" x14ac:dyDescent="0.6">
      <c r="A2569" s="218" t="s">
        <v>7536</v>
      </c>
      <c r="B2569" s="218" t="s">
        <v>7537</v>
      </c>
      <c r="C2569" s="218">
        <v>5.8826972807804703</v>
      </c>
      <c r="D2569" s="218">
        <v>5.9965126317900204</v>
      </c>
      <c r="E2569" s="218">
        <v>6.1825019979842404</v>
      </c>
      <c r="F2569" s="218">
        <v>5.42070741704367</v>
      </c>
      <c r="G2569" s="218">
        <v>0.494726731926454</v>
      </c>
      <c r="H2569" s="218">
        <v>8.3908072823551194</v>
      </c>
      <c r="I2569" t="s">
        <v>7538</v>
      </c>
      <c r="J2569" s="218" t="s">
        <v>7538</v>
      </c>
      <c r="K2569" s="218">
        <v>1</v>
      </c>
      <c r="L2569" s="218">
        <v>0.29980471720377011</v>
      </c>
      <c r="M2569" s="218">
        <v>-0.46198986373680029</v>
      </c>
      <c r="N2569" s="218">
        <v>0.18598936619422002</v>
      </c>
      <c r="O2569" s="218">
        <v>-0.57580521474635038</v>
      </c>
      <c r="P2569" s="218">
        <v>-5.3879705488540166</v>
      </c>
      <c r="Q2569" s="218">
        <v>2.5081100015746491</v>
      </c>
      <c r="R2569" s="507">
        <v>-8.1092573266515089E-2</v>
      </c>
      <c r="S2569" s="507">
        <v>-0.19490792427606518</v>
      </c>
      <c r="T2569" s="218">
        <v>-1.4399302736396837</v>
      </c>
    </row>
    <row r="2570" spans="1:20" x14ac:dyDescent="0.6">
      <c r="A2570" s="218" t="s">
        <v>7539</v>
      </c>
      <c r="B2570" s="218" t="s">
        <v>7540</v>
      </c>
      <c r="C2570" s="218">
        <v>5.7323265272665296</v>
      </c>
      <c r="D2570" s="218">
        <v>5.6205574288469702</v>
      </c>
      <c r="E2570" s="218">
        <v>5.0262730033818999</v>
      </c>
      <c r="F2570" s="218">
        <v>6.4207000694549503</v>
      </c>
      <c r="G2570" s="218">
        <v>0</v>
      </c>
      <c r="H2570" s="218">
        <v>0</v>
      </c>
      <c r="I2570" t="s">
        <v>7541</v>
      </c>
      <c r="J2570" s="218" t="s">
        <v>7541</v>
      </c>
      <c r="K2570" s="218">
        <v>2</v>
      </c>
      <c r="L2570" s="218">
        <v>-0.70605352388462972</v>
      </c>
      <c r="M2570" s="218">
        <v>0.68837354218842073</v>
      </c>
      <c r="N2570" s="218">
        <v>-0.59428442546507032</v>
      </c>
      <c r="O2570" s="218">
        <v>0.80014264060798013</v>
      </c>
      <c r="P2570" s="218">
        <v>-5.7323265272665296</v>
      </c>
      <c r="Q2570" s="218">
        <v>-5.7323265272665296</v>
      </c>
      <c r="R2570" s="507">
        <v>-8.8399908481044953E-3</v>
      </c>
      <c r="S2570" s="507">
        <v>0.1029291075714549</v>
      </c>
      <c r="T2570" s="218">
        <v>-5.7323265272665296</v>
      </c>
    </row>
    <row r="2571" spans="1:20" x14ac:dyDescent="0.6">
      <c r="A2571" s="218" t="s">
        <v>7542</v>
      </c>
      <c r="B2571" s="218" t="s">
        <v>7543</v>
      </c>
      <c r="C2571" s="218">
        <v>7.3399923067499602</v>
      </c>
      <c r="D2571" s="218">
        <v>7.4369982588775096</v>
      </c>
      <c r="E2571" s="218">
        <v>7.4921545815922697</v>
      </c>
      <c r="F2571" s="218">
        <v>6.9610804842836096</v>
      </c>
      <c r="G2571" s="218">
        <v>1.8713902401528499</v>
      </c>
      <c r="H2571" s="218">
        <v>7.7573007929681603</v>
      </c>
      <c r="I2571" t="s">
        <v>7541</v>
      </c>
      <c r="J2571" s="218" t="s">
        <v>7541</v>
      </c>
      <c r="K2571" s="218">
        <v>2</v>
      </c>
      <c r="L2571" s="218">
        <v>0.15216227484230949</v>
      </c>
      <c r="M2571" s="218">
        <v>-0.37891182246635058</v>
      </c>
      <c r="N2571" s="218">
        <v>5.5156322714760009E-2</v>
      </c>
      <c r="O2571" s="218">
        <v>-0.47591777459390006</v>
      </c>
      <c r="P2571" s="218">
        <v>-5.4686020665971107</v>
      </c>
      <c r="Q2571" s="218">
        <v>0.41730848621820016</v>
      </c>
      <c r="R2571" s="507">
        <v>-0.11337477381202055</v>
      </c>
      <c r="S2571" s="507">
        <v>-0.21038072593957002</v>
      </c>
      <c r="T2571" s="218">
        <v>-2.5256467901894553</v>
      </c>
    </row>
    <row r="2572" spans="1:20" x14ac:dyDescent="0.6">
      <c r="A2572" s="218" t="s">
        <v>7544</v>
      </c>
      <c r="B2572" s="218" t="s">
        <v>7545</v>
      </c>
      <c r="C2572" s="218">
        <v>5.8651767413828599</v>
      </c>
      <c r="D2572" s="218">
        <v>5.8745124797952197</v>
      </c>
      <c r="E2572" s="218">
        <v>7.18972685900704</v>
      </c>
      <c r="F2572" s="218">
        <v>5.7876683060499898</v>
      </c>
      <c r="G2572" s="218">
        <v>2.4859048034851901</v>
      </c>
      <c r="H2572" s="218">
        <v>7.3881692146627103</v>
      </c>
      <c r="I2572" t="s">
        <v>7546</v>
      </c>
      <c r="J2572" s="218" t="s">
        <v>7546</v>
      </c>
      <c r="K2572" s="218">
        <v>1</v>
      </c>
      <c r="L2572" s="218">
        <v>1.3245501176241801</v>
      </c>
      <c r="M2572" s="218">
        <v>-7.7508435332870107E-2</v>
      </c>
      <c r="N2572" s="218">
        <v>1.3152143792118203</v>
      </c>
      <c r="O2572" s="218">
        <v>-8.6844173745229902E-2</v>
      </c>
      <c r="P2572" s="218">
        <v>-3.3792719378976699</v>
      </c>
      <c r="Q2572" s="218">
        <v>1.5229924732798503</v>
      </c>
      <c r="R2572" s="507">
        <v>0.62352084114565498</v>
      </c>
      <c r="S2572" s="507">
        <v>0.61418510273329519</v>
      </c>
      <c r="T2572" s="218">
        <v>-0.92813973230890978</v>
      </c>
    </row>
    <row r="2573" spans="1:20" x14ac:dyDescent="0.6">
      <c r="A2573" s="218" t="s">
        <v>7547</v>
      </c>
      <c r="B2573" s="218" t="s">
        <v>7548</v>
      </c>
      <c r="C2573" s="218">
        <v>4.8525015191507199</v>
      </c>
      <c r="D2573" s="218">
        <v>5.1670656145551801</v>
      </c>
      <c r="E2573" s="218">
        <v>5.52354884314461</v>
      </c>
      <c r="F2573" s="218">
        <v>5.3160004974223902</v>
      </c>
      <c r="G2573" s="218">
        <v>0.26846663313173802</v>
      </c>
      <c r="H2573" s="218">
        <v>0</v>
      </c>
      <c r="I2573" t="s">
        <v>7549</v>
      </c>
      <c r="J2573" s="218" t="s">
        <v>7549</v>
      </c>
      <c r="K2573" s="218">
        <v>1</v>
      </c>
      <c r="L2573" s="218">
        <v>0.67104732399389011</v>
      </c>
      <c r="M2573" s="218">
        <v>0.4634989782716703</v>
      </c>
      <c r="N2573" s="218">
        <v>0.35648322858942993</v>
      </c>
      <c r="O2573" s="218">
        <v>0.14893488286721013</v>
      </c>
      <c r="P2573" s="218">
        <v>-4.5840348860189817</v>
      </c>
      <c r="Q2573" s="218">
        <v>-4.8525015191507199</v>
      </c>
      <c r="R2573" s="507">
        <v>0.56727315113278021</v>
      </c>
      <c r="S2573" s="507">
        <v>0.25270905572832003</v>
      </c>
      <c r="T2573" s="218">
        <v>-4.7182682025848504</v>
      </c>
    </row>
    <row r="2574" spans="1:20" x14ac:dyDescent="0.6">
      <c r="A2574" s="218" t="s">
        <v>7550</v>
      </c>
      <c r="B2574" s="218" t="s">
        <v>7551</v>
      </c>
      <c r="C2574" s="218">
        <v>6.6658372685674099</v>
      </c>
      <c r="D2574" s="218">
        <v>6.6860560160270399</v>
      </c>
      <c r="E2574" s="218">
        <v>6.7618501809112299</v>
      </c>
      <c r="F2574" s="218">
        <v>6.4655439764299096</v>
      </c>
      <c r="G2574" s="218">
        <v>8.6350929996465595</v>
      </c>
      <c r="H2574" s="218">
        <v>7.7386552965216504</v>
      </c>
      <c r="I2574" t="s">
        <v>7552</v>
      </c>
      <c r="J2574" s="218" t="s">
        <v>7552</v>
      </c>
      <c r="K2574" s="218">
        <v>3</v>
      </c>
      <c r="L2574" s="218">
        <v>9.6012912343820034E-2</v>
      </c>
      <c r="M2574" s="218">
        <v>-0.20029329213750025</v>
      </c>
      <c r="N2574" s="218">
        <v>7.5794164884189996E-2</v>
      </c>
      <c r="O2574" s="218">
        <v>-0.22051203959713028</v>
      </c>
      <c r="P2574" s="218">
        <v>1.9692557310791496</v>
      </c>
      <c r="Q2574" s="218">
        <v>1.0728180279542405</v>
      </c>
      <c r="R2574" s="507">
        <v>-5.2140189896840106E-2</v>
      </c>
      <c r="S2574" s="507">
        <v>-7.2358937356470143E-2</v>
      </c>
      <c r="T2574" s="218">
        <v>1.5210368795166951</v>
      </c>
    </row>
    <row r="2575" spans="1:20" x14ac:dyDescent="0.6">
      <c r="A2575" s="218" t="s">
        <v>7553</v>
      </c>
      <c r="B2575" s="218" t="s">
        <v>7554</v>
      </c>
      <c r="C2575" s="218">
        <v>5.9796718020457398</v>
      </c>
      <c r="D2575" s="218">
        <v>6.0251032803048297</v>
      </c>
      <c r="E2575" s="218">
        <v>5.9769342439408799</v>
      </c>
      <c r="F2575" s="218">
        <v>5.1005147524304704</v>
      </c>
      <c r="G2575" s="218">
        <v>6.48807602118106</v>
      </c>
      <c r="H2575" s="218">
        <v>7.1330104504776504</v>
      </c>
      <c r="I2575" t="s">
        <v>7552</v>
      </c>
      <c r="J2575" s="218" t="s">
        <v>7552</v>
      </c>
      <c r="K2575" s="218">
        <v>3</v>
      </c>
      <c r="L2575" s="218">
        <v>-2.7375581048598718E-3</v>
      </c>
      <c r="M2575" s="218">
        <v>-0.87915704961526941</v>
      </c>
      <c r="N2575" s="218">
        <v>-4.8169036363949758E-2</v>
      </c>
      <c r="O2575" s="218">
        <v>-0.9245885278743593</v>
      </c>
      <c r="P2575" s="218">
        <v>0.50840421913532019</v>
      </c>
      <c r="Q2575" s="218">
        <v>1.1533386484319106</v>
      </c>
      <c r="R2575" s="507">
        <v>-0.44094730386006464</v>
      </c>
      <c r="S2575" s="507">
        <v>-0.48637878211915453</v>
      </c>
      <c r="T2575" s="218">
        <v>0.83087143378361539</v>
      </c>
    </row>
    <row r="2576" spans="1:20" x14ac:dyDescent="0.6">
      <c r="A2576" s="218" t="s">
        <v>7555</v>
      </c>
      <c r="B2576" s="218" t="s">
        <v>7556</v>
      </c>
      <c r="C2576" s="218">
        <v>2.1058942735942798</v>
      </c>
      <c r="D2576" s="218">
        <v>1.8951438899283</v>
      </c>
      <c r="E2576" s="218">
        <v>0</v>
      </c>
      <c r="F2576" s="218">
        <v>0</v>
      </c>
      <c r="G2576" s="218">
        <v>0</v>
      </c>
      <c r="H2576" s="218">
        <v>0</v>
      </c>
      <c r="I2576" t="s">
        <v>7552</v>
      </c>
      <c r="J2576" s="218" t="s">
        <v>7552</v>
      </c>
      <c r="K2576" s="218">
        <v>3</v>
      </c>
      <c r="L2576" s="218">
        <v>-2.1058942735942798</v>
      </c>
      <c r="M2576" s="218">
        <v>-2.1058942735942798</v>
      </c>
      <c r="N2576" s="218">
        <v>-1.8951438899283</v>
      </c>
      <c r="O2576" s="218">
        <v>-1.8951438899283</v>
      </c>
      <c r="P2576" s="218">
        <v>-2.1058942735942798</v>
      </c>
      <c r="Q2576" s="218">
        <v>-2.1058942735942798</v>
      </c>
      <c r="R2576" s="507">
        <v>-2.1058942735942798</v>
      </c>
      <c r="S2576" s="507">
        <v>-1.8951438899283</v>
      </c>
      <c r="T2576" s="218">
        <v>-2.1058942735942798</v>
      </c>
    </row>
    <row r="2577" spans="1:20" x14ac:dyDescent="0.6">
      <c r="A2577" s="218" t="s">
        <v>7557</v>
      </c>
      <c r="B2577" s="218" t="s">
        <v>7558</v>
      </c>
      <c r="C2577" s="218">
        <v>6.8207477493328597</v>
      </c>
      <c r="D2577" s="218">
        <v>6.2082335285497203</v>
      </c>
      <c r="E2577" s="218">
        <v>7.5758988613499199</v>
      </c>
      <c r="F2577" s="218">
        <v>6.6709696763599098</v>
      </c>
      <c r="G2577" s="218">
        <v>2.8142518153071099</v>
      </c>
      <c r="H2577" s="218">
        <v>0.123827711997599</v>
      </c>
      <c r="I2577" t="s">
        <v>7559</v>
      </c>
      <c r="J2577" s="218" t="s">
        <v>7559</v>
      </c>
      <c r="K2577" s="218">
        <v>2</v>
      </c>
      <c r="L2577" s="218">
        <v>0.7551511120170602</v>
      </c>
      <c r="M2577" s="218">
        <v>-0.14977807297294987</v>
      </c>
      <c r="N2577" s="218">
        <v>1.3676653328001995</v>
      </c>
      <c r="O2577" s="218">
        <v>0.46273614781018946</v>
      </c>
      <c r="P2577" s="218">
        <v>-4.0064959340257502</v>
      </c>
      <c r="Q2577" s="218">
        <v>-6.6969200373352606</v>
      </c>
      <c r="R2577" s="507">
        <v>0.30268651952205516</v>
      </c>
      <c r="S2577" s="507">
        <v>0.91520074030519449</v>
      </c>
      <c r="T2577" s="218">
        <v>-5.3517079856805054</v>
      </c>
    </row>
    <row r="2578" spans="1:20" x14ac:dyDescent="0.6">
      <c r="A2578" s="218" t="s">
        <v>7560</v>
      </c>
      <c r="B2578" s="218" t="s">
        <v>7561</v>
      </c>
      <c r="C2578" s="218">
        <v>7.2564419349463796</v>
      </c>
      <c r="D2578" s="218">
        <v>6.6652476824564699</v>
      </c>
      <c r="E2578" s="218">
        <v>7.3175653555434597</v>
      </c>
      <c r="F2578" s="218">
        <v>6.7348825599590203</v>
      </c>
      <c r="G2578" s="218">
        <v>2.0242855458403799</v>
      </c>
      <c r="H2578" s="218">
        <v>0</v>
      </c>
      <c r="I2578" t="s">
        <v>7559</v>
      </c>
      <c r="J2578" s="218" t="s">
        <v>7559</v>
      </c>
      <c r="K2578" s="218">
        <v>2</v>
      </c>
      <c r="L2578" s="218">
        <v>6.1123420597080091E-2</v>
      </c>
      <c r="M2578" s="218">
        <v>-0.52155937498735927</v>
      </c>
      <c r="N2578" s="218">
        <v>0.65231767308698974</v>
      </c>
      <c r="O2578" s="218">
        <v>6.9634877502550374E-2</v>
      </c>
      <c r="P2578" s="218">
        <v>-5.2321563891059997</v>
      </c>
      <c r="Q2578" s="218">
        <v>-7.2564419349463796</v>
      </c>
      <c r="R2578" s="507">
        <v>-0.23021797719513959</v>
      </c>
      <c r="S2578" s="507">
        <v>0.36097627529477005</v>
      </c>
      <c r="T2578" s="218">
        <v>-6.2442991620261896</v>
      </c>
    </row>
    <row r="2579" spans="1:20" x14ac:dyDescent="0.6">
      <c r="A2579" s="218" t="s">
        <v>7562</v>
      </c>
      <c r="B2579" s="218" t="s">
        <v>7563</v>
      </c>
      <c r="C2579" s="218">
        <v>6.9606256942184697</v>
      </c>
      <c r="D2579" s="218">
        <v>6.8209479135400697</v>
      </c>
      <c r="E2579" s="218">
        <v>6.6146085725015498</v>
      </c>
      <c r="F2579" s="218">
        <v>6.8949064237367299</v>
      </c>
      <c r="G2579" s="218">
        <v>0.38602773444041999</v>
      </c>
      <c r="H2579" s="218">
        <v>8.5722784791785607</v>
      </c>
      <c r="I2579" t="s">
        <v>7564</v>
      </c>
      <c r="J2579" s="218" t="s">
        <v>7564</v>
      </c>
      <c r="K2579" s="218">
        <v>5</v>
      </c>
      <c r="L2579" s="218">
        <v>-0.3460171217169199</v>
      </c>
      <c r="M2579" s="218">
        <v>-6.5719270481739755E-2</v>
      </c>
      <c r="N2579" s="218">
        <v>-0.20633934103851992</v>
      </c>
      <c r="O2579" s="218">
        <v>7.3958510196660221E-2</v>
      </c>
      <c r="P2579" s="218">
        <v>-6.5745979597780497</v>
      </c>
      <c r="Q2579" s="218">
        <v>1.611652784960091</v>
      </c>
      <c r="R2579" s="507">
        <v>-0.20586819609932983</v>
      </c>
      <c r="S2579" s="507">
        <v>-6.6190415420929849E-2</v>
      </c>
      <c r="T2579" s="218">
        <v>-2.4814725874089794</v>
      </c>
    </row>
    <row r="2580" spans="1:20" x14ac:dyDescent="0.6">
      <c r="A2580" s="218" t="s">
        <v>7565</v>
      </c>
      <c r="B2580" s="218" t="s">
        <v>7566</v>
      </c>
      <c r="C2580" s="218">
        <v>4.7855297222261397</v>
      </c>
      <c r="D2580" s="218">
        <v>4.2066713340295099</v>
      </c>
      <c r="E2580" s="218">
        <v>4.66030735775675</v>
      </c>
      <c r="F2580" s="218">
        <v>4.1067009513298496</v>
      </c>
      <c r="G2580" s="218">
        <v>1.0162357018798001</v>
      </c>
      <c r="H2580" s="218">
        <v>0</v>
      </c>
      <c r="I2580" t="s">
        <v>7564</v>
      </c>
      <c r="J2580" s="218" t="s">
        <v>7564</v>
      </c>
      <c r="K2580" s="218">
        <v>5</v>
      </c>
      <c r="L2580" s="218">
        <v>-0.12522236446938972</v>
      </c>
      <c r="M2580" s="218">
        <v>-0.67882877089629012</v>
      </c>
      <c r="N2580" s="218">
        <v>0.4536360237272401</v>
      </c>
      <c r="O2580" s="218">
        <v>-9.9970382699660298E-2</v>
      </c>
      <c r="P2580" s="218">
        <v>-3.7692940203463396</v>
      </c>
      <c r="Q2580" s="218">
        <v>-4.7855297222261397</v>
      </c>
      <c r="R2580" s="507">
        <v>-0.40202556768283992</v>
      </c>
      <c r="S2580" s="507">
        <v>0.1768328205137899</v>
      </c>
      <c r="T2580" s="218">
        <v>-4.2774118712862395</v>
      </c>
    </row>
    <row r="2581" spans="1:20" x14ac:dyDescent="0.6">
      <c r="A2581" s="218" t="s">
        <v>7567</v>
      </c>
      <c r="B2581" s="218" t="s">
        <v>7568</v>
      </c>
      <c r="C2581" s="218">
        <v>6.1450230751437704</v>
      </c>
      <c r="D2581" s="218">
        <v>5.9437303487005702</v>
      </c>
      <c r="E2581" s="218">
        <v>5.2539968758373901</v>
      </c>
      <c r="F2581" s="218">
        <v>6.2298937687655602</v>
      </c>
      <c r="G2581" s="218">
        <v>0.14046909216855899</v>
      </c>
      <c r="H2581" s="218">
        <v>0</v>
      </c>
      <c r="I2581" t="s">
        <v>7564</v>
      </c>
      <c r="J2581" s="218" t="s">
        <v>7564</v>
      </c>
      <c r="K2581" s="218">
        <v>5</v>
      </c>
      <c r="L2581" s="218">
        <v>-0.89102619930638038</v>
      </c>
      <c r="M2581" s="218">
        <v>8.4870693621789783E-2</v>
      </c>
      <c r="N2581" s="218">
        <v>-0.6897334728631801</v>
      </c>
      <c r="O2581" s="218">
        <v>0.28616342006499007</v>
      </c>
      <c r="P2581" s="218">
        <v>-6.004553982975211</v>
      </c>
      <c r="Q2581" s="218">
        <v>-6.1450230751437704</v>
      </c>
      <c r="R2581" s="507">
        <v>-0.4030777528422953</v>
      </c>
      <c r="S2581" s="507">
        <v>-0.20178502639909501</v>
      </c>
      <c r="T2581" s="218">
        <v>-6.0747885290594912</v>
      </c>
    </row>
    <row r="2582" spans="1:20" x14ac:dyDescent="0.6">
      <c r="A2582" s="218" t="s">
        <v>7569</v>
      </c>
      <c r="B2582" s="218" t="s">
        <v>7570</v>
      </c>
      <c r="C2582" s="218">
        <v>4.5601791700028098</v>
      </c>
      <c r="D2582" s="218">
        <v>4.5206311117342102</v>
      </c>
      <c r="E2582" s="218">
        <v>1.83782158120418</v>
      </c>
      <c r="F2582" s="218">
        <v>4.5099876868060198</v>
      </c>
      <c r="G2582" s="218">
        <v>0</v>
      </c>
      <c r="H2582" s="218">
        <v>0</v>
      </c>
      <c r="I2582" t="s">
        <v>7564</v>
      </c>
      <c r="J2582" s="218" t="s">
        <v>7564</v>
      </c>
      <c r="K2582" s="218">
        <v>5</v>
      </c>
      <c r="L2582" s="218">
        <v>-2.72235758879863</v>
      </c>
      <c r="M2582" s="218">
        <v>-5.019148319679001E-2</v>
      </c>
      <c r="N2582" s="218">
        <v>-2.6828095305300304</v>
      </c>
      <c r="O2582" s="218">
        <v>-1.064342492819037E-2</v>
      </c>
      <c r="P2582" s="218">
        <v>-4.5601791700028098</v>
      </c>
      <c r="Q2582" s="218">
        <v>-4.5601791700028098</v>
      </c>
      <c r="R2582" s="507">
        <v>-1.38627453599771</v>
      </c>
      <c r="S2582" s="507">
        <v>-1.3467264777291104</v>
      </c>
      <c r="T2582" s="218">
        <v>-4.5601791700028098</v>
      </c>
    </row>
    <row r="2583" spans="1:20" x14ac:dyDescent="0.6">
      <c r="A2583" s="218" t="s">
        <v>7571</v>
      </c>
      <c r="B2583" s="218" t="s">
        <v>7572</v>
      </c>
      <c r="C2583" s="218">
        <v>6.4278510049606901</v>
      </c>
      <c r="D2583" s="218">
        <v>6.0630707666601902</v>
      </c>
      <c r="E2583" s="218">
        <v>5.1040944140533897</v>
      </c>
      <c r="F2583" s="218">
        <v>4.4057927050061503</v>
      </c>
      <c r="G2583" s="218">
        <v>0.38602773444041999</v>
      </c>
      <c r="H2583" s="218">
        <v>0.123827711997599</v>
      </c>
      <c r="I2583" t="s">
        <v>7564</v>
      </c>
      <c r="J2583" s="218" t="s">
        <v>7564</v>
      </c>
      <c r="K2583" s="218">
        <v>5</v>
      </c>
      <c r="L2583" s="218">
        <v>-1.3237565909073004</v>
      </c>
      <c r="M2583" s="218">
        <v>-2.0220582999545398</v>
      </c>
      <c r="N2583" s="218">
        <v>-0.95897635260680048</v>
      </c>
      <c r="O2583" s="218">
        <v>-1.6572780616540399</v>
      </c>
      <c r="P2583" s="218">
        <v>-6.0418232705202701</v>
      </c>
      <c r="Q2583" s="218">
        <v>-6.3040232929630911</v>
      </c>
      <c r="R2583" s="507">
        <v>-1.6729074454309201</v>
      </c>
      <c r="S2583" s="507">
        <v>-1.3081272071304202</v>
      </c>
      <c r="T2583" s="218">
        <v>-6.1729232817416806</v>
      </c>
    </row>
    <row r="2584" spans="1:20" x14ac:dyDescent="0.6">
      <c r="A2584" s="218" t="s">
        <v>7573</v>
      </c>
      <c r="B2584" s="218" t="s">
        <v>7574</v>
      </c>
      <c r="C2584" s="218">
        <v>5.6331277840661098</v>
      </c>
      <c r="D2584" s="218">
        <v>5.8361367444151098</v>
      </c>
      <c r="E2584" s="218">
        <v>5.5651271777358504</v>
      </c>
      <c r="F2584" s="218">
        <v>5.9953967538997697</v>
      </c>
      <c r="G2584" s="218">
        <v>0.94138514970795095</v>
      </c>
      <c r="H2584" s="218">
        <v>0</v>
      </c>
      <c r="I2584" t="s">
        <v>7575</v>
      </c>
      <c r="J2584" s="218" t="s">
        <v>7575</v>
      </c>
      <c r="K2584" s="218">
        <v>1</v>
      </c>
      <c r="L2584" s="218">
        <v>-6.8000606330259394E-2</v>
      </c>
      <c r="M2584" s="218">
        <v>0.36226896983365986</v>
      </c>
      <c r="N2584" s="218">
        <v>-0.27100956667925935</v>
      </c>
      <c r="O2584" s="218">
        <v>0.1592600094846599</v>
      </c>
      <c r="P2584" s="218">
        <v>-4.6917426343581585</v>
      </c>
      <c r="Q2584" s="218">
        <v>-5.6331277840661098</v>
      </c>
      <c r="R2584" s="507">
        <v>0.14713418175170023</v>
      </c>
      <c r="S2584" s="507">
        <v>-5.5874778597299724E-2</v>
      </c>
      <c r="T2584" s="218">
        <v>-5.1624352092121342</v>
      </c>
    </row>
    <row r="2585" spans="1:20" x14ac:dyDescent="0.6">
      <c r="A2585" s="218" t="s">
        <v>7576</v>
      </c>
      <c r="B2585" s="218" t="s">
        <v>7577</v>
      </c>
      <c r="C2585" s="218">
        <v>3.1477586664547799</v>
      </c>
      <c r="D2585" s="218">
        <v>3.0991237265493501</v>
      </c>
      <c r="E2585" s="218">
        <v>5.3372641272304202</v>
      </c>
      <c r="F2585" s="218">
        <v>0</v>
      </c>
      <c r="G2585" s="218">
        <v>0</v>
      </c>
      <c r="H2585" s="218">
        <v>0</v>
      </c>
      <c r="I2585" t="s">
        <v>7578</v>
      </c>
      <c r="J2585" s="218" t="s">
        <v>7578</v>
      </c>
      <c r="K2585" s="218">
        <v>2</v>
      </c>
      <c r="L2585" s="218">
        <v>2.1895054607756403</v>
      </c>
      <c r="M2585" s="218">
        <v>-3.1477586664547799</v>
      </c>
      <c r="N2585" s="218">
        <v>2.2381404006810701</v>
      </c>
      <c r="O2585" s="218">
        <v>-3.0991237265493501</v>
      </c>
      <c r="P2585" s="218">
        <v>-3.1477586664547799</v>
      </c>
      <c r="Q2585" s="218">
        <v>-3.1477586664547799</v>
      </c>
      <c r="R2585" s="507">
        <v>-0.47912660283956976</v>
      </c>
      <c r="S2585" s="507">
        <v>-0.43049166293413998</v>
      </c>
      <c r="T2585" s="218">
        <v>-3.1477586664547799</v>
      </c>
    </row>
    <row r="2586" spans="1:20" x14ac:dyDescent="0.6">
      <c r="A2586" s="218" t="s">
        <v>7579</v>
      </c>
      <c r="B2586" s="218" t="s">
        <v>7580</v>
      </c>
      <c r="C2586" s="218">
        <v>3.8354751062988299</v>
      </c>
      <c r="D2586" s="218">
        <v>3.5299085542488</v>
      </c>
      <c r="E2586" s="218">
        <v>5.44016568968664E-2</v>
      </c>
      <c r="F2586" s="218">
        <v>4.5754920645255801</v>
      </c>
      <c r="G2586" s="218">
        <v>0</v>
      </c>
      <c r="H2586" s="218">
        <v>0</v>
      </c>
      <c r="I2586" t="s">
        <v>7578</v>
      </c>
      <c r="J2586" s="218" t="s">
        <v>7578</v>
      </c>
      <c r="K2586" s="218">
        <v>2</v>
      </c>
      <c r="L2586" s="218">
        <v>-3.7810734494019633</v>
      </c>
      <c r="M2586" s="218">
        <v>0.74001695822675018</v>
      </c>
      <c r="N2586" s="218">
        <v>-3.4755068973519334</v>
      </c>
      <c r="O2586" s="218">
        <v>1.0455835102767801</v>
      </c>
      <c r="P2586" s="218">
        <v>-3.8354751062988299</v>
      </c>
      <c r="Q2586" s="218">
        <v>-3.8354751062988299</v>
      </c>
      <c r="R2586" s="507">
        <v>-1.5205282455876066</v>
      </c>
      <c r="S2586" s="507">
        <v>-1.2149616935375767</v>
      </c>
      <c r="T2586" s="218">
        <v>-3.8354751062988299</v>
      </c>
    </row>
    <row r="2587" spans="1:20" x14ac:dyDescent="0.6">
      <c r="A2587" s="218" t="s">
        <v>7581</v>
      </c>
      <c r="B2587" s="218" t="s">
        <v>7582</v>
      </c>
      <c r="C2587" s="218">
        <v>4.18415780076778</v>
      </c>
      <c r="D2587" s="218">
        <v>3.9917349567487599</v>
      </c>
      <c r="E2587" s="218">
        <v>3.93864049026811</v>
      </c>
      <c r="F2587" s="218">
        <v>2.4666102954421198</v>
      </c>
      <c r="G2587" s="218">
        <v>0</v>
      </c>
      <c r="H2587" s="218">
        <v>0</v>
      </c>
      <c r="I2587" t="s">
        <v>7583</v>
      </c>
      <c r="J2587" s="218" t="s">
        <v>7583</v>
      </c>
      <c r="K2587" s="218">
        <v>1</v>
      </c>
      <c r="L2587" s="218">
        <v>-0.24551731049966996</v>
      </c>
      <c r="M2587" s="218">
        <v>-1.7175475053256601</v>
      </c>
      <c r="N2587" s="218">
        <v>-5.309446648064986E-2</v>
      </c>
      <c r="O2587" s="218">
        <v>-1.52512466130664</v>
      </c>
      <c r="P2587" s="218">
        <v>-4.18415780076778</v>
      </c>
      <c r="Q2587" s="218">
        <v>-4.18415780076778</v>
      </c>
      <c r="R2587" s="507">
        <v>-0.98153240791266505</v>
      </c>
      <c r="S2587" s="507">
        <v>-0.78910956389364495</v>
      </c>
      <c r="T2587" s="218">
        <v>-4.18415780076778</v>
      </c>
    </row>
    <row r="2588" spans="1:20" x14ac:dyDescent="0.6">
      <c r="A2588" s="218" t="s">
        <v>7584</v>
      </c>
      <c r="B2588" s="218" t="s">
        <v>7585</v>
      </c>
      <c r="C2588" s="218">
        <v>5.9507261770161799</v>
      </c>
      <c r="D2588" s="218">
        <v>6.0820352072784898</v>
      </c>
      <c r="E2588" s="218">
        <v>6.5790981275938298</v>
      </c>
      <c r="F2588" s="218">
        <v>5.5816915918991201</v>
      </c>
      <c r="G2588" s="218">
        <v>1.1552061784318599</v>
      </c>
      <c r="H2588" s="218">
        <v>0</v>
      </c>
      <c r="I2588" t="s">
        <v>7586</v>
      </c>
      <c r="J2588" s="218" t="s">
        <v>7586</v>
      </c>
      <c r="K2588" s="218">
        <v>1</v>
      </c>
      <c r="L2588" s="218">
        <v>0.62837195057764994</v>
      </c>
      <c r="M2588" s="218">
        <v>-0.36903458511705978</v>
      </c>
      <c r="N2588" s="218">
        <v>0.49706292031534005</v>
      </c>
      <c r="O2588" s="218">
        <v>-0.50034361537936967</v>
      </c>
      <c r="P2588" s="218">
        <v>-4.7955199985843198</v>
      </c>
      <c r="Q2588" s="218">
        <v>-5.9507261770161799</v>
      </c>
      <c r="R2588" s="507">
        <v>0.12966868273029508</v>
      </c>
      <c r="S2588" s="507">
        <v>-1.6403475320148075E-3</v>
      </c>
      <c r="T2588" s="218">
        <v>-5.3731230878002503</v>
      </c>
    </row>
    <row r="2589" spans="1:20" x14ac:dyDescent="0.6">
      <c r="A2589" s="218" t="s">
        <v>7587</v>
      </c>
      <c r="B2589" s="218" t="s">
        <v>7588</v>
      </c>
      <c r="C2589" s="218">
        <v>6.26424354628766</v>
      </c>
      <c r="D2589" s="218">
        <v>6.23169745837441</v>
      </c>
      <c r="E2589" s="218">
        <v>6.3671076972729796</v>
      </c>
      <c r="F2589" s="218">
        <v>6.6240109926669604</v>
      </c>
      <c r="G2589" s="218">
        <v>7.1013684314752501</v>
      </c>
      <c r="H2589" s="218">
        <v>0.123827711997599</v>
      </c>
      <c r="I2589" t="s">
        <v>7589</v>
      </c>
      <c r="J2589" s="218" t="s">
        <v>7589</v>
      </c>
      <c r="K2589" s="218">
        <v>1</v>
      </c>
      <c r="L2589" s="218">
        <v>0.10286415098531965</v>
      </c>
      <c r="M2589" s="218">
        <v>0.35976744637930036</v>
      </c>
      <c r="N2589" s="218">
        <v>0.13541023889856962</v>
      </c>
      <c r="O2589" s="218">
        <v>0.39231353429255034</v>
      </c>
      <c r="P2589" s="218">
        <v>0.8371248851875901</v>
      </c>
      <c r="Q2589" s="218">
        <v>-6.140415834290061</v>
      </c>
      <c r="R2589" s="507">
        <v>0.23131579868231</v>
      </c>
      <c r="S2589" s="507">
        <v>0.26386188659555998</v>
      </c>
      <c r="T2589" s="218">
        <v>-2.6516454745512354</v>
      </c>
    </row>
    <row r="2590" spans="1:20" x14ac:dyDescent="0.6">
      <c r="A2590" s="218" t="s">
        <v>7590</v>
      </c>
      <c r="B2590" s="218" t="s">
        <v>7591</v>
      </c>
      <c r="C2590" s="218">
        <v>7.0729493987756404</v>
      </c>
      <c r="D2590" s="218">
        <v>7.2051872553973002</v>
      </c>
      <c r="E2590" s="218">
        <v>7.1628961042540302</v>
      </c>
      <c r="F2590" s="218">
        <v>7.66930066142067</v>
      </c>
      <c r="G2590" s="218">
        <v>8.0912450025157394</v>
      </c>
      <c r="H2590" s="218">
        <v>0.34353965418307397</v>
      </c>
      <c r="I2590" t="s">
        <v>7592</v>
      </c>
      <c r="J2590" s="218" t="s">
        <v>7592</v>
      </c>
      <c r="K2590" s="218">
        <v>1</v>
      </c>
      <c r="L2590" s="218">
        <v>8.9946705478389788E-2</v>
      </c>
      <c r="M2590" s="218">
        <v>0.59635126264502958</v>
      </c>
      <c r="N2590" s="218">
        <v>-4.2291151143269978E-2</v>
      </c>
      <c r="O2590" s="218">
        <v>0.46411340602336981</v>
      </c>
      <c r="P2590" s="218">
        <v>1.018295603740099</v>
      </c>
      <c r="Q2590" s="218">
        <v>-6.7294097445925667</v>
      </c>
      <c r="R2590" s="507">
        <v>0.34314898406170968</v>
      </c>
      <c r="S2590" s="507">
        <v>0.21091112744004992</v>
      </c>
      <c r="T2590" s="218">
        <v>-2.8555570704262339</v>
      </c>
    </row>
    <row r="2591" spans="1:20" x14ac:dyDescent="0.6">
      <c r="A2591" s="218" t="s">
        <v>7593</v>
      </c>
      <c r="B2591" s="218" t="s">
        <v>7594</v>
      </c>
      <c r="C2591" s="218">
        <v>5.62482257840123</v>
      </c>
      <c r="D2591" s="218">
        <v>5.4504545797816197</v>
      </c>
      <c r="E2591" s="218">
        <v>5.9511794340063897</v>
      </c>
      <c r="F2591" s="218">
        <v>6.1932666769844902</v>
      </c>
      <c r="G2591" s="218">
        <v>1.83049323649272</v>
      </c>
      <c r="H2591" s="218">
        <v>0</v>
      </c>
      <c r="I2591" t="s">
        <v>7595</v>
      </c>
      <c r="J2591" s="218" t="s">
        <v>7595</v>
      </c>
      <c r="K2591" s="218">
        <v>2</v>
      </c>
      <c r="L2591" s="218">
        <v>0.3263568556051597</v>
      </c>
      <c r="M2591" s="218">
        <v>0.56844409858326017</v>
      </c>
      <c r="N2591" s="218">
        <v>0.50072485422476998</v>
      </c>
      <c r="O2591" s="218">
        <v>0.74281209720287045</v>
      </c>
      <c r="P2591" s="218">
        <v>-3.7943293419085098</v>
      </c>
      <c r="Q2591" s="218">
        <v>-5.62482257840123</v>
      </c>
      <c r="R2591" s="507">
        <v>0.44740047709420994</v>
      </c>
      <c r="S2591" s="507">
        <v>0.62176847571382021</v>
      </c>
      <c r="T2591" s="218">
        <v>-4.7095759601548703</v>
      </c>
    </row>
    <row r="2592" spans="1:20" x14ac:dyDescent="0.6">
      <c r="A2592" s="218" t="s">
        <v>7596</v>
      </c>
      <c r="B2592" s="218" t="s">
        <v>7597</v>
      </c>
      <c r="C2592" s="218">
        <v>4.6772499807814398</v>
      </c>
      <c r="D2592" s="218">
        <v>4.5692304343029502</v>
      </c>
      <c r="E2592" s="218">
        <v>5.4556896454982704</v>
      </c>
      <c r="F2592" s="218">
        <v>3.85739482558406</v>
      </c>
      <c r="G2592" s="218">
        <v>1.21997385646274</v>
      </c>
      <c r="H2592" s="218">
        <v>0</v>
      </c>
      <c r="I2592" t="s">
        <v>7595</v>
      </c>
      <c r="J2592" s="218" t="s">
        <v>7595</v>
      </c>
      <c r="K2592" s="218">
        <v>2</v>
      </c>
      <c r="L2592" s="218">
        <v>0.77843966471683057</v>
      </c>
      <c r="M2592" s="218">
        <v>-0.81985515519737984</v>
      </c>
      <c r="N2592" s="218">
        <v>0.88645921119532023</v>
      </c>
      <c r="O2592" s="218">
        <v>-0.71183560871889018</v>
      </c>
      <c r="P2592" s="218">
        <v>-3.4572761243186996</v>
      </c>
      <c r="Q2592" s="218">
        <v>-4.6772499807814398</v>
      </c>
      <c r="R2592" s="507">
        <v>-2.0707745240274633E-2</v>
      </c>
      <c r="S2592" s="507">
        <v>8.7311801238215025E-2</v>
      </c>
      <c r="T2592" s="218">
        <v>-4.0672630525500697</v>
      </c>
    </row>
    <row r="2593" spans="1:20" x14ac:dyDescent="0.6">
      <c r="A2593" s="218" t="s">
        <v>7598</v>
      </c>
      <c r="B2593" s="218" t="s">
        <v>7599</v>
      </c>
      <c r="C2593" s="218">
        <v>6.1192401187214998</v>
      </c>
      <c r="D2593" s="218">
        <v>5.9793819940916002</v>
      </c>
      <c r="E2593" s="218">
        <v>5.9592216194081997</v>
      </c>
      <c r="F2593" s="218">
        <v>5.8419165967227098</v>
      </c>
      <c r="G2593" s="218">
        <v>1.50626793832628</v>
      </c>
      <c r="H2593" s="218">
        <v>0.123827711997599</v>
      </c>
      <c r="I2593" t="s">
        <v>7600</v>
      </c>
      <c r="J2593" s="218" t="s">
        <v>7600</v>
      </c>
      <c r="K2593" s="218">
        <v>2</v>
      </c>
      <c r="L2593" s="218">
        <v>-0.16001849931330003</v>
      </c>
      <c r="M2593" s="218">
        <v>-0.27732352199878996</v>
      </c>
      <c r="N2593" s="218">
        <v>-2.0160374683400484E-2</v>
      </c>
      <c r="O2593" s="218">
        <v>-0.13746539736889041</v>
      </c>
      <c r="P2593" s="218">
        <v>-4.6129721803952197</v>
      </c>
      <c r="Q2593" s="218">
        <v>-5.9954124067239007</v>
      </c>
      <c r="R2593" s="507">
        <v>-0.218671010656045</v>
      </c>
      <c r="S2593" s="507">
        <v>-7.8812886026145446E-2</v>
      </c>
      <c r="T2593" s="218">
        <v>-5.3041922935595602</v>
      </c>
    </row>
    <row r="2594" spans="1:20" x14ac:dyDescent="0.6">
      <c r="A2594" s="218" t="s">
        <v>7601</v>
      </c>
      <c r="B2594" s="218" t="s">
        <v>7602</v>
      </c>
      <c r="C2594" s="218">
        <v>5.7431096151376897</v>
      </c>
      <c r="D2594" s="218">
        <v>5.7350350955196099</v>
      </c>
      <c r="E2594" s="218">
        <v>4.9935817162117999</v>
      </c>
      <c r="F2594" s="218">
        <v>5.6466297450980303</v>
      </c>
      <c r="G2594" s="218">
        <v>0.77891856884019794</v>
      </c>
      <c r="H2594" s="218">
        <v>0</v>
      </c>
      <c r="I2594" t="s">
        <v>7600</v>
      </c>
      <c r="J2594" s="218" t="s">
        <v>7600</v>
      </c>
      <c r="K2594" s="218">
        <v>2</v>
      </c>
      <c r="L2594" s="218">
        <v>-0.74952789892588978</v>
      </c>
      <c r="M2594" s="218">
        <v>-9.647987003965941E-2</v>
      </c>
      <c r="N2594" s="218">
        <v>-0.74145337930780997</v>
      </c>
      <c r="O2594" s="218">
        <v>-8.8405350421579598E-2</v>
      </c>
      <c r="P2594" s="218">
        <v>-4.9641910462974916</v>
      </c>
      <c r="Q2594" s="218">
        <v>-5.7431096151376897</v>
      </c>
      <c r="R2594" s="507">
        <v>-0.42300388448277459</v>
      </c>
      <c r="S2594" s="507">
        <v>-0.41492936486469478</v>
      </c>
      <c r="T2594" s="218">
        <v>-5.3536503307175902</v>
      </c>
    </row>
    <row r="2595" spans="1:20" x14ac:dyDescent="0.6">
      <c r="A2595" s="218" t="s">
        <v>7603</v>
      </c>
      <c r="B2595" s="218" t="s">
        <v>7604</v>
      </c>
      <c r="C2595" s="218">
        <v>4.6215723027287998</v>
      </c>
      <c r="D2595" s="218">
        <v>4.6524093420866004</v>
      </c>
      <c r="E2595" s="218">
        <v>4.15013351993165</v>
      </c>
      <c r="F2595" s="218">
        <v>4.4217119342135396</v>
      </c>
      <c r="G2595" s="218">
        <v>5.6374847525309804</v>
      </c>
      <c r="H2595" s="218">
        <v>0.23786221336595301</v>
      </c>
      <c r="I2595" t="s">
        <v>7605</v>
      </c>
      <c r="J2595" s="218" t="s">
        <v>7605</v>
      </c>
      <c r="K2595" s="218">
        <v>2</v>
      </c>
      <c r="L2595" s="218">
        <v>-0.47143878279714979</v>
      </c>
      <c r="M2595" s="218">
        <v>-0.19986036851526023</v>
      </c>
      <c r="N2595" s="218">
        <v>-0.50227582215495037</v>
      </c>
      <c r="O2595" s="218">
        <v>-0.23069740787306081</v>
      </c>
      <c r="P2595" s="218">
        <v>1.0159124498021805</v>
      </c>
      <c r="Q2595" s="218">
        <v>-4.3837100893628467</v>
      </c>
      <c r="R2595" s="507">
        <v>-0.33564957565620501</v>
      </c>
      <c r="S2595" s="507">
        <v>-0.36648661501400559</v>
      </c>
      <c r="T2595" s="218">
        <v>-1.6838988197803331</v>
      </c>
    </row>
    <row r="2596" spans="1:20" x14ac:dyDescent="0.6">
      <c r="A2596" s="218" t="s">
        <v>7606</v>
      </c>
      <c r="B2596" s="218" t="s">
        <v>7607</v>
      </c>
      <c r="C2596" s="218">
        <v>5.9705246714945401</v>
      </c>
      <c r="D2596" s="218">
        <v>6.0896905545786302</v>
      </c>
      <c r="E2596" s="218">
        <v>5.7921922554100096</v>
      </c>
      <c r="F2596" s="218">
        <v>4.68836500595582</v>
      </c>
      <c r="G2596" s="218">
        <v>0.69026577864285299</v>
      </c>
      <c r="H2596" s="218">
        <v>0.123827711997599</v>
      </c>
      <c r="I2596" t="s">
        <v>7605</v>
      </c>
      <c r="J2596" s="218" t="s">
        <v>7605</v>
      </c>
      <c r="K2596" s="218">
        <v>2</v>
      </c>
      <c r="L2596" s="218">
        <v>-0.17833241608453054</v>
      </c>
      <c r="M2596" s="218">
        <v>-1.2821596655387202</v>
      </c>
      <c r="N2596" s="218">
        <v>-0.29749829916862058</v>
      </c>
      <c r="O2596" s="218">
        <v>-1.4013255486228102</v>
      </c>
      <c r="P2596" s="218">
        <v>-5.2802588928516876</v>
      </c>
      <c r="Q2596" s="218">
        <v>-5.8466969594969411</v>
      </c>
      <c r="R2596" s="507">
        <v>-0.73024604081162536</v>
      </c>
      <c r="S2596" s="507">
        <v>-0.8494119238957154</v>
      </c>
      <c r="T2596" s="218">
        <v>-5.5634779261743148</v>
      </c>
    </row>
    <row r="2597" spans="1:20" x14ac:dyDescent="0.6">
      <c r="A2597" s="218" t="s">
        <v>7608</v>
      </c>
      <c r="B2597" s="218" t="s">
        <v>7609</v>
      </c>
      <c r="C2597" s="218">
        <v>6.5054488894702196</v>
      </c>
      <c r="D2597" s="218">
        <v>6.6077606598429099</v>
      </c>
      <c r="E2597" s="218">
        <v>6.9010236173012904</v>
      </c>
      <c r="F2597" s="218">
        <v>6.7095750999417803</v>
      </c>
      <c r="G2597" s="218">
        <v>9.0940071662753201</v>
      </c>
      <c r="H2597" s="218">
        <v>1.69623848010575</v>
      </c>
      <c r="I2597" t="s">
        <v>7610</v>
      </c>
      <c r="J2597" s="218" t="s">
        <v>7610</v>
      </c>
      <c r="K2597" s="218">
        <v>1</v>
      </c>
      <c r="L2597" s="218">
        <v>0.39557472783107084</v>
      </c>
      <c r="M2597" s="218">
        <v>0.20412621047156065</v>
      </c>
      <c r="N2597" s="218">
        <v>0.29326295745838049</v>
      </c>
      <c r="O2597" s="218">
        <v>0.10181444009887031</v>
      </c>
      <c r="P2597" s="218">
        <v>2.5885582768051005</v>
      </c>
      <c r="Q2597" s="218">
        <v>-4.8092104093644696</v>
      </c>
      <c r="R2597" s="507">
        <v>0.29985046915131575</v>
      </c>
      <c r="S2597" s="507">
        <v>0.1975386987786254</v>
      </c>
      <c r="T2597" s="218">
        <v>-1.1103260662796846</v>
      </c>
    </row>
    <row r="2598" spans="1:20" x14ac:dyDescent="0.6">
      <c r="A2598" s="218" t="s">
        <v>7611</v>
      </c>
      <c r="B2598" s="218" t="s">
        <v>7612</v>
      </c>
      <c r="C2598" s="218">
        <v>5.4307610992889499</v>
      </c>
      <c r="D2598" s="218">
        <v>5.4110018667102802</v>
      </c>
      <c r="E2598" s="218">
        <v>5.8729291103052104</v>
      </c>
      <c r="F2598" s="218">
        <v>4.5006500016202802</v>
      </c>
      <c r="G2598" s="218">
        <v>8.0445122363964892</v>
      </c>
      <c r="H2598" s="218">
        <v>0</v>
      </c>
      <c r="I2598" t="s">
        <v>7613</v>
      </c>
      <c r="J2598" s="218" t="s">
        <v>7613</v>
      </c>
      <c r="K2598" s="218">
        <v>2</v>
      </c>
      <c r="L2598" s="218">
        <v>0.44216801101626046</v>
      </c>
      <c r="M2598" s="218">
        <v>-0.93011109766866973</v>
      </c>
      <c r="N2598" s="218">
        <v>0.4619272435949302</v>
      </c>
      <c r="O2598" s="218">
        <v>-0.91035186508999999</v>
      </c>
      <c r="P2598" s="218">
        <v>2.6137511371075393</v>
      </c>
      <c r="Q2598" s="218">
        <v>-5.4307610992889499</v>
      </c>
      <c r="R2598" s="507">
        <v>-0.24397154332620463</v>
      </c>
      <c r="S2598" s="507">
        <v>-0.22421231074753489</v>
      </c>
      <c r="T2598" s="218">
        <v>-1.4085049810907053</v>
      </c>
    </row>
    <row r="2599" spans="1:20" x14ac:dyDescent="0.6">
      <c r="A2599" s="218" t="s">
        <v>7614</v>
      </c>
      <c r="B2599" s="218" t="s">
        <v>7615</v>
      </c>
      <c r="C2599" s="218">
        <v>5.6859766246915102</v>
      </c>
      <c r="D2599" s="218">
        <v>5.7744310607820397</v>
      </c>
      <c r="E2599" s="218">
        <v>5.58951089549205</v>
      </c>
      <c r="F2599" s="218">
        <v>4.8426668346983996</v>
      </c>
      <c r="G2599" s="218">
        <v>1.50626793832628</v>
      </c>
      <c r="H2599" s="218">
        <v>7.1107312680555204</v>
      </c>
      <c r="I2599" t="s">
        <v>7613</v>
      </c>
      <c r="J2599" s="218" t="s">
        <v>7613</v>
      </c>
      <c r="K2599" s="218">
        <v>2</v>
      </c>
      <c r="L2599" s="218">
        <v>-9.6465729199460171E-2</v>
      </c>
      <c r="M2599" s="218">
        <v>-0.84330978999311057</v>
      </c>
      <c r="N2599" s="218">
        <v>-0.18492016528998967</v>
      </c>
      <c r="O2599" s="218">
        <v>-0.93176422608364007</v>
      </c>
      <c r="P2599" s="218">
        <v>-4.1797086863652302</v>
      </c>
      <c r="Q2599" s="218">
        <v>1.4247546433640101</v>
      </c>
      <c r="R2599" s="507">
        <v>-0.46988775959628537</v>
      </c>
      <c r="S2599" s="507">
        <v>-0.55834219568681487</v>
      </c>
      <c r="T2599" s="218">
        <v>-1.37747702150061</v>
      </c>
    </row>
    <row r="2600" spans="1:20" x14ac:dyDescent="0.6">
      <c r="A2600" s="218" t="s">
        <v>7616</v>
      </c>
      <c r="B2600" s="218" t="s">
        <v>7617</v>
      </c>
      <c r="C2600" s="218">
        <v>5.9724896590789802</v>
      </c>
      <c r="D2600" s="218">
        <v>5.9778827156252996</v>
      </c>
      <c r="E2600" s="218">
        <v>5.7931923750855603</v>
      </c>
      <c r="F2600" s="218">
        <v>5.7392620476801097</v>
      </c>
      <c r="G2600" s="218">
        <v>7.8882671340875303</v>
      </c>
      <c r="H2600" s="218">
        <v>7.46993835238312</v>
      </c>
      <c r="I2600" t="s">
        <v>7618</v>
      </c>
      <c r="J2600" s="218" t="s">
        <v>7618</v>
      </c>
      <c r="K2600" s="218">
        <v>2</v>
      </c>
      <c r="L2600" s="218">
        <v>-0.17929728399341993</v>
      </c>
      <c r="M2600" s="218">
        <v>-0.23322761139887049</v>
      </c>
      <c r="N2600" s="218">
        <v>-0.18469034053973932</v>
      </c>
      <c r="O2600" s="218">
        <v>-0.23862066794518988</v>
      </c>
      <c r="P2600" s="218">
        <v>1.9157774750085501</v>
      </c>
      <c r="Q2600" s="218">
        <v>1.4974486933041398</v>
      </c>
      <c r="R2600" s="507">
        <v>-0.20626244769614521</v>
      </c>
      <c r="S2600" s="507">
        <v>-0.2116555042424646</v>
      </c>
      <c r="T2600" s="218">
        <v>1.7066130841563449</v>
      </c>
    </row>
    <row r="2601" spans="1:20" x14ac:dyDescent="0.6">
      <c r="A2601" s="218" t="s">
        <v>7619</v>
      </c>
      <c r="B2601" s="218" t="s">
        <v>7620</v>
      </c>
      <c r="C2601" s="218">
        <v>5.1975455584839798</v>
      </c>
      <c r="D2601" s="218">
        <v>5.2072865379272697</v>
      </c>
      <c r="E2601" s="218">
        <v>5.7204027189985602</v>
      </c>
      <c r="F2601" s="218">
        <v>3.3590521343460602</v>
      </c>
      <c r="G2601" s="218">
        <v>1.39846821979138</v>
      </c>
      <c r="H2601" s="218">
        <v>0</v>
      </c>
      <c r="I2601" t="s">
        <v>7618</v>
      </c>
      <c r="J2601" s="218" t="s">
        <v>7618</v>
      </c>
      <c r="K2601" s="218">
        <v>2</v>
      </c>
      <c r="L2601" s="218">
        <v>0.52285716051458042</v>
      </c>
      <c r="M2601" s="218">
        <v>-1.8384934241379196</v>
      </c>
      <c r="N2601" s="218">
        <v>0.51311618107129053</v>
      </c>
      <c r="O2601" s="218">
        <v>-1.8482344035812095</v>
      </c>
      <c r="P2601" s="218">
        <v>-3.7990773386925998</v>
      </c>
      <c r="Q2601" s="218">
        <v>-5.1975455584839798</v>
      </c>
      <c r="R2601" s="507">
        <v>-0.65781813181166959</v>
      </c>
      <c r="S2601" s="507">
        <v>-0.66755911125495948</v>
      </c>
      <c r="T2601" s="218">
        <v>-4.4983114485882894</v>
      </c>
    </row>
    <row r="2602" spans="1:20" x14ac:dyDescent="0.6">
      <c r="A2602" s="218" t="s">
        <v>7621</v>
      </c>
      <c r="B2602" s="218" t="s">
        <v>7622</v>
      </c>
      <c r="C2602" s="218">
        <v>6.6771269596074898</v>
      </c>
      <c r="D2602" s="218">
        <v>6.6183846696533104</v>
      </c>
      <c r="E2602" s="218">
        <v>6.6531270502706104</v>
      </c>
      <c r="F2602" s="218">
        <v>6.9380902899546504</v>
      </c>
      <c r="G2602" s="218">
        <v>8.6190474603515703</v>
      </c>
      <c r="H2602" s="218">
        <v>0.123827711997599</v>
      </c>
      <c r="I2602" t="s">
        <v>7623</v>
      </c>
      <c r="J2602" s="218" t="s">
        <v>7623</v>
      </c>
      <c r="K2602" s="218">
        <v>4</v>
      </c>
      <c r="L2602" s="218">
        <v>-2.3999909336879455E-2</v>
      </c>
      <c r="M2602" s="218">
        <v>0.26096333034716057</v>
      </c>
      <c r="N2602" s="218">
        <v>3.4742380617299951E-2</v>
      </c>
      <c r="O2602" s="218">
        <v>0.31970562030133998</v>
      </c>
      <c r="P2602" s="218">
        <v>1.9419205007440805</v>
      </c>
      <c r="Q2602" s="218">
        <v>-6.5532992476098908</v>
      </c>
      <c r="R2602" s="507">
        <v>0.11848171050514056</v>
      </c>
      <c r="S2602" s="507">
        <v>0.17722400045931996</v>
      </c>
      <c r="T2602" s="218">
        <v>-2.3056893734329051</v>
      </c>
    </row>
    <row r="2603" spans="1:20" x14ac:dyDescent="0.6">
      <c r="A2603" s="218" t="s">
        <v>7624</v>
      </c>
      <c r="B2603" s="218" t="s">
        <v>7625</v>
      </c>
      <c r="C2603" s="218">
        <v>6.0526917758737797</v>
      </c>
      <c r="D2603" s="218">
        <v>6.1055671165071503</v>
      </c>
      <c r="E2603" s="218">
        <v>6.1802102137373902</v>
      </c>
      <c r="F2603" s="218">
        <v>6.0780799596288402</v>
      </c>
      <c r="G2603" s="218">
        <v>0.69026577864285299</v>
      </c>
      <c r="H2603" s="218">
        <v>0.23786221336595301</v>
      </c>
      <c r="I2603" t="s">
        <v>7623</v>
      </c>
      <c r="J2603" s="218" t="s">
        <v>7623</v>
      </c>
      <c r="K2603" s="218">
        <v>4</v>
      </c>
      <c r="L2603" s="218">
        <v>0.1275184378636105</v>
      </c>
      <c r="M2603" s="218">
        <v>2.5388183755060467E-2</v>
      </c>
      <c r="N2603" s="218">
        <v>7.4643097230239874E-2</v>
      </c>
      <c r="O2603" s="218">
        <v>-2.7487156878310159E-2</v>
      </c>
      <c r="P2603" s="218">
        <v>-5.3624259972309272</v>
      </c>
      <c r="Q2603" s="218">
        <v>-5.8148295625078266</v>
      </c>
      <c r="R2603" s="507">
        <v>7.6453310809335484E-2</v>
      </c>
      <c r="S2603" s="507">
        <v>2.3577970175964857E-2</v>
      </c>
      <c r="T2603" s="218">
        <v>-5.5886277798693769</v>
      </c>
    </row>
    <row r="2604" spans="1:20" x14ac:dyDescent="0.6">
      <c r="A2604" s="218" t="s">
        <v>7626</v>
      </c>
      <c r="B2604" s="218" t="s">
        <v>7627</v>
      </c>
      <c r="C2604" s="218">
        <v>1.4226694211158999</v>
      </c>
      <c r="D2604" s="218">
        <v>1.0113172628093401</v>
      </c>
      <c r="E2604" s="218">
        <v>0</v>
      </c>
      <c r="F2604" s="218">
        <v>0</v>
      </c>
      <c r="G2604" s="218">
        <v>0</v>
      </c>
      <c r="H2604" s="218">
        <v>0</v>
      </c>
      <c r="I2604" t="s">
        <v>7623</v>
      </c>
      <c r="J2604" s="218" t="s">
        <v>7623</v>
      </c>
      <c r="K2604" s="218">
        <v>4</v>
      </c>
      <c r="L2604" s="218">
        <v>-1.4226694211158999</v>
      </c>
      <c r="M2604" s="218">
        <v>-1.4226694211158999</v>
      </c>
      <c r="N2604" s="218">
        <v>-1.0113172628093401</v>
      </c>
      <c r="O2604" s="218">
        <v>-1.0113172628093401</v>
      </c>
      <c r="P2604" s="218">
        <v>-1.4226694211158999</v>
      </c>
      <c r="Q2604" s="218">
        <v>-1.4226694211158999</v>
      </c>
      <c r="R2604" s="507">
        <v>-1.4226694211158999</v>
      </c>
      <c r="S2604" s="507">
        <v>-1.0113172628093401</v>
      </c>
      <c r="T2604" s="218">
        <v>-1.4226694211158999</v>
      </c>
    </row>
    <row r="2605" spans="1:20" x14ac:dyDescent="0.6">
      <c r="A2605" s="218" t="s">
        <v>7628</v>
      </c>
      <c r="B2605" s="218" t="s">
        <v>7629</v>
      </c>
      <c r="C2605" s="218">
        <v>5.50775515027774</v>
      </c>
      <c r="D2605" s="218">
        <v>5.5128673934456502</v>
      </c>
      <c r="E2605" s="218">
        <v>3.5272410469727902</v>
      </c>
      <c r="F2605" s="218">
        <v>4.2978019645905299</v>
      </c>
      <c r="G2605" s="218">
        <v>0.494726731926454</v>
      </c>
      <c r="H2605" s="218">
        <v>0.123827711997599</v>
      </c>
      <c r="I2605" t="s">
        <v>7623</v>
      </c>
      <c r="J2605" s="218" t="s">
        <v>7623</v>
      </c>
      <c r="K2605" s="218">
        <v>4</v>
      </c>
      <c r="L2605" s="218">
        <v>-1.9805141033049498</v>
      </c>
      <c r="M2605" s="218">
        <v>-1.2099531856872101</v>
      </c>
      <c r="N2605" s="218">
        <v>-1.9856263464728601</v>
      </c>
      <c r="O2605" s="218">
        <v>-1.2150654288551204</v>
      </c>
      <c r="P2605" s="218">
        <v>-5.0130284183512863</v>
      </c>
      <c r="Q2605" s="218">
        <v>-5.383927438280141</v>
      </c>
      <c r="R2605" s="507">
        <v>-1.59523364449608</v>
      </c>
      <c r="S2605" s="507">
        <v>-1.6003458876639902</v>
      </c>
      <c r="T2605" s="218">
        <v>-5.1984779283157136</v>
      </c>
    </row>
    <row r="2606" spans="1:20" x14ac:dyDescent="0.6">
      <c r="A2606" s="218" t="s">
        <v>7630</v>
      </c>
      <c r="B2606" s="218" t="s">
        <v>7631</v>
      </c>
      <c r="C2606" s="218">
        <v>4.3585719914952197</v>
      </c>
      <c r="D2606" s="218">
        <v>4.5511969948315496</v>
      </c>
      <c r="E2606" s="218">
        <v>4.1281082927596104</v>
      </c>
      <c r="F2606" s="218">
        <v>4.7030946140730103</v>
      </c>
      <c r="G2606" s="218">
        <v>0.26846663313173802</v>
      </c>
      <c r="H2606" s="218">
        <v>0.123827711997599</v>
      </c>
      <c r="I2606" t="s">
        <v>7632</v>
      </c>
      <c r="J2606" s="218" t="s">
        <v>7632</v>
      </c>
      <c r="K2606" s="218">
        <v>2</v>
      </c>
      <c r="L2606" s="218">
        <v>-0.23046369873560923</v>
      </c>
      <c r="M2606" s="218">
        <v>0.34452262257779065</v>
      </c>
      <c r="N2606" s="218">
        <v>-0.42308870207193916</v>
      </c>
      <c r="O2606" s="218">
        <v>0.15189761924146072</v>
      </c>
      <c r="P2606" s="218">
        <v>-4.0901053583634814</v>
      </c>
      <c r="Q2606" s="218">
        <v>-4.2347442794976207</v>
      </c>
      <c r="R2606" s="507">
        <v>5.7029461921090707E-2</v>
      </c>
      <c r="S2606" s="507">
        <v>-0.13559554141523922</v>
      </c>
      <c r="T2606" s="218">
        <v>-4.1624248189305515</v>
      </c>
    </row>
    <row r="2607" spans="1:20" x14ac:dyDescent="0.6">
      <c r="A2607" s="218" t="s">
        <v>7633</v>
      </c>
      <c r="B2607" s="218" t="s">
        <v>7634</v>
      </c>
      <c r="C2607" s="218">
        <v>5.1275538994179097</v>
      </c>
      <c r="D2607" s="218">
        <v>5.0747032751136096</v>
      </c>
      <c r="E2607" s="218">
        <v>4.3778590192779596</v>
      </c>
      <c r="F2607" s="218">
        <v>5.5201760979083296</v>
      </c>
      <c r="G2607" s="218">
        <v>0.38602773444041999</v>
      </c>
      <c r="H2607" s="218">
        <v>7.1576700382115002</v>
      </c>
      <c r="I2607" t="s">
        <v>7632</v>
      </c>
      <c r="J2607" s="218" t="s">
        <v>7632</v>
      </c>
      <c r="K2607" s="218">
        <v>2</v>
      </c>
      <c r="L2607" s="218">
        <v>-0.74969488013995011</v>
      </c>
      <c r="M2607" s="218">
        <v>0.3926221984904199</v>
      </c>
      <c r="N2607" s="218">
        <v>-0.69684425583565002</v>
      </c>
      <c r="O2607" s="218">
        <v>0.44547282279472</v>
      </c>
      <c r="P2607" s="218">
        <v>-4.7415261649774898</v>
      </c>
      <c r="Q2607" s="218">
        <v>2.0301161387935904</v>
      </c>
      <c r="R2607" s="507">
        <v>-0.17853634082476511</v>
      </c>
      <c r="S2607" s="507">
        <v>-0.12568571652046501</v>
      </c>
      <c r="T2607" s="218">
        <v>-1.3557050130919497</v>
      </c>
    </row>
    <row r="2608" spans="1:20" x14ac:dyDescent="0.6">
      <c r="A2608" s="218" t="s">
        <v>7635</v>
      </c>
      <c r="B2608" s="218" t="s">
        <v>7636</v>
      </c>
      <c r="C2608" s="218">
        <v>6.03274149931873</v>
      </c>
      <c r="D2608" s="218">
        <v>5.6339466347857199</v>
      </c>
      <c r="E2608" s="218">
        <v>5.9953013809329301</v>
      </c>
      <c r="F2608" s="218">
        <v>5.40177040958232</v>
      </c>
      <c r="G2608" s="218">
        <v>1.78840299136486</v>
      </c>
      <c r="H2608" s="218">
        <v>7.62338782379096</v>
      </c>
      <c r="I2608" t="s">
        <v>7637</v>
      </c>
      <c r="J2608" s="218" t="s">
        <v>7637</v>
      </c>
      <c r="K2608" s="218">
        <v>1</v>
      </c>
      <c r="L2608" s="218">
        <v>-3.744011838579997E-2</v>
      </c>
      <c r="M2608" s="218">
        <v>-0.63097108973641003</v>
      </c>
      <c r="N2608" s="218">
        <v>0.36135474614721019</v>
      </c>
      <c r="O2608" s="218">
        <v>-0.23217622520339987</v>
      </c>
      <c r="P2608" s="218">
        <v>-4.24433850795387</v>
      </c>
      <c r="Q2608" s="218">
        <v>1.59064632447223</v>
      </c>
      <c r="R2608" s="507">
        <v>-0.334205604061105</v>
      </c>
      <c r="S2608" s="507">
        <v>6.4589260471905163E-2</v>
      </c>
      <c r="T2608" s="218">
        <v>-1.32684609174082</v>
      </c>
    </row>
    <row r="2609" spans="1:20" x14ac:dyDescent="0.6">
      <c r="A2609" s="218" t="s">
        <v>7638</v>
      </c>
      <c r="B2609" s="218" t="s">
        <v>7639</v>
      </c>
      <c r="C2609" s="218">
        <v>4.6578434561002098</v>
      </c>
      <c r="D2609" s="218">
        <v>4.2717453577834501</v>
      </c>
      <c r="E2609" s="218">
        <v>4.4607622188532003</v>
      </c>
      <c r="F2609" s="218">
        <v>0.74517315726599598</v>
      </c>
      <c r="G2609" s="218">
        <v>7.9699756573833103</v>
      </c>
      <c r="H2609" s="218">
        <v>0</v>
      </c>
      <c r="I2609" t="s">
        <v>7640</v>
      </c>
      <c r="J2609" s="218" t="s">
        <v>7640</v>
      </c>
      <c r="K2609" s="218">
        <v>1</v>
      </c>
      <c r="L2609" s="218">
        <v>-0.19708123724700943</v>
      </c>
      <c r="M2609" s="218">
        <v>-3.9126702988342137</v>
      </c>
      <c r="N2609" s="218">
        <v>0.18901686106975024</v>
      </c>
      <c r="O2609" s="218">
        <v>-3.526572200517454</v>
      </c>
      <c r="P2609" s="218">
        <v>3.3121322012831005</v>
      </c>
      <c r="Q2609" s="218">
        <v>-4.6578434561002098</v>
      </c>
      <c r="R2609" s="507">
        <v>-2.0548757680406116</v>
      </c>
      <c r="S2609" s="507">
        <v>-1.6687776697238519</v>
      </c>
      <c r="T2609" s="218">
        <v>-0.67285562740855465</v>
      </c>
    </row>
    <row r="2610" spans="1:20" x14ac:dyDescent="0.6">
      <c r="A2610" s="218" t="s">
        <v>7641</v>
      </c>
      <c r="B2610" s="218" t="s">
        <v>7642</v>
      </c>
      <c r="C2610" s="218">
        <v>4.1750856736277298</v>
      </c>
      <c r="D2610" s="218">
        <v>4.1438808811925796</v>
      </c>
      <c r="E2610" s="218">
        <v>0.106826243139567</v>
      </c>
      <c r="F2610" s="218">
        <v>4.1213970922323098</v>
      </c>
      <c r="G2610" s="218">
        <v>0</v>
      </c>
      <c r="H2610" s="218">
        <v>0</v>
      </c>
      <c r="I2610" t="s">
        <v>7643</v>
      </c>
      <c r="J2610" s="218" t="s">
        <v>7643</v>
      </c>
      <c r="K2610" s="218">
        <v>2</v>
      </c>
      <c r="L2610" s="218">
        <v>-4.0682594304881627</v>
      </c>
      <c r="M2610" s="218">
        <v>-5.3688581395419988E-2</v>
      </c>
      <c r="N2610" s="218">
        <v>-4.0370546380530126</v>
      </c>
      <c r="O2610" s="218">
        <v>-2.2483788960269813E-2</v>
      </c>
      <c r="P2610" s="218">
        <v>-4.1750856736277298</v>
      </c>
      <c r="Q2610" s="218">
        <v>-4.1750856736277298</v>
      </c>
      <c r="R2610" s="507">
        <v>-2.0609740059417914</v>
      </c>
      <c r="S2610" s="507">
        <v>-2.0297692135066412</v>
      </c>
      <c r="T2610" s="218">
        <v>-4.1750856736277298</v>
      </c>
    </row>
    <row r="2611" spans="1:20" x14ac:dyDescent="0.6">
      <c r="A2611" s="218" t="s">
        <v>7644</v>
      </c>
      <c r="B2611" s="218" t="s">
        <v>7645</v>
      </c>
      <c r="C2611" s="218">
        <v>5.32194645206628</v>
      </c>
      <c r="D2611" s="218">
        <v>5.4825272102338296</v>
      </c>
      <c r="E2611" s="218">
        <v>0.106826243139567</v>
      </c>
      <c r="F2611" s="218">
        <v>5.2977859625868904</v>
      </c>
      <c r="G2611" s="218">
        <v>0</v>
      </c>
      <c r="H2611" s="218">
        <v>0</v>
      </c>
      <c r="I2611" t="s">
        <v>7643</v>
      </c>
      <c r="J2611" s="218" t="s">
        <v>7643</v>
      </c>
      <c r="K2611" s="218">
        <v>2</v>
      </c>
      <c r="L2611" s="218">
        <v>-5.215120208926713</v>
      </c>
      <c r="M2611" s="218">
        <v>-2.4160489479389646E-2</v>
      </c>
      <c r="N2611" s="218">
        <v>-5.3757009670942626</v>
      </c>
      <c r="O2611" s="218">
        <v>-0.18474124764693922</v>
      </c>
      <c r="P2611" s="218">
        <v>-5.32194645206628</v>
      </c>
      <c r="Q2611" s="218">
        <v>-5.32194645206628</v>
      </c>
      <c r="R2611" s="507">
        <v>-2.6196403492030513</v>
      </c>
      <c r="S2611" s="507">
        <v>-2.7802211073706009</v>
      </c>
      <c r="T2611" s="218">
        <v>-5.32194645206628</v>
      </c>
    </row>
    <row r="2612" spans="1:20" x14ac:dyDescent="0.6">
      <c r="A2612" s="218" t="s">
        <v>7646</v>
      </c>
      <c r="B2612" s="218" t="s">
        <v>7647</v>
      </c>
      <c r="C2612" s="218">
        <v>4.4703299897103701</v>
      </c>
      <c r="D2612" s="218">
        <v>4.6220164680496696</v>
      </c>
      <c r="E2612" s="218">
        <v>3.80619800386205</v>
      </c>
      <c r="F2612" s="218">
        <v>5.4865151270579098</v>
      </c>
      <c r="G2612" s="218">
        <v>0.59580657787600999</v>
      </c>
      <c r="H2612" s="218">
        <v>0</v>
      </c>
      <c r="I2612" t="s">
        <v>7648</v>
      </c>
      <c r="J2612" s="218" t="s">
        <v>7648</v>
      </c>
      <c r="K2612" s="218">
        <v>1</v>
      </c>
      <c r="L2612" s="218">
        <v>-0.66413198584832012</v>
      </c>
      <c r="M2612" s="218">
        <v>1.0161851373475397</v>
      </c>
      <c r="N2612" s="218">
        <v>-0.81581846418761961</v>
      </c>
      <c r="O2612" s="218">
        <v>0.86449865900824019</v>
      </c>
      <c r="P2612" s="218">
        <v>-3.8745234118343603</v>
      </c>
      <c r="Q2612" s="218">
        <v>-4.4703299897103701</v>
      </c>
      <c r="R2612" s="507">
        <v>0.17602657574960978</v>
      </c>
      <c r="S2612" s="507">
        <v>2.4340097410310291E-2</v>
      </c>
      <c r="T2612" s="218">
        <v>-4.1724267007723652</v>
      </c>
    </row>
    <row r="2613" spans="1:20" x14ac:dyDescent="0.6">
      <c r="A2613" s="218" t="s">
        <v>7649</v>
      </c>
      <c r="B2613" s="218" t="s">
        <v>7650</v>
      </c>
      <c r="C2613" s="218">
        <v>2.1803234376878899</v>
      </c>
      <c r="D2613" s="218">
        <v>2.2828567181679702</v>
      </c>
      <c r="E2613" s="218">
        <v>0</v>
      </c>
      <c r="F2613" s="218">
        <v>4.1802190964661E-2</v>
      </c>
      <c r="G2613" s="218">
        <v>0</v>
      </c>
      <c r="H2613" s="218">
        <v>0</v>
      </c>
      <c r="I2613" t="s">
        <v>7651</v>
      </c>
      <c r="J2613" s="218" t="s">
        <v>7651</v>
      </c>
      <c r="K2613" s="218">
        <v>1</v>
      </c>
      <c r="L2613" s="218">
        <v>-2.1803234376878899</v>
      </c>
      <c r="M2613" s="218">
        <v>-2.1385212467232289</v>
      </c>
      <c r="N2613" s="218">
        <v>-2.2828567181679702</v>
      </c>
      <c r="O2613" s="218">
        <v>-2.2410545272033091</v>
      </c>
      <c r="P2613" s="218">
        <v>-2.1803234376878899</v>
      </c>
      <c r="Q2613" s="218">
        <v>-2.1803234376878899</v>
      </c>
      <c r="R2613" s="507">
        <v>-2.1594223422055592</v>
      </c>
      <c r="S2613" s="507">
        <v>-2.2619556226856394</v>
      </c>
      <c r="T2613" s="218">
        <v>-2.1803234376878899</v>
      </c>
    </row>
    <row r="2614" spans="1:20" x14ac:dyDescent="0.6">
      <c r="A2614" s="218" t="s">
        <v>7652</v>
      </c>
      <c r="B2614" s="218" t="s">
        <v>7653</v>
      </c>
      <c r="C2614" s="218">
        <v>5.6089097430554098</v>
      </c>
      <c r="D2614" s="218">
        <v>5.8211650206519101</v>
      </c>
      <c r="E2614" s="218">
        <v>0.206284812912989</v>
      </c>
      <c r="F2614" s="218">
        <v>5.2042462666575604</v>
      </c>
      <c r="G2614" s="218">
        <v>0</v>
      </c>
      <c r="H2614" s="218">
        <v>7.4404668750469698</v>
      </c>
      <c r="I2614" t="s">
        <v>7654</v>
      </c>
      <c r="J2614" s="218" t="s">
        <v>7654</v>
      </c>
      <c r="K2614" s="218">
        <v>1</v>
      </c>
      <c r="L2614" s="218">
        <v>-5.4026249301424212</v>
      </c>
      <c r="M2614" s="218">
        <v>-0.40466347639784939</v>
      </c>
      <c r="N2614" s="218">
        <v>-5.6148802077389215</v>
      </c>
      <c r="O2614" s="218">
        <v>-0.6169187539943497</v>
      </c>
      <c r="P2614" s="218">
        <v>-5.6089097430554098</v>
      </c>
      <c r="Q2614" s="218">
        <v>1.83155713199156</v>
      </c>
      <c r="R2614" s="507">
        <v>-2.9036442032701353</v>
      </c>
      <c r="S2614" s="507">
        <v>-3.1158994808666356</v>
      </c>
      <c r="T2614" s="218">
        <v>-1.8886763055319249</v>
      </c>
    </row>
    <row r="2615" spans="1:20" x14ac:dyDescent="0.6">
      <c r="A2615" s="218" t="s">
        <v>7655</v>
      </c>
      <c r="B2615" s="218" t="s">
        <v>7656</v>
      </c>
      <c r="C2615" s="218">
        <v>4.7370364066264097</v>
      </c>
      <c r="D2615" s="218">
        <v>4.7310528528672204</v>
      </c>
      <c r="E2615" s="218">
        <v>4.5533959424248103</v>
      </c>
      <c r="F2615" s="218">
        <v>3.6768283704357101</v>
      </c>
      <c r="G2615" s="218">
        <v>0.59580657787600999</v>
      </c>
      <c r="H2615" s="218">
        <v>0</v>
      </c>
      <c r="I2615" t="s">
        <v>7657</v>
      </c>
      <c r="J2615" s="218" t="s">
        <v>7657</v>
      </c>
      <c r="K2615" s="218">
        <v>1</v>
      </c>
      <c r="L2615" s="218">
        <v>-0.18364046420159941</v>
      </c>
      <c r="M2615" s="218">
        <v>-1.0602080361906996</v>
      </c>
      <c r="N2615" s="218">
        <v>-0.17765691044241017</v>
      </c>
      <c r="O2615" s="218">
        <v>-1.0542244824315103</v>
      </c>
      <c r="P2615" s="218">
        <v>-4.1412298287503999</v>
      </c>
      <c r="Q2615" s="218">
        <v>-4.7370364066264097</v>
      </c>
      <c r="R2615" s="507">
        <v>-0.6219242501961495</v>
      </c>
      <c r="S2615" s="507">
        <v>-0.61594069643696026</v>
      </c>
      <c r="T2615" s="218">
        <v>-4.4391331176884048</v>
      </c>
    </row>
    <row r="2616" spans="1:20" x14ac:dyDescent="0.6">
      <c r="A2616" s="218" t="s">
        <v>7658</v>
      </c>
      <c r="B2616" s="218" t="s">
        <v>7659</v>
      </c>
      <c r="C2616" s="218">
        <v>6.08634962933293</v>
      </c>
      <c r="D2616" s="218">
        <v>6.0178261854427202</v>
      </c>
      <c r="E2616" s="218">
        <v>5.2452534411631104</v>
      </c>
      <c r="F2616" s="218">
        <v>6.3297679003004204</v>
      </c>
      <c r="G2616" s="218">
        <v>7.9444487471752003</v>
      </c>
      <c r="H2616" s="218">
        <v>6.8375876400724902</v>
      </c>
      <c r="I2616" t="s">
        <v>7660</v>
      </c>
      <c r="J2616" s="218" t="s">
        <v>7660</v>
      </c>
      <c r="K2616" s="218">
        <v>1</v>
      </c>
      <c r="L2616" s="218">
        <v>-0.84109618816981957</v>
      </c>
      <c r="M2616" s="218">
        <v>0.24341827096749036</v>
      </c>
      <c r="N2616" s="218">
        <v>-0.77257274427960976</v>
      </c>
      <c r="O2616" s="218">
        <v>0.31194171485770017</v>
      </c>
      <c r="P2616" s="218">
        <v>1.8580991178422703</v>
      </c>
      <c r="Q2616" s="218">
        <v>0.7512380107395602</v>
      </c>
      <c r="R2616" s="507">
        <v>-0.29883895860116461</v>
      </c>
      <c r="S2616" s="507">
        <v>-0.23031551471095479</v>
      </c>
      <c r="T2616" s="218">
        <v>1.3046685642909153</v>
      </c>
    </row>
    <row r="2617" spans="1:20" x14ac:dyDescent="0.6">
      <c r="A2617" s="218" t="s">
        <v>7661</v>
      </c>
      <c r="B2617" s="218" t="s">
        <v>7662</v>
      </c>
      <c r="C2617" s="218">
        <v>6.5966031817963904</v>
      </c>
      <c r="D2617" s="218">
        <v>6.7092815804070396</v>
      </c>
      <c r="E2617" s="218">
        <v>6.15164140503094</v>
      </c>
      <c r="F2617" s="218">
        <v>6.2111240745698497</v>
      </c>
      <c r="G2617" s="218">
        <v>1.7003491969139299</v>
      </c>
      <c r="H2617" s="218">
        <v>7.1828053911343099</v>
      </c>
      <c r="I2617" t="s">
        <v>7663</v>
      </c>
      <c r="J2617" s="218" t="s">
        <v>7663</v>
      </c>
      <c r="K2617" s="218">
        <v>1</v>
      </c>
      <c r="L2617" s="218">
        <v>-0.44496177676545035</v>
      </c>
      <c r="M2617" s="218">
        <v>-0.38547910722654066</v>
      </c>
      <c r="N2617" s="218">
        <v>-0.55764017537609956</v>
      </c>
      <c r="O2617" s="218">
        <v>-0.49815750583718987</v>
      </c>
      <c r="P2617" s="218">
        <v>-4.8962539848824607</v>
      </c>
      <c r="Q2617" s="218">
        <v>0.58620220933791956</v>
      </c>
      <c r="R2617" s="507">
        <v>-0.4152204419959955</v>
      </c>
      <c r="S2617" s="507">
        <v>-0.52789884060664471</v>
      </c>
      <c r="T2617" s="218">
        <v>-2.1550258877722706</v>
      </c>
    </row>
    <row r="2618" spans="1:20" x14ac:dyDescent="0.6">
      <c r="A2618" s="218" t="s">
        <v>7664</v>
      </c>
      <c r="B2618" s="218" t="s">
        <v>7665</v>
      </c>
      <c r="C2618" s="218">
        <v>4.5087503618571896</v>
      </c>
      <c r="D2618" s="218">
        <v>4.6162458286745096</v>
      </c>
      <c r="E2618" s="218">
        <v>0.46913929390585701</v>
      </c>
      <c r="F2618" s="218">
        <v>4.18106894033932</v>
      </c>
      <c r="G2618" s="218">
        <v>7.9617140564191997</v>
      </c>
      <c r="H2618" s="218">
        <v>0</v>
      </c>
      <c r="I2618" t="s">
        <v>7666</v>
      </c>
      <c r="J2618" s="218" t="s">
        <v>7666</v>
      </c>
      <c r="K2618" s="218">
        <v>1</v>
      </c>
      <c r="L2618" s="218">
        <v>-4.0396110679513324</v>
      </c>
      <c r="M2618" s="218">
        <v>-0.32768142151786961</v>
      </c>
      <c r="N2618" s="218">
        <v>-4.1471065347686524</v>
      </c>
      <c r="O2618" s="218">
        <v>-0.43517688833518964</v>
      </c>
      <c r="P2618" s="218">
        <v>3.4529636945620101</v>
      </c>
      <c r="Q2618" s="218">
        <v>-4.5087503618571896</v>
      </c>
      <c r="R2618" s="507">
        <v>-2.183646244734601</v>
      </c>
      <c r="S2618" s="507">
        <v>-2.291141711551921</v>
      </c>
      <c r="T2618" s="218">
        <v>-0.52789333364758972</v>
      </c>
    </row>
    <row r="2619" spans="1:20" x14ac:dyDescent="0.6">
      <c r="A2619" s="218" t="s">
        <v>7667</v>
      </c>
      <c r="B2619" s="218" t="s">
        <v>7668</v>
      </c>
      <c r="C2619" s="218">
        <v>4.2654762247182196</v>
      </c>
      <c r="D2619" s="218">
        <v>3.87415621282195</v>
      </c>
      <c r="E2619" s="218">
        <v>5.1438396088802998</v>
      </c>
      <c r="F2619" s="218">
        <v>3.5522061567357999</v>
      </c>
      <c r="G2619" s="218">
        <v>1.08739361964643</v>
      </c>
      <c r="H2619" s="218">
        <v>0</v>
      </c>
      <c r="I2619" t="s">
        <v>7669</v>
      </c>
      <c r="J2619" s="218" t="s">
        <v>7669</v>
      </c>
      <c r="K2619" s="218">
        <v>1</v>
      </c>
      <c r="L2619" s="218">
        <v>0.87836338416208015</v>
      </c>
      <c r="M2619" s="218">
        <v>-0.71327006798241976</v>
      </c>
      <c r="N2619" s="218">
        <v>1.2696833960583498</v>
      </c>
      <c r="O2619" s="218">
        <v>-0.32195005608615013</v>
      </c>
      <c r="P2619" s="218">
        <v>-3.1780826050717899</v>
      </c>
      <c r="Q2619" s="218">
        <v>-4.2654762247182196</v>
      </c>
      <c r="R2619" s="507">
        <v>8.2546658089830194E-2</v>
      </c>
      <c r="S2619" s="507">
        <v>0.47386666998609983</v>
      </c>
      <c r="T2619" s="218">
        <v>-3.7217794148950047</v>
      </c>
    </row>
    <row r="2620" spans="1:20" x14ac:dyDescent="0.6">
      <c r="A2620" s="218" t="s">
        <v>7670</v>
      </c>
      <c r="B2620" s="218" t="s">
        <v>7671</v>
      </c>
      <c r="C2620" s="218">
        <v>5.7629240036862397</v>
      </c>
      <c r="D2620" s="218">
        <v>5.4993454670697499</v>
      </c>
      <c r="E2620" s="218">
        <v>6.9551960938567596</v>
      </c>
      <c r="F2620" s="218">
        <v>6.0405559353529998</v>
      </c>
      <c r="G2620" s="218">
        <v>2.06010523320642</v>
      </c>
      <c r="H2620" s="218">
        <v>7.03782126784838</v>
      </c>
      <c r="I2620" t="s">
        <v>7672</v>
      </c>
      <c r="J2620" s="218" t="s">
        <v>7672</v>
      </c>
      <c r="K2620" s="218">
        <v>1</v>
      </c>
      <c r="L2620" s="218">
        <v>1.1922720901705199</v>
      </c>
      <c r="M2620" s="218">
        <v>0.27763193166676015</v>
      </c>
      <c r="N2620" s="218">
        <v>1.4558506267870097</v>
      </c>
      <c r="O2620" s="218">
        <v>0.54121046828324992</v>
      </c>
      <c r="P2620" s="218">
        <v>-3.7028187704798197</v>
      </c>
      <c r="Q2620" s="218">
        <v>1.2748972641621403</v>
      </c>
      <c r="R2620" s="507">
        <v>0.73495201091864004</v>
      </c>
      <c r="S2620" s="507">
        <v>0.99853054753512982</v>
      </c>
      <c r="T2620" s="218">
        <v>-1.2139607531588397</v>
      </c>
    </row>
    <row r="2621" spans="1:20" x14ac:dyDescent="0.6">
      <c r="A2621" s="218" t="s">
        <v>7673</v>
      </c>
      <c r="B2621" s="218" t="s">
        <v>7674</v>
      </c>
      <c r="C2621" s="218">
        <v>4.9434663022101901</v>
      </c>
      <c r="D2621" s="218">
        <v>4.88776173248662</v>
      </c>
      <c r="E2621" s="218">
        <v>0.206284812912989</v>
      </c>
      <c r="F2621" s="218">
        <v>3.7823180287015901</v>
      </c>
      <c r="G2621" s="218">
        <v>0</v>
      </c>
      <c r="H2621" s="218">
        <v>0.123827711997599</v>
      </c>
      <c r="I2621" t="s">
        <v>7675</v>
      </c>
      <c r="J2621" s="218" t="s">
        <v>7675</v>
      </c>
      <c r="K2621" s="218">
        <v>1</v>
      </c>
      <c r="L2621" s="218">
        <v>-4.7371814892972015</v>
      </c>
      <c r="M2621" s="218">
        <v>-1.1611482735086001</v>
      </c>
      <c r="N2621" s="218">
        <v>-4.6814769195736314</v>
      </c>
      <c r="O2621" s="218">
        <v>-1.10544370378503</v>
      </c>
      <c r="P2621" s="218">
        <v>-4.9434663022101901</v>
      </c>
      <c r="Q2621" s="218">
        <v>-4.8196385902125911</v>
      </c>
      <c r="R2621" s="507">
        <v>-2.9491648814029006</v>
      </c>
      <c r="S2621" s="507">
        <v>-2.8934603116793305</v>
      </c>
      <c r="T2621" s="218">
        <v>-4.8815524462113906</v>
      </c>
    </row>
    <row r="2622" spans="1:20" x14ac:dyDescent="0.6">
      <c r="A2622" s="218" t="s">
        <v>7676</v>
      </c>
      <c r="B2622" s="218" t="s">
        <v>7677</v>
      </c>
      <c r="C2622" s="218">
        <v>5.9353611708921097</v>
      </c>
      <c r="D2622" s="218">
        <v>5.8769276804229804</v>
      </c>
      <c r="E2622" s="218">
        <v>6.90934948962484</v>
      </c>
      <c r="F2622" s="218">
        <v>5.6701431364687096</v>
      </c>
      <c r="G2622" s="218">
        <v>1.83049323649272</v>
      </c>
      <c r="H2622" s="218">
        <v>0.123827711997599</v>
      </c>
      <c r="I2622" t="s">
        <v>7678</v>
      </c>
      <c r="J2622" s="218" t="s">
        <v>7678</v>
      </c>
      <c r="K2622" s="218">
        <v>2</v>
      </c>
      <c r="L2622" s="218">
        <v>0.97398831873273028</v>
      </c>
      <c r="M2622" s="218">
        <v>-0.26521803442340008</v>
      </c>
      <c r="N2622" s="218">
        <v>1.0324218092018596</v>
      </c>
      <c r="O2622" s="218">
        <v>-0.20678454395427082</v>
      </c>
      <c r="P2622" s="218">
        <v>-4.1048679343993895</v>
      </c>
      <c r="Q2622" s="218">
        <v>-5.8115334588945107</v>
      </c>
      <c r="R2622" s="507">
        <v>0.3543851421546651</v>
      </c>
      <c r="S2622" s="507">
        <v>0.41281863262379437</v>
      </c>
      <c r="T2622" s="218">
        <v>-4.9582006966469496</v>
      </c>
    </row>
    <row r="2623" spans="1:20" x14ac:dyDescent="0.6">
      <c r="A2623" s="218" t="s">
        <v>7679</v>
      </c>
      <c r="B2623" s="218" t="s">
        <v>7680</v>
      </c>
      <c r="C2623" s="218">
        <v>4.2803582222048</v>
      </c>
      <c r="D2623" s="218">
        <v>4.4401687952699698</v>
      </c>
      <c r="E2623" s="218">
        <v>4.8471795086208003</v>
      </c>
      <c r="F2623" s="218">
        <v>3.4157922801276102</v>
      </c>
      <c r="G2623" s="218">
        <v>4.3526213320090603</v>
      </c>
      <c r="H2623" s="218">
        <v>0</v>
      </c>
      <c r="I2623" t="s">
        <v>7678</v>
      </c>
      <c r="J2623" s="218" t="s">
        <v>7678</v>
      </c>
      <c r="K2623" s="218">
        <v>2</v>
      </c>
      <c r="L2623" s="218">
        <v>0.56682128641600027</v>
      </c>
      <c r="M2623" s="218">
        <v>-0.86456594207718984</v>
      </c>
      <c r="N2623" s="218">
        <v>0.4070107133508305</v>
      </c>
      <c r="O2623" s="218">
        <v>-1.0243765151423596</v>
      </c>
      <c r="P2623" s="218">
        <v>7.2263109804260317E-2</v>
      </c>
      <c r="Q2623" s="218">
        <v>-4.2803582222048</v>
      </c>
      <c r="R2623" s="507">
        <v>-0.14887232783059479</v>
      </c>
      <c r="S2623" s="507">
        <v>-0.30868290089576456</v>
      </c>
      <c r="T2623" s="218">
        <v>-2.1040475562002698</v>
      </c>
    </row>
    <row r="2624" spans="1:20" x14ac:dyDescent="0.6">
      <c r="A2624" s="218" t="s">
        <v>7681</v>
      </c>
      <c r="B2624" s="218" t="s">
        <v>7682</v>
      </c>
      <c r="C2624" s="218">
        <v>4.4289515781544901</v>
      </c>
      <c r="D2624" s="218">
        <v>4.2668425570282302</v>
      </c>
      <c r="E2624" s="218">
        <v>2.9495272510066002</v>
      </c>
      <c r="F2624" s="218">
        <v>3.6432769688205902</v>
      </c>
      <c r="G2624" s="218">
        <v>0.38602773444041999</v>
      </c>
      <c r="H2624" s="218">
        <v>0</v>
      </c>
      <c r="I2624" t="s">
        <v>7683</v>
      </c>
      <c r="J2624" s="218" t="s">
        <v>7683</v>
      </c>
      <c r="K2624" s="218">
        <v>2</v>
      </c>
      <c r="L2624" s="218">
        <v>-1.47942432714789</v>
      </c>
      <c r="M2624" s="218">
        <v>-0.78567460933389999</v>
      </c>
      <c r="N2624" s="218">
        <v>-1.3173153060216301</v>
      </c>
      <c r="O2624" s="218">
        <v>-0.62356558820764008</v>
      </c>
      <c r="P2624" s="218">
        <v>-4.0429238437140702</v>
      </c>
      <c r="Q2624" s="218">
        <v>-4.4289515781544901</v>
      </c>
      <c r="R2624" s="507">
        <v>-1.132549468240895</v>
      </c>
      <c r="S2624" s="507">
        <v>-0.97044044711463506</v>
      </c>
      <c r="T2624" s="218">
        <v>-4.2359377109342802</v>
      </c>
    </row>
    <row r="2625" spans="1:20" x14ac:dyDescent="0.6">
      <c r="A2625" s="218" t="s">
        <v>7684</v>
      </c>
      <c r="B2625" s="218" t="s">
        <v>7685</v>
      </c>
      <c r="C2625" s="218">
        <v>6.1777529467466099</v>
      </c>
      <c r="D2625" s="218">
        <v>6.19345313169487</v>
      </c>
      <c r="E2625" s="218">
        <v>5.3234849958604702</v>
      </c>
      <c r="F2625" s="218">
        <v>4.7241086815861602</v>
      </c>
      <c r="G2625" s="218">
        <v>0.14046909216855899</v>
      </c>
      <c r="H2625" s="218">
        <v>0.23786221336595301</v>
      </c>
      <c r="I2625" t="s">
        <v>7683</v>
      </c>
      <c r="J2625" s="218" t="s">
        <v>7683</v>
      </c>
      <c r="K2625" s="218">
        <v>2</v>
      </c>
      <c r="L2625" s="218">
        <v>-0.85426795088613972</v>
      </c>
      <c r="M2625" s="218">
        <v>-1.4536442651604498</v>
      </c>
      <c r="N2625" s="218">
        <v>-0.8699681358343998</v>
      </c>
      <c r="O2625" s="218">
        <v>-1.4693444501087098</v>
      </c>
      <c r="P2625" s="218">
        <v>-6.0372838545780505</v>
      </c>
      <c r="Q2625" s="218">
        <v>-5.9398907333806568</v>
      </c>
      <c r="R2625" s="507">
        <v>-1.1539561080232947</v>
      </c>
      <c r="S2625" s="507">
        <v>-1.1696562929715548</v>
      </c>
      <c r="T2625" s="218">
        <v>-5.9885872939793536</v>
      </c>
    </row>
    <row r="2626" spans="1:20" x14ac:dyDescent="0.6">
      <c r="A2626" s="218" t="s">
        <v>7686</v>
      </c>
      <c r="B2626" s="218" t="s">
        <v>7687</v>
      </c>
      <c r="C2626" s="218">
        <v>6.7980282620864898</v>
      </c>
      <c r="D2626" s="218">
        <v>7.0172718786407504</v>
      </c>
      <c r="E2626" s="218">
        <v>7.1016473184371396</v>
      </c>
      <c r="F2626" s="218">
        <v>7.1556810063662102</v>
      </c>
      <c r="G2626" s="218">
        <v>8.6058540969289208</v>
      </c>
      <c r="H2626" s="218">
        <v>0.123827711997599</v>
      </c>
      <c r="I2626" t="s">
        <v>7688</v>
      </c>
      <c r="J2626" s="218" t="s">
        <v>7689</v>
      </c>
      <c r="K2626" s="218">
        <v>2</v>
      </c>
      <c r="L2626" s="218">
        <v>0.30361905635064979</v>
      </c>
      <c r="M2626" s="218">
        <v>0.35765274427972038</v>
      </c>
      <c r="N2626" s="218">
        <v>8.4375439796389173E-2</v>
      </c>
      <c r="O2626" s="218">
        <v>0.13840912772545977</v>
      </c>
      <c r="P2626" s="218">
        <v>1.807825834842431</v>
      </c>
      <c r="Q2626" s="218">
        <v>-6.6742005500888908</v>
      </c>
      <c r="R2626" s="507">
        <v>0.33063590031518508</v>
      </c>
      <c r="S2626" s="507">
        <v>0.11139228376092447</v>
      </c>
      <c r="T2626" s="218">
        <v>-2.4331873576232299</v>
      </c>
    </row>
    <row r="2627" spans="1:20" x14ac:dyDescent="0.6">
      <c r="A2627" s="218" t="s">
        <v>7690</v>
      </c>
      <c r="B2627" s="218" t="s">
        <v>7691</v>
      </c>
      <c r="C2627" s="218">
        <v>5.6569459875951997</v>
      </c>
      <c r="D2627" s="218">
        <v>5.8110968517318398</v>
      </c>
      <c r="E2627" s="218">
        <v>5.1406999780948102</v>
      </c>
      <c r="F2627" s="218">
        <v>6.2902104588682999</v>
      </c>
      <c r="G2627" s="218">
        <v>0.14046909216855899</v>
      </c>
      <c r="H2627" s="218">
        <v>7.6154976063023501</v>
      </c>
      <c r="I2627" t="s">
        <v>7688</v>
      </c>
      <c r="J2627" s="218" t="s">
        <v>7689</v>
      </c>
      <c r="K2627" s="218">
        <v>2</v>
      </c>
      <c r="L2627" s="218">
        <v>-0.51624600950038957</v>
      </c>
      <c r="M2627" s="218">
        <v>0.63326447127310015</v>
      </c>
      <c r="N2627" s="218">
        <v>-0.6703968736370296</v>
      </c>
      <c r="O2627" s="218">
        <v>0.47911360713646012</v>
      </c>
      <c r="P2627" s="218">
        <v>-5.5164768954266403</v>
      </c>
      <c r="Q2627" s="218">
        <v>1.9585516187071503</v>
      </c>
      <c r="R2627" s="507">
        <v>5.850923088635529E-2</v>
      </c>
      <c r="S2627" s="507">
        <v>-9.5641633250284741E-2</v>
      </c>
      <c r="T2627" s="218">
        <v>-1.778962638359745</v>
      </c>
    </row>
    <row r="2628" spans="1:20" x14ac:dyDescent="0.6">
      <c r="A2628" s="218" t="s">
        <v>7692</v>
      </c>
      <c r="B2628" s="218" t="s">
        <v>7693</v>
      </c>
      <c r="C2628" s="218">
        <v>4.4441359419122204</v>
      </c>
      <c r="D2628" s="218">
        <v>4.3618661436873998</v>
      </c>
      <c r="E2628" s="218">
        <v>4.0830226643213301</v>
      </c>
      <c r="F2628" s="218">
        <v>4.6982014352691204</v>
      </c>
      <c r="G2628" s="218">
        <v>0</v>
      </c>
      <c r="H2628" s="218">
        <v>0</v>
      </c>
      <c r="I2628" t="s">
        <v>7694</v>
      </c>
      <c r="J2628" s="218" t="s">
        <v>7694</v>
      </c>
      <c r="K2628" s="218">
        <v>1</v>
      </c>
      <c r="L2628" s="218">
        <v>-0.36111327759089029</v>
      </c>
      <c r="M2628" s="218">
        <v>0.25406549335689999</v>
      </c>
      <c r="N2628" s="218">
        <v>-0.27884347936606968</v>
      </c>
      <c r="O2628" s="218">
        <v>0.3363352915817206</v>
      </c>
      <c r="P2628" s="218">
        <v>-4.4441359419122204</v>
      </c>
      <c r="Q2628" s="218">
        <v>-4.4441359419122204</v>
      </c>
      <c r="R2628" s="507">
        <v>-5.3523892116995153E-2</v>
      </c>
      <c r="S2628" s="507">
        <v>2.8745906107825459E-2</v>
      </c>
      <c r="T2628" s="218">
        <v>-4.4441359419122204</v>
      </c>
    </row>
    <row r="2629" spans="1:20" x14ac:dyDescent="0.6">
      <c r="A2629" s="218" t="s">
        <v>7695</v>
      </c>
      <c r="B2629" s="218" t="s">
        <v>7696</v>
      </c>
      <c r="C2629" s="218">
        <v>6.1001951652836404</v>
      </c>
      <c r="D2629" s="218">
        <v>6.2133392457995003</v>
      </c>
      <c r="E2629" s="218">
        <v>5.9213018270177296</v>
      </c>
      <c r="F2629" s="218">
        <v>6.3297679003004204</v>
      </c>
      <c r="G2629" s="218">
        <v>8.4189200556853905</v>
      </c>
      <c r="H2629" s="218">
        <v>0</v>
      </c>
      <c r="I2629" t="s">
        <v>7697</v>
      </c>
      <c r="J2629" s="218" t="s">
        <v>7697</v>
      </c>
      <c r="K2629" s="218">
        <v>2</v>
      </c>
      <c r="L2629" s="218">
        <v>-0.17889333826591081</v>
      </c>
      <c r="M2629" s="218">
        <v>0.22957273501677999</v>
      </c>
      <c r="N2629" s="218">
        <v>-0.2920374187817707</v>
      </c>
      <c r="O2629" s="218">
        <v>0.1164286545009201</v>
      </c>
      <c r="P2629" s="218">
        <v>2.3187248904017501</v>
      </c>
      <c r="Q2629" s="218">
        <v>-6.1001951652836404</v>
      </c>
      <c r="R2629" s="507">
        <v>2.5339698375434594E-2</v>
      </c>
      <c r="S2629" s="507">
        <v>-8.7804382140425297E-2</v>
      </c>
      <c r="T2629" s="218">
        <v>-1.8907351374409451</v>
      </c>
    </row>
    <row r="2630" spans="1:20" x14ac:dyDescent="0.6">
      <c r="A2630" s="218" t="s">
        <v>7698</v>
      </c>
      <c r="B2630" s="218" t="s">
        <v>7699</v>
      </c>
      <c r="C2630" s="218">
        <v>6.40766036213408</v>
      </c>
      <c r="D2630" s="218">
        <v>6.3798255972105604</v>
      </c>
      <c r="E2630" s="218">
        <v>6.2784699529781802</v>
      </c>
      <c r="F2630" s="218">
        <v>5.9806958056096402</v>
      </c>
      <c r="G2630" s="218">
        <v>1.1552061784318599</v>
      </c>
      <c r="H2630" s="218">
        <v>0</v>
      </c>
      <c r="I2630" t="s">
        <v>7697</v>
      </c>
      <c r="J2630" s="218" t="s">
        <v>7697</v>
      </c>
      <c r="K2630" s="218">
        <v>2</v>
      </c>
      <c r="L2630" s="218">
        <v>-0.12919040915589974</v>
      </c>
      <c r="M2630" s="218">
        <v>-0.42696455652443976</v>
      </c>
      <c r="N2630" s="218">
        <v>-0.10135564423238019</v>
      </c>
      <c r="O2630" s="218">
        <v>-0.39912979160092021</v>
      </c>
      <c r="P2630" s="218">
        <v>-5.2524541837022198</v>
      </c>
      <c r="Q2630" s="218">
        <v>-6.40766036213408</v>
      </c>
      <c r="R2630" s="507">
        <v>-0.27807748284016975</v>
      </c>
      <c r="S2630" s="507">
        <v>-0.2502427179166502</v>
      </c>
      <c r="T2630" s="218">
        <v>-5.8300572729181503</v>
      </c>
    </row>
    <row r="2631" spans="1:20" x14ac:dyDescent="0.6">
      <c r="A2631" s="218" t="s">
        <v>7700</v>
      </c>
      <c r="B2631" s="218" t="s">
        <v>7701</v>
      </c>
      <c r="C2631" s="218">
        <v>6.3579175544478597</v>
      </c>
      <c r="D2631" s="218">
        <v>6.2177919739186098</v>
      </c>
      <c r="E2631" s="218">
        <v>6.8184529164269501</v>
      </c>
      <c r="F2631" s="218">
        <v>5.3795282305569598</v>
      </c>
      <c r="G2631" s="218">
        <v>6.3465860366405904</v>
      </c>
      <c r="H2631" s="218">
        <v>0.123827711997599</v>
      </c>
      <c r="I2631" t="s">
        <v>7702</v>
      </c>
      <c r="J2631" s="218" t="s">
        <v>7702</v>
      </c>
      <c r="K2631" s="218">
        <v>1</v>
      </c>
      <c r="L2631" s="218">
        <v>0.4605353619790904</v>
      </c>
      <c r="M2631" s="218">
        <v>-0.97838932389089983</v>
      </c>
      <c r="N2631" s="218">
        <v>0.60066094250834023</v>
      </c>
      <c r="O2631" s="218">
        <v>-0.83826374336164999</v>
      </c>
      <c r="P2631" s="218">
        <v>-1.1331517807269265E-2</v>
      </c>
      <c r="Q2631" s="218">
        <v>-6.2340898424502607</v>
      </c>
      <c r="R2631" s="507">
        <v>-0.25892698095590472</v>
      </c>
      <c r="S2631" s="507">
        <v>-0.11880140042665488</v>
      </c>
      <c r="T2631" s="218">
        <v>-3.122710680128765</v>
      </c>
    </row>
    <row r="2632" spans="1:20" x14ac:dyDescent="0.6">
      <c r="A2632" s="218" t="s">
        <v>7703</v>
      </c>
      <c r="B2632" s="218" t="s">
        <v>7704</v>
      </c>
      <c r="C2632" s="218">
        <v>7.2925436971970097</v>
      </c>
      <c r="D2632" s="218">
        <v>7.2290155152438098</v>
      </c>
      <c r="E2632" s="218">
        <v>7.4629141073930496</v>
      </c>
      <c r="F2632" s="218">
        <v>7.7164449556327197</v>
      </c>
      <c r="G2632" s="218">
        <v>9.0482015490630303</v>
      </c>
      <c r="H2632" s="218">
        <v>8.1087850537394601</v>
      </c>
      <c r="I2632" t="s">
        <v>7705</v>
      </c>
      <c r="J2632" s="218" t="s">
        <v>7705</v>
      </c>
      <c r="K2632" s="218">
        <v>1</v>
      </c>
      <c r="L2632" s="218">
        <v>0.17037041019603993</v>
      </c>
      <c r="M2632" s="218">
        <v>0.42390125843571003</v>
      </c>
      <c r="N2632" s="218">
        <v>0.2338985921492398</v>
      </c>
      <c r="O2632" s="218">
        <v>0.4874294403889099</v>
      </c>
      <c r="P2632" s="218">
        <v>1.7556578518660206</v>
      </c>
      <c r="Q2632" s="218">
        <v>0.81624135654245045</v>
      </c>
      <c r="R2632" s="507">
        <v>0.29713583431587498</v>
      </c>
      <c r="S2632" s="507">
        <v>0.36066401626907485</v>
      </c>
      <c r="T2632" s="218">
        <v>1.2859496042042355</v>
      </c>
    </row>
    <row r="2633" spans="1:20" x14ac:dyDescent="0.6">
      <c r="A2633" s="218" t="s">
        <v>7706</v>
      </c>
      <c r="B2633" s="218" t="s">
        <v>7707</v>
      </c>
      <c r="C2633" s="218">
        <v>8.1610061387016497</v>
      </c>
      <c r="D2633" s="218">
        <v>8.2223009820385204</v>
      </c>
      <c r="E2633" s="218">
        <v>7.70479106958624</v>
      </c>
      <c r="F2633" s="218">
        <v>8.4226735620741895</v>
      </c>
      <c r="G2633" s="218">
        <v>9.3030015474711991</v>
      </c>
      <c r="H2633" s="218">
        <v>8.9233168708933395</v>
      </c>
      <c r="I2633" t="s">
        <v>7708</v>
      </c>
      <c r="J2633" s="218" t="s">
        <v>7708</v>
      </c>
      <c r="K2633" s="218">
        <v>1</v>
      </c>
      <c r="L2633" s="218">
        <v>-0.45621506911540965</v>
      </c>
      <c r="M2633" s="218">
        <v>0.26166742337253979</v>
      </c>
      <c r="N2633" s="218">
        <v>-0.5175099124522804</v>
      </c>
      <c r="O2633" s="218">
        <v>0.20037258003566905</v>
      </c>
      <c r="P2633" s="218">
        <v>1.1419954087695494</v>
      </c>
      <c r="Q2633" s="218">
        <v>0.76231073219168977</v>
      </c>
      <c r="R2633" s="507">
        <v>-9.7273822871434934E-2</v>
      </c>
      <c r="S2633" s="507">
        <v>-0.15856866620830568</v>
      </c>
      <c r="T2633" s="218">
        <v>0.95215307048061959</v>
      </c>
    </row>
    <row r="2634" spans="1:20" x14ac:dyDescent="0.6">
      <c r="A2634" s="218" t="s">
        <v>7709</v>
      </c>
      <c r="B2634" s="218" t="s">
        <v>7710</v>
      </c>
      <c r="C2634" s="218">
        <v>5.5399135950894296</v>
      </c>
      <c r="D2634" s="218">
        <v>5.3886083486770699</v>
      </c>
      <c r="E2634" s="218">
        <v>4.1089581441880902</v>
      </c>
      <c r="F2634" s="218">
        <v>5.5816915918991201</v>
      </c>
      <c r="G2634" s="218">
        <v>7.6200897354034201</v>
      </c>
      <c r="H2634" s="218">
        <v>0.23786221336595301</v>
      </c>
      <c r="I2634" t="s">
        <v>7711</v>
      </c>
      <c r="J2634" s="218" t="s">
        <v>7711</v>
      </c>
      <c r="K2634" s="218">
        <v>2</v>
      </c>
      <c r="L2634" s="218">
        <v>-1.4309554509013394</v>
      </c>
      <c r="M2634" s="218">
        <v>4.1777996809690521E-2</v>
      </c>
      <c r="N2634" s="218">
        <v>-1.2796502044889797</v>
      </c>
      <c r="O2634" s="218">
        <v>0.19308324322205017</v>
      </c>
      <c r="P2634" s="218">
        <v>2.0801761403139905</v>
      </c>
      <c r="Q2634" s="218">
        <v>-5.3020513817234765</v>
      </c>
      <c r="R2634" s="507">
        <v>-0.69458872704582442</v>
      </c>
      <c r="S2634" s="507">
        <v>-0.54328348063346477</v>
      </c>
      <c r="T2634" s="218">
        <v>-1.610937620704743</v>
      </c>
    </row>
    <row r="2635" spans="1:20" x14ac:dyDescent="0.6">
      <c r="A2635" s="218" t="s">
        <v>7712</v>
      </c>
      <c r="B2635" s="218" t="s">
        <v>7713</v>
      </c>
      <c r="C2635" s="218">
        <v>2.7063612257965901</v>
      </c>
      <c r="D2635" s="218">
        <v>2.9357480959381199</v>
      </c>
      <c r="E2635" s="218">
        <v>0</v>
      </c>
      <c r="F2635" s="218">
        <v>2.7946413310070999</v>
      </c>
      <c r="G2635" s="218">
        <v>0</v>
      </c>
      <c r="H2635" s="218">
        <v>0</v>
      </c>
      <c r="I2635" t="s">
        <v>7711</v>
      </c>
      <c r="J2635" s="218" t="s">
        <v>7711</v>
      </c>
      <c r="K2635" s="218">
        <v>2</v>
      </c>
      <c r="L2635" s="218">
        <v>-2.7063612257965901</v>
      </c>
      <c r="M2635" s="218">
        <v>8.8280105210509774E-2</v>
      </c>
      <c r="N2635" s="218">
        <v>-2.9357480959381199</v>
      </c>
      <c r="O2635" s="218">
        <v>-0.14110676493102003</v>
      </c>
      <c r="P2635" s="218">
        <v>-2.7063612257965901</v>
      </c>
      <c r="Q2635" s="218">
        <v>-2.7063612257965901</v>
      </c>
      <c r="R2635" s="507">
        <v>-1.3090405602930402</v>
      </c>
      <c r="S2635" s="507">
        <v>-1.53842743043457</v>
      </c>
      <c r="T2635" s="218">
        <v>-2.7063612257965901</v>
      </c>
    </row>
    <row r="2636" spans="1:20" x14ac:dyDescent="0.6">
      <c r="A2636" s="218" t="s">
        <v>7714</v>
      </c>
      <c r="B2636" s="218" t="s">
        <v>7715</v>
      </c>
      <c r="C2636" s="218">
        <v>5.9984369197884497</v>
      </c>
      <c r="D2636" s="218">
        <v>5.8591215933639003</v>
      </c>
      <c r="E2636" s="218">
        <v>7.1272530675247401</v>
      </c>
      <c r="F2636" s="218">
        <v>4.9563219545835899</v>
      </c>
      <c r="G2636" s="218">
        <v>1.39846821979138</v>
      </c>
      <c r="H2636" s="218">
        <v>0</v>
      </c>
      <c r="I2636" t="s">
        <v>7716</v>
      </c>
      <c r="J2636" s="218" t="s">
        <v>7716</v>
      </c>
      <c r="K2636" s="218">
        <v>1</v>
      </c>
      <c r="L2636" s="218">
        <v>1.1288161477362904</v>
      </c>
      <c r="M2636" s="218">
        <v>-1.0421149652048598</v>
      </c>
      <c r="N2636" s="218">
        <v>1.2681314741608398</v>
      </c>
      <c r="O2636" s="218">
        <v>-0.90279963878031033</v>
      </c>
      <c r="P2636" s="218">
        <v>-4.5999686999970697</v>
      </c>
      <c r="Q2636" s="218">
        <v>-5.9984369197884497</v>
      </c>
      <c r="R2636" s="507">
        <v>4.3350591265715277E-2</v>
      </c>
      <c r="S2636" s="507">
        <v>0.18266591769026475</v>
      </c>
      <c r="T2636" s="218">
        <v>-5.2992028098927602</v>
      </c>
    </row>
    <row r="2637" spans="1:20" x14ac:dyDescent="0.6">
      <c r="A2637" s="218" t="s">
        <v>7717</v>
      </c>
      <c r="B2637" s="218" t="s">
        <v>7718</v>
      </c>
      <c r="C2637" s="218">
        <v>4.90557332441914</v>
      </c>
      <c r="D2637" s="218">
        <v>5.2008746594013404</v>
      </c>
      <c r="E2637" s="218">
        <v>5.7130233097668803</v>
      </c>
      <c r="F2637" s="218">
        <v>5.3255511859443496</v>
      </c>
      <c r="G2637" s="218">
        <v>0.77891856884019794</v>
      </c>
      <c r="H2637" s="218">
        <v>0</v>
      </c>
      <c r="I2637" t="s">
        <v>7719</v>
      </c>
      <c r="J2637" s="218" t="s">
        <v>7719</v>
      </c>
      <c r="K2637" s="218">
        <v>1</v>
      </c>
      <c r="L2637" s="218">
        <v>0.80744998534774037</v>
      </c>
      <c r="M2637" s="218">
        <v>0.41997786152520966</v>
      </c>
      <c r="N2637" s="218">
        <v>0.51214865036553991</v>
      </c>
      <c r="O2637" s="218">
        <v>0.1246765265430092</v>
      </c>
      <c r="P2637" s="218">
        <v>-4.1266547555789419</v>
      </c>
      <c r="Q2637" s="218">
        <v>-4.90557332441914</v>
      </c>
      <c r="R2637" s="507">
        <v>0.61371392343647502</v>
      </c>
      <c r="S2637" s="507">
        <v>0.31841258845427456</v>
      </c>
      <c r="T2637" s="218">
        <v>-4.5161140399990405</v>
      </c>
    </row>
    <row r="2638" spans="1:20" x14ac:dyDescent="0.6">
      <c r="A2638" s="218" t="s">
        <v>7720</v>
      </c>
      <c r="B2638" s="218" t="s">
        <v>7721</v>
      </c>
      <c r="C2638" s="218">
        <v>5.06631191662742</v>
      </c>
      <c r="D2638" s="218">
        <v>4.6803326482972896</v>
      </c>
      <c r="E2638" s="218">
        <v>3.2350845448690801</v>
      </c>
      <c r="F2638" s="218">
        <v>3.4665533545657499</v>
      </c>
      <c r="G2638" s="218">
        <v>0.26846663313173802</v>
      </c>
      <c r="H2638" s="218">
        <v>0</v>
      </c>
      <c r="I2638" t="s">
        <v>7722</v>
      </c>
      <c r="J2638" s="218" t="s">
        <v>7722</v>
      </c>
      <c r="K2638" s="218">
        <v>1</v>
      </c>
      <c r="L2638" s="218">
        <v>-1.8312273717583398</v>
      </c>
      <c r="M2638" s="218">
        <v>-1.5997585620616701</v>
      </c>
      <c r="N2638" s="218">
        <v>-1.4452481034282094</v>
      </c>
      <c r="O2638" s="218">
        <v>-1.2137792937315397</v>
      </c>
      <c r="P2638" s="218">
        <v>-4.7978452834956817</v>
      </c>
      <c r="Q2638" s="218">
        <v>-5.06631191662742</v>
      </c>
      <c r="R2638" s="507">
        <v>-1.715492966910005</v>
      </c>
      <c r="S2638" s="507">
        <v>-1.3295136985798746</v>
      </c>
      <c r="T2638" s="218">
        <v>-4.9320786000615513</v>
      </c>
    </row>
    <row r="2639" spans="1:20" x14ac:dyDescent="0.6">
      <c r="A2639" s="218" t="s">
        <v>7723</v>
      </c>
      <c r="B2639" s="218" t="s">
        <v>7724</v>
      </c>
      <c r="C2639" s="218">
        <v>7.4678445472007402</v>
      </c>
      <c r="D2639" s="218">
        <v>7.5409189510088401</v>
      </c>
      <c r="E2639" s="218">
        <v>8.3724595522305592</v>
      </c>
      <c r="F2639" s="218">
        <v>7.2239438291297802</v>
      </c>
      <c r="G2639" s="218">
        <v>8.6391691671589204</v>
      </c>
      <c r="H2639" s="218">
        <v>9.0623410528438395</v>
      </c>
      <c r="I2639" t="s">
        <v>7725</v>
      </c>
      <c r="J2639" s="218" t="s">
        <v>7725</v>
      </c>
      <c r="K2639" s="218">
        <v>1</v>
      </c>
      <c r="L2639" s="218">
        <v>0.90461500502981895</v>
      </c>
      <c r="M2639" s="218">
        <v>-0.24390071807096003</v>
      </c>
      <c r="N2639" s="218">
        <v>0.83154060122171902</v>
      </c>
      <c r="O2639" s="218">
        <v>-0.31697512187905996</v>
      </c>
      <c r="P2639" s="218">
        <v>1.1713246199581802</v>
      </c>
      <c r="Q2639" s="218">
        <v>1.5944965056430993</v>
      </c>
      <c r="R2639" s="507">
        <v>0.33035714347942946</v>
      </c>
      <c r="S2639" s="507">
        <v>0.25728273967132953</v>
      </c>
      <c r="T2639" s="218">
        <v>1.3829105628006397</v>
      </c>
    </row>
    <row r="2640" spans="1:20" x14ac:dyDescent="0.6">
      <c r="A2640" s="218" t="s">
        <v>7726</v>
      </c>
      <c r="B2640" s="218" t="s">
        <v>7727</v>
      </c>
      <c r="C2640" s="218">
        <v>6.6698794504435002</v>
      </c>
      <c r="D2640" s="218">
        <v>6.7533263082414203</v>
      </c>
      <c r="E2640" s="218">
        <v>6.7705088551589396</v>
      </c>
      <c r="F2640" s="218">
        <v>6.9671950260455002</v>
      </c>
      <c r="G2640" s="218">
        <v>5.4811212023055598</v>
      </c>
      <c r="H2640" s="218">
        <v>0.34353965418307397</v>
      </c>
      <c r="I2640" t="s">
        <v>7728</v>
      </c>
      <c r="J2640" s="218" t="s">
        <v>7728</v>
      </c>
      <c r="K2640" s="218">
        <v>1</v>
      </c>
      <c r="L2640" s="218">
        <v>0.10062940471543946</v>
      </c>
      <c r="M2640" s="218">
        <v>0.29731557560200006</v>
      </c>
      <c r="N2640" s="218">
        <v>1.7182546917519304E-2</v>
      </c>
      <c r="O2640" s="218">
        <v>0.2138687178040799</v>
      </c>
      <c r="P2640" s="218">
        <v>-1.1887582481379404</v>
      </c>
      <c r="Q2640" s="218">
        <v>-6.3263397962604264</v>
      </c>
      <c r="R2640" s="507">
        <v>0.19897249015871976</v>
      </c>
      <c r="S2640" s="507">
        <v>0.1155256323607996</v>
      </c>
      <c r="T2640" s="218">
        <v>-3.7575490221991834</v>
      </c>
    </row>
    <row r="2641" spans="1:20" x14ac:dyDescent="0.6">
      <c r="A2641" s="218" t="s">
        <v>7729</v>
      </c>
      <c r="B2641" s="218" t="s">
        <v>7730</v>
      </c>
      <c r="C2641" s="218">
        <v>6.2301574652145097</v>
      </c>
      <c r="D2641" s="218">
        <v>6.2247614696654496</v>
      </c>
      <c r="E2641" s="218">
        <v>6.0722962085130296</v>
      </c>
      <c r="F2641" s="218">
        <v>6.0263102722614796</v>
      </c>
      <c r="G2641" s="218">
        <v>1.45337470871665</v>
      </c>
      <c r="H2641" s="218">
        <v>7.9086369342318301</v>
      </c>
      <c r="I2641" t="s">
        <v>7731</v>
      </c>
      <c r="J2641" s="218" t="s">
        <v>7731</v>
      </c>
      <c r="K2641" s="218">
        <v>1</v>
      </c>
      <c r="L2641" s="218">
        <v>-0.1578612567014801</v>
      </c>
      <c r="M2641" s="218">
        <v>-0.20384719295303011</v>
      </c>
      <c r="N2641" s="218">
        <v>-0.15246526115241998</v>
      </c>
      <c r="O2641" s="218">
        <v>-0.19845119740396999</v>
      </c>
      <c r="P2641" s="218">
        <v>-4.7767827564978598</v>
      </c>
      <c r="Q2641" s="218">
        <v>1.6784794690173204</v>
      </c>
      <c r="R2641" s="507">
        <v>-0.18085422482725511</v>
      </c>
      <c r="S2641" s="507">
        <v>-0.17545822927819499</v>
      </c>
      <c r="T2641" s="218">
        <v>-1.5491516437402697</v>
      </c>
    </row>
    <row r="2642" spans="1:20" x14ac:dyDescent="0.6">
      <c r="A2642" s="218" t="s">
        <v>7732</v>
      </c>
      <c r="B2642" s="218" t="s">
        <v>7733</v>
      </c>
      <c r="C2642" s="218">
        <v>6.3822644629317002</v>
      </c>
      <c r="D2642" s="218">
        <v>6.2196960869874101</v>
      </c>
      <c r="E2642" s="218">
        <v>4.7371528817561401</v>
      </c>
      <c r="F2642" s="218">
        <v>6.3197142903611798</v>
      </c>
      <c r="G2642" s="218">
        <v>7.4650653265568296</v>
      </c>
      <c r="H2642" s="218">
        <v>7.8181495006836403</v>
      </c>
      <c r="I2642" t="s">
        <v>7734</v>
      </c>
      <c r="J2642" s="218" t="s">
        <v>7734</v>
      </c>
      <c r="K2642" s="218">
        <v>1</v>
      </c>
      <c r="L2642" s="218">
        <v>-1.6451115811755601</v>
      </c>
      <c r="M2642" s="218">
        <v>-6.2550172570520424E-2</v>
      </c>
      <c r="N2642" s="218">
        <v>-1.4825432052312699</v>
      </c>
      <c r="O2642" s="218">
        <v>0.10001820337376977</v>
      </c>
      <c r="P2642" s="218">
        <v>1.0828008636251294</v>
      </c>
      <c r="Q2642" s="218">
        <v>1.4358850377519401</v>
      </c>
      <c r="R2642" s="507">
        <v>-0.85383087687304027</v>
      </c>
      <c r="S2642" s="507">
        <v>-0.69126250092875008</v>
      </c>
      <c r="T2642" s="218">
        <v>1.2593429506885347</v>
      </c>
    </row>
    <row r="2643" spans="1:20" x14ac:dyDescent="0.6">
      <c r="A2643" s="218" t="s">
        <v>7735</v>
      </c>
      <c r="B2643" s="218" t="s">
        <v>7736</v>
      </c>
      <c r="C2643" s="218">
        <v>6.6008437837379601</v>
      </c>
      <c r="D2643" s="218">
        <v>6.6332233074041502</v>
      </c>
      <c r="E2643" s="218">
        <v>4.7225277938013397</v>
      </c>
      <c r="F2643" s="218">
        <v>6.78266328033195</v>
      </c>
      <c r="G2643" s="218">
        <v>0.494726731926454</v>
      </c>
      <c r="H2643" s="218">
        <v>0.23786221336595301</v>
      </c>
      <c r="I2643" t="s">
        <v>7737</v>
      </c>
      <c r="J2643" s="218" t="s">
        <v>7737</v>
      </c>
      <c r="K2643" s="218">
        <v>1</v>
      </c>
      <c r="L2643" s="218">
        <v>-1.8783159899366204</v>
      </c>
      <c r="M2643" s="218">
        <v>0.18181949659398988</v>
      </c>
      <c r="N2643" s="218">
        <v>-1.9106955136028105</v>
      </c>
      <c r="O2643" s="218">
        <v>0.14943997292779976</v>
      </c>
      <c r="P2643" s="218">
        <v>-6.1061170518115064</v>
      </c>
      <c r="Q2643" s="218">
        <v>-6.362981570372007</v>
      </c>
      <c r="R2643" s="507">
        <v>-0.84824824667131526</v>
      </c>
      <c r="S2643" s="507">
        <v>-0.88062777033750539</v>
      </c>
      <c r="T2643" s="218">
        <v>-6.2345493110917563</v>
      </c>
    </row>
    <row r="2644" spans="1:20" x14ac:dyDescent="0.6">
      <c r="A2644" s="218" t="s">
        <v>7738</v>
      </c>
      <c r="B2644" s="218" t="s">
        <v>7739</v>
      </c>
      <c r="C2644" s="218">
        <v>7.4018145078918502</v>
      </c>
      <c r="D2644" s="218">
        <v>7.3596702977574697</v>
      </c>
      <c r="E2644" s="218">
        <v>6.6225075179791597</v>
      </c>
      <c r="F2644" s="218">
        <v>7.3997513211307702</v>
      </c>
      <c r="G2644" s="218">
        <v>8.7837606919240105</v>
      </c>
      <c r="H2644" s="218">
        <v>8.1729121740332697</v>
      </c>
      <c r="I2644" t="s">
        <v>7740</v>
      </c>
      <c r="J2644" s="218" t="s">
        <v>7740</v>
      </c>
      <c r="K2644" s="218">
        <v>1</v>
      </c>
      <c r="L2644" s="218">
        <v>-0.77930698991269054</v>
      </c>
      <c r="M2644" s="218">
        <v>-2.0631867610800825E-3</v>
      </c>
      <c r="N2644" s="218">
        <v>-0.73716277977831002</v>
      </c>
      <c r="O2644" s="218">
        <v>4.008102337330044E-2</v>
      </c>
      <c r="P2644" s="218">
        <v>1.3819461840321603</v>
      </c>
      <c r="Q2644" s="218">
        <v>0.7710976661414195</v>
      </c>
      <c r="R2644" s="507">
        <v>-0.39068508833688531</v>
      </c>
      <c r="S2644" s="507">
        <v>-0.34854087820250479</v>
      </c>
      <c r="T2644" s="218">
        <v>1.0765219250867899</v>
      </c>
    </row>
    <row r="2645" spans="1:20" x14ac:dyDescent="0.6">
      <c r="A2645" s="218" t="s">
        <v>7741</v>
      </c>
      <c r="B2645" s="218" t="s">
        <v>7742</v>
      </c>
      <c r="C2645" s="218">
        <v>4.6464012465758504</v>
      </c>
      <c r="D2645" s="218">
        <v>4.8307642221203704</v>
      </c>
      <c r="E2645" s="218">
        <v>4.0698779608992597</v>
      </c>
      <c r="F2645" s="218">
        <v>5.11282435588355</v>
      </c>
      <c r="G2645" s="218">
        <v>7.74225585396551</v>
      </c>
      <c r="H2645" s="218">
        <v>6.5286463019519001</v>
      </c>
      <c r="I2645" t="s">
        <v>7743</v>
      </c>
      <c r="J2645" s="218" t="s">
        <v>7743</v>
      </c>
      <c r="K2645" s="218">
        <v>1</v>
      </c>
      <c r="L2645" s="218">
        <v>-0.57652328567659072</v>
      </c>
      <c r="M2645" s="218">
        <v>0.46642310930769959</v>
      </c>
      <c r="N2645" s="218">
        <v>-0.76088626122111069</v>
      </c>
      <c r="O2645" s="218">
        <v>0.28206013376317962</v>
      </c>
      <c r="P2645" s="218">
        <v>3.0958546073896596</v>
      </c>
      <c r="Q2645" s="218">
        <v>1.8822450553760497</v>
      </c>
      <c r="R2645" s="507">
        <v>-5.5050088184445567E-2</v>
      </c>
      <c r="S2645" s="507">
        <v>-0.23941306372896554</v>
      </c>
      <c r="T2645" s="218">
        <v>2.4890498313828546</v>
      </c>
    </row>
    <row r="2646" spans="1:20" x14ac:dyDescent="0.6">
      <c r="A2646" s="218" t="s">
        <v>7744</v>
      </c>
      <c r="B2646" s="218" t="s">
        <v>7745</v>
      </c>
      <c r="C2646" s="218">
        <v>6.0656357952853996</v>
      </c>
      <c r="D2646" s="218">
        <v>6.14484462074389</v>
      </c>
      <c r="E2646" s="218">
        <v>6.34817816800952</v>
      </c>
      <c r="F2646" s="218">
        <v>6.33922817840158</v>
      </c>
      <c r="G2646" s="218">
        <v>0.14046909216855899</v>
      </c>
      <c r="H2646" s="218">
        <v>0</v>
      </c>
      <c r="I2646" t="s">
        <v>7746</v>
      </c>
      <c r="J2646" s="218" t="s">
        <v>7746</v>
      </c>
      <c r="K2646" s="218">
        <v>1</v>
      </c>
      <c r="L2646" s="218">
        <v>0.28254237272412031</v>
      </c>
      <c r="M2646" s="218">
        <v>0.27359238311618039</v>
      </c>
      <c r="N2646" s="218">
        <v>0.20333354726562991</v>
      </c>
      <c r="O2646" s="218">
        <v>0.19438355765769</v>
      </c>
      <c r="P2646" s="218">
        <v>-5.9251667031168402</v>
      </c>
      <c r="Q2646" s="218">
        <v>-6.0656357952853996</v>
      </c>
      <c r="R2646" s="507">
        <v>0.27806737792015035</v>
      </c>
      <c r="S2646" s="507">
        <v>0.19885855246165995</v>
      </c>
      <c r="T2646" s="218">
        <v>-5.9954012492011195</v>
      </c>
    </row>
    <row r="2647" spans="1:20" x14ac:dyDescent="0.6">
      <c r="A2647" s="218" t="s">
        <v>7747</v>
      </c>
      <c r="B2647" s="218" t="s">
        <v>7748</v>
      </c>
      <c r="C2647" s="218">
        <v>6.7014206784383896</v>
      </c>
      <c r="D2647" s="218">
        <v>6.8075059814150602</v>
      </c>
      <c r="E2647" s="218">
        <v>6.8719721517468404</v>
      </c>
      <c r="F2647" s="218">
        <v>7.07367397591978</v>
      </c>
      <c r="G2647" s="218">
        <v>1.60656975280174</v>
      </c>
      <c r="H2647" s="218">
        <v>0.123827711997599</v>
      </c>
      <c r="I2647" t="s">
        <v>7749</v>
      </c>
      <c r="J2647" s="218" t="s">
        <v>7749</v>
      </c>
      <c r="K2647" s="218">
        <v>1</v>
      </c>
      <c r="L2647" s="218">
        <v>0.17055147330845077</v>
      </c>
      <c r="M2647" s="218">
        <v>0.37225329748139036</v>
      </c>
      <c r="N2647" s="218">
        <v>6.4466170331780148E-2</v>
      </c>
      <c r="O2647" s="218">
        <v>0.26616799450471973</v>
      </c>
      <c r="P2647" s="218">
        <v>-5.0948509256366492</v>
      </c>
      <c r="Q2647" s="218">
        <v>-6.5775929664407906</v>
      </c>
      <c r="R2647" s="507">
        <v>0.27140238539492056</v>
      </c>
      <c r="S2647" s="507">
        <v>0.16531708241824994</v>
      </c>
      <c r="T2647" s="218">
        <v>-5.8362219460387195</v>
      </c>
    </row>
    <row r="2648" spans="1:20" x14ac:dyDescent="0.6">
      <c r="A2648" s="218" t="s">
        <v>7750</v>
      </c>
      <c r="B2648" s="218" t="s">
        <v>7751</v>
      </c>
      <c r="C2648" s="218">
        <v>5.0049168176432897</v>
      </c>
      <c r="D2648" s="218">
        <v>4.7041032453815603</v>
      </c>
      <c r="E2648" s="218">
        <v>6.72354201975023</v>
      </c>
      <c r="F2648" s="218">
        <v>4.4157627892452496</v>
      </c>
      <c r="G2648" s="218">
        <v>1.55729034198126</v>
      </c>
      <c r="H2648" s="218">
        <v>0</v>
      </c>
      <c r="I2648" t="s">
        <v>7752</v>
      </c>
      <c r="J2648" s="218" t="s">
        <v>7752</v>
      </c>
      <c r="K2648" s="218">
        <v>1</v>
      </c>
      <c r="L2648" s="218">
        <v>1.7186252021069404</v>
      </c>
      <c r="M2648" s="218">
        <v>-0.5891540283980401</v>
      </c>
      <c r="N2648" s="218">
        <v>2.0194387743686697</v>
      </c>
      <c r="O2648" s="218">
        <v>-0.28834045613631076</v>
      </c>
      <c r="P2648" s="218">
        <v>-3.4476264756620294</v>
      </c>
      <c r="Q2648" s="218">
        <v>-5.0049168176432897</v>
      </c>
      <c r="R2648" s="507">
        <v>0.56473558685445013</v>
      </c>
      <c r="S2648" s="507">
        <v>0.86554915911617947</v>
      </c>
      <c r="T2648" s="218">
        <v>-4.2262716466526591</v>
      </c>
    </row>
    <row r="2649" spans="1:20" x14ac:dyDescent="0.6">
      <c r="A2649" s="218" t="s">
        <v>7753</v>
      </c>
      <c r="B2649" s="218" t="s">
        <v>7754</v>
      </c>
      <c r="C2649" s="218">
        <v>4.3424546246153204</v>
      </c>
      <c r="D2649" s="218">
        <v>3.91859729105632</v>
      </c>
      <c r="E2649" s="218">
        <v>6.3193098664392604</v>
      </c>
      <c r="F2649" s="218">
        <v>3.8308150340406302</v>
      </c>
      <c r="G2649" s="218">
        <v>0.494726731926454</v>
      </c>
      <c r="H2649" s="218">
        <v>0</v>
      </c>
      <c r="I2649" t="s">
        <v>7755</v>
      </c>
      <c r="J2649" s="218" t="s">
        <v>7755</v>
      </c>
      <c r="K2649" s="218">
        <v>5</v>
      </c>
      <c r="L2649" s="218">
        <v>1.97685524182394</v>
      </c>
      <c r="M2649" s="218">
        <v>-0.51163959057469022</v>
      </c>
      <c r="N2649" s="218">
        <v>2.4007125753829404</v>
      </c>
      <c r="O2649" s="218">
        <v>-8.7782257015689868E-2</v>
      </c>
      <c r="P2649" s="218">
        <v>-3.8477278926888663</v>
      </c>
      <c r="Q2649" s="218">
        <v>-4.3424546246153204</v>
      </c>
      <c r="R2649" s="507">
        <v>0.7326078256246249</v>
      </c>
      <c r="S2649" s="507">
        <v>1.1564651591836252</v>
      </c>
      <c r="T2649" s="218">
        <v>-4.0950912586520936</v>
      </c>
    </row>
    <row r="2650" spans="1:20" x14ac:dyDescent="0.6">
      <c r="A2650" s="218" t="s">
        <v>7756</v>
      </c>
      <c r="B2650" s="218" t="s">
        <v>7757</v>
      </c>
      <c r="C2650" s="218">
        <v>3.0861770728151301</v>
      </c>
      <c r="D2650" s="218">
        <v>3.3234698271305598</v>
      </c>
      <c r="E2650" s="218">
        <v>5.1946807420576899</v>
      </c>
      <c r="F2650" s="218">
        <v>4.1802190964661E-2</v>
      </c>
      <c r="G2650" s="218">
        <v>1.28195838278228</v>
      </c>
      <c r="H2650" s="218">
        <v>0</v>
      </c>
      <c r="I2650" t="s">
        <v>7755</v>
      </c>
      <c r="J2650" s="218" t="s">
        <v>7755</v>
      </c>
      <c r="K2650" s="218">
        <v>5</v>
      </c>
      <c r="L2650" s="218">
        <v>2.1085036692425598</v>
      </c>
      <c r="M2650" s="218">
        <v>-3.044374881850469</v>
      </c>
      <c r="N2650" s="218">
        <v>1.8712109149271301</v>
      </c>
      <c r="O2650" s="218">
        <v>-3.2816676361658987</v>
      </c>
      <c r="P2650" s="218">
        <v>-1.8042186900328501</v>
      </c>
      <c r="Q2650" s="218">
        <v>-3.0861770728151301</v>
      </c>
      <c r="R2650" s="507">
        <v>-0.46793560630395459</v>
      </c>
      <c r="S2650" s="507">
        <v>-0.70522836061938432</v>
      </c>
      <c r="T2650" s="218">
        <v>-2.4451978814239901</v>
      </c>
    </row>
    <row r="2651" spans="1:20" x14ac:dyDescent="0.6">
      <c r="A2651" s="218" t="s">
        <v>7758</v>
      </c>
      <c r="B2651" s="218" t="s">
        <v>7759</v>
      </c>
      <c r="C2651" s="218">
        <v>4.1311964207325298</v>
      </c>
      <c r="D2651" s="218">
        <v>4.2692960400916302</v>
      </c>
      <c r="E2651" s="218">
        <v>5.2941132241622002</v>
      </c>
      <c r="F2651" s="218">
        <v>0</v>
      </c>
      <c r="G2651" s="218">
        <v>1.34138912626164</v>
      </c>
      <c r="H2651" s="218">
        <v>0</v>
      </c>
      <c r="I2651" t="s">
        <v>7755</v>
      </c>
      <c r="J2651" s="218" t="s">
        <v>7755</v>
      </c>
      <c r="K2651" s="218">
        <v>5</v>
      </c>
      <c r="L2651" s="218">
        <v>1.1629168034296704</v>
      </c>
      <c r="M2651" s="218">
        <v>-4.1311964207325298</v>
      </c>
      <c r="N2651" s="218">
        <v>1.02481718407057</v>
      </c>
      <c r="O2651" s="218">
        <v>-4.2692960400916302</v>
      </c>
      <c r="P2651" s="218">
        <v>-2.78980729447089</v>
      </c>
      <c r="Q2651" s="218">
        <v>-4.1311964207325298</v>
      </c>
      <c r="R2651" s="507">
        <v>-1.4841398086514297</v>
      </c>
      <c r="S2651" s="507">
        <v>-1.6222394280105301</v>
      </c>
      <c r="T2651" s="218">
        <v>-3.4605018576017099</v>
      </c>
    </row>
    <row r="2652" spans="1:20" x14ac:dyDescent="0.6">
      <c r="A2652" s="218" t="s">
        <v>7760</v>
      </c>
      <c r="B2652" s="218" t="s">
        <v>7761</v>
      </c>
      <c r="C2652" s="218">
        <v>3.7886589480481199</v>
      </c>
      <c r="D2652" s="218">
        <v>3.7284148464883802</v>
      </c>
      <c r="E2652" s="218">
        <v>0</v>
      </c>
      <c r="F2652" s="218">
        <v>4.1802190964661E-2</v>
      </c>
      <c r="G2652" s="218">
        <v>0.14046909216855899</v>
      </c>
      <c r="H2652" s="218">
        <v>0</v>
      </c>
      <c r="I2652" t="s">
        <v>7755</v>
      </c>
      <c r="J2652" s="218" t="s">
        <v>7755</v>
      </c>
      <c r="K2652" s="218">
        <v>5</v>
      </c>
      <c r="L2652" s="218">
        <v>-3.7886589480481199</v>
      </c>
      <c r="M2652" s="218">
        <v>-3.7468567570834588</v>
      </c>
      <c r="N2652" s="218">
        <v>-3.7284148464883802</v>
      </c>
      <c r="O2652" s="218">
        <v>-3.6866126555237191</v>
      </c>
      <c r="P2652" s="218">
        <v>-3.6481898558795609</v>
      </c>
      <c r="Q2652" s="218">
        <v>-3.7886589480481199</v>
      </c>
      <c r="R2652" s="507">
        <v>-3.7677578525657891</v>
      </c>
      <c r="S2652" s="507">
        <v>-3.7075137510060499</v>
      </c>
      <c r="T2652" s="218">
        <v>-3.7184244019638406</v>
      </c>
    </row>
    <row r="2653" spans="1:20" x14ac:dyDescent="0.6">
      <c r="A2653" s="218" t="s">
        <v>7762</v>
      </c>
      <c r="B2653" s="218" t="s">
        <v>7763</v>
      </c>
      <c r="C2653" s="218">
        <v>4.2330597061264097</v>
      </c>
      <c r="D2653" s="218">
        <v>3.9091887717162299</v>
      </c>
      <c r="E2653" s="218">
        <v>5.44016568968664E-2</v>
      </c>
      <c r="F2653" s="218">
        <v>0</v>
      </c>
      <c r="G2653" s="218">
        <v>0</v>
      </c>
      <c r="H2653" s="218">
        <v>0</v>
      </c>
      <c r="I2653" t="s">
        <v>7755</v>
      </c>
      <c r="J2653" s="218" t="s">
        <v>7755</v>
      </c>
      <c r="K2653" s="218">
        <v>5</v>
      </c>
      <c r="L2653" s="218">
        <v>-4.1786580492295435</v>
      </c>
      <c r="M2653" s="218">
        <v>-4.2330597061264097</v>
      </c>
      <c r="N2653" s="218">
        <v>-3.8547871148193633</v>
      </c>
      <c r="O2653" s="218">
        <v>-3.9091887717162299</v>
      </c>
      <c r="P2653" s="218">
        <v>-4.2330597061264097</v>
      </c>
      <c r="Q2653" s="218">
        <v>-4.2330597061264097</v>
      </c>
      <c r="R2653" s="507">
        <v>-4.2058588776779766</v>
      </c>
      <c r="S2653" s="507">
        <v>-3.8819879432677968</v>
      </c>
      <c r="T2653" s="218">
        <v>-4.2330597061264097</v>
      </c>
    </row>
    <row r="2654" spans="1:20" x14ac:dyDescent="0.6">
      <c r="A2654" s="218" t="s">
        <v>7764</v>
      </c>
      <c r="B2654" s="218" t="s">
        <v>7765</v>
      </c>
      <c r="C2654" s="218">
        <v>5.0277748458431502</v>
      </c>
      <c r="D2654" s="218">
        <v>4.9020613863569</v>
      </c>
      <c r="E2654" s="218">
        <v>4.3151851829072303</v>
      </c>
      <c r="F2654" s="218">
        <v>4.6278950088163304</v>
      </c>
      <c r="G2654" s="218">
        <v>7.3485982017364497</v>
      </c>
      <c r="H2654" s="218">
        <v>0</v>
      </c>
      <c r="I2654" t="s">
        <v>7766</v>
      </c>
      <c r="J2654" s="218" t="s">
        <v>7766</v>
      </c>
      <c r="K2654" s="218">
        <v>1</v>
      </c>
      <c r="L2654" s="218">
        <v>-0.71258966293591985</v>
      </c>
      <c r="M2654" s="218">
        <v>-0.39987983702681973</v>
      </c>
      <c r="N2654" s="218">
        <v>-0.58687620344966973</v>
      </c>
      <c r="O2654" s="218">
        <v>-0.27416637754056961</v>
      </c>
      <c r="P2654" s="218">
        <v>2.3208233558932996</v>
      </c>
      <c r="Q2654" s="218">
        <v>-5.0277748458431502</v>
      </c>
      <c r="R2654" s="507">
        <v>-0.55623474998136979</v>
      </c>
      <c r="S2654" s="507">
        <v>-0.43052129049511967</v>
      </c>
      <c r="T2654" s="218">
        <v>-1.3534757449749253</v>
      </c>
    </row>
    <row r="2655" spans="1:20" x14ac:dyDescent="0.6">
      <c r="A2655" s="218" t="s">
        <v>7767</v>
      </c>
      <c r="B2655" s="218" t="s">
        <v>7768</v>
      </c>
      <c r="C2655" s="218">
        <v>2.1435887808916401</v>
      </c>
      <c r="D2655" s="218">
        <v>1.24864318168512</v>
      </c>
      <c r="E2655" s="218">
        <v>0</v>
      </c>
      <c r="F2655" s="218">
        <v>0</v>
      </c>
      <c r="G2655" s="218">
        <v>0</v>
      </c>
      <c r="H2655" s="218">
        <v>0</v>
      </c>
      <c r="I2655" t="s">
        <v>7769</v>
      </c>
      <c r="J2655" s="218" t="s">
        <v>7769</v>
      </c>
      <c r="K2655" s="218">
        <v>1</v>
      </c>
      <c r="L2655" s="218">
        <v>-2.1435887808916401</v>
      </c>
      <c r="M2655" s="218">
        <v>-2.1435887808916401</v>
      </c>
      <c r="N2655" s="218">
        <v>-1.24864318168512</v>
      </c>
      <c r="O2655" s="218">
        <v>-1.24864318168512</v>
      </c>
      <c r="P2655" s="218">
        <v>-2.1435887808916401</v>
      </c>
      <c r="Q2655" s="218">
        <v>-2.1435887808916401</v>
      </c>
      <c r="R2655" s="507">
        <v>-2.1435887808916401</v>
      </c>
      <c r="S2655" s="507">
        <v>-1.24864318168512</v>
      </c>
      <c r="T2655" s="218">
        <v>-2.1435887808916401</v>
      </c>
    </row>
    <row r="2656" spans="1:20" x14ac:dyDescent="0.6">
      <c r="A2656" s="218" t="s">
        <v>7770</v>
      </c>
      <c r="B2656" s="218" t="s">
        <v>7771</v>
      </c>
      <c r="C2656" s="218">
        <v>6.1073665173548699</v>
      </c>
      <c r="D2656" s="218">
        <v>6.2285488694149498</v>
      </c>
      <c r="E2656" s="218">
        <v>5.2467143650577697</v>
      </c>
      <c r="F2656" s="218">
        <v>6.1328993806703398</v>
      </c>
      <c r="G2656" s="218">
        <v>5.8313227454187704</v>
      </c>
      <c r="H2656" s="218">
        <v>0.123827711997599</v>
      </c>
      <c r="I2656" t="s">
        <v>7772</v>
      </c>
      <c r="J2656" s="218" t="s">
        <v>7772</v>
      </c>
      <c r="K2656" s="218">
        <v>1</v>
      </c>
      <c r="L2656" s="218">
        <v>-0.86065215229710024</v>
      </c>
      <c r="M2656" s="218">
        <v>2.5532863315469889E-2</v>
      </c>
      <c r="N2656" s="218">
        <v>-0.98183450435718012</v>
      </c>
      <c r="O2656" s="218">
        <v>-9.564948874460999E-2</v>
      </c>
      <c r="P2656" s="218">
        <v>-0.27604377193609952</v>
      </c>
      <c r="Q2656" s="218">
        <v>-5.9835388053572709</v>
      </c>
      <c r="R2656" s="507">
        <v>-0.41755964449081517</v>
      </c>
      <c r="S2656" s="507">
        <v>-0.53874199655089505</v>
      </c>
      <c r="T2656" s="218">
        <v>-3.1297912886466852</v>
      </c>
    </row>
    <row r="2657" spans="1:20" x14ac:dyDescent="0.6">
      <c r="A2657" s="218" t="s">
        <v>7773</v>
      </c>
      <c r="B2657" s="218" t="s">
        <v>7774</v>
      </c>
      <c r="C2657" s="218">
        <v>4.3565671401182797</v>
      </c>
      <c r="D2657" s="218">
        <v>4.4488529638192196</v>
      </c>
      <c r="E2657" s="218">
        <v>2.6648329487651901</v>
      </c>
      <c r="F2657" s="218">
        <v>0</v>
      </c>
      <c r="G2657" s="218">
        <v>0</v>
      </c>
      <c r="H2657" s="218">
        <v>0</v>
      </c>
      <c r="I2657" t="s">
        <v>7775</v>
      </c>
      <c r="J2657" s="218" t="s">
        <v>7775</v>
      </c>
      <c r="K2657" s="218">
        <v>1</v>
      </c>
      <c r="L2657" s="218">
        <v>-1.6917341913530897</v>
      </c>
      <c r="M2657" s="218">
        <v>-4.3565671401182797</v>
      </c>
      <c r="N2657" s="218">
        <v>-1.7840200150540295</v>
      </c>
      <c r="O2657" s="218">
        <v>-4.4488529638192196</v>
      </c>
      <c r="P2657" s="218">
        <v>-4.3565671401182797</v>
      </c>
      <c r="Q2657" s="218">
        <v>-4.3565671401182797</v>
      </c>
      <c r="R2657" s="507">
        <v>-3.0241506657356849</v>
      </c>
      <c r="S2657" s="507">
        <v>-3.1164364894366248</v>
      </c>
      <c r="T2657" s="218">
        <v>-4.3565671401182797</v>
      </c>
    </row>
    <row r="2658" spans="1:20" x14ac:dyDescent="0.6">
      <c r="A2658" s="218" t="s">
        <v>7776</v>
      </c>
      <c r="B2658" s="218" t="s">
        <v>7777</v>
      </c>
      <c r="C2658" s="218">
        <v>6.5491148711396798</v>
      </c>
      <c r="D2658" s="218">
        <v>6.5259974072244402</v>
      </c>
      <c r="E2658" s="218">
        <v>6.0984234955282099</v>
      </c>
      <c r="F2658" s="218">
        <v>6.39724121708353</v>
      </c>
      <c r="G2658" s="218">
        <v>0.94138514970795095</v>
      </c>
      <c r="H2658" s="218">
        <v>0</v>
      </c>
      <c r="I2658" t="s">
        <v>7778</v>
      </c>
      <c r="J2658" s="218" t="s">
        <v>7778</v>
      </c>
      <c r="K2658" s="218">
        <v>1</v>
      </c>
      <c r="L2658" s="218">
        <v>-0.45069137561146988</v>
      </c>
      <c r="M2658" s="218">
        <v>-0.15187365405614983</v>
      </c>
      <c r="N2658" s="218">
        <v>-0.42757391169623027</v>
      </c>
      <c r="O2658" s="218">
        <v>-0.12875619014091022</v>
      </c>
      <c r="P2658" s="218">
        <v>-5.6077297214317285</v>
      </c>
      <c r="Q2658" s="218">
        <v>-6.5491148711396798</v>
      </c>
      <c r="R2658" s="507">
        <v>-0.30128251483380986</v>
      </c>
      <c r="S2658" s="507">
        <v>-0.27816505091857024</v>
      </c>
      <c r="T2658" s="218">
        <v>-6.0784222962857042</v>
      </c>
    </row>
    <row r="2659" spans="1:20" x14ac:dyDescent="0.6">
      <c r="A2659" s="218" t="s">
        <v>7779</v>
      </c>
      <c r="B2659" s="218" t="s">
        <v>7780</v>
      </c>
      <c r="C2659" s="218">
        <v>3.7707036604233899</v>
      </c>
      <c r="D2659" s="218">
        <v>3.8149292690668499</v>
      </c>
      <c r="E2659" s="218">
        <v>5.44016568968664E-2</v>
      </c>
      <c r="F2659" s="218">
        <v>4.8977706120343196</v>
      </c>
      <c r="G2659" s="218">
        <v>0</v>
      </c>
      <c r="H2659" s="218">
        <v>0</v>
      </c>
      <c r="I2659" t="s">
        <v>7781</v>
      </c>
      <c r="J2659" s="218" t="s">
        <v>7781</v>
      </c>
      <c r="K2659" s="218">
        <v>1</v>
      </c>
      <c r="L2659" s="218">
        <v>-3.7163020035265233</v>
      </c>
      <c r="M2659" s="218">
        <v>1.1270669516109297</v>
      </c>
      <c r="N2659" s="218">
        <v>-3.7605276121699833</v>
      </c>
      <c r="O2659" s="218">
        <v>1.0828413429674697</v>
      </c>
      <c r="P2659" s="218">
        <v>-3.7707036604233899</v>
      </c>
      <c r="Q2659" s="218">
        <v>-3.7707036604233899</v>
      </c>
      <c r="R2659" s="507">
        <v>-1.2946175259577968</v>
      </c>
      <c r="S2659" s="507">
        <v>-1.3388431346012568</v>
      </c>
      <c r="T2659" s="218">
        <v>-3.7707036604233899</v>
      </c>
    </row>
    <row r="2660" spans="1:20" x14ac:dyDescent="0.6">
      <c r="A2660" s="218" t="s">
        <v>7782</v>
      </c>
      <c r="B2660" s="218" t="s">
        <v>7783</v>
      </c>
      <c r="C2660" s="218">
        <v>4.1998980319293802</v>
      </c>
      <c r="D2660" s="218">
        <v>4.2270085304766702</v>
      </c>
      <c r="E2660" s="218">
        <v>4.5698297997323403</v>
      </c>
      <c r="F2660" s="218">
        <v>5.4636300858295197</v>
      </c>
      <c r="G2660" s="218">
        <v>0</v>
      </c>
      <c r="H2660" s="218">
        <v>0</v>
      </c>
      <c r="I2660" t="s">
        <v>7784</v>
      </c>
      <c r="J2660" s="218" t="s">
        <v>7784</v>
      </c>
      <c r="K2660" s="218">
        <v>1</v>
      </c>
      <c r="L2660" s="218">
        <v>0.36993176780296011</v>
      </c>
      <c r="M2660" s="218">
        <v>1.2637320539001395</v>
      </c>
      <c r="N2660" s="218">
        <v>0.34282126925567002</v>
      </c>
      <c r="O2660" s="218">
        <v>1.2366215553528495</v>
      </c>
      <c r="P2660" s="218">
        <v>-4.1998980319293802</v>
      </c>
      <c r="Q2660" s="218">
        <v>-4.1998980319293802</v>
      </c>
      <c r="R2660" s="507">
        <v>0.81683191085154983</v>
      </c>
      <c r="S2660" s="507">
        <v>0.78972141230425974</v>
      </c>
      <c r="T2660" s="218">
        <v>-4.1998980319293802</v>
      </c>
    </row>
    <row r="2661" spans="1:20" x14ac:dyDescent="0.6">
      <c r="A2661" s="218" t="s">
        <v>7785</v>
      </c>
      <c r="B2661" s="218" t="s">
        <v>7786</v>
      </c>
      <c r="C2661" s="218">
        <v>4.6332123391002797</v>
      </c>
      <c r="D2661" s="218">
        <v>4.6104520145773504</v>
      </c>
      <c r="E2661" s="218">
        <v>4.5721622863259803</v>
      </c>
      <c r="F2661" s="218">
        <v>4.7683561853323404</v>
      </c>
      <c r="G2661" s="218">
        <v>0.77891856884019794</v>
      </c>
      <c r="H2661" s="218">
        <v>0.123827711997599</v>
      </c>
      <c r="I2661" t="s">
        <v>7787</v>
      </c>
      <c r="J2661" s="218" t="s">
        <v>7787</v>
      </c>
      <c r="K2661" s="218">
        <v>1</v>
      </c>
      <c r="L2661" s="218">
        <v>-6.1050052774299424E-2</v>
      </c>
      <c r="M2661" s="218">
        <v>0.13514384623206066</v>
      </c>
      <c r="N2661" s="218">
        <v>-3.8289728251370114E-2</v>
      </c>
      <c r="O2661" s="218">
        <v>0.15790417075498997</v>
      </c>
      <c r="P2661" s="218">
        <v>-3.8542937702600817</v>
      </c>
      <c r="Q2661" s="218">
        <v>-4.5093846271026807</v>
      </c>
      <c r="R2661" s="507">
        <v>3.7046896728880618E-2</v>
      </c>
      <c r="S2661" s="507">
        <v>5.9807221251809928E-2</v>
      </c>
      <c r="T2661" s="218">
        <v>-4.1818391986813808</v>
      </c>
    </row>
    <row r="2662" spans="1:20" x14ac:dyDescent="0.6">
      <c r="A2662" s="218" t="s">
        <v>7788</v>
      </c>
      <c r="B2662" s="218" t="s">
        <v>7789</v>
      </c>
      <c r="C2662" s="218">
        <v>5.8098365229583901</v>
      </c>
      <c r="D2662" s="218">
        <v>5.8865482522414503</v>
      </c>
      <c r="E2662" s="218">
        <v>6.05488938727252</v>
      </c>
      <c r="F2662" s="218">
        <v>6.0661021639253301</v>
      </c>
      <c r="G2662" s="218">
        <v>1.21997385646274</v>
      </c>
      <c r="H2662" s="218">
        <v>0</v>
      </c>
      <c r="I2662" t="s">
        <v>7790</v>
      </c>
      <c r="J2662" s="218" t="s">
        <v>7790</v>
      </c>
      <c r="K2662" s="218">
        <v>1</v>
      </c>
      <c r="L2662" s="218">
        <v>0.24505286431412987</v>
      </c>
      <c r="M2662" s="218">
        <v>0.25626564096693993</v>
      </c>
      <c r="N2662" s="218">
        <v>0.16834113503106973</v>
      </c>
      <c r="O2662" s="218">
        <v>0.1795539116838798</v>
      </c>
      <c r="P2662" s="218">
        <v>-4.5898626664956499</v>
      </c>
      <c r="Q2662" s="218">
        <v>-5.8098365229583901</v>
      </c>
      <c r="R2662" s="507">
        <v>0.2506592526405349</v>
      </c>
      <c r="S2662" s="507">
        <v>0.17394752335747476</v>
      </c>
      <c r="T2662" s="218">
        <v>-5.19984959472702</v>
      </c>
    </row>
    <row r="2663" spans="1:20" x14ac:dyDescent="0.6">
      <c r="A2663" s="218" t="s">
        <v>7791</v>
      </c>
      <c r="B2663" s="218" t="s">
        <v>7792</v>
      </c>
      <c r="C2663" s="218">
        <v>1.22586163939296</v>
      </c>
      <c r="D2663" s="218">
        <v>1.1021981215351999</v>
      </c>
      <c r="E2663" s="218">
        <v>0</v>
      </c>
      <c r="F2663" s="218">
        <v>0</v>
      </c>
      <c r="G2663" s="218">
        <v>0</v>
      </c>
      <c r="H2663" s="218">
        <v>0</v>
      </c>
      <c r="I2663" t="s">
        <v>7793</v>
      </c>
      <c r="J2663" s="218" t="s">
        <v>7793</v>
      </c>
      <c r="K2663" s="218">
        <v>1</v>
      </c>
      <c r="L2663" s="218">
        <v>-1.22586163939296</v>
      </c>
      <c r="M2663" s="218">
        <v>-1.22586163939296</v>
      </c>
      <c r="N2663" s="218">
        <v>-1.1021981215351999</v>
      </c>
      <c r="O2663" s="218">
        <v>-1.1021981215351999</v>
      </c>
      <c r="P2663" s="218">
        <v>-1.22586163939296</v>
      </c>
      <c r="Q2663" s="218">
        <v>-1.22586163939296</v>
      </c>
      <c r="R2663" s="507">
        <v>-1.22586163939296</v>
      </c>
      <c r="S2663" s="507">
        <v>-1.1021981215351999</v>
      </c>
      <c r="T2663" s="218">
        <v>-1.22586163939296</v>
      </c>
    </row>
    <row r="2664" spans="1:20" x14ac:dyDescent="0.6">
      <c r="A2664" s="218" t="s">
        <v>7794</v>
      </c>
      <c r="B2664" s="218" t="s">
        <v>7795</v>
      </c>
      <c r="C2664" s="218">
        <v>7.6757000456883198</v>
      </c>
      <c r="D2664" s="218">
        <v>7.6898341165743602</v>
      </c>
      <c r="E2664" s="218">
        <v>7.8182017722567796</v>
      </c>
      <c r="F2664" s="218">
        <v>8.12197230250435</v>
      </c>
      <c r="G2664" s="218">
        <v>10.169125342085501</v>
      </c>
      <c r="H2664" s="218">
        <v>8.8858152387546507</v>
      </c>
      <c r="I2664" t="s">
        <v>7796</v>
      </c>
      <c r="J2664" s="218" t="s">
        <v>7796</v>
      </c>
      <c r="K2664" s="218">
        <v>2</v>
      </c>
      <c r="L2664" s="218">
        <v>0.14250172656845983</v>
      </c>
      <c r="M2664" s="218">
        <v>0.44627225681603022</v>
      </c>
      <c r="N2664" s="218">
        <v>0.12836765568241937</v>
      </c>
      <c r="O2664" s="218">
        <v>0.43213818592998976</v>
      </c>
      <c r="P2664" s="218">
        <v>2.4934252963971808</v>
      </c>
      <c r="Q2664" s="218">
        <v>1.210115193066331</v>
      </c>
      <c r="R2664" s="507">
        <v>0.29438699169224503</v>
      </c>
      <c r="S2664" s="507">
        <v>0.28025292080620456</v>
      </c>
      <c r="T2664" s="218">
        <v>1.8517702447317559</v>
      </c>
    </row>
    <row r="2665" spans="1:20" x14ac:dyDescent="0.6">
      <c r="A2665" s="218" t="s">
        <v>7797</v>
      </c>
      <c r="B2665" s="218" t="s">
        <v>7798</v>
      </c>
      <c r="C2665" s="218">
        <v>6.9416932976840799</v>
      </c>
      <c r="D2665" s="218">
        <v>6.9249776882386502</v>
      </c>
      <c r="E2665" s="218">
        <v>6.0423260896550399</v>
      </c>
      <c r="F2665" s="218">
        <v>6.4954674667655903</v>
      </c>
      <c r="G2665" s="218">
        <v>7.13429649619441</v>
      </c>
      <c r="H2665" s="218">
        <v>8.9227841334571707</v>
      </c>
      <c r="I2665" t="s">
        <v>7796</v>
      </c>
      <c r="J2665" s="218" t="s">
        <v>7796</v>
      </c>
      <c r="K2665" s="218">
        <v>2</v>
      </c>
      <c r="L2665" s="218">
        <v>-0.89936720802904002</v>
      </c>
      <c r="M2665" s="218">
        <v>-0.44622583091848966</v>
      </c>
      <c r="N2665" s="218">
        <v>-0.88265159858361031</v>
      </c>
      <c r="O2665" s="218">
        <v>-0.42951022147305995</v>
      </c>
      <c r="P2665" s="218">
        <v>0.19260319851033003</v>
      </c>
      <c r="Q2665" s="218">
        <v>1.9810908357730908</v>
      </c>
      <c r="R2665" s="507">
        <v>-0.67279651947376484</v>
      </c>
      <c r="S2665" s="507">
        <v>-0.65608091002833513</v>
      </c>
      <c r="T2665" s="218">
        <v>1.0868470171417104</v>
      </c>
    </row>
    <row r="2666" spans="1:20" x14ac:dyDescent="0.6">
      <c r="A2666" s="218" t="s">
        <v>7799</v>
      </c>
      <c r="B2666" s="218" t="s">
        <v>7800</v>
      </c>
      <c r="C2666" s="218">
        <v>6.16635314944899</v>
      </c>
      <c r="D2666" s="218">
        <v>5.9040210525018102</v>
      </c>
      <c r="E2666" s="218">
        <v>5.9176378899011803</v>
      </c>
      <c r="F2666" s="218">
        <v>5.6924594994629603</v>
      </c>
      <c r="G2666" s="218">
        <v>7.0104619383255899</v>
      </c>
      <c r="H2666" s="218">
        <v>0.23786221336595301</v>
      </c>
      <c r="I2666" t="s">
        <v>7801</v>
      </c>
      <c r="J2666" s="218" t="s">
        <v>7801</v>
      </c>
      <c r="K2666" s="218">
        <v>1</v>
      </c>
      <c r="L2666" s="218">
        <v>-0.24871525954780971</v>
      </c>
      <c r="M2666" s="218">
        <v>-0.47389364998602979</v>
      </c>
      <c r="N2666" s="218">
        <v>1.3616837399370141E-2</v>
      </c>
      <c r="O2666" s="218">
        <v>-0.21156155303884994</v>
      </c>
      <c r="P2666" s="218">
        <v>0.8441087888765999</v>
      </c>
      <c r="Q2666" s="218">
        <v>-5.9284909360830369</v>
      </c>
      <c r="R2666" s="507">
        <v>-0.36130445476691975</v>
      </c>
      <c r="S2666" s="507">
        <v>-9.8972357819739898E-2</v>
      </c>
      <c r="T2666" s="218">
        <v>-2.5421910736032185</v>
      </c>
    </row>
    <row r="2667" spans="1:20" x14ac:dyDescent="0.6">
      <c r="A2667" s="218" t="s">
        <v>7802</v>
      </c>
      <c r="B2667" s="218" t="s">
        <v>7803</v>
      </c>
      <c r="C2667" s="218">
        <v>6.0390056475894198</v>
      </c>
      <c r="D2667" s="218">
        <v>6.0495743879145198</v>
      </c>
      <c r="E2667" s="218">
        <v>6.00914010202042</v>
      </c>
      <c r="F2667" s="218">
        <v>6.5289226040308801</v>
      </c>
      <c r="G2667" s="218">
        <v>1.39846821979138</v>
      </c>
      <c r="H2667" s="218">
        <v>7.8414499148998402</v>
      </c>
      <c r="I2667" t="s">
        <v>7804</v>
      </c>
      <c r="J2667" s="218" t="s">
        <v>7804</v>
      </c>
      <c r="K2667" s="218">
        <v>1</v>
      </c>
      <c r="L2667" s="218">
        <v>-2.9865545568999785E-2</v>
      </c>
      <c r="M2667" s="218">
        <v>0.48991695644146027</v>
      </c>
      <c r="N2667" s="218">
        <v>-4.0434285894099808E-2</v>
      </c>
      <c r="O2667" s="218">
        <v>0.47934821611636025</v>
      </c>
      <c r="P2667" s="218">
        <v>-4.6405374277980398</v>
      </c>
      <c r="Q2667" s="218">
        <v>1.8024442673104204</v>
      </c>
      <c r="R2667" s="507">
        <v>0.23002570543623024</v>
      </c>
      <c r="S2667" s="507">
        <v>0.21945696511113022</v>
      </c>
      <c r="T2667" s="218">
        <v>-1.4190465802438097</v>
      </c>
    </row>
    <row r="2668" spans="1:20" x14ac:dyDescent="0.6">
      <c r="A2668" s="218" t="s">
        <v>7805</v>
      </c>
      <c r="B2668" s="218" t="s">
        <v>7806</v>
      </c>
      <c r="C2668" s="218">
        <v>5.6569459875951997</v>
      </c>
      <c r="D2668" s="218">
        <v>5.4417800756869097</v>
      </c>
      <c r="E2668" s="218">
        <v>6.2415781867968398</v>
      </c>
      <c r="F2668" s="218">
        <v>5.8834617765427399</v>
      </c>
      <c r="G2668" s="218">
        <v>7.6614860611466096</v>
      </c>
      <c r="H2668" s="218">
        <v>0.123827711997599</v>
      </c>
      <c r="I2668" t="s">
        <v>7807</v>
      </c>
      <c r="J2668" s="218" t="s">
        <v>7807</v>
      </c>
      <c r="K2668" s="218">
        <v>1</v>
      </c>
      <c r="L2668" s="218">
        <v>0.58463219920164011</v>
      </c>
      <c r="M2668" s="218">
        <v>0.22651578894754021</v>
      </c>
      <c r="N2668" s="218">
        <v>0.79979811110993015</v>
      </c>
      <c r="O2668" s="218">
        <v>0.44168170085583025</v>
      </c>
      <c r="P2668" s="218">
        <v>2.0045400735514098</v>
      </c>
      <c r="Q2668" s="218">
        <v>-5.5331182755976007</v>
      </c>
      <c r="R2668" s="507">
        <v>0.40557399407459016</v>
      </c>
      <c r="S2668" s="507">
        <v>0.6207399059828802</v>
      </c>
      <c r="T2668" s="218">
        <v>-1.7642891010230954</v>
      </c>
    </row>
    <row r="2669" spans="1:20" x14ac:dyDescent="0.6">
      <c r="A2669" s="218" t="s">
        <v>7808</v>
      </c>
      <c r="B2669" s="218" t="s">
        <v>7809</v>
      </c>
      <c r="C2669" s="218">
        <v>4.1773590593063803</v>
      </c>
      <c r="D2669" s="218">
        <v>3.8837952221965999</v>
      </c>
      <c r="E2669" s="218">
        <v>3.7413509528120001</v>
      </c>
      <c r="F2669" s="218">
        <v>3.8661470369188802</v>
      </c>
      <c r="G2669" s="218">
        <v>0</v>
      </c>
      <c r="H2669" s="218">
        <v>0</v>
      </c>
      <c r="I2669" t="s">
        <v>7810</v>
      </c>
      <c r="J2669" s="218" t="s">
        <v>7810</v>
      </c>
      <c r="K2669" s="218">
        <v>1</v>
      </c>
      <c r="L2669" s="218">
        <v>-0.43600810649438015</v>
      </c>
      <c r="M2669" s="218">
        <v>-0.31121202238750012</v>
      </c>
      <c r="N2669" s="218">
        <v>-0.14244426938459975</v>
      </c>
      <c r="O2669" s="218">
        <v>-1.7648185277719719E-2</v>
      </c>
      <c r="P2669" s="218">
        <v>-4.1773590593063803</v>
      </c>
      <c r="Q2669" s="218">
        <v>-4.1773590593063803</v>
      </c>
      <c r="R2669" s="507">
        <v>-0.37361006444094014</v>
      </c>
      <c r="S2669" s="507">
        <v>-8.0046227331159736E-2</v>
      </c>
      <c r="T2669" s="218">
        <v>-4.1773590593063803</v>
      </c>
    </row>
    <row r="2670" spans="1:20" x14ac:dyDescent="0.6">
      <c r="A2670" s="218" t="s">
        <v>7811</v>
      </c>
      <c r="B2670" s="218" t="s">
        <v>7812</v>
      </c>
      <c r="C2670" s="218">
        <v>3.9057133304807099</v>
      </c>
      <c r="D2670" s="218">
        <v>3.69595440471736</v>
      </c>
      <c r="E2670" s="218">
        <v>2.6648329487651901</v>
      </c>
      <c r="F2670" s="218">
        <v>4.0868702851061904</v>
      </c>
      <c r="G2670" s="218">
        <v>0.14046909216855899</v>
      </c>
      <c r="H2670" s="218">
        <v>0.123827711997599</v>
      </c>
      <c r="I2670" t="s">
        <v>7813</v>
      </c>
      <c r="J2670" s="218" t="s">
        <v>7813</v>
      </c>
      <c r="K2670" s="218">
        <v>1</v>
      </c>
      <c r="L2670" s="218">
        <v>-1.2408803817155198</v>
      </c>
      <c r="M2670" s="218">
        <v>0.18115695462548054</v>
      </c>
      <c r="N2670" s="218">
        <v>-1.03112145595217</v>
      </c>
      <c r="O2670" s="218">
        <v>0.39091588038883041</v>
      </c>
      <c r="P2670" s="218">
        <v>-3.7652442383121509</v>
      </c>
      <c r="Q2670" s="218">
        <v>-3.7818856184831109</v>
      </c>
      <c r="R2670" s="507">
        <v>-0.52986171354501965</v>
      </c>
      <c r="S2670" s="507">
        <v>-0.32010278778166978</v>
      </c>
      <c r="T2670" s="218">
        <v>-3.7735649283976311</v>
      </c>
    </row>
    <row r="2671" spans="1:20" x14ac:dyDescent="0.6">
      <c r="A2671" s="218" t="s">
        <v>7814</v>
      </c>
      <c r="B2671" s="218" t="s">
        <v>7815</v>
      </c>
      <c r="C2671" s="218">
        <v>4.2782415983168001</v>
      </c>
      <c r="D2671" s="218">
        <v>3.9060389140131102</v>
      </c>
      <c r="E2671" s="218">
        <v>4.0297096162944701</v>
      </c>
      <c r="F2671" s="218">
        <v>5.2617580580532302</v>
      </c>
      <c r="G2671" s="218">
        <v>0</v>
      </c>
      <c r="H2671" s="218">
        <v>0</v>
      </c>
      <c r="I2671" t="s">
        <v>7816</v>
      </c>
      <c r="J2671" s="218" t="s">
        <v>7816</v>
      </c>
      <c r="K2671" s="218">
        <v>1</v>
      </c>
      <c r="L2671" s="218">
        <v>-0.24853198202232996</v>
      </c>
      <c r="M2671" s="218">
        <v>0.98351645973643009</v>
      </c>
      <c r="N2671" s="218">
        <v>0.1236707022813599</v>
      </c>
      <c r="O2671" s="218">
        <v>1.35571914404012</v>
      </c>
      <c r="P2671" s="218">
        <v>-4.2782415983168001</v>
      </c>
      <c r="Q2671" s="218">
        <v>-4.2782415983168001</v>
      </c>
      <c r="R2671" s="507">
        <v>0.36749223885705007</v>
      </c>
      <c r="S2671" s="507">
        <v>0.73969492316073993</v>
      </c>
      <c r="T2671" s="218">
        <v>-4.2782415983168001</v>
      </c>
    </row>
    <row r="2672" spans="1:20" x14ac:dyDescent="0.6">
      <c r="A2672" s="218" t="s">
        <v>7817</v>
      </c>
      <c r="B2672" s="218" t="s">
        <v>7818</v>
      </c>
      <c r="C2672" s="218">
        <v>6.3925743734610796</v>
      </c>
      <c r="D2672" s="218">
        <v>6.5599624025995498</v>
      </c>
      <c r="E2672" s="218">
        <v>6.6083717754642803</v>
      </c>
      <c r="F2672" s="218">
        <v>6.1639903811467702</v>
      </c>
      <c r="G2672" s="218">
        <v>8.8053569403504</v>
      </c>
      <c r="H2672" s="218">
        <v>6.6417345147196603</v>
      </c>
      <c r="I2672" t="s">
        <v>7819</v>
      </c>
      <c r="J2672" s="218" t="s">
        <v>7819</v>
      </c>
      <c r="K2672" s="218">
        <v>2</v>
      </c>
      <c r="L2672" s="218">
        <v>0.21579740200320074</v>
      </c>
      <c r="M2672" s="218">
        <v>-0.22858399231430937</v>
      </c>
      <c r="N2672" s="218">
        <v>4.8409372864730571E-2</v>
      </c>
      <c r="O2672" s="218">
        <v>-0.39597202145277954</v>
      </c>
      <c r="P2672" s="218">
        <v>2.4127825668893204</v>
      </c>
      <c r="Q2672" s="218">
        <v>0.24916014125858066</v>
      </c>
      <c r="R2672" s="507">
        <v>-6.3932951555543127E-3</v>
      </c>
      <c r="S2672" s="507">
        <v>-0.17378132429402449</v>
      </c>
      <c r="T2672" s="218">
        <v>1.3309713540739505</v>
      </c>
    </row>
    <row r="2673" spans="1:20" x14ac:dyDescent="0.6">
      <c r="A2673" s="218" t="s">
        <v>7820</v>
      </c>
      <c r="B2673" s="218" t="s">
        <v>7821</v>
      </c>
      <c r="C2673" s="218">
        <v>6.6351544176956496</v>
      </c>
      <c r="D2673" s="218">
        <v>6.8326077363178497</v>
      </c>
      <c r="E2673" s="218">
        <v>4.8625066328901498</v>
      </c>
      <c r="F2673" s="218">
        <v>6.0642018093500001</v>
      </c>
      <c r="G2673" s="218">
        <v>0.86243763809848095</v>
      </c>
      <c r="H2673" s="218">
        <v>0</v>
      </c>
      <c r="I2673" t="s">
        <v>7819</v>
      </c>
      <c r="J2673" s="218" t="s">
        <v>7819</v>
      </c>
      <c r="K2673" s="218">
        <v>2</v>
      </c>
      <c r="L2673" s="218">
        <v>-1.7726477848054998</v>
      </c>
      <c r="M2673" s="218">
        <v>-0.57095260834564954</v>
      </c>
      <c r="N2673" s="218">
        <v>-1.9701011034276998</v>
      </c>
      <c r="O2673" s="218">
        <v>-0.7684059269678496</v>
      </c>
      <c r="P2673" s="218">
        <v>-5.772716779597169</v>
      </c>
      <c r="Q2673" s="218">
        <v>-6.6351544176956496</v>
      </c>
      <c r="R2673" s="507">
        <v>-1.1718001965755747</v>
      </c>
      <c r="S2673" s="507">
        <v>-1.3692535151977747</v>
      </c>
      <c r="T2673" s="218">
        <v>-6.2039355986464093</v>
      </c>
    </row>
    <row r="2674" spans="1:20" x14ac:dyDescent="0.6">
      <c r="A2674" s="218" t="s">
        <v>7822</v>
      </c>
      <c r="B2674" s="218" t="s">
        <v>7823</v>
      </c>
      <c r="C2674" s="218">
        <v>6.1588946822589197</v>
      </c>
      <c r="D2674" s="218">
        <v>6.2665000293611701</v>
      </c>
      <c r="E2674" s="218">
        <v>5.6831223212727799</v>
      </c>
      <c r="F2674" s="218">
        <v>6.2236642976546204</v>
      </c>
      <c r="G2674" s="218">
        <v>6.4897186606483297</v>
      </c>
      <c r="H2674" s="218">
        <v>0</v>
      </c>
      <c r="I2674" t="s">
        <v>7824</v>
      </c>
      <c r="J2674" s="218" t="s">
        <v>7824</v>
      </c>
      <c r="K2674" s="218">
        <v>1</v>
      </c>
      <c r="L2674" s="218">
        <v>-0.47577236098613973</v>
      </c>
      <c r="M2674" s="218">
        <v>6.4769615395700697E-2</v>
      </c>
      <c r="N2674" s="218">
        <v>-0.58337770808839018</v>
      </c>
      <c r="O2674" s="218">
        <v>-4.2835731706549751E-2</v>
      </c>
      <c r="P2674" s="218">
        <v>0.33082397838941002</v>
      </c>
      <c r="Q2674" s="218">
        <v>-6.1588946822589197</v>
      </c>
      <c r="R2674" s="507">
        <v>-0.20550137279521952</v>
      </c>
      <c r="S2674" s="507">
        <v>-0.31310671989746997</v>
      </c>
      <c r="T2674" s="218">
        <v>-2.9140353519347548</v>
      </c>
    </row>
    <row r="2675" spans="1:20" x14ac:dyDescent="0.6">
      <c r="A2675" s="218" t="s">
        <v>7825</v>
      </c>
      <c r="B2675" s="218" t="s">
        <v>7826</v>
      </c>
      <c r="C2675" s="218">
        <v>6.8359375714688602</v>
      </c>
      <c r="D2675" s="218">
        <v>7.0716991286909803</v>
      </c>
      <c r="E2675" s="218">
        <v>6.27704085034601</v>
      </c>
      <c r="F2675" s="218">
        <v>7.3394861938801697</v>
      </c>
      <c r="G2675" s="218">
        <v>1.50626793832628</v>
      </c>
      <c r="H2675" s="218">
        <v>0.23786221336595301</v>
      </c>
      <c r="I2675" t="s">
        <v>7827</v>
      </c>
      <c r="J2675" s="218" t="s">
        <v>7828</v>
      </c>
      <c r="K2675" s="218">
        <v>1</v>
      </c>
      <c r="L2675" s="218">
        <v>-0.55889672112285016</v>
      </c>
      <c r="M2675" s="218">
        <v>0.50354862241130949</v>
      </c>
      <c r="N2675" s="218">
        <v>-0.79465827834497027</v>
      </c>
      <c r="O2675" s="218">
        <v>0.26778706518918938</v>
      </c>
      <c r="P2675" s="218">
        <v>-5.3296696331425801</v>
      </c>
      <c r="Q2675" s="218">
        <v>-6.598075358102907</v>
      </c>
      <c r="R2675" s="507">
        <v>-2.7674049355770336E-2</v>
      </c>
      <c r="S2675" s="507">
        <v>-0.26343560657789045</v>
      </c>
      <c r="T2675" s="218">
        <v>-5.9638724956227431</v>
      </c>
    </row>
    <row r="2676" spans="1:20" x14ac:dyDescent="0.6">
      <c r="A2676" s="218" t="s">
        <v>7829</v>
      </c>
      <c r="B2676" s="218" t="s">
        <v>7830</v>
      </c>
      <c r="C2676" s="218">
        <v>7.2102835729975903</v>
      </c>
      <c r="D2676" s="218">
        <v>7.2016591128288603</v>
      </c>
      <c r="E2676" s="218">
        <v>7.4461623667978802</v>
      </c>
      <c r="F2676" s="218">
        <v>7.5455873388166603</v>
      </c>
      <c r="G2676" s="218">
        <v>7.35852124289947</v>
      </c>
      <c r="H2676" s="218">
        <v>0.23786221336595301</v>
      </c>
      <c r="I2676" t="s">
        <v>7831</v>
      </c>
      <c r="J2676" s="218" t="s">
        <v>7831</v>
      </c>
      <c r="K2676" s="218">
        <v>1</v>
      </c>
      <c r="L2676" s="218">
        <v>0.23587879380028998</v>
      </c>
      <c r="M2676" s="218">
        <v>0.33530376581907007</v>
      </c>
      <c r="N2676" s="218">
        <v>0.24450325396901995</v>
      </c>
      <c r="O2676" s="218">
        <v>0.34392822598780004</v>
      </c>
      <c r="P2676" s="218">
        <v>0.1482376699018797</v>
      </c>
      <c r="Q2676" s="218">
        <v>-6.9724213596316371</v>
      </c>
      <c r="R2676" s="507">
        <v>0.28559127980968002</v>
      </c>
      <c r="S2676" s="507">
        <v>0.29421573997841</v>
      </c>
      <c r="T2676" s="218">
        <v>-3.4120918448648787</v>
      </c>
    </row>
    <row r="2677" spans="1:20" x14ac:dyDescent="0.6">
      <c r="A2677" s="218" t="s">
        <v>7832</v>
      </c>
      <c r="B2677" s="218" t="s">
        <v>7833</v>
      </c>
      <c r="C2677" s="218">
        <v>6.9366695171797099</v>
      </c>
      <c r="D2677" s="218">
        <v>6.93814416730459</v>
      </c>
      <c r="E2677" s="218">
        <v>5.8832979314984897</v>
      </c>
      <c r="F2677" s="218">
        <v>6.9199911687385303</v>
      </c>
      <c r="G2677" s="218">
        <v>8.2465023245106295</v>
      </c>
      <c r="H2677" s="218">
        <v>8.9577895743281903</v>
      </c>
      <c r="I2677" t="s">
        <v>7834</v>
      </c>
      <c r="J2677" s="218" t="s">
        <v>7834</v>
      </c>
      <c r="K2677" s="218">
        <v>1</v>
      </c>
      <c r="L2677" s="218">
        <v>-1.0533715856812202</v>
      </c>
      <c r="M2677" s="218">
        <v>-1.6678348441179658E-2</v>
      </c>
      <c r="N2677" s="218">
        <v>-1.0548462358061004</v>
      </c>
      <c r="O2677" s="218">
        <v>-1.8152998566059786E-2</v>
      </c>
      <c r="P2677" s="218">
        <v>1.3098328073309196</v>
      </c>
      <c r="Q2677" s="218">
        <v>2.0211200571484804</v>
      </c>
      <c r="R2677" s="507">
        <v>-0.53502496706119995</v>
      </c>
      <c r="S2677" s="507">
        <v>-0.53649961718608008</v>
      </c>
      <c r="T2677" s="218">
        <v>1.6654764322397</v>
      </c>
    </row>
    <row r="2678" spans="1:20" x14ac:dyDescent="0.6">
      <c r="A2678" s="218" t="s">
        <v>7835</v>
      </c>
      <c r="B2678" s="218" t="s">
        <v>7836</v>
      </c>
      <c r="C2678" s="218">
        <v>5.3504329576633802</v>
      </c>
      <c r="D2678" s="218">
        <v>4.9924489703777404</v>
      </c>
      <c r="E2678" s="218">
        <v>3.06001490508568</v>
      </c>
      <c r="F2678" s="218">
        <v>3.6965909556094201</v>
      </c>
      <c r="G2678" s="218">
        <v>0.38602773444041999</v>
      </c>
      <c r="H2678" s="218">
        <v>0</v>
      </c>
      <c r="I2678" t="s">
        <v>7837</v>
      </c>
      <c r="J2678" s="218" t="s">
        <v>7837</v>
      </c>
      <c r="K2678" s="218">
        <v>1</v>
      </c>
      <c r="L2678" s="218">
        <v>-2.2904180525777003</v>
      </c>
      <c r="M2678" s="218">
        <v>-1.6538420020539601</v>
      </c>
      <c r="N2678" s="218">
        <v>-1.9324340652920604</v>
      </c>
      <c r="O2678" s="218">
        <v>-1.2958580147683203</v>
      </c>
      <c r="P2678" s="218">
        <v>-4.9644052232229603</v>
      </c>
      <c r="Q2678" s="218">
        <v>-5.3504329576633802</v>
      </c>
      <c r="R2678" s="507">
        <v>-1.9721300273158302</v>
      </c>
      <c r="S2678" s="507">
        <v>-1.6141460400301904</v>
      </c>
      <c r="T2678" s="218">
        <v>-5.1574190904431703</v>
      </c>
    </row>
    <row r="2679" spans="1:20" x14ac:dyDescent="0.6">
      <c r="A2679" s="218" t="s">
        <v>7838</v>
      </c>
      <c r="B2679" s="218" t="s">
        <v>7839</v>
      </c>
      <c r="C2679" s="218">
        <v>6.87567884155089</v>
      </c>
      <c r="D2679" s="218">
        <v>6.3877508977492896</v>
      </c>
      <c r="E2679" s="218">
        <v>4.66905069323556</v>
      </c>
      <c r="F2679" s="218">
        <v>6.6887578939025198</v>
      </c>
      <c r="G2679" s="218">
        <v>8.6205476196244604</v>
      </c>
      <c r="H2679" s="218">
        <v>0</v>
      </c>
      <c r="I2679" t="s">
        <v>7840</v>
      </c>
      <c r="J2679" s="218" t="s">
        <v>7840</v>
      </c>
      <c r="K2679" s="218">
        <v>1</v>
      </c>
      <c r="L2679" s="218">
        <v>-2.2066281483153301</v>
      </c>
      <c r="M2679" s="218">
        <v>-0.18692094764837019</v>
      </c>
      <c r="N2679" s="218">
        <v>-1.7187002045137296</v>
      </c>
      <c r="O2679" s="218">
        <v>0.30100699615323023</v>
      </c>
      <c r="P2679" s="218">
        <v>1.7448687780735703</v>
      </c>
      <c r="Q2679" s="218">
        <v>-6.87567884155089</v>
      </c>
      <c r="R2679" s="507">
        <v>-1.1967745479818501</v>
      </c>
      <c r="S2679" s="507">
        <v>-0.7088466041802497</v>
      </c>
      <c r="T2679" s="218">
        <v>-2.5654050317386599</v>
      </c>
    </row>
    <row r="2680" spans="1:20" x14ac:dyDescent="0.6">
      <c r="A2680" s="218" t="s">
        <v>7841</v>
      </c>
      <c r="B2680" s="218" t="s">
        <v>7842</v>
      </c>
      <c r="C2680" s="218">
        <v>6.2372573510531302</v>
      </c>
      <c r="D2680" s="218">
        <v>6.1673818107213201</v>
      </c>
      <c r="E2680" s="218">
        <v>6.3583498656642696</v>
      </c>
      <c r="F2680" s="218">
        <v>6.6571679385379801</v>
      </c>
      <c r="G2680" s="218">
        <v>1.78840299136486</v>
      </c>
      <c r="H2680" s="218">
        <v>7.5665461265401301</v>
      </c>
      <c r="I2680" t="s">
        <v>7843</v>
      </c>
      <c r="J2680" s="218" t="s">
        <v>7843</v>
      </c>
      <c r="K2680" s="218">
        <v>1</v>
      </c>
      <c r="L2680" s="218">
        <v>0.12109251461113946</v>
      </c>
      <c r="M2680" s="218">
        <v>0.41991058748484988</v>
      </c>
      <c r="N2680" s="218">
        <v>0.19096805494294955</v>
      </c>
      <c r="O2680" s="218">
        <v>0.48978612781665998</v>
      </c>
      <c r="P2680" s="218">
        <v>-4.4488543596882701</v>
      </c>
      <c r="Q2680" s="218">
        <v>1.329288775487</v>
      </c>
      <c r="R2680" s="507">
        <v>0.27050155104799467</v>
      </c>
      <c r="S2680" s="507">
        <v>0.34037709137980476</v>
      </c>
      <c r="T2680" s="218">
        <v>-1.5597827921006351</v>
      </c>
    </row>
    <row r="2681" spans="1:20" x14ac:dyDescent="0.6">
      <c r="A2681" s="218" t="s">
        <v>7844</v>
      </c>
      <c r="B2681" s="218" t="s">
        <v>7845</v>
      </c>
      <c r="C2681" s="218">
        <v>6.3945298398732104</v>
      </c>
      <c r="D2681" s="218">
        <v>6.5068921359571501</v>
      </c>
      <c r="E2681" s="218">
        <v>5.8615320237339201</v>
      </c>
      <c r="F2681" s="218">
        <v>6.5557704404725996</v>
      </c>
      <c r="G2681" s="218">
        <v>1.28195838278228</v>
      </c>
      <c r="H2681" s="218">
        <v>0</v>
      </c>
      <c r="I2681" t="s">
        <v>7846</v>
      </c>
      <c r="J2681" s="218" t="s">
        <v>7846</v>
      </c>
      <c r="K2681" s="218">
        <v>2</v>
      </c>
      <c r="L2681" s="218">
        <v>-0.53299781613929031</v>
      </c>
      <c r="M2681" s="218">
        <v>0.16124060059938916</v>
      </c>
      <c r="N2681" s="218">
        <v>-0.64536011222322998</v>
      </c>
      <c r="O2681" s="218">
        <v>4.88783045154495E-2</v>
      </c>
      <c r="P2681" s="218">
        <v>-5.1125714570909304</v>
      </c>
      <c r="Q2681" s="218">
        <v>-6.3945298398732104</v>
      </c>
      <c r="R2681" s="507">
        <v>-0.18587860776995058</v>
      </c>
      <c r="S2681" s="507">
        <v>-0.29824090385389024</v>
      </c>
      <c r="T2681" s="218">
        <v>-5.7535506484820704</v>
      </c>
    </row>
    <row r="2682" spans="1:20" x14ac:dyDescent="0.6">
      <c r="A2682" s="218" t="s">
        <v>7847</v>
      </c>
      <c r="B2682" s="218" t="s">
        <v>7848</v>
      </c>
      <c r="C2682" s="218">
        <v>6.1901895523877304</v>
      </c>
      <c r="D2682" s="218">
        <v>6.2146128567864896</v>
      </c>
      <c r="E2682" s="218">
        <v>4.8081337915391602</v>
      </c>
      <c r="F2682" s="218">
        <v>6.2259326733179297</v>
      </c>
      <c r="G2682" s="218">
        <v>0.494726731926454</v>
      </c>
      <c r="H2682" s="218">
        <v>8.2736970440279993</v>
      </c>
      <c r="I2682" t="s">
        <v>7846</v>
      </c>
      <c r="J2682" s="218" t="s">
        <v>7846</v>
      </c>
      <c r="K2682" s="218">
        <v>2</v>
      </c>
      <c r="L2682" s="218">
        <v>-1.3820557608485702</v>
      </c>
      <c r="M2682" s="218">
        <v>3.5743120930199268E-2</v>
      </c>
      <c r="N2682" s="218">
        <v>-1.4064790652473294</v>
      </c>
      <c r="O2682" s="218">
        <v>1.1319816531440097E-2</v>
      </c>
      <c r="P2682" s="218">
        <v>-5.6954628204612767</v>
      </c>
      <c r="Q2682" s="218">
        <v>2.0835074916402689</v>
      </c>
      <c r="R2682" s="507">
        <v>-0.67315631995918546</v>
      </c>
      <c r="S2682" s="507">
        <v>-0.69757962435794463</v>
      </c>
      <c r="T2682" s="218">
        <v>-1.8059776644105039</v>
      </c>
    </row>
    <row r="2683" spans="1:20" x14ac:dyDescent="0.6">
      <c r="A2683" s="218" t="s">
        <v>7849</v>
      </c>
      <c r="B2683" s="218" t="s">
        <v>7850</v>
      </c>
      <c r="C2683" s="218">
        <v>4.8135698302585199</v>
      </c>
      <c r="D2683" s="218">
        <v>4.7714219184724698</v>
      </c>
      <c r="E2683" s="218">
        <v>3.1810946993490901</v>
      </c>
      <c r="F2683" s="218">
        <v>0.121939486046745</v>
      </c>
      <c r="G2683" s="218">
        <v>0</v>
      </c>
      <c r="H2683" s="218">
        <v>7.4902159240557502</v>
      </c>
      <c r="I2683" t="s">
        <v>7851</v>
      </c>
      <c r="J2683" s="218" t="s">
        <v>7851</v>
      </c>
      <c r="K2683" s="218">
        <v>1</v>
      </c>
      <c r="L2683" s="218">
        <v>-1.6324751309094299</v>
      </c>
      <c r="M2683" s="218">
        <v>-4.6916303442117746</v>
      </c>
      <c r="N2683" s="218">
        <v>-1.5903272191233797</v>
      </c>
      <c r="O2683" s="218">
        <v>-4.6494824324257245</v>
      </c>
      <c r="P2683" s="218">
        <v>-4.8135698302585199</v>
      </c>
      <c r="Q2683" s="218">
        <v>2.6766460937972303</v>
      </c>
      <c r="R2683" s="507">
        <v>-3.162052737560602</v>
      </c>
      <c r="S2683" s="507">
        <v>-3.1199048257745519</v>
      </c>
      <c r="T2683" s="218">
        <v>-1.0684618682306448</v>
      </c>
    </row>
    <row r="2684" spans="1:20" x14ac:dyDescent="0.6">
      <c r="A2684" s="218" t="s">
        <v>7852</v>
      </c>
      <c r="B2684" s="218" t="s">
        <v>7853</v>
      </c>
      <c r="C2684" s="218">
        <v>3.0813293369649899</v>
      </c>
      <c r="D2684" s="218">
        <v>2.3949530688708598</v>
      </c>
      <c r="E2684" s="218">
        <v>0</v>
      </c>
      <c r="F2684" s="218">
        <v>1.66699329865109</v>
      </c>
      <c r="G2684" s="218">
        <v>0</v>
      </c>
      <c r="H2684" s="218">
        <v>0</v>
      </c>
      <c r="I2684" t="s">
        <v>7854</v>
      </c>
      <c r="J2684" s="218" t="s">
        <v>7854</v>
      </c>
      <c r="K2684" s="218">
        <v>1</v>
      </c>
      <c r="L2684" s="218">
        <v>-3.0813293369649899</v>
      </c>
      <c r="M2684" s="218">
        <v>-1.4143360383138999</v>
      </c>
      <c r="N2684" s="218">
        <v>-2.3949530688708598</v>
      </c>
      <c r="O2684" s="218">
        <v>-0.72795977021976976</v>
      </c>
      <c r="P2684" s="218">
        <v>-3.0813293369649899</v>
      </c>
      <c r="Q2684" s="218">
        <v>-3.0813293369649899</v>
      </c>
      <c r="R2684" s="507">
        <v>-2.2478326876394448</v>
      </c>
      <c r="S2684" s="507">
        <v>-1.5614564195453147</v>
      </c>
      <c r="T2684" s="218">
        <v>-3.0813293369649899</v>
      </c>
    </row>
    <row r="2685" spans="1:20" x14ac:dyDescent="0.6">
      <c r="A2685" s="218" t="s">
        <v>7855</v>
      </c>
      <c r="B2685" s="218" t="s">
        <v>7856</v>
      </c>
      <c r="C2685" s="218">
        <v>6.22357256670234</v>
      </c>
      <c r="D2685" s="218">
        <v>6.2974809458646801</v>
      </c>
      <c r="E2685" s="218">
        <v>6.6049584877643603</v>
      </c>
      <c r="F2685" s="218">
        <v>5.7976152496751103</v>
      </c>
      <c r="G2685" s="218">
        <v>1.21997385646274</v>
      </c>
      <c r="H2685" s="218">
        <v>5.2000322993596697</v>
      </c>
      <c r="I2685" t="s">
        <v>7857</v>
      </c>
      <c r="J2685" s="218" t="s">
        <v>7857</v>
      </c>
      <c r="K2685" s="218">
        <v>1</v>
      </c>
      <c r="L2685" s="218">
        <v>0.38138592106202029</v>
      </c>
      <c r="M2685" s="218">
        <v>-0.42595731702722972</v>
      </c>
      <c r="N2685" s="218">
        <v>0.30747754189968024</v>
      </c>
      <c r="O2685" s="218">
        <v>-0.49986569618956977</v>
      </c>
      <c r="P2685" s="218">
        <v>-5.0035987102395998</v>
      </c>
      <c r="Q2685" s="218">
        <v>-1.0235402673426703</v>
      </c>
      <c r="R2685" s="507">
        <v>-2.2285697982604713E-2</v>
      </c>
      <c r="S2685" s="507">
        <v>-9.6194077144944767E-2</v>
      </c>
      <c r="T2685" s="218">
        <v>-3.0135694887911351</v>
      </c>
    </row>
    <row r="2686" spans="1:20" x14ac:dyDescent="0.6">
      <c r="A2686" s="218" t="s">
        <v>7858</v>
      </c>
      <c r="B2686" s="218" t="s">
        <v>7859</v>
      </c>
      <c r="C2686" s="218">
        <v>5.3554611689536502</v>
      </c>
      <c r="D2686" s="218">
        <v>5.3450785903899698</v>
      </c>
      <c r="E2686" s="218">
        <v>7.06733493874464</v>
      </c>
      <c r="F2686" s="218">
        <v>6.1365211886369799</v>
      </c>
      <c r="G2686" s="218">
        <v>2.06010523320642</v>
      </c>
      <c r="H2686" s="218">
        <v>0</v>
      </c>
      <c r="I2686" t="s">
        <v>7860</v>
      </c>
      <c r="J2686" s="218" t="s">
        <v>7860</v>
      </c>
      <c r="K2686" s="218">
        <v>1</v>
      </c>
      <c r="L2686" s="218">
        <v>1.7118737697909898</v>
      </c>
      <c r="M2686" s="218">
        <v>0.78106001968332972</v>
      </c>
      <c r="N2686" s="218">
        <v>1.7222563483546702</v>
      </c>
      <c r="O2686" s="218">
        <v>0.79144259824701013</v>
      </c>
      <c r="P2686" s="218">
        <v>-3.2953559357472302</v>
      </c>
      <c r="Q2686" s="218">
        <v>-5.3554611689536502</v>
      </c>
      <c r="R2686" s="507">
        <v>1.2464668947371598</v>
      </c>
      <c r="S2686" s="507">
        <v>1.2568494733008402</v>
      </c>
      <c r="T2686" s="218">
        <v>-4.3254085523504404</v>
      </c>
    </row>
    <row r="2687" spans="1:20" x14ac:dyDescent="0.6">
      <c r="A2687" s="218" t="s">
        <v>7861</v>
      </c>
      <c r="B2687" s="218" t="s">
        <v>7862</v>
      </c>
      <c r="C2687" s="218">
        <v>6.2886327642589404</v>
      </c>
      <c r="D2687" s="218">
        <v>6.12939676000686</v>
      </c>
      <c r="E2687" s="218">
        <v>5.6755492291440799</v>
      </c>
      <c r="F2687" s="218">
        <v>6.5224779108227802</v>
      </c>
      <c r="G2687" s="218">
        <v>1.28195838278228</v>
      </c>
      <c r="H2687" s="218">
        <v>8.9442041794883291</v>
      </c>
      <c r="I2687" t="s">
        <v>7863</v>
      </c>
      <c r="J2687" s="218" t="s">
        <v>7863</v>
      </c>
      <c r="K2687" s="218">
        <v>1</v>
      </c>
      <c r="L2687" s="218">
        <v>-0.61308353511486047</v>
      </c>
      <c r="M2687" s="218">
        <v>0.23384514656383981</v>
      </c>
      <c r="N2687" s="218">
        <v>-0.45384753086278007</v>
      </c>
      <c r="O2687" s="218">
        <v>0.39308115081592021</v>
      </c>
      <c r="P2687" s="218">
        <v>-5.0066743814766603</v>
      </c>
      <c r="Q2687" s="218">
        <v>2.6555714152293888</v>
      </c>
      <c r="R2687" s="507">
        <v>-0.18961919427551033</v>
      </c>
      <c r="S2687" s="507">
        <v>-3.0383190023429929E-2</v>
      </c>
      <c r="T2687" s="218">
        <v>-1.1755514831236358</v>
      </c>
    </row>
    <row r="2688" spans="1:20" x14ac:dyDescent="0.6">
      <c r="A2688" s="218" t="s">
        <v>7864</v>
      </c>
      <c r="B2688" s="218" t="s">
        <v>7865</v>
      </c>
      <c r="C2688" s="218">
        <v>6.7202535373952204</v>
      </c>
      <c r="D2688" s="218">
        <v>6.7038502843679399</v>
      </c>
      <c r="E2688" s="218">
        <v>5.9830826411729303</v>
      </c>
      <c r="F2688" s="218">
        <v>6.5728014424782302</v>
      </c>
      <c r="G2688" s="218">
        <v>1.7450477769392401</v>
      </c>
      <c r="H2688" s="218">
        <v>0</v>
      </c>
      <c r="I2688" t="s">
        <v>7866</v>
      </c>
      <c r="J2688" s="218" t="s">
        <v>7866</v>
      </c>
      <c r="K2688" s="218">
        <v>1</v>
      </c>
      <c r="L2688" s="218">
        <v>-0.73717089622229004</v>
      </c>
      <c r="M2688" s="218">
        <v>-0.14745209491699018</v>
      </c>
      <c r="N2688" s="218">
        <v>-0.72076764319500963</v>
      </c>
      <c r="O2688" s="218">
        <v>-0.13104884188970978</v>
      </c>
      <c r="P2688" s="218">
        <v>-4.9752057604559798</v>
      </c>
      <c r="Q2688" s="218">
        <v>-6.7202535373952204</v>
      </c>
      <c r="R2688" s="507">
        <v>-0.44231149556964011</v>
      </c>
      <c r="S2688" s="507">
        <v>-0.42590824254235971</v>
      </c>
      <c r="T2688" s="218">
        <v>-5.8477296489256005</v>
      </c>
    </row>
    <row r="2689" spans="1:20" x14ac:dyDescent="0.6">
      <c r="A2689" s="218" t="s">
        <v>7867</v>
      </c>
      <c r="B2689" s="218" t="s">
        <v>7868</v>
      </c>
      <c r="C2689" s="218">
        <v>5.4748635019664098</v>
      </c>
      <c r="D2689" s="218">
        <v>5.6490979576767497</v>
      </c>
      <c r="E2689" s="218">
        <v>4.1312754156444296</v>
      </c>
      <c r="F2689" s="218">
        <v>5.8359887648840303</v>
      </c>
      <c r="G2689" s="218">
        <v>0.494726731926454</v>
      </c>
      <c r="H2689" s="218">
        <v>6.7502066147265802</v>
      </c>
      <c r="I2689" t="s">
        <v>7869</v>
      </c>
      <c r="J2689" s="218" t="s">
        <v>7869</v>
      </c>
      <c r="K2689" s="218">
        <v>1</v>
      </c>
      <c r="L2689" s="218">
        <v>-1.3435880863219802</v>
      </c>
      <c r="M2689" s="218">
        <v>0.36112526291762048</v>
      </c>
      <c r="N2689" s="218">
        <v>-1.5178225420323201</v>
      </c>
      <c r="O2689" s="218">
        <v>0.18689080720728057</v>
      </c>
      <c r="P2689" s="218">
        <v>-4.9801367700399561</v>
      </c>
      <c r="Q2689" s="218">
        <v>1.2753431127601704</v>
      </c>
      <c r="R2689" s="507">
        <v>-0.49123141170217988</v>
      </c>
      <c r="S2689" s="507">
        <v>-0.66546586741251978</v>
      </c>
      <c r="T2689" s="218">
        <v>-1.8523968286398929</v>
      </c>
    </row>
    <row r="2690" spans="1:20" x14ac:dyDescent="0.6">
      <c r="A2690" s="218" t="s">
        <v>7870</v>
      </c>
      <c r="B2690" s="218" t="s">
        <v>7871</v>
      </c>
      <c r="C2690" s="218">
        <v>6.7407664900033701</v>
      </c>
      <c r="D2690" s="218">
        <v>6.8763164943564696</v>
      </c>
      <c r="E2690" s="218">
        <v>6.3529338862099296</v>
      </c>
      <c r="F2690" s="218">
        <v>6.3982472754056401</v>
      </c>
      <c r="G2690" s="218">
        <v>2.2581413818520302</v>
      </c>
      <c r="H2690" s="218">
        <v>0</v>
      </c>
      <c r="I2690" t="s">
        <v>7872</v>
      </c>
      <c r="J2690" s="218" t="s">
        <v>7872</v>
      </c>
      <c r="K2690" s="218">
        <v>1</v>
      </c>
      <c r="L2690" s="218">
        <v>-0.38783260379344053</v>
      </c>
      <c r="M2690" s="218">
        <v>-0.34251921459773005</v>
      </c>
      <c r="N2690" s="218">
        <v>-0.52338260814654003</v>
      </c>
      <c r="O2690" s="218">
        <v>-0.47806921895082954</v>
      </c>
      <c r="P2690" s="218">
        <v>-4.48262510815134</v>
      </c>
      <c r="Q2690" s="218">
        <v>-6.7407664900033701</v>
      </c>
      <c r="R2690" s="507">
        <v>-0.36517590919558529</v>
      </c>
      <c r="S2690" s="507">
        <v>-0.50072591354868479</v>
      </c>
      <c r="T2690" s="218">
        <v>-5.6116957990773546</v>
      </c>
    </row>
    <row r="2691" spans="1:20" x14ac:dyDescent="0.6">
      <c r="A2691" s="218" t="s">
        <v>7873</v>
      </c>
      <c r="B2691" s="218" t="s">
        <v>7874</v>
      </c>
      <c r="C2691" s="218">
        <v>4.53203163482842</v>
      </c>
      <c r="D2691" s="218">
        <v>4.44668681740837</v>
      </c>
      <c r="E2691" s="218">
        <v>3.6821156527679002</v>
      </c>
      <c r="F2691" s="218">
        <v>3.51929277256448</v>
      </c>
      <c r="G2691" s="218">
        <v>0.59580657787600999</v>
      </c>
      <c r="H2691" s="218">
        <v>0</v>
      </c>
      <c r="I2691" t="s">
        <v>7875</v>
      </c>
      <c r="J2691" s="218" t="s">
        <v>7875</v>
      </c>
      <c r="K2691" s="218">
        <v>1</v>
      </c>
      <c r="L2691" s="218">
        <v>-0.84991598206051977</v>
      </c>
      <c r="M2691" s="218">
        <v>-1.0127388622639399</v>
      </c>
      <c r="N2691" s="218">
        <v>-0.76457116464046981</v>
      </c>
      <c r="O2691" s="218">
        <v>-0.92739404484388999</v>
      </c>
      <c r="P2691" s="218">
        <v>-3.9362250569524102</v>
      </c>
      <c r="Q2691" s="218">
        <v>-4.53203163482842</v>
      </c>
      <c r="R2691" s="507">
        <v>-0.93132742216222986</v>
      </c>
      <c r="S2691" s="507">
        <v>-0.8459826047421799</v>
      </c>
      <c r="T2691" s="218">
        <v>-4.2341283458904151</v>
      </c>
    </row>
    <row r="2692" spans="1:20" x14ac:dyDescent="0.6">
      <c r="A2692" s="218" t="s">
        <v>7876</v>
      </c>
      <c r="B2692" s="218" t="s">
        <v>7877</v>
      </c>
      <c r="C2692" s="218">
        <v>6.05578423555556</v>
      </c>
      <c r="D2692" s="218">
        <v>6.1137816971661199</v>
      </c>
      <c r="E2692" s="218">
        <v>6.2727450289367299</v>
      </c>
      <c r="F2692" s="218">
        <v>6.6184099844650897</v>
      </c>
      <c r="G2692" s="218">
        <v>1.1552061784318599</v>
      </c>
      <c r="H2692" s="218">
        <v>5.6471085525984703</v>
      </c>
      <c r="I2692" t="s">
        <v>7878</v>
      </c>
      <c r="J2692" s="218" t="s">
        <v>7878</v>
      </c>
      <c r="K2692" s="218">
        <v>1</v>
      </c>
      <c r="L2692" s="218">
        <v>0.21696079338116991</v>
      </c>
      <c r="M2692" s="218">
        <v>0.56262574890952965</v>
      </c>
      <c r="N2692" s="218">
        <v>0.15896333177061006</v>
      </c>
      <c r="O2692" s="218">
        <v>0.5046282872989698</v>
      </c>
      <c r="P2692" s="218">
        <v>-4.9005780571236999</v>
      </c>
      <c r="Q2692" s="218">
        <v>-0.40867568295708967</v>
      </c>
      <c r="R2692" s="507">
        <v>0.38979327114534978</v>
      </c>
      <c r="S2692" s="507">
        <v>0.33179580953478993</v>
      </c>
      <c r="T2692" s="218">
        <v>-2.6546268700403948</v>
      </c>
    </row>
    <row r="2693" spans="1:20" x14ac:dyDescent="0.6">
      <c r="A2693" s="218" t="s">
        <v>7879</v>
      </c>
      <c r="B2693" s="218" t="s">
        <v>7880</v>
      </c>
      <c r="C2693" s="218">
        <v>3.5286560904189899</v>
      </c>
      <c r="D2693" s="218">
        <v>3.0428754130709401</v>
      </c>
      <c r="E2693" s="218">
        <v>6.0228473385882904</v>
      </c>
      <c r="F2693" s="218">
        <v>0</v>
      </c>
      <c r="G2693" s="218">
        <v>0.94138514970795095</v>
      </c>
      <c r="H2693" s="218">
        <v>0</v>
      </c>
      <c r="I2693" t="s">
        <v>7881</v>
      </c>
      <c r="J2693" s="218" t="s">
        <v>7881</v>
      </c>
      <c r="K2693" s="218">
        <v>1</v>
      </c>
      <c r="L2693" s="218">
        <v>2.4941912481693005</v>
      </c>
      <c r="M2693" s="218">
        <v>-3.5286560904189899</v>
      </c>
      <c r="N2693" s="218">
        <v>2.9799719255173502</v>
      </c>
      <c r="O2693" s="218">
        <v>-3.0428754130709401</v>
      </c>
      <c r="P2693" s="218">
        <v>-2.587270940711039</v>
      </c>
      <c r="Q2693" s="218">
        <v>-3.5286560904189899</v>
      </c>
      <c r="R2693" s="507">
        <v>-0.51723242112484469</v>
      </c>
      <c r="S2693" s="507">
        <v>-3.1451743776794938E-2</v>
      </c>
      <c r="T2693" s="218">
        <v>-3.0579635155650147</v>
      </c>
    </row>
    <row r="2694" spans="1:20" x14ac:dyDescent="0.6">
      <c r="A2694" s="218" t="s">
        <v>7882</v>
      </c>
      <c r="B2694" s="218" t="s">
        <v>7883</v>
      </c>
      <c r="C2694" s="218">
        <v>6.1963678817079701</v>
      </c>
      <c r="D2694" s="218">
        <v>5.7709724355600898</v>
      </c>
      <c r="E2694" s="218">
        <v>5.5138745881128104</v>
      </c>
      <c r="F2694" s="218">
        <v>5.9349790982842299</v>
      </c>
      <c r="G2694" s="218">
        <v>0.69026577864285299</v>
      </c>
      <c r="H2694" s="218">
        <v>5.8490257582367597</v>
      </c>
      <c r="I2694" t="s">
        <v>7884</v>
      </c>
      <c r="J2694" s="218" t="s">
        <v>7884</v>
      </c>
      <c r="K2694" s="218">
        <v>1</v>
      </c>
      <c r="L2694" s="218">
        <v>-0.68249329359515976</v>
      </c>
      <c r="M2694" s="218">
        <v>-0.26138878342374028</v>
      </c>
      <c r="N2694" s="218">
        <v>-0.25709784744727937</v>
      </c>
      <c r="O2694" s="218">
        <v>0.16400666272414011</v>
      </c>
      <c r="P2694" s="218">
        <v>-5.5061021030651176</v>
      </c>
      <c r="Q2694" s="218">
        <v>-0.34734212347121041</v>
      </c>
      <c r="R2694" s="507">
        <v>-0.47194103850945002</v>
      </c>
      <c r="S2694" s="507">
        <v>-4.6545592361569632E-2</v>
      </c>
      <c r="T2694" s="218">
        <v>-2.926722113268164</v>
      </c>
    </row>
    <row r="2695" spans="1:20" x14ac:dyDescent="0.6">
      <c r="A2695" s="218" t="s">
        <v>7885</v>
      </c>
      <c r="B2695" s="218" t="s">
        <v>7886</v>
      </c>
      <c r="C2695" s="218">
        <v>6.3559117927889099</v>
      </c>
      <c r="D2695" s="218">
        <v>5.78475746407769</v>
      </c>
      <c r="E2695" s="218">
        <v>6.5444744484956798</v>
      </c>
      <c r="F2695" s="218">
        <v>5.9342856665238601</v>
      </c>
      <c r="G2695" s="218">
        <v>7.0138907272953901</v>
      </c>
      <c r="H2695" s="218">
        <v>5.8011335650792404</v>
      </c>
      <c r="I2695" t="s">
        <v>7887</v>
      </c>
      <c r="J2695" s="218" t="s">
        <v>7887</v>
      </c>
      <c r="K2695" s="218">
        <v>3</v>
      </c>
      <c r="L2695" s="218">
        <v>0.18856265570676989</v>
      </c>
      <c r="M2695" s="218">
        <v>-0.42162612626504981</v>
      </c>
      <c r="N2695" s="218">
        <v>0.75971698441798985</v>
      </c>
      <c r="O2695" s="218">
        <v>0.14952820244617016</v>
      </c>
      <c r="P2695" s="218">
        <v>0.65797893450648015</v>
      </c>
      <c r="Q2695" s="218">
        <v>-0.55477822770966956</v>
      </c>
      <c r="R2695" s="507">
        <v>-0.11653173527913996</v>
      </c>
      <c r="S2695" s="507">
        <v>0.45462259343208</v>
      </c>
      <c r="T2695" s="218">
        <v>5.1600353398405296E-2</v>
      </c>
    </row>
    <row r="2696" spans="1:20" x14ac:dyDescent="0.6">
      <c r="A2696" s="218" t="s">
        <v>7888</v>
      </c>
      <c r="B2696" s="218" t="s">
        <v>7889</v>
      </c>
      <c r="C2696" s="218">
        <v>7.92553797186154</v>
      </c>
      <c r="D2696" s="218">
        <v>7.4773483257978297</v>
      </c>
      <c r="E2696" s="218">
        <v>7.4493379963150899</v>
      </c>
      <c r="F2696" s="218">
        <v>7.3281812214130104</v>
      </c>
      <c r="G2696" s="218">
        <v>2.1291821500730399</v>
      </c>
      <c r="H2696" s="218">
        <v>0.23786221336595301</v>
      </c>
      <c r="I2696" t="s">
        <v>7887</v>
      </c>
      <c r="J2696" s="218" t="s">
        <v>7887</v>
      </c>
      <c r="K2696" s="218">
        <v>3</v>
      </c>
      <c r="L2696" s="218">
        <v>-0.4761999755464501</v>
      </c>
      <c r="M2696" s="218">
        <v>-0.59735675044852954</v>
      </c>
      <c r="N2696" s="218">
        <v>-2.8010329482739849E-2</v>
      </c>
      <c r="O2696" s="218">
        <v>-0.14916710438481928</v>
      </c>
      <c r="P2696" s="218">
        <v>-5.7963558217885005</v>
      </c>
      <c r="Q2696" s="218">
        <v>-7.6876757584955868</v>
      </c>
      <c r="R2696" s="507">
        <v>-0.53677836299748982</v>
      </c>
      <c r="S2696" s="507">
        <v>-8.8588716933779565E-2</v>
      </c>
      <c r="T2696" s="218">
        <v>-6.7420157901420437</v>
      </c>
    </row>
    <row r="2697" spans="1:20" x14ac:dyDescent="0.6">
      <c r="A2697" s="218" t="s">
        <v>7890</v>
      </c>
      <c r="B2697" s="218" t="s">
        <v>7891</v>
      </c>
      <c r="C2697" s="218">
        <v>6.9606256942184697</v>
      </c>
      <c r="D2697" s="218">
        <v>5.1551754136329704</v>
      </c>
      <c r="E2697" s="218">
        <v>3.83367706048318</v>
      </c>
      <c r="F2697" s="218">
        <v>0.121939486046745</v>
      </c>
      <c r="G2697" s="218">
        <v>0.86243763809848095</v>
      </c>
      <c r="H2697" s="218">
        <v>0</v>
      </c>
      <c r="I2697" t="s">
        <v>7887</v>
      </c>
      <c r="J2697" s="218" t="s">
        <v>7887</v>
      </c>
      <c r="K2697" s="218">
        <v>3</v>
      </c>
      <c r="L2697" s="218">
        <v>-3.1269486337352896</v>
      </c>
      <c r="M2697" s="218">
        <v>-6.8386862081717243</v>
      </c>
      <c r="N2697" s="218">
        <v>-1.3214983531497904</v>
      </c>
      <c r="O2697" s="218">
        <v>-5.0332359275862251</v>
      </c>
      <c r="P2697" s="218">
        <v>-6.098188056119989</v>
      </c>
      <c r="Q2697" s="218">
        <v>-6.9606256942184697</v>
      </c>
      <c r="R2697" s="507">
        <v>-4.9828174209535074</v>
      </c>
      <c r="S2697" s="507">
        <v>-3.1773671403680077</v>
      </c>
      <c r="T2697" s="218">
        <v>-6.5294068751692294</v>
      </c>
    </row>
    <row r="2698" spans="1:20" x14ac:dyDescent="0.6">
      <c r="A2698" s="218" t="s">
        <v>7892</v>
      </c>
      <c r="B2698" s="218" t="s">
        <v>7893</v>
      </c>
      <c r="C2698" s="218">
        <v>5.7431096151376897</v>
      </c>
      <c r="D2698" s="218">
        <v>5.6310879614884302</v>
      </c>
      <c r="E2698" s="218">
        <v>4.0160677328176897</v>
      </c>
      <c r="F2698" s="218">
        <v>6.1574690843773299</v>
      </c>
      <c r="G2698" s="218">
        <v>0.14046909216855899</v>
      </c>
      <c r="H2698" s="218">
        <v>0</v>
      </c>
      <c r="I2698" t="s">
        <v>7894</v>
      </c>
      <c r="J2698" s="218" t="s">
        <v>7894</v>
      </c>
      <c r="K2698" s="218">
        <v>2</v>
      </c>
      <c r="L2698" s="218">
        <v>-1.72704188232</v>
      </c>
      <c r="M2698" s="218">
        <v>0.41435946923964018</v>
      </c>
      <c r="N2698" s="218">
        <v>-1.6150202286707405</v>
      </c>
      <c r="O2698" s="218">
        <v>0.52638112288889971</v>
      </c>
      <c r="P2698" s="218">
        <v>-5.6026405229691303</v>
      </c>
      <c r="Q2698" s="218">
        <v>-5.7431096151376897</v>
      </c>
      <c r="R2698" s="507">
        <v>-0.65634120654017991</v>
      </c>
      <c r="S2698" s="507">
        <v>-0.54431955289092038</v>
      </c>
      <c r="T2698" s="218">
        <v>-5.6728750690534095</v>
      </c>
    </row>
    <row r="2699" spans="1:20" x14ac:dyDescent="0.6">
      <c r="A2699" s="218" t="s">
        <v>7895</v>
      </c>
      <c r="B2699" s="218" t="s">
        <v>7896</v>
      </c>
      <c r="C2699" s="218">
        <v>5.6322994116866996</v>
      </c>
      <c r="D2699" s="218">
        <v>5.7341472937019997</v>
      </c>
      <c r="E2699" s="218">
        <v>3.5463484485919499</v>
      </c>
      <c r="F2699" s="218">
        <v>5.90839152865383</v>
      </c>
      <c r="G2699" s="218">
        <v>0.77891856884019794</v>
      </c>
      <c r="H2699" s="218">
        <v>0.123827711997599</v>
      </c>
      <c r="I2699" t="s">
        <v>7894</v>
      </c>
      <c r="J2699" s="218" t="s">
        <v>7894</v>
      </c>
      <c r="K2699" s="218">
        <v>2</v>
      </c>
      <c r="L2699" s="218">
        <v>-2.0859509630947497</v>
      </c>
      <c r="M2699" s="218">
        <v>0.27609211696713043</v>
      </c>
      <c r="N2699" s="218">
        <v>-2.1877988451100499</v>
      </c>
      <c r="O2699" s="218">
        <v>0.17424423495183028</v>
      </c>
      <c r="P2699" s="218">
        <v>-4.8533808428465015</v>
      </c>
      <c r="Q2699" s="218">
        <v>-5.5084716996891006</v>
      </c>
      <c r="R2699" s="507">
        <v>-0.90492942306380963</v>
      </c>
      <c r="S2699" s="507">
        <v>-1.0067773050791098</v>
      </c>
      <c r="T2699" s="218">
        <v>-5.1809262712678006</v>
      </c>
    </row>
    <row r="2700" spans="1:20" x14ac:dyDescent="0.6">
      <c r="A2700" s="218" t="s">
        <v>7897</v>
      </c>
      <c r="B2700" s="218" t="s">
        <v>7898</v>
      </c>
      <c r="C2700" s="218">
        <v>6.0207641603369604</v>
      </c>
      <c r="D2700" s="218">
        <v>6.1394901924230103</v>
      </c>
      <c r="E2700" s="218">
        <v>6.9354021640408803</v>
      </c>
      <c r="F2700" s="218">
        <v>5.4588163317715104</v>
      </c>
      <c r="G2700" s="218">
        <v>1.83049323649272</v>
      </c>
      <c r="H2700" s="218">
        <v>0.123827711997599</v>
      </c>
      <c r="I2700" t="s">
        <v>7899</v>
      </c>
      <c r="J2700" s="218" t="s">
        <v>7899</v>
      </c>
      <c r="K2700" s="218">
        <v>1</v>
      </c>
      <c r="L2700" s="218">
        <v>0.9146380037039199</v>
      </c>
      <c r="M2700" s="218">
        <v>-0.56194782856545</v>
      </c>
      <c r="N2700" s="218">
        <v>0.79591197161786997</v>
      </c>
      <c r="O2700" s="218">
        <v>-0.68067386065149993</v>
      </c>
      <c r="P2700" s="218">
        <v>-4.1902709238442402</v>
      </c>
      <c r="Q2700" s="218">
        <v>-5.8969364483393614</v>
      </c>
      <c r="R2700" s="507">
        <v>0.17634508756923495</v>
      </c>
      <c r="S2700" s="507">
        <v>5.7619055483185022E-2</v>
      </c>
      <c r="T2700" s="218">
        <v>-5.0436036860918012</v>
      </c>
    </row>
    <row r="2701" spans="1:20" x14ac:dyDescent="0.6">
      <c r="A2701" s="218" t="s">
        <v>7900</v>
      </c>
      <c r="B2701" s="218" t="s">
        <v>7901</v>
      </c>
      <c r="C2701" s="218">
        <v>6.6276924042723797</v>
      </c>
      <c r="D2701" s="218">
        <v>6.6346512380936202</v>
      </c>
      <c r="E2701" s="218">
        <v>6.6049584877643603</v>
      </c>
      <c r="F2701" s="218">
        <v>6.8124026451732398</v>
      </c>
      <c r="G2701" s="218">
        <v>8.0355436349718499</v>
      </c>
      <c r="H2701" s="218">
        <v>0.123827711997599</v>
      </c>
      <c r="I2701" t="s">
        <v>7902</v>
      </c>
      <c r="J2701" s="218" t="s">
        <v>7902</v>
      </c>
      <c r="K2701" s="218">
        <v>2</v>
      </c>
      <c r="L2701" s="218">
        <v>-2.2733916508019369E-2</v>
      </c>
      <c r="M2701" s="218">
        <v>0.18471024090086008</v>
      </c>
      <c r="N2701" s="218">
        <v>-2.9692750329259887E-2</v>
      </c>
      <c r="O2701" s="218">
        <v>0.17775140707961956</v>
      </c>
      <c r="P2701" s="218">
        <v>1.4078512306994702</v>
      </c>
      <c r="Q2701" s="218">
        <v>-6.5038646922747807</v>
      </c>
      <c r="R2701" s="507">
        <v>8.0988162196420355E-2</v>
      </c>
      <c r="S2701" s="507">
        <v>7.4029328375179837E-2</v>
      </c>
      <c r="T2701" s="218">
        <v>-2.5480067307876553</v>
      </c>
    </row>
    <row r="2702" spans="1:20" x14ac:dyDescent="0.6">
      <c r="A2702" s="218" t="s">
        <v>7903</v>
      </c>
      <c r="B2702" s="218" t="s">
        <v>7904</v>
      </c>
      <c r="C2702" s="218">
        <v>1.9968491476224</v>
      </c>
      <c r="D2702" s="218">
        <v>2.1507046235082701</v>
      </c>
      <c r="E2702" s="218">
        <v>3.71626160557528</v>
      </c>
      <c r="F2702" s="218">
        <v>0</v>
      </c>
      <c r="G2702" s="218">
        <v>0.14046909216855899</v>
      </c>
      <c r="H2702" s="218">
        <v>0</v>
      </c>
      <c r="I2702" t="s">
        <v>7902</v>
      </c>
      <c r="J2702" s="218" t="s">
        <v>7902</v>
      </c>
      <c r="K2702" s="218">
        <v>2</v>
      </c>
      <c r="L2702" s="218">
        <v>1.71941245795288</v>
      </c>
      <c r="M2702" s="218">
        <v>-1.9968491476224</v>
      </c>
      <c r="N2702" s="218">
        <v>1.5655569820670099</v>
      </c>
      <c r="O2702" s="218">
        <v>-2.1507046235082701</v>
      </c>
      <c r="P2702" s="218">
        <v>-1.856380055453841</v>
      </c>
      <c r="Q2702" s="218">
        <v>-1.9968491476224</v>
      </c>
      <c r="R2702" s="507">
        <v>-0.13871834483475998</v>
      </c>
      <c r="S2702" s="507">
        <v>-0.2925738207206301</v>
      </c>
      <c r="T2702" s="218">
        <v>-1.9266146015381205</v>
      </c>
    </row>
    <row r="2703" spans="1:20" x14ac:dyDescent="0.6">
      <c r="A2703" s="218" t="s">
        <v>7905</v>
      </c>
      <c r="B2703" s="218" t="s">
        <v>7906</v>
      </c>
      <c r="C2703" s="218">
        <v>5.1726923571011598</v>
      </c>
      <c r="D2703" s="218">
        <v>4.5831022411616296</v>
      </c>
      <c r="E2703" s="218">
        <v>3.33735654254808</v>
      </c>
      <c r="F2703" s="218">
        <v>4.2999568015272898</v>
      </c>
      <c r="G2703" s="218">
        <v>0</v>
      </c>
      <c r="H2703" s="218">
        <v>0</v>
      </c>
      <c r="I2703" t="s">
        <v>7907</v>
      </c>
      <c r="J2703" s="218" t="s">
        <v>7907</v>
      </c>
      <c r="K2703" s="218">
        <v>1</v>
      </c>
      <c r="L2703" s="218">
        <v>-1.8353358145530798</v>
      </c>
      <c r="M2703" s="218">
        <v>-0.87273555557387006</v>
      </c>
      <c r="N2703" s="218">
        <v>-1.2457456986135496</v>
      </c>
      <c r="O2703" s="218">
        <v>-0.2831454396343398</v>
      </c>
      <c r="P2703" s="218">
        <v>-5.1726923571011598</v>
      </c>
      <c r="Q2703" s="218">
        <v>-5.1726923571011598</v>
      </c>
      <c r="R2703" s="507">
        <v>-1.3540356850634749</v>
      </c>
      <c r="S2703" s="507">
        <v>-0.76444556912394468</v>
      </c>
      <c r="T2703" s="218">
        <v>-5.1726923571011598</v>
      </c>
    </row>
    <row r="2704" spans="1:20" x14ac:dyDescent="0.6">
      <c r="A2704" s="218" t="s">
        <v>7908</v>
      </c>
      <c r="B2704" s="218" t="s">
        <v>7909</v>
      </c>
      <c r="C2704" s="218">
        <v>5.52124172313329</v>
      </c>
      <c r="D2704" s="218">
        <v>5.4846402456203096</v>
      </c>
      <c r="E2704" s="218">
        <v>6.9014874284680596</v>
      </c>
      <c r="F2704" s="218">
        <v>4.7652402620494199</v>
      </c>
      <c r="G2704" s="218">
        <v>1.83049323649272</v>
      </c>
      <c r="H2704" s="218">
        <v>0</v>
      </c>
      <c r="I2704" t="s">
        <v>7910</v>
      </c>
      <c r="J2704" s="218" t="s">
        <v>7910</v>
      </c>
      <c r="K2704" s="218">
        <v>1</v>
      </c>
      <c r="L2704" s="218">
        <v>1.3802457053347696</v>
      </c>
      <c r="M2704" s="218">
        <v>-0.75600146108387012</v>
      </c>
      <c r="N2704" s="218">
        <v>1.41684718284775</v>
      </c>
      <c r="O2704" s="218">
        <v>-0.71939998357088975</v>
      </c>
      <c r="P2704" s="218">
        <v>-3.6907484866405698</v>
      </c>
      <c r="Q2704" s="218">
        <v>-5.52124172313329</v>
      </c>
      <c r="R2704" s="507">
        <v>0.31212212212544976</v>
      </c>
      <c r="S2704" s="507">
        <v>0.34872359963843014</v>
      </c>
      <c r="T2704" s="218">
        <v>-4.6059951048869294</v>
      </c>
    </row>
    <row r="2705" spans="1:20" x14ac:dyDescent="0.6">
      <c r="A2705" s="218" t="s">
        <v>7911</v>
      </c>
      <c r="B2705" s="218" t="s">
        <v>7912</v>
      </c>
      <c r="C2705" s="218">
        <v>5.2197737572370402</v>
      </c>
      <c r="D2705" s="218">
        <v>5.1324452149432398</v>
      </c>
      <c r="E2705" s="218">
        <v>5.5733009605641097</v>
      </c>
      <c r="F2705" s="218">
        <v>5.0020396224481596</v>
      </c>
      <c r="G2705" s="218">
        <v>0.59580657787600999</v>
      </c>
      <c r="H2705" s="218">
        <v>0</v>
      </c>
      <c r="I2705" t="s">
        <v>7913</v>
      </c>
      <c r="J2705" s="218" t="s">
        <v>7913</v>
      </c>
      <c r="K2705" s="218">
        <v>1</v>
      </c>
      <c r="L2705" s="218">
        <v>0.35352720332706955</v>
      </c>
      <c r="M2705" s="218">
        <v>-0.2177341347888806</v>
      </c>
      <c r="N2705" s="218">
        <v>0.44085574562086993</v>
      </c>
      <c r="O2705" s="218">
        <v>-0.13040559249508021</v>
      </c>
      <c r="P2705" s="218">
        <v>-4.6239671793610304</v>
      </c>
      <c r="Q2705" s="218">
        <v>-5.2197737572370402</v>
      </c>
      <c r="R2705" s="507">
        <v>6.7896534269094477E-2</v>
      </c>
      <c r="S2705" s="507">
        <v>0.15522507656289486</v>
      </c>
      <c r="T2705" s="218">
        <v>-4.9218704682990353</v>
      </c>
    </row>
    <row r="2706" spans="1:20" x14ac:dyDescent="0.6">
      <c r="A2706" s="218" t="s">
        <v>7914</v>
      </c>
      <c r="B2706" s="218" t="s">
        <v>7915</v>
      </c>
      <c r="C2706" s="218">
        <v>6.98483968078666</v>
      </c>
      <c r="D2706" s="218">
        <v>6.9660138352806902</v>
      </c>
      <c r="E2706" s="218">
        <v>7.11009940175295</v>
      </c>
      <c r="F2706" s="218">
        <v>6.0943111261502096</v>
      </c>
      <c r="G2706" s="218">
        <v>8.6216717162728607</v>
      </c>
      <c r="H2706" s="218">
        <v>8.1769387293731501</v>
      </c>
      <c r="I2706" t="s">
        <v>7916</v>
      </c>
      <c r="J2706" s="218" t="s">
        <v>7916</v>
      </c>
      <c r="K2706" s="218">
        <v>1</v>
      </c>
      <c r="L2706" s="218">
        <v>0.12525972096629001</v>
      </c>
      <c r="M2706" s="218">
        <v>-0.89052855463645031</v>
      </c>
      <c r="N2706" s="218">
        <v>0.14408556647225979</v>
      </c>
      <c r="O2706" s="218">
        <v>-0.87170270913048054</v>
      </c>
      <c r="P2706" s="218">
        <v>1.6368320354862007</v>
      </c>
      <c r="Q2706" s="218">
        <v>1.1920990485864902</v>
      </c>
      <c r="R2706" s="507">
        <v>-0.38263441683508015</v>
      </c>
      <c r="S2706" s="507">
        <v>-0.36380857132911038</v>
      </c>
      <c r="T2706" s="218">
        <v>1.4144655420363454</v>
      </c>
    </row>
    <row r="2707" spans="1:20" x14ac:dyDescent="0.6">
      <c r="A2707" s="218" t="s">
        <v>7917</v>
      </c>
      <c r="B2707" s="218" t="s">
        <v>7918</v>
      </c>
      <c r="C2707" s="218">
        <v>7.0251562228899402</v>
      </c>
      <c r="D2707" s="218">
        <v>7.0790597991313398</v>
      </c>
      <c r="E2707" s="218">
        <v>6.69332488039122</v>
      </c>
      <c r="F2707" s="218">
        <v>6.8203057505161304</v>
      </c>
      <c r="G2707" s="218">
        <v>7.42699234412283</v>
      </c>
      <c r="H2707" s="218">
        <v>7.0495811717581898</v>
      </c>
      <c r="I2707" t="s">
        <v>7919</v>
      </c>
      <c r="J2707" s="218" t="s">
        <v>7919</v>
      </c>
      <c r="K2707" s="218">
        <v>1</v>
      </c>
      <c r="L2707" s="218">
        <v>-0.33183134249872026</v>
      </c>
      <c r="M2707" s="218">
        <v>-0.20485047237380982</v>
      </c>
      <c r="N2707" s="218">
        <v>-0.38573491874011978</v>
      </c>
      <c r="O2707" s="218">
        <v>-0.25875404861520934</v>
      </c>
      <c r="P2707" s="218">
        <v>0.40183612123288981</v>
      </c>
      <c r="Q2707" s="218">
        <v>2.442494886824953E-2</v>
      </c>
      <c r="R2707" s="507">
        <v>-0.26834090743626504</v>
      </c>
      <c r="S2707" s="507">
        <v>-0.32224448367766456</v>
      </c>
      <c r="T2707" s="218">
        <v>0.21313053505056967</v>
      </c>
    </row>
    <row r="2708" spans="1:20" x14ac:dyDescent="0.6">
      <c r="A2708" s="218" t="s">
        <v>7920</v>
      </c>
      <c r="B2708" s="218" t="s">
        <v>7921</v>
      </c>
      <c r="C2708" s="218">
        <v>4.9313946159867701</v>
      </c>
      <c r="D2708" s="218">
        <v>4.91308616984516</v>
      </c>
      <c r="E2708" s="218">
        <v>4.4199060320665398</v>
      </c>
      <c r="F2708" s="218">
        <v>4.1973440907779702</v>
      </c>
      <c r="G2708" s="218">
        <v>0.59580657787600999</v>
      </c>
      <c r="H2708" s="218">
        <v>0</v>
      </c>
      <c r="I2708" t="s">
        <v>7922</v>
      </c>
      <c r="J2708" s="218" t="s">
        <v>7922</v>
      </c>
      <c r="K2708" s="218">
        <v>2</v>
      </c>
      <c r="L2708" s="218">
        <v>-0.51148858392023033</v>
      </c>
      <c r="M2708" s="218">
        <v>-0.73405052520879988</v>
      </c>
      <c r="N2708" s="218">
        <v>-0.49318013777862024</v>
      </c>
      <c r="O2708" s="218">
        <v>-0.71574207906718978</v>
      </c>
      <c r="P2708" s="218">
        <v>-4.3355880381107603</v>
      </c>
      <c r="Q2708" s="218">
        <v>-4.9313946159867701</v>
      </c>
      <c r="R2708" s="507">
        <v>-0.6227695545645151</v>
      </c>
      <c r="S2708" s="507">
        <v>-0.60446110842290501</v>
      </c>
      <c r="T2708" s="218">
        <v>-4.6334913270487652</v>
      </c>
    </row>
    <row r="2709" spans="1:20" x14ac:dyDescent="0.6">
      <c r="A2709" s="218" t="s">
        <v>7923</v>
      </c>
      <c r="B2709" s="218" t="s">
        <v>7924</v>
      </c>
      <c r="C2709" s="218">
        <v>5.7742327999885799</v>
      </c>
      <c r="D2709" s="218">
        <v>5.7941588385925202</v>
      </c>
      <c r="E2709" s="218">
        <v>3.5368263804315001</v>
      </c>
      <c r="F2709" s="218">
        <v>5.4703424712635602</v>
      </c>
      <c r="G2709" s="218">
        <v>0.38602773444041999</v>
      </c>
      <c r="H2709" s="218">
        <v>0</v>
      </c>
      <c r="I2709" t="s">
        <v>7922</v>
      </c>
      <c r="J2709" s="218" t="s">
        <v>7922</v>
      </c>
      <c r="K2709" s="218">
        <v>2</v>
      </c>
      <c r="L2709" s="218">
        <v>-2.2374064195570798</v>
      </c>
      <c r="M2709" s="218">
        <v>-0.30389032872501964</v>
      </c>
      <c r="N2709" s="218">
        <v>-2.2573324581610201</v>
      </c>
      <c r="O2709" s="218">
        <v>-0.32381636732896002</v>
      </c>
      <c r="P2709" s="218">
        <v>-5.3882050655481599</v>
      </c>
      <c r="Q2709" s="218">
        <v>-5.7742327999885799</v>
      </c>
      <c r="R2709" s="507">
        <v>-1.2706483741410497</v>
      </c>
      <c r="S2709" s="507">
        <v>-1.2905744127449901</v>
      </c>
      <c r="T2709" s="218">
        <v>-5.5812189327683699</v>
      </c>
    </row>
    <row r="2710" spans="1:20" x14ac:dyDescent="0.6">
      <c r="A2710" s="218" t="s">
        <v>7925</v>
      </c>
      <c r="B2710" s="218" t="s">
        <v>7926</v>
      </c>
      <c r="C2710" s="218">
        <v>5.34133777748856</v>
      </c>
      <c r="D2710" s="218">
        <v>5.2021593168767604</v>
      </c>
      <c r="E2710" s="218">
        <v>5.6874320207812596</v>
      </c>
      <c r="F2710" s="218">
        <v>5.56297256620336</v>
      </c>
      <c r="G2710" s="218">
        <v>8.2810620914745101</v>
      </c>
      <c r="H2710" s="218">
        <v>0</v>
      </c>
      <c r="I2710" t="s">
        <v>7927</v>
      </c>
      <c r="J2710" s="218" t="s">
        <v>7927</v>
      </c>
      <c r="K2710" s="218">
        <v>1</v>
      </c>
      <c r="L2710" s="218">
        <v>0.34609424329269967</v>
      </c>
      <c r="M2710" s="218">
        <v>0.22163478871480002</v>
      </c>
      <c r="N2710" s="218">
        <v>0.48527270390449928</v>
      </c>
      <c r="O2710" s="218">
        <v>0.36081324932659964</v>
      </c>
      <c r="P2710" s="218">
        <v>2.9397243139859501</v>
      </c>
      <c r="Q2710" s="218">
        <v>-5.34133777748856</v>
      </c>
      <c r="R2710" s="507">
        <v>0.28386451600374984</v>
      </c>
      <c r="S2710" s="507">
        <v>0.42304297661554946</v>
      </c>
      <c r="T2710" s="218">
        <v>-1.2008067317513049</v>
      </c>
    </row>
    <row r="2711" spans="1:20" x14ac:dyDescent="0.6">
      <c r="A2711" s="218" t="s">
        <v>7928</v>
      </c>
      <c r="B2711" s="218" t="s">
        <v>7929</v>
      </c>
      <c r="C2711" s="218">
        <v>4.9028282143714597</v>
      </c>
      <c r="D2711" s="218">
        <v>4.5349758158000997</v>
      </c>
      <c r="E2711" s="218">
        <v>5.1687136753655496</v>
      </c>
      <c r="F2711" s="218">
        <v>5.2847887668733202</v>
      </c>
      <c r="G2711" s="218">
        <v>1.60656975280174</v>
      </c>
      <c r="H2711" s="218">
        <v>0</v>
      </c>
      <c r="I2711" t="s">
        <v>7930</v>
      </c>
      <c r="J2711" s="218" t="s">
        <v>7930</v>
      </c>
      <c r="K2711" s="218">
        <v>5</v>
      </c>
      <c r="L2711" s="218">
        <v>0.26588546099408994</v>
      </c>
      <c r="M2711" s="218">
        <v>0.38196055250186056</v>
      </c>
      <c r="N2711" s="218">
        <v>0.63373785956544992</v>
      </c>
      <c r="O2711" s="218">
        <v>0.74981295107322055</v>
      </c>
      <c r="P2711" s="218">
        <v>-3.2962584615697197</v>
      </c>
      <c r="Q2711" s="218">
        <v>-4.9028282143714597</v>
      </c>
      <c r="R2711" s="507">
        <v>0.32392300674797525</v>
      </c>
      <c r="S2711" s="507">
        <v>0.69177540531933523</v>
      </c>
      <c r="T2711" s="218">
        <v>-4.0995433379705899</v>
      </c>
    </row>
    <row r="2712" spans="1:20" x14ac:dyDescent="0.6">
      <c r="A2712" s="218" t="s">
        <v>7931</v>
      </c>
      <c r="B2712" s="218" t="s">
        <v>7932</v>
      </c>
      <c r="C2712" s="218">
        <v>6.84597599073859</v>
      </c>
      <c r="D2712" s="218">
        <v>7.00995507340052</v>
      </c>
      <c r="E2712" s="218">
        <v>5.6787997090049602</v>
      </c>
      <c r="F2712" s="218">
        <v>7.6400438157099604</v>
      </c>
      <c r="G2712" s="218">
        <v>7.5359405161760602</v>
      </c>
      <c r="H2712" s="218">
        <v>7.5658638908861997</v>
      </c>
      <c r="I2712" t="s">
        <v>7930</v>
      </c>
      <c r="J2712" s="218" t="s">
        <v>7930</v>
      </c>
      <c r="K2712" s="218">
        <v>5</v>
      </c>
      <c r="L2712" s="218">
        <v>-1.1671762817336298</v>
      </c>
      <c r="M2712" s="218">
        <v>0.79406782497137041</v>
      </c>
      <c r="N2712" s="218">
        <v>-1.3311553643955598</v>
      </c>
      <c r="O2712" s="218">
        <v>0.63008874230944034</v>
      </c>
      <c r="P2712" s="218">
        <v>0.68996452543747022</v>
      </c>
      <c r="Q2712" s="218">
        <v>0.71988790014760973</v>
      </c>
      <c r="R2712" s="507">
        <v>-0.18655422838112967</v>
      </c>
      <c r="S2712" s="507">
        <v>-0.35053331104305974</v>
      </c>
      <c r="T2712" s="218">
        <v>0.70492621279253997</v>
      </c>
    </row>
    <row r="2713" spans="1:20" x14ac:dyDescent="0.6">
      <c r="A2713" s="218" t="s">
        <v>7933</v>
      </c>
      <c r="B2713" s="218" t="s">
        <v>7934</v>
      </c>
      <c r="C2713" s="218">
        <v>5.1817794993323698</v>
      </c>
      <c r="D2713" s="218">
        <v>4.8090067150134201</v>
      </c>
      <c r="E2713" s="218">
        <v>5.0813493262352702</v>
      </c>
      <c r="F2713" s="218">
        <v>4.2157221857668903</v>
      </c>
      <c r="G2713" s="218">
        <v>7.2029956348962703</v>
      </c>
      <c r="H2713" s="218">
        <v>0.23786221336595301</v>
      </c>
      <c r="I2713" t="s">
        <v>7930</v>
      </c>
      <c r="J2713" s="218" t="s">
        <v>7930</v>
      </c>
      <c r="K2713" s="218">
        <v>5</v>
      </c>
      <c r="L2713" s="218">
        <v>-0.10043017309709956</v>
      </c>
      <c r="M2713" s="218">
        <v>-0.96605731356547953</v>
      </c>
      <c r="N2713" s="218">
        <v>0.27234261122185011</v>
      </c>
      <c r="O2713" s="218">
        <v>-0.59328452924652986</v>
      </c>
      <c r="P2713" s="218">
        <v>2.0212161355639005</v>
      </c>
      <c r="Q2713" s="218">
        <v>-4.9439172859664167</v>
      </c>
      <c r="R2713" s="507">
        <v>-0.53324374333128954</v>
      </c>
      <c r="S2713" s="507">
        <v>-0.16047095901233988</v>
      </c>
      <c r="T2713" s="218">
        <v>-1.4613505752012581</v>
      </c>
    </row>
    <row r="2714" spans="1:20" x14ac:dyDescent="0.6">
      <c r="A2714" s="218" t="s">
        <v>7935</v>
      </c>
      <c r="B2714" s="218" t="s">
        <v>7936</v>
      </c>
      <c r="C2714" s="218">
        <v>2.50387898647943</v>
      </c>
      <c r="D2714" s="218">
        <v>2.1822932982257401</v>
      </c>
      <c r="E2714" s="218">
        <v>0</v>
      </c>
      <c r="F2714" s="218">
        <v>3.32559827638726</v>
      </c>
      <c r="G2714" s="218">
        <v>0</v>
      </c>
      <c r="H2714" s="218">
        <v>0</v>
      </c>
      <c r="I2714" t="s">
        <v>7930</v>
      </c>
      <c r="J2714" s="218" t="s">
        <v>7930</v>
      </c>
      <c r="K2714" s="218">
        <v>5</v>
      </c>
      <c r="L2714" s="218">
        <v>-2.50387898647943</v>
      </c>
      <c r="M2714" s="218">
        <v>0.82171928990783005</v>
      </c>
      <c r="N2714" s="218">
        <v>-2.1822932982257401</v>
      </c>
      <c r="O2714" s="218">
        <v>1.1433049781615199</v>
      </c>
      <c r="P2714" s="218">
        <v>-2.50387898647943</v>
      </c>
      <c r="Q2714" s="218">
        <v>-2.50387898647943</v>
      </c>
      <c r="R2714" s="507">
        <v>-0.84107984828579996</v>
      </c>
      <c r="S2714" s="507">
        <v>-0.51949416003211013</v>
      </c>
      <c r="T2714" s="218">
        <v>-2.50387898647943</v>
      </c>
    </row>
    <row r="2715" spans="1:20" x14ac:dyDescent="0.6">
      <c r="A2715" s="218" t="s">
        <v>7937</v>
      </c>
      <c r="B2715" s="218" t="s">
        <v>7938</v>
      </c>
      <c r="C2715" s="218">
        <v>5.9225437393551896</v>
      </c>
      <c r="D2715" s="218">
        <v>5.6310879614884302</v>
      </c>
      <c r="E2715" s="218">
        <v>0</v>
      </c>
      <c r="F2715" s="218">
        <v>6.1292684574623397</v>
      </c>
      <c r="G2715" s="218">
        <v>0</v>
      </c>
      <c r="H2715" s="218">
        <v>0</v>
      </c>
      <c r="I2715" t="s">
        <v>7930</v>
      </c>
      <c r="J2715" s="218" t="s">
        <v>7930</v>
      </c>
      <c r="K2715" s="218">
        <v>5</v>
      </c>
      <c r="L2715" s="218">
        <v>-5.9225437393551896</v>
      </c>
      <c r="M2715" s="218">
        <v>0.2067247181071501</v>
      </c>
      <c r="N2715" s="218">
        <v>-5.6310879614884302</v>
      </c>
      <c r="O2715" s="218">
        <v>0.49818049597390957</v>
      </c>
      <c r="P2715" s="218">
        <v>-5.9225437393551896</v>
      </c>
      <c r="Q2715" s="218">
        <v>-5.9225437393551896</v>
      </c>
      <c r="R2715" s="507">
        <v>-2.8579095106240198</v>
      </c>
      <c r="S2715" s="507">
        <v>-2.5664537327572603</v>
      </c>
      <c r="T2715" s="218">
        <v>-5.9225437393551896</v>
      </c>
    </row>
    <row r="2716" spans="1:20" x14ac:dyDescent="0.6">
      <c r="A2716" s="218" t="s">
        <v>7939</v>
      </c>
      <c r="B2716" s="218" t="s">
        <v>7940</v>
      </c>
      <c r="C2716" s="218">
        <v>3.4889399642115499</v>
      </c>
      <c r="D2716" s="218">
        <v>2.6572093847728802</v>
      </c>
      <c r="E2716" s="218">
        <v>1.9133548387699399</v>
      </c>
      <c r="F2716" s="218">
        <v>4.0793629417017598</v>
      </c>
      <c r="G2716" s="218">
        <v>0</v>
      </c>
      <c r="H2716" s="218">
        <v>0</v>
      </c>
      <c r="I2716" t="s">
        <v>7941</v>
      </c>
      <c r="J2716" s="218" t="s">
        <v>7941</v>
      </c>
      <c r="K2716" s="218">
        <v>3</v>
      </c>
      <c r="L2716" s="218">
        <v>-1.57558512544161</v>
      </c>
      <c r="M2716" s="218">
        <v>0.59042297749020989</v>
      </c>
      <c r="N2716" s="218">
        <v>-0.74385454600294021</v>
      </c>
      <c r="O2716" s="218">
        <v>1.4221535569288797</v>
      </c>
      <c r="P2716" s="218">
        <v>-3.4889399642115499</v>
      </c>
      <c r="Q2716" s="218">
        <v>-3.4889399642115499</v>
      </c>
      <c r="R2716" s="507">
        <v>-0.49258107397570006</v>
      </c>
      <c r="S2716" s="507">
        <v>0.33914950546296974</v>
      </c>
      <c r="T2716" s="218">
        <v>-3.4889399642115499</v>
      </c>
    </row>
    <row r="2717" spans="1:20" x14ac:dyDescent="0.6">
      <c r="A2717" s="218" t="s">
        <v>7942</v>
      </c>
      <c r="B2717" s="218" t="s">
        <v>7943</v>
      </c>
      <c r="C2717" s="218">
        <v>4.4721829197603702</v>
      </c>
      <c r="D2717" s="218">
        <v>4.2244820039395501</v>
      </c>
      <c r="E2717" s="218">
        <v>0.206284812912989</v>
      </c>
      <c r="F2717" s="218">
        <v>4.1140677346428998</v>
      </c>
      <c r="G2717" s="218">
        <v>6.8238165700969597</v>
      </c>
      <c r="H2717" s="218">
        <v>0</v>
      </c>
      <c r="I2717" t="s">
        <v>7941</v>
      </c>
      <c r="J2717" s="218" t="s">
        <v>7941</v>
      </c>
      <c r="K2717" s="218">
        <v>3</v>
      </c>
      <c r="L2717" s="218">
        <v>-4.2658981068473816</v>
      </c>
      <c r="M2717" s="218">
        <v>-0.35811518511747042</v>
      </c>
      <c r="N2717" s="218">
        <v>-4.0181971910265615</v>
      </c>
      <c r="O2717" s="218">
        <v>-0.11041426929665032</v>
      </c>
      <c r="P2717" s="218">
        <v>2.3516336503365896</v>
      </c>
      <c r="Q2717" s="218">
        <v>-4.4721829197603702</v>
      </c>
      <c r="R2717" s="507">
        <v>-2.312006645982426</v>
      </c>
      <c r="S2717" s="507">
        <v>-2.0643057301616059</v>
      </c>
      <c r="T2717" s="218">
        <v>-1.0602746347118903</v>
      </c>
    </row>
    <row r="2718" spans="1:20" x14ac:dyDescent="0.6">
      <c r="A2718" s="218" t="s">
        <v>7944</v>
      </c>
      <c r="B2718" s="218" t="s">
        <v>7945</v>
      </c>
      <c r="C2718" s="218">
        <v>5.0453062599533096</v>
      </c>
      <c r="D2718" s="218">
        <v>5.1578261621303101</v>
      </c>
      <c r="E2718" s="218">
        <v>0</v>
      </c>
      <c r="F2718" s="218">
        <v>5.2236727204908098</v>
      </c>
      <c r="G2718" s="218">
        <v>0</v>
      </c>
      <c r="H2718" s="218">
        <v>0</v>
      </c>
      <c r="I2718" t="s">
        <v>7941</v>
      </c>
      <c r="J2718" s="218" t="s">
        <v>7941</v>
      </c>
      <c r="K2718" s="218">
        <v>3</v>
      </c>
      <c r="L2718" s="218">
        <v>-5.0453062599533096</v>
      </c>
      <c r="M2718" s="218">
        <v>0.17836646053750016</v>
      </c>
      <c r="N2718" s="218">
        <v>-5.1578261621303101</v>
      </c>
      <c r="O2718" s="218">
        <v>6.5846558360499685E-2</v>
      </c>
      <c r="P2718" s="218">
        <v>-5.0453062599533096</v>
      </c>
      <c r="Q2718" s="218">
        <v>-5.0453062599533096</v>
      </c>
      <c r="R2718" s="507">
        <v>-2.4334698997079047</v>
      </c>
      <c r="S2718" s="507">
        <v>-2.5459898018849052</v>
      </c>
      <c r="T2718" s="218">
        <v>-5.0453062599533096</v>
      </c>
    </row>
    <row r="2719" spans="1:20" x14ac:dyDescent="0.6">
      <c r="A2719" s="218" t="s">
        <v>7946</v>
      </c>
      <c r="B2719" s="218" t="s">
        <v>7947</v>
      </c>
      <c r="C2719" s="218">
        <v>4.5123566410590197</v>
      </c>
      <c r="D2719" s="218">
        <v>4.2066713340295099</v>
      </c>
      <c r="E2719" s="218">
        <v>3.6021976352301701</v>
      </c>
      <c r="F2719" s="218">
        <v>3.4237188727147498</v>
      </c>
      <c r="G2719" s="218">
        <v>0.38602773444041999</v>
      </c>
      <c r="H2719" s="218">
        <v>8.2394528315543507</v>
      </c>
      <c r="I2719" t="s">
        <v>7948</v>
      </c>
      <c r="J2719" s="218" t="s">
        <v>7948</v>
      </c>
      <c r="K2719" s="218">
        <v>1</v>
      </c>
      <c r="L2719" s="218">
        <v>-0.91015900582884957</v>
      </c>
      <c r="M2719" s="218">
        <v>-1.0886377683442698</v>
      </c>
      <c r="N2719" s="218">
        <v>-0.60447369879933976</v>
      </c>
      <c r="O2719" s="218">
        <v>-0.78295246131476004</v>
      </c>
      <c r="P2719" s="218">
        <v>-4.1263289066185997</v>
      </c>
      <c r="Q2719" s="218">
        <v>3.727096190495331</v>
      </c>
      <c r="R2719" s="507">
        <v>-0.9993983870865597</v>
      </c>
      <c r="S2719" s="507">
        <v>-0.6937130800570499</v>
      </c>
      <c r="T2719" s="218">
        <v>-0.19961635806163436</v>
      </c>
    </row>
    <row r="2720" spans="1:20" x14ac:dyDescent="0.6">
      <c r="A2720" s="218" t="s">
        <v>7949</v>
      </c>
      <c r="B2720" s="218" t="s">
        <v>7950</v>
      </c>
      <c r="C2720" s="218">
        <v>5.6013103813640699</v>
      </c>
      <c r="D2720" s="218">
        <v>5.0704890522566402</v>
      </c>
      <c r="E2720" s="218">
        <v>0.106826243139567</v>
      </c>
      <c r="F2720" s="218">
        <v>4.8173168910299999</v>
      </c>
      <c r="G2720" s="218">
        <v>0</v>
      </c>
      <c r="H2720" s="218">
        <v>0</v>
      </c>
      <c r="I2720" t="s">
        <v>7951</v>
      </c>
      <c r="J2720" s="218" t="s">
        <v>7951</v>
      </c>
      <c r="K2720" s="218">
        <v>1</v>
      </c>
      <c r="L2720" s="218">
        <v>-5.4944841382245029</v>
      </c>
      <c r="M2720" s="218">
        <v>-0.78399349033406995</v>
      </c>
      <c r="N2720" s="218">
        <v>-4.9636628091170731</v>
      </c>
      <c r="O2720" s="218">
        <v>-0.25317216122664021</v>
      </c>
      <c r="P2720" s="218">
        <v>-5.6013103813640699</v>
      </c>
      <c r="Q2720" s="218">
        <v>-5.6013103813640699</v>
      </c>
      <c r="R2720" s="507">
        <v>-3.1392388142792864</v>
      </c>
      <c r="S2720" s="507">
        <v>-2.6084174851718567</v>
      </c>
      <c r="T2720" s="218">
        <v>-5.6013103813640699</v>
      </c>
    </row>
    <row r="2721" spans="1:20" x14ac:dyDescent="0.6">
      <c r="A2721" s="218" t="s">
        <v>7952</v>
      </c>
      <c r="B2721" s="218" t="s">
        <v>7953</v>
      </c>
      <c r="C2721" s="218">
        <v>5.3813290549741701</v>
      </c>
      <c r="D2721" s="218">
        <v>5.5149364867744399</v>
      </c>
      <c r="E2721" s="218">
        <v>5.1717929944726704</v>
      </c>
      <c r="F2721" s="218">
        <v>6.3698090085189598</v>
      </c>
      <c r="G2721" s="218">
        <v>0</v>
      </c>
      <c r="H2721" s="218">
        <v>0</v>
      </c>
      <c r="I2721" t="s">
        <v>7954</v>
      </c>
      <c r="J2721" s="218" t="s">
        <v>7954</v>
      </c>
      <c r="K2721" s="218">
        <v>2</v>
      </c>
      <c r="L2721" s="218">
        <v>-0.20953606050149975</v>
      </c>
      <c r="M2721" s="218">
        <v>0.98847995354478968</v>
      </c>
      <c r="N2721" s="218">
        <v>-0.34314349230176955</v>
      </c>
      <c r="O2721" s="218">
        <v>0.85487252174451989</v>
      </c>
      <c r="P2721" s="218">
        <v>-5.3813290549741701</v>
      </c>
      <c r="Q2721" s="218">
        <v>-5.3813290549741701</v>
      </c>
      <c r="R2721" s="507">
        <v>0.38947194652164496</v>
      </c>
      <c r="S2721" s="507">
        <v>0.25586451472137517</v>
      </c>
      <c r="T2721" s="218">
        <v>-5.3813290549741701</v>
      </c>
    </row>
    <row r="2722" spans="1:20" x14ac:dyDescent="0.6">
      <c r="A2722" s="218" t="s">
        <v>7955</v>
      </c>
      <c r="B2722" s="218" t="s">
        <v>7956</v>
      </c>
      <c r="C2722" s="218">
        <v>6.7902511153446499</v>
      </c>
      <c r="D2722" s="218">
        <v>6.8678419434662503</v>
      </c>
      <c r="E2722" s="218">
        <v>5.9778141922900501</v>
      </c>
      <c r="F2722" s="218">
        <v>5.0086422675788604</v>
      </c>
      <c r="G2722" s="218">
        <v>9.8592806366548995</v>
      </c>
      <c r="H2722" s="218">
        <v>8.3942700679428306</v>
      </c>
      <c r="I2722" t="s">
        <v>7954</v>
      </c>
      <c r="J2722" s="218" t="s">
        <v>7954</v>
      </c>
      <c r="K2722" s="218">
        <v>2</v>
      </c>
      <c r="L2722" s="218">
        <v>-0.8124369230545998</v>
      </c>
      <c r="M2722" s="218">
        <v>-1.7816088477657894</v>
      </c>
      <c r="N2722" s="218">
        <v>-0.89002775117620025</v>
      </c>
      <c r="O2722" s="218">
        <v>-1.8591996758873899</v>
      </c>
      <c r="P2722" s="218">
        <v>3.0690295213102496</v>
      </c>
      <c r="Q2722" s="218">
        <v>1.6040189525981807</v>
      </c>
      <c r="R2722" s="507">
        <v>-1.2970228854101946</v>
      </c>
      <c r="S2722" s="507">
        <v>-1.3746137135317951</v>
      </c>
      <c r="T2722" s="218">
        <v>2.3365242369542152</v>
      </c>
    </row>
    <row r="2723" spans="1:20" x14ac:dyDescent="0.6">
      <c r="A2723" s="218" t="s">
        <v>7957</v>
      </c>
      <c r="B2723" s="218" t="s">
        <v>7958</v>
      </c>
      <c r="C2723" s="218">
        <v>5.7300053424719897</v>
      </c>
      <c r="D2723" s="218">
        <v>5.5425826362308799</v>
      </c>
      <c r="E2723" s="218">
        <v>5.59754807086623</v>
      </c>
      <c r="F2723" s="218">
        <v>4.9685653789976101</v>
      </c>
      <c r="G2723" s="218">
        <v>0.86243763809848095</v>
      </c>
      <c r="H2723" s="218">
        <v>0</v>
      </c>
      <c r="I2723" t="s">
        <v>7959</v>
      </c>
      <c r="J2723" s="218" t="s">
        <v>7959</v>
      </c>
      <c r="K2723" s="218">
        <v>1</v>
      </c>
      <c r="L2723" s="218">
        <v>-0.13245727160575971</v>
      </c>
      <c r="M2723" s="218">
        <v>-0.76143996347437959</v>
      </c>
      <c r="N2723" s="218">
        <v>5.4965434635350086E-2</v>
      </c>
      <c r="O2723" s="218">
        <v>-0.5740172572332698</v>
      </c>
      <c r="P2723" s="218">
        <v>-4.8675677043735091</v>
      </c>
      <c r="Q2723" s="218">
        <v>-5.7300053424719897</v>
      </c>
      <c r="R2723" s="507">
        <v>-0.44694861754006965</v>
      </c>
      <c r="S2723" s="507">
        <v>-0.25952591129895985</v>
      </c>
      <c r="T2723" s="218">
        <v>-5.2987865234227494</v>
      </c>
    </row>
    <row r="2724" spans="1:20" x14ac:dyDescent="0.6">
      <c r="A2724" s="218" t="s">
        <v>7960</v>
      </c>
      <c r="B2724" s="218" t="s">
        <v>7961</v>
      </c>
      <c r="C2724" s="218">
        <v>6.2152989516622696</v>
      </c>
      <c r="D2724" s="218">
        <v>6.3552077730288898</v>
      </c>
      <c r="E2724" s="218">
        <v>5.1264864684070703</v>
      </c>
      <c r="F2724" s="218">
        <v>6.5607211775024004</v>
      </c>
      <c r="G2724" s="218">
        <v>4.6748690656112899</v>
      </c>
      <c r="H2724" s="218">
        <v>7.53063500041638</v>
      </c>
      <c r="I2724" t="s">
        <v>7962</v>
      </c>
      <c r="J2724" s="218" t="s">
        <v>7962</v>
      </c>
      <c r="K2724" s="218">
        <v>1</v>
      </c>
      <c r="L2724" s="218">
        <v>-1.0888124832551993</v>
      </c>
      <c r="M2724" s="218">
        <v>0.34542222584013071</v>
      </c>
      <c r="N2724" s="218">
        <v>-1.2287213046218195</v>
      </c>
      <c r="O2724" s="218">
        <v>0.20551340447351052</v>
      </c>
      <c r="P2724" s="218">
        <v>-1.5404298860509797</v>
      </c>
      <c r="Q2724" s="218">
        <v>1.3153360487541104</v>
      </c>
      <c r="R2724" s="507">
        <v>-0.37169512870753429</v>
      </c>
      <c r="S2724" s="507">
        <v>-0.51160395007415449</v>
      </c>
      <c r="T2724" s="218">
        <v>-0.11254691864843469</v>
      </c>
    </row>
    <row r="2725" spans="1:20" x14ac:dyDescent="0.6">
      <c r="A2725" s="218" t="s">
        <v>7963</v>
      </c>
      <c r="B2725" s="218" t="s">
        <v>7964</v>
      </c>
      <c r="C2725" s="218">
        <v>7.4585279422761701</v>
      </c>
      <c r="D2725" s="218">
        <v>7.5111690655168797</v>
      </c>
      <c r="E2725" s="218">
        <v>7.2734538382668497</v>
      </c>
      <c r="F2725" s="218">
        <v>7.7154362916421304</v>
      </c>
      <c r="G2725" s="218">
        <v>1.45337470871665</v>
      </c>
      <c r="H2725" s="218">
        <v>0.23786221336595301</v>
      </c>
      <c r="I2725" t="s">
        <v>7965</v>
      </c>
      <c r="J2725" s="218" t="s">
        <v>7965</v>
      </c>
      <c r="K2725" s="218">
        <v>2</v>
      </c>
      <c r="L2725" s="218">
        <v>-0.18507410400932045</v>
      </c>
      <c r="M2725" s="218">
        <v>0.2569083493659603</v>
      </c>
      <c r="N2725" s="218">
        <v>-0.23771522725003003</v>
      </c>
      <c r="O2725" s="218">
        <v>0.20426722612525072</v>
      </c>
      <c r="P2725" s="218">
        <v>-6.0051532335595201</v>
      </c>
      <c r="Q2725" s="218">
        <v>-7.220665728910217</v>
      </c>
      <c r="R2725" s="507">
        <v>3.5917122678319924E-2</v>
      </c>
      <c r="S2725" s="507">
        <v>-1.6724000562389651E-2</v>
      </c>
      <c r="T2725" s="218">
        <v>-6.612909481234869</v>
      </c>
    </row>
    <row r="2726" spans="1:20" x14ac:dyDescent="0.6">
      <c r="A2726" s="218" t="s">
        <v>7966</v>
      </c>
      <c r="B2726" s="218" t="s">
        <v>7967</v>
      </c>
      <c r="C2726" s="218">
        <v>0.51331365753541403</v>
      </c>
      <c r="D2726" s="218">
        <v>0.21888129076928101</v>
      </c>
      <c r="E2726" s="218">
        <v>0</v>
      </c>
      <c r="F2726" s="218">
        <v>0</v>
      </c>
      <c r="G2726" s="218">
        <v>0</v>
      </c>
      <c r="H2726" s="218">
        <v>0</v>
      </c>
      <c r="I2726" t="s">
        <v>7965</v>
      </c>
      <c r="J2726" s="218" t="s">
        <v>7965</v>
      </c>
      <c r="K2726" s="218">
        <v>2</v>
      </c>
      <c r="L2726" s="218">
        <v>-0.51331365753541403</v>
      </c>
      <c r="M2726" s="218">
        <v>-0.51331365753541403</v>
      </c>
      <c r="N2726" s="218">
        <v>-0.21888129076928101</v>
      </c>
      <c r="O2726" s="218">
        <v>-0.21888129076928101</v>
      </c>
      <c r="P2726" s="218">
        <v>-0.51331365753541403</v>
      </c>
      <c r="Q2726" s="218">
        <v>-0.51331365753541403</v>
      </c>
      <c r="R2726" s="507">
        <v>-0.51331365753541403</v>
      </c>
      <c r="S2726" s="507">
        <v>-0.21888129076928101</v>
      </c>
      <c r="T2726" s="218">
        <v>-0.51331365753541403</v>
      </c>
    </row>
    <row r="2727" spans="1:20" x14ac:dyDescent="0.6">
      <c r="A2727" s="218" t="s">
        <v>7968</v>
      </c>
      <c r="B2727" s="218" t="s">
        <v>7969</v>
      </c>
      <c r="C2727" s="218">
        <v>5.58256388203952</v>
      </c>
      <c r="D2727" s="218">
        <v>5.5766592283025203</v>
      </c>
      <c r="E2727" s="218">
        <v>5.7861769338967397</v>
      </c>
      <c r="F2727" s="218">
        <v>5.1681337551659201</v>
      </c>
      <c r="G2727" s="218">
        <v>1.39846821979138</v>
      </c>
      <c r="H2727" s="218">
        <v>5.1716149491075702</v>
      </c>
      <c r="I2727" t="s">
        <v>7970</v>
      </c>
      <c r="J2727" s="218" t="s">
        <v>7970</v>
      </c>
      <c r="K2727" s="218">
        <v>1</v>
      </c>
      <c r="L2727" s="218">
        <v>0.20361305185721967</v>
      </c>
      <c r="M2727" s="218">
        <v>-0.41443012687359992</v>
      </c>
      <c r="N2727" s="218">
        <v>0.20951770559421945</v>
      </c>
      <c r="O2727" s="218">
        <v>-0.40852547313660015</v>
      </c>
      <c r="P2727" s="218">
        <v>-4.18409566224814</v>
      </c>
      <c r="Q2727" s="218">
        <v>-0.41094893293194978</v>
      </c>
      <c r="R2727" s="507">
        <v>-0.10540853750819013</v>
      </c>
      <c r="S2727" s="507">
        <v>-9.9503883771190349E-2</v>
      </c>
      <c r="T2727" s="218">
        <v>-2.2975222975900449</v>
      </c>
    </row>
    <row r="2728" spans="1:20" x14ac:dyDescent="0.6">
      <c r="A2728" s="218" t="s">
        <v>7971</v>
      </c>
      <c r="B2728" s="218" t="s">
        <v>7972</v>
      </c>
      <c r="C2728" s="218">
        <v>7.2066709992778604</v>
      </c>
      <c r="D2728" s="218">
        <v>7.3679929776071198</v>
      </c>
      <c r="E2728" s="218">
        <v>7.3549596542861799</v>
      </c>
      <c r="F2728" s="218">
        <v>6.5997271124744001</v>
      </c>
      <c r="G2728" s="218">
        <v>7.2199186032140297</v>
      </c>
      <c r="H2728" s="218">
        <v>0.23786221336595301</v>
      </c>
      <c r="I2728" t="s">
        <v>7973</v>
      </c>
      <c r="J2728" s="218" t="s">
        <v>7973</v>
      </c>
      <c r="K2728" s="218">
        <v>1</v>
      </c>
      <c r="L2728" s="218">
        <v>0.14828865500831956</v>
      </c>
      <c r="M2728" s="218">
        <v>-0.60694388680346023</v>
      </c>
      <c r="N2728" s="218">
        <v>-1.3033323320939871E-2</v>
      </c>
      <c r="O2728" s="218">
        <v>-0.76826586513271966</v>
      </c>
      <c r="P2728" s="218">
        <v>1.3247603936169305E-2</v>
      </c>
      <c r="Q2728" s="218">
        <v>-6.9688087859119072</v>
      </c>
      <c r="R2728" s="507">
        <v>-0.22932761589757034</v>
      </c>
      <c r="S2728" s="507">
        <v>-0.39064959422682977</v>
      </c>
      <c r="T2728" s="218">
        <v>-3.477780590987869</v>
      </c>
    </row>
    <row r="2729" spans="1:20" x14ac:dyDescent="0.6">
      <c r="A2729" s="218" t="s">
        <v>7974</v>
      </c>
      <c r="B2729" s="218" t="s">
        <v>7975</v>
      </c>
      <c r="C2729" s="218">
        <v>5.2186704436949602</v>
      </c>
      <c r="D2729" s="218">
        <v>5.2698851157758098</v>
      </c>
      <c r="E2729" s="218">
        <v>6.37380849886042</v>
      </c>
      <c r="F2729" s="218">
        <v>5.2259410829211799</v>
      </c>
      <c r="G2729" s="218">
        <v>7.8625071646590401</v>
      </c>
      <c r="H2729" s="218">
        <v>0.23786221336595301</v>
      </c>
      <c r="I2729" t="s">
        <v>7976</v>
      </c>
      <c r="J2729" s="218" t="s">
        <v>7976</v>
      </c>
      <c r="K2729" s="218">
        <v>1</v>
      </c>
      <c r="L2729" s="218">
        <v>1.1551380551654598</v>
      </c>
      <c r="M2729" s="218">
        <v>7.2706392262196218E-3</v>
      </c>
      <c r="N2729" s="218">
        <v>1.1039233830846102</v>
      </c>
      <c r="O2729" s="218">
        <v>-4.3944032854629889E-2</v>
      </c>
      <c r="P2729" s="218">
        <v>2.6438367209640798</v>
      </c>
      <c r="Q2729" s="218">
        <v>-4.9808082303290071</v>
      </c>
      <c r="R2729" s="507">
        <v>0.58120434719583969</v>
      </c>
      <c r="S2729" s="507">
        <v>0.52998967511499018</v>
      </c>
      <c r="T2729" s="218">
        <v>-1.1684857546824636</v>
      </c>
    </row>
    <row r="2730" spans="1:20" x14ac:dyDescent="0.6">
      <c r="A2730" s="218" t="s">
        <v>7977</v>
      </c>
      <c r="B2730" s="218" t="s">
        <v>7978</v>
      </c>
      <c r="C2730" s="218">
        <v>7.7512766963575199</v>
      </c>
      <c r="D2730" s="218">
        <v>7.8151833717115204</v>
      </c>
      <c r="E2730" s="218">
        <v>8.2246144897939892</v>
      </c>
      <c r="F2730" s="218">
        <v>8.2720708256194797</v>
      </c>
      <c r="G2730" s="218">
        <v>8.8379632368696992</v>
      </c>
      <c r="H2730" s="218">
        <v>8.8091963124408608</v>
      </c>
      <c r="I2730" t="s">
        <v>7979</v>
      </c>
      <c r="J2730" s="218" t="s">
        <v>7979</v>
      </c>
      <c r="K2730" s="218">
        <v>2</v>
      </c>
      <c r="L2730" s="218">
        <v>0.47333779343646931</v>
      </c>
      <c r="M2730" s="218">
        <v>0.52079412926195978</v>
      </c>
      <c r="N2730" s="218">
        <v>0.40943111808246879</v>
      </c>
      <c r="O2730" s="218">
        <v>0.45688745390795926</v>
      </c>
      <c r="P2730" s="218">
        <v>1.0866865405121793</v>
      </c>
      <c r="Q2730" s="218">
        <v>1.0579196160833408</v>
      </c>
      <c r="R2730" s="507">
        <v>0.49706596134921455</v>
      </c>
      <c r="S2730" s="507">
        <v>0.43315928599521403</v>
      </c>
      <c r="T2730" s="218">
        <v>1.0723030782977601</v>
      </c>
    </row>
    <row r="2731" spans="1:20" x14ac:dyDescent="0.6">
      <c r="A2731" s="218" t="s">
        <v>7980</v>
      </c>
      <c r="B2731" s="218" t="s">
        <v>7981</v>
      </c>
      <c r="C2731" s="218">
        <v>4.66271961537658</v>
      </c>
      <c r="D2731" s="218">
        <v>5.0620234955677201</v>
      </c>
      <c r="E2731" s="218">
        <v>4.9258891872172699</v>
      </c>
      <c r="F2731" s="218">
        <v>4.4335371298566502</v>
      </c>
      <c r="G2731" s="218">
        <v>0.494726731926454</v>
      </c>
      <c r="H2731" s="218">
        <v>0.123827711997599</v>
      </c>
      <c r="I2731" t="s">
        <v>7979</v>
      </c>
      <c r="J2731" s="218" t="s">
        <v>7979</v>
      </c>
      <c r="K2731" s="218">
        <v>2</v>
      </c>
      <c r="L2731" s="218">
        <v>0.2631695718406899</v>
      </c>
      <c r="M2731" s="218">
        <v>-0.22918248551992981</v>
      </c>
      <c r="N2731" s="218">
        <v>-0.13613430835045026</v>
      </c>
      <c r="O2731" s="218">
        <v>-0.62848636571106997</v>
      </c>
      <c r="P2731" s="218">
        <v>-4.1679928834501263</v>
      </c>
      <c r="Q2731" s="218">
        <v>-4.538891903378981</v>
      </c>
      <c r="R2731" s="507">
        <v>1.6993543160380042E-2</v>
      </c>
      <c r="S2731" s="507">
        <v>-0.38231033703076012</v>
      </c>
      <c r="T2731" s="218">
        <v>-4.3534423934145536</v>
      </c>
    </row>
    <row r="2732" spans="1:20" x14ac:dyDescent="0.6">
      <c r="A2732" s="218" t="s">
        <v>7982</v>
      </c>
      <c r="B2732" s="218" t="s">
        <v>7983</v>
      </c>
      <c r="C2732" s="218">
        <v>5.3684530884025099</v>
      </c>
      <c r="D2732" s="218">
        <v>5.4878040071721301</v>
      </c>
      <c r="E2732" s="218">
        <v>5.0747843175375902</v>
      </c>
      <c r="F2732" s="218">
        <v>5.0256690497247698</v>
      </c>
      <c r="G2732" s="218">
        <v>0</v>
      </c>
      <c r="H2732" s="218">
        <v>0</v>
      </c>
      <c r="I2732" t="s">
        <v>7984</v>
      </c>
      <c r="J2732" s="218" t="s">
        <v>7984</v>
      </c>
      <c r="K2732" s="218">
        <v>1</v>
      </c>
      <c r="L2732" s="218">
        <v>-0.29366877086491971</v>
      </c>
      <c r="M2732" s="218">
        <v>-0.3427840386777401</v>
      </c>
      <c r="N2732" s="218">
        <v>-0.41301968963453994</v>
      </c>
      <c r="O2732" s="218">
        <v>-0.46213495744736033</v>
      </c>
      <c r="P2732" s="218">
        <v>-5.3684530884025099</v>
      </c>
      <c r="Q2732" s="218">
        <v>-5.3684530884025099</v>
      </c>
      <c r="R2732" s="507">
        <v>-0.31822640477132991</v>
      </c>
      <c r="S2732" s="507">
        <v>-0.43757732354095014</v>
      </c>
      <c r="T2732" s="218">
        <v>-5.3684530884025099</v>
      </c>
    </row>
    <row r="2733" spans="1:20" x14ac:dyDescent="0.6">
      <c r="A2733" s="218" t="s">
        <v>7985</v>
      </c>
      <c r="B2733" s="218" t="s">
        <v>7986</v>
      </c>
      <c r="C2733" s="218">
        <v>5.3002062659423297</v>
      </c>
      <c r="D2733" s="218">
        <v>5.3192635114311102</v>
      </c>
      <c r="E2733" s="218">
        <v>5.5403242428962098</v>
      </c>
      <c r="F2733" s="218">
        <v>6.1816273528279897</v>
      </c>
      <c r="G2733" s="218">
        <v>0</v>
      </c>
      <c r="H2733" s="218">
        <v>0</v>
      </c>
      <c r="I2733" t="s">
        <v>7987</v>
      </c>
      <c r="J2733" s="218" t="s">
        <v>7987</v>
      </c>
      <c r="K2733" s="218">
        <v>5</v>
      </c>
      <c r="L2733" s="218">
        <v>0.24011797695388015</v>
      </c>
      <c r="M2733" s="218">
        <v>0.88142108688566001</v>
      </c>
      <c r="N2733" s="218">
        <v>0.22106073146509964</v>
      </c>
      <c r="O2733" s="218">
        <v>0.86236384139687949</v>
      </c>
      <c r="P2733" s="218">
        <v>-5.3002062659423297</v>
      </c>
      <c r="Q2733" s="218">
        <v>-5.3002062659423297</v>
      </c>
      <c r="R2733" s="507">
        <v>0.56076953191977008</v>
      </c>
      <c r="S2733" s="507">
        <v>0.54171228643098956</v>
      </c>
      <c r="T2733" s="218">
        <v>-5.3002062659423297</v>
      </c>
    </row>
    <row r="2734" spans="1:20" x14ac:dyDescent="0.6">
      <c r="A2734" s="218" t="s">
        <v>7988</v>
      </c>
      <c r="B2734" s="218" t="s">
        <v>7989</v>
      </c>
      <c r="C2734" s="218">
        <v>4.9246442190668596</v>
      </c>
      <c r="D2734" s="218">
        <v>4.8717052055330203</v>
      </c>
      <c r="E2734" s="218">
        <v>5.1248985107684799</v>
      </c>
      <c r="F2734" s="218">
        <v>4.9860688841955696</v>
      </c>
      <c r="G2734" s="218">
        <v>0.86243763809848095</v>
      </c>
      <c r="H2734" s="218">
        <v>7.4441839026119698</v>
      </c>
      <c r="I2734" t="s">
        <v>7987</v>
      </c>
      <c r="J2734" s="218" t="s">
        <v>7987</v>
      </c>
      <c r="K2734" s="218">
        <v>5</v>
      </c>
      <c r="L2734" s="218">
        <v>0.20025429170162035</v>
      </c>
      <c r="M2734" s="218">
        <v>6.1424665128710032E-2</v>
      </c>
      <c r="N2734" s="218">
        <v>0.25319330523545958</v>
      </c>
      <c r="O2734" s="218">
        <v>0.11436367866254926</v>
      </c>
      <c r="P2734" s="218">
        <v>-4.0622065809683789</v>
      </c>
      <c r="Q2734" s="218">
        <v>2.5195396835451103</v>
      </c>
      <c r="R2734" s="507">
        <v>0.13083947841516519</v>
      </c>
      <c r="S2734" s="507">
        <v>0.18377849194900442</v>
      </c>
      <c r="T2734" s="218">
        <v>-0.77133344871163434</v>
      </c>
    </row>
    <row r="2735" spans="1:20" x14ac:dyDescent="0.6">
      <c r="A2735" s="218" t="s">
        <v>7990</v>
      </c>
      <c r="B2735" s="218" t="s">
        <v>7991</v>
      </c>
      <c r="C2735" s="218">
        <v>4.7058789110088597</v>
      </c>
      <c r="D2735" s="218">
        <v>4.7662200081055</v>
      </c>
      <c r="E2735" s="218">
        <v>3.7371995779058902</v>
      </c>
      <c r="F2735" s="218">
        <v>4.2019606092261501</v>
      </c>
      <c r="G2735" s="218">
        <v>7.6946234670605103</v>
      </c>
      <c r="H2735" s="218">
        <v>0.123827711997599</v>
      </c>
      <c r="I2735" t="s">
        <v>7987</v>
      </c>
      <c r="J2735" s="218" t="s">
        <v>7987</v>
      </c>
      <c r="K2735" s="218">
        <v>5</v>
      </c>
      <c r="L2735" s="218">
        <v>-0.9686793331029695</v>
      </c>
      <c r="M2735" s="218">
        <v>-0.50391830178270958</v>
      </c>
      <c r="N2735" s="218">
        <v>-1.0290204301996098</v>
      </c>
      <c r="O2735" s="218">
        <v>-0.56425939887934984</v>
      </c>
      <c r="P2735" s="218">
        <v>2.9887445560516506</v>
      </c>
      <c r="Q2735" s="218">
        <v>-4.5820511990112607</v>
      </c>
      <c r="R2735" s="507">
        <v>-0.73629881744283954</v>
      </c>
      <c r="S2735" s="507">
        <v>-0.7966399145394798</v>
      </c>
      <c r="T2735" s="218">
        <v>-0.79665332147980505</v>
      </c>
    </row>
    <row r="2736" spans="1:20" x14ac:dyDescent="0.6">
      <c r="A2736" s="218" t="s">
        <v>7992</v>
      </c>
      <c r="B2736" s="218" t="s">
        <v>7993</v>
      </c>
      <c r="C2736" s="218">
        <v>4.8567631175111297</v>
      </c>
      <c r="D2736" s="218">
        <v>4.8717052055330203</v>
      </c>
      <c r="E2736" s="218">
        <v>4.3207444676247002</v>
      </c>
      <c r="F2736" s="218">
        <v>3.85739482558406</v>
      </c>
      <c r="G2736" s="218">
        <v>0.77891856884019794</v>
      </c>
      <c r="H2736" s="218">
        <v>0.123827711997599</v>
      </c>
      <c r="I2736" t="s">
        <v>7987</v>
      </c>
      <c r="J2736" s="218" t="s">
        <v>7987</v>
      </c>
      <c r="K2736" s="218">
        <v>5</v>
      </c>
      <c r="L2736" s="218">
        <v>-0.53601864988642944</v>
      </c>
      <c r="M2736" s="218">
        <v>-0.99936829192706966</v>
      </c>
      <c r="N2736" s="218">
        <v>-0.55096073790832012</v>
      </c>
      <c r="O2736" s="218">
        <v>-1.0143103799489603</v>
      </c>
      <c r="P2736" s="218">
        <v>-4.0778445486709316</v>
      </c>
      <c r="Q2736" s="218">
        <v>-4.7329354055135306</v>
      </c>
      <c r="R2736" s="507">
        <v>-0.76769347090674955</v>
      </c>
      <c r="S2736" s="507">
        <v>-0.78263555892864023</v>
      </c>
      <c r="T2736" s="218">
        <v>-4.4053899770922307</v>
      </c>
    </row>
    <row r="2737" spans="1:20" x14ac:dyDescent="0.6">
      <c r="A2737" s="218" t="s">
        <v>7994</v>
      </c>
      <c r="B2737" s="218" t="s">
        <v>7995</v>
      </c>
      <c r="C2737" s="218">
        <v>3.53576119002597</v>
      </c>
      <c r="D2737" s="218">
        <v>3.38358710008435</v>
      </c>
      <c r="E2737" s="218">
        <v>2.01286847046932</v>
      </c>
      <c r="F2737" s="218">
        <v>3.43944258914865</v>
      </c>
      <c r="G2737" s="218">
        <v>0</v>
      </c>
      <c r="H2737" s="218">
        <v>0</v>
      </c>
      <c r="I2737" t="s">
        <v>7987</v>
      </c>
      <c r="J2737" s="218" t="s">
        <v>7987</v>
      </c>
      <c r="K2737" s="218">
        <v>5</v>
      </c>
      <c r="L2737" s="218">
        <v>-1.52289271955665</v>
      </c>
      <c r="M2737" s="218">
        <v>-9.6318600877320026E-2</v>
      </c>
      <c r="N2737" s="218">
        <v>-1.37071862961503</v>
      </c>
      <c r="O2737" s="218">
        <v>5.5855489064299935E-2</v>
      </c>
      <c r="P2737" s="218">
        <v>-3.53576119002597</v>
      </c>
      <c r="Q2737" s="218">
        <v>-3.53576119002597</v>
      </c>
      <c r="R2737" s="507">
        <v>-0.80960566021698499</v>
      </c>
      <c r="S2737" s="507">
        <v>-0.65743157027536503</v>
      </c>
      <c r="T2737" s="218">
        <v>-3.53576119002597</v>
      </c>
    </row>
    <row r="2738" spans="1:20" x14ac:dyDescent="0.6">
      <c r="A2738" s="218" t="s">
        <v>7996</v>
      </c>
      <c r="B2738" s="218" t="s">
        <v>7997</v>
      </c>
      <c r="C2738" s="218">
        <v>6.6605654433766999</v>
      </c>
      <c r="D2738" s="218">
        <v>6.6460240877614103</v>
      </c>
      <c r="E2738" s="218">
        <v>6.7013383228047099</v>
      </c>
      <c r="F2738" s="218">
        <v>7.2105472164003901</v>
      </c>
      <c r="G2738" s="218">
        <v>1.28195838278228</v>
      </c>
      <c r="H2738" s="218">
        <v>0.23786221336595301</v>
      </c>
      <c r="I2738" t="s">
        <v>7998</v>
      </c>
      <c r="J2738" s="218" t="s">
        <v>7998</v>
      </c>
      <c r="K2738" s="218">
        <v>1</v>
      </c>
      <c r="L2738" s="218">
        <v>4.077287942801E-2</v>
      </c>
      <c r="M2738" s="218">
        <v>0.54998177302369022</v>
      </c>
      <c r="N2738" s="218">
        <v>5.5314235043299576E-2</v>
      </c>
      <c r="O2738" s="218">
        <v>0.5645231286389798</v>
      </c>
      <c r="P2738" s="218">
        <v>-5.3786070605944198</v>
      </c>
      <c r="Q2738" s="218">
        <v>-6.4227032300107467</v>
      </c>
      <c r="R2738" s="507">
        <v>0.29537732622585011</v>
      </c>
      <c r="S2738" s="507">
        <v>0.30991868184113969</v>
      </c>
      <c r="T2738" s="218">
        <v>-5.9006551453025828</v>
      </c>
    </row>
    <row r="2739" spans="1:20" x14ac:dyDescent="0.6">
      <c r="A2739" s="218" t="s">
        <v>7999</v>
      </c>
      <c r="B2739" s="218" t="s">
        <v>8000</v>
      </c>
      <c r="C2739" s="218">
        <v>7.1245214488235202</v>
      </c>
      <c r="D2739" s="218">
        <v>7.2277545611966003</v>
      </c>
      <c r="E2739" s="218">
        <v>7.4259935407053597</v>
      </c>
      <c r="F2739" s="218">
        <v>6.9037889155804004</v>
      </c>
      <c r="G2739" s="218">
        <v>8.1391303537869693</v>
      </c>
      <c r="H2739" s="218">
        <v>9.2479504722306807</v>
      </c>
      <c r="I2739" t="s">
        <v>8001</v>
      </c>
      <c r="J2739" s="218" t="s">
        <v>8001</v>
      </c>
      <c r="K2739" s="218">
        <v>1</v>
      </c>
      <c r="L2739" s="218">
        <v>0.30147209188183943</v>
      </c>
      <c r="M2739" s="218">
        <v>-0.22073253324311981</v>
      </c>
      <c r="N2739" s="218">
        <v>0.19823897950875935</v>
      </c>
      <c r="O2739" s="218">
        <v>-0.32396564561619989</v>
      </c>
      <c r="P2739" s="218">
        <v>1.014608904963449</v>
      </c>
      <c r="Q2739" s="218">
        <v>2.1234290234071604</v>
      </c>
      <c r="R2739" s="507">
        <v>4.0369779319359811E-2</v>
      </c>
      <c r="S2739" s="507">
        <v>-6.2863333053720272E-2</v>
      </c>
      <c r="T2739" s="218">
        <v>1.5690189641853047</v>
      </c>
    </row>
    <row r="2740" spans="1:20" x14ac:dyDescent="0.6">
      <c r="A2740" s="218" t="s">
        <v>8002</v>
      </c>
      <c r="B2740" s="218" t="s">
        <v>8003</v>
      </c>
      <c r="C2740" s="218">
        <v>5.60046353157606</v>
      </c>
      <c r="D2740" s="218">
        <v>5.6687456132892802</v>
      </c>
      <c r="E2740" s="218">
        <v>6.7505671381756898</v>
      </c>
      <c r="F2740" s="218">
        <v>6.4621805060075301</v>
      </c>
      <c r="G2740" s="218">
        <v>2.09505708156113</v>
      </c>
      <c r="H2740" s="218">
        <v>7.8278563579003402</v>
      </c>
      <c r="I2740" t="s">
        <v>8004</v>
      </c>
      <c r="J2740" s="218" t="s">
        <v>8004</v>
      </c>
      <c r="K2740" s="218">
        <v>2</v>
      </c>
      <c r="L2740" s="218">
        <v>1.1501036065996297</v>
      </c>
      <c r="M2740" s="218">
        <v>0.86171697443147011</v>
      </c>
      <c r="N2740" s="218">
        <v>1.0818215248864096</v>
      </c>
      <c r="O2740" s="218">
        <v>0.79343489271824996</v>
      </c>
      <c r="P2740" s="218">
        <v>-3.50540645001493</v>
      </c>
      <c r="Q2740" s="218">
        <v>2.2273928263242802</v>
      </c>
      <c r="R2740" s="507">
        <v>1.0059102905155499</v>
      </c>
      <c r="S2740" s="507">
        <v>0.93762820880232978</v>
      </c>
      <c r="T2740" s="218">
        <v>-0.63900681184532493</v>
      </c>
    </row>
    <row r="2741" spans="1:20" x14ac:dyDescent="0.6">
      <c r="A2741" s="218" t="s">
        <v>8005</v>
      </c>
      <c r="B2741" s="218" t="s">
        <v>8006</v>
      </c>
      <c r="C2741" s="218">
        <v>4.6932250269287703</v>
      </c>
      <c r="D2741" s="218">
        <v>4.7748794675905701</v>
      </c>
      <c r="E2741" s="218">
        <v>4.1932001787251902</v>
      </c>
      <c r="F2741" s="218">
        <v>3.80677030354141</v>
      </c>
      <c r="G2741" s="218">
        <v>0.26846663313173802</v>
      </c>
      <c r="H2741" s="218">
        <v>0</v>
      </c>
      <c r="I2741" t="s">
        <v>8004</v>
      </c>
      <c r="J2741" s="218" t="s">
        <v>8004</v>
      </c>
      <c r="K2741" s="218">
        <v>2</v>
      </c>
      <c r="L2741" s="218">
        <v>-0.50002484820358006</v>
      </c>
      <c r="M2741" s="218">
        <v>-0.88645472338736031</v>
      </c>
      <c r="N2741" s="218">
        <v>-0.5816792888653799</v>
      </c>
      <c r="O2741" s="218">
        <v>-0.96810916404916014</v>
      </c>
      <c r="P2741" s="218">
        <v>-4.4247583937970321</v>
      </c>
      <c r="Q2741" s="218">
        <v>-4.6932250269287703</v>
      </c>
      <c r="R2741" s="507">
        <v>-0.69323978579547019</v>
      </c>
      <c r="S2741" s="507">
        <v>-0.77489422645727002</v>
      </c>
      <c r="T2741" s="218">
        <v>-4.5589917103629016</v>
      </c>
    </row>
    <row r="2742" spans="1:20" x14ac:dyDescent="0.6">
      <c r="A2742" s="218" t="s">
        <v>8007</v>
      </c>
      <c r="B2742" s="218" t="s">
        <v>8008</v>
      </c>
      <c r="C2742" s="218">
        <v>4.5015106466059098</v>
      </c>
      <c r="D2742" s="218">
        <v>4.2911916253458697</v>
      </c>
      <c r="E2742" s="218">
        <v>4.8926808607073404</v>
      </c>
      <c r="F2742" s="218">
        <v>4.2270907339321901</v>
      </c>
      <c r="G2742" s="218">
        <v>6.8001820635655097</v>
      </c>
      <c r="H2742" s="218">
        <v>0</v>
      </c>
      <c r="I2742" t="s">
        <v>8009</v>
      </c>
      <c r="J2742" s="218" t="s">
        <v>8009</v>
      </c>
      <c r="K2742" s="218">
        <v>1</v>
      </c>
      <c r="L2742" s="218">
        <v>0.3911702141014306</v>
      </c>
      <c r="M2742" s="218">
        <v>-0.27441991267371968</v>
      </c>
      <c r="N2742" s="218">
        <v>0.6014892353614707</v>
      </c>
      <c r="O2742" s="218">
        <v>-6.4100891413679584E-2</v>
      </c>
      <c r="P2742" s="218">
        <v>2.2986714169595999</v>
      </c>
      <c r="Q2742" s="218">
        <v>-4.5015106466059098</v>
      </c>
      <c r="R2742" s="507">
        <v>5.8375150713855462E-2</v>
      </c>
      <c r="S2742" s="507">
        <v>0.26869417197389556</v>
      </c>
      <c r="T2742" s="218">
        <v>-1.101419614823155</v>
      </c>
    </row>
    <row r="2743" spans="1:20" x14ac:dyDescent="0.6">
      <c r="A2743" s="218" t="s">
        <v>8010</v>
      </c>
      <c r="B2743" s="218" t="s">
        <v>8011</v>
      </c>
      <c r="C2743" s="218">
        <v>4.7215417696865103</v>
      </c>
      <c r="D2743" s="218">
        <v>4.9578834431094601</v>
      </c>
      <c r="E2743" s="218">
        <v>5.0747843175375902</v>
      </c>
      <c r="F2743" s="218">
        <v>4.6801164382738998</v>
      </c>
      <c r="G2743" s="218">
        <v>6.1086331752742398</v>
      </c>
      <c r="H2743" s="218">
        <v>0</v>
      </c>
      <c r="I2743" t="s">
        <v>8012</v>
      </c>
      <c r="J2743" s="218" t="s">
        <v>8012</v>
      </c>
      <c r="K2743" s="218">
        <v>1</v>
      </c>
      <c r="L2743" s="218">
        <v>0.35324254785107989</v>
      </c>
      <c r="M2743" s="218">
        <v>-4.1425331412610511E-2</v>
      </c>
      <c r="N2743" s="218">
        <v>0.11690087442813013</v>
      </c>
      <c r="O2743" s="218">
        <v>-0.27776700483556027</v>
      </c>
      <c r="P2743" s="218">
        <v>1.3870914055877295</v>
      </c>
      <c r="Q2743" s="218">
        <v>-4.7215417696865103</v>
      </c>
      <c r="R2743" s="507">
        <v>0.15590860821923469</v>
      </c>
      <c r="S2743" s="507">
        <v>-8.0433065203715071E-2</v>
      </c>
      <c r="T2743" s="218">
        <v>-1.6672251820493904</v>
      </c>
    </row>
    <row r="2744" spans="1:20" x14ac:dyDescent="0.6">
      <c r="A2744" s="218" t="s">
        <v>8013</v>
      </c>
      <c r="B2744" s="218" t="s">
        <v>8014</v>
      </c>
      <c r="C2744" s="218">
        <v>5.9881139479178804</v>
      </c>
      <c r="D2744" s="218">
        <v>5.9483309805357303</v>
      </c>
      <c r="E2744" s="218">
        <v>7.1288384370660998</v>
      </c>
      <c r="F2744" s="218">
        <v>5.2661732984060396</v>
      </c>
      <c r="G2744" s="218">
        <v>2.4593246383949601</v>
      </c>
      <c r="H2744" s="218">
        <v>0.123827711997599</v>
      </c>
      <c r="I2744" t="s">
        <v>8015</v>
      </c>
      <c r="J2744" s="218" t="s">
        <v>8015</v>
      </c>
      <c r="K2744" s="218">
        <v>1</v>
      </c>
      <c r="L2744" s="218">
        <v>1.1407244891482193</v>
      </c>
      <c r="M2744" s="218">
        <v>-0.72194064951184078</v>
      </c>
      <c r="N2744" s="218">
        <v>1.1805074565303695</v>
      </c>
      <c r="O2744" s="218">
        <v>-0.68215768212969063</v>
      </c>
      <c r="P2744" s="218">
        <v>-3.5287893095229204</v>
      </c>
      <c r="Q2744" s="218">
        <v>-5.8642862359202814</v>
      </c>
      <c r="R2744" s="507">
        <v>0.20939191981818928</v>
      </c>
      <c r="S2744" s="507">
        <v>0.24917488720033942</v>
      </c>
      <c r="T2744" s="218">
        <v>-4.6965377727216007</v>
      </c>
    </row>
    <row r="2745" spans="1:20" x14ac:dyDescent="0.6">
      <c r="A2745" s="218" t="s">
        <v>8016</v>
      </c>
      <c r="B2745" s="218" t="s">
        <v>8017</v>
      </c>
      <c r="C2745" s="218">
        <v>5.8054338131821099</v>
      </c>
      <c r="D2745" s="218">
        <v>5.8720932291243599</v>
      </c>
      <c r="E2745" s="218">
        <v>6.8600903158128901</v>
      </c>
      <c r="F2745" s="218">
        <v>6.2804221192209297</v>
      </c>
      <c r="G2745" s="218">
        <v>7.7736084865529902</v>
      </c>
      <c r="H2745" s="218">
        <v>0</v>
      </c>
      <c r="I2745" t="s">
        <v>8018</v>
      </c>
      <c r="J2745" s="218" t="s">
        <v>8018</v>
      </c>
      <c r="K2745" s="218">
        <v>2</v>
      </c>
      <c r="L2745" s="218">
        <v>1.0546565026307801</v>
      </c>
      <c r="M2745" s="218">
        <v>0.47498830603881981</v>
      </c>
      <c r="N2745" s="218">
        <v>0.98799708668853015</v>
      </c>
      <c r="O2745" s="218">
        <v>0.40832889009656981</v>
      </c>
      <c r="P2745" s="218">
        <v>1.9681746733708803</v>
      </c>
      <c r="Q2745" s="218">
        <v>-5.8054338131821099</v>
      </c>
      <c r="R2745" s="507">
        <v>0.76482240433479998</v>
      </c>
      <c r="S2745" s="507">
        <v>0.69816298839254998</v>
      </c>
      <c r="T2745" s="218">
        <v>-1.9186295699056148</v>
      </c>
    </row>
    <row r="2746" spans="1:20" x14ac:dyDescent="0.6">
      <c r="A2746" s="218" t="s">
        <v>8019</v>
      </c>
      <c r="B2746" s="218" t="s">
        <v>8020</v>
      </c>
      <c r="C2746" s="218">
        <v>5.9887613021769601</v>
      </c>
      <c r="D2746" s="218">
        <v>6.1212708602435599</v>
      </c>
      <c r="E2746" s="218">
        <v>6.30044190932459</v>
      </c>
      <c r="F2746" s="218">
        <v>6.8169240052043101</v>
      </c>
      <c r="G2746" s="218">
        <v>0.69026577864285299</v>
      </c>
      <c r="H2746" s="218">
        <v>0.53417109941065899</v>
      </c>
      <c r="I2746" t="s">
        <v>8018</v>
      </c>
      <c r="J2746" s="218" t="s">
        <v>8018</v>
      </c>
      <c r="K2746" s="218">
        <v>2</v>
      </c>
      <c r="L2746" s="218">
        <v>0.31168060714762991</v>
      </c>
      <c r="M2746" s="218">
        <v>0.82816270302734996</v>
      </c>
      <c r="N2746" s="218">
        <v>0.1791710490810301</v>
      </c>
      <c r="O2746" s="218">
        <v>0.69565314496075015</v>
      </c>
      <c r="P2746" s="218">
        <v>-5.2984955235341076</v>
      </c>
      <c r="Q2746" s="218">
        <v>-5.4545902027663011</v>
      </c>
      <c r="R2746" s="507">
        <v>0.56992165508748993</v>
      </c>
      <c r="S2746" s="507">
        <v>0.43741209702089012</v>
      </c>
      <c r="T2746" s="218">
        <v>-5.3765428631502044</v>
      </c>
    </row>
    <row r="2747" spans="1:20" x14ac:dyDescent="0.6">
      <c r="A2747" s="218" t="s">
        <v>8021</v>
      </c>
      <c r="B2747" s="218" t="s">
        <v>8022</v>
      </c>
      <c r="C2747" s="218">
        <v>6.4762019276461702</v>
      </c>
      <c r="D2747" s="218">
        <v>6.0959239464534596</v>
      </c>
      <c r="E2747" s="218">
        <v>6.4819636461562098</v>
      </c>
      <c r="F2747" s="218">
        <v>6.2611969951651902</v>
      </c>
      <c r="G2747" s="218">
        <v>7.4192556751397198</v>
      </c>
      <c r="H2747" s="218">
        <v>8.6890313550048006</v>
      </c>
      <c r="I2747" t="s">
        <v>8023</v>
      </c>
      <c r="J2747" s="218" t="s">
        <v>8023</v>
      </c>
      <c r="K2747" s="218">
        <v>1</v>
      </c>
      <c r="L2747" s="218">
        <v>5.7617185100395929E-3</v>
      </c>
      <c r="M2747" s="218">
        <v>-0.21500493248097996</v>
      </c>
      <c r="N2747" s="218">
        <v>0.38603969970275021</v>
      </c>
      <c r="O2747" s="218">
        <v>0.16527304871173065</v>
      </c>
      <c r="P2747" s="218">
        <v>0.94305374749354964</v>
      </c>
      <c r="Q2747" s="218">
        <v>2.2128294273586304</v>
      </c>
      <c r="R2747" s="507">
        <v>-0.10462160698547018</v>
      </c>
      <c r="S2747" s="507">
        <v>0.27565637420724043</v>
      </c>
      <c r="T2747" s="218">
        <v>1.57794158742609</v>
      </c>
    </row>
    <row r="2748" spans="1:20" x14ac:dyDescent="0.6">
      <c r="A2748" s="218" t="s">
        <v>8024</v>
      </c>
      <c r="B2748" s="218" t="s">
        <v>8025</v>
      </c>
      <c r="C2748" s="218">
        <v>1.1721585156226999</v>
      </c>
      <c r="D2748" s="218">
        <v>0.86326754831766594</v>
      </c>
      <c r="E2748" s="218">
        <v>1.2530332682198799</v>
      </c>
      <c r="F2748" s="218">
        <v>2.3043524235635302</v>
      </c>
      <c r="G2748" s="218">
        <v>0</v>
      </c>
      <c r="H2748" s="218">
        <v>0</v>
      </c>
      <c r="I2748" t="s">
        <v>8026</v>
      </c>
      <c r="J2748" s="218" t="s">
        <v>8026</v>
      </c>
      <c r="K2748" s="218">
        <v>1</v>
      </c>
      <c r="L2748" s="218">
        <v>8.0874752597180022E-2</v>
      </c>
      <c r="M2748" s="218">
        <v>1.1321939079408303</v>
      </c>
      <c r="N2748" s="218">
        <v>0.38976571990221398</v>
      </c>
      <c r="O2748" s="218">
        <v>1.4410848752458643</v>
      </c>
      <c r="P2748" s="218">
        <v>-1.1721585156226999</v>
      </c>
      <c r="Q2748" s="218">
        <v>-1.1721585156226999</v>
      </c>
      <c r="R2748" s="507">
        <v>0.60653433026900516</v>
      </c>
      <c r="S2748" s="507">
        <v>0.91542529757403912</v>
      </c>
      <c r="T2748" s="218">
        <v>-1.1721585156226999</v>
      </c>
    </row>
    <row r="2749" spans="1:20" x14ac:dyDescent="0.6">
      <c r="A2749" s="218" t="s">
        <v>8027</v>
      </c>
      <c r="B2749" s="218" t="s">
        <v>8028</v>
      </c>
      <c r="C2749" s="218">
        <v>6.7426867030218904</v>
      </c>
      <c r="D2749" s="218">
        <v>6.8091930880554399</v>
      </c>
      <c r="E2749" s="218">
        <v>5.44016568968664E-2</v>
      </c>
      <c r="F2749" s="218">
        <v>6.4626614821422503</v>
      </c>
      <c r="G2749" s="218">
        <v>0.14046909216855899</v>
      </c>
      <c r="H2749" s="218">
        <v>7.9619850486864197</v>
      </c>
      <c r="I2749" t="s">
        <v>8029</v>
      </c>
      <c r="J2749" s="218" t="s">
        <v>8029</v>
      </c>
      <c r="K2749" s="218">
        <v>1</v>
      </c>
      <c r="L2749" s="218">
        <v>-6.6882850461250243</v>
      </c>
      <c r="M2749" s="218">
        <v>-0.2800252208796401</v>
      </c>
      <c r="N2749" s="218">
        <v>-6.7547914311585737</v>
      </c>
      <c r="O2749" s="218">
        <v>-0.34653160591318954</v>
      </c>
      <c r="P2749" s="218">
        <v>-6.602217610853331</v>
      </c>
      <c r="Q2749" s="218">
        <v>1.2192983456645292</v>
      </c>
      <c r="R2749" s="507">
        <v>-3.4841551335023322</v>
      </c>
      <c r="S2749" s="507">
        <v>-3.5506615185358816</v>
      </c>
      <c r="T2749" s="218">
        <v>-2.6914596325944009</v>
      </c>
    </row>
    <row r="2750" spans="1:20" x14ac:dyDescent="0.6">
      <c r="A2750" s="218" t="s">
        <v>8030</v>
      </c>
      <c r="B2750" s="218" t="s">
        <v>8031</v>
      </c>
      <c r="C2750" s="218">
        <v>6.3468511958070897</v>
      </c>
      <c r="D2750" s="218">
        <v>6.19280705798369</v>
      </c>
      <c r="E2750" s="218">
        <v>4.5391592307856099</v>
      </c>
      <c r="F2750" s="218">
        <v>6.3922003749189003</v>
      </c>
      <c r="G2750" s="218">
        <v>7.5462382896753901</v>
      </c>
      <c r="H2750" s="218">
        <v>8.1706703333194497</v>
      </c>
      <c r="I2750" t="s">
        <v>8032</v>
      </c>
      <c r="J2750" s="218" t="s">
        <v>8032</v>
      </c>
      <c r="K2750" s="218">
        <v>1</v>
      </c>
      <c r="L2750" s="218">
        <v>-1.8076919650214798</v>
      </c>
      <c r="M2750" s="218">
        <v>4.5349179111810578E-2</v>
      </c>
      <c r="N2750" s="218">
        <v>-1.6536478271980801</v>
      </c>
      <c r="O2750" s="218">
        <v>0.19939331693521023</v>
      </c>
      <c r="P2750" s="218">
        <v>1.1993870938683004</v>
      </c>
      <c r="Q2750" s="218">
        <v>1.82381913751236</v>
      </c>
      <c r="R2750" s="507">
        <v>-0.8811713929548346</v>
      </c>
      <c r="S2750" s="507">
        <v>-0.72712725513143495</v>
      </c>
      <c r="T2750" s="218">
        <v>1.5116031156903302</v>
      </c>
    </row>
    <row r="2751" spans="1:20" x14ac:dyDescent="0.6">
      <c r="A2751" s="218" t="s">
        <v>8033</v>
      </c>
      <c r="B2751" s="218" t="s">
        <v>8034</v>
      </c>
      <c r="C2751" s="218">
        <v>6.0163262697132298</v>
      </c>
      <c r="D2751" s="218">
        <v>5.8077251206640197</v>
      </c>
      <c r="E2751" s="218">
        <v>4.71198977984825</v>
      </c>
      <c r="F2751" s="218">
        <v>6.0302094243547701</v>
      </c>
      <c r="G2751" s="218">
        <v>0.94138514970795095</v>
      </c>
      <c r="H2751" s="218">
        <v>0.123827711997599</v>
      </c>
      <c r="I2751" t="s">
        <v>8035</v>
      </c>
      <c r="J2751" s="218" t="s">
        <v>8035</v>
      </c>
      <c r="K2751" s="218">
        <v>1</v>
      </c>
      <c r="L2751" s="218">
        <v>-1.3043364898649799</v>
      </c>
      <c r="M2751" s="218">
        <v>1.388315464154033E-2</v>
      </c>
      <c r="N2751" s="218">
        <v>-1.0957353408157697</v>
      </c>
      <c r="O2751" s="218">
        <v>0.22248430369075045</v>
      </c>
      <c r="P2751" s="218">
        <v>-5.0749411200052785</v>
      </c>
      <c r="Q2751" s="218">
        <v>-5.8924985577156308</v>
      </c>
      <c r="R2751" s="507">
        <v>-0.64522666761171976</v>
      </c>
      <c r="S2751" s="507">
        <v>-0.43662551856250964</v>
      </c>
      <c r="T2751" s="218">
        <v>-5.4837198388604547</v>
      </c>
    </row>
    <row r="2752" spans="1:20" x14ac:dyDescent="0.6">
      <c r="A2752" s="218" t="s">
        <v>8036</v>
      </c>
      <c r="B2752" s="218" t="s">
        <v>8037</v>
      </c>
      <c r="C2752" s="218">
        <v>7.2666204718324003</v>
      </c>
      <c r="D2752" s="218">
        <v>7.45973317165965</v>
      </c>
      <c r="E2752" s="218">
        <v>7.0304912835158397</v>
      </c>
      <c r="F2752" s="218">
        <v>6.9005975149906904</v>
      </c>
      <c r="G2752" s="218">
        <v>7.9233323341612198</v>
      </c>
      <c r="H2752" s="218">
        <v>7.2907907689006697</v>
      </c>
      <c r="I2752" t="s">
        <v>8038</v>
      </c>
      <c r="J2752" s="218" t="s">
        <v>8038</v>
      </c>
      <c r="K2752" s="218">
        <v>1</v>
      </c>
      <c r="L2752" s="218">
        <v>-0.2361291883165606</v>
      </c>
      <c r="M2752" s="218">
        <v>-0.36602295684170993</v>
      </c>
      <c r="N2752" s="218">
        <v>-0.42924188814381026</v>
      </c>
      <c r="O2752" s="218">
        <v>-0.55913565666895959</v>
      </c>
      <c r="P2752" s="218">
        <v>0.65671186232881951</v>
      </c>
      <c r="Q2752" s="218">
        <v>2.4170297068269342E-2</v>
      </c>
      <c r="R2752" s="507">
        <v>-0.30107607257913527</v>
      </c>
      <c r="S2752" s="507">
        <v>-0.49418877240638492</v>
      </c>
      <c r="T2752" s="218">
        <v>0.34044107969854442</v>
      </c>
    </row>
    <row r="2753" spans="1:20" x14ac:dyDescent="0.6">
      <c r="A2753" s="218" t="s">
        <v>8039</v>
      </c>
      <c r="B2753" s="218" t="s">
        <v>8040</v>
      </c>
      <c r="C2753" s="218">
        <v>5.4487523851426003</v>
      </c>
      <c r="D2753" s="218">
        <v>5.0775059335920103</v>
      </c>
      <c r="E2753" s="218">
        <v>5.6236450464798198</v>
      </c>
      <c r="F2753" s="218">
        <v>5.9672000568079797</v>
      </c>
      <c r="G2753" s="218">
        <v>0.38602773444041999</v>
      </c>
      <c r="H2753" s="218">
        <v>0.123827711997599</v>
      </c>
      <c r="I2753" t="s">
        <v>8041</v>
      </c>
      <c r="J2753" s="218" t="s">
        <v>8041</v>
      </c>
      <c r="K2753" s="218">
        <v>1</v>
      </c>
      <c r="L2753" s="218">
        <v>0.17489266133721948</v>
      </c>
      <c r="M2753" s="218">
        <v>0.51844767166537942</v>
      </c>
      <c r="N2753" s="218">
        <v>0.54613911288780947</v>
      </c>
      <c r="O2753" s="218">
        <v>0.88969412321596941</v>
      </c>
      <c r="P2753" s="218">
        <v>-5.0627246507021804</v>
      </c>
      <c r="Q2753" s="218">
        <v>-5.3249246731450013</v>
      </c>
      <c r="R2753" s="507">
        <v>0.34667016650129945</v>
      </c>
      <c r="S2753" s="507">
        <v>0.71791661805188944</v>
      </c>
      <c r="T2753" s="218">
        <v>-5.1938246619235908</v>
      </c>
    </row>
    <row r="2754" spans="1:20" x14ac:dyDescent="0.6">
      <c r="A2754" s="218" t="s">
        <v>8042</v>
      </c>
      <c r="B2754" s="218" t="s">
        <v>8043</v>
      </c>
      <c r="C2754" s="218">
        <v>2.9911635157335201</v>
      </c>
      <c r="D2754" s="218">
        <v>3.4369408256687799</v>
      </c>
      <c r="E2754" s="218">
        <v>5.1625352490366296</v>
      </c>
      <c r="F2754" s="218">
        <v>0</v>
      </c>
      <c r="G2754" s="218">
        <v>0.94138514970795095</v>
      </c>
      <c r="H2754" s="218">
        <v>0</v>
      </c>
      <c r="I2754" t="s">
        <v>8044</v>
      </c>
      <c r="J2754" s="218" t="s">
        <v>8044</v>
      </c>
      <c r="K2754" s="218">
        <v>1</v>
      </c>
      <c r="L2754" s="218">
        <v>2.1713717333031095</v>
      </c>
      <c r="M2754" s="218">
        <v>-2.9911635157335201</v>
      </c>
      <c r="N2754" s="218">
        <v>1.7255944233678497</v>
      </c>
      <c r="O2754" s="218">
        <v>-3.4369408256687799</v>
      </c>
      <c r="P2754" s="218">
        <v>-2.0497783660255693</v>
      </c>
      <c r="Q2754" s="218">
        <v>-2.9911635157335201</v>
      </c>
      <c r="R2754" s="507">
        <v>-0.40989589121520531</v>
      </c>
      <c r="S2754" s="507">
        <v>-0.85567320115046508</v>
      </c>
      <c r="T2754" s="218">
        <v>-2.5204709408795445</v>
      </c>
    </row>
    <row r="2755" spans="1:20" x14ac:dyDescent="0.6">
      <c r="A2755" s="218" t="s">
        <v>8045</v>
      </c>
      <c r="B2755" s="218" t="s">
        <v>8046</v>
      </c>
      <c r="C2755" s="218">
        <v>6.3188081273340098</v>
      </c>
      <c r="D2755" s="218">
        <v>6.2304388472616097</v>
      </c>
      <c r="E2755" s="218">
        <v>7.0164286642861802</v>
      </c>
      <c r="F2755" s="218">
        <v>6.8984659857648998</v>
      </c>
      <c r="G2755" s="218">
        <v>1.8713902401528499</v>
      </c>
      <c r="H2755" s="218">
        <v>0.123827711997599</v>
      </c>
      <c r="I2755" t="s">
        <v>8047</v>
      </c>
      <c r="J2755" s="218" t="s">
        <v>8047</v>
      </c>
      <c r="K2755" s="218">
        <v>1</v>
      </c>
      <c r="L2755" s="218">
        <v>0.69762053695217041</v>
      </c>
      <c r="M2755" s="218">
        <v>0.57965785843089002</v>
      </c>
      <c r="N2755" s="218">
        <v>0.78598981702457049</v>
      </c>
      <c r="O2755" s="218">
        <v>0.6680271385032901</v>
      </c>
      <c r="P2755" s="218">
        <v>-4.4474178871811603</v>
      </c>
      <c r="Q2755" s="218">
        <v>-6.1949804153364108</v>
      </c>
      <c r="R2755" s="507">
        <v>0.63863919769153021</v>
      </c>
      <c r="S2755" s="507">
        <v>0.72700847776393029</v>
      </c>
      <c r="T2755" s="218">
        <v>-5.3211991512587851</v>
      </c>
    </row>
    <row r="2756" spans="1:20" x14ac:dyDescent="0.6">
      <c r="A2756" s="218" t="s">
        <v>8048</v>
      </c>
      <c r="B2756" s="218" t="s">
        <v>8049</v>
      </c>
      <c r="C2756" s="218">
        <v>5.1169336706951798</v>
      </c>
      <c r="D2756" s="218">
        <v>5.1270444824402501</v>
      </c>
      <c r="E2756" s="218">
        <v>5.44016568968664E-2</v>
      </c>
      <c r="F2756" s="218">
        <v>4.7352984321082499</v>
      </c>
      <c r="G2756" s="218">
        <v>0</v>
      </c>
      <c r="H2756" s="218">
        <v>0</v>
      </c>
      <c r="I2756" t="s">
        <v>8050</v>
      </c>
      <c r="J2756" s="218" t="s">
        <v>8050</v>
      </c>
      <c r="K2756" s="218">
        <v>1</v>
      </c>
      <c r="L2756" s="218">
        <v>-5.0625320137983136</v>
      </c>
      <c r="M2756" s="218">
        <v>-0.38163523858692994</v>
      </c>
      <c r="N2756" s="218">
        <v>-5.072642825543384</v>
      </c>
      <c r="O2756" s="218">
        <v>-0.39174605033200027</v>
      </c>
      <c r="P2756" s="218">
        <v>-5.1169336706951798</v>
      </c>
      <c r="Q2756" s="218">
        <v>-5.1169336706951798</v>
      </c>
      <c r="R2756" s="507">
        <v>-2.7220836261926218</v>
      </c>
      <c r="S2756" s="507">
        <v>-2.7321944379376921</v>
      </c>
      <c r="T2756" s="218">
        <v>-5.1169336706951798</v>
      </c>
    </row>
    <row r="2757" spans="1:20" x14ac:dyDescent="0.6">
      <c r="A2757" s="218" t="s">
        <v>8051</v>
      </c>
      <c r="B2757" s="218" t="s">
        <v>8052</v>
      </c>
      <c r="C2757" s="218">
        <v>5.4757873577198302</v>
      </c>
      <c r="D2757" s="218">
        <v>5.3450785903899698</v>
      </c>
      <c r="E2757" s="218">
        <v>4.82192032046337</v>
      </c>
      <c r="F2757" s="218">
        <v>5.2157052469535801</v>
      </c>
      <c r="G2757" s="218">
        <v>0.38602773444041999</v>
      </c>
      <c r="H2757" s="218">
        <v>0.123827711997599</v>
      </c>
      <c r="I2757" t="s">
        <v>8053</v>
      </c>
      <c r="J2757" s="218" t="s">
        <v>8053</v>
      </c>
      <c r="K2757" s="218">
        <v>1</v>
      </c>
      <c r="L2757" s="218">
        <v>-0.65386703725646012</v>
      </c>
      <c r="M2757" s="218">
        <v>-0.2600821107662501</v>
      </c>
      <c r="N2757" s="218">
        <v>-0.52315826992659975</v>
      </c>
      <c r="O2757" s="218">
        <v>-0.12937334343638973</v>
      </c>
      <c r="P2757" s="218">
        <v>-5.0897596232794102</v>
      </c>
      <c r="Q2757" s="218">
        <v>-5.3519596457222312</v>
      </c>
      <c r="R2757" s="507">
        <v>-0.45697457401135511</v>
      </c>
      <c r="S2757" s="507">
        <v>-0.32626580668149474</v>
      </c>
      <c r="T2757" s="218">
        <v>-5.2208596345008207</v>
      </c>
    </row>
    <row r="2758" spans="1:20" x14ac:dyDescent="0.6">
      <c r="A2758" s="218" t="s">
        <v>8054</v>
      </c>
      <c r="B2758" s="218" t="s">
        <v>8055</v>
      </c>
      <c r="C2758" s="218">
        <v>7.2833387828133098</v>
      </c>
      <c r="D2758" s="218">
        <v>7.0490321483153302</v>
      </c>
      <c r="E2758" s="218">
        <v>7.12487174188057</v>
      </c>
      <c r="F2758" s="218">
        <v>7.4758223404336599</v>
      </c>
      <c r="G2758" s="218">
        <v>7.3799374809914102</v>
      </c>
      <c r="H2758" s="218">
        <v>8.0861256277338303</v>
      </c>
      <c r="I2758" t="s">
        <v>8056</v>
      </c>
      <c r="J2758" s="218" t="s">
        <v>8056</v>
      </c>
      <c r="K2758" s="218">
        <v>1</v>
      </c>
      <c r="L2758" s="218">
        <v>-0.15846704093273978</v>
      </c>
      <c r="M2758" s="218">
        <v>0.19248355762035008</v>
      </c>
      <c r="N2758" s="218">
        <v>7.5839593565239838E-2</v>
      </c>
      <c r="O2758" s="218">
        <v>0.42679019211832969</v>
      </c>
      <c r="P2758" s="218">
        <v>9.6598698178100406E-2</v>
      </c>
      <c r="Q2758" s="218">
        <v>0.80278684492052044</v>
      </c>
      <c r="R2758" s="507">
        <v>1.7008258343805149E-2</v>
      </c>
      <c r="S2758" s="507">
        <v>0.25131489284178476</v>
      </c>
      <c r="T2758" s="218">
        <v>0.44969277154931042</v>
      </c>
    </row>
    <row r="2759" spans="1:20" x14ac:dyDescent="0.6">
      <c r="A2759" s="218" t="s">
        <v>8057</v>
      </c>
      <c r="B2759" s="218" t="s">
        <v>8058</v>
      </c>
      <c r="C2759" s="218">
        <v>0.51331365753541403</v>
      </c>
      <c r="D2759" s="218">
        <v>0.372835541961134</v>
      </c>
      <c r="E2759" s="218">
        <v>0</v>
      </c>
      <c r="F2759" s="218">
        <v>0</v>
      </c>
      <c r="G2759" s="218">
        <v>0</v>
      </c>
      <c r="H2759" s="218">
        <v>0</v>
      </c>
      <c r="I2759" t="s">
        <v>8059</v>
      </c>
      <c r="J2759" s="218" t="s">
        <v>8059</v>
      </c>
      <c r="K2759" s="218">
        <v>1</v>
      </c>
      <c r="L2759" s="218">
        <v>-0.51331365753541403</v>
      </c>
      <c r="M2759" s="218">
        <v>-0.51331365753541403</v>
      </c>
      <c r="N2759" s="218">
        <v>-0.372835541961134</v>
      </c>
      <c r="O2759" s="218">
        <v>-0.372835541961134</v>
      </c>
      <c r="P2759" s="218">
        <v>-0.51331365753541403</v>
      </c>
      <c r="Q2759" s="218">
        <v>-0.51331365753541403</v>
      </c>
      <c r="R2759" s="507">
        <v>-0.51331365753541403</v>
      </c>
      <c r="S2759" s="507">
        <v>-0.372835541961134</v>
      </c>
      <c r="T2759" s="218">
        <v>-0.51331365753541403</v>
      </c>
    </row>
    <row r="2760" spans="1:20" x14ac:dyDescent="0.6">
      <c r="A2760" s="218" t="s">
        <v>8060</v>
      </c>
      <c r="B2760" s="218" t="s">
        <v>8061</v>
      </c>
      <c r="C2760" s="218">
        <v>6.5713266847279197</v>
      </c>
      <c r="D2760" s="218">
        <v>6.4393204324942701</v>
      </c>
      <c r="E2760" s="218">
        <v>4.9367909082984296</v>
      </c>
      <c r="F2760" s="218">
        <v>4.8762698598670804</v>
      </c>
      <c r="G2760" s="218">
        <v>1.55729034198126</v>
      </c>
      <c r="H2760" s="218">
        <v>0.123827711997599</v>
      </c>
      <c r="I2760" t="s">
        <v>8062</v>
      </c>
      <c r="J2760" s="218" t="s">
        <v>8062</v>
      </c>
      <c r="K2760" s="218">
        <v>1</v>
      </c>
      <c r="L2760" s="218">
        <v>-1.6345357764294901</v>
      </c>
      <c r="M2760" s="218">
        <v>-1.6950568248608393</v>
      </c>
      <c r="N2760" s="218">
        <v>-1.5025295241958405</v>
      </c>
      <c r="O2760" s="218">
        <v>-1.5630505726271897</v>
      </c>
      <c r="P2760" s="218">
        <v>-5.0140363427466594</v>
      </c>
      <c r="Q2760" s="218">
        <v>-6.4474989727303207</v>
      </c>
      <c r="R2760" s="507">
        <v>-1.6647963006451647</v>
      </c>
      <c r="S2760" s="507">
        <v>-1.5327900484115151</v>
      </c>
      <c r="T2760" s="218">
        <v>-5.7307676577384896</v>
      </c>
    </row>
    <row r="2761" spans="1:20" x14ac:dyDescent="0.6">
      <c r="A2761" s="218" t="s">
        <v>8063</v>
      </c>
      <c r="B2761" s="218" t="s">
        <v>8064</v>
      </c>
      <c r="C2761" s="218">
        <v>6.2125305023271302</v>
      </c>
      <c r="D2761" s="218">
        <v>6.0883016912802796</v>
      </c>
      <c r="E2761" s="218">
        <v>7.0809122901595201</v>
      </c>
      <c r="F2761" s="218">
        <v>6.0936902155204598</v>
      </c>
      <c r="G2761" s="218">
        <v>9.5864533534071601</v>
      </c>
      <c r="H2761" s="218">
        <v>0.123827711997599</v>
      </c>
      <c r="I2761" t="s">
        <v>8065</v>
      </c>
      <c r="J2761" s="218" t="s">
        <v>8065</v>
      </c>
      <c r="K2761" s="218">
        <v>1</v>
      </c>
      <c r="L2761" s="218">
        <v>0.86838178783238984</v>
      </c>
      <c r="M2761" s="218">
        <v>-0.11884028680667047</v>
      </c>
      <c r="N2761" s="218">
        <v>0.99261059887924041</v>
      </c>
      <c r="O2761" s="218">
        <v>5.3885242401801037E-3</v>
      </c>
      <c r="P2761" s="218">
        <v>3.3739228510800299</v>
      </c>
      <c r="Q2761" s="218">
        <v>-6.0887027903295312</v>
      </c>
      <c r="R2761" s="507">
        <v>0.37477075051285968</v>
      </c>
      <c r="S2761" s="507">
        <v>0.49899956155971026</v>
      </c>
      <c r="T2761" s="218">
        <v>-1.3573899696247507</v>
      </c>
    </row>
    <row r="2762" spans="1:20" x14ac:dyDescent="0.6">
      <c r="A2762" s="218" t="s">
        <v>8066</v>
      </c>
      <c r="B2762" s="218" t="s">
        <v>8067</v>
      </c>
      <c r="C2762" s="218">
        <v>6.0526917758737797</v>
      </c>
      <c r="D2762" s="218">
        <v>6.01271029023395</v>
      </c>
      <c r="E2762" s="218">
        <v>4.7659656558754397</v>
      </c>
      <c r="F2762" s="218">
        <v>6.12623569191617</v>
      </c>
      <c r="G2762" s="218">
        <v>0.77891856884019794</v>
      </c>
      <c r="H2762" s="218">
        <v>0.23786221336595301</v>
      </c>
      <c r="I2762" t="s">
        <v>8068</v>
      </c>
      <c r="J2762" s="218" t="s">
        <v>8068</v>
      </c>
      <c r="K2762" s="218">
        <v>1</v>
      </c>
      <c r="L2762" s="218">
        <v>-1.28672611999834</v>
      </c>
      <c r="M2762" s="218">
        <v>7.35439160423903E-2</v>
      </c>
      <c r="N2762" s="218">
        <v>-1.2467446343585102</v>
      </c>
      <c r="O2762" s="218">
        <v>0.11352540168222003</v>
      </c>
      <c r="P2762" s="218">
        <v>-5.2737732070335817</v>
      </c>
      <c r="Q2762" s="218">
        <v>-5.8148295625078266</v>
      </c>
      <c r="R2762" s="507">
        <v>-0.60659110197797483</v>
      </c>
      <c r="S2762" s="507">
        <v>-0.56660961633814511</v>
      </c>
      <c r="T2762" s="218">
        <v>-5.5443013847707041</v>
      </c>
    </row>
    <row r="2763" spans="1:20" x14ac:dyDescent="0.6">
      <c r="A2763" s="218" t="s">
        <v>8069</v>
      </c>
      <c r="B2763" s="218" t="s">
        <v>8070</v>
      </c>
      <c r="C2763" s="218">
        <v>3.2289057638807002</v>
      </c>
      <c r="D2763" s="218">
        <v>2.9108217776207801</v>
      </c>
      <c r="E2763" s="218">
        <v>0</v>
      </c>
      <c r="F2763" s="218">
        <v>3.9536073389833399</v>
      </c>
      <c r="G2763" s="218">
        <v>0</v>
      </c>
      <c r="H2763" s="218">
        <v>0</v>
      </c>
      <c r="I2763" t="s">
        <v>8071</v>
      </c>
      <c r="J2763" s="218" t="s">
        <v>8071</v>
      </c>
      <c r="K2763" s="218">
        <v>1</v>
      </c>
      <c r="L2763" s="218">
        <v>-3.2289057638807002</v>
      </c>
      <c r="M2763" s="218">
        <v>0.72470157510263977</v>
      </c>
      <c r="N2763" s="218">
        <v>-2.9108217776207801</v>
      </c>
      <c r="O2763" s="218">
        <v>1.0427855613625598</v>
      </c>
      <c r="P2763" s="218">
        <v>-3.2289057638807002</v>
      </c>
      <c r="Q2763" s="218">
        <v>-3.2289057638807002</v>
      </c>
      <c r="R2763" s="507">
        <v>-1.2521020943890302</v>
      </c>
      <c r="S2763" s="507">
        <v>-0.93401810812911013</v>
      </c>
      <c r="T2763" s="218">
        <v>-3.2289057638807002</v>
      </c>
    </row>
    <row r="2764" spans="1:20" x14ac:dyDescent="0.6">
      <c r="A2764" s="218" t="s">
        <v>8072</v>
      </c>
      <c r="B2764" s="218" t="s">
        <v>8073</v>
      </c>
      <c r="C2764" s="218">
        <v>4.3465008782287802</v>
      </c>
      <c r="D2764" s="218">
        <v>4.2015419222358403</v>
      </c>
      <c r="E2764" s="218">
        <v>2.69082465033611</v>
      </c>
      <c r="F2764" s="218">
        <v>4.3734173769961799</v>
      </c>
      <c r="G2764" s="218">
        <v>0.26846663313173802</v>
      </c>
      <c r="H2764" s="218">
        <v>0</v>
      </c>
      <c r="I2764" t="s">
        <v>8074</v>
      </c>
      <c r="J2764" s="218" t="s">
        <v>8074</v>
      </c>
      <c r="K2764" s="218">
        <v>1</v>
      </c>
      <c r="L2764" s="218">
        <v>-1.6556762278926702</v>
      </c>
      <c r="M2764" s="218">
        <v>2.6916498767399766E-2</v>
      </c>
      <c r="N2764" s="218">
        <v>-1.5107172718997304</v>
      </c>
      <c r="O2764" s="218">
        <v>0.17187545476033961</v>
      </c>
      <c r="P2764" s="218">
        <v>-4.0780342450970419</v>
      </c>
      <c r="Q2764" s="218">
        <v>-4.3465008782287802</v>
      </c>
      <c r="R2764" s="507">
        <v>-0.81437986456263523</v>
      </c>
      <c r="S2764" s="507">
        <v>-0.66942090856969538</v>
      </c>
      <c r="T2764" s="218">
        <v>-4.2122675616629106</v>
      </c>
    </row>
    <row r="2765" spans="1:20" x14ac:dyDescent="0.6">
      <c r="A2765" s="218" t="s">
        <v>8075</v>
      </c>
      <c r="B2765" s="218" t="s">
        <v>8076</v>
      </c>
      <c r="C2765" s="218">
        <v>2.71890091218809</v>
      </c>
      <c r="D2765" s="218">
        <v>3.05998136452535</v>
      </c>
      <c r="E2765" s="218">
        <v>3.57454327720126</v>
      </c>
      <c r="F2765" s="218">
        <v>2.7257839080079802</v>
      </c>
      <c r="G2765" s="218">
        <v>0.38602773444041999</v>
      </c>
      <c r="H2765" s="218">
        <v>0</v>
      </c>
      <c r="I2765" t="s">
        <v>8077</v>
      </c>
      <c r="J2765" s="218" t="s">
        <v>8077</v>
      </c>
      <c r="K2765" s="218">
        <v>1</v>
      </c>
      <c r="L2765" s="218">
        <v>0.85564236501316993</v>
      </c>
      <c r="M2765" s="218">
        <v>6.8829958198901586E-3</v>
      </c>
      <c r="N2765" s="218">
        <v>0.51456191267591</v>
      </c>
      <c r="O2765" s="218">
        <v>-0.33419745651736976</v>
      </c>
      <c r="P2765" s="218">
        <v>-2.3328731777476701</v>
      </c>
      <c r="Q2765" s="218">
        <v>-2.71890091218809</v>
      </c>
      <c r="R2765" s="507">
        <v>0.43126268041653004</v>
      </c>
      <c r="S2765" s="507">
        <v>9.0182228079270121E-2</v>
      </c>
      <c r="T2765" s="218">
        <v>-2.5258870449678801</v>
      </c>
    </row>
    <row r="2766" spans="1:20" x14ac:dyDescent="0.6">
      <c r="A2766" s="218" t="s">
        <v>8078</v>
      </c>
      <c r="B2766" s="218" t="s">
        <v>8079</v>
      </c>
      <c r="C2766" s="218">
        <v>6.1450230751437704</v>
      </c>
      <c r="D2766" s="218">
        <v>6.3295749214122496</v>
      </c>
      <c r="E2766" s="218">
        <v>5.4930988381494901</v>
      </c>
      <c r="F2766" s="218">
        <v>6.4641034491863101</v>
      </c>
      <c r="G2766" s="218">
        <v>7.2493068262351104</v>
      </c>
      <c r="H2766" s="218">
        <v>0</v>
      </c>
      <c r="I2766" t="s">
        <v>8080</v>
      </c>
      <c r="J2766" s="218" t="s">
        <v>8080</v>
      </c>
      <c r="K2766" s="218">
        <v>1</v>
      </c>
      <c r="L2766" s="218">
        <v>-0.65192423699428037</v>
      </c>
      <c r="M2766" s="218">
        <v>0.31908037404253964</v>
      </c>
      <c r="N2766" s="218">
        <v>-0.83647608326275957</v>
      </c>
      <c r="O2766" s="218">
        <v>0.13452852777406044</v>
      </c>
      <c r="P2766" s="218">
        <v>1.1042837510913399</v>
      </c>
      <c r="Q2766" s="218">
        <v>-6.1450230751437704</v>
      </c>
      <c r="R2766" s="507">
        <v>-0.16642193147587037</v>
      </c>
      <c r="S2766" s="507">
        <v>-0.35097377774434957</v>
      </c>
      <c r="T2766" s="218">
        <v>-2.5203696620262153</v>
      </c>
    </row>
    <row r="2767" spans="1:20" x14ac:dyDescent="0.6">
      <c r="A2767" s="218" t="s">
        <v>8081</v>
      </c>
      <c r="B2767" s="218" t="s">
        <v>8082</v>
      </c>
      <c r="C2767" s="218">
        <v>5.4231181807907003</v>
      </c>
      <c r="D2767" s="218">
        <v>5.3806877700095201</v>
      </c>
      <c r="E2767" s="218">
        <v>6.1383230826363597</v>
      </c>
      <c r="F2767" s="218">
        <v>6.0755665692447396</v>
      </c>
      <c r="G2767" s="218">
        <v>0.94138514970795095</v>
      </c>
      <c r="H2767" s="218">
        <v>0.23786221336595301</v>
      </c>
      <c r="I2767" t="s">
        <v>8083</v>
      </c>
      <c r="J2767" s="218" t="s">
        <v>8083</v>
      </c>
      <c r="K2767" s="218">
        <v>4</v>
      </c>
      <c r="L2767" s="218">
        <v>0.71520490184565944</v>
      </c>
      <c r="M2767" s="218">
        <v>0.6524483884540393</v>
      </c>
      <c r="N2767" s="218">
        <v>0.75763531262683959</v>
      </c>
      <c r="O2767" s="218">
        <v>0.69487879923521945</v>
      </c>
      <c r="P2767" s="218">
        <v>-4.481733031082749</v>
      </c>
      <c r="Q2767" s="218">
        <v>-5.1852559674247471</v>
      </c>
      <c r="R2767" s="507">
        <v>0.68382664514984937</v>
      </c>
      <c r="S2767" s="507">
        <v>0.72625705593102952</v>
      </c>
      <c r="T2767" s="218">
        <v>-4.8334944992537476</v>
      </c>
    </row>
    <row r="2768" spans="1:20" x14ac:dyDescent="0.6">
      <c r="A2768" s="218" t="s">
        <v>8084</v>
      </c>
      <c r="B2768" s="218" t="s">
        <v>8085</v>
      </c>
      <c r="C2768" s="218">
        <v>5.4192814841052597</v>
      </c>
      <c r="D2768" s="218">
        <v>5.4482908385991999</v>
      </c>
      <c r="E2768" s="218">
        <v>4.2785180833748102</v>
      </c>
      <c r="F2768" s="218">
        <v>6.2977779615185101</v>
      </c>
      <c r="G2768" s="218">
        <v>0.26846663313173802</v>
      </c>
      <c r="H2768" s="218">
        <v>6.5754930456509397</v>
      </c>
      <c r="I2768" t="s">
        <v>8083</v>
      </c>
      <c r="J2768" s="218" t="s">
        <v>8083</v>
      </c>
      <c r="K2768" s="218">
        <v>4</v>
      </c>
      <c r="L2768" s="218">
        <v>-1.1407634007304495</v>
      </c>
      <c r="M2768" s="218">
        <v>0.87849647741325043</v>
      </c>
      <c r="N2768" s="218">
        <v>-1.1697727552243897</v>
      </c>
      <c r="O2768" s="218">
        <v>0.84948712291931017</v>
      </c>
      <c r="P2768" s="218">
        <v>-5.1508148509735214</v>
      </c>
      <c r="Q2768" s="218">
        <v>1.1562115615456801</v>
      </c>
      <c r="R2768" s="507">
        <v>-0.13113346165859951</v>
      </c>
      <c r="S2768" s="507">
        <v>-0.16014281615253978</v>
      </c>
      <c r="T2768" s="218">
        <v>-1.9973016447139207</v>
      </c>
    </row>
    <row r="2769" spans="1:20" x14ac:dyDescent="0.6">
      <c r="A2769" s="218" t="s">
        <v>8086</v>
      </c>
      <c r="B2769" s="218" t="s">
        <v>8087</v>
      </c>
      <c r="C2769" s="218">
        <v>4.8194042006368996</v>
      </c>
      <c r="D2769" s="218">
        <v>4.9820164208261</v>
      </c>
      <c r="E2769" s="218">
        <v>4.6180371694147402</v>
      </c>
      <c r="F2769" s="218">
        <v>4.7063475374411796</v>
      </c>
      <c r="G2769" s="218">
        <v>0.69026577864285299</v>
      </c>
      <c r="H2769" s="218">
        <v>0.123827711997599</v>
      </c>
      <c r="I2769" t="s">
        <v>8083</v>
      </c>
      <c r="J2769" s="218" t="s">
        <v>8083</v>
      </c>
      <c r="K2769" s="218">
        <v>4</v>
      </c>
      <c r="L2769" s="218">
        <v>-0.20136703122215938</v>
      </c>
      <c r="M2769" s="218">
        <v>-0.11305666319571994</v>
      </c>
      <c r="N2769" s="218">
        <v>-0.36397925141135978</v>
      </c>
      <c r="O2769" s="218">
        <v>-0.27566888338492035</v>
      </c>
      <c r="P2769" s="218">
        <v>-4.1291384219940461</v>
      </c>
      <c r="Q2769" s="218">
        <v>-4.6955764886393005</v>
      </c>
      <c r="R2769" s="507">
        <v>-0.15721184720893966</v>
      </c>
      <c r="S2769" s="507">
        <v>-0.31982406739814007</v>
      </c>
      <c r="T2769" s="218">
        <v>-4.4123574553166733</v>
      </c>
    </row>
    <row r="2770" spans="1:20" x14ac:dyDescent="0.6">
      <c r="A2770" s="218" t="s">
        <v>8088</v>
      </c>
      <c r="B2770" s="218" t="s">
        <v>8089</v>
      </c>
      <c r="C2770" s="218">
        <v>5.4018889527126897</v>
      </c>
      <c r="D2770" s="218">
        <v>5.4665800192173801</v>
      </c>
      <c r="E2770" s="218">
        <v>4.71621422676691</v>
      </c>
      <c r="F2770" s="218">
        <v>5.4808278096794796</v>
      </c>
      <c r="G2770" s="218">
        <v>5.9021094925303101</v>
      </c>
      <c r="H2770" s="218">
        <v>0</v>
      </c>
      <c r="I2770" t="s">
        <v>8083</v>
      </c>
      <c r="J2770" s="218" t="s">
        <v>8083</v>
      </c>
      <c r="K2770" s="218">
        <v>4</v>
      </c>
      <c r="L2770" s="218">
        <v>-0.68567472594577961</v>
      </c>
      <c r="M2770" s="218">
        <v>7.8938856966789928E-2</v>
      </c>
      <c r="N2770" s="218">
        <v>-0.75036579245047008</v>
      </c>
      <c r="O2770" s="218">
        <v>1.4247790462099452E-2</v>
      </c>
      <c r="P2770" s="218">
        <v>0.50022053981762049</v>
      </c>
      <c r="Q2770" s="218">
        <v>-5.4018889527126897</v>
      </c>
      <c r="R2770" s="507">
        <v>-0.30336793448949484</v>
      </c>
      <c r="S2770" s="507">
        <v>-0.36805900099418531</v>
      </c>
      <c r="T2770" s="218">
        <v>-2.4508342064475346</v>
      </c>
    </row>
    <row r="2771" spans="1:20" x14ac:dyDescent="0.6">
      <c r="A2771" s="218" t="s">
        <v>8090</v>
      </c>
      <c r="B2771" s="218" t="s">
        <v>8091</v>
      </c>
      <c r="C2771" s="218">
        <v>4.6332123391002797</v>
      </c>
      <c r="D2771" s="218">
        <v>4.4488529638192196</v>
      </c>
      <c r="E2771" s="218">
        <v>6.0565562578433898</v>
      </c>
      <c r="F2771" s="218">
        <v>4.1067009513298496</v>
      </c>
      <c r="G2771" s="218">
        <v>1.08739361964643</v>
      </c>
      <c r="H2771" s="218">
        <v>0.123827711997599</v>
      </c>
      <c r="I2771" t="s">
        <v>8092</v>
      </c>
      <c r="J2771" s="218" t="s">
        <v>8092</v>
      </c>
      <c r="K2771" s="218">
        <v>5</v>
      </c>
      <c r="L2771" s="218">
        <v>1.4233439187431101</v>
      </c>
      <c r="M2771" s="218">
        <v>-0.52651138777043016</v>
      </c>
      <c r="N2771" s="218">
        <v>1.6077032940241702</v>
      </c>
      <c r="O2771" s="218">
        <v>-0.34215201248936999</v>
      </c>
      <c r="P2771" s="218">
        <v>-3.54581871945385</v>
      </c>
      <c r="Q2771" s="218">
        <v>-4.5093846271026807</v>
      </c>
      <c r="R2771" s="507">
        <v>0.44841626548633995</v>
      </c>
      <c r="S2771" s="507">
        <v>0.63277564076740012</v>
      </c>
      <c r="T2771" s="218">
        <v>-4.0276016732782658</v>
      </c>
    </row>
    <row r="2772" spans="1:20" x14ac:dyDescent="0.6">
      <c r="A2772" s="218" t="s">
        <v>8093</v>
      </c>
      <c r="B2772" s="218" t="s">
        <v>8094</v>
      </c>
      <c r="C2772" s="218">
        <v>5.1761067464607002</v>
      </c>
      <c r="D2772" s="218">
        <v>5.3897363184556601</v>
      </c>
      <c r="E2772" s="218">
        <v>5.4263376144019801</v>
      </c>
      <c r="F2772" s="218">
        <v>5.0642112165677897</v>
      </c>
      <c r="G2772" s="218">
        <v>1.34138912626164</v>
      </c>
      <c r="H2772" s="218">
        <v>0.123827711997599</v>
      </c>
      <c r="I2772" t="s">
        <v>8092</v>
      </c>
      <c r="J2772" s="218" t="s">
        <v>8092</v>
      </c>
      <c r="K2772" s="218">
        <v>5</v>
      </c>
      <c r="L2772" s="218">
        <v>0.25023086794127991</v>
      </c>
      <c r="M2772" s="218">
        <v>-0.11189552989291052</v>
      </c>
      <c r="N2772" s="218">
        <v>3.660129594632E-2</v>
      </c>
      <c r="O2772" s="218">
        <v>-0.32552510188787043</v>
      </c>
      <c r="P2772" s="218">
        <v>-3.8347176201990605</v>
      </c>
      <c r="Q2772" s="218">
        <v>-5.0522790344631012</v>
      </c>
      <c r="R2772" s="507">
        <v>6.9167669024184697E-2</v>
      </c>
      <c r="S2772" s="507">
        <v>-0.14446190297077521</v>
      </c>
      <c r="T2772" s="218">
        <v>-4.4434983273310813</v>
      </c>
    </row>
    <row r="2773" spans="1:20" x14ac:dyDescent="0.6">
      <c r="A2773" s="218" t="s">
        <v>8095</v>
      </c>
      <c r="B2773" s="218" t="s">
        <v>8096</v>
      </c>
      <c r="C2773" s="218">
        <v>5.3137030591888399</v>
      </c>
      <c r="D2773" s="218">
        <v>5.5456219817857502</v>
      </c>
      <c r="E2773" s="218">
        <v>4.2052724436732101</v>
      </c>
      <c r="F2773" s="218">
        <v>4.8529769472599904</v>
      </c>
      <c r="G2773" s="218">
        <v>0.494726731926454</v>
      </c>
      <c r="H2773" s="218">
        <v>6.4316250602817702</v>
      </c>
      <c r="I2773" t="s">
        <v>8092</v>
      </c>
      <c r="J2773" s="218" t="s">
        <v>8092</v>
      </c>
      <c r="K2773" s="218">
        <v>5</v>
      </c>
      <c r="L2773" s="218">
        <v>-1.1084306155156298</v>
      </c>
      <c r="M2773" s="218">
        <v>-0.46072611192884949</v>
      </c>
      <c r="N2773" s="218">
        <v>-1.3403495381125401</v>
      </c>
      <c r="O2773" s="218">
        <v>-0.69264503452575976</v>
      </c>
      <c r="P2773" s="218">
        <v>-4.8189763272623862</v>
      </c>
      <c r="Q2773" s="218">
        <v>1.1179220010929303</v>
      </c>
      <c r="R2773" s="507">
        <v>-0.78457836372223966</v>
      </c>
      <c r="S2773" s="507">
        <v>-1.0164972863191499</v>
      </c>
      <c r="T2773" s="218">
        <v>-1.850527163084728</v>
      </c>
    </row>
    <row r="2774" spans="1:20" x14ac:dyDescent="0.6">
      <c r="A2774" s="218" t="s">
        <v>8097</v>
      </c>
      <c r="B2774" s="218" t="s">
        <v>8098</v>
      </c>
      <c r="C2774" s="218">
        <v>4.0737778659359396</v>
      </c>
      <c r="D2774" s="218">
        <v>3.98577978800594</v>
      </c>
      <c r="E2774" s="218">
        <v>5.44016568968664E-2</v>
      </c>
      <c r="F2774" s="218">
        <v>1.8428203869575699</v>
      </c>
      <c r="G2774" s="218">
        <v>0</v>
      </c>
      <c r="H2774" s="218">
        <v>0</v>
      </c>
      <c r="I2774" t="s">
        <v>8092</v>
      </c>
      <c r="J2774" s="218" t="s">
        <v>8092</v>
      </c>
      <c r="K2774" s="218">
        <v>5</v>
      </c>
      <c r="L2774" s="218">
        <v>-4.0193762090390734</v>
      </c>
      <c r="M2774" s="218">
        <v>-2.2309574789783699</v>
      </c>
      <c r="N2774" s="218">
        <v>-3.9313781311090734</v>
      </c>
      <c r="O2774" s="218">
        <v>-2.1429594010483699</v>
      </c>
      <c r="P2774" s="218">
        <v>-4.0737778659359396</v>
      </c>
      <c r="Q2774" s="218">
        <v>-4.0737778659359396</v>
      </c>
      <c r="R2774" s="507">
        <v>-3.1251668440087217</v>
      </c>
      <c r="S2774" s="507">
        <v>-3.0371687660787217</v>
      </c>
      <c r="T2774" s="218">
        <v>-4.0737778659359396</v>
      </c>
    </row>
    <row r="2775" spans="1:20" x14ac:dyDescent="0.6">
      <c r="A2775" s="218" t="s">
        <v>8099</v>
      </c>
      <c r="B2775" s="218" t="s">
        <v>8100</v>
      </c>
      <c r="C2775" s="218">
        <v>3.26782950789628</v>
      </c>
      <c r="D2775" s="218">
        <v>3.2156532538387399</v>
      </c>
      <c r="E2775" s="218">
        <v>0</v>
      </c>
      <c r="F2775" s="218">
        <v>0</v>
      </c>
      <c r="G2775" s="218">
        <v>0</v>
      </c>
      <c r="H2775" s="218">
        <v>0</v>
      </c>
      <c r="I2775" t="s">
        <v>8092</v>
      </c>
      <c r="J2775" s="218" t="s">
        <v>8092</v>
      </c>
      <c r="K2775" s="218">
        <v>5</v>
      </c>
      <c r="L2775" s="218">
        <v>-3.26782950789628</v>
      </c>
      <c r="M2775" s="218">
        <v>-3.26782950789628</v>
      </c>
      <c r="N2775" s="218">
        <v>-3.2156532538387399</v>
      </c>
      <c r="O2775" s="218">
        <v>-3.2156532538387399</v>
      </c>
      <c r="P2775" s="218">
        <v>-3.26782950789628</v>
      </c>
      <c r="Q2775" s="218">
        <v>-3.26782950789628</v>
      </c>
      <c r="R2775" s="507">
        <v>-3.26782950789628</v>
      </c>
      <c r="S2775" s="507">
        <v>-3.2156532538387399</v>
      </c>
      <c r="T2775" s="218">
        <v>-3.26782950789628</v>
      </c>
    </row>
    <row r="2776" spans="1:20" x14ac:dyDescent="0.6">
      <c r="A2776" s="218" t="s">
        <v>8101</v>
      </c>
      <c r="B2776" s="218" t="s">
        <v>8102</v>
      </c>
      <c r="C2776" s="218">
        <v>6.5600457492895803</v>
      </c>
      <c r="D2776" s="218">
        <v>6.6260623769437004</v>
      </c>
      <c r="E2776" s="218">
        <v>7.6367784323480397</v>
      </c>
      <c r="F2776" s="218">
        <v>6.2213923497655603</v>
      </c>
      <c r="G2776" s="218">
        <v>2.8350766985770401</v>
      </c>
      <c r="H2776" s="218">
        <v>8.6557563549137608</v>
      </c>
      <c r="I2776" t="s">
        <v>8103</v>
      </c>
      <c r="J2776" s="218" t="s">
        <v>8103</v>
      </c>
      <c r="K2776" s="218">
        <v>1</v>
      </c>
      <c r="L2776" s="218">
        <v>1.0767326830584594</v>
      </c>
      <c r="M2776" s="218">
        <v>-0.33865339952401996</v>
      </c>
      <c r="N2776" s="218">
        <v>1.0107160554043393</v>
      </c>
      <c r="O2776" s="218">
        <v>-0.40467002717814005</v>
      </c>
      <c r="P2776" s="218">
        <v>-3.7249690507125401</v>
      </c>
      <c r="Q2776" s="218">
        <v>2.0957106056241805</v>
      </c>
      <c r="R2776" s="507">
        <v>0.36903964176721971</v>
      </c>
      <c r="S2776" s="507">
        <v>0.30302301411309962</v>
      </c>
      <c r="T2776" s="218">
        <v>-0.8146292225441798</v>
      </c>
    </row>
    <row r="2777" spans="1:20" x14ac:dyDescent="0.6">
      <c r="A2777" s="218" t="s">
        <v>8104</v>
      </c>
      <c r="B2777" s="218" t="s">
        <v>8105</v>
      </c>
      <c r="C2777" s="218">
        <v>1.9120239717724901</v>
      </c>
      <c r="D2777" s="218">
        <v>1.8033211427931699</v>
      </c>
      <c r="E2777" s="218">
        <v>0</v>
      </c>
      <c r="F2777" s="218">
        <v>4.0692919920778499</v>
      </c>
      <c r="G2777" s="218">
        <v>0</v>
      </c>
      <c r="H2777" s="218">
        <v>0.123827711997599</v>
      </c>
      <c r="I2777" t="s">
        <v>8106</v>
      </c>
      <c r="J2777" s="218" t="s">
        <v>8106</v>
      </c>
      <c r="K2777" s="218">
        <v>1</v>
      </c>
      <c r="L2777" s="218">
        <v>-1.9120239717724901</v>
      </c>
      <c r="M2777" s="218">
        <v>2.1572680203053598</v>
      </c>
      <c r="N2777" s="218">
        <v>-1.8033211427931699</v>
      </c>
      <c r="O2777" s="218">
        <v>2.2659708492846802</v>
      </c>
      <c r="P2777" s="218">
        <v>-1.9120239717724901</v>
      </c>
      <c r="Q2777" s="218">
        <v>-1.7881962597748911</v>
      </c>
      <c r="R2777" s="507">
        <v>0.12262202426643487</v>
      </c>
      <c r="S2777" s="507">
        <v>0.23132485324575514</v>
      </c>
      <c r="T2777" s="218">
        <v>-1.8501101157736906</v>
      </c>
    </row>
    <row r="2778" spans="1:20" x14ac:dyDescent="0.6">
      <c r="A2778" s="218" t="s">
        <v>8107</v>
      </c>
      <c r="B2778" s="218" t="s">
        <v>8108</v>
      </c>
      <c r="C2778" s="218">
        <v>6.7842974022922604</v>
      </c>
      <c r="D2778" s="218">
        <v>6.7520111882039897</v>
      </c>
      <c r="E2778" s="218">
        <v>7.6261539322215697</v>
      </c>
      <c r="F2778" s="218">
        <v>6.6626207592773996</v>
      </c>
      <c r="G2778" s="218">
        <v>8.0031321079253708</v>
      </c>
      <c r="H2778" s="218">
        <v>0.44200174004994403</v>
      </c>
      <c r="I2778" t="s">
        <v>8109</v>
      </c>
      <c r="J2778" s="218" t="s">
        <v>8109</v>
      </c>
      <c r="K2778" s="218">
        <v>1</v>
      </c>
      <c r="L2778" s="218">
        <v>0.84185652992930926</v>
      </c>
      <c r="M2778" s="218">
        <v>-0.12167664301486081</v>
      </c>
      <c r="N2778" s="218">
        <v>0.87414274401757996</v>
      </c>
      <c r="O2778" s="218">
        <v>-8.9390428926590104E-2</v>
      </c>
      <c r="P2778" s="218">
        <v>1.2188347056331104</v>
      </c>
      <c r="Q2778" s="218">
        <v>-6.3422956622423161</v>
      </c>
      <c r="R2778" s="507">
        <v>0.36008994345722423</v>
      </c>
      <c r="S2778" s="507">
        <v>0.39237615754549493</v>
      </c>
      <c r="T2778" s="218">
        <v>-2.5617304783046029</v>
      </c>
    </row>
    <row r="2779" spans="1:20" x14ac:dyDescent="0.6">
      <c r="A2779" s="218" t="s">
        <v>8110</v>
      </c>
      <c r="B2779" s="218" t="s">
        <v>8111</v>
      </c>
      <c r="C2779" s="218">
        <v>5.2546415278429803</v>
      </c>
      <c r="D2779" s="218">
        <v>5.4308630809277902</v>
      </c>
      <c r="E2779" s="218">
        <v>2.5177003436472201</v>
      </c>
      <c r="F2779" s="218">
        <v>4.9189556341244396</v>
      </c>
      <c r="G2779" s="218">
        <v>0</v>
      </c>
      <c r="H2779" s="218">
        <v>0.123827711997599</v>
      </c>
      <c r="I2779" t="s">
        <v>8112</v>
      </c>
      <c r="J2779" s="218" t="s">
        <v>8112</v>
      </c>
      <c r="K2779" s="218">
        <v>1</v>
      </c>
      <c r="L2779" s="218">
        <v>-2.7369411841957603</v>
      </c>
      <c r="M2779" s="218">
        <v>-0.33568589371854074</v>
      </c>
      <c r="N2779" s="218">
        <v>-2.9131627372805702</v>
      </c>
      <c r="O2779" s="218">
        <v>-0.51190744680335065</v>
      </c>
      <c r="P2779" s="218">
        <v>-5.2546415278429803</v>
      </c>
      <c r="Q2779" s="218">
        <v>-5.1308138158453813</v>
      </c>
      <c r="R2779" s="507">
        <v>-1.5363135389571505</v>
      </c>
      <c r="S2779" s="507">
        <v>-1.7125350920419604</v>
      </c>
      <c r="T2779" s="218">
        <v>-5.1927276718441808</v>
      </c>
    </row>
    <row r="2780" spans="1:20" x14ac:dyDescent="0.6">
      <c r="A2780" s="218" t="s">
        <v>8113</v>
      </c>
      <c r="B2780" s="218" t="s">
        <v>8114</v>
      </c>
      <c r="C2780" s="218">
        <v>2.8670896219250501</v>
      </c>
      <c r="D2780" s="218">
        <v>2.6192453909618698</v>
      </c>
      <c r="E2780" s="218">
        <v>5.44016568968664E-2</v>
      </c>
      <c r="F2780" s="218">
        <v>3.2019948109445502</v>
      </c>
      <c r="G2780" s="218">
        <v>0</v>
      </c>
      <c r="H2780" s="218">
        <v>0</v>
      </c>
      <c r="I2780" t="s">
        <v>8115</v>
      </c>
      <c r="J2780" s="218" t="s">
        <v>8115</v>
      </c>
      <c r="K2780" s="218">
        <v>1</v>
      </c>
      <c r="L2780" s="218">
        <v>-2.8126879650281835</v>
      </c>
      <c r="M2780" s="218">
        <v>0.33490518901950006</v>
      </c>
      <c r="N2780" s="218">
        <v>-2.5648437340650032</v>
      </c>
      <c r="O2780" s="218">
        <v>0.58274941998268037</v>
      </c>
      <c r="P2780" s="218">
        <v>-2.8670896219250501</v>
      </c>
      <c r="Q2780" s="218">
        <v>-2.8670896219250501</v>
      </c>
      <c r="R2780" s="507">
        <v>-1.2388913880043417</v>
      </c>
      <c r="S2780" s="507">
        <v>-0.99104715704116142</v>
      </c>
      <c r="T2780" s="218">
        <v>-2.8670896219250501</v>
      </c>
    </row>
    <row r="2781" spans="1:20" x14ac:dyDescent="0.6">
      <c r="A2781" s="218" t="s">
        <v>8116</v>
      </c>
      <c r="B2781" s="218" t="s">
        <v>8117</v>
      </c>
      <c r="C2781" s="218">
        <v>5.6891664847305803</v>
      </c>
      <c r="D2781" s="218">
        <v>5.6234370236501396</v>
      </c>
      <c r="E2781" s="218">
        <v>3.2699869980221101</v>
      </c>
      <c r="F2781" s="218">
        <v>5.96380630090861</v>
      </c>
      <c r="G2781" s="218">
        <v>0.59580657787600999</v>
      </c>
      <c r="H2781" s="218">
        <v>7.3129151848911196</v>
      </c>
      <c r="I2781" t="s">
        <v>8118</v>
      </c>
      <c r="J2781" s="218" t="s">
        <v>8118</v>
      </c>
      <c r="K2781" s="218">
        <v>1</v>
      </c>
      <c r="L2781" s="218">
        <v>-2.4191794867084702</v>
      </c>
      <c r="M2781" s="218">
        <v>0.27463981617802968</v>
      </c>
      <c r="N2781" s="218">
        <v>-2.3534500256280295</v>
      </c>
      <c r="O2781" s="218">
        <v>0.34036927725847033</v>
      </c>
      <c r="P2781" s="218">
        <v>-5.0933599068545705</v>
      </c>
      <c r="Q2781" s="218">
        <v>1.6237487001605393</v>
      </c>
      <c r="R2781" s="507">
        <v>-1.0722698352652202</v>
      </c>
      <c r="S2781" s="507">
        <v>-1.0065403741847796</v>
      </c>
      <c r="T2781" s="218">
        <v>-1.7348056033470156</v>
      </c>
    </row>
    <row r="2782" spans="1:20" x14ac:dyDescent="0.6">
      <c r="A2782" s="218" t="s">
        <v>8119</v>
      </c>
      <c r="B2782" s="218" t="s">
        <v>8120</v>
      </c>
      <c r="C2782" s="218">
        <v>5.3085269167940003</v>
      </c>
      <c r="D2782" s="218">
        <v>4.92558361578413</v>
      </c>
      <c r="E2782" s="218">
        <v>4.5319878423240896</v>
      </c>
      <c r="F2782" s="218">
        <v>3.2913502228115199</v>
      </c>
      <c r="G2782" s="218">
        <v>0</v>
      </c>
      <c r="H2782" s="218">
        <v>7.2582221142066903</v>
      </c>
      <c r="I2782" t="s">
        <v>8121</v>
      </c>
      <c r="J2782" s="218" t="s">
        <v>8121</v>
      </c>
      <c r="K2782" s="218">
        <v>1</v>
      </c>
      <c r="L2782" s="218">
        <v>-0.77653907446991077</v>
      </c>
      <c r="M2782" s="218">
        <v>-2.0171766939824805</v>
      </c>
      <c r="N2782" s="218">
        <v>-0.39359577346004038</v>
      </c>
      <c r="O2782" s="218">
        <v>-1.6342333929726101</v>
      </c>
      <c r="P2782" s="218">
        <v>-5.3085269167940003</v>
      </c>
      <c r="Q2782" s="218">
        <v>1.9496951974126899</v>
      </c>
      <c r="R2782" s="507">
        <v>-1.3968578842261956</v>
      </c>
      <c r="S2782" s="507">
        <v>-1.0139145832163252</v>
      </c>
      <c r="T2782" s="218">
        <v>-1.6794158596906552</v>
      </c>
    </row>
    <row r="2783" spans="1:20" x14ac:dyDescent="0.6">
      <c r="A2783" s="218" t="s">
        <v>8122</v>
      </c>
      <c r="B2783" s="218" t="s">
        <v>8123</v>
      </c>
      <c r="C2783" s="218">
        <v>4.8973222745065703</v>
      </c>
      <c r="D2783" s="218">
        <v>4.7221254692762296</v>
      </c>
      <c r="E2783" s="218">
        <v>5.8879865088329799</v>
      </c>
      <c r="F2783" s="218">
        <v>5.3641640827958899</v>
      </c>
      <c r="G2783" s="218">
        <v>5.7541518472722402</v>
      </c>
      <c r="H2783" s="218">
        <v>0</v>
      </c>
      <c r="I2783" t="s">
        <v>8124</v>
      </c>
      <c r="J2783" s="218" t="s">
        <v>8124</v>
      </c>
      <c r="K2783" s="218">
        <v>1</v>
      </c>
      <c r="L2783" s="218">
        <v>0.9906642343264096</v>
      </c>
      <c r="M2783" s="218">
        <v>0.46684180828931954</v>
      </c>
      <c r="N2783" s="218">
        <v>1.1658610395567504</v>
      </c>
      <c r="O2783" s="218">
        <v>0.6420386135196603</v>
      </c>
      <c r="P2783" s="218">
        <v>0.85682957276566984</v>
      </c>
      <c r="Q2783" s="218">
        <v>-4.8973222745065703</v>
      </c>
      <c r="R2783" s="507">
        <v>0.72875302130786457</v>
      </c>
      <c r="S2783" s="507">
        <v>0.90394982653820533</v>
      </c>
      <c r="T2783" s="218">
        <v>-2.0202463508704502</v>
      </c>
    </row>
    <row r="2784" spans="1:20" x14ac:dyDescent="0.6">
      <c r="A2784" s="218" t="s">
        <v>8125</v>
      </c>
      <c r="B2784" s="218" t="s">
        <v>8126</v>
      </c>
      <c r="C2784" s="218">
        <v>1.6227651345793299</v>
      </c>
      <c r="D2784" s="218">
        <v>1.7196788179418601</v>
      </c>
      <c r="E2784" s="218">
        <v>5.44016568968664E-2</v>
      </c>
      <c r="F2784" s="218">
        <v>2.5340680605944801</v>
      </c>
      <c r="G2784" s="218">
        <v>0</v>
      </c>
      <c r="H2784" s="218">
        <v>0</v>
      </c>
      <c r="I2784" t="s">
        <v>8127</v>
      </c>
      <c r="J2784" s="218" t="s">
        <v>8127</v>
      </c>
      <c r="K2784" s="218">
        <v>1</v>
      </c>
      <c r="L2784" s="218">
        <v>-1.5683634776824635</v>
      </c>
      <c r="M2784" s="218">
        <v>0.91130292601515017</v>
      </c>
      <c r="N2784" s="218">
        <v>-1.6652771610449937</v>
      </c>
      <c r="O2784" s="218">
        <v>0.81438924265262003</v>
      </c>
      <c r="P2784" s="218">
        <v>-1.6227651345793299</v>
      </c>
      <c r="Q2784" s="218">
        <v>-1.6227651345793299</v>
      </c>
      <c r="R2784" s="507">
        <v>-0.32853027583365668</v>
      </c>
      <c r="S2784" s="507">
        <v>-0.42544395919618683</v>
      </c>
      <c r="T2784" s="218">
        <v>-1.6227651345793299</v>
      </c>
    </row>
    <row r="2785" spans="1:20" x14ac:dyDescent="0.6">
      <c r="A2785" s="218" t="s">
        <v>8128</v>
      </c>
      <c r="B2785" s="218" t="s">
        <v>8129</v>
      </c>
      <c r="C2785" s="218">
        <v>5.1415936752289602</v>
      </c>
      <c r="D2785" s="218">
        <v>4.96243923342697</v>
      </c>
      <c r="E2785" s="218">
        <v>4.9778339532873197</v>
      </c>
      <c r="F2785" s="218">
        <v>4.1091607277745803</v>
      </c>
      <c r="G2785" s="218">
        <v>0.26846663313173802</v>
      </c>
      <c r="H2785" s="218">
        <v>0.123827711997599</v>
      </c>
      <c r="I2785" t="s">
        <v>8130</v>
      </c>
      <c r="J2785" s="218" t="s">
        <v>8130</v>
      </c>
      <c r="K2785" s="218">
        <v>1</v>
      </c>
      <c r="L2785" s="218">
        <v>-0.16375972194164046</v>
      </c>
      <c r="M2785" s="218">
        <v>-1.0324329474543799</v>
      </c>
      <c r="N2785" s="218">
        <v>1.5394719860349682E-2</v>
      </c>
      <c r="O2785" s="218">
        <v>-0.85327850565238972</v>
      </c>
      <c r="P2785" s="218">
        <v>-4.8731270420972219</v>
      </c>
      <c r="Q2785" s="218">
        <v>-5.0177659632313611</v>
      </c>
      <c r="R2785" s="507">
        <v>-0.59809633469801016</v>
      </c>
      <c r="S2785" s="507">
        <v>-0.41894189289602002</v>
      </c>
      <c r="T2785" s="218">
        <v>-4.9454465026642911</v>
      </c>
    </row>
    <row r="2786" spans="1:20" x14ac:dyDescent="0.6">
      <c r="A2786" s="218" t="s">
        <v>8131</v>
      </c>
      <c r="B2786" s="218" t="s">
        <v>8132</v>
      </c>
      <c r="C2786" s="218">
        <v>6.3862007404110503</v>
      </c>
      <c r="D2786" s="218">
        <v>6.3482620398728002</v>
      </c>
      <c r="E2786" s="218">
        <v>6.5871933587423799</v>
      </c>
      <c r="F2786" s="218">
        <v>6.2310235156185998</v>
      </c>
      <c r="G2786" s="218">
        <v>4.7806374375256597</v>
      </c>
      <c r="H2786" s="218">
        <v>0.23786221336595301</v>
      </c>
      <c r="I2786" t="s">
        <v>8133</v>
      </c>
      <c r="J2786" s="218" t="s">
        <v>8133</v>
      </c>
      <c r="K2786" s="218">
        <v>2</v>
      </c>
      <c r="L2786" s="218">
        <v>0.20099261833132953</v>
      </c>
      <c r="M2786" s="218">
        <v>-0.15517722479245055</v>
      </c>
      <c r="N2786" s="218">
        <v>0.23893131886957963</v>
      </c>
      <c r="O2786" s="218">
        <v>-0.11723852425420045</v>
      </c>
      <c r="P2786" s="218">
        <v>-1.6055633028853906</v>
      </c>
      <c r="Q2786" s="218">
        <v>-6.1483385270450972</v>
      </c>
      <c r="R2786" s="507">
        <v>2.290769676943949E-2</v>
      </c>
      <c r="S2786" s="507">
        <v>6.0846397307689593E-2</v>
      </c>
      <c r="T2786" s="218">
        <v>-3.8769509149652439</v>
      </c>
    </row>
    <row r="2787" spans="1:20" x14ac:dyDescent="0.6">
      <c r="A2787" s="218" t="s">
        <v>8134</v>
      </c>
      <c r="B2787" s="218" t="s">
        <v>8135</v>
      </c>
      <c r="C2787" s="218">
        <v>6.1749114311269198</v>
      </c>
      <c r="D2787" s="218">
        <v>6.1528391857462896</v>
      </c>
      <c r="E2787" s="218">
        <v>5.6514859340966099</v>
      </c>
      <c r="F2787" s="218">
        <v>5.5728080548593004</v>
      </c>
      <c r="G2787" s="218">
        <v>0.494726731926454</v>
      </c>
      <c r="H2787" s="218">
        <v>8.9050925186198402</v>
      </c>
      <c r="I2787" t="s">
        <v>8133</v>
      </c>
      <c r="J2787" s="218" t="s">
        <v>8133</v>
      </c>
      <c r="K2787" s="218">
        <v>2</v>
      </c>
      <c r="L2787" s="218">
        <v>-0.52342549703030983</v>
      </c>
      <c r="M2787" s="218">
        <v>-0.60210337626761934</v>
      </c>
      <c r="N2787" s="218">
        <v>-0.5013532516496797</v>
      </c>
      <c r="O2787" s="218">
        <v>-0.58003113088698921</v>
      </c>
      <c r="P2787" s="218">
        <v>-5.6801846992004661</v>
      </c>
      <c r="Q2787" s="218">
        <v>2.7301810874929204</v>
      </c>
      <c r="R2787" s="507">
        <v>-0.56276443664896458</v>
      </c>
      <c r="S2787" s="507">
        <v>-0.54069219126833445</v>
      </c>
      <c r="T2787" s="218">
        <v>-1.4750018058537728</v>
      </c>
    </row>
    <row r="2788" spans="1:20" x14ac:dyDescent="0.6">
      <c r="A2788" s="218" t="s">
        <v>8136</v>
      </c>
      <c r="B2788" s="218" t="s">
        <v>8137</v>
      </c>
      <c r="C2788" s="218">
        <v>0.56978409869069702</v>
      </c>
      <c r="D2788" s="218">
        <v>0.69826908471775295</v>
      </c>
      <c r="E2788" s="218">
        <v>0</v>
      </c>
      <c r="F2788" s="218">
        <v>0</v>
      </c>
      <c r="G2788" s="218">
        <v>0</v>
      </c>
      <c r="H2788" s="218">
        <v>0</v>
      </c>
      <c r="I2788" t="s">
        <v>8138</v>
      </c>
      <c r="J2788" s="218" t="s">
        <v>8138</v>
      </c>
      <c r="K2788" s="218">
        <v>1</v>
      </c>
      <c r="L2788" s="218">
        <v>-0.56978409869069702</v>
      </c>
      <c r="M2788" s="218">
        <v>-0.56978409869069702</v>
      </c>
      <c r="N2788" s="218">
        <v>-0.69826908471775295</v>
      </c>
      <c r="O2788" s="218">
        <v>-0.69826908471775295</v>
      </c>
      <c r="P2788" s="218">
        <v>-0.56978409869069702</v>
      </c>
      <c r="Q2788" s="218">
        <v>-0.56978409869069702</v>
      </c>
      <c r="R2788" s="507">
        <v>-0.56978409869069702</v>
      </c>
      <c r="S2788" s="507">
        <v>-0.69826908471775295</v>
      </c>
      <c r="T2788" s="218">
        <v>-0.56978409869069702</v>
      </c>
    </row>
    <row r="2789" spans="1:20" x14ac:dyDescent="0.6">
      <c r="A2789" s="218" t="s">
        <v>8139</v>
      </c>
      <c r="B2789" s="218" t="s">
        <v>8140</v>
      </c>
      <c r="C2789" s="218">
        <v>4.5619202894201401</v>
      </c>
      <c r="D2789" s="218">
        <v>4.6046348388693499</v>
      </c>
      <c r="E2789" s="218">
        <v>5.48569419921904</v>
      </c>
      <c r="F2789" s="218">
        <v>4.6768037606779496</v>
      </c>
      <c r="G2789" s="218">
        <v>0.77891856884019794</v>
      </c>
      <c r="H2789" s="218">
        <v>0</v>
      </c>
      <c r="I2789" t="s">
        <v>8141</v>
      </c>
      <c r="J2789" s="218" t="s">
        <v>8141</v>
      </c>
      <c r="K2789" s="218">
        <v>5</v>
      </c>
      <c r="L2789" s="218">
        <v>0.92377390979889995</v>
      </c>
      <c r="M2789" s="218">
        <v>0.11488347125780951</v>
      </c>
      <c r="N2789" s="218">
        <v>0.88105936034969012</v>
      </c>
      <c r="O2789" s="218">
        <v>7.2168921808599684E-2</v>
      </c>
      <c r="P2789" s="218">
        <v>-3.783001720579942</v>
      </c>
      <c r="Q2789" s="218">
        <v>-4.5619202894201401</v>
      </c>
      <c r="R2789" s="507">
        <v>0.51932869052835473</v>
      </c>
      <c r="S2789" s="507">
        <v>0.4766141410791449</v>
      </c>
      <c r="T2789" s="218">
        <v>-4.1724610050000415</v>
      </c>
    </row>
    <row r="2790" spans="1:20" x14ac:dyDescent="0.6">
      <c r="A2790" s="218" t="s">
        <v>8142</v>
      </c>
      <c r="B2790" s="218" t="s">
        <v>8143</v>
      </c>
      <c r="C2790" s="218">
        <v>5.4412044348727902</v>
      </c>
      <c r="D2790" s="218">
        <v>5.4198628460657101</v>
      </c>
      <c r="E2790" s="218">
        <v>5.5486393573068398</v>
      </c>
      <c r="F2790" s="218">
        <v>5.0514778934540896</v>
      </c>
      <c r="G2790" s="218">
        <v>0.26846663313173802</v>
      </c>
      <c r="H2790" s="218">
        <v>1.88309658985234</v>
      </c>
      <c r="I2790" t="s">
        <v>8141</v>
      </c>
      <c r="J2790" s="218" t="s">
        <v>8141</v>
      </c>
      <c r="K2790" s="218">
        <v>5</v>
      </c>
      <c r="L2790" s="218">
        <v>0.10743492243404962</v>
      </c>
      <c r="M2790" s="218">
        <v>-0.38972654141870056</v>
      </c>
      <c r="N2790" s="218">
        <v>0.12877651124112965</v>
      </c>
      <c r="O2790" s="218">
        <v>-0.36838495261162052</v>
      </c>
      <c r="P2790" s="218">
        <v>-5.1727378017410519</v>
      </c>
      <c r="Q2790" s="218">
        <v>-3.5581078450204502</v>
      </c>
      <c r="R2790" s="507">
        <v>-0.14114580949232547</v>
      </c>
      <c r="S2790" s="507">
        <v>-0.11980422068524543</v>
      </c>
      <c r="T2790" s="218">
        <v>-4.3654228233807508</v>
      </c>
    </row>
    <row r="2791" spans="1:20" x14ac:dyDescent="0.6">
      <c r="A2791" s="218" t="s">
        <v>8144</v>
      </c>
      <c r="B2791" s="218" t="s">
        <v>8145</v>
      </c>
      <c r="C2791" s="218">
        <v>4.5087503618571896</v>
      </c>
      <c r="D2791" s="218">
        <v>4.7679560631146396</v>
      </c>
      <c r="E2791" s="218">
        <v>3.5415952704354399</v>
      </c>
      <c r="F2791" s="218">
        <v>3.9536073389833399</v>
      </c>
      <c r="G2791" s="218">
        <v>0</v>
      </c>
      <c r="H2791" s="218">
        <v>0.123827711997599</v>
      </c>
      <c r="I2791" t="s">
        <v>8141</v>
      </c>
      <c r="J2791" s="218" t="s">
        <v>8141</v>
      </c>
      <c r="K2791" s="218">
        <v>5</v>
      </c>
      <c r="L2791" s="218">
        <v>-0.96715509142174971</v>
      </c>
      <c r="M2791" s="218">
        <v>-0.55514302287384965</v>
      </c>
      <c r="N2791" s="218">
        <v>-1.2263607926791997</v>
      </c>
      <c r="O2791" s="218">
        <v>-0.81434872413129966</v>
      </c>
      <c r="P2791" s="218">
        <v>-4.5087503618571896</v>
      </c>
      <c r="Q2791" s="218">
        <v>-4.3849226498595906</v>
      </c>
      <c r="R2791" s="507">
        <v>-0.76114905714779968</v>
      </c>
      <c r="S2791" s="507">
        <v>-1.0203547584052497</v>
      </c>
      <c r="T2791" s="218">
        <v>-4.4468365058583901</v>
      </c>
    </row>
    <row r="2792" spans="1:20" x14ac:dyDescent="0.6">
      <c r="A2792" s="218" t="s">
        <v>8146</v>
      </c>
      <c r="B2792" s="218" t="s">
        <v>8147</v>
      </c>
      <c r="C2792" s="218">
        <v>3.7737117697404998</v>
      </c>
      <c r="D2792" s="218">
        <v>3.97979993554255</v>
      </c>
      <c r="E2792" s="218">
        <v>4.0331000265005503</v>
      </c>
      <c r="F2792" s="218">
        <v>1.28720493235346</v>
      </c>
      <c r="G2792" s="218">
        <v>0.38602773444041999</v>
      </c>
      <c r="H2792" s="218">
        <v>0</v>
      </c>
      <c r="I2792" t="s">
        <v>8141</v>
      </c>
      <c r="J2792" s="218" t="s">
        <v>8141</v>
      </c>
      <c r="K2792" s="218">
        <v>5</v>
      </c>
      <c r="L2792" s="218">
        <v>0.25938825676005051</v>
      </c>
      <c r="M2792" s="218">
        <v>-2.48650683738704</v>
      </c>
      <c r="N2792" s="218">
        <v>5.3300090958000368E-2</v>
      </c>
      <c r="O2792" s="218">
        <v>-2.6925950031890897</v>
      </c>
      <c r="P2792" s="218">
        <v>-3.3876840353000799</v>
      </c>
      <c r="Q2792" s="218">
        <v>-3.7737117697404998</v>
      </c>
      <c r="R2792" s="507">
        <v>-1.1135592903134948</v>
      </c>
      <c r="S2792" s="507">
        <v>-1.3196474561155447</v>
      </c>
      <c r="T2792" s="218">
        <v>-3.5806979025202899</v>
      </c>
    </row>
    <row r="2793" spans="1:20" x14ac:dyDescent="0.6">
      <c r="A2793" s="218" t="s">
        <v>8148</v>
      </c>
      <c r="B2793" s="218" t="s">
        <v>8149</v>
      </c>
      <c r="C2793" s="218">
        <v>4.7988798352272903</v>
      </c>
      <c r="D2793" s="218">
        <v>4.9410547043677102</v>
      </c>
      <c r="E2793" s="218">
        <v>0</v>
      </c>
      <c r="F2793" s="218">
        <v>4.52664471361732</v>
      </c>
      <c r="G2793" s="218">
        <v>0</v>
      </c>
      <c r="H2793" s="218">
        <v>0</v>
      </c>
      <c r="I2793" t="s">
        <v>8141</v>
      </c>
      <c r="J2793" s="218" t="s">
        <v>8141</v>
      </c>
      <c r="K2793" s="218">
        <v>5</v>
      </c>
      <c r="L2793" s="218">
        <v>-4.7988798352272903</v>
      </c>
      <c r="M2793" s="218">
        <v>-0.27223512160997032</v>
      </c>
      <c r="N2793" s="218">
        <v>-4.9410547043677102</v>
      </c>
      <c r="O2793" s="218">
        <v>-0.4144099907503902</v>
      </c>
      <c r="P2793" s="218">
        <v>-4.7988798352272903</v>
      </c>
      <c r="Q2793" s="218">
        <v>-4.7988798352272903</v>
      </c>
      <c r="R2793" s="507">
        <v>-2.5355574784186303</v>
      </c>
      <c r="S2793" s="507">
        <v>-2.6777323475590502</v>
      </c>
      <c r="T2793" s="218">
        <v>-4.7988798352272903</v>
      </c>
    </row>
    <row r="2794" spans="1:20" x14ac:dyDescent="0.6">
      <c r="A2794" s="218" t="s">
        <v>8150</v>
      </c>
      <c r="B2794" s="218" t="s">
        <v>8151</v>
      </c>
      <c r="C2794" s="218">
        <v>5.1404288983306596</v>
      </c>
      <c r="D2794" s="218">
        <v>5.2735560374182002</v>
      </c>
      <c r="E2794" s="218">
        <v>4.66905069323556</v>
      </c>
      <c r="F2794" s="218">
        <v>4.9105189190128398</v>
      </c>
      <c r="G2794" s="218">
        <v>9.0437356702574192</v>
      </c>
      <c r="H2794" s="218">
        <v>0.23786221336595301</v>
      </c>
      <c r="I2794" t="s">
        <v>8152</v>
      </c>
      <c r="J2794" s="218" t="s">
        <v>8153</v>
      </c>
      <c r="K2794" s="218">
        <v>1</v>
      </c>
      <c r="L2794" s="218">
        <v>-0.47137820509509964</v>
      </c>
      <c r="M2794" s="218">
        <v>-0.22990997931781987</v>
      </c>
      <c r="N2794" s="218">
        <v>-0.60450534418264024</v>
      </c>
      <c r="O2794" s="218">
        <v>-0.36303711840536046</v>
      </c>
      <c r="P2794" s="218">
        <v>3.9033067719267596</v>
      </c>
      <c r="Q2794" s="218">
        <v>-4.9025666849647065</v>
      </c>
      <c r="R2794" s="507">
        <v>-0.35064409220645976</v>
      </c>
      <c r="S2794" s="507">
        <v>-0.48377123129400035</v>
      </c>
      <c r="T2794" s="218">
        <v>-0.49962995651897346</v>
      </c>
    </row>
    <row r="2795" spans="1:20" x14ac:dyDescent="0.6">
      <c r="A2795" s="218" t="s">
        <v>8154</v>
      </c>
      <c r="B2795" s="218" t="s">
        <v>8155</v>
      </c>
      <c r="C2795" s="218">
        <v>5.0918448113490902</v>
      </c>
      <c r="D2795" s="218">
        <v>4.9939331951982799</v>
      </c>
      <c r="E2795" s="218">
        <v>5.3053730934034702</v>
      </c>
      <c r="F2795" s="218">
        <v>5.8203113204727099</v>
      </c>
      <c r="G2795" s="218">
        <v>1.39846821979138</v>
      </c>
      <c r="H2795" s="218">
        <v>7.1872481253844702</v>
      </c>
      <c r="I2795" t="s">
        <v>8156</v>
      </c>
      <c r="J2795" s="218" t="s">
        <v>8156</v>
      </c>
      <c r="K2795" s="218">
        <v>5</v>
      </c>
      <c r="L2795" s="218">
        <v>0.21352828205438001</v>
      </c>
      <c r="M2795" s="218">
        <v>0.72846650912361977</v>
      </c>
      <c r="N2795" s="218">
        <v>0.31143989820519025</v>
      </c>
      <c r="O2795" s="218">
        <v>0.82637812527443</v>
      </c>
      <c r="P2795" s="218">
        <v>-3.6933765915577101</v>
      </c>
      <c r="Q2795" s="218">
        <v>2.09540331403538</v>
      </c>
      <c r="R2795" s="507">
        <v>0.47099739558899989</v>
      </c>
      <c r="S2795" s="507">
        <v>0.56890901173981012</v>
      </c>
      <c r="T2795" s="218">
        <v>-0.79898663876116505</v>
      </c>
    </row>
    <row r="2796" spans="1:20" x14ac:dyDescent="0.6">
      <c r="A2796" s="218" t="s">
        <v>8157</v>
      </c>
      <c r="B2796" s="218" t="s">
        <v>8158</v>
      </c>
      <c r="C2796" s="218">
        <v>4.5159539281813599</v>
      </c>
      <c r="D2796" s="218">
        <v>4.4936065261171203</v>
      </c>
      <c r="E2796" s="218">
        <v>3.8375602601593699</v>
      </c>
      <c r="F2796" s="218">
        <v>5.4286071240422702</v>
      </c>
      <c r="G2796" s="218">
        <v>0.26846663313173802</v>
      </c>
      <c r="H2796" s="218">
        <v>0</v>
      </c>
      <c r="I2796" t="s">
        <v>8156</v>
      </c>
      <c r="J2796" s="218" t="s">
        <v>8156</v>
      </c>
      <c r="K2796" s="218">
        <v>5</v>
      </c>
      <c r="L2796" s="218">
        <v>-0.67839366802198997</v>
      </c>
      <c r="M2796" s="218">
        <v>0.91265319586091032</v>
      </c>
      <c r="N2796" s="218">
        <v>-0.6560462659577504</v>
      </c>
      <c r="O2796" s="218">
        <v>0.93500059792514989</v>
      </c>
      <c r="P2796" s="218">
        <v>-4.2474872950496216</v>
      </c>
      <c r="Q2796" s="218">
        <v>-4.5159539281813599</v>
      </c>
      <c r="R2796" s="507">
        <v>0.11712976391946017</v>
      </c>
      <c r="S2796" s="507">
        <v>0.13947716598369975</v>
      </c>
      <c r="T2796" s="218">
        <v>-4.3817206116154903</v>
      </c>
    </row>
    <row r="2797" spans="1:20" x14ac:dyDescent="0.6">
      <c r="A2797" s="218" t="s">
        <v>8159</v>
      </c>
      <c r="B2797" s="218" t="s">
        <v>8160</v>
      </c>
      <c r="C2797" s="218">
        <v>5.3734189922083804</v>
      </c>
      <c r="D2797" s="218">
        <v>5.2784361147884296</v>
      </c>
      <c r="E2797" s="218">
        <v>5.1825191451395796</v>
      </c>
      <c r="F2797" s="218">
        <v>4.8877767898160904</v>
      </c>
      <c r="G2797" s="218">
        <v>0.94138514970795095</v>
      </c>
      <c r="H2797" s="218">
        <v>0</v>
      </c>
      <c r="I2797" t="s">
        <v>8156</v>
      </c>
      <c r="J2797" s="218" t="s">
        <v>8156</v>
      </c>
      <c r="K2797" s="218">
        <v>5</v>
      </c>
      <c r="L2797" s="218">
        <v>-0.19089984706880081</v>
      </c>
      <c r="M2797" s="218">
        <v>-0.48564220239228995</v>
      </c>
      <c r="N2797" s="218">
        <v>-9.5916969648849992E-2</v>
      </c>
      <c r="O2797" s="218">
        <v>-0.39065932497233913</v>
      </c>
      <c r="P2797" s="218">
        <v>-4.4320338425004291</v>
      </c>
      <c r="Q2797" s="218">
        <v>-5.3734189922083804</v>
      </c>
      <c r="R2797" s="507">
        <v>-0.33827102473054538</v>
      </c>
      <c r="S2797" s="507">
        <v>-0.24328814731059456</v>
      </c>
      <c r="T2797" s="218">
        <v>-4.9027264173544047</v>
      </c>
    </row>
    <row r="2798" spans="1:20" x14ac:dyDescent="0.6">
      <c r="A2798" s="218" t="s">
        <v>8161</v>
      </c>
      <c r="B2798" s="218" t="s">
        <v>8162</v>
      </c>
      <c r="C2798" s="218">
        <v>4.6232409260084601</v>
      </c>
      <c r="D2798" s="218">
        <v>4.25451216187796</v>
      </c>
      <c r="E2798" s="218">
        <v>3.6427099550675601</v>
      </c>
      <c r="F2798" s="218">
        <v>4.9217569442352103</v>
      </c>
      <c r="G2798" s="218">
        <v>0</v>
      </c>
      <c r="H2798" s="218">
        <v>6.9060291513244598</v>
      </c>
      <c r="I2798" t="s">
        <v>8156</v>
      </c>
      <c r="J2798" s="218" t="s">
        <v>8156</v>
      </c>
      <c r="K2798" s="218">
        <v>5</v>
      </c>
      <c r="L2798" s="218">
        <v>-0.98053097094090003</v>
      </c>
      <c r="M2798" s="218">
        <v>0.29851601822675011</v>
      </c>
      <c r="N2798" s="218">
        <v>-0.61180220681039987</v>
      </c>
      <c r="O2798" s="218">
        <v>0.66724478235725027</v>
      </c>
      <c r="P2798" s="218">
        <v>-4.6232409260084601</v>
      </c>
      <c r="Q2798" s="218">
        <v>2.2827882253159997</v>
      </c>
      <c r="R2798" s="507">
        <v>-0.34100747635707496</v>
      </c>
      <c r="S2798" s="507">
        <v>2.7721287773425196E-2</v>
      </c>
      <c r="T2798" s="218">
        <v>-1.1702263503462302</v>
      </c>
    </row>
    <row r="2799" spans="1:20" x14ac:dyDescent="0.6">
      <c r="A2799" s="218" t="s">
        <v>8163</v>
      </c>
      <c r="B2799" s="218" t="s">
        <v>8164</v>
      </c>
      <c r="C2799" s="218">
        <v>5.32194645206628</v>
      </c>
      <c r="D2799" s="218">
        <v>5.4569264002438196</v>
      </c>
      <c r="E2799" s="218">
        <v>5.2856102729909296</v>
      </c>
      <c r="F2799" s="218">
        <v>4.2248241798085404</v>
      </c>
      <c r="G2799" s="218">
        <v>1.1552061784318599</v>
      </c>
      <c r="H2799" s="218">
        <v>6.8688993457187397</v>
      </c>
      <c r="I2799" t="s">
        <v>8156</v>
      </c>
      <c r="J2799" s="218" t="s">
        <v>8156</v>
      </c>
      <c r="K2799" s="218">
        <v>5</v>
      </c>
      <c r="L2799" s="218">
        <v>-3.6336179075350472E-2</v>
      </c>
      <c r="M2799" s="218">
        <v>-1.0971222722577396</v>
      </c>
      <c r="N2799" s="218">
        <v>-0.17131612725289003</v>
      </c>
      <c r="O2799" s="218">
        <v>-1.2321022204352792</v>
      </c>
      <c r="P2799" s="218">
        <v>-4.1667402736344199</v>
      </c>
      <c r="Q2799" s="218">
        <v>1.5469528936524597</v>
      </c>
      <c r="R2799" s="507">
        <v>-0.56672922566654504</v>
      </c>
      <c r="S2799" s="507">
        <v>-0.7017091738440846</v>
      </c>
      <c r="T2799" s="218">
        <v>-1.3098936899909801</v>
      </c>
    </row>
    <row r="2800" spans="1:20" x14ac:dyDescent="0.6">
      <c r="A2800" s="218" t="s">
        <v>8165</v>
      </c>
      <c r="B2800" s="218" t="s">
        <v>8166</v>
      </c>
      <c r="C2800" s="218">
        <v>4.3363638861914504</v>
      </c>
      <c r="D2800" s="218">
        <v>4.4936065261171203</v>
      </c>
      <c r="E2800" s="218">
        <v>2.6472412984372098</v>
      </c>
      <c r="F2800" s="218">
        <v>5.2450795076826102</v>
      </c>
      <c r="G2800" s="218">
        <v>0</v>
      </c>
      <c r="H2800" s="218">
        <v>0</v>
      </c>
      <c r="I2800" t="s">
        <v>8167</v>
      </c>
      <c r="J2800" s="218" t="s">
        <v>8167</v>
      </c>
      <c r="K2800" s="218">
        <v>2</v>
      </c>
      <c r="L2800" s="218">
        <v>-1.6891225877542406</v>
      </c>
      <c r="M2800" s="218">
        <v>0.90871562149115981</v>
      </c>
      <c r="N2800" s="218">
        <v>-1.8463652276799105</v>
      </c>
      <c r="O2800" s="218">
        <v>0.75147298156548992</v>
      </c>
      <c r="P2800" s="218">
        <v>-4.3363638861914504</v>
      </c>
      <c r="Q2800" s="218">
        <v>-4.3363638861914504</v>
      </c>
      <c r="R2800" s="507">
        <v>-0.39020348313154041</v>
      </c>
      <c r="S2800" s="507">
        <v>-0.5474461230572103</v>
      </c>
      <c r="T2800" s="218">
        <v>-4.3363638861914504</v>
      </c>
    </row>
    <row r="2801" spans="1:20" x14ac:dyDescent="0.6">
      <c r="A2801" s="218" t="s">
        <v>8168</v>
      </c>
      <c r="B2801" s="218" t="s">
        <v>8169</v>
      </c>
      <c r="C2801" s="218">
        <v>4.2021326828326604</v>
      </c>
      <c r="D2801" s="218">
        <v>3.82830253304838</v>
      </c>
      <c r="E2801" s="218">
        <v>3.3805829572182899</v>
      </c>
      <c r="F2801" s="218">
        <v>2.19744702233616</v>
      </c>
      <c r="G2801" s="218">
        <v>0.14046909216855899</v>
      </c>
      <c r="H2801" s="218">
        <v>8.3896511710380999</v>
      </c>
      <c r="I2801" t="s">
        <v>8167</v>
      </c>
      <c r="J2801" s="218" t="s">
        <v>8167</v>
      </c>
      <c r="K2801" s="218">
        <v>2</v>
      </c>
      <c r="L2801" s="218">
        <v>-0.82154972561437045</v>
      </c>
      <c r="M2801" s="218">
        <v>-2.0046856604965004</v>
      </c>
      <c r="N2801" s="218">
        <v>-0.44771957583009003</v>
      </c>
      <c r="O2801" s="218">
        <v>-1.63085551071222</v>
      </c>
      <c r="P2801" s="218">
        <v>-4.061663590664101</v>
      </c>
      <c r="Q2801" s="218">
        <v>4.1875184882054395</v>
      </c>
      <c r="R2801" s="507">
        <v>-1.4131176930554354</v>
      </c>
      <c r="S2801" s="507">
        <v>-1.039287543271155</v>
      </c>
      <c r="T2801" s="218">
        <v>6.2927448770669248E-2</v>
      </c>
    </row>
    <row r="2802" spans="1:20" x14ac:dyDescent="0.6">
      <c r="A2802" s="218" t="s">
        <v>8170</v>
      </c>
      <c r="B2802" s="218" t="s">
        <v>8171</v>
      </c>
      <c r="C2802" s="218">
        <v>2.7978552473297098</v>
      </c>
      <c r="D2802" s="218">
        <v>1.9694498965275899</v>
      </c>
      <c r="E2802" s="218">
        <v>3.7413509528120001</v>
      </c>
      <c r="F2802" s="218">
        <v>3.9343165472765298</v>
      </c>
      <c r="G2802" s="218">
        <v>0</v>
      </c>
      <c r="H2802" s="218">
        <v>0</v>
      </c>
      <c r="I2802" t="s">
        <v>8172</v>
      </c>
      <c r="J2802" s="218" t="s">
        <v>8172</v>
      </c>
      <c r="K2802" s="218">
        <v>2</v>
      </c>
      <c r="L2802" s="218">
        <v>0.94349570548229034</v>
      </c>
      <c r="M2802" s="218">
        <v>1.13646129994682</v>
      </c>
      <c r="N2802" s="218">
        <v>1.7719010562844102</v>
      </c>
      <c r="O2802" s="218">
        <v>1.9648666507489398</v>
      </c>
      <c r="P2802" s="218">
        <v>-2.7978552473297098</v>
      </c>
      <c r="Q2802" s="218">
        <v>-2.7978552473297098</v>
      </c>
      <c r="R2802" s="507">
        <v>1.0399785027145552</v>
      </c>
      <c r="S2802" s="507">
        <v>1.868383853516675</v>
      </c>
      <c r="T2802" s="218">
        <v>-2.7978552473297098</v>
      </c>
    </row>
    <row r="2803" spans="1:20" x14ac:dyDescent="0.6">
      <c r="A2803" s="218" t="s">
        <v>8173</v>
      </c>
      <c r="B2803" s="218" t="s">
        <v>8174</v>
      </c>
      <c r="C2803" s="218">
        <v>3.8668019973780798</v>
      </c>
      <c r="D2803" s="218">
        <v>3.2308386293980198</v>
      </c>
      <c r="E2803" s="218">
        <v>0.38673005511411501</v>
      </c>
      <c r="F2803" s="218">
        <v>0</v>
      </c>
      <c r="G2803" s="218">
        <v>0.26846663313173802</v>
      </c>
      <c r="H2803" s="218">
        <v>0</v>
      </c>
      <c r="I2803" t="s">
        <v>8172</v>
      </c>
      <c r="J2803" s="218" t="s">
        <v>8172</v>
      </c>
      <c r="K2803" s="218">
        <v>2</v>
      </c>
      <c r="L2803" s="218">
        <v>-3.4800719422639648</v>
      </c>
      <c r="M2803" s="218">
        <v>-3.8668019973780798</v>
      </c>
      <c r="N2803" s="218">
        <v>-2.8441085742839047</v>
      </c>
      <c r="O2803" s="218">
        <v>-3.2308386293980198</v>
      </c>
      <c r="P2803" s="218">
        <v>-3.598335364246342</v>
      </c>
      <c r="Q2803" s="218">
        <v>-3.8668019973780798</v>
      </c>
      <c r="R2803" s="507">
        <v>-3.6734369698210223</v>
      </c>
      <c r="S2803" s="507">
        <v>-3.0374736018409623</v>
      </c>
      <c r="T2803" s="218">
        <v>-3.7325686808122107</v>
      </c>
    </row>
    <row r="2804" spans="1:20" x14ac:dyDescent="0.6">
      <c r="A2804" s="218" t="s">
        <v>8175</v>
      </c>
      <c r="B2804" s="218" t="s">
        <v>8176</v>
      </c>
      <c r="C2804" s="218">
        <v>5.1806467317998601</v>
      </c>
      <c r="D2804" s="218">
        <v>5.2526295511798002</v>
      </c>
      <c r="E2804" s="218">
        <v>5.2955255231638798</v>
      </c>
      <c r="F2804" s="218">
        <v>5.56476583148579</v>
      </c>
      <c r="G2804" s="218">
        <v>1.21997385646274</v>
      </c>
      <c r="H2804" s="218">
        <v>0.123827711997599</v>
      </c>
      <c r="I2804" t="s">
        <v>8177</v>
      </c>
      <c r="J2804" s="218" t="s">
        <v>8177</v>
      </c>
      <c r="K2804" s="218">
        <v>5</v>
      </c>
      <c r="L2804" s="218">
        <v>0.11487879136401968</v>
      </c>
      <c r="M2804" s="218">
        <v>0.38411909968592983</v>
      </c>
      <c r="N2804" s="218">
        <v>4.2895971984079573E-2</v>
      </c>
      <c r="O2804" s="218">
        <v>0.31213628030598972</v>
      </c>
      <c r="P2804" s="218">
        <v>-3.9606728753371199</v>
      </c>
      <c r="Q2804" s="218">
        <v>-5.0568190198022611</v>
      </c>
      <c r="R2804" s="507">
        <v>0.24949894552497476</v>
      </c>
      <c r="S2804" s="507">
        <v>0.17751612614503465</v>
      </c>
      <c r="T2804" s="218">
        <v>-4.5087459475696905</v>
      </c>
    </row>
    <row r="2805" spans="1:20" x14ac:dyDescent="0.6">
      <c r="A2805" s="218" t="s">
        <v>8178</v>
      </c>
      <c r="B2805" s="218" t="s">
        <v>8179</v>
      </c>
      <c r="C2805" s="218">
        <v>4.4058711073815804</v>
      </c>
      <c r="D2805" s="218">
        <v>4.5226891082681799</v>
      </c>
      <c r="E2805" s="218">
        <v>3.9988319530865701</v>
      </c>
      <c r="F2805" s="218">
        <v>4.9522176140152903</v>
      </c>
      <c r="G2805" s="218">
        <v>0.494726731926454</v>
      </c>
      <c r="H2805" s="218">
        <v>0</v>
      </c>
      <c r="I2805" t="s">
        <v>8177</v>
      </c>
      <c r="J2805" s="218" t="s">
        <v>8177</v>
      </c>
      <c r="K2805" s="218">
        <v>5</v>
      </c>
      <c r="L2805" s="218">
        <v>-0.40703915429501025</v>
      </c>
      <c r="M2805" s="218">
        <v>0.54634650663370987</v>
      </c>
      <c r="N2805" s="218">
        <v>-0.5238571551816098</v>
      </c>
      <c r="O2805" s="218">
        <v>0.42952850574711032</v>
      </c>
      <c r="P2805" s="218">
        <v>-3.9111443754551263</v>
      </c>
      <c r="Q2805" s="218">
        <v>-4.4058711073815804</v>
      </c>
      <c r="R2805" s="507">
        <v>6.965367616934981E-2</v>
      </c>
      <c r="S2805" s="507">
        <v>-4.7164324717249739E-2</v>
      </c>
      <c r="T2805" s="218">
        <v>-4.1585077414183536</v>
      </c>
    </row>
    <row r="2806" spans="1:20" x14ac:dyDescent="0.6">
      <c r="A2806" s="218" t="s">
        <v>8180</v>
      </c>
      <c r="B2806" s="218" t="s">
        <v>8181</v>
      </c>
      <c r="C2806" s="218">
        <v>3.72481274942845</v>
      </c>
      <c r="D2806" s="218">
        <v>3.8997184918330201</v>
      </c>
      <c r="E2806" s="218">
        <v>3.0666473124023899</v>
      </c>
      <c r="F2806" s="218">
        <v>3.50067780735808</v>
      </c>
      <c r="G2806" s="218">
        <v>0</v>
      </c>
      <c r="H2806" s="218">
        <v>0</v>
      </c>
      <c r="I2806" t="s">
        <v>8177</v>
      </c>
      <c r="J2806" s="218" t="s">
        <v>8177</v>
      </c>
      <c r="K2806" s="218">
        <v>5</v>
      </c>
      <c r="L2806" s="218">
        <v>-0.65816543702606012</v>
      </c>
      <c r="M2806" s="218">
        <v>-0.22413494207036999</v>
      </c>
      <c r="N2806" s="218">
        <v>-0.83307117943063025</v>
      </c>
      <c r="O2806" s="218">
        <v>-0.39904068447494012</v>
      </c>
      <c r="P2806" s="218">
        <v>-3.72481274942845</v>
      </c>
      <c r="Q2806" s="218">
        <v>-3.72481274942845</v>
      </c>
      <c r="R2806" s="507">
        <v>-0.44115018954821505</v>
      </c>
      <c r="S2806" s="507">
        <v>-0.61605593195278519</v>
      </c>
      <c r="T2806" s="218">
        <v>-3.72481274942845</v>
      </c>
    </row>
    <row r="2807" spans="1:20" x14ac:dyDescent="0.6">
      <c r="A2807" s="218" t="s">
        <v>8182</v>
      </c>
      <c r="B2807" s="218" t="s">
        <v>8183</v>
      </c>
      <c r="C2807" s="218">
        <v>2.1893627905936399</v>
      </c>
      <c r="D2807" s="218">
        <v>2.4478956985676099</v>
      </c>
      <c r="E2807" s="218">
        <v>0</v>
      </c>
      <c r="F2807" s="218">
        <v>0</v>
      </c>
      <c r="G2807" s="218">
        <v>0</v>
      </c>
      <c r="H2807" s="218">
        <v>6.9558312318573696</v>
      </c>
      <c r="I2807" t="s">
        <v>8177</v>
      </c>
      <c r="J2807" s="218" t="s">
        <v>8177</v>
      </c>
      <c r="K2807" s="218">
        <v>5</v>
      </c>
      <c r="L2807" s="218">
        <v>-2.1893627905936399</v>
      </c>
      <c r="M2807" s="218">
        <v>-2.1893627905936399</v>
      </c>
      <c r="N2807" s="218">
        <v>-2.4478956985676099</v>
      </c>
      <c r="O2807" s="218">
        <v>-2.4478956985676099</v>
      </c>
      <c r="P2807" s="218">
        <v>-2.1893627905936399</v>
      </c>
      <c r="Q2807" s="218">
        <v>4.7664684412637293</v>
      </c>
      <c r="R2807" s="507">
        <v>-2.1893627905936399</v>
      </c>
      <c r="S2807" s="507">
        <v>-2.4478956985676099</v>
      </c>
      <c r="T2807" s="218">
        <v>1.2885528253350447</v>
      </c>
    </row>
    <row r="2808" spans="1:20" x14ac:dyDescent="0.6">
      <c r="A2808" s="218" t="s">
        <v>8184</v>
      </c>
      <c r="B2808" s="218" t="s">
        <v>8185</v>
      </c>
      <c r="C2808" s="218">
        <v>4.4924096120871697</v>
      </c>
      <c r="D2808" s="218">
        <v>4.4936065261171203</v>
      </c>
      <c r="E2808" s="218">
        <v>5.44016568968664E-2</v>
      </c>
      <c r="F2808" s="218">
        <v>3.0869073269963199</v>
      </c>
      <c r="G2808" s="218">
        <v>0</v>
      </c>
      <c r="H2808" s="218">
        <v>0</v>
      </c>
      <c r="I2808" t="s">
        <v>8177</v>
      </c>
      <c r="J2808" s="218" t="s">
        <v>8177</v>
      </c>
      <c r="K2808" s="218">
        <v>5</v>
      </c>
      <c r="L2808" s="218">
        <v>-4.4380079551903036</v>
      </c>
      <c r="M2808" s="218">
        <v>-1.4055022850908498</v>
      </c>
      <c r="N2808" s="218">
        <v>-4.4392048692202541</v>
      </c>
      <c r="O2808" s="218">
        <v>-1.4066991991208004</v>
      </c>
      <c r="P2808" s="218">
        <v>-4.4924096120871697</v>
      </c>
      <c r="Q2808" s="218">
        <v>-4.4924096120871697</v>
      </c>
      <c r="R2808" s="507">
        <v>-2.9217551201405767</v>
      </c>
      <c r="S2808" s="507">
        <v>-2.9229520341705273</v>
      </c>
      <c r="T2808" s="218">
        <v>-4.4924096120871697</v>
      </c>
    </row>
    <row r="2809" spans="1:20" x14ac:dyDescent="0.6">
      <c r="A2809" s="218" t="s">
        <v>8186</v>
      </c>
      <c r="B2809" s="218" t="s">
        <v>8187</v>
      </c>
      <c r="C2809" s="218">
        <v>4.5496880946229696</v>
      </c>
      <c r="D2809" s="218">
        <v>4.3914483546901</v>
      </c>
      <c r="E2809" s="218">
        <v>5.3522707006855397</v>
      </c>
      <c r="F2809" s="218">
        <v>4.1598702882996399</v>
      </c>
      <c r="G2809" s="218">
        <v>0.494726731926454</v>
      </c>
      <c r="H2809" s="218">
        <v>0</v>
      </c>
      <c r="I2809" t="s">
        <v>8188</v>
      </c>
      <c r="J2809" s="218" t="s">
        <v>8189</v>
      </c>
      <c r="K2809" s="218">
        <v>3</v>
      </c>
      <c r="L2809" s="218">
        <v>0.80258260606257004</v>
      </c>
      <c r="M2809" s="218">
        <v>-0.38981780632332974</v>
      </c>
      <c r="N2809" s="218">
        <v>0.9608223459954397</v>
      </c>
      <c r="O2809" s="218">
        <v>-0.23157806639046008</v>
      </c>
      <c r="P2809" s="218">
        <v>-4.054961362696516</v>
      </c>
      <c r="Q2809" s="218">
        <v>-4.5496880946229696</v>
      </c>
      <c r="R2809" s="507">
        <v>0.20638239986962015</v>
      </c>
      <c r="S2809" s="507">
        <v>0.36462213980248981</v>
      </c>
      <c r="T2809" s="218">
        <v>-4.3023247286597428</v>
      </c>
    </row>
    <row r="2810" spans="1:20" x14ac:dyDescent="0.6">
      <c r="A2810" s="218" t="s">
        <v>8190</v>
      </c>
      <c r="B2810" s="218" t="s">
        <v>8191</v>
      </c>
      <c r="C2810" s="218">
        <v>4.68845105933773</v>
      </c>
      <c r="D2810" s="218">
        <v>4.7505007823518204</v>
      </c>
      <c r="E2810" s="218">
        <v>4.8433221487959903</v>
      </c>
      <c r="F2810" s="218">
        <v>4.4137742768292902</v>
      </c>
      <c r="G2810" s="218">
        <v>0.494726731926454</v>
      </c>
      <c r="H2810" s="218">
        <v>0.123827711997599</v>
      </c>
      <c r="I2810" t="s">
        <v>8188</v>
      </c>
      <c r="J2810" s="218" t="s">
        <v>8189</v>
      </c>
      <c r="K2810" s="218">
        <v>3</v>
      </c>
      <c r="L2810" s="218">
        <v>0.15487108945826034</v>
      </c>
      <c r="M2810" s="218">
        <v>-0.27467678250843974</v>
      </c>
      <c r="N2810" s="218">
        <v>9.2821366444169939E-2</v>
      </c>
      <c r="O2810" s="218">
        <v>-0.33672650552253014</v>
      </c>
      <c r="P2810" s="218">
        <v>-4.1937243274112763</v>
      </c>
      <c r="Q2810" s="218">
        <v>-4.564623347340131</v>
      </c>
      <c r="R2810" s="507">
        <v>-5.9902846525089704E-2</v>
      </c>
      <c r="S2810" s="507">
        <v>-0.1219525695391801</v>
      </c>
      <c r="T2810" s="218">
        <v>-4.3791738373757036</v>
      </c>
    </row>
    <row r="2811" spans="1:20" x14ac:dyDescent="0.6">
      <c r="A2811" s="218" t="s">
        <v>8192</v>
      </c>
      <c r="B2811" s="218" t="s">
        <v>8193</v>
      </c>
      <c r="C2811" s="218">
        <v>3.9934822845063001</v>
      </c>
      <c r="D2811" s="218">
        <v>3.5051420166767402</v>
      </c>
      <c r="E2811" s="218">
        <v>0</v>
      </c>
      <c r="F2811" s="218">
        <v>2.28707596749704</v>
      </c>
      <c r="G2811" s="218">
        <v>0</v>
      </c>
      <c r="H2811" s="218">
        <v>0</v>
      </c>
      <c r="I2811" t="s">
        <v>8189</v>
      </c>
      <c r="J2811" s="218" t="s">
        <v>8189</v>
      </c>
      <c r="K2811" s="218">
        <v>3</v>
      </c>
      <c r="L2811" s="218">
        <v>-3.9934822845063001</v>
      </c>
      <c r="M2811" s="218">
        <v>-1.70640631700926</v>
      </c>
      <c r="N2811" s="218">
        <v>-3.5051420166767402</v>
      </c>
      <c r="O2811" s="218">
        <v>-1.2180660491797002</v>
      </c>
      <c r="P2811" s="218">
        <v>-3.9934822845063001</v>
      </c>
      <c r="Q2811" s="218">
        <v>-3.9934822845063001</v>
      </c>
      <c r="R2811" s="507">
        <v>-2.8499443007577803</v>
      </c>
      <c r="S2811" s="507">
        <v>-2.36160403292822</v>
      </c>
      <c r="T2811" s="218">
        <v>-3.9934822845063001</v>
      </c>
    </row>
    <row r="2812" spans="1:20" x14ac:dyDescent="0.6">
      <c r="A2812" s="218" t="s">
        <v>8194</v>
      </c>
      <c r="B2812" s="218" t="s">
        <v>8195</v>
      </c>
      <c r="C2812" s="218">
        <v>4.9178620883731696</v>
      </c>
      <c r="D2812" s="218">
        <v>4.7328317195689502</v>
      </c>
      <c r="E2812" s="218">
        <v>0</v>
      </c>
      <c r="F2812" s="218">
        <v>4.16697117177136</v>
      </c>
      <c r="G2812" s="218">
        <v>0</v>
      </c>
      <c r="H2812" s="218">
        <v>0</v>
      </c>
      <c r="I2812" t="s">
        <v>8196</v>
      </c>
      <c r="J2812" s="218" t="s">
        <v>8196</v>
      </c>
      <c r="K2812" s="218">
        <v>1</v>
      </c>
      <c r="L2812" s="218">
        <v>-4.9178620883731696</v>
      </c>
      <c r="M2812" s="218">
        <v>-0.75089091660180962</v>
      </c>
      <c r="N2812" s="218">
        <v>-4.7328317195689502</v>
      </c>
      <c r="O2812" s="218">
        <v>-0.56586054779759021</v>
      </c>
      <c r="P2812" s="218">
        <v>-4.9178620883731696</v>
      </c>
      <c r="Q2812" s="218">
        <v>-4.9178620883731696</v>
      </c>
      <c r="R2812" s="507">
        <v>-2.8343765024874896</v>
      </c>
      <c r="S2812" s="507">
        <v>-2.6493461336832702</v>
      </c>
      <c r="T2812" s="218">
        <v>-4.9178620883731696</v>
      </c>
    </row>
    <row r="2813" spans="1:20" x14ac:dyDescent="0.6">
      <c r="A2813" s="218" t="s">
        <v>8197</v>
      </c>
      <c r="B2813" s="218" t="s">
        <v>8198</v>
      </c>
      <c r="C2813" s="218">
        <v>5.07121029146096</v>
      </c>
      <c r="D2813" s="218">
        <v>5.1079810972888504</v>
      </c>
      <c r="E2813" s="218">
        <v>5.8384641353485396</v>
      </c>
      <c r="F2813" s="218">
        <v>4.3382034348241998</v>
      </c>
      <c r="G2813" s="218">
        <v>0.69026577864285299</v>
      </c>
      <c r="H2813" s="218">
        <v>0</v>
      </c>
      <c r="I2813" t="s">
        <v>8199</v>
      </c>
      <c r="J2813" s="218" t="s">
        <v>8199</v>
      </c>
      <c r="K2813" s="218">
        <v>2</v>
      </c>
      <c r="L2813" s="218">
        <v>0.76725384388757956</v>
      </c>
      <c r="M2813" s="218">
        <v>-0.73300685663676024</v>
      </c>
      <c r="N2813" s="218">
        <v>0.73048303805968917</v>
      </c>
      <c r="O2813" s="218">
        <v>-0.76977766246465062</v>
      </c>
      <c r="P2813" s="218">
        <v>-4.3809445128181075</v>
      </c>
      <c r="Q2813" s="218">
        <v>-5.07121029146096</v>
      </c>
      <c r="R2813" s="507">
        <v>1.7123493625409658E-2</v>
      </c>
      <c r="S2813" s="507">
        <v>-1.9647312202480727E-2</v>
      </c>
      <c r="T2813" s="218">
        <v>-4.7260774021395342</v>
      </c>
    </row>
    <row r="2814" spans="1:20" x14ac:dyDescent="0.6">
      <c r="A2814" s="218" t="s">
        <v>8200</v>
      </c>
      <c r="B2814" s="218" t="s">
        <v>8201</v>
      </c>
      <c r="C2814" s="218">
        <v>5.82586580615125</v>
      </c>
      <c r="D2814" s="218">
        <v>5.8897409055785603</v>
      </c>
      <c r="E2814" s="218">
        <v>5.6225201577121897</v>
      </c>
      <c r="F2814" s="218">
        <v>5.7605421113383901</v>
      </c>
      <c r="G2814" s="218">
        <v>0.59580657787600999</v>
      </c>
      <c r="H2814" s="218">
        <v>0</v>
      </c>
      <c r="I2814" t="s">
        <v>8199</v>
      </c>
      <c r="J2814" s="218" t="s">
        <v>8199</v>
      </c>
      <c r="K2814" s="218">
        <v>2</v>
      </c>
      <c r="L2814" s="218">
        <v>-0.20334564843906033</v>
      </c>
      <c r="M2814" s="218">
        <v>-6.5323694812859934E-2</v>
      </c>
      <c r="N2814" s="218">
        <v>-0.26722074786637062</v>
      </c>
      <c r="O2814" s="218">
        <v>-0.12919879424017022</v>
      </c>
      <c r="P2814" s="218">
        <v>-5.2300592282752403</v>
      </c>
      <c r="Q2814" s="218">
        <v>-5.82586580615125</v>
      </c>
      <c r="R2814" s="507">
        <v>-0.13433467162596013</v>
      </c>
      <c r="S2814" s="507">
        <v>-0.19820977105327042</v>
      </c>
      <c r="T2814" s="218">
        <v>-5.5279625172132452</v>
      </c>
    </row>
    <row r="2815" spans="1:20" x14ac:dyDescent="0.6">
      <c r="A2815" s="218" t="s">
        <v>8202</v>
      </c>
      <c r="B2815" s="218" t="s">
        <v>8203</v>
      </c>
      <c r="C2815" s="218">
        <v>2.9114663111250199</v>
      </c>
      <c r="D2815" s="218">
        <v>3.0021546473051299</v>
      </c>
      <c r="E2815" s="218">
        <v>4.3207444676247002</v>
      </c>
      <c r="F2815" s="218">
        <v>3.4276658969636702</v>
      </c>
      <c r="G2815" s="218">
        <v>0.59580657787600999</v>
      </c>
      <c r="H2815" s="218">
        <v>0</v>
      </c>
      <c r="I2815" t="s">
        <v>8204</v>
      </c>
      <c r="J2815" s="218" t="s">
        <v>8204</v>
      </c>
      <c r="K2815" s="218">
        <v>1</v>
      </c>
      <c r="L2815" s="218">
        <v>1.4092781564996804</v>
      </c>
      <c r="M2815" s="218">
        <v>0.51619958583865033</v>
      </c>
      <c r="N2815" s="218">
        <v>1.3185898203195703</v>
      </c>
      <c r="O2815" s="218">
        <v>0.42551124965854026</v>
      </c>
      <c r="P2815" s="218">
        <v>-2.3156597332490101</v>
      </c>
      <c r="Q2815" s="218">
        <v>-2.9114663111250199</v>
      </c>
      <c r="R2815" s="507">
        <v>0.96273887116916534</v>
      </c>
      <c r="S2815" s="507">
        <v>0.87205053498905527</v>
      </c>
      <c r="T2815" s="218">
        <v>-2.613563022187015</v>
      </c>
    </row>
    <row r="2816" spans="1:20" x14ac:dyDescent="0.6">
      <c r="A2816" s="218" t="s">
        <v>8205</v>
      </c>
      <c r="B2816" s="218" t="s">
        <v>8206</v>
      </c>
      <c r="C2816" s="218">
        <v>4.1027727782717598</v>
      </c>
      <c r="D2816" s="218">
        <v>4.1304483521525901</v>
      </c>
      <c r="E2816" s="218">
        <v>4.1312754156444296</v>
      </c>
      <c r="F2816" s="218">
        <v>3.8834937645529402</v>
      </c>
      <c r="G2816" s="218">
        <v>0.59580657787600999</v>
      </c>
      <c r="H2816" s="218">
        <v>0</v>
      </c>
      <c r="I2816" t="s">
        <v>8207</v>
      </c>
      <c r="J2816" s="218" t="s">
        <v>8207</v>
      </c>
      <c r="K2816" s="218">
        <v>4</v>
      </c>
      <c r="L2816" s="218">
        <v>2.8502637372669781E-2</v>
      </c>
      <c r="M2816" s="218">
        <v>-0.21927901371881964</v>
      </c>
      <c r="N2816" s="218">
        <v>8.2706349183947481E-4</v>
      </c>
      <c r="O2816" s="218">
        <v>-0.24695458759964994</v>
      </c>
      <c r="P2816" s="218">
        <v>-3.50696620039575</v>
      </c>
      <c r="Q2816" s="218">
        <v>-4.1027727782717598</v>
      </c>
      <c r="R2816" s="507">
        <v>-9.5388188173074928E-2</v>
      </c>
      <c r="S2816" s="507">
        <v>-0.12306376205390523</v>
      </c>
      <c r="T2816" s="218">
        <v>-3.8048694893337549</v>
      </c>
    </row>
    <row r="2817" spans="1:20" x14ac:dyDescent="0.6">
      <c r="A2817" s="218" t="s">
        <v>8208</v>
      </c>
      <c r="B2817" s="218" t="s">
        <v>8209</v>
      </c>
      <c r="C2817" s="218">
        <v>3.7616415158075598</v>
      </c>
      <c r="D2817" s="218">
        <v>3.5702641131708299</v>
      </c>
      <c r="E2817" s="218">
        <v>0</v>
      </c>
      <c r="F2817" s="218">
        <v>4.8352570955166199</v>
      </c>
      <c r="G2817" s="218">
        <v>0</v>
      </c>
      <c r="H2817" s="218">
        <v>0</v>
      </c>
      <c r="I2817" t="s">
        <v>8207</v>
      </c>
      <c r="J2817" s="218" t="s">
        <v>8207</v>
      </c>
      <c r="K2817" s="218">
        <v>4</v>
      </c>
      <c r="L2817" s="218">
        <v>-3.7616415158075598</v>
      </c>
      <c r="M2817" s="218">
        <v>1.0736155797090601</v>
      </c>
      <c r="N2817" s="218">
        <v>-3.5702641131708299</v>
      </c>
      <c r="O2817" s="218">
        <v>1.2649929823457899</v>
      </c>
      <c r="P2817" s="218">
        <v>-3.7616415158075598</v>
      </c>
      <c r="Q2817" s="218">
        <v>-3.7616415158075598</v>
      </c>
      <c r="R2817" s="507">
        <v>-1.3440129680492499</v>
      </c>
      <c r="S2817" s="507">
        <v>-1.15263556541252</v>
      </c>
      <c r="T2817" s="218">
        <v>-3.7616415158075598</v>
      </c>
    </row>
    <row r="2818" spans="1:20" x14ac:dyDescent="0.6">
      <c r="A2818" s="218" t="s">
        <v>8210</v>
      </c>
      <c r="B2818" s="218" t="s">
        <v>8211</v>
      </c>
      <c r="C2818" s="218">
        <v>4.2242908572245197</v>
      </c>
      <c r="D2818" s="218">
        <v>4.40489975075731</v>
      </c>
      <c r="E2818" s="218">
        <v>0</v>
      </c>
      <c r="F2818" s="218">
        <v>5.6491674458172403</v>
      </c>
      <c r="G2818" s="218">
        <v>0.14046909216855899</v>
      </c>
      <c r="H2818" s="218">
        <v>0</v>
      </c>
      <c r="I2818" t="s">
        <v>8207</v>
      </c>
      <c r="J2818" s="218" t="s">
        <v>8207</v>
      </c>
      <c r="K2818" s="218">
        <v>4</v>
      </c>
      <c r="L2818" s="218">
        <v>-4.2242908572245197</v>
      </c>
      <c r="M2818" s="218">
        <v>1.4248765885927206</v>
      </c>
      <c r="N2818" s="218">
        <v>-4.40489975075731</v>
      </c>
      <c r="O2818" s="218">
        <v>1.2442676950599303</v>
      </c>
      <c r="P2818" s="218">
        <v>-4.0838217650559603</v>
      </c>
      <c r="Q2818" s="218">
        <v>-4.2242908572245197</v>
      </c>
      <c r="R2818" s="507">
        <v>-1.3997071343158995</v>
      </c>
      <c r="S2818" s="507">
        <v>-1.5803160278486899</v>
      </c>
      <c r="T2818" s="218">
        <v>-4.1540563111402395</v>
      </c>
    </row>
    <row r="2819" spans="1:20" x14ac:dyDescent="0.6">
      <c r="A2819" s="218" t="s">
        <v>8212</v>
      </c>
      <c r="B2819" s="218" t="s">
        <v>8213</v>
      </c>
      <c r="C2819" s="218">
        <v>3.6184001155722898</v>
      </c>
      <c r="D2819" s="218">
        <v>3.8182842247578099</v>
      </c>
      <c r="E2819" s="218">
        <v>0</v>
      </c>
      <c r="F2819" s="218">
        <v>2.7946413310070999</v>
      </c>
      <c r="G2819" s="218">
        <v>0</v>
      </c>
      <c r="H2819" s="218">
        <v>0</v>
      </c>
      <c r="I2819" t="s">
        <v>8207</v>
      </c>
      <c r="J2819" s="218" t="s">
        <v>8207</v>
      </c>
      <c r="K2819" s="218">
        <v>4</v>
      </c>
      <c r="L2819" s="218">
        <v>-3.6184001155722898</v>
      </c>
      <c r="M2819" s="218">
        <v>-0.82375878456518992</v>
      </c>
      <c r="N2819" s="218">
        <v>-3.8182842247578099</v>
      </c>
      <c r="O2819" s="218">
        <v>-1.02364289375071</v>
      </c>
      <c r="P2819" s="218">
        <v>-3.6184001155722898</v>
      </c>
      <c r="Q2819" s="218">
        <v>-3.6184001155722898</v>
      </c>
      <c r="R2819" s="507">
        <v>-2.2210794500687401</v>
      </c>
      <c r="S2819" s="507">
        <v>-2.4209635592542602</v>
      </c>
      <c r="T2819" s="218">
        <v>-3.6184001155722898</v>
      </c>
    </row>
    <row r="2820" spans="1:20" x14ac:dyDescent="0.6">
      <c r="A2820" s="218" t="s">
        <v>8214</v>
      </c>
      <c r="B2820" s="218" t="s">
        <v>8215</v>
      </c>
      <c r="C2820" s="218">
        <v>6.4192324493816404</v>
      </c>
      <c r="D2820" s="218">
        <v>6.5955921864897604</v>
      </c>
      <c r="E2820" s="218">
        <v>7.2006979122007699</v>
      </c>
      <c r="F2820" s="218">
        <v>6.03345068705306</v>
      </c>
      <c r="G2820" s="218">
        <v>1.34138912626164</v>
      </c>
      <c r="H2820" s="218">
        <v>7.3450807984272899</v>
      </c>
      <c r="I2820" t="s">
        <v>8216</v>
      </c>
      <c r="J2820" s="218" t="s">
        <v>8216</v>
      </c>
      <c r="K2820" s="218">
        <v>5</v>
      </c>
      <c r="L2820" s="218">
        <v>0.78146546281912954</v>
      </c>
      <c r="M2820" s="218">
        <v>-0.38578176232858041</v>
      </c>
      <c r="N2820" s="218">
        <v>0.60510572571100951</v>
      </c>
      <c r="O2820" s="218">
        <v>-0.56214149943670044</v>
      </c>
      <c r="P2820" s="218">
        <v>-5.0778433231200006</v>
      </c>
      <c r="Q2820" s="218">
        <v>0.9258483490456495</v>
      </c>
      <c r="R2820" s="507">
        <v>0.19784185024527456</v>
      </c>
      <c r="S2820" s="507">
        <v>2.1482113137154535E-2</v>
      </c>
      <c r="T2820" s="218">
        <v>-2.0759974870371756</v>
      </c>
    </row>
    <row r="2821" spans="1:20" x14ac:dyDescent="0.6">
      <c r="A2821" s="218" t="s">
        <v>8217</v>
      </c>
      <c r="B2821" s="218" t="s">
        <v>8218</v>
      </c>
      <c r="C2821" s="218">
        <v>7.9943490189609695E-2</v>
      </c>
      <c r="D2821" s="218">
        <v>0.33585963292186399</v>
      </c>
      <c r="E2821" s="218">
        <v>0</v>
      </c>
      <c r="F2821" s="218">
        <v>0</v>
      </c>
      <c r="G2821" s="218">
        <v>0</v>
      </c>
      <c r="H2821" s="218">
        <v>0</v>
      </c>
      <c r="I2821" t="s">
        <v>8216</v>
      </c>
      <c r="J2821" s="218" t="s">
        <v>8216</v>
      </c>
      <c r="K2821" s="218">
        <v>5</v>
      </c>
      <c r="L2821" s="218">
        <v>-7.9943490189609695E-2</v>
      </c>
      <c r="M2821" s="218">
        <v>-7.9943490189609695E-2</v>
      </c>
      <c r="N2821" s="218">
        <v>-0.33585963292186399</v>
      </c>
      <c r="O2821" s="218">
        <v>-0.33585963292186399</v>
      </c>
      <c r="P2821" s="218">
        <v>-7.9943490189609695E-2</v>
      </c>
      <c r="Q2821" s="218">
        <v>-7.9943490189609695E-2</v>
      </c>
      <c r="R2821" s="507">
        <v>-7.9943490189609695E-2</v>
      </c>
      <c r="S2821" s="507">
        <v>-0.33585963292186399</v>
      </c>
      <c r="T2821" s="218">
        <v>-7.9943490189609695E-2</v>
      </c>
    </row>
    <row r="2822" spans="1:20" x14ac:dyDescent="0.6">
      <c r="A2822" s="218" t="s">
        <v>8219</v>
      </c>
      <c r="B2822" s="218" t="s">
        <v>8220</v>
      </c>
      <c r="C2822" s="218">
        <v>4.5177492137042501</v>
      </c>
      <c r="D2822" s="218">
        <v>4.5771735058178704</v>
      </c>
      <c r="E2822" s="218">
        <v>4.9707793894872996</v>
      </c>
      <c r="F2822" s="218">
        <v>3.8515303804201699</v>
      </c>
      <c r="G2822" s="218">
        <v>0.494726731926454</v>
      </c>
      <c r="H2822" s="218">
        <v>0</v>
      </c>
      <c r="I2822" t="s">
        <v>8216</v>
      </c>
      <c r="J2822" s="218" t="s">
        <v>8216</v>
      </c>
      <c r="K2822" s="218">
        <v>5</v>
      </c>
      <c r="L2822" s="218">
        <v>0.45303017578304949</v>
      </c>
      <c r="M2822" s="218">
        <v>-0.66621883328408016</v>
      </c>
      <c r="N2822" s="218">
        <v>0.39360588366942917</v>
      </c>
      <c r="O2822" s="218">
        <v>-0.72564312539770048</v>
      </c>
      <c r="P2822" s="218">
        <v>-4.0230224817777964</v>
      </c>
      <c r="Q2822" s="218">
        <v>-4.5177492137042501</v>
      </c>
      <c r="R2822" s="507">
        <v>-0.10659432875051533</v>
      </c>
      <c r="S2822" s="507">
        <v>-0.16601862086413566</v>
      </c>
      <c r="T2822" s="218">
        <v>-4.2703858477410233</v>
      </c>
    </row>
    <row r="2823" spans="1:20" x14ac:dyDescent="0.6">
      <c r="A2823" s="218" t="s">
        <v>8221</v>
      </c>
      <c r="B2823" s="218" t="s">
        <v>8222</v>
      </c>
      <c r="C2823" s="218">
        <v>0.51331365753541403</v>
      </c>
      <c r="D2823" s="218">
        <v>0.44406027318829</v>
      </c>
      <c r="E2823" s="218">
        <v>0</v>
      </c>
      <c r="F2823" s="218">
        <v>0</v>
      </c>
      <c r="G2823" s="218">
        <v>0</v>
      </c>
      <c r="H2823" s="218">
        <v>0</v>
      </c>
      <c r="I2823" t="s">
        <v>8216</v>
      </c>
      <c r="J2823" s="218" t="s">
        <v>8216</v>
      </c>
      <c r="K2823" s="218">
        <v>5</v>
      </c>
      <c r="L2823" s="218">
        <v>-0.51331365753541403</v>
      </c>
      <c r="M2823" s="218">
        <v>-0.51331365753541403</v>
      </c>
      <c r="N2823" s="218">
        <v>-0.44406027318829</v>
      </c>
      <c r="O2823" s="218">
        <v>-0.44406027318829</v>
      </c>
      <c r="P2823" s="218">
        <v>-0.51331365753541403</v>
      </c>
      <c r="Q2823" s="218">
        <v>-0.51331365753541403</v>
      </c>
      <c r="R2823" s="507">
        <v>-0.51331365753541403</v>
      </c>
      <c r="S2823" s="507">
        <v>-0.44406027318829</v>
      </c>
      <c r="T2823" s="218">
        <v>-0.51331365753541403</v>
      </c>
    </row>
    <row r="2824" spans="1:20" x14ac:dyDescent="0.6">
      <c r="A2824" s="218" t="s">
        <v>8223</v>
      </c>
      <c r="B2824" s="218" t="s">
        <v>8224</v>
      </c>
      <c r="C2824" s="218">
        <v>5.1345908659957704</v>
      </c>
      <c r="D2824" s="218">
        <v>5.1591497122222503</v>
      </c>
      <c r="E2824" s="218">
        <v>3.2526413162329</v>
      </c>
      <c r="F2824" s="218">
        <v>3.1973784021133498</v>
      </c>
      <c r="G2824" s="218">
        <v>0</v>
      </c>
      <c r="H2824" s="218">
        <v>0</v>
      </c>
      <c r="I2824" t="s">
        <v>8216</v>
      </c>
      <c r="J2824" s="218" t="s">
        <v>8216</v>
      </c>
      <c r="K2824" s="218">
        <v>5</v>
      </c>
      <c r="L2824" s="218">
        <v>-1.8819495497628704</v>
      </c>
      <c r="M2824" s="218">
        <v>-1.9372124638824206</v>
      </c>
      <c r="N2824" s="218">
        <v>-1.9065083959893503</v>
      </c>
      <c r="O2824" s="218">
        <v>-1.9617713101089005</v>
      </c>
      <c r="P2824" s="218">
        <v>-5.1345908659957704</v>
      </c>
      <c r="Q2824" s="218">
        <v>-5.1345908659957704</v>
      </c>
      <c r="R2824" s="507">
        <v>-1.9095810068226455</v>
      </c>
      <c r="S2824" s="507">
        <v>-1.9341398530491254</v>
      </c>
      <c r="T2824" s="218">
        <v>-5.1345908659957704</v>
      </c>
    </row>
    <row r="2825" spans="1:20" x14ac:dyDescent="0.6">
      <c r="A2825" s="218" t="s">
        <v>8225</v>
      </c>
      <c r="B2825" s="218" t="s">
        <v>8226</v>
      </c>
      <c r="C2825" s="218">
        <v>3.75556830689872</v>
      </c>
      <c r="D2825" s="218">
        <v>3.7284148464883802</v>
      </c>
      <c r="E2825" s="218">
        <v>5.5486393573068398</v>
      </c>
      <c r="F2825" s="218">
        <v>4.3917178109286601</v>
      </c>
      <c r="G2825" s="218">
        <v>1.45337470871665</v>
      </c>
      <c r="H2825" s="218">
        <v>0</v>
      </c>
      <c r="I2825" t="s">
        <v>8227</v>
      </c>
      <c r="J2825" s="218" t="s">
        <v>8227</v>
      </c>
      <c r="K2825" s="218">
        <v>5</v>
      </c>
      <c r="L2825" s="218">
        <v>1.7930710504081198</v>
      </c>
      <c r="M2825" s="218">
        <v>0.63614950402994008</v>
      </c>
      <c r="N2825" s="218">
        <v>1.8202245108184596</v>
      </c>
      <c r="O2825" s="218">
        <v>0.66330296444027992</v>
      </c>
      <c r="P2825" s="218">
        <v>-2.30219359818207</v>
      </c>
      <c r="Q2825" s="218">
        <v>-3.75556830689872</v>
      </c>
      <c r="R2825" s="507">
        <v>1.2146102772190299</v>
      </c>
      <c r="S2825" s="507">
        <v>1.2417637376293698</v>
      </c>
      <c r="T2825" s="218">
        <v>-3.028880952540395</v>
      </c>
    </row>
    <row r="2826" spans="1:20" x14ac:dyDescent="0.6">
      <c r="A2826" s="218" t="s">
        <v>8228</v>
      </c>
      <c r="B2826" s="218" t="s">
        <v>8229</v>
      </c>
      <c r="C2826" s="218">
        <v>4.6496797199527498</v>
      </c>
      <c r="D2826" s="218">
        <v>4.6729391183634803</v>
      </c>
      <c r="E2826" s="218">
        <v>4.5151146570894802</v>
      </c>
      <c r="F2826" s="218">
        <v>6.75308458466119</v>
      </c>
      <c r="G2826" s="218">
        <v>6.9943522843498096</v>
      </c>
      <c r="H2826" s="218">
        <v>0.123827711997599</v>
      </c>
      <c r="I2826" t="s">
        <v>8227</v>
      </c>
      <c r="J2826" s="218" t="s">
        <v>8227</v>
      </c>
      <c r="K2826" s="218">
        <v>5</v>
      </c>
      <c r="L2826" s="218">
        <v>-0.13456506286326952</v>
      </c>
      <c r="M2826" s="218">
        <v>2.1034048647084402</v>
      </c>
      <c r="N2826" s="218">
        <v>-0.15782446127400007</v>
      </c>
      <c r="O2826" s="218">
        <v>2.0801454662977097</v>
      </c>
      <c r="P2826" s="218">
        <v>2.3446725643970598</v>
      </c>
      <c r="Q2826" s="218">
        <v>-4.5258520079551507</v>
      </c>
      <c r="R2826" s="507">
        <v>0.98441990092258536</v>
      </c>
      <c r="S2826" s="507">
        <v>0.96116050251185481</v>
      </c>
      <c r="T2826" s="218">
        <v>-1.0905897217790455</v>
      </c>
    </row>
    <row r="2827" spans="1:20" x14ac:dyDescent="0.6">
      <c r="A2827" s="218" t="s">
        <v>8230</v>
      </c>
      <c r="B2827" s="218" t="s">
        <v>8231</v>
      </c>
      <c r="C2827" s="218">
        <v>4.0088820710288804</v>
      </c>
      <c r="D2827" s="218">
        <v>4.2270085304766702</v>
      </c>
      <c r="E2827" s="218">
        <v>4.3372949329940802</v>
      </c>
      <c r="F2827" s="218">
        <v>4.4177485646035004</v>
      </c>
      <c r="G2827" s="218">
        <v>0.77891856884019794</v>
      </c>
      <c r="H2827" s="218">
        <v>8.12693733031184</v>
      </c>
      <c r="I2827" t="s">
        <v>8227</v>
      </c>
      <c r="J2827" s="218" t="s">
        <v>8227</v>
      </c>
      <c r="K2827" s="218">
        <v>5</v>
      </c>
      <c r="L2827" s="218">
        <v>0.32841286196519981</v>
      </c>
      <c r="M2827" s="218">
        <v>0.40886649357462002</v>
      </c>
      <c r="N2827" s="218">
        <v>0.11028640251740995</v>
      </c>
      <c r="O2827" s="218">
        <v>0.19074003412683016</v>
      </c>
      <c r="P2827" s="218">
        <v>-3.2299635021886823</v>
      </c>
      <c r="Q2827" s="218">
        <v>4.1180552592829596</v>
      </c>
      <c r="R2827" s="507">
        <v>0.36863967776990991</v>
      </c>
      <c r="S2827" s="507">
        <v>0.15051321832212006</v>
      </c>
      <c r="T2827" s="218">
        <v>0.44404587854713862</v>
      </c>
    </row>
    <row r="2828" spans="1:20" x14ac:dyDescent="0.6">
      <c r="A2828" s="218" t="s">
        <v>8232</v>
      </c>
      <c r="B2828" s="218" t="s">
        <v>8233</v>
      </c>
      <c r="C2828" s="218">
        <v>3.5947821523177601</v>
      </c>
      <c r="D2828" s="218">
        <v>3.6401759386992598</v>
      </c>
      <c r="E2828" s="218">
        <v>3.59303828914131</v>
      </c>
      <c r="F2828" s="218">
        <v>3.5879169414802501</v>
      </c>
      <c r="G2828" s="218">
        <v>0.494726731926454</v>
      </c>
      <c r="H2828" s="218">
        <v>0</v>
      </c>
      <c r="I2828" t="s">
        <v>8227</v>
      </c>
      <c r="J2828" s="218" t="s">
        <v>8227</v>
      </c>
      <c r="K2828" s="218">
        <v>5</v>
      </c>
      <c r="L2828" s="218">
        <v>-1.7438631764501444E-3</v>
      </c>
      <c r="M2828" s="218">
        <v>-6.8652108375100163E-3</v>
      </c>
      <c r="N2828" s="218">
        <v>-4.7137649557949857E-2</v>
      </c>
      <c r="O2828" s="218">
        <v>-5.2258997219009728E-2</v>
      </c>
      <c r="P2828" s="218">
        <v>-3.100055420391306</v>
      </c>
      <c r="Q2828" s="218">
        <v>-3.5947821523177601</v>
      </c>
      <c r="R2828" s="507">
        <v>-4.3045370069800803E-3</v>
      </c>
      <c r="S2828" s="507">
        <v>-4.9698323388479793E-2</v>
      </c>
      <c r="T2828" s="218">
        <v>-3.3474187863545328</v>
      </c>
    </row>
    <row r="2829" spans="1:20" x14ac:dyDescent="0.6">
      <c r="A2829" s="218" t="s">
        <v>8234</v>
      </c>
      <c r="B2829" s="218" t="s">
        <v>8235</v>
      </c>
      <c r="C2829" s="218">
        <v>4.3075954212175001</v>
      </c>
      <c r="D2829" s="218">
        <v>4.1438808811925796</v>
      </c>
      <c r="E2829" s="218">
        <v>4.3011925205970698</v>
      </c>
      <c r="F2829" s="218">
        <v>0</v>
      </c>
      <c r="G2829" s="218">
        <v>0</v>
      </c>
      <c r="H2829" s="218">
        <v>0.123827711997599</v>
      </c>
      <c r="I2829" t="s">
        <v>8227</v>
      </c>
      <c r="J2829" s="218" t="s">
        <v>8227</v>
      </c>
      <c r="K2829" s="218">
        <v>5</v>
      </c>
      <c r="L2829" s="218">
        <v>-6.4029006204302519E-3</v>
      </c>
      <c r="M2829" s="218">
        <v>-4.3075954212175001</v>
      </c>
      <c r="N2829" s="218">
        <v>0.15731163940449022</v>
      </c>
      <c r="O2829" s="218">
        <v>-4.1438808811925796</v>
      </c>
      <c r="P2829" s="218">
        <v>-4.3075954212175001</v>
      </c>
      <c r="Q2829" s="218">
        <v>-4.183767709219901</v>
      </c>
      <c r="R2829" s="507">
        <v>-2.1569991609189652</v>
      </c>
      <c r="S2829" s="507">
        <v>-1.9932846208940447</v>
      </c>
      <c r="T2829" s="218">
        <v>-4.2456815652187005</v>
      </c>
    </row>
    <row r="2830" spans="1:20" x14ac:dyDescent="0.6">
      <c r="A2830" s="218" t="s">
        <v>8236</v>
      </c>
      <c r="B2830" s="218" t="s">
        <v>8237</v>
      </c>
      <c r="C2830" s="218">
        <v>3.8668019973780798</v>
      </c>
      <c r="D2830" s="218">
        <v>3.5742382709115601</v>
      </c>
      <c r="E2830" s="218">
        <v>6.4340380214164297</v>
      </c>
      <c r="F2830" s="218">
        <v>3.9259694434830901</v>
      </c>
      <c r="G2830" s="218">
        <v>1.83049323649272</v>
      </c>
      <c r="H2830" s="218">
        <v>0.123827711997599</v>
      </c>
      <c r="I2830" t="s">
        <v>8238</v>
      </c>
      <c r="J2830" s="218" t="s">
        <v>8238</v>
      </c>
      <c r="K2830" s="218">
        <v>3</v>
      </c>
      <c r="L2830" s="218">
        <v>2.5672360240383498</v>
      </c>
      <c r="M2830" s="218">
        <v>5.9167446105010235E-2</v>
      </c>
      <c r="N2830" s="218">
        <v>2.8597997505048696</v>
      </c>
      <c r="O2830" s="218">
        <v>0.35173117257152997</v>
      </c>
      <c r="P2830" s="218">
        <v>-2.0363087608853601</v>
      </c>
      <c r="Q2830" s="218">
        <v>-3.7429742853804808</v>
      </c>
      <c r="R2830" s="507">
        <v>1.31320173507168</v>
      </c>
      <c r="S2830" s="507">
        <v>1.6057654615381998</v>
      </c>
      <c r="T2830" s="218">
        <v>-2.8896415231329202</v>
      </c>
    </row>
    <row r="2831" spans="1:20" x14ac:dyDescent="0.6">
      <c r="A2831" s="218" t="s">
        <v>8239</v>
      </c>
      <c r="B2831" s="218" t="s">
        <v>8240</v>
      </c>
      <c r="C2831" s="218">
        <v>3.81517971021611</v>
      </c>
      <c r="D2831" s="218">
        <v>3.6133890992372999</v>
      </c>
      <c r="E2831" s="218">
        <v>4.9672391293630103</v>
      </c>
      <c r="F2831" s="218">
        <v>3.2956759557156698</v>
      </c>
      <c r="G2831" s="218">
        <v>0.94138514970795095</v>
      </c>
      <c r="H2831" s="218">
        <v>0</v>
      </c>
      <c r="I2831" t="s">
        <v>8238</v>
      </c>
      <c r="J2831" s="218" t="s">
        <v>8238</v>
      </c>
      <c r="K2831" s="218">
        <v>3</v>
      </c>
      <c r="L2831" s="218">
        <v>1.1520594191469002</v>
      </c>
      <c r="M2831" s="218">
        <v>-0.51950375450044017</v>
      </c>
      <c r="N2831" s="218">
        <v>1.3538500301257104</v>
      </c>
      <c r="O2831" s="218">
        <v>-0.31771314352163005</v>
      </c>
      <c r="P2831" s="218">
        <v>-2.8737945605081592</v>
      </c>
      <c r="Q2831" s="218">
        <v>-3.81517971021611</v>
      </c>
      <c r="R2831" s="507">
        <v>0.31627783232323003</v>
      </c>
      <c r="S2831" s="507">
        <v>0.51806844330204016</v>
      </c>
      <c r="T2831" s="218">
        <v>-3.3444871353621348</v>
      </c>
    </row>
    <row r="2832" spans="1:20" x14ac:dyDescent="0.6">
      <c r="A2832" s="218" t="s">
        <v>8241</v>
      </c>
      <c r="B2832" s="218" t="s">
        <v>8242</v>
      </c>
      <c r="C2832" s="218">
        <v>3.7185821697591499</v>
      </c>
      <c r="D2832" s="218">
        <v>3.6849699020463502</v>
      </c>
      <c r="E2832" s="218">
        <v>4.2320712604096098</v>
      </c>
      <c r="F2832" s="218">
        <v>3.4355276968141699</v>
      </c>
      <c r="G2832" s="218">
        <v>0</v>
      </c>
      <c r="H2832" s="218">
        <v>0</v>
      </c>
      <c r="I2832" t="s">
        <v>8238</v>
      </c>
      <c r="J2832" s="218" t="s">
        <v>8238</v>
      </c>
      <c r="K2832" s="218">
        <v>3</v>
      </c>
      <c r="L2832" s="218">
        <v>0.51348909065045989</v>
      </c>
      <c r="M2832" s="218">
        <v>-0.28305447294497998</v>
      </c>
      <c r="N2832" s="218">
        <v>0.54710135836325957</v>
      </c>
      <c r="O2832" s="218">
        <v>-0.2494422052321803</v>
      </c>
      <c r="P2832" s="218">
        <v>-3.7185821697591499</v>
      </c>
      <c r="Q2832" s="218">
        <v>-3.7185821697591499</v>
      </c>
      <c r="R2832" s="507">
        <v>0.11521730885273995</v>
      </c>
      <c r="S2832" s="507">
        <v>0.14882957656553963</v>
      </c>
      <c r="T2832" s="218">
        <v>-3.7185821697591499</v>
      </c>
    </row>
    <row r="2833" spans="1:20" x14ac:dyDescent="0.6">
      <c r="A2833" s="218" t="s">
        <v>8243</v>
      </c>
      <c r="B2833" s="218" t="s">
        <v>8244</v>
      </c>
      <c r="C2833" s="218">
        <v>5.2707001618806402</v>
      </c>
      <c r="D2833" s="218">
        <v>5.2401765518989203</v>
      </c>
      <c r="E2833" s="218">
        <v>5.5498233281932903</v>
      </c>
      <c r="F2833" s="218">
        <v>5.0060048345411801</v>
      </c>
      <c r="G2833" s="218">
        <v>1.39846821979138</v>
      </c>
      <c r="H2833" s="218">
        <v>0.123827711997599</v>
      </c>
      <c r="I2833" t="s">
        <v>8245</v>
      </c>
      <c r="J2833" s="218" t="s">
        <v>8245</v>
      </c>
      <c r="K2833" s="218">
        <v>3</v>
      </c>
      <c r="L2833" s="218">
        <v>0.27912316631265011</v>
      </c>
      <c r="M2833" s="218">
        <v>-0.26469532733946011</v>
      </c>
      <c r="N2833" s="218">
        <v>0.30964677629436999</v>
      </c>
      <c r="O2833" s="218">
        <v>-0.23417171735774023</v>
      </c>
      <c r="P2833" s="218">
        <v>-3.8722319420892601</v>
      </c>
      <c r="Q2833" s="218">
        <v>-5.1468724498830412</v>
      </c>
      <c r="R2833" s="507">
        <v>7.2139194865949996E-3</v>
      </c>
      <c r="S2833" s="507">
        <v>3.7737529468314879E-2</v>
      </c>
      <c r="T2833" s="218">
        <v>-4.5095521959861511</v>
      </c>
    </row>
    <row r="2834" spans="1:20" x14ac:dyDescent="0.6">
      <c r="A2834" s="218" t="s">
        <v>8246</v>
      </c>
      <c r="B2834" s="218" t="s">
        <v>8247</v>
      </c>
      <c r="C2834" s="218">
        <v>3.8093281958902701</v>
      </c>
      <c r="D2834" s="218">
        <v>3.67760015968368</v>
      </c>
      <c r="E2834" s="218">
        <v>3.5029953315879299</v>
      </c>
      <c r="F2834" s="218">
        <v>2.23396946742765</v>
      </c>
      <c r="G2834" s="218">
        <v>0.14046909216855899</v>
      </c>
      <c r="H2834" s="218">
        <v>0</v>
      </c>
      <c r="I2834" t="s">
        <v>8245</v>
      </c>
      <c r="J2834" s="218" t="s">
        <v>8245</v>
      </c>
      <c r="K2834" s="218">
        <v>3</v>
      </c>
      <c r="L2834" s="218">
        <v>-0.30633286430234019</v>
      </c>
      <c r="M2834" s="218">
        <v>-1.57535872846262</v>
      </c>
      <c r="N2834" s="218">
        <v>-0.17460482809575018</v>
      </c>
      <c r="O2834" s="218">
        <v>-1.44363069225603</v>
      </c>
      <c r="P2834" s="218">
        <v>-3.6688591037217111</v>
      </c>
      <c r="Q2834" s="218">
        <v>-3.8093281958902701</v>
      </c>
      <c r="R2834" s="507">
        <v>-0.94084579638248012</v>
      </c>
      <c r="S2834" s="507">
        <v>-0.8091177601758901</v>
      </c>
      <c r="T2834" s="218">
        <v>-3.7390936498059908</v>
      </c>
    </row>
    <row r="2835" spans="1:20" x14ac:dyDescent="0.6">
      <c r="A2835" s="218" t="s">
        <v>8248</v>
      </c>
      <c r="B2835" s="218" t="s">
        <v>8249</v>
      </c>
      <c r="C2835" s="218">
        <v>5.2834195989856001</v>
      </c>
      <c r="D2835" s="218">
        <v>5.3287043452342804</v>
      </c>
      <c r="E2835" s="218">
        <v>0</v>
      </c>
      <c r="F2835" s="218">
        <v>5.4266362488504898</v>
      </c>
      <c r="G2835" s="218">
        <v>0</v>
      </c>
      <c r="H2835" s="218">
        <v>8.2407357373608594</v>
      </c>
      <c r="I2835" t="s">
        <v>8245</v>
      </c>
      <c r="J2835" s="218" t="s">
        <v>8245</v>
      </c>
      <c r="K2835" s="218">
        <v>3</v>
      </c>
      <c r="L2835" s="218">
        <v>-5.2834195989856001</v>
      </c>
      <c r="M2835" s="218">
        <v>0.14321664986488969</v>
      </c>
      <c r="N2835" s="218">
        <v>-5.3287043452342804</v>
      </c>
      <c r="O2835" s="218">
        <v>9.7931903616209404E-2</v>
      </c>
      <c r="P2835" s="218">
        <v>-5.2834195989856001</v>
      </c>
      <c r="Q2835" s="218">
        <v>2.9573161383752593</v>
      </c>
      <c r="R2835" s="507">
        <v>-2.5701014745603552</v>
      </c>
      <c r="S2835" s="507">
        <v>-2.6153862208090355</v>
      </c>
      <c r="T2835" s="218">
        <v>-1.1630517303051704</v>
      </c>
    </row>
    <row r="2836" spans="1:20" x14ac:dyDescent="0.6">
      <c r="A2836" s="218" t="s">
        <v>8250</v>
      </c>
      <c r="B2836" s="218" t="s">
        <v>8251</v>
      </c>
      <c r="C2836" s="218">
        <v>4.7277596082831002</v>
      </c>
      <c r="D2836" s="218">
        <v>4.8684723440188398</v>
      </c>
      <c r="E2836" s="218">
        <v>5.4302001765968901</v>
      </c>
      <c r="F2836" s="218">
        <v>5.4137595108235104</v>
      </c>
      <c r="G2836" s="218">
        <v>1.60656975280174</v>
      </c>
      <c r="H2836" s="218">
        <v>0.123827711997599</v>
      </c>
      <c r="I2836" t="s">
        <v>8252</v>
      </c>
      <c r="J2836" s="218" t="s">
        <v>8252</v>
      </c>
      <c r="K2836" s="218">
        <v>4</v>
      </c>
      <c r="L2836" s="218">
        <v>0.70244056831378998</v>
      </c>
      <c r="M2836" s="218">
        <v>0.68599990254041021</v>
      </c>
      <c r="N2836" s="218">
        <v>0.56172783257805037</v>
      </c>
      <c r="O2836" s="218">
        <v>0.5452871668046706</v>
      </c>
      <c r="P2836" s="218">
        <v>-3.1211898554813602</v>
      </c>
      <c r="Q2836" s="218">
        <v>-4.6039318962855011</v>
      </c>
      <c r="R2836" s="507">
        <v>0.6942202354271001</v>
      </c>
      <c r="S2836" s="507">
        <v>0.55350749969136048</v>
      </c>
      <c r="T2836" s="218">
        <v>-3.8625608758834309</v>
      </c>
    </row>
    <row r="2837" spans="1:20" x14ac:dyDescent="0.6">
      <c r="A2837" s="218" t="s">
        <v>8253</v>
      </c>
      <c r="B2837" s="218" t="s">
        <v>8254</v>
      </c>
      <c r="C2837" s="218">
        <v>4.3220513607216997</v>
      </c>
      <c r="D2837" s="218">
        <v>4.6429801670300899</v>
      </c>
      <c r="E2837" s="218">
        <v>3.86445387823913</v>
      </c>
      <c r="F2837" s="218">
        <v>5.1868853127030103</v>
      </c>
      <c r="G2837" s="218">
        <v>7.4939982527638698</v>
      </c>
      <c r="H2837" s="218">
        <v>0</v>
      </c>
      <c r="I2837" t="s">
        <v>8252</v>
      </c>
      <c r="J2837" s="218" t="s">
        <v>8252</v>
      </c>
      <c r="K2837" s="218">
        <v>4</v>
      </c>
      <c r="L2837" s="218">
        <v>-0.45759748248256971</v>
      </c>
      <c r="M2837" s="218">
        <v>0.86483395198131063</v>
      </c>
      <c r="N2837" s="218">
        <v>-0.77852628879095986</v>
      </c>
      <c r="O2837" s="218">
        <v>0.54390514567292048</v>
      </c>
      <c r="P2837" s="218">
        <v>3.1719468920421701</v>
      </c>
      <c r="Q2837" s="218">
        <v>-4.3220513607216997</v>
      </c>
      <c r="R2837" s="507">
        <v>0.20361823474937046</v>
      </c>
      <c r="S2837" s="507">
        <v>-0.11731057155901969</v>
      </c>
      <c r="T2837" s="218">
        <v>-0.57505223433976482</v>
      </c>
    </row>
    <row r="2838" spans="1:20" x14ac:dyDescent="0.6">
      <c r="A2838" s="218" t="s">
        <v>8255</v>
      </c>
      <c r="B2838" s="218" t="s">
        <v>8256</v>
      </c>
      <c r="C2838" s="218">
        <v>5.1738313849845001</v>
      </c>
      <c r="D2838" s="218">
        <v>5.3310549320843501</v>
      </c>
      <c r="E2838" s="218">
        <v>6.1359599742522501</v>
      </c>
      <c r="F2838" s="218">
        <v>4.4893644124455196</v>
      </c>
      <c r="G2838" s="218">
        <v>8.7354255759744408</v>
      </c>
      <c r="H2838" s="218">
        <v>0</v>
      </c>
      <c r="I2838" t="s">
        <v>8252</v>
      </c>
      <c r="J2838" s="218" t="s">
        <v>8252</v>
      </c>
      <c r="K2838" s="218">
        <v>4</v>
      </c>
      <c r="L2838" s="218">
        <v>0.96212858926775002</v>
      </c>
      <c r="M2838" s="218">
        <v>-0.68446697253898048</v>
      </c>
      <c r="N2838" s="218">
        <v>0.80490504216790004</v>
      </c>
      <c r="O2838" s="218">
        <v>-0.84169051963883046</v>
      </c>
      <c r="P2838" s="218">
        <v>3.5615941909899407</v>
      </c>
      <c r="Q2838" s="218">
        <v>-5.1738313849845001</v>
      </c>
      <c r="R2838" s="507">
        <v>0.13883080836438477</v>
      </c>
      <c r="S2838" s="507">
        <v>-1.8392738735465208E-2</v>
      </c>
      <c r="T2838" s="218">
        <v>-0.80611859699727972</v>
      </c>
    </row>
    <row r="2839" spans="1:20" x14ac:dyDescent="0.6">
      <c r="A2839" s="218" t="s">
        <v>8257</v>
      </c>
      <c r="B2839" s="218" t="s">
        <v>8258</v>
      </c>
      <c r="C2839" s="218">
        <v>5.1885574900088001</v>
      </c>
      <c r="D2839" s="218">
        <v>5.29899423211815</v>
      </c>
      <c r="E2839" s="218">
        <v>5.0862535518691896</v>
      </c>
      <c r="F2839" s="218">
        <v>5.1798820090562199</v>
      </c>
      <c r="G2839" s="218">
        <v>6.8199042757394501</v>
      </c>
      <c r="H2839" s="218">
        <v>0.123827711997599</v>
      </c>
      <c r="I2839" t="s">
        <v>8252</v>
      </c>
      <c r="J2839" s="218" t="s">
        <v>8252</v>
      </c>
      <c r="K2839" s="218">
        <v>4</v>
      </c>
      <c r="L2839" s="218">
        <v>-0.10230393813961047</v>
      </c>
      <c r="M2839" s="218">
        <v>-8.6754809525801946E-3</v>
      </c>
      <c r="N2839" s="218">
        <v>-0.21274068024896042</v>
      </c>
      <c r="O2839" s="218">
        <v>-0.11911222306193014</v>
      </c>
      <c r="P2839" s="218">
        <v>1.6313467857306501</v>
      </c>
      <c r="Q2839" s="218">
        <v>-5.0647297780112011</v>
      </c>
      <c r="R2839" s="507">
        <v>-5.5489709546095334E-2</v>
      </c>
      <c r="S2839" s="507">
        <v>-0.16592645165544528</v>
      </c>
      <c r="T2839" s="218">
        <v>-1.7166914961402755</v>
      </c>
    </row>
    <row r="2840" spans="1:20" x14ac:dyDescent="0.6">
      <c r="A2840" s="218" t="s">
        <v>8259</v>
      </c>
      <c r="B2840" s="218" t="s">
        <v>8260</v>
      </c>
      <c r="C2840" s="218">
        <v>4.6529507600038196</v>
      </c>
      <c r="D2840" s="218">
        <v>4.4830761552919496</v>
      </c>
      <c r="E2840" s="218">
        <v>5.2926995412622997</v>
      </c>
      <c r="F2840" s="218">
        <v>5.4384213147851899</v>
      </c>
      <c r="G2840" s="218">
        <v>1.28195838278228</v>
      </c>
      <c r="H2840" s="218">
        <v>0</v>
      </c>
      <c r="I2840" t="s">
        <v>8261</v>
      </c>
      <c r="J2840" s="218" t="s">
        <v>8261</v>
      </c>
      <c r="K2840" s="218">
        <v>2</v>
      </c>
      <c r="L2840" s="218">
        <v>0.63974878125848011</v>
      </c>
      <c r="M2840" s="218">
        <v>0.78547055478137029</v>
      </c>
      <c r="N2840" s="218">
        <v>0.80962338597035011</v>
      </c>
      <c r="O2840" s="218">
        <v>0.95534515949324028</v>
      </c>
      <c r="P2840" s="218">
        <v>-3.3709923772215395</v>
      </c>
      <c r="Q2840" s="218">
        <v>-4.6529507600038196</v>
      </c>
      <c r="R2840" s="507">
        <v>0.7126096680199252</v>
      </c>
      <c r="S2840" s="507">
        <v>0.88248427273179519</v>
      </c>
      <c r="T2840" s="218">
        <v>-4.0119715686126796</v>
      </c>
    </row>
    <row r="2841" spans="1:20" x14ac:dyDescent="0.6">
      <c r="A2841" s="218" t="s">
        <v>8262</v>
      </c>
      <c r="B2841" s="218" t="s">
        <v>8263</v>
      </c>
      <c r="C2841" s="218">
        <v>3.6284049269404801</v>
      </c>
      <c r="D2841" s="218">
        <v>3.6477388502076198</v>
      </c>
      <c r="E2841" s="218">
        <v>1.8222285130667299</v>
      </c>
      <c r="F2841" s="218">
        <v>5.3191910905186797</v>
      </c>
      <c r="G2841" s="218">
        <v>0</v>
      </c>
      <c r="H2841" s="218">
        <v>0</v>
      </c>
      <c r="I2841" t="s">
        <v>8261</v>
      </c>
      <c r="J2841" s="218" t="s">
        <v>8261</v>
      </c>
      <c r="K2841" s="218">
        <v>2</v>
      </c>
      <c r="L2841" s="218">
        <v>-1.8061764138737502</v>
      </c>
      <c r="M2841" s="218">
        <v>1.6907861635781996</v>
      </c>
      <c r="N2841" s="218">
        <v>-1.8255103371408898</v>
      </c>
      <c r="O2841" s="218">
        <v>1.6714522403110599</v>
      </c>
      <c r="P2841" s="218">
        <v>-3.6284049269404801</v>
      </c>
      <c r="Q2841" s="218">
        <v>-3.6284049269404801</v>
      </c>
      <c r="R2841" s="507">
        <v>-5.7695125147775306E-2</v>
      </c>
      <c r="S2841" s="507">
        <v>-7.702904841491498E-2</v>
      </c>
      <c r="T2841" s="218">
        <v>-3.6284049269404801</v>
      </c>
    </row>
    <row r="2842" spans="1:20" x14ac:dyDescent="0.6">
      <c r="A2842" s="218" t="s">
        <v>8264</v>
      </c>
      <c r="B2842" s="218" t="s">
        <v>8265</v>
      </c>
      <c r="C2842" s="218">
        <v>5.3443758796392498</v>
      </c>
      <c r="D2842" s="218">
        <v>5.2881470247611704</v>
      </c>
      <c r="E2842" s="218">
        <v>5.9439929939342102</v>
      </c>
      <c r="F2842" s="218">
        <v>5.8558983426138402</v>
      </c>
      <c r="G2842" s="218">
        <v>1.1552061784318599</v>
      </c>
      <c r="H2842" s="218">
        <v>0</v>
      </c>
      <c r="I2842" t="s">
        <v>8266</v>
      </c>
      <c r="J2842" s="218" t="s">
        <v>8266</v>
      </c>
      <c r="K2842" s="218">
        <v>4</v>
      </c>
      <c r="L2842" s="218">
        <v>0.59961711429496045</v>
      </c>
      <c r="M2842" s="218">
        <v>0.51152246297459047</v>
      </c>
      <c r="N2842" s="218">
        <v>0.65584596917303983</v>
      </c>
      <c r="O2842" s="218">
        <v>0.56775131785266986</v>
      </c>
      <c r="P2842" s="218">
        <v>-4.1891697012073896</v>
      </c>
      <c r="Q2842" s="218">
        <v>-5.3443758796392498</v>
      </c>
      <c r="R2842" s="507">
        <v>0.55556978863477546</v>
      </c>
      <c r="S2842" s="507">
        <v>0.61179864351285485</v>
      </c>
      <c r="T2842" s="218">
        <v>-4.7667727904233193</v>
      </c>
    </row>
    <row r="2843" spans="1:20" x14ac:dyDescent="0.6">
      <c r="A2843" s="218" t="s">
        <v>8267</v>
      </c>
      <c r="B2843" s="218" t="s">
        <v>8268</v>
      </c>
      <c r="C2843" s="218">
        <v>5.9116610807394299</v>
      </c>
      <c r="D2843" s="218">
        <v>6.075040373977</v>
      </c>
      <c r="E2843" s="218">
        <v>6.0288035437374496</v>
      </c>
      <c r="F2843" s="218">
        <v>4.7667990649095504</v>
      </c>
      <c r="G2843" s="218">
        <v>0.94138514970795095</v>
      </c>
      <c r="H2843" s="218">
        <v>0.123827711997599</v>
      </c>
      <c r="I2843" t="s">
        <v>8266</v>
      </c>
      <c r="J2843" s="218" t="s">
        <v>8266</v>
      </c>
      <c r="K2843" s="218">
        <v>4</v>
      </c>
      <c r="L2843" s="218">
        <v>0.11714246299801978</v>
      </c>
      <c r="M2843" s="218">
        <v>-1.1448620158298795</v>
      </c>
      <c r="N2843" s="218">
        <v>-4.6236830239550386E-2</v>
      </c>
      <c r="O2843" s="218">
        <v>-1.3082413090674496</v>
      </c>
      <c r="P2843" s="218">
        <v>-4.9702759310314786</v>
      </c>
      <c r="Q2843" s="218">
        <v>-5.7878333687418309</v>
      </c>
      <c r="R2843" s="507">
        <v>-0.51385977641592984</v>
      </c>
      <c r="S2843" s="507">
        <v>-0.6772390696535</v>
      </c>
      <c r="T2843" s="218">
        <v>-5.3790546498866547</v>
      </c>
    </row>
    <row r="2844" spans="1:20" x14ac:dyDescent="0.6">
      <c r="A2844" s="218" t="s">
        <v>8269</v>
      </c>
      <c r="B2844" s="218" t="s">
        <v>8270</v>
      </c>
      <c r="C2844" s="218">
        <v>5.3911560323557897</v>
      </c>
      <c r="D2844" s="218">
        <v>5.4286697336755498</v>
      </c>
      <c r="E2844" s="218">
        <v>3.7822206330396799</v>
      </c>
      <c r="F2844" s="218">
        <v>4.5984340709818401</v>
      </c>
      <c r="G2844" s="218">
        <v>8.7257005479037293</v>
      </c>
      <c r="H2844" s="218">
        <v>0</v>
      </c>
      <c r="I2844" t="s">
        <v>8266</v>
      </c>
      <c r="J2844" s="218" t="s">
        <v>8266</v>
      </c>
      <c r="K2844" s="218">
        <v>4</v>
      </c>
      <c r="L2844" s="218">
        <v>-1.6089353993161097</v>
      </c>
      <c r="M2844" s="218">
        <v>-0.79272196137394957</v>
      </c>
      <c r="N2844" s="218">
        <v>-1.6464491006358699</v>
      </c>
      <c r="O2844" s="218">
        <v>-0.83023566269370974</v>
      </c>
      <c r="P2844" s="218">
        <v>3.3345445155479396</v>
      </c>
      <c r="Q2844" s="218">
        <v>-5.3911560323557897</v>
      </c>
      <c r="R2844" s="507">
        <v>-1.2008286803450297</v>
      </c>
      <c r="S2844" s="507">
        <v>-1.2383423816647898</v>
      </c>
      <c r="T2844" s="218">
        <v>-1.028305758403925</v>
      </c>
    </row>
    <row r="2845" spans="1:20" x14ac:dyDescent="0.6">
      <c r="A2845" s="218" t="s">
        <v>8271</v>
      </c>
      <c r="B2845" s="218" t="s">
        <v>8272</v>
      </c>
      <c r="C2845" s="218">
        <v>6.1269058848924498</v>
      </c>
      <c r="D2845" s="218">
        <v>6.1368055076033698</v>
      </c>
      <c r="E2845" s="218">
        <v>4.8529462792279903</v>
      </c>
      <c r="F2845" s="218">
        <v>3.70637164836501</v>
      </c>
      <c r="G2845" s="218">
        <v>8.7767137758101299</v>
      </c>
      <c r="H2845" s="218">
        <v>0.123827711997599</v>
      </c>
      <c r="I2845" t="s">
        <v>8266</v>
      </c>
      <c r="J2845" s="218" t="s">
        <v>8266</v>
      </c>
      <c r="K2845" s="218">
        <v>4</v>
      </c>
      <c r="L2845" s="218">
        <v>-1.2739596056644595</v>
      </c>
      <c r="M2845" s="218">
        <v>-2.4205342365274398</v>
      </c>
      <c r="N2845" s="218">
        <v>-1.2838592283753796</v>
      </c>
      <c r="O2845" s="218">
        <v>-2.4304338592383599</v>
      </c>
      <c r="P2845" s="218">
        <v>2.6498078909176801</v>
      </c>
      <c r="Q2845" s="218">
        <v>-6.0030781728948508</v>
      </c>
      <c r="R2845" s="507">
        <v>-1.8472469210959497</v>
      </c>
      <c r="S2845" s="507">
        <v>-1.8571465438068697</v>
      </c>
      <c r="T2845" s="218">
        <v>-1.6766351409885853</v>
      </c>
    </row>
    <row r="2846" spans="1:20" x14ac:dyDescent="0.6">
      <c r="A2846" s="218" t="s">
        <v>8273</v>
      </c>
      <c r="B2846" s="218" t="s">
        <v>8274</v>
      </c>
      <c r="C2846" s="218">
        <v>4.9259968276342496</v>
      </c>
      <c r="D2846" s="218">
        <v>4.9835114118309196</v>
      </c>
      <c r="E2846" s="218">
        <v>6.2905605064102197</v>
      </c>
      <c r="F2846" s="218">
        <v>3.5594193793386699</v>
      </c>
      <c r="G2846" s="218">
        <v>9.1007408416050897</v>
      </c>
      <c r="H2846" s="218">
        <v>0.34353965418307397</v>
      </c>
      <c r="I2846" t="s">
        <v>8275</v>
      </c>
      <c r="J2846" s="218" t="s">
        <v>8275</v>
      </c>
      <c r="K2846" s="218">
        <v>3</v>
      </c>
      <c r="L2846" s="218">
        <v>1.3645636787759701</v>
      </c>
      <c r="M2846" s="218">
        <v>-1.3665774482955797</v>
      </c>
      <c r="N2846" s="218">
        <v>1.3070490945793001</v>
      </c>
      <c r="O2846" s="218">
        <v>-1.4240920324922497</v>
      </c>
      <c r="P2846" s="218">
        <v>4.1747440139708401</v>
      </c>
      <c r="Q2846" s="218">
        <v>-4.5824571734511759</v>
      </c>
      <c r="R2846" s="507">
        <v>-1.0068847598048158E-3</v>
      </c>
      <c r="S2846" s="507">
        <v>-5.8521468956474809E-2</v>
      </c>
      <c r="T2846" s="218">
        <v>-0.20385657974016791</v>
      </c>
    </row>
    <row r="2847" spans="1:20" x14ac:dyDescent="0.6">
      <c r="A2847" s="218" t="s">
        <v>8276</v>
      </c>
      <c r="B2847" s="218" t="s">
        <v>8277</v>
      </c>
      <c r="C2847" s="218">
        <v>3.4480994618604002</v>
      </c>
      <c r="D2847" s="218">
        <v>3.7248439879067301</v>
      </c>
      <c r="E2847" s="218">
        <v>3.5791893059269602</v>
      </c>
      <c r="F2847" s="218">
        <v>0</v>
      </c>
      <c r="G2847" s="218">
        <v>0.38602773444041999</v>
      </c>
      <c r="H2847" s="218">
        <v>0</v>
      </c>
      <c r="I2847" t="s">
        <v>8275</v>
      </c>
      <c r="J2847" s="218" t="s">
        <v>8275</v>
      </c>
      <c r="K2847" s="218">
        <v>3</v>
      </c>
      <c r="L2847" s="218">
        <v>0.13108984406655999</v>
      </c>
      <c r="M2847" s="218">
        <v>-3.4480994618604002</v>
      </c>
      <c r="N2847" s="218">
        <v>-0.14565468197976994</v>
      </c>
      <c r="O2847" s="218">
        <v>-3.7248439879067301</v>
      </c>
      <c r="P2847" s="218">
        <v>-3.0620717274199802</v>
      </c>
      <c r="Q2847" s="218">
        <v>-3.4480994618604002</v>
      </c>
      <c r="R2847" s="507">
        <v>-1.6585048088969201</v>
      </c>
      <c r="S2847" s="507">
        <v>-1.93524933494325</v>
      </c>
      <c r="T2847" s="218">
        <v>-3.2550855946401902</v>
      </c>
    </row>
    <row r="2848" spans="1:20" x14ac:dyDescent="0.6">
      <c r="A2848" s="218" t="s">
        <v>8278</v>
      </c>
      <c r="B2848" s="218" t="s">
        <v>8279</v>
      </c>
      <c r="C2848" s="218">
        <v>4.0316778531623099</v>
      </c>
      <c r="D2848" s="218">
        <v>3.9827929600216998</v>
      </c>
      <c r="E2848" s="218">
        <v>5.44016568968664E-2</v>
      </c>
      <c r="F2848" s="218">
        <v>4.1802190964661E-2</v>
      </c>
      <c r="G2848" s="218">
        <v>0</v>
      </c>
      <c r="H2848" s="218">
        <v>0.123827711997599</v>
      </c>
      <c r="I2848" t="s">
        <v>8275</v>
      </c>
      <c r="J2848" s="218" t="s">
        <v>8275</v>
      </c>
      <c r="K2848" s="218">
        <v>3</v>
      </c>
      <c r="L2848" s="218">
        <v>-3.9772761962654433</v>
      </c>
      <c r="M2848" s="218">
        <v>-3.9898756621976488</v>
      </c>
      <c r="N2848" s="218">
        <v>-3.9283913031248332</v>
      </c>
      <c r="O2848" s="218">
        <v>-3.9409907690570387</v>
      </c>
      <c r="P2848" s="218">
        <v>-4.0316778531623099</v>
      </c>
      <c r="Q2848" s="218">
        <v>-3.9078501411647109</v>
      </c>
      <c r="R2848" s="507">
        <v>-3.983575929231546</v>
      </c>
      <c r="S2848" s="507">
        <v>-3.934691036090936</v>
      </c>
      <c r="T2848" s="218">
        <v>-3.9697639971635104</v>
      </c>
    </row>
    <row r="2849" spans="1:20" x14ac:dyDescent="0.6">
      <c r="A2849" s="218" t="s">
        <v>8280</v>
      </c>
      <c r="B2849" s="218" t="s">
        <v>8281</v>
      </c>
      <c r="C2849" s="218">
        <v>3.1149263127590801</v>
      </c>
      <c r="D2849" s="218">
        <v>2.7087346112025101</v>
      </c>
      <c r="E2849" s="218">
        <v>0</v>
      </c>
      <c r="F2849" s="218">
        <v>0</v>
      </c>
      <c r="G2849" s="218">
        <v>0</v>
      </c>
      <c r="H2849" s="218">
        <v>0</v>
      </c>
      <c r="I2849" t="s">
        <v>8282</v>
      </c>
      <c r="J2849" s="218" t="s">
        <v>8282</v>
      </c>
      <c r="K2849" s="218">
        <v>1</v>
      </c>
      <c r="L2849" s="218">
        <v>-3.1149263127590801</v>
      </c>
      <c r="M2849" s="218">
        <v>-3.1149263127590801</v>
      </c>
      <c r="N2849" s="218">
        <v>-2.7087346112025101</v>
      </c>
      <c r="O2849" s="218">
        <v>-2.7087346112025101</v>
      </c>
      <c r="P2849" s="218">
        <v>-3.1149263127590801</v>
      </c>
      <c r="Q2849" s="218">
        <v>-3.1149263127590801</v>
      </c>
      <c r="R2849" s="507">
        <v>-3.1149263127590801</v>
      </c>
      <c r="S2849" s="507">
        <v>-2.7087346112025101</v>
      </c>
      <c r="T2849" s="218">
        <v>-3.1149263127590801</v>
      </c>
    </row>
    <row r="2850" spans="1:20" x14ac:dyDescent="0.6">
      <c r="A2850" s="218" t="s">
        <v>8283</v>
      </c>
      <c r="B2850" s="218" t="s">
        <v>8284</v>
      </c>
      <c r="C2850" s="218">
        <v>5.8672904752397503</v>
      </c>
      <c r="D2850" s="218">
        <v>5.55168153098679</v>
      </c>
      <c r="E2850" s="218">
        <v>6.9385694208052104</v>
      </c>
      <c r="F2850" s="218">
        <v>4.6019314523033001</v>
      </c>
      <c r="G2850" s="218">
        <v>2.22696608302416</v>
      </c>
      <c r="H2850" s="218">
        <v>0</v>
      </c>
      <c r="I2850" t="s">
        <v>8285</v>
      </c>
      <c r="J2850" s="218" t="s">
        <v>8285</v>
      </c>
      <c r="K2850" s="218">
        <v>1</v>
      </c>
      <c r="L2850" s="218">
        <v>1.0712789455654601</v>
      </c>
      <c r="M2850" s="218">
        <v>-1.2653590229364502</v>
      </c>
      <c r="N2850" s="218">
        <v>1.3868878898184205</v>
      </c>
      <c r="O2850" s="218">
        <v>-0.94975007868348982</v>
      </c>
      <c r="P2850" s="218">
        <v>-3.6403243922155903</v>
      </c>
      <c r="Q2850" s="218">
        <v>-5.8672904752397503</v>
      </c>
      <c r="R2850" s="507">
        <v>-9.7040038685495045E-2</v>
      </c>
      <c r="S2850" s="507">
        <v>0.21856890556746533</v>
      </c>
      <c r="T2850" s="218">
        <v>-4.7538074337276708</v>
      </c>
    </row>
    <row r="2851" spans="1:20" x14ac:dyDescent="0.6">
      <c r="A2851" s="218" t="s">
        <v>8286</v>
      </c>
      <c r="B2851" s="218" t="s">
        <v>8287</v>
      </c>
      <c r="C2851" s="218">
        <v>4.5461740474816299</v>
      </c>
      <c r="D2851" s="218">
        <v>4.4358070294252601</v>
      </c>
      <c r="E2851" s="218">
        <v>4.8199588640378597</v>
      </c>
      <c r="F2851" s="218">
        <v>5.7845938592094903</v>
      </c>
      <c r="G2851" s="218">
        <v>0.494726731926454</v>
      </c>
      <c r="H2851" s="218">
        <v>0.123827711997599</v>
      </c>
      <c r="I2851" t="s">
        <v>8288</v>
      </c>
      <c r="J2851" s="218" t="s">
        <v>8288</v>
      </c>
      <c r="K2851" s="218">
        <v>1</v>
      </c>
      <c r="L2851" s="218">
        <v>0.27378481655622977</v>
      </c>
      <c r="M2851" s="218">
        <v>1.2384198117278604</v>
      </c>
      <c r="N2851" s="218">
        <v>0.38415183461259961</v>
      </c>
      <c r="O2851" s="218">
        <v>1.3487868297842303</v>
      </c>
      <c r="P2851" s="218">
        <v>-4.0514473155551762</v>
      </c>
      <c r="Q2851" s="218">
        <v>-4.4223463354840309</v>
      </c>
      <c r="R2851" s="507">
        <v>0.7561023141420451</v>
      </c>
      <c r="S2851" s="507">
        <v>0.86646933219841493</v>
      </c>
      <c r="T2851" s="218">
        <v>-4.2368968255196036</v>
      </c>
    </row>
    <row r="2852" spans="1:20" x14ac:dyDescent="0.6">
      <c r="A2852" s="218" t="s">
        <v>8289</v>
      </c>
      <c r="B2852" s="218" t="s">
        <v>8290</v>
      </c>
      <c r="C2852" s="218">
        <v>7.4911046606173999</v>
      </c>
      <c r="D2852" s="218">
        <v>7.5553156635285097</v>
      </c>
      <c r="E2852" s="218">
        <v>7.0602903584842798</v>
      </c>
      <c r="F2852" s="218">
        <v>7.1833749183735502</v>
      </c>
      <c r="G2852" s="218">
        <v>1.83049323649272</v>
      </c>
      <c r="H2852" s="218">
        <v>0.123827711997599</v>
      </c>
      <c r="I2852" t="s">
        <v>8291</v>
      </c>
      <c r="J2852" s="218" t="s">
        <v>8291</v>
      </c>
      <c r="K2852" s="218">
        <v>1</v>
      </c>
      <c r="L2852" s="218">
        <v>-0.43081430213312011</v>
      </c>
      <c r="M2852" s="218">
        <v>-0.30772974224384964</v>
      </c>
      <c r="N2852" s="218">
        <v>-0.49502530504422992</v>
      </c>
      <c r="O2852" s="218">
        <v>-0.37194074515495945</v>
      </c>
      <c r="P2852" s="218">
        <v>-5.6606114241246797</v>
      </c>
      <c r="Q2852" s="218">
        <v>-7.3672769486198009</v>
      </c>
      <c r="R2852" s="507">
        <v>-0.36927202218848487</v>
      </c>
      <c r="S2852" s="507">
        <v>-0.43348302509959469</v>
      </c>
      <c r="T2852" s="218">
        <v>-6.5139441863722407</v>
      </c>
    </row>
    <row r="2853" spans="1:20" x14ac:dyDescent="0.6">
      <c r="A2853" s="218" t="s">
        <v>8292</v>
      </c>
      <c r="B2853" s="218" t="s">
        <v>8293</v>
      </c>
      <c r="C2853" s="218">
        <v>7.0327094490769797</v>
      </c>
      <c r="D2853" s="218">
        <v>7.1098447755315304</v>
      </c>
      <c r="E2853" s="218">
        <v>7.5080791296907297</v>
      </c>
      <c r="F2853" s="218">
        <v>6.6973660933596904</v>
      </c>
      <c r="G2853" s="218">
        <v>8.47265274668122</v>
      </c>
      <c r="H2853" s="218">
        <v>9.0246063821348894</v>
      </c>
      <c r="I2853" t="s">
        <v>8294</v>
      </c>
      <c r="J2853" s="218" t="s">
        <v>8294</v>
      </c>
      <c r="K2853" s="218">
        <v>1</v>
      </c>
      <c r="L2853" s="218">
        <v>0.47536968061374996</v>
      </c>
      <c r="M2853" s="218">
        <v>-0.33534335571728935</v>
      </c>
      <c r="N2853" s="218">
        <v>0.39823435415919928</v>
      </c>
      <c r="O2853" s="218">
        <v>-0.41247868217184003</v>
      </c>
      <c r="P2853" s="218">
        <v>1.4399432976042403</v>
      </c>
      <c r="Q2853" s="218">
        <v>1.9918969330579097</v>
      </c>
      <c r="R2853" s="507">
        <v>7.0013162448230304E-2</v>
      </c>
      <c r="S2853" s="507">
        <v>-7.1221640063203751E-3</v>
      </c>
      <c r="T2853" s="218">
        <v>1.715920115331075</v>
      </c>
    </row>
    <row r="2854" spans="1:20" x14ac:dyDescent="0.6">
      <c r="A2854" s="218" t="s">
        <v>8295</v>
      </c>
      <c r="B2854" s="218" t="s">
        <v>8296</v>
      </c>
      <c r="C2854" s="218">
        <v>3.3627773395701999</v>
      </c>
      <c r="D2854" s="218">
        <v>3.0656385712576499</v>
      </c>
      <c r="E2854" s="218">
        <v>0</v>
      </c>
      <c r="F2854" s="218">
        <v>4.3444804454017198</v>
      </c>
      <c r="G2854" s="218">
        <v>0</v>
      </c>
      <c r="H2854" s="218">
        <v>0</v>
      </c>
      <c r="I2854" t="s">
        <v>8297</v>
      </c>
      <c r="J2854" s="218" t="s">
        <v>8297</v>
      </c>
      <c r="K2854" s="218">
        <v>1</v>
      </c>
      <c r="L2854" s="218">
        <v>-3.3627773395701999</v>
      </c>
      <c r="M2854" s="218">
        <v>0.98170310583151998</v>
      </c>
      <c r="N2854" s="218">
        <v>-3.0656385712576499</v>
      </c>
      <c r="O2854" s="218">
        <v>1.2788418741440699</v>
      </c>
      <c r="P2854" s="218">
        <v>-3.3627773395701999</v>
      </c>
      <c r="Q2854" s="218">
        <v>-3.3627773395701999</v>
      </c>
      <c r="R2854" s="507">
        <v>-1.1905371168693399</v>
      </c>
      <c r="S2854" s="507">
        <v>-0.89339834855679001</v>
      </c>
      <c r="T2854" s="218">
        <v>-3.3627773395701999</v>
      </c>
    </row>
    <row r="2855" spans="1:20" x14ac:dyDescent="0.6">
      <c r="A2855" s="218" t="s">
        <v>8298</v>
      </c>
      <c r="B2855" s="218" t="s">
        <v>8299</v>
      </c>
      <c r="C2855" s="218">
        <v>6.9639217006479699</v>
      </c>
      <c r="D2855" s="218">
        <v>7.1142869746371202</v>
      </c>
      <c r="E2855" s="218">
        <v>6.8076056174695196</v>
      </c>
      <c r="F2855" s="218">
        <v>6.5034368444379496</v>
      </c>
      <c r="G2855" s="218">
        <v>1.78840299136486</v>
      </c>
      <c r="H2855" s="218">
        <v>0.123827711997599</v>
      </c>
      <c r="I2855" t="s">
        <v>8300</v>
      </c>
      <c r="J2855" s="218" t="s">
        <v>8300</v>
      </c>
      <c r="K2855" s="218">
        <v>1</v>
      </c>
      <c r="L2855" s="218">
        <v>-0.15631608317845025</v>
      </c>
      <c r="M2855" s="218">
        <v>-0.46048485621002033</v>
      </c>
      <c r="N2855" s="218">
        <v>-0.30668135716760059</v>
      </c>
      <c r="O2855" s="218">
        <v>-0.61085013019917067</v>
      </c>
      <c r="P2855" s="218">
        <v>-5.1755187092831099</v>
      </c>
      <c r="Q2855" s="218">
        <v>-6.8400939886503709</v>
      </c>
      <c r="R2855" s="507">
        <v>-0.30840046969423529</v>
      </c>
      <c r="S2855" s="507">
        <v>-0.45876574368338563</v>
      </c>
      <c r="T2855" s="218">
        <v>-6.0078063489667404</v>
      </c>
    </row>
    <row r="2856" spans="1:20" x14ac:dyDescent="0.6">
      <c r="A2856" s="218" t="s">
        <v>8301</v>
      </c>
      <c r="B2856" s="218" t="s">
        <v>8302</v>
      </c>
      <c r="C2856" s="218">
        <v>3.5603570450956399</v>
      </c>
      <c r="D2856" s="218">
        <v>3.3139945640763502</v>
      </c>
      <c r="E2856" s="218">
        <v>3.2468127664525199</v>
      </c>
      <c r="F2856" s="218">
        <v>3.41976102029439</v>
      </c>
      <c r="G2856" s="218">
        <v>0</v>
      </c>
      <c r="H2856" s="218">
        <v>0</v>
      </c>
      <c r="I2856" t="s">
        <v>8303</v>
      </c>
      <c r="J2856" s="218" t="s">
        <v>8303</v>
      </c>
      <c r="K2856" s="218">
        <v>1</v>
      </c>
      <c r="L2856" s="218">
        <v>-0.31354427864311996</v>
      </c>
      <c r="M2856" s="218">
        <v>-0.14059602480124989</v>
      </c>
      <c r="N2856" s="218">
        <v>-6.7181797623830253E-2</v>
      </c>
      <c r="O2856" s="218">
        <v>0.10576645621803982</v>
      </c>
      <c r="P2856" s="218">
        <v>-3.5603570450956399</v>
      </c>
      <c r="Q2856" s="218">
        <v>-3.5603570450956399</v>
      </c>
      <c r="R2856" s="507">
        <v>-0.22707015172218492</v>
      </c>
      <c r="S2856" s="507">
        <v>1.9292329297104782E-2</v>
      </c>
      <c r="T2856" s="218">
        <v>-3.5603570450956399</v>
      </c>
    </row>
    <row r="2857" spans="1:20" x14ac:dyDescent="0.6">
      <c r="A2857" s="218" t="s">
        <v>8304</v>
      </c>
      <c r="B2857" s="218" t="s">
        <v>8305</v>
      </c>
      <c r="C2857" s="218">
        <v>2.23372902826724</v>
      </c>
      <c r="D2857" s="218">
        <v>2.6868773076346502</v>
      </c>
      <c r="E2857" s="218">
        <v>0</v>
      </c>
      <c r="F2857" s="218">
        <v>4.2180030734992799</v>
      </c>
      <c r="G2857" s="218">
        <v>0</v>
      </c>
      <c r="H2857" s="218">
        <v>0</v>
      </c>
      <c r="I2857" t="s">
        <v>8306</v>
      </c>
      <c r="J2857" s="218" t="s">
        <v>8306</v>
      </c>
      <c r="K2857" s="218">
        <v>3</v>
      </c>
      <c r="L2857" s="218">
        <v>-2.23372902826724</v>
      </c>
      <c r="M2857" s="218">
        <v>1.98427404523204</v>
      </c>
      <c r="N2857" s="218">
        <v>-2.6868773076346502</v>
      </c>
      <c r="O2857" s="218">
        <v>1.5311257658646298</v>
      </c>
      <c r="P2857" s="218">
        <v>-2.23372902826724</v>
      </c>
      <c r="Q2857" s="218">
        <v>-2.23372902826724</v>
      </c>
      <c r="R2857" s="507">
        <v>-0.12472749151759999</v>
      </c>
      <c r="S2857" s="507">
        <v>-0.57787577088501019</v>
      </c>
      <c r="T2857" s="218">
        <v>-2.23372902826724</v>
      </c>
    </row>
    <row r="2858" spans="1:20" x14ac:dyDescent="0.6">
      <c r="A2858" s="218" t="s">
        <v>8307</v>
      </c>
      <c r="B2858" s="218" t="s">
        <v>8308</v>
      </c>
      <c r="C2858" s="218">
        <v>5.9932846668786803</v>
      </c>
      <c r="D2858" s="218">
        <v>6.1076251508108497</v>
      </c>
      <c r="E2858" s="218">
        <v>5.4480899795257001</v>
      </c>
      <c r="F2858" s="218">
        <v>4.9287365143270501</v>
      </c>
      <c r="G2858" s="218">
        <v>0.59580657787600999</v>
      </c>
      <c r="H2858" s="218">
        <v>8.0084180269431293</v>
      </c>
      <c r="I2858" t="s">
        <v>8306</v>
      </c>
      <c r="J2858" s="218" t="s">
        <v>8306</v>
      </c>
      <c r="K2858" s="218">
        <v>3</v>
      </c>
      <c r="L2858" s="218">
        <v>-0.54519468735298027</v>
      </c>
      <c r="M2858" s="218">
        <v>-1.0645481525516303</v>
      </c>
      <c r="N2858" s="218">
        <v>-0.6595351712851496</v>
      </c>
      <c r="O2858" s="218">
        <v>-1.1788886364837996</v>
      </c>
      <c r="P2858" s="218">
        <v>-5.3974780890026706</v>
      </c>
      <c r="Q2858" s="218">
        <v>2.015133360064449</v>
      </c>
      <c r="R2858" s="507">
        <v>-0.80487141995230527</v>
      </c>
      <c r="S2858" s="507">
        <v>-0.9192119038844746</v>
      </c>
      <c r="T2858" s="218">
        <v>-1.6911723644691108</v>
      </c>
    </row>
    <row r="2859" spans="1:20" x14ac:dyDescent="0.6">
      <c r="A2859" s="218" t="s">
        <v>8309</v>
      </c>
      <c r="B2859" s="218" t="s">
        <v>8310</v>
      </c>
      <c r="C2859" s="218">
        <v>4.2176790656363696</v>
      </c>
      <c r="D2859" s="218">
        <v>4.5410801511715704</v>
      </c>
      <c r="E2859" s="218">
        <v>0</v>
      </c>
      <c r="F2859" s="218">
        <v>3.7257363302791999</v>
      </c>
      <c r="G2859" s="218">
        <v>0</v>
      </c>
      <c r="H2859" s="218">
        <v>6.0516858401385898</v>
      </c>
      <c r="I2859" t="s">
        <v>8306</v>
      </c>
      <c r="J2859" s="218" t="s">
        <v>8306</v>
      </c>
      <c r="K2859" s="218">
        <v>3</v>
      </c>
      <c r="L2859" s="218">
        <v>-4.2176790656363696</v>
      </c>
      <c r="M2859" s="218">
        <v>-0.4919427353571697</v>
      </c>
      <c r="N2859" s="218">
        <v>-4.5410801511715704</v>
      </c>
      <c r="O2859" s="218">
        <v>-0.81534382089237045</v>
      </c>
      <c r="P2859" s="218">
        <v>-4.2176790656363696</v>
      </c>
      <c r="Q2859" s="218">
        <v>1.8340067745022202</v>
      </c>
      <c r="R2859" s="507">
        <v>-2.3548109004967697</v>
      </c>
      <c r="S2859" s="507">
        <v>-2.6782119860319704</v>
      </c>
      <c r="T2859" s="218">
        <v>-1.1918361455670747</v>
      </c>
    </row>
    <row r="2860" spans="1:20" x14ac:dyDescent="0.6">
      <c r="A2860" s="218" t="s">
        <v>8311</v>
      </c>
      <c r="B2860" s="218" t="s">
        <v>8312</v>
      </c>
      <c r="C2860" s="218">
        <v>5.8665862413305296</v>
      </c>
      <c r="D2860" s="218">
        <v>5.8369639686792398</v>
      </c>
      <c r="E2860" s="218">
        <v>5.3590406081111004</v>
      </c>
      <c r="F2860" s="218">
        <v>6.6676359051333396</v>
      </c>
      <c r="G2860" s="218">
        <v>8.2576324985934999</v>
      </c>
      <c r="H2860" s="218">
        <v>0.23786221336595301</v>
      </c>
      <c r="I2860" t="s">
        <v>8313</v>
      </c>
      <c r="J2860" s="218" t="s">
        <v>8313</v>
      </c>
      <c r="K2860" s="218">
        <v>1</v>
      </c>
      <c r="L2860" s="218">
        <v>-0.50754563321942925</v>
      </c>
      <c r="M2860" s="218">
        <v>0.80104966380280995</v>
      </c>
      <c r="N2860" s="218">
        <v>-0.47792336056813944</v>
      </c>
      <c r="O2860" s="218">
        <v>0.83067193645409976</v>
      </c>
      <c r="P2860" s="218">
        <v>2.3910462572629703</v>
      </c>
      <c r="Q2860" s="218">
        <v>-5.6287240279645765</v>
      </c>
      <c r="R2860" s="507">
        <v>0.14675201529169035</v>
      </c>
      <c r="S2860" s="507">
        <v>0.17637428794298016</v>
      </c>
      <c r="T2860" s="218">
        <v>-1.6188388853508031</v>
      </c>
    </row>
    <row r="2861" spans="1:20" x14ac:dyDescent="0.6">
      <c r="A2861" s="218" t="s">
        <v>8314</v>
      </c>
      <c r="B2861" s="218" t="s">
        <v>8315</v>
      </c>
      <c r="C2861" s="218">
        <v>6.9815911726100701</v>
      </c>
      <c r="D2861" s="218">
        <v>6.9847966522264997</v>
      </c>
      <c r="E2861" s="218">
        <v>6.3950442844230801</v>
      </c>
      <c r="F2861" s="218">
        <v>6.6742957616846397</v>
      </c>
      <c r="G2861" s="218">
        <v>7.0905841231473303</v>
      </c>
      <c r="H2861" s="218">
        <v>8.2278550516829192</v>
      </c>
      <c r="I2861" t="s">
        <v>8316</v>
      </c>
      <c r="J2861" s="218" t="s">
        <v>8316</v>
      </c>
      <c r="K2861" s="218">
        <v>1</v>
      </c>
      <c r="L2861" s="218">
        <v>-0.58654688818698997</v>
      </c>
      <c r="M2861" s="218">
        <v>-0.30729541092543045</v>
      </c>
      <c r="N2861" s="218">
        <v>-0.58975236780341955</v>
      </c>
      <c r="O2861" s="218">
        <v>-0.31050089054186003</v>
      </c>
      <c r="P2861" s="218">
        <v>0.10899295053726021</v>
      </c>
      <c r="Q2861" s="218">
        <v>1.2462638790728491</v>
      </c>
      <c r="R2861" s="507">
        <v>-0.44692114955621021</v>
      </c>
      <c r="S2861" s="507">
        <v>-0.45012662917263979</v>
      </c>
      <c r="T2861" s="218">
        <v>0.67762841480505465</v>
      </c>
    </row>
    <row r="2862" spans="1:20" x14ac:dyDescent="0.6">
      <c r="A2862" s="218" t="s">
        <v>8317</v>
      </c>
      <c r="B2862" s="218" t="s">
        <v>8318</v>
      </c>
      <c r="C2862" s="218">
        <v>3.8526467711954</v>
      </c>
      <c r="D2862" s="218">
        <v>3.7032312162460301</v>
      </c>
      <c r="E2862" s="218">
        <v>5.6602827317145001</v>
      </c>
      <c r="F2862" s="218">
        <v>4.0591502461825204</v>
      </c>
      <c r="G2862" s="218">
        <v>1.0162357018798001</v>
      </c>
      <c r="H2862" s="218">
        <v>0</v>
      </c>
      <c r="I2862" t="s">
        <v>8319</v>
      </c>
      <c r="J2862" s="218" t="s">
        <v>8319</v>
      </c>
      <c r="K2862" s="218">
        <v>2</v>
      </c>
      <c r="L2862" s="218">
        <v>1.8076359605191001</v>
      </c>
      <c r="M2862" s="218">
        <v>0.20650347498712041</v>
      </c>
      <c r="N2862" s="218">
        <v>1.95705151546847</v>
      </c>
      <c r="O2862" s="218">
        <v>0.35591902993649027</v>
      </c>
      <c r="P2862" s="218">
        <v>-2.8364110693155999</v>
      </c>
      <c r="Q2862" s="218">
        <v>-3.8526467711954</v>
      </c>
      <c r="R2862" s="507">
        <v>1.0070697177531103</v>
      </c>
      <c r="S2862" s="507">
        <v>1.1564852727024801</v>
      </c>
      <c r="T2862" s="218">
        <v>-3.3445289202554997</v>
      </c>
    </row>
    <row r="2863" spans="1:20" x14ac:dyDescent="0.6">
      <c r="A2863" s="218" t="s">
        <v>8320</v>
      </c>
      <c r="B2863" s="218" t="s">
        <v>8321</v>
      </c>
      <c r="C2863" s="218">
        <v>5.0201956722225303</v>
      </c>
      <c r="D2863" s="218">
        <v>4.7221254692762296</v>
      </c>
      <c r="E2863" s="218">
        <v>0</v>
      </c>
      <c r="F2863" s="218">
        <v>4.7869117091943201</v>
      </c>
      <c r="G2863" s="218">
        <v>0</v>
      </c>
      <c r="H2863" s="218">
        <v>0</v>
      </c>
      <c r="I2863" t="s">
        <v>8319</v>
      </c>
      <c r="J2863" s="218" t="s">
        <v>8319</v>
      </c>
      <c r="K2863" s="218">
        <v>2</v>
      </c>
      <c r="L2863" s="218">
        <v>-5.0201956722225303</v>
      </c>
      <c r="M2863" s="218">
        <v>-0.2332839630282102</v>
      </c>
      <c r="N2863" s="218">
        <v>-4.7221254692762296</v>
      </c>
      <c r="O2863" s="218">
        <v>6.4786239918090516E-2</v>
      </c>
      <c r="P2863" s="218">
        <v>-5.0201956722225303</v>
      </c>
      <c r="Q2863" s="218">
        <v>-5.0201956722225303</v>
      </c>
      <c r="R2863" s="507">
        <v>-2.6267398176253702</v>
      </c>
      <c r="S2863" s="507">
        <v>-2.3286696146790695</v>
      </c>
      <c r="T2863" s="218">
        <v>-5.0201956722225303</v>
      </c>
    </row>
    <row r="2864" spans="1:20" x14ac:dyDescent="0.6">
      <c r="A2864" s="218" t="s">
        <v>8322</v>
      </c>
      <c r="B2864" s="218" t="s">
        <v>8323</v>
      </c>
      <c r="C2864" s="218">
        <v>1.5118428319111901</v>
      </c>
      <c r="D2864" s="218">
        <v>1.26840121318578</v>
      </c>
      <c r="E2864" s="218">
        <v>5.44016568968664E-2</v>
      </c>
      <c r="F2864" s="218">
        <v>0</v>
      </c>
      <c r="G2864" s="218">
        <v>0</v>
      </c>
      <c r="H2864" s="218">
        <v>0</v>
      </c>
      <c r="I2864" t="s">
        <v>8324</v>
      </c>
      <c r="J2864" s="218" t="s">
        <v>8324</v>
      </c>
      <c r="K2864" s="218">
        <v>1</v>
      </c>
      <c r="L2864" s="218">
        <v>-1.4574411750143237</v>
      </c>
      <c r="M2864" s="218">
        <v>-1.5118428319111901</v>
      </c>
      <c r="N2864" s="218">
        <v>-1.2139995562889137</v>
      </c>
      <c r="O2864" s="218">
        <v>-1.26840121318578</v>
      </c>
      <c r="P2864" s="218">
        <v>-1.5118428319111901</v>
      </c>
      <c r="Q2864" s="218">
        <v>-1.5118428319111901</v>
      </c>
      <c r="R2864" s="507">
        <v>-1.4846420034627568</v>
      </c>
      <c r="S2864" s="507">
        <v>-1.241200384737347</v>
      </c>
      <c r="T2864" s="218">
        <v>-1.5118428319111901</v>
      </c>
    </row>
    <row r="2865" spans="1:20" x14ac:dyDescent="0.6">
      <c r="A2865" s="218" t="s">
        <v>8325</v>
      </c>
      <c r="B2865" s="218" t="s">
        <v>8326</v>
      </c>
      <c r="C2865" s="218">
        <v>1.1352126774342199</v>
      </c>
      <c r="D2865" s="218">
        <v>0.47839600003966098</v>
      </c>
      <c r="E2865" s="218">
        <v>0</v>
      </c>
      <c r="F2865" s="218">
        <v>0</v>
      </c>
      <c r="G2865" s="218">
        <v>0</v>
      </c>
      <c r="H2865" s="218">
        <v>0</v>
      </c>
      <c r="I2865" t="s">
        <v>8327</v>
      </c>
      <c r="J2865" s="218" t="s">
        <v>8327</v>
      </c>
      <c r="K2865" s="218">
        <v>1</v>
      </c>
      <c r="L2865" s="218">
        <v>-1.1352126774342199</v>
      </c>
      <c r="M2865" s="218">
        <v>-1.1352126774342199</v>
      </c>
      <c r="N2865" s="218">
        <v>-0.47839600003966098</v>
      </c>
      <c r="O2865" s="218">
        <v>-0.47839600003966098</v>
      </c>
      <c r="P2865" s="218">
        <v>-1.1352126774342199</v>
      </c>
      <c r="Q2865" s="218">
        <v>-1.1352126774342199</v>
      </c>
      <c r="R2865" s="507">
        <v>-1.1352126774342199</v>
      </c>
      <c r="S2865" s="507">
        <v>-0.47839600003966098</v>
      </c>
      <c r="T2865" s="218">
        <v>-1.1352126774342199</v>
      </c>
    </row>
    <row r="2866" spans="1:20" x14ac:dyDescent="0.6">
      <c r="A2866" s="218" t="s">
        <v>8328</v>
      </c>
      <c r="B2866" s="218" t="s">
        <v>8329</v>
      </c>
      <c r="C2866" s="218">
        <v>4.9151402836325904</v>
      </c>
      <c r="D2866" s="218">
        <v>4.8909517045123501</v>
      </c>
      <c r="E2866" s="218">
        <v>5.44016568968664E-2</v>
      </c>
      <c r="F2866" s="218">
        <v>5.5303066822112097</v>
      </c>
      <c r="G2866" s="218">
        <v>0.14046909216855899</v>
      </c>
      <c r="H2866" s="218">
        <v>0</v>
      </c>
      <c r="I2866" t="s">
        <v>8330</v>
      </c>
      <c r="J2866" s="218" t="s">
        <v>8330</v>
      </c>
      <c r="K2866" s="218">
        <v>1</v>
      </c>
      <c r="L2866" s="218">
        <v>-4.8607386267357242</v>
      </c>
      <c r="M2866" s="218">
        <v>0.61516639857861932</v>
      </c>
      <c r="N2866" s="218">
        <v>-4.8365500476154839</v>
      </c>
      <c r="O2866" s="218">
        <v>0.63935497769885963</v>
      </c>
      <c r="P2866" s="218">
        <v>-4.774671191464031</v>
      </c>
      <c r="Q2866" s="218">
        <v>-4.9151402836325904</v>
      </c>
      <c r="R2866" s="507">
        <v>-2.1227861140785524</v>
      </c>
      <c r="S2866" s="507">
        <v>-2.0985975349583121</v>
      </c>
      <c r="T2866" s="218">
        <v>-4.8449057375483111</v>
      </c>
    </row>
    <row r="2867" spans="1:20" x14ac:dyDescent="0.6">
      <c r="A2867" s="218" t="s">
        <v>8331</v>
      </c>
      <c r="B2867" s="218" t="s">
        <v>8332</v>
      </c>
      <c r="C2867" s="218">
        <v>1.11637878884643</v>
      </c>
      <c r="D2867" s="218">
        <v>1.3996128163977</v>
      </c>
      <c r="E2867" s="218">
        <v>0</v>
      </c>
      <c r="F2867" s="218">
        <v>2.6999069984236801</v>
      </c>
      <c r="G2867" s="218">
        <v>0</v>
      </c>
      <c r="H2867" s="218">
        <v>0</v>
      </c>
      <c r="I2867" t="s">
        <v>8333</v>
      </c>
      <c r="J2867" s="218" t="s">
        <v>8333</v>
      </c>
      <c r="K2867" s="218">
        <v>2</v>
      </c>
      <c r="L2867" s="218">
        <v>-1.11637878884643</v>
      </c>
      <c r="M2867" s="218">
        <v>1.58352820957725</v>
      </c>
      <c r="N2867" s="218">
        <v>-1.3996128163977</v>
      </c>
      <c r="O2867" s="218">
        <v>1.3002941820259801</v>
      </c>
      <c r="P2867" s="218">
        <v>-1.11637878884643</v>
      </c>
      <c r="Q2867" s="218">
        <v>-1.11637878884643</v>
      </c>
      <c r="R2867" s="507">
        <v>0.23357471036541</v>
      </c>
      <c r="S2867" s="507">
        <v>-4.9659317185859919E-2</v>
      </c>
      <c r="T2867" s="218">
        <v>-1.11637878884643</v>
      </c>
    </row>
    <row r="2868" spans="1:20" x14ac:dyDescent="0.6">
      <c r="A2868" s="218" t="s">
        <v>8334</v>
      </c>
      <c r="B2868" s="218" t="s">
        <v>8335</v>
      </c>
      <c r="C2868" s="218">
        <v>0.89114662451745796</v>
      </c>
      <c r="D2868" s="218">
        <v>0.98767347504390401</v>
      </c>
      <c r="E2868" s="218">
        <v>0</v>
      </c>
      <c r="F2868" s="218">
        <v>0</v>
      </c>
      <c r="G2868" s="218">
        <v>0</v>
      </c>
      <c r="H2868" s="218">
        <v>0</v>
      </c>
      <c r="I2868" t="s">
        <v>8333</v>
      </c>
      <c r="J2868" s="218" t="s">
        <v>8333</v>
      </c>
      <c r="K2868" s="218">
        <v>2</v>
      </c>
      <c r="L2868" s="218">
        <v>-0.89114662451745796</v>
      </c>
      <c r="M2868" s="218">
        <v>-0.89114662451745796</v>
      </c>
      <c r="N2868" s="218">
        <v>-0.98767347504390401</v>
      </c>
      <c r="O2868" s="218">
        <v>-0.98767347504390401</v>
      </c>
      <c r="P2868" s="218">
        <v>-0.89114662451745796</v>
      </c>
      <c r="Q2868" s="218">
        <v>-0.89114662451745796</v>
      </c>
      <c r="R2868" s="507">
        <v>-0.89114662451745796</v>
      </c>
      <c r="S2868" s="507">
        <v>-0.98767347504390401</v>
      </c>
      <c r="T2868" s="218">
        <v>-0.89114662451745796</v>
      </c>
    </row>
    <row r="2869" spans="1:20" x14ac:dyDescent="0.6">
      <c r="A2869" s="218" t="s">
        <v>8336</v>
      </c>
      <c r="B2869" s="218" t="s">
        <v>8337</v>
      </c>
      <c r="C2869" s="218">
        <v>1.01833470256863</v>
      </c>
      <c r="D2869" s="218">
        <v>1.5033001816989799</v>
      </c>
      <c r="E2869" s="218">
        <v>0</v>
      </c>
      <c r="F2869" s="218">
        <v>3.2956759557156698</v>
      </c>
      <c r="G2869" s="218">
        <v>0</v>
      </c>
      <c r="H2869" s="218">
        <v>0</v>
      </c>
      <c r="I2869" t="s">
        <v>8338</v>
      </c>
      <c r="J2869" s="218" t="s">
        <v>8338</v>
      </c>
      <c r="K2869" s="218">
        <v>1</v>
      </c>
      <c r="L2869" s="218">
        <v>-1.01833470256863</v>
      </c>
      <c r="M2869" s="218">
        <v>2.2773412531470401</v>
      </c>
      <c r="N2869" s="218">
        <v>-1.5033001816989799</v>
      </c>
      <c r="O2869" s="218">
        <v>1.7923757740166899</v>
      </c>
      <c r="P2869" s="218">
        <v>-1.01833470256863</v>
      </c>
      <c r="Q2869" s="218">
        <v>-1.01833470256863</v>
      </c>
      <c r="R2869" s="507">
        <v>0.62950327528920502</v>
      </c>
      <c r="S2869" s="507">
        <v>0.14453779615885498</v>
      </c>
      <c r="T2869" s="218">
        <v>-1.01833470256863</v>
      </c>
    </row>
    <row r="2870" spans="1:20" x14ac:dyDescent="0.6">
      <c r="A2870" s="218" t="s">
        <v>8339</v>
      </c>
      <c r="B2870" s="218" t="s">
        <v>8340</v>
      </c>
      <c r="C2870" s="218">
        <v>2.7919328967780399</v>
      </c>
      <c r="D2870" s="218">
        <v>2.3492999288498302</v>
      </c>
      <c r="E2870" s="218">
        <v>0</v>
      </c>
      <c r="F2870" s="218">
        <v>2.0819812413027199</v>
      </c>
      <c r="G2870" s="218">
        <v>0</v>
      </c>
      <c r="H2870" s="218">
        <v>0</v>
      </c>
      <c r="I2870" t="s">
        <v>8341</v>
      </c>
      <c r="J2870" s="218" t="s">
        <v>8341</v>
      </c>
      <c r="K2870" s="218">
        <v>1</v>
      </c>
      <c r="L2870" s="218">
        <v>-2.7919328967780399</v>
      </c>
      <c r="M2870" s="218">
        <v>-0.70995165547532002</v>
      </c>
      <c r="N2870" s="218">
        <v>-2.3492999288498302</v>
      </c>
      <c r="O2870" s="218">
        <v>-0.2673186875471103</v>
      </c>
      <c r="P2870" s="218">
        <v>-2.7919328967780399</v>
      </c>
      <c r="Q2870" s="218">
        <v>-2.7919328967780399</v>
      </c>
      <c r="R2870" s="507">
        <v>-1.75094227612668</v>
      </c>
      <c r="S2870" s="507">
        <v>-1.3083093081984702</v>
      </c>
      <c r="T2870" s="218">
        <v>-2.7919328967780399</v>
      </c>
    </row>
    <row r="2871" spans="1:20" x14ac:dyDescent="0.6">
      <c r="A2871" s="218" t="s">
        <v>8342</v>
      </c>
      <c r="B2871" s="218" t="s">
        <v>8343</v>
      </c>
      <c r="C2871" s="218">
        <v>4.5894961648958104</v>
      </c>
      <c r="D2871" s="218">
        <v>4.7627416182880697</v>
      </c>
      <c r="E2871" s="218">
        <v>5.6258921961567401</v>
      </c>
      <c r="F2871" s="218">
        <v>4.5521793266107098</v>
      </c>
      <c r="G2871" s="218">
        <v>1.28195838278228</v>
      </c>
      <c r="H2871" s="218">
        <v>0</v>
      </c>
      <c r="I2871" t="s">
        <v>8344</v>
      </c>
      <c r="J2871" s="218" t="s">
        <v>8344</v>
      </c>
      <c r="K2871" s="218">
        <v>1</v>
      </c>
      <c r="L2871" s="218">
        <v>1.0363960312609297</v>
      </c>
      <c r="M2871" s="218">
        <v>-3.7316838285100573E-2</v>
      </c>
      <c r="N2871" s="218">
        <v>0.86315057786867033</v>
      </c>
      <c r="O2871" s="218">
        <v>-0.21056229167735996</v>
      </c>
      <c r="P2871" s="218">
        <v>-3.3075377821135303</v>
      </c>
      <c r="Q2871" s="218">
        <v>-4.5894961648958104</v>
      </c>
      <c r="R2871" s="507">
        <v>0.49953959648791457</v>
      </c>
      <c r="S2871" s="507">
        <v>0.32629414309565519</v>
      </c>
      <c r="T2871" s="218">
        <v>-3.9485169735046703</v>
      </c>
    </row>
    <row r="2872" spans="1:20" x14ac:dyDescent="0.6">
      <c r="A2872" s="218" t="s">
        <v>8345</v>
      </c>
      <c r="B2872" s="218" t="s">
        <v>8346</v>
      </c>
      <c r="C2872" s="218">
        <v>5.2610864471103103</v>
      </c>
      <c r="D2872" s="218">
        <v>5.2451706579568302</v>
      </c>
      <c r="E2872" s="218">
        <v>6.0780521215260004</v>
      </c>
      <c r="F2872" s="218">
        <v>5.2902185020155796</v>
      </c>
      <c r="G2872" s="218">
        <v>7.2434768784895898</v>
      </c>
      <c r="H2872" s="218">
        <v>0.123827711997599</v>
      </c>
      <c r="I2872" t="s">
        <v>8347</v>
      </c>
      <c r="J2872" s="218" t="s">
        <v>8347</v>
      </c>
      <c r="K2872" s="218">
        <v>2</v>
      </c>
      <c r="L2872" s="218">
        <v>0.81696567441569012</v>
      </c>
      <c r="M2872" s="218">
        <v>2.9132054905269378E-2</v>
      </c>
      <c r="N2872" s="218">
        <v>0.83288146356917014</v>
      </c>
      <c r="O2872" s="218">
        <v>4.5047844058749398E-2</v>
      </c>
      <c r="P2872" s="218">
        <v>1.9823904313792795</v>
      </c>
      <c r="Q2872" s="218">
        <v>-5.1372587351127112</v>
      </c>
      <c r="R2872" s="507">
        <v>0.42304886466047975</v>
      </c>
      <c r="S2872" s="507">
        <v>0.43896465381395977</v>
      </c>
      <c r="T2872" s="218">
        <v>-1.5774341518667159</v>
      </c>
    </row>
    <row r="2873" spans="1:20" x14ac:dyDescent="0.6">
      <c r="A2873" s="218" t="s">
        <v>8348</v>
      </c>
      <c r="B2873" s="218" t="s">
        <v>8349</v>
      </c>
      <c r="C2873" s="218">
        <v>3.00146476759467</v>
      </c>
      <c r="D2873" s="218">
        <v>2.8133137543325302</v>
      </c>
      <c r="E2873" s="218">
        <v>0.54709445353503505</v>
      </c>
      <c r="F2873" s="218">
        <v>5.1880492319006004</v>
      </c>
      <c r="G2873" s="218">
        <v>8.5447462383160904</v>
      </c>
      <c r="H2873" s="218">
        <v>0</v>
      </c>
      <c r="I2873" t="s">
        <v>8347</v>
      </c>
      <c r="J2873" s="218" t="s">
        <v>8347</v>
      </c>
      <c r="K2873" s="218">
        <v>2</v>
      </c>
      <c r="L2873" s="218">
        <v>-2.4543703140596351</v>
      </c>
      <c r="M2873" s="218">
        <v>2.1865844643059305</v>
      </c>
      <c r="N2873" s="218">
        <v>-2.2662193007974949</v>
      </c>
      <c r="O2873" s="218">
        <v>2.3747354775680702</v>
      </c>
      <c r="P2873" s="218">
        <v>5.5432814707214204</v>
      </c>
      <c r="Q2873" s="218">
        <v>-3.00146476759467</v>
      </c>
      <c r="R2873" s="507">
        <v>-0.13389292487685234</v>
      </c>
      <c r="S2873" s="507">
        <v>5.4258088385287673E-2</v>
      </c>
      <c r="T2873" s="218">
        <v>1.2709083515633752</v>
      </c>
    </row>
    <row r="2874" spans="1:20" x14ac:dyDescent="0.6">
      <c r="A2874" s="218" t="s">
        <v>8350</v>
      </c>
      <c r="B2874" s="218" t="s">
        <v>8351</v>
      </c>
      <c r="C2874" s="218">
        <v>6.3837418258445799</v>
      </c>
      <c r="D2874" s="218">
        <v>6.3266330694823498</v>
      </c>
      <c r="E2874" s="218">
        <v>6.7114252007619104</v>
      </c>
      <c r="F2874" s="218">
        <v>7.1219745620006298</v>
      </c>
      <c r="G2874" s="218">
        <v>1.34138912626164</v>
      </c>
      <c r="H2874" s="218">
        <v>0.23786221336595301</v>
      </c>
      <c r="I2874" t="s">
        <v>8352</v>
      </c>
      <c r="J2874" s="218" t="s">
        <v>8352</v>
      </c>
      <c r="K2874" s="218">
        <v>2</v>
      </c>
      <c r="L2874" s="218">
        <v>0.32768337491733046</v>
      </c>
      <c r="M2874" s="218">
        <v>0.7382327361560499</v>
      </c>
      <c r="N2874" s="218">
        <v>0.38479213127956058</v>
      </c>
      <c r="O2874" s="218">
        <v>0.79534149251828001</v>
      </c>
      <c r="P2874" s="218">
        <v>-5.0423526995829402</v>
      </c>
      <c r="Q2874" s="218">
        <v>-6.1458796124786268</v>
      </c>
      <c r="R2874" s="507">
        <v>0.53295805553669018</v>
      </c>
      <c r="S2874" s="507">
        <v>0.5900668118989203</v>
      </c>
      <c r="T2874" s="218">
        <v>-5.5941161560307835</v>
      </c>
    </row>
    <row r="2875" spans="1:20" x14ac:dyDescent="0.6">
      <c r="A2875" s="218" t="s">
        <v>8353</v>
      </c>
      <c r="B2875" s="218" t="s">
        <v>8354</v>
      </c>
      <c r="C2875" s="218">
        <v>8.0654353840187998</v>
      </c>
      <c r="D2875" s="218">
        <v>8.1849409010717196</v>
      </c>
      <c r="E2875" s="218">
        <v>8.1306154540690194</v>
      </c>
      <c r="F2875" s="218">
        <v>8.3109203748512996</v>
      </c>
      <c r="G2875" s="218">
        <v>2.7278094371752499</v>
      </c>
      <c r="H2875" s="218">
        <v>9.8121969594159602</v>
      </c>
      <c r="I2875" t="s">
        <v>8352</v>
      </c>
      <c r="J2875" s="218" t="s">
        <v>8352</v>
      </c>
      <c r="K2875" s="218">
        <v>2</v>
      </c>
      <c r="L2875" s="218">
        <v>6.5180070050219641E-2</v>
      </c>
      <c r="M2875" s="218">
        <v>0.24548499083249986</v>
      </c>
      <c r="N2875" s="218">
        <v>-5.4325447002700145E-2</v>
      </c>
      <c r="O2875" s="218">
        <v>0.12597947377958008</v>
      </c>
      <c r="P2875" s="218">
        <v>-5.3376259468435503</v>
      </c>
      <c r="Q2875" s="218">
        <v>1.7467615753971604</v>
      </c>
      <c r="R2875" s="507">
        <v>0.15533253044135975</v>
      </c>
      <c r="S2875" s="507">
        <v>3.5827013388439966E-2</v>
      </c>
      <c r="T2875" s="218">
        <v>-1.795432185723195</v>
      </c>
    </row>
    <row r="2876" spans="1:20" x14ac:dyDescent="0.6">
      <c r="A2876" s="218" t="s">
        <v>8355</v>
      </c>
      <c r="B2876" s="218" t="s">
        <v>8356</v>
      </c>
      <c r="C2876" s="218">
        <v>6.6569044005115199</v>
      </c>
      <c r="D2876" s="218">
        <v>6.5659621425610197</v>
      </c>
      <c r="E2876" s="218">
        <v>6.0005064697530903</v>
      </c>
      <c r="F2876" s="218">
        <v>6.2842365911978204</v>
      </c>
      <c r="G2876" s="218">
        <v>8.1568146218966202</v>
      </c>
      <c r="H2876" s="218">
        <v>0.23786221336595301</v>
      </c>
      <c r="I2876" t="s">
        <v>8357</v>
      </c>
      <c r="J2876" s="218" t="s">
        <v>8357</v>
      </c>
      <c r="K2876" s="218">
        <v>1</v>
      </c>
      <c r="L2876" s="218">
        <v>-0.65639793075842956</v>
      </c>
      <c r="M2876" s="218">
        <v>-0.37266780931369947</v>
      </c>
      <c r="N2876" s="218">
        <v>-0.56545567280792941</v>
      </c>
      <c r="O2876" s="218">
        <v>-0.28172555136319932</v>
      </c>
      <c r="P2876" s="218">
        <v>1.4999102213851003</v>
      </c>
      <c r="Q2876" s="218">
        <v>-6.4190421871455667</v>
      </c>
      <c r="R2876" s="507">
        <v>-0.51453287003606452</v>
      </c>
      <c r="S2876" s="507">
        <v>-0.42359061208556437</v>
      </c>
      <c r="T2876" s="218">
        <v>-2.4595659828802332</v>
      </c>
    </row>
    <row r="2877" spans="1:20" x14ac:dyDescent="0.6">
      <c r="A2877" s="218" t="s">
        <v>8358</v>
      </c>
      <c r="B2877" s="218" t="s">
        <v>8359</v>
      </c>
      <c r="C2877" s="218">
        <v>5.69552512371438</v>
      </c>
      <c r="D2877" s="218">
        <v>5.67708481084252</v>
      </c>
      <c r="E2877" s="218">
        <v>6.1500809100021998</v>
      </c>
      <c r="F2877" s="218">
        <v>6.2600906401790803</v>
      </c>
      <c r="G2877" s="218">
        <v>4.8333389683214198</v>
      </c>
      <c r="H2877" s="218">
        <v>0</v>
      </c>
      <c r="I2877" t="s">
        <v>8360</v>
      </c>
      <c r="J2877" s="218" t="s">
        <v>8360</v>
      </c>
      <c r="K2877" s="218">
        <v>3</v>
      </c>
      <c r="L2877" s="218">
        <v>0.45455578628781979</v>
      </c>
      <c r="M2877" s="218">
        <v>0.56456551646470032</v>
      </c>
      <c r="N2877" s="218">
        <v>0.47299609915967977</v>
      </c>
      <c r="O2877" s="218">
        <v>0.58300582933656031</v>
      </c>
      <c r="P2877" s="218">
        <v>-0.86218615539296017</v>
      </c>
      <c r="Q2877" s="218">
        <v>-5.69552512371438</v>
      </c>
      <c r="R2877" s="507">
        <v>0.50956065137626005</v>
      </c>
      <c r="S2877" s="507">
        <v>0.52800096424812004</v>
      </c>
      <c r="T2877" s="218">
        <v>-3.2788556395536701</v>
      </c>
    </row>
    <row r="2878" spans="1:20" x14ac:dyDescent="0.6">
      <c r="A2878" s="218" t="s">
        <v>8361</v>
      </c>
      <c r="B2878" s="218" t="s">
        <v>8362</v>
      </c>
      <c r="C2878" s="218">
        <v>4.3343279124508802</v>
      </c>
      <c r="D2878" s="218">
        <v>4.3363523708766296</v>
      </c>
      <c r="E2878" s="218">
        <v>3.7942591304068398</v>
      </c>
      <c r="F2878" s="218">
        <v>5.6210041626026799</v>
      </c>
      <c r="G2878" s="218">
        <v>7.2376232762357304</v>
      </c>
      <c r="H2878" s="218">
        <v>0</v>
      </c>
      <c r="I2878" t="s">
        <v>8360</v>
      </c>
      <c r="J2878" s="218" t="s">
        <v>8360</v>
      </c>
      <c r="K2878" s="218">
        <v>3</v>
      </c>
      <c r="L2878" s="218">
        <v>-0.54006878204404041</v>
      </c>
      <c r="M2878" s="218">
        <v>1.2866762501517996</v>
      </c>
      <c r="N2878" s="218">
        <v>-0.54209324046978979</v>
      </c>
      <c r="O2878" s="218">
        <v>1.2846517917260503</v>
      </c>
      <c r="P2878" s="218">
        <v>2.9032953637848502</v>
      </c>
      <c r="Q2878" s="218">
        <v>-4.3343279124508802</v>
      </c>
      <c r="R2878" s="507">
        <v>0.37330373405387962</v>
      </c>
      <c r="S2878" s="507">
        <v>0.37127927562813023</v>
      </c>
      <c r="T2878" s="218">
        <v>-0.71551627433301501</v>
      </c>
    </row>
    <row r="2879" spans="1:20" x14ac:dyDescent="0.6">
      <c r="A2879" s="218" t="s">
        <v>8363</v>
      </c>
      <c r="B2879" s="218" t="s">
        <v>8364</v>
      </c>
      <c r="C2879" s="218">
        <v>5.8715086749027599</v>
      </c>
      <c r="D2879" s="218">
        <v>5.8386169956040996</v>
      </c>
      <c r="E2879" s="218">
        <v>6.1280548734715996</v>
      </c>
      <c r="F2879" s="218">
        <v>6.1085188089842699</v>
      </c>
      <c r="G2879" s="218">
        <v>0</v>
      </c>
      <c r="H2879" s="218">
        <v>0</v>
      </c>
      <c r="I2879" t="s">
        <v>8360</v>
      </c>
      <c r="J2879" s="218" t="s">
        <v>8360</v>
      </c>
      <c r="K2879" s="218">
        <v>3</v>
      </c>
      <c r="L2879" s="218">
        <v>0.25654619856883976</v>
      </c>
      <c r="M2879" s="218">
        <v>0.23701013408151006</v>
      </c>
      <c r="N2879" s="218">
        <v>0.28943787786749997</v>
      </c>
      <c r="O2879" s="218">
        <v>0.26990181338017027</v>
      </c>
      <c r="P2879" s="218">
        <v>-5.8715086749027599</v>
      </c>
      <c r="Q2879" s="218">
        <v>-5.8715086749027599</v>
      </c>
      <c r="R2879" s="507">
        <v>0.24677816632517491</v>
      </c>
      <c r="S2879" s="507">
        <v>0.27966984562383512</v>
      </c>
      <c r="T2879" s="218">
        <v>-5.8715086749027599</v>
      </c>
    </row>
    <row r="2880" spans="1:20" x14ac:dyDescent="0.6">
      <c r="A2880" s="218" t="s">
        <v>8365</v>
      </c>
      <c r="B2880" s="218" t="s">
        <v>8366</v>
      </c>
      <c r="C2880" s="218">
        <v>7.9943490189609695E-2</v>
      </c>
      <c r="D2880" s="218">
        <v>0</v>
      </c>
      <c r="E2880" s="218">
        <v>0</v>
      </c>
      <c r="F2880" s="218">
        <v>0</v>
      </c>
      <c r="G2880" s="218">
        <v>0</v>
      </c>
      <c r="H2880" s="218">
        <v>0</v>
      </c>
      <c r="I2880" t="s">
        <v>8367</v>
      </c>
      <c r="J2880" s="218" t="s">
        <v>8367</v>
      </c>
      <c r="K2880" s="218">
        <v>1</v>
      </c>
      <c r="L2880" s="218">
        <v>-7.9943490189609695E-2</v>
      </c>
      <c r="M2880" s="218">
        <v>-7.9943490189609695E-2</v>
      </c>
      <c r="N2880" s="218">
        <v>0</v>
      </c>
      <c r="O2880" s="218">
        <v>0</v>
      </c>
      <c r="P2880" s="218">
        <v>-7.9943490189609695E-2</v>
      </c>
      <c r="Q2880" s="218">
        <v>-7.9943490189609695E-2</v>
      </c>
      <c r="R2880" s="507">
        <v>-7.9943490189609695E-2</v>
      </c>
      <c r="S2880" s="507">
        <v>0</v>
      </c>
      <c r="T2880" s="218">
        <v>-7.9943490189609695E-2</v>
      </c>
    </row>
    <row r="2881" spans="1:20" x14ac:dyDescent="0.6">
      <c r="A2881" s="218" t="s">
        <v>8368</v>
      </c>
      <c r="B2881" s="218" t="s">
        <v>8369</v>
      </c>
      <c r="C2881" s="218">
        <v>6.2014032722084798</v>
      </c>
      <c r="D2881" s="218">
        <v>6.14484462074389</v>
      </c>
      <c r="E2881" s="218">
        <v>5.4869309479090704</v>
      </c>
      <c r="F2881" s="218">
        <v>6.9147277924762198</v>
      </c>
      <c r="G2881" s="218">
        <v>8.4124394758418894</v>
      </c>
      <c r="H2881" s="218">
        <v>7.96819429771665</v>
      </c>
      <c r="I2881" t="s">
        <v>8370</v>
      </c>
      <c r="J2881" s="218" t="s">
        <v>8370</v>
      </c>
      <c r="K2881" s="218">
        <v>1</v>
      </c>
      <c r="L2881" s="218">
        <v>-0.71447232429940932</v>
      </c>
      <c r="M2881" s="218">
        <v>0.71332452026774007</v>
      </c>
      <c r="N2881" s="218">
        <v>-0.65791367283481961</v>
      </c>
      <c r="O2881" s="218">
        <v>0.76988317173232979</v>
      </c>
      <c r="P2881" s="218">
        <v>2.2110362036334097</v>
      </c>
      <c r="Q2881" s="218">
        <v>1.7667910255081702</v>
      </c>
      <c r="R2881" s="507">
        <v>-5.7390201583462641E-4</v>
      </c>
      <c r="S2881" s="507">
        <v>5.5984749448755089E-2</v>
      </c>
      <c r="T2881" s="218">
        <v>1.98891361457079</v>
      </c>
    </row>
    <row r="2882" spans="1:20" x14ac:dyDescent="0.6">
      <c r="A2882" s="218" t="s">
        <v>8371</v>
      </c>
      <c r="B2882" s="218" t="s">
        <v>8372</v>
      </c>
      <c r="C2882" s="218">
        <v>5.4355174435598901</v>
      </c>
      <c r="D2882" s="218">
        <v>5.3919896157490603</v>
      </c>
      <c r="E2882" s="218">
        <v>5.2157199252902497</v>
      </c>
      <c r="F2882" s="218">
        <v>4.7699116269456301</v>
      </c>
      <c r="G2882" s="218">
        <v>0.14046909216855899</v>
      </c>
      <c r="H2882" s="218">
        <v>0.123827711997599</v>
      </c>
      <c r="I2882" t="s">
        <v>8373</v>
      </c>
      <c r="J2882" s="218" t="s">
        <v>8373</v>
      </c>
      <c r="K2882" s="218">
        <v>1</v>
      </c>
      <c r="L2882" s="218">
        <v>-0.21979751826964034</v>
      </c>
      <c r="M2882" s="218">
        <v>-0.66560581661425999</v>
      </c>
      <c r="N2882" s="218">
        <v>-0.17626969045881058</v>
      </c>
      <c r="O2882" s="218">
        <v>-0.62207798880343024</v>
      </c>
      <c r="P2882" s="218">
        <v>-5.2950483513913307</v>
      </c>
      <c r="Q2882" s="218">
        <v>-5.3116897315622911</v>
      </c>
      <c r="R2882" s="507">
        <v>-0.44270166744195016</v>
      </c>
      <c r="S2882" s="507">
        <v>-0.39917383963112041</v>
      </c>
      <c r="T2882" s="218">
        <v>-5.3033690414768113</v>
      </c>
    </row>
    <row r="2883" spans="1:20" x14ac:dyDescent="0.6">
      <c r="A2883" s="218" t="s">
        <v>8374</v>
      </c>
      <c r="B2883" s="218" t="s">
        <v>8375</v>
      </c>
      <c r="C2883" s="218">
        <v>5.9340173175735602</v>
      </c>
      <c r="D2883" s="218">
        <v>5.9957720359067803</v>
      </c>
      <c r="E2883" s="218">
        <v>6.15475734045775</v>
      </c>
      <c r="F2883" s="218">
        <v>6.7628815069010599</v>
      </c>
      <c r="G2883" s="218">
        <v>7.0862477262209298</v>
      </c>
      <c r="H2883" s="218">
        <v>6.2276281515404399</v>
      </c>
      <c r="I2883" t="s">
        <v>8376</v>
      </c>
      <c r="J2883" s="218" t="s">
        <v>8376</v>
      </c>
      <c r="K2883" s="218">
        <v>1</v>
      </c>
      <c r="L2883" s="218">
        <v>0.22074002288418981</v>
      </c>
      <c r="M2883" s="218">
        <v>0.82886418932749972</v>
      </c>
      <c r="N2883" s="218">
        <v>0.15898530455096971</v>
      </c>
      <c r="O2883" s="218">
        <v>0.76710947099427962</v>
      </c>
      <c r="P2883" s="218">
        <v>1.1522304086473696</v>
      </c>
      <c r="Q2883" s="218">
        <v>0.2936108339668797</v>
      </c>
      <c r="R2883" s="507">
        <v>0.52480210610584477</v>
      </c>
      <c r="S2883" s="507">
        <v>0.46304738777262466</v>
      </c>
      <c r="T2883" s="218">
        <v>0.72292062130712464</v>
      </c>
    </row>
    <row r="2884" spans="1:20" x14ac:dyDescent="0.6">
      <c r="A2884" s="218" t="s">
        <v>8377</v>
      </c>
      <c r="B2884" s="218" t="s">
        <v>8378</v>
      </c>
      <c r="C2884" s="218">
        <v>6.1513974557040001</v>
      </c>
      <c r="D2884" s="218">
        <v>6.0002099192334999</v>
      </c>
      <c r="E2884" s="218">
        <v>5.8160058263715397</v>
      </c>
      <c r="F2884" s="218">
        <v>4.2891502868418501</v>
      </c>
      <c r="G2884" s="218">
        <v>1.60656975280174</v>
      </c>
      <c r="H2884" s="218">
        <v>9.0594358863072895</v>
      </c>
      <c r="I2884" t="s">
        <v>8379</v>
      </c>
      <c r="J2884" s="218" t="s">
        <v>8379</v>
      </c>
      <c r="K2884" s="218">
        <v>1</v>
      </c>
      <c r="L2884" s="218">
        <v>-0.33539162933246036</v>
      </c>
      <c r="M2884" s="218">
        <v>-1.86224716886215</v>
      </c>
      <c r="N2884" s="218">
        <v>-0.18420409286196016</v>
      </c>
      <c r="O2884" s="218">
        <v>-1.7110596323916498</v>
      </c>
      <c r="P2884" s="218">
        <v>-4.5448277029022606</v>
      </c>
      <c r="Q2884" s="218">
        <v>2.9080384306032894</v>
      </c>
      <c r="R2884" s="507">
        <v>-1.0988193990973052</v>
      </c>
      <c r="S2884" s="507">
        <v>-0.94763186262680499</v>
      </c>
      <c r="T2884" s="218">
        <v>-0.8183946361494856</v>
      </c>
    </row>
    <row r="2885" spans="1:20" x14ac:dyDescent="0.6">
      <c r="A2885" s="218" t="s">
        <v>8380</v>
      </c>
      <c r="B2885" s="218" t="s">
        <v>8381</v>
      </c>
      <c r="C2885" s="218">
        <v>6.6654324267788301</v>
      </c>
      <c r="D2885" s="218">
        <v>6.4512547214898301</v>
      </c>
      <c r="E2885" s="218">
        <v>5.5016898225308903</v>
      </c>
      <c r="F2885" s="218">
        <v>6.78266328033195</v>
      </c>
      <c r="G2885" s="218">
        <v>8.8109522602736607</v>
      </c>
      <c r="H2885" s="218">
        <v>0.123827711997599</v>
      </c>
      <c r="I2885" t="s">
        <v>8382</v>
      </c>
      <c r="J2885" s="218" t="s">
        <v>8382</v>
      </c>
      <c r="K2885" s="218">
        <v>2</v>
      </c>
      <c r="L2885" s="218">
        <v>-1.1637426042479397</v>
      </c>
      <c r="M2885" s="218">
        <v>0.11723085355311991</v>
      </c>
      <c r="N2885" s="218">
        <v>-0.94956489895893981</v>
      </c>
      <c r="O2885" s="218">
        <v>0.33140855884211984</v>
      </c>
      <c r="P2885" s="218">
        <v>2.1455198334948307</v>
      </c>
      <c r="Q2885" s="218">
        <v>-6.5416047147812311</v>
      </c>
      <c r="R2885" s="507">
        <v>-0.52325587534740992</v>
      </c>
      <c r="S2885" s="507">
        <v>-0.30907817005840998</v>
      </c>
      <c r="T2885" s="218">
        <v>-2.1980424406432002</v>
      </c>
    </row>
    <row r="2886" spans="1:20" x14ac:dyDescent="0.6">
      <c r="A2886" s="218" t="s">
        <v>8383</v>
      </c>
      <c r="B2886" s="218" t="s">
        <v>8384</v>
      </c>
      <c r="C2886" s="218">
        <v>5.6331277840661098</v>
      </c>
      <c r="D2886" s="218">
        <v>5.2941833170117496</v>
      </c>
      <c r="E2886" s="218">
        <v>4.9295322551176897</v>
      </c>
      <c r="F2886" s="218">
        <v>4.3444804454017198</v>
      </c>
      <c r="G2886" s="218">
        <v>0.26846663313173802</v>
      </c>
      <c r="H2886" s="218">
        <v>7.2162319663880998</v>
      </c>
      <c r="I2886" t="s">
        <v>8382</v>
      </c>
      <c r="J2886" s="218" t="s">
        <v>8382</v>
      </c>
      <c r="K2886" s="218">
        <v>2</v>
      </c>
      <c r="L2886" s="218">
        <v>-0.70359552894842015</v>
      </c>
      <c r="M2886" s="218">
        <v>-1.28864733866439</v>
      </c>
      <c r="N2886" s="218">
        <v>-0.36465106189405994</v>
      </c>
      <c r="O2886" s="218">
        <v>-0.94970287161002975</v>
      </c>
      <c r="P2886" s="218">
        <v>-5.3646611509343716</v>
      </c>
      <c r="Q2886" s="218">
        <v>1.58310418232199</v>
      </c>
      <c r="R2886" s="507">
        <v>-0.99612143380640505</v>
      </c>
      <c r="S2886" s="507">
        <v>-0.65717696675204484</v>
      </c>
      <c r="T2886" s="218">
        <v>-1.8907784843061908</v>
      </c>
    </row>
    <row r="2887" spans="1:20" x14ac:dyDescent="0.6">
      <c r="A2887" s="218" t="s">
        <v>8385</v>
      </c>
      <c r="B2887" s="218" t="s">
        <v>8386</v>
      </c>
      <c r="C2887" s="218">
        <v>5.2621578067203698</v>
      </c>
      <c r="D2887" s="218">
        <v>5.2784361147884296</v>
      </c>
      <c r="E2887" s="218">
        <v>2.8759128286398998</v>
      </c>
      <c r="F2887" s="218">
        <v>6.1274495632821502</v>
      </c>
      <c r="G2887" s="218">
        <v>0.14046909216855899</v>
      </c>
      <c r="H2887" s="218">
        <v>0.123827711997599</v>
      </c>
      <c r="I2887" t="s">
        <v>8387</v>
      </c>
      <c r="J2887" s="218" t="s">
        <v>8387</v>
      </c>
      <c r="K2887" s="218">
        <v>1</v>
      </c>
      <c r="L2887" s="218">
        <v>-2.38624497808047</v>
      </c>
      <c r="M2887" s="218">
        <v>0.86529175656178037</v>
      </c>
      <c r="N2887" s="218">
        <v>-2.4025232861485297</v>
      </c>
      <c r="O2887" s="218">
        <v>0.84901344849372062</v>
      </c>
      <c r="P2887" s="218">
        <v>-5.1216887145518104</v>
      </c>
      <c r="Q2887" s="218">
        <v>-5.1383300947227708</v>
      </c>
      <c r="R2887" s="507">
        <v>-0.76047661075934481</v>
      </c>
      <c r="S2887" s="507">
        <v>-0.77675491882740455</v>
      </c>
      <c r="T2887" s="218">
        <v>-5.1300094046372902</v>
      </c>
    </row>
    <row r="2888" spans="1:20" x14ac:dyDescent="0.6">
      <c r="A2888" s="218" t="s">
        <v>8388</v>
      </c>
      <c r="B2888" s="218" t="s">
        <v>8389</v>
      </c>
      <c r="C2888" s="218">
        <v>0.93480045649299903</v>
      </c>
      <c r="D2888" s="218">
        <v>0.83704520795543802</v>
      </c>
      <c r="E2888" s="218">
        <v>5.44016568968664E-2</v>
      </c>
      <c r="F2888" s="218">
        <v>0</v>
      </c>
      <c r="G2888" s="218">
        <v>0</v>
      </c>
      <c r="H2888" s="218">
        <v>8.15850382545419</v>
      </c>
      <c r="I2888" t="s">
        <v>8390</v>
      </c>
      <c r="J2888" s="218" t="s">
        <v>8390</v>
      </c>
      <c r="K2888" s="218">
        <v>1</v>
      </c>
      <c r="L2888" s="218">
        <v>-0.88039879959613265</v>
      </c>
      <c r="M2888" s="218">
        <v>-0.93480045649299903</v>
      </c>
      <c r="N2888" s="218">
        <v>-0.78264355105857164</v>
      </c>
      <c r="O2888" s="218">
        <v>-0.83704520795543802</v>
      </c>
      <c r="P2888" s="218">
        <v>-0.93480045649299903</v>
      </c>
      <c r="Q2888" s="218">
        <v>7.2237033689611909</v>
      </c>
      <c r="R2888" s="507">
        <v>-0.90759962804456584</v>
      </c>
      <c r="S2888" s="507">
        <v>-0.80984437950700483</v>
      </c>
      <c r="T2888" s="218">
        <v>3.1444514562340959</v>
      </c>
    </row>
    <row r="2889" spans="1:20" x14ac:dyDescent="0.6">
      <c r="A2889" s="218" t="s">
        <v>8391</v>
      </c>
      <c r="B2889" s="218" t="s">
        <v>8392</v>
      </c>
      <c r="C2889" s="218">
        <v>6.1583193537183396</v>
      </c>
      <c r="D2889" s="218">
        <v>6.2247614696654496</v>
      </c>
      <c r="E2889" s="218">
        <v>6.4825837541007596</v>
      </c>
      <c r="F2889" s="218">
        <v>6.0079735801076497</v>
      </c>
      <c r="G2889" s="218">
        <v>1.28195838278228</v>
      </c>
      <c r="H2889" s="218">
        <v>7.1693945062062099</v>
      </c>
      <c r="I2889" t="s">
        <v>8393</v>
      </c>
      <c r="J2889" s="218" t="s">
        <v>8393</v>
      </c>
      <c r="K2889" s="218">
        <v>1</v>
      </c>
      <c r="L2889" s="218">
        <v>0.32426440038241999</v>
      </c>
      <c r="M2889" s="218">
        <v>-0.1503457736106899</v>
      </c>
      <c r="N2889" s="218">
        <v>0.25782228443530997</v>
      </c>
      <c r="O2889" s="218">
        <v>-0.21678788955779993</v>
      </c>
      <c r="P2889" s="218">
        <v>-4.8763609709360596</v>
      </c>
      <c r="Q2889" s="218">
        <v>1.0110751524878703</v>
      </c>
      <c r="R2889" s="507">
        <v>8.6959313385865045E-2</v>
      </c>
      <c r="S2889" s="507">
        <v>2.0517197438755019E-2</v>
      </c>
      <c r="T2889" s="218">
        <v>-1.9326429092240947</v>
      </c>
    </row>
    <row r="2890" spans="1:20" x14ac:dyDescent="0.6">
      <c r="A2890" s="218" t="s">
        <v>8394</v>
      </c>
      <c r="B2890" s="218" t="s">
        <v>8395</v>
      </c>
      <c r="C2890" s="218">
        <v>6.5278925469687996</v>
      </c>
      <c r="D2890" s="218">
        <v>6.6346512380936202</v>
      </c>
      <c r="E2890" s="218">
        <v>6.15164140503094</v>
      </c>
      <c r="F2890" s="218">
        <v>6.6360013505533004</v>
      </c>
      <c r="G2890" s="218">
        <v>1.7003491969139299</v>
      </c>
      <c r="H2890" s="218">
        <v>0.23786221336595301</v>
      </c>
      <c r="I2890" t="s">
        <v>8396</v>
      </c>
      <c r="J2890" s="218" t="s">
        <v>8397</v>
      </c>
      <c r="K2890" s="218">
        <v>1</v>
      </c>
      <c r="L2890" s="218">
        <v>-0.37625114193785958</v>
      </c>
      <c r="M2890" s="218">
        <v>0.10810880358450081</v>
      </c>
      <c r="N2890" s="218">
        <v>-0.48300983306268019</v>
      </c>
      <c r="O2890" s="218">
        <v>1.3501124596801972E-3</v>
      </c>
      <c r="P2890" s="218">
        <v>-4.8275433500548699</v>
      </c>
      <c r="Q2890" s="218">
        <v>-6.2900303336028465</v>
      </c>
      <c r="R2890" s="507">
        <v>-0.13407116917667938</v>
      </c>
      <c r="S2890" s="507">
        <v>-0.2408298603015</v>
      </c>
      <c r="T2890" s="218">
        <v>-5.5587868418288586</v>
      </c>
    </row>
    <row r="2891" spans="1:20" x14ac:dyDescent="0.6">
      <c r="A2891" s="218" t="s">
        <v>8398</v>
      </c>
      <c r="B2891" s="218" t="s">
        <v>8399</v>
      </c>
      <c r="C2891" s="218">
        <v>6.8704194145096498</v>
      </c>
      <c r="D2891" s="218">
        <v>6.9038160637291801</v>
      </c>
      <c r="E2891" s="218">
        <v>7.4754293714114004</v>
      </c>
      <c r="F2891" s="218">
        <v>6.7845881496334899</v>
      </c>
      <c r="G2891" s="218">
        <v>1.9498624063249399</v>
      </c>
      <c r="H2891" s="218">
        <v>8.8394308903291101</v>
      </c>
      <c r="I2891" t="s">
        <v>8397</v>
      </c>
      <c r="J2891" s="218" t="s">
        <v>8400</v>
      </c>
      <c r="K2891" s="218">
        <v>1</v>
      </c>
      <c r="L2891" s="218">
        <v>0.60500995690175063</v>
      </c>
      <c r="M2891" s="218">
        <v>-8.5831264876159885E-2</v>
      </c>
      <c r="N2891" s="218">
        <v>0.5716133076822203</v>
      </c>
      <c r="O2891" s="218">
        <v>-0.11922791409569022</v>
      </c>
      <c r="P2891" s="218">
        <v>-4.9205570081847103</v>
      </c>
      <c r="Q2891" s="218">
        <v>1.9690114758194603</v>
      </c>
      <c r="R2891" s="507">
        <v>0.25958934601279537</v>
      </c>
      <c r="S2891" s="507">
        <v>0.22619269679326504</v>
      </c>
      <c r="T2891" s="218">
        <v>-1.475772766182625</v>
      </c>
    </row>
    <row r="2892" spans="1:20" x14ac:dyDescent="0.6">
      <c r="A2892" s="218" t="s">
        <v>8401</v>
      </c>
      <c r="B2892" s="218" t="s">
        <v>8402</v>
      </c>
      <c r="C2892" s="218">
        <v>4.57921688070466</v>
      </c>
      <c r="D2892" s="218">
        <v>3.9737951938823399</v>
      </c>
      <c r="E2892" s="218">
        <v>5.3990061863414098</v>
      </c>
      <c r="F2892" s="218">
        <v>5.0020396224481596</v>
      </c>
      <c r="G2892" s="218">
        <v>8.0831072758142195</v>
      </c>
      <c r="H2892" s="218">
        <v>0.123827711997599</v>
      </c>
      <c r="I2892" t="s">
        <v>8403</v>
      </c>
      <c r="J2892" s="218" t="s">
        <v>8403</v>
      </c>
      <c r="K2892" s="218">
        <v>1</v>
      </c>
      <c r="L2892" s="218">
        <v>0.81978930563674979</v>
      </c>
      <c r="M2892" s="218">
        <v>0.42282274174349954</v>
      </c>
      <c r="N2892" s="218">
        <v>1.4252109924590699</v>
      </c>
      <c r="O2892" s="218">
        <v>1.0282444285658197</v>
      </c>
      <c r="P2892" s="218">
        <v>3.5038903951095595</v>
      </c>
      <c r="Q2892" s="218">
        <v>-4.455389168707061</v>
      </c>
      <c r="R2892" s="507">
        <v>0.62130602369012466</v>
      </c>
      <c r="S2892" s="507">
        <v>1.2267277105124448</v>
      </c>
      <c r="T2892" s="218">
        <v>-0.47574938679875078</v>
      </c>
    </row>
    <row r="2893" spans="1:20" x14ac:dyDescent="0.6">
      <c r="A2893" s="218" t="s">
        <v>8404</v>
      </c>
      <c r="B2893" s="218" t="s">
        <v>8405</v>
      </c>
      <c r="C2893" s="218">
        <v>0.39327506657998401</v>
      </c>
      <c r="D2893" s="218">
        <v>1.1667885927561601</v>
      </c>
      <c r="E2893" s="218">
        <v>0.75848232358930701</v>
      </c>
      <c r="F2893" s="218">
        <v>4.1802190964661E-2</v>
      </c>
      <c r="G2893" s="218">
        <v>9.2377855477196391</v>
      </c>
      <c r="H2893" s="218">
        <v>0</v>
      </c>
      <c r="I2893" t="s">
        <v>8406</v>
      </c>
      <c r="J2893" s="218" t="s">
        <v>8406</v>
      </c>
      <c r="K2893" s="218">
        <v>1</v>
      </c>
      <c r="L2893" s="218">
        <v>0.36520725700932299</v>
      </c>
      <c r="M2893" s="218">
        <v>-0.35147287561532303</v>
      </c>
      <c r="N2893" s="218">
        <v>-0.40830626916685309</v>
      </c>
      <c r="O2893" s="218">
        <v>-1.124986401791499</v>
      </c>
      <c r="P2893" s="218">
        <v>8.8445104811396558</v>
      </c>
      <c r="Q2893" s="218">
        <v>-0.39327506657998401</v>
      </c>
      <c r="R2893" s="507">
        <v>6.8671906969999807E-3</v>
      </c>
      <c r="S2893" s="507">
        <v>-0.76664633547917604</v>
      </c>
      <c r="T2893" s="218">
        <v>4.2256177072798362</v>
      </c>
    </row>
    <row r="2894" spans="1:20" x14ac:dyDescent="0.6">
      <c r="A2894" s="218" t="s">
        <v>8407</v>
      </c>
      <c r="B2894" s="218" t="s">
        <v>8408</v>
      </c>
      <c r="C2894" s="218">
        <v>4.1886725604743003</v>
      </c>
      <c r="D2894" s="218">
        <v>4.1963942080476704</v>
      </c>
      <c r="E2894" s="218">
        <v>5.44016568968664E-2</v>
      </c>
      <c r="F2894" s="218">
        <v>4.5790454374379399</v>
      </c>
      <c r="G2894" s="218">
        <v>0</v>
      </c>
      <c r="H2894" s="218">
        <v>0</v>
      </c>
      <c r="I2894" t="s">
        <v>8409</v>
      </c>
      <c r="J2894" s="218" t="s">
        <v>8409</v>
      </c>
      <c r="K2894" s="218">
        <v>1</v>
      </c>
      <c r="L2894" s="218">
        <v>-4.1342709035774341</v>
      </c>
      <c r="M2894" s="218">
        <v>0.39037287696363965</v>
      </c>
      <c r="N2894" s="218">
        <v>-4.1419925511508042</v>
      </c>
      <c r="O2894" s="218">
        <v>0.38265122939026952</v>
      </c>
      <c r="P2894" s="218">
        <v>-4.1886725604743003</v>
      </c>
      <c r="Q2894" s="218">
        <v>-4.1886725604743003</v>
      </c>
      <c r="R2894" s="507">
        <v>-1.8719490133068972</v>
      </c>
      <c r="S2894" s="507">
        <v>-1.8796706608802674</v>
      </c>
      <c r="T2894" s="218">
        <v>-4.1886725604743003</v>
      </c>
    </row>
    <row r="2895" spans="1:20" x14ac:dyDescent="0.6">
      <c r="A2895" s="218" t="s">
        <v>8410</v>
      </c>
      <c r="B2895" s="218" t="s">
        <v>8411</v>
      </c>
      <c r="C2895" s="218">
        <v>6.6080243233804197</v>
      </c>
      <c r="D2895" s="218">
        <v>6.63702798635373</v>
      </c>
      <c r="E2895" s="218">
        <v>5.5090130241581496</v>
      </c>
      <c r="F2895" s="218">
        <v>6.8396910174822398</v>
      </c>
      <c r="G2895" s="218">
        <v>0</v>
      </c>
      <c r="H2895" s="218">
        <v>0.123827711997599</v>
      </c>
      <c r="I2895" t="s">
        <v>8412</v>
      </c>
      <c r="J2895" s="218" t="s">
        <v>8412</v>
      </c>
      <c r="K2895" s="218">
        <v>1</v>
      </c>
      <c r="L2895" s="218">
        <v>-1.09901129922227</v>
      </c>
      <c r="M2895" s="218">
        <v>0.23166669410182017</v>
      </c>
      <c r="N2895" s="218">
        <v>-1.1280149621955804</v>
      </c>
      <c r="O2895" s="218">
        <v>0.20266303112850981</v>
      </c>
      <c r="P2895" s="218">
        <v>-6.6080243233804197</v>
      </c>
      <c r="Q2895" s="218">
        <v>-6.4841966113828207</v>
      </c>
      <c r="R2895" s="507">
        <v>-0.43367230256022493</v>
      </c>
      <c r="S2895" s="507">
        <v>-0.46267596553353529</v>
      </c>
      <c r="T2895" s="218">
        <v>-6.5461104673816202</v>
      </c>
    </row>
    <row r="2896" spans="1:20" x14ac:dyDescent="0.6">
      <c r="A2896" s="218" t="s">
        <v>8413</v>
      </c>
      <c r="B2896" s="218" t="s">
        <v>8414</v>
      </c>
      <c r="C2896" s="218">
        <v>3.1290889111030098</v>
      </c>
      <c r="D2896" s="218">
        <v>2.9108217776207801</v>
      </c>
      <c r="E2896" s="218">
        <v>0</v>
      </c>
      <c r="F2896" s="218">
        <v>3.7160864795643298</v>
      </c>
      <c r="G2896" s="218">
        <v>0</v>
      </c>
      <c r="H2896" s="218">
        <v>0</v>
      </c>
      <c r="I2896" t="s">
        <v>8415</v>
      </c>
      <c r="J2896" s="218" t="s">
        <v>8415</v>
      </c>
      <c r="K2896" s="218">
        <v>1</v>
      </c>
      <c r="L2896" s="218">
        <v>-3.1290889111030098</v>
      </c>
      <c r="M2896" s="218">
        <v>0.58699756846132001</v>
      </c>
      <c r="N2896" s="218">
        <v>-2.9108217776207801</v>
      </c>
      <c r="O2896" s="218">
        <v>0.80526470194354971</v>
      </c>
      <c r="P2896" s="218">
        <v>-3.1290889111030098</v>
      </c>
      <c r="Q2896" s="218">
        <v>-3.1290889111030098</v>
      </c>
      <c r="R2896" s="507">
        <v>-1.2710456713208449</v>
      </c>
      <c r="S2896" s="507">
        <v>-1.0527785378386152</v>
      </c>
      <c r="T2896" s="218">
        <v>-3.1290889111030098</v>
      </c>
    </row>
    <row r="2897" spans="1:20" x14ac:dyDescent="0.6">
      <c r="A2897" s="218" t="s">
        <v>8416</v>
      </c>
      <c r="B2897" s="218" t="s">
        <v>8417</v>
      </c>
      <c r="C2897" s="218">
        <v>5.4288541622154796</v>
      </c>
      <c r="D2897" s="218">
        <v>5.5746768495461998</v>
      </c>
      <c r="E2897" s="218">
        <v>5.6613785695370202</v>
      </c>
      <c r="F2897" s="218">
        <v>5.6398406387045101</v>
      </c>
      <c r="G2897" s="218">
        <v>0.69026577864285299</v>
      </c>
      <c r="H2897" s="218">
        <v>7.4567506387192397</v>
      </c>
      <c r="I2897" t="s">
        <v>8418</v>
      </c>
      <c r="J2897" s="218" t="s">
        <v>8418</v>
      </c>
      <c r="K2897" s="218">
        <v>1</v>
      </c>
      <c r="L2897" s="218">
        <v>0.23252440732154067</v>
      </c>
      <c r="M2897" s="218">
        <v>0.21098647648903057</v>
      </c>
      <c r="N2897" s="218">
        <v>8.6701719990820436E-2</v>
      </c>
      <c r="O2897" s="218">
        <v>6.5163789158310337E-2</v>
      </c>
      <c r="P2897" s="218">
        <v>-4.7385883835726261</v>
      </c>
      <c r="Q2897" s="218">
        <v>2.0278964765037601</v>
      </c>
      <c r="R2897" s="507">
        <v>0.22175544190528562</v>
      </c>
      <c r="S2897" s="507">
        <v>7.5932754574565386E-2</v>
      </c>
      <c r="T2897" s="218">
        <v>-1.355345953534433</v>
      </c>
    </row>
    <row r="2898" spans="1:20" x14ac:dyDescent="0.6">
      <c r="A2898" s="218" t="s">
        <v>8419</v>
      </c>
      <c r="B2898" s="218" t="s">
        <v>8420</v>
      </c>
      <c r="C2898" s="218">
        <v>7.6603415514422002</v>
      </c>
      <c r="D2898" s="218">
        <v>7.5910589792540897</v>
      </c>
      <c r="E2898" s="218">
        <v>7.26374600150542</v>
      </c>
      <c r="F2898" s="218">
        <v>7.37696751447361</v>
      </c>
      <c r="G2898" s="218">
        <v>7.5094650463753698</v>
      </c>
      <c r="H2898" s="218">
        <v>0</v>
      </c>
      <c r="I2898" t="s">
        <v>8421</v>
      </c>
      <c r="J2898" s="218" t="s">
        <v>8421</v>
      </c>
      <c r="K2898" s="218">
        <v>1</v>
      </c>
      <c r="L2898" s="218">
        <v>-0.39659554993678015</v>
      </c>
      <c r="M2898" s="218">
        <v>-0.2833740369685902</v>
      </c>
      <c r="N2898" s="218">
        <v>-0.32731297774866963</v>
      </c>
      <c r="O2898" s="218">
        <v>-0.21409146478047969</v>
      </c>
      <c r="P2898" s="218">
        <v>-0.15087650506683037</v>
      </c>
      <c r="Q2898" s="218">
        <v>-7.6603415514422002</v>
      </c>
      <c r="R2898" s="507">
        <v>-0.33998479345268517</v>
      </c>
      <c r="S2898" s="507">
        <v>-0.27070222126457466</v>
      </c>
      <c r="T2898" s="218">
        <v>-3.9056090282545153</v>
      </c>
    </row>
    <row r="2899" spans="1:20" x14ac:dyDescent="0.6">
      <c r="A2899" s="218" t="s">
        <v>8422</v>
      </c>
      <c r="B2899" s="218" t="s">
        <v>8423</v>
      </c>
      <c r="C2899" s="218">
        <v>8.0208739331182599</v>
      </c>
      <c r="D2899" s="218">
        <v>7.8231372921936604</v>
      </c>
      <c r="E2899" s="218">
        <v>7.34032332302582</v>
      </c>
      <c r="F2899" s="218">
        <v>7.8602775002326997</v>
      </c>
      <c r="G2899" s="218">
        <v>2.0242855458403799</v>
      </c>
      <c r="H2899" s="218">
        <v>0.34353965418307397</v>
      </c>
      <c r="I2899" t="s">
        <v>8424</v>
      </c>
      <c r="J2899" s="218" t="s">
        <v>8424</v>
      </c>
      <c r="K2899" s="218">
        <v>1</v>
      </c>
      <c r="L2899" s="218">
        <v>-0.68055061009243989</v>
      </c>
      <c r="M2899" s="218">
        <v>-0.16059643288556025</v>
      </c>
      <c r="N2899" s="218">
        <v>-0.48281396916784036</v>
      </c>
      <c r="O2899" s="218">
        <v>3.714020803903928E-2</v>
      </c>
      <c r="P2899" s="218">
        <v>-5.99658838727788</v>
      </c>
      <c r="Q2899" s="218">
        <v>-7.6773342789351862</v>
      </c>
      <c r="R2899" s="507">
        <v>-0.42057352148900007</v>
      </c>
      <c r="S2899" s="507">
        <v>-0.22283688056440054</v>
      </c>
      <c r="T2899" s="218">
        <v>-6.8369613331065331</v>
      </c>
    </row>
    <row r="2900" spans="1:20" x14ac:dyDescent="0.6">
      <c r="A2900" s="218" t="s">
        <v>8425</v>
      </c>
      <c r="B2900" s="218" t="s">
        <v>8426</v>
      </c>
      <c r="C2900" s="218">
        <v>5.7484710855229801</v>
      </c>
      <c r="D2900" s="218">
        <v>5.8119385546715296</v>
      </c>
      <c r="E2900" s="218">
        <v>6.7479904568971101</v>
      </c>
      <c r="F2900" s="218">
        <v>6.1722478068063298</v>
      </c>
      <c r="G2900" s="218">
        <v>1.28195838278228</v>
      </c>
      <c r="H2900" s="218">
        <v>0</v>
      </c>
      <c r="I2900" t="s">
        <v>8427</v>
      </c>
      <c r="J2900" s="218" t="s">
        <v>8427</v>
      </c>
      <c r="K2900" s="218">
        <v>2</v>
      </c>
      <c r="L2900" s="218">
        <v>0.99951937137412994</v>
      </c>
      <c r="M2900" s="218">
        <v>0.42377672128334964</v>
      </c>
      <c r="N2900" s="218">
        <v>0.93605190222558043</v>
      </c>
      <c r="O2900" s="218">
        <v>0.36030925213480014</v>
      </c>
      <c r="P2900" s="218">
        <v>-4.4665127027407001</v>
      </c>
      <c r="Q2900" s="218">
        <v>-5.7484710855229801</v>
      </c>
      <c r="R2900" s="507">
        <v>0.71164804632873979</v>
      </c>
      <c r="S2900" s="507">
        <v>0.64818057718019029</v>
      </c>
      <c r="T2900" s="218">
        <v>-5.1074918941318401</v>
      </c>
    </row>
    <row r="2901" spans="1:20" x14ac:dyDescent="0.6">
      <c r="A2901" s="218" t="s">
        <v>8428</v>
      </c>
      <c r="B2901" s="218" t="s">
        <v>8429</v>
      </c>
      <c r="C2901" s="218">
        <v>6.4641488882653499</v>
      </c>
      <c r="D2901" s="218">
        <v>6.8974858743618501</v>
      </c>
      <c r="E2901" s="218">
        <v>6.6049584877643603</v>
      </c>
      <c r="F2901" s="218">
        <v>7.4583233341231203</v>
      </c>
      <c r="G2901" s="218">
        <v>1.7450477769392401</v>
      </c>
      <c r="H2901" s="218">
        <v>0</v>
      </c>
      <c r="I2901" t="s">
        <v>8427</v>
      </c>
      <c r="J2901" s="218" t="s">
        <v>8427</v>
      </c>
      <c r="K2901" s="218">
        <v>2</v>
      </c>
      <c r="L2901" s="218">
        <v>0.1408095994990104</v>
      </c>
      <c r="M2901" s="218">
        <v>0.99417444585777037</v>
      </c>
      <c r="N2901" s="218">
        <v>-0.29252738659748978</v>
      </c>
      <c r="O2901" s="218">
        <v>0.5608374597612702</v>
      </c>
      <c r="P2901" s="218">
        <v>-4.7191011113261094</v>
      </c>
      <c r="Q2901" s="218">
        <v>-6.4641488882653499</v>
      </c>
      <c r="R2901" s="507">
        <v>0.56749202267839038</v>
      </c>
      <c r="S2901" s="507">
        <v>0.13415503658189021</v>
      </c>
      <c r="T2901" s="218">
        <v>-5.5916249997957301</v>
      </c>
    </row>
    <row r="2902" spans="1:20" x14ac:dyDescent="0.6">
      <c r="A2902" s="218" t="s">
        <v>8430</v>
      </c>
      <c r="B2902" s="218" t="s">
        <v>8431</v>
      </c>
      <c r="C2902" s="218">
        <v>5.5381456968481197</v>
      </c>
      <c r="D2902" s="218">
        <v>5.70906440351634</v>
      </c>
      <c r="E2902" s="218">
        <v>5.5825860704477499</v>
      </c>
      <c r="F2902" s="218">
        <v>4.8426668346983996</v>
      </c>
      <c r="G2902" s="218">
        <v>7.9354366752706396</v>
      </c>
      <c r="H2902" s="218">
        <v>0.123827711997599</v>
      </c>
      <c r="I2902" t="s">
        <v>8432</v>
      </c>
      <c r="J2902" s="218" t="s">
        <v>8432</v>
      </c>
      <c r="K2902" s="218">
        <v>1</v>
      </c>
      <c r="L2902" s="218">
        <v>4.4440373599630156E-2</v>
      </c>
      <c r="M2902" s="218">
        <v>-0.6954788621497201</v>
      </c>
      <c r="N2902" s="218">
        <v>-0.12647833306859013</v>
      </c>
      <c r="O2902" s="218">
        <v>-0.86639756881794039</v>
      </c>
      <c r="P2902" s="218">
        <v>2.3972909784225198</v>
      </c>
      <c r="Q2902" s="218">
        <v>-5.4143179848505207</v>
      </c>
      <c r="R2902" s="507">
        <v>-0.32551924427504497</v>
      </c>
      <c r="S2902" s="507">
        <v>-0.49643795094326526</v>
      </c>
      <c r="T2902" s="218">
        <v>-1.5085135032140005</v>
      </c>
    </row>
    <row r="2903" spans="1:20" x14ac:dyDescent="0.6">
      <c r="A2903" s="218" t="s">
        <v>8433</v>
      </c>
      <c r="B2903" s="218" t="s">
        <v>8434</v>
      </c>
      <c r="C2903" s="218">
        <v>4.2971803409420897</v>
      </c>
      <c r="D2903" s="218">
        <v>4.1141624671443902</v>
      </c>
      <c r="E2903" s="218">
        <v>4.7982049813051404</v>
      </c>
      <c r="F2903" s="218">
        <v>4.6949300715868203</v>
      </c>
      <c r="G2903" s="218">
        <v>0.14046909216855899</v>
      </c>
      <c r="H2903" s="218">
        <v>0.123827711997599</v>
      </c>
      <c r="I2903" t="s">
        <v>8435</v>
      </c>
      <c r="J2903" s="218" t="s">
        <v>8435</v>
      </c>
      <c r="K2903" s="218">
        <v>2</v>
      </c>
      <c r="L2903" s="218">
        <v>0.50102464036305072</v>
      </c>
      <c r="M2903" s="218">
        <v>0.39774973064473063</v>
      </c>
      <c r="N2903" s="218">
        <v>0.68404251416075024</v>
      </c>
      <c r="O2903" s="218">
        <v>0.58076760444243014</v>
      </c>
      <c r="P2903" s="218">
        <v>-4.1567112487735303</v>
      </c>
      <c r="Q2903" s="218">
        <v>-4.1733526289444907</v>
      </c>
      <c r="R2903" s="507">
        <v>0.44938718550389067</v>
      </c>
      <c r="S2903" s="507">
        <v>0.63240505930159019</v>
      </c>
      <c r="T2903" s="218">
        <v>-4.1650319388590109</v>
      </c>
    </row>
    <row r="2904" spans="1:20" x14ac:dyDescent="0.6">
      <c r="A2904" s="218" t="s">
        <v>8436</v>
      </c>
      <c r="B2904" s="218" t="s">
        <v>8437</v>
      </c>
      <c r="C2904" s="218">
        <v>4.9751721970815401</v>
      </c>
      <c r="D2904" s="218">
        <v>4.9775221301802004</v>
      </c>
      <c r="E2904" s="218">
        <v>0.106826243139567</v>
      </c>
      <c r="F2904" s="218">
        <v>5.5403666254458397</v>
      </c>
      <c r="G2904" s="218">
        <v>0</v>
      </c>
      <c r="H2904" s="218">
        <v>0</v>
      </c>
      <c r="I2904" t="s">
        <v>8435</v>
      </c>
      <c r="J2904" s="218" t="s">
        <v>8435</v>
      </c>
      <c r="K2904" s="218">
        <v>2</v>
      </c>
      <c r="L2904" s="218">
        <v>-4.8683459539419731</v>
      </c>
      <c r="M2904" s="218">
        <v>0.56519442836429956</v>
      </c>
      <c r="N2904" s="218">
        <v>-4.8706958870406334</v>
      </c>
      <c r="O2904" s="218">
        <v>0.56284449526563929</v>
      </c>
      <c r="P2904" s="218">
        <v>-4.9751721970815401</v>
      </c>
      <c r="Q2904" s="218">
        <v>-4.9751721970815401</v>
      </c>
      <c r="R2904" s="507">
        <v>-2.1515757627888368</v>
      </c>
      <c r="S2904" s="507">
        <v>-2.153925695887497</v>
      </c>
      <c r="T2904" s="218">
        <v>-4.9751721970815401</v>
      </c>
    </row>
    <row r="2905" spans="1:20" x14ac:dyDescent="0.6">
      <c r="A2905" s="218" t="s">
        <v>8438</v>
      </c>
      <c r="B2905" s="218" t="s">
        <v>8439</v>
      </c>
      <c r="C2905" s="218">
        <v>5.6891664847305803</v>
      </c>
      <c r="D2905" s="218">
        <v>5.6509807336359499</v>
      </c>
      <c r="E2905" s="218">
        <v>6.7251149982041696</v>
      </c>
      <c r="F2905" s="218">
        <v>5.6244473200029299</v>
      </c>
      <c r="G2905" s="218">
        <v>1.08739361964643</v>
      </c>
      <c r="H2905" s="218">
        <v>7.3742087265249303</v>
      </c>
      <c r="I2905" t="s">
        <v>8440</v>
      </c>
      <c r="J2905" s="218" t="s">
        <v>8440</v>
      </c>
      <c r="K2905" s="218">
        <v>1</v>
      </c>
      <c r="L2905" s="218">
        <v>1.0359485134735893</v>
      </c>
      <c r="M2905" s="218">
        <v>-6.471916472765038E-2</v>
      </c>
      <c r="N2905" s="218">
        <v>1.0741342645682197</v>
      </c>
      <c r="O2905" s="218">
        <v>-2.6533413633019975E-2</v>
      </c>
      <c r="P2905" s="218">
        <v>-4.6017728650841505</v>
      </c>
      <c r="Q2905" s="218">
        <v>1.68504224179435</v>
      </c>
      <c r="R2905" s="507">
        <v>0.48561467437296946</v>
      </c>
      <c r="S2905" s="507">
        <v>0.52380042546759986</v>
      </c>
      <c r="T2905" s="218">
        <v>-1.4583653116449002</v>
      </c>
    </row>
    <row r="2906" spans="1:20" x14ac:dyDescent="0.6">
      <c r="A2906" s="218" t="s">
        <v>8441</v>
      </c>
      <c r="B2906" s="218" t="s">
        <v>8442</v>
      </c>
      <c r="C2906" s="218">
        <v>6.04773001100809</v>
      </c>
      <c r="D2906" s="218">
        <v>5.9165969305344399</v>
      </c>
      <c r="E2906" s="218">
        <v>6.4924694024523601</v>
      </c>
      <c r="F2906" s="218">
        <v>6.3010090648819901</v>
      </c>
      <c r="G2906" s="218">
        <v>1.9111597972002401</v>
      </c>
      <c r="H2906" s="218">
        <v>0.123827711997599</v>
      </c>
      <c r="I2906" t="s">
        <v>8443</v>
      </c>
      <c r="J2906" s="218" t="s">
        <v>8443</v>
      </c>
      <c r="K2906" s="218">
        <v>1</v>
      </c>
      <c r="L2906" s="218">
        <v>0.4447393914442701</v>
      </c>
      <c r="M2906" s="218">
        <v>0.25327905387390004</v>
      </c>
      <c r="N2906" s="218">
        <v>0.57587247191792024</v>
      </c>
      <c r="O2906" s="218">
        <v>0.38441213434755017</v>
      </c>
      <c r="P2906" s="218">
        <v>-4.1365702138078504</v>
      </c>
      <c r="Q2906" s="218">
        <v>-5.923902299010491</v>
      </c>
      <c r="R2906" s="507">
        <v>0.34900922265908507</v>
      </c>
      <c r="S2906" s="507">
        <v>0.4801423031327352</v>
      </c>
      <c r="T2906" s="218">
        <v>-5.0302362564091707</v>
      </c>
    </row>
    <row r="2907" spans="1:20" x14ac:dyDescent="0.6">
      <c r="A2907" s="218" t="s">
        <v>8444</v>
      </c>
      <c r="B2907" s="218" t="s">
        <v>8445</v>
      </c>
      <c r="C2907" s="218">
        <v>6.3172627148217302</v>
      </c>
      <c r="D2907" s="218">
        <v>6.2950749691832097</v>
      </c>
      <c r="E2907" s="218">
        <v>6.5486260534262497</v>
      </c>
      <c r="F2907" s="218">
        <v>6.0774520224168898</v>
      </c>
      <c r="G2907" s="218">
        <v>7.4080067274049402</v>
      </c>
      <c r="H2907" s="218">
        <v>2.40649723538976</v>
      </c>
      <c r="I2907" t="s">
        <v>8446</v>
      </c>
      <c r="J2907" s="218" t="s">
        <v>8446</v>
      </c>
      <c r="K2907" s="218">
        <v>1</v>
      </c>
      <c r="L2907" s="218">
        <v>0.23136333860451952</v>
      </c>
      <c r="M2907" s="218">
        <v>-0.23981069240484043</v>
      </c>
      <c r="N2907" s="218">
        <v>0.25355108424303996</v>
      </c>
      <c r="O2907" s="218">
        <v>-0.21762294676631999</v>
      </c>
      <c r="P2907" s="218">
        <v>1.09074401258321</v>
      </c>
      <c r="Q2907" s="218">
        <v>-3.9107654794319702</v>
      </c>
      <c r="R2907" s="507">
        <v>-4.2236769001604557E-3</v>
      </c>
      <c r="S2907" s="507">
        <v>1.7964068738359984E-2</v>
      </c>
      <c r="T2907" s="218">
        <v>-1.4100107334243801</v>
      </c>
    </row>
    <row r="2908" spans="1:20" x14ac:dyDescent="0.6">
      <c r="A2908" s="218" t="s">
        <v>8447</v>
      </c>
      <c r="B2908" s="218" t="s">
        <v>8448</v>
      </c>
      <c r="C2908" s="218">
        <v>6.1415342326479703</v>
      </c>
      <c r="D2908" s="218">
        <v>6.2063142164778196</v>
      </c>
      <c r="E2908" s="218">
        <v>5.44016568968664E-2</v>
      </c>
      <c r="F2908" s="218">
        <v>6.6257300142142697</v>
      </c>
      <c r="G2908" s="218">
        <v>0</v>
      </c>
      <c r="H2908" s="218">
        <v>5.8866639175440998</v>
      </c>
      <c r="I2908" t="s">
        <v>8449</v>
      </c>
      <c r="J2908" s="218" t="s">
        <v>8449</v>
      </c>
      <c r="K2908" s="218">
        <v>1</v>
      </c>
      <c r="L2908" s="218">
        <v>-6.0871325757511041</v>
      </c>
      <c r="M2908" s="218">
        <v>0.48419578156629939</v>
      </c>
      <c r="N2908" s="218">
        <v>-6.1519125595809534</v>
      </c>
      <c r="O2908" s="218">
        <v>0.4194157977364501</v>
      </c>
      <c r="P2908" s="218">
        <v>-6.1415342326479703</v>
      </c>
      <c r="Q2908" s="218">
        <v>-0.25487031510387048</v>
      </c>
      <c r="R2908" s="507">
        <v>-2.8014683970924024</v>
      </c>
      <c r="S2908" s="507">
        <v>-2.8662483809222516</v>
      </c>
      <c r="T2908" s="218">
        <v>-3.1982022738759204</v>
      </c>
    </row>
    <row r="2909" spans="1:20" x14ac:dyDescent="0.6">
      <c r="A2909" s="218" t="s">
        <v>8450</v>
      </c>
      <c r="B2909" s="218" t="s">
        <v>8451</v>
      </c>
      <c r="C2909" s="218">
        <v>1.8102259485507599</v>
      </c>
      <c r="D2909" s="218">
        <v>1.48652823258033</v>
      </c>
      <c r="E2909" s="218">
        <v>0.253555705279781</v>
      </c>
      <c r="F2909" s="218">
        <v>0</v>
      </c>
      <c r="G2909" s="218">
        <v>6.7975319465228798</v>
      </c>
      <c r="H2909" s="218">
        <v>0</v>
      </c>
      <c r="I2909" t="s">
        <v>8452</v>
      </c>
      <c r="J2909" s="218" t="s">
        <v>8452</v>
      </c>
      <c r="K2909" s="218">
        <v>1</v>
      </c>
      <c r="L2909" s="218">
        <v>-1.5566702432709789</v>
      </c>
      <c r="M2909" s="218">
        <v>-1.8102259485507599</v>
      </c>
      <c r="N2909" s="218">
        <v>-1.232972527300549</v>
      </c>
      <c r="O2909" s="218">
        <v>-1.48652823258033</v>
      </c>
      <c r="P2909" s="218">
        <v>4.9873059979721202</v>
      </c>
      <c r="Q2909" s="218">
        <v>-1.8102259485507599</v>
      </c>
      <c r="R2909" s="507">
        <v>-1.6834480959108693</v>
      </c>
      <c r="S2909" s="507">
        <v>-1.3597503799404396</v>
      </c>
      <c r="T2909" s="218">
        <v>1.5885400247106802</v>
      </c>
    </row>
    <row r="2910" spans="1:20" x14ac:dyDescent="0.6">
      <c r="A2910" s="218" t="s">
        <v>8453</v>
      </c>
      <c r="B2910" s="218" t="s">
        <v>8454</v>
      </c>
      <c r="C2910" s="218">
        <v>5.5962218101437804</v>
      </c>
      <c r="D2910" s="218">
        <v>5.4110018667102802</v>
      </c>
      <c r="E2910" s="218">
        <v>5.5367458989874798</v>
      </c>
      <c r="F2910" s="218">
        <v>5.8791445133843698</v>
      </c>
      <c r="G2910" s="218">
        <v>1.34138912626164</v>
      </c>
      <c r="H2910" s="218">
        <v>0</v>
      </c>
      <c r="I2910" t="s">
        <v>8455</v>
      </c>
      <c r="J2910" s="218" t="s">
        <v>8455</v>
      </c>
      <c r="K2910" s="218">
        <v>1</v>
      </c>
      <c r="L2910" s="218">
        <v>-5.9475911156300576E-2</v>
      </c>
      <c r="M2910" s="218">
        <v>0.28292270324058943</v>
      </c>
      <c r="N2910" s="218">
        <v>0.12574403227719966</v>
      </c>
      <c r="O2910" s="218">
        <v>0.46814264667408967</v>
      </c>
      <c r="P2910" s="218">
        <v>-4.2548326838821406</v>
      </c>
      <c r="Q2910" s="218">
        <v>-5.5962218101437804</v>
      </c>
      <c r="R2910" s="507">
        <v>0.11172339604214443</v>
      </c>
      <c r="S2910" s="507">
        <v>0.29694333947564466</v>
      </c>
      <c r="T2910" s="218">
        <v>-4.9255272470129601</v>
      </c>
    </row>
    <row r="2911" spans="1:20" x14ac:dyDescent="0.6">
      <c r="A2911" s="218" t="s">
        <v>8456</v>
      </c>
      <c r="B2911" s="218" t="s">
        <v>8457</v>
      </c>
      <c r="C2911" s="218">
        <v>6.0929879876820499</v>
      </c>
      <c r="D2911" s="218">
        <v>6.0931568745121103</v>
      </c>
      <c r="E2911" s="218">
        <v>5.8316659318763104</v>
      </c>
      <c r="F2911" s="218">
        <v>5.4530185448658104</v>
      </c>
      <c r="G2911" s="218">
        <v>6.2295637739871204</v>
      </c>
      <c r="H2911" s="218">
        <v>0</v>
      </c>
      <c r="I2911" t="s">
        <v>8458</v>
      </c>
      <c r="J2911" s="218" t="s">
        <v>8458</v>
      </c>
      <c r="K2911" s="218">
        <v>1</v>
      </c>
      <c r="L2911" s="218">
        <v>-0.26132205580573942</v>
      </c>
      <c r="M2911" s="218">
        <v>-0.63996944281623946</v>
      </c>
      <c r="N2911" s="218">
        <v>-0.26149094263579986</v>
      </c>
      <c r="O2911" s="218">
        <v>-0.64013832964629991</v>
      </c>
      <c r="P2911" s="218">
        <v>0.1365757863050705</v>
      </c>
      <c r="Q2911" s="218">
        <v>-6.0929879876820499</v>
      </c>
      <c r="R2911" s="507">
        <v>-0.45064574931098944</v>
      </c>
      <c r="S2911" s="507">
        <v>-0.45081463614104988</v>
      </c>
      <c r="T2911" s="218">
        <v>-2.9782061006884897</v>
      </c>
    </row>
    <row r="2912" spans="1:20" x14ac:dyDescent="0.6">
      <c r="A2912" s="218" t="s">
        <v>8459</v>
      </c>
      <c r="B2912" s="218" t="s">
        <v>8460</v>
      </c>
      <c r="C2912" s="218">
        <v>4.5894961648958104</v>
      </c>
      <c r="D2912" s="218">
        <v>4.4004298729412996</v>
      </c>
      <c r="E2912" s="218">
        <v>4.8851962628179404</v>
      </c>
      <c r="F2912" s="218">
        <v>4.0230819474489099</v>
      </c>
      <c r="G2912" s="218">
        <v>0.69026577864285299</v>
      </c>
      <c r="H2912" s="218">
        <v>0.23786221336595301</v>
      </c>
      <c r="I2912" t="s">
        <v>8461</v>
      </c>
      <c r="J2912" s="218" t="s">
        <v>8461</v>
      </c>
      <c r="K2912" s="218">
        <v>1</v>
      </c>
      <c r="L2912" s="218">
        <v>0.29570009792213003</v>
      </c>
      <c r="M2912" s="218">
        <v>-0.56641421744690046</v>
      </c>
      <c r="N2912" s="218">
        <v>0.48476638987664078</v>
      </c>
      <c r="O2912" s="218">
        <v>-0.37734792549238971</v>
      </c>
      <c r="P2912" s="218">
        <v>-3.8992303862529574</v>
      </c>
      <c r="Q2912" s="218">
        <v>-4.3516339515298572</v>
      </c>
      <c r="R2912" s="507">
        <v>-0.13535705976238521</v>
      </c>
      <c r="S2912" s="507">
        <v>5.3709232192125533E-2</v>
      </c>
      <c r="T2912" s="218">
        <v>-4.1254321688914075</v>
      </c>
    </row>
    <row r="2913" spans="1:20" x14ac:dyDescent="0.6">
      <c r="A2913" s="218" t="s">
        <v>8462</v>
      </c>
      <c r="B2913" s="218" t="s">
        <v>8463</v>
      </c>
      <c r="C2913" s="218">
        <v>5.7499992816636496</v>
      </c>
      <c r="D2913" s="218">
        <v>5.9628036079692999</v>
      </c>
      <c r="E2913" s="218">
        <v>6.52172630061939</v>
      </c>
      <c r="F2913" s="218">
        <v>6.2174078113670097</v>
      </c>
      <c r="G2913" s="218">
        <v>7.1099382095483703</v>
      </c>
      <c r="H2913" s="218">
        <v>6.7001019754926503</v>
      </c>
      <c r="I2913" t="s">
        <v>8464</v>
      </c>
      <c r="J2913" s="218" t="s">
        <v>8464</v>
      </c>
      <c r="K2913" s="218">
        <v>1</v>
      </c>
      <c r="L2913" s="218">
        <v>0.77172701895574036</v>
      </c>
      <c r="M2913" s="218">
        <v>0.46740852970336011</v>
      </c>
      <c r="N2913" s="218">
        <v>0.55892269265009009</v>
      </c>
      <c r="O2913" s="218">
        <v>0.25460420339770984</v>
      </c>
      <c r="P2913" s="218">
        <v>1.3599389278847207</v>
      </c>
      <c r="Q2913" s="218">
        <v>0.9501026938290007</v>
      </c>
      <c r="R2913" s="507">
        <v>0.61956777432955024</v>
      </c>
      <c r="S2913" s="507">
        <v>0.40676344802389997</v>
      </c>
      <c r="T2913" s="218">
        <v>1.1550208108568607</v>
      </c>
    </row>
    <row r="2914" spans="1:20" x14ac:dyDescent="0.6">
      <c r="A2914" s="218" t="s">
        <v>8465</v>
      </c>
      <c r="B2914" s="218" t="s">
        <v>8466</v>
      </c>
      <c r="C2914" s="218">
        <v>4.1750856736277298</v>
      </c>
      <c r="D2914" s="218">
        <v>4.3151365539826099</v>
      </c>
      <c r="E2914" s="218">
        <v>3.3482851727703702</v>
      </c>
      <c r="F2914" s="218">
        <v>4.0256883733772302</v>
      </c>
      <c r="G2914" s="218">
        <v>0</v>
      </c>
      <c r="H2914" s="218">
        <v>0</v>
      </c>
      <c r="I2914" t="s">
        <v>8467</v>
      </c>
      <c r="J2914" s="218" t="s">
        <v>8467</v>
      </c>
      <c r="K2914" s="218">
        <v>1</v>
      </c>
      <c r="L2914" s="218">
        <v>-0.82680050085735957</v>
      </c>
      <c r="M2914" s="218">
        <v>-0.14939730025049958</v>
      </c>
      <c r="N2914" s="218">
        <v>-0.96685138121223968</v>
      </c>
      <c r="O2914" s="218">
        <v>-0.28944818060537969</v>
      </c>
      <c r="P2914" s="218">
        <v>-4.1750856736277298</v>
      </c>
      <c r="Q2914" s="218">
        <v>-4.1750856736277298</v>
      </c>
      <c r="R2914" s="507">
        <v>-0.48809890055392957</v>
      </c>
      <c r="S2914" s="507">
        <v>-0.62814978090880969</v>
      </c>
      <c r="T2914" s="218">
        <v>-4.1750856736277298</v>
      </c>
    </row>
    <row r="2915" spans="1:20" x14ac:dyDescent="0.6">
      <c r="A2915" s="218" t="s">
        <v>8468</v>
      </c>
      <c r="B2915" s="218" t="s">
        <v>8469</v>
      </c>
      <c r="C2915" s="218">
        <v>6.3157156450907896</v>
      </c>
      <c r="D2915" s="218">
        <v>6.26956695909562</v>
      </c>
      <c r="E2915" s="218">
        <v>8.1646316874696296</v>
      </c>
      <c r="F2915" s="218">
        <v>6.5669976440282696</v>
      </c>
      <c r="G2915" s="218">
        <v>8.9829278763946903</v>
      </c>
      <c r="H2915" s="218">
        <v>0.123827711997599</v>
      </c>
      <c r="I2915" t="s">
        <v>8470</v>
      </c>
      <c r="J2915" s="218" t="s">
        <v>8470</v>
      </c>
      <c r="K2915" s="218">
        <v>1</v>
      </c>
      <c r="L2915" s="218">
        <v>1.84891604237884</v>
      </c>
      <c r="M2915" s="218">
        <v>0.25128199893747993</v>
      </c>
      <c r="N2915" s="218">
        <v>1.8950647283740096</v>
      </c>
      <c r="O2915" s="218">
        <v>0.29743068493264957</v>
      </c>
      <c r="P2915" s="218">
        <v>2.6672122313039006</v>
      </c>
      <c r="Q2915" s="218">
        <v>-6.1918879330931906</v>
      </c>
      <c r="R2915" s="507">
        <v>1.05009902065816</v>
      </c>
      <c r="S2915" s="507">
        <v>1.0962477066533296</v>
      </c>
      <c r="T2915" s="218">
        <v>-1.762337850894645</v>
      </c>
    </row>
    <row r="2916" spans="1:20" x14ac:dyDescent="0.6">
      <c r="A2916" s="218" t="s">
        <v>8471</v>
      </c>
      <c r="B2916" s="218" t="s">
        <v>8472</v>
      </c>
      <c r="C2916" s="218">
        <v>6.4264181497462101</v>
      </c>
      <c r="D2916" s="218">
        <v>6.3933852894750496</v>
      </c>
      <c r="E2916" s="218">
        <v>6.3420405470802699</v>
      </c>
      <c r="F2916" s="218">
        <v>6.5289226040308801</v>
      </c>
      <c r="G2916" s="218">
        <v>7.5351453268228301</v>
      </c>
      <c r="H2916" s="218">
        <v>0</v>
      </c>
      <c r="I2916" t="s">
        <v>8473</v>
      </c>
      <c r="J2916" s="218" t="s">
        <v>8473</v>
      </c>
      <c r="K2916" s="218">
        <v>1</v>
      </c>
      <c r="L2916" s="218">
        <v>-8.4377602665940188E-2</v>
      </c>
      <c r="M2916" s="218">
        <v>0.10250445428467003</v>
      </c>
      <c r="N2916" s="218">
        <v>-5.1344742394779708E-2</v>
      </c>
      <c r="O2916" s="218">
        <v>0.13553731455583051</v>
      </c>
      <c r="P2916" s="218">
        <v>1.1087271770766201</v>
      </c>
      <c r="Q2916" s="218">
        <v>-6.4264181497462101</v>
      </c>
      <c r="R2916" s="507">
        <v>9.0634258093649223E-3</v>
      </c>
      <c r="S2916" s="507">
        <v>4.2096286080525402E-2</v>
      </c>
      <c r="T2916" s="218">
        <v>-2.658845486334795</v>
      </c>
    </row>
    <row r="2917" spans="1:20" x14ac:dyDescent="0.6">
      <c r="A2917" s="218" t="s">
        <v>8474</v>
      </c>
      <c r="B2917" s="218" t="s">
        <v>8475</v>
      </c>
      <c r="C2917" s="218">
        <v>5.2675027031332498</v>
      </c>
      <c r="D2917" s="218">
        <v>5.2905645732346702</v>
      </c>
      <c r="E2917" s="218">
        <v>6.0254030095914697</v>
      </c>
      <c r="F2917" s="218">
        <v>5.6726398478325297</v>
      </c>
      <c r="G2917" s="218">
        <v>1.55729034198126</v>
      </c>
      <c r="H2917" s="218">
        <v>7.6305828098258504</v>
      </c>
      <c r="I2917" t="s">
        <v>8476</v>
      </c>
      <c r="J2917" s="218" t="s">
        <v>8476</v>
      </c>
      <c r="K2917" s="218">
        <v>1</v>
      </c>
      <c r="L2917" s="218">
        <v>0.75790030645821993</v>
      </c>
      <c r="M2917" s="218">
        <v>0.40513714469927997</v>
      </c>
      <c r="N2917" s="218">
        <v>0.73483843635679946</v>
      </c>
      <c r="O2917" s="218">
        <v>0.3820752745978595</v>
      </c>
      <c r="P2917" s="218">
        <v>-3.7102123611519895</v>
      </c>
      <c r="Q2917" s="218">
        <v>2.3630801066926006</v>
      </c>
      <c r="R2917" s="507">
        <v>0.58151872557874995</v>
      </c>
      <c r="S2917" s="507">
        <v>0.55845685547732948</v>
      </c>
      <c r="T2917" s="218">
        <v>-0.67356612722969444</v>
      </c>
    </row>
    <row r="2918" spans="1:20" x14ac:dyDescent="0.6">
      <c r="A2918" s="218" t="s">
        <v>8477</v>
      </c>
      <c r="B2918" s="218" t="s">
        <v>8478</v>
      </c>
      <c r="C2918" s="218">
        <v>6.5790852091168501</v>
      </c>
      <c r="D2918" s="218">
        <v>6.6865150316792699</v>
      </c>
      <c r="E2918" s="218">
        <v>6.9047299382441496</v>
      </c>
      <c r="F2918" s="218">
        <v>6.5136852371636298</v>
      </c>
      <c r="G2918" s="218">
        <v>7.5681715653640502</v>
      </c>
      <c r="H2918" s="218">
        <v>7.4119000746961401</v>
      </c>
      <c r="I2918" t="s">
        <v>8479</v>
      </c>
      <c r="J2918" s="218" t="s">
        <v>8479</v>
      </c>
      <c r="K2918" s="218">
        <v>1</v>
      </c>
      <c r="L2918" s="218">
        <v>0.32564472912729947</v>
      </c>
      <c r="M2918" s="218">
        <v>-6.5399971953220337E-2</v>
      </c>
      <c r="N2918" s="218">
        <v>0.21821490656487974</v>
      </c>
      <c r="O2918" s="218">
        <v>-0.17282979451564007</v>
      </c>
      <c r="P2918" s="218">
        <v>0.98908635624720009</v>
      </c>
      <c r="Q2918" s="218">
        <v>0.83281486557928996</v>
      </c>
      <c r="R2918" s="507">
        <v>0.13012237858703957</v>
      </c>
      <c r="S2918" s="507">
        <v>2.2692556024619837E-2</v>
      </c>
      <c r="T2918" s="218">
        <v>0.91095061091324503</v>
      </c>
    </row>
    <row r="2919" spans="1:20" x14ac:dyDescent="0.6">
      <c r="A2919" s="218" t="s">
        <v>8480</v>
      </c>
      <c r="B2919" s="218" t="s">
        <v>8481</v>
      </c>
      <c r="C2919" s="218">
        <v>1.2081817881400101</v>
      </c>
      <c r="D2919" s="218">
        <v>1.26840121318578</v>
      </c>
      <c r="E2919" s="218">
        <v>0</v>
      </c>
      <c r="F2919" s="218">
        <v>0</v>
      </c>
      <c r="G2919" s="218">
        <v>0</v>
      </c>
      <c r="H2919" s="218">
        <v>0</v>
      </c>
      <c r="I2919" t="s">
        <v>8482</v>
      </c>
      <c r="J2919" s="218" t="s">
        <v>8482</v>
      </c>
      <c r="K2919" s="218">
        <v>1</v>
      </c>
      <c r="L2919" s="218">
        <v>-1.2081817881400101</v>
      </c>
      <c r="M2919" s="218">
        <v>-1.2081817881400101</v>
      </c>
      <c r="N2919" s="218">
        <v>-1.26840121318578</v>
      </c>
      <c r="O2919" s="218">
        <v>-1.26840121318578</v>
      </c>
      <c r="P2919" s="218">
        <v>-1.2081817881400101</v>
      </c>
      <c r="Q2919" s="218">
        <v>-1.2081817881400101</v>
      </c>
      <c r="R2919" s="507">
        <v>-1.2081817881400101</v>
      </c>
      <c r="S2919" s="507">
        <v>-1.26840121318578</v>
      </c>
      <c r="T2919" s="218">
        <v>-1.2081817881400101</v>
      </c>
    </row>
    <row r="2920" spans="1:20" x14ac:dyDescent="0.6">
      <c r="A2920" s="218" t="s">
        <v>8483</v>
      </c>
      <c r="B2920" s="218" t="s">
        <v>8484</v>
      </c>
      <c r="C2920" s="218">
        <v>5.0613968536906402</v>
      </c>
      <c r="D2920" s="218">
        <v>5.1161819834027904</v>
      </c>
      <c r="E2920" s="218">
        <v>2.1314886045297099</v>
      </c>
      <c r="F2920" s="218">
        <v>4.0992963581184503</v>
      </c>
      <c r="G2920" s="218">
        <v>6.8649006043850704</v>
      </c>
      <c r="H2920" s="218">
        <v>0</v>
      </c>
      <c r="I2920" t="s">
        <v>8485</v>
      </c>
      <c r="J2920" s="218" t="s">
        <v>8485</v>
      </c>
      <c r="K2920" s="218">
        <v>1</v>
      </c>
      <c r="L2920" s="218">
        <v>-2.9299082491609303</v>
      </c>
      <c r="M2920" s="218">
        <v>-0.96210049557218991</v>
      </c>
      <c r="N2920" s="218">
        <v>-2.9846933788730805</v>
      </c>
      <c r="O2920" s="218">
        <v>-1.0168856252843401</v>
      </c>
      <c r="P2920" s="218">
        <v>1.8035037506944303</v>
      </c>
      <c r="Q2920" s="218">
        <v>-5.0613968536906402</v>
      </c>
      <c r="R2920" s="507">
        <v>-1.9460043723665601</v>
      </c>
      <c r="S2920" s="507">
        <v>-2.0007895020787103</v>
      </c>
      <c r="T2920" s="218">
        <v>-1.628946551498105</v>
      </c>
    </row>
    <row r="2921" spans="1:20" x14ac:dyDescent="0.6">
      <c r="A2921" s="218" t="s">
        <v>8486</v>
      </c>
      <c r="B2921" s="218" t="s">
        <v>8487</v>
      </c>
      <c r="C2921" s="218">
        <v>6.5543720296153003</v>
      </c>
      <c r="D2921" s="218">
        <v>6.62510489504219</v>
      </c>
      <c r="E2921" s="218">
        <v>6.1359599742522501</v>
      </c>
      <c r="F2921" s="218">
        <v>6.8888349392000103</v>
      </c>
      <c r="G2921" s="218">
        <v>6.13196183760249</v>
      </c>
      <c r="H2921" s="218">
        <v>7.3687429544549197</v>
      </c>
      <c r="I2921" t="s">
        <v>8488</v>
      </c>
      <c r="J2921" s="218" t="s">
        <v>8488</v>
      </c>
      <c r="K2921" s="218">
        <v>2</v>
      </c>
      <c r="L2921" s="218">
        <v>-0.41841205536305015</v>
      </c>
      <c r="M2921" s="218">
        <v>0.33446290958471003</v>
      </c>
      <c r="N2921" s="218">
        <v>-0.48914492078993987</v>
      </c>
      <c r="O2921" s="218">
        <v>0.26373004415782031</v>
      </c>
      <c r="P2921" s="218">
        <v>-0.42241019201281027</v>
      </c>
      <c r="Q2921" s="218">
        <v>0.81437092483961937</v>
      </c>
      <c r="R2921" s="507">
        <v>-4.1974572889170059E-2</v>
      </c>
      <c r="S2921" s="507">
        <v>-0.11270743831605978</v>
      </c>
      <c r="T2921" s="218">
        <v>0.19598036641340455</v>
      </c>
    </row>
    <row r="2922" spans="1:20" x14ac:dyDescent="0.6">
      <c r="A2922" s="218" t="s">
        <v>8489</v>
      </c>
      <c r="B2922" s="218" t="s">
        <v>8490</v>
      </c>
      <c r="C2922" s="218">
        <v>5.4757873577198302</v>
      </c>
      <c r="D2922" s="218">
        <v>5.5617245625627598</v>
      </c>
      <c r="E2922" s="218">
        <v>4.7761180512436603</v>
      </c>
      <c r="F2922" s="218">
        <v>5.2562199376146399</v>
      </c>
      <c r="G2922" s="218">
        <v>1.21997385646274</v>
      </c>
      <c r="H2922" s="218">
        <v>7.2998454149018102</v>
      </c>
      <c r="I2922" t="s">
        <v>8488</v>
      </c>
      <c r="J2922" s="218" t="s">
        <v>8488</v>
      </c>
      <c r="K2922" s="218">
        <v>2</v>
      </c>
      <c r="L2922" s="218">
        <v>-0.69966930647616987</v>
      </c>
      <c r="M2922" s="218">
        <v>-0.21956742010519026</v>
      </c>
      <c r="N2922" s="218">
        <v>-0.78560651131909953</v>
      </c>
      <c r="O2922" s="218">
        <v>-0.30550462494811992</v>
      </c>
      <c r="P2922" s="218">
        <v>-4.2558135012570899</v>
      </c>
      <c r="Q2922" s="218">
        <v>1.82405805718198</v>
      </c>
      <c r="R2922" s="507">
        <v>-0.45961836329068007</v>
      </c>
      <c r="S2922" s="507">
        <v>-0.54555556813360973</v>
      </c>
      <c r="T2922" s="218">
        <v>-1.215877722037555</v>
      </c>
    </row>
    <row r="2923" spans="1:20" x14ac:dyDescent="0.6">
      <c r="A2923" s="218" t="s">
        <v>8491</v>
      </c>
      <c r="B2923" s="218" t="s">
        <v>8492</v>
      </c>
      <c r="C2923" s="218">
        <v>6.4895279645908301</v>
      </c>
      <c r="D2923" s="218">
        <v>6.4742995807325903</v>
      </c>
      <c r="E2923" s="218">
        <v>5.7851719373638302</v>
      </c>
      <c r="F2923" s="218">
        <v>6.7964653565378503</v>
      </c>
      <c r="G2923" s="218">
        <v>1.50626793832628</v>
      </c>
      <c r="H2923" s="218">
        <v>8.0602009911121399</v>
      </c>
      <c r="I2923" t="s">
        <v>8493</v>
      </c>
      <c r="J2923" s="218" t="s">
        <v>8493</v>
      </c>
      <c r="K2923" s="218">
        <v>2</v>
      </c>
      <c r="L2923" s="218">
        <v>-0.70435602722699997</v>
      </c>
      <c r="M2923" s="218">
        <v>0.30693739194702019</v>
      </c>
      <c r="N2923" s="218">
        <v>-0.68912764336876009</v>
      </c>
      <c r="O2923" s="218">
        <v>0.32216577580526007</v>
      </c>
      <c r="P2923" s="218">
        <v>-4.9832600262645501</v>
      </c>
      <c r="Q2923" s="218">
        <v>1.5706730265213098</v>
      </c>
      <c r="R2923" s="507">
        <v>-0.19870931763998989</v>
      </c>
      <c r="S2923" s="507">
        <v>-0.18348093378175001</v>
      </c>
      <c r="T2923" s="218">
        <v>-1.7062934998716202</v>
      </c>
    </row>
    <row r="2924" spans="1:20" x14ac:dyDescent="0.6">
      <c r="A2924" s="218" t="s">
        <v>8494</v>
      </c>
      <c r="B2924" s="218" t="s">
        <v>8495</v>
      </c>
      <c r="C2924" s="218">
        <v>5.7598932931651996</v>
      </c>
      <c r="D2924" s="218">
        <v>6.0701237331887601</v>
      </c>
      <c r="E2924" s="218">
        <v>5.2997541438082596</v>
      </c>
      <c r="F2924" s="218">
        <v>5.74560004044646</v>
      </c>
      <c r="G2924" s="218">
        <v>0.38602773444041999</v>
      </c>
      <c r="H2924" s="218">
        <v>0</v>
      </c>
      <c r="I2924" t="s">
        <v>8493</v>
      </c>
      <c r="J2924" s="218" t="s">
        <v>8493</v>
      </c>
      <c r="K2924" s="218">
        <v>2</v>
      </c>
      <c r="L2924" s="218">
        <v>-0.46013914935694</v>
      </c>
      <c r="M2924" s="218">
        <v>-1.4293252718739602E-2</v>
      </c>
      <c r="N2924" s="218">
        <v>-0.77036958938050049</v>
      </c>
      <c r="O2924" s="218">
        <v>-0.32452369274230009</v>
      </c>
      <c r="P2924" s="218">
        <v>-5.3738655587247797</v>
      </c>
      <c r="Q2924" s="218">
        <v>-5.7598932931651996</v>
      </c>
      <c r="R2924" s="507">
        <v>-0.2372162010378398</v>
      </c>
      <c r="S2924" s="507">
        <v>-0.54744664106140029</v>
      </c>
      <c r="T2924" s="218">
        <v>-5.5668794259449896</v>
      </c>
    </row>
    <row r="2925" spans="1:20" x14ac:dyDescent="0.6">
      <c r="A2925" s="218" t="s">
        <v>8496</v>
      </c>
      <c r="B2925" s="218" t="s">
        <v>8497</v>
      </c>
      <c r="C2925" s="218">
        <v>4.6804591727656399</v>
      </c>
      <c r="D2925" s="218">
        <v>4.6895215938545398</v>
      </c>
      <c r="E2925" s="218">
        <v>5.4029425204768202</v>
      </c>
      <c r="F2925" s="218">
        <v>4.9439737364423397</v>
      </c>
      <c r="G2925" s="218">
        <v>0.59580657787600999</v>
      </c>
      <c r="H2925" s="218">
        <v>0</v>
      </c>
      <c r="I2925" t="s">
        <v>8498</v>
      </c>
      <c r="J2925" s="218" t="s">
        <v>8498</v>
      </c>
      <c r="K2925" s="218">
        <v>2</v>
      </c>
      <c r="L2925" s="218">
        <v>0.72248334771118028</v>
      </c>
      <c r="M2925" s="218">
        <v>0.26351456367669979</v>
      </c>
      <c r="N2925" s="218">
        <v>0.7134209266222804</v>
      </c>
      <c r="O2925" s="218">
        <v>0.25445214258779991</v>
      </c>
      <c r="P2925" s="218">
        <v>-4.0846525948896302</v>
      </c>
      <c r="Q2925" s="218">
        <v>-4.6804591727656399</v>
      </c>
      <c r="R2925" s="507">
        <v>0.49299895569394003</v>
      </c>
      <c r="S2925" s="507">
        <v>0.48393653460504016</v>
      </c>
      <c r="T2925" s="218">
        <v>-4.3825558838276351</v>
      </c>
    </row>
    <row r="2926" spans="1:20" x14ac:dyDescent="0.6">
      <c r="A2926" s="218" t="s">
        <v>8499</v>
      </c>
      <c r="B2926" s="218" t="s">
        <v>8500</v>
      </c>
      <c r="C2926" s="218">
        <v>5.3564647116537003</v>
      </c>
      <c r="D2926" s="218">
        <v>5.2225597690160201</v>
      </c>
      <c r="E2926" s="218">
        <v>5.4289138045599703</v>
      </c>
      <c r="F2926" s="218">
        <v>4.8588355271043104</v>
      </c>
      <c r="G2926" s="218">
        <v>0.94138514970795095</v>
      </c>
      <c r="H2926" s="218">
        <v>0</v>
      </c>
      <c r="I2926" t="s">
        <v>8498</v>
      </c>
      <c r="J2926" s="218" t="s">
        <v>8498</v>
      </c>
      <c r="K2926" s="218">
        <v>2</v>
      </c>
      <c r="L2926" s="218">
        <v>7.2449092906269996E-2</v>
      </c>
      <c r="M2926" s="218">
        <v>-0.49762918454938987</v>
      </c>
      <c r="N2926" s="218">
        <v>0.20635403554395015</v>
      </c>
      <c r="O2926" s="218">
        <v>-0.36372424191170971</v>
      </c>
      <c r="P2926" s="218">
        <v>-4.415079561945749</v>
      </c>
      <c r="Q2926" s="218">
        <v>-5.3564647116537003</v>
      </c>
      <c r="R2926" s="507">
        <v>-0.21259004582155994</v>
      </c>
      <c r="S2926" s="507">
        <v>-7.8685103183879779E-2</v>
      </c>
      <c r="T2926" s="218">
        <v>-4.8857721367997247</v>
      </c>
    </row>
    <row r="2927" spans="1:20" x14ac:dyDescent="0.6">
      <c r="A2927" s="218" t="s">
        <v>8501</v>
      </c>
      <c r="B2927" s="218" t="s">
        <v>8502</v>
      </c>
      <c r="C2927" s="218">
        <v>5.3043725899621696</v>
      </c>
      <c r="D2927" s="218">
        <v>5.37272346619394</v>
      </c>
      <c r="E2927" s="218">
        <v>5.8326390672794002</v>
      </c>
      <c r="F2927" s="218">
        <v>4.9993900801424598</v>
      </c>
      <c r="G2927" s="218">
        <v>0.14046909216855899</v>
      </c>
      <c r="H2927" s="218">
        <v>0.23786221336595301</v>
      </c>
      <c r="I2927" t="s">
        <v>8503</v>
      </c>
      <c r="J2927" s="218" t="s">
        <v>8503</v>
      </c>
      <c r="K2927" s="218">
        <v>6</v>
      </c>
      <c r="L2927" s="218">
        <v>0.52826647731723053</v>
      </c>
      <c r="M2927" s="218">
        <v>-0.30498250981970987</v>
      </c>
      <c r="N2927" s="218">
        <v>0.45991560108546015</v>
      </c>
      <c r="O2927" s="218">
        <v>-0.37333338605148025</v>
      </c>
      <c r="P2927" s="218">
        <v>-5.1639034977936102</v>
      </c>
      <c r="Q2927" s="218">
        <v>-5.0665103765962165</v>
      </c>
      <c r="R2927" s="507">
        <v>0.11164198374876033</v>
      </c>
      <c r="S2927" s="507">
        <v>4.3291107516989946E-2</v>
      </c>
      <c r="T2927" s="218">
        <v>-5.1152069371949134</v>
      </c>
    </row>
    <row r="2928" spans="1:20" x14ac:dyDescent="0.6">
      <c r="A2928" s="218" t="s">
        <v>8504</v>
      </c>
      <c r="B2928" s="218" t="s">
        <v>8505</v>
      </c>
      <c r="C2928" s="218">
        <v>5.6097516509153396</v>
      </c>
      <c r="D2928" s="218">
        <v>5.2723334344237598</v>
      </c>
      <c r="E2928" s="218">
        <v>5.7130233097668803</v>
      </c>
      <c r="F2928" s="218">
        <v>5.1238139073483602</v>
      </c>
      <c r="G2928" s="218">
        <v>0.494726731926454</v>
      </c>
      <c r="H2928" s="218">
        <v>0</v>
      </c>
      <c r="I2928" t="s">
        <v>8503</v>
      </c>
      <c r="J2928" s="218" t="s">
        <v>8503</v>
      </c>
      <c r="K2928" s="218">
        <v>6</v>
      </c>
      <c r="L2928" s="218">
        <v>0.10327165885154077</v>
      </c>
      <c r="M2928" s="218">
        <v>-0.48593774356697939</v>
      </c>
      <c r="N2928" s="218">
        <v>0.44068987534312054</v>
      </c>
      <c r="O2928" s="218">
        <v>-0.14851952707539962</v>
      </c>
      <c r="P2928" s="218">
        <v>-5.1150249189888859</v>
      </c>
      <c r="Q2928" s="218">
        <v>-5.6097516509153396</v>
      </c>
      <c r="R2928" s="507">
        <v>-0.19133304235771931</v>
      </c>
      <c r="S2928" s="507">
        <v>0.14608517413386046</v>
      </c>
      <c r="T2928" s="218">
        <v>-5.3623882849521127</v>
      </c>
    </row>
    <row r="2929" spans="1:20" x14ac:dyDescent="0.6">
      <c r="A2929" s="218" t="s">
        <v>8506</v>
      </c>
      <c r="B2929" s="218" t="s">
        <v>8507</v>
      </c>
      <c r="C2929" s="218">
        <v>6.3048394545243802</v>
      </c>
      <c r="D2929" s="218">
        <v>5.37272346619394</v>
      </c>
      <c r="E2929" s="218">
        <v>5.6168825197756398</v>
      </c>
      <c r="F2929" s="218">
        <v>5.8507629244928996</v>
      </c>
      <c r="G2929" s="218">
        <v>1.7003491969139299</v>
      </c>
      <c r="H2929" s="218">
        <v>0.123827711997599</v>
      </c>
      <c r="I2929" t="s">
        <v>8503</v>
      </c>
      <c r="J2929" s="218" t="s">
        <v>8503</v>
      </c>
      <c r="K2929" s="218">
        <v>6</v>
      </c>
      <c r="L2929" s="218">
        <v>-0.68795693474874042</v>
      </c>
      <c r="M2929" s="218">
        <v>-0.45407653003148063</v>
      </c>
      <c r="N2929" s="218">
        <v>0.24415905358169976</v>
      </c>
      <c r="O2929" s="218">
        <v>0.47803945829895955</v>
      </c>
      <c r="P2929" s="218">
        <v>-4.6044902576104505</v>
      </c>
      <c r="Q2929" s="218">
        <v>-6.1810117425267812</v>
      </c>
      <c r="R2929" s="507">
        <v>-0.57101673239011053</v>
      </c>
      <c r="S2929" s="507">
        <v>0.36109925594032966</v>
      </c>
      <c r="T2929" s="218">
        <v>-5.3927510000686159</v>
      </c>
    </row>
    <row r="2930" spans="1:20" x14ac:dyDescent="0.6">
      <c r="A2930" s="218" t="s">
        <v>8508</v>
      </c>
      <c r="B2930" s="218" t="s">
        <v>8509</v>
      </c>
      <c r="C2930" s="218">
        <v>6.8269152894572303</v>
      </c>
      <c r="D2930" s="218">
        <v>6.73746518791196</v>
      </c>
      <c r="E2930" s="218">
        <v>6.2532539502563003</v>
      </c>
      <c r="F2930" s="218">
        <v>5.6423902990341999</v>
      </c>
      <c r="G2930" s="218">
        <v>7.6781499040587899</v>
      </c>
      <c r="H2930" s="218">
        <v>0.123827711997599</v>
      </c>
      <c r="I2930" t="s">
        <v>8503</v>
      </c>
      <c r="J2930" s="218" t="s">
        <v>8503</v>
      </c>
      <c r="K2930" s="218">
        <v>6</v>
      </c>
      <c r="L2930" s="218">
        <v>-0.57366133920092999</v>
      </c>
      <c r="M2930" s="218">
        <v>-1.1845249904230304</v>
      </c>
      <c r="N2930" s="218">
        <v>-0.48421123765565977</v>
      </c>
      <c r="O2930" s="218">
        <v>-1.0950748888777602</v>
      </c>
      <c r="P2930" s="218">
        <v>0.85123461460155969</v>
      </c>
      <c r="Q2930" s="218">
        <v>-6.7030875774596312</v>
      </c>
      <c r="R2930" s="507">
        <v>-0.87909316481198019</v>
      </c>
      <c r="S2930" s="507">
        <v>-0.78964306326670997</v>
      </c>
      <c r="T2930" s="218">
        <v>-2.9259264814290358</v>
      </c>
    </row>
    <row r="2931" spans="1:20" x14ac:dyDescent="0.6">
      <c r="A2931" s="218" t="s">
        <v>8510</v>
      </c>
      <c r="B2931" s="218" t="s">
        <v>8511</v>
      </c>
      <c r="C2931" s="218">
        <v>6.4798903872179103</v>
      </c>
      <c r="D2931" s="218">
        <v>6.5783820320561697</v>
      </c>
      <c r="E2931" s="218">
        <v>4.5929866856977197</v>
      </c>
      <c r="F2931" s="218">
        <v>6.3376557670610003</v>
      </c>
      <c r="G2931" s="218">
        <v>0</v>
      </c>
      <c r="H2931" s="218">
        <v>7.7012468295623799</v>
      </c>
      <c r="I2931" t="s">
        <v>8503</v>
      </c>
      <c r="J2931" s="218" t="s">
        <v>8503</v>
      </c>
      <c r="K2931" s="218">
        <v>6</v>
      </c>
      <c r="L2931" s="218">
        <v>-1.8869037015201906</v>
      </c>
      <c r="M2931" s="218">
        <v>-0.14223462015691002</v>
      </c>
      <c r="N2931" s="218">
        <v>-1.9853953463584499</v>
      </c>
      <c r="O2931" s="218">
        <v>-0.24072626499516936</v>
      </c>
      <c r="P2931" s="218">
        <v>-6.4798903872179103</v>
      </c>
      <c r="Q2931" s="218">
        <v>1.2213564423444696</v>
      </c>
      <c r="R2931" s="507">
        <v>-1.0145691608385503</v>
      </c>
      <c r="S2931" s="507">
        <v>-1.1130608056768097</v>
      </c>
      <c r="T2931" s="218">
        <v>-2.6292669724367204</v>
      </c>
    </row>
    <row r="2932" spans="1:20" x14ac:dyDescent="0.6">
      <c r="A2932" s="218" t="s">
        <v>8512</v>
      </c>
      <c r="B2932" s="218" t="s">
        <v>8513</v>
      </c>
      <c r="C2932" s="218">
        <v>5.9500615249998496</v>
      </c>
      <c r="D2932" s="218">
        <v>6.0200131706610298</v>
      </c>
      <c r="E2932" s="218">
        <v>4.07974769930067</v>
      </c>
      <c r="F2932" s="218">
        <v>5.239476866035</v>
      </c>
      <c r="G2932" s="218">
        <v>0.14046909216855899</v>
      </c>
      <c r="H2932" s="218">
        <v>8.0048988374178496</v>
      </c>
      <c r="I2932" t="s">
        <v>8503</v>
      </c>
      <c r="J2932" s="218" t="s">
        <v>8503</v>
      </c>
      <c r="K2932" s="218">
        <v>6</v>
      </c>
      <c r="L2932" s="218">
        <v>-1.8703138256991796</v>
      </c>
      <c r="M2932" s="218">
        <v>-0.71058465896484968</v>
      </c>
      <c r="N2932" s="218">
        <v>-1.9402654713603598</v>
      </c>
      <c r="O2932" s="218">
        <v>-0.78053630462602985</v>
      </c>
      <c r="P2932" s="218">
        <v>-5.8095924328312902</v>
      </c>
      <c r="Q2932" s="218">
        <v>2.0548373124179999</v>
      </c>
      <c r="R2932" s="507">
        <v>-1.2904492423320146</v>
      </c>
      <c r="S2932" s="507">
        <v>-1.3604008879931948</v>
      </c>
      <c r="T2932" s="218">
        <v>-1.8773775602066451</v>
      </c>
    </row>
    <row r="2933" spans="1:20" x14ac:dyDescent="0.6">
      <c r="A2933" s="218" t="s">
        <v>8514</v>
      </c>
      <c r="B2933" s="218" t="s">
        <v>8515</v>
      </c>
      <c r="C2933" s="218">
        <v>6.6743128085285903</v>
      </c>
      <c r="D2933" s="218">
        <v>6.6828388107433101</v>
      </c>
      <c r="E2933" s="218">
        <v>6.6809504961309099</v>
      </c>
      <c r="F2933" s="218">
        <v>7.1672356291965702</v>
      </c>
      <c r="G2933" s="218">
        <v>1.65422133339088</v>
      </c>
      <c r="H2933" s="218">
        <v>0.34353965418307397</v>
      </c>
      <c r="I2933" t="s">
        <v>8516</v>
      </c>
      <c r="J2933" s="218" t="s">
        <v>8516</v>
      </c>
      <c r="K2933" s="218">
        <v>1</v>
      </c>
      <c r="L2933" s="218">
        <v>6.6376876023195308E-3</v>
      </c>
      <c r="M2933" s="218">
        <v>0.49292282066797988</v>
      </c>
      <c r="N2933" s="218">
        <v>-1.8883146124002437E-3</v>
      </c>
      <c r="O2933" s="218">
        <v>0.4843968184532601</v>
      </c>
      <c r="P2933" s="218">
        <v>-5.0200914751377104</v>
      </c>
      <c r="Q2933" s="218">
        <v>-6.3307731543455166</v>
      </c>
      <c r="R2933" s="507">
        <v>0.2497802541351497</v>
      </c>
      <c r="S2933" s="507">
        <v>0.24125425192042993</v>
      </c>
      <c r="T2933" s="218">
        <v>-5.675432314741613</v>
      </c>
    </row>
    <row r="2934" spans="1:20" x14ac:dyDescent="0.6">
      <c r="A2934" s="218" t="s">
        <v>8517</v>
      </c>
      <c r="B2934" s="218" t="s">
        <v>8518</v>
      </c>
      <c r="C2934" s="218">
        <v>6.2902091345362701</v>
      </c>
      <c r="D2934" s="218">
        <v>6.3424482749167597</v>
      </c>
      <c r="E2934" s="218">
        <v>6.3011451407513901</v>
      </c>
      <c r="F2934" s="218">
        <v>5.9203465755047597</v>
      </c>
      <c r="G2934" s="218">
        <v>0</v>
      </c>
      <c r="H2934" s="218">
        <v>0</v>
      </c>
      <c r="I2934" t="s">
        <v>8519</v>
      </c>
      <c r="J2934" s="218" t="s">
        <v>8519</v>
      </c>
      <c r="K2934" s="218">
        <v>1</v>
      </c>
      <c r="L2934" s="218">
        <v>1.0936006215120031E-2</v>
      </c>
      <c r="M2934" s="218">
        <v>-0.36986255903151033</v>
      </c>
      <c r="N2934" s="218">
        <v>-4.130313416536957E-2</v>
      </c>
      <c r="O2934" s="218">
        <v>-0.42210169941199993</v>
      </c>
      <c r="P2934" s="218">
        <v>-6.2902091345362701</v>
      </c>
      <c r="Q2934" s="218">
        <v>-6.2902091345362701</v>
      </c>
      <c r="R2934" s="507">
        <v>-0.17946327640819515</v>
      </c>
      <c r="S2934" s="507">
        <v>-0.23170241678868475</v>
      </c>
      <c r="T2934" s="218">
        <v>-6.2902091345362701</v>
      </c>
    </row>
    <row r="2935" spans="1:20" x14ac:dyDescent="0.6">
      <c r="A2935" s="218" t="s">
        <v>8520</v>
      </c>
      <c r="B2935" s="218" t="s">
        <v>8521</v>
      </c>
      <c r="C2935" s="218">
        <v>5.3105996028172697</v>
      </c>
      <c r="D2935" s="218">
        <v>4.7239153708698103</v>
      </c>
      <c r="E2935" s="218">
        <v>4.6202930641112596</v>
      </c>
      <c r="F2935" s="218">
        <v>4.1116163174695401</v>
      </c>
      <c r="G2935" s="218">
        <v>8.06779293537714</v>
      </c>
      <c r="H2935" s="218">
        <v>0</v>
      </c>
      <c r="I2935" t="s">
        <v>8522</v>
      </c>
      <c r="J2935" s="218" t="s">
        <v>8522</v>
      </c>
      <c r="K2935" s="218">
        <v>2</v>
      </c>
      <c r="L2935" s="218">
        <v>-0.69030653870601011</v>
      </c>
      <c r="M2935" s="218">
        <v>-1.1989832853477296</v>
      </c>
      <c r="N2935" s="218">
        <v>-0.10362230675855066</v>
      </c>
      <c r="O2935" s="218">
        <v>-0.61229905340027013</v>
      </c>
      <c r="P2935" s="218">
        <v>2.7571933325598703</v>
      </c>
      <c r="Q2935" s="218">
        <v>-5.3105996028172697</v>
      </c>
      <c r="R2935" s="507">
        <v>-0.94464491202686984</v>
      </c>
      <c r="S2935" s="507">
        <v>-0.3579606800794104</v>
      </c>
      <c r="T2935" s="218">
        <v>-1.2767031351286997</v>
      </c>
    </row>
    <row r="2936" spans="1:20" x14ac:dyDescent="0.6">
      <c r="A2936" s="218" t="s">
        <v>8523</v>
      </c>
      <c r="B2936" s="218" t="s">
        <v>8524</v>
      </c>
      <c r="C2936" s="218">
        <v>4.8295579162900797</v>
      </c>
      <c r="D2936" s="218">
        <v>4.2219510450475299</v>
      </c>
      <c r="E2936" s="218">
        <v>2.4584122847713199</v>
      </c>
      <c r="F2936" s="218">
        <v>4.7384796272998404</v>
      </c>
      <c r="G2936" s="218">
        <v>0</v>
      </c>
      <c r="H2936" s="218">
        <v>0</v>
      </c>
      <c r="I2936" t="s">
        <v>8522</v>
      </c>
      <c r="J2936" s="218" t="s">
        <v>8522</v>
      </c>
      <c r="K2936" s="218">
        <v>2</v>
      </c>
      <c r="L2936" s="218">
        <v>-2.3711456315187598</v>
      </c>
      <c r="M2936" s="218">
        <v>-9.1078288990239287E-2</v>
      </c>
      <c r="N2936" s="218">
        <v>-1.76353876027621</v>
      </c>
      <c r="O2936" s="218">
        <v>0.51652858225231046</v>
      </c>
      <c r="P2936" s="218">
        <v>-4.8295579162900797</v>
      </c>
      <c r="Q2936" s="218">
        <v>-4.8295579162900797</v>
      </c>
      <c r="R2936" s="507">
        <v>-1.2311119602544995</v>
      </c>
      <c r="S2936" s="507">
        <v>-0.62350508901194979</v>
      </c>
      <c r="T2936" s="218">
        <v>-4.8295579162900797</v>
      </c>
    </row>
    <row r="2937" spans="1:20" x14ac:dyDescent="0.6">
      <c r="A2937" s="218" t="s">
        <v>8525</v>
      </c>
      <c r="B2937" s="218" t="s">
        <v>8526</v>
      </c>
      <c r="C2937" s="218">
        <v>5.2823639185509501</v>
      </c>
      <c r="D2937" s="218">
        <v>5.23265282771745</v>
      </c>
      <c r="E2937" s="218">
        <v>5.8832979314984897</v>
      </c>
      <c r="F2937" s="218">
        <v>5.3350390641731398</v>
      </c>
      <c r="G2937" s="218">
        <v>1.0162357018798001</v>
      </c>
      <c r="H2937" s="218">
        <v>0.123827711997599</v>
      </c>
      <c r="I2937" t="s">
        <v>8527</v>
      </c>
      <c r="J2937" s="218" t="s">
        <v>8527</v>
      </c>
      <c r="K2937" s="218">
        <v>3</v>
      </c>
      <c r="L2937" s="218">
        <v>0.60093401294753956</v>
      </c>
      <c r="M2937" s="218">
        <v>5.2675145622189667E-2</v>
      </c>
      <c r="N2937" s="218">
        <v>0.65064510378103968</v>
      </c>
      <c r="O2937" s="218">
        <v>0.10238623645568978</v>
      </c>
      <c r="P2937" s="218">
        <v>-4.2661282166711505</v>
      </c>
      <c r="Q2937" s="218">
        <v>-5.1585362065533511</v>
      </c>
      <c r="R2937" s="507">
        <v>0.32680457928486462</v>
      </c>
      <c r="S2937" s="507">
        <v>0.37651567011836473</v>
      </c>
      <c r="T2937" s="218">
        <v>-4.7123322116122512</v>
      </c>
    </row>
    <row r="2938" spans="1:20" x14ac:dyDescent="0.6">
      <c r="A2938" s="218" t="s">
        <v>8528</v>
      </c>
      <c r="B2938" s="218" t="s">
        <v>8529</v>
      </c>
      <c r="C2938" s="218">
        <v>5.5495984996730803</v>
      </c>
      <c r="D2938" s="218">
        <v>5.3601186185746901</v>
      </c>
      <c r="E2938" s="218">
        <v>5.9883319206607002</v>
      </c>
      <c r="F2938" s="218">
        <v>5.1029850898658298</v>
      </c>
      <c r="G2938" s="218">
        <v>1.9111597972002401</v>
      </c>
      <c r="H2938" s="218">
        <v>6.3515538230820301</v>
      </c>
      <c r="I2938" t="s">
        <v>8527</v>
      </c>
      <c r="J2938" s="218" t="s">
        <v>8527</v>
      </c>
      <c r="K2938" s="218">
        <v>3</v>
      </c>
      <c r="L2938" s="218">
        <v>0.43873342098761992</v>
      </c>
      <c r="M2938" s="218">
        <v>-0.44661340980725051</v>
      </c>
      <c r="N2938" s="218">
        <v>0.62821330208601012</v>
      </c>
      <c r="O2938" s="218">
        <v>-0.2571335287088603</v>
      </c>
      <c r="P2938" s="218">
        <v>-3.6384387024728402</v>
      </c>
      <c r="Q2938" s="218">
        <v>0.80195532340894982</v>
      </c>
      <c r="R2938" s="507">
        <v>-3.939994409815295E-3</v>
      </c>
      <c r="S2938" s="507">
        <v>0.18553988668857491</v>
      </c>
      <c r="T2938" s="218">
        <v>-1.4182416895319452</v>
      </c>
    </row>
    <row r="2939" spans="1:20" x14ac:dyDescent="0.6">
      <c r="A2939" s="218" t="s">
        <v>8530</v>
      </c>
      <c r="B2939" s="218" t="s">
        <v>8531</v>
      </c>
      <c r="C2939" s="218">
        <v>6.9248788800312902</v>
      </c>
      <c r="D2939" s="218">
        <v>6.9065768114303898</v>
      </c>
      <c r="E2939" s="218">
        <v>6.1524210200337599</v>
      </c>
      <c r="F2939" s="218">
        <v>6.2945396054319396</v>
      </c>
      <c r="G2939" s="218">
        <v>1.65422133339088</v>
      </c>
      <c r="H2939" s="218">
        <v>8.3608364800998203</v>
      </c>
      <c r="I2939" t="s">
        <v>8527</v>
      </c>
      <c r="J2939" s="218" t="s">
        <v>8527</v>
      </c>
      <c r="K2939" s="218">
        <v>3</v>
      </c>
      <c r="L2939" s="218">
        <v>-0.77245785999753025</v>
      </c>
      <c r="M2939" s="218">
        <v>-0.63033927459935057</v>
      </c>
      <c r="N2939" s="218">
        <v>-0.75415579139662992</v>
      </c>
      <c r="O2939" s="218">
        <v>-0.61203720599845024</v>
      </c>
      <c r="P2939" s="218">
        <v>-5.2706575466404102</v>
      </c>
      <c r="Q2939" s="218">
        <v>1.4359576000685301</v>
      </c>
      <c r="R2939" s="507">
        <v>-0.70139856729844041</v>
      </c>
      <c r="S2939" s="507">
        <v>-0.68309649869754008</v>
      </c>
      <c r="T2939" s="218">
        <v>-1.91734997328594</v>
      </c>
    </row>
    <row r="2940" spans="1:20" x14ac:dyDescent="0.6">
      <c r="A2940" s="218" t="s">
        <v>8532</v>
      </c>
      <c r="B2940" s="218" t="s">
        <v>8533</v>
      </c>
      <c r="C2940" s="218">
        <v>4.9607267687058698</v>
      </c>
      <c r="D2940" s="218">
        <v>4.87493083888742</v>
      </c>
      <c r="E2940" s="218">
        <v>5.9672192227102903</v>
      </c>
      <c r="F2940" s="218">
        <v>4.3382034348241998</v>
      </c>
      <c r="G2940" s="218">
        <v>1.0162357018798001</v>
      </c>
      <c r="H2940" s="218">
        <v>0</v>
      </c>
      <c r="I2940" t="s">
        <v>8534</v>
      </c>
      <c r="J2940" s="218" t="s">
        <v>8534</v>
      </c>
      <c r="K2940" s="218">
        <v>2</v>
      </c>
      <c r="L2940" s="218">
        <v>1.0064924540044204</v>
      </c>
      <c r="M2940" s="218">
        <v>-0.62252333388167003</v>
      </c>
      <c r="N2940" s="218">
        <v>1.0922883838228703</v>
      </c>
      <c r="O2940" s="218">
        <v>-0.53672740406322017</v>
      </c>
      <c r="P2940" s="218">
        <v>-3.9444910668260698</v>
      </c>
      <c r="Q2940" s="218">
        <v>-4.9607267687058698</v>
      </c>
      <c r="R2940" s="507">
        <v>0.19198456006137521</v>
      </c>
      <c r="S2940" s="507">
        <v>0.27778048987982507</v>
      </c>
      <c r="T2940" s="218">
        <v>-4.4526089177659696</v>
      </c>
    </row>
    <row r="2941" spans="1:20" x14ac:dyDescent="0.6">
      <c r="A2941" s="218" t="s">
        <v>8535</v>
      </c>
      <c r="B2941" s="218" t="s">
        <v>8536</v>
      </c>
      <c r="C2941" s="218">
        <v>5.0966574002737604</v>
      </c>
      <c r="D2941" s="218">
        <v>4.9302423875588701</v>
      </c>
      <c r="E2941" s="218">
        <v>4.4881943836810896</v>
      </c>
      <c r="F2941" s="218">
        <v>4.79762656615776</v>
      </c>
      <c r="G2941" s="218">
        <v>0.77891856884019794</v>
      </c>
      <c r="H2941" s="218">
        <v>0</v>
      </c>
      <c r="I2941" t="s">
        <v>8534</v>
      </c>
      <c r="J2941" s="218" t="s">
        <v>8534</v>
      </c>
      <c r="K2941" s="218">
        <v>2</v>
      </c>
      <c r="L2941" s="218">
        <v>-0.60846301659267077</v>
      </c>
      <c r="M2941" s="218">
        <v>-0.2990308341160004</v>
      </c>
      <c r="N2941" s="218">
        <v>-0.44204800387778054</v>
      </c>
      <c r="O2941" s="218">
        <v>-0.13261582140111017</v>
      </c>
      <c r="P2941" s="218">
        <v>-4.3177388314335623</v>
      </c>
      <c r="Q2941" s="218">
        <v>-5.0966574002737604</v>
      </c>
      <c r="R2941" s="507">
        <v>-0.45374692535433558</v>
      </c>
      <c r="S2941" s="507">
        <v>-0.28733191263944535</v>
      </c>
      <c r="T2941" s="218">
        <v>-4.7071981158536609</v>
      </c>
    </row>
    <row r="2942" spans="1:20" x14ac:dyDescent="0.6">
      <c r="A2942" s="218" t="s">
        <v>8537</v>
      </c>
      <c r="B2942" s="218" t="s">
        <v>8538</v>
      </c>
      <c r="C2942" s="218">
        <v>7.7067222277207996</v>
      </c>
      <c r="D2942" s="218">
        <v>7.3075068598113004</v>
      </c>
      <c r="E2942" s="218">
        <v>7.04986778985048</v>
      </c>
      <c r="F2942" s="218">
        <v>7.1322903742583099</v>
      </c>
      <c r="G2942" s="218">
        <v>1.9111597972002401</v>
      </c>
      <c r="H2942" s="218">
        <v>9.7825549552797</v>
      </c>
      <c r="I2942" t="s">
        <v>8539</v>
      </c>
      <c r="J2942" s="218" t="s">
        <v>8539</v>
      </c>
      <c r="K2942" s="218">
        <v>3</v>
      </c>
      <c r="L2942" s="218">
        <v>-0.65685443787031961</v>
      </c>
      <c r="M2942" s="218">
        <v>-0.57443185346248971</v>
      </c>
      <c r="N2942" s="218">
        <v>-0.25763906996082042</v>
      </c>
      <c r="O2942" s="218">
        <v>-0.17521648555299052</v>
      </c>
      <c r="P2942" s="218">
        <v>-5.79556243052056</v>
      </c>
      <c r="Q2942" s="218">
        <v>2.0758327275589004</v>
      </c>
      <c r="R2942" s="507">
        <v>-0.61564314566640466</v>
      </c>
      <c r="S2942" s="507">
        <v>-0.21642777775690547</v>
      </c>
      <c r="T2942" s="218">
        <v>-1.8598648514808298</v>
      </c>
    </row>
    <row r="2943" spans="1:20" x14ac:dyDescent="0.6">
      <c r="A2943" s="218" t="s">
        <v>8540</v>
      </c>
      <c r="B2943" s="218" t="s">
        <v>8541</v>
      </c>
      <c r="C2943" s="218">
        <v>6.3822644629317002</v>
      </c>
      <c r="D2943" s="218">
        <v>5.9375732619971</v>
      </c>
      <c r="E2943" s="218">
        <v>5.8738748158759897</v>
      </c>
      <c r="F2943" s="218">
        <v>5.1029850898658298</v>
      </c>
      <c r="G2943" s="218">
        <v>0.14046909216855899</v>
      </c>
      <c r="H2943" s="218">
        <v>6.8454795070013104</v>
      </c>
      <c r="I2943" t="s">
        <v>8539</v>
      </c>
      <c r="J2943" s="218" t="s">
        <v>8539</v>
      </c>
      <c r="K2943" s="218">
        <v>3</v>
      </c>
      <c r="L2943" s="218">
        <v>-0.50838964705571055</v>
      </c>
      <c r="M2943" s="218">
        <v>-1.2792793730658705</v>
      </c>
      <c r="N2943" s="218">
        <v>-6.3698446121110308E-2</v>
      </c>
      <c r="O2943" s="218">
        <v>-0.83458817213127023</v>
      </c>
      <c r="P2943" s="218">
        <v>-6.2417953707631408</v>
      </c>
      <c r="Q2943" s="218">
        <v>0.46321504406961012</v>
      </c>
      <c r="R2943" s="507">
        <v>-0.89383451006079051</v>
      </c>
      <c r="S2943" s="507">
        <v>-0.44914330912619027</v>
      </c>
      <c r="T2943" s="218">
        <v>-2.8892901633467654</v>
      </c>
    </row>
    <row r="2944" spans="1:20" x14ac:dyDescent="0.6">
      <c r="A2944" s="218" t="s">
        <v>8542</v>
      </c>
      <c r="B2944" s="218" t="s">
        <v>8543</v>
      </c>
      <c r="C2944" s="218">
        <v>7.12393224523752</v>
      </c>
      <c r="D2944" s="218">
        <v>6.7866772003426901</v>
      </c>
      <c r="E2944" s="218">
        <v>5.3262513705699899</v>
      </c>
      <c r="F2944" s="218">
        <v>6.9276762176240902</v>
      </c>
      <c r="G2944" s="218">
        <v>0.494726731926454</v>
      </c>
      <c r="H2944" s="218">
        <v>0.123827711997599</v>
      </c>
      <c r="I2944" t="s">
        <v>8539</v>
      </c>
      <c r="J2944" s="218" t="s">
        <v>8539</v>
      </c>
      <c r="K2944" s="218">
        <v>3</v>
      </c>
      <c r="L2944" s="218">
        <v>-1.7976808746675301</v>
      </c>
      <c r="M2944" s="218">
        <v>-0.19625602761342975</v>
      </c>
      <c r="N2944" s="218">
        <v>-1.4604258297727002</v>
      </c>
      <c r="O2944" s="218">
        <v>0.14099901728140019</v>
      </c>
      <c r="P2944" s="218">
        <v>-6.6292055133110663</v>
      </c>
      <c r="Q2944" s="218">
        <v>-7.000104533239921</v>
      </c>
      <c r="R2944" s="507">
        <v>-0.99696845114047994</v>
      </c>
      <c r="S2944" s="507">
        <v>-0.65971340624565</v>
      </c>
      <c r="T2944" s="218">
        <v>-6.8146550232754937</v>
      </c>
    </row>
    <row r="2945" spans="1:20" x14ac:dyDescent="0.6">
      <c r="A2945" s="218" t="s">
        <v>8544</v>
      </c>
      <c r="B2945" s="218" t="s">
        <v>8545</v>
      </c>
      <c r="C2945" s="218">
        <v>3.9934822845063001</v>
      </c>
      <c r="D2945" s="218">
        <v>3.9028821641279201</v>
      </c>
      <c r="E2945" s="218">
        <v>3.9277527894301101</v>
      </c>
      <c r="F2945" s="218">
        <v>4.6019314523033001</v>
      </c>
      <c r="G2945" s="218">
        <v>7.0959863540281303</v>
      </c>
      <c r="H2945" s="218">
        <v>0</v>
      </c>
      <c r="I2945" t="s">
        <v>8546</v>
      </c>
      <c r="J2945" s="218" t="s">
        <v>8546</v>
      </c>
      <c r="K2945" s="218">
        <v>3</v>
      </c>
      <c r="L2945" s="218">
        <v>-6.572949507618997E-2</v>
      </c>
      <c r="M2945" s="218">
        <v>0.60844916779700009</v>
      </c>
      <c r="N2945" s="218">
        <v>2.4870625302189975E-2</v>
      </c>
      <c r="O2945" s="218">
        <v>0.69904928817538003</v>
      </c>
      <c r="P2945" s="218">
        <v>3.1025040695218302</v>
      </c>
      <c r="Q2945" s="218">
        <v>-3.9934822845063001</v>
      </c>
      <c r="R2945" s="507">
        <v>0.27135983636040506</v>
      </c>
      <c r="S2945" s="507">
        <v>0.361959956738785</v>
      </c>
      <c r="T2945" s="218">
        <v>-0.44548910749223491</v>
      </c>
    </row>
    <row r="2946" spans="1:20" x14ac:dyDescent="0.6">
      <c r="A2946" s="218" t="s">
        <v>8547</v>
      </c>
      <c r="B2946" s="218" t="s">
        <v>8548</v>
      </c>
      <c r="C2946" s="218">
        <v>5.4739390542262001</v>
      </c>
      <c r="D2946" s="218">
        <v>5.1525197857929399</v>
      </c>
      <c r="E2946" s="218">
        <v>3.9167822963075398</v>
      </c>
      <c r="F2946" s="218">
        <v>5.2573292637572502</v>
      </c>
      <c r="G2946" s="218">
        <v>0</v>
      </c>
      <c r="H2946" s="218">
        <v>0</v>
      </c>
      <c r="I2946" t="s">
        <v>8546</v>
      </c>
      <c r="J2946" s="218" t="s">
        <v>8546</v>
      </c>
      <c r="K2946" s="218">
        <v>3</v>
      </c>
      <c r="L2946" s="218">
        <v>-1.5571567579186603</v>
      </c>
      <c r="M2946" s="218">
        <v>-0.2166097904689499</v>
      </c>
      <c r="N2946" s="218">
        <v>-1.2357374894854001</v>
      </c>
      <c r="O2946" s="218">
        <v>0.10480947796431028</v>
      </c>
      <c r="P2946" s="218">
        <v>-5.4739390542262001</v>
      </c>
      <c r="Q2946" s="218">
        <v>-5.4739390542262001</v>
      </c>
      <c r="R2946" s="507">
        <v>-0.88688327419380508</v>
      </c>
      <c r="S2946" s="507">
        <v>-0.5654640057605449</v>
      </c>
      <c r="T2946" s="218">
        <v>-5.4739390542262001</v>
      </c>
    </row>
    <row r="2947" spans="1:20" x14ac:dyDescent="0.6">
      <c r="A2947" s="218" t="s">
        <v>8549</v>
      </c>
      <c r="B2947" s="218" t="s">
        <v>8550</v>
      </c>
      <c r="C2947" s="218">
        <v>5.2351322006847898</v>
      </c>
      <c r="D2947" s="218">
        <v>5.2637460795052</v>
      </c>
      <c r="E2947" s="218">
        <v>0.106826243139567</v>
      </c>
      <c r="F2947" s="218">
        <v>4.5737120906732596</v>
      </c>
      <c r="G2947" s="218">
        <v>0</v>
      </c>
      <c r="H2947" s="218">
        <v>0.123827711997599</v>
      </c>
      <c r="I2947" t="s">
        <v>8546</v>
      </c>
      <c r="J2947" s="218" t="s">
        <v>8546</v>
      </c>
      <c r="K2947" s="218">
        <v>3</v>
      </c>
      <c r="L2947" s="218">
        <v>-5.1283059575452228</v>
      </c>
      <c r="M2947" s="218">
        <v>-0.66142011001153023</v>
      </c>
      <c r="N2947" s="218">
        <v>-5.156919836365633</v>
      </c>
      <c r="O2947" s="218">
        <v>-0.69003398883194045</v>
      </c>
      <c r="P2947" s="218">
        <v>-5.2351322006847898</v>
      </c>
      <c r="Q2947" s="218">
        <v>-5.1113044886871908</v>
      </c>
      <c r="R2947" s="507">
        <v>-2.8948630337783765</v>
      </c>
      <c r="S2947" s="507">
        <v>-2.9234769125987867</v>
      </c>
      <c r="T2947" s="218">
        <v>-5.1732183446859903</v>
      </c>
    </row>
    <row r="2948" spans="1:20" x14ac:dyDescent="0.6">
      <c r="A2948" s="218" t="s">
        <v>8551</v>
      </c>
      <c r="B2948" s="218" t="s">
        <v>8552</v>
      </c>
      <c r="C2948" s="218">
        <v>4.9151402836325904</v>
      </c>
      <c r="D2948" s="218">
        <v>4.86035835342821</v>
      </c>
      <c r="E2948" s="218">
        <v>5.3109702434204502</v>
      </c>
      <c r="F2948" s="218">
        <v>5.7424345245389601</v>
      </c>
      <c r="G2948" s="218">
        <v>6.8724752908952196</v>
      </c>
      <c r="H2948" s="218">
        <v>0</v>
      </c>
      <c r="I2948" t="s">
        <v>8553</v>
      </c>
      <c r="J2948" s="218" t="s">
        <v>8553</v>
      </c>
      <c r="K2948" s="218">
        <v>1</v>
      </c>
      <c r="L2948" s="218">
        <v>0.39582995978785984</v>
      </c>
      <c r="M2948" s="218">
        <v>0.82729424090636972</v>
      </c>
      <c r="N2948" s="218">
        <v>0.45061188999224022</v>
      </c>
      <c r="O2948" s="218">
        <v>0.8820761711107501</v>
      </c>
      <c r="P2948" s="218">
        <v>1.9573350072626292</v>
      </c>
      <c r="Q2948" s="218">
        <v>-4.9151402836325904</v>
      </c>
      <c r="R2948" s="507">
        <v>0.61156210034711478</v>
      </c>
      <c r="S2948" s="507">
        <v>0.66634403055149516</v>
      </c>
      <c r="T2948" s="218">
        <v>-1.4789026381849806</v>
      </c>
    </row>
    <row r="2949" spans="1:20" x14ac:dyDescent="0.6">
      <c r="A2949" s="218" t="s">
        <v>8554</v>
      </c>
      <c r="B2949" s="218" t="s">
        <v>8555</v>
      </c>
      <c r="C2949" s="218">
        <v>4.49605691829038</v>
      </c>
      <c r="D2949" s="218">
        <v>4.57320743659211</v>
      </c>
      <c r="E2949" s="218">
        <v>5.44016568968664E-2</v>
      </c>
      <c r="F2949" s="218">
        <v>1.30447985332744</v>
      </c>
      <c r="G2949" s="218">
        <v>0</v>
      </c>
      <c r="H2949" s="218">
        <v>0</v>
      </c>
      <c r="I2949" t="s">
        <v>8556</v>
      </c>
      <c r="J2949" s="218" t="s">
        <v>8556</v>
      </c>
      <c r="K2949" s="218">
        <v>1</v>
      </c>
      <c r="L2949" s="218">
        <v>-4.4416552613935139</v>
      </c>
      <c r="M2949" s="218">
        <v>-3.19157706496294</v>
      </c>
      <c r="N2949" s="218">
        <v>-4.5188057796952439</v>
      </c>
      <c r="O2949" s="218">
        <v>-3.2687275832646701</v>
      </c>
      <c r="P2949" s="218">
        <v>-4.49605691829038</v>
      </c>
      <c r="Q2949" s="218">
        <v>-4.49605691829038</v>
      </c>
      <c r="R2949" s="507">
        <v>-3.8166161631782272</v>
      </c>
      <c r="S2949" s="507">
        <v>-3.8937666814799572</v>
      </c>
      <c r="T2949" s="218">
        <v>-4.49605691829038</v>
      </c>
    </row>
    <row r="2950" spans="1:20" x14ac:dyDescent="0.6">
      <c r="A2950" s="218" t="s">
        <v>8557</v>
      </c>
      <c r="B2950" s="218" t="s">
        <v>8558</v>
      </c>
      <c r="C2950" s="218">
        <v>7.2564419349463796</v>
      </c>
      <c r="D2950" s="218">
        <v>7.3608211120482601</v>
      </c>
      <c r="E2950" s="218">
        <v>6.7826450670542302</v>
      </c>
      <c r="F2950" s="218">
        <v>7.0102735698787999</v>
      </c>
      <c r="G2950" s="218">
        <v>8.5581163505391693</v>
      </c>
      <c r="H2950" s="218">
        <v>9.2890403954136591</v>
      </c>
      <c r="I2950" t="s">
        <v>8559</v>
      </c>
      <c r="J2950" s="218" t="s">
        <v>8559</v>
      </c>
      <c r="K2950" s="218">
        <v>1</v>
      </c>
      <c r="L2950" s="218">
        <v>-0.47379686789214936</v>
      </c>
      <c r="M2950" s="218">
        <v>-0.24616836506757966</v>
      </c>
      <c r="N2950" s="218">
        <v>-0.57817604499402986</v>
      </c>
      <c r="O2950" s="218">
        <v>-0.35054754216946016</v>
      </c>
      <c r="P2950" s="218">
        <v>1.3016744155927897</v>
      </c>
      <c r="Q2950" s="218">
        <v>2.0325984604672795</v>
      </c>
      <c r="R2950" s="507">
        <v>-0.35998261647986451</v>
      </c>
      <c r="S2950" s="507">
        <v>-0.46436179358174501</v>
      </c>
      <c r="T2950" s="218">
        <v>1.6671364380300346</v>
      </c>
    </row>
    <row r="2951" spans="1:20" x14ac:dyDescent="0.6">
      <c r="A2951" s="218" t="s">
        <v>8560</v>
      </c>
      <c r="B2951" s="218" t="s">
        <v>8561</v>
      </c>
      <c r="C2951" s="218">
        <v>6.5842344753567197</v>
      </c>
      <c r="D2951" s="218">
        <v>6.7065684882775498</v>
      </c>
      <c r="E2951" s="218">
        <v>7.4420235705007602</v>
      </c>
      <c r="F2951" s="218">
        <v>6.5838973936055902</v>
      </c>
      <c r="G2951" s="218">
        <v>2.4593246383949601</v>
      </c>
      <c r="H2951" s="218">
        <v>7.6545241237288399</v>
      </c>
      <c r="I2951" t="s">
        <v>8562</v>
      </c>
      <c r="J2951" s="218" t="s">
        <v>8562</v>
      </c>
      <c r="K2951" s="218">
        <v>1</v>
      </c>
      <c r="L2951" s="218">
        <v>0.85778909514404056</v>
      </c>
      <c r="M2951" s="218">
        <v>-3.3708175112945327E-4</v>
      </c>
      <c r="N2951" s="218">
        <v>0.73545508222321043</v>
      </c>
      <c r="O2951" s="218">
        <v>-0.12267109467195958</v>
      </c>
      <c r="P2951" s="218">
        <v>-4.1249098369617592</v>
      </c>
      <c r="Q2951" s="218">
        <v>1.0702896483721203</v>
      </c>
      <c r="R2951" s="507">
        <v>0.42872600669645555</v>
      </c>
      <c r="S2951" s="507">
        <v>0.30639199377562543</v>
      </c>
      <c r="T2951" s="218">
        <v>-1.5273100942948195</v>
      </c>
    </row>
    <row r="2952" spans="1:20" x14ac:dyDescent="0.6">
      <c r="A2952" s="218" t="s">
        <v>8563</v>
      </c>
      <c r="B2952" s="218" t="s">
        <v>8564</v>
      </c>
      <c r="C2952" s="218">
        <v>3.7646685598596101</v>
      </c>
      <c r="D2952" s="218">
        <v>3.7068559043127598</v>
      </c>
      <c r="E2952" s="218">
        <v>0</v>
      </c>
      <c r="F2952" s="218">
        <v>2.8545090992143898</v>
      </c>
      <c r="G2952" s="218">
        <v>0.14046909216855899</v>
      </c>
      <c r="H2952" s="218">
        <v>0</v>
      </c>
      <c r="I2952" t="s">
        <v>8565</v>
      </c>
      <c r="J2952" s="218" t="s">
        <v>8565</v>
      </c>
      <c r="K2952" s="218">
        <v>1</v>
      </c>
      <c r="L2952" s="218">
        <v>-3.7646685598596101</v>
      </c>
      <c r="M2952" s="218">
        <v>-0.91015946064522035</v>
      </c>
      <c r="N2952" s="218">
        <v>-3.7068559043127598</v>
      </c>
      <c r="O2952" s="218">
        <v>-0.85234680509837002</v>
      </c>
      <c r="P2952" s="218">
        <v>-3.6241994676910512</v>
      </c>
      <c r="Q2952" s="218">
        <v>-3.7646685598596101</v>
      </c>
      <c r="R2952" s="507">
        <v>-2.3374140102524152</v>
      </c>
      <c r="S2952" s="507">
        <v>-2.2796013547055649</v>
      </c>
      <c r="T2952" s="218">
        <v>-3.6944340137753304</v>
      </c>
    </row>
    <row r="2953" spans="1:20" x14ac:dyDescent="0.6">
      <c r="A2953" s="218" t="s">
        <v>8566</v>
      </c>
      <c r="B2953" s="218" t="s">
        <v>8567</v>
      </c>
      <c r="C2953" s="218">
        <v>5.9000075957511502</v>
      </c>
      <c r="D2953" s="218">
        <v>5.9220645926129603</v>
      </c>
      <c r="E2953" s="218">
        <v>6.2074742319569598</v>
      </c>
      <c r="F2953" s="218">
        <v>5.6106251091709201</v>
      </c>
      <c r="G2953" s="218">
        <v>1.28195838278228</v>
      </c>
      <c r="H2953" s="218">
        <v>0.123827711997599</v>
      </c>
      <c r="I2953" t="s">
        <v>8568</v>
      </c>
      <c r="J2953" s="218" t="s">
        <v>8568</v>
      </c>
      <c r="K2953" s="218">
        <v>1</v>
      </c>
      <c r="L2953" s="218">
        <v>0.30746663620580961</v>
      </c>
      <c r="M2953" s="218">
        <v>-0.28938248658023014</v>
      </c>
      <c r="N2953" s="218">
        <v>0.28540963934399954</v>
      </c>
      <c r="O2953" s="218">
        <v>-0.3114394834420402</v>
      </c>
      <c r="P2953" s="218">
        <v>-4.6180492129688702</v>
      </c>
      <c r="Q2953" s="218">
        <v>-5.7761798837535512</v>
      </c>
      <c r="R2953" s="507">
        <v>9.0420748127897355E-3</v>
      </c>
      <c r="S2953" s="507">
        <v>-1.3014922049020328E-2</v>
      </c>
      <c r="T2953" s="218">
        <v>-5.1971145483612107</v>
      </c>
    </row>
    <row r="2954" spans="1:20" x14ac:dyDescent="0.6">
      <c r="A2954" s="218" t="s">
        <v>8569</v>
      </c>
      <c r="B2954" s="218" t="s">
        <v>8570</v>
      </c>
      <c r="C2954" s="218">
        <v>7.3292982761751198</v>
      </c>
      <c r="D2954" s="218">
        <v>7.3628328307933604</v>
      </c>
      <c r="E2954" s="218">
        <v>7.666826921737</v>
      </c>
      <c r="F2954" s="218">
        <v>7.1088215626895099</v>
      </c>
      <c r="G2954" s="218">
        <v>7.2960563072335001</v>
      </c>
      <c r="H2954" s="218">
        <v>0.123827711997599</v>
      </c>
      <c r="I2954" t="s">
        <v>8571</v>
      </c>
      <c r="J2954" s="218" t="s">
        <v>8571</v>
      </c>
      <c r="K2954" s="218">
        <v>3</v>
      </c>
      <c r="L2954" s="218">
        <v>0.33752864556188023</v>
      </c>
      <c r="M2954" s="218">
        <v>-0.22047671348560982</v>
      </c>
      <c r="N2954" s="218">
        <v>0.30399409094363961</v>
      </c>
      <c r="O2954" s="218">
        <v>-0.25401126810385044</v>
      </c>
      <c r="P2954" s="218">
        <v>-3.3241968941619682E-2</v>
      </c>
      <c r="Q2954" s="218">
        <v>-7.2054705641775207</v>
      </c>
      <c r="R2954" s="507">
        <v>5.8525966038135202E-2</v>
      </c>
      <c r="S2954" s="507">
        <v>2.4991411419894582E-2</v>
      </c>
      <c r="T2954" s="218">
        <v>-3.6193562665595702</v>
      </c>
    </row>
    <row r="2955" spans="1:20" x14ac:dyDescent="0.6">
      <c r="A2955" s="218" t="s">
        <v>8572</v>
      </c>
      <c r="B2955" s="218" t="s">
        <v>8573</v>
      </c>
      <c r="C2955" s="218">
        <v>7.4766399399957804</v>
      </c>
      <c r="D2955" s="218">
        <v>7.3190983689964897</v>
      </c>
      <c r="E2955" s="218">
        <v>7.3488508769848702</v>
      </c>
      <c r="F2955" s="218">
        <v>7.2372171869128499</v>
      </c>
      <c r="G2955" s="218">
        <v>1.78840299136486</v>
      </c>
      <c r="H2955" s="218">
        <v>0.44200174004994403</v>
      </c>
      <c r="I2955" t="s">
        <v>8571</v>
      </c>
      <c r="J2955" s="218" t="s">
        <v>8571</v>
      </c>
      <c r="K2955" s="218">
        <v>3</v>
      </c>
      <c r="L2955" s="218">
        <v>-0.1277890630109102</v>
      </c>
      <c r="M2955" s="218">
        <v>-0.23942275308293048</v>
      </c>
      <c r="N2955" s="218">
        <v>2.9752507988380472E-2</v>
      </c>
      <c r="O2955" s="218">
        <v>-8.1881182083639814E-2</v>
      </c>
      <c r="P2955" s="218">
        <v>-5.6882369486309203</v>
      </c>
      <c r="Q2955" s="218">
        <v>-7.0346381999458361</v>
      </c>
      <c r="R2955" s="507">
        <v>-0.18360590804692034</v>
      </c>
      <c r="S2955" s="507">
        <v>-2.6064337047629671E-2</v>
      </c>
      <c r="T2955" s="218">
        <v>-6.3614375742883782</v>
      </c>
    </row>
    <row r="2956" spans="1:20" x14ac:dyDescent="0.6">
      <c r="A2956" s="218" t="s">
        <v>8574</v>
      </c>
      <c r="B2956" s="218" t="s">
        <v>8575</v>
      </c>
      <c r="C2956" s="218">
        <v>7.2674209903741502</v>
      </c>
      <c r="D2956" s="218">
        <v>6.9720509839229399</v>
      </c>
      <c r="E2956" s="218">
        <v>6.8861023769491903</v>
      </c>
      <c r="F2956" s="218">
        <v>6.00467450423925</v>
      </c>
      <c r="G2956" s="218">
        <v>9.1776570543480496</v>
      </c>
      <c r="H2956" s="218">
        <v>7.3290876333745603</v>
      </c>
      <c r="I2956" t="s">
        <v>8571</v>
      </c>
      <c r="J2956" s="218" t="s">
        <v>8571</v>
      </c>
      <c r="K2956" s="218">
        <v>3</v>
      </c>
      <c r="L2956" s="218">
        <v>-0.38131861342495998</v>
      </c>
      <c r="M2956" s="218">
        <v>-1.2627464861349003</v>
      </c>
      <c r="N2956" s="218">
        <v>-8.5948606973749619E-2</v>
      </c>
      <c r="O2956" s="218">
        <v>-0.96737647968368989</v>
      </c>
      <c r="P2956" s="218">
        <v>1.9102360639738993</v>
      </c>
      <c r="Q2956" s="218">
        <v>6.1666643000410026E-2</v>
      </c>
      <c r="R2956" s="507">
        <v>-0.82203254977993012</v>
      </c>
      <c r="S2956" s="507">
        <v>-0.52666254332871976</v>
      </c>
      <c r="T2956" s="218">
        <v>0.98595135348715468</v>
      </c>
    </row>
    <row r="2957" spans="1:20" x14ac:dyDescent="0.6">
      <c r="A2957" s="218" t="s">
        <v>8576</v>
      </c>
      <c r="B2957" s="218" t="s">
        <v>8577</v>
      </c>
      <c r="C2957" s="218">
        <v>6.0802881365947199</v>
      </c>
      <c r="D2957" s="218">
        <v>5.9665881863041896</v>
      </c>
      <c r="E2957" s="218">
        <v>5.4198769407549197</v>
      </c>
      <c r="F2957" s="218">
        <v>6.1657638125535099</v>
      </c>
      <c r="G2957" s="218">
        <v>0.69026577864285299</v>
      </c>
      <c r="H2957" s="218">
        <v>0</v>
      </c>
      <c r="I2957" t="s">
        <v>8578</v>
      </c>
      <c r="J2957" s="218" t="s">
        <v>8578</v>
      </c>
      <c r="K2957" s="218">
        <v>1</v>
      </c>
      <c r="L2957" s="218">
        <v>-0.66041119583980024</v>
      </c>
      <c r="M2957" s="218">
        <v>8.5475675958790021E-2</v>
      </c>
      <c r="N2957" s="218">
        <v>-0.54671124554926998</v>
      </c>
      <c r="O2957" s="218">
        <v>0.19917562624932028</v>
      </c>
      <c r="P2957" s="218">
        <v>-5.3900223579518673</v>
      </c>
      <c r="Q2957" s="218">
        <v>-6.0802881365947199</v>
      </c>
      <c r="R2957" s="507">
        <v>-0.28746775994050511</v>
      </c>
      <c r="S2957" s="507">
        <v>-0.17376780964997485</v>
      </c>
      <c r="T2957" s="218">
        <v>-5.7351552472732941</v>
      </c>
    </row>
    <row r="2958" spans="1:20" x14ac:dyDescent="0.6">
      <c r="A2958" s="218" t="s">
        <v>8579</v>
      </c>
      <c r="B2958" s="218" t="s">
        <v>8580</v>
      </c>
      <c r="C2958" s="218">
        <v>0</v>
      </c>
      <c r="D2958" s="218">
        <v>0</v>
      </c>
      <c r="E2958" s="218">
        <v>0</v>
      </c>
      <c r="F2958" s="218">
        <v>0</v>
      </c>
      <c r="G2958" s="218">
        <v>0</v>
      </c>
      <c r="H2958" s="218">
        <v>0</v>
      </c>
      <c r="I2958" t="s">
        <v>8581</v>
      </c>
      <c r="J2958" s="218" t="s">
        <v>8581</v>
      </c>
      <c r="K2958" s="218">
        <v>2</v>
      </c>
      <c r="L2958" s="218">
        <v>0</v>
      </c>
      <c r="M2958" s="218">
        <v>0</v>
      </c>
      <c r="N2958" s="218">
        <v>0</v>
      </c>
      <c r="O2958" s="218">
        <v>0</v>
      </c>
      <c r="P2958" s="218">
        <v>0</v>
      </c>
      <c r="Q2958" s="218">
        <v>0</v>
      </c>
      <c r="R2958" s="507">
        <v>0</v>
      </c>
      <c r="S2958" s="507">
        <v>0</v>
      </c>
      <c r="T2958" s="218">
        <v>0</v>
      </c>
    </row>
    <row r="2959" spans="1:20" x14ac:dyDescent="0.6">
      <c r="A2959" s="218" t="s">
        <v>8582</v>
      </c>
      <c r="B2959" s="218" t="s">
        <v>8583</v>
      </c>
      <c r="C2959" s="218">
        <v>5.8965621088497198</v>
      </c>
      <c r="D2959" s="218">
        <v>5.9000685026716004</v>
      </c>
      <c r="E2959" s="218">
        <v>6.0473645447537603</v>
      </c>
      <c r="F2959" s="218">
        <v>5.0642112165677897</v>
      </c>
      <c r="G2959" s="218">
        <v>6.9920361500436998</v>
      </c>
      <c r="H2959" s="218">
        <v>8.0684128058231792</v>
      </c>
      <c r="I2959" t="s">
        <v>8581</v>
      </c>
      <c r="J2959" s="218" t="s">
        <v>8581</v>
      </c>
      <c r="K2959" s="218">
        <v>2</v>
      </c>
      <c r="L2959" s="218">
        <v>0.15080243590404052</v>
      </c>
      <c r="M2959" s="218">
        <v>-0.83235089228193004</v>
      </c>
      <c r="N2959" s="218">
        <v>0.14729604208215985</v>
      </c>
      <c r="O2959" s="218">
        <v>-0.83585728610381071</v>
      </c>
      <c r="P2959" s="218">
        <v>1.0954740411939801</v>
      </c>
      <c r="Q2959" s="218">
        <v>2.1718506969734594</v>
      </c>
      <c r="R2959" s="507">
        <v>-0.34077422818894476</v>
      </c>
      <c r="S2959" s="507">
        <v>-0.34428062201082543</v>
      </c>
      <c r="T2959" s="218">
        <v>1.6336623690837198</v>
      </c>
    </row>
    <row r="2960" spans="1:20" x14ac:dyDescent="0.6">
      <c r="A2960" s="218" t="s">
        <v>8584</v>
      </c>
      <c r="B2960" s="218" t="s">
        <v>8585</v>
      </c>
      <c r="C2960" s="218">
        <v>4.3725284794052701</v>
      </c>
      <c r="D2960" s="218">
        <v>4.2295306401561197</v>
      </c>
      <c r="E2960" s="218">
        <v>5.44016568968664E-2</v>
      </c>
      <c r="F2960" s="218">
        <v>0</v>
      </c>
      <c r="G2960" s="218">
        <v>0</v>
      </c>
      <c r="H2960" s="218">
        <v>0</v>
      </c>
      <c r="I2960" t="s">
        <v>8586</v>
      </c>
      <c r="J2960" s="218" t="s">
        <v>8586</v>
      </c>
      <c r="K2960" s="218">
        <v>1</v>
      </c>
      <c r="L2960" s="218">
        <v>-4.318126822508404</v>
      </c>
      <c r="M2960" s="218">
        <v>-4.3725284794052701</v>
      </c>
      <c r="N2960" s="218">
        <v>-4.1751289832592535</v>
      </c>
      <c r="O2960" s="218">
        <v>-4.2295306401561197</v>
      </c>
      <c r="P2960" s="218">
        <v>-4.3725284794052701</v>
      </c>
      <c r="Q2960" s="218">
        <v>-4.3725284794052701</v>
      </c>
      <c r="R2960" s="507">
        <v>-4.345327650956837</v>
      </c>
      <c r="S2960" s="507">
        <v>-4.2023298117076866</v>
      </c>
      <c r="T2960" s="218">
        <v>-4.3725284794052701</v>
      </c>
    </row>
    <row r="2961" spans="1:20" x14ac:dyDescent="0.6">
      <c r="A2961" s="218" t="s">
        <v>8587</v>
      </c>
      <c r="B2961" s="218" t="s">
        <v>8588</v>
      </c>
      <c r="C2961" s="218">
        <v>6.9645799992826101</v>
      </c>
      <c r="D2961" s="218">
        <v>7.0321563109793201</v>
      </c>
      <c r="E2961" s="218">
        <v>7.2006979122007699</v>
      </c>
      <c r="F2961" s="218">
        <v>7.0880853352768796</v>
      </c>
      <c r="G2961" s="218">
        <v>7.5335536320220502</v>
      </c>
      <c r="H2961" s="218">
        <v>9.4922866323535402</v>
      </c>
      <c r="I2961" t="s">
        <v>8589</v>
      </c>
      <c r="J2961" s="218" t="s">
        <v>8589</v>
      </c>
      <c r="K2961" s="218">
        <v>1</v>
      </c>
      <c r="L2961" s="218">
        <v>0.23611791291815987</v>
      </c>
      <c r="M2961" s="218">
        <v>0.12350533599426949</v>
      </c>
      <c r="N2961" s="218">
        <v>0.16854160122144979</v>
      </c>
      <c r="O2961" s="218">
        <v>5.5929024297559415E-2</v>
      </c>
      <c r="P2961" s="218">
        <v>0.56897363273944013</v>
      </c>
      <c r="Q2961" s="218">
        <v>2.5277066330709301</v>
      </c>
      <c r="R2961" s="507">
        <v>0.17981162445621468</v>
      </c>
      <c r="S2961" s="507">
        <v>0.1122353127595046</v>
      </c>
      <c r="T2961" s="218">
        <v>1.5483401329051851</v>
      </c>
    </row>
    <row r="2962" spans="1:20" x14ac:dyDescent="0.6">
      <c r="A2962" s="218" t="s">
        <v>8590</v>
      </c>
      <c r="B2962" s="218" t="s">
        <v>8591</v>
      </c>
      <c r="C2962" s="218">
        <v>5.7034342130651696</v>
      </c>
      <c r="D2962" s="218">
        <v>5.9414245194272004</v>
      </c>
      <c r="E2962" s="218">
        <v>4.5391592307856099</v>
      </c>
      <c r="F2962" s="218">
        <v>5.8037025319054898</v>
      </c>
      <c r="G2962" s="218">
        <v>0</v>
      </c>
      <c r="H2962" s="218">
        <v>0</v>
      </c>
      <c r="I2962" t="s">
        <v>8592</v>
      </c>
      <c r="J2962" s="218" t="s">
        <v>8592</v>
      </c>
      <c r="K2962" s="218">
        <v>1</v>
      </c>
      <c r="L2962" s="218">
        <v>-1.1642749822795597</v>
      </c>
      <c r="M2962" s="218">
        <v>0.10026831884032017</v>
      </c>
      <c r="N2962" s="218">
        <v>-1.4022652886415905</v>
      </c>
      <c r="O2962" s="218">
        <v>-0.13772198752171061</v>
      </c>
      <c r="P2962" s="218">
        <v>-5.7034342130651696</v>
      </c>
      <c r="Q2962" s="218">
        <v>-5.7034342130651696</v>
      </c>
      <c r="R2962" s="507">
        <v>-0.53200333171961978</v>
      </c>
      <c r="S2962" s="507">
        <v>-0.76999363808165056</v>
      </c>
      <c r="T2962" s="218">
        <v>-5.7034342130651696</v>
      </c>
    </row>
    <row r="2963" spans="1:20" x14ac:dyDescent="0.6">
      <c r="A2963" s="218" t="s">
        <v>8593</v>
      </c>
      <c r="B2963" s="218" t="s">
        <v>8594</v>
      </c>
      <c r="C2963" s="218">
        <v>6.75377381844139</v>
      </c>
      <c r="D2963" s="218">
        <v>6.8585028155215504</v>
      </c>
      <c r="E2963" s="218">
        <v>6.99050370190335</v>
      </c>
      <c r="F2963" s="218">
        <v>7.3337133223679603</v>
      </c>
      <c r="G2963" s="218">
        <v>1.34138912626164</v>
      </c>
      <c r="H2963" s="218">
        <v>0.34353965418307397</v>
      </c>
      <c r="I2963" t="s">
        <v>8595</v>
      </c>
      <c r="J2963" s="218" t="s">
        <v>8595</v>
      </c>
      <c r="K2963" s="218">
        <v>1</v>
      </c>
      <c r="L2963" s="218">
        <v>0.23672988346196</v>
      </c>
      <c r="M2963" s="218">
        <v>0.57993950392657023</v>
      </c>
      <c r="N2963" s="218">
        <v>0.13200088638179963</v>
      </c>
      <c r="O2963" s="218">
        <v>0.47521050684640986</v>
      </c>
      <c r="P2963" s="218">
        <v>-5.4123846921797503</v>
      </c>
      <c r="Q2963" s="218">
        <v>-6.4102341642583163</v>
      </c>
      <c r="R2963" s="507">
        <v>0.40833469369426512</v>
      </c>
      <c r="S2963" s="507">
        <v>0.30360569661410475</v>
      </c>
      <c r="T2963" s="218">
        <v>-5.9113094282190328</v>
      </c>
    </row>
    <row r="2964" spans="1:20" x14ac:dyDescent="0.6">
      <c r="A2964" s="218" t="s">
        <v>8596</v>
      </c>
      <c r="B2964" s="218" t="s">
        <v>8597</v>
      </c>
      <c r="C2964" s="218">
        <v>4.6381723195495601</v>
      </c>
      <c r="D2964" s="218">
        <v>3.9737951938823399</v>
      </c>
      <c r="E2964" s="218">
        <v>3.7371995779058902</v>
      </c>
      <c r="F2964" s="218">
        <v>2.7512048428102802</v>
      </c>
      <c r="G2964" s="218">
        <v>0.77891856884019794</v>
      </c>
      <c r="H2964" s="218">
        <v>0.23786221336595301</v>
      </c>
      <c r="I2964" t="s">
        <v>8598</v>
      </c>
      <c r="J2964" s="218" t="s">
        <v>8598</v>
      </c>
      <c r="K2964" s="218">
        <v>1</v>
      </c>
      <c r="L2964" s="218">
        <v>-0.90097274164366992</v>
      </c>
      <c r="M2964" s="218">
        <v>-1.8869674767392799</v>
      </c>
      <c r="N2964" s="218">
        <v>-0.23659561597644974</v>
      </c>
      <c r="O2964" s="218">
        <v>-1.2225903510720597</v>
      </c>
      <c r="P2964" s="218">
        <v>-3.8592537507093621</v>
      </c>
      <c r="Q2964" s="218">
        <v>-4.400310106183607</v>
      </c>
      <c r="R2964" s="507">
        <v>-1.3939701091914749</v>
      </c>
      <c r="S2964" s="507">
        <v>-0.72959298352425472</v>
      </c>
      <c r="T2964" s="218">
        <v>-4.1297819284464845</v>
      </c>
    </row>
    <row r="2965" spans="1:20" x14ac:dyDescent="0.6">
      <c r="A2965" s="218" t="s">
        <v>8599</v>
      </c>
      <c r="B2965" s="218" t="s">
        <v>8600</v>
      </c>
      <c r="C2965" s="218">
        <v>6.9757253610953001</v>
      </c>
      <c r="D2965" s="218">
        <v>7.0671236315077604</v>
      </c>
      <c r="E2965" s="218">
        <v>6.6387333208508599</v>
      </c>
      <c r="F2965" s="218">
        <v>6.9387818958685799</v>
      </c>
      <c r="G2965" s="218">
        <v>0.94138514970795095</v>
      </c>
      <c r="H2965" s="218">
        <v>7.79853763001754</v>
      </c>
      <c r="I2965" t="s">
        <v>8601</v>
      </c>
      <c r="J2965" s="218" t="s">
        <v>8602</v>
      </c>
      <c r="K2965" s="218">
        <v>2</v>
      </c>
      <c r="L2965" s="218">
        <v>-0.33699204024444018</v>
      </c>
      <c r="M2965" s="218">
        <v>-3.6943465226720207E-2</v>
      </c>
      <c r="N2965" s="218">
        <v>-0.42839031065690047</v>
      </c>
      <c r="O2965" s="218">
        <v>-0.1283417356391805</v>
      </c>
      <c r="P2965" s="218">
        <v>-6.0343402113873488</v>
      </c>
      <c r="Q2965" s="218">
        <v>0.82281226892223991</v>
      </c>
      <c r="R2965" s="507">
        <v>-0.18696775273558019</v>
      </c>
      <c r="S2965" s="507">
        <v>-0.27836602314804049</v>
      </c>
      <c r="T2965" s="218">
        <v>-2.6057639712325544</v>
      </c>
    </row>
    <row r="2966" spans="1:20" x14ac:dyDescent="0.6">
      <c r="A2966" s="218" t="s">
        <v>8603</v>
      </c>
      <c r="B2966" s="218" t="s">
        <v>8604</v>
      </c>
      <c r="C2966" s="218">
        <v>6.5000100564016998</v>
      </c>
      <c r="D2966" s="218">
        <v>5.5313832650114296</v>
      </c>
      <c r="E2966" s="218">
        <v>5.5883590637612901</v>
      </c>
      <c r="F2966" s="218">
        <v>5.7937976139216598</v>
      </c>
      <c r="G2966" s="218">
        <v>1.7450477769392401</v>
      </c>
      <c r="H2966" s="218">
        <v>7.6121972370651703</v>
      </c>
      <c r="I2966" t="s">
        <v>8605</v>
      </c>
      <c r="J2966" s="218" t="s">
        <v>8605</v>
      </c>
      <c r="K2966" s="218">
        <v>2</v>
      </c>
      <c r="L2966" s="218">
        <v>-0.91165099264040972</v>
      </c>
      <c r="M2966" s="218">
        <v>-0.70621244248004</v>
      </c>
      <c r="N2966" s="218">
        <v>5.6975798749860473E-2</v>
      </c>
      <c r="O2966" s="218">
        <v>0.26241434891023019</v>
      </c>
      <c r="P2966" s="218">
        <v>-4.7549622794624593</v>
      </c>
      <c r="Q2966" s="218">
        <v>1.1121871806634704</v>
      </c>
      <c r="R2966" s="507">
        <v>-0.80893171756022486</v>
      </c>
      <c r="S2966" s="507">
        <v>0.15969507383004533</v>
      </c>
      <c r="T2966" s="218">
        <v>-1.8213875493994944</v>
      </c>
    </row>
    <row r="2967" spans="1:20" x14ac:dyDescent="0.6">
      <c r="A2967" s="218" t="s">
        <v>8606</v>
      </c>
      <c r="B2967" s="218" t="s">
        <v>8607</v>
      </c>
      <c r="C2967" s="218">
        <v>6.9129910876078</v>
      </c>
      <c r="D2967" s="218">
        <v>6.1693535864593896</v>
      </c>
      <c r="E2967" s="218">
        <v>5.3937409780465604</v>
      </c>
      <c r="F2967" s="218">
        <v>5.7861319016023396</v>
      </c>
      <c r="G2967" s="218">
        <v>0</v>
      </c>
      <c r="H2967" s="218">
        <v>0.23786221336595301</v>
      </c>
      <c r="I2967" t="s">
        <v>8608</v>
      </c>
      <c r="J2967" s="218" t="s">
        <v>8608</v>
      </c>
      <c r="K2967" s="218">
        <v>1</v>
      </c>
      <c r="L2967" s="218">
        <v>-1.5192501095612396</v>
      </c>
      <c r="M2967" s="218">
        <v>-1.1268591860054604</v>
      </c>
      <c r="N2967" s="218">
        <v>-0.7756126084128292</v>
      </c>
      <c r="O2967" s="218">
        <v>-0.38322168485704999</v>
      </c>
      <c r="P2967" s="218">
        <v>-6.9129910876078</v>
      </c>
      <c r="Q2967" s="218">
        <v>-6.6751288742418469</v>
      </c>
      <c r="R2967" s="507">
        <v>-1.32305464778335</v>
      </c>
      <c r="S2967" s="507">
        <v>-0.57941714663493959</v>
      </c>
      <c r="T2967" s="218">
        <v>-6.794059980924823</v>
      </c>
    </row>
    <row r="2968" spans="1:20" x14ac:dyDescent="0.6">
      <c r="A2968" s="218" t="s">
        <v>8609</v>
      </c>
      <c r="B2968" s="218" t="s">
        <v>8610</v>
      </c>
      <c r="C2968" s="218">
        <v>4.8482272950869998</v>
      </c>
      <c r="D2968" s="218">
        <v>4.7381551971839997</v>
      </c>
      <c r="E2968" s="218">
        <v>5.86819126120412</v>
      </c>
      <c r="F2968" s="218">
        <v>4.9993900801424598</v>
      </c>
      <c r="G2968" s="218">
        <v>0.86243763809848095</v>
      </c>
      <c r="H2968" s="218">
        <v>0.123827711997599</v>
      </c>
      <c r="I2968" t="s">
        <v>8611</v>
      </c>
      <c r="J2968" s="218" t="s">
        <v>8611</v>
      </c>
      <c r="K2968" s="218">
        <v>1</v>
      </c>
      <c r="L2968" s="218">
        <v>1.0199639661171203</v>
      </c>
      <c r="M2968" s="218">
        <v>0.15116278505545999</v>
      </c>
      <c r="N2968" s="218">
        <v>1.1300360640201204</v>
      </c>
      <c r="O2968" s="218">
        <v>0.26123488295846009</v>
      </c>
      <c r="P2968" s="218">
        <v>-3.9857896569885187</v>
      </c>
      <c r="Q2968" s="218">
        <v>-4.7243995830894008</v>
      </c>
      <c r="R2968" s="507">
        <v>0.58556337558629012</v>
      </c>
      <c r="S2968" s="507">
        <v>0.69563547348929022</v>
      </c>
      <c r="T2968" s="218">
        <v>-4.35509462003896</v>
      </c>
    </row>
    <row r="2969" spans="1:20" x14ac:dyDescent="0.6">
      <c r="A2969" s="218" t="s">
        <v>8612</v>
      </c>
      <c r="B2969" s="218" t="s">
        <v>8613</v>
      </c>
      <c r="C2969" s="218">
        <v>5.2449198416894101</v>
      </c>
      <c r="D2969" s="218">
        <v>4.4767208403479701</v>
      </c>
      <c r="E2969" s="218">
        <v>4.9313503450864999</v>
      </c>
      <c r="F2969" s="218">
        <v>3.98072570877622</v>
      </c>
      <c r="G2969" s="218">
        <v>0.14046909216855899</v>
      </c>
      <c r="H2969" s="218">
        <v>0</v>
      </c>
      <c r="I2969" t="s">
        <v>8614</v>
      </c>
      <c r="J2969" s="218" t="s">
        <v>8614</v>
      </c>
      <c r="K2969" s="218">
        <v>1</v>
      </c>
      <c r="L2969" s="218">
        <v>-0.31356949660291011</v>
      </c>
      <c r="M2969" s="218">
        <v>-1.26419413291319</v>
      </c>
      <c r="N2969" s="218">
        <v>0.45462950473852981</v>
      </c>
      <c r="O2969" s="218">
        <v>-0.49599513157175013</v>
      </c>
      <c r="P2969" s="218">
        <v>-5.1044507495208506</v>
      </c>
      <c r="Q2969" s="218">
        <v>-5.2449198416894101</v>
      </c>
      <c r="R2969" s="507">
        <v>-0.78888181475805008</v>
      </c>
      <c r="S2969" s="507">
        <v>-2.0682813416610157E-2</v>
      </c>
      <c r="T2969" s="218">
        <v>-5.1746852956051299</v>
      </c>
    </row>
    <row r="2970" spans="1:20" x14ac:dyDescent="0.6">
      <c r="A2970" s="218" t="s">
        <v>8615</v>
      </c>
      <c r="B2970" s="218" t="s">
        <v>8616</v>
      </c>
      <c r="C2970" s="218">
        <v>2.7375084183522702</v>
      </c>
      <c r="D2970" s="218">
        <v>2.7654518213091799</v>
      </c>
      <c r="E2970" s="218">
        <v>2.29856750228124</v>
      </c>
      <c r="F2970" s="218">
        <v>4.31708060225575</v>
      </c>
      <c r="G2970" s="218">
        <v>0</v>
      </c>
      <c r="H2970" s="218">
        <v>0</v>
      </c>
      <c r="I2970" t="s">
        <v>8617</v>
      </c>
      <c r="J2970" s="218" t="s">
        <v>8617</v>
      </c>
      <c r="K2970" s="218">
        <v>1</v>
      </c>
      <c r="L2970" s="218">
        <v>-0.43894091607103025</v>
      </c>
      <c r="M2970" s="218">
        <v>1.5795721839034798</v>
      </c>
      <c r="N2970" s="218">
        <v>-0.46688431902793992</v>
      </c>
      <c r="O2970" s="218">
        <v>1.5516287809465701</v>
      </c>
      <c r="P2970" s="218">
        <v>-2.7375084183522702</v>
      </c>
      <c r="Q2970" s="218">
        <v>-2.7375084183522702</v>
      </c>
      <c r="R2970" s="507">
        <v>0.57031563391622475</v>
      </c>
      <c r="S2970" s="507">
        <v>0.54237223095931508</v>
      </c>
      <c r="T2970" s="218">
        <v>-2.7375084183522702</v>
      </c>
    </row>
    <row r="2971" spans="1:20" x14ac:dyDescent="0.6">
      <c r="A2971" s="218" t="s">
        <v>8618</v>
      </c>
      <c r="B2971" s="218" t="s">
        <v>8619</v>
      </c>
      <c r="C2971" s="218">
        <v>4.9881800599888999</v>
      </c>
      <c r="D2971" s="218">
        <v>4.92869113460854</v>
      </c>
      <c r="E2971" s="218">
        <v>5.2423271477201299</v>
      </c>
      <c r="F2971" s="218">
        <v>4.0843721754492002</v>
      </c>
      <c r="G2971" s="218">
        <v>7.2159545502045299</v>
      </c>
      <c r="H2971" s="218">
        <v>0</v>
      </c>
      <c r="I2971" t="s">
        <v>8620</v>
      </c>
      <c r="J2971" s="218" t="s">
        <v>8620</v>
      </c>
      <c r="K2971" s="218">
        <v>1</v>
      </c>
      <c r="L2971" s="218">
        <v>0.25414708773122996</v>
      </c>
      <c r="M2971" s="218">
        <v>-0.90380788453969974</v>
      </c>
      <c r="N2971" s="218">
        <v>0.31363601311158984</v>
      </c>
      <c r="O2971" s="218">
        <v>-0.84431895915933985</v>
      </c>
      <c r="P2971" s="218">
        <v>2.22777449021563</v>
      </c>
      <c r="Q2971" s="218">
        <v>-4.9881800599888999</v>
      </c>
      <c r="R2971" s="507">
        <v>-0.32483039840423489</v>
      </c>
      <c r="S2971" s="507">
        <v>-0.26534147302387501</v>
      </c>
      <c r="T2971" s="218">
        <v>-1.3802027848866349</v>
      </c>
    </row>
    <row r="2972" spans="1:20" x14ac:dyDescent="0.6">
      <c r="A2972" s="218" t="s">
        <v>8621</v>
      </c>
      <c r="B2972" s="218" t="s">
        <v>8622</v>
      </c>
      <c r="C2972" s="218">
        <v>4.5105546282768296</v>
      </c>
      <c r="D2972" s="218">
        <v>4.1086927268922597</v>
      </c>
      <c r="E2972" s="218">
        <v>6.3386194412074</v>
      </c>
      <c r="F2972" s="218">
        <v>3.4237188727147498</v>
      </c>
      <c r="G2972" s="218">
        <v>1.21997385646274</v>
      </c>
      <c r="H2972" s="218">
        <v>0.123827711997599</v>
      </c>
      <c r="I2972" t="s">
        <v>8623</v>
      </c>
      <c r="J2972" s="218" t="s">
        <v>8623</v>
      </c>
      <c r="K2972" s="218">
        <v>1</v>
      </c>
      <c r="L2972" s="218">
        <v>1.8280648129305703</v>
      </c>
      <c r="M2972" s="218">
        <v>-1.0868357555620798</v>
      </c>
      <c r="N2972" s="218">
        <v>2.2299267143151402</v>
      </c>
      <c r="O2972" s="218">
        <v>-0.68497385417750989</v>
      </c>
      <c r="P2972" s="218">
        <v>-3.2905807718140894</v>
      </c>
      <c r="Q2972" s="218">
        <v>-4.3867269162792306</v>
      </c>
      <c r="R2972" s="507">
        <v>0.37061452868424527</v>
      </c>
      <c r="S2972" s="507">
        <v>0.77247643006881517</v>
      </c>
      <c r="T2972" s="218">
        <v>-3.83865384404666</v>
      </c>
    </row>
    <row r="2973" spans="1:20" x14ac:dyDescent="0.6">
      <c r="A2973" s="218" t="s">
        <v>8624</v>
      </c>
      <c r="B2973" s="218" t="s">
        <v>8625</v>
      </c>
      <c r="C2973" s="218">
        <v>2.2424408705237799</v>
      </c>
      <c r="D2973" s="218">
        <v>2.48214133806102</v>
      </c>
      <c r="E2973" s="218">
        <v>5.44016568968664E-2</v>
      </c>
      <c r="F2973" s="218">
        <v>4.1802190964661E-2</v>
      </c>
      <c r="G2973" s="218">
        <v>0</v>
      </c>
      <c r="H2973" s="218">
        <v>7.1666973044066102</v>
      </c>
      <c r="I2973" t="s">
        <v>8626</v>
      </c>
      <c r="J2973" s="218" t="s">
        <v>8626</v>
      </c>
      <c r="K2973" s="218">
        <v>1</v>
      </c>
      <c r="L2973" s="218">
        <v>-2.1880392136269133</v>
      </c>
      <c r="M2973" s="218">
        <v>-2.2006386795591188</v>
      </c>
      <c r="N2973" s="218">
        <v>-2.4277396811641534</v>
      </c>
      <c r="O2973" s="218">
        <v>-2.4403391470963589</v>
      </c>
      <c r="P2973" s="218">
        <v>-2.2424408705237799</v>
      </c>
      <c r="Q2973" s="218">
        <v>4.9242564338828299</v>
      </c>
      <c r="R2973" s="507">
        <v>-2.1943389465930161</v>
      </c>
      <c r="S2973" s="507">
        <v>-2.4340394141302562</v>
      </c>
      <c r="T2973" s="218">
        <v>1.340907781679525</v>
      </c>
    </row>
    <row r="2974" spans="1:20" x14ac:dyDescent="0.6">
      <c r="A2974" s="218" t="s">
        <v>8627</v>
      </c>
      <c r="B2974" s="218" t="s">
        <v>8628</v>
      </c>
      <c r="C2974" s="218">
        <v>5.6206519774271797</v>
      </c>
      <c r="D2974" s="218">
        <v>5.2376730009294397</v>
      </c>
      <c r="E2974" s="218">
        <v>5.3053730934034702</v>
      </c>
      <c r="F2974" s="218">
        <v>5.2383537220527696</v>
      </c>
      <c r="G2974" s="218">
        <v>6.0563857704107003</v>
      </c>
      <c r="H2974" s="218">
        <v>0</v>
      </c>
      <c r="I2974" t="s">
        <v>8629</v>
      </c>
      <c r="J2974" s="218" t="s">
        <v>8629</v>
      </c>
      <c r="K2974" s="218">
        <v>1</v>
      </c>
      <c r="L2974" s="218">
        <v>-0.31527888402370952</v>
      </c>
      <c r="M2974" s="218">
        <v>-0.38229825537441009</v>
      </c>
      <c r="N2974" s="218">
        <v>6.7700092474030527E-2</v>
      </c>
      <c r="O2974" s="218">
        <v>6.807211233299526E-4</v>
      </c>
      <c r="P2974" s="218">
        <v>0.43573379298352055</v>
      </c>
      <c r="Q2974" s="218">
        <v>-5.6206519774271797</v>
      </c>
      <c r="R2974" s="507">
        <v>-0.3487885696990598</v>
      </c>
      <c r="S2974" s="507">
        <v>3.419040679868024E-2</v>
      </c>
      <c r="T2974" s="218">
        <v>-2.5924590922218296</v>
      </c>
    </row>
    <row r="2975" spans="1:20" x14ac:dyDescent="0.6">
      <c r="A2975" s="218" t="s">
        <v>8630</v>
      </c>
      <c r="B2975" s="218" t="s">
        <v>8631</v>
      </c>
      <c r="C2975" s="218">
        <v>0.97717209014523898</v>
      </c>
      <c r="D2975" s="218">
        <v>1.5843542080330799</v>
      </c>
      <c r="E2975" s="218">
        <v>0</v>
      </c>
      <c r="F2975" s="218">
        <v>0</v>
      </c>
      <c r="G2975" s="218">
        <v>0</v>
      </c>
      <c r="H2975" s="218">
        <v>0</v>
      </c>
      <c r="I2975" t="s">
        <v>8632</v>
      </c>
      <c r="J2975" s="218" t="s">
        <v>8632</v>
      </c>
      <c r="K2975" s="218">
        <v>1</v>
      </c>
      <c r="L2975" s="218">
        <v>-0.97717209014523898</v>
      </c>
      <c r="M2975" s="218">
        <v>-0.97717209014523898</v>
      </c>
      <c r="N2975" s="218">
        <v>-1.5843542080330799</v>
      </c>
      <c r="O2975" s="218">
        <v>-1.5843542080330799</v>
      </c>
      <c r="P2975" s="218">
        <v>-0.97717209014523898</v>
      </c>
      <c r="Q2975" s="218">
        <v>-0.97717209014523898</v>
      </c>
      <c r="R2975" s="507">
        <v>-0.97717209014523898</v>
      </c>
      <c r="S2975" s="507">
        <v>-1.5843542080330799</v>
      </c>
      <c r="T2975" s="218">
        <v>-0.97717209014523898</v>
      </c>
    </row>
    <row r="2976" spans="1:20" x14ac:dyDescent="0.6">
      <c r="A2976" s="218" t="s">
        <v>8633</v>
      </c>
      <c r="B2976" s="218" t="s">
        <v>8634</v>
      </c>
      <c r="C2976" s="218">
        <v>5.5005104265796696</v>
      </c>
      <c r="D2976" s="218">
        <v>4.1834439859165498</v>
      </c>
      <c r="E2976" s="218">
        <v>4.3805231662834396</v>
      </c>
      <c r="F2976" s="218">
        <v>3.3465976676840299</v>
      </c>
      <c r="G2976" s="218">
        <v>0.26846663313173802</v>
      </c>
      <c r="H2976" s="218">
        <v>0</v>
      </c>
      <c r="I2976" t="s">
        <v>8635</v>
      </c>
      <c r="J2976" s="218" t="s">
        <v>8635</v>
      </c>
      <c r="K2976" s="218">
        <v>1</v>
      </c>
      <c r="L2976" s="218">
        <v>-1.11998726029623</v>
      </c>
      <c r="M2976" s="218">
        <v>-2.1539127588956397</v>
      </c>
      <c r="N2976" s="218">
        <v>0.19707918036688987</v>
      </c>
      <c r="O2976" s="218">
        <v>-0.83684631823251987</v>
      </c>
      <c r="P2976" s="218">
        <v>-5.2320437934479314</v>
      </c>
      <c r="Q2976" s="218">
        <v>-5.5005104265796696</v>
      </c>
      <c r="R2976" s="507">
        <v>-1.6369500095959348</v>
      </c>
      <c r="S2976" s="507">
        <v>-0.319883568932815</v>
      </c>
      <c r="T2976" s="218">
        <v>-5.3662771100138009</v>
      </c>
    </row>
    <row r="2977" spans="1:20" x14ac:dyDescent="0.6">
      <c r="A2977" s="218" t="s">
        <v>8636</v>
      </c>
      <c r="B2977" s="218" t="s">
        <v>8637</v>
      </c>
      <c r="C2977" s="218">
        <v>6.2513531534565496</v>
      </c>
      <c r="D2977" s="218">
        <v>5.9521536650374003</v>
      </c>
      <c r="E2977" s="218">
        <v>6.8120530111137203</v>
      </c>
      <c r="F2977" s="218">
        <v>5.8906286288599299</v>
      </c>
      <c r="G2977" s="218">
        <v>1.65422133339088</v>
      </c>
      <c r="H2977" s="218">
        <v>7.24634911661194</v>
      </c>
      <c r="I2977" t="s">
        <v>8638</v>
      </c>
      <c r="J2977" s="218" t="s">
        <v>8638</v>
      </c>
      <c r="K2977" s="218">
        <v>1</v>
      </c>
      <c r="L2977" s="218">
        <v>0.56069985765717067</v>
      </c>
      <c r="M2977" s="218">
        <v>-0.36072452459661974</v>
      </c>
      <c r="N2977" s="218">
        <v>0.85989934607632001</v>
      </c>
      <c r="O2977" s="218">
        <v>-6.1525036177470405E-2</v>
      </c>
      <c r="P2977" s="218">
        <v>-4.5971318200656697</v>
      </c>
      <c r="Q2977" s="218">
        <v>0.99499596315539041</v>
      </c>
      <c r="R2977" s="507">
        <v>9.9987666530275465E-2</v>
      </c>
      <c r="S2977" s="507">
        <v>0.39918715494942481</v>
      </c>
      <c r="T2977" s="218">
        <v>-1.8010679284551396</v>
      </c>
    </row>
    <row r="2978" spans="1:20" x14ac:dyDescent="0.6">
      <c r="A2978" s="218" t="s">
        <v>8639</v>
      </c>
      <c r="B2978" s="218" t="s">
        <v>8640</v>
      </c>
      <c r="C2978" s="218">
        <v>3.91935975546909</v>
      </c>
      <c r="D2978" s="218">
        <v>3.7636455851136801</v>
      </c>
      <c r="E2978" s="218">
        <v>0</v>
      </c>
      <c r="F2978" s="218">
        <v>4.6998343395826199</v>
      </c>
      <c r="G2978" s="218">
        <v>0</v>
      </c>
      <c r="H2978" s="218">
        <v>0.123827711997599</v>
      </c>
      <c r="I2978" t="s">
        <v>8641</v>
      </c>
      <c r="J2978" s="218" t="s">
        <v>8641</v>
      </c>
      <c r="K2978" s="218">
        <v>2</v>
      </c>
      <c r="L2978" s="218">
        <v>-3.91935975546909</v>
      </c>
      <c r="M2978" s="218">
        <v>0.78047458411352988</v>
      </c>
      <c r="N2978" s="218">
        <v>-3.7636455851136801</v>
      </c>
      <c r="O2978" s="218">
        <v>0.93618875446893979</v>
      </c>
      <c r="P2978" s="218">
        <v>-3.91935975546909</v>
      </c>
      <c r="Q2978" s="218">
        <v>-3.795532043471491</v>
      </c>
      <c r="R2978" s="507">
        <v>-1.5694425856777801</v>
      </c>
      <c r="S2978" s="507">
        <v>-1.4137284153223701</v>
      </c>
      <c r="T2978" s="218">
        <v>-3.8574458994702905</v>
      </c>
    </row>
    <row r="2979" spans="1:20" x14ac:dyDescent="0.6">
      <c r="A2979" s="218" t="s">
        <v>8642</v>
      </c>
      <c r="B2979" s="218" t="s">
        <v>8643</v>
      </c>
      <c r="C2979" s="218">
        <v>6.2257708740622402</v>
      </c>
      <c r="D2979" s="218">
        <v>6.3058704061302597</v>
      </c>
      <c r="E2979" s="218">
        <v>1.3431994082581</v>
      </c>
      <c r="F2979" s="218">
        <v>6.47939541559753</v>
      </c>
      <c r="G2979" s="218">
        <v>0</v>
      </c>
      <c r="H2979" s="218">
        <v>8.7635149620638497</v>
      </c>
      <c r="I2979" t="s">
        <v>8641</v>
      </c>
      <c r="J2979" s="218" t="s">
        <v>8641</v>
      </c>
      <c r="K2979" s="218">
        <v>2</v>
      </c>
      <c r="L2979" s="218">
        <v>-4.8825714658041406</v>
      </c>
      <c r="M2979" s="218">
        <v>0.25362454153528979</v>
      </c>
      <c r="N2979" s="218">
        <v>-4.9626709978721593</v>
      </c>
      <c r="O2979" s="218">
        <v>0.17352500946727023</v>
      </c>
      <c r="P2979" s="218">
        <v>-6.2257708740622402</v>
      </c>
      <c r="Q2979" s="218">
        <v>2.5377440880016096</v>
      </c>
      <c r="R2979" s="507">
        <v>-2.3144734621344254</v>
      </c>
      <c r="S2979" s="507">
        <v>-2.3945729942024445</v>
      </c>
      <c r="T2979" s="218">
        <v>-1.8440133930303153</v>
      </c>
    </row>
    <row r="2980" spans="1:20" x14ac:dyDescent="0.6">
      <c r="A2980" s="218" t="s">
        <v>8644</v>
      </c>
      <c r="B2980" s="218" t="s">
        <v>8645</v>
      </c>
      <c r="C2980" s="218">
        <v>5.7659483608517998</v>
      </c>
      <c r="D2980" s="218">
        <v>4.4894035967444399</v>
      </c>
      <c r="E2980" s="218">
        <v>4.7902124392294203</v>
      </c>
      <c r="F2980" s="218">
        <v>3.9259694434830901</v>
      </c>
      <c r="G2980" s="218">
        <v>1.50626793832628</v>
      </c>
      <c r="H2980" s="218">
        <v>0</v>
      </c>
      <c r="I2980" t="s">
        <v>8646</v>
      </c>
      <c r="J2980" s="218" t="s">
        <v>8646</v>
      </c>
      <c r="K2980" s="218">
        <v>1</v>
      </c>
      <c r="L2980" s="218">
        <v>-0.97573592162237954</v>
      </c>
      <c r="M2980" s="218">
        <v>-1.8399789173687098</v>
      </c>
      <c r="N2980" s="218">
        <v>0.30080884248498041</v>
      </c>
      <c r="O2980" s="218">
        <v>-0.56343415326134982</v>
      </c>
      <c r="P2980" s="218">
        <v>-4.2596804225255198</v>
      </c>
      <c r="Q2980" s="218">
        <v>-5.7659483608517998</v>
      </c>
      <c r="R2980" s="507">
        <v>-1.4078574194955447</v>
      </c>
      <c r="S2980" s="507">
        <v>-0.13131265538818471</v>
      </c>
      <c r="T2980" s="218">
        <v>-5.0128143916886598</v>
      </c>
    </row>
    <row r="2981" spans="1:20" x14ac:dyDescent="0.6">
      <c r="A2981" s="218" t="s">
        <v>8647</v>
      </c>
      <c r="B2981" s="218" t="s">
        <v>8648</v>
      </c>
      <c r="C2981" s="218">
        <v>0.39327506657998401</v>
      </c>
      <c r="D2981" s="218">
        <v>4.65136254336459E-2</v>
      </c>
      <c r="E2981" s="218">
        <v>0</v>
      </c>
      <c r="F2981" s="218">
        <v>0</v>
      </c>
      <c r="G2981" s="218">
        <v>0</v>
      </c>
      <c r="H2981" s="218">
        <v>0</v>
      </c>
      <c r="I2981" t="s">
        <v>8649</v>
      </c>
      <c r="J2981" s="218" t="s">
        <v>8649</v>
      </c>
      <c r="K2981" s="218">
        <v>1</v>
      </c>
      <c r="L2981" s="218">
        <v>-0.39327506657998401</v>
      </c>
      <c r="M2981" s="218">
        <v>-0.39327506657998401</v>
      </c>
      <c r="N2981" s="218">
        <v>-4.65136254336459E-2</v>
      </c>
      <c r="O2981" s="218">
        <v>-4.65136254336459E-2</v>
      </c>
      <c r="P2981" s="218">
        <v>-0.39327506657998401</v>
      </c>
      <c r="Q2981" s="218">
        <v>-0.39327506657998401</v>
      </c>
      <c r="R2981" s="507">
        <v>-0.39327506657998401</v>
      </c>
      <c r="S2981" s="507">
        <v>-4.65136254336459E-2</v>
      </c>
      <c r="T2981" s="218">
        <v>-0.39327506657998401</v>
      </c>
    </row>
    <row r="2982" spans="1:20" x14ac:dyDescent="0.6">
      <c r="A2982" s="218" t="s">
        <v>8650</v>
      </c>
      <c r="B2982" s="218" t="s">
        <v>8651</v>
      </c>
      <c r="C2982" s="218">
        <v>5.6715343260512201</v>
      </c>
      <c r="D2982" s="218">
        <v>5.4612248743448699</v>
      </c>
      <c r="E2982" s="218">
        <v>5.0648804482480996</v>
      </c>
      <c r="F2982" s="218">
        <v>5.0112748878450297</v>
      </c>
      <c r="G2982" s="218">
        <v>0</v>
      </c>
      <c r="H2982" s="218">
        <v>0.23786221336595301</v>
      </c>
      <c r="I2982" t="s">
        <v>8652</v>
      </c>
      <c r="J2982" s="218" t="s">
        <v>8652</v>
      </c>
      <c r="K2982" s="218">
        <v>3</v>
      </c>
      <c r="L2982" s="218">
        <v>-0.60665387780312052</v>
      </c>
      <c r="M2982" s="218">
        <v>-0.66025943820619037</v>
      </c>
      <c r="N2982" s="218">
        <v>-0.39634442609677034</v>
      </c>
      <c r="O2982" s="218">
        <v>-0.44994998649984019</v>
      </c>
      <c r="P2982" s="218">
        <v>-5.6715343260512201</v>
      </c>
      <c r="Q2982" s="218">
        <v>-5.433672112685267</v>
      </c>
      <c r="R2982" s="507">
        <v>-0.63345665800465545</v>
      </c>
      <c r="S2982" s="507">
        <v>-0.42314720629830527</v>
      </c>
      <c r="T2982" s="218">
        <v>-5.552603219368244</v>
      </c>
    </row>
    <row r="2983" spans="1:20" x14ac:dyDescent="0.6">
      <c r="A2983" s="218" t="s">
        <v>8653</v>
      </c>
      <c r="B2983" s="218" t="s">
        <v>8654</v>
      </c>
      <c r="C2983" s="218">
        <v>2.0274154092758598</v>
      </c>
      <c r="D2983" s="218">
        <v>1.3448337281265601</v>
      </c>
      <c r="E2983" s="218">
        <v>0</v>
      </c>
      <c r="F2983" s="218">
        <v>1.70651630544658</v>
      </c>
      <c r="G2983" s="218">
        <v>0</v>
      </c>
      <c r="H2983" s="218">
        <v>0</v>
      </c>
      <c r="I2983" t="s">
        <v>8652</v>
      </c>
      <c r="J2983" s="218" t="s">
        <v>8652</v>
      </c>
      <c r="K2983" s="218">
        <v>3</v>
      </c>
      <c r="L2983" s="218">
        <v>-2.0274154092758598</v>
      </c>
      <c r="M2983" s="218">
        <v>-0.32089910382927989</v>
      </c>
      <c r="N2983" s="218">
        <v>-1.3448337281265601</v>
      </c>
      <c r="O2983" s="218">
        <v>0.36168257732001985</v>
      </c>
      <c r="P2983" s="218">
        <v>-2.0274154092758598</v>
      </c>
      <c r="Q2983" s="218">
        <v>-2.0274154092758598</v>
      </c>
      <c r="R2983" s="507">
        <v>-1.17415725655257</v>
      </c>
      <c r="S2983" s="507">
        <v>-0.49157557540327013</v>
      </c>
      <c r="T2983" s="218">
        <v>-2.0274154092758598</v>
      </c>
    </row>
    <row r="2984" spans="1:20" x14ac:dyDescent="0.6">
      <c r="A2984" s="218" t="s">
        <v>8655</v>
      </c>
      <c r="B2984" s="218" t="s">
        <v>8656</v>
      </c>
      <c r="C2984" s="218">
        <v>3.87802702292969</v>
      </c>
      <c r="D2984" s="218">
        <v>3.6095214818977701</v>
      </c>
      <c r="E2984" s="218">
        <v>5.44016568968664E-2</v>
      </c>
      <c r="F2984" s="218">
        <v>2.7699808408931599</v>
      </c>
      <c r="G2984" s="218">
        <v>0.14046909216855899</v>
      </c>
      <c r="H2984" s="218">
        <v>0</v>
      </c>
      <c r="I2984" t="s">
        <v>8652</v>
      </c>
      <c r="J2984" s="218" t="s">
        <v>8652</v>
      </c>
      <c r="K2984" s="218">
        <v>3</v>
      </c>
      <c r="L2984" s="218">
        <v>-3.8236253660328234</v>
      </c>
      <c r="M2984" s="218">
        <v>-1.1080461820365302</v>
      </c>
      <c r="N2984" s="218">
        <v>-3.5551198250009035</v>
      </c>
      <c r="O2984" s="218">
        <v>-0.83954064100461023</v>
      </c>
      <c r="P2984" s="218">
        <v>-3.7375579307611311</v>
      </c>
      <c r="Q2984" s="218">
        <v>-3.87802702292969</v>
      </c>
      <c r="R2984" s="507">
        <v>-2.4658357740346766</v>
      </c>
      <c r="S2984" s="507">
        <v>-2.1973302330027566</v>
      </c>
      <c r="T2984" s="218">
        <v>-3.8077924768454103</v>
      </c>
    </row>
    <row r="2985" spans="1:20" x14ac:dyDescent="0.6">
      <c r="A2985" s="218" t="s">
        <v>8657</v>
      </c>
      <c r="B2985" s="218" t="s">
        <v>8658</v>
      </c>
      <c r="C2985" s="218">
        <v>5.1109995863933699</v>
      </c>
      <c r="D2985" s="218">
        <v>4.91308616984516</v>
      </c>
      <c r="E2985" s="218">
        <v>6.1656104205338798</v>
      </c>
      <c r="F2985" s="218">
        <v>4.9793618747510404</v>
      </c>
      <c r="G2985" s="218">
        <v>0.77891856884019794</v>
      </c>
      <c r="H2985" s="218">
        <v>0</v>
      </c>
      <c r="I2985" t="s">
        <v>8659</v>
      </c>
      <c r="J2985" s="218" t="s">
        <v>8659</v>
      </c>
      <c r="K2985" s="218">
        <v>1</v>
      </c>
      <c r="L2985" s="218">
        <v>1.0546108341405098</v>
      </c>
      <c r="M2985" s="218">
        <v>-0.13163771164232951</v>
      </c>
      <c r="N2985" s="218">
        <v>1.2525242506887198</v>
      </c>
      <c r="O2985" s="218">
        <v>6.6275704905880417E-2</v>
      </c>
      <c r="P2985" s="218">
        <v>-4.3320810175531719</v>
      </c>
      <c r="Q2985" s="218">
        <v>-5.1109995863933699</v>
      </c>
      <c r="R2985" s="507">
        <v>0.46148656124909015</v>
      </c>
      <c r="S2985" s="507">
        <v>0.65939997779730009</v>
      </c>
      <c r="T2985" s="218">
        <v>-4.7215403019732705</v>
      </c>
    </row>
    <row r="2986" spans="1:20" x14ac:dyDescent="0.6">
      <c r="A2986" s="218" t="s">
        <v>8660</v>
      </c>
      <c r="B2986" s="218" t="s">
        <v>8661</v>
      </c>
      <c r="C2986" s="218">
        <v>4.5740496423244297</v>
      </c>
      <c r="D2986" s="218">
        <v>4.5123696421519002</v>
      </c>
      <c r="E2986" s="218">
        <v>6.0764099169142503</v>
      </c>
      <c r="F2986" s="218">
        <v>5.1115981111499798</v>
      </c>
      <c r="G2986" s="218">
        <v>8.11857488050941</v>
      </c>
      <c r="H2986" s="218">
        <v>0</v>
      </c>
      <c r="I2986" t="s">
        <v>8662</v>
      </c>
      <c r="J2986" s="218" t="s">
        <v>8662</v>
      </c>
      <c r="K2986" s="218">
        <v>1</v>
      </c>
      <c r="L2986" s="218">
        <v>1.5023602745898206</v>
      </c>
      <c r="M2986" s="218">
        <v>0.53754846882555007</v>
      </c>
      <c r="N2986" s="218">
        <v>1.5640402747623501</v>
      </c>
      <c r="O2986" s="218">
        <v>0.59922846899807958</v>
      </c>
      <c r="P2986" s="218">
        <v>3.5445252381849803</v>
      </c>
      <c r="Q2986" s="218">
        <v>-4.5740496423244297</v>
      </c>
      <c r="R2986" s="507">
        <v>1.0199543717076853</v>
      </c>
      <c r="S2986" s="507">
        <v>1.0816343718802148</v>
      </c>
      <c r="T2986" s="218">
        <v>-0.51476220206972467</v>
      </c>
    </row>
    <row r="2987" spans="1:20" x14ac:dyDescent="0.6">
      <c r="A2987" s="218" t="s">
        <v>8663</v>
      </c>
      <c r="B2987" s="218" t="s">
        <v>8664</v>
      </c>
      <c r="C2987" s="218">
        <v>5.8679943655535203</v>
      </c>
      <c r="D2987" s="218">
        <v>5.9665881863041896</v>
      </c>
      <c r="E2987" s="218">
        <v>6.0321960814286903</v>
      </c>
      <c r="F2987" s="218">
        <v>4.7683561853323404</v>
      </c>
      <c r="G2987" s="218">
        <v>0.86243763809848095</v>
      </c>
      <c r="H2987" s="218">
        <v>7.8577063869111798</v>
      </c>
      <c r="I2987" t="s">
        <v>8665</v>
      </c>
      <c r="J2987" s="218" t="s">
        <v>8665</v>
      </c>
      <c r="K2987" s="218">
        <v>1</v>
      </c>
      <c r="L2987" s="218">
        <v>0.16420171587517007</v>
      </c>
      <c r="M2987" s="218">
        <v>-1.0996381802211799</v>
      </c>
      <c r="N2987" s="218">
        <v>6.5607895124500715E-2</v>
      </c>
      <c r="O2987" s="218">
        <v>-1.1982320009718492</v>
      </c>
      <c r="P2987" s="218">
        <v>-5.0055567274550397</v>
      </c>
      <c r="Q2987" s="218">
        <v>1.9897120213576596</v>
      </c>
      <c r="R2987" s="507">
        <v>-0.4677182321730049</v>
      </c>
      <c r="S2987" s="507">
        <v>-0.56631205292367426</v>
      </c>
      <c r="T2987" s="218">
        <v>-1.50792235304869</v>
      </c>
    </row>
    <row r="2988" spans="1:20" x14ac:dyDescent="0.6">
      <c r="A2988" s="218" t="s">
        <v>8666</v>
      </c>
      <c r="B2988" s="218" t="s">
        <v>8667</v>
      </c>
      <c r="C2988" s="218">
        <v>0.79966451648693804</v>
      </c>
      <c r="D2988" s="218">
        <v>0.44406027318829</v>
      </c>
      <c r="E2988" s="218">
        <v>0</v>
      </c>
      <c r="F2988" s="218">
        <v>0</v>
      </c>
      <c r="G2988" s="218">
        <v>0</v>
      </c>
      <c r="H2988" s="218">
        <v>0</v>
      </c>
      <c r="I2988" t="s">
        <v>8668</v>
      </c>
      <c r="J2988" s="218" t="s">
        <v>8668</v>
      </c>
      <c r="K2988" s="218">
        <v>1</v>
      </c>
      <c r="L2988" s="218">
        <v>-0.79966451648693804</v>
      </c>
      <c r="M2988" s="218">
        <v>-0.79966451648693804</v>
      </c>
      <c r="N2988" s="218">
        <v>-0.44406027318829</v>
      </c>
      <c r="O2988" s="218">
        <v>-0.44406027318829</v>
      </c>
      <c r="P2988" s="218">
        <v>-0.79966451648693804</v>
      </c>
      <c r="Q2988" s="218">
        <v>-0.79966451648693804</v>
      </c>
      <c r="R2988" s="507">
        <v>-0.79966451648693804</v>
      </c>
      <c r="S2988" s="507">
        <v>-0.44406027318829</v>
      </c>
      <c r="T2988" s="218">
        <v>-0.79966451648693804</v>
      </c>
    </row>
    <row r="2989" spans="1:20" x14ac:dyDescent="0.6">
      <c r="A2989" s="218" t="s">
        <v>8669</v>
      </c>
      <c r="B2989" s="218" t="s">
        <v>8670</v>
      </c>
      <c r="C2989" s="218">
        <v>3.27633844486519</v>
      </c>
      <c r="D2989" s="218">
        <v>3.2003063397547198</v>
      </c>
      <c r="E2989" s="218">
        <v>4.0057509942926997</v>
      </c>
      <c r="F2989" s="218">
        <v>4.1802190964661E-2</v>
      </c>
      <c r="G2989" s="218">
        <v>0</v>
      </c>
      <c r="H2989" s="218">
        <v>0</v>
      </c>
      <c r="I2989" t="s">
        <v>8671</v>
      </c>
      <c r="J2989" s="218" t="s">
        <v>8671</v>
      </c>
      <c r="K2989" s="218">
        <v>1</v>
      </c>
      <c r="L2989" s="218">
        <v>0.72941254942750966</v>
      </c>
      <c r="M2989" s="218">
        <v>-3.2345362539005289</v>
      </c>
      <c r="N2989" s="218">
        <v>0.80544465453797986</v>
      </c>
      <c r="O2989" s="218">
        <v>-3.1585041487900587</v>
      </c>
      <c r="P2989" s="218">
        <v>-3.27633844486519</v>
      </c>
      <c r="Q2989" s="218">
        <v>-3.27633844486519</v>
      </c>
      <c r="R2989" s="507">
        <v>-1.2525618522365096</v>
      </c>
      <c r="S2989" s="507">
        <v>-1.1765297471260394</v>
      </c>
      <c r="T2989" s="218">
        <v>-3.27633844486519</v>
      </c>
    </row>
    <row r="2990" spans="1:20" x14ac:dyDescent="0.6">
      <c r="A2990" s="218" t="s">
        <v>8672</v>
      </c>
      <c r="B2990" s="218" t="s">
        <v>8673</v>
      </c>
      <c r="C2990" s="218">
        <v>6.43641837951398</v>
      </c>
      <c r="D2990" s="218">
        <v>6.5372385032209204</v>
      </c>
      <c r="E2990" s="218">
        <v>6.5912240038474303</v>
      </c>
      <c r="F2990" s="218">
        <v>6.5389921694839899</v>
      </c>
      <c r="G2990" s="218">
        <v>1.50626793832628</v>
      </c>
      <c r="H2990" s="218">
        <v>8.1143947349132706</v>
      </c>
      <c r="I2990" t="s">
        <v>8674</v>
      </c>
      <c r="J2990" s="218" t="s">
        <v>8674</v>
      </c>
      <c r="K2990" s="218">
        <v>1</v>
      </c>
      <c r="L2990" s="218">
        <v>0.15480562433345035</v>
      </c>
      <c r="M2990" s="218">
        <v>0.10257378997000988</v>
      </c>
      <c r="N2990" s="218">
        <v>5.3985500626509975E-2</v>
      </c>
      <c r="O2990" s="218">
        <v>1.7536662630694977E-3</v>
      </c>
      <c r="P2990" s="218">
        <v>-4.9301504411877</v>
      </c>
      <c r="Q2990" s="218">
        <v>1.6779763553992906</v>
      </c>
      <c r="R2990" s="507">
        <v>0.12868970715173011</v>
      </c>
      <c r="S2990" s="507">
        <v>2.7869583444789736E-2</v>
      </c>
      <c r="T2990" s="218">
        <v>-1.6260870428942047</v>
      </c>
    </row>
    <row r="2991" spans="1:20" x14ac:dyDescent="0.6">
      <c r="A2991" s="218" t="s">
        <v>8675</v>
      </c>
      <c r="B2991" s="218" t="s">
        <v>8676</v>
      </c>
      <c r="C2991" s="218">
        <v>5.3301430106278502</v>
      </c>
      <c r="D2991" s="218">
        <v>5.2111200310100703</v>
      </c>
      <c r="E2991" s="218">
        <v>6.7896776619661399</v>
      </c>
      <c r="F2991" s="218">
        <v>6.1023587402797297</v>
      </c>
      <c r="G2991" s="218">
        <v>0.69026577864285299</v>
      </c>
      <c r="H2991" s="218">
        <v>0</v>
      </c>
      <c r="I2991" t="s">
        <v>8677</v>
      </c>
      <c r="J2991" s="218" t="s">
        <v>8677</v>
      </c>
      <c r="K2991" s="218">
        <v>2</v>
      </c>
      <c r="L2991" s="218">
        <v>1.4595346513382896</v>
      </c>
      <c r="M2991" s="218">
        <v>0.77221572965187946</v>
      </c>
      <c r="N2991" s="218">
        <v>1.5785576309560696</v>
      </c>
      <c r="O2991" s="218">
        <v>0.89123870926965942</v>
      </c>
      <c r="P2991" s="218">
        <v>-4.6398772319849968</v>
      </c>
      <c r="Q2991" s="218">
        <v>-5.3301430106278502</v>
      </c>
      <c r="R2991" s="507">
        <v>1.1158751904950845</v>
      </c>
      <c r="S2991" s="507">
        <v>1.2348981701128645</v>
      </c>
      <c r="T2991" s="218">
        <v>-4.9850101213064235</v>
      </c>
    </row>
    <row r="2992" spans="1:20" x14ac:dyDescent="0.6">
      <c r="A2992" s="218" t="s">
        <v>8678</v>
      </c>
      <c r="B2992" s="218" t="s">
        <v>8679</v>
      </c>
      <c r="C2992" s="218">
        <v>5.4831569828420204</v>
      </c>
      <c r="D2992" s="218">
        <v>5.5716981646339496</v>
      </c>
      <c r="E2992" s="218">
        <v>3.1313464821066002</v>
      </c>
      <c r="F2992" s="218">
        <v>6.2053877388708703</v>
      </c>
      <c r="G2992" s="218">
        <v>0.494726731926454</v>
      </c>
      <c r="H2992" s="218">
        <v>0.123827711997599</v>
      </c>
      <c r="I2992" t="s">
        <v>8677</v>
      </c>
      <c r="J2992" s="218" t="s">
        <v>8677</v>
      </c>
      <c r="K2992" s="218">
        <v>2</v>
      </c>
      <c r="L2992" s="218">
        <v>-2.3518105007354202</v>
      </c>
      <c r="M2992" s="218">
        <v>0.7222307560288499</v>
      </c>
      <c r="N2992" s="218">
        <v>-2.4403516825273495</v>
      </c>
      <c r="O2992" s="218">
        <v>0.63368957423692063</v>
      </c>
      <c r="P2992" s="218">
        <v>-4.9884302509155667</v>
      </c>
      <c r="Q2992" s="218">
        <v>-5.3593292708444213</v>
      </c>
      <c r="R2992" s="507">
        <v>-0.81478987235328515</v>
      </c>
      <c r="S2992" s="507">
        <v>-0.90333105414521442</v>
      </c>
      <c r="T2992" s="218">
        <v>-5.173879760879994</v>
      </c>
    </row>
    <row r="2993" spans="1:20" x14ac:dyDescent="0.6">
      <c r="A2993" s="218" t="s">
        <v>8680</v>
      </c>
      <c r="B2993" s="218" t="s">
        <v>8681</v>
      </c>
      <c r="C2993" s="218">
        <v>5.96131917506621</v>
      </c>
      <c r="D2993" s="218">
        <v>5.9552045365353603</v>
      </c>
      <c r="E2993" s="218">
        <v>6.2437746022337102</v>
      </c>
      <c r="F2993" s="218">
        <v>6.8218062077224397</v>
      </c>
      <c r="G2993" s="218">
        <v>0.14046909216855899</v>
      </c>
      <c r="H2993" s="218">
        <v>7.4426982405953197</v>
      </c>
      <c r="I2993" t="s">
        <v>8682</v>
      </c>
      <c r="J2993" s="218" t="s">
        <v>8682</v>
      </c>
      <c r="K2993" s="218">
        <v>4</v>
      </c>
      <c r="L2993" s="218">
        <v>0.28245542716750016</v>
      </c>
      <c r="M2993" s="218">
        <v>0.86048703265622972</v>
      </c>
      <c r="N2993" s="218">
        <v>0.28857006569834986</v>
      </c>
      <c r="O2993" s="218">
        <v>0.86660167118707943</v>
      </c>
      <c r="P2993" s="218">
        <v>-5.8208500828976506</v>
      </c>
      <c r="Q2993" s="218">
        <v>1.4813790655291097</v>
      </c>
      <c r="R2993" s="507">
        <v>0.57147122991186494</v>
      </c>
      <c r="S2993" s="507">
        <v>0.57758586844271464</v>
      </c>
      <c r="T2993" s="218">
        <v>-2.1697355086842705</v>
      </c>
    </row>
    <row r="2994" spans="1:20" x14ac:dyDescent="0.6">
      <c r="A2994" s="218" t="s">
        <v>8683</v>
      </c>
      <c r="B2994" s="218" t="s">
        <v>8684</v>
      </c>
      <c r="C2994" s="218">
        <v>5.2535645699153797</v>
      </c>
      <c r="D2994" s="218">
        <v>5.1631130925880004</v>
      </c>
      <c r="E2994" s="218">
        <v>6.2669972966278999</v>
      </c>
      <c r="F2994" s="218">
        <v>5.0793443237690301</v>
      </c>
      <c r="G2994" s="218">
        <v>7.3091397041399704</v>
      </c>
      <c r="H2994" s="218">
        <v>0</v>
      </c>
      <c r="I2994" t="s">
        <v>8682</v>
      </c>
      <c r="J2994" s="218" t="s">
        <v>8682</v>
      </c>
      <c r="K2994" s="218">
        <v>4</v>
      </c>
      <c r="L2994" s="218">
        <v>1.0134327267125203</v>
      </c>
      <c r="M2994" s="218">
        <v>-0.17422024614634957</v>
      </c>
      <c r="N2994" s="218">
        <v>1.1038842040398995</v>
      </c>
      <c r="O2994" s="218">
        <v>-8.3768768818970329E-2</v>
      </c>
      <c r="P2994" s="218">
        <v>2.0555751342245907</v>
      </c>
      <c r="Q2994" s="218">
        <v>-5.2535645699153797</v>
      </c>
      <c r="R2994" s="507">
        <v>0.41960624028308535</v>
      </c>
      <c r="S2994" s="507">
        <v>0.51005771761046459</v>
      </c>
      <c r="T2994" s="218">
        <v>-1.5989947178453945</v>
      </c>
    </row>
    <row r="2995" spans="1:20" x14ac:dyDescent="0.6">
      <c r="A2995" s="218" t="s">
        <v>8685</v>
      </c>
      <c r="B2995" s="218" t="s">
        <v>8686</v>
      </c>
      <c r="C2995" s="218">
        <v>4.5929063814699296</v>
      </c>
      <c r="D2995" s="218">
        <v>4.5144394489599602</v>
      </c>
      <c r="E2995" s="218">
        <v>3.2984409224523898</v>
      </c>
      <c r="F2995" s="218">
        <v>4.9739737263795201</v>
      </c>
      <c r="G2995" s="218">
        <v>0.69026577864285299</v>
      </c>
      <c r="H2995" s="218">
        <v>0</v>
      </c>
      <c r="I2995" t="s">
        <v>8682</v>
      </c>
      <c r="J2995" s="218" t="s">
        <v>8682</v>
      </c>
      <c r="K2995" s="218">
        <v>4</v>
      </c>
      <c r="L2995" s="218">
        <v>-1.2944654590175397</v>
      </c>
      <c r="M2995" s="218">
        <v>0.38106734490959049</v>
      </c>
      <c r="N2995" s="218">
        <v>-1.2159985265075703</v>
      </c>
      <c r="O2995" s="218">
        <v>0.45953427741955988</v>
      </c>
      <c r="P2995" s="218">
        <v>-3.9026406028270766</v>
      </c>
      <c r="Q2995" s="218">
        <v>-4.5929063814699296</v>
      </c>
      <c r="R2995" s="507">
        <v>-0.45669905705397462</v>
      </c>
      <c r="S2995" s="507">
        <v>-0.37823212454400523</v>
      </c>
      <c r="T2995" s="218">
        <v>-4.2477734921485029</v>
      </c>
    </row>
    <row r="2996" spans="1:20" x14ac:dyDescent="0.6">
      <c r="A2996" s="218" t="s">
        <v>8687</v>
      </c>
      <c r="B2996" s="218" t="s">
        <v>8688</v>
      </c>
      <c r="C2996" s="218">
        <v>4.1452009648583701</v>
      </c>
      <c r="D2996" s="218">
        <v>3.9707834246887899</v>
      </c>
      <c r="E2996" s="218">
        <v>0</v>
      </c>
      <c r="F2996" s="218">
        <v>4.0282900989311896</v>
      </c>
      <c r="G2996" s="218">
        <v>0</v>
      </c>
      <c r="H2996" s="218">
        <v>0</v>
      </c>
      <c r="I2996" t="s">
        <v>8682</v>
      </c>
      <c r="J2996" s="218" t="s">
        <v>8682</v>
      </c>
      <c r="K2996" s="218">
        <v>4</v>
      </c>
      <c r="L2996" s="218">
        <v>-4.1452009648583701</v>
      </c>
      <c r="M2996" s="218">
        <v>-0.11691086592718047</v>
      </c>
      <c r="N2996" s="218">
        <v>-3.9707834246887899</v>
      </c>
      <c r="O2996" s="218">
        <v>5.7506674242399747E-2</v>
      </c>
      <c r="P2996" s="218">
        <v>-4.1452009648583701</v>
      </c>
      <c r="Q2996" s="218">
        <v>-4.1452009648583701</v>
      </c>
      <c r="R2996" s="507">
        <v>-2.1310559153927753</v>
      </c>
      <c r="S2996" s="507">
        <v>-1.9566383752231951</v>
      </c>
      <c r="T2996" s="218">
        <v>-4.1452009648583701</v>
      </c>
    </row>
    <row r="2997" spans="1:20" x14ac:dyDescent="0.6">
      <c r="A2997" s="218" t="s">
        <v>8689</v>
      </c>
      <c r="B2997" s="218" t="s">
        <v>8690</v>
      </c>
      <c r="C2997" s="218">
        <v>3.7856818756520898</v>
      </c>
      <c r="D2997" s="218">
        <v>3.47569989538338</v>
      </c>
      <c r="E2997" s="218">
        <v>3.8141027154478602</v>
      </c>
      <c r="F2997" s="218">
        <v>4.0718163279401303</v>
      </c>
      <c r="G2997" s="218">
        <v>0.59580657787600999</v>
      </c>
      <c r="H2997" s="218">
        <v>0</v>
      </c>
      <c r="I2997" t="s">
        <v>8691</v>
      </c>
      <c r="J2997" s="218" t="s">
        <v>8691</v>
      </c>
      <c r="K2997" s="218">
        <v>4</v>
      </c>
      <c r="L2997" s="218">
        <v>2.842083979577037E-2</v>
      </c>
      <c r="M2997" s="218">
        <v>0.28613445228804046</v>
      </c>
      <c r="N2997" s="218">
        <v>0.33840282006448019</v>
      </c>
      <c r="O2997" s="218">
        <v>0.59611643255675029</v>
      </c>
      <c r="P2997" s="218">
        <v>-3.18987529777608</v>
      </c>
      <c r="Q2997" s="218">
        <v>-3.7856818756520898</v>
      </c>
      <c r="R2997" s="507">
        <v>0.15727764604190542</v>
      </c>
      <c r="S2997" s="507">
        <v>0.46725962631061524</v>
      </c>
      <c r="T2997" s="218">
        <v>-3.4877785867140849</v>
      </c>
    </row>
    <row r="2998" spans="1:20" x14ac:dyDescent="0.6">
      <c r="A2998" s="218" t="s">
        <v>8692</v>
      </c>
      <c r="B2998" s="218" t="s">
        <v>8693</v>
      </c>
      <c r="C2998" s="218">
        <v>4.5963085560412997</v>
      </c>
      <c r="D2998" s="218">
        <v>4.6876884809452903</v>
      </c>
      <c r="E2998" s="218">
        <v>3.9953599488938001</v>
      </c>
      <c r="F2998" s="218">
        <v>4.7699116269456301</v>
      </c>
      <c r="G2998" s="218">
        <v>0.59580657787600999</v>
      </c>
      <c r="H2998" s="218">
        <v>0</v>
      </c>
      <c r="I2998" t="s">
        <v>8691</v>
      </c>
      <c r="J2998" s="218" t="s">
        <v>8691</v>
      </c>
      <c r="K2998" s="218">
        <v>4</v>
      </c>
      <c r="L2998" s="218">
        <v>-0.60094860714749965</v>
      </c>
      <c r="M2998" s="218">
        <v>0.17360307090433036</v>
      </c>
      <c r="N2998" s="218">
        <v>-0.69232853205149025</v>
      </c>
      <c r="O2998" s="218">
        <v>8.2223146000339753E-2</v>
      </c>
      <c r="P2998" s="218">
        <v>-4.00050197816529</v>
      </c>
      <c r="Q2998" s="218">
        <v>-4.5963085560412997</v>
      </c>
      <c r="R2998" s="507">
        <v>-0.21367276812158464</v>
      </c>
      <c r="S2998" s="507">
        <v>-0.30505269302557525</v>
      </c>
      <c r="T2998" s="218">
        <v>-4.2984052671032948</v>
      </c>
    </row>
    <row r="2999" spans="1:20" x14ac:dyDescent="0.6">
      <c r="A2999" s="218" t="s">
        <v>8694</v>
      </c>
      <c r="B2999" s="218" t="s">
        <v>8695</v>
      </c>
      <c r="C2999" s="218">
        <v>4.9313946159867701</v>
      </c>
      <c r="D2999" s="218">
        <v>4.7748794675905701</v>
      </c>
      <c r="E2999" s="218">
        <v>0</v>
      </c>
      <c r="F2999" s="218">
        <v>5.5275508429630102</v>
      </c>
      <c r="G2999" s="218">
        <v>0</v>
      </c>
      <c r="H2999" s="218">
        <v>0.23786221336595301</v>
      </c>
      <c r="I2999" t="s">
        <v>8691</v>
      </c>
      <c r="J2999" s="218" t="s">
        <v>8691</v>
      </c>
      <c r="K2999" s="218">
        <v>4</v>
      </c>
      <c r="L2999" s="218">
        <v>-4.9313946159867701</v>
      </c>
      <c r="M2999" s="218">
        <v>0.59615622697624016</v>
      </c>
      <c r="N2999" s="218">
        <v>-4.7748794675905701</v>
      </c>
      <c r="O2999" s="218">
        <v>0.75267137537244011</v>
      </c>
      <c r="P2999" s="218">
        <v>-4.9313946159867701</v>
      </c>
      <c r="Q2999" s="218">
        <v>-4.6935324026208169</v>
      </c>
      <c r="R2999" s="507">
        <v>-2.167619194505265</v>
      </c>
      <c r="S2999" s="507">
        <v>-2.011104046109065</v>
      </c>
      <c r="T2999" s="218">
        <v>-4.8124635093037931</v>
      </c>
    </row>
    <row r="3000" spans="1:20" x14ac:dyDescent="0.6">
      <c r="A3000" s="218" t="s">
        <v>8696</v>
      </c>
      <c r="B3000" s="218" t="s">
        <v>8697</v>
      </c>
      <c r="C3000" s="218">
        <v>4.2929931644959902</v>
      </c>
      <c r="D3000" s="218">
        <v>4.2041089077942404</v>
      </c>
      <c r="E3000" s="218">
        <v>5.44016568968664E-2</v>
      </c>
      <c r="F3000" s="218">
        <v>4.1857377482845903</v>
      </c>
      <c r="G3000" s="218">
        <v>0</v>
      </c>
      <c r="H3000" s="218">
        <v>0</v>
      </c>
      <c r="I3000" t="s">
        <v>8691</v>
      </c>
      <c r="J3000" s="218" t="s">
        <v>8691</v>
      </c>
      <c r="K3000" s="218">
        <v>4</v>
      </c>
      <c r="L3000" s="218">
        <v>-4.2385915075991241</v>
      </c>
      <c r="M3000" s="218">
        <v>-0.10725541621139989</v>
      </c>
      <c r="N3000" s="218">
        <v>-4.1497072508973742</v>
      </c>
      <c r="O3000" s="218">
        <v>-1.837115950965007E-2</v>
      </c>
      <c r="P3000" s="218">
        <v>-4.2929931644959902</v>
      </c>
      <c r="Q3000" s="218">
        <v>-4.2929931644959902</v>
      </c>
      <c r="R3000" s="507">
        <v>-2.172923461905262</v>
      </c>
      <c r="S3000" s="507">
        <v>-2.0840392052035122</v>
      </c>
      <c r="T3000" s="218">
        <v>-4.2929931644959902</v>
      </c>
    </row>
    <row r="3001" spans="1:20" x14ac:dyDescent="0.6">
      <c r="A3001" s="218" t="s">
        <v>8698</v>
      </c>
      <c r="B3001" s="218" t="s">
        <v>8699</v>
      </c>
      <c r="C3001" s="218">
        <v>3.5638367566538198</v>
      </c>
      <c r="D3001" s="218">
        <v>3.7878049991289999</v>
      </c>
      <c r="E3001" s="218">
        <v>4.3372949329940802</v>
      </c>
      <c r="F3001" s="218">
        <v>4.9091079906839497</v>
      </c>
      <c r="G3001" s="218">
        <v>0</v>
      </c>
      <c r="H3001" s="218">
        <v>0.123827711997599</v>
      </c>
      <c r="I3001" t="s">
        <v>8700</v>
      </c>
      <c r="J3001" s="218" t="s">
        <v>8700</v>
      </c>
      <c r="K3001" s="218">
        <v>3</v>
      </c>
      <c r="L3001" s="218">
        <v>0.77345817634026037</v>
      </c>
      <c r="M3001" s="218">
        <v>1.3452712340301298</v>
      </c>
      <c r="N3001" s="218">
        <v>0.54948993386508027</v>
      </c>
      <c r="O3001" s="218">
        <v>1.1213029915549497</v>
      </c>
      <c r="P3001" s="218">
        <v>-3.5638367566538198</v>
      </c>
      <c r="Q3001" s="218">
        <v>-3.4400090446562208</v>
      </c>
      <c r="R3001" s="507">
        <v>1.0593647051851951</v>
      </c>
      <c r="S3001" s="507">
        <v>0.835396462710015</v>
      </c>
      <c r="T3001" s="218">
        <v>-3.5019229006550203</v>
      </c>
    </row>
    <row r="3002" spans="1:20" x14ac:dyDescent="0.6">
      <c r="A3002" s="218" t="s">
        <v>8701</v>
      </c>
      <c r="B3002" s="218" t="s">
        <v>8702</v>
      </c>
      <c r="C3002" s="218">
        <v>3.8180965913107099</v>
      </c>
      <c r="D3002" s="218">
        <v>3.8869939669915698</v>
      </c>
      <c r="E3002" s="218">
        <v>0</v>
      </c>
      <c r="F3002" s="218">
        <v>4.7884472838485301</v>
      </c>
      <c r="G3002" s="218">
        <v>0</v>
      </c>
      <c r="H3002" s="218">
        <v>0</v>
      </c>
      <c r="I3002" t="s">
        <v>8700</v>
      </c>
      <c r="J3002" s="218" t="s">
        <v>8700</v>
      </c>
      <c r="K3002" s="218">
        <v>3</v>
      </c>
      <c r="L3002" s="218">
        <v>-3.8180965913107099</v>
      </c>
      <c r="M3002" s="218">
        <v>0.97035069253782025</v>
      </c>
      <c r="N3002" s="218">
        <v>-3.8869939669915698</v>
      </c>
      <c r="O3002" s="218">
        <v>0.90145331685696029</v>
      </c>
      <c r="P3002" s="218">
        <v>-3.8180965913107099</v>
      </c>
      <c r="Q3002" s="218">
        <v>-3.8180965913107099</v>
      </c>
      <c r="R3002" s="507">
        <v>-1.4238729493864448</v>
      </c>
      <c r="S3002" s="507">
        <v>-1.4927703250673048</v>
      </c>
      <c r="T3002" s="218">
        <v>-3.8180965913107099</v>
      </c>
    </row>
    <row r="3003" spans="1:20" x14ac:dyDescent="0.6">
      <c r="A3003" s="218" t="s">
        <v>8703</v>
      </c>
      <c r="B3003" s="218" t="s">
        <v>8704</v>
      </c>
      <c r="C3003" s="218">
        <v>3.72170082309853</v>
      </c>
      <c r="D3003" s="218">
        <v>3.7319768885464</v>
      </c>
      <c r="E3003" s="218">
        <v>0.106826243139567</v>
      </c>
      <c r="F3003" s="218">
        <v>2.8545090992143898</v>
      </c>
      <c r="G3003" s="218">
        <v>0.14046909216855899</v>
      </c>
      <c r="H3003" s="218">
        <v>7.6088893004511604</v>
      </c>
      <c r="I3003" t="s">
        <v>8700</v>
      </c>
      <c r="J3003" s="218" t="s">
        <v>8700</v>
      </c>
      <c r="K3003" s="218">
        <v>3</v>
      </c>
      <c r="L3003" s="218">
        <v>-3.614874579958963</v>
      </c>
      <c r="M3003" s="218">
        <v>-0.86719172388414023</v>
      </c>
      <c r="N3003" s="218">
        <v>-3.625150645406833</v>
      </c>
      <c r="O3003" s="218">
        <v>-0.8774677893320102</v>
      </c>
      <c r="P3003" s="218">
        <v>-3.581231730929971</v>
      </c>
      <c r="Q3003" s="218">
        <v>3.8871884773526304</v>
      </c>
      <c r="R3003" s="507">
        <v>-2.2410331519215516</v>
      </c>
      <c r="S3003" s="507">
        <v>-2.2513092173694216</v>
      </c>
      <c r="T3003" s="218">
        <v>0.15297837321132968</v>
      </c>
    </row>
    <row r="3004" spans="1:20" x14ac:dyDescent="0.6">
      <c r="A3004" s="218" t="s">
        <v>8705</v>
      </c>
      <c r="B3004" s="218" t="s">
        <v>8706</v>
      </c>
      <c r="C3004" s="218">
        <v>6.7491963759163198</v>
      </c>
      <c r="D3004" s="218">
        <v>6.83922842566216</v>
      </c>
      <c r="E3004" s="218">
        <v>6.4992267039921199</v>
      </c>
      <c r="F3004" s="218">
        <v>7.2165483158320303</v>
      </c>
      <c r="G3004" s="218">
        <v>8.1175128174674995</v>
      </c>
      <c r="H3004" s="218">
        <v>7.4938071172861296</v>
      </c>
      <c r="I3004" t="s">
        <v>8707</v>
      </c>
      <c r="J3004" s="218" t="s">
        <v>8707</v>
      </c>
      <c r="K3004" s="218">
        <v>3</v>
      </c>
      <c r="L3004" s="218">
        <v>-0.24996967192419994</v>
      </c>
      <c r="M3004" s="218">
        <v>0.46735193991571045</v>
      </c>
      <c r="N3004" s="218">
        <v>-0.34000172167004017</v>
      </c>
      <c r="O3004" s="218">
        <v>0.37731989016987022</v>
      </c>
      <c r="P3004" s="218">
        <v>1.3683164415511797</v>
      </c>
      <c r="Q3004" s="218">
        <v>0.74461074136980976</v>
      </c>
      <c r="R3004" s="507">
        <v>0.10869113399575525</v>
      </c>
      <c r="S3004" s="507">
        <v>1.8659084249915026E-2</v>
      </c>
      <c r="T3004" s="218">
        <v>1.0564635914604947</v>
      </c>
    </row>
    <row r="3005" spans="1:20" x14ac:dyDescent="0.6">
      <c r="A3005" s="218" t="s">
        <v>8708</v>
      </c>
      <c r="B3005" s="218" t="s">
        <v>8709</v>
      </c>
      <c r="C3005" s="218">
        <v>6.3341718800955302</v>
      </c>
      <c r="D3005" s="218">
        <v>6.2621953449166297</v>
      </c>
      <c r="E3005" s="218">
        <v>6.3691212076678196</v>
      </c>
      <c r="F3005" s="218">
        <v>6.2874981305827298</v>
      </c>
      <c r="G3005" s="218">
        <v>1.50626793832628</v>
      </c>
      <c r="H3005" s="218">
        <v>0</v>
      </c>
      <c r="I3005" t="s">
        <v>8707</v>
      </c>
      <c r="J3005" s="218" t="s">
        <v>8707</v>
      </c>
      <c r="K3005" s="218">
        <v>3</v>
      </c>
      <c r="L3005" s="218">
        <v>3.4949327572289413E-2</v>
      </c>
      <c r="M3005" s="218">
        <v>-4.6673749512800455E-2</v>
      </c>
      <c r="N3005" s="218">
        <v>0.10692586275118998</v>
      </c>
      <c r="O3005" s="218">
        <v>2.5302785666100114E-2</v>
      </c>
      <c r="P3005" s="218">
        <v>-4.8279039417692502</v>
      </c>
      <c r="Q3005" s="218">
        <v>-6.3341718800955302</v>
      </c>
      <c r="R3005" s="507">
        <v>-5.8622109702555214E-3</v>
      </c>
      <c r="S3005" s="507">
        <v>6.6114324208645048E-2</v>
      </c>
      <c r="T3005" s="218">
        <v>-5.5810379109323902</v>
      </c>
    </row>
    <row r="3006" spans="1:20" x14ac:dyDescent="0.6">
      <c r="A3006" s="218" t="s">
        <v>8710</v>
      </c>
      <c r="B3006" s="218" t="s">
        <v>8711</v>
      </c>
      <c r="C3006" s="218">
        <v>7.0089731004451297</v>
      </c>
      <c r="D3006" s="218">
        <v>6.9701670873771002</v>
      </c>
      <c r="E3006" s="218">
        <v>6.8481098095312101</v>
      </c>
      <c r="F3006" s="218">
        <v>6.3800300038483604</v>
      </c>
      <c r="G3006" s="218">
        <v>7.3091397041399704</v>
      </c>
      <c r="H3006" s="218">
        <v>8.2351682208793093</v>
      </c>
      <c r="I3006" t="s">
        <v>8707</v>
      </c>
      <c r="J3006" s="218" t="s">
        <v>8707</v>
      </c>
      <c r="K3006" s="218">
        <v>3</v>
      </c>
      <c r="L3006" s="218">
        <v>-0.1608632909139196</v>
      </c>
      <c r="M3006" s="218">
        <v>-0.62894309659676928</v>
      </c>
      <c r="N3006" s="218">
        <v>-0.12205727784589016</v>
      </c>
      <c r="O3006" s="218">
        <v>-0.59013708352873984</v>
      </c>
      <c r="P3006" s="218">
        <v>0.30016660369484072</v>
      </c>
      <c r="Q3006" s="218">
        <v>1.2261951204341797</v>
      </c>
      <c r="R3006" s="507">
        <v>-0.39490319375534444</v>
      </c>
      <c r="S3006" s="507">
        <v>-0.356097180687315</v>
      </c>
      <c r="T3006" s="218">
        <v>0.76318086206451019</v>
      </c>
    </row>
    <row r="3007" spans="1:20" x14ac:dyDescent="0.6">
      <c r="A3007" s="218" t="s">
        <v>8712</v>
      </c>
      <c r="B3007" s="218" t="s">
        <v>8713</v>
      </c>
      <c r="C3007" s="218">
        <v>5.9751054862108397</v>
      </c>
      <c r="D3007" s="218">
        <v>5.7666374614161802</v>
      </c>
      <c r="E3007" s="218">
        <v>7.1882070416364696</v>
      </c>
      <c r="F3007" s="218">
        <v>6.2606439237254996</v>
      </c>
      <c r="G3007" s="218">
        <v>2.2581413818520302</v>
      </c>
      <c r="H3007" s="218">
        <v>0</v>
      </c>
      <c r="I3007" t="s">
        <v>8714</v>
      </c>
      <c r="J3007" s="218" t="s">
        <v>8714</v>
      </c>
      <c r="K3007" s="218">
        <v>1</v>
      </c>
      <c r="L3007" s="218">
        <v>1.2131015554256299</v>
      </c>
      <c r="M3007" s="218">
        <v>0.2855384375146599</v>
      </c>
      <c r="N3007" s="218">
        <v>1.4215695802202895</v>
      </c>
      <c r="O3007" s="218">
        <v>0.49400646230931944</v>
      </c>
      <c r="P3007" s="218">
        <v>-3.7169641043588095</v>
      </c>
      <c r="Q3007" s="218">
        <v>-5.9751054862108397</v>
      </c>
      <c r="R3007" s="507">
        <v>0.74931999647014491</v>
      </c>
      <c r="S3007" s="507">
        <v>0.95778802126480445</v>
      </c>
      <c r="T3007" s="218">
        <v>-4.8460347952848242</v>
      </c>
    </row>
    <row r="3008" spans="1:20" x14ac:dyDescent="0.6">
      <c r="A3008" s="218" t="s">
        <v>8715</v>
      </c>
      <c r="B3008" s="218" t="s">
        <v>8716</v>
      </c>
      <c r="C3008" s="218">
        <v>5.6389131109654196</v>
      </c>
      <c r="D3008" s="218">
        <v>5.7144761421594596</v>
      </c>
      <c r="E3008" s="218">
        <v>4.62479429859909</v>
      </c>
      <c r="F3008" s="218">
        <v>6.4860350170715098</v>
      </c>
      <c r="G3008" s="218">
        <v>0.94138514970795095</v>
      </c>
      <c r="H3008" s="218">
        <v>6.3547170813229199</v>
      </c>
      <c r="I3008" t="s">
        <v>8717</v>
      </c>
      <c r="J3008" s="218" t="s">
        <v>8717</v>
      </c>
      <c r="K3008" s="218">
        <v>2</v>
      </c>
      <c r="L3008" s="218">
        <v>-1.0141188123663296</v>
      </c>
      <c r="M3008" s="218">
        <v>0.84712190610609017</v>
      </c>
      <c r="N3008" s="218">
        <v>-1.0896818435603697</v>
      </c>
      <c r="O3008" s="218">
        <v>0.77155887491205011</v>
      </c>
      <c r="P3008" s="218">
        <v>-4.6975279612574683</v>
      </c>
      <c r="Q3008" s="218">
        <v>0.71580397035750032</v>
      </c>
      <c r="R3008" s="507">
        <v>-8.3498453130119721E-2</v>
      </c>
      <c r="S3008" s="507">
        <v>-0.15906148432415979</v>
      </c>
      <c r="T3008" s="218">
        <v>-1.990861995449984</v>
      </c>
    </row>
    <row r="3009" spans="1:20" x14ac:dyDescent="0.6">
      <c r="A3009" s="218" t="s">
        <v>8718</v>
      </c>
      <c r="B3009" s="218" t="s">
        <v>8719</v>
      </c>
      <c r="C3009" s="218">
        <v>5.62815040016116</v>
      </c>
      <c r="D3009" s="218">
        <v>5.8353090455582404</v>
      </c>
      <c r="E3009" s="218">
        <v>3.7660114286989499</v>
      </c>
      <c r="F3009" s="218">
        <v>5.7699000909648701</v>
      </c>
      <c r="G3009" s="218">
        <v>0.494726731926454</v>
      </c>
      <c r="H3009" s="218">
        <v>6.7124840208906296</v>
      </c>
      <c r="I3009" t="s">
        <v>8717</v>
      </c>
      <c r="J3009" s="218" t="s">
        <v>8717</v>
      </c>
      <c r="K3009" s="218">
        <v>2</v>
      </c>
      <c r="L3009" s="218">
        <v>-1.8621389714622101</v>
      </c>
      <c r="M3009" s="218">
        <v>0.14174969080371014</v>
      </c>
      <c r="N3009" s="218">
        <v>-2.0692976168592905</v>
      </c>
      <c r="O3009" s="218">
        <v>-6.5408954593370261E-2</v>
      </c>
      <c r="P3009" s="218">
        <v>-5.1334236682347063</v>
      </c>
      <c r="Q3009" s="218">
        <v>1.0843336207294696</v>
      </c>
      <c r="R3009" s="507">
        <v>-0.86019464032924997</v>
      </c>
      <c r="S3009" s="507">
        <v>-1.0673532857263304</v>
      </c>
      <c r="T3009" s="218">
        <v>-2.0245450237526184</v>
      </c>
    </row>
    <row r="3010" spans="1:20" x14ac:dyDescent="0.6">
      <c r="A3010" s="218" t="s">
        <v>8720</v>
      </c>
      <c r="B3010" s="218" t="s">
        <v>8721</v>
      </c>
      <c r="C3010" s="218">
        <v>6.7606128653359603</v>
      </c>
      <c r="D3010" s="218">
        <v>6.8404664295229303</v>
      </c>
      <c r="E3010" s="218">
        <v>5.6591860608861104</v>
      </c>
      <c r="F3010" s="218">
        <v>7.53396277563753</v>
      </c>
      <c r="G3010" s="218">
        <v>9.66324556543697</v>
      </c>
      <c r="H3010" s="218">
        <v>0.123827711997599</v>
      </c>
      <c r="I3010" t="s">
        <v>8722</v>
      </c>
      <c r="J3010" s="218" t="s">
        <v>8722</v>
      </c>
      <c r="K3010" s="218">
        <v>1</v>
      </c>
      <c r="L3010" s="218">
        <v>-1.1014268044498499</v>
      </c>
      <c r="M3010" s="218">
        <v>0.77334991030156974</v>
      </c>
      <c r="N3010" s="218">
        <v>-1.1812803686368198</v>
      </c>
      <c r="O3010" s="218">
        <v>0.69349634611459976</v>
      </c>
      <c r="P3010" s="218">
        <v>2.9026327001010097</v>
      </c>
      <c r="Q3010" s="218">
        <v>-6.6367851533383613</v>
      </c>
      <c r="R3010" s="507">
        <v>-0.16403844707414006</v>
      </c>
      <c r="S3010" s="507">
        <v>-0.24389201126111004</v>
      </c>
      <c r="T3010" s="218">
        <v>-1.8670762266186758</v>
      </c>
    </row>
    <row r="3011" spans="1:20" x14ac:dyDescent="0.6">
      <c r="A3011" s="218" t="s">
        <v>8723</v>
      </c>
      <c r="B3011" s="218" t="s">
        <v>8724</v>
      </c>
      <c r="C3011" s="218">
        <v>3.9166407774409202</v>
      </c>
      <c r="D3011" s="218">
        <v>3.4841734191849798</v>
      </c>
      <c r="E3011" s="218">
        <v>5.44016568968664E-2</v>
      </c>
      <c r="F3011" s="218">
        <v>4.1802190964661E-2</v>
      </c>
      <c r="G3011" s="218">
        <v>0</v>
      </c>
      <c r="H3011" s="218">
        <v>0</v>
      </c>
      <c r="I3011" t="s">
        <v>8725</v>
      </c>
      <c r="J3011" s="218" t="s">
        <v>8725</v>
      </c>
      <c r="K3011" s="218">
        <v>2</v>
      </c>
      <c r="L3011" s="218">
        <v>-3.8622391205440536</v>
      </c>
      <c r="M3011" s="218">
        <v>-3.8748385864762591</v>
      </c>
      <c r="N3011" s="218">
        <v>-3.4297717622881132</v>
      </c>
      <c r="O3011" s="218">
        <v>-3.4423712282203187</v>
      </c>
      <c r="P3011" s="218">
        <v>-3.9166407774409202</v>
      </c>
      <c r="Q3011" s="218">
        <v>-3.9166407774409202</v>
      </c>
      <c r="R3011" s="507">
        <v>-3.8685388535101564</v>
      </c>
      <c r="S3011" s="507">
        <v>-3.436071495254216</v>
      </c>
      <c r="T3011" s="218">
        <v>-3.9166407774409202</v>
      </c>
    </row>
    <row r="3012" spans="1:20" x14ac:dyDescent="0.6">
      <c r="A3012" s="218" t="s">
        <v>8726</v>
      </c>
      <c r="B3012" s="218" t="s">
        <v>8727</v>
      </c>
      <c r="C3012" s="218">
        <v>3.9753056095694301</v>
      </c>
      <c r="D3012" s="218">
        <v>2.48214133806102</v>
      </c>
      <c r="E3012" s="218">
        <v>0</v>
      </c>
      <c r="F3012" s="218">
        <v>4.1802190964661E-2</v>
      </c>
      <c r="G3012" s="218">
        <v>0</v>
      </c>
      <c r="H3012" s="218">
        <v>0</v>
      </c>
      <c r="I3012" t="s">
        <v>8725</v>
      </c>
      <c r="J3012" s="218" t="s">
        <v>8725</v>
      </c>
      <c r="K3012" s="218">
        <v>2</v>
      </c>
      <c r="L3012" s="218">
        <v>-3.9753056095694301</v>
      </c>
      <c r="M3012" s="218">
        <v>-3.933503418604769</v>
      </c>
      <c r="N3012" s="218">
        <v>-2.48214133806102</v>
      </c>
      <c r="O3012" s="218">
        <v>-2.4403391470963589</v>
      </c>
      <c r="P3012" s="218">
        <v>-3.9753056095694301</v>
      </c>
      <c r="Q3012" s="218">
        <v>-3.9753056095694301</v>
      </c>
      <c r="R3012" s="507">
        <v>-3.9544045140870994</v>
      </c>
      <c r="S3012" s="507">
        <v>-2.4612402425786897</v>
      </c>
      <c r="T3012" s="218">
        <v>-3.9753056095694301</v>
      </c>
    </row>
    <row r="3013" spans="1:20" x14ac:dyDescent="0.6">
      <c r="A3013" s="218" t="s">
        <v>8728</v>
      </c>
      <c r="B3013" s="218" t="s">
        <v>8729</v>
      </c>
      <c r="C3013" s="218">
        <v>4.1796288682400897</v>
      </c>
      <c r="D3013" s="218">
        <v>4.1168895802684897</v>
      </c>
      <c r="E3013" s="218">
        <v>3.8945878286451099</v>
      </c>
      <c r="F3013" s="218">
        <v>3.0718537583664398</v>
      </c>
      <c r="G3013" s="218">
        <v>0</v>
      </c>
      <c r="H3013" s="218">
        <v>0.123827711997599</v>
      </c>
      <c r="I3013" t="s">
        <v>8730</v>
      </c>
      <c r="J3013" s="218" t="s">
        <v>8730</v>
      </c>
      <c r="K3013" s="218">
        <v>1</v>
      </c>
      <c r="L3013" s="218">
        <v>-0.28504103959497984</v>
      </c>
      <c r="M3013" s="218">
        <v>-1.1077751098736499</v>
      </c>
      <c r="N3013" s="218">
        <v>-0.22230175162337984</v>
      </c>
      <c r="O3013" s="218">
        <v>-1.0450358219020499</v>
      </c>
      <c r="P3013" s="218">
        <v>-4.1796288682400897</v>
      </c>
      <c r="Q3013" s="218">
        <v>-4.0558011562424907</v>
      </c>
      <c r="R3013" s="507">
        <v>-0.69640807473431487</v>
      </c>
      <c r="S3013" s="507">
        <v>-0.63366878676271488</v>
      </c>
      <c r="T3013" s="218">
        <v>-4.1177150122412902</v>
      </c>
    </row>
    <row r="3014" spans="1:20" x14ac:dyDescent="0.6">
      <c r="A3014" s="218" t="s">
        <v>8731</v>
      </c>
      <c r="B3014" s="218" t="s">
        <v>8732</v>
      </c>
      <c r="C3014" s="218">
        <v>6.4134580084216699</v>
      </c>
      <c r="D3014" s="218">
        <v>6.4737678133919401</v>
      </c>
      <c r="E3014" s="218">
        <v>6.9358550552287603</v>
      </c>
      <c r="F3014" s="218">
        <v>6.4893433940124501</v>
      </c>
      <c r="G3014" s="218">
        <v>1.78840299136486</v>
      </c>
      <c r="H3014" s="218">
        <v>0.123827711997599</v>
      </c>
      <c r="I3014" t="s">
        <v>8733</v>
      </c>
      <c r="J3014" s="218" t="s">
        <v>8733</v>
      </c>
      <c r="K3014" s="218">
        <v>1</v>
      </c>
      <c r="L3014" s="218">
        <v>0.52239704680709043</v>
      </c>
      <c r="M3014" s="218">
        <v>7.5885385590780174E-2</v>
      </c>
      <c r="N3014" s="218">
        <v>0.46208724183682026</v>
      </c>
      <c r="O3014" s="218">
        <v>1.557558062051001E-2</v>
      </c>
      <c r="P3014" s="218">
        <v>-4.6250550170568099</v>
      </c>
      <c r="Q3014" s="218">
        <v>-6.2896302964240709</v>
      </c>
      <c r="R3014" s="507">
        <v>0.2991412161989353</v>
      </c>
      <c r="S3014" s="507">
        <v>0.23883141122866514</v>
      </c>
      <c r="T3014" s="218">
        <v>-5.4573426567404404</v>
      </c>
    </row>
    <row r="3015" spans="1:20" x14ac:dyDescent="0.6">
      <c r="A3015" s="218" t="s">
        <v>8734</v>
      </c>
      <c r="B3015" s="218" t="s">
        <v>8735</v>
      </c>
      <c r="C3015" s="218">
        <v>5.6747562431840803</v>
      </c>
      <c r="D3015" s="218">
        <v>5.7099677708643997</v>
      </c>
      <c r="E3015" s="218">
        <v>5.7329659756550999</v>
      </c>
      <c r="F3015" s="218">
        <v>6.0661021639253301</v>
      </c>
      <c r="G3015" s="218">
        <v>8.9124186828603804</v>
      </c>
      <c r="H3015" s="218">
        <v>0</v>
      </c>
      <c r="I3015" t="s">
        <v>8736</v>
      </c>
      <c r="J3015" s="218" t="s">
        <v>8736</v>
      </c>
      <c r="K3015" s="218">
        <v>1</v>
      </c>
      <c r="L3015" s="218">
        <v>5.8209732471019571E-2</v>
      </c>
      <c r="M3015" s="218">
        <v>0.39134592074124974</v>
      </c>
      <c r="N3015" s="218">
        <v>2.299820479070025E-2</v>
      </c>
      <c r="O3015" s="218">
        <v>0.35613439306093042</v>
      </c>
      <c r="P3015" s="218">
        <v>3.2376624396763001</v>
      </c>
      <c r="Q3015" s="218">
        <v>-5.6747562431840803</v>
      </c>
      <c r="R3015" s="507">
        <v>0.22477782660613466</v>
      </c>
      <c r="S3015" s="507">
        <v>0.18956629892581534</v>
      </c>
      <c r="T3015" s="218">
        <v>-1.2185469017538901</v>
      </c>
    </row>
    <row r="3016" spans="1:20" x14ac:dyDescent="0.6">
      <c r="A3016" s="218" t="s">
        <v>8737</v>
      </c>
      <c r="B3016" s="218" t="s">
        <v>8738</v>
      </c>
      <c r="C3016" s="218">
        <v>5.9894083660908199</v>
      </c>
      <c r="D3016" s="218">
        <v>5.8051911409599102</v>
      </c>
      <c r="E3016" s="218">
        <v>4.6515107107529801</v>
      </c>
      <c r="F3016" s="218">
        <v>6.0059950400219302</v>
      </c>
      <c r="G3016" s="218">
        <v>1.08739361964643</v>
      </c>
      <c r="H3016" s="218">
        <v>0.23786221336595301</v>
      </c>
      <c r="I3016" t="s">
        <v>8739</v>
      </c>
      <c r="J3016" s="218" t="s">
        <v>8740</v>
      </c>
      <c r="K3016" s="218">
        <v>1</v>
      </c>
      <c r="L3016" s="218">
        <v>-1.3378976553378399</v>
      </c>
      <c r="M3016" s="218">
        <v>1.6586673931110241E-2</v>
      </c>
      <c r="N3016" s="218">
        <v>-1.1536804302069301</v>
      </c>
      <c r="O3016" s="218">
        <v>0.20080389906202001</v>
      </c>
      <c r="P3016" s="218">
        <v>-4.9020147464443902</v>
      </c>
      <c r="Q3016" s="218">
        <v>-5.7515461527248668</v>
      </c>
      <c r="R3016" s="507">
        <v>-0.66065549070336482</v>
      </c>
      <c r="S3016" s="507">
        <v>-0.47643826557245506</v>
      </c>
      <c r="T3016" s="218">
        <v>-5.3267804495846285</v>
      </c>
    </row>
    <row r="3017" spans="1:20" x14ac:dyDescent="0.6">
      <c r="A3017" s="218" t="s">
        <v>8741</v>
      </c>
      <c r="B3017" s="218" t="s">
        <v>8742</v>
      </c>
      <c r="C3017" s="218">
        <v>4.7765605177531896</v>
      </c>
      <c r="D3017" s="218">
        <v>4.6561638238774101</v>
      </c>
      <c r="E3017" s="218">
        <v>5.44016568968664E-2</v>
      </c>
      <c r="F3017" s="218">
        <v>2.6124502119115798</v>
      </c>
      <c r="G3017" s="218">
        <v>0</v>
      </c>
      <c r="H3017" s="218">
        <v>0</v>
      </c>
      <c r="I3017" t="s">
        <v>8743</v>
      </c>
      <c r="J3017" s="218" t="s">
        <v>8743</v>
      </c>
      <c r="K3017" s="218">
        <v>1</v>
      </c>
      <c r="L3017" s="218">
        <v>-4.7221588608563234</v>
      </c>
      <c r="M3017" s="218">
        <v>-2.1641103058416098</v>
      </c>
      <c r="N3017" s="218">
        <v>-4.601762166980544</v>
      </c>
      <c r="O3017" s="218">
        <v>-2.0437136119658303</v>
      </c>
      <c r="P3017" s="218">
        <v>-4.7765605177531896</v>
      </c>
      <c r="Q3017" s="218">
        <v>-4.7765605177531896</v>
      </c>
      <c r="R3017" s="507">
        <v>-3.4431345833489666</v>
      </c>
      <c r="S3017" s="507">
        <v>-3.3227378894731872</v>
      </c>
      <c r="T3017" s="218">
        <v>-4.7765605177531896</v>
      </c>
    </row>
    <row r="3018" spans="1:20" x14ac:dyDescent="0.6">
      <c r="A3018" s="218" t="s">
        <v>8744</v>
      </c>
      <c r="B3018" s="218" t="s">
        <v>8745</v>
      </c>
      <c r="C3018" s="218">
        <v>5.2373129776770604</v>
      </c>
      <c r="D3018" s="218">
        <v>5.3133314630011697</v>
      </c>
      <c r="E3018" s="218">
        <v>4.3454995064157398</v>
      </c>
      <c r="F3018" s="218">
        <v>6.6663837521429903</v>
      </c>
      <c r="G3018" s="218">
        <v>0.59580657787600999</v>
      </c>
      <c r="H3018" s="218">
        <v>0.123827711997599</v>
      </c>
      <c r="I3018" t="s">
        <v>8746</v>
      </c>
      <c r="J3018" s="218" t="s">
        <v>8746</v>
      </c>
      <c r="K3018" s="218">
        <v>1</v>
      </c>
      <c r="L3018" s="218">
        <v>-0.8918134712613206</v>
      </c>
      <c r="M3018" s="218">
        <v>1.4290707744659299</v>
      </c>
      <c r="N3018" s="218">
        <v>-0.96783195658542986</v>
      </c>
      <c r="O3018" s="218">
        <v>1.3530522891418206</v>
      </c>
      <c r="P3018" s="218">
        <v>-4.6415063998010506</v>
      </c>
      <c r="Q3018" s="218">
        <v>-5.1134852656794614</v>
      </c>
      <c r="R3018" s="507">
        <v>0.26862865160230465</v>
      </c>
      <c r="S3018" s="507">
        <v>0.19261016627819538</v>
      </c>
      <c r="T3018" s="218">
        <v>-4.877495832740256</v>
      </c>
    </row>
    <row r="3019" spans="1:20" x14ac:dyDescent="0.6">
      <c r="A3019" s="218" t="s">
        <v>8747</v>
      </c>
      <c r="B3019" s="218" t="s">
        <v>8748</v>
      </c>
      <c r="C3019" s="218">
        <v>6.1771850911756303</v>
      </c>
      <c r="D3019" s="218">
        <v>6.2835914631529999</v>
      </c>
      <c r="E3019" s="218">
        <v>7.2052133668664702</v>
      </c>
      <c r="F3019" s="218">
        <v>6.1140404714426602</v>
      </c>
      <c r="G3019" s="218">
        <v>2.2581413818520302</v>
      </c>
      <c r="H3019" s="218">
        <v>0</v>
      </c>
      <c r="I3019" t="s">
        <v>8749</v>
      </c>
      <c r="J3019" s="218" t="s">
        <v>8749</v>
      </c>
      <c r="K3019" s="218">
        <v>2</v>
      </c>
      <c r="L3019" s="218">
        <v>1.0280282756908399</v>
      </c>
      <c r="M3019" s="218">
        <v>-6.3144619732970142E-2</v>
      </c>
      <c r="N3019" s="218">
        <v>0.9216219037134703</v>
      </c>
      <c r="O3019" s="218">
        <v>-0.16955099171033972</v>
      </c>
      <c r="P3019" s="218">
        <v>-3.9190437093236001</v>
      </c>
      <c r="Q3019" s="218">
        <v>-6.1771850911756303</v>
      </c>
      <c r="R3019" s="507">
        <v>0.48244182797893487</v>
      </c>
      <c r="S3019" s="507">
        <v>0.37603545600156529</v>
      </c>
      <c r="T3019" s="218">
        <v>-5.0481144002496148</v>
      </c>
    </row>
    <row r="3020" spans="1:20" x14ac:dyDescent="0.6">
      <c r="A3020" s="218" t="s">
        <v>8750</v>
      </c>
      <c r="B3020" s="218" t="s">
        <v>8751</v>
      </c>
      <c r="C3020" s="218">
        <v>3.6741980121676199</v>
      </c>
      <c r="D3020" s="218">
        <v>3.3044566581962802</v>
      </c>
      <c r="E3020" s="218">
        <v>0.106826243139567</v>
      </c>
      <c r="F3020" s="218">
        <v>4.1116163174695401</v>
      </c>
      <c r="G3020" s="218">
        <v>0</v>
      </c>
      <c r="H3020" s="218">
        <v>0</v>
      </c>
      <c r="I3020" t="s">
        <v>8749</v>
      </c>
      <c r="J3020" s="218" t="s">
        <v>8749</v>
      </c>
      <c r="K3020" s="218">
        <v>2</v>
      </c>
      <c r="L3020" s="218">
        <v>-3.5673717690280529</v>
      </c>
      <c r="M3020" s="218">
        <v>0.43741830530192027</v>
      </c>
      <c r="N3020" s="218">
        <v>-3.1976304150567132</v>
      </c>
      <c r="O3020" s="218">
        <v>0.80715965927325994</v>
      </c>
      <c r="P3020" s="218">
        <v>-3.6741980121676199</v>
      </c>
      <c r="Q3020" s="218">
        <v>-3.6741980121676199</v>
      </c>
      <c r="R3020" s="507">
        <v>-1.5649767318630663</v>
      </c>
      <c r="S3020" s="507">
        <v>-1.1952353778917266</v>
      </c>
      <c r="T3020" s="218">
        <v>-3.6741980121676199</v>
      </c>
    </row>
    <row r="3021" spans="1:20" x14ac:dyDescent="0.6">
      <c r="A3021" s="218" t="s">
        <v>8752</v>
      </c>
      <c r="B3021" s="218" t="s">
        <v>8753</v>
      </c>
      <c r="C3021" s="218">
        <v>6.10557701850888</v>
      </c>
      <c r="D3021" s="218">
        <v>6.0552724700517597</v>
      </c>
      <c r="E3021" s="218">
        <v>6.4594603667028903</v>
      </c>
      <c r="F3021" s="218">
        <v>5.4107715630667901</v>
      </c>
      <c r="G3021" s="218">
        <v>7.6917719783355496</v>
      </c>
      <c r="H3021" s="218">
        <v>0.23786221336595301</v>
      </c>
      <c r="I3021" t="s">
        <v>8754</v>
      </c>
      <c r="J3021" s="218" t="s">
        <v>8754</v>
      </c>
      <c r="K3021" s="218">
        <v>1</v>
      </c>
      <c r="L3021" s="218">
        <v>0.35388334819401024</v>
      </c>
      <c r="M3021" s="218">
        <v>-0.69480545544208994</v>
      </c>
      <c r="N3021" s="218">
        <v>0.40418789665113053</v>
      </c>
      <c r="O3021" s="218">
        <v>-0.64450090698496965</v>
      </c>
      <c r="P3021" s="218">
        <v>1.5861949598266696</v>
      </c>
      <c r="Q3021" s="218">
        <v>-5.8677148051429269</v>
      </c>
      <c r="R3021" s="507">
        <v>-0.17046105362403985</v>
      </c>
      <c r="S3021" s="507">
        <v>-0.12015650516691956</v>
      </c>
      <c r="T3021" s="218">
        <v>-2.1407599226581286</v>
      </c>
    </row>
    <row r="3022" spans="1:20" x14ac:dyDescent="0.6">
      <c r="A3022" s="218" t="s">
        <v>8755</v>
      </c>
      <c r="B3022" s="218" t="s">
        <v>8756</v>
      </c>
      <c r="C3022" s="218">
        <v>5.1520345646230998</v>
      </c>
      <c r="D3022" s="218">
        <v>5.1670656145551801</v>
      </c>
      <c r="E3022" s="218">
        <v>6.4455335459389902</v>
      </c>
      <c r="F3022" s="218">
        <v>5.7815128465925598</v>
      </c>
      <c r="G3022" s="218">
        <v>0.14046909216855899</v>
      </c>
      <c r="H3022" s="218">
        <v>0.23786221336595301</v>
      </c>
      <c r="I3022" t="s">
        <v>8757</v>
      </c>
      <c r="J3022" s="218" t="s">
        <v>8757</v>
      </c>
      <c r="K3022" s="218">
        <v>1</v>
      </c>
      <c r="L3022" s="218">
        <v>1.2934989813158904</v>
      </c>
      <c r="M3022" s="218">
        <v>0.62947828196945999</v>
      </c>
      <c r="N3022" s="218">
        <v>1.2784679313838101</v>
      </c>
      <c r="O3022" s="218">
        <v>0.61444723203737972</v>
      </c>
      <c r="P3022" s="218">
        <v>-5.0115654724545404</v>
      </c>
      <c r="Q3022" s="218">
        <v>-4.9141723512571467</v>
      </c>
      <c r="R3022" s="507">
        <v>0.96148863164267517</v>
      </c>
      <c r="S3022" s="507">
        <v>0.94645758171059491</v>
      </c>
      <c r="T3022" s="218">
        <v>-4.9628689118558436</v>
      </c>
    </row>
    <row r="3023" spans="1:20" x14ac:dyDescent="0.6">
      <c r="A3023" s="218" t="s">
        <v>8758</v>
      </c>
      <c r="B3023" s="218" t="s">
        <v>8759</v>
      </c>
      <c r="C3023" s="218">
        <v>7.5604590351736896</v>
      </c>
      <c r="D3023" s="218">
        <v>7.6838692585975403</v>
      </c>
      <c r="E3023" s="218">
        <v>7.7013323389605901</v>
      </c>
      <c r="F3023" s="218">
        <v>7.7943623971670304</v>
      </c>
      <c r="G3023" s="218">
        <v>2.22696608302416</v>
      </c>
      <c r="H3023" s="218">
        <v>9.3844066118912099</v>
      </c>
      <c r="I3023" t="s">
        <v>8760</v>
      </c>
      <c r="J3023" s="218" t="s">
        <v>8760</v>
      </c>
      <c r="K3023" s="218">
        <v>1</v>
      </c>
      <c r="L3023" s="218">
        <v>0.14087330378690055</v>
      </c>
      <c r="M3023" s="218">
        <v>0.23390336199334083</v>
      </c>
      <c r="N3023" s="218">
        <v>1.7463080363049777E-2</v>
      </c>
      <c r="O3023" s="218">
        <v>0.11049313856949006</v>
      </c>
      <c r="P3023" s="218">
        <v>-5.3334929521495296</v>
      </c>
      <c r="Q3023" s="218">
        <v>1.8239475767175204</v>
      </c>
      <c r="R3023" s="507">
        <v>0.18738833289012069</v>
      </c>
      <c r="S3023" s="507">
        <v>6.3978109466269917E-2</v>
      </c>
      <c r="T3023" s="218">
        <v>-1.7547726877160046</v>
      </c>
    </row>
    <row r="3024" spans="1:20" x14ac:dyDescent="0.6">
      <c r="A3024" s="218" t="s">
        <v>8761</v>
      </c>
      <c r="B3024" s="218" t="s">
        <v>8762</v>
      </c>
      <c r="C3024" s="218">
        <v>6.9157169462365502</v>
      </c>
      <c r="D3024" s="218">
        <v>7.0198240188147798</v>
      </c>
      <c r="E3024" s="218">
        <v>6.8624745244684204</v>
      </c>
      <c r="F3024" s="218">
        <v>7.0053300236947598</v>
      </c>
      <c r="G3024" s="218">
        <v>2.2886572363125599</v>
      </c>
      <c r="H3024" s="218">
        <v>8.1880649971790795</v>
      </c>
      <c r="I3024" t="s">
        <v>8763</v>
      </c>
      <c r="J3024" s="218" t="s">
        <v>8763</v>
      </c>
      <c r="K3024" s="218">
        <v>3</v>
      </c>
      <c r="L3024" s="218">
        <v>-5.3242421768129766E-2</v>
      </c>
      <c r="M3024" s="218">
        <v>8.9613077458209567E-2</v>
      </c>
      <c r="N3024" s="218">
        <v>-0.15734949434635936</v>
      </c>
      <c r="O3024" s="218">
        <v>-1.4493995120020031E-2</v>
      </c>
      <c r="P3024" s="218">
        <v>-4.6270597099239907</v>
      </c>
      <c r="Q3024" s="218">
        <v>1.2723480509425293</v>
      </c>
      <c r="R3024" s="507">
        <v>1.81853278450399E-2</v>
      </c>
      <c r="S3024" s="507">
        <v>-8.5921744733189698E-2</v>
      </c>
      <c r="T3024" s="218">
        <v>-1.6773558294907307</v>
      </c>
    </row>
    <row r="3025" spans="1:20" x14ac:dyDescent="0.6">
      <c r="A3025" s="218" t="s">
        <v>8764</v>
      </c>
      <c r="B3025" s="218" t="s">
        <v>8765</v>
      </c>
      <c r="C3025" s="218">
        <v>5.3352423121796901</v>
      </c>
      <c r="D3025" s="218">
        <v>5.6157452947390496</v>
      </c>
      <c r="E3025" s="218">
        <v>4.66905069323556</v>
      </c>
      <c r="F3025" s="218">
        <v>5.1225969718225102</v>
      </c>
      <c r="G3025" s="218">
        <v>0.26846663313173802</v>
      </c>
      <c r="H3025" s="218">
        <v>8.1684250035295598</v>
      </c>
      <c r="I3025" t="s">
        <v>8763</v>
      </c>
      <c r="J3025" s="218" t="s">
        <v>8763</v>
      </c>
      <c r="K3025" s="218">
        <v>3</v>
      </c>
      <c r="L3025" s="218">
        <v>-0.66619161894413015</v>
      </c>
      <c r="M3025" s="218">
        <v>-0.21264534035717997</v>
      </c>
      <c r="N3025" s="218">
        <v>-0.94669460150348961</v>
      </c>
      <c r="O3025" s="218">
        <v>-0.49314832291653943</v>
      </c>
      <c r="P3025" s="218">
        <v>-5.0667756790479519</v>
      </c>
      <c r="Q3025" s="218">
        <v>2.8331826913498697</v>
      </c>
      <c r="R3025" s="507">
        <v>-0.43941847965065506</v>
      </c>
      <c r="S3025" s="507">
        <v>-0.71992146221001452</v>
      </c>
      <c r="T3025" s="218">
        <v>-1.1167964938490411</v>
      </c>
    </row>
    <row r="3026" spans="1:20" x14ac:dyDescent="0.6">
      <c r="A3026" s="218" t="s">
        <v>8766</v>
      </c>
      <c r="B3026" s="218" t="s">
        <v>8767</v>
      </c>
      <c r="C3026" s="218">
        <v>5.2760135621223903</v>
      </c>
      <c r="D3026" s="218">
        <v>5.5425826362308799</v>
      </c>
      <c r="E3026" s="218">
        <v>4.4327983173135603</v>
      </c>
      <c r="F3026" s="218">
        <v>4.0489367016045597</v>
      </c>
      <c r="G3026" s="218">
        <v>0.77891856884019794</v>
      </c>
      <c r="H3026" s="218">
        <v>0</v>
      </c>
      <c r="I3026" t="s">
        <v>8763</v>
      </c>
      <c r="J3026" s="218" t="s">
        <v>8763</v>
      </c>
      <c r="K3026" s="218">
        <v>3</v>
      </c>
      <c r="L3026" s="218">
        <v>-0.84321524480882992</v>
      </c>
      <c r="M3026" s="218">
        <v>-1.2270768605178306</v>
      </c>
      <c r="N3026" s="218">
        <v>-1.1097843189173195</v>
      </c>
      <c r="O3026" s="218">
        <v>-1.4936459346263202</v>
      </c>
      <c r="P3026" s="218">
        <v>-4.4970949932821922</v>
      </c>
      <c r="Q3026" s="218">
        <v>-5.2760135621223903</v>
      </c>
      <c r="R3026" s="507">
        <v>-1.0351460526633303</v>
      </c>
      <c r="S3026" s="507">
        <v>-1.3017151267718199</v>
      </c>
      <c r="T3026" s="218">
        <v>-4.8865542777022917</v>
      </c>
    </row>
    <row r="3027" spans="1:20" x14ac:dyDescent="0.6">
      <c r="A3027" s="218" t="s">
        <v>8768</v>
      </c>
      <c r="B3027" s="218" t="s">
        <v>8769</v>
      </c>
      <c r="C3027" s="218">
        <v>2.36717382844818</v>
      </c>
      <c r="D3027" s="218">
        <v>2.1822932982257401</v>
      </c>
      <c r="E3027" s="218">
        <v>4.2870628135345896</v>
      </c>
      <c r="F3027" s="218">
        <v>3.6965909556094201</v>
      </c>
      <c r="G3027" s="218">
        <v>0.69026577864285299</v>
      </c>
      <c r="H3027" s="218">
        <v>0</v>
      </c>
      <c r="I3027" t="s">
        <v>8770</v>
      </c>
      <c r="J3027" s="218" t="s">
        <v>8770</v>
      </c>
      <c r="K3027" s="218">
        <v>3</v>
      </c>
      <c r="L3027" s="218">
        <v>1.9198889850864096</v>
      </c>
      <c r="M3027" s="218">
        <v>1.3294171271612401</v>
      </c>
      <c r="N3027" s="218">
        <v>2.1047695153088495</v>
      </c>
      <c r="O3027" s="218">
        <v>1.5142976573836799</v>
      </c>
      <c r="P3027" s="218">
        <v>-1.676908049805327</v>
      </c>
      <c r="Q3027" s="218">
        <v>-2.36717382844818</v>
      </c>
      <c r="R3027" s="507">
        <v>1.6246530561238248</v>
      </c>
      <c r="S3027" s="507">
        <v>1.8095335863462647</v>
      </c>
      <c r="T3027" s="218">
        <v>-2.0220409391267538</v>
      </c>
    </row>
    <row r="3028" spans="1:20" x14ac:dyDescent="0.6">
      <c r="A3028" s="218" t="s">
        <v>8771</v>
      </c>
      <c r="B3028" s="218" t="s">
        <v>8772</v>
      </c>
      <c r="C3028" s="218">
        <v>2.7978552473297098</v>
      </c>
      <c r="D3028" s="218">
        <v>2.7373719164225201</v>
      </c>
      <c r="E3028" s="218">
        <v>0</v>
      </c>
      <c r="F3028" s="218">
        <v>2.6467176977892799</v>
      </c>
      <c r="G3028" s="218">
        <v>0</v>
      </c>
      <c r="H3028" s="218">
        <v>0</v>
      </c>
      <c r="I3028" t="s">
        <v>8770</v>
      </c>
      <c r="J3028" s="218" t="s">
        <v>8770</v>
      </c>
      <c r="K3028" s="218">
        <v>3</v>
      </c>
      <c r="L3028" s="218">
        <v>-2.7978552473297098</v>
      </c>
      <c r="M3028" s="218">
        <v>-0.15113754954042991</v>
      </c>
      <c r="N3028" s="218">
        <v>-2.7373719164225201</v>
      </c>
      <c r="O3028" s="218">
        <v>-9.0654218633240191E-2</v>
      </c>
      <c r="P3028" s="218">
        <v>-2.7978552473297098</v>
      </c>
      <c r="Q3028" s="218">
        <v>-2.7978552473297098</v>
      </c>
      <c r="R3028" s="507">
        <v>-1.4744963984350699</v>
      </c>
      <c r="S3028" s="507">
        <v>-1.4140130675278801</v>
      </c>
      <c r="T3028" s="218">
        <v>-2.7978552473297098</v>
      </c>
    </row>
    <row r="3029" spans="1:20" x14ac:dyDescent="0.6">
      <c r="A3029" s="218" t="s">
        <v>8773</v>
      </c>
      <c r="B3029" s="218" t="s">
        <v>8774</v>
      </c>
      <c r="C3029" s="218">
        <v>3.0218492015060598</v>
      </c>
      <c r="D3029" s="218">
        <v>1.8951438899283</v>
      </c>
      <c r="E3029" s="218">
        <v>0</v>
      </c>
      <c r="F3029" s="218">
        <v>2.61936913336165</v>
      </c>
      <c r="G3029" s="218">
        <v>0</v>
      </c>
      <c r="H3029" s="218">
        <v>0</v>
      </c>
      <c r="I3029" t="s">
        <v>8770</v>
      </c>
      <c r="J3029" s="218" t="s">
        <v>8770</v>
      </c>
      <c r="K3029" s="218">
        <v>3</v>
      </c>
      <c r="L3029" s="218">
        <v>-3.0218492015060598</v>
      </c>
      <c r="M3029" s="218">
        <v>-0.40248006814440984</v>
      </c>
      <c r="N3029" s="218">
        <v>-1.8951438899283</v>
      </c>
      <c r="O3029" s="218">
        <v>0.72422524343335004</v>
      </c>
      <c r="P3029" s="218">
        <v>-3.0218492015060598</v>
      </c>
      <c r="Q3029" s="218">
        <v>-3.0218492015060598</v>
      </c>
      <c r="R3029" s="507">
        <v>-1.7121646348252348</v>
      </c>
      <c r="S3029" s="507">
        <v>-0.58545932324747496</v>
      </c>
      <c r="T3029" s="218">
        <v>-3.0218492015060598</v>
      </c>
    </row>
    <row r="3030" spans="1:20" x14ac:dyDescent="0.6">
      <c r="A3030" s="218" t="s">
        <v>8775</v>
      </c>
      <c r="B3030" s="218" t="s">
        <v>8776</v>
      </c>
      <c r="C3030" s="218">
        <v>6.9854885055857396</v>
      </c>
      <c r="D3030" s="218">
        <v>6.9825555832976196</v>
      </c>
      <c r="E3030" s="218">
        <v>6.2698740251686704</v>
      </c>
      <c r="F3030" s="218">
        <v>7.3595112510210896</v>
      </c>
      <c r="G3030" s="218">
        <v>1.45337470871665</v>
      </c>
      <c r="H3030" s="218">
        <v>7.8295625735850702</v>
      </c>
      <c r="I3030" t="s">
        <v>8777</v>
      </c>
      <c r="J3030" s="218" t="s">
        <v>8777</v>
      </c>
      <c r="K3030" s="218">
        <v>1</v>
      </c>
      <c r="L3030" s="218">
        <v>-0.71561448041706921</v>
      </c>
      <c r="M3030" s="218">
        <v>0.37402274543534997</v>
      </c>
      <c r="N3030" s="218">
        <v>-0.71268155812894918</v>
      </c>
      <c r="O3030" s="218">
        <v>0.37695566772347</v>
      </c>
      <c r="P3030" s="218">
        <v>-5.5321137968690897</v>
      </c>
      <c r="Q3030" s="218">
        <v>0.8440740679993306</v>
      </c>
      <c r="R3030" s="507">
        <v>-0.17079586749085962</v>
      </c>
      <c r="S3030" s="507">
        <v>-0.16786294520273959</v>
      </c>
      <c r="T3030" s="218">
        <v>-2.3440198644348795</v>
      </c>
    </row>
    <row r="3031" spans="1:20" x14ac:dyDescent="0.6">
      <c r="A3031" s="218" t="s">
        <v>8778</v>
      </c>
      <c r="B3031" s="218" t="s">
        <v>8779</v>
      </c>
      <c r="C3031" s="218">
        <v>4.9178620883731696</v>
      </c>
      <c r="D3031" s="218">
        <v>4.6840152527408998</v>
      </c>
      <c r="E3031" s="218">
        <v>4.40166106363698</v>
      </c>
      <c r="F3031" s="218">
        <v>4.4433179538243897</v>
      </c>
      <c r="G3031" s="218">
        <v>0.38602773444041999</v>
      </c>
      <c r="H3031" s="218">
        <v>0</v>
      </c>
      <c r="I3031" t="s">
        <v>8780</v>
      </c>
      <c r="J3031" s="218" t="s">
        <v>8780</v>
      </c>
      <c r="K3031" s="218">
        <v>2</v>
      </c>
      <c r="L3031" s="218">
        <v>-0.51620102473618967</v>
      </c>
      <c r="M3031" s="218">
        <v>-0.47454413454877997</v>
      </c>
      <c r="N3031" s="218">
        <v>-0.28235418910391985</v>
      </c>
      <c r="O3031" s="218">
        <v>-0.24069729891651015</v>
      </c>
      <c r="P3031" s="218">
        <v>-4.5318343539327497</v>
      </c>
      <c r="Q3031" s="218">
        <v>-4.9178620883731696</v>
      </c>
      <c r="R3031" s="507">
        <v>-0.49537257964248482</v>
      </c>
      <c r="S3031" s="507">
        <v>-0.261525744010215</v>
      </c>
      <c r="T3031" s="218">
        <v>-4.7248482211529597</v>
      </c>
    </row>
    <row r="3032" spans="1:20" x14ac:dyDescent="0.6">
      <c r="A3032" s="218" t="s">
        <v>8781</v>
      </c>
      <c r="B3032" s="218" t="s">
        <v>8782</v>
      </c>
      <c r="C3032" s="218">
        <v>4.8610121645391802</v>
      </c>
      <c r="D3032" s="218">
        <v>4.45533195688086</v>
      </c>
      <c r="E3032" s="218">
        <v>5.44016568968664E-2</v>
      </c>
      <c r="F3032" s="218">
        <v>5.44037616675761</v>
      </c>
      <c r="G3032" s="218">
        <v>0</v>
      </c>
      <c r="H3032" s="218">
        <v>0</v>
      </c>
      <c r="I3032" t="s">
        <v>8780</v>
      </c>
      <c r="J3032" s="218" t="s">
        <v>8780</v>
      </c>
      <c r="K3032" s="218">
        <v>2</v>
      </c>
      <c r="L3032" s="218">
        <v>-4.806610507642314</v>
      </c>
      <c r="M3032" s="218">
        <v>0.57936400221842987</v>
      </c>
      <c r="N3032" s="218">
        <v>-4.4009302999839939</v>
      </c>
      <c r="O3032" s="218">
        <v>0.98504420987675001</v>
      </c>
      <c r="P3032" s="218">
        <v>-4.8610121645391802</v>
      </c>
      <c r="Q3032" s="218">
        <v>-4.8610121645391802</v>
      </c>
      <c r="R3032" s="507">
        <v>-2.1136232527119421</v>
      </c>
      <c r="S3032" s="507">
        <v>-1.7079430450536219</v>
      </c>
      <c r="T3032" s="218">
        <v>-4.8610121645391802</v>
      </c>
    </row>
    <row r="3033" spans="1:20" x14ac:dyDescent="0.6">
      <c r="A3033" s="218" t="s">
        <v>8783</v>
      </c>
      <c r="B3033" s="218" t="s">
        <v>8784</v>
      </c>
      <c r="C3033" s="218">
        <v>6.3679047459654399</v>
      </c>
      <c r="D3033" s="218">
        <v>6.4294820458629696</v>
      </c>
      <c r="E3033" s="218">
        <v>5.2670134683626699</v>
      </c>
      <c r="F3033" s="218">
        <v>6.6123537114959401</v>
      </c>
      <c r="G3033" s="218">
        <v>1.39846821979138</v>
      </c>
      <c r="H3033" s="218">
        <v>0.23786221336595301</v>
      </c>
      <c r="I3033" t="s">
        <v>8785</v>
      </c>
      <c r="J3033" s="218" t="s">
        <v>8785</v>
      </c>
      <c r="K3033" s="218">
        <v>1</v>
      </c>
      <c r="L3033" s="218">
        <v>-1.1008912776027699</v>
      </c>
      <c r="M3033" s="218">
        <v>0.24444896553050022</v>
      </c>
      <c r="N3033" s="218">
        <v>-1.1624685775002996</v>
      </c>
      <c r="O3033" s="218">
        <v>0.18287166563297053</v>
      </c>
      <c r="P3033" s="218">
        <v>-4.9694365261740598</v>
      </c>
      <c r="Q3033" s="218">
        <v>-6.1300425325994867</v>
      </c>
      <c r="R3033" s="507">
        <v>-0.42822115603613486</v>
      </c>
      <c r="S3033" s="507">
        <v>-0.48979845593366456</v>
      </c>
      <c r="T3033" s="218">
        <v>-5.5497395293867733</v>
      </c>
    </row>
    <row r="3034" spans="1:20" x14ac:dyDescent="0.6">
      <c r="A3034" s="218" t="s">
        <v>8786</v>
      </c>
      <c r="B3034" s="218" t="s">
        <v>8787</v>
      </c>
      <c r="C3034" s="218">
        <v>4.0012027254485201</v>
      </c>
      <c r="D3034" s="218">
        <v>3.8349429634945098</v>
      </c>
      <c r="E3034" s="218">
        <v>5.44016568968664E-2</v>
      </c>
      <c r="F3034" s="218">
        <v>1.93444006367764</v>
      </c>
      <c r="G3034" s="218">
        <v>0</v>
      </c>
      <c r="H3034" s="218">
        <v>0</v>
      </c>
      <c r="I3034" t="s">
        <v>8788</v>
      </c>
      <c r="J3034" s="218" t="s">
        <v>8788</v>
      </c>
      <c r="K3034" s="218">
        <v>1</v>
      </c>
      <c r="L3034" s="218">
        <v>-3.9468010685516535</v>
      </c>
      <c r="M3034" s="218">
        <v>-2.0667626617708801</v>
      </c>
      <c r="N3034" s="218">
        <v>-3.7805413065976432</v>
      </c>
      <c r="O3034" s="218">
        <v>-1.9005028998168698</v>
      </c>
      <c r="P3034" s="218">
        <v>-4.0012027254485201</v>
      </c>
      <c r="Q3034" s="218">
        <v>-4.0012027254485201</v>
      </c>
      <c r="R3034" s="507">
        <v>-3.0067818651612668</v>
      </c>
      <c r="S3034" s="507">
        <v>-2.8405221032072565</v>
      </c>
      <c r="T3034" s="218">
        <v>-4.0012027254485201</v>
      </c>
    </row>
    <row r="3035" spans="1:20" x14ac:dyDescent="0.6">
      <c r="A3035" s="218" t="s">
        <v>8789</v>
      </c>
      <c r="B3035" s="218" t="s">
        <v>8790</v>
      </c>
      <c r="C3035" s="218">
        <v>5.4730140137400598</v>
      </c>
      <c r="D3035" s="218">
        <v>5.6462691786443804</v>
      </c>
      <c r="E3035" s="218">
        <v>5.6202677454797998</v>
      </c>
      <c r="F3035" s="218">
        <v>4.35488181826938</v>
      </c>
      <c r="G3035" s="218">
        <v>0.26846663313173802</v>
      </c>
      <c r="H3035" s="218">
        <v>0.123827711997599</v>
      </c>
      <c r="I3035" t="s">
        <v>8791</v>
      </c>
      <c r="J3035" s="218" t="s">
        <v>8791</v>
      </c>
      <c r="K3035" s="218">
        <v>1</v>
      </c>
      <c r="L3035" s="218">
        <v>0.14725373173973999</v>
      </c>
      <c r="M3035" s="218">
        <v>-1.1181321954706798</v>
      </c>
      <c r="N3035" s="218">
        <v>-2.600143316458059E-2</v>
      </c>
      <c r="O3035" s="218">
        <v>-1.2913873603750003</v>
      </c>
      <c r="P3035" s="218">
        <v>-5.2045473806083216</v>
      </c>
      <c r="Q3035" s="218">
        <v>-5.3491863017424608</v>
      </c>
      <c r="R3035" s="507">
        <v>-0.48543923186546989</v>
      </c>
      <c r="S3035" s="507">
        <v>-0.65869439676979047</v>
      </c>
      <c r="T3035" s="218">
        <v>-5.2768668411753907</v>
      </c>
    </row>
    <row r="3036" spans="1:20" x14ac:dyDescent="0.6">
      <c r="A3036" s="218" t="s">
        <v>8792</v>
      </c>
      <c r="B3036" s="218" t="s">
        <v>8793</v>
      </c>
      <c r="C3036" s="218">
        <v>6.3162315193558998</v>
      </c>
      <c r="D3036" s="218">
        <v>6.4289334966339302</v>
      </c>
      <c r="E3036" s="218">
        <v>7.1767570889390804</v>
      </c>
      <c r="F3036" s="218">
        <v>5.8863327911991101</v>
      </c>
      <c r="G3036" s="218">
        <v>1.45337470871665</v>
      </c>
      <c r="H3036" s="218">
        <v>9.0920234497893695</v>
      </c>
      <c r="I3036" t="s">
        <v>8794</v>
      </c>
      <c r="J3036" s="218" t="s">
        <v>8794</v>
      </c>
      <c r="K3036" s="218">
        <v>1</v>
      </c>
      <c r="L3036" s="218">
        <v>0.86052556958318061</v>
      </c>
      <c r="M3036" s="218">
        <v>-0.42989872815678964</v>
      </c>
      <c r="N3036" s="218">
        <v>0.74782359230515016</v>
      </c>
      <c r="O3036" s="218">
        <v>-0.54260070543482009</v>
      </c>
      <c r="P3036" s="218">
        <v>-4.8628568106392498</v>
      </c>
      <c r="Q3036" s="218">
        <v>2.7757919304334697</v>
      </c>
      <c r="R3036" s="507">
        <v>0.21531342071319548</v>
      </c>
      <c r="S3036" s="507">
        <v>0.10261144343516504</v>
      </c>
      <c r="T3036" s="218">
        <v>-1.04353244010289</v>
      </c>
    </row>
    <row r="3037" spans="1:20" x14ac:dyDescent="0.6">
      <c r="A3037" s="218" t="s">
        <v>8795</v>
      </c>
      <c r="B3037" s="218" t="s">
        <v>8796</v>
      </c>
      <c r="C3037" s="218">
        <v>3.7586081070942798</v>
      </c>
      <c r="D3037" s="218">
        <v>3.9827929600216998</v>
      </c>
      <c r="E3037" s="218">
        <v>5.44016568968664E-2</v>
      </c>
      <c r="F3037" s="218">
        <v>4.3465667278742997</v>
      </c>
      <c r="G3037" s="218">
        <v>0</v>
      </c>
      <c r="H3037" s="218">
        <v>0</v>
      </c>
      <c r="I3037" t="s">
        <v>8797</v>
      </c>
      <c r="J3037" s="218" t="s">
        <v>8797</v>
      </c>
      <c r="K3037" s="218">
        <v>1</v>
      </c>
      <c r="L3037" s="218">
        <v>-3.7042064501974132</v>
      </c>
      <c r="M3037" s="218">
        <v>0.58795862078001981</v>
      </c>
      <c r="N3037" s="218">
        <v>-3.9283913031248332</v>
      </c>
      <c r="O3037" s="218">
        <v>0.36377376785259985</v>
      </c>
      <c r="P3037" s="218">
        <v>-3.7586081070942798</v>
      </c>
      <c r="Q3037" s="218">
        <v>-3.7586081070942798</v>
      </c>
      <c r="R3037" s="507">
        <v>-1.5581239147086967</v>
      </c>
      <c r="S3037" s="507">
        <v>-1.7823087676361167</v>
      </c>
      <c r="T3037" s="218">
        <v>-3.7586081070942798</v>
      </c>
    </row>
    <row r="3038" spans="1:20" x14ac:dyDescent="0.6">
      <c r="A3038" s="218" t="s">
        <v>8798</v>
      </c>
      <c r="B3038" s="218" t="s">
        <v>8799</v>
      </c>
      <c r="C3038" s="218">
        <v>6.4594861581831697</v>
      </c>
      <c r="D3038" s="218">
        <v>6.5911862888194204</v>
      </c>
      <c r="E3038" s="218">
        <v>7.2788189876484699</v>
      </c>
      <c r="F3038" s="218">
        <v>6.40976680023621</v>
      </c>
      <c r="G3038" s="218">
        <v>7.40365674641198</v>
      </c>
      <c r="H3038" s="218">
        <v>0.23786221336595301</v>
      </c>
      <c r="I3038" t="s">
        <v>8800</v>
      </c>
      <c r="J3038" s="218" t="s">
        <v>8800</v>
      </c>
      <c r="K3038" s="218">
        <v>1</v>
      </c>
      <c r="L3038" s="218">
        <v>0.81933282946530017</v>
      </c>
      <c r="M3038" s="218">
        <v>-4.9719357946959697E-2</v>
      </c>
      <c r="N3038" s="218">
        <v>0.68763269882904954</v>
      </c>
      <c r="O3038" s="218">
        <v>-0.18141948858321033</v>
      </c>
      <c r="P3038" s="218">
        <v>0.94417058822881028</v>
      </c>
      <c r="Q3038" s="218">
        <v>-6.2216239448172166</v>
      </c>
      <c r="R3038" s="507">
        <v>0.38480673575917024</v>
      </c>
      <c r="S3038" s="507">
        <v>0.2531066051229196</v>
      </c>
      <c r="T3038" s="218">
        <v>-2.6387266782942032</v>
      </c>
    </row>
    <row r="3039" spans="1:20" x14ac:dyDescent="0.6">
      <c r="A3039" s="218" t="s">
        <v>8801</v>
      </c>
      <c r="B3039" s="218" t="s">
        <v>8802</v>
      </c>
      <c r="C3039" s="218">
        <v>0.118313151699508</v>
      </c>
      <c r="D3039" s="218">
        <v>0</v>
      </c>
      <c r="E3039" s="218">
        <v>0</v>
      </c>
      <c r="F3039" s="218">
        <v>0</v>
      </c>
      <c r="G3039" s="218">
        <v>0</v>
      </c>
      <c r="H3039" s="218">
        <v>0</v>
      </c>
      <c r="I3039" t="s">
        <v>8803</v>
      </c>
      <c r="J3039" s="218" t="s">
        <v>8803</v>
      </c>
      <c r="K3039" s="218">
        <v>1</v>
      </c>
      <c r="L3039" s="218">
        <v>-0.118313151699508</v>
      </c>
      <c r="M3039" s="218">
        <v>-0.118313151699508</v>
      </c>
      <c r="N3039" s="218">
        <v>0</v>
      </c>
      <c r="O3039" s="218">
        <v>0</v>
      </c>
      <c r="P3039" s="218">
        <v>-0.118313151699508</v>
      </c>
      <c r="Q3039" s="218">
        <v>-0.118313151699508</v>
      </c>
      <c r="R3039" s="507">
        <v>-0.118313151699508</v>
      </c>
      <c r="S3039" s="507">
        <v>0</v>
      </c>
      <c r="T3039" s="218">
        <v>-0.118313151699508</v>
      </c>
    </row>
    <row r="3040" spans="1:20" x14ac:dyDescent="0.6">
      <c r="A3040" s="218" t="s">
        <v>8804</v>
      </c>
      <c r="B3040" s="218" t="s">
        <v>8805</v>
      </c>
      <c r="C3040" s="218">
        <v>5.8280378835204196</v>
      </c>
      <c r="D3040" s="218">
        <v>6.01197796488397</v>
      </c>
      <c r="E3040" s="218">
        <v>6.34272379582257</v>
      </c>
      <c r="F3040" s="218">
        <v>4.1787288582176103</v>
      </c>
      <c r="G3040" s="218">
        <v>1.78840299136486</v>
      </c>
      <c r="H3040" s="218">
        <v>0.123827711997599</v>
      </c>
      <c r="I3040" t="s">
        <v>8806</v>
      </c>
      <c r="J3040" s="218" t="s">
        <v>8806</v>
      </c>
      <c r="K3040" s="218">
        <v>2</v>
      </c>
      <c r="L3040" s="218">
        <v>0.51468591230215033</v>
      </c>
      <c r="M3040" s="218">
        <v>-1.6493090253028093</v>
      </c>
      <c r="N3040" s="218">
        <v>0.33074583093859999</v>
      </c>
      <c r="O3040" s="218">
        <v>-1.8332491066663597</v>
      </c>
      <c r="P3040" s="218">
        <v>-4.0396348921555596</v>
      </c>
      <c r="Q3040" s="218">
        <v>-5.7042101715228206</v>
      </c>
      <c r="R3040" s="507">
        <v>-0.56731155650032949</v>
      </c>
      <c r="S3040" s="507">
        <v>-0.75125163786387983</v>
      </c>
      <c r="T3040" s="218">
        <v>-4.8719225318391901</v>
      </c>
    </row>
    <row r="3041" spans="1:20" x14ac:dyDescent="0.6">
      <c r="A3041" s="218" t="s">
        <v>8807</v>
      </c>
      <c r="B3041" s="218" t="s">
        <v>8808</v>
      </c>
      <c r="C3041" s="218">
        <v>6.2312520321562097</v>
      </c>
      <c r="D3041" s="218">
        <v>6.5001189545662497</v>
      </c>
      <c r="E3041" s="218">
        <v>4.6971060355468897</v>
      </c>
      <c r="F3041" s="218">
        <v>6.6071423081325404</v>
      </c>
      <c r="G3041" s="218">
        <v>0.69026577864285299</v>
      </c>
      <c r="H3041" s="218">
        <v>7.4035240563226203</v>
      </c>
      <c r="I3041" t="s">
        <v>8806</v>
      </c>
      <c r="J3041" s="218" t="s">
        <v>8806</v>
      </c>
      <c r="K3041" s="218">
        <v>2</v>
      </c>
      <c r="L3041" s="218">
        <v>-1.5341459966093201</v>
      </c>
      <c r="M3041" s="218">
        <v>0.37589027597633073</v>
      </c>
      <c r="N3041" s="218">
        <v>-1.80301291901936</v>
      </c>
      <c r="O3041" s="218">
        <v>0.10702335356629078</v>
      </c>
      <c r="P3041" s="218">
        <v>-5.5409862535133563</v>
      </c>
      <c r="Q3041" s="218">
        <v>1.1722720241664106</v>
      </c>
      <c r="R3041" s="507">
        <v>-0.57912786031649466</v>
      </c>
      <c r="S3041" s="507">
        <v>-0.84799478272653461</v>
      </c>
      <c r="T3041" s="218">
        <v>-2.1843571146734728</v>
      </c>
    </row>
    <row r="3042" spans="1:20" x14ac:dyDescent="0.6">
      <c r="A3042" s="218" t="s">
        <v>8809</v>
      </c>
      <c r="B3042" s="218" t="s">
        <v>8810</v>
      </c>
      <c r="C3042" s="218">
        <v>6.6875317227863498</v>
      </c>
      <c r="D3042" s="218">
        <v>6.2817698930582999</v>
      </c>
      <c r="E3042" s="218">
        <v>6.7961773747525296</v>
      </c>
      <c r="F3042" s="218">
        <v>5.3703293904309497</v>
      </c>
      <c r="G3042" s="218">
        <v>7.63575288364272</v>
      </c>
      <c r="H3042" s="218">
        <v>8.7644072297275599</v>
      </c>
      <c r="I3042" t="s">
        <v>8811</v>
      </c>
      <c r="J3042" s="218" t="s">
        <v>8811</v>
      </c>
      <c r="K3042" s="218">
        <v>1</v>
      </c>
      <c r="L3042" s="218">
        <v>0.10864565196617981</v>
      </c>
      <c r="M3042" s="218">
        <v>-1.3172023323554001</v>
      </c>
      <c r="N3042" s="218">
        <v>0.51440748169422967</v>
      </c>
      <c r="O3042" s="218">
        <v>-0.91144050262735021</v>
      </c>
      <c r="P3042" s="218">
        <v>0.9482211608563702</v>
      </c>
      <c r="Q3042" s="218">
        <v>2.0768755069412101</v>
      </c>
      <c r="R3042" s="507">
        <v>-0.60427834019461013</v>
      </c>
      <c r="S3042" s="507">
        <v>-0.19851651046656027</v>
      </c>
      <c r="T3042" s="218">
        <v>1.5125483338987902</v>
      </c>
    </row>
    <row r="3043" spans="1:20" x14ac:dyDescent="0.6">
      <c r="A3043" s="218" t="s">
        <v>8812</v>
      </c>
      <c r="B3043" s="218" t="s">
        <v>8813</v>
      </c>
      <c r="C3043" s="218">
        <v>5.0302924145648902</v>
      </c>
      <c r="D3043" s="218">
        <v>5.1148184022743397</v>
      </c>
      <c r="E3043" s="218">
        <v>0</v>
      </c>
      <c r="F3043" s="218">
        <v>5.9597232275943002</v>
      </c>
      <c r="G3043" s="218">
        <v>0.26846663313173802</v>
      </c>
      <c r="H3043" s="218">
        <v>0.123827711997599</v>
      </c>
      <c r="I3043" t="s">
        <v>8814</v>
      </c>
      <c r="J3043" s="218" t="s">
        <v>8814</v>
      </c>
      <c r="K3043" s="218">
        <v>1</v>
      </c>
      <c r="L3043" s="218">
        <v>-5.0302924145648902</v>
      </c>
      <c r="M3043" s="218">
        <v>0.92943081302941</v>
      </c>
      <c r="N3043" s="218">
        <v>-5.1148184022743397</v>
      </c>
      <c r="O3043" s="218">
        <v>0.84490482531996047</v>
      </c>
      <c r="P3043" s="218">
        <v>-4.7618257814331519</v>
      </c>
      <c r="Q3043" s="218">
        <v>-4.9064647025672912</v>
      </c>
      <c r="R3043" s="507">
        <v>-2.0504308007677401</v>
      </c>
      <c r="S3043" s="507">
        <v>-2.1349567884771896</v>
      </c>
      <c r="T3043" s="218">
        <v>-4.834145242000222</v>
      </c>
    </row>
    <row r="3044" spans="1:20" x14ac:dyDescent="0.6">
      <c r="A3044" s="218" t="s">
        <v>8815</v>
      </c>
      <c r="B3044" s="218" t="s">
        <v>8816</v>
      </c>
      <c r="C3044" s="218">
        <v>6.4655447737457701</v>
      </c>
      <c r="D3044" s="218">
        <v>6.4614827525371501</v>
      </c>
      <c r="E3044" s="218">
        <v>6.3220842508710904</v>
      </c>
      <c r="F3044" s="218">
        <v>6.5081042316017896</v>
      </c>
      <c r="G3044" s="218">
        <v>6.3520146156616599</v>
      </c>
      <c r="H3044" s="218">
        <v>6.5439696953833</v>
      </c>
      <c r="I3044" t="s">
        <v>8817</v>
      </c>
      <c r="J3044" s="218" t="s">
        <v>8817</v>
      </c>
      <c r="K3044" s="218">
        <v>1</v>
      </c>
      <c r="L3044" s="218">
        <v>-0.1434605228746797</v>
      </c>
      <c r="M3044" s="218">
        <v>4.2559457856019556E-2</v>
      </c>
      <c r="N3044" s="218">
        <v>-0.13939850166605972</v>
      </c>
      <c r="O3044" s="218">
        <v>4.6621479064639537E-2</v>
      </c>
      <c r="P3044" s="218">
        <v>-0.11353015808411016</v>
      </c>
      <c r="Q3044" s="218">
        <v>7.8424921637529899E-2</v>
      </c>
      <c r="R3044" s="507">
        <v>-5.045053250933007E-2</v>
      </c>
      <c r="S3044" s="507">
        <v>-4.6388511300710089E-2</v>
      </c>
      <c r="T3044" s="218">
        <v>-1.7552618223290128E-2</v>
      </c>
    </row>
    <row r="3045" spans="1:20" x14ac:dyDescent="0.6">
      <c r="A3045" s="218" t="s">
        <v>8818</v>
      </c>
      <c r="B3045" s="218" t="s">
        <v>8819</v>
      </c>
      <c r="C3045" s="218">
        <v>5.7757339639138001</v>
      </c>
      <c r="D3045" s="218">
        <v>5.8493157491799801</v>
      </c>
      <c r="E3045" s="218">
        <v>6.1288473355838198</v>
      </c>
      <c r="F3045" s="218">
        <v>6.17635886363826</v>
      </c>
      <c r="G3045" s="218">
        <v>1.34138912626164</v>
      </c>
      <c r="H3045" s="218">
        <v>0.123827711997599</v>
      </c>
      <c r="I3045" t="s">
        <v>8820</v>
      </c>
      <c r="J3045" s="218" t="s">
        <v>8820</v>
      </c>
      <c r="K3045" s="218">
        <v>1</v>
      </c>
      <c r="L3045" s="218">
        <v>0.35311337167001966</v>
      </c>
      <c r="M3045" s="218">
        <v>0.40062489972445992</v>
      </c>
      <c r="N3045" s="218">
        <v>0.27953158640383968</v>
      </c>
      <c r="O3045" s="218">
        <v>0.32704311445827994</v>
      </c>
      <c r="P3045" s="218">
        <v>-4.4343448376521604</v>
      </c>
      <c r="Q3045" s="218">
        <v>-5.6519062519162011</v>
      </c>
      <c r="R3045" s="507">
        <v>0.37686913569723979</v>
      </c>
      <c r="S3045" s="507">
        <v>0.30328735043105981</v>
      </c>
      <c r="T3045" s="218">
        <v>-5.0431255447841803</v>
      </c>
    </row>
    <row r="3046" spans="1:20" x14ac:dyDescent="0.6">
      <c r="A3046" s="218" t="s">
        <v>8821</v>
      </c>
      <c r="B3046" s="218" t="s">
        <v>8822</v>
      </c>
      <c r="C3046" s="218">
        <v>5.8847855184917996</v>
      </c>
      <c r="D3046" s="218">
        <v>6.0609481354974299</v>
      </c>
      <c r="E3046" s="218">
        <v>5.97869360425618</v>
      </c>
      <c r="F3046" s="218">
        <v>5.1443462848664101</v>
      </c>
      <c r="G3046" s="218">
        <v>1.21997385646274</v>
      </c>
      <c r="H3046" s="218">
        <v>0.123827711997599</v>
      </c>
      <c r="I3046" t="s">
        <v>8823</v>
      </c>
      <c r="J3046" s="218" t="s">
        <v>8823</v>
      </c>
      <c r="K3046" s="218">
        <v>1</v>
      </c>
      <c r="L3046" s="218">
        <v>9.3908085764380367E-2</v>
      </c>
      <c r="M3046" s="218">
        <v>-0.74043923362538955</v>
      </c>
      <c r="N3046" s="218">
        <v>-8.2254531241249929E-2</v>
      </c>
      <c r="O3046" s="218">
        <v>-0.91660185063101984</v>
      </c>
      <c r="P3046" s="218">
        <v>-4.6648116620290594</v>
      </c>
      <c r="Q3046" s="218">
        <v>-5.7609578064942006</v>
      </c>
      <c r="R3046" s="507">
        <v>-0.32326557393050459</v>
      </c>
      <c r="S3046" s="507">
        <v>-0.49942819093613489</v>
      </c>
      <c r="T3046" s="218">
        <v>-5.21288473426163</v>
      </c>
    </row>
    <row r="3047" spans="1:20" x14ac:dyDescent="0.6">
      <c r="A3047" s="218" t="s">
        <v>8824</v>
      </c>
      <c r="B3047" s="218" t="s">
        <v>8825</v>
      </c>
      <c r="C3047" s="218">
        <v>5.1829113781423102</v>
      </c>
      <c r="D3047" s="218">
        <v>4.9517865903942404</v>
      </c>
      <c r="E3047" s="218">
        <v>4.4881943836810896</v>
      </c>
      <c r="F3047" s="218">
        <v>4.8158117550529296</v>
      </c>
      <c r="G3047" s="218">
        <v>0.26846663313173802</v>
      </c>
      <c r="H3047" s="218">
        <v>7.6761793693510301</v>
      </c>
      <c r="I3047" t="s">
        <v>8826</v>
      </c>
      <c r="J3047" s="218" t="s">
        <v>8826</v>
      </c>
      <c r="K3047" s="218">
        <v>1</v>
      </c>
      <c r="L3047" s="218">
        <v>-0.69471699446122059</v>
      </c>
      <c r="M3047" s="218">
        <v>-0.3670996230893806</v>
      </c>
      <c r="N3047" s="218">
        <v>-0.46359220671315082</v>
      </c>
      <c r="O3047" s="218">
        <v>-0.13597483534131083</v>
      </c>
      <c r="P3047" s="218">
        <v>-4.9144447450105719</v>
      </c>
      <c r="Q3047" s="218">
        <v>2.4932679912087199</v>
      </c>
      <c r="R3047" s="507">
        <v>-0.5309083087753006</v>
      </c>
      <c r="S3047" s="507">
        <v>-0.29978352102723083</v>
      </c>
      <c r="T3047" s="218">
        <v>-1.210588376900926</v>
      </c>
    </row>
    <row r="3048" spans="1:20" x14ac:dyDescent="0.6">
      <c r="A3048" s="218" t="s">
        <v>8827</v>
      </c>
      <c r="B3048" s="218" t="s">
        <v>8828</v>
      </c>
      <c r="C3048" s="218">
        <v>5.9965069805644902</v>
      </c>
      <c r="D3048" s="218">
        <v>5.5776493971352199</v>
      </c>
      <c r="E3048" s="218">
        <v>6.8567457903359399</v>
      </c>
      <c r="F3048" s="218">
        <v>5.8870496530284901</v>
      </c>
      <c r="G3048" s="218">
        <v>1.28195838278228</v>
      </c>
      <c r="H3048" s="218">
        <v>0</v>
      </c>
      <c r="I3048" t="s">
        <v>8829</v>
      </c>
      <c r="J3048" s="218" t="s">
        <v>8829</v>
      </c>
      <c r="K3048" s="218">
        <v>1</v>
      </c>
      <c r="L3048" s="218">
        <v>0.86023880977144973</v>
      </c>
      <c r="M3048" s="218">
        <v>-0.10945732753600002</v>
      </c>
      <c r="N3048" s="218">
        <v>1.27909639320072</v>
      </c>
      <c r="O3048" s="218">
        <v>0.30940025589327025</v>
      </c>
      <c r="P3048" s="218">
        <v>-4.7145485977822101</v>
      </c>
      <c r="Q3048" s="218">
        <v>-5.9965069805644902</v>
      </c>
      <c r="R3048" s="507">
        <v>0.37539074111772486</v>
      </c>
      <c r="S3048" s="507">
        <v>0.79424832454699512</v>
      </c>
      <c r="T3048" s="218">
        <v>-5.3555277891733502</v>
      </c>
    </row>
    <row r="3049" spans="1:20" x14ac:dyDescent="0.6">
      <c r="A3049" s="218" t="s">
        <v>8830</v>
      </c>
      <c r="B3049" s="218" t="s">
        <v>8831</v>
      </c>
      <c r="C3049" s="218">
        <v>2.8894485858224401</v>
      </c>
      <c r="D3049" s="218">
        <v>2.8726057118136898</v>
      </c>
      <c r="E3049" s="218">
        <v>3.3482851727703702</v>
      </c>
      <c r="F3049" s="218">
        <v>3.2019948109445502</v>
      </c>
      <c r="G3049" s="218">
        <v>0</v>
      </c>
      <c r="H3049" s="218">
        <v>0</v>
      </c>
      <c r="I3049" t="s">
        <v>8832</v>
      </c>
      <c r="J3049" s="218" t="s">
        <v>8832</v>
      </c>
      <c r="K3049" s="218">
        <v>2</v>
      </c>
      <c r="L3049" s="218">
        <v>0.45883658694793006</v>
      </c>
      <c r="M3049" s="218">
        <v>0.31254622512211006</v>
      </c>
      <c r="N3049" s="218">
        <v>0.47567946095668034</v>
      </c>
      <c r="O3049" s="218">
        <v>0.32938909913086034</v>
      </c>
      <c r="P3049" s="218">
        <v>-2.8894485858224401</v>
      </c>
      <c r="Q3049" s="218">
        <v>-2.8894485858224401</v>
      </c>
      <c r="R3049" s="507">
        <v>0.38569140603502006</v>
      </c>
      <c r="S3049" s="507">
        <v>0.40253428004377034</v>
      </c>
      <c r="T3049" s="218">
        <v>-2.8894485858224401</v>
      </c>
    </row>
    <row r="3050" spans="1:20" x14ac:dyDescent="0.6">
      <c r="A3050" s="218" t="s">
        <v>8833</v>
      </c>
      <c r="B3050" s="218" t="s">
        <v>8834</v>
      </c>
      <c r="C3050" s="218">
        <v>5.5283833411365801</v>
      </c>
      <c r="D3050" s="218">
        <v>4.72748852579487</v>
      </c>
      <c r="E3050" s="218">
        <v>4.6820671391950102</v>
      </c>
      <c r="F3050" s="218">
        <v>5.1775399993503202</v>
      </c>
      <c r="G3050" s="218">
        <v>4.1263465629476404</v>
      </c>
      <c r="H3050" s="218">
        <v>0</v>
      </c>
      <c r="I3050" t="s">
        <v>8832</v>
      </c>
      <c r="J3050" s="218" t="s">
        <v>8832</v>
      </c>
      <c r="K3050" s="218">
        <v>2</v>
      </c>
      <c r="L3050" s="218">
        <v>-0.84631620194156998</v>
      </c>
      <c r="M3050" s="218">
        <v>-0.35084334178625998</v>
      </c>
      <c r="N3050" s="218">
        <v>-4.5421386599859837E-2</v>
      </c>
      <c r="O3050" s="218">
        <v>0.45005147355545017</v>
      </c>
      <c r="P3050" s="218">
        <v>-1.4020367781889398</v>
      </c>
      <c r="Q3050" s="218">
        <v>-5.5283833411365801</v>
      </c>
      <c r="R3050" s="507">
        <v>-0.59857977186391498</v>
      </c>
      <c r="S3050" s="507">
        <v>0.20231504347779516</v>
      </c>
      <c r="T3050" s="218">
        <v>-3.46521005966276</v>
      </c>
    </row>
    <row r="3051" spans="1:20" x14ac:dyDescent="0.6">
      <c r="A3051" s="218" t="s">
        <v>8835</v>
      </c>
      <c r="B3051" s="218" t="s">
        <v>8836</v>
      </c>
      <c r="C3051" s="218">
        <v>6.09479316030703</v>
      </c>
      <c r="D3051" s="218">
        <v>5.4920115923387502</v>
      </c>
      <c r="E3051" s="218">
        <v>5.9778141922900501</v>
      </c>
      <c r="F3051" s="218">
        <v>6.3090553048127198</v>
      </c>
      <c r="G3051" s="218">
        <v>7.2327270659638101</v>
      </c>
      <c r="H3051" s="218">
        <v>2.5235531694431401</v>
      </c>
      <c r="I3051" t="s">
        <v>8837</v>
      </c>
      <c r="J3051" s="218" t="s">
        <v>8837</v>
      </c>
      <c r="K3051" s="218">
        <v>1</v>
      </c>
      <c r="L3051" s="218">
        <v>-0.11697896801697993</v>
      </c>
      <c r="M3051" s="218">
        <v>0.21426214450568981</v>
      </c>
      <c r="N3051" s="218">
        <v>0.48580259995129982</v>
      </c>
      <c r="O3051" s="218">
        <v>0.81704371247396956</v>
      </c>
      <c r="P3051" s="218">
        <v>1.1379339056567801</v>
      </c>
      <c r="Q3051" s="218">
        <v>-3.5712399908638899</v>
      </c>
      <c r="R3051" s="507">
        <v>4.8641588244354939E-2</v>
      </c>
      <c r="S3051" s="507">
        <v>0.65142315621263469</v>
      </c>
      <c r="T3051" s="218">
        <v>-1.2166530426035549</v>
      </c>
    </row>
    <row r="3052" spans="1:20" x14ac:dyDescent="0.6">
      <c r="A3052" s="218" t="s">
        <v>8838</v>
      </c>
      <c r="B3052" s="218" t="s">
        <v>8839</v>
      </c>
      <c r="C3052" s="218">
        <v>6.2780793802362602</v>
      </c>
      <c r="D3052" s="218">
        <v>6.4090455164859996</v>
      </c>
      <c r="E3052" s="218">
        <v>7.1520225085320899</v>
      </c>
      <c r="F3052" s="218">
        <v>6.71038537181271</v>
      </c>
      <c r="G3052" s="218">
        <v>1.8713902401528499</v>
      </c>
      <c r="H3052" s="218">
        <v>7.8487599600523197</v>
      </c>
      <c r="I3052" t="s">
        <v>8840</v>
      </c>
      <c r="J3052" s="218" t="s">
        <v>8840</v>
      </c>
      <c r="K3052" s="218">
        <v>2</v>
      </c>
      <c r="L3052" s="218">
        <v>0.87394312829582965</v>
      </c>
      <c r="M3052" s="218">
        <v>0.43230599157644978</v>
      </c>
      <c r="N3052" s="218">
        <v>0.74297699204609025</v>
      </c>
      <c r="O3052" s="218">
        <v>0.30133985532671037</v>
      </c>
      <c r="P3052" s="218">
        <v>-4.4066891400834098</v>
      </c>
      <c r="Q3052" s="218">
        <v>1.5706805798160595</v>
      </c>
      <c r="R3052" s="507">
        <v>0.65312455993613971</v>
      </c>
      <c r="S3052" s="507">
        <v>0.52215842368640031</v>
      </c>
      <c r="T3052" s="218">
        <v>-1.4180042801336752</v>
      </c>
    </row>
    <row r="3053" spans="1:20" x14ac:dyDescent="0.6">
      <c r="A3053" s="218" t="s">
        <v>8841</v>
      </c>
      <c r="B3053" s="218" t="s">
        <v>8842</v>
      </c>
      <c r="C3053" s="218">
        <v>5.5987683392585197</v>
      </c>
      <c r="D3053" s="218">
        <v>5.4176526982337299</v>
      </c>
      <c r="E3053" s="218">
        <v>2.9919578442961701</v>
      </c>
      <c r="F3053" s="218">
        <v>4.2738838727026396</v>
      </c>
      <c r="G3053" s="218">
        <v>0.26846663313173802</v>
      </c>
      <c r="H3053" s="218">
        <v>0</v>
      </c>
      <c r="I3053" t="s">
        <v>8840</v>
      </c>
      <c r="J3053" s="218" t="s">
        <v>8840</v>
      </c>
      <c r="K3053" s="218">
        <v>2</v>
      </c>
      <c r="L3053" s="218">
        <v>-2.6068104949623496</v>
      </c>
      <c r="M3053" s="218">
        <v>-1.3248844665558801</v>
      </c>
      <c r="N3053" s="218">
        <v>-2.4256948539375598</v>
      </c>
      <c r="O3053" s="218">
        <v>-1.1437688255310903</v>
      </c>
      <c r="P3053" s="218">
        <v>-5.3303017061267814</v>
      </c>
      <c r="Q3053" s="218">
        <v>-5.5987683392585197</v>
      </c>
      <c r="R3053" s="507">
        <v>-1.9658474807591149</v>
      </c>
      <c r="S3053" s="507">
        <v>-1.784731839734325</v>
      </c>
      <c r="T3053" s="218">
        <v>-5.464535022692651</v>
      </c>
    </row>
    <row r="3054" spans="1:20" x14ac:dyDescent="0.6">
      <c r="A3054" s="218" t="s">
        <v>8843</v>
      </c>
      <c r="B3054" s="218" t="s">
        <v>8844</v>
      </c>
      <c r="C3054" s="218">
        <v>8.6872020918503292</v>
      </c>
      <c r="D3054" s="218">
        <v>8.8106089562660195</v>
      </c>
      <c r="E3054" s="218">
        <v>8.8962530944257203</v>
      </c>
      <c r="F3054" s="218">
        <v>9.0609413182750291</v>
      </c>
      <c r="G3054" s="218">
        <v>9.7632326799807299</v>
      </c>
      <c r="H3054" s="218">
        <v>9.75453815528798</v>
      </c>
      <c r="I3054" t="s">
        <v>8845</v>
      </c>
      <c r="J3054" s="218" t="s">
        <v>8845</v>
      </c>
      <c r="K3054" s="218">
        <v>1</v>
      </c>
      <c r="L3054" s="218">
        <v>0.20905100257539111</v>
      </c>
      <c r="M3054" s="218">
        <v>0.37373922642469992</v>
      </c>
      <c r="N3054" s="218">
        <v>8.5644138159700844E-2</v>
      </c>
      <c r="O3054" s="218">
        <v>0.25033236200900966</v>
      </c>
      <c r="P3054" s="218">
        <v>1.0760305881304006</v>
      </c>
      <c r="Q3054" s="218">
        <v>1.0673360634376508</v>
      </c>
      <c r="R3054" s="507">
        <v>0.29139511450004552</v>
      </c>
      <c r="S3054" s="507">
        <v>0.16798825008435525</v>
      </c>
      <c r="T3054" s="218">
        <v>1.0716833257840257</v>
      </c>
    </row>
    <row r="3055" spans="1:20" x14ac:dyDescent="0.6">
      <c r="A3055" s="218" t="s">
        <v>8846</v>
      </c>
      <c r="B3055" s="218" t="s">
        <v>8847</v>
      </c>
      <c r="C3055" s="218">
        <v>8.0040021662916292</v>
      </c>
      <c r="D3055" s="218">
        <v>8.0803668914593896</v>
      </c>
      <c r="E3055" s="218">
        <v>8.0984098632597501</v>
      </c>
      <c r="F3055" s="218">
        <v>7.5977546206991002</v>
      </c>
      <c r="G3055" s="218">
        <v>8.59330315068018</v>
      </c>
      <c r="H3055" s="218">
        <v>0.23786221336595301</v>
      </c>
      <c r="I3055" t="s">
        <v>8848</v>
      </c>
      <c r="J3055" s="218" t="s">
        <v>8848</v>
      </c>
      <c r="K3055" s="218">
        <v>1</v>
      </c>
      <c r="L3055" s="218">
        <v>9.4407696968120902E-2</v>
      </c>
      <c r="M3055" s="218">
        <v>-0.40624754559252896</v>
      </c>
      <c r="N3055" s="218">
        <v>1.8042971800360519E-2</v>
      </c>
      <c r="O3055" s="218">
        <v>-0.48261227076028934</v>
      </c>
      <c r="P3055" s="218">
        <v>0.58930098438855083</v>
      </c>
      <c r="Q3055" s="218">
        <v>-7.766139952925676</v>
      </c>
      <c r="R3055" s="507">
        <v>-0.15591992431220403</v>
      </c>
      <c r="S3055" s="507">
        <v>-0.23228464947996441</v>
      </c>
      <c r="T3055" s="218">
        <v>-3.5884194842685626</v>
      </c>
    </row>
    <row r="3056" spans="1:20" x14ac:dyDescent="0.6">
      <c r="A3056" s="218" t="s">
        <v>8849</v>
      </c>
      <c r="B3056" s="218" t="s">
        <v>8850</v>
      </c>
      <c r="C3056" s="218">
        <v>5.8658816634902697</v>
      </c>
      <c r="D3056" s="218">
        <v>5.8509546919597497</v>
      </c>
      <c r="E3056" s="218">
        <v>4.9918404294287502</v>
      </c>
      <c r="F3056" s="218">
        <v>4.90486690758976</v>
      </c>
      <c r="G3056" s="218">
        <v>1.0162357018798001</v>
      </c>
      <c r="H3056" s="218">
        <v>7.2733452123001401</v>
      </c>
      <c r="I3056" t="s">
        <v>8851</v>
      </c>
      <c r="J3056" s="218" t="s">
        <v>8851</v>
      </c>
      <c r="K3056" s="218">
        <v>1</v>
      </c>
      <c r="L3056" s="218">
        <v>-0.87404123406151957</v>
      </c>
      <c r="M3056" s="218">
        <v>-0.96101475590050978</v>
      </c>
      <c r="N3056" s="218">
        <v>-0.85911426253099954</v>
      </c>
      <c r="O3056" s="218">
        <v>-0.94608778436998975</v>
      </c>
      <c r="P3056" s="218">
        <v>-4.8496459616104701</v>
      </c>
      <c r="Q3056" s="218">
        <v>1.4074635488098703</v>
      </c>
      <c r="R3056" s="507">
        <v>-0.91752799498101467</v>
      </c>
      <c r="S3056" s="507">
        <v>-0.90260102345049464</v>
      </c>
      <c r="T3056" s="218">
        <v>-1.7210912064002999</v>
      </c>
    </row>
    <row r="3057" spans="1:20" x14ac:dyDescent="0.6">
      <c r="A3057" s="218" t="s">
        <v>8852</v>
      </c>
      <c r="B3057" s="218" t="s">
        <v>8853</v>
      </c>
      <c r="C3057" s="218">
        <v>5.0239902361594204</v>
      </c>
      <c r="D3057" s="218">
        <v>4.3936989816805401</v>
      </c>
      <c r="E3057" s="218">
        <v>4.8452521178946002</v>
      </c>
      <c r="F3057" s="218">
        <v>4.8426668346983996</v>
      </c>
      <c r="G3057" s="218">
        <v>1.08739361964643</v>
      </c>
      <c r="H3057" s="218">
        <v>0</v>
      </c>
      <c r="I3057" t="s">
        <v>8854</v>
      </c>
      <c r="J3057" s="218" t="s">
        <v>8854</v>
      </c>
      <c r="K3057" s="218">
        <v>1</v>
      </c>
      <c r="L3057" s="218">
        <v>-0.17873811826482022</v>
      </c>
      <c r="M3057" s="218">
        <v>-0.18132340146102077</v>
      </c>
      <c r="N3057" s="218">
        <v>0.45155313621406012</v>
      </c>
      <c r="O3057" s="218">
        <v>0.44896785301785958</v>
      </c>
      <c r="P3057" s="218">
        <v>-3.9365966165129906</v>
      </c>
      <c r="Q3057" s="218">
        <v>-5.0239902361594204</v>
      </c>
      <c r="R3057" s="507">
        <v>-0.1800307598629205</v>
      </c>
      <c r="S3057" s="507">
        <v>0.45026049461595985</v>
      </c>
      <c r="T3057" s="218">
        <v>-4.4802934263362051</v>
      </c>
    </row>
    <row r="3058" spans="1:20" x14ac:dyDescent="0.6">
      <c r="A3058" s="218" t="s">
        <v>8855</v>
      </c>
      <c r="B3058" s="218" t="s">
        <v>8856</v>
      </c>
      <c r="C3058" s="218">
        <v>5.9041313475754098</v>
      </c>
      <c r="D3058" s="218">
        <v>5.1723188554861501</v>
      </c>
      <c r="E3058" s="218">
        <v>4.3040019312809896</v>
      </c>
      <c r="F3058" s="218">
        <v>4.9860688841955696</v>
      </c>
      <c r="G3058" s="218">
        <v>0</v>
      </c>
      <c r="H3058" s="218">
        <v>0.23786221336595301</v>
      </c>
      <c r="I3058" t="s">
        <v>8857</v>
      </c>
      <c r="J3058" s="218" t="s">
        <v>8857</v>
      </c>
      <c r="K3058" s="218">
        <v>1</v>
      </c>
      <c r="L3058" s="218">
        <v>-1.6001294162944202</v>
      </c>
      <c r="M3058" s="218">
        <v>-0.91806246337984021</v>
      </c>
      <c r="N3058" s="218">
        <v>-0.86831692420516049</v>
      </c>
      <c r="O3058" s="218">
        <v>-0.18624997129058052</v>
      </c>
      <c r="P3058" s="218">
        <v>-5.9041313475754098</v>
      </c>
      <c r="Q3058" s="218">
        <v>-5.6662691342094567</v>
      </c>
      <c r="R3058" s="507">
        <v>-1.2590959398371302</v>
      </c>
      <c r="S3058" s="507">
        <v>-0.5272834477478705</v>
      </c>
      <c r="T3058" s="218">
        <v>-5.7852002408924328</v>
      </c>
    </row>
    <row r="3059" spans="1:20" x14ac:dyDescent="0.6">
      <c r="A3059" s="218" t="s">
        <v>8858</v>
      </c>
      <c r="B3059" s="218" t="s">
        <v>8859</v>
      </c>
      <c r="C3059" s="218">
        <v>5.62815040016116</v>
      </c>
      <c r="D3059" s="218">
        <v>4.8090067150134201</v>
      </c>
      <c r="E3059" s="218">
        <v>6.3910863115091798</v>
      </c>
      <c r="F3059" s="218">
        <v>4.5984340709818401</v>
      </c>
      <c r="G3059" s="218">
        <v>0.86243763809848095</v>
      </c>
      <c r="H3059" s="218">
        <v>7.7608819303089298</v>
      </c>
      <c r="I3059" t="s">
        <v>8860</v>
      </c>
      <c r="J3059" s="218" t="s">
        <v>8860</v>
      </c>
      <c r="K3059" s="218">
        <v>2</v>
      </c>
      <c r="L3059" s="218">
        <v>0.76293591134801986</v>
      </c>
      <c r="M3059" s="218">
        <v>-1.0297163291793199</v>
      </c>
      <c r="N3059" s="218">
        <v>1.5820795964957597</v>
      </c>
      <c r="O3059" s="218">
        <v>-0.21057264403158005</v>
      </c>
      <c r="P3059" s="218">
        <v>-4.7657127620626794</v>
      </c>
      <c r="Q3059" s="218">
        <v>2.1327315301477698</v>
      </c>
      <c r="R3059" s="507">
        <v>-0.13339020891565001</v>
      </c>
      <c r="S3059" s="507">
        <v>0.68575347623208982</v>
      </c>
      <c r="T3059" s="218">
        <v>-1.3164906159574548</v>
      </c>
    </row>
    <row r="3060" spans="1:20" x14ac:dyDescent="0.6">
      <c r="A3060" s="218" t="s">
        <v>8861</v>
      </c>
      <c r="B3060" s="218" t="s">
        <v>8862</v>
      </c>
      <c r="C3060" s="218">
        <v>4.8806772428008296</v>
      </c>
      <c r="D3060" s="218">
        <v>4.68585303588796</v>
      </c>
      <c r="E3060" s="218">
        <v>0</v>
      </c>
      <c r="F3060" s="218">
        <v>4.1067009513298496</v>
      </c>
      <c r="G3060" s="218">
        <v>0.14046909216855899</v>
      </c>
      <c r="H3060" s="218">
        <v>0</v>
      </c>
      <c r="I3060" t="s">
        <v>8860</v>
      </c>
      <c r="J3060" s="218" t="s">
        <v>8860</v>
      </c>
      <c r="K3060" s="218">
        <v>2</v>
      </c>
      <c r="L3060" s="218">
        <v>-4.8806772428008296</v>
      </c>
      <c r="M3060" s="218">
        <v>-0.77397629147098002</v>
      </c>
      <c r="N3060" s="218">
        <v>-4.68585303588796</v>
      </c>
      <c r="O3060" s="218">
        <v>-0.5791520845581104</v>
      </c>
      <c r="P3060" s="218">
        <v>-4.7402081506322702</v>
      </c>
      <c r="Q3060" s="218">
        <v>-4.8806772428008296</v>
      </c>
      <c r="R3060" s="507">
        <v>-2.8273267671359048</v>
      </c>
      <c r="S3060" s="507">
        <v>-2.6325025602230352</v>
      </c>
      <c r="T3060" s="218">
        <v>-4.8104426967165494</v>
      </c>
    </row>
    <row r="3061" spans="1:20" x14ac:dyDescent="0.6">
      <c r="A3061" s="218" t="s">
        <v>8863</v>
      </c>
      <c r="B3061" s="218" t="s">
        <v>8864</v>
      </c>
      <c r="C3061" s="218">
        <v>6.3614209412760001</v>
      </c>
      <c r="D3061" s="218">
        <v>5.9212847655713796</v>
      </c>
      <c r="E3061" s="218">
        <v>0.54709445353503505</v>
      </c>
      <c r="F3061" s="218">
        <v>6.20193495740524</v>
      </c>
      <c r="G3061" s="218">
        <v>7.7996665573239898</v>
      </c>
      <c r="H3061" s="218">
        <v>0.123827711997599</v>
      </c>
      <c r="I3061" t="s">
        <v>8865</v>
      </c>
      <c r="J3061" s="218" t="s">
        <v>8865</v>
      </c>
      <c r="K3061" s="218">
        <v>1</v>
      </c>
      <c r="L3061" s="218">
        <v>-5.8143264877409653</v>
      </c>
      <c r="M3061" s="218">
        <v>-0.15948598387076007</v>
      </c>
      <c r="N3061" s="218">
        <v>-5.3741903120363448</v>
      </c>
      <c r="O3061" s="218">
        <v>0.28065019183386042</v>
      </c>
      <c r="P3061" s="218">
        <v>1.4382456160479897</v>
      </c>
      <c r="Q3061" s="218">
        <v>-6.2375932292784011</v>
      </c>
      <c r="R3061" s="507">
        <v>-2.9869062358058627</v>
      </c>
      <c r="S3061" s="507">
        <v>-2.5467700601012422</v>
      </c>
      <c r="T3061" s="218">
        <v>-2.3996738066152057</v>
      </c>
    </row>
    <row r="3062" spans="1:20" x14ac:dyDescent="0.6">
      <c r="A3062" s="218" t="s">
        <v>8866</v>
      </c>
      <c r="B3062" s="218" t="s">
        <v>8867</v>
      </c>
      <c r="C3062" s="218">
        <v>6.3254858510941796</v>
      </c>
      <c r="D3062" s="218">
        <v>6.2082335285497203</v>
      </c>
      <c r="E3062" s="218">
        <v>6.9367604113123997</v>
      </c>
      <c r="F3062" s="218">
        <v>6.2076850108808603</v>
      </c>
      <c r="G3062" s="218">
        <v>6.8610982950166699</v>
      </c>
      <c r="H3062" s="218">
        <v>0</v>
      </c>
      <c r="I3062" t="s">
        <v>8868</v>
      </c>
      <c r="J3062" s="218" t="s">
        <v>8868</v>
      </c>
      <c r="K3062" s="218">
        <v>3</v>
      </c>
      <c r="L3062" s="218">
        <v>0.61127456021822013</v>
      </c>
      <c r="M3062" s="218">
        <v>-0.11780084021331927</v>
      </c>
      <c r="N3062" s="218">
        <v>0.72852688276267941</v>
      </c>
      <c r="O3062" s="218">
        <v>-5.4851766885999353E-4</v>
      </c>
      <c r="P3062" s="218">
        <v>0.5356124439224903</v>
      </c>
      <c r="Q3062" s="218">
        <v>-6.3254858510941796</v>
      </c>
      <c r="R3062" s="507">
        <v>0.24673686000245043</v>
      </c>
      <c r="S3062" s="507">
        <v>0.36398918254690971</v>
      </c>
      <c r="T3062" s="218">
        <v>-2.8949367035858447</v>
      </c>
    </row>
    <row r="3063" spans="1:20" x14ac:dyDescent="0.6">
      <c r="A3063" s="218" t="s">
        <v>8869</v>
      </c>
      <c r="B3063" s="218" t="s">
        <v>8870</v>
      </c>
      <c r="C3063" s="218">
        <v>5.7408057286315302</v>
      </c>
      <c r="D3063" s="218">
        <v>5.6490979576767497</v>
      </c>
      <c r="E3063" s="218">
        <v>5.3025663541609998</v>
      </c>
      <c r="F3063" s="218">
        <v>5.79990099147882</v>
      </c>
      <c r="G3063" s="218">
        <v>0.86243763809848095</v>
      </c>
      <c r="H3063" s="218">
        <v>0</v>
      </c>
      <c r="I3063" t="s">
        <v>8868</v>
      </c>
      <c r="J3063" s="218" t="s">
        <v>8868</v>
      </c>
      <c r="K3063" s="218">
        <v>3</v>
      </c>
      <c r="L3063" s="218">
        <v>-0.43823937447053041</v>
      </c>
      <c r="M3063" s="218">
        <v>5.9095262847289831E-2</v>
      </c>
      <c r="N3063" s="218">
        <v>-0.34653160351574996</v>
      </c>
      <c r="O3063" s="218">
        <v>0.15080303380207027</v>
      </c>
      <c r="P3063" s="218">
        <v>-4.8783680905330495</v>
      </c>
      <c r="Q3063" s="218">
        <v>-5.7408057286315302</v>
      </c>
      <c r="R3063" s="507">
        <v>-0.18957205581162029</v>
      </c>
      <c r="S3063" s="507">
        <v>-9.7864284856839845E-2</v>
      </c>
      <c r="T3063" s="218">
        <v>-5.3095869095822898</v>
      </c>
    </row>
    <row r="3064" spans="1:20" x14ac:dyDescent="0.6">
      <c r="A3064" s="218" t="s">
        <v>8871</v>
      </c>
      <c r="B3064" s="218" t="s">
        <v>8872</v>
      </c>
      <c r="C3064" s="218">
        <v>4.9933505424289599</v>
      </c>
      <c r="D3064" s="218">
        <v>4.7452227480902103</v>
      </c>
      <c r="E3064" s="218">
        <v>3.7330362228799001</v>
      </c>
      <c r="F3064" s="218">
        <v>5.0968012969170804</v>
      </c>
      <c r="G3064" s="218">
        <v>0.94138514970795095</v>
      </c>
      <c r="H3064" s="218">
        <v>8.0597164844745102</v>
      </c>
      <c r="I3064" t="s">
        <v>8868</v>
      </c>
      <c r="J3064" s="218" t="s">
        <v>8868</v>
      </c>
      <c r="K3064" s="218">
        <v>3</v>
      </c>
      <c r="L3064" s="218">
        <v>-1.2603143195490598</v>
      </c>
      <c r="M3064" s="218">
        <v>0.10345075448812047</v>
      </c>
      <c r="N3064" s="218">
        <v>-1.0121865252103102</v>
      </c>
      <c r="O3064" s="218">
        <v>0.35157854882687012</v>
      </c>
      <c r="P3064" s="218">
        <v>-4.0519653927210086</v>
      </c>
      <c r="Q3064" s="218">
        <v>3.0663659420455502</v>
      </c>
      <c r="R3064" s="507">
        <v>-0.57843178253046967</v>
      </c>
      <c r="S3064" s="507">
        <v>-0.33030398819172002</v>
      </c>
      <c r="T3064" s="218">
        <v>-0.4927997253377292</v>
      </c>
    </row>
    <row r="3065" spans="1:20" x14ac:dyDescent="0.6">
      <c r="A3065" s="218" t="s">
        <v>8873</v>
      </c>
      <c r="B3065" s="218" t="s">
        <v>8874</v>
      </c>
      <c r="C3065" s="218">
        <v>2.6615935780167201</v>
      </c>
      <c r="D3065" s="218">
        <v>2.2731100125174599</v>
      </c>
      <c r="E3065" s="218">
        <v>0</v>
      </c>
      <c r="F3065" s="218">
        <v>0</v>
      </c>
      <c r="G3065" s="218">
        <v>0</v>
      </c>
      <c r="H3065" s="218">
        <v>0</v>
      </c>
      <c r="I3065" t="s">
        <v>8875</v>
      </c>
      <c r="J3065" s="218" t="s">
        <v>8875</v>
      </c>
      <c r="K3065" s="218">
        <v>1</v>
      </c>
      <c r="L3065" s="218">
        <v>-2.6615935780167201</v>
      </c>
      <c r="M3065" s="218">
        <v>-2.6615935780167201</v>
      </c>
      <c r="N3065" s="218">
        <v>-2.2731100125174599</v>
      </c>
      <c r="O3065" s="218">
        <v>-2.2731100125174599</v>
      </c>
      <c r="P3065" s="218">
        <v>-2.6615935780167201</v>
      </c>
      <c r="Q3065" s="218">
        <v>-2.6615935780167201</v>
      </c>
      <c r="R3065" s="507">
        <v>-2.6615935780167201</v>
      </c>
      <c r="S3065" s="507">
        <v>-2.2731100125174599</v>
      </c>
      <c r="T3065" s="218">
        <v>-2.6615935780167201</v>
      </c>
    </row>
    <row r="3066" spans="1:20" x14ac:dyDescent="0.6">
      <c r="A3066" s="218" t="s">
        <v>8876</v>
      </c>
      <c r="B3066" s="218" t="s">
        <v>8877</v>
      </c>
      <c r="C3066" s="218">
        <v>6.3876740800066303</v>
      </c>
      <c r="D3066" s="218">
        <v>6.4943628590201401</v>
      </c>
      <c r="E3066" s="218">
        <v>7.2345924587306296</v>
      </c>
      <c r="F3066" s="218">
        <v>6.4544629997675704</v>
      </c>
      <c r="G3066" s="218">
        <v>1.34138912626164</v>
      </c>
      <c r="H3066" s="218">
        <v>0</v>
      </c>
      <c r="I3066" t="s">
        <v>8878</v>
      </c>
      <c r="J3066" s="218" t="s">
        <v>8878</v>
      </c>
      <c r="K3066" s="218">
        <v>2</v>
      </c>
      <c r="L3066" s="218">
        <v>0.84691837872399933</v>
      </c>
      <c r="M3066" s="218">
        <v>6.6788919760940146E-2</v>
      </c>
      <c r="N3066" s="218">
        <v>0.74022959971048952</v>
      </c>
      <c r="O3066" s="218">
        <v>-3.9899859252569669E-2</v>
      </c>
      <c r="P3066" s="218">
        <v>-5.0462849537449905</v>
      </c>
      <c r="Q3066" s="218">
        <v>-6.3876740800066303</v>
      </c>
      <c r="R3066" s="507">
        <v>0.45685364924246974</v>
      </c>
      <c r="S3066" s="507">
        <v>0.35016487022895992</v>
      </c>
      <c r="T3066" s="218">
        <v>-5.71697951687581</v>
      </c>
    </row>
    <row r="3067" spans="1:20" x14ac:dyDescent="0.6">
      <c r="A3067" s="218" t="s">
        <v>8879</v>
      </c>
      <c r="B3067" s="218" t="s">
        <v>8880</v>
      </c>
      <c r="C3067" s="218">
        <v>5.1840423696231097</v>
      </c>
      <c r="D3067" s="218">
        <v>5.3601186185746901</v>
      </c>
      <c r="E3067" s="218">
        <v>4.9240641976705204</v>
      </c>
      <c r="F3067" s="218">
        <v>5.1323038345709397</v>
      </c>
      <c r="G3067" s="218">
        <v>1.1552061784318599</v>
      </c>
      <c r="H3067" s="218">
        <v>5.6853003548310399</v>
      </c>
      <c r="I3067" t="s">
        <v>8878</v>
      </c>
      <c r="J3067" s="218" t="s">
        <v>8878</v>
      </c>
      <c r="K3067" s="218">
        <v>2</v>
      </c>
      <c r="L3067" s="218">
        <v>-0.25997817195258932</v>
      </c>
      <c r="M3067" s="218">
        <v>-5.1738535052169965E-2</v>
      </c>
      <c r="N3067" s="218">
        <v>-0.43605442090416968</v>
      </c>
      <c r="O3067" s="218">
        <v>-0.22781478400375033</v>
      </c>
      <c r="P3067" s="218">
        <v>-4.0288361911912496</v>
      </c>
      <c r="Q3067" s="218">
        <v>0.50125798520793019</v>
      </c>
      <c r="R3067" s="507">
        <v>-0.15585835350237964</v>
      </c>
      <c r="S3067" s="507">
        <v>-0.33193460245396</v>
      </c>
      <c r="T3067" s="218">
        <v>-1.7637891029916597</v>
      </c>
    </row>
    <row r="3068" spans="1:20" x14ac:dyDescent="0.6">
      <c r="A3068" s="218" t="s">
        <v>8881</v>
      </c>
      <c r="B3068" s="218" t="s">
        <v>8882</v>
      </c>
      <c r="C3068" s="218">
        <v>5.2142487324323801</v>
      </c>
      <c r="D3068" s="218">
        <v>5.2212931573474597</v>
      </c>
      <c r="E3068" s="218">
        <v>3.0732493684664299</v>
      </c>
      <c r="F3068" s="218">
        <v>5.2945476244801002</v>
      </c>
      <c r="G3068" s="218">
        <v>0</v>
      </c>
      <c r="H3068" s="218">
        <v>0.123827711997599</v>
      </c>
      <c r="I3068" t="s">
        <v>8883</v>
      </c>
      <c r="J3068" s="218" t="s">
        <v>8883</v>
      </c>
      <c r="K3068" s="218">
        <v>1</v>
      </c>
      <c r="L3068" s="218">
        <v>-2.1409993639659501</v>
      </c>
      <c r="M3068" s="218">
        <v>8.0298892047720116E-2</v>
      </c>
      <c r="N3068" s="218">
        <v>-2.1480437888810298</v>
      </c>
      <c r="O3068" s="218">
        <v>7.3254467132640499E-2</v>
      </c>
      <c r="P3068" s="218">
        <v>-5.2142487324323801</v>
      </c>
      <c r="Q3068" s="218">
        <v>-5.0904210204347811</v>
      </c>
      <c r="R3068" s="507">
        <v>-1.030350235959115</v>
      </c>
      <c r="S3068" s="507">
        <v>-1.0373946608741946</v>
      </c>
      <c r="T3068" s="218">
        <v>-5.1523348764335806</v>
      </c>
    </row>
    <row r="3069" spans="1:20" x14ac:dyDescent="0.6">
      <c r="A3069" s="218" t="s">
        <v>8884</v>
      </c>
      <c r="B3069" s="218" t="s">
        <v>8885</v>
      </c>
      <c r="C3069" s="218">
        <v>2.4218865066846802</v>
      </c>
      <c r="D3069" s="218">
        <v>2.1926710032094898</v>
      </c>
      <c r="E3069" s="218">
        <v>0</v>
      </c>
      <c r="F3069" s="218">
        <v>0</v>
      </c>
      <c r="G3069" s="218">
        <v>0</v>
      </c>
      <c r="H3069" s="218">
        <v>0</v>
      </c>
      <c r="I3069" t="s">
        <v>8886</v>
      </c>
      <c r="J3069" s="218" t="s">
        <v>8886</v>
      </c>
      <c r="K3069" s="218">
        <v>1</v>
      </c>
      <c r="L3069" s="218">
        <v>-2.4218865066846802</v>
      </c>
      <c r="M3069" s="218">
        <v>-2.4218865066846802</v>
      </c>
      <c r="N3069" s="218">
        <v>-2.1926710032094898</v>
      </c>
      <c r="O3069" s="218">
        <v>-2.1926710032094898</v>
      </c>
      <c r="P3069" s="218">
        <v>-2.4218865066846802</v>
      </c>
      <c r="Q3069" s="218">
        <v>-2.4218865066846802</v>
      </c>
      <c r="R3069" s="507">
        <v>-2.4218865066846802</v>
      </c>
      <c r="S3069" s="507">
        <v>-2.1926710032094898</v>
      </c>
      <c r="T3069" s="218">
        <v>-2.4218865066846802</v>
      </c>
    </row>
    <row r="3070" spans="1:20" x14ac:dyDescent="0.6">
      <c r="A3070" s="218" t="s">
        <v>8887</v>
      </c>
      <c r="B3070" s="218" t="s">
        <v>8888</v>
      </c>
      <c r="C3070" s="218">
        <v>5.4977842482795802</v>
      </c>
      <c r="D3070" s="218">
        <v>5.4761694712970099</v>
      </c>
      <c r="E3070" s="218">
        <v>5.5029129405056096</v>
      </c>
      <c r="F3070" s="218">
        <v>5.8991821191071896</v>
      </c>
      <c r="G3070" s="218">
        <v>0.38602773444041999</v>
      </c>
      <c r="H3070" s="218">
        <v>6.4568669066187896</v>
      </c>
      <c r="I3070" t="s">
        <v>8889</v>
      </c>
      <c r="J3070" s="218" t="s">
        <v>8889</v>
      </c>
      <c r="K3070" s="218">
        <v>2</v>
      </c>
      <c r="L3070" s="218">
        <v>5.1286922260294077E-3</v>
      </c>
      <c r="M3070" s="218">
        <v>0.40139787082760936</v>
      </c>
      <c r="N3070" s="218">
        <v>2.6743469208599713E-2</v>
      </c>
      <c r="O3070" s="218">
        <v>0.42301264781017966</v>
      </c>
      <c r="P3070" s="218">
        <v>-5.1117565138391603</v>
      </c>
      <c r="Q3070" s="218">
        <v>0.95908265833920936</v>
      </c>
      <c r="R3070" s="507">
        <v>0.20326328152681938</v>
      </c>
      <c r="S3070" s="507">
        <v>0.22487805850938969</v>
      </c>
      <c r="T3070" s="218">
        <v>-2.0763369277499755</v>
      </c>
    </row>
    <row r="3071" spans="1:20" x14ac:dyDescent="0.6">
      <c r="A3071" s="218" t="s">
        <v>8890</v>
      </c>
      <c r="B3071" s="218" t="s">
        <v>8891</v>
      </c>
      <c r="C3071" s="218">
        <v>5.8729120051658104</v>
      </c>
      <c r="D3071" s="218">
        <v>5.8615626757368604</v>
      </c>
      <c r="E3071" s="218">
        <v>5.55572865166355</v>
      </c>
      <c r="F3071" s="218">
        <v>6.08621836903865</v>
      </c>
      <c r="G3071" s="218">
        <v>0.26846663313173802</v>
      </c>
      <c r="H3071" s="218">
        <v>0.23786221336595301</v>
      </c>
      <c r="I3071" t="s">
        <v>8889</v>
      </c>
      <c r="J3071" s="218" t="s">
        <v>8889</v>
      </c>
      <c r="K3071" s="218">
        <v>2</v>
      </c>
      <c r="L3071" s="218">
        <v>-0.31718335350226035</v>
      </c>
      <c r="M3071" s="218">
        <v>0.21330636387283963</v>
      </c>
      <c r="N3071" s="218">
        <v>-0.3058340240733104</v>
      </c>
      <c r="O3071" s="218">
        <v>0.22465569330178958</v>
      </c>
      <c r="P3071" s="218">
        <v>-5.6044453720340721</v>
      </c>
      <c r="Q3071" s="218">
        <v>-5.6350497917998572</v>
      </c>
      <c r="R3071" s="507">
        <v>-5.1938494814710356E-2</v>
      </c>
      <c r="S3071" s="507">
        <v>-4.0589165385760406E-2</v>
      </c>
      <c r="T3071" s="218">
        <v>-5.6197475819169647</v>
      </c>
    </row>
    <row r="3072" spans="1:20" x14ac:dyDescent="0.6">
      <c r="A3072" s="218" t="s">
        <v>8892</v>
      </c>
      <c r="B3072" s="218" t="s">
        <v>8893</v>
      </c>
      <c r="C3072" s="218">
        <v>6.2711780493700697</v>
      </c>
      <c r="D3072" s="218">
        <v>6.1817793051515402</v>
      </c>
      <c r="E3072" s="218">
        <v>4.8644111245969501</v>
      </c>
      <c r="F3072" s="218">
        <v>5.5183265062242297</v>
      </c>
      <c r="G3072" s="218">
        <v>0.14046909216855899</v>
      </c>
      <c r="H3072" s="218">
        <v>7.5555914511839504</v>
      </c>
      <c r="I3072" t="s">
        <v>8894</v>
      </c>
      <c r="J3072" s="218" t="s">
        <v>8894</v>
      </c>
      <c r="K3072" s="218">
        <v>1</v>
      </c>
      <c r="L3072" s="218">
        <v>-1.4067669247731196</v>
      </c>
      <c r="M3072" s="218">
        <v>-0.75285154314584002</v>
      </c>
      <c r="N3072" s="218">
        <v>-1.31736818055459</v>
      </c>
      <c r="O3072" s="218">
        <v>-0.66345279892731046</v>
      </c>
      <c r="P3072" s="218">
        <v>-6.1307089572015103</v>
      </c>
      <c r="Q3072" s="218">
        <v>1.2844134018138806</v>
      </c>
      <c r="R3072" s="507">
        <v>-1.0798092339594798</v>
      </c>
      <c r="S3072" s="507">
        <v>-0.99041048974095025</v>
      </c>
      <c r="T3072" s="218">
        <v>-2.4231477776938148</v>
      </c>
    </row>
    <row r="3073" spans="1:20" x14ac:dyDescent="0.6">
      <c r="A3073" s="218" t="s">
        <v>8895</v>
      </c>
      <c r="B3073" s="218" t="s">
        <v>8896</v>
      </c>
      <c r="C3073" s="218">
        <v>6.8211112765925899</v>
      </c>
      <c r="D3073" s="218">
        <v>6.9758114129619599</v>
      </c>
      <c r="E3073" s="218">
        <v>5.6938725266902797</v>
      </c>
      <c r="F3073" s="218">
        <v>7.0546575713680904</v>
      </c>
      <c r="G3073" s="218">
        <v>0.86243763809848095</v>
      </c>
      <c r="H3073" s="218">
        <v>7.1348516116852299</v>
      </c>
      <c r="I3073" t="s">
        <v>8897</v>
      </c>
      <c r="J3073" s="218" t="s">
        <v>8897</v>
      </c>
      <c r="K3073" s="218">
        <v>1</v>
      </c>
      <c r="L3073" s="218">
        <v>-1.1272387499023102</v>
      </c>
      <c r="M3073" s="218">
        <v>0.23354629477550048</v>
      </c>
      <c r="N3073" s="218">
        <v>-1.2819388862716803</v>
      </c>
      <c r="O3073" s="218">
        <v>7.8846158406130407E-2</v>
      </c>
      <c r="P3073" s="218">
        <v>-5.9586736384941092</v>
      </c>
      <c r="Q3073" s="218">
        <v>0.31374033509263999</v>
      </c>
      <c r="R3073" s="507">
        <v>-0.44684622756340486</v>
      </c>
      <c r="S3073" s="507">
        <v>-0.60154636393277494</v>
      </c>
      <c r="T3073" s="218">
        <v>-2.8224666517007346</v>
      </c>
    </row>
    <row r="3074" spans="1:20" x14ac:dyDescent="0.6">
      <c r="A3074" s="218" t="s">
        <v>8898</v>
      </c>
      <c r="B3074" s="218" t="s">
        <v>8899</v>
      </c>
      <c r="C3074" s="218">
        <v>6.60718140661238</v>
      </c>
      <c r="D3074" s="218">
        <v>6.5285599037252702</v>
      </c>
      <c r="E3074" s="218">
        <v>5.7639036560176802</v>
      </c>
      <c r="F3074" s="218">
        <v>6.1892035863946804</v>
      </c>
      <c r="G3074" s="218">
        <v>1.45337470871665</v>
      </c>
      <c r="H3074" s="218">
        <v>0.123827711997599</v>
      </c>
      <c r="I3074" t="s">
        <v>8900</v>
      </c>
      <c r="J3074" s="218" t="s">
        <v>8900</v>
      </c>
      <c r="K3074" s="218">
        <v>1</v>
      </c>
      <c r="L3074" s="218">
        <v>-0.84327775059469978</v>
      </c>
      <c r="M3074" s="218">
        <v>-0.41797782021769958</v>
      </c>
      <c r="N3074" s="218">
        <v>-0.76465624770759</v>
      </c>
      <c r="O3074" s="218">
        <v>-0.3393563173305898</v>
      </c>
      <c r="P3074" s="218">
        <v>-5.15380669789573</v>
      </c>
      <c r="Q3074" s="218">
        <v>-6.4833536946147809</v>
      </c>
      <c r="R3074" s="507">
        <v>-0.63062778540619968</v>
      </c>
      <c r="S3074" s="507">
        <v>-0.5520062825190899</v>
      </c>
      <c r="T3074" s="218">
        <v>-5.8185801962552555</v>
      </c>
    </row>
    <row r="3075" spans="1:20" x14ac:dyDescent="0.6">
      <c r="A3075" s="218" t="s">
        <v>8901</v>
      </c>
      <c r="B3075" s="218" t="s">
        <v>8902</v>
      </c>
      <c r="C3075" s="218">
        <v>4.1659561368545699</v>
      </c>
      <c r="D3075" s="218">
        <v>4.1808399332458404</v>
      </c>
      <c r="E3075" s="218">
        <v>0</v>
      </c>
      <c r="F3075" s="218">
        <v>8.24271896778416E-2</v>
      </c>
      <c r="G3075" s="218">
        <v>0</v>
      </c>
      <c r="H3075" s="218">
        <v>0.123827711997599</v>
      </c>
      <c r="I3075" t="s">
        <v>8903</v>
      </c>
      <c r="J3075" s="218" t="s">
        <v>8903</v>
      </c>
      <c r="K3075" s="218">
        <v>1</v>
      </c>
      <c r="L3075" s="218">
        <v>-4.1659561368545699</v>
      </c>
      <c r="M3075" s="218">
        <v>-4.0835289471767284</v>
      </c>
      <c r="N3075" s="218">
        <v>-4.1808399332458404</v>
      </c>
      <c r="O3075" s="218">
        <v>-4.0984127435679989</v>
      </c>
      <c r="P3075" s="218">
        <v>-4.1659561368545699</v>
      </c>
      <c r="Q3075" s="218">
        <v>-4.0421284248569709</v>
      </c>
      <c r="R3075" s="507">
        <v>-4.1247425420156496</v>
      </c>
      <c r="S3075" s="507">
        <v>-4.1396263384069201</v>
      </c>
      <c r="T3075" s="218">
        <v>-4.1040422808557704</v>
      </c>
    </row>
    <row r="3076" spans="1:20" x14ac:dyDescent="0.6">
      <c r="A3076" s="218" t="s">
        <v>8904</v>
      </c>
      <c r="B3076" s="218" t="s">
        <v>8905</v>
      </c>
      <c r="C3076" s="218">
        <v>6.8735773709990298</v>
      </c>
      <c r="D3076" s="218">
        <v>6.5453591804022198</v>
      </c>
      <c r="E3076" s="218">
        <v>7.3559752737831898</v>
      </c>
      <c r="F3076" s="218">
        <v>5.6295966971672398</v>
      </c>
      <c r="G3076" s="218">
        <v>1.9498624063249399</v>
      </c>
      <c r="H3076" s="218">
        <v>0.123827711997599</v>
      </c>
      <c r="I3076" t="s">
        <v>8906</v>
      </c>
      <c r="J3076" s="218" t="s">
        <v>8906</v>
      </c>
      <c r="K3076" s="218">
        <v>1</v>
      </c>
      <c r="L3076" s="218">
        <v>0.48239790278416006</v>
      </c>
      <c r="M3076" s="218">
        <v>-1.24398067383179</v>
      </c>
      <c r="N3076" s="218">
        <v>0.81061609338097007</v>
      </c>
      <c r="O3076" s="218">
        <v>-0.91576248323498</v>
      </c>
      <c r="P3076" s="218">
        <v>-4.9237149646740903</v>
      </c>
      <c r="Q3076" s="218">
        <v>-6.7497496590014308</v>
      </c>
      <c r="R3076" s="507">
        <v>-0.38079138552381497</v>
      </c>
      <c r="S3076" s="507">
        <v>-5.2573194927004963E-2</v>
      </c>
      <c r="T3076" s="218">
        <v>-5.8367323118377605</v>
      </c>
    </row>
    <row r="3077" spans="1:20" x14ac:dyDescent="0.6">
      <c r="A3077" s="218" t="s">
        <v>8907</v>
      </c>
      <c r="B3077" s="218" t="s">
        <v>8908</v>
      </c>
      <c r="C3077" s="218">
        <v>4.5549431684949102</v>
      </c>
      <c r="D3077" s="218">
        <v>4.5511969948315496</v>
      </c>
      <c r="E3077" s="218">
        <v>4.3590709523797502</v>
      </c>
      <c r="F3077" s="218">
        <v>1.6400299911045499</v>
      </c>
      <c r="G3077" s="218">
        <v>0.69026577864285299</v>
      </c>
      <c r="H3077" s="218">
        <v>0</v>
      </c>
      <c r="I3077" t="s">
        <v>8909</v>
      </c>
      <c r="J3077" s="218" t="s">
        <v>8909</v>
      </c>
      <c r="K3077" s="218">
        <v>1</v>
      </c>
      <c r="L3077" s="218">
        <v>-0.19587221611516004</v>
      </c>
      <c r="M3077" s="218">
        <v>-2.9149131773903605</v>
      </c>
      <c r="N3077" s="218">
        <v>-0.19212604245179943</v>
      </c>
      <c r="O3077" s="218">
        <v>-2.9111670037269999</v>
      </c>
      <c r="P3077" s="218">
        <v>-3.8646773898520572</v>
      </c>
      <c r="Q3077" s="218">
        <v>-4.5549431684949102</v>
      </c>
      <c r="R3077" s="507">
        <v>-1.5553926967527603</v>
      </c>
      <c r="S3077" s="507">
        <v>-1.5516465230893997</v>
      </c>
      <c r="T3077" s="218">
        <v>-4.2098102791734835</v>
      </c>
    </row>
    <row r="3078" spans="1:20" x14ac:dyDescent="0.6">
      <c r="A3078" s="218" t="s">
        <v>8910</v>
      </c>
      <c r="B3078" s="218" t="s">
        <v>8911</v>
      </c>
      <c r="C3078" s="218">
        <v>6.2279658368457502</v>
      </c>
      <c r="D3078" s="218">
        <v>6.3401161931161498</v>
      </c>
      <c r="E3078" s="218">
        <v>4.9935817162117999</v>
      </c>
      <c r="F3078" s="218">
        <v>6.6445052875278297</v>
      </c>
      <c r="G3078" s="218">
        <v>0.69026577864285299</v>
      </c>
      <c r="H3078" s="218">
        <v>0.123827711997599</v>
      </c>
      <c r="I3078" t="s">
        <v>8912</v>
      </c>
      <c r="J3078" s="218" t="s">
        <v>8912</v>
      </c>
      <c r="K3078" s="218">
        <v>1</v>
      </c>
      <c r="L3078" s="218">
        <v>-1.2343841206339503</v>
      </c>
      <c r="M3078" s="218">
        <v>0.41653945068207943</v>
      </c>
      <c r="N3078" s="218">
        <v>-1.3465344769043499</v>
      </c>
      <c r="O3078" s="218">
        <v>0.30438909441167983</v>
      </c>
      <c r="P3078" s="218">
        <v>-5.5377000582028977</v>
      </c>
      <c r="Q3078" s="218">
        <v>-6.1041381248481512</v>
      </c>
      <c r="R3078" s="507">
        <v>-0.40892233497593544</v>
      </c>
      <c r="S3078" s="507">
        <v>-0.52107269124633504</v>
      </c>
      <c r="T3078" s="218">
        <v>-5.8209190915255249</v>
      </c>
    </row>
    <row r="3079" spans="1:20" x14ac:dyDescent="0.6">
      <c r="A3079" s="218" t="s">
        <v>8913</v>
      </c>
      <c r="B3079" s="218" t="s">
        <v>8914</v>
      </c>
      <c r="C3079" s="218">
        <v>5.4646618498116704</v>
      </c>
      <c r="D3079" s="218">
        <v>5.4930615740287196</v>
      </c>
      <c r="E3079" s="218">
        <v>5.6078162239034999</v>
      </c>
      <c r="F3079" s="218">
        <v>5.2539987230752203</v>
      </c>
      <c r="G3079" s="218">
        <v>7.3790514563089502</v>
      </c>
      <c r="H3079" s="218">
        <v>7.7608819303089298</v>
      </c>
      <c r="I3079" t="s">
        <v>8915</v>
      </c>
      <c r="J3079" s="218" t="s">
        <v>8915</v>
      </c>
      <c r="K3079" s="218">
        <v>2</v>
      </c>
      <c r="L3079" s="218">
        <v>0.14315437409182952</v>
      </c>
      <c r="M3079" s="218">
        <v>-0.21066312673645005</v>
      </c>
      <c r="N3079" s="218">
        <v>0.11475464987478023</v>
      </c>
      <c r="O3079" s="218">
        <v>-0.23906285095349933</v>
      </c>
      <c r="P3079" s="218">
        <v>1.9143896064972798</v>
      </c>
      <c r="Q3079" s="218">
        <v>2.2962200804972595</v>
      </c>
      <c r="R3079" s="507">
        <v>-3.3754376322310264E-2</v>
      </c>
      <c r="S3079" s="507">
        <v>-6.2154100539359547E-2</v>
      </c>
      <c r="T3079" s="218">
        <v>2.1053048434972697</v>
      </c>
    </row>
    <row r="3080" spans="1:20" x14ac:dyDescent="0.6">
      <c r="A3080" s="218" t="s">
        <v>8916</v>
      </c>
      <c r="B3080" s="218" t="s">
        <v>8917</v>
      </c>
      <c r="C3080" s="218">
        <v>5.6536840036755196</v>
      </c>
      <c r="D3080" s="218">
        <v>5.8992766915866799</v>
      </c>
      <c r="E3080" s="218">
        <v>4.7557413104236197</v>
      </c>
      <c r="F3080" s="218">
        <v>6.1827955199950599</v>
      </c>
      <c r="G3080" s="218">
        <v>8.3428029278008307</v>
      </c>
      <c r="H3080" s="218">
        <v>0</v>
      </c>
      <c r="I3080" t="s">
        <v>8915</v>
      </c>
      <c r="J3080" s="218" t="s">
        <v>8915</v>
      </c>
      <c r="K3080" s="218">
        <v>2</v>
      </c>
      <c r="L3080" s="218">
        <v>-0.8979426932518999</v>
      </c>
      <c r="M3080" s="218">
        <v>0.52911151631954034</v>
      </c>
      <c r="N3080" s="218">
        <v>-1.1435353811630602</v>
      </c>
      <c r="O3080" s="218">
        <v>0.28351882840838005</v>
      </c>
      <c r="P3080" s="218">
        <v>2.6891189241253111</v>
      </c>
      <c r="Q3080" s="218">
        <v>-5.6536840036755196</v>
      </c>
      <c r="R3080" s="507">
        <v>-0.18441558846617978</v>
      </c>
      <c r="S3080" s="507">
        <v>-0.43000827637734007</v>
      </c>
      <c r="T3080" s="218">
        <v>-1.4822825397751043</v>
      </c>
    </row>
    <row r="3081" spans="1:20" x14ac:dyDescent="0.6">
      <c r="A3081" s="218" t="s">
        <v>8918</v>
      </c>
      <c r="B3081" s="218" t="s">
        <v>8919</v>
      </c>
      <c r="C3081" s="218">
        <v>4.6610960594752298</v>
      </c>
      <c r="D3081" s="218">
        <v>4.5870412389219597</v>
      </c>
      <c r="E3081" s="218">
        <v>4.5628096278562902</v>
      </c>
      <c r="F3081" s="218">
        <v>4.9342959601815304</v>
      </c>
      <c r="G3081" s="218">
        <v>1.08739361964643</v>
      </c>
      <c r="H3081" s="218">
        <v>0</v>
      </c>
      <c r="I3081" t="s">
        <v>8920</v>
      </c>
      <c r="J3081" s="218" t="s">
        <v>8920</v>
      </c>
      <c r="K3081" s="218">
        <v>1</v>
      </c>
      <c r="L3081" s="218">
        <v>-9.8286431618939574E-2</v>
      </c>
      <c r="M3081" s="218">
        <v>0.27319990070630062</v>
      </c>
      <c r="N3081" s="218">
        <v>-2.4231611065669512E-2</v>
      </c>
      <c r="O3081" s="218">
        <v>0.34725472125957069</v>
      </c>
      <c r="P3081" s="218">
        <v>-3.5737024398288</v>
      </c>
      <c r="Q3081" s="218">
        <v>-4.6610960594752298</v>
      </c>
      <c r="R3081" s="507">
        <v>8.7456734543680525E-2</v>
      </c>
      <c r="S3081" s="507">
        <v>0.16151155509695059</v>
      </c>
      <c r="T3081" s="218">
        <v>-4.1173992496520153</v>
      </c>
    </row>
    <row r="3082" spans="1:20" x14ac:dyDescent="0.6">
      <c r="A3082" s="218" t="s">
        <v>8921</v>
      </c>
      <c r="B3082" s="218" t="s">
        <v>8922</v>
      </c>
      <c r="C3082" s="218">
        <v>7.2507859922306697</v>
      </c>
      <c r="D3082" s="218">
        <v>7.3006269269778903</v>
      </c>
      <c r="E3082" s="218">
        <v>7.5814091870744296</v>
      </c>
      <c r="F3082" s="218">
        <v>7.9484271785748</v>
      </c>
      <c r="G3082" s="218">
        <v>2.1291821500730399</v>
      </c>
      <c r="H3082" s="218">
        <v>0.23786221336595301</v>
      </c>
      <c r="I3082" t="s">
        <v>8923</v>
      </c>
      <c r="J3082" s="218" t="s">
        <v>8923</v>
      </c>
      <c r="K3082" s="218">
        <v>1</v>
      </c>
      <c r="L3082" s="218">
        <v>0.3306231948437599</v>
      </c>
      <c r="M3082" s="218">
        <v>0.6976411863441303</v>
      </c>
      <c r="N3082" s="218">
        <v>0.28078226009653928</v>
      </c>
      <c r="O3082" s="218">
        <v>0.64780025159690968</v>
      </c>
      <c r="P3082" s="218">
        <v>-5.1216038421576293</v>
      </c>
      <c r="Q3082" s="218">
        <v>-7.0129237788647165</v>
      </c>
      <c r="R3082" s="507">
        <v>0.5141321905939451</v>
      </c>
      <c r="S3082" s="507">
        <v>0.46429125584672448</v>
      </c>
      <c r="T3082" s="218">
        <v>-6.0672638105111734</v>
      </c>
    </row>
    <row r="3083" spans="1:20" x14ac:dyDescent="0.6">
      <c r="A3083" s="218" t="s">
        <v>8924</v>
      </c>
      <c r="B3083" s="218" t="s">
        <v>8925</v>
      </c>
      <c r="C3083" s="218">
        <v>6.0270804162588396</v>
      </c>
      <c r="D3083" s="218">
        <v>6.16803936877798</v>
      </c>
      <c r="E3083" s="218">
        <v>6.1617436863283901</v>
      </c>
      <c r="F3083" s="218">
        <v>5.6287397429853296</v>
      </c>
      <c r="G3083" s="218">
        <v>1.39846821979138</v>
      </c>
      <c r="H3083" s="218">
        <v>7.2378081792091002</v>
      </c>
      <c r="I3083" t="s">
        <v>8926</v>
      </c>
      <c r="J3083" s="218" t="s">
        <v>8926</v>
      </c>
      <c r="K3083" s="218">
        <v>1</v>
      </c>
      <c r="L3083" s="218">
        <v>0.13466327006955048</v>
      </c>
      <c r="M3083" s="218">
        <v>-0.39834067327350997</v>
      </c>
      <c r="N3083" s="218">
        <v>-6.29568244958989E-3</v>
      </c>
      <c r="O3083" s="218">
        <v>-0.53929962579265034</v>
      </c>
      <c r="P3083" s="218">
        <v>-4.6286121964674596</v>
      </c>
      <c r="Q3083" s="218">
        <v>1.2107277629502606</v>
      </c>
      <c r="R3083" s="507">
        <v>-0.13183870160197975</v>
      </c>
      <c r="S3083" s="507">
        <v>-0.27279765412112011</v>
      </c>
      <c r="T3083" s="218">
        <v>-1.7089422167585995</v>
      </c>
    </row>
    <row r="3084" spans="1:20" x14ac:dyDescent="0.6">
      <c r="A3084" s="218" t="s">
        <v>8927</v>
      </c>
      <c r="B3084" s="218" t="s">
        <v>8928</v>
      </c>
      <c r="C3084" s="218">
        <v>6.9903454128088898</v>
      </c>
      <c r="D3084" s="218">
        <v>7.2632667826357604</v>
      </c>
      <c r="E3084" s="218">
        <v>6.8223772548449304</v>
      </c>
      <c r="F3084" s="218">
        <v>7.01158899295634</v>
      </c>
      <c r="G3084" s="218">
        <v>7.8154714525599198</v>
      </c>
      <c r="H3084" s="218">
        <v>8.1827350962616805</v>
      </c>
      <c r="I3084" t="s">
        <v>8929</v>
      </c>
      <c r="J3084" s="218" t="s">
        <v>8929</v>
      </c>
      <c r="K3084" s="218">
        <v>1</v>
      </c>
      <c r="L3084" s="218">
        <v>-0.16796815796395936</v>
      </c>
      <c r="M3084" s="218">
        <v>2.1243580147450203E-2</v>
      </c>
      <c r="N3084" s="218">
        <v>-0.44088952779083002</v>
      </c>
      <c r="O3084" s="218">
        <v>-0.25167778967942045</v>
      </c>
      <c r="P3084" s="218">
        <v>0.82512603975103005</v>
      </c>
      <c r="Q3084" s="218">
        <v>1.1923896834527907</v>
      </c>
      <c r="R3084" s="507">
        <v>-7.336228890825458E-2</v>
      </c>
      <c r="S3084" s="507">
        <v>-0.34628365873512523</v>
      </c>
      <c r="T3084" s="218">
        <v>1.0087578616019104</v>
      </c>
    </row>
    <row r="3085" spans="1:20" x14ac:dyDescent="0.6">
      <c r="A3085" s="218" t="s">
        <v>8930</v>
      </c>
      <c r="B3085" s="218" t="s">
        <v>8931</v>
      </c>
      <c r="C3085" s="218">
        <v>3.25927008778537</v>
      </c>
      <c r="D3085" s="218">
        <v>3.52581021072251</v>
      </c>
      <c r="E3085" s="218">
        <v>3.3698971674868798</v>
      </c>
      <c r="F3085" s="218">
        <v>2.89498576058168</v>
      </c>
      <c r="G3085" s="218">
        <v>0.59580657787600999</v>
      </c>
      <c r="H3085" s="218">
        <v>0</v>
      </c>
      <c r="I3085" t="s">
        <v>8932</v>
      </c>
      <c r="J3085" s="218" t="s">
        <v>8932</v>
      </c>
      <c r="K3085" s="218">
        <v>1</v>
      </c>
      <c r="L3085" s="218">
        <v>0.11062707970150987</v>
      </c>
      <c r="M3085" s="218">
        <v>-0.36428432720368997</v>
      </c>
      <c r="N3085" s="218">
        <v>-0.15591304323563016</v>
      </c>
      <c r="O3085" s="218">
        <v>-0.63082445014083</v>
      </c>
      <c r="P3085" s="218">
        <v>-2.6634635099093602</v>
      </c>
      <c r="Q3085" s="218">
        <v>-3.25927008778537</v>
      </c>
      <c r="R3085" s="507">
        <v>-0.12682862375109005</v>
      </c>
      <c r="S3085" s="507">
        <v>-0.39336874668823008</v>
      </c>
      <c r="T3085" s="218">
        <v>-2.9613667988473651</v>
      </c>
    </row>
    <row r="3086" spans="1:20" x14ac:dyDescent="0.6">
      <c r="A3086" s="218" t="s">
        <v>8933</v>
      </c>
      <c r="B3086" s="218" t="s">
        <v>8934</v>
      </c>
      <c r="C3086" s="218">
        <v>3.0764652568444601</v>
      </c>
      <c r="D3086" s="218">
        <v>3.1585647125256799</v>
      </c>
      <c r="E3086" s="218">
        <v>0</v>
      </c>
      <c r="F3086" s="218">
        <v>1.38788154412535</v>
      </c>
      <c r="G3086" s="218">
        <v>0</v>
      </c>
      <c r="H3086" s="218">
        <v>0</v>
      </c>
      <c r="I3086" t="s">
        <v>8935</v>
      </c>
      <c r="J3086" s="218" t="s">
        <v>8935</v>
      </c>
      <c r="K3086" s="218">
        <v>1</v>
      </c>
      <c r="L3086" s="218">
        <v>-3.0764652568444601</v>
      </c>
      <c r="M3086" s="218">
        <v>-1.6885837127191101</v>
      </c>
      <c r="N3086" s="218">
        <v>-3.1585647125256799</v>
      </c>
      <c r="O3086" s="218">
        <v>-1.7706831684003299</v>
      </c>
      <c r="P3086" s="218">
        <v>-3.0764652568444601</v>
      </c>
      <c r="Q3086" s="218">
        <v>-3.0764652568444601</v>
      </c>
      <c r="R3086" s="507">
        <v>-2.382524484781785</v>
      </c>
      <c r="S3086" s="507">
        <v>-2.4646239404630048</v>
      </c>
      <c r="T3086" s="218">
        <v>-3.0764652568444601</v>
      </c>
    </row>
    <row r="3087" spans="1:20" x14ac:dyDescent="0.6">
      <c r="A3087" s="218" t="s">
        <v>8936</v>
      </c>
      <c r="B3087" s="218" t="s">
        <v>8937</v>
      </c>
      <c r="C3087" s="218">
        <v>4.6932250269287703</v>
      </c>
      <c r="D3087" s="218">
        <v>4.80224554307609</v>
      </c>
      <c r="E3087" s="218">
        <v>4.3937706011756399</v>
      </c>
      <c r="F3087" s="218">
        <v>4.5772698449808003</v>
      </c>
      <c r="G3087" s="218">
        <v>7.00472911863893</v>
      </c>
      <c r="H3087" s="218">
        <v>0</v>
      </c>
      <c r="I3087" t="s">
        <v>8938</v>
      </c>
      <c r="J3087" s="218" t="s">
        <v>8938</v>
      </c>
      <c r="K3087" s="218">
        <v>1</v>
      </c>
      <c r="L3087" s="218">
        <v>-0.29945442575313042</v>
      </c>
      <c r="M3087" s="218">
        <v>-0.11595518194797005</v>
      </c>
      <c r="N3087" s="218">
        <v>-0.40847494190045008</v>
      </c>
      <c r="O3087" s="218">
        <v>-0.22497569809528972</v>
      </c>
      <c r="P3087" s="218">
        <v>2.3115040917101597</v>
      </c>
      <c r="Q3087" s="218">
        <v>-4.6932250269287703</v>
      </c>
      <c r="R3087" s="507">
        <v>-0.20770480385055023</v>
      </c>
      <c r="S3087" s="507">
        <v>-0.3167253199978699</v>
      </c>
      <c r="T3087" s="218">
        <v>-1.1908604676093053</v>
      </c>
    </row>
    <row r="3088" spans="1:20" x14ac:dyDescent="0.6">
      <c r="A3088" s="218" t="s">
        <v>8939</v>
      </c>
      <c r="B3088" s="218" t="s">
        <v>8940</v>
      </c>
      <c r="C3088" s="218">
        <v>7.2972548823879801</v>
      </c>
      <c r="D3088" s="218">
        <v>7.1393160750306199</v>
      </c>
      <c r="E3088" s="218">
        <v>6.7203909083923596</v>
      </c>
      <c r="F3088" s="218">
        <v>7.3744136259492503</v>
      </c>
      <c r="G3088" s="218">
        <v>1.7003491969139299</v>
      </c>
      <c r="H3088" s="218">
        <v>7.6121972370651703</v>
      </c>
      <c r="I3088" t="s">
        <v>8941</v>
      </c>
      <c r="J3088" s="218" t="s">
        <v>8941</v>
      </c>
      <c r="K3088" s="218">
        <v>1</v>
      </c>
      <c r="L3088" s="218">
        <v>-0.5768639739956205</v>
      </c>
      <c r="M3088" s="218">
        <v>7.7158743561270171E-2</v>
      </c>
      <c r="N3088" s="218">
        <v>-0.41892516663826029</v>
      </c>
      <c r="O3088" s="218">
        <v>0.23509755091863038</v>
      </c>
      <c r="P3088" s="218">
        <v>-5.5969056854740504</v>
      </c>
      <c r="Q3088" s="218">
        <v>0.31494235467719012</v>
      </c>
      <c r="R3088" s="507">
        <v>-0.24985261521717517</v>
      </c>
      <c r="S3088" s="507">
        <v>-9.1913807859814955E-2</v>
      </c>
      <c r="T3088" s="218">
        <v>-2.6409816653984302</v>
      </c>
    </row>
    <row r="3089" spans="1:20" x14ac:dyDescent="0.6">
      <c r="A3089" s="218" t="s">
        <v>8942</v>
      </c>
      <c r="B3089" s="218" t="s">
        <v>8943</v>
      </c>
      <c r="C3089" s="218">
        <v>5.7697199133822696</v>
      </c>
      <c r="D3089" s="218">
        <v>5.88334851795776</v>
      </c>
      <c r="E3089" s="218">
        <v>6.6208185237643598</v>
      </c>
      <c r="F3089" s="218">
        <v>5.7168571999259203</v>
      </c>
      <c r="G3089" s="218">
        <v>1.08739361964643</v>
      </c>
      <c r="H3089" s="218">
        <v>7.4523278087144398</v>
      </c>
      <c r="I3089" t="s">
        <v>8944</v>
      </c>
      <c r="J3089" s="218" t="s">
        <v>8944</v>
      </c>
      <c r="K3089" s="218">
        <v>1</v>
      </c>
      <c r="L3089" s="218">
        <v>0.85109861038209011</v>
      </c>
      <c r="M3089" s="218">
        <v>-5.2862713456349297E-2</v>
      </c>
      <c r="N3089" s="218">
        <v>0.73747000580659972</v>
      </c>
      <c r="O3089" s="218">
        <v>-0.1664913180318397</v>
      </c>
      <c r="P3089" s="218">
        <v>-4.6823262937358399</v>
      </c>
      <c r="Q3089" s="218">
        <v>1.6826078953321701</v>
      </c>
      <c r="R3089" s="507">
        <v>0.39911794846287041</v>
      </c>
      <c r="S3089" s="507">
        <v>0.28548934388738001</v>
      </c>
      <c r="T3089" s="218">
        <v>-1.4998591992018349</v>
      </c>
    </row>
    <row r="3090" spans="1:20" x14ac:dyDescent="0.6">
      <c r="A3090" s="218" t="s">
        <v>8945</v>
      </c>
      <c r="B3090" s="218" t="s">
        <v>8946</v>
      </c>
      <c r="C3090" s="218">
        <v>1.8900148208137899</v>
      </c>
      <c r="D3090" s="218">
        <v>1.36332549656546</v>
      </c>
      <c r="E3090" s="218">
        <v>0</v>
      </c>
      <c r="F3090" s="218">
        <v>0</v>
      </c>
      <c r="G3090" s="218">
        <v>0</v>
      </c>
      <c r="H3090" s="218">
        <v>0</v>
      </c>
      <c r="I3090" t="s">
        <v>8947</v>
      </c>
      <c r="J3090" s="218" t="s">
        <v>8947</v>
      </c>
      <c r="K3090" s="218">
        <v>1</v>
      </c>
      <c r="L3090" s="218">
        <v>-1.8900148208137899</v>
      </c>
      <c r="M3090" s="218">
        <v>-1.8900148208137899</v>
      </c>
      <c r="N3090" s="218">
        <v>-1.36332549656546</v>
      </c>
      <c r="O3090" s="218">
        <v>-1.36332549656546</v>
      </c>
      <c r="P3090" s="218">
        <v>-1.8900148208137899</v>
      </c>
      <c r="Q3090" s="218">
        <v>-1.8900148208137899</v>
      </c>
      <c r="R3090" s="507">
        <v>-1.8900148208137899</v>
      </c>
      <c r="S3090" s="507">
        <v>-1.36332549656546</v>
      </c>
      <c r="T3090" s="218">
        <v>-1.8900148208137899</v>
      </c>
    </row>
    <row r="3091" spans="1:20" x14ac:dyDescent="0.6">
      <c r="A3091" s="218" t="s">
        <v>8948</v>
      </c>
      <c r="B3091" s="218" t="s">
        <v>8949</v>
      </c>
      <c r="C3091" s="218">
        <v>5.6322994116866996</v>
      </c>
      <c r="D3091" s="218">
        <v>5.2905645732346702</v>
      </c>
      <c r="E3091" s="218">
        <v>6.5277475176853397</v>
      </c>
      <c r="F3091" s="218">
        <v>4.4569006549690799</v>
      </c>
      <c r="G3091" s="218">
        <v>1.21997385646274</v>
      </c>
      <c r="H3091" s="218">
        <v>0</v>
      </c>
      <c r="I3091" t="s">
        <v>8950</v>
      </c>
      <c r="J3091" s="218" t="s">
        <v>8950</v>
      </c>
      <c r="K3091" s="218">
        <v>1</v>
      </c>
      <c r="L3091" s="218">
        <v>0.89544810599864011</v>
      </c>
      <c r="M3091" s="218">
        <v>-1.1753987567176196</v>
      </c>
      <c r="N3091" s="218">
        <v>1.2371829444506695</v>
      </c>
      <c r="O3091" s="218">
        <v>-0.83366391826559028</v>
      </c>
      <c r="P3091" s="218">
        <v>-4.4123255552239593</v>
      </c>
      <c r="Q3091" s="218">
        <v>-5.6322994116866996</v>
      </c>
      <c r="R3091" s="507">
        <v>-0.13997532535948976</v>
      </c>
      <c r="S3091" s="507">
        <v>0.20175951309253959</v>
      </c>
      <c r="T3091" s="218">
        <v>-5.0223124834553294</v>
      </c>
    </row>
    <row r="3092" spans="1:20" x14ac:dyDescent="0.6">
      <c r="A3092" s="218" t="s">
        <v>8951</v>
      </c>
      <c r="B3092" s="218" t="s">
        <v>8952</v>
      </c>
      <c r="C3092" s="218">
        <v>4.4996950269134803</v>
      </c>
      <c r="D3092" s="218">
        <v>4.3363523708766296</v>
      </c>
      <c r="E3092" s="218">
        <v>2.27585144400655</v>
      </c>
      <c r="F3092" s="218">
        <v>8.24271896778416E-2</v>
      </c>
      <c r="G3092" s="218">
        <v>0</v>
      </c>
      <c r="H3092" s="218">
        <v>0.123827711997599</v>
      </c>
      <c r="I3092" t="s">
        <v>8953</v>
      </c>
      <c r="J3092" s="218" t="s">
        <v>8953</v>
      </c>
      <c r="K3092" s="218">
        <v>1</v>
      </c>
      <c r="L3092" s="218">
        <v>-2.2238435829069303</v>
      </c>
      <c r="M3092" s="218">
        <v>-4.4172678372356389</v>
      </c>
      <c r="N3092" s="218">
        <v>-2.0605009268700796</v>
      </c>
      <c r="O3092" s="218">
        <v>-4.2539251811987882</v>
      </c>
      <c r="P3092" s="218">
        <v>-4.4996950269134803</v>
      </c>
      <c r="Q3092" s="218">
        <v>-4.3758673149158813</v>
      </c>
      <c r="R3092" s="507">
        <v>-3.3205557100712846</v>
      </c>
      <c r="S3092" s="507">
        <v>-3.1572130540344339</v>
      </c>
      <c r="T3092" s="218">
        <v>-4.4377811709146808</v>
      </c>
    </row>
    <row r="3093" spans="1:20" x14ac:dyDescent="0.6">
      <c r="A3093" s="218" t="s">
        <v>8954</v>
      </c>
      <c r="B3093" s="218" t="s">
        <v>8955</v>
      </c>
      <c r="C3093" s="218">
        <v>0.54182515853612701</v>
      </c>
      <c r="D3093" s="218">
        <v>0.63879174552683604</v>
      </c>
      <c r="E3093" s="218">
        <v>0</v>
      </c>
      <c r="F3093" s="218">
        <v>0</v>
      </c>
      <c r="G3093" s="218">
        <v>0</v>
      </c>
      <c r="H3093" s="218">
        <v>0</v>
      </c>
      <c r="I3093" t="s">
        <v>8956</v>
      </c>
      <c r="J3093" s="218" t="s">
        <v>8956</v>
      </c>
      <c r="K3093" s="218">
        <v>1</v>
      </c>
      <c r="L3093" s="218">
        <v>-0.54182515853612701</v>
      </c>
      <c r="M3093" s="218">
        <v>-0.54182515853612701</v>
      </c>
      <c r="N3093" s="218">
        <v>-0.63879174552683604</v>
      </c>
      <c r="O3093" s="218">
        <v>-0.63879174552683604</v>
      </c>
      <c r="P3093" s="218">
        <v>-0.54182515853612701</v>
      </c>
      <c r="Q3093" s="218">
        <v>-0.54182515853612701</v>
      </c>
      <c r="R3093" s="507">
        <v>-0.54182515853612701</v>
      </c>
      <c r="S3093" s="507">
        <v>-0.63879174552683604</v>
      </c>
      <c r="T3093" s="218">
        <v>-0.54182515853612701</v>
      </c>
    </row>
    <row r="3094" spans="1:20" x14ac:dyDescent="0.6">
      <c r="A3094" s="218" t="s">
        <v>8957</v>
      </c>
      <c r="B3094" s="218" t="s">
        <v>8958</v>
      </c>
      <c r="C3094" s="218">
        <v>6.1409519377520301</v>
      </c>
      <c r="D3094" s="218">
        <v>5.6780084198478598</v>
      </c>
      <c r="E3094" s="218">
        <v>4.7598397478596501</v>
      </c>
      <c r="F3094" s="218">
        <v>5.2749634473605704</v>
      </c>
      <c r="G3094" s="218">
        <v>0.494726731926454</v>
      </c>
      <c r="H3094" s="218">
        <v>8.5520965687504997</v>
      </c>
      <c r="I3094" t="s">
        <v>8959</v>
      </c>
      <c r="J3094" s="218" t="s">
        <v>8959</v>
      </c>
      <c r="K3094" s="218">
        <v>1</v>
      </c>
      <c r="L3094" s="218">
        <v>-1.3811121898923799</v>
      </c>
      <c r="M3094" s="218">
        <v>-0.86598849039145964</v>
      </c>
      <c r="N3094" s="218">
        <v>-0.91816867198820962</v>
      </c>
      <c r="O3094" s="218">
        <v>-0.40304497248728932</v>
      </c>
      <c r="P3094" s="218">
        <v>-5.6462252058255764</v>
      </c>
      <c r="Q3094" s="218">
        <v>2.4111446309984697</v>
      </c>
      <c r="R3094" s="507">
        <v>-1.1235503401419198</v>
      </c>
      <c r="S3094" s="507">
        <v>-0.66060682223774947</v>
      </c>
      <c r="T3094" s="218">
        <v>-1.6175402874135534</v>
      </c>
    </row>
    <row r="3095" spans="1:20" x14ac:dyDescent="0.6">
      <c r="A3095" s="218" t="s">
        <v>8960</v>
      </c>
      <c r="B3095" s="218" t="s">
        <v>8961</v>
      </c>
      <c r="C3095" s="218">
        <v>5.3095636320280102</v>
      </c>
      <c r="D3095" s="218">
        <v>5.1175442769424899</v>
      </c>
      <c r="E3095" s="218">
        <v>3.6777900187329902</v>
      </c>
      <c r="F3095" s="218">
        <v>5.2716734145433897</v>
      </c>
      <c r="G3095" s="218">
        <v>0.26846663313173802</v>
      </c>
      <c r="H3095" s="218">
        <v>0</v>
      </c>
      <c r="I3095" t="s">
        <v>8962</v>
      </c>
      <c r="J3095" s="218" t="s">
        <v>8962</v>
      </c>
      <c r="K3095" s="218">
        <v>1</v>
      </c>
      <c r="L3095" s="218">
        <v>-1.63177361329502</v>
      </c>
      <c r="M3095" s="218">
        <v>-3.7890217484620514E-2</v>
      </c>
      <c r="N3095" s="218">
        <v>-1.4397542582094998</v>
      </c>
      <c r="O3095" s="218">
        <v>0.15412913760089975</v>
      </c>
      <c r="P3095" s="218">
        <v>-5.0410969988962719</v>
      </c>
      <c r="Q3095" s="218">
        <v>-5.3095636320280102</v>
      </c>
      <c r="R3095" s="507">
        <v>-0.83483191538982027</v>
      </c>
      <c r="S3095" s="507">
        <v>-0.64281256030430001</v>
      </c>
      <c r="T3095" s="218">
        <v>-5.1753303154621406</v>
      </c>
    </row>
    <row r="3096" spans="1:20" x14ac:dyDescent="0.6">
      <c r="A3096" s="218" t="s">
        <v>8963</v>
      </c>
      <c r="B3096" s="218" t="s">
        <v>8964</v>
      </c>
      <c r="C3096" s="218">
        <v>2.4141963027330098</v>
      </c>
      <c r="D3096" s="218">
        <v>1.7481018219075399</v>
      </c>
      <c r="E3096" s="218">
        <v>0</v>
      </c>
      <c r="F3096" s="218">
        <v>0</v>
      </c>
      <c r="G3096" s="218">
        <v>0</v>
      </c>
      <c r="H3096" s="218">
        <v>0</v>
      </c>
      <c r="I3096" t="s">
        <v>8965</v>
      </c>
      <c r="J3096" s="218" t="s">
        <v>8965</v>
      </c>
      <c r="K3096" s="218">
        <v>1</v>
      </c>
      <c r="L3096" s="218">
        <v>-2.4141963027330098</v>
      </c>
      <c r="M3096" s="218">
        <v>-2.4141963027330098</v>
      </c>
      <c r="N3096" s="218">
        <v>-1.7481018219075399</v>
      </c>
      <c r="O3096" s="218">
        <v>-1.7481018219075399</v>
      </c>
      <c r="P3096" s="218">
        <v>-2.4141963027330098</v>
      </c>
      <c r="Q3096" s="218">
        <v>-2.4141963027330098</v>
      </c>
      <c r="R3096" s="507">
        <v>-2.4141963027330098</v>
      </c>
      <c r="S3096" s="507">
        <v>-1.7481018219075399</v>
      </c>
      <c r="T3096" s="218">
        <v>-2.4141963027330098</v>
      </c>
    </row>
    <row r="3097" spans="1:20" x14ac:dyDescent="0.6">
      <c r="A3097" s="218" t="s">
        <v>8966</v>
      </c>
      <c r="B3097" s="218" t="s">
        <v>8967</v>
      </c>
      <c r="C3097" s="218">
        <v>3.5035090087024798</v>
      </c>
      <c r="D3097" s="218">
        <v>3.4369408256687799</v>
      </c>
      <c r="E3097" s="218">
        <v>0</v>
      </c>
      <c r="F3097" s="218">
        <v>4.0178549263186802</v>
      </c>
      <c r="G3097" s="218">
        <v>0</v>
      </c>
      <c r="H3097" s="218">
        <v>0</v>
      </c>
      <c r="I3097" t="s">
        <v>8968</v>
      </c>
      <c r="J3097" s="218" t="s">
        <v>8968</v>
      </c>
      <c r="K3097" s="218">
        <v>2</v>
      </c>
      <c r="L3097" s="218">
        <v>-3.5035090087024798</v>
      </c>
      <c r="M3097" s="218">
        <v>0.51434591761620041</v>
      </c>
      <c r="N3097" s="218">
        <v>-3.4369408256687799</v>
      </c>
      <c r="O3097" s="218">
        <v>0.58091410064990034</v>
      </c>
      <c r="P3097" s="218">
        <v>-3.5035090087024798</v>
      </c>
      <c r="Q3097" s="218">
        <v>-3.5035090087024798</v>
      </c>
      <c r="R3097" s="507">
        <v>-1.4945815455431397</v>
      </c>
      <c r="S3097" s="507">
        <v>-1.4280133625094398</v>
      </c>
      <c r="T3097" s="218">
        <v>-3.5035090087024798</v>
      </c>
    </row>
    <row r="3098" spans="1:20" x14ac:dyDescent="0.6">
      <c r="A3098" s="218" t="s">
        <v>8969</v>
      </c>
      <c r="B3098" s="218" t="s">
        <v>8970</v>
      </c>
      <c r="C3098" s="218">
        <v>2.9277618563793801</v>
      </c>
      <c r="D3098" s="218">
        <v>2.4304631379913602</v>
      </c>
      <c r="E3098" s="218">
        <v>0</v>
      </c>
      <c r="F3098" s="218">
        <v>2.5844378539824202</v>
      </c>
      <c r="G3098" s="218">
        <v>0</v>
      </c>
      <c r="H3098" s="218">
        <v>0</v>
      </c>
      <c r="I3098" t="s">
        <v>8968</v>
      </c>
      <c r="J3098" s="218" t="s">
        <v>8968</v>
      </c>
      <c r="K3098" s="218">
        <v>2</v>
      </c>
      <c r="L3098" s="218">
        <v>-2.9277618563793801</v>
      </c>
      <c r="M3098" s="218">
        <v>-0.34332400239695993</v>
      </c>
      <c r="N3098" s="218">
        <v>-2.4304631379913602</v>
      </c>
      <c r="O3098" s="218">
        <v>0.15397471599106005</v>
      </c>
      <c r="P3098" s="218">
        <v>-2.9277618563793801</v>
      </c>
      <c r="Q3098" s="218">
        <v>-2.9277618563793801</v>
      </c>
      <c r="R3098" s="507">
        <v>-1.63554292938817</v>
      </c>
      <c r="S3098" s="507">
        <v>-1.1382442110001501</v>
      </c>
      <c r="T3098" s="218">
        <v>-2.9277618563793801</v>
      </c>
    </row>
    <row r="3099" spans="1:20" x14ac:dyDescent="0.6">
      <c r="A3099" s="218" t="s">
        <v>8971</v>
      </c>
      <c r="B3099" s="218" t="s">
        <v>8972</v>
      </c>
      <c r="C3099" s="218">
        <v>4.7855297222261397</v>
      </c>
      <c r="D3099" s="218">
        <v>4.7346083955996399</v>
      </c>
      <c r="E3099" s="218">
        <v>4.8355763501056899</v>
      </c>
      <c r="F3099" s="218">
        <v>5.8726442976828199</v>
      </c>
      <c r="G3099" s="218">
        <v>1.21997385646274</v>
      </c>
      <c r="H3099" s="218">
        <v>0.123827711997599</v>
      </c>
      <c r="I3099" t="s">
        <v>8973</v>
      </c>
      <c r="J3099" s="218" t="s">
        <v>8973</v>
      </c>
      <c r="K3099" s="218">
        <v>6</v>
      </c>
      <c r="L3099" s="218">
        <v>5.0046627879550165E-2</v>
      </c>
      <c r="M3099" s="218">
        <v>1.0871145754566802</v>
      </c>
      <c r="N3099" s="218">
        <v>0.10096795450605001</v>
      </c>
      <c r="O3099" s="218">
        <v>1.1380359020831801</v>
      </c>
      <c r="P3099" s="218">
        <v>-3.5655558657633994</v>
      </c>
      <c r="Q3099" s="218">
        <v>-4.6617020102285407</v>
      </c>
      <c r="R3099" s="507">
        <v>0.56858060166811519</v>
      </c>
      <c r="S3099" s="507">
        <v>0.61950192829461503</v>
      </c>
      <c r="T3099" s="218">
        <v>-4.1136289379959701</v>
      </c>
    </row>
    <row r="3100" spans="1:20" x14ac:dyDescent="0.6">
      <c r="A3100" s="218" t="s">
        <v>8974</v>
      </c>
      <c r="B3100" s="218" t="s">
        <v>8975</v>
      </c>
      <c r="C3100" s="218">
        <v>5.1439204116269002</v>
      </c>
      <c r="D3100" s="218">
        <v>5.0858813887708401</v>
      </c>
      <c r="E3100" s="218">
        <v>5.3053730934034702</v>
      </c>
      <c r="F3100" s="218">
        <v>4.9453509915360003</v>
      </c>
      <c r="G3100" s="218">
        <v>0.94138514970795095</v>
      </c>
      <c r="H3100" s="218">
        <v>0</v>
      </c>
      <c r="I3100" t="s">
        <v>8973</v>
      </c>
      <c r="J3100" s="218" t="s">
        <v>8973</v>
      </c>
      <c r="K3100" s="218">
        <v>6</v>
      </c>
      <c r="L3100" s="218">
        <v>0.16145268177657002</v>
      </c>
      <c r="M3100" s="218">
        <v>-0.19856942009089984</v>
      </c>
      <c r="N3100" s="218">
        <v>0.21949170463263012</v>
      </c>
      <c r="O3100" s="218">
        <v>-0.14053039723483973</v>
      </c>
      <c r="P3100" s="218">
        <v>-4.2025352619189489</v>
      </c>
      <c r="Q3100" s="218">
        <v>-5.1439204116269002</v>
      </c>
      <c r="R3100" s="507">
        <v>-1.8558369157164911E-2</v>
      </c>
      <c r="S3100" s="507">
        <v>3.9480653698895196E-2</v>
      </c>
      <c r="T3100" s="218">
        <v>-4.6732278367729245</v>
      </c>
    </row>
    <row r="3101" spans="1:20" x14ac:dyDescent="0.6">
      <c r="A3101" s="218" t="s">
        <v>8976</v>
      </c>
      <c r="B3101" s="218" t="s">
        <v>8977</v>
      </c>
      <c r="C3101" s="218">
        <v>2.9859851751584698</v>
      </c>
      <c r="D3101" s="218">
        <v>2.92333876950218</v>
      </c>
      <c r="E3101" s="218">
        <v>3.0993595546170201</v>
      </c>
      <c r="F3101" s="218">
        <v>1.5414804367369099</v>
      </c>
      <c r="G3101" s="218">
        <v>0.494726731926454</v>
      </c>
      <c r="H3101" s="218">
        <v>0</v>
      </c>
      <c r="I3101" t="s">
        <v>8973</v>
      </c>
      <c r="J3101" s="218" t="s">
        <v>8973</v>
      </c>
      <c r="K3101" s="218">
        <v>6</v>
      </c>
      <c r="L3101" s="218">
        <v>0.11337437945855022</v>
      </c>
      <c r="M3101" s="218">
        <v>-1.4445047384215599</v>
      </c>
      <c r="N3101" s="218">
        <v>0.17602078511484009</v>
      </c>
      <c r="O3101" s="218">
        <v>-1.38185833276527</v>
      </c>
      <c r="P3101" s="218">
        <v>-2.4912584432320157</v>
      </c>
      <c r="Q3101" s="218">
        <v>-2.9859851751584698</v>
      </c>
      <c r="R3101" s="507">
        <v>-0.66556517948150484</v>
      </c>
      <c r="S3101" s="507">
        <v>-0.60291877382521497</v>
      </c>
      <c r="T3101" s="218">
        <v>-2.7386218091952426</v>
      </c>
    </row>
    <row r="3102" spans="1:20" x14ac:dyDescent="0.6">
      <c r="A3102" s="218" t="s">
        <v>8978</v>
      </c>
      <c r="B3102" s="218" t="s">
        <v>8979</v>
      </c>
      <c r="C3102" s="218">
        <v>4.0366950369974504</v>
      </c>
      <c r="D3102" s="218">
        <v>3.5175784302572599</v>
      </c>
      <c r="E3102" s="218">
        <v>0.106826243139567</v>
      </c>
      <c r="F3102" s="218">
        <v>4.7208956040926697</v>
      </c>
      <c r="G3102" s="218">
        <v>0</v>
      </c>
      <c r="H3102" s="218">
        <v>0</v>
      </c>
      <c r="I3102" t="s">
        <v>8973</v>
      </c>
      <c r="J3102" s="218" t="s">
        <v>8973</v>
      </c>
      <c r="K3102" s="218">
        <v>6</v>
      </c>
      <c r="L3102" s="218">
        <v>-3.9298687938578833</v>
      </c>
      <c r="M3102" s="218">
        <v>0.68420056709521937</v>
      </c>
      <c r="N3102" s="218">
        <v>-3.4107521871176929</v>
      </c>
      <c r="O3102" s="218">
        <v>1.2033171738354098</v>
      </c>
      <c r="P3102" s="218">
        <v>-4.0366950369974504</v>
      </c>
      <c r="Q3102" s="218">
        <v>-4.0366950369974504</v>
      </c>
      <c r="R3102" s="507">
        <v>-1.622834113381332</v>
      </c>
      <c r="S3102" s="507">
        <v>-1.1037175066411415</v>
      </c>
      <c r="T3102" s="218">
        <v>-4.0366950369974504</v>
      </c>
    </row>
    <row r="3103" spans="1:20" x14ac:dyDescent="0.6">
      <c r="A3103" s="218" t="s">
        <v>8980</v>
      </c>
      <c r="B3103" s="218" t="s">
        <v>8981</v>
      </c>
      <c r="C3103" s="218">
        <v>4.1613696118938996</v>
      </c>
      <c r="D3103" s="218">
        <v>3.8579466886024498</v>
      </c>
      <c r="E3103" s="218">
        <v>4.0992868948568004</v>
      </c>
      <c r="F3103" s="218">
        <v>0</v>
      </c>
      <c r="G3103" s="218">
        <v>0.59580657787600999</v>
      </c>
      <c r="H3103" s="218">
        <v>0</v>
      </c>
      <c r="I3103" t="s">
        <v>8973</v>
      </c>
      <c r="J3103" s="218" t="s">
        <v>8973</v>
      </c>
      <c r="K3103" s="218">
        <v>6</v>
      </c>
      <c r="L3103" s="218">
        <v>-6.2082717037099222E-2</v>
      </c>
      <c r="M3103" s="218">
        <v>-4.1613696118938996</v>
      </c>
      <c r="N3103" s="218">
        <v>0.2413402062543506</v>
      </c>
      <c r="O3103" s="218">
        <v>-3.8579466886024498</v>
      </c>
      <c r="P3103" s="218">
        <v>-3.5655630340178899</v>
      </c>
      <c r="Q3103" s="218">
        <v>-4.1613696118938996</v>
      </c>
      <c r="R3103" s="507">
        <v>-2.1117261644654994</v>
      </c>
      <c r="S3103" s="507">
        <v>-1.8083032411740496</v>
      </c>
      <c r="T3103" s="218">
        <v>-3.8634663229558948</v>
      </c>
    </row>
    <row r="3104" spans="1:20" x14ac:dyDescent="0.6">
      <c r="A3104" s="218" t="s">
        <v>8982</v>
      </c>
      <c r="B3104" s="218" t="s">
        <v>8983</v>
      </c>
      <c r="C3104" s="218">
        <v>4.7645141739325796</v>
      </c>
      <c r="D3104" s="218">
        <v>4.6391911734380997</v>
      </c>
      <c r="E3104" s="218">
        <v>0</v>
      </c>
      <c r="F3104" s="218">
        <v>4.0204708041317403</v>
      </c>
      <c r="G3104" s="218">
        <v>0</v>
      </c>
      <c r="H3104" s="218">
        <v>0</v>
      </c>
      <c r="I3104" t="s">
        <v>8973</v>
      </c>
      <c r="J3104" s="218" t="s">
        <v>8973</v>
      </c>
      <c r="K3104" s="218">
        <v>6</v>
      </c>
      <c r="L3104" s="218">
        <v>-4.7645141739325796</v>
      </c>
      <c r="M3104" s="218">
        <v>-0.74404336980083929</v>
      </c>
      <c r="N3104" s="218">
        <v>-4.6391911734380997</v>
      </c>
      <c r="O3104" s="218">
        <v>-0.61872036930635943</v>
      </c>
      <c r="P3104" s="218">
        <v>-4.7645141739325796</v>
      </c>
      <c r="Q3104" s="218">
        <v>-4.7645141739325796</v>
      </c>
      <c r="R3104" s="507">
        <v>-2.7542787718667094</v>
      </c>
      <c r="S3104" s="507">
        <v>-2.6289557713722296</v>
      </c>
      <c r="T3104" s="218">
        <v>-4.7645141739325796</v>
      </c>
    </row>
    <row r="3105" spans="1:20" x14ac:dyDescent="0.6">
      <c r="A3105" s="218" t="s">
        <v>8984</v>
      </c>
      <c r="B3105" s="218" t="s">
        <v>8985</v>
      </c>
      <c r="C3105" s="218">
        <v>4.8525015191507199</v>
      </c>
      <c r="D3105" s="218">
        <v>4.9441291122992901</v>
      </c>
      <c r="E3105" s="218">
        <v>4.5247806279677203</v>
      </c>
      <c r="F3105" s="218">
        <v>4.5174145628492601</v>
      </c>
      <c r="G3105" s="218">
        <v>0</v>
      </c>
      <c r="H3105" s="218">
        <v>0</v>
      </c>
      <c r="I3105" t="s">
        <v>8986</v>
      </c>
      <c r="J3105" s="218" t="s">
        <v>8986</v>
      </c>
      <c r="K3105" s="218">
        <v>1</v>
      </c>
      <c r="L3105" s="218">
        <v>-0.32772089118299963</v>
      </c>
      <c r="M3105" s="218">
        <v>-0.33508695630145979</v>
      </c>
      <c r="N3105" s="218">
        <v>-0.41934848433156979</v>
      </c>
      <c r="O3105" s="218">
        <v>-0.42671454945002996</v>
      </c>
      <c r="P3105" s="218">
        <v>-4.8525015191507199</v>
      </c>
      <c r="Q3105" s="218">
        <v>-4.8525015191507199</v>
      </c>
      <c r="R3105" s="507">
        <v>-0.33140392374222971</v>
      </c>
      <c r="S3105" s="507">
        <v>-0.42303151689079987</v>
      </c>
      <c r="T3105" s="218">
        <v>-4.8525015191507199</v>
      </c>
    </row>
    <row r="3106" spans="1:20" x14ac:dyDescent="0.6">
      <c r="A3106" s="218" t="s">
        <v>8987</v>
      </c>
      <c r="B3106" s="218" t="s">
        <v>8988</v>
      </c>
      <c r="C3106" s="218">
        <v>5.0440610566838</v>
      </c>
      <c r="D3106" s="218">
        <v>5.2313950501588797</v>
      </c>
      <c r="E3106" s="218">
        <v>4.0331000265005503</v>
      </c>
      <c r="F3106" s="218">
        <v>5.2639673672854697</v>
      </c>
      <c r="G3106" s="218">
        <v>0</v>
      </c>
      <c r="H3106" s="218">
        <v>0</v>
      </c>
      <c r="I3106" t="s">
        <v>8989</v>
      </c>
      <c r="J3106" s="218" t="s">
        <v>8989</v>
      </c>
      <c r="K3106" s="218">
        <v>1</v>
      </c>
      <c r="L3106" s="218">
        <v>-1.0109610301832497</v>
      </c>
      <c r="M3106" s="218">
        <v>0.21990631060166965</v>
      </c>
      <c r="N3106" s="218">
        <v>-1.1982950236583294</v>
      </c>
      <c r="O3106" s="218">
        <v>3.2572317126589923E-2</v>
      </c>
      <c r="P3106" s="218">
        <v>-5.0440610566838</v>
      </c>
      <c r="Q3106" s="218">
        <v>-5.0440610566838</v>
      </c>
      <c r="R3106" s="507">
        <v>-0.39552735979079001</v>
      </c>
      <c r="S3106" s="507">
        <v>-0.58286135326586974</v>
      </c>
      <c r="T3106" s="218">
        <v>-5.0440610566838</v>
      </c>
    </row>
    <row r="3107" spans="1:20" x14ac:dyDescent="0.6">
      <c r="A3107" s="218" t="s">
        <v>8990</v>
      </c>
      <c r="B3107" s="218" t="s">
        <v>8991</v>
      </c>
      <c r="C3107" s="218">
        <v>3.7123245652765502</v>
      </c>
      <c r="D3107" s="218">
        <v>3.8644523693794399</v>
      </c>
      <c r="E3107" s="218">
        <v>3.71626160557528</v>
      </c>
      <c r="F3107" s="218">
        <v>3.9398545730635601</v>
      </c>
      <c r="G3107" s="218">
        <v>0.26846663313173802</v>
      </c>
      <c r="H3107" s="218">
        <v>5.9381821044653504</v>
      </c>
      <c r="I3107" t="s">
        <v>8992</v>
      </c>
      <c r="J3107" s="218" t="s">
        <v>8992</v>
      </c>
      <c r="K3107" s="218">
        <v>1</v>
      </c>
      <c r="L3107" s="218">
        <v>3.9370402987297659E-3</v>
      </c>
      <c r="M3107" s="218">
        <v>0.22753000778700994</v>
      </c>
      <c r="N3107" s="218">
        <v>-0.14819076380415996</v>
      </c>
      <c r="O3107" s="218">
        <v>7.5402203684120206E-2</v>
      </c>
      <c r="P3107" s="218">
        <v>-3.4438579321448124</v>
      </c>
      <c r="Q3107" s="218">
        <v>2.2258575391888002</v>
      </c>
      <c r="R3107" s="507">
        <v>0.11573352404286985</v>
      </c>
      <c r="S3107" s="507">
        <v>-3.6394280060019879E-2</v>
      </c>
      <c r="T3107" s="218">
        <v>-0.60900019647800607</v>
      </c>
    </row>
    <row r="3108" spans="1:20" x14ac:dyDescent="0.6">
      <c r="A3108" s="218" t="s">
        <v>8993</v>
      </c>
      <c r="B3108" s="218" t="s">
        <v>8994</v>
      </c>
      <c r="C3108" s="218">
        <v>3.5776722763221702</v>
      </c>
      <c r="D3108" s="218">
        <v>3.5051420166767402</v>
      </c>
      <c r="E3108" s="218">
        <v>4.6799058706407601</v>
      </c>
      <c r="F3108" s="218">
        <v>2.0413435045829802</v>
      </c>
      <c r="G3108" s="218">
        <v>0.77891856884019794</v>
      </c>
      <c r="H3108" s="218">
        <v>7.1302442955018002</v>
      </c>
      <c r="I3108" t="s">
        <v>8995</v>
      </c>
      <c r="J3108" s="218" t="s">
        <v>8995</v>
      </c>
      <c r="K3108" s="218">
        <v>1</v>
      </c>
      <c r="L3108" s="218">
        <v>1.1022335943185899</v>
      </c>
      <c r="M3108" s="218">
        <v>-1.53632877173919</v>
      </c>
      <c r="N3108" s="218">
        <v>1.1747638539640199</v>
      </c>
      <c r="O3108" s="218">
        <v>-1.46379851209376</v>
      </c>
      <c r="P3108" s="218">
        <v>-2.7987537074819722</v>
      </c>
      <c r="Q3108" s="218">
        <v>3.5525720191796299</v>
      </c>
      <c r="R3108" s="507">
        <v>-0.21704758871030005</v>
      </c>
      <c r="S3108" s="507">
        <v>-0.14451732906487003</v>
      </c>
      <c r="T3108" s="218">
        <v>0.37690915584882889</v>
      </c>
    </row>
    <row r="3109" spans="1:20" x14ac:dyDescent="0.6">
      <c r="A3109" s="218" t="s">
        <v>8996</v>
      </c>
      <c r="B3109" s="218" t="s">
        <v>8997</v>
      </c>
      <c r="C3109" s="218">
        <v>4.5284742632935799</v>
      </c>
      <c r="D3109" s="218">
        <v>4.6950069987714702</v>
      </c>
      <c r="E3109" s="218">
        <v>5.1640823379645999</v>
      </c>
      <c r="F3109" s="218">
        <v>4.6001838214362802</v>
      </c>
      <c r="G3109" s="218">
        <v>0.14046909216855899</v>
      </c>
      <c r="H3109" s="218">
        <v>0.123827711997599</v>
      </c>
      <c r="I3109" t="s">
        <v>8998</v>
      </c>
      <c r="J3109" s="218" t="s">
        <v>8998</v>
      </c>
      <c r="K3109" s="218">
        <v>1</v>
      </c>
      <c r="L3109" s="218">
        <v>0.63560807467101998</v>
      </c>
      <c r="M3109" s="218">
        <v>7.1709558142700303E-2</v>
      </c>
      <c r="N3109" s="218">
        <v>0.46907533919312971</v>
      </c>
      <c r="O3109" s="218">
        <v>-9.4823177335189968E-2</v>
      </c>
      <c r="P3109" s="218">
        <v>-4.3880051711250205</v>
      </c>
      <c r="Q3109" s="218">
        <v>-4.4046465512959809</v>
      </c>
      <c r="R3109" s="507">
        <v>0.35365881640686014</v>
      </c>
      <c r="S3109" s="507">
        <v>0.18712608092896987</v>
      </c>
      <c r="T3109" s="218">
        <v>-4.3963258612105012</v>
      </c>
    </row>
    <row r="3110" spans="1:20" x14ac:dyDescent="0.6">
      <c r="A3110" s="218" t="s">
        <v>8999</v>
      </c>
      <c r="B3110" s="218" t="s">
        <v>9000</v>
      </c>
      <c r="C3110" s="218">
        <v>4.3404272342153396</v>
      </c>
      <c r="D3110" s="218">
        <v>4.44668681740837</v>
      </c>
      <c r="E3110" s="218">
        <v>5.1961937585073104</v>
      </c>
      <c r="F3110" s="218">
        <v>3.5665967164383301</v>
      </c>
      <c r="G3110" s="218">
        <v>0.26846663313173802</v>
      </c>
      <c r="H3110" s="218">
        <v>0</v>
      </c>
      <c r="I3110" t="s">
        <v>9001</v>
      </c>
      <c r="J3110" s="218" t="s">
        <v>9001</v>
      </c>
      <c r="K3110" s="218">
        <v>1</v>
      </c>
      <c r="L3110" s="218">
        <v>0.85576652429197075</v>
      </c>
      <c r="M3110" s="218">
        <v>-0.77383051777700951</v>
      </c>
      <c r="N3110" s="218">
        <v>0.74950694109894034</v>
      </c>
      <c r="O3110" s="218">
        <v>-0.88009010097003992</v>
      </c>
      <c r="P3110" s="218">
        <v>-4.0719606010836014</v>
      </c>
      <c r="Q3110" s="218">
        <v>-4.3404272342153396</v>
      </c>
      <c r="R3110" s="507">
        <v>4.0968003257480623E-2</v>
      </c>
      <c r="S3110" s="507">
        <v>-6.5291579935549793E-2</v>
      </c>
      <c r="T3110" s="218">
        <v>-4.20619391764947</v>
      </c>
    </row>
    <row r="3111" spans="1:20" x14ac:dyDescent="0.6">
      <c r="A3111" s="218" t="s">
        <v>9002</v>
      </c>
      <c r="B3111" s="218" t="s">
        <v>9003</v>
      </c>
      <c r="C3111" s="218">
        <v>4.3013553999824996</v>
      </c>
      <c r="D3111" s="218">
        <v>4.1938134466486199</v>
      </c>
      <c r="E3111" s="218">
        <v>5.55572865166355</v>
      </c>
      <c r="F3111" s="218">
        <v>3.3507611143000302</v>
      </c>
      <c r="G3111" s="218">
        <v>0.59580657787600999</v>
      </c>
      <c r="H3111" s="218">
        <v>0</v>
      </c>
      <c r="I3111" t="s">
        <v>9004</v>
      </c>
      <c r="J3111" s="218" t="s">
        <v>9004</v>
      </c>
      <c r="K3111" s="218">
        <v>1</v>
      </c>
      <c r="L3111" s="218">
        <v>1.2543732516810504</v>
      </c>
      <c r="M3111" s="218">
        <v>-0.9505942856824694</v>
      </c>
      <c r="N3111" s="218">
        <v>1.3619152050149301</v>
      </c>
      <c r="O3111" s="218">
        <v>-0.84305233234858967</v>
      </c>
      <c r="P3111" s="218">
        <v>-3.7055488221064898</v>
      </c>
      <c r="Q3111" s="218">
        <v>-4.3013553999824996</v>
      </c>
      <c r="R3111" s="507">
        <v>0.1518894829992905</v>
      </c>
      <c r="S3111" s="507">
        <v>0.25943143633317023</v>
      </c>
      <c r="T3111" s="218">
        <v>-4.0034521110444947</v>
      </c>
    </row>
    <row r="3112" spans="1:20" x14ac:dyDescent="0.6">
      <c r="A3112" s="218" t="s">
        <v>9005</v>
      </c>
      <c r="B3112" s="218" t="s">
        <v>9006</v>
      </c>
      <c r="C3112" s="218">
        <v>5.9340173175735602</v>
      </c>
      <c r="D3112" s="218">
        <v>6.0876067579190201</v>
      </c>
      <c r="E3112" s="218">
        <v>6.3234694449116304</v>
      </c>
      <c r="F3112" s="218">
        <v>5.7636681871928603</v>
      </c>
      <c r="G3112" s="218">
        <v>1.34138912626164</v>
      </c>
      <c r="H3112" s="218">
        <v>0.123827711997599</v>
      </c>
      <c r="I3112" t="s">
        <v>9007</v>
      </c>
      <c r="J3112" s="218" t="s">
        <v>9007</v>
      </c>
      <c r="K3112" s="218">
        <v>1</v>
      </c>
      <c r="L3112" s="218">
        <v>0.38945212733807022</v>
      </c>
      <c r="M3112" s="218">
        <v>-0.17034913038069988</v>
      </c>
      <c r="N3112" s="218">
        <v>0.23586268699261037</v>
      </c>
      <c r="O3112" s="218">
        <v>-0.32393857072615972</v>
      </c>
      <c r="P3112" s="218">
        <v>-4.5926281913119205</v>
      </c>
      <c r="Q3112" s="218">
        <v>-5.8101896055759612</v>
      </c>
      <c r="R3112" s="507">
        <v>0.10955149847868517</v>
      </c>
      <c r="S3112" s="507">
        <v>-4.4037941866774677E-2</v>
      </c>
      <c r="T3112" s="218">
        <v>-5.2014088984439404</v>
      </c>
    </row>
    <row r="3113" spans="1:20" x14ac:dyDescent="0.6">
      <c r="A3113" s="218" t="s">
        <v>9008</v>
      </c>
      <c r="B3113" s="218" t="s">
        <v>9009</v>
      </c>
      <c r="C3113" s="218">
        <v>5.5945216234517101</v>
      </c>
      <c r="D3113" s="218">
        <v>5.4856956038784803</v>
      </c>
      <c r="E3113" s="218">
        <v>5.1946807420576899</v>
      </c>
      <c r="F3113" s="218">
        <v>6.0033527586288198</v>
      </c>
      <c r="G3113" s="218">
        <v>0.14046909216855899</v>
      </c>
      <c r="H3113" s="218">
        <v>7.3403014372275504</v>
      </c>
      <c r="I3113" t="s">
        <v>9010</v>
      </c>
      <c r="J3113" s="218" t="s">
        <v>9010</v>
      </c>
      <c r="K3113" s="218">
        <v>3</v>
      </c>
      <c r="L3113" s="218">
        <v>-0.39984088139402019</v>
      </c>
      <c r="M3113" s="218">
        <v>0.40883113517710967</v>
      </c>
      <c r="N3113" s="218">
        <v>-0.29101486182079039</v>
      </c>
      <c r="O3113" s="218">
        <v>0.51765715475033947</v>
      </c>
      <c r="P3113" s="218">
        <v>-5.4540525312831507</v>
      </c>
      <c r="Q3113" s="218">
        <v>1.7457798137758402</v>
      </c>
      <c r="R3113" s="507">
        <v>4.4951268915447429E-3</v>
      </c>
      <c r="S3113" s="507">
        <v>0.11332114646477454</v>
      </c>
      <c r="T3113" s="218">
        <v>-1.8541363587536552</v>
      </c>
    </row>
    <row r="3114" spans="1:20" x14ac:dyDescent="0.6">
      <c r="A3114" s="218" t="s">
        <v>9011</v>
      </c>
      <c r="B3114" s="218" t="s">
        <v>9012</v>
      </c>
      <c r="C3114" s="218">
        <v>5.2760135621223903</v>
      </c>
      <c r="D3114" s="218">
        <v>5.4297668241232699</v>
      </c>
      <c r="E3114" s="218">
        <v>4.6067044785760203</v>
      </c>
      <c r="F3114" s="218">
        <v>5.0046843077277403</v>
      </c>
      <c r="G3114" s="218">
        <v>0</v>
      </c>
      <c r="H3114" s="218">
        <v>0.123827711997599</v>
      </c>
      <c r="I3114" t="s">
        <v>9010</v>
      </c>
      <c r="J3114" s="218" t="s">
        <v>9010</v>
      </c>
      <c r="K3114" s="218">
        <v>3</v>
      </c>
      <c r="L3114" s="218">
        <v>-0.66930908354636998</v>
      </c>
      <c r="M3114" s="218">
        <v>-0.27132925439464994</v>
      </c>
      <c r="N3114" s="218">
        <v>-0.82306234554724966</v>
      </c>
      <c r="O3114" s="218">
        <v>-0.42508251639552963</v>
      </c>
      <c r="P3114" s="218">
        <v>-5.2760135621223903</v>
      </c>
      <c r="Q3114" s="218">
        <v>-5.1521858501247912</v>
      </c>
      <c r="R3114" s="507">
        <v>-0.47031916897050996</v>
      </c>
      <c r="S3114" s="507">
        <v>-0.62407243097138965</v>
      </c>
      <c r="T3114" s="218">
        <v>-5.2140997061235907</v>
      </c>
    </row>
    <row r="3115" spans="1:20" x14ac:dyDescent="0.6">
      <c r="A3115" s="218" t="s">
        <v>9013</v>
      </c>
      <c r="B3115" s="218" t="s">
        <v>9014</v>
      </c>
      <c r="C3115" s="218">
        <v>5.1612523428977797</v>
      </c>
      <c r="D3115" s="218">
        <v>5.1775530373313003</v>
      </c>
      <c r="E3115" s="218">
        <v>5.44016568968664E-2</v>
      </c>
      <c r="F3115" s="218">
        <v>5.4246626775495503</v>
      </c>
      <c r="G3115" s="218">
        <v>4.7425663345763498</v>
      </c>
      <c r="H3115" s="218">
        <v>0</v>
      </c>
      <c r="I3115" t="s">
        <v>9010</v>
      </c>
      <c r="J3115" s="218" t="s">
        <v>9010</v>
      </c>
      <c r="K3115" s="218">
        <v>3</v>
      </c>
      <c r="L3115" s="218">
        <v>-5.1068506860009135</v>
      </c>
      <c r="M3115" s="218">
        <v>0.26341033465177066</v>
      </c>
      <c r="N3115" s="218">
        <v>-5.1231513804344342</v>
      </c>
      <c r="O3115" s="218">
        <v>0.24710964021824999</v>
      </c>
      <c r="P3115" s="218">
        <v>-0.41868600832142988</v>
      </c>
      <c r="Q3115" s="218">
        <v>-5.1612523428977797</v>
      </c>
      <c r="R3115" s="507">
        <v>-2.4217201756745714</v>
      </c>
      <c r="S3115" s="507">
        <v>-2.4380208701080921</v>
      </c>
      <c r="T3115" s="218">
        <v>-2.7899691756096048</v>
      </c>
    </row>
    <row r="3116" spans="1:20" x14ac:dyDescent="0.6">
      <c r="A3116" s="218" t="s">
        <v>9015</v>
      </c>
      <c r="B3116" s="218" t="s">
        <v>9016</v>
      </c>
      <c r="C3116" s="218">
        <v>4.9000778710643997</v>
      </c>
      <c r="D3116" s="218">
        <v>4.9456638628943201</v>
      </c>
      <c r="E3116" s="218">
        <v>4.0229047989176303</v>
      </c>
      <c r="F3116" s="218">
        <v>5.39271274401331</v>
      </c>
      <c r="G3116" s="218">
        <v>0.14046909216855899</v>
      </c>
      <c r="H3116" s="218">
        <v>0</v>
      </c>
      <c r="I3116" t="s">
        <v>9017</v>
      </c>
      <c r="J3116" s="218" t="s">
        <v>9017</v>
      </c>
      <c r="K3116" s="218">
        <v>1</v>
      </c>
      <c r="L3116" s="218">
        <v>-0.87717307214676943</v>
      </c>
      <c r="M3116" s="218">
        <v>0.49263487294891029</v>
      </c>
      <c r="N3116" s="218">
        <v>-0.92275906397668983</v>
      </c>
      <c r="O3116" s="218">
        <v>0.44704888111898988</v>
      </c>
      <c r="P3116" s="218">
        <v>-4.7596087788958403</v>
      </c>
      <c r="Q3116" s="218">
        <v>-4.9000778710643997</v>
      </c>
      <c r="R3116" s="507">
        <v>-0.19226909959892957</v>
      </c>
      <c r="S3116" s="507">
        <v>-0.23785509142884997</v>
      </c>
      <c r="T3116" s="218">
        <v>-4.8298433249801196</v>
      </c>
    </row>
    <row r="3117" spans="1:20" x14ac:dyDescent="0.6">
      <c r="A3117" s="218" t="s">
        <v>9018</v>
      </c>
      <c r="B3117" s="218" t="s">
        <v>9019</v>
      </c>
      <c r="C3117" s="218">
        <v>3.6870191433437398</v>
      </c>
      <c r="D3117" s="218">
        <v>3.8149292690668499</v>
      </c>
      <c r="E3117" s="218">
        <v>3.75373388134931</v>
      </c>
      <c r="F3117" s="218">
        <v>4.2225540591984698</v>
      </c>
      <c r="G3117" s="218">
        <v>7.0093171953748499</v>
      </c>
      <c r="H3117" s="218">
        <v>0</v>
      </c>
      <c r="I3117" t="s">
        <v>9020</v>
      </c>
      <c r="J3117" s="218" t="s">
        <v>9020</v>
      </c>
      <c r="K3117" s="218">
        <v>1</v>
      </c>
      <c r="L3117" s="218">
        <v>6.6714738005570151E-2</v>
      </c>
      <c r="M3117" s="218">
        <v>0.53553491585473001</v>
      </c>
      <c r="N3117" s="218">
        <v>-6.1195387717539962E-2</v>
      </c>
      <c r="O3117" s="218">
        <v>0.4076247901316199</v>
      </c>
      <c r="P3117" s="218">
        <v>3.3222980520311101</v>
      </c>
      <c r="Q3117" s="218">
        <v>-3.6870191433437398</v>
      </c>
      <c r="R3117" s="507">
        <v>0.30112482693015008</v>
      </c>
      <c r="S3117" s="507">
        <v>0.17321470120703997</v>
      </c>
      <c r="T3117" s="218">
        <v>-0.18236054565631488</v>
      </c>
    </row>
    <row r="3118" spans="1:20" x14ac:dyDescent="0.6">
      <c r="A3118" s="218" t="s">
        <v>9021</v>
      </c>
      <c r="B3118" s="218" t="s">
        <v>9022</v>
      </c>
      <c r="C3118" s="218">
        <v>6.79136470639913</v>
      </c>
      <c r="D3118" s="218">
        <v>5.2238252696403702</v>
      </c>
      <c r="E3118" s="218">
        <v>5.9102819816234096</v>
      </c>
      <c r="F3118" s="218">
        <v>3.54495668798259</v>
      </c>
      <c r="G3118" s="218">
        <v>1.34138912626164</v>
      </c>
      <c r="H3118" s="218">
        <v>0</v>
      </c>
      <c r="I3118" t="s">
        <v>9023</v>
      </c>
      <c r="J3118" s="218" t="s">
        <v>9024</v>
      </c>
      <c r="K3118" s="218">
        <v>1</v>
      </c>
      <c r="L3118" s="218">
        <v>-0.88108272477572047</v>
      </c>
      <c r="M3118" s="218">
        <v>-3.24640801841654</v>
      </c>
      <c r="N3118" s="218">
        <v>0.68645671198303937</v>
      </c>
      <c r="O3118" s="218">
        <v>-1.6788685816577802</v>
      </c>
      <c r="P3118" s="218">
        <v>-5.4499755801374903</v>
      </c>
      <c r="Q3118" s="218">
        <v>-6.79136470639913</v>
      </c>
      <c r="R3118" s="507">
        <v>-2.0637453715961303</v>
      </c>
      <c r="S3118" s="507">
        <v>-0.49620593483737041</v>
      </c>
      <c r="T3118" s="218">
        <v>-6.1206701432683097</v>
      </c>
    </row>
    <row r="3119" spans="1:20" x14ac:dyDescent="0.6">
      <c r="A3119" s="218" t="s">
        <v>9025</v>
      </c>
      <c r="B3119" s="218" t="s">
        <v>9026</v>
      </c>
      <c r="C3119" s="218">
        <v>5.5696410687758204</v>
      </c>
      <c r="D3119" s="218">
        <v>4.2692960400916302</v>
      </c>
      <c r="E3119" s="218">
        <v>3.0863635291632199</v>
      </c>
      <c r="F3119" s="218">
        <v>4.2293537327581197</v>
      </c>
      <c r="G3119" s="218">
        <v>7.6549126707346504</v>
      </c>
      <c r="H3119" s="218">
        <v>0</v>
      </c>
      <c r="I3119" t="s">
        <v>9027</v>
      </c>
      <c r="J3119" s="218" t="s">
        <v>9027</v>
      </c>
      <c r="K3119" s="218">
        <v>1</v>
      </c>
      <c r="L3119" s="218">
        <v>-2.4832775396126006</v>
      </c>
      <c r="M3119" s="218">
        <v>-1.3402873360177008</v>
      </c>
      <c r="N3119" s="218">
        <v>-1.1829325109284103</v>
      </c>
      <c r="O3119" s="218">
        <v>-3.9942307333510563E-2</v>
      </c>
      <c r="P3119" s="218">
        <v>2.08527160195883</v>
      </c>
      <c r="Q3119" s="218">
        <v>-5.5696410687758204</v>
      </c>
      <c r="R3119" s="507">
        <v>-1.9117824378151507</v>
      </c>
      <c r="S3119" s="507">
        <v>-0.61143740913096045</v>
      </c>
      <c r="T3119" s="218">
        <v>-1.7421847334084952</v>
      </c>
    </row>
    <row r="3120" spans="1:20" x14ac:dyDescent="0.6">
      <c r="A3120" s="218" t="s">
        <v>9028</v>
      </c>
      <c r="B3120" s="218" t="s">
        <v>9029</v>
      </c>
      <c r="C3120" s="218">
        <v>5.2876346127841796</v>
      </c>
      <c r="D3120" s="218">
        <v>5.0057523419393597</v>
      </c>
      <c r="E3120" s="218">
        <v>5.1748657550116004</v>
      </c>
      <c r="F3120" s="218">
        <v>4.3569531241537396</v>
      </c>
      <c r="G3120" s="218">
        <v>0.77891856884019794</v>
      </c>
      <c r="H3120" s="218">
        <v>0</v>
      </c>
      <c r="I3120" t="s">
        <v>9030</v>
      </c>
      <c r="J3120" s="218" t="s">
        <v>9030</v>
      </c>
      <c r="K3120" s="218">
        <v>1</v>
      </c>
      <c r="L3120" s="218">
        <v>-0.11276885777257917</v>
      </c>
      <c r="M3120" s="218">
        <v>-0.93068148863043998</v>
      </c>
      <c r="N3120" s="218">
        <v>0.1691134130722407</v>
      </c>
      <c r="O3120" s="218">
        <v>-0.64879921778562011</v>
      </c>
      <c r="P3120" s="218">
        <v>-4.5087160439439815</v>
      </c>
      <c r="Q3120" s="218">
        <v>-5.2876346127841796</v>
      </c>
      <c r="R3120" s="507">
        <v>-0.52172517320150957</v>
      </c>
      <c r="S3120" s="507">
        <v>-0.2398429023566897</v>
      </c>
      <c r="T3120" s="218">
        <v>-4.898175328364081</v>
      </c>
    </row>
    <row r="3121" spans="1:20" x14ac:dyDescent="0.6">
      <c r="A3121" s="218" t="s">
        <v>9031</v>
      </c>
      <c r="B3121" s="218" t="s">
        <v>9032</v>
      </c>
      <c r="C3121" s="218">
        <v>4.6610960594752298</v>
      </c>
      <c r="D3121" s="218">
        <v>4.5791524592846198</v>
      </c>
      <c r="E3121" s="218">
        <v>4.4199060320665398</v>
      </c>
      <c r="F3121" s="218">
        <v>4.5521793266107098</v>
      </c>
      <c r="G3121" s="218">
        <v>0.77891856884019794</v>
      </c>
      <c r="H3121" s="218">
        <v>0</v>
      </c>
      <c r="I3121" t="s">
        <v>9033</v>
      </c>
      <c r="J3121" s="218" t="s">
        <v>9033</v>
      </c>
      <c r="K3121" s="218">
        <v>1</v>
      </c>
      <c r="L3121" s="218">
        <v>-0.24119002740869</v>
      </c>
      <c r="M3121" s="218">
        <v>-0.10891673286451997</v>
      </c>
      <c r="N3121" s="218">
        <v>-0.15924642721808002</v>
      </c>
      <c r="O3121" s="218">
        <v>-2.6973132673909994E-2</v>
      </c>
      <c r="P3121" s="218">
        <v>-3.8821774906350317</v>
      </c>
      <c r="Q3121" s="218">
        <v>-4.6610960594752298</v>
      </c>
      <c r="R3121" s="507">
        <v>-0.17505338013660499</v>
      </c>
      <c r="S3121" s="507">
        <v>-9.3109779945995008E-2</v>
      </c>
      <c r="T3121" s="218">
        <v>-4.2716367750551303</v>
      </c>
    </row>
    <row r="3122" spans="1:20" x14ac:dyDescent="0.6">
      <c r="A3122" s="218" t="s">
        <v>9034</v>
      </c>
      <c r="B3122" s="218" t="s">
        <v>9035</v>
      </c>
      <c r="C3122" s="218">
        <v>5.2600142913067103</v>
      </c>
      <c r="D3122" s="218">
        <v>5.0872725828937098</v>
      </c>
      <c r="E3122" s="218">
        <v>6.7198650533735602</v>
      </c>
      <c r="F3122" s="218">
        <v>5.2439607186099204</v>
      </c>
      <c r="G3122" s="218">
        <v>7.4980845651258301</v>
      </c>
      <c r="H3122" s="218">
        <v>0</v>
      </c>
      <c r="I3122" t="s">
        <v>9036</v>
      </c>
      <c r="J3122" s="218" t="s">
        <v>9036</v>
      </c>
      <c r="K3122" s="218">
        <v>1</v>
      </c>
      <c r="L3122" s="218">
        <v>1.4598507620668499</v>
      </c>
      <c r="M3122" s="218">
        <v>-1.6053572696789864E-2</v>
      </c>
      <c r="N3122" s="218">
        <v>1.6325924704798505</v>
      </c>
      <c r="O3122" s="218">
        <v>0.15668813571621065</v>
      </c>
      <c r="P3122" s="218">
        <v>2.2380702738191198</v>
      </c>
      <c r="Q3122" s="218">
        <v>-5.2600142913067103</v>
      </c>
      <c r="R3122" s="507">
        <v>0.72189859468503004</v>
      </c>
      <c r="S3122" s="507">
        <v>0.89464030309803055</v>
      </c>
      <c r="T3122" s="218">
        <v>-1.5109720087437952</v>
      </c>
    </row>
    <row r="3123" spans="1:20" x14ac:dyDescent="0.6">
      <c r="A3123" s="218" t="s">
        <v>9037</v>
      </c>
      <c r="B3123" s="218" t="s">
        <v>9038</v>
      </c>
      <c r="C3123" s="218">
        <v>7.1901608158643997</v>
      </c>
      <c r="D3123" s="218">
        <v>7.2592610222176503</v>
      </c>
      <c r="E3123" s="218">
        <v>7.4474334575430596</v>
      </c>
      <c r="F3123" s="218">
        <v>7.2915606953526799</v>
      </c>
      <c r="G3123" s="218">
        <v>2.1625186512370198</v>
      </c>
      <c r="H3123" s="218">
        <v>6.1405058156319097</v>
      </c>
      <c r="I3123" t="s">
        <v>9039</v>
      </c>
      <c r="J3123" s="218" t="s">
        <v>9039</v>
      </c>
      <c r="K3123" s="218">
        <v>1</v>
      </c>
      <c r="L3123" s="218">
        <v>0.25727264167865993</v>
      </c>
      <c r="M3123" s="218">
        <v>0.10139987948828022</v>
      </c>
      <c r="N3123" s="218">
        <v>0.18817243532540928</v>
      </c>
      <c r="O3123" s="218">
        <v>3.2299673135029572E-2</v>
      </c>
      <c r="P3123" s="218">
        <v>-5.0276421646273803</v>
      </c>
      <c r="Q3123" s="218">
        <v>-1.04965500023249</v>
      </c>
      <c r="R3123" s="507">
        <v>0.17933626058347008</v>
      </c>
      <c r="S3123" s="507">
        <v>0.11023605423021943</v>
      </c>
      <c r="T3123" s="218">
        <v>-3.0386485824299352</v>
      </c>
    </row>
    <row r="3124" spans="1:20" x14ac:dyDescent="0.6">
      <c r="A3124" s="218" t="s">
        <v>9040</v>
      </c>
      <c r="B3124" s="218" t="s">
        <v>9041</v>
      </c>
      <c r="C3124" s="218">
        <v>6.6231132118874001</v>
      </c>
      <c r="D3124" s="218">
        <v>6.6082452704248498</v>
      </c>
      <c r="E3124" s="218">
        <v>7.6464954147467896</v>
      </c>
      <c r="F3124" s="218">
        <v>6.8966873025641302</v>
      </c>
      <c r="G3124" s="218">
        <v>9.4388738762964604</v>
      </c>
      <c r="H3124" s="218">
        <v>8.1711189802411202</v>
      </c>
      <c r="I3124" t="s">
        <v>9042</v>
      </c>
      <c r="J3124" s="218" t="s">
        <v>9042</v>
      </c>
      <c r="K3124" s="218">
        <v>2</v>
      </c>
      <c r="L3124" s="218">
        <v>1.0233822028593895</v>
      </c>
      <c r="M3124" s="218">
        <v>0.27357409067673011</v>
      </c>
      <c r="N3124" s="218">
        <v>1.0382501443219398</v>
      </c>
      <c r="O3124" s="218">
        <v>0.28844203213928044</v>
      </c>
      <c r="P3124" s="218">
        <v>2.8157606644090603</v>
      </c>
      <c r="Q3124" s="218">
        <v>1.5480057683537201</v>
      </c>
      <c r="R3124" s="507">
        <v>0.64847814676805982</v>
      </c>
      <c r="S3124" s="507">
        <v>0.66334608823061014</v>
      </c>
      <c r="T3124" s="218">
        <v>2.1818832163813902</v>
      </c>
    </row>
    <row r="3125" spans="1:20" x14ac:dyDescent="0.6">
      <c r="A3125" s="218" t="s">
        <v>9043</v>
      </c>
      <c r="B3125" s="218" t="s">
        <v>9044</v>
      </c>
      <c r="C3125" s="218">
        <v>5.1086191015133098</v>
      </c>
      <c r="D3125" s="218">
        <v>5.0844888518213001</v>
      </c>
      <c r="E3125" s="218">
        <v>4.5651534827805103</v>
      </c>
      <c r="F3125" s="218">
        <v>5.40277331553634</v>
      </c>
      <c r="G3125" s="218">
        <v>7.5743774533803698</v>
      </c>
      <c r="H3125" s="218">
        <v>0</v>
      </c>
      <c r="I3125" t="s">
        <v>9045</v>
      </c>
      <c r="J3125" s="218" t="s">
        <v>9042</v>
      </c>
      <c r="K3125" s="218">
        <v>2</v>
      </c>
      <c r="L3125" s="218">
        <v>-0.54346561873279953</v>
      </c>
      <c r="M3125" s="218">
        <v>0.29415421402303021</v>
      </c>
      <c r="N3125" s="218">
        <v>-0.51933536904078981</v>
      </c>
      <c r="O3125" s="218">
        <v>0.31828446371503993</v>
      </c>
      <c r="P3125" s="218">
        <v>2.46575835186706</v>
      </c>
      <c r="Q3125" s="218">
        <v>-5.1086191015133098</v>
      </c>
      <c r="R3125" s="507">
        <v>-0.12465570235488466</v>
      </c>
      <c r="S3125" s="507">
        <v>-0.10052545266287494</v>
      </c>
      <c r="T3125" s="218">
        <v>-1.3214303748231249</v>
      </c>
    </row>
    <row r="3126" spans="1:20" x14ac:dyDescent="0.6">
      <c r="A3126" s="218" t="s">
        <v>9046</v>
      </c>
      <c r="B3126" s="218" t="s">
        <v>9047</v>
      </c>
      <c r="C3126" s="218">
        <v>6.6674555006306102</v>
      </c>
      <c r="D3126" s="218">
        <v>6.7664119909100702</v>
      </c>
      <c r="E3126" s="218">
        <v>7.0381044174872702</v>
      </c>
      <c r="F3126" s="218">
        <v>6.5085701408990104</v>
      </c>
      <c r="G3126" s="218">
        <v>5.2944933256619899</v>
      </c>
      <c r="H3126" s="218">
        <v>0.23786221336595301</v>
      </c>
      <c r="I3126" t="s">
        <v>9048</v>
      </c>
      <c r="J3126" s="218" t="s">
        <v>9048</v>
      </c>
      <c r="K3126" s="218">
        <v>1</v>
      </c>
      <c r="L3126" s="218">
        <v>0.37064891685666002</v>
      </c>
      <c r="M3126" s="218">
        <v>-0.15888535973159978</v>
      </c>
      <c r="N3126" s="218">
        <v>0.27169242657720005</v>
      </c>
      <c r="O3126" s="218">
        <v>-0.25784185001105975</v>
      </c>
      <c r="P3126" s="218">
        <v>-1.3729621749686203</v>
      </c>
      <c r="Q3126" s="218">
        <v>-6.4295932872646571</v>
      </c>
      <c r="R3126" s="507">
        <v>0.10588177856253012</v>
      </c>
      <c r="S3126" s="507">
        <v>6.9252882830701523E-3</v>
      </c>
      <c r="T3126" s="218">
        <v>-3.9012777311166387</v>
      </c>
    </row>
    <row r="3127" spans="1:20" x14ac:dyDescent="0.6">
      <c r="A3127" s="218" t="s">
        <v>9049</v>
      </c>
      <c r="B3127" s="218" t="s">
        <v>9050</v>
      </c>
      <c r="C3127" s="218">
        <v>6.7484320548282399</v>
      </c>
      <c r="D3127" s="218">
        <v>6.8371627221762203</v>
      </c>
      <c r="E3127" s="218">
        <v>6.9226631424571599</v>
      </c>
      <c r="F3127" s="218">
        <v>6.9470554091510897</v>
      </c>
      <c r="G3127" s="218">
        <v>6.0317916986436604</v>
      </c>
      <c r="H3127" s="218">
        <v>6.7763914543226198</v>
      </c>
      <c r="I3127" t="s">
        <v>9051</v>
      </c>
      <c r="J3127" s="218" t="s">
        <v>9051</v>
      </c>
      <c r="K3127" s="218">
        <v>1</v>
      </c>
      <c r="L3127" s="218">
        <v>0.17423108762891992</v>
      </c>
      <c r="M3127" s="218">
        <v>0.19862335432284972</v>
      </c>
      <c r="N3127" s="218">
        <v>8.5500420280939515E-2</v>
      </c>
      <c r="O3127" s="218">
        <v>0.10989268697486931</v>
      </c>
      <c r="P3127" s="218">
        <v>-0.71664035618457955</v>
      </c>
      <c r="Q3127" s="218">
        <v>2.7959399494379866E-2</v>
      </c>
      <c r="R3127" s="507">
        <v>0.18642722097588482</v>
      </c>
      <c r="S3127" s="507">
        <v>9.7696553627904414E-2</v>
      </c>
      <c r="T3127" s="218">
        <v>-0.34434047834509984</v>
      </c>
    </row>
    <row r="3128" spans="1:20" x14ac:dyDescent="0.6">
      <c r="A3128" s="218" t="s">
        <v>9052</v>
      </c>
      <c r="B3128" s="218" t="s">
        <v>9053</v>
      </c>
      <c r="C3128" s="218">
        <v>6.5194050355238904</v>
      </c>
      <c r="D3128" s="218">
        <v>6.4223345855119902</v>
      </c>
      <c r="E3128" s="218">
        <v>6.6376201398252297</v>
      </c>
      <c r="F3128" s="218">
        <v>6.1973183567409</v>
      </c>
      <c r="G3128" s="218">
        <v>7.4866135964045304</v>
      </c>
      <c r="H3128" s="218">
        <v>9.1683895044294896</v>
      </c>
      <c r="I3128" t="s">
        <v>9054</v>
      </c>
      <c r="J3128" s="218" t="s">
        <v>9054</v>
      </c>
      <c r="K3128" s="218">
        <v>1</v>
      </c>
      <c r="L3128" s="218">
        <v>0.1182151043013393</v>
      </c>
      <c r="M3128" s="218">
        <v>-0.32208667878299035</v>
      </c>
      <c r="N3128" s="218">
        <v>0.21528555431323948</v>
      </c>
      <c r="O3128" s="218">
        <v>-0.22501622877109018</v>
      </c>
      <c r="P3128" s="218">
        <v>0.96720856088064</v>
      </c>
      <c r="Q3128" s="218">
        <v>2.6489844689055992</v>
      </c>
      <c r="R3128" s="507">
        <v>-0.10193578724082553</v>
      </c>
      <c r="S3128" s="507">
        <v>-4.8653372289253483E-3</v>
      </c>
      <c r="T3128" s="218">
        <v>1.8080965148931196</v>
      </c>
    </row>
    <row r="3129" spans="1:20" x14ac:dyDescent="0.6">
      <c r="A3129" s="218" t="s">
        <v>9055</v>
      </c>
      <c r="B3129" s="218" t="s">
        <v>9056</v>
      </c>
      <c r="C3129" s="218">
        <v>6.7723157559737803</v>
      </c>
      <c r="D3129" s="218">
        <v>6.9944679233099603</v>
      </c>
      <c r="E3129" s="218">
        <v>6.2290682718023396</v>
      </c>
      <c r="F3129" s="218">
        <v>7.4354731522020998</v>
      </c>
      <c r="G3129" s="218">
        <v>9.4551499438176698</v>
      </c>
      <c r="H3129" s="218">
        <v>7.9738627279305403</v>
      </c>
      <c r="I3129" t="s">
        <v>9057</v>
      </c>
      <c r="J3129" s="218" t="s">
        <v>9057</v>
      </c>
      <c r="K3129" s="218">
        <v>1</v>
      </c>
      <c r="L3129" s="218">
        <v>-0.54324748417144075</v>
      </c>
      <c r="M3129" s="218">
        <v>0.66315739622831948</v>
      </c>
      <c r="N3129" s="218">
        <v>-0.76539965150762068</v>
      </c>
      <c r="O3129" s="218">
        <v>0.44100522889213956</v>
      </c>
      <c r="P3129" s="218">
        <v>2.6828341878438895</v>
      </c>
      <c r="Q3129" s="218">
        <v>1.20154697195676</v>
      </c>
      <c r="R3129" s="507">
        <v>5.9954956028439366E-2</v>
      </c>
      <c r="S3129" s="507">
        <v>-0.16219721130774056</v>
      </c>
      <c r="T3129" s="218">
        <v>1.9421905799003247</v>
      </c>
    </row>
    <row r="3130" spans="1:20" x14ac:dyDescent="0.6">
      <c r="A3130" s="218" t="s">
        <v>9058</v>
      </c>
      <c r="B3130" s="218" t="s">
        <v>9059</v>
      </c>
      <c r="C3130" s="218">
        <v>3.82391272060097</v>
      </c>
      <c r="D3130" s="218">
        <v>3.7531664036982</v>
      </c>
      <c r="E3130" s="218">
        <v>4.4327983173135603</v>
      </c>
      <c r="F3130" s="218">
        <v>2.6467176977892799</v>
      </c>
      <c r="G3130" s="218">
        <v>0</v>
      </c>
      <c r="H3130" s="218">
        <v>0</v>
      </c>
      <c r="I3130" t="s">
        <v>9060</v>
      </c>
      <c r="J3130" s="218" t="s">
        <v>9060</v>
      </c>
      <c r="K3130" s="218">
        <v>1</v>
      </c>
      <c r="L3130" s="218">
        <v>0.60888559671259035</v>
      </c>
      <c r="M3130" s="218">
        <v>-1.1771950228116901</v>
      </c>
      <c r="N3130" s="218">
        <v>0.67963191361536035</v>
      </c>
      <c r="O3130" s="218">
        <v>-1.1064487059089201</v>
      </c>
      <c r="P3130" s="218">
        <v>-3.82391272060097</v>
      </c>
      <c r="Q3130" s="218">
        <v>-3.82391272060097</v>
      </c>
      <c r="R3130" s="507">
        <v>-0.28415471304954987</v>
      </c>
      <c r="S3130" s="507">
        <v>-0.21340839614677987</v>
      </c>
      <c r="T3130" s="218">
        <v>-3.82391272060097</v>
      </c>
    </row>
    <row r="3131" spans="1:20" x14ac:dyDescent="0.6">
      <c r="A3131" s="218" t="s">
        <v>9061</v>
      </c>
      <c r="B3131" s="218" t="s">
        <v>9062</v>
      </c>
      <c r="C3131" s="218">
        <v>7.4199281263655301</v>
      </c>
      <c r="D3131" s="218">
        <v>7.6158518420756396</v>
      </c>
      <c r="E3131" s="218">
        <v>7.6177105484736503</v>
      </c>
      <c r="F3131" s="218">
        <v>7.2999288397003701</v>
      </c>
      <c r="G3131" s="218">
        <v>2.6593993951583199</v>
      </c>
      <c r="H3131" s="218">
        <v>7.3561714508012903</v>
      </c>
      <c r="I3131" t="s">
        <v>9063</v>
      </c>
      <c r="J3131" s="218" t="s">
        <v>9063</v>
      </c>
      <c r="K3131" s="218">
        <v>1</v>
      </c>
      <c r="L3131" s="218">
        <v>0.19778242210812014</v>
      </c>
      <c r="M3131" s="218">
        <v>-0.11999928666516002</v>
      </c>
      <c r="N3131" s="218">
        <v>1.8587063980106677E-3</v>
      </c>
      <c r="O3131" s="218">
        <v>-0.31592300237526949</v>
      </c>
      <c r="P3131" s="218">
        <v>-4.7605287312072102</v>
      </c>
      <c r="Q3131" s="218">
        <v>-6.3756675564239806E-2</v>
      </c>
      <c r="R3131" s="507">
        <v>3.8891567721480058E-2</v>
      </c>
      <c r="S3131" s="507">
        <v>-0.15703214798862941</v>
      </c>
      <c r="T3131" s="218">
        <v>-2.412142703385725</v>
      </c>
    </row>
    <row r="3132" spans="1:20" x14ac:dyDescent="0.6">
      <c r="A3132" s="218" t="s">
        <v>9064</v>
      </c>
      <c r="B3132" s="218" t="s">
        <v>9065</v>
      </c>
      <c r="C3132" s="218">
        <v>4.9313946159867701</v>
      </c>
      <c r="D3132" s="218">
        <v>4.9146542838902301</v>
      </c>
      <c r="E3132" s="218">
        <v>5.3711469573917903</v>
      </c>
      <c r="F3132" s="218">
        <v>5.5905207622805699</v>
      </c>
      <c r="G3132" s="218">
        <v>0.14046909216855899</v>
      </c>
      <c r="H3132" s="218">
        <v>0</v>
      </c>
      <c r="I3132" t="s">
        <v>9066</v>
      </c>
      <c r="J3132" s="218" t="s">
        <v>9066</v>
      </c>
      <c r="K3132" s="218">
        <v>1</v>
      </c>
      <c r="L3132" s="218">
        <v>0.43975234140502018</v>
      </c>
      <c r="M3132" s="218">
        <v>0.65912614629379984</v>
      </c>
      <c r="N3132" s="218">
        <v>0.4564926735015602</v>
      </c>
      <c r="O3132" s="218">
        <v>0.67586647839033986</v>
      </c>
      <c r="P3132" s="218">
        <v>-4.7909255238182107</v>
      </c>
      <c r="Q3132" s="218">
        <v>-4.9313946159867701</v>
      </c>
      <c r="R3132" s="507">
        <v>0.54943924384941001</v>
      </c>
      <c r="S3132" s="507">
        <v>0.56617957594595003</v>
      </c>
      <c r="T3132" s="218">
        <v>-4.8611600699024908</v>
      </c>
    </row>
    <row r="3133" spans="1:20" x14ac:dyDescent="0.6">
      <c r="A3133" s="218" t="s">
        <v>9067</v>
      </c>
      <c r="B3133" s="218" t="s">
        <v>9068</v>
      </c>
      <c r="C3133" s="218">
        <v>6.1646353839241597</v>
      </c>
      <c r="D3133" s="218">
        <v>6.3130227456978796</v>
      </c>
      <c r="E3133" s="218">
        <v>6.4757478628324101</v>
      </c>
      <c r="F3133" s="218">
        <v>5.8941987480885496</v>
      </c>
      <c r="G3133" s="218">
        <v>7.4692342967777297</v>
      </c>
      <c r="H3133" s="218">
        <v>5.96119348464065</v>
      </c>
      <c r="I3133" t="s">
        <v>9069</v>
      </c>
      <c r="J3133" s="218" t="s">
        <v>9069</v>
      </c>
      <c r="K3133" s="218">
        <v>2</v>
      </c>
      <c r="L3133" s="218">
        <v>0.31111247890825044</v>
      </c>
      <c r="M3133" s="218">
        <v>-0.27043663583561006</v>
      </c>
      <c r="N3133" s="218">
        <v>0.16272511713453053</v>
      </c>
      <c r="O3133" s="218">
        <v>-0.41882399760932998</v>
      </c>
      <c r="P3133" s="218">
        <v>1.30459891285357</v>
      </c>
      <c r="Q3133" s="218">
        <v>-0.20344189928350964</v>
      </c>
      <c r="R3133" s="507">
        <v>2.0337921536320192E-2</v>
      </c>
      <c r="S3133" s="507">
        <v>-0.12804944023739973</v>
      </c>
      <c r="T3133" s="218">
        <v>0.55057850678503018</v>
      </c>
    </row>
    <row r="3134" spans="1:20" x14ac:dyDescent="0.6">
      <c r="A3134" s="218" t="s">
        <v>9070</v>
      </c>
      <c r="B3134" s="218" t="s">
        <v>9071</v>
      </c>
      <c r="C3134" s="218">
        <v>6.3925743734610796</v>
      </c>
      <c r="D3134" s="218">
        <v>6.4625551812749</v>
      </c>
      <c r="E3134" s="218">
        <v>6.5492181657841098</v>
      </c>
      <c r="F3134" s="218">
        <v>5.9940664770239804</v>
      </c>
      <c r="G3134" s="218">
        <v>1.9875538236510399</v>
      </c>
      <c r="H3134" s="218">
        <v>0</v>
      </c>
      <c r="I3134" t="s">
        <v>9069</v>
      </c>
      <c r="J3134" s="218" t="s">
        <v>9069</v>
      </c>
      <c r="K3134" s="218">
        <v>2</v>
      </c>
      <c r="L3134" s="218">
        <v>0.15664379232303016</v>
      </c>
      <c r="M3134" s="218">
        <v>-0.39850789643709916</v>
      </c>
      <c r="N3134" s="218">
        <v>8.6662984509209728E-2</v>
      </c>
      <c r="O3134" s="218">
        <v>-0.4684887042509196</v>
      </c>
      <c r="P3134" s="218">
        <v>-4.4050205498100397</v>
      </c>
      <c r="Q3134" s="218">
        <v>-6.3925743734610796</v>
      </c>
      <c r="R3134" s="507">
        <v>-0.1209320520570345</v>
      </c>
      <c r="S3134" s="507">
        <v>-0.19091285987085493</v>
      </c>
      <c r="T3134" s="218">
        <v>-5.3987974616355601</v>
      </c>
    </row>
    <row r="3135" spans="1:20" x14ac:dyDescent="0.6">
      <c r="A3135" s="218" t="s">
        <v>9072</v>
      </c>
      <c r="B3135" s="218" t="s">
        <v>9073</v>
      </c>
      <c r="C3135" s="218">
        <v>4.5284742632935799</v>
      </c>
      <c r="D3135" s="218">
        <v>4.9502583428479801</v>
      </c>
      <c r="E3135" s="218">
        <v>5.6157523437267596</v>
      </c>
      <c r="F3135" s="218">
        <v>4.45496808085616</v>
      </c>
      <c r="G3135" s="218">
        <v>1.45337470871665</v>
      </c>
      <c r="H3135" s="218">
        <v>0.123827711997599</v>
      </c>
      <c r="I3135" t="s">
        <v>9074</v>
      </c>
      <c r="J3135" s="218" t="s">
        <v>9074</v>
      </c>
      <c r="K3135" s="218">
        <v>1</v>
      </c>
      <c r="L3135" s="218">
        <v>1.0872780804331796</v>
      </c>
      <c r="M3135" s="218">
        <v>-7.3506182437419909E-2</v>
      </c>
      <c r="N3135" s="218">
        <v>0.66549400087877952</v>
      </c>
      <c r="O3135" s="218">
        <v>-0.49529026199182002</v>
      </c>
      <c r="P3135" s="218">
        <v>-3.07509955457693</v>
      </c>
      <c r="Q3135" s="218">
        <v>-4.4046465512959809</v>
      </c>
      <c r="R3135" s="507">
        <v>0.50688594899787986</v>
      </c>
      <c r="S3135" s="507">
        <v>8.510186944347975E-2</v>
      </c>
      <c r="T3135" s="218">
        <v>-3.7398730529364554</v>
      </c>
    </row>
    <row r="3136" spans="1:20" x14ac:dyDescent="0.6">
      <c r="A3136" s="218" t="s">
        <v>9075</v>
      </c>
      <c r="B3136" s="218" t="s">
        <v>9076</v>
      </c>
      <c r="C3136" s="218">
        <v>7.3074099770568903</v>
      </c>
      <c r="D3136" s="218">
        <v>7.3895790494760298</v>
      </c>
      <c r="E3136" s="218">
        <v>7.6801336999488798</v>
      </c>
      <c r="F3136" s="218">
        <v>7.7136189174223304</v>
      </c>
      <c r="G3136" s="218">
        <v>9.9184107935918906</v>
      </c>
      <c r="H3136" s="218">
        <v>7.6730150884944299</v>
      </c>
      <c r="I3136" t="s">
        <v>9077</v>
      </c>
      <c r="J3136" s="218" t="s">
        <v>9077</v>
      </c>
      <c r="K3136" s="218">
        <v>2</v>
      </c>
      <c r="L3136" s="218">
        <v>0.37272372289198952</v>
      </c>
      <c r="M3136" s="218">
        <v>0.40620894036544009</v>
      </c>
      <c r="N3136" s="218">
        <v>0.29055465047285001</v>
      </c>
      <c r="O3136" s="218">
        <v>0.32403986794630057</v>
      </c>
      <c r="P3136" s="218">
        <v>2.6110008165350003</v>
      </c>
      <c r="Q3136" s="218">
        <v>0.3656051114375396</v>
      </c>
      <c r="R3136" s="507">
        <v>0.3894663316287148</v>
      </c>
      <c r="S3136" s="507">
        <v>0.30729725920957529</v>
      </c>
      <c r="T3136" s="218">
        <v>1.4883029639862699</v>
      </c>
    </row>
    <row r="3137" spans="1:20" x14ac:dyDescent="0.6">
      <c r="A3137" s="218" t="s">
        <v>9078</v>
      </c>
      <c r="B3137" s="218" t="s">
        <v>9079</v>
      </c>
      <c r="C3137" s="218">
        <v>1.8449628752112499</v>
      </c>
      <c r="D3137" s="218">
        <v>1.4523878078422301</v>
      </c>
      <c r="E3137" s="218">
        <v>0</v>
      </c>
      <c r="F3137" s="218">
        <v>0</v>
      </c>
      <c r="G3137" s="218">
        <v>0</v>
      </c>
      <c r="H3137" s="218">
        <v>0</v>
      </c>
      <c r="I3137" t="s">
        <v>9077</v>
      </c>
      <c r="J3137" s="218" t="s">
        <v>9077</v>
      </c>
      <c r="K3137" s="218">
        <v>2</v>
      </c>
      <c r="L3137" s="218">
        <v>-1.8449628752112499</v>
      </c>
      <c r="M3137" s="218">
        <v>-1.8449628752112499</v>
      </c>
      <c r="N3137" s="218">
        <v>-1.4523878078422301</v>
      </c>
      <c r="O3137" s="218">
        <v>-1.4523878078422301</v>
      </c>
      <c r="P3137" s="218">
        <v>-1.8449628752112499</v>
      </c>
      <c r="Q3137" s="218">
        <v>-1.8449628752112499</v>
      </c>
      <c r="R3137" s="507">
        <v>-1.8449628752112499</v>
      </c>
      <c r="S3137" s="507">
        <v>-1.4523878078422301</v>
      </c>
      <c r="T3137" s="218">
        <v>-1.8449628752112499</v>
      </c>
    </row>
    <row r="3138" spans="1:20" x14ac:dyDescent="0.6">
      <c r="A3138" s="218" t="s">
        <v>9080</v>
      </c>
      <c r="B3138" s="218" t="s">
        <v>9081</v>
      </c>
      <c r="C3138" s="218">
        <v>1.11637878884643</v>
      </c>
      <c r="D3138" s="218">
        <v>1.48652823258033</v>
      </c>
      <c r="E3138" s="218">
        <v>0</v>
      </c>
      <c r="F3138" s="218">
        <v>0</v>
      </c>
      <c r="G3138" s="218">
        <v>0</v>
      </c>
      <c r="H3138" s="218">
        <v>0</v>
      </c>
      <c r="I3138" t="s">
        <v>9082</v>
      </c>
      <c r="J3138" s="218" t="s">
        <v>9082</v>
      </c>
      <c r="K3138" s="218">
        <v>1</v>
      </c>
      <c r="L3138" s="218">
        <v>-1.11637878884643</v>
      </c>
      <c r="M3138" s="218">
        <v>-1.11637878884643</v>
      </c>
      <c r="N3138" s="218">
        <v>-1.48652823258033</v>
      </c>
      <c r="O3138" s="218">
        <v>-1.48652823258033</v>
      </c>
      <c r="P3138" s="218">
        <v>-1.11637878884643</v>
      </c>
      <c r="Q3138" s="218">
        <v>-1.11637878884643</v>
      </c>
      <c r="R3138" s="507">
        <v>-1.11637878884643</v>
      </c>
      <c r="S3138" s="507">
        <v>-1.48652823258033</v>
      </c>
      <c r="T3138" s="218">
        <v>-1.11637878884643</v>
      </c>
    </row>
    <row r="3139" spans="1:20" x14ac:dyDescent="0.6">
      <c r="A3139" s="218" t="s">
        <v>9083</v>
      </c>
      <c r="B3139" s="218" t="s">
        <v>9084</v>
      </c>
      <c r="C3139" s="218">
        <v>4.8367670658323796</v>
      </c>
      <c r="D3139" s="218">
        <v>4.9067966135207399</v>
      </c>
      <c r="E3139" s="218">
        <v>4.0731753816893796</v>
      </c>
      <c r="F3139" s="218">
        <v>4.2134376862608098</v>
      </c>
      <c r="G3139" s="218">
        <v>0</v>
      </c>
      <c r="H3139" s="218">
        <v>0</v>
      </c>
      <c r="I3139" t="s">
        <v>9085</v>
      </c>
      <c r="J3139" s="218" t="s">
        <v>9085</v>
      </c>
      <c r="K3139" s="218">
        <v>1</v>
      </c>
      <c r="L3139" s="218">
        <v>-0.76359168414299994</v>
      </c>
      <c r="M3139" s="218">
        <v>-0.62332937957156975</v>
      </c>
      <c r="N3139" s="218">
        <v>-0.83362123183136028</v>
      </c>
      <c r="O3139" s="218">
        <v>-0.69335892725993009</v>
      </c>
      <c r="P3139" s="218">
        <v>-4.8367670658323796</v>
      </c>
      <c r="Q3139" s="218">
        <v>-4.8367670658323796</v>
      </c>
      <c r="R3139" s="507">
        <v>-0.69346053185728485</v>
      </c>
      <c r="S3139" s="507">
        <v>-0.76349007954564518</v>
      </c>
      <c r="T3139" s="218">
        <v>-4.8367670658323796</v>
      </c>
    </row>
    <row r="3140" spans="1:20" x14ac:dyDescent="0.6">
      <c r="A3140" s="218" t="s">
        <v>9086</v>
      </c>
      <c r="B3140" s="218" t="s">
        <v>9087</v>
      </c>
      <c r="C3140" s="218">
        <v>4.4000428300658498</v>
      </c>
      <c r="D3140" s="218">
        <v>4.4745961653852797</v>
      </c>
      <c r="E3140" s="218">
        <v>5.1328208779989</v>
      </c>
      <c r="F3140" s="218">
        <v>4.5062598620482204</v>
      </c>
      <c r="G3140" s="218">
        <v>1.0162357018798001</v>
      </c>
      <c r="H3140" s="218">
        <v>0</v>
      </c>
      <c r="I3140" t="s">
        <v>9088</v>
      </c>
      <c r="J3140" s="218" t="s">
        <v>9088</v>
      </c>
      <c r="K3140" s="218">
        <v>1</v>
      </c>
      <c r="L3140" s="218">
        <v>0.73277804793305013</v>
      </c>
      <c r="M3140" s="218">
        <v>0.10621703198237054</v>
      </c>
      <c r="N3140" s="218">
        <v>0.65822471261362026</v>
      </c>
      <c r="O3140" s="218">
        <v>3.1663696662940666E-2</v>
      </c>
      <c r="P3140" s="218">
        <v>-3.3838071281860498</v>
      </c>
      <c r="Q3140" s="218">
        <v>-4.4000428300658498</v>
      </c>
      <c r="R3140" s="507">
        <v>0.41949753995771033</v>
      </c>
      <c r="S3140" s="507">
        <v>0.34494420463828046</v>
      </c>
      <c r="T3140" s="218">
        <v>-3.8919249791259496</v>
      </c>
    </row>
    <row r="3141" spans="1:20" x14ac:dyDescent="0.6">
      <c r="A3141" s="218" t="s">
        <v>9089</v>
      </c>
      <c r="B3141" s="218" t="s">
        <v>9090</v>
      </c>
      <c r="C3141" s="218">
        <v>6.5460393252042</v>
      </c>
      <c r="D3141" s="218">
        <v>6.6313171986613204</v>
      </c>
      <c r="E3141" s="218">
        <v>6.8189440429025696</v>
      </c>
      <c r="F3141" s="218">
        <v>6.5480857280691396</v>
      </c>
      <c r="G3141" s="218">
        <v>7.8200487862950698</v>
      </c>
      <c r="H3141" s="218">
        <v>7.4073373669167397</v>
      </c>
      <c r="I3141" t="s">
        <v>9091</v>
      </c>
      <c r="J3141" s="218" t="s">
        <v>9091</v>
      </c>
      <c r="K3141" s="218">
        <v>2</v>
      </c>
      <c r="L3141" s="218">
        <v>0.27290471769836966</v>
      </c>
      <c r="M3141" s="218">
        <v>2.0464028649396226E-3</v>
      </c>
      <c r="N3141" s="218">
        <v>0.1876268442412492</v>
      </c>
      <c r="O3141" s="218">
        <v>-8.3231470592180834E-2</v>
      </c>
      <c r="P3141" s="218">
        <v>1.2740094610908699</v>
      </c>
      <c r="Q3141" s="218">
        <v>0.86129804171253976</v>
      </c>
      <c r="R3141" s="507">
        <v>0.13747556028165464</v>
      </c>
      <c r="S3141" s="507">
        <v>5.2197686824534184E-2</v>
      </c>
      <c r="T3141" s="218">
        <v>1.0676537514017048</v>
      </c>
    </row>
    <row r="3142" spans="1:20" x14ac:dyDescent="0.6">
      <c r="A3142" s="218" t="s">
        <v>9092</v>
      </c>
      <c r="B3142" s="218" t="s">
        <v>9093</v>
      </c>
      <c r="C3142" s="218">
        <v>4.90557332441914</v>
      </c>
      <c r="D3142" s="218">
        <v>4.8925440493890298</v>
      </c>
      <c r="E3142" s="218">
        <v>5.00398553117203</v>
      </c>
      <c r="F3142" s="218">
        <v>4.1927127523734598</v>
      </c>
      <c r="G3142" s="218">
        <v>0.69026577864285299</v>
      </c>
      <c r="H3142" s="218">
        <v>0.123827711997599</v>
      </c>
      <c r="I3142" t="s">
        <v>9091</v>
      </c>
      <c r="J3142" s="218" t="s">
        <v>9091</v>
      </c>
      <c r="K3142" s="218">
        <v>2</v>
      </c>
      <c r="L3142" s="218">
        <v>9.8412206752890086E-2</v>
      </c>
      <c r="M3142" s="218">
        <v>-0.71286057204568021</v>
      </c>
      <c r="N3142" s="218">
        <v>0.11144148178300028</v>
      </c>
      <c r="O3142" s="218">
        <v>-0.69983129701557001</v>
      </c>
      <c r="P3142" s="218">
        <v>-4.2153075457762874</v>
      </c>
      <c r="Q3142" s="218">
        <v>-4.7817456124215409</v>
      </c>
      <c r="R3142" s="507">
        <v>-0.30722418264639506</v>
      </c>
      <c r="S3142" s="507">
        <v>-0.29419490761628486</v>
      </c>
      <c r="T3142" s="218">
        <v>-4.4985265790989146</v>
      </c>
    </row>
    <row r="3143" spans="1:20" x14ac:dyDescent="0.6">
      <c r="A3143" s="218" t="s">
        <v>9094</v>
      </c>
      <c r="B3143" s="218" t="s">
        <v>9095</v>
      </c>
      <c r="C3143" s="218">
        <v>5.9724896590789802</v>
      </c>
      <c r="D3143" s="218">
        <v>6.0388294433810401</v>
      </c>
      <c r="E3143" s="218">
        <v>4.5883849486088799</v>
      </c>
      <c r="F3143" s="218">
        <v>5.8820241238350501</v>
      </c>
      <c r="G3143" s="218">
        <v>0.38602773444041999</v>
      </c>
      <c r="H3143" s="218">
        <v>0.123827711997599</v>
      </c>
      <c r="I3143" t="s">
        <v>9096</v>
      </c>
      <c r="J3143" s="218" t="s">
        <v>9096</v>
      </c>
      <c r="K3143" s="218">
        <v>1</v>
      </c>
      <c r="L3143" s="218">
        <v>-1.3841047104701003</v>
      </c>
      <c r="M3143" s="218">
        <v>-9.0465535243930084E-2</v>
      </c>
      <c r="N3143" s="218">
        <v>-1.4504444947721602</v>
      </c>
      <c r="O3143" s="218">
        <v>-0.15680531954598997</v>
      </c>
      <c r="P3143" s="218">
        <v>-5.5864619246385603</v>
      </c>
      <c r="Q3143" s="218">
        <v>-5.8486619470813812</v>
      </c>
      <c r="R3143" s="507">
        <v>-0.7372851228570152</v>
      </c>
      <c r="S3143" s="507">
        <v>-0.80362490715907509</v>
      </c>
      <c r="T3143" s="218">
        <v>-5.7175619358599707</v>
      </c>
    </row>
    <row r="3144" spans="1:20" x14ac:dyDescent="0.6">
      <c r="A3144" s="218" t="s">
        <v>9097</v>
      </c>
      <c r="B3144" s="218" t="s">
        <v>9098</v>
      </c>
      <c r="C3144" s="218">
        <v>1.82189810331457</v>
      </c>
      <c r="D3144" s="218">
        <v>1.2082963351876199</v>
      </c>
      <c r="E3144" s="218">
        <v>0</v>
      </c>
      <c r="F3144" s="218">
        <v>0</v>
      </c>
      <c r="G3144" s="218">
        <v>0</v>
      </c>
      <c r="H3144" s="218">
        <v>0</v>
      </c>
      <c r="I3144" t="s">
        <v>9099</v>
      </c>
      <c r="J3144" s="218" t="s">
        <v>9099</v>
      </c>
      <c r="K3144" s="218">
        <v>1</v>
      </c>
      <c r="L3144" s="218">
        <v>-1.82189810331457</v>
      </c>
      <c r="M3144" s="218">
        <v>-1.82189810331457</v>
      </c>
      <c r="N3144" s="218">
        <v>-1.2082963351876199</v>
      </c>
      <c r="O3144" s="218">
        <v>-1.2082963351876199</v>
      </c>
      <c r="P3144" s="218">
        <v>-1.82189810331457</v>
      </c>
      <c r="Q3144" s="218">
        <v>-1.82189810331457</v>
      </c>
      <c r="R3144" s="507">
        <v>-1.82189810331457</v>
      </c>
      <c r="S3144" s="507">
        <v>-1.2082963351876199</v>
      </c>
      <c r="T3144" s="218">
        <v>-1.82189810331457</v>
      </c>
    </row>
    <row r="3145" spans="1:20" x14ac:dyDescent="0.6">
      <c r="A3145" s="218" t="s">
        <v>9100</v>
      </c>
      <c r="B3145" s="218" t="s">
        <v>9101</v>
      </c>
      <c r="C3145" s="218">
        <v>6.80723243678512</v>
      </c>
      <c r="D3145" s="218">
        <v>6.8763164943564696</v>
      </c>
      <c r="E3145" s="218">
        <v>7.2316444387769101</v>
      </c>
      <c r="F3145" s="218">
        <v>6.71886586369168</v>
      </c>
      <c r="G3145" s="218">
        <v>1.65422133339088</v>
      </c>
      <c r="H3145" s="218">
        <v>0.123827711997599</v>
      </c>
      <c r="I3145" t="s">
        <v>9102</v>
      </c>
      <c r="J3145" s="218" t="s">
        <v>9102</v>
      </c>
      <c r="K3145" s="218">
        <v>1</v>
      </c>
      <c r="L3145" s="218">
        <v>0.42441200199179008</v>
      </c>
      <c r="M3145" s="218">
        <v>-8.8366573093439982E-2</v>
      </c>
      <c r="N3145" s="218">
        <v>0.35532794442044047</v>
      </c>
      <c r="O3145" s="218">
        <v>-0.15745063066478959</v>
      </c>
      <c r="P3145" s="218">
        <v>-5.1530111033942401</v>
      </c>
      <c r="Q3145" s="218">
        <v>-6.683404724787521</v>
      </c>
      <c r="R3145" s="507">
        <v>0.16802271444917505</v>
      </c>
      <c r="S3145" s="507">
        <v>9.8938656877825437E-2</v>
      </c>
      <c r="T3145" s="218">
        <v>-5.9182079140908801</v>
      </c>
    </row>
    <row r="3146" spans="1:20" x14ac:dyDescent="0.6">
      <c r="A3146" s="218" t="s">
        <v>9103</v>
      </c>
      <c r="B3146" s="218" t="s">
        <v>9104</v>
      </c>
      <c r="C3146" s="218">
        <v>5.1704115999440701</v>
      </c>
      <c r="D3146" s="218">
        <v>5.1670656145551801</v>
      </c>
      <c r="E3146" s="218">
        <v>6.6129102999991201</v>
      </c>
      <c r="F3146" s="218">
        <v>4.4931360931640398</v>
      </c>
      <c r="G3146" s="218">
        <v>7.6716521730112204</v>
      </c>
      <c r="H3146" s="218">
        <v>0</v>
      </c>
      <c r="I3146" t="s">
        <v>9105</v>
      </c>
      <c r="J3146" s="218" t="s">
        <v>9105</v>
      </c>
      <c r="K3146" s="218">
        <v>2</v>
      </c>
      <c r="L3146" s="218">
        <v>1.44249870005505</v>
      </c>
      <c r="M3146" s="218">
        <v>-0.67727550678003023</v>
      </c>
      <c r="N3146" s="218">
        <v>1.44584468544394</v>
      </c>
      <c r="O3146" s="218">
        <v>-0.67392952139114026</v>
      </c>
      <c r="P3146" s="218">
        <v>2.5012405730671503</v>
      </c>
      <c r="Q3146" s="218">
        <v>-5.1704115999440701</v>
      </c>
      <c r="R3146" s="507">
        <v>0.38261159663750988</v>
      </c>
      <c r="S3146" s="507">
        <v>0.38595758202639985</v>
      </c>
      <c r="T3146" s="218">
        <v>-1.3345855134384599</v>
      </c>
    </row>
    <row r="3147" spans="1:20" x14ac:dyDescent="0.6">
      <c r="A3147" s="218" t="s">
        <v>9106</v>
      </c>
      <c r="B3147" s="218" t="s">
        <v>9107</v>
      </c>
      <c r="C3147" s="218">
        <v>5.8799082536251301</v>
      </c>
      <c r="D3147" s="218">
        <v>5.9559662473985604</v>
      </c>
      <c r="E3147" s="218">
        <v>5.0747843175375902</v>
      </c>
      <c r="F3147" s="218">
        <v>6.2891261393924598</v>
      </c>
      <c r="G3147" s="218">
        <v>0.59580657787600999</v>
      </c>
      <c r="H3147" s="218">
        <v>0</v>
      </c>
      <c r="I3147" t="s">
        <v>9105</v>
      </c>
      <c r="J3147" s="218" t="s">
        <v>9105</v>
      </c>
      <c r="K3147" s="218">
        <v>2</v>
      </c>
      <c r="L3147" s="218">
        <v>-0.80512393608753996</v>
      </c>
      <c r="M3147" s="218">
        <v>0.40921788576732965</v>
      </c>
      <c r="N3147" s="218">
        <v>-0.88118192986097021</v>
      </c>
      <c r="O3147" s="218">
        <v>0.33315989199389939</v>
      </c>
      <c r="P3147" s="218">
        <v>-5.2841016757491204</v>
      </c>
      <c r="Q3147" s="218">
        <v>-5.8799082536251301</v>
      </c>
      <c r="R3147" s="507">
        <v>-0.19795302516010516</v>
      </c>
      <c r="S3147" s="507">
        <v>-0.27401101893353541</v>
      </c>
      <c r="T3147" s="218">
        <v>-5.5820049646871253</v>
      </c>
    </row>
    <row r="3148" spans="1:20" x14ac:dyDescent="0.6">
      <c r="A3148" s="218" t="s">
        <v>9108</v>
      </c>
      <c r="B3148" s="218" t="s">
        <v>9109</v>
      </c>
      <c r="C3148" s="218">
        <v>6.9691796982178902</v>
      </c>
      <c r="D3148" s="218">
        <v>6.4294820458629696</v>
      </c>
      <c r="E3148" s="218">
        <v>5.9349593091411696</v>
      </c>
      <c r="F3148" s="218">
        <v>7.14373318977389</v>
      </c>
      <c r="G3148" s="218">
        <v>1.45337470871665</v>
      </c>
      <c r="H3148" s="218">
        <v>6.7728486564371702</v>
      </c>
      <c r="I3148" t="s">
        <v>9110</v>
      </c>
      <c r="J3148" s="218" t="s">
        <v>9110</v>
      </c>
      <c r="K3148" s="218">
        <v>1</v>
      </c>
      <c r="L3148" s="218">
        <v>-1.0342203890767205</v>
      </c>
      <c r="M3148" s="218">
        <v>0.17455349155599986</v>
      </c>
      <c r="N3148" s="218">
        <v>-0.49452273672179992</v>
      </c>
      <c r="O3148" s="218">
        <v>0.71425114391092048</v>
      </c>
      <c r="P3148" s="218">
        <v>-5.5158049895012402</v>
      </c>
      <c r="Q3148" s="218">
        <v>-0.19633104178072003</v>
      </c>
      <c r="R3148" s="507">
        <v>-0.42983344876036034</v>
      </c>
      <c r="S3148" s="507">
        <v>0.10986420359456028</v>
      </c>
      <c r="T3148" s="218">
        <v>-2.8560680156409801</v>
      </c>
    </row>
    <row r="3149" spans="1:20" x14ac:dyDescent="0.6">
      <c r="A3149" s="218" t="s">
        <v>9111</v>
      </c>
      <c r="B3149" s="218" t="s">
        <v>9112</v>
      </c>
      <c r="C3149" s="218">
        <v>2.8037533856324299</v>
      </c>
      <c r="D3149" s="218">
        <v>2.9108217776207801</v>
      </c>
      <c r="E3149" s="218">
        <v>5.8345833710810604</v>
      </c>
      <c r="F3149" s="218">
        <v>3.3382345545107301</v>
      </c>
      <c r="G3149" s="218">
        <v>0.38602773444041999</v>
      </c>
      <c r="H3149" s="218">
        <v>0</v>
      </c>
      <c r="I3149" t="s">
        <v>163</v>
      </c>
      <c r="J3149" s="218" t="s">
        <v>163</v>
      </c>
      <c r="K3149" s="218">
        <v>1</v>
      </c>
      <c r="L3149" s="218">
        <v>3.0308299854486305</v>
      </c>
      <c r="M3149" s="218">
        <v>0.53448116887830022</v>
      </c>
      <c r="N3149" s="218">
        <v>2.9237615934602803</v>
      </c>
      <c r="O3149" s="218">
        <v>0.42741277688995005</v>
      </c>
      <c r="P3149" s="218">
        <v>-2.41772565119201</v>
      </c>
      <c r="Q3149" s="218">
        <v>-2.8037533856324299</v>
      </c>
      <c r="R3149" s="507">
        <v>1.7826555771634653</v>
      </c>
      <c r="S3149" s="507">
        <v>1.6755871851751152</v>
      </c>
      <c r="T3149" s="218">
        <v>-2.61073951841222</v>
      </c>
    </row>
    <row r="3150" spans="1:20" x14ac:dyDescent="0.6">
      <c r="A3150" s="218" t="s">
        <v>9113</v>
      </c>
      <c r="B3150" s="218" t="s">
        <v>9114</v>
      </c>
      <c r="C3150" s="218">
        <v>6.6272767141394304</v>
      </c>
      <c r="D3150" s="218">
        <v>6.6549644403275003</v>
      </c>
      <c r="E3150" s="218">
        <v>6.3434067211369296</v>
      </c>
      <c r="F3150" s="218">
        <v>6.4057704330626803</v>
      </c>
      <c r="G3150" s="218">
        <v>1.08739361964643</v>
      </c>
      <c r="H3150" s="218">
        <v>5.85573953994421</v>
      </c>
      <c r="I3150" t="s">
        <v>9115</v>
      </c>
      <c r="J3150" s="218" t="s">
        <v>9115</v>
      </c>
      <c r="K3150" s="218">
        <v>1</v>
      </c>
      <c r="L3150" s="218">
        <v>-0.28386999300250082</v>
      </c>
      <c r="M3150" s="218">
        <v>-0.22150628107675008</v>
      </c>
      <c r="N3150" s="218">
        <v>-0.31155771919057074</v>
      </c>
      <c r="O3150" s="218">
        <v>-0.24919400726481999</v>
      </c>
      <c r="P3150" s="218">
        <v>-5.5398830944930006</v>
      </c>
      <c r="Q3150" s="218">
        <v>-0.77153717419522039</v>
      </c>
      <c r="R3150" s="507">
        <v>-0.25268813703962545</v>
      </c>
      <c r="S3150" s="507">
        <v>-0.28037586322769537</v>
      </c>
      <c r="T3150" s="218">
        <v>-3.1557101343441105</v>
      </c>
    </row>
    <row r="3151" spans="1:20" x14ac:dyDescent="0.6">
      <c r="A3151" s="218" t="s">
        <v>9116</v>
      </c>
      <c r="B3151" s="218" t="s">
        <v>9117</v>
      </c>
      <c r="C3151" s="218">
        <v>1.22586163939296</v>
      </c>
      <c r="D3151" s="218">
        <v>1.38158324286456</v>
      </c>
      <c r="E3151" s="218">
        <v>0</v>
      </c>
      <c r="F3151" s="218">
        <v>0</v>
      </c>
      <c r="G3151" s="218">
        <v>0</v>
      </c>
      <c r="H3151" s="218">
        <v>0</v>
      </c>
      <c r="I3151" t="s">
        <v>9118</v>
      </c>
      <c r="J3151" s="218" t="s">
        <v>9118</v>
      </c>
      <c r="K3151" s="218">
        <v>1</v>
      </c>
      <c r="L3151" s="218">
        <v>-1.22586163939296</v>
      </c>
      <c r="M3151" s="218">
        <v>-1.22586163939296</v>
      </c>
      <c r="N3151" s="218">
        <v>-1.38158324286456</v>
      </c>
      <c r="O3151" s="218">
        <v>-1.38158324286456</v>
      </c>
      <c r="P3151" s="218">
        <v>-1.22586163939296</v>
      </c>
      <c r="Q3151" s="218">
        <v>-1.22586163939296</v>
      </c>
      <c r="R3151" s="507">
        <v>-1.22586163939296</v>
      </c>
      <c r="S3151" s="507">
        <v>-1.38158324286456</v>
      </c>
      <c r="T3151" s="218">
        <v>-1.22586163939296</v>
      </c>
    </row>
    <row r="3152" spans="1:20" x14ac:dyDescent="0.6">
      <c r="A3152" s="218" t="s">
        <v>9119</v>
      </c>
      <c r="B3152" s="218" t="s">
        <v>9120</v>
      </c>
      <c r="C3152" s="218">
        <v>6.6326713658173801</v>
      </c>
      <c r="D3152" s="218">
        <v>6.7097332667990397</v>
      </c>
      <c r="E3152" s="218">
        <v>5.6292563714470898</v>
      </c>
      <c r="F3152" s="218">
        <v>5.6001708452252297</v>
      </c>
      <c r="G3152" s="218">
        <v>1.39846821979138</v>
      </c>
      <c r="H3152" s="218">
        <v>8.2334508073277597</v>
      </c>
      <c r="I3152" t="s">
        <v>9121</v>
      </c>
      <c r="J3152" s="218" t="s">
        <v>9121</v>
      </c>
      <c r="K3152" s="218">
        <v>1</v>
      </c>
      <c r="L3152" s="218">
        <v>-1.0034149943702904</v>
      </c>
      <c r="M3152" s="218">
        <v>-1.0325005205921505</v>
      </c>
      <c r="N3152" s="218">
        <v>-1.0804768953519499</v>
      </c>
      <c r="O3152" s="218">
        <v>-1.10956242157381</v>
      </c>
      <c r="P3152" s="218">
        <v>-5.2342031460260001</v>
      </c>
      <c r="Q3152" s="218">
        <v>1.6007794415103795</v>
      </c>
      <c r="R3152" s="507">
        <v>-1.0179577574812204</v>
      </c>
      <c r="S3152" s="507">
        <v>-1.09501965846288</v>
      </c>
      <c r="T3152" s="218">
        <v>-1.8167118522578103</v>
      </c>
    </row>
    <row r="3153" spans="1:20" x14ac:dyDescent="0.6">
      <c r="A3153" s="218" t="s">
        <v>9122</v>
      </c>
      <c r="B3153" s="218" t="s">
        <v>9123</v>
      </c>
      <c r="C3153" s="218">
        <v>5.3554611689536502</v>
      </c>
      <c r="D3153" s="218">
        <v>5.6002377074740499</v>
      </c>
      <c r="E3153" s="218">
        <v>6.0722962085130296</v>
      </c>
      <c r="F3153" s="218">
        <v>5.5385427547770698</v>
      </c>
      <c r="G3153" s="218">
        <v>1.1552061784318599</v>
      </c>
      <c r="H3153" s="218">
        <v>0.123827711997599</v>
      </c>
      <c r="I3153" t="s">
        <v>9124</v>
      </c>
      <c r="J3153" s="218" t="s">
        <v>9124</v>
      </c>
      <c r="K3153" s="218">
        <v>1</v>
      </c>
      <c r="L3153" s="218">
        <v>0.71683503955937944</v>
      </c>
      <c r="M3153" s="218">
        <v>0.1830815858234196</v>
      </c>
      <c r="N3153" s="218">
        <v>0.47205850103897973</v>
      </c>
      <c r="O3153" s="218">
        <v>-6.169495269698011E-2</v>
      </c>
      <c r="P3153" s="218">
        <v>-4.2002549905217901</v>
      </c>
      <c r="Q3153" s="218">
        <v>-5.2316334569560512</v>
      </c>
      <c r="R3153" s="507">
        <v>0.44995831269139952</v>
      </c>
      <c r="S3153" s="507">
        <v>0.20518177417099981</v>
      </c>
      <c r="T3153" s="218">
        <v>-4.7159442237389211</v>
      </c>
    </row>
    <row r="3154" spans="1:20" x14ac:dyDescent="0.6">
      <c r="A3154" s="218" t="s">
        <v>9125</v>
      </c>
      <c r="B3154" s="218" t="s">
        <v>9126</v>
      </c>
      <c r="C3154" s="218">
        <v>1.1538038610978001</v>
      </c>
      <c r="D3154" s="218">
        <v>0.51193350707294505</v>
      </c>
      <c r="E3154" s="218">
        <v>0</v>
      </c>
      <c r="F3154" s="218">
        <v>0</v>
      </c>
      <c r="G3154" s="218">
        <v>0</v>
      </c>
      <c r="H3154" s="218">
        <v>0</v>
      </c>
      <c r="I3154" t="s">
        <v>9127</v>
      </c>
      <c r="J3154" s="218" t="s">
        <v>9127</v>
      </c>
      <c r="K3154" s="218">
        <v>1</v>
      </c>
      <c r="L3154" s="218">
        <v>-1.1538038610978001</v>
      </c>
      <c r="M3154" s="218">
        <v>-1.1538038610978001</v>
      </c>
      <c r="N3154" s="218">
        <v>-0.51193350707294505</v>
      </c>
      <c r="O3154" s="218">
        <v>-0.51193350707294505</v>
      </c>
      <c r="P3154" s="218">
        <v>-1.1538038610978001</v>
      </c>
      <c r="Q3154" s="218">
        <v>-1.1538038610978001</v>
      </c>
      <c r="R3154" s="507">
        <v>-1.1538038610978001</v>
      </c>
      <c r="S3154" s="507">
        <v>-0.51193350707294505</v>
      </c>
      <c r="T3154" s="218">
        <v>-1.1538038610978001</v>
      </c>
    </row>
    <row r="3155" spans="1:20" x14ac:dyDescent="0.6">
      <c r="A3155" s="218" t="s">
        <v>9128</v>
      </c>
      <c r="B3155" s="218" t="s">
        <v>9129</v>
      </c>
      <c r="C3155" s="218">
        <v>5.06508471983991</v>
      </c>
      <c r="D3155" s="218">
        <v>4.7059156326368097</v>
      </c>
      <c r="E3155" s="218">
        <v>5.97075953162439</v>
      </c>
      <c r="F3155" s="218">
        <v>3.8806170889275302</v>
      </c>
      <c r="G3155" s="218">
        <v>1.28195838278228</v>
      </c>
      <c r="H3155" s="218">
        <v>0.123827711997599</v>
      </c>
      <c r="I3155" t="s">
        <v>9130</v>
      </c>
      <c r="J3155" s="218" t="s">
        <v>9130</v>
      </c>
      <c r="K3155" s="218">
        <v>1</v>
      </c>
      <c r="L3155" s="218">
        <v>0.90567481178447995</v>
      </c>
      <c r="M3155" s="218">
        <v>-1.1844676309123798</v>
      </c>
      <c r="N3155" s="218">
        <v>1.2648438989875803</v>
      </c>
      <c r="O3155" s="218">
        <v>-0.82529854370927946</v>
      </c>
      <c r="P3155" s="218">
        <v>-3.78312633705763</v>
      </c>
      <c r="Q3155" s="218">
        <v>-4.941257007842311</v>
      </c>
      <c r="R3155" s="507">
        <v>-0.13939640956394994</v>
      </c>
      <c r="S3155" s="507">
        <v>0.21977267763915043</v>
      </c>
      <c r="T3155" s="218">
        <v>-4.3621916724499705</v>
      </c>
    </row>
    <row r="3156" spans="1:20" x14ac:dyDescent="0.6">
      <c r="A3156" s="218" t="s">
        <v>9131</v>
      </c>
      <c r="B3156" s="218" t="s">
        <v>9132</v>
      </c>
      <c r="C3156" s="218">
        <v>5.9487313016423498</v>
      </c>
      <c r="D3156" s="218">
        <v>5.8353090455582404</v>
      </c>
      <c r="E3156" s="218">
        <v>6.28843422876768</v>
      </c>
      <c r="F3156" s="218">
        <v>6.88453374926707</v>
      </c>
      <c r="G3156" s="218">
        <v>9.9526106244277806</v>
      </c>
      <c r="H3156" s="218">
        <v>7.5975852417325296</v>
      </c>
      <c r="I3156" t="s">
        <v>9133</v>
      </c>
      <c r="J3156" s="218" t="s">
        <v>9133</v>
      </c>
      <c r="K3156" s="218">
        <v>1</v>
      </c>
      <c r="L3156" s="218">
        <v>0.33970292712533023</v>
      </c>
      <c r="M3156" s="218">
        <v>0.9358024476247202</v>
      </c>
      <c r="N3156" s="218">
        <v>0.45312518320943962</v>
      </c>
      <c r="O3156" s="218">
        <v>1.0492247037088296</v>
      </c>
      <c r="P3156" s="218">
        <v>4.0038793227854308</v>
      </c>
      <c r="Q3156" s="218">
        <v>1.6488539400901798</v>
      </c>
      <c r="R3156" s="507">
        <v>0.63775268737502522</v>
      </c>
      <c r="S3156" s="507">
        <v>0.7511749434591346</v>
      </c>
      <c r="T3156" s="218">
        <v>2.8263666314378053</v>
      </c>
    </row>
    <row r="3157" spans="1:20" x14ac:dyDescent="0.6">
      <c r="A3157" s="218" t="s">
        <v>9134</v>
      </c>
      <c r="B3157" s="218" t="s">
        <v>9135</v>
      </c>
      <c r="C3157" s="218">
        <v>6.6281079746651903</v>
      </c>
      <c r="D3157" s="218">
        <v>6.6965766025709899</v>
      </c>
      <c r="E3157" s="218">
        <v>6.8781122486236699</v>
      </c>
      <c r="F3157" s="218">
        <v>6.8682891047837504</v>
      </c>
      <c r="G3157" s="218">
        <v>1.78840299136486</v>
      </c>
      <c r="H3157" s="218">
        <v>0.123827711997599</v>
      </c>
      <c r="I3157" t="s">
        <v>9136</v>
      </c>
      <c r="J3157" s="218" t="s">
        <v>9136</v>
      </c>
      <c r="K3157" s="218">
        <v>2</v>
      </c>
      <c r="L3157" s="218">
        <v>0.25000427395847957</v>
      </c>
      <c r="M3157" s="218">
        <v>0.24018113011856013</v>
      </c>
      <c r="N3157" s="218">
        <v>0.18153564605268002</v>
      </c>
      <c r="O3157" s="218">
        <v>0.17171250221276058</v>
      </c>
      <c r="P3157" s="218">
        <v>-4.8397049833003303</v>
      </c>
      <c r="Q3157" s="218">
        <v>-6.5042802626675913</v>
      </c>
      <c r="R3157" s="507">
        <v>0.24509270203851985</v>
      </c>
      <c r="S3157" s="507">
        <v>0.1766240741327203</v>
      </c>
      <c r="T3157" s="218">
        <v>-5.6719926229839608</v>
      </c>
    </row>
    <row r="3158" spans="1:20" x14ac:dyDescent="0.6">
      <c r="A3158" s="218" t="s">
        <v>9137</v>
      </c>
      <c r="B3158" s="218" t="s">
        <v>9138</v>
      </c>
      <c r="C3158" s="218">
        <v>5.7988044533058698</v>
      </c>
      <c r="D3158" s="218">
        <v>5.8688612379700196</v>
      </c>
      <c r="E3158" s="218">
        <v>6.1113118174980103</v>
      </c>
      <c r="F3158" s="218">
        <v>4.7853744983646598</v>
      </c>
      <c r="G3158" s="218">
        <v>0.14046909216855899</v>
      </c>
      <c r="H3158" s="218">
        <v>8.0727413876841698</v>
      </c>
      <c r="I3158" t="s">
        <v>9136</v>
      </c>
      <c r="J3158" s="218" t="s">
        <v>9136</v>
      </c>
      <c r="K3158" s="218">
        <v>2</v>
      </c>
      <c r="L3158" s="218">
        <v>0.31250736419214054</v>
      </c>
      <c r="M3158" s="218">
        <v>-1.01342995494121</v>
      </c>
      <c r="N3158" s="218">
        <v>0.24245057952799076</v>
      </c>
      <c r="O3158" s="218">
        <v>-1.0834867396053598</v>
      </c>
      <c r="P3158" s="218">
        <v>-5.6583353611373104</v>
      </c>
      <c r="Q3158" s="218">
        <v>2.2739369343783</v>
      </c>
      <c r="R3158" s="507">
        <v>-0.35046129537453474</v>
      </c>
      <c r="S3158" s="507">
        <v>-0.42051808003868452</v>
      </c>
      <c r="T3158" s="218">
        <v>-1.6921992133795052</v>
      </c>
    </row>
    <row r="3159" spans="1:20" x14ac:dyDescent="0.6">
      <c r="A3159" s="218" t="s">
        <v>9139</v>
      </c>
      <c r="B3159" s="218" t="s">
        <v>9140</v>
      </c>
      <c r="C3159" s="218">
        <v>7.0333371032079404</v>
      </c>
      <c r="D3159" s="218">
        <v>7.1221128982884796</v>
      </c>
      <c r="E3159" s="218">
        <v>5.7034796946772897</v>
      </c>
      <c r="F3159" s="218">
        <v>7.6715908143601403</v>
      </c>
      <c r="G3159" s="218">
        <v>7.6327825081135501</v>
      </c>
      <c r="H3159" s="218">
        <v>7.7386552965216504</v>
      </c>
      <c r="I3159" t="s">
        <v>9141</v>
      </c>
      <c r="J3159" s="218" t="s">
        <v>9141</v>
      </c>
      <c r="K3159" s="218">
        <v>1</v>
      </c>
      <c r="L3159" s="218">
        <v>-1.3298574085306507</v>
      </c>
      <c r="M3159" s="218">
        <v>0.63825371115219998</v>
      </c>
      <c r="N3159" s="218">
        <v>-1.4186332036111899</v>
      </c>
      <c r="O3159" s="218">
        <v>0.54947791607166074</v>
      </c>
      <c r="P3159" s="218">
        <v>0.59944540490560971</v>
      </c>
      <c r="Q3159" s="218">
        <v>0.70531819331371004</v>
      </c>
      <c r="R3159" s="507">
        <v>-0.34580184868922537</v>
      </c>
      <c r="S3159" s="507">
        <v>-0.4345776437697646</v>
      </c>
      <c r="T3159" s="218">
        <v>0.65238179910965988</v>
      </c>
    </row>
    <row r="3160" spans="1:20" x14ac:dyDescent="0.6">
      <c r="A3160" s="218" t="s">
        <v>9142</v>
      </c>
      <c r="B3160" s="218" t="s">
        <v>9143</v>
      </c>
      <c r="C3160" s="218">
        <v>6.2513531534565496</v>
      </c>
      <c r="D3160" s="218">
        <v>6.0979957731094601</v>
      </c>
      <c r="E3160" s="218">
        <v>6.5420967278295503</v>
      </c>
      <c r="F3160" s="218">
        <v>5.8330156901377999</v>
      </c>
      <c r="G3160" s="218">
        <v>1.78840299136486</v>
      </c>
      <c r="H3160" s="218">
        <v>0</v>
      </c>
      <c r="I3160" t="s">
        <v>9144</v>
      </c>
      <c r="J3160" s="218" t="s">
        <v>9144</v>
      </c>
      <c r="K3160" s="218">
        <v>1</v>
      </c>
      <c r="L3160" s="218">
        <v>0.29074357437300069</v>
      </c>
      <c r="M3160" s="218">
        <v>-0.41833746331874977</v>
      </c>
      <c r="N3160" s="218">
        <v>0.44410095472009026</v>
      </c>
      <c r="O3160" s="218">
        <v>-0.2649800829716602</v>
      </c>
      <c r="P3160" s="218">
        <v>-4.4629501620916896</v>
      </c>
      <c r="Q3160" s="218">
        <v>-6.2513531534565496</v>
      </c>
      <c r="R3160" s="507">
        <v>-6.3796944472874539E-2</v>
      </c>
      <c r="S3160" s="507">
        <v>8.9560435874215027E-2</v>
      </c>
      <c r="T3160" s="218">
        <v>-5.3571516577741196</v>
      </c>
    </row>
    <row r="3161" spans="1:20" x14ac:dyDescent="0.6">
      <c r="A3161" s="218" t="s">
        <v>9145</v>
      </c>
      <c r="B3161" s="218" t="s">
        <v>9146</v>
      </c>
      <c r="C3161" s="218">
        <v>5.9205094840649002</v>
      </c>
      <c r="D3161" s="218">
        <v>5.9628036079692999</v>
      </c>
      <c r="E3161" s="218">
        <v>5.3137606963185</v>
      </c>
      <c r="F3161" s="218">
        <v>6.5526111029364396</v>
      </c>
      <c r="G3161" s="218">
        <v>1.28195838278228</v>
      </c>
      <c r="H3161" s="218">
        <v>0.23786221336595301</v>
      </c>
      <c r="I3161" t="s">
        <v>9147</v>
      </c>
      <c r="J3161" s="218" t="s">
        <v>9147</v>
      </c>
      <c r="K3161" s="218">
        <v>1</v>
      </c>
      <c r="L3161" s="218">
        <v>-0.60674878774640018</v>
      </c>
      <c r="M3161" s="218">
        <v>0.63210161887153937</v>
      </c>
      <c r="N3161" s="218">
        <v>-0.64904291165079986</v>
      </c>
      <c r="O3161" s="218">
        <v>0.58980749496713969</v>
      </c>
      <c r="P3161" s="218">
        <v>-4.6385511012826202</v>
      </c>
      <c r="Q3161" s="218">
        <v>-5.682647270698947</v>
      </c>
      <c r="R3161" s="507">
        <v>1.2676415562569598E-2</v>
      </c>
      <c r="S3161" s="507">
        <v>-2.9617708341830085E-2</v>
      </c>
      <c r="T3161" s="218">
        <v>-5.1605991859907832</v>
      </c>
    </row>
    <row r="3162" spans="1:20" x14ac:dyDescent="0.6">
      <c r="A3162" s="218" t="s">
        <v>9148</v>
      </c>
      <c r="B3162" s="218" t="s">
        <v>9149</v>
      </c>
      <c r="C3162" s="218">
        <v>7.4437311863170104</v>
      </c>
      <c r="D3162" s="218">
        <v>7.5114281693323601</v>
      </c>
      <c r="E3162" s="218">
        <v>7.56569283654005</v>
      </c>
      <c r="F3162" s="218">
        <v>7.7194667232343104</v>
      </c>
      <c r="G3162" s="218">
        <v>4.2164016931596802</v>
      </c>
      <c r="H3162" s="218">
        <v>8.2556192813593405</v>
      </c>
      <c r="I3162" t="s">
        <v>9150</v>
      </c>
      <c r="J3162" s="218" t="s">
        <v>9150</v>
      </c>
      <c r="K3162" s="218">
        <v>1</v>
      </c>
      <c r="L3162" s="218">
        <v>0.12196165022303962</v>
      </c>
      <c r="M3162" s="218">
        <v>0.27573553691730002</v>
      </c>
      <c r="N3162" s="218">
        <v>5.4264667207689854E-2</v>
      </c>
      <c r="O3162" s="218">
        <v>0.20803855390195025</v>
      </c>
      <c r="P3162" s="218">
        <v>-3.2273294931573302</v>
      </c>
      <c r="Q3162" s="218">
        <v>0.81188809504233017</v>
      </c>
      <c r="R3162" s="507">
        <v>0.19884859357016982</v>
      </c>
      <c r="S3162" s="507">
        <v>0.13115161055482005</v>
      </c>
      <c r="T3162" s="218">
        <v>-1.2077206990575</v>
      </c>
    </row>
    <row r="3163" spans="1:20" x14ac:dyDescent="0.6">
      <c r="A3163" s="218" t="s">
        <v>9151</v>
      </c>
      <c r="B3163" s="218" t="s">
        <v>9152</v>
      </c>
      <c r="C3163" s="218">
        <v>6.3876740800066303</v>
      </c>
      <c r="D3163" s="218">
        <v>6.6159769825988599</v>
      </c>
      <c r="E3163" s="218">
        <v>6.7916806942793801</v>
      </c>
      <c r="F3163" s="218">
        <v>7.0533808542016301</v>
      </c>
      <c r="G3163" s="218">
        <v>1.45337470871665</v>
      </c>
      <c r="H3163" s="218">
        <v>0</v>
      </c>
      <c r="I3163" t="s">
        <v>9153</v>
      </c>
      <c r="J3163" s="218" t="s">
        <v>9153</v>
      </c>
      <c r="K3163" s="218">
        <v>1</v>
      </c>
      <c r="L3163" s="218">
        <v>0.40400661427274986</v>
      </c>
      <c r="M3163" s="218">
        <v>0.6657067741949998</v>
      </c>
      <c r="N3163" s="218">
        <v>0.17570371168052024</v>
      </c>
      <c r="O3163" s="218">
        <v>0.43740387160277017</v>
      </c>
      <c r="P3163" s="218">
        <v>-4.9342993712899803</v>
      </c>
      <c r="Q3163" s="218">
        <v>-6.3876740800066303</v>
      </c>
      <c r="R3163" s="507">
        <v>0.53485669423387483</v>
      </c>
      <c r="S3163" s="507">
        <v>0.3065537916416452</v>
      </c>
      <c r="T3163" s="218">
        <v>-5.6609867256483053</v>
      </c>
    </row>
    <row r="3164" spans="1:20" x14ac:dyDescent="0.6">
      <c r="A3164" s="218" t="s">
        <v>9154</v>
      </c>
      <c r="B3164" s="218" t="s">
        <v>9155</v>
      </c>
      <c r="C3164" s="218">
        <v>5.7757339639138001</v>
      </c>
      <c r="D3164" s="218">
        <v>5.8745124797952197</v>
      </c>
      <c r="E3164" s="218">
        <v>5.5662977001094101</v>
      </c>
      <c r="F3164" s="218">
        <v>6.15865696935691</v>
      </c>
      <c r="G3164" s="218">
        <v>0.86243763809848095</v>
      </c>
      <c r="H3164" s="218">
        <v>0.23786221336595301</v>
      </c>
      <c r="I3164" t="s">
        <v>9156</v>
      </c>
      <c r="J3164" s="218" t="s">
        <v>9156</v>
      </c>
      <c r="K3164" s="218">
        <v>1</v>
      </c>
      <c r="L3164" s="218">
        <v>-0.20943626380439007</v>
      </c>
      <c r="M3164" s="218">
        <v>0.38292300544310987</v>
      </c>
      <c r="N3164" s="218">
        <v>-0.30821477968580968</v>
      </c>
      <c r="O3164" s="218">
        <v>0.28414448956169025</v>
      </c>
      <c r="P3164" s="218">
        <v>-4.9132963258153195</v>
      </c>
      <c r="Q3164" s="218">
        <v>-5.537871750547847</v>
      </c>
      <c r="R3164" s="507">
        <v>8.67433708193599E-2</v>
      </c>
      <c r="S3164" s="507">
        <v>-1.2035145062059716E-2</v>
      </c>
      <c r="T3164" s="218">
        <v>-5.2255840381815837</v>
      </c>
    </row>
    <row r="3165" spans="1:20" x14ac:dyDescent="0.6">
      <c r="A3165" s="218" t="s">
        <v>9157</v>
      </c>
      <c r="B3165" s="218" t="s">
        <v>9158</v>
      </c>
      <c r="C3165" s="218">
        <v>6.6743128085285903</v>
      </c>
      <c r="D3165" s="218">
        <v>6.7939376288051303</v>
      </c>
      <c r="E3165" s="218">
        <v>6.8643790585338298</v>
      </c>
      <c r="F3165" s="218">
        <v>5.8977600544396003</v>
      </c>
      <c r="G3165" s="218">
        <v>1.8713902401528499</v>
      </c>
      <c r="H3165" s="218">
        <v>8.4125991833082701</v>
      </c>
      <c r="I3165" t="s">
        <v>9159</v>
      </c>
      <c r="J3165" s="218" t="s">
        <v>9159</v>
      </c>
      <c r="K3165" s="218">
        <v>3</v>
      </c>
      <c r="L3165" s="218">
        <v>0.19006625000523947</v>
      </c>
      <c r="M3165" s="218">
        <v>-0.77655275408899005</v>
      </c>
      <c r="N3165" s="218">
        <v>7.0441429728699489E-2</v>
      </c>
      <c r="O3165" s="218">
        <v>-0.89617757436553003</v>
      </c>
      <c r="P3165" s="218">
        <v>-4.8029225683757399</v>
      </c>
      <c r="Q3165" s="218">
        <v>1.7382863747796797</v>
      </c>
      <c r="R3165" s="507">
        <v>-0.29324325204187529</v>
      </c>
      <c r="S3165" s="507">
        <v>-0.41286807231841527</v>
      </c>
      <c r="T3165" s="218">
        <v>-1.5323180967980301</v>
      </c>
    </row>
    <row r="3166" spans="1:20" x14ac:dyDescent="0.6">
      <c r="A3166" s="218" t="s">
        <v>9160</v>
      </c>
      <c r="B3166" s="218" t="s">
        <v>9161</v>
      </c>
      <c r="C3166" s="218">
        <v>5.81860183878337</v>
      </c>
      <c r="D3166" s="218">
        <v>5.9352575630331801</v>
      </c>
      <c r="E3166" s="218">
        <v>4.6292815328240797</v>
      </c>
      <c r="F3166" s="218">
        <v>5.7160505557508801</v>
      </c>
      <c r="G3166" s="218">
        <v>0.59580657787600999</v>
      </c>
      <c r="H3166" s="218">
        <v>0.123827711997599</v>
      </c>
      <c r="I3166" t="s">
        <v>9159</v>
      </c>
      <c r="J3166" s="218" t="s">
        <v>9159</v>
      </c>
      <c r="K3166" s="218">
        <v>3</v>
      </c>
      <c r="L3166" s="218">
        <v>-1.1893203059592903</v>
      </c>
      <c r="M3166" s="218">
        <v>-0.10255128303248995</v>
      </c>
      <c r="N3166" s="218">
        <v>-1.3059760302091004</v>
      </c>
      <c r="O3166" s="218">
        <v>-0.21920700728230003</v>
      </c>
      <c r="P3166" s="218">
        <v>-5.2227952609073602</v>
      </c>
      <c r="Q3166" s="218">
        <v>-5.694774126785771</v>
      </c>
      <c r="R3166" s="507">
        <v>-0.64593579449589011</v>
      </c>
      <c r="S3166" s="507">
        <v>-0.76259151874570019</v>
      </c>
      <c r="T3166" s="218">
        <v>-5.4587846938465656</v>
      </c>
    </row>
    <row r="3167" spans="1:20" x14ac:dyDescent="0.6">
      <c r="A3167" s="218" t="s">
        <v>9162</v>
      </c>
      <c r="B3167" s="218" t="s">
        <v>9163</v>
      </c>
      <c r="C3167" s="218">
        <v>2.4522438404921201</v>
      </c>
      <c r="D3167" s="218">
        <v>2.4989640676854998</v>
      </c>
      <c r="E3167" s="218">
        <v>0.253555705279781</v>
      </c>
      <c r="F3167" s="218">
        <v>2.7448914789302901</v>
      </c>
      <c r="G3167" s="218">
        <v>6.8432204666593099</v>
      </c>
      <c r="H3167" s="218">
        <v>0</v>
      </c>
      <c r="I3167" t="s">
        <v>9159</v>
      </c>
      <c r="J3167" s="218" t="s">
        <v>9159</v>
      </c>
      <c r="K3167" s="218">
        <v>3</v>
      </c>
      <c r="L3167" s="218">
        <v>-2.1986881352123389</v>
      </c>
      <c r="M3167" s="218">
        <v>0.29264763843816999</v>
      </c>
      <c r="N3167" s="218">
        <v>-2.2454083624057191</v>
      </c>
      <c r="O3167" s="218">
        <v>0.24592741124479023</v>
      </c>
      <c r="P3167" s="218">
        <v>4.3909766261671894</v>
      </c>
      <c r="Q3167" s="218">
        <v>-2.4522438404921201</v>
      </c>
      <c r="R3167" s="507">
        <v>-0.95302024838708443</v>
      </c>
      <c r="S3167" s="507">
        <v>-0.99974047558046442</v>
      </c>
      <c r="T3167" s="218">
        <v>0.96936639283753467</v>
      </c>
    </row>
    <row r="3168" spans="1:20" x14ac:dyDescent="0.6">
      <c r="A3168" s="218" t="s">
        <v>9164</v>
      </c>
      <c r="B3168" s="218" t="s">
        <v>9165</v>
      </c>
      <c r="C3168" s="218">
        <v>5.2621578067203698</v>
      </c>
      <c r="D3168" s="218">
        <v>5.14985926061388</v>
      </c>
      <c r="E3168" s="218">
        <v>4.5102572771378</v>
      </c>
      <c r="F3168" s="218">
        <v>4.1802190964661E-2</v>
      </c>
      <c r="G3168" s="218">
        <v>0.69026577864285299</v>
      </c>
      <c r="H3168" s="218">
        <v>5.2382141041443298</v>
      </c>
      <c r="I3168" t="s">
        <v>9166</v>
      </c>
      <c r="J3168" s="218" t="s">
        <v>9166</v>
      </c>
      <c r="K3168" s="218">
        <v>1</v>
      </c>
      <c r="L3168" s="218">
        <v>-0.75190052958256981</v>
      </c>
      <c r="M3168" s="218">
        <v>-5.2203556157557092</v>
      </c>
      <c r="N3168" s="218">
        <v>-0.63960198347607999</v>
      </c>
      <c r="O3168" s="218">
        <v>-5.1080570696492194</v>
      </c>
      <c r="P3168" s="218">
        <v>-4.5718920280775173</v>
      </c>
      <c r="Q3168" s="218">
        <v>-2.394370257604006E-2</v>
      </c>
      <c r="R3168" s="507">
        <v>-2.9861280726691395</v>
      </c>
      <c r="S3168" s="507">
        <v>-2.8738295265626497</v>
      </c>
      <c r="T3168" s="218">
        <v>-2.2979178653267787</v>
      </c>
    </row>
    <row r="3169" spans="1:20" x14ac:dyDescent="0.6">
      <c r="A3169" s="218" t="s">
        <v>9167</v>
      </c>
      <c r="B3169" s="218" t="s">
        <v>9168</v>
      </c>
      <c r="C3169" s="218">
        <v>5.0675380704141402</v>
      </c>
      <c r="D3169" s="218">
        <v>5.1511901364994497</v>
      </c>
      <c r="E3169" s="218">
        <v>6.0219944412052397</v>
      </c>
      <c r="F3169" s="218">
        <v>5.2225372004096497</v>
      </c>
      <c r="G3169" s="218">
        <v>5.4477068710014498</v>
      </c>
      <c r="H3169" s="218">
        <v>0</v>
      </c>
      <c r="I3169" t="s">
        <v>9169</v>
      </c>
      <c r="J3169" s="218" t="s">
        <v>9169</v>
      </c>
      <c r="K3169" s="218">
        <v>1</v>
      </c>
      <c r="L3169" s="218">
        <v>0.95445637079109957</v>
      </c>
      <c r="M3169" s="218">
        <v>0.15499912999550958</v>
      </c>
      <c r="N3169" s="218">
        <v>0.87080430470579007</v>
      </c>
      <c r="O3169" s="218">
        <v>7.134706391020007E-2</v>
      </c>
      <c r="P3169" s="218">
        <v>0.38016880058730962</v>
      </c>
      <c r="Q3169" s="218">
        <v>-5.0675380704141402</v>
      </c>
      <c r="R3169" s="507">
        <v>0.55472775039330458</v>
      </c>
      <c r="S3169" s="507">
        <v>0.47107568430799507</v>
      </c>
      <c r="T3169" s="218">
        <v>-2.3436846349134153</v>
      </c>
    </row>
    <row r="3170" spans="1:20" x14ac:dyDescent="0.6">
      <c r="A3170" s="218" t="s">
        <v>9170</v>
      </c>
      <c r="B3170" s="218" t="s">
        <v>9171</v>
      </c>
      <c r="C3170" s="218">
        <v>4.8539234511072404</v>
      </c>
      <c r="D3170" s="218">
        <v>4.8813605499011601</v>
      </c>
      <c r="E3170" s="218">
        <v>3.77413879528903</v>
      </c>
      <c r="F3170" s="218">
        <v>5.1395413604800897</v>
      </c>
      <c r="G3170" s="218">
        <v>0.494726731926454</v>
      </c>
      <c r="H3170" s="218">
        <v>8.1675258922374905</v>
      </c>
      <c r="I3170" t="s">
        <v>9172</v>
      </c>
      <c r="J3170" s="218" t="s">
        <v>9172</v>
      </c>
      <c r="K3170" s="218">
        <v>1</v>
      </c>
      <c r="L3170" s="218">
        <v>-1.0797846558182105</v>
      </c>
      <c r="M3170" s="218">
        <v>0.28561790937284925</v>
      </c>
      <c r="N3170" s="218">
        <v>-1.1072217546121301</v>
      </c>
      <c r="O3170" s="218">
        <v>0.25818081057892961</v>
      </c>
      <c r="P3170" s="218">
        <v>-4.3591967191807868</v>
      </c>
      <c r="Q3170" s="218">
        <v>3.31360244113025</v>
      </c>
      <c r="R3170" s="507">
        <v>-0.39708337322268061</v>
      </c>
      <c r="S3170" s="507">
        <v>-0.42452047201660026</v>
      </c>
      <c r="T3170" s="218">
        <v>-0.52279713902526836</v>
      </c>
    </row>
    <row r="3171" spans="1:20" x14ac:dyDescent="0.6">
      <c r="A3171" s="218" t="s">
        <v>9173</v>
      </c>
      <c r="B3171" s="218" t="s">
        <v>9174</v>
      </c>
      <c r="C3171" s="218">
        <v>6.0251884413687904</v>
      </c>
      <c r="D3171" s="218">
        <v>5.8873470781894</v>
      </c>
      <c r="E3171" s="218">
        <v>6.9304109549966704</v>
      </c>
      <c r="F3171" s="218">
        <v>5.77067718956053</v>
      </c>
      <c r="G3171" s="218">
        <v>1.55729034198126</v>
      </c>
      <c r="H3171" s="218">
        <v>0.123827711997599</v>
      </c>
      <c r="I3171" t="s">
        <v>9175</v>
      </c>
      <c r="J3171" s="218" t="s">
        <v>9175</v>
      </c>
      <c r="K3171" s="218">
        <v>1</v>
      </c>
      <c r="L3171" s="218">
        <v>0.90522251362787998</v>
      </c>
      <c r="M3171" s="218">
        <v>-0.2545112518082604</v>
      </c>
      <c r="N3171" s="218">
        <v>1.0430638768072704</v>
      </c>
      <c r="O3171" s="218">
        <v>-0.11666988862886996</v>
      </c>
      <c r="P3171" s="218">
        <v>-4.4678980993875301</v>
      </c>
      <c r="Q3171" s="218">
        <v>-5.9013607293711914</v>
      </c>
      <c r="R3171" s="507">
        <v>0.32535563090980979</v>
      </c>
      <c r="S3171" s="507">
        <v>0.46319699408920023</v>
      </c>
      <c r="T3171" s="218">
        <v>-5.1846294143793603</v>
      </c>
    </row>
    <row r="3172" spans="1:20" x14ac:dyDescent="0.6">
      <c r="A3172" s="218" t="s">
        <v>9176</v>
      </c>
      <c r="B3172" s="218" t="s">
        <v>9177</v>
      </c>
      <c r="C3172" s="218">
        <v>7.4897332995792301</v>
      </c>
      <c r="D3172" s="218">
        <v>7.6402258253504298</v>
      </c>
      <c r="E3172" s="218">
        <v>7.7026636014522003</v>
      </c>
      <c r="F3172" s="218">
        <v>6.9196408737648101</v>
      </c>
      <c r="G3172" s="218">
        <v>9.0551519265849603</v>
      </c>
      <c r="H3172" s="218">
        <v>0.34353965418307397</v>
      </c>
      <c r="I3172" t="s">
        <v>9178</v>
      </c>
      <c r="J3172" s="218" t="s">
        <v>9179</v>
      </c>
      <c r="K3172" s="218">
        <v>1</v>
      </c>
      <c r="L3172" s="218">
        <v>0.21293030187297024</v>
      </c>
      <c r="M3172" s="218">
        <v>-0.57009242581441999</v>
      </c>
      <c r="N3172" s="218">
        <v>6.2437776101770481E-2</v>
      </c>
      <c r="O3172" s="218">
        <v>-0.72058495158561975</v>
      </c>
      <c r="P3172" s="218">
        <v>1.5654186270057302</v>
      </c>
      <c r="Q3172" s="218">
        <v>-7.1461936453961563</v>
      </c>
      <c r="R3172" s="507">
        <v>-0.17858106197072487</v>
      </c>
      <c r="S3172" s="507">
        <v>-0.32907358774192463</v>
      </c>
      <c r="T3172" s="218">
        <v>-2.7903875091952131</v>
      </c>
    </row>
    <row r="3173" spans="1:20" x14ac:dyDescent="0.6">
      <c r="A3173" s="218" t="s">
        <v>9180</v>
      </c>
      <c r="B3173" s="218" t="s">
        <v>9181</v>
      </c>
      <c r="C3173" s="218">
        <v>7.1347937488734399</v>
      </c>
      <c r="D3173" s="218">
        <v>7.2669545616858198</v>
      </c>
      <c r="E3173" s="218">
        <v>6.8006600832334101</v>
      </c>
      <c r="F3173" s="218">
        <v>6.8180521346453702</v>
      </c>
      <c r="G3173" s="218">
        <v>1.7003491969139299</v>
      </c>
      <c r="H3173" s="218">
        <v>7.49524109530988</v>
      </c>
      <c r="I3173" t="s">
        <v>9182</v>
      </c>
      <c r="J3173" s="218" t="s">
        <v>9182</v>
      </c>
      <c r="K3173" s="218">
        <v>1</v>
      </c>
      <c r="L3173" s="218">
        <v>-0.33413366564002978</v>
      </c>
      <c r="M3173" s="218">
        <v>-0.31674161422806968</v>
      </c>
      <c r="N3173" s="218">
        <v>-0.46629447845240968</v>
      </c>
      <c r="O3173" s="218">
        <v>-0.44890242704044958</v>
      </c>
      <c r="P3173" s="218">
        <v>-5.4344445519595102</v>
      </c>
      <c r="Q3173" s="218">
        <v>0.36044734643644016</v>
      </c>
      <c r="R3173" s="507">
        <v>-0.32543763993404973</v>
      </c>
      <c r="S3173" s="507">
        <v>-0.45759845274642963</v>
      </c>
      <c r="T3173" s="218">
        <v>-2.536998602761535</v>
      </c>
    </row>
    <row r="3174" spans="1:20" x14ac:dyDescent="0.6">
      <c r="A3174" s="218" t="s">
        <v>9183</v>
      </c>
      <c r="B3174" s="218" t="s">
        <v>9184</v>
      </c>
      <c r="C3174" s="218">
        <v>7.6115797781553098</v>
      </c>
      <c r="D3174" s="218">
        <v>7.7014632648369297</v>
      </c>
      <c r="E3174" s="218">
        <v>7.2763177339945502</v>
      </c>
      <c r="F3174" s="218">
        <v>7.9066171782786601</v>
      </c>
      <c r="G3174" s="218">
        <v>1.7450477769392401</v>
      </c>
      <c r="H3174" s="218">
        <v>8.3286219895143994</v>
      </c>
      <c r="I3174" t="s">
        <v>9185</v>
      </c>
      <c r="J3174" s="218" t="s">
        <v>9185</v>
      </c>
      <c r="K3174" s="218">
        <v>2</v>
      </c>
      <c r="L3174" s="218">
        <v>-0.33526204416075966</v>
      </c>
      <c r="M3174" s="218">
        <v>0.29503740012335022</v>
      </c>
      <c r="N3174" s="218">
        <v>-0.42514553084237949</v>
      </c>
      <c r="O3174" s="218">
        <v>0.2051539134417304</v>
      </c>
      <c r="P3174" s="218">
        <v>-5.8665320012160702</v>
      </c>
      <c r="Q3174" s="218">
        <v>0.71704221135908952</v>
      </c>
      <c r="R3174" s="507">
        <v>-2.011232201870472E-2</v>
      </c>
      <c r="S3174" s="507">
        <v>-0.10999580870032455</v>
      </c>
      <c r="T3174" s="218">
        <v>-2.5747448949284903</v>
      </c>
    </row>
    <row r="3175" spans="1:20" x14ac:dyDescent="0.6">
      <c r="A3175" s="218" t="s">
        <v>9186</v>
      </c>
      <c r="B3175" s="218" t="s">
        <v>9187</v>
      </c>
      <c r="C3175" s="218">
        <v>5.2610864471103103</v>
      </c>
      <c r="D3175" s="218">
        <v>5.3863497599609396</v>
      </c>
      <c r="E3175" s="218">
        <v>3.4733521504944802</v>
      </c>
      <c r="F3175" s="218">
        <v>4.6123730120954596</v>
      </c>
      <c r="G3175" s="218">
        <v>0.38602773444041999</v>
      </c>
      <c r="H3175" s="218">
        <v>0</v>
      </c>
      <c r="I3175" t="s">
        <v>9185</v>
      </c>
      <c r="J3175" s="218" t="s">
        <v>9185</v>
      </c>
      <c r="K3175" s="218">
        <v>2</v>
      </c>
      <c r="L3175" s="218">
        <v>-1.7877342966158301</v>
      </c>
      <c r="M3175" s="218">
        <v>-0.64871343501485068</v>
      </c>
      <c r="N3175" s="218">
        <v>-1.9129976094664594</v>
      </c>
      <c r="O3175" s="218">
        <v>-0.77397674786547999</v>
      </c>
      <c r="P3175" s="218">
        <v>-4.8750587126698903</v>
      </c>
      <c r="Q3175" s="218">
        <v>-5.2610864471103103</v>
      </c>
      <c r="R3175" s="507">
        <v>-1.2182238658153404</v>
      </c>
      <c r="S3175" s="507">
        <v>-1.3434871786659697</v>
      </c>
      <c r="T3175" s="218">
        <v>-5.0680725798901003</v>
      </c>
    </row>
    <row r="3176" spans="1:20" x14ac:dyDescent="0.6">
      <c r="A3176" s="218" t="s">
        <v>9188</v>
      </c>
      <c r="B3176" s="218" t="s">
        <v>9189</v>
      </c>
      <c r="C3176" s="218">
        <v>6.01314796894287</v>
      </c>
      <c r="D3176" s="218">
        <v>6.0602398972047</v>
      </c>
      <c r="E3176" s="218">
        <v>3.7120372975905398</v>
      </c>
      <c r="F3176" s="218">
        <v>5.1103708232608103</v>
      </c>
      <c r="G3176" s="218">
        <v>6.5941952024968504</v>
      </c>
      <c r="H3176" s="218">
        <v>6.2327950452699801</v>
      </c>
      <c r="I3176" t="s">
        <v>9190</v>
      </c>
      <c r="J3176" s="218" t="s">
        <v>9190</v>
      </c>
      <c r="K3176" s="218">
        <v>1</v>
      </c>
      <c r="L3176" s="218">
        <v>-2.3011106713523302</v>
      </c>
      <c r="M3176" s="218">
        <v>-0.90277714568205969</v>
      </c>
      <c r="N3176" s="218">
        <v>-2.3482025996141602</v>
      </c>
      <c r="O3176" s="218">
        <v>-0.94986907394388975</v>
      </c>
      <c r="P3176" s="218">
        <v>0.58104723355398047</v>
      </c>
      <c r="Q3176" s="218">
        <v>0.21964707632711011</v>
      </c>
      <c r="R3176" s="507">
        <v>-1.6019439085171949</v>
      </c>
      <c r="S3176" s="507">
        <v>-1.649035836779025</v>
      </c>
      <c r="T3176" s="218">
        <v>0.40034715494054529</v>
      </c>
    </row>
    <row r="3177" spans="1:20" x14ac:dyDescent="0.6">
      <c r="A3177" s="218" t="s">
        <v>9191</v>
      </c>
      <c r="B3177" s="218" t="s">
        <v>9192</v>
      </c>
      <c r="C3177" s="218">
        <v>5.3744101250816296</v>
      </c>
      <c r="D3177" s="218">
        <v>5.5547017880827196</v>
      </c>
      <c r="E3177" s="218">
        <v>5.80116847083531</v>
      </c>
      <c r="F3177" s="218">
        <v>5.1586657804025702</v>
      </c>
      <c r="G3177" s="218">
        <v>8.2056074098073601</v>
      </c>
      <c r="H3177" s="218">
        <v>6.3276056888618699</v>
      </c>
      <c r="I3177" t="s">
        <v>9193</v>
      </c>
      <c r="J3177" s="218" t="s">
        <v>9193</v>
      </c>
      <c r="K3177" s="218">
        <v>1</v>
      </c>
      <c r="L3177" s="218">
        <v>0.42675834575368032</v>
      </c>
      <c r="M3177" s="218">
        <v>-0.21574434467905945</v>
      </c>
      <c r="N3177" s="218">
        <v>0.24646668275259032</v>
      </c>
      <c r="O3177" s="218">
        <v>-0.39603600768014946</v>
      </c>
      <c r="P3177" s="218">
        <v>2.8311972847257305</v>
      </c>
      <c r="Q3177" s="218">
        <v>0.95319556378024028</v>
      </c>
      <c r="R3177" s="507">
        <v>0.10550700053731044</v>
      </c>
      <c r="S3177" s="507">
        <v>-7.4784662463779572E-2</v>
      </c>
      <c r="T3177" s="218">
        <v>1.8921964242529854</v>
      </c>
    </row>
    <row r="3178" spans="1:20" x14ac:dyDescent="0.6">
      <c r="A3178" s="218" t="s">
        <v>9194</v>
      </c>
      <c r="B3178" s="218" t="s">
        <v>9195</v>
      </c>
      <c r="C3178" s="218">
        <v>4.5159539281813599</v>
      </c>
      <c r="D3178" s="218">
        <v>4.1141624671443902</v>
      </c>
      <c r="E3178" s="218">
        <v>0</v>
      </c>
      <c r="F3178" s="218">
        <v>5.17636756723312</v>
      </c>
      <c r="G3178" s="218">
        <v>0</v>
      </c>
      <c r="H3178" s="218">
        <v>0</v>
      </c>
      <c r="I3178" t="s">
        <v>9196</v>
      </c>
      <c r="J3178" s="218" t="s">
        <v>9196</v>
      </c>
      <c r="K3178" s="218">
        <v>1</v>
      </c>
      <c r="L3178" s="218">
        <v>-4.5159539281813599</v>
      </c>
      <c r="M3178" s="218">
        <v>0.66041363905176009</v>
      </c>
      <c r="N3178" s="218">
        <v>-4.1141624671443902</v>
      </c>
      <c r="O3178" s="218">
        <v>1.0622051000887298</v>
      </c>
      <c r="P3178" s="218">
        <v>-4.5159539281813599</v>
      </c>
      <c r="Q3178" s="218">
        <v>-4.5159539281813599</v>
      </c>
      <c r="R3178" s="507">
        <v>-1.9277701445647999</v>
      </c>
      <c r="S3178" s="507">
        <v>-1.5259786835278302</v>
      </c>
      <c r="T3178" s="218">
        <v>-4.5159539281813599</v>
      </c>
    </row>
    <row r="3179" spans="1:20" x14ac:dyDescent="0.6">
      <c r="A3179" s="218" t="s">
        <v>9197</v>
      </c>
      <c r="B3179" s="218" t="s">
        <v>9198</v>
      </c>
      <c r="C3179" s="218">
        <v>5.7749835772014801</v>
      </c>
      <c r="D3179" s="218">
        <v>5.9329381411174804</v>
      </c>
      <c r="E3179" s="218">
        <v>6.5199150242006203</v>
      </c>
      <c r="F3179" s="218">
        <v>6.35434044658495</v>
      </c>
      <c r="G3179" s="218">
        <v>1.45337470871665</v>
      </c>
      <c r="H3179" s="218">
        <v>0.34353965418307397</v>
      </c>
      <c r="I3179" t="s">
        <v>9199</v>
      </c>
      <c r="J3179" s="218" t="s">
        <v>9199</v>
      </c>
      <c r="K3179" s="218">
        <v>1</v>
      </c>
      <c r="L3179" s="218">
        <v>0.74493144699914016</v>
      </c>
      <c r="M3179" s="218">
        <v>0.57935686938346986</v>
      </c>
      <c r="N3179" s="218">
        <v>0.58697688308313989</v>
      </c>
      <c r="O3179" s="218">
        <v>0.4214023054674696</v>
      </c>
      <c r="P3179" s="218">
        <v>-4.3216088684848302</v>
      </c>
      <c r="Q3179" s="218">
        <v>-5.4314439230184064</v>
      </c>
      <c r="R3179" s="507">
        <v>0.66214415819130501</v>
      </c>
      <c r="S3179" s="507">
        <v>0.50418959427530474</v>
      </c>
      <c r="T3179" s="218">
        <v>-4.8765263957516183</v>
      </c>
    </row>
    <row r="3180" spans="1:20" x14ac:dyDescent="0.6">
      <c r="A3180" s="218" t="s">
        <v>9200</v>
      </c>
      <c r="B3180" s="218" t="s">
        <v>9201</v>
      </c>
      <c r="C3180" s="218">
        <v>3.7676892659030501</v>
      </c>
      <c r="D3180" s="218">
        <v>3.4883915907240901</v>
      </c>
      <c r="E3180" s="218">
        <v>5.6635677512196096</v>
      </c>
      <c r="F3180" s="218">
        <v>0</v>
      </c>
      <c r="G3180" s="218">
        <v>1.0162357018798001</v>
      </c>
      <c r="H3180" s="218">
        <v>0</v>
      </c>
      <c r="I3180" t="s">
        <v>9202</v>
      </c>
      <c r="J3180" s="218" t="s">
        <v>9202</v>
      </c>
      <c r="K3180" s="218">
        <v>1</v>
      </c>
      <c r="L3180" s="218">
        <v>1.8958784853165596</v>
      </c>
      <c r="M3180" s="218">
        <v>-3.7676892659030501</v>
      </c>
      <c r="N3180" s="218">
        <v>2.1751761604955195</v>
      </c>
      <c r="O3180" s="218">
        <v>-3.4883915907240901</v>
      </c>
      <c r="P3180" s="218">
        <v>-2.75145356402325</v>
      </c>
      <c r="Q3180" s="218">
        <v>-3.7676892659030501</v>
      </c>
      <c r="R3180" s="507">
        <v>-0.93590539029324527</v>
      </c>
      <c r="S3180" s="507">
        <v>-0.65660771511428528</v>
      </c>
      <c r="T3180" s="218">
        <v>-3.2595714149631503</v>
      </c>
    </row>
    <row r="3181" spans="1:20" x14ac:dyDescent="0.6">
      <c r="A3181" s="218" t="s">
        <v>9203</v>
      </c>
      <c r="B3181" s="218" t="s">
        <v>9204</v>
      </c>
      <c r="C3181" s="218">
        <v>7.2806979838391701</v>
      </c>
      <c r="D3181" s="218">
        <v>7.4778787752651796</v>
      </c>
      <c r="E3181" s="218">
        <v>5.92951182131387</v>
      </c>
      <c r="F3181" s="218">
        <v>7.4645802210286698</v>
      </c>
      <c r="G3181" s="218">
        <v>7.6910582246626804</v>
      </c>
      <c r="H3181" s="218">
        <v>0.123827711997599</v>
      </c>
      <c r="I3181" t="s">
        <v>9205</v>
      </c>
      <c r="J3181" s="218" t="s">
        <v>9205</v>
      </c>
      <c r="K3181" s="218">
        <v>1</v>
      </c>
      <c r="L3181" s="218">
        <v>-1.3511861625253001</v>
      </c>
      <c r="M3181" s="218">
        <v>0.1838822371894997</v>
      </c>
      <c r="N3181" s="218">
        <v>-1.5483669539513096</v>
      </c>
      <c r="O3181" s="218">
        <v>-1.329855423650983E-2</v>
      </c>
      <c r="P3181" s="218">
        <v>0.4103602408235103</v>
      </c>
      <c r="Q3181" s="218">
        <v>-7.1568702718415711</v>
      </c>
      <c r="R3181" s="507">
        <v>-0.5836519626679002</v>
      </c>
      <c r="S3181" s="507">
        <v>-0.78083275409390973</v>
      </c>
      <c r="T3181" s="218">
        <v>-3.3732550155090304</v>
      </c>
    </row>
    <row r="3182" spans="1:20" x14ac:dyDescent="0.6">
      <c r="A3182" s="218" t="s">
        <v>9206</v>
      </c>
      <c r="B3182" s="218" t="s">
        <v>9207</v>
      </c>
      <c r="C3182" s="218">
        <v>7.1760196894793999</v>
      </c>
      <c r="D3182" s="218">
        <v>7.2985265054853503</v>
      </c>
      <c r="E3182" s="218">
        <v>7.5633498584175998</v>
      </c>
      <c r="F3182" s="218">
        <v>7.1669405099031103</v>
      </c>
      <c r="G3182" s="218">
        <v>2.09505708156113</v>
      </c>
      <c r="H3182" s="218">
        <v>7.5355215733537397</v>
      </c>
      <c r="I3182" t="s">
        <v>9208</v>
      </c>
      <c r="J3182" s="218" t="s">
        <v>9208</v>
      </c>
      <c r="K3182" s="218">
        <v>2</v>
      </c>
      <c r="L3182" s="218">
        <v>0.38733016893819983</v>
      </c>
      <c r="M3182" s="218">
        <v>-9.0791795762896754E-3</v>
      </c>
      <c r="N3182" s="218">
        <v>0.26482335293224946</v>
      </c>
      <c r="O3182" s="218">
        <v>-0.13158599558224005</v>
      </c>
      <c r="P3182" s="218">
        <v>-5.0809626079182699</v>
      </c>
      <c r="Q3182" s="218">
        <v>0.35950188387433979</v>
      </c>
      <c r="R3182" s="507">
        <v>0.18912549468095508</v>
      </c>
      <c r="S3182" s="507">
        <v>6.6618678675004706E-2</v>
      </c>
      <c r="T3182" s="218">
        <v>-2.3607303620219651</v>
      </c>
    </row>
    <row r="3183" spans="1:20" x14ac:dyDescent="0.6">
      <c r="A3183" s="218" t="s">
        <v>9209</v>
      </c>
      <c r="B3183" s="218" t="s">
        <v>9210</v>
      </c>
      <c r="C3183" s="218">
        <v>5.78396256037865</v>
      </c>
      <c r="D3183" s="218">
        <v>5.7162755532793801</v>
      </c>
      <c r="E3183" s="218">
        <v>6.86628108169546</v>
      </c>
      <c r="F3183" s="218">
        <v>5.0243664079131296</v>
      </c>
      <c r="G3183" s="218">
        <v>2.5628275682369699</v>
      </c>
      <c r="H3183" s="218">
        <v>0.123827711997599</v>
      </c>
      <c r="I3183" t="s">
        <v>9208</v>
      </c>
      <c r="J3183" s="218" t="s">
        <v>9208</v>
      </c>
      <c r="K3183" s="218">
        <v>2</v>
      </c>
      <c r="L3183" s="218">
        <v>1.0823185213168101</v>
      </c>
      <c r="M3183" s="218">
        <v>-0.75959615246552037</v>
      </c>
      <c r="N3183" s="218">
        <v>1.1500055284160799</v>
      </c>
      <c r="O3183" s="218">
        <v>-0.69190914536625048</v>
      </c>
      <c r="P3183" s="218">
        <v>-3.2211349921416801</v>
      </c>
      <c r="Q3183" s="218">
        <v>-5.660134848381051</v>
      </c>
      <c r="R3183" s="507">
        <v>0.16136118442564484</v>
      </c>
      <c r="S3183" s="507">
        <v>0.22904819152491473</v>
      </c>
      <c r="T3183" s="218">
        <v>-4.4406349202613651</v>
      </c>
    </row>
    <row r="3184" spans="1:20" x14ac:dyDescent="0.6">
      <c r="A3184" s="218" t="s">
        <v>9211</v>
      </c>
      <c r="B3184" s="218" t="s">
        <v>9212</v>
      </c>
      <c r="C3184" s="218">
        <v>6.2486530967026797</v>
      </c>
      <c r="D3184" s="218">
        <v>6.2215976902616399</v>
      </c>
      <c r="E3184" s="218">
        <v>3.93864049026811</v>
      </c>
      <c r="F3184" s="218">
        <v>5.6609513827950702</v>
      </c>
      <c r="G3184" s="218">
        <v>0.14046909216855899</v>
      </c>
      <c r="H3184" s="218">
        <v>0</v>
      </c>
      <c r="I3184" t="s">
        <v>9213</v>
      </c>
      <c r="J3184" s="218" t="s">
        <v>9213</v>
      </c>
      <c r="K3184" s="218">
        <v>1</v>
      </c>
      <c r="L3184" s="218">
        <v>-2.3100126064345696</v>
      </c>
      <c r="M3184" s="218">
        <v>-0.5877017139076095</v>
      </c>
      <c r="N3184" s="218">
        <v>-2.2829571999935299</v>
      </c>
      <c r="O3184" s="218">
        <v>-0.56064630746656974</v>
      </c>
      <c r="P3184" s="218">
        <v>-6.1081840045341202</v>
      </c>
      <c r="Q3184" s="218">
        <v>-6.2486530967026797</v>
      </c>
      <c r="R3184" s="507">
        <v>-1.4488571601710896</v>
      </c>
      <c r="S3184" s="507">
        <v>-1.4218017537300498</v>
      </c>
      <c r="T3184" s="218">
        <v>-6.1784185506183995</v>
      </c>
    </row>
    <row r="3185" spans="1:20" x14ac:dyDescent="0.6">
      <c r="A3185" s="218" t="s">
        <v>9214</v>
      </c>
      <c r="B3185" s="218" t="s">
        <v>9215</v>
      </c>
      <c r="C3185" s="218">
        <v>5.64303132941121</v>
      </c>
      <c r="D3185" s="218">
        <v>4.1032021700746801</v>
      </c>
      <c r="E3185" s="218">
        <v>0</v>
      </c>
      <c r="F3185" s="218">
        <v>4.16697117177136</v>
      </c>
      <c r="G3185" s="218">
        <v>0</v>
      </c>
      <c r="H3185" s="218">
        <v>0</v>
      </c>
      <c r="I3185" t="s">
        <v>9216</v>
      </c>
      <c r="J3185" s="218" t="s">
        <v>9216</v>
      </c>
      <c r="K3185" s="218">
        <v>1</v>
      </c>
      <c r="L3185" s="218">
        <v>-5.64303132941121</v>
      </c>
      <c r="M3185" s="218">
        <v>-1.47606015763985</v>
      </c>
      <c r="N3185" s="218">
        <v>-4.1032021700746801</v>
      </c>
      <c r="O3185" s="218">
        <v>6.3769001696679872E-2</v>
      </c>
      <c r="P3185" s="218">
        <v>-5.64303132941121</v>
      </c>
      <c r="Q3185" s="218">
        <v>-5.64303132941121</v>
      </c>
      <c r="R3185" s="507">
        <v>-3.55954574352553</v>
      </c>
      <c r="S3185" s="507">
        <v>-2.0197165841890001</v>
      </c>
      <c r="T3185" s="218">
        <v>-5.64303132941121</v>
      </c>
    </row>
    <row r="3186" spans="1:20" x14ac:dyDescent="0.6">
      <c r="A3186" s="218" t="s">
        <v>9217</v>
      </c>
      <c r="B3186" s="218" t="s">
        <v>9218</v>
      </c>
      <c r="C3186" s="218">
        <v>1.7625694288559699</v>
      </c>
      <c r="D3186" s="218">
        <v>1.4695590066786799</v>
      </c>
      <c r="E3186" s="218">
        <v>3.15643501256005</v>
      </c>
      <c r="F3186" s="218">
        <v>0</v>
      </c>
      <c r="G3186" s="218">
        <v>0.38602773444041999</v>
      </c>
      <c r="H3186" s="218">
        <v>0</v>
      </c>
      <c r="I3186" t="s">
        <v>9219</v>
      </c>
      <c r="J3186" s="218" t="s">
        <v>9219</v>
      </c>
      <c r="K3186" s="218">
        <v>1</v>
      </c>
      <c r="L3186" s="218">
        <v>1.3938655837040801</v>
      </c>
      <c r="M3186" s="218">
        <v>-1.7625694288559699</v>
      </c>
      <c r="N3186" s="218">
        <v>1.6868760058813701</v>
      </c>
      <c r="O3186" s="218">
        <v>-1.4695590066786799</v>
      </c>
      <c r="P3186" s="218">
        <v>-1.37654169441555</v>
      </c>
      <c r="Q3186" s="218">
        <v>-1.7625694288559699</v>
      </c>
      <c r="R3186" s="507">
        <v>-0.1843519225759449</v>
      </c>
      <c r="S3186" s="507">
        <v>0.1086584996013451</v>
      </c>
      <c r="T3186" s="218">
        <v>-1.5695555616357599</v>
      </c>
    </row>
    <row r="3187" spans="1:20" x14ac:dyDescent="0.6">
      <c r="A3187" s="218" t="s">
        <v>9220</v>
      </c>
      <c r="B3187" s="218" t="s">
        <v>9221</v>
      </c>
      <c r="C3187" s="218">
        <v>4.1544623682878896</v>
      </c>
      <c r="D3187" s="218">
        <v>3.7705896564631201</v>
      </c>
      <c r="E3187" s="218">
        <v>0</v>
      </c>
      <c r="F3187" s="218">
        <v>4.5966821957923001</v>
      </c>
      <c r="G3187" s="218">
        <v>0</v>
      </c>
      <c r="H3187" s="218">
        <v>0.123827711997599</v>
      </c>
      <c r="I3187" t="s">
        <v>9222</v>
      </c>
      <c r="J3187" s="218" t="s">
        <v>9222</v>
      </c>
      <c r="K3187" s="218">
        <v>1</v>
      </c>
      <c r="L3187" s="218">
        <v>-4.1544623682878896</v>
      </c>
      <c r="M3187" s="218">
        <v>0.44221982750441047</v>
      </c>
      <c r="N3187" s="218">
        <v>-3.7705896564631201</v>
      </c>
      <c r="O3187" s="218">
        <v>0.82609253932918003</v>
      </c>
      <c r="P3187" s="218">
        <v>-4.1544623682878896</v>
      </c>
      <c r="Q3187" s="218">
        <v>-4.0306346562902906</v>
      </c>
      <c r="R3187" s="507">
        <v>-1.8561212703917396</v>
      </c>
      <c r="S3187" s="507">
        <v>-1.47224855856697</v>
      </c>
      <c r="T3187" s="218">
        <v>-4.0925485122890901</v>
      </c>
    </row>
    <row r="3188" spans="1:20" x14ac:dyDescent="0.6">
      <c r="A3188" s="218" t="s">
        <v>9223</v>
      </c>
      <c r="B3188" s="218" t="s">
        <v>9224</v>
      </c>
      <c r="C3188" s="218">
        <v>6.1310167956885797</v>
      </c>
      <c r="D3188" s="218">
        <v>5.9032314083647801</v>
      </c>
      <c r="E3188" s="218">
        <v>5.3025663541609998</v>
      </c>
      <c r="F3188" s="218">
        <v>5.6990060014337303</v>
      </c>
      <c r="G3188" s="218">
        <v>1.45337470871665</v>
      </c>
      <c r="H3188" s="218">
        <v>0.123827711997599</v>
      </c>
      <c r="I3188" t="s">
        <v>9225</v>
      </c>
      <c r="J3188" s="218" t="s">
        <v>9225</v>
      </c>
      <c r="K3188" s="218">
        <v>1</v>
      </c>
      <c r="L3188" s="218">
        <v>-0.82845044152757996</v>
      </c>
      <c r="M3188" s="218">
        <v>-0.43201079425484945</v>
      </c>
      <c r="N3188" s="218">
        <v>-0.60066505420378036</v>
      </c>
      <c r="O3188" s="218">
        <v>-0.20422540693104985</v>
      </c>
      <c r="P3188" s="218">
        <v>-4.6776420869719297</v>
      </c>
      <c r="Q3188" s="218">
        <v>-6.0071890836909807</v>
      </c>
      <c r="R3188" s="507">
        <v>-0.63023061789121471</v>
      </c>
      <c r="S3188" s="507">
        <v>-0.4024452305674151</v>
      </c>
      <c r="T3188" s="218">
        <v>-5.3424155853314552</v>
      </c>
    </row>
    <row r="3189" spans="1:20" x14ac:dyDescent="0.6">
      <c r="A3189" s="218" t="s">
        <v>9226</v>
      </c>
      <c r="B3189" s="218" t="s">
        <v>9227</v>
      </c>
      <c r="C3189" s="218">
        <v>6.5569934423848197</v>
      </c>
      <c r="D3189" s="218">
        <v>6.2114267186900998</v>
      </c>
      <c r="E3189" s="218">
        <v>5.7423171393297396</v>
      </c>
      <c r="F3189" s="218">
        <v>5.84634654109417</v>
      </c>
      <c r="G3189" s="218">
        <v>0.14046909216855899</v>
      </c>
      <c r="H3189" s="218">
        <v>0.123827711997599</v>
      </c>
      <c r="I3189" t="s">
        <v>9228</v>
      </c>
      <c r="J3189" s="218" t="s">
        <v>9228</v>
      </c>
      <c r="K3189" s="218">
        <v>1</v>
      </c>
      <c r="L3189" s="218">
        <v>-0.8146763030550801</v>
      </c>
      <c r="M3189" s="218">
        <v>-0.71064690129064978</v>
      </c>
      <c r="N3189" s="218">
        <v>-0.46910957936036013</v>
      </c>
      <c r="O3189" s="218">
        <v>-0.36508017759592981</v>
      </c>
      <c r="P3189" s="218">
        <v>-6.4165243502162603</v>
      </c>
      <c r="Q3189" s="218">
        <v>-6.4331657303872207</v>
      </c>
      <c r="R3189" s="507">
        <v>-0.76266160217286494</v>
      </c>
      <c r="S3189" s="507">
        <v>-0.41709487847814497</v>
      </c>
      <c r="T3189" s="218">
        <v>-6.4248450403017401</v>
      </c>
    </row>
    <row r="3190" spans="1:20" x14ac:dyDescent="0.6">
      <c r="A3190" s="218" t="s">
        <v>9229</v>
      </c>
      <c r="B3190" s="218" t="s">
        <v>9230</v>
      </c>
      <c r="C3190" s="218">
        <v>4.7690433484186903</v>
      </c>
      <c r="D3190" s="218">
        <v>4.3198782157320998</v>
      </c>
      <c r="E3190" s="218">
        <v>5.9358652273438404</v>
      </c>
      <c r="F3190" s="218">
        <v>5.2628631355798303</v>
      </c>
      <c r="G3190" s="218">
        <v>1.0162357018798001</v>
      </c>
      <c r="H3190" s="218">
        <v>5.80807341613228</v>
      </c>
      <c r="I3190" t="s">
        <v>9231</v>
      </c>
      <c r="J3190" s="218" t="s">
        <v>9231</v>
      </c>
      <c r="K3190" s="218">
        <v>2</v>
      </c>
      <c r="L3190" s="218">
        <v>1.1668218789251501</v>
      </c>
      <c r="M3190" s="218">
        <v>0.49381978716114006</v>
      </c>
      <c r="N3190" s="218">
        <v>1.6159870116117405</v>
      </c>
      <c r="O3190" s="218">
        <v>0.94298491984773047</v>
      </c>
      <c r="P3190" s="218">
        <v>-3.7528076465388902</v>
      </c>
      <c r="Q3190" s="218">
        <v>1.0390300677135897</v>
      </c>
      <c r="R3190" s="507">
        <v>0.83032083304314508</v>
      </c>
      <c r="S3190" s="507">
        <v>1.2794859657297355</v>
      </c>
      <c r="T3190" s="218">
        <v>-1.3568887894126502</v>
      </c>
    </row>
    <row r="3191" spans="1:20" x14ac:dyDescent="0.6">
      <c r="A3191" s="218" t="s">
        <v>9232</v>
      </c>
      <c r="B3191" s="218" t="s">
        <v>9233</v>
      </c>
      <c r="C3191" s="218">
        <v>6.0526917758737797</v>
      </c>
      <c r="D3191" s="218">
        <v>5.6147809388002399</v>
      </c>
      <c r="E3191" s="218">
        <v>5.39505908268917</v>
      </c>
      <c r="F3191" s="218">
        <v>6.4374356317437602</v>
      </c>
      <c r="G3191" s="218">
        <v>1.39846821979138</v>
      </c>
      <c r="H3191" s="218">
        <v>0</v>
      </c>
      <c r="I3191" t="s">
        <v>9231</v>
      </c>
      <c r="J3191" s="218" t="s">
        <v>9231</v>
      </c>
      <c r="K3191" s="218">
        <v>2</v>
      </c>
      <c r="L3191" s="218">
        <v>-0.65763269318460971</v>
      </c>
      <c r="M3191" s="218">
        <v>0.3847438558699805</v>
      </c>
      <c r="N3191" s="218">
        <v>-0.21972185611106987</v>
      </c>
      <c r="O3191" s="218">
        <v>0.82265469294352034</v>
      </c>
      <c r="P3191" s="218">
        <v>-4.6542235560823997</v>
      </c>
      <c r="Q3191" s="218">
        <v>-6.0526917758737797</v>
      </c>
      <c r="R3191" s="507">
        <v>-0.1364444186573146</v>
      </c>
      <c r="S3191" s="507">
        <v>0.30146641841622523</v>
      </c>
      <c r="T3191" s="218">
        <v>-5.3534576659780893</v>
      </c>
    </row>
    <row r="3192" spans="1:20" x14ac:dyDescent="0.6">
      <c r="A3192" s="218" t="s">
        <v>9234</v>
      </c>
      <c r="B3192" s="218" t="s">
        <v>9235</v>
      </c>
      <c r="C3192" s="218">
        <v>3.8863888460148699</v>
      </c>
      <c r="D3192" s="218">
        <v>3.1425948928532899</v>
      </c>
      <c r="E3192" s="218">
        <v>5.44016568968664E-2</v>
      </c>
      <c r="F3192" s="218">
        <v>4.4646051670329499</v>
      </c>
      <c r="G3192" s="218">
        <v>0</v>
      </c>
      <c r="H3192" s="218">
        <v>0.123827711997599</v>
      </c>
      <c r="I3192" t="s">
        <v>9236</v>
      </c>
      <c r="J3192" s="218" t="s">
        <v>9236</v>
      </c>
      <c r="K3192" s="218">
        <v>1</v>
      </c>
      <c r="L3192" s="218">
        <v>-3.8319871891180033</v>
      </c>
      <c r="M3192" s="218">
        <v>0.57821632101807996</v>
      </c>
      <c r="N3192" s="218">
        <v>-3.0881932359564233</v>
      </c>
      <c r="O3192" s="218">
        <v>1.32201027417966</v>
      </c>
      <c r="P3192" s="218">
        <v>-3.8863888460148699</v>
      </c>
      <c r="Q3192" s="218">
        <v>-3.7625611340172709</v>
      </c>
      <c r="R3192" s="507">
        <v>-1.6268854340499617</v>
      </c>
      <c r="S3192" s="507">
        <v>-0.88309148088838163</v>
      </c>
      <c r="T3192" s="218">
        <v>-3.8244749900160704</v>
      </c>
    </row>
    <row r="3193" spans="1:20" x14ac:dyDescent="0.6">
      <c r="A3193" s="218" t="s">
        <v>9237</v>
      </c>
      <c r="B3193" s="218" t="s">
        <v>9238</v>
      </c>
      <c r="C3193" s="218">
        <v>6.4173102026313602</v>
      </c>
      <c r="D3193" s="218">
        <v>6.3752772298756097</v>
      </c>
      <c r="E3193" s="218">
        <v>6.72616269852118</v>
      </c>
      <c r="F3193" s="218">
        <v>6.2281974879712196</v>
      </c>
      <c r="G3193" s="218">
        <v>2.06010523320642</v>
      </c>
      <c r="H3193" s="218">
        <v>0</v>
      </c>
      <c r="I3193" t="s">
        <v>9239</v>
      </c>
      <c r="J3193" s="218" t="s">
        <v>9239</v>
      </c>
      <c r="K3193" s="218">
        <v>1</v>
      </c>
      <c r="L3193" s="218">
        <v>0.30885249588981978</v>
      </c>
      <c r="M3193" s="218">
        <v>-0.18911271466014057</v>
      </c>
      <c r="N3193" s="218">
        <v>0.35088546864557024</v>
      </c>
      <c r="O3193" s="218">
        <v>-0.1470797419043901</v>
      </c>
      <c r="P3193" s="218">
        <v>-4.3572049694249397</v>
      </c>
      <c r="Q3193" s="218">
        <v>-6.4173102026313602</v>
      </c>
      <c r="R3193" s="507">
        <v>5.9869890614839605E-2</v>
      </c>
      <c r="S3193" s="507">
        <v>0.10190286337059007</v>
      </c>
      <c r="T3193" s="218">
        <v>-5.3872575860281504</v>
      </c>
    </row>
    <row r="3194" spans="1:20" x14ac:dyDescent="0.6">
      <c r="A3194" s="218" t="s">
        <v>9240</v>
      </c>
      <c r="B3194" s="218" t="s">
        <v>9241</v>
      </c>
      <c r="C3194" s="218">
        <v>4.2676116462799198</v>
      </c>
      <c r="D3194" s="218">
        <v>3.5339952883559</v>
      </c>
      <c r="E3194" s="218">
        <v>2.3965829549490598</v>
      </c>
      <c r="F3194" s="218">
        <v>4.6932916038077703</v>
      </c>
      <c r="G3194" s="218">
        <v>0.59580657787600999</v>
      </c>
      <c r="H3194" s="218">
        <v>0</v>
      </c>
      <c r="I3194" t="s">
        <v>9242</v>
      </c>
      <c r="J3194" s="218" t="s">
        <v>9242</v>
      </c>
      <c r="K3194" s="218">
        <v>1</v>
      </c>
      <c r="L3194" s="218">
        <v>-1.87102869133086</v>
      </c>
      <c r="M3194" s="218">
        <v>0.42567995752785048</v>
      </c>
      <c r="N3194" s="218">
        <v>-1.1374123334068402</v>
      </c>
      <c r="O3194" s="218">
        <v>1.1592963154518703</v>
      </c>
      <c r="P3194" s="218">
        <v>-3.6718050684039101</v>
      </c>
      <c r="Q3194" s="218">
        <v>-4.2676116462799198</v>
      </c>
      <c r="R3194" s="507">
        <v>-0.72267436690150477</v>
      </c>
      <c r="S3194" s="507">
        <v>1.094199102251503E-2</v>
      </c>
      <c r="T3194" s="218">
        <v>-3.969708357341915</v>
      </c>
    </row>
    <row r="3195" spans="1:20" x14ac:dyDescent="0.6">
      <c r="A3195" s="218" t="s">
        <v>9243</v>
      </c>
      <c r="B3195" s="218" t="s">
        <v>9244</v>
      </c>
      <c r="C3195" s="218">
        <v>7.4794063291505202</v>
      </c>
      <c r="D3195" s="218">
        <v>7.5658325874359296</v>
      </c>
      <c r="E3195" s="218">
        <v>6.9733991627859098</v>
      </c>
      <c r="F3195" s="218">
        <v>7.6265855722870297</v>
      </c>
      <c r="G3195" s="218">
        <v>7.0195873285110704</v>
      </c>
      <c r="H3195" s="218">
        <v>8.0856497511458603</v>
      </c>
      <c r="I3195" t="s">
        <v>9245</v>
      </c>
      <c r="J3195" s="218" t="s">
        <v>9245</v>
      </c>
      <c r="K3195" s="218">
        <v>1</v>
      </c>
      <c r="L3195" s="218">
        <v>-0.50600716636461041</v>
      </c>
      <c r="M3195" s="218">
        <v>0.14717924313650954</v>
      </c>
      <c r="N3195" s="218">
        <v>-0.5924334246500198</v>
      </c>
      <c r="O3195" s="218">
        <v>6.0752984851100145E-2</v>
      </c>
      <c r="P3195" s="218">
        <v>-0.4598190006394498</v>
      </c>
      <c r="Q3195" s="218">
        <v>0.60624342199534009</v>
      </c>
      <c r="R3195" s="507">
        <v>-0.17941396161405043</v>
      </c>
      <c r="S3195" s="507">
        <v>-0.26584021989945983</v>
      </c>
      <c r="T3195" s="218">
        <v>7.3212210677945144E-2</v>
      </c>
    </row>
    <row r="3196" spans="1:20" x14ac:dyDescent="0.6">
      <c r="A3196" s="218" t="s">
        <v>9246</v>
      </c>
      <c r="B3196" s="218" t="s">
        <v>9247</v>
      </c>
      <c r="C3196" s="218">
        <v>2.3349518731727601</v>
      </c>
      <c r="D3196" s="218">
        <v>2.2029745913131298</v>
      </c>
      <c r="E3196" s="218">
        <v>3.87959952897948</v>
      </c>
      <c r="F3196" s="218">
        <v>3.0617300682748998</v>
      </c>
      <c r="G3196" s="218">
        <v>0.59580657787600999</v>
      </c>
      <c r="H3196" s="218">
        <v>0</v>
      </c>
      <c r="I3196" t="s">
        <v>9248</v>
      </c>
      <c r="J3196" s="218" t="s">
        <v>9248</v>
      </c>
      <c r="K3196" s="218">
        <v>1</v>
      </c>
      <c r="L3196" s="218">
        <v>1.5446476558067199</v>
      </c>
      <c r="M3196" s="218">
        <v>0.7267781951021397</v>
      </c>
      <c r="N3196" s="218">
        <v>1.6766249376663502</v>
      </c>
      <c r="O3196" s="218">
        <v>0.85875547696177001</v>
      </c>
      <c r="P3196" s="218">
        <v>-1.7391452952967501</v>
      </c>
      <c r="Q3196" s="218">
        <v>-2.3349518731727601</v>
      </c>
      <c r="R3196" s="507">
        <v>1.1357129254544298</v>
      </c>
      <c r="S3196" s="507">
        <v>1.2676902073140601</v>
      </c>
      <c r="T3196" s="218">
        <v>-2.0370485842347552</v>
      </c>
    </row>
    <row r="3197" spans="1:20" x14ac:dyDescent="0.6">
      <c r="A3197" s="218" t="s">
        <v>9249</v>
      </c>
      <c r="B3197" s="218" t="s">
        <v>9250</v>
      </c>
      <c r="C3197" s="218">
        <v>3.5981799115077302</v>
      </c>
      <c r="D3197" s="218">
        <v>3.1743596889597598</v>
      </c>
      <c r="E3197" s="218">
        <v>2.0799686395197301</v>
      </c>
      <c r="F3197" s="218">
        <v>2.7946413310070999</v>
      </c>
      <c r="G3197" s="218">
        <v>0</v>
      </c>
      <c r="H3197" s="218">
        <v>0</v>
      </c>
      <c r="I3197" t="s">
        <v>9251</v>
      </c>
      <c r="J3197" s="218" t="s">
        <v>9251</v>
      </c>
      <c r="K3197" s="218">
        <v>2</v>
      </c>
      <c r="L3197" s="218">
        <v>-1.5182112719880001</v>
      </c>
      <c r="M3197" s="218">
        <v>-0.80353858050063032</v>
      </c>
      <c r="N3197" s="218">
        <v>-1.0943910494400297</v>
      </c>
      <c r="O3197" s="218">
        <v>-0.37971835795265996</v>
      </c>
      <c r="P3197" s="218">
        <v>-3.5981799115077302</v>
      </c>
      <c r="Q3197" s="218">
        <v>-3.5981799115077302</v>
      </c>
      <c r="R3197" s="507">
        <v>-1.1608749262443152</v>
      </c>
      <c r="S3197" s="507">
        <v>-0.73705470369634485</v>
      </c>
      <c r="T3197" s="218">
        <v>-3.5981799115077302</v>
      </c>
    </row>
    <row r="3198" spans="1:20" x14ac:dyDescent="0.6">
      <c r="A3198" s="218" t="s">
        <v>9252</v>
      </c>
      <c r="B3198" s="218" t="s">
        <v>9253</v>
      </c>
      <c r="C3198" s="218">
        <v>4.5015106466059098</v>
      </c>
      <c r="D3198" s="218">
        <v>4.0094543776538103</v>
      </c>
      <c r="E3198" s="218">
        <v>5.44016568968664E-2</v>
      </c>
      <c r="F3198" s="218">
        <v>2.55587080075271</v>
      </c>
      <c r="G3198" s="218">
        <v>0</v>
      </c>
      <c r="H3198" s="218">
        <v>0</v>
      </c>
      <c r="I3198" t="s">
        <v>9251</v>
      </c>
      <c r="J3198" s="218" t="s">
        <v>9251</v>
      </c>
      <c r="K3198" s="218">
        <v>2</v>
      </c>
      <c r="L3198" s="218">
        <v>-4.4471089897090437</v>
      </c>
      <c r="M3198" s="218">
        <v>-1.9456398458531998</v>
      </c>
      <c r="N3198" s="218">
        <v>-3.9550527207569437</v>
      </c>
      <c r="O3198" s="218">
        <v>-1.4535835769011003</v>
      </c>
      <c r="P3198" s="218">
        <v>-4.5015106466059098</v>
      </c>
      <c r="Q3198" s="218">
        <v>-4.5015106466059098</v>
      </c>
      <c r="R3198" s="507">
        <v>-3.1963744177811217</v>
      </c>
      <c r="S3198" s="507">
        <v>-2.7043181488290218</v>
      </c>
      <c r="T3198" s="218">
        <v>-4.5015106466059098</v>
      </c>
    </row>
    <row r="3199" spans="1:20" x14ac:dyDescent="0.6">
      <c r="A3199" s="218" t="s">
        <v>9254</v>
      </c>
      <c r="B3199" s="218" t="s">
        <v>9255</v>
      </c>
      <c r="C3199" s="218">
        <v>6.3822644629317002</v>
      </c>
      <c r="D3199" s="218">
        <v>6.3815275448237898</v>
      </c>
      <c r="E3199" s="218">
        <v>6.7093075003480802</v>
      </c>
      <c r="F3199" s="218">
        <v>6.43449636871562</v>
      </c>
      <c r="G3199" s="218">
        <v>1.08739361964643</v>
      </c>
      <c r="H3199" s="218">
        <v>0</v>
      </c>
      <c r="I3199" t="s">
        <v>9256</v>
      </c>
      <c r="J3199" s="218" t="s">
        <v>9256</v>
      </c>
      <c r="K3199" s="218">
        <v>1</v>
      </c>
      <c r="L3199" s="218">
        <v>0.32704303741637997</v>
      </c>
      <c r="M3199" s="218">
        <v>5.2231905783919785E-2</v>
      </c>
      <c r="N3199" s="218">
        <v>0.3277799555242904</v>
      </c>
      <c r="O3199" s="218">
        <v>5.2968823891830219E-2</v>
      </c>
      <c r="P3199" s="218">
        <v>-5.2948708432852705</v>
      </c>
      <c r="Q3199" s="218">
        <v>-6.3822644629317002</v>
      </c>
      <c r="R3199" s="507">
        <v>0.18963747160014988</v>
      </c>
      <c r="S3199" s="507">
        <v>0.19037438970806031</v>
      </c>
      <c r="T3199" s="218">
        <v>-5.8385676531084858</v>
      </c>
    </row>
    <row r="3200" spans="1:20" x14ac:dyDescent="0.6">
      <c r="A3200" s="218" t="s">
        <v>9257</v>
      </c>
      <c r="B3200" s="218" t="s">
        <v>9258</v>
      </c>
      <c r="C3200" s="218">
        <v>4.0664371620674498</v>
      </c>
      <c r="D3200" s="218">
        <v>3.6664744736457702</v>
      </c>
      <c r="E3200" s="218">
        <v>3.5272410469727902</v>
      </c>
      <c r="F3200" s="218">
        <v>4.5665701526098603</v>
      </c>
      <c r="G3200" s="218">
        <v>0</v>
      </c>
      <c r="H3200" s="218">
        <v>0.123827711997599</v>
      </c>
      <c r="I3200" t="s">
        <v>9259</v>
      </c>
      <c r="J3200" s="218" t="s">
        <v>9259</v>
      </c>
      <c r="K3200" s="218">
        <v>2</v>
      </c>
      <c r="L3200" s="218">
        <v>-0.53919611509465959</v>
      </c>
      <c r="M3200" s="218">
        <v>0.50013299054241056</v>
      </c>
      <c r="N3200" s="218">
        <v>-0.13923342667298</v>
      </c>
      <c r="O3200" s="218">
        <v>0.90009567896409015</v>
      </c>
      <c r="P3200" s="218">
        <v>-4.0664371620674498</v>
      </c>
      <c r="Q3200" s="218">
        <v>-3.9426094500698508</v>
      </c>
      <c r="R3200" s="507">
        <v>-1.9531562276124514E-2</v>
      </c>
      <c r="S3200" s="507">
        <v>0.38043112614555508</v>
      </c>
      <c r="T3200" s="218">
        <v>-4.0045233060686503</v>
      </c>
    </row>
    <row r="3201" spans="1:20" x14ac:dyDescent="0.6">
      <c r="A3201" s="218" t="s">
        <v>9260</v>
      </c>
      <c r="B3201" s="218" t="s">
        <v>9261</v>
      </c>
      <c r="C3201" s="218">
        <v>4.4905824953371596</v>
      </c>
      <c r="D3201" s="218">
        <v>3.9123317672673501</v>
      </c>
      <c r="E3201" s="218">
        <v>3.9953599488938001</v>
      </c>
      <c r="F3201" s="218">
        <v>0.26998169030677299</v>
      </c>
      <c r="G3201" s="218">
        <v>0.26846663313173802</v>
      </c>
      <c r="H3201" s="218">
        <v>9.4858091959063593</v>
      </c>
      <c r="I3201" t="s">
        <v>9259</v>
      </c>
      <c r="J3201" s="218" t="s">
        <v>9259</v>
      </c>
      <c r="K3201" s="218">
        <v>2</v>
      </c>
      <c r="L3201" s="218">
        <v>-0.4952225464433595</v>
      </c>
      <c r="M3201" s="218">
        <v>-4.2206008050303865</v>
      </c>
      <c r="N3201" s="218">
        <v>8.3028181626449982E-2</v>
      </c>
      <c r="O3201" s="218">
        <v>-3.642350076960577</v>
      </c>
      <c r="P3201" s="218">
        <v>-4.2221158622054213</v>
      </c>
      <c r="Q3201" s="218">
        <v>4.9952267005691997</v>
      </c>
      <c r="R3201" s="507">
        <v>-2.3579116757368732</v>
      </c>
      <c r="S3201" s="507">
        <v>-1.7796609476670635</v>
      </c>
      <c r="T3201" s="218">
        <v>0.38655541918188918</v>
      </c>
    </row>
    <row r="3202" spans="1:20" x14ac:dyDescent="0.6">
      <c r="A3202" s="218" t="s">
        <v>9262</v>
      </c>
      <c r="B3202" s="218" t="s">
        <v>9263</v>
      </c>
      <c r="C3202" s="218">
        <v>4.4000428300658498</v>
      </c>
      <c r="D3202" s="218">
        <v>4.1223283899591898</v>
      </c>
      <c r="E3202" s="218">
        <v>5.49924047129777</v>
      </c>
      <c r="F3202" s="218">
        <v>3.6432769688205902</v>
      </c>
      <c r="G3202" s="218">
        <v>1.7003491969139299</v>
      </c>
      <c r="H3202" s="218">
        <v>0</v>
      </c>
      <c r="I3202" t="s">
        <v>9264</v>
      </c>
      <c r="J3202" s="218" t="s">
        <v>9264</v>
      </c>
      <c r="K3202" s="218">
        <v>2</v>
      </c>
      <c r="L3202" s="218">
        <v>1.0991976412319202</v>
      </c>
      <c r="M3202" s="218">
        <v>-0.75676586124525969</v>
      </c>
      <c r="N3202" s="218">
        <v>1.3769120813385802</v>
      </c>
      <c r="O3202" s="218">
        <v>-0.47905142113859966</v>
      </c>
      <c r="P3202" s="218">
        <v>-2.6996936331519201</v>
      </c>
      <c r="Q3202" s="218">
        <v>-4.4000428300658498</v>
      </c>
      <c r="R3202" s="507">
        <v>0.17121588999333026</v>
      </c>
      <c r="S3202" s="507">
        <v>0.44893033009999028</v>
      </c>
      <c r="T3202" s="218">
        <v>-3.549868231608885</v>
      </c>
    </row>
    <row r="3203" spans="1:20" x14ac:dyDescent="0.6">
      <c r="A3203" s="218" t="s">
        <v>9265</v>
      </c>
      <c r="B3203" s="218" t="s">
        <v>9266</v>
      </c>
      <c r="C3203" s="218">
        <v>3.16618990196082</v>
      </c>
      <c r="D3203" s="218">
        <v>3.22579457635478</v>
      </c>
      <c r="E3203" s="218">
        <v>3.6248447767930001</v>
      </c>
      <c r="F3203" s="218">
        <v>2.55587080075271</v>
      </c>
      <c r="G3203" s="218">
        <v>0</v>
      </c>
      <c r="H3203" s="218">
        <v>0</v>
      </c>
      <c r="I3203" t="s">
        <v>9264</v>
      </c>
      <c r="J3203" s="218" t="s">
        <v>9264</v>
      </c>
      <c r="K3203" s="218">
        <v>2</v>
      </c>
      <c r="L3203" s="218">
        <v>0.45865487483218015</v>
      </c>
      <c r="M3203" s="218">
        <v>-0.61031910120810995</v>
      </c>
      <c r="N3203" s="218">
        <v>0.39905020043822015</v>
      </c>
      <c r="O3203" s="218">
        <v>-0.66992377560206995</v>
      </c>
      <c r="P3203" s="218">
        <v>-3.16618990196082</v>
      </c>
      <c r="Q3203" s="218">
        <v>-3.16618990196082</v>
      </c>
      <c r="R3203" s="507">
        <v>-7.58321131879649E-2</v>
      </c>
      <c r="S3203" s="507">
        <v>-0.1354367875819249</v>
      </c>
      <c r="T3203" s="218">
        <v>-3.16618990196082</v>
      </c>
    </row>
    <row r="3204" spans="1:20" x14ac:dyDescent="0.6">
      <c r="A3204" s="218" t="s">
        <v>9267</v>
      </c>
      <c r="B3204" s="218" t="s">
        <v>9268</v>
      </c>
      <c r="C3204" s="218">
        <v>5.5696410687758204</v>
      </c>
      <c r="D3204" s="218">
        <v>5.5242108589932899</v>
      </c>
      <c r="E3204" s="218">
        <v>5.44016568968664E-2</v>
      </c>
      <c r="F3204" s="218">
        <v>5.6080186366522398</v>
      </c>
      <c r="G3204" s="218">
        <v>0</v>
      </c>
      <c r="H3204" s="218">
        <v>0.123827711997599</v>
      </c>
      <c r="I3204" t="s">
        <v>9269</v>
      </c>
      <c r="J3204" s="218" t="s">
        <v>9269</v>
      </c>
      <c r="K3204" s="218">
        <v>1</v>
      </c>
      <c r="L3204" s="218">
        <v>-5.5152394118789543</v>
      </c>
      <c r="M3204" s="218">
        <v>3.8377567876419327E-2</v>
      </c>
      <c r="N3204" s="218">
        <v>-5.4698092020964237</v>
      </c>
      <c r="O3204" s="218">
        <v>8.3807777658949867E-2</v>
      </c>
      <c r="P3204" s="218">
        <v>-5.5696410687758204</v>
      </c>
      <c r="Q3204" s="218">
        <v>-5.4458133567782214</v>
      </c>
      <c r="R3204" s="507">
        <v>-2.7384309220012675</v>
      </c>
      <c r="S3204" s="507">
        <v>-2.6930007122187369</v>
      </c>
      <c r="T3204" s="218">
        <v>-5.5077272127770209</v>
      </c>
    </row>
    <row r="3205" spans="1:20" x14ac:dyDescent="0.6">
      <c r="A3205" s="218" t="s">
        <v>9270</v>
      </c>
      <c r="B3205" s="218" t="s">
        <v>9271</v>
      </c>
      <c r="C3205" s="218">
        <v>4.4869213052345804</v>
      </c>
      <c r="D3205" s="218">
        <v>4.3801422513399597</v>
      </c>
      <c r="E3205" s="218">
        <v>0</v>
      </c>
      <c r="F3205" s="218">
        <v>4.7416538232706902</v>
      </c>
      <c r="G3205" s="218">
        <v>0.14046909216855899</v>
      </c>
      <c r="H3205" s="218">
        <v>0</v>
      </c>
      <c r="I3205" t="s">
        <v>9272</v>
      </c>
      <c r="J3205" s="218" t="s">
        <v>9272</v>
      </c>
      <c r="K3205" s="218">
        <v>1</v>
      </c>
      <c r="L3205" s="218">
        <v>-4.4869213052345804</v>
      </c>
      <c r="M3205" s="218">
        <v>0.25473251803610975</v>
      </c>
      <c r="N3205" s="218">
        <v>-4.3801422513399597</v>
      </c>
      <c r="O3205" s="218">
        <v>0.36151157193073047</v>
      </c>
      <c r="P3205" s="218">
        <v>-4.346452213066021</v>
      </c>
      <c r="Q3205" s="218">
        <v>-4.4869213052345804</v>
      </c>
      <c r="R3205" s="507">
        <v>-2.1160943935992353</v>
      </c>
      <c r="S3205" s="507">
        <v>-2.0093153397046146</v>
      </c>
      <c r="T3205" s="218">
        <v>-4.4166867591503003</v>
      </c>
    </row>
    <row r="3206" spans="1:20" x14ac:dyDescent="0.6">
      <c r="A3206" s="218" t="s">
        <v>9273</v>
      </c>
      <c r="B3206" s="218" t="s">
        <v>9274</v>
      </c>
      <c r="C3206" s="218">
        <v>4.0762164904265603</v>
      </c>
      <c r="D3206" s="218">
        <v>3.6701925769639399</v>
      </c>
      <c r="E3206" s="218">
        <v>4.22615883970568</v>
      </c>
      <c r="F3206" s="218">
        <v>3.6567913055779599</v>
      </c>
      <c r="G3206" s="218">
        <v>0.59580657787600999</v>
      </c>
      <c r="H3206" s="218">
        <v>0</v>
      </c>
      <c r="I3206" t="s">
        <v>9275</v>
      </c>
      <c r="J3206" s="218" t="s">
        <v>9275</v>
      </c>
      <c r="K3206" s="218">
        <v>1</v>
      </c>
      <c r="L3206" s="218">
        <v>0.14994234927911965</v>
      </c>
      <c r="M3206" s="218">
        <v>-0.41942518484860036</v>
      </c>
      <c r="N3206" s="218">
        <v>0.5559662627417401</v>
      </c>
      <c r="O3206" s="218">
        <v>-1.3401271385979907E-2</v>
      </c>
      <c r="P3206" s="218">
        <v>-3.4804099125505505</v>
      </c>
      <c r="Q3206" s="218">
        <v>-4.0762164904265603</v>
      </c>
      <c r="R3206" s="507">
        <v>-0.13474141778474036</v>
      </c>
      <c r="S3206" s="507">
        <v>0.2712824956778801</v>
      </c>
      <c r="T3206" s="218">
        <v>-3.7783132014885554</v>
      </c>
    </row>
    <row r="3207" spans="1:20" x14ac:dyDescent="0.6">
      <c r="A3207" s="218" t="s">
        <v>9276</v>
      </c>
      <c r="B3207" s="218" t="s">
        <v>9277</v>
      </c>
      <c r="C3207" s="218">
        <v>6.7895082434873197</v>
      </c>
      <c r="D3207" s="218">
        <v>6.8163413620057902</v>
      </c>
      <c r="E3207" s="218">
        <v>6.9263143555121003</v>
      </c>
      <c r="F3207" s="218">
        <v>7.01585585358157</v>
      </c>
      <c r="G3207" s="218">
        <v>1.39846821979138</v>
      </c>
      <c r="H3207" s="218">
        <v>4.8381233190293003</v>
      </c>
      <c r="I3207" t="s">
        <v>9278</v>
      </c>
      <c r="J3207" s="218" t="s">
        <v>9278</v>
      </c>
      <c r="K3207" s="218">
        <v>1</v>
      </c>
      <c r="L3207" s="218">
        <v>0.13680611202478055</v>
      </c>
      <c r="M3207" s="218">
        <v>0.22634761009425031</v>
      </c>
      <c r="N3207" s="218">
        <v>0.10997299350631007</v>
      </c>
      <c r="O3207" s="218">
        <v>0.19951449157577983</v>
      </c>
      <c r="P3207" s="218">
        <v>-5.3910400236959397</v>
      </c>
      <c r="Q3207" s="218">
        <v>-1.9513849244580195</v>
      </c>
      <c r="R3207" s="507">
        <v>0.18157686105951543</v>
      </c>
      <c r="S3207" s="507">
        <v>0.15474374254104495</v>
      </c>
      <c r="T3207" s="218">
        <v>-3.6712124740769796</v>
      </c>
    </row>
    <row r="3208" spans="1:20" x14ac:dyDescent="0.6">
      <c r="A3208" s="218" t="s">
        <v>9279</v>
      </c>
      <c r="B3208" s="218" t="s">
        <v>9280</v>
      </c>
      <c r="C3208" s="218">
        <v>5.0797426307251303</v>
      </c>
      <c r="D3208" s="218">
        <v>5.0577720159903201</v>
      </c>
      <c r="E3208" s="218">
        <v>6.9203764328848001</v>
      </c>
      <c r="F3208" s="218">
        <v>5.4266362488504898</v>
      </c>
      <c r="G3208" s="218">
        <v>1.7003491969139299</v>
      </c>
      <c r="H3208" s="218">
        <v>0.23786221336595301</v>
      </c>
      <c r="I3208" t="s">
        <v>9281</v>
      </c>
      <c r="J3208" s="218" t="s">
        <v>9281</v>
      </c>
      <c r="K3208" s="218">
        <v>1</v>
      </c>
      <c r="L3208" s="218">
        <v>1.8406338021596698</v>
      </c>
      <c r="M3208" s="218">
        <v>0.34689361812535946</v>
      </c>
      <c r="N3208" s="218">
        <v>1.86260441689448</v>
      </c>
      <c r="O3208" s="218">
        <v>0.36886423286016967</v>
      </c>
      <c r="P3208" s="218">
        <v>-3.3793934338112006</v>
      </c>
      <c r="Q3208" s="218">
        <v>-4.8418804173591772</v>
      </c>
      <c r="R3208" s="507">
        <v>1.0937637101425146</v>
      </c>
      <c r="S3208" s="507">
        <v>1.1157343248773248</v>
      </c>
      <c r="T3208" s="218">
        <v>-4.1106369255851885</v>
      </c>
    </row>
    <row r="3209" spans="1:20" x14ac:dyDescent="0.6">
      <c r="A3209" s="218" t="s">
        <v>9282</v>
      </c>
      <c r="B3209" s="218" t="s">
        <v>9283</v>
      </c>
      <c r="C3209" s="218">
        <v>3.5707711018426198</v>
      </c>
      <c r="D3209" s="218">
        <v>3.3092334932146801</v>
      </c>
      <c r="E3209" s="218">
        <v>0.97137499831077301</v>
      </c>
      <c r="F3209" s="218">
        <v>3.8456419994040498</v>
      </c>
      <c r="G3209" s="218">
        <v>0</v>
      </c>
      <c r="H3209" s="218">
        <v>0</v>
      </c>
      <c r="I3209" t="s">
        <v>9284</v>
      </c>
      <c r="J3209" s="218" t="s">
        <v>9284</v>
      </c>
      <c r="K3209" s="218">
        <v>1</v>
      </c>
      <c r="L3209" s="218">
        <v>-2.5993961035318467</v>
      </c>
      <c r="M3209" s="218">
        <v>0.27487089756143002</v>
      </c>
      <c r="N3209" s="218">
        <v>-2.337858494903907</v>
      </c>
      <c r="O3209" s="218">
        <v>0.53640850618936975</v>
      </c>
      <c r="P3209" s="218">
        <v>-3.5707711018426198</v>
      </c>
      <c r="Q3209" s="218">
        <v>-3.5707711018426198</v>
      </c>
      <c r="R3209" s="507">
        <v>-1.1622626029852083</v>
      </c>
      <c r="S3209" s="507">
        <v>-0.9007249943572686</v>
      </c>
      <c r="T3209" s="218">
        <v>-3.5707711018426198</v>
      </c>
    </row>
    <row r="3210" spans="1:20" x14ac:dyDescent="0.6">
      <c r="A3210" s="218" t="s">
        <v>9285</v>
      </c>
      <c r="B3210" s="218" t="s">
        <v>9286</v>
      </c>
      <c r="C3210" s="218">
        <v>2.6745267118934302</v>
      </c>
      <c r="D3210" s="218">
        <v>2.4989640676854998</v>
      </c>
      <c r="E3210" s="218">
        <v>1.4686893836074699</v>
      </c>
      <c r="F3210" s="218">
        <v>1.37158246512708</v>
      </c>
      <c r="G3210" s="218">
        <v>0</v>
      </c>
      <c r="H3210" s="218">
        <v>0</v>
      </c>
      <c r="I3210" t="s">
        <v>9287</v>
      </c>
      <c r="J3210" s="218" t="s">
        <v>9287</v>
      </c>
      <c r="K3210" s="218">
        <v>1</v>
      </c>
      <c r="L3210" s="218">
        <v>-1.2058373282859602</v>
      </c>
      <c r="M3210" s="218">
        <v>-1.3029442467663501</v>
      </c>
      <c r="N3210" s="218">
        <v>-1.0302746840780299</v>
      </c>
      <c r="O3210" s="218">
        <v>-1.1273816025584198</v>
      </c>
      <c r="P3210" s="218">
        <v>-2.6745267118934302</v>
      </c>
      <c r="Q3210" s="218">
        <v>-2.6745267118934302</v>
      </c>
      <c r="R3210" s="507">
        <v>-1.2543907875261553</v>
      </c>
      <c r="S3210" s="507">
        <v>-1.078828143318225</v>
      </c>
      <c r="T3210" s="218">
        <v>-2.6745267118934302</v>
      </c>
    </row>
    <row r="3211" spans="1:20" x14ac:dyDescent="0.6">
      <c r="A3211" s="218" t="s">
        <v>9288</v>
      </c>
      <c r="B3211" s="218" t="s">
        <v>9289</v>
      </c>
      <c r="C3211" s="218">
        <v>4.8567631175111297</v>
      </c>
      <c r="D3211" s="218">
        <v>5.68629440016531</v>
      </c>
      <c r="E3211" s="218">
        <v>4.0229047989176303</v>
      </c>
      <c r="F3211" s="218">
        <v>5.5494515519282501</v>
      </c>
      <c r="G3211" s="218">
        <v>0.69026577864285299</v>
      </c>
      <c r="H3211" s="218">
        <v>5.3342839973040199</v>
      </c>
      <c r="I3211" t="s">
        <v>9290</v>
      </c>
      <c r="J3211" s="218" t="s">
        <v>9290</v>
      </c>
      <c r="K3211" s="218">
        <v>1</v>
      </c>
      <c r="L3211" s="218">
        <v>-0.83385831859349935</v>
      </c>
      <c r="M3211" s="218">
        <v>0.69268843441712047</v>
      </c>
      <c r="N3211" s="218">
        <v>-1.6633896012476796</v>
      </c>
      <c r="O3211" s="218">
        <v>-0.13684284823705983</v>
      </c>
      <c r="P3211" s="218">
        <v>-4.1664973388682771</v>
      </c>
      <c r="Q3211" s="218">
        <v>0.47752087979289026</v>
      </c>
      <c r="R3211" s="507">
        <v>-7.058494208818944E-2</v>
      </c>
      <c r="S3211" s="507">
        <v>-0.90011622474236974</v>
      </c>
      <c r="T3211" s="218">
        <v>-1.8444882295376934</v>
      </c>
    </row>
    <row r="3212" spans="1:20" x14ac:dyDescent="0.6">
      <c r="A3212" s="218" t="s">
        <v>9291</v>
      </c>
      <c r="B3212" s="218" t="s">
        <v>9292</v>
      </c>
      <c r="C3212" s="218">
        <v>5.9573559099490003</v>
      </c>
      <c r="D3212" s="218">
        <v>5.9032314083647801</v>
      </c>
      <c r="E3212" s="218">
        <v>5.62476905883981</v>
      </c>
      <c r="F3212" s="218">
        <v>5.5852297467404401</v>
      </c>
      <c r="G3212" s="218">
        <v>1.55729034198126</v>
      </c>
      <c r="H3212" s="218">
        <v>5.7027829990087104</v>
      </c>
      <c r="I3212" t="s">
        <v>9293</v>
      </c>
      <c r="J3212" s="218" t="s">
        <v>9293</v>
      </c>
      <c r="K3212" s="218">
        <v>1</v>
      </c>
      <c r="L3212" s="218">
        <v>-0.33258685110919028</v>
      </c>
      <c r="M3212" s="218">
        <v>-0.37212616320856018</v>
      </c>
      <c r="N3212" s="218">
        <v>-0.27846234952497007</v>
      </c>
      <c r="O3212" s="218">
        <v>-0.31800166162433996</v>
      </c>
      <c r="P3212" s="218">
        <v>-4.4000655679677401</v>
      </c>
      <c r="Q3212" s="218">
        <v>-0.25457291094028989</v>
      </c>
      <c r="R3212" s="507">
        <v>-0.35235650715887523</v>
      </c>
      <c r="S3212" s="507">
        <v>-0.29823200557465501</v>
      </c>
      <c r="T3212" s="218">
        <v>-2.327319239454015</v>
      </c>
    </row>
    <row r="3213" spans="1:20" x14ac:dyDescent="0.6">
      <c r="A3213" s="218" t="s">
        <v>9294</v>
      </c>
      <c r="B3213" s="218" t="s">
        <v>9295</v>
      </c>
      <c r="C3213" s="218">
        <v>5.1062346822777096</v>
      </c>
      <c r="D3213" s="218">
        <v>5.1297473758972298</v>
      </c>
      <c r="E3213" s="218">
        <v>5.8287425810263196</v>
      </c>
      <c r="F3213" s="218">
        <v>5.0282708100954299</v>
      </c>
      <c r="G3213" s="218">
        <v>1.45337470871665</v>
      </c>
      <c r="H3213" s="218">
        <v>0.123827711997599</v>
      </c>
      <c r="I3213" t="s">
        <v>9296</v>
      </c>
      <c r="J3213" s="218" t="s">
        <v>9296</v>
      </c>
      <c r="K3213" s="218">
        <v>3</v>
      </c>
      <c r="L3213" s="218">
        <v>0.72250789874860999</v>
      </c>
      <c r="M3213" s="218">
        <v>-7.7963872182279736E-2</v>
      </c>
      <c r="N3213" s="218">
        <v>0.69899520512908975</v>
      </c>
      <c r="O3213" s="218">
        <v>-0.10147656580179998</v>
      </c>
      <c r="P3213" s="218">
        <v>-3.6528599735610596</v>
      </c>
      <c r="Q3213" s="218">
        <v>-4.9824069702801106</v>
      </c>
      <c r="R3213" s="507">
        <v>0.32227201328316513</v>
      </c>
      <c r="S3213" s="507">
        <v>0.29875931966364488</v>
      </c>
      <c r="T3213" s="218">
        <v>-4.3176334719205851</v>
      </c>
    </row>
    <row r="3214" spans="1:20" x14ac:dyDescent="0.6">
      <c r="A3214" s="218" t="s">
        <v>9297</v>
      </c>
      <c r="B3214" s="218" t="s">
        <v>9298</v>
      </c>
      <c r="C3214" s="218">
        <v>5.8046987201809896</v>
      </c>
      <c r="D3214" s="218">
        <v>5.79245404833049</v>
      </c>
      <c r="E3214" s="218">
        <v>5.1901321487541496</v>
      </c>
      <c r="F3214" s="218">
        <v>5.6270243060275797</v>
      </c>
      <c r="G3214" s="218">
        <v>1.1552061784318599</v>
      </c>
      <c r="H3214" s="218">
        <v>0.34353965418307397</v>
      </c>
      <c r="I3214" t="s">
        <v>9296</v>
      </c>
      <c r="J3214" s="218" t="s">
        <v>9296</v>
      </c>
      <c r="K3214" s="218">
        <v>3</v>
      </c>
      <c r="L3214" s="218">
        <v>-0.61456657142684001</v>
      </c>
      <c r="M3214" s="218">
        <v>-0.1776744141534099</v>
      </c>
      <c r="N3214" s="218">
        <v>-0.60232189957634041</v>
      </c>
      <c r="O3214" s="218">
        <v>-0.1654297423029103</v>
      </c>
      <c r="P3214" s="218">
        <v>-4.6494925417491295</v>
      </c>
      <c r="Q3214" s="218">
        <v>-5.4611590659979159</v>
      </c>
      <c r="R3214" s="507">
        <v>-0.39612049279012496</v>
      </c>
      <c r="S3214" s="507">
        <v>-0.38387582093962536</v>
      </c>
      <c r="T3214" s="218">
        <v>-5.0553258038735223</v>
      </c>
    </row>
    <row r="3215" spans="1:20" x14ac:dyDescent="0.6">
      <c r="A3215" s="218" t="s">
        <v>9299</v>
      </c>
      <c r="B3215" s="218" t="s">
        <v>9300</v>
      </c>
      <c r="C3215" s="218">
        <v>5.9006957067971699</v>
      </c>
      <c r="D3215" s="218">
        <v>6.1246622157112398</v>
      </c>
      <c r="E3215" s="218">
        <v>5.2684525335330896</v>
      </c>
      <c r="F3215" s="218">
        <v>5.6149587927469904</v>
      </c>
      <c r="G3215" s="218">
        <v>6.9134397656609101</v>
      </c>
      <c r="H3215" s="218">
        <v>0.23786221336595301</v>
      </c>
      <c r="I3215" t="s">
        <v>9296</v>
      </c>
      <c r="J3215" s="218" t="s">
        <v>9296</v>
      </c>
      <c r="K3215" s="218">
        <v>3</v>
      </c>
      <c r="L3215" s="218">
        <v>-0.6322431732640803</v>
      </c>
      <c r="M3215" s="218">
        <v>-0.28573691405017954</v>
      </c>
      <c r="N3215" s="218">
        <v>-0.85620968217815019</v>
      </c>
      <c r="O3215" s="218">
        <v>-0.50970342296424942</v>
      </c>
      <c r="P3215" s="218">
        <v>1.0127440588637402</v>
      </c>
      <c r="Q3215" s="218">
        <v>-5.6628334934312168</v>
      </c>
      <c r="R3215" s="507">
        <v>-0.45899004365712992</v>
      </c>
      <c r="S3215" s="507">
        <v>-0.6829565525711998</v>
      </c>
      <c r="T3215" s="218">
        <v>-2.3250447172837383</v>
      </c>
    </row>
    <row r="3216" spans="1:20" x14ac:dyDescent="0.6">
      <c r="A3216" s="218" t="s">
        <v>9301</v>
      </c>
      <c r="B3216" s="218" t="s">
        <v>9302</v>
      </c>
      <c r="C3216" s="218">
        <v>4.5757741122992401</v>
      </c>
      <c r="D3216" s="218">
        <v>4.7239153708698103</v>
      </c>
      <c r="E3216" s="218">
        <v>5.6755492291440799</v>
      </c>
      <c r="F3216" s="218">
        <v>5.3795282305569598</v>
      </c>
      <c r="G3216" s="218">
        <v>0.59580657787600999</v>
      </c>
      <c r="H3216" s="218">
        <v>0</v>
      </c>
      <c r="I3216" t="s">
        <v>9303</v>
      </c>
      <c r="J3216" s="218" t="s">
        <v>9303</v>
      </c>
      <c r="K3216" s="218">
        <v>1</v>
      </c>
      <c r="L3216" s="218">
        <v>1.0997751168448398</v>
      </c>
      <c r="M3216" s="218">
        <v>0.8037541182577197</v>
      </c>
      <c r="N3216" s="218">
        <v>0.95163385827426961</v>
      </c>
      <c r="O3216" s="218">
        <v>0.65561285968714955</v>
      </c>
      <c r="P3216" s="218">
        <v>-3.9799675344232304</v>
      </c>
      <c r="Q3216" s="218">
        <v>-4.5757741122992401</v>
      </c>
      <c r="R3216" s="507">
        <v>0.95176461755127972</v>
      </c>
      <c r="S3216" s="507">
        <v>0.80362335898070958</v>
      </c>
      <c r="T3216" s="218">
        <v>-4.2778708233612353</v>
      </c>
    </row>
    <row r="3217" spans="1:20" x14ac:dyDescent="0.6">
      <c r="A3217" s="218" t="s">
        <v>9304</v>
      </c>
      <c r="B3217" s="218" t="s">
        <v>9305</v>
      </c>
      <c r="C3217" s="218">
        <v>5.0440610566838</v>
      </c>
      <c r="D3217" s="218">
        <v>5.1229806236983402</v>
      </c>
      <c r="E3217" s="218">
        <v>0</v>
      </c>
      <c r="F3217" s="218">
        <v>4.8805957211017601</v>
      </c>
      <c r="G3217" s="218">
        <v>0</v>
      </c>
      <c r="H3217" s="218">
        <v>0</v>
      </c>
      <c r="I3217" t="s">
        <v>9306</v>
      </c>
      <c r="J3217" s="218" t="s">
        <v>9306</v>
      </c>
      <c r="K3217" s="218">
        <v>1</v>
      </c>
      <c r="L3217" s="218">
        <v>-5.0440610566838</v>
      </c>
      <c r="M3217" s="218">
        <v>-0.16346533558203991</v>
      </c>
      <c r="N3217" s="218">
        <v>-5.1229806236983402</v>
      </c>
      <c r="O3217" s="218">
        <v>-0.24238490259658008</v>
      </c>
      <c r="P3217" s="218">
        <v>-5.0440610566838</v>
      </c>
      <c r="Q3217" s="218">
        <v>-5.0440610566838</v>
      </c>
      <c r="R3217" s="507">
        <v>-2.60376319613292</v>
      </c>
      <c r="S3217" s="507">
        <v>-2.6826827631474601</v>
      </c>
      <c r="T3217" s="218">
        <v>-5.0440610566838</v>
      </c>
    </row>
    <row r="3218" spans="1:20" x14ac:dyDescent="0.6">
      <c r="A3218" s="218" t="s">
        <v>9307</v>
      </c>
      <c r="B3218" s="218" t="s">
        <v>9308</v>
      </c>
      <c r="C3218" s="218">
        <v>1.9229039036369999</v>
      </c>
      <c r="D3218" s="218">
        <v>1.8694997017364601</v>
      </c>
      <c r="E3218" s="218">
        <v>0</v>
      </c>
      <c r="F3218" s="218">
        <v>3.3042887044604798</v>
      </c>
      <c r="G3218" s="218">
        <v>0</v>
      </c>
      <c r="H3218" s="218">
        <v>0</v>
      </c>
      <c r="I3218" t="s">
        <v>9309</v>
      </c>
      <c r="J3218" s="218" t="s">
        <v>9309</v>
      </c>
      <c r="K3218" s="218">
        <v>2</v>
      </c>
      <c r="L3218" s="218">
        <v>-1.9229039036369999</v>
      </c>
      <c r="M3218" s="218">
        <v>1.3813848008234799</v>
      </c>
      <c r="N3218" s="218">
        <v>-1.8694997017364601</v>
      </c>
      <c r="O3218" s="218">
        <v>1.4347890027240198</v>
      </c>
      <c r="P3218" s="218">
        <v>-1.9229039036369999</v>
      </c>
      <c r="Q3218" s="218">
        <v>-1.9229039036369999</v>
      </c>
      <c r="R3218" s="507">
        <v>-0.27075955140676</v>
      </c>
      <c r="S3218" s="507">
        <v>-0.21735534950622015</v>
      </c>
      <c r="T3218" s="218">
        <v>-1.9229039036369999</v>
      </c>
    </row>
    <row r="3219" spans="1:20" x14ac:dyDescent="0.6">
      <c r="A3219" s="218" t="s">
        <v>9310</v>
      </c>
      <c r="B3219" s="218" t="s">
        <v>9311</v>
      </c>
      <c r="C3219" s="218">
        <v>1.9968491476224</v>
      </c>
      <c r="D3219" s="218">
        <v>1.5843542080330799</v>
      </c>
      <c r="E3219" s="218">
        <v>0</v>
      </c>
      <c r="F3219" s="218">
        <v>0</v>
      </c>
      <c r="G3219" s="218">
        <v>0</v>
      </c>
      <c r="H3219" s="218">
        <v>0</v>
      </c>
      <c r="I3219" t="s">
        <v>9309</v>
      </c>
      <c r="J3219" s="218" t="s">
        <v>9309</v>
      </c>
      <c r="K3219" s="218">
        <v>2</v>
      </c>
      <c r="L3219" s="218">
        <v>-1.9968491476224</v>
      </c>
      <c r="M3219" s="218">
        <v>-1.9968491476224</v>
      </c>
      <c r="N3219" s="218">
        <v>-1.5843542080330799</v>
      </c>
      <c r="O3219" s="218">
        <v>-1.5843542080330799</v>
      </c>
      <c r="P3219" s="218">
        <v>-1.9968491476224</v>
      </c>
      <c r="Q3219" s="218">
        <v>-1.9968491476224</v>
      </c>
      <c r="R3219" s="507">
        <v>-1.9968491476224</v>
      </c>
      <c r="S3219" s="507">
        <v>-1.5843542080330799</v>
      </c>
      <c r="T3219" s="218">
        <v>-1.9968491476224</v>
      </c>
    </row>
    <row r="3220" spans="1:20" x14ac:dyDescent="0.6">
      <c r="A3220" s="218" t="s">
        <v>9312</v>
      </c>
      <c r="B3220" s="218" t="s">
        <v>9313</v>
      </c>
      <c r="C3220" s="218">
        <v>1.66225666929619</v>
      </c>
      <c r="D3220" s="218">
        <v>1.36332549656546</v>
      </c>
      <c r="E3220" s="218">
        <v>0</v>
      </c>
      <c r="F3220" s="218">
        <v>0</v>
      </c>
      <c r="G3220" s="218">
        <v>0</v>
      </c>
      <c r="H3220" s="218">
        <v>0</v>
      </c>
      <c r="I3220" t="s">
        <v>9314</v>
      </c>
      <c r="J3220" s="218" t="s">
        <v>9314</v>
      </c>
      <c r="K3220" s="218">
        <v>1</v>
      </c>
      <c r="L3220" s="218">
        <v>-1.66225666929619</v>
      </c>
      <c r="M3220" s="218">
        <v>-1.66225666929619</v>
      </c>
      <c r="N3220" s="218">
        <v>-1.36332549656546</v>
      </c>
      <c r="O3220" s="218">
        <v>-1.36332549656546</v>
      </c>
      <c r="P3220" s="218">
        <v>-1.66225666929619</v>
      </c>
      <c r="Q3220" s="218">
        <v>-1.66225666929619</v>
      </c>
      <c r="R3220" s="507">
        <v>-1.66225666929619</v>
      </c>
      <c r="S3220" s="507">
        <v>-1.36332549656546</v>
      </c>
      <c r="T3220" s="218">
        <v>-1.66225666929619</v>
      </c>
    </row>
    <row r="3221" spans="1:20" x14ac:dyDescent="0.6">
      <c r="A3221" s="218" t="s">
        <v>9315</v>
      </c>
      <c r="B3221" s="218" t="s">
        <v>9316</v>
      </c>
      <c r="C3221" s="218">
        <v>5.3321848946157004</v>
      </c>
      <c r="D3221" s="218">
        <v>5.3334016953459704</v>
      </c>
      <c r="E3221" s="218">
        <v>3.6158285363797602</v>
      </c>
      <c r="F3221" s="218">
        <v>3.6193179135126701</v>
      </c>
      <c r="G3221" s="218">
        <v>0.59580657787600999</v>
      </c>
      <c r="H3221" s="218">
        <v>0</v>
      </c>
      <c r="I3221" t="s">
        <v>9317</v>
      </c>
      <c r="J3221" s="218" t="s">
        <v>9317</v>
      </c>
      <c r="K3221" s="218">
        <v>1</v>
      </c>
      <c r="L3221" s="218">
        <v>-1.7163563582359402</v>
      </c>
      <c r="M3221" s="218">
        <v>-1.7128669811030304</v>
      </c>
      <c r="N3221" s="218">
        <v>-1.7175731589662102</v>
      </c>
      <c r="O3221" s="218">
        <v>-1.7140837818333003</v>
      </c>
      <c r="P3221" s="218">
        <v>-4.7363783167396907</v>
      </c>
      <c r="Q3221" s="218">
        <v>-5.3321848946157004</v>
      </c>
      <c r="R3221" s="507">
        <v>-1.7146116696694853</v>
      </c>
      <c r="S3221" s="507">
        <v>-1.7158284703997553</v>
      </c>
      <c r="T3221" s="218">
        <v>-5.0342816056776956</v>
      </c>
    </row>
    <row r="3222" spans="1:20" x14ac:dyDescent="0.6">
      <c r="A3222" s="218" t="s">
        <v>9318</v>
      </c>
      <c r="B3222" s="218" t="s">
        <v>9319</v>
      </c>
      <c r="C3222" s="218">
        <v>4.7027258298265497</v>
      </c>
      <c r="D3222" s="218">
        <v>4.4401687952699698</v>
      </c>
      <c r="E3222" s="218">
        <v>4.9258891872172699</v>
      </c>
      <c r="F3222" s="218">
        <v>4.6278950088163304</v>
      </c>
      <c r="G3222" s="218">
        <v>0.59580657787600999</v>
      </c>
      <c r="H3222" s="218">
        <v>0</v>
      </c>
      <c r="I3222" t="s">
        <v>9320</v>
      </c>
      <c r="J3222" s="218" t="s">
        <v>9320</v>
      </c>
      <c r="K3222" s="218">
        <v>2</v>
      </c>
      <c r="L3222" s="218">
        <v>0.22316335739072013</v>
      </c>
      <c r="M3222" s="218">
        <v>-7.4830821010219317E-2</v>
      </c>
      <c r="N3222" s="218">
        <v>0.4857203919473001</v>
      </c>
      <c r="O3222" s="218">
        <v>0.18772621354636065</v>
      </c>
      <c r="P3222" s="218">
        <v>-4.10691925195054</v>
      </c>
      <c r="Q3222" s="218">
        <v>-4.7027258298265497</v>
      </c>
      <c r="R3222" s="507">
        <v>7.4166268190250406E-2</v>
      </c>
      <c r="S3222" s="507">
        <v>0.33672330274683038</v>
      </c>
      <c r="T3222" s="218">
        <v>-4.4048225408885449</v>
      </c>
    </row>
    <row r="3223" spans="1:20" x14ac:dyDescent="0.6">
      <c r="A3223" s="218" t="s">
        <v>9321</v>
      </c>
      <c r="B3223" s="218" t="s">
        <v>9322</v>
      </c>
      <c r="C3223" s="218">
        <v>4.5087503618571896</v>
      </c>
      <c r="D3223" s="218">
        <v>4.4745961653852797</v>
      </c>
      <c r="E3223" s="218">
        <v>5.44016568968664E-2</v>
      </c>
      <c r="F3223" s="218">
        <v>5.9522074474384699</v>
      </c>
      <c r="G3223" s="218">
        <v>0</v>
      </c>
      <c r="H3223" s="218">
        <v>0</v>
      </c>
      <c r="I3223" t="s">
        <v>9320</v>
      </c>
      <c r="J3223" s="218" t="s">
        <v>9320</v>
      </c>
      <c r="K3223" s="218">
        <v>2</v>
      </c>
      <c r="L3223" s="218">
        <v>-4.4543487049603234</v>
      </c>
      <c r="M3223" s="218">
        <v>1.4434570855812803</v>
      </c>
      <c r="N3223" s="218">
        <v>-4.4201945084884136</v>
      </c>
      <c r="O3223" s="218">
        <v>1.4776112820531901</v>
      </c>
      <c r="P3223" s="218">
        <v>-4.5087503618571896</v>
      </c>
      <c r="Q3223" s="218">
        <v>-4.5087503618571896</v>
      </c>
      <c r="R3223" s="507">
        <v>-1.5054458096895216</v>
      </c>
      <c r="S3223" s="507">
        <v>-1.4712916132176117</v>
      </c>
      <c r="T3223" s="218">
        <v>-4.5087503618571896</v>
      </c>
    </row>
    <row r="3224" spans="1:20" x14ac:dyDescent="0.6">
      <c r="A3224" s="218" t="s">
        <v>9323</v>
      </c>
      <c r="B3224" s="218" t="s">
        <v>9324</v>
      </c>
      <c r="C3224" s="218">
        <v>6.462285604212</v>
      </c>
      <c r="D3224" s="218">
        <v>6.4838380274759597</v>
      </c>
      <c r="E3224" s="218">
        <v>6.9028779679767096</v>
      </c>
      <c r="F3224" s="218">
        <v>6.8682891047837504</v>
      </c>
      <c r="G3224" s="218">
        <v>9.6601489793001196</v>
      </c>
      <c r="H3224" s="218">
        <v>9.3747008138800592</v>
      </c>
      <c r="I3224" t="s">
        <v>9325</v>
      </c>
      <c r="J3224" s="218" t="s">
        <v>9325</v>
      </c>
      <c r="K3224" s="218">
        <v>1</v>
      </c>
      <c r="L3224" s="218">
        <v>0.44059236376470956</v>
      </c>
      <c r="M3224" s="218">
        <v>0.40600350057175039</v>
      </c>
      <c r="N3224" s="218">
        <v>0.41903994050074989</v>
      </c>
      <c r="O3224" s="218">
        <v>0.38445107730779071</v>
      </c>
      <c r="P3224" s="218">
        <v>3.1978633750881196</v>
      </c>
      <c r="Q3224" s="218">
        <v>2.9124152096680591</v>
      </c>
      <c r="R3224" s="507">
        <v>0.42329793216822997</v>
      </c>
      <c r="S3224" s="507">
        <v>0.4017455089042703</v>
      </c>
      <c r="T3224" s="218">
        <v>3.0551392923780893</v>
      </c>
    </row>
    <row r="3225" spans="1:20" x14ac:dyDescent="0.6">
      <c r="A3225" s="218" t="s">
        <v>9326</v>
      </c>
      <c r="B3225" s="218" t="s">
        <v>9327</v>
      </c>
      <c r="C3225" s="218">
        <v>6.5548092626529799</v>
      </c>
      <c r="D3225" s="218">
        <v>6.69338279872008</v>
      </c>
      <c r="E3225" s="218">
        <v>6.25034385608188</v>
      </c>
      <c r="F3225" s="218">
        <v>6.31758878403972</v>
      </c>
      <c r="G3225" s="218">
        <v>1.65422133339088</v>
      </c>
      <c r="H3225" s="218">
        <v>0.23786221336595301</v>
      </c>
      <c r="I3225" t="s">
        <v>9328</v>
      </c>
      <c r="J3225" s="218" t="s">
        <v>9328</v>
      </c>
      <c r="K3225" s="218">
        <v>2</v>
      </c>
      <c r="L3225" s="218">
        <v>-0.30446540657109988</v>
      </c>
      <c r="M3225" s="218">
        <v>-0.2372204786132599</v>
      </c>
      <c r="N3225" s="218">
        <v>-0.44303894263819998</v>
      </c>
      <c r="O3225" s="218">
        <v>-0.37579401468036</v>
      </c>
      <c r="P3225" s="218">
        <v>-4.9005879292621</v>
      </c>
      <c r="Q3225" s="218">
        <v>-6.3169470492870268</v>
      </c>
      <c r="R3225" s="507">
        <v>-0.27084294259217989</v>
      </c>
      <c r="S3225" s="507">
        <v>-0.40941647865927999</v>
      </c>
      <c r="T3225" s="218">
        <v>-5.6087674892745634</v>
      </c>
    </row>
    <row r="3226" spans="1:20" x14ac:dyDescent="0.6">
      <c r="A3226" s="218" t="s">
        <v>9329</v>
      </c>
      <c r="B3226" s="218" t="s">
        <v>9330</v>
      </c>
      <c r="C3226" s="218">
        <v>2.8727119330169799</v>
      </c>
      <c r="D3226" s="218">
        <v>2.9170938483806501</v>
      </c>
      <c r="E3226" s="218">
        <v>2.6648329487651901</v>
      </c>
      <c r="F3226" s="218">
        <v>2.4118717350207399</v>
      </c>
      <c r="G3226" s="218">
        <v>0</v>
      </c>
      <c r="H3226" s="218">
        <v>7.3843048326461496</v>
      </c>
      <c r="I3226" t="s">
        <v>9328</v>
      </c>
      <c r="J3226" s="218" t="s">
        <v>9328</v>
      </c>
      <c r="K3226" s="218">
        <v>2</v>
      </c>
      <c r="L3226" s="218">
        <v>-0.20787898425178986</v>
      </c>
      <c r="M3226" s="218">
        <v>-0.46084019799623999</v>
      </c>
      <c r="N3226" s="218">
        <v>-0.25226089961546005</v>
      </c>
      <c r="O3226" s="218">
        <v>-0.50522211335991019</v>
      </c>
      <c r="P3226" s="218">
        <v>-2.8727119330169799</v>
      </c>
      <c r="Q3226" s="218">
        <v>4.5115928996291697</v>
      </c>
      <c r="R3226" s="507">
        <v>-0.33435959112401492</v>
      </c>
      <c r="S3226" s="507">
        <v>-0.37874150648768512</v>
      </c>
      <c r="T3226" s="218">
        <v>0.81944048330609487</v>
      </c>
    </row>
    <row r="3227" spans="1:20" x14ac:dyDescent="0.6">
      <c r="A3227" s="218" t="s">
        <v>9331</v>
      </c>
      <c r="B3227" s="218" t="s">
        <v>9332</v>
      </c>
      <c r="C3227" s="218">
        <v>7.2088951918987298</v>
      </c>
      <c r="D3227" s="218">
        <v>7.2055075682004599</v>
      </c>
      <c r="E3227" s="218">
        <v>5.4068681437039503</v>
      </c>
      <c r="F3227" s="218">
        <v>7.5981924634314097</v>
      </c>
      <c r="G3227" s="218">
        <v>0.86243763809848095</v>
      </c>
      <c r="H3227" s="218">
        <v>0.123827711997599</v>
      </c>
      <c r="I3227" t="s">
        <v>9333</v>
      </c>
      <c r="J3227" s="218" t="s">
        <v>9333</v>
      </c>
      <c r="K3227" s="218">
        <v>1</v>
      </c>
      <c r="L3227" s="218">
        <v>-1.8020270481947795</v>
      </c>
      <c r="M3227" s="218">
        <v>0.3892972715326799</v>
      </c>
      <c r="N3227" s="218">
        <v>-1.7986394244965096</v>
      </c>
      <c r="O3227" s="218">
        <v>0.39268489523094985</v>
      </c>
      <c r="P3227" s="218">
        <v>-6.3464575538002492</v>
      </c>
      <c r="Q3227" s="218">
        <v>-7.0850674799011308</v>
      </c>
      <c r="R3227" s="507">
        <v>-0.70636488833104982</v>
      </c>
      <c r="S3227" s="507">
        <v>-0.70297726463277987</v>
      </c>
      <c r="T3227" s="218">
        <v>-6.71576251685069</v>
      </c>
    </row>
    <row r="3228" spans="1:20" x14ac:dyDescent="0.6">
      <c r="A3228" s="218" t="s">
        <v>9334</v>
      </c>
      <c r="B3228" s="218" t="s">
        <v>9335</v>
      </c>
      <c r="C3228" s="218">
        <v>5.4767106222441697</v>
      </c>
      <c r="D3228" s="218">
        <v>5.3520396299595596</v>
      </c>
      <c r="E3228" s="218">
        <v>4.5768159767181897</v>
      </c>
      <c r="F3228" s="218">
        <v>5.7550551262651997</v>
      </c>
      <c r="G3228" s="218">
        <v>0.14046909216855899</v>
      </c>
      <c r="H3228" s="218">
        <v>0.123827711997599</v>
      </c>
      <c r="I3228" t="s">
        <v>9336</v>
      </c>
      <c r="J3228" s="218" t="s">
        <v>9336</v>
      </c>
      <c r="K3228" s="218">
        <v>1</v>
      </c>
      <c r="L3228" s="218">
        <v>-0.89989464552597997</v>
      </c>
      <c r="M3228" s="218">
        <v>0.27834450402102995</v>
      </c>
      <c r="N3228" s="218">
        <v>-0.77522365324136988</v>
      </c>
      <c r="O3228" s="218">
        <v>0.40301549630564004</v>
      </c>
      <c r="P3228" s="218">
        <v>-5.3362415300756103</v>
      </c>
      <c r="Q3228" s="218">
        <v>-5.3528829102465707</v>
      </c>
      <c r="R3228" s="507">
        <v>-0.31077507075247501</v>
      </c>
      <c r="S3228" s="507">
        <v>-0.18610407846786492</v>
      </c>
      <c r="T3228" s="218">
        <v>-5.3445622201610909</v>
      </c>
    </row>
    <row r="3229" spans="1:20" x14ac:dyDescent="0.6">
      <c r="A3229" s="218" t="s">
        <v>9337</v>
      </c>
      <c r="B3229" s="218" t="s">
        <v>9338</v>
      </c>
      <c r="C3229" s="218">
        <v>7.5227385162223497</v>
      </c>
      <c r="D3229" s="218">
        <v>7.6078771513424899</v>
      </c>
      <c r="E3229" s="218">
        <v>7.0030922798643704</v>
      </c>
      <c r="F3229" s="218">
        <v>8.3530381066744397</v>
      </c>
      <c r="G3229" s="218">
        <v>2.3478182336089999</v>
      </c>
      <c r="H3229" s="218">
        <v>4.4097010076668397</v>
      </c>
      <c r="I3229" t="s">
        <v>9339</v>
      </c>
      <c r="J3229" s="218" t="s">
        <v>9339</v>
      </c>
      <c r="K3229" s="218">
        <v>2</v>
      </c>
      <c r="L3229" s="218">
        <v>-0.51964623635797924</v>
      </c>
      <c r="M3229" s="218">
        <v>0.83029959045209001</v>
      </c>
      <c r="N3229" s="218">
        <v>-0.60478487147811943</v>
      </c>
      <c r="O3229" s="218">
        <v>0.74516095533194981</v>
      </c>
      <c r="P3229" s="218">
        <v>-5.1749202826133498</v>
      </c>
      <c r="Q3229" s="218">
        <v>-3.11303750855551</v>
      </c>
      <c r="R3229" s="507">
        <v>0.15532667704705538</v>
      </c>
      <c r="S3229" s="507">
        <v>7.018804192691519E-2</v>
      </c>
      <c r="T3229" s="218">
        <v>-4.1439788955844303</v>
      </c>
    </row>
    <row r="3230" spans="1:20" x14ac:dyDescent="0.6">
      <c r="A3230" s="218" t="s">
        <v>9340</v>
      </c>
      <c r="B3230" s="218" t="s">
        <v>9341</v>
      </c>
      <c r="C3230" s="218">
        <v>7.0781295261645196</v>
      </c>
      <c r="D3230" s="218">
        <v>7.1009191316382401</v>
      </c>
      <c r="E3230" s="218">
        <v>6.8861023769491903</v>
      </c>
      <c r="F3230" s="218">
        <v>6.6663837521429903</v>
      </c>
      <c r="G3230" s="218">
        <v>8.2200281219761706</v>
      </c>
      <c r="H3230" s="218">
        <v>7.2506006985587801</v>
      </c>
      <c r="I3230" t="s">
        <v>9339</v>
      </c>
      <c r="J3230" s="218" t="s">
        <v>9339</v>
      </c>
      <c r="K3230" s="218">
        <v>2</v>
      </c>
      <c r="L3230" s="218">
        <v>-0.19202714921532937</v>
      </c>
      <c r="M3230" s="218">
        <v>-0.41174577402152934</v>
      </c>
      <c r="N3230" s="218">
        <v>-0.21481675468904982</v>
      </c>
      <c r="O3230" s="218">
        <v>-0.43453537949524979</v>
      </c>
      <c r="P3230" s="218">
        <v>1.141898595811651</v>
      </c>
      <c r="Q3230" s="218">
        <v>0.17247117239426046</v>
      </c>
      <c r="R3230" s="507">
        <v>-0.30188646161842936</v>
      </c>
      <c r="S3230" s="507">
        <v>-0.3246760670921498</v>
      </c>
      <c r="T3230" s="218">
        <v>0.65718488410295572</v>
      </c>
    </row>
    <row r="3231" spans="1:20" x14ac:dyDescent="0.6">
      <c r="A3231" s="218" t="s">
        <v>9342</v>
      </c>
      <c r="B3231" s="218" t="s">
        <v>9343</v>
      </c>
      <c r="C3231" s="218">
        <v>6.763263763736</v>
      </c>
      <c r="D3231" s="218">
        <v>6.7290232042107299</v>
      </c>
      <c r="E3231" s="218">
        <v>6.6798694298395302</v>
      </c>
      <c r="F3231" s="218">
        <v>7.2754988690985396</v>
      </c>
      <c r="G3231" s="218">
        <v>6.9603988544062299</v>
      </c>
      <c r="H3231" s="218">
        <v>0</v>
      </c>
      <c r="I3231" t="s">
        <v>9344</v>
      </c>
      <c r="J3231" s="218" t="s">
        <v>9345</v>
      </c>
      <c r="K3231" s="218">
        <v>1</v>
      </c>
      <c r="L3231" s="218">
        <v>-8.3394333896469774E-2</v>
      </c>
      <c r="M3231" s="218">
        <v>0.51223510536253958</v>
      </c>
      <c r="N3231" s="218">
        <v>-4.915377437119961E-2</v>
      </c>
      <c r="O3231" s="218">
        <v>0.54647566488780974</v>
      </c>
      <c r="P3231" s="218">
        <v>0.19713509067022983</v>
      </c>
      <c r="Q3231" s="218">
        <v>-6.763263763736</v>
      </c>
      <c r="R3231" s="507">
        <v>0.2144203857330349</v>
      </c>
      <c r="S3231" s="507">
        <v>0.24866094525830507</v>
      </c>
      <c r="T3231" s="218">
        <v>-3.2830643365328851</v>
      </c>
    </row>
    <row r="3232" spans="1:20" x14ac:dyDescent="0.6">
      <c r="A3232" s="218" t="s">
        <v>9346</v>
      </c>
      <c r="B3232" s="218" t="s">
        <v>9347</v>
      </c>
      <c r="C3232" s="218">
        <v>5.9724896590789802</v>
      </c>
      <c r="D3232" s="218">
        <v>5.98610953246917</v>
      </c>
      <c r="E3232" s="218">
        <v>5.3684654233076898</v>
      </c>
      <c r="F3232" s="218">
        <v>6.5266242313624199</v>
      </c>
      <c r="G3232" s="218">
        <v>1.28195838278228</v>
      </c>
      <c r="H3232" s="218">
        <v>0.34353965418307397</v>
      </c>
      <c r="I3232" t="s">
        <v>9348</v>
      </c>
      <c r="J3232" s="218" t="s">
        <v>9348</v>
      </c>
      <c r="K3232" s="218">
        <v>1</v>
      </c>
      <c r="L3232" s="218">
        <v>-0.60402423577129039</v>
      </c>
      <c r="M3232" s="218">
        <v>0.55413457228343965</v>
      </c>
      <c r="N3232" s="218">
        <v>-0.61764410916148016</v>
      </c>
      <c r="O3232" s="218">
        <v>0.54051469889324988</v>
      </c>
      <c r="P3232" s="218">
        <v>-4.6905312762967002</v>
      </c>
      <c r="Q3232" s="218">
        <v>-5.6289500048959065</v>
      </c>
      <c r="R3232" s="507">
        <v>-2.4944831743925366E-2</v>
      </c>
      <c r="S3232" s="507">
        <v>-3.856470513411514E-2</v>
      </c>
      <c r="T3232" s="218">
        <v>-5.1597406405963033</v>
      </c>
    </row>
    <row r="3233" spans="1:20" x14ac:dyDescent="0.6">
      <c r="A3233" s="218" t="s">
        <v>9349</v>
      </c>
      <c r="B3233" s="218" t="s">
        <v>9350</v>
      </c>
      <c r="C3233" s="218">
        <v>6.4292824385045204</v>
      </c>
      <c r="D3233" s="218">
        <v>6.6241467772609903</v>
      </c>
      <c r="E3233" s="218">
        <v>6.7510819226510099</v>
      </c>
      <c r="F3233" s="218">
        <v>6.8945499840188003</v>
      </c>
      <c r="G3233" s="218">
        <v>6.9413181268185102</v>
      </c>
      <c r="H3233" s="218">
        <v>0.23786221336595301</v>
      </c>
      <c r="I3233" t="s">
        <v>9351</v>
      </c>
      <c r="J3233" s="218" t="s">
        <v>9351</v>
      </c>
      <c r="K3233" s="218">
        <v>2</v>
      </c>
      <c r="L3233" s="218">
        <v>0.32179948414648951</v>
      </c>
      <c r="M3233" s="218">
        <v>0.46526754551427985</v>
      </c>
      <c r="N3233" s="218">
        <v>0.1269351453900196</v>
      </c>
      <c r="O3233" s="218">
        <v>0.27040320675780993</v>
      </c>
      <c r="P3233" s="218">
        <v>0.51203568831398982</v>
      </c>
      <c r="Q3233" s="218">
        <v>-6.1914202251385673</v>
      </c>
      <c r="R3233" s="507">
        <v>0.39353351483038468</v>
      </c>
      <c r="S3233" s="507">
        <v>0.19866917607391477</v>
      </c>
      <c r="T3233" s="218">
        <v>-2.8396922684122887</v>
      </c>
    </row>
    <row r="3234" spans="1:20" x14ac:dyDescent="0.6">
      <c r="A3234" s="218" t="s">
        <v>9352</v>
      </c>
      <c r="B3234" s="218" t="s">
        <v>9353</v>
      </c>
      <c r="C3234" s="218">
        <v>7.0436541659037202</v>
      </c>
      <c r="D3234" s="218">
        <v>7.0940154774569901</v>
      </c>
      <c r="E3234" s="218">
        <v>6.0389573172618496</v>
      </c>
      <c r="F3234" s="218">
        <v>6.7376672909926798</v>
      </c>
      <c r="G3234" s="218">
        <v>8.1990958636834801</v>
      </c>
      <c r="H3234" s="218">
        <v>6.4583380568054398</v>
      </c>
      <c r="I3234" t="s">
        <v>9351</v>
      </c>
      <c r="J3234" s="218" t="s">
        <v>9351</v>
      </c>
      <c r="K3234" s="218">
        <v>2</v>
      </c>
      <c r="L3234" s="218">
        <v>-1.0046968486418706</v>
      </c>
      <c r="M3234" s="218">
        <v>-0.30598687491104037</v>
      </c>
      <c r="N3234" s="218">
        <v>-1.0550581601951405</v>
      </c>
      <c r="O3234" s="218">
        <v>-0.35634818646431032</v>
      </c>
      <c r="P3234" s="218">
        <v>1.1554416977797599</v>
      </c>
      <c r="Q3234" s="218">
        <v>-0.58531610909828036</v>
      </c>
      <c r="R3234" s="507">
        <v>-0.65534186177645548</v>
      </c>
      <c r="S3234" s="507">
        <v>-0.70570317332972543</v>
      </c>
      <c r="T3234" s="218">
        <v>0.28506279434073978</v>
      </c>
    </row>
    <row r="3235" spans="1:20" x14ac:dyDescent="0.6">
      <c r="A3235" s="218" t="s">
        <v>9354</v>
      </c>
      <c r="B3235" s="218" t="s">
        <v>9355</v>
      </c>
      <c r="C3235" s="218">
        <v>5.5782691264508202</v>
      </c>
      <c r="D3235" s="218">
        <v>5.24641648791237</v>
      </c>
      <c r="E3235" s="218">
        <v>5.7639036560176802</v>
      </c>
      <c r="F3235" s="218">
        <v>6.19558331569276</v>
      </c>
      <c r="G3235" s="218">
        <v>9.2966814002696996</v>
      </c>
      <c r="H3235" s="218">
        <v>0.123827711997599</v>
      </c>
      <c r="I3235" t="s">
        <v>9356</v>
      </c>
      <c r="J3235" s="218" t="s">
        <v>9356</v>
      </c>
      <c r="K3235" s="218">
        <v>1</v>
      </c>
      <c r="L3235" s="218">
        <v>0.18563452956686</v>
      </c>
      <c r="M3235" s="218">
        <v>0.61731418924193981</v>
      </c>
      <c r="N3235" s="218">
        <v>0.51748716810531015</v>
      </c>
      <c r="O3235" s="218">
        <v>0.94916682778038997</v>
      </c>
      <c r="P3235" s="218">
        <v>3.7184122738188794</v>
      </c>
      <c r="Q3235" s="218">
        <v>-5.4544414144532212</v>
      </c>
      <c r="R3235" s="507">
        <v>0.40147435940439991</v>
      </c>
      <c r="S3235" s="507">
        <v>0.73332699794285006</v>
      </c>
      <c r="T3235" s="218">
        <v>-0.86801457031717089</v>
      </c>
    </row>
    <row r="3236" spans="1:20" x14ac:dyDescent="0.6">
      <c r="A3236" s="218" t="s">
        <v>9357</v>
      </c>
      <c r="B3236" s="218" t="s">
        <v>9358</v>
      </c>
      <c r="C3236" s="218">
        <v>5.5203465300320902</v>
      </c>
      <c r="D3236" s="218">
        <v>5.6594229504767002</v>
      </c>
      <c r="E3236" s="218">
        <v>4.1407352803953001</v>
      </c>
      <c r="F3236" s="218">
        <v>5.5834617539683196</v>
      </c>
      <c r="G3236" s="218">
        <v>6.4781807133311702</v>
      </c>
      <c r="H3236" s="218">
        <v>0.123827711997599</v>
      </c>
      <c r="I3236" t="s">
        <v>9359</v>
      </c>
      <c r="J3236" s="218" t="s">
        <v>9359</v>
      </c>
      <c r="K3236" s="218">
        <v>1</v>
      </c>
      <c r="L3236" s="218">
        <v>-1.37961124963679</v>
      </c>
      <c r="M3236" s="218">
        <v>6.311522393622937E-2</v>
      </c>
      <c r="N3236" s="218">
        <v>-1.5186876700814</v>
      </c>
      <c r="O3236" s="218">
        <v>-7.5961196508380624E-2</v>
      </c>
      <c r="P3236" s="218">
        <v>0.95783418329907999</v>
      </c>
      <c r="Q3236" s="218">
        <v>-5.3965188180344912</v>
      </c>
      <c r="R3236" s="507">
        <v>-0.65824801285028034</v>
      </c>
      <c r="S3236" s="507">
        <v>-0.79732443329489033</v>
      </c>
      <c r="T3236" s="218">
        <v>-2.2193423173677056</v>
      </c>
    </row>
    <row r="3237" spans="1:20" x14ac:dyDescent="0.6">
      <c r="A3237" s="218" t="s">
        <v>9360</v>
      </c>
      <c r="B3237" s="218" t="s">
        <v>9361</v>
      </c>
      <c r="C3237" s="218">
        <v>5.3614719807779698</v>
      </c>
      <c r="D3237" s="218">
        <v>5.4482908385991999</v>
      </c>
      <c r="E3237" s="218">
        <v>6.1485187252318703</v>
      </c>
      <c r="F3237" s="218">
        <v>5.0125893986715004</v>
      </c>
      <c r="G3237" s="218">
        <v>8.3092426553101593</v>
      </c>
      <c r="H3237" s="218">
        <v>0</v>
      </c>
      <c r="I3237" t="s">
        <v>9362</v>
      </c>
      <c r="J3237" s="218" t="s">
        <v>9362</v>
      </c>
      <c r="K3237" s="218">
        <v>2</v>
      </c>
      <c r="L3237" s="218">
        <v>0.78704674445390044</v>
      </c>
      <c r="M3237" s="218">
        <v>-0.34888258210646939</v>
      </c>
      <c r="N3237" s="218">
        <v>0.70022788663267033</v>
      </c>
      <c r="O3237" s="218">
        <v>-0.4357014399276995</v>
      </c>
      <c r="P3237" s="218">
        <v>2.9477706745321894</v>
      </c>
      <c r="Q3237" s="218">
        <v>-5.3614719807779698</v>
      </c>
      <c r="R3237" s="507">
        <v>0.21908208117371553</v>
      </c>
      <c r="S3237" s="507">
        <v>0.13226322335248542</v>
      </c>
      <c r="T3237" s="218">
        <v>-1.2068506531228902</v>
      </c>
    </row>
    <row r="3238" spans="1:20" x14ac:dyDescent="0.6">
      <c r="A3238" s="218" t="s">
        <v>9363</v>
      </c>
      <c r="B3238" s="218" t="s">
        <v>9364</v>
      </c>
      <c r="C3238" s="218">
        <v>6.2975428401463196</v>
      </c>
      <c r="D3238" s="218">
        <v>6.5316289036487198</v>
      </c>
      <c r="E3238" s="218">
        <v>4.8701095613842798</v>
      </c>
      <c r="F3238" s="218">
        <v>5.6347277601309296</v>
      </c>
      <c r="G3238" s="218">
        <v>8.6272790990872306</v>
      </c>
      <c r="H3238" s="218">
        <v>0</v>
      </c>
      <c r="I3238" t="s">
        <v>9362</v>
      </c>
      <c r="J3238" s="218" t="s">
        <v>9362</v>
      </c>
      <c r="K3238" s="218">
        <v>2</v>
      </c>
      <c r="L3238" s="218">
        <v>-1.4274332787620398</v>
      </c>
      <c r="M3238" s="218">
        <v>-0.66281508001539002</v>
      </c>
      <c r="N3238" s="218">
        <v>-1.6615193422644401</v>
      </c>
      <c r="O3238" s="218">
        <v>-0.89690114351779027</v>
      </c>
      <c r="P3238" s="218">
        <v>2.329736258940911</v>
      </c>
      <c r="Q3238" s="218">
        <v>-6.2975428401463196</v>
      </c>
      <c r="R3238" s="507">
        <v>-1.0451241793887149</v>
      </c>
      <c r="S3238" s="507">
        <v>-1.2792102428911152</v>
      </c>
      <c r="T3238" s="218">
        <v>-1.9839032906027043</v>
      </c>
    </row>
    <row r="3239" spans="1:20" x14ac:dyDescent="0.6">
      <c r="A3239" s="218" t="s">
        <v>9365</v>
      </c>
      <c r="B3239" s="218" t="s">
        <v>9366</v>
      </c>
      <c r="C3239" s="218">
        <v>5.7719781212767503</v>
      </c>
      <c r="D3239" s="218">
        <v>5.7153761282603597</v>
      </c>
      <c r="E3239" s="218">
        <v>6.0557230632929402</v>
      </c>
      <c r="F3239" s="218">
        <v>5.3774891066704003</v>
      </c>
      <c r="G3239" s="218">
        <v>0.59580657787600999</v>
      </c>
      <c r="H3239" s="218">
        <v>0</v>
      </c>
      <c r="I3239" t="s">
        <v>9367</v>
      </c>
      <c r="J3239" s="218" t="s">
        <v>9367</v>
      </c>
      <c r="K3239" s="218">
        <v>1</v>
      </c>
      <c r="L3239" s="218">
        <v>0.28374494201618994</v>
      </c>
      <c r="M3239" s="218">
        <v>-0.39448901460635</v>
      </c>
      <c r="N3239" s="218">
        <v>0.34034693503258051</v>
      </c>
      <c r="O3239" s="218">
        <v>-0.33788702158995942</v>
      </c>
      <c r="P3239" s="218">
        <v>-5.1761715434007405</v>
      </c>
      <c r="Q3239" s="218">
        <v>-5.7719781212767503</v>
      </c>
      <c r="R3239" s="507">
        <v>-5.5372036295080029E-2</v>
      </c>
      <c r="S3239" s="507">
        <v>1.2299567213105433E-3</v>
      </c>
      <c r="T3239" s="218">
        <v>-5.4740748323387454</v>
      </c>
    </row>
    <row r="3240" spans="1:20" x14ac:dyDescent="0.6">
      <c r="A3240" s="218" t="s">
        <v>9368</v>
      </c>
      <c r="B3240" s="218" t="s">
        <v>9369</v>
      </c>
      <c r="C3240" s="218">
        <v>4.1428762944470199</v>
      </c>
      <c r="D3240" s="218">
        <v>3.9556295400514898</v>
      </c>
      <c r="E3240" s="218">
        <v>3.97787347446988</v>
      </c>
      <c r="F3240" s="218">
        <v>5.1574779026807898</v>
      </c>
      <c r="G3240" s="218">
        <v>0.77891856884019794</v>
      </c>
      <c r="H3240" s="218">
        <v>0</v>
      </c>
      <c r="I3240" t="s">
        <v>9370</v>
      </c>
      <c r="J3240" s="218" t="s">
        <v>9370</v>
      </c>
      <c r="K3240" s="218">
        <v>2</v>
      </c>
      <c r="L3240" s="218">
        <v>-0.16500281997713984</v>
      </c>
      <c r="M3240" s="218">
        <v>1.0146016082337699</v>
      </c>
      <c r="N3240" s="218">
        <v>2.2243934418390232E-2</v>
      </c>
      <c r="O3240" s="218">
        <v>1.2018483626292999</v>
      </c>
      <c r="P3240" s="218">
        <v>-3.3639577256068218</v>
      </c>
      <c r="Q3240" s="218">
        <v>-4.1428762944470199</v>
      </c>
      <c r="R3240" s="507">
        <v>0.42479939412831502</v>
      </c>
      <c r="S3240" s="507">
        <v>0.61204614852384509</v>
      </c>
      <c r="T3240" s="218">
        <v>-3.7534170100269209</v>
      </c>
    </row>
    <row r="3241" spans="1:20" x14ac:dyDescent="0.6">
      <c r="A3241" s="218" t="s">
        <v>9371</v>
      </c>
      <c r="B3241" s="218" t="s">
        <v>9372</v>
      </c>
      <c r="C3241" s="218">
        <v>4.1217839581480202</v>
      </c>
      <c r="D3241" s="218">
        <v>4.1598365504359398</v>
      </c>
      <c r="E3241" s="218">
        <v>3.2350845448690801</v>
      </c>
      <c r="F3241" s="218">
        <v>4.1802190964661E-2</v>
      </c>
      <c r="G3241" s="218">
        <v>0.38602773444041999</v>
      </c>
      <c r="H3241" s="218">
        <v>0</v>
      </c>
      <c r="I3241" t="s">
        <v>9370</v>
      </c>
      <c r="J3241" s="218" t="s">
        <v>9370</v>
      </c>
      <c r="K3241" s="218">
        <v>2</v>
      </c>
      <c r="L3241" s="218">
        <v>-0.88669941327894009</v>
      </c>
      <c r="M3241" s="218">
        <v>-4.0799817671833596</v>
      </c>
      <c r="N3241" s="218">
        <v>-0.92475200556685966</v>
      </c>
      <c r="O3241" s="218">
        <v>-4.1180343594712792</v>
      </c>
      <c r="P3241" s="218">
        <v>-3.7357562237076003</v>
      </c>
      <c r="Q3241" s="218">
        <v>-4.1217839581480202</v>
      </c>
      <c r="R3241" s="507">
        <v>-2.4833405902311498</v>
      </c>
      <c r="S3241" s="507">
        <v>-2.5213931825190694</v>
      </c>
      <c r="T3241" s="218">
        <v>-3.9287700909278103</v>
      </c>
    </row>
    <row r="3242" spans="1:20" x14ac:dyDescent="0.6">
      <c r="A3242" s="218" t="s">
        <v>9373</v>
      </c>
      <c r="B3242" s="218" t="s">
        <v>9374</v>
      </c>
      <c r="C3242" s="218">
        <v>6.0953943829256296</v>
      </c>
      <c r="D3242" s="218">
        <v>6.0207414296300303</v>
      </c>
      <c r="E3242" s="218">
        <v>6.9583202389617398</v>
      </c>
      <c r="F3242" s="218">
        <v>4.9833898209170497</v>
      </c>
      <c r="G3242" s="218">
        <v>0.94138514970795095</v>
      </c>
      <c r="H3242" s="218">
        <v>0</v>
      </c>
      <c r="I3242" t="s">
        <v>9375</v>
      </c>
      <c r="J3242" s="218" t="s">
        <v>9375</v>
      </c>
      <c r="K3242" s="218">
        <v>2</v>
      </c>
      <c r="L3242" s="218">
        <v>0.86292585603611016</v>
      </c>
      <c r="M3242" s="218">
        <v>-1.1120045620085799</v>
      </c>
      <c r="N3242" s="218">
        <v>0.93757880933170945</v>
      </c>
      <c r="O3242" s="218">
        <v>-1.0373516087129806</v>
      </c>
      <c r="P3242" s="218">
        <v>-5.1540092332176783</v>
      </c>
      <c r="Q3242" s="218">
        <v>-6.0953943829256296</v>
      </c>
      <c r="R3242" s="507">
        <v>-0.12453935298623486</v>
      </c>
      <c r="S3242" s="507">
        <v>-4.9886399690635574E-2</v>
      </c>
      <c r="T3242" s="218">
        <v>-5.624701808071654</v>
      </c>
    </row>
    <row r="3243" spans="1:20" x14ac:dyDescent="0.6">
      <c r="A3243" s="218" t="s">
        <v>9376</v>
      </c>
      <c r="B3243" s="218" t="s">
        <v>9377</v>
      </c>
      <c r="C3243" s="218">
        <v>6.79765887088646</v>
      </c>
      <c r="D3243" s="218">
        <v>6.9093322862410496</v>
      </c>
      <c r="E3243" s="218">
        <v>6.7130114385942097</v>
      </c>
      <c r="F3243" s="218">
        <v>5.9528923204049002</v>
      </c>
      <c r="G3243" s="218">
        <v>1.7003491969139299</v>
      </c>
      <c r="H3243" s="218">
        <v>7.5052392299307096</v>
      </c>
      <c r="I3243" t="s">
        <v>9375</v>
      </c>
      <c r="J3243" s="218" t="s">
        <v>9375</v>
      </c>
      <c r="K3243" s="218">
        <v>2</v>
      </c>
      <c r="L3243" s="218">
        <v>-8.4647432292250357E-2</v>
      </c>
      <c r="M3243" s="218">
        <v>-0.8447665504815598</v>
      </c>
      <c r="N3243" s="218">
        <v>-0.19632084764683988</v>
      </c>
      <c r="O3243" s="218">
        <v>-0.95643996583614932</v>
      </c>
      <c r="P3243" s="218">
        <v>-5.0973096739725303</v>
      </c>
      <c r="Q3243" s="218">
        <v>0.70758035904424954</v>
      </c>
      <c r="R3243" s="507">
        <v>-0.46470699138690508</v>
      </c>
      <c r="S3243" s="507">
        <v>-0.5763804067414946</v>
      </c>
      <c r="T3243" s="218">
        <v>-2.1948646574641404</v>
      </c>
    </row>
    <row r="3244" spans="1:20" x14ac:dyDescent="0.6">
      <c r="A3244" s="218" t="s">
        <v>9378</v>
      </c>
      <c r="B3244" s="218" t="s">
        <v>9379</v>
      </c>
      <c r="C3244" s="218">
        <v>2.4893136966485598</v>
      </c>
      <c r="D3244" s="218">
        <v>2.14001947214759</v>
      </c>
      <c r="E3244" s="218">
        <v>4.9331661467745596</v>
      </c>
      <c r="F3244" s="218">
        <v>2.2158238144704501</v>
      </c>
      <c r="G3244" s="218">
        <v>0</v>
      </c>
      <c r="H3244" s="218">
        <v>0</v>
      </c>
      <c r="I3244" t="s">
        <v>9380</v>
      </c>
      <c r="J3244" s="218" t="s">
        <v>9380</v>
      </c>
      <c r="K3244" s="218">
        <v>1</v>
      </c>
      <c r="L3244" s="218">
        <v>2.4438524501259997</v>
      </c>
      <c r="M3244" s="218">
        <v>-0.27348988217810977</v>
      </c>
      <c r="N3244" s="218">
        <v>2.7931466746269695</v>
      </c>
      <c r="O3244" s="218">
        <v>7.5804342322860041E-2</v>
      </c>
      <c r="P3244" s="218">
        <v>-2.4893136966485598</v>
      </c>
      <c r="Q3244" s="218">
        <v>-2.4893136966485598</v>
      </c>
      <c r="R3244" s="507">
        <v>1.085181283973945</v>
      </c>
      <c r="S3244" s="507">
        <v>1.4344755084749148</v>
      </c>
      <c r="T3244" s="218">
        <v>-2.4893136966485598</v>
      </c>
    </row>
    <row r="3245" spans="1:20" x14ac:dyDescent="0.6">
      <c r="A3245" s="218" t="s">
        <v>9381</v>
      </c>
      <c r="B3245" s="218" t="s">
        <v>9382</v>
      </c>
      <c r="C3245" s="218">
        <v>0</v>
      </c>
      <c r="D3245" s="218">
        <v>0</v>
      </c>
      <c r="E3245" s="218">
        <v>0</v>
      </c>
      <c r="F3245" s="218">
        <v>0</v>
      </c>
      <c r="G3245" s="218">
        <v>0</v>
      </c>
      <c r="H3245" s="218">
        <v>0</v>
      </c>
      <c r="I3245" t="s">
        <v>9383</v>
      </c>
      <c r="J3245" s="218" t="s">
        <v>9383</v>
      </c>
      <c r="K3245" s="218">
        <v>1</v>
      </c>
      <c r="L3245" s="218">
        <v>0</v>
      </c>
      <c r="M3245" s="218">
        <v>0</v>
      </c>
      <c r="N3245" s="218">
        <v>0</v>
      </c>
      <c r="O3245" s="218">
        <v>0</v>
      </c>
      <c r="P3245" s="218">
        <v>0</v>
      </c>
      <c r="Q3245" s="218">
        <v>0</v>
      </c>
      <c r="R3245" s="507">
        <v>0</v>
      </c>
      <c r="S3245" s="507">
        <v>0</v>
      </c>
      <c r="T3245" s="218">
        <v>0</v>
      </c>
    </row>
    <row r="3246" spans="1:20" x14ac:dyDescent="0.6">
      <c r="A3246" s="218" t="s">
        <v>9384</v>
      </c>
      <c r="B3246" s="218" t="s">
        <v>9385</v>
      </c>
      <c r="C3246" s="218">
        <v>6.6343272084932998</v>
      </c>
      <c r="D3246" s="218">
        <v>6.5574551281349498</v>
      </c>
      <c r="E3246" s="218">
        <v>6.4378800494030504</v>
      </c>
      <c r="F3246" s="218">
        <v>5.9259383835416397</v>
      </c>
      <c r="G3246" s="218">
        <v>0.38602773444041999</v>
      </c>
      <c r="H3246" s="218">
        <v>0</v>
      </c>
      <c r="I3246" t="s">
        <v>9386</v>
      </c>
      <c r="J3246" s="218" t="s">
        <v>9386</v>
      </c>
      <c r="K3246" s="218">
        <v>1</v>
      </c>
      <c r="L3246" s="218">
        <v>-0.19644715909024946</v>
      </c>
      <c r="M3246" s="218">
        <v>-0.70838882495166011</v>
      </c>
      <c r="N3246" s="218">
        <v>-0.11957507873189943</v>
      </c>
      <c r="O3246" s="218">
        <v>-0.63151674459331009</v>
      </c>
      <c r="P3246" s="218">
        <v>-6.2482994740528799</v>
      </c>
      <c r="Q3246" s="218">
        <v>-6.6343272084932998</v>
      </c>
      <c r="R3246" s="507">
        <v>-0.45241799202095478</v>
      </c>
      <c r="S3246" s="507">
        <v>-0.37554591166260476</v>
      </c>
      <c r="T3246" s="218">
        <v>-6.4413133412730899</v>
      </c>
    </row>
    <row r="3247" spans="1:20" x14ac:dyDescent="0.6">
      <c r="A3247" s="218" t="s">
        <v>9387</v>
      </c>
      <c r="B3247" s="218" t="s">
        <v>9388</v>
      </c>
      <c r="C3247" s="218">
        <v>5.4163972508052396</v>
      </c>
      <c r="D3247" s="218">
        <v>5.4087780919598698</v>
      </c>
      <c r="E3247" s="218">
        <v>0</v>
      </c>
      <c r="F3247" s="218">
        <v>6.0799621330592402</v>
      </c>
      <c r="G3247" s="218">
        <v>0</v>
      </c>
      <c r="H3247" s="218">
        <v>0.123827711997599</v>
      </c>
      <c r="I3247" t="s">
        <v>9389</v>
      </c>
      <c r="J3247" s="218" t="s">
        <v>9389</v>
      </c>
      <c r="K3247" s="218">
        <v>1</v>
      </c>
      <c r="L3247" s="218">
        <v>-5.4163972508052396</v>
      </c>
      <c r="M3247" s="218">
        <v>0.66356488225400057</v>
      </c>
      <c r="N3247" s="218">
        <v>-5.4087780919598698</v>
      </c>
      <c r="O3247" s="218">
        <v>0.67118404109937035</v>
      </c>
      <c r="P3247" s="218">
        <v>-5.4163972508052396</v>
      </c>
      <c r="Q3247" s="218">
        <v>-5.2925695388076406</v>
      </c>
      <c r="R3247" s="507">
        <v>-2.3764161842756195</v>
      </c>
      <c r="S3247" s="507">
        <v>-2.3687970254302497</v>
      </c>
      <c r="T3247" s="218">
        <v>-5.3544833948064401</v>
      </c>
    </row>
    <row r="3248" spans="1:20" x14ac:dyDescent="0.6">
      <c r="A3248" s="218" t="s">
        <v>9390</v>
      </c>
      <c r="B3248" s="218" t="s">
        <v>9391</v>
      </c>
      <c r="C3248" s="218">
        <v>6.77118735807856</v>
      </c>
      <c r="D3248" s="218">
        <v>6.7819597304995796</v>
      </c>
      <c r="E3248" s="218">
        <v>7.5782215642363999</v>
      </c>
      <c r="F3248" s="218">
        <v>7.3079810897617898</v>
      </c>
      <c r="G3248" s="218">
        <v>2.4322455547984299</v>
      </c>
      <c r="H3248" s="218">
        <v>0.23786221336595301</v>
      </c>
      <c r="I3248" t="s">
        <v>9392</v>
      </c>
      <c r="J3248" s="218" t="s">
        <v>9392</v>
      </c>
      <c r="K3248" s="218">
        <v>1</v>
      </c>
      <c r="L3248" s="218">
        <v>0.80703420615783994</v>
      </c>
      <c r="M3248" s="218">
        <v>0.53679373168322986</v>
      </c>
      <c r="N3248" s="218">
        <v>0.79626183373682036</v>
      </c>
      <c r="O3248" s="218">
        <v>0.52602135926221028</v>
      </c>
      <c r="P3248" s="218">
        <v>-4.3389418032801306</v>
      </c>
      <c r="Q3248" s="218">
        <v>-6.5333251447126068</v>
      </c>
      <c r="R3248" s="507">
        <v>0.6719139689205349</v>
      </c>
      <c r="S3248" s="507">
        <v>0.66114159649951532</v>
      </c>
      <c r="T3248" s="218">
        <v>-5.4361334739963691</v>
      </c>
    </row>
    <row r="3249" spans="1:20" x14ac:dyDescent="0.6">
      <c r="A3249" s="218" t="s">
        <v>9393</v>
      </c>
      <c r="B3249" s="218" t="s">
        <v>9394</v>
      </c>
      <c r="C3249" s="218">
        <v>5.3754005775130898</v>
      </c>
      <c r="D3249" s="218">
        <v>5.6386985386221697</v>
      </c>
      <c r="E3249" s="218">
        <v>5.2713263646866197</v>
      </c>
      <c r="F3249" s="218">
        <v>5.6726398478325297</v>
      </c>
      <c r="G3249" s="218">
        <v>7.4140747497816397</v>
      </c>
      <c r="H3249" s="218">
        <v>0.123827711997599</v>
      </c>
      <c r="I3249" t="s">
        <v>9395</v>
      </c>
      <c r="J3249" s="218" t="s">
        <v>9395</v>
      </c>
      <c r="K3249" s="218">
        <v>1</v>
      </c>
      <c r="L3249" s="218">
        <v>-0.10407421282647</v>
      </c>
      <c r="M3249" s="218">
        <v>0.29723927031943997</v>
      </c>
      <c r="N3249" s="218">
        <v>-0.36737217393554999</v>
      </c>
      <c r="O3249" s="218">
        <v>3.3941309210359982E-2</v>
      </c>
      <c r="P3249" s="218">
        <v>2.03867417226855</v>
      </c>
      <c r="Q3249" s="218">
        <v>-5.2515728655154907</v>
      </c>
      <c r="R3249" s="507">
        <v>9.6582528746484986E-2</v>
      </c>
      <c r="S3249" s="507">
        <v>-0.16671543236259501</v>
      </c>
      <c r="T3249" s="218">
        <v>-1.6064493466234704</v>
      </c>
    </row>
    <row r="3250" spans="1:20" x14ac:dyDescent="0.6">
      <c r="A3250" s="218" t="s">
        <v>9396</v>
      </c>
      <c r="B3250" s="218" t="s">
        <v>9397</v>
      </c>
      <c r="C3250" s="218">
        <v>5.9952189186204796</v>
      </c>
      <c r="D3250" s="218">
        <v>6.0481463439852998</v>
      </c>
      <c r="E3250" s="218">
        <v>6.4949302665384598</v>
      </c>
      <c r="F3250" s="218">
        <v>6.6916330044958396</v>
      </c>
      <c r="G3250" s="218">
        <v>0.59580657787600999</v>
      </c>
      <c r="H3250" s="218">
        <v>7.3331025766483302</v>
      </c>
      <c r="I3250" t="s">
        <v>9398</v>
      </c>
      <c r="J3250" s="218" t="s">
        <v>9398</v>
      </c>
      <c r="K3250" s="218">
        <v>1</v>
      </c>
      <c r="L3250" s="218">
        <v>0.49971134791798022</v>
      </c>
      <c r="M3250" s="218">
        <v>0.69641408587536002</v>
      </c>
      <c r="N3250" s="218">
        <v>0.44678392255316002</v>
      </c>
      <c r="O3250" s="218">
        <v>0.64348666051053982</v>
      </c>
      <c r="P3250" s="218">
        <v>-5.3994123407444699</v>
      </c>
      <c r="Q3250" s="218">
        <v>1.3378836580278506</v>
      </c>
      <c r="R3250" s="507">
        <v>0.59806271689667012</v>
      </c>
      <c r="S3250" s="507">
        <v>0.54513529153184992</v>
      </c>
      <c r="T3250" s="218">
        <v>-2.0307643413583096</v>
      </c>
    </row>
    <row r="3251" spans="1:20" x14ac:dyDescent="0.6">
      <c r="A3251" s="218" t="s">
        <v>9399</v>
      </c>
      <c r="B3251" s="218" t="s">
        <v>9400</v>
      </c>
      <c r="C3251" s="218">
        <v>6.2208199636359698</v>
      </c>
      <c r="D3251" s="218">
        <v>6.3153990008394096</v>
      </c>
      <c r="E3251" s="218">
        <v>6.0992323976350198</v>
      </c>
      <c r="F3251" s="218">
        <v>6.2934585360529098</v>
      </c>
      <c r="G3251" s="218">
        <v>0.94138514970795095</v>
      </c>
      <c r="H3251" s="218">
        <v>0.123827711997599</v>
      </c>
      <c r="I3251" t="s">
        <v>9401</v>
      </c>
      <c r="J3251" s="218" t="s">
        <v>9401</v>
      </c>
      <c r="K3251" s="218">
        <v>1</v>
      </c>
      <c r="L3251" s="218">
        <v>-0.12158756600095</v>
      </c>
      <c r="M3251" s="218">
        <v>7.263857241694005E-2</v>
      </c>
      <c r="N3251" s="218">
        <v>-0.21616660320438985</v>
      </c>
      <c r="O3251" s="218">
        <v>-2.1940464786499803E-2</v>
      </c>
      <c r="P3251" s="218">
        <v>-5.2794348139280185</v>
      </c>
      <c r="Q3251" s="218">
        <v>-6.0969922516383708</v>
      </c>
      <c r="R3251" s="507">
        <v>-2.4474496792004974E-2</v>
      </c>
      <c r="S3251" s="507">
        <v>-0.11905353399544483</v>
      </c>
      <c r="T3251" s="218">
        <v>-5.6882135327831946</v>
      </c>
    </row>
    <row r="3252" spans="1:20" x14ac:dyDescent="0.6">
      <c r="A3252" s="218" t="s">
        <v>9402</v>
      </c>
      <c r="B3252" s="218" t="s">
        <v>9403</v>
      </c>
      <c r="C3252" s="218">
        <v>0</v>
      </c>
      <c r="D3252" s="218">
        <v>0</v>
      </c>
      <c r="E3252" s="218">
        <v>0</v>
      </c>
      <c r="F3252" s="218">
        <v>0</v>
      </c>
      <c r="G3252" s="218">
        <v>0</v>
      </c>
      <c r="H3252" s="218">
        <v>0</v>
      </c>
      <c r="I3252" t="s">
        <v>9404</v>
      </c>
      <c r="J3252" s="218" t="s">
        <v>9404</v>
      </c>
      <c r="K3252" s="218">
        <v>1</v>
      </c>
      <c r="L3252" s="218">
        <v>0</v>
      </c>
      <c r="M3252" s="218">
        <v>0</v>
      </c>
      <c r="N3252" s="218">
        <v>0</v>
      </c>
      <c r="O3252" s="218">
        <v>0</v>
      </c>
      <c r="P3252" s="218">
        <v>0</v>
      </c>
      <c r="Q3252" s="218">
        <v>0</v>
      </c>
      <c r="R3252" s="507">
        <v>0</v>
      </c>
      <c r="S3252" s="507">
        <v>0</v>
      </c>
      <c r="T3252" s="218">
        <v>0</v>
      </c>
    </row>
    <row r="3253" spans="1:20" x14ac:dyDescent="0.6">
      <c r="A3253" s="218" t="s">
        <v>9405</v>
      </c>
      <c r="B3253" s="218" t="s">
        <v>9406</v>
      </c>
      <c r="C3253" s="218">
        <v>7.7543255430012303</v>
      </c>
      <c r="D3253" s="218">
        <v>7.9743987731975796</v>
      </c>
      <c r="E3253" s="218">
        <v>8.2919643651302</v>
      </c>
      <c r="F3253" s="218">
        <v>7.9224382602966603</v>
      </c>
      <c r="G3253" s="218">
        <v>9.7170005433289397</v>
      </c>
      <c r="H3253" s="218">
        <v>8.4072772036701995</v>
      </c>
      <c r="I3253" t="s">
        <v>9407</v>
      </c>
      <c r="J3253" s="218" t="s">
        <v>9407</v>
      </c>
      <c r="K3253" s="218">
        <v>1</v>
      </c>
      <c r="L3253" s="218">
        <v>0.53763882212896963</v>
      </c>
      <c r="M3253" s="218">
        <v>0.16811271729542998</v>
      </c>
      <c r="N3253" s="218">
        <v>0.31756559193262035</v>
      </c>
      <c r="O3253" s="218">
        <v>-5.1960512900919298E-2</v>
      </c>
      <c r="P3253" s="218">
        <v>1.9626750003277094</v>
      </c>
      <c r="Q3253" s="218">
        <v>0.65295166066896915</v>
      </c>
      <c r="R3253" s="507">
        <v>0.3528757697121998</v>
      </c>
      <c r="S3253" s="507">
        <v>0.13280253951585053</v>
      </c>
      <c r="T3253" s="218">
        <v>1.3078133304983393</v>
      </c>
    </row>
    <row r="3254" spans="1:20" x14ac:dyDescent="0.6">
      <c r="A3254" s="218" t="s">
        <v>9408</v>
      </c>
      <c r="B3254" s="218" t="s">
        <v>9409</v>
      </c>
      <c r="C3254" s="218">
        <v>6.9174179961959297</v>
      </c>
      <c r="D3254" s="218">
        <v>7.1835626558095997</v>
      </c>
      <c r="E3254" s="218">
        <v>7.3586801022215802</v>
      </c>
      <c r="F3254" s="218">
        <v>7.3723672550464103</v>
      </c>
      <c r="G3254" s="218">
        <v>2.7278094371752499</v>
      </c>
      <c r="H3254" s="218">
        <v>0.123827711997599</v>
      </c>
      <c r="I3254" t="s">
        <v>9410</v>
      </c>
      <c r="J3254" s="218" t="s">
        <v>9410</v>
      </c>
      <c r="K3254" s="218">
        <v>1</v>
      </c>
      <c r="L3254" s="218">
        <v>0.44126210602565052</v>
      </c>
      <c r="M3254" s="218">
        <v>0.45494925885048065</v>
      </c>
      <c r="N3254" s="218">
        <v>0.17511744641198046</v>
      </c>
      <c r="O3254" s="218">
        <v>0.18880459923681059</v>
      </c>
      <c r="P3254" s="218">
        <v>-4.1896085590206802</v>
      </c>
      <c r="Q3254" s="218">
        <v>-6.7935902841983307</v>
      </c>
      <c r="R3254" s="507">
        <v>0.44810568243806559</v>
      </c>
      <c r="S3254" s="507">
        <v>0.18196102282439552</v>
      </c>
      <c r="T3254" s="218">
        <v>-5.4915994216095054</v>
      </c>
    </row>
    <row r="3255" spans="1:20" x14ac:dyDescent="0.6">
      <c r="A3255" s="218" t="s">
        <v>9411</v>
      </c>
      <c r="B3255" s="218" t="s">
        <v>9412</v>
      </c>
      <c r="C3255" s="218">
        <v>6.3554099163544597</v>
      </c>
      <c r="D3255" s="218">
        <v>6.4311264432252999</v>
      </c>
      <c r="E3255" s="218">
        <v>4.8081337915391602</v>
      </c>
      <c r="F3255" s="218">
        <v>7.0152002343128999</v>
      </c>
      <c r="G3255" s="218">
        <v>0</v>
      </c>
      <c r="H3255" s="218">
        <v>0.123827711997599</v>
      </c>
      <c r="I3255" t="s">
        <v>9413</v>
      </c>
      <c r="J3255" s="218" t="s">
        <v>9413</v>
      </c>
      <c r="K3255" s="218">
        <v>1</v>
      </c>
      <c r="L3255" s="218">
        <v>-1.5472761248152995</v>
      </c>
      <c r="M3255" s="218">
        <v>0.65979031795844012</v>
      </c>
      <c r="N3255" s="218">
        <v>-1.6229926516861397</v>
      </c>
      <c r="O3255" s="218">
        <v>0.58407379108759994</v>
      </c>
      <c r="P3255" s="218">
        <v>-6.3554099163544597</v>
      </c>
      <c r="Q3255" s="218">
        <v>-6.2315822043568607</v>
      </c>
      <c r="R3255" s="507">
        <v>-0.4437429034284297</v>
      </c>
      <c r="S3255" s="507">
        <v>-0.51945943029926989</v>
      </c>
      <c r="T3255" s="218">
        <v>-6.2934960603556602</v>
      </c>
    </row>
    <row r="3256" spans="1:20" x14ac:dyDescent="0.6">
      <c r="A3256" s="218" t="s">
        <v>9414</v>
      </c>
      <c r="B3256" s="218" t="s">
        <v>9415</v>
      </c>
      <c r="C3256" s="218">
        <v>6.4918131676257502</v>
      </c>
      <c r="D3256" s="218">
        <v>6.33894873703293</v>
      </c>
      <c r="E3256" s="218">
        <v>6.9922466018468397</v>
      </c>
      <c r="F3256" s="218">
        <v>5.8580936524678702</v>
      </c>
      <c r="G3256" s="218">
        <v>1.45337470871665</v>
      </c>
      <c r="H3256" s="218">
        <v>0.123827711997599</v>
      </c>
      <c r="I3256" t="s">
        <v>9416</v>
      </c>
      <c r="J3256" s="218" t="s">
        <v>9416</v>
      </c>
      <c r="K3256" s="218">
        <v>1</v>
      </c>
      <c r="L3256" s="218">
        <v>0.50043343422108943</v>
      </c>
      <c r="M3256" s="218">
        <v>-0.63371951515788005</v>
      </c>
      <c r="N3256" s="218">
        <v>0.65329786481390961</v>
      </c>
      <c r="O3256" s="218">
        <v>-0.48085508456505988</v>
      </c>
      <c r="P3256" s="218">
        <v>-5.0384384589091002</v>
      </c>
      <c r="Q3256" s="218">
        <v>-6.3679854556281512</v>
      </c>
      <c r="R3256" s="507">
        <v>-6.6643040468395309E-2</v>
      </c>
      <c r="S3256" s="507">
        <v>8.6221390124424868E-2</v>
      </c>
      <c r="T3256" s="218">
        <v>-5.7032119572686257</v>
      </c>
    </row>
    <row r="3257" spans="1:20" x14ac:dyDescent="0.6">
      <c r="A3257" s="218" t="s">
        <v>9417</v>
      </c>
      <c r="B3257" s="218" t="s">
        <v>9418</v>
      </c>
      <c r="C3257" s="218">
        <v>7.1171390517431901</v>
      </c>
      <c r="D3257" s="218">
        <v>7.2409399292822902</v>
      </c>
      <c r="E3257" s="218">
        <v>7.6080812596675198</v>
      </c>
      <c r="F3257" s="218">
        <v>7.3308182009944503</v>
      </c>
      <c r="G3257" s="218">
        <v>6.4293726088541199</v>
      </c>
      <c r="H3257" s="218">
        <v>8.1548791414775597</v>
      </c>
      <c r="I3257" t="s">
        <v>9419</v>
      </c>
      <c r="J3257" s="218" t="s">
        <v>9419</v>
      </c>
      <c r="K3257" s="218">
        <v>1</v>
      </c>
      <c r="L3257" s="218">
        <v>0.49094220792432974</v>
      </c>
      <c r="M3257" s="218">
        <v>0.21367914925126019</v>
      </c>
      <c r="N3257" s="218">
        <v>0.36714133038522956</v>
      </c>
      <c r="O3257" s="218">
        <v>8.9878271712160007E-2</v>
      </c>
      <c r="P3257" s="218">
        <v>-0.68776644288907018</v>
      </c>
      <c r="Q3257" s="218">
        <v>1.0377400897343696</v>
      </c>
      <c r="R3257" s="507">
        <v>0.35231067858779497</v>
      </c>
      <c r="S3257" s="507">
        <v>0.22850980104869478</v>
      </c>
      <c r="T3257" s="218">
        <v>0.17498682342264971</v>
      </c>
    </row>
    <row r="3258" spans="1:20" x14ac:dyDescent="0.6">
      <c r="A3258" s="218" t="s">
        <v>9420</v>
      </c>
      <c r="B3258" s="218" t="s">
        <v>9421</v>
      </c>
      <c r="C3258" s="218">
        <v>6.2317990043681704</v>
      </c>
      <c r="D3258" s="218">
        <v>6.3832274870146497</v>
      </c>
      <c r="E3258" s="218">
        <v>7.0976050463604698</v>
      </c>
      <c r="F3258" s="218">
        <v>6.9276762176240902</v>
      </c>
      <c r="G3258" s="218">
        <v>0.94138514970795095</v>
      </c>
      <c r="H3258" s="218">
        <v>0.123827711997599</v>
      </c>
      <c r="I3258" t="s">
        <v>9422</v>
      </c>
      <c r="J3258" s="218" t="s">
        <v>9422</v>
      </c>
      <c r="K3258" s="218">
        <v>1</v>
      </c>
      <c r="L3258" s="218">
        <v>0.86580604199229949</v>
      </c>
      <c r="M3258" s="218">
        <v>0.69587721325591989</v>
      </c>
      <c r="N3258" s="218">
        <v>0.71437755934582015</v>
      </c>
      <c r="O3258" s="218">
        <v>0.54444873060944055</v>
      </c>
      <c r="P3258" s="218">
        <v>-5.2904138546602191</v>
      </c>
      <c r="Q3258" s="218">
        <v>-6.1079712923705713</v>
      </c>
      <c r="R3258" s="507">
        <v>0.78084162762410969</v>
      </c>
      <c r="S3258" s="507">
        <v>0.62941314497763035</v>
      </c>
      <c r="T3258" s="218">
        <v>-5.6991925735153952</v>
      </c>
    </row>
    <row r="3259" spans="1:20" x14ac:dyDescent="0.6">
      <c r="A3259" s="218" t="s">
        <v>9423</v>
      </c>
      <c r="B3259" s="218" t="s">
        <v>9424</v>
      </c>
      <c r="C3259" s="218">
        <v>6.6189376593169502</v>
      </c>
      <c r="D3259" s="218">
        <v>6.5714400710398397</v>
      </c>
      <c r="E3259" s="218">
        <v>6.6129102999991201</v>
      </c>
      <c r="F3259" s="218">
        <v>6.8467096209073199</v>
      </c>
      <c r="G3259" s="218">
        <v>1.1552061784318599</v>
      </c>
      <c r="H3259" s="218">
        <v>7.3943307760538497</v>
      </c>
      <c r="I3259" t="s">
        <v>9425</v>
      </c>
      <c r="J3259" s="218" t="s">
        <v>9425</v>
      </c>
      <c r="K3259" s="218">
        <v>1</v>
      </c>
      <c r="L3259" s="218">
        <v>-6.027359317830161E-3</v>
      </c>
      <c r="M3259" s="218">
        <v>0.22777196159036972</v>
      </c>
      <c r="N3259" s="218">
        <v>4.147022895928032E-2</v>
      </c>
      <c r="O3259" s="218">
        <v>0.2752695498674802</v>
      </c>
      <c r="P3259" s="218">
        <v>-5.4637314808850901</v>
      </c>
      <c r="Q3259" s="218">
        <v>0.77539311673689948</v>
      </c>
      <c r="R3259" s="507">
        <v>0.11087230113626978</v>
      </c>
      <c r="S3259" s="507">
        <v>0.15836988941338026</v>
      </c>
      <c r="T3259" s="218">
        <v>-2.3441691820740953</v>
      </c>
    </row>
    <row r="3260" spans="1:20" x14ac:dyDescent="0.6">
      <c r="A3260" s="218" t="s">
        <v>9426</v>
      </c>
      <c r="B3260" s="218" t="s">
        <v>9427</v>
      </c>
      <c r="C3260" s="218">
        <v>5.9842237104914702</v>
      </c>
      <c r="D3260" s="218">
        <v>5.9620454994857903</v>
      </c>
      <c r="E3260" s="218">
        <v>4.9813483413036401</v>
      </c>
      <c r="F3260" s="218">
        <v>6.1304797808351497</v>
      </c>
      <c r="G3260" s="218">
        <v>0.26846663313173802</v>
      </c>
      <c r="H3260" s="218">
        <v>7.0249722581489502</v>
      </c>
      <c r="I3260" t="s">
        <v>9428</v>
      </c>
      <c r="J3260" s="218" t="s">
        <v>9428</v>
      </c>
      <c r="K3260" s="218">
        <v>1</v>
      </c>
      <c r="L3260" s="218">
        <v>-1.00287536918783</v>
      </c>
      <c r="M3260" s="218">
        <v>0.14625607034367949</v>
      </c>
      <c r="N3260" s="218">
        <v>-0.9806971581821502</v>
      </c>
      <c r="O3260" s="218">
        <v>0.16843428134935934</v>
      </c>
      <c r="P3260" s="218">
        <v>-5.7157570773597319</v>
      </c>
      <c r="Q3260" s="218">
        <v>1.04074854765748</v>
      </c>
      <c r="R3260" s="507">
        <v>-0.42830964942207528</v>
      </c>
      <c r="S3260" s="507">
        <v>-0.40613143841639543</v>
      </c>
      <c r="T3260" s="218">
        <v>-2.3375042648511259</v>
      </c>
    </row>
    <row r="3261" spans="1:20" x14ac:dyDescent="0.6">
      <c r="A3261" s="218" t="s">
        <v>9429</v>
      </c>
      <c r="B3261" s="218" t="s">
        <v>9430</v>
      </c>
      <c r="C3261" s="218">
        <v>5.9705246714945401</v>
      </c>
      <c r="D3261" s="218">
        <v>5.5796276983739199</v>
      </c>
      <c r="E3261" s="218">
        <v>5.7495485922356897</v>
      </c>
      <c r="F3261" s="218">
        <v>6.84486592791718</v>
      </c>
      <c r="G3261" s="218">
        <v>6.4798346517552501</v>
      </c>
      <c r="H3261" s="218">
        <v>8.2556192813593405</v>
      </c>
      <c r="I3261" t="s">
        <v>9431</v>
      </c>
      <c r="J3261" s="218" t="s">
        <v>9431</v>
      </c>
      <c r="K3261" s="218">
        <v>1</v>
      </c>
      <c r="L3261" s="218">
        <v>-0.22097607925885043</v>
      </c>
      <c r="M3261" s="218">
        <v>0.87434125642263982</v>
      </c>
      <c r="N3261" s="218">
        <v>0.16992089386176978</v>
      </c>
      <c r="O3261" s="218">
        <v>1.26523822954326</v>
      </c>
      <c r="P3261" s="218">
        <v>0.50930998026070995</v>
      </c>
      <c r="Q3261" s="218">
        <v>2.2850946098648004</v>
      </c>
      <c r="R3261" s="507">
        <v>0.3266825885818947</v>
      </c>
      <c r="S3261" s="507">
        <v>0.71757956170251491</v>
      </c>
      <c r="T3261" s="218">
        <v>1.3972022950627552</v>
      </c>
    </row>
    <row r="3262" spans="1:20" x14ac:dyDescent="0.6">
      <c r="A3262" s="218" t="s">
        <v>9432</v>
      </c>
      <c r="B3262" s="218" t="s">
        <v>9433</v>
      </c>
      <c r="C3262" s="218">
        <v>6.1298434445561503</v>
      </c>
      <c r="D3262" s="218">
        <v>4.8357389271884799</v>
      </c>
      <c r="E3262" s="218">
        <v>1.2761085871556599</v>
      </c>
      <c r="F3262" s="218">
        <v>6.1286624141656301</v>
      </c>
      <c r="G3262" s="218">
        <v>0</v>
      </c>
      <c r="H3262" s="218">
        <v>0</v>
      </c>
      <c r="I3262" t="s">
        <v>9434</v>
      </c>
      <c r="J3262" s="218" t="s">
        <v>9434</v>
      </c>
      <c r="K3262" s="218">
        <v>1</v>
      </c>
      <c r="L3262" s="218">
        <v>-4.8537348574004904</v>
      </c>
      <c r="M3262" s="218">
        <v>-1.1810303905201991E-3</v>
      </c>
      <c r="N3262" s="218">
        <v>-3.55963034003282</v>
      </c>
      <c r="O3262" s="218">
        <v>1.2929234869771502</v>
      </c>
      <c r="P3262" s="218">
        <v>-6.1298434445561503</v>
      </c>
      <c r="Q3262" s="218">
        <v>-6.1298434445561503</v>
      </c>
      <c r="R3262" s="507">
        <v>-2.4274579438955053</v>
      </c>
      <c r="S3262" s="507">
        <v>-1.1333534265278349</v>
      </c>
      <c r="T3262" s="218">
        <v>-6.1298434445561503</v>
      </c>
    </row>
    <row r="3263" spans="1:20" x14ac:dyDescent="0.6">
      <c r="A3263" s="218" t="s">
        <v>9435</v>
      </c>
      <c r="B3263" s="218" t="s">
        <v>9436</v>
      </c>
      <c r="C3263" s="218">
        <v>6.3011957602752897</v>
      </c>
      <c r="D3263" s="218">
        <v>6.4906878954730303</v>
      </c>
      <c r="E3263" s="218">
        <v>5.5580840294688398</v>
      </c>
      <c r="F3263" s="218">
        <v>5.0125893986715004</v>
      </c>
      <c r="G3263" s="218">
        <v>0.86243763809848095</v>
      </c>
      <c r="H3263" s="218">
        <v>0.23786221336595301</v>
      </c>
      <c r="I3263" t="s">
        <v>9437</v>
      </c>
      <c r="J3263" s="218" t="s">
        <v>9437</v>
      </c>
      <c r="K3263" s="218">
        <v>1</v>
      </c>
      <c r="L3263" s="218">
        <v>-0.74311173080644988</v>
      </c>
      <c r="M3263" s="218">
        <v>-1.2886063616037893</v>
      </c>
      <c r="N3263" s="218">
        <v>-0.93260386600419043</v>
      </c>
      <c r="O3263" s="218">
        <v>-1.4780984968015298</v>
      </c>
      <c r="P3263" s="218">
        <v>-5.4387581221768091</v>
      </c>
      <c r="Q3263" s="218">
        <v>-6.0633335469093366</v>
      </c>
      <c r="R3263" s="507">
        <v>-1.0158590462051196</v>
      </c>
      <c r="S3263" s="507">
        <v>-1.2053511814028601</v>
      </c>
      <c r="T3263" s="218">
        <v>-5.7510458345430724</v>
      </c>
    </row>
    <row r="3264" spans="1:20" x14ac:dyDescent="0.6">
      <c r="A3264" s="218" t="s">
        <v>9438</v>
      </c>
      <c r="B3264" s="218" t="s">
        <v>9439</v>
      </c>
      <c r="C3264" s="218">
        <v>5.60215673435001</v>
      </c>
      <c r="D3264" s="218">
        <v>5.6339466347857199</v>
      </c>
      <c r="E3264" s="218">
        <v>4.8625066328901498</v>
      </c>
      <c r="F3264" s="218">
        <v>5.3610715205356199</v>
      </c>
      <c r="G3264" s="218">
        <v>0.86243763809848095</v>
      </c>
      <c r="H3264" s="218">
        <v>0</v>
      </c>
      <c r="I3264" t="s">
        <v>9440</v>
      </c>
      <c r="J3264" s="218" t="s">
        <v>9440</v>
      </c>
      <c r="K3264" s="218">
        <v>1</v>
      </c>
      <c r="L3264" s="218">
        <v>-0.73965010145986021</v>
      </c>
      <c r="M3264" s="218">
        <v>-0.24108521381439019</v>
      </c>
      <c r="N3264" s="218">
        <v>-0.77144000189557005</v>
      </c>
      <c r="O3264" s="218">
        <v>-0.27287511425010003</v>
      </c>
      <c r="P3264" s="218">
        <v>-4.7397190962515294</v>
      </c>
      <c r="Q3264" s="218">
        <v>-5.60215673435001</v>
      </c>
      <c r="R3264" s="507">
        <v>-0.4903676576371252</v>
      </c>
      <c r="S3264" s="507">
        <v>-0.52215755807283504</v>
      </c>
      <c r="T3264" s="218">
        <v>-5.1709379153007697</v>
      </c>
    </row>
    <row r="3265" spans="1:20" x14ac:dyDescent="0.6">
      <c r="A3265" s="218" t="s">
        <v>9441</v>
      </c>
      <c r="B3265" s="218" t="s">
        <v>9442</v>
      </c>
      <c r="C3265" s="218">
        <v>5.7847082925726401</v>
      </c>
      <c r="D3265" s="218">
        <v>5.8583069805130696</v>
      </c>
      <c r="E3265" s="218">
        <v>6.4448973030407704</v>
      </c>
      <c r="F3265" s="218">
        <v>5.5922801307736103</v>
      </c>
      <c r="G3265" s="218">
        <v>1.45337470871665</v>
      </c>
      <c r="H3265" s="218">
        <v>8.1264747290699297</v>
      </c>
      <c r="I3265" t="s">
        <v>9443</v>
      </c>
      <c r="J3265" s="218" t="s">
        <v>9443</v>
      </c>
      <c r="K3265" s="218">
        <v>1</v>
      </c>
      <c r="L3265" s="218">
        <v>0.66018901046813028</v>
      </c>
      <c r="M3265" s="218">
        <v>-0.19242816179902977</v>
      </c>
      <c r="N3265" s="218">
        <v>0.58659032252770071</v>
      </c>
      <c r="O3265" s="218">
        <v>-0.26602684973945934</v>
      </c>
      <c r="P3265" s="218">
        <v>-4.3313335838559901</v>
      </c>
      <c r="Q3265" s="218">
        <v>2.3417664364972897</v>
      </c>
      <c r="R3265" s="507">
        <v>0.23388042433455025</v>
      </c>
      <c r="S3265" s="507">
        <v>0.16028173639412069</v>
      </c>
      <c r="T3265" s="218">
        <v>-0.99478357367935022</v>
      </c>
    </row>
    <row r="3266" spans="1:20" x14ac:dyDescent="0.6">
      <c r="A3266" s="218" t="s">
        <v>9444</v>
      </c>
      <c r="B3266" s="218" t="s">
        <v>9445</v>
      </c>
      <c r="C3266" s="218">
        <v>4.9829909803587302</v>
      </c>
      <c r="D3266" s="218">
        <v>4.9146542838902301</v>
      </c>
      <c r="E3266" s="218">
        <v>3.565206091431</v>
      </c>
      <c r="F3266" s="218">
        <v>4.9954066206359196</v>
      </c>
      <c r="G3266" s="218">
        <v>0.38602773444041999</v>
      </c>
      <c r="H3266" s="218">
        <v>0</v>
      </c>
      <c r="I3266" t="s">
        <v>9446</v>
      </c>
      <c r="J3266" s="218" t="s">
        <v>9446</v>
      </c>
      <c r="K3266" s="218">
        <v>1</v>
      </c>
      <c r="L3266" s="218">
        <v>-1.4177848889277302</v>
      </c>
      <c r="M3266" s="218">
        <v>1.2415640277189333E-2</v>
      </c>
      <c r="N3266" s="218">
        <v>-1.3494481924592301</v>
      </c>
      <c r="O3266" s="218">
        <v>8.075233674568949E-2</v>
      </c>
      <c r="P3266" s="218">
        <v>-4.5969632459183103</v>
      </c>
      <c r="Q3266" s="218">
        <v>-4.9829909803587302</v>
      </c>
      <c r="R3266" s="507">
        <v>-0.70268462432527046</v>
      </c>
      <c r="S3266" s="507">
        <v>-0.6343479278567703</v>
      </c>
      <c r="T3266" s="218">
        <v>-4.7899771131385203</v>
      </c>
    </row>
    <row r="3267" spans="1:20" x14ac:dyDescent="0.6">
      <c r="A3267" s="218" t="s">
        <v>9447</v>
      </c>
      <c r="B3267" s="218" t="s">
        <v>9448</v>
      </c>
      <c r="C3267" s="218">
        <v>6.3866920208102096</v>
      </c>
      <c r="D3267" s="218">
        <v>6.4300303865989497</v>
      </c>
      <c r="E3267" s="218">
        <v>5.3248688462822402</v>
      </c>
      <c r="F3267" s="218">
        <v>6.9661777337187099</v>
      </c>
      <c r="G3267" s="218">
        <v>0.86243763809848095</v>
      </c>
      <c r="H3267" s="218">
        <v>0.44200174004994403</v>
      </c>
      <c r="I3267" t="s">
        <v>9449</v>
      </c>
      <c r="J3267" s="218" t="s">
        <v>9449</v>
      </c>
      <c r="K3267" s="218">
        <v>1</v>
      </c>
      <c r="L3267" s="218">
        <v>-1.0618231745279694</v>
      </c>
      <c r="M3267" s="218">
        <v>0.57948571290850026</v>
      </c>
      <c r="N3267" s="218">
        <v>-1.1051615403167094</v>
      </c>
      <c r="O3267" s="218">
        <v>0.5361473471197602</v>
      </c>
      <c r="P3267" s="218">
        <v>-5.524254382711729</v>
      </c>
      <c r="Q3267" s="218">
        <v>-5.9446902807602653</v>
      </c>
      <c r="R3267" s="507">
        <v>-0.24116873080973456</v>
      </c>
      <c r="S3267" s="507">
        <v>-0.28450709659847462</v>
      </c>
      <c r="T3267" s="218">
        <v>-5.7344723317359971</v>
      </c>
    </row>
    <row r="3268" spans="1:20" x14ac:dyDescent="0.6">
      <c r="A3268" s="218" t="s">
        <v>9450</v>
      </c>
      <c r="B3268" s="218" t="s">
        <v>9451</v>
      </c>
      <c r="C3268" s="218">
        <v>4.66271961537658</v>
      </c>
      <c r="D3268" s="218">
        <v>4.65428780431857</v>
      </c>
      <c r="E3268" s="218">
        <v>4.6799058706407601</v>
      </c>
      <c r="F3268" s="218">
        <v>5.56117706912356</v>
      </c>
      <c r="G3268" s="218">
        <v>0.77891856884019794</v>
      </c>
      <c r="H3268" s="218">
        <v>0</v>
      </c>
      <c r="I3268" t="s">
        <v>9452</v>
      </c>
      <c r="J3268" s="218" t="s">
        <v>9452</v>
      </c>
      <c r="K3268" s="218">
        <v>3</v>
      </c>
      <c r="L3268" s="218">
        <v>1.7186255264180161E-2</v>
      </c>
      <c r="M3268" s="218">
        <v>0.89845745374698005</v>
      </c>
      <c r="N3268" s="218">
        <v>2.5618066322190103E-2</v>
      </c>
      <c r="O3268" s="218">
        <v>0.90688926480498999</v>
      </c>
      <c r="P3268" s="218">
        <v>-3.8838010465363819</v>
      </c>
      <c r="Q3268" s="218">
        <v>-4.66271961537658</v>
      </c>
      <c r="R3268" s="507">
        <v>0.45782185450558011</v>
      </c>
      <c r="S3268" s="507">
        <v>0.46625366556359005</v>
      </c>
      <c r="T3268" s="218">
        <v>-4.2732603309564805</v>
      </c>
    </row>
    <row r="3269" spans="1:20" x14ac:dyDescent="0.6">
      <c r="A3269" s="218" t="s">
        <v>9453</v>
      </c>
      <c r="B3269" s="218" t="s">
        <v>9454</v>
      </c>
      <c r="C3269" s="218">
        <v>3.5947821523177601</v>
      </c>
      <c r="D3269" s="218">
        <v>3.79463402559711</v>
      </c>
      <c r="E3269" s="218">
        <v>5.0177415964321597</v>
      </c>
      <c r="F3269" s="218">
        <v>2.7257839080079802</v>
      </c>
      <c r="G3269" s="218">
        <v>0.59580657787600999</v>
      </c>
      <c r="H3269" s="218">
        <v>0</v>
      </c>
      <c r="I3269" t="s">
        <v>9452</v>
      </c>
      <c r="J3269" s="218" t="s">
        <v>9452</v>
      </c>
      <c r="K3269" s="218">
        <v>3</v>
      </c>
      <c r="L3269" s="218">
        <v>1.4229594441143996</v>
      </c>
      <c r="M3269" s="218">
        <v>-0.8689982443097799</v>
      </c>
      <c r="N3269" s="218">
        <v>1.2231075708350496</v>
      </c>
      <c r="O3269" s="218">
        <v>-1.0688501175891298</v>
      </c>
      <c r="P3269" s="218">
        <v>-2.9989755744417499</v>
      </c>
      <c r="Q3269" s="218">
        <v>-3.5947821523177601</v>
      </c>
      <c r="R3269" s="507">
        <v>0.27698059990230983</v>
      </c>
      <c r="S3269" s="507">
        <v>7.7128726622959887E-2</v>
      </c>
      <c r="T3269" s="218">
        <v>-3.2968788633797548</v>
      </c>
    </row>
    <row r="3270" spans="1:20" x14ac:dyDescent="0.6">
      <c r="A3270" s="218" t="s">
        <v>9455</v>
      </c>
      <c r="B3270" s="218" t="s">
        <v>9456</v>
      </c>
      <c r="C3270" s="218">
        <v>3.18890267387465</v>
      </c>
      <c r="D3270" s="218">
        <v>3.4412991701725901</v>
      </c>
      <c r="E3270" s="218">
        <v>0</v>
      </c>
      <c r="F3270" s="218">
        <v>4.5896533440708804</v>
      </c>
      <c r="G3270" s="218">
        <v>0</v>
      </c>
      <c r="H3270" s="218">
        <v>6.5425833655960002</v>
      </c>
      <c r="I3270" t="s">
        <v>9452</v>
      </c>
      <c r="J3270" s="218" t="s">
        <v>9452</v>
      </c>
      <c r="K3270" s="218">
        <v>3</v>
      </c>
      <c r="L3270" s="218">
        <v>-3.18890267387465</v>
      </c>
      <c r="M3270" s="218">
        <v>1.4007506701962305</v>
      </c>
      <c r="N3270" s="218">
        <v>-3.4412991701725901</v>
      </c>
      <c r="O3270" s="218">
        <v>1.1483541738982903</v>
      </c>
      <c r="P3270" s="218">
        <v>-3.18890267387465</v>
      </c>
      <c r="Q3270" s="218">
        <v>3.3536806917213502</v>
      </c>
      <c r="R3270" s="507">
        <v>-0.89407600183920977</v>
      </c>
      <c r="S3270" s="507">
        <v>-1.1464724981371499</v>
      </c>
      <c r="T3270" s="218">
        <v>8.2389008923350104E-2</v>
      </c>
    </row>
    <row r="3271" spans="1:20" x14ac:dyDescent="0.6">
      <c r="A3271" s="218" t="s">
        <v>9457</v>
      </c>
      <c r="B3271" s="218" t="s">
        <v>9458</v>
      </c>
      <c r="C3271" s="218">
        <v>6.5561201672627698</v>
      </c>
      <c r="D3271" s="218">
        <v>6.3453580859277698</v>
      </c>
      <c r="E3271" s="218">
        <v>6.9102716275171696</v>
      </c>
      <c r="F3271" s="218">
        <v>5.7281031163763201</v>
      </c>
      <c r="G3271" s="218">
        <v>1.08739361964643</v>
      </c>
      <c r="H3271" s="218">
        <v>6.6737485391679003</v>
      </c>
      <c r="I3271" t="s">
        <v>9459</v>
      </c>
      <c r="J3271" s="218" t="s">
        <v>9459</v>
      </c>
      <c r="K3271" s="218">
        <v>1</v>
      </c>
      <c r="L3271" s="218">
        <v>0.35415146025439981</v>
      </c>
      <c r="M3271" s="218">
        <v>-0.82801705088644972</v>
      </c>
      <c r="N3271" s="218">
        <v>0.56491354158939977</v>
      </c>
      <c r="O3271" s="218">
        <v>-0.61725496955144976</v>
      </c>
      <c r="P3271" s="218">
        <v>-5.46872654761634</v>
      </c>
      <c r="Q3271" s="218">
        <v>0.11762837190513054</v>
      </c>
      <c r="R3271" s="507">
        <v>-0.23693279531602496</v>
      </c>
      <c r="S3271" s="507">
        <v>-2.6170713981024996E-2</v>
      </c>
      <c r="T3271" s="218">
        <v>-2.6755490878556047</v>
      </c>
    </row>
    <row r="3272" spans="1:20" x14ac:dyDescent="0.6">
      <c r="A3272" s="218" t="s">
        <v>9460</v>
      </c>
      <c r="B3272" s="218" t="s">
        <v>9461</v>
      </c>
      <c r="C3272" s="218">
        <v>7.0498712119438496</v>
      </c>
      <c r="D3272" s="218">
        <v>7.1342775766892803</v>
      </c>
      <c r="E3272" s="218">
        <v>5.5041350223982901</v>
      </c>
      <c r="F3272" s="218">
        <v>7.0930644270955998</v>
      </c>
      <c r="G3272" s="218">
        <v>1.21997385646274</v>
      </c>
      <c r="H3272" s="218">
        <v>0.23786221336595301</v>
      </c>
      <c r="I3272" t="s">
        <v>9462</v>
      </c>
      <c r="J3272" s="218" t="s">
        <v>9462</v>
      </c>
      <c r="K3272" s="218">
        <v>1</v>
      </c>
      <c r="L3272" s="218">
        <v>-1.5457361895455595</v>
      </c>
      <c r="M3272" s="218">
        <v>4.3193215151750231E-2</v>
      </c>
      <c r="N3272" s="218">
        <v>-1.6301425542909902</v>
      </c>
      <c r="O3272" s="218">
        <v>-4.1213149593680498E-2</v>
      </c>
      <c r="P3272" s="218">
        <v>-5.8298973554811093</v>
      </c>
      <c r="Q3272" s="218">
        <v>-6.8120089985778964</v>
      </c>
      <c r="R3272" s="507">
        <v>-0.75127148719690462</v>
      </c>
      <c r="S3272" s="507">
        <v>-0.83567785194233535</v>
      </c>
      <c r="T3272" s="218">
        <v>-6.3209531770295033</v>
      </c>
    </row>
    <row r="3273" spans="1:20" x14ac:dyDescent="0.6">
      <c r="A3273" s="218" t="s">
        <v>9463</v>
      </c>
      <c r="B3273" s="218" t="s">
        <v>9464</v>
      </c>
      <c r="C3273" s="218">
        <v>5.8323722521690398</v>
      </c>
      <c r="D3273" s="218">
        <v>5.8085687924773604</v>
      </c>
      <c r="E3273" s="218">
        <v>5.0681892980377699</v>
      </c>
      <c r="F3273" s="218">
        <v>5.2293369532412202</v>
      </c>
      <c r="G3273" s="218">
        <v>7.3054136821425102</v>
      </c>
      <c r="H3273" s="218">
        <v>0.123827711997599</v>
      </c>
      <c r="I3273" t="s">
        <v>9465</v>
      </c>
      <c r="J3273" s="218" t="s">
        <v>9465</v>
      </c>
      <c r="K3273" s="218">
        <v>1</v>
      </c>
      <c r="L3273" s="218">
        <v>-0.76418295413126991</v>
      </c>
      <c r="M3273" s="218">
        <v>-0.6030352989278196</v>
      </c>
      <c r="N3273" s="218">
        <v>-0.7403794944395905</v>
      </c>
      <c r="O3273" s="218">
        <v>-0.57923183923614019</v>
      </c>
      <c r="P3273" s="218">
        <v>1.4730414299734704</v>
      </c>
      <c r="Q3273" s="218">
        <v>-5.7085445401714408</v>
      </c>
      <c r="R3273" s="507">
        <v>-0.68360912652954475</v>
      </c>
      <c r="S3273" s="507">
        <v>-0.65980566683786535</v>
      </c>
      <c r="T3273" s="218">
        <v>-2.1177515550989852</v>
      </c>
    </row>
    <row r="3274" spans="1:20" x14ac:dyDescent="0.6">
      <c r="A3274" s="218" t="s">
        <v>9466</v>
      </c>
      <c r="B3274" s="218" t="s">
        <v>9467</v>
      </c>
      <c r="C3274" s="218">
        <v>7.9809239814147404</v>
      </c>
      <c r="D3274" s="218">
        <v>8.0997962080953592</v>
      </c>
      <c r="E3274" s="218">
        <v>8.4625963001731304</v>
      </c>
      <c r="F3274" s="218">
        <v>7.7410385974188403</v>
      </c>
      <c r="G3274" s="218">
        <v>8.7305712563243603</v>
      </c>
      <c r="H3274" s="218">
        <v>7.1996154863773398</v>
      </c>
      <c r="I3274" t="s">
        <v>9468</v>
      </c>
      <c r="J3274" s="218" t="s">
        <v>9468</v>
      </c>
      <c r="K3274" s="218">
        <v>1</v>
      </c>
      <c r="L3274" s="218">
        <v>0.48167231875839001</v>
      </c>
      <c r="M3274" s="218">
        <v>-0.23988538399590009</v>
      </c>
      <c r="N3274" s="218">
        <v>0.3628000920777712</v>
      </c>
      <c r="O3274" s="218">
        <v>-0.3587576106765189</v>
      </c>
      <c r="P3274" s="218">
        <v>0.74964727490961991</v>
      </c>
      <c r="Q3274" s="218">
        <v>-0.78130849503740052</v>
      </c>
      <c r="R3274" s="507">
        <v>0.12089346738124496</v>
      </c>
      <c r="S3274" s="507">
        <v>2.0212407006261479E-3</v>
      </c>
      <c r="T3274" s="218">
        <v>-1.5830610063890305E-2</v>
      </c>
    </row>
    <row r="3275" spans="1:20" x14ac:dyDescent="0.6">
      <c r="A3275" s="218" t="s">
        <v>9469</v>
      </c>
      <c r="B3275" s="218" t="s">
        <v>9470</v>
      </c>
      <c r="C3275" s="218">
        <v>4.7914783623783901</v>
      </c>
      <c r="D3275" s="218">
        <v>4.6840152527408998</v>
      </c>
      <c r="E3275" s="218">
        <v>5.4480899795257001</v>
      </c>
      <c r="F3275" s="218">
        <v>5.4067779820427404</v>
      </c>
      <c r="G3275" s="218">
        <v>1.34138912626164</v>
      </c>
      <c r="H3275" s="218">
        <v>0</v>
      </c>
      <c r="I3275" t="s">
        <v>9471</v>
      </c>
      <c r="J3275" s="218" t="s">
        <v>9471</v>
      </c>
      <c r="K3275" s="218">
        <v>1</v>
      </c>
      <c r="L3275" s="218">
        <v>0.65661161714730998</v>
      </c>
      <c r="M3275" s="218">
        <v>0.61529961966435032</v>
      </c>
      <c r="N3275" s="218">
        <v>0.76407472678480026</v>
      </c>
      <c r="O3275" s="218">
        <v>0.7227627293018406</v>
      </c>
      <c r="P3275" s="218">
        <v>-3.4500892361167503</v>
      </c>
      <c r="Q3275" s="218">
        <v>-4.7914783623783901</v>
      </c>
      <c r="R3275" s="507">
        <v>0.63595561840583015</v>
      </c>
      <c r="S3275" s="507">
        <v>0.74341872804332043</v>
      </c>
      <c r="T3275" s="218">
        <v>-4.1207837992475707</v>
      </c>
    </row>
    <row r="3276" spans="1:20" x14ac:dyDescent="0.6">
      <c r="A3276" s="218" t="s">
        <v>9472</v>
      </c>
      <c r="B3276" s="218" t="s">
        <v>9473</v>
      </c>
      <c r="C3276" s="218">
        <v>6.29073420876506</v>
      </c>
      <c r="D3276" s="218">
        <v>6.3082584613326196</v>
      </c>
      <c r="E3276" s="218">
        <v>6.7618501809112299</v>
      </c>
      <c r="F3276" s="218">
        <v>6.5571223272056898</v>
      </c>
      <c r="G3276" s="218">
        <v>1.7450477769392401</v>
      </c>
      <c r="H3276" s="218">
        <v>8.3721973973105595</v>
      </c>
      <c r="I3276" t="s">
        <v>9474</v>
      </c>
      <c r="J3276" s="218" t="s">
        <v>9474</v>
      </c>
      <c r="K3276" s="218">
        <v>2</v>
      </c>
      <c r="L3276" s="218">
        <v>0.47111597214616996</v>
      </c>
      <c r="M3276" s="218">
        <v>0.26638811844062982</v>
      </c>
      <c r="N3276" s="218">
        <v>0.45359171957861033</v>
      </c>
      <c r="O3276" s="218">
        <v>0.24886386587307019</v>
      </c>
      <c r="P3276" s="218">
        <v>-4.5456864318258194</v>
      </c>
      <c r="Q3276" s="218">
        <v>2.0814631885454995</v>
      </c>
      <c r="R3276" s="507">
        <v>0.36875204529339989</v>
      </c>
      <c r="S3276" s="507">
        <v>0.35122779272584026</v>
      </c>
      <c r="T3276" s="218">
        <v>-1.23211162164016</v>
      </c>
    </row>
    <row r="3277" spans="1:20" x14ac:dyDescent="0.6">
      <c r="A3277" s="218" t="s">
        <v>9475</v>
      </c>
      <c r="B3277" s="218" t="s">
        <v>9476</v>
      </c>
      <c r="C3277" s="218">
        <v>5.4240757628145904</v>
      </c>
      <c r="D3277" s="218">
        <v>5.2953875506389299</v>
      </c>
      <c r="E3277" s="218">
        <v>6.7459257932950099</v>
      </c>
      <c r="F3277" s="218">
        <v>4.0566036307876896</v>
      </c>
      <c r="G3277" s="218">
        <v>1.7003491969139299</v>
      </c>
      <c r="H3277" s="218">
        <v>0</v>
      </c>
      <c r="I3277" t="s">
        <v>9474</v>
      </c>
      <c r="J3277" s="218" t="s">
        <v>9474</v>
      </c>
      <c r="K3277" s="218">
        <v>2</v>
      </c>
      <c r="L3277" s="218">
        <v>1.3218500304804195</v>
      </c>
      <c r="M3277" s="218">
        <v>-1.3674721320269008</v>
      </c>
      <c r="N3277" s="218">
        <v>1.45053824265608</v>
      </c>
      <c r="O3277" s="218">
        <v>-1.2387839198512403</v>
      </c>
      <c r="P3277" s="218">
        <v>-3.7237265659006606</v>
      </c>
      <c r="Q3277" s="218">
        <v>-5.4240757628145904</v>
      </c>
      <c r="R3277" s="507">
        <v>-2.2811050773240638E-2</v>
      </c>
      <c r="S3277" s="507">
        <v>0.10587716140241987</v>
      </c>
      <c r="T3277" s="218">
        <v>-4.5739011643576255</v>
      </c>
    </row>
    <row r="3278" spans="1:20" x14ac:dyDescent="0.6">
      <c r="A3278" s="218" t="s">
        <v>9477</v>
      </c>
      <c r="B3278" s="218" t="s">
        <v>9478</v>
      </c>
      <c r="C3278" s="218">
        <v>6.3783174162459702</v>
      </c>
      <c r="D3278" s="218">
        <v>6.3860562803187602</v>
      </c>
      <c r="E3278" s="218">
        <v>6.3130479252362299</v>
      </c>
      <c r="F3278" s="218">
        <v>6.19905131366753</v>
      </c>
      <c r="G3278" s="218">
        <v>8.0666928081490195</v>
      </c>
      <c r="H3278" s="218">
        <v>0.123827711997599</v>
      </c>
      <c r="I3278" t="s">
        <v>9479</v>
      </c>
      <c r="J3278" s="218" t="s">
        <v>9479</v>
      </c>
      <c r="K3278" s="218">
        <v>1</v>
      </c>
      <c r="L3278" s="218">
        <v>-6.5269491009740221E-2</v>
      </c>
      <c r="M3278" s="218">
        <v>-0.17926610257844011</v>
      </c>
      <c r="N3278" s="218">
        <v>-7.300835508253023E-2</v>
      </c>
      <c r="O3278" s="218">
        <v>-0.18700496665123012</v>
      </c>
      <c r="P3278" s="218">
        <v>1.6883753919030493</v>
      </c>
      <c r="Q3278" s="218">
        <v>-6.2544897042483711</v>
      </c>
      <c r="R3278" s="507">
        <v>-0.12226779679409017</v>
      </c>
      <c r="S3278" s="507">
        <v>-0.13000666086688017</v>
      </c>
      <c r="T3278" s="218">
        <v>-2.2830571561726609</v>
      </c>
    </row>
    <row r="3279" spans="1:20" x14ac:dyDescent="0.6">
      <c r="A3279" s="218" t="s">
        <v>9480</v>
      </c>
      <c r="B3279" s="218" t="s">
        <v>9481</v>
      </c>
      <c r="C3279" s="218">
        <v>6.0427511225663997</v>
      </c>
      <c r="D3279" s="218">
        <v>6.1361335550651201</v>
      </c>
      <c r="E3279" s="218">
        <v>6.6836496230440403</v>
      </c>
      <c r="F3279" s="218">
        <v>5.2934665611123002</v>
      </c>
      <c r="G3279" s="218">
        <v>1.45337470871665</v>
      </c>
      <c r="H3279" s="218">
        <v>5.8953790548874601</v>
      </c>
      <c r="I3279" t="s">
        <v>9482</v>
      </c>
      <c r="J3279" s="218" t="s">
        <v>9482</v>
      </c>
      <c r="K3279" s="218">
        <v>1</v>
      </c>
      <c r="L3279" s="218">
        <v>0.64089850047764063</v>
      </c>
      <c r="M3279" s="218">
        <v>-0.7492845614540995</v>
      </c>
      <c r="N3279" s="218">
        <v>0.54751606797892016</v>
      </c>
      <c r="O3279" s="218">
        <v>-0.84266699395281996</v>
      </c>
      <c r="P3279" s="218">
        <v>-4.5893764138497497</v>
      </c>
      <c r="Q3279" s="218">
        <v>-0.14737206767893962</v>
      </c>
      <c r="R3279" s="507">
        <v>-5.4193030488229432E-2</v>
      </c>
      <c r="S3279" s="507">
        <v>-0.1475754629869499</v>
      </c>
      <c r="T3279" s="218">
        <v>-2.3683742407643447</v>
      </c>
    </row>
    <row r="3280" spans="1:20" x14ac:dyDescent="0.6">
      <c r="A3280" s="218" t="s">
        <v>9483</v>
      </c>
      <c r="B3280" s="218" t="s">
        <v>9484</v>
      </c>
      <c r="C3280" s="218">
        <v>5.1930585237544298</v>
      </c>
      <c r="D3280" s="218">
        <v>5.1551754136329704</v>
      </c>
      <c r="E3280" s="218">
        <v>6.25034385608188</v>
      </c>
      <c r="F3280" s="218">
        <v>4.4893644124455196</v>
      </c>
      <c r="G3280" s="218">
        <v>0.38602773444041999</v>
      </c>
      <c r="H3280" s="218">
        <v>0.23786221336595301</v>
      </c>
      <c r="I3280" t="s">
        <v>9485</v>
      </c>
      <c r="J3280" s="218" t="s">
        <v>9485</v>
      </c>
      <c r="K3280" s="218">
        <v>1</v>
      </c>
      <c r="L3280" s="218">
        <v>1.0572853323274503</v>
      </c>
      <c r="M3280" s="218">
        <v>-0.70369411130891013</v>
      </c>
      <c r="N3280" s="218">
        <v>1.0951684424489097</v>
      </c>
      <c r="O3280" s="218">
        <v>-0.66581100118745074</v>
      </c>
      <c r="P3280" s="218">
        <v>-4.8070307893140098</v>
      </c>
      <c r="Q3280" s="218">
        <v>-4.9551963103884766</v>
      </c>
      <c r="R3280" s="507">
        <v>0.17679561050927006</v>
      </c>
      <c r="S3280" s="507">
        <v>0.21467872063072946</v>
      </c>
      <c r="T3280" s="218">
        <v>-4.8811135498512428</v>
      </c>
    </row>
    <row r="3281" spans="1:20" x14ac:dyDescent="0.6">
      <c r="A3281" s="218" t="s">
        <v>9486</v>
      </c>
      <c r="B3281" s="218" t="s">
        <v>9487</v>
      </c>
      <c r="C3281" s="218">
        <v>5.9393852364319502</v>
      </c>
      <c r="D3281" s="218">
        <v>5.9612869924214102</v>
      </c>
      <c r="E3281" s="218">
        <v>6.4869170626333501</v>
      </c>
      <c r="F3281" s="218">
        <v>6.2689178148110303</v>
      </c>
      <c r="G3281" s="218">
        <v>1.7003491969139299</v>
      </c>
      <c r="H3281" s="218">
        <v>0.123827711997599</v>
      </c>
      <c r="I3281" t="s">
        <v>9488</v>
      </c>
      <c r="J3281" s="218" t="s">
        <v>9488</v>
      </c>
      <c r="K3281" s="218">
        <v>1</v>
      </c>
      <c r="L3281" s="218">
        <v>0.54753182620139995</v>
      </c>
      <c r="M3281" s="218">
        <v>0.32953257837908012</v>
      </c>
      <c r="N3281" s="218">
        <v>0.52563007021193986</v>
      </c>
      <c r="O3281" s="218">
        <v>0.30763082238962003</v>
      </c>
      <c r="P3281" s="218">
        <v>-4.2390360395180204</v>
      </c>
      <c r="Q3281" s="218">
        <v>-5.8155575244343511</v>
      </c>
      <c r="R3281" s="507">
        <v>0.43853220229024004</v>
      </c>
      <c r="S3281" s="507">
        <v>0.41663044630077994</v>
      </c>
      <c r="T3281" s="218">
        <v>-5.0272967819761858</v>
      </c>
    </row>
    <row r="3282" spans="1:20" x14ac:dyDescent="0.6">
      <c r="A3282" s="218" t="s">
        <v>9489</v>
      </c>
      <c r="B3282" s="218" t="s">
        <v>9490</v>
      </c>
      <c r="C3282" s="218">
        <v>6.50861209897666</v>
      </c>
      <c r="D3282" s="218">
        <v>6.5234303511502096</v>
      </c>
      <c r="E3282" s="218">
        <v>6.5077813831876901</v>
      </c>
      <c r="F3282" s="218">
        <v>5.7103913827344597</v>
      </c>
      <c r="G3282" s="218">
        <v>6.7558201572319101</v>
      </c>
      <c r="H3282" s="218">
        <v>0.123827711997599</v>
      </c>
      <c r="I3282" t="s">
        <v>9491</v>
      </c>
      <c r="J3282" s="218" t="s">
        <v>9491</v>
      </c>
      <c r="K3282" s="218">
        <v>1</v>
      </c>
      <c r="L3282" s="218">
        <v>-8.3071578896998233E-4</v>
      </c>
      <c r="M3282" s="218">
        <v>-0.79822071624220037</v>
      </c>
      <c r="N3282" s="218">
        <v>-1.5648967962519578E-2</v>
      </c>
      <c r="O3282" s="218">
        <v>-0.81303896841574996</v>
      </c>
      <c r="P3282" s="218">
        <v>0.24720805825525005</v>
      </c>
      <c r="Q3282" s="218">
        <v>-6.384784386979061</v>
      </c>
      <c r="R3282" s="507">
        <v>-0.39952571601558518</v>
      </c>
      <c r="S3282" s="507">
        <v>-0.41434396818913477</v>
      </c>
      <c r="T3282" s="218">
        <v>-3.0687881643619055</v>
      </c>
    </row>
    <row r="3283" spans="1:20" x14ac:dyDescent="0.6">
      <c r="A3283" s="218" t="s">
        <v>9492</v>
      </c>
      <c r="B3283" s="218" t="s">
        <v>9493</v>
      </c>
      <c r="C3283" s="218">
        <v>5.8979412912009304</v>
      </c>
      <c r="D3283" s="218">
        <v>5.9612869924214102</v>
      </c>
      <c r="E3283" s="218">
        <v>6.7345170226205999</v>
      </c>
      <c r="F3283" s="218">
        <v>5.6601128575774302</v>
      </c>
      <c r="G3283" s="218">
        <v>8.04562940151256</v>
      </c>
      <c r="H3283" s="218">
        <v>7.8008587944253502</v>
      </c>
      <c r="I3283" t="s">
        <v>9494</v>
      </c>
      <c r="J3283" s="218" t="s">
        <v>9494</v>
      </c>
      <c r="K3283" s="218">
        <v>1</v>
      </c>
      <c r="L3283" s="218">
        <v>0.83657573141966957</v>
      </c>
      <c r="M3283" s="218">
        <v>-0.23782843362350015</v>
      </c>
      <c r="N3283" s="218">
        <v>0.77323003019918968</v>
      </c>
      <c r="O3283" s="218">
        <v>-0.30117413484398003</v>
      </c>
      <c r="P3283" s="218">
        <v>2.1476881103116297</v>
      </c>
      <c r="Q3283" s="218">
        <v>1.9029175032244199</v>
      </c>
      <c r="R3283" s="507">
        <v>0.29937364889808471</v>
      </c>
      <c r="S3283" s="507">
        <v>0.23602794767760482</v>
      </c>
      <c r="T3283" s="218">
        <v>2.0253028067680248</v>
      </c>
    </row>
    <row r="3284" spans="1:20" x14ac:dyDescent="0.6">
      <c r="A3284" s="218" t="s">
        <v>9495</v>
      </c>
      <c r="B3284" s="218" t="s">
        <v>9496</v>
      </c>
      <c r="C3284" s="218">
        <v>1.2081817881400101</v>
      </c>
      <c r="D3284" s="218">
        <v>1.1667885927561601</v>
      </c>
      <c r="E3284" s="218">
        <v>3.0928761756226302</v>
      </c>
      <c r="F3284" s="218">
        <v>0</v>
      </c>
      <c r="G3284" s="218">
        <v>0</v>
      </c>
      <c r="H3284" s="218">
        <v>0</v>
      </c>
      <c r="I3284" t="s">
        <v>9497</v>
      </c>
      <c r="J3284" s="218" t="s">
        <v>9497</v>
      </c>
      <c r="K3284" s="218">
        <v>2</v>
      </c>
      <c r="L3284" s="218">
        <v>1.8846943874826201</v>
      </c>
      <c r="M3284" s="218">
        <v>-1.2081817881400101</v>
      </c>
      <c r="N3284" s="218">
        <v>1.9260875828664701</v>
      </c>
      <c r="O3284" s="218">
        <v>-1.1667885927561601</v>
      </c>
      <c r="P3284" s="218">
        <v>-1.2081817881400101</v>
      </c>
      <c r="Q3284" s="218">
        <v>-1.2081817881400101</v>
      </c>
      <c r="R3284" s="507">
        <v>0.33825629967130499</v>
      </c>
      <c r="S3284" s="507">
        <v>0.379649495055155</v>
      </c>
      <c r="T3284" s="218">
        <v>-1.2081817881400101</v>
      </c>
    </row>
    <row r="3285" spans="1:20" x14ac:dyDescent="0.6">
      <c r="A3285" s="218" t="s">
        <v>9498</v>
      </c>
      <c r="B3285" s="218" t="s">
        <v>9499</v>
      </c>
      <c r="C3285" s="218">
        <v>6.2432377759777102</v>
      </c>
      <c r="D3285" s="218">
        <v>6.31717862720794</v>
      </c>
      <c r="E3285" s="218">
        <v>6.0039661251555696</v>
      </c>
      <c r="F3285" s="218">
        <v>6.3042329479366499</v>
      </c>
      <c r="G3285" s="218">
        <v>0.69026577864285299</v>
      </c>
      <c r="H3285" s="218">
        <v>7.5507724994338803</v>
      </c>
      <c r="I3285" t="s">
        <v>9497</v>
      </c>
      <c r="J3285" s="218" t="s">
        <v>9497</v>
      </c>
      <c r="K3285" s="218">
        <v>2</v>
      </c>
      <c r="L3285" s="218">
        <v>-0.23927165082214064</v>
      </c>
      <c r="M3285" s="218">
        <v>6.0995171958939665E-2</v>
      </c>
      <c r="N3285" s="218">
        <v>-0.31321250205237039</v>
      </c>
      <c r="O3285" s="218">
        <v>-1.2945679271290089E-2</v>
      </c>
      <c r="P3285" s="218">
        <v>-5.5529719973348577</v>
      </c>
      <c r="Q3285" s="218">
        <v>1.3075347234561701</v>
      </c>
      <c r="R3285" s="507">
        <v>-8.9138239431600486E-2</v>
      </c>
      <c r="S3285" s="507">
        <v>-0.16307909066183024</v>
      </c>
      <c r="T3285" s="218">
        <v>-2.1227186369393438</v>
      </c>
    </row>
    <row r="3286" spans="1:20" x14ac:dyDescent="0.6">
      <c r="A3286" s="218" t="s">
        <v>9500</v>
      </c>
      <c r="B3286" s="218" t="s">
        <v>9501</v>
      </c>
      <c r="C3286" s="218">
        <v>4.9259968276342496</v>
      </c>
      <c r="D3286" s="218">
        <v>4.9364307731764203</v>
      </c>
      <c r="E3286" s="218">
        <v>5.3711469573917903</v>
      </c>
      <c r="F3286" s="218">
        <v>5.0680094010817696</v>
      </c>
      <c r="G3286" s="218">
        <v>0.38602773444041999</v>
      </c>
      <c r="H3286" s="218">
        <v>8.0875523164074306</v>
      </c>
      <c r="I3286" t="s">
        <v>9502</v>
      </c>
      <c r="J3286" s="218" t="s">
        <v>9502</v>
      </c>
      <c r="K3286" s="218">
        <v>1</v>
      </c>
      <c r="L3286" s="218">
        <v>0.44515012975754065</v>
      </c>
      <c r="M3286" s="218">
        <v>0.14201257344751994</v>
      </c>
      <c r="N3286" s="218">
        <v>0.43471618421536995</v>
      </c>
      <c r="O3286" s="218">
        <v>0.13157862790534924</v>
      </c>
      <c r="P3286" s="218">
        <v>-4.5399690931938297</v>
      </c>
      <c r="Q3286" s="218">
        <v>3.1615554887731809</v>
      </c>
      <c r="R3286" s="507">
        <v>0.29358135160253029</v>
      </c>
      <c r="S3286" s="507">
        <v>0.2831474060603596</v>
      </c>
      <c r="T3286" s="218">
        <v>-0.68920680221032438</v>
      </c>
    </row>
    <row r="3287" spans="1:20" x14ac:dyDescent="0.6">
      <c r="A3287" s="218" t="s">
        <v>9503</v>
      </c>
      <c r="B3287" s="218" t="s">
        <v>9504</v>
      </c>
      <c r="C3287" s="218">
        <v>5.9068739815403104</v>
      </c>
      <c r="D3287" s="218">
        <v>6.0630707666601902</v>
      </c>
      <c r="E3287" s="218">
        <v>6.4385193938312701</v>
      </c>
      <c r="F3287" s="218">
        <v>6.0667350595915801</v>
      </c>
      <c r="G3287" s="218">
        <v>0.77891856884019794</v>
      </c>
      <c r="H3287" s="218">
        <v>0.23786221336595301</v>
      </c>
      <c r="I3287" t="s">
        <v>9505</v>
      </c>
      <c r="J3287" s="218" t="s">
        <v>9505</v>
      </c>
      <c r="K3287" s="218">
        <v>1</v>
      </c>
      <c r="L3287" s="218">
        <v>0.53164541229095974</v>
      </c>
      <c r="M3287" s="218">
        <v>0.1598610780512697</v>
      </c>
      <c r="N3287" s="218">
        <v>0.37544862717107996</v>
      </c>
      <c r="O3287" s="218">
        <v>3.6642929313899231E-3</v>
      </c>
      <c r="P3287" s="218">
        <v>-5.1279554127001123</v>
      </c>
      <c r="Q3287" s="218">
        <v>-5.6690117681743573</v>
      </c>
      <c r="R3287" s="507">
        <v>0.34575324517111472</v>
      </c>
      <c r="S3287" s="507">
        <v>0.18955646005123494</v>
      </c>
      <c r="T3287" s="218">
        <v>-5.3984835904372348</v>
      </c>
    </row>
    <row r="3288" spans="1:20" x14ac:dyDescent="0.6">
      <c r="A3288" s="218" t="s">
        <v>9506</v>
      </c>
      <c r="B3288" s="218" t="s">
        <v>9507</v>
      </c>
      <c r="C3288" s="218">
        <v>4.8848565391969201</v>
      </c>
      <c r="D3288" s="218">
        <v>4.8700896803199898</v>
      </c>
      <c r="E3288" s="218">
        <v>3.4069562063476302</v>
      </c>
      <c r="F3288" s="218">
        <v>4.1802190964661E-2</v>
      </c>
      <c r="G3288" s="218">
        <v>0</v>
      </c>
      <c r="H3288" s="218">
        <v>0.123827711997599</v>
      </c>
      <c r="I3288" t="s">
        <v>9508</v>
      </c>
      <c r="J3288" s="218" t="s">
        <v>9508</v>
      </c>
      <c r="K3288" s="218">
        <v>1</v>
      </c>
      <c r="L3288" s="218">
        <v>-1.4779003328492899</v>
      </c>
      <c r="M3288" s="218">
        <v>-4.8430543482322594</v>
      </c>
      <c r="N3288" s="218">
        <v>-1.4631334739723596</v>
      </c>
      <c r="O3288" s="218">
        <v>-4.8282874893553291</v>
      </c>
      <c r="P3288" s="218">
        <v>-4.8848565391969201</v>
      </c>
      <c r="Q3288" s="218">
        <v>-4.7610288271993211</v>
      </c>
      <c r="R3288" s="507">
        <v>-3.1604773405407744</v>
      </c>
      <c r="S3288" s="507">
        <v>-3.1457104816638441</v>
      </c>
      <c r="T3288" s="218">
        <v>-4.8229426831981206</v>
      </c>
    </row>
    <row r="3289" spans="1:20" x14ac:dyDescent="0.6">
      <c r="A3289" s="218" t="s">
        <v>9509</v>
      </c>
      <c r="B3289" s="218" t="s">
        <v>9510</v>
      </c>
      <c r="C3289" s="218">
        <v>4.3343279124508802</v>
      </c>
      <c r="D3289" s="218">
        <v>4.3386905398145403</v>
      </c>
      <c r="E3289" s="218">
        <v>5.5709703156903796</v>
      </c>
      <c r="F3289" s="218">
        <v>4.5118479932302398</v>
      </c>
      <c r="G3289" s="218">
        <v>1.1552061784318599</v>
      </c>
      <c r="H3289" s="218">
        <v>0</v>
      </c>
      <c r="I3289" t="s">
        <v>9511</v>
      </c>
      <c r="J3289" s="218" t="s">
        <v>9511</v>
      </c>
      <c r="K3289" s="218">
        <v>2</v>
      </c>
      <c r="L3289" s="218">
        <v>1.2366424032394994</v>
      </c>
      <c r="M3289" s="218">
        <v>0.17752008077935955</v>
      </c>
      <c r="N3289" s="218">
        <v>1.2322797758758393</v>
      </c>
      <c r="O3289" s="218">
        <v>0.17315745341569944</v>
      </c>
      <c r="P3289" s="218">
        <v>-3.1791217340190201</v>
      </c>
      <c r="Q3289" s="218">
        <v>-4.3343279124508802</v>
      </c>
      <c r="R3289" s="507">
        <v>0.70708124200942946</v>
      </c>
      <c r="S3289" s="507">
        <v>0.70271861464576935</v>
      </c>
      <c r="T3289" s="218">
        <v>-3.7567248232349502</v>
      </c>
    </row>
    <row r="3290" spans="1:20" x14ac:dyDescent="0.6">
      <c r="A3290" s="218" t="s">
        <v>9512</v>
      </c>
      <c r="B3290" s="218" t="s">
        <v>9513</v>
      </c>
      <c r="C3290" s="218">
        <v>7.9456827427329104</v>
      </c>
      <c r="D3290" s="218">
        <v>7.9964093611019402</v>
      </c>
      <c r="E3290" s="218">
        <v>7.8553046672460303</v>
      </c>
      <c r="F3290" s="218">
        <v>7.74835539850727</v>
      </c>
      <c r="G3290" s="218">
        <v>8.1593970628193606</v>
      </c>
      <c r="H3290" s="218">
        <v>9.1192486474773808</v>
      </c>
      <c r="I3290" t="s">
        <v>9511</v>
      </c>
      <c r="J3290" s="218" t="s">
        <v>9511</v>
      </c>
      <c r="K3290" s="218">
        <v>2</v>
      </c>
      <c r="L3290" s="218">
        <v>-9.0378075486880149E-2</v>
      </c>
      <c r="M3290" s="218">
        <v>-0.19732734422564047</v>
      </c>
      <c r="N3290" s="218">
        <v>-0.14110469385590996</v>
      </c>
      <c r="O3290" s="218">
        <v>-0.24805396259467027</v>
      </c>
      <c r="P3290" s="218">
        <v>0.21371432008645019</v>
      </c>
      <c r="Q3290" s="218">
        <v>1.1735659047444704</v>
      </c>
      <c r="R3290" s="507">
        <v>-0.14385270985626031</v>
      </c>
      <c r="S3290" s="507">
        <v>-0.19457932822529012</v>
      </c>
      <c r="T3290" s="218">
        <v>0.69364011241546031</v>
      </c>
    </row>
    <row r="3291" spans="1:20" x14ac:dyDescent="0.6">
      <c r="A3291" s="218" t="s">
        <v>9514</v>
      </c>
      <c r="B3291" s="218" t="s">
        <v>9515</v>
      </c>
      <c r="C3291" s="218">
        <v>3.9328783077834299</v>
      </c>
      <c r="D3291" s="218">
        <v>3.7531664036982</v>
      </c>
      <c r="E3291" s="218">
        <v>4.4199060320665398</v>
      </c>
      <c r="F3291" s="218">
        <v>3.6227650928858899</v>
      </c>
      <c r="G3291" s="218">
        <v>0.77891856884019794</v>
      </c>
      <c r="H3291" s="218">
        <v>0</v>
      </c>
      <c r="I3291" t="s">
        <v>9516</v>
      </c>
      <c r="J3291" s="218" t="s">
        <v>9516</v>
      </c>
      <c r="K3291" s="218">
        <v>1</v>
      </c>
      <c r="L3291" s="218">
        <v>0.48702772428310981</v>
      </c>
      <c r="M3291" s="218">
        <v>-0.31011321489754007</v>
      </c>
      <c r="N3291" s="218">
        <v>0.66673962836833978</v>
      </c>
      <c r="O3291" s="218">
        <v>-0.1304013108123101</v>
      </c>
      <c r="P3291" s="218">
        <v>-3.1539597389432319</v>
      </c>
      <c r="Q3291" s="218">
        <v>-3.9328783077834299</v>
      </c>
      <c r="R3291" s="507">
        <v>8.845725469278487E-2</v>
      </c>
      <c r="S3291" s="507">
        <v>0.26816915877801484</v>
      </c>
      <c r="T3291" s="218">
        <v>-3.5434190233633309</v>
      </c>
    </row>
    <row r="3292" spans="1:20" x14ac:dyDescent="0.6">
      <c r="A3292" s="218" t="s">
        <v>9517</v>
      </c>
      <c r="B3292" s="218" t="s">
        <v>9518</v>
      </c>
      <c r="C3292" s="218">
        <v>7.1028580723149704</v>
      </c>
      <c r="D3292" s="218">
        <v>7.2666476065533301</v>
      </c>
      <c r="E3292" s="218">
        <v>6.4075067060066502</v>
      </c>
      <c r="F3292" s="218">
        <v>6.6792705558841003</v>
      </c>
      <c r="G3292" s="218">
        <v>1.0162357018798001</v>
      </c>
      <c r="H3292" s="218">
        <v>8.3896511710380999</v>
      </c>
      <c r="I3292" t="s">
        <v>9519</v>
      </c>
      <c r="J3292" s="218" t="s">
        <v>9519</v>
      </c>
      <c r="K3292" s="218">
        <v>1</v>
      </c>
      <c r="L3292" s="218">
        <v>-0.69535136630832017</v>
      </c>
      <c r="M3292" s="218">
        <v>-0.42358751643087</v>
      </c>
      <c r="N3292" s="218">
        <v>-0.85914090054667991</v>
      </c>
      <c r="O3292" s="218">
        <v>-0.58737705066922974</v>
      </c>
      <c r="P3292" s="218">
        <v>-6.0866223704351707</v>
      </c>
      <c r="Q3292" s="218">
        <v>1.2867930987231295</v>
      </c>
      <c r="R3292" s="507">
        <v>-0.55946944136959509</v>
      </c>
      <c r="S3292" s="507">
        <v>-0.72325897560795482</v>
      </c>
      <c r="T3292" s="218">
        <v>-2.3999146358560206</v>
      </c>
    </row>
    <row r="3293" spans="1:20" x14ac:dyDescent="0.6">
      <c r="A3293" s="218" t="s">
        <v>9520</v>
      </c>
      <c r="B3293" s="218" t="s">
        <v>9521</v>
      </c>
      <c r="C3293" s="218">
        <v>4.2154683842580596</v>
      </c>
      <c r="D3293" s="218">
        <v>4.1438808811925796</v>
      </c>
      <c r="E3293" s="218">
        <v>5.3937409780465604</v>
      </c>
      <c r="F3293" s="218">
        <v>4.3382034348241998</v>
      </c>
      <c r="G3293" s="218">
        <v>0.494726731926454</v>
      </c>
      <c r="H3293" s="218">
        <v>0</v>
      </c>
      <c r="I3293" t="s">
        <v>9522</v>
      </c>
      <c r="J3293" s="218" t="s">
        <v>9522</v>
      </c>
      <c r="K3293" s="218">
        <v>1</v>
      </c>
      <c r="L3293" s="218">
        <v>1.1782725937885008</v>
      </c>
      <c r="M3293" s="218">
        <v>0.1227350505661402</v>
      </c>
      <c r="N3293" s="218">
        <v>1.2498600968539808</v>
      </c>
      <c r="O3293" s="218">
        <v>0.19432255363162021</v>
      </c>
      <c r="P3293" s="218">
        <v>-3.7207416523316055</v>
      </c>
      <c r="Q3293" s="218">
        <v>-4.2154683842580596</v>
      </c>
      <c r="R3293" s="507">
        <v>0.6505038221773205</v>
      </c>
      <c r="S3293" s="507">
        <v>0.72209132524280051</v>
      </c>
      <c r="T3293" s="218">
        <v>-3.9681050182948328</v>
      </c>
    </row>
    <row r="3294" spans="1:20" x14ac:dyDescent="0.6">
      <c r="A3294" s="218" t="s">
        <v>9523</v>
      </c>
      <c r="B3294" s="218" t="s">
        <v>9524</v>
      </c>
      <c r="C3294" s="218">
        <v>1.7865944593784999</v>
      </c>
      <c r="D3294" s="218">
        <v>1.88237877389358</v>
      </c>
      <c r="E3294" s="218">
        <v>5.44016568968664E-2</v>
      </c>
      <c r="F3294" s="218">
        <v>0</v>
      </c>
      <c r="G3294" s="218">
        <v>0</v>
      </c>
      <c r="H3294" s="218">
        <v>0</v>
      </c>
      <c r="I3294" t="s">
        <v>9525</v>
      </c>
      <c r="J3294" s="218" t="s">
        <v>9525</v>
      </c>
      <c r="K3294" s="218">
        <v>1</v>
      </c>
      <c r="L3294" s="218">
        <v>-1.7321928024816335</v>
      </c>
      <c r="M3294" s="218">
        <v>-1.7865944593784999</v>
      </c>
      <c r="N3294" s="218">
        <v>-1.8279771169967136</v>
      </c>
      <c r="O3294" s="218">
        <v>-1.88237877389358</v>
      </c>
      <c r="P3294" s="218">
        <v>-1.7865944593784999</v>
      </c>
      <c r="Q3294" s="218">
        <v>-1.7865944593784999</v>
      </c>
      <c r="R3294" s="507">
        <v>-1.7593936309300666</v>
      </c>
      <c r="S3294" s="507">
        <v>-1.8551779454451469</v>
      </c>
      <c r="T3294" s="218">
        <v>-1.7865944593784999</v>
      </c>
    </row>
    <row r="3295" spans="1:20" x14ac:dyDescent="0.6">
      <c r="A3295" s="218" t="s">
        <v>9526</v>
      </c>
      <c r="B3295" s="218" t="s">
        <v>9527</v>
      </c>
      <c r="C3295" s="218">
        <v>4.1521525852513097</v>
      </c>
      <c r="D3295" s="218">
        <v>3.7671217987399999</v>
      </c>
      <c r="E3295" s="218">
        <v>4.6906799807235702</v>
      </c>
      <c r="F3295" s="218">
        <v>3.80677030354141</v>
      </c>
      <c r="G3295" s="218">
        <v>0.86243763809848095</v>
      </c>
      <c r="H3295" s="218">
        <v>0</v>
      </c>
      <c r="I3295" t="s">
        <v>9528</v>
      </c>
      <c r="J3295" s="218" t="s">
        <v>9528</v>
      </c>
      <c r="K3295" s="218">
        <v>1</v>
      </c>
      <c r="L3295" s="218">
        <v>0.53852739547226047</v>
      </c>
      <c r="M3295" s="218">
        <v>-0.34538228170989971</v>
      </c>
      <c r="N3295" s="218">
        <v>0.92355818198357031</v>
      </c>
      <c r="O3295" s="218">
        <v>3.9648504801410134E-2</v>
      </c>
      <c r="P3295" s="218">
        <v>-3.2897149471528286</v>
      </c>
      <c r="Q3295" s="218">
        <v>-4.1521525852513097</v>
      </c>
      <c r="R3295" s="507">
        <v>9.6572556881180383E-2</v>
      </c>
      <c r="S3295" s="507">
        <v>0.48160334339249022</v>
      </c>
      <c r="T3295" s="218">
        <v>-3.7209337662020694</v>
      </c>
    </row>
    <row r="3296" spans="1:20" x14ac:dyDescent="0.6">
      <c r="A3296" s="218" t="s">
        <v>9529</v>
      </c>
      <c r="B3296" s="218" t="s">
        <v>9530</v>
      </c>
      <c r="C3296" s="218">
        <v>6.2103119114892298</v>
      </c>
      <c r="D3296" s="218">
        <v>6.1804763631178004</v>
      </c>
      <c r="E3296" s="218">
        <v>5.7911914419403798</v>
      </c>
      <c r="F3296" s="218">
        <v>5.6001708452252297</v>
      </c>
      <c r="G3296" s="218">
        <v>7.45585096436999</v>
      </c>
      <c r="H3296" s="218">
        <v>7.8335359137280101</v>
      </c>
      <c r="I3296" t="s">
        <v>9531</v>
      </c>
      <c r="J3296" s="218" t="s">
        <v>9531</v>
      </c>
      <c r="K3296" s="218">
        <v>2</v>
      </c>
      <c r="L3296" s="218">
        <v>-0.41912046954884996</v>
      </c>
      <c r="M3296" s="218">
        <v>-0.61014106626400011</v>
      </c>
      <c r="N3296" s="218">
        <v>-0.38928492117742053</v>
      </c>
      <c r="O3296" s="218">
        <v>-0.58030551789257068</v>
      </c>
      <c r="P3296" s="218">
        <v>1.2455390528807602</v>
      </c>
      <c r="Q3296" s="218">
        <v>1.6232240022387803</v>
      </c>
      <c r="R3296" s="507">
        <v>-0.51463076790642504</v>
      </c>
      <c r="S3296" s="507">
        <v>-0.4847952195349956</v>
      </c>
      <c r="T3296" s="218">
        <v>1.4343815275597702</v>
      </c>
    </row>
    <row r="3297" spans="1:20" x14ac:dyDescent="0.6">
      <c r="A3297" s="218" t="s">
        <v>9532</v>
      </c>
      <c r="B3297" s="218" t="s">
        <v>9533</v>
      </c>
      <c r="C3297" s="218">
        <v>1.3916765556172099</v>
      </c>
      <c r="D3297" s="218">
        <v>1.38158324286456</v>
      </c>
      <c r="E3297" s="218">
        <v>0</v>
      </c>
      <c r="F3297" s="218">
        <v>0</v>
      </c>
      <c r="G3297" s="218">
        <v>0</v>
      </c>
      <c r="H3297" s="218">
        <v>0</v>
      </c>
      <c r="I3297" t="s">
        <v>9531</v>
      </c>
      <c r="J3297" s="218" t="s">
        <v>9531</v>
      </c>
      <c r="K3297" s="218">
        <v>2</v>
      </c>
      <c r="L3297" s="218">
        <v>-1.3916765556172099</v>
      </c>
      <c r="M3297" s="218">
        <v>-1.3916765556172099</v>
      </c>
      <c r="N3297" s="218">
        <v>-1.38158324286456</v>
      </c>
      <c r="O3297" s="218">
        <v>-1.38158324286456</v>
      </c>
      <c r="P3297" s="218">
        <v>-1.3916765556172099</v>
      </c>
      <c r="Q3297" s="218">
        <v>-1.3916765556172099</v>
      </c>
      <c r="R3297" s="507">
        <v>-1.3916765556172099</v>
      </c>
      <c r="S3297" s="507">
        <v>-1.38158324286456</v>
      </c>
      <c r="T3297" s="218">
        <v>-1.3916765556172099</v>
      </c>
    </row>
    <row r="3298" spans="1:20" x14ac:dyDescent="0.6">
      <c r="A3298" s="218" t="s">
        <v>9534</v>
      </c>
      <c r="B3298" s="218" t="s">
        <v>9535</v>
      </c>
      <c r="C3298" s="218">
        <v>5.5104625697016498</v>
      </c>
      <c r="D3298" s="218">
        <v>5.4920115923387502</v>
      </c>
      <c r="E3298" s="218">
        <v>4.4707980066622</v>
      </c>
      <c r="F3298" s="218">
        <v>5.9147330095622204</v>
      </c>
      <c r="G3298" s="218">
        <v>7.1989847442534698</v>
      </c>
      <c r="H3298" s="218">
        <v>0.23786221336595301</v>
      </c>
      <c r="I3298" t="s">
        <v>9536</v>
      </c>
      <c r="J3298" s="218" t="s">
        <v>9536</v>
      </c>
      <c r="K3298" s="218">
        <v>1</v>
      </c>
      <c r="L3298" s="218">
        <v>-1.0396645630394499</v>
      </c>
      <c r="M3298" s="218">
        <v>0.40427043986057054</v>
      </c>
      <c r="N3298" s="218">
        <v>-1.0212135856765503</v>
      </c>
      <c r="O3298" s="218">
        <v>0.42272141722347012</v>
      </c>
      <c r="P3298" s="218">
        <v>1.68852217455182</v>
      </c>
      <c r="Q3298" s="218">
        <v>-5.2726003563356967</v>
      </c>
      <c r="R3298" s="507">
        <v>-0.31769706158943967</v>
      </c>
      <c r="S3298" s="507">
        <v>-0.29924608422654009</v>
      </c>
      <c r="T3298" s="218">
        <v>-1.7920390908919384</v>
      </c>
    </row>
    <row r="3299" spans="1:20" x14ac:dyDescent="0.6">
      <c r="A3299" s="218" t="s">
        <v>9537</v>
      </c>
      <c r="B3299" s="218" t="s">
        <v>9538</v>
      </c>
      <c r="C3299" s="218">
        <v>3.16160412129349</v>
      </c>
      <c r="D3299" s="218">
        <v>2.99624242203542</v>
      </c>
      <c r="E3299" s="218">
        <v>0</v>
      </c>
      <c r="F3299" s="218">
        <v>4.5611904008423103</v>
      </c>
      <c r="G3299" s="218">
        <v>0</v>
      </c>
      <c r="H3299" s="218">
        <v>0</v>
      </c>
      <c r="I3299" t="s">
        <v>9539</v>
      </c>
      <c r="J3299" s="218" t="s">
        <v>9539</v>
      </c>
      <c r="K3299" s="218">
        <v>1</v>
      </c>
      <c r="L3299" s="218">
        <v>-3.16160412129349</v>
      </c>
      <c r="M3299" s="218">
        <v>1.3995862795488203</v>
      </c>
      <c r="N3299" s="218">
        <v>-2.99624242203542</v>
      </c>
      <c r="O3299" s="218">
        <v>1.5649479788068903</v>
      </c>
      <c r="P3299" s="218">
        <v>-3.16160412129349</v>
      </c>
      <c r="Q3299" s="218">
        <v>-3.16160412129349</v>
      </c>
      <c r="R3299" s="507">
        <v>-0.88100892087233484</v>
      </c>
      <c r="S3299" s="507">
        <v>-0.71564722161426486</v>
      </c>
      <c r="T3299" s="218">
        <v>-3.16160412129349</v>
      </c>
    </row>
    <row r="3300" spans="1:20" x14ac:dyDescent="0.6">
      <c r="A3300" s="218" t="s">
        <v>9540</v>
      </c>
      <c r="B3300" s="218" t="s">
        <v>9541</v>
      </c>
      <c r="C3300" s="218">
        <v>4.3179358517055801</v>
      </c>
      <c r="D3300" s="218">
        <v>4.5692304343029502</v>
      </c>
      <c r="E3300" s="218">
        <v>3.8219643520091702</v>
      </c>
      <c r="F3300" s="218">
        <v>4.3937369366257002</v>
      </c>
      <c r="G3300" s="218">
        <v>0</v>
      </c>
      <c r="H3300" s="218">
        <v>0</v>
      </c>
      <c r="I3300" t="s">
        <v>9542</v>
      </c>
      <c r="J3300" s="218" t="s">
        <v>9542</v>
      </c>
      <c r="K3300" s="218">
        <v>2</v>
      </c>
      <c r="L3300" s="218">
        <v>-0.49597149969640997</v>
      </c>
      <c r="M3300" s="218">
        <v>7.5801084920120054E-2</v>
      </c>
      <c r="N3300" s="218">
        <v>-0.74726608229378</v>
      </c>
      <c r="O3300" s="218">
        <v>-0.17549349767724998</v>
      </c>
      <c r="P3300" s="218">
        <v>-4.3179358517055801</v>
      </c>
      <c r="Q3300" s="218">
        <v>-4.3179358517055801</v>
      </c>
      <c r="R3300" s="507">
        <v>-0.21008520738814496</v>
      </c>
      <c r="S3300" s="507">
        <v>-0.46137978998551499</v>
      </c>
      <c r="T3300" s="218">
        <v>-4.3179358517055801</v>
      </c>
    </row>
    <row r="3301" spans="1:20" x14ac:dyDescent="0.6">
      <c r="A3301" s="218" t="s">
        <v>9543</v>
      </c>
      <c r="B3301" s="218" t="s">
        <v>9544</v>
      </c>
      <c r="C3301" s="218">
        <v>3.731016536706</v>
      </c>
      <c r="D3301" s="218">
        <v>3.40605808884649</v>
      </c>
      <c r="E3301" s="218">
        <v>3.30966719659328</v>
      </c>
      <c r="F3301" s="218">
        <v>4.1802190964661E-2</v>
      </c>
      <c r="G3301" s="218">
        <v>0.494726731926454</v>
      </c>
      <c r="H3301" s="218">
        <v>0</v>
      </c>
      <c r="I3301" t="s">
        <v>9542</v>
      </c>
      <c r="J3301" s="218" t="s">
        <v>9542</v>
      </c>
      <c r="K3301" s="218">
        <v>2</v>
      </c>
      <c r="L3301" s="218">
        <v>-0.42134934011271996</v>
      </c>
      <c r="M3301" s="218">
        <v>-3.6892143457413389</v>
      </c>
      <c r="N3301" s="218">
        <v>-9.6390892253209959E-2</v>
      </c>
      <c r="O3301" s="218">
        <v>-3.3642558978818289</v>
      </c>
      <c r="P3301" s="218">
        <v>-3.2362898047795459</v>
      </c>
      <c r="Q3301" s="218">
        <v>-3.731016536706</v>
      </c>
      <c r="R3301" s="507">
        <v>-2.0552818429270294</v>
      </c>
      <c r="S3301" s="507">
        <v>-1.7303233950675194</v>
      </c>
      <c r="T3301" s="218">
        <v>-3.4836531707427731</v>
      </c>
    </row>
    <row r="3302" spans="1:20" x14ac:dyDescent="0.6">
      <c r="A3302" s="218" t="s">
        <v>9545</v>
      </c>
      <c r="B3302" s="218" t="s">
        <v>9546</v>
      </c>
      <c r="C3302" s="218">
        <v>6.9747454029317097</v>
      </c>
      <c r="D3302" s="218">
        <v>7.1325941592945696</v>
      </c>
      <c r="E3302" s="218">
        <v>7.4698109340803498</v>
      </c>
      <c r="F3302" s="218">
        <v>6.4722474837066999</v>
      </c>
      <c r="G3302" s="218">
        <v>2.1291821500730399</v>
      </c>
      <c r="H3302" s="218">
        <v>0.123827711997599</v>
      </c>
      <c r="I3302" t="s">
        <v>9547</v>
      </c>
      <c r="J3302" s="218" t="s">
        <v>9547</v>
      </c>
      <c r="K3302" s="218">
        <v>1</v>
      </c>
      <c r="L3302" s="218">
        <v>0.49506553114864005</v>
      </c>
      <c r="M3302" s="218">
        <v>-0.50249791922500986</v>
      </c>
      <c r="N3302" s="218">
        <v>0.33721677478578016</v>
      </c>
      <c r="O3302" s="218">
        <v>-0.66034667558786975</v>
      </c>
      <c r="P3302" s="218">
        <v>-4.8455632528586694</v>
      </c>
      <c r="Q3302" s="218">
        <v>-6.8509176909341107</v>
      </c>
      <c r="R3302" s="507">
        <v>-3.7161940381849057E-3</v>
      </c>
      <c r="S3302" s="507">
        <v>-0.16156495040104479</v>
      </c>
      <c r="T3302" s="218">
        <v>-5.8482404718963901</v>
      </c>
    </row>
    <row r="3303" spans="1:20" x14ac:dyDescent="0.6">
      <c r="A3303" s="218" t="s">
        <v>9548</v>
      </c>
      <c r="B3303" s="218" t="s">
        <v>9549</v>
      </c>
      <c r="C3303" s="218">
        <v>5.8495806688790601</v>
      </c>
      <c r="D3303" s="218">
        <v>5.8849492721804797</v>
      </c>
      <c r="E3303" s="218">
        <v>4.9529905687912397</v>
      </c>
      <c r="F3303" s="218">
        <v>6.3439351557550703</v>
      </c>
      <c r="G3303" s="218">
        <v>0.26846663313173802</v>
      </c>
      <c r="H3303" s="218">
        <v>0</v>
      </c>
      <c r="I3303" t="s">
        <v>9550</v>
      </c>
      <c r="J3303" s="218" t="s">
        <v>9550</v>
      </c>
      <c r="K3303" s="218">
        <v>1</v>
      </c>
      <c r="L3303" s="218">
        <v>-0.89659010008782047</v>
      </c>
      <c r="M3303" s="218">
        <v>0.49435448687601014</v>
      </c>
      <c r="N3303" s="218">
        <v>-0.93195870338924003</v>
      </c>
      <c r="O3303" s="218">
        <v>0.45898588357459058</v>
      </c>
      <c r="P3303" s="218">
        <v>-5.5811140357473219</v>
      </c>
      <c r="Q3303" s="218">
        <v>-5.8495806688790601</v>
      </c>
      <c r="R3303" s="507">
        <v>-0.20111780660590517</v>
      </c>
      <c r="S3303" s="507">
        <v>-0.23648640990732472</v>
      </c>
      <c r="T3303" s="218">
        <v>-5.7153473523131915</v>
      </c>
    </row>
    <row r="3304" spans="1:20" x14ac:dyDescent="0.6">
      <c r="A3304" s="218" t="s">
        <v>9551</v>
      </c>
      <c r="B3304" s="218" t="s">
        <v>9552</v>
      </c>
      <c r="C3304" s="218">
        <v>6.3131335031620601</v>
      </c>
      <c r="D3304" s="218">
        <v>6.3441948656938303</v>
      </c>
      <c r="E3304" s="218">
        <v>7.5403041716788204</v>
      </c>
      <c r="F3304" s="218">
        <v>7.0405511539928698</v>
      </c>
      <c r="G3304" s="218">
        <v>2.3765131607844299</v>
      </c>
      <c r="H3304" s="218">
        <v>0.123827711997599</v>
      </c>
      <c r="I3304" t="s">
        <v>9553</v>
      </c>
      <c r="J3304" s="218" t="s">
        <v>9553</v>
      </c>
      <c r="K3304" s="218">
        <v>1</v>
      </c>
      <c r="L3304" s="218">
        <v>1.2271706685167603</v>
      </c>
      <c r="M3304" s="218">
        <v>0.72741765083080967</v>
      </c>
      <c r="N3304" s="218">
        <v>1.1961093059849901</v>
      </c>
      <c r="O3304" s="218">
        <v>0.69635628829903951</v>
      </c>
      <c r="P3304" s="218">
        <v>-3.9366203423776303</v>
      </c>
      <c r="Q3304" s="218">
        <v>-6.1893057911644611</v>
      </c>
      <c r="R3304" s="507">
        <v>0.97729415967378497</v>
      </c>
      <c r="S3304" s="507">
        <v>0.9462327971420148</v>
      </c>
      <c r="T3304" s="218">
        <v>-5.0629630667710455</v>
      </c>
    </row>
    <row r="3305" spans="1:20" x14ac:dyDescent="0.6">
      <c r="A3305" s="218" t="s">
        <v>9554</v>
      </c>
      <c r="B3305" s="218" t="s">
        <v>9555</v>
      </c>
      <c r="C3305" s="218">
        <v>3.6580096890121099</v>
      </c>
      <c r="D3305" s="218">
        <v>3.2754586613180501</v>
      </c>
      <c r="E3305" s="218">
        <v>0</v>
      </c>
      <c r="F3305" s="218">
        <v>0</v>
      </c>
      <c r="G3305" s="218">
        <v>0</v>
      </c>
      <c r="H3305" s="218">
        <v>0</v>
      </c>
      <c r="I3305" t="s">
        <v>9556</v>
      </c>
      <c r="J3305" s="218" t="s">
        <v>9556</v>
      </c>
      <c r="K3305" s="218">
        <v>1</v>
      </c>
      <c r="L3305" s="218">
        <v>-3.6580096890121099</v>
      </c>
      <c r="M3305" s="218">
        <v>-3.6580096890121099</v>
      </c>
      <c r="N3305" s="218">
        <v>-3.2754586613180501</v>
      </c>
      <c r="O3305" s="218">
        <v>-3.2754586613180501</v>
      </c>
      <c r="P3305" s="218">
        <v>-3.6580096890121099</v>
      </c>
      <c r="Q3305" s="218">
        <v>-3.6580096890121099</v>
      </c>
      <c r="R3305" s="507">
        <v>-3.6580096890121099</v>
      </c>
      <c r="S3305" s="507">
        <v>-3.2754586613180501</v>
      </c>
      <c r="T3305" s="218">
        <v>-3.6580096890121099</v>
      </c>
    </row>
    <row r="3306" spans="1:20" x14ac:dyDescent="0.6">
      <c r="A3306" s="218" t="s">
        <v>9557</v>
      </c>
      <c r="B3306" s="218" t="s">
        <v>9558</v>
      </c>
      <c r="C3306" s="218">
        <v>7.1940956183826001</v>
      </c>
      <c r="D3306" s="218">
        <v>7.2767428007420403</v>
      </c>
      <c r="E3306" s="218">
        <v>6.9609927035144903</v>
      </c>
      <c r="F3306" s="218">
        <v>7.4805797775910499</v>
      </c>
      <c r="G3306" s="218">
        <v>8.8973368612181591</v>
      </c>
      <c r="H3306" s="218">
        <v>0.53417109941065899</v>
      </c>
      <c r="I3306" t="s">
        <v>9559</v>
      </c>
      <c r="J3306" s="218" t="s">
        <v>9559</v>
      </c>
      <c r="K3306" s="218">
        <v>1</v>
      </c>
      <c r="L3306" s="218">
        <v>-0.23310291486810986</v>
      </c>
      <c r="M3306" s="218">
        <v>0.28648415920844972</v>
      </c>
      <c r="N3306" s="218">
        <v>-0.31575009722754999</v>
      </c>
      <c r="O3306" s="218">
        <v>0.20383697684900959</v>
      </c>
      <c r="P3306" s="218">
        <v>1.703241242835559</v>
      </c>
      <c r="Q3306" s="218">
        <v>-6.6599245189719412</v>
      </c>
      <c r="R3306" s="507">
        <v>2.6690622170169931E-2</v>
      </c>
      <c r="S3306" s="507">
        <v>-5.5956560189270199E-2</v>
      </c>
      <c r="T3306" s="218">
        <v>-2.4783416380681911</v>
      </c>
    </row>
    <row r="3307" spans="1:20" x14ac:dyDescent="0.6">
      <c r="A3307" s="218" t="s">
        <v>9560</v>
      </c>
      <c r="B3307" s="218" t="s">
        <v>9561</v>
      </c>
      <c r="C3307" s="218">
        <v>7.1230479884247204</v>
      </c>
      <c r="D3307" s="218">
        <v>7.1942540880827099</v>
      </c>
      <c r="E3307" s="218">
        <v>8.0378887443419007</v>
      </c>
      <c r="F3307" s="218">
        <v>7.0194564435420199</v>
      </c>
      <c r="G3307" s="218">
        <v>2.6825650500724101</v>
      </c>
      <c r="H3307" s="218">
        <v>0</v>
      </c>
      <c r="I3307" t="s">
        <v>9562</v>
      </c>
      <c r="J3307" s="218" t="s">
        <v>9562</v>
      </c>
      <c r="K3307" s="218">
        <v>1</v>
      </c>
      <c r="L3307" s="218">
        <v>0.91484075591718028</v>
      </c>
      <c r="M3307" s="218">
        <v>-0.1035915448827005</v>
      </c>
      <c r="N3307" s="218">
        <v>0.84363465625919076</v>
      </c>
      <c r="O3307" s="218">
        <v>-0.17479764454069002</v>
      </c>
      <c r="P3307" s="218">
        <v>-4.4404829383523108</v>
      </c>
      <c r="Q3307" s="218">
        <v>-7.1230479884247204</v>
      </c>
      <c r="R3307" s="507">
        <v>0.40562460551723989</v>
      </c>
      <c r="S3307" s="507">
        <v>0.33441850585925037</v>
      </c>
      <c r="T3307" s="218">
        <v>-5.7817654633885152</v>
      </c>
    </row>
    <row r="3308" spans="1:20" x14ac:dyDescent="0.6">
      <c r="A3308" s="218" t="s">
        <v>9563</v>
      </c>
      <c r="B3308" s="218" t="s">
        <v>9564</v>
      </c>
      <c r="C3308" s="218">
        <v>6.9903454128088898</v>
      </c>
      <c r="D3308" s="218">
        <v>7.0554433147760101</v>
      </c>
      <c r="E3308" s="218">
        <v>7.0418959717778096</v>
      </c>
      <c r="F3308" s="218">
        <v>6.9702426061340397</v>
      </c>
      <c r="G3308" s="218">
        <v>7.6140778043171498</v>
      </c>
      <c r="H3308" s="218">
        <v>7.5480115684476603</v>
      </c>
      <c r="I3308" t="s">
        <v>9565</v>
      </c>
      <c r="J3308" s="218" t="s">
        <v>9565</v>
      </c>
      <c r="K3308" s="218">
        <v>1</v>
      </c>
      <c r="L3308" s="218">
        <v>5.1550558968919802E-2</v>
      </c>
      <c r="M3308" s="218">
        <v>-2.0102806674850093E-2</v>
      </c>
      <c r="N3308" s="218">
        <v>-1.3547342998200484E-2</v>
      </c>
      <c r="O3308" s="218">
        <v>-8.520070864197038E-2</v>
      </c>
      <c r="P3308" s="218">
        <v>0.62373239150825999</v>
      </c>
      <c r="Q3308" s="218">
        <v>0.55766615563877053</v>
      </c>
      <c r="R3308" s="507">
        <v>1.5723876147034854E-2</v>
      </c>
      <c r="S3308" s="507">
        <v>-4.9374025820085432E-2</v>
      </c>
      <c r="T3308" s="218">
        <v>0.59069927357351526</v>
      </c>
    </row>
    <row r="3309" spans="1:20" x14ac:dyDescent="0.6">
      <c r="A3309" s="218" t="s">
        <v>9566</v>
      </c>
      <c r="B3309" s="218" t="s">
        <v>9567</v>
      </c>
      <c r="C3309" s="218">
        <v>6.1274938755276596</v>
      </c>
      <c r="D3309" s="218">
        <v>6.1574823050107499</v>
      </c>
      <c r="E3309" s="218">
        <v>6.6398456436101103</v>
      </c>
      <c r="F3309" s="218">
        <v>6.1781171653093701</v>
      </c>
      <c r="G3309" s="218">
        <v>1.50626793832628</v>
      </c>
      <c r="H3309" s="218">
        <v>0</v>
      </c>
      <c r="I3309" t="s">
        <v>9568</v>
      </c>
      <c r="J3309" s="218" t="s">
        <v>9568</v>
      </c>
      <c r="K3309" s="218">
        <v>2</v>
      </c>
      <c r="L3309" s="218">
        <v>0.51235176808245075</v>
      </c>
      <c r="M3309" s="218">
        <v>5.062328978171049E-2</v>
      </c>
      <c r="N3309" s="218">
        <v>0.48236333859936043</v>
      </c>
      <c r="O3309" s="218">
        <v>2.0634860298620161E-2</v>
      </c>
      <c r="P3309" s="218">
        <v>-4.6212259372013795</v>
      </c>
      <c r="Q3309" s="218">
        <v>-6.1274938755276596</v>
      </c>
      <c r="R3309" s="507">
        <v>0.28148752893208062</v>
      </c>
      <c r="S3309" s="507">
        <v>0.25149909944899029</v>
      </c>
      <c r="T3309" s="218">
        <v>-5.3743599063645195</v>
      </c>
    </row>
    <row r="3310" spans="1:20" x14ac:dyDescent="0.6">
      <c r="A3310" s="218" t="s">
        <v>9569</v>
      </c>
      <c r="B3310" s="218" t="s">
        <v>9570</v>
      </c>
      <c r="C3310" s="218">
        <v>5.96131917506621</v>
      </c>
      <c r="D3310" s="218">
        <v>6.0330659155644897</v>
      </c>
      <c r="E3310" s="218">
        <v>6.15475734045775</v>
      </c>
      <c r="F3310" s="218">
        <v>5.9055641204965204</v>
      </c>
      <c r="G3310" s="218">
        <v>0.69026577864285299</v>
      </c>
      <c r="H3310" s="218">
        <v>0</v>
      </c>
      <c r="I3310" t="s">
        <v>9568</v>
      </c>
      <c r="J3310" s="218" t="s">
        <v>9568</v>
      </c>
      <c r="K3310" s="218">
        <v>2</v>
      </c>
      <c r="L3310" s="218">
        <v>0.19343816539154002</v>
      </c>
      <c r="M3310" s="218">
        <v>-5.5755054569689655E-2</v>
      </c>
      <c r="N3310" s="218">
        <v>0.12169142489326035</v>
      </c>
      <c r="O3310" s="218">
        <v>-0.12750179506796933</v>
      </c>
      <c r="P3310" s="218">
        <v>-5.2710533964233566</v>
      </c>
      <c r="Q3310" s="218">
        <v>-5.96131917506621</v>
      </c>
      <c r="R3310" s="507">
        <v>6.8841555410925181E-2</v>
      </c>
      <c r="S3310" s="507">
        <v>-2.9051850873544893E-3</v>
      </c>
      <c r="T3310" s="218">
        <v>-5.6161862857447833</v>
      </c>
    </row>
    <row r="3311" spans="1:20" x14ac:dyDescent="0.6">
      <c r="A3311" s="218" t="s">
        <v>9571</v>
      </c>
      <c r="B3311" s="218" t="s">
        <v>9572</v>
      </c>
      <c r="C3311" s="218">
        <v>7.1132852239028397</v>
      </c>
      <c r="D3311" s="218">
        <v>7.0783603986607897</v>
      </c>
      <c r="E3311" s="218">
        <v>6.79517932294464</v>
      </c>
      <c r="F3311" s="218">
        <v>7.58808830795103</v>
      </c>
      <c r="G3311" s="218">
        <v>2.19510220809144</v>
      </c>
      <c r="H3311" s="218">
        <v>0</v>
      </c>
      <c r="I3311" t="s">
        <v>9573</v>
      </c>
      <c r="J3311" s="218" t="s">
        <v>9573</v>
      </c>
      <c r="K3311" s="218">
        <v>1</v>
      </c>
      <c r="L3311" s="218">
        <v>-0.31810590095819968</v>
      </c>
      <c r="M3311" s="218">
        <v>0.47480308404819027</v>
      </c>
      <c r="N3311" s="218">
        <v>-0.2831810757161497</v>
      </c>
      <c r="O3311" s="218">
        <v>0.50972790929024026</v>
      </c>
      <c r="P3311" s="218">
        <v>-4.9181830158113993</v>
      </c>
      <c r="Q3311" s="218">
        <v>-7.1132852239028397</v>
      </c>
      <c r="R3311" s="507">
        <v>7.8348591544995294E-2</v>
      </c>
      <c r="S3311" s="507">
        <v>0.11327341678704528</v>
      </c>
      <c r="T3311" s="218">
        <v>-6.0157341198571199</v>
      </c>
    </row>
    <row r="3312" spans="1:20" x14ac:dyDescent="0.6">
      <c r="A3312" s="218" t="s">
        <v>9574</v>
      </c>
      <c r="B3312" s="218" t="s">
        <v>9575</v>
      </c>
      <c r="C3312" s="218">
        <v>3.8412217340511301</v>
      </c>
      <c r="D3312" s="218">
        <v>3.52581021072251</v>
      </c>
      <c r="E3312" s="218">
        <v>0</v>
      </c>
      <c r="F3312" s="218">
        <v>5.2145634359756796</v>
      </c>
      <c r="G3312" s="218">
        <v>0</v>
      </c>
      <c r="H3312" s="218">
        <v>0</v>
      </c>
      <c r="I3312" t="s">
        <v>9576</v>
      </c>
      <c r="J3312" s="218" t="s">
        <v>9577</v>
      </c>
      <c r="K3312" s="218">
        <v>1</v>
      </c>
      <c r="L3312" s="218">
        <v>-3.8412217340511301</v>
      </c>
      <c r="M3312" s="218">
        <v>1.3733417019245495</v>
      </c>
      <c r="N3312" s="218">
        <v>-3.52581021072251</v>
      </c>
      <c r="O3312" s="218">
        <v>1.6887532252531696</v>
      </c>
      <c r="P3312" s="218">
        <v>-3.8412217340511301</v>
      </c>
      <c r="Q3312" s="218">
        <v>-3.8412217340511301</v>
      </c>
      <c r="R3312" s="507">
        <v>-1.2339400160632903</v>
      </c>
      <c r="S3312" s="507">
        <v>-0.91852849273467019</v>
      </c>
      <c r="T3312" s="218">
        <v>-3.8412217340511301</v>
      </c>
    </row>
    <row r="3313" spans="1:20" x14ac:dyDescent="0.6">
      <c r="A3313" s="218" t="s">
        <v>9578</v>
      </c>
      <c r="B3313" s="218" t="s">
        <v>9579</v>
      </c>
      <c r="C3313" s="218">
        <v>5.5005104265796696</v>
      </c>
      <c r="D3313" s="218">
        <v>5.2187565930622197</v>
      </c>
      <c r="E3313" s="218">
        <v>0.106826243139567</v>
      </c>
      <c r="F3313" s="218">
        <v>4.9900781740577997</v>
      </c>
      <c r="G3313" s="218">
        <v>0.14046909216855899</v>
      </c>
      <c r="H3313" s="218">
        <v>0</v>
      </c>
      <c r="I3313" t="s">
        <v>9580</v>
      </c>
      <c r="J3313" s="218" t="s">
        <v>9580</v>
      </c>
      <c r="K3313" s="218">
        <v>1</v>
      </c>
      <c r="L3313" s="218">
        <v>-5.3936841834401026</v>
      </c>
      <c r="M3313" s="218">
        <v>-0.51043225252186986</v>
      </c>
      <c r="N3313" s="218">
        <v>-5.1119303499226527</v>
      </c>
      <c r="O3313" s="218">
        <v>-0.22867841900441999</v>
      </c>
      <c r="P3313" s="218">
        <v>-5.3600413344111102</v>
      </c>
      <c r="Q3313" s="218">
        <v>-5.5005104265796696</v>
      </c>
      <c r="R3313" s="507">
        <v>-2.9520582179809862</v>
      </c>
      <c r="S3313" s="507">
        <v>-2.6703043844635364</v>
      </c>
      <c r="T3313" s="218">
        <v>-5.4302758804953903</v>
      </c>
    </row>
    <row r="3314" spans="1:20" x14ac:dyDescent="0.6">
      <c r="A3314" s="218" t="s">
        <v>9581</v>
      </c>
      <c r="B3314" s="218" t="s">
        <v>9582</v>
      </c>
      <c r="C3314" s="218">
        <v>4.9751721970815401</v>
      </c>
      <c r="D3314" s="218">
        <v>4.7022885784486599</v>
      </c>
      <c r="E3314" s="218">
        <v>4.5439204283847197</v>
      </c>
      <c r="F3314" s="218">
        <v>4.1802190964661E-2</v>
      </c>
      <c r="G3314" s="218">
        <v>0.59580657787600999</v>
      </c>
      <c r="H3314" s="218">
        <v>0</v>
      </c>
      <c r="I3314" t="s">
        <v>9583</v>
      </c>
      <c r="J3314" s="218" t="s">
        <v>9583</v>
      </c>
      <c r="K3314" s="218">
        <v>1</v>
      </c>
      <c r="L3314" s="218">
        <v>-0.43125176869682047</v>
      </c>
      <c r="M3314" s="218">
        <v>-4.9333700061168795</v>
      </c>
      <c r="N3314" s="218">
        <v>-0.15836815006394023</v>
      </c>
      <c r="O3314" s="218">
        <v>-4.6604863874839992</v>
      </c>
      <c r="P3314" s="218">
        <v>-4.3793656192055304</v>
      </c>
      <c r="Q3314" s="218">
        <v>-4.9751721970815401</v>
      </c>
      <c r="R3314" s="507">
        <v>-2.68231088740685</v>
      </c>
      <c r="S3314" s="507">
        <v>-2.4094272687739697</v>
      </c>
      <c r="T3314" s="218">
        <v>-4.6772689081435352</v>
      </c>
    </row>
    <row r="3315" spans="1:20" x14ac:dyDescent="0.6">
      <c r="A3315" s="218" t="s">
        <v>9584</v>
      </c>
      <c r="B3315" s="218" t="s">
        <v>9585</v>
      </c>
      <c r="C3315" s="218">
        <v>6.2717100946336704</v>
      </c>
      <c r="D3315" s="218">
        <v>6.2547858711068303</v>
      </c>
      <c r="E3315" s="218">
        <v>4.9422110315993599</v>
      </c>
      <c r="F3315" s="218">
        <v>5.56117706912356</v>
      </c>
      <c r="G3315" s="218">
        <v>8.4801090254303801</v>
      </c>
      <c r="H3315" s="218">
        <v>0.123827711997599</v>
      </c>
      <c r="I3315" t="s">
        <v>9586</v>
      </c>
      <c r="J3315" s="218" t="s">
        <v>9586</v>
      </c>
      <c r="K3315" s="218">
        <v>1</v>
      </c>
      <c r="L3315" s="218">
        <v>-1.3294990630343104</v>
      </c>
      <c r="M3315" s="218">
        <v>-0.71053302551011033</v>
      </c>
      <c r="N3315" s="218">
        <v>-1.3125748395074703</v>
      </c>
      <c r="O3315" s="218">
        <v>-0.69360880198327024</v>
      </c>
      <c r="P3315" s="218">
        <v>2.2083989307967098</v>
      </c>
      <c r="Q3315" s="218">
        <v>-6.1478823826360713</v>
      </c>
      <c r="R3315" s="507">
        <v>-1.0200160442722104</v>
      </c>
      <c r="S3315" s="507">
        <v>-1.0030918207453703</v>
      </c>
      <c r="T3315" s="218">
        <v>-1.9697417259196808</v>
      </c>
    </row>
    <row r="3316" spans="1:20" x14ac:dyDescent="0.6">
      <c r="A3316" s="218" t="s">
        <v>9587</v>
      </c>
      <c r="B3316" s="218" t="s">
        <v>9588</v>
      </c>
      <c r="C3316" s="218">
        <v>5.7105155102526997</v>
      </c>
      <c r="D3316" s="218">
        <v>5.6301338102448701</v>
      </c>
      <c r="E3316" s="218">
        <v>3.2699869980221101</v>
      </c>
      <c r="F3316" s="218">
        <v>5.2913020010981802</v>
      </c>
      <c r="G3316" s="218">
        <v>6.5648861317490601</v>
      </c>
      <c r="H3316" s="218">
        <v>0</v>
      </c>
      <c r="I3316" t="s">
        <v>9589</v>
      </c>
      <c r="J3316" s="218" t="s">
        <v>9589</v>
      </c>
      <c r="K3316" s="218">
        <v>1</v>
      </c>
      <c r="L3316" s="218">
        <v>-2.4405285122305895</v>
      </c>
      <c r="M3316" s="218">
        <v>-0.41921350915451949</v>
      </c>
      <c r="N3316" s="218">
        <v>-2.36014681222276</v>
      </c>
      <c r="O3316" s="218">
        <v>-0.33883180914668998</v>
      </c>
      <c r="P3316" s="218">
        <v>0.85437062149636045</v>
      </c>
      <c r="Q3316" s="218">
        <v>-5.7105155102526997</v>
      </c>
      <c r="R3316" s="507">
        <v>-1.4298710106925545</v>
      </c>
      <c r="S3316" s="507">
        <v>-1.349489310684725</v>
      </c>
      <c r="T3316" s="218">
        <v>-2.4280724443781696</v>
      </c>
    </row>
    <row r="3317" spans="1:20" x14ac:dyDescent="0.6">
      <c r="A3317" s="218" t="s">
        <v>9590</v>
      </c>
      <c r="B3317" s="218" t="s">
        <v>9591</v>
      </c>
      <c r="C3317" s="218">
        <v>6.8163782623127496</v>
      </c>
      <c r="D3317" s="218">
        <v>6.8192745052416504</v>
      </c>
      <c r="E3317" s="218">
        <v>7.1973020222889597</v>
      </c>
      <c r="F3317" s="218">
        <v>7.5995051949085601</v>
      </c>
      <c r="G3317" s="218">
        <v>1.9875538236510399</v>
      </c>
      <c r="H3317" s="218">
        <v>0.23786221336595301</v>
      </c>
      <c r="I3317" t="s">
        <v>9592</v>
      </c>
      <c r="J3317" s="218" t="s">
        <v>9592</v>
      </c>
      <c r="K3317" s="218">
        <v>3</v>
      </c>
      <c r="L3317" s="218">
        <v>0.38092375997621009</v>
      </c>
      <c r="M3317" s="218">
        <v>0.78312693259581057</v>
      </c>
      <c r="N3317" s="218">
        <v>0.3780275170473093</v>
      </c>
      <c r="O3317" s="218">
        <v>0.78023068966690978</v>
      </c>
      <c r="P3317" s="218">
        <v>-4.8288244386617096</v>
      </c>
      <c r="Q3317" s="218">
        <v>-6.5785160489467964</v>
      </c>
      <c r="R3317" s="507">
        <v>0.58202534628601033</v>
      </c>
      <c r="S3317" s="507">
        <v>0.57912910335710954</v>
      </c>
      <c r="T3317" s="218">
        <v>-5.703670243804253</v>
      </c>
    </row>
    <row r="3318" spans="1:20" x14ac:dyDescent="0.6">
      <c r="A3318" s="218" t="s">
        <v>9593</v>
      </c>
      <c r="B3318" s="218" t="s">
        <v>9594</v>
      </c>
      <c r="C3318" s="218">
        <v>7.2453786866689001</v>
      </c>
      <c r="D3318" s="218">
        <v>7.1929623688613402</v>
      </c>
      <c r="E3318" s="218">
        <v>6.5355377175204703</v>
      </c>
      <c r="F3318" s="218">
        <v>7.7515079637971196</v>
      </c>
      <c r="G3318" s="218">
        <v>9.1579053208435397</v>
      </c>
      <c r="H3318" s="218">
        <v>0</v>
      </c>
      <c r="I3318" t="s">
        <v>9592</v>
      </c>
      <c r="J3318" s="218" t="s">
        <v>9592</v>
      </c>
      <c r="K3318" s="218">
        <v>3</v>
      </c>
      <c r="L3318" s="218">
        <v>-0.70984096914842976</v>
      </c>
      <c r="M3318" s="218">
        <v>0.50612927712821953</v>
      </c>
      <c r="N3318" s="218">
        <v>-0.65742465134086991</v>
      </c>
      <c r="O3318" s="218">
        <v>0.55854559493577938</v>
      </c>
      <c r="P3318" s="218">
        <v>1.9125266341746396</v>
      </c>
      <c r="Q3318" s="218">
        <v>-7.2453786866689001</v>
      </c>
      <c r="R3318" s="507">
        <v>-0.10185584601010511</v>
      </c>
      <c r="S3318" s="507">
        <v>-4.9439528202545269E-2</v>
      </c>
      <c r="T3318" s="218">
        <v>-2.6664260262471302</v>
      </c>
    </row>
    <row r="3319" spans="1:20" x14ac:dyDescent="0.6">
      <c r="A3319" s="218" t="s">
        <v>9595</v>
      </c>
      <c r="B3319" s="218" t="s">
        <v>9596</v>
      </c>
      <c r="C3319" s="218">
        <v>5.5782691264508202</v>
      </c>
      <c r="D3319" s="218">
        <v>5.6128502909215197</v>
      </c>
      <c r="E3319" s="218">
        <v>7.0112808072484496</v>
      </c>
      <c r="F3319" s="218">
        <v>3.23390256259108</v>
      </c>
      <c r="G3319" s="218">
        <v>1.50626793832628</v>
      </c>
      <c r="H3319" s="218">
        <v>8.0402015711725792</v>
      </c>
      <c r="I3319" t="s">
        <v>9592</v>
      </c>
      <c r="J3319" s="218" t="s">
        <v>9592</v>
      </c>
      <c r="K3319" s="218">
        <v>3</v>
      </c>
      <c r="L3319" s="218">
        <v>1.4330116807976294</v>
      </c>
      <c r="M3319" s="218">
        <v>-2.3443665638597402</v>
      </c>
      <c r="N3319" s="218">
        <v>1.3984305163269299</v>
      </c>
      <c r="O3319" s="218">
        <v>-2.3789477283304397</v>
      </c>
      <c r="P3319" s="218">
        <v>-4.0720011881245401</v>
      </c>
      <c r="Q3319" s="218">
        <v>2.461932444721759</v>
      </c>
      <c r="R3319" s="507">
        <v>-0.45567744153105538</v>
      </c>
      <c r="S3319" s="507">
        <v>-0.49025860600175486</v>
      </c>
      <c r="T3319" s="218">
        <v>-0.80503437170139058</v>
      </c>
    </row>
    <row r="3320" spans="1:20" x14ac:dyDescent="0.6">
      <c r="A3320" s="218" t="s">
        <v>9597</v>
      </c>
      <c r="B3320" s="218" t="s">
        <v>9598</v>
      </c>
      <c r="C3320" s="218">
        <v>4.863837926025</v>
      </c>
      <c r="D3320" s="218">
        <v>4.28150125615183</v>
      </c>
      <c r="E3320" s="218">
        <v>4.7882073659408304</v>
      </c>
      <c r="F3320" s="218">
        <v>4.5394685122980798</v>
      </c>
      <c r="G3320" s="218">
        <v>0.77891856884019794</v>
      </c>
      <c r="H3320" s="218">
        <v>0</v>
      </c>
      <c r="I3320" t="s">
        <v>9599</v>
      </c>
      <c r="J3320" s="218" t="s">
        <v>9599</v>
      </c>
      <c r="K3320" s="218">
        <v>2</v>
      </c>
      <c r="L3320" s="218">
        <v>-7.5630560084169574E-2</v>
      </c>
      <c r="M3320" s="218">
        <v>-0.32436941372692019</v>
      </c>
      <c r="N3320" s="218">
        <v>0.50670610978900044</v>
      </c>
      <c r="O3320" s="218">
        <v>0.25796725614624982</v>
      </c>
      <c r="P3320" s="218">
        <v>-4.0849193571848019</v>
      </c>
      <c r="Q3320" s="218">
        <v>-4.863837926025</v>
      </c>
      <c r="R3320" s="507">
        <v>-0.19999998690554488</v>
      </c>
      <c r="S3320" s="507">
        <v>0.38233668296762513</v>
      </c>
      <c r="T3320" s="218">
        <v>-4.4743786416049005</v>
      </c>
    </row>
    <row r="3321" spans="1:20" x14ac:dyDescent="0.6">
      <c r="A3321" s="218" t="s">
        <v>9600</v>
      </c>
      <c r="B3321" s="218" t="s">
        <v>9601</v>
      </c>
      <c r="C3321" s="218">
        <v>5.02651441208622</v>
      </c>
      <c r="D3321" s="218">
        <v>4.3914483546901</v>
      </c>
      <c r="E3321" s="218">
        <v>0</v>
      </c>
      <c r="F3321" s="218">
        <v>4.5099876868060198</v>
      </c>
      <c r="G3321" s="218">
        <v>0.14046909216855899</v>
      </c>
      <c r="H3321" s="218">
        <v>0.23786221336595301</v>
      </c>
      <c r="I3321" t="s">
        <v>9599</v>
      </c>
      <c r="J3321" s="218" t="s">
        <v>9599</v>
      </c>
      <c r="K3321" s="218">
        <v>2</v>
      </c>
      <c r="L3321" s="218">
        <v>-5.02651441208622</v>
      </c>
      <c r="M3321" s="218">
        <v>-0.51652672528020016</v>
      </c>
      <c r="N3321" s="218">
        <v>-4.3914483546901</v>
      </c>
      <c r="O3321" s="218">
        <v>0.11853933211591983</v>
      </c>
      <c r="P3321" s="218">
        <v>-4.8860453199176606</v>
      </c>
      <c r="Q3321" s="218">
        <v>-4.7886521987202668</v>
      </c>
      <c r="R3321" s="507">
        <v>-2.7715205686832101</v>
      </c>
      <c r="S3321" s="507">
        <v>-2.1364545112870901</v>
      </c>
      <c r="T3321" s="218">
        <v>-4.8373487593189637</v>
      </c>
    </row>
    <row r="3322" spans="1:20" x14ac:dyDescent="0.6">
      <c r="A3322" s="218" t="s">
        <v>9602</v>
      </c>
      <c r="B3322" s="218" t="s">
        <v>9603</v>
      </c>
      <c r="C3322" s="218">
        <v>2.6153921550749999</v>
      </c>
      <c r="D3322" s="218">
        <v>1.9077970487712601</v>
      </c>
      <c r="E3322" s="218">
        <v>0</v>
      </c>
      <c r="F3322" s="218">
        <v>0</v>
      </c>
      <c r="G3322" s="218">
        <v>0</v>
      </c>
      <c r="H3322" s="218">
        <v>0</v>
      </c>
      <c r="I3322" t="s">
        <v>9604</v>
      </c>
      <c r="J3322" s="218" t="s">
        <v>9604</v>
      </c>
      <c r="K3322" s="218">
        <v>1</v>
      </c>
      <c r="L3322" s="218">
        <v>-2.6153921550749999</v>
      </c>
      <c r="M3322" s="218">
        <v>-2.6153921550749999</v>
      </c>
      <c r="N3322" s="218">
        <v>-1.9077970487712601</v>
      </c>
      <c r="O3322" s="218">
        <v>-1.9077970487712601</v>
      </c>
      <c r="P3322" s="218">
        <v>-2.6153921550749999</v>
      </c>
      <c r="Q3322" s="218">
        <v>-2.6153921550749999</v>
      </c>
      <c r="R3322" s="507">
        <v>-2.6153921550749999</v>
      </c>
      <c r="S3322" s="507">
        <v>-1.9077970487712601</v>
      </c>
      <c r="T3322" s="218">
        <v>-2.6153921550749999</v>
      </c>
    </row>
    <row r="3323" spans="1:20" x14ac:dyDescent="0.6">
      <c r="A3323" s="218" t="s">
        <v>9605</v>
      </c>
      <c r="B3323" s="218" t="s">
        <v>9606</v>
      </c>
      <c r="C3323" s="218">
        <v>6.0941916870330104</v>
      </c>
      <c r="D3323" s="218">
        <v>6.2171567106844003</v>
      </c>
      <c r="E3323" s="218">
        <v>5.5041350223982901</v>
      </c>
      <c r="F3323" s="218">
        <v>6.4636229536248804</v>
      </c>
      <c r="G3323" s="218">
        <v>1.21997385646274</v>
      </c>
      <c r="H3323" s="218">
        <v>0</v>
      </c>
      <c r="I3323" t="s">
        <v>9607</v>
      </c>
      <c r="J3323" s="218" t="s">
        <v>9607</v>
      </c>
      <c r="K3323" s="218">
        <v>1</v>
      </c>
      <c r="L3323" s="218">
        <v>-0.59005666463472028</v>
      </c>
      <c r="M3323" s="218">
        <v>0.36943126659186998</v>
      </c>
      <c r="N3323" s="218">
        <v>-0.71302168828611023</v>
      </c>
      <c r="O3323" s="218">
        <v>0.24646624294048003</v>
      </c>
      <c r="P3323" s="218">
        <v>-4.8742178305702701</v>
      </c>
      <c r="Q3323" s="218">
        <v>-6.0941916870330104</v>
      </c>
      <c r="R3323" s="507">
        <v>-0.11031269902142515</v>
      </c>
      <c r="S3323" s="507">
        <v>-0.2332777226728151</v>
      </c>
      <c r="T3323" s="218">
        <v>-5.4842047588016403</v>
      </c>
    </row>
    <row r="3324" spans="1:20" x14ac:dyDescent="0.6">
      <c r="A3324" s="218" t="s">
        <v>9608</v>
      </c>
      <c r="B3324" s="218" t="s">
        <v>9609</v>
      </c>
      <c r="C3324" s="218">
        <v>7.8569909816684902</v>
      </c>
      <c r="D3324" s="218">
        <v>7.9382368166763397</v>
      </c>
      <c r="E3324" s="218">
        <v>8.374131462587</v>
      </c>
      <c r="F3324" s="218">
        <v>8.2466019199605007</v>
      </c>
      <c r="G3324" s="218">
        <v>2.7499104295451402</v>
      </c>
      <c r="H3324" s="218">
        <v>8.2321614041653195</v>
      </c>
      <c r="I3324" t="s">
        <v>9610</v>
      </c>
      <c r="J3324" s="218" t="s">
        <v>9610</v>
      </c>
      <c r="K3324" s="218">
        <v>1</v>
      </c>
      <c r="L3324" s="218">
        <v>0.51714048091850984</v>
      </c>
      <c r="M3324" s="218">
        <v>0.38961093829201054</v>
      </c>
      <c r="N3324" s="218">
        <v>0.43589464591066029</v>
      </c>
      <c r="O3324" s="218">
        <v>0.308365103284161</v>
      </c>
      <c r="P3324" s="218">
        <v>-5.1070805521233495</v>
      </c>
      <c r="Q3324" s="218">
        <v>0.3751704224968293</v>
      </c>
      <c r="R3324" s="507">
        <v>0.45337570960526019</v>
      </c>
      <c r="S3324" s="507">
        <v>0.37212987459741065</v>
      </c>
      <c r="T3324" s="218">
        <v>-2.3659550648132601</v>
      </c>
    </row>
    <row r="3325" spans="1:20" x14ac:dyDescent="0.6">
      <c r="A3325" s="218" t="s">
        <v>9611</v>
      </c>
      <c r="B3325" s="218" t="s">
        <v>9612</v>
      </c>
      <c r="C3325" s="218">
        <v>4.5740496423244297</v>
      </c>
      <c r="D3325" s="218">
        <v>4.4998880511378196</v>
      </c>
      <c r="E3325" s="218">
        <v>4.4782792975209</v>
      </c>
      <c r="F3325" s="218">
        <v>4.6567663516367102</v>
      </c>
      <c r="G3325" s="218">
        <v>0.14046909216855899</v>
      </c>
      <c r="H3325" s="218">
        <v>0</v>
      </c>
      <c r="I3325" t="s">
        <v>9613</v>
      </c>
      <c r="J3325" s="218" t="s">
        <v>9613</v>
      </c>
      <c r="K3325" s="218">
        <v>1</v>
      </c>
      <c r="L3325" s="218">
        <v>-9.5770344803529639E-2</v>
      </c>
      <c r="M3325" s="218">
        <v>8.2716709312280479E-2</v>
      </c>
      <c r="N3325" s="218">
        <v>-2.1608753616919607E-2</v>
      </c>
      <c r="O3325" s="218">
        <v>0.15687830049889051</v>
      </c>
      <c r="P3325" s="218">
        <v>-4.4335805501558703</v>
      </c>
      <c r="Q3325" s="218">
        <v>-4.5740496423244297</v>
      </c>
      <c r="R3325" s="507">
        <v>-6.5268177456245802E-3</v>
      </c>
      <c r="S3325" s="507">
        <v>6.7634773440985452E-2</v>
      </c>
      <c r="T3325" s="218">
        <v>-4.5038150962401495</v>
      </c>
    </row>
    <row r="3326" spans="1:20" x14ac:dyDescent="0.6">
      <c r="A3326" s="218" t="s">
        <v>9614</v>
      </c>
      <c r="B3326" s="218" t="s">
        <v>9615</v>
      </c>
      <c r="C3326" s="218">
        <v>7.2553663206678696</v>
      </c>
      <c r="D3326" s="218">
        <v>7.3805295114886</v>
      </c>
      <c r="E3326" s="218">
        <v>7.0502861414970299</v>
      </c>
      <c r="F3326" s="218">
        <v>6.5057724255023901</v>
      </c>
      <c r="G3326" s="218">
        <v>9.3915524214639401</v>
      </c>
      <c r="H3326" s="218">
        <v>6.6248021662785703</v>
      </c>
      <c r="I3326" t="s">
        <v>9616</v>
      </c>
      <c r="J3326" s="218" t="s">
        <v>9616</v>
      </c>
      <c r="K3326" s="218">
        <v>1</v>
      </c>
      <c r="L3326" s="218">
        <v>-0.20508017917083965</v>
      </c>
      <c r="M3326" s="218">
        <v>-0.74959389516547947</v>
      </c>
      <c r="N3326" s="218">
        <v>-0.33024336999157011</v>
      </c>
      <c r="O3326" s="218">
        <v>-0.87475708598620994</v>
      </c>
      <c r="P3326" s="218">
        <v>2.1361861007960705</v>
      </c>
      <c r="Q3326" s="218">
        <v>-0.63056415438929925</v>
      </c>
      <c r="R3326" s="507">
        <v>-0.47733703716815956</v>
      </c>
      <c r="S3326" s="507">
        <v>-0.60250022798889002</v>
      </c>
      <c r="T3326" s="218">
        <v>0.75281097320338564</v>
      </c>
    </row>
    <row r="3327" spans="1:20" x14ac:dyDescent="0.6">
      <c r="A3327" s="218" t="s">
        <v>9617</v>
      </c>
      <c r="B3327" s="218" t="s">
        <v>9618</v>
      </c>
      <c r="C3327" s="218">
        <v>8.0445725384947409</v>
      </c>
      <c r="D3327" s="218">
        <v>8.2347516457202108</v>
      </c>
      <c r="E3327" s="218">
        <v>7.96121018813378</v>
      </c>
      <c r="F3327" s="218">
        <v>8.1700340701702796</v>
      </c>
      <c r="G3327" s="218">
        <v>9.3568715369643307</v>
      </c>
      <c r="H3327" s="218">
        <v>0.23786221336595301</v>
      </c>
      <c r="I3327" t="s">
        <v>9619</v>
      </c>
      <c r="J3327" s="218" t="s">
        <v>9619</v>
      </c>
      <c r="K3327" s="218">
        <v>1</v>
      </c>
      <c r="L3327" s="218">
        <v>-8.3362350360960846E-2</v>
      </c>
      <c r="M3327" s="218">
        <v>0.12546153167553875</v>
      </c>
      <c r="N3327" s="218">
        <v>-0.27354145758643078</v>
      </c>
      <c r="O3327" s="218">
        <v>-6.4717575549931183E-2</v>
      </c>
      <c r="P3327" s="218">
        <v>1.3122989984695899</v>
      </c>
      <c r="Q3327" s="218">
        <v>-7.8067103251287877</v>
      </c>
      <c r="R3327" s="507">
        <v>2.1049590657288952E-2</v>
      </c>
      <c r="S3327" s="507">
        <v>-0.16912951656818098</v>
      </c>
      <c r="T3327" s="218">
        <v>-3.2472056633295989</v>
      </c>
    </row>
    <row r="3328" spans="1:20" x14ac:dyDescent="0.6">
      <c r="A3328" s="218" t="s">
        <v>9620</v>
      </c>
      <c r="B3328" s="218" t="s">
        <v>9621</v>
      </c>
      <c r="C3328" s="218">
        <v>6.3011957602752897</v>
      </c>
      <c r="D3328" s="218">
        <v>6.3219135930794996</v>
      </c>
      <c r="E3328" s="218">
        <v>5.0960122711820901</v>
      </c>
      <c r="F3328" s="218">
        <v>6.5887527059417401</v>
      </c>
      <c r="G3328" s="218">
        <v>1.21997385646274</v>
      </c>
      <c r="H3328" s="218">
        <v>0</v>
      </c>
      <c r="I3328" t="s">
        <v>9622</v>
      </c>
      <c r="J3328" s="218" t="s">
        <v>9622</v>
      </c>
      <c r="K3328" s="218">
        <v>1</v>
      </c>
      <c r="L3328" s="218">
        <v>-1.2051834890931996</v>
      </c>
      <c r="M3328" s="218">
        <v>0.2875569456664504</v>
      </c>
      <c r="N3328" s="218">
        <v>-1.2259013218974095</v>
      </c>
      <c r="O3328" s="218">
        <v>0.26683911286224049</v>
      </c>
      <c r="P3328" s="218">
        <v>-5.0812219038125495</v>
      </c>
      <c r="Q3328" s="218">
        <v>-6.3011957602752897</v>
      </c>
      <c r="R3328" s="507">
        <v>-0.4588132717133746</v>
      </c>
      <c r="S3328" s="507">
        <v>-0.47953110451758452</v>
      </c>
      <c r="T3328" s="218">
        <v>-5.6912088320439196</v>
      </c>
    </row>
    <row r="3329" spans="1:20" x14ac:dyDescent="0.6">
      <c r="A3329" s="218" t="s">
        <v>9623</v>
      </c>
      <c r="B3329" s="218" t="s">
        <v>9624</v>
      </c>
      <c r="C3329" s="218">
        <v>5.4757873577198302</v>
      </c>
      <c r="D3329" s="218">
        <v>5.55168153098679</v>
      </c>
      <c r="E3329" s="218">
        <v>3.4225517988897698</v>
      </c>
      <c r="F3329" s="218">
        <v>5.56117706912356</v>
      </c>
      <c r="G3329" s="218">
        <v>0.77891856884019794</v>
      </c>
      <c r="H3329" s="218">
        <v>0</v>
      </c>
      <c r="I3329" t="s">
        <v>9625</v>
      </c>
      <c r="J3329" s="218" t="s">
        <v>9625</v>
      </c>
      <c r="K3329" s="218">
        <v>1</v>
      </c>
      <c r="L3329" s="218">
        <v>-2.0532355588300604</v>
      </c>
      <c r="M3329" s="218">
        <v>8.5389711403729862E-2</v>
      </c>
      <c r="N3329" s="218">
        <v>-2.1291297320970202</v>
      </c>
      <c r="O3329" s="218">
        <v>9.4955381367700653E-3</v>
      </c>
      <c r="P3329" s="218">
        <v>-4.6968687888796321</v>
      </c>
      <c r="Q3329" s="218">
        <v>-5.4757873577198302</v>
      </c>
      <c r="R3329" s="507">
        <v>-0.98392292371316525</v>
      </c>
      <c r="S3329" s="507">
        <v>-1.0598170969801251</v>
      </c>
      <c r="T3329" s="218">
        <v>-5.0863280732997307</v>
      </c>
    </row>
    <row r="3330" spans="1:20" x14ac:dyDescent="0.6">
      <c r="A3330" s="218" t="s">
        <v>9626</v>
      </c>
      <c r="B3330" s="218" t="s">
        <v>9627</v>
      </c>
      <c r="C3330" s="218">
        <v>6.0365032511884298</v>
      </c>
      <c r="D3330" s="218">
        <v>6.0736373283980001</v>
      </c>
      <c r="E3330" s="218">
        <v>4.9258891872172699</v>
      </c>
      <c r="F3330" s="218">
        <v>5.2650707544639301</v>
      </c>
      <c r="G3330" s="218">
        <v>8.2989735845168795</v>
      </c>
      <c r="H3330" s="218">
        <v>0</v>
      </c>
      <c r="I3330" t="s">
        <v>9628</v>
      </c>
      <c r="J3330" s="218" t="s">
        <v>9628</v>
      </c>
      <c r="K3330" s="218">
        <v>1</v>
      </c>
      <c r="L3330" s="218">
        <v>-1.1106140639711599</v>
      </c>
      <c r="M3330" s="218">
        <v>-0.77143249672449965</v>
      </c>
      <c r="N3330" s="218">
        <v>-1.1477481411807302</v>
      </c>
      <c r="O3330" s="218">
        <v>-0.80856657393406994</v>
      </c>
      <c r="P3330" s="218">
        <v>2.2624703333284497</v>
      </c>
      <c r="Q3330" s="218">
        <v>-6.0365032511884298</v>
      </c>
      <c r="R3330" s="507">
        <v>-0.94102328034782978</v>
      </c>
      <c r="S3330" s="507">
        <v>-0.97815735755740008</v>
      </c>
      <c r="T3330" s="218">
        <v>-1.88701645892999</v>
      </c>
    </row>
    <row r="3331" spans="1:20" x14ac:dyDescent="0.6">
      <c r="A3331" s="218" t="s">
        <v>9629</v>
      </c>
      <c r="B3331" s="218" t="s">
        <v>9630</v>
      </c>
      <c r="C3331" s="218">
        <v>6.4678682524130302</v>
      </c>
      <c r="D3331" s="218">
        <v>6.4964586428349103</v>
      </c>
      <c r="E3331" s="218">
        <v>6.4525137612916801</v>
      </c>
      <c r="F3331" s="218">
        <v>6.3491471820370204</v>
      </c>
      <c r="G3331" s="218">
        <v>1.0162357018798001</v>
      </c>
      <c r="H3331" s="218">
        <v>0</v>
      </c>
      <c r="I3331" t="s">
        <v>9631</v>
      </c>
      <c r="J3331" s="218" t="s">
        <v>9631</v>
      </c>
      <c r="K3331" s="218">
        <v>1</v>
      </c>
      <c r="L3331" s="218">
        <v>-1.5354491121350122E-2</v>
      </c>
      <c r="M3331" s="218">
        <v>-0.11872107037600976</v>
      </c>
      <c r="N3331" s="218">
        <v>-4.3944881543230174E-2</v>
      </c>
      <c r="O3331" s="218">
        <v>-0.14731146079788981</v>
      </c>
      <c r="P3331" s="218">
        <v>-5.4516325505332297</v>
      </c>
      <c r="Q3331" s="218">
        <v>-6.4678682524130302</v>
      </c>
      <c r="R3331" s="507">
        <v>-6.7037780748679943E-2</v>
      </c>
      <c r="S3331" s="507">
        <v>-9.5628171170559995E-2</v>
      </c>
      <c r="T3331" s="218">
        <v>-5.95975040147313</v>
      </c>
    </row>
    <row r="3332" spans="1:20" x14ac:dyDescent="0.6">
      <c r="A3332" s="218" t="s">
        <v>9632</v>
      </c>
      <c r="B3332" s="218" t="s">
        <v>9633</v>
      </c>
      <c r="C3332" s="218">
        <v>4.2887938001019403</v>
      </c>
      <c r="D3332" s="218">
        <v>4.5712203058464898</v>
      </c>
      <c r="E3332" s="218">
        <v>4.1656624672047897</v>
      </c>
      <c r="F3332" s="218">
        <v>4.6364467212167497</v>
      </c>
      <c r="G3332" s="218">
        <v>0.59580657787600999</v>
      </c>
      <c r="H3332" s="218">
        <v>0</v>
      </c>
      <c r="I3332" t="s">
        <v>9634</v>
      </c>
      <c r="J3332" s="218" t="s">
        <v>9634</v>
      </c>
      <c r="K3332" s="218">
        <v>1</v>
      </c>
      <c r="L3332" s="218">
        <v>-0.12313133289715061</v>
      </c>
      <c r="M3332" s="218">
        <v>0.34765292111480939</v>
      </c>
      <c r="N3332" s="218">
        <v>-0.40555783864170003</v>
      </c>
      <c r="O3332" s="218">
        <v>6.5226415370259971E-2</v>
      </c>
      <c r="P3332" s="218">
        <v>-3.6929872222259306</v>
      </c>
      <c r="Q3332" s="218">
        <v>-4.2887938001019403</v>
      </c>
      <c r="R3332" s="507">
        <v>0.11226079410882939</v>
      </c>
      <c r="S3332" s="507">
        <v>-0.17016571163572003</v>
      </c>
      <c r="T3332" s="218">
        <v>-3.9908905111639355</v>
      </c>
    </row>
    <row r="3333" spans="1:20" x14ac:dyDescent="0.6">
      <c r="A3333" s="218" t="s">
        <v>9635</v>
      </c>
      <c r="B3333" s="218" t="s">
        <v>9636</v>
      </c>
      <c r="C3333" s="218">
        <v>6.3017168517869404</v>
      </c>
      <c r="D3333" s="218">
        <v>6.41791848292275</v>
      </c>
      <c r="E3333" s="218">
        <v>6.32139115478705</v>
      </c>
      <c r="F3333" s="218">
        <v>6.1389306858167698</v>
      </c>
      <c r="G3333" s="218">
        <v>1.45337470871665</v>
      </c>
      <c r="H3333" s="218">
        <v>8.9344591534758298</v>
      </c>
      <c r="I3333" t="s">
        <v>9637</v>
      </c>
      <c r="J3333" s="218" t="s">
        <v>9637</v>
      </c>
      <c r="K3333" s="218">
        <v>1</v>
      </c>
      <c r="L3333" s="218">
        <v>1.9674303000109639E-2</v>
      </c>
      <c r="M3333" s="218">
        <v>-0.16278616597017059</v>
      </c>
      <c r="N3333" s="218">
        <v>-9.6527328135699975E-2</v>
      </c>
      <c r="O3333" s="218">
        <v>-0.27898779710598021</v>
      </c>
      <c r="P3333" s="218">
        <v>-4.8483421430702904</v>
      </c>
      <c r="Q3333" s="218">
        <v>2.6327423016888893</v>
      </c>
      <c r="R3333" s="507">
        <v>-7.1555931485030477E-2</v>
      </c>
      <c r="S3333" s="507">
        <v>-0.18775756262084009</v>
      </c>
      <c r="T3333" s="218">
        <v>-1.1077999206907005</v>
      </c>
    </row>
    <row r="3334" spans="1:20" x14ac:dyDescent="0.6">
      <c r="A3334" s="218" t="s">
        <v>9638</v>
      </c>
      <c r="B3334" s="218" t="s">
        <v>9639</v>
      </c>
      <c r="C3334" s="218">
        <v>5.1263777273619997</v>
      </c>
      <c r="D3334" s="218">
        <v>4.87331892370951</v>
      </c>
      <c r="E3334" s="218">
        <v>3.6338050192584701</v>
      </c>
      <c r="F3334" s="218">
        <v>3.3714000039292902</v>
      </c>
      <c r="G3334" s="218">
        <v>0.26846663313173802</v>
      </c>
      <c r="H3334" s="218">
        <v>0</v>
      </c>
      <c r="I3334" t="s">
        <v>9640</v>
      </c>
      <c r="J3334" s="218" t="s">
        <v>9640</v>
      </c>
      <c r="K3334" s="218">
        <v>1</v>
      </c>
      <c r="L3334" s="218">
        <v>-1.4925727081035296</v>
      </c>
      <c r="M3334" s="218">
        <v>-1.7549777234327095</v>
      </c>
      <c r="N3334" s="218">
        <v>-1.2395139044510399</v>
      </c>
      <c r="O3334" s="218">
        <v>-1.5019189197802199</v>
      </c>
      <c r="P3334" s="218">
        <v>-4.8579110942302615</v>
      </c>
      <c r="Q3334" s="218">
        <v>-5.1263777273619997</v>
      </c>
      <c r="R3334" s="507">
        <v>-1.6237752157681196</v>
      </c>
      <c r="S3334" s="507">
        <v>-1.3707164121156299</v>
      </c>
      <c r="T3334" s="218">
        <v>-4.992144410796131</v>
      </c>
    </row>
    <row r="3335" spans="1:20" x14ac:dyDescent="0.6">
      <c r="A3335" s="218" t="s">
        <v>9641</v>
      </c>
      <c r="B3335" s="218" t="s">
        <v>9642</v>
      </c>
      <c r="C3335" s="218">
        <v>4.8425085599010798</v>
      </c>
      <c r="D3335" s="218">
        <v>4.3056062199896896</v>
      </c>
      <c r="E3335" s="218">
        <v>5.44016568968664E-2</v>
      </c>
      <c r="F3335" s="218">
        <v>2.93435772058523</v>
      </c>
      <c r="G3335" s="218">
        <v>0</v>
      </c>
      <c r="H3335" s="218">
        <v>0</v>
      </c>
      <c r="I3335" t="s">
        <v>9643</v>
      </c>
      <c r="J3335" s="218" t="s">
        <v>9643</v>
      </c>
      <c r="K3335" s="218">
        <v>1</v>
      </c>
      <c r="L3335" s="218">
        <v>-4.7881069030042136</v>
      </c>
      <c r="M3335" s="218">
        <v>-1.9081508393158497</v>
      </c>
      <c r="N3335" s="218">
        <v>-4.2512045630928235</v>
      </c>
      <c r="O3335" s="218">
        <v>-1.3712484994044596</v>
      </c>
      <c r="P3335" s="218">
        <v>-4.8425085599010798</v>
      </c>
      <c r="Q3335" s="218">
        <v>-4.8425085599010798</v>
      </c>
      <c r="R3335" s="507">
        <v>-3.3481288711600317</v>
      </c>
      <c r="S3335" s="507">
        <v>-2.8112265312486415</v>
      </c>
      <c r="T3335" s="218">
        <v>-4.8425085599010798</v>
      </c>
    </row>
    <row r="3336" spans="1:20" x14ac:dyDescent="0.6">
      <c r="A3336" s="218" t="s">
        <v>9644</v>
      </c>
      <c r="B3336" s="218" t="s">
        <v>9645</v>
      </c>
      <c r="C3336" s="218">
        <v>0</v>
      </c>
      <c r="D3336" s="218">
        <v>0</v>
      </c>
      <c r="E3336" s="218">
        <v>0</v>
      </c>
      <c r="F3336" s="218">
        <v>0</v>
      </c>
      <c r="G3336" s="218">
        <v>0</v>
      </c>
      <c r="H3336" s="218">
        <v>0</v>
      </c>
      <c r="I3336" t="s">
        <v>9646</v>
      </c>
      <c r="J3336" s="218" t="s">
        <v>9646</v>
      </c>
      <c r="K3336" s="218">
        <v>1</v>
      </c>
      <c r="L3336" s="218">
        <v>0</v>
      </c>
      <c r="M3336" s="218">
        <v>0</v>
      </c>
      <c r="N3336" s="218">
        <v>0</v>
      </c>
      <c r="O3336" s="218">
        <v>0</v>
      </c>
      <c r="P3336" s="218">
        <v>0</v>
      </c>
      <c r="Q3336" s="218">
        <v>0</v>
      </c>
      <c r="R3336" s="507">
        <v>0</v>
      </c>
      <c r="S3336" s="507">
        <v>0</v>
      </c>
      <c r="T3336" s="218">
        <v>0</v>
      </c>
    </row>
    <row r="3337" spans="1:20" x14ac:dyDescent="0.6">
      <c r="A3337" s="218" t="s">
        <v>9647</v>
      </c>
      <c r="B3337" s="218" t="s">
        <v>9648</v>
      </c>
      <c r="C3337" s="218">
        <v>5.2685693103048701</v>
      </c>
      <c r="D3337" s="218">
        <v>5.2149433648201899</v>
      </c>
      <c r="E3337" s="218">
        <v>4.75163119688552</v>
      </c>
      <c r="F3337" s="218">
        <v>4.5790454374379399</v>
      </c>
      <c r="G3337" s="218">
        <v>0.77891856884019794</v>
      </c>
      <c r="H3337" s="218">
        <v>0.123827711997599</v>
      </c>
      <c r="I3337" t="s">
        <v>9649</v>
      </c>
      <c r="J3337" s="218" t="s">
        <v>9649</v>
      </c>
      <c r="K3337" s="218">
        <v>1</v>
      </c>
      <c r="L3337" s="218">
        <v>-0.51693811341935003</v>
      </c>
      <c r="M3337" s="218">
        <v>-0.68952387286693018</v>
      </c>
      <c r="N3337" s="218">
        <v>-0.46331216793466989</v>
      </c>
      <c r="O3337" s="218">
        <v>-0.63589792738225004</v>
      </c>
      <c r="P3337" s="218">
        <v>-4.489650741464672</v>
      </c>
      <c r="Q3337" s="218">
        <v>-5.1447415983072711</v>
      </c>
      <c r="R3337" s="507">
        <v>-0.6032309931431401</v>
      </c>
      <c r="S3337" s="507">
        <v>-0.54960504765845997</v>
      </c>
      <c r="T3337" s="218">
        <v>-4.8171961698859711</v>
      </c>
    </row>
    <row r="3338" spans="1:20" x14ac:dyDescent="0.6">
      <c r="A3338" s="218" t="s">
        <v>9650</v>
      </c>
      <c r="B3338" s="218" t="s">
        <v>9651</v>
      </c>
      <c r="C3338" s="218">
        <v>7.1230479884247204</v>
      </c>
      <c r="D3338" s="218">
        <v>7.1153101579843296</v>
      </c>
      <c r="E3338" s="218">
        <v>7.06733493874464</v>
      </c>
      <c r="F3338" s="218">
        <v>6.8017973719631</v>
      </c>
      <c r="G3338" s="218">
        <v>7.4448848415810502</v>
      </c>
      <c r="H3338" s="218">
        <v>0.123827711997599</v>
      </c>
      <c r="I3338" t="s">
        <v>9652</v>
      </c>
      <c r="J3338" s="218" t="s">
        <v>9652</v>
      </c>
      <c r="K3338" s="218">
        <v>1</v>
      </c>
      <c r="L3338" s="218">
        <v>-5.5713049680080395E-2</v>
      </c>
      <c r="M3338" s="218">
        <v>-0.32125061646162045</v>
      </c>
      <c r="N3338" s="218">
        <v>-4.7975219239689615E-2</v>
      </c>
      <c r="O3338" s="218">
        <v>-0.31351278602122967</v>
      </c>
      <c r="P3338" s="218">
        <v>0.32183685315632982</v>
      </c>
      <c r="Q3338" s="218">
        <v>-6.9992202764271214</v>
      </c>
      <c r="R3338" s="507">
        <v>-0.18848183307085042</v>
      </c>
      <c r="S3338" s="507">
        <v>-0.18074400263045964</v>
      </c>
      <c r="T3338" s="218">
        <v>-3.3386917116353958</v>
      </c>
    </row>
    <row r="3339" spans="1:20" x14ac:dyDescent="0.6">
      <c r="A3339" s="218" t="s">
        <v>9653</v>
      </c>
      <c r="B3339" s="218" t="s">
        <v>9654</v>
      </c>
      <c r="C3339" s="218">
        <v>3.5742258155750402</v>
      </c>
      <c r="D3339" s="218">
        <v>3.5939464869040201</v>
      </c>
      <c r="E3339" s="218">
        <v>4.8471795086208003</v>
      </c>
      <c r="F3339" s="218">
        <v>2.83680817194332</v>
      </c>
      <c r="G3339" s="218">
        <v>0</v>
      </c>
      <c r="H3339" s="218">
        <v>0</v>
      </c>
      <c r="I3339" t="s">
        <v>9655</v>
      </c>
      <c r="J3339" s="218" t="s">
        <v>9655</v>
      </c>
      <c r="K3339" s="218">
        <v>1</v>
      </c>
      <c r="L3339" s="218">
        <v>1.2729536930457601</v>
      </c>
      <c r="M3339" s="218">
        <v>-0.73741764363172013</v>
      </c>
      <c r="N3339" s="218">
        <v>1.2532330217167802</v>
      </c>
      <c r="O3339" s="218">
        <v>-0.75713831496070005</v>
      </c>
      <c r="P3339" s="218">
        <v>-3.5742258155750402</v>
      </c>
      <c r="Q3339" s="218">
        <v>-3.5742258155750402</v>
      </c>
      <c r="R3339" s="507">
        <v>0.26776802470701999</v>
      </c>
      <c r="S3339" s="507">
        <v>0.24804735337804007</v>
      </c>
      <c r="T3339" s="218">
        <v>-3.5742258155750402</v>
      </c>
    </row>
    <row r="3340" spans="1:20" x14ac:dyDescent="0.6">
      <c r="A3340" s="218" t="s">
        <v>9656</v>
      </c>
      <c r="B3340" s="218" t="s">
        <v>9657</v>
      </c>
      <c r="C3340" s="218">
        <v>6.7330599775709503</v>
      </c>
      <c r="D3340" s="218">
        <v>6.7294687528377102</v>
      </c>
      <c r="E3340" s="218">
        <v>7.1866856215148802</v>
      </c>
      <c r="F3340" s="218">
        <v>7.0353871565296098</v>
      </c>
      <c r="G3340" s="218">
        <v>1.55729034198126</v>
      </c>
      <c r="H3340" s="218">
        <v>0.123827711997599</v>
      </c>
      <c r="I3340" t="s">
        <v>9658</v>
      </c>
      <c r="J3340" s="218" t="s">
        <v>9658</v>
      </c>
      <c r="K3340" s="218">
        <v>1</v>
      </c>
      <c r="L3340" s="218">
        <v>0.4536256439439299</v>
      </c>
      <c r="M3340" s="218">
        <v>0.30232717895865946</v>
      </c>
      <c r="N3340" s="218">
        <v>0.45721686867717004</v>
      </c>
      <c r="O3340" s="218">
        <v>0.3059184036918996</v>
      </c>
      <c r="P3340" s="218">
        <v>-5.1757696355896901</v>
      </c>
      <c r="Q3340" s="218">
        <v>-6.6092322655733513</v>
      </c>
      <c r="R3340" s="507">
        <v>0.37797641145129468</v>
      </c>
      <c r="S3340" s="507">
        <v>0.38156763618453482</v>
      </c>
      <c r="T3340" s="218">
        <v>-5.8925009505815211</v>
      </c>
    </row>
    <row r="3341" spans="1:20" x14ac:dyDescent="0.6">
      <c r="A3341" s="218" t="s">
        <v>9659</v>
      </c>
      <c r="B3341" s="218" t="s">
        <v>9660</v>
      </c>
      <c r="C3341" s="218">
        <v>5.6626367722203899</v>
      </c>
      <c r="D3341" s="218">
        <v>5.5884966362881503</v>
      </c>
      <c r="E3341" s="218">
        <v>4.90383545193278</v>
      </c>
      <c r="F3341" s="218">
        <v>5.6676420968335304</v>
      </c>
      <c r="G3341" s="218">
        <v>0.94138514970795095</v>
      </c>
      <c r="H3341" s="218">
        <v>7.5672280397243101</v>
      </c>
      <c r="I3341" t="s">
        <v>9661</v>
      </c>
      <c r="J3341" s="218" t="s">
        <v>9661</v>
      </c>
      <c r="K3341" s="218">
        <v>1</v>
      </c>
      <c r="L3341" s="218">
        <v>-0.75880132028760983</v>
      </c>
      <c r="M3341" s="218">
        <v>5.005324613140516E-3</v>
      </c>
      <c r="N3341" s="218">
        <v>-0.68466118435537027</v>
      </c>
      <c r="O3341" s="218">
        <v>7.9145460545380075E-2</v>
      </c>
      <c r="P3341" s="218">
        <v>-4.7212516225124386</v>
      </c>
      <c r="Q3341" s="218">
        <v>1.9045912675039203</v>
      </c>
      <c r="R3341" s="507">
        <v>-0.37689799783723466</v>
      </c>
      <c r="S3341" s="507">
        <v>-0.3027578619049951</v>
      </c>
      <c r="T3341" s="218">
        <v>-1.4083301775042592</v>
      </c>
    </row>
    <row r="3342" spans="1:20" x14ac:dyDescent="0.6">
      <c r="A3342" s="218" t="s">
        <v>9662</v>
      </c>
      <c r="B3342" s="218" t="s">
        <v>9663</v>
      </c>
      <c r="C3342" s="218">
        <v>7.8005925331301098</v>
      </c>
      <c r="D3342" s="218">
        <v>8.1008297166227194</v>
      </c>
      <c r="E3342" s="218">
        <v>8.1240726284013096</v>
      </c>
      <c r="F3342" s="218">
        <v>8.4861480378345995</v>
      </c>
      <c r="G3342" s="218">
        <v>9.1114497740373608</v>
      </c>
      <c r="H3342" s="218">
        <v>9.9150160946682409</v>
      </c>
      <c r="I3342" t="s">
        <v>9664</v>
      </c>
      <c r="J3342" s="218" t="s">
        <v>9664</v>
      </c>
      <c r="K3342" s="218">
        <v>1</v>
      </c>
      <c r="L3342" s="218">
        <v>0.32348009527119981</v>
      </c>
      <c r="M3342" s="218">
        <v>0.68555550470448967</v>
      </c>
      <c r="N3342" s="218">
        <v>2.324291177859017E-2</v>
      </c>
      <c r="O3342" s="218">
        <v>0.38531832121188003</v>
      </c>
      <c r="P3342" s="218">
        <v>1.310857240907251</v>
      </c>
      <c r="Q3342" s="218">
        <v>2.114423561538131</v>
      </c>
      <c r="R3342" s="507">
        <v>0.50451779998784474</v>
      </c>
      <c r="S3342" s="507">
        <v>0.2042806164952351</v>
      </c>
      <c r="T3342" s="218">
        <v>1.712640401222691</v>
      </c>
    </row>
    <row r="3343" spans="1:20" x14ac:dyDescent="0.6">
      <c r="A3343" s="218" t="s">
        <v>9665</v>
      </c>
      <c r="B3343" s="218" t="s">
        <v>9666</v>
      </c>
      <c r="C3343" s="218">
        <v>7.89547398346091</v>
      </c>
      <c r="D3343" s="218">
        <v>8.1022065773006204</v>
      </c>
      <c r="E3343" s="218">
        <v>8.1657904752446893</v>
      </c>
      <c r="F3343" s="218">
        <v>8.2365121369016396</v>
      </c>
      <c r="G3343" s="218">
        <v>9.5128342948296307</v>
      </c>
      <c r="H3343" s="218">
        <v>8.9171784810543109</v>
      </c>
      <c r="I3343" t="s">
        <v>9667</v>
      </c>
      <c r="J3343" s="218" t="s">
        <v>9667</v>
      </c>
      <c r="K3343" s="218">
        <v>1</v>
      </c>
      <c r="L3343" s="218">
        <v>0.27031649178377926</v>
      </c>
      <c r="M3343" s="218">
        <v>0.34103815344072963</v>
      </c>
      <c r="N3343" s="218">
        <v>6.3583897944068823E-2</v>
      </c>
      <c r="O3343" s="218">
        <v>0.1343055596010192</v>
      </c>
      <c r="P3343" s="218">
        <v>1.6173603113687207</v>
      </c>
      <c r="Q3343" s="218">
        <v>1.0217044975934009</v>
      </c>
      <c r="R3343" s="507">
        <v>0.30567732261225444</v>
      </c>
      <c r="S3343" s="507">
        <v>9.8944728772544011E-2</v>
      </c>
      <c r="T3343" s="218">
        <v>1.3195324044810608</v>
      </c>
    </row>
    <row r="3344" spans="1:20" x14ac:dyDescent="0.6">
      <c r="A3344" s="218" t="s">
        <v>9668</v>
      </c>
      <c r="B3344" s="218" t="s">
        <v>9669</v>
      </c>
      <c r="C3344" s="218">
        <v>5.9894083660908199</v>
      </c>
      <c r="D3344" s="218">
        <v>6.0301754941697903</v>
      </c>
      <c r="E3344" s="218">
        <v>5.9466921057223301</v>
      </c>
      <c r="F3344" s="218">
        <v>6.5763614404269104</v>
      </c>
      <c r="G3344" s="218">
        <v>0.94138514970795095</v>
      </c>
      <c r="H3344" s="218">
        <v>3.2635918626085498</v>
      </c>
      <c r="I3344" t="s">
        <v>9670</v>
      </c>
      <c r="J3344" s="218" t="s">
        <v>9670</v>
      </c>
      <c r="K3344" s="218">
        <v>1</v>
      </c>
      <c r="L3344" s="218">
        <v>-4.2716260368489856E-2</v>
      </c>
      <c r="M3344" s="218">
        <v>0.58695307433609045</v>
      </c>
      <c r="N3344" s="218">
        <v>-8.3483388447460172E-2</v>
      </c>
      <c r="O3344" s="218">
        <v>0.54618594625712014</v>
      </c>
      <c r="P3344" s="218">
        <v>-5.0480232163828687</v>
      </c>
      <c r="Q3344" s="218">
        <v>-2.7258165034822701</v>
      </c>
      <c r="R3344" s="507">
        <v>0.2721184069838003</v>
      </c>
      <c r="S3344" s="507">
        <v>0.23135127890482998</v>
      </c>
      <c r="T3344" s="218">
        <v>-3.8869198599325694</v>
      </c>
    </row>
    <row r="3345" spans="1:20" x14ac:dyDescent="0.6">
      <c r="A3345" s="218" t="s">
        <v>9671</v>
      </c>
      <c r="B3345" s="218" t="s">
        <v>9672</v>
      </c>
      <c r="C3345" s="218">
        <v>3.4779158099434202</v>
      </c>
      <c r="D3345" s="218">
        <v>3.4499765576138102</v>
      </c>
      <c r="E3345" s="218">
        <v>0</v>
      </c>
      <c r="F3345" s="218">
        <v>1.5268358673084299</v>
      </c>
      <c r="G3345" s="218">
        <v>0</v>
      </c>
      <c r="H3345" s="218">
        <v>0</v>
      </c>
      <c r="I3345" t="s">
        <v>9673</v>
      </c>
      <c r="J3345" s="218" t="s">
        <v>9673</v>
      </c>
      <c r="K3345" s="218">
        <v>1</v>
      </c>
      <c r="L3345" s="218">
        <v>-3.4779158099434202</v>
      </c>
      <c r="M3345" s="218">
        <v>-1.9510799426349903</v>
      </c>
      <c r="N3345" s="218">
        <v>-3.4499765576138102</v>
      </c>
      <c r="O3345" s="218">
        <v>-1.9231406903053803</v>
      </c>
      <c r="P3345" s="218">
        <v>-3.4779158099434202</v>
      </c>
      <c r="Q3345" s="218">
        <v>-3.4779158099434202</v>
      </c>
      <c r="R3345" s="507">
        <v>-2.7144978762892054</v>
      </c>
      <c r="S3345" s="507">
        <v>-2.6865586239595953</v>
      </c>
      <c r="T3345" s="218">
        <v>-3.4779158099434202</v>
      </c>
    </row>
    <row r="3346" spans="1:20" x14ac:dyDescent="0.6">
      <c r="A3346" s="218" t="s">
        <v>9674</v>
      </c>
      <c r="B3346" s="218" t="s">
        <v>9675</v>
      </c>
      <c r="C3346" s="218">
        <v>6.1426981178430502</v>
      </c>
      <c r="D3346" s="218">
        <v>6.1021305217973101</v>
      </c>
      <c r="E3346" s="218">
        <v>5.2423271477201299</v>
      </c>
      <c r="F3346" s="218">
        <v>6.2276316175412099</v>
      </c>
      <c r="G3346" s="218">
        <v>0</v>
      </c>
      <c r="H3346" s="218">
        <v>0</v>
      </c>
      <c r="I3346" t="s">
        <v>9676</v>
      </c>
      <c r="J3346" s="218" t="s">
        <v>9676</v>
      </c>
      <c r="K3346" s="218">
        <v>2</v>
      </c>
      <c r="L3346" s="218">
        <v>-0.90037097012292033</v>
      </c>
      <c r="M3346" s="218">
        <v>8.4933499698159665E-2</v>
      </c>
      <c r="N3346" s="218">
        <v>-0.85980337407718022</v>
      </c>
      <c r="O3346" s="218">
        <v>0.12550109574389978</v>
      </c>
      <c r="P3346" s="218">
        <v>-6.1426981178430502</v>
      </c>
      <c r="Q3346" s="218">
        <v>-6.1426981178430502</v>
      </c>
      <c r="R3346" s="507">
        <v>-0.40771873521238033</v>
      </c>
      <c r="S3346" s="507">
        <v>-0.36715113916664022</v>
      </c>
      <c r="T3346" s="218">
        <v>-6.1426981178430502</v>
      </c>
    </row>
    <row r="3347" spans="1:20" x14ac:dyDescent="0.6">
      <c r="A3347" s="218" t="s">
        <v>9677</v>
      </c>
      <c r="B3347" s="218" t="s">
        <v>9678</v>
      </c>
      <c r="C3347" s="218">
        <v>2.6615935780167201</v>
      </c>
      <c r="D3347" s="218">
        <v>2.2029745913131298</v>
      </c>
      <c r="E3347" s="218">
        <v>0</v>
      </c>
      <c r="F3347" s="218">
        <v>3.2739164111718599</v>
      </c>
      <c r="G3347" s="218">
        <v>0</v>
      </c>
      <c r="H3347" s="218">
        <v>0</v>
      </c>
      <c r="I3347" t="s">
        <v>9676</v>
      </c>
      <c r="J3347" s="218" t="s">
        <v>9676</v>
      </c>
      <c r="K3347" s="218">
        <v>2</v>
      </c>
      <c r="L3347" s="218">
        <v>-2.6615935780167201</v>
      </c>
      <c r="M3347" s="218">
        <v>0.6123228331551398</v>
      </c>
      <c r="N3347" s="218">
        <v>-2.2029745913131298</v>
      </c>
      <c r="O3347" s="218">
        <v>1.0709418198587302</v>
      </c>
      <c r="P3347" s="218">
        <v>-2.6615935780167201</v>
      </c>
      <c r="Q3347" s="218">
        <v>-2.6615935780167201</v>
      </c>
      <c r="R3347" s="507">
        <v>-1.0246353724307902</v>
      </c>
      <c r="S3347" s="507">
        <v>-0.56601638572719981</v>
      </c>
      <c r="T3347" s="218">
        <v>-2.6615935780167201</v>
      </c>
    </row>
    <row r="3348" spans="1:20" x14ac:dyDescent="0.6">
      <c r="A3348" s="218" t="s">
        <v>9679</v>
      </c>
      <c r="B3348" s="218" t="s">
        <v>9680</v>
      </c>
      <c r="C3348" s="218">
        <v>3.51434004634261</v>
      </c>
      <c r="D3348" s="218">
        <v>3.0428754130709401</v>
      </c>
      <c r="E3348" s="218">
        <v>5.44016568968664E-2</v>
      </c>
      <c r="F3348" s="218">
        <v>3.8748464723534801</v>
      </c>
      <c r="G3348" s="218">
        <v>0</v>
      </c>
      <c r="H3348" s="218">
        <v>0</v>
      </c>
      <c r="I3348" t="s">
        <v>9681</v>
      </c>
      <c r="J3348" s="218" t="s">
        <v>9681</v>
      </c>
      <c r="K3348" s="218">
        <v>1</v>
      </c>
      <c r="L3348" s="218">
        <v>-3.4599383894457434</v>
      </c>
      <c r="M3348" s="218">
        <v>0.36050642601087013</v>
      </c>
      <c r="N3348" s="218">
        <v>-2.9884737561740735</v>
      </c>
      <c r="O3348" s="218">
        <v>0.83197105928254</v>
      </c>
      <c r="P3348" s="218">
        <v>-3.51434004634261</v>
      </c>
      <c r="Q3348" s="218">
        <v>-3.51434004634261</v>
      </c>
      <c r="R3348" s="507">
        <v>-1.5497159817174366</v>
      </c>
      <c r="S3348" s="507">
        <v>-1.0782513484457668</v>
      </c>
      <c r="T3348" s="218">
        <v>-3.51434004634261</v>
      </c>
    </row>
    <row r="3349" spans="1:20" x14ac:dyDescent="0.6">
      <c r="A3349" s="218" t="s">
        <v>9682</v>
      </c>
      <c r="B3349" s="218" t="s">
        <v>9683</v>
      </c>
      <c r="C3349" s="218">
        <v>5.34942520900647</v>
      </c>
      <c r="D3349" s="218">
        <v>5.3061806575730097</v>
      </c>
      <c r="E3349" s="218">
        <v>0.157412435459797</v>
      </c>
      <c r="F3349" s="218">
        <v>6.3744174195269698</v>
      </c>
      <c r="G3349" s="218">
        <v>0.14046909216855899</v>
      </c>
      <c r="H3349" s="218">
        <v>6.5809057396954902</v>
      </c>
      <c r="I3349" t="s">
        <v>9684</v>
      </c>
      <c r="J3349" s="218" t="s">
        <v>9684</v>
      </c>
      <c r="K3349" s="218">
        <v>1</v>
      </c>
      <c r="L3349" s="218">
        <v>-5.192012773546673</v>
      </c>
      <c r="M3349" s="218">
        <v>1.0249922105204998</v>
      </c>
      <c r="N3349" s="218">
        <v>-5.1487682221132127</v>
      </c>
      <c r="O3349" s="218">
        <v>1.0682367619539601</v>
      </c>
      <c r="P3349" s="218">
        <v>-5.2089561168379106</v>
      </c>
      <c r="Q3349" s="218">
        <v>1.2314805306890202</v>
      </c>
      <c r="R3349" s="507">
        <v>-2.0835102815130866</v>
      </c>
      <c r="S3349" s="507">
        <v>-2.0402657300796263</v>
      </c>
      <c r="T3349" s="218">
        <v>-1.9887377930744452</v>
      </c>
    </row>
    <row r="3350" spans="1:20" x14ac:dyDescent="0.6">
      <c r="A3350" s="218" t="s">
        <v>9685</v>
      </c>
      <c r="B3350" s="218" t="s">
        <v>9686</v>
      </c>
      <c r="C3350" s="218">
        <v>3.5071283969993701</v>
      </c>
      <c r="D3350" s="218">
        <v>3.7284148464883802</v>
      </c>
      <c r="E3350" s="218">
        <v>3.77413879528903</v>
      </c>
      <c r="F3350" s="218">
        <v>2.0100959192027301</v>
      </c>
      <c r="G3350" s="218">
        <v>0.494726731926454</v>
      </c>
      <c r="H3350" s="218">
        <v>7.83749834090567</v>
      </c>
      <c r="I3350" t="s">
        <v>9687</v>
      </c>
      <c r="J3350" s="218" t="s">
        <v>9687</v>
      </c>
      <c r="K3350" s="218">
        <v>1</v>
      </c>
      <c r="L3350" s="218">
        <v>0.26701039828965989</v>
      </c>
      <c r="M3350" s="218">
        <v>-1.4970324777966399</v>
      </c>
      <c r="N3350" s="218">
        <v>4.5723948800649783E-2</v>
      </c>
      <c r="O3350" s="218">
        <v>-1.7183189272856501</v>
      </c>
      <c r="P3350" s="218">
        <v>-3.012401665072916</v>
      </c>
      <c r="Q3350" s="218">
        <v>4.3303699439062999</v>
      </c>
      <c r="R3350" s="507">
        <v>-0.61501103975349003</v>
      </c>
      <c r="S3350" s="507">
        <v>-0.83629748924250014</v>
      </c>
      <c r="T3350" s="218">
        <v>0.65898413941669198</v>
      </c>
    </row>
    <row r="3351" spans="1:20" x14ac:dyDescent="0.6">
      <c r="A3351" s="218" t="s">
        <v>9688</v>
      </c>
      <c r="B3351" s="218" t="s">
        <v>9689</v>
      </c>
      <c r="C3351" s="218">
        <v>3.6083254379795502</v>
      </c>
      <c r="D3351" s="218">
        <v>2.82002337367696</v>
      </c>
      <c r="E3351" s="218">
        <v>0</v>
      </c>
      <c r="F3351" s="218">
        <v>4.4137742768292902</v>
      </c>
      <c r="G3351" s="218">
        <v>0</v>
      </c>
      <c r="H3351" s="218">
        <v>0.123827711997599</v>
      </c>
      <c r="I3351" t="s">
        <v>9690</v>
      </c>
      <c r="J3351" s="218" t="s">
        <v>9690</v>
      </c>
      <c r="K3351" s="218">
        <v>1</v>
      </c>
      <c r="L3351" s="218">
        <v>-3.6083254379795502</v>
      </c>
      <c r="M3351" s="218">
        <v>0.80544883884974006</v>
      </c>
      <c r="N3351" s="218">
        <v>-2.82002337367696</v>
      </c>
      <c r="O3351" s="218">
        <v>1.5937509031523303</v>
      </c>
      <c r="P3351" s="218">
        <v>-3.6083254379795502</v>
      </c>
      <c r="Q3351" s="218">
        <v>-3.4844977259819512</v>
      </c>
      <c r="R3351" s="507">
        <v>-1.4014382995649051</v>
      </c>
      <c r="S3351" s="507">
        <v>-0.61313623526231487</v>
      </c>
      <c r="T3351" s="218">
        <v>-3.5464115819807507</v>
      </c>
    </row>
    <row r="3352" spans="1:20" x14ac:dyDescent="0.6">
      <c r="A3352" s="218" t="s">
        <v>9691</v>
      </c>
      <c r="B3352" s="218" t="s">
        <v>9692</v>
      </c>
      <c r="C3352" s="218">
        <v>5.9764116233382403</v>
      </c>
      <c r="D3352" s="218">
        <v>5.7385808495241699</v>
      </c>
      <c r="E3352" s="218">
        <v>5.8051400431619298</v>
      </c>
      <c r="F3352" s="218">
        <v>5.1610386056633502</v>
      </c>
      <c r="G3352" s="218">
        <v>0.94138514970795095</v>
      </c>
      <c r="H3352" s="218">
        <v>7.7845316671105396</v>
      </c>
      <c r="I3352" t="s">
        <v>9693</v>
      </c>
      <c r="J3352" s="218" t="s">
        <v>9693</v>
      </c>
      <c r="K3352" s="218">
        <v>1</v>
      </c>
      <c r="L3352" s="218">
        <v>-0.1712715801763105</v>
      </c>
      <c r="M3352" s="218">
        <v>-0.81537301767489012</v>
      </c>
      <c r="N3352" s="218">
        <v>6.6559193637759861E-2</v>
      </c>
      <c r="O3352" s="218">
        <v>-0.57754224386081976</v>
      </c>
      <c r="P3352" s="218">
        <v>-5.035026473630289</v>
      </c>
      <c r="Q3352" s="218">
        <v>1.8081200437722993</v>
      </c>
      <c r="R3352" s="507">
        <v>-0.49332229892560031</v>
      </c>
      <c r="S3352" s="507">
        <v>-0.25549152511152995</v>
      </c>
      <c r="T3352" s="218">
        <v>-1.6134532149289948</v>
      </c>
    </row>
    <row r="3353" spans="1:20" x14ac:dyDescent="0.6">
      <c r="A3353" s="218" t="s">
        <v>9694</v>
      </c>
      <c r="B3353" s="218" t="s">
        <v>9695</v>
      </c>
      <c r="C3353" s="218">
        <v>3.9029684870723398</v>
      </c>
      <c r="D3353" s="218">
        <v>3.7032312162460301</v>
      </c>
      <c r="E3353" s="218">
        <v>4.3590709523797502</v>
      </c>
      <c r="F3353" s="218">
        <v>4.1802190964661E-2</v>
      </c>
      <c r="G3353" s="218">
        <v>0.69026577864285299</v>
      </c>
      <c r="H3353" s="218">
        <v>0.123827711997599</v>
      </c>
      <c r="I3353" t="s">
        <v>9696</v>
      </c>
      <c r="J3353" s="218" t="s">
        <v>9696</v>
      </c>
      <c r="K3353" s="218">
        <v>1</v>
      </c>
      <c r="L3353" s="218">
        <v>0.45610246530741039</v>
      </c>
      <c r="M3353" s="218">
        <v>-3.8611662961076787</v>
      </c>
      <c r="N3353" s="218">
        <v>0.65583973613372004</v>
      </c>
      <c r="O3353" s="218">
        <v>-3.661429025281369</v>
      </c>
      <c r="P3353" s="218">
        <v>-3.2127027084294868</v>
      </c>
      <c r="Q3353" s="218">
        <v>-3.7791407750747408</v>
      </c>
      <c r="R3353" s="507">
        <v>-1.7025319154001342</v>
      </c>
      <c r="S3353" s="507">
        <v>-1.5027946445738245</v>
      </c>
      <c r="T3353" s="218">
        <v>-3.495921741752114</v>
      </c>
    </row>
    <row r="3354" spans="1:20" x14ac:dyDescent="0.6">
      <c r="A3354" s="218" t="s">
        <v>9697</v>
      </c>
      <c r="B3354" s="218" t="s">
        <v>9698</v>
      </c>
      <c r="C3354" s="218">
        <v>3.6284049269404801</v>
      </c>
      <c r="D3354" s="218">
        <v>3.6325731717924499</v>
      </c>
      <c r="E3354" s="218">
        <v>0</v>
      </c>
      <c r="F3354" s="218">
        <v>4.7511347221665297</v>
      </c>
      <c r="G3354" s="218">
        <v>0</v>
      </c>
      <c r="H3354" s="218">
        <v>0.123827711997599</v>
      </c>
      <c r="I3354" t="s">
        <v>9699</v>
      </c>
      <c r="J3354" s="218" t="s">
        <v>9699</v>
      </c>
      <c r="K3354" s="218">
        <v>1</v>
      </c>
      <c r="L3354" s="218">
        <v>-3.6284049269404801</v>
      </c>
      <c r="M3354" s="218">
        <v>1.1227297952260495</v>
      </c>
      <c r="N3354" s="218">
        <v>-3.6325731717924499</v>
      </c>
      <c r="O3354" s="218">
        <v>1.1185615503740798</v>
      </c>
      <c r="P3354" s="218">
        <v>-3.6284049269404801</v>
      </c>
      <c r="Q3354" s="218">
        <v>-3.5045772149428811</v>
      </c>
      <c r="R3354" s="507">
        <v>-1.2528375658572153</v>
      </c>
      <c r="S3354" s="507">
        <v>-1.257005810709185</v>
      </c>
      <c r="T3354" s="218">
        <v>-3.5664910709416806</v>
      </c>
    </row>
    <row r="3355" spans="1:20" x14ac:dyDescent="0.6">
      <c r="A3355" s="218" t="s">
        <v>9700</v>
      </c>
      <c r="B3355" s="218" t="s">
        <v>9701</v>
      </c>
      <c r="C3355" s="218">
        <v>3.51793239749006</v>
      </c>
      <c r="D3355" s="218">
        <v>3.2656616762324702</v>
      </c>
      <c r="E3355" s="218">
        <v>5.44016568968664E-2</v>
      </c>
      <c r="F3355" s="218">
        <v>4.2891502868418501</v>
      </c>
      <c r="G3355" s="218">
        <v>0</v>
      </c>
      <c r="H3355" s="218">
        <v>0</v>
      </c>
      <c r="I3355" t="s">
        <v>9702</v>
      </c>
      <c r="J3355" s="218" t="s">
        <v>9702</v>
      </c>
      <c r="K3355" s="218">
        <v>1</v>
      </c>
      <c r="L3355" s="218">
        <v>-3.4635307405931934</v>
      </c>
      <c r="M3355" s="218">
        <v>0.77121788935179003</v>
      </c>
      <c r="N3355" s="218">
        <v>-3.2112600193356036</v>
      </c>
      <c r="O3355" s="218">
        <v>1.0234886106093799</v>
      </c>
      <c r="P3355" s="218">
        <v>-3.51793239749006</v>
      </c>
      <c r="Q3355" s="218">
        <v>-3.51793239749006</v>
      </c>
      <c r="R3355" s="507">
        <v>-1.3461564256207017</v>
      </c>
      <c r="S3355" s="507">
        <v>-1.0938857043631118</v>
      </c>
      <c r="T3355" s="218">
        <v>-3.51793239749006</v>
      </c>
    </row>
    <row r="3356" spans="1:20" x14ac:dyDescent="0.6">
      <c r="A3356" s="218" t="s">
        <v>9703</v>
      </c>
      <c r="B3356" s="218" t="s">
        <v>9704</v>
      </c>
      <c r="C3356" s="218">
        <v>5.91983076105112</v>
      </c>
      <c r="D3356" s="218">
        <v>5.7821827843720301</v>
      </c>
      <c r="E3356" s="218">
        <v>6.3406730780854899</v>
      </c>
      <c r="F3356" s="218">
        <v>5.1926955412368399</v>
      </c>
      <c r="G3356" s="218">
        <v>1.60656975280174</v>
      </c>
      <c r="H3356" s="218">
        <v>0.123827711997599</v>
      </c>
      <c r="I3356" t="s">
        <v>9705</v>
      </c>
      <c r="J3356" s="218" t="s">
        <v>9705</v>
      </c>
      <c r="K3356" s="218">
        <v>1</v>
      </c>
      <c r="L3356" s="218">
        <v>0.42084231703436981</v>
      </c>
      <c r="M3356" s="218">
        <v>-0.7271352198142802</v>
      </c>
      <c r="N3356" s="218">
        <v>0.55849029371345971</v>
      </c>
      <c r="O3356" s="218">
        <v>-0.5894872431351903</v>
      </c>
      <c r="P3356" s="218">
        <v>-4.3132610082493805</v>
      </c>
      <c r="Q3356" s="218">
        <v>-5.796003049053521</v>
      </c>
      <c r="R3356" s="507">
        <v>-0.1531464513899552</v>
      </c>
      <c r="S3356" s="507">
        <v>-1.5498474710865295E-2</v>
      </c>
      <c r="T3356" s="218">
        <v>-5.0546320286514508</v>
      </c>
    </row>
    <row r="3357" spans="1:20" x14ac:dyDescent="0.6">
      <c r="A3357" s="218" t="s">
        <v>9706</v>
      </c>
      <c r="B3357" s="218" t="s">
        <v>9707</v>
      </c>
      <c r="C3357" s="218">
        <v>7.4796366223151196</v>
      </c>
      <c r="D3357" s="218">
        <v>7.4551608845627504</v>
      </c>
      <c r="E3357" s="218">
        <v>8.2262815912080001</v>
      </c>
      <c r="F3357" s="218">
        <v>6.9816979352082003</v>
      </c>
      <c r="G3357" s="218">
        <v>6.41733974746609</v>
      </c>
      <c r="H3357" s="218">
        <v>0.23786221336595301</v>
      </c>
      <c r="I3357" t="s">
        <v>9708</v>
      </c>
      <c r="J3357" s="218" t="s">
        <v>9708</v>
      </c>
      <c r="K3357" s="218">
        <v>2</v>
      </c>
      <c r="L3357" s="218">
        <v>0.74664496889288046</v>
      </c>
      <c r="M3357" s="218">
        <v>-0.49793868710691935</v>
      </c>
      <c r="N3357" s="218">
        <v>0.77112070664524968</v>
      </c>
      <c r="O3357" s="218">
        <v>-0.47346294935455013</v>
      </c>
      <c r="P3357" s="218">
        <v>-1.0622968748490296</v>
      </c>
      <c r="Q3357" s="218">
        <v>-7.2417744089491665</v>
      </c>
      <c r="R3357" s="507">
        <v>0.12435314089298055</v>
      </c>
      <c r="S3357" s="507">
        <v>0.14882887864534977</v>
      </c>
      <c r="T3357" s="218">
        <v>-4.152035641899098</v>
      </c>
    </row>
    <row r="3358" spans="1:20" x14ac:dyDescent="0.6">
      <c r="A3358" s="218" t="s">
        <v>9709</v>
      </c>
      <c r="B3358" s="218" t="s">
        <v>9710</v>
      </c>
      <c r="C3358" s="218">
        <v>5.3332047539067604</v>
      </c>
      <c r="D3358" s="218">
        <v>5.4729800642695903</v>
      </c>
      <c r="E3358" s="218">
        <v>4.6044272186169497</v>
      </c>
      <c r="F3358" s="218">
        <v>5.2349790343237999</v>
      </c>
      <c r="G3358" s="218">
        <v>0.38602773444041999</v>
      </c>
      <c r="H3358" s="218">
        <v>0</v>
      </c>
      <c r="I3358" t="s">
        <v>9708</v>
      </c>
      <c r="J3358" s="218" t="s">
        <v>9708</v>
      </c>
      <c r="K3358" s="218">
        <v>2</v>
      </c>
      <c r="L3358" s="218">
        <v>-0.72877753528981071</v>
      </c>
      <c r="M3358" s="218">
        <v>-9.8225719582960558E-2</v>
      </c>
      <c r="N3358" s="218">
        <v>-0.86855284565264057</v>
      </c>
      <c r="O3358" s="218">
        <v>-0.23800102994579042</v>
      </c>
      <c r="P3358" s="218">
        <v>-4.9471770194663405</v>
      </c>
      <c r="Q3358" s="218">
        <v>-5.3332047539067604</v>
      </c>
      <c r="R3358" s="507">
        <v>-0.41350162743638563</v>
      </c>
      <c r="S3358" s="507">
        <v>-0.5532769377992155</v>
      </c>
      <c r="T3358" s="218">
        <v>-5.1401908866865504</v>
      </c>
    </row>
    <row r="3359" spans="1:20" x14ac:dyDescent="0.6">
      <c r="A3359" s="218" t="s">
        <v>9711</v>
      </c>
      <c r="B3359" s="218" t="s">
        <v>9712</v>
      </c>
      <c r="C3359" s="218">
        <v>7.1577144055250796</v>
      </c>
      <c r="D3359" s="218">
        <v>7.0646538784896</v>
      </c>
      <c r="E3359" s="218">
        <v>4.4147166856289504</v>
      </c>
      <c r="F3359" s="218">
        <v>6.82105617418578</v>
      </c>
      <c r="G3359" s="218">
        <v>9.4662472038711893</v>
      </c>
      <c r="H3359" s="218">
        <v>0.123827711997599</v>
      </c>
      <c r="I3359" t="s">
        <v>9713</v>
      </c>
      <c r="J3359" s="218" t="s">
        <v>9713</v>
      </c>
      <c r="K3359" s="218">
        <v>1</v>
      </c>
      <c r="L3359" s="218">
        <v>-2.7429977198961293</v>
      </c>
      <c r="M3359" s="218">
        <v>-0.33665823133929962</v>
      </c>
      <c r="N3359" s="218">
        <v>-2.6499371928606497</v>
      </c>
      <c r="O3359" s="218">
        <v>-0.24359770430382</v>
      </c>
      <c r="P3359" s="218">
        <v>2.3085327983461097</v>
      </c>
      <c r="Q3359" s="218">
        <v>-7.0338866935274806</v>
      </c>
      <c r="R3359" s="507">
        <v>-1.5398279756177145</v>
      </c>
      <c r="S3359" s="507">
        <v>-1.4467674485822348</v>
      </c>
      <c r="T3359" s="218">
        <v>-2.3626769475906855</v>
      </c>
    </row>
    <row r="3360" spans="1:20" x14ac:dyDescent="0.6">
      <c r="A3360" s="218" t="s">
        <v>9714</v>
      </c>
      <c r="B3360" s="218" t="s">
        <v>9715</v>
      </c>
      <c r="C3360" s="218">
        <v>4.9421299810451798</v>
      </c>
      <c r="D3360" s="218">
        <v>4.7167424017866404</v>
      </c>
      <c r="E3360" s="218">
        <v>5.3844803710485802</v>
      </c>
      <c r="F3360" s="218">
        <v>4.7542812265594003</v>
      </c>
      <c r="G3360" s="218">
        <v>0.86243763809848095</v>
      </c>
      <c r="H3360" s="218">
        <v>7.7495110315999902</v>
      </c>
      <c r="I3360" t="s">
        <v>9716</v>
      </c>
      <c r="J3360" s="218" t="s">
        <v>9716</v>
      </c>
      <c r="K3360" s="218">
        <v>1</v>
      </c>
      <c r="L3360" s="218">
        <v>0.44235039000340048</v>
      </c>
      <c r="M3360" s="218">
        <v>-0.18784875448577942</v>
      </c>
      <c r="N3360" s="218">
        <v>0.66773796926193985</v>
      </c>
      <c r="O3360" s="218">
        <v>3.7538824772759938E-2</v>
      </c>
      <c r="P3360" s="218">
        <v>-4.0796923429466991</v>
      </c>
      <c r="Q3360" s="218">
        <v>2.8073810505548105</v>
      </c>
      <c r="R3360" s="507">
        <v>0.12725081775881053</v>
      </c>
      <c r="S3360" s="507">
        <v>0.35263839701734989</v>
      </c>
      <c r="T3360" s="218">
        <v>-0.63615564619594434</v>
      </c>
    </row>
    <row r="3361" spans="1:20" x14ac:dyDescent="0.6">
      <c r="A3361" s="218" t="s">
        <v>9717</v>
      </c>
      <c r="B3361" s="218" t="s">
        <v>9718</v>
      </c>
      <c r="C3361" s="218">
        <v>4.87368473155645</v>
      </c>
      <c r="D3361" s="218">
        <v>4.71494357321557</v>
      </c>
      <c r="E3361" s="218">
        <v>5.0615639920968896</v>
      </c>
      <c r="F3361" s="218">
        <v>5.1431465532083598</v>
      </c>
      <c r="G3361" s="218">
        <v>0.59580657787600999</v>
      </c>
      <c r="H3361" s="218">
        <v>0</v>
      </c>
      <c r="I3361" t="s">
        <v>9719</v>
      </c>
      <c r="J3361" s="218" t="s">
        <v>9719</v>
      </c>
      <c r="K3361" s="218">
        <v>1</v>
      </c>
      <c r="L3361" s="218">
        <v>0.18787926054043957</v>
      </c>
      <c r="M3361" s="218">
        <v>0.26946182165190979</v>
      </c>
      <c r="N3361" s="218">
        <v>0.34662041888131956</v>
      </c>
      <c r="O3361" s="218">
        <v>0.42820297999278978</v>
      </c>
      <c r="P3361" s="218">
        <v>-4.2778781536804402</v>
      </c>
      <c r="Q3361" s="218">
        <v>-4.87368473155645</v>
      </c>
      <c r="R3361" s="507">
        <v>0.22867054109617468</v>
      </c>
      <c r="S3361" s="507">
        <v>0.38741169943705467</v>
      </c>
      <c r="T3361" s="218">
        <v>-4.5757814426184451</v>
      </c>
    </row>
    <row r="3362" spans="1:20" x14ac:dyDescent="0.6">
      <c r="A3362" s="218" t="s">
        <v>9720</v>
      </c>
      <c r="B3362" s="218" t="s">
        <v>9721</v>
      </c>
      <c r="C3362" s="218">
        <v>5.3504329576633802</v>
      </c>
      <c r="D3362" s="218">
        <v>5.1148184022743397</v>
      </c>
      <c r="E3362" s="218">
        <v>5.44016568968664E-2</v>
      </c>
      <c r="F3362" s="218">
        <v>3.4038201299711299</v>
      </c>
      <c r="G3362" s="218">
        <v>0</v>
      </c>
      <c r="H3362" s="218">
        <v>0</v>
      </c>
      <c r="I3362" t="s">
        <v>9722</v>
      </c>
      <c r="J3362" s="218" t="s">
        <v>9722</v>
      </c>
      <c r="K3362" s="218">
        <v>1</v>
      </c>
      <c r="L3362" s="218">
        <v>-5.2960313007665141</v>
      </c>
      <c r="M3362" s="218">
        <v>-1.9466128276922503</v>
      </c>
      <c r="N3362" s="218">
        <v>-5.0604167453774735</v>
      </c>
      <c r="O3362" s="218">
        <v>-1.7109982723032098</v>
      </c>
      <c r="P3362" s="218">
        <v>-5.3504329576633802</v>
      </c>
      <c r="Q3362" s="218">
        <v>-5.3504329576633802</v>
      </c>
      <c r="R3362" s="507">
        <v>-3.621322064229382</v>
      </c>
      <c r="S3362" s="507">
        <v>-3.3857075088403414</v>
      </c>
      <c r="T3362" s="218">
        <v>-5.3504329576633802</v>
      </c>
    </row>
    <row r="3363" spans="1:20" x14ac:dyDescent="0.6">
      <c r="A3363" s="218" t="s">
        <v>9723</v>
      </c>
      <c r="B3363" s="218" t="s">
        <v>9724</v>
      </c>
      <c r="C3363" s="218">
        <v>4.5740496423244297</v>
      </c>
      <c r="D3363" s="218">
        <v>4.0976906376400803</v>
      </c>
      <c r="E3363" s="218">
        <v>0</v>
      </c>
      <c r="F3363" s="218">
        <v>4.2450961050993703</v>
      </c>
      <c r="G3363" s="218">
        <v>0</v>
      </c>
      <c r="H3363" s="218">
        <v>0</v>
      </c>
      <c r="I3363" t="s">
        <v>9725</v>
      </c>
      <c r="J3363" s="218" t="s">
        <v>9725</v>
      </c>
      <c r="K3363" s="218">
        <v>1</v>
      </c>
      <c r="L3363" s="218">
        <v>-4.5740496423244297</v>
      </c>
      <c r="M3363" s="218">
        <v>-0.32895353722505938</v>
      </c>
      <c r="N3363" s="218">
        <v>-4.0976906376400803</v>
      </c>
      <c r="O3363" s="218">
        <v>0.14740546745928995</v>
      </c>
      <c r="P3363" s="218">
        <v>-4.5740496423244297</v>
      </c>
      <c r="Q3363" s="218">
        <v>-4.5740496423244297</v>
      </c>
      <c r="R3363" s="507">
        <v>-2.4515015897747445</v>
      </c>
      <c r="S3363" s="507">
        <v>-1.9751425850903952</v>
      </c>
      <c r="T3363" s="218">
        <v>-4.5740496423244297</v>
      </c>
    </row>
    <row r="3364" spans="1:20" x14ac:dyDescent="0.6">
      <c r="A3364" s="218" t="s">
        <v>9726</v>
      </c>
      <c r="B3364" s="218" t="s">
        <v>9727</v>
      </c>
      <c r="C3364" s="218">
        <v>5.4553246023169004</v>
      </c>
      <c r="D3364" s="218">
        <v>5.5476446607347603</v>
      </c>
      <c r="E3364" s="218">
        <v>5.3011609342061696</v>
      </c>
      <c r="F3364" s="218">
        <v>5.4703424712635602</v>
      </c>
      <c r="G3364" s="218">
        <v>6.02501081541104</v>
      </c>
      <c r="H3364" s="218">
        <v>7.0852489303461503</v>
      </c>
      <c r="I3364" t="s">
        <v>9728</v>
      </c>
      <c r="J3364" s="218" t="s">
        <v>9728</v>
      </c>
      <c r="K3364" s="218">
        <v>1</v>
      </c>
      <c r="L3364" s="218">
        <v>-0.15416366811073079</v>
      </c>
      <c r="M3364" s="218">
        <v>1.5017868946659796E-2</v>
      </c>
      <c r="N3364" s="218">
        <v>-0.24648372652859063</v>
      </c>
      <c r="O3364" s="218">
        <v>-7.7302189471200045E-2</v>
      </c>
      <c r="P3364" s="218">
        <v>0.56968621309413958</v>
      </c>
      <c r="Q3364" s="218">
        <v>1.6299243280292499</v>
      </c>
      <c r="R3364" s="507">
        <v>-6.9572899582035497E-2</v>
      </c>
      <c r="S3364" s="507">
        <v>-0.16189295799989534</v>
      </c>
      <c r="T3364" s="218">
        <v>1.0998052705616947</v>
      </c>
    </row>
    <row r="3365" spans="1:20" x14ac:dyDescent="0.6">
      <c r="A3365" s="218" t="s">
        <v>9729</v>
      </c>
      <c r="B3365" s="218" t="s">
        <v>9730</v>
      </c>
      <c r="C3365" s="218">
        <v>6.0989964665493499</v>
      </c>
      <c r="D3365" s="218">
        <v>6.1594676478972401</v>
      </c>
      <c r="E3365" s="218">
        <v>5.9529704645580104</v>
      </c>
      <c r="F3365" s="218">
        <v>6.2394685349643204</v>
      </c>
      <c r="G3365" s="218">
        <v>8.0202815360762294</v>
      </c>
      <c r="H3365" s="218">
        <v>0.23786221336595301</v>
      </c>
      <c r="I3365" t="s">
        <v>9731</v>
      </c>
      <c r="J3365" s="218" t="s">
        <v>9731</v>
      </c>
      <c r="K3365" s="218">
        <v>1</v>
      </c>
      <c r="L3365" s="218">
        <v>-0.14602600199133953</v>
      </c>
      <c r="M3365" s="218">
        <v>0.14047206841497051</v>
      </c>
      <c r="N3365" s="218">
        <v>-0.20649718333922973</v>
      </c>
      <c r="O3365" s="218">
        <v>8.0000887067080306E-2</v>
      </c>
      <c r="P3365" s="218">
        <v>1.9212850695268795</v>
      </c>
      <c r="Q3365" s="218">
        <v>-5.8611342531833968</v>
      </c>
      <c r="R3365" s="507">
        <v>-2.7769667881845095E-3</v>
      </c>
      <c r="S3365" s="507">
        <v>-6.3248148136074711E-2</v>
      </c>
      <c r="T3365" s="218">
        <v>-1.9699245918282586</v>
      </c>
    </row>
    <row r="3366" spans="1:20" x14ac:dyDescent="0.6">
      <c r="A3366" s="218" t="s">
        <v>9732</v>
      </c>
      <c r="B3366" s="218" t="s">
        <v>9733</v>
      </c>
      <c r="C3366" s="218">
        <v>0</v>
      </c>
      <c r="D3366" s="218">
        <v>0</v>
      </c>
      <c r="E3366" s="218">
        <v>0</v>
      </c>
      <c r="F3366" s="218">
        <v>0</v>
      </c>
      <c r="G3366" s="218">
        <v>0</v>
      </c>
      <c r="H3366" s="218">
        <v>0</v>
      </c>
      <c r="I3366" t="s">
        <v>9734</v>
      </c>
      <c r="J3366" s="218" t="s">
        <v>9734</v>
      </c>
      <c r="K3366" s="218">
        <v>1</v>
      </c>
      <c r="L3366" s="218">
        <v>0</v>
      </c>
      <c r="M3366" s="218">
        <v>0</v>
      </c>
      <c r="N3366" s="218">
        <v>0</v>
      </c>
      <c r="O3366" s="218">
        <v>0</v>
      </c>
      <c r="P3366" s="218">
        <v>0</v>
      </c>
      <c r="Q3366" s="218">
        <v>0</v>
      </c>
      <c r="R3366" s="507">
        <v>0</v>
      </c>
      <c r="S3366" s="507">
        <v>0</v>
      </c>
      <c r="T3366" s="218">
        <v>0</v>
      </c>
    </row>
    <row r="3367" spans="1:20" x14ac:dyDescent="0.6">
      <c r="A3367" s="218" t="s">
        <v>9735</v>
      </c>
      <c r="B3367" s="218" t="s">
        <v>9736</v>
      </c>
      <c r="C3367" s="218">
        <v>5.2738905497381703</v>
      </c>
      <c r="D3367" s="218">
        <v>5.2288762005683296</v>
      </c>
      <c r="E3367" s="218">
        <v>5.9267803444721796</v>
      </c>
      <c r="F3367" s="218">
        <v>5.2236727204908098</v>
      </c>
      <c r="G3367" s="218">
        <v>7.4758796920564601</v>
      </c>
      <c r="H3367" s="218">
        <v>4.9841662961456601</v>
      </c>
      <c r="I3367" t="s">
        <v>9737</v>
      </c>
      <c r="J3367" s="218" t="s">
        <v>9737</v>
      </c>
      <c r="K3367" s="218">
        <v>2</v>
      </c>
      <c r="L3367" s="218">
        <v>0.65288979473400932</v>
      </c>
      <c r="M3367" s="218">
        <v>-5.0217829247360513E-2</v>
      </c>
      <c r="N3367" s="218">
        <v>0.69790414390385003</v>
      </c>
      <c r="O3367" s="218">
        <v>-5.2034800775198065E-3</v>
      </c>
      <c r="P3367" s="218">
        <v>2.2019891423182898</v>
      </c>
      <c r="Q3367" s="218">
        <v>-0.28972425359251019</v>
      </c>
      <c r="R3367" s="507">
        <v>0.3013359827433244</v>
      </c>
      <c r="S3367" s="507">
        <v>0.34635033191316511</v>
      </c>
      <c r="T3367" s="218">
        <v>0.9561324443628898</v>
      </c>
    </row>
    <row r="3368" spans="1:20" x14ac:dyDescent="0.6">
      <c r="A3368" s="218" t="s">
        <v>9738</v>
      </c>
      <c r="B3368" s="218" t="s">
        <v>9739</v>
      </c>
      <c r="C3368" s="218">
        <v>6.5734860189803097</v>
      </c>
      <c r="D3368" s="218">
        <v>6.6629170098244996</v>
      </c>
      <c r="E3368" s="218">
        <v>7.3714592357727504</v>
      </c>
      <c r="F3368" s="218">
        <v>6.1011235639412096</v>
      </c>
      <c r="G3368" s="218">
        <v>2.19510220809144</v>
      </c>
      <c r="H3368" s="218">
        <v>6.7775704562564103</v>
      </c>
      <c r="I3368" t="s">
        <v>9737</v>
      </c>
      <c r="J3368" s="218" t="s">
        <v>9737</v>
      </c>
      <c r="K3368" s="218">
        <v>2</v>
      </c>
      <c r="L3368" s="218">
        <v>0.79797321679244071</v>
      </c>
      <c r="M3368" s="218">
        <v>-0.47236245503910013</v>
      </c>
      <c r="N3368" s="218">
        <v>0.70854222594825078</v>
      </c>
      <c r="O3368" s="218">
        <v>-0.56179344588329005</v>
      </c>
      <c r="P3368" s="218">
        <v>-4.3783838108888702</v>
      </c>
      <c r="Q3368" s="218">
        <v>0.20408443727610059</v>
      </c>
      <c r="R3368" s="507">
        <v>0.16280538087667029</v>
      </c>
      <c r="S3368" s="507">
        <v>7.3374390032480363E-2</v>
      </c>
      <c r="T3368" s="218">
        <v>-2.0871496868063848</v>
      </c>
    </row>
    <row r="3369" spans="1:20" x14ac:dyDescent="0.6">
      <c r="A3369" s="218" t="s">
        <v>9740</v>
      </c>
      <c r="B3369" s="218" t="s">
        <v>9741</v>
      </c>
      <c r="C3369" s="218">
        <v>6.0220296257120403</v>
      </c>
      <c r="D3369" s="218">
        <v>6.1772138505359004</v>
      </c>
      <c r="E3369" s="218">
        <v>6.4588302374569402</v>
      </c>
      <c r="F3369" s="218">
        <v>5.5006360985504097</v>
      </c>
      <c r="G3369" s="218">
        <v>0.14046909216855899</v>
      </c>
      <c r="H3369" s="218">
        <v>5.6393473517561796</v>
      </c>
      <c r="I3369" t="s">
        <v>9742</v>
      </c>
      <c r="J3369" s="218" t="s">
        <v>9742</v>
      </c>
      <c r="K3369" s="218">
        <v>1</v>
      </c>
      <c r="L3369" s="218">
        <v>0.43680061174489992</v>
      </c>
      <c r="M3369" s="218">
        <v>-0.52139352716163057</v>
      </c>
      <c r="N3369" s="218">
        <v>0.28161638692103974</v>
      </c>
      <c r="O3369" s="218">
        <v>-0.67657775198549075</v>
      </c>
      <c r="P3369" s="218">
        <v>-5.8815605335434809</v>
      </c>
      <c r="Q3369" s="218">
        <v>-0.38268227395586063</v>
      </c>
      <c r="R3369" s="507">
        <v>-4.229645770836532E-2</v>
      </c>
      <c r="S3369" s="507">
        <v>-0.1974806825322255</v>
      </c>
      <c r="T3369" s="218">
        <v>-3.1321214037496707</v>
      </c>
    </row>
    <row r="3370" spans="1:20" x14ac:dyDescent="0.6">
      <c r="A3370" s="218" t="s">
        <v>9743</v>
      </c>
      <c r="B3370" s="218" t="s">
        <v>9744</v>
      </c>
      <c r="C3370" s="218">
        <v>5.5434429055956898</v>
      </c>
      <c r="D3370" s="218">
        <v>5.5466336757383097</v>
      </c>
      <c r="E3370" s="218">
        <v>3.8491475375151798</v>
      </c>
      <c r="F3370" s="218">
        <v>4.4217119342135396</v>
      </c>
      <c r="G3370" s="218">
        <v>0.494726731926454</v>
      </c>
      <c r="H3370" s="218">
        <v>0</v>
      </c>
      <c r="I3370" t="s">
        <v>9745</v>
      </c>
      <c r="J3370" s="218" t="s">
        <v>9745</v>
      </c>
      <c r="K3370" s="218">
        <v>1</v>
      </c>
      <c r="L3370" s="218">
        <v>-1.69429536808051</v>
      </c>
      <c r="M3370" s="218">
        <v>-1.1217309713821502</v>
      </c>
      <c r="N3370" s="218">
        <v>-1.6974861382231299</v>
      </c>
      <c r="O3370" s="218">
        <v>-1.1249217415247701</v>
      </c>
      <c r="P3370" s="218">
        <v>-5.0487161736692361</v>
      </c>
      <c r="Q3370" s="218">
        <v>-5.5434429055956898</v>
      </c>
      <c r="R3370" s="507">
        <v>-1.4080131697313301</v>
      </c>
      <c r="S3370" s="507">
        <v>-1.41120393987395</v>
      </c>
      <c r="T3370" s="218">
        <v>-5.2960795396324629</v>
      </c>
    </row>
    <row r="3371" spans="1:20" x14ac:dyDescent="0.6">
      <c r="A3371" s="218" t="s">
        <v>9746</v>
      </c>
      <c r="B3371" s="218" t="s">
        <v>9747</v>
      </c>
      <c r="C3371" s="218">
        <v>5.6626367722203899</v>
      </c>
      <c r="D3371" s="218">
        <v>5.8745124797952197</v>
      </c>
      <c r="E3371" s="218">
        <v>4.8870710557075601</v>
      </c>
      <c r="F3371" s="218">
        <v>6.4246553500772796</v>
      </c>
      <c r="G3371" s="218">
        <v>0.494726731926454</v>
      </c>
      <c r="H3371" s="218">
        <v>0.23786221336595301</v>
      </c>
      <c r="I3371" t="s">
        <v>9748</v>
      </c>
      <c r="J3371" s="218" t="s">
        <v>9748</v>
      </c>
      <c r="K3371" s="218">
        <v>1</v>
      </c>
      <c r="L3371" s="218">
        <v>-0.77556571651282979</v>
      </c>
      <c r="M3371" s="218">
        <v>0.76201857785688976</v>
      </c>
      <c r="N3371" s="218">
        <v>-0.98744142408765967</v>
      </c>
      <c r="O3371" s="218">
        <v>0.55014287028205988</v>
      </c>
      <c r="P3371" s="218">
        <v>-5.1679100402939362</v>
      </c>
      <c r="Q3371" s="218">
        <v>-5.4247745588544367</v>
      </c>
      <c r="R3371" s="507">
        <v>-6.7735693279700193E-3</v>
      </c>
      <c r="S3371" s="507">
        <v>-0.21864927690279989</v>
      </c>
      <c r="T3371" s="218">
        <v>-5.2963422995741869</v>
      </c>
    </row>
    <row r="3372" spans="1:20" x14ac:dyDescent="0.6">
      <c r="A3372" s="218" t="s">
        <v>9749</v>
      </c>
      <c r="B3372" s="218" t="s">
        <v>9750</v>
      </c>
      <c r="C3372" s="218">
        <v>7.5184858141202602</v>
      </c>
      <c r="D3372" s="218">
        <v>7.5207250496314604</v>
      </c>
      <c r="E3372" s="218">
        <v>8.0644337415077896</v>
      </c>
      <c r="F3372" s="218">
        <v>7.4077662935437099</v>
      </c>
      <c r="G3372" s="218">
        <v>3.1986633505943298</v>
      </c>
      <c r="H3372" s="218">
        <v>6.6674023145496299</v>
      </c>
      <c r="I3372" t="s">
        <v>9751</v>
      </c>
      <c r="J3372" s="218" t="s">
        <v>9751</v>
      </c>
      <c r="K3372" s="218">
        <v>1</v>
      </c>
      <c r="L3372" s="218">
        <v>0.5459479273875294</v>
      </c>
      <c r="M3372" s="218">
        <v>-0.11071952057655032</v>
      </c>
      <c r="N3372" s="218">
        <v>0.5437086918763292</v>
      </c>
      <c r="O3372" s="218">
        <v>-0.11295875608775052</v>
      </c>
      <c r="P3372" s="218">
        <v>-4.3198224635259308</v>
      </c>
      <c r="Q3372" s="218">
        <v>-0.85108349957063023</v>
      </c>
      <c r="R3372" s="507">
        <v>0.21761420340548954</v>
      </c>
      <c r="S3372" s="507">
        <v>0.21537496789428934</v>
      </c>
      <c r="T3372" s="218">
        <v>-2.5854529815482805</v>
      </c>
    </row>
    <row r="3373" spans="1:20" x14ac:dyDescent="0.6">
      <c r="A3373" s="218" t="s">
        <v>9752</v>
      </c>
      <c r="B3373" s="218" t="s">
        <v>9753</v>
      </c>
      <c r="C3373" s="218">
        <v>2.6615935780167201</v>
      </c>
      <c r="D3373" s="218">
        <v>2.5401821844951402</v>
      </c>
      <c r="E3373" s="218">
        <v>0</v>
      </c>
      <c r="F3373" s="218">
        <v>0</v>
      </c>
      <c r="G3373" s="218">
        <v>0</v>
      </c>
      <c r="H3373" s="218">
        <v>0</v>
      </c>
      <c r="I3373" t="s">
        <v>9754</v>
      </c>
      <c r="J3373" s="218" t="s">
        <v>9754</v>
      </c>
      <c r="K3373" s="218">
        <v>1</v>
      </c>
      <c r="L3373" s="218">
        <v>-2.6615935780167201</v>
      </c>
      <c r="M3373" s="218">
        <v>-2.6615935780167201</v>
      </c>
      <c r="N3373" s="218">
        <v>-2.5401821844951402</v>
      </c>
      <c r="O3373" s="218">
        <v>-2.5401821844951402</v>
      </c>
      <c r="P3373" s="218">
        <v>-2.6615935780167201</v>
      </c>
      <c r="Q3373" s="218">
        <v>-2.6615935780167201</v>
      </c>
      <c r="R3373" s="507">
        <v>-2.6615935780167201</v>
      </c>
      <c r="S3373" s="507">
        <v>-2.5401821844951402</v>
      </c>
      <c r="T3373" s="218">
        <v>-2.6615935780167201</v>
      </c>
    </row>
    <row r="3374" spans="1:20" x14ac:dyDescent="0.6">
      <c r="A3374" s="218" t="s">
        <v>9755</v>
      </c>
      <c r="B3374" s="218" t="s">
        <v>9756</v>
      </c>
      <c r="C3374" s="218">
        <v>4.6098375871218602</v>
      </c>
      <c r="D3374" s="218">
        <v>4.4596351771306502</v>
      </c>
      <c r="E3374" s="218">
        <v>3.7413509528120001</v>
      </c>
      <c r="F3374" s="218">
        <v>3.0918904790525201</v>
      </c>
      <c r="G3374" s="218">
        <v>0.69026577864285299</v>
      </c>
      <c r="H3374" s="218">
        <v>0.123827711997599</v>
      </c>
      <c r="I3374" t="s">
        <v>9757</v>
      </c>
      <c r="J3374" s="218" t="s">
        <v>9757</v>
      </c>
      <c r="K3374" s="218">
        <v>1</v>
      </c>
      <c r="L3374" s="218">
        <v>-0.86848663430986006</v>
      </c>
      <c r="M3374" s="218">
        <v>-1.5179471080693401</v>
      </c>
      <c r="N3374" s="218">
        <v>-0.71828422431865002</v>
      </c>
      <c r="O3374" s="218">
        <v>-1.36774469807813</v>
      </c>
      <c r="P3374" s="218">
        <v>-3.9195718084790072</v>
      </c>
      <c r="Q3374" s="218">
        <v>-4.4860098751242612</v>
      </c>
      <c r="R3374" s="507">
        <v>-1.1932168711896001</v>
      </c>
      <c r="S3374" s="507">
        <v>-1.04301446119839</v>
      </c>
      <c r="T3374" s="218">
        <v>-4.202790841801634</v>
      </c>
    </row>
    <row r="3375" spans="1:20" x14ac:dyDescent="0.6">
      <c r="A3375" s="218" t="s">
        <v>9758</v>
      </c>
      <c r="B3375" s="218" t="s">
        <v>9759</v>
      </c>
      <c r="C3375" s="218">
        <v>7.5352003629289701</v>
      </c>
      <c r="D3375" s="218">
        <v>7.6049662996921903</v>
      </c>
      <c r="E3375" s="218">
        <v>7.6331525330823702</v>
      </c>
      <c r="F3375" s="218">
        <v>7.6636639155988799</v>
      </c>
      <c r="G3375" s="218">
        <v>9.4532569959048001</v>
      </c>
      <c r="H3375" s="218">
        <v>7.5208119183237399</v>
      </c>
      <c r="I3375" t="s">
        <v>9760</v>
      </c>
      <c r="J3375" s="218" t="s">
        <v>9760</v>
      </c>
      <c r="K3375" s="218">
        <v>1</v>
      </c>
      <c r="L3375" s="218">
        <v>9.7952170153400075E-2</v>
      </c>
      <c r="M3375" s="218">
        <v>0.12846355266990983</v>
      </c>
      <c r="N3375" s="218">
        <v>2.8186233390179893E-2</v>
      </c>
      <c r="O3375" s="218">
        <v>5.8697615906689649E-2</v>
      </c>
      <c r="P3375" s="218">
        <v>1.91805663297583</v>
      </c>
      <c r="Q3375" s="218">
        <v>-1.4388444605230255E-2</v>
      </c>
      <c r="R3375" s="507">
        <v>0.11320786141165495</v>
      </c>
      <c r="S3375" s="507">
        <v>4.3441924648434771E-2</v>
      </c>
      <c r="T3375" s="218">
        <v>0.95183409418529985</v>
      </c>
    </row>
    <row r="3376" spans="1:20" x14ac:dyDescent="0.6">
      <c r="A3376" s="218" t="s">
        <v>9761</v>
      </c>
      <c r="B3376" s="218" t="s">
        <v>9762</v>
      </c>
      <c r="C3376" s="218">
        <v>6.1109388697731903</v>
      </c>
      <c r="D3376" s="218">
        <v>6.1461801285037598</v>
      </c>
      <c r="E3376" s="218">
        <v>6.6569778738272003</v>
      </c>
      <c r="F3376" s="218">
        <v>6.2809676616530297</v>
      </c>
      <c r="G3376" s="218">
        <v>1.50626793832628</v>
      </c>
      <c r="H3376" s="218">
        <v>0.23786221336595301</v>
      </c>
      <c r="I3376" t="s">
        <v>9763</v>
      </c>
      <c r="J3376" s="218" t="s">
        <v>9763</v>
      </c>
      <c r="K3376" s="218">
        <v>2</v>
      </c>
      <c r="L3376" s="218">
        <v>0.54603900405400996</v>
      </c>
      <c r="M3376" s="218">
        <v>0.17002879187983932</v>
      </c>
      <c r="N3376" s="218">
        <v>0.51079774532344047</v>
      </c>
      <c r="O3376" s="218">
        <v>0.13478753314926983</v>
      </c>
      <c r="P3376" s="218">
        <v>-4.6046709314469103</v>
      </c>
      <c r="Q3376" s="218">
        <v>-5.8730766564072372</v>
      </c>
      <c r="R3376" s="507">
        <v>0.35803389796692464</v>
      </c>
      <c r="S3376" s="507">
        <v>0.32279263923635515</v>
      </c>
      <c r="T3376" s="218">
        <v>-5.2388737939270733</v>
      </c>
    </row>
    <row r="3377" spans="1:20" x14ac:dyDescent="0.6">
      <c r="A3377" s="218" t="s">
        <v>9764</v>
      </c>
      <c r="B3377" s="218" t="s">
        <v>9765</v>
      </c>
      <c r="C3377" s="218">
        <v>2.9911635157335201</v>
      </c>
      <c r="D3377" s="218">
        <v>2.5802553270317699</v>
      </c>
      <c r="E3377" s="218">
        <v>3.77413879528903</v>
      </c>
      <c r="F3377" s="218">
        <v>2.8188873652691702</v>
      </c>
      <c r="G3377" s="218">
        <v>0</v>
      </c>
      <c r="H3377" s="218">
        <v>0</v>
      </c>
      <c r="I3377" t="s">
        <v>9763</v>
      </c>
      <c r="J3377" s="218" t="s">
        <v>9763</v>
      </c>
      <c r="K3377" s="218">
        <v>2</v>
      </c>
      <c r="L3377" s="218">
        <v>0.78297527955550983</v>
      </c>
      <c r="M3377" s="218">
        <v>-0.17227615046434996</v>
      </c>
      <c r="N3377" s="218">
        <v>1.1938834682572601</v>
      </c>
      <c r="O3377" s="218">
        <v>0.23863203823740031</v>
      </c>
      <c r="P3377" s="218">
        <v>-2.9911635157335201</v>
      </c>
      <c r="Q3377" s="218">
        <v>-2.9911635157335201</v>
      </c>
      <c r="R3377" s="507">
        <v>0.30534956454557993</v>
      </c>
      <c r="S3377" s="507">
        <v>0.71625775324733021</v>
      </c>
      <c r="T3377" s="218">
        <v>-2.9911635157335201</v>
      </c>
    </row>
    <row r="3378" spans="1:20" x14ac:dyDescent="0.6">
      <c r="A3378" s="218" t="s">
        <v>9766</v>
      </c>
      <c r="B3378" s="218" t="s">
        <v>9767</v>
      </c>
      <c r="C3378" s="218">
        <v>4.0516427424051802</v>
      </c>
      <c r="D3378" s="218">
        <v>3.4542957575136701</v>
      </c>
      <c r="E3378" s="218">
        <v>3.8375602601593699</v>
      </c>
      <c r="F3378" s="218">
        <v>4.28480491368905</v>
      </c>
      <c r="G3378" s="218">
        <v>0.38602773444041999</v>
      </c>
      <c r="H3378" s="218">
        <v>0.123827711997599</v>
      </c>
      <c r="I3378" t="s">
        <v>9768</v>
      </c>
      <c r="J3378" s="218" t="s">
        <v>9768</v>
      </c>
      <c r="K3378" s="218">
        <v>1</v>
      </c>
      <c r="L3378" s="218">
        <v>-0.21408248224581028</v>
      </c>
      <c r="M3378" s="218">
        <v>0.23316217128386985</v>
      </c>
      <c r="N3378" s="218">
        <v>0.38326450264569978</v>
      </c>
      <c r="O3378" s="218">
        <v>0.8305091561753799</v>
      </c>
      <c r="P3378" s="218">
        <v>-3.6656150079647603</v>
      </c>
      <c r="Q3378" s="218">
        <v>-3.9278150304075812</v>
      </c>
      <c r="R3378" s="507">
        <v>9.5398445190297831E-3</v>
      </c>
      <c r="S3378" s="507">
        <v>0.60688682941053984</v>
      </c>
      <c r="T3378" s="218">
        <v>-3.7967150191861707</v>
      </c>
    </row>
    <row r="3379" spans="1:20" x14ac:dyDescent="0.6">
      <c r="A3379" s="218" t="s">
        <v>9769</v>
      </c>
      <c r="B3379" s="218" t="s">
        <v>9770</v>
      </c>
      <c r="C3379" s="218">
        <v>4.6820610957230704</v>
      </c>
      <c r="D3379" s="218">
        <v>4.3755948837819503</v>
      </c>
      <c r="E3379" s="218">
        <v>0</v>
      </c>
      <c r="F3379" s="218">
        <v>3.6834460239411801</v>
      </c>
      <c r="G3379" s="218">
        <v>0.14046909216855899</v>
      </c>
      <c r="H3379" s="218">
        <v>0.123827711997599</v>
      </c>
      <c r="I3379" t="s">
        <v>9771</v>
      </c>
      <c r="J3379" s="218" t="s">
        <v>9771</v>
      </c>
      <c r="K3379" s="218">
        <v>1</v>
      </c>
      <c r="L3379" s="218">
        <v>-4.6820610957230704</v>
      </c>
      <c r="M3379" s="218">
        <v>-0.99861507178189024</v>
      </c>
      <c r="N3379" s="218">
        <v>-4.3755948837819503</v>
      </c>
      <c r="O3379" s="218">
        <v>-0.69214885984077013</v>
      </c>
      <c r="P3379" s="218">
        <v>-4.541592003554511</v>
      </c>
      <c r="Q3379" s="218">
        <v>-4.5582333837254714</v>
      </c>
      <c r="R3379" s="507">
        <v>-2.8403380837524805</v>
      </c>
      <c r="S3379" s="507">
        <v>-2.5338718718113604</v>
      </c>
      <c r="T3379" s="218">
        <v>-4.5499126936399907</v>
      </c>
    </row>
    <row r="3380" spans="1:20" x14ac:dyDescent="0.6">
      <c r="A3380" s="218" t="s">
        <v>9772</v>
      </c>
      <c r="B3380" s="218" t="s">
        <v>9773</v>
      </c>
      <c r="C3380" s="218">
        <v>7.13333074787122</v>
      </c>
      <c r="D3380" s="218">
        <v>7.14266532453835</v>
      </c>
      <c r="E3380" s="218">
        <v>6.4410739419879501</v>
      </c>
      <c r="F3380" s="218">
        <v>7.7461840068099397</v>
      </c>
      <c r="G3380" s="218">
        <v>7.6275695893623601</v>
      </c>
      <c r="H3380" s="218">
        <v>7.8836701607365498</v>
      </c>
      <c r="I3380" t="s">
        <v>9774</v>
      </c>
      <c r="J3380" s="218" t="s">
        <v>9774</v>
      </c>
      <c r="K3380" s="218">
        <v>1</v>
      </c>
      <c r="L3380" s="218">
        <v>-0.69225680588326988</v>
      </c>
      <c r="M3380" s="218">
        <v>0.61285325893871967</v>
      </c>
      <c r="N3380" s="218">
        <v>-0.70159138255039988</v>
      </c>
      <c r="O3380" s="218">
        <v>0.60351868227158967</v>
      </c>
      <c r="P3380" s="218">
        <v>0.49423884149114006</v>
      </c>
      <c r="Q3380" s="218">
        <v>0.75033941286532979</v>
      </c>
      <c r="R3380" s="507">
        <v>-3.9701773472275104E-2</v>
      </c>
      <c r="S3380" s="507">
        <v>-4.9036350139405105E-2</v>
      </c>
      <c r="T3380" s="218">
        <v>0.62228912717823492</v>
      </c>
    </row>
    <row r="3381" spans="1:20" x14ac:dyDescent="0.6">
      <c r="A3381" s="218" t="s">
        <v>9775</v>
      </c>
      <c r="B3381" s="218" t="s">
        <v>9776</v>
      </c>
      <c r="C3381" s="218">
        <v>6.08089543318642</v>
      </c>
      <c r="D3381" s="218">
        <v>6.1415004325666702</v>
      </c>
      <c r="E3381" s="218">
        <v>5.5616099016250402</v>
      </c>
      <c r="F3381" s="218">
        <v>5.8784237117988196</v>
      </c>
      <c r="G3381" s="218">
        <v>0.26846663313173802</v>
      </c>
      <c r="H3381" s="218">
        <v>0</v>
      </c>
      <c r="I3381" t="s">
        <v>9777</v>
      </c>
      <c r="J3381" s="218" t="s">
        <v>9777</v>
      </c>
      <c r="K3381" s="218">
        <v>1</v>
      </c>
      <c r="L3381" s="218">
        <v>-0.5192855315613798</v>
      </c>
      <c r="M3381" s="218">
        <v>-0.20247172138760039</v>
      </c>
      <c r="N3381" s="218">
        <v>-0.57989053094163001</v>
      </c>
      <c r="O3381" s="218">
        <v>-0.2630767207678506</v>
      </c>
      <c r="P3381" s="218">
        <v>-5.8124288000546818</v>
      </c>
      <c r="Q3381" s="218">
        <v>-6.08089543318642</v>
      </c>
      <c r="R3381" s="507">
        <v>-0.36087862647449009</v>
      </c>
      <c r="S3381" s="507">
        <v>-0.42148362585474031</v>
      </c>
      <c r="T3381" s="218">
        <v>-5.9466621166205513</v>
      </c>
    </row>
    <row r="3382" spans="1:20" x14ac:dyDescent="0.6">
      <c r="A3382" s="218" t="s">
        <v>9778</v>
      </c>
      <c r="B3382" s="218" t="s">
        <v>9779</v>
      </c>
      <c r="C3382" s="218">
        <v>4.9699360338740597</v>
      </c>
      <c r="D3382" s="218">
        <v>4.8456371698238598</v>
      </c>
      <c r="E3382" s="218">
        <v>0</v>
      </c>
      <c r="F3382" s="218">
        <v>2.7761855943552201</v>
      </c>
      <c r="G3382" s="218">
        <v>0</v>
      </c>
      <c r="H3382" s="218">
        <v>0.123827711997599</v>
      </c>
      <c r="I3382" t="s">
        <v>9780</v>
      </c>
      <c r="J3382" s="218" t="s">
        <v>9780</v>
      </c>
      <c r="K3382" s="218">
        <v>1</v>
      </c>
      <c r="L3382" s="218">
        <v>-4.9699360338740597</v>
      </c>
      <c r="M3382" s="218">
        <v>-2.1937504395188396</v>
      </c>
      <c r="N3382" s="218">
        <v>-4.8456371698238598</v>
      </c>
      <c r="O3382" s="218">
        <v>-2.0694515754686398</v>
      </c>
      <c r="P3382" s="218">
        <v>-4.9699360338740597</v>
      </c>
      <c r="Q3382" s="218">
        <v>-4.8461083218764607</v>
      </c>
      <c r="R3382" s="507">
        <v>-3.5818432366964497</v>
      </c>
      <c r="S3382" s="507">
        <v>-3.4575443726462498</v>
      </c>
      <c r="T3382" s="218">
        <v>-4.9080221778752602</v>
      </c>
    </row>
    <row r="3383" spans="1:20" x14ac:dyDescent="0.6">
      <c r="A3383" s="218" t="s">
        <v>9781</v>
      </c>
      <c r="B3383" s="218" t="s">
        <v>9782</v>
      </c>
      <c r="C3383" s="218">
        <v>5.6164692849486801</v>
      </c>
      <c r="D3383" s="218">
        <v>5.4493731148353399</v>
      </c>
      <c r="E3383" s="218">
        <v>5.5450816035915196</v>
      </c>
      <c r="F3383" s="218">
        <v>5.8158005803199799</v>
      </c>
      <c r="G3383" s="218">
        <v>0.77891856884019794</v>
      </c>
      <c r="H3383" s="218">
        <v>0.123827711997599</v>
      </c>
      <c r="I3383" t="s">
        <v>9783</v>
      </c>
      <c r="J3383" s="218" t="s">
        <v>9783</v>
      </c>
      <c r="K3383" s="218">
        <v>1</v>
      </c>
      <c r="L3383" s="218">
        <v>-7.138768135716056E-2</v>
      </c>
      <c r="M3383" s="218">
        <v>0.19933129537129979</v>
      </c>
      <c r="N3383" s="218">
        <v>9.5708488756179655E-2</v>
      </c>
      <c r="O3383" s="218">
        <v>0.36642746548464</v>
      </c>
      <c r="P3383" s="218">
        <v>-4.8375507161084821</v>
      </c>
      <c r="Q3383" s="218">
        <v>-5.4926415729510811</v>
      </c>
      <c r="R3383" s="507">
        <v>6.3971807007069614E-2</v>
      </c>
      <c r="S3383" s="507">
        <v>0.23106797712040983</v>
      </c>
      <c r="T3383" s="218">
        <v>-5.1650961445297821</v>
      </c>
    </row>
    <row r="3384" spans="1:20" x14ac:dyDescent="0.6">
      <c r="A3384" s="218" t="s">
        <v>9784</v>
      </c>
      <c r="B3384" s="218" t="s">
        <v>9785</v>
      </c>
      <c r="C3384" s="218">
        <v>4.3804434128424301</v>
      </c>
      <c r="D3384" s="218">
        <v>4.3340104063271596</v>
      </c>
      <c r="E3384" s="218">
        <v>4.23795954982329</v>
      </c>
      <c r="F3384" s="218">
        <v>4.71767535466405</v>
      </c>
      <c r="G3384" s="218">
        <v>1.1552061784318599</v>
      </c>
      <c r="H3384" s="218">
        <v>5.3659818505810799</v>
      </c>
      <c r="I3384" t="s">
        <v>9786</v>
      </c>
      <c r="J3384" s="218" t="s">
        <v>9786</v>
      </c>
      <c r="K3384" s="218">
        <v>1</v>
      </c>
      <c r="L3384" s="218">
        <v>-0.14248386301914007</v>
      </c>
      <c r="M3384" s="218">
        <v>0.33723194182161986</v>
      </c>
      <c r="N3384" s="218">
        <v>-9.6050856503869575E-2</v>
      </c>
      <c r="O3384" s="218">
        <v>0.38366494833689035</v>
      </c>
      <c r="P3384" s="218">
        <v>-3.22523723441057</v>
      </c>
      <c r="Q3384" s="218">
        <v>0.9855384377386498</v>
      </c>
      <c r="R3384" s="507">
        <v>9.7374039401239898E-2</v>
      </c>
      <c r="S3384" s="507">
        <v>0.14380704591651039</v>
      </c>
      <c r="T3384" s="218">
        <v>-1.1198493983359601</v>
      </c>
    </row>
    <row r="3385" spans="1:20" x14ac:dyDescent="0.6">
      <c r="A3385" s="218" t="s">
        <v>9787</v>
      </c>
      <c r="B3385" s="218" t="s">
        <v>9788</v>
      </c>
      <c r="C3385" s="218">
        <v>2.3591855565570401</v>
      </c>
      <c r="D3385" s="218">
        <v>1.7339603151477501</v>
      </c>
      <c r="E3385" s="218">
        <v>0</v>
      </c>
      <c r="F3385" s="218">
        <v>0.91224206843579903</v>
      </c>
      <c r="G3385" s="218">
        <v>0</v>
      </c>
      <c r="H3385" s="218">
        <v>0</v>
      </c>
      <c r="I3385" t="s">
        <v>9789</v>
      </c>
      <c r="J3385" s="218" t="s">
        <v>9789</v>
      </c>
      <c r="K3385" s="218">
        <v>1</v>
      </c>
      <c r="L3385" s="218">
        <v>-2.3591855565570401</v>
      </c>
      <c r="M3385" s="218">
        <v>-1.4469434881212411</v>
      </c>
      <c r="N3385" s="218">
        <v>-1.7339603151477501</v>
      </c>
      <c r="O3385" s="218">
        <v>-0.82171824671195104</v>
      </c>
      <c r="P3385" s="218">
        <v>-2.3591855565570401</v>
      </c>
      <c r="Q3385" s="218">
        <v>-2.3591855565570401</v>
      </c>
      <c r="R3385" s="507">
        <v>-1.9030645223391405</v>
      </c>
      <c r="S3385" s="507">
        <v>-1.2778392809298507</v>
      </c>
      <c r="T3385" s="218">
        <v>-2.3591855565570401</v>
      </c>
    </row>
    <row r="3386" spans="1:20" x14ac:dyDescent="0.6">
      <c r="A3386" s="218" t="s">
        <v>9790</v>
      </c>
      <c r="B3386" s="218" t="s">
        <v>9791</v>
      </c>
      <c r="C3386" s="218">
        <v>3.0715847218703098</v>
      </c>
      <c r="D3386" s="218">
        <v>2.8531112308543101</v>
      </c>
      <c r="E3386" s="218">
        <v>4.0566123911873602</v>
      </c>
      <c r="F3386" s="218">
        <v>3.1165512819746501</v>
      </c>
      <c r="G3386" s="218">
        <v>0</v>
      </c>
      <c r="H3386" s="218">
        <v>0</v>
      </c>
      <c r="I3386" t="s">
        <v>9792</v>
      </c>
      <c r="J3386" s="218" t="s">
        <v>9792</v>
      </c>
      <c r="K3386" s="218">
        <v>2</v>
      </c>
      <c r="L3386" s="218">
        <v>0.98502766931705033</v>
      </c>
      <c r="M3386" s="218">
        <v>4.4966560104340303E-2</v>
      </c>
      <c r="N3386" s="218">
        <v>1.2035011603330501</v>
      </c>
      <c r="O3386" s="218">
        <v>0.26344005112034008</v>
      </c>
      <c r="P3386" s="218">
        <v>-3.0715847218703098</v>
      </c>
      <c r="Q3386" s="218">
        <v>-3.0715847218703098</v>
      </c>
      <c r="R3386" s="507">
        <v>0.51499711471069531</v>
      </c>
      <c r="S3386" s="507">
        <v>0.73347060572669509</v>
      </c>
      <c r="T3386" s="218">
        <v>-3.0715847218703098</v>
      </c>
    </row>
    <row r="3387" spans="1:20" x14ac:dyDescent="0.6">
      <c r="A3387" s="218" t="s">
        <v>9793</v>
      </c>
      <c r="B3387" s="218" t="s">
        <v>9794</v>
      </c>
      <c r="C3387" s="218">
        <v>2.7978552473297098</v>
      </c>
      <c r="D3387" s="218">
        <v>2.6192453909618698</v>
      </c>
      <c r="E3387" s="218">
        <v>0.157412435459797</v>
      </c>
      <c r="F3387" s="218">
        <v>0</v>
      </c>
      <c r="G3387" s="218">
        <v>4.9477096276158603</v>
      </c>
      <c r="H3387" s="218">
        <v>0</v>
      </c>
      <c r="I3387" t="s">
        <v>9792</v>
      </c>
      <c r="J3387" s="218" t="s">
        <v>9792</v>
      </c>
      <c r="K3387" s="218">
        <v>2</v>
      </c>
      <c r="L3387" s="218">
        <v>-2.6404428118699128</v>
      </c>
      <c r="M3387" s="218">
        <v>-2.7978552473297098</v>
      </c>
      <c r="N3387" s="218">
        <v>-2.4618329555020728</v>
      </c>
      <c r="O3387" s="218">
        <v>-2.6192453909618698</v>
      </c>
      <c r="P3387" s="218">
        <v>2.1498543802861505</v>
      </c>
      <c r="Q3387" s="218">
        <v>-2.7978552473297098</v>
      </c>
      <c r="R3387" s="507">
        <v>-2.7191490295998113</v>
      </c>
      <c r="S3387" s="507">
        <v>-2.5405391732319713</v>
      </c>
      <c r="T3387" s="218">
        <v>-0.32400043352177965</v>
      </c>
    </row>
    <row r="3388" spans="1:20" x14ac:dyDescent="0.6">
      <c r="A3388" s="218" t="s">
        <v>9795</v>
      </c>
      <c r="B3388" s="218" t="s">
        <v>9796</v>
      </c>
      <c r="C3388" s="218">
        <v>4.6215723027287998</v>
      </c>
      <c r="D3388" s="218">
        <v>4.59488711652451</v>
      </c>
      <c r="E3388" s="218">
        <v>6.3200039628917599</v>
      </c>
      <c r="F3388" s="218">
        <v>4.2316131874225</v>
      </c>
      <c r="G3388" s="218">
        <v>0.494726731926454</v>
      </c>
      <c r="H3388" s="218">
        <v>0</v>
      </c>
      <c r="I3388" t="s">
        <v>9797</v>
      </c>
      <c r="J3388" s="218" t="s">
        <v>9797</v>
      </c>
      <c r="K3388" s="218">
        <v>1</v>
      </c>
      <c r="L3388" s="218">
        <v>1.6984316601629601</v>
      </c>
      <c r="M3388" s="218">
        <v>-0.38995911530629979</v>
      </c>
      <c r="N3388" s="218">
        <v>1.7251168463672499</v>
      </c>
      <c r="O3388" s="218">
        <v>-0.36327392910200995</v>
      </c>
      <c r="P3388" s="218">
        <v>-4.1268455708023462</v>
      </c>
      <c r="Q3388" s="218">
        <v>-4.6215723027287998</v>
      </c>
      <c r="R3388" s="507">
        <v>0.65423627242833016</v>
      </c>
      <c r="S3388" s="507">
        <v>0.68092145863261999</v>
      </c>
      <c r="T3388" s="218">
        <v>-4.374208936765573</v>
      </c>
    </row>
    <row r="3389" spans="1:20" x14ac:dyDescent="0.6">
      <c r="A3389" s="218" t="s">
        <v>9798</v>
      </c>
      <c r="B3389" s="218" t="s">
        <v>9799</v>
      </c>
      <c r="C3389" s="218">
        <v>5.2600142913067103</v>
      </c>
      <c r="D3389" s="218">
        <v>5.3840876298015097</v>
      </c>
      <c r="E3389" s="218">
        <v>5.8538836370238698</v>
      </c>
      <c r="F3389" s="218">
        <v>5.4077774141632897</v>
      </c>
      <c r="G3389" s="218">
        <v>1.28195838278228</v>
      </c>
      <c r="H3389" s="218">
        <v>0</v>
      </c>
      <c r="I3389" t="s">
        <v>9800</v>
      </c>
      <c r="J3389" s="218" t="s">
        <v>9800</v>
      </c>
      <c r="K3389" s="218">
        <v>1</v>
      </c>
      <c r="L3389" s="218">
        <v>0.59386934571715955</v>
      </c>
      <c r="M3389" s="218">
        <v>0.14776312285657944</v>
      </c>
      <c r="N3389" s="218">
        <v>0.46979600722236015</v>
      </c>
      <c r="O3389" s="218">
        <v>2.3689784361780042E-2</v>
      </c>
      <c r="P3389" s="218">
        <v>-3.9780559085244303</v>
      </c>
      <c r="Q3389" s="218">
        <v>-5.2600142913067103</v>
      </c>
      <c r="R3389" s="507">
        <v>0.37081623428686949</v>
      </c>
      <c r="S3389" s="507">
        <v>0.24674289579207009</v>
      </c>
      <c r="T3389" s="218">
        <v>-4.6190350999155703</v>
      </c>
    </row>
    <row r="3390" spans="1:20" x14ac:dyDescent="0.6">
      <c r="A3390" s="218" t="s">
        <v>9801</v>
      </c>
      <c r="B3390" s="218" t="s">
        <v>9802</v>
      </c>
      <c r="C3390" s="218">
        <v>5.2514082392392698</v>
      </c>
      <c r="D3390" s="218">
        <v>5.0858813887708401</v>
      </c>
      <c r="E3390" s="218">
        <v>3.7454904163464202</v>
      </c>
      <c r="F3390" s="218">
        <v>4.5192653233003304</v>
      </c>
      <c r="G3390" s="218">
        <v>0.59580657787600999</v>
      </c>
      <c r="H3390" s="218">
        <v>0</v>
      </c>
      <c r="I3390" t="s">
        <v>9803</v>
      </c>
      <c r="J3390" s="218" t="s">
        <v>9803</v>
      </c>
      <c r="K3390" s="218">
        <v>1</v>
      </c>
      <c r="L3390" s="218">
        <v>-1.5059178228928496</v>
      </c>
      <c r="M3390" s="218">
        <v>-0.73214291593893943</v>
      </c>
      <c r="N3390" s="218">
        <v>-1.3403909724244198</v>
      </c>
      <c r="O3390" s="218">
        <v>-0.56661606547050969</v>
      </c>
      <c r="P3390" s="218">
        <v>-4.65560166136326</v>
      </c>
      <c r="Q3390" s="218">
        <v>-5.2514082392392698</v>
      </c>
      <c r="R3390" s="507">
        <v>-1.1190303694158945</v>
      </c>
      <c r="S3390" s="507">
        <v>-0.95350351894746477</v>
      </c>
      <c r="T3390" s="218">
        <v>-4.9535049503012649</v>
      </c>
    </row>
    <row r="3391" spans="1:20" x14ac:dyDescent="0.6">
      <c r="A3391" s="218" t="s">
        <v>9804</v>
      </c>
      <c r="B3391" s="218" t="s">
        <v>9805</v>
      </c>
      <c r="C3391" s="218">
        <v>2.6086694920112601</v>
      </c>
      <c r="D3391" s="218">
        <v>2.32119811287822</v>
      </c>
      <c r="E3391" s="218">
        <v>2.0930221386093701</v>
      </c>
      <c r="F3391" s="218">
        <v>2.4434047509743002</v>
      </c>
      <c r="G3391" s="218">
        <v>0.14046909216855899</v>
      </c>
      <c r="H3391" s="218">
        <v>3.8876992645596</v>
      </c>
      <c r="I3391" t="s">
        <v>9806</v>
      </c>
      <c r="J3391" s="218" t="s">
        <v>9806</v>
      </c>
      <c r="K3391" s="218">
        <v>1</v>
      </c>
      <c r="L3391" s="218">
        <v>-0.51564735340188994</v>
      </c>
      <c r="M3391" s="218">
        <v>-0.16526474103695987</v>
      </c>
      <c r="N3391" s="218">
        <v>-0.22817597426884983</v>
      </c>
      <c r="O3391" s="218">
        <v>0.12220663809608023</v>
      </c>
      <c r="P3391" s="218">
        <v>-2.4682003998427011</v>
      </c>
      <c r="Q3391" s="218">
        <v>1.2790297725483399</v>
      </c>
      <c r="R3391" s="507">
        <v>-0.34045604721942491</v>
      </c>
      <c r="S3391" s="507">
        <v>-5.2984668086384801E-2</v>
      </c>
      <c r="T3391" s="218">
        <v>-0.59458531364718059</v>
      </c>
    </row>
    <row r="3392" spans="1:20" x14ac:dyDescent="0.6">
      <c r="A3392" s="218" t="s">
        <v>9807</v>
      </c>
      <c r="B3392" s="218" t="s">
        <v>9808</v>
      </c>
      <c r="C3392" s="218">
        <v>5.2696351294995303</v>
      </c>
      <c r="D3392" s="218">
        <v>5.1788586209912104</v>
      </c>
      <c r="E3392" s="218">
        <v>6.04400753058541</v>
      </c>
      <c r="F3392" s="218">
        <v>4.88920872421608</v>
      </c>
      <c r="G3392" s="218">
        <v>1.28195838278228</v>
      </c>
      <c r="H3392" s="218">
        <v>0.123827711997599</v>
      </c>
      <c r="I3392" t="s">
        <v>9809</v>
      </c>
      <c r="J3392" s="218" t="s">
        <v>9809</v>
      </c>
      <c r="K3392" s="218">
        <v>1</v>
      </c>
      <c r="L3392" s="218">
        <v>0.77437240108587968</v>
      </c>
      <c r="M3392" s="218">
        <v>-0.38042640528345029</v>
      </c>
      <c r="N3392" s="218">
        <v>0.86514890959419954</v>
      </c>
      <c r="O3392" s="218">
        <v>-0.28964989677513042</v>
      </c>
      <c r="P3392" s="218">
        <v>-3.9876767467172503</v>
      </c>
      <c r="Q3392" s="218">
        <v>-5.1458074175019313</v>
      </c>
      <c r="R3392" s="507">
        <v>0.1969729979012147</v>
      </c>
      <c r="S3392" s="507">
        <v>0.28774950640953456</v>
      </c>
      <c r="T3392" s="218">
        <v>-4.5667420821095908</v>
      </c>
    </row>
    <row r="3393" spans="1:20" x14ac:dyDescent="0.6">
      <c r="A3393" s="218" t="s">
        <v>9810</v>
      </c>
      <c r="B3393" s="218" t="s">
        <v>9811</v>
      </c>
      <c r="C3393" s="218">
        <v>2.9703376892684501</v>
      </c>
      <c r="D3393" s="218">
        <v>2.64969608628375</v>
      </c>
      <c r="E3393" s="218">
        <v>2.5559139802383899</v>
      </c>
      <c r="F3393" s="218">
        <v>2.9454122805029299</v>
      </c>
      <c r="G3393" s="218">
        <v>0</v>
      </c>
      <c r="H3393" s="218">
        <v>0.123827711997599</v>
      </c>
      <c r="I3393" t="s">
        <v>9812</v>
      </c>
      <c r="J3393" s="218" t="s">
        <v>9812</v>
      </c>
      <c r="K3393" s="218">
        <v>2</v>
      </c>
      <c r="L3393" s="218">
        <v>-0.41442370903006021</v>
      </c>
      <c r="M3393" s="218">
        <v>-2.4925408765520185E-2</v>
      </c>
      <c r="N3393" s="218">
        <v>-9.3782106045360081E-2</v>
      </c>
      <c r="O3393" s="218">
        <v>0.29571619421917994</v>
      </c>
      <c r="P3393" s="218">
        <v>-2.9703376892684501</v>
      </c>
      <c r="Q3393" s="218">
        <v>-2.8465099772708511</v>
      </c>
      <c r="R3393" s="507">
        <v>-0.2196745588977902</v>
      </c>
      <c r="S3393" s="507">
        <v>0.10096704408690993</v>
      </c>
      <c r="T3393" s="218">
        <v>-2.9084238332696506</v>
      </c>
    </row>
    <row r="3394" spans="1:20" x14ac:dyDescent="0.6">
      <c r="A3394" s="218" t="s">
        <v>9813</v>
      </c>
      <c r="B3394" s="218" t="s">
        <v>9814</v>
      </c>
      <c r="C3394" s="218">
        <v>4.6545835030508096</v>
      </c>
      <c r="D3394" s="218">
        <v>4.6692280957815697</v>
      </c>
      <c r="E3394" s="218">
        <v>4.2082747914709602</v>
      </c>
      <c r="F3394" s="218">
        <v>0</v>
      </c>
      <c r="G3394" s="218">
        <v>0.38602773444041999</v>
      </c>
      <c r="H3394" s="218">
        <v>0</v>
      </c>
      <c r="I3394" t="s">
        <v>9812</v>
      </c>
      <c r="J3394" s="218" t="s">
        <v>9812</v>
      </c>
      <c r="K3394" s="218">
        <v>2</v>
      </c>
      <c r="L3394" s="218">
        <v>-0.44630871157984942</v>
      </c>
      <c r="M3394" s="218">
        <v>-4.6545835030508096</v>
      </c>
      <c r="N3394" s="218">
        <v>-0.46095330431060955</v>
      </c>
      <c r="O3394" s="218">
        <v>-4.6692280957815697</v>
      </c>
      <c r="P3394" s="218">
        <v>-4.2685557686103897</v>
      </c>
      <c r="Q3394" s="218">
        <v>-4.6545835030508096</v>
      </c>
      <c r="R3394" s="507">
        <v>-2.5504461073153295</v>
      </c>
      <c r="S3394" s="507">
        <v>-2.5650907000460896</v>
      </c>
      <c r="T3394" s="218">
        <v>-4.4615696358305996</v>
      </c>
    </row>
    <row r="3395" spans="1:20" x14ac:dyDescent="0.6">
      <c r="A3395" s="218" t="s">
        <v>9815</v>
      </c>
      <c r="B3395" s="218" t="s">
        <v>9816</v>
      </c>
      <c r="C3395" s="218">
        <v>4.42704224619259</v>
      </c>
      <c r="D3395" s="218">
        <v>4.5123696421519002</v>
      </c>
      <c r="E3395" s="218">
        <v>2.8220524110694201</v>
      </c>
      <c r="F3395" s="218">
        <v>5.2361048075633496</v>
      </c>
      <c r="G3395" s="218">
        <v>0.14046909216855899</v>
      </c>
      <c r="H3395" s="218">
        <v>0</v>
      </c>
      <c r="I3395" t="s">
        <v>9817</v>
      </c>
      <c r="J3395" s="218" t="s">
        <v>9817</v>
      </c>
      <c r="K3395" s="218">
        <v>1</v>
      </c>
      <c r="L3395" s="218">
        <v>-1.60498983512317</v>
      </c>
      <c r="M3395" s="218">
        <v>0.8090625613707596</v>
      </c>
      <c r="N3395" s="218">
        <v>-1.6903172310824801</v>
      </c>
      <c r="O3395" s="218">
        <v>0.72373516541144944</v>
      </c>
      <c r="P3395" s="218">
        <v>-4.2865731540240306</v>
      </c>
      <c r="Q3395" s="218">
        <v>-4.42704224619259</v>
      </c>
      <c r="R3395" s="507">
        <v>-0.39796363687620517</v>
      </c>
      <c r="S3395" s="507">
        <v>-0.48329103283551533</v>
      </c>
      <c r="T3395" s="218">
        <v>-4.3568077001083108</v>
      </c>
    </row>
    <row r="3396" spans="1:20" x14ac:dyDescent="0.6">
      <c r="A3396" s="218" t="s">
        <v>9818</v>
      </c>
      <c r="B3396" s="218" t="s">
        <v>9819</v>
      </c>
      <c r="C3396" s="218">
        <v>0.62412716442800797</v>
      </c>
      <c r="D3396" s="218">
        <v>0.81033741469909804</v>
      </c>
      <c r="E3396" s="218">
        <v>0</v>
      </c>
      <c r="F3396" s="218">
        <v>0</v>
      </c>
      <c r="G3396" s="218">
        <v>0</v>
      </c>
      <c r="H3396" s="218">
        <v>0</v>
      </c>
      <c r="I3396" t="s">
        <v>9820</v>
      </c>
      <c r="J3396" s="218" t="s">
        <v>9820</v>
      </c>
      <c r="K3396" s="218">
        <v>1</v>
      </c>
      <c r="L3396" s="218">
        <v>-0.62412716442800797</v>
      </c>
      <c r="M3396" s="218">
        <v>-0.62412716442800797</v>
      </c>
      <c r="N3396" s="218">
        <v>-0.81033741469909804</v>
      </c>
      <c r="O3396" s="218">
        <v>-0.81033741469909804</v>
      </c>
      <c r="P3396" s="218">
        <v>-0.62412716442800797</v>
      </c>
      <c r="Q3396" s="218">
        <v>-0.62412716442800797</v>
      </c>
      <c r="R3396" s="507">
        <v>-0.62412716442800797</v>
      </c>
      <c r="S3396" s="507">
        <v>-0.81033741469909804</v>
      </c>
      <c r="T3396" s="218">
        <v>-0.62412716442800797</v>
      </c>
    </row>
    <row r="3397" spans="1:20" x14ac:dyDescent="0.6">
      <c r="A3397" s="218" t="s">
        <v>9821</v>
      </c>
      <c r="B3397" s="218" t="s">
        <v>9822</v>
      </c>
      <c r="C3397" s="218">
        <v>4.3363638861914504</v>
      </c>
      <c r="D3397" s="218">
        <v>3.5092994109414501</v>
      </c>
      <c r="E3397" s="218">
        <v>5.0091594385656704</v>
      </c>
      <c r="F3397" s="218">
        <v>2.8188873652691702</v>
      </c>
      <c r="G3397" s="218">
        <v>0.86243763809848095</v>
      </c>
      <c r="H3397" s="218">
        <v>7.75011173955905</v>
      </c>
      <c r="I3397" t="s">
        <v>9823</v>
      </c>
      <c r="J3397" s="218" t="s">
        <v>9823</v>
      </c>
      <c r="K3397" s="218">
        <v>1</v>
      </c>
      <c r="L3397" s="218">
        <v>0.67279555237421995</v>
      </c>
      <c r="M3397" s="218">
        <v>-1.5174765209222802</v>
      </c>
      <c r="N3397" s="218">
        <v>1.4998600276242202</v>
      </c>
      <c r="O3397" s="218">
        <v>-0.69041204567227998</v>
      </c>
      <c r="P3397" s="218">
        <v>-3.4739262480929693</v>
      </c>
      <c r="Q3397" s="218">
        <v>3.4137478533675996</v>
      </c>
      <c r="R3397" s="507">
        <v>-0.42234048427403015</v>
      </c>
      <c r="S3397" s="507">
        <v>0.40472399097597012</v>
      </c>
      <c r="T3397" s="218">
        <v>-3.0089197362684894E-2</v>
      </c>
    </row>
    <row r="3398" spans="1:20" x14ac:dyDescent="0.6">
      <c r="A3398" s="218" t="s">
        <v>9824</v>
      </c>
      <c r="B3398" s="218" t="s">
        <v>9825</v>
      </c>
      <c r="C3398" s="218">
        <v>6.0452427146179701</v>
      </c>
      <c r="D3398" s="218">
        <v>5.75355383297447</v>
      </c>
      <c r="E3398" s="218">
        <v>5.49555862973006</v>
      </c>
      <c r="F3398" s="218">
        <v>5.1503300233489604</v>
      </c>
      <c r="G3398" s="218">
        <v>8.8184880225809597</v>
      </c>
      <c r="H3398" s="218">
        <v>0.123827711997599</v>
      </c>
      <c r="I3398" t="s">
        <v>9826</v>
      </c>
      <c r="J3398" s="218" t="s">
        <v>9826</v>
      </c>
      <c r="K3398" s="218">
        <v>1</v>
      </c>
      <c r="L3398" s="218">
        <v>-0.5496840848879101</v>
      </c>
      <c r="M3398" s="218">
        <v>-0.89491269126900974</v>
      </c>
      <c r="N3398" s="218">
        <v>-0.25799520324440994</v>
      </c>
      <c r="O3398" s="218">
        <v>-0.60322380962550959</v>
      </c>
      <c r="P3398" s="218">
        <v>2.7732453079629895</v>
      </c>
      <c r="Q3398" s="218">
        <v>-5.9214150026203711</v>
      </c>
      <c r="R3398" s="507">
        <v>-0.72229838807845992</v>
      </c>
      <c r="S3398" s="507">
        <v>-0.43060950643495977</v>
      </c>
      <c r="T3398" s="218">
        <v>-1.5740848473286908</v>
      </c>
    </row>
    <row r="3399" spans="1:20" x14ac:dyDescent="0.6">
      <c r="A3399" s="218" t="s">
        <v>9827</v>
      </c>
      <c r="B3399" s="218" t="s">
        <v>9828</v>
      </c>
      <c r="C3399" s="218">
        <v>6.3797988245096402</v>
      </c>
      <c r="D3399" s="218">
        <v>6.4250878008792203</v>
      </c>
      <c r="E3399" s="218">
        <v>6.7664406575604401</v>
      </c>
      <c r="F3399" s="218">
        <v>6.7687278849807697</v>
      </c>
      <c r="G3399" s="218">
        <v>1.9875538236510399</v>
      </c>
      <c r="H3399" s="218">
        <v>0</v>
      </c>
      <c r="I3399" t="s">
        <v>9829</v>
      </c>
      <c r="J3399" s="218" t="s">
        <v>9829</v>
      </c>
      <c r="K3399" s="218">
        <v>1</v>
      </c>
      <c r="L3399" s="218">
        <v>0.38664183305079991</v>
      </c>
      <c r="M3399" s="218">
        <v>0.38892906047112952</v>
      </c>
      <c r="N3399" s="218">
        <v>0.34135285668121984</v>
      </c>
      <c r="O3399" s="218">
        <v>0.34364008410154945</v>
      </c>
      <c r="P3399" s="218">
        <v>-4.3922450008586003</v>
      </c>
      <c r="Q3399" s="218">
        <v>-6.3797988245096402</v>
      </c>
      <c r="R3399" s="507">
        <v>0.38778544676096471</v>
      </c>
      <c r="S3399" s="507">
        <v>0.34249647039138464</v>
      </c>
      <c r="T3399" s="218">
        <v>-5.3860219126841198</v>
      </c>
    </row>
    <row r="3400" spans="1:20" x14ac:dyDescent="0.6">
      <c r="A3400" s="218" t="s">
        <v>9830</v>
      </c>
      <c r="B3400" s="218" t="s">
        <v>9831</v>
      </c>
      <c r="C3400" s="218">
        <v>4.3404272342153396</v>
      </c>
      <c r="D3400" s="218">
        <v>3.95867307769233</v>
      </c>
      <c r="E3400" s="218">
        <v>4.0632604230909299</v>
      </c>
      <c r="F3400" s="218">
        <v>3.1262987697979501</v>
      </c>
      <c r="G3400" s="218">
        <v>0.14046909216855899</v>
      </c>
      <c r="H3400" s="218">
        <v>0</v>
      </c>
      <c r="I3400" t="s">
        <v>9832</v>
      </c>
      <c r="J3400" s="218" t="s">
        <v>9832</v>
      </c>
      <c r="K3400" s="218">
        <v>1</v>
      </c>
      <c r="L3400" s="218">
        <v>-0.27716681112440966</v>
      </c>
      <c r="M3400" s="218">
        <v>-1.2141284644173895</v>
      </c>
      <c r="N3400" s="218">
        <v>0.10458734539859993</v>
      </c>
      <c r="O3400" s="218">
        <v>-0.83237430789437994</v>
      </c>
      <c r="P3400" s="218">
        <v>-4.1999581420467802</v>
      </c>
      <c r="Q3400" s="218">
        <v>-4.3404272342153396</v>
      </c>
      <c r="R3400" s="507">
        <v>-0.7456476377708996</v>
      </c>
      <c r="S3400" s="507">
        <v>-0.36389348124789</v>
      </c>
      <c r="T3400" s="218">
        <v>-4.2701926881310595</v>
      </c>
    </row>
    <row r="3401" spans="1:20" x14ac:dyDescent="0.6">
      <c r="A3401" s="218" t="s">
        <v>9833</v>
      </c>
      <c r="B3401" s="218" t="s">
        <v>9834</v>
      </c>
      <c r="C3401" s="218">
        <v>5.1566508156152802</v>
      </c>
      <c r="D3401" s="218">
        <v>4.52474417326275</v>
      </c>
      <c r="E3401" s="218">
        <v>4.2231935181521001</v>
      </c>
      <c r="F3401" s="218">
        <v>4.86612545369647</v>
      </c>
      <c r="G3401" s="218">
        <v>0.14046909216855899</v>
      </c>
      <c r="H3401" s="218">
        <v>0</v>
      </c>
      <c r="I3401" t="s">
        <v>9835</v>
      </c>
      <c r="J3401" s="218" t="s">
        <v>9835</v>
      </c>
      <c r="K3401" s="218">
        <v>2</v>
      </c>
      <c r="L3401" s="218">
        <v>-0.93345729746318007</v>
      </c>
      <c r="M3401" s="218">
        <v>-0.29052536191881018</v>
      </c>
      <c r="N3401" s="218">
        <v>-0.30155065511064993</v>
      </c>
      <c r="O3401" s="218">
        <v>0.34138128043371996</v>
      </c>
      <c r="P3401" s="218">
        <v>-5.0161817234467208</v>
      </c>
      <c r="Q3401" s="218">
        <v>-5.1566508156152802</v>
      </c>
      <c r="R3401" s="507">
        <v>-0.61199132969099512</v>
      </c>
      <c r="S3401" s="507">
        <v>1.9915312661535012E-2</v>
      </c>
      <c r="T3401" s="218">
        <v>-5.086416269531</v>
      </c>
    </row>
    <row r="3402" spans="1:20" x14ac:dyDescent="0.6">
      <c r="A3402" s="218" t="s">
        <v>9836</v>
      </c>
      <c r="B3402" s="218" t="s">
        <v>9837</v>
      </c>
      <c r="C3402" s="218">
        <v>5.4506332185494299</v>
      </c>
      <c r="D3402" s="218">
        <v>4.7817698056959603</v>
      </c>
      <c r="E3402" s="218">
        <v>4.9112242186371997</v>
      </c>
      <c r="F3402" s="218">
        <v>4.3149512093399096</v>
      </c>
      <c r="G3402" s="218">
        <v>0.494726731926454</v>
      </c>
      <c r="H3402" s="218">
        <v>0.123827711997599</v>
      </c>
      <c r="I3402" t="s">
        <v>9835</v>
      </c>
      <c r="J3402" s="218" t="s">
        <v>9835</v>
      </c>
      <c r="K3402" s="218">
        <v>2</v>
      </c>
      <c r="L3402" s="218">
        <v>-0.53940899991223024</v>
      </c>
      <c r="M3402" s="218">
        <v>-1.1356820092095203</v>
      </c>
      <c r="N3402" s="218">
        <v>0.12945441294123938</v>
      </c>
      <c r="O3402" s="218">
        <v>-0.46681859635605072</v>
      </c>
      <c r="P3402" s="218">
        <v>-4.9559064866229763</v>
      </c>
      <c r="Q3402" s="218">
        <v>-5.3268055065518309</v>
      </c>
      <c r="R3402" s="507">
        <v>-0.83754550456087529</v>
      </c>
      <c r="S3402" s="507">
        <v>-0.16868209170740567</v>
      </c>
      <c r="T3402" s="218">
        <v>-5.1413559965874036</v>
      </c>
    </row>
    <row r="3403" spans="1:20" x14ac:dyDescent="0.6">
      <c r="A3403" s="218" t="s">
        <v>9838</v>
      </c>
      <c r="B3403" s="218" t="s">
        <v>9839</v>
      </c>
      <c r="C3403" s="218">
        <v>3.4138025927850499</v>
      </c>
      <c r="D3403" s="218">
        <v>3.3561515956097701</v>
      </c>
      <c r="E3403" s="218">
        <v>3.6248447767930001</v>
      </c>
      <c r="F3403" s="218">
        <v>0</v>
      </c>
      <c r="G3403" s="218">
        <v>0.59580657787600999</v>
      </c>
      <c r="H3403" s="218">
        <v>0</v>
      </c>
      <c r="I3403" t="s">
        <v>9840</v>
      </c>
      <c r="J3403" s="218" t="s">
        <v>9840</v>
      </c>
      <c r="K3403" s="218">
        <v>1</v>
      </c>
      <c r="L3403" s="218">
        <v>0.21104218400795016</v>
      </c>
      <c r="M3403" s="218">
        <v>-3.4138025927850499</v>
      </c>
      <c r="N3403" s="218">
        <v>0.26869318118323005</v>
      </c>
      <c r="O3403" s="218">
        <v>-3.3561515956097701</v>
      </c>
      <c r="P3403" s="218">
        <v>-2.8179960149090402</v>
      </c>
      <c r="Q3403" s="218">
        <v>-3.4138025927850499</v>
      </c>
      <c r="R3403" s="507">
        <v>-1.6013802043885499</v>
      </c>
      <c r="S3403" s="507">
        <v>-1.54372920721327</v>
      </c>
      <c r="T3403" s="218">
        <v>-3.1158993038470451</v>
      </c>
    </row>
    <row r="3404" spans="1:20" x14ac:dyDescent="0.6">
      <c r="A3404" s="218" t="s">
        <v>9841</v>
      </c>
      <c r="B3404" s="218" t="s">
        <v>9842</v>
      </c>
      <c r="C3404" s="218">
        <v>4.4441359419122204</v>
      </c>
      <c r="D3404" s="218">
        <v>4.3198782157320998</v>
      </c>
      <c r="E3404" s="218">
        <v>3.2173114828296701</v>
      </c>
      <c r="F3404" s="218">
        <v>3.0768890874278898</v>
      </c>
      <c r="G3404" s="218">
        <v>0</v>
      </c>
      <c r="H3404" s="218">
        <v>0</v>
      </c>
      <c r="I3404" t="s">
        <v>9843</v>
      </c>
      <c r="J3404" s="218" t="s">
        <v>9843</v>
      </c>
      <c r="K3404" s="218">
        <v>1</v>
      </c>
      <c r="L3404" s="218">
        <v>-1.2268244590825503</v>
      </c>
      <c r="M3404" s="218">
        <v>-1.3672468544843306</v>
      </c>
      <c r="N3404" s="218">
        <v>-1.1025667329024298</v>
      </c>
      <c r="O3404" s="218">
        <v>-1.24298912830421</v>
      </c>
      <c r="P3404" s="218">
        <v>-4.4441359419122204</v>
      </c>
      <c r="Q3404" s="218">
        <v>-4.4441359419122204</v>
      </c>
      <c r="R3404" s="507">
        <v>-1.2970356567834405</v>
      </c>
      <c r="S3404" s="507">
        <v>-1.1727779306033199</v>
      </c>
      <c r="T3404" s="218">
        <v>-4.4441359419122204</v>
      </c>
    </row>
    <row r="3405" spans="1:20" x14ac:dyDescent="0.6">
      <c r="A3405" s="218" t="s">
        <v>9844</v>
      </c>
      <c r="B3405" s="218" t="s">
        <v>9845</v>
      </c>
      <c r="C3405" s="218">
        <v>0.39327506657998401</v>
      </c>
      <c r="D3405" s="218">
        <v>0.83704520795543802</v>
      </c>
      <c r="E3405" s="218">
        <v>0</v>
      </c>
      <c r="F3405" s="218">
        <v>0</v>
      </c>
      <c r="G3405" s="218">
        <v>0</v>
      </c>
      <c r="H3405" s="218">
        <v>0</v>
      </c>
      <c r="I3405" t="s">
        <v>9846</v>
      </c>
      <c r="J3405" s="218" t="s">
        <v>9846</v>
      </c>
      <c r="K3405" s="218">
        <v>1</v>
      </c>
      <c r="L3405" s="218">
        <v>-0.39327506657998401</v>
      </c>
      <c r="M3405" s="218">
        <v>-0.39327506657998401</v>
      </c>
      <c r="N3405" s="218">
        <v>-0.83704520795543802</v>
      </c>
      <c r="O3405" s="218">
        <v>-0.83704520795543802</v>
      </c>
      <c r="P3405" s="218">
        <v>-0.39327506657998401</v>
      </c>
      <c r="Q3405" s="218">
        <v>-0.39327506657998401</v>
      </c>
      <c r="R3405" s="507">
        <v>-0.39327506657998401</v>
      </c>
      <c r="S3405" s="507">
        <v>-0.83704520795543802</v>
      </c>
      <c r="T3405" s="218">
        <v>-0.39327506657998401</v>
      </c>
    </row>
    <row r="3406" spans="1:20" x14ac:dyDescent="0.6">
      <c r="A3406" s="218" t="s">
        <v>9847</v>
      </c>
      <c r="B3406" s="218" t="s">
        <v>9848</v>
      </c>
      <c r="C3406" s="218">
        <v>0</v>
      </c>
      <c r="D3406" s="218">
        <v>0</v>
      </c>
      <c r="E3406" s="218">
        <v>0</v>
      </c>
      <c r="F3406" s="218">
        <v>0</v>
      </c>
      <c r="G3406" s="218">
        <v>0</v>
      </c>
      <c r="H3406" s="218">
        <v>0</v>
      </c>
      <c r="I3406" t="s">
        <v>9849</v>
      </c>
      <c r="J3406" s="218" t="s">
        <v>9849</v>
      </c>
      <c r="K3406" s="218">
        <v>1</v>
      </c>
      <c r="L3406" s="218">
        <v>0</v>
      </c>
      <c r="M3406" s="218">
        <v>0</v>
      </c>
      <c r="N3406" s="218">
        <v>0</v>
      </c>
      <c r="O3406" s="218">
        <v>0</v>
      </c>
      <c r="P3406" s="218">
        <v>0</v>
      </c>
      <c r="Q3406" s="218">
        <v>0</v>
      </c>
      <c r="R3406" s="507">
        <v>0</v>
      </c>
      <c r="S3406" s="507">
        <v>0</v>
      </c>
      <c r="T3406" s="218">
        <v>0</v>
      </c>
    </row>
    <row r="3407" spans="1:20" x14ac:dyDescent="0.6">
      <c r="A3407" s="218" t="s">
        <v>9850</v>
      </c>
      <c r="B3407" s="218" t="s">
        <v>9851</v>
      </c>
      <c r="C3407" s="218">
        <v>0</v>
      </c>
      <c r="D3407" s="218">
        <v>0</v>
      </c>
      <c r="E3407" s="218">
        <v>0</v>
      </c>
      <c r="F3407" s="218">
        <v>0</v>
      </c>
      <c r="G3407" s="218">
        <v>0</v>
      </c>
      <c r="H3407" s="218">
        <v>0</v>
      </c>
      <c r="I3407" t="s">
        <v>9852</v>
      </c>
      <c r="J3407" s="218" t="s">
        <v>9852</v>
      </c>
      <c r="K3407" s="218">
        <v>1</v>
      </c>
      <c r="L3407" s="218">
        <v>0</v>
      </c>
      <c r="M3407" s="218">
        <v>0</v>
      </c>
      <c r="N3407" s="218">
        <v>0</v>
      </c>
      <c r="O3407" s="218">
        <v>0</v>
      </c>
      <c r="P3407" s="218">
        <v>0</v>
      </c>
      <c r="Q3407" s="218">
        <v>0</v>
      </c>
      <c r="R3407" s="507">
        <v>0</v>
      </c>
      <c r="S3407" s="507">
        <v>0</v>
      </c>
      <c r="T3407" s="218">
        <v>0</v>
      </c>
    </row>
    <row r="3408" spans="1:20" x14ac:dyDescent="0.6">
      <c r="A3408" s="218" t="s">
        <v>9853</v>
      </c>
      <c r="B3408" s="218" t="s">
        <v>9854</v>
      </c>
      <c r="C3408" s="218">
        <v>3.7826986472147999</v>
      </c>
      <c r="D3408" s="218">
        <v>3.3328832648408402</v>
      </c>
      <c r="E3408" s="218">
        <v>4.07974769930067</v>
      </c>
      <c r="F3408" s="218">
        <v>2.7885156142486198</v>
      </c>
      <c r="G3408" s="218">
        <v>1.08739361964643</v>
      </c>
      <c r="H3408" s="218">
        <v>0</v>
      </c>
      <c r="I3408" t="s">
        <v>9855</v>
      </c>
      <c r="J3408" s="218" t="s">
        <v>9855</v>
      </c>
      <c r="K3408" s="218">
        <v>1</v>
      </c>
      <c r="L3408" s="218">
        <v>0.29704905208587018</v>
      </c>
      <c r="M3408" s="218">
        <v>-0.99418303296618005</v>
      </c>
      <c r="N3408" s="218">
        <v>0.74686443445982986</v>
      </c>
      <c r="O3408" s="218">
        <v>-0.54436765059222036</v>
      </c>
      <c r="P3408" s="218">
        <v>-2.6953050275683701</v>
      </c>
      <c r="Q3408" s="218">
        <v>-3.7826986472147999</v>
      </c>
      <c r="R3408" s="507">
        <v>-0.34856699044015493</v>
      </c>
      <c r="S3408" s="507">
        <v>0.10124839193380475</v>
      </c>
      <c r="T3408" s="218">
        <v>-3.239001837391585</v>
      </c>
    </row>
    <row r="3409" spans="1:20" x14ac:dyDescent="0.6">
      <c r="A3409" s="218" t="s">
        <v>9856</v>
      </c>
      <c r="B3409" s="218" t="s">
        <v>9857</v>
      </c>
      <c r="C3409" s="218">
        <v>6.4435191979763697</v>
      </c>
      <c r="D3409" s="218">
        <v>6.4420414528007699</v>
      </c>
      <c r="E3409" s="218">
        <v>5.8199368178075703</v>
      </c>
      <c r="F3409" s="218">
        <v>5.8551658296914502</v>
      </c>
      <c r="G3409" s="218">
        <v>1.7003491969139299</v>
      </c>
      <c r="H3409" s="218">
        <v>8.4452385451217804</v>
      </c>
      <c r="I3409" t="s">
        <v>9858</v>
      </c>
      <c r="J3409" s="218" t="s">
        <v>9858</v>
      </c>
      <c r="K3409" s="218">
        <v>1</v>
      </c>
      <c r="L3409" s="218">
        <v>-0.62358238016879941</v>
      </c>
      <c r="M3409" s="218">
        <v>-0.58835336828491958</v>
      </c>
      <c r="N3409" s="218">
        <v>-0.62210463499319957</v>
      </c>
      <c r="O3409" s="218">
        <v>-0.58687562310931973</v>
      </c>
      <c r="P3409" s="218">
        <v>-4.74317000106244</v>
      </c>
      <c r="Q3409" s="218">
        <v>2.0017193471454107</v>
      </c>
      <c r="R3409" s="507">
        <v>-0.60596787422685949</v>
      </c>
      <c r="S3409" s="507">
        <v>-0.60449012905125965</v>
      </c>
      <c r="T3409" s="218">
        <v>-1.3707253269585147</v>
      </c>
    </row>
    <row r="3410" spans="1:20" x14ac:dyDescent="0.6">
      <c r="A3410" s="218" t="s">
        <v>9859</v>
      </c>
      <c r="B3410" s="218" t="s">
        <v>9860</v>
      </c>
      <c r="C3410" s="218">
        <v>5.60046353157606</v>
      </c>
      <c r="D3410" s="218">
        <v>5.1337922449625797</v>
      </c>
      <c r="E3410" s="218">
        <v>0.157412435459797</v>
      </c>
      <c r="F3410" s="218">
        <v>5.5183265062242297</v>
      </c>
      <c r="G3410" s="218">
        <v>0</v>
      </c>
      <c r="H3410" s="218">
        <v>0</v>
      </c>
      <c r="I3410" t="s">
        <v>9861</v>
      </c>
      <c r="J3410" s="218" t="s">
        <v>9861</v>
      </c>
      <c r="K3410" s="218">
        <v>1</v>
      </c>
      <c r="L3410" s="218">
        <v>-5.443051096116263</v>
      </c>
      <c r="M3410" s="218">
        <v>-8.2137025351830317E-2</v>
      </c>
      <c r="N3410" s="218">
        <v>-4.9763798095027827</v>
      </c>
      <c r="O3410" s="218">
        <v>0.38453426126165002</v>
      </c>
      <c r="P3410" s="218">
        <v>-5.60046353157606</v>
      </c>
      <c r="Q3410" s="218">
        <v>-5.60046353157606</v>
      </c>
      <c r="R3410" s="507">
        <v>-2.7625940607340467</v>
      </c>
      <c r="S3410" s="507">
        <v>-2.2959227741205663</v>
      </c>
      <c r="T3410" s="218">
        <v>-5.60046353157606</v>
      </c>
    </row>
    <row r="3411" spans="1:20" x14ac:dyDescent="0.6">
      <c r="A3411" s="218" t="s">
        <v>9862</v>
      </c>
      <c r="B3411" s="218" t="s">
        <v>9863</v>
      </c>
      <c r="C3411" s="218">
        <v>5.3554611689536502</v>
      </c>
      <c r="D3411" s="218">
        <v>5.4719153597974799</v>
      </c>
      <c r="E3411" s="218">
        <v>6.7526251748769903</v>
      </c>
      <c r="F3411" s="218">
        <v>5.97867947395215</v>
      </c>
      <c r="G3411" s="218">
        <v>2.1291821500730399</v>
      </c>
      <c r="H3411" s="218">
        <v>0.123827711997599</v>
      </c>
      <c r="I3411" t="s">
        <v>9864</v>
      </c>
      <c r="J3411" s="218" t="s">
        <v>9864</v>
      </c>
      <c r="K3411" s="218">
        <v>1</v>
      </c>
      <c r="L3411" s="218">
        <v>1.3971640059233401</v>
      </c>
      <c r="M3411" s="218">
        <v>0.62321830499849984</v>
      </c>
      <c r="N3411" s="218">
        <v>1.2807098150795104</v>
      </c>
      <c r="O3411" s="218">
        <v>0.50676411415467015</v>
      </c>
      <c r="P3411" s="218">
        <v>-3.2262790188806103</v>
      </c>
      <c r="Q3411" s="218">
        <v>-5.2316334569560512</v>
      </c>
      <c r="R3411" s="507">
        <v>1.01019115546092</v>
      </c>
      <c r="S3411" s="507">
        <v>0.89373696461709029</v>
      </c>
      <c r="T3411" s="218">
        <v>-4.2289562379183305</v>
      </c>
    </row>
    <row r="3412" spans="1:20" x14ac:dyDescent="0.6">
      <c r="A3412" s="218" t="s">
        <v>9865</v>
      </c>
      <c r="B3412" s="218" t="s">
        <v>9866</v>
      </c>
      <c r="C3412" s="218">
        <v>4.9972162798092796</v>
      </c>
      <c r="D3412" s="218">
        <v>4.9820164208261</v>
      </c>
      <c r="E3412" s="218">
        <v>5.2684525335330896</v>
      </c>
      <c r="F3412" s="218">
        <v>4.13111200433808</v>
      </c>
      <c r="G3412" s="218">
        <v>6.9978195287486002</v>
      </c>
      <c r="H3412" s="218">
        <v>6.94747477098338</v>
      </c>
      <c r="I3412" t="s">
        <v>9867</v>
      </c>
      <c r="J3412" s="218" t="s">
        <v>9867</v>
      </c>
      <c r="K3412" s="218">
        <v>2</v>
      </c>
      <c r="L3412" s="218">
        <v>0.27123625372380999</v>
      </c>
      <c r="M3412" s="218">
        <v>-0.86610427547119961</v>
      </c>
      <c r="N3412" s="218">
        <v>0.28643611270698965</v>
      </c>
      <c r="O3412" s="218">
        <v>-0.85090441648801995</v>
      </c>
      <c r="P3412" s="218">
        <v>2.0006032489393206</v>
      </c>
      <c r="Q3412" s="218">
        <v>1.9502584911741003</v>
      </c>
      <c r="R3412" s="507">
        <v>-0.29743401087369481</v>
      </c>
      <c r="S3412" s="507">
        <v>-0.28223415189051515</v>
      </c>
      <c r="T3412" s="218">
        <v>1.9754308700567105</v>
      </c>
    </row>
    <row r="3413" spans="1:20" x14ac:dyDescent="0.6">
      <c r="A3413" s="218" t="s">
        <v>9868</v>
      </c>
      <c r="B3413" s="218" t="s">
        <v>9869</v>
      </c>
      <c r="C3413" s="218">
        <v>5.6298114368904004</v>
      </c>
      <c r="D3413" s="218">
        <v>5.4644403460106599</v>
      </c>
      <c r="E3413" s="218">
        <v>3.4582989809827498</v>
      </c>
      <c r="F3413" s="218">
        <v>4.5485590783450096</v>
      </c>
      <c r="G3413" s="218">
        <v>0</v>
      </c>
      <c r="H3413" s="218">
        <v>0</v>
      </c>
      <c r="I3413" t="s">
        <v>9867</v>
      </c>
      <c r="J3413" s="218" t="s">
        <v>9867</v>
      </c>
      <c r="K3413" s="218">
        <v>2</v>
      </c>
      <c r="L3413" s="218">
        <v>-2.1715124559076506</v>
      </c>
      <c r="M3413" s="218">
        <v>-1.0812523585453908</v>
      </c>
      <c r="N3413" s="218">
        <v>-2.0061413650279101</v>
      </c>
      <c r="O3413" s="218">
        <v>-0.91588126766565026</v>
      </c>
      <c r="P3413" s="218">
        <v>-5.6298114368904004</v>
      </c>
      <c r="Q3413" s="218">
        <v>-5.6298114368904004</v>
      </c>
      <c r="R3413" s="507">
        <v>-1.6263824072265207</v>
      </c>
      <c r="S3413" s="507">
        <v>-1.4610113163467802</v>
      </c>
      <c r="T3413" s="218">
        <v>-5.6298114368904004</v>
      </c>
    </row>
    <row r="3414" spans="1:20" x14ac:dyDescent="0.6">
      <c r="A3414" s="218" t="s">
        <v>9870</v>
      </c>
      <c r="B3414" s="218" t="s">
        <v>9871</v>
      </c>
      <c r="C3414" s="218">
        <v>5.48591091554571</v>
      </c>
      <c r="D3414" s="218">
        <v>5.6128502909215197</v>
      </c>
      <c r="E3414" s="218">
        <v>4.9918404294287502</v>
      </c>
      <c r="F3414" s="218">
        <v>6.1827955199950599</v>
      </c>
      <c r="G3414" s="218">
        <v>0.86243763809848095</v>
      </c>
      <c r="H3414" s="218">
        <v>0.23786221336595301</v>
      </c>
      <c r="I3414" t="s">
        <v>9872</v>
      </c>
      <c r="J3414" s="218" t="s">
        <v>9872</v>
      </c>
      <c r="K3414" s="218">
        <v>2</v>
      </c>
      <c r="L3414" s="218">
        <v>-0.49407048611695981</v>
      </c>
      <c r="M3414" s="218">
        <v>0.69688460444934996</v>
      </c>
      <c r="N3414" s="218">
        <v>-0.62100986149276949</v>
      </c>
      <c r="O3414" s="218">
        <v>0.56994522907354028</v>
      </c>
      <c r="P3414" s="218">
        <v>-4.6234732774472294</v>
      </c>
      <c r="Q3414" s="218">
        <v>-5.2480487021797568</v>
      </c>
      <c r="R3414" s="507">
        <v>0.10140705916619508</v>
      </c>
      <c r="S3414" s="507">
        <v>-2.5532316209614603E-2</v>
      </c>
      <c r="T3414" s="218">
        <v>-4.9357609898134935</v>
      </c>
    </row>
    <row r="3415" spans="1:20" x14ac:dyDescent="0.6">
      <c r="A3415" s="218" t="s">
        <v>9873</v>
      </c>
      <c r="B3415" s="218" t="s">
        <v>9874</v>
      </c>
      <c r="C3415" s="218">
        <v>6.3783174162459702</v>
      </c>
      <c r="D3415" s="218">
        <v>6.5960809011318497</v>
      </c>
      <c r="E3415" s="218">
        <v>6.0747658408677996</v>
      </c>
      <c r="F3415" s="218">
        <v>4.8411879282721904</v>
      </c>
      <c r="G3415" s="218">
        <v>1.45337470871665</v>
      </c>
      <c r="H3415" s="218">
        <v>6.4975024320342003</v>
      </c>
      <c r="I3415" t="s">
        <v>9872</v>
      </c>
      <c r="J3415" s="218" t="s">
        <v>9872</v>
      </c>
      <c r="K3415" s="218">
        <v>2</v>
      </c>
      <c r="L3415" s="218">
        <v>-0.30355157537817057</v>
      </c>
      <c r="M3415" s="218">
        <v>-1.5371294879737798</v>
      </c>
      <c r="N3415" s="218">
        <v>-0.52131506026405017</v>
      </c>
      <c r="O3415" s="218">
        <v>-1.7548929728596594</v>
      </c>
      <c r="P3415" s="218">
        <v>-4.9249427075293202</v>
      </c>
      <c r="Q3415" s="218">
        <v>0.11918501578823015</v>
      </c>
      <c r="R3415" s="507">
        <v>-0.92034053167597518</v>
      </c>
      <c r="S3415" s="507">
        <v>-1.1381040165618548</v>
      </c>
      <c r="T3415" s="218">
        <v>-2.402878845870545</v>
      </c>
    </row>
    <row r="3416" spans="1:20" x14ac:dyDescent="0.6">
      <c r="A3416" s="218" t="s">
        <v>9875</v>
      </c>
      <c r="B3416" s="218" t="s">
        <v>9876</v>
      </c>
      <c r="C3416" s="218">
        <v>5.3514400028809002</v>
      </c>
      <c r="D3416" s="218">
        <v>5.6538002985143399</v>
      </c>
      <c r="E3416" s="218">
        <v>5.44016568968664E-2</v>
      </c>
      <c r="F3416" s="218">
        <v>5.0831029271465997</v>
      </c>
      <c r="G3416" s="218">
        <v>0.14046909216855899</v>
      </c>
      <c r="H3416" s="218">
        <v>0</v>
      </c>
      <c r="I3416" t="s">
        <v>9877</v>
      </c>
      <c r="J3416" s="218" t="s">
        <v>9877</v>
      </c>
      <c r="K3416" s="218">
        <v>1</v>
      </c>
      <c r="L3416" s="218">
        <v>-5.297038345984034</v>
      </c>
      <c r="M3416" s="218">
        <v>-0.26833707573430043</v>
      </c>
      <c r="N3416" s="218">
        <v>-5.5993986416174737</v>
      </c>
      <c r="O3416" s="218">
        <v>-0.57069737136774012</v>
      </c>
      <c r="P3416" s="218">
        <v>-5.2109709107123408</v>
      </c>
      <c r="Q3416" s="218">
        <v>-5.3514400028809002</v>
      </c>
      <c r="R3416" s="507">
        <v>-2.7826877108591672</v>
      </c>
      <c r="S3416" s="507">
        <v>-3.0850480064926069</v>
      </c>
      <c r="T3416" s="218">
        <v>-5.28120545679662</v>
      </c>
    </row>
    <row r="3417" spans="1:20" x14ac:dyDescent="0.6">
      <c r="A3417" s="218" t="s">
        <v>9878</v>
      </c>
      <c r="B3417" s="218" t="s">
        <v>9879</v>
      </c>
      <c r="C3417" s="218">
        <v>1.6227651345793299</v>
      </c>
      <c r="D3417" s="218">
        <v>1.95732830320359</v>
      </c>
      <c r="E3417" s="218">
        <v>3.8180388887456198</v>
      </c>
      <c r="F3417" s="218">
        <v>0</v>
      </c>
      <c r="G3417" s="218">
        <v>0</v>
      </c>
      <c r="H3417" s="218">
        <v>0</v>
      </c>
      <c r="I3417" t="s">
        <v>9880</v>
      </c>
      <c r="J3417" s="218" t="s">
        <v>9880</v>
      </c>
      <c r="K3417" s="218">
        <v>1</v>
      </c>
      <c r="L3417" s="218">
        <v>2.1952737541662897</v>
      </c>
      <c r="M3417" s="218">
        <v>-1.6227651345793299</v>
      </c>
      <c r="N3417" s="218">
        <v>1.8607105855420298</v>
      </c>
      <c r="O3417" s="218">
        <v>-1.95732830320359</v>
      </c>
      <c r="P3417" s="218">
        <v>-1.6227651345793299</v>
      </c>
      <c r="Q3417" s="218">
        <v>-1.6227651345793299</v>
      </c>
      <c r="R3417" s="507">
        <v>0.28625430979347988</v>
      </c>
      <c r="S3417" s="507">
        <v>-4.8308858830780066E-2</v>
      </c>
      <c r="T3417" s="218">
        <v>-1.6227651345793299</v>
      </c>
    </row>
    <row r="3418" spans="1:20" x14ac:dyDescent="0.6">
      <c r="A3418" s="218" t="s">
        <v>9881</v>
      </c>
      <c r="B3418" s="218" t="s">
        <v>9882</v>
      </c>
      <c r="C3418" s="218">
        <v>5.1669836893312802</v>
      </c>
      <c r="D3418" s="218">
        <v>5.0506582560903599</v>
      </c>
      <c r="E3418" s="218">
        <v>5.7931923750855603</v>
      </c>
      <c r="F3418" s="218">
        <v>4.7542812265594003</v>
      </c>
      <c r="G3418" s="218">
        <v>1.55729034198126</v>
      </c>
      <c r="H3418" s="218">
        <v>0.123827711997599</v>
      </c>
      <c r="I3418" t="s">
        <v>9883</v>
      </c>
      <c r="J3418" s="218" t="s">
        <v>9883</v>
      </c>
      <c r="K3418" s="218">
        <v>1</v>
      </c>
      <c r="L3418" s="218">
        <v>0.62620868575428013</v>
      </c>
      <c r="M3418" s="218">
        <v>-0.41270246277187983</v>
      </c>
      <c r="N3418" s="218">
        <v>0.74253411899520039</v>
      </c>
      <c r="O3418" s="218">
        <v>-0.29637702953095957</v>
      </c>
      <c r="P3418" s="218">
        <v>-3.6096933473500199</v>
      </c>
      <c r="Q3418" s="218">
        <v>-5.0431559773336812</v>
      </c>
      <c r="R3418" s="507">
        <v>0.10675311149120015</v>
      </c>
      <c r="S3418" s="507">
        <v>0.22307854473212041</v>
      </c>
      <c r="T3418" s="218">
        <v>-4.3264246623418501</v>
      </c>
    </row>
    <row r="3419" spans="1:20" x14ac:dyDescent="0.6">
      <c r="A3419" s="218" t="s">
        <v>9884</v>
      </c>
      <c r="B3419" s="218" t="s">
        <v>9885</v>
      </c>
      <c r="C3419" s="218">
        <v>6.9453663167755098</v>
      </c>
      <c r="D3419" s="218">
        <v>6.7862489763036198</v>
      </c>
      <c r="E3419" s="218">
        <v>6.3262358494117503</v>
      </c>
      <c r="F3419" s="218">
        <v>5.0437836031676504</v>
      </c>
      <c r="G3419" s="218">
        <v>8.3377955860478501</v>
      </c>
      <c r="H3419" s="218">
        <v>6.4802271643151403</v>
      </c>
      <c r="I3419" t="s">
        <v>9886</v>
      </c>
      <c r="J3419" s="218" t="s">
        <v>9886</v>
      </c>
      <c r="K3419" s="218">
        <v>1</v>
      </c>
      <c r="L3419" s="218">
        <v>-0.61913046736375943</v>
      </c>
      <c r="M3419" s="218">
        <v>-1.9015827136078594</v>
      </c>
      <c r="N3419" s="218">
        <v>-0.46001312689186946</v>
      </c>
      <c r="O3419" s="218">
        <v>-1.7424653731359694</v>
      </c>
      <c r="P3419" s="218">
        <v>1.3924292692723403</v>
      </c>
      <c r="Q3419" s="218">
        <v>-0.46513915246036941</v>
      </c>
      <c r="R3419" s="507">
        <v>-1.2603565904858094</v>
      </c>
      <c r="S3419" s="507">
        <v>-1.1012392500139194</v>
      </c>
      <c r="T3419" s="218">
        <v>0.46364505840598547</v>
      </c>
    </row>
    <row r="3420" spans="1:20" x14ac:dyDescent="0.6">
      <c r="A3420" s="218" t="s">
        <v>9887</v>
      </c>
      <c r="B3420" s="218" t="s">
        <v>9888</v>
      </c>
      <c r="C3420" s="218">
        <v>4.7614868055925097</v>
      </c>
      <c r="D3420" s="218">
        <v>4.4894035967444399</v>
      </c>
      <c r="E3420" s="218">
        <v>3.3537185990967799</v>
      </c>
      <c r="F3420" s="218">
        <v>4.7225030373341399</v>
      </c>
      <c r="G3420" s="218">
        <v>0</v>
      </c>
      <c r="H3420" s="218">
        <v>0.123827711997599</v>
      </c>
      <c r="I3420" t="s">
        <v>9889</v>
      </c>
      <c r="J3420" s="218" t="s">
        <v>9889</v>
      </c>
      <c r="K3420" s="218">
        <v>2</v>
      </c>
      <c r="L3420" s="218">
        <v>-1.4077682064957298</v>
      </c>
      <c r="M3420" s="218">
        <v>-3.89837682583698E-2</v>
      </c>
      <c r="N3420" s="218">
        <v>-1.13568499764766</v>
      </c>
      <c r="O3420" s="218">
        <v>0.2330994405897</v>
      </c>
      <c r="P3420" s="218">
        <v>-4.7614868055925097</v>
      </c>
      <c r="Q3420" s="218">
        <v>-4.6376590935949107</v>
      </c>
      <c r="R3420" s="507">
        <v>-0.72337598737704978</v>
      </c>
      <c r="S3420" s="507">
        <v>-0.45129277852897998</v>
      </c>
      <c r="T3420" s="218">
        <v>-4.6995729495937102</v>
      </c>
    </row>
    <row r="3421" spans="1:20" x14ac:dyDescent="0.6">
      <c r="A3421" s="218" t="s">
        <v>9890</v>
      </c>
      <c r="B3421" s="218" t="s">
        <v>9891</v>
      </c>
      <c r="C3421" s="218">
        <v>5.4868277261447398</v>
      </c>
      <c r="D3421" s="218">
        <v>5.3543525326171801</v>
      </c>
      <c r="E3421" s="218">
        <v>3.57454327720126</v>
      </c>
      <c r="F3421" s="218">
        <v>4.1574955391259998</v>
      </c>
      <c r="G3421" s="218">
        <v>7.5462382896753901</v>
      </c>
      <c r="H3421" s="218">
        <v>8.3850174388779095</v>
      </c>
      <c r="I3421" t="s">
        <v>9889</v>
      </c>
      <c r="J3421" s="218" t="s">
        <v>9889</v>
      </c>
      <c r="K3421" s="218">
        <v>2</v>
      </c>
      <c r="L3421" s="218">
        <v>-1.9122844489434798</v>
      </c>
      <c r="M3421" s="218">
        <v>-1.32933218701874</v>
      </c>
      <c r="N3421" s="218">
        <v>-1.7798092554159202</v>
      </c>
      <c r="O3421" s="218">
        <v>-1.1968569934911804</v>
      </c>
      <c r="P3421" s="218">
        <v>2.0594105635306503</v>
      </c>
      <c r="Q3421" s="218">
        <v>2.8981897127331697</v>
      </c>
      <c r="R3421" s="507">
        <v>-1.6208083179811099</v>
      </c>
      <c r="S3421" s="507">
        <v>-1.4883331244535503</v>
      </c>
      <c r="T3421" s="218">
        <v>2.47880013813191</v>
      </c>
    </row>
    <row r="3422" spans="1:20" x14ac:dyDescent="0.6">
      <c r="A3422" s="218" t="s">
        <v>9892</v>
      </c>
      <c r="B3422" s="218" t="s">
        <v>9893</v>
      </c>
      <c r="C3422" s="218">
        <v>5.3484167559267597</v>
      </c>
      <c r="D3422" s="218">
        <v>5.2551073038421796</v>
      </c>
      <c r="E3422" s="218">
        <v>5.2926995412622997</v>
      </c>
      <c r="F3422" s="218">
        <v>5.6726398478325297</v>
      </c>
      <c r="G3422" s="218">
        <v>1.39846821979138</v>
      </c>
      <c r="H3422" s="218">
        <v>0.123827711997599</v>
      </c>
      <c r="I3422" t="s">
        <v>9894</v>
      </c>
      <c r="J3422" s="218" t="s">
        <v>9894</v>
      </c>
      <c r="K3422" s="218">
        <v>1</v>
      </c>
      <c r="L3422" s="218">
        <v>-5.5717214664460002E-2</v>
      </c>
      <c r="M3422" s="218">
        <v>0.32422309190577003</v>
      </c>
      <c r="N3422" s="218">
        <v>3.7592237420120078E-2</v>
      </c>
      <c r="O3422" s="218">
        <v>0.41753254399035011</v>
      </c>
      <c r="P3422" s="218">
        <v>-3.9499485361353797</v>
      </c>
      <c r="Q3422" s="218">
        <v>-5.2245890439291607</v>
      </c>
      <c r="R3422" s="507">
        <v>0.13425293862065502</v>
      </c>
      <c r="S3422" s="507">
        <v>0.2275623907052351</v>
      </c>
      <c r="T3422" s="218">
        <v>-4.5872687900322706</v>
      </c>
    </row>
    <row r="3423" spans="1:20" x14ac:dyDescent="0.6">
      <c r="A3423" s="218" t="s">
        <v>9895</v>
      </c>
      <c r="B3423" s="218" t="s">
        <v>9896</v>
      </c>
      <c r="C3423" s="218">
        <v>5.8545613676497101</v>
      </c>
      <c r="D3423" s="218">
        <v>6.0272792702248497</v>
      </c>
      <c r="E3423" s="218">
        <v>5.7225042072608598</v>
      </c>
      <c r="F3423" s="218">
        <v>6.5865477712374298</v>
      </c>
      <c r="G3423" s="218">
        <v>7.0070249808884704</v>
      </c>
      <c r="H3423" s="218">
        <v>5.0004149560054296</v>
      </c>
      <c r="I3423" t="s">
        <v>9897</v>
      </c>
      <c r="J3423" s="218" t="s">
        <v>9898</v>
      </c>
      <c r="K3423" s="218">
        <v>3</v>
      </c>
      <c r="L3423" s="218">
        <v>-0.13205716038885029</v>
      </c>
      <c r="M3423" s="218">
        <v>0.73198640358771971</v>
      </c>
      <c r="N3423" s="218">
        <v>-0.30477506296398982</v>
      </c>
      <c r="O3423" s="218">
        <v>0.55926850101258019</v>
      </c>
      <c r="P3423" s="218">
        <v>1.1524636132387602</v>
      </c>
      <c r="Q3423" s="218">
        <v>-0.85414641164428051</v>
      </c>
      <c r="R3423" s="507">
        <v>0.29996462159943471</v>
      </c>
      <c r="S3423" s="507">
        <v>0.12724671902429519</v>
      </c>
      <c r="T3423" s="218">
        <v>0.14915860079723986</v>
      </c>
    </row>
    <row r="3424" spans="1:20" x14ac:dyDescent="0.6">
      <c r="A3424" s="218" t="s">
        <v>9899</v>
      </c>
      <c r="B3424" s="218" t="s">
        <v>9900</v>
      </c>
      <c r="C3424" s="218">
        <v>4.9069439231868799</v>
      </c>
      <c r="D3424" s="218">
        <v>4.9790217832264503</v>
      </c>
      <c r="E3424" s="218">
        <v>4.6863799872470198</v>
      </c>
      <c r="F3424" s="218">
        <v>5.3517538583768696</v>
      </c>
      <c r="G3424" s="218">
        <v>0.69026577864285299</v>
      </c>
      <c r="H3424" s="218">
        <v>0</v>
      </c>
      <c r="I3424" t="s">
        <v>9898</v>
      </c>
      <c r="J3424" s="218" t="s">
        <v>9898</v>
      </c>
      <c r="K3424" s="218">
        <v>3</v>
      </c>
      <c r="L3424" s="218">
        <v>-0.22056393593986012</v>
      </c>
      <c r="M3424" s="218">
        <v>0.44480993518998968</v>
      </c>
      <c r="N3424" s="218">
        <v>-0.29264179597943052</v>
      </c>
      <c r="O3424" s="218">
        <v>0.37273207515041928</v>
      </c>
      <c r="P3424" s="218">
        <v>-4.2166781445440265</v>
      </c>
      <c r="Q3424" s="218">
        <v>-4.9069439231868799</v>
      </c>
      <c r="R3424" s="507">
        <v>0.11212299962506478</v>
      </c>
      <c r="S3424" s="507">
        <v>4.0045139585494383E-2</v>
      </c>
      <c r="T3424" s="218">
        <v>-4.5618110338654532</v>
      </c>
    </row>
    <row r="3425" spans="1:20" x14ac:dyDescent="0.6">
      <c r="A3425" s="218" t="s">
        <v>9901</v>
      </c>
      <c r="B3425" s="218" t="s">
        <v>9902</v>
      </c>
      <c r="C3425" s="218">
        <v>4.1931732357877198</v>
      </c>
      <c r="D3425" s="218">
        <v>4.2270085304766702</v>
      </c>
      <c r="E3425" s="218">
        <v>3.6690996464861199</v>
      </c>
      <c r="F3425" s="218">
        <v>3.01527322439222</v>
      </c>
      <c r="G3425" s="218">
        <v>0.77891856884019794</v>
      </c>
      <c r="H3425" s="218">
        <v>0</v>
      </c>
      <c r="I3425" t="s">
        <v>9898</v>
      </c>
      <c r="J3425" s="218" t="s">
        <v>9898</v>
      </c>
      <c r="K3425" s="218">
        <v>3</v>
      </c>
      <c r="L3425" s="218">
        <v>-0.52407358930159997</v>
      </c>
      <c r="M3425" s="218">
        <v>-1.1779000113954998</v>
      </c>
      <c r="N3425" s="218">
        <v>-0.55790888399055039</v>
      </c>
      <c r="O3425" s="218">
        <v>-1.2117353060844502</v>
      </c>
      <c r="P3425" s="218">
        <v>-3.4142546669475218</v>
      </c>
      <c r="Q3425" s="218">
        <v>-4.1931732357877198</v>
      </c>
      <c r="R3425" s="507">
        <v>-0.8509868003485499</v>
      </c>
      <c r="S3425" s="507">
        <v>-0.88482209503750031</v>
      </c>
      <c r="T3425" s="218">
        <v>-3.8037139513676208</v>
      </c>
    </row>
    <row r="3426" spans="1:20" x14ac:dyDescent="0.6">
      <c r="A3426" s="218" t="s">
        <v>9903</v>
      </c>
      <c r="B3426" s="218" t="s">
        <v>9904</v>
      </c>
      <c r="C3426" s="218">
        <v>3.6350364626706901</v>
      </c>
      <c r="D3426" s="218">
        <v>3.4671763090122298</v>
      </c>
      <c r="E3426" s="218">
        <v>4.51995573769213</v>
      </c>
      <c r="F3426" s="218">
        <v>4.5521793266107098</v>
      </c>
      <c r="G3426" s="218">
        <v>1.1552061784318599</v>
      </c>
      <c r="H3426" s="218">
        <v>7.3210240704293303</v>
      </c>
      <c r="I3426" t="s">
        <v>9905</v>
      </c>
      <c r="J3426" s="218" t="s">
        <v>9905</v>
      </c>
      <c r="K3426" s="218">
        <v>2</v>
      </c>
      <c r="L3426" s="218">
        <v>0.88491927502143986</v>
      </c>
      <c r="M3426" s="218">
        <v>0.91714286394001965</v>
      </c>
      <c r="N3426" s="218">
        <v>1.0527794286799002</v>
      </c>
      <c r="O3426" s="218">
        <v>1.0850030175984799</v>
      </c>
      <c r="P3426" s="218">
        <v>-2.4798302842388305</v>
      </c>
      <c r="Q3426" s="218">
        <v>3.6859876077586402</v>
      </c>
      <c r="R3426" s="507">
        <v>0.90103106948072975</v>
      </c>
      <c r="S3426" s="507">
        <v>1.06889122313919</v>
      </c>
      <c r="T3426" s="218">
        <v>0.60307866175990488</v>
      </c>
    </row>
    <row r="3427" spans="1:20" x14ac:dyDescent="0.6">
      <c r="A3427" s="218" t="s">
        <v>9906</v>
      </c>
      <c r="B3427" s="218" t="s">
        <v>9907</v>
      </c>
      <c r="C3427" s="218">
        <v>5.8120328496269797</v>
      </c>
      <c r="D3427" s="218">
        <v>5.7838997479473804</v>
      </c>
      <c r="E3427" s="218">
        <v>5.7700123687573202</v>
      </c>
      <c r="F3427" s="218">
        <v>6.37237105400889</v>
      </c>
      <c r="G3427" s="218">
        <v>0.26846663313173802</v>
      </c>
      <c r="H3427" s="218">
        <v>0.123827711997599</v>
      </c>
      <c r="I3427" t="s">
        <v>9905</v>
      </c>
      <c r="J3427" s="218" t="s">
        <v>9905</v>
      </c>
      <c r="K3427" s="218">
        <v>2</v>
      </c>
      <c r="L3427" s="218">
        <v>-4.2020480869659593E-2</v>
      </c>
      <c r="M3427" s="218">
        <v>0.56033820438191029</v>
      </c>
      <c r="N3427" s="218">
        <v>-1.3887379190060223E-2</v>
      </c>
      <c r="O3427" s="218">
        <v>0.58847130606150966</v>
      </c>
      <c r="P3427" s="218">
        <v>-5.5435662164952415</v>
      </c>
      <c r="Q3427" s="218">
        <v>-5.6882051376293807</v>
      </c>
      <c r="R3427" s="507">
        <v>0.25915886175612535</v>
      </c>
      <c r="S3427" s="507">
        <v>0.28729196343572472</v>
      </c>
      <c r="T3427" s="218">
        <v>-5.6158856770623107</v>
      </c>
    </row>
    <row r="3428" spans="1:20" x14ac:dyDescent="0.6">
      <c r="A3428" s="218" t="s">
        <v>9908</v>
      </c>
      <c r="B3428" s="218" t="s">
        <v>9909</v>
      </c>
      <c r="C3428" s="218">
        <v>6.6305988863367498</v>
      </c>
      <c r="D3428" s="218">
        <v>6.7074734193463899</v>
      </c>
      <c r="E3428" s="218">
        <v>6.9970287481642197</v>
      </c>
      <c r="F3428" s="218">
        <v>7.32976398748061</v>
      </c>
      <c r="G3428" s="218">
        <v>2.19510220809144</v>
      </c>
      <c r="H3428" s="218">
        <v>0.23786221336595301</v>
      </c>
      <c r="I3428" t="s">
        <v>9910</v>
      </c>
      <c r="J3428" s="218" t="s">
        <v>9910</v>
      </c>
      <c r="K3428" s="218">
        <v>1</v>
      </c>
      <c r="L3428" s="218">
        <v>0.36642986182746995</v>
      </c>
      <c r="M3428" s="218">
        <v>0.69916510114386021</v>
      </c>
      <c r="N3428" s="218">
        <v>0.28955532881782986</v>
      </c>
      <c r="O3428" s="218">
        <v>0.62229056813422012</v>
      </c>
      <c r="P3428" s="218">
        <v>-4.4354966782453094</v>
      </c>
      <c r="Q3428" s="218">
        <v>-6.3927366729707966</v>
      </c>
      <c r="R3428" s="507">
        <v>0.53279748148566508</v>
      </c>
      <c r="S3428" s="507">
        <v>0.45592294847602499</v>
      </c>
      <c r="T3428" s="218">
        <v>-5.414116675608053</v>
      </c>
    </row>
    <row r="3429" spans="1:20" x14ac:dyDescent="0.6">
      <c r="A3429" s="218" t="s">
        <v>9911</v>
      </c>
      <c r="B3429" s="218" t="s">
        <v>9912</v>
      </c>
      <c r="C3429" s="218">
        <v>0.99790019654211404</v>
      </c>
      <c r="D3429" s="218">
        <v>0.93919068503478897</v>
      </c>
      <c r="E3429" s="218">
        <v>0</v>
      </c>
      <c r="F3429" s="218">
        <v>0</v>
      </c>
      <c r="G3429" s="218">
        <v>0</v>
      </c>
      <c r="H3429" s="218">
        <v>0</v>
      </c>
      <c r="I3429" t="s">
        <v>9913</v>
      </c>
      <c r="J3429" s="218" t="s">
        <v>9913</v>
      </c>
      <c r="K3429" s="218">
        <v>2</v>
      </c>
      <c r="L3429" s="218">
        <v>-0.99790019654211404</v>
      </c>
      <c r="M3429" s="218">
        <v>-0.99790019654211404</v>
      </c>
      <c r="N3429" s="218">
        <v>-0.93919068503478897</v>
      </c>
      <c r="O3429" s="218">
        <v>-0.93919068503478897</v>
      </c>
      <c r="P3429" s="218">
        <v>-0.99790019654211404</v>
      </c>
      <c r="Q3429" s="218">
        <v>-0.99790019654211404</v>
      </c>
      <c r="R3429" s="507">
        <v>-0.99790019654211404</v>
      </c>
      <c r="S3429" s="507">
        <v>-0.93919068503478897</v>
      </c>
      <c r="T3429" s="218">
        <v>-0.99790019654211404</v>
      </c>
    </row>
    <row r="3430" spans="1:20" x14ac:dyDescent="0.6">
      <c r="A3430" s="218" t="s">
        <v>9914</v>
      </c>
      <c r="B3430" s="218" t="s">
        <v>9915</v>
      </c>
      <c r="C3430" s="218">
        <v>4.4554202472331399</v>
      </c>
      <c r="D3430" s="218">
        <v>4.5692304343029502</v>
      </c>
      <c r="E3430" s="218">
        <v>3.4833010402343998</v>
      </c>
      <c r="F3430" s="218">
        <v>2.5267266397291301</v>
      </c>
      <c r="G3430" s="218">
        <v>0.494726731926454</v>
      </c>
      <c r="H3430" s="218">
        <v>0</v>
      </c>
      <c r="I3430" t="s">
        <v>9913</v>
      </c>
      <c r="J3430" s="218" t="s">
        <v>9913</v>
      </c>
      <c r="K3430" s="218">
        <v>2</v>
      </c>
      <c r="L3430" s="218">
        <v>-0.9721192069987401</v>
      </c>
      <c r="M3430" s="218">
        <v>-1.9286936075040098</v>
      </c>
      <c r="N3430" s="218">
        <v>-1.0859293940685504</v>
      </c>
      <c r="O3430" s="218">
        <v>-2.04250379457382</v>
      </c>
      <c r="P3430" s="218">
        <v>-3.9606935153066858</v>
      </c>
      <c r="Q3430" s="218">
        <v>-4.4554202472331399</v>
      </c>
      <c r="R3430" s="507">
        <v>-1.4504064072513749</v>
      </c>
      <c r="S3430" s="507">
        <v>-1.5642165943211852</v>
      </c>
      <c r="T3430" s="218">
        <v>-4.2080568812699131</v>
      </c>
    </row>
    <row r="3431" spans="1:20" x14ac:dyDescent="0.6">
      <c r="A3431" s="218" t="s">
        <v>9916</v>
      </c>
      <c r="B3431" s="218" t="s">
        <v>9917</v>
      </c>
      <c r="C3431" s="218">
        <v>5.8609399602445</v>
      </c>
      <c r="D3431" s="218">
        <v>5.3840876298015097</v>
      </c>
      <c r="E3431" s="218">
        <v>3.8491475375151798</v>
      </c>
      <c r="F3431" s="218">
        <v>5.06927324372431</v>
      </c>
      <c r="G3431" s="218">
        <v>0.26846663313173802</v>
      </c>
      <c r="H3431" s="218">
        <v>0.123827711997599</v>
      </c>
      <c r="I3431" t="s">
        <v>9918</v>
      </c>
      <c r="J3431" s="218" t="s">
        <v>9918</v>
      </c>
      <c r="K3431" s="218">
        <v>1</v>
      </c>
      <c r="L3431" s="218">
        <v>-2.0117924227293202</v>
      </c>
      <c r="M3431" s="218">
        <v>-0.79166671652019005</v>
      </c>
      <c r="N3431" s="218">
        <v>-1.5349400922863299</v>
      </c>
      <c r="O3431" s="218">
        <v>-0.31481438607719969</v>
      </c>
      <c r="P3431" s="218">
        <v>-5.5924733271127618</v>
      </c>
      <c r="Q3431" s="218">
        <v>-5.737112248246901</v>
      </c>
      <c r="R3431" s="507">
        <v>-1.4017295696247551</v>
      </c>
      <c r="S3431" s="507">
        <v>-0.92487723918176479</v>
      </c>
      <c r="T3431" s="218">
        <v>-5.664792787679831</v>
      </c>
    </row>
    <row r="3432" spans="1:20" x14ac:dyDescent="0.6">
      <c r="A3432" s="218" t="s">
        <v>9919</v>
      </c>
      <c r="B3432" s="218" t="s">
        <v>9920</v>
      </c>
      <c r="C3432" s="218">
        <v>6.6392833640797697</v>
      </c>
      <c r="D3432" s="218">
        <v>6.4062614857192104</v>
      </c>
      <c r="E3432" s="218">
        <v>5.7056059605871203</v>
      </c>
      <c r="F3432" s="218">
        <v>6.0418440474764701</v>
      </c>
      <c r="G3432" s="218">
        <v>0.69026577864285299</v>
      </c>
      <c r="H3432" s="218">
        <v>0.123827711997599</v>
      </c>
      <c r="I3432" t="s">
        <v>9921</v>
      </c>
      <c r="J3432" s="218" t="s">
        <v>9921</v>
      </c>
      <c r="K3432" s="218">
        <v>1</v>
      </c>
      <c r="L3432" s="218">
        <v>-0.93367740349264938</v>
      </c>
      <c r="M3432" s="218">
        <v>-0.59743931660329963</v>
      </c>
      <c r="N3432" s="218">
        <v>-0.70065552513209006</v>
      </c>
      <c r="O3432" s="218">
        <v>-0.36441743824274031</v>
      </c>
      <c r="P3432" s="218">
        <v>-5.9490175854369163</v>
      </c>
      <c r="Q3432" s="218">
        <v>-6.5154556520821707</v>
      </c>
      <c r="R3432" s="507">
        <v>-0.76555836004797451</v>
      </c>
      <c r="S3432" s="507">
        <v>-0.53253648168741519</v>
      </c>
      <c r="T3432" s="218">
        <v>-6.2322366187595435</v>
      </c>
    </row>
    <row r="3433" spans="1:20" x14ac:dyDescent="0.6">
      <c r="A3433" s="218" t="s">
        <v>9922</v>
      </c>
      <c r="B3433" s="218" t="s">
        <v>9923</v>
      </c>
      <c r="C3433" s="218">
        <v>4.9042014223077199</v>
      </c>
      <c r="D3433" s="218">
        <v>4.6986523825596596</v>
      </c>
      <c r="E3433" s="218">
        <v>5.8785940671834096</v>
      </c>
      <c r="F3433" s="218">
        <v>6.0805889789252303</v>
      </c>
      <c r="G3433" s="218">
        <v>5.2944933256619899</v>
      </c>
      <c r="H3433" s="218">
        <v>0</v>
      </c>
      <c r="I3433" t="s">
        <v>9924</v>
      </c>
      <c r="J3433" s="218" t="s">
        <v>9924</v>
      </c>
      <c r="K3433" s="218">
        <v>3</v>
      </c>
      <c r="L3433" s="218">
        <v>0.97439264487568966</v>
      </c>
      <c r="M3433" s="218">
        <v>1.1763875566175104</v>
      </c>
      <c r="N3433" s="218">
        <v>1.17994168462375</v>
      </c>
      <c r="O3433" s="218">
        <v>1.3819365963655708</v>
      </c>
      <c r="P3433" s="218">
        <v>0.39029190335427</v>
      </c>
      <c r="Q3433" s="218">
        <v>-4.9042014223077199</v>
      </c>
      <c r="R3433" s="507">
        <v>1.0753901007466</v>
      </c>
      <c r="S3433" s="507">
        <v>1.2809391404946604</v>
      </c>
      <c r="T3433" s="218">
        <v>-2.256954759476725</v>
      </c>
    </row>
    <row r="3434" spans="1:20" x14ac:dyDescent="0.6">
      <c r="A3434" s="218" t="s">
        <v>9925</v>
      </c>
      <c r="B3434" s="218" t="s">
        <v>9926</v>
      </c>
      <c r="C3434" s="218">
        <v>3.4556115180451101</v>
      </c>
      <c r="D3434" s="218">
        <v>3.4149493912509201</v>
      </c>
      <c r="E3434" s="218">
        <v>4.1749002311176602</v>
      </c>
      <c r="F3434" s="218">
        <v>3.4038201299711299</v>
      </c>
      <c r="G3434" s="218">
        <v>0.26846663313173802</v>
      </c>
      <c r="H3434" s="218">
        <v>0</v>
      </c>
      <c r="I3434" t="s">
        <v>9924</v>
      </c>
      <c r="J3434" s="218" t="s">
        <v>9924</v>
      </c>
      <c r="K3434" s="218">
        <v>3</v>
      </c>
      <c r="L3434" s="218">
        <v>0.71928871307255005</v>
      </c>
      <c r="M3434" s="218">
        <v>-5.1791388073980205E-2</v>
      </c>
      <c r="N3434" s="218">
        <v>0.75995083986674006</v>
      </c>
      <c r="O3434" s="218">
        <v>-1.1129261279790192E-2</v>
      </c>
      <c r="P3434" s="218">
        <v>-3.1871448849133719</v>
      </c>
      <c r="Q3434" s="218">
        <v>-3.4556115180451101</v>
      </c>
      <c r="R3434" s="507">
        <v>0.33374866249928492</v>
      </c>
      <c r="S3434" s="507">
        <v>0.37441078929347493</v>
      </c>
      <c r="T3434" s="218">
        <v>-3.321378201479241</v>
      </c>
    </row>
    <row r="3435" spans="1:20" x14ac:dyDescent="0.6">
      <c r="A3435" s="218" t="s">
        <v>9927</v>
      </c>
      <c r="B3435" s="218" t="s">
        <v>9928</v>
      </c>
      <c r="C3435" s="218">
        <v>4.9259968276342496</v>
      </c>
      <c r="D3435" s="218">
        <v>4.7381551971839997</v>
      </c>
      <c r="E3435" s="218">
        <v>5.72879036755727</v>
      </c>
      <c r="F3435" s="218">
        <v>4.2628795296626301</v>
      </c>
      <c r="G3435" s="218">
        <v>1.0162357018798001</v>
      </c>
      <c r="H3435" s="218">
        <v>0.123827711997599</v>
      </c>
      <c r="I3435" t="s">
        <v>9924</v>
      </c>
      <c r="J3435" s="218" t="s">
        <v>9924</v>
      </c>
      <c r="K3435" s="218">
        <v>3</v>
      </c>
      <c r="L3435" s="218">
        <v>0.80279353992302038</v>
      </c>
      <c r="M3435" s="218">
        <v>-0.66311729797161956</v>
      </c>
      <c r="N3435" s="218">
        <v>0.99063517037327031</v>
      </c>
      <c r="O3435" s="218">
        <v>-0.47527566752136963</v>
      </c>
      <c r="P3435" s="218">
        <v>-3.9097611257544496</v>
      </c>
      <c r="Q3435" s="218">
        <v>-4.8021691156366506</v>
      </c>
      <c r="R3435" s="507">
        <v>6.9838120975700413E-2</v>
      </c>
      <c r="S3435" s="507">
        <v>0.25767975142595034</v>
      </c>
      <c r="T3435" s="218">
        <v>-4.3559651206955499</v>
      </c>
    </row>
    <row r="3436" spans="1:20" x14ac:dyDescent="0.6">
      <c r="A3436" s="218" t="s">
        <v>9929</v>
      </c>
      <c r="B3436" s="218" t="s">
        <v>9930</v>
      </c>
      <c r="C3436" s="218">
        <v>5.3872332701658499</v>
      </c>
      <c r="D3436" s="218">
        <v>5.2759981395282898</v>
      </c>
      <c r="E3436" s="218">
        <v>3.9566060315961802</v>
      </c>
      <c r="F3436" s="218">
        <v>5.7652286886551103</v>
      </c>
      <c r="G3436" s="218">
        <v>0</v>
      </c>
      <c r="H3436" s="218">
        <v>0</v>
      </c>
      <c r="I3436" t="s">
        <v>9931</v>
      </c>
      <c r="J3436" s="218" t="s">
        <v>9931</v>
      </c>
      <c r="K3436" s="218">
        <v>3</v>
      </c>
      <c r="L3436" s="218">
        <v>-1.4306272385696697</v>
      </c>
      <c r="M3436" s="218">
        <v>0.37799541848926044</v>
      </c>
      <c r="N3436" s="218">
        <v>-1.3193921079321096</v>
      </c>
      <c r="O3436" s="218">
        <v>0.48923054912682051</v>
      </c>
      <c r="P3436" s="218">
        <v>-5.3872332701658499</v>
      </c>
      <c r="Q3436" s="218">
        <v>-5.3872332701658499</v>
      </c>
      <c r="R3436" s="507">
        <v>-0.52631591004020462</v>
      </c>
      <c r="S3436" s="507">
        <v>-0.41508077940264454</v>
      </c>
      <c r="T3436" s="218">
        <v>-5.3872332701658499</v>
      </c>
    </row>
    <row r="3437" spans="1:20" x14ac:dyDescent="0.6">
      <c r="A3437" s="218" t="s">
        <v>9932</v>
      </c>
      <c r="B3437" s="218" t="s">
        <v>9933</v>
      </c>
      <c r="C3437" s="218">
        <v>5.9711799647747199</v>
      </c>
      <c r="D3437" s="218">
        <v>5.7553051875349999</v>
      </c>
      <c r="E3437" s="218">
        <v>4.4807644647402496</v>
      </c>
      <c r="F3437" s="218">
        <v>5.6491674458172403</v>
      </c>
      <c r="G3437" s="218">
        <v>1.08739361964643</v>
      </c>
      <c r="H3437" s="218">
        <v>0</v>
      </c>
      <c r="I3437" t="s">
        <v>9931</v>
      </c>
      <c r="J3437" s="218" t="s">
        <v>9931</v>
      </c>
      <c r="K3437" s="218">
        <v>3</v>
      </c>
      <c r="L3437" s="218">
        <v>-1.4904155000344703</v>
      </c>
      <c r="M3437" s="218">
        <v>-0.32201251895747962</v>
      </c>
      <c r="N3437" s="218">
        <v>-1.2745407227947503</v>
      </c>
      <c r="O3437" s="218">
        <v>-0.10613774171775958</v>
      </c>
      <c r="P3437" s="218">
        <v>-4.8837863451282901</v>
      </c>
      <c r="Q3437" s="218">
        <v>-5.9711799647747199</v>
      </c>
      <c r="R3437" s="507">
        <v>-0.90621400949597497</v>
      </c>
      <c r="S3437" s="507">
        <v>-0.69033923225625493</v>
      </c>
      <c r="T3437" s="218">
        <v>-5.4274831549515046</v>
      </c>
    </row>
    <row r="3438" spans="1:20" x14ac:dyDescent="0.6">
      <c r="A3438" s="218" t="s">
        <v>9934</v>
      </c>
      <c r="B3438" s="218" t="s">
        <v>9935</v>
      </c>
      <c r="C3438" s="218">
        <v>3.5742258155750402</v>
      </c>
      <c r="D3438" s="218">
        <v>3.35152785507502</v>
      </c>
      <c r="E3438" s="218">
        <v>0</v>
      </c>
      <c r="F3438" s="218">
        <v>2.2158238144704501</v>
      </c>
      <c r="G3438" s="218">
        <v>0.14046909216855899</v>
      </c>
      <c r="H3438" s="218">
        <v>0</v>
      </c>
      <c r="I3438" t="s">
        <v>9931</v>
      </c>
      <c r="J3438" s="218" t="s">
        <v>9931</v>
      </c>
      <c r="K3438" s="218">
        <v>3</v>
      </c>
      <c r="L3438" s="218">
        <v>-3.5742258155750402</v>
      </c>
      <c r="M3438" s="218">
        <v>-1.3584020011045901</v>
      </c>
      <c r="N3438" s="218">
        <v>-3.35152785507502</v>
      </c>
      <c r="O3438" s="218">
        <v>-1.13570404060457</v>
      </c>
      <c r="P3438" s="218">
        <v>-3.4337567234064812</v>
      </c>
      <c r="Q3438" s="218">
        <v>-3.5742258155750402</v>
      </c>
      <c r="R3438" s="507">
        <v>-2.4663139083398153</v>
      </c>
      <c r="S3438" s="507">
        <v>-2.2436159478397952</v>
      </c>
      <c r="T3438" s="218">
        <v>-3.5039912694907605</v>
      </c>
    </row>
    <row r="3439" spans="1:20" x14ac:dyDescent="0.6">
      <c r="A3439" s="218" t="s">
        <v>9936</v>
      </c>
      <c r="B3439" s="218" t="s">
        <v>9937</v>
      </c>
      <c r="C3439" s="218">
        <v>7.5814256605670698</v>
      </c>
      <c r="D3439" s="218">
        <v>7.7494829464412103</v>
      </c>
      <c r="E3439" s="218">
        <v>8.0577911265944309</v>
      </c>
      <c r="F3439" s="218">
        <v>7.8343088900689697</v>
      </c>
      <c r="G3439" s="218">
        <v>3.02829368676263</v>
      </c>
      <c r="H3439" s="218">
        <v>9.2028062646154094</v>
      </c>
      <c r="I3439" t="s">
        <v>9938</v>
      </c>
      <c r="J3439" s="218" t="s">
        <v>9938</v>
      </c>
      <c r="K3439" s="218">
        <v>1</v>
      </c>
      <c r="L3439" s="218">
        <v>0.47636546602736107</v>
      </c>
      <c r="M3439" s="218">
        <v>0.2528832295018999</v>
      </c>
      <c r="N3439" s="218">
        <v>0.30830818015322059</v>
      </c>
      <c r="O3439" s="218">
        <v>8.4825943627759415E-2</v>
      </c>
      <c r="P3439" s="218">
        <v>-4.5531319738044402</v>
      </c>
      <c r="Q3439" s="218">
        <v>1.6213806040483396</v>
      </c>
      <c r="R3439" s="507">
        <v>0.36462434776463049</v>
      </c>
      <c r="S3439" s="507">
        <v>0.19656706189049</v>
      </c>
      <c r="T3439" s="218">
        <v>-1.4658756848780503</v>
      </c>
    </row>
    <row r="3440" spans="1:20" x14ac:dyDescent="0.6">
      <c r="A3440" s="218" t="s">
        <v>9939</v>
      </c>
      <c r="B3440" s="218" t="s">
        <v>9940</v>
      </c>
      <c r="C3440" s="218">
        <v>5.6536840036755196</v>
      </c>
      <c r="D3440" s="218">
        <v>5.6099494661221101</v>
      </c>
      <c r="E3440" s="218">
        <v>6.4159720182061797</v>
      </c>
      <c r="F3440" s="218">
        <v>5.2573292637572502</v>
      </c>
      <c r="G3440" s="218">
        <v>1.39846821979138</v>
      </c>
      <c r="H3440" s="218">
        <v>0.123827711997599</v>
      </c>
      <c r="I3440" t="s">
        <v>9941</v>
      </c>
      <c r="J3440" s="218" t="s">
        <v>9941</v>
      </c>
      <c r="K3440" s="218">
        <v>1</v>
      </c>
      <c r="L3440" s="218">
        <v>0.76228801453066009</v>
      </c>
      <c r="M3440" s="218">
        <v>-0.39635473991826942</v>
      </c>
      <c r="N3440" s="218">
        <v>0.80602255208406959</v>
      </c>
      <c r="O3440" s="218">
        <v>-0.35262020236485991</v>
      </c>
      <c r="P3440" s="218">
        <v>-4.2552157838841396</v>
      </c>
      <c r="Q3440" s="218">
        <v>-5.5298562916779206</v>
      </c>
      <c r="R3440" s="507">
        <v>0.18296663730619533</v>
      </c>
      <c r="S3440" s="507">
        <v>0.22670117485960484</v>
      </c>
      <c r="T3440" s="218">
        <v>-4.8925360377810296</v>
      </c>
    </row>
    <row r="3441" spans="1:20" x14ac:dyDescent="0.6">
      <c r="A3441" s="218" t="s">
        <v>9942</v>
      </c>
      <c r="B3441" s="218" t="s">
        <v>9943</v>
      </c>
      <c r="C3441" s="218">
        <v>6.5630916120663896</v>
      </c>
      <c r="D3441" s="218">
        <v>6.5694505027986896</v>
      </c>
      <c r="E3441" s="218">
        <v>7.4782304061486</v>
      </c>
      <c r="F3441" s="218">
        <v>6.6123537114959401</v>
      </c>
      <c r="G3441" s="218">
        <v>1.39846821979138</v>
      </c>
      <c r="H3441" s="218">
        <v>0.23786221336595301</v>
      </c>
      <c r="I3441" t="s">
        <v>9944</v>
      </c>
      <c r="J3441" s="218" t="s">
        <v>9944</v>
      </c>
      <c r="K3441" s="218">
        <v>1</v>
      </c>
      <c r="L3441" s="218">
        <v>0.91513879408221044</v>
      </c>
      <c r="M3441" s="218">
        <v>4.926209942955051E-2</v>
      </c>
      <c r="N3441" s="218">
        <v>0.90877990334991043</v>
      </c>
      <c r="O3441" s="218">
        <v>4.2903208697250506E-2</v>
      </c>
      <c r="P3441" s="218">
        <v>-5.1646233922750096</v>
      </c>
      <c r="Q3441" s="218">
        <v>-6.3252293987004364</v>
      </c>
      <c r="R3441" s="507">
        <v>0.48220044675588047</v>
      </c>
      <c r="S3441" s="507">
        <v>0.47584155602358047</v>
      </c>
      <c r="T3441" s="218">
        <v>-5.744926395487723</v>
      </c>
    </row>
    <row r="3442" spans="1:20" x14ac:dyDescent="0.6">
      <c r="A3442" s="218" t="s">
        <v>9945</v>
      </c>
      <c r="B3442" s="218" t="s">
        <v>9946</v>
      </c>
      <c r="C3442" s="218">
        <v>3.7676892659030501</v>
      </c>
      <c r="D3442" s="218">
        <v>3.5175784302572599</v>
      </c>
      <c r="E3442" s="218">
        <v>4.9167410656305801</v>
      </c>
      <c r="F3442" s="218">
        <v>3.96451593210874</v>
      </c>
      <c r="G3442" s="218">
        <v>0.94138514970795095</v>
      </c>
      <c r="H3442" s="218">
        <v>0</v>
      </c>
      <c r="I3442" t="s">
        <v>9947</v>
      </c>
      <c r="J3442" s="218" t="s">
        <v>9947</v>
      </c>
      <c r="K3442" s="218">
        <v>1</v>
      </c>
      <c r="L3442" s="218">
        <v>1.14905179972753</v>
      </c>
      <c r="M3442" s="218">
        <v>0.19682666620568989</v>
      </c>
      <c r="N3442" s="218">
        <v>1.3991626353733202</v>
      </c>
      <c r="O3442" s="218">
        <v>0.44693750185148007</v>
      </c>
      <c r="P3442" s="218">
        <v>-2.8263041161950992</v>
      </c>
      <c r="Q3442" s="218">
        <v>-3.7676892659030501</v>
      </c>
      <c r="R3442" s="507">
        <v>0.67293923296660996</v>
      </c>
      <c r="S3442" s="507">
        <v>0.92305006861240013</v>
      </c>
      <c r="T3442" s="218">
        <v>-3.2969966910490749</v>
      </c>
    </row>
    <row r="3443" spans="1:20" x14ac:dyDescent="0.6">
      <c r="A3443" s="218" t="s">
        <v>9948</v>
      </c>
      <c r="B3443" s="218" t="s">
        <v>9949</v>
      </c>
      <c r="C3443" s="218">
        <v>4.0266431604262296</v>
      </c>
      <c r="D3443" s="218">
        <v>3.96171020814108</v>
      </c>
      <c r="E3443" s="218">
        <v>0</v>
      </c>
      <c r="F3443" s="218">
        <v>3.9536073389833399</v>
      </c>
      <c r="G3443" s="218">
        <v>0</v>
      </c>
      <c r="H3443" s="218">
        <v>0</v>
      </c>
      <c r="I3443" t="s">
        <v>9950</v>
      </c>
      <c r="J3443" s="218" t="s">
        <v>9950</v>
      </c>
      <c r="K3443" s="218">
        <v>1</v>
      </c>
      <c r="L3443" s="218">
        <v>-4.0266431604262296</v>
      </c>
      <c r="M3443" s="218">
        <v>-7.303582144288967E-2</v>
      </c>
      <c r="N3443" s="218">
        <v>-3.96171020814108</v>
      </c>
      <c r="O3443" s="218">
        <v>-8.1028691577400558E-3</v>
      </c>
      <c r="P3443" s="218">
        <v>-4.0266431604262296</v>
      </c>
      <c r="Q3443" s="218">
        <v>-4.0266431604262296</v>
      </c>
      <c r="R3443" s="507">
        <v>-2.0498394909345596</v>
      </c>
      <c r="S3443" s="507">
        <v>-1.98490653864941</v>
      </c>
      <c r="T3443" s="218">
        <v>-4.0266431604262296</v>
      </c>
    </row>
    <row r="3444" spans="1:20" x14ac:dyDescent="0.6">
      <c r="A3444" s="218" t="s">
        <v>9951</v>
      </c>
      <c r="B3444" s="218" t="s">
        <v>9952</v>
      </c>
      <c r="C3444" s="218">
        <v>3.3140195653982598</v>
      </c>
      <c r="D3444" s="218">
        <v>2.8465540900146</v>
      </c>
      <c r="E3444" s="218">
        <v>0</v>
      </c>
      <c r="F3444" s="218">
        <v>4.8158117550529296</v>
      </c>
      <c r="G3444" s="218">
        <v>0</v>
      </c>
      <c r="H3444" s="218">
        <v>0.123827711997599</v>
      </c>
      <c r="I3444" t="s">
        <v>9953</v>
      </c>
      <c r="J3444" s="218" t="s">
        <v>9953</v>
      </c>
      <c r="K3444" s="218">
        <v>1</v>
      </c>
      <c r="L3444" s="218">
        <v>-3.3140195653982598</v>
      </c>
      <c r="M3444" s="218">
        <v>1.5017921896546698</v>
      </c>
      <c r="N3444" s="218">
        <v>-2.8465540900146</v>
      </c>
      <c r="O3444" s="218">
        <v>1.9692576650383296</v>
      </c>
      <c r="P3444" s="218">
        <v>-3.3140195653982598</v>
      </c>
      <c r="Q3444" s="218">
        <v>-3.1901918534006608</v>
      </c>
      <c r="R3444" s="507">
        <v>-0.90611368787179503</v>
      </c>
      <c r="S3444" s="507">
        <v>-0.43864821248813524</v>
      </c>
      <c r="T3444" s="218">
        <v>-3.2521057093994603</v>
      </c>
    </row>
    <row r="3445" spans="1:20" x14ac:dyDescent="0.6">
      <c r="A3445" s="218" t="s">
        <v>9954</v>
      </c>
      <c r="B3445" s="218" t="s">
        <v>9955</v>
      </c>
      <c r="C3445" s="218">
        <v>1.1721585156226999</v>
      </c>
      <c r="D3445" s="218">
        <v>0.60810754805529499</v>
      </c>
      <c r="E3445" s="218">
        <v>0</v>
      </c>
      <c r="F3445" s="218">
        <v>0</v>
      </c>
      <c r="G3445" s="218">
        <v>0</v>
      </c>
      <c r="H3445" s="218">
        <v>0</v>
      </c>
      <c r="I3445" t="s">
        <v>9956</v>
      </c>
      <c r="J3445" s="218" t="s">
        <v>9956</v>
      </c>
      <c r="K3445" s="218">
        <v>1</v>
      </c>
      <c r="L3445" s="218">
        <v>-1.1721585156226999</v>
      </c>
      <c r="M3445" s="218">
        <v>-1.1721585156226999</v>
      </c>
      <c r="N3445" s="218">
        <v>-0.60810754805529499</v>
      </c>
      <c r="O3445" s="218">
        <v>-0.60810754805529499</v>
      </c>
      <c r="P3445" s="218">
        <v>-1.1721585156226999</v>
      </c>
      <c r="Q3445" s="218">
        <v>-1.1721585156226999</v>
      </c>
      <c r="R3445" s="507">
        <v>-1.1721585156226999</v>
      </c>
      <c r="S3445" s="507">
        <v>-0.60810754805529499</v>
      </c>
      <c r="T3445" s="218">
        <v>-1.1721585156226999</v>
      </c>
    </row>
    <row r="3446" spans="1:20" x14ac:dyDescent="0.6">
      <c r="A3446" s="218" t="s">
        <v>9957</v>
      </c>
      <c r="B3446" s="218" t="s">
        <v>9958</v>
      </c>
      <c r="C3446" s="218">
        <v>4.7090251160022101</v>
      </c>
      <c r="D3446" s="218">
        <v>4.6840152527408998</v>
      </c>
      <c r="E3446" s="218">
        <v>5.44016568968664E-2</v>
      </c>
      <c r="F3446" s="218">
        <v>3.7289386568219398</v>
      </c>
      <c r="G3446" s="218">
        <v>0</v>
      </c>
      <c r="H3446" s="218">
        <v>0</v>
      </c>
      <c r="I3446" t="s">
        <v>9959</v>
      </c>
      <c r="J3446" s="218" t="s">
        <v>9959</v>
      </c>
      <c r="K3446" s="218">
        <v>1</v>
      </c>
      <c r="L3446" s="218">
        <v>-4.6546234591053439</v>
      </c>
      <c r="M3446" s="218">
        <v>-0.98008645918027026</v>
      </c>
      <c r="N3446" s="218">
        <v>-4.6296135958440336</v>
      </c>
      <c r="O3446" s="218">
        <v>-0.95507659591895999</v>
      </c>
      <c r="P3446" s="218">
        <v>-4.7090251160022101</v>
      </c>
      <c r="Q3446" s="218">
        <v>-4.7090251160022101</v>
      </c>
      <c r="R3446" s="507">
        <v>-2.8173549591428069</v>
      </c>
      <c r="S3446" s="507">
        <v>-2.7923450958814966</v>
      </c>
      <c r="T3446" s="218">
        <v>-4.7090251160022101</v>
      </c>
    </row>
    <row r="3447" spans="1:20" x14ac:dyDescent="0.6">
      <c r="A3447" s="218" t="s">
        <v>9960</v>
      </c>
      <c r="B3447" s="218" t="s">
        <v>9961</v>
      </c>
      <c r="C3447" s="218">
        <v>4.0012027254485201</v>
      </c>
      <c r="D3447" s="218">
        <v>3.2656616762324702</v>
      </c>
      <c r="E3447" s="218">
        <v>0</v>
      </c>
      <c r="F3447" s="218">
        <v>0</v>
      </c>
      <c r="G3447" s="218">
        <v>0</v>
      </c>
      <c r="H3447" s="218">
        <v>0</v>
      </c>
      <c r="I3447" t="s">
        <v>9962</v>
      </c>
      <c r="J3447" s="218" t="s">
        <v>9962</v>
      </c>
      <c r="K3447" s="218">
        <v>1</v>
      </c>
      <c r="L3447" s="218">
        <v>-4.0012027254485201</v>
      </c>
      <c r="M3447" s="218">
        <v>-4.0012027254485201</v>
      </c>
      <c r="N3447" s="218">
        <v>-3.2656616762324702</v>
      </c>
      <c r="O3447" s="218">
        <v>-3.2656616762324702</v>
      </c>
      <c r="P3447" s="218">
        <v>-4.0012027254485201</v>
      </c>
      <c r="Q3447" s="218">
        <v>-4.0012027254485201</v>
      </c>
      <c r="R3447" s="507">
        <v>-4.0012027254485201</v>
      </c>
      <c r="S3447" s="507">
        <v>-3.2656616762324702</v>
      </c>
      <c r="T3447" s="218">
        <v>-4.0012027254485201</v>
      </c>
    </row>
    <row r="3448" spans="1:20" x14ac:dyDescent="0.6">
      <c r="A3448" s="218" t="s">
        <v>9963</v>
      </c>
      <c r="B3448" s="218" t="s">
        <v>9964</v>
      </c>
      <c r="C3448" s="218">
        <v>5.8820005293067101</v>
      </c>
      <c r="D3448" s="218">
        <v>5.8953111043308501</v>
      </c>
      <c r="E3448" s="218">
        <v>6.4378800494030504</v>
      </c>
      <c r="F3448" s="218">
        <v>5.9119180143343701</v>
      </c>
      <c r="G3448" s="218">
        <v>7.5045986857494604</v>
      </c>
      <c r="H3448" s="218">
        <v>0</v>
      </c>
      <c r="I3448" t="s">
        <v>9965</v>
      </c>
      <c r="J3448" s="218" t="s">
        <v>9965</v>
      </c>
      <c r="K3448" s="218">
        <v>1</v>
      </c>
      <c r="L3448" s="218">
        <v>0.55587952009634023</v>
      </c>
      <c r="M3448" s="218">
        <v>2.9917485027660007E-2</v>
      </c>
      <c r="N3448" s="218">
        <v>0.54256894507220021</v>
      </c>
      <c r="O3448" s="218">
        <v>1.6606910003519992E-2</v>
      </c>
      <c r="P3448" s="218">
        <v>1.6225981564427503</v>
      </c>
      <c r="Q3448" s="218">
        <v>-5.8820005293067101</v>
      </c>
      <c r="R3448" s="507">
        <v>0.29289850256200012</v>
      </c>
      <c r="S3448" s="507">
        <v>0.2795879275378601</v>
      </c>
      <c r="T3448" s="218">
        <v>-2.1297011864319799</v>
      </c>
    </row>
    <row r="3449" spans="1:20" x14ac:dyDescent="0.6">
      <c r="A3449" s="218" t="s">
        <v>9966</v>
      </c>
      <c r="B3449" s="218" t="s">
        <v>9967</v>
      </c>
      <c r="C3449" s="218">
        <v>6.6442225518343196</v>
      </c>
      <c r="D3449" s="218">
        <v>6.60387790379104</v>
      </c>
      <c r="E3449" s="218">
        <v>6.27704085034601</v>
      </c>
      <c r="F3449" s="218">
        <v>7.0321502464057604</v>
      </c>
      <c r="G3449" s="218">
        <v>7.9816964753204998</v>
      </c>
      <c r="H3449" s="218">
        <v>9.4623566026609698</v>
      </c>
      <c r="I3449" t="s">
        <v>9968</v>
      </c>
      <c r="J3449" s="218" t="s">
        <v>9968</v>
      </c>
      <c r="K3449" s="218">
        <v>1</v>
      </c>
      <c r="L3449" s="218">
        <v>-0.36718170148830964</v>
      </c>
      <c r="M3449" s="218">
        <v>0.38792769457144072</v>
      </c>
      <c r="N3449" s="218">
        <v>-0.32683705344503</v>
      </c>
      <c r="O3449" s="218">
        <v>0.42827234261472036</v>
      </c>
      <c r="P3449" s="218">
        <v>1.3374739234861801</v>
      </c>
      <c r="Q3449" s="218">
        <v>2.8181340508266501</v>
      </c>
      <c r="R3449" s="507">
        <v>1.0372996541565538E-2</v>
      </c>
      <c r="S3449" s="507">
        <v>5.0717644584845178E-2</v>
      </c>
      <c r="T3449" s="218">
        <v>2.0778039871564151</v>
      </c>
    </row>
    <row r="3450" spans="1:20" x14ac:dyDescent="0.6">
      <c r="A3450" s="218" t="s">
        <v>9969</v>
      </c>
      <c r="B3450" s="218" t="s">
        <v>9970</v>
      </c>
      <c r="C3450" s="218">
        <v>5.0340605493789701</v>
      </c>
      <c r="D3450" s="218">
        <v>4.9715078806149204</v>
      </c>
      <c r="E3450" s="218">
        <v>4.1375888792350599</v>
      </c>
      <c r="F3450" s="218">
        <v>4.8934960195901098</v>
      </c>
      <c r="G3450" s="218">
        <v>0.38602773444041999</v>
      </c>
      <c r="H3450" s="218">
        <v>6.7597834527254701</v>
      </c>
      <c r="I3450" t="s">
        <v>9971</v>
      </c>
      <c r="J3450" s="218" t="s">
        <v>9971</v>
      </c>
      <c r="K3450" s="218">
        <v>3</v>
      </c>
      <c r="L3450" s="218">
        <v>-0.89647167014391016</v>
      </c>
      <c r="M3450" s="218">
        <v>-0.14056452978886025</v>
      </c>
      <c r="N3450" s="218">
        <v>-0.83391900137986052</v>
      </c>
      <c r="O3450" s="218">
        <v>-7.8011861024810614E-2</v>
      </c>
      <c r="P3450" s="218">
        <v>-4.6480328149385501</v>
      </c>
      <c r="Q3450" s="218">
        <v>1.7257229033465</v>
      </c>
      <c r="R3450" s="507">
        <v>-0.5185180999663852</v>
      </c>
      <c r="S3450" s="507">
        <v>-0.45596543120233557</v>
      </c>
      <c r="T3450" s="218">
        <v>-1.4611549557960251</v>
      </c>
    </row>
    <row r="3451" spans="1:20" x14ac:dyDescent="0.6">
      <c r="A3451" s="218" t="s">
        <v>9972</v>
      </c>
      <c r="B3451" s="218" t="s">
        <v>9973</v>
      </c>
      <c r="C3451" s="218">
        <v>4.3922349856529896</v>
      </c>
      <c r="D3451" s="218">
        <v>4.3549524695891604</v>
      </c>
      <c r="E3451" s="218">
        <v>3.86445387823913</v>
      </c>
      <c r="F3451" s="218">
        <v>3.64666743976513</v>
      </c>
      <c r="G3451" s="218">
        <v>0.77891856884019794</v>
      </c>
      <c r="H3451" s="218">
        <v>0</v>
      </c>
      <c r="I3451" t="s">
        <v>9971</v>
      </c>
      <c r="J3451" s="218" t="s">
        <v>9971</v>
      </c>
      <c r="K3451" s="218">
        <v>3</v>
      </c>
      <c r="L3451" s="218">
        <v>-0.52778110741385964</v>
      </c>
      <c r="M3451" s="218">
        <v>-0.74556754588785967</v>
      </c>
      <c r="N3451" s="218">
        <v>-0.49049859135003038</v>
      </c>
      <c r="O3451" s="218">
        <v>-0.70828502982403041</v>
      </c>
      <c r="P3451" s="218">
        <v>-3.6133164168127916</v>
      </c>
      <c r="Q3451" s="218">
        <v>-4.3922349856529896</v>
      </c>
      <c r="R3451" s="507">
        <v>-0.63667432665085966</v>
      </c>
      <c r="S3451" s="507">
        <v>-0.59939181058703039</v>
      </c>
      <c r="T3451" s="218">
        <v>-4.0027757012328902</v>
      </c>
    </row>
    <row r="3452" spans="1:20" x14ac:dyDescent="0.6">
      <c r="A3452" s="218" t="s">
        <v>9974</v>
      </c>
      <c r="B3452" s="218" t="s">
        <v>9975</v>
      </c>
      <c r="C3452" s="218">
        <v>5.8658816634902697</v>
      </c>
      <c r="D3452" s="218">
        <v>5.8228362388119201</v>
      </c>
      <c r="E3452" s="218">
        <v>4.4302290604900598</v>
      </c>
      <c r="F3452" s="218">
        <v>4.8991926663004497</v>
      </c>
      <c r="G3452" s="218">
        <v>0.86243763809848095</v>
      </c>
      <c r="H3452" s="218">
        <v>0</v>
      </c>
      <c r="I3452" t="s">
        <v>9971</v>
      </c>
      <c r="J3452" s="218" t="s">
        <v>9971</v>
      </c>
      <c r="K3452" s="218">
        <v>3</v>
      </c>
      <c r="L3452" s="218">
        <v>-1.4356526030002099</v>
      </c>
      <c r="M3452" s="218">
        <v>-0.96668899718982004</v>
      </c>
      <c r="N3452" s="218">
        <v>-1.3926071783218603</v>
      </c>
      <c r="O3452" s="218">
        <v>-0.92364357251147045</v>
      </c>
      <c r="P3452" s="218">
        <v>-5.0034440253917891</v>
      </c>
      <c r="Q3452" s="218">
        <v>-5.8658816634902697</v>
      </c>
      <c r="R3452" s="507">
        <v>-1.201170800095015</v>
      </c>
      <c r="S3452" s="507">
        <v>-1.1581253754166654</v>
      </c>
      <c r="T3452" s="218">
        <v>-5.4346628444410294</v>
      </c>
    </row>
    <row r="3453" spans="1:20" x14ac:dyDescent="0.6">
      <c r="A3453" s="218" t="s">
        <v>9976</v>
      </c>
      <c r="B3453" s="218" t="s">
        <v>9977</v>
      </c>
      <c r="C3453" s="218">
        <v>4.7720549179700598</v>
      </c>
      <c r="D3453" s="218">
        <v>4.72748852579487</v>
      </c>
      <c r="E3453" s="218">
        <v>5.7608395725359003</v>
      </c>
      <c r="F3453" s="218">
        <v>3.59495423748622</v>
      </c>
      <c r="G3453" s="218">
        <v>0.94138514970795095</v>
      </c>
      <c r="H3453" s="218">
        <v>0</v>
      </c>
      <c r="I3453" t="s">
        <v>9978</v>
      </c>
      <c r="J3453" s="218" t="s">
        <v>9978</v>
      </c>
      <c r="K3453" s="218">
        <v>1</v>
      </c>
      <c r="L3453" s="218">
        <v>0.98878465456584053</v>
      </c>
      <c r="M3453" s="218">
        <v>-1.1771006804838398</v>
      </c>
      <c r="N3453" s="218">
        <v>1.0333510467410303</v>
      </c>
      <c r="O3453" s="218">
        <v>-1.13253428830865</v>
      </c>
      <c r="P3453" s="218">
        <v>-3.8306697682621089</v>
      </c>
      <c r="Q3453" s="218">
        <v>-4.7720549179700598</v>
      </c>
      <c r="R3453" s="507">
        <v>-9.4158012958999615E-2</v>
      </c>
      <c r="S3453" s="507">
        <v>-4.9591620783809853E-2</v>
      </c>
      <c r="T3453" s="218">
        <v>-4.3013623431160841</v>
      </c>
    </row>
    <row r="3454" spans="1:20" x14ac:dyDescent="0.6">
      <c r="A3454" s="218" t="s">
        <v>9979</v>
      </c>
      <c r="B3454" s="218" t="s">
        <v>9980</v>
      </c>
      <c r="C3454" s="218">
        <v>4.9829909803587302</v>
      </c>
      <c r="D3454" s="218">
        <v>4.9730137951355298</v>
      </c>
      <c r="E3454" s="218">
        <v>5.2698901646893699</v>
      </c>
      <c r="F3454" s="218">
        <v>5.1431465532083598</v>
      </c>
      <c r="G3454" s="218">
        <v>0.14046909216855899</v>
      </c>
      <c r="H3454" s="218">
        <v>0</v>
      </c>
      <c r="I3454" t="s">
        <v>9981</v>
      </c>
      <c r="J3454" s="218" t="s">
        <v>9981</v>
      </c>
      <c r="K3454" s="218">
        <v>1</v>
      </c>
      <c r="L3454" s="218">
        <v>0.28689918433063966</v>
      </c>
      <c r="M3454" s="218">
        <v>0.16015557284962956</v>
      </c>
      <c r="N3454" s="218">
        <v>0.29687636955384011</v>
      </c>
      <c r="O3454" s="218">
        <v>0.17013275807283001</v>
      </c>
      <c r="P3454" s="218">
        <v>-4.8425218881901708</v>
      </c>
      <c r="Q3454" s="218">
        <v>-4.9829909803587302</v>
      </c>
      <c r="R3454" s="507">
        <v>0.22352737859013461</v>
      </c>
      <c r="S3454" s="507">
        <v>0.23350456381333506</v>
      </c>
      <c r="T3454" s="218">
        <v>-4.912756434274451</v>
      </c>
    </row>
    <row r="3455" spans="1:20" x14ac:dyDescent="0.6">
      <c r="A3455" s="218" t="s">
        <v>9982</v>
      </c>
      <c r="B3455" s="218" t="s">
        <v>9983</v>
      </c>
      <c r="C3455" s="218">
        <v>6.6218618145709698</v>
      </c>
      <c r="D3455" s="218">
        <v>6.5341814258806998</v>
      </c>
      <c r="E3455" s="218">
        <v>7.0685745370670201</v>
      </c>
      <c r="F3455" s="218">
        <v>6.8906233238750403</v>
      </c>
      <c r="G3455" s="218">
        <v>6.3502073580026304</v>
      </c>
      <c r="H3455" s="218">
        <v>0.23786221336595301</v>
      </c>
      <c r="I3455" t="s">
        <v>9984</v>
      </c>
      <c r="J3455" s="218" t="s">
        <v>9984</v>
      </c>
      <c r="K3455" s="218">
        <v>1</v>
      </c>
      <c r="L3455" s="218">
        <v>0.44671272249605032</v>
      </c>
      <c r="M3455" s="218">
        <v>0.2687615093040705</v>
      </c>
      <c r="N3455" s="218">
        <v>0.53439311118632027</v>
      </c>
      <c r="O3455" s="218">
        <v>0.35644189799434045</v>
      </c>
      <c r="P3455" s="218">
        <v>-0.27165445656833942</v>
      </c>
      <c r="Q3455" s="218">
        <v>-6.3839996012050166</v>
      </c>
      <c r="R3455" s="507">
        <v>0.35773711590006041</v>
      </c>
      <c r="S3455" s="507">
        <v>0.44541750459033036</v>
      </c>
      <c r="T3455" s="218">
        <v>-3.327827028886678</v>
      </c>
    </row>
    <row r="3456" spans="1:20" x14ac:dyDescent="0.6">
      <c r="A3456" s="218" t="s">
        <v>9985</v>
      </c>
      <c r="B3456" s="218" t="s">
        <v>9986</v>
      </c>
      <c r="C3456" s="218">
        <v>4.7477844795936903</v>
      </c>
      <c r="D3456" s="218">
        <v>4.0094543776538103</v>
      </c>
      <c r="E3456" s="218">
        <v>3.9743506011611398</v>
      </c>
      <c r="F3456" s="218">
        <v>5.4413526003310198</v>
      </c>
      <c r="G3456" s="218">
        <v>0</v>
      </c>
      <c r="H3456" s="218">
        <v>0</v>
      </c>
      <c r="I3456" t="s">
        <v>9987</v>
      </c>
      <c r="J3456" s="218" t="s">
        <v>9987</v>
      </c>
      <c r="K3456" s="218">
        <v>1</v>
      </c>
      <c r="L3456" s="218">
        <v>-0.77343387843255051</v>
      </c>
      <c r="M3456" s="218">
        <v>0.69356812073732943</v>
      </c>
      <c r="N3456" s="218">
        <v>-3.5103776492670491E-2</v>
      </c>
      <c r="O3456" s="218">
        <v>1.4318982226772095</v>
      </c>
      <c r="P3456" s="218">
        <v>-4.7477844795936903</v>
      </c>
      <c r="Q3456" s="218">
        <v>-4.7477844795936903</v>
      </c>
      <c r="R3456" s="507">
        <v>-3.9932878847610542E-2</v>
      </c>
      <c r="S3456" s="507">
        <v>0.69839722309226948</v>
      </c>
      <c r="T3456" s="218">
        <v>-4.7477844795936903</v>
      </c>
    </row>
    <row r="3457" spans="1:20" x14ac:dyDescent="0.6">
      <c r="A3457" s="218" t="s">
        <v>9988</v>
      </c>
      <c r="B3457" s="218" t="s">
        <v>9989</v>
      </c>
      <c r="C3457" s="218">
        <v>4.7675352029073901</v>
      </c>
      <c r="D3457" s="218">
        <v>4.7954525357378399</v>
      </c>
      <c r="E3457" s="218">
        <v>5.9139646239783099</v>
      </c>
      <c r="F3457" s="218">
        <v>4.8485673465984798</v>
      </c>
      <c r="G3457" s="218">
        <v>1.34138912626164</v>
      </c>
      <c r="H3457" s="218">
        <v>0</v>
      </c>
      <c r="I3457" t="s">
        <v>9990</v>
      </c>
      <c r="J3457" s="218" t="s">
        <v>9990</v>
      </c>
      <c r="K3457" s="218">
        <v>2</v>
      </c>
      <c r="L3457" s="218">
        <v>1.1464294210709198</v>
      </c>
      <c r="M3457" s="218">
        <v>8.1032143691089686E-2</v>
      </c>
      <c r="N3457" s="218">
        <v>1.11851208824047</v>
      </c>
      <c r="O3457" s="218">
        <v>5.3114810860639849E-2</v>
      </c>
      <c r="P3457" s="218">
        <v>-3.4261460766457503</v>
      </c>
      <c r="Q3457" s="218">
        <v>-4.7675352029073901</v>
      </c>
      <c r="R3457" s="507">
        <v>0.61373078238100476</v>
      </c>
      <c r="S3457" s="507">
        <v>0.58581344955055492</v>
      </c>
      <c r="T3457" s="218">
        <v>-4.0968406397765698</v>
      </c>
    </row>
    <row r="3458" spans="1:20" x14ac:dyDescent="0.6">
      <c r="A3458" s="218" t="s">
        <v>9991</v>
      </c>
      <c r="B3458" s="218" t="s">
        <v>9992</v>
      </c>
      <c r="C3458" s="218">
        <v>7.2301295138788602</v>
      </c>
      <c r="D3458" s="218">
        <v>7.30870002790118</v>
      </c>
      <c r="E3458" s="218">
        <v>7.7206478597788903</v>
      </c>
      <c r="F3458" s="218">
        <v>7.01158899295634</v>
      </c>
      <c r="G3458" s="218">
        <v>1.9875538236510399</v>
      </c>
      <c r="H3458" s="218">
        <v>0.123827711997599</v>
      </c>
      <c r="I3458" t="s">
        <v>9990</v>
      </c>
      <c r="J3458" s="218" t="s">
        <v>9990</v>
      </c>
      <c r="K3458" s="218">
        <v>2</v>
      </c>
      <c r="L3458" s="218">
        <v>0.49051834590003018</v>
      </c>
      <c r="M3458" s="218">
        <v>-0.21854052092252019</v>
      </c>
      <c r="N3458" s="218">
        <v>0.41194783187771034</v>
      </c>
      <c r="O3458" s="218">
        <v>-0.29711103494484004</v>
      </c>
      <c r="P3458" s="218">
        <v>-5.2425756902278202</v>
      </c>
      <c r="Q3458" s="218">
        <v>-7.1063018018812611</v>
      </c>
      <c r="R3458" s="507">
        <v>0.135988912488755</v>
      </c>
      <c r="S3458" s="507">
        <v>5.741839846643515E-2</v>
      </c>
      <c r="T3458" s="218">
        <v>-6.1744387460545411</v>
      </c>
    </row>
    <row r="3459" spans="1:20" x14ac:dyDescent="0.6">
      <c r="A3459" s="218" t="s">
        <v>9993</v>
      </c>
      <c r="B3459" s="218" t="s">
        <v>9994</v>
      </c>
      <c r="C3459" s="218">
        <v>4.90831322108499</v>
      </c>
      <c r="D3459" s="218">
        <v>4.6220164680496696</v>
      </c>
      <c r="E3459" s="218">
        <v>3.97081910439314</v>
      </c>
      <c r="F3459" s="218">
        <v>6.1115890079040396</v>
      </c>
      <c r="G3459" s="218">
        <v>0</v>
      </c>
      <c r="H3459" s="218">
        <v>8.5284803620568894</v>
      </c>
      <c r="I3459" t="s">
        <v>9995</v>
      </c>
      <c r="J3459" s="218" t="s">
        <v>9995</v>
      </c>
      <c r="K3459" s="218">
        <v>1</v>
      </c>
      <c r="L3459" s="218">
        <v>-0.93749411669185001</v>
      </c>
      <c r="M3459" s="218">
        <v>1.2032757868190496</v>
      </c>
      <c r="N3459" s="218">
        <v>-0.65119736365652958</v>
      </c>
      <c r="O3459" s="218">
        <v>1.48957253985437</v>
      </c>
      <c r="P3459" s="218">
        <v>-4.90831322108499</v>
      </c>
      <c r="Q3459" s="218">
        <v>3.6201671409718994</v>
      </c>
      <c r="R3459" s="507">
        <v>0.13289083506359978</v>
      </c>
      <c r="S3459" s="507">
        <v>0.41918758809892021</v>
      </c>
      <c r="T3459" s="218">
        <v>-0.64407304005654531</v>
      </c>
    </row>
    <row r="3460" spans="1:20" x14ac:dyDescent="0.6">
      <c r="A3460" s="218" t="s">
        <v>9996</v>
      </c>
      <c r="B3460" s="218" t="s">
        <v>9997</v>
      </c>
      <c r="C3460" s="218">
        <v>4.3444791699618701</v>
      </c>
      <c r="D3460" s="218">
        <v>4.5811287019270202</v>
      </c>
      <c r="E3460" s="218">
        <v>0</v>
      </c>
      <c r="F3460" s="218">
        <v>3.0309256485511402</v>
      </c>
      <c r="G3460" s="218">
        <v>0</v>
      </c>
      <c r="H3460" s="218">
        <v>0.123827711997599</v>
      </c>
      <c r="I3460" t="s">
        <v>9998</v>
      </c>
      <c r="J3460" s="218" t="s">
        <v>9998</v>
      </c>
      <c r="K3460" s="218">
        <v>1</v>
      </c>
      <c r="L3460" s="218">
        <v>-4.3444791699618701</v>
      </c>
      <c r="M3460" s="218">
        <v>-1.3135535214107299</v>
      </c>
      <c r="N3460" s="218">
        <v>-4.5811287019270202</v>
      </c>
      <c r="O3460" s="218">
        <v>-1.5502030533758799</v>
      </c>
      <c r="P3460" s="218">
        <v>-4.3444791699618701</v>
      </c>
      <c r="Q3460" s="218">
        <v>-4.2206514579642711</v>
      </c>
      <c r="R3460" s="507">
        <v>-2.8290163456863002</v>
      </c>
      <c r="S3460" s="507">
        <v>-3.0656658776514503</v>
      </c>
      <c r="T3460" s="218">
        <v>-4.2825653139630706</v>
      </c>
    </row>
    <row r="3461" spans="1:20" x14ac:dyDescent="0.6">
      <c r="A3461" s="218" t="s">
        <v>9999</v>
      </c>
      <c r="B3461" s="218" t="s">
        <v>10000</v>
      </c>
      <c r="C3461" s="218">
        <v>4.6529507600038196</v>
      </c>
      <c r="D3461" s="218">
        <v>4.6410869141272899</v>
      </c>
      <c r="E3461" s="218">
        <v>3.6992896483446298</v>
      </c>
      <c r="F3461" s="218">
        <v>4.4472117919416698</v>
      </c>
      <c r="G3461" s="218">
        <v>0.69026577864285299</v>
      </c>
      <c r="H3461" s="218">
        <v>0</v>
      </c>
      <c r="I3461" t="s">
        <v>10001</v>
      </c>
      <c r="J3461" s="218" t="s">
        <v>10001</v>
      </c>
      <c r="K3461" s="218">
        <v>1</v>
      </c>
      <c r="L3461" s="218">
        <v>-0.95366111165918976</v>
      </c>
      <c r="M3461" s="218">
        <v>-0.20573896806214975</v>
      </c>
      <c r="N3461" s="218">
        <v>-0.9417972657826601</v>
      </c>
      <c r="O3461" s="218">
        <v>-0.19387512218562009</v>
      </c>
      <c r="P3461" s="218">
        <v>-3.9626849813609666</v>
      </c>
      <c r="Q3461" s="218">
        <v>-4.6529507600038196</v>
      </c>
      <c r="R3461" s="507">
        <v>-0.57970003986066976</v>
      </c>
      <c r="S3461" s="507">
        <v>-0.56783619398414009</v>
      </c>
      <c r="T3461" s="218">
        <v>-4.3078178706823929</v>
      </c>
    </row>
    <row r="3462" spans="1:20" x14ac:dyDescent="0.6">
      <c r="A3462" s="218" t="s">
        <v>10002</v>
      </c>
      <c r="B3462" s="218" t="s">
        <v>10003</v>
      </c>
      <c r="C3462" s="218">
        <v>5.2031347979507903</v>
      </c>
      <c r="D3462" s="218">
        <v>4.7239153708698103</v>
      </c>
      <c r="E3462" s="218">
        <v>4.5415417937036704</v>
      </c>
      <c r="F3462" s="218">
        <v>4.6398532629710596</v>
      </c>
      <c r="G3462" s="218">
        <v>8.5921567226319198</v>
      </c>
      <c r="H3462" s="218">
        <v>0</v>
      </c>
      <c r="I3462" t="s">
        <v>10004</v>
      </c>
      <c r="J3462" s="218" t="s">
        <v>10004</v>
      </c>
      <c r="K3462" s="218">
        <v>1</v>
      </c>
      <c r="L3462" s="218">
        <v>-0.66159300424711986</v>
      </c>
      <c r="M3462" s="218">
        <v>-0.56328153497973066</v>
      </c>
      <c r="N3462" s="218">
        <v>-0.18237357716613989</v>
      </c>
      <c r="O3462" s="218">
        <v>-8.4062107898750682E-2</v>
      </c>
      <c r="P3462" s="218">
        <v>3.3890219246811295</v>
      </c>
      <c r="Q3462" s="218">
        <v>-5.2031347979507903</v>
      </c>
      <c r="R3462" s="507">
        <v>-0.61243726961342526</v>
      </c>
      <c r="S3462" s="507">
        <v>-0.13321784253244529</v>
      </c>
      <c r="T3462" s="218">
        <v>-0.90705643663483038</v>
      </c>
    </row>
    <row r="3463" spans="1:20" x14ac:dyDescent="0.6">
      <c r="A3463" s="218" t="s">
        <v>10005</v>
      </c>
      <c r="B3463" s="218" t="s">
        <v>10006</v>
      </c>
      <c r="C3463" s="218">
        <v>5.15895341384768</v>
      </c>
      <c r="D3463" s="218">
        <v>4.8174138634708896</v>
      </c>
      <c r="E3463" s="218">
        <v>4.3858367463557197</v>
      </c>
      <c r="F3463" s="218">
        <v>5.7960894074193101</v>
      </c>
      <c r="G3463" s="218">
        <v>0.494726731926454</v>
      </c>
      <c r="H3463" s="218">
        <v>0</v>
      </c>
      <c r="I3463" t="s">
        <v>10007</v>
      </c>
      <c r="J3463" s="218" t="s">
        <v>10007</v>
      </c>
      <c r="K3463" s="218">
        <v>1</v>
      </c>
      <c r="L3463" s="218">
        <v>-0.77311666749196029</v>
      </c>
      <c r="M3463" s="218">
        <v>0.63713599357163009</v>
      </c>
      <c r="N3463" s="218">
        <v>-0.43157711711516988</v>
      </c>
      <c r="O3463" s="218">
        <v>0.97867554394842049</v>
      </c>
      <c r="P3463" s="218">
        <v>-4.6642266819212264</v>
      </c>
      <c r="Q3463" s="218">
        <v>-5.15895341384768</v>
      </c>
      <c r="R3463" s="507">
        <v>-6.7990336960165099E-2</v>
      </c>
      <c r="S3463" s="507">
        <v>0.2735492134166253</v>
      </c>
      <c r="T3463" s="218">
        <v>-4.9115900478844532</v>
      </c>
    </row>
    <row r="3464" spans="1:20" x14ac:dyDescent="0.6">
      <c r="A3464" s="218" t="s">
        <v>10008</v>
      </c>
      <c r="B3464" s="218" t="s">
        <v>10009</v>
      </c>
      <c r="C3464" s="218">
        <v>6.8301698147280101</v>
      </c>
      <c r="D3464" s="218">
        <v>6.7462984407799196</v>
      </c>
      <c r="E3464" s="218">
        <v>6.4068534660740504</v>
      </c>
      <c r="F3464" s="218">
        <v>6.8029373873532997</v>
      </c>
      <c r="G3464" s="218">
        <v>1.34138912626164</v>
      </c>
      <c r="H3464" s="218">
        <v>0.34353965418307397</v>
      </c>
      <c r="I3464" t="s">
        <v>10010</v>
      </c>
      <c r="J3464" s="218" t="s">
        <v>10010</v>
      </c>
      <c r="K3464" s="218">
        <v>3</v>
      </c>
      <c r="L3464" s="218">
        <v>-0.42331634865395973</v>
      </c>
      <c r="M3464" s="218">
        <v>-2.7232427374710433E-2</v>
      </c>
      <c r="N3464" s="218">
        <v>-0.33944497470586921</v>
      </c>
      <c r="O3464" s="218">
        <v>5.6638946573380089E-2</v>
      </c>
      <c r="P3464" s="218">
        <v>-5.4887806884663703</v>
      </c>
      <c r="Q3464" s="218">
        <v>-6.4866301605449364</v>
      </c>
      <c r="R3464" s="507">
        <v>-0.22527438801433508</v>
      </c>
      <c r="S3464" s="507">
        <v>-0.14140301406624456</v>
      </c>
      <c r="T3464" s="218">
        <v>-5.9877054245056538</v>
      </c>
    </row>
    <row r="3465" spans="1:20" x14ac:dyDescent="0.6">
      <c r="A3465" s="218" t="s">
        <v>10011</v>
      </c>
      <c r="B3465" s="218" t="s">
        <v>10012</v>
      </c>
      <c r="C3465" s="218">
        <v>5.5696410687758204</v>
      </c>
      <c r="D3465" s="218">
        <v>5.5324049897875902</v>
      </c>
      <c r="E3465" s="218">
        <v>5.3468318083018698</v>
      </c>
      <c r="F3465" s="218">
        <v>5.2793385191237796</v>
      </c>
      <c r="G3465" s="218">
        <v>0.94138514970795095</v>
      </c>
      <c r="H3465" s="218">
        <v>0</v>
      </c>
      <c r="I3465" t="s">
        <v>10010</v>
      </c>
      <c r="J3465" s="218" t="s">
        <v>10010</v>
      </c>
      <c r="K3465" s="218">
        <v>3</v>
      </c>
      <c r="L3465" s="218">
        <v>-0.22280926047395067</v>
      </c>
      <c r="M3465" s="218">
        <v>-0.29030254965204083</v>
      </c>
      <c r="N3465" s="218">
        <v>-0.18557318148572044</v>
      </c>
      <c r="O3465" s="218">
        <v>-0.25306647066381061</v>
      </c>
      <c r="P3465" s="218">
        <v>-4.6282559190678692</v>
      </c>
      <c r="Q3465" s="218">
        <v>-5.5696410687758204</v>
      </c>
      <c r="R3465" s="507">
        <v>-0.25655590506299575</v>
      </c>
      <c r="S3465" s="507">
        <v>-0.21931982607476552</v>
      </c>
      <c r="T3465" s="218">
        <v>-5.0989484939218448</v>
      </c>
    </row>
    <row r="3466" spans="1:20" x14ac:dyDescent="0.6">
      <c r="A3466" s="218" t="s">
        <v>10013</v>
      </c>
      <c r="B3466" s="218" t="s">
        <v>10014</v>
      </c>
      <c r="C3466" s="218">
        <v>5.9123436572110002</v>
      </c>
      <c r="D3466" s="218">
        <v>5.8984844456842103</v>
      </c>
      <c r="E3466" s="218">
        <v>4.5837684864655204</v>
      </c>
      <c r="F3466" s="218">
        <v>5.9894008245199499</v>
      </c>
      <c r="G3466" s="218">
        <v>0.86243763809848095</v>
      </c>
      <c r="H3466" s="218">
        <v>0</v>
      </c>
      <c r="I3466" t="s">
        <v>10010</v>
      </c>
      <c r="J3466" s="218" t="s">
        <v>10010</v>
      </c>
      <c r="K3466" s="218">
        <v>3</v>
      </c>
      <c r="L3466" s="218">
        <v>-1.3285751707454798</v>
      </c>
      <c r="M3466" s="218">
        <v>7.7057167308949737E-2</v>
      </c>
      <c r="N3466" s="218">
        <v>-1.3147159592186899</v>
      </c>
      <c r="O3466" s="218">
        <v>9.0916378835739664E-2</v>
      </c>
      <c r="P3466" s="218">
        <v>-5.0499060191125196</v>
      </c>
      <c r="Q3466" s="218">
        <v>-5.9123436572110002</v>
      </c>
      <c r="R3466" s="507">
        <v>-0.62575900171826504</v>
      </c>
      <c r="S3466" s="507">
        <v>-0.61189979019147511</v>
      </c>
      <c r="T3466" s="218">
        <v>-5.4811248381617599</v>
      </c>
    </row>
    <row r="3467" spans="1:20" x14ac:dyDescent="0.6">
      <c r="A3467" s="218" t="s">
        <v>10015</v>
      </c>
      <c r="B3467" s="218" t="s">
        <v>10016</v>
      </c>
      <c r="C3467" s="218">
        <v>5.6618251760403098</v>
      </c>
      <c r="D3467" s="218">
        <v>5.76924000866358</v>
      </c>
      <c r="E3467" s="218">
        <v>6.2401120499092304</v>
      </c>
      <c r="F3467" s="218">
        <v>5.9154359009813797</v>
      </c>
      <c r="G3467" s="218">
        <v>0.86243763809848095</v>
      </c>
      <c r="H3467" s="218">
        <v>0.123827711997599</v>
      </c>
      <c r="I3467" t="s">
        <v>10017</v>
      </c>
      <c r="J3467" s="218" t="s">
        <v>10017</v>
      </c>
      <c r="K3467" s="218">
        <v>1</v>
      </c>
      <c r="L3467" s="218">
        <v>0.57828687386892064</v>
      </c>
      <c r="M3467" s="218">
        <v>0.25361072494106995</v>
      </c>
      <c r="N3467" s="218">
        <v>0.47087204124565041</v>
      </c>
      <c r="O3467" s="218">
        <v>0.14619589231779972</v>
      </c>
      <c r="P3467" s="218">
        <v>-4.7993875379418292</v>
      </c>
      <c r="Q3467" s="218">
        <v>-5.5379974640427108</v>
      </c>
      <c r="R3467" s="507">
        <v>0.4159487994049953</v>
      </c>
      <c r="S3467" s="507">
        <v>0.30853396678172507</v>
      </c>
      <c r="T3467" s="218">
        <v>-5.16869250099227</v>
      </c>
    </row>
    <row r="3468" spans="1:20" x14ac:dyDescent="0.6">
      <c r="A3468" s="218" t="s">
        <v>10018</v>
      </c>
      <c r="B3468" s="218" t="s">
        <v>10019</v>
      </c>
      <c r="C3468" s="218">
        <v>2.1893627905936399</v>
      </c>
      <c r="D3468" s="218">
        <v>1.30712357607827</v>
      </c>
      <c r="E3468" s="218">
        <v>0</v>
      </c>
      <c r="F3468" s="218">
        <v>0</v>
      </c>
      <c r="G3468" s="218">
        <v>0</v>
      </c>
      <c r="H3468" s="218">
        <v>0</v>
      </c>
      <c r="I3468" t="s">
        <v>10020</v>
      </c>
      <c r="J3468" s="218" t="s">
        <v>10020</v>
      </c>
      <c r="K3468" s="218">
        <v>1</v>
      </c>
      <c r="L3468" s="218">
        <v>-2.1893627905936399</v>
      </c>
      <c r="M3468" s="218">
        <v>-2.1893627905936399</v>
      </c>
      <c r="N3468" s="218">
        <v>-1.30712357607827</v>
      </c>
      <c r="O3468" s="218">
        <v>-1.30712357607827</v>
      </c>
      <c r="P3468" s="218">
        <v>-2.1893627905936399</v>
      </c>
      <c r="Q3468" s="218">
        <v>-2.1893627905936399</v>
      </c>
      <c r="R3468" s="507">
        <v>-2.1893627905936399</v>
      </c>
      <c r="S3468" s="507">
        <v>-1.30712357607827</v>
      </c>
      <c r="T3468" s="218">
        <v>-2.1893627905936399</v>
      </c>
    </row>
    <row r="3469" spans="1:20" x14ac:dyDescent="0.6">
      <c r="A3469" s="218" t="s">
        <v>10021</v>
      </c>
      <c r="B3469" s="218" t="s">
        <v>10022</v>
      </c>
      <c r="C3469" s="218">
        <v>4.5355802562318699</v>
      </c>
      <c r="D3469" s="218">
        <v>4.3618661436873998</v>
      </c>
      <c r="E3469" s="218">
        <v>5.0448663805685499</v>
      </c>
      <c r="F3469" s="218">
        <v>4.4452661865676797</v>
      </c>
      <c r="G3469" s="218">
        <v>7.8272125252481297</v>
      </c>
      <c r="H3469" s="218">
        <v>0</v>
      </c>
      <c r="I3469" t="s">
        <v>10023</v>
      </c>
      <c r="J3469" s="218" t="s">
        <v>10023</v>
      </c>
      <c r="K3469" s="218">
        <v>1</v>
      </c>
      <c r="L3469" s="218">
        <v>0.50928612433667997</v>
      </c>
      <c r="M3469" s="218">
        <v>-9.03140696641902E-2</v>
      </c>
      <c r="N3469" s="218">
        <v>0.68300023688115008</v>
      </c>
      <c r="O3469" s="218">
        <v>8.3400042880279912E-2</v>
      </c>
      <c r="P3469" s="218">
        <v>3.2916322690162598</v>
      </c>
      <c r="Q3469" s="218">
        <v>-4.5355802562318699</v>
      </c>
      <c r="R3469" s="507">
        <v>0.20948602733624488</v>
      </c>
      <c r="S3469" s="507">
        <v>0.383200139880715</v>
      </c>
      <c r="T3469" s="218">
        <v>-0.62197399360780503</v>
      </c>
    </row>
    <row r="3470" spans="1:20" x14ac:dyDescent="0.6">
      <c r="A3470" s="218" t="s">
        <v>10024</v>
      </c>
      <c r="B3470" s="218" t="s">
        <v>10025</v>
      </c>
      <c r="C3470" s="218">
        <v>3.5107387278062601</v>
      </c>
      <c r="D3470" s="218">
        <v>3.3971116495291902</v>
      </c>
      <c r="E3470" s="218">
        <v>0.106826243139567</v>
      </c>
      <c r="F3470" s="218">
        <v>2.2783595320358501</v>
      </c>
      <c r="G3470" s="218">
        <v>0</v>
      </c>
      <c r="H3470" s="218">
        <v>7.6260083359478799</v>
      </c>
      <c r="I3470" t="s">
        <v>10026</v>
      </c>
      <c r="J3470" s="218" t="s">
        <v>10026</v>
      </c>
      <c r="K3470" s="218">
        <v>1</v>
      </c>
      <c r="L3470" s="218">
        <v>-3.4039124846666931</v>
      </c>
      <c r="M3470" s="218">
        <v>-1.23237919577041</v>
      </c>
      <c r="N3470" s="218">
        <v>-3.2902854063896232</v>
      </c>
      <c r="O3470" s="218">
        <v>-1.1187521174933401</v>
      </c>
      <c r="P3470" s="218">
        <v>-3.5107387278062601</v>
      </c>
      <c r="Q3470" s="218">
        <v>4.1152696081416202</v>
      </c>
      <c r="R3470" s="507">
        <v>-2.3181458402185515</v>
      </c>
      <c r="S3470" s="507">
        <v>-2.2045187619414817</v>
      </c>
      <c r="T3470" s="218">
        <v>0.30226544016768009</v>
      </c>
    </row>
    <row r="3471" spans="1:20" x14ac:dyDescent="0.6">
      <c r="A3471" s="218" t="s">
        <v>10027</v>
      </c>
      <c r="B3471" s="218" t="s">
        <v>10028</v>
      </c>
      <c r="C3471" s="218">
        <v>6.3110644569481398</v>
      </c>
      <c r="D3471" s="218">
        <v>5.7796035015946199</v>
      </c>
      <c r="E3471" s="218">
        <v>6.23128380095699</v>
      </c>
      <c r="F3471" s="218">
        <v>6.2111240745698497</v>
      </c>
      <c r="G3471" s="218">
        <v>1.39846821979138</v>
      </c>
      <c r="H3471" s="218">
        <v>0.123827711997599</v>
      </c>
      <c r="I3471" t="s">
        <v>10029</v>
      </c>
      <c r="J3471" s="218" t="s">
        <v>10029</v>
      </c>
      <c r="K3471" s="218">
        <v>1</v>
      </c>
      <c r="L3471" s="218">
        <v>-7.9780655991149807E-2</v>
      </c>
      <c r="M3471" s="218">
        <v>-9.994038237829006E-2</v>
      </c>
      <c r="N3471" s="218">
        <v>0.45168029936237009</v>
      </c>
      <c r="O3471" s="218">
        <v>0.43152057297522983</v>
      </c>
      <c r="P3471" s="218">
        <v>-4.9125962371567597</v>
      </c>
      <c r="Q3471" s="218">
        <v>-6.1872367449505408</v>
      </c>
      <c r="R3471" s="507">
        <v>-8.9860519184719934E-2</v>
      </c>
      <c r="S3471" s="507">
        <v>0.44160043616879996</v>
      </c>
      <c r="T3471" s="218">
        <v>-5.5499164910536507</v>
      </c>
    </row>
    <row r="3472" spans="1:20" x14ac:dyDescent="0.6">
      <c r="A3472" s="218" t="s">
        <v>10030</v>
      </c>
      <c r="B3472" s="218" t="s">
        <v>10031</v>
      </c>
      <c r="C3472" s="218">
        <v>6.5863745904757298</v>
      </c>
      <c r="D3472" s="218">
        <v>6.2775105972229497</v>
      </c>
      <c r="E3472" s="218">
        <v>4.7392301295989503</v>
      </c>
      <c r="F3472" s="218">
        <v>5.4760711917131397</v>
      </c>
      <c r="G3472" s="218">
        <v>0.69026577864285299</v>
      </c>
      <c r="H3472" s="218">
        <v>0.123827711997599</v>
      </c>
      <c r="I3472" t="s">
        <v>10032</v>
      </c>
      <c r="J3472" s="218" t="s">
        <v>10032</v>
      </c>
      <c r="K3472" s="218">
        <v>1</v>
      </c>
      <c r="L3472" s="218">
        <v>-1.8471444608767795</v>
      </c>
      <c r="M3472" s="218">
        <v>-1.1103033987625901</v>
      </c>
      <c r="N3472" s="218">
        <v>-1.5382804676239994</v>
      </c>
      <c r="O3472" s="218">
        <v>-0.80143940550980997</v>
      </c>
      <c r="P3472" s="218">
        <v>-5.8961088118328764</v>
      </c>
      <c r="Q3472" s="218">
        <v>-6.4625468784781308</v>
      </c>
      <c r="R3472" s="507">
        <v>-1.4787239298196848</v>
      </c>
      <c r="S3472" s="507">
        <v>-1.1698599365669047</v>
      </c>
      <c r="T3472" s="218">
        <v>-6.1793278451555036</v>
      </c>
    </row>
    <row r="3473" spans="1:20" x14ac:dyDescent="0.6">
      <c r="A3473" s="218" t="s">
        <v>10033</v>
      </c>
      <c r="B3473" s="218" t="s">
        <v>10034</v>
      </c>
      <c r="C3473" s="218">
        <v>5.9427300715387901</v>
      </c>
      <c r="D3473" s="218">
        <v>5.9071753140986498</v>
      </c>
      <c r="E3473" s="218">
        <v>6.8921827551964903</v>
      </c>
      <c r="F3473" s="218">
        <v>5.4471973642355298</v>
      </c>
      <c r="G3473" s="218">
        <v>0.77891856884019794</v>
      </c>
      <c r="H3473" s="218">
        <v>0.123827711997599</v>
      </c>
      <c r="I3473" t="s">
        <v>10035</v>
      </c>
      <c r="J3473" s="218" t="s">
        <v>10035</v>
      </c>
      <c r="K3473" s="218">
        <v>1</v>
      </c>
      <c r="L3473" s="218">
        <v>0.94945268365770019</v>
      </c>
      <c r="M3473" s="218">
        <v>-0.49553270730326027</v>
      </c>
      <c r="N3473" s="218">
        <v>0.98500744109784044</v>
      </c>
      <c r="O3473" s="218">
        <v>-0.45997794986312002</v>
      </c>
      <c r="P3473" s="218">
        <v>-5.163811502698592</v>
      </c>
      <c r="Q3473" s="218">
        <v>-5.8189023595411911</v>
      </c>
      <c r="R3473" s="507">
        <v>0.22695998817721996</v>
      </c>
      <c r="S3473" s="507">
        <v>0.26251474561736021</v>
      </c>
      <c r="T3473" s="218">
        <v>-5.491356931119892</v>
      </c>
    </row>
    <row r="3474" spans="1:20" x14ac:dyDescent="0.6">
      <c r="A3474" s="218" t="s">
        <v>10036</v>
      </c>
      <c r="B3474" s="218" t="s">
        <v>10037</v>
      </c>
      <c r="C3474" s="218">
        <v>5.6923493074106002</v>
      </c>
      <c r="D3474" s="218">
        <v>5.7243452446978704</v>
      </c>
      <c r="E3474" s="218">
        <v>4.1344356010274401</v>
      </c>
      <c r="F3474" s="218">
        <v>6.2534346338672897</v>
      </c>
      <c r="G3474" s="218">
        <v>0.69026577864285299</v>
      </c>
      <c r="H3474" s="218">
        <v>0.23786221336595301</v>
      </c>
      <c r="I3474" t="s">
        <v>10038</v>
      </c>
      <c r="J3474" s="218" t="s">
        <v>10038</v>
      </c>
      <c r="K3474" s="218">
        <v>1</v>
      </c>
      <c r="L3474" s="218">
        <v>-1.5579137063831601</v>
      </c>
      <c r="M3474" s="218">
        <v>0.56108532645668951</v>
      </c>
      <c r="N3474" s="218">
        <v>-1.5899096436704303</v>
      </c>
      <c r="O3474" s="218">
        <v>0.52908938916941928</v>
      </c>
      <c r="P3474" s="218">
        <v>-5.0020835287677468</v>
      </c>
      <c r="Q3474" s="218">
        <v>-5.454487094044647</v>
      </c>
      <c r="R3474" s="507">
        <v>-0.49841418996323528</v>
      </c>
      <c r="S3474" s="507">
        <v>-0.53041012725050551</v>
      </c>
      <c r="T3474" s="218">
        <v>-5.2282853114061965</v>
      </c>
    </row>
    <row r="3475" spans="1:20" x14ac:dyDescent="0.6">
      <c r="A3475" s="218" t="s">
        <v>10039</v>
      </c>
      <c r="B3475" s="218" t="s">
        <v>10040</v>
      </c>
      <c r="C3475" s="218">
        <v>6.02771052358624</v>
      </c>
      <c r="D3475" s="218">
        <v>5.7683730144610204</v>
      </c>
      <c r="E3475" s="218">
        <v>5.0895137982777099</v>
      </c>
      <c r="F3475" s="218">
        <v>5.6140930968355596</v>
      </c>
      <c r="G3475" s="218">
        <v>0.69026577864285299</v>
      </c>
      <c r="H3475" s="218">
        <v>0</v>
      </c>
      <c r="I3475" t="s">
        <v>10041</v>
      </c>
      <c r="J3475" s="218" t="s">
        <v>10041</v>
      </c>
      <c r="K3475" s="218">
        <v>1</v>
      </c>
      <c r="L3475" s="218">
        <v>-0.93819672530853016</v>
      </c>
      <c r="M3475" s="218">
        <v>-0.41361742675068047</v>
      </c>
      <c r="N3475" s="218">
        <v>-0.67885921618331047</v>
      </c>
      <c r="O3475" s="218">
        <v>-0.15427991762546078</v>
      </c>
      <c r="P3475" s="218">
        <v>-5.3374447449433866</v>
      </c>
      <c r="Q3475" s="218">
        <v>-6.02771052358624</v>
      </c>
      <c r="R3475" s="507">
        <v>-0.67590707602960531</v>
      </c>
      <c r="S3475" s="507">
        <v>-0.41656956690438562</v>
      </c>
      <c r="T3475" s="218">
        <v>-5.6825776342648133</v>
      </c>
    </row>
    <row r="3476" spans="1:20" x14ac:dyDescent="0.6">
      <c r="A3476" s="218" t="s">
        <v>10042</v>
      </c>
      <c r="B3476" s="218" t="s">
        <v>10043</v>
      </c>
      <c r="C3476" s="218">
        <v>5.8637658630197302</v>
      </c>
      <c r="D3476" s="218">
        <v>5.6908772418619398</v>
      </c>
      <c r="E3476" s="218">
        <v>5.47700714489355</v>
      </c>
      <c r="F3476" s="218">
        <v>6.12623569191617</v>
      </c>
      <c r="G3476" s="218">
        <v>9.7082087186815595</v>
      </c>
      <c r="H3476" s="218">
        <v>0.23786221336595301</v>
      </c>
      <c r="I3476" t="s">
        <v>10044</v>
      </c>
      <c r="J3476" s="218" t="s">
        <v>10044</v>
      </c>
      <c r="K3476" s="218">
        <v>1</v>
      </c>
      <c r="L3476" s="218">
        <v>-0.38675871812618023</v>
      </c>
      <c r="M3476" s="218">
        <v>0.26246982889643977</v>
      </c>
      <c r="N3476" s="218">
        <v>-0.21387009696838977</v>
      </c>
      <c r="O3476" s="218">
        <v>0.43535845005423024</v>
      </c>
      <c r="P3476" s="218">
        <v>3.8444428556618293</v>
      </c>
      <c r="Q3476" s="218">
        <v>-5.6259036496537771</v>
      </c>
      <c r="R3476" s="507">
        <v>-6.2144444614870231E-2</v>
      </c>
      <c r="S3476" s="507">
        <v>0.11074417654292024</v>
      </c>
      <c r="T3476" s="218">
        <v>-0.89073039699597389</v>
      </c>
    </row>
    <row r="3477" spans="1:20" x14ac:dyDescent="0.6">
      <c r="A3477" s="218" t="s">
        <v>10045</v>
      </c>
      <c r="B3477" s="218" t="s">
        <v>10046</v>
      </c>
      <c r="C3477" s="218">
        <v>4.7825461788213399</v>
      </c>
      <c r="D3477" s="218">
        <v>4.9209097510844799</v>
      </c>
      <c r="E3477" s="218">
        <v>3.1810946993490901</v>
      </c>
      <c r="F3477" s="218">
        <v>6.2168376921816604</v>
      </c>
      <c r="G3477" s="218">
        <v>8.3341429357455201</v>
      </c>
      <c r="H3477" s="218">
        <v>0.23786221336595301</v>
      </c>
      <c r="I3477" t="s">
        <v>10047</v>
      </c>
      <c r="J3477" s="218" t="s">
        <v>10047</v>
      </c>
      <c r="K3477" s="218">
        <v>1</v>
      </c>
      <c r="L3477" s="218">
        <v>-1.6014514794722499</v>
      </c>
      <c r="M3477" s="218">
        <v>1.4342915133603205</v>
      </c>
      <c r="N3477" s="218">
        <v>-1.7398150517353899</v>
      </c>
      <c r="O3477" s="218">
        <v>1.2959279410971805</v>
      </c>
      <c r="P3477" s="218">
        <v>3.5515967569241802</v>
      </c>
      <c r="Q3477" s="218">
        <v>-4.5446839654553868</v>
      </c>
      <c r="R3477" s="507">
        <v>-8.3579983055964702E-2</v>
      </c>
      <c r="S3477" s="507">
        <v>-0.2219435553191047</v>
      </c>
      <c r="T3477" s="218">
        <v>-0.49654360426560329</v>
      </c>
    </row>
    <row r="3478" spans="1:20" x14ac:dyDescent="0.6">
      <c r="A3478" s="218" t="s">
        <v>10048</v>
      </c>
      <c r="B3478" s="218" t="s">
        <v>10049</v>
      </c>
      <c r="C3478" s="218">
        <v>6.2669146088810503</v>
      </c>
      <c r="D3478" s="218">
        <v>6.1627704934177103</v>
      </c>
      <c r="E3478" s="218">
        <v>6.0656897791549902</v>
      </c>
      <c r="F3478" s="218">
        <v>6.4798706875462804</v>
      </c>
      <c r="G3478" s="218">
        <v>1.55729034198126</v>
      </c>
      <c r="H3478" s="218">
        <v>0.23786221336595301</v>
      </c>
      <c r="I3478" t="s">
        <v>10050</v>
      </c>
      <c r="J3478" s="218" t="s">
        <v>10050</v>
      </c>
      <c r="K3478" s="218">
        <v>1</v>
      </c>
      <c r="L3478" s="218">
        <v>-0.20122482972606015</v>
      </c>
      <c r="M3478" s="218">
        <v>0.21295607866523003</v>
      </c>
      <c r="N3478" s="218">
        <v>-9.7080714262720136E-2</v>
      </c>
      <c r="O3478" s="218">
        <v>0.31710019412857005</v>
      </c>
      <c r="P3478" s="218">
        <v>-4.7096242668997901</v>
      </c>
      <c r="Q3478" s="218">
        <v>-6.0290523955150972</v>
      </c>
      <c r="R3478" s="507">
        <v>5.8656244695849402E-3</v>
      </c>
      <c r="S3478" s="507">
        <v>0.11000973993292495</v>
      </c>
      <c r="T3478" s="218">
        <v>-5.3693383312074436</v>
      </c>
    </row>
    <row r="3479" spans="1:20" x14ac:dyDescent="0.6">
      <c r="A3479" s="218" t="s">
        <v>10051</v>
      </c>
      <c r="B3479" s="218" t="s">
        <v>10052</v>
      </c>
      <c r="C3479" s="218">
        <v>5.8972518648335299</v>
      </c>
      <c r="D3479" s="218">
        <v>5.9158141416196104</v>
      </c>
      <c r="E3479" s="218">
        <v>7.26374600150542</v>
      </c>
      <c r="F3479" s="218">
        <v>5.4127642156686697</v>
      </c>
      <c r="G3479" s="218">
        <v>1.9498624063249399</v>
      </c>
      <c r="H3479" s="218">
        <v>0</v>
      </c>
      <c r="I3479" t="s">
        <v>10053</v>
      </c>
      <c r="J3479" s="218" t="s">
        <v>10053</v>
      </c>
      <c r="K3479" s="218">
        <v>1</v>
      </c>
      <c r="L3479" s="218">
        <v>1.3664941366718901</v>
      </c>
      <c r="M3479" s="218">
        <v>-0.4844876491648602</v>
      </c>
      <c r="N3479" s="218">
        <v>1.3479318598858097</v>
      </c>
      <c r="O3479" s="218">
        <v>-0.50304992595094067</v>
      </c>
      <c r="P3479" s="218">
        <v>-3.94738945850859</v>
      </c>
      <c r="Q3479" s="218">
        <v>-5.8972518648335299</v>
      </c>
      <c r="R3479" s="507">
        <v>0.44100324375351496</v>
      </c>
      <c r="S3479" s="507">
        <v>0.42244096696743449</v>
      </c>
      <c r="T3479" s="218">
        <v>-4.9223206616710602</v>
      </c>
    </row>
    <row r="3480" spans="1:20" x14ac:dyDescent="0.6">
      <c r="A3480" s="218" t="s">
        <v>10054</v>
      </c>
      <c r="B3480" s="218" t="s">
        <v>10055</v>
      </c>
      <c r="C3480" s="218">
        <v>6.1127217342973097</v>
      </c>
      <c r="D3480" s="218">
        <v>6.0402667348298902</v>
      </c>
      <c r="E3480" s="218">
        <v>5.7214538457688304</v>
      </c>
      <c r="F3480" s="218">
        <v>5.5284700410820697</v>
      </c>
      <c r="G3480" s="218">
        <v>8.39545245199945</v>
      </c>
      <c r="H3480" s="218">
        <v>0.23786221336595301</v>
      </c>
      <c r="I3480" t="s">
        <v>10056</v>
      </c>
      <c r="J3480" s="218" t="s">
        <v>10056</v>
      </c>
      <c r="K3480" s="218">
        <v>1</v>
      </c>
      <c r="L3480" s="218">
        <v>-0.39126788852847927</v>
      </c>
      <c r="M3480" s="218">
        <v>-0.58425169321523995</v>
      </c>
      <c r="N3480" s="218">
        <v>-0.31881288906105976</v>
      </c>
      <c r="O3480" s="218">
        <v>-0.51179669374782044</v>
      </c>
      <c r="P3480" s="218">
        <v>2.2827307177021403</v>
      </c>
      <c r="Q3480" s="218">
        <v>-5.8748595209313565</v>
      </c>
      <c r="R3480" s="507">
        <v>-0.48775979087185961</v>
      </c>
      <c r="S3480" s="507">
        <v>-0.4153047914044401</v>
      </c>
      <c r="T3480" s="218">
        <v>-1.7960644016146081</v>
      </c>
    </row>
    <row r="3481" spans="1:20" x14ac:dyDescent="0.6">
      <c r="A3481" s="218" t="s">
        <v>10057</v>
      </c>
      <c r="B3481" s="218" t="s">
        <v>10058</v>
      </c>
      <c r="C3481" s="218">
        <v>4.0165207564273802</v>
      </c>
      <c r="D3481" s="218">
        <v>4.0976906376400803</v>
      </c>
      <c r="E3481" s="218">
        <v>5.1886127585038597</v>
      </c>
      <c r="F3481" s="218">
        <v>4.8602964622763896</v>
      </c>
      <c r="G3481" s="218">
        <v>1.28195838278228</v>
      </c>
      <c r="H3481" s="218">
        <v>0</v>
      </c>
      <c r="I3481" t="s">
        <v>10059</v>
      </c>
      <c r="J3481" s="218" t="s">
        <v>10059</v>
      </c>
      <c r="K3481" s="218">
        <v>2</v>
      </c>
      <c r="L3481" s="218">
        <v>1.1720920020764796</v>
      </c>
      <c r="M3481" s="218">
        <v>0.84377570584900941</v>
      </c>
      <c r="N3481" s="218">
        <v>1.0909221208637794</v>
      </c>
      <c r="O3481" s="218">
        <v>0.76260582463630922</v>
      </c>
      <c r="P3481" s="218">
        <v>-2.7345623736451001</v>
      </c>
      <c r="Q3481" s="218">
        <v>-4.0165207564273802</v>
      </c>
      <c r="R3481" s="507">
        <v>1.0079338539627445</v>
      </c>
      <c r="S3481" s="507">
        <v>0.9267639727500443</v>
      </c>
      <c r="T3481" s="218">
        <v>-3.3755415650362401</v>
      </c>
    </row>
    <row r="3482" spans="1:20" x14ac:dyDescent="0.6">
      <c r="A3482" s="218" t="s">
        <v>10060</v>
      </c>
      <c r="B3482" s="218" t="s">
        <v>10061</v>
      </c>
      <c r="C3482" s="218">
        <v>2.4966147226806599</v>
      </c>
      <c r="D3482" s="218">
        <v>2.41281735496589</v>
      </c>
      <c r="E3482" s="218">
        <v>0</v>
      </c>
      <c r="F3482" s="218">
        <v>3.3754925862565099</v>
      </c>
      <c r="G3482" s="218">
        <v>0</v>
      </c>
      <c r="H3482" s="218">
        <v>0</v>
      </c>
      <c r="I3482" t="s">
        <v>10059</v>
      </c>
      <c r="J3482" s="218" t="s">
        <v>10059</v>
      </c>
      <c r="K3482" s="218">
        <v>2</v>
      </c>
      <c r="L3482" s="218">
        <v>-2.4966147226806599</v>
      </c>
      <c r="M3482" s="218">
        <v>0.87887786357585007</v>
      </c>
      <c r="N3482" s="218">
        <v>-2.41281735496589</v>
      </c>
      <c r="O3482" s="218">
        <v>0.96267523129061994</v>
      </c>
      <c r="P3482" s="218">
        <v>-2.4966147226806599</v>
      </c>
      <c r="Q3482" s="218">
        <v>-2.4966147226806599</v>
      </c>
      <c r="R3482" s="507">
        <v>-0.8088684295524049</v>
      </c>
      <c r="S3482" s="507">
        <v>-0.72507106183763503</v>
      </c>
      <c r="T3482" s="218">
        <v>-2.4966147226806599</v>
      </c>
    </row>
    <row r="3483" spans="1:20" x14ac:dyDescent="0.6">
      <c r="A3483" s="218" t="s">
        <v>10062</v>
      </c>
      <c r="B3483" s="218" t="s">
        <v>10063</v>
      </c>
      <c r="C3483" s="218">
        <v>5.7065857481103501</v>
      </c>
      <c r="D3483" s="218">
        <v>5.5536957380934604</v>
      </c>
      <c r="E3483" s="218">
        <v>0.157412435459797</v>
      </c>
      <c r="F3483" s="218">
        <v>5.9914022377517702</v>
      </c>
      <c r="G3483" s="218">
        <v>0</v>
      </c>
      <c r="H3483" s="218">
        <v>0</v>
      </c>
      <c r="I3483" t="s">
        <v>10064</v>
      </c>
      <c r="J3483" s="218" t="s">
        <v>10064</v>
      </c>
      <c r="K3483" s="218">
        <v>1</v>
      </c>
      <c r="L3483" s="218">
        <v>-5.5491733126505531</v>
      </c>
      <c r="M3483" s="218">
        <v>0.28481648964142003</v>
      </c>
      <c r="N3483" s="218">
        <v>-5.3962833026336634</v>
      </c>
      <c r="O3483" s="218">
        <v>0.43770649965830977</v>
      </c>
      <c r="P3483" s="218">
        <v>-5.7065857481103501</v>
      </c>
      <c r="Q3483" s="218">
        <v>-5.7065857481103501</v>
      </c>
      <c r="R3483" s="507">
        <v>-2.6321784115045666</v>
      </c>
      <c r="S3483" s="507">
        <v>-2.4792884014876768</v>
      </c>
      <c r="T3483" s="218">
        <v>-5.7065857481103501</v>
      </c>
    </row>
    <row r="3484" spans="1:20" x14ac:dyDescent="0.6">
      <c r="A3484" s="218" t="s">
        <v>10065</v>
      </c>
      <c r="B3484" s="218" t="s">
        <v>10066</v>
      </c>
      <c r="C3484" s="218">
        <v>5.4674512804616198</v>
      </c>
      <c r="D3484" s="218">
        <v>5.4110018667102802</v>
      </c>
      <c r="E3484" s="218">
        <v>6.8500333888002798</v>
      </c>
      <c r="F3484" s="218">
        <v>5.4588163317715104</v>
      </c>
      <c r="G3484" s="218">
        <v>2.06010523320642</v>
      </c>
      <c r="H3484" s="218">
        <v>0.123827711997599</v>
      </c>
      <c r="I3484" t="s">
        <v>10067</v>
      </c>
      <c r="J3484" s="218" t="s">
        <v>10067</v>
      </c>
      <c r="K3484" s="218">
        <v>1</v>
      </c>
      <c r="L3484" s="218">
        <v>1.38258210833866</v>
      </c>
      <c r="M3484" s="218">
        <v>-8.6349486901093897E-3</v>
      </c>
      <c r="N3484" s="218">
        <v>1.4390315220899996</v>
      </c>
      <c r="O3484" s="218">
        <v>4.7814465061230216E-2</v>
      </c>
      <c r="P3484" s="218">
        <v>-3.4073460472551997</v>
      </c>
      <c r="Q3484" s="218">
        <v>-5.3436235684640208</v>
      </c>
      <c r="R3484" s="507">
        <v>0.68697357982427532</v>
      </c>
      <c r="S3484" s="507">
        <v>0.74342299357561492</v>
      </c>
      <c r="T3484" s="218">
        <v>-4.3754848078596105</v>
      </c>
    </row>
    <row r="3485" spans="1:20" x14ac:dyDescent="0.6">
      <c r="A3485" s="218" t="s">
        <v>10068</v>
      </c>
      <c r="B3485" s="218" t="s">
        <v>10069</v>
      </c>
      <c r="C3485" s="218">
        <v>5.7583755470437303</v>
      </c>
      <c r="D3485" s="218">
        <v>5.8410929901139799</v>
      </c>
      <c r="E3485" s="218">
        <v>6.5126470922787796</v>
      </c>
      <c r="F3485" s="218">
        <v>6.1213699671880102</v>
      </c>
      <c r="G3485" s="218">
        <v>1.45337470871665</v>
      </c>
      <c r="H3485" s="218">
        <v>0.23786221336595301</v>
      </c>
      <c r="I3485" t="s">
        <v>10070</v>
      </c>
      <c r="J3485" s="218" t="s">
        <v>10070</v>
      </c>
      <c r="K3485" s="218">
        <v>1</v>
      </c>
      <c r="L3485" s="218">
        <v>0.75427154523504925</v>
      </c>
      <c r="M3485" s="218">
        <v>0.36299442014427985</v>
      </c>
      <c r="N3485" s="218">
        <v>0.67155410216479972</v>
      </c>
      <c r="O3485" s="218">
        <v>0.28027697707403032</v>
      </c>
      <c r="P3485" s="218">
        <v>-4.3050008383270804</v>
      </c>
      <c r="Q3485" s="218">
        <v>-5.5205133336777772</v>
      </c>
      <c r="R3485" s="507">
        <v>0.55863298268966455</v>
      </c>
      <c r="S3485" s="507">
        <v>0.47591553961941502</v>
      </c>
      <c r="T3485" s="218">
        <v>-4.9127570860024292</v>
      </c>
    </row>
    <row r="3486" spans="1:20" x14ac:dyDescent="0.6">
      <c r="A3486" s="218" t="s">
        <v>10071</v>
      </c>
      <c r="B3486" s="218" t="s">
        <v>10072</v>
      </c>
      <c r="C3486" s="218">
        <v>4.7090251160022101</v>
      </c>
      <c r="D3486" s="218">
        <v>4.6448709386674203</v>
      </c>
      <c r="E3486" s="218">
        <v>4.0862902118987199</v>
      </c>
      <c r="F3486" s="218">
        <v>2.80074114776275</v>
      </c>
      <c r="G3486" s="218">
        <v>0.69026577864285299</v>
      </c>
      <c r="H3486" s="218">
        <v>0</v>
      </c>
      <c r="I3486" t="s">
        <v>10073</v>
      </c>
      <c r="J3486" s="218" t="s">
        <v>10073</v>
      </c>
      <c r="K3486" s="218">
        <v>1</v>
      </c>
      <c r="L3486" s="218">
        <v>-0.62273490410349019</v>
      </c>
      <c r="M3486" s="218">
        <v>-1.9082839682394601</v>
      </c>
      <c r="N3486" s="218">
        <v>-0.55858072676870041</v>
      </c>
      <c r="O3486" s="218">
        <v>-1.8441297909046703</v>
      </c>
      <c r="P3486" s="218">
        <v>-4.0187593373593575</v>
      </c>
      <c r="Q3486" s="218">
        <v>-4.7090251160022101</v>
      </c>
      <c r="R3486" s="507">
        <v>-1.2655094361714752</v>
      </c>
      <c r="S3486" s="507">
        <v>-1.2013552588366854</v>
      </c>
      <c r="T3486" s="218">
        <v>-4.3638922266807842</v>
      </c>
    </row>
    <row r="3487" spans="1:20" x14ac:dyDescent="0.6">
      <c r="A3487" s="218" t="s">
        <v>10074</v>
      </c>
      <c r="B3487" s="218" t="s">
        <v>10075</v>
      </c>
      <c r="C3487" s="218">
        <v>2.4671862765711601</v>
      </c>
      <c r="D3487" s="218">
        <v>1.85650462050911</v>
      </c>
      <c r="E3487" s="218">
        <v>0</v>
      </c>
      <c r="F3487" s="218">
        <v>0</v>
      </c>
      <c r="G3487" s="218">
        <v>0</v>
      </c>
      <c r="H3487" s="218">
        <v>0</v>
      </c>
      <c r="I3487" t="s">
        <v>10076</v>
      </c>
      <c r="J3487" s="218" t="s">
        <v>10076</v>
      </c>
      <c r="K3487" s="218">
        <v>1</v>
      </c>
      <c r="L3487" s="218">
        <v>-2.4671862765711601</v>
      </c>
      <c r="M3487" s="218">
        <v>-2.4671862765711601</v>
      </c>
      <c r="N3487" s="218">
        <v>-1.85650462050911</v>
      </c>
      <c r="O3487" s="218">
        <v>-1.85650462050911</v>
      </c>
      <c r="P3487" s="218">
        <v>-2.4671862765711601</v>
      </c>
      <c r="Q3487" s="218">
        <v>-2.4671862765711601</v>
      </c>
      <c r="R3487" s="507">
        <v>-2.4671862765711601</v>
      </c>
      <c r="S3487" s="507">
        <v>-1.85650462050911</v>
      </c>
      <c r="T3487" s="218">
        <v>-2.4671862765711601</v>
      </c>
    </row>
    <row r="3488" spans="1:20" x14ac:dyDescent="0.6">
      <c r="A3488" s="218" t="s">
        <v>10077</v>
      </c>
      <c r="B3488" s="218" t="s">
        <v>10078</v>
      </c>
      <c r="C3488" s="218">
        <v>0.39327506657998401</v>
      </c>
      <c r="D3488" s="218">
        <v>0.51193350707294505</v>
      </c>
      <c r="E3488" s="218">
        <v>3.7371995779058902</v>
      </c>
      <c r="F3488" s="218">
        <v>0</v>
      </c>
      <c r="G3488" s="218">
        <v>0</v>
      </c>
      <c r="H3488" s="218">
        <v>0</v>
      </c>
      <c r="I3488" t="s">
        <v>10079</v>
      </c>
      <c r="J3488" s="218" t="s">
        <v>10079</v>
      </c>
      <c r="K3488" s="218">
        <v>1</v>
      </c>
      <c r="L3488" s="218">
        <v>3.3439245113259064</v>
      </c>
      <c r="M3488" s="218">
        <v>-0.39327506657998401</v>
      </c>
      <c r="N3488" s="218">
        <v>3.2252660708329453</v>
      </c>
      <c r="O3488" s="218">
        <v>-0.51193350707294505</v>
      </c>
      <c r="P3488" s="218">
        <v>-0.39327506657998401</v>
      </c>
      <c r="Q3488" s="218">
        <v>-0.39327506657998401</v>
      </c>
      <c r="R3488" s="507">
        <v>1.4753247223729611</v>
      </c>
      <c r="S3488" s="507">
        <v>1.3566662818800002</v>
      </c>
      <c r="T3488" s="218">
        <v>-0.39327506657998401</v>
      </c>
    </row>
    <row r="3489" spans="1:20" x14ac:dyDescent="0.6">
      <c r="A3489" s="218" t="s">
        <v>10080</v>
      </c>
      <c r="B3489" s="218" t="s">
        <v>10081</v>
      </c>
      <c r="C3489" s="218">
        <v>5.6843790459239303</v>
      </c>
      <c r="D3489" s="218">
        <v>5.9612869924214102</v>
      </c>
      <c r="E3489" s="218">
        <v>1.1062478643399101</v>
      </c>
      <c r="F3489" s="218">
        <v>6.0603935740866701</v>
      </c>
      <c r="G3489" s="218">
        <v>0</v>
      </c>
      <c r="H3489" s="218">
        <v>0</v>
      </c>
      <c r="I3489" t="s">
        <v>10082</v>
      </c>
      <c r="J3489" s="218" t="s">
        <v>10082</v>
      </c>
      <c r="K3489" s="218">
        <v>1</v>
      </c>
      <c r="L3489" s="218">
        <v>-4.5781311815840198</v>
      </c>
      <c r="M3489" s="218">
        <v>0.37601452816273984</v>
      </c>
      <c r="N3489" s="218">
        <v>-4.8550391280815006</v>
      </c>
      <c r="O3489" s="218">
        <v>9.9106581665259874E-2</v>
      </c>
      <c r="P3489" s="218">
        <v>-5.6843790459239303</v>
      </c>
      <c r="Q3489" s="218">
        <v>-5.6843790459239303</v>
      </c>
      <c r="R3489" s="507">
        <v>-2.10105832671064</v>
      </c>
      <c r="S3489" s="507">
        <v>-2.3779662732081204</v>
      </c>
      <c r="T3489" s="218">
        <v>-5.6843790459239303</v>
      </c>
    </row>
    <row r="3490" spans="1:20" x14ac:dyDescent="0.6">
      <c r="A3490" s="218" t="s">
        <v>10083</v>
      </c>
      <c r="B3490" s="218" t="s">
        <v>10084</v>
      </c>
      <c r="C3490" s="218">
        <v>6.2663807918407501</v>
      </c>
      <c r="D3490" s="218">
        <v>4.78005030387388</v>
      </c>
      <c r="E3490" s="218">
        <v>5.9475906886570904</v>
      </c>
      <c r="F3490" s="218">
        <v>5.11282435588355</v>
      </c>
      <c r="G3490" s="218">
        <v>1.83049323649272</v>
      </c>
      <c r="H3490" s="218">
        <v>0.23786221336595301</v>
      </c>
      <c r="I3490" t="s">
        <v>10085</v>
      </c>
      <c r="J3490" s="218" t="s">
        <v>10085</v>
      </c>
      <c r="K3490" s="218">
        <v>1</v>
      </c>
      <c r="L3490" s="218">
        <v>-0.31879010318365975</v>
      </c>
      <c r="M3490" s="218">
        <v>-1.1535564359572001</v>
      </c>
      <c r="N3490" s="218">
        <v>1.1675403847832104</v>
      </c>
      <c r="O3490" s="218">
        <v>0.33277405200967003</v>
      </c>
      <c r="P3490" s="218">
        <v>-4.4358875553480299</v>
      </c>
      <c r="Q3490" s="218">
        <v>-6.028518578474797</v>
      </c>
      <c r="R3490" s="507">
        <v>-0.73617326957042994</v>
      </c>
      <c r="S3490" s="507">
        <v>0.75015721839644023</v>
      </c>
      <c r="T3490" s="218">
        <v>-5.2322030669114135</v>
      </c>
    </row>
    <row r="3491" spans="1:20" x14ac:dyDescent="0.6">
      <c r="A3491" s="218" t="s">
        <v>10086</v>
      </c>
      <c r="B3491" s="218" t="s">
        <v>10087</v>
      </c>
      <c r="C3491" s="218">
        <v>2.2682651324558698</v>
      </c>
      <c r="D3491" s="218">
        <v>1.4174198499356101</v>
      </c>
      <c r="E3491" s="218">
        <v>0</v>
      </c>
      <c r="F3491" s="218">
        <v>1.4970930748840501</v>
      </c>
      <c r="G3491" s="218">
        <v>0</v>
      </c>
      <c r="H3491" s="218">
        <v>0</v>
      </c>
      <c r="I3491" t="s">
        <v>10088</v>
      </c>
      <c r="J3491" s="218" t="s">
        <v>10088</v>
      </c>
      <c r="K3491" s="218">
        <v>1</v>
      </c>
      <c r="L3491" s="218">
        <v>-2.2682651324558698</v>
      </c>
      <c r="M3491" s="218">
        <v>-0.77117205757181972</v>
      </c>
      <c r="N3491" s="218">
        <v>-1.4174198499356101</v>
      </c>
      <c r="O3491" s="218">
        <v>7.967322494843998E-2</v>
      </c>
      <c r="P3491" s="218">
        <v>-2.2682651324558698</v>
      </c>
      <c r="Q3491" s="218">
        <v>-2.2682651324558698</v>
      </c>
      <c r="R3491" s="507">
        <v>-1.5197185950138448</v>
      </c>
      <c r="S3491" s="507">
        <v>-0.66887331249358506</v>
      </c>
      <c r="T3491" s="218">
        <v>-2.2682651324558698</v>
      </c>
    </row>
    <row r="3492" spans="1:20" x14ac:dyDescent="0.6">
      <c r="A3492" s="218" t="s">
        <v>10089</v>
      </c>
      <c r="B3492" s="218" t="s">
        <v>10090</v>
      </c>
      <c r="C3492" s="218">
        <v>5.8002802792100701</v>
      </c>
      <c r="D3492" s="218">
        <v>5.4417800756869097</v>
      </c>
      <c r="E3492" s="218">
        <v>6.0185778005247998</v>
      </c>
      <c r="F3492" s="218">
        <v>5.4645909122261802</v>
      </c>
      <c r="G3492" s="218">
        <v>1.9875538236510399</v>
      </c>
      <c r="H3492" s="218">
        <v>0.123827711997599</v>
      </c>
      <c r="I3492" t="s">
        <v>10091</v>
      </c>
      <c r="J3492" s="218" t="s">
        <v>10091</v>
      </c>
      <c r="K3492" s="218">
        <v>2</v>
      </c>
      <c r="L3492" s="218">
        <v>0.21829752131472979</v>
      </c>
      <c r="M3492" s="218">
        <v>-0.33568936698388985</v>
      </c>
      <c r="N3492" s="218">
        <v>0.57679772483789016</v>
      </c>
      <c r="O3492" s="218">
        <v>2.2810836539270518E-2</v>
      </c>
      <c r="P3492" s="218">
        <v>-3.8127264555590301</v>
      </c>
      <c r="Q3492" s="218">
        <v>-5.676452567212471</v>
      </c>
      <c r="R3492" s="507">
        <v>-5.8695922834580028E-2</v>
      </c>
      <c r="S3492" s="507">
        <v>0.29980428068858034</v>
      </c>
      <c r="T3492" s="218">
        <v>-4.744589511385751</v>
      </c>
    </row>
    <row r="3493" spans="1:20" x14ac:dyDescent="0.6">
      <c r="A3493" s="218" t="s">
        <v>10092</v>
      </c>
      <c r="B3493" s="218" t="s">
        <v>10093</v>
      </c>
      <c r="C3493" s="218">
        <v>6.5350013986789204</v>
      </c>
      <c r="D3493" s="218">
        <v>6.5975460525266296</v>
      </c>
      <c r="E3493" s="218">
        <v>6.5235353058658898</v>
      </c>
      <c r="F3493" s="218">
        <v>6.4167339152506901</v>
      </c>
      <c r="G3493" s="218">
        <v>1.39846821979138</v>
      </c>
      <c r="H3493" s="218">
        <v>8.9812604667012295</v>
      </c>
      <c r="I3493" t="s">
        <v>10091</v>
      </c>
      <c r="J3493" s="218" t="s">
        <v>10091</v>
      </c>
      <c r="K3493" s="218">
        <v>2</v>
      </c>
      <c r="L3493" s="218">
        <v>-1.1466092813030571E-2</v>
      </c>
      <c r="M3493" s="218">
        <v>-0.11826748342823024</v>
      </c>
      <c r="N3493" s="218">
        <v>-7.4010746660739812E-2</v>
      </c>
      <c r="O3493" s="218">
        <v>-0.18081213727593948</v>
      </c>
      <c r="P3493" s="218">
        <v>-5.1365331788875404</v>
      </c>
      <c r="Q3493" s="218">
        <v>2.4462590680223091</v>
      </c>
      <c r="R3493" s="507">
        <v>-6.4866788120630403E-2</v>
      </c>
      <c r="S3493" s="507">
        <v>-0.12741144196833964</v>
      </c>
      <c r="T3493" s="218">
        <v>-1.3451370554326156</v>
      </c>
    </row>
    <row r="3494" spans="1:20" x14ac:dyDescent="0.6">
      <c r="A3494" s="218" t="s">
        <v>10094</v>
      </c>
      <c r="B3494" s="218" t="s">
        <v>10095</v>
      </c>
      <c r="C3494" s="218">
        <v>3.6965607676922301</v>
      </c>
      <c r="D3494" s="218">
        <v>3.4369408256687799</v>
      </c>
      <c r="E3494" s="218">
        <v>0</v>
      </c>
      <c r="F3494" s="218">
        <v>0</v>
      </c>
      <c r="G3494" s="218">
        <v>0</v>
      </c>
      <c r="H3494" s="218">
        <v>0</v>
      </c>
      <c r="I3494" t="s">
        <v>10096</v>
      </c>
      <c r="J3494" s="218" t="s">
        <v>10096</v>
      </c>
      <c r="K3494" s="218">
        <v>1</v>
      </c>
      <c r="L3494" s="218">
        <v>-3.6965607676922301</v>
      </c>
      <c r="M3494" s="218">
        <v>-3.6965607676922301</v>
      </c>
      <c r="N3494" s="218">
        <v>-3.4369408256687799</v>
      </c>
      <c r="O3494" s="218">
        <v>-3.4369408256687799</v>
      </c>
      <c r="P3494" s="218">
        <v>-3.6965607676922301</v>
      </c>
      <c r="Q3494" s="218">
        <v>-3.6965607676922301</v>
      </c>
      <c r="R3494" s="507">
        <v>-3.6965607676922301</v>
      </c>
      <c r="S3494" s="507">
        <v>-3.4369408256687799</v>
      </c>
      <c r="T3494" s="218">
        <v>-3.6965607676922301</v>
      </c>
    </row>
    <row r="3495" spans="1:20" x14ac:dyDescent="0.6">
      <c r="A3495" s="218" t="s">
        <v>10097</v>
      </c>
      <c r="B3495" s="218" t="s">
        <v>10098</v>
      </c>
      <c r="C3495" s="218">
        <v>7.0756941359134302</v>
      </c>
      <c r="D3495" s="218">
        <v>6.9648790519962702</v>
      </c>
      <c r="E3495" s="218">
        <v>7.9989756527909401</v>
      </c>
      <c r="F3495" s="218">
        <v>6.5394482112999404</v>
      </c>
      <c r="G3495" s="218">
        <v>2.5376396258827798</v>
      </c>
      <c r="H3495" s="218">
        <v>0.23786221336595301</v>
      </c>
      <c r="I3495" t="s">
        <v>10099</v>
      </c>
      <c r="J3495" s="218" t="s">
        <v>10099</v>
      </c>
      <c r="K3495" s="218">
        <v>1</v>
      </c>
      <c r="L3495" s="218">
        <v>0.92328151687750992</v>
      </c>
      <c r="M3495" s="218">
        <v>-0.53624592461348985</v>
      </c>
      <c r="N3495" s="218">
        <v>1.0340966007946699</v>
      </c>
      <c r="O3495" s="218">
        <v>-0.42543084069632986</v>
      </c>
      <c r="P3495" s="218">
        <v>-4.5380545100306504</v>
      </c>
      <c r="Q3495" s="218">
        <v>-6.8378319225474771</v>
      </c>
      <c r="R3495" s="507">
        <v>0.19351779613201003</v>
      </c>
      <c r="S3495" s="507">
        <v>0.30433288004917003</v>
      </c>
      <c r="T3495" s="218">
        <v>-5.6879432162890637</v>
      </c>
    </row>
    <row r="3496" spans="1:20" x14ac:dyDescent="0.6">
      <c r="A3496" s="218" t="s">
        <v>10100</v>
      </c>
      <c r="B3496" s="218" t="s">
        <v>10101</v>
      </c>
      <c r="C3496" s="218">
        <v>7.0099300905096902</v>
      </c>
      <c r="D3496" s="218">
        <v>6.9109044835968296</v>
      </c>
      <c r="E3496" s="218">
        <v>5.9645582779982202</v>
      </c>
      <c r="F3496" s="218">
        <v>6.9549399170553903</v>
      </c>
      <c r="G3496" s="218">
        <v>1.28195838278228</v>
      </c>
      <c r="H3496" s="218">
        <v>0.123827711997599</v>
      </c>
      <c r="I3496" t="s">
        <v>10102</v>
      </c>
      <c r="J3496" s="218" t="s">
        <v>10102</v>
      </c>
      <c r="K3496" s="218">
        <v>1</v>
      </c>
      <c r="L3496" s="218">
        <v>-1.0453718125114699</v>
      </c>
      <c r="M3496" s="218">
        <v>-5.4990173454299907E-2</v>
      </c>
      <c r="N3496" s="218">
        <v>-0.94634620559860938</v>
      </c>
      <c r="O3496" s="218">
        <v>4.4035433458560647E-2</v>
      </c>
      <c r="P3496" s="218">
        <v>-5.7279717077274102</v>
      </c>
      <c r="Q3496" s="218">
        <v>-6.8861023785120912</v>
      </c>
      <c r="R3496" s="507">
        <v>-0.55018099298288492</v>
      </c>
      <c r="S3496" s="507">
        <v>-0.45115538607002437</v>
      </c>
      <c r="T3496" s="218">
        <v>-6.3070370431197507</v>
      </c>
    </row>
    <row r="3497" spans="1:20" x14ac:dyDescent="0.6">
      <c r="A3497" s="218" t="s">
        <v>10103</v>
      </c>
      <c r="B3497" s="218" t="s">
        <v>10104</v>
      </c>
      <c r="C3497" s="218">
        <v>7.6228834311704299</v>
      </c>
      <c r="D3497" s="218">
        <v>7.5635854059497598</v>
      </c>
      <c r="E3497" s="218">
        <v>7.8835169007623804</v>
      </c>
      <c r="F3497" s="218">
        <v>7.4791541929743497</v>
      </c>
      <c r="G3497" s="218">
        <v>2.19510220809144</v>
      </c>
      <c r="H3497" s="218">
        <v>8.6118145736801903</v>
      </c>
      <c r="I3497" t="s">
        <v>10105</v>
      </c>
      <c r="J3497" s="218" t="s">
        <v>10105</v>
      </c>
      <c r="K3497" s="218">
        <v>1</v>
      </c>
      <c r="L3497" s="218">
        <v>0.26063346959195055</v>
      </c>
      <c r="M3497" s="218">
        <v>-0.14372923819608019</v>
      </c>
      <c r="N3497" s="218">
        <v>0.31993149481262062</v>
      </c>
      <c r="O3497" s="218">
        <v>-8.4431212975410119E-2</v>
      </c>
      <c r="P3497" s="218">
        <v>-5.4277812230789895</v>
      </c>
      <c r="Q3497" s="218">
        <v>0.98893114250976044</v>
      </c>
      <c r="R3497" s="507">
        <v>5.8452115697935181E-2</v>
      </c>
      <c r="S3497" s="507">
        <v>0.11775014091860525</v>
      </c>
      <c r="T3497" s="218">
        <v>-2.2194250402846145</v>
      </c>
    </row>
    <row r="3498" spans="1:20" x14ac:dyDescent="0.6">
      <c r="A3498" s="218" t="s">
        <v>10106</v>
      </c>
      <c r="B3498" s="218" t="s">
        <v>10107</v>
      </c>
      <c r="C3498" s="218">
        <v>6.2180620986745696</v>
      </c>
      <c r="D3498" s="218">
        <v>6.2769010985747702</v>
      </c>
      <c r="E3498" s="218">
        <v>6.1578665605825504</v>
      </c>
      <c r="F3498" s="218">
        <v>6.6908121288267104</v>
      </c>
      <c r="G3498" s="218">
        <v>5.8467864521955804</v>
      </c>
      <c r="H3498" s="218">
        <v>0.123827711997599</v>
      </c>
      <c r="I3498" t="s">
        <v>10108</v>
      </c>
      <c r="J3498" s="218" t="s">
        <v>10108</v>
      </c>
      <c r="K3498" s="218">
        <v>2</v>
      </c>
      <c r="L3498" s="218">
        <v>-6.0195538092019163E-2</v>
      </c>
      <c r="M3498" s="218">
        <v>0.47275003015214079</v>
      </c>
      <c r="N3498" s="218">
        <v>-0.11903453799221975</v>
      </c>
      <c r="O3498" s="218">
        <v>0.4139110302519402</v>
      </c>
      <c r="P3498" s="218">
        <v>-0.37127564647898925</v>
      </c>
      <c r="Q3498" s="218">
        <v>-6.0942343866769706</v>
      </c>
      <c r="R3498" s="507">
        <v>0.20627724603006081</v>
      </c>
      <c r="S3498" s="507">
        <v>0.14743824612986023</v>
      </c>
      <c r="T3498" s="218">
        <v>-3.2327550165779799</v>
      </c>
    </row>
    <row r="3499" spans="1:20" x14ac:dyDescent="0.6">
      <c r="A3499" s="218" t="s">
        <v>10109</v>
      </c>
      <c r="B3499" s="218" t="s">
        <v>10110</v>
      </c>
      <c r="C3499" s="218">
        <v>6.5162654276585101</v>
      </c>
      <c r="D3499" s="218">
        <v>6.5372385032209204</v>
      </c>
      <c r="E3499" s="218">
        <v>6.71036673912071</v>
      </c>
      <c r="F3499" s="218">
        <v>6.2298937687655602</v>
      </c>
      <c r="G3499" s="218">
        <v>5.66972321211093</v>
      </c>
      <c r="H3499" s="218">
        <v>6.35944900200976</v>
      </c>
      <c r="I3499" t="s">
        <v>10108</v>
      </c>
      <c r="J3499" s="218" t="s">
        <v>10108</v>
      </c>
      <c r="K3499" s="218">
        <v>2</v>
      </c>
      <c r="L3499" s="218">
        <v>0.19410131146219989</v>
      </c>
      <c r="M3499" s="218">
        <v>-0.28637165889294991</v>
      </c>
      <c r="N3499" s="218">
        <v>0.17312823589978965</v>
      </c>
      <c r="O3499" s="218">
        <v>-0.30734473445536015</v>
      </c>
      <c r="P3499" s="218">
        <v>-0.84654221554758013</v>
      </c>
      <c r="Q3499" s="218">
        <v>-0.15681642564875009</v>
      </c>
      <c r="R3499" s="507">
        <v>-4.6135173715375011E-2</v>
      </c>
      <c r="S3499" s="507">
        <v>-6.7108249277785248E-2</v>
      </c>
      <c r="T3499" s="218">
        <v>-0.50167932059816511</v>
      </c>
    </row>
    <row r="3500" spans="1:20" x14ac:dyDescent="0.6">
      <c r="A3500" s="218" t="s">
        <v>10111</v>
      </c>
      <c r="B3500" s="218" t="s">
        <v>10112</v>
      </c>
      <c r="C3500" s="218">
        <v>6.7229795705836599</v>
      </c>
      <c r="D3500" s="218">
        <v>6.6974878208223698</v>
      </c>
      <c r="E3500" s="218">
        <v>7.2962073832118701</v>
      </c>
      <c r="F3500" s="218">
        <v>7.3805353802068501</v>
      </c>
      <c r="G3500" s="218">
        <v>2.6358556857404398</v>
      </c>
      <c r="H3500" s="218">
        <v>8.4930329020837707</v>
      </c>
      <c r="I3500" t="s">
        <v>10113</v>
      </c>
      <c r="J3500" s="218" t="s">
        <v>10113</v>
      </c>
      <c r="K3500" s="218">
        <v>2</v>
      </c>
      <c r="L3500" s="218">
        <v>0.57322781262821021</v>
      </c>
      <c r="M3500" s="218">
        <v>0.65755580962319016</v>
      </c>
      <c r="N3500" s="218">
        <v>0.5987195623895003</v>
      </c>
      <c r="O3500" s="218">
        <v>0.68304755938448025</v>
      </c>
      <c r="P3500" s="218">
        <v>-4.0871238848432201</v>
      </c>
      <c r="Q3500" s="218">
        <v>1.7700533315001108</v>
      </c>
      <c r="R3500" s="507">
        <v>0.61539181112570018</v>
      </c>
      <c r="S3500" s="507">
        <v>0.64088356088699028</v>
      </c>
      <c r="T3500" s="218">
        <v>-1.1585352766715546</v>
      </c>
    </row>
    <row r="3501" spans="1:20" x14ac:dyDescent="0.6">
      <c r="A3501" s="218" t="s">
        <v>10114</v>
      </c>
      <c r="B3501" s="218" t="s">
        <v>10115</v>
      </c>
      <c r="C3501" s="218">
        <v>5.5050426404475097</v>
      </c>
      <c r="D3501" s="218">
        <v>5.5118317329168196</v>
      </c>
      <c r="E3501" s="218">
        <v>5.8879865088329799</v>
      </c>
      <c r="F3501" s="218">
        <v>5.6235873007361299</v>
      </c>
      <c r="G3501" s="218">
        <v>1.78840299136486</v>
      </c>
      <c r="H3501" s="218">
        <v>0.23786221336595301</v>
      </c>
      <c r="I3501" t="s">
        <v>10113</v>
      </c>
      <c r="J3501" s="218" t="s">
        <v>10113</v>
      </c>
      <c r="K3501" s="218">
        <v>2</v>
      </c>
      <c r="L3501" s="218">
        <v>0.38294386838547023</v>
      </c>
      <c r="M3501" s="218">
        <v>0.11854466028862021</v>
      </c>
      <c r="N3501" s="218">
        <v>0.37615477591616031</v>
      </c>
      <c r="O3501" s="218">
        <v>0.11175556781931029</v>
      </c>
      <c r="P3501" s="218">
        <v>-3.7166396490826497</v>
      </c>
      <c r="Q3501" s="218">
        <v>-5.2671804270815565</v>
      </c>
      <c r="R3501" s="507">
        <v>0.25074426433704522</v>
      </c>
      <c r="S3501" s="507">
        <v>0.2439551718677353</v>
      </c>
      <c r="T3501" s="218">
        <v>-4.4919100380821035</v>
      </c>
    </row>
    <row r="3502" spans="1:20" x14ac:dyDescent="0.6">
      <c r="A3502" s="218" t="s">
        <v>10116</v>
      </c>
      <c r="B3502" s="218" t="s">
        <v>10117</v>
      </c>
      <c r="C3502" s="218">
        <v>5.6397376956382601</v>
      </c>
      <c r="D3502" s="218">
        <v>5.5242108589932899</v>
      </c>
      <c r="E3502" s="218">
        <v>5.4506276521901302</v>
      </c>
      <c r="F3502" s="218">
        <v>5.1017504498952304</v>
      </c>
      <c r="G3502" s="218">
        <v>1.1552061784318599</v>
      </c>
      <c r="H3502" s="218">
        <v>0</v>
      </c>
      <c r="I3502" t="s">
        <v>10118</v>
      </c>
      <c r="J3502" s="218" t="s">
        <v>10118</v>
      </c>
      <c r="K3502" s="218">
        <v>1</v>
      </c>
      <c r="L3502" s="218">
        <v>-0.18911004344812987</v>
      </c>
      <c r="M3502" s="218">
        <v>-0.5379872457430297</v>
      </c>
      <c r="N3502" s="218">
        <v>-7.3583206803159662E-2</v>
      </c>
      <c r="O3502" s="218">
        <v>-0.42246040909805949</v>
      </c>
      <c r="P3502" s="218">
        <v>-4.4845315172064</v>
      </c>
      <c r="Q3502" s="218">
        <v>-5.6397376956382601</v>
      </c>
      <c r="R3502" s="507">
        <v>-0.36354864459557978</v>
      </c>
      <c r="S3502" s="507">
        <v>-0.24802180795060957</v>
      </c>
      <c r="T3502" s="218">
        <v>-5.0621346064223296</v>
      </c>
    </row>
    <row r="3503" spans="1:20" x14ac:dyDescent="0.6">
      <c r="A3503" s="218" t="s">
        <v>10119</v>
      </c>
      <c r="B3503" s="218" t="s">
        <v>10120</v>
      </c>
      <c r="C3503" s="218">
        <v>3.7494694239255102</v>
      </c>
      <c r="D3503" s="218">
        <v>4.0094543776538103</v>
      </c>
      <c r="E3503" s="218">
        <v>0</v>
      </c>
      <c r="F3503" s="218">
        <v>4.1802190964661E-2</v>
      </c>
      <c r="G3503" s="218">
        <v>0</v>
      </c>
      <c r="H3503" s="218">
        <v>0</v>
      </c>
      <c r="I3503" t="s">
        <v>10121</v>
      </c>
      <c r="J3503" s="218" t="s">
        <v>10121</v>
      </c>
      <c r="K3503" s="218">
        <v>1</v>
      </c>
      <c r="L3503" s="218">
        <v>-3.7494694239255102</v>
      </c>
      <c r="M3503" s="218">
        <v>-3.7076672329608491</v>
      </c>
      <c r="N3503" s="218">
        <v>-4.0094543776538103</v>
      </c>
      <c r="O3503" s="218">
        <v>-3.9676521866891492</v>
      </c>
      <c r="P3503" s="218">
        <v>-3.7494694239255102</v>
      </c>
      <c r="Q3503" s="218">
        <v>-3.7494694239255102</v>
      </c>
      <c r="R3503" s="507">
        <v>-3.7285683284431794</v>
      </c>
      <c r="S3503" s="507">
        <v>-3.9885532821714795</v>
      </c>
      <c r="T3503" s="218">
        <v>-3.7494694239255102</v>
      </c>
    </row>
    <row r="3504" spans="1:20" x14ac:dyDescent="0.6">
      <c r="A3504" s="218" t="s">
        <v>10122</v>
      </c>
      <c r="B3504" s="218" t="s">
        <v>10123</v>
      </c>
      <c r="C3504" s="218">
        <v>3.9301847122134701</v>
      </c>
      <c r="D3504" s="218">
        <v>3.5502274340461302</v>
      </c>
      <c r="E3504" s="218">
        <v>0</v>
      </c>
      <c r="F3504" s="218">
        <v>2.71935806364263</v>
      </c>
      <c r="G3504" s="218">
        <v>0.14046909216855899</v>
      </c>
      <c r="H3504" s="218">
        <v>0</v>
      </c>
      <c r="I3504" t="s">
        <v>10124</v>
      </c>
      <c r="J3504" s="218" t="s">
        <v>10124</v>
      </c>
      <c r="K3504" s="218">
        <v>1</v>
      </c>
      <c r="L3504" s="218">
        <v>-3.9301847122134701</v>
      </c>
      <c r="M3504" s="218">
        <v>-1.2108266485708401</v>
      </c>
      <c r="N3504" s="218">
        <v>-3.5502274340461302</v>
      </c>
      <c r="O3504" s="218">
        <v>-0.83086937040350017</v>
      </c>
      <c r="P3504" s="218">
        <v>-3.7897156200449111</v>
      </c>
      <c r="Q3504" s="218">
        <v>-3.9301847122134701</v>
      </c>
      <c r="R3504" s="507">
        <v>-2.5705056803921549</v>
      </c>
      <c r="S3504" s="507">
        <v>-2.190548402224815</v>
      </c>
      <c r="T3504" s="218">
        <v>-3.8599501661291908</v>
      </c>
    </row>
    <row r="3505" spans="1:20" x14ac:dyDescent="0.6">
      <c r="A3505" s="218" t="s">
        <v>10125</v>
      </c>
      <c r="B3505" s="218" t="s">
        <v>10126</v>
      </c>
      <c r="C3505" s="218">
        <v>5.4240757628145904</v>
      </c>
      <c r="D3505" s="218">
        <v>5.4076649178623102</v>
      </c>
      <c r="E3505" s="218">
        <v>0</v>
      </c>
      <c r="F3505" s="218">
        <v>5.2461974298228702</v>
      </c>
      <c r="G3505" s="218">
        <v>0</v>
      </c>
      <c r="H3505" s="218">
        <v>0</v>
      </c>
      <c r="I3505" t="s">
        <v>10127</v>
      </c>
      <c r="J3505" s="218" t="s">
        <v>10127</v>
      </c>
      <c r="K3505" s="218">
        <v>1</v>
      </c>
      <c r="L3505" s="218">
        <v>-5.4240757628145904</v>
      </c>
      <c r="M3505" s="218">
        <v>-0.17787833299172018</v>
      </c>
      <c r="N3505" s="218">
        <v>-5.4076649178623102</v>
      </c>
      <c r="O3505" s="218">
        <v>-0.16146748803944</v>
      </c>
      <c r="P3505" s="218">
        <v>-5.4240757628145904</v>
      </c>
      <c r="Q3505" s="218">
        <v>-5.4240757628145904</v>
      </c>
      <c r="R3505" s="507">
        <v>-2.8009770479031553</v>
      </c>
      <c r="S3505" s="507">
        <v>-2.7845662029508751</v>
      </c>
      <c r="T3505" s="218">
        <v>-5.4240757628145904</v>
      </c>
    </row>
    <row r="3506" spans="1:20" x14ac:dyDescent="0.6">
      <c r="A3506" s="218" t="s">
        <v>10128</v>
      </c>
      <c r="B3506" s="218" t="s">
        <v>10129</v>
      </c>
      <c r="C3506" s="218">
        <v>6.5604812664466898</v>
      </c>
      <c r="D3506" s="218">
        <v>6.2304388472616097</v>
      </c>
      <c r="E3506" s="218">
        <v>6.6453944295891096</v>
      </c>
      <c r="F3506" s="218">
        <v>6.8877608433117103</v>
      </c>
      <c r="G3506" s="218">
        <v>7.2637794510471902</v>
      </c>
      <c r="H3506" s="218">
        <v>0</v>
      </c>
      <c r="I3506" t="s">
        <v>10130</v>
      </c>
      <c r="J3506" s="218" t="s">
        <v>10130</v>
      </c>
      <c r="K3506" s="218">
        <v>2</v>
      </c>
      <c r="L3506" s="218">
        <v>8.4913163142419812E-2</v>
      </c>
      <c r="M3506" s="218">
        <v>0.32727957686502052</v>
      </c>
      <c r="N3506" s="218">
        <v>0.41495558232749996</v>
      </c>
      <c r="O3506" s="218">
        <v>0.65732199605010067</v>
      </c>
      <c r="P3506" s="218">
        <v>0.70329818460050042</v>
      </c>
      <c r="Q3506" s="218">
        <v>-6.5604812664466898</v>
      </c>
      <c r="R3506" s="507">
        <v>0.20609637000372016</v>
      </c>
      <c r="S3506" s="507">
        <v>0.53613878918880031</v>
      </c>
      <c r="T3506" s="218">
        <v>-2.9285915409230947</v>
      </c>
    </row>
    <row r="3507" spans="1:20" x14ac:dyDescent="0.6">
      <c r="A3507" s="218" t="s">
        <v>10131</v>
      </c>
      <c r="B3507" s="218" t="s">
        <v>10132</v>
      </c>
      <c r="C3507" s="218">
        <v>5.6658785989517302</v>
      </c>
      <c r="D3507" s="218">
        <v>4.7954525357378399</v>
      </c>
      <c r="E3507" s="218">
        <v>4.0764652830844401</v>
      </c>
      <c r="F3507" s="218">
        <v>2.15045408706938</v>
      </c>
      <c r="G3507" s="218">
        <v>0.94138514970795095</v>
      </c>
      <c r="H3507" s="218">
        <v>0.123827711997599</v>
      </c>
      <c r="I3507" t="s">
        <v>10130</v>
      </c>
      <c r="J3507" s="218" t="s">
        <v>10130</v>
      </c>
      <c r="K3507" s="218">
        <v>2</v>
      </c>
      <c r="L3507" s="218">
        <v>-1.5894133158672901</v>
      </c>
      <c r="M3507" s="218">
        <v>-3.5154245118823502</v>
      </c>
      <c r="N3507" s="218">
        <v>-0.7189872526533998</v>
      </c>
      <c r="O3507" s="218">
        <v>-2.6449984486684599</v>
      </c>
      <c r="P3507" s="218">
        <v>-4.7244934492437789</v>
      </c>
      <c r="Q3507" s="218">
        <v>-5.5420508869541312</v>
      </c>
      <c r="R3507" s="507">
        <v>-2.5524189138748201</v>
      </c>
      <c r="S3507" s="507">
        <v>-1.6819928506609299</v>
      </c>
      <c r="T3507" s="218">
        <v>-5.133272168098955</v>
      </c>
    </row>
    <row r="3508" spans="1:20" x14ac:dyDescent="0.6">
      <c r="A3508" s="218" t="s">
        <v>10133</v>
      </c>
      <c r="B3508" s="218" t="s">
        <v>10134</v>
      </c>
      <c r="C3508" s="218">
        <v>1.26058433780937</v>
      </c>
      <c r="D3508" s="218">
        <v>1.1021981215351999</v>
      </c>
      <c r="E3508" s="218">
        <v>0</v>
      </c>
      <c r="F3508" s="218">
        <v>1.7947320471835</v>
      </c>
      <c r="G3508" s="218">
        <v>0.14046909216855899</v>
      </c>
      <c r="H3508" s="218">
        <v>0</v>
      </c>
      <c r="I3508" t="s">
        <v>10135</v>
      </c>
      <c r="J3508" s="218" t="s">
        <v>10135</v>
      </c>
      <c r="K3508" s="218">
        <v>1</v>
      </c>
      <c r="L3508" s="218">
        <v>-1.26058433780937</v>
      </c>
      <c r="M3508" s="218">
        <v>0.53414770937413003</v>
      </c>
      <c r="N3508" s="218">
        <v>-1.1021981215351999</v>
      </c>
      <c r="O3508" s="218">
        <v>0.69253392564830007</v>
      </c>
      <c r="P3508" s="218">
        <v>-1.120115245640811</v>
      </c>
      <c r="Q3508" s="218">
        <v>-1.26058433780937</v>
      </c>
      <c r="R3508" s="507">
        <v>-0.36321831421761996</v>
      </c>
      <c r="S3508" s="507">
        <v>-0.20483209794344992</v>
      </c>
      <c r="T3508" s="218">
        <v>-1.1903497917250905</v>
      </c>
    </row>
    <row r="3509" spans="1:20" x14ac:dyDescent="0.6">
      <c r="A3509" s="218" t="s">
        <v>10136</v>
      </c>
      <c r="B3509" s="218" t="s">
        <v>10137</v>
      </c>
      <c r="C3509" s="218">
        <v>6.2399787996353799</v>
      </c>
      <c r="D3509" s="218">
        <v>5.9883450917909098</v>
      </c>
      <c r="E3509" s="218">
        <v>6.69332488039122</v>
      </c>
      <c r="F3509" s="218">
        <v>5.0868517638044697</v>
      </c>
      <c r="G3509" s="218">
        <v>2.19510220809144</v>
      </c>
      <c r="H3509" s="218">
        <v>8.5641029226045493</v>
      </c>
      <c r="I3509" t="s">
        <v>10138</v>
      </c>
      <c r="J3509" s="218" t="s">
        <v>10139</v>
      </c>
      <c r="K3509" s="218">
        <v>1</v>
      </c>
      <c r="L3509" s="218">
        <v>0.45334608075584004</v>
      </c>
      <c r="M3509" s="218">
        <v>-1.1531270358309103</v>
      </c>
      <c r="N3509" s="218">
        <v>0.70497978860031019</v>
      </c>
      <c r="O3509" s="218">
        <v>-0.90149332798644011</v>
      </c>
      <c r="P3509" s="218">
        <v>-4.0448765915439395</v>
      </c>
      <c r="Q3509" s="218">
        <v>2.3241241229691694</v>
      </c>
      <c r="R3509" s="507">
        <v>-0.34989047753753511</v>
      </c>
      <c r="S3509" s="507">
        <v>-9.825676969306496E-2</v>
      </c>
      <c r="T3509" s="218">
        <v>-0.86037623428738508</v>
      </c>
    </row>
    <row r="3510" spans="1:20" x14ac:dyDescent="0.6">
      <c r="A3510" s="218" t="s">
        <v>10140</v>
      </c>
      <c r="B3510" s="218" t="s">
        <v>10141</v>
      </c>
      <c r="C3510" s="218">
        <v>6.1025895789783302</v>
      </c>
      <c r="D3510" s="218">
        <v>6.0820352072784898</v>
      </c>
      <c r="E3510" s="218">
        <v>4.9883515381185504</v>
      </c>
      <c r="F3510" s="218">
        <v>5.5656616289354703</v>
      </c>
      <c r="G3510" s="218">
        <v>1.1552061784318599</v>
      </c>
      <c r="H3510" s="218">
        <v>0</v>
      </c>
      <c r="I3510" t="s">
        <v>10139</v>
      </c>
      <c r="J3510" s="218" t="s">
        <v>10139</v>
      </c>
      <c r="K3510" s="218">
        <v>1</v>
      </c>
      <c r="L3510" s="218">
        <v>-1.1142380408597798</v>
      </c>
      <c r="M3510" s="218">
        <v>-0.53692795004285987</v>
      </c>
      <c r="N3510" s="218">
        <v>-1.0936836691599394</v>
      </c>
      <c r="O3510" s="218">
        <v>-0.51637357834301945</v>
      </c>
      <c r="P3510" s="218">
        <v>-4.9473834005464701</v>
      </c>
      <c r="Q3510" s="218">
        <v>-6.1025895789783302</v>
      </c>
      <c r="R3510" s="507">
        <v>-0.82558299545131986</v>
      </c>
      <c r="S3510" s="507">
        <v>-0.80502862375147943</v>
      </c>
      <c r="T3510" s="218">
        <v>-5.5249864897623997</v>
      </c>
    </row>
    <row r="3511" spans="1:20" x14ac:dyDescent="0.6">
      <c r="A3511" s="218" t="s">
        <v>10142</v>
      </c>
      <c r="B3511" s="218" t="s">
        <v>10143</v>
      </c>
      <c r="C3511" s="218">
        <v>7.3427800741175497</v>
      </c>
      <c r="D3511" s="218">
        <v>7.13293099995464</v>
      </c>
      <c r="E3511" s="218">
        <v>7.9843819992642899</v>
      </c>
      <c r="F3511" s="218">
        <v>6.8352405577983602</v>
      </c>
      <c r="G3511" s="218">
        <v>7.0104619383255899</v>
      </c>
      <c r="H3511" s="218">
        <v>8.4955427744166201</v>
      </c>
      <c r="I3511" t="s">
        <v>10144</v>
      </c>
      <c r="J3511" s="218" t="s">
        <v>10144</v>
      </c>
      <c r="K3511" s="218">
        <v>1</v>
      </c>
      <c r="L3511" s="218">
        <v>0.64160192514674019</v>
      </c>
      <c r="M3511" s="218">
        <v>-0.50753951631918959</v>
      </c>
      <c r="N3511" s="218">
        <v>0.85145099930964996</v>
      </c>
      <c r="O3511" s="218">
        <v>-0.29769044215627982</v>
      </c>
      <c r="P3511" s="218">
        <v>-0.33231813579195979</v>
      </c>
      <c r="Q3511" s="218">
        <v>1.1527627002990704</v>
      </c>
      <c r="R3511" s="507">
        <v>6.7031204413775303E-2</v>
      </c>
      <c r="S3511" s="507">
        <v>0.27688027857668507</v>
      </c>
      <c r="T3511" s="218">
        <v>0.41022228225355528</v>
      </c>
    </row>
    <row r="3512" spans="1:20" x14ac:dyDescent="0.6">
      <c r="A3512" s="218" t="s">
        <v>10145</v>
      </c>
      <c r="B3512" s="218" t="s">
        <v>10146</v>
      </c>
      <c r="C3512" s="218">
        <v>6.0588700806342004</v>
      </c>
      <c r="D3512" s="218">
        <v>6.0552724700517597</v>
      </c>
      <c r="E3512" s="218">
        <v>5.7013502904184996</v>
      </c>
      <c r="F3512" s="218">
        <v>6.2298937687655602</v>
      </c>
      <c r="G3512" s="218">
        <v>1.60656975280174</v>
      </c>
      <c r="H3512" s="218">
        <v>3.8701221365616099</v>
      </c>
      <c r="I3512" t="s">
        <v>10147</v>
      </c>
      <c r="J3512" s="218" t="s">
        <v>10147</v>
      </c>
      <c r="K3512" s="218">
        <v>1</v>
      </c>
      <c r="L3512" s="218">
        <v>-0.35751979021570079</v>
      </c>
      <c r="M3512" s="218">
        <v>0.17102368813135982</v>
      </c>
      <c r="N3512" s="218">
        <v>-0.35392217963326011</v>
      </c>
      <c r="O3512" s="218">
        <v>0.1746212987138005</v>
      </c>
      <c r="P3512" s="218">
        <v>-4.4523003278324609</v>
      </c>
      <c r="Q3512" s="218">
        <v>-2.1887479440725905</v>
      </c>
      <c r="R3512" s="507">
        <v>-9.3248051042170488E-2</v>
      </c>
      <c r="S3512" s="507">
        <v>-8.9650440459729808E-2</v>
      </c>
      <c r="T3512" s="218">
        <v>-3.3205241359525255</v>
      </c>
    </row>
    <row r="3513" spans="1:20" x14ac:dyDescent="0.6">
      <c r="A3513" s="218" t="s">
        <v>10148</v>
      </c>
      <c r="B3513" s="218" t="s">
        <v>10149</v>
      </c>
      <c r="C3513" s="218">
        <v>5.7128682397194401</v>
      </c>
      <c r="D3513" s="218">
        <v>5.5716981646339496</v>
      </c>
      <c r="E3513" s="218">
        <v>6.8533934933984799</v>
      </c>
      <c r="F3513" s="218">
        <v>6.2727627849997303</v>
      </c>
      <c r="G3513" s="218">
        <v>2.19510220809144</v>
      </c>
      <c r="H3513" s="218">
        <v>0.123827711997599</v>
      </c>
      <c r="I3513" t="s">
        <v>10150</v>
      </c>
      <c r="J3513" s="218" t="s">
        <v>10150</v>
      </c>
      <c r="K3513" s="218">
        <v>1</v>
      </c>
      <c r="L3513" s="218">
        <v>1.1405252536790398</v>
      </c>
      <c r="M3513" s="218">
        <v>0.55989454528029015</v>
      </c>
      <c r="N3513" s="218">
        <v>1.2816953287645303</v>
      </c>
      <c r="O3513" s="218">
        <v>0.70106462036578066</v>
      </c>
      <c r="P3513" s="218">
        <v>-3.5177660316280002</v>
      </c>
      <c r="Q3513" s="218">
        <v>-5.5890405277218411</v>
      </c>
      <c r="R3513" s="507">
        <v>0.85020989947966497</v>
      </c>
      <c r="S3513" s="507">
        <v>0.99137997456515548</v>
      </c>
      <c r="T3513" s="218">
        <v>-4.5534032796749209</v>
      </c>
    </row>
    <row r="3514" spans="1:20" x14ac:dyDescent="0.6">
      <c r="A3514" s="218" t="s">
        <v>10151</v>
      </c>
      <c r="B3514" s="218" t="s">
        <v>10152</v>
      </c>
      <c r="C3514" s="218">
        <v>7.8324973368077799</v>
      </c>
      <c r="D3514" s="218">
        <v>7.8904268237743302</v>
      </c>
      <c r="E3514" s="218">
        <v>7.8018972311800301</v>
      </c>
      <c r="F3514" s="218">
        <v>7.7178559015148496</v>
      </c>
      <c r="G3514" s="218">
        <v>2.22696608302416</v>
      </c>
      <c r="H3514" s="218">
        <v>0.34353965418307397</v>
      </c>
      <c r="I3514" t="s">
        <v>10153</v>
      </c>
      <c r="J3514" s="218" t="s">
        <v>10153</v>
      </c>
      <c r="K3514" s="218">
        <v>1</v>
      </c>
      <c r="L3514" s="218">
        <v>-3.0600105627749841E-2</v>
      </c>
      <c r="M3514" s="218">
        <v>-0.11464143529293036</v>
      </c>
      <c r="N3514" s="218">
        <v>-8.8529592594300155E-2</v>
      </c>
      <c r="O3514" s="218">
        <v>-0.17257092225948067</v>
      </c>
      <c r="P3514" s="218">
        <v>-5.6055312537836199</v>
      </c>
      <c r="Q3514" s="218">
        <v>-7.4889576826247062</v>
      </c>
      <c r="R3514" s="507">
        <v>-7.2620770460340101E-2</v>
      </c>
      <c r="S3514" s="507">
        <v>-0.13055025742689041</v>
      </c>
      <c r="T3514" s="218">
        <v>-6.5472444682041626</v>
      </c>
    </row>
    <row r="3515" spans="1:20" x14ac:dyDescent="0.6">
      <c r="A3515" s="218" t="s">
        <v>10154</v>
      </c>
      <c r="B3515" s="218" t="s">
        <v>10155</v>
      </c>
      <c r="C3515" s="218">
        <v>4.6820610957230704</v>
      </c>
      <c r="D3515" s="218">
        <v>4.6334889590562902</v>
      </c>
      <c r="E3515" s="218">
        <v>4.2699224431891203</v>
      </c>
      <c r="F3515" s="218">
        <v>4.0360672421174497</v>
      </c>
      <c r="G3515" s="218">
        <v>0.14046909216855899</v>
      </c>
      <c r="H3515" s="218">
        <v>5.2416355874217198</v>
      </c>
      <c r="I3515" t="s">
        <v>10156</v>
      </c>
      <c r="J3515" s="218" t="s">
        <v>10156</v>
      </c>
      <c r="K3515" s="218">
        <v>2</v>
      </c>
      <c r="L3515" s="218">
        <v>-0.4121386525339501</v>
      </c>
      <c r="M3515" s="218">
        <v>-0.64599385360562067</v>
      </c>
      <c r="N3515" s="218">
        <v>-0.36356651586716993</v>
      </c>
      <c r="O3515" s="218">
        <v>-0.5974217169388405</v>
      </c>
      <c r="P3515" s="218">
        <v>-4.541592003554511</v>
      </c>
      <c r="Q3515" s="218">
        <v>0.55957449169864937</v>
      </c>
      <c r="R3515" s="507">
        <v>-0.52906625306978539</v>
      </c>
      <c r="S3515" s="507">
        <v>-0.48049411640300521</v>
      </c>
      <c r="T3515" s="218">
        <v>-1.9910087559279308</v>
      </c>
    </row>
    <row r="3516" spans="1:20" x14ac:dyDescent="0.6">
      <c r="A3516" s="218" t="s">
        <v>10157</v>
      </c>
      <c r="B3516" s="218" t="s">
        <v>10158</v>
      </c>
      <c r="C3516" s="218">
        <v>6.6251964649546196</v>
      </c>
      <c r="D3516" s="218">
        <v>6.3016817742148996</v>
      </c>
      <c r="E3516" s="218">
        <v>5.1040944140533897</v>
      </c>
      <c r="F3516" s="218">
        <v>5.3866425526192696</v>
      </c>
      <c r="G3516" s="218">
        <v>7.8272125252481297</v>
      </c>
      <c r="H3516" s="218">
        <v>0</v>
      </c>
      <c r="I3516" t="s">
        <v>10156</v>
      </c>
      <c r="J3516" s="218" t="s">
        <v>10156</v>
      </c>
      <c r="K3516" s="218">
        <v>2</v>
      </c>
      <c r="L3516" s="218">
        <v>-1.5211020509012299</v>
      </c>
      <c r="M3516" s="218">
        <v>-1.2385539123353499</v>
      </c>
      <c r="N3516" s="218">
        <v>-1.1975873601615099</v>
      </c>
      <c r="O3516" s="218">
        <v>-0.91503922159563</v>
      </c>
      <c r="P3516" s="218">
        <v>1.2020160602935102</v>
      </c>
      <c r="Q3516" s="218">
        <v>-6.6251964649546196</v>
      </c>
      <c r="R3516" s="507">
        <v>-1.3798279816182899</v>
      </c>
      <c r="S3516" s="507">
        <v>-1.05631329087857</v>
      </c>
      <c r="T3516" s="218">
        <v>-2.7115902023305547</v>
      </c>
    </row>
    <row r="3517" spans="1:20" x14ac:dyDescent="0.6">
      <c r="A3517" s="218" t="s">
        <v>10159</v>
      </c>
      <c r="B3517" s="218" t="s">
        <v>10160</v>
      </c>
      <c r="C3517" s="218">
        <v>4.9646807971223801</v>
      </c>
      <c r="D3517" s="218">
        <v>4.7452227480902103</v>
      </c>
      <c r="E3517" s="218">
        <v>5.3884564836281301</v>
      </c>
      <c r="F3517" s="218">
        <v>4.9508469016098999</v>
      </c>
      <c r="G3517" s="218">
        <v>6.9231978080394798</v>
      </c>
      <c r="H3517" s="218">
        <v>7.8847647044798901</v>
      </c>
      <c r="I3517" t="s">
        <v>10161</v>
      </c>
      <c r="J3517" s="218" t="s">
        <v>10161</v>
      </c>
      <c r="K3517" s="218">
        <v>1</v>
      </c>
      <c r="L3517" s="218">
        <v>0.42377568650575004</v>
      </c>
      <c r="M3517" s="218">
        <v>-1.3833895512480154E-2</v>
      </c>
      <c r="N3517" s="218">
        <v>0.64323373553791985</v>
      </c>
      <c r="O3517" s="218">
        <v>0.20562415351968966</v>
      </c>
      <c r="P3517" s="218">
        <v>1.9585170109170997</v>
      </c>
      <c r="Q3517" s="218">
        <v>2.92008390735751</v>
      </c>
      <c r="R3517" s="507">
        <v>0.20497089549663494</v>
      </c>
      <c r="S3517" s="507">
        <v>0.42442894452880475</v>
      </c>
      <c r="T3517" s="218">
        <v>2.4393004591373049</v>
      </c>
    </row>
    <row r="3518" spans="1:20" x14ac:dyDescent="0.6">
      <c r="A3518" s="218" t="s">
        <v>10162</v>
      </c>
      <c r="B3518" s="218" t="s">
        <v>10163</v>
      </c>
      <c r="C3518" s="218">
        <v>7.9943490189609695E-2</v>
      </c>
      <c r="D3518" s="218">
        <v>9.1574336114825503E-2</v>
      </c>
      <c r="E3518" s="218">
        <v>0</v>
      </c>
      <c r="F3518" s="218">
        <v>0</v>
      </c>
      <c r="G3518" s="218">
        <v>0</v>
      </c>
      <c r="H3518" s="218">
        <v>0</v>
      </c>
      <c r="I3518" t="s">
        <v>10164</v>
      </c>
      <c r="J3518" s="218" t="s">
        <v>10164</v>
      </c>
      <c r="K3518" s="218">
        <v>1</v>
      </c>
      <c r="L3518" s="218">
        <v>-7.9943490189609695E-2</v>
      </c>
      <c r="M3518" s="218">
        <v>-7.9943490189609695E-2</v>
      </c>
      <c r="N3518" s="218">
        <v>-9.1574336114825503E-2</v>
      </c>
      <c r="O3518" s="218">
        <v>-9.1574336114825503E-2</v>
      </c>
      <c r="P3518" s="218">
        <v>-7.9943490189609695E-2</v>
      </c>
      <c r="Q3518" s="218">
        <v>-7.9943490189609695E-2</v>
      </c>
      <c r="R3518" s="507">
        <v>-7.9943490189609695E-2</v>
      </c>
      <c r="S3518" s="507">
        <v>-9.1574336114825503E-2</v>
      </c>
      <c r="T3518" s="218">
        <v>-7.9943490189609695E-2</v>
      </c>
    </row>
    <row r="3519" spans="1:20" x14ac:dyDescent="0.6">
      <c r="A3519" s="218" t="s">
        <v>10165</v>
      </c>
      <c r="B3519" s="218" t="s">
        <v>10166</v>
      </c>
      <c r="C3519" s="218">
        <v>6.5816621395802901</v>
      </c>
      <c r="D3519" s="218">
        <v>6.5433332923852801</v>
      </c>
      <c r="E3519" s="218">
        <v>7.0582118597778196</v>
      </c>
      <c r="F3519" s="218">
        <v>6.4476761492644501</v>
      </c>
      <c r="G3519" s="218">
        <v>2.0242855458403799</v>
      </c>
      <c r="H3519" s="218">
        <v>0</v>
      </c>
      <c r="I3519" t="s">
        <v>10167</v>
      </c>
      <c r="J3519" s="218" t="s">
        <v>10167</v>
      </c>
      <c r="K3519" s="218">
        <v>1</v>
      </c>
      <c r="L3519" s="218">
        <v>0.4765497201975295</v>
      </c>
      <c r="M3519" s="218">
        <v>-0.13398599031584002</v>
      </c>
      <c r="N3519" s="218">
        <v>0.51487856739253957</v>
      </c>
      <c r="O3519" s="218">
        <v>-9.5657143120829957E-2</v>
      </c>
      <c r="P3519" s="218">
        <v>-4.5573765937399102</v>
      </c>
      <c r="Q3519" s="218">
        <v>-6.5816621395802901</v>
      </c>
      <c r="R3519" s="507">
        <v>0.17128186494084474</v>
      </c>
      <c r="S3519" s="507">
        <v>0.2096107121358548</v>
      </c>
      <c r="T3519" s="218">
        <v>-5.5695193666601002</v>
      </c>
    </row>
    <row r="3520" spans="1:20" x14ac:dyDescent="0.6">
      <c r="A3520" s="218" t="s">
        <v>10168</v>
      </c>
      <c r="B3520" s="218" t="s">
        <v>10169</v>
      </c>
      <c r="C3520" s="218">
        <v>7.0470768561692196</v>
      </c>
      <c r="D3520" s="218">
        <v>6.7164916474252303</v>
      </c>
      <c r="E3520" s="218">
        <v>7.2655486844112103</v>
      </c>
      <c r="F3520" s="218">
        <v>6.2122686097729698</v>
      </c>
      <c r="G3520" s="218">
        <v>2.5628275682369699</v>
      </c>
      <c r="H3520" s="218">
        <v>7.2849989915092603</v>
      </c>
      <c r="I3520" t="s">
        <v>10170</v>
      </c>
      <c r="J3520" s="218" t="s">
        <v>10170</v>
      </c>
      <c r="K3520" s="218">
        <v>1</v>
      </c>
      <c r="L3520" s="218">
        <v>0.21847182824199063</v>
      </c>
      <c r="M3520" s="218">
        <v>-0.83480824639624984</v>
      </c>
      <c r="N3520" s="218">
        <v>0.54905703698597996</v>
      </c>
      <c r="O3520" s="218">
        <v>-0.50422303765226051</v>
      </c>
      <c r="P3520" s="218">
        <v>-4.4842492879322498</v>
      </c>
      <c r="Q3520" s="218">
        <v>0.2379221353400407</v>
      </c>
      <c r="R3520" s="507">
        <v>-0.30816820907712961</v>
      </c>
      <c r="S3520" s="507">
        <v>2.2416999666859727E-2</v>
      </c>
      <c r="T3520" s="218">
        <v>-2.1231635762961045</v>
      </c>
    </row>
    <row r="3521" spans="1:20" x14ac:dyDescent="0.6">
      <c r="A3521" s="218" t="s">
        <v>10171</v>
      </c>
      <c r="B3521" s="218" t="s">
        <v>10172</v>
      </c>
      <c r="C3521" s="218">
        <v>5.3504329576633802</v>
      </c>
      <c r="D3521" s="218">
        <v>5.1905560090665697</v>
      </c>
      <c r="E3521" s="218">
        <v>5.8413678732580996</v>
      </c>
      <c r="F3521" s="218">
        <v>4.0073437246896599</v>
      </c>
      <c r="G3521" s="218">
        <v>1.45337470871665</v>
      </c>
      <c r="H3521" s="218">
        <v>0.23786221336595301</v>
      </c>
      <c r="I3521" t="s">
        <v>10173</v>
      </c>
      <c r="J3521" s="218" t="s">
        <v>10173</v>
      </c>
      <c r="K3521" s="218">
        <v>3</v>
      </c>
      <c r="L3521" s="218">
        <v>0.49093491559471936</v>
      </c>
      <c r="M3521" s="218">
        <v>-1.3430892329737203</v>
      </c>
      <c r="N3521" s="218">
        <v>0.65081186419152992</v>
      </c>
      <c r="O3521" s="218">
        <v>-1.1832122843769097</v>
      </c>
      <c r="P3521" s="218">
        <v>-3.8970582489467303</v>
      </c>
      <c r="Q3521" s="218">
        <v>-5.1125707442974271</v>
      </c>
      <c r="R3521" s="507">
        <v>-0.42607715868950047</v>
      </c>
      <c r="S3521" s="507">
        <v>-0.2662002100926899</v>
      </c>
      <c r="T3521" s="218">
        <v>-4.5048144966220782</v>
      </c>
    </row>
    <row r="3522" spans="1:20" x14ac:dyDescent="0.6">
      <c r="A3522" s="218" t="s">
        <v>10174</v>
      </c>
      <c r="B3522" s="218" t="s">
        <v>10175</v>
      </c>
      <c r="C3522" s="218">
        <v>5.3453871602856804</v>
      </c>
      <c r="D3522" s="218">
        <v>5.40320361235948</v>
      </c>
      <c r="E3522" s="218">
        <v>3.9566060315961802</v>
      </c>
      <c r="F3522" s="218">
        <v>5.5275508429630102</v>
      </c>
      <c r="G3522" s="218">
        <v>0.26846663313173802</v>
      </c>
      <c r="H3522" s="218">
        <v>0</v>
      </c>
      <c r="I3522" t="s">
        <v>10173</v>
      </c>
      <c r="J3522" s="218" t="s">
        <v>10173</v>
      </c>
      <c r="K3522" s="218">
        <v>3</v>
      </c>
      <c r="L3522" s="218">
        <v>-1.3887811286895002</v>
      </c>
      <c r="M3522" s="218">
        <v>0.18216368267732985</v>
      </c>
      <c r="N3522" s="218">
        <v>-1.4465975807632998</v>
      </c>
      <c r="O3522" s="218">
        <v>0.12434723060353026</v>
      </c>
      <c r="P3522" s="218">
        <v>-5.0769205271539422</v>
      </c>
      <c r="Q3522" s="218">
        <v>-5.3453871602856804</v>
      </c>
      <c r="R3522" s="507">
        <v>-0.60330872300608518</v>
      </c>
      <c r="S3522" s="507">
        <v>-0.66112517507988477</v>
      </c>
      <c r="T3522" s="218">
        <v>-5.2111538437198117</v>
      </c>
    </row>
    <row r="3523" spans="1:20" x14ac:dyDescent="0.6">
      <c r="A3523" s="218" t="s">
        <v>10176</v>
      </c>
      <c r="B3523" s="218" t="s">
        <v>10177</v>
      </c>
      <c r="C3523" s="218">
        <v>5.2610864471103103</v>
      </c>
      <c r="D3523" s="218">
        <v>4.9115163495090997</v>
      </c>
      <c r="E3523" s="218">
        <v>5.1280726801207202</v>
      </c>
      <c r="F3523" s="218">
        <v>3.7853973240885002</v>
      </c>
      <c r="G3523" s="218">
        <v>8.7099323844117293</v>
      </c>
      <c r="H3523" s="218">
        <v>0.123827711997599</v>
      </c>
      <c r="I3523" t="s">
        <v>10173</v>
      </c>
      <c r="J3523" s="218" t="s">
        <v>10173</v>
      </c>
      <c r="K3523" s="218">
        <v>3</v>
      </c>
      <c r="L3523" s="218">
        <v>-0.13301376698959011</v>
      </c>
      <c r="M3523" s="218">
        <v>-1.4756891230218101</v>
      </c>
      <c r="N3523" s="218">
        <v>0.2165563306116205</v>
      </c>
      <c r="O3523" s="218">
        <v>-1.1261190254205995</v>
      </c>
      <c r="P3523" s="218">
        <v>3.4488459373014191</v>
      </c>
      <c r="Q3523" s="218">
        <v>-5.1372587351127112</v>
      </c>
      <c r="R3523" s="507">
        <v>-0.80435144500570011</v>
      </c>
      <c r="S3523" s="507">
        <v>-0.4547813474044895</v>
      </c>
      <c r="T3523" s="218">
        <v>-0.84420639890564608</v>
      </c>
    </row>
    <row r="3524" spans="1:20" x14ac:dyDescent="0.6">
      <c r="A3524" s="218" t="s">
        <v>10178</v>
      </c>
      <c r="B3524" s="218" t="s">
        <v>10179</v>
      </c>
      <c r="C3524" s="218">
        <v>4.1613696118938996</v>
      </c>
      <c r="D3524" s="218">
        <v>3.7390746964880299</v>
      </c>
      <c r="E3524" s="218">
        <v>0</v>
      </c>
      <c r="F3524" s="218">
        <v>2.19744702233616</v>
      </c>
      <c r="G3524" s="218">
        <v>0</v>
      </c>
      <c r="H3524" s="218">
        <v>0</v>
      </c>
      <c r="I3524" t="s">
        <v>10180</v>
      </c>
      <c r="J3524" s="218" t="s">
        <v>10180</v>
      </c>
      <c r="K3524" s="218">
        <v>1</v>
      </c>
      <c r="L3524" s="218">
        <v>-4.1613696118938996</v>
      </c>
      <c r="M3524" s="218">
        <v>-1.9639225895577397</v>
      </c>
      <c r="N3524" s="218">
        <v>-3.7390746964880299</v>
      </c>
      <c r="O3524" s="218">
        <v>-1.54162767415187</v>
      </c>
      <c r="P3524" s="218">
        <v>-4.1613696118938996</v>
      </c>
      <c r="Q3524" s="218">
        <v>-4.1613696118938996</v>
      </c>
      <c r="R3524" s="507">
        <v>-3.0626461007258197</v>
      </c>
      <c r="S3524" s="507">
        <v>-2.6403511853199499</v>
      </c>
      <c r="T3524" s="218">
        <v>-4.1613696118938996</v>
      </c>
    </row>
    <row r="3525" spans="1:20" x14ac:dyDescent="0.6">
      <c r="A3525" s="218" t="s">
        <v>10181</v>
      </c>
      <c r="B3525" s="218" t="s">
        <v>10182</v>
      </c>
      <c r="C3525" s="218">
        <v>3.6997273369444001</v>
      </c>
      <c r="D3525" s="218">
        <v>3.8869939669915698</v>
      </c>
      <c r="E3525" s="218">
        <v>5.0482213991906404</v>
      </c>
      <c r="F3525" s="218">
        <v>5.0553097046971898</v>
      </c>
      <c r="G3525" s="218">
        <v>0.77891856884019794</v>
      </c>
      <c r="H3525" s="218">
        <v>0.123827711997599</v>
      </c>
      <c r="I3525" t="s">
        <v>10183</v>
      </c>
      <c r="J3525" s="218" t="s">
        <v>10183</v>
      </c>
      <c r="K3525" s="218">
        <v>1</v>
      </c>
      <c r="L3525" s="218">
        <v>1.3484940622462402</v>
      </c>
      <c r="M3525" s="218">
        <v>1.3555823677527896</v>
      </c>
      <c r="N3525" s="218">
        <v>1.1612274321990705</v>
      </c>
      <c r="O3525" s="218">
        <v>1.1683157377056199</v>
      </c>
      <c r="P3525" s="218">
        <v>-2.9208087681042021</v>
      </c>
      <c r="Q3525" s="218">
        <v>-3.5758996249468011</v>
      </c>
      <c r="R3525" s="507">
        <v>1.3520382149995149</v>
      </c>
      <c r="S3525" s="507">
        <v>1.1647715849523452</v>
      </c>
      <c r="T3525" s="218">
        <v>-3.2483541965255016</v>
      </c>
    </row>
    <row r="3526" spans="1:20" x14ac:dyDescent="0.6">
      <c r="A3526" s="218" t="s">
        <v>10184</v>
      </c>
      <c r="B3526" s="218" t="s">
        <v>10185</v>
      </c>
      <c r="C3526" s="218">
        <v>6.4981925460558498</v>
      </c>
      <c r="D3526" s="218">
        <v>6.5614646783797701</v>
      </c>
      <c r="E3526" s="218">
        <v>6.8799962638574801</v>
      </c>
      <c r="F3526" s="218">
        <v>6.6871123973617896</v>
      </c>
      <c r="G3526" s="218">
        <v>2.1291821500730399</v>
      </c>
      <c r="H3526" s="218">
        <v>9.5152615059914094</v>
      </c>
      <c r="I3526" t="s">
        <v>10186</v>
      </c>
      <c r="J3526" s="218" t="s">
        <v>10186</v>
      </c>
      <c r="K3526" s="218">
        <v>1</v>
      </c>
      <c r="L3526" s="218">
        <v>0.38180371780163025</v>
      </c>
      <c r="M3526" s="218">
        <v>0.1889198513059398</v>
      </c>
      <c r="N3526" s="218">
        <v>0.31853158547770999</v>
      </c>
      <c r="O3526" s="218">
        <v>0.12564771898201954</v>
      </c>
      <c r="P3526" s="218">
        <v>-4.3690103959828104</v>
      </c>
      <c r="Q3526" s="218">
        <v>3.0170689599355596</v>
      </c>
      <c r="R3526" s="507">
        <v>0.28536178455378503</v>
      </c>
      <c r="S3526" s="507">
        <v>0.22208965222986476</v>
      </c>
      <c r="T3526" s="218">
        <v>-0.67597071802362541</v>
      </c>
    </row>
    <row r="3527" spans="1:20" x14ac:dyDescent="0.6">
      <c r="A3527" s="218" t="s">
        <v>10187</v>
      </c>
      <c r="B3527" s="218" t="s">
        <v>10188</v>
      </c>
      <c r="C3527" s="218">
        <v>5.6642585961594998</v>
      </c>
      <c r="D3527" s="218">
        <v>5.50872028305663</v>
      </c>
      <c r="E3527" s="218">
        <v>6.35496726190238</v>
      </c>
      <c r="F3527" s="218">
        <v>5.4902942543515101</v>
      </c>
      <c r="G3527" s="218">
        <v>7.2743011909418502</v>
      </c>
      <c r="H3527" s="218">
        <v>0.23786221336595301</v>
      </c>
      <c r="I3527" t="s">
        <v>10189</v>
      </c>
      <c r="J3527" s="218" t="s">
        <v>10189</v>
      </c>
      <c r="K3527" s="218">
        <v>1</v>
      </c>
      <c r="L3527" s="218">
        <v>0.69070866574288026</v>
      </c>
      <c r="M3527" s="218">
        <v>-0.1739643418079897</v>
      </c>
      <c r="N3527" s="218">
        <v>0.84624697884575006</v>
      </c>
      <c r="O3527" s="218">
        <v>-1.842602870511989E-2</v>
      </c>
      <c r="P3527" s="218">
        <v>1.6100425947823505</v>
      </c>
      <c r="Q3527" s="218">
        <v>-5.4263963827935466</v>
      </c>
      <c r="R3527" s="507">
        <v>0.25837216196744528</v>
      </c>
      <c r="S3527" s="507">
        <v>0.41391047507031509</v>
      </c>
      <c r="T3527" s="218">
        <v>-1.9081768940055981</v>
      </c>
    </row>
    <row r="3528" spans="1:20" x14ac:dyDescent="0.6">
      <c r="A3528" s="218" t="s">
        <v>10190</v>
      </c>
      <c r="B3528" s="218" t="s">
        <v>10191</v>
      </c>
      <c r="C3528" s="218">
        <v>6.0099626508175898</v>
      </c>
      <c r="D3528" s="218">
        <v>5.5587189870860501</v>
      </c>
      <c r="E3528" s="218">
        <v>5.2955255231638798</v>
      </c>
      <c r="F3528" s="218">
        <v>5.2683758617296901</v>
      </c>
      <c r="G3528" s="218">
        <v>0.14046909216855899</v>
      </c>
      <c r="H3528" s="218">
        <v>0</v>
      </c>
      <c r="I3528" t="s">
        <v>10192</v>
      </c>
      <c r="J3528" s="218" t="s">
        <v>10192</v>
      </c>
      <c r="K3528" s="218">
        <v>1</v>
      </c>
      <c r="L3528" s="218">
        <v>-0.71443712765371004</v>
      </c>
      <c r="M3528" s="218">
        <v>-0.74158678908789977</v>
      </c>
      <c r="N3528" s="218">
        <v>-0.26319346392217025</v>
      </c>
      <c r="O3528" s="218">
        <v>-0.29034312535635998</v>
      </c>
      <c r="P3528" s="218">
        <v>-5.8694935586490304</v>
      </c>
      <c r="Q3528" s="218">
        <v>-6.0099626508175898</v>
      </c>
      <c r="R3528" s="507">
        <v>-0.7280119583708049</v>
      </c>
      <c r="S3528" s="507">
        <v>-0.27676829463926511</v>
      </c>
      <c r="T3528" s="218">
        <v>-5.9397281047333106</v>
      </c>
    </row>
    <row r="3529" spans="1:20" x14ac:dyDescent="0.6">
      <c r="A3529" s="218" t="s">
        <v>10193</v>
      </c>
      <c r="B3529" s="218" t="s">
        <v>10194</v>
      </c>
      <c r="C3529" s="218">
        <v>6.5252176707005196</v>
      </c>
      <c r="D3529" s="218">
        <v>5.8001097901327903</v>
      </c>
      <c r="E3529" s="218">
        <v>6.2238854338653899</v>
      </c>
      <c r="F3529" s="218">
        <v>5.5922801307736103</v>
      </c>
      <c r="G3529" s="218">
        <v>9.4766386420601503</v>
      </c>
      <c r="H3529" s="218">
        <v>0</v>
      </c>
      <c r="I3529" t="s">
        <v>10195</v>
      </c>
      <c r="J3529" s="218" t="s">
        <v>10195</v>
      </c>
      <c r="K3529" s="218">
        <v>1</v>
      </c>
      <c r="L3529" s="218">
        <v>-0.30133223683512966</v>
      </c>
      <c r="M3529" s="218">
        <v>-0.93293753992690931</v>
      </c>
      <c r="N3529" s="218">
        <v>0.42377564373259968</v>
      </c>
      <c r="O3529" s="218">
        <v>-0.20782965935917996</v>
      </c>
      <c r="P3529" s="218">
        <v>2.9514209713596307</v>
      </c>
      <c r="Q3529" s="218">
        <v>-6.5252176707005196</v>
      </c>
      <c r="R3529" s="507">
        <v>-0.61713488838101949</v>
      </c>
      <c r="S3529" s="507">
        <v>0.10797299218670986</v>
      </c>
      <c r="T3529" s="218">
        <v>-1.7868983496704445</v>
      </c>
    </row>
    <row r="3530" spans="1:20" x14ac:dyDescent="0.6">
      <c r="A3530" s="218" t="s">
        <v>10196</v>
      </c>
      <c r="B3530" s="218" t="s">
        <v>10197</v>
      </c>
      <c r="C3530" s="218">
        <v>5.1357603639342599</v>
      </c>
      <c r="D3530" s="218">
        <v>5.2250896611679796</v>
      </c>
      <c r="E3530" s="218">
        <v>4.4955862343052102</v>
      </c>
      <c r="F3530" s="218">
        <v>4.6432517800248698</v>
      </c>
      <c r="G3530" s="218">
        <v>0.26846663313173802</v>
      </c>
      <c r="H3530" s="218">
        <v>0</v>
      </c>
      <c r="I3530" t="s">
        <v>10198</v>
      </c>
      <c r="J3530" s="218" t="s">
        <v>10198</v>
      </c>
      <c r="K3530" s="218">
        <v>1</v>
      </c>
      <c r="L3530" s="218">
        <v>-0.64017412962904974</v>
      </c>
      <c r="M3530" s="218">
        <v>-0.49250858390939012</v>
      </c>
      <c r="N3530" s="218">
        <v>-0.72950342686276937</v>
      </c>
      <c r="O3530" s="218">
        <v>-0.58183788114310975</v>
      </c>
      <c r="P3530" s="218">
        <v>-4.8672937308025217</v>
      </c>
      <c r="Q3530" s="218">
        <v>-5.1357603639342599</v>
      </c>
      <c r="R3530" s="507">
        <v>-0.56634135676921993</v>
      </c>
      <c r="S3530" s="507">
        <v>-0.65567065400293956</v>
      </c>
      <c r="T3530" s="218">
        <v>-5.0015270473683913</v>
      </c>
    </row>
    <row r="3531" spans="1:20" x14ac:dyDescent="0.6">
      <c r="A3531" s="218" t="s">
        <v>10199</v>
      </c>
      <c r="B3531" s="218" t="s">
        <v>10200</v>
      </c>
      <c r="C3531" s="218">
        <v>4.9394536196011103</v>
      </c>
      <c r="D3531" s="218">
        <v>4.7113391734342596</v>
      </c>
      <c r="E3531" s="218">
        <v>5.8081115638626102</v>
      </c>
      <c r="F3531" s="218">
        <v>5.5992962273986997</v>
      </c>
      <c r="G3531" s="218">
        <v>8.6298884378237801</v>
      </c>
      <c r="H3531" s="218">
        <v>0</v>
      </c>
      <c r="I3531" t="s">
        <v>10201</v>
      </c>
      <c r="J3531" s="218" t="s">
        <v>10201</v>
      </c>
      <c r="K3531" s="218">
        <v>1</v>
      </c>
      <c r="L3531" s="218">
        <v>0.86865794426149989</v>
      </c>
      <c r="M3531" s="218">
        <v>0.65984260779758941</v>
      </c>
      <c r="N3531" s="218">
        <v>1.0967723904283506</v>
      </c>
      <c r="O3531" s="218">
        <v>0.88795705396444014</v>
      </c>
      <c r="P3531" s="218">
        <v>3.6904348182226698</v>
      </c>
      <c r="Q3531" s="218">
        <v>-4.9394536196011103</v>
      </c>
      <c r="R3531" s="507">
        <v>0.76425027602954465</v>
      </c>
      <c r="S3531" s="507">
        <v>0.99236472219639538</v>
      </c>
      <c r="T3531" s="218">
        <v>-0.62450940068922023</v>
      </c>
    </row>
    <row r="3532" spans="1:20" x14ac:dyDescent="0.6">
      <c r="A3532" s="218" t="s">
        <v>10202</v>
      </c>
      <c r="B3532" s="218" t="s">
        <v>10203</v>
      </c>
      <c r="C3532" s="218">
        <v>7.8798548054132098</v>
      </c>
      <c r="D3532" s="218">
        <v>7.8806315986756497</v>
      </c>
      <c r="E3532" s="218">
        <v>7.9968068457545902</v>
      </c>
      <c r="F3532" s="218">
        <v>7.9675314493473204</v>
      </c>
      <c r="G3532" s="218">
        <v>3.16616103538809</v>
      </c>
      <c r="H3532" s="218">
        <v>8.4596336581589799</v>
      </c>
      <c r="I3532" t="s">
        <v>10204</v>
      </c>
      <c r="J3532" s="218" t="s">
        <v>10204</v>
      </c>
      <c r="K3532" s="218">
        <v>1</v>
      </c>
      <c r="L3532" s="218">
        <v>0.1169520403413804</v>
      </c>
      <c r="M3532" s="218">
        <v>8.7676643934110565E-2</v>
      </c>
      <c r="N3532" s="218">
        <v>0.11617524707894056</v>
      </c>
      <c r="O3532" s="218">
        <v>8.689985067167072E-2</v>
      </c>
      <c r="P3532" s="218">
        <v>-4.7136937700251202</v>
      </c>
      <c r="Q3532" s="218">
        <v>0.57977885274577012</v>
      </c>
      <c r="R3532" s="507">
        <v>0.10231434213774548</v>
      </c>
      <c r="S3532" s="507">
        <v>0.10153754887530564</v>
      </c>
      <c r="T3532" s="218">
        <v>-2.0669574586396751</v>
      </c>
    </row>
    <row r="3533" spans="1:20" x14ac:dyDescent="0.6">
      <c r="A3533" s="218" t="s">
        <v>10205</v>
      </c>
      <c r="B3533" s="218" t="s">
        <v>10206</v>
      </c>
      <c r="C3533" s="218">
        <v>6.02771052358624</v>
      </c>
      <c r="D3533" s="218">
        <v>5.93602987575869</v>
      </c>
      <c r="E3533" s="218">
        <v>4.2320712604096098</v>
      </c>
      <c r="F3533" s="218">
        <v>4.1140677346428998</v>
      </c>
      <c r="G3533" s="218">
        <v>0.494726731926454</v>
      </c>
      <c r="H3533" s="218">
        <v>8.8298018576798398</v>
      </c>
      <c r="I3533" t="s">
        <v>10207</v>
      </c>
      <c r="J3533" s="218" t="s">
        <v>10207</v>
      </c>
      <c r="K3533" s="218">
        <v>1</v>
      </c>
      <c r="L3533" s="218">
        <v>-1.7956392631766303</v>
      </c>
      <c r="M3533" s="218">
        <v>-1.9136427889433403</v>
      </c>
      <c r="N3533" s="218">
        <v>-1.7039586153490802</v>
      </c>
      <c r="O3533" s="218">
        <v>-1.8219621411157902</v>
      </c>
      <c r="P3533" s="218">
        <v>-5.5329837916597864</v>
      </c>
      <c r="Q3533" s="218">
        <v>2.8020913340935998</v>
      </c>
      <c r="R3533" s="507">
        <v>-1.8546410260599853</v>
      </c>
      <c r="S3533" s="507">
        <v>-1.7629603782324352</v>
      </c>
      <c r="T3533" s="218">
        <v>-1.3654462287830933</v>
      </c>
    </row>
    <row r="3534" spans="1:20" x14ac:dyDescent="0.6">
      <c r="A3534" s="218" t="s">
        <v>10208</v>
      </c>
      <c r="B3534" s="218" t="s">
        <v>10209</v>
      </c>
      <c r="C3534" s="218">
        <v>7.3453097419784896</v>
      </c>
      <c r="D3534" s="218">
        <v>7.21030374572429</v>
      </c>
      <c r="E3534" s="218">
        <v>7.8643737141206804</v>
      </c>
      <c r="F3534" s="218">
        <v>6.4117608401424704</v>
      </c>
      <c r="G3534" s="218">
        <v>3.02829368676263</v>
      </c>
      <c r="H3534" s="218">
        <v>0.23786221336595301</v>
      </c>
      <c r="I3534" t="s">
        <v>10210</v>
      </c>
      <c r="J3534" s="218" t="s">
        <v>10210</v>
      </c>
      <c r="K3534" s="218">
        <v>1</v>
      </c>
      <c r="L3534" s="218">
        <v>0.5190639721421908</v>
      </c>
      <c r="M3534" s="218">
        <v>-0.93354890183601924</v>
      </c>
      <c r="N3534" s="218">
        <v>0.65406996839639042</v>
      </c>
      <c r="O3534" s="218">
        <v>-0.79854290558181962</v>
      </c>
      <c r="P3534" s="218">
        <v>-4.3170160552158592</v>
      </c>
      <c r="Q3534" s="218">
        <v>-7.1074475286125365</v>
      </c>
      <c r="R3534" s="507">
        <v>-0.20724246484691422</v>
      </c>
      <c r="S3534" s="507">
        <v>-7.2236468592714598E-2</v>
      </c>
      <c r="T3534" s="218">
        <v>-5.7122317919141974</v>
      </c>
    </row>
    <row r="3535" spans="1:20" x14ac:dyDescent="0.6">
      <c r="A3535" s="218" t="s">
        <v>10211</v>
      </c>
      <c r="B3535" s="218" t="s">
        <v>10212</v>
      </c>
      <c r="C3535" s="218">
        <v>4.7246540387473797</v>
      </c>
      <c r="D3535" s="218">
        <v>4.8925440493890298</v>
      </c>
      <c r="E3535" s="218">
        <v>2.3753699730511402</v>
      </c>
      <c r="F3535" s="218">
        <v>3.9343165472765298</v>
      </c>
      <c r="G3535" s="218">
        <v>0.38602773444041999</v>
      </c>
      <c r="H3535" s="218">
        <v>0</v>
      </c>
      <c r="I3535" t="s">
        <v>10213</v>
      </c>
      <c r="J3535" s="218" t="s">
        <v>10213</v>
      </c>
      <c r="K3535" s="218">
        <v>1</v>
      </c>
      <c r="L3535" s="218">
        <v>-2.3492840656962395</v>
      </c>
      <c r="M3535" s="218">
        <v>-0.79033749147084986</v>
      </c>
      <c r="N3535" s="218">
        <v>-2.5171740763378896</v>
      </c>
      <c r="O3535" s="218">
        <v>-0.95822750211249996</v>
      </c>
      <c r="P3535" s="218">
        <v>-4.3386263043069597</v>
      </c>
      <c r="Q3535" s="218">
        <v>-4.7246540387473797</v>
      </c>
      <c r="R3535" s="507">
        <v>-1.5698107785835447</v>
      </c>
      <c r="S3535" s="507">
        <v>-1.7377007892251948</v>
      </c>
      <c r="T3535" s="218">
        <v>-4.5316401715271697</v>
      </c>
    </row>
    <row r="3536" spans="1:20" x14ac:dyDescent="0.6">
      <c r="A3536" s="218" t="s">
        <v>10214</v>
      </c>
      <c r="B3536" s="218" t="s">
        <v>10215</v>
      </c>
      <c r="C3536" s="218">
        <v>4.0139790191808</v>
      </c>
      <c r="D3536" s="218">
        <v>4.0949269553632002</v>
      </c>
      <c r="E3536" s="218">
        <v>4.6157777417248704</v>
      </c>
      <c r="F3536" s="218">
        <v>0.71964477111563996</v>
      </c>
      <c r="G3536" s="218">
        <v>0.26846663313173802</v>
      </c>
      <c r="H3536" s="218">
        <v>0</v>
      </c>
      <c r="I3536" t="s">
        <v>10216</v>
      </c>
      <c r="J3536" s="218" t="s">
        <v>10216</v>
      </c>
      <c r="K3536" s="218">
        <v>1</v>
      </c>
      <c r="L3536" s="218">
        <v>0.60179872254407041</v>
      </c>
      <c r="M3536" s="218">
        <v>-3.2943342480651601</v>
      </c>
      <c r="N3536" s="218">
        <v>0.52085078636167026</v>
      </c>
      <c r="O3536" s="218">
        <v>-3.3752821842475602</v>
      </c>
      <c r="P3536" s="218">
        <v>-3.7455123860490618</v>
      </c>
      <c r="Q3536" s="218">
        <v>-4.0139790191808</v>
      </c>
      <c r="R3536" s="507">
        <v>-1.3462677627605448</v>
      </c>
      <c r="S3536" s="507">
        <v>-1.427215698942945</v>
      </c>
      <c r="T3536" s="218">
        <v>-3.8797457026149309</v>
      </c>
    </row>
    <row r="3537" spans="1:20" x14ac:dyDescent="0.6">
      <c r="A3537" s="218" t="s">
        <v>10217</v>
      </c>
      <c r="B3537" s="218" t="s">
        <v>10218</v>
      </c>
      <c r="C3537" s="218">
        <v>4.6594706744251804</v>
      </c>
      <c r="D3537" s="218">
        <v>4.34102492542406</v>
      </c>
      <c r="E3537" s="218">
        <v>4.5151146570894802</v>
      </c>
      <c r="F3537" s="218">
        <v>3.8485891940992398</v>
      </c>
      <c r="G3537" s="218">
        <v>1.0162357018798001</v>
      </c>
      <c r="H3537" s="218">
        <v>0</v>
      </c>
      <c r="I3537" t="s">
        <v>10219</v>
      </c>
      <c r="J3537" s="218" t="s">
        <v>10219</v>
      </c>
      <c r="K3537" s="218">
        <v>1</v>
      </c>
      <c r="L3537" s="218">
        <v>-0.14435601733570014</v>
      </c>
      <c r="M3537" s="218">
        <v>-0.81088148032594054</v>
      </c>
      <c r="N3537" s="218">
        <v>0.17408973166542019</v>
      </c>
      <c r="O3537" s="218">
        <v>-0.49243573132482021</v>
      </c>
      <c r="P3537" s="218">
        <v>-3.6432349725453803</v>
      </c>
      <c r="Q3537" s="218">
        <v>-4.6594706744251804</v>
      </c>
      <c r="R3537" s="507">
        <v>-0.47761874883082034</v>
      </c>
      <c r="S3537" s="507">
        <v>-0.15917299982970001</v>
      </c>
      <c r="T3537" s="218">
        <v>-4.1513528234852801</v>
      </c>
    </row>
    <row r="3538" spans="1:20" x14ac:dyDescent="0.6">
      <c r="A3538" s="218" t="s">
        <v>10220</v>
      </c>
      <c r="B3538" s="218" t="s">
        <v>10221</v>
      </c>
      <c r="C3538" s="218">
        <v>3.8180965913107099</v>
      </c>
      <c r="D3538" s="218">
        <v>3.9433907731627702</v>
      </c>
      <c r="E3538" s="218">
        <v>2.9278346226219201</v>
      </c>
      <c r="F3538" s="218">
        <v>3.9536073389833399</v>
      </c>
      <c r="G3538" s="218">
        <v>0</v>
      </c>
      <c r="H3538" s="218">
        <v>0.123827711997599</v>
      </c>
      <c r="I3538" t="s">
        <v>10222</v>
      </c>
      <c r="J3538" s="218" t="s">
        <v>10222</v>
      </c>
      <c r="K3538" s="218">
        <v>1</v>
      </c>
      <c r="L3538" s="218">
        <v>-0.89026196868878982</v>
      </c>
      <c r="M3538" s="218">
        <v>0.13551074767263005</v>
      </c>
      <c r="N3538" s="218">
        <v>-1.0155561505408501</v>
      </c>
      <c r="O3538" s="218">
        <v>1.0216565820569734E-2</v>
      </c>
      <c r="P3538" s="218">
        <v>-3.8180965913107099</v>
      </c>
      <c r="Q3538" s="218">
        <v>-3.6942688793131109</v>
      </c>
      <c r="R3538" s="507">
        <v>-0.37737561050807988</v>
      </c>
      <c r="S3538" s="507">
        <v>-0.5026697923601402</v>
      </c>
      <c r="T3538" s="218">
        <v>-3.7561827353119104</v>
      </c>
    </row>
    <row r="3539" spans="1:20" x14ac:dyDescent="0.6">
      <c r="A3539" s="218" t="s">
        <v>10223</v>
      </c>
      <c r="B3539" s="218" t="s">
        <v>10224</v>
      </c>
      <c r="C3539" s="218">
        <v>2.7740185631409702</v>
      </c>
      <c r="D3539" s="218">
        <v>2.52383597769292</v>
      </c>
      <c r="E3539" s="218">
        <v>0</v>
      </c>
      <c r="F3539" s="218">
        <v>2.0205871606430099</v>
      </c>
      <c r="G3539" s="218">
        <v>0</v>
      </c>
      <c r="H3539" s="218">
        <v>0</v>
      </c>
      <c r="I3539" t="s">
        <v>10225</v>
      </c>
      <c r="J3539" s="218" t="s">
        <v>10225</v>
      </c>
      <c r="K3539" s="218">
        <v>1</v>
      </c>
      <c r="L3539" s="218">
        <v>-2.7740185631409702</v>
      </c>
      <c r="M3539" s="218">
        <v>-0.75343140249796026</v>
      </c>
      <c r="N3539" s="218">
        <v>-2.52383597769292</v>
      </c>
      <c r="O3539" s="218">
        <v>-0.50324881704991009</v>
      </c>
      <c r="P3539" s="218">
        <v>-2.7740185631409702</v>
      </c>
      <c r="Q3539" s="218">
        <v>-2.7740185631409702</v>
      </c>
      <c r="R3539" s="507">
        <v>-1.7637249828194652</v>
      </c>
      <c r="S3539" s="507">
        <v>-1.513542397371415</v>
      </c>
      <c r="T3539" s="218">
        <v>-2.7740185631409702</v>
      </c>
    </row>
    <row r="3540" spans="1:20" x14ac:dyDescent="0.6">
      <c r="A3540" s="218" t="s">
        <v>10226</v>
      </c>
      <c r="B3540" s="218" t="s">
        <v>10227</v>
      </c>
      <c r="C3540" s="218">
        <v>5.1086191015133098</v>
      </c>
      <c r="D3540" s="218">
        <v>5.0563520674123899</v>
      </c>
      <c r="E3540" s="218">
        <v>4.7098729086137103</v>
      </c>
      <c r="F3540" s="218">
        <v>6.0276111608867202</v>
      </c>
      <c r="G3540" s="218">
        <v>0</v>
      </c>
      <c r="H3540" s="218">
        <v>0.123827711997599</v>
      </c>
      <c r="I3540" t="s">
        <v>10228</v>
      </c>
      <c r="J3540" s="218" t="s">
        <v>10228</v>
      </c>
      <c r="K3540" s="218">
        <v>1</v>
      </c>
      <c r="L3540" s="218">
        <v>-0.39874619289959945</v>
      </c>
      <c r="M3540" s="218">
        <v>0.91899205937341044</v>
      </c>
      <c r="N3540" s="218">
        <v>-0.34647915879867952</v>
      </c>
      <c r="O3540" s="218">
        <v>0.97125909347433037</v>
      </c>
      <c r="P3540" s="218">
        <v>-5.1086191015133098</v>
      </c>
      <c r="Q3540" s="218">
        <v>-4.9847913895157108</v>
      </c>
      <c r="R3540" s="507">
        <v>0.2601229332369055</v>
      </c>
      <c r="S3540" s="507">
        <v>0.31238996733782542</v>
      </c>
      <c r="T3540" s="218">
        <v>-5.0467052455145103</v>
      </c>
    </row>
    <row r="3541" spans="1:20" x14ac:dyDescent="0.6">
      <c r="A3541" s="218" t="s">
        <v>10229</v>
      </c>
      <c r="B3541" s="218" t="s">
        <v>10230</v>
      </c>
      <c r="C3541" s="218">
        <v>0.51331365753541403</v>
      </c>
      <c r="D3541" s="218">
        <v>0</v>
      </c>
      <c r="E3541" s="218">
        <v>0</v>
      </c>
      <c r="F3541" s="218">
        <v>0</v>
      </c>
      <c r="G3541" s="218">
        <v>0</v>
      </c>
      <c r="H3541" s="218">
        <v>0</v>
      </c>
      <c r="I3541" t="s">
        <v>10231</v>
      </c>
      <c r="J3541" s="218" t="s">
        <v>10231</v>
      </c>
      <c r="K3541" s="218">
        <v>1</v>
      </c>
      <c r="L3541" s="218">
        <v>-0.51331365753541403</v>
      </c>
      <c r="M3541" s="218">
        <v>-0.51331365753541403</v>
      </c>
      <c r="N3541" s="218">
        <v>0</v>
      </c>
      <c r="O3541" s="218">
        <v>0</v>
      </c>
      <c r="P3541" s="218">
        <v>-0.51331365753541403</v>
      </c>
      <c r="Q3541" s="218">
        <v>-0.51331365753541403</v>
      </c>
      <c r="R3541" s="507">
        <v>-0.51331365753541403</v>
      </c>
      <c r="S3541" s="507">
        <v>0</v>
      </c>
      <c r="T3541" s="218">
        <v>-0.51331365753541403</v>
      </c>
    </row>
    <row r="3542" spans="1:20" x14ac:dyDescent="0.6">
      <c r="A3542" s="218" t="s">
        <v>10232</v>
      </c>
      <c r="B3542" s="218" t="s">
        <v>10233</v>
      </c>
      <c r="C3542" s="218">
        <v>5.2020186810064102</v>
      </c>
      <c r="D3542" s="218">
        <v>5.0577720159903201</v>
      </c>
      <c r="E3542" s="218">
        <v>6.1169144539032896</v>
      </c>
      <c r="F3542" s="218">
        <v>4.8037138007403497</v>
      </c>
      <c r="G3542" s="218">
        <v>1.28195838278228</v>
      </c>
      <c r="H3542" s="218">
        <v>6.4059336981180897</v>
      </c>
      <c r="I3542" t="s">
        <v>10234</v>
      </c>
      <c r="J3542" s="218" t="s">
        <v>10234</v>
      </c>
      <c r="K3542" s="218">
        <v>2</v>
      </c>
      <c r="L3542" s="218">
        <v>0.9148957728968794</v>
      </c>
      <c r="M3542" s="218">
        <v>-0.39830488026606048</v>
      </c>
      <c r="N3542" s="218">
        <v>1.0591424379129695</v>
      </c>
      <c r="O3542" s="218">
        <v>-0.25405821524997041</v>
      </c>
      <c r="P3542" s="218">
        <v>-3.9200602982241302</v>
      </c>
      <c r="Q3542" s="218">
        <v>1.2039150171116795</v>
      </c>
      <c r="R3542" s="507">
        <v>0.25829544631540946</v>
      </c>
      <c r="S3542" s="507">
        <v>0.40254211133149953</v>
      </c>
      <c r="T3542" s="218">
        <v>-1.3580726405562253</v>
      </c>
    </row>
    <row r="3543" spans="1:20" x14ac:dyDescent="0.6">
      <c r="A3543" s="218" t="s">
        <v>10235</v>
      </c>
      <c r="B3543" s="218" t="s">
        <v>10236</v>
      </c>
      <c r="C3543" s="218">
        <v>7.1301069138680502</v>
      </c>
      <c r="D3543" s="218">
        <v>7.1446711484130603</v>
      </c>
      <c r="E3543" s="218">
        <v>6.8586578970472596</v>
      </c>
      <c r="F3543" s="218">
        <v>7.0230480697370599</v>
      </c>
      <c r="G3543" s="218">
        <v>1.0162357018798001</v>
      </c>
      <c r="H3543" s="218">
        <v>0.23786221336595301</v>
      </c>
      <c r="I3543" t="s">
        <v>10234</v>
      </c>
      <c r="J3543" s="218" t="s">
        <v>10234</v>
      </c>
      <c r="K3543" s="218">
        <v>2</v>
      </c>
      <c r="L3543" s="218">
        <v>-0.27144901682079059</v>
      </c>
      <c r="M3543" s="218">
        <v>-0.10705884413099032</v>
      </c>
      <c r="N3543" s="218">
        <v>-0.28601325136580069</v>
      </c>
      <c r="O3543" s="218">
        <v>-0.12162307867600042</v>
      </c>
      <c r="P3543" s="218">
        <v>-6.1138712119882506</v>
      </c>
      <c r="Q3543" s="218">
        <v>-6.892244700502097</v>
      </c>
      <c r="R3543" s="507">
        <v>-0.18925393047589045</v>
      </c>
      <c r="S3543" s="507">
        <v>-0.20381816502090055</v>
      </c>
      <c r="T3543" s="218">
        <v>-6.5030579562451738</v>
      </c>
    </row>
    <row r="3544" spans="1:20" x14ac:dyDescent="0.6">
      <c r="A3544" s="218" t="s">
        <v>10237</v>
      </c>
      <c r="B3544" s="218" t="s">
        <v>10238</v>
      </c>
      <c r="C3544" s="218">
        <v>5.8806060160547702</v>
      </c>
      <c r="D3544" s="218">
        <v>5.7252390971374503</v>
      </c>
      <c r="E3544" s="218">
        <v>6.9680951674300298</v>
      </c>
      <c r="F3544" s="218">
        <v>6.10728889764437</v>
      </c>
      <c r="G3544" s="218">
        <v>8.29709860206823</v>
      </c>
      <c r="H3544" s="218">
        <v>3.7113811828242902</v>
      </c>
      <c r="I3544" t="s">
        <v>10239</v>
      </c>
      <c r="J3544" s="218" t="s">
        <v>10239</v>
      </c>
      <c r="K3544" s="218">
        <v>3</v>
      </c>
      <c r="L3544" s="218">
        <v>1.0874891513752596</v>
      </c>
      <c r="M3544" s="218">
        <v>0.22668288158959982</v>
      </c>
      <c r="N3544" s="218">
        <v>1.2428560702925795</v>
      </c>
      <c r="O3544" s="218">
        <v>0.38204980050691972</v>
      </c>
      <c r="P3544" s="218">
        <v>2.4164925860134598</v>
      </c>
      <c r="Q3544" s="218">
        <v>-2.16922483323048</v>
      </c>
      <c r="R3544" s="507">
        <v>0.6570860164824297</v>
      </c>
      <c r="S3544" s="507">
        <v>0.81245293539974961</v>
      </c>
      <c r="T3544" s="218">
        <v>0.12363387639148993</v>
      </c>
    </row>
    <row r="3545" spans="1:20" x14ac:dyDescent="0.6">
      <c r="A3545" s="218" t="s">
        <v>10240</v>
      </c>
      <c r="B3545" s="218" t="s">
        <v>10241</v>
      </c>
      <c r="C3545" s="218">
        <v>6.4278510049606901</v>
      </c>
      <c r="D3545" s="218">
        <v>6.4311264432252999</v>
      </c>
      <c r="E3545" s="218">
        <v>6.0943721678473599</v>
      </c>
      <c r="F3545" s="218">
        <v>6.3856208378581201</v>
      </c>
      <c r="G3545" s="218">
        <v>0.26846663313173802</v>
      </c>
      <c r="H3545" s="218">
        <v>0.34353965418307397</v>
      </c>
      <c r="I3545" t="s">
        <v>10239</v>
      </c>
      <c r="J3545" s="218" t="s">
        <v>10239</v>
      </c>
      <c r="K3545" s="218">
        <v>3</v>
      </c>
      <c r="L3545" s="218">
        <v>-0.33347883711333015</v>
      </c>
      <c r="M3545" s="218">
        <v>-4.2230167102569993E-2</v>
      </c>
      <c r="N3545" s="218">
        <v>-0.33675427537794</v>
      </c>
      <c r="O3545" s="218">
        <v>-4.5505605367179847E-2</v>
      </c>
      <c r="P3545" s="218">
        <v>-6.1593843718289518</v>
      </c>
      <c r="Q3545" s="218">
        <v>-6.0843113507776163</v>
      </c>
      <c r="R3545" s="507">
        <v>-0.18785450210795007</v>
      </c>
      <c r="S3545" s="507">
        <v>-0.19112994037255993</v>
      </c>
      <c r="T3545" s="218">
        <v>-6.1218478613032836</v>
      </c>
    </row>
    <row r="3546" spans="1:20" x14ac:dyDescent="0.6">
      <c r="A3546" s="218" t="s">
        <v>10242</v>
      </c>
      <c r="B3546" s="218" t="s">
        <v>10243</v>
      </c>
      <c r="C3546" s="218">
        <v>5.69473182479953</v>
      </c>
      <c r="D3546" s="218">
        <v>5.1175442769424899</v>
      </c>
      <c r="E3546" s="218">
        <v>3.2409605735296898</v>
      </c>
      <c r="F3546" s="218">
        <v>6.2372213589596601</v>
      </c>
      <c r="G3546" s="218">
        <v>0</v>
      </c>
      <c r="H3546" s="218">
        <v>0</v>
      </c>
      <c r="I3546" t="s">
        <v>10239</v>
      </c>
      <c r="J3546" s="218" t="s">
        <v>10239</v>
      </c>
      <c r="K3546" s="218">
        <v>3</v>
      </c>
      <c r="L3546" s="218">
        <v>-2.4537712512698402</v>
      </c>
      <c r="M3546" s="218">
        <v>0.54248953416013013</v>
      </c>
      <c r="N3546" s="218">
        <v>-1.8765837034128001</v>
      </c>
      <c r="O3546" s="218">
        <v>1.1196770820171702</v>
      </c>
      <c r="P3546" s="218">
        <v>-5.69473182479953</v>
      </c>
      <c r="Q3546" s="218">
        <v>-5.69473182479953</v>
      </c>
      <c r="R3546" s="507">
        <v>-0.95564085855485503</v>
      </c>
      <c r="S3546" s="507">
        <v>-0.37845331069781496</v>
      </c>
      <c r="T3546" s="218">
        <v>-5.69473182479953</v>
      </c>
    </row>
    <row r="3547" spans="1:20" x14ac:dyDescent="0.6">
      <c r="A3547" s="218" t="s">
        <v>10244</v>
      </c>
      <c r="B3547" s="218" t="s">
        <v>10245</v>
      </c>
      <c r="C3547" s="218">
        <v>5.64303132941121</v>
      </c>
      <c r="D3547" s="218">
        <v>5.6981796423977098</v>
      </c>
      <c r="E3547" s="218">
        <v>6.2626714197891502</v>
      </c>
      <c r="F3547" s="218">
        <v>5.1822202230043102</v>
      </c>
      <c r="G3547" s="218">
        <v>0.86243763809848095</v>
      </c>
      <c r="H3547" s="218">
        <v>8.6739150905472702</v>
      </c>
      <c r="I3547" t="s">
        <v>10246</v>
      </c>
      <c r="J3547" s="218" t="s">
        <v>10246</v>
      </c>
      <c r="K3547" s="218">
        <v>3</v>
      </c>
      <c r="L3547" s="218">
        <v>0.61964009037794021</v>
      </c>
      <c r="M3547" s="218">
        <v>-0.46081110640689982</v>
      </c>
      <c r="N3547" s="218">
        <v>0.56449177739144041</v>
      </c>
      <c r="O3547" s="218">
        <v>-0.51595941939339962</v>
      </c>
      <c r="P3547" s="218">
        <v>-4.7805936913127294</v>
      </c>
      <c r="Q3547" s="218">
        <v>3.0308837611360602</v>
      </c>
      <c r="R3547" s="507">
        <v>7.9414491985520197E-2</v>
      </c>
      <c r="S3547" s="507">
        <v>2.4266178999020394E-2</v>
      </c>
      <c r="T3547" s="218">
        <v>-0.8748549650883346</v>
      </c>
    </row>
    <row r="3548" spans="1:20" x14ac:dyDescent="0.6">
      <c r="A3548" s="218" t="s">
        <v>10247</v>
      </c>
      <c r="B3548" s="218" t="s">
        <v>10248</v>
      </c>
      <c r="C3548" s="218">
        <v>5.6405618092818797</v>
      </c>
      <c r="D3548" s="218">
        <v>5.6899618374052103</v>
      </c>
      <c r="E3548" s="218">
        <v>5.4720195270289302</v>
      </c>
      <c r="F3548" s="218">
        <v>5.5034437825075102</v>
      </c>
      <c r="G3548" s="218">
        <v>7.1099382095483703</v>
      </c>
      <c r="H3548" s="218">
        <v>0</v>
      </c>
      <c r="I3548" t="s">
        <v>10246</v>
      </c>
      <c r="J3548" s="218" t="s">
        <v>10246</v>
      </c>
      <c r="K3548" s="218">
        <v>3</v>
      </c>
      <c r="L3548" s="218">
        <v>-0.16854228225294943</v>
      </c>
      <c r="M3548" s="218">
        <v>-0.13711802677436946</v>
      </c>
      <c r="N3548" s="218">
        <v>-0.21794231037628009</v>
      </c>
      <c r="O3548" s="218">
        <v>-0.18651805489770013</v>
      </c>
      <c r="P3548" s="218">
        <v>1.4693764002664906</v>
      </c>
      <c r="Q3548" s="218">
        <v>-5.6405618092818797</v>
      </c>
      <c r="R3548" s="507">
        <v>-0.15283015451365944</v>
      </c>
      <c r="S3548" s="507">
        <v>-0.20223018263699011</v>
      </c>
      <c r="T3548" s="218">
        <v>-2.0855927045076945</v>
      </c>
    </row>
    <row r="3549" spans="1:20" x14ac:dyDescent="0.6">
      <c r="A3549" s="218" t="s">
        <v>10249</v>
      </c>
      <c r="B3549" s="218" t="s">
        <v>10250</v>
      </c>
      <c r="C3549" s="218">
        <v>5.3126693153327498</v>
      </c>
      <c r="D3549" s="218">
        <v>5.4087780919598698</v>
      </c>
      <c r="E3549" s="218">
        <v>4.0599402364557902</v>
      </c>
      <c r="F3549" s="218">
        <v>5.7014533013150697</v>
      </c>
      <c r="G3549" s="218">
        <v>0.26846663313173802</v>
      </c>
      <c r="H3549" s="218">
        <v>0</v>
      </c>
      <c r="I3549" t="s">
        <v>10246</v>
      </c>
      <c r="J3549" s="218" t="s">
        <v>10246</v>
      </c>
      <c r="K3549" s="218">
        <v>3</v>
      </c>
      <c r="L3549" s="218">
        <v>-1.2527290788769596</v>
      </c>
      <c r="M3549" s="218">
        <v>0.38878398598231989</v>
      </c>
      <c r="N3549" s="218">
        <v>-1.3488378555040796</v>
      </c>
      <c r="O3549" s="218">
        <v>0.29267520935519986</v>
      </c>
      <c r="P3549" s="218">
        <v>-5.0442026822010115</v>
      </c>
      <c r="Q3549" s="218">
        <v>-5.3126693153327498</v>
      </c>
      <c r="R3549" s="507">
        <v>-0.43197254644731986</v>
      </c>
      <c r="S3549" s="507">
        <v>-0.52808132307443989</v>
      </c>
      <c r="T3549" s="218">
        <v>-5.1784359987668811</v>
      </c>
    </row>
    <row r="3550" spans="1:20" x14ac:dyDescent="0.6">
      <c r="A3550" s="218" t="s">
        <v>10251</v>
      </c>
      <c r="B3550" s="218" t="s">
        <v>10252</v>
      </c>
      <c r="C3550" s="218">
        <v>4.46475687772491</v>
      </c>
      <c r="D3550" s="218">
        <v>4.2887751282861899</v>
      </c>
      <c r="E3550" s="218">
        <v>5.2698901646893699</v>
      </c>
      <c r="F3550" s="218">
        <v>5.1103708232608103</v>
      </c>
      <c r="G3550" s="218">
        <v>0.86243763809848095</v>
      </c>
      <c r="H3550" s="218">
        <v>0</v>
      </c>
      <c r="I3550" t="s">
        <v>10253</v>
      </c>
      <c r="J3550" s="218" t="s">
        <v>10253</v>
      </c>
      <c r="K3550" s="218">
        <v>3</v>
      </c>
      <c r="L3550" s="218">
        <v>0.80513328696445985</v>
      </c>
      <c r="M3550" s="218">
        <v>0.64561394553590024</v>
      </c>
      <c r="N3550" s="218">
        <v>0.98111503640317999</v>
      </c>
      <c r="O3550" s="218">
        <v>0.82159569497462037</v>
      </c>
      <c r="P3550" s="218">
        <v>-3.602319239626429</v>
      </c>
      <c r="Q3550" s="218">
        <v>-4.46475687772491</v>
      </c>
      <c r="R3550" s="507">
        <v>0.72537361625018004</v>
      </c>
      <c r="S3550" s="507">
        <v>0.90135536568890018</v>
      </c>
      <c r="T3550" s="218">
        <v>-4.0335380586756697</v>
      </c>
    </row>
    <row r="3551" spans="1:20" x14ac:dyDescent="0.6">
      <c r="A3551" s="218" t="s">
        <v>10254</v>
      </c>
      <c r="B3551" s="218" t="s">
        <v>10255</v>
      </c>
      <c r="C3551" s="218">
        <v>5.4785553806290999</v>
      </c>
      <c r="D3551" s="218">
        <v>5.3738639192433899</v>
      </c>
      <c r="E3551" s="218">
        <v>4.1344356010274401</v>
      </c>
      <c r="F3551" s="218">
        <v>4.1950302800147501</v>
      </c>
      <c r="G3551" s="218">
        <v>7.5541099364177899</v>
      </c>
      <c r="H3551" s="218">
        <v>7.2231715251914101</v>
      </c>
      <c r="I3551" t="s">
        <v>10253</v>
      </c>
      <c r="J3551" s="218" t="s">
        <v>10253</v>
      </c>
      <c r="K3551" s="218">
        <v>3</v>
      </c>
      <c r="L3551" s="218">
        <v>-1.3441197796016597</v>
      </c>
      <c r="M3551" s="218">
        <v>-1.2835251006143498</v>
      </c>
      <c r="N3551" s="218">
        <v>-1.2394283182159498</v>
      </c>
      <c r="O3551" s="218">
        <v>-1.1788336392286398</v>
      </c>
      <c r="P3551" s="218">
        <v>2.0755545557886901</v>
      </c>
      <c r="Q3551" s="218">
        <v>1.7446161445623103</v>
      </c>
      <c r="R3551" s="507">
        <v>-1.3138224401080048</v>
      </c>
      <c r="S3551" s="507">
        <v>-1.2091309787222948</v>
      </c>
      <c r="T3551" s="218">
        <v>1.9100853501755002</v>
      </c>
    </row>
    <row r="3552" spans="1:20" x14ac:dyDescent="0.6">
      <c r="A3552" s="218" t="s">
        <v>10256</v>
      </c>
      <c r="B3552" s="218" t="s">
        <v>10257</v>
      </c>
      <c r="C3552" s="218">
        <v>5.3832998126956699</v>
      </c>
      <c r="D3552" s="218">
        <v>5.4406920861595696</v>
      </c>
      <c r="E3552" s="218">
        <v>2.3538404208881798</v>
      </c>
      <c r="F3552" s="218">
        <v>3.8037363381460199</v>
      </c>
      <c r="G3552" s="218">
        <v>0</v>
      </c>
      <c r="H3552" s="218">
        <v>0</v>
      </c>
      <c r="I3552" t="s">
        <v>10253</v>
      </c>
      <c r="J3552" s="218" t="s">
        <v>10253</v>
      </c>
      <c r="K3552" s="218">
        <v>3</v>
      </c>
      <c r="L3552" s="218">
        <v>-3.0294593918074901</v>
      </c>
      <c r="M3552" s="218">
        <v>-1.5795634745496501</v>
      </c>
      <c r="N3552" s="218">
        <v>-3.0868516652713898</v>
      </c>
      <c r="O3552" s="218">
        <v>-1.6369557480135497</v>
      </c>
      <c r="P3552" s="218">
        <v>-5.3832998126956699</v>
      </c>
      <c r="Q3552" s="218">
        <v>-5.3832998126956699</v>
      </c>
      <c r="R3552" s="507">
        <v>-2.3045114331785701</v>
      </c>
      <c r="S3552" s="507">
        <v>-2.3619037066424697</v>
      </c>
      <c r="T3552" s="218">
        <v>-5.3832998126956699</v>
      </c>
    </row>
    <row r="3553" spans="1:20" x14ac:dyDescent="0.6">
      <c r="A3553" s="218" t="s">
        <v>10258</v>
      </c>
      <c r="B3553" s="218" t="s">
        <v>10259</v>
      </c>
      <c r="C3553" s="218">
        <v>6.5661310578680201</v>
      </c>
      <c r="D3553" s="218">
        <v>6.64507976704098</v>
      </c>
      <c r="E3553" s="218">
        <v>6.8374840326042099</v>
      </c>
      <c r="F3553" s="218">
        <v>5.8820241238350501</v>
      </c>
      <c r="G3553" s="218">
        <v>1.45337470871665</v>
      </c>
      <c r="H3553" s="218">
        <v>8.4519002958848102</v>
      </c>
      <c r="I3553" t="s">
        <v>10260</v>
      </c>
      <c r="J3553" s="218" t="s">
        <v>10260</v>
      </c>
      <c r="K3553" s="218">
        <v>1</v>
      </c>
      <c r="L3553" s="218">
        <v>0.2713529747361898</v>
      </c>
      <c r="M3553" s="218">
        <v>-0.68410693403296996</v>
      </c>
      <c r="N3553" s="218">
        <v>0.19240426556322987</v>
      </c>
      <c r="O3553" s="218">
        <v>-0.76305564320592989</v>
      </c>
      <c r="P3553" s="218">
        <v>-5.1127563491513701</v>
      </c>
      <c r="Q3553" s="218">
        <v>1.8857692380167901</v>
      </c>
      <c r="R3553" s="507">
        <v>-0.20637697964839008</v>
      </c>
      <c r="S3553" s="507">
        <v>-0.28532568882135001</v>
      </c>
      <c r="T3553" s="218">
        <v>-1.61349355556729</v>
      </c>
    </row>
    <row r="3554" spans="1:20" x14ac:dyDescent="0.6">
      <c r="A3554" s="218" t="s">
        <v>10261</v>
      </c>
      <c r="B3554" s="218" t="s">
        <v>10262</v>
      </c>
      <c r="C3554" s="218">
        <v>4.5105546282768296</v>
      </c>
      <c r="D3554" s="218">
        <v>3.9976656447132202</v>
      </c>
      <c r="E3554" s="218">
        <v>4.6624981642925896</v>
      </c>
      <c r="F3554" s="218">
        <v>4.77146539336555</v>
      </c>
      <c r="G3554" s="218">
        <v>0.69026577864285299</v>
      </c>
      <c r="H3554" s="218">
        <v>0</v>
      </c>
      <c r="I3554" t="s">
        <v>10263</v>
      </c>
      <c r="J3554" s="218" t="s">
        <v>10263</v>
      </c>
      <c r="K3554" s="218">
        <v>3</v>
      </c>
      <c r="L3554" s="218">
        <v>0.15194353601575994</v>
      </c>
      <c r="M3554" s="218">
        <v>0.26091076508872035</v>
      </c>
      <c r="N3554" s="218">
        <v>0.6648325195793694</v>
      </c>
      <c r="O3554" s="218">
        <v>0.77379974865232981</v>
      </c>
      <c r="P3554" s="218">
        <v>-3.8202888496339766</v>
      </c>
      <c r="Q3554" s="218">
        <v>-4.5105546282768296</v>
      </c>
      <c r="R3554" s="507">
        <v>0.20642715055224015</v>
      </c>
      <c r="S3554" s="507">
        <v>0.7193161341158496</v>
      </c>
      <c r="T3554" s="218">
        <v>-4.1654217389554029</v>
      </c>
    </row>
    <row r="3555" spans="1:20" x14ac:dyDescent="0.6">
      <c r="A3555" s="218" t="s">
        <v>10264</v>
      </c>
      <c r="B3555" s="218" t="s">
        <v>10265</v>
      </c>
      <c r="C3555" s="218">
        <v>3.53221301418822</v>
      </c>
      <c r="D3555" s="218">
        <v>2.92333876950218</v>
      </c>
      <c r="E3555" s="218">
        <v>2.8062870305146999</v>
      </c>
      <c r="F3555" s="218">
        <v>3.9426156343158598</v>
      </c>
      <c r="G3555" s="218">
        <v>0.14046909216855899</v>
      </c>
      <c r="H3555" s="218">
        <v>0.23786221336595301</v>
      </c>
      <c r="I3555" t="s">
        <v>10263</v>
      </c>
      <c r="J3555" s="218" t="s">
        <v>10263</v>
      </c>
      <c r="K3555" s="218">
        <v>3</v>
      </c>
      <c r="L3555" s="218">
        <v>-0.72592598367352013</v>
      </c>
      <c r="M3555" s="218">
        <v>0.41040262012763984</v>
      </c>
      <c r="N3555" s="218">
        <v>-0.11705173898748011</v>
      </c>
      <c r="O3555" s="218">
        <v>1.0192768648136799</v>
      </c>
      <c r="P3555" s="218">
        <v>-3.391743922019661</v>
      </c>
      <c r="Q3555" s="218">
        <v>-3.2943508008222668</v>
      </c>
      <c r="R3555" s="507">
        <v>-0.15776168177294014</v>
      </c>
      <c r="S3555" s="507">
        <v>0.45111256291309987</v>
      </c>
      <c r="T3555" s="218">
        <v>-3.3430473614209637</v>
      </c>
    </row>
    <row r="3556" spans="1:20" x14ac:dyDescent="0.6">
      <c r="A3556" s="218" t="s">
        <v>10266</v>
      </c>
      <c r="B3556" s="218" t="s">
        <v>10267</v>
      </c>
      <c r="C3556" s="218">
        <v>4.7074528711542003</v>
      </c>
      <c r="D3556" s="218">
        <v>4.1059500604523098</v>
      </c>
      <c r="E3556" s="218">
        <v>4.0194903160504598</v>
      </c>
      <c r="F3556" s="218">
        <v>4.0412288101974596</v>
      </c>
      <c r="G3556" s="218">
        <v>5.1188140809076197</v>
      </c>
      <c r="H3556" s="218">
        <v>0</v>
      </c>
      <c r="I3556" t="s">
        <v>10263</v>
      </c>
      <c r="J3556" s="218" t="s">
        <v>10263</v>
      </c>
      <c r="K3556" s="218">
        <v>3</v>
      </c>
      <c r="L3556" s="218">
        <v>-0.68796255510374049</v>
      </c>
      <c r="M3556" s="218">
        <v>-0.66622406095674069</v>
      </c>
      <c r="N3556" s="218">
        <v>-8.6459744401850003E-2</v>
      </c>
      <c r="O3556" s="218">
        <v>-6.4721250254850204E-2</v>
      </c>
      <c r="P3556" s="218">
        <v>0.41136120975341939</v>
      </c>
      <c r="Q3556" s="218">
        <v>-4.7074528711542003</v>
      </c>
      <c r="R3556" s="507">
        <v>-0.67709330803024059</v>
      </c>
      <c r="S3556" s="507">
        <v>-7.5590497328350104E-2</v>
      </c>
      <c r="T3556" s="218">
        <v>-2.1480458307003905</v>
      </c>
    </row>
    <row r="3557" spans="1:20" x14ac:dyDescent="0.6">
      <c r="A3557" s="218" t="s">
        <v>10268</v>
      </c>
      <c r="B3557" s="218" t="s">
        <v>10269</v>
      </c>
      <c r="C3557" s="218">
        <v>6.25888653923134</v>
      </c>
      <c r="D3557" s="218">
        <v>6.3319240914119801</v>
      </c>
      <c r="E3557" s="218">
        <v>5.3290124508930301</v>
      </c>
      <c r="F3557" s="218">
        <v>6.6867007298083196</v>
      </c>
      <c r="G3557" s="218">
        <v>1.08739361964643</v>
      </c>
      <c r="H3557" s="218">
        <v>8.2944367559093095</v>
      </c>
      <c r="I3557" t="s">
        <v>10270</v>
      </c>
      <c r="J3557" s="218" t="s">
        <v>10270</v>
      </c>
      <c r="K3557" s="218">
        <v>1</v>
      </c>
      <c r="L3557" s="218">
        <v>-0.92987408833830987</v>
      </c>
      <c r="M3557" s="218">
        <v>0.42781419057697967</v>
      </c>
      <c r="N3557" s="218">
        <v>-1.00291164051895</v>
      </c>
      <c r="O3557" s="218">
        <v>0.35477663839633955</v>
      </c>
      <c r="P3557" s="218">
        <v>-5.1714929195849102</v>
      </c>
      <c r="Q3557" s="218">
        <v>2.0355502166779695</v>
      </c>
      <c r="R3557" s="507">
        <v>-0.2510299488806651</v>
      </c>
      <c r="S3557" s="507">
        <v>-0.32406750106130522</v>
      </c>
      <c r="T3557" s="218">
        <v>-1.5679713514534703</v>
      </c>
    </row>
    <row r="3558" spans="1:20" x14ac:dyDescent="0.6">
      <c r="A3558" s="218" t="s">
        <v>10271</v>
      </c>
      <c r="B3558" s="218" t="s">
        <v>10272</v>
      </c>
      <c r="C3558" s="218">
        <v>4.7027258298265497</v>
      </c>
      <c r="D3558" s="218">
        <v>4.6784878150033196</v>
      </c>
      <c r="E3558" s="218">
        <v>3.4481755616541601</v>
      </c>
      <c r="F3558" s="218">
        <v>4.4097890105706696</v>
      </c>
      <c r="G3558" s="218">
        <v>0</v>
      </c>
      <c r="H3558" s="218">
        <v>7.7234410772496602</v>
      </c>
      <c r="I3558" t="s">
        <v>10273</v>
      </c>
      <c r="J3558" s="218" t="s">
        <v>10273</v>
      </c>
      <c r="K3558" s="218">
        <v>1</v>
      </c>
      <c r="L3558" s="218">
        <v>-1.2545502681723897</v>
      </c>
      <c r="M3558" s="218">
        <v>-0.29293681925588011</v>
      </c>
      <c r="N3558" s="218">
        <v>-1.2303122533491595</v>
      </c>
      <c r="O3558" s="218">
        <v>-0.26869880443264993</v>
      </c>
      <c r="P3558" s="218">
        <v>-4.7027258298265497</v>
      </c>
      <c r="Q3558" s="218">
        <v>3.0207152474231105</v>
      </c>
      <c r="R3558" s="507">
        <v>-0.7737435437141349</v>
      </c>
      <c r="S3558" s="507">
        <v>-0.74950552889090472</v>
      </c>
      <c r="T3558" s="218">
        <v>-0.84100529120171963</v>
      </c>
    </row>
    <row r="3559" spans="1:20" x14ac:dyDescent="0.6">
      <c r="A3559" s="218" t="s">
        <v>10274</v>
      </c>
      <c r="B3559" s="218" t="s">
        <v>10275</v>
      </c>
      <c r="C3559" s="218">
        <v>5.7237971960234297</v>
      </c>
      <c r="D3559" s="218">
        <v>5.6272675643948897</v>
      </c>
      <c r="E3559" s="218">
        <v>6.1453892718011298</v>
      </c>
      <c r="F3559" s="218">
        <v>5.3042409132862698</v>
      </c>
      <c r="G3559" s="218">
        <v>1.34138912626164</v>
      </c>
      <c r="H3559" s="218">
        <v>6.4758758309887297</v>
      </c>
      <c r="I3559" t="s">
        <v>10276</v>
      </c>
      <c r="J3559" s="218" t="s">
        <v>10276</v>
      </c>
      <c r="K3559" s="218">
        <v>3</v>
      </c>
      <c r="L3559" s="218">
        <v>0.42159207577770008</v>
      </c>
      <c r="M3559" s="218">
        <v>-0.41955628273715995</v>
      </c>
      <c r="N3559" s="218">
        <v>0.51812170740624008</v>
      </c>
      <c r="O3559" s="218">
        <v>-0.32302665110861994</v>
      </c>
      <c r="P3559" s="218">
        <v>-4.38240806976179</v>
      </c>
      <c r="Q3559" s="218">
        <v>0.75207863496529992</v>
      </c>
      <c r="R3559" s="507">
        <v>1.0178965202700674E-3</v>
      </c>
      <c r="S3559" s="507">
        <v>9.754752814881007E-2</v>
      </c>
      <c r="T3559" s="218">
        <v>-1.815164717398245</v>
      </c>
    </row>
    <row r="3560" spans="1:20" x14ac:dyDescent="0.6">
      <c r="A3560" s="218" t="s">
        <v>10277</v>
      </c>
      <c r="B3560" s="218" t="s">
        <v>10278</v>
      </c>
      <c r="C3560" s="218">
        <v>6.1594697814572097</v>
      </c>
      <c r="D3560" s="218">
        <v>5.9643186308677096</v>
      </c>
      <c r="E3560" s="218">
        <v>5.7277445744355804</v>
      </c>
      <c r="F3560" s="218">
        <v>5.6858831560370096</v>
      </c>
      <c r="G3560" s="218">
        <v>0.77891856884019794</v>
      </c>
      <c r="H3560" s="218">
        <v>0.123827711997599</v>
      </c>
      <c r="I3560" t="s">
        <v>10276</v>
      </c>
      <c r="J3560" s="218" t="s">
        <v>10276</v>
      </c>
      <c r="K3560" s="218">
        <v>3</v>
      </c>
      <c r="L3560" s="218">
        <v>-0.43172520702162931</v>
      </c>
      <c r="M3560" s="218">
        <v>-0.47358662542020014</v>
      </c>
      <c r="N3560" s="218">
        <v>-0.23657405643212925</v>
      </c>
      <c r="O3560" s="218">
        <v>-0.27843547483070008</v>
      </c>
      <c r="P3560" s="218">
        <v>-5.3805512126170116</v>
      </c>
      <c r="Q3560" s="218">
        <v>-6.0356420694596107</v>
      </c>
      <c r="R3560" s="507">
        <v>-0.45265591622091472</v>
      </c>
      <c r="S3560" s="507">
        <v>-0.25750476563141467</v>
      </c>
      <c r="T3560" s="218">
        <v>-5.7080966410383116</v>
      </c>
    </row>
    <row r="3561" spans="1:20" x14ac:dyDescent="0.6">
      <c r="A3561" s="218" t="s">
        <v>10279</v>
      </c>
      <c r="B3561" s="218" t="s">
        <v>10280</v>
      </c>
      <c r="C3561" s="218">
        <v>6.4849466706071599</v>
      </c>
      <c r="D3561" s="218">
        <v>6.42783577206208</v>
      </c>
      <c r="E3561" s="218">
        <v>4.4757898419976296</v>
      </c>
      <c r="F3561" s="218">
        <v>5.7953258806963301</v>
      </c>
      <c r="G3561" s="218">
        <v>7.2434768784895898</v>
      </c>
      <c r="H3561" s="218">
        <v>0.123827711997599</v>
      </c>
      <c r="I3561" t="s">
        <v>10276</v>
      </c>
      <c r="J3561" s="218" t="s">
        <v>10276</v>
      </c>
      <c r="K3561" s="218">
        <v>3</v>
      </c>
      <c r="L3561" s="218">
        <v>-2.0091568286095303</v>
      </c>
      <c r="M3561" s="218">
        <v>-0.68962078991082976</v>
      </c>
      <c r="N3561" s="218">
        <v>-1.9520459300644504</v>
      </c>
      <c r="O3561" s="218">
        <v>-0.63250989136574987</v>
      </c>
      <c r="P3561" s="218">
        <v>0.75853020788242986</v>
      </c>
      <c r="Q3561" s="218">
        <v>-6.3611189586095609</v>
      </c>
      <c r="R3561" s="507">
        <v>-1.34938880926018</v>
      </c>
      <c r="S3561" s="507">
        <v>-1.2922779107151001</v>
      </c>
      <c r="T3561" s="218">
        <v>-2.8012943753635655</v>
      </c>
    </row>
    <row r="3562" spans="1:20" x14ac:dyDescent="0.6">
      <c r="A3562" s="218" t="s">
        <v>10281</v>
      </c>
      <c r="B3562" s="218" t="s">
        <v>10282</v>
      </c>
      <c r="C3562" s="218">
        <v>4.6916354590142602</v>
      </c>
      <c r="D3562" s="218">
        <v>4.52474417326275</v>
      </c>
      <c r="E3562" s="218">
        <v>5.6960129885060997</v>
      </c>
      <c r="F3562" s="218">
        <v>3.9994097590018498</v>
      </c>
      <c r="G3562" s="218">
        <v>0.494726731926454</v>
      </c>
      <c r="H3562" s="218">
        <v>0</v>
      </c>
      <c r="I3562" t="s">
        <v>10283</v>
      </c>
      <c r="J3562" s="218" t="s">
        <v>10283</v>
      </c>
      <c r="K3562" s="218">
        <v>2</v>
      </c>
      <c r="L3562" s="218">
        <v>1.0043775294918396</v>
      </c>
      <c r="M3562" s="218">
        <v>-0.69222570001241035</v>
      </c>
      <c r="N3562" s="218">
        <v>1.1712688152433497</v>
      </c>
      <c r="O3562" s="218">
        <v>-0.52533441426090022</v>
      </c>
      <c r="P3562" s="218">
        <v>-4.1969087270878065</v>
      </c>
      <c r="Q3562" s="218">
        <v>-4.6916354590142602</v>
      </c>
      <c r="R3562" s="507">
        <v>0.15607591473971461</v>
      </c>
      <c r="S3562" s="507">
        <v>0.32296720049122474</v>
      </c>
      <c r="T3562" s="218">
        <v>-4.4442720930510333</v>
      </c>
    </row>
    <row r="3563" spans="1:20" x14ac:dyDescent="0.6">
      <c r="A3563" s="218" t="s">
        <v>10284</v>
      </c>
      <c r="B3563" s="218" t="s">
        <v>10285</v>
      </c>
      <c r="C3563" s="218">
        <v>5.1275538994179097</v>
      </c>
      <c r="D3563" s="218">
        <v>4.92869113460854</v>
      </c>
      <c r="E3563" s="218">
        <v>4.4832453584042504</v>
      </c>
      <c r="F3563" s="218">
        <v>5.4433034871250303</v>
      </c>
      <c r="G3563" s="218">
        <v>0.14046909216855899</v>
      </c>
      <c r="H3563" s="218">
        <v>0</v>
      </c>
      <c r="I3563" t="s">
        <v>10283</v>
      </c>
      <c r="J3563" s="218" t="s">
        <v>10283</v>
      </c>
      <c r="K3563" s="218">
        <v>2</v>
      </c>
      <c r="L3563" s="218">
        <v>-0.64430854101365931</v>
      </c>
      <c r="M3563" s="218">
        <v>0.31574958770712058</v>
      </c>
      <c r="N3563" s="218">
        <v>-0.4454457762042896</v>
      </c>
      <c r="O3563" s="218">
        <v>0.51461235251649029</v>
      </c>
      <c r="P3563" s="218">
        <v>-4.9870848072493503</v>
      </c>
      <c r="Q3563" s="218">
        <v>-5.1275538994179097</v>
      </c>
      <c r="R3563" s="507">
        <v>-0.16427947665326936</v>
      </c>
      <c r="S3563" s="507">
        <v>3.4583288156100345E-2</v>
      </c>
      <c r="T3563" s="218">
        <v>-5.0573193533336305</v>
      </c>
    </row>
    <row r="3564" spans="1:20" x14ac:dyDescent="0.6">
      <c r="A3564" s="218" t="s">
        <v>10286</v>
      </c>
      <c r="B3564" s="218" t="s">
        <v>10287</v>
      </c>
      <c r="C3564" s="218">
        <v>5.9293039486094399</v>
      </c>
      <c r="D3564" s="218">
        <v>5.4888570544591602</v>
      </c>
      <c r="E3564" s="218">
        <v>6.1328031298590604</v>
      </c>
      <c r="F3564" s="218">
        <v>5.1903742570420803</v>
      </c>
      <c r="G3564" s="218">
        <v>0.38602773444041999</v>
      </c>
      <c r="H3564" s="218">
        <v>8.25010901609234</v>
      </c>
      <c r="I3564" t="s">
        <v>10288</v>
      </c>
      <c r="J3564" s="218" t="s">
        <v>10288</v>
      </c>
      <c r="K3564" s="218">
        <v>2</v>
      </c>
      <c r="L3564" s="218">
        <v>0.20349918124962052</v>
      </c>
      <c r="M3564" s="218">
        <v>-0.73892969156735955</v>
      </c>
      <c r="N3564" s="218">
        <v>0.64394607539990023</v>
      </c>
      <c r="O3564" s="218">
        <v>-0.29848279741707984</v>
      </c>
      <c r="P3564" s="218">
        <v>-5.5432762141690199</v>
      </c>
      <c r="Q3564" s="218">
        <v>2.3208050674829002</v>
      </c>
      <c r="R3564" s="507">
        <v>-0.26771525515886951</v>
      </c>
      <c r="S3564" s="507">
        <v>0.1727316389914102</v>
      </c>
      <c r="T3564" s="218">
        <v>-1.6112355733430599</v>
      </c>
    </row>
    <row r="3565" spans="1:20" x14ac:dyDescent="0.6">
      <c r="A3565" s="218" t="s">
        <v>10289</v>
      </c>
      <c r="B3565" s="218" t="s">
        <v>10290</v>
      </c>
      <c r="C3565" s="218">
        <v>5.2274734164636998</v>
      </c>
      <c r="D3565" s="218">
        <v>4.6673689986634299</v>
      </c>
      <c r="E3565" s="218">
        <v>3.9277527894301101</v>
      </c>
      <c r="F3565" s="218">
        <v>3.89494344814065</v>
      </c>
      <c r="G3565" s="218">
        <v>0.69026577864285299</v>
      </c>
      <c r="H3565" s="218">
        <v>0</v>
      </c>
      <c r="I3565" t="s">
        <v>10288</v>
      </c>
      <c r="J3565" s="218" t="s">
        <v>10288</v>
      </c>
      <c r="K3565" s="218">
        <v>2</v>
      </c>
      <c r="L3565" s="218">
        <v>-1.2997206270335897</v>
      </c>
      <c r="M3565" s="218">
        <v>-1.3325299683230498</v>
      </c>
      <c r="N3565" s="218">
        <v>-0.73961620923331983</v>
      </c>
      <c r="O3565" s="218">
        <v>-0.77242555052277995</v>
      </c>
      <c r="P3565" s="218">
        <v>-4.5372076378208472</v>
      </c>
      <c r="Q3565" s="218">
        <v>-5.2274734164636998</v>
      </c>
      <c r="R3565" s="507">
        <v>-1.3161252976783198</v>
      </c>
      <c r="S3565" s="507">
        <v>-0.75602087987804989</v>
      </c>
      <c r="T3565" s="218">
        <v>-4.882340527142274</v>
      </c>
    </row>
    <row r="3566" spans="1:20" x14ac:dyDescent="0.6">
      <c r="A3566" s="218" t="s">
        <v>10291</v>
      </c>
      <c r="B3566" s="218" t="s">
        <v>10292</v>
      </c>
      <c r="C3566" s="218">
        <v>5.0189285964582897</v>
      </c>
      <c r="D3566" s="218">
        <v>4.7059156326368097</v>
      </c>
      <c r="E3566" s="218">
        <v>0.54709445353503505</v>
      </c>
      <c r="F3566" s="218">
        <v>4.8544438241234902</v>
      </c>
      <c r="G3566" s="218">
        <v>7.4045277925203896</v>
      </c>
      <c r="H3566" s="218">
        <v>0</v>
      </c>
      <c r="I3566" t="s">
        <v>10293</v>
      </c>
      <c r="J3566" s="218" t="s">
        <v>10293</v>
      </c>
      <c r="K3566" s="218">
        <v>1</v>
      </c>
      <c r="L3566" s="218">
        <v>-4.4718341429232549</v>
      </c>
      <c r="M3566" s="218">
        <v>-0.16448477233479952</v>
      </c>
      <c r="N3566" s="218">
        <v>-4.1588211791017748</v>
      </c>
      <c r="O3566" s="218">
        <v>0.14852819148668051</v>
      </c>
      <c r="P3566" s="218">
        <v>2.3855991960620999</v>
      </c>
      <c r="Q3566" s="218">
        <v>-5.0189285964582897</v>
      </c>
      <c r="R3566" s="507">
        <v>-2.3181594576290272</v>
      </c>
      <c r="S3566" s="507">
        <v>-2.0051464938075472</v>
      </c>
      <c r="T3566" s="218">
        <v>-1.3166647001980949</v>
      </c>
    </row>
    <row r="3567" spans="1:20" x14ac:dyDescent="0.6">
      <c r="A3567" s="218" t="s">
        <v>10294</v>
      </c>
      <c r="B3567" s="218" t="s">
        <v>10295</v>
      </c>
      <c r="C3567" s="218">
        <v>6.5829488807801102</v>
      </c>
      <c r="D3567" s="218">
        <v>6.4173655184200902</v>
      </c>
      <c r="E3567" s="218">
        <v>6.70346774471464</v>
      </c>
      <c r="F3567" s="218">
        <v>6.2988558002259296</v>
      </c>
      <c r="G3567" s="218">
        <v>0.69026577864285299</v>
      </c>
      <c r="H3567" s="218">
        <v>0.34353965418307397</v>
      </c>
      <c r="I3567" t="s">
        <v>10296</v>
      </c>
      <c r="J3567" s="218" t="s">
        <v>10296</v>
      </c>
      <c r="K3567" s="218">
        <v>2</v>
      </c>
      <c r="L3567" s="218">
        <v>0.12051886393452982</v>
      </c>
      <c r="M3567" s="218">
        <v>-0.28409308055418059</v>
      </c>
      <c r="N3567" s="218">
        <v>0.28610222629454984</v>
      </c>
      <c r="O3567" s="218">
        <v>-0.11850971819416056</v>
      </c>
      <c r="P3567" s="218">
        <v>-5.8926831021372568</v>
      </c>
      <c r="Q3567" s="218">
        <v>-6.2394092265970365</v>
      </c>
      <c r="R3567" s="507">
        <v>-8.1787108309825385E-2</v>
      </c>
      <c r="S3567" s="507">
        <v>8.3796254050194641E-2</v>
      </c>
      <c r="T3567" s="218">
        <v>-6.0660461643671466</v>
      </c>
    </row>
    <row r="3568" spans="1:20" x14ac:dyDescent="0.6">
      <c r="A3568" s="218" t="s">
        <v>10297</v>
      </c>
      <c r="B3568" s="218" t="s">
        <v>10298</v>
      </c>
      <c r="C3568" s="218">
        <v>6.78018992545221</v>
      </c>
      <c r="D3568" s="218">
        <v>6.7119895799464997</v>
      </c>
      <c r="E3568" s="218">
        <v>6.9707496025904296</v>
      </c>
      <c r="F3568" s="218">
        <v>5.9993802406121004</v>
      </c>
      <c r="G3568" s="218">
        <v>2.2581413818520302</v>
      </c>
      <c r="H3568" s="218">
        <v>0</v>
      </c>
      <c r="I3568" t="s">
        <v>10296</v>
      </c>
      <c r="J3568" s="218" t="s">
        <v>10296</v>
      </c>
      <c r="K3568" s="218">
        <v>2</v>
      </c>
      <c r="L3568" s="218">
        <v>0.19055967713821964</v>
      </c>
      <c r="M3568" s="218">
        <v>-0.7808096848401096</v>
      </c>
      <c r="N3568" s="218">
        <v>0.25876002264392994</v>
      </c>
      <c r="O3568" s="218">
        <v>-0.71260933933439929</v>
      </c>
      <c r="P3568" s="218">
        <v>-4.5220485436001798</v>
      </c>
      <c r="Q3568" s="218">
        <v>-6.78018992545221</v>
      </c>
      <c r="R3568" s="507">
        <v>-0.29512500385094498</v>
      </c>
      <c r="S3568" s="507">
        <v>-0.22692465834523468</v>
      </c>
      <c r="T3568" s="218">
        <v>-5.6511192345261954</v>
      </c>
    </row>
    <row r="3569" spans="1:20" x14ac:dyDescent="0.6">
      <c r="A3569" s="218" t="s">
        <v>10299</v>
      </c>
      <c r="B3569" s="218" t="s">
        <v>10300</v>
      </c>
      <c r="C3569" s="218">
        <v>5.4794768759978201</v>
      </c>
      <c r="D3569" s="218">
        <v>5.5746768495461998</v>
      </c>
      <c r="E3569" s="218">
        <v>6.0805119288087797</v>
      </c>
      <c r="F3569" s="218">
        <v>4.9119284688286902</v>
      </c>
      <c r="G3569" s="218">
        <v>1.78840299136486</v>
      </c>
      <c r="H3569" s="218">
        <v>0.123827711997599</v>
      </c>
      <c r="I3569" t="s">
        <v>10301</v>
      </c>
      <c r="J3569" s="218" t="s">
        <v>10301</v>
      </c>
      <c r="K3569" s="218">
        <v>3</v>
      </c>
      <c r="L3569" s="218">
        <v>0.60103505281095959</v>
      </c>
      <c r="M3569" s="218">
        <v>-0.56754840716912991</v>
      </c>
      <c r="N3569" s="218">
        <v>0.50583507926257987</v>
      </c>
      <c r="O3569" s="218">
        <v>-0.66274838071750963</v>
      </c>
      <c r="P3569" s="218">
        <v>-3.69107388463296</v>
      </c>
      <c r="Q3569" s="218">
        <v>-5.3556491640002211</v>
      </c>
      <c r="R3569" s="507">
        <v>1.6743322820914841E-2</v>
      </c>
      <c r="S3569" s="507">
        <v>-7.8456650727464883E-2</v>
      </c>
      <c r="T3569" s="218">
        <v>-4.5233615243165906</v>
      </c>
    </row>
    <row r="3570" spans="1:20" x14ac:dyDescent="0.6">
      <c r="A3570" s="218" t="s">
        <v>10302</v>
      </c>
      <c r="B3570" s="218" t="s">
        <v>10303</v>
      </c>
      <c r="C3570" s="218">
        <v>5.2589413381252799</v>
      </c>
      <c r="D3570" s="218">
        <v>5.2832997403853401</v>
      </c>
      <c r="E3570" s="218">
        <v>5.7760953247811102</v>
      </c>
      <c r="F3570" s="218">
        <v>4.7605537223897096</v>
      </c>
      <c r="G3570" s="218">
        <v>0.86243763809848095</v>
      </c>
      <c r="H3570" s="218">
        <v>0</v>
      </c>
      <c r="I3570" t="s">
        <v>10301</v>
      </c>
      <c r="J3570" s="218" t="s">
        <v>10301</v>
      </c>
      <c r="K3570" s="218">
        <v>3</v>
      </c>
      <c r="L3570" s="218">
        <v>0.51715398665583034</v>
      </c>
      <c r="M3570" s="218">
        <v>-0.49838761573557022</v>
      </c>
      <c r="N3570" s="218">
        <v>0.49279558439577009</v>
      </c>
      <c r="O3570" s="218">
        <v>-0.52274601799563047</v>
      </c>
      <c r="P3570" s="218">
        <v>-4.3965037000267992</v>
      </c>
      <c r="Q3570" s="218">
        <v>-5.2589413381252799</v>
      </c>
      <c r="R3570" s="507">
        <v>9.3831854601300613E-3</v>
      </c>
      <c r="S3570" s="507">
        <v>-1.4975216799930191E-2</v>
      </c>
      <c r="T3570" s="218">
        <v>-4.8277225190760396</v>
      </c>
    </row>
    <row r="3571" spans="1:20" x14ac:dyDescent="0.6">
      <c r="A3571" s="218" t="s">
        <v>10304</v>
      </c>
      <c r="B3571" s="218" t="s">
        <v>10305</v>
      </c>
      <c r="C3571" s="218">
        <v>5.31989001543349</v>
      </c>
      <c r="D3571" s="218">
        <v>5.2796535592038403</v>
      </c>
      <c r="E3571" s="218">
        <v>1.9133548387699399</v>
      </c>
      <c r="F3571" s="218">
        <v>4.4433179538243897</v>
      </c>
      <c r="G3571" s="218">
        <v>0</v>
      </c>
      <c r="H3571" s="218">
        <v>0</v>
      </c>
      <c r="I3571" t="s">
        <v>10301</v>
      </c>
      <c r="J3571" s="218" t="s">
        <v>10301</v>
      </c>
      <c r="K3571" s="218">
        <v>3</v>
      </c>
      <c r="L3571" s="218">
        <v>-3.4065351766635503</v>
      </c>
      <c r="M3571" s="218">
        <v>-0.87657206160910039</v>
      </c>
      <c r="N3571" s="218">
        <v>-3.3662987204339005</v>
      </c>
      <c r="O3571" s="218">
        <v>-0.83633560537945062</v>
      </c>
      <c r="P3571" s="218">
        <v>-5.31989001543349</v>
      </c>
      <c r="Q3571" s="218">
        <v>-5.31989001543349</v>
      </c>
      <c r="R3571" s="507">
        <v>-2.1415536191363254</v>
      </c>
      <c r="S3571" s="507">
        <v>-2.1013171629066756</v>
      </c>
      <c r="T3571" s="218">
        <v>-5.31989001543349</v>
      </c>
    </row>
    <row r="3572" spans="1:20" x14ac:dyDescent="0.6">
      <c r="A3572" s="218" t="s">
        <v>10306</v>
      </c>
      <c r="B3572" s="218" t="s">
        <v>10307</v>
      </c>
      <c r="C3572" s="218">
        <v>4.8135698302585199</v>
      </c>
      <c r="D3572" s="218">
        <v>4.5929296436793203</v>
      </c>
      <c r="E3572" s="218">
        <v>4.9883515381185504</v>
      </c>
      <c r="F3572" s="218">
        <v>5.1775399993503202</v>
      </c>
      <c r="G3572" s="218">
        <v>0.77891856884019794</v>
      </c>
      <c r="H3572" s="218">
        <v>0</v>
      </c>
      <c r="I3572" t="s">
        <v>10308</v>
      </c>
      <c r="J3572" s="218" t="s">
        <v>10308</v>
      </c>
      <c r="K3572" s="218">
        <v>2</v>
      </c>
      <c r="L3572" s="218">
        <v>0.17478170786003044</v>
      </c>
      <c r="M3572" s="218">
        <v>0.36397016909180024</v>
      </c>
      <c r="N3572" s="218">
        <v>0.39542189443923004</v>
      </c>
      <c r="O3572" s="218">
        <v>0.58461035567099984</v>
      </c>
      <c r="P3572" s="218">
        <v>-4.0346512614183219</v>
      </c>
      <c r="Q3572" s="218">
        <v>-4.8135698302585199</v>
      </c>
      <c r="R3572" s="507">
        <v>0.26937593847591534</v>
      </c>
      <c r="S3572" s="507">
        <v>0.49001612505511494</v>
      </c>
      <c r="T3572" s="218">
        <v>-4.4241105458384204</v>
      </c>
    </row>
    <row r="3573" spans="1:20" x14ac:dyDescent="0.6">
      <c r="A3573" s="218" t="s">
        <v>10309</v>
      </c>
      <c r="B3573" s="218" t="s">
        <v>10310</v>
      </c>
      <c r="C3573" s="218">
        <v>5.7530508262083702</v>
      </c>
      <c r="D3573" s="218">
        <v>5.53546582972964</v>
      </c>
      <c r="E3573" s="218">
        <v>4.7077529267221401</v>
      </c>
      <c r="F3573" s="218">
        <v>4.0047039145048702</v>
      </c>
      <c r="G3573" s="218">
        <v>0</v>
      </c>
      <c r="H3573" s="218">
        <v>0</v>
      </c>
      <c r="I3573" t="s">
        <v>10308</v>
      </c>
      <c r="J3573" s="218" t="s">
        <v>10308</v>
      </c>
      <c r="K3573" s="218">
        <v>2</v>
      </c>
      <c r="L3573" s="218">
        <v>-1.0452978994862301</v>
      </c>
      <c r="M3573" s="218">
        <v>-1.7483469117035</v>
      </c>
      <c r="N3573" s="218">
        <v>-0.82771290300749989</v>
      </c>
      <c r="O3573" s="218">
        <v>-1.5307619152247698</v>
      </c>
      <c r="P3573" s="218">
        <v>-5.7530508262083702</v>
      </c>
      <c r="Q3573" s="218">
        <v>-5.7530508262083702</v>
      </c>
      <c r="R3573" s="507">
        <v>-1.396822405594865</v>
      </c>
      <c r="S3573" s="507">
        <v>-1.1792374091161348</v>
      </c>
      <c r="T3573" s="218">
        <v>-5.7530508262083702</v>
      </c>
    </row>
    <row r="3574" spans="1:20" x14ac:dyDescent="0.6">
      <c r="A3574" s="218" t="s">
        <v>10311</v>
      </c>
      <c r="B3574" s="218" t="s">
        <v>10312</v>
      </c>
      <c r="C3574" s="218">
        <v>0</v>
      </c>
      <c r="D3574" s="218">
        <v>0</v>
      </c>
      <c r="E3574" s="218">
        <v>0</v>
      </c>
      <c r="F3574" s="218">
        <v>0</v>
      </c>
      <c r="G3574" s="218">
        <v>0</v>
      </c>
      <c r="H3574" s="218">
        <v>0</v>
      </c>
      <c r="I3574" t="s">
        <v>10313</v>
      </c>
      <c r="J3574" s="218" t="s">
        <v>10313</v>
      </c>
      <c r="K3574" s="218">
        <v>3</v>
      </c>
      <c r="L3574" s="218">
        <v>0</v>
      </c>
      <c r="M3574" s="218">
        <v>0</v>
      </c>
      <c r="N3574" s="218">
        <v>0</v>
      </c>
      <c r="O3574" s="218">
        <v>0</v>
      </c>
      <c r="P3574" s="218">
        <v>0</v>
      </c>
      <c r="Q3574" s="218">
        <v>0</v>
      </c>
      <c r="R3574" s="507">
        <v>0</v>
      </c>
      <c r="S3574" s="507">
        <v>0</v>
      </c>
      <c r="T3574" s="218">
        <v>0</v>
      </c>
    </row>
    <row r="3575" spans="1:20" x14ac:dyDescent="0.6">
      <c r="A3575" s="218" t="s">
        <v>10314</v>
      </c>
      <c r="B3575" s="218" t="s">
        <v>10315</v>
      </c>
      <c r="C3575" s="218">
        <v>5.2707001618806402</v>
      </c>
      <c r="D3575" s="218">
        <v>4.8324243638495696</v>
      </c>
      <c r="E3575" s="218">
        <v>4.5860785640564803</v>
      </c>
      <c r="F3575" s="218">
        <v>5.6062783684952304</v>
      </c>
      <c r="G3575" s="218">
        <v>0.86243763809848095</v>
      </c>
      <c r="H3575" s="218">
        <v>8.3529489113093796</v>
      </c>
      <c r="I3575" t="s">
        <v>10313</v>
      </c>
      <c r="J3575" s="218" t="s">
        <v>10313</v>
      </c>
      <c r="K3575" s="218">
        <v>3</v>
      </c>
      <c r="L3575" s="218">
        <v>-0.68462159782415988</v>
      </c>
      <c r="M3575" s="218">
        <v>0.33557820661459026</v>
      </c>
      <c r="N3575" s="218">
        <v>-0.24634579979308935</v>
      </c>
      <c r="O3575" s="218">
        <v>0.77385400464566079</v>
      </c>
      <c r="P3575" s="218">
        <v>-4.4082625237821595</v>
      </c>
      <c r="Q3575" s="218">
        <v>3.0822487494287394</v>
      </c>
      <c r="R3575" s="507">
        <v>-0.17452169560478481</v>
      </c>
      <c r="S3575" s="507">
        <v>0.26375410242628572</v>
      </c>
      <c r="T3575" s="218">
        <v>-0.66300688717671008</v>
      </c>
    </row>
    <row r="3576" spans="1:20" x14ac:dyDescent="0.6">
      <c r="A3576" s="218" t="s">
        <v>10316</v>
      </c>
      <c r="B3576" s="218" t="s">
        <v>10317</v>
      </c>
      <c r="C3576" s="218">
        <v>5.1520345646230998</v>
      </c>
      <c r="D3576" s="218">
        <v>4.80224554307609</v>
      </c>
      <c r="E3576" s="218">
        <v>3.59303828914131</v>
      </c>
      <c r="F3576" s="218">
        <v>4.5914137700543103</v>
      </c>
      <c r="G3576" s="218">
        <v>0</v>
      </c>
      <c r="H3576" s="218">
        <v>0</v>
      </c>
      <c r="I3576" t="s">
        <v>10313</v>
      </c>
      <c r="J3576" s="218" t="s">
        <v>10313</v>
      </c>
      <c r="K3576" s="218">
        <v>3</v>
      </c>
      <c r="L3576" s="218">
        <v>-1.5589962754817899</v>
      </c>
      <c r="M3576" s="218">
        <v>-0.56062079456878955</v>
      </c>
      <c r="N3576" s="218">
        <v>-1.20920725393478</v>
      </c>
      <c r="O3576" s="218">
        <v>-0.21083177302177969</v>
      </c>
      <c r="P3576" s="218">
        <v>-5.1520345646230998</v>
      </c>
      <c r="Q3576" s="218">
        <v>-5.1520345646230998</v>
      </c>
      <c r="R3576" s="507">
        <v>-1.0598085350252897</v>
      </c>
      <c r="S3576" s="507">
        <v>-0.71001951347827985</v>
      </c>
      <c r="T3576" s="218">
        <v>-5.1520345646230998</v>
      </c>
    </row>
    <row r="3577" spans="1:20" x14ac:dyDescent="0.6">
      <c r="A3577" s="218" t="s">
        <v>10318</v>
      </c>
      <c r="B3577" s="218" t="s">
        <v>10319</v>
      </c>
      <c r="C3577" s="218">
        <v>4.1659561368545699</v>
      </c>
      <c r="D3577" s="218">
        <v>4.1834439859165498</v>
      </c>
      <c r="E3577" s="218">
        <v>3.1932682594129198</v>
      </c>
      <c r="F3577" s="218">
        <v>4.1067009513298496</v>
      </c>
      <c r="G3577" s="218">
        <v>0.14046909216855899</v>
      </c>
      <c r="H3577" s="218">
        <v>0.123827711997599</v>
      </c>
      <c r="I3577" t="s">
        <v>10320</v>
      </c>
      <c r="J3577" s="218" t="s">
        <v>10320</v>
      </c>
      <c r="K3577" s="218">
        <v>1</v>
      </c>
      <c r="L3577" s="218">
        <v>-0.97268787744165008</v>
      </c>
      <c r="M3577" s="218">
        <v>-5.9255185524720311E-2</v>
      </c>
      <c r="N3577" s="218">
        <v>-0.99017572650362995</v>
      </c>
      <c r="O3577" s="218">
        <v>-7.6743034586700176E-2</v>
      </c>
      <c r="P3577" s="218">
        <v>-4.0254870446860105</v>
      </c>
      <c r="Q3577" s="218">
        <v>-4.0421284248569709</v>
      </c>
      <c r="R3577" s="507">
        <v>-0.5159715314831852</v>
      </c>
      <c r="S3577" s="507">
        <v>-0.53345938054516506</v>
      </c>
      <c r="T3577" s="218">
        <v>-4.0338077347714911</v>
      </c>
    </row>
    <row r="3578" spans="1:20" x14ac:dyDescent="0.6">
      <c r="A3578" s="218" t="s">
        <v>10321</v>
      </c>
      <c r="B3578" s="218" t="s">
        <v>10322</v>
      </c>
      <c r="C3578" s="218">
        <v>4.9554378167416502</v>
      </c>
      <c r="D3578" s="218">
        <v>4.8861640975396003</v>
      </c>
      <c r="E3578" s="218">
        <v>5.8643897473007298</v>
      </c>
      <c r="F3578" s="218">
        <v>4.7368899065352998</v>
      </c>
      <c r="G3578" s="218">
        <v>1.28195838278228</v>
      </c>
      <c r="H3578" s="218">
        <v>0</v>
      </c>
      <c r="I3578" t="s">
        <v>10323</v>
      </c>
      <c r="J3578" s="218" t="s">
        <v>10323</v>
      </c>
      <c r="K3578" s="218">
        <v>1</v>
      </c>
      <c r="L3578" s="218">
        <v>0.90895193055907963</v>
      </c>
      <c r="M3578" s="218">
        <v>-0.21854791020635034</v>
      </c>
      <c r="N3578" s="218">
        <v>0.97822564976112947</v>
      </c>
      <c r="O3578" s="218">
        <v>-0.1492741910043005</v>
      </c>
      <c r="P3578" s="218">
        <v>-3.6734794339593702</v>
      </c>
      <c r="Q3578" s="218">
        <v>-4.9554378167416502</v>
      </c>
      <c r="R3578" s="507">
        <v>0.34520201017636465</v>
      </c>
      <c r="S3578" s="507">
        <v>0.41447572937841448</v>
      </c>
      <c r="T3578" s="218">
        <v>-4.3144586253505102</v>
      </c>
    </row>
    <row r="3579" spans="1:20" x14ac:dyDescent="0.6">
      <c r="A3579" s="218" t="s">
        <v>10324</v>
      </c>
      <c r="B3579" s="218" t="s">
        <v>10325</v>
      </c>
      <c r="C3579" s="218">
        <v>4.5636593100966003</v>
      </c>
      <c r="D3579" s="218">
        <v>4.5791524592846198</v>
      </c>
      <c r="E3579" s="218">
        <v>0.34369019862233202</v>
      </c>
      <c r="F3579" s="218">
        <v>4.61929230290625</v>
      </c>
      <c r="G3579" s="218">
        <v>6.71005075811295</v>
      </c>
      <c r="H3579" s="218">
        <v>0</v>
      </c>
      <c r="I3579" t="s">
        <v>10326</v>
      </c>
      <c r="J3579" s="218" t="s">
        <v>10326</v>
      </c>
      <c r="K3579" s="218">
        <v>1</v>
      </c>
      <c r="L3579" s="218">
        <v>-4.2199691114742679</v>
      </c>
      <c r="M3579" s="218">
        <v>5.5632992809649728E-2</v>
      </c>
      <c r="N3579" s="218">
        <v>-4.2354622606622874</v>
      </c>
      <c r="O3579" s="218">
        <v>4.0139843621630256E-2</v>
      </c>
      <c r="P3579" s="218">
        <v>2.1463914480163497</v>
      </c>
      <c r="Q3579" s="218">
        <v>-4.5636593100966003</v>
      </c>
      <c r="R3579" s="507">
        <v>-2.0821680593323091</v>
      </c>
      <c r="S3579" s="507">
        <v>-2.0976612085203286</v>
      </c>
      <c r="T3579" s="218">
        <v>-1.2086339310401253</v>
      </c>
    </row>
    <row r="3580" spans="1:20" x14ac:dyDescent="0.6">
      <c r="A3580" s="218" t="s">
        <v>10327</v>
      </c>
      <c r="B3580" s="218" t="s">
        <v>10328</v>
      </c>
      <c r="C3580" s="218">
        <v>3.0116929867612998</v>
      </c>
      <c r="D3580" s="218">
        <v>2.9357480959381199</v>
      </c>
      <c r="E3580" s="218">
        <v>0</v>
      </c>
      <c r="F3580" s="218">
        <v>4.7699116269456301</v>
      </c>
      <c r="G3580" s="218">
        <v>0</v>
      </c>
      <c r="H3580" s="218">
        <v>0</v>
      </c>
      <c r="I3580" t="s">
        <v>10329</v>
      </c>
      <c r="J3580" s="218" t="s">
        <v>10329</v>
      </c>
      <c r="K3580" s="218">
        <v>1</v>
      </c>
      <c r="L3580" s="218">
        <v>-3.0116929867612998</v>
      </c>
      <c r="M3580" s="218">
        <v>1.7582186401843303</v>
      </c>
      <c r="N3580" s="218">
        <v>-2.9357480959381199</v>
      </c>
      <c r="O3580" s="218">
        <v>1.8341635310075102</v>
      </c>
      <c r="P3580" s="218">
        <v>-3.0116929867612998</v>
      </c>
      <c r="Q3580" s="218">
        <v>-3.0116929867612998</v>
      </c>
      <c r="R3580" s="507">
        <v>-0.62673717328848477</v>
      </c>
      <c r="S3580" s="507">
        <v>-0.55079228246530487</v>
      </c>
      <c r="T3580" s="218">
        <v>-3.0116929867612998</v>
      </c>
    </row>
    <row r="3581" spans="1:20" x14ac:dyDescent="0.6">
      <c r="A3581" s="218" t="s">
        <v>10330</v>
      </c>
      <c r="B3581" s="218" t="s">
        <v>10331</v>
      </c>
      <c r="C3581" s="218">
        <v>6.0650220397463599</v>
      </c>
      <c r="D3581" s="218">
        <v>5.7881832383516798</v>
      </c>
      <c r="E3581" s="218">
        <v>6.99659466201995</v>
      </c>
      <c r="F3581" s="218">
        <v>5.60714876497613</v>
      </c>
      <c r="G3581" s="218">
        <v>1.65422133339088</v>
      </c>
      <c r="H3581" s="218">
        <v>0</v>
      </c>
      <c r="I3581" t="s">
        <v>10332</v>
      </c>
      <c r="J3581" s="218" t="s">
        <v>10332</v>
      </c>
      <c r="K3581" s="218">
        <v>1</v>
      </c>
      <c r="L3581" s="218">
        <v>0.93157262227359006</v>
      </c>
      <c r="M3581" s="218">
        <v>-0.45787327477022988</v>
      </c>
      <c r="N3581" s="218">
        <v>1.2084114236682701</v>
      </c>
      <c r="O3581" s="218">
        <v>-0.18103447337554979</v>
      </c>
      <c r="P3581" s="218">
        <v>-4.4108007063554799</v>
      </c>
      <c r="Q3581" s="218">
        <v>-6.0650220397463599</v>
      </c>
      <c r="R3581" s="507">
        <v>0.23684967375168009</v>
      </c>
      <c r="S3581" s="507">
        <v>0.51368847514636018</v>
      </c>
      <c r="T3581" s="218">
        <v>-5.2379113730509204</v>
      </c>
    </row>
    <row r="3582" spans="1:20" x14ac:dyDescent="0.6">
      <c r="A3582" s="218" t="s">
        <v>10333</v>
      </c>
      <c r="B3582" s="218" t="s">
        <v>10334</v>
      </c>
      <c r="C3582" s="218">
        <v>3.2890084866018601</v>
      </c>
      <c r="D3582" s="218">
        <v>3.1318492837195802</v>
      </c>
      <c r="E3582" s="218">
        <v>3.6821156527679002</v>
      </c>
      <c r="F3582" s="218">
        <v>3.5843853788134798</v>
      </c>
      <c r="G3582" s="218">
        <v>0</v>
      </c>
      <c r="H3582" s="218">
        <v>0</v>
      </c>
      <c r="I3582" t="s">
        <v>10335</v>
      </c>
      <c r="J3582" s="218" t="s">
        <v>10335</v>
      </c>
      <c r="K3582" s="218">
        <v>1</v>
      </c>
      <c r="L3582" s="218">
        <v>0.39310716616604013</v>
      </c>
      <c r="M3582" s="218">
        <v>0.29537689221161978</v>
      </c>
      <c r="N3582" s="218">
        <v>0.55026636904832005</v>
      </c>
      <c r="O3582" s="218">
        <v>0.45253609509389969</v>
      </c>
      <c r="P3582" s="218">
        <v>-3.2890084866018601</v>
      </c>
      <c r="Q3582" s="218">
        <v>-3.2890084866018601</v>
      </c>
      <c r="R3582" s="507">
        <v>0.34424202918882996</v>
      </c>
      <c r="S3582" s="507">
        <v>0.50140123207110987</v>
      </c>
      <c r="T3582" s="218">
        <v>-3.2890084866018601</v>
      </c>
    </row>
    <row r="3583" spans="1:20" x14ac:dyDescent="0.6">
      <c r="A3583" s="218" t="s">
        <v>10336</v>
      </c>
      <c r="B3583" s="218" t="s">
        <v>10337</v>
      </c>
      <c r="C3583" s="218">
        <v>6.0526917758737797</v>
      </c>
      <c r="D3583" s="218">
        <v>6.1192322137522401</v>
      </c>
      <c r="E3583" s="218">
        <v>5.8433004567140197</v>
      </c>
      <c r="F3583" s="218">
        <v>5.2539987230752203</v>
      </c>
      <c r="G3583" s="218">
        <v>1.08739361964643</v>
      </c>
      <c r="H3583" s="218">
        <v>0</v>
      </c>
      <c r="I3583" t="s">
        <v>10338</v>
      </c>
      <c r="J3583" s="218" t="s">
        <v>10338</v>
      </c>
      <c r="K3583" s="218">
        <v>3</v>
      </c>
      <c r="L3583" s="218">
        <v>-0.20939131915976006</v>
      </c>
      <c r="M3583" s="218">
        <v>-0.7986930527985594</v>
      </c>
      <c r="N3583" s="218">
        <v>-0.27593175703822048</v>
      </c>
      <c r="O3583" s="218">
        <v>-0.86523349067701982</v>
      </c>
      <c r="P3583" s="218">
        <v>-4.9652981562273499</v>
      </c>
      <c r="Q3583" s="218">
        <v>-6.0526917758737797</v>
      </c>
      <c r="R3583" s="507">
        <v>-0.50404218597915973</v>
      </c>
      <c r="S3583" s="507">
        <v>-0.57058262385762015</v>
      </c>
      <c r="T3583" s="218">
        <v>-5.5089949660505653</v>
      </c>
    </row>
    <row r="3584" spans="1:20" x14ac:dyDescent="0.6">
      <c r="A3584" s="218" t="s">
        <v>10339</v>
      </c>
      <c r="B3584" s="218" t="s">
        <v>10340</v>
      </c>
      <c r="C3584" s="218">
        <v>4.90831322108499</v>
      </c>
      <c r="D3584" s="218">
        <v>4.9348861635716901</v>
      </c>
      <c r="E3584" s="218">
        <v>4.0022956215764003</v>
      </c>
      <c r="F3584" s="218">
        <v>4.7605537223897096</v>
      </c>
      <c r="G3584" s="218">
        <v>0.26846663313173802</v>
      </c>
      <c r="H3584" s="218">
        <v>0</v>
      </c>
      <c r="I3584" t="s">
        <v>10338</v>
      </c>
      <c r="J3584" s="218" t="s">
        <v>10338</v>
      </c>
      <c r="K3584" s="218">
        <v>3</v>
      </c>
      <c r="L3584" s="218">
        <v>-0.90601759950858973</v>
      </c>
      <c r="M3584" s="218">
        <v>-0.14775949869528038</v>
      </c>
      <c r="N3584" s="218">
        <v>-0.93259054199528979</v>
      </c>
      <c r="O3584" s="218">
        <v>-0.17433244118198044</v>
      </c>
      <c r="P3584" s="218">
        <v>-4.6398465879532518</v>
      </c>
      <c r="Q3584" s="218">
        <v>-4.90831322108499</v>
      </c>
      <c r="R3584" s="507">
        <v>-0.52688854910193506</v>
      </c>
      <c r="S3584" s="507">
        <v>-0.55346149158863511</v>
      </c>
      <c r="T3584" s="218">
        <v>-4.7740799045191213</v>
      </c>
    </row>
    <row r="3585" spans="1:20" x14ac:dyDescent="0.6">
      <c r="A3585" s="218" t="s">
        <v>10341</v>
      </c>
      <c r="B3585" s="218" t="s">
        <v>10342</v>
      </c>
      <c r="C3585" s="218">
        <v>5.8193298835644702</v>
      </c>
      <c r="D3585" s="218">
        <v>5.8328230959776999</v>
      </c>
      <c r="E3585" s="218">
        <v>4.0499335828490102</v>
      </c>
      <c r="F3585" s="218">
        <v>5.2327248490000198</v>
      </c>
      <c r="G3585" s="218">
        <v>0</v>
      </c>
      <c r="H3585" s="218">
        <v>0</v>
      </c>
      <c r="I3585" t="s">
        <v>10338</v>
      </c>
      <c r="J3585" s="218" t="s">
        <v>10338</v>
      </c>
      <c r="K3585" s="218">
        <v>3</v>
      </c>
      <c r="L3585" s="218">
        <v>-1.7693963007154601</v>
      </c>
      <c r="M3585" s="218">
        <v>-0.58660503456445046</v>
      </c>
      <c r="N3585" s="218">
        <v>-1.7828895131286897</v>
      </c>
      <c r="O3585" s="218">
        <v>-0.60009824697768011</v>
      </c>
      <c r="P3585" s="218">
        <v>-5.8193298835644702</v>
      </c>
      <c r="Q3585" s="218">
        <v>-5.8193298835644702</v>
      </c>
      <c r="R3585" s="507">
        <v>-1.1780006676399553</v>
      </c>
      <c r="S3585" s="507">
        <v>-1.1914938800531849</v>
      </c>
      <c r="T3585" s="218">
        <v>-5.8193298835644702</v>
      </c>
    </row>
    <row r="3586" spans="1:20" x14ac:dyDescent="0.6">
      <c r="A3586" s="218" t="s">
        <v>10343</v>
      </c>
      <c r="B3586" s="218" t="s">
        <v>10344</v>
      </c>
      <c r="C3586" s="218">
        <v>4.3096694449688897</v>
      </c>
      <c r="D3586" s="218">
        <v>4.07543150605908</v>
      </c>
      <c r="E3586" s="218">
        <v>5.1547748205615198</v>
      </c>
      <c r="F3586" s="218">
        <v>2.9232178013166501</v>
      </c>
      <c r="G3586" s="218">
        <v>0.38602773444041999</v>
      </c>
      <c r="H3586" s="218">
        <v>0.123827711997599</v>
      </c>
      <c r="I3586" t="s">
        <v>10345</v>
      </c>
      <c r="J3586" s="218" t="s">
        <v>10345</v>
      </c>
      <c r="K3586" s="218">
        <v>1</v>
      </c>
      <c r="L3586" s="218">
        <v>0.8451053755926301</v>
      </c>
      <c r="M3586" s="218">
        <v>-1.3864516436522396</v>
      </c>
      <c r="N3586" s="218">
        <v>1.0793433145024398</v>
      </c>
      <c r="O3586" s="218">
        <v>-1.1522137047424299</v>
      </c>
      <c r="P3586" s="218">
        <v>-3.9236417105284698</v>
      </c>
      <c r="Q3586" s="218">
        <v>-4.1858417329712907</v>
      </c>
      <c r="R3586" s="507">
        <v>-0.27067313402980475</v>
      </c>
      <c r="S3586" s="507">
        <v>-3.6435195119995045E-2</v>
      </c>
      <c r="T3586" s="218">
        <v>-4.0547417217498802</v>
      </c>
    </row>
    <row r="3587" spans="1:20" x14ac:dyDescent="0.6">
      <c r="A3587" s="218" t="s">
        <v>10346</v>
      </c>
      <c r="B3587" s="218" t="s">
        <v>10347</v>
      </c>
      <c r="C3587" s="218">
        <v>4.0979805798953297</v>
      </c>
      <c r="D3587" s="218">
        <v>3.8933702581053899</v>
      </c>
      <c r="E3587" s="218">
        <v>4.8663131055115798</v>
      </c>
      <c r="F3587" s="218">
        <v>3.4703850651169899</v>
      </c>
      <c r="G3587" s="218">
        <v>0.77891856884019794</v>
      </c>
      <c r="H3587" s="218">
        <v>0</v>
      </c>
      <c r="I3587" t="s">
        <v>10348</v>
      </c>
      <c r="J3587" s="218" t="s">
        <v>10348</v>
      </c>
      <c r="K3587" s="218">
        <v>1</v>
      </c>
      <c r="L3587" s="218">
        <v>0.76833252561625009</v>
      </c>
      <c r="M3587" s="218">
        <v>-0.62759551477833986</v>
      </c>
      <c r="N3587" s="218">
        <v>0.97294284740618986</v>
      </c>
      <c r="O3587" s="218">
        <v>-0.42298519298840009</v>
      </c>
      <c r="P3587" s="218">
        <v>-3.3190620110551317</v>
      </c>
      <c r="Q3587" s="218">
        <v>-4.0979805798953297</v>
      </c>
      <c r="R3587" s="507">
        <v>7.0368505418955118E-2</v>
      </c>
      <c r="S3587" s="507">
        <v>0.27497882720889488</v>
      </c>
      <c r="T3587" s="218">
        <v>-3.7085212954752307</v>
      </c>
    </row>
    <row r="3588" spans="1:20" x14ac:dyDescent="0.6">
      <c r="A3588" s="218" t="s">
        <v>10349</v>
      </c>
      <c r="B3588" s="218" t="s">
        <v>10350</v>
      </c>
      <c r="C3588" s="218">
        <v>5.7928860060214999</v>
      </c>
      <c r="D3588" s="218">
        <v>5.7701064821549002</v>
      </c>
      <c r="E3588" s="218">
        <v>5.5379396667213703</v>
      </c>
      <c r="F3588" s="218">
        <v>5.7968525302698897</v>
      </c>
      <c r="G3588" s="218">
        <v>8.7060515887206105</v>
      </c>
      <c r="H3588" s="218">
        <v>0</v>
      </c>
      <c r="I3588" t="s">
        <v>10351</v>
      </c>
      <c r="J3588" s="218" t="s">
        <v>10351</v>
      </c>
      <c r="K3588" s="218">
        <v>3</v>
      </c>
      <c r="L3588" s="218">
        <v>-0.25494633930012967</v>
      </c>
      <c r="M3588" s="218">
        <v>3.9665242483897245E-3</v>
      </c>
      <c r="N3588" s="218">
        <v>-0.23216681543352991</v>
      </c>
      <c r="O3588" s="218">
        <v>2.6746048114989485E-2</v>
      </c>
      <c r="P3588" s="218">
        <v>2.9131655826991105</v>
      </c>
      <c r="Q3588" s="218">
        <v>-5.7928860060214999</v>
      </c>
      <c r="R3588" s="507">
        <v>-0.12548990752586997</v>
      </c>
      <c r="S3588" s="507">
        <v>-0.10271038365927021</v>
      </c>
      <c r="T3588" s="218">
        <v>-1.4398602116611947</v>
      </c>
    </row>
    <row r="3589" spans="1:20" x14ac:dyDescent="0.6">
      <c r="A3589" s="218" t="s">
        <v>10352</v>
      </c>
      <c r="B3589" s="218" t="s">
        <v>10353</v>
      </c>
      <c r="C3589" s="218">
        <v>6.5561201672627698</v>
      </c>
      <c r="D3589" s="218">
        <v>6.6521471519212803</v>
      </c>
      <c r="E3589" s="218">
        <v>5.9900774446911402</v>
      </c>
      <c r="F3589" s="218">
        <v>6.5687859162199898</v>
      </c>
      <c r="G3589" s="218">
        <v>1.1552061784318599</v>
      </c>
      <c r="H3589" s="218">
        <v>7.1729829491460801</v>
      </c>
      <c r="I3589" t="s">
        <v>10351</v>
      </c>
      <c r="J3589" s="218" t="s">
        <v>10351</v>
      </c>
      <c r="K3589" s="218">
        <v>3</v>
      </c>
      <c r="L3589" s="218">
        <v>-0.56604272257162958</v>
      </c>
      <c r="M3589" s="218">
        <v>1.2665748957219947E-2</v>
      </c>
      <c r="N3589" s="218">
        <v>-0.66206970723014003</v>
      </c>
      <c r="O3589" s="218">
        <v>-8.3361235701290504E-2</v>
      </c>
      <c r="P3589" s="218">
        <v>-5.4009139888309097</v>
      </c>
      <c r="Q3589" s="218">
        <v>0.61686278188331034</v>
      </c>
      <c r="R3589" s="507">
        <v>-0.27668848680720481</v>
      </c>
      <c r="S3589" s="507">
        <v>-0.37271547146571526</v>
      </c>
      <c r="T3589" s="218">
        <v>-2.3920256034737997</v>
      </c>
    </row>
    <row r="3590" spans="1:20" x14ac:dyDescent="0.6">
      <c r="A3590" s="218" t="s">
        <v>10354</v>
      </c>
      <c r="B3590" s="218" t="s">
        <v>10355</v>
      </c>
      <c r="C3590" s="218">
        <v>6.3346811980307303</v>
      </c>
      <c r="D3590" s="218">
        <v>6.3319240914119801</v>
      </c>
      <c r="E3590" s="218">
        <v>5.9645582779982202</v>
      </c>
      <c r="F3590" s="218">
        <v>5.5905207622805699</v>
      </c>
      <c r="G3590" s="218">
        <v>1.08739361964643</v>
      </c>
      <c r="H3590" s="218">
        <v>0.123827711997599</v>
      </c>
      <c r="I3590" t="s">
        <v>10351</v>
      </c>
      <c r="J3590" s="218" t="s">
        <v>10351</v>
      </c>
      <c r="K3590" s="218">
        <v>3</v>
      </c>
      <c r="L3590" s="218">
        <v>-0.37012292003251002</v>
      </c>
      <c r="M3590" s="218">
        <v>-0.74416043575016033</v>
      </c>
      <c r="N3590" s="218">
        <v>-0.36736581341375985</v>
      </c>
      <c r="O3590" s="218">
        <v>-0.74140332913141016</v>
      </c>
      <c r="P3590" s="218">
        <v>-5.2472875783843005</v>
      </c>
      <c r="Q3590" s="218">
        <v>-6.2108534860331313</v>
      </c>
      <c r="R3590" s="507">
        <v>-0.55714167789133517</v>
      </c>
      <c r="S3590" s="507">
        <v>-0.554384571272585</v>
      </c>
      <c r="T3590" s="218">
        <v>-5.7290705322087163</v>
      </c>
    </row>
    <row r="3591" spans="1:20" x14ac:dyDescent="0.6">
      <c r="A3591" s="218" t="s">
        <v>10356</v>
      </c>
      <c r="B3591" s="218" t="s">
        <v>10357</v>
      </c>
      <c r="C3591" s="218">
        <v>5.5487207354744799</v>
      </c>
      <c r="D3591" s="218">
        <v>5.5707039014287796</v>
      </c>
      <c r="E3591" s="218">
        <v>3.4833010402343998</v>
      </c>
      <c r="F3591" s="218">
        <v>5.5494515519282501</v>
      </c>
      <c r="G3591" s="218">
        <v>0.26846663313173802</v>
      </c>
      <c r="H3591" s="218">
        <v>0.123827711997599</v>
      </c>
      <c r="I3591" t="s">
        <v>10358</v>
      </c>
      <c r="J3591" s="218" t="s">
        <v>10358</v>
      </c>
      <c r="K3591" s="218">
        <v>1</v>
      </c>
      <c r="L3591" s="218">
        <v>-2.0654196952400801</v>
      </c>
      <c r="M3591" s="218">
        <v>7.3081645377026661E-4</v>
      </c>
      <c r="N3591" s="218">
        <v>-2.0874028611943798</v>
      </c>
      <c r="O3591" s="218">
        <v>-2.1252349500529455E-2</v>
      </c>
      <c r="P3591" s="218">
        <v>-5.2802541023427416</v>
      </c>
      <c r="Q3591" s="218">
        <v>-5.4248930234768808</v>
      </c>
      <c r="R3591" s="507">
        <v>-1.0323444393931549</v>
      </c>
      <c r="S3591" s="507">
        <v>-1.0543276053474546</v>
      </c>
      <c r="T3591" s="218">
        <v>-5.3525735629098108</v>
      </c>
    </row>
    <row r="3592" spans="1:20" x14ac:dyDescent="0.6">
      <c r="A3592" s="218" t="s">
        <v>10359</v>
      </c>
      <c r="B3592" s="218" t="s">
        <v>10360</v>
      </c>
      <c r="C3592" s="218">
        <v>8.4793945710072407</v>
      </c>
      <c r="D3592" s="218">
        <v>8.5784367044227103</v>
      </c>
      <c r="E3592" s="218">
        <v>9.5174089047009804</v>
      </c>
      <c r="F3592" s="218">
        <v>8.5935868444279393</v>
      </c>
      <c r="G3592" s="218">
        <v>9.0798996329128201</v>
      </c>
      <c r="H3592" s="218">
        <v>8.6118145736801903</v>
      </c>
      <c r="I3592" t="s">
        <v>10361</v>
      </c>
      <c r="J3592" s="218" t="s">
        <v>10362</v>
      </c>
      <c r="K3592" s="218">
        <v>3</v>
      </c>
      <c r="L3592" s="218">
        <v>1.0380143336937397</v>
      </c>
      <c r="M3592" s="218">
        <v>0.1141922734206986</v>
      </c>
      <c r="N3592" s="218">
        <v>0.93897220027827011</v>
      </c>
      <c r="O3592" s="218">
        <v>1.5150140005228963E-2</v>
      </c>
      <c r="P3592" s="218">
        <v>0.6005050619055794</v>
      </c>
      <c r="Q3592" s="218">
        <v>0.13242000267294962</v>
      </c>
      <c r="R3592" s="507">
        <v>0.57610330355721917</v>
      </c>
      <c r="S3592" s="507">
        <v>0.47706117014174954</v>
      </c>
      <c r="T3592" s="218">
        <v>0.36646253228926451</v>
      </c>
    </row>
    <row r="3593" spans="1:20" x14ac:dyDescent="0.6">
      <c r="A3593" s="218" t="s">
        <v>10363</v>
      </c>
      <c r="B3593" s="218" t="s">
        <v>10364</v>
      </c>
      <c r="C3593" s="218">
        <v>7.8530856154177302</v>
      </c>
      <c r="D3593" s="218">
        <v>7.9794648036782503</v>
      </c>
      <c r="E3593" s="218">
        <v>7.5521684521770398</v>
      </c>
      <c r="F3593" s="218">
        <v>8.2520378981728602</v>
      </c>
      <c r="G3593" s="218">
        <v>2.61192137741013</v>
      </c>
      <c r="H3593" s="218">
        <v>8.1050331115705596</v>
      </c>
      <c r="I3593" t="s">
        <v>10361</v>
      </c>
      <c r="J3593" s="218" t="s">
        <v>10358</v>
      </c>
      <c r="K3593" s="218">
        <v>3</v>
      </c>
      <c r="L3593" s="218">
        <v>-0.3009171632406904</v>
      </c>
      <c r="M3593" s="218">
        <v>0.39895228275512995</v>
      </c>
      <c r="N3593" s="218">
        <v>-0.42729635150121048</v>
      </c>
      <c r="O3593" s="218">
        <v>0.27257309449460987</v>
      </c>
      <c r="P3593" s="218">
        <v>-5.2411642380076007</v>
      </c>
      <c r="Q3593" s="218">
        <v>0.25194749615282941</v>
      </c>
      <c r="R3593" s="507">
        <v>4.9017559757219775E-2</v>
      </c>
      <c r="S3593" s="507">
        <v>-7.7361628503300306E-2</v>
      </c>
      <c r="T3593" s="218">
        <v>-2.4946083709273856</v>
      </c>
    </row>
    <row r="3594" spans="1:20" x14ac:dyDescent="0.6">
      <c r="A3594" s="218" t="s">
        <v>10365</v>
      </c>
      <c r="B3594" s="218" t="s">
        <v>10366</v>
      </c>
      <c r="C3594" s="218">
        <v>5.9020709450622704</v>
      </c>
      <c r="D3594" s="218">
        <v>5.9883450917909098</v>
      </c>
      <c r="E3594" s="218">
        <v>4.8964086487514296</v>
      </c>
      <c r="F3594" s="218">
        <v>5.6149587927469904</v>
      </c>
      <c r="G3594" s="218">
        <v>1.39846821979138</v>
      </c>
      <c r="H3594" s="218">
        <v>7.5052392299307096</v>
      </c>
      <c r="I3594" t="s">
        <v>10361</v>
      </c>
      <c r="J3594" s="218" t="s">
        <v>10361</v>
      </c>
      <c r="K3594" s="218">
        <v>3</v>
      </c>
      <c r="L3594" s="218">
        <v>-1.0056622963108408</v>
      </c>
      <c r="M3594" s="218">
        <v>-0.28711215231527998</v>
      </c>
      <c r="N3594" s="218">
        <v>-1.0919364430394802</v>
      </c>
      <c r="O3594" s="218">
        <v>-0.3733862990439194</v>
      </c>
      <c r="P3594" s="218">
        <v>-4.5036027252708903</v>
      </c>
      <c r="Q3594" s="218">
        <v>1.6031682848684392</v>
      </c>
      <c r="R3594" s="507">
        <v>-0.64638722431306039</v>
      </c>
      <c r="S3594" s="507">
        <v>-0.73266137104169982</v>
      </c>
      <c r="T3594" s="218">
        <v>-1.4502172202012256</v>
      </c>
    </row>
    <row r="3595" spans="1:20" x14ac:dyDescent="0.6">
      <c r="A3595" s="218" t="s">
        <v>10367</v>
      </c>
      <c r="B3595" s="218" t="s">
        <v>10368</v>
      </c>
      <c r="C3595" s="218">
        <v>6.1901895523877304</v>
      </c>
      <c r="D3595" s="218">
        <v>6.3655640730859799</v>
      </c>
      <c r="E3595" s="218">
        <v>6.7582696845320402</v>
      </c>
      <c r="F3595" s="218">
        <v>6.1377264402503702</v>
      </c>
      <c r="G3595" s="218">
        <v>7.4692342967777297</v>
      </c>
      <c r="H3595" s="218">
        <v>0.123827711997599</v>
      </c>
      <c r="I3595" t="s">
        <v>10369</v>
      </c>
      <c r="J3595" s="218" t="s">
        <v>10369</v>
      </c>
      <c r="K3595" s="218">
        <v>1</v>
      </c>
      <c r="L3595" s="218">
        <v>0.56808013214430986</v>
      </c>
      <c r="M3595" s="218">
        <v>-5.2463112137360213E-2</v>
      </c>
      <c r="N3595" s="218">
        <v>0.39270561144606031</v>
      </c>
      <c r="O3595" s="218">
        <v>-0.22783763283560976</v>
      </c>
      <c r="P3595" s="218">
        <v>1.2790447443899993</v>
      </c>
      <c r="Q3595" s="218">
        <v>-6.0663618403901314</v>
      </c>
      <c r="R3595" s="507">
        <v>0.25780851000347482</v>
      </c>
      <c r="S3595" s="507">
        <v>8.2433989305225275E-2</v>
      </c>
      <c r="T3595" s="218">
        <v>-2.3936585480000661</v>
      </c>
    </row>
    <row r="3596" spans="1:20" x14ac:dyDescent="0.6">
      <c r="A3596" s="218" t="s">
        <v>10370</v>
      </c>
      <c r="B3596" s="218" t="s">
        <v>10371</v>
      </c>
      <c r="C3596" s="218">
        <v>5.9659292655303302</v>
      </c>
      <c r="D3596" s="218">
        <v>5.6650237741792999</v>
      </c>
      <c r="E3596" s="218">
        <v>5.6970820297005904</v>
      </c>
      <c r="F3596" s="218">
        <v>3.0718537583664398</v>
      </c>
      <c r="G3596" s="218">
        <v>1.7003491969139299</v>
      </c>
      <c r="H3596" s="218">
        <v>6.6648559874801698</v>
      </c>
      <c r="I3596" t="s">
        <v>10372</v>
      </c>
      <c r="J3596" s="218" t="s">
        <v>10372</v>
      </c>
      <c r="K3596" s="218">
        <v>1</v>
      </c>
      <c r="L3596" s="218">
        <v>-0.26884723582973979</v>
      </c>
      <c r="M3596" s="218">
        <v>-2.8940755071638904</v>
      </c>
      <c r="N3596" s="218">
        <v>3.2058255521290491E-2</v>
      </c>
      <c r="O3596" s="218">
        <v>-2.5931700158128601</v>
      </c>
      <c r="P3596" s="218">
        <v>-4.2655800686164005</v>
      </c>
      <c r="Q3596" s="218">
        <v>0.69892672194983962</v>
      </c>
      <c r="R3596" s="507">
        <v>-1.5814613714968151</v>
      </c>
      <c r="S3596" s="507">
        <v>-1.2805558801457848</v>
      </c>
      <c r="T3596" s="218">
        <v>-1.7833266733332804</v>
      </c>
    </row>
    <row r="3597" spans="1:20" x14ac:dyDescent="0.6">
      <c r="A3597" s="218" t="s">
        <v>10373</v>
      </c>
      <c r="B3597" s="218" t="s">
        <v>10374</v>
      </c>
      <c r="C3597" s="218">
        <v>6.1150954648992402</v>
      </c>
      <c r="D3597" s="218">
        <v>6.1096802534676202</v>
      </c>
      <c r="E3597" s="218">
        <v>5.5639557048944397</v>
      </c>
      <c r="F3597" s="218">
        <v>5.1177189386301798</v>
      </c>
      <c r="G3597" s="218">
        <v>8.1233445124233707</v>
      </c>
      <c r="H3597" s="218">
        <v>8.5351180192873404</v>
      </c>
      <c r="I3597" t="s">
        <v>10375</v>
      </c>
      <c r="J3597" s="218" t="s">
        <v>10375</v>
      </c>
      <c r="K3597" s="218">
        <v>1</v>
      </c>
      <c r="L3597" s="218">
        <v>-0.55113976000480047</v>
      </c>
      <c r="M3597" s="218">
        <v>-0.99737652626906037</v>
      </c>
      <c r="N3597" s="218">
        <v>-0.54572454857318053</v>
      </c>
      <c r="O3597" s="218">
        <v>-0.99196131483744043</v>
      </c>
      <c r="P3597" s="218">
        <v>2.0082490475241306</v>
      </c>
      <c r="Q3597" s="218">
        <v>2.4200225543881002</v>
      </c>
      <c r="R3597" s="507">
        <v>-0.77425814313693042</v>
      </c>
      <c r="S3597" s="507">
        <v>-0.76884293170531048</v>
      </c>
      <c r="T3597" s="218">
        <v>2.2141358009561154</v>
      </c>
    </row>
    <row r="3598" spans="1:20" x14ac:dyDescent="0.6">
      <c r="A3598" s="218" t="s">
        <v>10376</v>
      </c>
      <c r="B3598" s="218" t="s">
        <v>10377</v>
      </c>
      <c r="C3598" s="218">
        <v>5.9096114115151197</v>
      </c>
      <c r="D3598" s="218">
        <v>5.4782918321979501</v>
      </c>
      <c r="E3598" s="218">
        <v>4.6559157387971002</v>
      </c>
      <c r="F3598" s="218">
        <v>5.3244931152419399</v>
      </c>
      <c r="G3598" s="218">
        <v>0.26846663313173802</v>
      </c>
      <c r="H3598" s="218">
        <v>0</v>
      </c>
      <c r="I3598" t="s">
        <v>10378</v>
      </c>
      <c r="J3598" s="218" t="s">
        <v>10378</v>
      </c>
      <c r="K3598" s="218">
        <v>1</v>
      </c>
      <c r="L3598" s="218">
        <v>-1.2536956727180195</v>
      </c>
      <c r="M3598" s="218">
        <v>-0.58511829627317979</v>
      </c>
      <c r="N3598" s="218">
        <v>-0.82237609340084994</v>
      </c>
      <c r="O3598" s="218">
        <v>-0.15379871695601022</v>
      </c>
      <c r="P3598" s="218">
        <v>-5.6411447783833815</v>
      </c>
      <c r="Q3598" s="218">
        <v>-5.9096114115151197</v>
      </c>
      <c r="R3598" s="507">
        <v>-0.91940698449559966</v>
      </c>
      <c r="S3598" s="507">
        <v>-0.48808740517843008</v>
      </c>
      <c r="T3598" s="218">
        <v>-5.7753780949492501</v>
      </c>
    </row>
    <row r="3599" spans="1:20" x14ac:dyDescent="0.6">
      <c r="A3599" s="218" t="s">
        <v>10379</v>
      </c>
      <c r="B3599" s="218" t="s">
        <v>10380</v>
      </c>
      <c r="C3599" s="218">
        <v>3.9515939628977699</v>
      </c>
      <c r="D3599" s="218">
        <v>3.9310472926023201</v>
      </c>
      <c r="E3599" s="218">
        <v>4.8061534884754904</v>
      </c>
      <c r="F3599" s="218">
        <v>2.8427326448107002</v>
      </c>
      <c r="G3599" s="218">
        <v>0.14046909216855899</v>
      </c>
      <c r="H3599" s="218">
        <v>0</v>
      </c>
      <c r="I3599" t="s">
        <v>10381</v>
      </c>
      <c r="J3599" s="218" t="s">
        <v>10381</v>
      </c>
      <c r="K3599" s="218">
        <v>1</v>
      </c>
      <c r="L3599" s="218">
        <v>0.85455952557772052</v>
      </c>
      <c r="M3599" s="218">
        <v>-1.1088613180870697</v>
      </c>
      <c r="N3599" s="218">
        <v>0.87510619587317029</v>
      </c>
      <c r="O3599" s="218">
        <v>-1.0883146477916199</v>
      </c>
      <c r="P3599" s="218">
        <v>-3.8111248707292109</v>
      </c>
      <c r="Q3599" s="218">
        <v>-3.9515939628977699</v>
      </c>
      <c r="R3599" s="507">
        <v>-0.12715089625467457</v>
      </c>
      <c r="S3599" s="507">
        <v>-0.10660422595922481</v>
      </c>
      <c r="T3599" s="218">
        <v>-3.8813594168134902</v>
      </c>
    </row>
    <row r="3600" spans="1:20" x14ac:dyDescent="0.6">
      <c r="A3600" s="218" t="s">
        <v>10382</v>
      </c>
      <c r="B3600" s="218" t="s">
        <v>10383</v>
      </c>
      <c r="C3600" s="218">
        <v>5.9252516254961298</v>
      </c>
      <c r="D3600" s="218">
        <v>5.8278383089574897</v>
      </c>
      <c r="E3600" s="218">
        <v>6.3220842508710904</v>
      </c>
      <c r="F3600" s="218">
        <v>4.8977706120343196</v>
      </c>
      <c r="G3600" s="218">
        <v>0.94138514970795095</v>
      </c>
      <c r="H3600" s="218">
        <v>0.23786221336595301</v>
      </c>
      <c r="I3600" t="s">
        <v>10384</v>
      </c>
      <c r="J3600" s="218" t="s">
        <v>10384</v>
      </c>
      <c r="K3600" s="218">
        <v>1</v>
      </c>
      <c r="L3600" s="218">
        <v>0.39683262537496056</v>
      </c>
      <c r="M3600" s="218">
        <v>-1.0274810134618102</v>
      </c>
      <c r="N3600" s="218">
        <v>0.49424594191360072</v>
      </c>
      <c r="O3600" s="218">
        <v>-0.93006769692317004</v>
      </c>
      <c r="P3600" s="218">
        <v>-4.9838664757881785</v>
      </c>
      <c r="Q3600" s="218">
        <v>-5.6873894121301767</v>
      </c>
      <c r="R3600" s="507">
        <v>-0.31532419404342482</v>
      </c>
      <c r="S3600" s="507">
        <v>-0.21791087750478466</v>
      </c>
      <c r="T3600" s="218">
        <v>-5.3356279439591781</v>
      </c>
    </row>
    <row r="3601" spans="1:20" x14ac:dyDescent="0.6">
      <c r="A3601" s="218" t="s">
        <v>10385</v>
      </c>
      <c r="B3601" s="218" t="s">
        <v>10386</v>
      </c>
      <c r="C3601" s="218">
        <v>6.2497337258704597</v>
      </c>
      <c r="D3601" s="218">
        <v>6.1966791674525501</v>
      </c>
      <c r="E3601" s="218">
        <v>6.3102560920244803</v>
      </c>
      <c r="F3601" s="218">
        <v>5.9266358380826398</v>
      </c>
      <c r="G3601" s="218">
        <v>7.1878969498479801</v>
      </c>
      <c r="H3601" s="218">
        <v>0.123827711997599</v>
      </c>
      <c r="I3601" t="s">
        <v>10387</v>
      </c>
      <c r="J3601" s="218" t="s">
        <v>10387</v>
      </c>
      <c r="K3601" s="218">
        <v>1</v>
      </c>
      <c r="L3601" s="218">
        <v>6.0522366154020624E-2</v>
      </c>
      <c r="M3601" s="218">
        <v>-0.32309788778781989</v>
      </c>
      <c r="N3601" s="218">
        <v>0.11357692457193025</v>
      </c>
      <c r="O3601" s="218">
        <v>-0.27004332936991027</v>
      </c>
      <c r="P3601" s="218">
        <v>0.93816322397752039</v>
      </c>
      <c r="Q3601" s="218">
        <v>-6.1259060138728607</v>
      </c>
      <c r="R3601" s="507">
        <v>-0.13128776081689963</v>
      </c>
      <c r="S3601" s="507">
        <v>-7.8233202398990009E-2</v>
      </c>
      <c r="T3601" s="218">
        <v>-2.5938713949476702</v>
      </c>
    </row>
    <row r="3602" spans="1:20" x14ac:dyDescent="0.6">
      <c r="A3602" s="218" t="s">
        <v>10388</v>
      </c>
      <c r="B3602" s="218" t="s">
        <v>10389</v>
      </c>
      <c r="C3602" s="218">
        <v>0</v>
      </c>
      <c r="D3602" s="218">
        <v>0</v>
      </c>
      <c r="E3602" s="218">
        <v>0</v>
      </c>
      <c r="F3602" s="218">
        <v>0</v>
      </c>
      <c r="G3602" s="218">
        <v>0</v>
      </c>
      <c r="H3602" s="218">
        <v>0</v>
      </c>
      <c r="I3602" t="s">
        <v>10390</v>
      </c>
      <c r="J3602" s="218" t="s">
        <v>10390</v>
      </c>
      <c r="K3602" s="218">
        <v>1</v>
      </c>
      <c r="L3602" s="218">
        <v>0</v>
      </c>
      <c r="M3602" s="218">
        <v>0</v>
      </c>
      <c r="N3602" s="218">
        <v>0</v>
      </c>
      <c r="O3602" s="218">
        <v>0</v>
      </c>
      <c r="P3602" s="218">
        <v>0</v>
      </c>
      <c r="Q3602" s="218">
        <v>0</v>
      </c>
      <c r="R3602" s="507">
        <v>0</v>
      </c>
      <c r="S3602" s="507">
        <v>0</v>
      </c>
      <c r="T3602" s="218">
        <v>0</v>
      </c>
    </row>
    <row r="3603" spans="1:20" x14ac:dyDescent="0.6">
      <c r="A3603" s="218" t="s">
        <v>10391</v>
      </c>
      <c r="B3603" s="218" t="s">
        <v>10392</v>
      </c>
      <c r="C3603" s="218">
        <v>7.9849853501610299</v>
      </c>
      <c r="D3603" s="218">
        <v>7.9783405554819202</v>
      </c>
      <c r="E3603" s="218">
        <v>7.9178517090399998</v>
      </c>
      <c r="F3603" s="218">
        <v>7.5874268767013699</v>
      </c>
      <c r="G3603" s="218">
        <v>2.8142518153071099</v>
      </c>
      <c r="H3603" s="218">
        <v>7.5935743324696103</v>
      </c>
      <c r="I3603" t="s">
        <v>10393</v>
      </c>
      <c r="J3603" s="218" t="s">
        <v>10393</v>
      </c>
      <c r="K3603" s="218">
        <v>2</v>
      </c>
      <c r="L3603" s="218">
        <v>-6.7133641121030152E-2</v>
      </c>
      <c r="M3603" s="218">
        <v>-0.39755847345966</v>
      </c>
      <c r="N3603" s="218">
        <v>-6.048884644192043E-2</v>
      </c>
      <c r="O3603" s="218">
        <v>-0.39091367878055028</v>
      </c>
      <c r="P3603" s="218">
        <v>-5.1707335348539196</v>
      </c>
      <c r="Q3603" s="218">
        <v>-0.39141101769141962</v>
      </c>
      <c r="R3603" s="507">
        <v>-0.23234605729034508</v>
      </c>
      <c r="S3603" s="507">
        <v>-0.22570126261123535</v>
      </c>
      <c r="T3603" s="218">
        <v>-2.7810722762726696</v>
      </c>
    </row>
    <row r="3604" spans="1:20" x14ac:dyDescent="0.6">
      <c r="A3604" s="218" t="s">
        <v>10394</v>
      </c>
      <c r="B3604" s="218" t="s">
        <v>10395</v>
      </c>
      <c r="C3604" s="218">
        <v>6.5902188156517703</v>
      </c>
      <c r="D3604" s="218">
        <v>6.6009589636903803</v>
      </c>
      <c r="E3604" s="218">
        <v>5.6470673388322696</v>
      </c>
      <c r="F3604" s="218">
        <v>6.7803500420184504</v>
      </c>
      <c r="G3604" s="218">
        <v>8.5204436406191597</v>
      </c>
      <c r="H3604" s="218">
        <v>0.23786221336595301</v>
      </c>
      <c r="I3604" t="s">
        <v>10393</v>
      </c>
      <c r="J3604" s="218" t="s">
        <v>10393</v>
      </c>
      <c r="K3604" s="218">
        <v>2</v>
      </c>
      <c r="L3604" s="218">
        <v>-0.94315147681950062</v>
      </c>
      <c r="M3604" s="218">
        <v>0.19013122636668012</v>
      </c>
      <c r="N3604" s="218">
        <v>-0.95389162485811063</v>
      </c>
      <c r="O3604" s="218">
        <v>0.17939107832807011</v>
      </c>
      <c r="P3604" s="218">
        <v>1.9302248249673895</v>
      </c>
      <c r="Q3604" s="218">
        <v>-6.3523566022858171</v>
      </c>
      <c r="R3604" s="507">
        <v>-0.37651012522641025</v>
      </c>
      <c r="S3604" s="507">
        <v>-0.38725027326502026</v>
      </c>
      <c r="T3604" s="218">
        <v>-2.2110658886592138</v>
      </c>
    </row>
    <row r="3605" spans="1:20" x14ac:dyDescent="0.6">
      <c r="A3605" s="218" t="s">
        <v>10396</v>
      </c>
      <c r="B3605" s="218" t="s">
        <v>10397</v>
      </c>
      <c r="C3605" s="218">
        <v>5.1919345811345803</v>
      </c>
      <c r="D3605" s="218">
        <v>5.1431864028048597</v>
      </c>
      <c r="E3605" s="218">
        <v>5.6415249957106202</v>
      </c>
      <c r="F3605" s="218">
        <v>6.4192140390854497</v>
      </c>
      <c r="G3605" s="218">
        <v>0</v>
      </c>
      <c r="H3605" s="218">
        <v>8.0018755416435106</v>
      </c>
      <c r="I3605" t="s">
        <v>10398</v>
      </c>
      <c r="J3605" s="218" t="s">
        <v>10398</v>
      </c>
      <c r="K3605" s="218">
        <v>1</v>
      </c>
      <c r="L3605" s="218">
        <v>0.44959041457603988</v>
      </c>
      <c r="M3605" s="218">
        <v>1.2272794579508695</v>
      </c>
      <c r="N3605" s="218">
        <v>0.49833859290576044</v>
      </c>
      <c r="O3605" s="218">
        <v>1.27602763628059</v>
      </c>
      <c r="P3605" s="218">
        <v>-5.1919345811345803</v>
      </c>
      <c r="Q3605" s="218">
        <v>2.8099409605089303</v>
      </c>
      <c r="R3605" s="507">
        <v>0.83843493626345467</v>
      </c>
      <c r="S3605" s="507">
        <v>0.88718311459317523</v>
      </c>
      <c r="T3605" s="218">
        <v>-1.190996810312825</v>
      </c>
    </row>
    <row r="3606" spans="1:20" x14ac:dyDescent="0.6">
      <c r="A3606" s="218" t="s">
        <v>10399</v>
      </c>
      <c r="B3606" s="218" t="s">
        <v>10400</v>
      </c>
      <c r="C3606" s="218">
        <v>6.3006744804809696</v>
      </c>
      <c r="D3606" s="218">
        <v>6.2914584640706597</v>
      </c>
      <c r="E3606" s="218">
        <v>6.6376201398252297</v>
      </c>
      <c r="F3606" s="218">
        <v>7.0168387241852397</v>
      </c>
      <c r="G3606" s="218">
        <v>1.34138912626164</v>
      </c>
      <c r="H3606" s="218">
        <v>0.123827711997599</v>
      </c>
      <c r="I3606" t="s">
        <v>10401</v>
      </c>
      <c r="J3606" s="218" t="s">
        <v>10401</v>
      </c>
      <c r="K3606" s="218">
        <v>1</v>
      </c>
      <c r="L3606" s="218">
        <v>0.33694565934426013</v>
      </c>
      <c r="M3606" s="218">
        <v>0.71616424370427012</v>
      </c>
      <c r="N3606" s="218">
        <v>0.34616167575457002</v>
      </c>
      <c r="O3606" s="218">
        <v>0.72538026011458001</v>
      </c>
      <c r="P3606" s="218">
        <v>-4.9592853542193298</v>
      </c>
      <c r="Q3606" s="218">
        <v>-6.1768467684833706</v>
      </c>
      <c r="R3606" s="507">
        <v>0.52655495152426512</v>
      </c>
      <c r="S3606" s="507">
        <v>0.53577096793457502</v>
      </c>
      <c r="T3606" s="218">
        <v>-5.5680660613513506</v>
      </c>
    </row>
    <row r="3607" spans="1:20" x14ac:dyDescent="0.6">
      <c r="A3607" s="218" t="s">
        <v>10402</v>
      </c>
      <c r="B3607" s="218" t="s">
        <v>10403</v>
      </c>
      <c r="C3607" s="218">
        <v>0</v>
      </c>
      <c r="D3607" s="218">
        <v>0</v>
      </c>
      <c r="E3607" s="218">
        <v>0</v>
      </c>
      <c r="F3607" s="218">
        <v>0</v>
      </c>
      <c r="G3607" s="218">
        <v>0</v>
      </c>
      <c r="H3607" s="218">
        <v>0</v>
      </c>
      <c r="I3607" t="s">
        <v>10404</v>
      </c>
      <c r="J3607" s="218" t="s">
        <v>10404</v>
      </c>
      <c r="K3607" s="218">
        <v>1</v>
      </c>
      <c r="L3607" s="218">
        <v>0</v>
      </c>
      <c r="M3607" s="218">
        <v>0</v>
      </c>
      <c r="N3607" s="218">
        <v>0</v>
      </c>
      <c r="O3607" s="218">
        <v>0</v>
      </c>
      <c r="P3607" s="218">
        <v>0</v>
      </c>
      <c r="Q3607" s="218">
        <v>0</v>
      </c>
      <c r="R3607" s="507">
        <v>0</v>
      </c>
      <c r="S3607" s="507">
        <v>0</v>
      </c>
      <c r="T3607" s="218">
        <v>0</v>
      </c>
    </row>
    <row r="3608" spans="1:20" x14ac:dyDescent="0.6">
      <c r="A3608" s="218" t="s">
        <v>10405</v>
      </c>
      <c r="B3608" s="218" t="s">
        <v>10406</v>
      </c>
      <c r="C3608" s="218">
        <v>6.3634190635286796</v>
      </c>
      <c r="D3608" s="218">
        <v>6.4349560971167099</v>
      </c>
      <c r="E3608" s="218">
        <v>6.0984234955282099</v>
      </c>
      <c r="F3608" s="218">
        <v>7.3250104704235897</v>
      </c>
      <c r="G3608" s="218">
        <v>9.3419441147724296</v>
      </c>
      <c r="H3608" s="218">
        <v>0.34353965418307397</v>
      </c>
      <c r="I3608" t="s">
        <v>10407</v>
      </c>
      <c r="J3608" s="218" t="s">
        <v>10407</v>
      </c>
      <c r="K3608" s="218">
        <v>2</v>
      </c>
      <c r="L3608" s="218">
        <v>-0.26499556800046964</v>
      </c>
      <c r="M3608" s="218">
        <v>0.96159140689491007</v>
      </c>
      <c r="N3608" s="218">
        <v>-0.33653260158849996</v>
      </c>
      <c r="O3608" s="218">
        <v>0.89005437330687975</v>
      </c>
      <c r="P3608" s="218">
        <v>2.97852505124375</v>
      </c>
      <c r="Q3608" s="218">
        <v>-6.0198794093456058</v>
      </c>
      <c r="R3608" s="507">
        <v>0.34829791944722022</v>
      </c>
      <c r="S3608" s="507">
        <v>0.2767608858591899</v>
      </c>
      <c r="T3608" s="218">
        <v>-1.5206771790509279</v>
      </c>
    </row>
    <row r="3609" spans="1:20" x14ac:dyDescent="0.6">
      <c r="A3609" s="218" t="s">
        <v>10408</v>
      </c>
      <c r="B3609" s="218" t="s">
        <v>10409</v>
      </c>
      <c r="C3609" s="218">
        <v>6.0923857611861703</v>
      </c>
      <c r="D3609" s="218">
        <v>6.1765604617422198</v>
      </c>
      <c r="E3609" s="218">
        <v>5.4391728076740398</v>
      </c>
      <c r="F3609" s="218">
        <v>6.8063520384388099</v>
      </c>
      <c r="G3609" s="218">
        <v>0.77891856884019794</v>
      </c>
      <c r="H3609" s="218">
        <v>0.123827711997599</v>
      </c>
      <c r="I3609" t="s">
        <v>10407</v>
      </c>
      <c r="J3609" s="218" t="s">
        <v>10407</v>
      </c>
      <c r="K3609" s="218">
        <v>2</v>
      </c>
      <c r="L3609" s="218">
        <v>-0.65321295351213049</v>
      </c>
      <c r="M3609" s="218">
        <v>0.71396627725263961</v>
      </c>
      <c r="N3609" s="218">
        <v>-0.73738765406818008</v>
      </c>
      <c r="O3609" s="218">
        <v>0.62979157669659003</v>
      </c>
      <c r="P3609" s="218">
        <v>-5.3134671923459722</v>
      </c>
      <c r="Q3609" s="218">
        <v>-5.9685580491885712</v>
      </c>
      <c r="R3609" s="507">
        <v>3.0376661870254562E-2</v>
      </c>
      <c r="S3609" s="507">
        <v>-5.3798038685795024E-2</v>
      </c>
      <c r="T3609" s="218">
        <v>-5.6410126207672722</v>
      </c>
    </row>
    <row r="3610" spans="1:20" x14ac:dyDescent="0.6">
      <c r="A3610" s="218" t="s">
        <v>10410</v>
      </c>
      <c r="B3610" s="218" t="s">
        <v>10411</v>
      </c>
      <c r="C3610" s="218">
        <v>1.9229039036369999</v>
      </c>
      <c r="D3610" s="218">
        <v>1.88237877389358</v>
      </c>
      <c r="E3610" s="218">
        <v>0</v>
      </c>
      <c r="F3610" s="218">
        <v>1.74498537781968</v>
      </c>
      <c r="G3610" s="218">
        <v>0</v>
      </c>
      <c r="H3610" s="218">
        <v>0</v>
      </c>
      <c r="I3610" t="s">
        <v>10412</v>
      </c>
      <c r="J3610" s="218" t="s">
        <v>10412</v>
      </c>
      <c r="K3610" s="218">
        <v>1</v>
      </c>
      <c r="L3610" s="218">
        <v>-1.9229039036369999</v>
      </c>
      <c r="M3610" s="218">
        <v>-0.17791852581731993</v>
      </c>
      <c r="N3610" s="218">
        <v>-1.88237877389358</v>
      </c>
      <c r="O3610" s="218">
        <v>-0.1373933960739</v>
      </c>
      <c r="P3610" s="218">
        <v>-1.9229039036369999</v>
      </c>
      <c r="Q3610" s="218">
        <v>-1.9229039036369999</v>
      </c>
      <c r="R3610" s="507">
        <v>-1.05041121472716</v>
      </c>
      <c r="S3610" s="507">
        <v>-1.0098860849837399</v>
      </c>
      <c r="T3610" s="218">
        <v>-1.9229039036369999</v>
      </c>
    </row>
    <row r="3611" spans="1:20" x14ac:dyDescent="0.6">
      <c r="A3611" s="218" t="s">
        <v>10413</v>
      </c>
      <c r="B3611" s="218" t="s">
        <v>10414</v>
      </c>
      <c r="C3611" s="218">
        <v>6.4042676110774002</v>
      </c>
      <c r="D3611" s="218">
        <v>6.4796065015579503</v>
      </c>
      <c r="E3611" s="218">
        <v>6.3420405470802699</v>
      </c>
      <c r="F3611" s="218">
        <v>6.6617832040574703</v>
      </c>
      <c r="G3611" s="218">
        <v>2.0242855458403799</v>
      </c>
      <c r="H3611" s="218">
        <v>0.123827711997599</v>
      </c>
      <c r="I3611" t="s">
        <v>10415</v>
      </c>
      <c r="J3611" s="218" t="s">
        <v>10415</v>
      </c>
      <c r="K3611" s="218">
        <v>1</v>
      </c>
      <c r="L3611" s="218">
        <v>-6.2227063997130294E-2</v>
      </c>
      <c r="M3611" s="218">
        <v>0.2575155929800701</v>
      </c>
      <c r="N3611" s="218">
        <v>-0.13756595447768039</v>
      </c>
      <c r="O3611" s="218">
        <v>0.18217670249952</v>
      </c>
      <c r="P3611" s="218">
        <v>-4.3799820652370203</v>
      </c>
      <c r="Q3611" s="218">
        <v>-6.2804398990798012</v>
      </c>
      <c r="R3611" s="507">
        <v>9.7644264491469901E-2</v>
      </c>
      <c r="S3611" s="507">
        <v>2.230537401091981E-2</v>
      </c>
      <c r="T3611" s="218">
        <v>-5.3302109821584107</v>
      </c>
    </row>
    <row r="3612" spans="1:20" x14ac:dyDescent="0.6">
      <c r="A3612" s="218" t="s">
        <v>10416</v>
      </c>
      <c r="B3612" s="218" t="s">
        <v>10417</v>
      </c>
      <c r="C3612" s="218">
        <v>4.7974025752889</v>
      </c>
      <c r="D3612" s="218">
        <v>4.88776173248662</v>
      </c>
      <c r="E3612" s="218">
        <v>5.1105276863041702</v>
      </c>
      <c r="F3612" s="218">
        <v>4.5303203022709502</v>
      </c>
      <c r="G3612" s="218">
        <v>0.69026577864285299</v>
      </c>
      <c r="H3612" s="218">
        <v>0</v>
      </c>
      <c r="I3612" t="s">
        <v>10418</v>
      </c>
      <c r="J3612" s="218" t="s">
        <v>10418</v>
      </c>
      <c r="K3612" s="218">
        <v>1</v>
      </c>
      <c r="L3612" s="218">
        <v>0.31312511101527019</v>
      </c>
      <c r="M3612" s="218">
        <v>-0.26708227301794984</v>
      </c>
      <c r="N3612" s="218">
        <v>0.22276595381755016</v>
      </c>
      <c r="O3612" s="218">
        <v>-0.35744143021566988</v>
      </c>
      <c r="P3612" s="218">
        <v>-4.1071367966460475</v>
      </c>
      <c r="Q3612" s="218">
        <v>-4.7974025752889</v>
      </c>
      <c r="R3612" s="507">
        <v>2.302141899866017E-2</v>
      </c>
      <c r="S3612" s="507">
        <v>-6.733773819905986E-2</v>
      </c>
      <c r="T3612" s="218">
        <v>-4.4522696859674742</v>
      </c>
    </row>
    <row r="3613" spans="1:20" x14ac:dyDescent="0.6">
      <c r="A3613" s="218" t="s">
        <v>10419</v>
      </c>
      <c r="B3613" s="218" t="s">
        <v>10420</v>
      </c>
      <c r="C3613" s="218">
        <v>6.7617495611424197</v>
      </c>
      <c r="D3613" s="218">
        <v>6.7871052973130297</v>
      </c>
      <c r="E3613" s="218">
        <v>5.7277445744355804</v>
      </c>
      <c r="F3613" s="218">
        <v>7.4268717812202096</v>
      </c>
      <c r="G3613" s="218">
        <v>1.50626793832628</v>
      </c>
      <c r="H3613" s="218">
        <v>8.0640711976329396</v>
      </c>
      <c r="I3613" t="s">
        <v>10421</v>
      </c>
      <c r="J3613" s="218" t="s">
        <v>10421</v>
      </c>
      <c r="K3613" s="218">
        <v>1</v>
      </c>
      <c r="L3613" s="218">
        <v>-1.0340049867068393</v>
      </c>
      <c r="M3613" s="218">
        <v>0.66512222007778998</v>
      </c>
      <c r="N3613" s="218">
        <v>-1.0593607228774493</v>
      </c>
      <c r="O3613" s="218">
        <v>0.63976648390717994</v>
      </c>
      <c r="P3613" s="218">
        <v>-5.2554816228161396</v>
      </c>
      <c r="Q3613" s="218">
        <v>1.3023216364905199</v>
      </c>
      <c r="R3613" s="507">
        <v>-0.18444138331452464</v>
      </c>
      <c r="S3613" s="507">
        <v>-0.20979711948513469</v>
      </c>
      <c r="T3613" s="218">
        <v>-1.9765799931628099</v>
      </c>
    </row>
    <row r="3614" spans="1:20" x14ac:dyDescent="0.6">
      <c r="A3614" s="218" t="s">
        <v>10422</v>
      </c>
      <c r="B3614" s="218" t="s">
        <v>10423</v>
      </c>
      <c r="C3614" s="218">
        <v>5.02651441208622</v>
      </c>
      <c r="D3614" s="218">
        <v>4.8925440493890298</v>
      </c>
      <c r="E3614" s="218">
        <v>4.8199588640378597</v>
      </c>
      <c r="F3614" s="218">
        <v>4.5485590783450096</v>
      </c>
      <c r="G3614" s="218">
        <v>0.59580657787600999</v>
      </c>
      <c r="H3614" s="218">
        <v>0</v>
      </c>
      <c r="I3614" t="s">
        <v>10424</v>
      </c>
      <c r="J3614" s="218" t="s">
        <v>10424</v>
      </c>
      <c r="K3614" s="218">
        <v>1</v>
      </c>
      <c r="L3614" s="218">
        <v>-0.20655554804836029</v>
      </c>
      <c r="M3614" s="218">
        <v>-0.47795533374121035</v>
      </c>
      <c r="N3614" s="218">
        <v>-7.258518535117009E-2</v>
      </c>
      <c r="O3614" s="218">
        <v>-0.34398497104402015</v>
      </c>
      <c r="P3614" s="218">
        <v>-4.4307078342102102</v>
      </c>
      <c r="Q3614" s="218">
        <v>-5.02651441208622</v>
      </c>
      <c r="R3614" s="507">
        <v>-0.34225544089478532</v>
      </c>
      <c r="S3614" s="507">
        <v>-0.20828507819759512</v>
      </c>
      <c r="T3614" s="218">
        <v>-4.7286111231482151</v>
      </c>
    </row>
    <row r="3615" spans="1:20" x14ac:dyDescent="0.6">
      <c r="A3615" s="218" t="s">
        <v>10425</v>
      </c>
      <c r="B3615" s="218" t="s">
        <v>10426</v>
      </c>
      <c r="C3615" s="218">
        <v>6.7488142659881998</v>
      </c>
      <c r="D3615" s="218">
        <v>6.82052974340061</v>
      </c>
      <c r="E3615" s="218">
        <v>7.0215582179154197</v>
      </c>
      <c r="F3615" s="218">
        <v>7.36877910657737</v>
      </c>
      <c r="G3615" s="218">
        <v>8.4037531692267304</v>
      </c>
      <c r="H3615" s="218">
        <v>0</v>
      </c>
      <c r="I3615" t="s">
        <v>10427</v>
      </c>
      <c r="J3615" s="218" t="s">
        <v>10427</v>
      </c>
      <c r="K3615" s="218">
        <v>1</v>
      </c>
      <c r="L3615" s="218">
        <v>0.2727439519272199</v>
      </c>
      <c r="M3615" s="218">
        <v>0.61996484058917023</v>
      </c>
      <c r="N3615" s="218">
        <v>0.20102847451480965</v>
      </c>
      <c r="O3615" s="218">
        <v>0.54824936317675999</v>
      </c>
      <c r="P3615" s="218">
        <v>1.6549389032385307</v>
      </c>
      <c r="Q3615" s="218">
        <v>-6.7488142659881998</v>
      </c>
      <c r="R3615" s="507">
        <v>0.44635439625819506</v>
      </c>
      <c r="S3615" s="507">
        <v>0.37463891884578482</v>
      </c>
      <c r="T3615" s="218">
        <v>-2.5469376813748346</v>
      </c>
    </row>
    <row r="3616" spans="1:20" x14ac:dyDescent="0.6">
      <c r="A3616" s="218" t="s">
        <v>10428</v>
      </c>
      <c r="B3616" s="218" t="s">
        <v>10429</v>
      </c>
      <c r="C3616" s="218">
        <v>4.50513504550851</v>
      </c>
      <c r="D3616" s="218">
        <v>4.4998880511378196</v>
      </c>
      <c r="E3616" s="218">
        <v>4.4955862343052102</v>
      </c>
      <c r="F3616" s="218">
        <v>4.8906392387711897</v>
      </c>
      <c r="G3616" s="218">
        <v>1.0162357018798001</v>
      </c>
      <c r="H3616" s="218">
        <v>0</v>
      </c>
      <c r="I3616" t="s">
        <v>10430</v>
      </c>
      <c r="J3616" s="218" t="s">
        <v>10430</v>
      </c>
      <c r="K3616" s="218">
        <v>1</v>
      </c>
      <c r="L3616" s="218">
        <v>-9.5488112032997563E-3</v>
      </c>
      <c r="M3616" s="218">
        <v>0.38550419326267971</v>
      </c>
      <c r="N3616" s="218">
        <v>-4.3018168326094397E-3</v>
      </c>
      <c r="O3616" s="218">
        <v>0.39075118763337002</v>
      </c>
      <c r="P3616" s="218">
        <v>-3.4888993436287099</v>
      </c>
      <c r="Q3616" s="218">
        <v>-4.50513504550851</v>
      </c>
      <c r="R3616" s="507">
        <v>0.18797769102968998</v>
      </c>
      <c r="S3616" s="507">
        <v>0.19322468540038029</v>
      </c>
      <c r="T3616" s="218">
        <v>-3.9970171945686097</v>
      </c>
    </row>
    <row r="3617" spans="1:20" x14ac:dyDescent="0.6">
      <c r="A3617" s="218" t="s">
        <v>10431</v>
      </c>
      <c r="B3617" s="218" t="s">
        <v>10432</v>
      </c>
      <c r="C3617" s="218">
        <v>5.1357603639342599</v>
      </c>
      <c r="D3617" s="218">
        <v>5.3133314630011697</v>
      </c>
      <c r="E3617" s="218">
        <v>5.2741944825819402</v>
      </c>
      <c r="F3617" s="218">
        <v>4.3836129302314504</v>
      </c>
      <c r="G3617" s="218">
        <v>0.14046909216855899</v>
      </c>
      <c r="H3617" s="218">
        <v>8.8593337035527195</v>
      </c>
      <c r="I3617" t="s">
        <v>10433</v>
      </c>
      <c r="J3617" s="218" t="s">
        <v>10433</v>
      </c>
      <c r="K3617" s="218">
        <v>1</v>
      </c>
      <c r="L3617" s="218">
        <v>0.13843411864768029</v>
      </c>
      <c r="M3617" s="218">
        <v>-0.75214743370280956</v>
      </c>
      <c r="N3617" s="218">
        <v>-3.9136980419229417E-2</v>
      </c>
      <c r="O3617" s="218">
        <v>-0.92971853276971927</v>
      </c>
      <c r="P3617" s="218">
        <v>-4.9952912717657005</v>
      </c>
      <c r="Q3617" s="218">
        <v>3.7235733396184596</v>
      </c>
      <c r="R3617" s="507">
        <v>-0.30685665752756464</v>
      </c>
      <c r="S3617" s="507">
        <v>-0.48442775659447435</v>
      </c>
      <c r="T3617" s="218">
        <v>-0.63585896607362047</v>
      </c>
    </row>
    <row r="3618" spans="1:20" x14ac:dyDescent="0.6">
      <c r="A3618" s="218" t="s">
        <v>10434</v>
      </c>
      <c r="B3618" s="218" t="s">
        <v>10435</v>
      </c>
      <c r="C3618" s="218">
        <v>6.0839280874678696</v>
      </c>
      <c r="D3618" s="218">
        <v>5.9498612700190403</v>
      </c>
      <c r="E3618" s="218">
        <v>6.2037182335689902</v>
      </c>
      <c r="F3618" s="218">
        <v>7.0952373878156596</v>
      </c>
      <c r="G3618" s="218">
        <v>1.21997385646274</v>
      </c>
      <c r="H3618" s="218">
        <v>0</v>
      </c>
      <c r="I3618" t="s">
        <v>10436</v>
      </c>
      <c r="J3618" s="218" t="s">
        <v>10436</v>
      </c>
      <c r="K3618" s="218">
        <v>1</v>
      </c>
      <c r="L3618" s="218">
        <v>0.1197901461011206</v>
      </c>
      <c r="M3618" s="218">
        <v>1.01130930034779</v>
      </c>
      <c r="N3618" s="218">
        <v>0.25385696354994991</v>
      </c>
      <c r="O3618" s="218">
        <v>1.1453761177966193</v>
      </c>
      <c r="P3618" s="218">
        <v>-4.8639542310051294</v>
      </c>
      <c r="Q3618" s="218">
        <v>-6.0839280874678696</v>
      </c>
      <c r="R3618" s="507">
        <v>0.56554972322445529</v>
      </c>
      <c r="S3618" s="507">
        <v>0.6996165406732846</v>
      </c>
      <c r="T3618" s="218">
        <v>-5.4739411592364995</v>
      </c>
    </row>
    <row r="3619" spans="1:20" x14ac:dyDescent="0.6">
      <c r="A3619" s="218" t="s">
        <v>10437</v>
      </c>
      <c r="B3619" s="218" t="s">
        <v>10438</v>
      </c>
      <c r="C3619" s="218">
        <v>6.19748837717108</v>
      </c>
      <c r="D3619" s="218">
        <v>6.3928228394925997</v>
      </c>
      <c r="E3619" s="218">
        <v>7.1931406054878799</v>
      </c>
      <c r="F3619" s="218">
        <v>6.2950798364898599</v>
      </c>
      <c r="G3619" s="218">
        <v>1.8713902401528499</v>
      </c>
      <c r="H3619" s="218">
        <v>0.123827711997599</v>
      </c>
      <c r="I3619" t="s">
        <v>10439</v>
      </c>
      <c r="J3619" s="218" t="s">
        <v>10439</v>
      </c>
      <c r="K3619" s="218">
        <v>1</v>
      </c>
      <c r="L3619" s="218">
        <v>0.99565222831679989</v>
      </c>
      <c r="M3619" s="218">
        <v>9.7591459318779883E-2</v>
      </c>
      <c r="N3619" s="218">
        <v>0.80031776599528026</v>
      </c>
      <c r="O3619" s="218">
        <v>-9.7743003002739748E-2</v>
      </c>
      <c r="P3619" s="218">
        <v>-4.3260981370182297</v>
      </c>
      <c r="Q3619" s="218">
        <v>-6.073660665173481</v>
      </c>
      <c r="R3619" s="507">
        <v>0.54662184381778989</v>
      </c>
      <c r="S3619" s="507">
        <v>0.35128738149627026</v>
      </c>
      <c r="T3619" s="218">
        <v>-5.1998794010958553</v>
      </c>
    </row>
    <row r="3620" spans="1:20" x14ac:dyDescent="0.6">
      <c r="A3620" s="218" t="s">
        <v>10440</v>
      </c>
      <c r="B3620" s="218" t="s">
        <v>10441</v>
      </c>
      <c r="C3620" s="218">
        <v>5.4240757628145904</v>
      </c>
      <c r="D3620" s="218">
        <v>5.3908634070210599</v>
      </c>
      <c r="E3620" s="218">
        <v>6.2597802789333201</v>
      </c>
      <c r="F3620" s="218">
        <v>4.9119284688286902</v>
      </c>
      <c r="G3620" s="218">
        <v>1.45337470871665</v>
      </c>
      <c r="H3620" s="218">
        <v>0.123827711997599</v>
      </c>
      <c r="I3620" t="s">
        <v>10442</v>
      </c>
      <c r="J3620" s="218" t="s">
        <v>10442</v>
      </c>
      <c r="K3620" s="218">
        <v>1</v>
      </c>
      <c r="L3620" s="218">
        <v>0.83570451611872976</v>
      </c>
      <c r="M3620" s="218">
        <v>-0.5121472939859002</v>
      </c>
      <c r="N3620" s="218">
        <v>0.86891687191226019</v>
      </c>
      <c r="O3620" s="218">
        <v>-0.47893493819236976</v>
      </c>
      <c r="P3620" s="218">
        <v>-3.9707010540979404</v>
      </c>
      <c r="Q3620" s="218">
        <v>-5.3002480508169914</v>
      </c>
      <c r="R3620" s="507">
        <v>0.16177861106641478</v>
      </c>
      <c r="S3620" s="507">
        <v>0.19499096685994521</v>
      </c>
      <c r="T3620" s="218">
        <v>-4.6354745524574659</v>
      </c>
    </row>
    <row r="3621" spans="1:20" x14ac:dyDescent="0.6">
      <c r="A3621" s="218" t="s">
        <v>10443</v>
      </c>
      <c r="B3621" s="218" t="s">
        <v>10444</v>
      </c>
      <c r="C3621" s="218">
        <v>6.80723243678512</v>
      </c>
      <c r="D3621" s="218">
        <v>6.9818077860408101</v>
      </c>
      <c r="E3621" s="218">
        <v>7.0385261937119097</v>
      </c>
      <c r="F3621" s="218">
        <v>6.5847813939280799</v>
      </c>
      <c r="G3621" s="218">
        <v>1.39846821979138</v>
      </c>
      <c r="H3621" s="218">
        <v>8.5298803037011908</v>
      </c>
      <c r="I3621" t="s">
        <v>10445</v>
      </c>
      <c r="J3621" s="218" t="s">
        <v>10445</v>
      </c>
      <c r="K3621" s="218">
        <v>1</v>
      </c>
      <c r="L3621" s="218">
        <v>0.23129375692678966</v>
      </c>
      <c r="M3621" s="218">
        <v>-0.22245104285704009</v>
      </c>
      <c r="N3621" s="218">
        <v>5.6718407671099591E-2</v>
      </c>
      <c r="O3621" s="218">
        <v>-0.39702639211273016</v>
      </c>
      <c r="P3621" s="218">
        <v>-5.40876421699374</v>
      </c>
      <c r="Q3621" s="218">
        <v>1.7226478669160707</v>
      </c>
      <c r="R3621" s="507">
        <v>4.4213570348747844E-3</v>
      </c>
      <c r="S3621" s="507">
        <v>-0.17015399222081529</v>
      </c>
      <c r="T3621" s="218">
        <v>-1.8430581750388346</v>
      </c>
    </row>
    <row r="3622" spans="1:20" x14ac:dyDescent="0.6">
      <c r="A3622" s="218" t="s">
        <v>10446</v>
      </c>
      <c r="B3622" s="218" t="s">
        <v>10447</v>
      </c>
      <c r="C3622" s="218">
        <v>6.4163481179517703</v>
      </c>
      <c r="D3622" s="218">
        <v>6.45987261321444</v>
      </c>
      <c r="E3622" s="218">
        <v>6.9157921114466001</v>
      </c>
      <c r="F3622" s="218">
        <v>6.8998873551086897</v>
      </c>
      <c r="G3622" s="218">
        <v>5.5040591251524198</v>
      </c>
      <c r="H3622" s="218">
        <v>8.3776501222595101</v>
      </c>
      <c r="I3622" t="s">
        <v>10448</v>
      </c>
      <c r="J3622" s="218" t="s">
        <v>10448</v>
      </c>
      <c r="K3622" s="218">
        <v>3</v>
      </c>
      <c r="L3622" s="218">
        <v>0.49944399349482982</v>
      </c>
      <c r="M3622" s="218">
        <v>0.48353923715691938</v>
      </c>
      <c r="N3622" s="218">
        <v>0.45591949823216016</v>
      </c>
      <c r="O3622" s="218">
        <v>0.44001474189424972</v>
      </c>
      <c r="P3622" s="218">
        <v>-0.9122889927993505</v>
      </c>
      <c r="Q3622" s="218">
        <v>1.9613020043077398</v>
      </c>
      <c r="R3622" s="507">
        <v>0.4914916153258746</v>
      </c>
      <c r="S3622" s="507">
        <v>0.44796712006320494</v>
      </c>
      <c r="T3622" s="218">
        <v>0.52450650575419466</v>
      </c>
    </row>
    <row r="3623" spans="1:20" x14ac:dyDescent="0.6">
      <c r="A3623" s="218" t="s">
        <v>10449</v>
      </c>
      <c r="B3623" s="218" t="s">
        <v>10450</v>
      </c>
      <c r="C3623" s="218">
        <v>6.6747151663495696</v>
      </c>
      <c r="D3623" s="218">
        <v>6.7511337750252203</v>
      </c>
      <c r="E3623" s="218">
        <v>6.2320215552394798</v>
      </c>
      <c r="F3623" s="218">
        <v>7.3600276967787401</v>
      </c>
      <c r="G3623" s="218">
        <v>9.4443902494929297</v>
      </c>
      <c r="H3623" s="218">
        <v>0.123827711997599</v>
      </c>
      <c r="I3623" t="s">
        <v>10448</v>
      </c>
      <c r="J3623" s="218" t="s">
        <v>10448</v>
      </c>
      <c r="K3623" s="218">
        <v>3</v>
      </c>
      <c r="L3623" s="218">
        <v>-0.44269361111008987</v>
      </c>
      <c r="M3623" s="218">
        <v>0.68531253042917051</v>
      </c>
      <c r="N3623" s="218">
        <v>-0.51911221978574051</v>
      </c>
      <c r="O3623" s="218">
        <v>0.60889392175351986</v>
      </c>
      <c r="P3623" s="218">
        <v>2.7696750831433601</v>
      </c>
      <c r="Q3623" s="218">
        <v>-6.5508874543519706</v>
      </c>
      <c r="R3623" s="507">
        <v>0.12130945965954032</v>
      </c>
      <c r="S3623" s="507">
        <v>4.4890850983889674E-2</v>
      </c>
      <c r="T3623" s="218">
        <v>-1.8906061856043053</v>
      </c>
    </row>
    <row r="3624" spans="1:20" x14ac:dyDescent="0.6">
      <c r="A3624" s="218" t="s">
        <v>10451</v>
      </c>
      <c r="B3624" s="218" t="s">
        <v>10452</v>
      </c>
      <c r="C3624" s="218">
        <v>4.4777274736586996</v>
      </c>
      <c r="D3624" s="218">
        <v>4.5370134654585197</v>
      </c>
      <c r="E3624" s="218">
        <v>3.0399327524996398</v>
      </c>
      <c r="F3624" s="218">
        <v>5.0373401984614503</v>
      </c>
      <c r="G3624" s="218">
        <v>0.26846663313173802</v>
      </c>
      <c r="H3624" s="218">
        <v>8.0789709444175006</v>
      </c>
      <c r="I3624" t="s">
        <v>10448</v>
      </c>
      <c r="J3624" s="218" t="s">
        <v>10448</v>
      </c>
      <c r="K3624" s="218">
        <v>3</v>
      </c>
      <c r="L3624" s="218">
        <v>-1.4377947211590598</v>
      </c>
      <c r="M3624" s="218">
        <v>0.55961272480275071</v>
      </c>
      <c r="N3624" s="218">
        <v>-1.4970807129588799</v>
      </c>
      <c r="O3624" s="218">
        <v>0.50032673300293062</v>
      </c>
      <c r="P3624" s="218">
        <v>-4.2092608405269614</v>
      </c>
      <c r="Q3624" s="218">
        <v>3.601243470758801</v>
      </c>
      <c r="R3624" s="507">
        <v>-0.43909099817815456</v>
      </c>
      <c r="S3624" s="507">
        <v>-0.49837698997797464</v>
      </c>
      <c r="T3624" s="218">
        <v>-0.30400868488408017</v>
      </c>
    </row>
    <row r="3625" spans="1:20" x14ac:dyDescent="0.6">
      <c r="A3625" s="218" t="s">
        <v>10453</v>
      </c>
      <c r="B3625" s="218" t="s">
        <v>10454</v>
      </c>
      <c r="C3625" s="218">
        <v>7.7084917781554401</v>
      </c>
      <c r="D3625" s="218">
        <v>7.8646978982335698</v>
      </c>
      <c r="E3625" s="218">
        <v>8.37780285941224</v>
      </c>
      <c r="F3625" s="218">
        <v>8.1718000924535605</v>
      </c>
      <c r="G3625" s="218">
        <v>7.64315217582896</v>
      </c>
      <c r="H3625" s="218">
        <v>8.8132260624601297</v>
      </c>
      <c r="I3625" t="s">
        <v>10455</v>
      </c>
      <c r="J3625" s="218" t="s">
        <v>10455</v>
      </c>
      <c r="K3625" s="218">
        <v>1</v>
      </c>
      <c r="L3625" s="218">
        <v>0.66931108125679994</v>
      </c>
      <c r="M3625" s="218">
        <v>0.46330831429812047</v>
      </c>
      <c r="N3625" s="218">
        <v>0.51310496117867022</v>
      </c>
      <c r="O3625" s="218">
        <v>0.30710219421999074</v>
      </c>
      <c r="P3625" s="218">
        <v>-6.5339602326480062E-2</v>
      </c>
      <c r="Q3625" s="218">
        <v>1.1047342843046897</v>
      </c>
      <c r="R3625" s="507">
        <v>0.56630969777746021</v>
      </c>
      <c r="S3625" s="507">
        <v>0.41010357769933048</v>
      </c>
      <c r="T3625" s="218">
        <v>0.51969734098910481</v>
      </c>
    </row>
    <row r="3626" spans="1:20" x14ac:dyDescent="0.6">
      <c r="A3626" s="218" t="s">
        <v>10456</v>
      </c>
      <c r="B3626" s="218" t="s">
        <v>10457</v>
      </c>
      <c r="C3626" s="218">
        <v>6.2114216333795298</v>
      </c>
      <c r="D3626" s="218">
        <v>6.0502878801505799</v>
      </c>
      <c r="E3626" s="218">
        <v>7.1445970447683802</v>
      </c>
      <c r="F3626" s="218">
        <v>6.7895808237059097</v>
      </c>
      <c r="G3626" s="218">
        <v>1.50626793832628</v>
      </c>
      <c r="H3626" s="218">
        <v>0.23786221336595301</v>
      </c>
      <c r="I3626" t="s">
        <v>10458</v>
      </c>
      <c r="J3626" s="218" t="s">
        <v>10458</v>
      </c>
      <c r="K3626" s="218">
        <v>1</v>
      </c>
      <c r="L3626" s="218">
        <v>0.93317541138885041</v>
      </c>
      <c r="M3626" s="218">
        <v>0.57815919032637986</v>
      </c>
      <c r="N3626" s="218">
        <v>1.0943091646178003</v>
      </c>
      <c r="O3626" s="218">
        <v>0.73929294355532971</v>
      </c>
      <c r="P3626" s="218">
        <v>-4.7051536950532498</v>
      </c>
      <c r="Q3626" s="218">
        <v>-5.9735594200135766</v>
      </c>
      <c r="R3626" s="507">
        <v>0.75566730085761513</v>
      </c>
      <c r="S3626" s="507">
        <v>0.91680105408656498</v>
      </c>
      <c r="T3626" s="218">
        <v>-5.3393565575334136</v>
      </c>
    </row>
    <row r="3627" spans="1:20" x14ac:dyDescent="0.6">
      <c r="A3627" s="218" t="s">
        <v>10459</v>
      </c>
      <c r="B3627" s="218" t="s">
        <v>10460</v>
      </c>
      <c r="C3627" s="218">
        <v>7.4977145910162504</v>
      </c>
      <c r="D3627" s="218">
        <v>7.4768176812233103</v>
      </c>
      <c r="E3627" s="218">
        <v>7.7069154050715003</v>
      </c>
      <c r="F3627" s="218">
        <v>7.8057806777166796</v>
      </c>
      <c r="G3627" s="218">
        <v>2.2886572363125599</v>
      </c>
      <c r="H3627" s="218">
        <v>6.7296422690135698</v>
      </c>
      <c r="I3627" t="s">
        <v>10461</v>
      </c>
      <c r="J3627" s="218" t="s">
        <v>10461</v>
      </c>
      <c r="K3627" s="218">
        <v>1</v>
      </c>
      <c r="L3627" s="218">
        <v>0.20920081405524993</v>
      </c>
      <c r="M3627" s="218">
        <v>0.30806608670042923</v>
      </c>
      <c r="N3627" s="218">
        <v>0.23009772384819005</v>
      </c>
      <c r="O3627" s="218">
        <v>0.32896299649336935</v>
      </c>
      <c r="P3627" s="218">
        <v>-5.20905735470369</v>
      </c>
      <c r="Q3627" s="218">
        <v>-0.76807232200268061</v>
      </c>
      <c r="R3627" s="507">
        <v>0.25863345037783958</v>
      </c>
      <c r="S3627" s="507">
        <v>0.2795303601707797</v>
      </c>
      <c r="T3627" s="218">
        <v>-2.9885648383531853</v>
      </c>
    </row>
    <row r="3628" spans="1:20" x14ac:dyDescent="0.6">
      <c r="A3628" s="218" t="s">
        <v>10462</v>
      </c>
      <c r="B3628" s="218" t="s">
        <v>10463</v>
      </c>
      <c r="C3628" s="218">
        <v>6.0099626508175898</v>
      </c>
      <c r="D3628" s="218">
        <v>6.0134422440373898</v>
      </c>
      <c r="E3628" s="218">
        <v>5.8804774537259501</v>
      </c>
      <c r="F3628" s="218">
        <v>7.2036581108426301</v>
      </c>
      <c r="G3628" s="218">
        <v>1.39846821979138</v>
      </c>
      <c r="H3628" s="218">
        <v>0</v>
      </c>
      <c r="I3628" t="s">
        <v>10464</v>
      </c>
      <c r="J3628" s="218" t="s">
        <v>10464</v>
      </c>
      <c r="K3628" s="218">
        <v>1</v>
      </c>
      <c r="L3628" s="218">
        <v>-0.12948519709163975</v>
      </c>
      <c r="M3628" s="218">
        <v>1.1936954600250402</v>
      </c>
      <c r="N3628" s="218">
        <v>-0.13296479031143971</v>
      </c>
      <c r="O3628" s="218">
        <v>1.1902158668052403</v>
      </c>
      <c r="P3628" s="218">
        <v>-4.6114944310262098</v>
      </c>
      <c r="Q3628" s="218">
        <v>-6.0099626508175898</v>
      </c>
      <c r="R3628" s="507">
        <v>0.53210513146670024</v>
      </c>
      <c r="S3628" s="507">
        <v>0.52862553824690028</v>
      </c>
      <c r="T3628" s="218">
        <v>-5.3107285409219003</v>
      </c>
    </row>
    <row r="3629" spans="1:20" x14ac:dyDescent="0.6">
      <c r="A3629" s="218" t="s">
        <v>10465</v>
      </c>
      <c r="B3629" s="218" t="s">
        <v>10466</v>
      </c>
      <c r="C3629" s="218">
        <v>4.9764782738412903</v>
      </c>
      <c r="D3629" s="218">
        <v>4.8406965373943596</v>
      </c>
      <c r="E3629" s="218">
        <v>0</v>
      </c>
      <c r="F3629" s="218">
        <v>4.2826273091653198</v>
      </c>
      <c r="G3629" s="218">
        <v>0</v>
      </c>
      <c r="H3629" s="218">
        <v>0.123827711997599</v>
      </c>
      <c r="I3629" t="s">
        <v>10467</v>
      </c>
      <c r="J3629" s="218" t="s">
        <v>10467</v>
      </c>
      <c r="K3629" s="218">
        <v>1</v>
      </c>
      <c r="L3629" s="218">
        <v>-4.9764782738412903</v>
      </c>
      <c r="M3629" s="218">
        <v>-0.69385096467597052</v>
      </c>
      <c r="N3629" s="218">
        <v>-4.8406965373943596</v>
      </c>
      <c r="O3629" s="218">
        <v>-0.55806922822903982</v>
      </c>
      <c r="P3629" s="218">
        <v>-4.9764782738412903</v>
      </c>
      <c r="Q3629" s="218">
        <v>-4.8526505618436913</v>
      </c>
      <c r="R3629" s="507">
        <v>-2.8351646192586304</v>
      </c>
      <c r="S3629" s="507">
        <v>-2.6993828828116997</v>
      </c>
      <c r="T3629" s="218">
        <v>-4.9145644178424908</v>
      </c>
    </row>
    <row r="3630" spans="1:20" x14ac:dyDescent="0.6">
      <c r="A3630" s="218" t="s">
        <v>10468</v>
      </c>
      <c r="B3630" s="218" t="s">
        <v>10469</v>
      </c>
      <c r="C3630" s="218">
        <v>4.4850872200926899</v>
      </c>
      <c r="D3630" s="218">
        <v>4.5511969948315496</v>
      </c>
      <c r="E3630" s="218">
        <v>0.106826243139567</v>
      </c>
      <c r="F3630" s="218">
        <v>5.4433034871250303</v>
      </c>
      <c r="G3630" s="218">
        <v>0</v>
      </c>
      <c r="H3630" s="218">
        <v>0</v>
      </c>
      <c r="I3630" t="s">
        <v>10470</v>
      </c>
      <c r="J3630" s="218" t="s">
        <v>10470</v>
      </c>
      <c r="K3630" s="218">
        <v>1</v>
      </c>
      <c r="L3630" s="218">
        <v>-4.3782609769531229</v>
      </c>
      <c r="M3630" s="218">
        <v>0.95821626703234042</v>
      </c>
      <c r="N3630" s="218">
        <v>-4.4443707516919826</v>
      </c>
      <c r="O3630" s="218">
        <v>0.89210649229348071</v>
      </c>
      <c r="P3630" s="218">
        <v>-4.4850872200926899</v>
      </c>
      <c r="Q3630" s="218">
        <v>-4.4850872200926899</v>
      </c>
      <c r="R3630" s="507">
        <v>-1.7100223549603912</v>
      </c>
      <c r="S3630" s="507">
        <v>-1.7761321296992509</v>
      </c>
      <c r="T3630" s="218">
        <v>-4.4850872200926899</v>
      </c>
    </row>
    <row r="3631" spans="1:20" x14ac:dyDescent="0.6">
      <c r="A3631" s="218" t="s">
        <v>10471</v>
      </c>
      <c r="B3631" s="218" t="s">
        <v>10472</v>
      </c>
      <c r="C3631" s="218">
        <v>6.7689279111165304</v>
      </c>
      <c r="D3631" s="218">
        <v>6.8875390108917296</v>
      </c>
      <c r="E3631" s="218">
        <v>6.5533561617905596</v>
      </c>
      <c r="F3631" s="218">
        <v>6.4271219051654702</v>
      </c>
      <c r="G3631" s="218">
        <v>8.5771696591719593</v>
      </c>
      <c r="H3631" s="218">
        <v>6.7740305559936003</v>
      </c>
      <c r="I3631" t="s">
        <v>10473</v>
      </c>
      <c r="J3631" s="218" t="s">
        <v>10473</v>
      </c>
      <c r="K3631" s="218">
        <v>2</v>
      </c>
      <c r="L3631" s="218">
        <v>-0.21557174932597079</v>
      </c>
      <c r="M3631" s="218">
        <v>-0.34180600595106014</v>
      </c>
      <c r="N3631" s="218">
        <v>-0.33418284910117002</v>
      </c>
      <c r="O3631" s="218">
        <v>-0.46041710572625938</v>
      </c>
      <c r="P3631" s="218">
        <v>1.8082417480554289</v>
      </c>
      <c r="Q3631" s="218">
        <v>5.1026448770699062E-3</v>
      </c>
      <c r="R3631" s="507">
        <v>-0.27868887763851546</v>
      </c>
      <c r="S3631" s="507">
        <v>-0.3972999774137147</v>
      </c>
      <c r="T3631" s="218">
        <v>0.90667219646624941</v>
      </c>
    </row>
    <row r="3632" spans="1:20" x14ac:dyDescent="0.6">
      <c r="A3632" s="218" t="s">
        <v>10474</v>
      </c>
      <c r="B3632" s="218" t="s">
        <v>10475</v>
      </c>
      <c r="C3632" s="218">
        <v>3.0813293369649899</v>
      </c>
      <c r="D3632" s="218">
        <v>3.1318492837195802</v>
      </c>
      <c r="E3632" s="218">
        <v>4.41731369209396</v>
      </c>
      <c r="F3632" s="218">
        <v>0</v>
      </c>
      <c r="G3632" s="218">
        <v>0.14046909216855899</v>
      </c>
      <c r="H3632" s="218">
        <v>0</v>
      </c>
      <c r="I3632" t="s">
        <v>10473</v>
      </c>
      <c r="J3632" s="218" t="s">
        <v>10473</v>
      </c>
      <c r="K3632" s="218">
        <v>2</v>
      </c>
      <c r="L3632" s="218">
        <v>1.3359843551289701</v>
      </c>
      <c r="M3632" s="218">
        <v>-3.0813293369649899</v>
      </c>
      <c r="N3632" s="218">
        <v>1.2854644083743798</v>
      </c>
      <c r="O3632" s="218">
        <v>-3.1318492837195802</v>
      </c>
      <c r="P3632" s="218">
        <v>-2.9408602447964309</v>
      </c>
      <c r="Q3632" s="218">
        <v>-3.0813293369649899</v>
      </c>
      <c r="R3632" s="507">
        <v>-0.87267249091800991</v>
      </c>
      <c r="S3632" s="507">
        <v>-0.92319243767260017</v>
      </c>
      <c r="T3632" s="218">
        <v>-3.0110947908807102</v>
      </c>
    </row>
    <row r="3633" spans="1:20" x14ac:dyDescent="0.6">
      <c r="A3633" s="218" t="s">
        <v>10476</v>
      </c>
      <c r="B3633" s="218" t="s">
        <v>10477</v>
      </c>
      <c r="C3633" s="218">
        <v>5.1508781902380303</v>
      </c>
      <c r="D3633" s="218">
        <v>4.9639546388148297</v>
      </c>
      <c r="E3633" s="218">
        <v>5.8218983041865098</v>
      </c>
      <c r="F3633" s="218">
        <v>5.0868517638044697</v>
      </c>
      <c r="G3633" s="218">
        <v>0.94138514970795095</v>
      </c>
      <c r="H3633" s="218">
        <v>0</v>
      </c>
      <c r="I3633" t="s">
        <v>10478</v>
      </c>
      <c r="J3633" s="218" t="s">
        <v>10478</v>
      </c>
      <c r="K3633" s="218">
        <v>1</v>
      </c>
      <c r="L3633" s="218">
        <v>0.67102011394847949</v>
      </c>
      <c r="M3633" s="218">
        <v>-6.4026426433560601E-2</v>
      </c>
      <c r="N3633" s="218">
        <v>0.8579436653716801</v>
      </c>
      <c r="O3633" s="218">
        <v>0.12289712498964001</v>
      </c>
      <c r="P3633" s="218">
        <v>-4.209493040530079</v>
      </c>
      <c r="Q3633" s="218">
        <v>-5.1508781902380303</v>
      </c>
      <c r="R3633" s="507">
        <v>0.30349684375745944</v>
      </c>
      <c r="S3633" s="507">
        <v>0.49042039518066005</v>
      </c>
      <c r="T3633" s="218">
        <v>-4.6801856153840546</v>
      </c>
    </row>
    <row r="3634" spans="1:20" x14ac:dyDescent="0.6">
      <c r="A3634" s="218" t="s">
        <v>10479</v>
      </c>
      <c r="B3634" s="218" t="s">
        <v>10480</v>
      </c>
      <c r="C3634" s="218">
        <v>6.6931033605183501</v>
      </c>
      <c r="D3634" s="218">
        <v>6.7263470189943302</v>
      </c>
      <c r="E3634" s="218">
        <v>6.0031019887841603</v>
      </c>
      <c r="F3634" s="218">
        <v>6.6912226250447899</v>
      </c>
      <c r="G3634" s="218">
        <v>0.94138514970795095</v>
      </c>
      <c r="H3634" s="218">
        <v>7.7909679498063102</v>
      </c>
      <c r="I3634" t="s">
        <v>10481</v>
      </c>
      <c r="J3634" s="218" t="s">
        <v>10481</v>
      </c>
      <c r="K3634" s="218">
        <v>1</v>
      </c>
      <c r="L3634" s="218">
        <v>-0.69000137173418974</v>
      </c>
      <c r="M3634" s="218">
        <v>-1.8807354735601578E-3</v>
      </c>
      <c r="N3634" s="218">
        <v>-0.72324503021016984</v>
      </c>
      <c r="O3634" s="218">
        <v>-3.5124393949540256E-2</v>
      </c>
      <c r="P3634" s="218">
        <v>-5.7517182108103988</v>
      </c>
      <c r="Q3634" s="218">
        <v>1.0978645892879602</v>
      </c>
      <c r="R3634" s="507">
        <v>-0.34594105360387495</v>
      </c>
      <c r="S3634" s="507">
        <v>-0.37918471207985505</v>
      </c>
      <c r="T3634" s="218">
        <v>-2.3269268107612193</v>
      </c>
    </row>
    <row r="3635" spans="1:20" x14ac:dyDescent="0.6">
      <c r="A3635" s="218" t="s">
        <v>10482</v>
      </c>
      <c r="B3635" s="218" t="s">
        <v>10483</v>
      </c>
      <c r="C3635" s="218">
        <v>5.3614719807779698</v>
      </c>
      <c r="D3635" s="218">
        <v>5.2588159721679801</v>
      </c>
      <c r="E3635" s="218">
        <v>5.8267903843633198</v>
      </c>
      <c r="F3635" s="218">
        <v>4.8397075042634503</v>
      </c>
      <c r="G3635" s="218">
        <v>0.59580657787600999</v>
      </c>
      <c r="H3635" s="218">
        <v>0.23786221336595301</v>
      </c>
      <c r="I3635" t="s">
        <v>10484</v>
      </c>
      <c r="J3635" s="218" t="s">
        <v>10484</v>
      </c>
      <c r="K3635" s="218">
        <v>1</v>
      </c>
      <c r="L3635" s="218">
        <v>0.46531840358534993</v>
      </c>
      <c r="M3635" s="218">
        <v>-0.52176447651451952</v>
      </c>
      <c r="N3635" s="218">
        <v>0.56797441219533962</v>
      </c>
      <c r="O3635" s="218">
        <v>-0.41910846790452982</v>
      </c>
      <c r="P3635" s="218">
        <v>-4.7656654029019601</v>
      </c>
      <c r="Q3635" s="218">
        <v>-5.1236097674120167</v>
      </c>
      <c r="R3635" s="507">
        <v>-2.8223036464584794E-2</v>
      </c>
      <c r="S3635" s="507">
        <v>7.4432972145404896E-2</v>
      </c>
      <c r="T3635" s="218">
        <v>-4.9446375851569879</v>
      </c>
    </row>
    <row r="3636" spans="1:20" x14ac:dyDescent="0.6">
      <c r="A3636" s="218" t="s">
        <v>10485</v>
      </c>
      <c r="B3636" s="218" t="s">
        <v>10486</v>
      </c>
      <c r="C3636" s="218">
        <v>4.6804591727656399</v>
      </c>
      <c r="D3636" s="218">
        <v>4.7381551971839997</v>
      </c>
      <c r="E3636" s="218">
        <v>6.1485187252318703</v>
      </c>
      <c r="F3636" s="218">
        <v>5.3475932798505799</v>
      </c>
      <c r="G3636" s="218">
        <v>1.9875538236510399</v>
      </c>
      <c r="H3636" s="218">
        <v>0</v>
      </c>
      <c r="I3636" t="s">
        <v>10487</v>
      </c>
      <c r="J3636" s="218" t="s">
        <v>10487</v>
      </c>
      <c r="K3636" s="218">
        <v>1</v>
      </c>
      <c r="L3636" s="218">
        <v>1.4680595524662303</v>
      </c>
      <c r="M3636" s="218">
        <v>0.66713410708493992</v>
      </c>
      <c r="N3636" s="218">
        <v>1.4103635280478706</v>
      </c>
      <c r="O3636" s="218">
        <v>0.60943808266658017</v>
      </c>
      <c r="P3636" s="218">
        <v>-2.6929053491146</v>
      </c>
      <c r="Q3636" s="218">
        <v>-4.6804591727656399</v>
      </c>
      <c r="R3636" s="507">
        <v>1.0675968297755851</v>
      </c>
      <c r="S3636" s="507">
        <v>1.0099008053572254</v>
      </c>
      <c r="T3636" s="218">
        <v>-3.68668226094012</v>
      </c>
    </row>
    <row r="3637" spans="1:20" x14ac:dyDescent="0.6">
      <c r="A3637" s="218" t="s">
        <v>10488</v>
      </c>
      <c r="B3637" s="218" t="s">
        <v>10489</v>
      </c>
      <c r="C3637" s="218">
        <v>6.9652379976739898</v>
      </c>
      <c r="D3637" s="218">
        <v>6.9724274682088696</v>
      </c>
      <c r="E3637" s="218">
        <v>6.7776007132813501</v>
      </c>
      <c r="F3637" s="218">
        <v>7.8728171989705196</v>
      </c>
      <c r="G3637" s="218">
        <v>0.77891856884019794</v>
      </c>
      <c r="H3637" s="218">
        <v>9.0618572645002207</v>
      </c>
      <c r="I3637" t="s">
        <v>10490</v>
      </c>
      <c r="J3637" s="218" t="s">
        <v>10490</v>
      </c>
      <c r="K3637" s="218">
        <v>1</v>
      </c>
      <c r="L3637" s="218">
        <v>-0.18763728439263971</v>
      </c>
      <c r="M3637" s="218">
        <v>0.9075792012965298</v>
      </c>
      <c r="N3637" s="218">
        <v>-0.19482675492751955</v>
      </c>
      <c r="O3637" s="218">
        <v>0.90038973076164996</v>
      </c>
      <c r="P3637" s="218">
        <v>-6.1863194288337917</v>
      </c>
      <c r="Q3637" s="218">
        <v>2.0966192668262309</v>
      </c>
      <c r="R3637" s="507">
        <v>0.35997095845194504</v>
      </c>
      <c r="S3637" s="507">
        <v>0.35278148791706521</v>
      </c>
      <c r="T3637" s="218">
        <v>-2.0448500810037804</v>
      </c>
    </row>
    <row r="3638" spans="1:20" x14ac:dyDescent="0.6">
      <c r="A3638" s="218" t="s">
        <v>10491</v>
      </c>
      <c r="B3638" s="218" t="s">
        <v>10492</v>
      </c>
      <c r="C3638" s="218">
        <v>5.7018558601054998</v>
      </c>
      <c r="D3638" s="218">
        <v>5.8153004643114103</v>
      </c>
      <c r="E3638" s="218">
        <v>6.79418058020969</v>
      </c>
      <c r="F3638" s="218">
        <v>5.8791445133843698</v>
      </c>
      <c r="G3638" s="218">
        <v>7.3285449860617904</v>
      </c>
      <c r="H3638" s="218">
        <v>0.23786221336595301</v>
      </c>
      <c r="I3638" t="s">
        <v>10493</v>
      </c>
      <c r="J3638" s="218" t="s">
        <v>10493</v>
      </c>
      <c r="K3638" s="218">
        <v>1</v>
      </c>
      <c r="L3638" s="218">
        <v>1.0923247201041901</v>
      </c>
      <c r="M3638" s="218">
        <v>0.17728865327887</v>
      </c>
      <c r="N3638" s="218">
        <v>0.97888011589827961</v>
      </c>
      <c r="O3638" s="218">
        <v>6.3844049072959486E-2</v>
      </c>
      <c r="P3638" s="218">
        <v>1.6266891259562906</v>
      </c>
      <c r="Q3638" s="218">
        <v>-5.4639936467395467</v>
      </c>
      <c r="R3638" s="507">
        <v>0.63480668669153006</v>
      </c>
      <c r="S3638" s="507">
        <v>0.52136208248561955</v>
      </c>
      <c r="T3638" s="218">
        <v>-1.9186522603916281</v>
      </c>
    </row>
    <row r="3639" spans="1:20" x14ac:dyDescent="0.6">
      <c r="A3639" s="218" t="s">
        <v>10494</v>
      </c>
      <c r="B3639" s="218" t="s">
        <v>10495</v>
      </c>
      <c r="C3639" s="218">
        <v>6.6201915945221703</v>
      </c>
      <c r="D3639" s="218">
        <v>6.3747076743808</v>
      </c>
      <c r="E3639" s="218">
        <v>6.1893555877586799</v>
      </c>
      <c r="F3639" s="218">
        <v>5.6062783684952304</v>
      </c>
      <c r="G3639" s="218">
        <v>0.86243763809848095</v>
      </c>
      <c r="H3639" s="218">
        <v>0.23786221336595301</v>
      </c>
      <c r="I3639" t="s">
        <v>10496</v>
      </c>
      <c r="J3639" s="218" t="s">
        <v>10496</v>
      </c>
      <c r="K3639" s="218">
        <v>4</v>
      </c>
      <c r="L3639" s="218">
        <v>-0.43083600676349043</v>
      </c>
      <c r="M3639" s="218">
        <v>-1.0139132260269399</v>
      </c>
      <c r="N3639" s="218">
        <v>-0.1853520866221201</v>
      </c>
      <c r="O3639" s="218">
        <v>-0.76842930588556957</v>
      </c>
      <c r="P3639" s="218">
        <v>-5.7577539564236897</v>
      </c>
      <c r="Q3639" s="218">
        <v>-6.3823293811562172</v>
      </c>
      <c r="R3639" s="507">
        <v>-0.72237461639521516</v>
      </c>
      <c r="S3639" s="507">
        <v>-0.47689069625384484</v>
      </c>
      <c r="T3639" s="218">
        <v>-6.070041668789953</v>
      </c>
    </row>
    <row r="3640" spans="1:20" x14ac:dyDescent="0.6">
      <c r="A3640" s="218" t="s">
        <v>10497</v>
      </c>
      <c r="B3640" s="218" t="s">
        <v>10498</v>
      </c>
      <c r="C3640" s="218">
        <v>4.8987007306957704</v>
      </c>
      <c r="D3640" s="218">
        <v>4.7937492744168004</v>
      </c>
      <c r="E3640" s="218">
        <v>5.44016568968664E-2</v>
      </c>
      <c r="F3640" s="218">
        <v>3.7257363302791999</v>
      </c>
      <c r="G3640" s="218">
        <v>0</v>
      </c>
      <c r="H3640" s="218">
        <v>0</v>
      </c>
      <c r="I3640" t="s">
        <v>10496</v>
      </c>
      <c r="J3640" s="218" t="s">
        <v>10496</v>
      </c>
      <c r="K3640" s="218">
        <v>4</v>
      </c>
      <c r="L3640" s="218">
        <v>-4.8442990737989042</v>
      </c>
      <c r="M3640" s="218">
        <v>-1.1729644004165705</v>
      </c>
      <c r="N3640" s="218">
        <v>-4.7393476175199343</v>
      </c>
      <c r="O3640" s="218">
        <v>-1.0680129441376005</v>
      </c>
      <c r="P3640" s="218">
        <v>-4.8987007306957704</v>
      </c>
      <c r="Q3640" s="218">
        <v>-4.8987007306957704</v>
      </c>
      <c r="R3640" s="507">
        <v>-3.0086317371077373</v>
      </c>
      <c r="S3640" s="507">
        <v>-2.9036802808287674</v>
      </c>
      <c r="T3640" s="218">
        <v>-4.8987007306957704</v>
      </c>
    </row>
    <row r="3641" spans="1:20" x14ac:dyDescent="0.6">
      <c r="A3641" s="218" t="s">
        <v>10499</v>
      </c>
      <c r="B3641" s="218" t="s">
        <v>10500</v>
      </c>
      <c r="C3641" s="218">
        <v>5.0821712020983902</v>
      </c>
      <c r="D3641" s="218">
        <v>3.8014308789611002</v>
      </c>
      <c r="E3641" s="218">
        <v>5.44016568968664E-2</v>
      </c>
      <c r="F3641" s="218">
        <v>3.7416773513073198</v>
      </c>
      <c r="G3641" s="218">
        <v>0.14046909216855899</v>
      </c>
      <c r="H3641" s="218">
        <v>0</v>
      </c>
      <c r="I3641" t="s">
        <v>10496</v>
      </c>
      <c r="J3641" s="218" t="s">
        <v>10496</v>
      </c>
      <c r="K3641" s="218">
        <v>4</v>
      </c>
      <c r="L3641" s="218">
        <v>-5.0277695452015241</v>
      </c>
      <c r="M3641" s="218">
        <v>-1.3404938507910704</v>
      </c>
      <c r="N3641" s="218">
        <v>-3.7470292220642336</v>
      </c>
      <c r="O3641" s="218">
        <v>-5.9753527653780392E-2</v>
      </c>
      <c r="P3641" s="218">
        <v>-4.9417021099298308</v>
      </c>
      <c r="Q3641" s="218">
        <v>-5.0821712020983902</v>
      </c>
      <c r="R3641" s="507">
        <v>-3.184131697996297</v>
      </c>
      <c r="S3641" s="507">
        <v>-1.903391374859007</v>
      </c>
      <c r="T3641" s="218">
        <v>-5.011936656014111</v>
      </c>
    </row>
    <row r="3642" spans="1:20" x14ac:dyDescent="0.6">
      <c r="A3642" s="218" t="s">
        <v>10501</v>
      </c>
      <c r="B3642" s="218" t="s">
        <v>10502</v>
      </c>
      <c r="C3642" s="218">
        <v>4.0139790191808</v>
      </c>
      <c r="D3642" s="218">
        <v>3.5978560274932998</v>
      </c>
      <c r="E3642" s="218">
        <v>0</v>
      </c>
      <c r="F3642" s="218">
        <v>4.1802190964661E-2</v>
      </c>
      <c r="G3642" s="218">
        <v>0</v>
      </c>
      <c r="H3642" s="218">
        <v>0</v>
      </c>
      <c r="I3642" t="s">
        <v>10496</v>
      </c>
      <c r="J3642" s="218" t="s">
        <v>10496</v>
      </c>
      <c r="K3642" s="218">
        <v>4</v>
      </c>
      <c r="L3642" s="218">
        <v>-4.0139790191808</v>
      </c>
      <c r="M3642" s="218">
        <v>-3.9721768282161389</v>
      </c>
      <c r="N3642" s="218">
        <v>-3.5978560274932998</v>
      </c>
      <c r="O3642" s="218">
        <v>-3.5560538365286387</v>
      </c>
      <c r="P3642" s="218">
        <v>-4.0139790191808</v>
      </c>
      <c r="Q3642" s="218">
        <v>-4.0139790191808</v>
      </c>
      <c r="R3642" s="507">
        <v>-3.9930779236984693</v>
      </c>
      <c r="S3642" s="507">
        <v>-3.5769549320109695</v>
      </c>
      <c r="T3642" s="218">
        <v>-4.0139790191808</v>
      </c>
    </row>
    <row r="3643" spans="1:20" x14ac:dyDescent="0.6">
      <c r="A3643" s="218" t="s">
        <v>10503</v>
      </c>
      <c r="B3643" s="218" t="s">
        <v>10504</v>
      </c>
      <c r="C3643" s="218">
        <v>5.5239239744474702</v>
      </c>
      <c r="D3643" s="218">
        <v>4.8174138634708896</v>
      </c>
      <c r="E3643" s="218">
        <v>0.29932674811869198</v>
      </c>
      <c r="F3643" s="218">
        <v>5.2327248490000198</v>
      </c>
      <c r="G3643" s="218">
        <v>7.5525390392686598</v>
      </c>
      <c r="H3643" s="218">
        <v>0.123827711997599</v>
      </c>
      <c r="I3643" t="s">
        <v>10505</v>
      </c>
      <c r="J3643" s="218" t="s">
        <v>10505</v>
      </c>
      <c r="K3643" s="218">
        <v>1</v>
      </c>
      <c r="L3643" s="218">
        <v>-5.2245972263287781</v>
      </c>
      <c r="M3643" s="218">
        <v>-0.29119912544745041</v>
      </c>
      <c r="N3643" s="218">
        <v>-4.5180871153521975</v>
      </c>
      <c r="O3643" s="218">
        <v>0.41531098552913015</v>
      </c>
      <c r="P3643" s="218">
        <v>2.0286150648211896</v>
      </c>
      <c r="Q3643" s="218">
        <v>-5.4000962624498712</v>
      </c>
      <c r="R3643" s="507">
        <v>-2.7578981758881143</v>
      </c>
      <c r="S3643" s="507">
        <v>-2.0513880649115337</v>
      </c>
      <c r="T3643" s="218">
        <v>-1.6857405988143408</v>
      </c>
    </row>
    <row r="3644" spans="1:20" x14ac:dyDescent="0.6">
      <c r="A3644" s="218" t="s">
        <v>10506</v>
      </c>
      <c r="B3644" s="218" t="s">
        <v>10507</v>
      </c>
      <c r="C3644" s="218">
        <v>3.74641028665049</v>
      </c>
      <c r="D3644" s="218">
        <v>3.4883915907240901</v>
      </c>
      <c r="E3644" s="218">
        <v>0.99937715933340698</v>
      </c>
      <c r="F3644" s="218">
        <v>3.4588592672784002</v>
      </c>
      <c r="G3644" s="218">
        <v>0.14046909216855899</v>
      </c>
      <c r="H3644" s="218">
        <v>0</v>
      </c>
      <c r="I3644" t="s">
        <v>10508</v>
      </c>
      <c r="J3644" s="218" t="s">
        <v>10508</v>
      </c>
      <c r="K3644" s="218">
        <v>1</v>
      </c>
      <c r="L3644" s="218">
        <v>-2.7470331273170832</v>
      </c>
      <c r="M3644" s="218">
        <v>-0.28755101937208982</v>
      </c>
      <c r="N3644" s="218">
        <v>-2.4890144313906832</v>
      </c>
      <c r="O3644" s="218">
        <v>-2.9532323445689901E-2</v>
      </c>
      <c r="P3644" s="218">
        <v>-3.6059411944819311</v>
      </c>
      <c r="Q3644" s="218">
        <v>-3.74641028665049</v>
      </c>
      <c r="R3644" s="507">
        <v>-1.5172920733445865</v>
      </c>
      <c r="S3644" s="507">
        <v>-1.2592733774181866</v>
      </c>
      <c r="T3644" s="218">
        <v>-3.6761757405662108</v>
      </c>
    </row>
    <row r="3645" spans="1:20" x14ac:dyDescent="0.6">
      <c r="A3645" s="218" t="s">
        <v>10509</v>
      </c>
      <c r="B3645" s="218" t="s">
        <v>10510</v>
      </c>
      <c r="C3645" s="218">
        <v>4.84107532709643</v>
      </c>
      <c r="D3645" s="218">
        <v>4.8224347365547304</v>
      </c>
      <c r="E3645" s="218">
        <v>4.4147166856289504</v>
      </c>
      <c r="F3645" s="218">
        <v>3.73850320715907</v>
      </c>
      <c r="G3645" s="218">
        <v>0.494726731926454</v>
      </c>
      <c r="H3645" s="218">
        <v>0</v>
      </c>
      <c r="I3645" t="s">
        <v>10511</v>
      </c>
      <c r="J3645" s="218" t="s">
        <v>10511</v>
      </c>
      <c r="K3645" s="218">
        <v>1</v>
      </c>
      <c r="L3645" s="218">
        <v>-0.42635864146747959</v>
      </c>
      <c r="M3645" s="218">
        <v>-1.1025721199373599</v>
      </c>
      <c r="N3645" s="218">
        <v>-0.40771805092578006</v>
      </c>
      <c r="O3645" s="218">
        <v>-1.0839315293956604</v>
      </c>
      <c r="P3645" s="218">
        <v>-4.3463485951699763</v>
      </c>
      <c r="Q3645" s="218">
        <v>-4.84107532709643</v>
      </c>
      <c r="R3645" s="507">
        <v>-0.76446538070241976</v>
      </c>
      <c r="S3645" s="507">
        <v>-0.74582479016072023</v>
      </c>
      <c r="T3645" s="218">
        <v>-4.5937119611332031</v>
      </c>
    </row>
    <row r="3646" spans="1:20" x14ac:dyDescent="0.6">
      <c r="A3646" s="218" t="s">
        <v>10512</v>
      </c>
      <c r="B3646" s="218" t="s">
        <v>10513</v>
      </c>
      <c r="C3646" s="218">
        <v>4.7246540387473797</v>
      </c>
      <c r="D3646" s="218">
        <v>4.7131424989694599</v>
      </c>
      <c r="E3646" s="218">
        <v>5.4844563894179004</v>
      </c>
      <c r="F3646" s="218">
        <v>4.7621175944468703</v>
      </c>
      <c r="G3646" s="218">
        <v>0.26846663313173802</v>
      </c>
      <c r="H3646" s="218">
        <v>7.6187904427066204</v>
      </c>
      <c r="I3646" t="s">
        <v>10514</v>
      </c>
      <c r="J3646" s="218" t="s">
        <v>10514</v>
      </c>
      <c r="K3646" s="218">
        <v>1</v>
      </c>
      <c r="L3646" s="218">
        <v>0.75980235067052071</v>
      </c>
      <c r="M3646" s="218">
        <v>3.7463555699490669E-2</v>
      </c>
      <c r="N3646" s="218">
        <v>0.77131389044844045</v>
      </c>
      <c r="O3646" s="218">
        <v>4.8975095477410413E-2</v>
      </c>
      <c r="P3646" s="218">
        <v>-4.4561874056156414</v>
      </c>
      <c r="Q3646" s="218">
        <v>2.8941364039592408</v>
      </c>
      <c r="R3646" s="507">
        <v>0.39863295318500569</v>
      </c>
      <c r="S3646" s="507">
        <v>0.41014449296292543</v>
      </c>
      <c r="T3646" s="218">
        <v>-0.78102550082820033</v>
      </c>
    </row>
    <row r="3647" spans="1:20" x14ac:dyDescent="0.6">
      <c r="A3647" s="218" t="s">
        <v>10515</v>
      </c>
      <c r="B3647" s="218" t="s">
        <v>10516</v>
      </c>
      <c r="C3647" s="218">
        <v>5.1121883575032596</v>
      </c>
      <c r="D3647" s="218">
        <v>5.2575808083898803</v>
      </c>
      <c r="E3647" s="218">
        <v>5.58374251865592</v>
      </c>
      <c r="F3647" s="218">
        <v>5.1419458230343</v>
      </c>
      <c r="G3647" s="218">
        <v>0.494726731926454</v>
      </c>
      <c r="H3647" s="218">
        <v>0.123827711997599</v>
      </c>
      <c r="I3647" t="s">
        <v>10517</v>
      </c>
      <c r="J3647" s="218" t="s">
        <v>10517</v>
      </c>
      <c r="K3647" s="218">
        <v>3</v>
      </c>
      <c r="L3647" s="218">
        <v>0.47155416115266036</v>
      </c>
      <c r="M3647" s="218">
        <v>2.9757465531040417E-2</v>
      </c>
      <c r="N3647" s="218">
        <v>0.32616171026603968</v>
      </c>
      <c r="O3647" s="218">
        <v>-0.11563498535558026</v>
      </c>
      <c r="P3647" s="218">
        <v>-4.617461625576806</v>
      </c>
      <c r="Q3647" s="218">
        <v>-4.9883606455056606</v>
      </c>
      <c r="R3647" s="507">
        <v>0.25065581334185039</v>
      </c>
      <c r="S3647" s="507">
        <v>0.10526336245522971</v>
      </c>
      <c r="T3647" s="218">
        <v>-4.8029111355412333</v>
      </c>
    </row>
    <row r="3648" spans="1:20" x14ac:dyDescent="0.6">
      <c r="A3648" s="218" t="s">
        <v>10518</v>
      </c>
      <c r="B3648" s="218" t="s">
        <v>10519</v>
      </c>
      <c r="C3648" s="218">
        <v>6.4734293812605799</v>
      </c>
      <c r="D3648" s="218">
        <v>6.3569389939220597</v>
      </c>
      <c r="E3648" s="218">
        <v>7.2477845052154501</v>
      </c>
      <c r="F3648" s="218">
        <v>3.9315395419390899</v>
      </c>
      <c r="G3648" s="218">
        <v>2.4859048034851901</v>
      </c>
      <c r="H3648" s="218">
        <v>0.123827711997599</v>
      </c>
      <c r="I3648" t="s">
        <v>10517</v>
      </c>
      <c r="J3648" s="218" t="s">
        <v>10517</v>
      </c>
      <c r="K3648" s="218">
        <v>3</v>
      </c>
      <c r="L3648" s="218">
        <v>0.77435512395487027</v>
      </c>
      <c r="M3648" s="218">
        <v>-2.5418898393214899</v>
      </c>
      <c r="N3648" s="218">
        <v>0.8908455112933904</v>
      </c>
      <c r="O3648" s="218">
        <v>-2.4253994519829698</v>
      </c>
      <c r="P3648" s="218">
        <v>-3.9875245777753898</v>
      </c>
      <c r="Q3648" s="218">
        <v>-6.3496016692629809</v>
      </c>
      <c r="R3648" s="507">
        <v>-0.88376735768330983</v>
      </c>
      <c r="S3648" s="507">
        <v>-0.7672769703447897</v>
      </c>
      <c r="T3648" s="218">
        <v>-5.1685631235191849</v>
      </c>
    </row>
    <row r="3649" spans="1:20" x14ac:dyDescent="0.6">
      <c r="A3649" s="218" t="s">
        <v>10520</v>
      </c>
      <c r="B3649" s="218" t="s">
        <v>10521</v>
      </c>
      <c r="C3649" s="218">
        <v>5.9061888116955901</v>
      </c>
      <c r="D3649" s="218">
        <v>5.7735671814929104</v>
      </c>
      <c r="E3649" s="218">
        <v>4.6928251808974402</v>
      </c>
      <c r="F3649" s="218">
        <v>5.2869631137900299</v>
      </c>
      <c r="G3649" s="218">
        <v>7.7843559754789098</v>
      </c>
      <c r="H3649" s="218">
        <v>0</v>
      </c>
      <c r="I3649" t="s">
        <v>10517</v>
      </c>
      <c r="J3649" s="218" t="s">
        <v>10517</v>
      </c>
      <c r="K3649" s="218">
        <v>3</v>
      </c>
      <c r="L3649" s="218">
        <v>-1.2133636307981499</v>
      </c>
      <c r="M3649" s="218">
        <v>-0.61922569790556015</v>
      </c>
      <c r="N3649" s="218">
        <v>-1.0807420005954702</v>
      </c>
      <c r="O3649" s="218">
        <v>-0.48660406770288045</v>
      </c>
      <c r="P3649" s="218">
        <v>1.8781671637833197</v>
      </c>
      <c r="Q3649" s="218">
        <v>-5.9061888116955901</v>
      </c>
      <c r="R3649" s="507">
        <v>-0.91629466435185503</v>
      </c>
      <c r="S3649" s="507">
        <v>-0.78367303414917533</v>
      </c>
      <c r="T3649" s="218">
        <v>-2.0140108239561352</v>
      </c>
    </row>
    <row r="3650" spans="1:20" x14ac:dyDescent="0.6">
      <c r="A3650" s="218" t="s">
        <v>10522</v>
      </c>
      <c r="B3650" s="218" t="s">
        <v>10523</v>
      </c>
      <c r="C3650" s="218">
        <v>6.9027230008946896</v>
      </c>
      <c r="D3650" s="218">
        <v>7.0372038316011603</v>
      </c>
      <c r="E3650" s="218">
        <v>7.1656017459061703</v>
      </c>
      <c r="F3650" s="218">
        <v>6.5348812930731102</v>
      </c>
      <c r="G3650" s="218">
        <v>5.0447640360216797</v>
      </c>
      <c r="H3650" s="218">
        <v>0</v>
      </c>
      <c r="I3650" t="s">
        <v>10524</v>
      </c>
      <c r="J3650" s="218" t="s">
        <v>10524</v>
      </c>
      <c r="K3650" s="218">
        <v>1</v>
      </c>
      <c r="L3650" s="218">
        <v>0.26287874501148067</v>
      </c>
      <c r="M3650" s="218">
        <v>-0.36784170782157943</v>
      </c>
      <c r="N3650" s="218">
        <v>0.12839791430501002</v>
      </c>
      <c r="O3650" s="218">
        <v>-0.50232253852805009</v>
      </c>
      <c r="P3650" s="218">
        <v>-1.8579589648730099</v>
      </c>
      <c r="Q3650" s="218">
        <v>-6.9027230008946896</v>
      </c>
      <c r="R3650" s="507">
        <v>-5.2481481405049379E-2</v>
      </c>
      <c r="S3650" s="507">
        <v>-0.18696231211152003</v>
      </c>
      <c r="T3650" s="218">
        <v>-4.3803409828838493</v>
      </c>
    </row>
    <row r="3651" spans="1:20" x14ac:dyDescent="0.6">
      <c r="A3651" s="218" t="s">
        <v>10525</v>
      </c>
      <c r="B3651" s="218" t="s">
        <v>10526</v>
      </c>
      <c r="C3651" s="218">
        <v>5.8495806688790601</v>
      </c>
      <c r="D3651" s="218">
        <v>4.8941346386854301</v>
      </c>
      <c r="E3651" s="218">
        <v>4.5837684864655204</v>
      </c>
      <c r="F3651" s="218">
        <v>6.1449368815321401</v>
      </c>
      <c r="G3651" s="218">
        <v>0.14046909216855899</v>
      </c>
      <c r="H3651" s="218">
        <v>0</v>
      </c>
      <c r="I3651" t="s">
        <v>10527</v>
      </c>
      <c r="J3651" s="218" t="s">
        <v>10527</v>
      </c>
      <c r="K3651" s="218">
        <v>1</v>
      </c>
      <c r="L3651" s="218">
        <v>-1.2658121824135398</v>
      </c>
      <c r="M3651" s="218">
        <v>0.29535621265307999</v>
      </c>
      <c r="N3651" s="218">
        <v>-0.31036615221990971</v>
      </c>
      <c r="O3651" s="218">
        <v>1.25080224284671</v>
      </c>
      <c r="P3651" s="218">
        <v>-5.7091115767105007</v>
      </c>
      <c r="Q3651" s="218">
        <v>-5.8495806688790601</v>
      </c>
      <c r="R3651" s="507">
        <v>-0.48522798488022989</v>
      </c>
      <c r="S3651" s="507">
        <v>0.47021804531340017</v>
      </c>
      <c r="T3651" s="218">
        <v>-5.7793461227947809</v>
      </c>
    </row>
    <row r="3652" spans="1:20" x14ac:dyDescent="0.6">
      <c r="A3652" s="218" t="s">
        <v>10528</v>
      </c>
      <c r="B3652" s="218" t="s">
        <v>10529</v>
      </c>
      <c r="C3652" s="218">
        <v>6.0845338540896101</v>
      </c>
      <c r="D3652" s="218">
        <v>5.8009579257677801</v>
      </c>
      <c r="E3652" s="218">
        <v>5.19770518985362</v>
      </c>
      <c r="F3652" s="218">
        <v>6.1177098739242899</v>
      </c>
      <c r="G3652" s="218">
        <v>0.14046909216855899</v>
      </c>
      <c r="H3652" s="218">
        <v>0.123827711997599</v>
      </c>
      <c r="I3652" t="s">
        <v>10530</v>
      </c>
      <c r="J3652" s="218" t="s">
        <v>10530</v>
      </c>
      <c r="K3652" s="218">
        <v>1</v>
      </c>
      <c r="L3652" s="218">
        <v>-0.88682866423599016</v>
      </c>
      <c r="M3652" s="218">
        <v>3.3176019834679771E-2</v>
      </c>
      <c r="N3652" s="218">
        <v>-0.60325273591416018</v>
      </c>
      <c r="O3652" s="218">
        <v>0.31675194815650975</v>
      </c>
      <c r="P3652" s="218">
        <v>-5.9440647619210507</v>
      </c>
      <c r="Q3652" s="218">
        <v>-5.9607061420920111</v>
      </c>
      <c r="R3652" s="507">
        <v>-0.42682632220065519</v>
      </c>
      <c r="S3652" s="507">
        <v>-0.14325039387882521</v>
      </c>
      <c r="T3652" s="218">
        <v>-5.9523854520065314</v>
      </c>
    </row>
    <row r="3653" spans="1:20" x14ac:dyDescent="0.6">
      <c r="A3653" s="218" t="s">
        <v>10531</v>
      </c>
      <c r="B3653" s="218" t="s">
        <v>10532</v>
      </c>
      <c r="C3653" s="218">
        <v>2.63537420600117</v>
      </c>
      <c r="D3653" s="218">
        <v>2.0741913226067301</v>
      </c>
      <c r="E3653" s="218">
        <v>0</v>
      </c>
      <c r="F3653" s="218">
        <v>0</v>
      </c>
      <c r="G3653" s="218">
        <v>0</v>
      </c>
      <c r="H3653" s="218">
        <v>0</v>
      </c>
      <c r="I3653" t="s">
        <v>10533</v>
      </c>
      <c r="J3653" s="218" t="s">
        <v>10533</v>
      </c>
      <c r="K3653" s="218">
        <v>1</v>
      </c>
      <c r="L3653" s="218">
        <v>-2.63537420600117</v>
      </c>
      <c r="M3653" s="218">
        <v>-2.63537420600117</v>
      </c>
      <c r="N3653" s="218">
        <v>-2.0741913226067301</v>
      </c>
      <c r="O3653" s="218">
        <v>-2.0741913226067301</v>
      </c>
      <c r="P3653" s="218">
        <v>-2.63537420600117</v>
      </c>
      <c r="Q3653" s="218">
        <v>-2.63537420600117</v>
      </c>
      <c r="R3653" s="507">
        <v>-2.63537420600117</v>
      </c>
      <c r="S3653" s="507">
        <v>-2.0741913226067301</v>
      </c>
      <c r="T3653" s="218">
        <v>-2.63537420600117</v>
      </c>
    </row>
    <row r="3654" spans="1:20" x14ac:dyDescent="0.6">
      <c r="A3654" s="218" t="s">
        <v>10534</v>
      </c>
      <c r="B3654" s="218" t="s">
        <v>10535</v>
      </c>
      <c r="C3654" s="218">
        <v>6.3218939948776898</v>
      </c>
      <c r="D3654" s="218">
        <v>6.2215976902616399</v>
      </c>
      <c r="E3654" s="218">
        <v>4.6559157387971002</v>
      </c>
      <c r="F3654" s="218">
        <v>6.4398804514852097</v>
      </c>
      <c r="G3654" s="218">
        <v>1.39846821979138</v>
      </c>
      <c r="H3654" s="218">
        <v>0.123827711997599</v>
      </c>
      <c r="I3654" t="s">
        <v>10536</v>
      </c>
      <c r="J3654" s="218" t="s">
        <v>10536</v>
      </c>
      <c r="K3654" s="218">
        <v>1</v>
      </c>
      <c r="L3654" s="218">
        <v>-1.6659782560805896</v>
      </c>
      <c r="M3654" s="218">
        <v>0.11798645660751994</v>
      </c>
      <c r="N3654" s="218">
        <v>-1.5656819514645397</v>
      </c>
      <c r="O3654" s="218">
        <v>0.21828276122356982</v>
      </c>
      <c r="P3654" s="218">
        <v>-4.9234257750863097</v>
      </c>
      <c r="Q3654" s="218">
        <v>-6.1980662828800908</v>
      </c>
      <c r="R3654" s="507">
        <v>-0.77399589973653482</v>
      </c>
      <c r="S3654" s="507">
        <v>-0.67369959512048494</v>
      </c>
      <c r="T3654" s="218">
        <v>-5.5607460289831998</v>
      </c>
    </row>
    <row r="3655" spans="1:20" x14ac:dyDescent="0.6">
      <c r="A3655" s="218" t="s">
        <v>10537</v>
      </c>
      <c r="B3655" s="218" t="s">
        <v>10538</v>
      </c>
      <c r="C3655" s="218">
        <v>3.9301847122134701</v>
      </c>
      <c r="D3655" s="218">
        <v>3.9279448501809799</v>
      </c>
      <c r="E3655" s="218">
        <v>4.8491043278546302</v>
      </c>
      <c r="F3655" s="218">
        <v>2.8545090992143898</v>
      </c>
      <c r="G3655" s="218">
        <v>1.0162357018798001</v>
      </c>
      <c r="H3655" s="218">
        <v>0</v>
      </c>
      <c r="I3655" t="s">
        <v>10539</v>
      </c>
      <c r="J3655" s="218" t="s">
        <v>10539</v>
      </c>
      <c r="K3655" s="218">
        <v>2</v>
      </c>
      <c r="L3655" s="218">
        <v>0.91891961564116009</v>
      </c>
      <c r="M3655" s="218">
        <v>-1.0756756129990803</v>
      </c>
      <c r="N3655" s="218">
        <v>0.92115947767365025</v>
      </c>
      <c r="O3655" s="218">
        <v>-1.0734357509665902</v>
      </c>
      <c r="P3655" s="218">
        <v>-2.91394901033367</v>
      </c>
      <c r="Q3655" s="218">
        <v>-3.9301847122134701</v>
      </c>
      <c r="R3655" s="507">
        <v>-7.8377998678960115E-2</v>
      </c>
      <c r="S3655" s="507">
        <v>-7.6138136646469956E-2</v>
      </c>
      <c r="T3655" s="218">
        <v>-3.4220668612735698</v>
      </c>
    </row>
    <row r="3656" spans="1:20" x14ac:dyDescent="0.6">
      <c r="A3656" s="218" t="s">
        <v>10540</v>
      </c>
      <c r="B3656" s="218" t="s">
        <v>10541</v>
      </c>
      <c r="C3656" s="218">
        <v>3.7886589480481199</v>
      </c>
      <c r="D3656" s="218">
        <v>3.2996639542823698</v>
      </c>
      <c r="E3656" s="218">
        <v>0</v>
      </c>
      <c r="F3656" s="218">
        <v>0</v>
      </c>
      <c r="G3656" s="218">
        <v>0</v>
      </c>
      <c r="H3656" s="218">
        <v>0</v>
      </c>
      <c r="I3656" t="s">
        <v>10539</v>
      </c>
      <c r="J3656" s="218" t="s">
        <v>10539</v>
      </c>
      <c r="K3656" s="218">
        <v>2</v>
      </c>
      <c r="L3656" s="218">
        <v>-3.7886589480481199</v>
      </c>
      <c r="M3656" s="218">
        <v>-3.7886589480481199</v>
      </c>
      <c r="N3656" s="218">
        <v>-3.2996639542823698</v>
      </c>
      <c r="O3656" s="218">
        <v>-3.2996639542823698</v>
      </c>
      <c r="P3656" s="218">
        <v>-3.7886589480481199</v>
      </c>
      <c r="Q3656" s="218">
        <v>-3.7886589480481199</v>
      </c>
      <c r="R3656" s="507">
        <v>-3.7886589480481199</v>
      </c>
      <c r="S3656" s="507">
        <v>-3.2996639542823698</v>
      </c>
      <c r="T3656" s="218">
        <v>-3.7886589480481199</v>
      </c>
    </row>
    <row r="3657" spans="1:20" x14ac:dyDescent="0.6">
      <c r="A3657" s="218" t="s">
        <v>10542</v>
      </c>
      <c r="B3657" s="218" t="s">
        <v>10543</v>
      </c>
      <c r="C3657" s="218">
        <v>2.8838912471434601</v>
      </c>
      <c r="D3657" s="218">
        <v>2.6345510767753599</v>
      </c>
      <c r="E3657" s="218">
        <v>0.106826243139567</v>
      </c>
      <c r="F3657" s="218">
        <v>4.5449297226969296</v>
      </c>
      <c r="G3657" s="218">
        <v>0.14046909216855899</v>
      </c>
      <c r="H3657" s="218">
        <v>0</v>
      </c>
      <c r="I3657" t="s">
        <v>10544</v>
      </c>
      <c r="J3657" s="218" t="s">
        <v>10544</v>
      </c>
      <c r="K3657" s="218">
        <v>1</v>
      </c>
      <c r="L3657" s="218">
        <v>-2.7770650040038931</v>
      </c>
      <c r="M3657" s="218">
        <v>1.6610384755534695</v>
      </c>
      <c r="N3657" s="218">
        <v>-2.5277248336357929</v>
      </c>
      <c r="O3657" s="218">
        <v>1.9103786459215697</v>
      </c>
      <c r="P3657" s="218">
        <v>-2.7434221549749012</v>
      </c>
      <c r="Q3657" s="218">
        <v>-2.8838912471434601</v>
      </c>
      <c r="R3657" s="507">
        <v>-0.5580132642252118</v>
      </c>
      <c r="S3657" s="507">
        <v>-0.30867309385711161</v>
      </c>
      <c r="T3657" s="218">
        <v>-2.8136567010591804</v>
      </c>
    </row>
    <row r="3658" spans="1:20" x14ac:dyDescent="0.6">
      <c r="A3658" s="218" t="s">
        <v>10545</v>
      </c>
      <c r="B3658" s="218" t="s">
        <v>10546</v>
      </c>
      <c r="C3658" s="218">
        <v>5.1624004351301096</v>
      </c>
      <c r="D3658" s="218">
        <v>5.1892609730287198</v>
      </c>
      <c r="E3658" s="218">
        <v>3.4783351713462101</v>
      </c>
      <c r="F3658" s="218">
        <v>6.2025109951417399</v>
      </c>
      <c r="G3658" s="218">
        <v>0</v>
      </c>
      <c r="H3658" s="218">
        <v>0.123827711997599</v>
      </c>
      <c r="I3658" t="s">
        <v>10547</v>
      </c>
      <c r="J3658" s="218" t="s">
        <v>10547</v>
      </c>
      <c r="K3658" s="218">
        <v>1</v>
      </c>
      <c r="L3658" s="218">
        <v>-1.6840652637838995</v>
      </c>
      <c r="M3658" s="218">
        <v>1.0401105600116303</v>
      </c>
      <c r="N3658" s="218">
        <v>-1.7109258016825097</v>
      </c>
      <c r="O3658" s="218">
        <v>1.0132500221130201</v>
      </c>
      <c r="P3658" s="218">
        <v>-5.1624004351301096</v>
      </c>
      <c r="Q3658" s="218">
        <v>-5.0385727231325106</v>
      </c>
      <c r="R3658" s="507">
        <v>-0.32197735188613463</v>
      </c>
      <c r="S3658" s="507">
        <v>-0.34883788978474484</v>
      </c>
      <c r="T3658" s="218">
        <v>-5.1004865791313101</v>
      </c>
    </row>
    <row r="3659" spans="1:20" x14ac:dyDescent="0.6">
      <c r="A3659" s="218" t="s">
        <v>10548</v>
      </c>
      <c r="B3659" s="218" t="s">
        <v>10549</v>
      </c>
      <c r="C3659" s="218">
        <v>3.0910085738670898</v>
      </c>
      <c r="D3659" s="218">
        <v>2.6421434549481599</v>
      </c>
      <c r="E3659" s="218">
        <v>3.0399327524996398</v>
      </c>
      <c r="F3659" s="218">
        <v>1.71945363913127</v>
      </c>
      <c r="G3659" s="218">
        <v>0</v>
      </c>
      <c r="H3659" s="218">
        <v>0</v>
      </c>
      <c r="I3659" t="s">
        <v>10550</v>
      </c>
      <c r="J3659" s="218" t="s">
        <v>10550</v>
      </c>
      <c r="K3659" s="218">
        <v>2</v>
      </c>
      <c r="L3659" s="218">
        <v>-5.1075821367450036E-2</v>
      </c>
      <c r="M3659" s="218">
        <v>-1.3715549347358198</v>
      </c>
      <c r="N3659" s="218">
        <v>0.39778929755147985</v>
      </c>
      <c r="O3659" s="218">
        <v>-0.92268981581688991</v>
      </c>
      <c r="P3659" s="218">
        <v>-3.0910085738670898</v>
      </c>
      <c r="Q3659" s="218">
        <v>-3.0910085738670898</v>
      </c>
      <c r="R3659" s="507">
        <v>-0.71131537805163492</v>
      </c>
      <c r="S3659" s="507">
        <v>-0.26245025913270503</v>
      </c>
      <c r="T3659" s="218">
        <v>-3.0910085738670898</v>
      </c>
    </row>
    <row r="3660" spans="1:20" x14ac:dyDescent="0.6">
      <c r="A3660" s="218" t="s">
        <v>10551</v>
      </c>
      <c r="B3660" s="218" t="s">
        <v>10552</v>
      </c>
      <c r="C3660" s="218">
        <v>5.0087517277928502</v>
      </c>
      <c r="D3660" s="218">
        <v>4.4401687952699698</v>
      </c>
      <c r="E3660" s="218">
        <v>3.9918795687796602</v>
      </c>
      <c r="F3660" s="218">
        <v>3.6834460239411801</v>
      </c>
      <c r="G3660" s="218">
        <v>0.26846663313173802</v>
      </c>
      <c r="H3660" s="218">
        <v>0</v>
      </c>
      <c r="I3660" t="s">
        <v>10550</v>
      </c>
      <c r="J3660" s="218" t="s">
        <v>10550</v>
      </c>
      <c r="K3660" s="218">
        <v>2</v>
      </c>
      <c r="L3660" s="218">
        <v>-1.0168721590131899</v>
      </c>
      <c r="M3660" s="218">
        <v>-1.32530570385167</v>
      </c>
      <c r="N3660" s="218">
        <v>-0.44828922649030956</v>
      </c>
      <c r="O3660" s="218">
        <v>-0.75672277132878962</v>
      </c>
      <c r="P3660" s="218">
        <v>-4.7402850946611119</v>
      </c>
      <c r="Q3660" s="218">
        <v>-5.0087517277928502</v>
      </c>
      <c r="R3660" s="507">
        <v>-1.17108893143243</v>
      </c>
      <c r="S3660" s="507">
        <v>-0.60250599890954959</v>
      </c>
      <c r="T3660" s="218">
        <v>-4.8745184112269815</v>
      </c>
    </row>
    <row r="3661" spans="1:20" x14ac:dyDescent="0.6">
      <c r="A3661" s="218" t="s">
        <v>10553</v>
      </c>
      <c r="B3661" s="218" t="s">
        <v>10554</v>
      </c>
      <c r="C3661" s="218">
        <v>4.7614868055925097</v>
      </c>
      <c r="D3661" s="218">
        <v>4.63539220248812</v>
      </c>
      <c r="E3661" s="218">
        <v>4.7680018584712398</v>
      </c>
      <c r="F3661" s="218">
        <v>5.0930782584044101</v>
      </c>
      <c r="G3661" s="218">
        <v>0.69026577864285299</v>
      </c>
      <c r="H3661" s="218">
        <v>0</v>
      </c>
      <c r="I3661" t="s">
        <v>10555</v>
      </c>
      <c r="J3661" s="218" t="s">
        <v>10555</v>
      </c>
      <c r="K3661" s="218">
        <v>2</v>
      </c>
      <c r="L3661" s="218">
        <v>6.5150528787301099E-3</v>
      </c>
      <c r="M3661" s="218">
        <v>0.33159145281190039</v>
      </c>
      <c r="N3661" s="218">
        <v>0.1326096559831198</v>
      </c>
      <c r="O3661" s="218">
        <v>0.45768605591629008</v>
      </c>
      <c r="P3661" s="218">
        <v>-4.0712210269496563</v>
      </c>
      <c r="Q3661" s="218">
        <v>-4.7614868055925097</v>
      </c>
      <c r="R3661" s="507">
        <v>0.16905325284531525</v>
      </c>
      <c r="S3661" s="507">
        <v>0.29514785594970494</v>
      </c>
      <c r="T3661" s="218">
        <v>-4.416353916271083</v>
      </c>
    </row>
    <row r="3662" spans="1:20" x14ac:dyDescent="0.6">
      <c r="A3662" s="218" t="s">
        <v>10556</v>
      </c>
      <c r="B3662" s="218" t="s">
        <v>10557</v>
      </c>
      <c r="C3662" s="218">
        <v>5.9164323480750802</v>
      </c>
      <c r="D3662" s="218">
        <v>5.7018170284841903</v>
      </c>
      <c r="E3662" s="218">
        <v>5.6536901671960598</v>
      </c>
      <c r="F3662" s="218">
        <v>5.4674695579439403</v>
      </c>
      <c r="G3662" s="218">
        <v>1.21997385646274</v>
      </c>
      <c r="H3662" s="218">
        <v>7.2965593878279398</v>
      </c>
      <c r="I3662" t="s">
        <v>10555</v>
      </c>
      <c r="J3662" s="218" t="s">
        <v>10555</v>
      </c>
      <c r="K3662" s="218">
        <v>2</v>
      </c>
      <c r="L3662" s="218">
        <v>-0.26274218087902046</v>
      </c>
      <c r="M3662" s="218">
        <v>-0.44896279013113993</v>
      </c>
      <c r="N3662" s="218">
        <v>-4.8126861288130485E-2</v>
      </c>
      <c r="O3662" s="218">
        <v>-0.23434747054024996</v>
      </c>
      <c r="P3662" s="218">
        <v>-4.69645849161234</v>
      </c>
      <c r="Q3662" s="218">
        <v>1.3801270397528596</v>
      </c>
      <c r="R3662" s="507">
        <v>-0.3558524855050802</v>
      </c>
      <c r="S3662" s="507">
        <v>-0.14123716591419022</v>
      </c>
      <c r="T3662" s="218">
        <v>-1.6581657259297402</v>
      </c>
    </row>
    <row r="3663" spans="1:20" x14ac:dyDescent="0.6">
      <c r="A3663" s="218" t="s">
        <v>10558</v>
      </c>
      <c r="B3663" s="218" t="s">
        <v>10559</v>
      </c>
      <c r="C3663" s="218">
        <v>2.8727119330169799</v>
      </c>
      <c r="D3663" s="218">
        <v>2.6192453909618698</v>
      </c>
      <c r="E3663" s="218">
        <v>0</v>
      </c>
      <c r="F3663" s="218">
        <v>1.9007608275299299</v>
      </c>
      <c r="G3663" s="218">
        <v>0</v>
      </c>
      <c r="H3663" s="218">
        <v>6.8488485648883497</v>
      </c>
      <c r="I3663" t="s">
        <v>10560</v>
      </c>
      <c r="J3663" s="218" t="s">
        <v>10560</v>
      </c>
      <c r="K3663" s="218">
        <v>1</v>
      </c>
      <c r="L3663" s="218">
        <v>-2.8727119330169799</v>
      </c>
      <c r="M3663" s="218">
        <v>-0.97195110548704999</v>
      </c>
      <c r="N3663" s="218">
        <v>-2.6192453909618698</v>
      </c>
      <c r="O3663" s="218">
        <v>-0.71848456343193989</v>
      </c>
      <c r="P3663" s="218">
        <v>-2.8727119330169799</v>
      </c>
      <c r="Q3663" s="218">
        <v>3.9761366318713698</v>
      </c>
      <c r="R3663" s="507">
        <v>-1.922331519252015</v>
      </c>
      <c r="S3663" s="507">
        <v>-1.6688649771969049</v>
      </c>
      <c r="T3663" s="218">
        <v>0.55171234942719494</v>
      </c>
    </row>
    <row r="3664" spans="1:20" x14ac:dyDescent="0.6">
      <c r="A3664" s="218" t="s">
        <v>10561</v>
      </c>
      <c r="B3664" s="218" t="s">
        <v>10562</v>
      </c>
      <c r="C3664" s="218">
        <v>3.12438347597528</v>
      </c>
      <c r="D3664" s="218">
        <v>2.8531112308543101</v>
      </c>
      <c r="E3664" s="218">
        <v>3.4017199849387798</v>
      </c>
      <c r="F3664" s="218">
        <v>2.59149209957272</v>
      </c>
      <c r="G3664" s="218">
        <v>0.69026577864285299</v>
      </c>
      <c r="H3664" s="218">
        <v>0</v>
      </c>
      <c r="I3664" t="s">
        <v>10563</v>
      </c>
      <c r="J3664" s="218" t="s">
        <v>10563</v>
      </c>
      <c r="K3664" s="218">
        <v>1</v>
      </c>
      <c r="L3664" s="218">
        <v>0.27733650896349982</v>
      </c>
      <c r="M3664" s="218">
        <v>-0.53289137640256001</v>
      </c>
      <c r="N3664" s="218">
        <v>0.54860875408446974</v>
      </c>
      <c r="O3664" s="218">
        <v>-0.26161913128159009</v>
      </c>
      <c r="P3664" s="218">
        <v>-2.434117697332427</v>
      </c>
      <c r="Q3664" s="218">
        <v>-3.12438347597528</v>
      </c>
      <c r="R3664" s="507">
        <v>-0.1277774337195301</v>
      </c>
      <c r="S3664" s="507">
        <v>0.14349481140143983</v>
      </c>
      <c r="T3664" s="218">
        <v>-2.7792505866538537</v>
      </c>
    </row>
    <row r="3665" spans="1:20" x14ac:dyDescent="0.6">
      <c r="A3665" s="218" t="s">
        <v>10564</v>
      </c>
      <c r="B3665" s="218" t="s">
        <v>10565</v>
      </c>
      <c r="C3665" s="218">
        <v>6.9146953527058796</v>
      </c>
      <c r="D3665" s="218">
        <v>7.0165418657234699</v>
      </c>
      <c r="E3665" s="218">
        <v>7.6083653933283397</v>
      </c>
      <c r="F3665" s="218">
        <v>7.5553161833964202</v>
      </c>
      <c r="G3665" s="218">
        <v>8.8836583253683798</v>
      </c>
      <c r="H3665" s="218">
        <v>4.04479650269288</v>
      </c>
      <c r="I3665" t="s">
        <v>10566</v>
      </c>
      <c r="J3665" s="218" t="s">
        <v>10566</v>
      </c>
      <c r="K3665" s="218">
        <v>3</v>
      </c>
      <c r="L3665" s="218">
        <v>0.69367004062246007</v>
      </c>
      <c r="M3665" s="218">
        <v>0.64062083069054054</v>
      </c>
      <c r="N3665" s="218">
        <v>0.59182352760486978</v>
      </c>
      <c r="O3665" s="218">
        <v>0.53877431767295025</v>
      </c>
      <c r="P3665" s="218">
        <v>1.9689629726625002</v>
      </c>
      <c r="Q3665" s="218">
        <v>-2.8698988500129996</v>
      </c>
      <c r="R3665" s="507">
        <v>0.66714543565650031</v>
      </c>
      <c r="S3665" s="507">
        <v>0.56529892263891002</v>
      </c>
      <c r="T3665" s="218">
        <v>-0.4504679386752497</v>
      </c>
    </row>
    <row r="3666" spans="1:20" x14ac:dyDescent="0.6">
      <c r="A3666" s="218" t="s">
        <v>10567</v>
      </c>
      <c r="B3666" s="218" t="s">
        <v>10568</v>
      </c>
      <c r="C3666" s="218">
        <v>7.6996222412074804</v>
      </c>
      <c r="D3666" s="218">
        <v>7.7740946641902697</v>
      </c>
      <c r="E3666" s="218">
        <v>8.7364593292232406</v>
      </c>
      <c r="F3666" s="218">
        <v>7.0562518806348402</v>
      </c>
      <c r="G3666" s="218">
        <v>3.3937596219363</v>
      </c>
      <c r="H3666" s="218">
        <v>0.620803980187557</v>
      </c>
      <c r="I3666" t="s">
        <v>10566</v>
      </c>
      <c r="J3666" s="218" t="s">
        <v>10566</v>
      </c>
      <c r="K3666" s="218">
        <v>3</v>
      </c>
      <c r="L3666" s="218">
        <v>1.0368370880157602</v>
      </c>
      <c r="M3666" s="218">
        <v>-0.64337036057264019</v>
      </c>
      <c r="N3666" s="218">
        <v>0.96236466503297091</v>
      </c>
      <c r="O3666" s="218">
        <v>-0.71784278355542952</v>
      </c>
      <c r="P3666" s="218">
        <v>-4.3058626192711804</v>
      </c>
      <c r="Q3666" s="218">
        <v>-7.0788182610199231</v>
      </c>
      <c r="R3666" s="507">
        <v>0.19673336372156003</v>
      </c>
      <c r="S3666" s="507">
        <v>0.1222609407387707</v>
      </c>
      <c r="T3666" s="218">
        <v>-5.6923404401455517</v>
      </c>
    </row>
    <row r="3667" spans="1:20" x14ac:dyDescent="0.6">
      <c r="A3667" s="218" t="s">
        <v>10569</v>
      </c>
      <c r="B3667" s="218" t="s">
        <v>10570</v>
      </c>
      <c r="C3667" s="218">
        <v>4.1567684592268996</v>
      </c>
      <c r="D3667" s="218">
        <v>3.9947033482422398</v>
      </c>
      <c r="E3667" s="218">
        <v>2.4584122847713199</v>
      </c>
      <c r="F3667" s="218">
        <v>3.70961719950586</v>
      </c>
      <c r="G3667" s="218">
        <v>0</v>
      </c>
      <c r="H3667" s="218">
        <v>0</v>
      </c>
      <c r="I3667" t="s">
        <v>10566</v>
      </c>
      <c r="J3667" s="218" t="s">
        <v>10566</v>
      </c>
      <c r="K3667" s="218">
        <v>3</v>
      </c>
      <c r="L3667" s="218">
        <v>-1.6983561744555797</v>
      </c>
      <c r="M3667" s="218">
        <v>-0.44715125972103964</v>
      </c>
      <c r="N3667" s="218">
        <v>-1.5362910634709199</v>
      </c>
      <c r="O3667" s="218">
        <v>-0.28508614873637983</v>
      </c>
      <c r="P3667" s="218">
        <v>-4.1567684592268996</v>
      </c>
      <c r="Q3667" s="218">
        <v>-4.1567684592268996</v>
      </c>
      <c r="R3667" s="507">
        <v>-1.0727537170883097</v>
      </c>
      <c r="S3667" s="507">
        <v>-0.91068860610364988</v>
      </c>
      <c r="T3667" s="218">
        <v>-4.1567684592268996</v>
      </c>
    </row>
    <row r="3668" spans="1:20" x14ac:dyDescent="0.6">
      <c r="A3668" s="218" t="s">
        <v>10571</v>
      </c>
      <c r="B3668" s="218" t="s">
        <v>10572</v>
      </c>
      <c r="C3668" s="218">
        <v>5.4364668335924904</v>
      </c>
      <c r="D3668" s="218">
        <v>5.0844888518213001</v>
      </c>
      <c r="E3668" s="218">
        <v>5.47700714489355</v>
      </c>
      <c r="F3668" s="218">
        <v>5.8322714631438304</v>
      </c>
      <c r="G3668" s="218">
        <v>0.77891856884019794</v>
      </c>
      <c r="H3668" s="218">
        <v>0.123827711997599</v>
      </c>
      <c r="I3668" t="s">
        <v>10573</v>
      </c>
      <c r="J3668" s="218" t="s">
        <v>10573</v>
      </c>
      <c r="K3668" s="218">
        <v>1</v>
      </c>
      <c r="L3668" s="218">
        <v>4.0540311301059617E-2</v>
      </c>
      <c r="M3668" s="218">
        <v>0.39580462955133999</v>
      </c>
      <c r="N3668" s="218">
        <v>0.39251829307224995</v>
      </c>
      <c r="O3668" s="218">
        <v>0.74778261132253032</v>
      </c>
      <c r="P3668" s="218">
        <v>-4.6575482647522923</v>
      </c>
      <c r="Q3668" s="218">
        <v>-5.3126391215948914</v>
      </c>
      <c r="R3668" s="507">
        <v>0.2181724704261998</v>
      </c>
      <c r="S3668" s="507">
        <v>0.57015045219739013</v>
      </c>
      <c r="T3668" s="218">
        <v>-4.9850936931735923</v>
      </c>
    </row>
    <row r="3669" spans="1:20" x14ac:dyDescent="0.6">
      <c r="A3669" s="218" t="s">
        <v>10574</v>
      </c>
      <c r="B3669" s="218" t="s">
        <v>10575</v>
      </c>
      <c r="C3669" s="218">
        <v>4.90831322108499</v>
      </c>
      <c r="D3669" s="218">
        <v>4.9924489703777404</v>
      </c>
      <c r="E3669" s="218">
        <v>6.0056928466619404</v>
      </c>
      <c r="F3669" s="218">
        <v>5.5539726512765499</v>
      </c>
      <c r="G3669" s="218">
        <v>7.5928365360042198</v>
      </c>
      <c r="H3669" s="218">
        <v>6.8307886517124503</v>
      </c>
      <c r="I3669" t="s">
        <v>10576</v>
      </c>
      <c r="J3669" s="218" t="s">
        <v>10576</v>
      </c>
      <c r="K3669" s="218">
        <v>1</v>
      </c>
      <c r="L3669" s="218">
        <v>1.0973796255769503</v>
      </c>
      <c r="M3669" s="218">
        <v>0.64565943019155991</v>
      </c>
      <c r="N3669" s="218">
        <v>1.0132438762842</v>
      </c>
      <c r="O3669" s="218">
        <v>0.56152368089880955</v>
      </c>
      <c r="P3669" s="218">
        <v>2.6845233149192298</v>
      </c>
      <c r="Q3669" s="218">
        <v>1.9224754306274603</v>
      </c>
      <c r="R3669" s="507">
        <v>0.87151952788425513</v>
      </c>
      <c r="S3669" s="507">
        <v>0.78738377859150477</v>
      </c>
      <c r="T3669" s="218">
        <v>2.303499372773345</v>
      </c>
    </row>
    <row r="3670" spans="1:20" x14ac:dyDescent="0.6">
      <c r="A3670" s="218" t="s">
        <v>10577</v>
      </c>
      <c r="B3670" s="218" t="s">
        <v>10578</v>
      </c>
      <c r="C3670" s="218">
        <v>7.4337816927256704</v>
      </c>
      <c r="D3670" s="218">
        <v>7.3344102479331301</v>
      </c>
      <c r="E3670" s="218">
        <v>6.7633819632928702</v>
      </c>
      <c r="F3670" s="218">
        <v>6.7972282806061903</v>
      </c>
      <c r="G3670" s="218">
        <v>1.60656975280174</v>
      </c>
      <c r="H3670" s="218">
        <v>0.123827711997599</v>
      </c>
      <c r="I3670" t="s">
        <v>10579</v>
      </c>
      <c r="J3670" s="218" t="s">
        <v>10579</v>
      </c>
      <c r="K3670" s="218">
        <v>1</v>
      </c>
      <c r="L3670" s="218">
        <v>-0.67039972943280013</v>
      </c>
      <c r="M3670" s="218">
        <v>-0.63655341211948002</v>
      </c>
      <c r="N3670" s="218">
        <v>-0.5710282846402599</v>
      </c>
      <c r="O3670" s="218">
        <v>-0.53718196732693979</v>
      </c>
      <c r="P3670" s="218">
        <v>-5.8272119399239308</v>
      </c>
      <c r="Q3670" s="218">
        <v>-7.3099539807280713</v>
      </c>
      <c r="R3670" s="507">
        <v>-0.65347657077614008</v>
      </c>
      <c r="S3670" s="507">
        <v>-0.55410512598359984</v>
      </c>
      <c r="T3670" s="218">
        <v>-6.5685829603260011</v>
      </c>
    </row>
    <row r="3671" spans="1:20" x14ac:dyDescent="0.6">
      <c r="A3671" s="218" t="s">
        <v>10580</v>
      </c>
      <c r="B3671" s="218" t="s">
        <v>10581</v>
      </c>
      <c r="C3671" s="218">
        <v>7.2147174350988603</v>
      </c>
      <c r="D3671" s="218">
        <v>7.2589524256206301</v>
      </c>
      <c r="E3671" s="218">
        <v>7.1652155361956398</v>
      </c>
      <c r="F3671" s="218">
        <v>7.3751802673179201</v>
      </c>
      <c r="G3671" s="218">
        <v>2.4322455547984299</v>
      </c>
      <c r="H3671" s="218">
        <v>7.9220267688846997</v>
      </c>
      <c r="I3671" t="s">
        <v>10582</v>
      </c>
      <c r="J3671" s="218" t="s">
        <v>10582</v>
      </c>
      <c r="K3671" s="218">
        <v>1</v>
      </c>
      <c r="L3671" s="218">
        <v>-4.9501898903220543E-2</v>
      </c>
      <c r="M3671" s="218">
        <v>0.16046283221905977</v>
      </c>
      <c r="N3671" s="218">
        <v>-9.3736889424990366E-2</v>
      </c>
      <c r="O3671" s="218">
        <v>0.11622784169728995</v>
      </c>
      <c r="P3671" s="218">
        <v>-4.7824718803004309</v>
      </c>
      <c r="Q3671" s="218">
        <v>0.70730933378583938</v>
      </c>
      <c r="R3671" s="507">
        <v>5.5480466657919614E-2</v>
      </c>
      <c r="S3671" s="507">
        <v>1.124547613614979E-2</v>
      </c>
      <c r="T3671" s="218">
        <v>-2.0375812732572958</v>
      </c>
    </row>
    <row r="3672" spans="1:20" x14ac:dyDescent="0.6">
      <c r="A3672" s="218" t="s">
        <v>10583</v>
      </c>
      <c r="B3672" s="218" t="s">
        <v>10584</v>
      </c>
      <c r="C3672" s="218">
        <v>4.4832508003266698</v>
      </c>
      <c r="D3672" s="218">
        <v>4.0613431063509697</v>
      </c>
      <c r="E3672" s="218">
        <v>4.5975737913699799</v>
      </c>
      <c r="F3672" s="218">
        <v>4.4097890105706696</v>
      </c>
      <c r="G3672" s="218">
        <v>0</v>
      </c>
      <c r="H3672" s="218">
        <v>0.123827711997599</v>
      </c>
      <c r="I3672" t="s">
        <v>10585</v>
      </c>
      <c r="J3672" s="218" t="s">
        <v>10585</v>
      </c>
      <c r="K3672" s="218">
        <v>1</v>
      </c>
      <c r="L3672" s="218">
        <v>0.11432299104331012</v>
      </c>
      <c r="M3672" s="218">
        <v>-7.3461789756000151E-2</v>
      </c>
      <c r="N3672" s="218">
        <v>0.53623068501901017</v>
      </c>
      <c r="O3672" s="218">
        <v>0.3484459042196999</v>
      </c>
      <c r="P3672" s="218">
        <v>-4.4832508003266698</v>
      </c>
      <c r="Q3672" s="218">
        <v>-4.3594230883290708</v>
      </c>
      <c r="R3672" s="507">
        <v>2.0430600643654984E-2</v>
      </c>
      <c r="S3672" s="507">
        <v>0.44233829461935503</v>
      </c>
      <c r="T3672" s="218">
        <v>-4.4213369443278703</v>
      </c>
    </row>
    <row r="3673" spans="1:20" x14ac:dyDescent="0.6">
      <c r="A3673" s="218" t="s">
        <v>10586</v>
      </c>
      <c r="B3673" s="218" t="s">
        <v>10587</v>
      </c>
      <c r="C3673" s="218">
        <v>5.2717644086090303</v>
      </c>
      <c r="D3673" s="218">
        <v>5.3025919195141702</v>
      </c>
      <c r="E3673" s="218">
        <v>5.4198769407549197</v>
      </c>
      <c r="F3673" s="218">
        <v>4.4703566693544303</v>
      </c>
      <c r="G3673" s="218">
        <v>1.45337470871665</v>
      </c>
      <c r="H3673" s="218">
        <v>0</v>
      </c>
      <c r="I3673" t="s">
        <v>10588</v>
      </c>
      <c r="J3673" s="218" t="s">
        <v>10588</v>
      </c>
      <c r="K3673" s="218">
        <v>1</v>
      </c>
      <c r="L3673" s="218">
        <v>0.14811253214588938</v>
      </c>
      <c r="M3673" s="218">
        <v>-0.80140773925459996</v>
      </c>
      <c r="N3673" s="218">
        <v>0.11728502124074947</v>
      </c>
      <c r="O3673" s="218">
        <v>-0.83223525015973987</v>
      </c>
      <c r="P3673" s="218">
        <v>-3.8183896998923803</v>
      </c>
      <c r="Q3673" s="218">
        <v>-5.2717644086090303</v>
      </c>
      <c r="R3673" s="507">
        <v>-0.32664760355435529</v>
      </c>
      <c r="S3673" s="507">
        <v>-0.3574751144594952</v>
      </c>
      <c r="T3673" s="218">
        <v>-4.5450770542507053</v>
      </c>
    </row>
    <row r="3674" spans="1:20" x14ac:dyDescent="0.6">
      <c r="A3674" s="218" t="s">
        <v>10589</v>
      </c>
      <c r="B3674" s="218" t="s">
        <v>10590</v>
      </c>
      <c r="C3674" s="218">
        <v>4.8820716872397503</v>
      </c>
      <c r="D3674" s="218">
        <v>4.3079947121706397</v>
      </c>
      <c r="E3674" s="218">
        <v>0.50864334220366103</v>
      </c>
      <c r="F3674" s="218">
        <v>5.69655454304689</v>
      </c>
      <c r="G3674" s="218">
        <v>7.4465773723908599</v>
      </c>
      <c r="H3674" s="218">
        <v>0</v>
      </c>
      <c r="I3674" t="s">
        <v>10591</v>
      </c>
      <c r="J3674" s="218" t="s">
        <v>10591</v>
      </c>
      <c r="K3674" s="218">
        <v>2</v>
      </c>
      <c r="L3674" s="218">
        <v>-4.3734283450360891</v>
      </c>
      <c r="M3674" s="218">
        <v>0.81448285580713975</v>
      </c>
      <c r="N3674" s="218">
        <v>-3.7993513699669785</v>
      </c>
      <c r="O3674" s="218">
        <v>1.3885598308762503</v>
      </c>
      <c r="P3674" s="218">
        <v>2.5645056851511097</v>
      </c>
      <c r="Q3674" s="218">
        <v>-4.8820716872397503</v>
      </c>
      <c r="R3674" s="507">
        <v>-1.7794727446144747</v>
      </c>
      <c r="S3674" s="507">
        <v>-1.2053957695453641</v>
      </c>
      <c r="T3674" s="218">
        <v>-1.1587830010443203</v>
      </c>
    </row>
    <row r="3675" spans="1:20" x14ac:dyDescent="0.6">
      <c r="A3675" s="218" t="s">
        <v>10592</v>
      </c>
      <c r="B3675" s="218" t="s">
        <v>10593</v>
      </c>
      <c r="C3675" s="218">
        <v>4.4039309632551999</v>
      </c>
      <c r="D3675" s="218">
        <v>4.1598365504359398</v>
      </c>
      <c r="E3675" s="218">
        <v>0</v>
      </c>
      <c r="F3675" s="218">
        <v>0.26998169030677299</v>
      </c>
      <c r="G3675" s="218">
        <v>0</v>
      </c>
      <c r="H3675" s="218">
        <v>0.123827711997599</v>
      </c>
      <c r="I3675" t="s">
        <v>10591</v>
      </c>
      <c r="J3675" s="218" t="s">
        <v>10591</v>
      </c>
      <c r="K3675" s="218">
        <v>2</v>
      </c>
      <c r="L3675" s="218">
        <v>-4.4039309632551999</v>
      </c>
      <c r="M3675" s="218">
        <v>-4.1339492729484268</v>
      </c>
      <c r="N3675" s="218">
        <v>-4.1598365504359398</v>
      </c>
      <c r="O3675" s="218">
        <v>-3.8898548601291667</v>
      </c>
      <c r="P3675" s="218">
        <v>-4.4039309632551999</v>
      </c>
      <c r="Q3675" s="218">
        <v>-4.2801032512576009</v>
      </c>
      <c r="R3675" s="507">
        <v>-4.2689401181018134</v>
      </c>
      <c r="S3675" s="507">
        <v>-4.0248457052825533</v>
      </c>
      <c r="T3675" s="218">
        <v>-4.3420171072564004</v>
      </c>
    </row>
    <row r="3676" spans="1:20" x14ac:dyDescent="0.6">
      <c r="A3676" s="218" t="s">
        <v>10594</v>
      </c>
      <c r="B3676" s="218" t="s">
        <v>10595</v>
      </c>
      <c r="C3676" s="218">
        <v>5.0773099643038897</v>
      </c>
      <c r="D3676" s="218">
        <v>5.1471938199996901</v>
      </c>
      <c r="E3676" s="218">
        <v>3.9020239869544202</v>
      </c>
      <c r="F3676" s="218">
        <v>4.4256644454838403</v>
      </c>
      <c r="G3676" s="218">
        <v>0</v>
      </c>
      <c r="H3676" s="218">
        <v>0</v>
      </c>
      <c r="I3676" t="s">
        <v>10596</v>
      </c>
      <c r="J3676" s="218" t="s">
        <v>10596</v>
      </c>
      <c r="K3676" s="218">
        <v>1</v>
      </c>
      <c r="L3676" s="218">
        <v>-1.1752859773494695</v>
      </c>
      <c r="M3676" s="218">
        <v>-0.6516455188200494</v>
      </c>
      <c r="N3676" s="218">
        <v>-1.2451698330452698</v>
      </c>
      <c r="O3676" s="218">
        <v>-0.72152937451584975</v>
      </c>
      <c r="P3676" s="218">
        <v>-5.0773099643038897</v>
      </c>
      <c r="Q3676" s="218">
        <v>-5.0773099643038897</v>
      </c>
      <c r="R3676" s="507">
        <v>-0.91346574808475944</v>
      </c>
      <c r="S3676" s="507">
        <v>-0.9833496037805598</v>
      </c>
      <c r="T3676" s="218">
        <v>-5.0773099643038897</v>
      </c>
    </row>
    <row r="3677" spans="1:20" x14ac:dyDescent="0.6">
      <c r="A3677" s="218" t="s">
        <v>10597</v>
      </c>
      <c r="B3677" s="218" t="s">
        <v>10598</v>
      </c>
      <c r="C3677" s="218">
        <v>5.0151206784432496</v>
      </c>
      <c r="D3677" s="218">
        <v>5.1617931752323303</v>
      </c>
      <c r="E3677" s="218">
        <v>7.1601853788846697</v>
      </c>
      <c r="F3677" s="218">
        <v>4.4779898444096604</v>
      </c>
      <c r="G3677" s="218">
        <v>2.19510220809144</v>
      </c>
      <c r="H3677" s="218">
        <v>0.123827711997599</v>
      </c>
      <c r="I3677" t="s">
        <v>10599</v>
      </c>
      <c r="J3677" s="218" t="s">
        <v>10599</v>
      </c>
      <c r="K3677" s="218">
        <v>1</v>
      </c>
      <c r="L3677" s="218">
        <v>2.1450647004414201</v>
      </c>
      <c r="M3677" s="218">
        <v>-0.53713083403358919</v>
      </c>
      <c r="N3677" s="218">
        <v>1.9983922036523394</v>
      </c>
      <c r="O3677" s="218">
        <v>-0.68380333082266986</v>
      </c>
      <c r="P3677" s="218">
        <v>-2.8200184703518096</v>
      </c>
      <c r="Q3677" s="218">
        <v>-4.8912929664456506</v>
      </c>
      <c r="R3677" s="507">
        <v>0.80396693320391543</v>
      </c>
      <c r="S3677" s="507">
        <v>0.65729443641483476</v>
      </c>
      <c r="T3677" s="218">
        <v>-3.8556557183987303</v>
      </c>
    </row>
    <row r="3678" spans="1:20" x14ac:dyDescent="0.6">
      <c r="A3678" s="218" t="s">
        <v>10600</v>
      </c>
      <c r="B3678" s="218" t="s">
        <v>10601</v>
      </c>
      <c r="C3678" s="218">
        <v>2.0071100260933101</v>
      </c>
      <c r="D3678" s="218">
        <v>1.6759659627327199</v>
      </c>
      <c r="E3678" s="218">
        <v>0</v>
      </c>
      <c r="F3678" s="218">
        <v>0</v>
      </c>
      <c r="G3678" s="218">
        <v>0</v>
      </c>
      <c r="H3678" s="218">
        <v>0</v>
      </c>
      <c r="I3678" t="s">
        <v>10602</v>
      </c>
      <c r="J3678" s="218" t="s">
        <v>10602</v>
      </c>
      <c r="K3678" s="218">
        <v>1</v>
      </c>
      <c r="L3678" s="218">
        <v>-2.0071100260933101</v>
      </c>
      <c r="M3678" s="218">
        <v>-2.0071100260933101</v>
      </c>
      <c r="N3678" s="218">
        <v>-1.6759659627327199</v>
      </c>
      <c r="O3678" s="218">
        <v>-1.6759659627327199</v>
      </c>
      <c r="P3678" s="218">
        <v>-2.0071100260933101</v>
      </c>
      <c r="Q3678" s="218">
        <v>-2.0071100260933101</v>
      </c>
      <c r="R3678" s="507">
        <v>-2.0071100260933101</v>
      </c>
      <c r="S3678" s="507">
        <v>-1.6759659627327199</v>
      </c>
      <c r="T3678" s="218">
        <v>-2.0071100260933101</v>
      </c>
    </row>
    <row r="3679" spans="1:20" x14ac:dyDescent="0.6">
      <c r="A3679" s="218" t="s">
        <v>10603</v>
      </c>
      <c r="B3679" s="218" t="s">
        <v>10604</v>
      </c>
      <c r="C3679" s="218">
        <v>6.5504309578182403</v>
      </c>
      <c r="D3679" s="218">
        <v>6.68467809216187</v>
      </c>
      <c r="E3679" s="218">
        <v>6.3957028921706103</v>
      </c>
      <c r="F3679" s="218">
        <v>6.6672186415445198</v>
      </c>
      <c r="G3679" s="218">
        <v>3.62658443760166</v>
      </c>
      <c r="H3679" s="218">
        <v>0.123827711997599</v>
      </c>
      <c r="I3679" t="s">
        <v>10605</v>
      </c>
      <c r="J3679" s="218" t="s">
        <v>10605</v>
      </c>
      <c r="K3679" s="218">
        <v>1</v>
      </c>
      <c r="L3679" s="218">
        <v>-0.15472806564762998</v>
      </c>
      <c r="M3679" s="218">
        <v>0.11678768372627957</v>
      </c>
      <c r="N3679" s="218">
        <v>-0.28897519999125976</v>
      </c>
      <c r="O3679" s="218">
        <v>-1.7459450617350214E-2</v>
      </c>
      <c r="P3679" s="218">
        <v>-2.9238465202165802</v>
      </c>
      <c r="Q3679" s="218">
        <v>-6.4266032458206412</v>
      </c>
      <c r="R3679" s="507">
        <v>-1.8970190960675204E-2</v>
      </c>
      <c r="S3679" s="507">
        <v>-0.15321732530430499</v>
      </c>
      <c r="T3679" s="218">
        <v>-4.6752248830186112</v>
      </c>
    </row>
    <row r="3680" spans="1:20" x14ac:dyDescent="0.6">
      <c r="A3680" s="218" t="s">
        <v>10606</v>
      </c>
      <c r="B3680" s="218" t="s">
        <v>10607</v>
      </c>
      <c r="C3680" s="218">
        <v>6.5482368125530099</v>
      </c>
      <c r="D3680" s="218">
        <v>6.5270229520662104</v>
      </c>
      <c r="E3680" s="218">
        <v>6.0296524263577602</v>
      </c>
      <c r="F3680" s="218">
        <v>7.0787029670728501</v>
      </c>
      <c r="G3680" s="218">
        <v>1.50626793832628</v>
      </c>
      <c r="H3680" s="218">
        <v>0</v>
      </c>
      <c r="I3680" t="s">
        <v>10608</v>
      </c>
      <c r="J3680" s="218" t="s">
        <v>10608</v>
      </c>
      <c r="K3680" s="218">
        <v>1</v>
      </c>
      <c r="L3680" s="218">
        <v>-0.51858438619524971</v>
      </c>
      <c r="M3680" s="218">
        <v>0.53046615451984014</v>
      </c>
      <c r="N3680" s="218">
        <v>-0.4973705257084502</v>
      </c>
      <c r="O3680" s="218">
        <v>0.55168001500663966</v>
      </c>
      <c r="P3680" s="218">
        <v>-5.0419688742267299</v>
      </c>
      <c r="Q3680" s="218">
        <v>-6.5482368125530099</v>
      </c>
      <c r="R3680" s="507">
        <v>5.9408841622952124E-3</v>
      </c>
      <c r="S3680" s="507">
        <v>2.7154744649094731E-2</v>
      </c>
      <c r="T3680" s="218">
        <v>-5.7951028433898699</v>
      </c>
    </row>
    <row r="3681" spans="1:20" x14ac:dyDescent="0.6">
      <c r="A3681" s="218" t="s">
        <v>10609</v>
      </c>
      <c r="B3681" s="218" t="s">
        <v>10610</v>
      </c>
      <c r="C3681" s="218">
        <v>2.7978552473297098</v>
      </c>
      <c r="D3681" s="218">
        <v>2.3492999288498302</v>
      </c>
      <c r="E3681" s="218">
        <v>0</v>
      </c>
      <c r="F3681" s="218">
        <v>0</v>
      </c>
      <c r="G3681" s="218">
        <v>0</v>
      </c>
      <c r="H3681" s="218">
        <v>0</v>
      </c>
      <c r="I3681" t="s">
        <v>10611</v>
      </c>
      <c r="J3681" s="218" t="s">
        <v>10611</v>
      </c>
      <c r="K3681" s="218">
        <v>1</v>
      </c>
      <c r="L3681" s="218">
        <v>-2.7978552473297098</v>
      </c>
      <c r="M3681" s="218">
        <v>-2.7978552473297098</v>
      </c>
      <c r="N3681" s="218">
        <v>-2.3492999288498302</v>
      </c>
      <c r="O3681" s="218">
        <v>-2.3492999288498302</v>
      </c>
      <c r="P3681" s="218">
        <v>-2.7978552473297098</v>
      </c>
      <c r="Q3681" s="218">
        <v>-2.7978552473297098</v>
      </c>
      <c r="R3681" s="507">
        <v>-2.7978552473297098</v>
      </c>
      <c r="S3681" s="507">
        <v>-2.3492999288498302</v>
      </c>
      <c r="T3681" s="218">
        <v>-2.7978552473297098</v>
      </c>
    </row>
    <row r="3682" spans="1:20" x14ac:dyDescent="0.6">
      <c r="A3682" s="218" t="s">
        <v>10612</v>
      </c>
      <c r="B3682" s="218" t="s">
        <v>10613</v>
      </c>
      <c r="C3682" s="218">
        <v>5.33727699681054</v>
      </c>
      <c r="D3682" s="218">
        <v>5.3427507599863304</v>
      </c>
      <c r="E3682" s="218">
        <v>1.1815065763568999</v>
      </c>
      <c r="F3682" s="218">
        <v>5.11282435588355</v>
      </c>
      <c r="G3682" s="218">
        <v>0</v>
      </c>
      <c r="H3682" s="218">
        <v>0.123827711997599</v>
      </c>
      <c r="I3682" t="s">
        <v>10614</v>
      </c>
      <c r="J3682" s="218" t="s">
        <v>10614</v>
      </c>
      <c r="K3682" s="218">
        <v>1</v>
      </c>
      <c r="L3682" s="218">
        <v>-4.1557704204536403</v>
      </c>
      <c r="M3682" s="218">
        <v>-0.22445264092699002</v>
      </c>
      <c r="N3682" s="218">
        <v>-4.1612441836294307</v>
      </c>
      <c r="O3682" s="218">
        <v>-0.22992640410278042</v>
      </c>
      <c r="P3682" s="218">
        <v>-5.33727699681054</v>
      </c>
      <c r="Q3682" s="218">
        <v>-5.213449284812941</v>
      </c>
      <c r="R3682" s="507">
        <v>-2.1901115306903152</v>
      </c>
      <c r="S3682" s="507">
        <v>-2.1955852938661056</v>
      </c>
      <c r="T3682" s="218">
        <v>-5.2753631408117405</v>
      </c>
    </row>
    <row r="3683" spans="1:20" x14ac:dyDescent="0.6">
      <c r="A3683" s="218" t="s">
        <v>10615</v>
      </c>
      <c r="B3683" s="218" t="s">
        <v>10616</v>
      </c>
      <c r="C3683" s="218">
        <v>5.2981185832937401</v>
      </c>
      <c r="D3683" s="218">
        <v>5.0478029013936503</v>
      </c>
      <c r="E3683" s="218">
        <v>5.00398553117203</v>
      </c>
      <c r="F3683" s="218">
        <v>4.9576874774258703</v>
      </c>
      <c r="G3683" s="218">
        <v>0.69026577864285299</v>
      </c>
      <c r="H3683" s="218">
        <v>0</v>
      </c>
      <c r="I3683" t="s">
        <v>10617</v>
      </c>
      <c r="J3683" s="218" t="s">
        <v>10617</v>
      </c>
      <c r="K3683" s="218">
        <v>1</v>
      </c>
      <c r="L3683" s="218">
        <v>-0.29413305212171004</v>
      </c>
      <c r="M3683" s="218">
        <v>-0.34043110586786973</v>
      </c>
      <c r="N3683" s="218">
        <v>-4.3817370221620244E-2</v>
      </c>
      <c r="O3683" s="218">
        <v>-9.011542396777994E-2</v>
      </c>
      <c r="P3683" s="218">
        <v>-4.6078528046508875</v>
      </c>
      <c r="Q3683" s="218">
        <v>-5.2981185832937401</v>
      </c>
      <c r="R3683" s="507">
        <v>-0.31728207899478988</v>
      </c>
      <c r="S3683" s="507">
        <v>-6.6966397094700092E-2</v>
      </c>
      <c r="T3683" s="218">
        <v>-4.9529856939723143</v>
      </c>
    </row>
    <row r="3684" spans="1:20" x14ac:dyDescent="0.6">
      <c r="A3684" s="218" t="s">
        <v>10618</v>
      </c>
      <c r="B3684" s="218" t="s">
        <v>10619</v>
      </c>
      <c r="C3684" s="218">
        <v>5.7183430667148203</v>
      </c>
      <c r="D3684" s="218">
        <v>5.5943791158789899</v>
      </c>
      <c r="E3684" s="218">
        <v>3.8945878286451099</v>
      </c>
      <c r="F3684" s="218">
        <v>5.86611466196418</v>
      </c>
      <c r="G3684" s="218">
        <v>0.38602773444041999</v>
      </c>
      <c r="H3684" s="218">
        <v>0</v>
      </c>
      <c r="I3684" t="s">
        <v>10620</v>
      </c>
      <c r="J3684" s="218" t="s">
        <v>10620</v>
      </c>
      <c r="K3684" s="218">
        <v>1</v>
      </c>
      <c r="L3684" s="218">
        <v>-1.8237552380697104</v>
      </c>
      <c r="M3684" s="218">
        <v>0.14777159524935968</v>
      </c>
      <c r="N3684" s="218">
        <v>-1.6997912872338801</v>
      </c>
      <c r="O3684" s="218">
        <v>0.27173554608519002</v>
      </c>
      <c r="P3684" s="218">
        <v>-5.3323153322744004</v>
      </c>
      <c r="Q3684" s="218">
        <v>-5.7183430667148203</v>
      </c>
      <c r="R3684" s="507">
        <v>-0.83799182141017536</v>
      </c>
      <c r="S3684" s="507">
        <v>-0.71402787057434502</v>
      </c>
      <c r="T3684" s="218">
        <v>-5.5253291994946103</v>
      </c>
    </row>
    <row r="3685" spans="1:20" x14ac:dyDescent="0.6">
      <c r="A3685" s="218" t="s">
        <v>10621</v>
      </c>
      <c r="B3685" s="218" t="s">
        <v>10622</v>
      </c>
      <c r="C3685" s="218">
        <v>5.7446434980377097</v>
      </c>
      <c r="D3685" s="218">
        <v>5.7474072949670996</v>
      </c>
      <c r="E3685" s="218">
        <v>6.04652602325132</v>
      </c>
      <c r="F3685" s="218">
        <v>5.4931221174943401</v>
      </c>
      <c r="G3685" s="218">
        <v>1.55729034198126</v>
      </c>
      <c r="H3685" s="218">
        <v>0</v>
      </c>
      <c r="I3685" t="s">
        <v>10623</v>
      </c>
      <c r="J3685" s="218" t="s">
        <v>10623</v>
      </c>
      <c r="K3685" s="218">
        <v>1</v>
      </c>
      <c r="L3685" s="218">
        <v>0.30188252521361036</v>
      </c>
      <c r="M3685" s="218">
        <v>-0.25152138054336959</v>
      </c>
      <c r="N3685" s="218">
        <v>0.29911872828422048</v>
      </c>
      <c r="O3685" s="218">
        <v>-0.25428517747275947</v>
      </c>
      <c r="P3685" s="218">
        <v>-4.1873531560564494</v>
      </c>
      <c r="Q3685" s="218">
        <v>-5.7446434980377097</v>
      </c>
      <c r="R3685" s="507">
        <v>2.5180572335120388E-2</v>
      </c>
      <c r="S3685" s="507">
        <v>2.2416775405730505E-2</v>
      </c>
      <c r="T3685" s="218">
        <v>-4.96599832704708</v>
      </c>
    </row>
    <row r="3686" spans="1:20" x14ac:dyDescent="0.6">
      <c r="A3686" s="218" t="s">
        <v>10624</v>
      </c>
      <c r="B3686" s="218" t="s">
        <v>10625</v>
      </c>
      <c r="C3686" s="218">
        <v>5.7431096151376897</v>
      </c>
      <c r="D3686" s="218">
        <v>5.6780084198478598</v>
      </c>
      <c r="E3686" s="218">
        <v>5.9865842821533297</v>
      </c>
      <c r="F3686" s="218">
        <v>5.2053962690888804</v>
      </c>
      <c r="G3686" s="218">
        <v>1.0162357018798001</v>
      </c>
      <c r="H3686" s="218">
        <v>7.3266732932225098</v>
      </c>
      <c r="I3686" t="s">
        <v>10626</v>
      </c>
      <c r="J3686" s="218" t="s">
        <v>10626</v>
      </c>
      <c r="K3686" s="218">
        <v>1</v>
      </c>
      <c r="L3686" s="218">
        <v>0.24347466701564002</v>
      </c>
      <c r="M3686" s="218">
        <v>-0.53771334604880927</v>
      </c>
      <c r="N3686" s="218">
        <v>0.30857586230546996</v>
      </c>
      <c r="O3686" s="218">
        <v>-0.47261215075897933</v>
      </c>
      <c r="P3686" s="218">
        <v>-4.7268739132578901</v>
      </c>
      <c r="Q3686" s="218">
        <v>1.5835636780848201</v>
      </c>
      <c r="R3686" s="507">
        <v>-0.14711933951658462</v>
      </c>
      <c r="S3686" s="507">
        <v>-8.2018144226754686E-2</v>
      </c>
      <c r="T3686" s="218">
        <v>-1.571655117586535</v>
      </c>
    </row>
    <row r="3687" spans="1:20" x14ac:dyDescent="0.6">
      <c r="A3687" s="218" t="s">
        <v>10627</v>
      </c>
      <c r="B3687" s="218" t="s">
        <v>10628</v>
      </c>
      <c r="C3687" s="218">
        <v>4.8266641393821699</v>
      </c>
      <c r="D3687" s="218">
        <v>4.2370706218071303</v>
      </c>
      <c r="E3687" s="218">
        <v>3.1122395542166399</v>
      </c>
      <c r="F3687" s="218">
        <v>4.3590214604861002</v>
      </c>
      <c r="G3687" s="218">
        <v>0.26846663313173802</v>
      </c>
      <c r="H3687" s="218">
        <v>0</v>
      </c>
      <c r="I3687" t="s">
        <v>10629</v>
      </c>
      <c r="J3687" s="218" t="s">
        <v>10629</v>
      </c>
      <c r="K3687" s="218">
        <v>1</v>
      </c>
      <c r="L3687" s="218">
        <v>-1.71442458516553</v>
      </c>
      <c r="M3687" s="218">
        <v>-0.4676426788960697</v>
      </c>
      <c r="N3687" s="218">
        <v>-1.1248310675904905</v>
      </c>
      <c r="O3687" s="218">
        <v>0.12195083867896983</v>
      </c>
      <c r="P3687" s="218">
        <v>-4.5581975062504316</v>
      </c>
      <c r="Q3687" s="218">
        <v>-4.8266641393821699</v>
      </c>
      <c r="R3687" s="507">
        <v>-1.0910336320307998</v>
      </c>
      <c r="S3687" s="507">
        <v>-0.50144011445576031</v>
      </c>
      <c r="T3687" s="218">
        <v>-4.6924308228163003</v>
      </c>
    </row>
    <row r="3688" spans="1:20" x14ac:dyDescent="0.6">
      <c r="A3688" s="218" t="s">
        <v>10630</v>
      </c>
      <c r="B3688" s="218" t="s">
        <v>10631</v>
      </c>
      <c r="C3688" s="218">
        <v>4.0907623027942197</v>
      </c>
      <c r="D3688" s="218">
        <v>4.07543150605908</v>
      </c>
      <c r="E3688" s="218">
        <v>3.72886081838893</v>
      </c>
      <c r="F3688" s="218">
        <v>3.7543045495636398</v>
      </c>
      <c r="G3688" s="218">
        <v>0.38602773444041999</v>
      </c>
      <c r="H3688" s="218">
        <v>0</v>
      </c>
      <c r="I3688" t="s">
        <v>10632</v>
      </c>
      <c r="J3688" s="218" t="s">
        <v>10632</v>
      </c>
      <c r="K3688" s="218">
        <v>1</v>
      </c>
      <c r="L3688" s="218">
        <v>-0.36190148440528969</v>
      </c>
      <c r="M3688" s="218">
        <v>-0.33645775323057991</v>
      </c>
      <c r="N3688" s="218">
        <v>-0.34657068767014998</v>
      </c>
      <c r="O3688" s="218">
        <v>-0.32112695649544021</v>
      </c>
      <c r="P3688" s="218">
        <v>-3.7047345683537998</v>
      </c>
      <c r="Q3688" s="218">
        <v>-4.0907623027942197</v>
      </c>
      <c r="R3688" s="507">
        <v>-0.3491796188179348</v>
      </c>
      <c r="S3688" s="507">
        <v>-0.33384882208279509</v>
      </c>
      <c r="T3688" s="218">
        <v>-3.8977484355740097</v>
      </c>
    </row>
    <row r="3689" spans="1:20" x14ac:dyDescent="0.6">
      <c r="A3689" s="218" t="s">
        <v>10633</v>
      </c>
      <c r="B3689" s="218" t="s">
        <v>10634</v>
      </c>
      <c r="C3689" s="218">
        <v>6.2486530967026797</v>
      </c>
      <c r="D3689" s="218">
        <v>6.3552077730288898</v>
      </c>
      <c r="E3689" s="218">
        <v>7.18211171075043</v>
      </c>
      <c r="F3689" s="218">
        <v>6.1437376411123603</v>
      </c>
      <c r="G3689" s="218">
        <v>4.42994765591415</v>
      </c>
      <c r="H3689" s="218">
        <v>0.123827711997599</v>
      </c>
      <c r="I3689" t="s">
        <v>10635</v>
      </c>
      <c r="J3689" s="218" t="s">
        <v>10635</v>
      </c>
      <c r="K3689" s="218">
        <v>5</v>
      </c>
      <c r="L3689" s="218">
        <v>0.93345861404775032</v>
      </c>
      <c r="M3689" s="218">
        <v>-0.10491545559031934</v>
      </c>
      <c r="N3689" s="218">
        <v>0.82690393772154014</v>
      </c>
      <c r="O3689" s="218">
        <v>-0.21147013191652952</v>
      </c>
      <c r="P3689" s="218">
        <v>-1.8187054407885297</v>
      </c>
      <c r="Q3689" s="218">
        <v>-6.1248253847050806</v>
      </c>
      <c r="R3689" s="507">
        <v>0.41427157922871549</v>
      </c>
      <c r="S3689" s="507">
        <v>0.30771690290250531</v>
      </c>
      <c r="T3689" s="218">
        <v>-3.9717654127468052</v>
      </c>
    </row>
    <row r="3690" spans="1:20" x14ac:dyDescent="0.6">
      <c r="A3690" s="218" t="s">
        <v>10636</v>
      </c>
      <c r="B3690" s="218" t="s">
        <v>10637</v>
      </c>
      <c r="C3690" s="218">
        <v>6.1310167956885797</v>
      </c>
      <c r="D3690" s="218">
        <v>6.0502878801505799</v>
      </c>
      <c r="E3690" s="218">
        <v>5.7066679195493402</v>
      </c>
      <c r="F3690" s="218">
        <v>6.6846406281786797</v>
      </c>
      <c r="G3690" s="218">
        <v>0.77891856884019794</v>
      </c>
      <c r="H3690" s="218">
        <v>6.2983331102196196</v>
      </c>
      <c r="I3690" t="s">
        <v>10635</v>
      </c>
      <c r="J3690" s="218" t="s">
        <v>10635</v>
      </c>
      <c r="K3690" s="218">
        <v>5</v>
      </c>
      <c r="L3690" s="218">
        <v>-0.42434887613923955</v>
      </c>
      <c r="M3690" s="218">
        <v>0.55362383249009994</v>
      </c>
      <c r="N3690" s="218">
        <v>-0.34361996060123978</v>
      </c>
      <c r="O3690" s="218">
        <v>0.63435274802809971</v>
      </c>
      <c r="P3690" s="218">
        <v>-5.3520982268483817</v>
      </c>
      <c r="Q3690" s="218">
        <v>0.1673163145310399</v>
      </c>
      <c r="R3690" s="507">
        <v>6.4637478175430196E-2</v>
      </c>
      <c r="S3690" s="507">
        <v>0.14536639371342996</v>
      </c>
      <c r="T3690" s="218">
        <v>-2.5923909561586709</v>
      </c>
    </row>
    <row r="3691" spans="1:20" x14ac:dyDescent="0.6">
      <c r="A3691" s="218" t="s">
        <v>10638</v>
      </c>
      <c r="B3691" s="218" t="s">
        <v>10639</v>
      </c>
      <c r="C3691" s="218">
        <v>5.41832071354664</v>
      </c>
      <c r="D3691" s="218">
        <v>5.34158543475945</v>
      </c>
      <c r="E3691" s="218">
        <v>5.2510882813611399</v>
      </c>
      <c r="F3691" s="218">
        <v>5.2793385191237796</v>
      </c>
      <c r="G3691" s="218">
        <v>0.14046909216855899</v>
      </c>
      <c r="H3691" s="218">
        <v>0</v>
      </c>
      <c r="I3691" t="s">
        <v>10635</v>
      </c>
      <c r="J3691" s="218" t="s">
        <v>10635</v>
      </c>
      <c r="K3691" s="218">
        <v>5</v>
      </c>
      <c r="L3691" s="218">
        <v>-0.1672324321855001</v>
      </c>
      <c r="M3691" s="218">
        <v>-0.13898219442286042</v>
      </c>
      <c r="N3691" s="218">
        <v>-9.0497153398310104E-2</v>
      </c>
      <c r="O3691" s="218">
        <v>-6.2246915635670419E-2</v>
      </c>
      <c r="P3691" s="218">
        <v>-5.2778516213780806</v>
      </c>
      <c r="Q3691" s="218">
        <v>-5.41832071354664</v>
      </c>
      <c r="R3691" s="507">
        <v>-0.15310731330418026</v>
      </c>
      <c r="S3691" s="507">
        <v>-7.6372034516990261E-2</v>
      </c>
      <c r="T3691" s="218">
        <v>-5.3480861674623608</v>
      </c>
    </row>
    <row r="3692" spans="1:20" x14ac:dyDescent="0.6">
      <c r="A3692" s="218" t="s">
        <v>10640</v>
      </c>
      <c r="B3692" s="218" t="s">
        <v>10641</v>
      </c>
      <c r="C3692" s="218">
        <v>6.29230828580791</v>
      </c>
      <c r="D3692" s="218">
        <v>6.2811621915693401</v>
      </c>
      <c r="E3692" s="218">
        <v>4.9654657361423098</v>
      </c>
      <c r="F3692" s="218">
        <v>6.0243567372618996</v>
      </c>
      <c r="G3692" s="218">
        <v>1.0162357018798001</v>
      </c>
      <c r="H3692" s="218">
        <v>0</v>
      </c>
      <c r="I3692" t="s">
        <v>10635</v>
      </c>
      <c r="J3692" s="218" t="s">
        <v>10635</v>
      </c>
      <c r="K3692" s="218">
        <v>5</v>
      </c>
      <c r="L3692" s="218">
        <v>-1.3268425496656002</v>
      </c>
      <c r="M3692" s="218">
        <v>-0.26795154854601044</v>
      </c>
      <c r="N3692" s="218">
        <v>-1.3156964554270303</v>
      </c>
      <c r="O3692" s="218">
        <v>-0.25680545430744051</v>
      </c>
      <c r="P3692" s="218">
        <v>-5.2760725839281104</v>
      </c>
      <c r="Q3692" s="218">
        <v>-6.29230828580791</v>
      </c>
      <c r="R3692" s="507">
        <v>-0.79739704910580533</v>
      </c>
      <c r="S3692" s="507">
        <v>-0.7862509548672354</v>
      </c>
      <c r="T3692" s="218">
        <v>-5.7841904348680107</v>
      </c>
    </row>
    <row r="3693" spans="1:20" x14ac:dyDescent="0.6">
      <c r="A3693" s="218" t="s">
        <v>10642</v>
      </c>
      <c r="B3693" s="218" t="s">
        <v>10643</v>
      </c>
      <c r="C3693" s="218">
        <v>6.8207477493328597</v>
      </c>
      <c r="D3693" s="218">
        <v>6.7883888265652903</v>
      </c>
      <c r="E3693" s="218">
        <v>5.3644337536552396</v>
      </c>
      <c r="F3693" s="218">
        <v>6.5339661720463997</v>
      </c>
      <c r="G3693" s="218">
        <v>7.4372437842338996</v>
      </c>
      <c r="H3693" s="218">
        <v>0</v>
      </c>
      <c r="I3693" t="s">
        <v>10635</v>
      </c>
      <c r="J3693" s="218" t="s">
        <v>10635</v>
      </c>
      <c r="K3693" s="218">
        <v>5</v>
      </c>
      <c r="L3693" s="218">
        <v>-1.4563139956776201</v>
      </c>
      <c r="M3693" s="218">
        <v>-0.28678157728645992</v>
      </c>
      <c r="N3693" s="218">
        <v>-1.4239550729100507</v>
      </c>
      <c r="O3693" s="218">
        <v>-0.25442265451889057</v>
      </c>
      <c r="P3693" s="218">
        <v>0.61649603490103999</v>
      </c>
      <c r="Q3693" s="218">
        <v>-6.8207477493328597</v>
      </c>
      <c r="R3693" s="507">
        <v>-0.87154778648204001</v>
      </c>
      <c r="S3693" s="507">
        <v>-0.83918886371447066</v>
      </c>
      <c r="T3693" s="218">
        <v>-3.1021258572159098</v>
      </c>
    </row>
    <row r="3694" spans="1:20" x14ac:dyDescent="0.6">
      <c r="A3694" s="218" t="s">
        <v>10644</v>
      </c>
      <c r="B3694" s="218" t="s">
        <v>10645</v>
      </c>
      <c r="C3694" s="218">
        <v>2.3591855565570401</v>
      </c>
      <c r="D3694" s="218">
        <v>2.5643593903223301</v>
      </c>
      <c r="E3694" s="218">
        <v>3.2642282451604498</v>
      </c>
      <c r="F3694" s="218">
        <v>8.24271896778416E-2</v>
      </c>
      <c r="G3694" s="218">
        <v>0.69026577864285299</v>
      </c>
      <c r="H3694" s="218">
        <v>0</v>
      </c>
      <c r="I3694" t="s">
        <v>10646</v>
      </c>
      <c r="J3694" s="218" t="s">
        <v>10646</v>
      </c>
      <c r="K3694" s="218">
        <v>1</v>
      </c>
      <c r="L3694" s="218">
        <v>0.90504268860340975</v>
      </c>
      <c r="M3694" s="218">
        <v>-2.2767583668791986</v>
      </c>
      <c r="N3694" s="218">
        <v>0.69986885483811978</v>
      </c>
      <c r="O3694" s="218">
        <v>-2.4819322006444886</v>
      </c>
      <c r="P3694" s="218">
        <v>-1.6689197779141871</v>
      </c>
      <c r="Q3694" s="218">
        <v>-2.3591855565570401</v>
      </c>
      <c r="R3694" s="507">
        <v>-0.68585783913789444</v>
      </c>
      <c r="S3694" s="507">
        <v>-0.89103167290318441</v>
      </c>
      <c r="T3694" s="218">
        <v>-2.0140526672356138</v>
      </c>
    </row>
    <row r="3695" spans="1:20" x14ac:dyDescent="0.6">
      <c r="A3695" s="218" t="s">
        <v>10647</v>
      </c>
      <c r="B3695" s="218" t="s">
        <v>10648</v>
      </c>
      <c r="C3695" s="218">
        <v>1.9865147676392001</v>
      </c>
      <c r="D3695" s="218">
        <v>1.7481018219075399</v>
      </c>
      <c r="E3695" s="218">
        <v>4.9619123965878797</v>
      </c>
      <c r="F3695" s="218">
        <v>3.43944258914865</v>
      </c>
      <c r="G3695" s="218">
        <v>1.21997385646274</v>
      </c>
      <c r="H3695" s="218">
        <v>0.123827711997599</v>
      </c>
      <c r="I3695" s="510" t="s">
        <v>10649</v>
      </c>
      <c r="J3695" s="511" t="s">
        <v>10649</v>
      </c>
      <c r="K3695" s="218">
        <v>2</v>
      </c>
      <c r="L3695" s="218">
        <v>2.9753976289486799</v>
      </c>
      <c r="M3695" s="218">
        <v>1.4529278215094499</v>
      </c>
      <c r="N3695" s="218">
        <v>3.2138105746803398</v>
      </c>
      <c r="O3695" s="218">
        <v>1.69134076724111</v>
      </c>
      <c r="P3695" s="218">
        <v>-0.76654091117646006</v>
      </c>
      <c r="Q3695" s="218">
        <v>-1.8626870556416011</v>
      </c>
      <c r="R3695" s="507">
        <v>2.2141627252290648</v>
      </c>
      <c r="S3695" s="507">
        <v>2.4525756709607247</v>
      </c>
      <c r="T3695" s="218">
        <v>-1.3146139834090307</v>
      </c>
    </row>
    <row r="3696" spans="1:20" x14ac:dyDescent="0.6">
      <c r="A3696" s="218" t="s">
        <v>10650</v>
      </c>
      <c r="B3696" s="218" t="s">
        <v>10651</v>
      </c>
      <c r="C3696" s="218">
        <v>6.6544585337183699</v>
      </c>
      <c r="D3696" s="218">
        <v>6.6441348278074797</v>
      </c>
      <c r="E3696" s="218">
        <v>6.7966761418574402</v>
      </c>
      <c r="F3696" s="218">
        <v>7.0033478523666997</v>
      </c>
      <c r="G3696" s="218">
        <v>1.34138912626164</v>
      </c>
      <c r="H3696" s="218">
        <v>0</v>
      </c>
      <c r="I3696" t="s">
        <v>10649</v>
      </c>
      <c r="J3696" s="218" t="s">
        <v>10649</v>
      </c>
      <c r="K3696" s="218">
        <v>2</v>
      </c>
      <c r="L3696" s="218">
        <v>0.14221760813907025</v>
      </c>
      <c r="M3696" s="218">
        <v>0.34888931864832973</v>
      </c>
      <c r="N3696" s="218">
        <v>0.15254131404996052</v>
      </c>
      <c r="O3696" s="218">
        <v>0.35921302455922</v>
      </c>
      <c r="P3696" s="218">
        <v>-5.3130694074567302</v>
      </c>
      <c r="Q3696" s="218">
        <v>-6.6544585337183699</v>
      </c>
      <c r="R3696" s="507">
        <v>0.24555346339369999</v>
      </c>
      <c r="S3696" s="507">
        <v>0.25587716930459026</v>
      </c>
      <c r="T3696" s="218">
        <v>-5.9837639705875496</v>
      </c>
    </row>
    <row r="3697" spans="1:20" x14ac:dyDescent="0.6">
      <c r="A3697" s="218" t="s">
        <v>10652</v>
      </c>
      <c r="B3697" s="218" t="s">
        <v>10653</v>
      </c>
      <c r="C3697" s="218">
        <v>5.3022909319299902</v>
      </c>
      <c r="D3697" s="218">
        <v>5.1944341568160404</v>
      </c>
      <c r="E3697" s="218">
        <v>6.10970705980613</v>
      </c>
      <c r="F3697" s="218">
        <v>4.9034504381396298</v>
      </c>
      <c r="G3697" s="218">
        <v>0.69026577864285299</v>
      </c>
      <c r="H3697" s="218">
        <v>0</v>
      </c>
      <c r="I3697" t="s">
        <v>10654</v>
      </c>
      <c r="J3697" s="218" t="s">
        <v>10654</v>
      </c>
      <c r="K3697" s="218">
        <v>1</v>
      </c>
      <c r="L3697" s="218">
        <v>0.80741612787613981</v>
      </c>
      <c r="M3697" s="218">
        <v>-0.39884049379036046</v>
      </c>
      <c r="N3697" s="218">
        <v>0.91527290299008968</v>
      </c>
      <c r="O3697" s="218">
        <v>-0.2909837186764106</v>
      </c>
      <c r="P3697" s="218">
        <v>-4.6120251532871368</v>
      </c>
      <c r="Q3697" s="218">
        <v>-5.3022909319299902</v>
      </c>
      <c r="R3697" s="507">
        <v>0.20428781704288967</v>
      </c>
      <c r="S3697" s="507">
        <v>0.31214459215683954</v>
      </c>
      <c r="T3697" s="218">
        <v>-4.9571580426085635</v>
      </c>
    </row>
    <row r="3698" spans="1:20" x14ac:dyDescent="0.6">
      <c r="A3698" s="218" t="s">
        <v>10655</v>
      </c>
      <c r="B3698" s="218" t="s">
        <v>10656</v>
      </c>
      <c r="C3698" s="218">
        <v>4.9354297450620903</v>
      </c>
      <c r="D3698" s="218">
        <v>5.0174754476795798</v>
      </c>
      <c r="E3698" s="218">
        <v>4.3400349784303103</v>
      </c>
      <c r="F3698" s="218">
        <v>5.0386311836763502</v>
      </c>
      <c r="G3698" s="218">
        <v>0.77891856884019794</v>
      </c>
      <c r="H3698" s="218">
        <v>0.123827711997599</v>
      </c>
      <c r="I3698" t="s">
        <v>10657</v>
      </c>
      <c r="J3698" s="218" t="s">
        <v>10657</v>
      </c>
      <c r="K3698" s="218">
        <v>2</v>
      </c>
      <c r="L3698" s="218">
        <v>-0.59539476663178004</v>
      </c>
      <c r="M3698" s="218">
        <v>0.1032014386142599</v>
      </c>
      <c r="N3698" s="218">
        <v>-0.67744046924926948</v>
      </c>
      <c r="O3698" s="218">
        <v>2.1155735996770453E-2</v>
      </c>
      <c r="P3698" s="218">
        <v>-4.1565111762218923</v>
      </c>
      <c r="Q3698" s="218">
        <v>-4.8116020330644913</v>
      </c>
      <c r="R3698" s="507">
        <v>-0.24609666400876007</v>
      </c>
      <c r="S3698" s="507">
        <v>-0.32814236662624952</v>
      </c>
      <c r="T3698" s="218">
        <v>-4.4840566046431913</v>
      </c>
    </row>
    <row r="3699" spans="1:20" x14ac:dyDescent="0.6">
      <c r="A3699" s="218" t="s">
        <v>10658</v>
      </c>
      <c r="B3699" s="218" t="s">
        <v>10659</v>
      </c>
      <c r="C3699" s="218">
        <v>2.66807463739692</v>
      </c>
      <c r="D3699" s="218">
        <v>2.8726057118136898</v>
      </c>
      <c r="E3699" s="218">
        <v>5.44016568968664E-2</v>
      </c>
      <c r="F3699" s="218">
        <v>2.9119911942037402</v>
      </c>
      <c r="G3699" s="218">
        <v>0</v>
      </c>
      <c r="H3699" s="218">
        <v>0.123827711997599</v>
      </c>
      <c r="I3699" t="s">
        <v>10657</v>
      </c>
      <c r="J3699" s="218" t="s">
        <v>10657</v>
      </c>
      <c r="K3699" s="218">
        <v>2</v>
      </c>
      <c r="L3699" s="218">
        <v>-2.6136729805000534</v>
      </c>
      <c r="M3699" s="218">
        <v>0.24391655680682023</v>
      </c>
      <c r="N3699" s="218">
        <v>-2.8182040549168232</v>
      </c>
      <c r="O3699" s="218">
        <v>3.9385482390050353E-2</v>
      </c>
      <c r="P3699" s="218">
        <v>-2.66807463739692</v>
      </c>
      <c r="Q3699" s="218">
        <v>-2.544246925399321</v>
      </c>
      <c r="R3699" s="507">
        <v>-1.1848782118466166</v>
      </c>
      <c r="S3699" s="507">
        <v>-1.3894092862633864</v>
      </c>
      <c r="T3699" s="218">
        <v>-2.6061607813981205</v>
      </c>
    </row>
    <row r="3700" spans="1:20" x14ac:dyDescent="0.6">
      <c r="A3700" s="218" t="s">
        <v>10660</v>
      </c>
      <c r="B3700" s="218" t="s">
        <v>10661</v>
      </c>
      <c r="C3700" s="218">
        <v>5.5176576130882999</v>
      </c>
      <c r="D3700" s="218">
        <v>5.6386985386221697</v>
      </c>
      <c r="E3700" s="218">
        <v>5.4930988381494901</v>
      </c>
      <c r="F3700" s="218">
        <v>6.0868425030644397</v>
      </c>
      <c r="G3700" s="218">
        <v>0.14046909216855899</v>
      </c>
      <c r="H3700" s="218">
        <v>0.123827711997599</v>
      </c>
      <c r="I3700" t="s">
        <v>10662</v>
      </c>
      <c r="J3700" s="218" t="s">
        <v>10662</v>
      </c>
      <c r="K3700" s="218">
        <v>1</v>
      </c>
      <c r="L3700" s="218">
        <v>-2.4558774938809869E-2</v>
      </c>
      <c r="M3700" s="218">
        <v>0.56918488997613981</v>
      </c>
      <c r="N3700" s="218">
        <v>-0.14559970047267967</v>
      </c>
      <c r="O3700" s="218">
        <v>0.44814396444227</v>
      </c>
      <c r="P3700" s="218">
        <v>-5.3771885209197405</v>
      </c>
      <c r="Q3700" s="218">
        <v>-5.3938299010907009</v>
      </c>
      <c r="R3700" s="507">
        <v>0.27231305751866497</v>
      </c>
      <c r="S3700" s="507">
        <v>0.15127213198479517</v>
      </c>
      <c r="T3700" s="218">
        <v>-5.3855092110052212</v>
      </c>
    </row>
    <row r="3701" spans="1:20" x14ac:dyDescent="0.6">
      <c r="A3701" s="218" t="s">
        <v>10663</v>
      </c>
      <c r="B3701" s="218" t="s">
        <v>10664</v>
      </c>
      <c r="C3701" s="218">
        <v>4.2739990115997299</v>
      </c>
      <c r="D3701" s="218">
        <v>3.87415621282195</v>
      </c>
      <c r="E3701" s="218">
        <v>0</v>
      </c>
      <c r="F3701" s="218">
        <v>4.7225030373341399</v>
      </c>
      <c r="G3701" s="218">
        <v>0</v>
      </c>
      <c r="H3701" s="218">
        <v>0.34353965418307397</v>
      </c>
      <c r="I3701" t="s">
        <v>10665</v>
      </c>
      <c r="J3701" s="218" t="s">
        <v>10665</v>
      </c>
      <c r="K3701" s="218">
        <v>1</v>
      </c>
      <c r="L3701" s="218">
        <v>-4.2739990115997299</v>
      </c>
      <c r="M3701" s="218">
        <v>0.44850402573440995</v>
      </c>
      <c r="N3701" s="218">
        <v>-3.87415621282195</v>
      </c>
      <c r="O3701" s="218">
        <v>0.8483468245121899</v>
      </c>
      <c r="P3701" s="218">
        <v>-4.2739990115997299</v>
      </c>
      <c r="Q3701" s="218">
        <v>-3.9304593574166562</v>
      </c>
      <c r="R3701" s="507">
        <v>-1.91274749293266</v>
      </c>
      <c r="S3701" s="507">
        <v>-1.51290469415488</v>
      </c>
      <c r="T3701" s="218">
        <v>-4.1022291845081931</v>
      </c>
    </row>
    <row r="3702" spans="1:20" x14ac:dyDescent="0.6">
      <c r="A3702" s="218" t="s">
        <v>10666</v>
      </c>
      <c r="B3702" s="218" t="s">
        <v>10667</v>
      </c>
      <c r="C3702" s="218">
        <v>5.0290341793630002</v>
      </c>
      <c r="D3702" s="218">
        <v>5.0203913999706504</v>
      </c>
      <c r="E3702" s="218">
        <v>2.5369336820400399</v>
      </c>
      <c r="F3702" s="218">
        <v>5.1103708232608103</v>
      </c>
      <c r="G3702" s="218">
        <v>0</v>
      </c>
      <c r="H3702" s="218">
        <v>0</v>
      </c>
      <c r="I3702" t="s">
        <v>10668</v>
      </c>
      <c r="J3702" s="218" t="s">
        <v>10668</v>
      </c>
      <c r="K3702" s="218">
        <v>1</v>
      </c>
      <c r="L3702" s="218">
        <v>-2.4921004973229604</v>
      </c>
      <c r="M3702" s="218">
        <v>8.1336643897810035E-2</v>
      </c>
      <c r="N3702" s="218">
        <v>-2.4834577179306105</v>
      </c>
      <c r="O3702" s="218">
        <v>8.9979423290159843E-2</v>
      </c>
      <c r="P3702" s="218">
        <v>-5.0290341793630002</v>
      </c>
      <c r="Q3702" s="218">
        <v>-5.0290341793630002</v>
      </c>
      <c r="R3702" s="507">
        <v>-1.2053819267125752</v>
      </c>
      <c r="S3702" s="507">
        <v>-1.1967391473202253</v>
      </c>
      <c r="T3702" s="218">
        <v>-5.0290341793630002</v>
      </c>
    </row>
    <row r="3703" spans="1:20" x14ac:dyDescent="0.6">
      <c r="A3703" s="218" t="s">
        <v>10669</v>
      </c>
      <c r="B3703" s="218" t="s">
        <v>10670</v>
      </c>
      <c r="C3703" s="218">
        <v>5.2241785930281397</v>
      </c>
      <c r="D3703" s="218">
        <v>5.1471938199996901</v>
      </c>
      <c r="E3703" s="218">
        <v>4.5439204283847197</v>
      </c>
      <c r="F3703" s="218">
        <v>4.1646080918483896</v>
      </c>
      <c r="G3703" s="218">
        <v>0.59580657787600999</v>
      </c>
      <c r="H3703" s="218">
        <v>4.1505036574814396</v>
      </c>
      <c r="I3703" t="s">
        <v>10671</v>
      </c>
      <c r="J3703" s="218" t="s">
        <v>10671</v>
      </c>
      <c r="K3703" s="218">
        <v>1</v>
      </c>
      <c r="L3703" s="218">
        <v>-0.68025816464342004</v>
      </c>
      <c r="M3703" s="218">
        <v>-1.05957050117975</v>
      </c>
      <c r="N3703" s="218">
        <v>-0.6032733916149704</v>
      </c>
      <c r="O3703" s="218">
        <v>-0.98258572815130041</v>
      </c>
      <c r="P3703" s="218">
        <v>-4.6283720151521299</v>
      </c>
      <c r="Q3703" s="218">
        <v>-1.0736749355467001</v>
      </c>
      <c r="R3703" s="507">
        <v>-0.86991433291158504</v>
      </c>
      <c r="S3703" s="507">
        <v>-0.7929295598831354</v>
      </c>
      <c r="T3703" s="218">
        <v>-2.851023475349415</v>
      </c>
    </row>
    <row r="3704" spans="1:20" x14ac:dyDescent="0.6">
      <c r="A3704" s="218" t="s">
        <v>10672</v>
      </c>
      <c r="B3704" s="218" t="s">
        <v>10673</v>
      </c>
      <c r="C3704" s="218">
        <v>7.2130563332771001</v>
      </c>
      <c r="D3704" s="218">
        <v>7.40723113353671</v>
      </c>
      <c r="E3704" s="218">
        <v>7.1531914643997601</v>
      </c>
      <c r="F3704" s="218">
        <v>7.6751230064138802</v>
      </c>
      <c r="G3704" s="218">
        <v>2.0242855458403799</v>
      </c>
      <c r="H3704" s="218">
        <v>9.14916130276373</v>
      </c>
      <c r="I3704" t="s">
        <v>10674</v>
      </c>
      <c r="J3704" s="218" t="s">
        <v>10674</v>
      </c>
      <c r="K3704" s="218">
        <v>2</v>
      </c>
      <c r="L3704" s="218">
        <v>-5.9864868877339994E-2</v>
      </c>
      <c r="M3704" s="218">
        <v>0.46206667313678018</v>
      </c>
      <c r="N3704" s="218">
        <v>-0.25403966913694997</v>
      </c>
      <c r="O3704" s="218">
        <v>0.2678918728771702</v>
      </c>
      <c r="P3704" s="218">
        <v>-5.1887707874367202</v>
      </c>
      <c r="Q3704" s="218">
        <v>1.9361049694866299</v>
      </c>
      <c r="R3704" s="507">
        <v>0.20110090212972009</v>
      </c>
      <c r="S3704" s="507">
        <v>6.9261018701101129E-3</v>
      </c>
      <c r="T3704" s="218">
        <v>-1.6263329089750451</v>
      </c>
    </row>
    <row r="3705" spans="1:20" x14ac:dyDescent="0.6">
      <c r="A3705" s="218" t="s">
        <v>10675</v>
      </c>
      <c r="B3705" s="218" t="s">
        <v>10676</v>
      </c>
      <c r="C3705" s="218">
        <v>6.6054940941747704</v>
      </c>
      <c r="D3705" s="218">
        <v>6.6814578092108903</v>
      </c>
      <c r="E3705" s="218">
        <v>5.6798815768755402</v>
      </c>
      <c r="F3705" s="218">
        <v>6.7424286456520299</v>
      </c>
      <c r="G3705" s="218">
        <v>1.1552061784318599</v>
      </c>
      <c r="H3705" s="218">
        <v>0</v>
      </c>
      <c r="I3705" t="s">
        <v>10674</v>
      </c>
      <c r="J3705" s="218" t="s">
        <v>10674</v>
      </c>
      <c r="K3705" s="218">
        <v>2</v>
      </c>
      <c r="L3705" s="218">
        <v>-0.92561251729923022</v>
      </c>
      <c r="M3705" s="218">
        <v>0.13693455147725953</v>
      </c>
      <c r="N3705" s="218">
        <v>-1.0015762323353501</v>
      </c>
      <c r="O3705" s="218">
        <v>6.0970836441139653E-2</v>
      </c>
      <c r="P3705" s="218">
        <v>-5.4502879157429103</v>
      </c>
      <c r="Q3705" s="218">
        <v>-6.6054940941747704</v>
      </c>
      <c r="R3705" s="507">
        <v>-0.39433898291098535</v>
      </c>
      <c r="S3705" s="507">
        <v>-0.47030269794710522</v>
      </c>
      <c r="T3705" s="218">
        <v>-6.0278910049588408</v>
      </c>
    </row>
    <row r="3706" spans="1:20" x14ac:dyDescent="0.6">
      <c r="A3706" s="218" t="s">
        <v>10677</v>
      </c>
      <c r="B3706" s="218" t="s">
        <v>10678</v>
      </c>
      <c r="C3706" s="218">
        <v>5.8280378835204196</v>
      </c>
      <c r="D3706" s="218">
        <v>5.8186545579095101</v>
      </c>
      <c r="E3706" s="218">
        <v>4.5998618864429801</v>
      </c>
      <c r="F3706" s="218">
        <v>4.8791552080891796</v>
      </c>
      <c r="G3706" s="218">
        <v>0.94138514970795095</v>
      </c>
      <c r="H3706" s="218">
        <v>7.9552280671090596</v>
      </c>
      <c r="I3706" t="s">
        <v>10679</v>
      </c>
      <c r="J3706" s="218" t="s">
        <v>10679</v>
      </c>
      <c r="K3706" s="218">
        <v>1</v>
      </c>
      <c r="L3706" s="218">
        <v>-1.2281759970774395</v>
      </c>
      <c r="M3706" s="218">
        <v>-0.94888267543124005</v>
      </c>
      <c r="N3706" s="218">
        <v>-1.21879267146653</v>
      </c>
      <c r="O3706" s="218">
        <v>-0.93949934982033056</v>
      </c>
      <c r="P3706" s="218">
        <v>-4.8866527338124683</v>
      </c>
      <c r="Q3706" s="218">
        <v>2.12719018358864</v>
      </c>
      <c r="R3706" s="507">
        <v>-1.0885293362543398</v>
      </c>
      <c r="S3706" s="507">
        <v>-1.0791460106434303</v>
      </c>
      <c r="T3706" s="218">
        <v>-1.3797312751119142</v>
      </c>
    </row>
    <row r="3707" spans="1:20" x14ac:dyDescent="0.6">
      <c r="A3707" s="218" t="s">
        <v>10680</v>
      </c>
      <c r="B3707" s="218" t="s">
        <v>10681</v>
      </c>
      <c r="C3707" s="218">
        <v>7.6295403372279296</v>
      </c>
      <c r="D3707" s="218">
        <v>7.5409189510088401</v>
      </c>
      <c r="E3707" s="218">
        <v>7.9385643442810299</v>
      </c>
      <c r="F3707" s="218">
        <v>8.4436563296128408</v>
      </c>
      <c r="G3707" s="218">
        <v>8.2460164505938405</v>
      </c>
      <c r="H3707" s="218">
        <v>6.0458264421400498</v>
      </c>
      <c r="I3707" t="s">
        <v>10682</v>
      </c>
      <c r="J3707" s="218" t="s">
        <v>10682</v>
      </c>
      <c r="K3707" s="218">
        <v>2</v>
      </c>
      <c r="L3707" s="218">
        <v>0.30902400705310029</v>
      </c>
      <c r="M3707" s="218">
        <v>0.81411599238491128</v>
      </c>
      <c r="N3707" s="218">
        <v>0.39764539327218973</v>
      </c>
      <c r="O3707" s="218">
        <v>0.90273737860400072</v>
      </c>
      <c r="P3707" s="218">
        <v>0.6164761133659109</v>
      </c>
      <c r="Q3707" s="218">
        <v>-1.5837138950878797</v>
      </c>
      <c r="R3707" s="507">
        <v>0.56156999971900579</v>
      </c>
      <c r="S3707" s="507">
        <v>0.65019138593809522</v>
      </c>
      <c r="T3707" s="218">
        <v>-0.48361889086098442</v>
      </c>
    </row>
    <row r="3708" spans="1:20" x14ac:dyDescent="0.6">
      <c r="A3708" s="218" t="s">
        <v>10683</v>
      </c>
      <c r="B3708" s="218" t="s">
        <v>10684</v>
      </c>
      <c r="C3708" s="218">
        <v>7.6962572850118898</v>
      </c>
      <c r="D3708" s="218">
        <v>7.5119462374022197</v>
      </c>
      <c r="E3708" s="218">
        <v>6.5819944988297996</v>
      </c>
      <c r="F3708" s="218">
        <v>7.9231374085763404</v>
      </c>
      <c r="G3708" s="218">
        <v>7.6223377663400997</v>
      </c>
      <c r="H3708" s="218">
        <v>0.34353965418307397</v>
      </c>
      <c r="I3708" t="s">
        <v>10682</v>
      </c>
      <c r="J3708" s="218" t="s">
        <v>10682</v>
      </c>
      <c r="K3708" s="218">
        <v>2</v>
      </c>
      <c r="L3708" s="218">
        <v>-1.1142627861820902</v>
      </c>
      <c r="M3708" s="218">
        <v>0.22688012356445064</v>
      </c>
      <c r="N3708" s="218">
        <v>-0.92995173857242008</v>
      </c>
      <c r="O3708" s="218">
        <v>0.41119117117412074</v>
      </c>
      <c r="P3708" s="218">
        <v>-7.391951867179003E-2</v>
      </c>
      <c r="Q3708" s="218">
        <v>-7.352717630828816</v>
      </c>
      <c r="R3708" s="507">
        <v>-0.44369133130881977</v>
      </c>
      <c r="S3708" s="507">
        <v>-0.25938028369914967</v>
      </c>
      <c r="T3708" s="218">
        <v>-3.713318574750303</v>
      </c>
    </row>
    <row r="3709" spans="1:20" x14ac:dyDescent="0.6">
      <c r="A3709" s="218" t="s">
        <v>10685</v>
      </c>
      <c r="B3709" s="218" t="s">
        <v>10686</v>
      </c>
      <c r="C3709" s="218">
        <v>6.6059161073270598</v>
      </c>
      <c r="D3709" s="218">
        <v>6.6009589636903803</v>
      </c>
      <c r="E3709" s="218">
        <v>6.6868819237370403</v>
      </c>
      <c r="F3709" s="218">
        <v>6.9913972906799202</v>
      </c>
      <c r="G3709" s="218">
        <v>9.0117955648892796</v>
      </c>
      <c r="H3709" s="218">
        <v>0.23786221336595301</v>
      </c>
      <c r="I3709" t="s">
        <v>10687</v>
      </c>
      <c r="J3709" s="218" t="s">
        <v>10687</v>
      </c>
      <c r="K3709" s="218">
        <v>1</v>
      </c>
      <c r="L3709" s="218">
        <v>8.0965816409980462E-2</v>
      </c>
      <c r="M3709" s="218">
        <v>0.38548118335286041</v>
      </c>
      <c r="N3709" s="218">
        <v>8.5922960046660002E-2</v>
      </c>
      <c r="O3709" s="218">
        <v>0.39043832698953995</v>
      </c>
      <c r="P3709" s="218">
        <v>2.4058794575622198</v>
      </c>
      <c r="Q3709" s="218">
        <v>-6.3680538939611067</v>
      </c>
      <c r="R3709" s="507">
        <v>0.23322349988142044</v>
      </c>
      <c r="S3709" s="507">
        <v>0.23818064351809998</v>
      </c>
      <c r="T3709" s="218">
        <v>-1.9810872181994434</v>
      </c>
    </row>
    <row r="3710" spans="1:20" x14ac:dyDescent="0.6">
      <c r="A3710" s="218" t="s">
        <v>10688</v>
      </c>
      <c r="B3710" s="218" t="s">
        <v>10689</v>
      </c>
      <c r="C3710" s="218">
        <v>7.7239320571725099</v>
      </c>
      <c r="D3710" s="218">
        <v>7.6550771821488102</v>
      </c>
      <c r="E3710" s="218">
        <v>7.5385160842617998</v>
      </c>
      <c r="F3710" s="218">
        <v>7.47224393884607</v>
      </c>
      <c r="G3710" s="218">
        <v>4.0029480543935101</v>
      </c>
      <c r="H3710" s="218">
        <v>10.6181237695787</v>
      </c>
      <c r="I3710" t="s">
        <v>10690</v>
      </c>
      <c r="J3710" s="218" t="s">
        <v>10690</v>
      </c>
      <c r="K3710" s="218">
        <v>3</v>
      </c>
      <c r="L3710" s="218">
        <v>-0.1854159729107101</v>
      </c>
      <c r="M3710" s="218">
        <v>-0.25168811832643989</v>
      </c>
      <c r="N3710" s="218">
        <v>-0.11656109788701041</v>
      </c>
      <c r="O3710" s="218">
        <v>-0.1828332433027402</v>
      </c>
      <c r="P3710" s="218">
        <v>-3.7209840027789998</v>
      </c>
      <c r="Q3710" s="218">
        <v>2.8941917124061902</v>
      </c>
      <c r="R3710" s="507">
        <v>-0.218552045618575</v>
      </c>
      <c r="S3710" s="507">
        <v>-0.14969717059487531</v>
      </c>
      <c r="T3710" s="218">
        <v>-0.41339614518640477</v>
      </c>
    </row>
    <row r="3711" spans="1:20" x14ac:dyDescent="0.6">
      <c r="A3711" s="218" t="s">
        <v>10691</v>
      </c>
      <c r="B3711" s="218" t="s">
        <v>10692</v>
      </c>
      <c r="C3711" s="218">
        <v>6.97212892223975</v>
      </c>
      <c r="D3711" s="218">
        <v>6.7707476415780103</v>
      </c>
      <c r="E3711" s="218">
        <v>6.7391951568866801</v>
      </c>
      <c r="F3711" s="218">
        <v>6.6546442840193096</v>
      </c>
      <c r="G3711" s="218">
        <v>9.1365693655818099</v>
      </c>
      <c r="H3711" s="218">
        <v>0</v>
      </c>
      <c r="I3711" t="s">
        <v>10690</v>
      </c>
      <c r="J3711" s="218" t="s">
        <v>10690</v>
      </c>
      <c r="K3711" s="218">
        <v>3</v>
      </c>
      <c r="L3711" s="218">
        <v>-0.23293376535306987</v>
      </c>
      <c r="M3711" s="218">
        <v>-0.31748463822044037</v>
      </c>
      <c r="N3711" s="218">
        <v>-3.1552484691330207E-2</v>
      </c>
      <c r="O3711" s="218">
        <v>-0.11610335755870071</v>
      </c>
      <c r="P3711" s="218">
        <v>2.1644404433420599</v>
      </c>
      <c r="Q3711" s="218">
        <v>-6.97212892223975</v>
      </c>
      <c r="R3711" s="507">
        <v>-0.27520920178675512</v>
      </c>
      <c r="S3711" s="507">
        <v>-7.3827921125015461E-2</v>
      </c>
      <c r="T3711" s="218">
        <v>-2.4038442394488451</v>
      </c>
    </row>
    <row r="3712" spans="1:20" x14ac:dyDescent="0.6">
      <c r="A3712" s="218" t="s">
        <v>10693</v>
      </c>
      <c r="B3712" s="218" t="s">
        <v>10694</v>
      </c>
      <c r="C3712" s="218">
        <v>7.0345915928679998</v>
      </c>
      <c r="D3712" s="218">
        <v>6.9179582460155098</v>
      </c>
      <c r="E3712" s="218">
        <v>6.5545362696567002</v>
      </c>
      <c r="F3712" s="218">
        <v>6.7308950252950304</v>
      </c>
      <c r="G3712" s="218">
        <v>1.39846821979138</v>
      </c>
      <c r="H3712" s="218">
        <v>0.34353965418307397</v>
      </c>
      <c r="I3712" t="s">
        <v>10690</v>
      </c>
      <c r="J3712" s="218" t="s">
        <v>10690</v>
      </c>
      <c r="K3712" s="218">
        <v>3</v>
      </c>
      <c r="L3712" s="218">
        <v>-0.48005532321129962</v>
      </c>
      <c r="M3712" s="218">
        <v>-0.30369656757296948</v>
      </c>
      <c r="N3712" s="218">
        <v>-0.36342197635880957</v>
      </c>
      <c r="O3712" s="218">
        <v>-0.18706322072047943</v>
      </c>
      <c r="P3712" s="218">
        <v>-5.6361233730766198</v>
      </c>
      <c r="Q3712" s="218">
        <v>-6.6910519386849261</v>
      </c>
      <c r="R3712" s="507">
        <v>-0.39187594539213455</v>
      </c>
      <c r="S3712" s="507">
        <v>-0.2752425985396445</v>
      </c>
      <c r="T3712" s="218">
        <v>-6.1635876558807734</v>
      </c>
    </row>
    <row r="3713" spans="1:20" x14ac:dyDescent="0.6">
      <c r="A3713" s="218" t="s">
        <v>10695</v>
      </c>
      <c r="B3713" s="218" t="s">
        <v>10696</v>
      </c>
      <c r="C3713" s="218">
        <v>5.7034342130651696</v>
      </c>
      <c r="D3713" s="218">
        <v>5.8793388445452397</v>
      </c>
      <c r="E3713" s="218">
        <v>5.05156863374265</v>
      </c>
      <c r="F3713" s="218">
        <v>5.9732887715924496</v>
      </c>
      <c r="G3713" s="218">
        <v>0</v>
      </c>
      <c r="H3713" s="218">
        <v>0.123827711997599</v>
      </c>
      <c r="I3713" t="s">
        <v>10697</v>
      </c>
      <c r="J3713" s="218" t="s">
        <v>10697</v>
      </c>
      <c r="K3713" s="218">
        <v>1</v>
      </c>
      <c r="L3713" s="218">
        <v>-0.65186557932251965</v>
      </c>
      <c r="M3713" s="218">
        <v>0.26985455852728002</v>
      </c>
      <c r="N3713" s="218">
        <v>-0.82777021080258972</v>
      </c>
      <c r="O3713" s="218">
        <v>9.3949927047209947E-2</v>
      </c>
      <c r="P3713" s="218">
        <v>-5.7034342130651696</v>
      </c>
      <c r="Q3713" s="218">
        <v>-5.5796065010675706</v>
      </c>
      <c r="R3713" s="507">
        <v>-0.19100551039761982</v>
      </c>
      <c r="S3713" s="507">
        <v>-0.36691014187768989</v>
      </c>
      <c r="T3713" s="218">
        <v>-5.6415203570663701</v>
      </c>
    </row>
    <row r="3714" spans="1:20" x14ac:dyDescent="0.6">
      <c r="A3714" s="218" t="s">
        <v>10698</v>
      </c>
      <c r="B3714" s="218" t="s">
        <v>10699</v>
      </c>
      <c r="C3714" s="218">
        <v>6.48081103054162</v>
      </c>
      <c r="D3714" s="218">
        <v>6.4582606748659304</v>
      </c>
      <c r="E3714" s="218">
        <v>6.8194350022443802</v>
      </c>
      <c r="F3714" s="218">
        <v>6.96922746124475</v>
      </c>
      <c r="G3714" s="218">
        <v>6.4310834255408702</v>
      </c>
      <c r="H3714" s="218">
        <v>0.34353965418307397</v>
      </c>
      <c r="I3714" t="s">
        <v>10700</v>
      </c>
      <c r="J3714" s="218" t="s">
        <v>10700</v>
      </c>
      <c r="K3714" s="218">
        <v>1</v>
      </c>
      <c r="L3714" s="218">
        <v>0.33862397170276015</v>
      </c>
      <c r="M3714" s="218">
        <v>0.48841643070313001</v>
      </c>
      <c r="N3714" s="218">
        <v>0.36117432737844979</v>
      </c>
      <c r="O3714" s="218">
        <v>0.51096678637881965</v>
      </c>
      <c r="P3714" s="218">
        <v>-4.9727605000749797E-2</v>
      </c>
      <c r="Q3714" s="218">
        <v>-6.1372713763585462</v>
      </c>
      <c r="R3714" s="507">
        <v>0.41352020120294508</v>
      </c>
      <c r="S3714" s="507">
        <v>0.43607055687863472</v>
      </c>
      <c r="T3714" s="218">
        <v>-3.093499490679648</v>
      </c>
    </row>
    <row r="3715" spans="1:20" x14ac:dyDescent="0.6">
      <c r="A3715" s="218" t="s">
        <v>10701</v>
      </c>
      <c r="B3715" s="218" t="s">
        <v>10702</v>
      </c>
      <c r="C3715" s="218">
        <v>6.2219216351650699</v>
      </c>
      <c r="D3715" s="218">
        <v>6.25292754141209</v>
      </c>
      <c r="E3715" s="218">
        <v>5.2423271477201299</v>
      </c>
      <c r="F3715" s="218">
        <v>5.7240967734816</v>
      </c>
      <c r="G3715" s="218">
        <v>1.08739361964643</v>
      </c>
      <c r="H3715" s="218">
        <v>8.4796934070250405</v>
      </c>
      <c r="I3715" t="s">
        <v>10703</v>
      </c>
      <c r="J3715" s="218" t="s">
        <v>10703</v>
      </c>
      <c r="K3715" s="218">
        <v>1</v>
      </c>
      <c r="L3715" s="218">
        <v>-0.97959448744494004</v>
      </c>
      <c r="M3715" s="218">
        <v>-0.49782486168346995</v>
      </c>
      <c r="N3715" s="218">
        <v>-1.0106003936919601</v>
      </c>
      <c r="O3715" s="218">
        <v>-0.52883076793049</v>
      </c>
      <c r="P3715" s="218">
        <v>-5.1345280155186401</v>
      </c>
      <c r="Q3715" s="218">
        <v>2.2577717718599706</v>
      </c>
      <c r="R3715" s="507">
        <v>-0.738709674564205</v>
      </c>
      <c r="S3715" s="507">
        <v>-0.76971558081122504</v>
      </c>
      <c r="T3715" s="218">
        <v>-1.4383781218293348</v>
      </c>
    </row>
    <row r="3716" spans="1:20" x14ac:dyDescent="0.6">
      <c r="A3716" s="218" t="s">
        <v>10704</v>
      </c>
      <c r="B3716" s="218" t="s">
        <v>10705</v>
      </c>
      <c r="C3716" s="218">
        <v>5.22527770379756</v>
      </c>
      <c r="D3716" s="218">
        <v>5.2034428314379504</v>
      </c>
      <c r="E3716" s="218">
        <v>5.4327694848136803</v>
      </c>
      <c r="F3716" s="218">
        <v>6.0138929718258201</v>
      </c>
      <c r="G3716" s="218">
        <v>0.94138514970795095</v>
      </c>
      <c r="H3716" s="218">
        <v>0.123827711997599</v>
      </c>
      <c r="I3716" t="s">
        <v>10706</v>
      </c>
      <c r="J3716" s="218" t="s">
        <v>10706</v>
      </c>
      <c r="K3716" s="218">
        <v>1</v>
      </c>
      <c r="L3716" s="218">
        <v>0.20749178101612031</v>
      </c>
      <c r="M3716" s="218">
        <v>0.7886152680282601</v>
      </c>
      <c r="N3716" s="218">
        <v>0.22932665337572988</v>
      </c>
      <c r="O3716" s="218">
        <v>0.81045014038786967</v>
      </c>
      <c r="P3716" s="218">
        <v>-4.2838925540896087</v>
      </c>
      <c r="Q3716" s="218">
        <v>-5.1014499917999609</v>
      </c>
      <c r="R3716" s="507">
        <v>0.49805352452219021</v>
      </c>
      <c r="S3716" s="507">
        <v>0.51988839688179977</v>
      </c>
      <c r="T3716" s="218">
        <v>-4.6926712729447848</v>
      </c>
    </row>
    <row r="3717" spans="1:20" x14ac:dyDescent="0.6">
      <c r="A3717" s="218" t="s">
        <v>10707</v>
      </c>
      <c r="B3717" s="218" t="s">
        <v>10708</v>
      </c>
      <c r="C3717" s="218">
        <v>5.0626271901542603</v>
      </c>
      <c r="D3717" s="218">
        <v>4.8861640975396003</v>
      </c>
      <c r="E3717" s="218">
        <v>3.6382643577899998</v>
      </c>
      <c r="F3717" s="218">
        <v>3.5303475420046699</v>
      </c>
      <c r="G3717" s="218">
        <v>0</v>
      </c>
      <c r="H3717" s="218">
        <v>6.7561995842537499</v>
      </c>
      <c r="I3717" t="s">
        <v>10709</v>
      </c>
      <c r="J3717" s="218" t="s">
        <v>10709</v>
      </c>
      <c r="K3717" s="218">
        <v>2</v>
      </c>
      <c r="L3717" s="218">
        <v>-1.4243628323642605</v>
      </c>
      <c r="M3717" s="218">
        <v>-1.5322796481495904</v>
      </c>
      <c r="N3717" s="218">
        <v>-1.2478997397496006</v>
      </c>
      <c r="O3717" s="218">
        <v>-1.3558165555349304</v>
      </c>
      <c r="P3717" s="218">
        <v>-5.0626271901542603</v>
      </c>
      <c r="Q3717" s="218">
        <v>1.6935723940994896</v>
      </c>
      <c r="R3717" s="507">
        <v>-1.4783212402569255</v>
      </c>
      <c r="S3717" s="507">
        <v>-1.3018581476422655</v>
      </c>
      <c r="T3717" s="218">
        <v>-1.6845273980273854</v>
      </c>
    </row>
    <row r="3718" spans="1:20" x14ac:dyDescent="0.6">
      <c r="A3718" s="218" t="s">
        <v>10710</v>
      </c>
      <c r="B3718" s="218" t="s">
        <v>10711</v>
      </c>
      <c r="C3718" s="218">
        <v>5.15895341384768</v>
      </c>
      <c r="D3718" s="218">
        <v>4.9193484252714601</v>
      </c>
      <c r="E3718" s="218">
        <v>0.157412435459797</v>
      </c>
      <c r="F3718" s="218">
        <v>3.43944258914865</v>
      </c>
      <c r="G3718" s="218">
        <v>0</v>
      </c>
      <c r="H3718" s="218">
        <v>0</v>
      </c>
      <c r="I3718" t="s">
        <v>10709</v>
      </c>
      <c r="J3718" s="218" t="s">
        <v>10709</v>
      </c>
      <c r="K3718" s="218">
        <v>2</v>
      </c>
      <c r="L3718" s="218">
        <v>-5.001540978387883</v>
      </c>
      <c r="M3718" s="218">
        <v>-1.71951082469903</v>
      </c>
      <c r="N3718" s="218">
        <v>-4.7619359898116631</v>
      </c>
      <c r="O3718" s="218">
        <v>-1.4799058361228101</v>
      </c>
      <c r="P3718" s="218">
        <v>-5.15895341384768</v>
      </c>
      <c r="Q3718" s="218">
        <v>-5.15895341384768</v>
      </c>
      <c r="R3718" s="507">
        <v>-3.3605259015434568</v>
      </c>
      <c r="S3718" s="507">
        <v>-3.1209209129672368</v>
      </c>
      <c r="T3718" s="218">
        <v>-5.15895341384768</v>
      </c>
    </row>
    <row r="3719" spans="1:20" x14ac:dyDescent="0.6">
      <c r="A3719" s="218" t="s">
        <v>10712</v>
      </c>
      <c r="B3719" s="218" t="s">
        <v>10713</v>
      </c>
      <c r="C3719" s="218">
        <v>6.55655687089887</v>
      </c>
      <c r="D3719" s="218">
        <v>6.6502658985628997</v>
      </c>
      <c r="E3719" s="218">
        <v>7.1244744718473303</v>
      </c>
      <c r="F3719" s="218">
        <v>6.7749380179191503</v>
      </c>
      <c r="G3719" s="218">
        <v>1.1552061784318599</v>
      </c>
      <c r="H3719" s="218">
        <v>7.2556861132648098</v>
      </c>
      <c r="I3719" t="s">
        <v>10714</v>
      </c>
      <c r="J3719" s="218" t="s">
        <v>10714</v>
      </c>
      <c r="K3719" s="218">
        <v>3</v>
      </c>
      <c r="L3719" s="218">
        <v>0.56791760094846033</v>
      </c>
      <c r="M3719" s="218">
        <v>0.21838114702028033</v>
      </c>
      <c r="N3719" s="218">
        <v>0.47420857328443056</v>
      </c>
      <c r="O3719" s="218">
        <v>0.12467211935625055</v>
      </c>
      <c r="P3719" s="218">
        <v>-5.4013506924670098</v>
      </c>
      <c r="Q3719" s="218">
        <v>0.69912924236593987</v>
      </c>
      <c r="R3719" s="507">
        <v>0.39314937398437033</v>
      </c>
      <c r="S3719" s="507">
        <v>0.29944034632034056</v>
      </c>
      <c r="T3719" s="218">
        <v>-2.351110725050535</v>
      </c>
    </row>
    <row r="3720" spans="1:20" x14ac:dyDescent="0.6">
      <c r="A3720" s="218" t="s">
        <v>10715</v>
      </c>
      <c r="B3720" s="218" t="s">
        <v>10716</v>
      </c>
      <c r="C3720" s="218">
        <v>7.4240024541306999</v>
      </c>
      <c r="D3720" s="218">
        <v>7.5355784737668303</v>
      </c>
      <c r="E3720" s="218">
        <v>7.7869133045791399</v>
      </c>
      <c r="F3720" s="218">
        <v>7.6192698932526701</v>
      </c>
      <c r="G3720" s="218">
        <v>7.5859420278640499</v>
      </c>
      <c r="H3720" s="218">
        <v>8.5702389293470205</v>
      </c>
      <c r="I3720" t="s">
        <v>10714</v>
      </c>
      <c r="J3720" s="218" t="s">
        <v>10714</v>
      </c>
      <c r="K3720" s="218">
        <v>3</v>
      </c>
      <c r="L3720" s="218">
        <v>0.36291085044843996</v>
      </c>
      <c r="M3720" s="218">
        <v>0.1952674391219702</v>
      </c>
      <c r="N3720" s="218">
        <v>0.25133483081230956</v>
      </c>
      <c r="O3720" s="218">
        <v>8.3691419485839802E-2</v>
      </c>
      <c r="P3720" s="218">
        <v>0.16193957373335</v>
      </c>
      <c r="Q3720" s="218">
        <v>1.1462364752163205</v>
      </c>
      <c r="R3720" s="507">
        <v>0.27908914478520508</v>
      </c>
      <c r="S3720" s="507">
        <v>0.16751312514907468</v>
      </c>
      <c r="T3720" s="218">
        <v>0.65408802447483527</v>
      </c>
    </row>
    <row r="3721" spans="1:20" x14ac:dyDescent="0.6">
      <c r="A3721" s="218" t="s">
        <v>10717</v>
      </c>
      <c r="B3721" s="218" t="s">
        <v>10718</v>
      </c>
      <c r="C3721" s="218">
        <v>7.2695535374330502</v>
      </c>
      <c r="D3721" s="218">
        <v>7.4230180663915402</v>
      </c>
      <c r="E3721" s="218">
        <v>6.8762257698371601</v>
      </c>
      <c r="F3721" s="218">
        <v>7.9217387730365996</v>
      </c>
      <c r="G3721" s="218">
        <v>6.3135784772225403</v>
      </c>
      <c r="H3721" s="218">
        <v>7.7638594359384498</v>
      </c>
      <c r="I3721" t="s">
        <v>10714</v>
      </c>
      <c r="J3721" s="218" t="s">
        <v>10714</v>
      </c>
      <c r="K3721" s="218">
        <v>3</v>
      </c>
      <c r="L3721" s="218">
        <v>-0.39332776759589017</v>
      </c>
      <c r="M3721" s="218">
        <v>0.65218523560354935</v>
      </c>
      <c r="N3721" s="218">
        <v>-0.54679229655438011</v>
      </c>
      <c r="O3721" s="218">
        <v>0.49872070664505941</v>
      </c>
      <c r="P3721" s="218">
        <v>-0.95597506021050993</v>
      </c>
      <c r="Q3721" s="218">
        <v>0.49430589850539963</v>
      </c>
      <c r="R3721" s="507">
        <v>0.12942873400382959</v>
      </c>
      <c r="S3721" s="507">
        <v>-2.403579495466035E-2</v>
      </c>
      <c r="T3721" s="218">
        <v>-0.23083458085255515</v>
      </c>
    </row>
    <row r="3722" spans="1:20" x14ac:dyDescent="0.6">
      <c r="A3722" s="218" t="s">
        <v>10719</v>
      </c>
      <c r="B3722" s="218" t="s">
        <v>10720</v>
      </c>
      <c r="C3722" s="218">
        <v>4.9959288512662701</v>
      </c>
      <c r="D3722" s="218">
        <v>4.7022885784486599</v>
      </c>
      <c r="E3722" s="218">
        <v>6.0772312528831502</v>
      </c>
      <c r="F3722" s="218">
        <v>5.3170648126645998</v>
      </c>
      <c r="G3722" s="218">
        <v>1.78840299136486</v>
      </c>
      <c r="H3722" s="218">
        <v>0.123827711997599</v>
      </c>
      <c r="I3722" t="s">
        <v>10721</v>
      </c>
      <c r="J3722" s="218" t="s">
        <v>10721</v>
      </c>
      <c r="K3722" s="218">
        <v>1</v>
      </c>
      <c r="L3722" s="218">
        <v>1.0813024016168802</v>
      </c>
      <c r="M3722" s="218">
        <v>0.32113596139832978</v>
      </c>
      <c r="N3722" s="218">
        <v>1.3749426744344904</v>
      </c>
      <c r="O3722" s="218">
        <v>0.61477623421593997</v>
      </c>
      <c r="P3722" s="218">
        <v>-3.20752585990141</v>
      </c>
      <c r="Q3722" s="218">
        <v>-4.8721011392686711</v>
      </c>
      <c r="R3722" s="507">
        <v>0.70121918150760498</v>
      </c>
      <c r="S3722" s="507">
        <v>0.99485945432521516</v>
      </c>
      <c r="T3722" s="218">
        <v>-4.0398134995850405</v>
      </c>
    </row>
    <row r="3723" spans="1:20" x14ac:dyDescent="0.6">
      <c r="A3723" s="218" t="s">
        <v>10722</v>
      </c>
      <c r="B3723" s="218" t="s">
        <v>10723</v>
      </c>
      <c r="C3723" s="218">
        <v>6.9727834874158496</v>
      </c>
      <c r="D3723" s="218">
        <v>7.0543767635839201</v>
      </c>
      <c r="E3723" s="218">
        <v>7.1574695506581998</v>
      </c>
      <c r="F3723" s="218">
        <v>7.39396293132737</v>
      </c>
      <c r="G3723" s="218">
        <v>10.074193314208999</v>
      </c>
      <c r="H3723" s="218">
        <v>0.123827711997599</v>
      </c>
      <c r="I3723" t="s">
        <v>10724</v>
      </c>
      <c r="J3723" s="218" t="s">
        <v>10724</v>
      </c>
      <c r="K3723" s="218">
        <v>1</v>
      </c>
      <c r="L3723" s="218">
        <v>0.18468606324235015</v>
      </c>
      <c r="M3723" s="218">
        <v>0.4211794439115204</v>
      </c>
      <c r="N3723" s="218">
        <v>0.10309278707427971</v>
      </c>
      <c r="O3723" s="218">
        <v>0.33958616774344996</v>
      </c>
      <c r="P3723" s="218">
        <v>3.1014098267931498</v>
      </c>
      <c r="Q3723" s="218">
        <v>-6.8489557754182506</v>
      </c>
      <c r="R3723" s="507">
        <v>0.30293275357693528</v>
      </c>
      <c r="S3723" s="507">
        <v>0.22133947740886484</v>
      </c>
      <c r="T3723" s="218">
        <v>-1.8737729743125504</v>
      </c>
    </row>
    <row r="3724" spans="1:20" x14ac:dyDescent="0.6">
      <c r="A3724" s="218" t="s">
        <v>10725</v>
      </c>
      <c r="B3724" s="218" t="s">
        <v>10726</v>
      </c>
      <c r="C3724" s="218">
        <v>6.6783313459714702</v>
      </c>
      <c r="D3724" s="218">
        <v>6.8686511916896604</v>
      </c>
      <c r="E3724" s="218">
        <v>7.6768862276454799</v>
      </c>
      <c r="F3724" s="218">
        <v>6.8052147191725298</v>
      </c>
      <c r="G3724" s="218">
        <v>2.5628275682369699</v>
      </c>
      <c r="H3724" s="218">
        <v>6.9210444233142798</v>
      </c>
      <c r="I3724" t="s">
        <v>10727</v>
      </c>
      <c r="J3724" s="218" t="s">
        <v>10727</v>
      </c>
      <c r="K3724" s="218">
        <v>2</v>
      </c>
      <c r="L3724" s="218">
        <v>0.99855488167400974</v>
      </c>
      <c r="M3724" s="218">
        <v>0.12688337320105969</v>
      </c>
      <c r="N3724" s="218">
        <v>0.80823503595581947</v>
      </c>
      <c r="O3724" s="218">
        <v>-6.3436472517130582E-2</v>
      </c>
      <c r="P3724" s="218">
        <v>-4.1155037777345003</v>
      </c>
      <c r="Q3724" s="218">
        <v>0.24271307734280967</v>
      </c>
      <c r="R3724" s="507">
        <v>0.56271912743753472</v>
      </c>
      <c r="S3724" s="507">
        <v>0.37239928171934444</v>
      </c>
      <c r="T3724" s="218">
        <v>-1.9363953501958453</v>
      </c>
    </row>
    <row r="3725" spans="1:20" x14ac:dyDescent="0.6">
      <c r="A3725" s="218" t="s">
        <v>10728</v>
      </c>
      <c r="B3725" s="218" t="s">
        <v>10729</v>
      </c>
      <c r="C3725" s="218">
        <v>6.8885707037364901</v>
      </c>
      <c r="D3725" s="218">
        <v>6.7986161574228303</v>
      </c>
      <c r="E3725" s="218">
        <v>6.3764801293220801</v>
      </c>
      <c r="F3725" s="218">
        <v>7.3220978141671198</v>
      </c>
      <c r="G3725" s="218">
        <v>7.9147984607691804</v>
      </c>
      <c r="H3725" s="218">
        <v>7.74047026778178</v>
      </c>
      <c r="I3725" t="s">
        <v>10727</v>
      </c>
      <c r="J3725" s="218" t="s">
        <v>10727</v>
      </c>
      <c r="K3725" s="218">
        <v>2</v>
      </c>
      <c r="L3725" s="218">
        <v>-0.51209057441440997</v>
      </c>
      <c r="M3725" s="218">
        <v>0.43352711043062975</v>
      </c>
      <c r="N3725" s="218">
        <v>-0.42213602810075024</v>
      </c>
      <c r="O3725" s="218">
        <v>0.52348165674428948</v>
      </c>
      <c r="P3725" s="218">
        <v>1.0262277570326903</v>
      </c>
      <c r="Q3725" s="218">
        <v>0.85189956404528999</v>
      </c>
      <c r="R3725" s="507">
        <v>-3.9281731991890112E-2</v>
      </c>
      <c r="S3725" s="507">
        <v>5.0672814321769621E-2</v>
      </c>
      <c r="T3725" s="218">
        <v>0.93906366053899015</v>
      </c>
    </row>
    <row r="3726" spans="1:20" x14ac:dyDescent="0.6">
      <c r="A3726" s="218" t="s">
        <v>10730</v>
      </c>
      <c r="B3726" s="218" t="s">
        <v>10731</v>
      </c>
      <c r="C3726" s="218">
        <v>1.4827265180948299</v>
      </c>
      <c r="D3726" s="218">
        <v>1.26840121318578</v>
      </c>
      <c r="E3726" s="218">
        <v>0</v>
      </c>
      <c r="F3726" s="218">
        <v>0</v>
      </c>
      <c r="G3726" s="218">
        <v>0</v>
      </c>
      <c r="H3726" s="218">
        <v>0</v>
      </c>
      <c r="I3726" t="s">
        <v>10732</v>
      </c>
      <c r="J3726" s="218" t="s">
        <v>10732</v>
      </c>
      <c r="K3726" s="218">
        <v>1</v>
      </c>
      <c r="L3726" s="218">
        <v>-1.4827265180948299</v>
      </c>
      <c r="M3726" s="218">
        <v>-1.4827265180948299</v>
      </c>
      <c r="N3726" s="218">
        <v>-1.26840121318578</v>
      </c>
      <c r="O3726" s="218">
        <v>-1.26840121318578</v>
      </c>
      <c r="P3726" s="218">
        <v>-1.4827265180948299</v>
      </c>
      <c r="Q3726" s="218">
        <v>-1.4827265180948299</v>
      </c>
      <c r="R3726" s="507">
        <v>-1.4827265180948299</v>
      </c>
      <c r="S3726" s="507">
        <v>-1.26840121318578</v>
      </c>
      <c r="T3726" s="218">
        <v>-1.4827265180948299</v>
      </c>
    </row>
    <row r="3727" spans="1:20" x14ac:dyDescent="0.6">
      <c r="A3727" s="218" t="s">
        <v>10733</v>
      </c>
      <c r="B3727" s="218" t="s">
        <v>10734</v>
      </c>
      <c r="C3727" s="218">
        <v>5.3463977325549497</v>
      </c>
      <c r="D3727" s="218">
        <v>5.3085681997041796</v>
      </c>
      <c r="E3727" s="218">
        <v>6.3904255923776399</v>
      </c>
      <c r="F3727" s="218">
        <v>5.1115981111499798</v>
      </c>
      <c r="G3727" s="218">
        <v>1.39846821979138</v>
      </c>
      <c r="H3727" s="218">
        <v>0</v>
      </c>
      <c r="I3727" t="s">
        <v>10735</v>
      </c>
      <c r="J3727" s="218" t="s">
        <v>10735</v>
      </c>
      <c r="K3727" s="218">
        <v>3</v>
      </c>
      <c r="L3727" s="218">
        <v>1.0440278598226902</v>
      </c>
      <c r="M3727" s="218">
        <v>-0.2347996214049699</v>
      </c>
      <c r="N3727" s="218">
        <v>1.0818573926734603</v>
      </c>
      <c r="O3727" s="218">
        <v>-0.19697008855419984</v>
      </c>
      <c r="P3727" s="218">
        <v>-3.9479295127635696</v>
      </c>
      <c r="Q3727" s="218">
        <v>-5.3463977325549497</v>
      </c>
      <c r="R3727" s="507">
        <v>0.40461411920886015</v>
      </c>
      <c r="S3727" s="507">
        <v>0.44244365205963021</v>
      </c>
      <c r="T3727" s="218">
        <v>-4.6471636226592601</v>
      </c>
    </row>
    <row r="3728" spans="1:20" x14ac:dyDescent="0.6">
      <c r="A3728" s="218" t="s">
        <v>10736</v>
      </c>
      <c r="B3728" s="218" t="s">
        <v>10737</v>
      </c>
      <c r="C3728" s="218">
        <v>6.6609716530272598</v>
      </c>
      <c r="D3728" s="218">
        <v>6.6997633516699198</v>
      </c>
      <c r="E3728" s="218">
        <v>7.1028577947857396</v>
      </c>
      <c r="F3728" s="218">
        <v>6.6936831525680596</v>
      </c>
      <c r="G3728" s="218">
        <v>1.83049323649272</v>
      </c>
      <c r="H3728" s="218">
        <v>0</v>
      </c>
      <c r="I3728" t="s">
        <v>10735</v>
      </c>
      <c r="J3728" s="218" t="s">
        <v>10735</v>
      </c>
      <c r="K3728" s="218">
        <v>3</v>
      </c>
      <c r="L3728" s="218">
        <v>0.44188614175847984</v>
      </c>
      <c r="M3728" s="218">
        <v>3.2711499540799771E-2</v>
      </c>
      <c r="N3728" s="218">
        <v>0.40309444311581988</v>
      </c>
      <c r="O3728" s="218">
        <v>-6.0801991018601953E-3</v>
      </c>
      <c r="P3728" s="218">
        <v>-4.8304784165345396</v>
      </c>
      <c r="Q3728" s="218">
        <v>-6.6609716530272598</v>
      </c>
      <c r="R3728" s="507">
        <v>0.23729882064963981</v>
      </c>
      <c r="S3728" s="507">
        <v>0.19850712200697984</v>
      </c>
      <c r="T3728" s="218">
        <v>-5.7457250347809001</v>
      </c>
    </row>
    <row r="3729" spans="1:20" x14ac:dyDescent="0.6">
      <c r="A3729" s="218" t="s">
        <v>10738</v>
      </c>
      <c r="B3729" s="218" t="s">
        <v>10739</v>
      </c>
      <c r="C3729" s="218">
        <v>6.0118746855098602</v>
      </c>
      <c r="D3729" s="218">
        <v>6.0287281089718201</v>
      </c>
      <c r="E3729" s="218">
        <v>6.1040763089744399</v>
      </c>
      <c r="F3729" s="218">
        <v>6.1544950857701304</v>
      </c>
      <c r="G3729" s="218">
        <v>1.08739361964643</v>
      </c>
      <c r="H3729" s="218">
        <v>4.0369411477076698</v>
      </c>
      <c r="I3729" t="s">
        <v>10735</v>
      </c>
      <c r="J3729" s="218" t="s">
        <v>10735</v>
      </c>
      <c r="K3729" s="218">
        <v>3</v>
      </c>
      <c r="L3729" s="218">
        <v>9.2201623464579718E-2</v>
      </c>
      <c r="M3729" s="218">
        <v>0.14262040026027023</v>
      </c>
      <c r="N3729" s="218">
        <v>7.534820000261977E-2</v>
      </c>
      <c r="O3729" s="218">
        <v>0.12576697679831028</v>
      </c>
      <c r="P3729" s="218">
        <v>-4.9244810658634304</v>
      </c>
      <c r="Q3729" s="218">
        <v>-1.9749335378021904</v>
      </c>
      <c r="R3729" s="507">
        <v>0.11741101186242497</v>
      </c>
      <c r="S3729" s="507">
        <v>0.10055758840046503</v>
      </c>
      <c r="T3729" s="218">
        <v>-3.4497073018328104</v>
      </c>
    </row>
    <row r="3730" spans="1:20" x14ac:dyDescent="0.6">
      <c r="A3730" s="218" t="s">
        <v>10740</v>
      </c>
      <c r="B3730" s="218" t="s">
        <v>10741</v>
      </c>
      <c r="C3730" s="218">
        <v>6.0093247423806604</v>
      </c>
      <c r="D3730" s="218">
        <v>6.1621105289483298</v>
      </c>
      <c r="E3730" s="218">
        <v>7.0414751797117701</v>
      </c>
      <c r="F3730" s="218">
        <v>5.5403666254458397</v>
      </c>
      <c r="G3730" s="218">
        <v>1.45337470871665</v>
      </c>
      <c r="H3730" s="218">
        <v>0.23786221336595301</v>
      </c>
      <c r="I3730" t="s">
        <v>10742</v>
      </c>
      <c r="J3730" s="218" t="s">
        <v>10742</v>
      </c>
      <c r="K3730" s="218">
        <v>2</v>
      </c>
      <c r="L3730" s="218">
        <v>1.0321504373311097</v>
      </c>
      <c r="M3730" s="218">
        <v>-0.4689581169348207</v>
      </c>
      <c r="N3730" s="218">
        <v>0.87936465076344028</v>
      </c>
      <c r="O3730" s="218">
        <v>-0.62174390350249009</v>
      </c>
      <c r="P3730" s="218">
        <v>-4.5559500336640104</v>
      </c>
      <c r="Q3730" s="218">
        <v>-5.7714625290147072</v>
      </c>
      <c r="R3730" s="507">
        <v>0.28159616019814449</v>
      </c>
      <c r="S3730" s="507">
        <v>0.12881037363047509</v>
      </c>
      <c r="T3730" s="218">
        <v>-5.1637062813393584</v>
      </c>
    </row>
    <row r="3731" spans="1:20" x14ac:dyDescent="0.6">
      <c r="A3731" s="218" t="s">
        <v>10743</v>
      </c>
      <c r="B3731" s="218" t="s">
        <v>10744</v>
      </c>
      <c r="C3731" s="218">
        <v>2.4745998562349301</v>
      </c>
      <c r="D3731" s="218">
        <v>2.95416421721057</v>
      </c>
      <c r="E3731" s="218">
        <v>0</v>
      </c>
      <c r="F3731" s="218">
        <v>2.4198198382277099</v>
      </c>
      <c r="G3731" s="218">
        <v>0</v>
      </c>
      <c r="H3731" s="218">
        <v>0</v>
      </c>
      <c r="I3731" t="s">
        <v>10742</v>
      </c>
      <c r="J3731" s="218" t="s">
        <v>10742</v>
      </c>
      <c r="K3731" s="218">
        <v>2</v>
      </c>
      <c r="L3731" s="218">
        <v>-2.4745998562349301</v>
      </c>
      <c r="M3731" s="218">
        <v>-5.478001800722021E-2</v>
      </c>
      <c r="N3731" s="218">
        <v>-2.95416421721057</v>
      </c>
      <c r="O3731" s="218">
        <v>-0.53434437898286014</v>
      </c>
      <c r="P3731" s="218">
        <v>-2.4745998562349301</v>
      </c>
      <c r="Q3731" s="218">
        <v>-2.4745998562349301</v>
      </c>
      <c r="R3731" s="507">
        <v>-1.2646899371210751</v>
      </c>
      <c r="S3731" s="507">
        <v>-1.7442542980967151</v>
      </c>
      <c r="T3731" s="218">
        <v>-2.4745998562349301</v>
      </c>
    </row>
    <row r="3732" spans="1:20" x14ac:dyDescent="0.6">
      <c r="A3732" s="218" t="s">
        <v>10745</v>
      </c>
      <c r="B3732" s="218" t="s">
        <v>10746</v>
      </c>
      <c r="C3732" s="218">
        <v>4.9620459826443799</v>
      </c>
      <c r="D3732" s="218">
        <v>4.87493083888742</v>
      </c>
      <c r="E3732" s="218">
        <v>0.106826243139567</v>
      </c>
      <c r="F3732" s="218">
        <v>3.4118125921464402</v>
      </c>
      <c r="G3732" s="218">
        <v>0</v>
      </c>
      <c r="H3732" s="218">
        <v>0</v>
      </c>
      <c r="I3732" t="s">
        <v>10747</v>
      </c>
      <c r="J3732" s="218" t="s">
        <v>10747</v>
      </c>
      <c r="K3732" s="218">
        <v>1</v>
      </c>
      <c r="L3732" s="218">
        <v>-4.8552197395048129</v>
      </c>
      <c r="M3732" s="218">
        <v>-1.5502333904979397</v>
      </c>
      <c r="N3732" s="218">
        <v>-4.7681045957478529</v>
      </c>
      <c r="O3732" s="218">
        <v>-1.4631182467409798</v>
      </c>
      <c r="P3732" s="218">
        <v>-4.9620459826443799</v>
      </c>
      <c r="Q3732" s="218">
        <v>-4.9620459826443799</v>
      </c>
      <c r="R3732" s="507">
        <v>-3.2027265650013765</v>
      </c>
      <c r="S3732" s="507">
        <v>-3.1156114212444166</v>
      </c>
      <c r="T3732" s="218">
        <v>-4.9620459826443799</v>
      </c>
    </row>
    <row r="3733" spans="1:20" x14ac:dyDescent="0.6">
      <c r="A3733" s="218" t="s">
        <v>10748</v>
      </c>
      <c r="B3733" s="218" t="s">
        <v>10749</v>
      </c>
      <c r="C3733" s="218">
        <v>4.7988798352272903</v>
      </c>
      <c r="D3733" s="218">
        <v>4.8570999362318297</v>
      </c>
      <c r="E3733" s="218">
        <v>4.9056861942851304</v>
      </c>
      <c r="F3733" s="218">
        <v>4.16697117177136</v>
      </c>
      <c r="G3733" s="218">
        <v>1.39846821979138</v>
      </c>
      <c r="H3733" s="218">
        <v>0.123827711997599</v>
      </c>
      <c r="I3733" t="s">
        <v>10750</v>
      </c>
      <c r="J3733" s="218" t="s">
        <v>10750</v>
      </c>
      <c r="K3733" s="218">
        <v>1</v>
      </c>
      <c r="L3733" s="218">
        <v>0.10680635905784008</v>
      </c>
      <c r="M3733" s="218">
        <v>-0.63190866345593033</v>
      </c>
      <c r="N3733" s="218">
        <v>4.8586258053300746E-2</v>
      </c>
      <c r="O3733" s="218">
        <v>-0.69012876446046967</v>
      </c>
      <c r="P3733" s="218">
        <v>-3.4004116154359103</v>
      </c>
      <c r="Q3733" s="218">
        <v>-4.6750521232296913</v>
      </c>
      <c r="R3733" s="507">
        <v>-0.26255115219904512</v>
      </c>
      <c r="S3733" s="507">
        <v>-0.32077125320358446</v>
      </c>
      <c r="T3733" s="218">
        <v>-4.0377318693328004</v>
      </c>
    </row>
    <row r="3734" spans="1:20" x14ac:dyDescent="0.6">
      <c r="A3734" s="218" t="s">
        <v>10751</v>
      </c>
      <c r="B3734" s="218" t="s">
        <v>10752</v>
      </c>
      <c r="C3734" s="218">
        <v>5.3891959845344797</v>
      </c>
      <c r="D3734" s="218">
        <v>5.30737492253688</v>
      </c>
      <c r="E3734" s="218">
        <v>1.9568466568212</v>
      </c>
      <c r="F3734" s="218">
        <v>6.0360384643201499</v>
      </c>
      <c r="G3734" s="218">
        <v>0.14046909216855899</v>
      </c>
      <c r="H3734" s="218">
        <v>0.123827711997599</v>
      </c>
      <c r="I3734" t="s">
        <v>10753</v>
      </c>
      <c r="J3734" s="218" t="s">
        <v>10753</v>
      </c>
      <c r="K3734" s="218">
        <v>1</v>
      </c>
      <c r="L3734" s="218">
        <v>-3.4323493277132799</v>
      </c>
      <c r="M3734" s="218">
        <v>0.64684247978567022</v>
      </c>
      <c r="N3734" s="218">
        <v>-3.3505282657156803</v>
      </c>
      <c r="O3734" s="218">
        <v>0.72866354178326986</v>
      </c>
      <c r="P3734" s="218">
        <v>-5.2487268923659203</v>
      </c>
      <c r="Q3734" s="218">
        <v>-5.2653682725368807</v>
      </c>
      <c r="R3734" s="507">
        <v>-1.3927534239638049</v>
      </c>
      <c r="S3734" s="507">
        <v>-1.3109323619662052</v>
      </c>
      <c r="T3734" s="218">
        <v>-5.2570475824514009</v>
      </c>
    </row>
    <row r="3735" spans="1:20" x14ac:dyDescent="0.6">
      <c r="A3735" s="218" t="s">
        <v>10754</v>
      </c>
      <c r="B3735" s="218" t="s">
        <v>10755</v>
      </c>
      <c r="C3735" s="218">
        <v>6.0508331132408797</v>
      </c>
      <c r="D3735" s="218">
        <v>6.1627704934177103</v>
      </c>
      <c r="E3735" s="218">
        <v>7.4324269418451401</v>
      </c>
      <c r="F3735" s="218">
        <v>6.0066548549195904</v>
      </c>
      <c r="G3735" s="218">
        <v>1.55729034198126</v>
      </c>
      <c r="H3735" s="218">
        <v>0.123827711997599</v>
      </c>
      <c r="I3735" t="s">
        <v>10756</v>
      </c>
      <c r="J3735" s="218" t="s">
        <v>10756</v>
      </c>
      <c r="K3735" s="218">
        <v>2</v>
      </c>
      <c r="L3735" s="218">
        <v>1.3815938286042604</v>
      </c>
      <c r="M3735" s="218">
        <v>-4.4178258321289299E-2</v>
      </c>
      <c r="N3735" s="218">
        <v>1.2696564484274298</v>
      </c>
      <c r="O3735" s="218">
        <v>-0.15611563849811994</v>
      </c>
      <c r="P3735" s="218">
        <v>-4.4935427712596194</v>
      </c>
      <c r="Q3735" s="218">
        <v>-5.9270054012432807</v>
      </c>
      <c r="R3735" s="507">
        <v>0.66870778514148554</v>
      </c>
      <c r="S3735" s="507">
        <v>0.55677040496465491</v>
      </c>
      <c r="T3735" s="218">
        <v>-5.2102740862514505</v>
      </c>
    </row>
    <row r="3736" spans="1:20" x14ac:dyDescent="0.6">
      <c r="A3736" s="218" t="s">
        <v>10757</v>
      </c>
      <c r="B3736" s="218" t="s">
        <v>10758</v>
      </c>
      <c r="C3736" s="218">
        <v>5.4106114278908697</v>
      </c>
      <c r="D3736" s="218">
        <v>5.4482908385991999</v>
      </c>
      <c r="E3736" s="218">
        <v>0</v>
      </c>
      <c r="F3736" s="218">
        <v>5.9027311602736896</v>
      </c>
      <c r="G3736" s="218">
        <v>0.14046909216855899</v>
      </c>
      <c r="H3736" s="218">
        <v>0.23786221336595301</v>
      </c>
      <c r="I3736" t="s">
        <v>10756</v>
      </c>
      <c r="J3736" s="218" t="s">
        <v>10756</v>
      </c>
      <c r="K3736" s="218">
        <v>2</v>
      </c>
      <c r="L3736" s="218">
        <v>-5.4106114278908697</v>
      </c>
      <c r="M3736" s="218">
        <v>0.49211973238281992</v>
      </c>
      <c r="N3736" s="218">
        <v>-5.4482908385991999</v>
      </c>
      <c r="O3736" s="218">
        <v>0.45444032167448967</v>
      </c>
      <c r="P3736" s="218">
        <v>-5.2701423357223103</v>
      </c>
      <c r="Q3736" s="218">
        <v>-5.1727492145249165</v>
      </c>
      <c r="R3736" s="507">
        <v>-2.4592458477540249</v>
      </c>
      <c r="S3736" s="507">
        <v>-2.4969252584623551</v>
      </c>
      <c r="T3736" s="218">
        <v>-5.2214457751236134</v>
      </c>
    </row>
    <row r="3737" spans="1:20" x14ac:dyDescent="0.6">
      <c r="A3737" s="218" t="s">
        <v>10759</v>
      </c>
      <c r="B3737" s="218" t="s">
        <v>10760</v>
      </c>
      <c r="C3737" s="218">
        <v>6.7643983736443198</v>
      </c>
      <c r="D3737" s="218">
        <v>6.9761869173353404</v>
      </c>
      <c r="E3737" s="218">
        <v>7.8567404175706299</v>
      </c>
      <c r="F3737" s="218">
        <v>7.3053019969494599</v>
      </c>
      <c r="G3737" s="218">
        <v>8.5921567226319198</v>
      </c>
      <c r="H3737" s="218">
        <v>0.123827711997599</v>
      </c>
      <c r="I3737" t="s">
        <v>10761</v>
      </c>
      <c r="J3737" s="218" t="s">
        <v>10761</v>
      </c>
      <c r="K3737" s="218">
        <v>1</v>
      </c>
      <c r="L3737" s="218">
        <v>1.0923420439263101</v>
      </c>
      <c r="M3737" s="218">
        <v>0.54090362330514008</v>
      </c>
      <c r="N3737" s="218">
        <v>0.88055350023528955</v>
      </c>
      <c r="O3737" s="218">
        <v>0.32911507961411957</v>
      </c>
      <c r="P3737" s="218">
        <v>1.8277583489875999</v>
      </c>
      <c r="Q3737" s="218">
        <v>-6.6405706616467208</v>
      </c>
      <c r="R3737" s="507">
        <v>0.81662283361572507</v>
      </c>
      <c r="S3737" s="507">
        <v>0.60483428992470456</v>
      </c>
      <c r="T3737" s="218">
        <v>-2.4064061563295605</v>
      </c>
    </row>
    <row r="3738" spans="1:20" x14ac:dyDescent="0.6">
      <c r="A3738" s="218" t="s">
        <v>10762</v>
      </c>
      <c r="B3738" s="218" t="s">
        <v>10763</v>
      </c>
      <c r="C3738" s="218">
        <v>5.9123436572110002</v>
      </c>
      <c r="D3738" s="218">
        <v>5.9846172327326101</v>
      </c>
      <c r="E3738" s="218">
        <v>5.7056059605871203</v>
      </c>
      <c r="F3738" s="218">
        <v>6.1681250017553504</v>
      </c>
      <c r="G3738" s="218">
        <v>1.21997385646274</v>
      </c>
      <c r="H3738" s="218">
        <v>7.0170079162196997</v>
      </c>
      <c r="I3738" t="s">
        <v>10764</v>
      </c>
      <c r="J3738" s="218" t="s">
        <v>10764</v>
      </c>
      <c r="K3738" s="218">
        <v>1</v>
      </c>
      <c r="L3738" s="218">
        <v>-0.20673769662387986</v>
      </c>
      <c r="M3738" s="218">
        <v>0.2557813445443502</v>
      </c>
      <c r="N3738" s="218">
        <v>-0.27901127214548982</v>
      </c>
      <c r="O3738" s="218">
        <v>0.18350776902274024</v>
      </c>
      <c r="P3738" s="218">
        <v>-4.6923698007482599</v>
      </c>
      <c r="Q3738" s="218">
        <v>1.1046642590086995</v>
      </c>
      <c r="R3738" s="507">
        <v>2.4521823960235167E-2</v>
      </c>
      <c r="S3738" s="507">
        <v>-4.7751751561374789E-2</v>
      </c>
      <c r="T3738" s="218">
        <v>-1.7938527708697802</v>
      </c>
    </row>
    <row r="3739" spans="1:20" x14ac:dyDescent="0.6">
      <c r="A3739" s="218" t="s">
        <v>10765</v>
      </c>
      <c r="B3739" s="218" t="s">
        <v>10766</v>
      </c>
      <c r="C3739" s="218">
        <v>6.0742010689638999</v>
      </c>
      <c r="D3739" s="218">
        <v>5.3474026708214302</v>
      </c>
      <c r="E3739" s="218">
        <v>5.2941132241622002</v>
      </c>
      <c r="F3739" s="218">
        <v>4.7063475374411796</v>
      </c>
      <c r="G3739" s="218">
        <v>0.14046909216855899</v>
      </c>
      <c r="H3739" s="218">
        <v>8.8912715687918205</v>
      </c>
      <c r="I3739" t="s">
        <v>10767</v>
      </c>
      <c r="J3739" s="218" t="s">
        <v>10767</v>
      </c>
      <c r="K3739" s="218">
        <v>1</v>
      </c>
      <c r="L3739" s="218">
        <v>-0.78008784480169968</v>
      </c>
      <c r="M3739" s="218">
        <v>-1.3678535315227203</v>
      </c>
      <c r="N3739" s="218">
        <v>-5.3289446659229966E-2</v>
      </c>
      <c r="O3739" s="218">
        <v>-0.64105513338025055</v>
      </c>
      <c r="P3739" s="218">
        <v>-5.9337319767953405</v>
      </c>
      <c r="Q3739" s="218">
        <v>2.8170704998279206</v>
      </c>
      <c r="R3739" s="507">
        <v>-1.07397068816221</v>
      </c>
      <c r="S3739" s="507">
        <v>-0.34717229001974026</v>
      </c>
      <c r="T3739" s="218">
        <v>-1.55833073848371</v>
      </c>
    </row>
    <row r="3740" spans="1:20" x14ac:dyDescent="0.6">
      <c r="A3740" s="218" t="s">
        <v>10768</v>
      </c>
      <c r="B3740" s="218" t="s">
        <v>10769</v>
      </c>
      <c r="C3740" s="218">
        <v>6.1646353839241597</v>
      </c>
      <c r="D3740" s="218">
        <v>5.9950310596493397</v>
      </c>
      <c r="E3740" s="218">
        <v>6.1072965713737597</v>
      </c>
      <c r="F3740" s="218">
        <v>5.5557771313751401</v>
      </c>
      <c r="G3740" s="218">
        <v>1.39846821979138</v>
      </c>
      <c r="H3740" s="218">
        <v>0.34353965418307397</v>
      </c>
      <c r="I3740" t="s">
        <v>10770</v>
      </c>
      <c r="J3740" s="218" t="s">
        <v>10770</v>
      </c>
      <c r="K3740" s="218">
        <v>1</v>
      </c>
      <c r="L3740" s="218">
        <v>-5.7338812550399965E-2</v>
      </c>
      <c r="M3740" s="218">
        <v>-0.6088582525490196</v>
      </c>
      <c r="N3740" s="218">
        <v>0.11226551172442001</v>
      </c>
      <c r="O3740" s="218">
        <v>-0.43925392827419962</v>
      </c>
      <c r="P3740" s="218">
        <v>-4.7661671641327796</v>
      </c>
      <c r="Q3740" s="218">
        <v>-5.8210957297410859</v>
      </c>
      <c r="R3740" s="507">
        <v>-0.33309853254970978</v>
      </c>
      <c r="S3740" s="507">
        <v>-0.16349420827488981</v>
      </c>
      <c r="T3740" s="218">
        <v>-5.2936314469369332</v>
      </c>
    </row>
    <row r="3741" spans="1:20" x14ac:dyDescent="0.6">
      <c r="A3741" s="218" t="s">
        <v>10771</v>
      </c>
      <c r="B3741" s="218" t="s">
        <v>10772</v>
      </c>
      <c r="C3741" s="218">
        <v>6.78018992545221</v>
      </c>
      <c r="D3741" s="218">
        <v>6.6906396138316797</v>
      </c>
      <c r="E3741" s="218">
        <v>7.1969242072930504</v>
      </c>
      <c r="F3741" s="218">
        <v>6.9094451435338096</v>
      </c>
      <c r="G3741" s="218">
        <v>1.08739361964643</v>
      </c>
      <c r="H3741" s="218">
        <v>7.4471506447816997</v>
      </c>
      <c r="I3741" t="s">
        <v>10773</v>
      </c>
      <c r="J3741" s="218" t="s">
        <v>10773</v>
      </c>
      <c r="K3741" s="218">
        <v>1</v>
      </c>
      <c r="L3741" s="218">
        <v>0.41673428184084038</v>
      </c>
      <c r="M3741" s="218">
        <v>0.12925521808159957</v>
      </c>
      <c r="N3741" s="218">
        <v>0.50628459346137067</v>
      </c>
      <c r="O3741" s="218">
        <v>0.21880552970212985</v>
      </c>
      <c r="P3741" s="218">
        <v>-5.6927963058057802</v>
      </c>
      <c r="Q3741" s="218">
        <v>0.66696071932948975</v>
      </c>
      <c r="R3741" s="507">
        <v>0.27299474996121997</v>
      </c>
      <c r="S3741" s="507">
        <v>0.36254506158175026</v>
      </c>
      <c r="T3741" s="218">
        <v>-2.5129177932381452</v>
      </c>
    </row>
    <row r="3742" spans="1:20" x14ac:dyDescent="0.6">
      <c r="A3742" s="218" t="s">
        <v>10774</v>
      </c>
      <c r="B3742" s="218" t="s">
        <v>10775</v>
      </c>
      <c r="C3742" s="218">
        <v>6.2583497428602097</v>
      </c>
      <c r="D3742" s="218">
        <v>6.2404771251759197</v>
      </c>
      <c r="E3742" s="218">
        <v>6.52954899332184</v>
      </c>
      <c r="F3742" s="218">
        <v>6.1164877764583201</v>
      </c>
      <c r="G3742" s="218">
        <v>2.1625186512370198</v>
      </c>
      <c r="H3742" s="218">
        <v>0.123827711997599</v>
      </c>
      <c r="I3742" t="s">
        <v>10776</v>
      </c>
      <c r="J3742" s="218" t="s">
        <v>10776</v>
      </c>
      <c r="K3742" s="218">
        <v>1</v>
      </c>
      <c r="L3742" s="218">
        <v>0.27119925046163029</v>
      </c>
      <c r="M3742" s="218">
        <v>-0.14186196640188964</v>
      </c>
      <c r="N3742" s="218">
        <v>0.28907186814592034</v>
      </c>
      <c r="O3742" s="218">
        <v>-0.12398934871759959</v>
      </c>
      <c r="P3742" s="218">
        <v>-4.0958310916231895</v>
      </c>
      <c r="Q3742" s="218">
        <v>-6.1345220308626107</v>
      </c>
      <c r="R3742" s="507">
        <v>6.4668642029870327E-2</v>
      </c>
      <c r="S3742" s="507">
        <v>8.2541259714160375E-2</v>
      </c>
      <c r="T3742" s="218">
        <v>-5.1151765612429001</v>
      </c>
    </row>
    <row r="3743" spans="1:20" x14ac:dyDescent="0.6">
      <c r="A3743" s="218" t="s">
        <v>10777</v>
      </c>
      <c r="B3743" s="218" t="s">
        <v>10778</v>
      </c>
      <c r="C3743" s="218">
        <v>4.7385767567587704</v>
      </c>
      <c r="D3743" s="218">
        <v>4.7416933004943802</v>
      </c>
      <c r="E3743" s="218">
        <v>4.4353630067493697</v>
      </c>
      <c r="F3743" s="218">
        <v>3.5303475420046699</v>
      </c>
      <c r="G3743" s="218">
        <v>0.94138514970795095</v>
      </c>
      <c r="H3743" s="218">
        <v>0</v>
      </c>
      <c r="I3743" t="s">
        <v>10779</v>
      </c>
      <c r="J3743" s="218" t="s">
        <v>10779</v>
      </c>
      <c r="K3743" s="218">
        <v>1</v>
      </c>
      <c r="L3743" s="218">
        <v>-0.30321375000940076</v>
      </c>
      <c r="M3743" s="218">
        <v>-1.2082292147541005</v>
      </c>
      <c r="N3743" s="218">
        <v>-0.30633029374501053</v>
      </c>
      <c r="O3743" s="218">
        <v>-1.2113457584897103</v>
      </c>
      <c r="P3743" s="218">
        <v>-3.7971916070508196</v>
      </c>
      <c r="Q3743" s="218">
        <v>-4.7385767567587704</v>
      </c>
      <c r="R3743" s="507">
        <v>-0.75572148238175063</v>
      </c>
      <c r="S3743" s="507">
        <v>-0.7588380261173604</v>
      </c>
      <c r="T3743" s="218">
        <v>-4.2678841819047948</v>
      </c>
    </row>
    <row r="3744" spans="1:20" x14ac:dyDescent="0.6">
      <c r="A3744" s="218" t="s">
        <v>10780</v>
      </c>
      <c r="B3744" s="218" t="s">
        <v>10781</v>
      </c>
      <c r="C3744" s="218">
        <v>6.4326169372034299</v>
      </c>
      <c r="D3744" s="218">
        <v>6.39955781010541</v>
      </c>
      <c r="E3744" s="218">
        <v>6.2863048127414896</v>
      </c>
      <c r="F3744" s="218">
        <v>6.2013586895771198</v>
      </c>
      <c r="G3744" s="218">
        <v>1.34138912626164</v>
      </c>
      <c r="H3744" s="218">
        <v>0.123827711997599</v>
      </c>
      <c r="I3744" t="s">
        <v>10782</v>
      </c>
      <c r="J3744" s="218" t="s">
        <v>10782</v>
      </c>
      <c r="K3744" s="218">
        <v>3</v>
      </c>
      <c r="L3744" s="218">
        <v>-0.14631212446194031</v>
      </c>
      <c r="M3744" s="218">
        <v>-0.23125824762631009</v>
      </c>
      <c r="N3744" s="218">
        <v>-0.11325299736392047</v>
      </c>
      <c r="O3744" s="218">
        <v>-0.19819912052829025</v>
      </c>
      <c r="P3744" s="218">
        <v>-5.0912278109417901</v>
      </c>
      <c r="Q3744" s="218">
        <v>-6.3087892252058309</v>
      </c>
      <c r="R3744" s="507">
        <v>-0.1887851860441252</v>
      </c>
      <c r="S3744" s="507">
        <v>-0.15572605894610536</v>
      </c>
      <c r="T3744" s="218">
        <v>-5.70000851807381</v>
      </c>
    </row>
    <row r="3745" spans="1:20" x14ac:dyDescent="0.6">
      <c r="A3745" s="218" t="s">
        <v>10783</v>
      </c>
      <c r="B3745" s="218" t="s">
        <v>10784</v>
      </c>
      <c r="C3745" s="218">
        <v>5.3852678819845901</v>
      </c>
      <c r="D3745" s="218">
        <v>5.2977930065203296</v>
      </c>
      <c r="E3745" s="218">
        <v>5.5929608832837401</v>
      </c>
      <c r="F3745" s="218">
        <v>4.1903914958934001</v>
      </c>
      <c r="G3745" s="218">
        <v>5.2525381075263802</v>
      </c>
      <c r="H3745" s="218">
        <v>0</v>
      </c>
      <c r="I3745" t="s">
        <v>10782</v>
      </c>
      <c r="J3745" s="218" t="s">
        <v>10782</v>
      </c>
      <c r="K3745" s="218">
        <v>3</v>
      </c>
      <c r="L3745" s="218">
        <v>0.20769300129915003</v>
      </c>
      <c r="M3745" s="218">
        <v>-1.19487638609119</v>
      </c>
      <c r="N3745" s="218">
        <v>0.2951678767634105</v>
      </c>
      <c r="O3745" s="218">
        <v>-1.1074015106269295</v>
      </c>
      <c r="P3745" s="218">
        <v>-0.13272977445820988</v>
      </c>
      <c r="Q3745" s="218">
        <v>-5.3852678819845901</v>
      </c>
      <c r="R3745" s="507">
        <v>-0.49359169239601997</v>
      </c>
      <c r="S3745" s="507">
        <v>-0.40611681693175949</v>
      </c>
      <c r="T3745" s="218">
        <v>-2.7589988282214</v>
      </c>
    </row>
    <row r="3746" spans="1:20" x14ac:dyDescent="0.6">
      <c r="A3746" s="218" t="s">
        <v>10785</v>
      </c>
      <c r="B3746" s="218" t="s">
        <v>10786</v>
      </c>
      <c r="C3746" s="218">
        <v>0.93480045649299903</v>
      </c>
      <c r="D3746" s="218">
        <v>0.91432429045532904</v>
      </c>
      <c r="E3746" s="218">
        <v>0</v>
      </c>
      <c r="F3746" s="218">
        <v>0</v>
      </c>
      <c r="G3746" s="218">
        <v>0</v>
      </c>
      <c r="H3746" s="218">
        <v>0</v>
      </c>
      <c r="I3746" t="s">
        <v>10782</v>
      </c>
      <c r="J3746" s="218" t="s">
        <v>10782</v>
      </c>
      <c r="K3746" s="218">
        <v>3</v>
      </c>
      <c r="L3746" s="218">
        <v>-0.93480045649299903</v>
      </c>
      <c r="M3746" s="218">
        <v>-0.93480045649299903</v>
      </c>
      <c r="N3746" s="218">
        <v>-0.91432429045532904</v>
      </c>
      <c r="O3746" s="218">
        <v>-0.91432429045532904</v>
      </c>
      <c r="P3746" s="218">
        <v>-0.93480045649299903</v>
      </c>
      <c r="Q3746" s="218">
        <v>-0.93480045649299903</v>
      </c>
      <c r="R3746" s="507">
        <v>-0.93480045649299903</v>
      </c>
      <c r="S3746" s="507">
        <v>-0.91432429045532904</v>
      </c>
      <c r="T3746" s="218">
        <v>-0.93480045649299903</v>
      </c>
    </row>
    <row r="3747" spans="1:20" x14ac:dyDescent="0.6">
      <c r="A3747" s="218" t="s">
        <v>10787</v>
      </c>
      <c r="B3747" s="218" t="s">
        <v>10788</v>
      </c>
      <c r="C3747" s="218">
        <v>0.51331365753541403</v>
      </c>
      <c r="D3747" s="218">
        <v>0.69826908471775295</v>
      </c>
      <c r="E3747" s="218">
        <v>0</v>
      </c>
      <c r="F3747" s="218">
        <v>0</v>
      </c>
      <c r="G3747" s="218">
        <v>0</v>
      </c>
      <c r="H3747" s="218">
        <v>0</v>
      </c>
      <c r="I3747" t="s">
        <v>10789</v>
      </c>
      <c r="J3747" s="218" t="s">
        <v>10789</v>
      </c>
      <c r="K3747" s="218">
        <v>1</v>
      </c>
      <c r="L3747" s="218">
        <v>-0.51331365753541403</v>
      </c>
      <c r="M3747" s="218">
        <v>-0.51331365753541403</v>
      </c>
      <c r="N3747" s="218">
        <v>-0.69826908471775295</v>
      </c>
      <c r="O3747" s="218">
        <v>-0.69826908471775295</v>
      </c>
      <c r="P3747" s="218">
        <v>-0.51331365753541403</v>
      </c>
      <c r="Q3747" s="218">
        <v>-0.51331365753541403</v>
      </c>
      <c r="R3747" s="507">
        <v>-0.51331365753541403</v>
      </c>
      <c r="S3747" s="507">
        <v>-0.69826908471775295</v>
      </c>
      <c r="T3747" s="218">
        <v>-0.51331365753541403</v>
      </c>
    </row>
    <row r="3748" spans="1:20" x14ac:dyDescent="0.6">
      <c r="A3748" s="218" t="s">
        <v>10790</v>
      </c>
      <c r="B3748" s="218" t="s">
        <v>10791</v>
      </c>
      <c r="C3748" s="218">
        <v>5.9744519739399298</v>
      </c>
      <c r="D3748" s="218">
        <v>6.0510010196998101</v>
      </c>
      <c r="E3748" s="218">
        <v>5.9698752685401297</v>
      </c>
      <c r="F3748" s="218">
        <v>5.7722301321402796</v>
      </c>
      <c r="G3748" s="218">
        <v>1.60656975280174</v>
      </c>
      <c r="H3748" s="218">
        <v>0</v>
      </c>
      <c r="I3748" t="s">
        <v>10792</v>
      </c>
      <c r="J3748" s="218" t="s">
        <v>10792</v>
      </c>
      <c r="K3748" s="218">
        <v>1</v>
      </c>
      <c r="L3748" s="218">
        <v>-4.5767053998000407E-3</v>
      </c>
      <c r="M3748" s="218">
        <v>-0.20222184179965019</v>
      </c>
      <c r="N3748" s="218">
        <v>-8.1125751159680348E-2</v>
      </c>
      <c r="O3748" s="218">
        <v>-0.2787708875595305</v>
      </c>
      <c r="P3748" s="218">
        <v>-4.3678822211381902</v>
      </c>
      <c r="Q3748" s="218">
        <v>-5.9744519739399298</v>
      </c>
      <c r="R3748" s="507">
        <v>-0.10339927359972512</v>
      </c>
      <c r="S3748" s="507">
        <v>-0.17994831935960542</v>
      </c>
      <c r="T3748" s="218">
        <v>-5.17116709753906</v>
      </c>
    </row>
    <row r="3749" spans="1:20" x14ac:dyDescent="0.6">
      <c r="A3749" s="218" t="s">
        <v>10793</v>
      </c>
      <c r="B3749" s="218" t="s">
        <v>10794</v>
      </c>
      <c r="C3749" s="218">
        <v>5.79584826460807</v>
      </c>
      <c r="D3749" s="218">
        <v>5.8889434043693596</v>
      </c>
      <c r="E3749" s="218">
        <v>5.7961885809502398</v>
      </c>
      <c r="F3749" s="218">
        <v>5.5099738734320898</v>
      </c>
      <c r="G3749" s="218">
        <v>8.4854702498827699</v>
      </c>
      <c r="H3749" s="218">
        <v>0.123827711997599</v>
      </c>
      <c r="I3749" t="s">
        <v>10795</v>
      </c>
      <c r="J3749" s="218" t="s">
        <v>10795</v>
      </c>
      <c r="K3749" s="218">
        <v>2</v>
      </c>
      <c r="L3749" s="218">
        <v>3.4031634216979967E-4</v>
      </c>
      <c r="M3749" s="218">
        <v>-0.28587439117598024</v>
      </c>
      <c r="N3749" s="218">
        <v>-9.2754823419119781E-2</v>
      </c>
      <c r="O3749" s="218">
        <v>-0.37896953093726982</v>
      </c>
      <c r="P3749" s="218">
        <v>2.6896219852746999</v>
      </c>
      <c r="Q3749" s="218">
        <v>-5.672020552610471</v>
      </c>
      <c r="R3749" s="507">
        <v>-0.14276703741690522</v>
      </c>
      <c r="S3749" s="507">
        <v>-0.2358621771781948</v>
      </c>
      <c r="T3749" s="218">
        <v>-1.4911992836678856</v>
      </c>
    </row>
    <row r="3750" spans="1:20" x14ac:dyDescent="0.6">
      <c r="A3750" s="218" t="s">
        <v>10796</v>
      </c>
      <c r="B3750" s="218" t="s">
        <v>10797</v>
      </c>
      <c r="C3750" s="218">
        <v>4.0931724102127403</v>
      </c>
      <c r="D3750" s="218">
        <v>3.3926175389990698</v>
      </c>
      <c r="E3750" s="218">
        <v>0</v>
      </c>
      <c r="F3750" s="218">
        <v>0</v>
      </c>
      <c r="G3750" s="218">
        <v>0</v>
      </c>
      <c r="H3750" s="218">
        <v>0</v>
      </c>
      <c r="I3750" t="s">
        <v>10795</v>
      </c>
      <c r="J3750" s="218" t="s">
        <v>10795</v>
      </c>
      <c r="K3750" s="218">
        <v>2</v>
      </c>
      <c r="L3750" s="218">
        <v>-4.0931724102127403</v>
      </c>
      <c r="M3750" s="218">
        <v>-4.0931724102127403</v>
      </c>
      <c r="N3750" s="218">
        <v>-3.3926175389990698</v>
      </c>
      <c r="O3750" s="218">
        <v>-3.3926175389990698</v>
      </c>
      <c r="P3750" s="218">
        <v>-4.0931724102127403</v>
      </c>
      <c r="Q3750" s="218">
        <v>-4.0931724102127403</v>
      </c>
      <c r="R3750" s="507">
        <v>-4.0931724102127403</v>
      </c>
      <c r="S3750" s="507">
        <v>-3.3926175389990698</v>
      </c>
      <c r="T3750" s="218">
        <v>-4.0931724102127403</v>
      </c>
    </row>
    <row r="3751" spans="1:20" x14ac:dyDescent="0.6">
      <c r="A3751" s="218" t="s">
        <v>10798</v>
      </c>
      <c r="B3751" s="218" t="s">
        <v>10799</v>
      </c>
      <c r="C3751" s="218">
        <v>7.7192587903229199</v>
      </c>
      <c r="D3751" s="218">
        <v>7.8467392793238</v>
      </c>
      <c r="E3751" s="218">
        <v>8.0052468183741006</v>
      </c>
      <c r="F3751" s="218">
        <v>8.0660951177592608</v>
      </c>
      <c r="G3751" s="218">
        <v>7.73534895750341</v>
      </c>
      <c r="H3751" s="218">
        <v>3.0460335652325301</v>
      </c>
      <c r="I3751" t="s">
        <v>10800</v>
      </c>
      <c r="J3751" s="218" t="s">
        <v>10800</v>
      </c>
      <c r="K3751" s="218">
        <v>1</v>
      </c>
      <c r="L3751" s="218">
        <v>0.28598802805118062</v>
      </c>
      <c r="M3751" s="218">
        <v>0.34683632743634085</v>
      </c>
      <c r="N3751" s="218">
        <v>0.15850753905030057</v>
      </c>
      <c r="O3751" s="218">
        <v>0.2193558384354608</v>
      </c>
      <c r="P3751" s="218">
        <v>1.6090167180490056E-2</v>
      </c>
      <c r="Q3751" s="218">
        <v>-4.6732252250903894</v>
      </c>
      <c r="R3751" s="507">
        <v>0.31641217774376074</v>
      </c>
      <c r="S3751" s="507">
        <v>0.18893168874288069</v>
      </c>
      <c r="T3751" s="218">
        <v>-2.3285675289549497</v>
      </c>
    </row>
    <row r="3752" spans="1:20" x14ac:dyDescent="0.6">
      <c r="A3752" s="218" t="s">
        <v>10801</v>
      </c>
      <c r="B3752" s="218" t="s">
        <v>10802</v>
      </c>
      <c r="C3752" s="218">
        <v>3.7737117697404998</v>
      </c>
      <c r="D3752" s="218">
        <v>3.6590093961332499</v>
      </c>
      <c r="E3752" s="218">
        <v>4.7700351912449097</v>
      </c>
      <c r="F3752" s="218">
        <v>3.4856109431108999</v>
      </c>
      <c r="G3752" s="218">
        <v>0.494726731926454</v>
      </c>
      <c r="H3752" s="218">
        <v>0.123827711997599</v>
      </c>
      <c r="I3752" t="s">
        <v>10803</v>
      </c>
      <c r="J3752" s="218" t="s">
        <v>10803</v>
      </c>
      <c r="K3752" s="218">
        <v>1</v>
      </c>
      <c r="L3752" s="218">
        <v>0.99632342150440989</v>
      </c>
      <c r="M3752" s="218">
        <v>-0.2881008266295999</v>
      </c>
      <c r="N3752" s="218">
        <v>1.1110257951116598</v>
      </c>
      <c r="O3752" s="218">
        <v>-0.17339845302235002</v>
      </c>
      <c r="P3752" s="218">
        <v>-3.2789850378140457</v>
      </c>
      <c r="Q3752" s="218">
        <v>-3.6498840577429008</v>
      </c>
      <c r="R3752" s="507">
        <v>0.35411129743740499</v>
      </c>
      <c r="S3752" s="507">
        <v>0.46881367104465488</v>
      </c>
      <c r="T3752" s="218">
        <v>-3.464434547778473</v>
      </c>
    </row>
    <row r="3753" spans="1:20" x14ac:dyDescent="0.6">
      <c r="A3753" s="218" t="s">
        <v>10804</v>
      </c>
      <c r="B3753" s="218" t="s">
        <v>10805</v>
      </c>
      <c r="C3753" s="218">
        <v>2.2424408705237799</v>
      </c>
      <c r="D3753" s="218">
        <v>1.2878923056960301</v>
      </c>
      <c r="E3753" s="218">
        <v>0</v>
      </c>
      <c r="F3753" s="218">
        <v>0</v>
      </c>
      <c r="G3753" s="218">
        <v>0</v>
      </c>
      <c r="H3753" s="218">
        <v>0</v>
      </c>
      <c r="I3753" t="s">
        <v>10806</v>
      </c>
      <c r="J3753" s="218" t="s">
        <v>10806</v>
      </c>
      <c r="K3753" s="218">
        <v>1</v>
      </c>
      <c r="L3753" s="218">
        <v>-2.2424408705237799</v>
      </c>
      <c r="M3753" s="218">
        <v>-2.2424408705237799</v>
      </c>
      <c r="N3753" s="218">
        <v>-1.2878923056960301</v>
      </c>
      <c r="O3753" s="218">
        <v>-1.2878923056960301</v>
      </c>
      <c r="P3753" s="218">
        <v>-2.2424408705237799</v>
      </c>
      <c r="Q3753" s="218">
        <v>-2.2424408705237799</v>
      </c>
      <c r="R3753" s="507">
        <v>-2.2424408705237799</v>
      </c>
      <c r="S3753" s="507">
        <v>-1.2878923056960301</v>
      </c>
      <c r="T3753" s="218">
        <v>-2.2424408705237799</v>
      </c>
    </row>
    <row r="3754" spans="1:20" x14ac:dyDescent="0.6">
      <c r="A3754" s="218" t="s">
        <v>10807</v>
      </c>
      <c r="B3754" s="218" t="s">
        <v>10808</v>
      </c>
      <c r="C3754" s="218">
        <v>5.9842237104914702</v>
      </c>
      <c r="D3754" s="218">
        <v>5.9329381411174804</v>
      </c>
      <c r="E3754" s="218">
        <v>6.3824732700607303</v>
      </c>
      <c r="F3754" s="218">
        <v>6.0418440474764701</v>
      </c>
      <c r="G3754" s="218">
        <v>1.28195838278228</v>
      </c>
      <c r="H3754" s="218">
        <v>0.23786221336595301</v>
      </c>
      <c r="I3754" t="s">
        <v>10809</v>
      </c>
      <c r="J3754" s="218" t="s">
        <v>10809</v>
      </c>
      <c r="K3754" s="218">
        <v>1</v>
      </c>
      <c r="L3754" s="218">
        <v>0.39824955956926011</v>
      </c>
      <c r="M3754" s="218">
        <v>5.7620336984999909E-2</v>
      </c>
      <c r="N3754" s="218">
        <v>0.44953512894324987</v>
      </c>
      <c r="O3754" s="218">
        <v>0.10890590635898967</v>
      </c>
      <c r="P3754" s="218">
        <v>-4.7022653277091901</v>
      </c>
      <c r="Q3754" s="218">
        <v>-5.746361497125517</v>
      </c>
      <c r="R3754" s="507">
        <v>0.22793494827713001</v>
      </c>
      <c r="S3754" s="507">
        <v>0.27922051765111977</v>
      </c>
      <c r="T3754" s="218">
        <v>-5.224313412417354</v>
      </c>
    </row>
    <row r="3755" spans="1:20" x14ac:dyDescent="0.6">
      <c r="A3755" s="218" t="s">
        <v>10810</v>
      </c>
      <c r="B3755" s="218" t="s">
        <v>10811</v>
      </c>
      <c r="C3755" s="218">
        <v>6.03838045529145</v>
      </c>
      <c r="D3755" s="218">
        <v>6.1096802534676202</v>
      </c>
      <c r="E3755" s="218">
        <v>7.3627278602104997</v>
      </c>
      <c r="F3755" s="218">
        <v>5.8617450950718197</v>
      </c>
      <c r="G3755" s="218">
        <v>2.4046484640937398</v>
      </c>
      <c r="H3755" s="218">
        <v>0</v>
      </c>
      <c r="I3755" t="s">
        <v>10812</v>
      </c>
      <c r="J3755" s="218" t="s">
        <v>10812</v>
      </c>
      <c r="K3755" s="218">
        <v>1</v>
      </c>
      <c r="L3755" s="218">
        <v>1.3243474049190498</v>
      </c>
      <c r="M3755" s="218">
        <v>-0.17663536021963022</v>
      </c>
      <c r="N3755" s="218">
        <v>1.2530476067428795</v>
      </c>
      <c r="O3755" s="218">
        <v>-0.24793515839580049</v>
      </c>
      <c r="P3755" s="218">
        <v>-3.6337319911977102</v>
      </c>
      <c r="Q3755" s="218">
        <v>-6.03838045529145</v>
      </c>
      <c r="R3755" s="507">
        <v>0.57385602234970978</v>
      </c>
      <c r="S3755" s="507">
        <v>0.50255622417353951</v>
      </c>
      <c r="T3755" s="218">
        <v>-4.8360562232445803</v>
      </c>
    </row>
    <row r="3756" spans="1:20" x14ac:dyDescent="0.6">
      <c r="A3756" s="218" t="s">
        <v>10813</v>
      </c>
      <c r="B3756" s="218" t="s">
        <v>10814</v>
      </c>
      <c r="C3756" s="218">
        <v>4.4572924134679797</v>
      </c>
      <c r="D3756" s="218">
        <v>4.3386905398145403</v>
      </c>
      <c r="E3756" s="218">
        <v>3.0127141680785798</v>
      </c>
      <c r="F3756" s="218">
        <v>5.0424972223871798</v>
      </c>
      <c r="G3756" s="218">
        <v>0.14046909216855899</v>
      </c>
      <c r="H3756" s="218">
        <v>0</v>
      </c>
      <c r="I3756" t="s">
        <v>10815</v>
      </c>
      <c r="J3756" s="218" t="s">
        <v>10815</v>
      </c>
      <c r="K3756" s="218">
        <v>1</v>
      </c>
      <c r="L3756" s="218">
        <v>-1.4445782453893998</v>
      </c>
      <c r="M3756" s="218">
        <v>0.58520480891920013</v>
      </c>
      <c r="N3756" s="218">
        <v>-1.3259763717359605</v>
      </c>
      <c r="O3756" s="218">
        <v>0.70380668257263945</v>
      </c>
      <c r="P3756" s="218">
        <v>-4.3168233212994203</v>
      </c>
      <c r="Q3756" s="218">
        <v>-4.4572924134679797</v>
      </c>
      <c r="R3756" s="507">
        <v>-0.42968671823509985</v>
      </c>
      <c r="S3756" s="507">
        <v>-0.31108484458166052</v>
      </c>
      <c r="T3756" s="218">
        <v>-4.3870578673836995</v>
      </c>
    </row>
    <row r="3757" spans="1:20" x14ac:dyDescent="0.6">
      <c r="A3757" s="218" t="s">
        <v>10816</v>
      </c>
      <c r="B3757" s="218" t="s">
        <v>10817</v>
      </c>
      <c r="C3757" s="218">
        <v>3.9934822845063001</v>
      </c>
      <c r="D3757" s="218">
        <v>3.7912235530263301</v>
      </c>
      <c r="E3757" s="218">
        <v>4.3617699885453796</v>
      </c>
      <c r="F3757" s="218">
        <v>3.8037363381460199</v>
      </c>
      <c r="G3757" s="218">
        <v>6.6229206811191599</v>
      </c>
      <c r="H3757" s="218">
        <v>0.123827711997599</v>
      </c>
      <c r="I3757" t="s">
        <v>10818</v>
      </c>
      <c r="J3757" s="218" t="s">
        <v>10818</v>
      </c>
      <c r="K3757" s="218">
        <v>1</v>
      </c>
      <c r="L3757" s="218">
        <v>0.36828770403907951</v>
      </c>
      <c r="M3757" s="218">
        <v>-0.18974594636028019</v>
      </c>
      <c r="N3757" s="218">
        <v>0.57054643551904949</v>
      </c>
      <c r="O3757" s="218">
        <v>1.2512785119689784E-2</v>
      </c>
      <c r="P3757" s="218">
        <v>2.6294383966128598</v>
      </c>
      <c r="Q3757" s="218">
        <v>-3.869654572508701</v>
      </c>
      <c r="R3757" s="507">
        <v>8.9270878839399659E-2</v>
      </c>
      <c r="S3757" s="507">
        <v>0.29152961031936964</v>
      </c>
      <c r="T3757" s="218">
        <v>-0.62010808794792061</v>
      </c>
    </row>
    <row r="3758" spans="1:20" x14ac:dyDescent="0.6">
      <c r="A3758" s="218" t="s">
        <v>10819</v>
      </c>
      <c r="B3758" s="218" t="s">
        <v>10820</v>
      </c>
      <c r="C3758" s="218">
        <v>5.8467268159365204</v>
      </c>
      <c r="D3758" s="218">
        <v>5.9414245194272004</v>
      </c>
      <c r="E3758" s="218">
        <v>5.4619922624444497</v>
      </c>
      <c r="F3758" s="218">
        <v>6.6075773114782104</v>
      </c>
      <c r="G3758" s="218">
        <v>0.14046909216855899</v>
      </c>
      <c r="H3758" s="218">
        <v>0.123827711997599</v>
      </c>
      <c r="I3758" t="s">
        <v>10821</v>
      </c>
      <c r="J3758" s="218" t="s">
        <v>10821</v>
      </c>
      <c r="K3758" s="218">
        <v>4</v>
      </c>
      <c r="L3758" s="218">
        <v>-0.38473455349207075</v>
      </c>
      <c r="M3758" s="218">
        <v>0.76085049554168993</v>
      </c>
      <c r="N3758" s="218">
        <v>-0.47943225698275072</v>
      </c>
      <c r="O3758" s="218">
        <v>0.66615279205100997</v>
      </c>
      <c r="P3758" s="218">
        <v>-5.706257723767961</v>
      </c>
      <c r="Q3758" s="218">
        <v>-5.7228991039389214</v>
      </c>
      <c r="R3758" s="507">
        <v>0.18805797102480959</v>
      </c>
      <c r="S3758" s="507">
        <v>9.3360267534129626E-2</v>
      </c>
      <c r="T3758" s="218">
        <v>-5.7145784138534417</v>
      </c>
    </row>
    <row r="3759" spans="1:20" x14ac:dyDescent="0.6">
      <c r="A3759" s="218" t="s">
        <v>10822</v>
      </c>
      <c r="B3759" s="218" t="s">
        <v>10823</v>
      </c>
      <c r="C3759" s="218">
        <v>4.9907676175226303</v>
      </c>
      <c r="D3759" s="218">
        <v>4.88776173248662</v>
      </c>
      <c r="E3759" s="218">
        <v>6.3144418184699598</v>
      </c>
      <c r="F3759" s="218">
        <v>4.0152342968094699</v>
      </c>
      <c r="G3759" s="218">
        <v>1.7450477769392401</v>
      </c>
      <c r="H3759" s="218">
        <v>0.123827711997599</v>
      </c>
      <c r="I3759" t="s">
        <v>10821</v>
      </c>
      <c r="J3759" s="218" t="s">
        <v>10821</v>
      </c>
      <c r="K3759" s="218">
        <v>4</v>
      </c>
      <c r="L3759" s="218">
        <v>1.3236742009473295</v>
      </c>
      <c r="M3759" s="218">
        <v>-0.97553332071316046</v>
      </c>
      <c r="N3759" s="218">
        <v>1.4266800859833397</v>
      </c>
      <c r="O3759" s="218">
        <v>-0.87252743567715019</v>
      </c>
      <c r="P3759" s="218">
        <v>-3.2457198405833902</v>
      </c>
      <c r="Q3759" s="218">
        <v>-4.8669399055250313</v>
      </c>
      <c r="R3759" s="507">
        <v>0.1740704401170845</v>
      </c>
      <c r="S3759" s="507">
        <v>0.27707632515309477</v>
      </c>
      <c r="T3759" s="218">
        <v>-4.056329873054211</v>
      </c>
    </row>
    <row r="3760" spans="1:20" x14ac:dyDescent="0.6">
      <c r="A3760" s="218" t="s">
        <v>10824</v>
      </c>
      <c r="B3760" s="218" t="s">
        <v>10825</v>
      </c>
      <c r="C3760" s="218">
        <v>4.9042014223077199</v>
      </c>
      <c r="D3760" s="218">
        <v>4.8073193902843503</v>
      </c>
      <c r="E3760" s="218">
        <v>4.4353630067493697</v>
      </c>
      <c r="F3760" s="218">
        <v>3.9481219546691602</v>
      </c>
      <c r="G3760" s="218">
        <v>0.14046909216855899</v>
      </c>
      <c r="H3760" s="218">
        <v>8.1854025080710802</v>
      </c>
      <c r="I3760" t="s">
        <v>10821</v>
      </c>
      <c r="J3760" s="218" t="s">
        <v>10821</v>
      </c>
      <c r="K3760" s="218">
        <v>4</v>
      </c>
      <c r="L3760" s="218">
        <v>-0.46883841555835026</v>
      </c>
      <c r="M3760" s="218">
        <v>-0.95607946763855978</v>
      </c>
      <c r="N3760" s="218">
        <v>-0.37195638353498062</v>
      </c>
      <c r="O3760" s="218">
        <v>-0.85919743561519013</v>
      </c>
      <c r="P3760" s="218">
        <v>-4.7637323301391605</v>
      </c>
      <c r="Q3760" s="218">
        <v>3.2812010857633602</v>
      </c>
      <c r="R3760" s="507">
        <v>-0.71245894159845502</v>
      </c>
      <c r="S3760" s="507">
        <v>-0.61557690957508537</v>
      </c>
      <c r="T3760" s="218">
        <v>-0.74126562218790015</v>
      </c>
    </row>
    <row r="3761" spans="1:20" x14ac:dyDescent="0.6">
      <c r="A3761" s="218" t="s">
        <v>10826</v>
      </c>
      <c r="B3761" s="218" t="s">
        <v>10827</v>
      </c>
      <c r="C3761" s="218">
        <v>2.9114663111250199</v>
      </c>
      <c r="D3761" s="218">
        <v>2.3585468617509999</v>
      </c>
      <c r="E3761" s="218">
        <v>0</v>
      </c>
      <c r="F3761" s="218">
        <v>4.1802190964661E-2</v>
      </c>
      <c r="G3761" s="218">
        <v>0</v>
      </c>
      <c r="H3761" s="218">
        <v>0</v>
      </c>
      <c r="I3761" t="s">
        <v>10821</v>
      </c>
      <c r="J3761" s="218" t="s">
        <v>10821</v>
      </c>
      <c r="K3761" s="218">
        <v>4</v>
      </c>
      <c r="L3761" s="218">
        <v>-2.9114663111250199</v>
      </c>
      <c r="M3761" s="218">
        <v>-2.8696641201603588</v>
      </c>
      <c r="N3761" s="218">
        <v>-2.3585468617509999</v>
      </c>
      <c r="O3761" s="218">
        <v>-2.3167446707863388</v>
      </c>
      <c r="P3761" s="218">
        <v>-2.9114663111250199</v>
      </c>
      <c r="Q3761" s="218">
        <v>-2.9114663111250199</v>
      </c>
      <c r="R3761" s="507">
        <v>-2.8905652156426891</v>
      </c>
      <c r="S3761" s="507">
        <v>-2.3376457662686692</v>
      </c>
      <c r="T3761" s="218">
        <v>-2.9114663111250199</v>
      </c>
    </row>
    <row r="3762" spans="1:20" x14ac:dyDescent="0.6">
      <c r="A3762" s="218" t="s">
        <v>10828</v>
      </c>
      <c r="B3762" s="218" t="s">
        <v>10829</v>
      </c>
      <c r="C3762" s="218">
        <v>3.9409290507136499</v>
      </c>
      <c r="D3762" s="218">
        <v>3.7636455851136801</v>
      </c>
      <c r="E3762" s="218">
        <v>5.7577689675139396</v>
      </c>
      <c r="F3762" s="218">
        <v>3.5413182471062701</v>
      </c>
      <c r="G3762" s="218">
        <v>8.4163313159876605</v>
      </c>
      <c r="H3762" s="218">
        <v>0</v>
      </c>
      <c r="I3762" t="s">
        <v>10830</v>
      </c>
      <c r="J3762" s="218" t="s">
        <v>10830</v>
      </c>
      <c r="K3762" s="218">
        <v>3</v>
      </c>
      <c r="L3762" s="218">
        <v>1.8168399168002898</v>
      </c>
      <c r="M3762" s="218">
        <v>-0.39961080360737977</v>
      </c>
      <c r="N3762" s="218">
        <v>1.9941233824002595</v>
      </c>
      <c r="O3762" s="218">
        <v>-0.22232733800741</v>
      </c>
      <c r="P3762" s="218">
        <v>4.4754022652740106</v>
      </c>
      <c r="Q3762" s="218">
        <v>-3.9409290507136499</v>
      </c>
      <c r="R3762" s="507">
        <v>0.708614556596455</v>
      </c>
      <c r="S3762" s="507">
        <v>0.88589802219642477</v>
      </c>
      <c r="T3762" s="218">
        <v>0.26723660728018039</v>
      </c>
    </row>
    <row r="3763" spans="1:20" x14ac:dyDescent="0.6">
      <c r="A3763" s="218" t="s">
        <v>10831</v>
      </c>
      <c r="B3763" s="218" t="s">
        <v>10832</v>
      </c>
      <c r="C3763" s="218">
        <v>3.18890267387465</v>
      </c>
      <c r="D3763" s="218">
        <v>3.0255642011468402</v>
      </c>
      <c r="E3763" s="218">
        <v>4.6493031426862999</v>
      </c>
      <c r="F3763" s="218">
        <v>2.8777774860327998</v>
      </c>
      <c r="G3763" s="218">
        <v>0.59580657787600999</v>
      </c>
      <c r="H3763" s="218">
        <v>0</v>
      </c>
      <c r="I3763" t="s">
        <v>10830</v>
      </c>
      <c r="J3763" s="218" t="s">
        <v>10830</v>
      </c>
      <c r="K3763" s="218">
        <v>3</v>
      </c>
      <c r="L3763" s="218">
        <v>1.4604004688116499</v>
      </c>
      <c r="M3763" s="218">
        <v>-0.31112518784185017</v>
      </c>
      <c r="N3763" s="218">
        <v>1.6237389415394596</v>
      </c>
      <c r="O3763" s="218">
        <v>-0.1477867151140404</v>
      </c>
      <c r="P3763" s="218">
        <v>-2.5930960959986402</v>
      </c>
      <c r="Q3763" s="218">
        <v>-3.18890267387465</v>
      </c>
      <c r="R3763" s="507">
        <v>0.57463764048489985</v>
      </c>
      <c r="S3763" s="507">
        <v>0.73797611321270962</v>
      </c>
      <c r="T3763" s="218">
        <v>-2.8909993849366451</v>
      </c>
    </row>
    <row r="3764" spans="1:20" x14ac:dyDescent="0.6">
      <c r="A3764" s="218" t="s">
        <v>10833</v>
      </c>
      <c r="B3764" s="218" t="s">
        <v>10834</v>
      </c>
      <c r="C3764" s="218">
        <v>3.1196626435599599</v>
      </c>
      <c r="D3764" s="218">
        <v>2.7654518213091799</v>
      </c>
      <c r="E3764" s="218">
        <v>5.44016568968664E-2</v>
      </c>
      <c r="F3764" s="218">
        <v>3.4157922801276102</v>
      </c>
      <c r="G3764" s="218">
        <v>0</v>
      </c>
      <c r="H3764" s="218">
        <v>0</v>
      </c>
      <c r="I3764" t="s">
        <v>10830</v>
      </c>
      <c r="J3764" s="218" t="s">
        <v>10830</v>
      </c>
      <c r="K3764" s="218">
        <v>3</v>
      </c>
      <c r="L3764" s="218">
        <v>-3.0652609866630933</v>
      </c>
      <c r="M3764" s="218">
        <v>0.29612963656765023</v>
      </c>
      <c r="N3764" s="218">
        <v>-2.7110501644123133</v>
      </c>
      <c r="O3764" s="218">
        <v>0.65034045881843028</v>
      </c>
      <c r="P3764" s="218">
        <v>-3.1196626435599599</v>
      </c>
      <c r="Q3764" s="218">
        <v>-3.1196626435599599</v>
      </c>
      <c r="R3764" s="507">
        <v>-1.3845656750477215</v>
      </c>
      <c r="S3764" s="507">
        <v>-1.0303548527969415</v>
      </c>
      <c r="T3764" s="218">
        <v>-3.1196626435599599</v>
      </c>
    </row>
    <row r="3765" spans="1:20" x14ac:dyDescent="0.6">
      <c r="A3765" s="218" t="s">
        <v>10835</v>
      </c>
      <c r="B3765" s="218" t="s">
        <v>10836</v>
      </c>
      <c r="C3765" s="218">
        <v>7.1040535681563703</v>
      </c>
      <c r="D3765" s="218">
        <v>7.1910226189193702</v>
      </c>
      <c r="E3765" s="218">
        <v>6.9935523964115598</v>
      </c>
      <c r="F3765" s="218">
        <v>6.9422349609833001</v>
      </c>
      <c r="G3765" s="218">
        <v>10.304778058294801</v>
      </c>
      <c r="H3765" s="218">
        <v>6.8677926941758702</v>
      </c>
      <c r="I3765" t="s">
        <v>10837</v>
      </c>
      <c r="J3765" s="218" t="s">
        <v>10837</v>
      </c>
      <c r="K3765" s="218">
        <v>2</v>
      </c>
      <c r="L3765" s="218">
        <v>-0.11050117174481056</v>
      </c>
      <c r="M3765" s="218">
        <v>-0.16181860717307028</v>
      </c>
      <c r="N3765" s="218">
        <v>-0.19747022250781043</v>
      </c>
      <c r="O3765" s="218">
        <v>-0.24878765793607016</v>
      </c>
      <c r="P3765" s="218">
        <v>3.2007244901384304</v>
      </c>
      <c r="Q3765" s="218">
        <v>-0.23626087398050011</v>
      </c>
      <c r="R3765" s="507">
        <v>-0.13615988945894042</v>
      </c>
      <c r="S3765" s="507">
        <v>-0.2231289402219403</v>
      </c>
      <c r="T3765" s="218">
        <v>1.4822318080789652</v>
      </c>
    </row>
    <row r="3766" spans="1:20" x14ac:dyDescent="0.6">
      <c r="A3766" s="218" t="s">
        <v>10838</v>
      </c>
      <c r="B3766" s="218" t="s">
        <v>10839</v>
      </c>
      <c r="C3766" s="218">
        <v>6.8833581499795402</v>
      </c>
      <c r="D3766" s="218">
        <v>7.0692372027459101</v>
      </c>
      <c r="E3766" s="218">
        <v>6.1863135666908304</v>
      </c>
      <c r="F3766" s="218">
        <v>7.2578712689241804</v>
      </c>
      <c r="G3766" s="218">
        <v>7.7318830695382204</v>
      </c>
      <c r="H3766" s="218">
        <v>4.5376844134343104</v>
      </c>
      <c r="I3766" t="s">
        <v>10837</v>
      </c>
      <c r="J3766" s="218" t="s">
        <v>10837</v>
      </c>
      <c r="K3766" s="218">
        <v>2</v>
      </c>
      <c r="L3766" s="218">
        <v>-0.69704458328870977</v>
      </c>
      <c r="M3766" s="218">
        <v>0.37451311894464023</v>
      </c>
      <c r="N3766" s="218">
        <v>-0.88292363605507962</v>
      </c>
      <c r="O3766" s="218">
        <v>0.18863406617827039</v>
      </c>
      <c r="P3766" s="218">
        <v>0.84852491955868015</v>
      </c>
      <c r="Q3766" s="218">
        <v>-2.3456737365452298</v>
      </c>
      <c r="R3766" s="507">
        <v>-0.16126573217203477</v>
      </c>
      <c r="S3766" s="507">
        <v>-0.34714478493840462</v>
      </c>
      <c r="T3766" s="218">
        <v>-0.74857440849327483</v>
      </c>
    </row>
    <row r="3767" spans="1:20" x14ac:dyDescent="0.6">
      <c r="A3767" s="218" t="s">
        <v>10840</v>
      </c>
      <c r="B3767" s="218" t="s">
        <v>10841</v>
      </c>
      <c r="C3767" s="218">
        <v>6.1067702643354798</v>
      </c>
      <c r="D3767" s="218">
        <v>6.2762913423214801</v>
      </c>
      <c r="E3767" s="218">
        <v>6.0245516221868103</v>
      </c>
      <c r="F3767" s="218">
        <v>5.7628873030321</v>
      </c>
      <c r="G3767" s="218">
        <v>8.1630047317087193</v>
      </c>
      <c r="H3767" s="218">
        <v>5.35654540606191</v>
      </c>
      <c r="I3767" t="s">
        <v>10842</v>
      </c>
      <c r="J3767" s="218" t="s">
        <v>10842</v>
      </c>
      <c r="K3767" s="218">
        <v>1</v>
      </c>
      <c r="L3767" s="218">
        <v>-8.2218642148669474E-2</v>
      </c>
      <c r="M3767" s="218">
        <v>-0.34388296130337981</v>
      </c>
      <c r="N3767" s="218">
        <v>-0.25173972013466983</v>
      </c>
      <c r="O3767" s="218">
        <v>-0.51340403928938017</v>
      </c>
      <c r="P3767" s="218">
        <v>2.0562344673732396</v>
      </c>
      <c r="Q3767" s="218">
        <v>-0.75022485827356977</v>
      </c>
      <c r="R3767" s="507">
        <v>-0.21305080172602464</v>
      </c>
      <c r="S3767" s="507">
        <v>-0.382571879712025</v>
      </c>
      <c r="T3767" s="218">
        <v>0.65300480454983489</v>
      </c>
    </row>
    <row r="3768" spans="1:20" x14ac:dyDescent="0.6">
      <c r="A3768" s="218" t="s">
        <v>10843</v>
      </c>
      <c r="B3768" s="218" t="s">
        <v>10844</v>
      </c>
      <c r="C3768" s="218">
        <v>5.2855286452205199</v>
      </c>
      <c r="D3768" s="218">
        <v>5.1788586209912104</v>
      </c>
      <c r="E3768" s="218">
        <v>6.4550436713357202</v>
      </c>
      <c r="F3768" s="218">
        <v>5.6533870525581396</v>
      </c>
      <c r="G3768" s="218">
        <v>1.8713902401528499</v>
      </c>
      <c r="H3768" s="218">
        <v>0</v>
      </c>
      <c r="I3768" t="s">
        <v>10845</v>
      </c>
      <c r="J3768" s="218" t="s">
        <v>10845</v>
      </c>
      <c r="K3768" s="218">
        <v>1</v>
      </c>
      <c r="L3768" s="218">
        <v>1.1695150261152003</v>
      </c>
      <c r="M3768" s="218">
        <v>0.36785840733761965</v>
      </c>
      <c r="N3768" s="218">
        <v>1.2761850503445098</v>
      </c>
      <c r="O3768" s="218">
        <v>0.47452843156692914</v>
      </c>
      <c r="P3768" s="218">
        <v>-3.41413840506767</v>
      </c>
      <c r="Q3768" s="218">
        <v>-5.2855286452205199</v>
      </c>
      <c r="R3768" s="507">
        <v>0.76868671672640998</v>
      </c>
      <c r="S3768" s="507">
        <v>0.87535674095571947</v>
      </c>
      <c r="T3768" s="218">
        <v>-4.3498335251440947</v>
      </c>
    </row>
    <row r="3769" spans="1:20" x14ac:dyDescent="0.6">
      <c r="A3769" s="218" t="s">
        <v>10846</v>
      </c>
      <c r="B3769" s="218" t="s">
        <v>10847</v>
      </c>
      <c r="C3769" s="218">
        <v>5.4393112608626799</v>
      </c>
      <c r="D3769" s="218">
        <v>5.2600500793647802</v>
      </c>
      <c r="E3769" s="218">
        <v>5.7720428718852999</v>
      </c>
      <c r="F3769" s="218">
        <v>5.3308299308476501</v>
      </c>
      <c r="G3769" s="218">
        <v>0.494726731926454</v>
      </c>
      <c r="H3769" s="218">
        <v>8.1720158557428295</v>
      </c>
      <c r="I3769" t="s">
        <v>10848</v>
      </c>
      <c r="J3769" s="218" t="s">
        <v>10848</v>
      </c>
      <c r="K3769" s="218">
        <v>1</v>
      </c>
      <c r="L3769" s="218">
        <v>0.33273161102261994</v>
      </c>
      <c r="M3769" s="218">
        <v>-0.1084813300150298</v>
      </c>
      <c r="N3769" s="218">
        <v>0.51199279252051966</v>
      </c>
      <c r="O3769" s="218">
        <v>7.0779851482869915E-2</v>
      </c>
      <c r="P3769" s="218">
        <v>-4.9445845289362262</v>
      </c>
      <c r="Q3769" s="218">
        <v>2.7327045948801496</v>
      </c>
      <c r="R3769" s="507">
        <v>0.11212514050379507</v>
      </c>
      <c r="S3769" s="507">
        <v>0.29138632200169479</v>
      </c>
      <c r="T3769" s="218">
        <v>-1.1059399670280383</v>
      </c>
    </row>
    <row r="3770" spans="1:20" x14ac:dyDescent="0.6">
      <c r="A3770" s="218" t="s">
        <v>10849</v>
      </c>
      <c r="B3770" s="218" t="s">
        <v>10850</v>
      </c>
      <c r="C3770" s="218">
        <v>0.22765472733506001</v>
      </c>
      <c r="D3770" s="218">
        <v>0.135270156847448</v>
      </c>
      <c r="E3770" s="218">
        <v>0</v>
      </c>
      <c r="F3770" s="218">
        <v>0</v>
      </c>
      <c r="G3770" s="218">
        <v>0</v>
      </c>
      <c r="H3770" s="218">
        <v>0</v>
      </c>
      <c r="I3770" t="s">
        <v>10851</v>
      </c>
      <c r="J3770" s="218" t="s">
        <v>10851</v>
      </c>
      <c r="K3770" s="218">
        <v>1</v>
      </c>
      <c r="L3770" s="218">
        <v>-0.22765472733506001</v>
      </c>
      <c r="M3770" s="218">
        <v>-0.22765472733506001</v>
      </c>
      <c r="N3770" s="218">
        <v>-0.135270156847448</v>
      </c>
      <c r="O3770" s="218">
        <v>-0.135270156847448</v>
      </c>
      <c r="P3770" s="218">
        <v>-0.22765472733506001</v>
      </c>
      <c r="Q3770" s="218">
        <v>-0.22765472733506001</v>
      </c>
      <c r="R3770" s="507">
        <v>-0.22765472733506001</v>
      </c>
      <c r="S3770" s="507">
        <v>-0.135270156847448</v>
      </c>
      <c r="T3770" s="218">
        <v>-0.22765472733506001</v>
      </c>
    </row>
    <row r="3771" spans="1:20" x14ac:dyDescent="0.6">
      <c r="A3771" s="218" t="s">
        <v>10852</v>
      </c>
      <c r="B3771" s="218" t="s">
        <v>10853</v>
      </c>
      <c r="C3771" s="218">
        <v>6.4206724555199699</v>
      </c>
      <c r="D3771" s="218">
        <v>6.2107886458237296</v>
      </c>
      <c r="E3771" s="218">
        <v>5.6112227651148601</v>
      </c>
      <c r="F3771" s="218">
        <v>7.20423346110808</v>
      </c>
      <c r="G3771" s="218">
        <v>0.94138514970795095</v>
      </c>
      <c r="H3771" s="218">
        <v>0.44200174004994403</v>
      </c>
      <c r="I3771" t="s">
        <v>10854</v>
      </c>
      <c r="J3771" s="218" t="s">
        <v>10854</v>
      </c>
      <c r="K3771" s="218">
        <v>1</v>
      </c>
      <c r="L3771" s="218">
        <v>-0.80944969040510983</v>
      </c>
      <c r="M3771" s="218">
        <v>0.78356100558811015</v>
      </c>
      <c r="N3771" s="218">
        <v>-0.59956588070886951</v>
      </c>
      <c r="O3771" s="218">
        <v>0.99344481528435047</v>
      </c>
      <c r="P3771" s="218">
        <v>-5.4792873058120186</v>
      </c>
      <c r="Q3771" s="218">
        <v>-5.9786707154700256</v>
      </c>
      <c r="R3771" s="507">
        <v>-1.2944342408499843E-2</v>
      </c>
      <c r="S3771" s="507">
        <v>0.19693946728774048</v>
      </c>
      <c r="T3771" s="218">
        <v>-5.7289790106410221</v>
      </c>
    </row>
    <row r="3772" spans="1:20" x14ac:dyDescent="0.6">
      <c r="A3772" s="218" t="s">
        <v>10855</v>
      </c>
      <c r="B3772" s="218" t="s">
        <v>10856</v>
      </c>
      <c r="C3772" s="218">
        <v>5.1145629651341302</v>
      </c>
      <c r="D3772" s="218">
        <v>4.7167424017866404</v>
      </c>
      <c r="E3772" s="218">
        <v>5.5355511426443398</v>
      </c>
      <c r="F3772" s="218">
        <v>4.7589881532656104</v>
      </c>
      <c r="G3772" s="218">
        <v>1.1552061784318599</v>
      </c>
      <c r="H3772" s="218">
        <v>0.123827711997599</v>
      </c>
      <c r="I3772" t="s">
        <v>10857</v>
      </c>
      <c r="J3772" s="218" t="s">
        <v>10857</v>
      </c>
      <c r="K3772" s="218">
        <v>1</v>
      </c>
      <c r="L3772" s="218">
        <v>0.42098817751020956</v>
      </c>
      <c r="M3772" s="218">
        <v>-0.3555748118685198</v>
      </c>
      <c r="N3772" s="218">
        <v>0.81880874085769939</v>
      </c>
      <c r="O3772" s="218">
        <v>4.2245751478970028E-2</v>
      </c>
      <c r="P3772" s="218">
        <v>-3.9593567867022701</v>
      </c>
      <c r="Q3772" s="218">
        <v>-4.9907352531365312</v>
      </c>
      <c r="R3772" s="507">
        <v>3.2706682820844879E-2</v>
      </c>
      <c r="S3772" s="507">
        <v>0.43052724616833471</v>
      </c>
      <c r="T3772" s="218">
        <v>-4.4750460199194002</v>
      </c>
    </row>
    <row r="3773" spans="1:20" x14ac:dyDescent="0.6">
      <c r="A3773" s="218" t="s">
        <v>10858</v>
      </c>
      <c r="B3773" s="218" t="s">
        <v>10859</v>
      </c>
      <c r="C3773" s="218">
        <v>5.6642585961594998</v>
      </c>
      <c r="D3773" s="218">
        <v>5.2476612429676797</v>
      </c>
      <c r="E3773" s="218">
        <v>6.2597802789333201</v>
      </c>
      <c r="F3773" s="218">
        <v>4.9914121318445899</v>
      </c>
      <c r="G3773" s="218">
        <v>7.0058775064595702</v>
      </c>
      <c r="H3773" s="218">
        <v>0.123827711997599</v>
      </c>
      <c r="I3773" t="s">
        <v>10860</v>
      </c>
      <c r="J3773" s="218" t="s">
        <v>10860</v>
      </c>
      <c r="K3773" s="218">
        <v>1</v>
      </c>
      <c r="L3773" s="218">
        <v>0.59552168277382034</v>
      </c>
      <c r="M3773" s="218">
        <v>-0.67284646431490991</v>
      </c>
      <c r="N3773" s="218">
        <v>1.0121190359656405</v>
      </c>
      <c r="O3773" s="218">
        <v>-0.25624911112308979</v>
      </c>
      <c r="P3773" s="218">
        <v>1.3416189103000704</v>
      </c>
      <c r="Q3773" s="218">
        <v>-5.5404308841619008</v>
      </c>
      <c r="R3773" s="507">
        <v>-3.8662390770544786E-2</v>
      </c>
      <c r="S3773" s="507">
        <v>0.37793496242127533</v>
      </c>
      <c r="T3773" s="218">
        <v>-2.0994059869309152</v>
      </c>
    </row>
    <row r="3774" spans="1:20" x14ac:dyDescent="0.6">
      <c r="A3774" s="218" t="s">
        <v>10861</v>
      </c>
      <c r="B3774" s="218" t="s">
        <v>10862</v>
      </c>
      <c r="C3774" s="218">
        <v>7.3254596870066901</v>
      </c>
      <c r="D3774" s="218">
        <v>7.6340518463916602</v>
      </c>
      <c r="E3774" s="218">
        <v>7.2327506523193303</v>
      </c>
      <c r="F3774" s="218">
        <v>7.6877266254837204</v>
      </c>
      <c r="G3774" s="218">
        <v>9.8173800054412705</v>
      </c>
      <c r="H3774" s="218">
        <v>0.23786221336595301</v>
      </c>
      <c r="I3774" t="s">
        <v>10863</v>
      </c>
      <c r="J3774" s="218" t="s">
        <v>10863</v>
      </c>
      <c r="K3774" s="218">
        <v>2</v>
      </c>
      <c r="L3774" s="218">
        <v>-9.2709034687359804E-2</v>
      </c>
      <c r="M3774" s="218">
        <v>0.36226693847703029</v>
      </c>
      <c r="N3774" s="218">
        <v>-0.40130119407232989</v>
      </c>
      <c r="O3774" s="218">
        <v>5.3674779092060199E-2</v>
      </c>
      <c r="P3774" s="218">
        <v>2.4919203184345804</v>
      </c>
      <c r="Q3774" s="218">
        <v>-7.087597473640737</v>
      </c>
      <c r="R3774" s="507">
        <v>0.13477895189483524</v>
      </c>
      <c r="S3774" s="507">
        <v>-0.17381320749013485</v>
      </c>
      <c r="T3774" s="218">
        <v>-2.2978385776030783</v>
      </c>
    </row>
    <row r="3775" spans="1:20" x14ac:dyDescent="0.6">
      <c r="A3775" s="218" t="s">
        <v>10864</v>
      </c>
      <c r="B3775" s="218" t="s">
        <v>10865</v>
      </c>
      <c r="C3775" s="218">
        <v>7.0067376518443396</v>
      </c>
      <c r="D3775" s="218">
        <v>7.2290155152438098</v>
      </c>
      <c r="E3775" s="218">
        <v>6.4556754562586596</v>
      </c>
      <c r="F3775" s="218">
        <v>7.1500181291988998</v>
      </c>
      <c r="G3775" s="218">
        <v>1.08739361964643</v>
      </c>
      <c r="H3775" s="218">
        <v>0.123827711997599</v>
      </c>
      <c r="I3775" t="s">
        <v>10863</v>
      </c>
      <c r="J3775" s="218" t="s">
        <v>10863</v>
      </c>
      <c r="K3775" s="218">
        <v>2</v>
      </c>
      <c r="L3775" s="218">
        <v>-0.55106219558568004</v>
      </c>
      <c r="M3775" s="218">
        <v>0.14328047735456018</v>
      </c>
      <c r="N3775" s="218">
        <v>-0.77334005898515024</v>
      </c>
      <c r="O3775" s="218">
        <v>-7.8997386044910023E-2</v>
      </c>
      <c r="P3775" s="218">
        <v>-5.9193440321979098</v>
      </c>
      <c r="Q3775" s="218">
        <v>-6.8829099398467406</v>
      </c>
      <c r="R3775" s="507">
        <v>-0.20389085911555993</v>
      </c>
      <c r="S3775" s="507">
        <v>-0.42616872251503013</v>
      </c>
      <c r="T3775" s="218">
        <v>-6.4011269860223248</v>
      </c>
    </row>
    <row r="3776" spans="1:20" x14ac:dyDescent="0.6">
      <c r="A3776" s="218" t="s">
        <v>10866</v>
      </c>
      <c r="B3776" s="218" t="s">
        <v>10867</v>
      </c>
      <c r="C3776" s="218">
        <v>6.0054913571164699</v>
      </c>
      <c r="D3776" s="218">
        <v>6.1979675645992502</v>
      </c>
      <c r="E3776" s="218">
        <v>5.6777170292396502</v>
      </c>
      <c r="F3776" s="218">
        <v>6.1868766723298299</v>
      </c>
      <c r="G3776" s="218">
        <v>0.14046909216855899</v>
      </c>
      <c r="H3776" s="218">
        <v>7.6692087674938296</v>
      </c>
      <c r="I3776" t="s">
        <v>10868</v>
      </c>
      <c r="J3776" s="218" t="s">
        <v>10868</v>
      </c>
      <c r="K3776" s="218">
        <v>2</v>
      </c>
      <c r="L3776" s="218">
        <v>-0.3277743278768197</v>
      </c>
      <c r="M3776" s="218">
        <v>0.18138531521335999</v>
      </c>
      <c r="N3776" s="218">
        <v>-0.52025053535960009</v>
      </c>
      <c r="O3776" s="218">
        <v>-1.1090892269420394E-2</v>
      </c>
      <c r="P3776" s="218">
        <v>-5.8650222649479105</v>
      </c>
      <c r="Q3776" s="218">
        <v>1.6637174103773598</v>
      </c>
      <c r="R3776" s="507">
        <v>-7.3194506331729858E-2</v>
      </c>
      <c r="S3776" s="507">
        <v>-0.26567071381451024</v>
      </c>
      <c r="T3776" s="218">
        <v>-2.1006524272852753</v>
      </c>
    </row>
    <row r="3777" spans="1:20" x14ac:dyDescent="0.6">
      <c r="A3777" s="218" t="s">
        <v>10869</v>
      </c>
      <c r="B3777" s="218" t="s">
        <v>10870</v>
      </c>
      <c r="C3777" s="218">
        <v>6.9174179961959297</v>
      </c>
      <c r="D3777" s="218">
        <v>6.8449967095870798</v>
      </c>
      <c r="E3777" s="218">
        <v>6.5468482568627202</v>
      </c>
      <c r="F3777" s="218">
        <v>7.0295554791104804</v>
      </c>
      <c r="G3777" s="218">
        <v>2.0242855458403799</v>
      </c>
      <c r="H3777" s="218">
        <v>0.23786221336595301</v>
      </c>
      <c r="I3777" t="s">
        <v>10868</v>
      </c>
      <c r="J3777" s="218" t="s">
        <v>10868</v>
      </c>
      <c r="K3777" s="218">
        <v>2</v>
      </c>
      <c r="L3777" s="218">
        <v>-0.37056973933320947</v>
      </c>
      <c r="M3777" s="218">
        <v>0.11213748291455072</v>
      </c>
      <c r="N3777" s="218">
        <v>-0.29814845272435964</v>
      </c>
      <c r="O3777" s="218">
        <v>0.18455876952340056</v>
      </c>
      <c r="P3777" s="218">
        <v>-4.8931324503555498</v>
      </c>
      <c r="Q3777" s="218">
        <v>-6.6795557828299765</v>
      </c>
      <c r="R3777" s="507">
        <v>-0.12921612820932937</v>
      </c>
      <c r="S3777" s="507">
        <v>-5.679484160047954E-2</v>
      </c>
      <c r="T3777" s="218">
        <v>-5.7863441165927636</v>
      </c>
    </row>
    <row r="3778" spans="1:20" x14ac:dyDescent="0.6">
      <c r="A3778" s="218" t="s">
        <v>10871</v>
      </c>
      <c r="B3778" s="218" t="s">
        <v>10872</v>
      </c>
      <c r="C3778" s="218">
        <v>4.3179358517055801</v>
      </c>
      <c r="D3778" s="218">
        <v>4.2345616705258298</v>
      </c>
      <c r="E3778" s="218">
        <v>2.8759128286398998</v>
      </c>
      <c r="F3778" s="218">
        <v>2.3043524235635302</v>
      </c>
      <c r="G3778" s="218">
        <v>0</v>
      </c>
      <c r="H3778" s="218">
        <v>0</v>
      </c>
      <c r="I3778" t="s">
        <v>10873</v>
      </c>
      <c r="J3778" s="218" t="s">
        <v>10873</v>
      </c>
      <c r="K3778" s="218">
        <v>1</v>
      </c>
      <c r="L3778" s="218">
        <v>-1.4420230230656803</v>
      </c>
      <c r="M3778" s="218">
        <v>-2.0135834281420499</v>
      </c>
      <c r="N3778" s="218">
        <v>-1.3586488418859299</v>
      </c>
      <c r="O3778" s="218">
        <v>-1.9302092469622996</v>
      </c>
      <c r="P3778" s="218">
        <v>-4.3179358517055801</v>
      </c>
      <c r="Q3778" s="218">
        <v>-4.3179358517055801</v>
      </c>
      <c r="R3778" s="507">
        <v>-1.7278032256038651</v>
      </c>
      <c r="S3778" s="507">
        <v>-1.6444290444241147</v>
      </c>
      <c r="T3778" s="218">
        <v>-4.3179358517055801</v>
      </c>
    </row>
    <row r="3779" spans="1:20" x14ac:dyDescent="0.6">
      <c r="A3779" s="218" t="s">
        <v>10874</v>
      </c>
      <c r="B3779" s="218" t="s">
        <v>10875</v>
      </c>
      <c r="C3779" s="218">
        <v>3.8836069531702102</v>
      </c>
      <c r="D3779" s="218">
        <v>3.2408741356630801</v>
      </c>
      <c r="E3779" s="218">
        <v>0</v>
      </c>
      <c r="F3779" s="218">
        <v>4.0893640766182999</v>
      </c>
      <c r="G3779" s="218">
        <v>3.9750741685284599</v>
      </c>
      <c r="H3779" s="218">
        <v>0.123827711997599</v>
      </c>
      <c r="I3779" t="s">
        <v>10876</v>
      </c>
      <c r="J3779" s="218" t="s">
        <v>10876</v>
      </c>
      <c r="K3779" s="218">
        <v>1</v>
      </c>
      <c r="L3779" s="218">
        <v>-3.8836069531702102</v>
      </c>
      <c r="M3779" s="218">
        <v>0.20575712344808972</v>
      </c>
      <c r="N3779" s="218">
        <v>-3.2408741356630801</v>
      </c>
      <c r="O3779" s="218">
        <v>0.84848994095521979</v>
      </c>
      <c r="P3779" s="218">
        <v>9.1467215358249643E-2</v>
      </c>
      <c r="Q3779" s="218">
        <v>-3.7597792411726112</v>
      </c>
      <c r="R3779" s="507">
        <v>-1.8389249148610602</v>
      </c>
      <c r="S3779" s="507">
        <v>-1.1961920973539302</v>
      </c>
      <c r="T3779" s="218">
        <v>-1.8341560129071808</v>
      </c>
    </row>
    <row r="3780" spans="1:20" x14ac:dyDescent="0.6">
      <c r="A3780" s="218" t="s">
        <v>10877</v>
      </c>
      <c r="B3780" s="218" t="s">
        <v>10878</v>
      </c>
      <c r="C3780" s="218">
        <v>4.4365637368676802</v>
      </c>
      <c r="D3780" s="218">
        <v>4.5390482412172499</v>
      </c>
      <c r="E3780" s="218">
        <v>5.2216751931732404</v>
      </c>
      <c r="F3780" s="218">
        <v>3.2111835480967601</v>
      </c>
      <c r="G3780" s="218">
        <v>1.0162357018798001</v>
      </c>
      <c r="H3780" s="218">
        <v>0.123827711997599</v>
      </c>
      <c r="I3780" t="s">
        <v>10879</v>
      </c>
      <c r="J3780" s="218" t="s">
        <v>10879</v>
      </c>
      <c r="K3780" s="218">
        <v>1</v>
      </c>
      <c r="L3780" s="218">
        <v>0.78511145630556012</v>
      </c>
      <c r="M3780" s="218">
        <v>-1.2253801887709201</v>
      </c>
      <c r="N3780" s="218">
        <v>0.68262695195599044</v>
      </c>
      <c r="O3780" s="218">
        <v>-1.3278646931204898</v>
      </c>
      <c r="P3780" s="218">
        <v>-3.4203280349878802</v>
      </c>
      <c r="Q3780" s="218">
        <v>-4.3127360248700812</v>
      </c>
      <c r="R3780" s="507">
        <v>-0.22013436623268001</v>
      </c>
      <c r="S3780" s="507">
        <v>-0.32261887058224969</v>
      </c>
      <c r="T3780" s="218">
        <v>-3.8665320299289805</v>
      </c>
    </row>
    <row r="3781" spans="1:20" x14ac:dyDescent="0.6">
      <c r="A3781" s="218" t="s">
        <v>10880</v>
      </c>
      <c r="B3781" s="218" t="s">
        <v>10881</v>
      </c>
      <c r="C3781" s="218">
        <v>5.7629240036862397</v>
      </c>
      <c r="D3781" s="218">
        <v>5.9000685026716004</v>
      </c>
      <c r="E3781" s="218">
        <v>6.5912240038474303</v>
      </c>
      <c r="F3781" s="218">
        <v>6.1060579368985701</v>
      </c>
      <c r="G3781" s="218">
        <v>6.6363304043034699</v>
      </c>
      <c r="H3781" s="218">
        <v>0</v>
      </c>
      <c r="I3781" t="s">
        <v>10882</v>
      </c>
      <c r="J3781" s="218" t="s">
        <v>10882</v>
      </c>
      <c r="K3781" s="218">
        <v>3</v>
      </c>
      <c r="L3781" s="218">
        <v>0.82830000016119065</v>
      </c>
      <c r="M3781" s="218">
        <v>0.34313393321233043</v>
      </c>
      <c r="N3781" s="218">
        <v>0.69115550117582991</v>
      </c>
      <c r="O3781" s="218">
        <v>0.20598943422696969</v>
      </c>
      <c r="P3781" s="218">
        <v>0.87340640061723018</v>
      </c>
      <c r="Q3781" s="218">
        <v>-5.7629240036862397</v>
      </c>
      <c r="R3781" s="507">
        <v>0.58571696668676054</v>
      </c>
      <c r="S3781" s="507">
        <v>0.4485724677013998</v>
      </c>
      <c r="T3781" s="218">
        <v>-2.4447588015345048</v>
      </c>
    </row>
    <row r="3782" spans="1:20" x14ac:dyDescent="0.6">
      <c r="A3782" s="218" t="s">
        <v>10883</v>
      </c>
      <c r="B3782" s="218" t="s">
        <v>10884</v>
      </c>
      <c r="C3782" s="218">
        <v>6.9513566135228499</v>
      </c>
      <c r="D3782" s="218">
        <v>6.9097254962333201</v>
      </c>
      <c r="E3782" s="218">
        <v>7.1912450769999001</v>
      </c>
      <c r="F3782" s="218">
        <v>6.3677560911692703</v>
      </c>
      <c r="G3782" s="218">
        <v>2.7716779535555198</v>
      </c>
      <c r="H3782" s="218">
        <v>9.0293156830807</v>
      </c>
      <c r="I3782" t="s">
        <v>10882</v>
      </c>
      <c r="J3782" s="218" t="s">
        <v>10882</v>
      </c>
      <c r="K3782" s="218">
        <v>3</v>
      </c>
      <c r="L3782" s="218">
        <v>0.23988846347705017</v>
      </c>
      <c r="M3782" s="218">
        <v>-0.58360052235357962</v>
      </c>
      <c r="N3782" s="218">
        <v>0.28151958076658001</v>
      </c>
      <c r="O3782" s="218">
        <v>-0.54196940506404978</v>
      </c>
      <c r="P3782" s="218">
        <v>-4.1796786599673297</v>
      </c>
      <c r="Q3782" s="218">
        <v>2.07795906955785</v>
      </c>
      <c r="R3782" s="507">
        <v>-0.17185602943826472</v>
      </c>
      <c r="S3782" s="507">
        <v>-0.13022491214873488</v>
      </c>
      <c r="T3782" s="218">
        <v>-1.0508597952047398</v>
      </c>
    </row>
    <row r="3783" spans="1:20" x14ac:dyDescent="0.6">
      <c r="A3783" s="218" t="s">
        <v>10885</v>
      </c>
      <c r="B3783" s="218" t="s">
        <v>10886</v>
      </c>
      <c r="C3783" s="218">
        <v>5.3940911201315798</v>
      </c>
      <c r="D3783" s="218">
        <v>5.2136700457010097</v>
      </c>
      <c r="E3783" s="218">
        <v>4.1901662619667004</v>
      </c>
      <c r="F3783" s="218">
        <v>5.6088879841560404</v>
      </c>
      <c r="G3783" s="218">
        <v>0.59580657787600999</v>
      </c>
      <c r="H3783" s="218">
        <v>0.23786221336595301</v>
      </c>
      <c r="I3783" t="s">
        <v>10882</v>
      </c>
      <c r="J3783" s="218" t="s">
        <v>10882</v>
      </c>
      <c r="K3783" s="218">
        <v>3</v>
      </c>
      <c r="L3783" s="218">
        <v>-1.2039248581648794</v>
      </c>
      <c r="M3783" s="218">
        <v>0.21479686402446063</v>
      </c>
      <c r="N3783" s="218">
        <v>-1.0235037837343093</v>
      </c>
      <c r="O3783" s="218">
        <v>0.39521793845503073</v>
      </c>
      <c r="P3783" s="218">
        <v>-4.79828454225557</v>
      </c>
      <c r="Q3783" s="218">
        <v>-5.1562289067656266</v>
      </c>
      <c r="R3783" s="507">
        <v>-0.49456399707020937</v>
      </c>
      <c r="S3783" s="507">
        <v>-0.31414292263963928</v>
      </c>
      <c r="T3783" s="218">
        <v>-4.9772567245105979</v>
      </c>
    </row>
    <row r="3784" spans="1:20" x14ac:dyDescent="0.6">
      <c r="A3784" s="218" t="s">
        <v>10887</v>
      </c>
      <c r="B3784" s="218" t="s">
        <v>10888</v>
      </c>
      <c r="C3784" s="218">
        <v>5.8061685318237597</v>
      </c>
      <c r="D3784" s="218">
        <v>5.8194918643070999</v>
      </c>
      <c r="E3784" s="218">
        <v>5.3248688462822402</v>
      </c>
      <c r="F3784" s="218">
        <v>5.8097642374437202</v>
      </c>
      <c r="G3784" s="218">
        <v>1.21997385646274</v>
      </c>
      <c r="H3784" s="218">
        <v>0.123827711997599</v>
      </c>
      <c r="I3784" t="s">
        <v>10889</v>
      </c>
      <c r="J3784" s="218" t="s">
        <v>10889</v>
      </c>
      <c r="K3784" s="218">
        <v>1</v>
      </c>
      <c r="L3784" s="218">
        <v>-0.48129968554151947</v>
      </c>
      <c r="M3784" s="218">
        <v>3.5957056199604764E-3</v>
      </c>
      <c r="N3784" s="218">
        <v>-0.49462301802485964</v>
      </c>
      <c r="O3784" s="218">
        <v>-9.7276268633796903E-3</v>
      </c>
      <c r="P3784" s="218">
        <v>-4.5861946753610194</v>
      </c>
      <c r="Q3784" s="218">
        <v>-5.6823408198261607</v>
      </c>
      <c r="R3784" s="507">
        <v>-0.2388519899607795</v>
      </c>
      <c r="S3784" s="507">
        <v>-0.25217532244411967</v>
      </c>
      <c r="T3784" s="218">
        <v>-5.1342677475935901</v>
      </c>
    </row>
    <row r="3785" spans="1:20" x14ac:dyDescent="0.6">
      <c r="A3785" s="218" t="s">
        <v>10890</v>
      </c>
      <c r="B3785" s="218" t="s">
        <v>10891</v>
      </c>
      <c r="C3785" s="218">
        <v>4.68845105933773</v>
      </c>
      <c r="D3785" s="218">
        <v>4.40489975075731</v>
      </c>
      <c r="E3785" s="218">
        <v>3.4733521504944802</v>
      </c>
      <c r="F3785" s="218">
        <v>4.8906392387711897</v>
      </c>
      <c r="G3785" s="218">
        <v>0.59580657787600999</v>
      </c>
      <c r="H3785" s="218">
        <v>0.123827711997599</v>
      </c>
      <c r="I3785" t="s">
        <v>10892</v>
      </c>
      <c r="J3785" s="218" t="s">
        <v>10892</v>
      </c>
      <c r="K3785" s="218">
        <v>1</v>
      </c>
      <c r="L3785" s="218">
        <v>-1.2150989088432498</v>
      </c>
      <c r="M3785" s="218">
        <v>0.20218817943345968</v>
      </c>
      <c r="N3785" s="218">
        <v>-0.93154760026282979</v>
      </c>
      <c r="O3785" s="218">
        <v>0.48573948801387967</v>
      </c>
      <c r="P3785" s="218">
        <v>-4.0926444814617202</v>
      </c>
      <c r="Q3785" s="218">
        <v>-4.564623347340131</v>
      </c>
      <c r="R3785" s="507">
        <v>-0.50645536470489505</v>
      </c>
      <c r="S3785" s="507">
        <v>-0.22290405612447506</v>
      </c>
      <c r="T3785" s="218">
        <v>-4.3286339144009256</v>
      </c>
    </row>
    <row r="3786" spans="1:20" x14ac:dyDescent="0.6">
      <c r="A3786" s="218" t="s">
        <v>10893</v>
      </c>
      <c r="B3786" s="218" t="s">
        <v>10894</v>
      </c>
      <c r="C3786" s="218">
        <v>5.9340173175735602</v>
      </c>
      <c r="D3786" s="218">
        <v>5.6405949263321604</v>
      </c>
      <c r="E3786" s="218">
        <v>6.1771488272344799</v>
      </c>
      <c r="F3786" s="218">
        <v>6.2907523131466796</v>
      </c>
      <c r="G3786" s="218">
        <v>1.08739361964643</v>
      </c>
      <c r="H3786" s="218">
        <v>0</v>
      </c>
      <c r="I3786" t="s">
        <v>10895</v>
      </c>
      <c r="J3786" s="218" t="s">
        <v>10895</v>
      </c>
      <c r="K3786" s="218">
        <v>1</v>
      </c>
      <c r="L3786" s="218">
        <v>0.24313150966091968</v>
      </c>
      <c r="M3786" s="218">
        <v>0.35673499557311938</v>
      </c>
      <c r="N3786" s="218">
        <v>0.53655390090231947</v>
      </c>
      <c r="O3786" s="218">
        <v>0.65015738681451918</v>
      </c>
      <c r="P3786" s="218">
        <v>-4.8466236979271304</v>
      </c>
      <c r="Q3786" s="218">
        <v>-5.9340173175735602</v>
      </c>
      <c r="R3786" s="507">
        <v>0.29993325261701953</v>
      </c>
      <c r="S3786" s="507">
        <v>0.59335564385841932</v>
      </c>
      <c r="T3786" s="218">
        <v>-5.3903205077503458</v>
      </c>
    </row>
    <row r="3787" spans="1:20" x14ac:dyDescent="0.6">
      <c r="A3787" s="218" t="s">
        <v>10896</v>
      </c>
      <c r="B3787" s="218" t="s">
        <v>10897</v>
      </c>
      <c r="C3787" s="218">
        <v>8.1500515746709699</v>
      </c>
      <c r="D3787" s="218">
        <v>8.1235510864339595</v>
      </c>
      <c r="E3787" s="218">
        <v>8.1759862118100202</v>
      </c>
      <c r="F3787" s="218">
        <v>8.4031362098473092</v>
      </c>
      <c r="G3787" s="218">
        <v>6.8974408156546403</v>
      </c>
      <c r="H3787" s="218">
        <v>5.2140337885477201</v>
      </c>
      <c r="I3787" t="s">
        <v>10898</v>
      </c>
      <c r="J3787" s="218" t="s">
        <v>10898</v>
      </c>
      <c r="K3787" s="218">
        <v>1</v>
      </c>
      <c r="L3787" s="218">
        <v>2.5934637139050309E-2</v>
      </c>
      <c r="M3787" s="218">
        <v>0.25308463517633939</v>
      </c>
      <c r="N3787" s="218">
        <v>5.2435125376060654E-2</v>
      </c>
      <c r="O3787" s="218">
        <v>0.27958512341334973</v>
      </c>
      <c r="P3787" s="218">
        <v>-1.2526107590163296</v>
      </c>
      <c r="Q3787" s="218">
        <v>-2.9360177861232497</v>
      </c>
      <c r="R3787" s="507">
        <v>0.13950963615769485</v>
      </c>
      <c r="S3787" s="507">
        <v>0.16601012439470519</v>
      </c>
      <c r="T3787" s="218">
        <v>-2.0943142725697896</v>
      </c>
    </row>
    <row r="3788" spans="1:20" x14ac:dyDescent="0.6">
      <c r="A3788" s="218" t="s">
        <v>10899</v>
      </c>
      <c r="B3788" s="218" t="s">
        <v>10900</v>
      </c>
      <c r="C3788" s="218">
        <v>6.0995959404125397</v>
      </c>
      <c r="D3788" s="218">
        <v>5.9876002901906196</v>
      </c>
      <c r="E3788" s="218">
        <v>5.12171734231302</v>
      </c>
      <c r="F3788" s="218">
        <v>5.3886687889147096</v>
      </c>
      <c r="G3788" s="218">
        <v>0</v>
      </c>
      <c r="H3788" s="218">
        <v>0.123827711997599</v>
      </c>
      <c r="I3788" t="s">
        <v>10901</v>
      </c>
      <c r="J3788" s="218" t="s">
        <v>10901</v>
      </c>
      <c r="K3788" s="218">
        <v>1</v>
      </c>
      <c r="L3788" s="218">
        <v>-0.97787859809951971</v>
      </c>
      <c r="M3788" s="218">
        <v>-0.71092715149783015</v>
      </c>
      <c r="N3788" s="218">
        <v>-0.86588294787759956</v>
      </c>
      <c r="O3788" s="218">
        <v>-0.59893150127590999</v>
      </c>
      <c r="P3788" s="218">
        <v>-6.0995959404125397</v>
      </c>
      <c r="Q3788" s="218">
        <v>-5.9757682284149407</v>
      </c>
      <c r="R3788" s="507">
        <v>-0.84440287479867493</v>
      </c>
      <c r="S3788" s="507">
        <v>-0.73240722457675478</v>
      </c>
      <c r="T3788" s="218">
        <v>-6.0376820844137402</v>
      </c>
    </row>
    <row r="3789" spans="1:20" x14ac:dyDescent="0.6">
      <c r="A3789" s="218" t="s">
        <v>10902</v>
      </c>
      <c r="B3789" s="218" t="s">
        <v>10903</v>
      </c>
      <c r="C3789" s="218">
        <v>6.6285234253868204</v>
      </c>
      <c r="D3789" s="218">
        <v>6.4975053941529399</v>
      </c>
      <c r="E3789" s="218">
        <v>6.1969326956155699</v>
      </c>
      <c r="F3789" s="218">
        <v>6.9665169108701797</v>
      </c>
      <c r="G3789" s="218">
        <v>0.26846663313173802</v>
      </c>
      <c r="H3789" s="218">
        <v>0.123827711997599</v>
      </c>
      <c r="I3789" t="s">
        <v>10904</v>
      </c>
      <c r="J3789" s="218" t="s">
        <v>10904</v>
      </c>
      <c r="K3789" s="218">
        <v>1</v>
      </c>
      <c r="L3789" s="218">
        <v>-0.43159072977125046</v>
      </c>
      <c r="M3789" s="218">
        <v>0.33799348548335928</v>
      </c>
      <c r="N3789" s="218">
        <v>-0.30057269853737001</v>
      </c>
      <c r="O3789" s="218">
        <v>0.46901151671723973</v>
      </c>
      <c r="P3789" s="218">
        <v>-6.3600567922550821</v>
      </c>
      <c r="Q3789" s="218">
        <v>-6.5046957133892214</v>
      </c>
      <c r="R3789" s="507">
        <v>-4.679862214394559E-2</v>
      </c>
      <c r="S3789" s="507">
        <v>8.421940908993486E-2</v>
      </c>
      <c r="T3789" s="218">
        <v>-6.4323762528221522</v>
      </c>
    </row>
    <row r="3790" spans="1:20" x14ac:dyDescent="0.6">
      <c r="A3790" s="218" t="s">
        <v>10905</v>
      </c>
      <c r="B3790" s="218" t="s">
        <v>10906</v>
      </c>
      <c r="C3790" s="218">
        <v>6.8185646600540402</v>
      </c>
      <c r="D3790" s="218">
        <v>6.9331241037130296</v>
      </c>
      <c r="E3790" s="218">
        <v>6.4844424803051499</v>
      </c>
      <c r="F3790" s="218">
        <v>6.3651858296452604</v>
      </c>
      <c r="G3790" s="218">
        <v>1.0162357018798001</v>
      </c>
      <c r="H3790" s="218">
        <v>0</v>
      </c>
      <c r="I3790" t="s">
        <v>10907</v>
      </c>
      <c r="J3790" s="218" t="s">
        <v>10907</v>
      </c>
      <c r="K3790" s="218">
        <v>1</v>
      </c>
      <c r="L3790" s="218">
        <v>-0.33412217974889025</v>
      </c>
      <c r="M3790" s="218">
        <v>-0.4533788304087798</v>
      </c>
      <c r="N3790" s="218">
        <v>-0.44868162340787965</v>
      </c>
      <c r="O3790" s="218">
        <v>-0.5679382740677692</v>
      </c>
      <c r="P3790" s="218">
        <v>-5.8023289581742397</v>
      </c>
      <c r="Q3790" s="218">
        <v>-6.8185646600540402</v>
      </c>
      <c r="R3790" s="507">
        <v>-0.39375050507883502</v>
      </c>
      <c r="S3790" s="507">
        <v>-0.50830994873782442</v>
      </c>
      <c r="T3790" s="218">
        <v>-6.3104468091141399</v>
      </c>
    </row>
    <row r="3791" spans="1:20" x14ac:dyDescent="0.6">
      <c r="A3791" s="218" t="s">
        <v>10908</v>
      </c>
      <c r="B3791" s="218" t="s">
        <v>10909</v>
      </c>
      <c r="C3791" s="218">
        <v>5.9822746509236797</v>
      </c>
      <c r="D3791" s="218">
        <v>5.9920633430499599</v>
      </c>
      <c r="E3791" s="218">
        <v>5.05657496920072</v>
      </c>
      <c r="F3791" s="218">
        <v>5.8150474172315096</v>
      </c>
      <c r="G3791" s="218">
        <v>0.14046909216855899</v>
      </c>
      <c r="H3791" s="218">
        <v>0</v>
      </c>
      <c r="I3791" t="s">
        <v>10910</v>
      </c>
      <c r="J3791" s="218" t="s">
        <v>10910</v>
      </c>
      <c r="K3791" s="218">
        <v>1</v>
      </c>
      <c r="L3791" s="218">
        <v>-0.92569968172295969</v>
      </c>
      <c r="M3791" s="218">
        <v>-0.16722723369217007</v>
      </c>
      <c r="N3791" s="218">
        <v>-0.93548837384923988</v>
      </c>
      <c r="O3791" s="218">
        <v>-0.17701592581845027</v>
      </c>
      <c r="P3791" s="218">
        <v>-5.8418055587551203</v>
      </c>
      <c r="Q3791" s="218">
        <v>-5.9822746509236797</v>
      </c>
      <c r="R3791" s="507">
        <v>-0.54646345770756488</v>
      </c>
      <c r="S3791" s="507">
        <v>-0.55625214983384508</v>
      </c>
      <c r="T3791" s="218">
        <v>-5.9120401048394005</v>
      </c>
    </row>
    <row r="3792" spans="1:20" x14ac:dyDescent="0.6">
      <c r="A3792" s="218" t="s">
        <v>10911</v>
      </c>
      <c r="B3792" s="218" t="s">
        <v>10912</v>
      </c>
      <c r="C3792" s="218">
        <v>5.1169336706951798</v>
      </c>
      <c r="D3792" s="218">
        <v>5.1337922449625797</v>
      </c>
      <c r="E3792" s="218">
        <v>5.4732680489537602</v>
      </c>
      <c r="F3792" s="218">
        <v>6.1710710642379398</v>
      </c>
      <c r="G3792" s="218">
        <v>0.59580657787600999</v>
      </c>
      <c r="H3792" s="218">
        <v>0</v>
      </c>
      <c r="I3792" t="s">
        <v>10913</v>
      </c>
      <c r="J3792" s="218" t="s">
        <v>10913</v>
      </c>
      <c r="K3792" s="218">
        <v>1</v>
      </c>
      <c r="L3792" s="218">
        <v>0.35633437825858039</v>
      </c>
      <c r="M3792" s="218">
        <v>1.05413739354276</v>
      </c>
      <c r="N3792" s="218">
        <v>0.33947580399118049</v>
      </c>
      <c r="O3792" s="218">
        <v>1.0372788192753601</v>
      </c>
      <c r="P3792" s="218">
        <v>-4.52112709281917</v>
      </c>
      <c r="Q3792" s="218">
        <v>-5.1169336706951798</v>
      </c>
      <c r="R3792" s="507">
        <v>0.70523588590067021</v>
      </c>
      <c r="S3792" s="507">
        <v>0.68837731163327032</v>
      </c>
      <c r="T3792" s="218">
        <v>-4.8190303817571749</v>
      </c>
    </row>
    <row r="3793" spans="1:20" x14ac:dyDescent="0.6">
      <c r="A3793" s="218" t="s">
        <v>10914</v>
      </c>
      <c r="B3793" s="218" t="s">
        <v>10915</v>
      </c>
      <c r="C3793" s="218">
        <v>5.9089275408156103</v>
      </c>
      <c r="D3793" s="218">
        <v>6.0395482680939701</v>
      </c>
      <c r="E3793" s="218">
        <v>5.4340524250680096</v>
      </c>
      <c r="F3793" s="218">
        <v>5.4530185448658104</v>
      </c>
      <c r="G3793" s="218">
        <v>1.39846821979138</v>
      </c>
      <c r="H3793" s="218">
        <v>0</v>
      </c>
      <c r="I3793" t="s">
        <v>10916</v>
      </c>
      <c r="J3793" s="218" t="s">
        <v>10916</v>
      </c>
      <c r="K3793" s="218">
        <v>1</v>
      </c>
      <c r="L3793" s="218">
        <v>-0.47487511574760077</v>
      </c>
      <c r="M3793" s="218">
        <v>-0.45590899594979994</v>
      </c>
      <c r="N3793" s="218">
        <v>-0.60549584302596049</v>
      </c>
      <c r="O3793" s="218">
        <v>-0.58652972322815966</v>
      </c>
      <c r="P3793" s="218">
        <v>-4.5104593210242303</v>
      </c>
      <c r="Q3793" s="218">
        <v>-5.9089275408156103</v>
      </c>
      <c r="R3793" s="507">
        <v>-0.46539205584870036</v>
      </c>
      <c r="S3793" s="507">
        <v>-0.59601278312706008</v>
      </c>
      <c r="T3793" s="218">
        <v>-5.2096934309199199</v>
      </c>
    </row>
    <row r="3794" spans="1:20" x14ac:dyDescent="0.6">
      <c r="A3794" s="218" t="s">
        <v>10917</v>
      </c>
      <c r="B3794" s="218" t="s">
        <v>10918</v>
      </c>
      <c r="C3794" s="218">
        <v>6.6130715078702602</v>
      </c>
      <c r="D3794" s="218">
        <v>6.6791531982639203</v>
      </c>
      <c r="E3794" s="218">
        <v>6.6196914280966004</v>
      </c>
      <c r="F3794" s="218">
        <v>6.2310235156185998</v>
      </c>
      <c r="G3794" s="218">
        <v>1.34138912626164</v>
      </c>
      <c r="H3794" s="218">
        <v>0.123827711997599</v>
      </c>
      <c r="I3794" t="s">
        <v>10919</v>
      </c>
      <c r="J3794" s="218" t="s">
        <v>10919</v>
      </c>
      <c r="K3794" s="218">
        <v>2</v>
      </c>
      <c r="L3794" s="218">
        <v>6.6199202263401702E-3</v>
      </c>
      <c r="M3794" s="218">
        <v>-0.38204799225166042</v>
      </c>
      <c r="N3794" s="218">
        <v>-5.9461770167319905E-2</v>
      </c>
      <c r="O3794" s="218">
        <v>-0.44812968264532049</v>
      </c>
      <c r="P3794" s="218">
        <v>-5.2716823816086205</v>
      </c>
      <c r="Q3794" s="218">
        <v>-6.4892437958726612</v>
      </c>
      <c r="R3794" s="507">
        <v>-0.18771403601266012</v>
      </c>
      <c r="S3794" s="507">
        <v>-0.2537957264063202</v>
      </c>
      <c r="T3794" s="218">
        <v>-5.8804630887406404</v>
      </c>
    </row>
    <row r="3795" spans="1:20" x14ac:dyDescent="0.6">
      <c r="A3795" s="218" t="s">
        <v>10920</v>
      </c>
      <c r="B3795" s="218" t="s">
        <v>10921</v>
      </c>
      <c r="C3795" s="218">
        <v>4.6232409260084601</v>
      </c>
      <c r="D3795" s="218">
        <v>4.6784878150033196</v>
      </c>
      <c r="E3795" s="218">
        <v>4.9953209038507396</v>
      </c>
      <c r="F3795" s="218">
        <v>3.85739482558406</v>
      </c>
      <c r="G3795" s="218">
        <v>0.77891856884019794</v>
      </c>
      <c r="H3795" s="218">
        <v>0.123827711997599</v>
      </c>
      <c r="I3795" t="s">
        <v>10919</v>
      </c>
      <c r="J3795" s="218" t="s">
        <v>10919</v>
      </c>
      <c r="K3795" s="218">
        <v>2</v>
      </c>
      <c r="L3795" s="218">
        <v>0.37207997784227942</v>
      </c>
      <c r="M3795" s="218">
        <v>-0.76584610042440016</v>
      </c>
      <c r="N3795" s="218">
        <v>0.31683308884742001</v>
      </c>
      <c r="O3795" s="218">
        <v>-0.82109298941925957</v>
      </c>
      <c r="P3795" s="218">
        <v>-3.8443223571682621</v>
      </c>
      <c r="Q3795" s="218">
        <v>-4.4994132140108611</v>
      </c>
      <c r="R3795" s="507">
        <v>-0.19688306129106037</v>
      </c>
      <c r="S3795" s="507">
        <v>-0.25212995028591978</v>
      </c>
      <c r="T3795" s="218">
        <v>-4.1718677855895621</v>
      </c>
    </row>
    <row r="3796" spans="1:20" x14ac:dyDescent="0.6">
      <c r="A3796" s="218" t="s">
        <v>10922</v>
      </c>
      <c r="B3796" s="218" t="s">
        <v>10923</v>
      </c>
      <c r="C3796" s="218">
        <v>6.2491935124652098</v>
      </c>
      <c r="D3796" s="218">
        <v>6.2878328704227799</v>
      </c>
      <c r="E3796" s="218">
        <v>6.2357046782339198</v>
      </c>
      <c r="F3796" s="218">
        <v>5.9658435123030999</v>
      </c>
      <c r="G3796" s="218">
        <v>8.0977222951569292</v>
      </c>
      <c r="H3796" s="218">
        <v>0.23786221336595301</v>
      </c>
      <c r="I3796" t="s">
        <v>10924</v>
      </c>
      <c r="J3796" s="218" t="s">
        <v>10924</v>
      </c>
      <c r="K3796" s="218">
        <v>1</v>
      </c>
      <c r="L3796" s="218">
        <v>-1.3488834231289992E-2</v>
      </c>
      <c r="M3796" s="218">
        <v>-0.28335000016210987</v>
      </c>
      <c r="N3796" s="218">
        <v>-5.2128192188860112E-2</v>
      </c>
      <c r="O3796" s="218">
        <v>-0.32198935811967999</v>
      </c>
      <c r="P3796" s="218">
        <v>1.8485287826917194</v>
      </c>
      <c r="Q3796" s="218">
        <v>-6.0113312990992567</v>
      </c>
      <c r="R3796" s="507">
        <v>-0.14841941719669993</v>
      </c>
      <c r="S3796" s="507">
        <v>-0.18705877515427005</v>
      </c>
      <c r="T3796" s="218">
        <v>-2.0814012582037686</v>
      </c>
    </row>
    <row r="3797" spans="1:20" x14ac:dyDescent="0.6">
      <c r="A3797" s="218" t="s">
        <v>10925</v>
      </c>
      <c r="B3797" s="218" t="s">
        <v>10926</v>
      </c>
      <c r="C3797" s="218">
        <v>5.1829113781423102</v>
      </c>
      <c r="D3797" s="218">
        <v>4.9502583428479801</v>
      </c>
      <c r="E3797" s="218">
        <v>5.4556896454982704</v>
      </c>
      <c r="F3797" s="218">
        <v>5.6592738447075499</v>
      </c>
      <c r="G3797" s="218">
        <v>0.26846663313173802</v>
      </c>
      <c r="H3797" s="218">
        <v>0</v>
      </c>
      <c r="I3797" t="s">
        <v>10927</v>
      </c>
      <c r="J3797" s="218" t="s">
        <v>10927</v>
      </c>
      <c r="K3797" s="218">
        <v>1</v>
      </c>
      <c r="L3797" s="218">
        <v>0.27277826735596022</v>
      </c>
      <c r="M3797" s="218">
        <v>0.47636246656523973</v>
      </c>
      <c r="N3797" s="218">
        <v>0.50543130265029035</v>
      </c>
      <c r="O3797" s="218">
        <v>0.70901550185956985</v>
      </c>
      <c r="P3797" s="218">
        <v>-4.9144447450105719</v>
      </c>
      <c r="Q3797" s="218">
        <v>-5.1829113781423102</v>
      </c>
      <c r="R3797" s="507">
        <v>0.37457036696059998</v>
      </c>
      <c r="S3797" s="507">
        <v>0.6072234022549301</v>
      </c>
      <c r="T3797" s="218">
        <v>-5.0486780615764406</v>
      </c>
    </row>
    <row r="3798" spans="1:20" x14ac:dyDescent="0.6">
      <c r="A3798" s="218" t="s">
        <v>10928</v>
      </c>
      <c r="B3798" s="218" t="s">
        <v>10929</v>
      </c>
      <c r="C3798" s="218">
        <v>5.2142487324323801</v>
      </c>
      <c r="D3798" s="218">
        <v>5.3647149517843404</v>
      </c>
      <c r="E3798" s="218">
        <v>6.0456870141009604</v>
      </c>
      <c r="F3798" s="218">
        <v>6.2281974879712196</v>
      </c>
      <c r="G3798" s="218">
        <v>1.50626793832628</v>
      </c>
      <c r="H3798" s="218">
        <v>0</v>
      </c>
      <c r="I3798" t="s">
        <v>10930</v>
      </c>
      <c r="J3798" s="218" t="s">
        <v>10930</v>
      </c>
      <c r="K3798" s="218">
        <v>3</v>
      </c>
      <c r="L3798" s="218">
        <v>0.83143828166858036</v>
      </c>
      <c r="M3798" s="218">
        <v>1.0139487555388396</v>
      </c>
      <c r="N3798" s="218">
        <v>0.68097206231662</v>
      </c>
      <c r="O3798" s="218">
        <v>0.8634825361868792</v>
      </c>
      <c r="P3798" s="218">
        <v>-3.7079807941061</v>
      </c>
      <c r="Q3798" s="218">
        <v>-5.2142487324323801</v>
      </c>
      <c r="R3798" s="507">
        <v>0.92269351860370996</v>
      </c>
      <c r="S3798" s="507">
        <v>0.7722272992517496</v>
      </c>
      <c r="T3798" s="218">
        <v>-4.4611147632692401</v>
      </c>
    </row>
    <row r="3799" spans="1:20" x14ac:dyDescent="0.6">
      <c r="A3799" s="218" t="s">
        <v>10931</v>
      </c>
      <c r="B3799" s="218" t="s">
        <v>10932</v>
      </c>
      <c r="C3799" s="218">
        <v>6.2685148759062201</v>
      </c>
      <c r="D3799" s="218">
        <v>6.3933852894750496</v>
      </c>
      <c r="E3799" s="218">
        <v>7.2951487892197999</v>
      </c>
      <c r="F3799" s="218">
        <v>5.6601128575774302</v>
      </c>
      <c r="G3799" s="218">
        <v>9.2511635729857407</v>
      </c>
      <c r="H3799" s="218">
        <v>0.123827711997599</v>
      </c>
      <c r="I3799" t="s">
        <v>10930</v>
      </c>
      <c r="J3799" s="218" t="s">
        <v>10930</v>
      </c>
      <c r="K3799" s="218">
        <v>3</v>
      </c>
      <c r="L3799" s="218">
        <v>1.0266339133135798</v>
      </c>
      <c r="M3799" s="218">
        <v>-0.60840201832878993</v>
      </c>
      <c r="N3799" s="218">
        <v>0.90176349974475034</v>
      </c>
      <c r="O3799" s="218">
        <v>-0.73327243189761937</v>
      </c>
      <c r="P3799" s="218">
        <v>2.9826486970795205</v>
      </c>
      <c r="Q3799" s="218">
        <v>-6.1446871639086211</v>
      </c>
      <c r="R3799" s="507">
        <v>0.20911594749239493</v>
      </c>
      <c r="S3799" s="507">
        <v>8.4245533923565485E-2</v>
      </c>
      <c r="T3799" s="218">
        <v>-1.5810192334145503</v>
      </c>
    </row>
    <row r="3800" spans="1:20" x14ac:dyDescent="0.6">
      <c r="A3800" s="218" t="s">
        <v>10933</v>
      </c>
      <c r="B3800" s="218" t="s">
        <v>10934</v>
      </c>
      <c r="C3800" s="218">
        <v>6.8308920466173202</v>
      </c>
      <c r="D3800" s="218">
        <v>7.0664184191088699</v>
      </c>
      <c r="E3800" s="218">
        <v>7.0996275981482997</v>
      </c>
      <c r="F3800" s="218">
        <v>6.3708343727640901</v>
      </c>
      <c r="G3800" s="218">
        <v>2.2581413818520302</v>
      </c>
      <c r="H3800" s="218">
        <v>7.0229852907641499</v>
      </c>
      <c r="I3800" t="s">
        <v>10930</v>
      </c>
      <c r="J3800" s="218" t="s">
        <v>10930</v>
      </c>
      <c r="K3800" s="218">
        <v>3</v>
      </c>
      <c r="L3800" s="218">
        <v>0.2687355515309795</v>
      </c>
      <c r="M3800" s="218">
        <v>-0.46005767385323004</v>
      </c>
      <c r="N3800" s="218">
        <v>3.320917903942977E-2</v>
      </c>
      <c r="O3800" s="218">
        <v>-0.69558404634477977</v>
      </c>
      <c r="P3800" s="218">
        <v>-4.57275066476529</v>
      </c>
      <c r="Q3800" s="218">
        <v>0.19209324414682971</v>
      </c>
      <c r="R3800" s="507">
        <v>-9.5661061161125271E-2</v>
      </c>
      <c r="S3800" s="507">
        <v>-0.331187433652675</v>
      </c>
      <c r="T3800" s="218">
        <v>-2.1903287103092302</v>
      </c>
    </row>
    <row r="3801" spans="1:20" x14ac:dyDescent="0.6">
      <c r="A3801" s="218" t="s">
        <v>10935</v>
      </c>
      <c r="B3801" s="218" t="s">
        <v>10936</v>
      </c>
      <c r="C3801" s="218">
        <v>7.0305105067326998</v>
      </c>
      <c r="D3801" s="218">
        <v>7.11189672103494</v>
      </c>
      <c r="E3801" s="218">
        <v>5.8596237250338898</v>
      </c>
      <c r="F3801" s="218">
        <v>7.0983359509533104</v>
      </c>
      <c r="G3801" s="218">
        <v>5.0267738902016497</v>
      </c>
      <c r="H3801" s="218">
        <v>6.5563870783244704</v>
      </c>
      <c r="I3801" t="s">
        <v>10937</v>
      </c>
      <c r="J3801" s="218" t="s">
        <v>10937</v>
      </c>
      <c r="K3801" s="218">
        <v>1</v>
      </c>
      <c r="L3801" s="218">
        <v>-1.17088678169881</v>
      </c>
      <c r="M3801" s="218">
        <v>6.7825444220610542E-2</v>
      </c>
      <c r="N3801" s="218">
        <v>-1.2522729960010501</v>
      </c>
      <c r="O3801" s="218">
        <v>-1.3560770081629592E-2</v>
      </c>
      <c r="P3801" s="218">
        <v>-2.0037366165310502</v>
      </c>
      <c r="Q3801" s="218">
        <v>-0.47412342840822941</v>
      </c>
      <c r="R3801" s="507">
        <v>-0.55153066873909973</v>
      </c>
      <c r="S3801" s="507">
        <v>-0.63291688304133986</v>
      </c>
      <c r="T3801" s="218">
        <v>-1.2389300224696398</v>
      </c>
    </row>
    <row r="3802" spans="1:20" x14ac:dyDescent="0.6">
      <c r="A3802" s="218" t="s">
        <v>10938</v>
      </c>
      <c r="B3802" s="218" t="s">
        <v>10939</v>
      </c>
      <c r="C3802" s="218">
        <v>2.9385241868428098</v>
      </c>
      <c r="D3802" s="218">
        <v>2.7373719164225201</v>
      </c>
      <c r="E3802" s="218">
        <v>0</v>
      </c>
      <c r="F3802" s="218">
        <v>0</v>
      </c>
      <c r="G3802" s="218">
        <v>0</v>
      </c>
      <c r="H3802" s="218">
        <v>0</v>
      </c>
      <c r="I3802" t="s">
        <v>10940</v>
      </c>
      <c r="J3802" s="218" t="s">
        <v>10940</v>
      </c>
      <c r="K3802" s="218">
        <v>1</v>
      </c>
      <c r="L3802" s="218">
        <v>-2.9385241868428098</v>
      </c>
      <c r="M3802" s="218">
        <v>-2.9385241868428098</v>
      </c>
      <c r="N3802" s="218">
        <v>-2.7373719164225201</v>
      </c>
      <c r="O3802" s="218">
        <v>-2.7373719164225201</v>
      </c>
      <c r="P3802" s="218">
        <v>-2.9385241868428098</v>
      </c>
      <c r="Q3802" s="218">
        <v>-2.9385241868428098</v>
      </c>
      <c r="R3802" s="507">
        <v>-2.9385241868428098</v>
      </c>
      <c r="S3802" s="507">
        <v>-2.7373719164225201</v>
      </c>
      <c r="T3802" s="218">
        <v>-2.9385241868428098</v>
      </c>
    </row>
    <row r="3803" spans="1:20" x14ac:dyDescent="0.6">
      <c r="A3803" s="218" t="s">
        <v>10941</v>
      </c>
      <c r="B3803" s="218" t="s">
        <v>10942</v>
      </c>
      <c r="C3803" s="218">
        <v>5.6634479120891799</v>
      </c>
      <c r="D3803" s="218">
        <v>5.5894787167131996</v>
      </c>
      <c r="E3803" s="218">
        <v>6.7991673941570099</v>
      </c>
      <c r="F3803" s="218">
        <v>5.38968084088257</v>
      </c>
      <c r="G3803" s="218">
        <v>1.28195838278228</v>
      </c>
      <c r="H3803" s="218">
        <v>0.123827711997599</v>
      </c>
      <c r="I3803" t="s">
        <v>10943</v>
      </c>
      <c r="J3803" s="218" t="s">
        <v>10943</v>
      </c>
      <c r="K3803" s="218">
        <v>1</v>
      </c>
      <c r="L3803" s="218">
        <v>1.13571948206783</v>
      </c>
      <c r="M3803" s="218">
        <v>-0.27376707120660981</v>
      </c>
      <c r="N3803" s="218">
        <v>1.2096886774438103</v>
      </c>
      <c r="O3803" s="218">
        <v>-0.19979787583062958</v>
      </c>
      <c r="P3803" s="218">
        <v>-4.3814895293068998</v>
      </c>
      <c r="Q3803" s="218">
        <v>-5.5396202000915808</v>
      </c>
      <c r="R3803" s="507">
        <v>0.4309762054306101</v>
      </c>
      <c r="S3803" s="507">
        <v>0.50494540080659034</v>
      </c>
      <c r="T3803" s="218">
        <v>-4.9605548646992403</v>
      </c>
    </row>
    <row r="3804" spans="1:20" x14ac:dyDescent="0.6">
      <c r="A3804" s="218" t="s">
        <v>10944</v>
      </c>
      <c r="B3804" s="218" t="s">
        <v>10945</v>
      </c>
      <c r="C3804" s="218">
        <v>6.2556627609519797</v>
      </c>
      <c r="D3804" s="218">
        <v>6.19216069481545</v>
      </c>
      <c r="E3804" s="218">
        <v>6.1469548470566098</v>
      </c>
      <c r="F3804" s="218">
        <v>6.5150771216471197</v>
      </c>
      <c r="G3804" s="218">
        <v>1.50626793832628</v>
      </c>
      <c r="H3804" s="218">
        <v>0.123827711997599</v>
      </c>
      <c r="I3804" t="s">
        <v>10946</v>
      </c>
      <c r="J3804" s="218" t="s">
        <v>10946</v>
      </c>
      <c r="K3804" s="218">
        <v>1</v>
      </c>
      <c r="L3804" s="218">
        <v>-0.10870791389536993</v>
      </c>
      <c r="M3804" s="218">
        <v>0.25941436069514001</v>
      </c>
      <c r="N3804" s="218">
        <v>-4.5205847758840179E-2</v>
      </c>
      <c r="O3804" s="218">
        <v>0.32291642683166977</v>
      </c>
      <c r="P3804" s="218">
        <v>-4.7493948226256997</v>
      </c>
      <c r="Q3804" s="218">
        <v>-6.1318350489543807</v>
      </c>
      <c r="R3804" s="507">
        <v>7.5353223399885039E-2</v>
      </c>
      <c r="S3804" s="507">
        <v>0.13885528953641479</v>
      </c>
      <c r="T3804" s="218">
        <v>-5.4406149357900402</v>
      </c>
    </row>
    <row r="3805" spans="1:20" x14ac:dyDescent="0.6">
      <c r="A3805" s="218" t="s">
        <v>10947</v>
      </c>
      <c r="B3805" s="218" t="s">
        <v>10948</v>
      </c>
      <c r="C3805" s="218">
        <v>4.6545835030508096</v>
      </c>
      <c r="D3805" s="218">
        <v>4.2790684594660897</v>
      </c>
      <c r="E3805" s="218">
        <v>5.0313677357803499</v>
      </c>
      <c r="F3805" s="218">
        <v>4.66681984300787</v>
      </c>
      <c r="G3805" s="218">
        <v>0.86243763809848095</v>
      </c>
      <c r="H3805" s="218">
        <v>0.123827711997599</v>
      </c>
      <c r="I3805" t="s">
        <v>10949</v>
      </c>
      <c r="J3805" s="218" t="s">
        <v>10949</v>
      </c>
      <c r="K3805" s="218">
        <v>1</v>
      </c>
      <c r="L3805" s="218">
        <v>0.37678423272954031</v>
      </c>
      <c r="M3805" s="218">
        <v>1.2236339957060416E-2</v>
      </c>
      <c r="N3805" s="218">
        <v>0.75229927631426019</v>
      </c>
      <c r="O3805" s="218">
        <v>0.38775138354178029</v>
      </c>
      <c r="P3805" s="218">
        <v>-3.7921458649523285</v>
      </c>
      <c r="Q3805" s="218">
        <v>-4.5307557910532106</v>
      </c>
      <c r="R3805" s="507">
        <v>0.19451028634330036</v>
      </c>
      <c r="S3805" s="507">
        <v>0.57002532992802024</v>
      </c>
      <c r="T3805" s="218">
        <v>-4.1614508280027698</v>
      </c>
    </row>
    <row r="3806" spans="1:20" x14ac:dyDescent="0.6">
      <c r="A3806" s="218" t="s">
        <v>10950</v>
      </c>
      <c r="B3806" s="218" t="s">
        <v>10951</v>
      </c>
      <c r="C3806" s="218">
        <v>6.2621031298660199</v>
      </c>
      <c r="D3806" s="218">
        <v>6.2127020184288497</v>
      </c>
      <c r="E3806" s="218">
        <v>5.44016568968664E-2</v>
      </c>
      <c r="F3806" s="218">
        <v>5.4855687964261497</v>
      </c>
      <c r="G3806" s="218">
        <v>0.14046909216855899</v>
      </c>
      <c r="H3806" s="218">
        <v>0.123827711997599</v>
      </c>
      <c r="I3806" t="s">
        <v>10952</v>
      </c>
      <c r="J3806" s="218" t="s">
        <v>10952</v>
      </c>
      <c r="K3806" s="218">
        <v>1</v>
      </c>
      <c r="L3806" s="218">
        <v>-6.2077014729691538</v>
      </c>
      <c r="M3806" s="218">
        <v>-0.77653433343987022</v>
      </c>
      <c r="N3806" s="218">
        <v>-6.1583003615319836</v>
      </c>
      <c r="O3806" s="218">
        <v>-0.72713322200270003</v>
      </c>
      <c r="P3806" s="218">
        <v>-6.1216340376974605</v>
      </c>
      <c r="Q3806" s="218">
        <v>-6.1382754178684209</v>
      </c>
      <c r="R3806" s="507">
        <v>-3.492117903204512</v>
      </c>
      <c r="S3806" s="507">
        <v>-3.4427167917673418</v>
      </c>
      <c r="T3806" s="218">
        <v>-6.1299547277829411</v>
      </c>
    </row>
    <row r="3807" spans="1:20" x14ac:dyDescent="0.6">
      <c r="A3807" s="218" t="s">
        <v>10953</v>
      </c>
      <c r="B3807" s="218" t="s">
        <v>10954</v>
      </c>
      <c r="C3807" s="218">
        <v>5.3105996028172697</v>
      </c>
      <c r="D3807" s="218">
        <v>5.1970138090899898</v>
      </c>
      <c r="E3807" s="218">
        <v>0.106826243139567</v>
      </c>
      <c r="F3807" s="218">
        <v>4.0463719774129796</v>
      </c>
      <c r="G3807" s="218">
        <v>0</v>
      </c>
      <c r="H3807" s="218">
        <v>0</v>
      </c>
      <c r="I3807" t="s">
        <v>10955</v>
      </c>
      <c r="J3807" s="218" t="s">
        <v>10955</v>
      </c>
      <c r="K3807" s="218">
        <v>1</v>
      </c>
      <c r="L3807" s="218">
        <v>-5.2037733596777027</v>
      </c>
      <c r="M3807" s="218">
        <v>-1.2642276254042901</v>
      </c>
      <c r="N3807" s="218">
        <v>-5.0901875659504228</v>
      </c>
      <c r="O3807" s="218">
        <v>-1.1506418316770102</v>
      </c>
      <c r="P3807" s="218">
        <v>-5.3105996028172697</v>
      </c>
      <c r="Q3807" s="218">
        <v>-5.3105996028172697</v>
      </c>
      <c r="R3807" s="507">
        <v>-3.2340004925409964</v>
      </c>
      <c r="S3807" s="507">
        <v>-3.1204146988137165</v>
      </c>
      <c r="T3807" s="218">
        <v>-5.3105996028172697</v>
      </c>
    </row>
    <row r="3808" spans="1:20" x14ac:dyDescent="0.6">
      <c r="A3808" s="218" t="s">
        <v>10956</v>
      </c>
      <c r="B3808" s="218" t="s">
        <v>10957</v>
      </c>
      <c r="C3808" s="218">
        <v>4.5601791700028098</v>
      </c>
      <c r="D3808" s="218">
        <v>4.44668681740837</v>
      </c>
      <c r="E3808" s="218">
        <v>4.4302290604900598</v>
      </c>
      <c r="F3808" s="218">
        <v>5.6626269725388001</v>
      </c>
      <c r="G3808" s="218">
        <v>0</v>
      </c>
      <c r="H3808" s="218">
        <v>6.1891613704978399</v>
      </c>
      <c r="I3808" t="s">
        <v>10958</v>
      </c>
      <c r="J3808" s="218" t="s">
        <v>10958</v>
      </c>
      <c r="K3808" s="218">
        <v>1</v>
      </c>
      <c r="L3808" s="218">
        <v>-0.12995010951274999</v>
      </c>
      <c r="M3808" s="218">
        <v>1.1024478025359903</v>
      </c>
      <c r="N3808" s="218">
        <v>-1.6457756918310196E-2</v>
      </c>
      <c r="O3808" s="218">
        <v>1.2159401551304301</v>
      </c>
      <c r="P3808" s="218">
        <v>-4.5601791700028098</v>
      </c>
      <c r="Q3808" s="218">
        <v>1.6289822004950301</v>
      </c>
      <c r="R3808" s="507">
        <v>0.48624884651162015</v>
      </c>
      <c r="S3808" s="507">
        <v>0.59974119910605994</v>
      </c>
      <c r="T3808" s="218">
        <v>-1.4655984847538899</v>
      </c>
    </row>
    <row r="3809" spans="1:20" x14ac:dyDescent="0.6">
      <c r="A3809" s="218" t="s">
        <v>10959</v>
      </c>
      <c r="B3809" s="218" t="s">
        <v>10960</v>
      </c>
      <c r="C3809" s="218">
        <v>4.2286819439109404</v>
      </c>
      <c r="D3809" s="218">
        <v>4.0356320115933704</v>
      </c>
      <c r="E3809" s="218">
        <v>5.5415150545944396</v>
      </c>
      <c r="F3809" s="218">
        <v>3.1018054422504999</v>
      </c>
      <c r="G3809" s="218">
        <v>0.86243763809848095</v>
      </c>
      <c r="H3809" s="218">
        <v>0</v>
      </c>
      <c r="I3809" t="s">
        <v>10961</v>
      </c>
      <c r="J3809" s="218" t="s">
        <v>10961</v>
      </c>
      <c r="K3809" s="218">
        <v>2</v>
      </c>
      <c r="L3809" s="218">
        <v>1.3128331106834992</v>
      </c>
      <c r="M3809" s="218">
        <v>-1.1268765016604405</v>
      </c>
      <c r="N3809" s="218">
        <v>1.5058830430010692</v>
      </c>
      <c r="O3809" s="218">
        <v>-0.93382656934287045</v>
      </c>
      <c r="P3809" s="218">
        <v>-3.3662443058124594</v>
      </c>
      <c r="Q3809" s="218">
        <v>-4.2286819439109404</v>
      </c>
      <c r="R3809" s="507">
        <v>9.2978304511529331E-2</v>
      </c>
      <c r="S3809" s="507">
        <v>0.28602823682909939</v>
      </c>
      <c r="T3809" s="218">
        <v>-3.7974631248617001</v>
      </c>
    </row>
    <row r="3810" spans="1:20" x14ac:dyDescent="0.6">
      <c r="A3810" s="218" t="s">
        <v>10962</v>
      </c>
      <c r="B3810" s="218" t="s">
        <v>10963</v>
      </c>
      <c r="C3810" s="218">
        <v>3.9648151832879801</v>
      </c>
      <c r="D3810" s="218">
        <v>3.62109336695922</v>
      </c>
      <c r="E3810" s="218">
        <v>2.5464550443470899</v>
      </c>
      <c r="F3810" s="218">
        <v>3.6398785111727601</v>
      </c>
      <c r="G3810" s="218">
        <v>0.26846663313173802</v>
      </c>
      <c r="H3810" s="218">
        <v>0</v>
      </c>
      <c r="I3810" t="s">
        <v>10961</v>
      </c>
      <c r="J3810" s="218" t="s">
        <v>10961</v>
      </c>
      <c r="K3810" s="218">
        <v>2</v>
      </c>
      <c r="L3810" s="218">
        <v>-1.4183601389408902</v>
      </c>
      <c r="M3810" s="218">
        <v>-0.32493667211522004</v>
      </c>
      <c r="N3810" s="218">
        <v>-1.0746383226121301</v>
      </c>
      <c r="O3810" s="218">
        <v>1.878514421354005E-2</v>
      </c>
      <c r="P3810" s="218">
        <v>-3.6963485501562419</v>
      </c>
      <c r="Q3810" s="218">
        <v>-3.9648151832879801</v>
      </c>
      <c r="R3810" s="507">
        <v>-0.87164840552805511</v>
      </c>
      <c r="S3810" s="507">
        <v>-0.52792658919929503</v>
      </c>
      <c r="T3810" s="218">
        <v>-3.830581866722111</v>
      </c>
    </row>
    <row r="3811" spans="1:20" x14ac:dyDescent="0.6">
      <c r="A3811" s="218" t="s">
        <v>10964</v>
      </c>
      <c r="B3811" s="218" t="s">
        <v>10965</v>
      </c>
      <c r="C3811" s="218">
        <v>4.7416525319395602</v>
      </c>
      <c r="D3811" s="218">
        <v>4.3363523708766296</v>
      </c>
      <c r="E3811" s="218">
        <v>3.9988319530865701</v>
      </c>
      <c r="F3811" s="218">
        <v>3.3754925862565099</v>
      </c>
      <c r="G3811" s="218">
        <v>7.3376946524637603</v>
      </c>
      <c r="H3811" s="218">
        <v>6.6851018656326602</v>
      </c>
      <c r="I3811" t="s">
        <v>10966</v>
      </c>
      <c r="J3811" s="218" t="s">
        <v>10966</v>
      </c>
      <c r="K3811" s="218">
        <v>2</v>
      </c>
      <c r="L3811" s="218">
        <v>-0.74282057885299002</v>
      </c>
      <c r="M3811" s="218">
        <v>-1.3661599456830502</v>
      </c>
      <c r="N3811" s="218">
        <v>-0.33752041779005948</v>
      </c>
      <c r="O3811" s="218">
        <v>-0.96085978462011967</v>
      </c>
      <c r="P3811" s="218">
        <v>2.5960421205242001</v>
      </c>
      <c r="Q3811" s="218">
        <v>1.9434493336931</v>
      </c>
      <c r="R3811" s="507">
        <v>-1.0544902622680201</v>
      </c>
      <c r="S3811" s="507">
        <v>-0.64919010120508958</v>
      </c>
      <c r="T3811" s="218">
        <v>2.2697457271086501</v>
      </c>
    </row>
    <row r="3812" spans="1:20" x14ac:dyDescent="0.6">
      <c r="A3812" s="218" t="s">
        <v>10967</v>
      </c>
      <c r="B3812" s="218" t="s">
        <v>10968</v>
      </c>
      <c r="C3812" s="218">
        <v>4.5355802562318699</v>
      </c>
      <c r="D3812" s="218">
        <v>4.5267963150577897</v>
      </c>
      <c r="E3812" s="218">
        <v>0</v>
      </c>
      <c r="F3812" s="218">
        <v>4.1479572587516396</v>
      </c>
      <c r="G3812" s="218">
        <v>0</v>
      </c>
      <c r="H3812" s="218">
        <v>0</v>
      </c>
      <c r="I3812" t="s">
        <v>10966</v>
      </c>
      <c r="J3812" s="218" t="s">
        <v>10966</v>
      </c>
      <c r="K3812" s="218">
        <v>2</v>
      </c>
      <c r="L3812" s="218">
        <v>-4.5355802562318699</v>
      </c>
      <c r="M3812" s="218">
        <v>-0.38762299748023032</v>
      </c>
      <c r="N3812" s="218">
        <v>-4.5267963150577897</v>
      </c>
      <c r="O3812" s="218">
        <v>-0.37883905630615011</v>
      </c>
      <c r="P3812" s="218">
        <v>-4.5355802562318699</v>
      </c>
      <c r="Q3812" s="218">
        <v>-4.5355802562318699</v>
      </c>
      <c r="R3812" s="507">
        <v>-2.4616016268560501</v>
      </c>
      <c r="S3812" s="507">
        <v>-2.4528176856819699</v>
      </c>
      <c r="T3812" s="218">
        <v>-4.5355802562318699</v>
      </c>
    </row>
    <row r="3813" spans="1:20" x14ac:dyDescent="0.6">
      <c r="A3813" s="218" t="s">
        <v>10969</v>
      </c>
      <c r="B3813" s="218" t="s">
        <v>10970</v>
      </c>
      <c r="C3813" s="218">
        <v>2.5607127295022099</v>
      </c>
      <c r="D3813" s="218">
        <v>2.3306263366010498</v>
      </c>
      <c r="E3813" s="218">
        <v>0</v>
      </c>
      <c r="F3813" s="218">
        <v>3.2157560627968702</v>
      </c>
      <c r="G3813" s="218">
        <v>0</v>
      </c>
      <c r="H3813" s="218">
        <v>0</v>
      </c>
      <c r="I3813" t="s">
        <v>10971</v>
      </c>
      <c r="J3813" s="218" t="s">
        <v>10971</v>
      </c>
      <c r="K3813" s="218">
        <v>1</v>
      </c>
      <c r="L3813" s="218">
        <v>-2.5607127295022099</v>
      </c>
      <c r="M3813" s="218">
        <v>0.65504333329466036</v>
      </c>
      <c r="N3813" s="218">
        <v>-2.3306263366010498</v>
      </c>
      <c r="O3813" s="218">
        <v>0.88512972619582042</v>
      </c>
      <c r="P3813" s="218">
        <v>-2.5607127295022099</v>
      </c>
      <c r="Q3813" s="218">
        <v>-2.5607127295022099</v>
      </c>
      <c r="R3813" s="507">
        <v>-0.95283469810377475</v>
      </c>
      <c r="S3813" s="507">
        <v>-0.72274830520261468</v>
      </c>
      <c r="T3813" s="218">
        <v>-2.5607127295022099</v>
      </c>
    </row>
    <row r="3814" spans="1:20" x14ac:dyDescent="0.6">
      <c r="A3814" s="218" t="s">
        <v>10972</v>
      </c>
      <c r="B3814" s="218" t="s">
        <v>10973</v>
      </c>
      <c r="C3814" s="218">
        <v>7.1591528996766796</v>
      </c>
      <c r="D3814" s="218">
        <v>7.37398991421707</v>
      </c>
      <c r="E3814" s="218">
        <v>7.1371331647824103</v>
      </c>
      <c r="F3814" s="218">
        <v>7.0686273932142001</v>
      </c>
      <c r="G3814" s="218">
        <v>1.39846821979138</v>
      </c>
      <c r="H3814" s="218">
        <v>8.0499920241366105</v>
      </c>
      <c r="I3814" t="s">
        <v>10974</v>
      </c>
      <c r="J3814" s="218" t="s">
        <v>10974</v>
      </c>
      <c r="K3814" s="218">
        <v>1</v>
      </c>
      <c r="L3814" s="218">
        <v>-2.2019734894269227E-2</v>
      </c>
      <c r="M3814" s="218">
        <v>-9.0525506462479477E-2</v>
      </c>
      <c r="N3814" s="218">
        <v>-0.23685674943465962</v>
      </c>
      <c r="O3814" s="218">
        <v>-0.30536252100286987</v>
      </c>
      <c r="P3814" s="218">
        <v>-5.7606846798852995</v>
      </c>
      <c r="Q3814" s="218">
        <v>0.89083912445993096</v>
      </c>
      <c r="R3814" s="507">
        <v>-5.6272620678374352E-2</v>
      </c>
      <c r="S3814" s="507">
        <v>-0.27110963521876474</v>
      </c>
      <c r="T3814" s="218">
        <v>-2.4349227777126843</v>
      </c>
    </row>
    <row r="3815" spans="1:20" x14ac:dyDescent="0.6">
      <c r="A3815" s="218" t="s">
        <v>10975</v>
      </c>
      <c r="B3815" s="218" t="s">
        <v>10976</v>
      </c>
      <c r="C3815" s="218">
        <v>7.3942606058321099</v>
      </c>
      <c r="D3815" s="218">
        <v>7.4158384300770699</v>
      </c>
      <c r="E3815" s="218">
        <v>7.6219384172097797</v>
      </c>
      <c r="F3815" s="218">
        <v>7.8642875130970298</v>
      </c>
      <c r="G3815" s="218">
        <v>2.5376396258827798</v>
      </c>
      <c r="H3815" s="218">
        <v>0.123827711997599</v>
      </c>
      <c r="I3815" t="s">
        <v>10977</v>
      </c>
      <c r="J3815" s="218" t="s">
        <v>10977</v>
      </c>
      <c r="K3815" s="218">
        <v>2</v>
      </c>
      <c r="L3815" s="218">
        <v>0.22767781137766985</v>
      </c>
      <c r="M3815" s="218">
        <v>0.47002690726491991</v>
      </c>
      <c r="N3815" s="218">
        <v>0.20609998713270983</v>
      </c>
      <c r="O3815" s="218">
        <v>0.44844908301995989</v>
      </c>
      <c r="P3815" s="218">
        <v>-4.8566209799493301</v>
      </c>
      <c r="Q3815" s="218">
        <v>-7.2704328938345109</v>
      </c>
      <c r="R3815" s="507">
        <v>0.34885235932129488</v>
      </c>
      <c r="S3815" s="507">
        <v>0.32727453507633486</v>
      </c>
      <c r="T3815" s="218">
        <v>-6.06352693689192</v>
      </c>
    </row>
    <row r="3816" spans="1:20" x14ac:dyDescent="0.6">
      <c r="A3816" s="218" t="s">
        <v>10978</v>
      </c>
      <c r="B3816" s="218" t="s">
        <v>10979</v>
      </c>
      <c r="C3816" s="218">
        <v>7.1189142753027799</v>
      </c>
      <c r="D3816" s="218">
        <v>7.1088177073101004</v>
      </c>
      <c r="E3816" s="218">
        <v>7.8018972311800301</v>
      </c>
      <c r="F3816" s="218">
        <v>6.9953918205063896</v>
      </c>
      <c r="G3816" s="218">
        <v>2.7053646001184499</v>
      </c>
      <c r="H3816" s="218">
        <v>7.1881350328393401</v>
      </c>
      <c r="I3816" t="s">
        <v>10977</v>
      </c>
      <c r="J3816" s="218" t="s">
        <v>10977</v>
      </c>
      <c r="K3816" s="218">
        <v>2</v>
      </c>
      <c r="L3816" s="218">
        <v>0.68298295587725022</v>
      </c>
      <c r="M3816" s="218">
        <v>-0.12352245479639024</v>
      </c>
      <c r="N3816" s="218">
        <v>0.69307952386992966</v>
      </c>
      <c r="O3816" s="218">
        <v>-0.1134258868037108</v>
      </c>
      <c r="P3816" s="218">
        <v>-4.4135496751843295</v>
      </c>
      <c r="Q3816" s="218">
        <v>6.9220757536560207E-2</v>
      </c>
      <c r="R3816" s="507">
        <v>0.27973025054042999</v>
      </c>
      <c r="S3816" s="507">
        <v>0.28982681853310943</v>
      </c>
      <c r="T3816" s="218">
        <v>-2.1721644588238846</v>
      </c>
    </row>
    <row r="3817" spans="1:20" x14ac:dyDescent="0.6">
      <c r="A3817" s="218" t="s">
        <v>10980</v>
      </c>
      <c r="B3817" s="218" t="s">
        <v>10981</v>
      </c>
      <c r="C3817" s="218">
        <v>5.5131649177891697</v>
      </c>
      <c r="D3817" s="218">
        <v>5.6500396527937697</v>
      </c>
      <c r="E3817" s="218">
        <v>6.4713808250394598</v>
      </c>
      <c r="F3817" s="218">
        <v>5.3559024727338498</v>
      </c>
      <c r="G3817" s="218">
        <v>1.8713902401528499</v>
      </c>
      <c r="H3817" s="218">
        <v>0</v>
      </c>
      <c r="I3817" t="s">
        <v>10982</v>
      </c>
      <c r="J3817" s="218" t="s">
        <v>10982</v>
      </c>
      <c r="K3817" s="218">
        <v>1</v>
      </c>
      <c r="L3817" s="218">
        <v>0.95821590725029004</v>
      </c>
      <c r="M3817" s="218">
        <v>-0.15726244505531994</v>
      </c>
      <c r="N3817" s="218">
        <v>0.82134117224569003</v>
      </c>
      <c r="O3817" s="218">
        <v>-0.29413718005991996</v>
      </c>
      <c r="P3817" s="218">
        <v>-3.6417746776363198</v>
      </c>
      <c r="Q3817" s="218">
        <v>-5.5131649177891697</v>
      </c>
      <c r="R3817" s="507">
        <v>0.40047673109748505</v>
      </c>
      <c r="S3817" s="507">
        <v>0.26360199609288504</v>
      </c>
      <c r="T3817" s="218">
        <v>-4.5774697977127445</v>
      </c>
    </row>
    <row r="3818" spans="1:20" x14ac:dyDescent="0.6">
      <c r="A3818" s="218" t="s">
        <v>10983</v>
      </c>
      <c r="B3818" s="218" t="s">
        <v>10984</v>
      </c>
      <c r="C3818" s="218">
        <v>6.1935628297677496</v>
      </c>
      <c r="D3818" s="218">
        <v>6.26956695909562</v>
      </c>
      <c r="E3818" s="218">
        <v>6.0523854648189497</v>
      </c>
      <c r="F3818" s="218">
        <v>5.0086422675788604</v>
      </c>
      <c r="G3818" s="218">
        <v>1.21997385646274</v>
      </c>
      <c r="H3818" s="218">
        <v>8.1171914170278292</v>
      </c>
      <c r="I3818" t="s">
        <v>10985</v>
      </c>
      <c r="J3818" s="218" t="s">
        <v>10985</v>
      </c>
      <c r="K3818" s="218">
        <v>1</v>
      </c>
      <c r="L3818" s="218">
        <v>-0.14117736494879995</v>
      </c>
      <c r="M3818" s="218">
        <v>-1.1849205621888892</v>
      </c>
      <c r="N3818" s="218">
        <v>-0.21718149427667033</v>
      </c>
      <c r="O3818" s="218">
        <v>-1.2609246915167596</v>
      </c>
      <c r="P3818" s="218">
        <v>-4.9735889733050094</v>
      </c>
      <c r="Q3818" s="218">
        <v>1.9236285872600796</v>
      </c>
      <c r="R3818" s="507">
        <v>-0.66304896356884457</v>
      </c>
      <c r="S3818" s="507">
        <v>-0.73905309289671495</v>
      </c>
      <c r="T3818" s="218">
        <v>-1.5249801930224649</v>
      </c>
    </row>
    <row r="3819" spans="1:20" x14ac:dyDescent="0.6">
      <c r="A3819" s="218" t="s">
        <v>10986</v>
      </c>
      <c r="B3819" s="218" t="s">
        <v>10987</v>
      </c>
      <c r="C3819" s="218">
        <v>6.6260289246091801</v>
      </c>
      <c r="D3819" s="218">
        <v>6.5509157482722902</v>
      </c>
      <c r="E3819" s="218">
        <v>6.8959118288582504</v>
      </c>
      <c r="F3819" s="218">
        <v>5.7876683060499898</v>
      </c>
      <c r="G3819" s="218">
        <v>2.4046484640937398</v>
      </c>
      <c r="H3819" s="218">
        <v>8.7194104996075907</v>
      </c>
      <c r="I3819" t="s">
        <v>10988</v>
      </c>
      <c r="J3819" s="218" t="s">
        <v>10988</v>
      </c>
      <c r="K3819" s="218">
        <v>1</v>
      </c>
      <c r="L3819" s="218">
        <v>0.26988290424907024</v>
      </c>
      <c r="M3819" s="218">
        <v>-0.83836061855919031</v>
      </c>
      <c r="N3819" s="218">
        <v>0.34499608058596021</v>
      </c>
      <c r="O3819" s="218">
        <v>-0.76324744222230034</v>
      </c>
      <c r="P3819" s="218">
        <v>-4.2213804605154408</v>
      </c>
      <c r="Q3819" s="218">
        <v>2.0933815749984106</v>
      </c>
      <c r="R3819" s="507">
        <v>-0.28423885715506003</v>
      </c>
      <c r="S3819" s="507">
        <v>-0.20912568081817007</v>
      </c>
      <c r="T3819" s="218">
        <v>-1.0639994427585151</v>
      </c>
    </row>
    <row r="3820" spans="1:20" x14ac:dyDescent="0.6">
      <c r="A3820" s="218" t="s">
        <v>10989</v>
      </c>
      <c r="B3820" s="218" t="s">
        <v>10990</v>
      </c>
      <c r="C3820" s="218">
        <v>6.8075993851714998</v>
      </c>
      <c r="D3820" s="218">
        <v>7.0533094233317497</v>
      </c>
      <c r="E3820" s="218">
        <v>6.8135324342099999</v>
      </c>
      <c r="F3820" s="218">
        <v>6.36621448381202</v>
      </c>
      <c r="G3820" s="218">
        <v>8.2528038397471999</v>
      </c>
      <c r="H3820" s="218">
        <v>8.3350426138378193</v>
      </c>
      <c r="I3820" t="s">
        <v>10991</v>
      </c>
      <c r="J3820" s="218" t="s">
        <v>10991</v>
      </c>
      <c r="K3820" s="218">
        <v>1</v>
      </c>
      <c r="L3820" s="218">
        <v>5.9330490385001156E-3</v>
      </c>
      <c r="M3820" s="218">
        <v>-0.44138490135947972</v>
      </c>
      <c r="N3820" s="218">
        <v>-0.23977698912174983</v>
      </c>
      <c r="O3820" s="218">
        <v>-0.68709493951972966</v>
      </c>
      <c r="P3820" s="218">
        <v>1.4452044545757001</v>
      </c>
      <c r="Q3820" s="218">
        <v>1.5274432286663195</v>
      </c>
      <c r="R3820" s="507">
        <v>-0.2177259261604898</v>
      </c>
      <c r="S3820" s="507">
        <v>-0.46343596432073975</v>
      </c>
      <c r="T3820" s="218">
        <v>1.4863238416210098</v>
      </c>
    </row>
    <row r="3821" spans="1:20" x14ac:dyDescent="0.6">
      <c r="A3821" s="218" t="s">
        <v>10992</v>
      </c>
      <c r="B3821" s="218" t="s">
        <v>10993</v>
      </c>
      <c r="C3821" s="218">
        <v>7.1109085105048297</v>
      </c>
      <c r="D3821" s="218">
        <v>7.2371849617515398</v>
      </c>
      <c r="E3821" s="218">
        <v>6.9084267619459201</v>
      </c>
      <c r="F3821" s="218">
        <v>7.3305547198266003</v>
      </c>
      <c r="G3821" s="218">
        <v>5.2330566047618303</v>
      </c>
      <c r="H3821" s="218">
        <v>0.123827711997599</v>
      </c>
      <c r="I3821" t="s">
        <v>10994</v>
      </c>
      <c r="J3821" s="218" t="s">
        <v>10994</v>
      </c>
      <c r="K3821" s="218">
        <v>2</v>
      </c>
      <c r="L3821" s="218">
        <v>-0.20248174855890966</v>
      </c>
      <c r="M3821" s="218">
        <v>0.21964620932177059</v>
      </c>
      <c r="N3821" s="218">
        <v>-0.32875819980561971</v>
      </c>
      <c r="O3821" s="218">
        <v>9.3369758075060538E-2</v>
      </c>
      <c r="P3821" s="218">
        <v>-1.8778519057429994</v>
      </c>
      <c r="Q3821" s="218">
        <v>-6.9870807985072307</v>
      </c>
      <c r="R3821" s="507">
        <v>8.5822303814304668E-3</v>
      </c>
      <c r="S3821" s="507">
        <v>-0.11769422086527959</v>
      </c>
      <c r="T3821" s="218">
        <v>-4.4324663521251146</v>
      </c>
    </row>
    <row r="3822" spans="1:20" x14ac:dyDescent="0.6">
      <c r="A3822" s="218" t="s">
        <v>10995</v>
      </c>
      <c r="B3822" s="218" t="s">
        <v>10996</v>
      </c>
      <c r="C3822" s="218">
        <v>7.3249471025735398</v>
      </c>
      <c r="D3822" s="218">
        <v>7.4440736167394199</v>
      </c>
      <c r="E3822" s="218">
        <v>7.1942767282925697</v>
      </c>
      <c r="F3822" s="218">
        <v>7.3394861938801697</v>
      </c>
      <c r="G3822" s="218">
        <v>7.1067305052978202</v>
      </c>
      <c r="H3822" s="218">
        <v>6.6750144410108803</v>
      </c>
      <c r="I3822" t="s">
        <v>10994</v>
      </c>
      <c r="J3822" s="218" t="s">
        <v>10994</v>
      </c>
      <c r="K3822" s="218">
        <v>2</v>
      </c>
      <c r="L3822" s="218">
        <v>-0.13067037428097006</v>
      </c>
      <c r="M3822" s="218">
        <v>1.4539091306629892E-2</v>
      </c>
      <c r="N3822" s="218">
        <v>-0.24979688844685022</v>
      </c>
      <c r="O3822" s="218">
        <v>-0.10458742285925027</v>
      </c>
      <c r="P3822" s="218">
        <v>-0.21821659727571951</v>
      </c>
      <c r="Q3822" s="218">
        <v>-0.6499326615626595</v>
      </c>
      <c r="R3822" s="507">
        <v>-5.8065641487170083E-2</v>
      </c>
      <c r="S3822" s="507">
        <v>-0.17719215565305024</v>
      </c>
      <c r="T3822" s="218">
        <v>-0.43407462941918951</v>
      </c>
    </row>
    <row r="3823" spans="1:20" x14ac:dyDescent="0.6">
      <c r="A3823" s="218" t="s">
        <v>10997</v>
      </c>
      <c r="B3823" s="218" t="s">
        <v>10998</v>
      </c>
      <c r="C3823" s="218">
        <v>6.7053645157002002</v>
      </c>
      <c r="D3823" s="218">
        <v>6.64507976704098</v>
      </c>
      <c r="E3823" s="218">
        <v>6.5307487285805497</v>
      </c>
      <c r="F3823" s="218">
        <v>6.7757124083266502</v>
      </c>
      <c r="G3823" s="218">
        <v>8.5396012117933395</v>
      </c>
      <c r="H3823" s="218">
        <v>0.34353965418307397</v>
      </c>
      <c r="I3823" t="s">
        <v>10999</v>
      </c>
      <c r="J3823" s="218" t="s">
        <v>10999</v>
      </c>
      <c r="K3823" s="218">
        <v>1</v>
      </c>
      <c r="L3823" s="218">
        <v>-0.17461578711965053</v>
      </c>
      <c r="M3823" s="218">
        <v>7.0347892626450026E-2</v>
      </c>
      <c r="N3823" s="218">
        <v>-0.11433103846043036</v>
      </c>
      <c r="O3823" s="218">
        <v>0.1306326412856702</v>
      </c>
      <c r="P3823" s="218">
        <v>1.8342366960931393</v>
      </c>
      <c r="Q3823" s="218">
        <v>-6.3618248615171265</v>
      </c>
      <c r="R3823" s="507">
        <v>-5.2133947246600254E-2</v>
      </c>
      <c r="S3823" s="507">
        <v>8.1508014126199235E-3</v>
      </c>
      <c r="T3823" s="218">
        <v>-2.2637940827119936</v>
      </c>
    </row>
    <row r="3824" spans="1:20" x14ac:dyDescent="0.6">
      <c r="A3824" s="218" t="s">
        <v>11000</v>
      </c>
      <c r="B3824" s="218" t="s">
        <v>11001</v>
      </c>
      <c r="C3824" s="218">
        <v>7.3180093284560801</v>
      </c>
      <c r="D3824" s="218">
        <v>7.4150077066200701</v>
      </c>
      <c r="E3824" s="218">
        <v>7.6717293996670897</v>
      </c>
      <c r="F3824" s="218">
        <v>7.2464643389196803</v>
      </c>
      <c r="G3824" s="218">
        <v>8.7827560945812895</v>
      </c>
      <c r="H3824" s="218">
        <v>0.23786221336595301</v>
      </c>
      <c r="I3824" t="s">
        <v>11002</v>
      </c>
      <c r="J3824" s="218" t="s">
        <v>11002</v>
      </c>
      <c r="K3824" s="218">
        <v>1</v>
      </c>
      <c r="L3824" s="218">
        <v>0.35372007121100957</v>
      </c>
      <c r="M3824" s="218">
        <v>-7.1544989536399761E-2</v>
      </c>
      <c r="N3824" s="218">
        <v>0.25672169304701953</v>
      </c>
      <c r="O3824" s="218">
        <v>-0.1685433677003898</v>
      </c>
      <c r="P3824" s="218">
        <v>1.4647467661252094</v>
      </c>
      <c r="Q3824" s="218">
        <v>-7.080147115090127</v>
      </c>
      <c r="R3824" s="507">
        <v>0.1410875408373049</v>
      </c>
      <c r="S3824" s="507">
        <v>4.4089162673314863E-2</v>
      </c>
      <c r="T3824" s="218">
        <v>-2.8077001744824588</v>
      </c>
    </row>
    <row r="3825" spans="1:20" x14ac:dyDescent="0.6">
      <c r="A3825" s="218" t="s">
        <v>11003</v>
      </c>
      <c r="B3825" s="218" t="s">
        <v>11004</v>
      </c>
      <c r="C3825" s="218">
        <v>2.94387539390992</v>
      </c>
      <c r="D3825" s="218">
        <v>2.72312431848481</v>
      </c>
      <c r="E3825" s="218">
        <v>0</v>
      </c>
      <c r="F3825" s="218">
        <v>0</v>
      </c>
      <c r="G3825" s="218">
        <v>0</v>
      </c>
      <c r="H3825" s="218">
        <v>0</v>
      </c>
      <c r="I3825" t="s">
        <v>11005</v>
      </c>
      <c r="J3825" s="218" t="s">
        <v>11005</v>
      </c>
      <c r="K3825" s="218">
        <v>1</v>
      </c>
      <c r="L3825" s="218">
        <v>-2.94387539390992</v>
      </c>
      <c r="M3825" s="218">
        <v>-2.94387539390992</v>
      </c>
      <c r="N3825" s="218">
        <v>-2.72312431848481</v>
      </c>
      <c r="O3825" s="218">
        <v>-2.72312431848481</v>
      </c>
      <c r="P3825" s="218">
        <v>-2.94387539390992</v>
      </c>
      <c r="Q3825" s="218">
        <v>-2.94387539390992</v>
      </c>
      <c r="R3825" s="507">
        <v>-2.94387539390992</v>
      </c>
      <c r="S3825" s="507">
        <v>-2.72312431848481</v>
      </c>
      <c r="T3825" s="218">
        <v>-2.94387539390992</v>
      </c>
    </row>
    <row r="3826" spans="1:20" x14ac:dyDescent="0.6">
      <c r="A3826" s="218" t="s">
        <v>11006</v>
      </c>
      <c r="B3826" s="218" t="s">
        <v>11007</v>
      </c>
      <c r="C3826" s="218">
        <v>3.5845405959289902</v>
      </c>
      <c r="D3826" s="218">
        <v>2.9108217776207801</v>
      </c>
      <c r="E3826" s="218">
        <v>4.5906876519117397</v>
      </c>
      <c r="F3826" s="218">
        <v>3.4549967811218298</v>
      </c>
      <c r="G3826" s="218">
        <v>0.494726731926454</v>
      </c>
      <c r="H3826" s="218">
        <v>0</v>
      </c>
      <c r="I3826" t="s">
        <v>11008</v>
      </c>
      <c r="J3826" s="218" t="s">
        <v>11008</v>
      </c>
      <c r="K3826" s="218">
        <v>1</v>
      </c>
      <c r="L3826" s="218">
        <v>1.0061470559827494</v>
      </c>
      <c r="M3826" s="218">
        <v>-0.12954381480716037</v>
      </c>
      <c r="N3826" s="218">
        <v>1.6798658742909596</v>
      </c>
      <c r="O3826" s="218">
        <v>0.54417500350104975</v>
      </c>
      <c r="P3826" s="218">
        <v>-3.0898138640025361</v>
      </c>
      <c r="Q3826" s="218">
        <v>-3.5845405959289902</v>
      </c>
      <c r="R3826" s="507">
        <v>0.43830162058779454</v>
      </c>
      <c r="S3826" s="507">
        <v>1.1120204388960047</v>
      </c>
      <c r="T3826" s="218">
        <v>-3.3371772299657634</v>
      </c>
    </row>
    <row r="3827" spans="1:20" x14ac:dyDescent="0.6">
      <c r="A3827" s="218" t="s">
        <v>11009</v>
      </c>
      <c r="B3827" s="218" t="s">
        <v>11010</v>
      </c>
      <c r="C3827" s="218">
        <v>5.5945216234517101</v>
      </c>
      <c r="D3827" s="218">
        <v>5.3508817866415299</v>
      </c>
      <c r="E3827" s="218">
        <v>5.2067406758311003</v>
      </c>
      <c r="F3827" s="218">
        <v>5.17519418154283</v>
      </c>
      <c r="G3827" s="218">
        <v>1.39846821979138</v>
      </c>
      <c r="H3827" s="218">
        <v>8.4735228501555309</v>
      </c>
      <c r="I3827" t="s">
        <v>11011</v>
      </c>
      <c r="J3827" s="218" t="s">
        <v>11011</v>
      </c>
      <c r="K3827" s="218">
        <v>1</v>
      </c>
      <c r="L3827" s="218">
        <v>-0.38778094762060977</v>
      </c>
      <c r="M3827" s="218">
        <v>-0.41932744190888016</v>
      </c>
      <c r="N3827" s="218">
        <v>-0.14414111081042957</v>
      </c>
      <c r="O3827" s="218">
        <v>-0.17568760509869996</v>
      </c>
      <c r="P3827" s="218">
        <v>-4.1960534036603301</v>
      </c>
      <c r="Q3827" s="218">
        <v>2.8790012267038207</v>
      </c>
      <c r="R3827" s="507">
        <v>-0.40355419476474497</v>
      </c>
      <c r="S3827" s="507">
        <v>-0.15991435795456477</v>
      </c>
      <c r="T3827" s="218">
        <v>-0.65852608847825467</v>
      </c>
    </row>
    <row r="3828" spans="1:20" x14ac:dyDescent="0.6">
      <c r="A3828" s="218" t="s">
        <v>11012</v>
      </c>
      <c r="B3828" s="218" t="s">
        <v>11013</v>
      </c>
      <c r="C3828" s="218">
        <v>5.87781293920282</v>
      </c>
      <c r="D3828" s="218">
        <v>5.6798538658739597</v>
      </c>
      <c r="E3828" s="218">
        <v>5.75981676351432</v>
      </c>
      <c r="F3828" s="218">
        <v>6.2539904754429001</v>
      </c>
      <c r="G3828" s="218">
        <v>1.60656975280174</v>
      </c>
      <c r="H3828" s="218">
        <v>0</v>
      </c>
      <c r="I3828" t="s">
        <v>11014</v>
      </c>
      <c r="J3828" s="218" t="s">
        <v>11014</v>
      </c>
      <c r="K3828" s="218">
        <v>1</v>
      </c>
      <c r="L3828" s="218">
        <v>-0.11799617568849996</v>
      </c>
      <c r="M3828" s="218">
        <v>0.3761775362400801</v>
      </c>
      <c r="N3828" s="218">
        <v>7.9962897640360353E-2</v>
      </c>
      <c r="O3828" s="218">
        <v>0.57413660956894041</v>
      </c>
      <c r="P3828" s="218">
        <v>-4.2712431864010796</v>
      </c>
      <c r="Q3828" s="218">
        <v>-5.87781293920282</v>
      </c>
      <c r="R3828" s="507">
        <v>0.12909068027579007</v>
      </c>
      <c r="S3828" s="507">
        <v>0.32704975360465038</v>
      </c>
      <c r="T3828" s="218">
        <v>-5.0745280628019493</v>
      </c>
    </row>
    <row r="3829" spans="1:20" x14ac:dyDescent="0.6">
      <c r="A3829" s="218" t="s">
        <v>11015</v>
      </c>
      <c r="B3829" s="218" t="s">
        <v>11016</v>
      </c>
      <c r="C3829" s="218">
        <v>5.78396256037865</v>
      </c>
      <c r="D3829" s="218">
        <v>5.7907472411844703</v>
      </c>
      <c r="E3829" s="218">
        <v>6.5397150819472403</v>
      </c>
      <c r="F3829" s="218">
        <v>5.6123601450578002</v>
      </c>
      <c r="G3829" s="218">
        <v>1.9875538236510399</v>
      </c>
      <c r="H3829" s="218">
        <v>0.123827711997599</v>
      </c>
      <c r="I3829" t="s">
        <v>11017</v>
      </c>
      <c r="J3829" s="218" t="s">
        <v>11017</v>
      </c>
      <c r="K3829" s="218">
        <v>1</v>
      </c>
      <c r="L3829" s="218">
        <v>0.7557525215685903</v>
      </c>
      <c r="M3829" s="218">
        <v>-0.17160241532084974</v>
      </c>
      <c r="N3829" s="218">
        <v>0.74896784076277001</v>
      </c>
      <c r="O3829" s="218">
        <v>-0.17838709612667003</v>
      </c>
      <c r="P3829" s="218">
        <v>-3.79640873672761</v>
      </c>
      <c r="Q3829" s="218">
        <v>-5.660134848381051</v>
      </c>
      <c r="R3829" s="507">
        <v>0.29207505312387028</v>
      </c>
      <c r="S3829" s="507">
        <v>0.28529037231804999</v>
      </c>
      <c r="T3829" s="218">
        <v>-4.7282717925543309</v>
      </c>
    </row>
    <row r="3830" spans="1:20" x14ac:dyDescent="0.6">
      <c r="A3830" s="218" t="s">
        <v>11018</v>
      </c>
      <c r="B3830" s="218" t="s">
        <v>11019</v>
      </c>
      <c r="C3830" s="218">
        <v>5.4336167871496901</v>
      </c>
      <c r="D3830" s="218">
        <v>5.4009677754651797</v>
      </c>
      <c r="E3830" s="218">
        <v>5.00398553117203</v>
      </c>
      <c r="F3830" s="218">
        <v>4.2517906039944702</v>
      </c>
      <c r="G3830" s="218">
        <v>9.1973933462643505</v>
      </c>
      <c r="H3830" s="218">
        <v>0.123827711997599</v>
      </c>
      <c r="I3830" t="s">
        <v>11020</v>
      </c>
      <c r="J3830" s="218" t="s">
        <v>11020</v>
      </c>
      <c r="K3830" s="218">
        <v>1</v>
      </c>
      <c r="L3830" s="218">
        <v>-0.42963125597766005</v>
      </c>
      <c r="M3830" s="218">
        <v>-1.1818261831552199</v>
      </c>
      <c r="N3830" s="218">
        <v>-0.39698224429314966</v>
      </c>
      <c r="O3830" s="218">
        <v>-1.1491771714707095</v>
      </c>
      <c r="P3830" s="218">
        <v>3.7637765591146604</v>
      </c>
      <c r="Q3830" s="218">
        <v>-5.3097890751520911</v>
      </c>
      <c r="R3830" s="507">
        <v>-0.80572871956643999</v>
      </c>
      <c r="S3830" s="507">
        <v>-0.77307970788192959</v>
      </c>
      <c r="T3830" s="218">
        <v>-0.77300625801871536</v>
      </c>
    </row>
    <row r="3831" spans="1:20" x14ac:dyDescent="0.6">
      <c r="A3831" s="218" t="s">
        <v>11021</v>
      </c>
      <c r="B3831" s="218" t="s">
        <v>11022</v>
      </c>
      <c r="C3831" s="218">
        <v>6.9731106586690403</v>
      </c>
      <c r="D3831" s="218">
        <v>7.02672858426891</v>
      </c>
      <c r="E3831" s="218">
        <v>6.2877247725922496</v>
      </c>
      <c r="F3831" s="218">
        <v>6.75308458466119</v>
      </c>
      <c r="G3831" s="218">
        <v>8.9330907259991399</v>
      </c>
      <c r="H3831" s="218">
        <v>0.34353965418307397</v>
      </c>
      <c r="I3831" t="s">
        <v>11023</v>
      </c>
      <c r="J3831" s="218" t="s">
        <v>11023</v>
      </c>
      <c r="K3831" s="218">
        <v>1</v>
      </c>
      <c r="L3831" s="218">
        <v>-0.68538588607679074</v>
      </c>
      <c r="M3831" s="218">
        <v>-0.22002607400785035</v>
      </c>
      <c r="N3831" s="218">
        <v>-0.7390038116766604</v>
      </c>
      <c r="O3831" s="218">
        <v>-0.27364399960772001</v>
      </c>
      <c r="P3831" s="218">
        <v>1.9599800673300996</v>
      </c>
      <c r="Q3831" s="218">
        <v>-6.6295710044859666</v>
      </c>
      <c r="R3831" s="507">
        <v>-0.45270598004232054</v>
      </c>
      <c r="S3831" s="507">
        <v>-0.50632390564219021</v>
      </c>
      <c r="T3831" s="218">
        <v>-2.3347954685779335</v>
      </c>
    </row>
    <row r="3832" spans="1:20" x14ac:dyDescent="0.6">
      <c r="A3832" s="218" t="s">
        <v>11024</v>
      </c>
      <c r="B3832" s="218" t="s">
        <v>11025</v>
      </c>
      <c r="C3832" s="218">
        <v>6.4867809343234999</v>
      </c>
      <c r="D3832" s="218">
        <v>6.6694334283299996</v>
      </c>
      <c r="E3832" s="218">
        <v>6.4887702178842597</v>
      </c>
      <c r="F3832" s="218">
        <v>6.3266006384209197</v>
      </c>
      <c r="G3832" s="218">
        <v>1.45337470871665</v>
      </c>
      <c r="H3832" s="218">
        <v>0.23786221336595301</v>
      </c>
      <c r="I3832" t="s">
        <v>11026</v>
      </c>
      <c r="J3832" s="218" t="s">
        <v>11026</v>
      </c>
      <c r="K3832" s="218">
        <v>1</v>
      </c>
      <c r="L3832" s="218">
        <v>1.9892835607597803E-3</v>
      </c>
      <c r="M3832" s="218">
        <v>-0.16018029590258021</v>
      </c>
      <c r="N3832" s="218">
        <v>-0.18066321044573996</v>
      </c>
      <c r="O3832" s="218">
        <v>-0.34283278990907995</v>
      </c>
      <c r="P3832" s="218">
        <v>-5.0334062256068499</v>
      </c>
      <c r="Q3832" s="218">
        <v>-6.2489187209575467</v>
      </c>
      <c r="R3832" s="507">
        <v>-7.9095506170910213E-2</v>
      </c>
      <c r="S3832" s="507">
        <v>-0.26174800017740996</v>
      </c>
      <c r="T3832" s="218">
        <v>-5.6411624732821988</v>
      </c>
    </row>
    <row r="3833" spans="1:20" x14ac:dyDescent="0.6">
      <c r="A3833" s="218" t="s">
        <v>11027</v>
      </c>
      <c r="B3833" s="218" t="s">
        <v>11028</v>
      </c>
      <c r="C3833" s="218">
        <v>5.9245751303059304</v>
      </c>
      <c r="D3833" s="218">
        <v>5.5139023110431502</v>
      </c>
      <c r="E3833" s="218">
        <v>6.4366005099230801</v>
      </c>
      <c r="F3833" s="218">
        <v>3.8367641183293202</v>
      </c>
      <c r="G3833" s="218">
        <v>7.72701679541498</v>
      </c>
      <c r="H3833" s="218">
        <v>0</v>
      </c>
      <c r="I3833" t="s">
        <v>11029</v>
      </c>
      <c r="J3833" s="218" t="s">
        <v>11029</v>
      </c>
      <c r="K3833" s="218">
        <v>1</v>
      </c>
      <c r="L3833" s="218">
        <v>0.51202537961714967</v>
      </c>
      <c r="M3833" s="218">
        <v>-2.0878110119766102</v>
      </c>
      <c r="N3833" s="218">
        <v>0.92269819887992988</v>
      </c>
      <c r="O3833" s="218">
        <v>-1.67713819271383</v>
      </c>
      <c r="P3833" s="218">
        <v>1.8024416651090496</v>
      </c>
      <c r="Q3833" s="218">
        <v>-5.9245751303059304</v>
      </c>
      <c r="R3833" s="507">
        <v>-0.78789281617973028</v>
      </c>
      <c r="S3833" s="507">
        <v>-0.37721999691695007</v>
      </c>
      <c r="T3833" s="218">
        <v>-2.0610667325984404</v>
      </c>
    </row>
    <row r="3834" spans="1:20" x14ac:dyDescent="0.6">
      <c r="A3834" s="218" t="s">
        <v>11030</v>
      </c>
      <c r="B3834" s="218" t="s">
        <v>11031</v>
      </c>
      <c r="C3834" s="218">
        <v>5.3940911201315798</v>
      </c>
      <c r="D3834" s="218">
        <v>5.4176526982337299</v>
      </c>
      <c r="E3834" s="218">
        <v>4.8720040494872698</v>
      </c>
      <c r="F3834" s="218">
        <v>6.1663544722444303</v>
      </c>
      <c r="G3834" s="218">
        <v>0.26846663313173802</v>
      </c>
      <c r="H3834" s="218">
        <v>8.2690940181425798</v>
      </c>
      <c r="I3834" t="s">
        <v>11032</v>
      </c>
      <c r="J3834" s="218" t="s">
        <v>11032</v>
      </c>
      <c r="K3834" s="218">
        <v>3</v>
      </c>
      <c r="L3834" s="218">
        <v>-0.52208707064430993</v>
      </c>
      <c r="M3834" s="218">
        <v>0.77226335211285058</v>
      </c>
      <c r="N3834" s="218">
        <v>-0.54564864874646002</v>
      </c>
      <c r="O3834" s="218">
        <v>0.74870177401070048</v>
      </c>
      <c r="P3834" s="218">
        <v>-5.1256244869998415</v>
      </c>
      <c r="Q3834" s="218">
        <v>2.8750028980110001</v>
      </c>
      <c r="R3834" s="507">
        <v>0.12508814073427033</v>
      </c>
      <c r="S3834" s="507">
        <v>0.10152656263212023</v>
      </c>
      <c r="T3834" s="218">
        <v>-1.1253107944944207</v>
      </c>
    </row>
    <row r="3835" spans="1:20" x14ac:dyDescent="0.6">
      <c r="A3835" s="218" t="s">
        <v>11033</v>
      </c>
      <c r="B3835" s="218" t="s">
        <v>11034</v>
      </c>
      <c r="C3835" s="218">
        <v>5.3714346813922704</v>
      </c>
      <c r="D3835" s="218">
        <v>5.34158543475945</v>
      </c>
      <c r="E3835" s="218">
        <v>4.0992868948568004</v>
      </c>
      <c r="F3835" s="218">
        <v>5.40076680596174</v>
      </c>
      <c r="G3835" s="218">
        <v>7.1478844582943601</v>
      </c>
      <c r="H3835" s="218">
        <v>0</v>
      </c>
      <c r="I3835" t="s">
        <v>11032</v>
      </c>
      <c r="J3835" s="218" t="s">
        <v>11032</v>
      </c>
      <c r="K3835" s="218">
        <v>3</v>
      </c>
      <c r="L3835" s="218">
        <v>-1.27214778653547</v>
      </c>
      <c r="M3835" s="218">
        <v>2.9332124569469542E-2</v>
      </c>
      <c r="N3835" s="218">
        <v>-1.2422985399026496</v>
      </c>
      <c r="O3835" s="218">
        <v>5.9181371202289945E-2</v>
      </c>
      <c r="P3835" s="218">
        <v>1.7764497769020897</v>
      </c>
      <c r="Q3835" s="218">
        <v>-5.3714346813922704</v>
      </c>
      <c r="R3835" s="507">
        <v>-0.62140783098300023</v>
      </c>
      <c r="S3835" s="507">
        <v>-0.59155858435017983</v>
      </c>
      <c r="T3835" s="218">
        <v>-1.7974924522450904</v>
      </c>
    </row>
    <row r="3836" spans="1:20" x14ac:dyDescent="0.6">
      <c r="A3836" s="218" t="s">
        <v>11035</v>
      </c>
      <c r="B3836" s="218" t="s">
        <v>11036</v>
      </c>
      <c r="C3836" s="218">
        <v>5.0087517277928502</v>
      </c>
      <c r="D3836" s="218">
        <v>5.0983541030296404</v>
      </c>
      <c r="E3836" s="218">
        <v>4.8140584433035896</v>
      </c>
      <c r="F3836" s="218">
        <v>3.9453714214809401</v>
      </c>
      <c r="G3836" s="218">
        <v>0.69026577864285299</v>
      </c>
      <c r="H3836" s="218">
        <v>0</v>
      </c>
      <c r="I3836" t="s">
        <v>11032</v>
      </c>
      <c r="J3836" s="218" t="s">
        <v>11032</v>
      </c>
      <c r="K3836" s="218">
        <v>3</v>
      </c>
      <c r="L3836" s="218">
        <v>-0.1946932844892606</v>
      </c>
      <c r="M3836" s="218">
        <v>-1.0633803063119101</v>
      </c>
      <c r="N3836" s="218">
        <v>-0.28429565972605086</v>
      </c>
      <c r="O3836" s="218">
        <v>-1.1529826815487003</v>
      </c>
      <c r="P3836" s="218">
        <v>-4.3184859491499967</v>
      </c>
      <c r="Q3836" s="218">
        <v>-5.0087517277928502</v>
      </c>
      <c r="R3836" s="507">
        <v>-0.62903679540058532</v>
      </c>
      <c r="S3836" s="507">
        <v>-0.71863917063737559</v>
      </c>
      <c r="T3836" s="218">
        <v>-4.6636188384714234</v>
      </c>
    </row>
    <row r="3837" spans="1:20" x14ac:dyDescent="0.6">
      <c r="A3837" s="218" t="s">
        <v>11037</v>
      </c>
      <c r="B3837" s="218" t="s">
        <v>11038</v>
      </c>
      <c r="C3837" s="218">
        <v>5.0239902361594204</v>
      </c>
      <c r="D3837" s="218">
        <v>5.29899423211815</v>
      </c>
      <c r="E3837" s="218">
        <v>5.7679790037947303</v>
      </c>
      <c r="F3837" s="218">
        <v>4.5099876868060198</v>
      </c>
      <c r="G3837" s="218">
        <v>1.21997385646274</v>
      </c>
      <c r="H3837" s="218">
        <v>7.5555914511839504</v>
      </c>
      <c r="I3837" t="s">
        <v>11039</v>
      </c>
      <c r="J3837" s="218" t="s">
        <v>11039</v>
      </c>
      <c r="K3837" s="218">
        <v>3</v>
      </c>
      <c r="L3837" s="218">
        <v>0.74398876763530986</v>
      </c>
      <c r="M3837" s="218">
        <v>-0.51400254935340062</v>
      </c>
      <c r="N3837" s="218">
        <v>0.46898477167658026</v>
      </c>
      <c r="O3837" s="218">
        <v>-0.78900654531213021</v>
      </c>
      <c r="P3837" s="218">
        <v>-3.8040163796966802</v>
      </c>
      <c r="Q3837" s="218">
        <v>2.5316012150245299</v>
      </c>
      <c r="R3837" s="507">
        <v>0.11499310914095462</v>
      </c>
      <c r="S3837" s="507">
        <v>-0.16001088681777498</v>
      </c>
      <c r="T3837" s="218">
        <v>-0.63620758233607511</v>
      </c>
    </row>
    <row r="3838" spans="1:20" x14ac:dyDescent="0.6">
      <c r="A3838" s="218" t="s">
        <v>11040</v>
      </c>
      <c r="B3838" s="218" t="s">
        <v>11041</v>
      </c>
      <c r="C3838" s="218">
        <v>4.4097435857854901</v>
      </c>
      <c r="D3838" s="218">
        <v>4.5491792936588897</v>
      </c>
      <c r="E3838" s="218">
        <v>4.1962277286925804</v>
      </c>
      <c r="F3838" s="218">
        <v>4.7636797731123401</v>
      </c>
      <c r="G3838" s="218">
        <v>0.69026577864285299</v>
      </c>
      <c r="H3838" s="218">
        <v>0</v>
      </c>
      <c r="I3838" t="s">
        <v>11039</v>
      </c>
      <c r="J3838" s="218" t="s">
        <v>11039</v>
      </c>
      <c r="K3838" s="218">
        <v>3</v>
      </c>
      <c r="L3838" s="218">
        <v>-0.21351585709290966</v>
      </c>
      <c r="M3838" s="218">
        <v>0.35393618732685006</v>
      </c>
      <c r="N3838" s="218">
        <v>-0.35295156496630931</v>
      </c>
      <c r="O3838" s="218">
        <v>0.21450047945345041</v>
      </c>
      <c r="P3838" s="218">
        <v>-3.7194778071426371</v>
      </c>
      <c r="Q3838" s="218">
        <v>-4.4097435857854901</v>
      </c>
      <c r="R3838" s="507">
        <v>7.0210165116970202E-2</v>
      </c>
      <c r="S3838" s="507">
        <v>-6.9225542756429448E-2</v>
      </c>
      <c r="T3838" s="218">
        <v>-4.0646106964640634</v>
      </c>
    </row>
    <row r="3839" spans="1:20" x14ac:dyDescent="0.6">
      <c r="A3839" s="218" t="s">
        <v>11042</v>
      </c>
      <c r="B3839" s="218" t="s">
        <v>11043</v>
      </c>
      <c r="C3839" s="218">
        <v>4.9042014223077199</v>
      </c>
      <c r="D3839" s="218">
        <v>4.9790217832264503</v>
      </c>
      <c r="E3839" s="218">
        <v>5.6134893320898103</v>
      </c>
      <c r="F3839" s="218">
        <v>0.121939486046745</v>
      </c>
      <c r="G3839" s="218">
        <v>1.39846821979138</v>
      </c>
      <c r="H3839" s="218">
        <v>0</v>
      </c>
      <c r="I3839" t="s">
        <v>11039</v>
      </c>
      <c r="J3839" s="218" t="s">
        <v>11039</v>
      </c>
      <c r="K3839" s="218">
        <v>3</v>
      </c>
      <c r="L3839" s="218">
        <v>0.70928790978209033</v>
      </c>
      <c r="M3839" s="218">
        <v>-4.7822619362609746</v>
      </c>
      <c r="N3839" s="218">
        <v>0.63446754886335999</v>
      </c>
      <c r="O3839" s="218">
        <v>-4.857082297179705</v>
      </c>
      <c r="P3839" s="218">
        <v>-3.5057332025163399</v>
      </c>
      <c r="Q3839" s="218">
        <v>-4.9042014223077199</v>
      </c>
      <c r="R3839" s="507">
        <v>-2.0364870132394421</v>
      </c>
      <c r="S3839" s="507">
        <v>-2.1113073741581725</v>
      </c>
      <c r="T3839" s="218">
        <v>-4.2049673124120304</v>
      </c>
    </row>
    <row r="3840" spans="1:20" x14ac:dyDescent="0.6">
      <c r="A3840" s="218" t="s">
        <v>11044</v>
      </c>
      <c r="B3840" s="218" t="s">
        <v>11045</v>
      </c>
      <c r="C3840" s="218">
        <v>2.6153921550749999</v>
      </c>
      <c r="D3840" s="218">
        <v>1.88237877389358</v>
      </c>
      <c r="E3840" s="218">
        <v>0</v>
      </c>
      <c r="F3840" s="218">
        <v>0</v>
      </c>
      <c r="G3840" s="218">
        <v>0</v>
      </c>
      <c r="H3840" s="218">
        <v>0</v>
      </c>
      <c r="I3840" t="s">
        <v>11046</v>
      </c>
      <c r="J3840" s="218" t="s">
        <v>11046</v>
      </c>
      <c r="K3840" s="218">
        <v>1</v>
      </c>
      <c r="L3840" s="218">
        <v>-2.6153921550749999</v>
      </c>
      <c r="M3840" s="218">
        <v>-2.6153921550749999</v>
      </c>
      <c r="N3840" s="218">
        <v>-1.88237877389358</v>
      </c>
      <c r="O3840" s="218">
        <v>-1.88237877389358</v>
      </c>
      <c r="P3840" s="218">
        <v>-2.6153921550749999</v>
      </c>
      <c r="Q3840" s="218">
        <v>-2.6153921550749999</v>
      </c>
      <c r="R3840" s="507">
        <v>-2.6153921550749999</v>
      </c>
      <c r="S3840" s="507">
        <v>-1.88237877389358</v>
      </c>
      <c r="T3840" s="218">
        <v>-2.6153921550749999</v>
      </c>
    </row>
    <row r="3841" spans="1:20" x14ac:dyDescent="0.6">
      <c r="A3841" s="218" t="s">
        <v>11047</v>
      </c>
      <c r="B3841" s="218" t="s">
        <v>11048</v>
      </c>
      <c r="C3841" s="218">
        <v>4.0416948332893998</v>
      </c>
      <c r="D3841" s="218">
        <v>4.04711577083701</v>
      </c>
      <c r="E3841" s="218">
        <v>4.9831023301388901</v>
      </c>
      <c r="F3841" s="218">
        <v>4.5339865503316803</v>
      </c>
      <c r="G3841" s="218">
        <v>0.59580657787600999</v>
      </c>
      <c r="H3841" s="218">
        <v>0</v>
      </c>
      <c r="I3841" t="s">
        <v>11049</v>
      </c>
      <c r="J3841" s="218" t="s">
        <v>11049</v>
      </c>
      <c r="K3841" s="218">
        <v>5</v>
      </c>
      <c r="L3841" s="218">
        <v>0.94140749684949032</v>
      </c>
      <c r="M3841" s="218">
        <v>0.49229171704228047</v>
      </c>
      <c r="N3841" s="218">
        <v>0.93598655930188013</v>
      </c>
      <c r="O3841" s="218">
        <v>0.48687077949467028</v>
      </c>
      <c r="P3841" s="218">
        <v>-3.4458882554133901</v>
      </c>
      <c r="Q3841" s="218">
        <v>-4.0416948332893998</v>
      </c>
      <c r="R3841" s="507">
        <v>0.7168496069458854</v>
      </c>
      <c r="S3841" s="507">
        <v>0.7114286693982752</v>
      </c>
      <c r="T3841" s="218">
        <v>-3.7437915443513949</v>
      </c>
    </row>
    <row r="3842" spans="1:20" x14ac:dyDescent="0.6">
      <c r="A3842" s="218" t="s">
        <v>11050</v>
      </c>
      <c r="B3842" s="218" t="s">
        <v>11051</v>
      </c>
      <c r="C3842" s="218">
        <v>4.06398193705318</v>
      </c>
      <c r="D3842" s="218">
        <v>4.2244820039395501</v>
      </c>
      <c r="E3842" s="218">
        <v>1.9133548387699399</v>
      </c>
      <c r="F3842" s="218">
        <v>5.7667875040133598</v>
      </c>
      <c r="G3842" s="218">
        <v>0</v>
      </c>
      <c r="H3842" s="218">
        <v>0</v>
      </c>
      <c r="I3842" t="s">
        <v>11049</v>
      </c>
      <c r="J3842" s="218" t="s">
        <v>11049</v>
      </c>
      <c r="K3842" s="218">
        <v>5</v>
      </c>
      <c r="L3842" s="218">
        <v>-2.1506270982832403</v>
      </c>
      <c r="M3842" s="218">
        <v>1.7028055669601798</v>
      </c>
      <c r="N3842" s="218">
        <v>-2.3111271651696104</v>
      </c>
      <c r="O3842" s="218">
        <v>1.5423055000738097</v>
      </c>
      <c r="P3842" s="218">
        <v>-4.06398193705318</v>
      </c>
      <c r="Q3842" s="218">
        <v>-4.06398193705318</v>
      </c>
      <c r="R3842" s="507">
        <v>-0.22391076566153023</v>
      </c>
      <c r="S3842" s="507">
        <v>-0.38441083254790032</v>
      </c>
      <c r="T3842" s="218">
        <v>-4.06398193705318</v>
      </c>
    </row>
    <row r="3843" spans="1:20" x14ac:dyDescent="0.6">
      <c r="A3843" s="218" t="s">
        <v>11052</v>
      </c>
      <c r="B3843" s="218" t="s">
        <v>11053</v>
      </c>
      <c r="C3843" s="218">
        <v>3.4593529287557998</v>
      </c>
      <c r="D3843" s="218">
        <v>3.2508403160736599</v>
      </c>
      <c r="E3843" s="218">
        <v>3.30966719659328</v>
      </c>
      <c r="F3843" s="218">
        <v>3.05664145798736</v>
      </c>
      <c r="G3843" s="218">
        <v>0.14046909216855899</v>
      </c>
      <c r="H3843" s="218">
        <v>0</v>
      </c>
      <c r="I3843" t="s">
        <v>11049</v>
      </c>
      <c r="J3843" s="218" t="s">
        <v>11049</v>
      </c>
      <c r="K3843" s="218">
        <v>5</v>
      </c>
      <c r="L3843" s="218">
        <v>-0.14968573216251979</v>
      </c>
      <c r="M3843" s="218">
        <v>-0.40271147076843983</v>
      </c>
      <c r="N3843" s="218">
        <v>5.8826880519620151E-2</v>
      </c>
      <c r="O3843" s="218">
        <v>-0.19419885808629989</v>
      </c>
      <c r="P3843" s="218">
        <v>-3.3188838365872408</v>
      </c>
      <c r="Q3843" s="218">
        <v>-3.4593529287557998</v>
      </c>
      <c r="R3843" s="507">
        <v>-0.27619860146547981</v>
      </c>
      <c r="S3843" s="507">
        <v>-6.7685988783339868E-2</v>
      </c>
      <c r="T3843" s="218">
        <v>-3.3891183826715201</v>
      </c>
    </row>
    <row r="3844" spans="1:20" x14ac:dyDescent="0.6">
      <c r="A3844" s="218" t="s">
        <v>11054</v>
      </c>
      <c r="B3844" s="218" t="s">
        <v>11055</v>
      </c>
      <c r="C3844" s="218">
        <v>2.7619508864745899</v>
      </c>
      <c r="D3844" s="218">
        <v>2.87904577054712</v>
      </c>
      <c r="E3844" s="218">
        <v>0</v>
      </c>
      <c r="F3844" s="218">
        <v>2.19744702233616</v>
      </c>
      <c r="G3844" s="218">
        <v>0</v>
      </c>
      <c r="H3844" s="218">
        <v>0</v>
      </c>
      <c r="I3844" t="s">
        <v>11049</v>
      </c>
      <c r="J3844" s="218" t="s">
        <v>11049</v>
      </c>
      <c r="K3844" s="218">
        <v>5</v>
      </c>
      <c r="L3844" s="218">
        <v>-2.7619508864745899</v>
      </c>
      <c r="M3844" s="218">
        <v>-0.5645038641384299</v>
      </c>
      <c r="N3844" s="218">
        <v>-2.87904577054712</v>
      </c>
      <c r="O3844" s="218">
        <v>-0.68159874821096</v>
      </c>
      <c r="P3844" s="218">
        <v>-2.7619508864745899</v>
      </c>
      <c r="Q3844" s="218">
        <v>-2.7619508864745899</v>
      </c>
      <c r="R3844" s="507">
        <v>-1.6632273753065099</v>
      </c>
      <c r="S3844" s="507">
        <v>-1.78032225937904</v>
      </c>
      <c r="T3844" s="218">
        <v>-2.7619508864745899</v>
      </c>
    </row>
    <row r="3845" spans="1:20" x14ac:dyDescent="0.6">
      <c r="A3845" s="218" t="s">
        <v>11056</v>
      </c>
      <c r="B3845" s="218" t="s">
        <v>11057</v>
      </c>
      <c r="C3845" s="218">
        <v>5.1145629651341302</v>
      </c>
      <c r="D3845" s="218">
        <v>5.2513890772407601</v>
      </c>
      <c r="E3845" s="218">
        <v>0</v>
      </c>
      <c r="F3845" s="218">
        <v>5.53671657543231</v>
      </c>
      <c r="G3845" s="218">
        <v>0</v>
      </c>
      <c r="H3845" s="218">
        <v>0</v>
      </c>
      <c r="I3845" t="s">
        <v>11049</v>
      </c>
      <c r="J3845" s="218" t="s">
        <v>11049</v>
      </c>
      <c r="K3845" s="218">
        <v>5</v>
      </c>
      <c r="L3845" s="218">
        <v>-5.1145629651341302</v>
      </c>
      <c r="M3845" s="218">
        <v>0.42215361029817977</v>
      </c>
      <c r="N3845" s="218">
        <v>-5.2513890772407601</v>
      </c>
      <c r="O3845" s="218">
        <v>0.2853274981915499</v>
      </c>
      <c r="P3845" s="218">
        <v>-5.1145629651341302</v>
      </c>
      <c r="Q3845" s="218">
        <v>-5.1145629651341302</v>
      </c>
      <c r="R3845" s="507">
        <v>-2.3462046774179752</v>
      </c>
      <c r="S3845" s="507">
        <v>-2.4830307895246051</v>
      </c>
      <c r="T3845" s="218">
        <v>-5.1145629651341302</v>
      </c>
    </row>
    <row r="3846" spans="1:20" x14ac:dyDescent="0.6">
      <c r="A3846" s="218" t="s">
        <v>11058</v>
      </c>
      <c r="B3846" s="218" t="s">
        <v>11059</v>
      </c>
      <c r="C3846" s="218">
        <v>4.9461352368914504</v>
      </c>
      <c r="D3846" s="218">
        <v>5.0506582560903599</v>
      </c>
      <c r="E3846" s="218">
        <v>5.8001738670743599</v>
      </c>
      <c r="F3846" s="218">
        <v>5.0578586031107298</v>
      </c>
      <c r="G3846" s="218">
        <v>1.83049323649272</v>
      </c>
      <c r="H3846" s="218">
        <v>0</v>
      </c>
      <c r="I3846" t="s">
        <v>11060</v>
      </c>
      <c r="J3846" s="218" t="s">
        <v>11060</v>
      </c>
      <c r="K3846" s="218">
        <v>2</v>
      </c>
      <c r="L3846" s="218">
        <v>0.85403863018290949</v>
      </c>
      <c r="M3846" s="218">
        <v>0.11172336621927936</v>
      </c>
      <c r="N3846" s="218">
        <v>0.74951561098399999</v>
      </c>
      <c r="O3846" s="218">
        <v>7.2003470203698683E-3</v>
      </c>
      <c r="P3846" s="218">
        <v>-3.1156420003987302</v>
      </c>
      <c r="Q3846" s="218">
        <v>-4.9461352368914504</v>
      </c>
      <c r="R3846" s="507">
        <v>0.48288099820109442</v>
      </c>
      <c r="S3846" s="507">
        <v>0.37835797900218493</v>
      </c>
      <c r="T3846" s="218">
        <v>-4.0308886186450898</v>
      </c>
    </row>
    <row r="3847" spans="1:20" x14ac:dyDescent="0.6">
      <c r="A3847" s="218" t="s">
        <v>11061</v>
      </c>
      <c r="B3847" s="218" t="s">
        <v>11062</v>
      </c>
      <c r="C3847" s="218">
        <v>5.4259890221974798</v>
      </c>
      <c r="D3847" s="218">
        <v>5.46336931821671</v>
      </c>
      <c r="E3847" s="218">
        <v>4.0830226643213301</v>
      </c>
      <c r="F3847" s="218">
        <v>5.8037025319054898</v>
      </c>
      <c r="G3847" s="218">
        <v>7.2502761978521804</v>
      </c>
      <c r="H3847" s="218">
        <v>0</v>
      </c>
      <c r="I3847" t="s">
        <v>11060</v>
      </c>
      <c r="J3847" s="218" t="s">
        <v>11060</v>
      </c>
      <c r="K3847" s="218">
        <v>2</v>
      </c>
      <c r="L3847" s="218">
        <v>-1.3429663578761497</v>
      </c>
      <c r="M3847" s="218">
        <v>0.37771350970800999</v>
      </c>
      <c r="N3847" s="218">
        <v>-1.3803466538953799</v>
      </c>
      <c r="O3847" s="218">
        <v>0.34033321368877978</v>
      </c>
      <c r="P3847" s="218">
        <v>1.8242871756547006</v>
      </c>
      <c r="Q3847" s="218">
        <v>-5.4259890221974798</v>
      </c>
      <c r="R3847" s="507">
        <v>-0.48262642408406986</v>
      </c>
      <c r="S3847" s="507">
        <v>-0.52000672010330007</v>
      </c>
      <c r="T3847" s="218">
        <v>-1.8008509232713896</v>
      </c>
    </row>
    <row r="3848" spans="1:20" x14ac:dyDescent="0.6">
      <c r="A3848" s="218" t="s">
        <v>11063</v>
      </c>
      <c r="B3848" s="218" t="s">
        <v>11064</v>
      </c>
      <c r="C3848" s="218">
        <v>6.8178362289088996</v>
      </c>
      <c r="D3848" s="218">
        <v>6.8835409833213301</v>
      </c>
      <c r="E3848" s="218">
        <v>6.0338893633389796</v>
      </c>
      <c r="F3848" s="218">
        <v>7.0217430581609896</v>
      </c>
      <c r="G3848" s="218">
        <v>1.28195838278228</v>
      </c>
      <c r="H3848" s="218">
        <v>7.5989197373235999</v>
      </c>
      <c r="I3848" t="s">
        <v>11065</v>
      </c>
      <c r="J3848" s="218" t="s">
        <v>11065</v>
      </c>
      <c r="K3848" s="218">
        <v>1</v>
      </c>
      <c r="L3848" s="218">
        <v>-0.78394686556991999</v>
      </c>
      <c r="M3848" s="218">
        <v>0.20390682925209003</v>
      </c>
      <c r="N3848" s="218">
        <v>-0.8496516199823505</v>
      </c>
      <c r="O3848" s="218">
        <v>0.13820207483965952</v>
      </c>
      <c r="P3848" s="218">
        <v>-5.5358778461266196</v>
      </c>
      <c r="Q3848" s="218">
        <v>0.78108350841470031</v>
      </c>
      <c r="R3848" s="507">
        <v>-0.29002001815891498</v>
      </c>
      <c r="S3848" s="507">
        <v>-0.35572477257134549</v>
      </c>
      <c r="T3848" s="218">
        <v>-2.3773971688559596</v>
      </c>
    </row>
    <row r="3849" spans="1:20" x14ac:dyDescent="0.6">
      <c r="A3849" s="218" t="s">
        <v>11066</v>
      </c>
      <c r="B3849" s="218" t="s">
        <v>11067</v>
      </c>
      <c r="C3849" s="218">
        <v>5.87781293920282</v>
      </c>
      <c r="D3849" s="218">
        <v>6.0323438529335398</v>
      </c>
      <c r="E3849" s="218">
        <v>6.0338893633389796</v>
      </c>
      <c r="F3849" s="218">
        <v>6.1170989545951402</v>
      </c>
      <c r="G3849" s="218">
        <v>1.28195838278228</v>
      </c>
      <c r="H3849" s="218">
        <v>6.9081837818218599</v>
      </c>
      <c r="I3849" t="s">
        <v>11068</v>
      </c>
      <c r="J3849" s="218" t="s">
        <v>11068</v>
      </c>
      <c r="K3849" s="218">
        <v>1</v>
      </c>
      <c r="L3849" s="218">
        <v>0.15607642413615963</v>
      </c>
      <c r="M3849" s="218">
        <v>0.23928601539232019</v>
      </c>
      <c r="N3849" s="218">
        <v>1.5455104054398205E-3</v>
      </c>
      <c r="O3849" s="218">
        <v>8.4755101661600385E-2</v>
      </c>
      <c r="P3849" s="218">
        <v>-4.59585455642054</v>
      </c>
      <c r="Q3849" s="218">
        <v>1.0303708426190399</v>
      </c>
      <c r="R3849" s="507">
        <v>0.19768121976423991</v>
      </c>
      <c r="S3849" s="507">
        <v>4.3150306033520103E-2</v>
      </c>
      <c r="T3849" s="218">
        <v>-1.78274185690075</v>
      </c>
    </row>
    <row r="3850" spans="1:20" x14ac:dyDescent="0.6">
      <c r="A3850" s="218" t="s">
        <v>11069</v>
      </c>
      <c r="B3850" s="218" t="s">
        <v>11070</v>
      </c>
      <c r="C3850" s="218">
        <v>5.8750144444259398</v>
      </c>
      <c r="D3850" s="218">
        <v>5.5035195745831196</v>
      </c>
      <c r="E3850" s="218">
        <v>5.2305622547530204</v>
      </c>
      <c r="F3850" s="218">
        <v>4.4722687526875502</v>
      </c>
      <c r="G3850" s="218">
        <v>0.86243763809848095</v>
      </c>
      <c r="H3850" s="218">
        <v>1.28330053444323</v>
      </c>
      <c r="I3850" t="s">
        <v>11071</v>
      </c>
      <c r="J3850" s="218" t="s">
        <v>11071</v>
      </c>
      <c r="K3850" s="218">
        <v>1</v>
      </c>
      <c r="L3850" s="218">
        <v>-0.6444521896729194</v>
      </c>
      <c r="M3850" s="218">
        <v>-1.4027456917383896</v>
      </c>
      <c r="N3850" s="218">
        <v>-0.27295731983009919</v>
      </c>
      <c r="O3850" s="218">
        <v>-1.0312508218955694</v>
      </c>
      <c r="P3850" s="218">
        <v>-5.0125768063274592</v>
      </c>
      <c r="Q3850" s="218">
        <v>-4.59171390998271</v>
      </c>
      <c r="R3850" s="507">
        <v>-1.0235989407056545</v>
      </c>
      <c r="S3850" s="507">
        <v>-0.65210407086283428</v>
      </c>
      <c r="T3850" s="218">
        <v>-4.8021453581550846</v>
      </c>
    </row>
    <row r="3851" spans="1:20" x14ac:dyDescent="0.6">
      <c r="A3851" s="218" t="s">
        <v>11072</v>
      </c>
      <c r="B3851" s="218" t="s">
        <v>11073</v>
      </c>
      <c r="C3851" s="218">
        <v>4.8338877274672898</v>
      </c>
      <c r="D3851" s="218">
        <v>5.1093511530438098</v>
      </c>
      <c r="E3851" s="218">
        <v>4.5510328920073402</v>
      </c>
      <c r="F3851" s="218">
        <v>4.4855828454578797</v>
      </c>
      <c r="G3851" s="218">
        <v>0.14046909216855899</v>
      </c>
      <c r="H3851" s="218">
        <v>0</v>
      </c>
      <c r="I3851" t="s">
        <v>11074</v>
      </c>
      <c r="J3851" s="218" t="s">
        <v>11074</v>
      </c>
      <c r="K3851" s="218">
        <v>2</v>
      </c>
      <c r="L3851" s="218">
        <v>-0.28285483545994961</v>
      </c>
      <c r="M3851" s="218">
        <v>-0.34830488200941012</v>
      </c>
      <c r="N3851" s="218">
        <v>-0.55831826103646964</v>
      </c>
      <c r="O3851" s="218">
        <v>-0.62376830758593016</v>
      </c>
      <c r="P3851" s="218">
        <v>-4.6934186352987304</v>
      </c>
      <c r="Q3851" s="218">
        <v>-4.8338877274672898</v>
      </c>
      <c r="R3851" s="507">
        <v>-0.31557985873467986</v>
      </c>
      <c r="S3851" s="507">
        <v>-0.5910432843111999</v>
      </c>
      <c r="T3851" s="218">
        <v>-4.7636531813830096</v>
      </c>
    </row>
    <row r="3852" spans="1:20" x14ac:dyDescent="0.6">
      <c r="A3852" s="218" t="s">
        <v>11075</v>
      </c>
      <c r="B3852" s="218" t="s">
        <v>11076</v>
      </c>
      <c r="C3852" s="218">
        <v>0.62412716442800797</v>
      </c>
      <c r="D3852" s="218">
        <v>1.1240511655568599</v>
      </c>
      <c r="E3852" s="218">
        <v>0</v>
      </c>
      <c r="F3852" s="218">
        <v>0</v>
      </c>
      <c r="G3852" s="218">
        <v>0</v>
      </c>
      <c r="H3852" s="218">
        <v>0</v>
      </c>
      <c r="I3852" t="s">
        <v>11074</v>
      </c>
      <c r="J3852" s="218" t="s">
        <v>11074</v>
      </c>
      <c r="K3852" s="218">
        <v>2</v>
      </c>
      <c r="L3852" s="218">
        <v>-0.62412716442800797</v>
      </c>
      <c r="M3852" s="218">
        <v>-0.62412716442800797</v>
      </c>
      <c r="N3852" s="218">
        <v>-1.1240511655568599</v>
      </c>
      <c r="O3852" s="218">
        <v>-1.1240511655568599</v>
      </c>
      <c r="P3852" s="218">
        <v>-0.62412716442800797</v>
      </c>
      <c r="Q3852" s="218">
        <v>-0.62412716442800797</v>
      </c>
      <c r="R3852" s="507">
        <v>-0.62412716442800797</v>
      </c>
      <c r="S3852" s="507">
        <v>-1.1240511655568599</v>
      </c>
      <c r="T3852" s="218">
        <v>-0.62412716442800797</v>
      </c>
    </row>
    <row r="3853" spans="1:20" x14ac:dyDescent="0.6">
      <c r="A3853" s="218" t="s">
        <v>11077</v>
      </c>
      <c r="B3853" s="218" t="s">
        <v>11078</v>
      </c>
      <c r="C3853" s="218">
        <v>6.0887671134863597</v>
      </c>
      <c r="D3853" s="218">
        <v>5.9942897026267596</v>
      </c>
      <c r="E3853" s="218">
        <v>6.5480336979532598</v>
      </c>
      <c r="F3853" s="218">
        <v>6.4152437918585301</v>
      </c>
      <c r="G3853" s="218">
        <v>1.55729034198126</v>
      </c>
      <c r="H3853" s="218">
        <v>5.2140337885477201</v>
      </c>
      <c r="I3853" t="s">
        <v>11079</v>
      </c>
      <c r="J3853" s="218" t="s">
        <v>11079</v>
      </c>
      <c r="K3853" s="218">
        <v>1</v>
      </c>
      <c r="L3853" s="218">
        <v>0.45926658446690016</v>
      </c>
      <c r="M3853" s="218">
        <v>0.32647667837217043</v>
      </c>
      <c r="N3853" s="218">
        <v>0.5537439953265002</v>
      </c>
      <c r="O3853" s="218">
        <v>0.42095408923177047</v>
      </c>
      <c r="P3853" s="218">
        <v>-4.5314767715050994</v>
      </c>
      <c r="Q3853" s="218">
        <v>-0.87473332493863953</v>
      </c>
      <c r="R3853" s="507">
        <v>0.39287163141953529</v>
      </c>
      <c r="S3853" s="507">
        <v>0.48734904227913534</v>
      </c>
      <c r="T3853" s="218">
        <v>-2.7031050482218695</v>
      </c>
    </row>
    <row r="3854" spans="1:20" x14ac:dyDescent="0.6">
      <c r="A3854" s="218" t="s">
        <v>11080</v>
      </c>
      <c r="B3854" s="218" t="s">
        <v>11081</v>
      </c>
      <c r="C3854" s="218">
        <v>4.9192210675419297</v>
      </c>
      <c r="D3854" s="218">
        <v>4.9193484252714601</v>
      </c>
      <c r="E3854" s="218">
        <v>0.42852301433108497</v>
      </c>
      <c r="F3854" s="218">
        <v>5.0968012969170804</v>
      </c>
      <c r="G3854" s="218">
        <v>7.9366415424647903</v>
      </c>
      <c r="H3854" s="218">
        <v>0.123827711997599</v>
      </c>
      <c r="I3854" t="s">
        <v>11082</v>
      </c>
      <c r="J3854" s="218" t="s">
        <v>11082</v>
      </c>
      <c r="K3854" s="218">
        <v>1</v>
      </c>
      <c r="L3854" s="218">
        <v>-4.4906980532108447</v>
      </c>
      <c r="M3854" s="218">
        <v>0.17758022937515072</v>
      </c>
      <c r="N3854" s="218">
        <v>-4.4908254109403751</v>
      </c>
      <c r="O3854" s="218">
        <v>0.17745287164562029</v>
      </c>
      <c r="P3854" s="218">
        <v>3.0174204749228606</v>
      </c>
      <c r="Q3854" s="218">
        <v>-4.7953933555443307</v>
      </c>
      <c r="R3854" s="507">
        <v>-2.156558911917847</v>
      </c>
      <c r="S3854" s="507">
        <v>-2.1566862696473774</v>
      </c>
      <c r="T3854" s="218">
        <v>-0.88898644031073504</v>
      </c>
    </row>
    <row r="3855" spans="1:20" x14ac:dyDescent="0.6">
      <c r="A3855" s="218" t="s">
        <v>11083</v>
      </c>
      <c r="B3855" s="218" t="s">
        <v>11084</v>
      </c>
      <c r="C3855" s="218">
        <v>5.7484710855229801</v>
      </c>
      <c r="D3855" s="218">
        <v>5.8476749423966403</v>
      </c>
      <c r="E3855" s="218">
        <v>4.7882073659408304</v>
      </c>
      <c r="F3855" s="218">
        <v>5.3906921833926598</v>
      </c>
      <c r="G3855" s="218">
        <v>7.4972682280598297</v>
      </c>
      <c r="H3855" s="218">
        <v>0.123827711997599</v>
      </c>
      <c r="I3855" t="s">
        <v>11085</v>
      </c>
      <c r="J3855" s="218" t="s">
        <v>11085</v>
      </c>
      <c r="K3855" s="218">
        <v>1</v>
      </c>
      <c r="L3855" s="218">
        <v>-0.96026371958214973</v>
      </c>
      <c r="M3855" s="218">
        <v>-0.35777890213032038</v>
      </c>
      <c r="N3855" s="218">
        <v>-1.0594675764558099</v>
      </c>
      <c r="O3855" s="218">
        <v>-0.45698275900398055</v>
      </c>
      <c r="P3855" s="218">
        <v>1.7487971425368496</v>
      </c>
      <c r="Q3855" s="218">
        <v>-5.6246433735253811</v>
      </c>
      <c r="R3855" s="507">
        <v>-0.65902131085623505</v>
      </c>
      <c r="S3855" s="507">
        <v>-0.75822516772989523</v>
      </c>
      <c r="T3855" s="218">
        <v>-1.9379231154942658</v>
      </c>
    </row>
    <row r="3856" spans="1:20" x14ac:dyDescent="0.6">
      <c r="A3856" s="218" t="s">
        <v>11086</v>
      </c>
      <c r="B3856" s="218" t="s">
        <v>11087</v>
      </c>
      <c r="C3856" s="218">
        <v>5.2642981420838098</v>
      </c>
      <c r="D3856" s="218">
        <v>5.19314259888161</v>
      </c>
      <c r="E3856" s="218">
        <v>6.1351714105121502</v>
      </c>
      <c r="F3856" s="218">
        <v>5.8292907100554796</v>
      </c>
      <c r="G3856" s="218">
        <v>1.08739361964643</v>
      </c>
      <c r="H3856" s="218">
        <v>0.23786221336595301</v>
      </c>
      <c r="I3856" t="s">
        <v>11088</v>
      </c>
      <c r="J3856" s="218" t="s">
        <v>11088</v>
      </c>
      <c r="K3856" s="218">
        <v>2</v>
      </c>
      <c r="L3856" s="218">
        <v>0.87087326842834045</v>
      </c>
      <c r="M3856" s="218">
        <v>0.56499256797166986</v>
      </c>
      <c r="N3856" s="218">
        <v>0.9420288116305402</v>
      </c>
      <c r="O3856" s="218">
        <v>0.6361481111738696</v>
      </c>
      <c r="P3856" s="218">
        <v>-4.17690452243738</v>
      </c>
      <c r="Q3856" s="218">
        <v>-5.0264359287178566</v>
      </c>
      <c r="R3856" s="507">
        <v>0.71793291820000515</v>
      </c>
      <c r="S3856" s="507">
        <v>0.7890884614022049</v>
      </c>
      <c r="T3856" s="218">
        <v>-4.6016702255776183</v>
      </c>
    </row>
    <row r="3857" spans="1:20" x14ac:dyDescent="0.6">
      <c r="A3857" s="218" t="s">
        <v>11089</v>
      </c>
      <c r="B3857" s="218" t="s">
        <v>11090</v>
      </c>
      <c r="C3857" s="218">
        <v>7.0631478238106</v>
      </c>
      <c r="D3857" s="218">
        <v>7.0568641576199296</v>
      </c>
      <c r="E3857" s="218">
        <v>7.1563040574101997</v>
      </c>
      <c r="F3857" s="218">
        <v>7.5927098552286703</v>
      </c>
      <c r="G3857" s="218">
        <v>2.4046484640937398</v>
      </c>
      <c r="H3857" s="218">
        <v>6.80789112058266</v>
      </c>
      <c r="I3857" t="s">
        <v>11088</v>
      </c>
      <c r="J3857" s="218" t="s">
        <v>11088</v>
      </c>
      <c r="K3857" s="218">
        <v>2</v>
      </c>
      <c r="L3857" s="218">
        <v>9.315623359959968E-2</v>
      </c>
      <c r="M3857" s="218">
        <v>0.52956203141807023</v>
      </c>
      <c r="N3857" s="218">
        <v>9.9439899790270125E-2</v>
      </c>
      <c r="O3857" s="218">
        <v>0.53584569760874068</v>
      </c>
      <c r="P3857" s="218">
        <v>-4.6584993597168598</v>
      </c>
      <c r="Q3857" s="218">
        <v>-0.25525670322794003</v>
      </c>
      <c r="R3857" s="507">
        <v>0.31135913250883496</v>
      </c>
      <c r="S3857" s="507">
        <v>0.3176427986995054</v>
      </c>
      <c r="T3857" s="218">
        <v>-2.4568780314723999</v>
      </c>
    </row>
    <row r="3858" spans="1:20" x14ac:dyDescent="0.6">
      <c r="A3858" s="218" t="s">
        <v>11091</v>
      </c>
      <c r="B3858" s="218" t="s">
        <v>11092</v>
      </c>
      <c r="C3858" s="218">
        <v>5.6380880547246397</v>
      </c>
      <c r="D3858" s="218">
        <v>5.72791733642023</v>
      </c>
      <c r="E3858" s="218">
        <v>5.8452304548120901</v>
      </c>
      <c r="F3858" s="218">
        <v>3.6965909556094201</v>
      </c>
      <c r="G3858" s="218">
        <v>7.8042942311915899</v>
      </c>
      <c r="H3858" s="218">
        <v>0.123827711997599</v>
      </c>
      <c r="I3858" t="s">
        <v>11093</v>
      </c>
      <c r="J3858" s="218" t="s">
        <v>11093</v>
      </c>
      <c r="K3858" s="218">
        <v>1</v>
      </c>
      <c r="L3858" s="218">
        <v>0.20714240008745044</v>
      </c>
      <c r="M3858" s="218">
        <v>-1.9414970991152196</v>
      </c>
      <c r="N3858" s="218">
        <v>0.11731311839186009</v>
      </c>
      <c r="O3858" s="218">
        <v>-2.03132638081081</v>
      </c>
      <c r="P3858" s="218">
        <v>2.1662061764669502</v>
      </c>
      <c r="Q3858" s="218">
        <v>-5.5142603427270407</v>
      </c>
      <c r="R3858" s="507">
        <v>-0.86717734951388459</v>
      </c>
      <c r="S3858" s="507">
        <v>-0.95700663120947493</v>
      </c>
      <c r="T3858" s="218">
        <v>-1.6740270831300452</v>
      </c>
    </row>
    <row r="3859" spans="1:20" x14ac:dyDescent="0.6">
      <c r="A3859" s="218" t="s">
        <v>11094</v>
      </c>
      <c r="B3859" s="218" t="s">
        <v>11095</v>
      </c>
      <c r="C3859" s="218">
        <v>7.4208878274107803</v>
      </c>
      <c r="D3859" s="218">
        <v>7.4408123781734599</v>
      </c>
      <c r="E3859" s="218">
        <v>7.2134551721314999</v>
      </c>
      <c r="F3859" s="218">
        <v>7.28695102179781</v>
      </c>
      <c r="G3859" s="218">
        <v>2.0242855458403799</v>
      </c>
      <c r="H3859" s="218">
        <v>5.6052244778144598</v>
      </c>
      <c r="I3859" t="s">
        <v>11096</v>
      </c>
      <c r="J3859" s="218" t="s">
        <v>11096</v>
      </c>
      <c r="K3859" s="218">
        <v>1</v>
      </c>
      <c r="L3859" s="218">
        <v>-0.20743265527928045</v>
      </c>
      <c r="M3859" s="218">
        <v>-0.13393680561297039</v>
      </c>
      <c r="N3859" s="218">
        <v>-0.22735720604195997</v>
      </c>
      <c r="O3859" s="218">
        <v>-0.1538613563756499</v>
      </c>
      <c r="P3859" s="218">
        <v>-5.3966022815704005</v>
      </c>
      <c r="Q3859" s="218">
        <v>-1.8156633495963206</v>
      </c>
      <c r="R3859" s="507">
        <v>-0.17068473044612542</v>
      </c>
      <c r="S3859" s="507">
        <v>-0.19060928120880494</v>
      </c>
      <c r="T3859" s="218">
        <v>-3.6061328155833605</v>
      </c>
    </row>
    <row r="3860" spans="1:20" x14ac:dyDescent="0.6">
      <c r="A3860" s="218" t="s">
        <v>11097</v>
      </c>
      <c r="B3860" s="218" t="s">
        <v>11098</v>
      </c>
      <c r="C3860" s="218">
        <v>5.6298114368904004</v>
      </c>
      <c r="D3860" s="218">
        <v>5.7605465309312196</v>
      </c>
      <c r="E3860" s="218">
        <v>6.1216994570488197</v>
      </c>
      <c r="F3860" s="218">
        <v>5.7714538698022704</v>
      </c>
      <c r="G3860" s="218">
        <v>1.39846821979138</v>
      </c>
      <c r="H3860" s="218">
        <v>0.123827711997599</v>
      </c>
      <c r="I3860" t="s">
        <v>11099</v>
      </c>
      <c r="J3860" s="218" t="s">
        <v>11099</v>
      </c>
      <c r="K3860" s="218">
        <v>2</v>
      </c>
      <c r="L3860" s="218">
        <v>0.49188802015841926</v>
      </c>
      <c r="M3860" s="218">
        <v>0.14164243291186995</v>
      </c>
      <c r="N3860" s="218">
        <v>0.36115292611760008</v>
      </c>
      <c r="O3860" s="218">
        <v>1.0907338871050776E-2</v>
      </c>
      <c r="P3860" s="218">
        <v>-4.2313432170990204</v>
      </c>
      <c r="Q3860" s="218">
        <v>-5.5059837248928014</v>
      </c>
      <c r="R3860" s="507">
        <v>0.31676522653514461</v>
      </c>
      <c r="S3860" s="507">
        <v>0.18603013249432543</v>
      </c>
      <c r="T3860" s="218">
        <v>-4.8686634709959105</v>
      </c>
    </row>
    <row r="3861" spans="1:20" x14ac:dyDescent="0.6">
      <c r="A3861" s="218" t="s">
        <v>11100</v>
      </c>
      <c r="B3861" s="218" t="s">
        <v>11101</v>
      </c>
      <c r="C3861" s="218">
        <v>7.4325926456303204</v>
      </c>
      <c r="D3861" s="218">
        <v>7.56558307338726</v>
      </c>
      <c r="E3861" s="218">
        <v>7.1288384370660998</v>
      </c>
      <c r="F3861" s="218">
        <v>7.84523211777885</v>
      </c>
      <c r="G3861" s="218">
        <v>8.6436027997936105</v>
      </c>
      <c r="H3861" s="218">
        <v>8.4160101179114708</v>
      </c>
      <c r="I3861" t="s">
        <v>11099</v>
      </c>
      <c r="J3861" s="218" t="s">
        <v>11099</v>
      </c>
      <c r="K3861" s="218">
        <v>2</v>
      </c>
      <c r="L3861" s="218">
        <v>-0.30375420856422064</v>
      </c>
      <c r="M3861" s="218">
        <v>0.41263947214852958</v>
      </c>
      <c r="N3861" s="218">
        <v>-0.43674463632116023</v>
      </c>
      <c r="O3861" s="218">
        <v>0.27964904439159</v>
      </c>
      <c r="P3861" s="218">
        <v>1.2110101541632901</v>
      </c>
      <c r="Q3861" s="218">
        <v>0.9834174722811504</v>
      </c>
      <c r="R3861" s="507">
        <v>5.4442631792154472E-2</v>
      </c>
      <c r="S3861" s="507">
        <v>-7.8547795964785116E-2</v>
      </c>
      <c r="T3861" s="218">
        <v>1.0972138132222202</v>
      </c>
    </row>
    <row r="3862" spans="1:20" x14ac:dyDescent="0.6">
      <c r="A3862" s="218" t="s">
        <v>11102</v>
      </c>
      <c r="B3862" s="218" t="s">
        <v>11103</v>
      </c>
      <c r="C3862" s="218">
        <v>8.0917371353607006</v>
      </c>
      <c r="D3862" s="218">
        <v>8.1943316677617695</v>
      </c>
      <c r="E3862" s="218">
        <v>8.1811526938941501</v>
      </c>
      <c r="F3862" s="218">
        <v>8.4271164189246299</v>
      </c>
      <c r="G3862" s="218">
        <v>7.0764429127044197</v>
      </c>
      <c r="H3862" s="218">
        <v>8.7783145202559094</v>
      </c>
      <c r="I3862" t="s">
        <v>11104</v>
      </c>
      <c r="J3862" s="218" t="s">
        <v>11104</v>
      </c>
      <c r="K3862" s="218">
        <v>1</v>
      </c>
      <c r="L3862" s="218">
        <v>8.9415558533449513E-2</v>
      </c>
      <c r="M3862" s="218">
        <v>0.33537928356392932</v>
      </c>
      <c r="N3862" s="218">
        <v>-1.3178973867619348E-2</v>
      </c>
      <c r="O3862" s="218">
        <v>0.23278475116286046</v>
      </c>
      <c r="P3862" s="218">
        <v>-1.0152942226562809</v>
      </c>
      <c r="Q3862" s="218">
        <v>0.68657738489520881</v>
      </c>
      <c r="R3862" s="507">
        <v>0.21239742104868942</v>
      </c>
      <c r="S3862" s="507">
        <v>0.10980288864762056</v>
      </c>
      <c r="T3862" s="218">
        <v>-0.16435841888053604</v>
      </c>
    </row>
    <row r="3863" spans="1:20" x14ac:dyDescent="0.6">
      <c r="A3863" s="218" t="s">
        <v>11105</v>
      </c>
      <c r="B3863" s="218" t="s">
        <v>11106</v>
      </c>
      <c r="C3863" s="218">
        <v>7.2804336378833998</v>
      </c>
      <c r="D3863" s="218">
        <v>7.2141292405447697</v>
      </c>
      <c r="E3863" s="218">
        <v>7.9356235405235296</v>
      </c>
      <c r="F3863" s="218">
        <v>7.7675576144876803</v>
      </c>
      <c r="G3863" s="218">
        <v>2.5376396258827798</v>
      </c>
      <c r="H3863" s="218">
        <v>8.0946646733026206</v>
      </c>
      <c r="I3863" t="s">
        <v>11107</v>
      </c>
      <c r="J3863" s="218" t="s">
        <v>11107</v>
      </c>
      <c r="K3863" s="218">
        <v>1</v>
      </c>
      <c r="L3863" s="218">
        <v>0.65518990264012977</v>
      </c>
      <c r="M3863" s="218">
        <v>0.48712397660428053</v>
      </c>
      <c r="N3863" s="218">
        <v>0.72149429997875991</v>
      </c>
      <c r="O3863" s="218">
        <v>0.55342837394291067</v>
      </c>
      <c r="P3863" s="218">
        <v>-4.74279401200062</v>
      </c>
      <c r="Q3863" s="218">
        <v>0.81423103541922082</v>
      </c>
      <c r="R3863" s="507">
        <v>0.57115693962220515</v>
      </c>
      <c r="S3863" s="507">
        <v>0.63746133696083529</v>
      </c>
      <c r="T3863" s="218">
        <v>-1.9642814882906996</v>
      </c>
    </row>
    <row r="3864" spans="1:20" x14ac:dyDescent="0.6">
      <c r="A3864" s="218" t="s">
        <v>11108</v>
      </c>
      <c r="B3864" s="218" t="s">
        <v>11109</v>
      </c>
      <c r="C3864" s="218">
        <v>6.4411561396521302</v>
      </c>
      <c r="D3864" s="218">
        <v>6.4980284851471701</v>
      </c>
      <c r="E3864" s="218">
        <v>5.5580840294688398</v>
      </c>
      <c r="F3864" s="218">
        <v>6.62315071317982</v>
      </c>
      <c r="G3864" s="218">
        <v>7.8644077163205601</v>
      </c>
      <c r="H3864" s="218">
        <v>8.0495040762353405</v>
      </c>
      <c r="I3864" t="s">
        <v>11110</v>
      </c>
      <c r="J3864" s="218" t="s">
        <v>11110</v>
      </c>
      <c r="K3864" s="218">
        <v>1</v>
      </c>
      <c r="L3864" s="218">
        <v>-0.88307211018329035</v>
      </c>
      <c r="M3864" s="218">
        <v>0.18199457352768977</v>
      </c>
      <c r="N3864" s="218">
        <v>-0.93994445567833029</v>
      </c>
      <c r="O3864" s="218">
        <v>0.12512222803264983</v>
      </c>
      <c r="P3864" s="218">
        <v>1.4232515766684299</v>
      </c>
      <c r="Q3864" s="218">
        <v>1.6083479365832103</v>
      </c>
      <c r="R3864" s="507">
        <v>-0.35053876832780029</v>
      </c>
      <c r="S3864" s="507">
        <v>-0.40741111382284023</v>
      </c>
      <c r="T3864" s="218">
        <v>1.5157997566258201</v>
      </c>
    </row>
    <row r="3865" spans="1:20" x14ac:dyDescent="0.6">
      <c r="A3865" s="218" t="s">
        <v>11111</v>
      </c>
      <c r="B3865" s="218" t="s">
        <v>11112</v>
      </c>
      <c r="C3865" s="218">
        <v>4.4251303839799698</v>
      </c>
      <c r="D3865" s="218">
        <v>3.5900263231071698</v>
      </c>
      <c r="E3865" s="218">
        <v>0</v>
      </c>
      <c r="F3865" s="218">
        <v>1.8545961280750201</v>
      </c>
      <c r="G3865" s="218">
        <v>0</v>
      </c>
      <c r="H3865" s="218">
        <v>0</v>
      </c>
      <c r="I3865" t="s">
        <v>11113</v>
      </c>
      <c r="J3865" s="218" t="s">
        <v>11113</v>
      </c>
      <c r="K3865" s="218">
        <v>1</v>
      </c>
      <c r="L3865" s="218">
        <v>-4.4251303839799698</v>
      </c>
      <c r="M3865" s="218">
        <v>-2.57053425590495</v>
      </c>
      <c r="N3865" s="218">
        <v>-3.5900263231071698</v>
      </c>
      <c r="O3865" s="218">
        <v>-1.7354301950321498</v>
      </c>
      <c r="P3865" s="218">
        <v>-4.4251303839799698</v>
      </c>
      <c r="Q3865" s="218">
        <v>-4.4251303839799698</v>
      </c>
      <c r="R3865" s="507">
        <v>-3.4978323199424599</v>
      </c>
      <c r="S3865" s="507">
        <v>-2.6627282590696599</v>
      </c>
      <c r="T3865" s="218">
        <v>-4.4251303839799698</v>
      </c>
    </row>
    <row r="3866" spans="1:20" x14ac:dyDescent="0.6">
      <c r="A3866" s="218" t="s">
        <v>11114</v>
      </c>
      <c r="B3866" s="218" t="s">
        <v>11115</v>
      </c>
      <c r="C3866" s="218">
        <v>6.2637087398185303</v>
      </c>
      <c r="D3866" s="218">
        <v>6.3242752611280997</v>
      </c>
      <c r="E3866" s="218">
        <v>4.7077529267221401</v>
      </c>
      <c r="F3866" s="218">
        <v>6.2961596921000202</v>
      </c>
      <c r="G3866" s="218">
        <v>1.34138912626164</v>
      </c>
      <c r="H3866" s="218">
        <v>8.6454609020176001</v>
      </c>
      <c r="I3866" t="s">
        <v>11116</v>
      </c>
      <c r="J3866" s="218" t="s">
        <v>11116</v>
      </c>
      <c r="K3866" s="218">
        <v>1</v>
      </c>
      <c r="L3866" s="218">
        <v>-1.5559558130963902</v>
      </c>
      <c r="M3866" s="218">
        <v>3.2450952281489975E-2</v>
      </c>
      <c r="N3866" s="218">
        <v>-1.6165223344059596</v>
      </c>
      <c r="O3866" s="218">
        <v>-2.8115569028079435E-2</v>
      </c>
      <c r="P3866" s="218">
        <v>-4.9223196135568905</v>
      </c>
      <c r="Q3866" s="218">
        <v>2.3817521621990698</v>
      </c>
      <c r="R3866" s="507">
        <v>-0.76175243040745011</v>
      </c>
      <c r="S3866" s="507">
        <v>-0.82231895171701952</v>
      </c>
      <c r="T3866" s="218">
        <v>-1.2702837256789103</v>
      </c>
    </row>
    <row r="3867" spans="1:20" x14ac:dyDescent="0.6">
      <c r="A3867" s="218" t="s">
        <v>11117</v>
      </c>
      <c r="B3867" s="218" t="s">
        <v>11118</v>
      </c>
      <c r="C3867" s="218">
        <v>6.5140186600977197</v>
      </c>
      <c r="D3867" s="218">
        <v>6.6568395807952498</v>
      </c>
      <c r="E3867" s="218">
        <v>7.1961682803434401</v>
      </c>
      <c r="F3867" s="218">
        <v>6.7784195060543802</v>
      </c>
      <c r="G3867" s="218">
        <v>1.9875538236510399</v>
      </c>
      <c r="H3867" s="218">
        <v>8.32821975014296</v>
      </c>
      <c r="I3867" t="s">
        <v>11119</v>
      </c>
      <c r="J3867" s="218" t="s">
        <v>11119</v>
      </c>
      <c r="K3867" s="218">
        <v>1</v>
      </c>
      <c r="L3867" s="218">
        <v>0.68214962024572046</v>
      </c>
      <c r="M3867" s="218">
        <v>0.26440084595666047</v>
      </c>
      <c r="N3867" s="218">
        <v>0.53932869954819029</v>
      </c>
      <c r="O3867" s="218">
        <v>0.12157992525913031</v>
      </c>
      <c r="P3867" s="218">
        <v>-4.5264648364466797</v>
      </c>
      <c r="Q3867" s="218">
        <v>1.8142010900452403</v>
      </c>
      <c r="R3867" s="507">
        <v>0.47327523310119046</v>
      </c>
      <c r="S3867" s="507">
        <v>0.3304543124036603</v>
      </c>
      <c r="T3867" s="218">
        <v>-1.3561318732007197</v>
      </c>
    </row>
    <row r="3868" spans="1:20" x14ac:dyDescent="0.6">
      <c r="A3868" s="218" t="s">
        <v>11120</v>
      </c>
      <c r="B3868" s="218" t="s">
        <v>11121</v>
      </c>
      <c r="C3868" s="218">
        <v>5.2416646671230396</v>
      </c>
      <c r="D3868" s="218">
        <v>5.2098433314549499</v>
      </c>
      <c r="E3868" s="218">
        <v>5.6168825197756398</v>
      </c>
      <c r="F3868" s="218">
        <v>4.6244600796888999</v>
      </c>
      <c r="G3868" s="218">
        <v>0.59580657787600999</v>
      </c>
      <c r="H3868" s="218">
        <v>0.23786221336595301</v>
      </c>
      <c r="I3868" t="s">
        <v>11122</v>
      </c>
      <c r="J3868" s="218" t="s">
        <v>11122</v>
      </c>
      <c r="K3868" s="218">
        <v>1</v>
      </c>
      <c r="L3868" s="218">
        <v>0.37521785265260021</v>
      </c>
      <c r="M3868" s="218">
        <v>-0.61720458743413964</v>
      </c>
      <c r="N3868" s="218">
        <v>0.40703918832068986</v>
      </c>
      <c r="O3868" s="218">
        <v>-0.58538325176604999</v>
      </c>
      <c r="P3868" s="218">
        <v>-4.6458580892470298</v>
      </c>
      <c r="Q3868" s="218">
        <v>-5.0038024537570864</v>
      </c>
      <c r="R3868" s="507">
        <v>-0.12099336739076971</v>
      </c>
      <c r="S3868" s="507">
        <v>-8.9172031722680067E-2</v>
      </c>
      <c r="T3868" s="218">
        <v>-4.8248302715020586</v>
      </c>
    </row>
    <row r="3869" spans="1:20" x14ac:dyDescent="0.6">
      <c r="A3869" s="218" t="s">
        <v>11123</v>
      </c>
      <c r="B3869" s="218" t="s">
        <v>11124</v>
      </c>
      <c r="C3869" s="218">
        <v>7.5380779613838103</v>
      </c>
      <c r="D3869" s="218">
        <v>7.6785720170595599</v>
      </c>
      <c r="E3869" s="218">
        <v>8.1298239628430906</v>
      </c>
      <c r="F3869" s="218">
        <v>7.2284761425746797</v>
      </c>
      <c r="G3869" s="218">
        <v>8.4684936573307397</v>
      </c>
      <c r="H3869" s="218">
        <v>8.6818079057565107</v>
      </c>
      <c r="I3869" t="s">
        <v>11125</v>
      </c>
      <c r="J3869" s="218" t="s">
        <v>11125</v>
      </c>
      <c r="K3869" s="218">
        <v>2</v>
      </c>
      <c r="L3869" s="218">
        <v>0.59174600145928036</v>
      </c>
      <c r="M3869" s="218">
        <v>-0.30960181880913051</v>
      </c>
      <c r="N3869" s="218">
        <v>0.45125194578353067</v>
      </c>
      <c r="O3869" s="218">
        <v>-0.4500958744848802</v>
      </c>
      <c r="P3869" s="218">
        <v>0.93041569594692941</v>
      </c>
      <c r="Q3869" s="218">
        <v>1.1437299443727005</v>
      </c>
      <c r="R3869" s="507">
        <v>0.14107209132507492</v>
      </c>
      <c r="S3869" s="507">
        <v>5.7803564932523699E-4</v>
      </c>
      <c r="T3869" s="218">
        <v>1.0370728201598149</v>
      </c>
    </row>
    <row r="3870" spans="1:20" x14ac:dyDescent="0.6">
      <c r="A3870" s="218" t="s">
        <v>11126</v>
      </c>
      <c r="B3870" s="218" t="s">
        <v>11127</v>
      </c>
      <c r="C3870" s="218">
        <v>3.9301847122134701</v>
      </c>
      <c r="D3870" s="218">
        <v>4.0298556703230002</v>
      </c>
      <c r="E3870" s="218">
        <v>4.22615883970568</v>
      </c>
      <c r="F3870" s="218">
        <v>0</v>
      </c>
      <c r="G3870" s="218">
        <v>0</v>
      </c>
      <c r="H3870" s="218">
        <v>0</v>
      </c>
      <c r="I3870" t="s">
        <v>11125</v>
      </c>
      <c r="J3870" s="218" t="s">
        <v>11125</v>
      </c>
      <c r="K3870" s="218">
        <v>2</v>
      </c>
      <c r="L3870" s="218">
        <v>0.29597412749220986</v>
      </c>
      <c r="M3870" s="218">
        <v>-3.9301847122134701</v>
      </c>
      <c r="N3870" s="218">
        <v>0.19630316938267978</v>
      </c>
      <c r="O3870" s="218">
        <v>-4.0298556703230002</v>
      </c>
      <c r="P3870" s="218">
        <v>-3.9301847122134701</v>
      </c>
      <c r="Q3870" s="218">
        <v>-3.9301847122134701</v>
      </c>
      <c r="R3870" s="507">
        <v>-1.8171052923606301</v>
      </c>
      <c r="S3870" s="507">
        <v>-1.9167762504701602</v>
      </c>
      <c r="T3870" s="218">
        <v>-3.9301847122134701</v>
      </c>
    </row>
    <row r="3871" spans="1:20" x14ac:dyDescent="0.6">
      <c r="A3871" s="218" t="s">
        <v>11128</v>
      </c>
      <c r="B3871" s="218" t="s">
        <v>11129</v>
      </c>
      <c r="C3871" s="218">
        <v>4.7324054638849802</v>
      </c>
      <c r="D3871" s="218">
        <v>4.4379895607377398</v>
      </c>
      <c r="E3871" s="218">
        <v>2.5653113029771202</v>
      </c>
      <c r="F3871" s="218">
        <v>4.4296061577485197</v>
      </c>
      <c r="G3871" s="218">
        <v>0.14046909216855899</v>
      </c>
      <c r="H3871" s="218">
        <v>0</v>
      </c>
      <c r="I3871" t="s">
        <v>11130</v>
      </c>
      <c r="J3871" s="218" t="s">
        <v>11130</v>
      </c>
      <c r="K3871" s="218">
        <v>1</v>
      </c>
      <c r="L3871" s="218">
        <v>-2.16709416090786</v>
      </c>
      <c r="M3871" s="218">
        <v>-0.30279930613646044</v>
      </c>
      <c r="N3871" s="218">
        <v>-1.8726782577606196</v>
      </c>
      <c r="O3871" s="218">
        <v>-8.3834029892200235E-3</v>
      </c>
      <c r="P3871" s="218">
        <v>-4.5919363717164208</v>
      </c>
      <c r="Q3871" s="218">
        <v>-4.7324054638849802</v>
      </c>
      <c r="R3871" s="507">
        <v>-1.2349467335221602</v>
      </c>
      <c r="S3871" s="507">
        <v>-0.9405308303749198</v>
      </c>
      <c r="T3871" s="218">
        <v>-4.6621709178007009</v>
      </c>
    </row>
    <row r="3872" spans="1:20" x14ac:dyDescent="0.6">
      <c r="A3872" s="218" t="s">
        <v>11131</v>
      </c>
      <c r="B3872" s="218" t="s">
        <v>11132</v>
      </c>
      <c r="C3872" s="218">
        <v>6.4444633386119499</v>
      </c>
      <c r="D3872" s="218">
        <v>6.4267372116123704</v>
      </c>
      <c r="E3872" s="218">
        <v>7.5554140967691001</v>
      </c>
      <c r="F3872" s="218">
        <v>6.2966993169547596</v>
      </c>
      <c r="G3872" s="218">
        <v>9.1490969650577494</v>
      </c>
      <c r="H3872" s="218">
        <v>0.34353965418307397</v>
      </c>
      <c r="I3872" t="s">
        <v>11133</v>
      </c>
      <c r="J3872" s="218" t="s">
        <v>11133</v>
      </c>
      <c r="K3872" s="218">
        <v>2</v>
      </c>
      <c r="L3872" s="218">
        <v>1.1109507581571503</v>
      </c>
      <c r="M3872" s="218">
        <v>-0.14776402165719027</v>
      </c>
      <c r="N3872" s="218">
        <v>1.1286768851567297</v>
      </c>
      <c r="O3872" s="218">
        <v>-0.13003789465761084</v>
      </c>
      <c r="P3872" s="218">
        <v>2.7046336264457995</v>
      </c>
      <c r="Q3872" s="218">
        <v>-6.1009236844288761</v>
      </c>
      <c r="R3872" s="507">
        <v>0.48159336824998</v>
      </c>
      <c r="S3872" s="507">
        <v>0.49931949524955943</v>
      </c>
      <c r="T3872" s="218">
        <v>-1.6981450289915383</v>
      </c>
    </row>
    <row r="3873" spans="1:20" x14ac:dyDescent="0.6">
      <c r="A3873" s="218" t="s">
        <v>11134</v>
      </c>
      <c r="B3873" s="218" t="s">
        <v>11135</v>
      </c>
      <c r="C3873" s="218">
        <v>3.70603970052156</v>
      </c>
      <c r="D3873" s="218">
        <v>3.5582755295896802</v>
      </c>
      <c r="E3873" s="218">
        <v>0.253555705279781</v>
      </c>
      <c r="F3873" s="218">
        <v>0</v>
      </c>
      <c r="G3873" s="218">
        <v>7.5462382896753901</v>
      </c>
      <c r="H3873" s="218">
        <v>0</v>
      </c>
      <c r="I3873" t="s">
        <v>11133</v>
      </c>
      <c r="J3873" s="218" t="s">
        <v>11133</v>
      </c>
      <c r="K3873" s="218">
        <v>2</v>
      </c>
      <c r="L3873" s="218">
        <v>-3.4524839952417787</v>
      </c>
      <c r="M3873" s="218">
        <v>-3.70603970052156</v>
      </c>
      <c r="N3873" s="218">
        <v>-3.304719824309899</v>
      </c>
      <c r="O3873" s="218">
        <v>-3.5582755295896802</v>
      </c>
      <c r="P3873" s="218">
        <v>3.8401985891538302</v>
      </c>
      <c r="Q3873" s="218">
        <v>-3.70603970052156</v>
      </c>
      <c r="R3873" s="507">
        <v>-3.5792618478816696</v>
      </c>
      <c r="S3873" s="507">
        <v>-3.4314976769497898</v>
      </c>
      <c r="T3873" s="218">
        <v>6.7079444316135106E-2</v>
      </c>
    </row>
    <row r="3874" spans="1:20" x14ac:dyDescent="0.6">
      <c r="A3874" s="218" t="s">
        <v>11136</v>
      </c>
      <c r="B3874" s="218" t="s">
        <v>11137</v>
      </c>
      <c r="C3874" s="218">
        <v>6.5966031817963904</v>
      </c>
      <c r="D3874" s="218">
        <v>6.61549496263485</v>
      </c>
      <c r="E3874" s="218">
        <v>6.8135324342099999</v>
      </c>
      <c r="F3874" s="218">
        <v>5.8014228099197602</v>
      </c>
      <c r="G3874" s="218">
        <v>0.86243763809848095</v>
      </c>
      <c r="H3874" s="218">
        <v>0.123827711997599</v>
      </c>
      <c r="I3874" t="s">
        <v>11138</v>
      </c>
      <c r="J3874" s="218" t="s">
        <v>11138</v>
      </c>
      <c r="K3874" s="218">
        <v>1</v>
      </c>
      <c r="L3874" s="218">
        <v>0.2169292524136095</v>
      </c>
      <c r="M3874" s="218">
        <v>-0.79518037187663015</v>
      </c>
      <c r="N3874" s="218">
        <v>0.19803747157514984</v>
      </c>
      <c r="O3874" s="218">
        <v>-0.81407215271508981</v>
      </c>
      <c r="P3874" s="218">
        <v>-5.7341655436979098</v>
      </c>
      <c r="Q3874" s="218">
        <v>-6.4727754697987914</v>
      </c>
      <c r="R3874" s="507">
        <v>-0.28912555973151033</v>
      </c>
      <c r="S3874" s="507">
        <v>-0.30801734056996999</v>
      </c>
      <c r="T3874" s="218">
        <v>-6.1034705067483506</v>
      </c>
    </row>
    <row r="3875" spans="1:20" x14ac:dyDescent="0.6">
      <c r="A3875" s="218" t="s">
        <v>11139</v>
      </c>
      <c r="B3875" s="218" t="s">
        <v>11140</v>
      </c>
      <c r="C3875" s="218">
        <v>6.5665647421517903</v>
      </c>
      <c r="D3875" s="218">
        <v>6.3471011596334996</v>
      </c>
      <c r="E3875" s="218">
        <v>5.9760537585539799</v>
      </c>
      <c r="F3875" s="218">
        <v>6.3111934113292696</v>
      </c>
      <c r="G3875" s="218">
        <v>1.0162357018798001</v>
      </c>
      <c r="H3875" s="218">
        <v>0.34353965418307397</v>
      </c>
      <c r="I3875" t="s">
        <v>11141</v>
      </c>
      <c r="J3875" s="218" t="s">
        <v>11141</v>
      </c>
      <c r="K3875" s="218">
        <v>2</v>
      </c>
      <c r="L3875" s="218">
        <v>-0.5905109835978104</v>
      </c>
      <c r="M3875" s="218">
        <v>-0.25537133082252073</v>
      </c>
      <c r="N3875" s="218">
        <v>-0.37104740107951972</v>
      </c>
      <c r="O3875" s="218">
        <v>-3.5907748304230047E-2</v>
      </c>
      <c r="P3875" s="218">
        <v>-5.5503290402719898</v>
      </c>
      <c r="Q3875" s="218">
        <v>-6.2230250879687166</v>
      </c>
      <c r="R3875" s="507">
        <v>-0.42294115721016556</v>
      </c>
      <c r="S3875" s="507">
        <v>-0.20347757469187489</v>
      </c>
      <c r="T3875" s="218">
        <v>-5.8866770641203532</v>
      </c>
    </row>
    <row r="3876" spans="1:20" x14ac:dyDescent="0.6">
      <c r="A3876" s="218" t="s">
        <v>11142</v>
      </c>
      <c r="B3876" s="218" t="s">
        <v>11143</v>
      </c>
      <c r="C3876" s="218">
        <v>5.2285700209034198</v>
      </c>
      <c r="D3876" s="218">
        <v>5.1696946260773498</v>
      </c>
      <c r="E3876" s="218">
        <v>4.8471795086208003</v>
      </c>
      <c r="F3876" s="218">
        <v>4.52664471361732</v>
      </c>
      <c r="G3876" s="218">
        <v>0</v>
      </c>
      <c r="H3876" s="218">
        <v>0</v>
      </c>
      <c r="I3876" t="s">
        <v>11141</v>
      </c>
      <c r="J3876" s="218" t="s">
        <v>11141</v>
      </c>
      <c r="K3876" s="218">
        <v>2</v>
      </c>
      <c r="L3876" s="218">
        <v>-0.38139051228261955</v>
      </c>
      <c r="M3876" s="218">
        <v>-0.70192530728609981</v>
      </c>
      <c r="N3876" s="218">
        <v>-0.32251511745654948</v>
      </c>
      <c r="O3876" s="218">
        <v>-0.64304991246002974</v>
      </c>
      <c r="P3876" s="218">
        <v>-5.2285700209034198</v>
      </c>
      <c r="Q3876" s="218">
        <v>-5.2285700209034198</v>
      </c>
      <c r="R3876" s="507">
        <v>-0.54165790978435968</v>
      </c>
      <c r="S3876" s="507">
        <v>-0.48278251495828961</v>
      </c>
      <c r="T3876" s="218">
        <v>-5.2285700209034198</v>
      </c>
    </row>
    <row r="3877" spans="1:20" x14ac:dyDescent="0.6">
      <c r="A3877" s="218" t="s">
        <v>11144</v>
      </c>
      <c r="B3877" s="218" t="s">
        <v>11145</v>
      </c>
      <c r="C3877" s="218">
        <v>6.4812711319844496</v>
      </c>
      <c r="D3877" s="218">
        <v>6.4959349822355898</v>
      </c>
      <c r="E3877" s="218">
        <v>6.9313197328745897</v>
      </c>
      <c r="F3877" s="218">
        <v>6.2094055674703599</v>
      </c>
      <c r="G3877" s="218">
        <v>1.8713902401528499</v>
      </c>
      <c r="H3877" s="218">
        <v>7.8781849511353501</v>
      </c>
      <c r="I3877" t="s">
        <v>11146</v>
      </c>
      <c r="J3877" s="218" t="s">
        <v>11146</v>
      </c>
      <c r="K3877" s="218">
        <v>2</v>
      </c>
      <c r="L3877" s="218">
        <v>0.45004860089014009</v>
      </c>
      <c r="M3877" s="218">
        <v>-0.27186556451408972</v>
      </c>
      <c r="N3877" s="218">
        <v>0.43538475063899984</v>
      </c>
      <c r="O3877" s="218">
        <v>-0.28652941476522997</v>
      </c>
      <c r="P3877" s="218">
        <v>-4.6098808918315992</v>
      </c>
      <c r="Q3877" s="218">
        <v>1.3969138191509005</v>
      </c>
      <c r="R3877" s="507">
        <v>8.9091518188025187E-2</v>
      </c>
      <c r="S3877" s="507">
        <v>7.4427667936884934E-2</v>
      </c>
      <c r="T3877" s="218">
        <v>-1.6064835363403493</v>
      </c>
    </row>
    <row r="3878" spans="1:20" x14ac:dyDescent="0.6">
      <c r="A3878" s="218" t="s">
        <v>11147</v>
      </c>
      <c r="B3878" s="218" t="s">
        <v>11148</v>
      </c>
      <c r="C3878" s="218">
        <v>0.89114662451745796</v>
      </c>
      <c r="D3878" s="218">
        <v>1.5685036182700101</v>
      </c>
      <c r="E3878" s="218">
        <v>0</v>
      </c>
      <c r="F3878" s="218">
        <v>0</v>
      </c>
      <c r="G3878" s="218">
        <v>0</v>
      </c>
      <c r="H3878" s="218">
        <v>0</v>
      </c>
      <c r="I3878" t="s">
        <v>11149</v>
      </c>
      <c r="J3878" s="218" t="s">
        <v>11146</v>
      </c>
      <c r="K3878" s="218">
        <v>2</v>
      </c>
      <c r="L3878" s="218">
        <v>-0.89114662451745796</v>
      </c>
      <c r="M3878" s="218">
        <v>-0.89114662451745796</v>
      </c>
      <c r="N3878" s="218">
        <v>-1.5685036182700101</v>
      </c>
      <c r="O3878" s="218">
        <v>-1.5685036182700101</v>
      </c>
      <c r="P3878" s="218">
        <v>-0.89114662451745796</v>
      </c>
      <c r="Q3878" s="218">
        <v>-0.89114662451745796</v>
      </c>
      <c r="R3878" s="507">
        <v>-0.89114662451745796</v>
      </c>
      <c r="S3878" s="507">
        <v>-1.5685036182700101</v>
      </c>
      <c r="T3878" s="218">
        <v>-0.89114662451745796</v>
      </c>
    </row>
    <row r="3879" spans="1:20" x14ac:dyDescent="0.6">
      <c r="A3879" s="218" t="s">
        <v>11150</v>
      </c>
      <c r="B3879" s="218" t="s">
        <v>11151</v>
      </c>
      <c r="C3879" s="218">
        <v>5.7284558085609003</v>
      </c>
      <c r="D3879" s="218">
        <v>5.7288089791148504</v>
      </c>
      <c r="E3879" s="218">
        <v>6.6608184461700599</v>
      </c>
      <c r="F3879" s="218">
        <v>5.5984210790231703</v>
      </c>
      <c r="G3879" s="218">
        <v>1.39846821979138</v>
      </c>
      <c r="H3879" s="218">
        <v>0.123827711997599</v>
      </c>
      <c r="I3879" t="s">
        <v>11152</v>
      </c>
      <c r="J3879" s="218" t="s">
        <v>11152</v>
      </c>
      <c r="K3879" s="218">
        <v>1</v>
      </c>
      <c r="L3879" s="218">
        <v>0.93236263760915961</v>
      </c>
      <c r="M3879" s="218">
        <v>-0.13003472953772999</v>
      </c>
      <c r="N3879" s="218">
        <v>0.93200946705520948</v>
      </c>
      <c r="O3879" s="218">
        <v>-0.13038790009168011</v>
      </c>
      <c r="P3879" s="218">
        <v>-4.3299875887695203</v>
      </c>
      <c r="Q3879" s="218">
        <v>-5.6046280965633013</v>
      </c>
      <c r="R3879" s="507">
        <v>0.40116395403571481</v>
      </c>
      <c r="S3879" s="507">
        <v>0.40081078348176469</v>
      </c>
      <c r="T3879" s="218">
        <v>-4.9673078426664112</v>
      </c>
    </row>
    <row r="3880" spans="1:20" x14ac:dyDescent="0.6">
      <c r="A3880" s="218" t="s">
        <v>11153</v>
      </c>
      <c r="B3880" s="218" t="s">
        <v>11154</v>
      </c>
      <c r="C3880" s="218">
        <v>5.4038318430406997</v>
      </c>
      <c r="D3880" s="218">
        <v>5.5313832650114296</v>
      </c>
      <c r="E3880" s="218">
        <v>4.9258891872172699</v>
      </c>
      <c r="F3880" s="218">
        <v>5.0360480569830299</v>
      </c>
      <c r="G3880" s="218">
        <v>0.69026577864285299</v>
      </c>
      <c r="H3880" s="218">
        <v>0</v>
      </c>
      <c r="I3880" t="s">
        <v>11155</v>
      </c>
      <c r="J3880" s="218" t="s">
        <v>11155</v>
      </c>
      <c r="K3880" s="218">
        <v>2</v>
      </c>
      <c r="L3880" s="218">
        <v>-0.47794265582342987</v>
      </c>
      <c r="M3880" s="218">
        <v>-0.36778378605766981</v>
      </c>
      <c r="N3880" s="218">
        <v>-0.60549407779415976</v>
      </c>
      <c r="O3880" s="218">
        <v>-0.4953352080283997</v>
      </c>
      <c r="P3880" s="218">
        <v>-4.7135660643978472</v>
      </c>
      <c r="Q3880" s="218">
        <v>-5.4038318430406997</v>
      </c>
      <c r="R3880" s="507">
        <v>-0.42286322094054984</v>
      </c>
      <c r="S3880" s="507">
        <v>-0.55041464291127973</v>
      </c>
      <c r="T3880" s="218">
        <v>-5.0586989537192739</v>
      </c>
    </row>
    <row r="3881" spans="1:20" x14ac:dyDescent="0.6">
      <c r="A3881" s="218" t="s">
        <v>11156</v>
      </c>
      <c r="B3881" s="218" t="s">
        <v>11157</v>
      </c>
      <c r="C3881" s="218">
        <v>6.6803364249527002</v>
      </c>
      <c r="D3881" s="218">
        <v>6.7943635770872204</v>
      </c>
      <c r="E3881" s="218">
        <v>5.8461944865117603</v>
      </c>
      <c r="F3881" s="218">
        <v>6.4931151296087197</v>
      </c>
      <c r="G3881" s="218">
        <v>1.39846821979138</v>
      </c>
      <c r="H3881" s="218">
        <v>0</v>
      </c>
      <c r="I3881" t="s">
        <v>11155</v>
      </c>
      <c r="J3881" s="218" t="s">
        <v>11155</v>
      </c>
      <c r="K3881" s="218">
        <v>2</v>
      </c>
      <c r="L3881" s="218">
        <v>-0.83414193844093987</v>
      </c>
      <c r="M3881" s="218">
        <v>-0.18722129534398047</v>
      </c>
      <c r="N3881" s="218">
        <v>-0.94816909057546006</v>
      </c>
      <c r="O3881" s="218">
        <v>-0.30124844747850066</v>
      </c>
      <c r="P3881" s="218">
        <v>-5.2818682051613202</v>
      </c>
      <c r="Q3881" s="218">
        <v>-6.6803364249527002</v>
      </c>
      <c r="R3881" s="507">
        <v>-0.51068161689246017</v>
      </c>
      <c r="S3881" s="507">
        <v>-0.62470876902698036</v>
      </c>
      <c r="T3881" s="218">
        <v>-5.9811023150570097</v>
      </c>
    </row>
    <row r="3882" spans="1:20" x14ac:dyDescent="0.6">
      <c r="A3882" s="218" t="s">
        <v>11158</v>
      </c>
      <c r="B3882" s="218" t="s">
        <v>11159</v>
      </c>
      <c r="C3882" s="218">
        <v>5.3012489754737997</v>
      </c>
      <c r="D3882" s="218">
        <v>4.9502583428479801</v>
      </c>
      <c r="E3882" s="218">
        <v>5.09114116278616</v>
      </c>
      <c r="F3882" s="218">
        <v>4.5611904008423103</v>
      </c>
      <c r="G3882" s="218">
        <v>0.494726731926454</v>
      </c>
      <c r="H3882" s="218">
        <v>0</v>
      </c>
      <c r="I3882" t="s">
        <v>11160</v>
      </c>
      <c r="J3882" s="218" t="s">
        <v>11160</v>
      </c>
      <c r="K3882" s="218">
        <v>1</v>
      </c>
      <c r="L3882" s="218">
        <v>-0.21010781268763967</v>
      </c>
      <c r="M3882" s="218">
        <v>-0.74005857463148939</v>
      </c>
      <c r="N3882" s="218">
        <v>0.14088281993817997</v>
      </c>
      <c r="O3882" s="218">
        <v>-0.38906794200566974</v>
      </c>
      <c r="P3882" s="218">
        <v>-4.806522243547346</v>
      </c>
      <c r="Q3882" s="218">
        <v>-5.3012489754737997</v>
      </c>
      <c r="R3882" s="507">
        <v>-0.47508319365956453</v>
      </c>
      <c r="S3882" s="507">
        <v>-0.12409256103374489</v>
      </c>
      <c r="T3882" s="218">
        <v>-5.0538856095105729</v>
      </c>
    </row>
    <row r="3883" spans="1:20" x14ac:dyDescent="0.6">
      <c r="A3883" s="218" t="s">
        <v>11161</v>
      </c>
      <c r="B3883" s="218" t="s">
        <v>11162</v>
      </c>
      <c r="C3883" s="218">
        <v>3.5981799115077302</v>
      </c>
      <c r="D3883" s="218">
        <v>3.4412991701725901</v>
      </c>
      <c r="E3883" s="218">
        <v>4.6135147699581296</v>
      </c>
      <c r="F3883" s="218">
        <v>3.7823180287015901</v>
      </c>
      <c r="G3883" s="218">
        <v>1.21997385646274</v>
      </c>
      <c r="H3883" s="218">
        <v>0</v>
      </c>
      <c r="I3883" t="s">
        <v>11163</v>
      </c>
      <c r="J3883" s="218" t="s">
        <v>11163</v>
      </c>
      <c r="K3883" s="218">
        <v>1</v>
      </c>
      <c r="L3883" s="218">
        <v>1.0153348584503994</v>
      </c>
      <c r="M3883" s="218">
        <v>0.18413811719385986</v>
      </c>
      <c r="N3883" s="218">
        <v>1.1722155997855395</v>
      </c>
      <c r="O3883" s="218">
        <v>0.34101885852899994</v>
      </c>
      <c r="P3883" s="218">
        <v>-2.3782060550449904</v>
      </c>
      <c r="Q3883" s="218">
        <v>-3.5981799115077302</v>
      </c>
      <c r="R3883" s="507">
        <v>0.59973648782212963</v>
      </c>
      <c r="S3883" s="507">
        <v>0.7566172291572697</v>
      </c>
      <c r="T3883" s="218">
        <v>-2.9881929832763605</v>
      </c>
    </row>
    <row r="3884" spans="1:20" x14ac:dyDescent="0.6">
      <c r="A3884" s="218" t="s">
        <v>11164</v>
      </c>
      <c r="B3884" s="218" t="s">
        <v>11165</v>
      </c>
      <c r="C3884" s="218">
        <v>4.2330597061264097</v>
      </c>
      <c r="D3884" s="218">
        <v>4.0585088414997799</v>
      </c>
      <c r="E3884" s="218">
        <v>6.52954899332184</v>
      </c>
      <c r="F3884" s="218">
        <v>3.5772962125302099</v>
      </c>
      <c r="G3884" s="218">
        <v>1.50626793832628</v>
      </c>
      <c r="H3884" s="218">
        <v>0</v>
      </c>
      <c r="I3884" t="s">
        <v>11166</v>
      </c>
      <c r="J3884" s="218" t="s">
        <v>11166</v>
      </c>
      <c r="K3884" s="218">
        <v>1</v>
      </c>
      <c r="L3884" s="218">
        <v>2.2964892871954303</v>
      </c>
      <c r="M3884" s="218">
        <v>-0.65576349359619979</v>
      </c>
      <c r="N3884" s="218">
        <v>2.4710401518220602</v>
      </c>
      <c r="O3884" s="218">
        <v>-0.48121262896956996</v>
      </c>
      <c r="P3884" s="218">
        <v>-2.7267917678001297</v>
      </c>
      <c r="Q3884" s="218">
        <v>-4.2330597061264097</v>
      </c>
      <c r="R3884" s="507">
        <v>0.82036289679961527</v>
      </c>
      <c r="S3884" s="507">
        <v>0.9949137614262451</v>
      </c>
      <c r="T3884" s="218">
        <v>-3.4799257369632697</v>
      </c>
    </row>
    <row r="3885" spans="1:20" x14ac:dyDescent="0.6">
      <c r="A3885" s="218" t="s">
        <v>11167</v>
      </c>
      <c r="B3885" s="218" t="s">
        <v>11168</v>
      </c>
      <c r="C3885" s="218">
        <v>3.5071283969993701</v>
      </c>
      <c r="D3885" s="218">
        <v>3.9403147897361399</v>
      </c>
      <c r="E3885" s="218">
        <v>0</v>
      </c>
      <c r="F3885" s="218">
        <v>3.97264358646978</v>
      </c>
      <c r="G3885" s="218">
        <v>0</v>
      </c>
      <c r="H3885" s="218">
        <v>4.3538857072806998</v>
      </c>
      <c r="I3885" t="s">
        <v>11169</v>
      </c>
      <c r="J3885" s="218" t="s">
        <v>11169</v>
      </c>
      <c r="K3885" s="218">
        <v>1</v>
      </c>
      <c r="L3885" s="218">
        <v>-3.5071283969993701</v>
      </c>
      <c r="M3885" s="218">
        <v>0.46551518947040993</v>
      </c>
      <c r="N3885" s="218">
        <v>-3.9403147897361399</v>
      </c>
      <c r="O3885" s="218">
        <v>3.2328796733640086E-2</v>
      </c>
      <c r="P3885" s="218">
        <v>-3.5071283969993701</v>
      </c>
      <c r="Q3885" s="218">
        <v>0.84675731028132972</v>
      </c>
      <c r="R3885" s="507">
        <v>-1.5208066037644801</v>
      </c>
      <c r="S3885" s="507">
        <v>-1.9539929965012499</v>
      </c>
      <c r="T3885" s="218">
        <v>-1.3301855433590202</v>
      </c>
    </row>
    <row r="3886" spans="1:20" x14ac:dyDescent="0.6">
      <c r="A3886" s="218" t="s">
        <v>11170</v>
      </c>
      <c r="B3886" s="218" t="s">
        <v>11171</v>
      </c>
      <c r="C3886" s="218">
        <v>1.9865147676392001</v>
      </c>
      <c r="D3886" s="218">
        <v>1.8951438899283</v>
      </c>
      <c r="E3886" s="218">
        <v>0</v>
      </c>
      <c r="F3886" s="218">
        <v>0</v>
      </c>
      <c r="G3886" s="218">
        <v>0</v>
      </c>
      <c r="H3886" s="218">
        <v>0</v>
      </c>
      <c r="I3886" t="s">
        <v>11172</v>
      </c>
      <c r="J3886" s="218" t="s">
        <v>11172</v>
      </c>
      <c r="K3886" s="218">
        <v>1</v>
      </c>
      <c r="L3886" s="218">
        <v>-1.9865147676392001</v>
      </c>
      <c r="M3886" s="218">
        <v>-1.9865147676392001</v>
      </c>
      <c r="N3886" s="218">
        <v>-1.8951438899283</v>
      </c>
      <c r="O3886" s="218">
        <v>-1.8951438899283</v>
      </c>
      <c r="P3886" s="218">
        <v>-1.9865147676392001</v>
      </c>
      <c r="Q3886" s="218">
        <v>-1.9865147676392001</v>
      </c>
      <c r="R3886" s="507">
        <v>-1.9865147676392001</v>
      </c>
      <c r="S3886" s="507">
        <v>-1.8951438899283</v>
      </c>
      <c r="T3886" s="218">
        <v>-1.9865147676392001</v>
      </c>
    </row>
    <row r="3887" spans="1:20" x14ac:dyDescent="0.6">
      <c r="A3887" s="218" t="s">
        <v>11173</v>
      </c>
      <c r="B3887" s="218" t="s">
        <v>11174</v>
      </c>
      <c r="C3887" s="218">
        <v>6.5323396825277698</v>
      </c>
      <c r="D3887" s="218">
        <v>6.4311264432252999</v>
      </c>
      <c r="E3887" s="218">
        <v>5.9520752272160404</v>
      </c>
      <c r="F3887" s="218">
        <v>6.3360816400595699</v>
      </c>
      <c r="G3887" s="218">
        <v>0.494726731926454</v>
      </c>
      <c r="H3887" s="218">
        <v>0.23786221336595301</v>
      </c>
      <c r="I3887" t="s">
        <v>11175</v>
      </c>
      <c r="J3887" s="218" t="s">
        <v>11175</v>
      </c>
      <c r="K3887" s="218">
        <v>1</v>
      </c>
      <c r="L3887" s="218">
        <v>-0.58026445531172932</v>
      </c>
      <c r="M3887" s="218">
        <v>-0.19625804246819989</v>
      </c>
      <c r="N3887" s="218">
        <v>-0.47905121600925948</v>
      </c>
      <c r="O3887" s="218">
        <v>-9.5044803165730052E-2</v>
      </c>
      <c r="P3887" s="218">
        <v>-6.0376129506013161</v>
      </c>
      <c r="Q3887" s="218">
        <v>-6.2944774691618166</v>
      </c>
      <c r="R3887" s="507">
        <v>-0.38826124888996461</v>
      </c>
      <c r="S3887" s="507">
        <v>-0.28704800958749477</v>
      </c>
      <c r="T3887" s="218">
        <v>-6.1660452098815668</v>
      </c>
    </row>
    <row r="3888" spans="1:20" x14ac:dyDescent="0.6">
      <c r="A3888" s="218" t="s">
        <v>11176</v>
      </c>
      <c r="B3888" s="218" t="s">
        <v>11177</v>
      </c>
      <c r="C3888" s="218">
        <v>5.9191517185784397</v>
      </c>
      <c r="D3888" s="218">
        <v>5.8443877198256304</v>
      </c>
      <c r="E3888" s="218">
        <v>4.7413043908400896</v>
      </c>
      <c r="F3888" s="218">
        <v>6.3558947875701701</v>
      </c>
      <c r="G3888" s="218">
        <v>1.0162357018798001</v>
      </c>
      <c r="H3888" s="218">
        <v>8.4273220065533803</v>
      </c>
      <c r="I3888" t="s">
        <v>11178</v>
      </c>
      <c r="J3888" s="218" t="s">
        <v>11178</v>
      </c>
      <c r="K3888" s="218">
        <v>1</v>
      </c>
      <c r="L3888" s="218">
        <v>-1.1778473277383501</v>
      </c>
      <c r="M3888" s="218">
        <v>0.43674306899173043</v>
      </c>
      <c r="N3888" s="218">
        <v>-1.1030833289855408</v>
      </c>
      <c r="O3888" s="218">
        <v>0.51150706774453969</v>
      </c>
      <c r="P3888" s="218">
        <v>-4.9029160166986401</v>
      </c>
      <c r="Q3888" s="218">
        <v>2.5081702879749406</v>
      </c>
      <c r="R3888" s="507">
        <v>-0.37055212937330984</v>
      </c>
      <c r="S3888" s="507">
        <v>-0.29578813062050058</v>
      </c>
      <c r="T3888" s="218">
        <v>-1.1973728643618498</v>
      </c>
    </row>
    <row r="3889" spans="1:20" x14ac:dyDescent="0.6">
      <c r="A3889" s="218" t="s">
        <v>11179</v>
      </c>
      <c r="B3889" s="218" t="s">
        <v>11180</v>
      </c>
      <c r="C3889" s="218">
        <v>6.25888653923134</v>
      </c>
      <c r="D3889" s="218">
        <v>6.2628110867775799</v>
      </c>
      <c r="E3889" s="218">
        <v>6.7562196898309903</v>
      </c>
      <c r="F3889" s="218">
        <v>6.9066198015301499</v>
      </c>
      <c r="G3889" s="218">
        <v>1.78840299136486</v>
      </c>
      <c r="H3889" s="218">
        <v>0</v>
      </c>
      <c r="I3889" t="s">
        <v>11181</v>
      </c>
      <c r="J3889" s="218" t="s">
        <v>11181</v>
      </c>
      <c r="K3889" s="218">
        <v>1</v>
      </c>
      <c r="L3889" s="218">
        <v>0.49733315059965033</v>
      </c>
      <c r="M3889" s="218">
        <v>0.6477332622988099</v>
      </c>
      <c r="N3889" s="218">
        <v>0.49340860305341039</v>
      </c>
      <c r="O3889" s="218">
        <v>0.64380871475256995</v>
      </c>
      <c r="P3889" s="218">
        <v>-4.4704835478664799</v>
      </c>
      <c r="Q3889" s="218">
        <v>-6.25888653923134</v>
      </c>
      <c r="R3889" s="507">
        <v>0.57253320644923011</v>
      </c>
      <c r="S3889" s="507">
        <v>0.56860865890299017</v>
      </c>
      <c r="T3889" s="218">
        <v>-5.36468504354891</v>
      </c>
    </row>
    <row r="3890" spans="1:20" x14ac:dyDescent="0.6">
      <c r="A3890" s="218" t="s">
        <v>11182</v>
      </c>
      <c r="B3890" s="218" t="s">
        <v>11183</v>
      </c>
      <c r="C3890" s="218">
        <v>0.29620077252170202</v>
      </c>
      <c r="D3890" s="218">
        <v>0.78312585464030504</v>
      </c>
      <c r="E3890" s="218">
        <v>0</v>
      </c>
      <c r="F3890" s="218">
        <v>0</v>
      </c>
      <c r="G3890" s="218">
        <v>0</v>
      </c>
      <c r="H3890" s="218">
        <v>0</v>
      </c>
      <c r="I3890" t="s">
        <v>11184</v>
      </c>
      <c r="J3890" s="218" t="s">
        <v>11184</v>
      </c>
      <c r="K3890" s="218">
        <v>1</v>
      </c>
      <c r="L3890" s="218">
        <v>-0.29620077252170202</v>
      </c>
      <c r="M3890" s="218">
        <v>-0.29620077252170202</v>
      </c>
      <c r="N3890" s="218">
        <v>-0.78312585464030504</v>
      </c>
      <c r="O3890" s="218">
        <v>-0.78312585464030504</v>
      </c>
      <c r="P3890" s="218">
        <v>-0.29620077252170202</v>
      </c>
      <c r="Q3890" s="218">
        <v>-0.29620077252170202</v>
      </c>
      <c r="R3890" s="507">
        <v>-0.29620077252170202</v>
      </c>
      <c r="S3890" s="507">
        <v>-0.78312585464030504</v>
      </c>
      <c r="T3890" s="218">
        <v>-0.29620077252170202</v>
      </c>
    </row>
    <row r="3891" spans="1:20" x14ac:dyDescent="0.6">
      <c r="A3891" s="218" t="s">
        <v>11185</v>
      </c>
      <c r="B3891" s="218" t="s">
        <v>11186</v>
      </c>
      <c r="C3891" s="218">
        <v>5.7400369481476901</v>
      </c>
      <c r="D3891" s="218">
        <v>5.8897409055785603</v>
      </c>
      <c r="E3891" s="218">
        <v>4.5860785640564803</v>
      </c>
      <c r="F3891" s="218">
        <v>5.7014533013150697</v>
      </c>
      <c r="G3891" s="218">
        <v>1.1552061784318599</v>
      </c>
      <c r="H3891" s="218">
        <v>0</v>
      </c>
      <c r="I3891" t="s">
        <v>11187</v>
      </c>
      <c r="J3891" s="218" t="s">
        <v>11187</v>
      </c>
      <c r="K3891" s="218">
        <v>1</v>
      </c>
      <c r="L3891" s="218">
        <v>-1.1539583840912098</v>
      </c>
      <c r="M3891" s="218">
        <v>-3.8583646832620389E-2</v>
      </c>
      <c r="N3891" s="218">
        <v>-1.30366234152208</v>
      </c>
      <c r="O3891" s="218">
        <v>-0.18828760426349067</v>
      </c>
      <c r="P3891" s="218">
        <v>-4.5848307697158299</v>
      </c>
      <c r="Q3891" s="218">
        <v>-5.7400369481476901</v>
      </c>
      <c r="R3891" s="507">
        <v>-0.59627101546191508</v>
      </c>
      <c r="S3891" s="507">
        <v>-0.74597497289278536</v>
      </c>
      <c r="T3891" s="218">
        <v>-5.1624338589317595</v>
      </c>
    </row>
    <row r="3892" spans="1:20" x14ac:dyDescent="0.6">
      <c r="A3892" s="218" t="s">
        <v>11188</v>
      </c>
      <c r="B3892" s="218" t="s">
        <v>11189</v>
      </c>
      <c r="C3892" s="218">
        <v>6.21695747484838</v>
      </c>
      <c r="D3892" s="218">
        <v>6.20054091221715</v>
      </c>
      <c r="E3892" s="218">
        <v>6.90796517670063</v>
      </c>
      <c r="F3892" s="218">
        <v>6.8199303922545598</v>
      </c>
      <c r="G3892" s="218">
        <v>1.50626793832628</v>
      </c>
      <c r="H3892" s="218">
        <v>0.123827711997599</v>
      </c>
      <c r="I3892" t="s">
        <v>11190</v>
      </c>
      <c r="J3892" s="218" t="s">
        <v>11190</v>
      </c>
      <c r="K3892" s="218">
        <v>2</v>
      </c>
      <c r="L3892" s="218">
        <v>0.69100770185225002</v>
      </c>
      <c r="M3892" s="218">
        <v>0.60297291740617975</v>
      </c>
      <c r="N3892" s="218">
        <v>0.70742426448348006</v>
      </c>
      <c r="O3892" s="218">
        <v>0.61938948003740979</v>
      </c>
      <c r="P3892" s="218">
        <v>-4.7106895365221</v>
      </c>
      <c r="Q3892" s="218">
        <v>-6.093129762850781</v>
      </c>
      <c r="R3892" s="507">
        <v>0.64699030962921489</v>
      </c>
      <c r="S3892" s="507">
        <v>0.66340687226044492</v>
      </c>
      <c r="T3892" s="218">
        <v>-5.4019096496864405</v>
      </c>
    </row>
    <row r="3893" spans="1:20" x14ac:dyDescent="0.6">
      <c r="A3893" s="218" t="s">
        <v>11191</v>
      </c>
      <c r="B3893" s="218" t="s">
        <v>11192</v>
      </c>
      <c r="C3893" s="218">
        <v>6.3402718601652701</v>
      </c>
      <c r="D3893" s="218">
        <v>6.2628110867775799</v>
      </c>
      <c r="E3893" s="218">
        <v>5.8795360677913404</v>
      </c>
      <c r="F3893" s="218">
        <v>6.2815129978710296</v>
      </c>
      <c r="G3893" s="218">
        <v>0.69026577864285299</v>
      </c>
      <c r="H3893" s="218">
        <v>9.2981059993152506</v>
      </c>
      <c r="I3893" t="s">
        <v>11190</v>
      </c>
      <c r="J3893" s="218" t="s">
        <v>11190</v>
      </c>
      <c r="K3893" s="218">
        <v>2</v>
      </c>
      <c r="L3893" s="218">
        <v>-0.4607357923739297</v>
      </c>
      <c r="M3893" s="218">
        <v>-5.8758862294240544E-2</v>
      </c>
      <c r="N3893" s="218">
        <v>-0.3832750189862395</v>
      </c>
      <c r="O3893" s="218">
        <v>1.8701911093449652E-2</v>
      </c>
      <c r="P3893" s="218">
        <v>-5.6500060815224167</v>
      </c>
      <c r="Q3893" s="218">
        <v>2.9578341391499805</v>
      </c>
      <c r="R3893" s="507">
        <v>-0.25974732733408512</v>
      </c>
      <c r="S3893" s="507">
        <v>-0.18228655394639492</v>
      </c>
      <c r="T3893" s="218">
        <v>-1.3460859711862181</v>
      </c>
    </row>
    <row r="3894" spans="1:20" x14ac:dyDescent="0.6">
      <c r="A3894" s="218" t="s">
        <v>11193</v>
      </c>
      <c r="B3894" s="218" t="s">
        <v>11194</v>
      </c>
      <c r="C3894" s="218">
        <v>0.59721148901170895</v>
      </c>
      <c r="D3894" s="218">
        <v>0.29791105683175001</v>
      </c>
      <c r="E3894" s="218">
        <v>0</v>
      </c>
      <c r="F3894" s="218">
        <v>3.0515348358287402</v>
      </c>
      <c r="G3894" s="218">
        <v>0</v>
      </c>
      <c r="H3894" s="218">
        <v>0</v>
      </c>
      <c r="I3894" t="s">
        <v>11195</v>
      </c>
      <c r="J3894" s="218" t="s">
        <v>11195</v>
      </c>
      <c r="K3894" s="218">
        <v>1</v>
      </c>
      <c r="L3894" s="218">
        <v>-0.59721148901170895</v>
      </c>
      <c r="M3894" s="218">
        <v>2.4543233468170311</v>
      </c>
      <c r="N3894" s="218">
        <v>-0.29791105683175001</v>
      </c>
      <c r="O3894" s="218">
        <v>2.7536237789969902</v>
      </c>
      <c r="P3894" s="218">
        <v>-0.59721148901170895</v>
      </c>
      <c r="Q3894" s="218">
        <v>-0.59721148901170895</v>
      </c>
      <c r="R3894" s="507">
        <v>0.92855592890266103</v>
      </c>
      <c r="S3894" s="507">
        <v>1.2278563610826201</v>
      </c>
      <c r="T3894" s="218">
        <v>-0.59721148901170895</v>
      </c>
    </row>
    <row r="3895" spans="1:20" x14ac:dyDescent="0.6">
      <c r="A3895" s="218" t="s">
        <v>11196</v>
      </c>
      <c r="B3895" s="218" t="s">
        <v>11197</v>
      </c>
      <c r="C3895" s="218">
        <v>6.1386204050829098</v>
      </c>
      <c r="D3895" s="218">
        <v>6.0834301134364202</v>
      </c>
      <c r="E3895" s="218">
        <v>6.9983302234851701</v>
      </c>
      <c r="F3895" s="218">
        <v>6.42909211746335</v>
      </c>
      <c r="G3895" s="218">
        <v>1.9111597972002401</v>
      </c>
      <c r="H3895" s="218">
        <v>0.123827711997599</v>
      </c>
      <c r="I3895" t="s">
        <v>11198</v>
      </c>
      <c r="J3895" s="218" t="s">
        <v>11198</v>
      </c>
      <c r="K3895" s="218">
        <v>1</v>
      </c>
      <c r="L3895" s="218">
        <v>0.85970981840226024</v>
      </c>
      <c r="M3895" s="218">
        <v>0.29047171238044012</v>
      </c>
      <c r="N3895" s="218">
        <v>0.91490011004874994</v>
      </c>
      <c r="O3895" s="218">
        <v>0.34566200402692981</v>
      </c>
      <c r="P3895" s="218">
        <v>-4.2274606078826693</v>
      </c>
      <c r="Q3895" s="218">
        <v>-6.0147926930853108</v>
      </c>
      <c r="R3895" s="507">
        <v>0.57509076539135018</v>
      </c>
      <c r="S3895" s="507">
        <v>0.63028105703783988</v>
      </c>
      <c r="T3895" s="218">
        <v>-5.1211266504839905</v>
      </c>
    </row>
    <row r="3896" spans="1:20" x14ac:dyDescent="0.6">
      <c r="A3896" s="218" t="s">
        <v>11199</v>
      </c>
      <c r="B3896" s="218" t="s">
        <v>11200</v>
      </c>
      <c r="C3896" s="218">
        <v>6.0245572312994096</v>
      </c>
      <c r="D3896" s="218">
        <v>6.1647485773425901</v>
      </c>
      <c r="E3896" s="218">
        <v>6.6286836343231501</v>
      </c>
      <c r="F3896" s="218">
        <v>6.8318936802315999</v>
      </c>
      <c r="G3896" s="218">
        <v>7.9816964753204998</v>
      </c>
      <c r="H3896" s="218">
        <v>7.4239972155932499</v>
      </c>
      <c r="I3896" t="s">
        <v>11201</v>
      </c>
      <c r="J3896" s="218" t="s">
        <v>11201</v>
      </c>
      <c r="K3896" s="218">
        <v>1</v>
      </c>
      <c r="L3896" s="218">
        <v>0.60412640302374054</v>
      </c>
      <c r="M3896" s="218">
        <v>0.80733644893219036</v>
      </c>
      <c r="N3896" s="218">
        <v>0.46393505698056003</v>
      </c>
      <c r="O3896" s="218">
        <v>0.66714510288900986</v>
      </c>
      <c r="P3896" s="218">
        <v>1.9571392440210902</v>
      </c>
      <c r="Q3896" s="218">
        <v>1.3994399842938403</v>
      </c>
      <c r="R3896" s="507">
        <v>0.70573142597796545</v>
      </c>
      <c r="S3896" s="507">
        <v>0.56554007993478494</v>
      </c>
      <c r="T3896" s="218">
        <v>1.6782896141574652</v>
      </c>
    </row>
    <row r="3897" spans="1:20" x14ac:dyDescent="0.6">
      <c r="A3897" s="218" t="s">
        <v>11202</v>
      </c>
      <c r="B3897" s="218" t="s">
        <v>11203</v>
      </c>
      <c r="C3897" s="218">
        <v>5.57309848633267</v>
      </c>
      <c r="D3897" s="218">
        <v>5.4993454670697499</v>
      </c>
      <c r="E3897" s="218">
        <v>6.4644915170970503</v>
      </c>
      <c r="F3897" s="218">
        <v>5.0399210146952198</v>
      </c>
      <c r="G3897" s="218">
        <v>1.8713902401528499</v>
      </c>
      <c r="H3897" s="218">
        <v>0.123827711997599</v>
      </c>
      <c r="I3897" t="s">
        <v>11204</v>
      </c>
      <c r="J3897" s="218" t="s">
        <v>11204</v>
      </c>
      <c r="K3897" s="218">
        <v>1</v>
      </c>
      <c r="L3897" s="218">
        <v>0.89139303076438026</v>
      </c>
      <c r="M3897" s="218">
        <v>-0.53317747163745022</v>
      </c>
      <c r="N3897" s="218">
        <v>0.96514605002730036</v>
      </c>
      <c r="O3897" s="218">
        <v>-0.45942445237453011</v>
      </c>
      <c r="P3897" s="218">
        <v>-3.7017082461798201</v>
      </c>
      <c r="Q3897" s="218">
        <v>-5.449270774335071</v>
      </c>
      <c r="R3897" s="507">
        <v>0.17910777956346502</v>
      </c>
      <c r="S3897" s="507">
        <v>0.25286079882638512</v>
      </c>
      <c r="T3897" s="218">
        <v>-4.5754895102574453</v>
      </c>
    </row>
    <row r="3898" spans="1:20" x14ac:dyDescent="0.6">
      <c r="A3898" s="218" t="s">
        <v>11205</v>
      </c>
      <c r="B3898" s="218" t="s">
        <v>11206</v>
      </c>
      <c r="C3898" s="218">
        <v>6.5327836430513102</v>
      </c>
      <c r="D3898" s="218">
        <v>6.5897146611082702</v>
      </c>
      <c r="E3898" s="218">
        <v>5.3764951192371102</v>
      </c>
      <c r="F3898" s="218">
        <v>6.8352405577983602</v>
      </c>
      <c r="G3898" s="218">
        <v>4.2084432347975902</v>
      </c>
      <c r="H3898" s="218">
        <v>0.23786221336595301</v>
      </c>
      <c r="I3898" t="s">
        <v>11207</v>
      </c>
      <c r="J3898" s="218" t="s">
        <v>11207</v>
      </c>
      <c r="K3898" s="218">
        <v>1</v>
      </c>
      <c r="L3898" s="218">
        <v>-1.1562885238142</v>
      </c>
      <c r="M3898" s="218">
        <v>0.30245691474704994</v>
      </c>
      <c r="N3898" s="218">
        <v>-1.21321954187116</v>
      </c>
      <c r="O3898" s="218">
        <v>0.24552589669008995</v>
      </c>
      <c r="P3898" s="218">
        <v>-2.32434040825372</v>
      </c>
      <c r="Q3898" s="218">
        <v>-6.2949214296853571</v>
      </c>
      <c r="R3898" s="507">
        <v>-0.42691580453357503</v>
      </c>
      <c r="S3898" s="507">
        <v>-0.48384682259053502</v>
      </c>
      <c r="T3898" s="218">
        <v>-4.309630918969539</v>
      </c>
    </row>
    <row r="3899" spans="1:20" x14ac:dyDescent="0.6">
      <c r="A3899" s="218" t="s">
        <v>11208</v>
      </c>
      <c r="B3899" s="218" t="s">
        <v>11209</v>
      </c>
      <c r="C3899" s="218">
        <v>6.9642508875128204</v>
      </c>
      <c r="D3899" s="218">
        <v>6.9550066932862604</v>
      </c>
      <c r="E3899" s="218">
        <v>6.8485909448475502</v>
      </c>
      <c r="F3899" s="218">
        <v>7.7134168455623504</v>
      </c>
      <c r="G3899" s="218">
        <v>7.7532385670960702</v>
      </c>
      <c r="H3899" s="218">
        <v>0.23786221336595301</v>
      </c>
      <c r="I3899" t="s">
        <v>11210</v>
      </c>
      <c r="J3899" s="218" t="s">
        <v>11210</v>
      </c>
      <c r="K3899" s="218">
        <v>1</v>
      </c>
      <c r="L3899" s="218">
        <v>-0.11565994266527024</v>
      </c>
      <c r="M3899" s="218">
        <v>0.74916595804953001</v>
      </c>
      <c r="N3899" s="218">
        <v>-0.10641574843871027</v>
      </c>
      <c r="O3899" s="218">
        <v>0.75841015227608999</v>
      </c>
      <c r="P3899" s="218">
        <v>0.78898767958324978</v>
      </c>
      <c r="Q3899" s="218">
        <v>-6.7263886741468673</v>
      </c>
      <c r="R3899" s="507">
        <v>0.31675300769212988</v>
      </c>
      <c r="S3899" s="507">
        <v>0.32599720191868986</v>
      </c>
      <c r="T3899" s="218">
        <v>-2.9687004972818087</v>
      </c>
    </row>
    <row r="3900" spans="1:20" x14ac:dyDescent="0.6">
      <c r="A3900" s="218" t="s">
        <v>11211</v>
      </c>
      <c r="B3900" s="218" t="s">
        <v>11212</v>
      </c>
      <c r="C3900" s="218">
        <v>6.2991095100401102</v>
      </c>
      <c r="D3900" s="218">
        <v>6.3401161931161498</v>
      </c>
      <c r="E3900" s="218">
        <v>7.1084932941325798</v>
      </c>
      <c r="F3900" s="218">
        <v>5.2236727204908098</v>
      </c>
      <c r="G3900" s="218">
        <v>1.55729034198126</v>
      </c>
      <c r="H3900" s="218">
        <v>8.4912374590229796</v>
      </c>
      <c r="I3900" t="s">
        <v>11213</v>
      </c>
      <c r="J3900" s="218" t="s">
        <v>11213</v>
      </c>
      <c r="K3900" s="218">
        <v>1</v>
      </c>
      <c r="L3900" s="218">
        <v>0.80938378409246958</v>
      </c>
      <c r="M3900" s="218">
        <v>-1.0754367895493004</v>
      </c>
      <c r="N3900" s="218">
        <v>0.76837710101642998</v>
      </c>
      <c r="O3900" s="218">
        <v>-1.11644347262534</v>
      </c>
      <c r="P3900" s="218">
        <v>-4.74181916805885</v>
      </c>
      <c r="Q3900" s="218">
        <v>2.1921279489828693</v>
      </c>
      <c r="R3900" s="507">
        <v>-0.13302650272841543</v>
      </c>
      <c r="S3900" s="507">
        <v>-0.17403318580445504</v>
      </c>
      <c r="T3900" s="218">
        <v>-1.2748456095379903</v>
      </c>
    </row>
    <row r="3901" spans="1:20" x14ac:dyDescent="0.6">
      <c r="A3901" s="218" t="s">
        <v>11214</v>
      </c>
      <c r="B3901" s="218" t="s">
        <v>11215</v>
      </c>
      <c r="C3901" s="218">
        <v>7.7950515859190697</v>
      </c>
      <c r="D3901" s="218">
        <v>7.6585907993762996</v>
      </c>
      <c r="E3901" s="218">
        <v>7.5065555386781799</v>
      </c>
      <c r="F3901" s="218">
        <v>7.58808830795103</v>
      </c>
      <c r="G3901" s="218">
        <v>2.3765131607844299</v>
      </c>
      <c r="H3901" s="218">
        <v>6.6571899294181103</v>
      </c>
      <c r="I3901" t="s">
        <v>11216</v>
      </c>
      <c r="J3901" s="218" t="s">
        <v>11216</v>
      </c>
      <c r="K3901" s="218">
        <v>1</v>
      </c>
      <c r="L3901" s="218">
        <v>-0.28849604724088973</v>
      </c>
      <c r="M3901" s="218">
        <v>-0.20696327796803971</v>
      </c>
      <c r="N3901" s="218">
        <v>-0.15203526069811968</v>
      </c>
      <c r="O3901" s="218">
        <v>-7.0502491425269653E-2</v>
      </c>
      <c r="P3901" s="218">
        <v>-5.4185384251346402</v>
      </c>
      <c r="Q3901" s="218">
        <v>-1.1378616565009594</v>
      </c>
      <c r="R3901" s="507">
        <v>-0.24772966260446472</v>
      </c>
      <c r="S3901" s="507">
        <v>-0.11126887606169467</v>
      </c>
      <c r="T3901" s="218">
        <v>-3.2782000408177998</v>
      </c>
    </row>
    <row r="3902" spans="1:20" x14ac:dyDescent="0.6">
      <c r="A3902" s="218" t="s">
        <v>11217</v>
      </c>
      <c r="B3902" s="218" t="s">
        <v>11218</v>
      </c>
      <c r="C3902" s="218">
        <v>6.6042273135352696</v>
      </c>
      <c r="D3902" s="218">
        <v>6.7883888265652903</v>
      </c>
      <c r="E3902" s="218">
        <v>6.4949302665384598</v>
      </c>
      <c r="F3902" s="218">
        <v>7.1639859918602999</v>
      </c>
      <c r="G3902" s="218">
        <v>1.28195838278228</v>
      </c>
      <c r="H3902" s="218">
        <v>0</v>
      </c>
      <c r="I3902" t="s">
        <v>11219</v>
      </c>
      <c r="J3902" s="218" t="s">
        <v>11219</v>
      </c>
      <c r="K3902" s="218">
        <v>1</v>
      </c>
      <c r="L3902" s="218">
        <v>-0.10929704699680975</v>
      </c>
      <c r="M3902" s="218">
        <v>0.55975867832503035</v>
      </c>
      <c r="N3902" s="218">
        <v>-0.29345856002683046</v>
      </c>
      <c r="O3902" s="218">
        <v>0.37559716529500964</v>
      </c>
      <c r="P3902" s="218">
        <v>-5.3222689307529896</v>
      </c>
      <c r="Q3902" s="218">
        <v>-6.6042273135352696</v>
      </c>
      <c r="R3902" s="507">
        <v>0.2252308156641103</v>
      </c>
      <c r="S3902" s="507">
        <v>4.1069302634089588E-2</v>
      </c>
      <c r="T3902" s="218">
        <v>-5.9632481221441296</v>
      </c>
    </row>
    <row r="3903" spans="1:20" x14ac:dyDescent="0.6">
      <c r="A3903" s="218" t="s">
        <v>11220</v>
      </c>
      <c r="B3903" s="218" t="s">
        <v>11221</v>
      </c>
      <c r="C3903" s="218">
        <v>4.8223125616226303</v>
      </c>
      <c r="D3903" s="218">
        <v>4.68585303588796</v>
      </c>
      <c r="E3903" s="218">
        <v>5.8795360677913404</v>
      </c>
      <c r="F3903" s="218">
        <v>3.8748464723534801</v>
      </c>
      <c r="G3903" s="218">
        <v>1.60656975280174</v>
      </c>
      <c r="H3903" s="218">
        <v>0.123827711997599</v>
      </c>
      <c r="I3903" t="s">
        <v>11222</v>
      </c>
      <c r="J3903" s="218" t="s">
        <v>11222</v>
      </c>
      <c r="K3903" s="218">
        <v>1</v>
      </c>
      <c r="L3903" s="218">
        <v>1.0572235061687101</v>
      </c>
      <c r="M3903" s="218">
        <v>-0.94746608926915021</v>
      </c>
      <c r="N3903" s="218">
        <v>1.1936830319033804</v>
      </c>
      <c r="O3903" s="218">
        <v>-0.81100656353447986</v>
      </c>
      <c r="P3903" s="218">
        <v>-3.2157428088208904</v>
      </c>
      <c r="Q3903" s="218">
        <v>-4.6984848496250313</v>
      </c>
      <c r="R3903" s="507">
        <v>5.4878708449779934E-2</v>
      </c>
      <c r="S3903" s="507">
        <v>0.19133823418445028</v>
      </c>
      <c r="T3903" s="218">
        <v>-3.9571138292229611</v>
      </c>
    </row>
    <row r="3904" spans="1:20" x14ac:dyDescent="0.6">
      <c r="A3904" s="218" t="s">
        <v>11223</v>
      </c>
      <c r="B3904" s="218" t="s">
        <v>11224</v>
      </c>
      <c r="C3904" s="218">
        <v>5.8679943655535203</v>
      </c>
      <c r="D3904" s="218">
        <v>5.8574919074339897</v>
      </c>
      <c r="E3904" s="218">
        <v>5.8729291103052104</v>
      </c>
      <c r="F3904" s="218">
        <v>5.7558402601015599</v>
      </c>
      <c r="G3904" s="218">
        <v>1.0162357018798001</v>
      </c>
      <c r="H3904" s="218">
        <v>0</v>
      </c>
      <c r="I3904" t="s">
        <v>11225</v>
      </c>
      <c r="J3904" s="218" t="s">
        <v>11225</v>
      </c>
      <c r="K3904" s="218">
        <v>1</v>
      </c>
      <c r="L3904" s="218">
        <v>4.93474475169009E-3</v>
      </c>
      <c r="M3904" s="218">
        <v>-0.11215410545196036</v>
      </c>
      <c r="N3904" s="218">
        <v>1.5437202871220634E-2</v>
      </c>
      <c r="O3904" s="218">
        <v>-0.10165164733242982</v>
      </c>
      <c r="P3904" s="218">
        <v>-4.8517586636737207</v>
      </c>
      <c r="Q3904" s="218">
        <v>-5.8679943655535203</v>
      </c>
      <c r="R3904" s="507">
        <v>-5.3609680350135136E-2</v>
      </c>
      <c r="S3904" s="507">
        <v>-4.3107222230604592E-2</v>
      </c>
      <c r="T3904" s="218">
        <v>-5.3598765146136209</v>
      </c>
    </row>
    <row r="3905" spans="1:20" x14ac:dyDescent="0.6">
      <c r="A3905" s="218" t="s">
        <v>11226</v>
      </c>
      <c r="B3905" s="218" t="s">
        <v>11227</v>
      </c>
      <c r="C3905" s="218">
        <v>5.8374126119930896</v>
      </c>
      <c r="D3905" s="218">
        <v>5.8077251206640197</v>
      </c>
      <c r="E3905" s="218">
        <v>6.5662845580743099</v>
      </c>
      <c r="F3905" s="218">
        <v>5.7683446369073001</v>
      </c>
      <c r="G3905" s="218">
        <v>1.39846821979138</v>
      </c>
      <c r="H3905" s="218">
        <v>0</v>
      </c>
      <c r="I3905" t="s">
        <v>11228</v>
      </c>
      <c r="J3905" s="218" t="s">
        <v>11228</v>
      </c>
      <c r="K3905" s="218">
        <v>2</v>
      </c>
      <c r="L3905" s="218">
        <v>0.7288719460812203</v>
      </c>
      <c r="M3905" s="218">
        <v>-6.9067975085789435E-2</v>
      </c>
      <c r="N3905" s="218">
        <v>0.75855943741029019</v>
      </c>
      <c r="O3905" s="218">
        <v>-3.9380483756719542E-2</v>
      </c>
      <c r="P3905" s="218">
        <v>-4.4389443922017096</v>
      </c>
      <c r="Q3905" s="218">
        <v>-5.8374126119930896</v>
      </c>
      <c r="R3905" s="507">
        <v>0.32990198549771543</v>
      </c>
      <c r="S3905" s="507">
        <v>0.35958947682678533</v>
      </c>
      <c r="T3905" s="218">
        <v>-5.1381785020974</v>
      </c>
    </row>
    <row r="3906" spans="1:20" x14ac:dyDescent="0.6">
      <c r="A3906" s="218" t="s">
        <v>11229</v>
      </c>
      <c r="B3906" s="218" t="s">
        <v>11230</v>
      </c>
      <c r="C3906" s="218">
        <v>0.51331365753541403</v>
      </c>
      <c r="D3906" s="218">
        <v>0.57675653061515897</v>
      </c>
      <c r="E3906" s="218">
        <v>0</v>
      </c>
      <c r="F3906" s="218">
        <v>1.1975842529910199</v>
      </c>
      <c r="G3906" s="218">
        <v>0</v>
      </c>
      <c r="H3906" s="218">
        <v>0</v>
      </c>
      <c r="I3906" t="s">
        <v>11228</v>
      </c>
      <c r="J3906" s="218" t="s">
        <v>11228</v>
      </c>
      <c r="K3906" s="218">
        <v>2</v>
      </c>
      <c r="L3906" s="218">
        <v>-0.51331365753541403</v>
      </c>
      <c r="M3906" s="218">
        <v>0.68427059545560587</v>
      </c>
      <c r="N3906" s="218">
        <v>-0.57675653061515897</v>
      </c>
      <c r="O3906" s="218">
        <v>0.62082772237586092</v>
      </c>
      <c r="P3906" s="218">
        <v>-0.51331365753541403</v>
      </c>
      <c r="Q3906" s="218">
        <v>-0.51331365753541403</v>
      </c>
      <c r="R3906" s="507">
        <v>8.5478468960095921E-2</v>
      </c>
      <c r="S3906" s="507">
        <v>2.2035595880350978E-2</v>
      </c>
      <c r="T3906" s="218">
        <v>-0.51331365753541403</v>
      </c>
    </row>
    <row r="3907" spans="1:20" x14ac:dyDescent="0.6">
      <c r="A3907" s="218" t="s">
        <v>11231</v>
      </c>
      <c r="B3907" s="218" t="s">
        <v>11232</v>
      </c>
      <c r="C3907" s="218">
        <v>6.02771052358624</v>
      </c>
      <c r="D3907" s="218">
        <v>6.1574823050107499</v>
      </c>
      <c r="E3907" s="218">
        <v>6.23128380095699</v>
      </c>
      <c r="F3907" s="218">
        <v>6.5095015083488397</v>
      </c>
      <c r="G3907" s="218">
        <v>1.9875538236510399</v>
      </c>
      <c r="H3907" s="218">
        <v>6.8067366486035903</v>
      </c>
      <c r="I3907" t="s">
        <v>11233</v>
      </c>
      <c r="J3907" s="218" t="s">
        <v>11233</v>
      </c>
      <c r="K3907" s="218">
        <v>2</v>
      </c>
      <c r="L3907" s="218">
        <v>0.20357327737074993</v>
      </c>
      <c r="M3907" s="218">
        <v>0.48179098476259963</v>
      </c>
      <c r="N3907" s="218">
        <v>7.3801495946240081E-2</v>
      </c>
      <c r="O3907" s="218">
        <v>0.35201920333808978</v>
      </c>
      <c r="P3907" s="218">
        <v>-4.0401566999352001</v>
      </c>
      <c r="Q3907" s="218">
        <v>0.77902612501735025</v>
      </c>
      <c r="R3907" s="507">
        <v>0.34268213106667478</v>
      </c>
      <c r="S3907" s="507">
        <v>0.21291034964216493</v>
      </c>
      <c r="T3907" s="218">
        <v>-1.6305652874589249</v>
      </c>
    </row>
    <row r="3908" spans="1:20" x14ac:dyDescent="0.6">
      <c r="A3908" s="218" t="s">
        <v>11234</v>
      </c>
      <c r="B3908" s="218" t="s">
        <v>11235</v>
      </c>
      <c r="C3908" s="218">
        <v>5.6915542597951303</v>
      </c>
      <c r="D3908" s="218">
        <v>5.5973113855440797</v>
      </c>
      <c r="E3908" s="218">
        <v>2.3965829549490598</v>
      </c>
      <c r="F3908" s="218">
        <v>4.7063475374411796</v>
      </c>
      <c r="G3908" s="218">
        <v>0.69026577864285299</v>
      </c>
      <c r="H3908" s="218">
        <v>0</v>
      </c>
      <c r="I3908" t="s">
        <v>11233</v>
      </c>
      <c r="J3908" s="218" t="s">
        <v>11233</v>
      </c>
      <c r="K3908" s="218">
        <v>2</v>
      </c>
      <c r="L3908" s="218">
        <v>-3.2949713048460705</v>
      </c>
      <c r="M3908" s="218">
        <v>-0.98520672235395068</v>
      </c>
      <c r="N3908" s="218">
        <v>-3.2007284305950199</v>
      </c>
      <c r="O3908" s="218">
        <v>-0.89096384810290008</v>
      </c>
      <c r="P3908" s="218">
        <v>-5.0012884811522778</v>
      </c>
      <c r="Q3908" s="218">
        <v>-5.6915542597951303</v>
      </c>
      <c r="R3908" s="507">
        <v>-2.1400890136000106</v>
      </c>
      <c r="S3908" s="507">
        <v>-2.04584613934896</v>
      </c>
      <c r="T3908" s="218">
        <v>-5.3464213704737045</v>
      </c>
    </row>
    <row r="3909" spans="1:20" x14ac:dyDescent="0.6">
      <c r="A3909" s="218" t="s">
        <v>11236</v>
      </c>
      <c r="B3909" s="218" t="s">
        <v>11237</v>
      </c>
      <c r="C3909" s="218">
        <v>6.0402552199901702</v>
      </c>
      <c r="D3909" s="218">
        <v>6.2707919077757497</v>
      </c>
      <c r="E3909" s="218">
        <v>6.4912373945184099</v>
      </c>
      <c r="F3909" s="218">
        <v>5.9894008245199499</v>
      </c>
      <c r="G3909" s="218">
        <v>6.5333773743685102</v>
      </c>
      <c r="H3909" s="218">
        <v>0.23786221336595301</v>
      </c>
      <c r="I3909" t="s">
        <v>11238</v>
      </c>
      <c r="J3909" s="218" t="s">
        <v>11238</v>
      </c>
      <c r="K3909" s="218">
        <v>1</v>
      </c>
      <c r="L3909" s="218">
        <v>0.45098217452823963</v>
      </c>
      <c r="M3909" s="218">
        <v>-5.0854395470220304E-2</v>
      </c>
      <c r="N3909" s="218">
        <v>0.22044548674266018</v>
      </c>
      <c r="O3909" s="218">
        <v>-0.28139108325579976</v>
      </c>
      <c r="P3909" s="218">
        <v>0.49312215437833995</v>
      </c>
      <c r="Q3909" s="218">
        <v>-5.8023930066242171</v>
      </c>
      <c r="R3909" s="507">
        <v>0.20006388952900966</v>
      </c>
      <c r="S3909" s="507">
        <v>-3.0472798256569789E-2</v>
      </c>
      <c r="T3909" s="218">
        <v>-2.6546354261229386</v>
      </c>
    </row>
    <row r="3910" spans="1:20" x14ac:dyDescent="0.6">
      <c r="A3910" s="218" t="s">
        <v>11239</v>
      </c>
      <c r="B3910" s="218" t="s">
        <v>11240</v>
      </c>
      <c r="C3910" s="218">
        <v>6.3131335031620601</v>
      </c>
      <c r="D3910" s="218">
        <v>6.2304388472616097</v>
      </c>
      <c r="E3910" s="218">
        <v>6.55689359338733</v>
      </c>
      <c r="F3910" s="218">
        <v>6.35848164026718</v>
      </c>
      <c r="G3910" s="218">
        <v>1.55729034198126</v>
      </c>
      <c r="H3910" s="218">
        <v>0.23786221336595301</v>
      </c>
      <c r="I3910" t="s">
        <v>11241</v>
      </c>
      <c r="J3910" s="218" t="s">
        <v>11241</v>
      </c>
      <c r="K3910" s="218">
        <v>1</v>
      </c>
      <c r="L3910" s="218">
        <v>0.2437600902252699</v>
      </c>
      <c r="M3910" s="218">
        <v>4.5348137105119868E-2</v>
      </c>
      <c r="N3910" s="218">
        <v>0.32645474612572034</v>
      </c>
      <c r="O3910" s="218">
        <v>0.12804279300557031</v>
      </c>
      <c r="P3910" s="218">
        <v>-4.7558431611807999</v>
      </c>
      <c r="Q3910" s="218">
        <v>-6.075271289796107</v>
      </c>
      <c r="R3910" s="507">
        <v>0.14455411366519488</v>
      </c>
      <c r="S3910" s="507">
        <v>0.22724876956564533</v>
      </c>
      <c r="T3910" s="218">
        <v>-5.4155572254884534</v>
      </c>
    </row>
    <row r="3911" spans="1:20" x14ac:dyDescent="0.6">
      <c r="A3911" s="218" t="s">
        <v>11242</v>
      </c>
      <c r="B3911" s="218" t="s">
        <v>11243</v>
      </c>
      <c r="C3911" s="218">
        <v>5.7869431791168502</v>
      </c>
      <c r="D3911" s="218">
        <v>5.9452655233365004</v>
      </c>
      <c r="E3911" s="218">
        <v>6.7730456654547604</v>
      </c>
      <c r="F3911" s="218">
        <v>5.8135399104543897</v>
      </c>
      <c r="G3911" s="218">
        <v>2.1291821500730399</v>
      </c>
      <c r="H3911" s="218">
        <v>0.23786221336595301</v>
      </c>
      <c r="I3911" t="s">
        <v>11244</v>
      </c>
      <c r="J3911" s="218" t="s">
        <v>11244</v>
      </c>
      <c r="K3911" s="218">
        <v>1</v>
      </c>
      <c r="L3911" s="218">
        <v>0.9861024863379102</v>
      </c>
      <c r="M3911" s="218">
        <v>2.6596731337539481E-2</v>
      </c>
      <c r="N3911" s="218">
        <v>0.82778014211826001</v>
      </c>
      <c r="O3911" s="218">
        <v>-0.13172561288211071</v>
      </c>
      <c r="P3911" s="218">
        <v>-3.6577610290438103</v>
      </c>
      <c r="Q3911" s="218">
        <v>-5.549080965750897</v>
      </c>
      <c r="R3911" s="507">
        <v>0.50634960883772484</v>
      </c>
      <c r="S3911" s="507">
        <v>0.34802726461807465</v>
      </c>
      <c r="T3911" s="218">
        <v>-4.6034209973973539</v>
      </c>
    </row>
    <row r="3912" spans="1:20" x14ac:dyDescent="0.6">
      <c r="A3912" s="218" t="s">
        <v>11245</v>
      </c>
      <c r="B3912" s="218" t="s">
        <v>11246</v>
      </c>
      <c r="C3912" s="218">
        <v>5.6787735473749104</v>
      </c>
      <c r="D3912" s="218">
        <v>5.6881292841469504</v>
      </c>
      <c r="E3912" s="218">
        <v>2.8376473724337599</v>
      </c>
      <c r="F3912" s="218">
        <v>6.7051104517901097</v>
      </c>
      <c r="G3912" s="218">
        <v>0.26846663313173802</v>
      </c>
      <c r="H3912" s="218">
        <v>8.3795925403116893</v>
      </c>
      <c r="I3912" t="s">
        <v>11247</v>
      </c>
      <c r="J3912" s="218" t="s">
        <v>11247</v>
      </c>
      <c r="K3912" s="218">
        <v>1</v>
      </c>
      <c r="L3912" s="218">
        <v>-2.8411261749411505</v>
      </c>
      <c r="M3912" s="218">
        <v>1.0263369044151993</v>
      </c>
      <c r="N3912" s="218">
        <v>-2.8504819117131905</v>
      </c>
      <c r="O3912" s="218">
        <v>1.0169811676431593</v>
      </c>
      <c r="P3912" s="218">
        <v>-5.4103069142431721</v>
      </c>
      <c r="Q3912" s="218">
        <v>2.700818992936779</v>
      </c>
      <c r="R3912" s="507">
        <v>-0.90739463526297559</v>
      </c>
      <c r="S3912" s="507">
        <v>-0.91675037203501564</v>
      </c>
      <c r="T3912" s="218">
        <v>-1.3547439606531966</v>
      </c>
    </row>
    <row r="3913" spans="1:20" x14ac:dyDescent="0.6">
      <c r="A3913" s="218" t="s">
        <v>11248</v>
      </c>
      <c r="B3913" s="218" t="s">
        <v>11249</v>
      </c>
      <c r="C3913" s="218">
        <v>6.1133155331986604</v>
      </c>
      <c r="D3913" s="218">
        <v>6.2535472506491701</v>
      </c>
      <c r="E3913" s="218">
        <v>6.6965356006035597</v>
      </c>
      <c r="F3913" s="218">
        <v>6.1170989545951402</v>
      </c>
      <c r="G3913" s="218">
        <v>10.077337550245099</v>
      </c>
      <c r="H3913" s="218">
        <v>7.7739372347320801</v>
      </c>
      <c r="I3913" t="s">
        <v>11250</v>
      </c>
      <c r="J3913" s="218" t="s">
        <v>11250</v>
      </c>
      <c r="K3913" s="218">
        <v>1</v>
      </c>
      <c r="L3913" s="218">
        <v>0.58322006740489929</v>
      </c>
      <c r="M3913" s="218">
        <v>3.7834213964798025E-3</v>
      </c>
      <c r="N3913" s="218">
        <v>0.44298834995438963</v>
      </c>
      <c r="O3913" s="218">
        <v>-0.13644829605402986</v>
      </c>
      <c r="P3913" s="218">
        <v>3.9640220170464389</v>
      </c>
      <c r="Q3913" s="218">
        <v>1.6606217015334197</v>
      </c>
      <c r="R3913" s="507">
        <v>0.29350174440068955</v>
      </c>
      <c r="S3913" s="507">
        <v>0.15327002695017988</v>
      </c>
      <c r="T3913" s="218">
        <v>2.8123218592899293</v>
      </c>
    </row>
    <row r="3914" spans="1:20" x14ac:dyDescent="0.6">
      <c r="A3914" s="218" t="s">
        <v>11251</v>
      </c>
      <c r="B3914" s="218" t="s">
        <v>11252</v>
      </c>
      <c r="C3914" s="218">
        <v>5.4449833462110098</v>
      </c>
      <c r="D3914" s="218">
        <v>5.6481556474824401</v>
      </c>
      <c r="E3914" s="218">
        <v>6.05822120475663</v>
      </c>
      <c r="F3914" s="218">
        <v>5.7022681462662899</v>
      </c>
      <c r="G3914" s="218">
        <v>4.1843010082474104</v>
      </c>
      <c r="H3914" s="218">
        <v>0</v>
      </c>
      <c r="I3914" t="s">
        <v>11253</v>
      </c>
      <c r="J3914" s="218" t="s">
        <v>11253</v>
      </c>
      <c r="K3914" s="218">
        <v>1</v>
      </c>
      <c r="L3914" s="218">
        <v>0.61323785854562018</v>
      </c>
      <c r="M3914" s="218">
        <v>0.25728480005528009</v>
      </c>
      <c r="N3914" s="218">
        <v>0.41006555727418981</v>
      </c>
      <c r="O3914" s="218">
        <v>5.4112498783849716E-2</v>
      </c>
      <c r="P3914" s="218">
        <v>-1.2606823379635994</v>
      </c>
      <c r="Q3914" s="218">
        <v>-5.4449833462110098</v>
      </c>
      <c r="R3914" s="507">
        <v>0.43526132930045014</v>
      </c>
      <c r="S3914" s="507">
        <v>0.23208902802901976</v>
      </c>
      <c r="T3914" s="218">
        <v>-3.3528328420873046</v>
      </c>
    </row>
    <row r="3915" spans="1:20" x14ac:dyDescent="0.6">
      <c r="A3915" s="218" t="s">
        <v>11254</v>
      </c>
      <c r="B3915" s="218" t="s">
        <v>11255</v>
      </c>
      <c r="C3915" s="218">
        <v>6.7108678380822404</v>
      </c>
      <c r="D3915" s="218">
        <v>6.8875390108917296</v>
      </c>
      <c r="E3915" s="218">
        <v>7.1076895693132096</v>
      </c>
      <c r="F3915" s="218">
        <v>7.2199663410761996</v>
      </c>
      <c r="G3915" s="218">
        <v>7.2960563072335001</v>
      </c>
      <c r="H3915" s="218">
        <v>0.123827711997599</v>
      </c>
      <c r="I3915" t="s">
        <v>11256</v>
      </c>
      <c r="J3915" s="218" t="s">
        <v>11256</v>
      </c>
      <c r="K3915" s="218">
        <v>2</v>
      </c>
      <c r="L3915" s="218">
        <v>0.3968217312309692</v>
      </c>
      <c r="M3915" s="218">
        <v>0.5090985029939592</v>
      </c>
      <c r="N3915" s="218">
        <v>0.22015055842148001</v>
      </c>
      <c r="O3915" s="218">
        <v>0.33242733018447002</v>
      </c>
      <c r="P3915" s="218">
        <v>0.58518846915125966</v>
      </c>
      <c r="Q3915" s="218">
        <v>-6.5870401260846414</v>
      </c>
      <c r="R3915" s="507">
        <v>0.4529601171124642</v>
      </c>
      <c r="S3915" s="507">
        <v>0.27628894430297501</v>
      </c>
      <c r="T3915" s="218">
        <v>-3.0009258284666909</v>
      </c>
    </row>
    <row r="3916" spans="1:20" x14ac:dyDescent="0.6">
      <c r="A3916" s="218" t="s">
        <v>11257</v>
      </c>
      <c r="B3916" s="218" t="s">
        <v>11258</v>
      </c>
      <c r="C3916" s="218">
        <v>6.7407664900033701</v>
      </c>
      <c r="D3916" s="218">
        <v>6.83922842566216</v>
      </c>
      <c r="E3916" s="218">
        <v>6.6874199371517999</v>
      </c>
      <c r="F3916" s="218">
        <v>6.6726336775444199</v>
      </c>
      <c r="G3916" s="218">
        <v>1.34138912626164</v>
      </c>
      <c r="H3916" s="218">
        <v>8.8269575150652297</v>
      </c>
      <c r="I3916" t="s">
        <v>11256</v>
      </c>
      <c r="J3916" s="218" t="s">
        <v>11256</v>
      </c>
      <c r="K3916" s="218">
        <v>2</v>
      </c>
      <c r="L3916" s="218">
        <v>-5.3346552851570195E-2</v>
      </c>
      <c r="M3916" s="218">
        <v>-6.8132812458950198E-2</v>
      </c>
      <c r="N3916" s="218">
        <v>-0.15180848851036011</v>
      </c>
      <c r="O3916" s="218">
        <v>-0.16659474811774011</v>
      </c>
      <c r="P3916" s="218">
        <v>-5.3993773637417304</v>
      </c>
      <c r="Q3916" s="218">
        <v>2.0861910250618596</v>
      </c>
      <c r="R3916" s="507">
        <v>-6.0739682655260196E-2</v>
      </c>
      <c r="S3916" s="507">
        <v>-0.15920161831405011</v>
      </c>
      <c r="T3916" s="218">
        <v>-1.6565931693399354</v>
      </c>
    </row>
    <row r="3917" spans="1:20" x14ac:dyDescent="0.6">
      <c r="A3917" s="218" t="s">
        <v>11259</v>
      </c>
      <c r="B3917" s="218" t="s">
        <v>11260</v>
      </c>
      <c r="C3917" s="218">
        <v>5.9380451279989996</v>
      </c>
      <c r="D3917" s="218">
        <v>6.14016058374719</v>
      </c>
      <c r="E3917" s="218">
        <v>6.2357046782339198</v>
      </c>
      <c r="F3917" s="218">
        <v>5.6244473200029299</v>
      </c>
      <c r="G3917" s="218">
        <v>1.1552061784318599</v>
      </c>
      <c r="H3917" s="218">
        <v>8.0258863485955594</v>
      </c>
      <c r="I3917" t="s">
        <v>11261</v>
      </c>
      <c r="J3917" s="218" t="s">
        <v>11261</v>
      </c>
      <c r="K3917" s="218">
        <v>1</v>
      </c>
      <c r="L3917" s="218">
        <v>0.29765955023492019</v>
      </c>
      <c r="M3917" s="218">
        <v>-0.31359780799606973</v>
      </c>
      <c r="N3917" s="218">
        <v>9.5544094486729847E-2</v>
      </c>
      <c r="O3917" s="218">
        <v>-0.51571326374426008</v>
      </c>
      <c r="P3917" s="218">
        <v>-4.7828389495671395</v>
      </c>
      <c r="Q3917" s="218">
        <v>2.0878412205965597</v>
      </c>
      <c r="R3917" s="507">
        <v>-7.9691288805747718E-3</v>
      </c>
      <c r="S3917" s="507">
        <v>-0.21008458462876511</v>
      </c>
      <c r="T3917" s="218">
        <v>-1.3474988644852899</v>
      </c>
    </row>
    <row r="3918" spans="1:20" x14ac:dyDescent="0.6">
      <c r="A3918" s="218" t="s">
        <v>11262</v>
      </c>
      <c r="B3918" s="218" t="s">
        <v>11263</v>
      </c>
      <c r="C3918" s="218">
        <v>6.0408796005616496</v>
      </c>
      <c r="D3918" s="218">
        <v>6.0855199471157402</v>
      </c>
      <c r="E3918" s="218">
        <v>5.7423171393297396</v>
      </c>
      <c r="F3918" s="218">
        <v>5.6601128575774302</v>
      </c>
      <c r="G3918" s="218">
        <v>7.8420772820676197</v>
      </c>
      <c r="H3918" s="218">
        <v>7.9912438331321001</v>
      </c>
      <c r="I3918" t="s">
        <v>11264</v>
      </c>
      <c r="J3918" s="218" t="s">
        <v>11264</v>
      </c>
      <c r="K3918" s="218">
        <v>1</v>
      </c>
      <c r="L3918" s="218">
        <v>-0.29856246123190999</v>
      </c>
      <c r="M3918" s="218">
        <v>-0.38076674298421942</v>
      </c>
      <c r="N3918" s="218">
        <v>-0.34320280778600054</v>
      </c>
      <c r="O3918" s="218">
        <v>-0.42540708953830997</v>
      </c>
      <c r="P3918" s="218">
        <v>1.80119768150597</v>
      </c>
      <c r="Q3918" s="218">
        <v>1.9503642325704504</v>
      </c>
      <c r="R3918" s="507">
        <v>-0.33966460210806471</v>
      </c>
      <c r="S3918" s="507">
        <v>-0.38430494866215525</v>
      </c>
      <c r="T3918" s="218">
        <v>1.8757809570382102</v>
      </c>
    </row>
    <row r="3919" spans="1:20" x14ac:dyDescent="0.6">
      <c r="A3919" s="218" t="s">
        <v>11265</v>
      </c>
      <c r="B3919" s="218" t="s">
        <v>11266</v>
      </c>
      <c r="C3919" s="218">
        <v>7.0185145543132998</v>
      </c>
      <c r="D3919" s="218">
        <v>7.1200754421592096</v>
      </c>
      <c r="E3919" s="218">
        <v>7.0519583360045504</v>
      </c>
      <c r="F3919" s="218">
        <v>6.9810266043169404</v>
      </c>
      <c r="G3919" s="218">
        <v>2.22696608302416</v>
      </c>
      <c r="H3919" s="218">
        <v>0.23786221336595301</v>
      </c>
      <c r="I3919" t="s">
        <v>11267</v>
      </c>
      <c r="J3919" s="218" t="s">
        <v>11267</v>
      </c>
      <c r="K3919" s="218">
        <v>1</v>
      </c>
      <c r="L3919" s="218">
        <v>3.3443781691250507E-2</v>
      </c>
      <c r="M3919" s="218">
        <v>-3.7487949996359404E-2</v>
      </c>
      <c r="N3919" s="218">
        <v>-6.8117106154659268E-2</v>
      </c>
      <c r="O3919" s="218">
        <v>-0.13904883784226918</v>
      </c>
      <c r="P3919" s="218">
        <v>-4.7915484712891399</v>
      </c>
      <c r="Q3919" s="218">
        <v>-6.7806523409473467</v>
      </c>
      <c r="R3919" s="507">
        <v>-2.0220841525544486E-3</v>
      </c>
      <c r="S3919" s="507">
        <v>-0.10358297199846422</v>
      </c>
      <c r="T3919" s="218">
        <v>-5.7861004061182433</v>
      </c>
    </row>
    <row r="3920" spans="1:20" x14ac:dyDescent="0.6">
      <c r="A3920" s="218" t="s">
        <v>11268</v>
      </c>
      <c r="B3920" s="218" t="s">
        <v>11269</v>
      </c>
      <c r="C3920" s="218">
        <v>6.0656357952853996</v>
      </c>
      <c r="D3920" s="218">
        <v>6.2272875072624601</v>
      </c>
      <c r="E3920" s="218">
        <v>5.2525433115955096</v>
      </c>
      <c r="F3920" s="218">
        <v>4.6483345917283501</v>
      </c>
      <c r="G3920" s="218">
        <v>6.9485030051658496</v>
      </c>
      <c r="H3920" s="218">
        <v>0.34353965418307397</v>
      </c>
      <c r="I3920" t="s">
        <v>11270</v>
      </c>
      <c r="J3920" s="218" t="s">
        <v>11270</v>
      </c>
      <c r="K3920" s="218">
        <v>1</v>
      </c>
      <c r="L3920" s="218">
        <v>-0.81309248368989007</v>
      </c>
      <c r="M3920" s="218">
        <v>-1.4173012035570496</v>
      </c>
      <c r="N3920" s="218">
        <v>-0.97474419566695047</v>
      </c>
      <c r="O3920" s="218">
        <v>-1.57895291553411</v>
      </c>
      <c r="P3920" s="218">
        <v>0.88286720988044998</v>
      </c>
      <c r="Q3920" s="218">
        <v>-5.7220961411023259</v>
      </c>
      <c r="R3920" s="507">
        <v>-1.1151968436234698</v>
      </c>
      <c r="S3920" s="507">
        <v>-1.2768485556005302</v>
      </c>
      <c r="T3920" s="218">
        <v>-2.419614465610938</v>
      </c>
    </row>
    <row r="3921" spans="1:20" x14ac:dyDescent="0.6">
      <c r="A3921" s="218" t="s">
        <v>11271</v>
      </c>
      <c r="B3921" s="218" t="s">
        <v>11272</v>
      </c>
      <c r="C3921" s="218">
        <v>5.9685570038960298</v>
      </c>
      <c r="D3921" s="218">
        <v>6.0862158861599402</v>
      </c>
      <c r="E3921" s="218">
        <v>6.22536814559618</v>
      </c>
      <c r="F3921" s="218">
        <v>4.9105189190128398</v>
      </c>
      <c r="G3921" s="218">
        <v>5.3168739392951396</v>
      </c>
      <c r="H3921" s="218">
        <v>0.34353965418307397</v>
      </c>
      <c r="I3921" t="s">
        <v>11273</v>
      </c>
      <c r="J3921" s="218" t="s">
        <v>11273</v>
      </c>
      <c r="K3921" s="218">
        <v>2</v>
      </c>
      <c r="L3921" s="218">
        <v>0.25681114170015018</v>
      </c>
      <c r="M3921" s="218">
        <v>-1.0580380848831901</v>
      </c>
      <c r="N3921" s="218">
        <v>0.13915225943623977</v>
      </c>
      <c r="O3921" s="218">
        <v>-1.1756969671471005</v>
      </c>
      <c r="P3921" s="218">
        <v>-0.65168306460089021</v>
      </c>
      <c r="Q3921" s="218">
        <v>-5.6250173497129561</v>
      </c>
      <c r="R3921" s="507">
        <v>-0.40061347159151994</v>
      </c>
      <c r="S3921" s="507">
        <v>-0.51827235385543036</v>
      </c>
      <c r="T3921" s="218">
        <v>-3.1383502071569231</v>
      </c>
    </row>
    <row r="3922" spans="1:20" x14ac:dyDescent="0.6">
      <c r="A3922" s="218" t="s">
        <v>11274</v>
      </c>
      <c r="B3922" s="218" t="s">
        <v>11275</v>
      </c>
      <c r="C3922" s="218">
        <v>5.40770979174793</v>
      </c>
      <c r="D3922" s="218">
        <v>5.5344462711250602</v>
      </c>
      <c r="E3922" s="218">
        <v>5.40031949142874</v>
      </c>
      <c r="F3922" s="218">
        <v>2.71935806364263</v>
      </c>
      <c r="G3922" s="218">
        <v>0.69026577864285299</v>
      </c>
      <c r="H3922" s="218">
        <v>0</v>
      </c>
      <c r="I3922" t="s">
        <v>11273</v>
      </c>
      <c r="J3922" s="218" t="s">
        <v>11273</v>
      </c>
      <c r="K3922" s="218">
        <v>2</v>
      </c>
      <c r="L3922" s="218">
        <v>-7.3903003191899685E-3</v>
      </c>
      <c r="M3922" s="218">
        <v>-2.6883517281053</v>
      </c>
      <c r="N3922" s="218">
        <v>-0.13412677969632014</v>
      </c>
      <c r="O3922" s="218">
        <v>-2.8150882074824302</v>
      </c>
      <c r="P3922" s="218">
        <v>-4.7174440131050766</v>
      </c>
      <c r="Q3922" s="218">
        <v>-5.40770979174793</v>
      </c>
      <c r="R3922" s="507">
        <v>-1.347871014212245</v>
      </c>
      <c r="S3922" s="507">
        <v>-1.4746074935893752</v>
      </c>
      <c r="T3922" s="218">
        <v>-5.0625769024265033</v>
      </c>
    </row>
    <row r="3923" spans="1:20" x14ac:dyDescent="0.6">
      <c r="A3923" s="218" t="s">
        <v>11276</v>
      </c>
      <c r="B3923" s="218" t="s">
        <v>11277</v>
      </c>
      <c r="C3923" s="218">
        <v>2.1435887808916401</v>
      </c>
      <c r="D3923" s="218">
        <v>2.3768648004556798</v>
      </c>
      <c r="E3923" s="218">
        <v>0</v>
      </c>
      <c r="F3923" s="218">
        <v>3.8367641183293202</v>
      </c>
      <c r="G3923" s="218">
        <v>0</v>
      </c>
      <c r="H3923" s="218">
        <v>0</v>
      </c>
      <c r="I3923" t="s">
        <v>11278</v>
      </c>
      <c r="J3923" s="218" t="s">
        <v>11278</v>
      </c>
      <c r="K3923" s="218">
        <v>1</v>
      </c>
      <c r="L3923" s="218">
        <v>-2.1435887808916401</v>
      </c>
      <c r="M3923" s="218">
        <v>1.6931753374376801</v>
      </c>
      <c r="N3923" s="218">
        <v>-2.3768648004556798</v>
      </c>
      <c r="O3923" s="218">
        <v>1.4598993178736404</v>
      </c>
      <c r="P3923" s="218">
        <v>-2.1435887808916401</v>
      </c>
      <c r="Q3923" s="218">
        <v>-2.1435887808916401</v>
      </c>
      <c r="R3923" s="507">
        <v>-0.22520672172697997</v>
      </c>
      <c r="S3923" s="507">
        <v>-0.45848274129101974</v>
      </c>
      <c r="T3923" s="218">
        <v>-2.1435887808916401</v>
      </c>
    </row>
    <row r="3924" spans="1:20" x14ac:dyDescent="0.6">
      <c r="A3924" s="218" t="s">
        <v>11279</v>
      </c>
      <c r="B3924" s="218" t="s">
        <v>11280</v>
      </c>
      <c r="C3924" s="218">
        <v>2.2511004211560599</v>
      </c>
      <c r="D3924" s="218">
        <v>2.7302657054761101</v>
      </c>
      <c r="E3924" s="218">
        <v>0</v>
      </c>
      <c r="F3924" s="218">
        <v>0</v>
      </c>
      <c r="G3924" s="218">
        <v>0</v>
      </c>
      <c r="H3924" s="218">
        <v>0</v>
      </c>
      <c r="I3924" t="s">
        <v>11281</v>
      </c>
      <c r="J3924" s="218" t="s">
        <v>11281</v>
      </c>
      <c r="K3924" s="218">
        <v>1</v>
      </c>
      <c r="L3924" s="218">
        <v>-2.2511004211560599</v>
      </c>
      <c r="M3924" s="218">
        <v>-2.2511004211560599</v>
      </c>
      <c r="N3924" s="218">
        <v>-2.7302657054761101</v>
      </c>
      <c r="O3924" s="218">
        <v>-2.7302657054761101</v>
      </c>
      <c r="P3924" s="218">
        <v>-2.2511004211560599</v>
      </c>
      <c r="Q3924" s="218">
        <v>-2.2511004211560599</v>
      </c>
      <c r="R3924" s="507">
        <v>-2.2511004211560599</v>
      </c>
      <c r="S3924" s="507">
        <v>-2.7302657054761101</v>
      </c>
      <c r="T3924" s="218">
        <v>-2.2511004211560599</v>
      </c>
    </row>
    <row r="3925" spans="1:20" x14ac:dyDescent="0.6">
      <c r="A3925" s="218" t="s">
        <v>11282</v>
      </c>
      <c r="B3925" s="218" t="s">
        <v>11283</v>
      </c>
      <c r="C3925" s="218">
        <v>6.5158163539777503</v>
      </c>
      <c r="D3925" s="218">
        <v>6.6332233074041502</v>
      </c>
      <c r="E3925" s="218">
        <v>6.08133093345341</v>
      </c>
      <c r="F3925" s="218">
        <v>6.4645837847699799</v>
      </c>
      <c r="G3925" s="218">
        <v>0.86243763809848095</v>
      </c>
      <c r="H3925" s="218">
        <v>8.1693235548296599</v>
      </c>
      <c r="I3925" t="s">
        <v>11284</v>
      </c>
      <c r="J3925" s="218" t="s">
        <v>11284</v>
      </c>
      <c r="K3925" s="218">
        <v>1</v>
      </c>
      <c r="L3925" s="218">
        <v>-0.43448542052434025</v>
      </c>
      <c r="M3925" s="218">
        <v>-5.1232569207770418E-2</v>
      </c>
      <c r="N3925" s="218">
        <v>-0.5518923739507402</v>
      </c>
      <c r="O3925" s="218">
        <v>-0.16863952263417037</v>
      </c>
      <c r="P3925" s="218">
        <v>-5.6533787158792697</v>
      </c>
      <c r="Q3925" s="218">
        <v>1.6535072008519096</v>
      </c>
      <c r="R3925" s="507">
        <v>-0.24285899486605533</v>
      </c>
      <c r="S3925" s="507">
        <v>-0.36026594829245528</v>
      </c>
      <c r="T3925" s="218">
        <v>-1.99993575751368</v>
      </c>
    </row>
    <row r="3926" spans="1:20" x14ac:dyDescent="0.6">
      <c r="A3926" s="218" t="s">
        <v>11285</v>
      </c>
      <c r="B3926" s="218" t="s">
        <v>11286</v>
      </c>
      <c r="C3926" s="218">
        <v>1.3439019417732601</v>
      </c>
      <c r="D3926" s="218">
        <v>1.5685036182700101</v>
      </c>
      <c r="E3926" s="218">
        <v>0</v>
      </c>
      <c r="F3926" s="218">
        <v>4.1802190964661E-2</v>
      </c>
      <c r="G3926" s="218">
        <v>0</v>
      </c>
      <c r="H3926" s="218">
        <v>0</v>
      </c>
      <c r="I3926" t="s">
        <v>11287</v>
      </c>
      <c r="J3926" s="218" t="s">
        <v>11287</v>
      </c>
      <c r="K3926" s="218">
        <v>1</v>
      </c>
      <c r="L3926" s="218">
        <v>-1.3439019417732601</v>
      </c>
      <c r="M3926" s="218">
        <v>-1.302099750808599</v>
      </c>
      <c r="N3926" s="218">
        <v>-1.5685036182700101</v>
      </c>
      <c r="O3926" s="218">
        <v>-1.526701427305349</v>
      </c>
      <c r="P3926" s="218">
        <v>-1.3439019417732601</v>
      </c>
      <c r="Q3926" s="218">
        <v>-1.3439019417732601</v>
      </c>
      <c r="R3926" s="507">
        <v>-1.3230008462909295</v>
      </c>
      <c r="S3926" s="507">
        <v>-1.5476025227876795</v>
      </c>
      <c r="T3926" s="218">
        <v>-1.3439019417732601</v>
      </c>
    </row>
    <row r="3927" spans="1:20" x14ac:dyDescent="0.6">
      <c r="A3927" s="218" t="s">
        <v>11288</v>
      </c>
      <c r="B3927" s="218" t="s">
        <v>11289</v>
      </c>
      <c r="C3927" s="218">
        <v>6.3017168517869404</v>
      </c>
      <c r="D3927" s="218">
        <v>6.2866223116270197</v>
      </c>
      <c r="E3927" s="218">
        <v>5.9493861772198402</v>
      </c>
      <c r="F3927" s="218">
        <v>6.5669976440282696</v>
      </c>
      <c r="G3927" s="218">
        <v>1.39846821979138</v>
      </c>
      <c r="H3927" s="218">
        <v>0</v>
      </c>
      <c r="I3927" t="s">
        <v>11290</v>
      </c>
      <c r="J3927" s="218" t="s">
        <v>11290</v>
      </c>
      <c r="K3927" s="218">
        <v>1</v>
      </c>
      <c r="L3927" s="218">
        <v>-0.35233067456710021</v>
      </c>
      <c r="M3927" s="218">
        <v>0.26528079224132917</v>
      </c>
      <c r="N3927" s="218">
        <v>-0.33723613440717948</v>
      </c>
      <c r="O3927" s="218">
        <v>0.2803753324012499</v>
      </c>
      <c r="P3927" s="218">
        <v>-4.9032486319955604</v>
      </c>
      <c r="Q3927" s="218">
        <v>-6.3017168517869404</v>
      </c>
      <c r="R3927" s="507">
        <v>-4.3524941162885522E-2</v>
      </c>
      <c r="S3927" s="507">
        <v>-2.8430401002964789E-2</v>
      </c>
      <c r="T3927" s="218">
        <v>-5.6024827418912508</v>
      </c>
    </row>
    <row r="3928" spans="1:20" x14ac:dyDescent="0.6">
      <c r="A3928" s="218" t="s">
        <v>11291</v>
      </c>
      <c r="B3928" s="218" t="s">
        <v>11292</v>
      </c>
      <c r="C3928" s="218">
        <v>6.3300908506309996</v>
      </c>
      <c r="D3928" s="218">
        <v>6.4234365022419002</v>
      </c>
      <c r="E3928" s="218">
        <v>6.6755370455760801</v>
      </c>
      <c r="F3928" s="218">
        <v>7.0859015673441004</v>
      </c>
      <c r="G3928" s="218">
        <v>1.28195838278228</v>
      </c>
      <c r="H3928" s="218">
        <v>0.23786221336595301</v>
      </c>
      <c r="I3928" t="s">
        <v>11293</v>
      </c>
      <c r="J3928" s="218" t="s">
        <v>11293</v>
      </c>
      <c r="K3928" s="218">
        <v>1</v>
      </c>
      <c r="L3928" s="218">
        <v>0.34544619494508044</v>
      </c>
      <c r="M3928" s="218">
        <v>0.75581071671310074</v>
      </c>
      <c r="N3928" s="218">
        <v>0.25210054333417986</v>
      </c>
      <c r="O3928" s="218">
        <v>0.66246506510220016</v>
      </c>
      <c r="P3928" s="218">
        <v>-5.0481324678487196</v>
      </c>
      <c r="Q3928" s="218">
        <v>-6.0922286372650465</v>
      </c>
      <c r="R3928" s="507">
        <v>0.55062845582909059</v>
      </c>
      <c r="S3928" s="507">
        <v>0.45728280421819001</v>
      </c>
      <c r="T3928" s="218">
        <v>-5.5701805525568826</v>
      </c>
    </row>
    <row r="3929" spans="1:20" x14ac:dyDescent="0.6">
      <c r="A3929" s="218" t="s">
        <v>11294</v>
      </c>
      <c r="B3929" s="218" t="s">
        <v>11295</v>
      </c>
      <c r="C3929" s="218">
        <v>5.8438673064817497</v>
      </c>
      <c r="D3929" s="218">
        <v>5.8484955790537203</v>
      </c>
      <c r="E3929" s="218">
        <v>6.1072965713737597</v>
      </c>
      <c r="F3929" s="218">
        <v>5.93567219690655</v>
      </c>
      <c r="G3929" s="218">
        <v>8.3069151857435202</v>
      </c>
      <c r="H3929" s="218">
        <v>0.123827711997599</v>
      </c>
      <c r="I3929" t="s">
        <v>11296</v>
      </c>
      <c r="J3929" s="218" t="s">
        <v>11296</v>
      </c>
      <c r="K3929" s="218">
        <v>1</v>
      </c>
      <c r="L3929" s="218">
        <v>0.26342926489201002</v>
      </c>
      <c r="M3929" s="218">
        <v>9.1804890424800334E-2</v>
      </c>
      <c r="N3929" s="218">
        <v>0.25880099232003939</v>
      </c>
      <c r="O3929" s="218">
        <v>8.7176617852829708E-2</v>
      </c>
      <c r="P3929" s="218">
        <v>2.4630478792617705</v>
      </c>
      <c r="Q3929" s="218">
        <v>-5.7200395944841507</v>
      </c>
      <c r="R3929" s="507">
        <v>0.17761707765840518</v>
      </c>
      <c r="S3929" s="507">
        <v>0.17298880508643455</v>
      </c>
      <c r="T3929" s="218">
        <v>-1.6284958576111901</v>
      </c>
    </row>
    <row r="3930" spans="1:20" x14ac:dyDescent="0.6">
      <c r="A3930" s="218" t="s">
        <v>11297</v>
      </c>
      <c r="B3930" s="218" t="s">
        <v>11298</v>
      </c>
      <c r="C3930" s="218">
        <v>7.5471160494407803</v>
      </c>
      <c r="D3930" s="218">
        <v>7.6307164198865101</v>
      </c>
      <c r="E3930" s="218">
        <v>7.3362121238208298</v>
      </c>
      <c r="F3930" s="218">
        <v>7.8821959047008603</v>
      </c>
      <c r="G3930" s="218">
        <v>9.3963769218915694</v>
      </c>
      <c r="H3930" s="218">
        <v>0.34353965418307397</v>
      </c>
      <c r="I3930" t="s">
        <v>11299</v>
      </c>
      <c r="J3930" s="218" t="s">
        <v>11299</v>
      </c>
      <c r="K3930" s="218">
        <v>2</v>
      </c>
      <c r="L3930" s="218">
        <v>-0.21090392561995053</v>
      </c>
      <c r="M3930" s="218">
        <v>0.33507985526008</v>
      </c>
      <c r="N3930" s="218">
        <v>-0.29450429606568029</v>
      </c>
      <c r="O3930" s="218">
        <v>0.25147948481435023</v>
      </c>
      <c r="P3930" s="218">
        <v>1.8492608724507891</v>
      </c>
      <c r="Q3930" s="218">
        <v>-7.2035763952577065</v>
      </c>
      <c r="R3930" s="507">
        <v>6.2087964820064734E-2</v>
      </c>
      <c r="S3930" s="507">
        <v>-2.1512405625665032E-2</v>
      </c>
      <c r="T3930" s="218">
        <v>-2.6771577614034587</v>
      </c>
    </row>
    <row r="3931" spans="1:20" x14ac:dyDescent="0.6">
      <c r="A3931" s="218" t="s">
        <v>11300</v>
      </c>
      <c r="B3931" s="218" t="s">
        <v>11301</v>
      </c>
      <c r="C3931" s="218">
        <v>6.0989964665493499</v>
      </c>
      <c r="D3931" s="218">
        <v>6.1158280547820603</v>
      </c>
      <c r="E3931" s="218">
        <v>6.5144675107027696</v>
      </c>
      <c r="F3931" s="218">
        <v>5.6483220414600597</v>
      </c>
      <c r="G3931" s="218">
        <v>0.69026577864285299</v>
      </c>
      <c r="H3931" s="218">
        <v>0.123827711997599</v>
      </c>
      <c r="I3931" t="s">
        <v>11299</v>
      </c>
      <c r="J3931" s="218" t="s">
        <v>11299</v>
      </c>
      <c r="K3931" s="218">
        <v>2</v>
      </c>
      <c r="L3931" s="218">
        <v>0.41547104415341973</v>
      </c>
      <c r="M3931" s="218">
        <v>-0.45067442508929023</v>
      </c>
      <c r="N3931" s="218">
        <v>0.39863945592070937</v>
      </c>
      <c r="O3931" s="218">
        <v>-0.46750601332200059</v>
      </c>
      <c r="P3931" s="218">
        <v>-5.4087306879064965</v>
      </c>
      <c r="Q3931" s="218">
        <v>-5.9751687545517509</v>
      </c>
      <c r="R3931" s="507">
        <v>-1.7601690467935249E-2</v>
      </c>
      <c r="S3931" s="507">
        <v>-3.4433278700645609E-2</v>
      </c>
      <c r="T3931" s="218">
        <v>-5.6919497212291237</v>
      </c>
    </row>
    <row r="3932" spans="1:20" x14ac:dyDescent="0.6">
      <c r="A3932" s="218" t="s">
        <v>11302</v>
      </c>
      <c r="B3932" s="218" t="s">
        <v>11303</v>
      </c>
      <c r="C3932" s="218">
        <v>4.0491621884638702</v>
      </c>
      <c r="D3932" s="218">
        <v>4.2643848944016503</v>
      </c>
      <c r="E3932" s="218">
        <v>2.8834456176838299</v>
      </c>
      <c r="F3932" s="218">
        <v>4.09185356488815</v>
      </c>
      <c r="G3932" s="218">
        <v>0</v>
      </c>
      <c r="H3932" s="218">
        <v>0</v>
      </c>
      <c r="I3932" t="s">
        <v>11304</v>
      </c>
      <c r="J3932" s="218" t="s">
        <v>11304</v>
      </c>
      <c r="K3932" s="218">
        <v>1</v>
      </c>
      <c r="L3932" s="218">
        <v>-1.1657165707800403</v>
      </c>
      <c r="M3932" s="218">
        <v>4.2691376424279781E-2</v>
      </c>
      <c r="N3932" s="218">
        <v>-1.3809392767178204</v>
      </c>
      <c r="O3932" s="218">
        <v>-0.17253132951350025</v>
      </c>
      <c r="P3932" s="218">
        <v>-4.0491621884638702</v>
      </c>
      <c r="Q3932" s="218">
        <v>-4.0491621884638702</v>
      </c>
      <c r="R3932" s="507">
        <v>-0.56151259717788027</v>
      </c>
      <c r="S3932" s="507">
        <v>-0.7767353031156603</v>
      </c>
      <c r="T3932" s="218">
        <v>-4.0491621884638702</v>
      </c>
    </row>
    <row r="3933" spans="1:20" x14ac:dyDescent="0.6">
      <c r="A3933" s="218" t="s">
        <v>11305</v>
      </c>
      <c r="B3933" s="218" t="s">
        <v>11306</v>
      </c>
      <c r="C3933" s="218">
        <v>1.4530104572059801</v>
      </c>
      <c r="D3933" s="218">
        <v>1.88237877389358</v>
      </c>
      <c r="E3933" s="218">
        <v>0</v>
      </c>
      <c r="F3933" s="218">
        <v>0</v>
      </c>
      <c r="G3933" s="218">
        <v>0</v>
      </c>
      <c r="H3933" s="218">
        <v>0</v>
      </c>
      <c r="I3933" t="s">
        <v>11307</v>
      </c>
      <c r="J3933" s="218" t="s">
        <v>11307</v>
      </c>
      <c r="K3933" s="218">
        <v>1</v>
      </c>
      <c r="L3933" s="218">
        <v>-1.4530104572059801</v>
      </c>
      <c r="M3933" s="218">
        <v>-1.4530104572059801</v>
      </c>
      <c r="N3933" s="218">
        <v>-1.88237877389358</v>
      </c>
      <c r="O3933" s="218">
        <v>-1.88237877389358</v>
      </c>
      <c r="P3933" s="218">
        <v>-1.4530104572059801</v>
      </c>
      <c r="Q3933" s="218">
        <v>-1.4530104572059801</v>
      </c>
      <c r="R3933" s="507">
        <v>-1.4530104572059801</v>
      </c>
      <c r="S3933" s="507">
        <v>-1.88237877389358</v>
      </c>
      <c r="T3933" s="218">
        <v>-1.4530104572059801</v>
      </c>
    </row>
    <row r="3934" spans="1:20" x14ac:dyDescent="0.6">
      <c r="A3934" s="218" t="s">
        <v>11308</v>
      </c>
      <c r="B3934" s="218" t="s">
        <v>11309</v>
      </c>
      <c r="C3934" s="218">
        <v>6.7880213512292</v>
      </c>
      <c r="D3934" s="218">
        <v>6.8155022246000998</v>
      </c>
      <c r="E3934" s="218">
        <v>6.9125743968728104</v>
      </c>
      <c r="F3934" s="218">
        <v>6.89240949438818</v>
      </c>
      <c r="G3934" s="218">
        <v>1.39846821979138</v>
      </c>
      <c r="H3934" s="218">
        <v>7.8565911128339296</v>
      </c>
      <c r="I3934" t="s">
        <v>11310</v>
      </c>
      <c r="J3934" s="218" t="s">
        <v>11310</v>
      </c>
      <c r="K3934" s="218">
        <v>1</v>
      </c>
      <c r="L3934" s="218">
        <v>0.12455304564361036</v>
      </c>
      <c r="M3934" s="218">
        <v>0.10438814315897993</v>
      </c>
      <c r="N3934" s="218">
        <v>9.7072172272710588E-2</v>
      </c>
      <c r="O3934" s="218">
        <v>7.6907269788080157E-2</v>
      </c>
      <c r="P3934" s="218">
        <v>-5.38955313143782</v>
      </c>
      <c r="Q3934" s="218">
        <v>1.0685697616047296</v>
      </c>
      <c r="R3934" s="507">
        <v>0.11447059440129514</v>
      </c>
      <c r="S3934" s="507">
        <v>8.6989721030395373E-2</v>
      </c>
      <c r="T3934" s="218">
        <v>-2.1604916849165452</v>
      </c>
    </row>
    <row r="3935" spans="1:20" x14ac:dyDescent="0.6">
      <c r="A3935" s="218" t="s">
        <v>11311</v>
      </c>
      <c r="B3935" s="218" t="s">
        <v>11312</v>
      </c>
      <c r="C3935" s="218">
        <v>5.3280982326117696</v>
      </c>
      <c r="D3935" s="218">
        <v>5.5334259914845596</v>
      </c>
      <c r="E3935" s="218">
        <v>5.5883590637612901</v>
      </c>
      <c r="F3935" s="218">
        <v>5.1515237986128302</v>
      </c>
      <c r="G3935" s="218">
        <v>0.14046909216855899</v>
      </c>
      <c r="H3935" s="218">
        <v>0</v>
      </c>
      <c r="I3935" t="s">
        <v>11313</v>
      </c>
      <c r="J3935" s="218" t="s">
        <v>11313</v>
      </c>
      <c r="K3935" s="218">
        <v>1</v>
      </c>
      <c r="L3935" s="218">
        <v>0.26026083114952048</v>
      </c>
      <c r="M3935" s="218">
        <v>-0.17657443399893946</v>
      </c>
      <c r="N3935" s="218">
        <v>5.4933072276730499E-2</v>
      </c>
      <c r="O3935" s="218">
        <v>-0.38190219287172944</v>
      </c>
      <c r="P3935" s="218">
        <v>-5.1876291404432102</v>
      </c>
      <c r="Q3935" s="218">
        <v>-5.3280982326117696</v>
      </c>
      <c r="R3935" s="507">
        <v>4.1843198575290508E-2</v>
      </c>
      <c r="S3935" s="507">
        <v>-0.16348456029749947</v>
      </c>
      <c r="T3935" s="218">
        <v>-5.2578636865274895</v>
      </c>
    </row>
    <row r="3936" spans="1:20" x14ac:dyDescent="0.6">
      <c r="A3936" s="218" t="s">
        <v>11314</v>
      </c>
      <c r="B3936" s="218" t="s">
        <v>11315</v>
      </c>
      <c r="C3936" s="218">
        <v>9.0210240871773202</v>
      </c>
      <c r="D3936" s="218">
        <v>9.1125324118488802</v>
      </c>
      <c r="E3936" s="218">
        <v>9.1817234624707496</v>
      </c>
      <c r="F3936" s="218">
        <v>9.1078959986191403</v>
      </c>
      <c r="G3936" s="218">
        <v>9.8921017014148394</v>
      </c>
      <c r="H3936" s="218">
        <v>9.1303656724231903</v>
      </c>
      <c r="I3936" t="s">
        <v>11316</v>
      </c>
      <c r="J3936" s="218" t="s">
        <v>11316</v>
      </c>
      <c r="K3936" s="218">
        <v>1</v>
      </c>
      <c r="L3936" s="218">
        <v>0.16069937529342937</v>
      </c>
      <c r="M3936" s="218">
        <v>8.687191144182016E-2</v>
      </c>
      <c r="N3936" s="218">
        <v>6.9191050621869366E-2</v>
      </c>
      <c r="O3936" s="218">
        <v>-4.6364132297398442E-3</v>
      </c>
      <c r="P3936" s="218">
        <v>0.87107761423751917</v>
      </c>
      <c r="Q3936" s="218">
        <v>0.10934158524587012</v>
      </c>
      <c r="R3936" s="507">
        <v>0.12378564336762476</v>
      </c>
      <c r="S3936" s="507">
        <v>3.2277318696064761E-2</v>
      </c>
      <c r="T3936" s="218">
        <v>0.49020959974169465</v>
      </c>
    </row>
    <row r="3937" spans="1:20" x14ac:dyDescent="0.6">
      <c r="A3937" s="218" t="s">
        <v>11317</v>
      </c>
      <c r="B3937" s="218" t="s">
        <v>11318</v>
      </c>
      <c r="C3937" s="218">
        <v>6.4430468958552796</v>
      </c>
      <c r="D3937" s="218">
        <v>6.5352011716035703</v>
      </c>
      <c r="E3937" s="218">
        <v>6.2119685602462598</v>
      </c>
      <c r="F3937" s="218">
        <v>7.0670467089878102</v>
      </c>
      <c r="G3937" s="218">
        <v>9.0017574470202906</v>
      </c>
      <c r="H3937" s="218">
        <v>7.3943307760538497</v>
      </c>
      <c r="I3937" t="s">
        <v>11319</v>
      </c>
      <c r="J3937" s="218" t="s">
        <v>11319</v>
      </c>
      <c r="K3937" s="218">
        <v>1</v>
      </c>
      <c r="L3937" s="218">
        <v>-0.2310783356090198</v>
      </c>
      <c r="M3937" s="218">
        <v>0.62399981313253061</v>
      </c>
      <c r="N3937" s="218">
        <v>-0.32323261135731052</v>
      </c>
      <c r="O3937" s="218">
        <v>0.5318455373842399</v>
      </c>
      <c r="P3937" s="218">
        <v>2.558710551165011</v>
      </c>
      <c r="Q3937" s="218">
        <v>0.95128388019857013</v>
      </c>
      <c r="R3937" s="507">
        <v>0.1964607387617554</v>
      </c>
      <c r="S3937" s="507">
        <v>0.10430646301346469</v>
      </c>
      <c r="T3937" s="218">
        <v>1.7549972156817906</v>
      </c>
    </row>
    <row r="3938" spans="1:20" x14ac:dyDescent="0.6">
      <c r="A3938" s="218" t="s">
        <v>11320</v>
      </c>
      <c r="B3938" s="218" t="s">
        <v>11321</v>
      </c>
      <c r="C3938" s="218">
        <v>5.76745816523957</v>
      </c>
      <c r="D3938" s="218">
        <v>5.8353090455582404</v>
      </c>
      <c r="E3938" s="218">
        <v>5.94848871225763</v>
      </c>
      <c r="F3938" s="218">
        <v>5.4884059281282997</v>
      </c>
      <c r="G3938" s="218">
        <v>0.86243763809848095</v>
      </c>
      <c r="H3938" s="218">
        <v>6.7149477284686503</v>
      </c>
      <c r="I3938" t="s">
        <v>11322</v>
      </c>
      <c r="J3938" s="218" t="s">
        <v>11322</v>
      </c>
      <c r="K3938" s="218">
        <v>2</v>
      </c>
      <c r="L3938" s="218">
        <v>0.18103054701805998</v>
      </c>
      <c r="M3938" s="218">
        <v>-0.27905223711127025</v>
      </c>
      <c r="N3938" s="218">
        <v>0.11317966669938961</v>
      </c>
      <c r="O3938" s="218">
        <v>-0.34690311742994062</v>
      </c>
      <c r="P3938" s="218">
        <v>-4.9050205271410894</v>
      </c>
      <c r="Q3938" s="218">
        <v>0.94748956322908029</v>
      </c>
      <c r="R3938" s="507">
        <v>-4.9010845046605134E-2</v>
      </c>
      <c r="S3938" s="507">
        <v>-0.1168617253652755</v>
      </c>
      <c r="T3938" s="218">
        <v>-1.9787654819560045</v>
      </c>
    </row>
    <row r="3939" spans="1:20" x14ac:dyDescent="0.6">
      <c r="A3939" s="218" t="s">
        <v>11323</v>
      </c>
      <c r="B3939" s="218" t="s">
        <v>11324</v>
      </c>
      <c r="C3939" s="218">
        <v>4.2718730304257697</v>
      </c>
      <c r="D3939" s="218">
        <v>4.3641633586779403</v>
      </c>
      <c r="E3939" s="218">
        <v>0</v>
      </c>
      <c r="F3939" s="218">
        <v>0</v>
      </c>
      <c r="G3939" s="218">
        <v>0</v>
      </c>
      <c r="H3939" s="218">
        <v>0</v>
      </c>
      <c r="I3939" t="s">
        <v>11322</v>
      </c>
      <c r="J3939" s="218" t="s">
        <v>11322</v>
      </c>
      <c r="K3939" s="218">
        <v>2</v>
      </c>
      <c r="L3939" s="218">
        <v>-4.2718730304257697</v>
      </c>
      <c r="M3939" s="218">
        <v>-4.2718730304257697</v>
      </c>
      <c r="N3939" s="218">
        <v>-4.3641633586779403</v>
      </c>
      <c r="O3939" s="218">
        <v>-4.3641633586779403</v>
      </c>
      <c r="P3939" s="218">
        <v>-4.2718730304257697</v>
      </c>
      <c r="Q3939" s="218">
        <v>-4.2718730304257697</v>
      </c>
      <c r="R3939" s="507">
        <v>-4.2718730304257697</v>
      </c>
      <c r="S3939" s="507">
        <v>-4.3641633586779403</v>
      </c>
      <c r="T3939" s="218">
        <v>-4.2718730304257697</v>
      </c>
    </row>
    <row r="3940" spans="1:20" x14ac:dyDescent="0.6">
      <c r="A3940" s="218" t="s">
        <v>11325</v>
      </c>
      <c r="B3940" s="218" t="s">
        <v>11326</v>
      </c>
      <c r="C3940" s="218">
        <v>4.7385767567587704</v>
      </c>
      <c r="D3940" s="218">
        <v>4.5751918340796598</v>
      </c>
      <c r="E3940" s="218">
        <v>5.5802703893227097</v>
      </c>
      <c r="F3940" s="218">
        <v>8.24271896778416E-2</v>
      </c>
      <c r="G3940" s="218">
        <v>0.77891856884019794</v>
      </c>
      <c r="H3940" s="218">
        <v>0</v>
      </c>
      <c r="I3940" t="s">
        <v>11327</v>
      </c>
      <c r="J3940" s="218" t="s">
        <v>11327</v>
      </c>
      <c r="K3940" s="218">
        <v>1</v>
      </c>
      <c r="L3940" s="218">
        <v>0.84169363256393925</v>
      </c>
      <c r="M3940" s="218">
        <v>-4.656149567080929</v>
      </c>
      <c r="N3940" s="218">
        <v>1.0050785552430499</v>
      </c>
      <c r="O3940" s="218">
        <v>-4.4927646444018183</v>
      </c>
      <c r="P3940" s="218">
        <v>-3.9596581879185724</v>
      </c>
      <c r="Q3940" s="218">
        <v>-4.7385767567587704</v>
      </c>
      <c r="R3940" s="507">
        <v>-1.9072279672584949</v>
      </c>
      <c r="S3940" s="507">
        <v>-1.7438430445793842</v>
      </c>
      <c r="T3940" s="218">
        <v>-4.349117472338671</v>
      </c>
    </row>
    <row r="3941" spans="1:20" x14ac:dyDescent="0.6">
      <c r="A3941" s="218" t="s">
        <v>11328</v>
      </c>
      <c r="B3941" s="218" t="s">
        <v>11329</v>
      </c>
      <c r="C3941" s="218">
        <v>6.91639760691967</v>
      </c>
      <c r="D3941" s="218">
        <v>7.0731040595509302</v>
      </c>
      <c r="E3941" s="218">
        <v>6.6906438110535804</v>
      </c>
      <c r="F3941" s="218">
        <v>7.4648203294551996</v>
      </c>
      <c r="G3941" s="218">
        <v>2.19510220809144</v>
      </c>
      <c r="H3941" s="218">
        <v>7.29408994642169</v>
      </c>
      <c r="I3941" t="s">
        <v>11330</v>
      </c>
      <c r="J3941" s="218" t="s">
        <v>11330</v>
      </c>
      <c r="K3941" s="218">
        <v>2</v>
      </c>
      <c r="L3941" s="218">
        <v>-0.22575379586608957</v>
      </c>
      <c r="M3941" s="218">
        <v>0.54842272253552959</v>
      </c>
      <c r="N3941" s="218">
        <v>-0.38246024849734983</v>
      </c>
      <c r="O3941" s="218">
        <v>0.39171626990426933</v>
      </c>
      <c r="P3941" s="218">
        <v>-4.7212953988282305</v>
      </c>
      <c r="Q3941" s="218">
        <v>0.37769233950201997</v>
      </c>
      <c r="R3941" s="507">
        <v>0.16133446333472001</v>
      </c>
      <c r="S3941" s="507">
        <v>4.6280107034597506E-3</v>
      </c>
      <c r="T3941" s="218">
        <v>-2.1718015296631052</v>
      </c>
    </row>
    <row r="3942" spans="1:20" x14ac:dyDescent="0.6">
      <c r="A3942" s="218" t="s">
        <v>11331</v>
      </c>
      <c r="B3942" s="218" t="s">
        <v>11332</v>
      </c>
      <c r="C3942" s="218">
        <v>7.6409106140779599</v>
      </c>
      <c r="D3942" s="218">
        <v>7.7893466009947199</v>
      </c>
      <c r="E3942" s="218">
        <v>7.9349440413574399</v>
      </c>
      <c r="F3942" s="218">
        <v>6.7550492985821897</v>
      </c>
      <c r="G3942" s="218">
        <v>8.8748857895835105</v>
      </c>
      <c r="H3942" s="218">
        <v>7.9774583492544497</v>
      </c>
      <c r="I3942" t="s">
        <v>11330</v>
      </c>
      <c r="J3942" s="218" t="s">
        <v>11333</v>
      </c>
      <c r="K3942" s="218">
        <v>2</v>
      </c>
      <c r="L3942" s="218">
        <v>0.29403342727948001</v>
      </c>
      <c r="M3942" s="218">
        <v>-0.88586131549577019</v>
      </c>
      <c r="N3942" s="218">
        <v>0.14559744036272004</v>
      </c>
      <c r="O3942" s="218">
        <v>-1.0342973024125302</v>
      </c>
      <c r="P3942" s="218">
        <v>1.2339751755055506</v>
      </c>
      <c r="Q3942" s="218">
        <v>0.33654773517648984</v>
      </c>
      <c r="R3942" s="507">
        <v>-0.29591394410814509</v>
      </c>
      <c r="S3942" s="507">
        <v>-0.44434993102490505</v>
      </c>
      <c r="T3942" s="218">
        <v>0.78526145534102021</v>
      </c>
    </row>
    <row r="3943" spans="1:20" x14ac:dyDescent="0.6">
      <c r="A3943" s="218" t="s">
        <v>11334</v>
      </c>
      <c r="B3943" s="218" t="s">
        <v>11335</v>
      </c>
      <c r="C3943" s="218">
        <v>7.7782999020001098</v>
      </c>
      <c r="D3943" s="218">
        <v>7.8822353686424496</v>
      </c>
      <c r="E3943" s="218">
        <v>8.0151386069653299</v>
      </c>
      <c r="F3943" s="218">
        <v>7.71017984061245</v>
      </c>
      <c r="G3943" s="218">
        <v>2.6593993951583199</v>
      </c>
      <c r="H3943" s="218">
        <v>7.4337519963234699</v>
      </c>
      <c r="I3943" t="s">
        <v>11336</v>
      </c>
      <c r="J3943" s="218" t="s">
        <v>11336</v>
      </c>
      <c r="K3943" s="218">
        <v>1</v>
      </c>
      <c r="L3943" s="218">
        <v>0.23683870496522008</v>
      </c>
      <c r="M3943" s="218">
        <v>-6.8120061387659803E-2</v>
      </c>
      <c r="N3943" s="218">
        <v>0.13290323832288031</v>
      </c>
      <c r="O3943" s="218">
        <v>-0.17205552802999957</v>
      </c>
      <c r="P3943" s="218">
        <v>-5.1189005068417899</v>
      </c>
      <c r="Q3943" s="218">
        <v>-0.34454790567663984</v>
      </c>
      <c r="R3943" s="507">
        <v>8.4359321788780139E-2</v>
      </c>
      <c r="S3943" s="507">
        <v>-1.9576144853559629E-2</v>
      </c>
      <c r="T3943" s="218">
        <v>-2.7317242062592149</v>
      </c>
    </row>
    <row r="3944" spans="1:20" x14ac:dyDescent="0.6">
      <c r="A3944" s="218" t="s">
        <v>11337</v>
      </c>
      <c r="B3944" s="218" t="s">
        <v>11338</v>
      </c>
      <c r="C3944" s="218">
        <v>6.9993681225562199</v>
      </c>
      <c r="D3944" s="218">
        <v>7.0783603986607897</v>
      </c>
      <c r="E3944" s="218">
        <v>7.9667611378562002</v>
      </c>
      <c r="F3944" s="218">
        <v>7.1017367014788801</v>
      </c>
      <c r="G3944" s="218">
        <v>7.7983416337528899</v>
      </c>
      <c r="H3944" s="218">
        <v>8.3144764519625607</v>
      </c>
      <c r="I3944" t="s">
        <v>11339</v>
      </c>
      <c r="J3944" s="218" t="s">
        <v>11339</v>
      </c>
      <c r="K3944" s="218">
        <v>1</v>
      </c>
      <c r="L3944" s="218">
        <v>0.96739301529998034</v>
      </c>
      <c r="M3944" s="218">
        <v>0.10236857892266027</v>
      </c>
      <c r="N3944" s="218">
        <v>0.88840073919541052</v>
      </c>
      <c r="O3944" s="218">
        <v>2.3376302818090444E-2</v>
      </c>
      <c r="P3944" s="218">
        <v>0.79897351119667004</v>
      </c>
      <c r="Q3944" s="218">
        <v>1.3151083294063408</v>
      </c>
      <c r="R3944" s="507">
        <v>0.53488079711132031</v>
      </c>
      <c r="S3944" s="507">
        <v>0.45588852100675048</v>
      </c>
      <c r="T3944" s="218">
        <v>1.0570409203015054</v>
      </c>
    </row>
    <row r="3945" spans="1:20" x14ac:dyDescent="0.6">
      <c r="A3945" s="218" t="s">
        <v>11340</v>
      </c>
      <c r="B3945" s="218" t="s">
        <v>11341</v>
      </c>
      <c r="C3945" s="218">
        <v>5.8091036704091099</v>
      </c>
      <c r="D3945" s="218">
        <v>5.9838705036111204</v>
      </c>
      <c r="E3945" s="218">
        <v>5.8384641353485396</v>
      </c>
      <c r="F3945" s="218">
        <v>6.2667160793636203</v>
      </c>
      <c r="G3945" s="218">
        <v>0.86243763809848095</v>
      </c>
      <c r="H3945" s="218">
        <v>0.123827711997599</v>
      </c>
      <c r="I3945" t="s">
        <v>11342</v>
      </c>
      <c r="J3945" s="218" t="s">
        <v>11342</v>
      </c>
      <c r="K3945" s="218">
        <v>4</v>
      </c>
      <c r="L3945" s="218">
        <v>2.9360464939429676E-2</v>
      </c>
      <c r="M3945" s="218">
        <v>0.45761240895451039</v>
      </c>
      <c r="N3945" s="218">
        <v>-0.1454063682625808</v>
      </c>
      <c r="O3945" s="218">
        <v>0.28284557575249991</v>
      </c>
      <c r="P3945" s="218">
        <v>-4.9466660323106293</v>
      </c>
      <c r="Q3945" s="218">
        <v>-5.6852759584115109</v>
      </c>
      <c r="R3945" s="507">
        <v>0.24348643694697003</v>
      </c>
      <c r="S3945" s="507">
        <v>6.8719603744959556E-2</v>
      </c>
      <c r="T3945" s="218">
        <v>-5.3159709953610701</v>
      </c>
    </row>
    <row r="3946" spans="1:20" x14ac:dyDescent="0.6">
      <c r="A3946" s="218" t="s">
        <v>11343</v>
      </c>
      <c r="B3946" s="218" t="s">
        <v>11344</v>
      </c>
      <c r="C3946" s="218">
        <v>6.1204221218159596</v>
      </c>
      <c r="D3946" s="218">
        <v>6.2291791371742002</v>
      </c>
      <c r="E3946" s="218">
        <v>6.6009660852952097</v>
      </c>
      <c r="F3946" s="218">
        <v>6.0269608632016904</v>
      </c>
      <c r="G3946" s="218">
        <v>1.60656975280174</v>
      </c>
      <c r="H3946" s="218">
        <v>0.123827711997599</v>
      </c>
      <c r="I3946" t="s">
        <v>11342</v>
      </c>
      <c r="J3946" s="218" t="s">
        <v>11342</v>
      </c>
      <c r="K3946" s="218">
        <v>4</v>
      </c>
      <c r="L3946" s="218">
        <v>0.4805439634792501</v>
      </c>
      <c r="M3946" s="218">
        <v>-9.3461258614269127E-2</v>
      </c>
      <c r="N3946" s="218">
        <v>0.37178694812100943</v>
      </c>
      <c r="O3946" s="218">
        <v>-0.2022182739725098</v>
      </c>
      <c r="P3946" s="218">
        <v>-4.51385236901422</v>
      </c>
      <c r="Q3946" s="218">
        <v>-5.9965944098183606</v>
      </c>
      <c r="R3946" s="507">
        <v>0.19354135243249049</v>
      </c>
      <c r="S3946" s="507">
        <v>8.4784337074249816E-2</v>
      </c>
      <c r="T3946" s="218">
        <v>-5.2552233894162903</v>
      </c>
    </row>
    <row r="3947" spans="1:20" x14ac:dyDescent="0.6">
      <c r="A3947" s="218" t="s">
        <v>11345</v>
      </c>
      <c r="B3947" s="218" t="s">
        <v>11346</v>
      </c>
      <c r="C3947" s="218">
        <v>6.2722419437589201</v>
      </c>
      <c r="D3947" s="218">
        <v>6.39955781010541</v>
      </c>
      <c r="E3947" s="218">
        <v>5.97869360425618</v>
      </c>
      <c r="F3947" s="218">
        <v>5.9048564017981802</v>
      </c>
      <c r="G3947" s="218">
        <v>8.8748857895835105</v>
      </c>
      <c r="H3947" s="218">
        <v>0.123827711997599</v>
      </c>
      <c r="I3947" t="s">
        <v>11342</v>
      </c>
      <c r="J3947" s="218" t="s">
        <v>11342</v>
      </c>
      <c r="K3947" s="218">
        <v>4</v>
      </c>
      <c r="L3947" s="218">
        <v>-0.29354833950274006</v>
      </c>
      <c r="M3947" s="218">
        <v>-0.36738554196073991</v>
      </c>
      <c r="N3947" s="218">
        <v>-0.42086420584923001</v>
      </c>
      <c r="O3947" s="218">
        <v>-0.49470140830722986</v>
      </c>
      <c r="P3947" s="218">
        <v>2.6026438458245904</v>
      </c>
      <c r="Q3947" s="218">
        <v>-6.1484142317613211</v>
      </c>
      <c r="R3947" s="507">
        <v>-0.33046694073173999</v>
      </c>
      <c r="S3947" s="507">
        <v>-0.45778280707822994</v>
      </c>
      <c r="T3947" s="218">
        <v>-1.7728851929683653</v>
      </c>
    </row>
    <row r="3948" spans="1:20" x14ac:dyDescent="0.6">
      <c r="A3948" s="218" t="s">
        <v>11347</v>
      </c>
      <c r="B3948" s="218" t="s">
        <v>11348</v>
      </c>
      <c r="C3948" s="218">
        <v>5.7980659738232996</v>
      </c>
      <c r="D3948" s="218">
        <v>5.8945166771576698</v>
      </c>
      <c r="E3948" s="218">
        <v>5.5415150545944396</v>
      </c>
      <c r="F3948" s="218">
        <v>5.3600391915326497</v>
      </c>
      <c r="G3948" s="218">
        <v>0.69026577864285299</v>
      </c>
      <c r="H3948" s="218">
        <v>0</v>
      </c>
      <c r="I3948" t="s">
        <v>11342</v>
      </c>
      <c r="J3948" s="218" t="s">
        <v>11342</v>
      </c>
      <c r="K3948" s="218">
        <v>4</v>
      </c>
      <c r="L3948" s="218">
        <v>-0.25655091922885997</v>
      </c>
      <c r="M3948" s="218">
        <v>-0.43802678229064984</v>
      </c>
      <c r="N3948" s="218">
        <v>-0.3530016225632302</v>
      </c>
      <c r="O3948" s="218">
        <v>-0.53447748562502007</v>
      </c>
      <c r="P3948" s="218">
        <v>-5.107800195180447</v>
      </c>
      <c r="Q3948" s="218">
        <v>-5.7980659738232996</v>
      </c>
      <c r="R3948" s="507">
        <v>-0.34728885075975491</v>
      </c>
      <c r="S3948" s="507">
        <v>-0.44373955409412513</v>
      </c>
      <c r="T3948" s="218">
        <v>-5.4529330845018738</v>
      </c>
    </row>
    <row r="3949" spans="1:20" x14ac:dyDescent="0.6">
      <c r="A3949" s="218" t="s">
        <v>11349</v>
      </c>
      <c r="B3949" s="218" t="s">
        <v>11350</v>
      </c>
      <c r="C3949" s="218">
        <v>6.7786933933266598</v>
      </c>
      <c r="D3949" s="218">
        <v>6.9053942806805297</v>
      </c>
      <c r="E3949" s="218">
        <v>6.13043095512118</v>
      </c>
      <c r="F3949" s="218">
        <v>6.9259332068197201</v>
      </c>
      <c r="G3949" s="218">
        <v>1.1552061784318599</v>
      </c>
      <c r="H3949" s="218">
        <v>0</v>
      </c>
      <c r="I3949" t="s">
        <v>11351</v>
      </c>
      <c r="J3949" s="218" t="s">
        <v>11351</v>
      </c>
      <c r="K3949" s="218">
        <v>1</v>
      </c>
      <c r="L3949" s="218">
        <v>-0.6482624382054798</v>
      </c>
      <c r="M3949" s="218">
        <v>0.14723981349306037</v>
      </c>
      <c r="N3949" s="218">
        <v>-0.77496332555934977</v>
      </c>
      <c r="O3949" s="218">
        <v>2.0538926139190394E-2</v>
      </c>
      <c r="P3949" s="218">
        <v>-5.6234872148947996</v>
      </c>
      <c r="Q3949" s="218">
        <v>-6.7786933933266598</v>
      </c>
      <c r="R3949" s="507">
        <v>-0.25051131235620971</v>
      </c>
      <c r="S3949" s="507">
        <v>-0.37721219971007969</v>
      </c>
      <c r="T3949" s="218">
        <v>-6.2010903041107301</v>
      </c>
    </row>
    <row r="3950" spans="1:20" x14ac:dyDescent="0.6">
      <c r="A3950" s="218" t="s">
        <v>11352</v>
      </c>
      <c r="B3950" s="218" t="s">
        <v>11353</v>
      </c>
      <c r="C3950" s="218">
        <v>4.5601791700028098</v>
      </c>
      <c r="D3950" s="218">
        <v>4.1782311717808902</v>
      </c>
      <c r="E3950" s="218">
        <v>0</v>
      </c>
      <c r="F3950" s="218">
        <v>4.1903914958934001</v>
      </c>
      <c r="G3950" s="218">
        <v>0</v>
      </c>
      <c r="H3950" s="218">
        <v>0</v>
      </c>
      <c r="I3950" s="512" t="s">
        <v>11354</v>
      </c>
      <c r="J3950" s="512" t="s">
        <v>11354</v>
      </c>
      <c r="K3950" s="218">
        <v>1</v>
      </c>
      <c r="L3950" s="218">
        <v>-4.5601791700028098</v>
      </c>
      <c r="M3950" s="218">
        <v>-0.36978767410940971</v>
      </c>
      <c r="N3950" s="218">
        <v>-4.1782311717808902</v>
      </c>
      <c r="O3950" s="218">
        <v>1.216032411250989E-2</v>
      </c>
      <c r="P3950" s="218">
        <v>-4.5601791700028098</v>
      </c>
      <c r="Q3950" s="218">
        <v>-4.5601791700028098</v>
      </c>
      <c r="R3950" s="507">
        <v>-2.4649834220561098</v>
      </c>
      <c r="S3950" s="507">
        <v>-2.0830354238341902</v>
      </c>
      <c r="T3950" s="218">
        <v>-4.5601791700028098</v>
      </c>
    </row>
    <row r="3951" spans="1:20" x14ac:dyDescent="0.6">
      <c r="A3951" s="218" t="s">
        <v>11355</v>
      </c>
      <c r="B3951" s="218" t="s">
        <v>11356</v>
      </c>
      <c r="C3951" s="218">
        <v>6.5893654281835898</v>
      </c>
      <c r="D3951" s="218">
        <v>6.7065684882775498</v>
      </c>
      <c r="E3951" s="218">
        <v>5.2231601770225398</v>
      </c>
      <c r="F3951" s="218">
        <v>6.0217479022626401</v>
      </c>
      <c r="G3951" s="218">
        <v>0.69026577864285299</v>
      </c>
      <c r="H3951" s="218">
        <v>0.123827711997599</v>
      </c>
      <c r="I3951" s="512" t="s">
        <v>11357</v>
      </c>
      <c r="J3951" s="512" t="s">
        <v>11357</v>
      </c>
      <c r="K3951" s="218">
        <v>1</v>
      </c>
      <c r="L3951" s="218">
        <v>-1.3662052511610501</v>
      </c>
      <c r="M3951" s="218">
        <v>-0.56761752592094972</v>
      </c>
      <c r="N3951" s="218">
        <v>-1.48340831125501</v>
      </c>
      <c r="O3951" s="218">
        <v>-0.68482058601490969</v>
      </c>
      <c r="P3951" s="218">
        <v>-5.8990996495407373</v>
      </c>
      <c r="Q3951" s="218">
        <v>-6.4655377161859908</v>
      </c>
      <c r="R3951" s="507">
        <v>-0.96691138854099989</v>
      </c>
      <c r="S3951" s="507">
        <v>-1.0841144486349599</v>
      </c>
      <c r="T3951" s="218">
        <v>-6.1823186828633645</v>
      </c>
    </row>
    <row r="3952" spans="1:20" x14ac:dyDescent="0.6">
      <c r="A3952" s="218" t="s">
        <v>11358</v>
      </c>
      <c r="B3952" s="218" t="s">
        <v>11359</v>
      </c>
      <c r="C3952" s="218">
        <v>5.0748731890012104</v>
      </c>
      <c r="D3952" s="218">
        <v>5.0830949694503103</v>
      </c>
      <c r="E3952" s="218">
        <v>4.8945459587606797</v>
      </c>
      <c r="F3952" s="218">
        <v>5.62788227947404</v>
      </c>
      <c r="G3952" s="218">
        <v>1.0162357018798001</v>
      </c>
      <c r="H3952" s="218">
        <v>7.8066454192135399</v>
      </c>
      <c r="I3952" s="512" t="s">
        <v>11360</v>
      </c>
      <c r="J3952" s="512" t="s">
        <v>11360</v>
      </c>
      <c r="K3952" s="218">
        <v>3</v>
      </c>
      <c r="L3952" s="218">
        <v>-0.18032723024053077</v>
      </c>
      <c r="M3952" s="218">
        <v>0.55300909047282953</v>
      </c>
      <c r="N3952" s="218">
        <v>-0.18854901068963059</v>
      </c>
      <c r="O3952" s="218">
        <v>0.54478731002372971</v>
      </c>
      <c r="P3952" s="218">
        <v>-4.0586374871214108</v>
      </c>
      <c r="Q3952" s="218">
        <v>2.7317722302123295</v>
      </c>
      <c r="R3952" s="507">
        <v>0.18634093011614938</v>
      </c>
      <c r="S3952" s="507">
        <v>0.17811914966704956</v>
      </c>
      <c r="T3952" s="218">
        <v>-0.66343262845454065</v>
      </c>
    </row>
    <row r="3953" spans="1:20" x14ac:dyDescent="0.6">
      <c r="A3953" s="218" t="s">
        <v>11361</v>
      </c>
      <c r="B3953" s="218" t="s">
        <v>11362</v>
      </c>
      <c r="C3953" s="218">
        <v>5.0699872560662698</v>
      </c>
      <c r="D3953" s="218">
        <v>5.1458592507219398</v>
      </c>
      <c r="E3953" s="218">
        <v>4.66686982199667</v>
      </c>
      <c r="F3953" s="218">
        <v>5.77067718956053</v>
      </c>
      <c r="G3953" s="218">
        <v>1.08739361964643</v>
      </c>
      <c r="H3953" s="218">
        <v>0</v>
      </c>
      <c r="I3953" s="512" t="s">
        <v>11360</v>
      </c>
      <c r="J3953" s="512" t="s">
        <v>11360</v>
      </c>
      <c r="K3953" s="218">
        <v>3</v>
      </c>
      <c r="L3953" s="218">
        <v>-0.40311743406959977</v>
      </c>
      <c r="M3953" s="218">
        <v>0.70068993349426023</v>
      </c>
      <c r="N3953" s="218">
        <v>-0.47898942872526984</v>
      </c>
      <c r="O3953" s="218">
        <v>0.62481793883859016</v>
      </c>
      <c r="P3953" s="218">
        <v>-3.98259363641984</v>
      </c>
      <c r="Q3953" s="218">
        <v>-5.0699872560662698</v>
      </c>
      <c r="R3953" s="507">
        <v>0.14878624971233023</v>
      </c>
      <c r="S3953" s="507">
        <v>7.291425505666016E-2</v>
      </c>
      <c r="T3953" s="218">
        <v>-4.5262904462430544</v>
      </c>
    </row>
    <row r="3954" spans="1:20" x14ac:dyDescent="0.6">
      <c r="A3954" s="218" t="s">
        <v>11363</v>
      </c>
      <c r="B3954" s="218" t="s">
        <v>11364</v>
      </c>
      <c r="C3954" s="218">
        <v>5.41832071354664</v>
      </c>
      <c r="D3954" s="218">
        <v>5.3681526172572704</v>
      </c>
      <c r="E3954" s="218">
        <v>4.9056861942851304</v>
      </c>
      <c r="F3954" s="218">
        <v>3.2428909302506401</v>
      </c>
      <c r="G3954" s="218">
        <v>0.26846663313173802</v>
      </c>
      <c r="H3954" s="218">
        <v>0</v>
      </c>
      <c r="I3954" s="512" t="s">
        <v>11360</v>
      </c>
      <c r="J3954" s="512" t="s">
        <v>11360</v>
      </c>
      <c r="K3954" s="218">
        <v>3</v>
      </c>
      <c r="L3954" s="218">
        <v>-0.5126345192615096</v>
      </c>
      <c r="M3954" s="218">
        <v>-2.1754297832959999</v>
      </c>
      <c r="N3954" s="218">
        <v>-0.46246642297214002</v>
      </c>
      <c r="O3954" s="218">
        <v>-2.1252616870066303</v>
      </c>
      <c r="P3954" s="218">
        <v>-5.1498540804149018</v>
      </c>
      <c r="Q3954" s="218">
        <v>-5.41832071354664</v>
      </c>
      <c r="R3954" s="507">
        <v>-1.3440321512787547</v>
      </c>
      <c r="S3954" s="507">
        <v>-1.2938640549893852</v>
      </c>
      <c r="T3954" s="218">
        <v>-5.2840873969807713</v>
      </c>
    </row>
    <row r="3955" spans="1:20" x14ac:dyDescent="0.6">
      <c r="A3955" s="218" t="s">
        <v>11365</v>
      </c>
      <c r="B3955" s="218" t="s">
        <v>11366</v>
      </c>
      <c r="C3955" s="218">
        <v>2.6086694920112601</v>
      </c>
      <c r="D3955" s="218">
        <v>2.1926710032094898</v>
      </c>
      <c r="E3955" s="218">
        <v>0</v>
      </c>
      <c r="F3955" s="218">
        <v>3.51929277256448</v>
      </c>
      <c r="G3955" s="218">
        <v>0</v>
      </c>
      <c r="H3955" s="218">
        <v>0</v>
      </c>
      <c r="I3955" s="512" t="s">
        <v>11367</v>
      </c>
      <c r="J3955" s="512" t="s">
        <v>11367</v>
      </c>
      <c r="K3955" s="218">
        <v>2</v>
      </c>
      <c r="L3955" s="218">
        <v>-2.6086694920112601</v>
      </c>
      <c r="M3955" s="218">
        <v>0.91062328055321995</v>
      </c>
      <c r="N3955" s="218">
        <v>-2.1926710032094898</v>
      </c>
      <c r="O3955" s="218">
        <v>1.3266217693549902</v>
      </c>
      <c r="P3955" s="218">
        <v>-2.6086694920112601</v>
      </c>
      <c r="Q3955" s="218">
        <v>-2.6086694920112601</v>
      </c>
      <c r="R3955" s="507">
        <v>-0.84902310572902007</v>
      </c>
      <c r="S3955" s="507">
        <v>-0.43302461692724981</v>
      </c>
      <c r="T3955" s="218">
        <v>-2.6086694920112601</v>
      </c>
    </row>
    <row r="3956" spans="1:20" x14ac:dyDescent="0.6">
      <c r="A3956" s="218" t="s">
        <v>11368</v>
      </c>
      <c r="B3956" s="218" t="s">
        <v>11369</v>
      </c>
      <c r="C3956" s="218">
        <v>4.9855878531801103</v>
      </c>
      <c r="D3956" s="218">
        <v>4.7022885784486599</v>
      </c>
      <c r="E3956" s="218">
        <v>3.4931817916013199</v>
      </c>
      <c r="F3956" s="218">
        <v>0</v>
      </c>
      <c r="G3956" s="218">
        <v>0</v>
      </c>
      <c r="H3956" s="218">
        <v>0.123827711997599</v>
      </c>
      <c r="I3956" s="512" t="s">
        <v>11367</v>
      </c>
      <c r="J3956" s="512" t="s">
        <v>11367</v>
      </c>
      <c r="K3956" s="218">
        <v>2</v>
      </c>
      <c r="L3956" s="218">
        <v>-1.4924060615787904</v>
      </c>
      <c r="M3956" s="218">
        <v>-4.9855878531801103</v>
      </c>
      <c r="N3956" s="218">
        <v>-1.20910678684734</v>
      </c>
      <c r="O3956" s="218">
        <v>-4.7022885784486599</v>
      </c>
      <c r="P3956" s="218">
        <v>-4.9855878531801103</v>
      </c>
      <c r="Q3956" s="218">
        <v>-4.8617601411825113</v>
      </c>
      <c r="R3956" s="507">
        <v>-3.2389969573794506</v>
      </c>
      <c r="S3956" s="507">
        <v>-2.9556976826480001</v>
      </c>
      <c r="T3956" s="218">
        <v>-4.9236739971813108</v>
      </c>
    </row>
    <row r="3957" spans="1:20" x14ac:dyDescent="0.6">
      <c r="A3957" s="218" t="s">
        <v>11370</v>
      </c>
      <c r="B3957" s="218" t="s">
        <v>11371</v>
      </c>
      <c r="C3957" s="218">
        <v>6.8958367831201501</v>
      </c>
      <c r="D3957" s="218">
        <v>6.2411022044656397</v>
      </c>
      <c r="E3957" s="218">
        <v>6.0065554330336699</v>
      </c>
      <c r="F3957" s="218">
        <v>6.9702426061340397</v>
      </c>
      <c r="G3957" s="218">
        <v>1.50626793832628</v>
      </c>
      <c r="H3957" s="218">
        <v>0.34353965418307397</v>
      </c>
      <c r="I3957" s="512" t="s">
        <v>11372</v>
      </c>
      <c r="J3957" s="512" t="s">
        <v>11372</v>
      </c>
      <c r="K3957" s="218">
        <v>1</v>
      </c>
      <c r="L3957" s="218">
        <v>-0.88928135008648024</v>
      </c>
      <c r="M3957" s="218">
        <v>7.4405823013889538E-2</v>
      </c>
      <c r="N3957" s="218">
        <v>-0.23454677143196978</v>
      </c>
      <c r="O3957" s="218">
        <v>0.7291404016684</v>
      </c>
      <c r="P3957" s="218">
        <v>-5.3895688447938701</v>
      </c>
      <c r="Q3957" s="218">
        <v>-6.5522971289370764</v>
      </c>
      <c r="R3957" s="507">
        <v>-0.40743776353629535</v>
      </c>
      <c r="S3957" s="507">
        <v>0.24729681511821511</v>
      </c>
      <c r="T3957" s="218">
        <v>-5.9709329868654732</v>
      </c>
    </row>
    <row r="3958" spans="1:20" x14ac:dyDescent="0.6">
      <c r="A3958" s="218" t="s">
        <v>11373</v>
      </c>
      <c r="B3958" s="218" t="s">
        <v>11374</v>
      </c>
      <c r="C3958" s="218">
        <v>5.5851346119361098</v>
      </c>
      <c r="D3958" s="218">
        <v>5.5894787167131996</v>
      </c>
      <c r="E3958" s="218">
        <v>5.3603907857580797</v>
      </c>
      <c r="F3958" s="218">
        <v>5.31493539642626</v>
      </c>
      <c r="G3958" s="218">
        <v>0.94138514970795095</v>
      </c>
      <c r="H3958" s="218">
        <v>0.123827711997599</v>
      </c>
      <c r="I3958" s="512" t="s">
        <v>11375</v>
      </c>
      <c r="J3958" s="512" t="s">
        <v>11375</v>
      </c>
      <c r="K3958" s="218">
        <v>2</v>
      </c>
      <c r="L3958" s="218">
        <v>-0.22474382617803013</v>
      </c>
      <c r="M3958" s="218">
        <v>-0.27019921550984982</v>
      </c>
      <c r="N3958" s="218">
        <v>-0.22908793095511992</v>
      </c>
      <c r="O3958" s="218">
        <v>-0.27454332028693962</v>
      </c>
      <c r="P3958" s="218">
        <v>-4.6437494622281585</v>
      </c>
      <c r="Q3958" s="218">
        <v>-5.4613068999385108</v>
      </c>
      <c r="R3958" s="507">
        <v>-0.24747152084393997</v>
      </c>
      <c r="S3958" s="507">
        <v>-0.25181562562102977</v>
      </c>
      <c r="T3958" s="218">
        <v>-5.0525281810833347</v>
      </c>
    </row>
    <row r="3959" spans="1:20" x14ac:dyDescent="0.6">
      <c r="A3959" s="218" t="s">
        <v>11376</v>
      </c>
      <c r="B3959" s="218" t="s">
        <v>11377</v>
      </c>
      <c r="C3959" s="218">
        <v>0.956141823414975</v>
      </c>
      <c r="D3959" s="218">
        <v>1.38158324286456</v>
      </c>
      <c r="E3959" s="218">
        <v>0</v>
      </c>
      <c r="F3959" s="218">
        <v>0</v>
      </c>
      <c r="G3959" s="218">
        <v>0</v>
      </c>
      <c r="H3959" s="218">
        <v>0</v>
      </c>
      <c r="I3959" s="512" t="s">
        <v>11375</v>
      </c>
      <c r="J3959" s="512" t="s">
        <v>11375</v>
      </c>
      <c r="K3959" s="218">
        <v>2</v>
      </c>
      <c r="L3959" s="218">
        <v>-0.956141823414975</v>
      </c>
      <c r="M3959" s="218">
        <v>-0.956141823414975</v>
      </c>
      <c r="N3959" s="218">
        <v>-1.38158324286456</v>
      </c>
      <c r="O3959" s="218">
        <v>-1.38158324286456</v>
      </c>
      <c r="P3959" s="218">
        <v>-0.956141823414975</v>
      </c>
      <c r="Q3959" s="218">
        <v>-0.956141823414975</v>
      </c>
      <c r="R3959" s="507">
        <v>-0.956141823414975</v>
      </c>
      <c r="S3959" s="507">
        <v>-1.38158324286456</v>
      </c>
      <c r="T3959" s="218">
        <v>-0.956141823414975</v>
      </c>
    </row>
    <row r="3960" spans="1:20" x14ac:dyDescent="0.6">
      <c r="A3960" s="218" t="s">
        <v>11378</v>
      </c>
      <c r="B3960" s="218" t="s">
        <v>11379</v>
      </c>
      <c r="C3960" s="218">
        <v>6.7100829332918499</v>
      </c>
      <c r="D3960" s="218">
        <v>6.7780884757436199</v>
      </c>
      <c r="E3960" s="218">
        <v>7.31860763414603</v>
      </c>
      <c r="F3960" s="218">
        <v>7.2027946549947899</v>
      </c>
      <c r="G3960" s="218">
        <v>1.9875538236510399</v>
      </c>
      <c r="H3960" s="218">
        <v>5.6078781599246996</v>
      </c>
      <c r="I3960" s="512" t="s">
        <v>11380</v>
      </c>
      <c r="J3960" s="512" t="s">
        <v>11380</v>
      </c>
      <c r="K3960" s="218">
        <v>2</v>
      </c>
      <c r="L3960" s="218">
        <v>0.60852470085418009</v>
      </c>
      <c r="M3960" s="218">
        <v>0.49271172170293998</v>
      </c>
      <c r="N3960" s="218">
        <v>0.54051915840241005</v>
      </c>
      <c r="O3960" s="218">
        <v>0.42470617925116994</v>
      </c>
      <c r="P3960" s="218">
        <v>-4.72252910964081</v>
      </c>
      <c r="Q3960" s="218">
        <v>-1.1022047733671503</v>
      </c>
      <c r="R3960" s="507">
        <v>0.55061821127856003</v>
      </c>
      <c r="S3960" s="507">
        <v>0.48261266882678999</v>
      </c>
      <c r="T3960" s="218">
        <v>-2.9123669415039801</v>
      </c>
    </row>
    <row r="3961" spans="1:20" x14ac:dyDescent="0.6">
      <c r="A3961" s="218" t="s">
        <v>11381</v>
      </c>
      <c r="B3961" s="218" t="s">
        <v>11382</v>
      </c>
      <c r="C3961" s="218">
        <v>4.7735583485715898</v>
      </c>
      <c r="D3961" s="218">
        <v>4.6913523805347097</v>
      </c>
      <c r="E3961" s="218">
        <v>4.1932001787251902</v>
      </c>
      <c r="F3961" s="218">
        <v>5.3308299308476501</v>
      </c>
      <c r="G3961" s="218">
        <v>0.59580657787600999</v>
      </c>
      <c r="H3961" s="218">
        <v>8.7987821151689491</v>
      </c>
      <c r="I3961" s="512" t="s">
        <v>11380</v>
      </c>
      <c r="J3961" s="512" t="s">
        <v>11380</v>
      </c>
      <c r="K3961" s="218">
        <v>2</v>
      </c>
      <c r="L3961" s="218">
        <v>-0.58035816984639954</v>
      </c>
      <c r="M3961" s="218">
        <v>0.55727158227606033</v>
      </c>
      <c r="N3961" s="218">
        <v>-0.49815220180951947</v>
      </c>
      <c r="O3961" s="218">
        <v>0.6394775503129404</v>
      </c>
      <c r="P3961" s="218">
        <v>-4.17775177069558</v>
      </c>
      <c r="Q3961" s="218">
        <v>4.0252237665973594</v>
      </c>
      <c r="R3961" s="507">
        <v>-1.1543293785169606E-2</v>
      </c>
      <c r="S3961" s="507">
        <v>7.0662674251710467E-2</v>
      </c>
      <c r="T3961" s="218">
        <v>-7.6264002049110324E-2</v>
      </c>
    </row>
    <row r="3962" spans="1:20" x14ac:dyDescent="0.6">
      <c r="A3962" s="218" t="s">
        <v>11383</v>
      </c>
      <c r="B3962" s="218" t="s">
        <v>11384</v>
      </c>
      <c r="C3962" s="218">
        <v>6.5656972431764897</v>
      </c>
      <c r="D3962" s="218">
        <v>6.5141509439000398</v>
      </c>
      <c r="E3962" s="218">
        <v>6.70187097301398</v>
      </c>
      <c r="F3962" s="218">
        <v>6.1716595554992404</v>
      </c>
      <c r="G3962" s="218">
        <v>8.9510879834726804</v>
      </c>
      <c r="H3962" s="218">
        <v>0.23786221336595301</v>
      </c>
      <c r="I3962" s="512" t="s">
        <v>11385</v>
      </c>
      <c r="J3962" s="512" t="s">
        <v>11385</v>
      </c>
      <c r="K3962" s="218">
        <v>1</v>
      </c>
      <c r="L3962" s="218">
        <v>0.13617372983749032</v>
      </c>
      <c r="M3962" s="218">
        <v>-0.39403768767724934</v>
      </c>
      <c r="N3962" s="218">
        <v>0.18772002911394026</v>
      </c>
      <c r="O3962" s="218">
        <v>-0.3424913884007994</v>
      </c>
      <c r="P3962" s="218">
        <v>2.3853907402961907</v>
      </c>
      <c r="Q3962" s="218">
        <v>-6.3278350298105366</v>
      </c>
      <c r="R3962" s="507">
        <v>-0.12893197891987951</v>
      </c>
      <c r="S3962" s="507">
        <v>-7.7385679643429572E-2</v>
      </c>
      <c r="T3962" s="218">
        <v>-1.9712221447571729</v>
      </c>
    </row>
    <row r="3963" spans="1:20" x14ac:dyDescent="0.6">
      <c r="A3963" s="218" t="s">
        <v>11386</v>
      </c>
      <c r="B3963" s="218" t="s">
        <v>11387</v>
      </c>
      <c r="C3963" s="218">
        <v>5.2384021312446603</v>
      </c>
      <c r="D3963" s="218">
        <v>5.1310969260398602</v>
      </c>
      <c r="E3963" s="218">
        <v>3.4173719775929099</v>
      </c>
      <c r="F3963" s="218">
        <v>6.1857118063828098</v>
      </c>
      <c r="G3963" s="218">
        <v>0</v>
      </c>
      <c r="H3963" s="218">
        <v>0.123827711997599</v>
      </c>
      <c r="I3963" s="512" t="s">
        <v>11388</v>
      </c>
      <c r="J3963" s="512" t="s">
        <v>11388</v>
      </c>
      <c r="K3963" s="218">
        <v>1</v>
      </c>
      <c r="L3963" s="218">
        <v>-1.8210301536517504</v>
      </c>
      <c r="M3963" s="218">
        <v>0.94730967513814957</v>
      </c>
      <c r="N3963" s="218">
        <v>-1.7137249484469503</v>
      </c>
      <c r="O3963" s="218">
        <v>1.0546148803429496</v>
      </c>
      <c r="P3963" s="218">
        <v>-5.2384021312446603</v>
      </c>
      <c r="Q3963" s="218">
        <v>-5.1145744192470612</v>
      </c>
      <c r="R3963" s="507">
        <v>-0.4368602392568004</v>
      </c>
      <c r="S3963" s="507">
        <v>-0.32955503405200037</v>
      </c>
      <c r="T3963" s="218">
        <v>-5.1764882752458607</v>
      </c>
    </row>
    <row r="3964" spans="1:20" x14ac:dyDescent="0.6">
      <c r="A3964" s="218" t="s">
        <v>11389</v>
      </c>
      <c r="B3964" s="218" t="s">
        <v>11390</v>
      </c>
      <c r="C3964" s="218">
        <v>5.3584697052772601</v>
      </c>
      <c r="D3964" s="218">
        <v>5.5283137419477999</v>
      </c>
      <c r="E3964" s="218">
        <v>6.53134822228286</v>
      </c>
      <c r="F3964" s="218">
        <v>4.1740372761089697</v>
      </c>
      <c r="G3964" s="218">
        <v>6.7462320939753804</v>
      </c>
      <c r="H3964" s="218">
        <v>0</v>
      </c>
      <c r="I3964" s="512" t="s">
        <v>11391</v>
      </c>
      <c r="J3964" s="512" t="s">
        <v>11391</v>
      </c>
      <c r="K3964" s="218">
        <v>2</v>
      </c>
      <c r="L3964" s="218">
        <v>1.1728785170056</v>
      </c>
      <c r="M3964" s="218">
        <v>-1.1844324291682904</v>
      </c>
      <c r="N3964" s="218">
        <v>1.0030344803350602</v>
      </c>
      <c r="O3964" s="218">
        <v>-1.3542764658388302</v>
      </c>
      <c r="P3964" s="218">
        <v>1.3877623886981203</v>
      </c>
      <c r="Q3964" s="218">
        <v>-5.3584697052772601</v>
      </c>
      <c r="R3964" s="507">
        <v>-5.7769560813452081E-3</v>
      </c>
      <c r="S3964" s="507">
        <v>-0.17562099275188503</v>
      </c>
      <c r="T3964" s="218">
        <v>-1.9853536582895699</v>
      </c>
    </row>
    <row r="3965" spans="1:20" x14ac:dyDescent="0.6">
      <c r="A3965" s="218" t="s">
        <v>11392</v>
      </c>
      <c r="B3965" s="218" t="s">
        <v>11393</v>
      </c>
      <c r="C3965" s="218">
        <v>3.4518603793197702</v>
      </c>
      <c r="D3965" s="218">
        <v>3.4841734191849798</v>
      </c>
      <c r="E3965" s="218">
        <v>0</v>
      </c>
      <c r="F3965" s="218">
        <v>1.48198852983049</v>
      </c>
      <c r="G3965" s="218">
        <v>0</v>
      </c>
      <c r="H3965" s="218">
        <v>0</v>
      </c>
      <c r="I3965" s="512" t="s">
        <v>11391</v>
      </c>
      <c r="J3965" s="512" t="s">
        <v>11391</v>
      </c>
      <c r="K3965" s="218">
        <v>2</v>
      </c>
      <c r="L3965" s="218">
        <v>-3.4518603793197702</v>
      </c>
      <c r="M3965" s="218">
        <v>-1.9698718494892802</v>
      </c>
      <c r="N3965" s="218">
        <v>-3.4841734191849798</v>
      </c>
      <c r="O3965" s="218">
        <v>-2.0021848893544898</v>
      </c>
      <c r="P3965" s="218">
        <v>-3.4518603793197702</v>
      </c>
      <c r="Q3965" s="218">
        <v>-3.4518603793197702</v>
      </c>
      <c r="R3965" s="507">
        <v>-2.7108661144045252</v>
      </c>
      <c r="S3965" s="507">
        <v>-2.7431791542697348</v>
      </c>
      <c r="T3965" s="218">
        <v>-3.4518603793197702</v>
      </c>
    </row>
    <row r="3966" spans="1:20" x14ac:dyDescent="0.6">
      <c r="A3966" s="218" t="s">
        <v>11394</v>
      </c>
      <c r="B3966" s="218" t="s">
        <v>11395</v>
      </c>
      <c r="C3966" s="218">
        <v>5.0365671826242799</v>
      </c>
      <c r="D3966" s="218">
        <v>5.0160152584231898</v>
      </c>
      <c r="E3966" s="218">
        <v>4.8663131055115798</v>
      </c>
      <c r="F3966" s="218">
        <v>2.0516107554990302</v>
      </c>
      <c r="G3966" s="218">
        <v>1.0162357018798001</v>
      </c>
      <c r="H3966" s="218">
        <v>0.123827711997599</v>
      </c>
      <c r="I3966" s="512" t="s">
        <v>11396</v>
      </c>
      <c r="J3966" s="512" t="s">
        <v>11396</v>
      </c>
      <c r="K3966" s="218">
        <v>1</v>
      </c>
      <c r="L3966" s="218">
        <v>-0.17025407711270013</v>
      </c>
      <c r="M3966" s="218">
        <v>-2.9849564271252498</v>
      </c>
      <c r="N3966" s="218">
        <v>-0.14970215291161004</v>
      </c>
      <c r="O3966" s="218">
        <v>-2.9644045029241597</v>
      </c>
      <c r="P3966" s="218">
        <v>-4.0203314807444794</v>
      </c>
      <c r="Q3966" s="218">
        <v>-4.9127394706266809</v>
      </c>
      <c r="R3966" s="507">
        <v>-1.577605252118975</v>
      </c>
      <c r="S3966" s="507">
        <v>-1.5570533279178849</v>
      </c>
      <c r="T3966" s="218">
        <v>-4.4665354756855802</v>
      </c>
    </row>
    <row r="3967" spans="1:20" x14ac:dyDescent="0.6">
      <c r="A3967" s="218" t="s">
        <v>11397</v>
      </c>
      <c r="B3967" s="218" t="s">
        <v>11398</v>
      </c>
      <c r="C3967" s="218">
        <v>7.1940956183826001</v>
      </c>
      <c r="D3967" s="218">
        <v>7.2800922283361098</v>
      </c>
      <c r="E3967" s="218">
        <v>7.9326767299563103</v>
      </c>
      <c r="F3967" s="218">
        <v>7.6852559093350097</v>
      </c>
      <c r="G3967" s="218">
        <v>3.02829368676263</v>
      </c>
      <c r="H3967" s="218">
        <v>7.2317992945796004</v>
      </c>
      <c r="I3967" t="s">
        <v>11399</v>
      </c>
      <c r="J3967" s="218" t="s">
        <v>11399</v>
      </c>
      <c r="K3967" s="218">
        <v>1</v>
      </c>
      <c r="L3967" s="218">
        <v>0.7385811115737102</v>
      </c>
      <c r="M3967" s="218">
        <v>0.49116029095240954</v>
      </c>
      <c r="N3967" s="218">
        <v>0.65258450162020054</v>
      </c>
      <c r="O3967" s="218">
        <v>0.40516368099889988</v>
      </c>
      <c r="P3967" s="218">
        <v>-4.1658019316199706</v>
      </c>
      <c r="Q3967" s="218">
        <v>3.7703676197000213E-2</v>
      </c>
      <c r="R3967" s="507">
        <v>0.61487070126305987</v>
      </c>
      <c r="S3967" s="507">
        <v>0.52887409130955021</v>
      </c>
      <c r="T3967" s="218">
        <v>-2.0640491277114852</v>
      </c>
    </row>
    <row r="3968" spans="1:20" x14ac:dyDescent="0.6">
      <c r="A3968" s="218" t="s">
        <v>11400</v>
      </c>
      <c r="B3968" s="218" t="s">
        <v>11401</v>
      </c>
      <c r="C3968" s="218">
        <v>4.7974025752889</v>
      </c>
      <c r="D3968" s="218">
        <v>4.8456371698238598</v>
      </c>
      <c r="E3968" s="218">
        <v>3.87959952897948</v>
      </c>
      <c r="F3968" s="218">
        <v>2.5702250338556998</v>
      </c>
      <c r="G3968" s="218">
        <v>0</v>
      </c>
      <c r="H3968" s="218">
        <v>7.3210240704293303</v>
      </c>
      <c r="I3968" t="s">
        <v>11402</v>
      </c>
      <c r="J3968" s="218" t="s">
        <v>11402</v>
      </c>
      <c r="K3968" s="218">
        <v>1</v>
      </c>
      <c r="L3968" s="218">
        <v>-0.91780304630942</v>
      </c>
      <c r="M3968" s="218">
        <v>-2.2271775414332002</v>
      </c>
      <c r="N3968" s="218">
        <v>-0.96603764084437982</v>
      </c>
      <c r="O3968" s="218">
        <v>-2.2754121359681601</v>
      </c>
      <c r="P3968" s="218">
        <v>-4.7974025752889</v>
      </c>
      <c r="Q3968" s="218">
        <v>2.5236214951404303</v>
      </c>
      <c r="R3968" s="507">
        <v>-1.5724902938713101</v>
      </c>
      <c r="S3968" s="507">
        <v>-1.6207248884062699</v>
      </c>
      <c r="T3968" s="218">
        <v>-1.1368905400742348</v>
      </c>
    </row>
    <row r="3969" spans="1:20" x14ac:dyDescent="0.6">
      <c r="A3969" s="218" t="s">
        <v>11403</v>
      </c>
      <c r="B3969" s="218" t="s">
        <v>11404</v>
      </c>
      <c r="C3969" s="218">
        <v>7.0367843283666103</v>
      </c>
      <c r="D3969" s="218">
        <v>6.9245886139286998</v>
      </c>
      <c r="E3969" s="218">
        <v>6.8026479359448899</v>
      </c>
      <c r="F3969" s="218">
        <v>7.6848437116230102</v>
      </c>
      <c r="G3969" s="218">
        <v>1.28195838278228</v>
      </c>
      <c r="H3969" s="218">
        <v>8.8149496584351201</v>
      </c>
      <c r="I3969" t="s">
        <v>11405</v>
      </c>
      <c r="J3969" s="218" t="s">
        <v>11405</v>
      </c>
      <c r="K3969" s="218">
        <v>1</v>
      </c>
      <c r="L3969" s="218">
        <v>-0.23413639242172035</v>
      </c>
      <c r="M3969" s="218">
        <v>0.64805938325639989</v>
      </c>
      <c r="N3969" s="218">
        <v>-0.12194067798380992</v>
      </c>
      <c r="O3969" s="218">
        <v>0.76025509769431032</v>
      </c>
      <c r="P3969" s="218">
        <v>-5.7548259455843302</v>
      </c>
      <c r="Q3969" s="218">
        <v>1.7781653300685099</v>
      </c>
      <c r="R3969" s="507">
        <v>0.20696149541733977</v>
      </c>
      <c r="S3969" s="507">
        <v>0.3191572098552502</v>
      </c>
      <c r="T3969" s="218">
        <v>-1.9883303077579102</v>
      </c>
    </row>
    <row r="3970" spans="1:20" x14ac:dyDescent="0.6">
      <c r="A3970" s="218" t="s">
        <v>11406</v>
      </c>
      <c r="B3970" s="218" t="s">
        <v>11407</v>
      </c>
      <c r="C3970" s="218">
        <v>6.6396956095314001</v>
      </c>
      <c r="D3970" s="218">
        <v>6.6596477296311498</v>
      </c>
      <c r="E3970" s="218">
        <v>8.0458826743860605</v>
      </c>
      <c r="F3970" s="218">
        <v>6.4831932144224602</v>
      </c>
      <c r="G3970" s="218">
        <v>2.5376396258827798</v>
      </c>
      <c r="H3970" s="218">
        <v>0.23786221336595301</v>
      </c>
      <c r="I3970" t="s">
        <v>11408</v>
      </c>
      <c r="J3970" s="218" t="s">
        <v>11408</v>
      </c>
      <c r="K3970" s="218">
        <v>2</v>
      </c>
      <c r="L3970" s="218">
        <v>1.4061870648546604</v>
      </c>
      <c r="M3970" s="218">
        <v>-0.15650239510893993</v>
      </c>
      <c r="N3970" s="218">
        <v>1.3862349447549107</v>
      </c>
      <c r="O3970" s="218">
        <v>-0.1764545152086896</v>
      </c>
      <c r="P3970" s="218">
        <v>-4.1020559836486203</v>
      </c>
      <c r="Q3970" s="218">
        <v>-6.401833396165447</v>
      </c>
      <c r="R3970" s="507">
        <v>0.62484233487286023</v>
      </c>
      <c r="S3970" s="507">
        <v>0.60489021477311056</v>
      </c>
      <c r="T3970" s="218">
        <v>-5.2519446899070337</v>
      </c>
    </row>
    <row r="3971" spans="1:20" x14ac:dyDescent="0.6">
      <c r="A3971" s="218" t="s">
        <v>11409</v>
      </c>
      <c r="B3971" s="218" t="s">
        <v>11410</v>
      </c>
      <c r="C3971" s="218">
        <v>7.6546416880727</v>
      </c>
      <c r="D3971" s="218">
        <v>7.7758212747646702</v>
      </c>
      <c r="E3971" s="218">
        <v>7.9970238732338403</v>
      </c>
      <c r="F3971" s="218">
        <v>7.4062668740440296</v>
      </c>
      <c r="G3971" s="218">
        <v>8.8555874711662206</v>
      </c>
      <c r="H3971" s="218">
        <v>0.44200174004994403</v>
      </c>
      <c r="I3971" t="s">
        <v>11408</v>
      </c>
      <c r="J3971" s="218" t="s">
        <v>11408</v>
      </c>
      <c r="K3971" s="218">
        <v>2</v>
      </c>
      <c r="L3971" s="218">
        <v>0.34238218516114038</v>
      </c>
      <c r="M3971" s="218">
        <v>-0.24837481402867034</v>
      </c>
      <c r="N3971" s="218">
        <v>0.22120259846917012</v>
      </c>
      <c r="O3971" s="218">
        <v>-0.36955440072064061</v>
      </c>
      <c r="P3971" s="218">
        <v>1.2009457830935206</v>
      </c>
      <c r="Q3971" s="218">
        <v>-7.2126399480227557</v>
      </c>
      <c r="R3971" s="507">
        <v>4.7003685566235021E-2</v>
      </c>
      <c r="S3971" s="507">
        <v>-7.4175901125735244E-2</v>
      </c>
      <c r="T3971" s="218">
        <v>-3.0058470824646175</v>
      </c>
    </row>
    <row r="3972" spans="1:20" x14ac:dyDescent="0.6">
      <c r="A3972" s="218" t="s">
        <v>11411</v>
      </c>
      <c r="B3972" s="218" t="s">
        <v>11412</v>
      </c>
      <c r="C3972" s="218">
        <v>4.0979805798953297</v>
      </c>
      <c r="D3972" s="218">
        <v>3.38358710008435</v>
      </c>
      <c r="E3972" s="218">
        <v>0</v>
      </c>
      <c r="F3972" s="218">
        <v>0</v>
      </c>
      <c r="G3972" s="218">
        <v>0</v>
      </c>
      <c r="H3972" s="218">
        <v>0.123827711997599</v>
      </c>
      <c r="I3972" t="s">
        <v>11413</v>
      </c>
      <c r="J3972" s="218" t="s">
        <v>11413</v>
      </c>
      <c r="K3972" s="218">
        <v>1</v>
      </c>
      <c r="L3972" s="218">
        <v>-4.0979805798953297</v>
      </c>
      <c r="M3972" s="218">
        <v>-4.0979805798953297</v>
      </c>
      <c r="N3972" s="218">
        <v>-3.38358710008435</v>
      </c>
      <c r="O3972" s="218">
        <v>-3.38358710008435</v>
      </c>
      <c r="P3972" s="218">
        <v>-4.0979805798953297</v>
      </c>
      <c r="Q3972" s="218">
        <v>-3.9741528678977307</v>
      </c>
      <c r="R3972" s="507">
        <v>-4.0979805798953297</v>
      </c>
      <c r="S3972" s="507">
        <v>-3.38358710008435</v>
      </c>
      <c r="T3972" s="218">
        <v>-4.0360667238965302</v>
      </c>
    </row>
    <row r="3973" spans="1:20" x14ac:dyDescent="0.6">
      <c r="A3973" s="218" t="s">
        <v>11414</v>
      </c>
      <c r="B3973" s="218" t="s">
        <v>11415</v>
      </c>
      <c r="C3973" s="218">
        <v>4.6249076215852698</v>
      </c>
      <c r="D3973" s="218">
        <v>4.6467592355345602</v>
      </c>
      <c r="E3973" s="218">
        <v>5.44016568968664E-2</v>
      </c>
      <c r="F3973" s="218">
        <v>4.7853744983646598</v>
      </c>
      <c r="G3973" s="218">
        <v>0.14046909216855899</v>
      </c>
      <c r="H3973" s="218">
        <v>8.6990215838643792</v>
      </c>
      <c r="I3973" t="s">
        <v>11416</v>
      </c>
      <c r="J3973" s="218" t="s">
        <v>11416</v>
      </c>
      <c r="K3973" s="218">
        <v>1</v>
      </c>
      <c r="L3973" s="218">
        <v>-4.5705059646884036</v>
      </c>
      <c r="M3973" s="218">
        <v>0.16046687677938998</v>
      </c>
      <c r="N3973" s="218">
        <v>-4.592357578637694</v>
      </c>
      <c r="O3973" s="218">
        <v>0.13861526283009962</v>
      </c>
      <c r="P3973" s="218">
        <v>-4.4844385294167104</v>
      </c>
      <c r="Q3973" s="218">
        <v>4.0741139622791094</v>
      </c>
      <c r="R3973" s="507">
        <v>-2.2050195439545068</v>
      </c>
      <c r="S3973" s="507">
        <v>-2.2268711579037972</v>
      </c>
      <c r="T3973" s="218">
        <v>-0.20516228356880051</v>
      </c>
    </row>
    <row r="3974" spans="1:20" x14ac:dyDescent="0.6">
      <c r="A3974" s="218" t="s">
        <v>11417</v>
      </c>
      <c r="B3974" s="218" t="s">
        <v>11418</v>
      </c>
      <c r="C3974" s="218">
        <v>4.1335399724261803</v>
      </c>
      <c r="D3974" s="218">
        <v>4.1624787563972099</v>
      </c>
      <c r="E3974" s="218">
        <v>0</v>
      </c>
      <c r="F3974" s="218">
        <v>4.1407619348806799</v>
      </c>
      <c r="G3974" s="218">
        <v>0</v>
      </c>
      <c r="H3974" s="218">
        <v>0.123827711997599</v>
      </c>
      <c r="I3974" t="s">
        <v>11419</v>
      </c>
      <c r="J3974" s="218" t="s">
        <v>11419</v>
      </c>
      <c r="K3974" s="218">
        <v>1</v>
      </c>
      <c r="L3974" s="218">
        <v>-4.1335399724261803</v>
      </c>
      <c r="M3974" s="218">
        <v>7.2219624544995753E-3</v>
      </c>
      <c r="N3974" s="218">
        <v>-4.1624787563972099</v>
      </c>
      <c r="O3974" s="218">
        <v>-2.1716821516529983E-2</v>
      </c>
      <c r="P3974" s="218">
        <v>-4.1335399724261803</v>
      </c>
      <c r="Q3974" s="218">
        <v>-4.0097122604285813</v>
      </c>
      <c r="R3974" s="507">
        <v>-2.0631590049858404</v>
      </c>
      <c r="S3974" s="507">
        <v>-2.0920977889568699</v>
      </c>
      <c r="T3974" s="218">
        <v>-4.0716261164273808</v>
      </c>
    </row>
    <row r="3975" spans="1:20" x14ac:dyDescent="0.6">
      <c r="A3975" s="218" t="s">
        <v>11420</v>
      </c>
      <c r="B3975" s="218" t="s">
        <v>11421</v>
      </c>
      <c r="C3975" s="218">
        <v>5.5627012768409596</v>
      </c>
      <c r="D3975" s="218">
        <v>5.5231833125030603</v>
      </c>
      <c r="E3975" s="218">
        <v>3.2350845448690801</v>
      </c>
      <c r="F3975" s="218">
        <v>4.9467269331000399</v>
      </c>
      <c r="G3975" s="218">
        <v>0</v>
      </c>
      <c r="H3975" s="218">
        <v>0.123827711997599</v>
      </c>
      <c r="I3975" t="s">
        <v>11422</v>
      </c>
      <c r="J3975" s="218" t="s">
        <v>11422</v>
      </c>
      <c r="K3975" s="218">
        <v>1</v>
      </c>
      <c r="L3975" s="218">
        <v>-2.3276167319718795</v>
      </c>
      <c r="M3975" s="218">
        <v>-0.61597434374091975</v>
      </c>
      <c r="N3975" s="218">
        <v>-2.2880987676339801</v>
      </c>
      <c r="O3975" s="218">
        <v>-0.57645637940302041</v>
      </c>
      <c r="P3975" s="218">
        <v>-5.5627012768409596</v>
      </c>
      <c r="Q3975" s="218">
        <v>-5.4388735648433606</v>
      </c>
      <c r="R3975" s="507">
        <v>-1.4717955378563996</v>
      </c>
      <c r="S3975" s="507">
        <v>-1.4322775735185003</v>
      </c>
      <c r="T3975" s="218">
        <v>-5.5007874208421601</v>
      </c>
    </row>
    <row r="3976" spans="1:20" x14ac:dyDescent="0.6">
      <c r="A3976" s="218" t="s">
        <v>11423</v>
      </c>
      <c r="B3976" s="218" t="s">
        <v>11424</v>
      </c>
      <c r="C3976" s="218">
        <v>5.91575170378644</v>
      </c>
      <c r="D3976" s="218">
        <v>5.9605280863568204</v>
      </c>
      <c r="E3976" s="218">
        <v>0.206284812912989</v>
      </c>
      <c r="F3976" s="218">
        <v>6.5034368444379496</v>
      </c>
      <c r="G3976" s="218">
        <v>0.14046909216855899</v>
      </c>
      <c r="H3976" s="218">
        <v>7.2144918484550598</v>
      </c>
      <c r="I3976" t="s">
        <v>11425</v>
      </c>
      <c r="J3976" s="218" t="s">
        <v>11425</v>
      </c>
      <c r="K3976" s="218">
        <v>1</v>
      </c>
      <c r="L3976" s="218">
        <v>-5.7094668908734514</v>
      </c>
      <c r="M3976" s="218">
        <v>0.58768514065150956</v>
      </c>
      <c r="N3976" s="218">
        <v>-5.7542432734438318</v>
      </c>
      <c r="O3976" s="218">
        <v>0.54290875808112915</v>
      </c>
      <c r="P3976" s="218">
        <v>-5.7752826116178806</v>
      </c>
      <c r="Q3976" s="218">
        <v>1.2987401446686198</v>
      </c>
      <c r="R3976" s="507">
        <v>-2.5608908751109709</v>
      </c>
      <c r="S3976" s="507">
        <v>-2.6056672576813513</v>
      </c>
      <c r="T3976" s="218">
        <v>-2.2382712334746304</v>
      </c>
    </row>
    <row r="3977" spans="1:20" x14ac:dyDescent="0.6">
      <c r="A3977" s="218" t="s">
        <v>11426</v>
      </c>
      <c r="B3977" s="218" t="s">
        <v>11427</v>
      </c>
      <c r="C3977" s="218">
        <v>4.9461352368914504</v>
      </c>
      <c r="D3977" s="218">
        <v>5.0435092451850103</v>
      </c>
      <c r="E3977" s="218">
        <v>4.8625066328901498</v>
      </c>
      <c r="F3977" s="218">
        <v>5.9453407764550299</v>
      </c>
      <c r="G3977" s="218">
        <v>0.59580657787600999</v>
      </c>
      <c r="H3977" s="218">
        <v>0.123827711997599</v>
      </c>
      <c r="I3977" t="s">
        <v>11428</v>
      </c>
      <c r="J3977" s="218" t="s">
        <v>11428</v>
      </c>
      <c r="K3977" s="218">
        <v>2</v>
      </c>
      <c r="L3977" s="218">
        <v>-8.3628604001300566E-2</v>
      </c>
      <c r="M3977" s="218">
        <v>0.99920553956357949</v>
      </c>
      <c r="N3977" s="218">
        <v>-0.18100261229486048</v>
      </c>
      <c r="O3977" s="218">
        <v>0.90183153127001958</v>
      </c>
      <c r="P3977" s="218">
        <v>-4.3503286590154406</v>
      </c>
      <c r="Q3977" s="218">
        <v>-4.8223075248938514</v>
      </c>
      <c r="R3977" s="507">
        <v>0.45778846778113946</v>
      </c>
      <c r="S3977" s="507">
        <v>0.36041445948757955</v>
      </c>
      <c r="T3977" s="218">
        <v>-4.586318091954646</v>
      </c>
    </row>
    <row r="3978" spans="1:20" x14ac:dyDescent="0.6">
      <c r="A3978" s="218" t="s">
        <v>11429</v>
      </c>
      <c r="B3978" s="218" t="s">
        <v>11430</v>
      </c>
      <c r="C3978" s="218">
        <v>4.9712468574062703</v>
      </c>
      <c r="D3978" s="218">
        <v>5.0291040606822301</v>
      </c>
      <c r="E3978" s="218">
        <v>5.7781172905362901</v>
      </c>
      <c r="F3978" s="218">
        <v>4.7464020608581396</v>
      </c>
      <c r="G3978" s="218">
        <v>0.94138514970795095</v>
      </c>
      <c r="H3978" s="218">
        <v>0</v>
      </c>
      <c r="I3978" t="s">
        <v>11428</v>
      </c>
      <c r="J3978" s="218" t="s">
        <v>11428</v>
      </c>
      <c r="K3978" s="218">
        <v>2</v>
      </c>
      <c r="L3978" s="218">
        <v>0.80687043313001983</v>
      </c>
      <c r="M3978" s="218">
        <v>-0.22484479654813061</v>
      </c>
      <c r="N3978" s="218">
        <v>0.74901322985405994</v>
      </c>
      <c r="O3978" s="218">
        <v>-0.2827019998240905</v>
      </c>
      <c r="P3978" s="218">
        <v>-4.029861707698319</v>
      </c>
      <c r="Q3978" s="218">
        <v>-4.9712468574062703</v>
      </c>
      <c r="R3978" s="507">
        <v>0.29101281829094461</v>
      </c>
      <c r="S3978" s="507">
        <v>0.23315561501498472</v>
      </c>
      <c r="T3978" s="218">
        <v>-4.5005542825522946</v>
      </c>
    </row>
    <row r="3979" spans="1:20" x14ac:dyDescent="0.6">
      <c r="A3979" s="218" t="s">
        <v>11431</v>
      </c>
      <c r="B3979" s="218" t="s">
        <v>11432</v>
      </c>
      <c r="C3979" s="218">
        <v>5.34133777748856</v>
      </c>
      <c r="D3979" s="218">
        <v>5.0392027723192596</v>
      </c>
      <c r="E3979" s="218">
        <v>4.4881943836810896</v>
      </c>
      <c r="F3979" s="218">
        <v>5.4931221174943401</v>
      </c>
      <c r="G3979" s="218">
        <v>0.494726731926454</v>
      </c>
      <c r="H3979" s="218">
        <v>0</v>
      </c>
      <c r="I3979" t="s">
        <v>11433</v>
      </c>
      <c r="J3979" s="218" t="s">
        <v>11433</v>
      </c>
      <c r="K3979" s="218">
        <v>1</v>
      </c>
      <c r="L3979" s="218">
        <v>-0.8531433938074704</v>
      </c>
      <c r="M3979" s="218">
        <v>0.15178434000578012</v>
      </c>
      <c r="N3979" s="218">
        <v>-0.55100838863817003</v>
      </c>
      <c r="O3979" s="218">
        <v>0.45391934517508048</v>
      </c>
      <c r="P3979" s="218">
        <v>-4.8466110455621063</v>
      </c>
      <c r="Q3979" s="218">
        <v>-5.34133777748856</v>
      </c>
      <c r="R3979" s="507">
        <v>-0.35067952690084514</v>
      </c>
      <c r="S3979" s="507">
        <v>-4.8544521731544776E-2</v>
      </c>
      <c r="T3979" s="218">
        <v>-5.0939744115253331</v>
      </c>
    </row>
    <row r="3980" spans="1:20" x14ac:dyDescent="0.6">
      <c r="A3980" s="218" t="s">
        <v>11434</v>
      </c>
      <c r="B3980" s="218" t="s">
        <v>11435</v>
      </c>
      <c r="C3980" s="218">
        <v>4.5141564058265899</v>
      </c>
      <c r="D3980" s="218">
        <v>4.2015419222358403</v>
      </c>
      <c r="E3980" s="218">
        <v>4.6863799872470198</v>
      </c>
      <c r="F3980" s="218">
        <v>3.8097979019417698</v>
      </c>
      <c r="G3980" s="218">
        <v>0.59580657787600999</v>
      </c>
      <c r="H3980" s="218">
        <v>0.123827711997599</v>
      </c>
      <c r="I3980" t="s">
        <v>11436</v>
      </c>
      <c r="J3980" s="218" t="s">
        <v>11436</v>
      </c>
      <c r="K3980" s="218">
        <v>1</v>
      </c>
      <c r="L3980" s="218">
        <v>0.17222358142042982</v>
      </c>
      <c r="M3980" s="218">
        <v>-0.70435850388482013</v>
      </c>
      <c r="N3980" s="218">
        <v>0.48483806501117943</v>
      </c>
      <c r="O3980" s="218">
        <v>-0.39174402029407052</v>
      </c>
      <c r="P3980" s="218">
        <v>-3.9183498279505802</v>
      </c>
      <c r="Q3980" s="218">
        <v>-4.3903286938289909</v>
      </c>
      <c r="R3980" s="507">
        <v>-0.26606746123219516</v>
      </c>
      <c r="S3980" s="507">
        <v>4.6547022358554457E-2</v>
      </c>
      <c r="T3980" s="218">
        <v>-4.1543392608897856</v>
      </c>
    </row>
    <row r="3981" spans="1:20" x14ac:dyDescent="0.6">
      <c r="A3981" s="218" t="s">
        <v>11437</v>
      </c>
      <c r="B3981" s="218" t="s">
        <v>11438</v>
      </c>
      <c r="C3981" s="218">
        <v>6.67391033846146</v>
      </c>
      <c r="D3981" s="218">
        <v>6.8028562394120904</v>
      </c>
      <c r="E3981" s="218">
        <v>6.9574283161989801</v>
      </c>
      <c r="F3981" s="218">
        <v>6.3507071252315503</v>
      </c>
      <c r="G3981" s="218">
        <v>2.0242855458403799</v>
      </c>
      <c r="H3981" s="218">
        <v>8.0775357400565895</v>
      </c>
      <c r="I3981" t="s">
        <v>11439</v>
      </c>
      <c r="J3981" s="218" t="s">
        <v>11439</v>
      </c>
      <c r="K3981" s="218">
        <v>2</v>
      </c>
      <c r="L3981" s="218">
        <v>0.28351797773752008</v>
      </c>
      <c r="M3981" s="218">
        <v>-0.32320321322990964</v>
      </c>
      <c r="N3981" s="218">
        <v>0.15457207678688967</v>
      </c>
      <c r="O3981" s="218">
        <v>-0.45214911418054005</v>
      </c>
      <c r="P3981" s="218">
        <v>-4.6496247926210801</v>
      </c>
      <c r="Q3981" s="218">
        <v>1.4036254015951295</v>
      </c>
      <c r="R3981" s="507">
        <v>-1.9842617746194779E-2</v>
      </c>
      <c r="S3981" s="507">
        <v>-0.14878851869682519</v>
      </c>
      <c r="T3981" s="218">
        <v>-1.6229996955129753</v>
      </c>
    </row>
    <row r="3982" spans="1:20" x14ac:dyDescent="0.6">
      <c r="A3982" s="218" t="s">
        <v>11440</v>
      </c>
      <c r="B3982" s="218" t="s">
        <v>11441</v>
      </c>
      <c r="C3982" s="218">
        <v>2.52545486061581</v>
      </c>
      <c r="D3982" s="218">
        <v>2.59597802579537</v>
      </c>
      <c r="E3982" s="218">
        <v>5.44016568968664E-2</v>
      </c>
      <c r="F3982" s="218">
        <v>4.6106379916921698</v>
      </c>
      <c r="G3982" s="218">
        <v>0</v>
      </c>
      <c r="H3982" s="218">
        <v>0</v>
      </c>
      <c r="I3982" t="s">
        <v>11439</v>
      </c>
      <c r="J3982" s="218" t="s">
        <v>11439</v>
      </c>
      <c r="K3982" s="218">
        <v>2</v>
      </c>
      <c r="L3982" s="218">
        <v>-2.4710532037189434</v>
      </c>
      <c r="M3982" s="218">
        <v>2.0851831310763598</v>
      </c>
      <c r="N3982" s="218">
        <v>-2.5415763688985034</v>
      </c>
      <c r="O3982" s="218">
        <v>2.0146599658967999</v>
      </c>
      <c r="P3982" s="218">
        <v>-2.52545486061581</v>
      </c>
      <c r="Q3982" s="218">
        <v>-2.52545486061581</v>
      </c>
      <c r="R3982" s="507">
        <v>-0.19293503632129183</v>
      </c>
      <c r="S3982" s="507">
        <v>-0.26345820150085175</v>
      </c>
      <c r="T3982" s="218">
        <v>-2.52545486061581</v>
      </c>
    </row>
    <row r="3983" spans="1:20" x14ac:dyDescent="0.6">
      <c r="A3983" s="218" t="s">
        <v>11442</v>
      </c>
      <c r="B3983" s="218" t="s">
        <v>11443</v>
      </c>
      <c r="C3983" s="218">
        <v>5.0440610566838</v>
      </c>
      <c r="D3983" s="218">
        <v>4.9715078806149204</v>
      </c>
      <c r="E3983" s="218">
        <v>5.2037351304052999</v>
      </c>
      <c r="F3983" s="218">
        <v>4.9860688841955696</v>
      </c>
      <c r="G3983" s="218">
        <v>6.6244168203826801</v>
      </c>
      <c r="H3983" s="218">
        <v>0.123827711997599</v>
      </c>
      <c r="I3983" t="s">
        <v>11444</v>
      </c>
      <c r="J3983" s="218" t="s">
        <v>11444</v>
      </c>
      <c r="K3983" s="218">
        <v>2</v>
      </c>
      <c r="L3983" s="218">
        <v>0.15967407372149989</v>
      </c>
      <c r="M3983" s="218">
        <v>-5.7992172488230409E-2</v>
      </c>
      <c r="N3983" s="218">
        <v>0.23222724979037945</v>
      </c>
      <c r="O3983" s="218">
        <v>1.4561003580649157E-2</v>
      </c>
      <c r="P3983" s="218">
        <v>1.5803557636988801</v>
      </c>
      <c r="Q3983" s="218">
        <v>-4.920233344686201</v>
      </c>
      <c r="R3983" s="507">
        <v>5.0840950616634739E-2</v>
      </c>
      <c r="S3983" s="507">
        <v>0.1233941266855143</v>
      </c>
      <c r="T3983" s="218">
        <v>-1.6699387904936605</v>
      </c>
    </row>
    <row r="3984" spans="1:20" x14ac:dyDescent="0.6">
      <c r="A3984" s="218" t="s">
        <v>11445</v>
      </c>
      <c r="B3984" s="218" t="s">
        <v>11446</v>
      </c>
      <c r="C3984" s="218">
        <v>7.48170760822111</v>
      </c>
      <c r="D3984" s="218">
        <v>7.5740424350637099</v>
      </c>
      <c r="E3984" s="218">
        <v>7.6785108775448796</v>
      </c>
      <c r="F3984" s="218">
        <v>7.31412418795792</v>
      </c>
      <c r="G3984" s="218">
        <v>7.61181685553791</v>
      </c>
      <c r="H3984" s="218">
        <v>0.34353965418307397</v>
      </c>
      <c r="I3984" t="s">
        <v>11444</v>
      </c>
      <c r="J3984" s="218" t="s">
        <v>11444</v>
      </c>
      <c r="K3984" s="218">
        <v>2</v>
      </c>
      <c r="L3984" s="218">
        <v>0.19680326932376957</v>
      </c>
      <c r="M3984" s="218">
        <v>-0.16758342026319006</v>
      </c>
      <c r="N3984" s="218">
        <v>0.10446844248116971</v>
      </c>
      <c r="O3984" s="218">
        <v>-0.25991824710578992</v>
      </c>
      <c r="P3984" s="218">
        <v>0.13010924731679996</v>
      </c>
      <c r="Q3984" s="218">
        <v>-7.1381679540380363</v>
      </c>
      <c r="R3984" s="507">
        <v>1.4609924530289753E-2</v>
      </c>
      <c r="S3984" s="507">
        <v>-7.7724902312310107E-2</v>
      </c>
      <c r="T3984" s="218">
        <v>-3.5040293533606182</v>
      </c>
    </row>
    <row r="3985" spans="1:20" x14ac:dyDescent="0.6">
      <c r="A3985" s="218" t="s">
        <v>11447</v>
      </c>
      <c r="B3985" s="218" t="s">
        <v>11448</v>
      </c>
      <c r="C3985" s="218">
        <v>6.5229848124259098</v>
      </c>
      <c r="D3985" s="218">
        <v>6.4474681455579503</v>
      </c>
      <c r="E3985" s="218">
        <v>5.2983459802919599</v>
      </c>
      <c r="F3985" s="218">
        <v>6.2174078113670097</v>
      </c>
      <c r="G3985" s="218">
        <v>0.94138514970795095</v>
      </c>
      <c r="H3985" s="218">
        <v>8.1055026383009707</v>
      </c>
      <c r="I3985" t="s">
        <v>11449</v>
      </c>
      <c r="J3985" s="218" t="s">
        <v>11449</v>
      </c>
      <c r="K3985" s="218">
        <v>1</v>
      </c>
      <c r="L3985" s="218">
        <v>-1.2246388321339499</v>
      </c>
      <c r="M3985" s="218">
        <v>-0.30557700105890007</v>
      </c>
      <c r="N3985" s="218">
        <v>-1.1491221652659904</v>
      </c>
      <c r="O3985" s="218">
        <v>-0.23006033419094063</v>
      </c>
      <c r="P3985" s="218">
        <v>-5.5815996627179585</v>
      </c>
      <c r="Q3985" s="218">
        <v>1.582517825875061</v>
      </c>
      <c r="R3985" s="507">
        <v>-0.76510791659642496</v>
      </c>
      <c r="S3985" s="507">
        <v>-0.68959124972846553</v>
      </c>
      <c r="T3985" s="218">
        <v>-1.9995409184214488</v>
      </c>
    </row>
    <row r="3986" spans="1:20" x14ac:dyDescent="0.6">
      <c r="A3986" s="218" t="s">
        <v>11450</v>
      </c>
      <c r="B3986" s="218" t="s">
        <v>11451</v>
      </c>
      <c r="C3986" s="218">
        <v>6.0270804162588396</v>
      </c>
      <c r="D3986" s="218">
        <v>6.13142110367711</v>
      </c>
      <c r="E3986" s="218">
        <v>7.2877168019988297</v>
      </c>
      <c r="F3986" s="218">
        <v>5.4836742708977404</v>
      </c>
      <c r="G3986" s="218">
        <v>1.83049323649272</v>
      </c>
      <c r="H3986" s="218">
        <v>0</v>
      </c>
      <c r="I3986" t="s">
        <v>11452</v>
      </c>
      <c r="J3986" s="218" t="s">
        <v>11452</v>
      </c>
      <c r="K3986" s="218">
        <v>1</v>
      </c>
      <c r="L3986" s="218">
        <v>1.26063638573999</v>
      </c>
      <c r="M3986" s="218">
        <v>-0.54340614536109921</v>
      </c>
      <c r="N3986" s="218">
        <v>1.1562956983217196</v>
      </c>
      <c r="O3986" s="218">
        <v>-0.64774683277936962</v>
      </c>
      <c r="P3986" s="218">
        <v>-4.1965871797661194</v>
      </c>
      <c r="Q3986" s="218">
        <v>-6.0270804162588396</v>
      </c>
      <c r="R3986" s="507">
        <v>0.35861512018944541</v>
      </c>
      <c r="S3986" s="507">
        <v>0.25427443277117501</v>
      </c>
      <c r="T3986" s="218">
        <v>-5.1118337980124799</v>
      </c>
    </row>
    <row r="3987" spans="1:20" x14ac:dyDescent="0.6">
      <c r="A3987" s="218" t="s">
        <v>11453</v>
      </c>
      <c r="B3987" s="218" t="s">
        <v>11454</v>
      </c>
      <c r="C3987" s="218">
        <v>5.4977842482795802</v>
      </c>
      <c r="D3987" s="218">
        <v>5.3013936869557501</v>
      </c>
      <c r="E3987" s="218">
        <v>4.1153698126307798</v>
      </c>
      <c r="F3987" s="218">
        <v>5.5887592456153801</v>
      </c>
      <c r="G3987" s="218">
        <v>0</v>
      </c>
      <c r="H3987" s="218">
        <v>0</v>
      </c>
      <c r="I3987" t="s">
        <v>11455</v>
      </c>
      <c r="J3987" s="218" t="s">
        <v>11455</v>
      </c>
      <c r="K3987" s="218">
        <v>1</v>
      </c>
      <c r="L3987" s="218">
        <v>-1.3824144356488004</v>
      </c>
      <c r="M3987" s="218">
        <v>9.0974997335799834E-2</v>
      </c>
      <c r="N3987" s="218">
        <v>-1.1860238743249703</v>
      </c>
      <c r="O3987" s="218">
        <v>0.28736555865962998</v>
      </c>
      <c r="P3987" s="218">
        <v>-5.4977842482795802</v>
      </c>
      <c r="Q3987" s="218">
        <v>-5.4977842482795802</v>
      </c>
      <c r="R3987" s="507">
        <v>-0.64571971915650028</v>
      </c>
      <c r="S3987" s="507">
        <v>-0.44932915783267013</v>
      </c>
      <c r="T3987" s="218">
        <v>-5.4977842482795802</v>
      </c>
    </row>
    <row r="3988" spans="1:20" x14ac:dyDescent="0.6">
      <c r="A3988" s="218" t="s">
        <v>11456</v>
      </c>
      <c r="B3988" s="218" t="s">
        <v>11457</v>
      </c>
      <c r="C3988" s="218">
        <v>3.8554889491344602</v>
      </c>
      <c r="D3988" s="218">
        <v>3.8249708208389501</v>
      </c>
      <c r="E3988" s="218">
        <v>4.1532527102741099</v>
      </c>
      <c r="F3988" s="218">
        <v>4.6801164382738998</v>
      </c>
      <c r="G3988" s="218">
        <v>0.14046909216855899</v>
      </c>
      <c r="H3988" s="218">
        <v>0</v>
      </c>
      <c r="I3988" t="s">
        <v>11458</v>
      </c>
      <c r="J3988" s="218" t="s">
        <v>11458</v>
      </c>
      <c r="K3988" s="218">
        <v>3</v>
      </c>
      <c r="L3988" s="218">
        <v>0.29776376113964975</v>
      </c>
      <c r="M3988" s="218">
        <v>0.82462748913943962</v>
      </c>
      <c r="N3988" s="218">
        <v>0.32828188943515979</v>
      </c>
      <c r="O3988" s="218">
        <v>0.85514561743494966</v>
      </c>
      <c r="P3988" s="218">
        <v>-3.7150198569659012</v>
      </c>
      <c r="Q3988" s="218">
        <v>-3.8554889491344602</v>
      </c>
      <c r="R3988" s="507">
        <v>0.56119562513954468</v>
      </c>
      <c r="S3988" s="507">
        <v>0.59171375343505472</v>
      </c>
      <c r="T3988" s="218">
        <v>-3.7852544030501809</v>
      </c>
    </row>
    <row r="3989" spans="1:20" x14ac:dyDescent="0.6">
      <c r="A3989" s="218" t="s">
        <v>11459</v>
      </c>
      <c r="B3989" s="218" t="s">
        <v>11460</v>
      </c>
      <c r="C3989" s="218">
        <v>5.5799885631960597</v>
      </c>
      <c r="D3989" s="218">
        <v>5.1853688753326903</v>
      </c>
      <c r="E3989" s="218">
        <v>4.2641634321255202</v>
      </c>
      <c r="F3989" s="218">
        <v>6.0514684028397996</v>
      </c>
      <c r="G3989" s="218">
        <v>0.59580657787600999</v>
      </c>
      <c r="H3989" s="218">
        <v>0</v>
      </c>
      <c r="I3989" t="s">
        <v>11458</v>
      </c>
      <c r="J3989" s="218" t="s">
        <v>11458</v>
      </c>
      <c r="K3989" s="218">
        <v>3</v>
      </c>
      <c r="L3989" s="218">
        <v>-1.3158251310705396</v>
      </c>
      <c r="M3989" s="218">
        <v>0.47147983964373985</v>
      </c>
      <c r="N3989" s="218">
        <v>-0.92120544320717013</v>
      </c>
      <c r="O3989" s="218">
        <v>0.86609952750710928</v>
      </c>
      <c r="P3989" s="218">
        <v>-4.98418198532005</v>
      </c>
      <c r="Q3989" s="218">
        <v>-5.5799885631960597</v>
      </c>
      <c r="R3989" s="507">
        <v>-0.42217264571339985</v>
      </c>
      <c r="S3989" s="507">
        <v>-2.7552957850030424E-2</v>
      </c>
      <c r="T3989" s="218">
        <v>-5.2820852742580549</v>
      </c>
    </row>
    <row r="3990" spans="1:20" x14ac:dyDescent="0.6">
      <c r="A3990" s="218" t="s">
        <v>11461</v>
      </c>
      <c r="B3990" s="218" t="s">
        <v>11462</v>
      </c>
      <c r="C3990" s="218">
        <v>5.2675027031332498</v>
      </c>
      <c r="D3990" s="218">
        <v>4.8174138634708896</v>
      </c>
      <c r="E3990" s="218">
        <v>3.5558080811108299</v>
      </c>
      <c r="F3990" s="218">
        <v>4.3876710620986099</v>
      </c>
      <c r="G3990" s="218">
        <v>0.38602773444041999</v>
      </c>
      <c r="H3990" s="218">
        <v>0</v>
      </c>
      <c r="I3990" t="s">
        <v>11458</v>
      </c>
      <c r="J3990" s="218" t="s">
        <v>11458</v>
      </c>
      <c r="K3990" s="218">
        <v>3</v>
      </c>
      <c r="L3990" s="218">
        <v>-1.7116946220224198</v>
      </c>
      <c r="M3990" s="218">
        <v>-0.87983164103463984</v>
      </c>
      <c r="N3990" s="218">
        <v>-1.2616057823600597</v>
      </c>
      <c r="O3990" s="218">
        <v>-0.42974280137227971</v>
      </c>
      <c r="P3990" s="218">
        <v>-4.8814749686928298</v>
      </c>
      <c r="Q3990" s="218">
        <v>-5.2675027031332498</v>
      </c>
      <c r="R3990" s="507">
        <v>-1.2957631315285298</v>
      </c>
      <c r="S3990" s="507">
        <v>-0.84567429186616971</v>
      </c>
      <c r="T3990" s="218">
        <v>-5.0744888359130398</v>
      </c>
    </row>
    <row r="3991" spans="1:20" x14ac:dyDescent="0.6">
      <c r="A3991" s="218" t="s">
        <v>11463</v>
      </c>
      <c r="B3991" s="218" t="s">
        <v>11464</v>
      </c>
      <c r="C3991" s="218">
        <v>3.3904765090000502</v>
      </c>
      <c r="D3991" s="218">
        <v>2.9170938483806501</v>
      </c>
      <c r="E3991" s="218">
        <v>5.1137335965836801</v>
      </c>
      <c r="F3991" s="218">
        <v>4.0514968744953599</v>
      </c>
      <c r="G3991" s="218">
        <v>1.21997385646274</v>
      </c>
      <c r="H3991" s="218">
        <v>0</v>
      </c>
      <c r="I3991" t="s">
        <v>183</v>
      </c>
      <c r="J3991" s="218" t="s">
        <v>183</v>
      </c>
      <c r="K3991" s="218">
        <v>1</v>
      </c>
      <c r="L3991" s="218">
        <v>1.7232570875836299</v>
      </c>
      <c r="M3991" s="218">
        <v>0.66102036549530974</v>
      </c>
      <c r="N3991" s="218">
        <v>2.19663974820303</v>
      </c>
      <c r="O3991" s="218">
        <v>1.1344030261147098</v>
      </c>
      <c r="P3991" s="218">
        <v>-2.1705026525373103</v>
      </c>
      <c r="Q3991" s="218">
        <v>-3.3904765090000502</v>
      </c>
      <c r="R3991" s="507">
        <v>1.1921387265394698</v>
      </c>
      <c r="S3991" s="507">
        <v>1.6655213871588699</v>
      </c>
      <c r="T3991" s="218">
        <v>-2.7804895807686805</v>
      </c>
    </row>
    <row r="3992" spans="1:20" x14ac:dyDescent="0.6">
      <c r="A3992" s="218" t="s">
        <v>11465</v>
      </c>
      <c r="B3992" s="218" t="s">
        <v>11466</v>
      </c>
      <c r="C3992" s="218">
        <v>5.6239894221720999</v>
      </c>
      <c r="D3992" s="218">
        <v>5.8220008717243203</v>
      </c>
      <c r="E3992" s="218">
        <v>6.4211568593010702</v>
      </c>
      <c r="F3992" s="218">
        <v>6.5830128512865604</v>
      </c>
      <c r="G3992" s="218">
        <v>0.77891856884019794</v>
      </c>
      <c r="H3992" s="218">
        <v>0</v>
      </c>
      <c r="I3992" t="s">
        <v>11467</v>
      </c>
      <c r="J3992" s="218" t="s">
        <v>11467</v>
      </c>
      <c r="K3992" s="218">
        <v>1</v>
      </c>
      <c r="L3992" s="218">
        <v>0.79716743712897031</v>
      </c>
      <c r="M3992" s="218">
        <v>0.95902342911446059</v>
      </c>
      <c r="N3992" s="218">
        <v>0.59915598757674982</v>
      </c>
      <c r="O3992" s="218">
        <v>0.76101197956224009</v>
      </c>
      <c r="P3992" s="218">
        <v>-4.8450708533319018</v>
      </c>
      <c r="Q3992" s="218">
        <v>-5.6239894221720999</v>
      </c>
      <c r="R3992" s="507">
        <v>0.87809543312171545</v>
      </c>
      <c r="S3992" s="507">
        <v>0.68008398356949495</v>
      </c>
      <c r="T3992" s="218">
        <v>-5.2345301377520013</v>
      </c>
    </row>
    <row r="3993" spans="1:20" x14ac:dyDescent="0.6">
      <c r="A3993" s="218" t="s">
        <v>11468</v>
      </c>
      <c r="B3993" s="218" t="s">
        <v>11469</v>
      </c>
      <c r="C3993" s="218">
        <v>5.1252005956372297</v>
      </c>
      <c r="D3993" s="218">
        <v>5.4461238473820197</v>
      </c>
      <c r="E3993" s="218">
        <v>5.0143148571684302</v>
      </c>
      <c r="F3993" s="218">
        <v>3.0869073269963199</v>
      </c>
      <c r="G3993" s="218">
        <v>1.21997385646274</v>
      </c>
      <c r="H3993" s="218">
        <v>0</v>
      </c>
      <c r="I3993" t="s">
        <v>11470</v>
      </c>
      <c r="J3993" s="218" t="s">
        <v>11470</v>
      </c>
      <c r="K3993" s="218">
        <v>1</v>
      </c>
      <c r="L3993" s="218">
        <v>-0.11088573846879957</v>
      </c>
      <c r="M3993" s="218">
        <v>-2.0382932686409099</v>
      </c>
      <c r="N3993" s="218">
        <v>-0.43180899021358954</v>
      </c>
      <c r="O3993" s="218">
        <v>-2.3592165203856998</v>
      </c>
      <c r="P3993" s="218">
        <v>-3.9052267391744895</v>
      </c>
      <c r="Q3993" s="218">
        <v>-5.1252005956372297</v>
      </c>
      <c r="R3993" s="507">
        <v>-1.0745895035548547</v>
      </c>
      <c r="S3993" s="507">
        <v>-1.3955127552996447</v>
      </c>
      <c r="T3993" s="218">
        <v>-4.5152136674058596</v>
      </c>
    </row>
    <row r="3994" spans="1:20" x14ac:dyDescent="0.6">
      <c r="A3994" s="218" t="s">
        <v>11471</v>
      </c>
      <c r="B3994" s="218" t="s">
        <v>11472</v>
      </c>
      <c r="C3994" s="218">
        <v>5.8251410530391698</v>
      </c>
      <c r="D3994" s="218">
        <v>5.8211650206519101</v>
      </c>
      <c r="E3994" s="218">
        <v>5.6536901671960598</v>
      </c>
      <c r="F3994" s="218">
        <v>5.9090975157309602</v>
      </c>
      <c r="G3994" s="218">
        <v>7.1838438030315901</v>
      </c>
      <c r="H3994" s="218">
        <v>0</v>
      </c>
      <c r="I3994" t="s">
        <v>11473</v>
      </c>
      <c r="J3994" s="218" t="s">
        <v>11473</v>
      </c>
      <c r="K3994" s="218">
        <v>1</v>
      </c>
      <c r="L3994" s="218">
        <v>-0.17145088584311008</v>
      </c>
      <c r="M3994" s="218">
        <v>8.3956462691790357E-2</v>
      </c>
      <c r="N3994" s="218">
        <v>-0.16747485345585034</v>
      </c>
      <c r="O3994" s="218">
        <v>8.7932495079050099E-2</v>
      </c>
      <c r="P3994" s="218">
        <v>1.3587027499924202</v>
      </c>
      <c r="Q3994" s="218">
        <v>-5.8251410530391698</v>
      </c>
      <c r="R3994" s="507">
        <v>-4.3747211575659861E-2</v>
      </c>
      <c r="S3994" s="507">
        <v>-3.9771179188400119E-2</v>
      </c>
      <c r="T3994" s="218">
        <v>-2.2332191515233748</v>
      </c>
    </row>
    <row r="3995" spans="1:20" x14ac:dyDescent="0.6">
      <c r="A3995" s="218" t="s">
        <v>11474</v>
      </c>
      <c r="B3995" s="218" t="s">
        <v>11475</v>
      </c>
      <c r="C3995" s="218">
        <v>5.65938764449107</v>
      </c>
      <c r="D3995" s="218">
        <v>5.8344808715637502</v>
      </c>
      <c r="E3995" s="218">
        <v>6.0615453453344799</v>
      </c>
      <c r="F3995" s="218">
        <v>5.8617450950718197</v>
      </c>
      <c r="G3995" s="218">
        <v>1.60656975280174</v>
      </c>
      <c r="H3995" s="218">
        <v>0</v>
      </c>
      <c r="I3995" t="s">
        <v>11476</v>
      </c>
      <c r="J3995" s="218" t="s">
        <v>11476</v>
      </c>
      <c r="K3995" s="218">
        <v>3</v>
      </c>
      <c r="L3995" s="218">
        <v>0.40215770084340985</v>
      </c>
      <c r="M3995" s="218">
        <v>0.20235745058074972</v>
      </c>
      <c r="N3995" s="218">
        <v>0.22706447377072969</v>
      </c>
      <c r="O3995" s="218">
        <v>2.7264223508069563E-2</v>
      </c>
      <c r="P3995" s="218">
        <v>-4.0528178916893296</v>
      </c>
      <c r="Q3995" s="218">
        <v>-5.65938764449107</v>
      </c>
      <c r="R3995" s="507">
        <v>0.30225757571207978</v>
      </c>
      <c r="S3995" s="507">
        <v>0.12716434863939963</v>
      </c>
      <c r="T3995" s="218">
        <v>-4.8561027680901994</v>
      </c>
    </row>
    <row r="3996" spans="1:20" x14ac:dyDescent="0.6">
      <c r="A3996" s="218" t="s">
        <v>11477</v>
      </c>
      <c r="B3996" s="218" t="s">
        <v>11478</v>
      </c>
      <c r="C3996" s="218">
        <v>5.6198164084931399</v>
      </c>
      <c r="D3996" s="218">
        <v>5.6835376910948696</v>
      </c>
      <c r="E3996" s="218">
        <v>3.5368263804315001</v>
      </c>
      <c r="F3996" s="218">
        <v>6.6106186678671603</v>
      </c>
      <c r="G3996" s="218">
        <v>0</v>
      </c>
      <c r="H3996" s="218">
        <v>0.23786221336595301</v>
      </c>
      <c r="I3996" t="s">
        <v>11476</v>
      </c>
      <c r="J3996" s="218" t="s">
        <v>11476</v>
      </c>
      <c r="K3996" s="218">
        <v>3</v>
      </c>
      <c r="L3996" s="218">
        <v>-2.0829900280616398</v>
      </c>
      <c r="M3996" s="218">
        <v>0.99080225937402044</v>
      </c>
      <c r="N3996" s="218">
        <v>-2.1467113106633695</v>
      </c>
      <c r="O3996" s="218">
        <v>0.92708097677229073</v>
      </c>
      <c r="P3996" s="218">
        <v>-5.6198164084931399</v>
      </c>
      <c r="Q3996" s="218">
        <v>-5.3819541951271868</v>
      </c>
      <c r="R3996" s="507">
        <v>-0.54609388434380968</v>
      </c>
      <c r="S3996" s="507">
        <v>-0.60981516694553939</v>
      </c>
      <c r="T3996" s="218">
        <v>-5.5008853018101629</v>
      </c>
    </row>
    <row r="3997" spans="1:20" x14ac:dyDescent="0.6">
      <c r="A3997" s="218" t="s">
        <v>11479</v>
      </c>
      <c r="B3997" s="218" t="s">
        <v>11480</v>
      </c>
      <c r="C3997" s="218">
        <v>3.6806228202722102</v>
      </c>
      <c r="D3997" s="218">
        <v>3.6886407035224198</v>
      </c>
      <c r="E3997" s="218">
        <v>0</v>
      </c>
      <c r="F3997" s="218">
        <v>2.7064198690038399</v>
      </c>
      <c r="G3997" s="218">
        <v>0</v>
      </c>
      <c r="H3997" s="218">
        <v>0</v>
      </c>
      <c r="I3997" t="s">
        <v>11476</v>
      </c>
      <c r="J3997" s="218" t="s">
        <v>11476</v>
      </c>
      <c r="K3997" s="218">
        <v>3</v>
      </c>
      <c r="L3997" s="218">
        <v>-3.6806228202722102</v>
      </c>
      <c r="M3997" s="218">
        <v>-0.97420295126837031</v>
      </c>
      <c r="N3997" s="218">
        <v>-3.6886407035224198</v>
      </c>
      <c r="O3997" s="218">
        <v>-0.98222083451857989</v>
      </c>
      <c r="P3997" s="218">
        <v>-3.6806228202722102</v>
      </c>
      <c r="Q3997" s="218">
        <v>-3.6806228202722102</v>
      </c>
      <c r="R3997" s="507">
        <v>-2.3274128857702903</v>
      </c>
      <c r="S3997" s="507">
        <v>-2.3354307690204998</v>
      </c>
      <c r="T3997" s="218">
        <v>-3.6806228202722102</v>
      </c>
    </row>
    <row r="3998" spans="1:20" x14ac:dyDescent="0.6">
      <c r="A3998" s="218" t="s">
        <v>11481</v>
      </c>
      <c r="B3998" s="218" t="s">
        <v>11482</v>
      </c>
      <c r="C3998" s="218">
        <v>5.2600142913067103</v>
      </c>
      <c r="D3998" s="218">
        <v>4.6986523825596596</v>
      </c>
      <c r="E3998" s="218">
        <v>0.106826243139567</v>
      </c>
      <c r="F3998" s="218">
        <v>5.7400558211584602</v>
      </c>
      <c r="G3998" s="218">
        <v>0</v>
      </c>
      <c r="H3998" s="218">
        <v>0.123827711997599</v>
      </c>
      <c r="I3998" t="s">
        <v>11483</v>
      </c>
      <c r="J3998" s="218" t="s">
        <v>11483</v>
      </c>
      <c r="K3998" s="218">
        <v>1</v>
      </c>
      <c r="L3998" s="218">
        <v>-5.1531880481671433</v>
      </c>
      <c r="M3998" s="218">
        <v>0.48004152985174997</v>
      </c>
      <c r="N3998" s="218">
        <v>-4.5918261394200925</v>
      </c>
      <c r="O3998" s="218">
        <v>1.0414034385988007</v>
      </c>
      <c r="P3998" s="218">
        <v>-5.2600142913067103</v>
      </c>
      <c r="Q3998" s="218">
        <v>-5.1361865793091113</v>
      </c>
      <c r="R3998" s="507">
        <v>-2.3365732591576966</v>
      </c>
      <c r="S3998" s="507">
        <v>-1.7752113504106459</v>
      </c>
      <c r="T3998" s="218">
        <v>-5.1981004353079108</v>
      </c>
    </row>
    <row r="3999" spans="1:20" x14ac:dyDescent="0.6">
      <c r="A3999" s="218" t="s">
        <v>11484</v>
      </c>
      <c r="B3999" s="218" t="s">
        <v>11485</v>
      </c>
      <c r="C3999" s="218">
        <v>5.2373129776770604</v>
      </c>
      <c r="D3999" s="218">
        <v>5.2489049249760003</v>
      </c>
      <c r="E3999" s="218">
        <v>5.80315562365801</v>
      </c>
      <c r="F3999" s="218">
        <v>5.0992779956584799</v>
      </c>
      <c r="G3999" s="218">
        <v>0</v>
      </c>
      <c r="H3999" s="218">
        <v>0</v>
      </c>
      <c r="I3999" t="s">
        <v>11486</v>
      </c>
      <c r="J3999" s="218" t="s">
        <v>11486</v>
      </c>
      <c r="K3999" s="218">
        <v>1</v>
      </c>
      <c r="L3999" s="218">
        <v>0.56584264598094958</v>
      </c>
      <c r="M3999" s="218">
        <v>-0.13803498201858044</v>
      </c>
      <c r="N3999" s="218">
        <v>0.55425069868200971</v>
      </c>
      <c r="O3999" s="218">
        <v>-0.14962692931752031</v>
      </c>
      <c r="P3999" s="218">
        <v>-5.2373129776770604</v>
      </c>
      <c r="Q3999" s="218">
        <v>-5.2373129776770604</v>
      </c>
      <c r="R3999" s="507">
        <v>0.21390383198118457</v>
      </c>
      <c r="S3999" s="507">
        <v>0.2023118846822447</v>
      </c>
      <c r="T3999" s="218">
        <v>-5.2373129776770604</v>
      </c>
    </row>
    <row r="4000" spans="1:20" x14ac:dyDescent="0.6">
      <c r="A4000" s="218" t="s">
        <v>11487</v>
      </c>
      <c r="B4000" s="218" t="s">
        <v>11488</v>
      </c>
      <c r="C4000" s="218">
        <v>1.2081817881400101</v>
      </c>
      <c r="D4000" s="218">
        <v>1.53627023201459</v>
      </c>
      <c r="E4000" s="218">
        <v>0</v>
      </c>
      <c r="F4000" s="218">
        <v>0</v>
      </c>
      <c r="G4000" s="218">
        <v>0</v>
      </c>
      <c r="H4000" s="218">
        <v>0</v>
      </c>
      <c r="I4000" t="s">
        <v>11489</v>
      </c>
      <c r="J4000" s="218" t="s">
        <v>11489</v>
      </c>
      <c r="K4000" s="218">
        <v>1</v>
      </c>
      <c r="L4000" s="218">
        <v>-1.2081817881400101</v>
      </c>
      <c r="M4000" s="218">
        <v>-1.2081817881400101</v>
      </c>
      <c r="N4000" s="218">
        <v>-1.53627023201459</v>
      </c>
      <c r="O4000" s="218">
        <v>-1.53627023201459</v>
      </c>
      <c r="P4000" s="218">
        <v>-1.2081817881400101</v>
      </c>
      <c r="Q4000" s="218">
        <v>-1.2081817881400101</v>
      </c>
      <c r="R4000" s="507">
        <v>-1.2081817881400101</v>
      </c>
      <c r="S4000" s="507">
        <v>-1.53627023201459</v>
      </c>
      <c r="T4000" s="218">
        <v>-1.2081817881400101</v>
      </c>
    </row>
    <row r="4001" spans="1:20" x14ac:dyDescent="0.6">
      <c r="A4001" s="218" t="s">
        <v>11490</v>
      </c>
      <c r="B4001" s="218" t="s">
        <v>11491</v>
      </c>
      <c r="C4001" s="218">
        <v>6.7932187834804401</v>
      </c>
      <c r="D4001" s="218">
        <v>6.8007377561174902</v>
      </c>
      <c r="E4001" s="218">
        <v>7.7697412346922201</v>
      </c>
      <c r="F4001" s="218">
        <v>6.7957020288075496</v>
      </c>
      <c r="G4001" s="218">
        <v>9.2804029901728899</v>
      </c>
      <c r="H4001" s="218">
        <v>0.23786221336595301</v>
      </c>
      <c r="I4001" t="s">
        <v>11492</v>
      </c>
      <c r="J4001" s="218" t="s">
        <v>11492</v>
      </c>
      <c r="K4001" s="218">
        <v>1</v>
      </c>
      <c r="L4001" s="218">
        <v>0.97652245121178005</v>
      </c>
      <c r="M4001" s="218">
        <v>2.4832453271095289E-3</v>
      </c>
      <c r="N4001" s="218">
        <v>0.9690034785747299</v>
      </c>
      <c r="O4001" s="218">
        <v>-5.0357273099406186E-3</v>
      </c>
      <c r="P4001" s="218">
        <v>2.4871842066924499</v>
      </c>
      <c r="Q4001" s="218">
        <v>-6.5553565701144869</v>
      </c>
      <c r="R4001" s="507">
        <v>0.48950284826944479</v>
      </c>
      <c r="S4001" s="507">
        <v>0.48198387563239464</v>
      </c>
      <c r="T4001" s="218">
        <v>-2.0340861817110185</v>
      </c>
    </row>
    <row r="4002" spans="1:20" x14ac:dyDescent="0.6">
      <c r="A4002" s="218" t="s">
        <v>11493</v>
      </c>
      <c r="B4002" s="218" t="s">
        <v>11494</v>
      </c>
      <c r="C4002" s="218">
        <v>5.3301430106278502</v>
      </c>
      <c r="D4002" s="218">
        <v>5.2723334344237598</v>
      </c>
      <c r="E4002" s="218">
        <v>5.6492783280880996</v>
      </c>
      <c r="F4002" s="218">
        <v>5.75348357558779</v>
      </c>
      <c r="G4002" s="218">
        <v>1.08739361964643</v>
      </c>
      <c r="H4002" s="218">
        <v>0.123827711997599</v>
      </c>
      <c r="I4002" t="s">
        <v>11495</v>
      </c>
      <c r="J4002" s="218" t="s">
        <v>11495</v>
      </c>
      <c r="K4002" s="218">
        <v>1</v>
      </c>
      <c r="L4002" s="218">
        <v>0.31913531746024937</v>
      </c>
      <c r="M4002" s="218">
        <v>0.42334056495993977</v>
      </c>
      <c r="N4002" s="218">
        <v>0.37694489366433981</v>
      </c>
      <c r="O4002" s="218">
        <v>0.48115014116403021</v>
      </c>
      <c r="P4002" s="218">
        <v>-4.2427493909814205</v>
      </c>
      <c r="Q4002" s="218">
        <v>-5.2063152986302512</v>
      </c>
      <c r="R4002" s="507">
        <v>0.37123794121009457</v>
      </c>
      <c r="S4002" s="507">
        <v>0.42904751741418501</v>
      </c>
      <c r="T4002" s="218">
        <v>-4.7245323448058354</v>
      </c>
    </row>
    <row r="4003" spans="1:20" x14ac:dyDescent="0.6">
      <c r="A4003" s="218" t="s">
        <v>11496</v>
      </c>
      <c r="B4003" s="218" t="s">
        <v>11497</v>
      </c>
      <c r="C4003" s="218">
        <v>3.2419973768612498</v>
      </c>
      <c r="D4003" s="218">
        <v>2.9108217776207801</v>
      </c>
      <c r="E4003" s="218">
        <v>5.44016568968664E-2</v>
      </c>
      <c r="F4003" s="218">
        <v>2.7257839080079802</v>
      </c>
      <c r="G4003" s="218">
        <v>0</v>
      </c>
      <c r="H4003" s="218">
        <v>0</v>
      </c>
      <c r="I4003" t="s">
        <v>11498</v>
      </c>
      <c r="J4003" s="218" t="s">
        <v>11498</v>
      </c>
      <c r="K4003" s="218">
        <v>1</v>
      </c>
      <c r="L4003" s="218">
        <v>-3.1875957199643832</v>
      </c>
      <c r="M4003" s="218">
        <v>-0.51621346885326957</v>
      </c>
      <c r="N4003" s="218">
        <v>-2.8564201207239135</v>
      </c>
      <c r="O4003" s="218">
        <v>-0.18503786961279989</v>
      </c>
      <c r="P4003" s="218">
        <v>-3.2419973768612498</v>
      </c>
      <c r="Q4003" s="218">
        <v>-3.2419973768612498</v>
      </c>
      <c r="R4003" s="507">
        <v>-1.8519045944088264</v>
      </c>
      <c r="S4003" s="507">
        <v>-1.5207289951683567</v>
      </c>
      <c r="T4003" s="218">
        <v>-3.2419973768612498</v>
      </c>
    </row>
    <row r="4004" spans="1:20" x14ac:dyDescent="0.6">
      <c r="A4004" s="218" t="s">
        <v>11499</v>
      </c>
      <c r="B4004" s="218" t="s">
        <v>11500</v>
      </c>
      <c r="C4004" s="218">
        <v>7.9729303791462298</v>
      </c>
      <c r="D4004" s="218">
        <v>7.9571921581381204</v>
      </c>
      <c r="E4004" s="218">
        <v>8.0243243462094807</v>
      </c>
      <c r="F4004" s="218">
        <v>7.9786719876079104</v>
      </c>
      <c r="G4004" s="218">
        <v>2.5376396258827798</v>
      </c>
      <c r="H4004" s="218">
        <v>8.35650365473699</v>
      </c>
      <c r="I4004" t="s">
        <v>11501</v>
      </c>
      <c r="J4004" s="218" t="s">
        <v>11501</v>
      </c>
      <c r="K4004" s="218">
        <v>1</v>
      </c>
      <c r="L4004" s="218">
        <v>5.1393967063250834E-2</v>
      </c>
      <c r="M4004" s="218">
        <v>5.7416084616805918E-3</v>
      </c>
      <c r="N4004" s="218">
        <v>6.7132188071360233E-2</v>
      </c>
      <c r="O4004" s="218">
        <v>2.1479829469789991E-2</v>
      </c>
      <c r="P4004" s="218">
        <v>-5.43529075326345</v>
      </c>
      <c r="Q4004" s="218">
        <v>0.38357327559076015</v>
      </c>
      <c r="R4004" s="507">
        <v>2.8567787762465713E-2</v>
      </c>
      <c r="S4004" s="507">
        <v>4.4306008770575112E-2</v>
      </c>
      <c r="T4004" s="218">
        <v>-2.5258587388363449</v>
      </c>
    </row>
    <row r="4005" spans="1:20" x14ac:dyDescent="0.6">
      <c r="A4005" s="218" t="s">
        <v>11502</v>
      </c>
      <c r="B4005" s="218" t="s">
        <v>11503</v>
      </c>
      <c r="C4005" s="218">
        <v>4.6414695248904296</v>
      </c>
      <c r="D4005" s="218">
        <v>4.50197582972352</v>
      </c>
      <c r="E4005" s="218">
        <v>5.6292563714470898</v>
      </c>
      <c r="F4005" s="218">
        <v>5.2506604758628503</v>
      </c>
      <c r="G4005" s="218">
        <v>1.50626793832628</v>
      </c>
      <c r="H4005" s="218">
        <v>0</v>
      </c>
      <c r="I4005" t="s">
        <v>11504</v>
      </c>
      <c r="J4005" s="218" t="s">
        <v>11504</v>
      </c>
      <c r="K4005" s="218">
        <v>2</v>
      </c>
      <c r="L4005" s="218">
        <v>0.98778684655666016</v>
      </c>
      <c r="M4005" s="218">
        <v>0.60919095097242071</v>
      </c>
      <c r="N4005" s="218">
        <v>1.1272805417235698</v>
      </c>
      <c r="O4005" s="218">
        <v>0.74868464613933039</v>
      </c>
      <c r="P4005" s="218">
        <v>-3.1352015865641496</v>
      </c>
      <c r="Q4005" s="218">
        <v>-4.6414695248904296</v>
      </c>
      <c r="R4005" s="507">
        <v>0.79848889876454043</v>
      </c>
      <c r="S4005" s="507">
        <v>0.93798259393145011</v>
      </c>
      <c r="T4005" s="218">
        <v>-3.8883355557272896</v>
      </c>
    </row>
    <row r="4006" spans="1:20" x14ac:dyDescent="0.6">
      <c r="A4006" s="218" t="s">
        <v>11505</v>
      </c>
      <c r="B4006" s="218" t="s">
        <v>11506</v>
      </c>
      <c r="C4006" s="218">
        <v>6.3788113880376196</v>
      </c>
      <c r="D4006" s="218">
        <v>6.67407005804208</v>
      </c>
      <c r="E4006" s="218">
        <v>7.2845199070422897</v>
      </c>
      <c r="F4006" s="218">
        <v>6.5489919393529199</v>
      </c>
      <c r="G4006" s="218">
        <v>2.2581413818520302</v>
      </c>
      <c r="H4006" s="218">
        <v>8.9368356306196493</v>
      </c>
      <c r="I4006" t="s">
        <v>11504</v>
      </c>
      <c r="J4006" s="218" t="s">
        <v>11504</v>
      </c>
      <c r="K4006" s="218">
        <v>2</v>
      </c>
      <c r="L4006" s="218">
        <v>0.90570851900467009</v>
      </c>
      <c r="M4006" s="218">
        <v>0.1701805513153003</v>
      </c>
      <c r="N4006" s="218">
        <v>0.61044984900020971</v>
      </c>
      <c r="O4006" s="218">
        <v>-0.12507811868916008</v>
      </c>
      <c r="P4006" s="218">
        <v>-4.1206700061855894</v>
      </c>
      <c r="Q4006" s="218">
        <v>2.5580242425820297</v>
      </c>
      <c r="R4006" s="507">
        <v>0.53794453515998519</v>
      </c>
      <c r="S4006" s="507">
        <v>0.24268586515552482</v>
      </c>
      <c r="T4006" s="218">
        <v>-0.78132288180177989</v>
      </c>
    </row>
    <row r="4007" spans="1:20" x14ac:dyDescent="0.6">
      <c r="A4007" s="218" t="s">
        <v>11507</v>
      </c>
      <c r="B4007" s="218" t="s">
        <v>11508</v>
      </c>
      <c r="C4007" s="218">
        <v>2.5607127295022099</v>
      </c>
      <c r="D4007" s="218">
        <v>2.1613112180161198</v>
      </c>
      <c r="E4007" s="218">
        <v>0</v>
      </c>
      <c r="F4007" s="218">
        <v>3.1551522049955301</v>
      </c>
      <c r="G4007" s="218">
        <v>0</v>
      </c>
      <c r="H4007" s="218">
        <v>0</v>
      </c>
      <c r="I4007" t="s">
        <v>11509</v>
      </c>
      <c r="J4007" s="218" t="s">
        <v>11509</v>
      </c>
      <c r="K4007" s="218">
        <v>2</v>
      </c>
      <c r="L4007" s="218">
        <v>-2.5607127295022099</v>
      </c>
      <c r="M4007" s="218">
        <v>0.59443947549332021</v>
      </c>
      <c r="N4007" s="218">
        <v>-2.1613112180161198</v>
      </c>
      <c r="O4007" s="218">
        <v>0.99384098697941026</v>
      </c>
      <c r="P4007" s="218">
        <v>-2.5607127295022099</v>
      </c>
      <c r="Q4007" s="218">
        <v>-2.5607127295022099</v>
      </c>
      <c r="R4007" s="507">
        <v>-0.98313662700444482</v>
      </c>
      <c r="S4007" s="507">
        <v>-0.58373511551835477</v>
      </c>
      <c r="T4007" s="218">
        <v>-2.5607127295022099</v>
      </c>
    </row>
    <row r="4008" spans="1:20" x14ac:dyDescent="0.6">
      <c r="A4008" s="218" t="s">
        <v>11510</v>
      </c>
      <c r="B4008" s="218" t="s">
        <v>11511</v>
      </c>
      <c r="C4008" s="218">
        <v>1.311150011841</v>
      </c>
      <c r="D4008" s="218">
        <v>1.03457980116562</v>
      </c>
      <c r="E4008" s="218">
        <v>0</v>
      </c>
      <c r="F4008" s="218">
        <v>0</v>
      </c>
      <c r="G4008" s="218">
        <v>0</v>
      </c>
      <c r="H4008" s="218">
        <v>0</v>
      </c>
      <c r="I4008" t="s">
        <v>11509</v>
      </c>
      <c r="J4008" s="218" t="s">
        <v>11509</v>
      </c>
      <c r="K4008" s="218">
        <v>2</v>
      </c>
      <c r="L4008" s="218">
        <v>-1.311150011841</v>
      </c>
      <c r="M4008" s="218">
        <v>-1.311150011841</v>
      </c>
      <c r="N4008" s="218">
        <v>-1.03457980116562</v>
      </c>
      <c r="O4008" s="218">
        <v>-1.03457980116562</v>
      </c>
      <c r="P4008" s="218">
        <v>-1.311150011841</v>
      </c>
      <c r="Q4008" s="218">
        <v>-1.311150011841</v>
      </c>
      <c r="R4008" s="507">
        <v>-1.311150011841</v>
      </c>
      <c r="S4008" s="507">
        <v>-1.03457980116562</v>
      </c>
      <c r="T4008" s="218">
        <v>-1.311150011841</v>
      </c>
    </row>
    <row r="4009" spans="1:20" x14ac:dyDescent="0.6">
      <c r="A4009" s="218" t="s">
        <v>11512</v>
      </c>
      <c r="B4009" s="218" t="s">
        <v>11513</v>
      </c>
      <c r="C4009" s="218">
        <v>4.4703299897103701</v>
      </c>
      <c r="D4009" s="218">
        <v>4.5288455419576099</v>
      </c>
      <c r="E4009" s="218">
        <v>3.2984409224523898</v>
      </c>
      <c r="F4009" s="218">
        <v>5.1845546534784699</v>
      </c>
      <c r="G4009" s="218">
        <v>0</v>
      </c>
      <c r="H4009" s="218">
        <v>0</v>
      </c>
      <c r="I4009" t="s">
        <v>11514</v>
      </c>
      <c r="J4009" s="218" t="s">
        <v>11514</v>
      </c>
      <c r="K4009" s="218">
        <v>1</v>
      </c>
      <c r="L4009" s="218">
        <v>-1.1718890672579803</v>
      </c>
      <c r="M4009" s="218">
        <v>0.71422466376809979</v>
      </c>
      <c r="N4009" s="218">
        <v>-1.2304046195052201</v>
      </c>
      <c r="O4009" s="218">
        <v>0.65570911152085998</v>
      </c>
      <c r="P4009" s="218">
        <v>-4.4703299897103701</v>
      </c>
      <c r="Q4009" s="218">
        <v>-4.4703299897103701</v>
      </c>
      <c r="R4009" s="507">
        <v>-0.22883220174494023</v>
      </c>
      <c r="S4009" s="507">
        <v>-0.28734775399218004</v>
      </c>
      <c r="T4009" s="218">
        <v>-4.4703299897103701</v>
      </c>
    </row>
    <row r="4010" spans="1:20" x14ac:dyDescent="0.6">
      <c r="A4010" s="218" t="s">
        <v>11515</v>
      </c>
      <c r="B4010" s="218" t="s">
        <v>11516</v>
      </c>
      <c r="C4010" s="218">
        <v>6.3969704515205397</v>
      </c>
      <c r="D4010" s="218">
        <v>6.51208072284079</v>
      </c>
      <c r="E4010" s="218">
        <v>7.3379265474787099</v>
      </c>
      <c r="F4010" s="218">
        <v>6.9631215456836903</v>
      </c>
      <c r="G4010" s="218">
        <v>8.29709860206823</v>
      </c>
      <c r="H4010" s="218">
        <v>0.23786221336595301</v>
      </c>
      <c r="I4010" t="s">
        <v>11517</v>
      </c>
      <c r="J4010" s="218" t="s">
        <v>11517</v>
      </c>
      <c r="K4010" s="218">
        <v>1</v>
      </c>
      <c r="L4010" s="218">
        <v>0.9409560959581702</v>
      </c>
      <c r="M4010" s="218">
        <v>0.56615109416315068</v>
      </c>
      <c r="N4010" s="218">
        <v>0.82584582463791989</v>
      </c>
      <c r="O4010" s="218">
        <v>0.45104082284290037</v>
      </c>
      <c r="P4010" s="218">
        <v>1.9001281505476904</v>
      </c>
      <c r="Q4010" s="218">
        <v>-6.1591082381545865</v>
      </c>
      <c r="R4010" s="507">
        <v>0.75355359506066044</v>
      </c>
      <c r="S4010" s="507">
        <v>0.63844332374041013</v>
      </c>
      <c r="T4010" s="218">
        <v>-2.1294900438034481</v>
      </c>
    </row>
    <row r="4011" spans="1:20" x14ac:dyDescent="0.6">
      <c r="A4011" s="218" t="s">
        <v>11518</v>
      </c>
      <c r="B4011" s="218" t="s">
        <v>11519</v>
      </c>
      <c r="C4011" s="218">
        <v>2.50387898647943</v>
      </c>
      <c r="D4011" s="218">
        <v>1.8951438899283</v>
      </c>
      <c r="E4011" s="218">
        <v>0</v>
      </c>
      <c r="F4011" s="218">
        <v>1.70651630544658</v>
      </c>
      <c r="G4011" s="218">
        <v>0</v>
      </c>
      <c r="H4011" s="218">
        <v>0</v>
      </c>
      <c r="I4011" t="s">
        <v>11520</v>
      </c>
      <c r="J4011" s="218" t="s">
        <v>11520</v>
      </c>
      <c r="K4011" s="218">
        <v>1</v>
      </c>
      <c r="L4011" s="218">
        <v>-2.50387898647943</v>
      </c>
      <c r="M4011" s="218">
        <v>-0.79736268103285002</v>
      </c>
      <c r="N4011" s="218">
        <v>-1.8951438899283</v>
      </c>
      <c r="O4011" s="218">
        <v>-0.18862758448172001</v>
      </c>
      <c r="P4011" s="218">
        <v>-2.50387898647943</v>
      </c>
      <c r="Q4011" s="218">
        <v>-2.50387898647943</v>
      </c>
      <c r="R4011" s="507">
        <v>-1.6506208337561401</v>
      </c>
      <c r="S4011" s="507">
        <v>-1.0418857372050101</v>
      </c>
      <c r="T4011" s="218">
        <v>-2.50387898647943</v>
      </c>
    </row>
    <row r="4012" spans="1:20" x14ac:dyDescent="0.6">
      <c r="A4012" s="218" t="s">
        <v>11521</v>
      </c>
      <c r="B4012" s="218" t="s">
        <v>11522</v>
      </c>
      <c r="C4012" s="218">
        <v>5.69552512371438</v>
      </c>
      <c r="D4012" s="218">
        <v>5.5466336757383097</v>
      </c>
      <c r="E4012" s="218">
        <v>5.4869309479090704</v>
      </c>
      <c r="F4012" s="218">
        <v>5.9590415904804104</v>
      </c>
      <c r="G4012" s="218">
        <v>0.94138514970795095</v>
      </c>
      <c r="H4012" s="218">
        <v>0.23786221336595301</v>
      </c>
      <c r="I4012" t="s">
        <v>11523</v>
      </c>
      <c r="J4012" s="218" t="s">
        <v>11523</v>
      </c>
      <c r="K4012" s="218">
        <v>1</v>
      </c>
      <c r="L4012" s="218">
        <v>-0.20859417580530959</v>
      </c>
      <c r="M4012" s="218">
        <v>0.26351646676603036</v>
      </c>
      <c r="N4012" s="218">
        <v>-5.9702727829239244E-2</v>
      </c>
      <c r="O4012" s="218">
        <v>0.4124079147421007</v>
      </c>
      <c r="P4012" s="218">
        <v>-4.7541399740064287</v>
      </c>
      <c r="Q4012" s="218">
        <v>-5.4576629103484269</v>
      </c>
      <c r="R4012" s="507">
        <v>2.7461145480360383E-2</v>
      </c>
      <c r="S4012" s="507">
        <v>0.17635259345643073</v>
      </c>
      <c r="T4012" s="218">
        <v>-5.1059014421774283</v>
      </c>
    </row>
    <row r="4013" spans="1:20" x14ac:dyDescent="0.6">
      <c r="A4013" s="218" t="s">
        <v>11524</v>
      </c>
      <c r="B4013" s="218" t="s">
        <v>11525</v>
      </c>
      <c r="C4013" s="218">
        <v>6.5081606363086504</v>
      </c>
      <c r="D4013" s="218">
        <v>6.59314612690061</v>
      </c>
      <c r="E4013" s="218">
        <v>6.5598348417586703</v>
      </c>
      <c r="F4013" s="218">
        <v>6.3036961341354703</v>
      </c>
      <c r="G4013" s="218">
        <v>1.60656975280174</v>
      </c>
      <c r="H4013" s="218">
        <v>8.32419117618001</v>
      </c>
      <c r="I4013" t="s">
        <v>11526</v>
      </c>
      <c r="J4013" s="218" t="s">
        <v>11526</v>
      </c>
      <c r="K4013" s="218">
        <v>1</v>
      </c>
      <c r="L4013" s="218">
        <v>5.1674205450019883E-2</v>
      </c>
      <c r="M4013" s="218">
        <v>-0.20446450217318013</v>
      </c>
      <c r="N4013" s="218">
        <v>-3.3311285141939706E-2</v>
      </c>
      <c r="O4013" s="218">
        <v>-0.28944999276513972</v>
      </c>
      <c r="P4013" s="218">
        <v>-4.9015908835069109</v>
      </c>
      <c r="Q4013" s="218">
        <v>1.8160305398713597</v>
      </c>
      <c r="R4013" s="507">
        <v>-7.6395148361580123E-2</v>
      </c>
      <c r="S4013" s="507">
        <v>-0.16138063895353971</v>
      </c>
      <c r="T4013" s="218">
        <v>-1.5427801718177756</v>
      </c>
    </row>
    <row r="4014" spans="1:20" x14ac:dyDescent="0.6">
      <c r="A4014" s="218" t="s">
        <v>11527</v>
      </c>
      <c r="B4014" s="218" t="s">
        <v>11528</v>
      </c>
      <c r="C4014" s="218">
        <v>6.2970202385538903</v>
      </c>
      <c r="D4014" s="218">
        <v>6.4901621356659103</v>
      </c>
      <c r="E4014" s="218">
        <v>4.5998618864429801</v>
      </c>
      <c r="F4014" s="218">
        <v>6.1189309370356897</v>
      </c>
      <c r="G4014" s="218">
        <v>0.14046909216855899</v>
      </c>
      <c r="H4014" s="218">
        <v>0.34353965418307397</v>
      </c>
      <c r="I4014" t="s">
        <v>11529</v>
      </c>
      <c r="J4014" s="218" t="s">
        <v>11529</v>
      </c>
      <c r="K4014" s="218">
        <v>1</v>
      </c>
      <c r="L4014" s="218">
        <v>-1.6971583521109102</v>
      </c>
      <c r="M4014" s="218">
        <v>-0.17808930151820057</v>
      </c>
      <c r="N4014" s="218">
        <v>-1.8903002492229302</v>
      </c>
      <c r="O4014" s="218">
        <v>-0.37123119863022058</v>
      </c>
      <c r="P4014" s="218">
        <v>-6.1565511463853309</v>
      </c>
      <c r="Q4014" s="218">
        <v>-5.9534805843708165</v>
      </c>
      <c r="R4014" s="507">
        <v>-0.93762382681455536</v>
      </c>
      <c r="S4014" s="507">
        <v>-1.1307657239265754</v>
      </c>
      <c r="T4014" s="218">
        <v>-6.0550158653780741</v>
      </c>
    </row>
    <row r="4015" spans="1:20" x14ac:dyDescent="0.6">
      <c r="A4015" s="218" t="s">
        <v>11530</v>
      </c>
      <c r="B4015" s="218" t="s">
        <v>11531</v>
      </c>
      <c r="C4015" s="218">
        <v>4.9920596580172401</v>
      </c>
      <c r="D4015" s="218">
        <v>5.0392027723192596</v>
      </c>
      <c r="E4015" s="218">
        <v>4.5415417937036704</v>
      </c>
      <c r="F4015" s="218">
        <v>5.6313090799607401</v>
      </c>
      <c r="G4015" s="218">
        <v>0.26846663313173802</v>
      </c>
      <c r="H4015" s="218">
        <v>0</v>
      </c>
      <c r="I4015" t="s">
        <v>11532</v>
      </c>
      <c r="J4015" s="218" t="s">
        <v>11532</v>
      </c>
      <c r="K4015" s="218">
        <v>1</v>
      </c>
      <c r="L4015" s="218">
        <v>-0.45051786431356966</v>
      </c>
      <c r="M4015" s="218">
        <v>0.6392494219435001</v>
      </c>
      <c r="N4015" s="218">
        <v>-0.49766097861558922</v>
      </c>
      <c r="O4015" s="218">
        <v>0.59210630764148053</v>
      </c>
      <c r="P4015" s="218">
        <v>-4.7235930248855018</v>
      </c>
      <c r="Q4015" s="218">
        <v>-4.9920596580172401</v>
      </c>
      <c r="R4015" s="507">
        <v>9.4365778814965218E-2</v>
      </c>
      <c r="S4015" s="507">
        <v>4.7222664512945656E-2</v>
      </c>
      <c r="T4015" s="218">
        <v>-4.8578263414513714</v>
      </c>
    </row>
    <row r="4016" spans="1:20" x14ac:dyDescent="0.6">
      <c r="A4016" s="218" t="s">
        <v>11533</v>
      </c>
      <c r="B4016" s="218" t="s">
        <v>11534</v>
      </c>
      <c r="C4016" s="218">
        <v>4.4251303839799698</v>
      </c>
      <c r="D4016" s="218">
        <v>4.1963942080476704</v>
      </c>
      <c r="E4016" s="218">
        <v>5.5860526377942499</v>
      </c>
      <c r="F4016" s="218">
        <v>3.4316021521284799</v>
      </c>
      <c r="G4016" s="218">
        <v>0</v>
      </c>
      <c r="H4016" s="218">
        <v>0</v>
      </c>
      <c r="I4016" t="s">
        <v>11535</v>
      </c>
      <c r="J4016" s="218" t="s">
        <v>11535</v>
      </c>
      <c r="K4016" s="218">
        <v>1</v>
      </c>
      <c r="L4016" s="218">
        <v>1.16092225381428</v>
      </c>
      <c r="M4016" s="218">
        <v>-0.99352823185148997</v>
      </c>
      <c r="N4016" s="218">
        <v>1.3896584297465795</v>
      </c>
      <c r="O4016" s="218">
        <v>-0.76479205591919053</v>
      </c>
      <c r="P4016" s="218">
        <v>-4.4251303839799698</v>
      </c>
      <c r="Q4016" s="218">
        <v>-4.4251303839799698</v>
      </c>
      <c r="R4016" s="507">
        <v>8.3697010981395037E-2</v>
      </c>
      <c r="S4016" s="507">
        <v>0.31243318691369448</v>
      </c>
      <c r="T4016" s="218">
        <v>-4.4251303839799698</v>
      </c>
    </row>
    <row r="4017" spans="1:20" x14ac:dyDescent="0.6">
      <c r="A4017" s="218" t="s">
        <v>11536</v>
      </c>
      <c r="B4017" s="218" t="s">
        <v>11537</v>
      </c>
      <c r="C4017" s="218">
        <v>7.5128709860296103</v>
      </c>
      <c r="D4017" s="218">
        <v>7.6746441254764903</v>
      </c>
      <c r="E4017" s="218">
        <v>7.5259370323590398</v>
      </c>
      <c r="F4017" s="218">
        <v>7.9171838204413101</v>
      </c>
      <c r="G4017" s="218">
        <v>2.19510220809144</v>
      </c>
      <c r="H4017" s="218">
        <v>0.34353965418307397</v>
      </c>
      <c r="I4017" t="s">
        <v>11538</v>
      </c>
      <c r="J4017" s="218" t="s">
        <v>11538</v>
      </c>
      <c r="K4017" s="218">
        <v>2</v>
      </c>
      <c r="L4017" s="218">
        <v>1.3066046329429426E-2</v>
      </c>
      <c r="M4017" s="218">
        <v>0.40431283441169974</v>
      </c>
      <c r="N4017" s="218">
        <v>-0.14870709311745056</v>
      </c>
      <c r="O4017" s="218">
        <v>0.24253969496481975</v>
      </c>
      <c r="P4017" s="218">
        <v>-5.3177687779381699</v>
      </c>
      <c r="Q4017" s="218">
        <v>-7.1693313318465366</v>
      </c>
      <c r="R4017" s="507">
        <v>0.20868944037056458</v>
      </c>
      <c r="S4017" s="507">
        <v>4.6916300923684595E-2</v>
      </c>
      <c r="T4017" s="218">
        <v>-6.2435500548923528</v>
      </c>
    </row>
    <row r="4018" spans="1:20" x14ac:dyDescent="0.6">
      <c r="A4018" s="218" t="s">
        <v>11539</v>
      </c>
      <c r="B4018" s="218" t="s">
        <v>11540</v>
      </c>
      <c r="C4018" s="218">
        <v>5.1986651400108004</v>
      </c>
      <c r="D4018" s="218">
        <v>4.8973105659919502</v>
      </c>
      <c r="E4018" s="218">
        <v>2.8220524110694201</v>
      </c>
      <c r="F4018" s="218">
        <v>3.9315395419390899</v>
      </c>
      <c r="G4018" s="218">
        <v>7.0544128840630798</v>
      </c>
      <c r="H4018" s="218">
        <v>0.123827711997599</v>
      </c>
      <c r="I4018" t="s">
        <v>11538</v>
      </c>
      <c r="J4018" s="218" t="s">
        <v>11538</v>
      </c>
      <c r="K4018" s="218">
        <v>2</v>
      </c>
      <c r="L4018" s="218">
        <v>-2.3766127289413803</v>
      </c>
      <c r="M4018" s="218">
        <v>-1.2671255980717104</v>
      </c>
      <c r="N4018" s="218">
        <v>-2.0752581549225302</v>
      </c>
      <c r="O4018" s="218">
        <v>-0.96577102405286031</v>
      </c>
      <c r="P4018" s="218">
        <v>1.8557477440522794</v>
      </c>
      <c r="Q4018" s="218">
        <v>-5.0748374280132014</v>
      </c>
      <c r="R4018" s="507">
        <v>-1.8218691635065454</v>
      </c>
      <c r="S4018" s="507">
        <v>-1.5205145894876952</v>
      </c>
      <c r="T4018" s="218">
        <v>-1.609544841980461</v>
      </c>
    </row>
    <row r="4019" spans="1:20" x14ac:dyDescent="0.6">
      <c r="A4019" s="218" t="s">
        <v>11541</v>
      </c>
      <c r="B4019" s="218" t="s">
        <v>11542</v>
      </c>
      <c r="C4019" s="218">
        <v>5.2142487324323801</v>
      </c>
      <c r="D4019" s="218">
        <v>5.3566617332052902</v>
      </c>
      <c r="E4019" s="218">
        <v>4.8355763501056899</v>
      </c>
      <c r="F4019" s="218">
        <v>5.1298832348775303</v>
      </c>
      <c r="G4019" s="218">
        <v>1.1552061784318599</v>
      </c>
      <c r="H4019" s="218">
        <v>0.23786221336595301</v>
      </c>
      <c r="I4019" t="s">
        <v>11543</v>
      </c>
      <c r="J4019" s="218" t="s">
        <v>11543</v>
      </c>
      <c r="K4019" s="218">
        <v>1</v>
      </c>
      <c r="L4019" s="218">
        <v>-0.3786723823266902</v>
      </c>
      <c r="M4019" s="218">
        <v>-8.4365497554849789E-2</v>
      </c>
      <c r="N4019" s="218">
        <v>-0.52108538309960029</v>
      </c>
      <c r="O4019" s="218">
        <v>-0.22677849832775987</v>
      </c>
      <c r="P4019" s="218">
        <v>-4.0590425540005199</v>
      </c>
      <c r="Q4019" s="218">
        <v>-4.9763865190664269</v>
      </c>
      <c r="R4019" s="507">
        <v>-0.23151893994077</v>
      </c>
      <c r="S4019" s="507">
        <v>-0.37393194071368008</v>
      </c>
      <c r="T4019" s="218">
        <v>-4.5177145365334734</v>
      </c>
    </row>
    <row r="4020" spans="1:20" x14ac:dyDescent="0.6">
      <c r="A4020" s="218" t="s">
        <v>11544</v>
      </c>
      <c r="B4020" s="218" t="s">
        <v>11545</v>
      </c>
      <c r="C4020" s="218">
        <v>5.2020186810064102</v>
      </c>
      <c r="D4020" s="218">
        <v>5.23892531947478</v>
      </c>
      <c r="E4020" s="218">
        <v>3.7035513923746901</v>
      </c>
      <c r="F4020" s="218">
        <v>5.0020396224481596</v>
      </c>
      <c r="G4020" s="218">
        <v>0</v>
      </c>
      <c r="H4020" s="218">
        <v>0</v>
      </c>
      <c r="I4020" t="s">
        <v>11546</v>
      </c>
      <c r="J4020" s="218" t="s">
        <v>11546</v>
      </c>
      <c r="K4020" s="218">
        <v>1</v>
      </c>
      <c r="L4020" s="218">
        <v>-1.4984672886317201</v>
      </c>
      <c r="M4020" s="218">
        <v>-0.1999790585582506</v>
      </c>
      <c r="N4020" s="218">
        <v>-1.5353739271000899</v>
      </c>
      <c r="O4020" s="218">
        <v>-0.23688569702662043</v>
      </c>
      <c r="P4020" s="218">
        <v>-5.2020186810064102</v>
      </c>
      <c r="Q4020" s="218">
        <v>-5.2020186810064102</v>
      </c>
      <c r="R4020" s="507">
        <v>-0.84922317359498534</v>
      </c>
      <c r="S4020" s="507">
        <v>-0.88612981206335517</v>
      </c>
      <c r="T4020" s="218">
        <v>-5.2020186810064102</v>
      </c>
    </row>
    <row r="4021" spans="1:20" x14ac:dyDescent="0.6">
      <c r="A4021" s="218" t="s">
        <v>11547</v>
      </c>
      <c r="B4021" s="218" t="s">
        <v>11548</v>
      </c>
      <c r="C4021" s="218">
        <v>5.12990337077325</v>
      </c>
      <c r="D4021" s="218">
        <v>4.9302423875588701</v>
      </c>
      <c r="E4021" s="218">
        <v>4.8101113800823301</v>
      </c>
      <c r="F4021" s="218">
        <v>2.26959011357979</v>
      </c>
      <c r="G4021" s="218">
        <v>0.494726731926454</v>
      </c>
      <c r="H4021" s="218">
        <v>0</v>
      </c>
      <c r="I4021" t="s">
        <v>11549</v>
      </c>
      <c r="J4021" s="218" t="s">
        <v>11549</v>
      </c>
      <c r="K4021" s="218">
        <v>1</v>
      </c>
      <c r="L4021" s="218">
        <v>-0.3197919906909199</v>
      </c>
      <c r="M4021" s="218">
        <v>-2.86031325719346</v>
      </c>
      <c r="N4021" s="218">
        <v>-0.12013100747654004</v>
      </c>
      <c r="O4021" s="218">
        <v>-2.6606522739790801</v>
      </c>
      <c r="P4021" s="218">
        <v>-4.6351766388467963</v>
      </c>
      <c r="Q4021" s="218">
        <v>-5.12990337077325</v>
      </c>
      <c r="R4021" s="507">
        <v>-1.5900526239421899</v>
      </c>
      <c r="S4021" s="507">
        <v>-1.3903916407278101</v>
      </c>
      <c r="T4021" s="218">
        <v>-4.8825400048100231</v>
      </c>
    </row>
    <row r="4022" spans="1:20" x14ac:dyDescent="0.6">
      <c r="A4022" s="218" t="s">
        <v>11550</v>
      </c>
      <c r="B4022" s="218" t="s">
        <v>11551</v>
      </c>
      <c r="C4022" s="218">
        <v>6.2545865653795998</v>
      </c>
      <c r="D4022" s="218">
        <v>6.3016817742148996</v>
      </c>
      <c r="E4022" s="218">
        <v>6.2898520953342896</v>
      </c>
      <c r="F4022" s="218">
        <v>6.8393206697598696</v>
      </c>
      <c r="G4022" s="218">
        <v>7.6027374600331399</v>
      </c>
      <c r="H4022" s="218">
        <v>8.4948261134814107</v>
      </c>
      <c r="I4022" t="s">
        <v>11552</v>
      </c>
      <c r="J4022" s="218" t="s">
        <v>11552</v>
      </c>
      <c r="K4022" s="218">
        <v>2</v>
      </c>
      <c r="L4022" s="218">
        <v>3.5265529954689789E-2</v>
      </c>
      <c r="M4022" s="218">
        <v>0.58473410438026985</v>
      </c>
      <c r="N4022" s="218">
        <v>-1.1829678880610039E-2</v>
      </c>
      <c r="O4022" s="218">
        <v>0.53763889554497002</v>
      </c>
      <c r="P4022" s="218">
        <v>1.3481508946535401</v>
      </c>
      <c r="Q4022" s="218">
        <v>2.2402395481018109</v>
      </c>
      <c r="R4022" s="507">
        <v>0.30999981716747982</v>
      </c>
      <c r="S4022" s="507">
        <v>0.26290460833217999</v>
      </c>
      <c r="T4022" s="218">
        <v>1.7941952213776755</v>
      </c>
    </row>
    <row r="4023" spans="1:20" x14ac:dyDescent="0.6">
      <c r="A4023" s="218" t="s">
        <v>11553</v>
      </c>
      <c r="B4023" s="218" t="s">
        <v>11554</v>
      </c>
      <c r="C4023" s="218">
        <v>6.8341376232830502</v>
      </c>
      <c r="D4023" s="218">
        <v>6.9112972653746398</v>
      </c>
      <c r="E4023" s="218">
        <v>7.3389542246056001</v>
      </c>
      <c r="F4023" s="218">
        <v>6.03085825972056</v>
      </c>
      <c r="G4023" s="218">
        <v>2.6358556857404398</v>
      </c>
      <c r="H4023" s="218">
        <v>0.123827711997599</v>
      </c>
      <c r="I4023" t="s">
        <v>11552</v>
      </c>
      <c r="J4023" s="218" t="s">
        <v>11552</v>
      </c>
      <c r="K4023" s="218">
        <v>2</v>
      </c>
      <c r="L4023" s="218">
        <v>0.50481660132254991</v>
      </c>
      <c r="M4023" s="218">
        <v>-0.80327936356249019</v>
      </c>
      <c r="N4023" s="218">
        <v>0.42765695923096025</v>
      </c>
      <c r="O4023" s="218">
        <v>-0.88043900565407984</v>
      </c>
      <c r="P4023" s="218">
        <v>-4.1982819375426104</v>
      </c>
      <c r="Q4023" s="218">
        <v>-6.7103099112854512</v>
      </c>
      <c r="R4023" s="507">
        <v>-0.14923138111997014</v>
      </c>
      <c r="S4023" s="507">
        <v>-0.22639102321155979</v>
      </c>
      <c r="T4023" s="218">
        <v>-5.4542959244140308</v>
      </c>
    </row>
    <row r="4024" spans="1:20" x14ac:dyDescent="0.6">
      <c r="A4024" s="218" t="s">
        <v>11555</v>
      </c>
      <c r="B4024" s="218" t="s">
        <v>11556</v>
      </c>
      <c r="C4024" s="218">
        <v>5.0163911015311404</v>
      </c>
      <c r="D4024" s="218">
        <v>4.9835114118309196</v>
      </c>
      <c r="E4024" s="218">
        <v>4.3617699885453796</v>
      </c>
      <c r="F4024" s="218">
        <v>5.4501108905593201</v>
      </c>
      <c r="G4024" s="218">
        <v>1.08739361964643</v>
      </c>
      <c r="H4024" s="218">
        <v>0.23786221336595301</v>
      </c>
      <c r="I4024" t="s">
        <v>11557</v>
      </c>
      <c r="J4024" s="218" t="s">
        <v>11557</v>
      </c>
      <c r="K4024" s="218">
        <v>1</v>
      </c>
      <c r="L4024" s="218">
        <v>-0.65462111298576087</v>
      </c>
      <c r="M4024" s="218">
        <v>0.43371978902817965</v>
      </c>
      <c r="N4024" s="218">
        <v>-0.62174142328554005</v>
      </c>
      <c r="O4024" s="218">
        <v>0.46659947872840046</v>
      </c>
      <c r="P4024" s="218">
        <v>-3.9289974818847107</v>
      </c>
      <c r="Q4024" s="218">
        <v>-4.7785288881651873</v>
      </c>
      <c r="R4024" s="507">
        <v>-0.11045066197879061</v>
      </c>
      <c r="S4024" s="507">
        <v>-7.7570972278569794E-2</v>
      </c>
      <c r="T4024" s="218">
        <v>-4.353763185024949</v>
      </c>
    </row>
    <row r="4025" spans="1:20" x14ac:dyDescent="0.6">
      <c r="A4025" s="218" t="s">
        <v>11558</v>
      </c>
      <c r="B4025" s="218" t="s">
        <v>11559</v>
      </c>
      <c r="C4025" s="218">
        <v>5.5032314630911596</v>
      </c>
      <c r="D4025" s="218">
        <v>5.5496645078289699</v>
      </c>
      <c r="E4025" s="218">
        <v>4.7495717407509597</v>
      </c>
      <c r="F4025" s="218">
        <v>5.5575793573027896</v>
      </c>
      <c r="G4025" s="218">
        <v>0.26846663313173802</v>
      </c>
      <c r="H4025" s="218">
        <v>6.6443219426130202</v>
      </c>
      <c r="I4025" t="s">
        <v>11560</v>
      </c>
      <c r="J4025" s="218" t="s">
        <v>11560</v>
      </c>
      <c r="K4025" s="218">
        <v>1</v>
      </c>
      <c r="L4025" s="218">
        <v>-0.75365972234019996</v>
      </c>
      <c r="M4025" s="218">
        <v>5.4347894211629999E-2</v>
      </c>
      <c r="N4025" s="218">
        <v>-0.80009276707801025</v>
      </c>
      <c r="O4025" s="218">
        <v>7.9148494738197073E-3</v>
      </c>
      <c r="P4025" s="218">
        <v>-5.2347648299594214</v>
      </c>
      <c r="Q4025" s="218">
        <v>1.1410904795218606</v>
      </c>
      <c r="R4025" s="507">
        <v>-0.34965591406428498</v>
      </c>
      <c r="S4025" s="507">
        <v>-0.39608895880209527</v>
      </c>
      <c r="T4025" s="218">
        <v>-2.0468371752187804</v>
      </c>
    </row>
    <row r="4026" spans="1:20" x14ac:dyDescent="0.6">
      <c r="A4026" s="218" t="s">
        <v>11561</v>
      </c>
      <c r="B4026" s="218" t="s">
        <v>11562</v>
      </c>
      <c r="C4026" s="218">
        <v>7.0992656293545604</v>
      </c>
      <c r="D4026" s="218">
        <v>7.1981223209534999</v>
      </c>
      <c r="E4026" s="218">
        <v>7.7836461727693704</v>
      </c>
      <c r="F4026" s="218">
        <v>6.6209977674728302</v>
      </c>
      <c r="G4026" s="218">
        <v>2.5376396258827798</v>
      </c>
      <c r="H4026" s="218">
        <v>0.123827711997599</v>
      </c>
      <c r="I4026" t="s">
        <v>11563</v>
      </c>
      <c r="J4026" s="218" t="s">
        <v>11563</v>
      </c>
      <c r="K4026" s="218">
        <v>1</v>
      </c>
      <c r="L4026" s="218">
        <v>0.68438054341481003</v>
      </c>
      <c r="M4026" s="218">
        <v>-0.47826786188173021</v>
      </c>
      <c r="N4026" s="218">
        <v>0.58552385181587052</v>
      </c>
      <c r="O4026" s="218">
        <v>-0.57712455348066971</v>
      </c>
      <c r="P4026" s="218">
        <v>-4.5616260034717806</v>
      </c>
      <c r="Q4026" s="218">
        <v>-6.9754379173569614</v>
      </c>
      <c r="R4026" s="507">
        <v>0.10305634076653991</v>
      </c>
      <c r="S4026" s="507">
        <v>4.1996491676004055E-3</v>
      </c>
      <c r="T4026" s="218">
        <v>-5.7685319604143714</v>
      </c>
    </row>
    <row r="4027" spans="1:20" x14ac:dyDescent="0.6">
      <c r="A4027" s="218" t="s">
        <v>11564</v>
      </c>
      <c r="B4027" s="218" t="s">
        <v>11565</v>
      </c>
      <c r="C4027" s="218">
        <v>7.2575167478883804</v>
      </c>
      <c r="D4027" s="218">
        <v>7.3699947275132898</v>
      </c>
      <c r="E4027" s="218">
        <v>8.2181129426573207</v>
      </c>
      <c r="F4027" s="218">
        <v>7.2341215845336997</v>
      </c>
      <c r="G4027" s="218">
        <v>2.7499104295451402</v>
      </c>
      <c r="H4027" s="218">
        <v>0.23786221336595301</v>
      </c>
      <c r="I4027" t="s">
        <v>11566</v>
      </c>
      <c r="J4027" s="218" t="s">
        <v>11566</v>
      </c>
      <c r="K4027" s="218">
        <v>1</v>
      </c>
      <c r="L4027" s="218">
        <v>0.96059619476894031</v>
      </c>
      <c r="M4027" s="218">
        <v>-2.3395163354680726E-2</v>
      </c>
      <c r="N4027" s="218">
        <v>0.84811821514403096</v>
      </c>
      <c r="O4027" s="218">
        <v>-0.13587314297959008</v>
      </c>
      <c r="P4027" s="218">
        <v>-4.5076063183432407</v>
      </c>
      <c r="Q4027" s="218">
        <v>-7.0196545345224273</v>
      </c>
      <c r="R4027" s="507">
        <v>0.46860051570712979</v>
      </c>
      <c r="S4027" s="507">
        <v>0.35612253608222044</v>
      </c>
      <c r="T4027" s="218">
        <v>-5.763630426432834</v>
      </c>
    </row>
    <row r="4028" spans="1:20" x14ac:dyDescent="0.6">
      <c r="A4028" s="218" t="s">
        <v>11567</v>
      </c>
      <c r="B4028" s="218" t="s">
        <v>11568</v>
      </c>
      <c r="C4028" s="218">
        <v>0.36163721069255</v>
      </c>
      <c r="D4028" s="218">
        <v>9.1574336114825503E-2</v>
      </c>
      <c r="E4028" s="218">
        <v>0</v>
      </c>
      <c r="F4028" s="218">
        <v>0</v>
      </c>
      <c r="G4028" s="218">
        <v>0</v>
      </c>
      <c r="H4028" s="218">
        <v>0</v>
      </c>
      <c r="I4028" t="s">
        <v>11569</v>
      </c>
      <c r="J4028" s="218" t="s">
        <v>11569</v>
      </c>
      <c r="K4028" s="218">
        <v>1</v>
      </c>
      <c r="L4028" s="218">
        <v>-0.36163721069255</v>
      </c>
      <c r="M4028" s="218">
        <v>-0.36163721069255</v>
      </c>
      <c r="N4028" s="218">
        <v>-9.1574336114825503E-2</v>
      </c>
      <c r="O4028" s="218">
        <v>-9.1574336114825503E-2</v>
      </c>
      <c r="P4028" s="218">
        <v>-0.36163721069255</v>
      </c>
      <c r="Q4028" s="218">
        <v>-0.36163721069255</v>
      </c>
      <c r="R4028" s="507">
        <v>-0.36163721069255</v>
      </c>
      <c r="S4028" s="507">
        <v>-9.1574336114825503E-2</v>
      </c>
      <c r="T4028" s="218">
        <v>-0.36163721069255</v>
      </c>
    </row>
    <row r="4029" spans="1:20" x14ac:dyDescent="0.6">
      <c r="A4029" s="218" t="s">
        <v>11570</v>
      </c>
      <c r="B4029" s="218" t="s">
        <v>11571</v>
      </c>
      <c r="C4029" s="218">
        <v>7.2080615214527404</v>
      </c>
      <c r="D4029" s="218">
        <v>7.2474876970595599</v>
      </c>
      <c r="E4029" s="218">
        <v>7.1264597289674398</v>
      </c>
      <c r="F4029" s="218">
        <v>7.3061062473069596</v>
      </c>
      <c r="G4029" s="218">
        <v>2.06010523320642</v>
      </c>
      <c r="H4029" s="218">
        <v>0.23786221336595301</v>
      </c>
      <c r="I4029" t="s">
        <v>11572</v>
      </c>
      <c r="J4029" s="218" t="s">
        <v>11572</v>
      </c>
      <c r="K4029" s="218">
        <v>1</v>
      </c>
      <c r="L4029" s="218">
        <v>-8.1601792485300528E-2</v>
      </c>
      <c r="M4029" s="218">
        <v>9.8044725854219195E-2</v>
      </c>
      <c r="N4029" s="218">
        <v>-0.12102796809212002</v>
      </c>
      <c r="O4029" s="218">
        <v>5.8618550247399703E-2</v>
      </c>
      <c r="P4029" s="218">
        <v>-5.1479562882463199</v>
      </c>
      <c r="Q4029" s="218">
        <v>-6.9701993080867872</v>
      </c>
      <c r="R4029" s="507">
        <v>8.2214666844593332E-3</v>
      </c>
      <c r="S4029" s="507">
        <v>-3.1204708922360158E-2</v>
      </c>
      <c r="T4029" s="218">
        <v>-6.0590777981665536</v>
      </c>
    </row>
    <row r="4030" spans="1:20" x14ac:dyDescent="0.6">
      <c r="A4030" s="218" t="s">
        <v>11573</v>
      </c>
      <c r="B4030" s="218" t="s">
        <v>11574</v>
      </c>
      <c r="C4030" s="218">
        <v>6.3599205313914702</v>
      </c>
      <c r="D4030" s="218">
        <v>6.4327689684217804</v>
      </c>
      <c r="E4030" s="218">
        <v>6.2713102412248798</v>
      </c>
      <c r="F4030" s="218">
        <v>6.6609451623131903</v>
      </c>
      <c r="G4030" s="218">
        <v>1.8713902401528499</v>
      </c>
      <c r="H4030" s="218">
        <v>0</v>
      </c>
      <c r="I4030" t="s">
        <v>11575</v>
      </c>
      <c r="J4030" s="218" t="s">
        <v>11575</v>
      </c>
      <c r="K4030" s="218">
        <v>1</v>
      </c>
      <c r="L4030" s="218">
        <v>-8.8610290166590389E-2</v>
      </c>
      <c r="M4030" s="218">
        <v>0.30102463092172016</v>
      </c>
      <c r="N4030" s="218">
        <v>-0.16145872719690058</v>
      </c>
      <c r="O4030" s="218">
        <v>0.22817619389140997</v>
      </c>
      <c r="P4030" s="218">
        <v>-4.4885302912386198</v>
      </c>
      <c r="Q4030" s="218">
        <v>-6.3599205313914702</v>
      </c>
      <c r="R4030" s="507">
        <v>0.10620717037756489</v>
      </c>
      <c r="S4030" s="507">
        <v>3.3358733347254699E-2</v>
      </c>
      <c r="T4030" s="218">
        <v>-5.424225411315045</v>
      </c>
    </row>
    <row r="4031" spans="1:20" x14ac:dyDescent="0.6">
      <c r="A4031" s="218" t="s">
        <v>11576</v>
      </c>
      <c r="B4031" s="218" t="s">
        <v>11577</v>
      </c>
      <c r="C4031" s="218">
        <v>6.6524171390758404</v>
      </c>
      <c r="D4031" s="218">
        <v>6.68880792184921</v>
      </c>
      <c r="E4031" s="218">
        <v>5.2997541438082596</v>
      </c>
      <c r="F4031" s="218">
        <v>6.6883466956844604</v>
      </c>
      <c r="G4031" s="218">
        <v>1.08739361964643</v>
      </c>
      <c r="H4031" s="218">
        <v>0</v>
      </c>
      <c r="I4031" t="s">
        <v>11578</v>
      </c>
      <c r="J4031" s="218" t="s">
        <v>11578</v>
      </c>
      <c r="K4031" s="218">
        <v>1</v>
      </c>
      <c r="L4031" s="218">
        <v>-1.3526629952675808</v>
      </c>
      <c r="M4031" s="218">
        <v>3.5929556608619961E-2</v>
      </c>
      <c r="N4031" s="218">
        <v>-1.3890537780409504</v>
      </c>
      <c r="O4031" s="218">
        <v>-4.6122616474963962E-4</v>
      </c>
      <c r="P4031" s="218">
        <v>-5.5650235194294106</v>
      </c>
      <c r="Q4031" s="218">
        <v>-6.6524171390758404</v>
      </c>
      <c r="R4031" s="507">
        <v>-0.65836671932948043</v>
      </c>
      <c r="S4031" s="507">
        <v>-0.69475750210285003</v>
      </c>
      <c r="T4031" s="218">
        <v>-6.1087203292526251</v>
      </c>
    </row>
    <row r="4032" spans="1:20" x14ac:dyDescent="0.6">
      <c r="A4032" s="218" t="s">
        <v>11579</v>
      </c>
      <c r="B4032" s="218" t="s">
        <v>11580</v>
      </c>
      <c r="C4032" s="218">
        <v>6.5027320359245699</v>
      </c>
      <c r="D4032" s="218">
        <v>6.5768972784191604</v>
      </c>
      <c r="E4032" s="218">
        <v>6.5065623874674001</v>
      </c>
      <c r="F4032" s="218">
        <v>7.1601360504614302</v>
      </c>
      <c r="G4032" s="218">
        <v>1.60656975280174</v>
      </c>
      <c r="H4032" s="218">
        <v>0</v>
      </c>
      <c r="I4032" t="s">
        <v>11581</v>
      </c>
      <c r="J4032" s="218" t="s">
        <v>11581</v>
      </c>
      <c r="K4032" s="218">
        <v>2</v>
      </c>
      <c r="L4032" s="218">
        <v>3.8303515428301793E-3</v>
      </c>
      <c r="M4032" s="218">
        <v>0.65740401453686026</v>
      </c>
      <c r="N4032" s="218">
        <v>-7.0334890951760265E-2</v>
      </c>
      <c r="O4032" s="218">
        <v>0.58323877204226982</v>
      </c>
      <c r="P4032" s="218">
        <v>-4.8961622831228304</v>
      </c>
      <c r="Q4032" s="218">
        <v>-6.5027320359245699</v>
      </c>
      <c r="R4032" s="507">
        <v>0.33061718303984522</v>
      </c>
      <c r="S4032" s="507">
        <v>0.25645194054525478</v>
      </c>
      <c r="T4032" s="218">
        <v>-5.6994471595237002</v>
      </c>
    </row>
    <row r="4033" spans="1:20" x14ac:dyDescent="0.6">
      <c r="A4033" s="218" t="s">
        <v>11582</v>
      </c>
      <c r="B4033" s="218" t="s">
        <v>11583</v>
      </c>
      <c r="C4033" s="218">
        <v>5.1439204116269002</v>
      </c>
      <c r="D4033" s="218">
        <v>5.50975817879318</v>
      </c>
      <c r="E4033" s="218">
        <v>5.6258921961567401</v>
      </c>
      <c r="F4033" s="218">
        <v>5.1017504498952304</v>
      </c>
      <c r="G4033" s="218">
        <v>1.28195838278228</v>
      </c>
      <c r="H4033" s="218">
        <v>7.6082268019865298</v>
      </c>
      <c r="I4033" t="s">
        <v>11581</v>
      </c>
      <c r="J4033" s="218" t="s">
        <v>11581</v>
      </c>
      <c r="K4033" s="218">
        <v>2</v>
      </c>
      <c r="L4033" s="218">
        <v>0.48197178452983991</v>
      </c>
      <c r="M4033" s="218">
        <v>-4.2169961731669758E-2</v>
      </c>
      <c r="N4033" s="218">
        <v>0.1161340173635601</v>
      </c>
      <c r="O4033" s="218">
        <v>-0.40800772889794956</v>
      </c>
      <c r="P4033" s="218">
        <v>-3.8619620288446201</v>
      </c>
      <c r="Q4033" s="218">
        <v>2.4643063903596296</v>
      </c>
      <c r="R4033" s="507">
        <v>0.21990091139908508</v>
      </c>
      <c r="S4033" s="507">
        <v>-0.14593685576719473</v>
      </c>
      <c r="T4033" s="218">
        <v>-0.69882781924249526</v>
      </c>
    </row>
    <row r="4034" spans="1:20" x14ac:dyDescent="0.6">
      <c r="A4034" s="218" t="s">
        <v>11584</v>
      </c>
      <c r="B4034" s="218" t="s">
        <v>11585</v>
      </c>
      <c r="C4034" s="218">
        <v>5.1704115999440701</v>
      </c>
      <c r="D4034" s="218">
        <v>5.3692966878664903</v>
      </c>
      <c r="E4034" s="218">
        <v>3.9813877663315398</v>
      </c>
      <c r="F4034" s="218">
        <v>5.5665568705122004</v>
      </c>
      <c r="G4034" s="218">
        <v>4.76444411143774</v>
      </c>
      <c r="H4034" s="218">
        <v>0.23786221336595301</v>
      </c>
      <c r="I4034" t="s">
        <v>11586</v>
      </c>
      <c r="J4034" s="218" t="s">
        <v>11586</v>
      </c>
      <c r="K4034" s="218">
        <v>1</v>
      </c>
      <c r="L4034" s="218">
        <v>-1.1890238336125303</v>
      </c>
      <c r="M4034" s="218">
        <v>0.39614527056813031</v>
      </c>
      <c r="N4034" s="218">
        <v>-1.3879089215349505</v>
      </c>
      <c r="O4034" s="218">
        <v>0.1972601826457101</v>
      </c>
      <c r="P4034" s="218">
        <v>-0.40596748850633002</v>
      </c>
      <c r="Q4034" s="218">
        <v>-4.9325493865781169</v>
      </c>
      <c r="R4034" s="507">
        <v>-0.39643928152219998</v>
      </c>
      <c r="S4034" s="507">
        <v>-0.59532436944462019</v>
      </c>
      <c r="T4034" s="218">
        <v>-2.6692584375422235</v>
      </c>
    </row>
    <row r="4035" spans="1:20" x14ac:dyDescent="0.6">
      <c r="A4035" s="218" t="s">
        <v>11587</v>
      </c>
      <c r="B4035" s="218" t="s">
        <v>11588</v>
      </c>
      <c r="C4035" s="218">
        <v>7.2372295369368498</v>
      </c>
      <c r="D4035" s="218">
        <v>7.3048186181452204</v>
      </c>
      <c r="E4035" s="218">
        <v>7.4097833953560999</v>
      </c>
      <c r="F4035" s="218">
        <v>7.8524074179239198</v>
      </c>
      <c r="G4035" s="218">
        <v>1.1552061784318599</v>
      </c>
      <c r="H4035" s="218">
        <v>8.2678360943891001</v>
      </c>
      <c r="I4035" t="s">
        <v>11589</v>
      </c>
      <c r="J4035" s="218" t="s">
        <v>11589</v>
      </c>
      <c r="K4035" s="218">
        <v>2</v>
      </c>
      <c r="L4035" s="218">
        <v>0.17255385841925008</v>
      </c>
      <c r="M4035" s="218">
        <v>0.61517788098707005</v>
      </c>
      <c r="N4035" s="218">
        <v>0.10496477721087949</v>
      </c>
      <c r="O4035" s="218">
        <v>0.54758879977869945</v>
      </c>
      <c r="P4035" s="218">
        <v>-6.0820233585049897</v>
      </c>
      <c r="Q4035" s="218">
        <v>1.0306065574522503</v>
      </c>
      <c r="R4035" s="507">
        <v>0.39386586970316007</v>
      </c>
      <c r="S4035" s="507">
        <v>0.32627678849478947</v>
      </c>
      <c r="T4035" s="218">
        <v>-2.5257084005263697</v>
      </c>
    </row>
    <row r="4036" spans="1:20" x14ac:dyDescent="0.6">
      <c r="A4036" s="218" t="s">
        <v>11590</v>
      </c>
      <c r="B4036" s="218" t="s">
        <v>11591</v>
      </c>
      <c r="C4036" s="218">
        <v>5.8750144444259398</v>
      </c>
      <c r="D4036" s="218">
        <v>5.9979926839945801</v>
      </c>
      <c r="E4036" s="218">
        <v>4.64487784677483</v>
      </c>
      <c r="F4036" s="218">
        <v>5.8558983426138402</v>
      </c>
      <c r="G4036" s="218">
        <v>0.69026577864285299</v>
      </c>
      <c r="H4036" s="218">
        <v>7.5989197373235999</v>
      </c>
      <c r="I4036" t="s">
        <v>11589</v>
      </c>
      <c r="J4036" s="218" t="s">
        <v>11589</v>
      </c>
      <c r="K4036" s="218">
        <v>2</v>
      </c>
      <c r="L4036" s="218">
        <v>-1.2301365976511098</v>
      </c>
      <c r="M4036" s="218">
        <v>-1.9116101812099551E-2</v>
      </c>
      <c r="N4036" s="218">
        <v>-1.3531148372197501</v>
      </c>
      <c r="O4036" s="218">
        <v>-0.14209434138073984</v>
      </c>
      <c r="P4036" s="218">
        <v>-5.1847486657830864</v>
      </c>
      <c r="Q4036" s="218">
        <v>1.7239052928976601</v>
      </c>
      <c r="R4036" s="507">
        <v>-0.62462634973160469</v>
      </c>
      <c r="S4036" s="507">
        <v>-0.74760458930024498</v>
      </c>
      <c r="T4036" s="218">
        <v>-1.7304216864427131</v>
      </c>
    </row>
    <row r="4037" spans="1:20" x14ac:dyDescent="0.6">
      <c r="A4037" s="218" t="s">
        <v>11592</v>
      </c>
      <c r="B4037" s="218" t="s">
        <v>11593</v>
      </c>
      <c r="C4037" s="218">
        <v>6.5872297484038604</v>
      </c>
      <c r="D4037" s="218">
        <v>6.8379893585344202</v>
      </c>
      <c r="E4037" s="218">
        <v>7.3917393120643604</v>
      </c>
      <c r="F4037" s="218">
        <v>6.9702426061340397</v>
      </c>
      <c r="G4037" s="218">
        <v>8.6702844072495502</v>
      </c>
      <c r="H4037" s="218">
        <v>7.48589465892519</v>
      </c>
      <c r="I4037" t="s">
        <v>11594</v>
      </c>
      <c r="J4037" s="218" t="s">
        <v>11594</v>
      </c>
      <c r="K4037" s="218">
        <v>1</v>
      </c>
      <c r="L4037" s="218">
        <v>0.80450956366049997</v>
      </c>
      <c r="M4037" s="218">
        <v>0.38301285773017923</v>
      </c>
      <c r="N4037" s="218">
        <v>0.55374995352994016</v>
      </c>
      <c r="O4037" s="218">
        <v>0.13225324759961943</v>
      </c>
      <c r="P4037" s="218">
        <v>2.0830546588456897</v>
      </c>
      <c r="Q4037" s="218">
        <v>0.89866491052132957</v>
      </c>
      <c r="R4037" s="507">
        <v>0.5937612106953396</v>
      </c>
      <c r="S4037" s="507">
        <v>0.3430016005647798</v>
      </c>
      <c r="T4037" s="218">
        <v>1.4908597846835097</v>
      </c>
    </row>
    <row r="4038" spans="1:20" x14ac:dyDescent="0.6">
      <c r="A4038" s="218" t="s">
        <v>11595</v>
      </c>
      <c r="B4038" s="218" t="s">
        <v>11596</v>
      </c>
      <c r="C4038" s="218">
        <v>5.3803426656539504</v>
      </c>
      <c r="D4038" s="218">
        <v>5.4176526982337299</v>
      </c>
      <c r="E4038" s="218">
        <v>5.0976323259822998</v>
      </c>
      <c r="F4038" s="218">
        <v>6.1874587527905103</v>
      </c>
      <c r="G4038" s="218">
        <v>0</v>
      </c>
      <c r="H4038" s="218">
        <v>0.123827711997599</v>
      </c>
      <c r="I4038" t="s">
        <v>11597</v>
      </c>
      <c r="J4038" s="218" t="s">
        <v>11597</v>
      </c>
      <c r="K4038" s="218">
        <v>1</v>
      </c>
      <c r="L4038" s="218">
        <v>-0.2827103396716506</v>
      </c>
      <c r="M4038" s="218">
        <v>0.80711608713655991</v>
      </c>
      <c r="N4038" s="218">
        <v>-0.3200203722514301</v>
      </c>
      <c r="O4038" s="218">
        <v>0.76980605455678042</v>
      </c>
      <c r="P4038" s="218">
        <v>-5.3803426656539504</v>
      </c>
      <c r="Q4038" s="218">
        <v>-5.2565149536563514</v>
      </c>
      <c r="R4038" s="507">
        <v>0.26220287373245466</v>
      </c>
      <c r="S4038" s="507">
        <v>0.22489284115267516</v>
      </c>
      <c r="T4038" s="218">
        <v>-5.3184288096551509</v>
      </c>
    </row>
    <row r="4039" spans="1:20" x14ac:dyDescent="0.6">
      <c r="A4039" s="218" t="s">
        <v>11598</v>
      </c>
      <c r="B4039" s="218" t="s">
        <v>11599</v>
      </c>
      <c r="C4039" s="218">
        <v>1.9550598960632199</v>
      </c>
      <c r="D4039" s="218">
        <v>2.0741913226067301</v>
      </c>
      <c r="E4039" s="218">
        <v>3.3537185990967799</v>
      </c>
      <c r="F4039" s="218">
        <v>3.6432769688205902</v>
      </c>
      <c r="G4039" s="218">
        <v>0.14046909216855899</v>
      </c>
      <c r="H4039" s="218">
        <v>0</v>
      </c>
      <c r="I4039" t="s">
        <v>11600</v>
      </c>
      <c r="J4039" s="218" t="s">
        <v>11600</v>
      </c>
      <c r="K4039" s="218">
        <v>2</v>
      </c>
      <c r="L4039" s="218">
        <v>1.39865870303356</v>
      </c>
      <c r="M4039" s="218">
        <v>1.6882170727573702</v>
      </c>
      <c r="N4039" s="218">
        <v>1.2795272764900498</v>
      </c>
      <c r="O4039" s="218">
        <v>1.56908564621386</v>
      </c>
      <c r="P4039" s="218">
        <v>-1.814590803894661</v>
      </c>
      <c r="Q4039" s="218">
        <v>-1.9550598960632199</v>
      </c>
      <c r="R4039" s="507">
        <v>1.5434378878954651</v>
      </c>
      <c r="S4039" s="507">
        <v>1.4243064613519549</v>
      </c>
      <c r="T4039" s="218">
        <v>-1.8848253499789405</v>
      </c>
    </row>
    <row r="4040" spans="1:20" x14ac:dyDescent="0.6">
      <c r="A4040" s="218" t="s">
        <v>11601</v>
      </c>
      <c r="B4040" s="218" t="s">
        <v>11602</v>
      </c>
      <c r="C4040" s="218">
        <v>5.4543875452123496</v>
      </c>
      <c r="D4040" s="218">
        <v>5.39984855629175</v>
      </c>
      <c r="E4040" s="218">
        <v>4.9707793894872996</v>
      </c>
      <c r="F4040" s="218">
        <v>5.3244931152419399</v>
      </c>
      <c r="G4040" s="218">
        <v>0</v>
      </c>
      <c r="H4040" s="218">
        <v>0</v>
      </c>
      <c r="I4040" t="s">
        <v>11600</v>
      </c>
      <c r="J4040" s="218" t="s">
        <v>11600</v>
      </c>
      <c r="K4040" s="218">
        <v>2</v>
      </c>
      <c r="L4040" s="218">
        <v>-0.48360815572505</v>
      </c>
      <c r="M4040" s="218">
        <v>-0.12989442997040967</v>
      </c>
      <c r="N4040" s="218">
        <v>-0.4290691668044504</v>
      </c>
      <c r="O4040" s="218">
        <v>-7.5355441049810068E-2</v>
      </c>
      <c r="P4040" s="218">
        <v>-5.4543875452123496</v>
      </c>
      <c r="Q4040" s="218">
        <v>-5.4543875452123496</v>
      </c>
      <c r="R4040" s="507">
        <v>-0.30675129284772984</v>
      </c>
      <c r="S4040" s="507">
        <v>-0.25221230392713023</v>
      </c>
      <c r="T4040" s="218">
        <v>-5.4543875452123496</v>
      </c>
    </row>
    <row r="4041" spans="1:20" x14ac:dyDescent="0.6">
      <c r="A4041" s="218" t="s">
        <v>11603</v>
      </c>
      <c r="B4041" s="218" t="s">
        <v>11604</v>
      </c>
      <c r="C4041" s="218">
        <v>5.5041373359911496</v>
      </c>
      <c r="D4041" s="218">
        <v>5.4253734477701503</v>
      </c>
      <c r="E4041" s="218">
        <v>4.4531892968192697</v>
      </c>
      <c r="F4041" s="218">
        <v>4.4433179538243897</v>
      </c>
      <c r="G4041" s="218">
        <v>6.9171067703987301</v>
      </c>
      <c r="H4041" s="218">
        <v>0.123827711997599</v>
      </c>
      <c r="I4041" t="s">
        <v>11605</v>
      </c>
      <c r="J4041" s="218" t="s">
        <v>11605</v>
      </c>
      <c r="K4041" s="218">
        <v>1</v>
      </c>
      <c r="L4041" s="218">
        <v>-1.05094803917188</v>
      </c>
      <c r="M4041" s="218">
        <v>-1.06081938216676</v>
      </c>
      <c r="N4041" s="218">
        <v>-0.97218415095088062</v>
      </c>
      <c r="O4041" s="218">
        <v>-0.98205549394576064</v>
      </c>
      <c r="P4041" s="218">
        <v>1.4129694344075805</v>
      </c>
      <c r="Q4041" s="218">
        <v>-5.3803096239935506</v>
      </c>
      <c r="R4041" s="507">
        <v>-1.05588371066932</v>
      </c>
      <c r="S4041" s="507">
        <v>-0.97711982244832063</v>
      </c>
      <c r="T4041" s="218">
        <v>-1.9836700947929851</v>
      </c>
    </row>
    <row r="4042" spans="1:20" x14ac:dyDescent="0.6">
      <c r="A4042" s="218" t="s">
        <v>11606</v>
      </c>
      <c r="B4042" s="218" t="s">
        <v>11607</v>
      </c>
      <c r="C4042" s="218">
        <v>5.4840755446369602</v>
      </c>
      <c r="D4042" s="218">
        <v>5.4439535963520198</v>
      </c>
      <c r="E4042" s="218">
        <v>5.33176825705607</v>
      </c>
      <c r="F4042" s="218">
        <v>4.1903914958934001</v>
      </c>
      <c r="G4042" s="218">
        <v>1.08739361964643</v>
      </c>
      <c r="H4042" s="218">
        <v>6.0061435659181699</v>
      </c>
      <c r="I4042" t="s">
        <v>11608</v>
      </c>
      <c r="J4042" s="218" t="s">
        <v>11608</v>
      </c>
      <c r="K4042" s="218">
        <v>1</v>
      </c>
      <c r="L4042" s="218">
        <v>-0.15230728758089018</v>
      </c>
      <c r="M4042" s="218">
        <v>-1.2936840487435601</v>
      </c>
      <c r="N4042" s="218">
        <v>-0.11218533929594976</v>
      </c>
      <c r="O4042" s="218">
        <v>-1.2535621004586197</v>
      </c>
      <c r="P4042" s="218">
        <v>-4.3966819249905305</v>
      </c>
      <c r="Q4042" s="218">
        <v>0.52206802128120966</v>
      </c>
      <c r="R4042" s="507">
        <v>-0.72299566816222516</v>
      </c>
      <c r="S4042" s="507">
        <v>-0.68287371987728473</v>
      </c>
      <c r="T4042" s="218">
        <v>-1.9373069518546604</v>
      </c>
    </row>
    <row r="4043" spans="1:20" x14ac:dyDescent="0.6">
      <c r="A4043" s="218" t="s">
        <v>11609</v>
      </c>
      <c r="B4043" s="218" t="s">
        <v>11610</v>
      </c>
      <c r="C4043" s="218">
        <v>4.2242908572245197</v>
      </c>
      <c r="D4043" s="218">
        <v>4.2143314180406497</v>
      </c>
      <c r="E4043" s="218">
        <v>0.65665657579905201</v>
      </c>
      <c r="F4043" s="218">
        <v>3.2111835480967601</v>
      </c>
      <c r="G4043" s="218">
        <v>8.1328367293043495</v>
      </c>
      <c r="H4043" s="218">
        <v>7.3363065057922503</v>
      </c>
      <c r="I4043" t="s">
        <v>11611</v>
      </c>
      <c r="J4043" s="218" t="s">
        <v>11611</v>
      </c>
      <c r="K4043" s="218">
        <v>1</v>
      </c>
      <c r="L4043" s="218">
        <v>-3.5676342814254678</v>
      </c>
      <c r="M4043" s="218">
        <v>-1.0131073091277596</v>
      </c>
      <c r="N4043" s="218">
        <v>-3.5576748422415978</v>
      </c>
      <c r="O4043" s="218">
        <v>-1.0031478699438896</v>
      </c>
      <c r="P4043" s="218">
        <v>3.9085458720798298</v>
      </c>
      <c r="Q4043" s="218">
        <v>3.1120156485677306</v>
      </c>
      <c r="R4043" s="507">
        <v>-2.2903707952766137</v>
      </c>
      <c r="S4043" s="507">
        <v>-2.2804113560927437</v>
      </c>
      <c r="T4043" s="218">
        <v>3.5102807603237802</v>
      </c>
    </row>
    <row r="4044" spans="1:20" x14ac:dyDescent="0.6">
      <c r="A4044" s="218" t="s">
        <v>11612</v>
      </c>
      <c r="B4044" s="218" t="s">
        <v>11613</v>
      </c>
      <c r="C4044" s="218">
        <v>5.36247135248336</v>
      </c>
      <c r="D4044" s="218">
        <v>5.4846402456203096</v>
      </c>
      <c r="E4044" s="218">
        <v>4.6180371694147402</v>
      </c>
      <c r="F4044" s="218">
        <v>6.7156410754062597</v>
      </c>
      <c r="G4044" s="218">
        <v>0</v>
      </c>
      <c r="H4044" s="218">
        <v>0.123827711997599</v>
      </c>
      <c r="I4044" t="s">
        <v>11614</v>
      </c>
      <c r="J4044" s="218" t="s">
        <v>11614</v>
      </c>
      <c r="K4044" s="218">
        <v>1</v>
      </c>
      <c r="L4044" s="218">
        <v>-0.74443418306861986</v>
      </c>
      <c r="M4044" s="218">
        <v>1.3531697229228996</v>
      </c>
      <c r="N4044" s="218">
        <v>-0.86660307620556942</v>
      </c>
      <c r="O4044" s="218">
        <v>1.23100082978595</v>
      </c>
      <c r="P4044" s="218">
        <v>-5.36247135248336</v>
      </c>
      <c r="Q4044" s="218">
        <v>-5.238643640485761</v>
      </c>
      <c r="R4044" s="507">
        <v>0.30436776992713988</v>
      </c>
      <c r="S4044" s="507">
        <v>0.18219887679019031</v>
      </c>
      <c r="T4044" s="218">
        <v>-5.3005574964845605</v>
      </c>
    </row>
    <row r="4045" spans="1:20" x14ac:dyDescent="0.6">
      <c r="A4045" s="218" t="s">
        <v>11615</v>
      </c>
      <c r="B4045" s="218" t="s">
        <v>11616</v>
      </c>
      <c r="C4045" s="218">
        <v>5.1038463156599896</v>
      </c>
      <c r="D4045" s="218">
        <v>5.1723188554861501</v>
      </c>
      <c r="E4045" s="218">
        <v>5.9926917772666002</v>
      </c>
      <c r="F4045" s="218">
        <v>5.5257106878844198</v>
      </c>
      <c r="G4045" s="218">
        <v>4.1007780813353296</v>
      </c>
      <c r="H4045" s="218">
        <v>0</v>
      </c>
      <c r="I4045" t="s">
        <v>11617</v>
      </c>
      <c r="J4045" s="218" t="s">
        <v>11617</v>
      </c>
      <c r="K4045" s="218">
        <v>1</v>
      </c>
      <c r="L4045" s="218">
        <v>0.8888454616066106</v>
      </c>
      <c r="M4045" s="218">
        <v>0.42186437222443018</v>
      </c>
      <c r="N4045" s="218">
        <v>0.82037292178045007</v>
      </c>
      <c r="O4045" s="218">
        <v>0.35339183239826966</v>
      </c>
      <c r="P4045" s="218">
        <v>-1.00306823432466</v>
      </c>
      <c r="Q4045" s="218">
        <v>-5.1038463156599896</v>
      </c>
      <c r="R4045" s="507">
        <v>0.65535491691552039</v>
      </c>
      <c r="S4045" s="507">
        <v>0.58688237708935986</v>
      </c>
      <c r="T4045" s="218">
        <v>-3.0534572749923248</v>
      </c>
    </row>
    <row r="4046" spans="1:20" x14ac:dyDescent="0.6">
      <c r="A4046" s="218" t="s">
        <v>11618</v>
      </c>
      <c r="B4046" s="218" t="s">
        <v>11619</v>
      </c>
      <c r="C4046" s="218">
        <v>6.5893654281835898</v>
      </c>
      <c r="D4046" s="218">
        <v>6.6488533469281101</v>
      </c>
      <c r="E4046" s="218">
        <v>7.1675312451533104</v>
      </c>
      <c r="F4046" s="218">
        <v>6.3460222263502803</v>
      </c>
      <c r="G4046" s="218">
        <v>7.9080576808593399</v>
      </c>
      <c r="H4046" s="218">
        <v>0.23786221336595301</v>
      </c>
      <c r="I4046" t="s">
        <v>11620</v>
      </c>
      <c r="J4046" s="218" t="s">
        <v>11620</v>
      </c>
      <c r="K4046" s="218">
        <v>1</v>
      </c>
      <c r="L4046" s="218">
        <v>0.57816581696972058</v>
      </c>
      <c r="M4046" s="218">
        <v>-0.24334320183330949</v>
      </c>
      <c r="N4046" s="218">
        <v>0.51867789822520027</v>
      </c>
      <c r="O4046" s="218">
        <v>-0.30283112057782979</v>
      </c>
      <c r="P4046" s="218">
        <v>1.3186922526757501</v>
      </c>
      <c r="Q4046" s="218">
        <v>-6.3515032148176367</v>
      </c>
      <c r="R4046" s="507">
        <v>0.16741130756820555</v>
      </c>
      <c r="S4046" s="507">
        <v>0.10792338882368524</v>
      </c>
      <c r="T4046" s="218">
        <v>-2.5164054810709433</v>
      </c>
    </row>
    <row r="4047" spans="1:20" x14ac:dyDescent="0.6">
      <c r="A4047" s="218" t="s">
        <v>11621</v>
      </c>
      <c r="B4047" s="218" t="s">
        <v>11622</v>
      </c>
      <c r="C4047" s="218">
        <v>6.61516930117494</v>
      </c>
      <c r="D4047" s="218">
        <v>6.5960809011318497</v>
      </c>
      <c r="E4047" s="218">
        <v>7.3794723322755704</v>
      </c>
      <c r="F4047" s="218">
        <v>6.8888349392000103</v>
      </c>
      <c r="G4047" s="218">
        <v>8.5144043511181202</v>
      </c>
      <c r="H4047" s="218">
        <v>0</v>
      </c>
      <c r="I4047" t="s">
        <v>11623</v>
      </c>
      <c r="J4047" s="218" t="s">
        <v>11623</v>
      </c>
      <c r="K4047" s="218">
        <v>1</v>
      </c>
      <c r="L4047" s="218">
        <v>0.76430303110063047</v>
      </c>
      <c r="M4047" s="218">
        <v>0.27366563802507038</v>
      </c>
      <c r="N4047" s="218">
        <v>0.78339143114372067</v>
      </c>
      <c r="O4047" s="218">
        <v>0.29275403806816058</v>
      </c>
      <c r="P4047" s="218">
        <v>1.8992350499431803</v>
      </c>
      <c r="Q4047" s="218">
        <v>-6.61516930117494</v>
      </c>
      <c r="R4047" s="507">
        <v>0.51898433456285042</v>
      </c>
      <c r="S4047" s="507">
        <v>0.53807273460594063</v>
      </c>
      <c r="T4047" s="218">
        <v>-2.3579671256158798</v>
      </c>
    </row>
    <row r="4048" spans="1:20" x14ac:dyDescent="0.6">
      <c r="A4048" s="218" t="s">
        <v>11624</v>
      </c>
      <c r="B4048" s="218" t="s">
        <v>11625</v>
      </c>
      <c r="C4048" s="218">
        <v>2.7740185631409702</v>
      </c>
      <c r="D4048" s="218">
        <v>2.98434478560613</v>
      </c>
      <c r="E4048" s="218">
        <v>0</v>
      </c>
      <c r="F4048" s="218">
        <v>0</v>
      </c>
      <c r="G4048" s="218">
        <v>0</v>
      </c>
      <c r="H4048" s="218">
        <v>0</v>
      </c>
      <c r="I4048" t="s">
        <v>11626</v>
      </c>
      <c r="J4048" s="218" t="s">
        <v>11626</v>
      </c>
      <c r="K4048" s="218">
        <v>1</v>
      </c>
      <c r="L4048" s="218">
        <v>-2.7740185631409702</v>
      </c>
      <c r="M4048" s="218">
        <v>-2.7740185631409702</v>
      </c>
      <c r="N4048" s="218">
        <v>-2.98434478560613</v>
      </c>
      <c r="O4048" s="218">
        <v>-2.98434478560613</v>
      </c>
      <c r="P4048" s="218">
        <v>-2.7740185631409702</v>
      </c>
      <c r="Q4048" s="218">
        <v>-2.7740185631409702</v>
      </c>
      <c r="R4048" s="507">
        <v>-2.7740185631409702</v>
      </c>
      <c r="S4048" s="507">
        <v>-2.98434478560613</v>
      </c>
      <c r="T4048" s="218">
        <v>-2.7740185631409702</v>
      </c>
    </row>
    <row r="4049" spans="1:20" x14ac:dyDescent="0.6">
      <c r="A4049" s="218" t="s">
        <v>11627</v>
      </c>
      <c r="B4049" s="218" t="s">
        <v>11628</v>
      </c>
      <c r="C4049" s="218">
        <v>3.5845405959289902</v>
      </c>
      <c r="D4049" s="218">
        <v>3.6886407035224198</v>
      </c>
      <c r="E4049" s="218">
        <v>5.58374251865592</v>
      </c>
      <c r="F4049" s="218">
        <v>4.9793618747510404</v>
      </c>
      <c r="G4049" s="218">
        <v>0</v>
      </c>
      <c r="H4049" s="218">
        <v>0.23786221336595301</v>
      </c>
      <c r="I4049" t="s">
        <v>191</v>
      </c>
      <c r="J4049" s="218" t="s">
        <v>191</v>
      </c>
      <c r="K4049" s="218">
        <v>1</v>
      </c>
      <c r="L4049" s="218">
        <v>1.9992019227269298</v>
      </c>
      <c r="M4049" s="218">
        <v>1.3948212788220502</v>
      </c>
      <c r="N4049" s="218">
        <v>1.8951018151335002</v>
      </c>
      <c r="O4049" s="218">
        <v>1.2907211712286206</v>
      </c>
      <c r="P4049" s="218">
        <v>-3.5845405959289902</v>
      </c>
      <c r="Q4049" s="218">
        <v>-3.3466783825630371</v>
      </c>
      <c r="R4049" s="507">
        <v>1.69701160077449</v>
      </c>
      <c r="S4049" s="507">
        <v>1.5929114931810604</v>
      </c>
      <c r="T4049" s="218">
        <v>-3.4656094892460136</v>
      </c>
    </row>
    <row r="4050" spans="1:20" x14ac:dyDescent="0.6">
      <c r="A4050" s="218" t="s">
        <v>11629</v>
      </c>
      <c r="B4050" s="218" t="s">
        <v>11630</v>
      </c>
      <c r="C4050" s="218">
        <v>4.4289515781544901</v>
      </c>
      <c r="D4050" s="218">
        <v>4.2839299573513703</v>
      </c>
      <c r="E4050" s="218">
        <v>5.1264864684070703</v>
      </c>
      <c r="F4050" s="218">
        <v>4.6398532629710596</v>
      </c>
      <c r="G4050" s="218">
        <v>0.77891856884019794</v>
      </c>
      <c r="H4050" s="218">
        <v>0.123827711997599</v>
      </c>
      <c r="I4050" t="s">
        <v>11631</v>
      </c>
      <c r="J4050" s="218" t="s">
        <v>11631</v>
      </c>
      <c r="K4050" s="218">
        <v>3</v>
      </c>
      <c r="L4050" s="218">
        <v>0.6975348902525802</v>
      </c>
      <c r="M4050" s="218">
        <v>0.21090168481656946</v>
      </c>
      <c r="N4050" s="218">
        <v>0.84255651105570006</v>
      </c>
      <c r="O4050" s="218">
        <v>0.35592330561968932</v>
      </c>
      <c r="P4050" s="218">
        <v>-3.6500330093142921</v>
      </c>
      <c r="Q4050" s="218">
        <v>-4.3051238661568911</v>
      </c>
      <c r="R4050" s="507">
        <v>0.45421828753457483</v>
      </c>
      <c r="S4050" s="507">
        <v>0.59923990833769469</v>
      </c>
      <c r="T4050" s="218">
        <v>-3.9775784377355916</v>
      </c>
    </row>
    <row r="4051" spans="1:20" x14ac:dyDescent="0.6">
      <c r="A4051" s="218" t="s">
        <v>11632</v>
      </c>
      <c r="B4051" s="218" t="s">
        <v>11633</v>
      </c>
      <c r="C4051" s="218">
        <v>3.8354751062988299</v>
      </c>
      <c r="D4051" s="218">
        <v>4.0442533893371904</v>
      </c>
      <c r="E4051" s="218">
        <v>4.7475093405267703</v>
      </c>
      <c r="F4051" s="218">
        <v>3.33403474743537</v>
      </c>
      <c r="G4051" s="218">
        <v>1.28195838278228</v>
      </c>
      <c r="H4051" s="218">
        <v>0</v>
      </c>
      <c r="I4051" t="s">
        <v>11631</v>
      </c>
      <c r="J4051" s="218" t="s">
        <v>11631</v>
      </c>
      <c r="K4051" s="218">
        <v>3</v>
      </c>
      <c r="L4051" s="218">
        <v>0.91203423422794039</v>
      </c>
      <c r="M4051" s="218">
        <v>-0.50144035886345995</v>
      </c>
      <c r="N4051" s="218">
        <v>0.70325595118957995</v>
      </c>
      <c r="O4051" s="218">
        <v>-0.71021864190182038</v>
      </c>
      <c r="P4051" s="218">
        <v>-2.5535167235165499</v>
      </c>
      <c r="Q4051" s="218">
        <v>-3.8354751062988299</v>
      </c>
      <c r="R4051" s="507">
        <v>0.20529693768224022</v>
      </c>
      <c r="S4051" s="507">
        <v>-3.4813453561202135E-3</v>
      </c>
      <c r="T4051" s="218">
        <v>-3.1944959149076899</v>
      </c>
    </row>
    <row r="4052" spans="1:20" x14ac:dyDescent="0.6">
      <c r="A4052" s="218" t="s">
        <v>11634</v>
      </c>
      <c r="B4052" s="218" t="s">
        <v>11635</v>
      </c>
      <c r="C4052" s="218">
        <v>3.5603570450956399</v>
      </c>
      <c r="D4052" s="218">
        <v>3.62109336695922</v>
      </c>
      <c r="E4052" s="218">
        <v>5.44016568968664E-2</v>
      </c>
      <c r="F4052" s="218">
        <v>0</v>
      </c>
      <c r="G4052" s="218">
        <v>0</v>
      </c>
      <c r="H4052" s="218">
        <v>0</v>
      </c>
      <c r="I4052" t="s">
        <v>11631</v>
      </c>
      <c r="J4052" s="218" t="s">
        <v>11631</v>
      </c>
      <c r="K4052" s="218">
        <v>3</v>
      </c>
      <c r="L4052" s="218">
        <v>-3.5059553881987733</v>
      </c>
      <c r="M4052" s="218">
        <v>-3.5603570450956399</v>
      </c>
      <c r="N4052" s="218">
        <v>-3.5666917100623534</v>
      </c>
      <c r="O4052" s="218">
        <v>-3.62109336695922</v>
      </c>
      <c r="P4052" s="218">
        <v>-3.5603570450956399</v>
      </c>
      <c r="Q4052" s="218">
        <v>-3.5603570450956399</v>
      </c>
      <c r="R4052" s="507">
        <v>-3.5331562166472068</v>
      </c>
      <c r="S4052" s="507">
        <v>-3.5938925385107865</v>
      </c>
      <c r="T4052" s="218">
        <v>-3.5603570450956399</v>
      </c>
    </row>
    <row r="4053" spans="1:20" x14ac:dyDescent="0.6">
      <c r="A4053" s="218" t="s">
        <v>11636</v>
      </c>
      <c r="B4053" s="218" t="s">
        <v>11637</v>
      </c>
      <c r="C4053" s="218">
        <v>0.29620077252170202</v>
      </c>
      <c r="D4053" s="218">
        <v>0.51193350707294505</v>
      </c>
      <c r="E4053" s="218">
        <v>0</v>
      </c>
      <c r="F4053" s="218">
        <v>0</v>
      </c>
      <c r="G4053" s="218">
        <v>0</v>
      </c>
      <c r="H4053" s="218">
        <v>7.8842175364092597</v>
      </c>
      <c r="I4053" t="s">
        <v>11638</v>
      </c>
      <c r="J4053" s="218" t="s">
        <v>11638</v>
      </c>
      <c r="K4053" s="218">
        <v>4</v>
      </c>
      <c r="L4053" s="218">
        <v>-0.29620077252170202</v>
      </c>
      <c r="M4053" s="218">
        <v>-0.29620077252170202</v>
      </c>
      <c r="N4053" s="218">
        <v>-0.51193350707294505</v>
      </c>
      <c r="O4053" s="218">
        <v>-0.51193350707294505</v>
      </c>
      <c r="P4053" s="218">
        <v>-0.29620077252170202</v>
      </c>
      <c r="Q4053" s="218">
        <v>7.5880167638875573</v>
      </c>
      <c r="R4053" s="507">
        <v>-0.29620077252170202</v>
      </c>
      <c r="S4053" s="507">
        <v>-0.51193350707294505</v>
      </c>
      <c r="T4053" s="218">
        <v>3.6459079956829274</v>
      </c>
    </row>
    <row r="4054" spans="1:20" x14ac:dyDescent="0.6">
      <c r="A4054" s="218" t="s">
        <v>11639</v>
      </c>
      <c r="B4054" s="218" t="s">
        <v>11640</v>
      </c>
      <c r="C4054" s="218">
        <v>2.4371450198733502</v>
      </c>
      <c r="D4054" s="218">
        <v>2.52383597769292</v>
      </c>
      <c r="E4054" s="218">
        <v>0</v>
      </c>
      <c r="F4054" s="218">
        <v>2.8248857357364701</v>
      </c>
      <c r="G4054" s="218">
        <v>0.14046909216855899</v>
      </c>
      <c r="H4054" s="218">
        <v>0</v>
      </c>
      <c r="I4054" t="s">
        <v>11638</v>
      </c>
      <c r="J4054" s="218" t="s">
        <v>11638</v>
      </c>
      <c r="K4054" s="218">
        <v>4</v>
      </c>
      <c r="L4054" s="218">
        <v>-2.4371450198733502</v>
      </c>
      <c r="M4054" s="218">
        <v>0.38774071586311987</v>
      </c>
      <c r="N4054" s="218">
        <v>-2.52383597769292</v>
      </c>
      <c r="O4054" s="218">
        <v>0.30104975804355005</v>
      </c>
      <c r="P4054" s="218">
        <v>-2.2966759277047912</v>
      </c>
      <c r="Q4054" s="218">
        <v>-2.4371450198733502</v>
      </c>
      <c r="R4054" s="507">
        <v>-1.0247021520051152</v>
      </c>
      <c r="S4054" s="507">
        <v>-1.111393109824685</v>
      </c>
      <c r="T4054" s="218">
        <v>-2.3669104737890709</v>
      </c>
    </row>
    <row r="4055" spans="1:20" x14ac:dyDescent="0.6">
      <c r="A4055" s="218" t="s">
        <v>11641</v>
      </c>
      <c r="B4055" s="218" t="s">
        <v>11642</v>
      </c>
      <c r="C4055" s="218">
        <v>2.36717382844818</v>
      </c>
      <c r="D4055" s="218">
        <v>1.9933917577024101</v>
      </c>
      <c r="E4055" s="218">
        <v>2.4174885415270002</v>
      </c>
      <c r="F4055" s="218">
        <v>0</v>
      </c>
      <c r="G4055" s="218">
        <v>0.26846663313173802</v>
      </c>
      <c r="H4055" s="218">
        <v>0</v>
      </c>
      <c r="I4055" t="s">
        <v>11638</v>
      </c>
      <c r="J4055" s="218" t="s">
        <v>11638</v>
      </c>
      <c r="K4055" s="218">
        <v>4</v>
      </c>
      <c r="L4055" s="218">
        <v>5.0314713078820184E-2</v>
      </c>
      <c r="M4055" s="218">
        <v>-2.36717382844818</v>
      </c>
      <c r="N4055" s="218">
        <v>0.42409678382459015</v>
      </c>
      <c r="O4055" s="218">
        <v>-1.9933917577024101</v>
      </c>
      <c r="P4055" s="218">
        <v>-2.0987071953164422</v>
      </c>
      <c r="Q4055" s="218">
        <v>-2.36717382844818</v>
      </c>
      <c r="R4055" s="507">
        <v>-1.1584295576846799</v>
      </c>
      <c r="S4055" s="507">
        <v>-0.78464748693890995</v>
      </c>
      <c r="T4055" s="218">
        <v>-2.2329405118823109</v>
      </c>
    </row>
    <row r="4056" spans="1:20" x14ac:dyDescent="0.6">
      <c r="A4056" s="218" t="s">
        <v>11643</v>
      </c>
      <c r="B4056" s="218" t="s">
        <v>11644</v>
      </c>
      <c r="C4056" s="218">
        <v>2.21614591572675</v>
      </c>
      <c r="D4056" s="218">
        <v>2.5563452564668201</v>
      </c>
      <c r="E4056" s="218">
        <v>0</v>
      </c>
      <c r="F4056" s="218">
        <v>0</v>
      </c>
      <c r="G4056" s="218">
        <v>0</v>
      </c>
      <c r="H4056" s="218">
        <v>0</v>
      </c>
      <c r="I4056" t="s">
        <v>11638</v>
      </c>
      <c r="J4056" s="218" t="s">
        <v>11638</v>
      </c>
      <c r="K4056" s="218">
        <v>4</v>
      </c>
      <c r="L4056" s="218">
        <v>-2.21614591572675</v>
      </c>
      <c r="M4056" s="218">
        <v>-2.21614591572675</v>
      </c>
      <c r="N4056" s="218">
        <v>-2.5563452564668201</v>
      </c>
      <c r="O4056" s="218">
        <v>-2.5563452564668201</v>
      </c>
      <c r="P4056" s="218">
        <v>-2.21614591572675</v>
      </c>
      <c r="Q4056" s="218">
        <v>-2.21614591572675</v>
      </c>
      <c r="R4056" s="507">
        <v>-2.21614591572675</v>
      </c>
      <c r="S4056" s="507">
        <v>-2.5563452564668201</v>
      </c>
      <c r="T4056" s="218">
        <v>-2.21614591572675</v>
      </c>
    </row>
    <row r="4057" spans="1:20" x14ac:dyDescent="0.6">
      <c r="A4057" s="218" t="s">
        <v>11645</v>
      </c>
      <c r="B4057" s="218" t="s">
        <v>11646</v>
      </c>
      <c r="C4057" s="218">
        <v>3.25927008778537</v>
      </c>
      <c r="D4057" s="218">
        <v>3.10462979729708</v>
      </c>
      <c r="E4057" s="218">
        <v>4.9440132236593897</v>
      </c>
      <c r="F4057" s="218">
        <v>3.5984600545481902</v>
      </c>
      <c r="G4057" s="218">
        <v>0.86243763809848095</v>
      </c>
      <c r="H4057" s="218">
        <v>0</v>
      </c>
      <c r="I4057" t="s">
        <v>11647</v>
      </c>
      <c r="J4057" s="218" t="s">
        <v>11647</v>
      </c>
      <c r="K4057" s="218">
        <v>4</v>
      </c>
      <c r="L4057" s="218">
        <v>1.6847431358740197</v>
      </c>
      <c r="M4057" s="218">
        <v>0.33918996676282021</v>
      </c>
      <c r="N4057" s="218">
        <v>1.8393834263623097</v>
      </c>
      <c r="O4057" s="218">
        <v>0.49383025725111018</v>
      </c>
      <c r="P4057" s="218">
        <v>-2.3968324496868889</v>
      </c>
      <c r="Q4057" s="218">
        <v>-3.25927008778537</v>
      </c>
      <c r="R4057" s="507">
        <v>1.0119665513184199</v>
      </c>
      <c r="S4057" s="507">
        <v>1.1666068418067099</v>
      </c>
      <c r="T4057" s="218">
        <v>-2.8280512687361297</v>
      </c>
    </row>
    <row r="4058" spans="1:20" x14ac:dyDescent="0.6">
      <c r="A4058" s="218" t="s">
        <v>11648</v>
      </c>
      <c r="B4058" s="218" t="s">
        <v>11649</v>
      </c>
      <c r="C4058" s="218">
        <v>2.5745780975497299</v>
      </c>
      <c r="D4058" s="218">
        <v>2.1613112180161198</v>
      </c>
      <c r="E4058" s="218">
        <v>0</v>
      </c>
      <c r="F4058" s="218">
        <v>4.2428576844478503</v>
      </c>
      <c r="G4058" s="218">
        <v>0</v>
      </c>
      <c r="H4058" s="218">
        <v>0</v>
      </c>
      <c r="I4058" t="s">
        <v>11647</v>
      </c>
      <c r="J4058" s="218" t="s">
        <v>11647</v>
      </c>
      <c r="K4058" s="218">
        <v>4</v>
      </c>
      <c r="L4058" s="218">
        <v>-2.5745780975497299</v>
      </c>
      <c r="M4058" s="218">
        <v>1.6682795868981204</v>
      </c>
      <c r="N4058" s="218">
        <v>-2.1613112180161198</v>
      </c>
      <c r="O4058" s="218">
        <v>2.0815464664317305</v>
      </c>
      <c r="P4058" s="218">
        <v>-2.5745780975497299</v>
      </c>
      <c r="Q4058" s="218">
        <v>-2.5745780975497299</v>
      </c>
      <c r="R4058" s="507">
        <v>-0.45314925532580475</v>
      </c>
      <c r="S4058" s="507">
        <v>-3.9882375792194669E-2</v>
      </c>
      <c r="T4058" s="218">
        <v>-2.5745780975497299</v>
      </c>
    </row>
    <row r="4059" spans="1:20" x14ac:dyDescent="0.6">
      <c r="A4059" s="218" t="s">
        <v>11650</v>
      </c>
      <c r="B4059" s="218" t="s">
        <v>11651</v>
      </c>
      <c r="C4059" s="218">
        <v>3.20681890050147</v>
      </c>
      <c r="D4059" s="218">
        <v>3.0197473271899899</v>
      </c>
      <c r="E4059" s="218">
        <v>0</v>
      </c>
      <c r="F4059" s="218">
        <v>3.2695248404577502</v>
      </c>
      <c r="G4059" s="218">
        <v>0.14046909216855899</v>
      </c>
      <c r="H4059" s="218">
        <v>0.123827711997599</v>
      </c>
      <c r="I4059" t="s">
        <v>11647</v>
      </c>
      <c r="J4059" s="218" t="s">
        <v>11647</v>
      </c>
      <c r="K4059" s="218">
        <v>4</v>
      </c>
      <c r="L4059" s="218">
        <v>-3.20681890050147</v>
      </c>
      <c r="M4059" s="218">
        <v>6.2705939956280154E-2</v>
      </c>
      <c r="N4059" s="218">
        <v>-3.0197473271899899</v>
      </c>
      <c r="O4059" s="218">
        <v>0.24977751326776021</v>
      </c>
      <c r="P4059" s="218">
        <v>-3.066349808332911</v>
      </c>
      <c r="Q4059" s="218">
        <v>-3.082991188503871</v>
      </c>
      <c r="R4059" s="507">
        <v>-1.5720564802725949</v>
      </c>
      <c r="S4059" s="507">
        <v>-1.3849849069611149</v>
      </c>
      <c r="T4059" s="218">
        <v>-3.0746704984183912</v>
      </c>
    </row>
    <row r="4060" spans="1:20" x14ac:dyDescent="0.6">
      <c r="A4060" s="218" t="s">
        <v>11652</v>
      </c>
      <c r="B4060" s="218" t="s">
        <v>11653</v>
      </c>
      <c r="C4060" s="218">
        <v>3.7826986472147999</v>
      </c>
      <c r="D4060" s="218">
        <v>3.5622828035787801</v>
      </c>
      <c r="E4060" s="218">
        <v>5.44016568968664E-2</v>
      </c>
      <c r="F4060" s="218">
        <v>3.0515348358287402</v>
      </c>
      <c r="G4060" s="218">
        <v>0</v>
      </c>
      <c r="H4060" s="218">
        <v>0</v>
      </c>
      <c r="I4060" t="s">
        <v>11647</v>
      </c>
      <c r="J4060" s="218" t="s">
        <v>11647</v>
      </c>
      <c r="K4060" s="218">
        <v>4</v>
      </c>
      <c r="L4060" s="218">
        <v>-3.7282969903179333</v>
      </c>
      <c r="M4060" s="218">
        <v>-0.73116381138605968</v>
      </c>
      <c r="N4060" s="218">
        <v>-3.5078811466819135</v>
      </c>
      <c r="O4060" s="218">
        <v>-0.51074796775003994</v>
      </c>
      <c r="P4060" s="218">
        <v>-3.7826986472147999</v>
      </c>
      <c r="Q4060" s="218">
        <v>-3.7826986472147999</v>
      </c>
      <c r="R4060" s="507">
        <v>-2.2297304008519965</v>
      </c>
      <c r="S4060" s="507">
        <v>-2.0093145572159767</v>
      </c>
      <c r="T4060" s="218">
        <v>-3.7826986472147999</v>
      </c>
    </row>
    <row r="4061" spans="1:20" x14ac:dyDescent="0.6">
      <c r="A4061" s="218" t="s">
        <v>11654</v>
      </c>
      <c r="B4061" s="218" t="s">
        <v>11655</v>
      </c>
      <c r="C4061" s="218">
        <v>0.19212041352781301</v>
      </c>
      <c r="D4061" s="218">
        <v>0.372835541961134</v>
      </c>
      <c r="E4061" s="218">
        <v>0</v>
      </c>
      <c r="F4061" s="218">
        <v>0</v>
      </c>
      <c r="G4061" s="218">
        <v>0</v>
      </c>
      <c r="H4061" s="218">
        <v>0</v>
      </c>
      <c r="I4061" t="s">
        <v>11656</v>
      </c>
      <c r="J4061" s="218" t="s">
        <v>11656</v>
      </c>
      <c r="K4061" s="218">
        <v>3</v>
      </c>
      <c r="L4061" s="218">
        <v>-0.19212041352781301</v>
      </c>
      <c r="M4061" s="218">
        <v>-0.19212041352781301</v>
      </c>
      <c r="N4061" s="218">
        <v>-0.372835541961134</v>
      </c>
      <c r="O4061" s="218">
        <v>-0.372835541961134</v>
      </c>
      <c r="P4061" s="218">
        <v>-0.19212041352781301</v>
      </c>
      <c r="Q4061" s="218">
        <v>-0.19212041352781301</v>
      </c>
      <c r="R4061" s="507">
        <v>-0.19212041352781301</v>
      </c>
      <c r="S4061" s="507">
        <v>-0.372835541961134</v>
      </c>
      <c r="T4061" s="218">
        <v>-0.19212041352781301</v>
      </c>
    </row>
    <row r="4062" spans="1:20" x14ac:dyDescent="0.6">
      <c r="A4062" s="218" t="s">
        <v>11657</v>
      </c>
      <c r="B4062" s="218" t="s">
        <v>11658</v>
      </c>
      <c r="C4062" s="218">
        <v>5.6610131230352403</v>
      </c>
      <c r="D4062" s="218">
        <v>5.5627250312116203</v>
      </c>
      <c r="E4062" s="218">
        <v>5.9276914114899402</v>
      </c>
      <c r="F4062" s="218">
        <v>4.9739737263795201</v>
      </c>
      <c r="G4062" s="218">
        <v>0.77891856884019794</v>
      </c>
      <c r="H4062" s="218">
        <v>6.9568723943429598</v>
      </c>
      <c r="I4062" t="s">
        <v>11656</v>
      </c>
      <c r="J4062" s="218" t="s">
        <v>11656</v>
      </c>
      <c r="K4062" s="218">
        <v>3</v>
      </c>
      <c r="L4062" s="218">
        <v>0.26667828845469987</v>
      </c>
      <c r="M4062" s="218">
        <v>-0.68703939665572022</v>
      </c>
      <c r="N4062" s="218">
        <v>0.36496638027831985</v>
      </c>
      <c r="O4062" s="218">
        <v>-0.58875130483210025</v>
      </c>
      <c r="P4062" s="218">
        <v>-4.8820945541950422</v>
      </c>
      <c r="Q4062" s="218">
        <v>1.2958592713077195</v>
      </c>
      <c r="R4062" s="507">
        <v>-0.21018055410051018</v>
      </c>
      <c r="S4062" s="507">
        <v>-0.1118924622768902</v>
      </c>
      <c r="T4062" s="218">
        <v>-1.7931176414436614</v>
      </c>
    </row>
    <row r="4063" spans="1:20" x14ac:dyDescent="0.6">
      <c r="A4063" s="218" t="s">
        <v>11659</v>
      </c>
      <c r="B4063" s="218" t="s">
        <v>11660</v>
      </c>
      <c r="C4063" s="218">
        <v>5.5230304446535703</v>
      </c>
      <c r="D4063" s="218">
        <v>5.4374231859396902</v>
      </c>
      <c r="E4063" s="218">
        <v>5.5343553960531899</v>
      </c>
      <c r="F4063" s="218">
        <v>4.8188204583640601</v>
      </c>
      <c r="G4063" s="218">
        <v>0.69026577864285299</v>
      </c>
      <c r="H4063" s="218">
        <v>0</v>
      </c>
      <c r="I4063" t="s">
        <v>11656</v>
      </c>
      <c r="J4063" s="218" t="s">
        <v>11656</v>
      </c>
      <c r="K4063" s="218">
        <v>3</v>
      </c>
      <c r="L4063" s="218">
        <v>1.1324951399619643E-2</v>
      </c>
      <c r="M4063" s="218">
        <v>-0.70420998628951015</v>
      </c>
      <c r="N4063" s="218">
        <v>9.6932210113499728E-2</v>
      </c>
      <c r="O4063" s="218">
        <v>-0.61860272757563006</v>
      </c>
      <c r="P4063" s="218">
        <v>-4.8327646660107177</v>
      </c>
      <c r="Q4063" s="218">
        <v>-5.5230304446535703</v>
      </c>
      <c r="R4063" s="507">
        <v>-0.34644251744494525</v>
      </c>
      <c r="S4063" s="507">
        <v>-0.26083525873106517</v>
      </c>
      <c r="T4063" s="218">
        <v>-5.1778975553321445</v>
      </c>
    </row>
    <row r="4064" spans="1:20" x14ac:dyDescent="0.6">
      <c r="A4064" s="218" t="s">
        <v>11661</v>
      </c>
      <c r="B4064" s="218" t="s">
        <v>11662</v>
      </c>
      <c r="C4064" s="218">
        <v>1.6751838867601501</v>
      </c>
      <c r="D4064" s="218">
        <v>1.6460704559286199</v>
      </c>
      <c r="E4064" s="218">
        <v>4.4807644647402496</v>
      </c>
      <c r="F4064" s="218">
        <v>0</v>
      </c>
      <c r="G4064" s="218">
        <v>0</v>
      </c>
      <c r="H4064" s="218">
        <v>0</v>
      </c>
      <c r="I4064" t="s">
        <v>11663</v>
      </c>
      <c r="J4064" s="218" t="s">
        <v>11663</v>
      </c>
      <c r="K4064" s="218">
        <v>2</v>
      </c>
      <c r="L4064" s="218">
        <v>2.8055805779800993</v>
      </c>
      <c r="M4064" s="218">
        <v>-1.6751838867601501</v>
      </c>
      <c r="N4064" s="218">
        <v>2.8346940088116295</v>
      </c>
      <c r="O4064" s="218">
        <v>-1.6460704559286199</v>
      </c>
      <c r="P4064" s="218">
        <v>-1.6751838867601501</v>
      </c>
      <c r="Q4064" s="218">
        <v>-1.6751838867601501</v>
      </c>
      <c r="R4064" s="507">
        <v>0.56519834560997462</v>
      </c>
      <c r="S4064" s="507">
        <v>0.59431177644150479</v>
      </c>
      <c r="T4064" s="218">
        <v>-1.6751838867601501</v>
      </c>
    </row>
    <row r="4065" spans="1:20" x14ac:dyDescent="0.6">
      <c r="A4065" s="218" t="s">
        <v>11664</v>
      </c>
      <c r="B4065" s="218" t="s">
        <v>11665</v>
      </c>
      <c r="C4065" s="218">
        <v>5.4525116031165197</v>
      </c>
      <c r="D4065" s="218">
        <v>5.4087780919598698</v>
      </c>
      <c r="E4065" s="218">
        <v>6.2052218065584004</v>
      </c>
      <c r="F4065" s="218">
        <v>5.0880992144031403</v>
      </c>
      <c r="G4065" s="218">
        <v>0.59580657787600999</v>
      </c>
      <c r="H4065" s="218">
        <v>7.4743076035796596</v>
      </c>
      <c r="I4065" t="s">
        <v>11663</v>
      </c>
      <c r="J4065" s="218" t="s">
        <v>11663</v>
      </c>
      <c r="K4065" s="218">
        <v>2</v>
      </c>
      <c r="L4065" s="218">
        <v>0.75271020344188067</v>
      </c>
      <c r="M4065" s="218">
        <v>-0.36441238871337944</v>
      </c>
      <c r="N4065" s="218">
        <v>0.79644371459853058</v>
      </c>
      <c r="O4065" s="218">
        <v>-0.32067887755672952</v>
      </c>
      <c r="P4065" s="218">
        <v>-4.85670502524051</v>
      </c>
      <c r="Q4065" s="218">
        <v>2.0217960004631399</v>
      </c>
      <c r="R4065" s="507">
        <v>0.19414890736425061</v>
      </c>
      <c r="S4065" s="507">
        <v>0.23788241852090053</v>
      </c>
      <c r="T4065" s="218">
        <v>-1.417454512388685</v>
      </c>
    </row>
    <row r="4066" spans="1:20" x14ac:dyDescent="0.6">
      <c r="A4066" s="218" t="s">
        <v>11666</v>
      </c>
      <c r="B4066" s="218" t="s">
        <v>11667</v>
      </c>
      <c r="C4066" s="218">
        <v>6.2637087398185303</v>
      </c>
      <c r="D4066" s="218">
        <v>6.3010824042543696</v>
      </c>
      <c r="E4066" s="218">
        <v>7.0013624411365996</v>
      </c>
      <c r="F4066" s="218">
        <v>6.1389306858167698</v>
      </c>
      <c r="G4066" s="218">
        <v>1.65422133339088</v>
      </c>
      <c r="H4066" s="218">
        <v>0.123827711997599</v>
      </c>
      <c r="I4066" t="s">
        <v>11668</v>
      </c>
      <c r="J4066" s="218">
        <v>0</v>
      </c>
      <c r="K4066" s="218">
        <v>3</v>
      </c>
      <c r="L4066" s="218">
        <v>0.73765370131806929</v>
      </c>
      <c r="M4066" s="218">
        <v>-0.12477805400176045</v>
      </c>
      <c r="N4066" s="218">
        <v>0.70028003688222995</v>
      </c>
      <c r="O4066" s="218">
        <v>-0.16215171843759979</v>
      </c>
      <c r="P4066" s="218">
        <v>-4.6094874064276503</v>
      </c>
      <c r="Q4066" s="218">
        <v>-6.1398810278209313</v>
      </c>
      <c r="R4066" s="507">
        <v>0.30643782365815442</v>
      </c>
      <c r="S4066" s="507">
        <v>0.26906415922231508</v>
      </c>
      <c r="T4066" s="218">
        <v>-5.3746842171242903</v>
      </c>
    </row>
    <row r="4067" spans="1:20" x14ac:dyDescent="0.6">
      <c r="A4067" s="218" t="s">
        <v>11669</v>
      </c>
      <c r="B4067" s="218" t="s">
        <v>11670</v>
      </c>
      <c r="C4067" s="218">
        <v>5.4421500910742804</v>
      </c>
      <c r="D4067" s="218">
        <v>5.5035195745831196</v>
      </c>
      <c r="E4067" s="218">
        <v>4.6112482429787702</v>
      </c>
      <c r="F4067" s="218">
        <v>5.8426558660544901</v>
      </c>
      <c r="G4067" s="218">
        <v>0</v>
      </c>
      <c r="H4067" s="218">
        <v>0</v>
      </c>
      <c r="I4067" t="s">
        <v>11671</v>
      </c>
      <c r="J4067" s="218" t="s">
        <v>11671</v>
      </c>
      <c r="K4067" s="218">
        <v>3</v>
      </c>
      <c r="L4067" s="218">
        <v>-0.83090184809551015</v>
      </c>
      <c r="M4067" s="218">
        <v>0.40050577498020967</v>
      </c>
      <c r="N4067" s="218">
        <v>-0.89227133160434935</v>
      </c>
      <c r="O4067" s="218">
        <v>0.33913629147137048</v>
      </c>
      <c r="P4067" s="218">
        <v>-5.4421500910742804</v>
      </c>
      <c r="Q4067" s="218">
        <v>-5.4421500910742804</v>
      </c>
      <c r="R4067" s="507">
        <v>-0.21519803655765024</v>
      </c>
      <c r="S4067" s="507">
        <v>-0.27656752006648944</v>
      </c>
      <c r="T4067" s="218">
        <v>-5.4421500910742804</v>
      </c>
    </row>
    <row r="4068" spans="1:20" x14ac:dyDescent="0.6">
      <c r="A4068" s="218" t="s">
        <v>11672</v>
      </c>
      <c r="B4068" s="218" t="s">
        <v>11673</v>
      </c>
      <c r="C4068" s="218">
        <v>6.0302282044578703</v>
      </c>
      <c r="D4068" s="218">
        <v>5.9741276886538097</v>
      </c>
      <c r="E4068" s="218">
        <v>6.0398002481098398</v>
      </c>
      <c r="F4068" s="218">
        <v>5.4197169052706702</v>
      </c>
      <c r="G4068" s="218">
        <v>1.39846821979138</v>
      </c>
      <c r="H4068" s="218">
        <v>8.7294979107173791</v>
      </c>
      <c r="I4068" t="s">
        <v>11671</v>
      </c>
      <c r="J4068" s="218" t="s">
        <v>11671</v>
      </c>
      <c r="K4068" s="218">
        <v>3</v>
      </c>
      <c r="L4068" s="218">
        <v>9.5720436519695085E-3</v>
      </c>
      <c r="M4068" s="218">
        <v>-0.61051129918720015</v>
      </c>
      <c r="N4068" s="218">
        <v>6.5672559456030122E-2</v>
      </c>
      <c r="O4068" s="218">
        <v>-0.55441078338313954</v>
      </c>
      <c r="P4068" s="218">
        <v>-4.6317599846664903</v>
      </c>
      <c r="Q4068" s="218">
        <v>2.6992697062595088</v>
      </c>
      <c r="R4068" s="507">
        <v>-0.30046962776761532</v>
      </c>
      <c r="S4068" s="507">
        <v>-0.24436911196355471</v>
      </c>
      <c r="T4068" s="218">
        <v>-0.96624513920349075</v>
      </c>
    </row>
    <row r="4069" spans="1:20" x14ac:dyDescent="0.6">
      <c r="A4069" s="218" t="s">
        <v>11674</v>
      </c>
      <c r="B4069" s="218" t="s">
        <v>11675</v>
      </c>
      <c r="C4069" s="218">
        <v>3.4443287145499202</v>
      </c>
      <c r="D4069" s="218">
        <v>3.5051420166767402</v>
      </c>
      <c r="E4069" s="218">
        <v>0</v>
      </c>
      <c r="F4069" s="218">
        <v>3.3998072331264799</v>
      </c>
      <c r="G4069" s="218">
        <v>0</v>
      </c>
      <c r="H4069" s="218">
        <v>0</v>
      </c>
      <c r="I4069" t="s">
        <v>11676</v>
      </c>
      <c r="J4069" s="218" t="s">
        <v>11676</v>
      </c>
      <c r="K4069" s="218">
        <v>1</v>
      </c>
      <c r="L4069" s="218">
        <v>-3.4443287145499202</v>
      </c>
      <c r="M4069" s="218">
        <v>-4.4521481423440257E-2</v>
      </c>
      <c r="N4069" s="218">
        <v>-3.5051420166767402</v>
      </c>
      <c r="O4069" s="218">
        <v>-0.10533478355026027</v>
      </c>
      <c r="P4069" s="218">
        <v>-3.4443287145499202</v>
      </c>
      <c r="Q4069" s="218">
        <v>-3.4443287145499202</v>
      </c>
      <c r="R4069" s="507">
        <v>-1.7444250979866802</v>
      </c>
      <c r="S4069" s="507">
        <v>-1.8052384001135002</v>
      </c>
      <c r="T4069" s="218">
        <v>-3.4443287145499202</v>
      </c>
    </row>
    <row r="4070" spans="1:20" x14ac:dyDescent="0.6">
      <c r="A4070" s="218" t="s">
        <v>11677</v>
      </c>
      <c r="B4070" s="218" t="s">
        <v>11678</v>
      </c>
      <c r="C4070" s="218">
        <v>6.4945506417971401</v>
      </c>
      <c r="D4070" s="218">
        <v>6.5649639170176401</v>
      </c>
      <c r="E4070" s="218">
        <v>6.4442607794292899</v>
      </c>
      <c r="F4070" s="218">
        <v>6.1538995496615501</v>
      </c>
      <c r="G4070" s="218">
        <v>1.39846821979138</v>
      </c>
      <c r="H4070" s="218">
        <v>6.9380155305161999</v>
      </c>
      <c r="I4070" t="s">
        <v>11679</v>
      </c>
      <c r="J4070" s="218" t="s">
        <v>11679</v>
      </c>
      <c r="K4070" s="218">
        <v>2</v>
      </c>
      <c r="L4070" s="218">
        <v>-5.0289862367850269E-2</v>
      </c>
      <c r="M4070" s="218">
        <v>-0.34065109213559008</v>
      </c>
      <c r="N4070" s="218">
        <v>-0.12070313758835027</v>
      </c>
      <c r="O4070" s="218">
        <v>-0.41106436735609009</v>
      </c>
      <c r="P4070" s="218">
        <v>-5.0960824220057601</v>
      </c>
      <c r="Q4070" s="218">
        <v>0.44346488871905976</v>
      </c>
      <c r="R4070" s="507">
        <v>-0.19547047725172018</v>
      </c>
      <c r="S4070" s="507">
        <v>-0.26588375247222018</v>
      </c>
      <c r="T4070" s="218">
        <v>-2.3263087666433502</v>
      </c>
    </row>
    <row r="4071" spans="1:20" x14ac:dyDescent="0.6">
      <c r="A4071" s="218" t="s">
        <v>11680</v>
      </c>
      <c r="B4071" s="218" t="s">
        <v>11681</v>
      </c>
      <c r="C4071" s="218">
        <v>5.2813074650649598</v>
      </c>
      <c r="D4071" s="218">
        <v>5.3919896157490603</v>
      </c>
      <c r="E4071" s="218">
        <v>0.106826243139567</v>
      </c>
      <c r="F4071" s="218">
        <v>5.5869955755258403</v>
      </c>
      <c r="G4071" s="218">
        <v>0.14046909216855899</v>
      </c>
      <c r="H4071" s="218">
        <v>0</v>
      </c>
      <c r="I4071" t="s">
        <v>11679</v>
      </c>
      <c r="J4071" s="218" t="s">
        <v>11679</v>
      </c>
      <c r="K4071" s="218">
        <v>2</v>
      </c>
      <c r="L4071" s="218">
        <v>-5.1744812219253928</v>
      </c>
      <c r="M4071" s="218">
        <v>0.3056881104608804</v>
      </c>
      <c r="N4071" s="218">
        <v>-5.2851633726094933</v>
      </c>
      <c r="O4071" s="218">
        <v>0.19500595977677992</v>
      </c>
      <c r="P4071" s="218">
        <v>-5.1408383728964004</v>
      </c>
      <c r="Q4071" s="218">
        <v>-5.2813074650649598</v>
      </c>
      <c r="R4071" s="507">
        <v>-2.4343965557322562</v>
      </c>
      <c r="S4071" s="507">
        <v>-2.5450787064163567</v>
      </c>
      <c r="T4071" s="218">
        <v>-5.2110729189806797</v>
      </c>
    </row>
    <row r="4072" spans="1:20" x14ac:dyDescent="0.6">
      <c r="A4072" s="218" t="s">
        <v>11682</v>
      </c>
      <c r="B4072" s="218" t="s">
        <v>11683</v>
      </c>
      <c r="C4072" s="218">
        <v>6.7924774385550801</v>
      </c>
      <c r="D4072" s="218">
        <v>6.7334725106042503</v>
      </c>
      <c r="E4072" s="218">
        <v>6.7546802799245302</v>
      </c>
      <c r="F4072" s="218">
        <v>7.1008100187856797</v>
      </c>
      <c r="G4072" s="218">
        <v>8.0655918413785592</v>
      </c>
      <c r="H4072" s="218">
        <v>6.2224426864739701</v>
      </c>
      <c r="I4072" t="s">
        <v>11684</v>
      </c>
      <c r="J4072" s="218" t="s">
        <v>11684</v>
      </c>
      <c r="K4072" s="218">
        <v>1</v>
      </c>
      <c r="L4072" s="218">
        <v>-3.7797158630549887E-2</v>
      </c>
      <c r="M4072" s="218">
        <v>0.30833258023059962</v>
      </c>
      <c r="N4072" s="218">
        <v>2.1207769320279901E-2</v>
      </c>
      <c r="O4072" s="218">
        <v>0.36733750818142941</v>
      </c>
      <c r="P4072" s="218">
        <v>1.2731144028234791</v>
      </c>
      <c r="Q4072" s="218">
        <v>-0.57003475208110999</v>
      </c>
      <c r="R4072" s="507">
        <v>0.13526771080002487</v>
      </c>
      <c r="S4072" s="507">
        <v>0.19427263875085465</v>
      </c>
      <c r="T4072" s="218">
        <v>0.35153982537118456</v>
      </c>
    </row>
    <row r="4073" spans="1:20" x14ac:dyDescent="0.6">
      <c r="A4073" s="218" t="s">
        <v>11685</v>
      </c>
      <c r="B4073" s="218" t="s">
        <v>11686</v>
      </c>
      <c r="C4073" s="218">
        <v>5.0954557572672297</v>
      </c>
      <c r="D4073" s="218">
        <v>5.2723334344237598</v>
      </c>
      <c r="E4073" s="218">
        <v>3.4931817916013199</v>
      </c>
      <c r="F4073" s="218">
        <v>4.5754920645255801</v>
      </c>
      <c r="G4073" s="218">
        <v>0.38602773444041999</v>
      </c>
      <c r="H4073" s="218">
        <v>5.5204414956505801</v>
      </c>
      <c r="I4073" t="s">
        <v>11687</v>
      </c>
      <c r="J4073" s="218" t="s">
        <v>11687</v>
      </c>
      <c r="K4073" s="218">
        <v>1</v>
      </c>
      <c r="L4073" s="218">
        <v>-1.6022739656659097</v>
      </c>
      <c r="M4073" s="218">
        <v>-0.51996369274164955</v>
      </c>
      <c r="N4073" s="218">
        <v>-1.7791516428224399</v>
      </c>
      <c r="O4073" s="218">
        <v>-0.69684136989817969</v>
      </c>
      <c r="P4073" s="218">
        <v>-4.7094280228268097</v>
      </c>
      <c r="Q4073" s="218">
        <v>0.42498573838335041</v>
      </c>
      <c r="R4073" s="507">
        <v>-1.0611188292037796</v>
      </c>
      <c r="S4073" s="507">
        <v>-1.2379965063603098</v>
      </c>
      <c r="T4073" s="218">
        <v>-2.1422211422217297</v>
      </c>
    </row>
    <row r="4074" spans="1:20" x14ac:dyDescent="0.6">
      <c r="A4074" s="218" t="s">
        <v>11688</v>
      </c>
      <c r="B4074" s="218" t="s">
        <v>11689</v>
      </c>
      <c r="C4074" s="218">
        <v>7.6992267711252396</v>
      </c>
      <c r="D4074" s="218">
        <v>7.8285542913409003</v>
      </c>
      <c r="E4074" s="218">
        <v>7.5071651681795499</v>
      </c>
      <c r="F4074" s="218">
        <v>7.3226278256014199</v>
      </c>
      <c r="G4074" s="218">
        <v>7.5681715653640502</v>
      </c>
      <c r="H4074" s="218">
        <v>9.3840196310750894</v>
      </c>
      <c r="I4074" t="s">
        <v>11690</v>
      </c>
      <c r="J4074" s="218" t="s">
        <v>11690</v>
      </c>
      <c r="K4074" s="218">
        <v>1</v>
      </c>
      <c r="L4074" s="218">
        <v>-0.19206160294568964</v>
      </c>
      <c r="M4074" s="218">
        <v>-0.37659894552381967</v>
      </c>
      <c r="N4074" s="218">
        <v>-0.32138912316135038</v>
      </c>
      <c r="O4074" s="218">
        <v>-0.50592646573948041</v>
      </c>
      <c r="P4074" s="218">
        <v>-0.13105520576118934</v>
      </c>
      <c r="Q4074" s="218">
        <v>1.6847928599498498</v>
      </c>
      <c r="R4074" s="507">
        <v>-0.28433027423475465</v>
      </c>
      <c r="S4074" s="507">
        <v>-0.41365779445041539</v>
      </c>
      <c r="T4074" s="218">
        <v>0.77686882709433025</v>
      </c>
    </row>
    <row r="4075" spans="1:20" x14ac:dyDescent="0.6">
      <c r="A4075" s="218" t="s">
        <v>11691</v>
      </c>
      <c r="B4075" s="218" t="s">
        <v>11692</v>
      </c>
      <c r="C4075" s="218">
        <v>5.7284558085609003</v>
      </c>
      <c r="D4075" s="218">
        <v>4.7954525357378399</v>
      </c>
      <c r="E4075" s="218">
        <v>4.2554815802600103</v>
      </c>
      <c r="F4075" s="218">
        <v>5.5099738734320898</v>
      </c>
      <c r="G4075" s="218">
        <v>0</v>
      </c>
      <c r="H4075" s="218">
        <v>0</v>
      </c>
      <c r="I4075" t="s">
        <v>11693</v>
      </c>
      <c r="J4075" s="218" t="s">
        <v>11693</v>
      </c>
      <c r="K4075" s="218">
        <v>1</v>
      </c>
      <c r="L4075" s="218">
        <v>-1.47297422830089</v>
      </c>
      <c r="M4075" s="218">
        <v>-0.21848193512881053</v>
      </c>
      <c r="N4075" s="218">
        <v>-0.53997095547782958</v>
      </c>
      <c r="O4075" s="218">
        <v>0.71452133769424986</v>
      </c>
      <c r="P4075" s="218">
        <v>-5.7284558085609003</v>
      </c>
      <c r="Q4075" s="218">
        <v>-5.7284558085609003</v>
      </c>
      <c r="R4075" s="507">
        <v>-0.84572808171485025</v>
      </c>
      <c r="S4075" s="507">
        <v>8.7275191108210137E-2</v>
      </c>
      <c r="T4075" s="218">
        <v>-5.7284558085609003</v>
      </c>
    </row>
    <row r="4076" spans="1:20" x14ac:dyDescent="0.6">
      <c r="A4076" s="218" t="s">
        <v>11694</v>
      </c>
      <c r="B4076" s="218" t="s">
        <v>11695</v>
      </c>
      <c r="C4076" s="218">
        <v>5.5679092478880898</v>
      </c>
      <c r="D4076" s="218">
        <v>5.5334259914845596</v>
      </c>
      <c r="E4076" s="218">
        <v>5.6536901671960598</v>
      </c>
      <c r="F4076" s="218">
        <v>5.1383376247604904</v>
      </c>
      <c r="G4076" s="218">
        <v>0</v>
      </c>
      <c r="H4076" s="218">
        <v>0</v>
      </c>
      <c r="I4076" t="s">
        <v>11696</v>
      </c>
      <c r="J4076" s="218" t="s">
        <v>11696</v>
      </c>
      <c r="K4076" s="218">
        <v>1</v>
      </c>
      <c r="L4076" s="218">
        <v>8.5780919307969938E-2</v>
      </c>
      <c r="M4076" s="218">
        <v>-0.42957162312759944</v>
      </c>
      <c r="N4076" s="218">
        <v>0.12026417571150017</v>
      </c>
      <c r="O4076" s="218">
        <v>-0.39508836672406922</v>
      </c>
      <c r="P4076" s="218">
        <v>-5.5679092478880898</v>
      </c>
      <c r="Q4076" s="218">
        <v>-5.5679092478880898</v>
      </c>
      <c r="R4076" s="507">
        <v>-0.17189535190981475</v>
      </c>
      <c r="S4076" s="507">
        <v>-0.13741209550628453</v>
      </c>
      <c r="T4076" s="218">
        <v>-5.5679092478880898</v>
      </c>
    </row>
    <row r="4077" spans="1:20" x14ac:dyDescent="0.6">
      <c r="A4077" s="218" t="s">
        <v>11697</v>
      </c>
      <c r="B4077" s="218" t="s">
        <v>11698</v>
      </c>
      <c r="C4077" s="218">
        <v>3.4021866935875398</v>
      </c>
      <c r="D4077" s="218">
        <v>3.3790505947882798</v>
      </c>
      <c r="E4077" s="218">
        <v>4.1312754156444296</v>
      </c>
      <c r="F4077" s="218">
        <v>4.1802190964661E-2</v>
      </c>
      <c r="G4077" s="218">
        <v>0</v>
      </c>
      <c r="H4077" s="218">
        <v>0</v>
      </c>
      <c r="I4077" t="s">
        <v>11699</v>
      </c>
      <c r="J4077" s="218" t="s">
        <v>11699</v>
      </c>
      <c r="K4077" s="218">
        <v>1</v>
      </c>
      <c r="L4077" s="218">
        <v>0.72908872205688979</v>
      </c>
      <c r="M4077" s="218">
        <v>-3.3603845026228787</v>
      </c>
      <c r="N4077" s="218">
        <v>0.75222482085614972</v>
      </c>
      <c r="O4077" s="218">
        <v>-3.3372484038236188</v>
      </c>
      <c r="P4077" s="218">
        <v>-3.4021866935875398</v>
      </c>
      <c r="Q4077" s="218">
        <v>-3.4021866935875398</v>
      </c>
      <c r="R4077" s="507">
        <v>-1.3156478902829944</v>
      </c>
      <c r="S4077" s="507">
        <v>-1.2925117914837345</v>
      </c>
      <c r="T4077" s="218">
        <v>-3.4021866935875398</v>
      </c>
    </row>
    <row r="4078" spans="1:20" x14ac:dyDescent="0.6">
      <c r="A4078" s="218" t="s">
        <v>11700</v>
      </c>
      <c r="B4078" s="218" t="s">
        <v>11701</v>
      </c>
      <c r="C4078" s="218">
        <v>1.1902825840323299</v>
      </c>
      <c r="D4078" s="218">
        <v>1.5843542080330799</v>
      </c>
      <c r="E4078" s="218">
        <v>0</v>
      </c>
      <c r="F4078" s="218">
        <v>0</v>
      </c>
      <c r="G4078" s="218">
        <v>0</v>
      </c>
      <c r="H4078" s="218">
        <v>0</v>
      </c>
      <c r="I4078" t="s">
        <v>11702</v>
      </c>
      <c r="J4078" s="218" t="s">
        <v>11702</v>
      </c>
      <c r="K4078" s="218">
        <v>1</v>
      </c>
      <c r="L4078" s="218">
        <v>-1.1902825840323299</v>
      </c>
      <c r="M4078" s="218">
        <v>-1.1902825840323299</v>
      </c>
      <c r="N4078" s="218">
        <v>-1.5843542080330799</v>
      </c>
      <c r="O4078" s="218">
        <v>-1.5843542080330799</v>
      </c>
      <c r="P4078" s="218">
        <v>-1.1902825840323299</v>
      </c>
      <c r="Q4078" s="218">
        <v>-1.1902825840323299</v>
      </c>
      <c r="R4078" s="507">
        <v>-1.1902825840323299</v>
      </c>
      <c r="S4078" s="507">
        <v>-1.5843542080330799</v>
      </c>
      <c r="T4078" s="218">
        <v>-1.1902825840323299</v>
      </c>
    </row>
    <row r="4079" spans="1:20" x14ac:dyDescent="0.6">
      <c r="A4079" s="218" t="s">
        <v>11703</v>
      </c>
      <c r="B4079" s="218" t="s">
        <v>11704</v>
      </c>
      <c r="C4079" s="218">
        <v>3.5250903754760801</v>
      </c>
      <c r="D4079" s="218">
        <v>3.4193745776765598</v>
      </c>
      <c r="E4079" s="218">
        <v>0</v>
      </c>
      <c r="F4079" s="218">
        <v>5.6080186366522398</v>
      </c>
      <c r="G4079" s="218">
        <v>0</v>
      </c>
      <c r="H4079" s="218">
        <v>0</v>
      </c>
      <c r="I4079" t="s">
        <v>11705</v>
      </c>
      <c r="J4079" s="218" t="s">
        <v>11705</v>
      </c>
      <c r="K4079" s="218">
        <v>1</v>
      </c>
      <c r="L4079" s="218">
        <v>-3.5250903754760801</v>
      </c>
      <c r="M4079" s="218">
        <v>2.0829282611761597</v>
      </c>
      <c r="N4079" s="218">
        <v>-3.4193745776765598</v>
      </c>
      <c r="O4079" s="218">
        <v>2.1886440589756799</v>
      </c>
      <c r="P4079" s="218">
        <v>-3.5250903754760801</v>
      </c>
      <c r="Q4079" s="218">
        <v>-3.5250903754760801</v>
      </c>
      <c r="R4079" s="507">
        <v>-0.72108105714996018</v>
      </c>
      <c r="S4079" s="507">
        <v>-0.61536525935043995</v>
      </c>
      <c r="T4079" s="218">
        <v>-3.5250903754760801</v>
      </c>
    </row>
    <row r="4080" spans="1:20" x14ac:dyDescent="0.6">
      <c r="A4080" s="218" t="s">
        <v>11706</v>
      </c>
      <c r="B4080" s="218" t="s">
        <v>11707</v>
      </c>
      <c r="C4080" s="218">
        <v>6.96359243865379</v>
      </c>
      <c r="D4080" s="218">
        <v>6.91952107623037</v>
      </c>
      <c r="E4080" s="218">
        <v>7.0644383938971904</v>
      </c>
      <c r="F4080" s="218">
        <v>6.96922746124475</v>
      </c>
      <c r="G4080" s="218">
        <v>2.4593246383949601</v>
      </c>
      <c r="H4080" s="218">
        <v>0.123827711997599</v>
      </c>
      <c r="I4080" t="s">
        <v>11708</v>
      </c>
      <c r="J4080" s="218" t="s">
        <v>11708</v>
      </c>
      <c r="K4080" s="218">
        <v>1</v>
      </c>
      <c r="L4080" s="218">
        <v>0.10084595524340045</v>
      </c>
      <c r="M4080" s="218">
        <v>5.6350225909600482E-3</v>
      </c>
      <c r="N4080" s="218">
        <v>0.14491731766682037</v>
      </c>
      <c r="O4080" s="218">
        <v>4.9706385014379961E-2</v>
      </c>
      <c r="P4080" s="218">
        <v>-4.5042678002588303</v>
      </c>
      <c r="Q4080" s="218">
        <v>-6.839764726656191</v>
      </c>
      <c r="R4080" s="507">
        <v>5.3240488917180251E-2</v>
      </c>
      <c r="S4080" s="507">
        <v>9.7311851340600164E-2</v>
      </c>
      <c r="T4080" s="218">
        <v>-5.6720162634575111</v>
      </c>
    </row>
    <row r="4081" spans="1:20" x14ac:dyDescent="0.6">
      <c r="A4081" s="218" t="s">
        <v>11709</v>
      </c>
      <c r="B4081" s="218" t="s">
        <v>11710</v>
      </c>
      <c r="C4081" s="218">
        <v>4.5141564058265899</v>
      </c>
      <c r="D4081" s="218">
        <v>4.7221254692762296</v>
      </c>
      <c r="E4081" s="218">
        <v>4.0364824877388603</v>
      </c>
      <c r="F4081" s="218">
        <v>5.4865151270579098</v>
      </c>
      <c r="G4081" s="218">
        <v>0.59580657787600999</v>
      </c>
      <c r="H4081" s="218">
        <v>0</v>
      </c>
      <c r="I4081" t="s">
        <v>11711</v>
      </c>
      <c r="J4081" s="218" t="s">
        <v>11711</v>
      </c>
      <c r="K4081" s="218">
        <v>1</v>
      </c>
      <c r="L4081" s="218">
        <v>-0.47767391808772963</v>
      </c>
      <c r="M4081" s="218">
        <v>0.97235872123131983</v>
      </c>
      <c r="N4081" s="218">
        <v>-0.68564298153736924</v>
      </c>
      <c r="O4081" s="218">
        <v>0.76438965778168022</v>
      </c>
      <c r="P4081" s="218">
        <v>-3.9183498279505802</v>
      </c>
      <c r="Q4081" s="218">
        <v>-4.5141564058265899</v>
      </c>
      <c r="R4081" s="507">
        <v>0.2473424015717951</v>
      </c>
      <c r="S4081" s="507">
        <v>3.9373338122155488E-2</v>
      </c>
      <c r="T4081" s="218">
        <v>-4.2162531168885851</v>
      </c>
    </row>
    <row r="4082" spans="1:20" x14ac:dyDescent="0.6">
      <c r="A4082" s="218" t="s">
        <v>11712</v>
      </c>
      <c r="B4082" s="218" t="s">
        <v>11713</v>
      </c>
      <c r="C4082" s="218">
        <v>6.65853267774607</v>
      </c>
      <c r="D4082" s="218">
        <v>6.7659777083480597</v>
      </c>
      <c r="E4082" s="218">
        <v>6.4487105583816797</v>
      </c>
      <c r="F4082" s="218">
        <v>5.8740913231835101</v>
      </c>
      <c r="G4082" s="218">
        <v>8.3418937937739397</v>
      </c>
      <c r="H4082" s="218">
        <v>0</v>
      </c>
      <c r="I4082" t="s">
        <v>11714</v>
      </c>
      <c r="J4082" s="218" t="s">
        <v>11714</v>
      </c>
      <c r="K4082" s="218">
        <v>1</v>
      </c>
      <c r="L4082" s="218">
        <v>-0.20982211936439032</v>
      </c>
      <c r="M4082" s="218">
        <v>-0.78444135456255992</v>
      </c>
      <c r="N4082" s="218">
        <v>-0.31726714996637995</v>
      </c>
      <c r="O4082" s="218">
        <v>-0.89188638516454954</v>
      </c>
      <c r="P4082" s="218">
        <v>1.6833611160278696</v>
      </c>
      <c r="Q4082" s="218">
        <v>-6.65853267774607</v>
      </c>
      <c r="R4082" s="507">
        <v>-0.49713173696347512</v>
      </c>
      <c r="S4082" s="507">
        <v>-0.60457676756546475</v>
      </c>
      <c r="T4082" s="218">
        <v>-2.4875857808591002</v>
      </c>
    </row>
    <row r="4083" spans="1:20" x14ac:dyDescent="0.6">
      <c r="A4083" s="218" t="s">
        <v>11715</v>
      </c>
      <c r="B4083" s="218" t="s">
        <v>11716</v>
      </c>
      <c r="C4083" s="218">
        <v>4.7675352029073901</v>
      </c>
      <c r="D4083" s="218">
        <v>4.6524093420866004</v>
      </c>
      <c r="E4083" s="218">
        <v>5.6236450464798198</v>
      </c>
      <c r="F4083" s="218">
        <v>3.5229871157181099</v>
      </c>
      <c r="G4083" s="218">
        <v>0.77891856884019794</v>
      </c>
      <c r="H4083" s="218">
        <v>0</v>
      </c>
      <c r="I4083" t="s">
        <v>11717</v>
      </c>
      <c r="J4083" s="218" t="s">
        <v>11717</v>
      </c>
      <c r="K4083" s="218">
        <v>1</v>
      </c>
      <c r="L4083" s="218">
        <v>0.8561098435724297</v>
      </c>
      <c r="M4083" s="218">
        <v>-1.2445480871892802</v>
      </c>
      <c r="N4083" s="218">
        <v>0.97123570439321938</v>
      </c>
      <c r="O4083" s="218">
        <v>-1.1294222263684905</v>
      </c>
      <c r="P4083" s="218">
        <v>-3.988616634067192</v>
      </c>
      <c r="Q4083" s="218">
        <v>-4.7675352029073901</v>
      </c>
      <c r="R4083" s="507">
        <v>-0.19421912180842527</v>
      </c>
      <c r="S4083" s="507">
        <v>-7.9093260987635583E-2</v>
      </c>
      <c r="T4083" s="218">
        <v>-4.3780759184872906</v>
      </c>
    </row>
    <row r="4084" spans="1:20" x14ac:dyDescent="0.6">
      <c r="A4084" s="218" t="s">
        <v>11718</v>
      </c>
      <c r="B4084" s="218" t="s">
        <v>11719</v>
      </c>
      <c r="C4084" s="218">
        <v>4.5069438361561502</v>
      </c>
      <c r="D4084" s="218">
        <v>4.3246043442453503</v>
      </c>
      <c r="E4084" s="218">
        <v>2.5653113029771202</v>
      </c>
      <c r="F4084" s="218">
        <v>4.1503477473907902</v>
      </c>
      <c r="G4084" s="218">
        <v>0</v>
      </c>
      <c r="H4084" s="218">
        <v>0</v>
      </c>
      <c r="I4084" t="s">
        <v>11720</v>
      </c>
      <c r="J4084" s="218" t="s">
        <v>11720</v>
      </c>
      <c r="K4084" s="218">
        <v>1</v>
      </c>
      <c r="L4084" s="218">
        <v>-1.9416325331790301</v>
      </c>
      <c r="M4084" s="218">
        <v>-0.35659608876536009</v>
      </c>
      <c r="N4084" s="218">
        <v>-1.7592930412682302</v>
      </c>
      <c r="O4084" s="218">
        <v>-0.17425659685456019</v>
      </c>
      <c r="P4084" s="218">
        <v>-4.5069438361561502</v>
      </c>
      <c r="Q4084" s="218">
        <v>-4.5069438361561502</v>
      </c>
      <c r="R4084" s="507">
        <v>-1.1491143109721951</v>
      </c>
      <c r="S4084" s="507">
        <v>-0.96677481906139517</v>
      </c>
      <c r="T4084" s="218">
        <v>-4.5069438361561502</v>
      </c>
    </row>
    <row r="4085" spans="1:20" x14ac:dyDescent="0.6">
      <c r="A4085" s="218" t="s">
        <v>11721</v>
      </c>
      <c r="B4085" s="218" t="s">
        <v>11722</v>
      </c>
      <c r="C4085" s="218">
        <v>6.8647881446937999</v>
      </c>
      <c r="D4085" s="218">
        <v>6.8935153547823704</v>
      </c>
      <c r="E4085" s="218">
        <v>5.2813399302640303</v>
      </c>
      <c r="F4085" s="218">
        <v>7.0505041029052196</v>
      </c>
      <c r="G4085" s="218">
        <v>0.14046909216855899</v>
      </c>
      <c r="H4085" s="218">
        <v>0.123827711997599</v>
      </c>
      <c r="I4085" t="s">
        <v>11723</v>
      </c>
      <c r="J4085" s="218" t="s">
        <v>11723</v>
      </c>
      <c r="K4085" s="218">
        <v>1</v>
      </c>
      <c r="L4085" s="218">
        <v>-1.5834482144297697</v>
      </c>
      <c r="M4085" s="218">
        <v>0.18571595821141962</v>
      </c>
      <c r="N4085" s="218">
        <v>-1.6121754245183402</v>
      </c>
      <c r="O4085" s="218">
        <v>0.15698874812284913</v>
      </c>
      <c r="P4085" s="218">
        <v>-6.7243190525252405</v>
      </c>
      <c r="Q4085" s="218">
        <v>-6.7409604326962009</v>
      </c>
      <c r="R4085" s="507">
        <v>-0.69886612810917503</v>
      </c>
      <c r="S4085" s="507">
        <v>-0.72759333819774552</v>
      </c>
      <c r="T4085" s="218">
        <v>-6.7326397426107203</v>
      </c>
    </row>
    <row r="4086" spans="1:20" x14ac:dyDescent="0.6">
      <c r="A4086" s="218" t="s">
        <v>11724</v>
      </c>
      <c r="B4086" s="218" t="s">
        <v>11725</v>
      </c>
      <c r="C4086" s="218">
        <v>7.2507859922306697</v>
      </c>
      <c r="D4086" s="218">
        <v>7.2620354251725896</v>
      </c>
      <c r="E4086" s="218">
        <v>7.6700970906909296</v>
      </c>
      <c r="F4086" s="218">
        <v>7.75268840198195</v>
      </c>
      <c r="G4086" s="218">
        <v>2.19510220809144</v>
      </c>
      <c r="H4086" s="218">
        <v>0.23786221336595301</v>
      </c>
      <c r="I4086" t="s">
        <v>11726</v>
      </c>
      <c r="J4086" s="218" t="s">
        <v>11726</v>
      </c>
      <c r="K4086" s="218">
        <v>3</v>
      </c>
      <c r="L4086" s="218">
        <v>0.41931109846025993</v>
      </c>
      <c r="M4086" s="218">
        <v>0.50190240975128031</v>
      </c>
      <c r="N4086" s="218">
        <v>0.40806166551834</v>
      </c>
      <c r="O4086" s="218">
        <v>0.49065297680936037</v>
      </c>
      <c r="P4086" s="218">
        <v>-5.0556837841392301</v>
      </c>
      <c r="Q4086" s="218">
        <v>-7.0129237788647165</v>
      </c>
      <c r="R4086" s="507">
        <v>0.46060675410577012</v>
      </c>
      <c r="S4086" s="507">
        <v>0.44935732116385019</v>
      </c>
      <c r="T4086" s="218">
        <v>-6.0343037815019738</v>
      </c>
    </row>
    <row r="4087" spans="1:20" x14ac:dyDescent="0.6">
      <c r="A4087" s="218" t="s">
        <v>11727</v>
      </c>
      <c r="B4087" s="218" t="s">
        <v>11728</v>
      </c>
      <c r="C4087" s="218">
        <v>7.2325911703710997</v>
      </c>
      <c r="D4087" s="218">
        <v>7.2669545616858198</v>
      </c>
      <c r="E4087" s="218">
        <v>7.9594293639109504</v>
      </c>
      <c r="F4087" s="218">
        <v>7.2380602905913003</v>
      </c>
      <c r="G4087" s="218">
        <v>7.7552885503241002</v>
      </c>
      <c r="H4087" s="218">
        <v>0.44200174004994403</v>
      </c>
      <c r="I4087" t="s">
        <v>11726</v>
      </c>
      <c r="J4087" s="218" t="s">
        <v>11726</v>
      </c>
      <c r="K4087" s="218">
        <v>3</v>
      </c>
      <c r="L4087" s="218">
        <v>0.72683819353985069</v>
      </c>
      <c r="M4087" s="218">
        <v>5.4691202202006295E-3</v>
      </c>
      <c r="N4087" s="218">
        <v>0.69247480222513058</v>
      </c>
      <c r="O4087" s="218">
        <v>-2.8894271094519475E-2</v>
      </c>
      <c r="P4087" s="218">
        <v>0.52269737995300058</v>
      </c>
      <c r="Q4087" s="218">
        <v>-6.7905894303211554</v>
      </c>
      <c r="R4087" s="507">
        <v>0.36615365688002566</v>
      </c>
      <c r="S4087" s="507">
        <v>0.33179026556530555</v>
      </c>
      <c r="T4087" s="218">
        <v>-3.1339460251840774</v>
      </c>
    </row>
    <row r="4088" spans="1:20" x14ac:dyDescent="0.6">
      <c r="A4088" s="218" t="s">
        <v>11729</v>
      </c>
      <c r="B4088" s="218" t="s">
        <v>11730</v>
      </c>
      <c r="C4088" s="218">
        <v>7.50248225749257</v>
      </c>
      <c r="D4088" s="218">
        <v>7.4873936650905701</v>
      </c>
      <c r="E4088" s="218">
        <v>7.4175869991652599</v>
      </c>
      <c r="F4088" s="218">
        <v>7.6992010151843404</v>
      </c>
      <c r="G4088" s="218">
        <v>8.9264350706567406</v>
      </c>
      <c r="H4088" s="218">
        <v>8.2870047598932608</v>
      </c>
      <c r="I4088" t="s">
        <v>11726</v>
      </c>
      <c r="J4088" s="218" t="s">
        <v>11726</v>
      </c>
      <c r="K4088" s="218">
        <v>3</v>
      </c>
      <c r="L4088" s="218">
        <v>-8.4895258327310152E-2</v>
      </c>
      <c r="M4088" s="218">
        <v>0.19671875769177039</v>
      </c>
      <c r="N4088" s="218">
        <v>-6.9806665925310263E-2</v>
      </c>
      <c r="O4088" s="218">
        <v>0.21180735009377027</v>
      </c>
      <c r="P4088" s="218">
        <v>1.4239528131641705</v>
      </c>
      <c r="Q4088" s="218">
        <v>0.78452250240069077</v>
      </c>
      <c r="R4088" s="507">
        <v>5.5911749682230116E-2</v>
      </c>
      <c r="S4088" s="507">
        <v>7.1000342084230006E-2</v>
      </c>
      <c r="T4088" s="218">
        <v>1.1042376577824307</v>
      </c>
    </row>
    <row r="4089" spans="1:20" x14ac:dyDescent="0.6">
      <c r="A4089" s="218" t="s">
        <v>11731</v>
      </c>
      <c r="B4089" s="218" t="s">
        <v>11732</v>
      </c>
      <c r="C4089" s="218">
        <v>6.0502130265232701</v>
      </c>
      <c r="D4089" s="218">
        <v>6.0966148859815803</v>
      </c>
      <c r="E4089" s="218">
        <v>6.2157031682391901</v>
      </c>
      <c r="F4089" s="218">
        <v>6.7067355592684299</v>
      </c>
      <c r="G4089" s="218">
        <v>1.9498624063249399</v>
      </c>
      <c r="H4089" s="218">
        <v>0.34353965418307397</v>
      </c>
      <c r="I4089" t="s">
        <v>11733</v>
      </c>
      <c r="J4089" s="218" t="s">
        <v>11733</v>
      </c>
      <c r="K4089" s="218">
        <v>1</v>
      </c>
      <c r="L4089" s="218">
        <v>0.16549014171592002</v>
      </c>
      <c r="M4089" s="218">
        <v>0.65652253274515981</v>
      </c>
      <c r="N4089" s="218">
        <v>0.11908828225760981</v>
      </c>
      <c r="O4089" s="218">
        <v>0.6101206732868496</v>
      </c>
      <c r="P4089" s="218">
        <v>-4.1003506201983306</v>
      </c>
      <c r="Q4089" s="218">
        <v>-5.7066733723401963</v>
      </c>
      <c r="R4089" s="507">
        <v>0.41100633723053992</v>
      </c>
      <c r="S4089" s="507">
        <v>0.36460447777222971</v>
      </c>
      <c r="T4089" s="218">
        <v>-4.9035119962692635</v>
      </c>
    </row>
    <row r="4090" spans="1:20" x14ac:dyDescent="0.6">
      <c r="A4090" s="218" t="s">
        <v>11734</v>
      </c>
      <c r="B4090" s="218" t="s">
        <v>11735</v>
      </c>
      <c r="C4090" s="218">
        <v>1.4072562127499399</v>
      </c>
      <c r="D4090" s="218">
        <v>1.3448337281265601</v>
      </c>
      <c r="E4090" s="218">
        <v>0</v>
      </c>
      <c r="F4090" s="218">
        <v>2.61936913336165</v>
      </c>
      <c r="G4090" s="218">
        <v>0</v>
      </c>
      <c r="H4090" s="218">
        <v>0</v>
      </c>
      <c r="I4090" t="s">
        <v>11736</v>
      </c>
      <c r="J4090" s="218" t="s">
        <v>11736</v>
      </c>
      <c r="K4090" s="218">
        <v>1</v>
      </c>
      <c r="L4090" s="218">
        <v>-1.4072562127499399</v>
      </c>
      <c r="M4090" s="218">
        <v>1.2121129206117101</v>
      </c>
      <c r="N4090" s="218">
        <v>-1.3448337281265601</v>
      </c>
      <c r="O4090" s="218">
        <v>1.2745354052350899</v>
      </c>
      <c r="P4090" s="218">
        <v>-1.4072562127499399</v>
      </c>
      <c r="Q4090" s="218">
        <v>-1.4072562127499399</v>
      </c>
      <c r="R4090" s="507">
        <v>-9.7571646069114948E-2</v>
      </c>
      <c r="S4090" s="507">
        <v>-3.51491614457351E-2</v>
      </c>
      <c r="T4090" s="218">
        <v>-1.4072562127499399</v>
      </c>
    </row>
    <row r="4091" spans="1:20" x14ac:dyDescent="0.6">
      <c r="A4091" s="218" t="s">
        <v>11737</v>
      </c>
      <c r="B4091" s="218" t="s">
        <v>11738</v>
      </c>
      <c r="C4091" s="218">
        <v>5.9520545631347002</v>
      </c>
      <c r="D4091" s="218">
        <v>5.9063873949989798</v>
      </c>
      <c r="E4091" s="218">
        <v>4.8682125822455502</v>
      </c>
      <c r="F4091" s="218">
        <v>6.2213923497655603</v>
      </c>
      <c r="G4091" s="218">
        <v>1.34138912626164</v>
      </c>
      <c r="H4091" s="218">
        <v>8.9650521415940805</v>
      </c>
      <c r="I4091" t="s">
        <v>11739</v>
      </c>
      <c r="J4091" s="218" t="s">
        <v>11739</v>
      </c>
      <c r="K4091" s="218">
        <v>1</v>
      </c>
      <c r="L4091" s="218">
        <v>-1.08384198088915</v>
      </c>
      <c r="M4091" s="218">
        <v>0.26933778663086017</v>
      </c>
      <c r="N4091" s="218">
        <v>-1.0381748127534296</v>
      </c>
      <c r="O4091" s="218">
        <v>0.31500495476658052</v>
      </c>
      <c r="P4091" s="218">
        <v>-4.6106654368730604</v>
      </c>
      <c r="Q4091" s="218">
        <v>3.0129975784593803</v>
      </c>
      <c r="R4091" s="507">
        <v>-0.4072520971291449</v>
      </c>
      <c r="S4091" s="507">
        <v>-0.36158492899342454</v>
      </c>
      <c r="T4091" s="218">
        <v>-0.79883392920684004</v>
      </c>
    </row>
    <row r="4092" spans="1:20" x14ac:dyDescent="0.6">
      <c r="A4092" s="218" t="s">
        <v>11740</v>
      </c>
      <c r="B4092" s="218" t="s">
        <v>11741</v>
      </c>
      <c r="C4092" s="218">
        <v>6.5438384855750797</v>
      </c>
      <c r="D4092" s="218">
        <v>6.6227084064655504</v>
      </c>
      <c r="E4092" s="218">
        <v>7.6608122918795098</v>
      </c>
      <c r="F4092" s="218">
        <v>7.0714682678235796</v>
      </c>
      <c r="G4092" s="218">
        <v>2.06010523320642</v>
      </c>
      <c r="H4092" s="218">
        <v>7.3129151848911196</v>
      </c>
      <c r="I4092" t="s">
        <v>11742</v>
      </c>
      <c r="J4092" s="218" t="s">
        <v>11742</v>
      </c>
      <c r="K4092" s="218">
        <v>2</v>
      </c>
      <c r="L4092" s="218">
        <v>1.1169738063044301</v>
      </c>
      <c r="M4092" s="218">
        <v>0.52762978224849988</v>
      </c>
      <c r="N4092" s="218">
        <v>1.0381038854139595</v>
      </c>
      <c r="O4092" s="218">
        <v>0.44875986135802926</v>
      </c>
      <c r="P4092" s="218">
        <v>-4.4837332523686602</v>
      </c>
      <c r="Q4092" s="218">
        <v>0.76907669931603984</v>
      </c>
      <c r="R4092" s="507">
        <v>0.82230179427646499</v>
      </c>
      <c r="S4092" s="507">
        <v>0.74343187338599437</v>
      </c>
      <c r="T4092" s="218">
        <v>-1.8573282765263102</v>
      </c>
    </row>
    <row r="4093" spans="1:20" x14ac:dyDescent="0.6">
      <c r="A4093" s="218" t="s">
        <v>11743</v>
      </c>
      <c r="B4093" s="218" t="s">
        <v>11744</v>
      </c>
      <c r="C4093" s="218">
        <v>7.5600235113043901</v>
      </c>
      <c r="D4093" s="218">
        <v>7.6616290277630403</v>
      </c>
      <c r="E4093" s="218">
        <v>6.8238461340235004</v>
      </c>
      <c r="F4093" s="218">
        <v>7.8142854708825498</v>
      </c>
      <c r="G4093" s="218">
        <v>0.94138514970795095</v>
      </c>
      <c r="H4093" s="218">
        <v>0.34353965418307397</v>
      </c>
      <c r="I4093" t="s">
        <v>11742</v>
      </c>
      <c r="J4093" s="218" t="s">
        <v>11742</v>
      </c>
      <c r="K4093" s="218">
        <v>2</v>
      </c>
      <c r="L4093" s="218">
        <v>-0.73617737728088972</v>
      </c>
      <c r="M4093" s="218">
        <v>0.25426195957815967</v>
      </c>
      <c r="N4093" s="218">
        <v>-0.83778289373953996</v>
      </c>
      <c r="O4093" s="218">
        <v>0.15265644311950943</v>
      </c>
      <c r="P4093" s="218">
        <v>-6.6186383615964388</v>
      </c>
      <c r="Q4093" s="218">
        <v>-7.2164838571213163</v>
      </c>
      <c r="R4093" s="507">
        <v>-0.24095770885136503</v>
      </c>
      <c r="S4093" s="507">
        <v>-0.34256322531001526</v>
      </c>
      <c r="T4093" s="218">
        <v>-6.9175611093588776</v>
      </c>
    </row>
    <row r="4094" spans="1:20" x14ac:dyDescent="0.6">
      <c r="A4094" s="218" t="s">
        <v>11745</v>
      </c>
      <c r="B4094" s="218" t="s">
        <v>11746</v>
      </c>
      <c r="C4094" s="218">
        <v>6.0917832831969196</v>
      </c>
      <c r="D4094" s="218">
        <v>6.2342113913345001</v>
      </c>
      <c r="E4094" s="218">
        <v>5.2067406758311003</v>
      </c>
      <c r="F4094" s="218">
        <v>6.4510735654233002</v>
      </c>
      <c r="G4094" s="218">
        <v>6.0849210751346803</v>
      </c>
      <c r="H4094" s="218">
        <v>7.3250614855390701</v>
      </c>
      <c r="I4094" t="s">
        <v>11747</v>
      </c>
      <c r="J4094" s="218" t="s">
        <v>11747</v>
      </c>
      <c r="K4094" s="218">
        <v>1</v>
      </c>
      <c r="L4094" s="218">
        <v>-0.8850426073658193</v>
      </c>
      <c r="M4094" s="218">
        <v>0.3592902822263806</v>
      </c>
      <c r="N4094" s="218">
        <v>-1.0274707155033997</v>
      </c>
      <c r="O4094" s="218">
        <v>0.21686217408880015</v>
      </c>
      <c r="P4094" s="218">
        <v>-6.8622080622393611E-3</v>
      </c>
      <c r="Q4094" s="218">
        <v>1.2332782023421505</v>
      </c>
      <c r="R4094" s="507">
        <v>-0.26287616256971935</v>
      </c>
      <c r="S4094" s="507">
        <v>-0.4053042707072998</v>
      </c>
      <c r="T4094" s="218">
        <v>0.61320799713995555</v>
      </c>
    </row>
    <row r="4095" spans="1:20" x14ac:dyDescent="0.6">
      <c r="A4095" s="218" t="s">
        <v>11748</v>
      </c>
      <c r="B4095" s="218" t="s">
        <v>11749</v>
      </c>
      <c r="C4095" s="218">
        <v>6.1958073074623696</v>
      </c>
      <c r="D4095" s="218">
        <v>6.3207313077168603</v>
      </c>
      <c r="E4095" s="218">
        <v>7.0147147520970101</v>
      </c>
      <c r="F4095" s="218">
        <v>6.9682116015510198</v>
      </c>
      <c r="G4095" s="218">
        <v>1.60656975280174</v>
      </c>
      <c r="H4095" s="218">
        <v>0</v>
      </c>
      <c r="I4095" t="s">
        <v>11750</v>
      </c>
      <c r="J4095" s="218" t="s">
        <v>11750</v>
      </c>
      <c r="K4095" s="218">
        <v>1</v>
      </c>
      <c r="L4095" s="218">
        <v>0.81890744463464049</v>
      </c>
      <c r="M4095" s="218">
        <v>0.77240429408865019</v>
      </c>
      <c r="N4095" s="218">
        <v>0.69398344438014981</v>
      </c>
      <c r="O4095" s="218">
        <v>0.6474802938341595</v>
      </c>
      <c r="P4095" s="218">
        <v>-4.5892375546606292</v>
      </c>
      <c r="Q4095" s="218">
        <v>-6.1958073074623696</v>
      </c>
      <c r="R4095" s="507">
        <v>0.79565586936164534</v>
      </c>
      <c r="S4095" s="507">
        <v>0.67073186910715465</v>
      </c>
      <c r="T4095" s="218">
        <v>-5.392522431061499</v>
      </c>
    </row>
    <row r="4096" spans="1:20" x14ac:dyDescent="0.6">
      <c r="A4096" s="218" t="s">
        <v>11751</v>
      </c>
      <c r="B4096" s="218" t="s">
        <v>11752</v>
      </c>
      <c r="C4096" s="218">
        <v>7.1076341232299898</v>
      </c>
      <c r="D4096" s="218">
        <v>7.1855124550968297</v>
      </c>
      <c r="E4096" s="218">
        <v>6.5241378038936002</v>
      </c>
      <c r="F4096" s="218">
        <v>7.33345036945766</v>
      </c>
      <c r="G4096" s="218">
        <v>1.8713902401528499</v>
      </c>
      <c r="H4096" s="218">
        <v>9.1358922247383507</v>
      </c>
      <c r="I4096" t="s">
        <v>11753</v>
      </c>
      <c r="J4096" s="218" t="s">
        <v>11753</v>
      </c>
      <c r="K4096" s="218">
        <v>1</v>
      </c>
      <c r="L4096" s="218">
        <v>-0.58349631933638957</v>
      </c>
      <c r="M4096" s="218">
        <v>0.22581624622767027</v>
      </c>
      <c r="N4096" s="218">
        <v>-0.66137465120322947</v>
      </c>
      <c r="O4096" s="218">
        <v>0.14793791436083037</v>
      </c>
      <c r="P4096" s="218">
        <v>-5.2362438830771403</v>
      </c>
      <c r="Q4096" s="218">
        <v>2.0282581015083609</v>
      </c>
      <c r="R4096" s="507">
        <v>-0.17884003655435965</v>
      </c>
      <c r="S4096" s="507">
        <v>-0.25671836842119955</v>
      </c>
      <c r="T4096" s="218">
        <v>-1.6039928907843897</v>
      </c>
    </row>
    <row r="4097" spans="1:20" x14ac:dyDescent="0.6">
      <c r="A4097" s="218" t="s">
        <v>11754</v>
      </c>
      <c r="B4097" s="218" t="s">
        <v>11755</v>
      </c>
      <c r="C4097" s="218">
        <v>6.5117683880962796</v>
      </c>
      <c r="D4097" s="218">
        <v>6.5499070537316397</v>
      </c>
      <c r="E4097" s="218">
        <v>6.8011573032525696</v>
      </c>
      <c r="F4097" s="218">
        <v>6.8544275048892898</v>
      </c>
      <c r="G4097" s="218">
        <v>6.0452585941454799</v>
      </c>
      <c r="H4097" s="218">
        <v>6.1331559665392001</v>
      </c>
      <c r="I4097" t="s">
        <v>11756</v>
      </c>
      <c r="J4097" s="218" t="s">
        <v>11756</v>
      </c>
      <c r="K4097" s="218">
        <v>1</v>
      </c>
      <c r="L4097" s="218">
        <v>0.28938891515629006</v>
      </c>
      <c r="M4097" s="218">
        <v>0.3426591167930102</v>
      </c>
      <c r="N4097" s="218">
        <v>0.25125024952092989</v>
      </c>
      <c r="O4097" s="218">
        <v>0.30452045115765003</v>
      </c>
      <c r="P4097" s="218">
        <v>-0.46650979395079961</v>
      </c>
      <c r="Q4097" s="218">
        <v>-0.37861242155707941</v>
      </c>
      <c r="R4097" s="507">
        <v>0.31602401597465013</v>
      </c>
      <c r="S4097" s="507">
        <v>0.27788535033928996</v>
      </c>
      <c r="T4097" s="218">
        <v>-0.42256110775393951</v>
      </c>
    </row>
    <row r="4098" spans="1:20" x14ac:dyDescent="0.6">
      <c r="A4098" s="218" t="s">
        <v>11757</v>
      </c>
      <c r="B4098" s="218" t="s">
        <v>11758</v>
      </c>
      <c r="C4098" s="218">
        <v>3.6645068321677399</v>
      </c>
      <c r="D4098" s="218">
        <v>3.69959739841681</v>
      </c>
      <c r="E4098" s="218">
        <v>4.0297096162944701</v>
      </c>
      <c r="F4098" s="218">
        <v>3.80677030354141</v>
      </c>
      <c r="G4098" s="218">
        <v>0.14046909216855899</v>
      </c>
      <c r="H4098" s="218">
        <v>0</v>
      </c>
      <c r="I4098" t="s">
        <v>11759</v>
      </c>
      <c r="J4098" s="218" t="s">
        <v>11760</v>
      </c>
      <c r="K4098" s="218">
        <v>1</v>
      </c>
      <c r="L4098" s="218">
        <v>0.36520278412673024</v>
      </c>
      <c r="M4098" s="218">
        <v>0.14226347137367013</v>
      </c>
      <c r="N4098" s="218">
        <v>0.3301122178776601</v>
      </c>
      <c r="O4098" s="218">
        <v>0.10717290512459998</v>
      </c>
      <c r="P4098" s="218">
        <v>-3.5240377399991809</v>
      </c>
      <c r="Q4098" s="218">
        <v>-3.6645068321677399</v>
      </c>
      <c r="R4098" s="507">
        <v>0.25373312775020018</v>
      </c>
      <c r="S4098" s="507">
        <v>0.21864256150113004</v>
      </c>
      <c r="T4098" s="218">
        <v>-3.5942722860834602</v>
      </c>
    </row>
    <row r="4099" spans="1:20" x14ac:dyDescent="0.6">
      <c r="A4099" s="218" t="s">
        <v>11761</v>
      </c>
      <c r="B4099" s="218" t="s">
        <v>11762</v>
      </c>
      <c r="C4099" s="218">
        <v>6.97768328275518</v>
      </c>
      <c r="D4099" s="218">
        <v>7.1750829416894097</v>
      </c>
      <c r="E4099" s="218">
        <v>6.6095077458234996</v>
      </c>
      <c r="F4099" s="218">
        <v>7.1112777292489602</v>
      </c>
      <c r="G4099" s="218">
        <v>8.7305712563243603</v>
      </c>
      <c r="H4099" s="218">
        <v>7.2514495134980397</v>
      </c>
      <c r="I4099" t="s">
        <v>11763</v>
      </c>
      <c r="J4099" s="218" t="s">
        <v>11763</v>
      </c>
      <c r="K4099" s="218">
        <v>1</v>
      </c>
      <c r="L4099" s="218">
        <v>-0.36817553693168037</v>
      </c>
      <c r="M4099" s="218">
        <v>0.13359444649378016</v>
      </c>
      <c r="N4099" s="218">
        <v>-0.5655751958659101</v>
      </c>
      <c r="O4099" s="218">
        <v>-6.3805212440449566E-2</v>
      </c>
      <c r="P4099" s="218">
        <v>1.7528879735691802</v>
      </c>
      <c r="Q4099" s="218">
        <v>0.27376623074285966</v>
      </c>
      <c r="R4099" s="507">
        <v>-0.1172905452189501</v>
      </c>
      <c r="S4099" s="507">
        <v>-0.31469020415317983</v>
      </c>
      <c r="T4099" s="218">
        <v>1.01332710215602</v>
      </c>
    </row>
    <row r="4100" spans="1:20" x14ac:dyDescent="0.6">
      <c r="A4100" s="218" t="s">
        <v>11764</v>
      </c>
      <c r="B4100" s="218" t="s">
        <v>11765</v>
      </c>
      <c r="C4100" s="218">
        <v>6.6351544176956496</v>
      </c>
      <c r="D4100" s="218">
        <v>6.7316944343199498</v>
      </c>
      <c r="E4100" s="218">
        <v>7.3098988837151699</v>
      </c>
      <c r="F4100" s="218">
        <v>7.0629288064406603</v>
      </c>
      <c r="G4100" s="218">
        <v>9.0617929338759104</v>
      </c>
      <c r="H4100" s="218">
        <v>0.123827711997599</v>
      </c>
      <c r="I4100" t="s">
        <v>11766</v>
      </c>
      <c r="J4100" s="218" t="s">
        <v>11766</v>
      </c>
      <c r="K4100" s="218">
        <v>1</v>
      </c>
      <c r="L4100" s="218">
        <v>0.67474446601952032</v>
      </c>
      <c r="M4100" s="218">
        <v>0.42777438874501073</v>
      </c>
      <c r="N4100" s="218">
        <v>0.57820444939522009</v>
      </c>
      <c r="O4100" s="218">
        <v>0.3312343721207105</v>
      </c>
      <c r="P4100" s="218">
        <v>2.4266385161802608</v>
      </c>
      <c r="Q4100" s="218">
        <v>-6.5113267056980506</v>
      </c>
      <c r="R4100" s="507">
        <v>0.55125942738226552</v>
      </c>
      <c r="S4100" s="507">
        <v>0.45471941075796529</v>
      </c>
      <c r="T4100" s="218">
        <v>-2.0423440947588949</v>
      </c>
    </row>
    <row r="4101" spans="1:20" x14ac:dyDescent="0.6">
      <c r="A4101" s="218" t="s">
        <v>11767</v>
      </c>
      <c r="B4101" s="218" t="s">
        <v>11768</v>
      </c>
      <c r="C4101" s="218">
        <v>4.5159539281813599</v>
      </c>
      <c r="D4101" s="218">
        <v>4.6315832014957001</v>
      </c>
      <c r="E4101" s="218">
        <v>5.44016568968664E-2</v>
      </c>
      <c r="F4101" s="218">
        <v>5.2573292637572502</v>
      </c>
      <c r="G4101" s="218">
        <v>0</v>
      </c>
      <c r="H4101" s="218">
        <v>0</v>
      </c>
      <c r="I4101" t="s">
        <v>11769</v>
      </c>
      <c r="J4101" s="218" t="s">
        <v>11769</v>
      </c>
      <c r="K4101" s="218">
        <v>1</v>
      </c>
      <c r="L4101" s="218">
        <v>-4.4615522712844937</v>
      </c>
      <c r="M4101" s="218">
        <v>0.7413753355758903</v>
      </c>
      <c r="N4101" s="218">
        <v>-4.577181544598834</v>
      </c>
      <c r="O4101" s="218">
        <v>0.62574606226155005</v>
      </c>
      <c r="P4101" s="218">
        <v>-4.5159539281813599</v>
      </c>
      <c r="Q4101" s="218">
        <v>-4.5159539281813599</v>
      </c>
      <c r="R4101" s="507">
        <v>-1.8600884678543017</v>
      </c>
      <c r="S4101" s="507">
        <v>-1.975717741168642</v>
      </c>
      <c r="T4101" s="218">
        <v>-4.5159539281813599</v>
      </c>
    </row>
    <row r="4102" spans="1:20" x14ac:dyDescent="0.6">
      <c r="A4102" s="218" t="s">
        <v>11770</v>
      </c>
      <c r="B4102" s="218" t="s">
        <v>11771</v>
      </c>
      <c r="C4102" s="218">
        <v>3.24633498056745</v>
      </c>
      <c r="D4102" s="218">
        <v>3.0768868661068098</v>
      </c>
      <c r="E4102" s="218">
        <v>1.7905274795959401</v>
      </c>
      <c r="F4102" s="218">
        <v>0</v>
      </c>
      <c r="G4102" s="218">
        <v>0.26846663313173802</v>
      </c>
      <c r="H4102" s="218">
        <v>0</v>
      </c>
      <c r="I4102" t="s">
        <v>11772</v>
      </c>
      <c r="J4102" s="218" t="s">
        <v>11772</v>
      </c>
      <c r="K4102" s="218">
        <v>1</v>
      </c>
      <c r="L4102" s="218">
        <v>-1.4558075009715099</v>
      </c>
      <c r="M4102" s="218">
        <v>-3.24633498056745</v>
      </c>
      <c r="N4102" s="218">
        <v>-1.2863593865108698</v>
      </c>
      <c r="O4102" s="218">
        <v>-3.0768868661068098</v>
      </c>
      <c r="P4102" s="218">
        <v>-2.9778683474357122</v>
      </c>
      <c r="Q4102" s="218">
        <v>-3.24633498056745</v>
      </c>
      <c r="R4102" s="507">
        <v>-2.35107124076948</v>
      </c>
      <c r="S4102" s="507">
        <v>-2.1816231263088399</v>
      </c>
      <c r="T4102" s="218">
        <v>-3.1121016640015808</v>
      </c>
    </row>
    <row r="4103" spans="1:20" x14ac:dyDescent="0.6">
      <c r="A4103" s="218" t="s">
        <v>11773</v>
      </c>
      <c r="B4103" s="218" t="s">
        <v>11774</v>
      </c>
      <c r="C4103" s="218">
        <v>5.8750144444259398</v>
      </c>
      <c r="D4103" s="218">
        <v>5.7474072949670996</v>
      </c>
      <c r="E4103" s="218">
        <v>6.1056873386737296</v>
      </c>
      <c r="F4103" s="218">
        <v>5.6364340671059896</v>
      </c>
      <c r="G4103" s="218">
        <v>1.08739361964643</v>
      </c>
      <c r="H4103" s="218">
        <v>8.0268781786089995</v>
      </c>
      <c r="I4103" t="s">
        <v>11775</v>
      </c>
      <c r="J4103" s="218" t="s">
        <v>11775</v>
      </c>
      <c r="K4103" s="218">
        <v>1</v>
      </c>
      <c r="L4103" s="218">
        <v>0.23067289424778981</v>
      </c>
      <c r="M4103" s="218">
        <v>-0.23858037731995019</v>
      </c>
      <c r="N4103" s="218">
        <v>0.35828004370663002</v>
      </c>
      <c r="O4103" s="218">
        <v>-0.11097322786110997</v>
      </c>
      <c r="P4103" s="218">
        <v>-4.78762082477951</v>
      </c>
      <c r="Q4103" s="218">
        <v>2.1518637341830598</v>
      </c>
      <c r="R4103" s="507">
        <v>-3.9537415360801909E-3</v>
      </c>
      <c r="S4103" s="507">
        <v>0.12365340792276003</v>
      </c>
      <c r="T4103" s="218">
        <v>-1.3178785452982251</v>
      </c>
    </row>
    <row r="4104" spans="1:20" x14ac:dyDescent="0.6">
      <c r="A4104" s="218" t="s">
        <v>11776</v>
      </c>
      <c r="B4104" s="218" t="s">
        <v>11777</v>
      </c>
      <c r="C4104" s="218">
        <v>4.7810520901476901</v>
      </c>
      <c r="D4104" s="218">
        <v>4.9894759320168998</v>
      </c>
      <c r="E4104" s="218">
        <v>5.9394832222738199</v>
      </c>
      <c r="F4104" s="218">
        <v>3.3298226786635001</v>
      </c>
      <c r="G4104" s="218">
        <v>8.1557803498080901</v>
      </c>
      <c r="H4104" s="218">
        <v>0</v>
      </c>
      <c r="I4104" t="s">
        <v>11778</v>
      </c>
      <c r="J4104" s="218" t="s">
        <v>11778</v>
      </c>
      <c r="K4104" s="218">
        <v>1</v>
      </c>
      <c r="L4104" s="218">
        <v>1.1584311321261298</v>
      </c>
      <c r="M4104" s="218">
        <v>-1.4512294114841899</v>
      </c>
      <c r="N4104" s="218">
        <v>0.9500072902569201</v>
      </c>
      <c r="O4104" s="218">
        <v>-1.6596532533533996</v>
      </c>
      <c r="P4104" s="218">
        <v>3.3747282596604</v>
      </c>
      <c r="Q4104" s="218">
        <v>-4.7810520901476901</v>
      </c>
      <c r="R4104" s="507">
        <v>-0.14639913967903007</v>
      </c>
      <c r="S4104" s="507">
        <v>-0.35482298154823977</v>
      </c>
      <c r="T4104" s="218">
        <v>-0.70316191524364502</v>
      </c>
    </row>
    <row r="4105" spans="1:20" x14ac:dyDescent="0.6">
      <c r="A4105" s="218" t="s">
        <v>11779</v>
      </c>
      <c r="B4105" s="218" t="s">
        <v>11780</v>
      </c>
      <c r="C4105" s="218">
        <v>6.9815911726100701</v>
      </c>
      <c r="D4105" s="218">
        <v>6.9911275073836796</v>
      </c>
      <c r="E4105" s="218">
        <v>7.1391010906084702</v>
      </c>
      <c r="F4105" s="218">
        <v>7.1550859596985301</v>
      </c>
      <c r="G4105" s="218">
        <v>2.2581413818520302</v>
      </c>
      <c r="H4105" s="218">
        <v>8.4411522800198799</v>
      </c>
      <c r="I4105" t="s">
        <v>11781</v>
      </c>
      <c r="J4105" s="218" t="s">
        <v>11781</v>
      </c>
      <c r="K4105" s="218">
        <v>3</v>
      </c>
      <c r="L4105" s="218">
        <v>0.15750991799840008</v>
      </c>
      <c r="M4105" s="218">
        <v>0.17349478708846</v>
      </c>
      <c r="N4105" s="218">
        <v>0.14797358322479059</v>
      </c>
      <c r="O4105" s="218">
        <v>0.16395845231485051</v>
      </c>
      <c r="P4105" s="218">
        <v>-4.7234497907580399</v>
      </c>
      <c r="Q4105" s="218">
        <v>1.4595611074098098</v>
      </c>
      <c r="R4105" s="507">
        <v>0.16550235254343004</v>
      </c>
      <c r="S4105" s="507">
        <v>0.15596601776982055</v>
      </c>
      <c r="T4105" s="218">
        <v>-1.6319443416741151</v>
      </c>
    </row>
    <row r="4106" spans="1:20" x14ac:dyDescent="0.6">
      <c r="A4106" s="218" t="s">
        <v>11782</v>
      </c>
      <c r="B4106" s="218" t="s">
        <v>11783</v>
      </c>
      <c r="C4106" s="218">
        <v>6.4402098314981497</v>
      </c>
      <c r="D4106" s="218">
        <v>6.3028797676251997</v>
      </c>
      <c r="E4106" s="218">
        <v>6.1524210200337599</v>
      </c>
      <c r="F4106" s="218">
        <v>6.7075474270537496</v>
      </c>
      <c r="G4106" s="218">
        <v>1.39846821979138</v>
      </c>
      <c r="H4106" s="218">
        <v>0</v>
      </c>
      <c r="I4106" t="s">
        <v>11781</v>
      </c>
      <c r="J4106" s="218" t="s">
        <v>11781</v>
      </c>
      <c r="K4106" s="218">
        <v>3</v>
      </c>
      <c r="L4106" s="218">
        <v>-0.28778881146438984</v>
      </c>
      <c r="M4106" s="218">
        <v>0.26733759555559988</v>
      </c>
      <c r="N4106" s="218">
        <v>-0.15045874759143985</v>
      </c>
      <c r="O4106" s="218">
        <v>0.40466765942854988</v>
      </c>
      <c r="P4106" s="218">
        <v>-5.0417416117067697</v>
      </c>
      <c r="Q4106" s="218">
        <v>-6.4402098314981497</v>
      </c>
      <c r="R4106" s="507">
        <v>-1.0225607954394977E-2</v>
      </c>
      <c r="S4106" s="507">
        <v>0.12710445591855501</v>
      </c>
      <c r="T4106" s="218">
        <v>-5.7409757216024602</v>
      </c>
    </row>
    <row r="4107" spans="1:20" x14ac:dyDescent="0.6">
      <c r="A4107" s="218" t="s">
        <v>11784</v>
      </c>
      <c r="B4107" s="218" t="s">
        <v>11785</v>
      </c>
      <c r="C4107" s="218">
        <v>5.2481676880878902</v>
      </c>
      <c r="D4107" s="218">
        <v>5.1431864028048597</v>
      </c>
      <c r="E4107" s="218">
        <v>4.6135147699581296</v>
      </c>
      <c r="F4107" s="218">
        <v>5.38461346651256</v>
      </c>
      <c r="G4107" s="218">
        <v>0.59580657787600999</v>
      </c>
      <c r="H4107" s="218">
        <v>6.6456139184615104</v>
      </c>
      <c r="I4107" t="s">
        <v>11781</v>
      </c>
      <c r="J4107" s="218" t="s">
        <v>11781</v>
      </c>
      <c r="K4107" s="218">
        <v>3</v>
      </c>
      <c r="L4107" s="218">
        <v>-0.63465291812976066</v>
      </c>
      <c r="M4107" s="218">
        <v>0.13644577842466976</v>
      </c>
      <c r="N4107" s="218">
        <v>-0.52967163284673013</v>
      </c>
      <c r="O4107" s="218">
        <v>0.24142706370770028</v>
      </c>
      <c r="P4107" s="218">
        <v>-4.6523611102118805</v>
      </c>
      <c r="Q4107" s="218">
        <v>1.3974462303736201</v>
      </c>
      <c r="R4107" s="507">
        <v>-0.24910356985254545</v>
      </c>
      <c r="S4107" s="507">
        <v>-0.14412228456951492</v>
      </c>
      <c r="T4107" s="218">
        <v>-1.6274574399191302</v>
      </c>
    </row>
    <row r="4108" spans="1:20" x14ac:dyDescent="0.6">
      <c r="A4108" s="218" t="s">
        <v>11786</v>
      </c>
      <c r="B4108" s="218" t="s">
        <v>11787</v>
      </c>
      <c r="C4108" s="218">
        <v>5.8833936959196196</v>
      </c>
      <c r="D4108" s="218">
        <v>5.69453306238871</v>
      </c>
      <c r="E4108" s="218">
        <v>6.6673785912831702</v>
      </c>
      <c r="F4108" s="218">
        <v>6.1115890079040396</v>
      </c>
      <c r="G4108" s="218">
        <v>1.9498624063249399</v>
      </c>
      <c r="H4108" s="218">
        <v>0.123827711997599</v>
      </c>
      <c r="I4108" t="s">
        <v>11788</v>
      </c>
      <c r="J4108" s="218" t="s">
        <v>11788</v>
      </c>
      <c r="K4108" s="218">
        <v>1</v>
      </c>
      <c r="L4108" s="218">
        <v>0.78398489536355065</v>
      </c>
      <c r="M4108" s="218">
        <v>0.22819531198442</v>
      </c>
      <c r="N4108" s="218">
        <v>0.97284552889446019</v>
      </c>
      <c r="O4108" s="218">
        <v>0.41705594551532954</v>
      </c>
      <c r="P4108" s="218">
        <v>-3.9335312895946797</v>
      </c>
      <c r="Q4108" s="218">
        <v>-5.7595659839220206</v>
      </c>
      <c r="R4108" s="507">
        <v>0.50609010367398533</v>
      </c>
      <c r="S4108" s="507">
        <v>0.69495073720489486</v>
      </c>
      <c r="T4108" s="218">
        <v>-4.8465486367583503</v>
      </c>
    </row>
    <row r="4109" spans="1:20" x14ac:dyDescent="0.6">
      <c r="A4109" s="218" t="s">
        <v>11789</v>
      </c>
      <c r="B4109" s="218" t="s">
        <v>11790</v>
      </c>
      <c r="C4109" s="218">
        <v>5.5221363611110998</v>
      </c>
      <c r="D4109" s="218">
        <v>5.5159699217023404</v>
      </c>
      <c r="E4109" s="218">
        <v>5.0764283725404002</v>
      </c>
      <c r="F4109" s="218">
        <v>5.7160505557508801</v>
      </c>
      <c r="G4109" s="218">
        <v>0.77891856884019794</v>
      </c>
      <c r="H4109" s="218">
        <v>0</v>
      </c>
      <c r="I4109" t="s">
        <v>11791</v>
      </c>
      <c r="J4109" s="218" t="s">
        <v>11791</v>
      </c>
      <c r="K4109" s="218">
        <v>1</v>
      </c>
      <c r="L4109" s="218">
        <v>-0.4457079885706996</v>
      </c>
      <c r="M4109" s="218">
        <v>0.19391419463978021</v>
      </c>
      <c r="N4109" s="218">
        <v>-0.4395415491619401</v>
      </c>
      <c r="O4109" s="218">
        <v>0.20008063404853971</v>
      </c>
      <c r="P4109" s="218">
        <v>-4.7432177922709018</v>
      </c>
      <c r="Q4109" s="218">
        <v>-5.5221363611110998</v>
      </c>
      <c r="R4109" s="507">
        <v>-0.12589689696545969</v>
      </c>
      <c r="S4109" s="507">
        <v>-0.1197304575567002</v>
      </c>
      <c r="T4109" s="218">
        <v>-5.1326770766910013</v>
      </c>
    </row>
    <row r="4110" spans="1:20" x14ac:dyDescent="0.6">
      <c r="A4110" s="218" t="s">
        <v>11792</v>
      </c>
      <c r="B4110" s="218" t="s">
        <v>11793</v>
      </c>
      <c r="C4110" s="218">
        <v>5.5696410687758204</v>
      </c>
      <c r="D4110" s="218">
        <v>5.2698851157758098</v>
      </c>
      <c r="E4110" s="218">
        <v>4.8061534884754904</v>
      </c>
      <c r="F4110" s="218">
        <v>4.3775042486081697</v>
      </c>
      <c r="G4110" s="218">
        <v>1.21997385646274</v>
      </c>
      <c r="H4110" s="218">
        <v>0</v>
      </c>
      <c r="I4110" t="s">
        <v>11794</v>
      </c>
      <c r="J4110" s="218" t="s">
        <v>11794</v>
      </c>
      <c r="K4110" s="218">
        <v>1</v>
      </c>
      <c r="L4110" s="218">
        <v>-0.76348758030033004</v>
      </c>
      <c r="M4110" s="218">
        <v>-1.1921368201676508</v>
      </c>
      <c r="N4110" s="218">
        <v>-0.46373162730031936</v>
      </c>
      <c r="O4110" s="218">
        <v>-0.89238086716764009</v>
      </c>
      <c r="P4110" s="218">
        <v>-4.3496672123130802</v>
      </c>
      <c r="Q4110" s="218">
        <v>-5.5696410687758204</v>
      </c>
      <c r="R4110" s="507">
        <v>-0.9778122002339904</v>
      </c>
      <c r="S4110" s="507">
        <v>-0.67805624723397973</v>
      </c>
      <c r="T4110" s="218">
        <v>-4.9596541405444503</v>
      </c>
    </row>
    <row r="4111" spans="1:20" x14ac:dyDescent="0.6">
      <c r="A4111" s="218" t="s">
        <v>11795</v>
      </c>
      <c r="B4111" s="218" t="s">
        <v>11796</v>
      </c>
      <c r="C4111" s="218">
        <v>4.8062435299567703</v>
      </c>
      <c r="D4111" s="218">
        <v>4.53089186223119</v>
      </c>
      <c r="E4111" s="218">
        <v>3.0928761756226302</v>
      </c>
      <c r="F4111" s="218">
        <v>4.3106829714087498</v>
      </c>
      <c r="G4111" s="218">
        <v>0.14046909216855899</v>
      </c>
      <c r="H4111" s="218">
        <v>0</v>
      </c>
      <c r="I4111" t="s">
        <v>11797</v>
      </c>
      <c r="J4111" s="218" t="s">
        <v>11797</v>
      </c>
      <c r="K4111" s="218">
        <v>1</v>
      </c>
      <c r="L4111" s="218">
        <v>-1.7133673543341401</v>
      </c>
      <c r="M4111" s="218">
        <v>-0.4955605585480205</v>
      </c>
      <c r="N4111" s="218">
        <v>-1.4380156866085598</v>
      </c>
      <c r="O4111" s="218">
        <v>-0.22020889082244022</v>
      </c>
      <c r="P4111" s="218">
        <v>-4.6657744377882109</v>
      </c>
      <c r="Q4111" s="218">
        <v>-4.8062435299567703</v>
      </c>
      <c r="R4111" s="507">
        <v>-1.1044639564410803</v>
      </c>
      <c r="S4111" s="507">
        <v>-0.82911228871550002</v>
      </c>
      <c r="T4111" s="218">
        <v>-4.736008983872491</v>
      </c>
    </row>
    <row r="4112" spans="1:20" x14ac:dyDescent="0.6">
      <c r="A4112" s="218" t="s">
        <v>11798</v>
      </c>
      <c r="B4112" s="218" t="s">
        <v>11799</v>
      </c>
      <c r="C4112" s="218">
        <v>6.3048394545243802</v>
      </c>
      <c r="D4112" s="218">
        <v>6.2139761918359397</v>
      </c>
      <c r="E4112" s="218">
        <v>6.2037182335689902</v>
      </c>
      <c r="F4112" s="218">
        <v>6.1716595554992404</v>
      </c>
      <c r="G4112" s="218">
        <v>0.59580657787600999</v>
      </c>
      <c r="H4112" s="218">
        <v>0.23786221336595301</v>
      </c>
      <c r="I4112" t="s">
        <v>11800</v>
      </c>
      <c r="J4112" s="218" t="s">
        <v>11800</v>
      </c>
      <c r="K4112" s="218">
        <v>1</v>
      </c>
      <c r="L4112" s="218">
        <v>-0.10112122095539</v>
      </c>
      <c r="M4112" s="218">
        <v>-0.13317989902513983</v>
      </c>
      <c r="N4112" s="218">
        <v>-1.025795826694953E-2</v>
      </c>
      <c r="O4112" s="218">
        <v>-4.2316636336699354E-2</v>
      </c>
      <c r="P4112" s="218">
        <v>-5.7090328766483704</v>
      </c>
      <c r="Q4112" s="218">
        <v>-6.0669772411584271</v>
      </c>
      <c r="R4112" s="507">
        <v>-0.11715055999026491</v>
      </c>
      <c r="S4112" s="507">
        <v>-2.6287297301824442E-2</v>
      </c>
      <c r="T4112" s="218">
        <v>-5.8880050589033992</v>
      </c>
    </row>
    <row r="4113" spans="1:20" x14ac:dyDescent="0.6">
      <c r="A4113" s="218" t="s">
        <v>11801</v>
      </c>
      <c r="B4113" s="218" t="s">
        <v>11802</v>
      </c>
      <c r="C4113" s="218">
        <v>7.9752187885215999</v>
      </c>
      <c r="D4113" s="218">
        <v>7.9178567406520397</v>
      </c>
      <c r="E4113" s="218">
        <v>8.7333363361370093</v>
      </c>
      <c r="F4113" s="218">
        <v>8.0305266564712401</v>
      </c>
      <c r="G4113" s="218">
        <v>5.9601366151492998</v>
      </c>
      <c r="H4113" s="218">
        <v>0.620803980187557</v>
      </c>
      <c r="I4113" t="s">
        <v>11803</v>
      </c>
      <c r="J4113" s="218" t="s">
        <v>11803</v>
      </c>
      <c r="K4113" s="218">
        <v>1</v>
      </c>
      <c r="L4113" s="218">
        <v>0.75811754761540939</v>
      </c>
      <c r="M4113" s="218">
        <v>5.5307867949640155E-2</v>
      </c>
      <c r="N4113" s="218">
        <v>0.81547959548496962</v>
      </c>
      <c r="O4113" s="218">
        <v>0.11266991581920038</v>
      </c>
      <c r="P4113" s="218">
        <v>-2.0150821733723001</v>
      </c>
      <c r="Q4113" s="218">
        <v>-7.3544148083340426</v>
      </c>
      <c r="R4113" s="507">
        <v>0.40671270778252477</v>
      </c>
      <c r="S4113" s="507">
        <v>0.464074755652085</v>
      </c>
      <c r="T4113" s="218">
        <v>-4.6847484908531714</v>
      </c>
    </row>
    <row r="4114" spans="1:20" x14ac:dyDescent="0.6">
      <c r="A4114" s="218" t="s">
        <v>11804</v>
      </c>
      <c r="B4114" s="218" t="s">
        <v>11805</v>
      </c>
      <c r="C4114" s="218">
        <v>0.19212041352781301</v>
      </c>
      <c r="D4114" s="218">
        <v>4.65136254336459E-2</v>
      </c>
      <c r="E4114" s="218">
        <v>0</v>
      </c>
      <c r="F4114" s="218">
        <v>0</v>
      </c>
      <c r="G4114" s="218">
        <v>0</v>
      </c>
      <c r="H4114" s="218">
        <v>0</v>
      </c>
      <c r="I4114" t="s">
        <v>11806</v>
      </c>
      <c r="J4114" s="218" t="s">
        <v>11806</v>
      </c>
      <c r="K4114" s="218">
        <v>1</v>
      </c>
      <c r="L4114" s="218">
        <v>-0.19212041352781301</v>
      </c>
      <c r="M4114" s="218">
        <v>-0.19212041352781301</v>
      </c>
      <c r="N4114" s="218">
        <v>-4.65136254336459E-2</v>
      </c>
      <c r="O4114" s="218">
        <v>-4.65136254336459E-2</v>
      </c>
      <c r="P4114" s="218">
        <v>-0.19212041352781301</v>
      </c>
      <c r="Q4114" s="218">
        <v>-0.19212041352781301</v>
      </c>
      <c r="R4114" s="507">
        <v>-0.19212041352781301</v>
      </c>
      <c r="S4114" s="507">
        <v>-4.65136254336459E-2</v>
      </c>
      <c r="T4114" s="218">
        <v>-0.19212041352781301</v>
      </c>
    </row>
    <row r="4115" spans="1:20" x14ac:dyDescent="0.6">
      <c r="A4115" s="218" t="s">
        <v>11807</v>
      </c>
      <c r="B4115" s="218" t="s">
        <v>11808</v>
      </c>
      <c r="C4115" s="218">
        <v>6.01886387857264</v>
      </c>
      <c r="D4115" s="218">
        <v>6.1130989324279197</v>
      </c>
      <c r="E4115" s="218">
        <v>4.8238791137562202</v>
      </c>
      <c r="F4115" s="218">
        <v>6.2213923497655603</v>
      </c>
      <c r="G4115" s="218">
        <v>6.0067710821239197</v>
      </c>
      <c r="H4115" s="218">
        <v>0</v>
      </c>
      <c r="I4115" t="s">
        <v>11809</v>
      </c>
      <c r="J4115" s="218" t="s">
        <v>11809</v>
      </c>
      <c r="K4115" s="218">
        <v>1</v>
      </c>
      <c r="L4115" s="218">
        <v>-1.1949847648164198</v>
      </c>
      <c r="M4115" s="218">
        <v>0.20252847119292028</v>
      </c>
      <c r="N4115" s="218">
        <v>-1.2892198186716994</v>
      </c>
      <c r="O4115" s="218">
        <v>0.10829341733764064</v>
      </c>
      <c r="P4115" s="218">
        <v>-1.20927964487203E-2</v>
      </c>
      <c r="Q4115" s="218">
        <v>-6.01886387857264</v>
      </c>
      <c r="R4115" s="507">
        <v>-0.49622814681174976</v>
      </c>
      <c r="S4115" s="507">
        <v>-0.5904632006670294</v>
      </c>
      <c r="T4115" s="218">
        <v>-3.0154783375106802</v>
      </c>
    </row>
    <row r="4116" spans="1:20" x14ac:dyDescent="0.6">
      <c r="A4116" s="218" t="s">
        <v>11810</v>
      </c>
      <c r="B4116" s="218" t="s">
        <v>11811</v>
      </c>
      <c r="C4116" s="218">
        <v>6.1913148547777297</v>
      </c>
      <c r="D4116" s="218">
        <v>6.2298091297096603</v>
      </c>
      <c r="E4116" s="218">
        <v>6.3891032456413503</v>
      </c>
      <c r="F4116" s="218">
        <v>6.6936831525680596</v>
      </c>
      <c r="G4116" s="218">
        <v>1.78840299136486</v>
      </c>
      <c r="H4116" s="218">
        <v>0</v>
      </c>
      <c r="I4116" t="s">
        <v>11812</v>
      </c>
      <c r="J4116" s="218" t="s">
        <v>11812</v>
      </c>
      <c r="K4116" s="218">
        <v>1</v>
      </c>
      <c r="L4116" s="218">
        <v>0.19778839086362066</v>
      </c>
      <c r="M4116" s="218">
        <v>0.50236829779032988</v>
      </c>
      <c r="N4116" s="218">
        <v>0.15929411593169007</v>
      </c>
      <c r="O4116" s="218">
        <v>0.46387402285839929</v>
      </c>
      <c r="P4116" s="218">
        <v>-4.4029118634128697</v>
      </c>
      <c r="Q4116" s="218">
        <v>-6.1913148547777297</v>
      </c>
      <c r="R4116" s="507">
        <v>0.35007834432697527</v>
      </c>
      <c r="S4116" s="507">
        <v>0.31158406939504468</v>
      </c>
      <c r="T4116" s="218">
        <v>-5.2971133590952997</v>
      </c>
    </row>
    <row r="4117" spans="1:20" x14ac:dyDescent="0.6">
      <c r="A4117" s="218" t="s">
        <v>11813</v>
      </c>
      <c r="B4117" s="218" t="s">
        <v>11814</v>
      </c>
      <c r="C4117" s="218">
        <v>5.60046353157606</v>
      </c>
      <c r="D4117" s="218">
        <v>5.2451706579568302</v>
      </c>
      <c r="E4117" s="218">
        <v>5.3039704063402002</v>
      </c>
      <c r="F4117" s="218">
        <v>0</v>
      </c>
      <c r="G4117" s="218">
        <v>0.494726731926454</v>
      </c>
      <c r="H4117" s="218">
        <v>0</v>
      </c>
      <c r="I4117" t="s">
        <v>11815</v>
      </c>
      <c r="J4117" s="218" t="s">
        <v>11815</v>
      </c>
      <c r="K4117" s="218">
        <v>1</v>
      </c>
      <c r="L4117" s="218">
        <v>-0.2964931252358598</v>
      </c>
      <c r="M4117" s="218">
        <v>-5.60046353157606</v>
      </c>
      <c r="N4117" s="218">
        <v>5.8799748383369987E-2</v>
      </c>
      <c r="O4117" s="218">
        <v>-5.2451706579568302</v>
      </c>
      <c r="P4117" s="218">
        <v>-5.1057367996496064</v>
      </c>
      <c r="Q4117" s="218">
        <v>-5.60046353157606</v>
      </c>
      <c r="R4117" s="507">
        <v>-2.9484783284059599</v>
      </c>
      <c r="S4117" s="507">
        <v>-2.5931854547867301</v>
      </c>
      <c r="T4117" s="218">
        <v>-5.3531001656128332</v>
      </c>
    </row>
    <row r="4118" spans="1:20" x14ac:dyDescent="0.6">
      <c r="A4118" s="218" t="s">
        <v>11816</v>
      </c>
      <c r="B4118" s="218" t="s">
        <v>11817</v>
      </c>
      <c r="C4118" s="218">
        <v>6.4954619801182396</v>
      </c>
      <c r="D4118" s="218">
        <v>6.3289870307375402</v>
      </c>
      <c r="E4118" s="218">
        <v>6.3569977757300498</v>
      </c>
      <c r="F4118" s="218">
        <v>6.7995146351030797</v>
      </c>
      <c r="G4118" s="218">
        <v>1.08739361964643</v>
      </c>
      <c r="H4118" s="218">
        <v>0</v>
      </c>
      <c r="I4118" t="s">
        <v>11818</v>
      </c>
      <c r="J4118" s="218" t="s">
        <v>11818</v>
      </c>
      <c r="K4118" s="218">
        <v>2</v>
      </c>
      <c r="L4118" s="218">
        <v>-0.13846420438818985</v>
      </c>
      <c r="M4118" s="218">
        <v>0.30405265498484013</v>
      </c>
      <c r="N4118" s="218">
        <v>2.8010744992509551E-2</v>
      </c>
      <c r="O4118" s="218">
        <v>0.47052760436553953</v>
      </c>
      <c r="P4118" s="218">
        <v>-5.4080683604718098</v>
      </c>
      <c r="Q4118" s="218">
        <v>-6.4954619801182396</v>
      </c>
      <c r="R4118" s="507">
        <v>8.2794225298325141E-2</v>
      </c>
      <c r="S4118" s="507">
        <v>0.24926917467902454</v>
      </c>
      <c r="T4118" s="218">
        <v>-5.9517651702950243</v>
      </c>
    </row>
    <row r="4119" spans="1:20" x14ac:dyDescent="0.6">
      <c r="A4119" s="218" t="s">
        <v>11819</v>
      </c>
      <c r="B4119" s="218" t="s">
        <v>11820</v>
      </c>
      <c r="C4119" s="218">
        <v>6.9197961016366598</v>
      </c>
      <c r="D4119" s="218">
        <v>6.7187374236774398</v>
      </c>
      <c r="E4119" s="218">
        <v>6.8600903158128901</v>
      </c>
      <c r="F4119" s="218">
        <v>7.0930644270955998</v>
      </c>
      <c r="G4119" s="218">
        <v>2.0242855458403799</v>
      </c>
      <c r="H4119" s="218">
        <v>0</v>
      </c>
      <c r="I4119" t="s">
        <v>11818</v>
      </c>
      <c r="J4119" s="218" t="s">
        <v>11818</v>
      </c>
      <c r="K4119" s="218">
        <v>2</v>
      </c>
      <c r="L4119" s="218">
        <v>-5.970578582376973E-2</v>
      </c>
      <c r="M4119" s="218">
        <v>0.17326832545894</v>
      </c>
      <c r="N4119" s="218">
        <v>0.14135289213545033</v>
      </c>
      <c r="O4119" s="218">
        <v>0.37432700341816005</v>
      </c>
      <c r="P4119" s="218">
        <v>-4.8955105557962799</v>
      </c>
      <c r="Q4119" s="218">
        <v>-6.9197961016366598</v>
      </c>
      <c r="R4119" s="507">
        <v>5.6781269817585134E-2</v>
      </c>
      <c r="S4119" s="507">
        <v>0.25783994777680519</v>
      </c>
      <c r="T4119" s="218">
        <v>-5.9076533287164699</v>
      </c>
    </row>
    <row r="4120" spans="1:20" x14ac:dyDescent="0.6">
      <c r="A4120" s="218" t="s">
        <v>11821</v>
      </c>
      <c r="B4120" s="218" t="s">
        <v>11822</v>
      </c>
      <c r="C4120" s="218">
        <v>5.1450823741524996</v>
      </c>
      <c r="D4120" s="218">
        <v>5.1297473758972298</v>
      </c>
      <c r="E4120" s="218">
        <v>4.7761180512436603</v>
      </c>
      <c r="F4120" s="218">
        <v>4.8617559195390303</v>
      </c>
      <c r="G4120" s="218">
        <v>1.39846821979138</v>
      </c>
      <c r="H4120" s="218">
        <v>0</v>
      </c>
      <c r="I4120" t="s">
        <v>11823</v>
      </c>
      <c r="J4120" s="218" t="s">
        <v>11823</v>
      </c>
      <c r="K4120" s="218">
        <v>1</v>
      </c>
      <c r="L4120" s="218">
        <v>-0.36896432290883929</v>
      </c>
      <c r="M4120" s="218">
        <v>-0.28332645461346928</v>
      </c>
      <c r="N4120" s="218">
        <v>-0.35362932465356955</v>
      </c>
      <c r="O4120" s="218">
        <v>-0.26799145635819954</v>
      </c>
      <c r="P4120" s="218">
        <v>-3.7466141543611196</v>
      </c>
      <c r="Q4120" s="218">
        <v>-5.1450823741524996</v>
      </c>
      <c r="R4120" s="507">
        <v>-0.32614538876115429</v>
      </c>
      <c r="S4120" s="507">
        <v>-0.31081039050588455</v>
      </c>
      <c r="T4120" s="218">
        <v>-4.44584826425681</v>
      </c>
    </row>
    <row r="4121" spans="1:20" x14ac:dyDescent="0.6">
      <c r="A4121" s="218" t="s">
        <v>11824</v>
      </c>
      <c r="B4121" s="218" t="s">
        <v>11825</v>
      </c>
      <c r="C4121" s="218">
        <v>6.7828051270639698</v>
      </c>
      <c r="D4121" s="218">
        <v>6.9241994346626496</v>
      </c>
      <c r="E4121" s="218">
        <v>7.0515404690490104</v>
      </c>
      <c r="F4121" s="218">
        <v>7.0334458820867001</v>
      </c>
      <c r="G4121" s="218">
        <v>7.52876798391872</v>
      </c>
      <c r="H4121" s="218">
        <v>7.1996154863773398</v>
      </c>
      <c r="I4121" t="s">
        <v>11826</v>
      </c>
      <c r="J4121" s="218" t="s">
        <v>11826</v>
      </c>
      <c r="K4121" s="218">
        <v>2</v>
      </c>
      <c r="L4121" s="218">
        <v>0.26873534198504068</v>
      </c>
      <c r="M4121" s="218">
        <v>0.25064075502273031</v>
      </c>
      <c r="N4121" s="218">
        <v>0.1273410343863608</v>
      </c>
      <c r="O4121" s="218">
        <v>0.10924644742405043</v>
      </c>
      <c r="P4121" s="218">
        <v>0.74596285685475028</v>
      </c>
      <c r="Q4121" s="218">
        <v>0.41681035931337007</v>
      </c>
      <c r="R4121" s="507">
        <v>0.25968804850388549</v>
      </c>
      <c r="S4121" s="507">
        <v>0.11829374090520561</v>
      </c>
      <c r="T4121" s="218">
        <v>0.58138660808406017</v>
      </c>
    </row>
    <row r="4122" spans="1:20" x14ac:dyDescent="0.6">
      <c r="A4122" s="218" t="s">
        <v>11827</v>
      </c>
      <c r="B4122" s="218" t="s">
        <v>11828</v>
      </c>
      <c r="C4122" s="218">
        <v>5.7757339639138001</v>
      </c>
      <c r="D4122" s="218">
        <v>5.7709724355600898</v>
      </c>
      <c r="E4122" s="218">
        <v>5.4276262845119598</v>
      </c>
      <c r="F4122" s="218">
        <v>5.3255511859443496</v>
      </c>
      <c r="G4122" s="218">
        <v>0.94138514970795095</v>
      </c>
      <c r="H4122" s="218">
        <v>0</v>
      </c>
      <c r="I4122" t="s">
        <v>11826</v>
      </c>
      <c r="J4122" s="218" t="s">
        <v>11826</v>
      </c>
      <c r="K4122" s="218">
        <v>2</v>
      </c>
      <c r="L4122" s="218">
        <v>-0.34810767940184029</v>
      </c>
      <c r="M4122" s="218">
        <v>-0.4501827779694505</v>
      </c>
      <c r="N4122" s="218">
        <v>-0.34334615104812993</v>
      </c>
      <c r="O4122" s="218">
        <v>-0.44542124961574014</v>
      </c>
      <c r="P4122" s="218">
        <v>-4.8343488142058488</v>
      </c>
      <c r="Q4122" s="218">
        <v>-5.7757339639138001</v>
      </c>
      <c r="R4122" s="507">
        <v>-0.39914522868564539</v>
      </c>
      <c r="S4122" s="507">
        <v>-0.39438370033193504</v>
      </c>
      <c r="T4122" s="218">
        <v>-5.3050413890598245</v>
      </c>
    </row>
    <row r="4123" spans="1:20" x14ac:dyDescent="0.6">
      <c r="A4123" s="218" t="s">
        <v>11829</v>
      </c>
      <c r="B4123" s="218" t="s">
        <v>11830</v>
      </c>
      <c r="C4123" s="218">
        <v>3.5107387278062601</v>
      </c>
      <c r="D4123" s="218">
        <v>3.0313577159115801</v>
      </c>
      <c r="E4123" s="218">
        <v>0.106826243139567</v>
      </c>
      <c r="F4123" s="218">
        <v>4.1646080918483896</v>
      </c>
      <c r="G4123" s="218">
        <v>0</v>
      </c>
      <c r="H4123" s="218">
        <v>0</v>
      </c>
      <c r="I4123" t="s">
        <v>11831</v>
      </c>
      <c r="J4123" s="218" t="s">
        <v>11831</v>
      </c>
      <c r="K4123" s="218">
        <v>1</v>
      </c>
      <c r="L4123" s="218">
        <v>-3.4039124846666931</v>
      </c>
      <c r="M4123" s="218">
        <v>0.65386936404212959</v>
      </c>
      <c r="N4123" s="218">
        <v>-2.9245314727720131</v>
      </c>
      <c r="O4123" s="218">
        <v>1.1332503759368096</v>
      </c>
      <c r="P4123" s="218">
        <v>-3.5107387278062601</v>
      </c>
      <c r="Q4123" s="218">
        <v>-3.5107387278062601</v>
      </c>
      <c r="R4123" s="507">
        <v>-1.3750215603122817</v>
      </c>
      <c r="S4123" s="507">
        <v>-0.89564054841760177</v>
      </c>
      <c r="T4123" s="218">
        <v>-3.5107387278062601</v>
      </c>
    </row>
    <row r="4124" spans="1:20" x14ac:dyDescent="0.6">
      <c r="A4124" s="218" t="s">
        <v>11832</v>
      </c>
      <c r="B4124" s="218" t="s">
        <v>11833</v>
      </c>
      <c r="C4124" s="218">
        <v>7.8190921594620404</v>
      </c>
      <c r="D4124" s="218">
        <v>7.9324432556580904</v>
      </c>
      <c r="E4124" s="218">
        <v>8.9992982591946493</v>
      </c>
      <c r="F4124" s="218">
        <v>7.4418297082786404</v>
      </c>
      <c r="G4124" s="218">
        <v>7.7332704240457302</v>
      </c>
      <c r="H4124" s="218">
        <v>8.0538896774995195</v>
      </c>
      <c r="I4124" t="s">
        <v>11834</v>
      </c>
      <c r="J4124" s="218" t="s">
        <v>11834</v>
      </c>
      <c r="K4124" s="218">
        <v>3</v>
      </c>
      <c r="L4124" s="218">
        <v>1.1802060997326089</v>
      </c>
      <c r="M4124" s="218">
        <v>-0.37726245118339996</v>
      </c>
      <c r="N4124" s="218">
        <v>1.0668550035365589</v>
      </c>
      <c r="O4124" s="218">
        <v>-0.49061354737944995</v>
      </c>
      <c r="P4124" s="218">
        <v>-8.5821735416310219E-2</v>
      </c>
      <c r="Q4124" s="218">
        <v>0.23479751803747906</v>
      </c>
      <c r="R4124" s="507">
        <v>0.40147182427460448</v>
      </c>
      <c r="S4124" s="507">
        <v>0.28812072807855449</v>
      </c>
      <c r="T4124" s="218">
        <v>7.448789131058442E-2</v>
      </c>
    </row>
    <row r="4125" spans="1:20" x14ac:dyDescent="0.6">
      <c r="A4125" s="218" t="s">
        <v>11835</v>
      </c>
      <c r="B4125" s="218" t="s">
        <v>11836</v>
      </c>
      <c r="C4125" s="218">
        <v>7.5650241154141202</v>
      </c>
      <c r="D4125" s="218">
        <v>7.6799557824188502</v>
      </c>
      <c r="E4125" s="218">
        <v>7.62109383407513</v>
      </c>
      <c r="F4125" s="218">
        <v>7.3175848380483401</v>
      </c>
      <c r="G4125" s="218">
        <v>8.3893054277491199</v>
      </c>
      <c r="H4125" s="218">
        <v>0.85327537846743395</v>
      </c>
      <c r="I4125" t="s">
        <v>11834</v>
      </c>
      <c r="J4125" s="218" t="s">
        <v>11834</v>
      </c>
      <c r="K4125" s="218">
        <v>3</v>
      </c>
      <c r="L4125" s="218">
        <v>5.6069718661009738E-2</v>
      </c>
      <c r="M4125" s="218">
        <v>-0.24743927736578009</v>
      </c>
      <c r="N4125" s="218">
        <v>-5.8861948343720272E-2</v>
      </c>
      <c r="O4125" s="218">
        <v>-0.3623709443705101</v>
      </c>
      <c r="P4125" s="218">
        <v>0.82428131233499968</v>
      </c>
      <c r="Q4125" s="218">
        <v>-6.7117487369466859</v>
      </c>
      <c r="R4125" s="507">
        <v>-9.5684779352385174E-2</v>
      </c>
      <c r="S4125" s="507">
        <v>-0.21061644635711518</v>
      </c>
      <c r="T4125" s="218">
        <v>-2.9437337123058431</v>
      </c>
    </row>
    <row r="4126" spans="1:20" x14ac:dyDescent="0.6">
      <c r="A4126" s="218" t="s">
        <v>11837</v>
      </c>
      <c r="B4126" s="218" t="s">
        <v>11838</v>
      </c>
      <c r="C4126" s="218">
        <v>7.2502461727738599</v>
      </c>
      <c r="D4126" s="218">
        <v>7.2620354251725896</v>
      </c>
      <c r="E4126" s="218">
        <v>7.1264597289674398</v>
      </c>
      <c r="F4126" s="218">
        <v>6.9786744830603098</v>
      </c>
      <c r="G4126" s="218">
        <v>1.7003491969139299</v>
      </c>
      <c r="H4126" s="218">
        <v>0</v>
      </c>
      <c r="I4126" t="s">
        <v>11834</v>
      </c>
      <c r="J4126" s="218" t="s">
        <v>11834</v>
      </c>
      <c r="K4126" s="218">
        <v>3</v>
      </c>
      <c r="L4126" s="218">
        <v>-0.12378644380642001</v>
      </c>
      <c r="M4126" s="218">
        <v>-0.27157168971355006</v>
      </c>
      <c r="N4126" s="218">
        <v>-0.13557569620514975</v>
      </c>
      <c r="O4126" s="218">
        <v>-0.2833609421122798</v>
      </c>
      <c r="P4126" s="218">
        <v>-5.5498969758599301</v>
      </c>
      <c r="Q4126" s="218">
        <v>-7.2502461727738599</v>
      </c>
      <c r="R4126" s="507">
        <v>-0.19767906675998503</v>
      </c>
      <c r="S4126" s="507">
        <v>-0.20946831915871478</v>
      </c>
      <c r="T4126" s="218">
        <v>-6.400071574316895</v>
      </c>
    </row>
    <row r="4127" spans="1:20" x14ac:dyDescent="0.6">
      <c r="A4127" s="218" t="s">
        <v>11839</v>
      </c>
      <c r="B4127" s="218" t="s">
        <v>11840</v>
      </c>
      <c r="C4127" s="218">
        <v>5.7199034945320397</v>
      </c>
      <c r="D4127" s="218">
        <v>5.3874794963062502</v>
      </c>
      <c r="E4127" s="218">
        <v>5.9358652273438404</v>
      </c>
      <c r="F4127" s="218">
        <v>6.1944254613376497</v>
      </c>
      <c r="G4127" s="218">
        <v>3.85785925836716</v>
      </c>
      <c r="H4127" s="218">
        <v>0</v>
      </c>
      <c r="I4127" t="s">
        <v>11841</v>
      </c>
      <c r="J4127" s="218" t="s">
        <v>11841</v>
      </c>
      <c r="K4127" s="218">
        <v>1</v>
      </c>
      <c r="L4127" s="218">
        <v>0.21596173281180064</v>
      </c>
      <c r="M4127" s="218">
        <v>0.47452196680560998</v>
      </c>
      <c r="N4127" s="218">
        <v>0.54838573103759014</v>
      </c>
      <c r="O4127" s="218">
        <v>0.80694596503139948</v>
      </c>
      <c r="P4127" s="218">
        <v>-1.8620442361648797</v>
      </c>
      <c r="Q4127" s="218">
        <v>-5.7199034945320397</v>
      </c>
      <c r="R4127" s="507">
        <v>0.34524184980870531</v>
      </c>
      <c r="S4127" s="507">
        <v>0.67766584803449481</v>
      </c>
      <c r="T4127" s="218">
        <v>-3.7909738653484597</v>
      </c>
    </row>
    <row r="4128" spans="1:20" x14ac:dyDescent="0.6">
      <c r="A4128" s="218" t="s">
        <v>11842</v>
      </c>
      <c r="B4128" s="218" t="s">
        <v>11843</v>
      </c>
      <c r="C4128" s="218">
        <v>5.96329673224231</v>
      </c>
      <c r="D4128" s="218">
        <v>5.8328230959776999</v>
      </c>
      <c r="E4128" s="218">
        <v>1.42806025563737</v>
      </c>
      <c r="F4128" s="218">
        <v>5.8755368987693801</v>
      </c>
      <c r="G4128" s="218">
        <v>0.14046909216855899</v>
      </c>
      <c r="H4128" s="218">
        <v>0</v>
      </c>
      <c r="I4128" t="s">
        <v>11844</v>
      </c>
      <c r="J4128" s="218" t="s">
        <v>11844</v>
      </c>
      <c r="K4128" s="218">
        <v>1</v>
      </c>
      <c r="L4128" s="218">
        <v>-4.5352364766049398</v>
      </c>
      <c r="M4128" s="218">
        <v>-8.7759833472929927E-2</v>
      </c>
      <c r="N4128" s="218">
        <v>-4.4047628403403296</v>
      </c>
      <c r="O4128" s="218">
        <v>4.2713802791680244E-2</v>
      </c>
      <c r="P4128" s="218">
        <v>-5.8228276400737506</v>
      </c>
      <c r="Q4128" s="218">
        <v>-5.96329673224231</v>
      </c>
      <c r="R4128" s="507">
        <v>-2.3114981550389349</v>
      </c>
      <c r="S4128" s="507">
        <v>-2.1810245187743247</v>
      </c>
      <c r="T4128" s="218">
        <v>-5.8930621861580299</v>
      </c>
    </row>
    <row r="4129" spans="1:20" x14ac:dyDescent="0.6">
      <c r="A4129" s="218" t="s">
        <v>11845</v>
      </c>
      <c r="B4129" s="218" t="s">
        <v>11846</v>
      </c>
      <c r="C4129" s="218">
        <v>2.0474389639652699</v>
      </c>
      <c r="D4129" s="218">
        <v>1.0800089634712</v>
      </c>
      <c r="E4129" s="218">
        <v>0</v>
      </c>
      <c r="F4129" s="218">
        <v>0</v>
      </c>
      <c r="G4129" s="218">
        <v>0</v>
      </c>
      <c r="H4129" s="218">
        <v>0</v>
      </c>
      <c r="I4129" t="s">
        <v>11847</v>
      </c>
      <c r="J4129" s="218" t="s">
        <v>11847</v>
      </c>
      <c r="K4129" s="218">
        <v>1</v>
      </c>
      <c r="L4129" s="218">
        <v>-2.0474389639652699</v>
      </c>
      <c r="M4129" s="218">
        <v>-2.0474389639652699</v>
      </c>
      <c r="N4129" s="218">
        <v>-1.0800089634712</v>
      </c>
      <c r="O4129" s="218">
        <v>-1.0800089634712</v>
      </c>
      <c r="P4129" s="218">
        <v>-2.0474389639652699</v>
      </c>
      <c r="Q4129" s="218">
        <v>-2.0474389639652699</v>
      </c>
      <c r="R4129" s="507">
        <v>-2.0474389639652699</v>
      </c>
      <c r="S4129" s="507">
        <v>-1.0800089634712</v>
      </c>
      <c r="T4129" s="218">
        <v>-2.0474389639652699</v>
      </c>
    </row>
    <row r="4130" spans="1:20" x14ac:dyDescent="0.6">
      <c r="A4130" s="218" t="s">
        <v>11848</v>
      </c>
      <c r="B4130" s="218" t="s">
        <v>11849</v>
      </c>
      <c r="C4130" s="218">
        <v>3.8469455622840898</v>
      </c>
      <c r="D4130" s="218">
        <v>3.7775004642101302</v>
      </c>
      <c r="E4130" s="218">
        <v>3.6515602627892099</v>
      </c>
      <c r="F4130" s="218">
        <v>4.2782622146106801</v>
      </c>
      <c r="G4130" s="218">
        <v>0.494726731926454</v>
      </c>
      <c r="H4130" s="218">
        <v>0</v>
      </c>
      <c r="I4130" t="s">
        <v>11850</v>
      </c>
      <c r="J4130" s="218" t="s">
        <v>11850</v>
      </c>
      <c r="K4130" s="218">
        <v>3</v>
      </c>
      <c r="L4130" s="218">
        <v>-0.19538529949487993</v>
      </c>
      <c r="M4130" s="218">
        <v>0.43131665232659033</v>
      </c>
      <c r="N4130" s="218">
        <v>-0.12594020142092033</v>
      </c>
      <c r="O4130" s="218">
        <v>0.50076175040054993</v>
      </c>
      <c r="P4130" s="218">
        <v>-3.3522188303576357</v>
      </c>
      <c r="Q4130" s="218">
        <v>-3.8469455622840898</v>
      </c>
      <c r="R4130" s="507">
        <v>0.1179656764158552</v>
      </c>
      <c r="S4130" s="507">
        <v>0.1874107744898148</v>
      </c>
      <c r="T4130" s="218">
        <v>-3.5995821963208625</v>
      </c>
    </row>
    <row r="4131" spans="1:20" x14ac:dyDescent="0.6">
      <c r="A4131" s="218" t="s">
        <v>11851</v>
      </c>
      <c r="B4131" s="218" t="s">
        <v>11852</v>
      </c>
      <c r="C4131" s="218">
        <v>6.9153764954317101</v>
      </c>
      <c r="D4131" s="218">
        <v>6.9273099331861898</v>
      </c>
      <c r="E4131" s="218">
        <v>5.89917731420209</v>
      </c>
      <c r="F4131" s="218">
        <v>6.9648202271455304</v>
      </c>
      <c r="G4131" s="218">
        <v>1.45337470871665</v>
      </c>
      <c r="H4131" s="218">
        <v>8.0209169446610993</v>
      </c>
      <c r="I4131" t="s">
        <v>11850</v>
      </c>
      <c r="J4131" s="218" t="s">
        <v>11850</v>
      </c>
      <c r="K4131" s="218">
        <v>3</v>
      </c>
      <c r="L4131" s="218">
        <v>-1.0161991812296201</v>
      </c>
      <c r="M4131" s="218">
        <v>4.9443731713820327E-2</v>
      </c>
      <c r="N4131" s="218">
        <v>-1.0281326189840998</v>
      </c>
      <c r="O4131" s="218">
        <v>3.7510293959340579E-2</v>
      </c>
      <c r="P4131" s="218">
        <v>-5.4620017867150601</v>
      </c>
      <c r="Q4131" s="218">
        <v>1.1055404492293892</v>
      </c>
      <c r="R4131" s="507">
        <v>-0.48337772475789986</v>
      </c>
      <c r="S4131" s="507">
        <v>-0.49531116251237961</v>
      </c>
      <c r="T4131" s="218">
        <v>-2.1782306687428354</v>
      </c>
    </row>
    <row r="4132" spans="1:20" x14ac:dyDescent="0.6">
      <c r="A4132" s="218" t="s">
        <v>11853</v>
      </c>
      <c r="B4132" s="218" t="s">
        <v>11854</v>
      </c>
      <c r="C4132" s="218">
        <v>6.6076029265572904</v>
      </c>
      <c r="D4132" s="218">
        <v>6.6837587445633799</v>
      </c>
      <c r="E4132" s="218">
        <v>5.3454688753483897</v>
      </c>
      <c r="F4132" s="218">
        <v>6.65000608723917</v>
      </c>
      <c r="G4132" s="218">
        <v>6.5788436233535998</v>
      </c>
      <c r="H4132" s="218">
        <v>7.5679096307434603</v>
      </c>
      <c r="I4132" t="s">
        <v>11850</v>
      </c>
      <c r="J4132" s="218" t="s">
        <v>11850</v>
      </c>
      <c r="K4132" s="218">
        <v>3</v>
      </c>
      <c r="L4132" s="218">
        <v>-1.2621340512089008</v>
      </c>
      <c r="M4132" s="218">
        <v>4.2403160681879548E-2</v>
      </c>
      <c r="N4132" s="218">
        <v>-1.3382898692149903</v>
      </c>
      <c r="O4132" s="218">
        <v>-3.3752657324209956E-2</v>
      </c>
      <c r="P4132" s="218">
        <v>-2.8759303203690578E-2</v>
      </c>
      <c r="Q4132" s="218">
        <v>0.96030670418616992</v>
      </c>
      <c r="R4132" s="507">
        <v>-0.60986544526351061</v>
      </c>
      <c r="S4132" s="507">
        <v>-0.68602126326960011</v>
      </c>
      <c r="T4132" s="218">
        <v>0.46577370049123967</v>
      </c>
    </row>
    <row r="4133" spans="1:20" x14ac:dyDescent="0.6">
      <c r="A4133" s="218" t="s">
        <v>11855</v>
      </c>
      <c r="B4133" s="218" t="s">
        <v>11856</v>
      </c>
      <c r="C4133" s="218">
        <v>5.2427505415940203</v>
      </c>
      <c r="D4133" s="218">
        <v>5.4644403460106599</v>
      </c>
      <c r="E4133" s="218">
        <v>4.4832453584042504</v>
      </c>
      <c r="F4133" s="218">
        <v>5.4770237707531404</v>
      </c>
      <c r="G4133" s="218">
        <v>0.494726731926454</v>
      </c>
      <c r="H4133" s="218">
        <v>0</v>
      </c>
      <c r="I4133" t="s">
        <v>11857</v>
      </c>
      <c r="J4133" s="218" t="s">
        <v>11857</v>
      </c>
      <c r="K4133" s="218">
        <v>1</v>
      </c>
      <c r="L4133" s="218">
        <v>-0.75950518318976989</v>
      </c>
      <c r="M4133" s="218">
        <v>0.23427322915912008</v>
      </c>
      <c r="N4133" s="218">
        <v>-0.98119498760640944</v>
      </c>
      <c r="O4133" s="218">
        <v>1.2583424742480531E-2</v>
      </c>
      <c r="P4133" s="218">
        <v>-4.7480238096675667</v>
      </c>
      <c r="Q4133" s="218">
        <v>-5.2427505415940203</v>
      </c>
      <c r="R4133" s="507">
        <v>-0.26261597701532491</v>
      </c>
      <c r="S4133" s="507">
        <v>-0.48430578143196445</v>
      </c>
      <c r="T4133" s="218">
        <v>-4.9953871756307935</v>
      </c>
    </row>
    <row r="4134" spans="1:20" x14ac:dyDescent="0.6">
      <c r="A4134" s="218" t="s">
        <v>11858</v>
      </c>
      <c r="B4134" s="218" t="s">
        <v>11859</v>
      </c>
      <c r="C4134" s="218">
        <v>6.2928325967370302</v>
      </c>
      <c r="D4134" s="218">
        <v>6.3366109868557601</v>
      </c>
      <c r="E4134" s="218">
        <v>6.2022130919247598</v>
      </c>
      <c r="F4134" s="218">
        <v>6.5141493478811698</v>
      </c>
      <c r="G4134" s="218">
        <v>1.65422133339088</v>
      </c>
      <c r="H4134" s="218">
        <v>4.7543730854069404</v>
      </c>
      <c r="I4134" t="s">
        <v>11860</v>
      </c>
      <c r="J4134" s="218" t="s">
        <v>11860</v>
      </c>
      <c r="K4134" s="218">
        <v>2</v>
      </c>
      <c r="L4134" s="218">
        <v>-9.0619504812270435E-2</v>
      </c>
      <c r="M4134" s="218">
        <v>0.22131675114413962</v>
      </c>
      <c r="N4134" s="218">
        <v>-0.13439789493100029</v>
      </c>
      <c r="O4134" s="218">
        <v>0.17753836102540976</v>
      </c>
      <c r="P4134" s="218">
        <v>-4.6386112633461503</v>
      </c>
      <c r="Q4134" s="218">
        <v>-1.5384595113300898</v>
      </c>
      <c r="R4134" s="507">
        <v>6.5348623165934594E-2</v>
      </c>
      <c r="S4134" s="507">
        <v>2.1570233047204734E-2</v>
      </c>
      <c r="T4134" s="218">
        <v>-3.0885353873381201</v>
      </c>
    </row>
    <row r="4135" spans="1:20" x14ac:dyDescent="0.6">
      <c r="A4135" s="218" t="s">
        <v>11861</v>
      </c>
      <c r="B4135" s="218" t="s">
        <v>11862</v>
      </c>
      <c r="C4135" s="218">
        <v>6.4288054517791702</v>
      </c>
      <c r="D4135" s="218">
        <v>6.5674581870269098</v>
      </c>
      <c r="E4135" s="218">
        <v>5.9996402580294896</v>
      </c>
      <c r="F4135" s="218">
        <v>6.1189309370356897</v>
      </c>
      <c r="G4135" s="218">
        <v>7.59817624453426</v>
      </c>
      <c r="H4135" s="218">
        <v>0</v>
      </c>
      <c r="I4135" t="s">
        <v>11860</v>
      </c>
      <c r="J4135" s="218" t="s">
        <v>11860</v>
      </c>
      <c r="K4135" s="218">
        <v>2</v>
      </c>
      <c r="L4135" s="218">
        <v>-0.42916519374968054</v>
      </c>
      <c r="M4135" s="218">
        <v>-0.30987451474348049</v>
      </c>
      <c r="N4135" s="218">
        <v>-0.56781792899742012</v>
      </c>
      <c r="O4135" s="218">
        <v>-0.44852724999122007</v>
      </c>
      <c r="P4135" s="218">
        <v>1.1693707927550898</v>
      </c>
      <c r="Q4135" s="218">
        <v>-6.4288054517791702</v>
      </c>
      <c r="R4135" s="507">
        <v>-0.36951985424658051</v>
      </c>
      <c r="S4135" s="507">
        <v>-0.50817258949432009</v>
      </c>
      <c r="T4135" s="218">
        <v>-2.6297173295120402</v>
      </c>
    </row>
    <row r="4136" spans="1:20" x14ac:dyDescent="0.6">
      <c r="A4136" s="218" t="s">
        <v>11863</v>
      </c>
      <c r="B4136" s="218" t="s">
        <v>11864</v>
      </c>
      <c r="C4136" s="218">
        <v>5.99199372349557</v>
      </c>
      <c r="D4136" s="218">
        <v>6.14484462074389</v>
      </c>
      <c r="E4136" s="218">
        <v>4.9601324394762996</v>
      </c>
      <c r="F4136" s="218">
        <v>5.8255560873233696</v>
      </c>
      <c r="G4136" s="218">
        <v>6.7962050602421602</v>
      </c>
      <c r="H4136" s="218">
        <v>0.123827711997599</v>
      </c>
      <c r="I4136" t="s">
        <v>11865</v>
      </c>
      <c r="J4136" s="218" t="s">
        <v>11865</v>
      </c>
      <c r="K4136" s="218">
        <v>1</v>
      </c>
      <c r="L4136" s="218">
        <v>-1.0318612840192705</v>
      </c>
      <c r="M4136" s="218">
        <v>-0.16643763617220042</v>
      </c>
      <c r="N4136" s="218">
        <v>-1.1847121812675905</v>
      </c>
      <c r="O4136" s="218">
        <v>-0.31928853342052044</v>
      </c>
      <c r="P4136" s="218">
        <v>0.80421133674659018</v>
      </c>
      <c r="Q4136" s="218">
        <v>-5.868166011497971</v>
      </c>
      <c r="R4136" s="507">
        <v>-0.59914946009573544</v>
      </c>
      <c r="S4136" s="507">
        <v>-0.75200035734405546</v>
      </c>
      <c r="T4136" s="218">
        <v>-2.5319773373756904</v>
      </c>
    </row>
    <row r="4137" spans="1:20" x14ac:dyDescent="0.6">
      <c r="A4137" s="218" t="s">
        <v>11866</v>
      </c>
      <c r="B4137" s="218" t="s">
        <v>11867</v>
      </c>
      <c r="C4137" s="218">
        <v>5.1474034953944701</v>
      </c>
      <c r="D4137" s="218">
        <v>5.1970138090899898</v>
      </c>
      <c r="E4137" s="218">
        <v>4.5604619588225903</v>
      </c>
      <c r="F4137" s="218">
        <v>5.9953967538997697</v>
      </c>
      <c r="G4137" s="218">
        <v>0.26846663313173802</v>
      </c>
      <c r="H4137" s="218">
        <v>0</v>
      </c>
      <c r="I4137" t="s">
        <v>11868</v>
      </c>
      <c r="J4137" s="218" t="s">
        <v>11868</v>
      </c>
      <c r="K4137" s="218">
        <v>1</v>
      </c>
      <c r="L4137" s="218">
        <v>-0.58694153657187975</v>
      </c>
      <c r="M4137" s="218">
        <v>0.84799325850529961</v>
      </c>
      <c r="N4137" s="218">
        <v>-0.63655185026739947</v>
      </c>
      <c r="O4137" s="218">
        <v>0.79838294480977989</v>
      </c>
      <c r="P4137" s="218">
        <v>-4.8789368622627318</v>
      </c>
      <c r="Q4137" s="218">
        <v>-5.1474034953944701</v>
      </c>
      <c r="R4137" s="507">
        <v>0.13052586096670993</v>
      </c>
      <c r="S4137" s="507">
        <v>8.0915547271190214E-2</v>
      </c>
      <c r="T4137" s="218">
        <v>-5.0131701788286005</v>
      </c>
    </row>
    <row r="4138" spans="1:20" x14ac:dyDescent="0.6">
      <c r="A4138" s="218" t="s">
        <v>11869</v>
      </c>
      <c r="B4138" s="218" t="s">
        <v>11870</v>
      </c>
      <c r="C4138" s="218">
        <v>7.5719527695617499</v>
      </c>
      <c r="D4138" s="218">
        <v>7.5932638044105598</v>
      </c>
      <c r="E4138" s="218">
        <v>8.5070093616314999</v>
      </c>
      <c r="F4138" s="218">
        <v>7.03247426442669</v>
      </c>
      <c r="G4138" s="218">
        <v>8.4957246343980692</v>
      </c>
      <c r="H4138" s="218">
        <v>8.7732996857478902</v>
      </c>
      <c r="I4138" t="s">
        <v>11871</v>
      </c>
      <c r="J4138" s="218" t="s">
        <v>11871</v>
      </c>
      <c r="K4138" s="218">
        <v>1</v>
      </c>
      <c r="L4138" s="218">
        <v>0.93505659206975</v>
      </c>
      <c r="M4138" s="218">
        <v>-0.5394785051350599</v>
      </c>
      <c r="N4138" s="218">
        <v>0.91374555722094009</v>
      </c>
      <c r="O4138" s="218">
        <v>-0.56078953998386982</v>
      </c>
      <c r="P4138" s="218">
        <v>0.92377186483631935</v>
      </c>
      <c r="Q4138" s="218">
        <v>1.2013469161861403</v>
      </c>
      <c r="R4138" s="507">
        <v>0.19778904346734505</v>
      </c>
      <c r="S4138" s="507">
        <v>0.17647800861853513</v>
      </c>
      <c r="T4138" s="218">
        <v>1.0625593905112298</v>
      </c>
    </row>
    <row r="4139" spans="1:20" x14ac:dyDescent="0.6">
      <c r="A4139" s="218" t="s">
        <v>11872</v>
      </c>
      <c r="B4139" s="218" t="s">
        <v>11873</v>
      </c>
      <c r="C4139" s="218">
        <v>3.5913763720101199</v>
      </c>
      <c r="D4139" s="218">
        <v>3.4193745776765598</v>
      </c>
      <c r="E4139" s="218">
        <v>3.9566060315961802</v>
      </c>
      <c r="F4139" s="218">
        <v>0</v>
      </c>
      <c r="G4139" s="218">
        <v>0.69026577864285299</v>
      </c>
      <c r="H4139" s="218">
        <v>0</v>
      </c>
      <c r="I4139" t="s">
        <v>11874</v>
      </c>
      <c r="J4139" s="218" t="s">
        <v>11874</v>
      </c>
      <c r="K4139" s="218">
        <v>1</v>
      </c>
      <c r="L4139" s="218">
        <v>0.36522965958606024</v>
      </c>
      <c r="M4139" s="218">
        <v>-3.5913763720101199</v>
      </c>
      <c r="N4139" s="218">
        <v>0.53723145391962035</v>
      </c>
      <c r="O4139" s="218">
        <v>-3.4193745776765598</v>
      </c>
      <c r="P4139" s="218">
        <v>-2.901110593367267</v>
      </c>
      <c r="Q4139" s="218">
        <v>-3.5913763720101199</v>
      </c>
      <c r="R4139" s="507">
        <v>-1.6130733562120299</v>
      </c>
      <c r="S4139" s="507">
        <v>-1.4410715618784697</v>
      </c>
      <c r="T4139" s="218">
        <v>-3.2462434826886932</v>
      </c>
    </row>
    <row r="4140" spans="1:20" x14ac:dyDescent="0.6">
      <c r="A4140" s="218" t="s">
        <v>11875</v>
      </c>
      <c r="B4140" s="218" t="s">
        <v>11876</v>
      </c>
      <c r="C4140" s="218">
        <v>4.5338070366053804</v>
      </c>
      <c r="D4140" s="218">
        <v>4.3959461031254197</v>
      </c>
      <c r="E4140" s="218">
        <v>3.9672789418444401</v>
      </c>
      <c r="F4140" s="218">
        <v>3.30857587378194</v>
      </c>
      <c r="G4140" s="218">
        <v>0.38602773444041999</v>
      </c>
      <c r="H4140" s="218">
        <v>0</v>
      </c>
      <c r="I4140" t="s">
        <v>11877</v>
      </c>
      <c r="J4140" s="218" t="s">
        <v>11877</v>
      </c>
      <c r="K4140" s="218">
        <v>1</v>
      </c>
      <c r="L4140" s="218">
        <v>-0.56652809476094035</v>
      </c>
      <c r="M4140" s="218">
        <v>-1.2252311628234405</v>
      </c>
      <c r="N4140" s="218">
        <v>-0.42866716128097959</v>
      </c>
      <c r="O4140" s="218">
        <v>-1.0873702293434797</v>
      </c>
      <c r="P4140" s="218">
        <v>-4.1477793021649605</v>
      </c>
      <c r="Q4140" s="218">
        <v>-4.5338070366053804</v>
      </c>
      <c r="R4140" s="507">
        <v>-0.89587962879219041</v>
      </c>
      <c r="S4140" s="507">
        <v>-0.75801869531222965</v>
      </c>
      <c r="T4140" s="218">
        <v>-4.3407931693851705</v>
      </c>
    </row>
    <row r="4141" spans="1:20" x14ac:dyDescent="0.6">
      <c r="A4141" s="218" t="s">
        <v>11878</v>
      </c>
      <c r="B4141" s="218" t="s">
        <v>11879</v>
      </c>
      <c r="C4141" s="218">
        <v>6.2213709045578902</v>
      </c>
      <c r="D4141" s="218">
        <v>6.0931568745121103</v>
      </c>
      <c r="E4141" s="218">
        <v>5.8596237250338898</v>
      </c>
      <c r="F4141" s="218">
        <v>6.0431310105332496</v>
      </c>
      <c r="G4141" s="218">
        <v>1.50626793832628</v>
      </c>
      <c r="H4141" s="218">
        <v>0</v>
      </c>
      <c r="I4141" t="s">
        <v>11880</v>
      </c>
      <c r="J4141" s="218" t="s">
        <v>11880</v>
      </c>
      <c r="K4141" s="218">
        <v>1</v>
      </c>
      <c r="L4141" s="218">
        <v>-0.36174717952400037</v>
      </c>
      <c r="M4141" s="218">
        <v>-0.17823989402464058</v>
      </c>
      <c r="N4141" s="218">
        <v>-0.23353314947822046</v>
      </c>
      <c r="O4141" s="218">
        <v>-5.0025863978860663E-2</v>
      </c>
      <c r="P4141" s="218">
        <v>-4.7151029662316102</v>
      </c>
      <c r="Q4141" s="218">
        <v>-6.2213709045578902</v>
      </c>
      <c r="R4141" s="507">
        <v>-0.26999353677432048</v>
      </c>
      <c r="S4141" s="507">
        <v>-0.14177950672854056</v>
      </c>
      <c r="T4141" s="218">
        <v>-5.4682369353947502</v>
      </c>
    </row>
    <row r="4142" spans="1:20" x14ac:dyDescent="0.6">
      <c r="A4142" s="218" t="s">
        <v>11881</v>
      </c>
      <c r="B4142" s="218" t="s">
        <v>11882</v>
      </c>
      <c r="C4142" s="218">
        <v>7.0392862377010301</v>
      </c>
      <c r="D4142" s="218">
        <v>7.0957444905685296</v>
      </c>
      <c r="E4142" s="218">
        <v>7.5837230424919699</v>
      </c>
      <c r="F4142" s="218">
        <v>7.3566674899989799</v>
      </c>
      <c r="G4142" s="218">
        <v>2.19510220809144</v>
      </c>
      <c r="H4142" s="218">
        <v>0.123827711997599</v>
      </c>
      <c r="I4142" t="s">
        <v>11883</v>
      </c>
      <c r="J4142" s="218" t="s">
        <v>11883</v>
      </c>
      <c r="K4142" s="218">
        <v>1</v>
      </c>
      <c r="L4142" s="218">
        <v>0.54443680479093981</v>
      </c>
      <c r="M4142" s="218">
        <v>0.31738125229794978</v>
      </c>
      <c r="N4142" s="218">
        <v>0.48797855192344031</v>
      </c>
      <c r="O4142" s="218">
        <v>0.26092299943045028</v>
      </c>
      <c r="P4142" s="218">
        <v>-4.8441840296095897</v>
      </c>
      <c r="Q4142" s="218">
        <v>-6.9154585257034311</v>
      </c>
      <c r="R4142" s="507">
        <v>0.43090902854444479</v>
      </c>
      <c r="S4142" s="507">
        <v>0.37445077567694529</v>
      </c>
      <c r="T4142" s="218">
        <v>-5.8798212776565109</v>
      </c>
    </row>
    <row r="4143" spans="1:20" x14ac:dyDescent="0.6">
      <c r="A4143" s="218" t="s">
        <v>11884</v>
      </c>
      <c r="B4143" s="218" t="s">
        <v>11885</v>
      </c>
      <c r="C4143" s="218">
        <v>5.8896463505108798</v>
      </c>
      <c r="D4143" s="218">
        <v>5.7323700493845298</v>
      </c>
      <c r="E4143" s="218">
        <v>5.8519651879474601</v>
      </c>
      <c r="F4143" s="218">
        <v>4.7527088321748803</v>
      </c>
      <c r="G4143" s="218">
        <v>5.8235282884531996</v>
      </c>
      <c r="H4143" s="218">
        <v>0</v>
      </c>
      <c r="I4143" t="s">
        <v>11886</v>
      </c>
      <c r="J4143" s="218" t="s">
        <v>11886</v>
      </c>
      <c r="K4143" s="218">
        <v>1</v>
      </c>
      <c r="L4143" s="218">
        <v>-3.768116256341969E-2</v>
      </c>
      <c r="M4143" s="218">
        <v>-1.1369375183359995</v>
      </c>
      <c r="N4143" s="218">
        <v>0.11959513856293036</v>
      </c>
      <c r="O4143" s="218">
        <v>-0.97966121720964949</v>
      </c>
      <c r="P4143" s="218">
        <v>-6.6118062057680227E-2</v>
      </c>
      <c r="Q4143" s="218">
        <v>-5.8896463505108798</v>
      </c>
      <c r="R4143" s="507">
        <v>-0.58730934044970962</v>
      </c>
      <c r="S4143" s="507">
        <v>-0.43003303932335957</v>
      </c>
      <c r="T4143" s="218">
        <v>-2.97788220628428</v>
      </c>
    </row>
    <row r="4144" spans="1:20" x14ac:dyDescent="0.6">
      <c r="A4144" s="218" t="s">
        <v>11887</v>
      </c>
      <c r="B4144" s="218" t="s">
        <v>11888</v>
      </c>
      <c r="C4144" s="218">
        <v>3.99606035812206</v>
      </c>
      <c r="D4144" s="218">
        <v>3.7032312162460301</v>
      </c>
      <c r="E4144" s="218">
        <v>0</v>
      </c>
      <c r="F4144" s="218">
        <v>3.72252687976881</v>
      </c>
      <c r="G4144" s="218">
        <v>0</v>
      </c>
      <c r="H4144" s="218">
        <v>0</v>
      </c>
      <c r="I4144" t="s">
        <v>11889</v>
      </c>
      <c r="J4144" s="218" t="s">
        <v>11889</v>
      </c>
      <c r="K4144" s="218">
        <v>1</v>
      </c>
      <c r="L4144" s="218">
        <v>-3.99606035812206</v>
      </c>
      <c r="M4144" s="218">
        <v>-0.27353347835324993</v>
      </c>
      <c r="N4144" s="218">
        <v>-3.7032312162460301</v>
      </c>
      <c r="O4144" s="218">
        <v>1.9295663522779893E-2</v>
      </c>
      <c r="P4144" s="218">
        <v>-3.99606035812206</v>
      </c>
      <c r="Q4144" s="218">
        <v>-3.99606035812206</v>
      </c>
      <c r="R4144" s="507">
        <v>-2.1347969182376549</v>
      </c>
      <c r="S4144" s="507">
        <v>-1.8419677763616251</v>
      </c>
      <c r="T4144" s="218">
        <v>-3.99606035812206</v>
      </c>
    </row>
    <row r="4145" spans="1:20" x14ac:dyDescent="0.6">
      <c r="A4145" s="218" t="s">
        <v>11890</v>
      </c>
      <c r="B4145" s="218" t="s">
        <v>11891</v>
      </c>
      <c r="C4145" s="218">
        <v>2.9911635157335201</v>
      </c>
      <c r="D4145" s="218">
        <v>2.42166722478215</v>
      </c>
      <c r="E4145" s="218">
        <v>0</v>
      </c>
      <c r="F4145" s="218">
        <v>3.28265965103409</v>
      </c>
      <c r="G4145" s="218">
        <v>0</v>
      </c>
      <c r="H4145" s="218">
        <v>0</v>
      </c>
      <c r="I4145" t="s">
        <v>11892</v>
      </c>
      <c r="J4145" s="218" t="s">
        <v>11892</v>
      </c>
      <c r="K4145" s="218">
        <v>1</v>
      </c>
      <c r="L4145" s="218">
        <v>-2.9911635157335201</v>
      </c>
      <c r="M4145" s="218">
        <v>0.29149613530056984</v>
      </c>
      <c r="N4145" s="218">
        <v>-2.42166722478215</v>
      </c>
      <c r="O4145" s="218">
        <v>0.86099242625193995</v>
      </c>
      <c r="P4145" s="218">
        <v>-2.9911635157335201</v>
      </c>
      <c r="Q4145" s="218">
        <v>-2.9911635157335201</v>
      </c>
      <c r="R4145" s="507">
        <v>-1.3498336902164751</v>
      </c>
      <c r="S4145" s="507">
        <v>-0.78033739926510504</v>
      </c>
      <c r="T4145" s="218">
        <v>-2.9911635157335201</v>
      </c>
    </row>
    <row r="4146" spans="1:20" x14ac:dyDescent="0.6">
      <c r="A4146" s="218" t="s">
        <v>11893</v>
      </c>
      <c r="B4146" s="218" t="s">
        <v>11894</v>
      </c>
      <c r="C4146" s="218">
        <v>5.6963179866553801</v>
      </c>
      <c r="D4146" s="218">
        <v>5.5211260213307796</v>
      </c>
      <c r="E4146" s="218">
        <v>4.8394544478229502</v>
      </c>
      <c r="F4146" s="218">
        <v>5.85882468070327</v>
      </c>
      <c r="G4146" s="218">
        <v>0</v>
      </c>
      <c r="H4146" s="218">
        <v>0.123827711997599</v>
      </c>
      <c r="I4146" t="s">
        <v>11895</v>
      </c>
      <c r="J4146" s="218" t="s">
        <v>11895</v>
      </c>
      <c r="K4146" s="218">
        <v>2</v>
      </c>
      <c r="L4146" s="218">
        <v>-0.85686353883242994</v>
      </c>
      <c r="M4146" s="218">
        <v>0.16250669404788987</v>
      </c>
      <c r="N4146" s="218">
        <v>-0.68167157350782936</v>
      </c>
      <c r="O4146" s="218">
        <v>0.33769865937249044</v>
      </c>
      <c r="P4146" s="218">
        <v>-5.6963179866553801</v>
      </c>
      <c r="Q4146" s="218">
        <v>-5.5724902746577811</v>
      </c>
      <c r="R4146" s="507">
        <v>-0.34717842239227004</v>
      </c>
      <c r="S4146" s="507">
        <v>-0.17198645706766946</v>
      </c>
      <c r="T4146" s="218">
        <v>-5.6344041306565806</v>
      </c>
    </row>
    <row r="4147" spans="1:20" x14ac:dyDescent="0.6">
      <c r="A4147" s="218" t="s">
        <v>11896</v>
      </c>
      <c r="B4147" s="218" t="s">
        <v>11897</v>
      </c>
      <c r="C4147" s="218">
        <v>4.8708782097383603</v>
      </c>
      <c r="D4147" s="218">
        <v>4.72748852579487</v>
      </c>
      <c r="E4147" s="218">
        <v>0</v>
      </c>
      <c r="F4147" s="218">
        <v>5.3672500300146799</v>
      </c>
      <c r="G4147" s="218">
        <v>0</v>
      </c>
      <c r="H4147" s="218">
        <v>0.123827711997599</v>
      </c>
      <c r="I4147" t="s">
        <v>11895</v>
      </c>
      <c r="J4147" s="218" t="s">
        <v>11895</v>
      </c>
      <c r="K4147" s="218">
        <v>2</v>
      </c>
      <c r="L4147" s="218">
        <v>-4.8708782097383603</v>
      </c>
      <c r="M4147" s="218">
        <v>0.49637182027631965</v>
      </c>
      <c r="N4147" s="218">
        <v>-4.72748852579487</v>
      </c>
      <c r="O4147" s="218">
        <v>0.63976150421980993</v>
      </c>
      <c r="P4147" s="218">
        <v>-4.8708782097383603</v>
      </c>
      <c r="Q4147" s="218">
        <v>-4.7470504977407613</v>
      </c>
      <c r="R4147" s="507">
        <v>-2.1872531947310203</v>
      </c>
      <c r="S4147" s="507">
        <v>-2.04386351078753</v>
      </c>
      <c r="T4147" s="218">
        <v>-4.8089643537395608</v>
      </c>
    </row>
    <row r="4148" spans="1:20" x14ac:dyDescent="0.6">
      <c r="A4148" s="218" t="s">
        <v>11898</v>
      </c>
      <c r="B4148" s="218" t="s">
        <v>11899</v>
      </c>
      <c r="C4148" s="218">
        <v>5.7292307835520297</v>
      </c>
      <c r="D4148" s="218">
        <v>5.7198676565003099</v>
      </c>
      <c r="E4148" s="218">
        <v>6.7193390066134002</v>
      </c>
      <c r="F4148" s="218">
        <v>4.9672101182803097</v>
      </c>
      <c r="G4148" s="218">
        <v>1.9875538236510399</v>
      </c>
      <c r="H4148" s="218">
        <v>0</v>
      </c>
      <c r="I4148" t="s">
        <v>11900</v>
      </c>
      <c r="J4148" s="218" t="s">
        <v>11900</v>
      </c>
      <c r="K4148" s="218">
        <v>2</v>
      </c>
      <c r="L4148" s="218">
        <v>0.99010822306137047</v>
      </c>
      <c r="M4148" s="218">
        <v>-0.76202066527172008</v>
      </c>
      <c r="N4148" s="218">
        <v>0.9994713501130903</v>
      </c>
      <c r="O4148" s="218">
        <v>-0.75265753822000026</v>
      </c>
      <c r="P4148" s="218">
        <v>-3.7416769599009898</v>
      </c>
      <c r="Q4148" s="218">
        <v>-5.7292307835520297</v>
      </c>
      <c r="R4148" s="507">
        <v>0.1140437788948252</v>
      </c>
      <c r="S4148" s="507">
        <v>0.12340690594654502</v>
      </c>
      <c r="T4148" s="218">
        <v>-4.7354538717265093</v>
      </c>
    </row>
    <row r="4149" spans="1:20" x14ac:dyDescent="0.6">
      <c r="A4149" s="218" t="s">
        <v>11901</v>
      </c>
      <c r="B4149" s="218" t="s">
        <v>11902</v>
      </c>
      <c r="C4149" s="218">
        <v>4.5653962370857499</v>
      </c>
      <c r="D4149" s="218">
        <v>4.4160142290231601</v>
      </c>
      <c r="E4149" s="218">
        <v>5.5004656667158596</v>
      </c>
      <c r="F4149" s="218">
        <v>1.8069052365351099</v>
      </c>
      <c r="G4149" s="218">
        <v>1.0162357018798001</v>
      </c>
      <c r="H4149" s="218">
        <v>0</v>
      </c>
      <c r="I4149" t="s">
        <v>11900</v>
      </c>
      <c r="J4149" s="218" t="s">
        <v>11900</v>
      </c>
      <c r="K4149" s="218">
        <v>2</v>
      </c>
      <c r="L4149" s="218">
        <v>0.93506942963010964</v>
      </c>
      <c r="M4149" s="218">
        <v>-2.7584910005506398</v>
      </c>
      <c r="N4149" s="218">
        <v>1.0844514376926995</v>
      </c>
      <c r="O4149" s="218">
        <v>-2.6091089924880499</v>
      </c>
      <c r="P4149" s="218">
        <v>-3.5491605352059499</v>
      </c>
      <c r="Q4149" s="218">
        <v>-4.5653962370857499</v>
      </c>
      <c r="R4149" s="507">
        <v>-0.91171078546026507</v>
      </c>
      <c r="S4149" s="507">
        <v>-0.76232877739767524</v>
      </c>
      <c r="T4149" s="218">
        <v>-4.0572783861458497</v>
      </c>
    </row>
    <row r="4150" spans="1:20" x14ac:dyDescent="0.6">
      <c r="A4150" s="218" t="s">
        <v>11903</v>
      </c>
      <c r="B4150" s="218" t="s">
        <v>11904</v>
      </c>
      <c r="C4150" s="218">
        <v>4.1659561368545699</v>
      </c>
      <c r="D4150" s="218">
        <v>4.0065162130125902</v>
      </c>
      <c r="E4150" s="218">
        <v>4.5883849486088799</v>
      </c>
      <c r="F4150" s="218">
        <v>3.3795735917351402</v>
      </c>
      <c r="G4150" s="218">
        <v>0.38602773444041999</v>
      </c>
      <c r="H4150" s="218">
        <v>0</v>
      </c>
      <c r="I4150" t="s">
        <v>11905</v>
      </c>
      <c r="J4150" s="218" t="s">
        <v>11905</v>
      </c>
      <c r="K4150" s="218">
        <v>1</v>
      </c>
      <c r="L4150" s="218">
        <v>0.42242881175431002</v>
      </c>
      <c r="M4150" s="218">
        <v>-0.78638254511942973</v>
      </c>
      <c r="N4150" s="218">
        <v>0.58186873559628971</v>
      </c>
      <c r="O4150" s="218">
        <v>-0.62694262127745004</v>
      </c>
      <c r="P4150" s="218">
        <v>-3.77992840241415</v>
      </c>
      <c r="Q4150" s="218">
        <v>-4.1659561368545699</v>
      </c>
      <c r="R4150" s="507">
        <v>-0.18197686668255986</v>
      </c>
      <c r="S4150" s="507">
        <v>-2.2536942840580165E-2</v>
      </c>
      <c r="T4150" s="218">
        <v>-3.9729422696343599</v>
      </c>
    </row>
    <row r="4151" spans="1:20" x14ac:dyDescent="0.6">
      <c r="A4151" s="218" t="s">
        <v>11906</v>
      </c>
      <c r="B4151" s="218" t="s">
        <v>11907</v>
      </c>
      <c r="C4151" s="218">
        <v>5.4468690965026196</v>
      </c>
      <c r="D4151" s="218">
        <v>5.2563445862197398</v>
      </c>
      <c r="E4151" s="218">
        <v>5.1040944140533897</v>
      </c>
      <c r="F4151" s="218">
        <v>5.5164745402467101</v>
      </c>
      <c r="G4151" s="218">
        <v>7.9426508308194599</v>
      </c>
      <c r="H4151" s="218">
        <v>8.01393089609501</v>
      </c>
      <c r="I4151" t="s">
        <v>11908</v>
      </c>
      <c r="J4151" s="218" t="s">
        <v>11908</v>
      </c>
      <c r="K4151" s="218">
        <v>1</v>
      </c>
      <c r="L4151" s="218">
        <v>-0.34277468244922993</v>
      </c>
      <c r="M4151" s="218">
        <v>6.9605443744090501E-2</v>
      </c>
      <c r="N4151" s="218">
        <v>-0.15225017216635006</v>
      </c>
      <c r="O4151" s="218">
        <v>0.26012995402697037</v>
      </c>
      <c r="P4151" s="218">
        <v>2.4957817343168403</v>
      </c>
      <c r="Q4151" s="218">
        <v>2.5670617995923903</v>
      </c>
      <c r="R4151" s="507">
        <v>-0.13658461935256971</v>
      </c>
      <c r="S4151" s="507">
        <v>5.3939890930310153E-2</v>
      </c>
      <c r="T4151" s="218">
        <v>2.5314217669546153</v>
      </c>
    </row>
    <row r="4152" spans="1:20" x14ac:dyDescent="0.6">
      <c r="A4152" s="218" t="s">
        <v>11909</v>
      </c>
      <c r="B4152" s="218" t="s">
        <v>11910</v>
      </c>
      <c r="C4152" s="218">
        <v>5.8581085113200801</v>
      </c>
      <c r="D4152" s="218">
        <v>5.8525917749662497</v>
      </c>
      <c r="E4152" s="218">
        <v>3.83367706048318</v>
      </c>
      <c r="F4152" s="218">
        <v>5.9342856665238601</v>
      </c>
      <c r="G4152" s="218">
        <v>0.77891856884019794</v>
      </c>
      <c r="H4152" s="218">
        <v>0</v>
      </c>
      <c r="I4152" t="s">
        <v>11911</v>
      </c>
      <c r="J4152" s="218" t="s">
        <v>11911</v>
      </c>
      <c r="K4152" s="218">
        <v>1</v>
      </c>
      <c r="L4152" s="218">
        <v>-2.0244314508369001</v>
      </c>
      <c r="M4152" s="218">
        <v>7.6177155203779989E-2</v>
      </c>
      <c r="N4152" s="218">
        <v>-2.0189147144830697</v>
      </c>
      <c r="O4152" s="218">
        <v>8.1693891557610421E-2</v>
      </c>
      <c r="P4152" s="218">
        <v>-5.0791899424798821</v>
      </c>
      <c r="Q4152" s="218">
        <v>-5.8581085113200801</v>
      </c>
      <c r="R4152" s="507">
        <v>-0.97412714781656007</v>
      </c>
      <c r="S4152" s="507">
        <v>-0.96861041146272964</v>
      </c>
      <c r="T4152" s="218">
        <v>-5.4686492268999807</v>
      </c>
    </row>
    <row r="4153" spans="1:20" x14ac:dyDescent="0.6">
      <c r="A4153" s="218" t="s">
        <v>11912</v>
      </c>
      <c r="B4153" s="218" t="s">
        <v>11913</v>
      </c>
      <c r="C4153" s="218">
        <v>5.4968743761980301</v>
      </c>
      <c r="D4153" s="218">
        <v>5.4558497776086101</v>
      </c>
      <c r="E4153" s="218">
        <v>5.2799136691479998</v>
      </c>
      <c r="F4153" s="218">
        <v>5.5940373563275099</v>
      </c>
      <c r="G4153" s="218">
        <v>0.94138514970795095</v>
      </c>
      <c r="H4153" s="218">
        <v>0</v>
      </c>
      <c r="I4153" t="s">
        <v>11914</v>
      </c>
      <c r="J4153" s="218" t="s">
        <v>11914</v>
      </c>
      <c r="K4153" s="218">
        <v>1</v>
      </c>
      <c r="L4153" s="218">
        <v>-0.21696070705003034</v>
      </c>
      <c r="M4153" s="218">
        <v>9.716298012947977E-2</v>
      </c>
      <c r="N4153" s="218">
        <v>-0.17593610846061036</v>
      </c>
      <c r="O4153" s="218">
        <v>0.13818757871889975</v>
      </c>
      <c r="P4153" s="218">
        <v>-4.5554892264900788</v>
      </c>
      <c r="Q4153" s="218">
        <v>-5.4968743761980301</v>
      </c>
      <c r="R4153" s="507">
        <v>-5.9898863460275287E-2</v>
      </c>
      <c r="S4153" s="507">
        <v>-1.8874264870855306E-2</v>
      </c>
      <c r="T4153" s="218">
        <v>-5.0261818013440545</v>
      </c>
    </row>
    <row r="4154" spans="1:20" x14ac:dyDescent="0.6">
      <c r="A4154" s="218" t="s">
        <v>11915</v>
      </c>
      <c r="B4154" s="218" t="s">
        <v>11916</v>
      </c>
      <c r="C4154" s="218">
        <v>3.60156968727311</v>
      </c>
      <c r="D4154" s="218">
        <v>3.4237862321994599</v>
      </c>
      <c r="E4154" s="218">
        <v>3.33735654254808</v>
      </c>
      <c r="F4154" s="218">
        <v>2.6331082190124699</v>
      </c>
      <c r="G4154" s="218">
        <v>0</v>
      </c>
      <c r="H4154" s="218">
        <v>0</v>
      </c>
      <c r="I4154" t="s">
        <v>11917</v>
      </c>
      <c r="J4154" s="218" t="s">
        <v>11917</v>
      </c>
      <c r="K4154" s="218">
        <v>1</v>
      </c>
      <c r="L4154" s="218">
        <v>-0.26421314472502999</v>
      </c>
      <c r="M4154" s="218">
        <v>-0.96846146826064006</v>
      </c>
      <c r="N4154" s="218">
        <v>-8.6429689651379871E-2</v>
      </c>
      <c r="O4154" s="218">
        <v>-0.79067801318698994</v>
      </c>
      <c r="P4154" s="218">
        <v>-3.60156968727311</v>
      </c>
      <c r="Q4154" s="218">
        <v>-3.60156968727311</v>
      </c>
      <c r="R4154" s="507">
        <v>-0.61633730649283502</v>
      </c>
      <c r="S4154" s="507">
        <v>-0.4385538514191849</v>
      </c>
      <c r="T4154" s="218">
        <v>-3.60156968727311</v>
      </c>
    </row>
    <row r="4155" spans="1:20" x14ac:dyDescent="0.6">
      <c r="A4155" s="218" t="s">
        <v>11918</v>
      </c>
      <c r="B4155" s="218" t="s">
        <v>11919</v>
      </c>
      <c r="C4155" s="218">
        <v>5.8294841204396999</v>
      </c>
      <c r="D4155" s="218">
        <v>5.7873275571119098</v>
      </c>
      <c r="E4155" s="218">
        <v>4.8316877995986802</v>
      </c>
      <c r="F4155" s="218">
        <v>4.7792092233144201</v>
      </c>
      <c r="G4155" s="218">
        <v>0.59580657787600999</v>
      </c>
      <c r="H4155" s="218">
        <v>0.123827711997599</v>
      </c>
      <c r="I4155" t="s">
        <v>11920</v>
      </c>
      <c r="J4155" s="218" t="s">
        <v>11920</v>
      </c>
      <c r="K4155" s="218">
        <v>1</v>
      </c>
      <c r="L4155" s="218">
        <v>-0.99779632084101966</v>
      </c>
      <c r="M4155" s="218">
        <v>-1.0502748971252798</v>
      </c>
      <c r="N4155" s="218">
        <v>-0.9556397575132296</v>
      </c>
      <c r="O4155" s="218">
        <v>-1.0081183337974897</v>
      </c>
      <c r="P4155" s="218">
        <v>-5.2336775425636901</v>
      </c>
      <c r="Q4155" s="218">
        <v>-5.7056564084421009</v>
      </c>
      <c r="R4155" s="507">
        <v>-1.0240356089831497</v>
      </c>
      <c r="S4155" s="507">
        <v>-0.98187904565535966</v>
      </c>
      <c r="T4155" s="218">
        <v>-5.4696669755028955</v>
      </c>
    </row>
    <row r="4156" spans="1:20" x14ac:dyDescent="0.6">
      <c r="A4156" s="218" t="s">
        <v>11921</v>
      </c>
      <c r="B4156" s="218" t="s">
        <v>11922</v>
      </c>
      <c r="C4156" s="218">
        <v>1.5544443072568199</v>
      </c>
      <c r="D4156" s="218">
        <v>1.5033001816989799</v>
      </c>
      <c r="E4156" s="218">
        <v>0</v>
      </c>
      <c r="F4156" s="218">
        <v>0</v>
      </c>
      <c r="G4156" s="218">
        <v>0</v>
      </c>
      <c r="H4156" s="218">
        <v>0</v>
      </c>
      <c r="I4156" t="s">
        <v>11923</v>
      </c>
      <c r="J4156" s="218" t="s">
        <v>11923</v>
      </c>
      <c r="K4156" s="218">
        <v>1</v>
      </c>
      <c r="L4156" s="218">
        <v>-1.5544443072568199</v>
      </c>
      <c r="M4156" s="218">
        <v>-1.5544443072568199</v>
      </c>
      <c r="N4156" s="218">
        <v>-1.5033001816989799</v>
      </c>
      <c r="O4156" s="218">
        <v>-1.5033001816989799</v>
      </c>
      <c r="P4156" s="218">
        <v>-1.5544443072568199</v>
      </c>
      <c r="Q4156" s="218">
        <v>-1.5544443072568199</v>
      </c>
      <c r="R4156" s="507">
        <v>-1.5544443072568199</v>
      </c>
      <c r="S4156" s="507">
        <v>-1.5033001816989799</v>
      </c>
      <c r="T4156" s="218">
        <v>-1.5544443072568199</v>
      </c>
    </row>
    <row r="4157" spans="1:20" x14ac:dyDescent="0.6">
      <c r="A4157" s="218" t="s">
        <v>11924</v>
      </c>
      <c r="B4157" s="218" t="s">
        <v>11925</v>
      </c>
      <c r="C4157" s="218">
        <v>6.0169610905031696</v>
      </c>
      <c r="D4157" s="218">
        <v>6.1554942262594201</v>
      </c>
      <c r="E4157" s="218">
        <v>4.9331661467745596</v>
      </c>
      <c r="F4157" s="218">
        <v>5.7550551262651997</v>
      </c>
      <c r="G4157" s="218">
        <v>0.69026577864285299</v>
      </c>
      <c r="H4157" s="218">
        <v>0</v>
      </c>
      <c r="I4157" t="s">
        <v>11926</v>
      </c>
      <c r="J4157" s="218" t="s">
        <v>11926</v>
      </c>
      <c r="K4157" s="218">
        <v>1</v>
      </c>
      <c r="L4157" s="218">
        <v>-1.0837949437286101</v>
      </c>
      <c r="M4157" s="218">
        <v>-0.26190596423796997</v>
      </c>
      <c r="N4157" s="218">
        <v>-1.2223280794848606</v>
      </c>
      <c r="O4157" s="218">
        <v>-0.40043909999422045</v>
      </c>
      <c r="P4157" s="218">
        <v>-5.3266953118603162</v>
      </c>
      <c r="Q4157" s="218">
        <v>-6.0169610905031696</v>
      </c>
      <c r="R4157" s="507">
        <v>-0.67285045398329002</v>
      </c>
      <c r="S4157" s="507">
        <v>-0.8113835897395405</v>
      </c>
      <c r="T4157" s="218">
        <v>-5.6718282011817429</v>
      </c>
    </row>
    <row r="4158" spans="1:20" x14ac:dyDescent="0.6">
      <c r="A4158" s="218" t="s">
        <v>11927</v>
      </c>
      <c r="B4158" s="218" t="s">
        <v>11928</v>
      </c>
      <c r="C4158" s="218">
        <v>5.44309512782407</v>
      </c>
      <c r="D4158" s="218">
        <v>5.5456219817857502</v>
      </c>
      <c r="E4158" s="218">
        <v>5.7821527403781099</v>
      </c>
      <c r="F4158" s="218">
        <v>4.8646704122754798</v>
      </c>
      <c r="G4158" s="218">
        <v>1.34138912626164</v>
      </c>
      <c r="H4158" s="218">
        <v>0.123827711997599</v>
      </c>
      <c r="I4158" t="s">
        <v>11929</v>
      </c>
      <c r="J4158" s="218" t="s">
        <v>11929</v>
      </c>
      <c r="K4158" s="218">
        <v>2</v>
      </c>
      <c r="L4158" s="218">
        <v>0.33905761255403988</v>
      </c>
      <c r="M4158" s="218">
        <v>-0.57842471554859021</v>
      </c>
      <c r="N4158" s="218">
        <v>0.23653075859235972</v>
      </c>
      <c r="O4158" s="218">
        <v>-0.68095156951027036</v>
      </c>
      <c r="P4158" s="218">
        <v>-4.1017060015624303</v>
      </c>
      <c r="Q4158" s="218">
        <v>-5.319267415826471</v>
      </c>
      <c r="R4158" s="507">
        <v>-0.11968355149727516</v>
      </c>
      <c r="S4158" s="507">
        <v>-0.22221040545895532</v>
      </c>
      <c r="T4158" s="218">
        <v>-4.7104867086944502</v>
      </c>
    </row>
    <row r="4159" spans="1:20" x14ac:dyDescent="0.6">
      <c r="A4159" s="218" t="s">
        <v>11930</v>
      </c>
      <c r="B4159" s="218" t="s">
        <v>11931</v>
      </c>
      <c r="C4159" s="218">
        <v>4.0088820710288804</v>
      </c>
      <c r="D4159" s="218">
        <v>4.0153128162133598</v>
      </c>
      <c r="E4159" s="218">
        <v>5.44016568968664E-2</v>
      </c>
      <c r="F4159" s="218">
        <v>4.3402988076594502</v>
      </c>
      <c r="G4159" s="218">
        <v>0.14046909216855899</v>
      </c>
      <c r="H4159" s="218">
        <v>0</v>
      </c>
      <c r="I4159" t="s">
        <v>11929</v>
      </c>
      <c r="J4159" s="218" t="s">
        <v>11929</v>
      </c>
      <c r="K4159" s="218">
        <v>2</v>
      </c>
      <c r="L4159" s="218">
        <v>-3.9544804141320138</v>
      </c>
      <c r="M4159" s="218">
        <v>0.33141673663056981</v>
      </c>
      <c r="N4159" s="218">
        <v>-3.9609111593164932</v>
      </c>
      <c r="O4159" s="218">
        <v>0.32498599144609042</v>
      </c>
      <c r="P4159" s="218">
        <v>-3.8684129788603214</v>
      </c>
      <c r="Q4159" s="218">
        <v>-4.0088820710288804</v>
      </c>
      <c r="R4159" s="507">
        <v>-1.811531838750722</v>
      </c>
      <c r="S4159" s="507">
        <v>-1.8179625839352014</v>
      </c>
      <c r="T4159" s="218">
        <v>-3.9386475249446011</v>
      </c>
    </row>
    <row r="4160" spans="1:20" x14ac:dyDescent="0.6">
      <c r="A4160" s="218" t="s">
        <v>11932</v>
      </c>
      <c r="B4160" s="218" t="s">
        <v>11933</v>
      </c>
      <c r="C4160" s="218">
        <v>5.83669363782953</v>
      </c>
      <c r="D4160" s="218">
        <v>5.8688612379700196</v>
      </c>
      <c r="E4160" s="218">
        <v>5.44016568968664E-2</v>
      </c>
      <c r="F4160" s="218">
        <v>4.0360672421174497</v>
      </c>
      <c r="G4160" s="218">
        <v>0</v>
      </c>
      <c r="H4160" s="218">
        <v>8.5702389293470205</v>
      </c>
      <c r="I4160" t="s">
        <v>11934</v>
      </c>
      <c r="J4160" s="218" t="s">
        <v>11934</v>
      </c>
      <c r="K4160" s="218">
        <v>1</v>
      </c>
      <c r="L4160" s="218">
        <v>-5.7822919809326638</v>
      </c>
      <c r="M4160" s="218">
        <v>-1.8006263957120803</v>
      </c>
      <c r="N4160" s="218">
        <v>-5.8144595810731534</v>
      </c>
      <c r="O4160" s="218">
        <v>-1.8327939958525699</v>
      </c>
      <c r="P4160" s="218">
        <v>-5.83669363782953</v>
      </c>
      <c r="Q4160" s="218">
        <v>2.7335452915174905</v>
      </c>
      <c r="R4160" s="507">
        <v>-3.7914591883223721</v>
      </c>
      <c r="S4160" s="507">
        <v>-3.8236267884628616</v>
      </c>
      <c r="T4160" s="218">
        <v>-1.5515741731560198</v>
      </c>
    </row>
    <row r="4161" spans="1:20" x14ac:dyDescent="0.6">
      <c r="A4161" s="218" t="s">
        <v>11935</v>
      </c>
      <c r="B4161" s="218" t="s">
        <v>11936</v>
      </c>
      <c r="C4161" s="218">
        <v>3.3865518961998702</v>
      </c>
      <c r="D4161" s="218">
        <v>2.6115312219233999</v>
      </c>
      <c r="E4161" s="218">
        <v>4.75779198450671</v>
      </c>
      <c r="F4161" s="218">
        <v>0</v>
      </c>
      <c r="G4161" s="218">
        <v>0</v>
      </c>
      <c r="H4161" s="218">
        <v>0</v>
      </c>
      <c r="I4161" t="s">
        <v>11937</v>
      </c>
      <c r="J4161" s="218" t="s">
        <v>11937</v>
      </c>
      <c r="K4161" s="218">
        <v>1</v>
      </c>
      <c r="L4161" s="218">
        <v>1.3712400883068399</v>
      </c>
      <c r="M4161" s="218">
        <v>-3.3865518961998702</v>
      </c>
      <c r="N4161" s="218">
        <v>2.1462607625833101</v>
      </c>
      <c r="O4161" s="218">
        <v>-2.6115312219233999</v>
      </c>
      <c r="P4161" s="218">
        <v>-3.3865518961998702</v>
      </c>
      <c r="Q4161" s="218">
        <v>-3.3865518961998702</v>
      </c>
      <c r="R4161" s="507">
        <v>-1.0076559039465152</v>
      </c>
      <c r="S4161" s="507">
        <v>-0.23263522967004491</v>
      </c>
      <c r="T4161" s="218">
        <v>-3.3865518961998702</v>
      </c>
    </row>
    <row r="4162" spans="1:20" x14ac:dyDescent="0.6">
      <c r="A4162" s="218" t="s">
        <v>11938</v>
      </c>
      <c r="B4162" s="218" t="s">
        <v>11939</v>
      </c>
      <c r="C4162" s="218">
        <v>6.2637087398185303</v>
      </c>
      <c r="D4162" s="218">
        <v>6.2732386893440397</v>
      </c>
      <c r="E4162" s="218">
        <v>6.3897645705142097</v>
      </c>
      <c r="F4162" s="218">
        <v>6.1509181760203004</v>
      </c>
      <c r="G4162" s="218">
        <v>1.50626793832628</v>
      </c>
      <c r="H4162" s="218">
        <v>8.0023798644486792</v>
      </c>
      <c r="I4162" t="s">
        <v>11940</v>
      </c>
      <c r="J4162" s="218" t="s">
        <v>11940</v>
      </c>
      <c r="K4162" s="218">
        <v>1</v>
      </c>
      <c r="L4162" s="218">
        <v>0.12605583069567938</v>
      </c>
      <c r="M4162" s="218">
        <v>-0.11279056379822983</v>
      </c>
      <c r="N4162" s="218">
        <v>0.11652588117016993</v>
      </c>
      <c r="O4162" s="218">
        <v>-0.12232051332373928</v>
      </c>
      <c r="P4162" s="218">
        <v>-4.7574408014922502</v>
      </c>
      <c r="Q4162" s="218">
        <v>1.7386711246301489</v>
      </c>
      <c r="R4162" s="507">
        <v>6.6326334487247784E-3</v>
      </c>
      <c r="S4162" s="507">
        <v>-2.8973160767846728E-3</v>
      </c>
      <c r="T4162" s="218">
        <v>-1.5093848384310506</v>
      </c>
    </row>
    <row r="4163" spans="1:20" x14ac:dyDescent="0.6">
      <c r="A4163" s="218" t="s">
        <v>11941</v>
      </c>
      <c r="B4163" s="218" t="s">
        <v>11942</v>
      </c>
      <c r="C4163" s="218">
        <v>4.5015106466059098</v>
      </c>
      <c r="D4163" s="218">
        <v>4.9669806825935803</v>
      </c>
      <c r="E4163" s="218">
        <v>6.37581268538354</v>
      </c>
      <c r="F4163" s="218">
        <v>2.9398955886268499</v>
      </c>
      <c r="G4163" s="218">
        <v>1.45337470871665</v>
      </c>
      <c r="H4163" s="218">
        <v>0.123827711997599</v>
      </c>
      <c r="I4163" t="s">
        <v>11943</v>
      </c>
      <c r="J4163" s="218" t="s">
        <v>11943</v>
      </c>
      <c r="K4163" s="218">
        <v>1</v>
      </c>
      <c r="L4163" s="218">
        <v>1.8743020387776301</v>
      </c>
      <c r="M4163" s="218">
        <v>-1.56161505797906</v>
      </c>
      <c r="N4163" s="218">
        <v>1.4088320027899597</v>
      </c>
      <c r="O4163" s="218">
        <v>-2.0270850939667304</v>
      </c>
      <c r="P4163" s="218">
        <v>-3.0481359378892598</v>
      </c>
      <c r="Q4163" s="218">
        <v>-4.3776829346083108</v>
      </c>
      <c r="R4163" s="507">
        <v>0.15634349039928508</v>
      </c>
      <c r="S4163" s="507">
        <v>-0.30912654558838537</v>
      </c>
      <c r="T4163" s="218">
        <v>-3.7129094362487853</v>
      </c>
    </row>
    <row r="4164" spans="1:20" x14ac:dyDescent="0.6">
      <c r="A4164" s="218" t="s">
        <v>11944</v>
      </c>
      <c r="B4164" s="218" t="s">
        <v>11945</v>
      </c>
      <c r="C4164" s="218">
        <v>4.0316778531623099</v>
      </c>
      <c r="D4164" s="218">
        <v>4.07543150605908</v>
      </c>
      <c r="E4164" s="218">
        <v>4.7225277938013397</v>
      </c>
      <c r="F4164" s="218">
        <v>4.7652402620494199</v>
      </c>
      <c r="G4164" s="218">
        <v>0.14046909216855899</v>
      </c>
      <c r="H4164" s="218">
        <v>0</v>
      </c>
      <c r="I4164" t="s">
        <v>11946</v>
      </c>
      <c r="J4164" s="218" t="s">
        <v>11946</v>
      </c>
      <c r="K4164" s="218">
        <v>3</v>
      </c>
      <c r="L4164" s="218">
        <v>0.69084994063902982</v>
      </c>
      <c r="M4164" s="218">
        <v>0.73356240888711</v>
      </c>
      <c r="N4164" s="218">
        <v>0.64709628774225969</v>
      </c>
      <c r="O4164" s="218">
        <v>0.68980875599033986</v>
      </c>
      <c r="P4164" s="218">
        <v>-3.8912087609937509</v>
      </c>
      <c r="Q4164" s="218">
        <v>-4.0316778531623099</v>
      </c>
      <c r="R4164" s="507">
        <v>0.71220617476306991</v>
      </c>
      <c r="S4164" s="507">
        <v>0.66845252186629978</v>
      </c>
      <c r="T4164" s="218">
        <v>-3.9614433070780306</v>
      </c>
    </row>
    <row r="4165" spans="1:20" x14ac:dyDescent="0.6">
      <c r="A4165" s="218" t="s">
        <v>11947</v>
      </c>
      <c r="B4165" s="218" t="s">
        <v>11948</v>
      </c>
      <c r="C4165" s="218">
        <v>6.33264284656636</v>
      </c>
      <c r="D4165" s="218">
        <v>6.1765604617422198</v>
      </c>
      <c r="E4165" s="218">
        <v>7.4616565889184399</v>
      </c>
      <c r="F4165" s="218">
        <v>6.6209977674728302</v>
      </c>
      <c r="G4165" s="218">
        <v>2.7053646001184499</v>
      </c>
      <c r="H4165" s="218">
        <v>0.123827711997599</v>
      </c>
      <c r="I4165" t="s">
        <v>11946</v>
      </c>
      <c r="J4165" s="218" t="s">
        <v>11946</v>
      </c>
      <c r="K4165" s="218">
        <v>3</v>
      </c>
      <c r="L4165" s="218">
        <v>1.1290137423520799</v>
      </c>
      <c r="M4165" s="218">
        <v>0.28835492090647019</v>
      </c>
      <c r="N4165" s="218">
        <v>1.28509612717622</v>
      </c>
      <c r="O4165" s="218">
        <v>0.44443730573061035</v>
      </c>
      <c r="P4165" s="218">
        <v>-3.6272782464479101</v>
      </c>
      <c r="Q4165" s="218">
        <v>-6.208815134568761</v>
      </c>
      <c r="R4165" s="507">
        <v>0.70868433162927502</v>
      </c>
      <c r="S4165" s="507">
        <v>0.86476671645341519</v>
      </c>
      <c r="T4165" s="218">
        <v>-4.9180466905083353</v>
      </c>
    </row>
    <row r="4166" spans="1:20" x14ac:dyDescent="0.6">
      <c r="A4166" s="218" t="s">
        <v>11949</v>
      </c>
      <c r="B4166" s="218" t="s">
        <v>11950</v>
      </c>
      <c r="C4166" s="218">
        <v>5.1145629651341302</v>
      </c>
      <c r="D4166" s="218">
        <v>5.7456463206267001</v>
      </c>
      <c r="E4166" s="218">
        <v>4.3011925205970698</v>
      </c>
      <c r="F4166" s="218">
        <v>4.8322825110236902</v>
      </c>
      <c r="G4166" s="218">
        <v>9.5885627592906602</v>
      </c>
      <c r="H4166" s="218">
        <v>0.123827711997599</v>
      </c>
      <c r="I4166" t="s">
        <v>11946</v>
      </c>
      <c r="J4166" s="218" t="s">
        <v>11946</v>
      </c>
      <c r="K4166" s="218">
        <v>3</v>
      </c>
      <c r="L4166" s="218">
        <v>-0.81337044453706042</v>
      </c>
      <c r="M4166" s="218">
        <v>-0.28228045411044</v>
      </c>
      <c r="N4166" s="218">
        <v>-1.4444538000296303</v>
      </c>
      <c r="O4166" s="218">
        <v>-0.91336380960300989</v>
      </c>
      <c r="P4166" s="218">
        <v>4.4739997941565299</v>
      </c>
      <c r="Q4166" s="218">
        <v>-4.9907352531365312</v>
      </c>
      <c r="R4166" s="507">
        <v>-0.54782544932375021</v>
      </c>
      <c r="S4166" s="507">
        <v>-1.1789088048163201</v>
      </c>
      <c r="T4166" s="218">
        <v>-0.25836772949000064</v>
      </c>
    </row>
    <row r="4167" spans="1:20" x14ac:dyDescent="0.6">
      <c r="A4167" s="218" t="s">
        <v>11951</v>
      </c>
      <c r="B4167" s="218" t="s">
        <v>11952</v>
      </c>
      <c r="C4167" s="218">
        <v>5.3783678614835502</v>
      </c>
      <c r="D4167" s="218">
        <v>5.4482908385991999</v>
      </c>
      <c r="E4167" s="218">
        <v>4.6426600981115298</v>
      </c>
      <c r="F4167" s="218">
        <v>5.9719379428261004</v>
      </c>
      <c r="G4167" s="218">
        <v>0.494726731926454</v>
      </c>
      <c r="H4167" s="218">
        <v>7.3843048326461496</v>
      </c>
      <c r="I4167" t="s">
        <v>11953</v>
      </c>
      <c r="J4167" s="218" t="s">
        <v>11953</v>
      </c>
      <c r="K4167" s="218">
        <v>1</v>
      </c>
      <c r="L4167" s="218">
        <v>-0.73570776337202037</v>
      </c>
      <c r="M4167" s="218">
        <v>0.59357008134255018</v>
      </c>
      <c r="N4167" s="218">
        <v>-0.80563074048767014</v>
      </c>
      <c r="O4167" s="218">
        <v>0.52364710422690042</v>
      </c>
      <c r="P4167" s="218">
        <v>-4.8836411295570965</v>
      </c>
      <c r="Q4167" s="218">
        <v>2.0059369711625994</v>
      </c>
      <c r="R4167" s="507">
        <v>-7.1068841014735096E-2</v>
      </c>
      <c r="S4167" s="507">
        <v>-0.14099181813038486</v>
      </c>
      <c r="T4167" s="218">
        <v>-1.4388520791972486</v>
      </c>
    </row>
    <row r="4168" spans="1:20" x14ac:dyDescent="0.6">
      <c r="A4168" s="218" t="s">
        <v>11954</v>
      </c>
      <c r="B4168" s="218" t="s">
        <v>11955</v>
      </c>
      <c r="C4168" s="218">
        <v>6.4959174334878904</v>
      </c>
      <c r="D4168" s="218">
        <v>6.4587981877886804</v>
      </c>
      <c r="E4168" s="218">
        <v>6.0968043294161403</v>
      </c>
      <c r="F4168" s="218">
        <v>6.7160445683616699</v>
      </c>
      <c r="G4168" s="218">
        <v>0.494726731926454</v>
      </c>
      <c r="H4168" s="218">
        <v>0</v>
      </c>
      <c r="I4168" t="s">
        <v>11956</v>
      </c>
      <c r="J4168" s="218" t="s">
        <v>11956</v>
      </c>
      <c r="K4168" s="218">
        <v>1</v>
      </c>
      <c r="L4168" s="218">
        <v>-0.39911310407175016</v>
      </c>
      <c r="M4168" s="218">
        <v>0.22012713487377944</v>
      </c>
      <c r="N4168" s="218">
        <v>-0.36199385837254017</v>
      </c>
      <c r="O4168" s="218">
        <v>0.25724638057298943</v>
      </c>
      <c r="P4168" s="218">
        <v>-6.0011907015614367</v>
      </c>
      <c r="Q4168" s="218">
        <v>-6.4959174334878904</v>
      </c>
      <c r="R4168" s="507">
        <v>-8.9492984598985359E-2</v>
      </c>
      <c r="S4168" s="507">
        <v>-5.2373738899775368E-2</v>
      </c>
      <c r="T4168" s="218">
        <v>-6.2485540675246636</v>
      </c>
    </row>
    <row r="4169" spans="1:20" x14ac:dyDescent="0.6">
      <c r="A4169" s="218" t="s">
        <v>11957</v>
      </c>
      <c r="B4169" s="218" t="s">
        <v>11958</v>
      </c>
      <c r="C4169" s="218">
        <v>5.0378188679403797</v>
      </c>
      <c r="D4169" s="218">
        <v>4.44668681740837</v>
      </c>
      <c r="E4169" s="218">
        <v>3.96373007088124</v>
      </c>
      <c r="F4169" s="218">
        <v>3.5303475420046699</v>
      </c>
      <c r="G4169" s="218">
        <v>0</v>
      </c>
      <c r="H4169" s="218">
        <v>6.8124997923133899</v>
      </c>
      <c r="I4169" t="s">
        <v>11959</v>
      </c>
      <c r="J4169" s="218" t="s">
        <v>11959</v>
      </c>
      <c r="K4169" s="218">
        <v>1</v>
      </c>
      <c r="L4169" s="218">
        <v>-1.0740887970591397</v>
      </c>
      <c r="M4169" s="218">
        <v>-1.5074713259357098</v>
      </c>
      <c r="N4169" s="218">
        <v>-0.48295674652713005</v>
      </c>
      <c r="O4169" s="218">
        <v>-0.91633927540370008</v>
      </c>
      <c r="P4169" s="218">
        <v>-5.0378188679403797</v>
      </c>
      <c r="Q4169" s="218">
        <v>1.7746809243730102</v>
      </c>
      <c r="R4169" s="507">
        <v>-1.2907800614974247</v>
      </c>
      <c r="S4169" s="507">
        <v>-0.69964801096541507</v>
      </c>
      <c r="T4169" s="218">
        <v>-1.6315689717836848</v>
      </c>
    </row>
    <row r="4170" spans="1:20" x14ac:dyDescent="0.6">
      <c r="A4170" s="218" t="s">
        <v>11960</v>
      </c>
      <c r="B4170" s="218" t="s">
        <v>11961</v>
      </c>
      <c r="C4170" s="218">
        <v>6.8541699007252301</v>
      </c>
      <c r="D4170" s="218">
        <v>6.8617580693373501</v>
      </c>
      <c r="E4170" s="218">
        <v>6.8336006274699201</v>
      </c>
      <c r="F4170" s="218">
        <v>6.01257964875344</v>
      </c>
      <c r="G4170" s="218">
        <v>8.8201210361450393</v>
      </c>
      <c r="H4170" s="218">
        <v>0</v>
      </c>
      <c r="I4170" t="s">
        <v>11962</v>
      </c>
      <c r="J4170" s="218" t="s">
        <v>11962</v>
      </c>
      <c r="K4170" s="218">
        <v>1</v>
      </c>
      <c r="L4170" s="218">
        <v>-2.0569273255309994E-2</v>
      </c>
      <c r="M4170" s="218">
        <v>-0.84159025197179016</v>
      </c>
      <c r="N4170" s="218">
        <v>-2.8157441867429966E-2</v>
      </c>
      <c r="O4170" s="218">
        <v>-0.84917842058391013</v>
      </c>
      <c r="P4170" s="218">
        <v>1.9659511354198091</v>
      </c>
      <c r="Q4170" s="218">
        <v>-6.8541699007252301</v>
      </c>
      <c r="R4170" s="507">
        <v>-0.43107976261355008</v>
      </c>
      <c r="S4170" s="507">
        <v>-0.43866793122567005</v>
      </c>
      <c r="T4170" s="218">
        <v>-2.4441093826527105</v>
      </c>
    </row>
    <row r="4171" spans="1:20" x14ac:dyDescent="0.6">
      <c r="A4171" s="218" t="s">
        <v>11963</v>
      </c>
      <c r="B4171" s="218" t="s">
        <v>11964</v>
      </c>
      <c r="C4171" s="218">
        <v>4.9028282143714597</v>
      </c>
      <c r="D4171" s="218">
        <v>5.2200254326821103</v>
      </c>
      <c r="E4171" s="218">
        <v>5.8870500115567204</v>
      </c>
      <c r="F4171" s="218">
        <v>6.8737243353614303</v>
      </c>
      <c r="G4171" s="218">
        <v>1.7450477769392401</v>
      </c>
      <c r="H4171" s="218">
        <v>2.1393500629847702</v>
      </c>
      <c r="I4171" t="s">
        <v>11965</v>
      </c>
      <c r="J4171" s="218" t="s">
        <v>11965</v>
      </c>
      <c r="K4171" s="218">
        <v>1</v>
      </c>
      <c r="L4171" s="218">
        <v>0.98422179718526071</v>
      </c>
      <c r="M4171" s="218">
        <v>1.9708961209899707</v>
      </c>
      <c r="N4171" s="218">
        <v>0.66702457887461009</v>
      </c>
      <c r="O4171" s="218">
        <v>1.6536989026793201</v>
      </c>
      <c r="P4171" s="218">
        <v>-3.1577804374322196</v>
      </c>
      <c r="Q4171" s="218">
        <v>-2.7634781513866895</v>
      </c>
      <c r="R4171" s="507">
        <v>1.4775589590876157</v>
      </c>
      <c r="S4171" s="507">
        <v>1.1603617407769651</v>
      </c>
      <c r="T4171" s="218">
        <v>-2.9606292944094545</v>
      </c>
    </row>
    <row r="4172" spans="1:20" x14ac:dyDescent="0.6">
      <c r="A4172" s="218" t="s">
        <v>11966</v>
      </c>
      <c r="B4172" s="218" t="s">
        <v>11967</v>
      </c>
      <c r="C4172" s="218">
        <v>7.1147686839274797</v>
      </c>
      <c r="D4172" s="218">
        <v>7.3164316596921699</v>
      </c>
      <c r="E4172" s="218">
        <v>7.0151434210680002</v>
      </c>
      <c r="F4172" s="218">
        <v>7.1754745540703198</v>
      </c>
      <c r="G4172" s="218">
        <v>1.9875538236510399</v>
      </c>
      <c r="H4172" s="218">
        <v>0.23786221336595301</v>
      </c>
      <c r="I4172" t="s">
        <v>11968</v>
      </c>
      <c r="J4172" s="218" t="s">
        <v>11968</v>
      </c>
      <c r="K4172" s="218">
        <v>1</v>
      </c>
      <c r="L4172" s="218">
        <v>-9.9625262859479591E-2</v>
      </c>
      <c r="M4172" s="218">
        <v>6.0705870142840013E-2</v>
      </c>
      <c r="N4172" s="218">
        <v>-0.30128823862416976</v>
      </c>
      <c r="O4172" s="218">
        <v>-0.14095710562185015</v>
      </c>
      <c r="P4172" s="218">
        <v>-5.1272148602764398</v>
      </c>
      <c r="Q4172" s="218">
        <v>-6.8769064705615266</v>
      </c>
      <c r="R4172" s="507">
        <v>-1.9459696358319789E-2</v>
      </c>
      <c r="S4172" s="507">
        <v>-0.22112267212300996</v>
      </c>
      <c r="T4172" s="218">
        <v>-6.0020606654189832</v>
      </c>
    </row>
    <row r="4173" spans="1:20" x14ac:dyDescent="0.6">
      <c r="A4173" s="218" t="s">
        <v>11969</v>
      </c>
      <c r="B4173" s="218" t="s">
        <v>11970</v>
      </c>
      <c r="C4173" s="218">
        <v>4.3843846552628802</v>
      </c>
      <c r="D4173" s="218">
        <v>4.2395752174139796</v>
      </c>
      <c r="E4173" s="218">
        <v>5.44016568968664E-2</v>
      </c>
      <c r="F4173" s="218">
        <v>4.4798918444390097</v>
      </c>
      <c r="G4173" s="218">
        <v>0</v>
      </c>
      <c r="H4173" s="218">
        <v>0.123827711997599</v>
      </c>
      <c r="I4173" t="s">
        <v>11971</v>
      </c>
      <c r="J4173" s="218" t="s">
        <v>11971</v>
      </c>
      <c r="K4173" s="218">
        <v>1</v>
      </c>
      <c r="L4173" s="218">
        <v>-4.3299829983660141</v>
      </c>
      <c r="M4173" s="218">
        <v>9.5507189176129437E-2</v>
      </c>
      <c r="N4173" s="218">
        <v>-4.1851735605171134</v>
      </c>
      <c r="O4173" s="218">
        <v>0.24031662702503009</v>
      </c>
      <c r="P4173" s="218">
        <v>-4.3843846552628802</v>
      </c>
      <c r="Q4173" s="218">
        <v>-4.2605569432652812</v>
      </c>
      <c r="R4173" s="507">
        <v>-2.1172379045949423</v>
      </c>
      <c r="S4173" s="507">
        <v>-1.9724284667460417</v>
      </c>
      <c r="T4173" s="218">
        <v>-4.3224707992640807</v>
      </c>
    </row>
    <row r="4174" spans="1:20" x14ac:dyDescent="0.6">
      <c r="A4174" s="218" t="s">
        <v>11972</v>
      </c>
      <c r="B4174" s="218" t="s">
        <v>11973</v>
      </c>
      <c r="C4174" s="218">
        <v>6.1467643376079497</v>
      </c>
      <c r="D4174" s="218">
        <v>6.0743390217482203</v>
      </c>
      <c r="E4174" s="218">
        <v>4.1962277286925804</v>
      </c>
      <c r="F4174" s="218">
        <v>6.1189309370356897</v>
      </c>
      <c r="G4174" s="218">
        <v>8.8562243131624001</v>
      </c>
      <c r="H4174" s="218">
        <v>0.123827711997599</v>
      </c>
      <c r="I4174" t="s">
        <v>11974</v>
      </c>
      <c r="J4174" s="218" t="s">
        <v>11974</v>
      </c>
      <c r="K4174" s="218">
        <v>1</v>
      </c>
      <c r="L4174" s="218">
        <v>-1.9505366089153693</v>
      </c>
      <c r="M4174" s="218">
        <v>-2.7833400572260025E-2</v>
      </c>
      <c r="N4174" s="218">
        <v>-1.8781112930556398</v>
      </c>
      <c r="O4174" s="218">
        <v>4.4591915287469419E-2</v>
      </c>
      <c r="P4174" s="218">
        <v>2.7094599755544504</v>
      </c>
      <c r="Q4174" s="218">
        <v>-6.0229366256103507</v>
      </c>
      <c r="R4174" s="507">
        <v>-0.98918500474381466</v>
      </c>
      <c r="S4174" s="507">
        <v>-0.91675968888408521</v>
      </c>
      <c r="T4174" s="218">
        <v>-1.6567383250279502</v>
      </c>
    </row>
    <row r="4175" spans="1:20" x14ac:dyDescent="0.6">
      <c r="A4175" s="218" t="s">
        <v>11975</v>
      </c>
      <c r="B4175" s="218" t="s">
        <v>11976</v>
      </c>
      <c r="C4175" s="218">
        <v>4.4777274736586996</v>
      </c>
      <c r="D4175" s="218">
        <v>3.96171020814108</v>
      </c>
      <c r="E4175" s="218">
        <v>4.8491043278546302</v>
      </c>
      <c r="F4175" s="218">
        <v>3.8188427610105302</v>
      </c>
      <c r="G4175" s="218">
        <v>0.494726731926454</v>
      </c>
      <c r="H4175" s="218">
        <v>0</v>
      </c>
      <c r="I4175" t="s">
        <v>11977</v>
      </c>
      <c r="J4175" s="218" t="s">
        <v>11977</v>
      </c>
      <c r="K4175" s="218">
        <v>1</v>
      </c>
      <c r="L4175" s="218">
        <v>0.37137685419593058</v>
      </c>
      <c r="M4175" s="218">
        <v>-0.65888471264816939</v>
      </c>
      <c r="N4175" s="218">
        <v>0.8873941197135502</v>
      </c>
      <c r="O4175" s="218">
        <v>-0.14286744713054977</v>
      </c>
      <c r="P4175" s="218">
        <v>-3.9830007417322455</v>
      </c>
      <c r="Q4175" s="218">
        <v>-4.4777274736586996</v>
      </c>
      <c r="R4175" s="507">
        <v>-0.1437539292261194</v>
      </c>
      <c r="S4175" s="507">
        <v>0.37226333629150021</v>
      </c>
      <c r="T4175" s="218">
        <v>-4.2303641076954728</v>
      </c>
    </row>
    <row r="4176" spans="1:20" x14ac:dyDescent="0.6">
      <c r="A4176" s="218" t="s">
        <v>11978</v>
      </c>
      <c r="B4176" s="218" t="s">
        <v>11979</v>
      </c>
      <c r="C4176" s="218">
        <v>5.9744519739399298</v>
      </c>
      <c r="D4176" s="218">
        <v>6.1041934608104302</v>
      </c>
      <c r="E4176" s="218">
        <v>2.8141912556608601</v>
      </c>
      <c r="F4176" s="218">
        <v>6.3749285576917796</v>
      </c>
      <c r="G4176" s="218">
        <v>0.14046909216855899</v>
      </c>
      <c r="H4176" s="218">
        <v>0.123827711997599</v>
      </c>
      <c r="I4176" t="s">
        <v>11980</v>
      </c>
      <c r="J4176" s="218" t="s">
        <v>11980</v>
      </c>
      <c r="K4176" s="218">
        <v>1</v>
      </c>
      <c r="L4176" s="218">
        <v>-3.1602607182790696</v>
      </c>
      <c r="M4176" s="218">
        <v>0.4004765837518498</v>
      </c>
      <c r="N4176" s="218">
        <v>-3.2900022051495701</v>
      </c>
      <c r="O4176" s="218">
        <v>0.27073509688134934</v>
      </c>
      <c r="P4176" s="218">
        <v>-5.8339828817713704</v>
      </c>
      <c r="Q4176" s="218">
        <v>-5.8506242619423308</v>
      </c>
      <c r="R4176" s="507">
        <v>-1.3798920672636099</v>
      </c>
      <c r="S4176" s="507">
        <v>-1.5096335541341104</v>
      </c>
      <c r="T4176" s="218">
        <v>-5.842303571856851</v>
      </c>
    </row>
    <row r="4177" spans="1:20" x14ac:dyDescent="0.6">
      <c r="A4177" s="218" t="s">
        <v>11981</v>
      </c>
      <c r="B4177" s="218" t="s">
        <v>11982</v>
      </c>
      <c r="C4177" s="218">
        <v>5.2834195989856001</v>
      </c>
      <c r="D4177" s="218">
        <v>5.4740439835725097</v>
      </c>
      <c r="E4177" s="218">
        <v>5.8814182257888801</v>
      </c>
      <c r="F4177" s="218">
        <v>4.0793629417017598</v>
      </c>
      <c r="G4177" s="218">
        <v>0.59580657787600999</v>
      </c>
      <c r="H4177" s="218">
        <v>0</v>
      </c>
      <c r="I4177" t="s">
        <v>11983</v>
      </c>
      <c r="J4177" s="218" t="s">
        <v>11983</v>
      </c>
      <c r="K4177" s="218">
        <v>1</v>
      </c>
      <c r="L4177" s="218">
        <v>0.59799862680327998</v>
      </c>
      <c r="M4177" s="218">
        <v>-1.2040566572838403</v>
      </c>
      <c r="N4177" s="218">
        <v>0.40737424221637042</v>
      </c>
      <c r="O4177" s="218">
        <v>-1.3946810418707498</v>
      </c>
      <c r="P4177" s="218">
        <v>-4.6876130211095903</v>
      </c>
      <c r="Q4177" s="218">
        <v>-5.2834195989856001</v>
      </c>
      <c r="R4177" s="507">
        <v>-0.30302901524028014</v>
      </c>
      <c r="S4177" s="507">
        <v>-0.4936533998271897</v>
      </c>
      <c r="T4177" s="218">
        <v>-4.9855163100475952</v>
      </c>
    </row>
    <row r="4178" spans="1:20" x14ac:dyDescent="0.6">
      <c r="A4178" s="218" t="s">
        <v>11984</v>
      </c>
      <c r="B4178" s="218" t="s">
        <v>11985</v>
      </c>
      <c r="C4178" s="218">
        <v>5.0918448113490902</v>
      </c>
      <c r="D4178" s="218">
        <v>5.1364825377370602</v>
      </c>
      <c r="E4178" s="218">
        <v>1.3431994082581</v>
      </c>
      <c r="F4178" s="218">
        <v>4.6850712360331599</v>
      </c>
      <c r="G4178" s="218">
        <v>0</v>
      </c>
      <c r="H4178" s="218">
        <v>0</v>
      </c>
      <c r="I4178" t="s">
        <v>11986</v>
      </c>
      <c r="J4178" s="218" t="s">
        <v>11986</v>
      </c>
      <c r="K4178" s="218">
        <v>1</v>
      </c>
      <c r="L4178" s="218">
        <v>-3.7486454030909901</v>
      </c>
      <c r="M4178" s="218">
        <v>-0.40677357531593028</v>
      </c>
      <c r="N4178" s="218">
        <v>-3.7932831294789602</v>
      </c>
      <c r="O4178" s="218">
        <v>-0.45141130170390031</v>
      </c>
      <c r="P4178" s="218">
        <v>-5.0918448113490902</v>
      </c>
      <c r="Q4178" s="218">
        <v>-5.0918448113490902</v>
      </c>
      <c r="R4178" s="507">
        <v>-2.0777094892034604</v>
      </c>
      <c r="S4178" s="507">
        <v>-2.1223472155914305</v>
      </c>
      <c r="T4178" s="218">
        <v>-5.0918448113490902</v>
      </c>
    </row>
    <row r="4179" spans="1:20" x14ac:dyDescent="0.6">
      <c r="A4179" s="218" t="s">
        <v>11987</v>
      </c>
      <c r="B4179" s="218" t="s">
        <v>11988</v>
      </c>
      <c r="C4179" s="218">
        <v>5.9467336640501998</v>
      </c>
      <c r="D4179" s="218">
        <v>5.3566617332052902</v>
      </c>
      <c r="E4179" s="218">
        <v>6.5668694686444304</v>
      </c>
      <c r="F4179" s="218">
        <v>6.3042329479366499</v>
      </c>
      <c r="G4179" s="218">
        <v>1.34138912626164</v>
      </c>
      <c r="H4179" s="218">
        <v>0.23786221336595301</v>
      </c>
      <c r="I4179" t="s">
        <v>11989</v>
      </c>
      <c r="J4179" s="218" t="s">
        <v>11989</v>
      </c>
      <c r="K4179" s="218">
        <v>5</v>
      </c>
      <c r="L4179" s="218">
        <v>0.62013580459423068</v>
      </c>
      <c r="M4179" s="218">
        <v>0.35749928388645014</v>
      </c>
      <c r="N4179" s="218">
        <v>1.2102077354391403</v>
      </c>
      <c r="O4179" s="218">
        <v>0.94757121473135975</v>
      </c>
      <c r="P4179" s="218">
        <v>-4.60534453778856</v>
      </c>
      <c r="Q4179" s="218">
        <v>-5.7088714506842466</v>
      </c>
      <c r="R4179" s="507">
        <v>0.48881754424034041</v>
      </c>
      <c r="S4179" s="507">
        <v>1.07888947508525</v>
      </c>
      <c r="T4179" s="218">
        <v>-5.1571079942364033</v>
      </c>
    </row>
    <row r="4180" spans="1:20" x14ac:dyDescent="0.6">
      <c r="A4180" s="218" t="s">
        <v>11990</v>
      </c>
      <c r="B4180" s="218" t="s">
        <v>11991</v>
      </c>
      <c r="C4180" s="218">
        <v>3.8668019973780798</v>
      </c>
      <c r="D4180" s="218">
        <v>3.3744997795974001</v>
      </c>
      <c r="E4180" s="218">
        <v>3.07982134979994</v>
      </c>
      <c r="F4180" s="218">
        <v>3.97534266112782</v>
      </c>
      <c r="G4180" s="218">
        <v>0</v>
      </c>
      <c r="H4180" s="218">
        <v>0.123827711997599</v>
      </c>
      <c r="I4180" t="s">
        <v>11989</v>
      </c>
      <c r="J4180" s="218" t="s">
        <v>11989</v>
      </c>
      <c r="K4180" s="218">
        <v>5</v>
      </c>
      <c r="L4180" s="218">
        <v>-0.78698064757813979</v>
      </c>
      <c r="M4180" s="218">
        <v>0.10854066374974014</v>
      </c>
      <c r="N4180" s="218">
        <v>-0.29467842979746006</v>
      </c>
      <c r="O4180" s="218">
        <v>0.60084288153041987</v>
      </c>
      <c r="P4180" s="218">
        <v>-3.8668019973780798</v>
      </c>
      <c r="Q4180" s="218">
        <v>-3.7429742853804808</v>
      </c>
      <c r="R4180" s="507">
        <v>-0.33921999191419983</v>
      </c>
      <c r="S4180" s="507">
        <v>0.1530822258664799</v>
      </c>
      <c r="T4180" s="218">
        <v>-3.8048881413792803</v>
      </c>
    </row>
    <row r="4181" spans="1:20" x14ac:dyDescent="0.6">
      <c r="A4181" s="218" t="s">
        <v>11992</v>
      </c>
      <c r="B4181" s="218" t="s">
        <v>11993</v>
      </c>
      <c r="C4181" s="218">
        <v>5.8686979126069696</v>
      </c>
      <c r="D4181" s="218">
        <v>5.0816997390555496</v>
      </c>
      <c r="E4181" s="218">
        <v>5.9953013809329301</v>
      </c>
      <c r="F4181" s="218">
        <v>3.6364720291052999</v>
      </c>
      <c r="G4181" s="218">
        <v>1.0162357018798001</v>
      </c>
      <c r="H4181" s="218">
        <v>0</v>
      </c>
      <c r="I4181" t="s">
        <v>11989</v>
      </c>
      <c r="J4181" s="218" t="s">
        <v>11989</v>
      </c>
      <c r="K4181" s="218">
        <v>5</v>
      </c>
      <c r="L4181" s="218">
        <v>0.12660346832596048</v>
      </c>
      <c r="M4181" s="218">
        <v>-2.2322258835016697</v>
      </c>
      <c r="N4181" s="218">
        <v>0.91360164187738047</v>
      </c>
      <c r="O4181" s="218">
        <v>-1.4452277099502497</v>
      </c>
      <c r="P4181" s="218">
        <v>-4.85246221072717</v>
      </c>
      <c r="Q4181" s="218">
        <v>-5.8686979126069696</v>
      </c>
      <c r="R4181" s="507">
        <v>-1.0528112075878546</v>
      </c>
      <c r="S4181" s="507">
        <v>-0.26581303403643464</v>
      </c>
      <c r="T4181" s="218">
        <v>-5.3605800616670702</v>
      </c>
    </row>
    <row r="4182" spans="1:20" x14ac:dyDescent="0.6">
      <c r="A4182" s="218" t="s">
        <v>11994</v>
      </c>
      <c r="B4182" s="218" t="s">
        <v>11995</v>
      </c>
      <c r="C4182" s="218">
        <v>4.9894744188725699</v>
      </c>
      <c r="D4182" s="218">
        <v>4.5751918340796598</v>
      </c>
      <c r="E4182" s="218">
        <v>3.57454327720126</v>
      </c>
      <c r="F4182" s="218">
        <v>3.7511580960931301</v>
      </c>
      <c r="G4182" s="218">
        <v>0.38602773444041999</v>
      </c>
      <c r="H4182" s="218">
        <v>0</v>
      </c>
      <c r="I4182" t="s">
        <v>11989</v>
      </c>
      <c r="J4182" s="218" t="s">
        <v>11989</v>
      </c>
      <c r="K4182" s="218">
        <v>5</v>
      </c>
      <c r="L4182" s="218">
        <v>-1.41493114167131</v>
      </c>
      <c r="M4182" s="218">
        <v>-1.2383163227794398</v>
      </c>
      <c r="N4182" s="218">
        <v>-1.0006485568783998</v>
      </c>
      <c r="O4182" s="218">
        <v>-0.82403373798652968</v>
      </c>
      <c r="P4182" s="218">
        <v>-4.60344668443215</v>
      </c>
      <c r="Q4182" s="218">
        <v>-4.9894744188725699</v>
      </c>
      <c r="R4182" s="507">
        <v>-1.3266237322253749</v>
      </c>
      <c r="S4182" s="507">
        <v>-0.91234114743246475</v>
      </c>
      <c r="T4182" s="218">
        <v>-4.79646055165236</v>
      </c>
    </row>
    <row r="4183" spans="1:20" x14ac:dyDescent="0.6">
      <c r="A4183" s="218" t="s">
        <v>11996</v>
      </c>
      <c r="B4183" s="218" t="s">
        <v>11997</v>
      </c>
      <c r="C4183" s="218">
        <v>5.2098134274074104</v>
      </c>
      <c r="D4183" s="218">
        <v>4.7239153708698103</v>
      </c>
      <c r="E4183" s="218">
        <v>0</v>
      </c>
      <c r="F4183" s="218">
        <v>5.0629429297008404</v>
      </c>
      <c r="G4183" s="218">
        <v>0</v>
      </c>
      <c r="H4183" s="218">
        <v>0</v>
      </c>
      <c r="I4183" t="s">
        <v>11989</v>
      </c>
      <c r="J4183" s="218" t="s">
        <v>11989</v>
      </c>
      <c r="K4183" s="218">
        <v>5</v>
      </c>
      <c r="L4183" s="218">
        <v>-5.2098134274074104</v>
      </c>
      <c r="M4183" s="218">
        <v>-0.14687049770657001</v>
      </c>
      <c r="N4183" s="218">
        <v>-4.7239153708698103</v>
      </c>
      <c r="O4183" s="218">
        <v>0.33902755883103008</v>
      </c>
      <c r="P4183" s="218">
        <v>-5.2098134274074104</v>
      </c>
      <c r="Q4183" s="218">
        <v>-5.2098134274074104</v>
      </c>
      <c r="R4183" s="507">
        <v>-2.6783419625569902</v>
      </c>
      <c r="S4183" s="507">
        <v>-2.1924439060193901</v>
      </c>
      <c r="T4183" s="218">
        <v>-5.2098134274074104</v>
      </c>
    </row>
    <row r="4184" spans="1:20" x14ac:dyDescent="0.6">
      <c r="A4184" s="218" t="s">
        <v>11998</v>
      </c>
      <c r="B4184" s="218" t="s">
        <v>11999</v>
      </c>
      <c r="C4184" s="218">
        <v>6.04462021990261</v>
      </c>
      <c r="D4184" s="218">
        <v>5.8427412955048101</v>
      </c>
      <c r="E4184" s="218">
        <v>5.3025663541609998</v>
      </c>
      <c r="F4184" s="218">
        <v>7.0418392703834902</v>
      </c>
      <c r="G4184" s="218">
        <v>0.86243763809848095</v>
      </c>
      <c r="H4184" s="218">
        <v>0</v>
      </c>
      <c r="I4184" t="s">
        <v>12000</v>
      </c>
      <c r="J4184" s="218" t="s">
        <v>12000</v>
      </c>
      <c r="K4184" s="218">
        <v>3</v>
      </c>
      <c r="L4184" s="218">
        <v>-0.74205386574161025</v>
      </c>
      <c r="M4184" s="218">
        <v>0.99721905048088022</v>
      </c>
      <c r="N4184" s="218">
        <v>-0.54017494134381039</v>
      </c>
      <c r="O4184" s="218">
        <v>1.1990979748786801</v>
      </c>
      <c r="P4184" s="218">
        <v>-5.1821825818041294</v>
      </c>
      <c r="Q4184" s="218">
        <v>-6.04462021990261</v>
      </c>
      <c r="R4184" s="507">
        <v>0.12758259236963498</v>
      </c>
      <c r="S4184" s="507">
        <v>0.32946151676743485</v>
      </c>
      <c r="T4184" s="218">
        <v>-5.6134014008533697</v>
      </c>
    </row>
    <row r="4185" spans="1:20" x14ac:dyDescent="0.6">
      <c r="A4185" s="218" t="s">
        <v>12001</v>
      </c>
      <c r="B4185" s="218" t="s">
        <v>12002</v>
      </c>
      <c r="C4185" s="218">
        <v>5.8602326188147504</v>
      </c>
      <c r="D4185" s="218">
        <v>5.6462691786443804</v>
      </c>
      <c r="E4185" s="218">
        <v>5.2898680129006204</v>
      </c>
      <c r="F4185" s="218">
        <v>5.4452517393912396</v>
      </c>
      <c r="G4185" s="218">
        <v>1.39846821979138</v>
      </c>
      <c r="H4185" s="218">
        <v>0.123827711997599</v>
      </c>
      <c r="I4185" t="s">
        <v>12000</v>
      </c>
      <c r="J4185" s="218" t="s">
        <v>12000</v>
      </c>
      <c r="K4185" s="218">
        <v>3</v>
      </c>
      <c r="L4185" s="218">
        <v>-0.57036460591413007</v>
      </c>
      <c r="M4185" s="218">
        <v>-0.41498087942351081</v>
      </c>
      <c r="N4185" s="218">
        <v>-0.35640116574376002</v>
      </c>
      <c r="O4185" s="218">
        <v>-0.20101743925314075</v>
      </c>
      <c r="P4185" s="218">
        <v>-4.4617643990233704</v>
      </c>
      <c r="Q4185" s="218">
        <v>-5.7364049068171514</v>
      </c>
      <c r="R4185" s="507">
        <v>-0.49267274266882044</v>
      </c>
      <c r="S4185" s="507">
        <v>-0.27870930249845038</v>
      </c>
      <c r="T4185" s="218">
        <v>-5.0990846529202614</v>
      </c>
    </row>
    <row r="4186" spans="1:20" x14ac:dyDescent="0.6">
      <c r="A4186" s="218" t="s">
        <v>12003</v>
      </c>
      <c r="B4186" s="218" t="s">
        <v>12004</v>
      </c>
      <c r="C4186" s="218">
        <v>5.0440610566838</v>
      </c>
      <c r="D4186" s="218">
        <v>5.09005095300114</v>
      </c>
      <c r="E4186" s="218">
        <v>4.6021463583732496</v>
      </c>
      <c r="F4186" s="218">
        <v>4.0743362545941997</v>
      </c>
      <c r="G4186" s="218">
        <v>0.38602773444041999</v>
      </c>
      <c r="H4186" s="218">
        <v>8.2096266767875701</v>
      </c>
      <c r="I4186" t="s">
        <v>12000</v>
      </c>
      <c r="J4186" s="218" t="s">
        <v>12000</v>
      </c>
      <c r="K4186" s="218">
        <v>3</v>
      </c>
      <c r="L4186" s="218">
        <v>-0.44191469831055041</v>
      </c>
      <c r="M4186" s="218">
        <v>-0.96972480208960032</v>
      </c>
      <c r="N4186" s="218">
        <v>-0.48790459462789038</v>
      </c>
      <c r="O4186" s="218">
        <v>-1.0157146984069403</v>
      </c>
      <c r="P4186" s="218">
        <v>-4.6580333222433801</v>
      </c>
      <c r="Q4186" s="218">
        <v>3.1655656201037701</v>
      </c>
      <c r="R4186" s="507">
        <v>-0.70581975020007537</v>
      </c>
      <c r="S4186" s="507">
        <v>-0.75180964651741533</v>
      </c>
      <c r="T4186" s="218">
        <v>-0.746233851069805</v>
      </c>
    </row>
    <row r="4187" spans="1:20" x14ac:dyDescent="0.6">
      <c r="A4187" s="218" t="s">
        <v>12005</v>
      </c>
      <c r="B4187" s="218" t="s">
        <v>12006</v>
      </c>
      <c r="C4187" s="218">
        <v>5.9971505805419199</v>
      </c>
      <c r="D4187" s="218">
        <v>5.6167090064937799</v>
      </c>
      <c r="E4187" s="218">
        <v>5.8954566824923997</v>
      </c>
      <c r="F4187" s="218">
        <v>6.1880405984953999</v>
      </c>
      <c r="G4187" s="218">
        <v>0.494726731926454</v>
      </c>
      <c r="H4187" s="218">
        <v>0.23786221336595301</v>
      </c>
      <c r="I4187" t="s">
        <v>12007</v>
      </c>
      <c r="J4187" s="218" t="s">
        <v>12007</v>
      </c>
      <c r="K4187" s="218">
        <v>3</v>
      </c>
      <c r="L4187" s="218">
        <v>-0.10169389804952012</v>
      </c>
      <c r="M4187" s="218">
        <v>0.19089001795348004</v>
      </c>
      <c r="N4187" s="218">
        <v>0.27874767599861983</v>
      </c>
      <c r="O4187" s="218">
        <v>0.57133159200161998</v>
      </c>
      <c r="P4187" s="218">
        <v>-5.5024238486154662</v>
      </c>
      <c r="Q4187" s="218">
        <v>-5.7592883671759667</v>
      </c>
      <c r="R4187" s="507">
        <v>4.4598059951979963E-2</v>
      </c>
      <c r="S4187" s="507">
        <v>0.4250396340001199</v>
      </c>
      <c r="T4187" s="218">
        <v>-5.6308561078957169</v>
      </c>
    </row>
    <row r="4188" spans="1:20" x14ac:dyDescent="0.6">
      <c r="A4188" s="218" t="s">
        <v>12008</v>
      </c>
      <c r="B4188" s="218" t="s">
        <v>12009</v>
      </c>
      <c r="C4188" s="218">
        <v>5.4018889527126897</v>
      </c>
      <c r="D4188" s="218">
        <v>4.8039388089562101</v>
      </c>
      <c r="E4188" s="218">
        <v>5.2082411037721501</v>
      </c>
      <c r="F4188" s="218">
        <v>5.3160004974223902</v>
      </c>
      <c r="G4188" s="218">
        <v>6.4259448771206902</v>
      </c>
      <c r="H4188" s="218">
        <v>0.34353965418307397</v>
      </c>
      <c r="I4188" t="s">
        <v>12007</v>
      </c>
      <c r="J4188" s="218" t="s">
        <v>12007</v>
      </c>
      <c r="K4188" s="218">
        <v>3</v>
      </c>
      <c r="L4188" s="218">
        <v>-0.19364784894053955</v>
      </c>
      <c r="M4188" s="218">
        <v>-8.5888455290299426E-2</v>
      </c>
      <c r="N4188" s="218">
        <v>0.40430229481594004</v>
      </c>
      <c r="O4188" s="218">
        <v>0.51206168846618016</v>
      </c>
      <c r="P4188" s="218">
        <v>1.0240559244080005</v>
      </c>
      <c r="Q4188" s="218">
        <v>-5.0583492985296159</v>
      </c>
      <c r="R4188" s="507">
        <v>-0.13976815211541949</v>
      </c>
      <c r="S4188" s="507">
        <v>0.4581819916410601</v>
      </c>
      <c r="T4188" s="218">
        <v>-2.0171466870608077</v>
      </c>
    </row>
    <row r="4189" spans="1:20" x14ac:dyDescent="0.6">
      <c r="A4189" s="218" t="s">
        <v>12010</v>
      </c>
      <c r="B4189" s="218" t="s">
        <v>12011</v>
      </c>
      <c r="C4189" s="218">
        <v>1.4072562127499399</v>
      </c>
      <c r="D4189" s="218">
        <v>1.55247694499667</v>
      </c>
      <c r="E4189" s="218">
        <v>0</v>
      </c>
      <c r="F4189" s="218">
        <v>0</v>
      </c>
      <c r="G4189" s="218">
        <v>0</v>
      </c>
      <c r="H4189" s="218">
        <v>0</v>
      </c>
      <c r="I4189" t="s">
        <v>12007</v>
      </c>
      <c r="J4189" s="218" t="s">
        <v>12007</v>
      </c>
      <c r="K4189" s="218">
        <v>3</v>
      </c>
      <c r="L4189" s="218">
        <v>-1.4072562127499399</v>
      </c>
      <c r="M4189" s="218">
        <v>-1.4072562127499399</v>
      </c>
      <c r="N4189" s="218">
        <v>-1.55247694499667</v>
      </c>
      <c r="O4189" s="218">
        <v>-1.55247694499667</v>
      </c>
      <c r="P4189" s="218">
        <v>-1.4072562127499399</v>
      </c>
      <c r="Q4189" s="218">
        <v>-1.4072562127499399</v>
      </c>
      <c r="R4189" s="507">
        <v>-1.4072562127499399</v>
      </c>
      <c r="S4189" s="507">
        <v>-1.55247694499667</v>
      </c>
      <c r="T4189" s="218">
        <v>-1.4072562127499399</v>
      </c>
    </row>
    <row r="4190" spans="1:20" x14ac:dyDescent="0.6">
      <c r="A4190" s="218" t="s">
        <v>12012</v>
      </c>
      <c r="B4190" s="218" t="s">
        <v>12013</v>
      </c>
      <c r="C4190" s="218">
        <v>7.2724806520724998</v>
      </c>
      <c r="D4190" s="218">
        <v>6.5249711328519</v>
      </c>
      <c r="E4190" s="218">
        <v>7.4404285588680601</v>
      </c>
      <c r="F4190" s="218">
        <v>6.2891261393924598</v>
      </c>
      <c r="G4190" s="218">
        <v>8.5518399649352599</v>
      </c>
      <c r="H4190" s="218">
        <v>7.6900203409116701</v>
      </c>
      <c r="I4190" t="s">
        <v>12014</v>
      </c>
      <c r="J4190" s="218" t="s">
        <v>12014</v>
      </c>
      <c r="K4190" s="218">
        <v>3</v>
      </c>
      <c r="L4190" s="218">
        <v>0.16794790679556026</v>
      </c>
      <c r="M4190" s="218">
        <v>-0.98335451268004004</v>
      </c>
      <c r="N4190" s="218">
        <v>0.91545742601616009</v>
      </c>
      <c r="O4190" s="218">
        <v>-0.23584499345944021</v>
      </c>
      <c r="P4190" s="218">
        <v>1.2793593128627601</v>
      </c>
      <c r="Q4190" s="218">
        <v>0.41753968883917025</v>
      </c>
      <c r="R4190" s="507">
        <v>-0.40770330294223989</v>
      </c>
      <c r="S4190" s="507">
        <v>0.33980621627835994</v>
      </c>
      <c r="T4190" s="218">
        <v>0.84844950085096515</v>
      </c>
    </row>
    <row r="4191" spans="1:20" x14ac:dyDescent="0.6">
      <c r="A4191" s="218" t="s">
        <v>12015</v>
      </c>
      <c r="B4191" s="218" t="s">
        <v>12016</v>
      </c>
      <c r="C4191" s="218">
        <v>5.8538508911532201</v>
      </c>
      <c r="D4191" s="218">
        <v>5.1853688753326903</v>
      </c>
      <c r="E4191" s="218">
        <v>4.6842251748446504</v>
      </c>
      <c r="F4191" s="218">
        <v>4.4931360931640398</v>
      </c>
      <c r="G4191" s="218">
        <v>0.77891856884019794</v>
      </c>
      <c r="H4191" s="218">
        <v>0.123827711997599</v>
      </c>
      <c r="I4191" t="s">
        <v>12014</v>
      </c>
      <c r="J4191" s="218" t="s">
        <v>12014</v>
      </c>
      <c r="K4191" s="218">
        <v>3</v>
      </c>
      <c r="L4191" s="218">
        <v>-1.1696257163085697</v>
      </c>
      <c r="M4191" s="218">
        <v>-1.3607147979891803</v>
      </c>
      <c r="N4191" s="218">
        <v>-0.50114370048803991</v>
      </c>
      <c r="O4191" s="218">
        <v>-0.69223278216865047</v>
      </c>
      <c r="P4191" s="218">
        <v>-5.074932322313022</v>
      </c>
      <c r="Q4191" s="218">
        <v>-5.7300231791556211</v>
      </c>
      <c r="R4191" s="507">
        <v>-1.265170257148875</v>
      </c>
      <c r="S4191" s="507">
        <v>-0.59668824132834519</v>
      </c>
      <c r="T4191" s="218">
        <v>-5.402477750734322</v>
      </c>
    </row>
    <row r="4192" spans="1:20" x14ac:dyDescent="0.6">
      <c r="A4192" s="218" t="s">
        <v>12017</v>
      </c>
      <c r="B4192" s="218" t="s">
        <v>12018</v>
      </c>
      <c r="C4192" s="218">
        <v>4.7944435096940596</v>
      </c>
      <c r="D4192" s="218">
        <v>4.0641718140267997</v>
      </c>
      <c r="E4192" s="218">
        <v>4.2583813398306498</v>
      </c>
      <c r="F4192" s="218">
        <v>1.45129657870985</v>
      </c>
      <c r="G4192" s="218">
        <v>0</v>
      </c>
      <c r="H4192" s="218">
        <v>0</v>
      </c>
      <c r="I4192" t="s">
        <v>12014</v>
      </c>
      <c r="J4192" s="218" t="s">
        <v>12014</v>
      </c>
      <c r="K4192" s="218">
        <v>3</v>
      </c>
      <c r="L4192" s="218">
        <v>-0.53606216986340982</v>
      </c>
      <c r="M4192" s="218">
        <v>-3.3431469309842097</v>
      </c>
      <c r="N4192" s="218">
        <v>0.19420952580385009</v>
      </c>
      <c r="O4192" s="218">
        <v>-2.6128752353169498</v>
      </c>
      <c r="P4192" s="218">
        <v>-4.7944435096940596</v>
      </c>
      <c r="Q4192" s="218">
        <v>-4.7944435096940596</v>
      </c>
      <c r="R4192" s="507">
        <v>-1.9396045504238097</v>
      </c>
      <c r="S4192" s="507">
        <v>-1.2093328547565498</v>
      </c>
      <c r="T4192" s="218">
        <v>-4.7944435096940596</v>
      </c>
    </row>
    <row r="4193" spans="1:20" x14ac:dyDescent="0.6">
      <c r="A4193" s="218" t="s">
        <v>12019</v>
      </c>
      <c r="B4193" s="218" t="s">
        <v>12020</v>
      </c>
      <c r="C4193" s="218">
        <v>5.7499992816636496</v>
      </c>
      <c r="D4193" s="218">
        <v>4.6986523825596596</v>
      </c>
      <c r="E4193" s="218">
        <v>5.0125984304542701</v>
      </c>
      <c r="F4193" s="218">
        <v>5.1950130965038603</v>
      </c>
      <c r="G4193" s="218">
        <v>1.21997385646274</v>
      </c>
      <c r="H4193" s="218">
        <v>8.6389887336111304</v>
      </c>
      <c r="I4193" t="s">
        <v>12021</v>
      </c>
      <c r="J4193" s="218" t="s">
        <v>12021</v>
      </c>
      <c r="K4193" s="218">
        <v>2</v>
      </c>
      <c r="L4193" s="218">
        <v>-0.73740085120937948</v>
      </c>
      <c r="M4193" s="218">
        <v>-0.55498618515978926</v>
      </c>
      <c r="N4193" s="218">
        <v>0.31394604789461056</v>
      </c>
      <c r="O4193" s="218">
        <v>0.49636071394420078</v>
      </c>
      <c r="P4193" s="218">
        <v>-4.5300254252009093</v>
      </c>
      <c r="Q4193" s="218">
        <v>2.8889894519474808</v>
      </c>
      <c r="R4193" s="507">
        <v>-0.64619351818458437</v>
      </c>
      <c r="S4193" s="507">
        <v>0.40515338091940567</v>
      </c>
      <c r="T4193" s="218">
        <v>-0.82051798662671427</v>
      </c>
    </row>
    <row r="4194" spans="1:20" x14ac:dyDescent="0.6">
      <c r="A4194" s="218" t="s">
        <v>12022</v>
      </c>
      <c r="B4194" s="218" t="s">
        <v>12023</v>
      </c>
      <c r="C4194" s="218">
        <v>5.6674967846824202</v>
      </c>
      <c r="D4194" s="218">
        <v>4.7185389902757597</v>
      </c>
      <c r="E4194" s="218">
        <v>4.8926808607073404</v>
      </c>
      <c r="F4194" s="218">
        <v>3.26511986095425</v>
      </c>
      <c r="G4194" s="218">
        <v>0.77891856884019794</v>
      </c>
      <c r="H4194" s="218">
        <v>8.2894863482951298</v>
      </c>
      <c r="I4194" t="s">
        <v>12021</v>
      </c>
      <c r="J4194" s="218" t="s">
        <v>12021</v>
      </c>
      <c r="K4194" s="218">
        <v>2</v>
      </c>
      <c r="L4194" s="218">
        <v>-0.77481592397507981</v>
      </c>
      <c r="M4194" s="218">
        <v>-2.4023769237281702</v>
      </c>
      <c r="N4194" s="218">
        <v>0.17414187043158069</v>
      </c>
      <c r="O4194" s="218">
        <v>-1.4534191293215097</v>
      </c>
      <c r="P4194" s="218">
        <v>-4.8885782158422222</v>
      </c>
      <c r="Q4194" s="218">
        <v>2.6219895636127095</v>
      </c>
      <c r="R4194" s="507">
        <v>-1.588596423851625</v>
      </c>
      <c r="S4194" s="507">
        <v>-0.63963862944496452</v>
      </c>
      <c r="T4194" s="218">
        <v>-1.1332943261147563</v>
      </c>
    </row>
    <row r="4195" spans="1:20" x14ac:dyDescent="0.6">
      <c r="A4195" s="218" t="s">
        <v>12024</v>
      </c>
      <c r="B4195" s="218" t="s">
        <v>12025</v>
      </c>
      <c r="C4195" s="218">
        <v>5.1930585237544298</v>
      </c>
      <c r="D4195" s="218">
        <v>5.1788586209912104</v>
      </c>
      <c r="E4195" s="218">
        <v>5.2423271477201299</v>
      </c>
      <c r="F4195" s="218">
        <v>5.8165533504226499</v>
      </c>
      <c r="G4195" s="218">
        <v>0.14046909216855899</v>
      </c>
      <c r="H4195" s="218">
        <v>0</v>
      </c>
      <c r="I4195" t="s">
        <v>12026</v>
      </c>
      <c r="J4195" s="218" t="s">
        <v>12026</v>
      </c>
      <c r="K4195" s="218">
        <v>1</v>
      </c>
      <c r="L4195" s="218">
        <v>4.9268623965700087E-2</v>
      </c>
      <c r="M4195" s="218">
        <v>0.62349482666822009</v>
      </c>
      <c r="N4195" s="218">
        <v>6.346852672891945E-2</v>
      </c>
      <c r="O4195" s="218">
        <v>0.63769472943143946</v>
      </c>
      <c r="P4195" s="218">
        <v>-5.0525894315858704</v>
      </c>
      <c r="Q4195" s="218">
        <v>-5.1930585237544298</v>
      </c>
      <c r="R4195" s="507">
        <v>0.33638172531696009</v>
      </c>
      <c r="S4195" s="507">
        <v>0.35058162808017945</v>
      </c>
      <c r="T4195" s="218">
        <v>-5.1228239776701496</v>
      </c>
    </row>
    <row r="4196" spans="1:20" x14ac:dyDescent="0.6">
      <c r="A4196" s="218" t="s">
        <v>12027</v>
      </c>
      <c r="B4196" s="218" t="s">
        <v>12028</v>
      </c>
      <c r="C4196" s="218">
        <v>4.8382045829037699</v>
      </c>
      <c r="D4196" s="218">
        <v>4.9983767298932298</v>
      </c>
      <c r="E4196" s="218">
        <v>4.5462951477607403</v>
      </c>
      <c r="F4196" s="218">
        <v>4.0308871410333902</v>
      </c>
      <c r="G4196" s="218">
        <v>0.494726731926454</v>
      </c>
      <c r="H4196" s="218">
        <v>0</v>
      </c>
      <c r="I4196" t="s">
        <v>12029</v>
      </c>
      <c r="J4196" s="218" t="s">
        <v>12029</v>
      </c>
      <c r="K4196" s="218">
        <v>1</v>
      </c>
      <c r="L4196" s="218">
        <v>-0.29190943514302958</v>
      </c>
      <c r="M4196" s="218">
        <v>-0.80731744187037968</v>
      </c>
      <c r="N4196" s="218">
        <v>-0.4520815821324895</v>
      </c>
      <c r="O4196" s="218">
        <v>-0.9674895888598396</v>
      </c>
      <c r="P4196" s="218">
        <v>-4.3434778509773162</v>
      </c>
      <c r="Q4196" s="218">
        <v>-4.8382045829037699</v>
      </c>
      <c r="R4196" s="507">
        <v>-0.54961343850670463</v>
      </c>
      <c r="S4196" s="507">
        <v>-0.70978558549616455</v>
      </c>
      <c r="T4196" s="218">
        <v>-4.590841216940543</v>
      </c>
    </row>
    <row r="4197" spans="1:20" x14ac:dyDescent="0.6">
      <c r="A4197" s="218" t="s">
        <v>12030</v>
      </c>
      <c r="B4197" s="218" t="s">
        <v>12031</v>
      </c>
      <c r="C4197" s="218">
        <v>5.9075588261361904</v>
      </c>
      <c r="D4197" s="218">
        <v>6.0192845438880402</v>
      </c>
      <c r="E4197" s="218">
        <v>6.0796924589586796</v>
      </c>
      <c r="F4197" s="218">
        <v>5.6542294949401501</v>
      </c>
      <c r="G4197" s="218">
        <v>0.59580657787600999</v>
      </c>
      <c r="H4197" s="218">
        <v>0.123827711997599</v>
      </c>
      <c r="I4197" t="s">
        <v>12032</v>
      </c>
      <c r="J4197" s="218" t="s">
        <v>12032</v>
      </c>
      <c r="K4197" s="218">
        <v>1</v>
      </c>
      <c r="L4197" s="218">
        <v>0.17213363282248917</v>
      </c>
      <c r="M4197" s="218">
        <v>-0.25332933119604029</v>
      </c>
      <c r="N4197" s="218">
        <v>6.0407915070639362E-2</v>
      </c>
      <c r="O4197" s="218">
        <v>-0.36505504894789009</v>
      </c>
      <c r="P4197" s="218">
        <v>-5.3117522482601807</v>
      </c>
      <c r="Q4197" s="218">
        <v>-5.7837311141385914</v>
      </c>
      <c r="R4197" s="507">
        <v>-4.0597849186775559E-2</v>
      </c>
      <c r="S4197" s="507">
        <v>-0.15232356693862537</v>
      </c>
      <c r="T4197" s="218">
        <v>-5.547741681199386</v>
      </c>
    </row>
    <row r="4198" spans="1:20" x14ac:dyDescent="0.6">
      <c r="A4198" s="218" t="s">
        <v>12033</v>
      </c>
      <c r="B4198" s="218" t="s">
        <v>12034</v>
      </c>
      <c r="C4198" s="218">
        <v>7.0041786048245598</v>
      </c>
      <c r="D4198" s="218">
        <v>6.9546256347295703</v>
      </c>
      <c r="E4198" s="218">
        <v>7.4230891240833898</v>
      </c>
      <c r="F4198" s="218">
        <v>6.7660025232637597</v>
      </c>
      <c r="G4198" s="218">
        <v>8.8230558105640107</v>
      </c>
      <c r="H4198" s="218">
        <v>7.4626267324030504</v>
      </c>
      <c r="I4198" t="s">
        <v>12035</v>
      </c>
      <c r="J4198" s="218" t="s">
        <v>12035</v>
      </c>
      <c r="K4198" s="218">
        <v>3</v>
      </c>
      <c r="L4198" s="218">
        <v>0.41891051925883005</v>
      </c>
      <c r="M4198" s="218">
        <v>-0.23817608156080006</v>
      </c>
      <c r="N4198" s="218">
        <v>0.46846348935381954</v>
      </c>
      <c r="O4198" s="218">
        <v>-0.18862311146581057</v>
      </c>
      <c r="P4198" s="218">
        <v>1.8188772057394509</v>
      </c>
      <c r="Q4198" s="218">
        <v>0.45844812757849063</v>
      </c>
      <c r="R4198" s="507">
        <v>9.0367218849014996E-2</v>
      </c>
      <c r="S4198" s="507">
        <v>0.13992018894400449</v>
      </c>
      <c r="T4198" s="218">
        <v>1.1386626666589708</v>
      </c>
    </row>
    <row r="4199" spans="1:20" x14ac:dyDescent="0.6">
      <c r="A4199" s="218" t="s">
        <v>12036</v>
      </c>
      <c r="B4199" s="218" t="s">
        <v>12037</v>
      </c>
      <c r="C4199" s="218">
        <v>5.1554981368919703</v>
      </c>
      <c r="D4199" s="218">
        <v>5.1565013966785802</v>
      </c>
      <c r="E4199" s="218">
        <v>4.49312648983007</v>
      </c>
      <c r="F4199" s="218">
        <v>5.84782017156531</v>
      </c>
      <c r="G4199" s="218">
        <v>0.77891856884019794</v>
      </c>
      <c r="H4199" s="218">
        <v>0</v>
      </c>
      <c r="I4199" t="s">
        <v>12035</v>
      </c>
      <c r="J4199" s="218" t="s">
        <v>12035</v>
      </c>
      <c r="K4199" s="218">
        <v>3</v>
      </c>
      <c r="L4199" s="218">
        <v>-0.66237164706190033</v>
      </c>
      <c r="M4199" s="218">
        <v>0.69232203467333964</v>
      </c>
      <c r="N4199" s="218">
        <v>-0.66337490684851019</v>
      </c>
      <c r="O4199" s="218">
        <v>0.69131877488672977</v>
      </c>
      <c r="P4199" s="218">
        <v>-4.3765795680517723</v>
      </c>
      <c r="Q4199" s="218">
        <v>-5.1554981368919703</v>
      </c>
      <c r="R4199" s="507">
        <v>1.4975193805719655E-2</v>
      </c>
      <c r="S4199" s="507">
        <v>1.3971934019109788E-2</v>
      </c>
      <c r="T4199" s="218">
        <v>-4.7660388524718709</v>
      </c>
    </row>
    <row r="4200" spans="1:20" x14ac:dyDescent="0.6">
      <c r="A4200" s="218" t="s">
        <v>12038</v>
      </c>
      <c r="B4200" s="218" t="s">
        <v>12039</v>
      </c>
      <c r="C4200" s="218">
        <v>6.2213709045578902</v>
      </c>
      <c r="D4200" s="218">
        <v>6.3803931361984203</v>
      </c>
      <c r="E4200" s="218">
        <v>6.1414678847092397</v>
      </c>
      <c r="F4200" s="218">
        <v>5.8848979980485199</v>
      </c>
      <c r="G4200" s="218">
        <v>1.28195838278228</v>
      </c>
      <c r="H4200" s="218">
        <v>0</v>
      </c>
      <c r="I4200" t="s">
        <v>12035</v>
      </c>
      <c r="J4200" s="218" t="s">
        <v>12035</v>
      </c>
      <c r="K4200" s="218">
        <v>3</v>
      </c>
      <c r="L4200" s="218">
        <v>-7.9903019848650558E-2</v>
      </c>
      <c r="M4200" s="218">
        <v>-0.33647290650937034</v>
      </c>
      <c r="N4200" s="218">
        <v>-0.23892525148918065</v>
      </c>
      <c r="O4200" s="218">
        <v>-0.49549513814990043</v>
      </c>
      <c r="P4200" s="218">
        <v>-4.9394125217756102</v>
      </c>
      <c r="Q4200" s="218">
        <v>-6.2213709045578902</v>
      </c>
      <c r="R4200" s="507">
        <v>-0.20818796317901045</v>
      </c>
      <c r="S4200" s="507">
        <v>-0.36721019481954054</v>
      </c>
      <c r="T4200" s="218">
        <v>-5.5803917131667502</v>
      </c>
    </row>
    <row r="4201" spans="1:20" x14ac:dyDescent="0.6">
      <c r="A4201" s="218" t="s">
        <v>12040</v>
      </c>
      <c r="B4201" s="218" t="s">
        <v>12041</v>
      </c>
      <c r="C4201" s="218">
        <v>6.0226619423899503</v>
      </c>
      <c r="D4201" s="218">
        <v>5.97713249170664</v>
      </c>
      <c r="E4201" s="218">
        <v>6.1779147830976804</v>
      </c>
      <c r="F4201" s="218">
        <v>5.3856283662932496</v>
      </c>
      <c r="G4201" s="218">
        <v>1.21997385646274</v>
      </c>
      <c r="H4201" s="218">
        <v>8.7500642996354703</v>
      </c>
      <c r="I4201" t="s">
        <v>12042</v>
      </c>
      <c r="J4201" s="218" t="s">
        <v>12042</v>
      </c>
      <c r="K4201" s="218">
        <v>1</v>
      </c>
      <c r="L4201" s="218">
        <v>0.15525284070773004</v>
      </c>
      <c r="M4201" s="218">
        <v>-0.63703357609670075</v>
      </c>
      <c r="N4201" s="218">
        <v>0.20078229139104042</v>
      </c>
      <c r="O4201" s="218">
        <v>-0.59150412541339037</v>
      </c>
      <c r="P4201" s="218">
        <v>-4.8026880859272101</v>
      </c>
      <c r="Q4201" s="218">
        <v>2.7274023572455199</v>
      </c>
      <c r="R4201" s="507">
        <v>-0.24089036769448535</v>
      </c>
      <c r="S4201" s="507">
        <v>-0.19536091701117497</v>
      </c>
      <c r="T4201" s="218">
        <v>-1.0376428643408451</v>
      </c>
    </row>
    <row r="4202" spans="1:20" x14ac:dyDescent="0.6">
      <c r="A4202" s="218" t="s">
        <v>12043</v>
      </c>
      <c r="B4202" s="218" t="s">
        <v>12044</v>
      </c>
      <c r="C4202" s="218">
        <v>5.5928194307600103</v>
      </c>
      <c r="D4202" s="218">
        <v>5.5845616156245397</v>
      </c>
      <c r="E4202" s="218">
        <v>4.8548634249906897</v>
      </c>
      <c r="F4202" s="218">
        <v>5.8389557253800701</v>
      </c>
      <c r="G4202" s="218">
        <v>9.8030832163171304</v>
      </c>
      <c r="H4202" s="218">
        <v>0.23786221336595301</v>
      </c>
      <c r="I4202" t="s">
        <v>12045</v>
      </c>
      <c r="J4202" s="218" t="s">
        <v>12045</v>
      </c>
      <c r="K4202" s="218">
        <v>1</v>
      </c>
      <c r="L4202" s="218">
        <v>-0.73795600576932063</v>
      </c>
      <c r="M4202" s="218">
        <v>0.24613629462005981</v>
      </c>
      <c r="N4202" s="218">
        <v>-0.72969819063385</v>
      </c>
      <c r="O4202" s="218">
        <v>0.25439410975553045</v>
      </c>
      <c r="P4202" s="218">
        <v>4.2102637855571201</v>
      </c>
      <c r="Q4202" s="218">
        <v>-5.3549572173940572</v>
      </c>
      <c r="R4202" s="507">
        <v>-0.24590985557463041</v>
      </c>
      <c r="S4202" s="507">
        <v>-0.23765204043915977</v>
      </c>
      <c r="T4202" s="218">
        <v>-0.57234671591846853</v>
      </c>
    </row>
    <row r="4203" spans="1:20" x14ac:dyDescent="0.6">
      <c r="A4203" s="218" t="s">
        <v>12046</v>
      </c>
      <c r="B4203" s="218" t="s">
        <v>12047</v>
      </c>
      <c r="C4203" s="218">
        <v>7.04209570921621</v>
      </c>
      <c r="D4203" s="218">
        <v>7.0888159703216802</v>
      </c>
      <c r="E4203" s="218">
        <v>7.8490665183400097</v>
      </c>
      <c r="F4203" s="218">
        <v>7.03571044846215</v>
      </c>
      <c r="G4203" s="218">
        <v>9.1524712190696302</v>
      </c>
      <c r="H4203" s="218">
        <v>0.44200174004994403</v>
      </c>
      <c r="I4203" t="s">
        <v>12048</v>
      </c>
      <c r="J4203" s="218" t="s">
        <v>12048</v>
      </c>
      <c r="K4203" s="218">
        <v>2</v>
      </c>
      <c r="L4203" s="218">
        <v>0.8069708091237997</v>
      </c>
      <c r="M4203" s="218">
        <v>-6.3852607540599848E-3</v>
      </c>
      <c r="N4203" s="218">
        <v>0.76025054801832948</v>
      </c>
      <c r="O4203" s="218">
        <v>-5.3105521859530214E-2</v>
      </c>
      <c r="P4203" s="218">
        <v>2.1103755098534203</v>
      </c>
      <c r="Q4203" s="218">
        <v>-6.6000939691662657</v>
      </c>
      <c r="R4203" s="507">
        <v>0.40029277418486986</v>
      </c>
      <c r="S4203" s="507">
        <v>0.35357251307939963</v>
      </c>
      <c r="T4203" s="218">
        <v>-2.2448592296564227</v>
      </c>
    </row>
    <row r="4204" spans="1:20" x14ac:dyDescent="0.6">
      <c r="A4204" s="218" t="s">
        <v>12049</v>
      </c>
      <c r="B4204" s="218" t="s">
        <v>12050</v>
      </c>
      <c r="C4204" s="218">
        <v>6.3940412216974796</v>
      </c>
      <c r="D4204" s="218">
        <v>6.4101576262424702</v>
      </c>
      <c r="E4204" s="218">
        <v>5.3576891656871304</v>
      </c>
      <c r="F4204" s="218">
        <v>6.8722769415398002</v>
      </c>
      <c r="G4204" s="218">
        <v>7.0241284693813997</v>
      </c>
      <c r="H4204" s="218">
        <v>0</v>
      </c>
      <c r="I4204" t="s">
        <v>12048</v>
      </c>
      <c r="J4204" s="218" t="s">
        <v>12048</v>
      </c>
      <c r="K4204" s="218">
        <v>2</v>
      </c>
      <c r="L4204" s="218">
        <v>-1.0363520560103492</v>
      </c>
      <c r="M4204" s="218">
        <v>0.47823571984232061</v>
      </c>
      <c r="N4204" s="218">
        <v>-1.0524684605553398</v>
      </c>
      <c r="O4204" s="218">
        <v>0.46211931529732997</v>
      </c>
      <c r="P4204" s="218">
        <v>0.6300872476839201</v>
      </c>
      <c r="Q4204" s="218">
        <v>-6.3940412216974796</v>
      </c>
      <c r="R4204" s="507">
        <v>-0.27905816808401429</v>
      </c>
      <c r="S4204" s="507">
        <v>-0.29517457262900493</v>
      </c>
      <c r="T4204" s="218">
        <v>-2.8819769870067797</v>
      </c>
    </row>
    <row r="4205" spans="1:20" x14ac:dyDescent="0.6">
      <c r="A4205" s="218" t="s">
        <v>12051</v>
      </c>
      <c r="B4205" s="218" t="s">
        <v>12052</v>
      </c>
      <c r="C4205" s="218">
        <v>6.0796805842563497</v>
      </c>
      <c r="D4205" s="218">
        <v>6.075040373977</v>
      </c>
      <c r="E4205" s="218">
        <v>3.87959952897948</v>
      </c>
      <c r="F4205" s="218">
        <v>4.8748250188870301</v>
      </c>
      <c r="G4205" s="218">
        <v>0.494726731926454</v>
      </c>
      <c r="H4205" s="218">
        <v>8.2300098346968795</v>
      </c>
      <c r="I4205" t="s">
        <v>12053</v>
      </c>
      <c r="J4205" s="218" t="s">
        <v>12053</v>
      </c>
      <c r="K4205" s="218">
        <v>1</v>
      </c>
      <c r="L4205" s="218">
        <v>-2.2000810552768697</v>
      </c>
      <c r="M4205" s="218">
        <v>-1.2048555653693196</v>
      </c>
      <c r="N4205" s="218">
        <v>-2.19544084499752</v>
      </c>
      <c r="O4205" s="218">
        <v>-1.2002153550899699</v>
      </c>
      <c r="P4205" s="218">
        <v>-5.5849538523298961</v>
      </c>
      <c r="Q4205" s="218">
        <v>2.1503292504405298</v>
      </c>
      <c r="R4205" s="507">
        <v>-1.7024683103230946</v>
      </c>
      <c r="S4205" s="507">
        <v>-1.697828100043745</v>
      </c>
      <c r="T4205" s="218">
        <v>-1.7173123009446831</v>
      </c>
    </row>
    <row r="4206" spans="1:20" x14ac:dyDescent="0.6">
      <c r="A4206" s="218" t="s">
        <v>12054</v>
      </c>
      <c r="B4206" s="218" t="s">
        <v>12055</v>
      </c>
      <c r="C4206" s="218">
        <v>7.23750191817604</v>
      </c>
      <c r="D4206" s="218">
        <v>7.3303037795052601</v>
      </c>
      <c r="E4206" s="218">
        <v>7.5403041716788204</v>
      </c>
      <c r="F4206" s="218">
        <v>7.3690356990605403</v>
      </c>
      <c r="G4206" s="218">
        <v>2.4859048034851901</v>
      </c>
      <c r="H4206" s="218">
        <v>0.23786221336595301</v>
      </c>
      <c r="I4206" t="s">
        <v>12056</v>
      </c>
      <c r="J4206" s="218" t="s">
        <v>12056</v>
      </c>
      <c r="K4206" s="218">
        <v>1</v>
      </c>
      <c r="L4206" s="218">
        <v>0.30280225350278034</v>
      </c>
      <c r="M4206" s="218">
        <v>0.1315337808845003</v>
      </c>
      <c r="N4206" s="218">
        <v>0.21000039217356026</v>
      </c>
      <c r="O4206" s="218">
        <v>3.8731919555280214E-2</v>
      </c>
      <c r="P4206" s="218">
        <v>-4.75159711469085</v>
      </c>
      <c r="Q4206" s="218">
        <v>-6.9996397048100869</v>
      </c>
      <c r="R4206" s="507">
        <v>0.21716801719364032</v>
      </c>
      <c r="S4206" s="507">
        <v>0.12436615586442024</v>
      </c>
      <c r="T4206" s="218">
        <v>-5.8756184097504685</v>
      </c>
    </row>
    <row r="4207" spans="1:20" x14ac:dyDescent="0.6">
      <c r="A4207" s="218" t="s">
        <v>12057</v>
      </c>
      <c r="B4207" s="218" t="s">
        <v>12058</v>
      </c>
      <c r="C4207" s="218">
        <v>7.12628761715448</v>
      </c>
      <c r="D4207" s="218">
        <v>7.1724637398394497</v>
      </c>
      <c r="E4207" s="218">
        <v>7.39305924594247</v>
      </c>
      <c r="F4207" s="218">
        <v>7.3974890640605704</v>
      </c>
      <c r="G4207" s="218">
        <v>7.7123187060988503</v>
      </c>
      <c r="H4207" s="218">
        <v>0.123827711997599</v>
      </c>
      <c r="I4207" t="s">
        <v>12059</v>
      </c>
      <c r="J4207" s="218" t="s">
        <v>12059</v>
      </c>
      <c r="K4207" s="218">
        <v>2</v>
      </c>
      <c r="L4207" s="218">
        <v>0.26677162878798999</v>
      </c>
      <c r="M4207" s="218">
        <v>0.27120144690609038</v>
      </c>
      <c r="N4207" s="218">
        <v>0.22059550610302026</v>
      </c>
      <c r="O4207" s="218">
        <v>0.22502532422112065</v>
      </c>
      <c r="P4207" s="218">
        <v>0.58603108894437028</v>
      </c>
      <c r="Q4207" s="218">
        <v>-7.002459905156881</v>
      </c>
      <c r="R4207" s="507">
        <v>0.26898653784704019</v>
      </c>
      <c r="S4207" s="507">
        <v>0.22281041516207045</v>
      </c>
      <c r="T4207" s="218">
        <v>-3.2082144081062554</v>
      </c>
    </row>
    <row r="4208" spans="1:20" x14ac:dyDescent="0.6">
      <c r="A4208" s="218" t="s">
        <v>12060</v>
      </c>
      <c r="B4208" s="218" t="s">
        <v>12061</v>
      </c>
      <c r="C4208" s="218">
        <v>6.2491935124652098</v>
      </c>
      <c r="D4208" s="218">
        <v>6.29567683962415</v>
      </c>
      <c r="E4208" s="218">
        <v>5.7628830177626797</v>
      </c>
      <c r="F4208" s="218">
        <v>6.6546442840193096</v>
      </c>
      <c r="G4208" s="218">
        <v>0.86243763809848095</v>
      </c>
      <c r="H4208" s="218">
        <v>7.1836950331593599</v>
      </c>
      <c r="I4208" t="s">
        <v>12059</v>
      </c>
      <c r="J4208" s="218" t="s">
        <v>12059</v>
      </c>
      <c r="K4208" s="218">
        <v>2</v>
      </c>
      <c r="L4208" s="218">
        <v>-0.48631049470253007</v>
      </c>
      <c r="M4208" s="218">
        <v>0.40545077155409981</v>
      </c>
      <c r="N4208" s="218">
        <v>-0.53279382186147028</v>
      </c>
      <c r="O4208" s="218">
        <v>0.3589674443951596</v>
      </c>
      <c r="P4208" s="218">
        <v>-5.3867558743667292</v>
      </c>
      <c r="Q4208" s="218">
        <v>0.93450152069415005</v>
      </c>
      <c r="R4208" s="507">
        <v>-4.0429861574215131E-2</v>
      </c>
      <c r="S4208" s="507">
        <v>-8.6913188733155344E-2</v>
      </c>
      <c r="T4208" s="218">
        <v>-2.2261271768362896</v>
      </c>
    </row>
    <row r="4209" spans="1:20" x14ac:dyDescent="0.6">
      <c r="A4209" s="218" t="s">
        <v>12062</v>
      </c>
      <c r="B4209" s="218" t="s">
        <v>12063</v>
      </c>
      <c r="C4209" s="218">
        <v>4.7810520901476901</v>
      </c>
      <c r="D4209" s="218">
        <v>4.7077257459348996</v>
      </c>
      <c r="E4209" s="218">
        <v>4.39113082781145</v>
      </c>
      <c r="F4209" s="218">
        <v>4.8006733939679398</v>
      </c>
      <c r="G4209" s="218">
        <v>0</v>
      </c>
      <c r="H4209" s="218">
        <v>4.0290427866942098</v>
      </c>
      <c r="I4209" t="s">
        <v>12064</v>
      </c>
      <c r="J4209" s="218" t="s">
        <v>12064</v>
      </c>
      <c r="K4209" s="218">
        <v>1</v>
      </c>
      <c r="L4209" s="218">
        <v>-0.38992126233624003</v>
      </c>
      <c r="M4209" s="218">
        <v>1.9621303820249736E-2</v>
      </c>
      <c r="N4209" s="218">
        <v>-0.31659491812344953</v>
      </c>
      <c r="O4209" s="218">
        <v>9.2947648033040231E-2</v>
      </c>
      <c r="P4209" s="218">
        <v>-4.7810520901476901</v>
      </c>
      <c r="Q4209" s="218">
        <v>-0.75200930345348027</v>
      </c>
      <c r="R4209" s="507">
        <v>-0.18514997925799515</v>
      </c>
      <c r="S4209" s="507">
        <v>-0.11182363504520465</v>
      </c>
      <c r="T4209" s="218">
        <v>-2.7665306968005852</v>
      </c>
    </row>
    <row r="4210" spans="1:20" x14ac:dyDescent="0.6">
      <c r="A4210" s="218" t="s">
        <v>12065</v>
      </c>
      <c r="B4210" s="218" t="s">
        <v>12066</v>
      </c>
      <c r="C4210" s="218">
        <v>6.1749114311269198</v>
      </c>
      <c r="D4210" s="218">
        <v>6.2272875072624601</v>
      </c>
      <c r="E4210" s="218">
        <v>7.3399811702067703</v>
      </c>
      <c r="F4210" s="218">
        <v>6.1687146957301398</v>
      </c>
      <c r="G4210" s="218">
        <v>2.19510220809144</v>
      </c>
      <c r="H4210" s="218">
        <v>0.123827711997599</v>
      </c>
      <c r="I4210" t="s">
        <v>12067</v>
      </c>
      <c r="J4210" s="218" t="s">
        <v>12067</v>
      </c>
      <c r="K4210" s="218">
        <v>1</v>
      </c>
      <c r="L4210" s="218">
        <v>1.1650697390798506</v>
      </c>
      <c r="M4210" s="218">
        <v>-6.1967353967800065E-3</v>
      </c>
      <c r="N4210" s="218">
        <v>1.1126936629443103</v>
      </c>
      <c r="O4210" s="218">
        <v>-5.8572811532320301E-2</v>
      </c>
      <c r="P4210" s="218">
        <v>-3.9798092230354798</v>
      </c>
      <c r="Q4210" s="218">
        <v>-6.0510837191293207</v>
      </c>
      <c r="R4210" s="507">
        <v>0.57943650184153528</v>
      </c>
      <c r="S4210" s="507">
        <v>0.52706042570599498</v>
      </c>
      <c r="T4210" s="218">
        <v>-5.0154464710824005</v>
      </c>
    </row>
    <row r="4211" spans="1:20" x14ac:dyDescent="0.6">
      <c r="A4211" s="218" t="s">
        <v>12068</v>
      </c>
      <c r="B4211" s="218" t="s">
        <v>12069</v>
      </c>
      <c r="C4211" s="218">
        <v>4.74931340281963</v>
      </c>
      <c r="D4211" s="218">
        <v>4.6007436497408198</v>
      </c>
      <c r="E4211" s="218">
        <v>5.8538836370238698</v>
      </c>
      <c r="F4211" s="218">
        <v>4.7991507843871997</v>
      </c>
      <c r="G4211" s="218">
        <v>8.0111605497692793</v>
      </c>
      <c r="H4211" s="218">
        <v>0.123827711997599</v>
      </c>
      <c r="I4211" t="s">
        <v>12070</v>
      </c>
      <c r="J4211" s="218" t="s">
        <v>12070</v>
      </c>
      <c r="K4211" s="218">
        <v>1</v>
      </c>
      <c r="L4211" s="218">
        <v>1.1045702342042398</v>
      </c>
      <c r="M4211" s="218">
        <v>4.9837381567569672E-2</v>
      </c>
      <c r="N4211" s="218">
        <v>1.25313998728305</v>
      </c>
      <c r="O4211" s="218">
        <v>0.19840713464637982</v>
      </c>
      <c r="P4211" s="218">
        <v>3.2618471469496493</v>
      </c>
      <c r="Q4211" s="218">
        <v>-4.625485690822031</v>
      </c>
      <c r="R4211" s="507">
        <v>0.57720380788590475</v>
      </c>
      <c r="S4211" s="507">
        <v>0.7257735609647149</v>
      </c>
      <c r="T4211" s="218">
        <v>-0.68181927193619085</v>
      </c>
    </row>
    <row r="4212" spans="1:20" x14ac:dyDescent="0.6">
      <c r="A4212" s="218" t="s">
        <v>12071</v>
      </c>
      <c r="B4212" s="218" t="s">
        <v>12072</v>
      </c>
      <c r="C4212" s="218">
        <v>7.9518377348363298</v>
      </c>
      <c r="D4212" s="218">
        <v>8.0604952759581092</v>
      </c>
      <c r="E4212" s="218">
        <v>8.0714581680433994</v>
      </c>
      <c r="F4212" s="218">
        <v>8.1075896273984291</v>
      </c>
      <c r="G4212" s="218">
        <v>2.5628275682369699</v>
      </c>
      <c r="H4212" s="218">
        <v>7.8972926317321299</v>
      </c>
      <c r="I4212" t="s">
        <v>12073</v>
      </c>
      <c r="J4212" s="218" t="s">
        <v>12073</v>
      </c>
      <c r="K4212" s="218">
        <v>1</v>
      </c>
      <c r="L4212" s="218">
        <v>0.11962043320706961</v>
      </c>
      <c r="M4212" s="218">
        <v>0.15575189256209931</v>
      </c>
      <c r="N4212" s="218">
        <v>1.0962892085290221E-2</v>
      </c>
      <c r="O4212" s="218">
        <v>4.7094351440319926E-2</v>
      </c>
      <c r="P4212" s="218">
        <v>-5.3890101665993599</v>
      </c>
      <c r="Q4212" s="218">
        <v>-5.454510310419991E-2</v>
      </c>
      <c r="R4212" s="507">
        <v>0.13768616288458446</v>
      </c>
      <c r="S4212" s="507">
        <v>2.9028621762805074E-2</v>
      </c>
      <c r="T4212" s="218">
        <v>-2.7217776348517799</v>
      </c>
    </row>
    <row r="4213" spans="1:20" x14ac:dyDescent="0.6">
      <c r="A4213" s="218" t="s">
        <v>12074</v>
      </c>
      <c r="B4213" s="218" t="s">
        <v>12075</v>
      </c>
      <c r="C4213" s="218">
        <v>5.8679943655535203</v>
      </c>
      <c r="D4213" s="218">
        <v>5.9711166142209002</v>
      </c>
      <c r="E4213" s="218">
        <v>4.9970579974005496</v>
      </c>
      <c r="F4213" s="218">
        <v>5.5015726004607801</v>
      </c>
      <c r="G4213" s="218">
        <v>3.8679992255230098</v>
      </c>
      <c r="H4213" s="218">
        <v>0</v>
      </c>
      <c r="I4213" t="s">
        <v>12076</v>
      </c>
      <c r="J4213" s="218" t="s">
        <v>12076</v>
      </c>
      <c r="K4213" s="218">
        <v>1</v>
      </c>
      <c r="L4213" s="218">
        <v>-0.87093636815297071</v>
      </c>
      <c r="M4213" s="218">
        <v>-0.36642176509274016</v>
      </c>
      <c r="N4213" s="218">
        <v>-0.97405861682035066</v>
      </c>
      <c r="O4213" s="218">
        <v>-0.46954401376012012</v>
      </c>
      <c r="P4213" s="218">
        <v>-1.9999951400305105</v>
      </c>
      <c r="Q4213" s="218">
        <v>-5.8679943655535203</v>
      </c>
      <c r="R4213" s="507">
        <v>-0.61867906662285543</v>
      </c>
      <c r="S4213" s="507">
        <v>-0.72180131529023539</v>
      </c>
      <c r="T4213" s="218">
        <v>-3.9339947527920156</v>
      </c>
    </row>
    <row r="4214" spans="1:20" x14ac:dyDescent="0.6">
      <c r="A4214" s="218" t="s">
        <v>12077</v>
      </c>
      <c r="B4214" s="218" t="s">
        <v>12078</v>
      </c>
      <c r="C4214" s="218">
        <v>6.68473781403892</v>
      </c>
      <c r="D4214" s="218">
        <v>6.7272396324353698</v>
      </c>
      <c r="E4214" s="218">
        <v>6.0414846337324297</v>
      </c>
      <c r="F4214" s="218">
        <v>6.8610101305154796</v>
      </c>
      <c r="G4214" s="218">
        <v>7.5375295812040299</v>
      </c>
      <c r="H4214" s="218">
        <v>0.123827711997599</v>
      </c>
      <c r="I4214" t="s">
        <v>12079</v>
      </c>
      <c r="J4214" s="218" t="s">
        <v>12079</v>
      </c>
      <c r="K4214" s="218">
        <v>1</v>
      </c>
      <c r="L4214" s="218">
        <v>-0.64325318030649026</v>
      </c>
      <c r="M4214" s="218">
        <v>0.17627231647655961</v>
      </c>
      <c r="N4214" s="218">
        <v>-0.6857549987029401</v>
      </c>
      <c r="O4214" s="218">
        <v>0.13377049808010977</v>
      </c>
      <c r="P4214" s="218">
        <v>0.85279176716510996</v>
      </c>
      <c r="Q4214" s="218">
        <v>-6.560910102041321</v>
      </c>
      <c r="R4214" s="507">
        <v>-0.23349043191496532</v>
      </c>
      <c r="S4214" s="507">
        <v>-0.27599225031141517</v>
      </c>
      <c r="T4214" s="218">
        <v>-2.8540591674381055</v>
      </c>
    </row>
    <row r="4215" spans="1:20" x14ac:dyDescent="0.6">
      <c r="A4215" s="218" t="s">
        <v>12080</v>
      </c>
      <c r="B4215" s="218" t="s">
        <v>12081</v>
      </c>
      <c r="C4215" s="218">
        <v>4.3138085689740402</v>
      </c>
      <c r="D4215" s="218">
        <v>4.4682033015223803</v>
      </c>
      <c r="E4215" s="218">
        <v>0</v>
      </c>
      <c r="F4215" s="218">
        <v>4.0616923742643696</v>
      </c>
      <c r="G4215" s="218">
        <v>0</v>
      </c>
      <c r="H4215" s="218">
        <v>0</v>
      </c>
      <c r="I4215" t="s">
        <v>12082</v>
      </c>
      <c r="J4215" s="218" t="s">
        <v>12082</v>
      </c>
      <c r="K4215" s="218">
        <v>1</v>
      </c>
      <c r="L4215" s="218">
        <v>-4.3138085689740402</v>
      </c>
      <c r="M4215" s="218">
        <v>-0.25211619470967062</v>
      </c>
      <c r="N4215" s="218">
        <v>-4.4682033015223803</v>
      </c>
      <c r="O4215" s="218">
        <v>-0.40651092725801075</v>
      </c>
      <c r="P4215" s="218">
        <v>-4.3138085689740402</v>
      </c>
      <c r="Q4215" s="218">
        <v>-4.3138085689740402</v>
      </c>
      <c r="R4215" s="507">
        <v>-2.2829623818418554</v>
      </c>
      <c r="S4215" s="507">
        <v>-2.4373571143901955</v>
      </c>
      <c r="T4215" s="218">
        <v>-4.3138085689740402</v>
      </c>
    </row>
    <row r="4216" spans="1:20" x14ac:dyDescent="0.6">
      <c r="A4216" s="218" t="s">
        <v>12083</v>
      </c>
      <c r="B4216" s="218" t="s">
        <v>12084</v>
      </c>
      <c r="C4216" s="218">
        <v>3.65148315370848</v>
      </c>
      <c r="D4216" s="218">
        <v>3.0935965612533201</v>
      </c>
      <c r="E4216" s="218">
        <v>5.44016568968664E-2</v>
      </c>
      <c r="F4216" s="218">
        <v>4.2913180751817199</v>
      </c>
      <c r="G4216" s="218">
        <v>0</v>
      </c>
      <c r="H4216" s="218">
        <v>0</v>
      </c>
      <c r="I4216" t="s">
        <v>12085</v>
      </c>
      <c r="J4216" s="218" t="s">
        <v>12085</v>
      </c>
      <c r="K4216" s="218">
        <v>2</v>
      </c>
      <c r="L4216" s="218">
        <v>-3.5970814968116134</v>
      </c>
      <c r="M4216" s="218">
        <v>0.63983492147323995</v>
      </c>
      <c r="N4216" s="218">
        <v>-3.0391949043564535</v>
      </c>
      <c r="O4216" s="218">
        <v>1.1977215139283999</v>
      </c>
      <c r="P4216" s="218">
        <v>-3.65148315370848</v>
      </c>
      <c r="Q4216" s="218">
        <v>-3.65148315370848</v>
      </c>
      <c r="R4216" s="507">
        <v>-1.4786232876691867</v>
      </c>
      <c r="S4216" s="507">
        <v>-0.92073669521402679</v>
      </c>
      <c r="T4216" s="218">
        <v>-3.65148315370848</v>
      </c>
    </row>
    <row r="4217" spans="1:20" x14ac:dyDescent="0.6">
      <c r="A4217" s="218" t="s">
        <v>12086</v>
      </c>
      <c r="B4217" s="218" t="s">
        <v>12087</v>
      </c>
      <c r="C4217" s="218">
        <v>3.0269006226422799</v>
      </c>
      <c r="D4217" s="218">
        <v>2.10748082056858</v>
      </c>
      <c r="E4217" s="218">
        <v>0</v>
      </c>
      <c r="F4217" s="218">
        <v>0</v>
      </c>
      <c r="G4217" s="218">
        <v>0</v>
      </c>
      <c r="H4217" s="218">
        <v>0</v>
      </c>
      <c r="I4217" t="s">
        <v>12085</v>
      </c>
      <c r="J4217" s="218" t="s">
        <v>12085</v>
      </c>
      <c r="K4217" s="218">
        <v>2</v>
      </c>
      <c r="L4217" s="218">
        <v>-3.0269006226422799</v>
      </c>
      <c r="M4217" s="218">
        <v>-3.0269006226422799</v>
      </c>
      <c r="N4217" s="218">
        <v>-2.10748082056858</v>
      </c>
      <c r="O4217" s="218">
        <v>-2.10748082056858</v>
      </c>
      <c r="P4217" s="218">
        <v>-3.0269006226422799</v>
      </c>
      <c r="Q4217" s="218">
        <v>-3.0269006226422799</v>
      </c>
      <c r="R4217" s="507">
        <v>-3.0269006226422799</v>
      </c>
      <c r="S4217" s="507">
        <v>-2.10748082056858</v>
      </c>
      <c r="T4217" s="218">
        <v>-3.0269006226422799</v>
      </c>
    </row>
    <row r="4218" spans="1:20" x14ac:dyDescent="0.6">
      <c r="A4218" s="218" t="s">
        <v>12088</v>
      </c>
      <c r="B4218" s="218" t="s">
        <v>12089</v>
      </c>
      <c r="C4218" s="218">
        <v>7.0295670758995703</v>
      </c>
      <c r="D4218" s="218">
        <v>6.7607560951305103</v>
      </c>
      <c r="E4218" s="218">
        <v>7.50075117396403</v>
      </c>
      <c r="F4218" s="218">
        <v>6.8730008199640897</v>
      </c>
      <c r="G4218" s="218">
        <v>6.3823965930298803</v>
      </c>
      <c r="H4218" s="218">
        <v>7.9902271912733402</v>
      </c>
      <c r="I4218" t="s">
        <v>12090</v>
      </c>
      <c r="J4218" s="218" t="s">
        <v>12090</v>
      </c>
      <c r="K4218" s="218">
        <v>2</v>
      </c>
      <c r="L4218" s="218">
        <v>0.47118409806445971</v>
      </c>
      <c r="M4218" s="218">
        <v>-0.15656625593548057</v>
      </c>
      <c r="N4218" s="218">
        <v>0.73999507883351967</v>
      </c>
      <c r="O4218" s="218">
        <v>0.11224472483357939</v>
      </c>
      <c r="P4218" s="218">
        <v>-0.64717048286969003</v>
      </c>
      <c r="Q4218" s="218">
        <v>0.96066011537376994</v>
      </c>
      <c r="R4218" s="507">
        <v>0.15730892106448957</v>
      </c>
      <c r="S4218" s="507">
        <v>0.42611990183354953</v>
      </c>
      <c r="T4218" s="218">
        <v>0.15674481625203995</v>
      </c>
    </row>
    <row r="4219" spans="1:20" x14ac:dyDescent="0.6">
      <c r="A4219" s="218" t="s">
        <v>12091</v>
      </c>
      <c r="B4219" s="218" t="s">
        <v>12092</v>
      </c>
      <c r="C4219" s="218">
        <v>2.4522438404921201</v>
      </c>
      <c r="D4219" s="218">
        <v>2.38593728293699</v>
      </c>
      <c r="E4219" s="218">
        <v>0</v>
      </c>
      <c r="F4219" s="218">
        <v>0</v>
      </c>
      <c r="G4219" s="218">
        <v>0</v>
      </c>
      <c r="H4219" s="218">
        <v>0</v>
      </c>
      <c r="I4219" t="s">
        <v>12090</v>
      </c>
      <c r="J4219" s="218" t="s">
        <v>12090</v>
      </c>
      <c r="K4219" s="218">
        <v>2</v>
      </c>
      <c r="L4219" s="218">
        <v>-2.4522438404921201</v>
      </c>
      <c r="M4219" s="218">
        <v>-2.4522438404921201</v>
      </c>
      <c r="N4219" s="218">
        <v>-2.38593728293699</v>
      </c>
      <c r="O4219" s="218">
        <v>-2.38593728293699</v>
      </c>
      <c r="P4219" s="218">
        <v>-2.4522438404921201</v>
      </c>
      <c r="Q4219" s="218">
        <v>-2.4522438404921201</v>
      </c>
      <c r="R4219" s="507">
        <v>-2.4522438404921201</v>
      </c>
      <c r="S4219" s="507">
        <v>-2.38593728293699</v>
      </c>
      <c r="T4219" s="218">
        <v>-2.4522438404921201</v>
      </c>
    </row>
    <row r="4220" spans="1:20" x14ac:dyDescent="0.6">
      <c r="A4220" s="218" t="s">
        <v>12093</v>
      </c>
      <c r="B4220" s="218" t="s">
        <v>12094</v>
      </c>
      <c r="C4220" s="218">
        <v>0.67649733910811904</v>
      </c>
      <c r="D4220" s="218">
        <v>0.66883689910569</v>
      </c>
      <c r="E4220" s="218">
        <v>0</v>
      </c>
      <c r="F4220" s="218">
        <v>0</v>
      </c>
      <c r="G4220" s="218">
        <v>0</v>
      </c>
      <c r="H4220" s="218">
        <v>0</v>
      </c>
      <c r="I4220" t="s">
        <v>12095</v>
      </c>
      <c r="J4220" s="218" t="s">
        <v>12095</v>
      </c>
      <c r="K4220" s="218">
        <v>1</v>
      </c>
      <c r="L4220" s="218">
        <v>-0.67649733910811904</v>
      </c>
      <c r="M4220" s="218">
        <v>-0.67649733910811904</v>
      </c>
      <c r="N4220" s="218">
        <v>-0.66883689910569</v>
      </c>
      <c r="O4220" s="218">
        <v>-0.66883689910569</v>
      </c>
      <c r="P4220" s="218">
        <v>-0.67649733910811904</v>
      </c>
      <c r="Q4220" s="218">
        <v>-0.67649733910811904</v>
      </c>
      <c r="R4220" s="507">
        <v>-0.67649733910811904</v>
      </c>
      <c r="S4220" s="507">
        <v>-0.66883689910569</v>
      </c>
      <c r="T4220" s="218">
        <v>-0.67649733910811904</v>
      </c>
    </row>
    <row r="4221" spans="1:20" x14ac:dyDescent="0.6">
      <c r="A4221" s="218" t="s">
        <v>12096</v>
      </c>
      <c r="B4221" s="218" t="s">
        <v>12097</v>
      </c>
      <c r="C4221" s="218">
        <v>6.3115819967552902</v>
      </c>
      <c r="D4221" s="218">
        <v>6.3871862464136102</v>
      </c>
      <c r="E4221" s="218">
        <v>6.2357046782339198</v>
      </c>
      <c r="F4221" s="218">
        <v>6.9624415126780699</v>
      </c>
      <c r="G4221" s="218">
        <v>1.50626793832628</v>
      </c>
      <c r="H4221" s="218">
        <v>0.23786221336595301</v>
      </c>
      <c r="I4221" t="s">
        <v>12098</v>
      </c>
      <c r="J4221" s="218" t="s">
        <v>12098</v>
      </c>
      <c r="K4221" s="218">
        <v>1</v>
      </c>
      <c r="L4221" s="218">
        <v>-7.5877318521370363E-2</v>
      </c>
      <c r="M4221" s="218">
        <v>0.65085951592277969</v>
      </c>
      <c r="N4221" s="218">
        <v>-0.15148156817969038</v>
      </c>
      <c r="O4221" s="218">
        <v>0.57525526626445966</v>
      </c>
      <c r="P4221" s="218">
        <v>-4.8053140584290102</v>
      </c>
      <c r="Q4221" s="218">
        <v>-6.073719783389337</v>
      </c>
      <c r="R4221" s="507">
        <v>0.28749109870070466</v>
      </c>
      <c r="S4221" s="507">
        <v>0.21188684904238464</v>
      </c>
      <c r="T4221" s="218">
        <v>-5.439516920909174</v>
      </c>
    </row>
    <row r="4222" spans="1:20" x14ac:dyDescent="0.6">
      <c r="A4222" s="218" t="s">
        <v>12099</v>
      </c>
      <c r="B4222" s="218" t="s">
        <v>12100</v>
      </c>
      <c r="C4222" s="218">
        <v>6.6532340435911301</v>
      </c>
      <c r="D4222" s="218">
        <v>6.5448529750383804</v>
      </c>
      <c r="E4222" s="218">
        <v>6.4288993495134399</v>
      </c>
      <c r="F4222" s="218">
        <v>6.8127799668547597</v>
      </c>
      <c r="G4222" s="218">
        <v>8.4580431729617107</v>
      </c>
      <c r="H4222" s="218">
        <v>0</v>
      </c>
      <c r="I4222" t="s">
        <v>12101</v>
      </c>
      <c r="J4222" s="218" t="s">
        <v>12101</v>
      </c>
      <c r="K4222" s="218">
        <v>1</v>
      </c>
      <c r="L4222" s="218">
        <v>-0.22433469407769024</v>
      </c>
      <c r="M4222" s="218">
        <v>0.1595459232636296</v>
      </c>
      <c r="N4222" s="218">
        <v>-0.11595362552494048</v>
      </c>
      <c r="O4222" s="218">
        <v>0.26792699181637936</v>
      </c>
      <c r="P4222" s="218">
        <v>1.8048091293705806</v>
      </c>
      <c r="Q4222" s="218">
        <v>-6.6532340435911301</v>
      </c>
      <c r="R4222" s="507">
        <v>-3.2394385407030324E-2</v>
      </c>
      <c r="S4222" s="507">
        <v>7.5986683145719436E-2</v>
      </c>
      <c r="T4222" s="218">
        <v>-2.4242124571102748</v>
      </c>
    </row>
    <row r="4223" spans="1:20" x14ac:dyDescent="0.6">
      <c r="A4223" s="218" t="s">
        <v>12102</v>
      </c>
      <c r="B4223" s="218" t="s">
        <v>12103</v>
      </c>
      <c r="C4223" s="218">
        <v>5.1474034953944701</v>
      </c>
      <c r="D4223" s="218">
        <v>5.2451706579568302</v>
      </c>
      <c r="E4223" s="218">
        <v>6.1779147830976804</v>
      </c>
      <c r="F4223" s="218">
        <v>5.2880490595879097</v>
      </c>
      <c r="G4223" s="218">
        <v>7.5797857929644898</v>
      </c>
      <c r="H4223" s="218">
        <v>0.23786221336595301</v>
      </c>
      <c r="I4223" t="s">
        <v>12104</v>
      </c>
      <c r="J4223" s="218" t="s">
        <v>12104</v>
      </c>
      <c r="K4223" s="218">
        <v>3</v>
      </c>
      <c r="L4223" s="218">
        <v>1.0305112877032103</v>
      </c>
      <c r="M4223" s="218">
        <v>0.14064556419343965</v>
      </c>
      <c r="N4223" s="218">
        <v>0.93274412514085014</v>
      </c>
      <c r="O4223" s="218">
        <v>4.2878401631079477E-2</v>
      </c>
      <c r="P4223" s="218">
        <v>2.4323822975700198</v>
      </c>
      <c r="Q4223" s="218">
        <v>-4.9095412820285169</v>
      </c>
      <c r="R4223" s="507">
        <v>0.58557842594832499</v>
      </c>
      <c r="S4223" s="507">
        <v>0.48781126338596481</v>
      </c>
      <c r="T4223" s="218">
        <v>-1.2385794922292486</v>
      </c>
    </row>
    <row r="4224" spans="1:20" x14ac:dyDescent="0.6">
      <c r="A4224" s="218" t="s">
        <v>12105</v>
      </c>
      <c r="B4224" s="218" t="s">
        <v>12106</v>
      </c>
      <c r="C4224" s="218">
        <v>6.41056209759466</v>
      </c>
      <c r="D4224" s="218">
        <v>6.42453757798061</v>
      </c>
      <c r="E4224" s="218">
        <v>6.1671542170439198</v>
      </c>
      <c r="F4224" s="218">
        <v>7.2327122937526598</v>
      </c>
      <c r="G4224" s="218">
        <v>7.5650585818592599</v>
      </c>
      <c r="H4224" s="218">
        <v>0.23786221336595301</v>
      </c>
      <c r="I4224" t="s">
        <v>12104</v>
      </c>
      <c r="J4224" s="218" t="s">
        <v>12104</v>
      </c>
      <c r="K4224" s="218">
        <v>3</v>
      </c>
      <c r="L4224" s="218">
        <v>-0.24340788055074025</v>
      </c>
      <c r="M4224" s="218">
        <v>0.82215019615799978</v>
      </c>
      <c r="N4224" s="218">
        <v>-0.25738336093669023</v>
      </c>
      <c r="O4224" s="218">
        <v>0.8081747157720498</v>
      </c>
      <c r="P4224" s="218">
        <v>1.1544964842645999</v>
      </c>
      <c r="Q4224" s="218">
        <v>-6.1726998842287069</v>
      </c>
      <c r="R4224" s="507">
        <v>0.28937115780362976</v>
      </c>
      <c r="S4224" s="507">
        <v>0.27539567741767979</v>
      </c>
      <c r="T4224" s="218">
        <v>-2.5091016999820535</v>
      </c>
    </row>
    <row r="4225" spans="1:20" x14ac:dyDescent="0.6">
      <c r="A4225" s="218" t="s">
        <v>12107</v>
      </c>
      <c r="B4225" s="218" t="s">
        <v>12108</v>
      </c>
      <c r="C4225" s="218">
        <v>5.82586580615125</v>
      </c>
      <c r="D4225" s="218">
        <v>5.8328230959776999</v>
      </c>
      <c r="E4225" s="218">
        <v>6.5174964461687104</v>
      </c>
      <c r="F4225" s="218">
        <v>5.30531393610715</v>
      </c>
      <c r="G4225" s="218">
        <v>7.4380947918666598</v>
      </c>
      <c r="H4225" s="218">
        <v>7.3387047918799899</v>
      </c>
      <c r="I4225" t="s">
        <v>12104</v>
      </c>
      <c r="J4225" s="218" t="s">
        <v>12104</v>
      </c>
      <c r="K4225" s="218">
        <v>3</v>
      </c>
      <c r="L4225" s="218">
        <v>0.69163064001746033</v>
      </c>
      <c r="M4225" s="218">
        <v>-0.52055187004410008</v>
      </c>
      <c r="N4225" s="218">
        <v>0.6846733501910105</v>
      </c>
      <c r="O4225" s="218">
        <v>-0.52750915987054992</v>
      </c>
      <c r="P4225" s="218">
        <v>1.6122289857154097</v>
      </c>
      <c r="Q4225" s="218">
        <v>1.5128389857287399</v>
      </c>
      <c r="R4225" s="507">
        <v>8.5539384986680123E-2</v>
      </c>
      <c r="S4225" s="507">
        <v>7.8582095160230292E-2</v>
      </c>
      <c r="T4225" s="218">
        <v>1.5625339857220748</v>
      </c>
    </row>
    <row r="4226" spans="1:20" x14ac:dyDescent="0.6">
      <c r="A4226" s="218" t="s">
        <v>12109</v>
      </c>
      <c r="B4226" s="218" t="s">
        <v>12110</v>
      </c>
      <c r="C4226" s="218">
        <v>4.95145833946499</v>
      </c>
      <c r="D4226" s="218">
        <v>4.7452227480902103</v>
      </c>
      <c r="E4226" s="218">
        <v>5.2393949066579397</v>
      </c>
      <c r="F4226" s="218">
        <v>4.6801164382738998</v>
      </c>
      <c r="G4226" s="218">
        <v>1.21997385646274</v>
      </c>
      <c r="H4226" s="218">
        <v>0</v>
      </c>
      <c r="I4226" t="s">
        <v>12111</v>
      </c>
      <c r="J4226" s="218" t="s">
        <v>12111</v>
      </c>
      <c r="K4226" s="218">
        <v>2</v>
      </c>
      <c r="L4226" s="218">
        <v>0.28793656719294969</v>
      </c>
      <c r="M4226" s="218">
        <v>-0.27134190119109025</v>
      </c>
      <c r="N4226" s="218">
        <v>0.49417215856772945</v>
      </c>
      <c r="O4226" s="218">
        <v>-6.5106309816310493E-2</v>
      </c>
      <c r="P4226" s="218">
        <v>-3.7314844830022498</v>
      </c>
      <c r="Q4226" s="218">
        <v>-4.95145833946499</v>
      </c>
      <c r="R4226" s="507">
        <v>8.2973330009297186E-3</v>
      </c>
      <c r="S4226" s="507">
        <v>0.21453292437570948</v>
      </c>
      <c r="T4226" s="218">
        <v>-4.3414714112336199</v>
      </c>
    </row>
    <row r="4227" spans="1:20" x14ac:dyDescent="0.6">
      <c r="A4227" s="218" t="s">
        <v>12112</v>
      </c>
      <c r="B4227" s="218" t="s">
        <v>12113</v>
      </c>
      <c r="C4227" s="218">
        <v>4.7215417696865103</v>
      </c>
      <c r="D4227" s="218">
        <v>4.4894035967444399</v>
      </c>
      <c r="E4227" s="218">
        <v>2.8141912556608601</v>
      </c>
      <c r="F4227" s="218">
        <v>4.9133366428225598</v>
      </c>
      <c r="G4227" s="218">
        <v>0.14046909216855899</v>
      </c>
      <c r="H4227" s="218">
        <v>0</v>
      </c>
      <c r="I4227" t="s">
        <v>12111</v>
      </c>
      <c r="J4227" s="218" t="s">
        <v>12111</v>
      </c>
      <c r="K4227" s="218">
        <v>2</v>
      </c>
      <c r="L4227" s="218">
        <v>-1.9073505140256501</v>
      </c>
      <c r="M4227" s="218">
        <v>0.19179487313604948</v>
      </c>
      <c r="N4227" s="218">
        <v>-1.6752123410835797</v>
      </c>
      <c r="O4227" s="218">
        <v>0.42393304607811988</v>
      </c>
      <c r="P4227" s="218">
        <v>-4.5810726775179509</v>
      </c>
      <c r="Q4227" s="218">
        <v>-4.7215417696865103</v>
      </c>
      <c r="R4227" s="507">
        <v>-0.85777782044480033</v>
      </c>
      <c r="S4227" s="507">
        <v>-0.62563964750272993</v>
      </c>
      <c r="T4227" s="218">
        <v>-4.651307223602231</v>
      </c>
    </row>
    <row r="4228" spans="1:20" x14ac:dyDescent="0.6">
      <c r="A4228" s="218" t="s">
        <v>12114</v>
      </c>
      <c r="B4228" s="218" t="s">
        <v>12115</v>
      </c>
      <c r="C4228" s="218">
        <v>1.24332744905991</v>
      </c>
      <c r="D4228" s="218">
        <v>1.66109564473036</v>
      </c>
      <c r="E4228" s="218">
        <v>0</v>
      </c>
      <c r="F4228" s="218">
        <v>0</v>
      </c>
      <c r="G4228" s="218">
        <v>0</v>
      </c>
      <c r="H4228" s="218">
        <v>0</v>
      </c>
      <c r="I4228" t="s">
        <v>12116</v>
      </c>
      <c r="J4228" s="218" t="s">
        <v>12116</v>
      </c>
      <c r="K4228" s="218">
        <v>2</v>
      </c>
      <c r="L4228" s="218">
        <v>-1.24332744905991</v>
      </c>
      <c r="M4228" s="218">
        <v>-1.24332744905991</v>
      </c>
      <c r="N4228" s="218">
        <v>-1.66109564473036</v>
      </c>
      <c r="O4228" s="218">
        <v>-1.66109564473036</v>
      </c>
      <c r="P4228" s="218">
        <v>-1.24332744905991</v>
      </c>
      <c r="Q4228" s="218">
        <v>-1.24332744905991</v>
      </c>
      <c r="R4228" s="507">
        <v>-1.24332744905991</v>
      </c>
      <c r="S4228" s="507">
        <v>-1.66109564473036</v>
      </c>
      <c r="T4228" s="218">
        <v>-1.24332744905991</v>
      </c>
    </row>
    <row r="4229" spans="1:20" x14ac:dyDescent="0.6">
      <c r="A4229" s="218" t="s">
        <v>12117</v>
      </c>
      <c r="B4229" s="218" t="s">
        <v>12118</v>
      </c>
      <c r="C4229" s="218">
        <v>2.4064648868098901</v>
      </c>
      <c r="D4229" s="218">
        <v>2.5320322319540498</v>
      </c>
      <c r="E4229" s="218">
        <v>0</v>
      </c>
      <c r="F4229" s="218">
        <v>0</v>
      </c>
      <c r="G4229" s="218">
        <v>0</v>
      </c>
      <c r="H4229" s="218">
        <v>0</v>
      </c>
      <c r="I4229" t="s">
        <v>12116</v>
      </c>
      <c r="J4229" s="218" t="s">
        <v>12116</v>
      </c>
      <c r="K4229" s="218">
        <v>2</v>
      </c>
      <c r="L4229" s="218">
        <v>-2.4064648868098901</v>
      </c>
      <c r="M4229" s="218">
        <v>-2.4064648868098901</v>
      </c>
      <c r="N4229" s="218">
        <v>-2.5320322319540498</v>
      </c>
      <c r="O4229" s="218">
        <v>-2.5320322319540498</v>
      </c>
      <c r="P4229" s="218">
        <v>-2.4064648868098901</v>
      </c>
      <c r="Q4229" s="218">
        <v>-2.4064648868098901</v>
      </c>
      <c r="R4229" s="507">
        <v>-2.4064648868098901</v>
      </c>
      <c r="S4229" s="507">
        <v>-2.5320322319540498</v>
      </c>
      <c r="T4229" s="218">
        <v>-2.4064648868098901</v>
      </c>
    </row>
    <row r="4230" spans="1:20" x14ac:dyDescent="0.6">
      <c r="A4230" s="218" t="s">
        <v>12119</v>
      </c>
      <c r="B4230" s="218" t="s">
        <v>12120</v>
      </c>
      <c r="C4230" s="218">
        <v>4.6381723195495601</v>
      </c>
      <c r="D4230" s="218">
        <v>4.6239348965491898</v>
      </c>
      <c r="E4230" s="218">
        <v>5.2597965317686999</v>
      </c>
      <c r="F4230" s="218">
        <v>3.7761396501184898</v>
      </c>
      <c r="G4230" s="218">
        <v>0.77891856884019794</v>
      </c>
      <c r="H4230" s="218">
        <v>0</v>
      </c>
      <c r="I4230" t="s">
        <v>12121</v>
      </c>
      <c r="J4230" s="218" t="s">
        <v>12121</v>
      </c>
      <c r="K4230" s="218">
        <v>3</v>
      </c>
      <c r="L4230" s="218">
        <v>0.62162421221913977</v>
      </c>
      <c r="M4230" s="218">
        <v>-0.86203266943107026</v>
      </c>
      <c r="N4230" s="218">
        <v>0.63586163521951011</v>
      </c>
      <c r="O4230" s="218">
        <v>-0.84779524643069992</v>
      </c>
      <c r="P4230" s="218">
        <v>-3.8592537507093621</v>
      </c>
      <c r="Q4230" s="218">
        <v>-4.6381723195495601</v>
      </c>
      <c r="R4230" s="507">
        <v>-0.12020422860596525</v>
      </c>
      <c r="S4230" s="507">
        <v>-0.1059668056055949</v>
      </c>
      <c r="T4230" s="218">
        <v>-4.2487130351294606</v>
      </c>
    </row>
    <row r="4231" spans="1:20" x14ac:dyDescent="0.6">
      <c r="A4231" s="218" t="s">
        <v>12122</v>
      </c>
      <c r="B4231" s="218" t="s">
        <v>12123</v>
      </c>
      <c r="C4231" s="218">
        <v>5.2131411838531898</v>
      </c>
      <c r="D4231" s="218">
        <v>4.9364307731764203</v>
      </c>
      <c r="E4231" s="218">
        <v>3.8101557735145501</v>
      </c>
      <c r="F4231" s="218">
        <v>5.60453599858341</v>
      </c>
      <c r="G4231" s="218">
        <v>0.38602773444041999</v>
      </c>
      <c r="H4231" s="218">
        <v>0</v>
      </c>
      <c r="I4231" t="s">
        <v>12121</v>
      </c>
      <c r="J4231" s="218" t="s">
        <v>12121</v>
      </c>
      <c r="K4231" s="218">
        <v>3</v>
      </c>
      <c r="L4231" s="218">
        <v>-1.4029854103386397</v>
      </c>
      <c r="M4231" s="218">
        <v>0.3913948147302202</v>
      </c>
      <c r="N4231" s="218">
        <v>-1.1262749996618702</v>
      </c>
      <c r="O4231" s="218">
        <v>0.66810522540698969</v>
      </c>
      <c r="P4231" s="218">
        <v>-4.8271134494127699</v>
      </c>
      <c r="Q4231" s="218">
        <v>-5.2131411838531898</v>
      </c>
      <c r="R4231" s="507">
        <v>-0.50579529780420973</v>
      </c>
      <c r="S4231" s="507">
        <v>-0.22908488712744024</v>
      </c>
      <c r="T4231" s="218">
        <v>-5.0201273166329798</v>
      </c>
    </row>
    <row r="4232" spans="1:20" x14ac:dyDescent="0.6">
      <c r="A4232" s="218" t="s">
        <v>12124</v>
      </c>
      <c r="B4232" s="218" t="s">
        <v>12125</v>
      </c>
      <c r="C4232" s="218">
        <v>2.4141963027330098</v>
      </c>
      <c r="D4232" s="218">
        <v>2.06292190932913</v>
      </c>
      <c r="E4232" s="218">
        <v>2.58392428350836</v>
      </c>
      <c r="F4232" s="218">
        <v>4.1802190964661E-2</v>
      </c>
      <c r="G4232" s="218">
        <v>0</v>
      </c>
      <c r="H4232" s="218">
        <v>0</v>
      </c>
      <c r="I4232" t="s">
        <v>12121</v>
      </c>
      <c r="J4232" s="218" t="s">
        <v>12121</v>
      </c>
      <c r="K4232" s="218">
        <v>3</v>
      </c>
      <c r="L4232" s="218">
        <v>0.16972798077535023</v>
      </c>
      <c r="M4232" s="218">
        <v>-2.3723941117683487</v>
      </c>
      <c r="N4232" s="218">
        <v>0.52100237417923001</v>
      </c>
      <c r="O4232" s="218">
        <v>-2.0211197183644689</v>
      </c>
      <c r="P4232" s="218">
        <v>-2.4141963027330098</v>
      </c>
      <c r="Q4232" s="218">
        <v>-2.4141963027330098</v>
      </c>
      <c r="R4232" s="507">
        <v>-1.1013330654964992</v>
      </c>
      <c r="S4232" s="507">
        <v>-0.75005867209261945</v>
      </c>
      <c r="T4232" s="218">
        <v>-2.4141963027330098</v>
      </c>
    </row>
    <row r="4233" spans="1:20" x14ac:dyDescent="0.6">
      <c r="A4233" s="218" t="s">
        <v>12126</v>
      </c>
      <c r="B4233" s="218" t="s">
        <v>12127</v>
      </c>
      <c r="C4233" s="218">
        <v>6.8094327284120197</v>
      </c>
      <c r="D4233" s="218">
        <v>6.9238101503838498</v>
      </c>
      <c r="E4233" s="218">
        <v>7.1863050156583101</v>
      </c>
      <c r="F4233" s="218">
        <v>7.6062686773739596</v>
      </c>
      <c r="G4233" s="218">
        <v>2.0242855458403799</v>
      </c>
      <c r="H4233" s="218">
        <v>0.44200174004994403</v>
      </c>
      <c r="I4233" t="s">
        <v>12128</v>
      </c>
      <c r="J4233" s="218" t="s">
        <v>12128</v>
      </c>
      <c r="K4233" s="218">
        <v>1</v>
      </c>
      <c r="L4233" s="218">
        <v>0.3768722872462904</v>
      </c>
      <c r="M4233" s="218">
        <v>0.79683594896193988</v>
      </c>
      <c r="N4233" s="218">
        <v>0.26249486527446031</v>
      </c>
      <c r="O4233" s="218">
        <v>0.68245852699010978</v>
      </c>
      <c r="P4233" s="218">
        <v>-4.7851471825716398</v>
      </c>
      <c r="Q4233" s="218">
        <v>-6.3674309883620754</v>
      </c>
      <c r="R4233" s="507">
        <v>0.58685411810411514</v>
      </c>
      <c r="S4233" s="507">
        <v>0.47247669613228505</v>
      </c>
      <c r="T4233" s="218">
        <v>-5.5762890854668576</v>
      </c>
    </row>
    <row r="4234" spans="1:20" x14ac:dyDescent="0.6">
      <c r="A4234" s="218" t="s">
        <v>12129</v>
      </c>
      <c r="B4234" s="218" t="s">
        <v>12130</v>
      </c>
      <c r="C4234" s="218">
        <v>6.9140138882387498</v>
      </c>
      <c r="D4234" s="218">
        <v>7.0607642755481903</v>
      </c>
      <c r="E4234" s="218">
        <v>5.2525433115955096</v>
      </c>
      <c r="F4234" s="218">
        <v>7.1146481450177301</v>
      </c>
      <c r="G4234" s="218">
        <v>0.77891856884019794</v>
      </c>
      <c r="H4234" s="218">
        <v>0.123827711997599</v>
      </c>
      <c r="I4234" t="s">
        <v>12131</v>
      </c>
      <c r="J4234" s="218" t="s">
        <v>12131</v>
      </c>
      <c r="K4234" s="218">
        <v>2</v>
      </c>
      <c r="L4234" s="218">
        <v>-1.6614705766432403</v>
      </c>
      <c r="M4234" s="218">
        <v>0.20063425677898028</v>
      </c>
      <c r="N4234" s="218">
        <v>-1.8082209639526807</v>
      </c>
      <c r="O4234" s="218">
        <v>5.3883869469539825E-2</v>
      </c>
      <c r="P4234" s="218">
        <v>-6.1350953193985518</v>
      </c>
      <c r="Q4234" s="218">
        <v>-6.7901861762411508</v>
      </c>
      <c r="R4234" s="507">
        <v>-0.73041815993213</v>
      </c>
      <c r="S4234" s="507">
        <v>-0.87716854724157045</v>
      </c>
      <c r="T4234" s="218">
        <v>-6.4626407478198509</v>
      </c>
    </row>
    <row r="4235" spans="1:20" x14ac:dyDescent="0.6">
      <c r="A4235" s="218" t="s">
        <v>12132</v>
      </c>
      <c r="B4235" s="218" t="s">
        <v>12133</v>
      </c>
      <c r="C4235" s="218">
        <v>5.8032274095730196</v>
      </c>
      <c r="D4235" s="218">
        <v>5.9733755090093803</v>
      </c>
      <c r="E4235" s="218">
        <v>5.5343553960531899</v>
      </c>
      <c r="F4235" s="218">
        <v>4.1996541965663798</v>
      </c>
      <c r="G4235" s="218">
        <v>1.21997385646274</v>
      </c>
      <c r="H4235" s="218">
        <v>8.5831076481467203</v>
      </c>
      <c r="I4235" t="s">
        <v>12131</v>
      </c>
      <c r="J4235" s="218" t="s">
        <v>12131</v>
      </c>
      <c r="K4235" s="218">
        <v>2</v>
      </c>
      <c r="L4235" s="218">
        <v>-0.2688720135198297</v>
      </c>
      <c r="M4235" s="218">
        <v>-1.6035732130066398</v>
      </c>
      <c r="N4235" s="218">
        <v>-0.43902011295619037</v>
      </c>
      <c r="O4235" s="218">
        <v>-1.7737213124430005</v>
      </c>
      <c r="P4235" s="218">
        <v>-4.5832535531102794</v>
      </c>
      <c r="Q4235" s="218">
        <v>2.7798802385737007</v>
      </c>
      <c r="R4235" s="507">
        <v>-0.93622261326323475</v>
      </c>
      <c r="S4235" s="507">
        <v>-1.1063707126995954</v>
      </c>
      <c r="T4235" s="218">
        <v>-0.90168665726828934</v>
      </c>
    </row>
    <row r="4236" spans="1:20" x14ac:dyDescent="0.6">
      <c r="A4236" s="218" t="s">
        <v>12134</v>
      </c>
      <c r="B4236" s="218" t="s">
        <v>12135</v>
      </c>
      <c r="C4236" s="218">
        <v>6.5077090323201698</v>
      </c>
      <c r="D4236" s="218">
        <v>6.6408226579800802</v>
      </c>
      <c r="E4236" s="218">
        <v>6.3664359021736798</v>
      </c>
      <c r="F4236" s="218">
        <v>6.5719100686924197</v>
      </c>
      <c r="G4236" s="218">
        <v>1.7003491969139299</v>
      </c>
      <c r="H4236" s="218">
        <v>0.123827711997599</v>
      </c>
      <c r="I4236" t="s">
        <v>12136</v>
      </c>
      <c r="J4236" s="218" t="s">
        <v>12136</v>
      </c>
      <c r="K4236" s="218">
        <v>2</v>
      </c>
      <c r="L4236" s="218">
        <v>-0.14127313014649001</v>
      </c>
      <c r="M4236" s="218">
        <v>6.4201036372249831E-2</v>
      </c>
      <c r="N4236" s="218">
        <v>-0.27438675580640037</v>
      </c>
      <c r="O4236" s="218">
        <v>-6.8912589287660531E-2</v>
      </c>
      <c r="P4236" s="218">
        <v>-4.8073598354062401</v>
      </c>
      <c r="Q4236" s="218">
        <v>-6.3838813203225708</v>
      </c>
      <c r="R4236" s="507">
        <v>-3.853604688712009E-2</v>
      </c>
      <c r="S4236" s="507">
        <v>-0.17164967254703045</v>
      </c>
      <c r="T4236" s="218">
        <v>-5.5956205778644055</v>
      </c>
    </row>
    <row r="4237" spans="1:20" x14ac:dyDescent="0.6">
      <c r="A4237" s="218" t="s">
        <v>12137</v>
      </c>
      <c r="B4237" s="218" t="s">
        <v>12138</v>
      </c>
      <c r="C4237" s="218">
        <v>5.9507261770161799</v>
      </c>
      <c r="D4237" s="218">
        <v>5.9876002901906196</v>
      </c>
      <c r="E4237" s="218">
        <v>5.9734090736016396</v>
      </c>
      <c r="F4237" s="218">
        <v>5.4315583977089199</v>
      </c>
      <c r="G4237" s="218">
        <v>5.9648684840039996</v>
      </c>
      <c r="H4237" s="218">
        <v>0.123827711997599</v>
      </c>
      <c r="I4237" t="s">
        <v>12136</v>
      </c>
      <c r="J4237" s="218" t="s">
        <v>12136</v>
      </c>
      <c r="K4237" s="218">
        <v>2</v>
      </c>
      <c r="L4237" s="218">
        <v>2.2682896585459744E-2</v>
      </c>
      <c r="M4237" s="218">
        <v>-0.51916777930725999</v>
      </c>
      <c r="N4237" s="218">
        <v>-1.4191216588979927E-2</v>
      </c>
      <c r="O4237" s="218">
        <v>-0.55604189248169966</v>
      </c>
      <c r="P4237" s="218">
        <v>1.4142306987819708E-2</v>
      </c>
      <c r="Q4237" s="218">
        <v>-5.8268984650185809</v>
      </c>
      <c r="R4237" s="507">
        <v>-0.24824244136090012</v>
      </c>
      <c r="S4237" s="507">
        <v>-0.28511655453533979</v>
      </c>
      <c r="T4237" s="218">
        <v>-2.9063780790153806</v>
      </c>
    </row>
    <row r="4238" spans="1:20" x14ac:dyDescent="0.6">
      <c r="A4238" s="218" t="s">
        <v>12139</v>
      </c>
      <c r="B4238" s="218" t="s">
        <v>12140</v>
      </c>
      <c r="C4238" s="218">
        <v>6.7943300870793397</v>
      </c>
      <c r="D4238" s="218">
        <v>6.83674922631175</v>
      </c>
      <c r="E4238" s="218">
        <v>6.7598052712043399</v>
      </c>
      <c r="F4238" s="218">
        <v>7.33817620454783</v>
      </c>
      <c r="G4238" s="218">
        <v>1.7003491969139299</v>
      </c>
      <c r="H4238" s="218">
        <v>6.3483836138263401</v>
      </c>
      <c r="I4238" t="s">
        <v>12141</v>
      </c>
      <c r="J4238" s="218" t="s">
        <v>12141</v>
      </c>
      <c r="K4238" s="218">
        <v>1</v>
      </c>
      <c r="L4238" s="218">
        <v>-3.4524815874999781E-2</v>
      </c>
      <c r="M4238" s="218">
        <v>0.54384611746849032</v>
      </c>
      <c r="N4238" s="218">
        <v>-7.6943955107410034E-2</v>
      </c>
      <c r="O4238" s="218">
        <v>0.50142697823608007</v>
      </c>
      <c r="P4238" s="218">
        <v>-5.09398089016541</v>
      </c>
      <c r="Q4238" s="218">
        <v>-0.44594647325299963</v>
      </c>
      <c r="R4238" s="507">
        <v>0.25466065079674527</v>
      </c>
      <c r="S4238" s="507">
        <v>0.21224151156433502</v>
      </c>
      <c r="T4238" s="218">
        <v>-2.7699636817092048</v>
      </c>
    </row>
    <row r="4239" spans="1:20" x14ac:dyDescent="0.6">
      <c r="A4239" s="218" t="s">
        <v>12142</v>
      </c>
      <c r="B4239" s="218" t="s">
        <v>12143</v>
      </c>
      <c r="C4239" s="218">
        <v>5.8265901953587402</v>
      </c>
      <c r="D4239" s="218">
        <v>5.7890384123765699</v>
      </c>
      <c r="E4239" s="218">
        <v>4.5533959424248103</v>
      </c>
      <c r="F4239" s="218">
        <v>5.9759866405995403</v>
      </c>
      <c r="G4239" s="218">
        <v>0.69026577864285299</v>
      </c>
      <c r="H4239" s="218">
        <v>7.3023050327523098</v>
      </c>
      <c r="I4239" t="s">
        <v>12144</v>
      </c>
      <c r="J4239" s="218" t="s">
        <v>12144</v>
      </c>
      <c r="K4239" s="218">
        <v>1</v>
      </c>
      <c r="L4239" s="218">
        <v>-1.27319425293393</v>
      </c>
      <c r="M4239" s="218">
        <v>0.14939644524080009</v>
      </c>
      <c r="N4239" s="218">
        <v>-1.2356424699517596</v>
      </c>
      <c r="O4239" s="218">
        <v>0.18694822822297041</v>
      </c>
      <c r="P4239" s="218">
        <v>-5.1363244167158868</v>
      </c>
      <c r="Q4239" s="218">
        <v>1.4757148373935696</v>
      </c>
      <c r="R4239" s="507">
        <v>-0.56189890384656493</v>
      </c>
      <c r="S4239" s="507">
        <v>-0.52434712086439461</v>
      </c>
      <c r="T4239" s="218">
        <v>-1.8303047896611586</v>
      </c>
    </row>
    <row r="4240" spans="1:20" x14ac:dyDescent="0.6">
      <c r="A4240" s="218" t="s">
        <v>12145</v>
      </c>
      <c r="B4240" s="218" t="s">
        <v>12146</v>
      </c>
      <c r="C4240" s="218">
        <v>7.8062959090358799</v>
      </c>
      <c r="D4240" s="218">
        <v>7.6804167427528496</v>
      </c>
      <c r="E4240" s="218">
        <v>7.63231449137096</v>
      </c>
      <c r="F4240" s="218">
        <v>7.8811168527643503</v>
      </c>
      <c r="G4240" s="218">
        <v>2.9154943876210302</v>
      </c>
      <c r="H4240" s="218">
        <v>0.44200174004994403</v>
      </c>
      <c r="I4240" t="s">
        <v>12147</v>
      </c>
      <c r="J4240" s="218" t="s">
        <v>12147</v>
      </c>
      <c r="K4240" s="218">
        <v>3</v>
      </c>
      <c r="L4240" s="218">
        <v>-0.17398141766491992</v>
      </c>
      <c r="M4240" s="218">
        <v>7.4820943728470368E-2</v>
      </c>
      <c r="N4240" s="218">
        <v>-4.8102251381889616E-2</v>
      </c>
      <c r="O4240" s="218">
        <v>0.20070011001150068</v>
      </c>
      <c r="P4240" s="218">
        <v>-4.8908015214148497</v>
      </c>
      <c r="Q4240" s="218">
        <v>-7.3642941689859356</v>
      </c>
      <c r="R4240" s="507">
        <v>-4.9580236968224778E-2</v>
      </c>
      <c r="S4240" s="507">
        <v>7.629892931480553E-2</v>
      </c>
      <c r="T4240" s="218">
        <v>-6.1275478452003931</v>
      </c>
    </row>
    <row r="4241" spans="1:20" x14ac:dyDescent="0.6">
      <c r="A4241" s="218" t="s">
        <v>12148</v>
      </c>
      <c r="B4241" s="218" t="s">
        <v>12149</v>
      </c>
      <c r="C4241" s="218">
        <v>2.7800147580275398</v>
      </c>
      <c r="D4241" s="218">
        <v>2.5881380948375998</v>
      </c>
      <c r="E4241" s="218">
        <v>0.82258065258702295</v>
      </c>
      <c r="F4241" s="218">
        <v>2.6124502119115798</v>
      </c>
      <c r="G4241" s="218">
        <v>0</v>
      </c>
      <c r="H4241" s="218">
        <v>0</v>
      </c>
      <c r="I4241" t="s">
        <v>12147</v>
      </c>
      <c r="J4241" s="218" t="s">
        <v>12147</v>
      </c>
      <c r="K4241" s="218">
        <v>3</v>
      </c>
      <c r="L4241" s="218">
        <v>-1.9574341054405169</v>
      </c>
      <c r="M4241" s="218">
        <v>-0.16756454611596006</v>
      </c>
      <c r="N4241" s="218">
        <v>-1.7655574422505769</v>
      </c>
      <c r="O4241" s="218">
        <v>2.4312117073979955E-2</v>
      </c>
      <c r="P4241" s="218">
        <v>-2.7800147580275398</v>
      </c>
      <c r="Q4241" s="218">
        <v>-2.7800147580275398</v>
      </c>
      <c r="R4241" s="507">
        <v>-1.0624993257782385</v>
      </c>
      <c r="S4241" s="507">
        <v>-0.87062266258829846</v>
      </c>
      <c r="T4241" s="218">
        <v>-2.7800147580275398</v>
      </c>
    </row>
    <row r="4242" spans="1:20" x14ac:dyDescent="0.6">
      <c r="A4242" s="218" t="s">
        <v>12150</v>
      </c>
      <c r="B4242" s="218" t="s">
        <v>12151</v>
      </c>
      <c r="C4242" s="218">
        <v>6.04773001100809</v>
      </c>
      <c r="D4242" s="218">
        <v>5.8484955790537203</v>
      </c>
      <c r="E4242" s="218">
        <v>3.5224243919489302</v>
      </c>
      <c r="F4242" s="218">
        <v>6.0171710584687998</v>
      </c>
      <c r="G4242" s="218">
        <v>0</v>
      </c>
      <c r="H4242" s="218">
        <v>0.123827711997599</v>
      </c>
      <c r="I4242" t="s">
        <v>12147</v>
      </c>
      <c r="J4242" s="218" t="s">
        <v>12147</v>
      </c>
      <c r="K4242" s="218">
        <v>3</v>
      </c>
      <c r="L4242" s="218">
        <v>-2.5253056190591598</v>
      </c>
      <c r="M4242" s="218">
        <v>-3.0558952539290196E-2</v>
      </c>
      <c r="N4242" s="218">
        <v>-2.3260711871047901</v>
      </c>
      <c r="O4242" s="218">
        <v>0.16867547941507954</v>
      </c>
      <c r="P4242" s="218">
        <v>-6.04773001100809</v>
      </c>
      <c r="Q4242" s="218">
        <v>-5.923902299010491</v>
      </c>
      <c r="R4242" s="507">
        <v>-1.277932285799225</v>
      </c>
      <c r="S4242" s="507">
        <v>-1.0786978538448553</v>
      </c>
      <c r="T4242" s="218">
        <v>-5.9858161550092905</v>
      </c>
    </row>
    <row r="4243" spans="1:20" x14ac:dyDescent="0.6">
      <c r="A4243" s="218" t="s">
        <v>12152</v>
      </c>
      <c r="B4243" s="218" t="s">
        <v>12153</v>
      </c>
      <c r="C4243" s="218">
        <v>6.3698939145182596</v>
      </c>
      <c r="D4243" s="218">
        <v>6.2866223116270197</v>
      </c>
      <c r="E4243" s="218">
        <v>6.6392895894310602</v>
      </c>
      <c r="F4243" s="218">
        <v>6.5238613421549898</v>
      </c>
      <c r="G4243" s="218">
        <v>1.9111597972002401</v>
      </c>
      <c r="H4243" s="218">
        <v>0.123827711997599</v>
      </c>
      <c r="I4243" t="s">
        <v>12154</v>
      </c>
      <c r="J4243" s="218" t="s">
        <v>12154</v>
      </c>
      <c r="K4243" s="218">
        <v>1</v>
      </c>
      <c r="L4243" s="218">
        <v>0.26939567491280059</v>
      </c>
      <c r="M4243" s="218">
        <v>0.15396742763673021</v>
      </c>
      <c r="N4243" s="218">
        <v>0.3526672778040405</v>
      </c>
      <c r="O4243" s="218">
        <v>0.23723903052797013</v>
      </c>
      <c r="P4243" s="218">
        <v>-4.4587341173180199</v>
      </c>
      <c r="Q4243" s="218">
        <v>-6.2460662025206606</v>
      </c>
      <c r="R4243" s="507">
        <v>0.2116815512747654</v>
      </c>
      <c r="S4243" s="507">
        <v>0.29495315416600532</v>
      </c>
      <c r="T4243" s="218">
        <v>-5.3524001599193403</v>
      </c>
    </row>
    <row r="4244" spans="1:20" x14ac:dyDescent="0.6">
      <c r="A4244" s="218" t="s">
        <v>12155</v>
      </c>
      <c r="B4244" s="218" t="s">
        <v>12156</v>
      </c>
      <c r="C4244" s="218">
        <v>6.3758450170949601</v>
      </c>
      <c r="D4244" s="218">
        <v>6.53316095885714</v>
      </c>
      <c r="E4244" s="218">
        <v>5.9734090736016396</v>
      </c>
      <c r="F4244" s="218">
        <v>6.8859689045369796</v>
      </c>
      <c r="G4244" s="218">
        <v>0.86243763809848095</v>
      </c>
      <c r="H4244" s="218">
        <v>5.06363913917356</v>
      </c>
      <c r="I4244" t="s">
        <v>12157</v>
      </c>
      <c r="J4244" s="218" t="s">
        <v>12157</v>
      </c>
      <c r="K4244" s="218">
        <v>2</v>
      </c>
      <c r="L4244" s="218">
        <v>-0.40243594349332046</v>
      </c>
      <c r="M4244" s="218">
        <v>0.51012388744201953</v>
      </c>
      <c r="N4244" s="218">
        <v>-0.55975188525550035</v>
      </c>
      <c r="O4244" s="218">
        <v>0.35280794567983964</v>
      </c>
      <c r="P4244" s="218">
        <v>-5.5134073789964795</v>
      </c>
      <c r="Q4244" s="218">
        <v>-1.3122058779214001</v>
      </c>
      <c r="R4244" s="507">
        <v>5.3843971974349536E-2</v>
      </c>
      <c r="S4244" s="507">
        <v>-0.10347196978783035</v>
      </c>
      <c r="T4244" s="218">
        <v>-3.4128066284589398</v>
      </c>
    </row>
    <row r="4245" spans="1:20" x14ac:dyDescent="0.6">
      <c r="A4245" s="218" t="s">
        <v>12158</v>
      </c>
      <c r="B4245" s="218" t="s">
        <v>12159</v>
      </c>
      <c r="C4245" s="218">
        <v>6.06992478861401</v>
      </c>
      <c r="D4245" s="218">
        <v>6.0778423783006197</v>
      </c>
      <c r="E4245" s="218">
        <v>5.6938725266902797</v>
      </c>
      <c r="F4245" s="218">
        <v>5.7605421113383901</v>
      </c>
      <c r="G4245" s="218">
        <v>7.0829868533668199</v>
      </c>
      <c r="H4245" s="218">
        <v>0</v>
      </c>
      <c r="I4245" t="s">
        <v>12157</v>
      </c>
      <c r="J4245" s="218" t="s">
        <v>12157</v>
      </c>
      <c r="K4245" s="218">
        <v>2</v>
      </c>
      <c r="L4245" s="218">
        <v>-0.37605226192373031</v>
      </c>
      <c r="M4245" s="218">
        <v>-0.30938267727561986</v>
      </c>
      <c r="N4245" s="218">
        <v>-0.38396985161034003</v>
      </c>
      <c r="O4245" s="218">
        <v>-0.31730026696222957</v>
      </c>
      <c r="P4245" s="218">
        <v>1.0130620647528099</v>
      </c>
      <c r="Q4245" s="218">
        <v>-6.06992478861401</v>
      </c>
      <c r="R4245" s="507">
        <v>-0.34271746959967508</v>
      </c>
      <c r="S4245" s="507">
        <v>-0.3506350592862848</v>
      </c>
      <c r="T4245" s="218">
        <v>-2.5284313619306</v>
      </c>
    </row>
    <row r="4246" spans="1:20" x14ac:dyDescent="0.6">
      <c r="A4246" s="218" t="s">
        <v>12160</v>
      </c>
      <c r="B4246" s="218" t="s">
        <v>12161</v>
      </c>
      <c r="C4246" s="218">
        <v>5.9487313016423498</v>
      </c>
      <c r="D4246" s="218">
        <v>5.7916008971661999</v>
      </c>
      <c r="E4246" s="218">
        <v>4.875785578695</v>
      </c>
      <c r="F4246" s="218">
        <v>5.9987170895091504</v>
      </c>
      <c r="G4246" s="218">
        <v>0.26846663313173802</v>
      </c>
      <c r="H4246" s="218">
        <v>8.4596336581589799</v>
      </c>
      <c r="I4246" t="s">
        <v>12162</v>
      </c>
      <c r="J4246" s="218" t="s">
        <v>12162</v>
      </c>
      <c r="K4246" s="218">
        <v>1</v>
      </c>
      <c r="L4246" s="218">
        <v>-1.0729457229473498</v>
      </c>
      <c r="M4246" s="218">
        <v>4.9985787866800635E-2</v>
      </c>
      <c r="N4246" s="218">
        <v>-0.9158153184711999</v>
      </c>
      <c r="O4246" s="218">
        <v>0.20711619234295053</v>
      </c>
      <c r="P4246" s="218">
        <v>-5.6802646685106115</v>
      </c>
      <c r="Q4246" s="218">
        <v>2.5109023565166302</v>
      </c>
      <c r="R4246" s="507">
        <v>-0.51147996754027458</v>
      </c>
      <c r="S4246" s="507">
        <v>-0.35434956306412468</v>
      </c>
      <c r="T4246" s="218">
        <v>-1.5846811559969907</v>
      </c>
    </row>
    <row r="4247" spans="1:20" x14ac:dyDescent="0.6">
      <c r="A4247" s="218" t="s">
        <v>12163</v>
      </c>
      <c r="B4247" s="218" t="s">
        <v>12164</v>
      </c>
      <c r="C4247" s="218">
        <v>5.0138491356471899</v>
      </c>
      <c r="D4247" s="218">
        <v>3.6590093961332499</v>
      </c>
      <c r="E4247" s="218">
        <v>0.106826243139567</v>
      </c>
      <c r="F4247" s="218">
        <v>5.0717976123628103</v>
      </c>
      <c r="G4247" s="218">
        <v>0</v>
      </c>
      <c r="H4247" s="218">
        <v>0</v>
      </c>
      <c r="I4247" t="s">
        <v>12165</v>
      </c>
      <c r="J4247" s="218" t="s">
        <v>12165</v>
      </c>
      <c r="K4247" s="218">
        <v>1</v>
      </c>
      <c r="L4247" s="218">
        <v>-4.9070228925076229</v>
      </c>
      <c r="M4247" s="218">
        <v>5.7948476715620423E-2</v>
      </c>
      <c r="N4247" s="218">
        <v>-3.5521831529936829</v>
      </c>
      <c r="O4247" s="218">
        <v>1.4127882162295604</v>
      </c>
      <c r="P4247" s="218">
        <v>-5.0138491356471899</v>
      </c>
      <c r="Q4247" s="218">
        <v>-5.0138491356471899</v>
      </c>
      <c r="R4247" s="507">
        <v>-2.4245372078960012</v>
      </c>
      <c r="S4247" s="507">
        <v>-1.0696974683820613</v>
      </c>
      <c r="T4247" s="218">
        <v>-5.0138491356471899</v>
      </c>
    </row>
    <row r="4248" spans="1:20" x14ac:dyDescent="0.6">
      <c r="A4248" s="218" t="s">
        <v>12166</v>
      </c>
      <c r="B4248" s="218" t="s">
        <v>12167</v>
      </c>
      <c r="C4248" s="218">
        <v>4.50513504550851</v>
      </c>
      <c r="D4248" s="218">
        <v>4.5471587666496802</v>
      </c>
      <c r="E4248" s="218">
        <v>4.5581104632459102</v>
      </c>
      <c r="F4248" s="218">
        <v>3.2562693462901202</v>
      </c>
      <c r="G4248" s="218">
        <v>0</v>
      </c>
      <c r="H4248" s="218">
        <v>0</v>
      </c>
      <c r="I4248" t="s">
        <v>12168</v>
      </c>
      <c r="J4248" s="218" t="s">
        <v>12168</v>
      </c>
      <c r="K4248" s="218">
        <v>1</v>
      </c>
      <c r="L4248" s="218">
        <v>5.2975417737400221E-2</v>
      </c>
      <c r="M4248" s="218">
        <v>-1.2488656992183897</v>
      </c>
      <c r="N4248" s="218">
        <v>1.0951696596229965E-2</v>
      </c>
      <c r="O4248" s="218">
        <v>-1.29088942035956</v>
      </c>
      <c r="P4248" s="218">
        <v>-4.50513504550851</v>
      </c>
      <c r="Q4248" s="218">
        <v>-4.50513504550851</v>
      </c>
      <c r="R4248" s="507">
        <v>-0.59794514074049476</v>
      </c>
      <c r="S4248" s="507">
        <v>-0.63996886188166502</v>
      </c>
      <c r="T4248" s="218">
        <v>-4.50513504550851</v>
      </c>
    </row>
    <row r="4249" spans="1:20" x14ac:dyDescent="0.6">
      <c r="A4249" s="218" t="s">
        <v>12169</v>
      </c>
      <c r="B4249" s="218" t="s">
        <v>12170</v>
      </c>
      <c r="C4249" s="218">
        <v>4.1567684592268996</v>
      </c>
      <c r="D4249" s="218">
        <v>3.3607605646961098</v>
      </c>
      <c r="E4249" s="218">
        <v>0</v>
      </c>
      <c r="F4249" s="218">
        <v>2.2518897234909998</v>
      </c>
      <c r="G4249" s="218">
        <v>0.14046909216855899</v>
      </c>
      <c r="H4249" s="218">
        <v>0</v>
      </c>
      <c r="I4249" t="s">
        <v>12171</v>
      </c>
      <c r="J4249" s="218" t="s">
        <v>12171</v>
      </c>
      <c r="K4249" s="218">
        <v>1</v>
      </c>
      <c r="L4249" s="218">
        <v>-4.1567684592268996</v>
      </c>
      <c r="M4249" s="218">
        <v>-1.9048787357358998</v>
      </c>
      <c r="N4249" s="218">
        <v>-3.3607605646961098</v>
      </c>
      <c r="O4249" s="218">
        <v>-1.10887084120511</v>
      </c>
      <c r="P4249" s="218">
        <v>-4.0162993670583402</v>
      </c>
      <c r="Q4249" s="218">
        <v>-4.1567684592268996</v>
      </c>
      <c r="R4249" s="507">
        <v>-3.0308235974813997</v>
      </c>
      <c r="S4249" s="507">
        <v>-2.2348157029506099</v>
      </c>
      <c r="T4249" s="218">
        <v>-4.0865339131426204</v>
      </c>
    </row>
    <row r="4250" spans="1:20" x14ac:dyDescent="0.6">
      <c r="A4250" s="218" t="s">
        <v>12172</v>
      </c>
      <c r="B4250" s="218" t="s">
        <v>12173</v>
      </c>
      <c r="C4250" s="218">
        <v>6.5561201672627698</v>
      </c>
      <c r="D4250" s="218">
        <v>6.59412504846168</v>
      </c>
      <c r="E4250" s="218">
        <v>6.7956784351547102</v>
      </c>
      <c r="F4250" s="218">
        <v>5.8037025319054898</v>
      </c>
      <c r="G4250" s="218">
        <v>6.4732074908593402</v>
      </c>
      <c r="H4250" s="218">
        <v>8.4205455222235095</v>
      </c>
      <c r="I4250" t="s">
        <v>12174</v>
      </c>
      <c r="J4250" s="218" t="s">
        <v>12174</v>
      </c>
      <c r="K4250" s="218">
        <v>1</v>
      </c>
      <c r="L4250" s="218">
        <v>0.23955826789194035</v>
      </c>
      <c r="M4250" s="218">
        <v>-0.75241763535728001</v>
      </c>
      <c r="N4250" s="218">
        <v>0.20155338669303013</v>
      </c>
      <c r="O4250" s="218">
        <v>-0.79042251655619022</v>
      </c>
      <c r="P4250" s="218">
        <v>-8.2912676403429586E-2</v>
      </c>
      <c r="Q4250" s="218">
        <v>1.8644253549607397</v>
      </c>
      <c r="R4250" s="507">
        <v>-0.25642968373266983</v>
      </c>
      <c r="S4250" s="507">
        <v>-0.29443456493158005</v>
      </c>
      <c r="T4250" s="218">
        <v>0.89075633927865505</v>
      </c>
    </row>
    <row r="4251" spans="1:20" x14ac:dyDescent="0.6">
      <c r="A4251" s="218" t="s">
        <v>12175</v>
      </c>
      <c r="B4251" s="218" t="s">
        <v>12176</v>
      </c>
      <c r="C4251" s="218">
        <v>5.5987683392585197</v>
      </c>
      <c r="D4251" s="218">
        <v>5.48358411478275</v>
      </c>
      <c r="E4251" s="218">
        <v>7.6774279809210597</v>
      </c>
      <c r="F4251" s="218">
        <v>5.2573292637572502</v>
      </c>
      <c r="G4251" s="218">
        <v>2.4593246383949601</v>
      </c>
      <c r="H4251" s="218">
        <v>7.8554749759280398</v>
      </c>
      <c r="I4251" t="s">
        <v>12177</v>
      </c>
      <c r="J4251" s="218" t="s">
        <v>12177</v>
      </c>
      <c r="K4251" s="218">
        <v>1</v>
      </c>
      <c r="L4251" s="218">
        <v>2.07865964166254</v>
      </c>
      <c r="M4251" s="218">
        <v>-0.34143907550126951</v>
      </c>
      <c r="N4251" s="218">
        <v>2.1938438661383097</v>
      </c>
      <c r="O4251" s="218">
        <v>-0.2262548510254998</v>
      </c>
      <c r="P4251" s="218">
        <v>-3.1394437008635596</v>
      </c>
      <c r="Q4251" s="218">
        <v>2.2567066366695201</v>
      </c>
      <c r="R4251" s="507">
        <v>0.86861028308063526</v>
      </c>
      <c r="S4251" s="507">
        <v>0.98379450755640496</v>
      </c>
      <c r="T4251" s="218">
        <v>-0.44136853209701976</v>
      </c>
    </row>
    <row r="4252" spans="1:20" x14ac:dyDescent="0.6">
      <c r="A4252" s="218" t="s">
        <v>12178</v>
      </c>
      <c r="B4252" s="218" t="s">
        <v>12179</v>
      </c>
      <c r="C4252" s="218">
        <v>5.4515727165393297</v>
      </c>
      <c r="D4252" s="218">
        <v>5.0116258022835201</v>
      </c>
      <c r="E4252" s="218">
        <v>6.0423260896550399</v>
      </c>
      <c r="F4252" s="218">
        <v>5.12867141031556</v>
      </c>
      <c r="G4252" s="218">
        <v>1.21997385646274</v>
      </c>
      <c r="H4252" s="218">
        <v>0</v>
      </c>
      <c r="I4252" t="s">
        <v>12180</v>
      </c>
      <c r="J4252" s="218" t="s">
        <v>12180</v>
      </c>
      <c r="K4252" s="218">
        <v>1</v>
      </c>
      <c r="L4252" s="218">
        <v>0.59075337311571019</v>
      </c>
      <c r="M4252" s="218">
        <v>-0.32290130622376978</v>
      </c>
      <c r="N4252" s="218">
        <v>1.0307002873715199</v>
      </c>
      <c r="O4252" s="218">
        <v>0.11704560803203989</v>
      </c>
      <c r="P4252" s="218">
        <v>-4.2315988600765895</v>
      </c>
      <c r="Q4252" s="218">
        <v>-5.4515727165393297</v>
      </c>
      <c r="R4252" s="507">
        <v>0.13392603344597021</v>
      </c>
      <c r="S4252" s="507">
        <v>0.57387294770177988</v>
      </c>
      <c r="T4252" s="218">
        <v>-4.8415857883079596</v>
      </c>
    </row>
    <row r="4253" spans="1:20" x14ac:dyDescent="0.6">
      <c r="A4253" s="218" t="s">
        <v>12181</v>
      </c>
      <c r="B4253" s="218" t="s">
        <v>12182</v>
      </c>
      <c r="C4253" s="218">
        <v>5.9659292655303302</v>
      </c>
      <c r="D4253" s="218">
        <v>5.9236229832629803</v>
      </c>
      <c r="E4253" s="218">
        <v>3.7204735806054301</v>
      </c>
      <c r="F4253" s="218">
        <v>5.4770237707531404</v>
      </c>
      <c r="G4253" s="218">
        <v>0.69026577864285299</v>
      </c>
      <c r="H4253" s="218">
        <v>0</v>
      </c>
      <c r="I4253" t="s">
        <v>12183</v>
      </c>
      <c r="J4253" s="218" t="s">
        <v>12183</v>
      </c>
      <c r="K4253" s="218">
        <v>1</v>
      </c>
      <c r="L4253" s="218">
        <v>-2.2454556849249001</v>
      </c>
      <c r="M4253" s="218">
        <v>-0.48890549477718981</v>
      </c>
      <c r="N4253" s="218">
        <v>-2.2031494026575502</v>
      </c>
      <c r="O4253" s="218">
        <v>-0.44659921250983992</v>
      </c>
      <c r="P4253" s="218">
        <v>-5.2756634868874777</v>
      </c>
      <c r="Q4253" s="218">
        <v>-5.9659292655303302</v>
      </c>
      <c r="R4253" s="507">
        <v>-1.367180589851045</v>
      </c>
      <c r="S4253" s="507">
        <v>-1.3248743075836951</v>
      </c>
      <c r="T4253" s="218">
        <v>-5.6207963762089044</v>
      </c>
    </row>
    <row r="4254" spans="1:20" x14ac:dyDescent="0.6">
      <c r="A4254" s="218" t="s">
        <v>12184</v>
      </c>
      <c r="B4254" s="218" t="s">
        <v>12185</v>
      </c>
      <c r="C4254" s="218">
        <v>1.07795695522459</v>
      </c>
      <c r="D4254" s="218">
        <v>1.0800089634712</v>
      </c>
      <c r="E4254" s="218">
        <v>4.2172445273642296</v>
      </c>
      <c r="F4254" s="218">
        <v>2.4198198382277099</v>
      </c>
      <c r="G4254" s="218">
        <v>0.59580657787600999</v>
      </c>
      <c r="H4254" s="218">
        <v>0</v>
      </c>
      <c r="I4254" s="510" t="s">
        <v>187</v>
      </c>
      <c r="J4254" s="511" t="s">
        <v>187</v>
      </c>
      <c r="K4254" s="218">
        <v>1</v>
      </c>
      <c r="L4254" s="218">
        <v>3.1392875721396396</v>
      </c>
      <c r="M4254" s="218">
        <v>1.3418628830031198</v>
      </c>
      <c r="N4254" s="218">
        <v>3.1372355638930296</v>
      </c>
      <c r="O4254" s="218">
        <v>1.3398108747565098</v>
      </c>
      <c r="P4254" s="218">
        <v>-0.48215037734858002</v>
      </c>
      <c r="Q4254" s="218">
        <v>-1.07795695522459</v>
      </c>
      <c r="R4254" s="507">
        <v>2.2405752275713797</v>
      </c>
      <c r="S4254" s="507">
        <v>2.2385232193247697</v>
      </c>
      <c r="T4254" s="218">
        <v>-0.78005366628658501</v>
      </c>
    </row>
    <row r="4255" spans="1:20" x14ac:dyDescent="0.6">
      <c r="A4255" s="218" t="s">
        <v>12186</v>
      </c>
      <c r="B4255" s="218" t="s">
        <v>12187</v>
      </c>
      <c r="C4255" s="218">
        <v>6.1067702643354798</v>
      </c>
      <c r="D4255" s="218">
        <v>6.1706666080485899</v>
      </c>
      <c r="E4255" s="218">
        <v>4.8061534884754904</v>
      </c>
      <c r="F4255" s="218">
        <v>5.0553097046971898</v>
      </c>
      <c r="G4255" s="218">
        <v>0.26846663313173802</v>
      </c>
      <c r="H4255" s="218">
        <v>0.23786221336595301</v>
      </c>
      <c r="I4255" t="s">
        <v>12188</v>
      </c>
      <c r="J4255" s="218" t="s">
        <v>12188</v>
      </c>
      <c r="K4255" s="218">
        <v>1</v>
      </c>
      <c r="L4255" s="218">
        <v>-1.3006167758599894</v>
      </c>
      <c r="M4255" s="218">
        <v>-1.05146055963829</v>
      </c>
      <c r="N4255" s="218">
        <v>-1.3645131195730995</v>
      </c>
      <c r="O4255" s="218">
        <v>-1.1153569033514001</v>
      </c>
      <c r="P4255" s="218">
        <v>-5.8383036312037415</v>
      </c>
      <c r="Q4255" s="218">
        <v>-5.8689080509695266</v>
      </c>
      <c r="R4255" s="507">
        <v>-1.1760386677491397</v>
      </c>
      <c r="S4255" s="507">
        <v>-1.2399350114622498</v>
      </c>
      <c r="T4255" s="218">
        <v>-5.8536058410866341</v>
      </c>
    </row>
    <row r="4256" spans="1:20" x14ac:dyDescent="0.6">
      <c r="A4256" s="218" t="s">
        <v>12189</v>
      </c>
      <c r="B4256" s="218" t="s">
        <v>12190</v>
      </c>
      <c r="C4256" s="218">
        <v>7.1620255922008704</v>
      </c>
      <c r="D4256" s="218">
        <v>7.1835626558095997</v>
      </c>
      <c r="E4256" s="218">
        <v>6.24523702366149</v>
      </c>
      <c r="F4256" s="218">
        <v>7.4600105517987103</v>
      </c>
      <c r="G4256" s="218">
        <v>1.50626793832628</v>
      </c>
      <c r="H4256" s="218">
        <v>8.6761294349071694</v>
      </c>
      <c r="I4256" t="s">
        <v>12191</v>
      </c>
      <c r="J4256" s="218" t="s">
        <v>12191</v>
      </c>
      <c r="K4256" s="218">
        <v>1</v>
      </c>
      <c r="L4256" s="218">
        <v>-0.9167885685393804</v>
      </c>
      <c r="M4256" s="218">
        <v>0.29798495959783988</v>
      </c>
      <c r="N4256" s="218">
        <v>-0.93832563214810971</v>
      </c>
      <c r="O4256" s="218">
        <v>0.27644789598911057</v>
      </c>
      <c r="P4256" s="218">
        <v>-5.6557576538745904</v>
      </c>
      <c r="Q4256" s="218">
        <v>1.5141038427062989</v>
      </c>
      <c r="R4256" s="507">
        <v>-0.30940180447077026</v>
      </c>
      <c r="S4256" s="507">
        <v>-0.33093886807949957</v>
      </c>
      <c r="T4256" s="218">
        <v>-2.0708269055841457</v>
      </c>
    </row>
    <row r="4257" spans="1:20" x14ac:dyDescent="0.6">
      <c r="A4257" s="218" t="s">
        <v>12192</v>
      </c>
      <c r="B4257" s="218" t="s">
        <v>12193</v>
      </c>
      <c r="C4257" s="218">
        <v>6.3463461569525101</v>
      </c>
      <c r="D4257" s="218">
        <v>6.3866213739945001</v>
      </c>
      <c r="E4257" s="218">
        <v>6.8982376146136097</v>
      </c>
      <c r="F4257" s="218">
        <v>6.1792881770225296</v>
      </c>
      <c r="G4257" s="218">
        <v>7.3376946524637603</v>
      </c>
      <c r="H4257" s="218">
        <v>0</v>
      </c>
      <c r="I4257" t="s">
        <v>12194</v>
      </c>
      <c r="J4257" s="218" t="s">
        <v>12194</v>
      </c>
      <c r="K4257" s="218">
        <v>2</v>
      </c>
      <c r="L4257" s="218">
        <v>0.55189145766109959</v>
      </c>
      <c r="M4257" s="218">
        <v>-0.1670579799299805</v>
      </c>
      <c r="N4257" s="218">
        <v>0.5116162406191096</v>
      </c>
      <c r="O4257" s="218">
        <v>-0.2073331969719705</v>
      </c>
      <c r="P4257" s="218">
        <v>0.99134849551125015</v>
      </c>
      <c r="Q4257" s="218">
        <v>-6.3463461569525101</v>
      </c>
      <c r="R4257" s="507">
        <v>0.19241673886555954</v>
      </c>
      <c r="S4257" s="507">
        <v>0.15214152182356955</v>
      </c>
      <c r="T4257" s="218">
        <v>-2.67749883072063</v>
      </c>
    </row>
    <row r="4258" spans="1:20" x14ac:dyDescent="0.6">
      <c r="A4258" s="218" t="s">
        <v>12195</v>
      </c>
      <c r="B4258" s="218" t="s">
        <v>12196</v>
      </c>
      <c r="C4258" s="218">
        <v>7.7214025835651698</v>
      </c>
      <c r="D4258" s="218">
        <v>7.7912684808348196</v>
      </c>
      <c r="E4258" s="218">
        <v>7.6035274941273201</v>
      </c>
      <c r="F4258" s="218">
        <v>7.7528850478109899</v>
      </c>
      <c r="G4258" s="218">
        <v>2.06010523320642</v>
      </c>
      <c r="H4258" s="218">
        <v>7.8380635145687103</v>
      </c>
      <c r="I4258" t="s">
        <v>12194</v>
      </c>
      <c r="J4258" s="218" t="s">
        <v>12194</v>
      </c>
      <c r="K4258" s="218">
        <v>2</v>
      </c>
      <c r="L4258" s="218">
        <v>-0.11787508943784974</v>
      </c>
      <c r="M4258" s="218">
        <v>3.1482464245820019E-2</v>
      </c>
      <c r="N4258" s="218">
        <v>-0.1877409867074995</v>
      </c>
      <c r="O4258" s="218">
        <v>-3.8383433023829738E-2</v>
      </c>
      <c r="P4258" s="218">
        <v>-5.6612973503587494</v>
      </c>
      <c r="Q4258" s="218">
        <v>0.11666093100354047</v>
      </c>
      <c r="R4258" s="507">
        <v>-4.3196312596014863E-2</v>
      </c>
      <c r="S4258" s="507">
        <v>-0.11306220986566462</v>
      </c>
      <c r="T4258" s="218">
        <v>-2.7723182096776045</v>
      </c>
    </row>
    <row r="4259" spans="1:20" x14ac:dyDescent="0.6">
      <c r="A4259" s="218" t="s">
        <v>12197</v>
      </c>
      <c r="B4259" s="218" t="s">
        <v>12198</v>
      </c>
      <c r="C4259" s="218">
        <v>7.6189163108314197</v>
      </c>
      <c r="D4259" s="218">
        <v>7.7300211984095002</v>
      </c>
      <c r="E4259" s="218">
        <v>7.7944247207993698</v>
      </c>
      <c r="F4259" s="218">
        <v>7.9537403378220697</v>
      </c>
      <c r="G4259" s="218">
        <v>2.31854096765159</v>
      </c>
      <c r="H4259" s="218">
        <v>8.8737381754749904</v>
      </c>
      <c r="I4259" t="s">
        <v>12199</v>
      </c>
      <c r="J4259" s="218" t="s">
        <v>12199</v>
      </c>
      <c r="K4259" s="218">
        <v>1</v>
      </c>
      <c r="L4259" s="218">
        <v>0.17550840996795003</v>
      </c>
      <c r="M4259" s="218">
        <v>0.33482402699064995</v>
      </c>
      <c r="N4259" s="218">
        <v>6.4403522389869572E-2</v>
      </c>
      <c r="O4259" s="218">
        <v>0.22371913941256949</v>
      </c>
      <c r="P4259" s="218">
        <v>-5.3003753431798302</v>
      </c>
      <c r="Q4259" s="218">
        <v>1.2548218646435707</v>
      </c>
      <c r="R4259" s="507">
        <v>0.25516621847929999</v>
      </c>
      <c r="S4259" s="507">
        <v>0.14406133090121953</v>
      </c>
      <c r="T4259" s="218">
        <v>-2.0227767392681297</v>
      </c>
    </row>
    <row r="4260" spans="1:20" x14ac:dyDescent="0.6">
      <c r="A4260" s="218" t="s">
        <v>12200</v>
      </c>
      <c r="B4260" s="218" t="s">
        <v>12201</v>
      </c>
      <c r="C4260" s="218">
        <v>6.2108668791342199</v>
      </c>
      <c r="D4260" s="218">
        <v>6.1455125291593298</v>
      </c>
      <c r="E4260" s="218">
        <v>4.8945459587606797</v>
      </c>
      <c r="F4260" s="218">
        <v>5.6517006905575498</v>
      </c>
      <c r="G4260" s="218">
        <v>0.69026577864285299</v>
      </c>
      <c r="H4260" s="218">
        <v>0</v>
      </c>
      <c r="I4260" t="s">
        <v>12202</v>
      </c>
      <c r="J4260" s="218" t="s">
        <v>12202</v>
      </c>
      <c r="K4260" s="218">
        <v>1</v>
      </c>
      <c r="L4260" s="218">
        <v>-1.3163209203735402</v>
      </c>
      <c r="M4260" s="218">
        <v>-0.55916618857667011</v>
      </c>
      <c r="N4260" s="218">
        <v>-1.2509665703986501</v>
      </c>
      <c r="O4260" s="218">
        <v>-0.49381183860178002</v>
      </c>
      <c r="P4260" s="218">
        <v>-5.5206011004913673</v>
      </c>
      <c r="Q4260" s="218">
        <v>-6.2108668791342199</v>
      </c>
      <c r="R4260" s="507">
        <v>-0.93774355447510516</v>
      </c>
      <c r="S4260" s="507">
        <v>-0.87238920450021507</v>
      </c>
      <c r="T4260" s="218">
        <v>-5.865733989812794</v>
      </c>
    </row>
    <row r="4261" spans="1:20" x14ac:dyDescent="0.6">
      <c r="A4261" s="218" t="s">
        <v>12203</v>
      </c>
      <c r="B4261" s="218" t="s">
        <v>12204</v>
      </c>
      <c r="C4261" s="218">
        <v>5.37044150157248</v>
      </c>
      <c r="D4261" s="218">
        <v>5.3840876298015097</v>
      </c>
      <c r="E4261" s="218">
        <v>5.0878845960238301</v>
      </c>
      <c r="F4261" s="218">
        <v>5.18105158973085</v>
      </c>
      <c r="G4261" s="218">
        <v>1.08739361964643</v>
      </c>
      <c r="H4261" s="218">
        <v>0</v>
      </c>
      <c r="I4261" t="s">
        <v>12205</v>
      </c>
      <c r="J4261" s="218" t="s">
        <v>12205</v>
      </c>
      <c r="K4261" s="218">
        <v>1</v>
      </c>
      <c r="L4261" s="218">
        <v>-0.28255690554864987</v>
      </c>
      <c r="M4261" s="218">
        <v>-0.18938991184163001</v>
      </c>
      <c r="N4261" s="218">
        <v>-0.29620303377767954</v>
      </c>
      <c r="O4261" s="218">
        <v>-0.20303604007065967</v>
      </c>
      <c r="P4261" s="218">
        <v>-4.2830478819260502</v>
      </c>
      <c r="Q4261" s="218">
        <v>-5.37044150157248</v>
      </c>
      <c r="R4261" s="507">
        <v>-0.23597340869513994</v>
      </c>
      <c r="S4261" s="507">
        <v>-0.2496195369241696</v>
      </c>
      <c r="T4261" s="218">
        <v>-4.8267446917492656</v>
      </c>
    </row>
    <row r="4262" spans="1:20" x14ac:dyDescent="0.6">
      <c r="A4262" s="218" t="s">
        <v>12206</v>
      </c>
      <c r="B4262" s="218" t="s">
        <v>12207</v>
      </c>
      <c r="C4262" s="218">
        <v>6.2891584124225499</v>
      </c>
      <c r="D4262" s="218">
        <v>6.4283847387532296</v>
      </c>
      <c r="E4262" s="218">
        <v>6.7976731590653197</v>
      </c>
      <c r="F4262" s="218">
        <v>5.86611466196418</v>
      </c>
      <c r="G4262" s="218">
        <v>8.4891702303425802</v>
      </c>
      <c r="H4262" s="218">
        <v>7.4330039657807703</v>
      </c>
      <c r="I4262" t="s">
        <v>12208</v>
      </c>
      <c r="J4262" s="218" t="s">
        <v>12208</v>
      </c>
      <c r="K4262" s="218">
        <v>1</v>
      </c>
      <c r="L4262" s="218">
        <v>0.50851474664276974</v>
      </c>
      <c r="M4262" s="218">
        <v>-0.42304375045836995</v>
      </c>
      <c r="N4262" s="218">
        <v>0.36928842031209008</v>
      </c>
      <c r="O4262" s="218">
        <v>-0.56227007678904961</v>
      </c>
      <c r="P4262" s="218">
        <v>2.2000118179200303</v>
      </c>
      <c r="Q4262" s="218">
        <v>1.1438455533582204</v>
      </c>
      <c r="R4262" s="507">
        <v>4.2735498092199897E-2</v>
      </c>
      <c r="S4262" s="507">
        <v>-9.6490828238479764E-2</v>
      </c>
      <c r="T4262" s="218">
        <v>1.6719286856391253</v>
      </c>
    </row>
    <row r="4263" spans="1:20" x14ac:dyDescent="0.6">
      <c r="A4263" s="218" t="s">
        <v>12209</v>
      </c>
      <c r="B4263" s="218" t="s">
        <v>12210</v>
      </c>
      <c r="C4263" s="218">
        <v>4.1796288682400897</v>
      </c>
      <c r="D4263" s="218">
        <v>3.7912235530263301</v>
      </c>
      <c r="E4263" s="218">
        <v>4.5004931775600001</v>
      </c>
      <c r="F4263" s="218">
        <v>4.3917178109286601</v>
      </c>
      <c r="G4263" s="218">
        <v>0</v>
      </c>
      <c r="H4263" s="218">
        <v>0</v>
      </c>
      <c r="I4263" t="s">
        <v>12211</v>
      </c>
      <c r="J4263" s="218" t="s">
        <v>12211</v>
      </c>
      <c r="K4263" s="218">
        <v>2</v>
      </c>
      <c r="L4263" s="218">
        <v>0.32086430931991039</v>
      </c>
      <c r="M4263" s="218">
        <v>0.21208894268857037</v>
      </c>
      <c r="N4263" s="218">
        <v>0.70926962453367004</v>
      </c>
      <c r="O4263" s="218">
        <v>0.60049425790233002</v>
      </c>
      <c r="P4263" s="218">
        <v>-4.1796288682400897</v>
      </c>
      <c r="Q4263" s="218">
        <v>-4.1796288682400897</v>
      </c>
      <c r="R4263" s="507">
        <v>0.26647662600424038</v>
      </c>
      <c r="S4263" s="507">
        <v>0.65488194121800003</v>
      </c>
      <c r="T4263" s="218">
        <v>-4.1796288682400897</v>
      </c>
    </row>
    <row r="4264" spans="1:20" x14ac:dyDescent="0.6">
      <c r="A4264" s="218" t="s">
        <v>12212</v>
      </c>
      <c r="B4264" s="218" t="s">
        <v>12213</v>
      </c>
      <c r="C4264" s="218">
        <v>4.3013553999824996</v>
      </c>
      <c r="D4264" s="218">
        <v>3.7740491983575399</v>
      </c>
      <c r="E4264" s="218">
        <v>4.2438239041279404</v>
      </c>
      <c r="F4264" s="218">
        <v>4.71767535466405</v>
      </c>
      <c r="G4264" s="218">
        <v>0.26846663313173802</v>
      </c>
      <c r="H4264" s="218">
        <v>0.123827711997599</v>
      </c>
      <c r="I4264" t="s">
        <v>12211</v>
      </c>
      <c r="J4264" s="218" t="s">
        <v>12211</v>
      </c>
      <c r="K4264" s="218">
        <v>2</v>
      </c>
      <c r="L4264" s="218">
        <v>-5.7531495854559189E-2</v>
      </c>
      <c r="M4264" s="218">
        <v>0.41631995468155036</v>
      </c>
      <c r="N4264" s="218">
        <v>0.46977470577040048</v>
      </c>
      <c r="O4264" s="218">
        <v>0.94362615630651003</v>
      </c>
      <c r="P4264" s="218">
        <v>-4.0328887668507614</v>
      </c>
      <c r="Q4264" s="218">
        <v>-4.1775276879849006</v>
      </c>
      <c r="R4264" s="507">
        <v>0.17939422941349559</v>
      </c>
      <c r="S4264" s="507">
        <v>0.70670043103845526</v>
      </c>
      <c r="T4264" s="218">
        <v>-4.1052082274178314</v>
      </c>
    </row>
    <row r="4265" spans="1:20" x14ac:dyDescent="0.6">
      <c r="A4265" s="218" t="s">
        <v>12214</v>
      </c>
      <c r="B4265" s="218" t="s">
        <v>12215</v>
      </c>
      <c r="C4265" s="218">
        <v>4.4479071924448998</v>
      </c>
      <c r="D4265" s="218">
        <v>4.4270437358899697</v>
      </c>
      <c r="E4265" s="218">
        <v>3.3040649790960601</v>
      </c>
      <c r="F4265" s="218">
        <v>3.26511986095425</v>
      </c>
      <c r="G4265" s="218">
        <v>0</v>
      </c>
      <c r="H4265" s="218">
        <v>0</v>
      </c>
      <c r="I4265" t="s">
        <v>12216</v>
      </c>
      <c r="J4265" s="218" t="s">
        <v>12216</v>
      </c>
      <c r="K4265" s="218">
        <v>2</v>
      </c>
      <c r="L4265" s="218">
        <v>-1.1438422133488397</v>
      </c>
      <c r="M4265" s="218">
        <v>-1.1827873314906499</v>
      </c>
      <c r="N4265" s="218">
        <v>-1.1229787567939096</v>
      </c>
      <c r="O4265" s="218">
        <v>-1.1619238749357197</v>
      </c>
      <c r="P4265" s="218">
        <v>-4.4479071924448998</v>
      </c>
      <c r="Q4265" s="218">
        <v>-4.4479071924448998</v>
      </c>
      <c r="R4265" s="507">
        <v>-1.1633147724197448</v>
      </c>
      <c r="S4265" s="507">
        <v>-1.1424513158648146</v>
      </c>
      <c r="T4265" s="218">
        <v>-4.4479071924448998</v>
      </c>
    </row>
    <row r="4266" spans="1:20" x14ac:dyDescent="0.6">
      <c r="A4266" s="218" t="s">
        <v>12217</v>
      </c>
      <c r="B4266" s="218" t="s">
        <v>12218</v>
      </c>
      <c r="C4266" s="218">
        <v>3.9247823866638099</v>
      </c>
      <c r="D4266" s="218">
        <v>3.8382517520731101</v>
      </c>
      <c r="E4266" s="218">
        <v>0</v>
      </c>
      <c r="F4266" s="218">
        <v>3.1787636151386498</v>
      </c>
      <c r="G4266" s="218">
        <v>0</v>
      </c>
      <c r="H4266" s="218">
        <v>0</v>
      </c>
      <c r="I4266" t="s">
        <v>12216</v>
      </c>
      <c r="J4266" s="218" t="s">
        <v>12216</v>
      </c>
      <c r="K4266" s="218">
        <v>2</v>
      </c>
      <c r="L4266" s="218">
        <v>-3.9247823866638099</v>
      </c>
      <c r="M4266" s="218">
        <v>-0.74601877152516005</v>
      </c>
      <c r="N4266" s="218">
        <v>-3.8382517520731101</v>
      </c>
      <c r="O4266" s="218">
        <v>-0.65948813693446029</v>
      </c>
      <c r="P4266" s="218">
        <v>-3.9247823866638099</v>
      </c>
      <c r="Q4266" s="218">
        <v>-3.9247823866638099</v>
      </c>
      <c r="R4266" s="507">
        <v>-2.3354005790944852</v>
      </c>
      <c r="S4266" s="507">
        <v>-2.2488699445037854</v>
      </c>
      <c r="T4266" s="218">
        <v>-3.9247823866638099</v>
      </c>
    </row>
    <row r="4267" spans="1:20" x14ac:dyDescent="0.6">
      <c r="A4267" s="218" t="s">
        <v>12219</v>
      </c>
      <c r="B4267" s="218" t="s">
        <v>12220</v>
      </c>
      <c r="C4267" s="218">
        <v>6.4972829315223501</v>
      </c>
      <c r="D4267" s="218">
        <v>6.4425850415603003</v>
      </c>
      <c r="E4267" s="218">
        <v>5.49924047129777</v>
      </c>
      <c r="F4267" s="218">
        <v>7.0023557444998001</v>
      </c>
      <c r="G4267" s="218">
        <v>1.1552061784318599</v>
      </c>
      <c r="H4267" s="218">
        <v>7.8181495006836403</v>
      </c>
      <c r="I4267" t="s">
        <v>12221</v>
      </c>
      <c r="J4267" s="218" t="s">
        <v>12221</v>
      </c>
      <c r="K4267" s="218">
        <v>1</v>
      </c>
      <c r="L4267" s="218">
        <v>-0.9980424602245801</v>
      </c>
      <c r="M4267" s="218">
        <v>0.50507281297744999</v>
      </c>
      <c r="N4267" s="218">
        <v>-0.94334457026253027</v>
      </c>
      <c r="O4267" s="218">
        <v>0.55977070293949982</v>
      </c>
      <c r="P4267" s="218">
        <v>-5.34207675309049</v>
      </c>
      <c r="Q4267" s="218">
        <v>1.3208665691612902</v>
      </c>
      <c r="R4267" s="507">
        <v>-0.24648482362356505</v>
      </c>
      <c r="S4267" s="507">
        <v>-0.19178693366151522</v>
      </c>
      <c r="T4267" s="218">
        <v>-2.0106050919645999</v>
      </c>
    </row>
    <row r="4268" spans="1:20" x14ac:dyDescent="0.6">
      <c r="A4268" s="218" t="s">
        <v>12222</v>
      </c>
      <c r="B4268" s="218" t="s">
        <v>12223</v>
      </c>
      <c r="C4268" s="218">
        <v>6.7284162325914103</v>
      </c>
      <c r="D4268" s="218">
        <v>6.6929259633062301</v>
      </c>
      <c r="E4268" s="218">
        <v>7.7209106686214302</v>
      </c>
      <c r="F4268" s="218">
        <v>6.7849728155022104</v>
      </c>
      <c r="G4268" s="218">
        <v>2.4593246383949601</v>
      </c>
      <c r="H4268" s="218">
        <v>6.2362293891949898</v>
      </c>
      <c r="I4268" t="s">
        <v>12224</v>
      </c>
      <c r="J4268" s="218" t="s">
        <v>12224</v>
      </c>
      <c r="K4268" s="218">
        <v>1</v>
      </c>
      <c r="L4268" s="218">
        <v>0.99249443603001986</v>
      </c>
      <c r="M4268" s="218">
        <v>5.6556582910800124E-2</v>
      </c>
      <c r="N4268" s="218">
        <v>1.0279847053152</v>
      </c>
      <c r="O4268" s="218">
        <v>9.20468521959803E-2</v>
      </c>
      <c r="P4268" s="218">
        <v>-4.2690915941964498</v>
      </c>
      <c r="Q4268" s="218">
        <v>-0.49218684339642049</v>
      </c>
      <c r="R4268" s="507">
        <v>0.52452550947040999</v>
      </c>
      <c r="S4268" s="507">
        <v>0.56001577875559017</v>
      </c>
      <c r="T4268" s="218">
        <v>-2.3806392187964351</v>
      </c>
    </row>
    <row r="4269" spans="1:20" x14ac:dyDescent="0.6">
      <c r="A4269" s="218" t="s">
        <v>12225</v>
      </c>
      <c r="B4269" s="218" t="s">
        <v>12226</v>
      </c>
      <c r="C4269" s="218">
        <v>5.5122646974023999</v>
      </c>
      <c r="D4269" s="218">
        <v>5.5884966362881503</v>
      </c>
      <c r="E4269" s="218">
        <v>5.52354884314461</v>
      </c>
      <c r="F4269" s="218">
        <v>4.9766703160073202</v>
      </c>
      <c r="G4269" s="218">
        <v>0.86243763809848095</v>
      </c>
      <c r="H4269" s="218">
        <v>0</v>
      </c>
      <c r="I4269" t="s">
        <v>12227</v>
      </c>
      <c r="J4269" s="218" t="s">
        <v>12227</v>
      </c>
      <c r="K4269" s="218">
        <v>2</v>
      </c>
      <c r="L4269" s="218">
        <v>1.128414574221015E-2</v>
      </c>
      <c r="M4269" s="218">
        <v>-0.53559438139507964</v>
      </c>
      <c r="N4269" s="218">
        <v>-6.4947793143540267E-2</v>
      </c>
      <c r="O4269" s="218">
        <v>-0.61182632028083006</v>
      </c>
      <c r="P4269" s="218">
        <v>-4.6498270593039193</v>
      </c>
      <c r="Q4269" s="218">
        <v>-5.5122646974023999</v>
      </c>
      <c r="R4269" s="507">
        <v>-0.26215511782643475</v>
      </c>
      <c r="S4269" s="507">
        <v>-0.33838705671218516</v>
      </c>
      <c r="T4269" s="218">
        <v>-5.0810458783531596</v>
      </c>
    </row>
    <row r="4270" spans="1:20" x14ac:dyDescent="0.6">
      <c r="A4270" s="218" t="s">
        <v>12228</v>
      </c>
      <c r="B4270" s="218" t="s">
        <v>12229</v>
      </c>
      <c r="C4270" s="218">
        <v>0.65054986995387099</v>
      </c>
      <c r="D4270" s="218">
        <v>0.33585963292186399</v>
      </c>
      <c r="E4270" s="218">
        <v>0</v>
      </c>
      <c r="F4270" s="218">
        <v>0</v>
      </c>
      <c r="G4270" s="218">
        <v>0</v>
      </c>
      <c r="H4270" s="218">
        <v>0</v>
      </c>
      <c r="I4270" t="s">
        <v>12227</v>
      </c>
      <c r="J4270" s="218" t="s">
        <v>12227</v>
      </c>
      <c r="K4270" s="218">
        <v>2</v>
      </c>
      <c r="L4270" s="218">
        <v>-0.65054986995387099</v>
      </c>
      <c r="M4270" s="218">
        <v>-0.65054986995387099</v>
      </c>
      <c r="N4270" s="218">
        <v>-0.33585963292186399</v>
      </c>
      <c r="O4270" s="218">
        <v>-0.33585963292186399</v>
      </c>
      <c r="P4270" s="218">
        <v>-0.65054986995387099</v>
      </c>
      <c r="Q4270" s="218">
        <v>-0.65054986995387099</v>
      </c>
      <c r="R4270" s="507">
        <v>-0.65054986995387099</v>
      </c>
      <c r="S4270" s="507">
        <v>-0.33585963292186399</v>
      </c>
      <c r="T4270" s="218">
        <v>-0.65054986995387099</v>
      </c>
    </row>
    <row r="4271" spans="1:20" x14ac:dyDescent="0.6">
      <c r="A4271" s="218" t="s">
        <v>12230</v>
      </c>
      <c r="B4271" s="218" t="s">
        <v>12231</v>
      </c>
      <c r="C4271" s="218">
        <v>5.0821712020983902</v>
      </c>
      <c r="D4271" s="218">
        <v>5.1229806236983402</v>
      </c>
      <c r="E4271" s="218">
        <v>3.5976252310018699</v>
      </c>
      <c r="F4271" s="218">
        <v>5.0843536220487904</v>
      </c>
      <c r="G4271" s="218">
        <v>0</v>
      </c>
      <c r="H4271" s="218">
        <v>0</v>
      </c>
      <c r="I4271" t="s">
        <v>12232</v>
      </c>
      <c r="J4271" s="218" t="s">
        <v>12232</v>
      </c>
      <c r="K4271" s="218">
        <v>1</v>
      </c>
      <c r="L4271" s="218">
        <v>-1.4845459710965203</v>
      </c>
      <c r="M4271" s="218">
        <v>2.1824199504001385E-3</v>
      </c>
      <c r="N4271" s="218">
        <v>-1.5253553926964702</v>
      </c>
      <c r="O4271" s="218">
        <v>-3.8627001649549797E-2</v>
      </c>
      <c r="P4271" s="218">
        <v>-5.0821712020983902</v>
      </c>
      <c r="Q4271" s="218">
        <v>-5.0821712020983902</v>
      </c>
      <c r="R4271" s="507">
        <v>-0.74118177557306009</v>
      </c>
      <c r="S4271" s="507">
        <v>-0.78199119717301002</v>
      </c>
      <c r="T4271" s="218">
        <v>-5.0821712020983902</v>
      </c>
    </row>
    <row r="4272" spans="1:20" x14ac:dyDescent="0.6">
      <c r="A4272" s="218" t="s">
        <v>12233</v>
      </c>
      <c r="B4272" s="218" t="s">
        <v>12234</v>
      </c>
      <c r="C4272" s="218">
        <v>5.4968743761980301</v>
      </c>
      <c r="D4272" s="218">
        <v>5.5697089525339196</v>
      </c>
      <c r="E4272" s="218">
        <v>6.4575691526944903</v>
      </c>
      <c r="F4272" s="218">
        <v>5.4364638103936498</v>
      </c>
      <c r="G4272" s="218">
        <v>0.77891856884019794</v>
      </c>
      <c r="H4272" s="218">
        <v>0</v>
      </c>
      <c r="I4272" t="s">
        <v>12235</v>
      </c>
      <c r="J4272" s="218" t="s">
        <v>12235</v>
      </c>
      <c r="K4272" s="218">
        <v>3</v>
      </c>
      <c r="L4272" s="218">
        <v>0.96069477649646018</v>
      </c>
      <c r="M4272" s="218">
        <v>-6.0410565804380312E-2</v>
      </c>
      <c r="N4272" s="218">
        <v>0.88786020016057066</v>
      </c>
      <c r="O4272" s="218">
        <v>-0.13324514214026983</v>
      </c>
      <c r="P4272" s="218">
        <v>-4.717955807357832</v>
      </c>
      <c r="Q4272" s="218">
        <v>-5.4968743761980301</v>
      </c>
      <c r="R4272" s="507">
        <v>0.45014210534603993</v>
      </c>
      <c r="S4272" s="507">
        <v>0.37730752901015041</v>
      </c>
      <c r="T4272" s="218">
        <v>-5.1074150917779306</v>
      </c>
    </row>
    <row r="4273" spans="1:20" x14ac:dyDescent="0.6">
      <c r="A4273" s="218" t="s">
        <v>12236</v>
      </c>
      <c r="B4273" s="218" t="s">
        <v>12237</v>
      </c>
      <c r="C4273" s="218">
        <v>6.2770197834605304</v>
      </c>
      <c r="D4273" s="218">
        <v>6.1863303578034703</v>
      </c>
      <c r="E4273" s="218">
        <v>5.2364566937505002</v>
      </c>
      <c r="F4273" s="218">
        <v>6.25953714436318</v>
      </c>
      <c r="G4273" s="218">
        <v>6.90484699915375</v>
      </c>
      <c r="H4273" s="218">
        <v>0</v>
      </c>
      <c r="I4273" t="s">
        <v>12235</v>
      </c>
      <c r="J4273" s="218" t="s">
        <v>12235</v>
      </c>
      <c r="K4273" s="218">
        <v>3</v>
      </c>
      <c r="L4273" s="218">
        <v>-1.0405630897100302</v>
      </c>
      <c r="M4273" s="218">
        <v>-1.7482639097350372E-2</v>
      </c>
      <c r="N4273" s="218">
        <v>-0.94987366405297013</v>
      </c>
      <c r="O4273" s="218">
        <v>7.3206786559709691E-2</v>
      </c>
      <c r="P4273" s="218">
        <v>0.62782721569321964</v>
      </c>
      <c r="Q4273" s="218">
        <v>-6.2770197834605304</v>
      </c>
      <c r="R4273" s="507">
        <v>-0.52902286440369028</v>
      </c>
      <c r="S4273" s="507">
        <v>-0.43833343874663022</v>
      </c>
      <c r="T4273" s="218">
        <v>-2.8245962838836554</v>
      </c>
    </row>
    <row r="4274" spans="1:20" x14ac:dyDescent="0.6">
      <c r="A4274" s="218" t="s">
        <v>12238</v>
      </c>
      <c r="B4274" s="218" t="s">
        <v>12239</v>
      </c>
      <c r="C4274" s="218">
        <v>3.82391272060097</v>
      </c>
      <c r="D4274" s="218">
        <v>3.7671217987399999</v>
      </c>
      <c r="E4274" s="218">
        <v>3.35913163900242</v>
      </c>
      <c r="F4274" s="218">
        <v>1.6802883027028099</v>
      </c>
      <c r="G4274" s="218">
        <v>0</v>
      </c>
      <c r="H4274" s="218">
        <v>0</v>
      </c>
      <c r="I4274" t="s">
        <v>12235</v>
      </c>
      <c r="J4274" s="218" t="s">
        <v>12235</v>
      </c>
      <c r="K4274" s="218">
        <v>3</v>
      </c>
      <c r="L4274" s="218">
        <v>-0.46478108159855003</v>
      </c>
      <c r="M4274" s="218">
        <v>-2.1436244178981601</v>
      </c>
      <c r="N4274" s="218">
        <v>-0.4079901597375799</v>
      </c>
      <c r="O4274" s="218">
        <v>-2.0868334960371899</v>
      </c>
      <c r="P4274" s="218">
        <v>-3.82391272060097</v>
      </c>
      <c r="Q4274" s="218">
        <v>-3.82391272060097</v>
      </c>
      <c r="R4274" s="507">
        <v>-1.304202749748355</v>
      </c>
      <c r="S4274" s="507">
        <v>-1.2474118278873849</v>
      </c>
      <c r="T4274" s="218">
        <v>-3.82391272060097</v>
      </c>
    </row>
    <row r="4275" spans="1:20" x14ac:dyDescent="0.6">
      <c r="A4275" s="218" t="s">
        <v>12240</v>
      </c>
      <c r="B4275" s="218" t="s">
        <v>12241</v>
      </c>
      <c r="C4275" s="218">
        <v>5.8903394200770904</v>
      </c>
      <c r="D4275" s="218">
        <v>5.9658320644581302</v>
      </c>
      <c r="E4275" s="218">
        <v>6.3358767034275498</v>
      </c>
      <c r="F4275" s="218">
        <v>4.6449480410864501</v>
      </c>
      <c r="G4275" s="218">
        <v>0.494726731926454</v>
      </c>
      <c r="H4275" s="218">
        <v>8.6959070622777705</v>
      </c>
      <c r="I4275" t="s">
        <v>12242</v>
      </c>
      <c r="J4275" s="218" t="s">
        <v>12242</v>
      </c>
      <c r="K4275" s="218">
        <v>1</v>
      </c>
      <c r="L4275" s="218">
        <v>0.44553728335045939</v>
      </c>
      <c r="M4275" s="218">
        <v>-1.2453913789906403</v>
      </c>
      <c r="N4275" s="218">
        <v>0.37004463896941964</v>
      </c>
      <c r="O4275" s="218">
        <v>-1.3208840233716801</v>
      </c>
      <c r="P4275" s="218">
        <v>-5.3956126881506368</v>
      </c>
      <c r="Q4275" s="218">
        <v>2.8055676422006801</v>
      </c>
      <c r="R4275" s="507">
        <v>-0.39992704782009048</v>
      </c>
      <c r="S4275" s="507">
        <v>-0.47541969220113023</v>
      </c>
      <c r="T4275" s="218">
        <v>-1.2950225229749783</v>
      </c>
    </row>
    <row r="4276" spans="1:20" x14ac:dyDescent="0.6">
      <c r="A4276" s="218" t="s">
        <v>12243</v>
      </c>
      <c r="B4276" s="218" t="s">
        <v>12244</v>
      </c>
      <c r="C4276" s="218">
        <v>5.8481544480728003</v>
      </c>
      <c r="D4276" s="218">
        <v>6.0272792702248497</v>
      </c>
      <c r="E4276" s="218">
        <v>5.9813286283856701</v>
      </c>
      <c r="F4276" s="218">
        <v>6.1698933610690698</v>
      </c>
      <c r="G4276" s="218">
        <v>1.55729034198126</v>
      </c>
      <c r="H4276" s="218">
        <v>9.19620872126265</v>
      </c>
      <c r="I4276" t="s">
        <v>12245</v>
      </c>
      <c r="J4276" s="218" t="s">
        <v>12245</v>
      </c>
      <c r="K4276" s="218">
        <v>1</v>
      </c>
      <c r="L4276" s="218">
        <v>0.13317418031286987</v>
      </c>
      <c r="M4276" s="218">
        <v>0.32173891299626955</v>
      </c>
      <c r="N4276" s="218">
        <v>-4.5950641839179518E-2</v>
      </c>
      <c r="O4276" s="218">
        <v>0.14261409084422016</v>
      </c>
      <c r="P4276" s="218">
        <v>-4.29086410609154</v>
      </c>
      <c r="Q4276" s="218">
        <v>3.3480542731898497</v>
      </c>
      <c r="R4276" s="507">
        <v>0.22745654665456971</v>
      </c>
      <c r="S4276" s="507">
        <v>4.8331724502520323E-2</v>
      </c>
      <c r="T4276" s="218">
        <v>-0.47140491645084515</v>
      </c>
    </row>
    <row r="4277" spans="1:20" x14ac:dyDescent="0.6">
      <c r="A4277" s="218" t="s">
        <v>12246</v>
      </c>
      <c r="B4277" s="218" t="s">
        <v>12247</v>
      </c>
      <c r="C4277" s="218">
        <v>6.3151995862950203</v>
      </c>
      <c r="D4277" s="218">
        <v>4.6766406196245702</v>
      </c>
      <c r="E4277" s="218">
        <v>5.44016568968664E-2</v>
      </c>
      <c r="F4277" s="218">
        <v>4.0099787134313498</v>
      </c>
      <c r="G4277" s="218">
        <v>0</v>
      </c>
      <c r="H4277" s="218">
        <v>0.123827711997599</v>
      </c>
      <c r="I4277" t="s">
        <v>12248</v>
      </c>
      <c r="J4277" s="218" t="s">
        <v>12248</v>
      </c>
      <c r="K4277" s="218">
        <v>1</v>
      </c>
      <c r="L4277" s="218">
        <v>-6.2607979293981542</v>
      </c>
      <c r="M4277" s="218">
        <v>-2.3052208728636705</v>
      </c>
      <c r="N4277" s="218">
        <v>-4.6222389627277041</v>
      </c>
      <c r="O4277" s="218">
        <v>-0.66666190619322041</v>
      </c>
      <c r="P4277" s="218">
        <v>-6.3151995862950203</v>
      </c>
      <c r="Q4277" s="218">
        <v>-6.1913718742974213</v>
      </c>
      <c r="R4277" s="507">
        <v>-4.2830094011309123</v>
      </c>
      <c r="S4277" s="507">
        <v>-2.6444504344604622</v>
      </c>
      <c r="T4277" s="218">
        <v>-6.2532857302962208</v>
      </c>
    </row>
    <row r="4278" spans="1:20" x14ac:dyDescent="0.6">
      <c r="A4278" s="218" t="s">
        <v>12249</v>
      </c>
      <c r="B4278" s="218" t="s">
        <v>12250</v>
      </c>
      <c r="C4278" s="218">
        <v>6.1537084470662</v>
      </c>
      <c r="D4278" s="218">
        <v>6.1055671165071503</v>
      </c>
      <c r="E4278" s="218">
        <v>6.9249462332697904</v>
      </c>
      <c r="F4278" s="218">
        <v>6.3615797532209299</v>
      </c>
      <c r="G4278" s="218">
        <v>1.65422133339088</v>
      </c>
      <c r="H4278" s="218">
        <v>0</v>
      </c>
      <c r="I4278" t="s">
        <v>12251</v>
      </c>
      <c r="J4278" s="218" t="s">
        <v>12251</v>
      </c>
      <c r="K4278" s="218">
        <v>2</v>
      </c>
      <c r="L4278" s="218">
        <v>0.7712377862035904</v>
      </c>
      <c r="M4278" s="218">
        <v>0.20787130615472993</v>
      </c>
      <c r="N4278" s="218">
        <v>0.81937911676264008</v>
      </c>
      <c r="O4278" s="218">
        <v>0.25601263671377961</v>
      </c>
      <c r="P4278" s="218">
        <v>-4.4994871136753201</v>
      </c>
      <c r="Q4278" s="218">
        <v>-6.1537084470662</v>
      </c>
      <c r="R4278" s="507">
        <v>0.48955454617916017</v>
      </c>
      <c r="S4278" s="507">
        <v>0.53769587673820984</v>
      </c>
      <c r="T4278" s="218">
        <v>-5.3265977803707596</v>
      </c>
    </row>
    <row r="4279" spans="1:20" x14ac:dyDescent="0.6">
      <c r="A4279" s="218" t="s">
        <v>12252</v>
      </c>
      <c r="B4279" s="218" t="s">
        <v>12253</v>
      </c>
      <c r="C4279" s="218">
        <v>5.5478424369016297</v>
      </c>
      <c r="D4279" s="218">
        <v>5.4504545797816197</v>
      </c>
      <c r="E4279" s="218">
        <v>4.8833190304505996</v>
      </c>
      <c r="F4279" s="218">
        <v>5.3020924704493604</v>
      </c>
      <c r="G4279" s="218">
        <v>0.77891856884019794</v>
      </c>
      <c r="H4279" s="218">
        <v>0</v>
      </c>
      <c r="I4279" t="s">
        <v>12251</v>
      </c>
      <c r="J4279" s="218" t="s">
        <v>12251</v>
      </c>
      <c r="K4279" s="218">
        <v>2</v>
      </c>
      <c r="L4279" s="218">
        <v>-0.66452340645103014</v>
      </c>
      <c r="M4279" s="218">
        <v>-0.24574996645226932</v>
      </c>
      <c r="N4279" s="218">
        <v>-0.56713554933102017</v>
      </c>
      <c r="O4279" s="218">
        <v>-0.14836210933225935</v>
      </c>
      <c r="P4279" s="218">
        <v>-4.7689238680614316</v>
      </c>
      <c r="Q4279" s="218">
        <v>-5.5478424369016297</v>
      </c>
      <c r="R4279" s="507">
        <v>-0.45513668645164973</v>
      </c>
      <c r="S4279" s="507">
        <v>-0.35774882933163976</v>
      </c>
      <c r="T4279" s="218">
        <v>-5.1583831524815302</v>
      </c>
    </row>
    <row r="4280" spans="1:20" x14ac:dyDescent="0.6">
      <c r="A4280" s="218" t="s">
        <v>12254</v>
      </c>
      <c r="B4280" s="218" t="s">
        <v>12255</v>
      </c>
      <c r="C4280" s="218">
        <v>6.4268959262887604</v>
      </c>
      <c r="D4280" s="218">
        <v>6.5341814258806998</v>
      </c>
      <c r="E4280" s="218">
        <v>6.35021825286241</v>
      </c>
      <c r="F4280" s="218">
        <v>5.9833798716532902</v>
      </c>
      <c r="G4280" s="218">
        <v>7.9545948329972802</v>
      </c>
      <c r="H4280" s="218">
        <v>9.4489140886104792</v>
      </c>
      <c r="I4280" t="s">
        <v>12256</v>
      </c>
      <c r="J4280" s="218" t="s">
        <v>12256</v>
      </c>
      <c r="K4280" s="218">
        <v>1</v>
      </c>
      <c r="L4280" s="218">
        <v>-7.6677673426350346E-2</v>
      </c>
      <c r="M4280" s="218">
        <v>-0.44351605463547017</v>
      </c>
      <c r="N4280" s="218">
        <v>-0.18396317301828979</v>
      </c>
      <c r="O4280" s="218">
        <v>-0.55080155422740962</v>
      </c>
      <c r="P4280" s="218">
        <v>1.5276989067085198</v>
      </c>
      <c r="Q4280" s="218">
        <v>3.0220181623217188</v>
      </c>
      <c r="R4280" s="507">
        <v>-0.26009686403091026</v>
      </c>
      <c r="S4280" s="507">
        <v>-0.36738236362284971</v>
      </c>
      <c r="T4280" s="218">
        <v>2.2748585345151193</v>
      </c>
    </row>
    <row r="4281" spans="1:20" x14ac:dyDescent="0.6">
      <c r="A4281" s="218" t="s">
        <v>12257</v>
      </c>
      <c r="B4281" s="218" t="s">
        <v>12258</v>
      </c>
      <c r="C4281" s="218">
        <v>7.0923550089711602</v>
      </c>
      <c r="D4281" s="218">
        <v>7.0898573719611404</v>
      </c>
      <c r="E4281" s="218">
        <v>6.2655567784243598</v>
      </c>
      <c r="F4281" s="218">
        <v>6.8522266050010199</v>
      </c>
      <c r="G4281" s="218">
        <v>7.5118920849705102</v>
      </c>
      <c r="H4281" s="218">
        <v>0.23786221336595301</v>
      </c>
      <c r="I4281" t="s">
        <v>12259</v>
      </c>
      <c r="J4281" s="218" t="s">
        <v>12259</v>
      </c>
      <c r="K4281" s="218">
        <v>1</v>
      </c>
      <c r="L4281" s="218">
        <v>-0.82679823054680046</v>
      </c>
      <c r="M4281" s="218">
        <v>-0.24012840397014035</v>
      </c>
      <c r="N4281" s="218">
        <v>-0.82430059353678065</v>
      </c>
      <c r="O4281" s="218">
        <v>-0.23763076696012053</v>
      </c>
      <c r="P4281" s="218">
        <v>0.41953707599934997</v>
      </c>
      <c r="Q4281" s="218">
        <v>-6.8544927956052071</v>
      </c>
      <c r="R4281" s="507">
        <v>-0.5334633172584704</v>
      </c>
      <c r="S4281" s="507">
        <v>-0.53096568024845059</v>
      </c>
      <c r="T4281" s="218">
        <v>-3.2174778598029286</v>
      </c>
    </row>
    <row r="4282" spans="1:20" x14ac:dyDescent="0.6">
      <c r="A4282" s="218" t="s">
        <v>12260</v>
      </c>
      <c r="B4282" s="218" t="s">
        <v>12261</v>
      </c>
      <c r="C4282" s="218">
        <v>6.0989964665493499</v>
      </c>
      <c r="D4282" s="218">
        <v>6.2241292685858003</v>
      </c>
      <c r="E4282" s="218">
        <v>4.2496645171220804</v>
      </c>
      <c r="F4282" s="218">
        <v>6.5710181438279296</v>
      </c>
      <c r="G4282" s="218">
        <v>8.1354624102336608</v>
      </c>
      <c r="H4282" s="218">
        <v>0</v>
      </c>
      <c r="I4282" t="s">
        <v>12262</v>
      </c>
      <c r="J4282" s="218" t="s">
        <v>12262</v>
      </c>
      <c r="K4282" s="218">
        <v>1</v>
      </c>
      <c r="L4282" s="218">
        <v>-1.8493319494272695</v>
      </c>
      <c r="M4282" s="218">
        <v>0.47202167727857969</v>
      </c>
      <c r="N4282" s="218">
        <v>-1.9744647514637199</v>
      </c>
      <c r="O4282" s="218">
        <v>0.3468888752421293</v>
      </c>
      <c r="P4282" s="218">
        <v>2.0364659436843109</v>
      </c>
      <c r="Q4282" s="218">
        <v>-6.0989964665493499</v>
      </c>
      <c r="R4282" s="507">
        <v>-0.68865513607434492</v>
      </c>
      <c r="S4282" s="507">
        <v>-0.81378793811079531</v>
      </c>
      <c r="T4282" s="218">
        <v>-2.0312652614325195</v>
      </c>
    </row>
    <row r="4283" spans="1:20" x14ac:dyDescent="0.6">
      <c r="A4283" s="218" t="s">
        <v>12263</v>
      </c>
      <c r="B4283" s="218" t="s">
        <v>12264</v>
      </c>
      <c r="C4283" s="218">
        <v>4.6282352474104496</v>
      </c>
      <c r="D4283" s="218">
        <v>4.7505007823518204</v>
      </c>
      <c r="E4283" s="218">
        <v>4.7639265753451996</v>
      </c>
      <c r="F4283" s="218">
        <v>3.3795735917351402</v>
      </c>
      <c r="G4283" s="218">
        <v>0.59580657787600999</v>
      </c>
      <c r="H4283" s="218">
        <v>0.123827711997599</v>
      </c>
      <c r="I4283" t="s">
        <v>12265</v>
      </c>
      <c r="J4283" s="218" t="s">
        <v>12265</v>
      </c>
      <c r="K4283" s="218">
        <v>1</v>
      </c>
      <c r="L4283" s="218">
        <v>0.13569132793475003</v>
      </c>
      <c r="M4283" s="218">
        <v>-1.2486616556753094</v>
      </c>
      <c r="N4283" s="218">
        <v>1.3425792993379204E-2</v>
      </c>
      <c r="O4283" s="218">
        <v>-1.3709271906166802</v>
      </c>
      <c r="P4283" s="218">
        <v>-4.0324286695344398</v>
      </c>
      <c r="Q4283" s="218">
        <v>-4.5044075354128505</v>
      </c>
      <c r="R4283" s="507">
        <v>-0.55648516387027969</v>
      </c>
      <c r="S4283" s="507">
        <v>-0.67875069881165051</v>
      </c>
      <c r="T4283" s="218">
        <v>-4.2684181024736452</v>
      </c>
    </row>
    <row r="4284" spans="1:20" x14ac:dyDescent="0.6">
      <c r="A4284" s="218" t="s">
        <v>12266</v>
      </c>
      <c r="B4284" s="218" t="s">
        <v>12267</v>
      </c>
      <c r="C4284" s="218">
        <v>5.9306521975007804</v>
      </c>
      <c r="D4284" s="218">
        <v>5.9733755090093803</v>
      </c>
      <c r="E4284" s="218">
        <v>7.3576663857375397</v>
      </c>
      <c r="F4284" s="218">
        <v>6.3218366698043802</v>
      </c>
      <c r="G4284" s="218">
        <v>2.19510220809144</v>
      </c>
      <c r="H4284" s="218">
        <v>0.123827711997599</v>
      </c>
      <c r="I4284" t="s">
        <v>12268</v>
      </c>
      <c r="J4284" s="218" t="s">
        <v>12268</v>
      </c>
      <c r="K4284" s="218">
        <v>3</v>
      </c>
      <c r="L4284" s="218">
        <v>1.4270141882367593</v>
      </c>
      <c r="M4284" s="218">
        <v>0.39118447230359976</v>
      </c>
      <c r="N4284" s="218">
        <v>1.3842908767281594</v>
      </c>
      <c r="O4284" s="218">
        <v>0.34846116079499989</v>
      </c>
      <c r="P4284" s="218">
        <v>-3.7355499894093405</v>
      </c>
      <c r="Q4284" s="218">
        <v>-5.8068244855031814</v>
      </c>
      <c r="R4284" s="507">
        <v>0.90909933027017953</v>
      </c>
      <c r="S4284" s="507">
        <v>0.86637601876157966</v>
      </c>
      <c r="T4284" s="218">
        <v>-4.7711872374562612</v>
      </c>
    </row>
    <row r="4285" spans="1:20" x14ac:dyDescent="0.6">
      <c r="A4285" s="218" t="s">
        <v>12269</v>
      </c>
      <c r="B4285" s="218" t="s">
        <v>12270</v>
      </c>
      <c r="C4285" s="218">
        <v>6.1652081997160604</v>
      </c>
      <c r="D4285" s="218">
        <v>6.0806389511149099</v>
      </c>
      <c r="E4285" s="218">
        <v>6.6072349099431902</v>
      </c>
      <c r="F4285" s="218">
        <v>6.3355565491536803</v>
      </c>
      <c r="G4285" s="218">
        <v>1.08739361964643</v>
      </c>
      <c r="H4285" s="218">
        <v>0</v>
      </c>
      <c r="I4285" t="s">
        <v>12268</v>
      </c>
      <c r="J4285" s="218" t="s">
        <v>12268</v>
      </c>
      <c r="K4285" s="218">
        <v>3</v>
      </c>
      <c r="L4285" s="218">
        <v>0.4420267102271298</v>
      </c>
      <c r="M4285" s="218">
        <v>0.17034834943761989</v>
      </c>
      <c r="N4285" s="218">
        <v>0.52659595882828025</v>
      </c>
      <c r="O4285" s="218">
        <v>0.25491759803877034</v>
      </c>
      <c r="P4285" s="218">
        <v>-5.0778145800696306</v>
      </c>
      <c r="Q4285" s="218">
        <v>-6.1652081997160604</v>
      </c>
      <c r="R4285" s="507">
        <v>0.30618752983237485</v>
      </c>
      <c r="S4285" s="507">
        <v>0.3907567784335253</v>
      </c>
      <c r="T4285" s="218">
        <v>-5.621511389892845</v>
      </c>
    </row>
    <row r="4286" spans="1:20" x14ac:dyDescent="0.6">
      <c r="A4286" s="218" t="s">
        <v>12271</v>
      </c>
      <c r="B4286" s="218" t="s">
        <v>12272</v>
      </c>
      <c r="C4286" s="218">
        <v>6.8352178616522199</v>
      </c>
      <c r="D4286" s="218">
        <v>6.8855413820336002</v>
      </c>
      <c r="E4286" s="218">
        <v>6.402272485868</v>
      </c>
      <c r="F4286" s="218">
        <v>6.6575881187666699</v>
      </c>
      <c r="G4286" s="218">
        <v>7.1321946347160798</v>
      </c>
      <c r="H4286" s="218">
        <v>0.23786221336595301</v>
      </c>
      <c r="I4286" t="s">
        <v>12268</v>
      </c>
      <c r="J4286" s="218" t="s">
        <v>12268</v>
      </c>
      <c r="K4286" s="218">
        <v>3</v>
      </c>
      <c r="L4286" s="218">
        <v>-0.43294537578421988</v>
      </c>
      <c r="M4286" s="218">
        <v>-0.17762974288555</v>
      </c>
      <c r="N4286" s="218">
        <v>-0.4832688961656002</v>
      </c>
      <c r="O4286" s="218">
        <v>-0.22795326326693033</v>
      </c>
      <c r="P4286" s="218">
        <v>0.29697677306385994</v>
      </c>
      <c r="Q4286" s="218">
        <v>-6.5973556482862667</v>
      </c>
      <c r="R4286" s="507">
        <v>-0.30528755933488494</v>
      </c>
      <c r="S4286" s="507">
        <v>-0.35561107971626527</v>
      </c>
      <c r="T4286" s="218">
        <v>-3.1501894376112034</v>
      </c>
    </row>
    <row r="4287" spans="1:20" x14ac:dyDescent="0.6">
      <c r="A4287" s="218" t="s">
        <v>12273</v>
      </c>
      <c r="B4287" s="218" t="s">
        <v>12274</v>
      </c>
      <c r="C4287" s="218">
        <v>6.2268687728898602</v>
      </c>
      <c r="D4287" s="218">
        <v>6.2266564123871202</v>
      </c>
      <c r="E4287" s="218">
        <v>6.0100006303548996</v>
      </c>
      <c r="F4287" s="218">
        <v>5.9719379428261004</v>
      </c>
      <c r="G4287" s="218">
        <v>0.26846663313173802</v>
      </c>
      <c r="H4287" s="218">
        <v>0.23786221336595301</v>
      </c>
      <c r="I4287" t="s">
        <v>12275</v>
      </c>
      <c r="J4287" s="218" t="s">
        <v>12275</v>
      </c>
      <c r="K4287" s="218">
        <v>1</v>
      </c>
      <c r="L4287" s="218">
        <v>-0.21686814253496056</v>
      </c>
      <c r="M4287" s="218">
        <v>-0.25493083006375983</v>
      </c>
      <c r="N4287" s="218">
        <v>-0.21665578203222058</v>
      </c>
      <c r="O4287" s="218">
        <v>-0.25471846956101984</v>
      </c>
      <c r="P4287" s="218">
        <v>-5.9584021397581219</v>
      </c>
      <c r="Q4287" s="218">
        <v>-5.989006559523907</v>
      </c>
      <c r="R4287" s="507">
        <v>-0.23589948629936019</v>
      </c>
      <c r="S4287" s="507">
        <v>-0.23568712579662021</v>
      </c>
      <c r="T4287" s="218">
        <v>-5.9737043496410145</v>
      </c>
    </row>
    <row r="4288" spans="1:20" x14ac:dyDescent="0.6">
      <c r="A4288" s="218" t="s">
        <v>12276</v>
      </c>
      <c r="B4288" s="218" t="s">
        <v>12277</v>
      </c>
      <c r="C4288" s="218">
        <v>4.3261551630040804</v>
      </c>
      <c r="D4288" s="218">
        <v>4.6296749231553802</v>
      </c>
      <c r="E4288" s="218">
        <v>5.3937409780465604</v>
      </c>
      <c r="F4288" s="218">
        <v>4.1880664985560196</v>
      </c>
      <c r="G4288" s="218">
        <v>1.39846821979138</v>
      </c>
      <c r="H4288" s="218">
        <v>0</v>
      </c>
      <c r="I4288" t="s">
        <v>12278</v>
      </c>
      <c r="J4288" s="218" t="s">
        <v>12279</v>
      </c>
      <c r="K4288" s="218">
        <v>1</v>
      </c>
      <c r="L4288" s="218">
        <v>1.06758581504248</v>
      </c>
      <c r="M4288" s="218">
        <v>-0.13808866444806078</v>
      </c>
      <c r="N4288" s="218">
        <v>0.76406605489118018</v>
      </c>
      <c r="O4288" s="218">
        <v>-0.44160842459936056</v>
      </c>
      <c r="P4288" s="218">
        <v>-2.9276869432127004</v>
      </c>
      <c r="Q4288" s="218">
        <v>-4.3261551630040804</v>
      </c>
      <c r="R4288" s="507">
        <v>0.46474857529720959</v>
      </c>
      <c r="S4288" s="507">
        <v>0.16122881514590981</v>
      </c>
      <c r="T4288" s="218">
        <v>-3.6269210531083904</v>
      </c>
    </row>
    <row r="4289" spans="1:20" x14ac:dyDescent="0.6">
      <c r="A4289" s="218" t="s">
        <v>12280</v>
      </c>
      <c r="B4289" s="218" t="s">
        <v>12281</v>
      </c>
      <c r="C4289" s="218">
        <v>4.0165207564273802</v>
      </c>
      <c r="D4289" s="218">
        <v>4.2370706218071303</v>
      </c>
      <c r="E4289" s="218">
        <v>5.44016568968664E-2</v>
      </c>
      <c r="F4289" s="218">
        <v>4.6550839373677002</v>
      </c>
      <c r="G4289" s="218">
        <v>0</v>
      </c>
      <c r="H4289" s="218">
        <v>0</v>
      </c>
      <c r="I4289" t="s">
        <v>12279</v>
      </c>
      <c r="J4289" s="218" t="s">
        <v>12279</v>
      </c>
      <c r="K4289" s="218">
        <v>1</v>
      </c>
      <c r="L4289" s="218">
        <v>-3.9621190995305136</v>
      </c>
      <c r="M4289" s="218">
        <v>0.63856318094032005</v>
      </c>
      <c r="N4289" s="218">
        <v>-4.1826689649102642</v>
      </c>
      <c r="O4289" s="218">
        <v>0.41801331556056986</v>
      </c>
      <c r="P4289" s="218">
        <v>-4.0165207564273802</v>
      </c>
      <c r="Q4289" s="218">
        <v>-4.0165207564273802</v>
      </c>
      <c r="R4289" s="507">
        <v>-1.6617779592950968</v>
      </c>
      <c r="S4289" s="507">
        <v>-1.8823278246748472</v>
      </c>
      <c r="T4289" s="218">
        <v>-4.0165207564273802</v>
      </c>
    </row>
    <row r="4290" spans="1:20" x14ac:dyDescent="0.6">
      <c r="A4290" s="218" t="s">
        <v>12282</v>
      </c>
      <c r="B4290" s="218" t="s">
        <v>12283</v>
      </c>
      <c r="C4290" s="218">
        <v>6.5987250408492599</v>
      </c>
      <c r="D4290" s="218">
        <v>6.7454175452916196</v>
      </c>
      <c r="E4290" s="218">
        <v>7.1923826929261798</v>
      </c>
      <c r="F4290" s="218">
        <v>6.9873916700957501</v>
      </c>
      <c r="G4290" s="218">
        <v>6.1150330403751001</v>
      </c>
      <c r="H4290" s="218">
        <v>5.0597677718726004</v>
      </c>
      <c r="I4290" t="s">
        <v>12284</v>
      </c>
      <c r="J4290" s="218" t="s">
        <v>12284</v>
      </c>
      <c r="K4290" s="218">
        <v>2</v>
      </c>
      <c r="L4290" s="218">
        <v>0.5936576520769199</v>
      </c>
      <c r="M4290" s="218">
        <v>0.3886666292464902</v>
      </c>
      <c r="N4290" s="218">
        <v>0.44696514763456019</v>
      </c>
      <c r="O4290" s="218">
        <v>0.2419741248041305</v>
      </c>
      <c r="P4290" s="218">
        <v>-0.48369200047415983</v>
      </c>
      <c r="Q4290" s="218">
        <v>-1.5389572689766595</v>
      </c>
      <c r="R4290" s="507">
        <v>0.49116214066170505</v>
      </c>
      <c r="S4290" s="507">
        <v>0.34446963621934534</v>
      </c>
      <c r="T4290" s="218">
        <v>-1.0113246347254097</v>
      </c>
    </row>
    <row r="4291" spans="1:20" x14ac:dyDescent="0.6">
      <c r="A4291" s="218" t="s">
        <v>12285</v>
      </c>
      <c r="B4291" s="218" t="s">
        <v>12286</v>
      </c>
      <c r="C4291" s="218">
        <v>6.4177910044848803</v>
      </c>
      <c r="D4291" s="218">
        <v>6.4948870904664204</v>
      </c>
      <c r="E4291" s="218">
        <v>6.0381138936223797</v>
      </c>
      <c r="F4291" s="218">
        <v>6.1704823328265697</v>
      </c>
      <c r="G4291" s="218">
        <v>7.0621617177110796</v>
      </c>
      <c r="H4291" s="218">
        <v>0.123827711997599</v>
      </c>
      <c r="I4291" t="s">
        <v>12284</v>
      </c>
      <c r="J4291" s="218" t="s">
        <v>12284</v>
      </c>
      <c r="K4291" s="218">
        <v>2</v>
      </c>
      <c r="L4291" s="218">
        <v>-0.37967711086250056</v>
      </c>
      <c r="M4291" s="218">
        <v>-0.24730867165831061</v>
      </c>
      <c r="N4291" s="218">
        <v>-0.45677319684404072</v>
      </c>
      <c r="O4291" s="218">
        <v>-0.32440475763985077</v>
      </c>
      <c r="P4291" s="218">
        <v>0.64437071322619932</v>
      </c>
      <c r="Q4291" s="218">
        <v>-6.2939632924872813</v>
      </c>
      <c r="R4291" s="507">
        <v>-0.31349289126040558</v>
      </c>
      <c r="S4291" s="507">
        <v>-0.39058897724194575</v>
      </c>
      <c r="T4291" s="218">
        <v>-2.824796289630541</v>
      </c>
    </row>
    <row r="4292" spans="1:20" x14ac:dyDescent="0.6">
      <c r="A4292" s="218" t="s">
        <v>12287</v>
      </c>
      <c r="B4292" s="218" t="s">
        <v>12288</v>
      </c>
      <c r="C4292" s="218">
        <v>5.28868644487053</v>
      </c>
      <c r="D4292" s="218">
        <v>5.2526295511798002</v>
      </c>
      <c r="E4292" s="218">
        <v>6.1563127881233504</v>
      </c>
      <c r="F4292" s="218">
        <v>5.4491403687350397</v>
      </c>
      <c r="G4292" s="218">
        <v>1.28195838278228</v>
      </c>
      <c r="H4292" s="218">
        <v>0</v>
      </c>
      <c r="I4292" t="s">
        <v>12289</v>
      </c>
      <c r="J4292" s="218" t="s">
        <v>12289</v>
      </c>
      <c r="K4292" s="218">
        <v>8</v>
      </c>
      <c r="L4292" s="218">
        <v>0.8676263432528204</v>
      </c>
      <c r="M4292" s="218">
        <v>0.16045392386450974</v>
      </c>
      <c r="N4292" s="218">
        <v>0.90368323694355013</v>
      </c>
      <c r="O4292" s="218">
        <v>0.19651081755523947</v>
      </c>
      <c r="P4292" s="218">
        <v>-4.0067280620882499</v>
      </c>
      <c r="Q4292" s="218">
        <v>-5.28868644487053</v>
      </c>
      <c r="R4292" s="507">
        <v>0.51404013355866507</v>
      </c>
      <c r="S4292" s="507">
        <v>0.5500970272493948</v>
      </c>
      <c r="T4292" s="218">
        <v>-4.64770725347939</v>
      </c>
    </row>
    <row r="4293" spans="1:20" x14ac:dyDescent="0.6">
      <c r="A4293" s="218" t="s">
        <v>12290</v>
      </c>
      <c r="B4293" s="218" t="s">
        <v>12291</v>
      </c>
      <c r="C4293" s="218">
        <v>5.1919345811345803</v>
      </c>
      <c r="D4293" s="218">
        <v>5.2893563053887203</v>
      </c>
      <c r="E4293" s="218">
        <v>5.5016898225308903</v>
      </c>
      <c r="F4293" s="218">
        <v>5.6001708452252297</v>
      </c>
      <c r="G4293" s="218">
        <v>0.77891856884019794</v>
      </c>
      <c r="H4293" s="218">
        <v>0.123827711997599</v>
      </c>
      <c r="I4293" t="s">
        <v>12289</v>
      </c>
      <c r="J4293" s="218" t="s">
        <v>12289</v>
      </c>
      <c r="K4293" s="218">
        <v>8</v>
      </c>
      <c r="L4293" s="218">
        <v>0.30975524139631005</v>
      </c>
      <c r="M4293" s="218">
        <v>0.40823626409064939</v>
      </c>
      <c r="N4293" s="218">
        <v>0.21233351714217008</v>
      </c>
      <c r="O4293" s="218">
        <v>0.31081453983650942</v>
      </c>
      <c r="P4293" s="218">
        <v>-4.4130160122943822</v>
      </c>
      <c r="Q4293" s="218">
        <v>-5.0681068691369813</v>
      </c>
      <c r="R4293" s="507">
        <v>0.35899575274347972</v>
      </c>
      <c r="S4293" s="507">
        <v>0.26157402848933975</v>
      </c>
      <c r="T4293" s="218">
        <v>-4.7405614407156822</v>
      </c>
    </row>
    <row r="4294" spans="1:20" x14ac:dyDescent="0.6">
      <c r="A4294" s="218" t="s">
        <v>12292</v>
      </c>
      <c r="B4294" s="218" t="s">
        <v>12293</v>
      </c>
      <c r="C4294" s="218">
        <v>7.31594726811245</v>
      </c>
      <c r="D4294" s="218">
        <v>7.3963291447841097</v>
      </c>
      <c r="E4294" s="218">
        <v>7.5909300140435203</v>
      </c>
      <c r="F4294" s="218">
        <v>7.22507824305253</v>
      </c>
      <c r="G4294" s="218">
        <v>2.1291821500730399</v>
      </c>
      <c r="H4294" s="218">
        <v>0.23786221336595301</v>
      </c>
      <c r="I4294" t="s">
        <v>12289</v>
      </c>
      <c r="J4294" s="218" t="s">
        <v>12289</v>
      </c>
      <c r="K4294" s="218">
        <v>8</v>
      </c>
      <c r="L4294" s="218">
        <v>0.2749827459310703</v>
      </c>
      <c r="M4294" s="218">
        <v>-9.0869025059920006E-2</v>
      </c>
      <c r="N4294" s="218">
        <v>0.19460086925941056</v>
      </c>
      <c r="O4294" s="218">
        <v>-0.17125090173157975</v>
      </c>
      <c r="P4294" s="218">
        <v>-5.1867651180394105</v>
      </c>
      <c r="Q4294" s="218">
        <v>-7.0780850547464969</v>
      </c>
      <c r="R4294" s="507">
        <v>9.205686043557515E-2</v>
      </c>
      <c r="S4294" s="507">
        <v>1.1674983763915403E-2</v>
      </c>
      <c r="T4294" s="218">
        <v>-6.1324250863929537</v>
      </c>
    </row>
    <row r="4295" spans="1:20" x14ac:dyDescent="0.6">
      <c r="A4295" s="218" t="s">
        <v>12294</v>
      </c>
      <c r="B4295" s="218" t="s">
        <v>12295</v>
      </c>
      <c r="C4295" s="218">
        <v>2.3591855565570401</v>
      </c>
      <c r="D4295" s="218">
        <v>2.47365583543304</v>
      </c>
      <c r="E4295" s="218">
        <v>4.2142608075527699</v>
      </c>
      <c r="F4295" s="218">
        <v>0</v>
      </c>
      <c r="G4295" s="218">
        <v>0.69026577864285299</v>
      </c>
      <c r="H4295" s="218">
        <v>0</v>
      </c>
      <c r="I4295" t="s">
        <v>12289</v>
      </c>
      <c r="J4295" s="218" t="s">
        <v>12289</v>
      </c>
      <c r="K4295" s="218">
        <v>8</v>
      </c>
      <c r="L4295" s="218">
        <v>1.8550752509957298</v>
      </c>
      <c r="M4295" s="218">
        <v>-2.3591855565570401</v>
      </c>
      <c r="N4295" s="218">
        <v>1.7406049721197299</v>
      </c>
      <c r="O4295" s="218">
        <v>-2.47365583543304</v>
      </c>
      <c r="P4295" s="218">
        <v>-1.6689197779141871</v>
      </c>
      <c r="Q4295" s="218">
        <v>-2.3591855565570401</v>
      </c>
      <c r="R4295" s="507">
        <v>-0.25205515278065516</v>
      </c>
      <c r="S4295" s="507">
        <v>-0.36652543165665508</v>
      </c>
      <c r="T4295" s="218">
        <v>-2.0140526672356138</v>
      </c>
    </row>
    <row r="4296" spans="1:20" x14ac:dyDescent="0.6">
      <c r="A4296" s="218" t="s">
        <v>12296</v>
      </c>
      <c r="B4296" s="218" t="s">
        <v>12297</v>
      </c>
      <c r="C4296" s="218">
        <v>4.7988798352272903</v>
      </c>
      <c r="D4296" s="218">
        <v>4.66550750276937</v>
      </c>
      <c r="E4296" s="218">
        <v>3.7578380173906201</v>
      </c>
      <c r="F4296" s="218">
        <v>4.66681984300787</v>
      </c>
      <c r="G4296" s="218">
        <v>0.14046909216855899</v>
      </c>
      <c r="H4296" s="218">
        <v>5.7126787785692299</v>
      </c>
      <c r="I4296" t="s">
        <v>12289</v>
      </c>
      <c r="J4296" s="218" t="s">
        <v>12289</v>
      </c>
      <c r="K4296" s="218">
        <v>8</v>
      </c>
      <c r="L4296" s="218">
        <v>-1.0410418178366703</v>
      </c>
      <c r="M4296" s="218">
        <v>-0.13205999221942033</v>
      </c>
      <c r="N4296" s="218">
        <v>-0.90766948537874992</v>
      </c>
      <c r="O4296" s="218">
        <v>1.3123402385000205E-3</v>
      </c>
      <c r="P4296" s="218">
        <v>-4.6584107430587309</v>
      </c>
      <c r="Q4296" s="218">
        <v>0.91379894334193956</v>
      </c>
      <c r="R4296" s="507">
        <v>-0.5865509050280453</v>
      </c>
      <c r="S4296" s="507">
        <v>-0.45317857257012495</v>
      </c>
      <c r="T4296" s="218">
        <v>-1.8723058998583957</v>
      </c>
    </row>
    <row r="4297" spans="1:20" x14ac:dyDescent="0.6">
      <c r="A4297" s="218" t="s">
        <v>12298</v>
      </c>
      <c r="B4297" s="218" t="s">
        <v>12299</v>
      </c>
      <c r="C4297" s="218">
        <v>5.0736532561771996</v>
      </c>
      <c r="D4297" s="218">
        <v>4.8717052055330203</v>
      </c>
      <c r="E4297" s="218">
        <v>4.3563668573123397</v>
      </c>
      <c r="F4297" s="218">
        <v>4.4354986066110298</v>
      </c>
      <c r="G4297" s="218">
        <v>1.0162357018798001</v>
      </c>
      <c r="H4297" s="218">
        <v>0</v>
      </c>
      <c r="I4297" t="s">
        <v>12289</v>
      </c>
      <c r="J4297" s="218" t="s">
        <v>12289</v>
      </c>
      <c r="K4297" s="218">
        <v>8</v>
      </c>
      <c r="L4297" s="218">
        <v>-0.7172863988648599</v>
      </c>
      <c r="M4297" s="218">
        <v>-0.63815464956616985</v>
      </c>
      <c r="N4297" s="218">
        <v>-0.51533834822068059</v>
      </c>
      <c r="O4297" s="218">
        <v>-0.43620659892199054</v>
      </c>
      <c r="P4297" s="218">
        <v>-4.0574175542974</v>
      </c>
      <c r="Q4297" s="218">
        <v>-5.0736532561771996</v>
      </c>
      <c r="R4297" s="507">
        <v>-0.67772052421551487</v>
      </c>
      <c r="S4297" s="507">
        <v>-0.47577247357133556</v>
      </c>
      <c r="T4297" s="218">
        <v>-4.5655354052373003</v>
      </c>
    </row>
    <row r="4298" spans="1:20" x14ac:dyDescent="0.6">
      <c r="A4298" s="218" t="s">
        <v>12300</v>
      </c>
      <c r="B4298" s="218" t="s">
        <v>12301</v>
      </c>
      <c r="C4298" s="218">
        <v>4.6788554691061801</v>
      </c>
      <c r="D4298" s="218">
        <v>4.62776411735795</v>
      </c>
      <c r="E4298" s="218">
        <v>3.87959952897948</v>
      </c>
      <c r="F4298" s="218">
        <v>3.6019573729571301</v>
      </c>
      <c r="G4298" s="218">
        <v>7.78703038407901</v>
      </c>
      <c r="H4298" s="218">
        <v>0</v>
      </c>
      <c r="I4298" t="s">
        <v>12289</v>
      </c>
      <c r="J4298" s="218" t="s">
        <v>12289</v>
      </c>
      <c r="K4298" s="218">
        <v>8</v>
      </c>
      <c r="L4298" s="218">
        <v>-0.79925594012670009</v>
      </c>
      <c r="M4298" s="218">
        <v>-1.07689809614905</v>
      </c>
      <c r="N4298" s="218">
        <v>-0.74816458837847</v>
      </c>
      <c r="O4298" s="218">
        <v>-1.0258067444008199</v>
      </c>
      <c r="P4298" s="218">
        <v>3.1081749149728299</v>
      </c>
      <c r="Q4298" s="218">
        <v>-4.6788554691061801</v>
      </c>
      <c r="R4298" s="507">
        <v>-0.93807701813787503</v>
      </c>
      <c r="S4298" s="507">
        <v>-0.88698566638964493</v>
      </c>
      <c r="T4298" s="218">
        <v>-0.78534027706667509</v>
      </c>
    </row>
    <row r="4299" spans="1:20" x14ac:dyDescent="0.6">
      <c r="A4299" s="218" t="s">
        <v>12302</v>
      </c>
      <c r="B4299" s="218" t="s">
        <v>12303</v>
      </c>
      <c r="C4299" s="218">
        <v>3.2332828480111901</v>
      </c>
      <c r="D4299" s="218">
        <v>3.2557977071138899</v>
      </c>
      <c r="E4299" s="218">
        <v>0</v>
      </c>
      <c r="F4299" s="218">
        <v>3.7031187794219398</v>
      </c>
      <c r="G4299" s="218">
        <v>0</v>
      </c>
      <c r="H4299" s="218">
        <v>0</v>
      </c>
      <c r="I4299" t="s">
        <v>12289</v>
      </c>
      <c r="J4299" s="218" t="s">
        <v>12289</v>
      </c>
      <c r="K4299" s="218">
        <v>8</v>
      </c>
      <c r="L4299" s="218">
        <v>-3.2332828480111901</v>
      </c>
      <c r="M4299" s="218">
        <v>0.46983593141074964</v>
      </c>
      <c r="N4299" s="218">
        <v>-3.2557977071138899</v>
      </c>
      <c r="O4299" s="218">
        <v>0.44732107230804985</v>
      </c>
      <c r="P4299" s="218">
        <v>-3.2332828480111901</v>
      </c>
      <c r="Q4299" s="218">
        <v>-3.2332828480111901</v>
      </c>
      <c r="R4299" s="507">
        <v>-1.3817234583002203</v>
      </c>
      <c r="S4299" s="507">
        <v>-1.40423831740292</v>
      </c>
      <c r="T4299" s="218">
        <v>-3.2332828480111901</v>
      </c>
    </row>
    <row r="4300" spans="1:20" x14ac:dyDescent="0.6">
      <c r="A4300" s="218" t="s">
        <v>12304</v>
      </c>
      <c r="B4300" s="218" t="s">
        <v>12305</v>
      </c>
      <c r="C4300" s="218">
        <v>2.2511004211560599</v>
      </c>
      <c r="D4300" s="218">
        <v>2.1184087830765601</v>
      </c>
      <c r="E4300" s="218">
        <v>5.6820428817967903</v>
      </c>
      <c r="F4300" s="218">
        <v>0</v>
      </c>
      <c r="G4300" s="218">
        <v>0.69026577864285299</v>
      </c>
      <c r="H4300" s="218">
        <v>0</v>
      </c>
      <c r="I4300" t="s">
        <v>12306</v>
      </c>
      <c r="J4300" s="218" t="s">
        <v>12306</v>
      </c>
      <c r="K4300" s="218">
        <v>2</v>
      </c>
      <c r="L4300" s="218">
        <v>3.4309424606407304</v>
      </c>
      <c r="M4300" s="218">
        <v>-2.2511004211560599</v>
      </c>
      <c r="N4300" s="218">
        <v>3.5636340987202302</v>
      </c>
      <c r="O4300" s="218">
        <v>-2.1184087830765601</v>
      </c>
      <c r="P4300" s="218">
        <v>-1.5608346425132069</v>
      </c>
      <c r="Q4300" s="218">
        <v>-2.2511004211560599</v>
      </c>
      <c r="R4300" s="507">
        <v>0.58992101974233524</v>
      </c>
      <c r="S4300" s="507">
        <v>0.72261265782183504</v>
      </c>
      <c r="T4300" s="218">
        <v>-1.9059675318346334</v>
      </c>
    </row>
    <row r="4301" spans="1:20" x14ac:dyDescent="0.6">
      <c r="A4301" s="218" t="s">
        <v>12307</v>
      </c>
      <c r="B4301" s="218" t="s">
        <v>12308</v>
      </c>
      <c r="C4301" s="218">
        <v>5.99263933958136</v>
      </c>
      <c r="D4301" s="218">
        <v>5.9582489699585102</v>
      </c>
      <c r="E4301" s="218">
        <v>5.41208574699984</v>
      </c>
      <c r="F4301" s="218">
        <v>6.6049653217844</v>
      </c>
      <c r="G4301" s="218">
        <v>0.77891856884019794</v>
      </c>
      <c r="H4301" s="218">
        <v>8.0846975268036196</v>
      </c>
      <c r="I4301" t="s">
        <v>12306</v>
      </c>
      <c r="J4301" s="218" t="s">
        <v>12306</v>
      </c>
      <c r="K4301" s="218">
        <v>2</v>
      </c>
      <c r="L4301" s="218">
        <v>-0.58055359258151995</v>
      </c>
      <c r="M4301" s="218">
        <v>0.61232598220304002</v>
      </c>
      <c r="N4301" s="218">
        <v>-0.54616322295867015</v>
      </c>
      <c r="O4301" s="218">
        <v>0.64671635182588982</v>
      </c>
      <c r="P4301" s="218">
        <v>-5.2137207707411619</v>
      </c>
      <c r="Q4301" s="218">
        <v>2.0920581872222597</v>
      </c>
      <c r="R4301" s="507">
        <v>1.5886194810760035E-2</v>
      </c>
      <c r="S4301" s="507">
        <v>5.0276564433609838E-2</v>
      </c>
      <c r="T4301" s="218">
        <v>-1.5608312917594511</v>
      </c>
    </row>
    <row r="4302" spans="1:20" x14ac:dyDescent="0.6">
      <c r="A4302" s="218" t="s">
        <v>12309</v>
      </c>
      <c r="B4302" s="218" t="s">
        <v>12310</v>
      </c>
      <c r="C4302" s="218">
        <v>6.7598545702711101</v>
      </c>
      <c r="D4302" s="218">
        <v>6.8192745052416504</v>
      </c>
      <c r="E4302" s="218">
        <v>7.8362661414708201</v>
      </c>
      <c r="F4302" s="218">
        <v>5.9967258052868697</v>
      </c>
      <c r="G4302" s="218">
        <v>8.1950741013273305</v>
      </c>
      <c r="H4302" s="218">
        <v>8.3545298787024098</v>
      </c>
      <c r="I4302" t="s">
        <v>12311</v>
      </c>
      <c r="J4302" s="218" t="s">
        <v>12311</v>
      </c>
      <c r="K4302" s="218">
        <v>1</v>
      </c>
      <c r="L4302" s="218">
        <v>1.07641157119971</v>
      </c>
      <c r="M4302" s="218">
        <v>-0.76312876498424043</v>
      </c>
      <c r="N4302" s="218">
        <v>1.0169916362291698</v>
      </c>
      <c r="O4302" s="218">
        <v>-0.82254869995478064</v>
      </c>
      <c r="P4302" s="218">
        <v>1.4352195310562204</v>
      </c>
      <c r="Q4302" s="218">
        <v>1.5946753084312997</v>
      </c>
      <c r="R4302" s="507">
        <v>0.15664140310773478</v>
      </c>
      <c r="S4302" s="507">
        <v>9.7221468137194567E-2</v>
      </c>
      <c r="T4302" s="218">
        <v>1.51494741974376</v>
      </c>
    </row>
    <row r="4303" spans="1:20" x14ac:dyDescent="0.6">
      <c r="A4303" s="218" t="s">
        <v>12312</v>
      </c>
      <c r="B4303" s="218" t="s">
        <v>12313</v>
      </c>
      <c r="C4303" s="218">
        <v>5.2020186810064102</v>
      </c>
      <c r="D4303" s="218">
        <v>5.0942085014022904</v>
      </c>
      <c r="E4303" s="218">
        <v>5.0143148571684302</v>
      </c>
      <c r="F4303" s="218">
        <v>4.1857377482845903</v>
      </c>
      <c r="G4303" s="218">
        <v>0</v>
      </c>
      <c r="H4303" s="218">
        <v>0</v>
      </c>
      <c r="I4303" t="s">
        <v>12314</v>
      </c>
      <c r="J4303" s="218" t="s">
        <v>12314</v>
      </c>
      <c r="K4303" s="218">
        <v>3</v>
      </c>
      <c r="L4303" s="218">
        <v>-0.18770382383798001</v>
      </c>
      <c r="M4303" s="218">
        <v>-1.0162809327218199</v>
      </c>
      <c r="N4303" s="218">
        <v>-7.989364423386025E-2</v>
      </c>
      <c r="O4303" s="218">
        <v>-0.90847075311770009</v>
      </c>
      <c r="P4303" s="218">
        <v>-5.2020186810064102</v>
      </c>
      <c r="Q4303" s="218">
        <v>-5.2020186810064102</v>
      </c>
      <c r="R4303" s="507">
        <v>-0.60199237827989993</v>
      </c>
      <c r="S4303" s="507">
        <v>-0.49418219867578017</v>
      </c>
      <c r="T4303" s="218">
        <v>-5.2020186810064102</v>
      </c>
    </row>
    <row r="4304" spans="1:20" x14ac:dyDescent="0.6">
      <c r="A4304" s="218" t="s">
        <v>12315</v>
      </c>
      <c r="B4304" s="218" t="s">
        <v>12316</v>
      </c>
      <c r="C4304" s="218">
        <v>5.2208762276552703</v>
      </c>
      <c r="D4304" s="218">
        <v>5.3097604907076299</v>
      </c>
      <c r="E4304" s="218">
        <v>3.6427099550675601</v>
      </c>
      <c r="F4304" s="218">
        <v>4.9384515304573799</v>
      </c>
      <c r="G4304" s="218">
        <v>0</v>
      </c>
      <c r="H4304" s="218">
        <v>0.23786221336595301</v>
      </c>
      <c r="I4304" t="s">
        <v>12314</v>
      </c>
      <c r="J4304" s="218" t="s">
        <v>12314</v>
      </c>
      <c r="K4304" s="218">
        <v>3</v>
      </c>
      <c r="L4304" s="218">
        <v>-1.5781662725877101</v>
      </c>
      <c r="M4304" s="218">
        <v>-0.28242469719789032</v>
      </c>
      <c r="N4304" s="218">
        <v>-1.6670505356400698</v>
      </c>
      <c r="O4304" s="218">
        <v>-0.37130896025024995</v>
      </c>
      <c r="P4304" s="218">
        <v>-5.2208762276552703</v>
      </c>
      <c r="Q4304" s="218">
        <v>-4.9830140142893171</v>
      </c>
      <c r="R4304" s="507">
        <v>-0.93029548489280023</v>
      </c>
      <c r="S4304" s="507">
        <v>-1.0191797479451599</v>
      </c>
      <c r="T4304" s="218">
        <v>-5.1019451209722941</v>
      </c>
    </row>
    <row r="4305" spans="1:20" x14ac:dyDescent="0.6">
      <c r="A4305" s="218" t="s">
        <v>12317</v>
      </c>
      <c r="B4305" s="218" t="s">
        <v>12318</v>
      </c>
      <c r="C4305" s="218">
        <v>2.7679973425467601</v>
      </c>
      <c r="D4305" s="218">
        <v>2.8065727843399801</v>
      </c>
      <c r="E4305" s="218">
        <v>0</v>
      </c>
      <c r="F4305" s="218">
        <v>0</v>
      </c>
      <c r="G4305" s="218">
        <v>0</v>
      </c>
      <c r="H4305" s="218">
        <v>0</v>
      </c>
      <c r="I4305" t="s">
        <v>12314</v>
      </c>
      <c r="J4305" s="218" t="s">
        <v>12314</v>
      </c>
      <c r="K4305" s="218">
        <v>3</v>
      </c>
      <c r="L4305" s="218">
        <v>-2.7679973425467601</v>
      </c>
      <c r="M4305" s="218">
        <v>-2.7679973425467601</v>
      </c>
      <c r="N4305" s="218">
        <v>-2.8065727843399801</v>
      </c>
      <c r="O4305" s="218">
        <v>-2.8065727843399801</v>
      </c>
      <c r="P4305" s="218">
        <v>-2.7679973425467601</v>
      </c>
      <c r="Q4305" s="218">
        <v>-2.7679973425467601</v>
      </c>
      <c r="R4305" s="507">
        <v>-2.7679973425467601</v>
      </c>
      <c r="S4305" s="507">
        <v>-2.8065727843399801</v>
      </c>
      <c r="T4305" s="218">
        <v>-2.7679973425467601</v>
      </c>
    </row>
    <row r="4306" spans="1:20" x14ac:dyDescent="0.6">
      <c r="A4306" s="218" t="s">
        <v>12319</v>
      </c>
      <c r="B4306" s="218" t="s">
        <v>12320</v>
      </c>
      <c r="C4306" s="218">
        <v>6.5530595348745599</v>
      </c>
      <c r="D4306" s="218">
        <v>6.5649639170176401</v>
      </c>
      <c r="E4306" s="218">
        <v>6.9689805219202796</v>
      </c>
      <c r="F4306" s="218">
        <v>5.7776523048668302</v>
      </c>
      <c r="G4306" s="218">
        <v>8.6681099151175598</v>
      </c>
      <c r="H4306" s="218">
        <v>7.4902159240557502</v>
      </c>
      <c r="I4306" t="s">
        <v>12321</v>
      </c>
      <c r="J4306" s="218" t="s">
        <v>12321</v>
      </c>
      <c r="K4306" s="218">
        <v>1</v>
      </c>
      <c r="L4306" s="218">
        <v>0.41592098704571967</v>
      </c>
      <c r="M4306" s="218">
        <v>-0.77540723000772971</v>
      </c>
      <c r="N4306" s="218">
        <v>0.40401660490263946</v>
      </c>
      <c r="O4306" s="218">
        <v>-0.78731161215080991</v>
      </c>
      <c r="P4306" s="218">
        <v>2.1150503802429999</v>
      </c>
      <c r="Q4306" s="218">
        <v>0.93715638918119026</v>
      </c>
      <c r="R4306" s="507">
        <v>-0.17974312148100502</v>
      </c>
      <c r="S4306" s="507">
        <v>-0.19164750362408522</v>
      </c>
      <c r="T4306" s="218">
        <v>1.5261033847120951</v>
      </c>
    </row>
    <row r="4307" spans="1:20" x14ac:dyDescent="0.6">
      <c r="A4307" s="218" t="s">
        <v>12322</v>
      </c>
      <c r="B4307" s="218" t="s">
        <v>12323</v>
      </c>
      <c r="C4307" s="218">
        <v>1.5118428319111901</v>
      </c>
      <c r="D4307" s="218">
        <v>1.0574731903364201</v>
      </c>
      <c r="E4307" s="218">
        <v>0</v>
      </c>
      <c r="F4307" s="218">
        <v>2.7574906991710399</v>
      </c>
      <c r="G4307" s="218">
        <v>0</v>
      </c>
      <c r="H4307" s="218">
        <v>0</v>
      </c>
      <c r="I4307" t="s">
        <v>12324</v>
      </c>
      <c r="J4307" s="218" t="s">
        <v>12324</v>
      </c>
      <c r="K4307" s="218">
        <v>1</v>
      </c>
      <c r="L4307" s="218">
        <v>-1.5118428319111901</v>
      </c>
      <c r="M4307" s="218">
        <v>1.2456478672598499</v>
      </c>
      <c r="N4307" s="218">
        <v>-1.0574731903364201</v>
      </c>
      <c r="O4307" s="218">
        <v>1.7000175088346199</v>
      </c>
      <c r="P4307" s="218">
        <v>-1.5118428319111901</v>
      </c>
      <c r="Q4307" s="218">
        <v>-1.5118428319111901</v>
      </c>
      <c r="R4307" s="507">
        <v>-0.13309748232567009</v>
      </c>
      <c r="S4307" s="507">
        <v>0.32127215924909991</v>
      </c>
      <c r="T4307" s="218">
        <v>-1.5118428319111901</v>
      </c>
    </row>
    <row r="4308" spans="1:20" x14ac:dyDescent="0.6">
      <c r="A4308" s="218" t="s">
        <v>12325</v>
      </c>
      <c r="B4308" s="218" t="s">
        <v>12326</v>
      </c>
      <c r="C4308" s="218">
        <v>5.1121883575032596</v>
      </c>
      <c r="D4308" s="218">
        <v>4.86035835342821</v>
      </c>
      <c r="E4308" s="218">
        <v>5.1500984468585198</v>
      </c>
      <c r="F4308" s="218">
        <v>5.8632030883458404</v>
      </c>
      <c r="G4308" s="218">
        <v>0.77891856884019794</v>
      </c>
      <c r="H4308" s="218">
        <v>0.123827711997599</v>
      </c>
      <c r="I4308" t="s">
        <v>12327</v>
      </c>
      <c r="J4308" s="218" t="s">
        <v>12327</v>
      </c>
      <c r="K4308" s="218">
        <v>1</v>
      </c>
      <c r="L4308" s="218">
        <v>3.791008935526019E-2</v>
      </c>
      <c r="M4308" s="218">
        <v>0.75101473084258075</v>
      </c>
      <c r="N4308" s="218">
        <v>0.28974009343030982</v>
      </c>
      <c r="O4308" s="218">
        <v>1.0028447349176304</v>
      </c>
      <c r="P4308" s="218">
        <v>-4.3332697886630616</v>
      </c>
      <c r="Q4308" s="218">
        <v>-4.9883606455056606</v>
      </c>
      <c r="R4308" s="507">
        <v>0.39446241009892047</v>
      </c>
      <c r="S4308" s="507">
        <v>0.6462924141739701</v>
      </c>
      <c r="T4308" s="218">
        <v>-4.6608152170843606</v>
      </c>
    </row>
    <row r="4309" spans="1:20" x14ac:dyDescent="0.6">
      <c r="A4309" s="218" t="s">
        <v>12328</v>
      </c>
      <c r="B4309" s="218" t="s">
        <v>12329</v>
      </c>
      <c r="C4309" s="218">
        <v>6.4959174334878904</v>
      </c>
      <c r="D4309" s="218">
        <v>6.5413045555373497</v>
      </c>
      <c r="E4309" s="218">
        <v>6.99268199803549</v>
      </c>
      <c r="F4309" s="218">
        <v>6.98438013921586</v>
      </c>
      <c r="G4309" s="218">
        <v>2.5120041026070701</v>
      </c>
      <c r="H4309" s="218">
        <v>8.0832680108181094</v>
      </c>
      <c r="I4309" t="s">
        <v>12330</v>
      </c>
      <c r="J4309" s="218" t="s">
        <v>12330</v>
      </c>
      <c r="K4309" s="218">
        <v>1</v>
      </c>
      <c r="L4309" s="218">
        <v>0.49676456454759954</v>
      </c>
      <c r="M4309" s="218">
        <v>0.48846270572796957</v>
      </c>
      <c r="N4309" s="218">
        <v>0.45137744249814027</v>
      </c>
      <c r="O4309" s="218">
        <v>0.4430755836785103</v>
      </c>
      <c r="P4309" s="218">
        <v>-3.9839133308808203</v>
      </c>
      <c r="Q4309" s="218">
        <v>1.587350577330219</v>
      </c>
      <c r="R4309" s="507">
        <v>0.49261363513778456</v>
      </c>
      <c r="S4309" s="507">
        <v>0.44722651308832528</v>
      </c>
      <c r="T4309" s="218">
        <v>-1.1982813767753007</v>
      </c>
    </row>
    <row r="4310" spans="1:20" x14ac:dyDescent="0.6">
      <c r="A4310" s="218" t="s">
        <v>12331</v>
      </c>
      <c r="B4310" s="218" t="s">
        <v>12332</v>
      </c>
      <c r="C4310" s="218">
        <v>5.6013103813640699</v>
      </c>
      <c r="D4310" s="218">
        <v>5.7622894223829704</v>
      </c>
      <c r="E4310" s="218">
        <v>4.7618846087337303</v>
      </c>
      <c r="F4310" s="218">
        <v>5.8255560873233696</v>
      </c>
      <c r="G4310" s="218">
        <v>0</v>
      </c>
      <c r="H4310" s="218">
        <v>0</v>
      </c>
      <c r="I4310" t="s">
        <v>12333</v>
      </c>
      <c r="J4310" s="218" t="s">
        <v>12333</v>
      </c>
      <c r="K4310" s="218">
        <v>1</v>
      </c>
      <c r="L4310" s="218">
        <v>-0.83942577263033957</v>
      </c>
      <c r="M4310" s="218">
        <v>0.22424570595929971</v>
      </c>
      <c r="N4310" s="218">
        <v>-1.0004048136492401</v>
      </c>
      <c r="O4310" s="218">
        <v>6.3266664940399231E-2</v>
      </c>
      <c r="P4310" s="218">
        <v>-5.6013103813640699</v>
      </c>
      <c r="Q4310" s="218">
        <v>-5.6013103813640699</v>
      </c>
      <c r="R4310" s="507">
        <v>-0.30759003333551993</v>
      </c>
      <c r="S4310" s="507">
        <v>-0.46856907435442041</v>
      </c>
      <c r="T4310" s="218">
        <v>-5.6013103813640699</v>
      </c>
    </row>
    <row r="4311" spans="1:20" x14ac:dyDescent="0.6">
      <c r="A4311" s="218" t="s">
        <v>12334</v>
      </c>
      <c r="B4311" s="218" t="s">
        <v>12335</v>
      </c>
      <c r="C4311" s="218">
        <v>5.4543875452123496</v>
      </c>
      <c r="D4311" s="218">
        <v>5.2625151312342302</v>
      </c>
      <c r="E4311" s="218">
        <v>5.9349593091411696</v>
      </c>
      <c r="F4311" s="218">
        <v>6.25953714436318</v>
      </c>
      <c r="G4311" s="218">
        <v>1.7003491969139299</v>
      </c>
      <c r="H4311" s="218">
        <v>0</v>
      </c>
      <c r="I4311" t="s">
        <v>12336</v>
      </c>
      <c r="J4311" s="218" t="s">
        <v>12336</v>
      </c>
      <c r="K4311" s="218">
        <v>1</v>
      </c>
      <c r="L4311" s="218">
        <v>0.48057176392882006</v>
      </c>
      <c r="M4311" s="218">
        <v>0.8051495991508304</v>
      </c>
      <c r="N4311" s="218">
        <v>0.67244417790693944</v>
      </c>
      <c r="O4311" s="218">
        <v>0.99702201312894978</v>
      </c>
      <c r="P4311" s="218">
        <v>-3.7540383482984199</v>
      </c>
      <c r="Q4311" s="218">
        <v>-5.4543875452123496</v>
      </c>
      <c r="R4311" s="507">
        <v>0.64286068153982523</v>
      </c>
      <c r="S4311" s="507">
        <v>0.83473309551794461</v>
      </c>
      <c r="T4311" s="218">
        <v>-4.6042129467553847</v>
      </c>
    </row>
    <row r="4312" spans="1:20" x14ac:dyDescent="0.6">
      <c r="A4312" s="218" t="s">
        <v>12337</v>
      </c>
      <c r="B4312" s="218" t="s">
        <v>12338</v>
      </c>
      <c r="C4312" s="218">
        <v>4.9151402836325904</v>
      </c>
      <c r="D4312" s="218">
        <v>4.6334889590562902</v>
      </c>
      <c r="E4312" s="218">
        <v>5.00743686362076</v>
      </c>
      <c r="F4312" s="218">
        <v>3.5594193793386699</v>
      </c>
      <c r="G4312" s="218">
        <v>0.77891856884019794</v>
      </c>
      <c r="H4312" s="218">
        <v>0</v>
      </c>
      <c r="I4312" t="s">
        <v>12339</v>
      </c>
      <c r="J4312" s="218" t="s">
        <v>12339</v>
      </c>
      <c r="K4312" s="218">
        <v>1</v>
      </c>
      <c r="L4312" s="218">
        <v>9.2296579988169647E-2</v>
      </c>
      <c r="M4312" s="218">
        <v>-1.3557209042939204</v>
      </c>
      <c r="N4312" s="218">
        <v>0.3739479045644698</v>
      </c>
      <c r="O4312" s="218">
        <v>-1.0740695797176203</v>
      </c>
      <c r="P4312" s="218">
        <v>-4.1362217147923923</v>
      </c>
      <c r="Q4312" s="218">
        <v>-4.9151402836325904</v>
      </c>
      <c r="R4312" s="507">
        <v>-0.6317121621528754</v>
      </c>
      <c r="S4312" s="507">
        <v>-0.35006083757657525</v>
      </c>
      <c r="T4312" s="218">
        <v>-4.5256809992124918</v>
      </c>
    </row>
    <row r="4313" spans="1:20" x14ac:dyDescent="0.6">
      <c r="A4313" s="218" t="s">
        <v>12340</v>
      </c>
      <c r="B4313" s="218" t="s">
        <v>12341</v>
      </c>
      <c r="C4313" s="218">
        <v>4.9829909803587302</v>
      </c>
      <c r="D4313" s="218">
        <v>5.28208537027494</v>
      </c>
      <c r="E4313" s="218">
        <v>5.3818235283101501</v>
      </c>
      <c r="F4313" s="218">
        <v>4.1574955391259998</v>
      </c>
      <c r="G4313" s="218">
        <v>1.60656975280174</v>
      </c>
      <c r="H4313" s="218">
        <v>0</v>
      </c>
      <c r="I4313" t="s">
        <v>12342</v>
      </c>
      <c r="J4313" s="218" t="s">
        <v>12342</v>
      </c>
      <c r="K4313" s="218">
        <v>1</v>
      </c>
      <c r="L4313" s="218">
        <v>0.39883254795141987</v>
      </c>
      <c r="M4313" s="218">
        <v>-0.82549544123273044</v>
      </c>
      <c r="N4313" s="218">
        <v>9.9738158035210134E-2</v>
      </c>
      <c r="O4313" s="218">
        <v>-1.1245898311489402</v>
      </c>
      <c r="P4313" s="218">
        <v>-3.3764212275569903</v>
      </c>
      <c r="Q4313" s="218">
        <v>-4.9829909803587302</v>
      </c>
      <c r="R4313" s="507">
        <v>-0.21333144664065529</v>
      </c>
      <c r="S4313" s="507">
        <v>-0.51242583655686502</v>
      </c>
      <c r="T4313" s="218">
        <v>-4.1797061039578605</v>
      </c>
    </row>
    <row r="4314" spans="1:20" x14ac:dyDescent="0.6">
      <c r="A4314" s="218" t="s">
        <v>12343</v>
      </c>
      <c r="B4314" s="218" t="s">
        <v>12344</v>
      </c>
      <c r="C4314" s="218">
        <v>6.8805704013630002</v>
      </c>
      <c r="D4314" s="218">
        <v>6.9022361184176004</v>
      </c>
      <c r="E4314" s="218">
        <v>6.2298071596251603</v>
      </c>
      <c r="F4314" s="218">
        <v>6.95528174621652</v>
      </c>
      <c r="G4314" s="218">
        <v>1.60656975280174</v>
      </c>
      <c r="H4314" s="218">
        <v>1.11442416511475</v>
      </c>
      <c r="I4314" t="s">
        <v>12345</v>
      </c>
      <c r="J4314" s="218" t="s">
        <v>12345</v>
      </c>
      <c r="K4314" s="218">
        <v>1</v>
      </c>
      <c r="L4314" s="218">
        <v>-0.65076324173783995</v>
      </c>
      <c r="M4314" s="218">
        <v>7.4711344853519712E-2</v>
      </c>
      <c r="N4314" s="218">
        <v>-0.67242895879244013</v>
      </c>
      <c r="O4314" s="218">
        <v>5.3045627798919526E-2</v>
      </c>
      <c r="P4314" s="218">
        <v>-5.2740006485612607</v>
      </c>
      <c r="Q4314" s="218">
        <v>-5.7661462362482503</v>
      </c>
      <c r="R4314" s="507">
        <v>-0.28802594844216012</v>
      </c>
      <c r="S4314" s="507">
        <v>-0.3096916654967603</v>
      </c>
      <c r="T4314" s="218">
        <v>-5.5200734424047555</v>
      </c>
    </row>
    <row r="4315" spans="1:20" x14ac:dyDescent="0.6">
      <c r="A4315" s="218" t="s">
        <v>12346</v>
      </c>
      <c r="B4315" s="218" t="s">
        <v>12347</v>
      </c>
      <c r="C4315" s="218">
        <v>5.79362714108355</v>
      </c>
      <c r="D4315" s="218">
        <v>5.7385808495241699</v>
      </c>
      <c r="E4315" s="218">
        <v>5.2510882813611399</v>
      </c>
      <c r="F4315" s="218">
        <v>5.60104493314567</v>
      </c>
      <c r="G4315" s="218">
        <v>1.1552061784318599</v>
      </c>
      <c r="H4315" s="218">
        <v>6.0633337232723603</v>
      </c>
      <c r="I4315" t="s">
        <v>12348</v>
      </c>
      <c r="J4315" s="218" t="s">
        <v>12348</v>
      </c>
      <c r="K4315" s="218">
        <v>1</v>
      </c>
      <c r="L4315" s="218">
        <v>-0.54253885972241012</v>
      </c>
      <c r="M4315" s="218">
        <v>-0.19258220793788006</v>
      </c>
      <c r="N4315" s="218">
        <v>-0.48749256816302999</v>
      </c>
      <c r="O4315" s="218">
        <v>-0.13753591637849993</v>
      </c>
      <c r="P4315" s="218">
        <v>-4.6384209626516899</v>
      </c>
      <c r="Q4315" s="218">
        <v>0.26970658218881027</v>
      </c>
      <c r="R4315" s="507">
        <v>-0.36756053383014509</v>
      </c>
      <c r="S4315" s="507">
        <v>-0.31251424227076496</v>
      </c>
      <c r="T4315" s="218">
        <v>-2.1843571902314398</v>
      </c>
    </row>
    <row r="4316" spans="1:20" x14ac:dyDescent="0.6">
      <c r="A4316" s="218" t="s">
        <v>12349</v>
      </c>
      <c r="B4316" s="218" t="s">
        <v>12350</v>
      </c>
      <c r="C4316" s="218">
        <v>4.0525408893386197E-2</v>
      </c>
      <c r="D4316" s="218">
        <v>0</v>
      </c>
      <c r="E4316" s="218">
        <v>0</v>
      </c>
      <c r="F4316" s="218">
        <v>0</v>
      </c>
      <c r="G4316" s="218">
        <v>0</v>
      </c>
      <c r="H4316" s="218">
        <v>0</v>
      </c>
      <c r="I4316" t="s">
        <v>12351</v>
      </c>
      <c r="J4316" s="218" t="s">
        <v>12351</v>
      </c>
      <c r="K4316" s="218">
        <v>1</v>
      </c>
      <c r="L4316" s="218">
        <v>-4.0525408893386197E-2</v>
      </c>
      <c r="M4316" s="218">
        <v>-4.0525408893386197E-2</v>
      </c>
      <c r="N4316" s="218">
        <v>0</v>
      </c>
      <c r="O4316" s="218">
        <v>0</v>
      </c>
      <c r="P4316" s="218">
        <v>-4.0525408893386197E-2</v>
      </c>
      <c r="Q4316" s="218">
        <v>-4.0525408893386197E-2</v>
      </c>
      <c r="R4316" s="507">
        <v>-4.0525408893386197E-2</v>
      </c>
      <c r="S4316" s="507">
        <v>0</v>
      </c>
      <c r="T4316" s="218">
        <v>-4.0525408893386197E-2</v>
      </c>
    </row>
    <row r="4317" spans="1:20" x14ac:dyDescent="0.6">
      <c r="A4317" s="218" t="s">
        <v>12352</v>
      </c>
      <c r="B4317" s="218" t="s">
        <v>12353</v>
      </c>
      <c r="C4317" s="218">
        <v>3.4021866935875398</v>
      </c>
      <c r="D4317" s="218">
        <v>3.22579457635478</v>
      </c>
      <c r="E4317" s="218">
        <v>4.6949671960239199</v>
      </c>
      <c r="F4317" s="218">
        <v>0</v>
      </c>
      <c r="G4317" s="218">
        <v>0.59580657787600999</v>
      </c>
      <c r="H4317" s="218">
        <v>0.123827711997599</v>
      </c>
      <c r="I4317" t="s">
        <v>12354</v>
      </c>
      <c r="J4317" s="218" t="s">
        <v>12354</v>
      </c>
      <c r="K4317" s="218">
        <v>1</v>
      </c>
      <c r="L4317" s="218">
        <v>1.2927805024363801</v>
      </c>
      <c r="M4317" s="218">
        <v>-3.4021866935875398</v>
      </c>
      <c r="N4317" s="218">
        <v>1.4691726196691399</v>
      </c>
      <c r="O4317" s="218">
        <v>-3.22579457635478</v>
      </c>
      <c r="P4317" s="218">
        <v>-2.80638011571153</v>
      </c>
      <c r="Q4317" s="218">
        <v>-3.2783589815899408</v>
      </c>
      <c r="R4317" s="507">
        <v>-1.0547030955755798</v>
      </c>
      <c r="S4317" s="507">
        <v>-0.87831097834282001</v>
      </c>
      <c r="T4317" s="218">
        <v>-3.0423695486507354</v>
      </c>
    </row>
    <row r="4318" spans="1:20" x14ac:dyDescent="0.6">
      <c r="A4318" s="218" t="s">
        <v>12355</v>
      </c>
      <c r="B4318" s="218" t="s">
        <v>12356</v>
      </c>
      <c r="C4318" s="218">
        <v>2.7740185631409702</v>
      </c>
      <c r="D4318" s="218">
        <v>2.99030586848408</v>
      </c>
      <c r="E4318" s="218">
        <v>4.1249342018463997</v>
      </c>
      <c r="F4318" s="218">
        <v>4.0566036307876896</v>
      </c>
      <c r="G4318" s="218">
        <v>0.59580657787600999</v>
      </c>
      <c r="H4318" s="218">
        <v>0</v>
      </c>
      <c r="I4318" t="s">
        <v>12357</v>
      </c>
      <c r="J4318" s="218" t="s">
        <v>12357</v>
      </c>
      <c r="K4318" s="218">
        <v>1</v>
      </c>
      <c r="L4318" s="218">
        <v>1.3509156387054295</v>
      </c>
      <c r="M4318" s="218">
        <v>1.2825850676467194</v>
      </c>
      <c r="N4318" s="218">
        <v>1.1346283333623197</v>
      </c>
      <c r="O4318" s="218">
        <v>1.0662977623036096</v>
      </c>
      <c r="P4318" s="218">
        <v>-2.1782119852649604</v>
      </c>
      <c r="Q4318" s="218">
        <v>-2.7740185631409702</v>
      </c>
      <c r="R4318" s="507">
        <v>1.3167503531760745</v>
      </c>
      <c r="S4318" s="507">
        <v>1.1004630478329647</v>
      </c>
      <c r="T4318" s="218">
        <v>-2.4761152742029653</v>
      </c>
    </row>
    <row r="4319" spans="1:20" x14ac:dyDescent="0.6">
      <c r="A4319" s="218" t="s">
        <v>12358</v>
      </c>
      <c r="B4319" s="218" t="s">
        <v>12359</v>
      </c>
      <c r="C4319" s="218">
        <v>5.5566014535234496</v>
      </c>
      <c r="D4319" s="218">
        <v>5.7162755532793801</v>
      </c>
      <c r="E4319" s="218">
        <v>4.9987930018979903</v>
      </c>
      <c r="F4319" s="218">
        <v>5.17519418154283</v>
      </c>
      <c r="G4319" s="218">
        <v>7.5958902175956204</v>
      </c>
      <c r="H4319" s="218">
        <v>6.6023556999888999</v>
      </c>
      <c r="I4319" t="s">
        <v>12360</v>
      </c>
      <c r="J4319" s="218" t="s">
        <v>12360</v>
      </c>
      <c r="K4319" s="218">
        <v>1</v>
      </c>
      <c r="L4319" s="218">
        <v>-0.55780845162545933</v>
      </c>
      <c r="M4319" s="218">
        <v>-0.38140727198061963</v>
      </c>
      <c r="N4319" s="218">
        <v>-0.71748255138138983</v>
      </c>
      <c r="O4319" s="218">
        <v>-0.54108137173655013</v>
      </c>
      <c r="P4319" s="218">
        <v>2.0392887640721709</v>
      </c>
      <c r="Q4319" s="218">
        <v>1.0457542464654503</v>
      </c>
      <c r="R4319" s="507">
        <v>-0.46960786180303948</v>
      </c>
      <c r="S4319" s="507">
        <v>-0.62928196155896998</v>
      </c>
      <c r="T4319" s="218">
        <v>1.5425215052688106</v>
      </c>
    </row>
    <row r="4320" spans="1:20" x14ac:dyDescent="0.6">
      <c r="A4320" s="218" t="s">
        <v>12361</v>
      </c>
      <c r="B4320" s="218" t="s">
        <v>12362</v>
      </c>
      <c r="C4320" s="218">
        <v>5.9245751303059304</v>
      </c>
      <c r="D4320" s="218">
        <v>6.0053702546801802</v>
      </c>
      <c r="E4320" s="218">
        <v>5.7319232061004</v>
      </c>
      <c r="F4320" s="218">
        <v>5.9563118168887899</v>
      </c>
      <c r="G4320" s="218">
        <v>0.94138514970795095</v>
      </c>
      <c r="H4320" s="218">
        <v>0</v>
      </c>
      <c r="I4320" t="s">
        <v>12363</v>
      </c>
      <c r="J4320" s="218" t="s">
        <v>12363</v>
      </c>
      <c r="K4320" s="218">
        <v>1</v>
      </c>
      <c r="L4320" s="218">
        <v>-0.19265192420553046</v>
      </c>
      <c r="M4320" s="218">
        <v>3.1736686582859441E-2</v>
      </c>
      <c r="N4320" s="218">
        <v>-0.27344704857978019</v>
      </c>
      <c r="O4320" s="218">
        <v>-4.9058437791390297E-2</v>
      </c>
      <c r="P4320" s="218">
        <v>-4.9831899805979791</v>
      </c>
      <c r="Q4320" s="218">
        <v>-5.9245751303059304</v>
      </c>
      <c r="R4320" s="507">
        <v>-8.0457618811335507E-2</v>
      </c>
      <c r="S4320" s="507">
        <v>-0.16125274318558525</v>
      </c>
      <c r="T4320" s="218">
        <v>-5.4538825554519548</v>
      </c>
    </row>
    <row r="4321" spans="1:20" x14ac:dyDescent="0.6">
      <c r="A4321" s="218" t="s">
        <v>12364</v>
      </c>
      <c r="B4321" s="218" t="s">
        <v>12365</v>
      </c>
      <c r="C4321" s="218">
        <v>5.9692131913261397</v>
      </c>
      <c r="D4321" s="218">
        <v>6.0474317915925599</v>
      </c>
      <c r="E4321" s="218">
        <v>6.1648379023429696</v>
      </c>
      <c r="F4321" s="218">
        <v>5.6330194326793999</v>
      </c>
      <c r="G4321" s="218">
        <v>0</v>
      </c>
      <c r="H4321" s="218">
        <v>0.23786221336595301</v>
      </c>
      <c r="I4321" t="s">
        <v>12366</v>
      </c>
      <c r="J4321" s="218" t="s">
        <v>12366</v>
      </c>
      <c r="K4321" s="218">
        <v>1</v>
      </c>
      <c r="L4321" s="218">
        <v>0.19562471101682988</v>
      </c>
      <c r="M4321" s="218">
        <v>-0.33619375864673984</v>
      </c>
      <c r="N4321" s="218">
        <v>0.11740611075040963</v>
      </c>
      <c r="O4321" s="218">
        <v>-0.41441235891316008</v>
      </c>
      <c r="P4321" s="218">
        <v>-5.9692131913261397</v>
      </c>
      <c r="Q4321" s="218">
        <v>-5.7313509779601866</v>
      </c>
      <c r="R4321" s="507">
        <v>-7.028452381495498E-2</v>
      </c>
      <c r="S4321" s="507">
        <v>-0.14850312408137523</v>
      </c>
      <c r="T4321" s="218">
        <v>-5.8502820846431636</v>
      </c>
    </row>
    <row r="4322" spans="1:20" x14ac:dyDescent="0.6">
      <c r="A4322" s="218" t="s">
        <v>12367</v>
      </c>
      <c r="B4322" s="218" t="s">
        <v>12368</v>
      </c>
      <c r="C4322" s="218">
        <v>1.5403831293952599</v>
      </c>
      <c r="D4322" s="218">
        <v>1.8301579370924399</v>
      </c>
      <c r="E4322" s="218">
        <v>0</v>
      </c>
      <c r="F4322" s="218">
        <v>0</v>
      </c>
      <c r="G4322" s="218">
        <v>0</v>
      </c>
      <c r="H4322" s="218">
        <v>0</v>
      </c>
      <c r="I4322" t="s">
        <v>12369</v>
      </c>
      <c r="J4322" s="218" t="s">
        <v>12369</v>
      </c>
      <c r="K4322" s="218">
        <v>1</v>
      </c>
      <c r="L4322" s="218">
        <v>-1.5403831293952599</v>
      </c>
      <c r="M4322" s="218">
        <v>-1.5403831293952599</v>
      </c>
      <c r="N4322" s="218">
        <v>-1.8301579370924399</v>
      </c>
      <c r="O4322" s="218">
        <v>-1.8301579370924399</v>
      </c>
      <c r="P4322" s="218">
        <v>-1.5403831293952599</v>
      </c>
      <c r="Q4322" s="218">
        <v>-1.5403831293952599</v>
      </c>
      <c r="R4322" s="507">
        <v>-1.5403831293952599</v>
      </c>
      <c r="S4322" s="507">
        <v>-1.8301579370924399</v>
      </c>
      <c r="T4322" s="218">
        <v>-1.5403831293952599</v>
      </c>
    </row>
    <row r="4323" spans="1:20" x14ac:dyDescent="0.6">
      <c r="A4323" s="218" t="s">
        <v>12370</v>
      </c>
      <c r="B4323" s="218" t="s">
        <v>12371</v>
      </c>
      <c r="C4323" s="218">
        <v>5.6380880547246397</v>
      </c>
      <c r="D4323" s="218">
        <v>5.8336522218858198</v>
      </c>
      <c r="E4323" s="218">
        <v>5.51266073211118</v>
      </c>
      <c r="F4323" s="218">
        <v>5.3967453953566702</v>
      </c>
      <c r="G4323" s="218">
        <v>1.08739361964643</v>
      </c>
      <c r="H4323" s="218">
        <v>0</v>
      </c>
      <c r="I4323" t="s">
        <v>12372</v>
      </c>
      <c r="J4323" s="218" t="s">
        <v>12372</v>
      </c>
      <c r="K4323" s="218">
        <v>1</v>
      </c>
      <c r="L4323" s="218">
        <v>-0.12542732261345968</v>
      </c>
      <c r="M4323" s="218">
        <v>-0.2413426593679695</v>
      </c>
      <c r="N4323" s="218">
        <v>-0.32099148977463976</v>
      </c>
      <c r="O4323" s="218">
        <v>-0.43690682652914958</v>
      </c>
      <c r="P4323" s="218">
        <v>-4.5506944350782099</v>
      </c>
      <c r="Q4323" s="218">
        <v>-5.6380880547246397</v>
      </c>
      <c r="R4323" s="507">
        <v>-0.18338499099071459</v>
      </c>
      <c r="S4323" s="507">
        <v>-0.37894915815189467</v>
      </c>
      <c r="T4323" s="218">
        <v>-5.0943912449014253</v>
      </c>
    </row>
    <row r="4324" spans="1:20" x14ac:dyDescent="0.6">
      <c r="A4324" s="218" t="s">
        <v>12373</v>
      </c>
      <c r="B4324" s="218" t="s">
        <v>12374</v>
      </c>
      <c r="C4324" s="218">
        <v>6.8784760490959904</v>
      </c>
      <c r="D4324" s="218">
        <v>6.8879382049554998</v>
      </c>
      <c r="E4324" s="218">
        <v>6.6651951890065604</v>
      </c>
      <c r="F4324" s="218">
        <v>6.7328901702941</v>
      </c>
      <c r="G4324" s="218">
        <v>8.4534208685762202</v>
      </c>
      <c r="H4324" s="218">
        <v>8.9336661237092301</v>
      </c>
      <c r="I4324" t="s">
        <v>12375</v>
      </c>
      <c r="J4324" s="218" t="s">
        <v>12375</v>
      </c>
      <c r="K4324" s="218">
        <v>3</v>
      </c>
      <c r="L4324" s="218">
        <v>-0.21328086008943004</v>
      </c>
      <c r="M4324" s="218">
        <v>-0.14558587880189044</v>
      </c>
      <c r="N4324" s="218">
        <v>-0.22274301594893942</v>
      </c>
      <c r="O4324" s="218">
        <v>-0.15504803466139983</v>
      </c>
      <c r="P4324" s="218">
        <v>1.5749448194802298</v>
      </c>
      <c r="Q4324" s="218">
        <v>2.0551900746132397</v>
      </c>
      <c r="R4324" s="507">
        <v>-0.17943336944566024</v>
      </c>
      <c r="S4324" s="507">
        <v>-0.18889552530516962</v>
      </c>
      <c r="T4324" s="218">
        <v>1.8150674470467347</v>
      </c>
    </row>
    <row r="4325" spans="1:20" x14ac:dyDescent="0.6">
      <c r="A4325" s="218" t="s">
        <v>12376</v>
      </c>
      <c r="B4325" s="218" t="s">
        <v>12377</v>
      </c>
      <c r="C4325" s="218">
        <v>6.3270224847289498</v>
      </c>
      <c r="D4325" s="218">
        <v>6.3843596700168099</v>
      </c>
      <c r="E4325" s="218">
        <v>5.9240436862716299</v>
      </c>
      <c r="F4325" s="218">
        <v>5.9112134064650297</v>
      </c>
      <c r="G4325" s="218">
        <v>1.50626793832628</v>
      </c>
      <c r="H4325" s="218">
        <v>0.123827711997599</v>
      </c>
      <c r="I4325" t="s">
        <v>12375</v>
      </c>
      <c r="J4325" s="218" t="s">
        <v>12375</v>
      </c>
      <c r="K4325" s="218">
        <v>3</v>
      </c>
      <c r="L4325" s="218">
        <v>-0.40297879845731988</v>
      </c>
      <c r="M4325" s="218">
        <v>-0.41580907826392011</v>
      </c>
      <c r="N4325" s="218">
        <v>-0.46031598374518001</v>
      </c>
      <c r="O4325" s="218">
        <v>-0.47314626355178024</v>
      </c>
      <c r="P4325" s="218">
        <v>-4.8207545464026698</v>
      </c>
      <c r="Q4325" s="218">
        <v>-6.2031947727313508</v>
      </c>
      <c r="R4325" s="507">
        <v>-0.40939393836061999</v>
      </c>
      <c r="S4325" s="507">
        <v>-0.46673112364848013</v>
      </c>
      <c r="T4325" s="218">
        <v>-5.5119746595670103</v>
      </c>
    </row>
    <row r="4326" spans="1:20" x14ac:dyDescent="0.6">
      <c r="A4326" s="218" t="s">
        <v>12378</v>
      </c>
      <c r="B4326" s="218" t="s">
        <v>12379</v>
      </c>
      <c r="C4326" s="218">
        <v>3.32226115514933</v>
      </c>
      <c r="D4326" s="218">
        <v>3.36993456394806</v>
      </c>
      <c r="E4326" s="218">
        <v>0</v>
      </c>
      <c r="F4326" s="218">
        <v>4.0256883733772302</v>
      </c>
      <c r="G4326" s="218">
        <v>0</v>
      </c>
      <c r="H4326" s="218">
        <v>0</v>
      </c>
      <c r="I4326" t="s">
        <v>12375</v>
      </c>
      <c r="J4326" s="218" t="s">
        <v>12375</v>
      </c>
      <c r="K4326" s="218">
        <v>3</v>
      </c>
      <c r="L4326" s="218">
        <v>-3.32226115514933</v>
      </c>
      <c r="M4326" s="218">
        <v>0.70342721822790022</v>
      </c>
      <c r="N4326" s="218">
        <v>-3.36993456394806</v>
      </c>
      <c r="O4326" s="218">
        <v>0.65575380942917016</v>
      </c>
      <c r="P4326" s="218">
        <v>-3.32226115514933</v>
      </c>
      <c r="Q4326" s="218">
        <v>-3.32226115514933</v>
      </c>
      <c r="R4326" s="507">
        <v>-1.3094169684607149</v>
      </c>
      <c r="S4326" s="507">
        <v>-1.3570903772594449</v>
      </c>
      <c r="T4326" s="218">
        <v>-3.32226115514933</v>
      </c>
    </row>
    <row r="4327" spans="1:20" x14ac:dyDescent="0.6">
      <c r="A4327" s="218" t="s">
        <v>12380</v>
      </c>
      <c r="B4327" s="218" t="s">
        <v>12381</v>
      </c>
      <c r="C4327" s="218">
        <v>6.2141922093461002</v>
      </c>
      <c r="D4327" s="218">
        <v>6.1817793051515402</v>
      </c>
      <c r="E4327" s="218">
        <v>6.3011451407513901</v>
      </c>
      <c r="F4327" s="218">
        <v>6.1316900880032801</v>
      </c>
      <c r="G4327" s="218">
        <v>1.34138912626164</v>
      </c>
      <c r="H4327" s="218">
        <v>0.123827711997599</v>
      </c>
      <c r="I4327" t="s">
        <v>12382</v>
      </c>
      <c r="J4327" s="218" t="s">
        <v>12382</v>
      </c>
      <c r="K4327" s="218">
        <v>1</v>
      </c>
      <c r="L4327" s="218">
        <v>8.6952931405289924E-2</v>
      </c>
      <c r="M4327" s="218">
        <v>-8.2502121342820089E-2</v>
      </c>
      <c r="N4327" s="218">
        <v>0.11936583559984992</v>
      </c>
      <c r="O4327" s="218">
        <v>-5.008921714826009E-2</v>
      </c>
      <c r="P4327" s="218">
        <v>-4.8728030830844604</v>
      </c>
      <c r="Q4327" s="218">
        <v>-6.0903644973485012</v>
      </c>
      <c r="R4327" s="507">
        <v>2.2254050312349172E-3</v>
      </c>
      <c r="S4327" s="507">
        <v>3.4638309225794917E-2</v>
      </c>
      <c r="T4327" s="218">
        <v>-5.4815837902164812</v>
      </c>
    </row>
    <row r="4328" spans="1:20" x14ac:dyDescent="0.6">
      <c r="A4328" s="218" t="s">
        <v>12383</v>
      </c>
      <c r="B4328" s="218" t="s">
        <v>12384</v>
      </c>
      <c r="C4328" s="218">
        <v>4.1123096830698502</v>
      </c>
      <c r="D4328" s="218">
        <v>4.0976906376400803</v>
      </c>
      <c r="E4328" s="218">
        <v>1.7905274795959401</v>
      </c>
      <c r="F4328" s="218">
        <v>4.39977741366509</v>
      </c>
      <c r="G4328" s="218">
        <v>7.1818129514771902</v>
      </c>
      <c r="H4328" s="218">
        <v>7.3006657535342399</v>
      </c>
      <c r="I4328" t="s">
        <v>12385</v>
      </c>
      <c r="J4328" s="218" t="s">
        <v>12385</v>
      </c>
      <c r="K4328" s="218">
        <v>1</v>
      </c>
      <c r="L4328" s="218">
        <v>-2.3217822034739104</v>
      </c>
      <c r="M4328" s="218">
        <v>0.28746773059523978</v>
      </c>
      <c r="N4328" s="218">
        <v>-2.3071631580441405</v>
      </c>
      <c r="O4328" s="218">
        <v>0.30208677602500966</v>
      </c>
      <c r="P4328" s="218">
        <v>3.06950326840734</v>
      </c>
      <c r="Q4328" s="218">
        <v>3.1883560704643896</v>
      </c>
      <c r="R4328" s="507">
        <v>-1.0171572364393353</v>
      </c>
      <c r="S4328" s="507">
        <v>-1.0025381910095654</v>
      </c>
      <c r="T4328" s="218">
        <v>3.1289296694358648</v>
      </c>
    </row>
    <row r="4329" spans="1:20" x14ac:dyDescent="0.6">
      <c r="A4329" s="218" t="s">
        <v>12386</v>
      </c>
      <c r="B4329" s="218" t="s">
        <v>12387</v>
      </c>
      <c r="C4329" s="218">
        <v>6.08634962933293</v>
      </c>
      <c r="D4329" s="218">
        <v>6.1765604617422198</v>
      </c>
      <c r="E4329" s="218">
        <v>7.1296304690073704</v>
      </c>
      <c r="F4329" s="218">
        <v>6.6342945314152404</v>
      </c>
      <c r="G4329" s="218">
        <v>8.1839560947443299</v>
      </c>
      <c r="H4329" s="218">
        <v>0.23786221336595301</v>
      </c>
      <c r="I4329" t="s">
        <v>12388</v>
      </c>
      <c r="J4329" s="218" t="s">
        <v>12388</v>
      </c>
      <c r="K4329" s="218">
        <v>6</v>
      </c>
      <c r="L4329" s="218">
        <v>1.0432808396744404</v>
      </c>
      <c r="M4329" s="218">
        <v>0.54794490208231039</v>
      </c>
      <c r="N4329" s="218">
        <v>0.95307000726515056</v>
      </c>
      <c r="O4329" s="218">
        <v>0.45773406967302055</v>
      </c>
      <c r="P4329" s="218">
        <v>2.0976064654113999</v>
      </c>
      <c r="Q4329" s="218">
        <v>-5.8484874159669769</v>
      </c>
      <c r="R4329" s="507">
        <v>0.7956128708783754</v>
      </c>
      <c r="S4329" s="507">
        <v>0.70540203846908556</v>
      </c>
      <c r="T4329" s="218">
        <v>-1.8754404752777885</v>
      </c>
    </row>
    <row r="4330" spans="1:20" x14ac:dyDescent="0.6">
      <c r="A4330" s="218" t="s">
        <v>12389</v>
      </c>
      <c r="B4330" s="218" t="s">
        <v>12390</v>
      </c>
      <c r="C4330" s="218">
        <v>6.8640826879437</v>
      </c>
      <c r="D4330" s="218">
        <v>6.9006544409560799</v>
      </c>
      <c r="E4330" s="218">
        <v>7.3056999367380797</v>
      </c>
      <c r="F4330" s="218">
        <v>7.35148261040771</v>
      </c>
      <c r="G4330" s="218">
        <v>6.89248215296114</v>
      </c>
      <c r="H4330" s="218">
        <v>9.3001584432764393</v>
      </c>
      <c r="I4330" t="s">
        <v>12388</v>
      </c>
      <c r="J4330" s="218" t="s">
        <v>12388</v>
      </c>
      <c r="K4330" s="218">
        <v>6</v>
      </c>
      <c r="L4330" s="218">
        <v>0.44161724879437969</v>
      </c>
      <c r="M4330" s="218">
        <v>0.48739992246400998</v>
      </c>
      <c r="N4330" s="218">
        <v>0.40504549578199978</v>
      </c>
      <c r="O4330" s="218">
        <v>0.45082816945163007</v>
      </c>
      <c r="P4330" s="218">
        <v>2.8399465017439951E-2</v>
      </c>
      <c r="Q4330" s="218">
        <v>2.4360757553327392</v>
      </c>
      <c r="R4330" s="507">
        <v>0.46450858562919484</v>
      </c>
      <c r="S4330" s="507">
        <v>0.42793683261681492</v>
      </c>
      <c r="T4330" s="218">
        <v>1.2322376101750896</v>
      </c>
    </row>
    <row r="4331" spans="1:20" x14ac:dyDescent="0.6">
      <c r="A4331" s="218" t="s">
        <v>12391</v>
      </c>
      <c r="B4331" s="218" t="s">
        <v>12392</v>
      </c>
      <c r="C4331" s="218">
        <v>6.6605654433766999</v>
      </c>
      <c r="D4331" s="218">
        <v>6.70021802745892</v>
      </c>
      <c r="E4331" s="218">
        <v>7.0460971558862902</v>
      </c>
      <c r="F4331" s="218">
        <v>6.2208238033136398</v>
      </c>
      <c r="G4331" s="218">
        <v>7.0093171953748499</v>
      </c>
      <c r="H4331" s="218">
        <v>8.7877071795749604</v>
      </c>
      <c r="I4331" t="s">
        <v>12388</v>
      </c>
      <c r="J4331" s="218" t="s">
        <v>12388</v>
      </c>
      <c r="K4331" s="218">
        <v>6</v>
      </c>
      <c r="L4331" s="218">
        <v>0.38553171250959029</v>
      </c>
      <c r="M4331" s="218">
        <v>-0.43974164006306005</v>
      </c>
      <c r="N4331" s="218">
        <v>0.34587912842737012</v>
      </c>
      <c r="O4331" s="218">
        <v>-0.47939422414528021</v>
      </c>
      <c r="P4331" s="218">
        <v>0.34875175199815001</v>
      </c>
      <c r="Q4331" s="218">
        <v>2.1271417361982605</v>
      </c>
      <c r="R4331" s="507">
        <v>-2.7104963776734881E-2</v>
      </c>
      <c r="S4331" s="507">
        <v>-6.6757547858955046E-2</v>
      </c>
      <c r="T4331" s="218">
        <v>1.2379467440982053</v>
      </c>
    </row>
    <row r="4332" spans="1:20" x14ac:dyDescent="0.6">
      <c r="A4332" s="218" t="s">
        <v>12393</v>
      </c>
      <c r="B4332" s="218" t="s">
        <v>12394</v>
      </c>
      <c r="C4332" s="218">
        <v>4.8525015191507199</v>
      </c>
      <c r="D4332" s="218">
        <v>4.91308616984516</v>
      </c>
      <c r="E4332" s="218">
        <v>4.8061534884754904</v>
      </c>
      <c r="F4332" s="218">
        <v>4.4779898444096604</v>
      </c>
      <c r="G4332" s="218">
        <v>1.21997385646274</v>
      </c>
      <c r="H4332" s="218">
        <v>0</v>
      </c>
      <c r="I4332" t="s">
        <v>12388</v>
      </c>
      <c r="J4332" s="218" t="s">
        <v>12388</v>
      </c>
      <c r="K4332" s="218">
        <v>6</v>
      </c>
      <c r="L4332" s="218">
        <v>-4.6348030675229523E-2</v>
      </c>
      <c r="M4332" s="218">
        <v>-0.37451167474105951</v>
      </c>
      <c r="N4332" s="218">
        <v>-0.1069326813696696</v>
      </c>
      <c r="O4332" s="218">
        <v>-0.43509632543549959</v>
      </c>
      <c r="P4332" s="218">
        <v>-3.6325276626879797</v>
      </c>
      <c r="Q4332" s="218">
        <v>-4.8525015191507199</v>
      </c>
      <c r="R4332" s="507">
        <v>-0.21042985270814452</v>
      </c>
      <c r="S4332" s="507">
        <v>-0.27101450340258459</v>
      </c>
      <c r="T4332" s="218">
        <v>-4.2425145909193498</v>
      </c>
    </row>
    <row r="4333" spans="1:20" x14ac:dyDescent="0.6">
      <c r="A4333" s="218" t="s">
        <v>12395</v>
      </c>
      <c r="B4333" s="218" t="s">
        <v>12396</v>
      </c>
      <c r="C4333" s="218">
        <v>6.6747151663495696</v>
      </c>
      <c r="D4333" s="218">
        <v>6.8698642135418897</v>
      </c>
      <c r="E4333" s="218">
        <v>5.4480899795257001</v>
      </c>
      <c r="F4333" s="218">
        <v>7.3856170736258298</v>
      </c>
      <c r="G4333" s="218">
        <v>0.77891856884019794</v>
      </c>
      <c r="H4333" s="218">
        <v>0</v>
      </c>
      <c r="I4333" t="s">
        <v>12388</v>
      </c>
      <c r="J4333" s="218" t="s">
        <v>12397</v>
      </c>
      <c r="K4333" s="218">
        <v>6</v>
      </c>
      <c r="L4333" s="218">
        <v>-1.2266251868238696</v>
      </c>
      <c r="M4333" s="218">
        <v>0.71090190727626013</v>
      </c>
      <c r="N4333" s="218">
        <v>-1.4217742340161896</v>
      </c>
      <c r="O4333" s="218">
        <v>0.51575286008394006</v>
      </c>
      <c r="P4333" s="218">
        <v>-5.8957965975093716</v>
      </c>
      <c r="Q4333" s="218">
        <v>-6.6747151663495696</v>
      </c>
      <c r="R4333" s="507">
        <v>-0.25786163977380472</v>
      </c>
      <c r="S4333" s="507">
        <v>-0.45301068696612479</v>
      </c>
      <c r="T4333" s="218">
        <v>-6.285255881929471</v>
      </c>
    </row>
    <row r="4334" spans="1:20" x14ac:dyDescent="0.6">
      <c r="A4334" s="218" t="s">
        <v>12398</v>
      </c>
      <c r="B4334" s="218" t="s">
        <v>12399</v>
      </c>
      <c r="C4334" s="218">
        <v>6.2975428401463196</v>
      </c>
      <c r="D4334" s="218">
        <v>6.3649906692726503</v>
      </c>
      <c r="E4334" s="218">
        <v>5.4807365751003001</v>
      </c>
      <c r="F4334" s="218">
        <v>6.0053349232206203</v>
      </c>
      <c r="G4334" s="218">
        <v>7.4423423164737397</v>
      </c>
      <c r="H4334" s="218">
        <v>8.3294261319671499</v>
      </c>
      <c r="I4334" t="s">
        <v>12388</v>
      </c>
      <c r="J4334" s="218" t="s">
        <v>12400</v>
      </c>
      <c r="K4334" s="218">
        <v>6</v>
      </c>
      <c r="L4334" s="218">
        <v>-0.8168062650460195</v>
      </c>
      <c r="M4334" s="218">
        <v>-0.29220791692569925</v>
      </c>
      <c r="N4334" s="218">
        <v>-0.88425409417235024</v>
      </c>
      <c r="O4334" s="218">
        <v>-0.35965574605202999</v>
      </c>
      <c r="P4334" s="218">
        <v>1.1447994763274201</v>
      </c>
      <c r="Q4334" s="218">
        <v>2.0318832918208303</v>
      </c>
      <c r="R4334" s="507">
        <v>-0.55450709098585937</v>
      </c>
      <c r="S4334" s="507">
        <v>-0.62195492011219011</v>
      </c>
      <c r="T4334" s="218">
        <v>1.5883413840741252</v>
      </c>
    </row>
    <row r="4335" spans="1:20" x14ac:dyDescent="0.6">
      <c r="A4335" s="218" t="s">
        <v>12401</v>
      </c>
      <c r="B4335" s="218" t="s">
        <v>12402</v>
      </c>
      <c r="C4335" s="218">
        <v>7.0956642185463101</v>
      </c>
      <c r="D4335" s="218">
        <v>7.2006953927919604</v>
      </c>
      <c r="E4335" s="218">
        <v>6.9130345100021797</v>
      </c>
      <c r="F4335" s="218">
        <v>7.70266633147655</v>
      </c>
      <c r="G4335" s="218">
        <v>1.39846821979138</v>
      </c>
      <c r="H4335" s="218">
        <v>0</v>
      </c>
      <c r="I4335" t="s">
        <v>12403</v>
      </c>
      <c r="J4335" s="218" t="s">
        <v>12403</v>
      </c>
      <c r="K4335" s="218">
        <v>1</v>
      </c>
      <c r="L4335" s="218">
        <v>-0.18262970854413041</v>
      </c>
      <c r="M4335" s="218">
        <v>0.60700211293023987</v>
      </c>
      <c r="N4335" s="218">
        <v>-0.28766088278978064</v>
      </c>
      <c r="O4335" s="218">
        <v>0.50197093868458964</v>
      </c>
      <c r="P4335" s="218">
        <v>-5.6971959987549301</v>
      </c>
      <c r="Q4335" s="218">
        <v>-7.0956642185463101</v>
      </c>
      <c r="R4335" s="507">
        <v>0.21218620219305473</v>
      </c>
      <c r="S4335" s="507">
        <v>0.1071550279474045</v>
      </c>
      <c r="T4335" s="218">
        <v>-6.3964301086506197</v>
      </c>
    </row>
    <row r="4336" spans="1:20" x14ac:dyDescent="0.6">
      <c r="A4336" s="218" t="s">
        <v>12404</v>
      </c>
      <c r="B4336" s="218" t="s">
        <v>12405</v>
      </c>
      <c r="C4336" s="218">
        <v>4.2461138485077301</v>
      </c>
      <c r="D4336" s="218">
        <v>4.28150125615183</v>
      </c>
      <c r="E4336" s="218">
        <v>4.6581132193083201</v>
      </c>
      <c r="F4336" s="218">
        <v>3.9147643116820698</v>
      </c>
      <c r="G4336" s="218">
        <v>0.59580657787600999</v>
      </c>
      <c r="H4336" s="218">
        <v>0.123827711997599</v>
      </c>
      <c r="I4336" t="s">
        <v>12406</v>
      </c>
      <c r="J4336" s="218" t="s">
        <v>12406</v>
      </c>
      <c r="K4336" s="218">
        <v>1</v>
      </c>
      <c r="L4336" s="218">
        <v>0.41199937080059001</v>
      </c>
      <c r="M4336" s="218">
        <v>-0.33134953682566026</v>
      </c>
      <c r="N4336" s="218">
        <v>0.37661196315649015</v>
      </c>
      <c r="O4336" s="218">
        <v>-0.36673694446976013</v>
      </c>
      <c r="P4336" s="218">
        <v>-3.6503072706317203</v>
      </c>
      <c r="Q4336" s="218">
        <v>-4.1222861365101311</v>
      </c>
      <c r="R4336" s="507">
        <v>4.0324916987464876E-2</v>
      </c>
      <c r="S4336" s="507">
        <v>4.9375093433650097E-3</v>
      </c>
      <c r="T4336" s="218">
        <v>-3.8862967035709257</v>
      </c>
    </row>
    <row r="4337" spans="1:20" x14ac:dyDescent="0.6">
      <c r="A4337" s="218" t="s">
        <v>12407</v>
      </c>
      <c r="B4337" s="218" t="s">
        <v>12408</v>
      </c>
      <c r="C4337" s="218">
        <v>3.6317245051419902</v>
      </c>
      <c r="D4337" s="218">
        <v>3.10462979729708</v>
      </c>
      <c r="E4337" s="218">
        <v>3.4173719775929099</v>
      </c>
      <c r="F4337" s="218">
        <v>3.1503831948212402</v>
      </c>
      <c r="G4337" s="218">
        <v>7.6253297022939499</v>
      </c>
      <c r="H4337" s="218">
        <v>0</v>
      </c>
      <c r="I4337" t="s">
        <v>12409</v>
      </c>
      <c r="J4337" s="218" t="s">
        <v>12409</v>
      </c>
      <c r="K4337" s="218">
        <v>3</v>
      </c>
      <c r="L4337" s="218">
        <v>-0.2143525275490803</v>
      </c>
      <c r="M4337" s="218">
        <v>-0.48134131032075</v>
      </c>
      <c r="N4337" s="218">
        <v>0.3127421802958299</v>
      </c>
      <c r="O4337" s="218">
        <v>4.5753397524160189E-2</v>
      </c>
      <c r="P4337" s="218">
        <v>3.9936051971519597</v>
      </c>
      <c r="Q4337" s="218">
        <v>-3.6317245051419902</v>
      </c>
      <c r="R4337" s="507">
        <v>-0.34784691893491515</v>
      </c>
      <c r="S4337" s="507">
        <v>0.17924778890999504</v>
      </c>
      <c r="T4337" s="218">
        <v>0.18094034600498476</v>
      </c>
    </row>
    <row r="4338" spans="1:20" x14ac:dyDescent="0.6">
      <c r="A4338" s="218" t="s">
        <v>12410</v>
      </c>
      <c r="B4338" s="218" t="s">
        <v>12411</v>
      </c>
      <c r="C4338" s="218">
        <v>5.1369289146055701</v>
      </c>
      <c r="D4338" s="218">
        <v>4.87493083888742</v>
      </c>
      <c r="E4338" s="218">
        <v>4.2231935181521001</v>
      </c>
      <c r="F4338" s="218">
        <v>3.8748464723534801</v>
      </c>
      <c r="G4338" s="218">
        <v>1.0162357018798001</v>
      </c>
      <c r="H4338" s="218">
        <v>0</v>
      </c>
      <c r="I4338" t="s">
        <v>12409</v>
      </c>
      <c r="J4338" s="218" t="s">
        <v>12409</v>
      </c>
      <c r="K4338" s="218">
        <v>3</v>
      </c>
      <c r="L4338" s="218">
        <v>-0.91373539645347002</v>
      </c>
      <c r="M4338" s="218">
        <v>-1.26208244225209</v>
      </c>
      <c r="N4338" s="218">
        <v>-0.65173732073531987</v>
      </c>
      <c r="O4338" s="218">
        <v>-1.0000843665339398</v>
      </c>
      <c r="P4338" s="218">
        <v>-4.1206932127257705</v>
      </c>
      <c r="Q4338" s="218">
        <v>-5.1369289146055701</v>
      </c>
      <c r="R4338" s="507">
        <v>-1.08790891935278</v>
      </c>
      <c r="S4338" s="507">
        <v>-0.82591084363462985</v>
      </c>
      <c r="T4338" s="218">
        <v>-4.6288110636656707</v>
      </c>
    </row>
    <row r="4339" spans="1:20" x14ac:dyDescent="0.6">
      <c r="A4339" s="218" t="s">
        <v>12412</v>
      </c>
      <c r="B4339" s="218" t="s">
        <v>12413</v>
      </c>
      <c r="C4339" s="218">
        <v>4.1099313606846302</v>
      </c>
      <c r="D4339" s="218">
        <v>3.9433907731627702</v>
      </c>
      <c r="E4339" s="218">
        <v>5.44016568968664E-2</v>
      </c>
      <c r="F4339" s="218">
        <v>5.0243664079131296</v>
      </c>
      <c r="G4339" s="218">
        <v>0</v>
      </c>
      <c r="H4339" s="218">
        <v>0</v>
      </c>
      <c r="I4339" t="s">
        <v>12409</v>
      </c>
      <c r="J4339" s="218" t="s">
        <v>12409</v>
      </c>
      <c r="K4339" s="218">
        <v>3</v>
      </c>
      <c r="L4339" s="218">
        <v>-4.055529703787764</v>
      </c>
      <c r="M4339" s="218">
        <v>0.91443504722849944</v>
      </c>
      <c r="N4339" s="218">
        <v>-3.8889891162659036</v>
      </c>
      <c r="O4339" s="218">
        <v>1.0809756347503594</v>
      </c>
      <c r="P4339" s="218">
        <v>-4.1099313606846302</v>
      </c>
      <c r="Q4339" s="218">
        <v>-4.1099313606846302</v>
      </c>
      <c r="R4339" s="507">
        <v>-1.5705473282796323</v>
      </c>
      <c r="S4339" s="507">
        <v>-1.4040067407577721</v>
      </c>
      <c r="T4339" s="218">
        <v>-4.1099313606846302</v>
      </c>
    </row>
    <row r="4340" spans="1:20" x14ac:dyDescent="0.6">
      <c r="A4340" s="218" t="s">
        <v>12414</v>
      </c>
      <c r="B4340" s="218" t="s">
        <v>12415</v>
      </c>
      <c r="C4340" s="218">
        <v>1.5118428319111901</v>
      </c>
      <c r="D4340" s="218">
        <v>1.36332549656546</v>
      </c>
      <c r="E4340" s="218">
        <v>3.71626160557528</v>
      </c>
      <c r="F4340" s="218">
        <v>0</v>
      </c>
      <c r="G4340" s="218">
        <v>0</v>
      </c>
      <c r="H4340" s="218">
        <v>0</v>
      </c>
      <c r="I4340" t="s">
        <v>12416</v>
      </c>
      <c r="J4340" s="218" t="s">
        <v>12416</v>
      </c>
      <c r="K4340" s="218">
        <v>2</v>
      </c>
      <c r="L4340" s="218">
        <v>2.2044187736640897</v>
      </c>
      <c r="M4340" s="218">
        <v>-1.5118428319111901</v>
      </c>
      <c r="N4340" s="218">
        <v>2.35293610900982</v>
      </c>
      <c r="O4340" s="218">
        <v>-1.36332549656546</v>
      </c>
      <c r="P4340" s="218">
        <v>-1.5118428319111901</v>
      </c>
      <c r="Q4340" s="218">
        <v>-1.5118428319111901</v>
      </c>
      <c r="R4340" s="507">
        <v>0.3462879708764498</v>
      </c>
      <c r="S4340" s="507">
        <v>0.49480530622218</v>
      </c>
      <c r="T4340" s="218">
        <v>-1.5118428319111901</v>
      </c>
    </row>
    <row r="4341" spans="1:20" x14ac:dyDescent="0.6">
      <c r="A4341" s="218" t="s">
        <v>12417</v>
      </c>
      <c r="B4341" s="218" t="s">
        <v>12418</v>
      </c>
      <c r="C4341" s="218">
        <v>4.5809351889379597</v>
      </c>
      <c r="D4341" s="218">
        <v>4.6580374071076003</v>
      </c>
      <c r="E4341" s="218">
        <v>5.44016568968664E-2</v>
      </c>
      <c r="F4341" s="218">
        <v>5.41872571297431</v>
      </c>
      <c r="G4341" s="218">
        <v>0</v>
      </c>
      <c r="H4341" s="218">
        <v>0</v>
      </c>
      <c r="I4341" t="s">
        <v>12416</v>
      </c>
      <c r="J4341" s="218" t="s">
        <v>12416</v>
      </c>
      <c r="K4341" s="218">
        <v>2</v>
      </c>
      <c r="L4341" s="218">
        <v>-4.5265335320410935</v>
      </c>
      <c r="M4341" s="218">
        <v>0.83779052403635035</v>
      </c>
      <c r="N4341" s="218">
        <v>-4.6036357502107341</v>
      </c>
      <c r="O4341" s="218">
        <v>0.76068830586670977</v>
      </c>
      <c r="P4341" s="218">
        <v>-4.5809351889379597</v>
      </c>
      <c r="Q4341" s="218">
        <v>-4.5809351889379597</v>
      </c>
      <c r="R4341" s="507">
        <v>-1.8443715040023716</v>
      </c>
      <c r="S4341" s="507">
        <v>-1.9214737221720122</v>
      </c>
      <c r="T4341" s="218">
        <v>-4.5809351889379597</v>
      </c>
    </row>
    <row r="4342" spans="1:20" x14ac:dyDescent="0.6">
      <c r="A4342" s="218" t="s">
        <v>12419</v>
      </c>
      <c r="B4342" s="218" t="s">
        <v>12420</v>
      </c>
      <c r="C4342" s="218">
        <v>4.4777274736586996</v>
      </c>
      <c r="D4342" s="218">
        <v>3.5900263231071698</v>
      </c>
      <c r="E4342" s="218">
        <v>5.01087995921218</v>
      </c>
      <c r="F4342" s="218">
        <v>4.2157221857668903</v>
      </c>
      <c r="G4342" s="218">
        <v>0.26846663313173802</v>
      </c>
      <c r="H4342" s="218">
        <v>0</v>
      </c>
      <c r="I4342" t="s">
        <v>12421</v>
      </c>
      <c r="J4342" s="218" t="s">
        <v>12421</v>
      </c>
      <c r="K4342" s="218">
        <v>3</v>
      </c>
      <c r="L4342" s="218">
        <v>0.53315248555348038</v>
      </c>
      <c r="M4342" s="218">
        <v>-0.26200528789180932</v>
      </c>
      <c r="N4342" s="218">
        <v>1.4208536361050101</v>
      </c>
      <c r="O4342" s="218">
        <v>0.62569586265972044</v>
      </c>
      <c r="P4342" s="218">
        <v>-4.2092608405269614</v>
      </c>
      <c r="Q4342" s="218">
        <v>-4.4777274736586996</v>
      </c>
      <c r="R4342" s="507">
        <v>0.13557359883083553</v>
      </c>
      <c r="S4342" s="507">
        <v>1.0232747493823653</v>
      </c>
      <c r="T4342" s="218">
        <v>-4.3434941570928309</v>
      </c>
    </row>
    <row r="4343" spans="1:20" x14ac:dyDescent="0.6">
      <c r="A4343" s="218" t="s">
        <v>12422</v>
      </c>
      <c r="B4343" s="218" t="s">
        <v>12423</v>
      </c>
      <c r="C4343" s="218">
        <v>5.8076368475525104</v>
      </c>
      <c r="D4343" s="218">
        <v>5.7108705729080098</v>
      </c>
      <c r="E4343" s="218">
        <v>5.8954566824923997</v>
      </c>
      <c r="F4343" s="218">
        <v>5.5006360985504097</v>
      </c>
      <c r="G4343" s="218">
        <v>5.45781268103541</v>
      </c>
      <c r="H4343" s="218">
        <v>7.8604908059690501</v>
      </c>
      <c r="I4343" t="s">
        <v>12421</v>
      </c>
      <c r="J4343" s="218" t="s">
        <v>12421</v>
      </c>
      <c r="K4343" s="218">
        <v>3</v>
      </c>
      <c r="L4343" s="218">
        <v>8.7819834939889319E-2</v>
      </c>
      <c r="M4343" s="218">
        <v>-0.30700074900210073</v>
      </c>
      <c r="N4343" s="218">
        <v>0.18458610958438992</v>
      </c>
      <c r="O4343" s="218">
        <v>-0.21023447435760012</v>
      </c>
      <c r="P4343" s="218">
        <v>-0.34982416651710047</v>
      </c>
      <c r="Q4343" s="218">
        <v>2.0528539584165397</v>
      </c>
      <c r="R4343" s="507">
        <v>-0.1095904570311057</v>
      </c>
      <c r="S4343" s="507">
        <v>-1.2824182386605099E-2</v>
      </c>
      <c r="T4343" s="218">
        <v>0.85151489594971963</v>
      </c>
    </row>
    <row r="4344" spans="1:20" x14ac:dyDescent="0.6">
      <c r="A4344" s="218" t="s">
        <v>12424</v>
      </c>
      <c r="B4344" s="218" t="s">
        <v>12425</v>
      </c>
      <c r="C4344" s="218">
        <v>4.6788554691061801</v>
      </c>
      <c r="D4344" s="218">
        <v>4.2936040815690903</v>
      </c>
      <c r="E4344" s="218">
        <v>0</v>
      </c>
      <c r="F4344" s="218">
        <v>4.4931360931640398</v>
      </c>
      <c r="G4344" s="218">
        <v>0.26846663313173802</v>
      </c>
      <c r="H4344" s="218">
        <v>0.123827711997599</v>
      </c>
      <c r="I4344" t="s">
        <v>12421</v>
      </c>
      <c r="J4344" s="218" t="s">
        <v>12421</v>
      </c>
      <c r="K4344" s="218">
        <v>3</v>
      </c>
      <c r="L4344" s="218">
        <v>-4.6788554691061801</v>
      </c>
      <c r="M4344" s="218">
        <v>-0.18571937594214027</v>
      </c>
      <c r="N4344" s="218">
        <v>-4.2936040815690903</v>
      </c>
      <c r="O4344" s="218">
        <v>0.19953201159494949</v>
      </c>
      <c r="P4344" s="218">
        <v>-4.4103888359744419</v>
      </c>
      <c r="Q4344" s="218">
        <v>-4.5550277571085811</v>
      </c>
      <c r="R4344" s="507">
        <v>-2.4322874225241602</v>
      </c>
      <c r="S4344" s="507">
        <v>-2.0470360349870704</v>
      </c>
      <c r="T4344" s="218">
        <v>-4.4827082965415119</v>
      </c>
    </row>
    <row r="4345" spans="1:20" x14ac:dyDescent="0.6">
      <c r="A4345" s="218" t="s">
        <v>12426</v>
      </c>
      <c r="B4345" s="218" t="s">
        <v>12427</v>
      </c>
      <c r="C4345" s="218">
        <v>5.4803977831537196</v>
      </c>
      <c r="D4345" s="218">
        <v>5.4472077498550497</v>
      </c>
      <c r="E4345" s="218">
        <v>6.9222060904103504</v>
      </c>
      <c r="F4345" s="218">
        <v>4.9535870253354402</v>
      </c>
      <c r="G4345" s="218">
        <v>1.9875538236510399</v>
      </c>
      <c r="H4345" s="218">
        <v>0</v>
      </c>
      <c r="I4345" t="s">
        <v>12428</v>
      </c>
      <c r="J4345" s="218" t="s">
        <v>12428</v>
      </c>
      <c r="K4345" s="218">
        <v>3</v>
      </c>
      <c r="L4345" s="218">
        <v>1.4418083072566308</v>
      </c>
      <c r="M4345" s="218">
        <v>-0.52681075781827946</v>
      </c>
      <c r="N4345" s="218">
        <v>1.4749983405553007</v>
      </c>
      <c r="O4345" s="218">
        <v>-0.49362072451960959</v>
      </c>
      <c r="P4345" s="218">
        <v>-3.4928439595026797</v>
      </c>
      <c r="Q4345" s="218">
        <v>-5.4803977831537196</v>
      </c>
      <c r="R4345" s="507">
        <v>0.45749877471917566</v>
      </c>
      <c r="S4345" s="507">
        <v>0.49068880801784553</v>
      </c>
      <c r="T4345" s="218">
        <v>-4.4866208713281992</v>
      </c>
    </row>
    <row r="4346" spans="1:20" x14ac:dyDescent="0.6">
      <c r="A4346" s="218" t="s">
        <v>12429</v>
      </c>
      <c r="B4346" s="218" t="s">
        <v>12430</v>
      </c>
      <c r="C4346" s="218">
        <v>4.6232409260084601</v>
      </c>
      <c r="D4346" s="218">
        <v>4.7627416182880697</v>
      </c>
      <c r="E4346" s="218">
        <v>4.6067044785760203</v>
      </c>
      <c r="F4346" s="218">
        <v>5.1091424904397398</v>
      </c>
      <c r="G4346" s="218">
        <v>1.0162357018798001</v>
      </c>
      <c r="H4346" s="218">
        <v>0.123827711997599</v>
      </c>
      <c r="I4346" t="s">
        <v>12428</v>
      </c>
      <c r="J4346" s="218" t="s">
        <v>12428</v>
      </c>
      <c r="K4346" s="218">
        <v>3</v>
      </c>
      <c r="L4346" s="218">
        <v>-1.6536447432439871E-2</v>
      </c>
      <c r="M4346" s="218">
        <v>0.48590156443127963</v>
      </c>
      <c r="N4346" s="218">
        <v>-0.15603713971204947</v>
      </c>
      <c r="O4346" s="218">
        <v>0.34640087215167004</v>
      </c>
      <c r="P4346" s="218">
        <v>-3.6070052241286601</v>
      </c>
      <c r="Q4346" s="218">
        <v>-4.4994132140108611</v>
      </c>
      <c r="R4346" s="507">
        <v>0.23468255849941988</v>
      </c>
      <c r="S4346" s="507">
        <v>9.5181866219810285E-2</v>
      </c>
      <c r="T4346" s="218">
        <v>-4.0532092190697604</v>
      </c>
    </row>
    <row r="4347" spans="1:20" x14ac:dyDescent="0.6">
      <c r="A4347" s="218" t="s">
        <v>12431</v>
      </c>
      <c r="B4347" s="218" t="s">
        <v>12432</v>
      </c>
      <c r="C4347" s="218">
        <v>4.6562144003601604</v>
      </c>
      <c r="D4347" s="218">
        <v>4.4488529638192196</v>
      </c>
      <c r="E4347" s="218">
        <v>3.1993167343861901</v>
      </c>
      <c r="F4347" s="218">
        <v>3.8632355287032598</v>
      </c>
      <c r="G4347" s="218">
        <v>8.2426107437040805</v>
      </c>
      <c r="H4347" s="218">
        <v>0</v>
      </c>
      <c r="I4347" t="s">
        <v>12428</v>
      </c>
      <c r="J4347" s="218" t="s">
        <v>12428</v>
      </c>
      <c r="K4347" s="218">
        <v>3</v>
      </c>
      <c r="L4347" s="218">
        <v>-1.4568976659739703</v>
      </c>
      <c r="M4347" s="218">
        <v>-0.79297887165690062</v>
      </c>
      <c r="N4347" s="218">
        <v>-1.2495362294330294</v>
      </c>
      <c r="O4347" s="218">
        <v>-0.58561743511595976</v>
      </c>
      <c r="P4347" s="218">
        <v>3.5863963433439201</v>
      </c>
      <c r="Q4347" s="218">
        <v>-4.6562144003601604</v>
      </c>
      <c r="R4347" s="507">
        <v>-1.1249382688154355</v>
      </c>
      <c r="S4347" s="507">
        <v>-0.9175768322744946</v>
      </c>
      <c r="T4347" s="218">
        <v>-0.53490902850812017</v>
      </c>
    </row>
    <row r="4348" spans="1:20" x14ac:dyDescent="0.6">
      <c r="A4348" s="218" t="s">
        <v>12433</v>
      </c>
      <c r="B4348" s="218" t="s">
        <v>12434</v>
      </c>
      <c r="C4348" s="218">
        <v>2.94387539390992</v>
      </c>
      <c r="D4348" s="218">
        <v>2.72312431848481</v>
      </c>
      <c r="E4348" s="218">
        <v>0</v>
      </c>
      <c r="F4348" s="218">
        <v>0</v>
      </c>
      <c r="G4348" s="218">
        <v>0</v>
      </c>
      <c r="H4348" s="218">
        <v>0</v>
      </c>
      <c r="I4348" t="s">
        <v>12435</v>
      </c>
      <c r="J4348" s="218" t="s">
        <v>12435</v>
      </c>
      <c r="K4348" s="218">
        <v>1</v>
      </c>
      <c r="L4348" s="218">
        <v>-2.94387539390992</v>
      </c>
      <c r="M4348" s="218">
        <v>-2.94387539390992</v>
      </c>
      <c r="N4348" s="218">
        <v>-2.72312431848481</v>
      </c>
      <c r="O4348" s="218">
        <v>-2.72312431848481</v>
      </c>
      <c r="P4348" s="218">
        <v>-2.94387539390992</v>
      </c>
      <c r="Q4348" s="218">
        <v>-2.94387539390992</v>
      </c>
      <c r="R4348" s="507">
        <v>-2.94387539390992</v>
      </c>
      <c r="S4348" s="507">
        <v>-2.72312431848481</v>
      </c>
      <c r="T4348" s="218">
        <v>-2.94387539390992</v>
      </c>
    </row>
    <row r="4349" spans="1:20" x14ac:dyDescent="0.6">
      <c r="A4349" s="218" t="s">
        <v>12436</v>
      </c>
      <c r="B4349" s="218" t="s">
        <v>12437</v>
      </c>
      <c r="C4349" s="218">
        <v>3.91935975546909</v>
      </c>
      <c r="D4349" s="218">
        <v>3.9091887717162299</v>
      </c>
      <c r="E4349" s="218">
        <v>4.82192032046337</v>
      </c>
      <c r="F4349" s="218">
        <v>4.16697117177136</v>
      </c>
      <c r="G4349" s="218">
        <v>0.69026577864285299</v>
      </c>
      <c r="H4349" s="218">
        <v>0</v>
      </c>
      <c r="I4349" t="s">
        <v>12438</v>
      </c>
      <c r="J4349" s="218" t="s">
        <v>12438</v>
      </c>
      <c r="K4349" s="218">
        <v>2</v>
      </c>
      <c r="L4349" s="218">
        <v>0.90256056499428006</v>
      </c>
      <c r="M4349" s="218">
        <v>0.24761141630227002</v>
      </c>
      <c r="N4349" s="218">
        <v>0.91273154874714013</v>
      </c>
      <c r="O4349" s="218">
        <v>0.25778240005513009</v>
      </c>
      <c r="P4349" s="218">
        <v>-3.229093976826237</v>
      </c>
      <c r="Q4349" s="218">
        <v>-3.91935975546909</v>
      </c>
      <c r="R4349" s="507">
        <v>0.57508599064827504</v>
      </c>
      <c r="S4349" s="507">
        <v>0.58525697440113511</v>
      </c>
      <c r="T4349" s="218">
        <v>-3.5742268661476633</v>
      </c>
    </row>
    <row r="4350" spans="1:20" x14ac:dyDescent="0.6">
      <c r="A4350" s="218" t="s">
        <v>12439</v>
      </c>
      <c r="B4350" s="218" t="s">
        <v>12440</v>
      </c>
      <c r="C4350" s="218">
        <v>4.8708782097383603</v>
      </c>
      <c r="D4350" s="218">
        <v>4.7363828863482897</v>
      </c>
      <c r="E4350" s="218">
        <v>4.2022638347506902</v>
      </c>
      <c r="F4350" s="218">
        <v>5.8913433598299996</v>
      </c>
      <c r="G4350" s="218">
        <v>0</v>
      </c>
      <c r="H4350" s="218">
        <v>0</v>
      </c>
      <c r="I4350" t="s">
        <v>12438</v>
      </c>
      <c r="J4350" s="218" t="s">
        <v>12438</v>
      </c>
      <c r="K4350" s="218">
        <v>2</v>
      </c>
      <c r="L4350" s="218">
        <v>-0.66861437498767007</v>
      </c>
      <c r="M4350" s="218">
        <v>1.0204651500916393</v>
      </c>
      <c r="N4350" s="218">
        <v>-0.53411905159759954</v>
      </c>
      <c r="O4350" s="218">
        <v>1.1549604734817098</v>
      </c>
      <c r="P4350" s="218">
        <v>-4.8708782097383603</v>
      </c>
      <c r="Q4350" s="218">
        <v>-4.8708782097383603</v>
      </c>
      <c r="R4350" s="507">
        <v>0.17592538755198461</v>
      </c>
      <c r="S4350" s="507">
        <v>0.31042071094205514</v>
      </c>
      <c r="T4350" s="218">
        <v>-4.8708782097383603</v>
      </c>
    </row>
    <row r="4351" spans="1:20" x14ac:dyDescent="0.6">
      <c r="A4351" s="218" t="s">
        <v>12441</v>
      </c>
      <c r="B4351" s="218" t="s">
        <v>12442</v>
      </c>
      <c r="C4351" s="218">
        <v>3.731016536706</v>
      </c>
      <c r="D4351" s="218">
        <v>3.4412991701725901</v>
      </c>
      <c r="E4351" s="218">
        <v>1.7905274795959401</v>
      </c>
      <c r="F4351" s="218">
        <v>4.0667632315503797</v>
      </c>
      <c r="G4351" s="218">
        <v>0.14046909216855899</v>
      </c>
      <c r="H4351" s="218">
        <v>0</v>
      </c>
      <c r="I4351" t="s">
        <v>12443</v>
      </c>
      <c r="J4351" s="218" t="s">
        <v>12443</v>
      </c>
      <c r="K4351" s="218">
        <v>3</v>
      </c>
      <c r="L4351" s="218">
        <v>-1.9404890571100599</v>
      </c>
      <c r="M4351" s="218">
        <v>0.33574669484437969</v>
      </c>
      <c r="N4351" s="218">
        <v>-1.6507716905766501</v>
      </c>
      <c r="O4351" s="218">
        <v>0.62546406137778954</v>
      </c>
      <c r="P4351" s="218">
        <v>-3.590547444537441</v>
      </c>
      <c r="Q4351" s="218">
        <v>-3.731016536706</v>
      </c>
      <c r="R4351" s="507">
        <v>-0.80237118113284012</v>
      </c>
      <c r="S4351" s="507">
        <v>-0.51265381459943027</v>
      </c>
      <c r="T4351" s="218">
        <v>-3.6607819906217207</v>
      </c>
    </row>
    <row r="4352" spans="1:20" x14ac:dyDescent="0.6">
      <c r="A4352" s="218" t="s">
        <v>12444</v>
      </c>
      <c r="B4352" s="218" t="s">
        <v>12445</v>
      </c>
      <c r="C4352" s="218">
        <v>3.6774139926969198</v>
      </c>
      <c r="D4352" s="218">
        <v>3.5092994109414501</v>
      </c>
      <c r="E4352" s="218">
        <v>5.44016568968664E-2</v>
      </c>
      <c r="F4352" s="218">
        <v>3.7637029446721502</v>
      </c>
      <c r="G4352" s="218">
        <v>0</v>
      </c>
      <c r="H4352" s="218">
        <v>7.119126331605</v>
      </c>
      <c r="I4352" t="s">
        <v>12443</v>
      </c>
      <c r="J4352" s="218" t="s">
        <v>12443</v>
      </c>
      <c r="K4352" s="218">
        <v>3</v>
      </c>
      <c r="L4352" s="218">
        <v>-3.6230123358000532</v>
      </c>
      <c r="M4352" s="218">
        <v>8.6288951975230344E-2</v>
      </c>
      <c r="N4352" s="218">
        <v>-3.4548977540445835</v>
      </c>
      <c r="O4352" s="218">
        <v>0.25440353373070002</v>
      </c>
      <c r="P4352" s="218">
        <v>-3.6774139926969198</v>
      </c>
      <c r="Q4352" s="218">
        <v>3.4417123389080801</v>
      </c>
      <c r="R4352" s="507">
        <v>-1.7683616919124114</v>
      </c>
      <c r="S4352" s="507">
        <v>-1.6002471101569418</v>
      </c>
      <c r="T4352" s="218">
        <v>-0.11785082689441984</v>
      </c>
    </row>
    <row r="4353" spans="1:20" x14ac:dyDescent="0.6">
      <c r="A4353" s="218" t="s">
        <v>12446</v>
      </c>
      <c r="B4353" s="218" t="s">
        <v>12447</v>
      </c>
      <c r="C4353" s="218">
        <v>2.4819755344047301</v>
      </c>
      <c r="D4353" s="218">
        <v>1.98147049164239</v>
      </c>
      <c r="E4353" s="218">
        <v>0</v>
      </c>
      <c r="F4353" s="218">
        <v>0</v>
      </c>
      <c r="G4353" s="218">
        <v>0</v>
      </c>
      <c r="H4353" s="218">
        <v>0</v>
      </c>
      <c r="I4353" t="s">
        <v>12443</v>
      </c>
      <c r="J4353" s="218" t="s">
        <v>12443</v>
      </c>
      <c r="K4353" s="218">
        <v>3</v>
      </c>
      <c r="L4353" s="218">
        <v>-2.4819755344047301</v>
      </c>
      <c r="M4353" s="218">
        <v>-2.4819755344047301</v>
      </c>
      <c r="N4353" s="218">
        <v>-1.98147049164239</v>
      </c>
      <c r="O4353" s="218">
        <v>-1.98147049164239</v>
      </c>
      <c r="P4353" s="218">
        <v>-2.4819755344047301</v>
      </c>
      <c r="Q4353" s="218">
        <v>-2.4819755344047301</v>
      </c>
      <c r="R4353" s="507">
        <v>-2.4819755344047301</v>
      </c>
      <c r="S4353" s="507">
        <v>-1.98147049164239</v>
      </c>
      <c r="T4353" s="218">
        <v>-2.4819755344047301</v>
      </c>
    </row>
    <row r="4354" spans="1:20" x14ac:dyDescent="0.6">
      <c r="A4354" s="218" t="s">
        <v>12448</v>
      </c>
      <c r="B4354" s="218" t="s">
        <v>12449</v>
      </c>
      <c r="C4354" s="218">
        <v>3.44054808586939</v>
      </c>
      <c r="D4354" s="218">
        <v>3.5051420166767402</v>
      </c>
      <c r="E4354" s="218">
        <v>4.3725159204770696</v>
      </c>
      <c r="F4354" s="218">
        <v>4.5593926830259397</v>
      </c>
      <c r="G4354" s="218">
        <v>0.14046909216855899</v>
      </c>
      <c r="H4354" s="218">
        <v>0</v>
      </c>
      <c r="I4354" t="s">
        <v>12450</v>
      </c>
      <c r="J4354" s="218" t="s">
        <v>12450</v>
      </c>
      <c r="K4354" s="218">
        <v>3</v>
      </c>
      <c r="L4354" s="218">
        <v>0.93196783460767962</v>
      </c>
      <c r="M4354" s="218">
        <v>1.1188445971565497</v>
      </c>
      <c r="N4354" s="218">
        <v>0.86737390380032942</v>
      </c>
      <c r="O4354" s="218">
        <v>1.0542506663491995</v>
      </c>
      <c r="P4354" s="218">
        <v>-3.300078993700831</v>
      </c>
      <c r="Q4354" s="218">
        <v>-3.44054808586939</v>
      </c>
      <c r="R4354" s="507">
        <v>1.0254062158821147</v>
      </c>
      <c r="S4354" s="507">
        <v>0.96081228507476446</v>
      </c>
      <c r="T4354" s="218">
        <v>-3.3703135397851103</v>
      </c>
    </row>
    <row r="4355" spans="1:20" x14ac:dyDescent="0.6">
      <c r="A4355" s="218" t="s">
        <v>12451</v>
      </c>
      <c r="B4355" s="218" t="s">
        <v>12452</v>
      </c>
      <c r="C4355" s="218">
        <v>4.5877880289591699</v>
      </c>
      <c r="D4355" s="218">
        <v>4.2219510450475299</v>
      </c>
      <c r="E4355" s="218">
        <v>4.45571802355885</v>
      </c>
      <c r="F4355" s="218">
        <v>4.1880664985560196</v>
      </c>
      <c r="G4355" s="218">
        <v>0.38602773444041999</v>
      </c>
      <c r="H4355" s="218">
        <v>0</v>
      </c>
      <c r="I4355" t="s">
        <v>12450</v>
      </c>
      <c r="J4355" s="218" t="s">
        <v>12450</v>
      </c>
      <c r="K4355" s="218">
        <v>3</v>
      </c>
      <c r="L4355" s="218">
        <v>-0.13207000540031988</v>
      </c>
      <c r="M4355" s="218">
        <v>-0.39972153040315028</v>
      </c>
      <c r="N4355" s="218">
        <v>0.23376697851132011</v>
      </c>
      <c r="O4355" s="218">
        <v>-3.3884546491510292E-2</v>
      </c>
      <c r="P4355" s="218">
        <v>-4.20176029451875</v>
      </c>
      <c r="Q4355" s="218">
        <v>-4.5877880289591699</v>
      </c>
      <c r="R4355" s="507">
        <v>-0.26589576790173508</v>
      </c>
      <c r="S4355" s="507">
        <v>9.994121600990491E-2</v>
      </c>
      <c r="T4355" s="218">
        <v>-4.39477416173896</v>
      </c>
    </row>
    <row r="4356" spans="1:20" x14ac:dyDescent="0.6">
      <c r="A4356" s="218" t="s">
        <v>12453</v>
      </c>
      <c r="B4356" s="218" t="s">
        <v>12454</v>
      </c>
      <c r="C4356" s="218">
        <v>3.5673080955043899</v>
      </c>
      <c r="D4356" s="218">
        <v>3.6886407035224198</v>
      </c>
      <c r="E4356" s="218">
        <v>0.42852301433108497</v>
      </c>
      <c r="F4356" s="218">
        <v>5.3117353672909404</v>
      </c>
      <c r="G4356" s="218">
        <v>7.80495411736704</v>
      </c>
      <c r="H4356" s="218">
        <v>0.123827711997599</v>
      </c>
      <c r="I4356" t="s">
        <v>12450</v>
      </c>
      <c r="J4356" s="218" t="s">
        <v>12450</v>
      </c>
      <c r="K4356" s="218">
        <v>3</v>
      </c>
      <c r="L4356" s="218">
        <v>-3.1387850811733049</v>
      </c>
      <c r="M4356" s="218">
        <v>1.7444272717865505</v>
      </c>
      <c r="N4356" s="218">
        <v>-3.2601176891913348</v>
      </c>
      <c r="O4356" s="218">
        <v>1.6230946637685206</v>
      </c>
      <c r="P4356" s="218">
        <v>4.2376460218626502</v>
      </c>
      <c r="Q4356" s="218">
        <v>-3.4434803835067909</v>
      </c>
      <c r="R4356" s="507">
        <v>-0.69717890469337718</v>
      </c>
      <c r="S4356" s="507">
        <v>-0.8185115127114071</v>
      </c>
      <c r="T4356" s="218">
        <v>0.39708281917792965</v>
      </c>
    </row>
    <row r="4357" spans="1:20" x14ac:dyDescent="0.6">
      <c r="A4357" s="218" t="s">
        <v>12455</v>
      </c>
      <c r="B4357" s="218" t="s">
        <v>12456</v>
      </c>
      <c r="C4357" s="218">
        <v>3.0469312740891001</v>
      </c>
      <c r="D4357" s="218">
        <v>2.6941999311176899</v>
      </c>
      <c r="E4357" s="218">
        <v>3.6203437000412202</v>
      </c>
      <c r="F4357" s="218">
        <v>1.12165023472235</v>
      </c>
      <c r="G4357" s="218">
        <v>0.494726731926454</v>
      </c>
      <c r="H4357" s="218">
        <v>0</v>
      </c>
      <c r="I4357" t="s">
        <v>12457</v>
      </c>
      <c r="J4357" s="218" t="s">
        <v>12457</v>
      </c>
      <c r="K4357" s="218">
        <v>1</v>
      </c>
      <c r="L4357" s="218">
        <v>0.57341242595212005</v>
      </c>
      <c r="M4357" s="218">
        <v>-1.9252810393667501</v>
      </c>
      <c r="N4357" s="218">
        <v>0.92614376892353034</v>
      </c>
      <c r="O4357" s="218">
        <v>-1.5725496963953398</v>
      </c>
      <c r="P4357" s="218">
        <v>-2.552204542162646</v>
      </c>
      <c r="Q4357" s="218">
        <v>-3.0469312740891001</v>
      </c>
      <c r="R4357" s="507">
        <v>-0.67593430670731502</v>
      </c>
      <c r="S4357" s="507">
        <v>-0.32320296373590474</v>
      </c>
      <c r="T4357" s="218">
        <v>-2.7995679081258729</v>
      </c>
    </row>
    <row r="4358" spans="1:20" x14ac:dyDescent="0.6">
      <c r="A4358" s="218" t="s">
        <v>12458</v>
      </c>
      <c r="B4358" s="218" t="s">
        <v>12459</v>
      </c>
      <c r="C4358" s="218">
        <v>3.0116929867612998</v>
      </c>
      <c r="D4358" s="218">
        <v>2.6646837579718201</v>
      </c>
      <c r="E4358" s="218">
        <v>0</v>
      </c>
      <c r="F4358" s="218">
        <v>3.00474312725976</v>
      </c>
      <c r="G4358" s="218">
        <v>0</v>
      </c>
      <c r="H4358" s="218">
        <v>0</v>
      </c>
      <c r="I4358" t="s">
        <v>12460</v>
      </c>
      <c r="J4358" s="218" t="s">
        <v>12460</v>
      </c>
      <c r="K4358" s="218">
        <v>3</v>
      </c>
      <c r="L4358" s="218">
        <v>-3.0116929867612998</v>
      </c>
      <c r="M4358" s="218">
        <v>-6.9498595015398124E-3</v>
      </c>
      <c r="N4358" s="218">
        <v>-2.6646837579718201</v>
      </c>
      <c r="O4358" s="218">
        <v>0.34005936928793989</v>
      </c>
      <c r="P4358" s="218">
        <v>-3.0116929867612998</v>
      </c>
      <c r="Q4358" s="218">
        <v>-3.0116929867612998</v>
      </c>
      <c r="R4358" s="507">
        <v>-1.5093214231314198</v>
      </c>
      <c r="S4358" s="507">
        <v>-1.1623121943419401</v>
      </c>
      <c r="T4358" s="218">
        <v>-3.0116929867612998</v>
      </c>
    </row>
    <row r="4359" spans="1:20" x14ac:dyDescent="0.6">
      <c r="A4359" s="218" t="s">
        <v>12461</v>
      </c>
      <c r="B4359" s="218" t="s">
        <v>12462</v>
      </c>
      <c r="C4359" s="218">
        <v>2.1435887808916401</v>
      </c>
      <c r="D4359" s="218">
        <v>1.6000325414997401</v>
      </c>
      <c r="E4359" s="218">
        <v>0</v>
      </c>
      <c r="F4359" s="218">
        <v>0</v>
      </c>
      <c r="G4359" s="218">
        <v>0</v>
      </c>
      <c r="H4359" s="218">
        <v>0</v>
      </c>
      <c r="I4359" t="s">
        <v>12460</v>
      </c>
      <c r="J4359" s="218" t="s">
        <v>12460</v>
      </c>
      <c r="K4359" s="218">
        <v>3</v>
      </c>
      <c r="L4359" s="218">
        <v>-2.1435887808916401</v>
      </c>
      <c r="M4359" s="218">
        <v>-2.1435887808916401</v>
      </c>
      <c r="N4359" s="218">
        <v>-1.6000325414997401</v>
      </c>
      <c r="O4359" s="218">
        <v>-1.6000325414997401</v>
      </c>
      <c r="P4359" s="218">
        <v>-2.1435887808916401</v>
      </c>
      <c r="Q4359" s="218">
        <v>-2.1435887808916401</v>
      </c>
      <c r="R4359" s="507">
        <v>-2.1435887808916401</v>
      </c>
      <c r="S4359" s="507">
        <v>-1.6000325414997401</v>
      </c>
      <c r="T4359" s="218">
        <v>-2.1435887808916401</v>
      </c>
    </row>
    <row r="4360" spans="1:20" x14ac:dyDescent="0.6">
      <c r="A4360" s="218" t="s">
        <v>12463</v>
      </c>
      <c r="B4360" s="218" t="s">
        <v>12464</v>
      </c>
      <c r="C4360" s="218">
        <v>2.9650839180710502</v>
      </c>
      <c r="D4360" s="218">
        <v>2.5482863555079498</v>
      </c>
      <c r="E4360" s="218">
        <v>0</v>
      </c>
      <c r="F4360" s="218">
        <v>0</v>
      </c>
      <c r="G4360" s="218">
        <v>0</v>
      </c>
      <c r="H4360" s="218">
        <v>0</v>
      </c>
      <c r="I4360" t="s">
        <v>12460</v>
      </c>
      <c r="J4360" s="218" t="s">
        <v>12460</v>
      </c>
      <c r="K4360" s="218">
        <v>3</v>
      </c>
      <c r="L4360" s="218">
        <v>-2.9650839180710502</v>
      </c>
      <c r="M4360" s="218">
        <v>-2.9650839180710502</v>
      </c>
      <c r="N4360" s="218">
        <v>-2.5482863555079498</v>
      </c>
      <c r="O4360" s="218">
        <v>-2.5482863555079498</v>
      </c>
      <c r="P4360" s="218">
        <v>-2.9650839180710502</v>
      </c>
      <c r="Q4360" s="218">
        <v>-2.9650839180710502</v>
      </c>
      <c r="R4360" s="507">
        <v>-2.9650839180710502</v>
      </c>
      <c r="S4360" s="507">
        <v>-2.5482863555079498</v>
      </c>
      <c r="T4360" s="218">
        <v>-2.9650839180710502</v>
      </c>
    </row>
    <row r="4361" spans="1:20" x14ac:dyDescent="0.6">
      <c r="A4361" s="218" t="s">
        <v>12465</v>
      </c>
      <c r="B4361" s="218" t="s">
        <v>12466</v>
      </c>
      <c r="C4361" s="218">
        <v>6.4849466706071599</v>
      </c>
      <c r="D4361" s="218">
        <v>6.4811947785888604</v>
      </c>
      <c r="E4361" s="218">
        <v>6.3610502499351904</v>
      </c>
      <c r="F4361" s="218">
        <v>6.2562117026708801</v>
      </c>
      <c r="G4361" s="218">
        <v>0.26846663313173802</v>
      </c>
      <c r="H4361" s="218">
        <v>8.8263879729916592</v>
      </c>
      <c r="I4361" t="s">
        <v>12467</v>
      </c>
      <c r="J4361" s="218" t="s">
        <v>12467</v>
      </c>
      <c r="K4361" s="218">
        <v>3</v>
      </c>
      <c r="L4361" s="218">
        <v>-0.12389642067196949</v>
      </c>
      <c r="M4361" s="218">
        <v>-0.22873496793627979</v>
      </c>
      <c r="N4361" s="218">
        <v>-0.12014452865366998</v>
      </c>
      <c r="O4361" s="218">
        <v>-0.22498307591798028</v>
      </c>
      <c r="P4361" s="218">
        <v>-6.2164800374754217</v>
      </c>
      <c r="Q4361" s="218">
        <v>2.3414413023844993</v>
      </c>
      <c r="R4361" s="507">
        <v>-0.17631569430412464</v>
      </c>
      <c r="S4361" s="507">
        <v>-0.17256380228582513</v>
      </c>
      <c r="T4361" s="218">
        <v>-1.9375193675454612</v>
      </c>
    </row>
    <row r="4362" spans="1:20" x14ac:dyDescent="0.6">
      <c r="A4362" s="218" t="s">
        <v>12468</v>
      </c>
      <c r="B4362" s="218" t="s">
        <v>12469</v>
      </c>
      <c r="C4362" s="218">
        <v>2.4064648868098901</v>
      </c>
      <c r="D4362" s="218">
        <v>2.3021547829886901</v>
      </c>
      <c r="E4362" s="218">
        <v>3.0195671077894</v>
      </c>
      <c r="F4362" s="218">
        <v>4.1802190964661E-2</v>
      </c>
      <c r="G4362" s="218">
        <v>0.14046909216855899</v>
      </c>
      <c r="H4362" s="218">
        <v>0</v>
      </c>
      <c r="I4362" t="s">
        <v>12467</v>
      </c>
      <c r="J4362" s="218" t="s">
        <v>12467</v>
      </c>
      <c r="K4362" s="218">
        <v>3</v>
      </c>
      <c r="L4362" s="218">
        <v>0.61310222097950984</v>
      </c>
      <c r="M4362" s="218">
        <v>-2.364662695845229</v>
      </c>
      <c r="N4362" s="218">
        <v>0.71741232480070982</v>
      </c>
      <c r="O4362" s="218">
        <v>-2.2603525920240291</v>
      </c>
      <c r="P4362" s="218">
        <v>-2.2659957946413312</v>
      </c>
      <c r="Q4362" s="218">
        <v>-2.4064648868098901</v>
      </c>
      <c r="R4362" s="507">
        <v>-0.8757802374328596</v>
      </c>
      <c r="S4362" s="507">
        <v>-0.77147013361165961</v>
      </c>
      <c r="T4362" s="218">
        <v>-2.3362303407256109</v>
      </c>
    </row>
    <row r="4363" spans="1:20" x14ac:dyDescent="0.6">
      <c r="A4363" s="218" t="s">
        <v>12470</v>
      </c>
      <c r="B4363" s="218" t="s">
        <v>12471</v>
      </c>
      <c r="C4363" s="218">
        <v>1.66225666929619</v>
      </c>
      <c r="D4363" s="218">
        <v>2.2029745913131298</v>
      </c>
      <c r="E4363" s="218">
        <v>0</v>
      </c>
      <c r="F4363" s="218">
        <v>0</v>
      </c>
      <c r="G4363" s="218">
        <v>0</v>
      </c>
      <c r="H4363" s="218">
        <v>0</v>
      </c>
      <c r="I4363" t="s">
        <v>12467</v>
      </c>
      <c r="J4363" s="218" t="s">
        <v>12467</v>
      </c>
      <c r="K4363" s="218">
        <v>3</v>
      </c>
      <c r="L4363" s="218">
        <v>-1.66225666929619</v>
      </c>
      <c r="M4363" s="218">
        <v>-1.66225666929619</v>
      </c>
      <c r="N4363" s="218">
        <v>-2.2029745913131298</v>
      </c>
      <c r="O4363" s="218">
        <v>-2.2029745913131298</v>
      </c>
      <c r="P4363" s="218">
        <v>-1.66225666929619</v>
      </c>
      <c r="Q4363" s="218">
        <v>-1.66225666929619</v>
      </c>
      <c r="R4363" s="507">
        <v>-1.66225666929619</v>
      </c>
      <c r="S4363" s="507">
        <v>-2.2029745913131298</v>
      </c>
      <c r="T4363" s="218">
        <v>-1.66225666929619</v>
      </c>
    </row>
    <row r="4364" spans="1:20" x14ac:dyDescent="0.6">
      <c r="A4364" s="218" t="s">
        <v>12472</v>
      </c>
      <c r="B4364" s="218" t="s">
        <v>12473</v>
      </c>
      <c r="C4364" s="218">
        <v>5.8896463505108798</v>
      </c>
      <c r="D4364" s="218">
        <v>6.0345089575622497</v>
      </c>
      <c r="E4364" s="218">
        <v>6.04652602325132</v>
      </c>
      <c r="F4364" s="218">
        <v>6.6998161743005697</v>
      </c>
      <c r="G4364" s="218">
        <v>8.0650410427643298</v>
      </c>
      <c r="H4364" s="218">
        <v>0</v>
      </c>
      <c r="I4364" t="s">
        <v>12474</v>
      </c>
      <c r="J4364" s="218" t="s">
        <v>12474</v>
      </c>
      <c r="K4364" s="218">
        <v>2</v>
      </c>
      <c r="L4364" s="218">
        <v>0.15687967274044023</v>
      </c>
      <c r="M4364" s="218">
        <v>0.81016982378968994</v>
      </c>
      <c r="N4364" s="218">
        <v>1.201706568907035E-2</v>
      </c>
      <c r="O4364" s="218">
        <v>0.66530721673832005</v>
      </c>
      <c r="P4364" s="218">
        <v>2.1753946922534499</v>
      </c>
      <c r="Q4364" s="218">
        <v>-5.8896463505108798</v>
      </c>
      <c r="R4364" s="507">
        <v>0.48352474826506509</v>
      </c>
      <c r="S4364" s="507">
        <v>0.3386621412136952</v>
      </c>
      <c r="T4364" s="218">
        <v>-1.8571258291287149</v>
      </c>
    </row>
    <row r="4365" spans="1:20" x14ac:dyDescent="0.6">
      <c r="A4365" s="218" t="s">
        <v>12475</v>
      </c>
      <c r="B4365" s="218" t="s">
        <v>12476</v>
      </c>
      <c r="C4365" s="218">
        <v>7.8775846598457102</v>
      </c>
      <c r="D4365" s="218">
        <v>7.9048974670406702</v>
      </c>
      <c r="E4365" s="218">
        <v>8.5414916574673097</v>
      </c>
      <c r="F4365" s="218">
        <v>7.8982855776491103</v>
      </c>
      <c r="G4365" s="218">
        <v>6.9698454112201604</v>
      </c>
      <c r="H4365" s="218">
        <v>8.8298018576798398</v>
      </c>
      <c r="I4365" t="s">
        <v>12474</v>
      </c>
      <c r="J4365" s="218" t="s">
        <v>12474</v>
      </c>
      <c r="K4365" s="218">
        <v>2</v>
      </c>
      <c r="L4365" s="218">
        <v>0.66390699762159944</v>
      </c>
      <c r="M4365" s="218">
        <v>2.070091780340011E-2</v>
      </c>
      <c r="N4365" s="218">
        <v>0.63659419042663945</v>
      </c>
      <c r="O4365" s="218">
        <v>-6.6118893915598775E-3</v>
      </c>
      <c r="P4365" s="218">
        <v>-0.90773924862554978</v>
      </c>
      <c r="Q4365" s="218">
        <v>0.95221719783412961</v>
      </c>
      <c r="R4365" s="507">
        <v>0.34230395771249977</v>
      </c>
      <c r="S4365" s="507">
        <v>0.31499115051753979</v>
      </c>
      <c r="T4365" s="218">
        <v>2.2238974604289918E-2</v>
      </c>
    </row>
    <row r="4366" spans="1:20" x14ac:dyDescent="0.6">
      <c r="A4366" s="218" t="s">
        <v>12477</v>
      </c>
      <c r="B4366" s="218" t="s">
        <v>12478</v>
      </c>
      <c r="C4366" s="218">
        <v>7.6474850444272802</v>
      </c>
      <c r="D4366" s="218">
        <v>7.7102933200530401</v>
      </c>
      <c r="E4366" s="218">
        <v>8.11330176539707</v>
      </c>
      <c r="F4366" s="218">
        <v>7.1550859596985301</v>
      </c>
      <c r="G4366" s="218">
        <v>2.4859048034851901</v>
      </c>
      <c r="H4366" s="218">
        <v>8.3667239853523991</v>
      </c>
      <c r="I4366" t="s">
        <v>12479</v>
      </c>
      <c r="J4366" s="218" t="s">
        <v>12479</v>
      </c>
      <c r="K4366" s="218">
        <v>2</v>
      </c>
      <c r="L4366" s="218">
        <v>0.46581672096978988</v>
      </c>
      <c r="M4366" s="218">
        <v>-0.49239908472875005</v>
      </c>
      <c r="N4366" s="218">
        <v>0.40300844534402991</v>
      </c>
      <c r="O4366" s="218">
        <v>-0.55520736035451002</v>
      </c>
      <c r="P4366" s="218">
        <v>-5.1615802409420901</v>
      </c>
      <c r="Q4366" s="218">
        <v>0.71923894092511897</v>
      </c>
      <c r="R4366" s="507">
        <v>-1.3291181879480085E-2</v>
      </c>
      <c r="S4366" s="507">
        <v>-7.6099457505240053E-2</v>
      </c>
      <c r="T4366" s="218">
        <v>-2.2211706500084856</v>
      </c>
    </row>
    <row r="4367" spans="1:20" x14ac:dyDescent="0.6">
      <c r="A4367" s="218" t="s">
        <v>12480</v>
      </c>
      <c r="B4367" s="218" t="s">
        <v>12481</v>
      </c>
      <c r="C4367" s="218">
        <v>6.6285234253868204</v>
      </c>
      <c r="D4367" s="218">
        <v>6.63702798635373</v>
      </c>
      <c r="E4367" s="218">
        <v>5.9795724804928199</v>
      </c>
      <c r="F4367" s="218">
        <v>6.0616641031101599</v>
      </c>
      <c r="G4367" s="218">
        <v>9.2225546104687908</v>
      </c>
      <c r="H4367" s="218">
        <v>0.34353965418307397</v>
      </c>
      <c r="I4367" t="s">
        <v>12479</v>
      </c>
      <c r="J4367" s="218" t="s">
        <v>12479</v>
      </c>
      <c r="K4367" s="218">
        <v>2</v>
      </c>
      <c r="L4367" s="218">
        <v>-0.64895094489400051</v>
      </c>
      <c r="M4367" s="218">
        <v>-0.56685932227666047</v>
      </c>
      <c r="N4367" s="218">
        <v>-0.65745550586091017</v>
      </c>
      <c r="O4367" s="218">
        <v>-0.57536388324357013</v>
      </c>
      <c r="P4367" s="218">
        <v>2.5940311850819704</v>
      </c>
      <c r="Q4367" s="218">
        <v>-6.2849837712037466</v>
      </c>
      <c r="R4367" s="507">
        <v>-0.60790513358533049</v>
      </c>
      <c r="S4367" s="507">
        <v>-0.61640969455224015</v>
      </c>
      <c r="T4367" s="218">
        <v>-1.8454762930608881</v>
      </c>
    </row>
    <row r="4368" spans="1:20" x14ac:dyDescent="0.6">
      <c r="A4368" s="218" t="s">
        <v>12482</v>
      </c>
      <c r="B4368" s="218" t="s">
        <v>12483</v>
      </c>
      <c r="C4368" s="218">
        <v>6.0314853991843398</v>
      </c>
      <c r="D4368" s="218">
        <v>6.0722329170048104</v>
      </c>
      <c r="E4368" s="218">
        <v>6.5289487513506002</v>
      </c>
      <c r="F4368" s="218">
        <v>6.0059950400219302</v>
      </c>
      <c r="G4368" s="218">
        <v>1.83049323649272</v>
      </c>
      <c r="H4368" s="218">
        <v>7.8748837869423003</v>
      </c>
      <c r="I4368" t="s">
        <v>12484</v>
      </c>
      <c r="J4368" s="218" t="s">
        <v>12484</v>
      </c>
      <c r="K4368" s="218">
        <v>1</v>
      </c>
      <c r="L4368" s="218">
        <v>0.49746335216626036</v>
      </c>
      <c r="M4368" s="218">
        <v>-2.5490359162409604E-2</v>
      </c>
      <c r="N4368" s="218">
        <v>0.45671583434578977</v>
      </c>
      <c r="O4368" s="218">
        <v>-6.6237876982880195E-2</v>
      </c>
      <c r="P4368" s="218">
        <v>-4.2009921626916196</v>
      </c>
      <c r="Q4368" s="218">
        <v>1.8433983877579605</v>
      </c>
      <c r="R4368" s="507">
        <v>0.23598649650192538</v>
      </c>
      <c r="S4368" s="507">
        <v>0.19523897868145479</v>
      </c>
      <c r="T4368" s="218">
        <v>-1.1787968874668295</v>
      </c>
    </row>
    <row r="4369" spans="1:20" x14ac:dyDescent="0.6">
      <c r="A4369" s="218" t="s">
        <v>12485</v>
      </c>
      <c r="B4369" s="218" t="s">
        <v>12486</v>
      </c>
      <c r="C4369" s="218">
        <v>5.3970202487460197</v>
      </c>
      <c r="D4369" s="218">
        <v>5.6972688611397899</v>
      </c>
      <c r="E4369" s="218">
        <v>5.3764951192371102</v>
      </c>
      <c r="F4369" s="218">
        <v>5.9013125913153504</v>
      </c>
      <c r="G4369" s="218">
        <v>1.21997385646274</v>
      </c>
      <c r="H4369" s="218">
        <v>8.21920359124708</v>
      </c>
      <c r="I4369" t="s">
        <v>12487</v>
      </c>
      <c r="J4369" s="218" t="s">
        <v>12487</v>
      </c>
      <c r="K4369" s="218">
        <v>2</v>
      </c>
      <c r="L4369" s="218">
        <v>-2.0525129508909501E-2</v>
      </c>
      <c r="M4369" s="218">
        <v>0.50429234256933064</v>
      </c>
      <c r="N4369" s="218">
        <v>-0.32077374190267971</v>
      </c>
      <c r="O4369" s="218">
        <v>0.20404373017556043</v>
      </c>
      <c r="P4369" s="218">
        <v>-4.1770463922832795</v>
      </c>
      <c r="Q4369" s="218">
        <v>2.8221833425010603</v>
      </c>
      <c r="R4369" s="507">
        <v>0.24188360653021057</v>
      </c>
      <c r="S4369" s="507">
        <v>-5.8365005863559638E-2</v>
      </c>
      <c r="T4369" s="218">
        <v>-0.67743152489110958</v>
      </c>
    </row>
    <row r="4370" spans="1:20" x14ac:dyDescent="0.6">
      <c r="A4370" s="218" t="s">
        <v>12488</v>
      </c>
      <c r="B4370" s="218" t="s">
        <v>12489</v>
      </c>
      <c r="C4370" s="218">
        <v>7.1862152522200002</v>
      </c>
      <c r="D4370" s="218">
        <v>7.2846471337641896</v>
      </c>
      <c r="E4370" s="218">
        <v>7.2104635968956501</v>
      </c>
      <c r="F4370" s="218">
        <v>7.1313831167799098</v>
      </c>
      <c r="G4370" s="218">
        <v>8.01173230392404</v>
      </c>
      <c r="H4370" s="218">
        <v>0.34353965418307397</v>
      </c>
      <c r="I4370" t="s">
        <v>12487</v>
      </c>
      <c r="J4370" s="218" t="s">
        <v>12487</v>
      </c>
      <c r="K4370" s="218">
        <v>2</v>
      </c>
      <c r="L4370" s="218">
        <v>2.4248344675649847E-2</v>
      </c>
      <c r="M4370" s="218">
        <v>-5.4832135440090468E-2</v>
      </c>
      <c r="N4370" s="218">
        <v>-7.4183536868539512E-2</v>
      </c>
      <c r="O4370" s="218">
        <v>-0.15326401698427983</v>
      </c>
      <c r="P4370" s="218">
        <v>0.82551705170403977</v>
      </c>
      <c r="Q4370" s="218">
        <v>-6.8426755980369265</v>
      </c>
      <c r="R4370" s="507">
        <v>-1.5291895382220311E-2</v>
      </c>
      <c r="S4370" s="507">
        <v>-0.11372377692640967</v>
      </c>
      <c r="T4370" s="218">
        <v>-3.0085792731664434</v>
      </c>
    </row>
    <row r="4371" spans="1:20" x14ac:dyDescent="0.6">
      <c r="A4371" s="218" t="s">
        <v>12490</v>
      </c>
      <c r="B4371" s="218" t="s">
        <v>12491</v>
      </c>
      <c r="C4371" s="218">
        <v>6.4519943024337403</v>
      </c>
      <c r="D4371" s="218">
        <v>6.6901819088125798</v>
      </c>
      <c r="E4371" s="218">
        <v>6.1786803325152704</v>
      </c>
      <c r="F4371" s="218">
        <v>6.23834538449377</v>
      </c>
      <c r="G4371" s="218">
        <v>1.28195838278228</v>
      </c>
      <c r="H4371" s="218">
        <v>8.3973411375348999</v>
      </c>
      <c r="I4371" t="s">
        <v>12492</v>
      </c>
      <c r="J4371" s="218" t="s">
        <v>12492</v>
      </c>
      <c r="K4371" s="218">
        <v>1</v>
      </c>
      <c r="L4371" s="218">
        <v>-0.2733139699184699</v>
      </c>
      <c r="M4371" s="218">
        <v>-0.21364891793997032</v>
      </c>
      <c r="N4371" s="218">
        <v>-0.51150157629730941</v>
      </c>
      <c r="O4371" s="218">
        <v>-0.45183652431880983</v>
      </c>
      <c r="P4371" s="218">
        <v>-5.1700359196514603</v>
      </c>
      <c r="Q4371" s="218">
        <v>1.9453468351011596</v>
      </c>
      <c r="R4371" s="507">
        <v>-0.24348144392922011</v>
      </c>
      <c r="S4371" s="507">
        <v>-0.48166905030805962</v>
      </c>
      <c r="T4371" s="218">
        <v>-1.6123445422751503</v>
      </c>
    </row>
    <row r="4372" spans="1:20" x14ac:dyDescent="0.6">
      <c r="A4372" s="218" t="s">
        <v>12493</v>
      </c>
      <c r="B4372" s="218" t="s">
        <v>12494</v>
      </c>
      <c r="C4372" s="218">
        <v>7.3379614507108304</v>
      </c>
      <c r="D4372" s="218">
        <v>7.4451590600741104</v>
      </c>
      <c r="E4372" s="218">
        <v>7.7554444266421303</v>
      </c>
      <c r="F4372" s="218">
        <v>7.2096878750925102</v>
      </c>
      <c r="G4372" s="218">
        <v>7.7123187060988503</v>
      </c>
      <c r="H4372" s="218">
        <v>5.3149255142422298</v>
      </c>
      <c r="I4372" t="s">
        <v>12495</v>
      </c>
      <c r="J4372" s="218" t="s">
        <v>12495</v>
      </c>
      <c r="K4372" s="218">
        <v>1</v>
      </c>
      <c r="L4372" s="218">
        <v>0.4174829759312999</v>
      </c>
      <c r="M4372" s="218">
        <v>-0.1282735756183202</v>
      </c>
      <c r="N4372" s="218">
        <v>0.31028536656801986</v>
      </c>
      <c r="O4372" s="218">
        <v>-0.23547118498160025</v>
      </c>
      <c r="P4372" s="218">
        <v>0.37435725538801989</v>
      </c>
      <c r="Q4372" s="218">
        <v>-2.0230359364686006</v>
      </c>
      <c r="R4372" s="507">
        <v>0.14460470015648985</v>
      </c>
      <c r="S4372" s="507">
        <v>3.7407090793209807E-2</v>
      </c>
      <c r="T4372" s="218">
        <v>-0.82433934054029034</v>
      </c>
    </row>
    <row r="4373" spans="1:20" x14ac:dyDescent="0.6">
      <c r="A4373" s="218" t="s">
        <v>12496</v>
      </c>
      <c r="B4373" s="218" t="s">
        <v>12497</v>
      </c>
      <c r="C4373" s="218">
        <v>4.9137774532169001</v>
      </c>
      <c r="D4373" s="218">
        <v>4.96546845409254</v>
      </c>
      <c r="E4373" s="218">
        <v>3.9167822963075398</v>
      </c>
      <c r="F4373" s="218">
        <v>4.5025223798881902</v>
      </c>
      <c r="G4373" s="218">
        <v>0.14046909216855899</v>
      </c>
      <c r="H4373" s="218">
        <v>0</v>
      </c>
      <c r="I4373" t="s">
        <v>12498</v>
      </c>
      <c r="J4373" s="218" t="s">
        <v>12498</v>
      </c>
      <c r="K4373" s="218">
        <v>2</v>
      </c>
      <c r="L4373" s="218">
        <v>-0.99699515690936025</v>
      </c>
      <c r="M4373" s="218">
        <v>-0.41125507332870992</v>
      </c>
      <c r="N4373" s="218">
        <v>-1.0486861577850002</v>
      </c>
      <c r="O4373" s="218">
        <v>-0.46294607420434986</v>
      </c>
      <c r="P4373" s="218">
        <v>-4.7733083610483407</v>
      </c>
      <c r="Q4373" s="218">
        <v>-4.9137774532169001</v>
      </c>
      <c r="R4373" s="507">
        <v>-0.70412511511903508</v>
      </c>
      <c r="S4373" s="507">
        <v>-0.75581611599467502</v>
      </c>
      <c r="T4373" s="218">
        <v>-4.8435429071326208</v>
      </c>
    </row>
    <row r="4374" spans="1:20" x14ac:dyDescent="0.6">
      <c r="A4374" s="218" t="s">
        <v>12499</v>
      </c>
      <c r="B4374" s="218" t="s">
        <v>12500</v>
      </c>
      <c r="C4374" s="218">
        <v>5.7854536394951896</v>
      </c>
      <c r="D4374" s="218">
        <v>5.7465270764807102</v>
      </c>
      <c r="E4374" s="218">
        <v>5.8404006098545898</v>
      </c>
      <c r="F4374" s="218">
        <v>4.1574955391259998</v>
      </c>
      <c r="G4374" s="218">
        <v>1.39846821979138</v>
      </c>
      <c r="H4374" s="218">
        <v>0.123827711997599</v>
      </c>
      <c r="I4374" t="s">
        <v>12498</v>
      </c>
      <c r="J4374" s="218" t="s">
        <v>12498</v>
      </c>
      <c r="K4374" s="218">
        <v>2</v>
      </c>
      <c r="L4374" s="218">
        <v>5.4946970359400105E-2</v>
      </c>
      <c r="M4374" s="218">
        <v>-1.6279581003691899</v>
      </c>
      <c r="N4374" s="218">
        <v>9.3873533373879603E-2</v>
      </c>
      <c r="O4374" s="218">
        <v>-1.5890315373547104</v>
      </c>
      <c r="P4374" s="218">
        <v>-4.3869854197038096</v>
      </c>
      <c r="Q4374" s="218">
        <v>-5.6616259274975906</v>
      </c>
      <c r="R4374" s="507">
        <v>-0.78650556500489488</v>
      </c>
      <c r="S4374" s="507">
        <v>-0.74757900199041538</v>
      </c>
      <c r="T4374" s="218">
        <v>-5.0243056736007006</v>
      </c>
    </row>
    <row r="4375" spans="1:20" x14ac:dyDescent="0.6">
      <c r="A4375" s="218" t="s">
        <v>12501</v>
      </c>
      <c r="B4375" s="218" t="s">
        <v>12502</v>
      </c>
      <c r="C4375" s="218">
        <v>6.94769883307581</v>
      </c>
      <c r="D4375" s="218">
        <v>7.01252017841583</v>
      </c>
      <c r="E4375" s="218">
        <v>6.53014898566264</v>
      </c>
      <c r="F4375" s="218">
        <v>6.24002978247632</v>
      </c>
      <c r="G4375" s="218">
        <v>2.06010523320642</v>
      </c>
      <c r="H4375" s="218">
        <v>5.9169393133146597</v>
      </c>
      <c r="I4375" t="s">
        <v>12503</v>
      </c>
      <c r="J4375" s="218" t="s">
        <v>12503</v>
      </c>
      <c r="K4375" s="218">
        <v>1</v>
      </c>
      <c r="L4375" s="218">
        <v>-0.41754984741317003</v>
      </c>
      <c r="M4375" s="218">
        <v>-0.70766905059949003</v>
      </c>
      <c r="N4375" s="218">
        <v>-0.48237119275318996</v>
      </c>
      <c r="O4375" s="218">
        <v>-0.77249039593950997</v>
      </c>
      <c r="P4375" s="218">
        <v>-4.8875935998693905</v>
      </c>
      <c r="Q4375" s="218">
        <v>-1.0307595197611503</v>
      </c>
      <c r="R4375" s="507">
        <v>-0.56260944900633003</v>
      </c>
      <c r="S4375" s="507">
        <v>-0.62743079434634996</v>
      </c>
      <c r="T4375" s="218">
        <v>-2.9591765598152704</v>
      </c>
    </row>
    <row r="4376" spans="1:20" x14ac:dyDescent="0.6">
      <c r="A4376" s="218" t="s">
        <v>12504</v>
      </c>
      <c r="B4376" s="218" t="s">
        <v>12505</v>
      </c>
      <c r="C4376" s="218">
        <v>4.6578434561002098</v>
      </c>
      <c r="D4376" s="218">
        <v>5.0101596774138297</v>
      </c>
      <c r="E4376" s="218">
        <v>4.9222368966125503</v>
      </c>
      <c r="F4376" s="218">
        <v>4.9563219545835899</v>
      </c>
      <c r="G4376" s="218">
        <v>1.1552061784318599</v>
      </c>
      <c r="H4376" s="218">
        <v>0.23786221336595301</v>
      </c>
      <c r="I4376" t="s">
        <v>12506</v>
      </c>
      <c r="J4376" s="218" t="s">
        <v>12506</v>
      </c>
      <c r="K4376" s="218">
        <v>1</v>
      </c>
      <c r="L4376" s="218">
        <v>0.26439344051234048</v>
      </c>
      <c r="M4376" s="218">
        <v>0.29847849848338015</v>
      </c>
      <c r="N4376" s="218">
        <v>-8.7922780801279465E-2</v>
      </c>
      <c r="O4376" s="218">
        <v>-5.3837722830239798E-2</v>
      </c>
      <c r="P4376" s="218">
        <v>-3.5026372776683496</v>
      </c>
      <c r="Q4376" s="218">
        <v>-4.4199812427342566</v>
      </c>
      <c r="R4376" s="507">
        <v>0.28143596949786032</v>
      </c>
      <c r="S4376" s="507">
        <v>-7.0880251815759632E-2</v>
      </c>
      <c r="T4376" s="218">
        <v>-3.9613092602013031</v>
      </c>
    </row>
    <row r="4377" spans="1:20" x14ac:dyDescent="0.6">
      <c r="A4377" s="218" t="s">
        <v>12507</v>
      </c>
      <c r="B4377" s="218" t="s">
        <v>12508</v>
      </c>
      <c r="C4377" s="218">
        <v>6.2454063441198704</v>
      </c>
      <c r="D4377" s="218">
        <v>6.4344096257105203</v>
      </c>
      <c r="E4377" s="218">
        <v>6.31513826038357</v>
      </c>
      <c r="F4377" s="218">
        <v>6.74440791495139</v>
      </c>
      <c r="G4377" s="218">
        <v>1.8713902401528499</v>
      </c>
      <c r="H4377" s="218">
        <v>0.123827711997599</v>
      </c>
      <c r="I4377" t="s">
        <v>12509</v>
      </c>
      <c r="J4377" s="218" t="s">
        <v>12509</v>
      </c>
      <c r="K4377" s="218">
        <v>1</v>
      </c>
      <c r="L4377" s="218">
        <v>6.9731916263699567E-2</v>
      </c>
      <c r="M4377" s="218">
        <v>0.49900157083151964</v>
      </c>
      <c r="N4377" s="218">
        <v>-0.11927136532695037</v>
      </c>
      <c r="O4377" s="218">
        <v>0.3099982892408697</v>
      </c>
      <c r="P4377" s="218">
        <v>-4.3740161039670209</v>
      </c>
      <c r="Q4377" s="218">
        <v>-6.1215786321222714</v>
      </c>
      <c r="R4377" s="507">
        <v>0.2843667435476096</v>
      </c>
      <c r="S4377" s="507">
        <v>9.5363461956959661E-2</v>
      </c>
      <c r="T4377" s="218">
        <v>-5.2477973680446457</v>
      </c>
    </row>
    <row r="4378" spans="1:20" x14ac:dyDescent="0.6">
      <c r="A4378" s="218" t="s">
        <v>12510</v>
      </c>
      <c r="B4378" s="218" t="s">
        <v>12511</v>
      </c>
      <c r="C4378" s="218">
        <v>5.7704730421604902</v>
      </c>
      <c r="D4378" s="218">
        <v>5.8068809551921898</v>
      </c>
      <c r="E4378" s="218">
        <v>6.2791839737802499</v>
      </c>
      <c r="F4378" s="218">
        <v>6.0178257829293802</v>
      </c>
      <c r="G4378" s="218">
        <v>1.21997385646274</v>
      </c>
      <c r="H4378" s="218">
        <v>0</v>
      </c>
      <c r="I4378" t="s">
        <v>12512</v>
      </c>
      <c r="J4378" s="218" t="s">
        <v>12512</v>
      </c>
      <c r="K4378" s="218">
        <v>1</v>
      </c>
      <c r="L4378" s="218">
        <v>0.50871093161975978</v>
      </c>
      <c r="M4378" s="218">
        <v>0.24735274076889002</v>
      </c>
      <c r="N4378" s="218">
        <v>0.47230301858806012</v>
      </c>
      <c r="O4378" s="218">
        <v>0.21094482773719037</v>
      </c>
      <c r="P4378" s="218">
        <v>-4.5504991856977499</v>
      </c>
      <c r="Q4378" s="218">
        <v>-5.7704730421604902</v>
      </c>
      <c r="R4378" s="507">
        <v>0.3780318361943249</v>
      </c>
      <c r="S4378" s="507">
        <v>0.34162392316262524</v>
      </c>
      <c r="T4378" s="218">
        <v>-5.16048611392912</v>
      </c>
    </row>
    <row r="4379" spans="1:20" x14ac:dyDescent="0.6">
      <c r="A4379" s="218" t="s">
        <v>12513</v>
      </c>
      <c r="B4379" s="218" t="s">
        <v>12514</v>
      </c>
      <c r="C4379" s="218">
        <v>5.72768041705136</v>
      </c>
      <c r="D4379" s="218">
        <v>5.8809440514449198</v>
      </c>
      <c r="E4379" s="218">
        <v>5.3911011504292299</v>
      </c>
      <c r="F4379" s="218">
        <v>5.2880490595879097</v>
      </c>
      <c r="G4379" s="218">
        <v>0.59580657787600999</v>
      </c>
      <c r="H4379" s="218">
        <v>6.5188096234902604</v>
      </c>
      <c r="I4379" t="s">
        <v>12515</v>
      </c>
      <c r="J4379" s="218" t="s">
        <v>12515</v>
      </c>
      <c r="K4379" s="218">
        <v>1</v>
      </c>
      <c r="L4379" s="218">
        <v>-0.33657926662213011</v>
      </c>
      <c r="M4379" s="218">
        <v>-0.43963135746345028</v>
      </c>
      <c r="N4379" s="218">
        <v>-0.48984290101568995</v>
      </c>
      <c r="O4379" s="218">
        <v>-0.59289499185701011</v>
      </c>
      <c r="P4379" s="218">
        <v>-5.1318738391753502</v>
      </c>
      <c r="Q4379" s="218">
        <v>0.79112920643890039</v>
      </c>
      <c r="R4379" s="507">
        <v>-0.3881053120427902</v>
      </c>
      <c r="S4379" s="507">
        <v>-0.54136894643635003</v>
      </c>
      <c r="T4379" s="218">
        <v>-2.1703723163682249</v>
      </c>
    </row>
    <row r="4380" spans="1:20" x14ac:dyDescent="0.6">
      <c r="A4380" s="218" t="s">
        <v>12516</v>
      </c>
      <c r="B4380" s="218" t="s">
        <v>12517</v>
      </c>
      <c r="C4380" s="218">
        <v>6.1380369326928097</v>
      </c>
      <c r="D4380" s="218">
        <v>6.2756813282452297</v>
      </c>
      <c r="E4380" s="218">
        <v>5.4794945025836501</v>
      </c>
      <c r="F4380" s="218">
        <v>6.1383286886844601</v>
      </c>
      <c r="G4380" s="218">
        <v>6.3929686918914799</v>
      </c>
      <c r="H4380" s="218">
        <v>0.123827711997599</v>
      </c>
      <c r="I4380" t="s">
        <v>12518</v>
      </c>
      <c r="J4380" s="218" t="s">
        <v>12518</v>
      </c>
      <c r="K4380" s="218">
        <v>1</v>
      </c>
      <c r="L4380" s="218">
        <v>-0.65854243010915958</v>
      </c>
      <c r="M4380" s="218">
        <v>2.9175599165043309E-4</v>
      </c>
      <c r="N4380" s="218">
        <v>-0.79618682566157961</v>
      </c>
      <c r="O4380" s="218">
        <v>-0.1373526395607696</v>
      </c>
      <c r="P4380" s="218">
        <v>0.25493175919867017</v>
      </c>
      <c r="Q4380" s="218">
        <v>-6.0142092206952107</v>
      </c>
      <c r="R4380" s="507">
        <v>-0.32912533705875457</v>
      </c>
      <c r="S4380" s="507">
        <v>-0.4667697326111746</v>
      </c>
      <c r="T4380" s="218">
        <v>-2.8796387307482703</v>
      </c>
    </row>
    <row r="4381" spans="1:20" x14ac:dyDescent="0.6">
      <c r="A4381" s="218" t="s">
        <v>12519</v>
      </c>
      <c r="B4381" s="218" t="s">
        <v>12520</v>
      </c>
      <c r="C4381" s="218">
        <v>6.2481124784312199</v>
      </c>
      <c r="D4381" s="218">
        <v>6.1778669435472802</v>
      </c>
      <c r="E4381" s="218">
        <v>6.8752816045966396</v>
      </c>
      <c r="F4381" s="218">
        <v>6.8341257944258498</v>
      </c>
      <c r="G4381" s="218">
        <v>8.4046241571381106</v>
      </c>
      <c r="H4381" s="218">
        <v>6.8666851930994497</v>
      </c>
      <c r="I4381" t="s">
        <v>12521</v>
      </c>
      <c r="J4381" s="218" t="s">
        <v>12521</v>
      </c>
      <c r="K4381" s="218">
        <v>4</v>
      </c>
      <c r="L4381" s="218">
        <v>0.62716912616541975</v>
      </c>
      <c r="M4381" s="218">
        <v>0.58601331599462991</v>
      </c>
      <c r="N4381" s="218">
        <v>0.69741466104935945</v>
      </c>
      <c r="O4381" s="218">
        <v>0.65625885087856961</v>
      </c>
      <c r="P4381" s="218">
        <v>2.1565116787068908</v>
      </c>
      <c r="Q4381" s="218">
        <v>0.61857271466822983</v>
      </c>
      <c r="R4381" s="507">
        <v>0.60659122108002483</v>
      </c>
      <c r="S4381" s="507">
        <v>0.67683675596396453</v>
      </c>
      <c r="T4381" s="218">
        <v>1.3875421966875603</v>
      </c>
    </row>
    <row r="4382" spans="1:20" x14ac:dyDescent="0.6">
      <c r="A4382" s="218" t="s">
        <v>12522</v>
      </c>
      <c r="B4382" s="218" t="s">
        <v>12523</v>
      </c>
      <c r="C4382" s="218">
        <v>7.1183227767938302</v>
      </c>
      <c r="D4382" s="218">
        <v>7.1596265894640396</v>
      </c>
      <c r="E4382" s="218">
        <v>6.9878853976675099</v>
      </c>
      <c r="F4382" s="218">
        <v>7.0204368650481497</v>
      </c>
      <c r="G4382" s="218">
        <v>2.4322455547984299</v>
      </c>
      <c r="H4382" s="218">
        <v>0</v>
      </c>
      <c r="I4382" t="s">
        <v>12521</v>
      </c>
      <c r="J4382" s="218" t="s">
        <v>12521</v>
      </c>
      <c r="K4382" s="218">
        <v>4</v>
      </c>
      <c r="L4382" s="218">
        <v>-0.13043737912632025</v>
      </c>
      <c r="M4382" s="218">
        <v>-9.7885911745680509E-2</v>
      </c>
      <c r="N4382" s="218">
        <v>-0.17174119179652969</v>
      </c>
      <c r="O4382" s="218">
        <v>-0.13918972441588995</v>
      </c>
      <c r="P4382" s="218">
        <v>-4.6860772219954008</v>
      </c>
      <c r="Q4382" s="218">
        <v>-7.1183227767938302</v>
      </c>
      <c r="R4382" s="507">
        <v>-0.11416164543600038</v>
      </c>
      <c r="S4382" s="507">
        <v>-0.15546545810620982</v>
      </c>
      <c r="T4382" s="218">
        <v>-5.9021999993946155</v>
      </c>
    </row>
    <row r="4383" spans="1:20" x14ac:dyDescent="0.6">
      <c r="A4383" s="218" t="s">
        <v>12524</v>
      </c>
      <c r="B4383" s="218" t="s">
        <v>12525</v>
      </c>
      <c r="C4383" s="218">
        <v>1.90106136618412</v>
      </c>
      <c r="D4383" s="218">
        <v>1.7759756569685401</v>
      </c>
      <c r="E4383" s="218">
        <v>3.3964646895609398</v>
      </c>
      <c r="F4383" s="218">
        <v>8.24271896778416E-2</v>
      </c>
      <c r="G4383" s="218">
        <v>0.26846663313173802</v>
      </c>
      <c r="H4383" s="218">
        <v>0</v>
      </c>
      <c r="I4383" t="s">
        <v>12521</v>
      </c>
      <c r="J4383" s="218" t="s">
        <v>12521</v>
      </c>
      <c r="K4383" s="218">
        <v>4</v>
      </c>
      <c r="L4383" s="218">
        <v>1.4954033233768198</v>
      </c>
      <c r="M4383" s="218">
        <v>-1.8186341765062783</v>
      </c>
      <c r="N4383" s="218">
        <v>1.6204890325923997</v>
      </c>
      <c r="O4383" s="218">
        <v>-1.6935484672906984</v>
      </c>
      <c r="P4383" s="218">
        <v>-1.632594733052382</v>
      </c>
      <c r="Q4383" s="218">
        <v>-1.90106136618412</v>
      </c>
      <c r="R4383" s="507">
        <v>-0.16161542656472927</v>
      </c>
      <c r="S4383" s="507">
        <v>-3.6529717349149338E-2</v>
      </c>
      <c r="T4383" s="218">
        <v>-1.7668280496182511</v>
      </c>
    </row>
    <row r="4384" spans="1:20" x14ac:dyDescent="0.6">
      <c r="A4384" s="218" t="s">
        <v>12526</v>
      </c>
      <c r="B4384" s="218" t="s">
        <v>12527</v>
      </c>
      <c r="C4384" s="218">
        <v>6.9366695171797099</v>
      </c>
      <c r="D4384" s="218">
        <v>6.9257555222165497</v>
      </c>
      <c r="E4384" s="218">
        <v>6.5662845580743099</v>
      </c>
      <c r="F4384" s="218">
        <v>6.9837100555677099</v>
      </c>
      <c r="G4384" s="218">
        <v>1.9498624063249399</v>
      </c>
      <c r="H4384" s="218">
        <v>7.3781002101036801</v>
      </c>
      <c r="I4384" t="s">
        <v>12521</v>
      </c>
      <c r="J4384" s="218" t="s">
        <v>12521</v>
      </c>
      <c r="K4384" s="218">
        <v>4</v>
      </c>
      <c r="L4384" s="218">
        <v>-0.37038495910540004</v>
      </c>
      <c r="M4384" s="218">
        <v>4.7040538387999931E-2</v>
      </c>
      <c r="N4384" s="218">
        <v>-0.35947096414223978</v>
      </c>
      <c r="O4384" s="218">
        <v>5.7954533351160187E-2</v>
      </c>
      <c r="P4384" s="218">
        <v>-4.9868071108547696</v>
      </c>
      <c r="Q4384" s="218">
        <v>0.44143069292397019</v>
      </c>
      <c r="R4384" s="507">
        <v>-0.16167221035870005</v>
      </c>
      <c r="S4384" s="507">
        <v>-0.1507582153955398</v>
      </c>
      <c r="T4384" s="218">
        <v>-2.2726882089653997</v>
      </c>
    </row>
    <row r="4385" spans="1:20" x14ac:dyDescent="0.6">
      <c r="A4385" s="218" t="s">
        <v>12528</v>
      </c>
      <c r="B4385" s="218" t="s">
        <v>12529</v>
      </c>
      <c r="C4385" s="218">
        <v>5.8672904752397503</v>
      </c>
      <c r="D4385" s="218">
        <v>5.8419173782117504</v>
      </c>
      <c r="E4385" s="218">
        <v>6.0656897791549902</v>
      </c>
      <c r="F4385" s="218">
        <v>6.0191343411422</v>
      </c>
      <c r="G4385" s="218">
        <v>8.3813634295329695</v>
      </c>
      <c r="H4385" s="218">
        <v>0</v>
      </c>
      <c r="I4385" t="s">
        <v>12530</v>
      </c>
      <c r="J4385" s="218" t="s">
        <v>12530</v>
      </c>
      <c r="K4385" s="218">
        <v>1</v>
      </c>
      <c r="L4385" s="218">
        <v>0.19839930391523986</v>
      </c>
      <c r="M4385" s="218">
        <v>0.15184386590244969</v>
      </c>
      <c r="N4385" s="218">
        <v>0.2237724009432398</v>
      </c>
      <c r="O4385" s="218">
        <v>0.17721696293044964</v>
      </c>
      <c r="P4385" s="218">
        <v>2.5140729542932192</v>
      </c>
      <c r="Q4385" s="218">
        <v>-5.8672904752397503</v>
      </c>
      <c r="R4385" s="507">
        <v>0.17512158490884477</v>
      </c>
      <c r="S4385" s="507">
        <v>0.20049468193684472</v>
      </c>
      <c r="T4385" s="218">
        <v>-1.6766087604732656</v>
      </c>
    </row>
    <row r="4386" spans="1:20" x14ac:dyDescent="0.6">
      <c r="A4386" s="218" t="s">
        <v>12531</v>
      </c>
      <c r="B4386" s="218" t="s">
        <v>12532</v>
      </c>
      <c r="C4386" s="218">
        <v>6.1941242766375701</v>
      </c>
      <c r="D4386" s="218">
        <v>6.33368346202447</v>
      </c>
      <c r="E4386" s="218">
        <v>6.3711319118047802</v>
      </c>
      <c r="F4386" s="218">
        <v>4.8863434327499098</v>
      </c>
      <c r="G4386" s="218">
        <v>1.7450477769392401</v>
      </c>
      <c r="H4386" s="218">
        <v>0.123827711997599</v>
      </c>
      <c r="I4386" t="s">
        <v>12533</v>
      </c>
      <c r="J4386" s="218" t="s">
        <v>12533</v>
      </c>
      <c r="K4386" s="218">
        <v>1</v>
      </c>
      <c r="L4386" s="218">
        <v>0.17700763516721008</v>
      </c>
      <c r="M4386" s="218">
        <v>-1.3077808438876604</v>
      </c>
      <c r="N4386" s="218">
        <v>3.7448449780310256E-2</v>
      </c>
      <c r="O4386" s="218">
        <v>-1.4473400292745602</v>
      </c>
      <c r="P4386" s="218">
        <v>-4.4490764996983305</v>
      </c>
      <c r="Q4386" s="218">
        <v>-6.0702965646399711</v>
      </c>
      <c r="R4386" s="507">
        <v>-0.56538660436022514</v>
      </c>
      <c r="S4386" s="507">
        <v>-0.70494578974712496</v>
      </c>
      <c r="T4386" s="218">
        <v>-5.2596865321691508</v>
      </c>
    </row>
    <row r="4387" spans="1:20" x14ac:dyDescent="0.6">
      <c r="A4387" s="218" t="s">
        <v>12534</v>
      </c>
      <c r="B4387" s="218" t="s">
        <v>12535</v>
      </c>
      <c r="C4387" s="218">
        <v>6.4120107796255201</v>
      </c>
      <c r="D4387" s="218">
        <v>6.6111495204239699</v>
      </c>
      <c r="E4387" s="218">
        <v>6.0796924589586796</v>
      </c>
      <c r="F4387" s="218">
        <v>6.5257038560768201</v>
      </c>
      <c r="G4387" s="218">
        <v>1.0162357018798001</v>
      </c>
      <c r="H4387" s="218">
        <v>0</v>
      </c>
      <c r="I4387" t="s">
        <v>12536</v>
      </c>
      <c r="J4387" s="218" t="s">
        <v>12537</v>
      </c>
      <c r="K4387" s="218">
        <v>2</v>
      </c>
      <c r="L4387" s="218">
        <v>-0.33231832066684053</v>
      </c>
      <c r="M4387" s="218">
        <v>0.1136930764513</v>
      </c>
      <c r="N4387" s="218">
        <v>-0.53145706146529026</v>
      </c>
      <c r="O4387" s="218">
        <v>-8.544566434714973E-2</v>
      </c>
      <c r="P4387" s="218">
        <v>-5.3957750777457196</v>
      </c>
      <c r="Q4387" s="218">
        <v>-6.4120107796255201</v>
      </c>
      <c r="R4387" s="507">
        <v>-0.10931262210777026</v>
      </c>
      <c r="S4387" s="507">
        <v>-0.30845136290621999</v>
      </c>
      <c r="T4387" s="218">
        <v>-5.9038929286856199</v>
      </c>
    </row>
    <row r="4388" spans="1:20" x14ac:dyDescent="0.6">
      <c r="A4388" s="218" t="s">
        <v>12538</v>
      </c>
      <c r="B4388" s="218" t="s">
        <v>12539</v>
      </c>
      <c r="C4388" s="218">
        <v>7.2243692613927903</v>
      </c>
      <c r="D4388" s="218">
        <v>7.29822619548312</v>
      </c>
      <c r="E4388" s="218">
        <v>6.8466654400875697</v>
      </c>
      <c r="F4388" s="218">
        <v>7.1728314558976001</v>
      </c>
      <c r="G4388" s="218">
        <v>6.7240742449014803</v>
      </c>
      <c r="H4388" s="218">
        <v>5.0284170604235801</v>
      </c>
      <c r="I4388" t="s">
        <v>12536</v>
      </c>
      <c r="J4388" s="218" t="s">
        <v>12536</v>
      </c>
      <c r="K4388" s="218">
        <v>2</v>
      </c>
      <c r="L4388" s="218">
        <v>-0.37770382130522062</v>
      </c>
      <c r="M4388" s="218">
        <v>-5.153780549519027E-2</v>
      </c>
      <c r="N4388" s="218">
        <v>-0.4515607553955503</v>
      </c>
      <c r="O4388" s="218">
        <v>-0.12539473958551994</v>
      </c>
      <c r="P4388" s="218">
        <v>-0.50029501649131003</v>
      </c>
      <c r="Q4388" s="218">
        <v>-2.1959522009692103</v>
      </c>
      <c r="R4388" s="507">
        <v>-0.21462081340020545</v>
      </c>
      <c r="S4388" s="507">
        <v>-0.28847774749053512</v>
      </c>
      <c r="T4388" s="218">
        <v>-1.3481236087302602</v>
      </c>
    </row>
    <row r="4389" spans="1:20" x14ac:dyDescent="0.6">
      <c r="A4389" s="218" t="s">
        <v>12540</v>
      </c>
      <c r="B4389" s="218" t="s">
        <v>12541</v>
      </c>
      <c r="C4389" s="218">
        <v>6.2410659432730702</v>
      </c>
      <c r="D4389" s="218">
        <v>6.3488421298871804</v>
      </c>
      <c r="E4389" s="218">
        <v>6.6481608400474297</v>
      </c>
      <c r="F4389" s="218">
        <v>6.1128152603718098</v>
      </c>
      <c r="G4389" s="218">
        <v>1.34138912626164</v>
      </c>
      <c r="H4389" s="218">
        <v>0</v>
      </c>
      <c r="I4389" t="s">
        <v>12542</v>
      </c>
      <c r="J4389" s="218" t="s">
        <v>12542</v>
      </c>
      <c r="K4389" s="218">
        <v>2</v>
      </c>
      <c r="L4389" s="218">
        <v>0.4070948967743595</v>
      </c>
      <c r="M4389" s="218">
        <v>-0.1282506829012604</v>
      </c>
      <c r="N4389" s="218">
        <v>0.29931871016024925</v>
      </c>
      <c r="O4389" s="218">
        <v>-0.23602686951537066</v>
      </c>
      <c r="P4389" s="218">
        <v>-4.8996768170114304</v>
      </c>
      <c r="Q4389" s="218">
        <v>-6.2410659432730702</v>
      </c>
      <c r="R4389" s="507">
        <v>0.13942210693654955</v>
      </c>
      <c r="S4389" s="507">
        <v>3.1645920322439292E-2</v>
      </c>
      <c r="T4389" s="218">
        <v>-5.5703713801422499</v>
      </c>
    </row>
    <row r="4390" spans="1:20" x14ac:dyDescent="0.6">
      <c r="A4390" s="218" t="s">
        <v>12543</v>
      </c>
      <c r="B4390" s="218" t="s">
        <v>12544</v>
      </c>
      <c r="C4390" s="218">
        <v>6.7225904524937503</v>
      </c>
      <c r="D4390" s="218">
        <v>6.7401208471973204</v>
      </c>
      <c r="E4390" s="218">
        <v>6.6003948391153404</v>
      </c>
      <c r="F4390" s="218">
        <v>5.9617662087253098</v>
      </c>
      <c r="G4390" s="218">
        <v>8.2824842699704693</v>
      </c>
      <c r="H4390" s="218">
        <v>7.77275525869024</v>
      </c>
      <c r="I4390" t="s">
        <v>12542</v>
      </c>
      <c r="J4390" s="218" t="s">
        <v>12542</v>
      </c>
      <c r="K4390" s="218">
        <v>2</v>
      </c>
      <c r="L4390" s="218">
        <v>-0.1221956133784099</v>
      </c>
      <c r="M4390" s="218">
        <v>-0.76082424376844049</v>
      </c>
      <c r="N4390" s="218">
        <v>-0.13972600808197999</v>
      </c>
      <c r="O4390" s="218">
        <v>-0.77835463847201058</v>
      </c>
      <c r="P4390" s="218">
        <v>1.559893817476719</v>
      </c>
      <c r="Q4390" s="218">
        <v>1.0501648061964897</v>
      </c>
      <c r="R4390" s="507">
        <v>-0.44150992857342519</v>
      </c>
      <c r="S4390" s="507">
        <v>-0.45904032327699529</v>
      </c>
      <c r="T4390" s="218">
        <v>1.3050293118366043</v>
      </c>
    </row>
    <row r="4391" spans="1:20" x14ac:dyDescent="0.6">
      <c r="A4391" s="218" t="s">
        <v>12545</v>
      </c>
      <c r="B4391" s="218" t="s">
        <v>12546</v>
      </c>
      <c r="C4391" s="218">
        <v>7.0352184288713504</v>
      </c>
      <c r="D4391" s="218">
        <v>7.0953988536788097</v>
      </c>
      <c r="E4391" s="218">
        <v>6.3248533102429798</v>
      </c>
      <c r="F4391" s="218">
        <v>7.1923926738023001</v>
      </c>
      <c r="G4391" s="218">
        <v>0.94138514970795095</v>
      </c>
      <c r="H4391" s="218">
        <v>0.123827711997599</v>
      </c>
      <c r="I4391" t="s">
        <v>12547</v>
      </c>
      <c r="J4391" s="218" t="s">
        <v>12547</v>
      </c>
      <c r="K4391" s="218">
        <v>2</v>
      </c>
      <c r="L4391" s="218">
        <v>-0.7103651186283706</v>
      </c>
      <c r="M4391" s="218">
        <v>0.15717424493094967</v>
      </c>
      <c r="N4391" s="218">
        <v>-0.77054554343582993</v>
      </c>
      <c r="O4391" s="218">
        <v>9.6993820123490337E-2</v>
      </c>
      <c r="P4391" s="218">
        <v>-6.0938332791633991</v>
      </c>
      <c r="Q4391" s="218">
        <v>-6.9113907168737514</v>
      </c>
      <c r="R4391" s="507">
        <v>-0.27659543684871046</v>
      </c>
      <c r="S4391" s="507">
        <v>-0.33677586165616979</v>
      </c>
      <c r="T4391" s="218">
        <v>-6.5026119980185753</v>
      </c>
    </row>
    <row r="4392" spans="1:20" x14ac:dyDescent="0.6">
      <c r="A4392" s="218" t="s">
        <v>12548</v>
      </c>
      <c r="B4392" s="218" t="s">
        <v>12549</v>
      </c>
      <c r="C4392" s="218">
        <v>6.3634190635286796</v>
      </c>
      <c r="D4392" s="218">
        <v>6.3366109868557601</v>
      </c>
      <c r="E4392" s="218">
        <v>5.2216751931732404</v>
      </c>
      <c r="F4392" s="218">
        <v>5.9280297364495</v>
      </c>
      <c r="G4392" s="218">
        <v>0.94138514970795095</v>
      </c>
      <c r="H4392" s="218">
        <v>8.5520965687504997</v>
      </c>
      <c r="I4392" t="s">
        <v>12547</v>
      </c>
      <c r="J4392" s="218" t="s">
        <v>12547</v>
      </c>
      <c r="K4392" s="218">
        <v>2</v>
      </c>
      <c r="L4392" s="218">
        <v>-1.1417438703554392</v>
      </c>
      <c r="M4392" s="218">
        <v>-0.43538932707917954</v>
      </c>
      <c r="N4392" s="218">
        <v>-1.1149357936825197</v>
      </c>
      <c r="O4392" s="218">
        <v>-0.40858125040626003</v>
      </c>
      <c r="P4392" s="218">
        <v>-5.4220339138207283</v>
      </c>
      <c r="Q4392" s="218">
        <v>2.1886775052218201</v>
      </c>
      <c r="R4392" s="507">
        <v>-0.78856659871730939</v>
      </c>
      <c r="S4392" s="507">
        <v>-0.76175852204438987</v>
      </c>
      <c r="T4392" s="218">
        <v>-1.6166782042994541</v>
      </c>
    </row>
    <row r="4393" spans="1:20" x14ac:dyDescent="0.6">
      <c r="A4393" s="218" t="s">
        <v>12550</v>
      </c>
      <c r="B4393" s="218" t="s">
        <v>12551</v>
      </c>
      <c r="C4393" s="218">
        <v>7.32366484415153</v>
      </c>
      <c r="D4393" s="218">
        <v>7.4709676726535701</v>
      </c>
      <c r="E4393" s="218">
        <v>7.5271397738095196</v>
      </c>
      <c r="F4393" s="218">
        <v>7.4137484362199899</v>
      </c>
      <c r="G4393" s="218">
        <v>8.8132499228777501</v>
      </c>
      <c r="H4393" s="218">
        <v>0.23786221336595301</v>
      </c>
      <c r="I4393" t="s">
        <v>12552</v>
      </c>
      <c r="J4393" s="218" t="s">
        <v>12552</v>
      </c>
      <c r="K4393" s="218">
        <v>2</v>
      </c>
      <c r="L4393" s="218">
        <v>0.20347492965798963</v>
      </c>
      <c r="M4393" s="218">
        <v>9.008359206845995E-2</v>
      </c>
      <c r="N4393" s="218">
        <v>5.6172101155949505E-2</v>
      </c>
      <c r="O4393" s="218">
        <v>-5.7219236433580178E-2</v>
      </c>
      <c r="P4393" s="218">
        <v>1.4895850787262201</v>
      </c>
      <c r="Q4393" s="218">
        <v>-7.0858026307855768</v>
      </c>
      <c r="R4393" s="507">
        <v>0.14677926086322479</v>
      </c>
      <c r="S4393" s="507">
        <v>-5.2356763881533652E-4</v>
      </c>
      <c r="T4393" s="218">
        <v>-2.7981087760296783</v>
      </c>
    </row>
    <row r="4394" spans="1:20" x14ac:dyDescent="0.6">
      <c r="A4394" s="218" t="s">
        <v>12553</v>
      </c>
      <c r="B4394" s="218" t="s">
        <v>12554</v>
      </c>
      <c r="C4394" s="218">
        <v>6.8431149912382603</v>
      </c>
      <c r="D4394" s="218">
        <v>6.8417033719399898</v>
      </c>
      <c r="E4394" s="218">
        <v>6.2784699529781802</v>
      </c>
      <c r="F4394" s="218">
        <v>5.6158239695050298</v>
      </c>
      <c r="G4394" s="218">
        <v>6.5523650860534497</v>
      </c>
      <c r="H4394" s="218">
        <v>0</v>
      </c>
      <c r="I4394" t="s">
        <v>12552</v>
      </c>
      <c r="J4394" s="218" t="s">
        <v>12552</v>
      </c>
      <c r="K4394" s="218">
        <v>2</v>
      </c>
      <c r="L4394" s="218">
        <v>-0.56464503826008006</v>
      </c>
      <c r="M4394" s="218">
        <v>-1.2272910217332305</v>
      </c>
      <c r="N4394" s="218">
        <v>-0.56323341896180956</v>
      </c>
      <c r="O4394" s="218">
        <v>-1.22587940243496</v>
      </c>
      <c r="P4394" s="218">
        <v>-0.29074990518481059</v>
      </c>
      <c r="Q4394" s="218">
        <v>-6.8431149912382603</v>
      </c>
      <c r="R4394" s="507">
        <v>-0.89596802999665526</v>
      </c>
      <c r="S4394" s="507">
        <v>-0.89455641069838476</v>
      </c>
      <c r="T4394" s="218">
        <v>-3.5669324482115354</v>
      </c>
    </row>
    <row r="4395" spans="1:20" x14ac:dyDescent="0.6">
      <c r="A4395" s="218" t="s">
        <v>12555</v>
      </c>
      <c r="B4395" s="218" t="s">
        <v>12556</v>
      </c>
      <c r="C4395" s="218">
        <v>7.7571779968878003</v>
      </c>
      <c r="D4395" s="218">
        <v>7.8526821913495404</v>
      </c>
      <c r="E4395" s="218">
        <v>7.9720700309555799</v>
      </c>
      <c r="F4395" s="218">
        <v>7.8378355760885601</v>
      </c>
      <c r="G4395" s="218">
        <v>10.1636047917538</v>
      </c>
      <c r="H4395" s="218">
        <v>8.7095609445351307</v>
      </c>
      <c r="I4395" t="s">
        <v>12557</v>
      </c>
      <c r="J4395" s="218" t="s">
        <v>12558</v>
      </c>
      <c r="K4395" s="218">
        <v>3</v>
      </c>
      <c r="L4395" s="218">
        <v>0.21489203406777957</v>
      </c>
      <c r="M4395" s="218">
        <v>8.0657579200759777E-2</v>
      </c>
      <c r="N4395" s="218">
        <v>0.11938783960603949</v>
      </c>
      <c r="O4395" s="218">
        <v>-1.48466152609803E-2</v>
      </c>
      <c r="P4395" s="218">
        <v>2.4064267948659994</v>
      </c>
      <c r="Q4395" s="218">
        <v>0.95238294764733045</v>
      </c>
      <c r="R4395" s="507">
        <v>0.14777480663426967</v>
      </c>
      <c r="S4395" s="507">
        <v>5.2270612172529596E-2</v>
      </c>
      <c r="T4395" s="218">
        <v>1.6794048712566649</v>
      </c>
    </row>
    <row r="4396" spans="1:20" x14ac:dyDescent="0.6">
      <c r="A4396" s="218" t="s">
        <v>12559</v>
      </c>
      <c r="B4396" s="218" t="s">
        <v>12560</v>
      </c>
      <c r="C4396" s="218">
        <v>5.8820005293067101</v>
      </c>
      <c r="D4396" s="218">
        <v>6.0651902793922101</v>
      </c>
      <c r="E4396" s="218">
        <v>5.8490827225390403</v>
      </c>
      <c r="F4396" s="218">
        <v>5.6166886277319898</v>
      </c>
      <c r="G4396" s="218">
        <v>0</v>
      </c>
      <c r="H4396" s="218">
        <v>8.2836893213286196</v>
      </c>
      <c r="I4396" t="s">
        <v>12557</v>
      </c>
      <c r="J4396" s="218" t="s">
        <v>12557</v>
      </c>
      <c r="K4396" s="218">
        <v>3</v>
      </c>
      <c r="L4396" s="218">
        <v>-3.2917806767669866E-2</v>
      </c>
      <c r="M4396" s="218">
        <v>-0.26531190157472029</v>
      </c>
      <c r="N4396" s="218">
        <v>-0.21610755685316985</v>
      </c>
      <c r="O4396" s="218">
        <v>-0.44850165166022027</v>
      </c>
      <c r="P4396" s="218">
        <v>-5.8820005293067101</v>
      </c>
      <c r="Q4396" s="218">
        <v>2.4016887920219094</v>
      </c>
      <c r="R4396" s="507">
        <v>-0.14911485417119508</v>
      </c>
      <c r="S4396" s="507">
        <v>-0.33230460425669506</v>
      </c>
      <c r="T4396" s="218">
        <v>-1.7401558686424003</v>
      </c>
    </row>
    <row r="4397" spans="1:20" x14ac:dyDescent="0.6">
      <c r="A4397" s="218" t="s">
        <v>12561</v>
      </c>
      <c r="B4397" s="218" t="s">
        <v>12562</v>
      </c>
      <c r="C4397" s="218">
        <v>2.7000502719445199</v>
      </c>
      <c r="D4397" s="218">
        <v>2.6192453909618698</v>
      </c>
      <c r="E4397" s="218">
        <v>0</v>
      </c>
      <c r="F4397" s="218">
        <v>0</v>
      </c>
      <c r="G4397" s="218">
        <v>0</v>
      </c>
      <c r="H4397" s="218">
        <v>0</v>
      </c>
      <c r="I4397" t="s">
        <v>12557</v>
      </c>
      <c r="J4397" s="218" t="s">
        <v>12557</v>
      </c>
      <c r="K4397" s="218">
        <v>3</v>
      </c>
      <c r="L4397" s="218">
        <v>-2.7000502719445199</v>
      </c>
      <c r="M4397" s="218">
        <v>-2.7000502719445199</v>
      </c>
      <c r="N4397" s="218">
        <v>-2.6192453909618698</v>
      </c>
      <c r="O4397" s="218">
        <v>-2.6192453909618698</v>
      </c>
      <c r="P4397" s="218">
        <v>-2.7000502719445199</v>
      </c>
      <c r="Q4397" s="218">
        <v>-2.7000502719445199</v>
      </c>
      <c r="R4397" s="507">
        <v>-2.7000502719445199</v>
      </c>
      <c r="S4397" s="507">
        <v>-2.6192453909618698</v>
      </c>
      <c r="T4397" s="218">
        <v>-2.7000502719445199</v>
      </c>
    </row>
    <row r="4398" spans="1:20" x14ac:dyDescent="0.6">
      <c r="A4398" s="218" t="s">
        <v>12563</v>
      </c>
      <c r="B4398" s="218" t="s">
        <v>12564</v>
      </c>
      <c r="C4398" s="218">
        <v>4.3261551630040804</v>
      </c>
      <c r="D4398" s="218">
        <v>4.50197582972352</v>
      </c>
      <c r="E4398" s="218">
        <v>5.3413723339323997</v>
      </c>
      <c r="F4398" s="218">
        <v>4.6651491187381504</v>
      </c>
      <c r="G4398" s="218">
        <v>0.38602773444041999</v>
      </c>
      <c r="H4398" s="218">
        <v>0.123827711997599</v>
      </c>
      <c r="I4398" t="s">
        <v>12565</v>
      </c>
      <c r="J4398" s="218" t="s">
        <v>12565</v>
      </c>
      <c r="K4398" s="218">
        <v>1</v>
      </c>
      <c r="L4398" s="218">
        <v>1.0152171709283193</v>
      </c>
      <c r="M4398" s="218">
        <v>0.33899395573406998</v>
      </c>
      <c r="N4398" s="218">
        <v>0.83939650420887979</v>
      </c>
      <c r="O4398" s="218">
        <v>0.16317328901463046</v>
      </c>
      <c r="P4398" s="218">
        <v>-3.9401274285636605</v>
      </c>
      <c r="Q4398" s="218">
        <v>-4.2023274510064814</v>
      </c>
      <c r="R4398" s="507">
        <v>0.67710556333119465</v>
      </c>
      <c r="S4398" s="507">
        <v>0.50128489661175513</v>
      </c>
      <c r="T4398" s="218">
        <v>-4.071227439785071</v>
      </c>
    </row>
    <row r="4399" spans="1:20" x14ac:dyDescent="0.6">
      <c r="A4399" s="218" t="s">
        <v>12566</v>
      </c>
      <c r="B4399" s="218" t="s">
        <v>12567</v>
      </c>
      <c r="C4399" s="218">
        <v>6.4197126111479301</v>
      </c>
      <c r="D4399" s="218">
        <v>6.4006772547702004</v>
      </c>
      <c r="E4399" s="218">
        <v>6.7082474833020198</v>
      </c>
      <c r="F4399" s="218">
        <v>6.9494596067329697</v>
      </c>
      <c r="G4399" s="218">
        <v>1.60656975280174</v>
      </c>
      <c r="H4399" s="218">
        <v>0</v>
      </c>
      <c r="I4399" t="s">
        <v>12568</v>
      </c>
      <c r="J4399" s="218" t="s">
        <v>12568</v>
      </c>
      <c r="K4399" s="218">
        <v>1</v>
      </c>
      <c r="L4399" s="218">
        <v>0.28853487215408968</v>
      </c>
      <c r="M4399" s="218">
        <v>0.52974699558503957</v>
      </c>
      <c r="N4399" s="218">
        <v>0.30757022853181937</v>
      </c>
      <c r="O4399" s="218">
        <v>0.54878235196276925</v>
      </c>
      <c r="P4399" s="218">
        <v>-4.8131428583461897</v>
      </c>
      <c r="Q4399" s="218">
        <v>-6.4197126111479301</v>
      </c>
      <c r="R4399" s="507">
        <v>0.40914093386956463</v>
      </c>
      <c r="S4399" s="507">
        <v>0.42817629024729431</v>
      </c>
      <c r="T4399" s="218">
        <v>-5.6164277347470595</v>
      </c>
    </row>
    <row r="4400" spans="1:20" x14ac:dyDescent="0.6">
      <c r="A4400" s="218" t="s">
        <v>12569</v>
      </c>
      <c r="B4400" s="218" t="s">
        <v>12570</v>
      </c>
      <c r="C4400" s="218">
        <v>2.0769626610315401</v>
      </c>
      <c r="D4400" s="218">
        <v>2.47365583543304</v>
      </c>
      <c r="E4400" s="218">
        <v>0</v>
      </c>
      <c r="F4400" s="218">
        <v>0.58475266492010902</v>
      </c>
      <c r="G4400" s="218">
        <v>0</v>
      </c>
      <c r="H4400" s="218">
        <v>0</v>
      </c>
      <c r="I4400" t="s">
        <v>12571</v>
      </c>
      <c r="J4400" s="218" t="s">
        <v>12571</v>
      </c>
      <c r="K4400" s="218">
        <v>1</v>
      </c>
      <c r="L4400" s="218">
        <v>-2.0769626610315401</v>
      </c>
      <c r="M4400" s="218">
        <v>-1.492209996111431</v>
      </c>
      <c r="N4400" s="218">
        <v>-2.47365583543304</v>
      </c>
      <c r="O4400" s="218">
        <v>-1.8889031705129309</v>
      </c>
      <c r="P4400" s="218">
        <v>-2.0769626610315401</v>
      </c>
      <c r="Q4400" s="218">
        <v>-2.0769626610315401</v>
      </c>
      <c r="R4400" s="507">
        <v>-1.7845863285714856</v>
      </c>
      <c r="S4400" s="507">
        <v>-2.1812795029729855</v>
      </c>
      <c r="T4400" s="218">
        <v>-2.0769626610315401</v>
      </c>
    </row>
    <row r="4401" spans="1:20" x14ac:dyDescent="0.6">
      <c r="A4401" s="218" t="s">
        <v>12572</v>
      </c>
      <c r="B4401" s="218" t="s">
        <v>12573</v>
      </c>
      <c r="C4401" s="218">
        <v>6.8290857885186798</v>
      </c>
      <c r="D4401" s="218">
        <v>6.8939128988380904</v>
      </c>
      <c r="E4401" s="218">
        <v>7.5406019709060397</v>
      </c>
      <c r="F4401" s="218">
        <v>7.3846021658982002</v>
      </c>
      <c r="G4401" s="218">
        <v>2.0242855458403799</v>
      </c>
      <c r="H4401" s="218">
        <v>0.23786221336595301</v>
      </c>
      <c r="I4401" t="s">
        <v>12574</v>
      </c>
      <c r="J4401" s="218" t="s">
        <v>12575</v>
      </c>
      <c r="K4401" s="218">
        <v>2</v>
      </c>
      <c r="L4401" s="218">
        <v>0.71151618238735992</v>
      </c>
      <c r="M4401" s="218">
        <v>0.55551637737952042</v>
      </c>
      <c r="N4401" s="218">
        <v>0.64668907206794923</v>
      </c>
      <c r="O4401" s="218">
        <v>0.49068926706010974</v>
      </c>
      <c r="P4401" s="218">
        <v>-4.8048002426782999</v>
      </c>
      <c r="Q4401" s="218">
        <v>-6.5912235751527266</v>
      </c>
      <c r="R4401" s="507">
        <v>0.63351627988344017</v>
      </c>
      <c r="S4401" s="507">
        <v>0.56868916956402948</v>
      </c>
      <c r="T4401" s="218">
        <v>-5.6980119089155128</v>
      </c>
    </row>
    <row r="4402" spans="1:20" x14ac:dyDescent="0.6">
      <c r="A4402" s="218" t="s">
        <v>12576</v>
      </c>
      <c r="B4402" s="218" t="s">
        <v>12577</v>
      </c>
      <c r="C4402" s="218">
        <v>5.44309512782407</v>
      </c>
      <c r="D4402" s="218">
        <v>5.4867501906867497</v>
      </c>
      <c r="E4402" s="218">
        <v>5.9592216194081997</v>
      </c>
      <c r="F4402" s="218">
        <v>4.5629858813405999</v>
      </c>
      <c r="G4402" s="218">
        <v>1.21997385646274</v>
      </c>
      <c r="H4402" s="218">
        <v>0</v>
      </c>
      <c r="I4402" t="s">
        <v>12574</v>
      </c>
      <c r="J4402" s="218" t="s">
        <v>12574</v>
      </c>
      <c r="K4402" s="218">
        <v>2</v>
      </c>
      <c r="L4402" s="218">
        <v>0.51612649158412971</v>
      </c>
      <c r="M4402" s="218">
        <v>-0.88010924648347011</v>
      </c>
      <c r="N4402" s="218">
        <v>0.47247142872144998</v>
      </c>
      <c r="O4402" s="218">
        <v>-0.92376430934614984</v>
      </c>
      <c r="P4402" s="218">
        <v>-4.2231212713613298</v>
      </c>
      <c r="Q4402" s="218">
        <v>-5.44309512782407</v>
      </c>
      <c r="R4402" s="507">
        <v>-0.1819913774496702</v>
      </c>
      <c r="S4402" s="507">
        <v>-0.22564644031234993</v>
      </c>
      <c r="T4402" s="218">
        <v>-4.8331081995926999</v>
      </c>
    </row>
    <row r="4403" spans="1:20" x14ac:dyDescent="0.6">
      <c r="A4403" s="218" t="s">
        <v>12578</v>
      </c>
      <c r="B4403" s="218" t="s">
        <v>12579</v>
      </c>
      <c r="C4403" s="218">
        <v>6.3110644569481398</v>
      </c>
      <c r="D4403" s="218">
        <v>6.1137816971661199</v>
      </c>
      <c r="E4403" s="218">
        <v>6.2933906772965704</v>
      </c>
      <c r="F4403" s="218">
        <v>6.3785014632011903</v>
      </c>
      <c r="G4403" s="218">
        <v>1.55729034198126</v>
      </c>
      <c r="H4403" s="218">
        <v>0.123827711997599</v>
      </c>
      <c r="I4403" t="s">
        <v>12580</v>
      </c>
      <c r="J4403" s="218" t="s">
        <v>12580</v>
      </c>
      <c r="K4403" s="218">
        <v>2</v>
      </c>
      <c r="L4403" s="218">
        <v>-1.7673779651569355E-2</v>
      </c>
      <c r="M4403" s="218">
        <v>6.7437006253050491E-2</v>
      </c>
      <c r="N4403" s="218">
        <v>0.17960898013045057</v>
      </c>
      <c r="O4403" s="218">
        <v>0.26471976603507041</v>
      </c>
      <c r="P4403" s="218">
        <v>-4.7537741149668795</v>
      </c>
      <c r="Q4403" s="218">
        <v>-6.1872367449505408</v>
      </c>
      <c r="R4403" s="507">
        <v>2.4881613300740568E-2</v>
      </c>
      <c r="S4403" s="507">
        <v>0.22216437308276049</v>
      </c>
      <c r="T4403" s="218">
        <v>-5.4705054299587097</v>
      </c>
    </row>
    <row r="4404" spans="1:20" x14ac:dyDescent="0.6">
      <c r="A4404" s="218" t="s">
        <v>12581</v>
      </c>
      <c r="B4404" s="218" t="s">
        <v>12582</v>
      </c>
      <c r="C4404" s="218">
        <v>6.4340436521529103</v>
      </c>
      <c r="D4404" s="218">
        <v>6.4420414528007699</v>
      </c>
      <c r="E4404" s="218">
        <v>6.1193089392844797</v>
      </c>
      <c r="F4404" s="218">
        <v>6.24171221615725</v>
      </c>
      <c r="G4404" s="218">
        <v>9.1946263228563705</v>
      </c>
      <c r="H4404" s="218">
        <v>4.0290427866942098</v>
      </c>
      <c r="I4404" t="s">
        <v>12580</v>
      </c>
      <c r="J4404" s="218" t="s">
        <v>12580</v>
      </c>
      <c r="K4404" s="218">
        <v>2</v>
      </c>
      <c r="L4404" s="218">
        <v>-0.31473471286843058</v>
      </c>
      <c r="M4404" s="218">
        <v>-0.19233143599566027</v>
      </c>
      <c r="N4404" s="218">
        <v>-0.32273251351629018</v>
      </c>
      <c r="O4404" s="218">
        <v>-0.20032923664351987</v>
      </c>
      <c r="P4404" s="218">
        <v>2.7605826707034602</v>
      </c>
      <c r="Q4404" s="218">
        <v>-2.4050008654587005</v>
      </c>
      <c r="R4404" s="507">
        <v>-0.25353307443204542</v>
      </c>
      <c r="S4404" s="507">
        <v>-0.26153087507990502</v>
      </c>
      <c r="T4404" s="218">
        <v>0.17779090262237984</v>
      </c>
    </row>
    <row r="4405" spans="1:20" x14ac:dyDescent="0.6">
      <c r="A4405" s="218" t="s">
        <v>12583</v>
      </c>
      <c r="B4405" s="218" t="s">
        <v>12584</v>
      </c>
      <c r="C4405" s="218">
        <v>7.0175632435879596</v>
      </c>
      <c r="D4405" s="218">
        <v>7.06430071123558</v>
      </c>
      <c r="E4405" s="218">
        <v>7.1855435025830499</v>
      </c>
      <c r="F4405" s="218">
        <v>7.2196818147330601</v>
      </c>
      <c r="G4405" s="218">
        <v>1.65422133339088</v>
      </c>
      <c r="H4405" s="218">
        <v>5.7443791711180996</v>
      </c>
      <c r="I4405" t="s">
        <v>12585</v>
      </c>
      <c r="J4405" s="218" t="s">
        <v>12585</v>
      </c>
      <c r="K4405" s="218">
        <v>2</v>
      </c>
      <c r="L4405" s="218">
        <v>0.16798025899509028</v>
      </c>
      <c r="M4405" s="218">
        <v>0.20211857114510057</v>
      </c>
      <c r="N4405" s="218">
        <v>0.12124279134746985</v>
      </c>
      <c r="O4405" s="218">
        <v>0.15538110349748013</v>
      </c>
      <c r="P4405" s="218">
        <v>-5.3633419101970796</v>
      </c>
      <c r="Q4405" s="218">
        <v>-1.27318407246986</v>
      </c>
      <c r="R4405" s="507">
        <v>0.18504941507009542</v>
      </c>
      <c r="S4405" s="507">
        <v>0.13831194742247499</v>
      </c>
      <c r="T4405" s="218">
        <v>-3.3182629913334698</v>
      </c>
    </row>
    <row r="4406" spans="1:20" x14ac:dyDescent="0.6">
      <c r="A4406" s="218" t="s">
        <v>12586</v>
      </c>
      <c r="B4406" s="218" t="s">
        <v>12587</v>
      </c>
      <c r="C4406" s="218">
        <v>5.1474034953944701</v>
      </c>
      <c r="D4406" s="218">
        <v>4.9302423875588701</v>
      </c>
      <c r="E4406" s="218">
        <v>4.8720040494872698</v>
      </c>
      <c r="F4406" s="218">
        <v>5.0553097046971898</v>
      </c>
      <c r="G4406" s="218">
        <v>0.77891856884019794</v>
      </c>
      <c r="H4406" s="218">
        <v>0</v>
      </c>
      <c r="I4406" t="s">
        <v>12585</v>
      </c>
      <c r="J4406" s="218" t="s">
        <v>12585</v>
      </c>
      <c r="K4406" s="218">
        <v>2</v>
      </c>
      <c r="L4406" s="218">
        <v>-0.27539944590720022</v>
      </c>
      <c r="M4406" s="218">
        <v>-9.2093790697280298E-2</v>
      </c>
      <c r="N4406" s="218">
        <v>-5.8238338071600282E-2</v>
      </c>
      <c r="O4406" s="218">
        <v>0.12506731713831964</v>
      </c>
      <c r="P4406" s="218">
        <v>-4.368484926554272</v>
      </c>
      <c r="Q4406" s="218">
        <v>-5.1474034953944701</v>
      </c>
      <c r="R4406" s="507">
        <v>-0.18374661830224026</v>
      </c>
      <c r="S4406" s="507">
        <v>3.3414489533359681E-2</v>
      </c>
      <c r="T4406" s="218">
        <v>-4.7579442109743706</v>
      </c>
    </row>
    <row r="4407" spans="1:20" x14ac:dyDescent="0.6">
      <c r="A4407" s="218" t="s">
        <v>12588</v>
      </c>
      <c r="B4407" s="218" t="s">
        <v>12589</v>
      </c>
      <c r="C4407" s="218">
        <v>5.8417189487938597</v>
      </c>
      <c r="D4407" s="218">
        <v>6.0388294433810401</v>
      </c>
      <c r="E4407" s="218">
        <v>6.1256748720199203</v>
      </c>
      <c r="F4407" s="218">
        <v>4.8529769472599904</v>
      </c>
      <c r="G4407" s="218">
        <v>1.0162357018798001</v>
      </c>
      <c r="H4407" s="218">
        <v>0.123827711997599</v>
      </c>
      <c r="I4407" t="s">
        <v>12590</v>
      </c>
      <c r="J4407" s="218" t="s">
        <v>12590</v>
      </c>
      <c r="K4407" s="218">
        <v>1</v>
      </c>
      <c r="L4407" s="218">
        <v>0.28395592322606067</v>
      </c>
      <c r="M4407" s="218">
        <v>-0.98874200153386926</v>
      </c>
      <c r="N4407" s="218">
        <v>8.6845428638880229E-2</v>
      </c>
      <c r="O4407" s="218">
        <v>-1.1858524961210497</v>
      </c>
      <c r="P4407" s="218">
        <v>-4.8254832469140592</v>
      </c>
      <c r="Q4407" s="218">
        <v>-5.7178912367962607</v>
      </c>
      <c r="R4407" s="507">
        <v>-0.3523930391539043</v>
      </c>
      <c r="S4407" s="507">
        <v>-0.54950353374108474</v>
      </c>
      <c r="T4407" s="218">
        <v>-5.2716872418551599</v>
      </c>
    </row>
    <row r="4408" spans="1:20" x14ac:dyDescent="0.6">
      <c r="A4408" s="218" t="s">
        <v>12591</v>
      </c>
      <c r="B4408" s="218" t="s">
        <v>12592</v>
      </c>
      <c r="C4408" s="218">
        <v>6.7342185820562399</v>
      </c>
      <c r="D4408" s="218">
        <v>6.8280383235519997</v>
      </c>
      <c r="E4408" s="218">
        <v>6.0557230632929402</v>
      </c>
      <c r="F4408" s="218">
        <v>7.2834160123826601</v>
      </c>
      <c r="G4408" s="218">
        <v>7.7950239916756496</v>
      </c>
      <c r="H4408" s="218">
        <v>8.4865588229117694</v>
      </c>
      <c r="I4408" t="s">
        <v>12593</v>
      </c>
      <c r="J4408" s="218" t="s">
        <v>12593</v>
      </c>
      <c r="K4408" s="218">
        <v>1</v>
      </c>
      <c r="L4408" s="218">
        <v>-0.67849551876329972</v>
      </c>
      <c r="M4408" s="218">
        <v>0.54919743032642021</v>
      </c>
      <c r="N4408" s="218">
        <v>-0.7723152602590595</v>
      </c>
      <c r="O4408" s="218">
        <v>0.45537768883066043</v>
      </c>
      <c r="P4408" s="218">
        <v>1.0608054096194097</v>
      </c>
      <c r="Q4408" s="218">
        <v>1.7523402408555295</v>
      </c>
      <c r="R4408" s="507">
        <v>-6.4649044218439755E-2</v>
      </c>
      <c r="S4408" s="507">
        <v>-0.15846878571419953</v>
      </c>
      <c r="T4408" s="218">
        <v>1.4065728252374696</v>
      </c>
    </row>
    <row r="4409" spans="1:20" x14ac:dyDescent="0.6">
      <c r="A4409" s="218" t="s">
        <v>12594</v>
      </c>
      <c r="B4409" s="218" t="s">
        <v>12595</v>
      </c>
      <c r="C4409" s="218">
        <v>6.2058644681918702</v>
      </c>
      <c r="D4409" s="218">
        <v>6.3010824042543696</v>
      </c>
      <c r="E4409" s="218">
        <v>6.15397898729295</v>
      </c>
      <c r="F4409" s="218">
        <v>6.0086324909489699</v>
      </c>
      <c r="G4409" s="218">
        <v>1.45337470871665</v>
      </c>
      <c r="H4409" s="218">
        <v>0</v>
      </c>
      <c r="I4409" t="s">
        <v>12596</v>
      </c>
      <c r="J4409" s="218" t="s">
        <v>12596</v>
      </c>
      <c r="K4409" s="218">
        <v>1</v>
      </c>
      <c r="L4409" s="218">
        <v>-5.18854808989202E-2</v>
      </c>
      <c r="M4409" s="218">
        <v>-0.19723197724290031</v>
      </c>
      <c r="N4409" s="218">
        <v>-0.1471034169614196</v>
      </c>
      <c r="O4409" s="218">
        <v>-0.29244991330539971</v>
      </c>
      <c r="P4409" s="218">
        <v>-4.7524897594752202</v>
      </c>
      <c r="Q4409" s="218">
        <v>-6.2058644681918702</v>
      </c>
      <c r="R4409" s="507">
        <v>-0.12455872907091026</v>
      </c>
      <c r="S4409" s="507">
        <v>-0.21977666513340965</v>
      </c>
      <c r="T4409" s="218">
        <v>-5.4791771138335452</v>
      </c>
    </row>
    <row r="4410" spans="1:20" x14ac:dyDescent="0.6">
      <c r="A4410" s="218" t="s">
        <v>12597</v>
      </c>
      <c r="B4410" s="218" t="s">
        <v>12598</v>
      </c>
      <c r="C4410" s="218">
        <v>6.3193228971806104</v>
      </c>
      <c r="D4410" s="218">
        <v>6.5006410989673702</v>
      </c>
      <c r="E4410" s="218">
        <v>6.5680385788457301</v>
      </c>
      <c r="F4410" s="218">
        <v>5.3906921833926598</v>
      </c>
      <c r="G4410" s="218">
        <v>6.3574228445521896</v>
      </c>
      <c r="H4410" s="218">
        <v>0.23786221336595301</v>
      </c>
      <c r="I4410" t="s">
        <v>12599</v>
      </c>
      <c r="J4410" s="218" t="s">
        <v>12599</v>
      </c>
      <c r="K4410" s="218">
        <v>1</v>
      </c>
      <c r="L4410" s="218">
        <v>0.2487156816651197</v>
      </c>
      <c r="M4410" s="218">
        <v>-0.92863071378795059</v>
      </c>
      <c r="N4410" s="218">
        <v>6.7397479878359867E-2</v>
      </c>
      <c r="O4410" s="218">
        <v>-1.1099489155747104</v>
      </c>
      <c r="P4410" s="218">
        <v>3.809994737157929E-2</v>
      </c>
      <c r="Q4410" s="218">
        <v>-6.0814606838146572</v>
      </c>
      <c r="R4410" s="507">
        <v>-0.33995751606141544</v>
      </c>
      <c r="S4410" s="507">
        <v>-0.52127571784817528</v>
      </c>
      <c r="T4410" s="218">
        <v>-3.021680368221539</v>
      </c>
    </row>
    <row r="4411" spans="1:20" x14ac:dyDescent="0.6">
      <c r="A4411" s="218" t="s">
        <v>12600</v>
      </c>
      <c r="B4411" s="218" t="s">
        <v>12601</v>
      </c>
      <c r="C4411" s="218">
        <v>4.73085850707474</v>
      </c>
      <c r="D4411" s="218">
        <v>4.75925482167405</v>
      </c>
      <c r="E4411" s="218">
        <v>4.9831023301388901</v>
      </c>
      <c r="F4411" s="218">
        <v>4.3486499977281197</v>
      </c>
      <c r="G4411" s="218">
        <v>0</v>
      </c>
      <c r="H4411" s="218">
        <v>0</v>
      </c>
      <c r="I4411" t="s">
        <v>12602</v>
      </c>
      <c r="J4411" s="218" t="s">
        <v>12602</v>
      </c>
      <c r="K4411" s="218">
        <v>1</v>
      </c>
      <c r="L4411" s="218">
        <v>0.25224382306415016</v>
      </c>
      <c r="M4411" s="218">
        <v>-0.38220850934662032</v>
      </c>
      <c r="N4411" s="218">
        <v>0.22384750846484014</v>
      </c>
      <c r="O4411" s="218">
        <v>-0.41060482394593034</v>
      </c>
      <c r="P4411" s="218">
        <v>-4.73085850707474</v>
      </c>
      <c r="Q4411" s="218">
        <v>-4.73085850707474</v>
      </c>
      <c r="R4411" s="507">
        <v>-6.4982343141235077E-2</v>
      </c>
      <c r="S4411" s="507">
        <v>-9.3378657740545101E-2</v>
      </c>
      <c r="T4411" s="218">
        <v>-4.73085850707474</v>
      </c>
    </row>
    <row r="4412" spans="1:20" x14ac:dyDescent="0.6">
      <c r="A4412" s="218" t="s">
        <v>12603</v>
      </c>
      <c r="B4412" s="218" t="s">
        <v>12604</v>
      </c>
      <c r="C4412" s="218">
        <v>7.35688942193116</v>
      </c>
      <c r="D4412" s="218">
        <v>7.4116800210941598</v>
      </c>
      <c r="E4412" s="218">
        <v>7.4253486199091299</v>
      </c>
      <c r="F4412" s="218">
        <v>7.1434332229178201</v>
      </c>
      <c r="G4412" s="218">
        <v>9.66633551932531</v>
      </c>
      <c r="H4412" s="218">
        <v>9.4858091959063593</v>
      </c>
      <c r="I4412" t="s">
        <v>12605</v>
      </c>
      <c r="J4412" s="218" t="s">
        <v>12605</v>
      </c>
      <c r="K4412" s="218">
        <v>1</v>
      </c>
      <c r="L4412" s="218">
        <v>6.8459197977969843E-2</v>
      </c>
      <c r="M4412" s="218">
        <v>-0.2134561990133399</v>
      </c>
      <c r="N4412" s="218">
        <v>1.3668598814970068E-2</v>
      </c>
      <c r="O4412" s="218">
        <v>-0.26824679817633967</v>
      </c>
      <c r="P4412" s="218">
        <v>2.30944609739415</v>
      </c>
      <c r="Q4412" s="218">
        <v>2.1289197739751993</v>
      </c>
      <c r="R4412" s="507">
        <v>-7.2498500517685027E-2</v>
      </c>
      <c r="S4412" s="507">
        <v>-0.1272890996806848</v>
      </c>
      <c r="T4412" s="218">
        <v>2.2191829356846746</v>
      </c>
    </row>
    <row r="4413" spans="1:20" x14ac:dyDescent="0.6">
      <c r="A4413" s="218" t="s">
        <v>12606</v>
      </c>
      <c r="B4413" s="218" t="s">
        <v>12607</v>
      </c>
      <c r="C4413" s="218">
        <v>3.4593529287557998</v>
      </c>
      <c r="D4413" s="218">
        <v>3.7671217987399999</v>
      </c>
      <c r="E4413" s="218">
        <v>3.5272410469727902</v>
      </c>
      <c r="F4413" s="218">
        <v>3.6768283704357101</v>
      </c>
      <c r="G4413" s="218">
        <v>0</v>
      </c>
      <c r="H4413" s="218">
        <v>0</v>
      </c>
      <c r="I4413" t="s">
        <v>12608</v>
      </c>
      <c r="J4413" s="218" t="s">
        <v>12608</v>
      </c>
      <c r="K4413" s="218">
        <v>1</v>
      </c>
      <c r="L4413" s="218">
        <v>6.7888118216990367E-2</v>
      </c>
      <c r="M4413" s="218">
        <v>0.21747544167991029</v>
      </c>
      <c r="N4413" s="218">
        <v>-0.23988075176720969</v>
      </c>
      <c r="O4413" s="218">
        <v>-9.0293428304289769E-2</v>
      </c>
      <c r="P4413" s="218">
        <v>-3.4593529287557998</v>
      </c>
      <c r="Q4413" s="218">
        <v>-3.4593529287557998</v>
      </c>
      <c r="R4413" s="507">
        <v>0.14268177994845033</v>
      </c>
      <c r="S4413" s="507">
        <v>-0.16508709003574973</v>
      </c>
      <c r="T4413" s="218">
        <v>-3.4593529287557998</v>
      </c>
    </row>
    <row r="4414" spans="1:20" x14ac:dyDescent="0.6">
      <c r="A4414" s="218" t="s">
        <v>12609</v>
      </c>
      <c r="B4414" s="218" t="s">
        <v>12610</v>
      </c>
      <c r="C4414" s="218">
        <v>5.1074273845025999</v>
      </c>
      <c r="D4414" s="218">
        <v>5.1337922449625797</v>
      </c>
      <c r="E4414" s="218">
        <v>4.5860785640564803</v>
      </c>
      <c r="F4414" s="218">
        <v>3.2293872912064598</v>
      </c>
      <c r="G4414" s="218">
        <v>0.38602773444041999</v>
      </c>
      <c r="H4414" s="218">
        <v>0</v>
      </c>
      <c r="I4414" t="s">
        <v>12611</v>
      </c>
      <c r="J4414" s="218" t="s">
        <v>12611</v>
      </c>
      <c r="K4414" s="218">
        <v>1</v>
      </c>
      <c r="L4414" s="218">
        <v>-0.52134882044611963</v>
      </c>
      <c r="M4414" s="218">
        <v>-1.8780400932961401</v>
      </c>
      <c r="N4414" s="218">
        <v>-0.5477136809060994</v>
      </c>
      <c r="O4414" s="218">
        <v>-1.9044049537561198</v>
      </c>
      <c r="P4414" s="218">
        <v>-4.72139965006218</v>
      </c>
      <c r="Q4414" s="218">
        <v>-5.1074273845025999</v>
      </c>
      <c r="R4414" s="507">
        <v>-1.1996944568711299</v>
      </c>
      <c r="S4414" s="507">
        <v>-1.2260593173311096</v>
      </c>
      <c r="T4414" s="218">
        <v>-4.91441351728239</v>
      </c>
    </row>
    <row r="4415" spans="1:20" x14ac:dyDescent="0.6">
      <c r="A4415" s="218" t="s">
        <v>12612</v>
      </c>
      <c r="B4415" s="218" t="s">
        <v>12613</v>
      </c>
      <c r="C4415" s="218">
        <v>4.4740334730459503</v>
      </c>
      <c r="D4415" s="218">
        <v>4.5102968615649202</v>
      </c>
      <c r="E4415" s="218">
        <v>4.3482240281645597</v>
      </c>
      <c r="F4415" s="218">
        <v>4.2782622146106801</v>
      </c>
      <c r="G4415" s="218">
        <v>0.38602773444041999</v>
      </c>
      <c r="H4415" s="218">
        <v>0</v>
      </c>
      <c r="I4415" t="s">
        <v>12614</v>
      </c>
      <c r="J4415" s="218" t="s">
        <v>12614</v>
      </c>
      <c r="K4415" s="218">
        <v>1</v>
      </c>
      <c r="L4415" s="218">
        <v>-0.12580944488139068</v>
      </c>
      <c r="M4415" s="218">
        <v>-0.19577125843527021</v>
      </c>
      <c r="N4415" s="218">
        <v>-0.16207283340036049</v>
      </c>
      <c r="O4415" s="218">
        <v>-0.23203464695424003</v>
      </c>
      <c r="P4415" s="218">
        <v>-4.0880057386055304</v>
      </c>
      <c r="Q4415" s="218">
        <v>-4.4740334730459503</v>
      </c>
      <c r="R4415" s="507">
        <v>-0.16079035165833044</v>
      </c>
      <c r="S4415" s="507">
        <v>-0.19705374017730026</v>
      </c>
      <c r="T4415" s="218">
        <v>-4.2810196058257404</v>
      </c>
    </row>
    <row r="4416" spans="1:20" x14ac:dyDescent="0.6">
      <c r="A4416" s="218" t="s">
        <v>12615</v>
      </c>
      <c r="B4416" s="218" t="s">
        <v>12616</v>
      </c>
      <c r="C4416" s="218">
        <v>7.4766399399957804</v>
      </c>
      <c r="D4416" s="218">
        <v>7.5844242140149101</v>
      </c>
      <c r="E4416" s="218">
        <v>7.7618444428609399</v>
      </c>
      <c r="F4416" s="218">
        <v>7.6270147532677797</v>
      </c>
      <c r="G4416" s="218">
        <v>2.19510220809144</v>
      </c>
      <c r="H4416" s="218">
        <v>4.1358686177574997</v>
      </c>
      <c r="I4416" t="s">
        <v>12617</v>
      </c>
      <c r="J4416" s="218" t="s">
        <v>12617</v>
      </c>
      <c r="K4416" s="218">
        <v>2</v>
      </c>
      <c r="L4416" s="218">
        <v>0.28520450286515953</v>
      </c>
      <c r="M4416" s="218">
        <v>0.15037481327199931</v>
      </c>
      <c r="N4416" s="218">
        <v>0.17742022884602981</v>
      </c>
      <c r="O4416" s="218">
        <v>4.2590539252869597E-2</v>
      </c>
      <c r="P4416" s="218">
        <v>-5.2815377319043399</v>
      </c>
      <c r="Q4416" s="218">
        <v>-3.3407713222382807</v>
      </c>
      <c r="R4416" s="507">
        <v>0.21778965806857942</v>
      </c>
      <c r="S4416" s="507">
        <v>0.11000538404944971</v>
      </c>
      <c r="T4416" s="218">
        <v>-4.3111545270713103</v>
      </c>
    </row>
    <row r="4417" spans="1:20" x14ac:dyDescent="0.6">
      <c r="A4417" s="218" t="s">
        <v>12618</v>
      </c>
      <c r="B4417" s="218" t="s">
        <v>12619</v>
      </c>
      <c r="C4417" s="218">
        <v>7.6835183526429001</v>
      </c>
      <c r="D4417" s="218">
        <v>7.72198328140803</v>
      </c>
      <c r="E4417" s="218">
        <v>7.4120638099799301</v>
      </c>
      <c r="F4417" s="218">
        <v>7.4956990019700402</v>
      </c>
      <c r="G4417" s="218">
        <v>7.70455952688169</v>
      </c>
      <c r="H4417" s="218">
        <v>8.6357417285364892</v>
      </c>
      <c r="I4417" t="s">
        <v>12617</v>
      </c>
      <c r="J4417" s="218" t="s">
        <v>12617</v>
      </c>
      <c r="K4417" s="218">
        <v>2</v>
      </c>
      <c r="L4417" s="218">
        <v>-0.27145454266296998</v>
      </c>
      <c r="M4417" s="218">
        <v>-0.18781935067285982</v>
      </c>
      <c r="N4417" s="218">
        <v>-0.30991947142809995</v>
      </c>
      <c r="O4417" s="218">
        <v>-0.22628427943798979</v>
      </c>
      <c r="P4417" s="218">
        <v>2.1041174238789928E-2</v>
      </c>
      <c r="Q4417" s="218">
        <v>0.95222337589358919</v>
      </c>
      <c r="R4417" s="507">
        <v>-0.2296369466679149</v>
      </c>
      <c r="S4417" s="507">
        <v>-0.26810187543304487</v>
      </c>
      <c r="T4417" s="218">
        <v>0.48663227506618956</v>
      </c>
    </row>
    <row r="4418" spans="1:20" x14ac:dyDescent="0.6">
      <c r="A4418" s="218" t="s">
        <v>12620</v>
      </c>
      <c r="B4418" s="218" t="s">
        <v>12621</v>
      </c>
      <c r="C4418" s="218">
        <v>6.5171631558823497</v>
      </c>
      <c r="D4418" s="218">
        <v>6.6605825658995004</v>
      </c>
      <c r="E4418" s="218">
        <v>7.2514276557800201</v>
      </c>
      <c r="F4418" s="218">
        <v>6.6019120115072898</v>
      </c>
      <c r="G4418" s="218">
        <v>6.8120477144167397</v>
      </c>
      <c r="H4418" s="218">
        <v>7.85993435190856</v>
      </c>
      <c r="I4418" t="s">
        <v>12622</v>
      </c>
      <c r="J4418" s="218" t="s">
        <v>12622</v>
      </c>
      <c r="K4418" s="218">
        <v>4</v>
      </c>
      <c r="L4418" s="218">
        <v>0.7342644998976704</v>
      </c>
      <c r="M4418" s="218">
        <v>8.4748855624940056E-2</v>
      </c>
      <c r="N4418" s="218">
        <v>0.59084508988051976</v>
      </c>
      <c r="O4418" s="218">
        <v>-5.8670554392210583E-2</v>
      </c>
      <c r="P4418" s="218">
        <v>0.29488455853439</v>
      </c>
      <c r="Q4418" s="218">
        <v>1.3427711960262103</v>
      </c>
      <c r="R4418" s="507">
        <v>0.40950667776130523</v>
      </c>
      <c r="S4418" s="507">
        <v>0.26608726774415459</v>
      </c>
      <c r="T4418" s="218">
        <v>0.81882787728030015</v>
      </c>
    </row>
    <row r="4419" spans="1:20" x14ac:dyDescent="0.6">
      <c r="A4419" s="218" t="s">
        <v>12623</v>
      </c>
      <c r="B4419" s="218" t="s">
        <v>12624</v>
      </c>
      <c r="C4419" s="218">
        <v>3.9057133304807099</v>
      </c>
      <c r="D4419" s="218">
        <v>3.71407807385989</v>
      </c>
      <c r="E4419" s="218">
        <v>4.2983776283730002</v>
      </c>
      <c r="F4419" s="218">
        <v>4.0591502461825204</v>
      </c>
      <c r="G4419" s="218">
        <v>0.59580657787600999</v>
      </c>
      <c r="H4419" s="218">
        <v>0.23786221336595301</v>
      </c>
      <c r="I4419" t="s">
        <v>12622</v>
      </c>
      <c r="J4419" s="218" t="s">
        <v>12622</v>
      </c>
      <c r="K4419" s="218">
        <v>4</v>
      </c>
      <c r="L4419" s="218">
        <v>0.39266429789229029</v>
      </c>
      <c r="M4419" s="218">
        <v>0.15343691570181051</v>
      </c>
      <c r="N4419" s="218">
        <v>0.58429955451311022</v>
      </c>
      <c r="O4419" s="218">
        <v>0.34507217232263043</v>
      </c>
      <c r="P4419" s="218">
        <v>-3.3099067526047001</v>
      </c>
      <c r="Q4419" s="218">
        <v>-3.6678511171147568</v>
      </c>
      <c r="R4419" s="507">
        <v>0.2730506067970504</v>
      </c>
      <c r="S4419" s="507">
        <v>0.46468586341787033</v>
      </c>
      <c r="T4419" s="218">
        <v>-3.4888789348597284</v>
      </c>
    </row>
    <row r="4420" spans="1:20" x14ac:dyDescent="0.6">
      <c r="A4420" s="218" t="s">
        <v>12625</v>
      </c>
      <c r="B4420" s="218" t="s">
        <v>12626</v>
      </c>
      <c r="C4420" s="218">
        <v>6.1316031135890698</v>
      </c>
      <c r="D4420" s="218">
        <v>6.2714039923114004</v>
      </c>
      <c r="E4420" s="218">
        <v>6.0219944412052397</v>
      </c>
      <c r="F4420" s="218">
        <v>5.7030825312467597</v>
      </c>
      <c r="G4420" s="218">
        <v>0.494726731926454</v>
      </c>
      <c r="H4420" s="218">
        <v>7.856033152318</v>
      </c>
      <c r="I4420" t="s">
        <v>12622</v>
      </c>
      <c r="J4420" s="218" t="s">
        <v>12622</v>
      </c>
      <c r="K4420" s="218">
        <v>4</v>
      </c>
      <c r="L4420" s="218">
        <v>-0.1096086723838301</v>
      </c>
      <c r="M4420" s="218">
        <v>-0.42852058234231016</v>
      </c>
      <c r="N4420" s="218">
        <v>-0.2494095511061607</v>
      </c>
      <c r="O4420" s="218">
        <v>-0.56832146106464076</v>
      </c>
      <c r="P4420" s="218">
        <v>-5.6368763816626162</v>
      </c>
      <c r="Q4420" s="218">
        <v>1.7244300387289302</v>
      </c>
      <c r="R4420" s="507">
        <v>-0.26906462736307013</v>
      </c>
      <c r="S4420" s="507">
        <v>-0.40886550608540073</v>
      </c>
      <c r="T4420" s="218">
        <v>-1.956223171466843</v>
      </c>
    </row>
    <row r="4421" spans="1:20" x14ac:dyDescent="0.6">
      <c r="A4421" s="218" t="s">
        <v>12627</v>
      </c>
      <c r="B4421" s="218" t="s">
        <v>12628</v>
      </c>
      <c r="C4421" s="218">
        <v>5.6446753308537199</v>
      </c>
      <c r="D4421" s="218">
        <v>5.7403504639329599</v>
      </c>
      <c r="E4421" s="218">
        <v>5.4068681437039503</v>
      </c>
      <c r="F4421" s="218">
        <v>4.5155614251012404</v>
      </c>
      <c r="G4421" s="218">
        <v>1.0162357018798001</v>
      </c>
      <c r="H4421" s="218">
        <v>8.0514548784195803</v>
      </c>
      <c r="I4421" t="s">
        <v>12622</v>
      </c>
      <c r="J4421" s="218" t="s">
        <v>12622</v>
      </c>
      <c r="K4421" s="218">
        <v>4</v>
      </c>
      <c r="L4421" s="218">
        <v>-0.23780718714976956</v>
      </c>
      <c r="M4421" s="218">
        <v>-1.1291139057524795</v>
      </c>
      <c r="N4421" s="218">
        <v>-0.33348232022900959</v>
      </c>
      <c r="O4421" s="218">
        <v>-1.2247890388317195</v>
      </c>
      <c r="P4421" s="218">
        <v>-4.6284396289739203</v>
      </c>
      <c r="Q4421" s="218">
        <v>2.4067795475658604</v>
      </c>
      <c r="R4421" s="507">
        <v>-0.68346054645112453</v>
      </c>
      <c r="S4421" s="507">
        <v>-0.77913567953036456</v>
      </c>
      <c r="T4421" s="218">
        <v>-1.1108300407040299</v>
      </c>
    </row>
    <row r="4422" spans="1:20" x14ac:dyDescent="0.6">
      <c r="A4422" s="218" t="s">
        <v>12629</v>
      </c>
      <c r="B4422" s="218" t="s">
        <v>12630</v>
      </c>
      <c r="C4422" s="218">
        <v>6.4373671770502696</v>
      </c>
      <c r="D4422" s="218">
        <v>6.4073757428044704</v>
      </c>
      <c r="E4422" s="218">
        <v>5.8452304548120901</v>
      </c>
      <c r="F4422" s="218">
        <v>6.8569909850006399</v>
      </c>
      <c r="G4422" s="218">
        <v>1.21997385646274</v>
      </c>
      <c r="H4422" s="218">
        <v>7.6318871426575603</v>
      </c>
      <c r="I4422" t="s">
        <v>12631</v>
      </c>
      <c r="J4422" s="218" t="s">
        <v>12631</v>
      </c>
      <c r="K4422" s="218">
        <v>1</v>
      </c>
      <c r="L4422" s="218">
        <v>-0.59213672223817948</v>
      </c>
      <c r="M4422" s="218">
        <v>0.41962380795037024</v>
      </c>
      <c r="N4422" s="218">
        <v>-0.56214528799238028</v>
      </c>
      <c r="O4422" s="218">
        <v>0.44961524219616944</v>
      </c>
      <c r="P4422" s="218">
        <v>-5.2173933205875294</v>
      </c>
      <c r="Q4422" s="218">
        <v>1.1945199656072907</v>
      </c>
      <c r="R4422" s="507">
        <v>-8.6256457143904619E-2</v>
      </c>
      <c r="S4422" s="507">
        <v>-5.6265022898105421E-2</v>
      </c>
      <c r="T4422" s="218">
        <v>-2.0114366774901193</v>
      </c>
    </row>
    <row r="4423" spans="1:20" x14ac:dyDescent="0.6">
      <c r="A4423" s="218" t="s">
        <v>12632</v>
      </c>
      <c r="B4423" s="218" t="s">
        <v>12633</v>
      </c>
      <c r="C4423" s="218">
        <v>5.26643530681869</v>
      </c>
      <c r="D4423" s="218">
        <v>4.8957234762683797</v>
      </c>
      <c r="E4423" s="218">
        <v>4.4707980066622</v>
      </c>
      <c r="F4423" s="218">
        <v>5.9658435123030999</v>
      </c>
      <c r="G4423" s="218">
        <v>1.08739361964643</v>
      </c>
      <c r="H4423" s="218">
        <v>0</v>
      </c>
      <c r="I4423" t="s">
        <v>12634</v>
      </c>
      <c r="J4423" s="218" t="s">
        <v>12634</v>
      </c>
      <c r="K4423" s="218">
        <v>2</v>
      </c>
      <c r="L4423" s="218">
        <v>-0.79563730015649003</v>
      </c>
      <c r="M4423" s="218">
        <v>0.69940820548440996</v>
      </c>
      <c r="N4423" s="218">
        <v>-0.42492546960617972</v>
      </c>
      <c r="O4423" s="218">
        <v>1.0701200360347203</v>
      </c>
      <c r="P4423" s="218">
        <v>-4.1790416871722602</v>
      </c>
      <c r="Q4423" s="218">
        <v>-5.26643530681869</v>
      </c>
      <c r="R4423" s="507">
        <v>-4.8114547336040037E-2</v>
      </c>
      <c r="S4423" s="507">
        <v>0.32259728321427028</v>
      </c>
      <c r="T4423" s="218">
        <v>-4.7227384969954755</v>
      </c>
    </row>
    <row r="4424" spans="1:20" x14ac:dyDescent="0.6">
      <c r="A4424" s="218" t="s">
        <v>12635</v>
      </c>
      <c r="B4424" s="218" t="s">
        <v>12636</v>
      </c>
      <c r="C4424" s="218">
        <v>1.0583553797704901</v>
      </c>
      <c r="D4424" s="218">
        <v>0.66883689910569</v>
      </c>
      <c r="E4424" s="218">
        <v>0</v>
      </c>
      <c r="F4424" s="218">
        <v>0</v>
      </c>
      <c r="G4424" s="218">
        <v>0</v>
      </c>
      <c r="H4424" s="218">
        <v>0</v>
      </c>
      <c r="I4424" t="s">
        <v>12634</v>
      </c>
      <c r="J4424" s="218" t="s">
        <v>12634</v>
      </c>
      <c r="K4424" s="218">
        <v>2</v>
      </c>
      <c r="L4424" s="218">
        <v>-1.0583553797704901</v>
      </c>
      <c r="M4424" s="218">
        <v>-1.0583553797704901</v>
      </c>
      <c r="N4424" s="218">
        <v>-0.66883689910569</v>
      </c>
      <c r="O4424" s="218">
        <v>-0.66883689910569</v>
      </c>
      <c r="P4424" s="218">
        <v>-1.0583553797704901</v>
      </c>
      <c r="Q4424" s="218">
        <v>-1.0583553797704901</v>
      </c>
      <c r="R4424" s="507">
        <v>-1.0583553797704901</v>
      </c>
      <c r="S4424" s="507">
        <v>-0.66883689910569</v>
      </c>
      <c r="T4424" s="218">
        <v>-1.0583553797704901</v>
      </c>
    </row>
    <row r="4425" spans="1:20" x14ac:dyDescent="0.6">
      <c r="A4425" s="218" t="s">
        <v>12637</v>
      </c>
      <c r="B4425" s="218" t="s">
        <v>12638</v>
      </c>
      <c r="C4425" s="218">
        <v>6.1479240127797103</v>
      </c>
      <c r="D4425" s="218">
        <v>6.2291791371742002</v>
      </c>
      <c r="E4425" s="218">
        <v>7.2419362607542004</v>
      </c>
      <c r="F4425" s="218">
        <v>5.8225614128077199</v>
      </c>
      <c r="G4425" s="218">
        <v>1.45337470871665</v>
      </c>
      <c r="H4425" s="218">
        <v>0.123827711997599</v>
      </c>
      <c r="I4425" t="s">
        <v>12639</v>
      </c>
      <c r="J4425" s="218" t="s">
        <v>12639</v>
      </c>
      <c r="K4425" s="218">
        <v>1</v>
      </c>
      <c r="L4425" s="218">
        <v>1.09401224797449</v>
      </c>
      <c r="M4425" s="218">
        <v>-0.32536259997199046</v>
      </c>
      <c r="N4425" s="218">
        <v>1.0127571235800001</v>
      </c>
      <c r="O4425" s="218">
        <v>-0.40661772436648036</v>
      </c>
      <c r="P4425" s="218">
        <v>-4.6945493040630604</v>
      </c>
      <c r="Q4425" s="218">
        <v>-6.0240963007821113</v>
      </c>
      <c r="R4425" s="507">
        <v>0.38432482400124979</v>
      </c>
      <c r="S4425" s="507">
        <v>0.30306969960675989</v>
      </c>
      <c r="T4425" s="218">
        <v>-5.3593228024225859</v>
      </c>
    </row>
    <row r="4426" spans="1:20" x14ac:dyDescent="0.6">
      <c r="A4426" s="218" t="s">
        <v>12640</v>
      </c>
      <c r="B4426" s="218" t="s">
        <v>12641</v>
      </c>
      <c r="C4426" s="218">
        <v>5.3137030591888399</v>
      </c>
      <c r="D4426" s="218">
        <v>5.4417800756869097</v>
      </c>
      <c r="E4426" s="218">
        <v>5.2670134683626699</v>
      </c>
      <c r="F4426" s="218">
        <v>5.0007154595383199</v>
      </c>
      <c r="G4426" s="218">
        <v>8.4470937641427692</v>
      </c>
      <c r="H4426" s="218">
        <v>0</v>
      </c>
      <c r="I4426" t="s">
        <v>12642</v>
      </c>
      <c r="J4426" s="218" t="s">
        <v>12642</v>
      </c>
      <c r="K4426" s="218">
        <v>1</v>
      </c>
      <c r="L4426" s="218">
        <v>-4.6689590826169969E-2</v>
      </c>
      <c r="M4426" s="218">
        <v>-0.31298759965052003</v>
      </c>
      <c r="N4426" s="218">
        <v>-0.17476660732423976</v>
      </c>
      <c r="O4426" s="218">
        <v>-0.44106461614858983</v>
      </c>
      <c r="P4426" s="218">
        <v>3.1333907049539294</v>
      </c>
      <c r="Q4426" s="218">
        <v>-5.3137030591888399</v>
      </c>
      <c r="R4426" s="507">
        <v>-0.179838595238345</v>
      </c>
      <c r="S4426" s="507">
        <v>-0.3079156117364148</v>
      </c>
      <c r="T4426" s="218">
        <v>-1.0901561771174553</v>
      </c>
    </row>
    <row r="4427" spans="1:20" x14ac:dyDescent="0.6">
      <c r="A4427" s="218" t="s">
        <v>12643</v>
      </c>
      <c r="B4427" s="218" t="s">
        <v>12644</v>
      </c>
      <c r="C4427" s="218">
        <v>6.2019616767149399</v>
      </c>
      <c r="D4427" s="218">
        <v>6.20054091221715</v>
      </c>
      <c r="E4427" s="218">
        <v>6.04820257917482</v>
      </c>
      <c r="F4427" s="218">
        <v>5.8646596096535797</v>
      </c>
      <c r="G4427" s="218">
        <v>1.39846821979138</v>
      </c>
      <c r="H4427" s="218">
        <v>0.123827711997599</v>
      </c>
      <c r="I4427" t="s">
        <v>12645</v>
      </c>
      <c r="J4427" s="218" t="s">
        <v>12645</v>
      </c>
      <c r="K4427" s="218">
        <v>4</v>
      </c>
      <c r="L4427" s="218">
        <v>-0.15375909754011996</v>
      </c>
      <c r="M4427" s="218">
        <v>-0.33730206706136023</v>
      </c>
      <c r="N4427" s="218">
        <v>-0.15233833304233002</v>
      </c>
      <c r="O4427" s="218">
        <v>-0.33588130256357029</v>
      </c>
      <c r="P4427" s="218">
        <v>-4.8034934569235599</v>
      </c>
      <c r="Q4427" s="218">
        <v>-6.0781339647173409</v>
      </c>
      <c r="R4427" s="507">
        <v>-0.2455305823007401</v>
      </c>
      <c r="S4427" s="507">
        <v>-0.24410981780295016</v>
      </c>
      <c r="T4427" s="218">
        <v>-5.44081371082045</v>
      </c>
    </row>
    <row r="4428" spans="1:20" x14ac:dyDescent="0.6">
      <c r="A4428" s="218" t="s">
        <v>12646</v>
      </c>
      <c r="B4428" s="218" t="s">
        <v>12647</v>
      </c>
      <c r="C4428" s="218">
        <v>5.8215118160874102</v>
      </c>
      <c r="D4428" s="218">
        <v>5.7907472411844703</v>
      </c>
      <c r="E4428" s="218">
        <v>3.8871131430883699</v>
      </c>
      <c r="F4428" s="218">
        <v>6.4285998165765896</v>
      </c>
      <c r="G4428" s="218">
        <v>5.5137791091632904</v>
      </c>
      <c r="H4428" s="218">
        <v>5.6853003548310399</v>
      </c>
      <c r="I4428" t="s">
        <v>12645</v>
      </c>
      <c r="J4428" s="218" t="s">
        <v>12645</v>
      </c>
      <c r="K4428" s="218">
        <v>4</v>
      </c>
      <c r="L4428" s="218">
        <v>-1.9343986729990403</v>
      </c>
      <c r="M4428" s="218">
        <v>0.60708800048917944</v>
      </c>
      <c r="N4428" s="218">
        <v>-1.9036340980961004</v>
      </c>
      <c r="O4428" s="218">
        <v>0.63785257539211937</v>
      </c>
      <c r="P4428" s="218">
        <v>-0.3077327069241198</v>
      </c>
      <c r="Q4428" s="218">
        <v>-0.13621146125637029</v>
      </c>
      <c r="R4428" s="507">
        <v>-0.66365533625493045</v>
      </c>
      <c r="S4428" s="507">
        <v>-0.63289076135199052</v>
      </c>
      <c r="T4428" s="218">
        <v>-0.22197208409024505</v>
      </c>
    </row>
    <row r="4429" spans="1:20" x14ac:dyDescent="0.6">
      <c r="A4429" s="218" t="s">
        <v>12648</v>
      </c>
      <c r="B4429" s="218" t="s">
        <v>12649</v>
      </c>
      <c r="C4429" s="218">
        <v>2.3908766354615101</v>
      </c>
      <c r="D4429" s="218">
        <v>2.3021547829886901</v>
      </c>
      <c r="E4429" s="218">
        <v>0</v>
      </c>
      <c r="F4429" s="218">
        <v>3.2428909302506401</v>
      </c>
      <c r="G4429" s="218">
        <v>0</v>
      </c>
      <c r="H4429" s="218">
        <v>0</v>
      </c>
      <c r="I4429" t="s">
        <v>12645</v>
      </c>
      <c r="J4429" s="218" t="s">
        <v>12645</v>
      </c>
      <c r="K4429" s="218">
        <v>4</v>
      </c>
      <c r="L4429" s="218">
        <v>-2.3908766354615101</v>
      </c>
      <c r="M4429" s="218">
        <v>0.85201429478913004</v>
      </c>
      <c r="N4429" s="218">
        <v>-2.3021547829886901</v>
      </c>
      <c r="O4429" s="218">
        <v>0.94073614726194998</v>
      </c>
      <c r="P4429" s="218">
        <v>-2.3908766354615101</v>
      </c>
      <c r="Q4429" s="218">
        <v>-2.3908766354615101</v>
      </c>
      <c r="R4429" s="507">
        <v>-0.76943117033619002</v>
      </c>
      <c r="S4429" s="507">
        <v>-0.68070931786337008</v>
      </c>
      <c r="T4429" s="218">
        <v>-2.3908766354615101</v>
      </c>
    </row>
    <row r="4430" spans="1:20" x14ac:dyDescent="0.6">
      <c r="A4430" s="218" t="s">
        <v>12650</v>
      </c>
      <c r="B4430" s="218" t="s">
        <v>12651</v>
      </c>
      <c r="C4430" s="218">
        <v>2.1893627905936399</v>
      </c>
      <c r="D4430" s="218">
        <v>2.41281735496589</v>
      </c>
      <c r="E4430" s="218">
        <v>0</v>
      </c>
      <c r="F4430" s="218">
        <v>0</v>
      </c>
      <c r="G4430" s="218">
        <v>0</v>
      </c>
      <c r="H4430" s="218">
        <v>0</v>
      </c>
      <c r="I4430" t="s">
        <v>12645</v>
      </c>
      <c r="J4430" s="218" t="s">
        <v>12645</v>
      </c>
      <c r="K4430" s="218">
        <v>4</v>
      </c>
      <c r="L4430" s="218">
        <v>-2.1893627905936399</v>
      </c>
      <c r="M4430" s="218">
        <v>-2.1893627905936399</v>
      </c>
      <c r="N4430" s="218">
        <v>-2.41281735496589</v>
      </c>
      <c r="O4430" s="218">
        <v>-2.41281735496589</v>
      </c>
      <c r="P4430" s="218">
        <v>-2.1893627905936399</v>
      </c>
      <c r="Q4430" s="218">
        <v>-2.1893627905936399</v>
      </c>
      <c r="R4430" s="507">
        <v>-2.1893627905936399</v>
      </c>
      <c r="S4430" s="507">
        <v>-2.41281735496589</v>
      </c>
      <c r="T4430" s="218">
        <v>-2.1893627905936399</v>
      </c>
    </row>
    <row r="4431" spans="1:20" x14ac:dyDescent="0.6">
      <c r="A4431" s="218" t="s">
        <v>12652</v>
      </c>
      <c r="B4431" s="218" t="s">
        <v>12653</v>
      </c>
      <c r="C4431" s="218">
        <v>2.9755723975391501</v>
      </c>
      <c r="D4431" s="218">
        <v>3.1101149339001202</v>
      </c>
      <c r="E4431" s="218">
        <v>2.49820712686568</v>
      </c>
      <c r="F4431" s="218">
        <v>2.91761541798118</v>
      </c>
      <c r="G4431" s="218">
        <v>0.26846663313173802</v>
      </c>
      <c r="H4431" s="218">
        <v>7.02992773698442</v>
      </c>
      <c r="I4431" t="s">
        <v>12654</v>
      </c>
      <c r="J4431" s="218" t="s">
        <v>12655</v>
      </c>
      <c r="K4431" s="218">
        <v>1</v>
      </c>
      <c r="L4431" s="218">
        <v>-0.47736527067347012</v>
      </c>
      <c r="M4431" s="218">
        <v>-5.795697955797019E-2</v>
      </c>
      <c r="N4431" s="218">
        <v>-0.61190780703444014</v>
      </c>
      <c r="O4431" s="218">
        <v>-0.19249951591894021</v>
      </c>
      <c r="P4431" s="218">
        <v>-2.7071057644074124</v>
      </c>
      <c r="Q4431" s="218">
        <v>4.0543553394452694</v>
      </c>
      <c r="R4431" s="507">
        <v>-0.26766112511572016</v>
      </c>
      <c r="S4431" s="507">
        <v>-0.40220366147669018</v>
      </c>
      <c r="T4431" s="218">
        <v>0.67362478751892851</v>
      </c>
    </row>
    <row r="4432" spans="1:20" x14ac:dyDescent="0.6">
      <c r="A4432" s="218" t="s">
        <v>12656</v>
      </c>
      <c r="B4432" s="218" t="s">
        <v>12657</v>
      </c>
      <c r="C4432" s="218">
        <v>4.8581808574592804</v>
      </c>
      <c r="D4432" s="218">
        <v>4.9517865903942404</v>
      </c>
      <c r="E4432" s="218">
        <v>6.3764801293220801</v>
      </c>
      <c r="F4432" s="218">
        <v>5.6088879841560404</v>
      </c>
      <c r="G4432" s="218">
        <v>1.55729034198126</v>
      </c>
      <c r="H4432" s="218">
        <v>7.2317992945796004</v>
      </c>
      <c r="I4432" t="s">
        <v>12658</v>
      </c>
      <c r="J4432" s="218" t="s">
        <v>12658</v>
      </c>
      <c r="K4432" s="218">
        <v>1</v>
      </c>
      <c r="L4432" s="218">
        <v>1.5182992718627997</v>
      </c>
      <c r="M4432" s="218">
        <v>0.75070712669675999</v>
      </c>
      <c r="N4432" s="218">
        <v>1.4246935389278397</v>
      </c>
      <c r="O4432" s="218">
        <v>0.65710139376179999</v>
      </c>
      <c r="P4432" s="218">
        <v>-3.3008905154780201</v>
      </c>
      <c r="Q4432" s="218">
        <v>2.3736184371203199</v>
      </c>
      <c r="R4432" s="507">
        <v>1.1345031992797798</v>
      </c>
      <c r="S4432" s="507">
        <v>1.0408974663448198</v>
      </c>
      <c r="T4432" s="218">
        <v>-0.4636360391788501</v>
      </c>
    </row>
    <row r="4433" spans="1:20" x14ac:dyDescent="0.6">
      <c r="A4433" s="218" t="s">
        <v>12659</v>
      </c>
      <c r="B4433" s="218" t="s">
        <v>12660</v>
      </c>
      <c r="C4433" s="218">
        <v>7.8221827661667396</v>
      </c>
      <c r="D4433" s="218">
        <v>7.9852595036741203</v>
      </c>
      <c r="E4433" s="218">
        <v>8.1314065113051797</v>
      </c>
      <c r="F4433" s="218">
        <v>7.8758900273064398</v>
      </c>
      <c r="G4433" s="218">
        <v>8.9504916780156094</v>
      </c>
      <c r="H4433" s="218">
        <v>5.1279110092387796</v>
      </c>
      <c r="I4433" t="s">
        <v>12661</v>
      </c>
      <c r="J4433" s="218" t="s">
        <v>12661</v>
      </c>
      <c r="K4433" s="218">
        <v>1</v>
      </c>
      <c r="L4433" s="218">
        <v>0.30922374513844009</v>
      </c>
      <c r="M4433" s="218">
        <v>5.3707261139700258E-2</v>
      </c>
      <c r="N4433" s="218">
        <v>0.14614700763105937</v>
      </c>
      <c r="O4433" s="218">
        <v>-0.10936947636768046</v>
      </c>
      <c r="P4433" s="218">
        <v>1.1283089118488698</v>
      </c>
      <c r="Q4433" s="218">
        <v>-2.6942717569279599</v>
      </c>
      <c r="R4433" s="507">
        <v>0.18146550313907017</v>
      </c>
      <c r="S4433" s="507">
        <v>1.8388765631689452E-2</v>
      </c>
      <c r="T4433" s="218">
        <v>-0.78298142253954506</v>
      </c>
    </row>
    <row r="4434" spans="1:20" x14ac:dyDescent="0.6">
      <c r="A4434" s="218" t="s">
        <v>12662</v>
      </c>
      <c r="B4434" s="218" t="s">
        <v>12663</v>
      </c>
      <c r="C4434" s="218">
        <v>6.1019913480106398</v>
      </c>
      <c r="D4434" s="218">
        <v>6.20310967790427</v>
      </c>
      <c r="E4434" s="218">
        <v>6.3234694449116304</v>
      </c>
      <c r="F4434" s="218">
        <v>6.3455007416883404</v>
      </c>
      <c r="G4434" s="218">
        <v>1.0162357018798001</v>
      </c>
      <c r="H4434" s="218">
        <v>0</v>
      </c>
      <c r="I4434" t="s">
        <v>12664</v>
      </c>
      <c r="J4434" s="218" t="s">
        <v>12664</v>
      </c>
      <c r="K4434" s="218">
        <v>1</v>
      </c>
      <c r="L4434" s="218">
        <v>0.22147809690099063</v>
      </c>
      <c r="M4434" s="218">
        <v>0.24350939367770064</v>
      </c>
      <c r="N4434" s="218">
        <v>0.1203597670073604</v>
      </c>
      <c r="O4434" s="218">
        <v>0.1423910637840704</v>
      </c>
      <c r="P4434" s="218">
        <v>-5.0857556461308402</v>
      </c>
      <c r="Q4434" s="218">
        <v>-6.1019913480106398</v>
      </c>
      <c r="R4434" s="507">
        <v>0.23249374528934563</v>
      </c>
      <c r="S4434" s="507">
        <v>0.1313754153957154</v>
      </c>
      <c r="T4434" s="218">
        <v>-5.5938734970707404</v>
      </c>
    </row>
    <row r="4435" spans="1:20" x14ac:dyDescent="0.6">
      <c r="A4435" s="218" t="s">
        <v>12665</v>
      </c>
      <c r="B4435" s="218" t="s">
        <v>12666</v>
      </c>
      <c r="C4435" s="218">
        <v>6.30795531322208</v>
      </c>
      <c r="D4435" s="218">
        <v>6.3441948656938303</v>
      </c>
      <c r="E4435" s="218">
        <v>4.7413043908400896</v>
      </c>
      <c r="F4435" s="218">
        <v>6.1503211612463797</v>
      </c>
      <c r="G4435" s="218">
        <v>0.94138514970795095</v>
      </c>
      <c r="H4435" s="218">
        <v>7.9204265349167704</v>
      </c>
      <c r="I4435" t="s">
        <v>12667</v>
      </c>
      <c r="J4435" s="218" t="s">
        <v>12667</v>
      </c>
      <c r="K4435" s="218">
        <v>1</v>
      </c>
      <c r="L4435" s="218">
        <v>-1.5666509223819904</v>
      </c>
      <c r="M4435" s="218">
        <v>-0.1576341519757003</v>
      </c>
      <c r="N4435" s="218">
        <v>-1.6028904748537407</v>
      </c>
      <c r="O4435" s="218">
        <v>-0.19387370444745056</v>
      </c>
      <c r="P4435" s="218">
        <v>-5.3665701635141287</v>
      </c>
      <c r="Q4435" s="218">
        <v>1.6124712216946904</v>
      </c>
      <c r="R4435" s="507">
        <v>-0.86214253717884537</v>
      </c>
      <c r="S4435" s="507">
        <v>-0.89838208965059563</v>
      </c>
      <c r="T4435" s="218">
        <v>-1.8770494709097192</v>
      </c>
    </row>
    <row r="4436" spans="1:20" x14ac:dyDescent="0.6">
      <c r="A4436" s="218" t="s">
        <v>12668</v>
      </c>
      <c r="B4436" s="218" t="s">
        <v>12669</v>
      </c>
      <c r="C4436" s="218">
        <v>7.2975161643523698</v>
      </c>
      <c r="D4436" s="218">
        <v>7.4391789901842396</v>
      </c>
      <c r="E4436" s="218">
        <v>6.6003948391153404</v>
      </c>
      <c r="F4436" s="218">
        <v>7.5210897247647299</v>
      </c>
      <c r="G4436" s="218">
        <v>7.3119279190205901</v>
      </c>
      <c r="H4436" s="218">
        <v>7.1431078829118304</v>
      </c>
      <c r="I4436" t="s">
        <v>12670</v>
      </c>
      <c r="J4436" s="218" t="s">
        <v>12670</v>
      </c>
      <c r="K4436" s="218">
        <v>1</v>
      </c>
      <c r="L4436" s="218">
        <v>-0.69712132523702941</v>
      </c>
      <c r="M4436" s="218">
        <v>0.2235735604123601</v>
      </c>
      <c r="N4436" s="218">
        <v>-0.83878415106889914</v>
      </c>
      <c r="O4436" s="218">
        <v>8.1910734580490363E-2</v>
      </c>
      <c r="P4436" s="218">
        <v>1.4411754668220311E-2</v>
      </c>
      <c r="Q4436" s="218">
        <v>-0.15440828144053942</v>
      </c>
      <c r="R4436" s="507">
        <v>-0.23677388241233466</v>
      </c>
      <c r="S4436" s="507">
        <v>-0.37843670824420439</v>
      </c>
      <c r="T4436" s="218">
        <v>-6.9998263386159554E-2</v>
      </c>
    </row>
    <row r="4437" spans="1:20" x14ac:dyDescent="0.6">
      <c r="A4437" s="218" t="s">
        <v>12671</v>
      </c>
      <c r="B4437" s="218" t="s">
        <v>12672</v>
      </c>
      <c r="C4437" s="218">
        <v>4.4460227994492501</v>
      </c>
      <c r="D4437" s="218">
        <v>4.5040605913712097</v>
      </c>
      <c r="E4437" s="218">
        <v>3.10581392802266</v>
      </c>
      <c r="F4437" s="218">
        <v>3.9287571809071902</v>
      </c>
      <c r="G4437" s="218">
        <v>0.59580657787600999</v>
      </c>
      <c r="H4437" s="218">
        <v>0</v>
      </c>
      <c r="I4437" t="s">
        <v>12673</v>
      </c>
      <c r="J4437" s="218" t="s">
        <v>12673</v>
      </c>
      <c r="K4437" s="218">
        <v>1</v>
      </c>
      <c r="L4437" s="218">
        <v>-1.3402088714265901</v>
      </c>
      <c r="M4437" s="218">
        <v>-0.51726561854205988</v>
      </c>
      <c r="N4437" s="218">
        <v>-1.3982466633485497</v>
      </c>
      <c r="O4437" s="218">
        <v>-0.57530341046401956</v>
      </c>
      <c r="P4437" s="218">
        <v>-3.8502162215732403</v>
      </c>
      <c r="Q4437" s="218">
        <v>-4.4460227994492501</v>
      </c>
      <c r="R4437" s="507">
        <v>-0.92873724498432497</v>
      </c>
      <c r="S4437" s="507">
        <v>-0.98677503690628465</v>
      </c>
      <c r="T4437" s="218">
        <v>-4.1481195105112452</v>
      </c>
    </row>
    <row r="4438" spans="1:20" x14ac:dyDescent="0.6">
      <c r="A4438" s="218" t="s">
        <v>12674</v>
      </c>
      <c r="B4438" s="218" t="s">
        <v>12675</v>
      </c>
      <c r="C4438" s="218">
        <v>6.5247713754234997</v>
      </c>
      <c r="D4438" s="218">
        <v>6.6544952741487604</v>
      </c>
      <c r="E4438" s="218">
        <v>5.9592216194081997</v>
      </c>
      <c r="F4438" s="218">
        <v>6.0066548549195904</v>
      </c>
      <c r="G4438" s="218">
        <v>1.21997385646274</v>
      </c>
      <c r="H4438" s="218">
        <v>8.4370544081670698</v>
      </c>
      <c r="I4438" t="s">
        <v>12676</v>
      </c>
      <c r="J4438" s="218" t="s">
        <v>12677</v>
      </c>
      <c r="K4438" s="218">
        <v>1</v>
      </c>
      <c r="L4438" s="218">
        <v>-0.5655497560153</v>
      </c>
      <c r="M4438" s="218">
        <v>-0.51811652050390933</v>
      </c>
      <c r="N4438" s="218">
        <v>-0.69527365474056069</v>
      </c>
      <c r="O4438" s="218">
        <v>-0.64784041922917002</v>
      </c>
      <c r="P4438" s="218">
        <v>-5.3047975189607595</v>
      </c>
      <c r="Q4438" s="218">
        <v>1.91228303274357</v>
      </c>
      <c r="R4438" s="507">
        <v>-0.54183313825960466</v>
      </c>
      <c r="S4438" s="507">
        <v>-0.67155703698486535</v>
      </c>
      <c r="T4438" s="218">
        <v>-1.6962572431085947</v>
      </c>
    </row>
    <row r="4439" spans="1:20" x14ac:dyDescent="0.6">
      <c r="A4439" s="218" t="s">
        <v>12678</v>
      </c>
      <c r="B4439" s="218" t="s">
        <v>12679</v>
      </c>
      <c r="C4439" s="218">
        <v>5.47763329629566</v>
      </c>
      <c r="D4439" s="218">
        <v>5.5934003667552901</v>
      </c>
      <c r="E4439" s="218">
        <v>5.1794626594402997</v>
      </c>
      <c r="F4439" s="218">
        <v>4.60542037577234</v>
      </c>
      <c r="G4439" s="218">
        <v>0.69026577864285299</v>
      </c>
      <c r="H4439" s="218">
        <v>5.6289337053612103</v>
      </c>
      <c r="I4439" t="s">
        <v>12680</v>
      </c>
      <c r="J4439" s="218" t="s">
        <v>12680</v>
      </c>
      <c r="K4439" s="218">
        <v>1</v>
      </c>
      <c r="L4439" s="218">
        <v>-0.29817063685536027</v>
      </c>
      <c r="M4439" s="218">
        <v>-0.87221292052332</v>
      </c>
      <c r="N4439" s="218">
        <v>-0.41393770731499036</v>
      </c>
      <c r="O4439" s="218">
        <v>-0.98797999098295008</v>
      </c>
      <c r="P4439" s="218">
        <v>-4.7873675176528074</v>
      </c>
      <c r="Q4439" s="218">
        <v>0.15130040906555031</v>
      </c>
      <c r="R4439" s="507">
        <v>-0.58519177868934014</v>
      </c>
      <c r="S4439" s="507">
        <v>-0.70095884914897022</v>
      </c>
      <c r="T4439" s="218">
        <v>-2.3180335542936286</v>
      </c>
    </row>
    <row r="4440" spans="1:20" x14ac:dyDescent="0.6">
      <c r="A4440" s="218" t="s">
        <v>12681</v>
      </c>
      <c r="B4440" s="218" t="s">
        <v>12682</v>
      </c>
      <c r="C4440" s="218">
        <v>6.2669146088810503</v>
      </c>
      <c r="D4440" s="218">
        <v>6.3307499845622903</v>
      </c>
      <c r="E4440" s="218">
        <v>6.7755780228953997</v>
      </c>
      <c r="F4440" s="218">
        <v>5.74639033535097</v>
      </c>
      <c r="G4440" s="218">
        <v>1.65422133339088</v>
      </c>
      <c r="H4440" s="218">
        <v>7.2506006985587801</v>
      </c>
      <c r="I4440" t="s">
        <v>12683</v>
      </c>
      <c r="J4440" s="218" t="s">
        <v>12683</v>
      </c>
      <c r="K4440" s="218">
        <v>1</v>
      </c>
      <c r="L4440" s="218">
        <v>0.50866341401434934</v>
      </c>
      <c r="M4440" s="218">
        <v>-0.52052427353008035</v>
      </c>
      <c r="N4440" s="218">
        <v>0.44482803833310935</v>
      </c>
      <c r="O4440" s="218">
        <v>-0.58435964921132033</v>
      </c>
      <c r="P4440" s="218">
        <v>-4.6126932754901704</v>
      </c>
      <c r="Q4440" s="218">
        <v>0.98368608967772975</v>
      </c>
      <c r="R4440" s="507">
        <v>-5.9304297578655074E-3</v>
      </c>
      <c r="S4440" s="507">
        <v>-6.9765805439105488E-2</v>
      </c>
      <c r="T4440" s="218">
        <v>-1.8145035929062203</v>
      </c>
    </row>
    <row r="4441" spans="1:20" x14ac:dyDescent="0.6">
      <c r="A4441" s="218" t="s">
        <v>12684</v>
      </c>
      <c r="B4441" s="218" t="s">
        <v>12685</v>
      </c>
      <c r="C4441" s="218">
        <v>4.4155328831882201</v>
      </c>
      <c r="D4441" s="218">
        <v>4.5751918340796598</v>
      </c>
      <c r="E4441" s="218">
        <v>4.6112482429787702</v>
      </c>
      <c r="F4441" s="218">
        <v>3.9940961043358199</v>
      </c>
      <c r="G4441" s="218">
        <v>0.69026577864285299</v>
      </c>
      <c r="H4441" s="218">
        <v>0</v>
      </c>
      <c r="I4441" t="s">
        <v>12686</v>
      </c>
      <c r="J4441" s="218" t="s">
        <v>12686</v>
      </c>
      <c r="K4441" s="218">
        <v>2</v>
      </c>
      <c r="L4441" s="218">
        <v>0.1957153597905501</v>
      </c>
      <c r="M4441" s="218">
        <v>-0.42143677885240027</v>
      </c>
      <c r="N4441" s="218">
        <v>3.6056408899110437E-2</v>
      </c>
      <c r="O4441" s="218">
        <v>-0.58109572974383994</v>
      </c>
      <c r="P4441" s="218">
        <v>-3.7252671045453671</v>
      </c>
      <c r="Q4441" s="218">
        <v>-4.4155328831882201</v>
      </c>
      <c r="R4441" s="507">
        <v>-0.11286070953092509</v>
      </c>
      <c r="S4441" s="507">
        <v>-0.27251966042236475</v>
      </c>
      <c r="T4441" s="218">
        <v>-4.0703999938667934</v>
      </c>
    </row>
    <row r="4442" spans="1:20" x14ac:dyDescent="0.6">
      <c r="A4442" s="218" t="s">
        <v>12687</v>
      </c>
      <c r="B4442" s="218" t="s">
        <v>12688</v>
      </c>
      <c r="C4442" s="218">
        <v>3.4779158099434202</v>
      </c>
      <c r="D4442" s="218">
        <v>3.3881093851976098</v>
      </c>
      <c r="E4442" s="218">
        <v>2.4278288206157099</v>
      </c>
      <c r="F4442" s="218">
        <v>1.7947320471835</v>
      </c>
      <c r="G4442" s="218">
        <v>6.7476057248024501</v>
      </c>
      <c r="H4442" s="218">
        <v>5.0441775734181897</v>
      </c>
      <c r="I4442" t="s">
        <v>12686</v>
      </c>
      <c r="J4442" s="218" t="s">
        <v>12686</v>
      </c>
      <c r="K4442" s="218">
        <v>2</v>
      </c>
      <c r="L4442" s="218">
        <v>-1.0500869893277103</v>
      </c>
      <c r="M4442" s="218">
        <v>-1.6831837627599202</v>
      </c>
      <c r="N4442" s="218">
        <v>-0.96028056458189992</v>
      </c>
      <c r="O4442" s="218">
        <v>-1.5933773380141099</v>
      </c>
      <c r="P4442" s="218">
        <v>3.2696899148590299</v>
      </c>
      <c r="Q4442" s="218">
        <v>1.5662617634747695</v>
      </c>
      <c r="R4442" s="507">
        <v>-1.3666353760438152</v>
      </c>
      <c r="S4442" s="507">
        <v>-1.2768289512980049</v>
      </c>
      <c r="T4442" s="218">
        <v>2.4179758391668997</v>
      </c>
    </row>
    <row r="4443" spans="1:20" x14ac:dyDescent="0.6">
      <c r="A4443" s="218" t="s">
        <v>12689</v>
      </c>
      <c r="B4443" s="218" t="s">
        <v>12690</v>
      </c>
      <c r="C4443" s="218">
        <v>5.5346033878415204</v>
      </c>
      <c r="D4443" s="218">
        <v>5.3439151446908602</v>
      </c>
      <c r="E4443" s="218">
        <v>5.6949431545615399</v>
      </c>
      <c r="F4443" s="218">
        <v>4.6982014352691204</v>
      </c>
      <c r="G4443" s="218">
        <v>7.0376667524489998</v>
      </c>
      <c r="H4443" s="218">
        <v>0</v>
      </c>
      <c r="I4443" t="s">
        <v>12691</v>
      </c>
      <c r="J4443" s="218" t="s">
        <v>12691</v>
      </c>
      <c r="K4443" s="218">
        <v>1</v>
      </c>
      <c r="L4443" s="218">
        <v>0.16033976672001948</v>
      </c>
      <c r="M4443" s="218">
        <v>-0.83640195257240002</v>
      </c>
      <c r="N4443" s="218">
        <v>0.35102800987067972</v>
      </c>
      <c r="O4443" s="218">
        <v>-0.64571370942173978</v>
      </c>
      <c r="P4443" s="218">
        <v>1.5030633646074794</v>
      </c>
      <c r="Q4443" s="218">
        <v>-5.5346033878415204</v>
      </c>
      <c r="R4443" s="507">
        <v>-0.33803109292619027</v>
      </c>
      <c r="S4443" s="507">
        <v>-0.14734284977553003</v>
      </c>
      <c r="T4443" s="218">
        <v>-2.0157700116170205</v>
      </c>
    </row>
    <row r="4444" spans="1:20" x14ac:dyDescent="0.6">
      <c r="A4444" s="218" t="s">
        <v>12692</v>
      </c>
      <c r="B4444" s="218" t="s">
        <v>12693</v>
      </c>
      <c r="C4444" s="218">
        <v>6.3259982441815996</v>
      </c>
      <c r="D4444" s="218">
        <v>6.2139761918359397</v>
      </c>
      <c r="E4444" s="218">
        <v>6.8823478283158304</v>
      </c>
      <c r="F4444" s="218">
        <v>5.5476391376297496</v>
      </c>
      <c r="G4444" s="218">
        <v>7.9420510271113702</v>
      </c>
      <c r="H4444" s="218">
        <v>0.123827711997599</v>
      </c>
      <c r="I4444" t="s">
        <v>12694</v>
      </c>
      <c r="J4444" s="218" t="s">
        <v>12694</v>
      </c>
      <c r="K4444" s="218">
        <v>1</v>
      </c>
      <c r="L4444" s="218">
        <v>0.55634958413423075</v>
      </c>
      <c r="M4444" s="218">
        <v>-0.77835910655185003</v>
      </c>
      <c r="N4444" s="218">
        <v>0.66837163647989062</v>
      </c>
      <c r="O4444" s="218">
        <v>-0.66633705420619016</v>
      </c>
      <c r="P4444" s="218">
        <v>1.6160527829297706</v>
      </c>
      <c r="Q4444" s="218">
        <v>-6.2021705321840006</v>
      </c>
      <c r="R4444" s="507">
        <v>-0.11100476120880964</v>
      </c>
      <c r="S4444" s="507">
        <v>1.0172911368502291E-3</v>
      </c>
      <c r="T4444" s="218">
        <v>-2.293058874627115</v>
      </c>
    </row>
    <row r="4445" spans="1:20" x14ac:dyDescent="0.6">
      <c r="A4445" s="218" t="s">
        <v>12695</v>
      </c>
      <c r="B4445" s="218" t="s">
        <v>12696</v>
      </c>
      <c r="C4445" s="218">
        <v>6.05763653454395</v>
      </c>
      <c r="D4445" s="218">
        <v>6.1889245280242697</v>
      </c>
      <c r="E4445" s="218">
        <v>6.04820257917482</v>
      </c>
      <c r="F4445" s="218">
        <v>5.5109043354004204</v>
      </c>
      <c r="G4445" s="218">
        <v>7.9705639653444198</v>
      </c>
      <c r="H4445" s="218">
        <v>0.123827711997599</v>
      </c>
      <c r="I4445" t="s">
        <v>12697</v>
      </c>
      <c r="J4445" s="218" t="s">
        <v>12697</v>
      </c>
      <c r="K4445" s="218">
        <v>1</v>
      </c>
      <c r="L4445" s="218">
        <v>-9.4339553691300537E-3</v>
      </c>
      <c r="M4445" s="218">
        <v>-0.54673219914352966</v>
      </c>
      <c r="N4445" s="218">
        <v>-0.14072194884944977</v>
      </c>
      <c r="O4445" s="218">
        <v>-0.67802019262384938</v>
      </c>
      <c r="P4445" s="218">
        <v>1.9129274308004698</v>
      </c>
      <c r="Q4445" s="218">
        <v>-5.933808822546351</v>
      </c>
      <c r="R4445" s="507">
        <v>-0.27808307725632986</v>
      </c>
      <c r="S4445" s="507">
        <v>-0.40937107073664958</v>
      </c>
      <c r="T4445" s="218">
        <v>-2.0104406958729406</v>
      </c>
    </row>
    <row r="4446" spans="1:20" x14ac:dyDescent="0.6">
      <c r="A4446" s="218" t="s">
        <v>12698</v>
      </c>
      <c r="B4446" s="218" t="s">
        <v>12699</v>
      </c>
      <c r="C4446" s="218">
        <v>7.5202779536890603</v>
      </c>
      <c r="D4446" s="218">
        <v>7.5623354576679702</v>
      </c>
      <c r="E4446" s="218">
        <v>7.5373227935904801</v>
      </c>
      <c r="F4446" s="218">
        <v>7.9083836685437303</v>
      </c>
      <c r="G4446" s="218">
        <v>8.2508678419157508</v>
      </c>
      <c r="H4446" s="218">
        <v>0</v>
      </c>
      <c r="I4446" t="s">
        <v>12700</v>
      </c>
      <c r="J4446" s="218" t="s">
        <v>12700</v>
      </c>
      <c r="K4446" s="218">
        <v>1</v>
      </c>
      <c r="L4446" s="218">
        <v>1.7044839901419806E-2</v>
      </c>
      <c r="M4446" s="218">
        <v>0.38810571485467005</v>
      </c>
      <c r="N4446" s="218">
        <v>-2.5012664077490143E-2</v>
      </c>
      <c r="O4446" s="218">
        <v>0.3460482108757601</v>
      </c>
      <c r="P4446" s="218">
        <v>0.73058988822669058</v>
      </c>
      <c r="Q4446" s="218">
        <v>-7.5202779536890603</v>
      </c>
      <c r="R4446" s="507">
        <v>0.20257527737804493</v>
      </c>
      <c r="S4446" s="507">
        <v>0.16051777339913498</v>
      </c>
      <c r="T4446" s="218">
        <v>-3.3948440327311848</v>
      </c>
    </row>
    <row r="4447" spans="1:20" x14ac:dyDescent="0.6">
      <c r="A4447" s="218" t="s">
        <v>12701</v>
      </c>
      <c r="B4447" s="218" t="s">
        <v>12702</v>
      </c>
      <c r="C4447" s="218">
        <v>5.0176604068811201</v>
      </c>
      <c r="D4447" s="218">
        <v>4.6104520145773504</v>
      </c>
      <c r="E4447" s="218">
        <v>4.8277887398019503</v>
      </c>
      <c r="F4447" s="218">
        <v>5.8158005803199799</v>
      </c>
      <c r="G4447" s="218">
        <v>7.8272125252481297</v>
      </c>
      <c r="H4447" s="218">
        <v>6.0438680091800103</v>
      </c>
      <c r="I4447" t="s">
        <v>12703</v>
      </c>
      <c r="J4447" s="218" t="s">
        <v>12703</v>
      </c>
      <c r="K4447" s="218">
        <v>5</v>
      </c>
      <c r="L4447" s="218">
        <v>-0.1898716670791698</v>
      </c>
      <c r="M4447" s="218">
        <v>0.79814017343885979</v>
      </c>
      <c r="N4447" s="218">
        <v>0.2173367252245999</v>
      </c>
      <c r="O4447" s="218">
        <v>1.2053485657426295</v>
      </c>
      <c r="P4447" s="218">
        <v>2.8095521183670096</v>
      </c>
      <c r="Q4447" s="218">
        <v>1.0262076022988902</v>
      </c>
      <c r="R4447" s="507">
        <v>0.30413425317984499</v>
      </c>
      <c r="S4447" s="507">
        <v>0.7113426454836147</v>
      </c>
      <c r="T4447" s="218">
        <v>1.9178798603329499</v>
      </c>
    </row>
    <row r="4448" spans="1:20" x14ac:dyDescent="0.6">
      <c r="A4448" s="218" t="s">
        <v>12704</v>
      </c>
      <c r="B4448" s="218" t="s">
        <v>12705</v>
      </c>
      <c r="C4448" s="218">
        <v>6.0613340131636404</v>
      </c>
      <c r="D4448" s="218">
        <v>6.1588061704552501</v>
      </c>
      <c r="E4448" s="218">
        <v>6.2940973533656202</v>
      </c>
      <c r="F4448" s="218">
        <v>6.24171221615725</v>
      </c>
      <c r="G4448" s="218">
        <v>1.08739361964643</v>
      </c>
      <c r="H4448" s="218">
        <v>8.84534628695266</v>
      </c>
      <c r="I4448" t="s">
        <v>12703</v>
      </c>
      <c r="J4448" s="218" t="s">
        <v>12703</v>
      </c>
      <c r="K4448" s="218">
        <v>5</v>
      </c>
      <c r="L4448" s="218">
        <v>0.23276334020197975</v>
      </c>
      <c r="M4448" s="218">
        <v>0.18037820299360963</v>
      </c>
      <c r="N4448" s="218">
        <v>0.13529118291037001</v>
      </c>
      <c r="O4448" s="218">
        <v>8.2906045701999886E-2</v>
      </c>
      <c r="P4448" s="218">
        <v>-4.9739403935172106</v>
      </c>
      <c r="Q4448" s="218">
        <v>2.7840122737890196</v>
      </c>
      <c r="R4448" s="507">
        <v>0.20657077159779469</v>
      </c>
      <c r="S4448" s="507">
        <v>0.10909861430618495</v>
      </c>
      <c r="T4448" s="218">
        <v>-1.0949640598640955</v>
      </c>
    </row>
    <row r="4449" spans="1:20" x14ac:dyDescent="0.6">
      <c r="A4449" s="218" t="s">
        <v>12706</v>
      </c>
      <c r="B4449" s="218" t="s">
        <v>12707</v>
      </c>
      <c r="C4449" s="218">
        <v>7.3641421745966396</v>
      </c>
      <c r="D4449" s="218">
        <v>7.36024581965109</v>
      </c>
      <c r="E4449" s="218">
        <v>6.8076056174695196</v>
      </c>
      <c r="F4449" s="218">
        <v>7.4784408720638504</v>
      </c>
      <c r="G4449" s="218">
        <v>8.9062818681808995</v>
      </c>
      <c r="H4449" s="218">
        <v>7.12191386532671</v>
      </c>
      <c r="I4449" t="s">
        <v>12708</v>
      </c>
      <c r="J4449" s="218" t="s">
        <v>12703</v>
      </c>
      <c r="K4449" s="218">
        <v>5</v>
      </c>
      <c r="L4449" s="218">
        <v>-0.55653655712711991</v>
      </c>
      <c r="M4449" s="218">
        <v>0.11429869746721089</v>
      </c>
      <c r="N4449" s="218">
        <v>-0.55264020218157039</v>
      </c>
      <c r="O4449" s="218">
        <v>0.1181950524127604</v>
      </c>
      <c r="P4449" s="218">
        <v>1.54213969358426</v>
      </c>
      <c r="Q4449" s="218">
        <v>-0.24222830926992955</v>
      </c>
      <c r="R4449" s="507">
        <v>-0.22111892982995451</v>
      </c>
      <c r="S4449" s="507">
        <v>-0.217222574884405</v>
      </c>
      <c r="T4449" s="218">
        <v>0.6499556921571652</v>
      </c>
    </row>
    <row r="4450" spans="1:20" x14ac:dyDescent="0.6">
      <c r="A4450" s="218" t="s">
        <v>12709</v>
      </c>
      <c r="B4450" s="218" t="s">
        <v>12710</v>
      </c>
      <c r="C4450" s="218">
        <v>5.0858064110324204</v>
      </c>
      <c r="D4450" s="218">
        <v>5.1840691725788197</v>
      </c>
      <c r="E4450" s="218">
        <v>4.2438239041279404</v>
      </c>
      <c r="F4450" s="218">
        <v>4.9398340648446402</v>
      </c>
      <c r="G4450" s="218">
        <v>0.86243763809848095</v>
      </c>
      <c r="H4450" s="218">
        <v>0</v>
      </c>
      <c r="I4450" t="s">
        <v>12703</v>
      </c>
      <c r="J4450" s="218" t="s">
        <v>12703</v>
      </c>
      <c r="K4450" s="218">
        <v>5</v>
      </c>
      <c r="L4450" s="218">
        <v>-0.84198250690447995</v>
      </c>
      <c r="M4450" s="218">
        <v>-0.14597234618778021</v>
      </c>
      <c r="N4450" s="218">
        <v>-0.9402452684508793</v>
      </c>
      <c r="O4450" s="218">
        <v>-0.24423510773417956</v>
      </c>
      <c r="P4450" s="218">
        <v>-4.2233687729339398</v>
      </c>
      <c r="Q4450" s="218">
        <v>-5.0858064110324204</v>
      </c>
      <c r="R4450" s="507">
        <v>-0.49397742654613008</v>
      </c>
      <c r="S4450" s="507">
        <v>-0.59224018809252943</v>
      </c>
      <c r="T4450" s="218">
        <v>-4.6545875919831801</v>
      </c>
    </row>
    <row r="4451" spans="1:20" x14ac:dyDescent="0.6">
      <c r="A4451" s="218" t="s">
        <v>12711</v>
      </c>
      <c r="B4451" s="218" t="s">
        <v>12712</v>
      </c>
      <c r="C4451" s="218">
        <v>6.1380369326928097</v>
      </c>
      <c r="D4451" s="218">
        <v>6.0316214287323904</v>
      </c>
      <c r="E4451" s="218">
        <v>4.9547793537167797</v>
      </c>
      <c r="F4451" s="218">
        <v>5.4846218446447397</v>
      </c>
      <c r="G4451" s="218">
        <v>0.86243763809848095</v>
      </c>
      <c r="H4451" s="218">
        <v>7.2582221142066903</v>
      </c>
      <c r="I4451" t="s">
        <v>12703</v>
      </c>
      <c r="J4451" s="218" t="s">
        <v>12703</v>
      </c>
      <c r="K4451" s="218">
        <v>5</v>
      </c>
      <c r="L4451" s="218">
        <v>-1.18325757897603</v>
      </c>
      <c r="M4451" s="218">
        <v>-0.65341508804807003</v>
      </c>
      <c r="N4451" s="218">
        <v>-1.0768420750156107</v>
      </c>
      <c r="O4451" s="218">
        <v>-0.5469995840876507</v>
      </c>
      <c r="P4451" s="218">
        <v>-5.2755992945943291</v>
      </c>
      <c r="Q4451" s="218">
        <v>1.1201851815138806</v>
      </c>
      <c r="R4451" s="507">
        <v>-0.91833633351205002</v>
      </c>
      <c r="S4451" s="507">
        <v>-0.8119208295516307</v>
      </c>
      <c r="T4451" s="218">
        <v>-2.0777070565402243</v>
      </c>
    </row>
    <row r="4452" spans="1:20" x14ac:dyDescent="0.6">
      <c r="A4452" s="218" t="s">
        <v>12713</v>
      </c>
      <c r="B4452" s="218" t="s">
        <v>12714</v>
      </c>
      <c r="C4452" s="218">
        <v>5.1181175642029499</v>
      </c>
      <c r="D4452" s="218">
        <v>5.2187565930622197</v>
      </c>
      <c r="E4452" s="218">
        <v>6.5796778672108802</v>
      </c>
      <c r="F4452" s="218">
        <v>5.2019435080628904</v>
      </c>
      <c r="G4452" s="218">
        <v>0.94138514970795095</v>
      </c>
      <c r="H4452" s="218">
        <v>7.7839451241544602</v>
      </c>
      <c r="I4452" t="s">
        <v>12715</v>
      </c>
      <c r="J4452" s="218" t="s">
        <v>12715</v>
      </c>
      <c r="K4452" s="218">
        <v>2</v>
      </c>
      <c r="L4452" s="218">
        <v>1.4615603030079303</v>
      </c>
      <c r="M4452" s="218">
        <v>8.3825943859940466E-2</v>
      </c>
      <c r="N4452" s="218">
        <v>1.3609212741486605</v>
      </c>
      <c r="O4452" s="218">
        <v>-1.681308499932932E-2</v>
      </c>
      <c r="P4452" s="218">
        <v>-4.1767324144949987</v>
      </c>
      <c r="Q4452" s="218">
        <v>2.6658275599515102</v>
      </c>
      <c r="R4452" s="507">
        <v>0.77269312343393537</v>
      </c>
      <c r="S4452" s="507">
        <v>0.67205409457466558</v>
      </c>
      <c r="T4452" s="218">
        <v>-0.75545242727174422</v>
      </c>
    </row>
    <row r="4453" spans="1:20" x14ac:dyDescent="0.6">
      <c r="A4453" s="218" t="s">
        <v>12716</v>
      </c>
      <c r="B4453" s="218" t="s">
        <v>12717</v>
      </c>
      <c r="C4453" s="218">
        <v>6.0112376221332502</v>
      </c>
      <c r="D4453" s="218">
        <v>5.9628036079692999</v>
      </c>
      <c r="E4453" s="218">
        <v>4.3563668573123397</v>
      </c>
      <c r="F4453" s="218">
        <v>3.3465976676840299</v>
      </c>
      <c r="G4453" s="218">
        <v>0</v>
      </c>
      <c r="H4453" s="218">
        <v>8.2828592698233496</v>
      </c>
      <c r="I4453" t="s">
        <v>12715</v>
      </c>
      <c r="J4453" s="218" t="s">
        <v>12715</v>
      </c>
      <c r="K4453" s="218">
        <v>2</v>
      </c>
      <c r="L4453" s="218">
        <v>-1.6548707648209104</v>
      </c>
      <c r="M4453" s="218">
        <v>-2.6646399544492203</v>
      </c>
      <c r="N4453" s="218">
        <v>-1.6064367506569601</v>
      </c>
      <c r="O4453" s="218">
        <v>-2.61620594028527</v>
      </c>
      <c r="P4453" s="218">
        <v>-6.0112376221332502</v>
      </c>
      <c r="Q4453" s="218">
        <v>2.2716216476900994</v>
      </c>
      <c r="R4453" s="507">
        <v>-2.1597553596350654</v>
      </c>
      <c r="S4453" s="507">
        <v>-2.1113213454711151</v>
      </c>
      <c r="T4453" s="218">
        <v>-1.8698079872215754</v>
      </c>
    </row>
    <row r="4454" spans="1:20" x14ac:dyDescent="0.6">
      <c r="A4454" s="218" t="s">
        <v>12718</v>
      </c>
      <c r="B4454" s="218" t="s">
        <v>12719</v>
      </c>
      <c r="C4454" s="218">
        <v>8.3250621800484694</v>
      </c>
      <c r="D4454" s="218">
        <v>8.5107130207309307</v>
      </c>
      <c r="E4454" s="218">
        <v>8.4346682723334201</v>
      </c>
      <c r="F4454" s="218">
        <v>8.5151878900846292</v>
      </c>
      <c r="G4454" s="218">
        <v>9.5686892269956498</v>
      </c>
      <c r="H4454" s="218">
        <v>8.7148018922256707</v>
      </c>
      <c r="I4454" t="s">
        <v>12720</v>
      </c>
      <c r="J4454" s="218" t="s">
        <v>12720</v>
      </c>
      <c r="K4454" s="218">
        <v>1</v>
      </c>
      <c r="L4454" s="218">
        <v>0.10960609228495066</v>
      </c>
      <c r="M4454" s="218">
        <v>0.19012571003615975</v>
      </c>
      <c r="N4454" s="218">
        <v>-7.6044748397510631E-2</v>
      </c>
      <c r="O4454" s="218">
        <v>4.4748693536984518E-3</v>
      </c>
      <c r="P4454" s="218">
        <v>1.2436270469471804</v>
      </c>
      <c r="Q4454" s="218">
        <v>0.38973971217720127</v>
      </c>
      <c r="R4454" s="507">
        <v>0.1498659011605552</v>
      </c>
      <c r="S4454" s="507">
        <v>-3.578493952190609E-2</v>
      </c>
      <c r="T4454" s="218">
        <v>0.81668337956219084</v>
      </c>
    </row>
    <row r="4455" spans="1:20" x14ac:dyDescent="0.6">
      <c r="A4455" s="218" t="s">
        <v>12721</v>
      </c>
      <c r="B4455" s="218" t="s">
        <v>12722</v>
      </c>
      <c r="C4455" s="218">
        <v>6.7798159379311196</v>
      </c>
      <c r="D4455" s="218">
        <v>6.8682466243192204</v>
      </c>
      <c r="E4455" s="218">
        <v>6.9747221203610401</v>
      </c>
      <c r="F4455" s="218">
        <v>6.2584295152709801</v>
      </c>
      <c r="G4455" s="218">
        <v>1.60656975280174</v>
      </c>
      <c r="H4455" s="218">
        <v>8.4489433147849997</v>
      </c>
      <c r="I4455" t="s">
        <v>12723</v>
      </c>
      <c r="J4455" s="218" t="s">
        <v>12723</v>
      </c>
      <c r="K4455" s="218">
        <v>1</v>
      </c>
      <c r="L4455" s="218">
        <v>0.19490618242992053</v>
      </c>
      <c r="M4455" s="218">
        <v>-0.52138642266013946</v>
      </c>
      <c r="N4455" s="218">
        <v>0.10647549604181972</v>
      </c>
      <c r="O4455" s="218">
        <v>-0.60981710904824027</v>
      </c>
      <c r="P4455" s="218">
        <v>-5.1732461851293792</v>
      </c>
      <c r="Q4455" s="218">
        <v>1.6691273768538801</v>
      </c>
      <c r="R4455" s="507">
        <v>-0.16324012011510947</v>
      </c>
      <c r="S4455" s="507">
        <v>-0.25167080650321028</v>
      </c>
      <c r="T4455" s="218">
        <v>-1.7520594041377495</v>
      </c>
    </row>
    <row r="4456" spans="1:20" x14ac:dyDescent="0.6">
      <c r="A4456" s="218" t="s">
        <v>12724</v>
      </c>
      <c r="B4456" s="218" t="s">
        <v>12725</v>
      </c>
      <c r="C4456" s="218">
        <v>5.7477063799869903</v>
      </c>
      <c r="D4456" s="218">
        <v>5.8303328553904699</v>
      </c>
      <c r="E4456" s="218">
        <v>5.5090130241581496</v>
      </c>
      <c r="F4456" s="218">
        <v>5.7168571999259203</v>
      </c>
      <c r="G4456" s="218">
        <v>0.77891856884019794</v>
      </c>
      <c r="H4456" s="218">
        <v>0</v>
      </c>
      <c r="I4456" t="s">
        <v>12726</v>
      </c>
      <c r="J4456" s="218" t="s">
        <v>12726</v>
      </c>
      <c r="K4456" s="218">
        <v>1</v>
      </c>
      <c r="L4456" s="218">
        <v>-0.23869335582884066</v>
      </c>
      <c r="M4456" s="218">
        <v>-3.0849180061069958E-2</v>
      </c>
      <c r="N4456" s="218">
        <v>-0.32131983123232022</v>
      </c>
      <c r="O4456" s="218">
        <v>-0.11347565546454952</v>
      </c>
      <c r="P4456" s="218">
        <v>-4.9687878111467922</v>
      </c>
      <c r="Q4456" s="218">
        <v>-5.7477063799869903</v>
      </c>
      <c r="R4456" s="507">
        <v>-0.13477126794495531</v>
      </c>
      <c r="S4456" s="507">
        <v>-0.21739774334843487</v>
      </c>
      <c r="T4456" s="218">
        <v>-5.3582470955668917</v>
      </c>
    </row>
    <row r="4457" spans="1:20" x14ac:dyDescent="0.6">
      <c r="A4457" s="218" t="s">
        <v>12727</v>
      </c>
      <c r="B4457" s="218" t="s">
        <v>12728</v>
      </c>
      <c r="C4457" s="218">
        <v>6.2854748469808603</v>
      </c>
      <c r="D4457" s="218">
        <v>6.3724272012108498</v>
      </c>
      <c r="E4457" s="218">
        <v>6.4198623948791296</v>
      </c>
      <c r="F4457" s="218">
        <v>6.5719100686924197</v>
      </c>
      <c r="G4457" s="218">
        <v>7.2258443348997003</v>
      </c>
      <c r="H4457" s="218">
        <v>0.23786221336595301</v>
      </c>
      <c r="I4457" t="s">
        <v>12729</v>
      </c>
      <c r="J4457" s="218" t="s">
        <v>12729</v>
      </c>
      <c r="K4457" s="218">
        <v>1</v>
      </c>
      <c r="L4457" s="218">
        <v>0.13438754789826923</v>
      </c>
      <c r="M4457" s="218">
        <v>0.28643522171155933</v>
      </c>
      <c r="N4457" s="218">
        <v>4.7435193668279751E-2</v>
      </c>
      <c r="O4457" s="218">
        <v>0.19948286748156985</v>
      </c>
      <c r="P4457" s="218">
        <v>0.94036948791884001</v>
      </c>
      <c r="Q4457" s="218">
        <v>-6.0476126336149072</v>
      </c>
      <c r="R4457" s="507">
        <v>0.21041138480491428</v>
      </c>
      <c r="S4457" s="507">
        <v>0.1234590305749248</v>
      </c>
      <c r="T4457" s="218">
        <v>-2.5536215728480336</v>
      </c>
    </row>
    <row r="4458" spans="1:20" x14ac:dyDescent="0.6">
      <c r="A4458" s="218" t="s">
        <v>12730</v>
      </c>
      <c r="B4458" s="218" t="s">
        <v>12731</v>
      </c>
      <c r="C4458" s="218">
        <v>6.2103119114892298</v>
      </c>
      <c r="D4458" s="218">
        <v>6.2448470034439598</v>
      </c>
      <c r="E4458" s="218">
        <v>7.2485138716863204</v>
      </c>
      <c r="F4458" s="218">
        <v>6.4197095526355596</v>
      </c>
      <c r="G4458" s="218">
        <v>1.7450477769392401</v>
      </c>
      <c r="H4458" s="218">
        <v>0.123827711997599</v>
      </c>
      <c r="I4458" t="s">
        <v>12732</v>
      </c>
      <c r="J4458" s="218" t="s">
        <v>12732</v>
      </c>
      <c r="K4458" s="218">
        <v>1</v>
      </c>
      <c r="L4458" s="218">
        <v>1.0382019601970907</v>
      </c>
      <c r="M4458" s="218">
        <v>0.20939764114632986</v>
      </c>
      <c r="N4458" s="218">
        <v>1.0036668682423606</v>
      </c>
      <c r="O4458" s="218">
        <v>0.17486254919159983</v>
      </c>
      <c r="P4458" s="218">
        <v>-4.4652641345499902</v>
      </c>
      <c r="Q4458" s="218">
        <v>-6.0864841994916308</v>
      </c>
      <c r="R4458" s="507">
        <v>0.62379980067171026</v>
      </c>
      <c r="S4458" s="507">
        <v>0.58926470871698022</v>
      </c>
      <c r="T4458" s="218">
        <v>-5.2758741670208105</v>
      </c>
    </row>
    <row r="4459" spans="1:20" x14ac:dyDescent="0.6">
      <c r="A4459" s="218" t="s">
        <v>12733</v>
      </c>
      <c r="B4459" s="218" t="s">
        <v>12734</v>
      </c>
      <c r="C4459" s="218">
        <v>5.0773099643038897</v>
      </c>
      <c r="D4459" s="218">
        <v>5.1578261621303101</v>
      </c>
      <c r="E4459" s="218">
        <v>0.157412435459797</v>
      </c>
      <c r="F4459" s="218">
        <v>5.3010170480510403</v>
      </c>
      <c r="G4459" s="218">
        <v>0.14046909216855899</v>
      </c>
      <c r="H4459" s="218">
        <v>0</v>
      </c>
      <c r="I4459" t="s">
        <v>12735</v>
      </c>
      <c r="J4459" s="218" t="s">
        <v>12736</v>
      </c>
      <c r="K4459" s="218">
        <v>1</v>
      </c>
      <c r="L4459" s="218">
        <v>-4.9198975288440927</v>
      </c>
      <c r="M4459" s="218">
        <v>0.22370708374715065</v>
      </c>
      <c r="N4459" s="218">
        <v>-5.0004137266705131</v>
      </c>
      <c r="O4459" s="218">
        <v>0.14319088592073026</v>
      </c>
      <c r="P4459" s="218">
        <v>-4.9368408721353303</v>
      </c>
      <c r="Q4459" s="218">
        <v>-5.0773099643038897</v>
      </c>
      <c r="R4459" s="507">
        <v>-2.348095222548471</v>
      </c>
      <c r="S4459" s="507">
        <v>-2.4286114203748914</v>
      </c>
      <c r="T4459" s="218">
        <v>-5.0070754182196104</v>
      </c>
    </row>
    <row r="4460" spans="1:20" x14ac:dyDescent="0.6">
      <c r="A4460" s="218" t="s">
        <v>12737</v>
      </c>
      <c r="B4460" s="218" t="s">
        <v>12738</v>
      </c>
      <c r="C4460" s="218">
        <v>7.18112647736878</v>
      </c>
      <c r="D4460" s="218">
        <v>7.2758279692871097</v>
      </c>
      <c r="E4460" s="218">
        <v>8.0179218641925196</v>
      </c>
      <c r="F4460" s="218">
        <v>7.57101483353674</v>
      </c>
      <c r="G4460" s="218">
        <v>8.1875029447595793</v>
      </c>
      <c r="H4460" s="218">
        <v>0.23786221336595301</v>
      </c>
      <c r="I4460" t="s">
        <v>12739</v>
      </c>
      <c r="J4460" s="218" t="s">
        <v>12740</v>
      </c>
      <c r="K4460" s="218">
        <v>1</v>
      </c>
      <c r="L4460" s="218">
        <v>0.83679538682373966</v>
      </c>
      <c r="M4460" s="218">
        <v>0.38988835616796003</v>
      </c>
      <c r="N4460" s="218">
        <v>0.74209389490540989</v>
      </c>
      <c r="O4460" s="218">
        <v>0.29518686424963025</v>
      </c>
      <c r="P4460" s="218">
        <v>1.0063764673907993</v>
      </c>
      <c r="Q4460" s="218">
        <v>-6.9432642640028268</v>
      </c>
      <c r="R4460" s="507">
        <v>0.61334187149584984</v>
      </c>
      <c r="S4460" s="507">
        <v>0.51864037957752007</v>
      </c>
      <c r="T4460" s="218">
        <v>-2.9684438983060137</v>
      </c>
    </row>
    <row r="4461" spans="1:20" x14ac:dyDescent="0.6">
      <c r="A4461" s="218" t="s">
        <v>12741</v>
      </c>
      <c r="B4461" s="218" t="s">
        <v>12742</v>
      </c>
      <c r="C4461" s="218">
        <v>7.3448041631299397</v>
      </c>
      <c r="D4461" s="218">
        <v>7.4459726069796597</v>
      </c>
      <c r="E4461" s="218">
        <v>7.5256361902595703</v>
      </c>
      <c r="F4461" s="218">
        <v>7.1521070393341803</v>
      </c>
      <c r="G4461" s="218">
        <v>8.1464383824741002</v>
      </c>
      <c r="H4461" s="218">
        <v>0.123827711997599</v>
      </c>
      <c r="I4461" t="s">
        <v>12743</v>
      </c>
      <c r="J4461" s="218" t="s">
        <v>12744</v>
      </c>
      <c r="K4461" s="218">
        <v>3</v>
      </c>
      <c r="L4461" s="218">
        <v>0.18083202712963065</v>
      </c>
      <c r="M4461" s="218">
        <v>-0.19269712379575932</v>
      </c>
      <c r="N4461" s="218">
        <v>7.9663583279910632E-2</v>
      </c>
      <c r="O4461" s="218">
        <v>-0.29386556764547933</v>
      </c>
      <c r="P4461" s="218">
        <v>0.80163421934416057</v>
      </c>
      <c r="Q4461" s="218">
        <v>-7.2209764511323407</v>
      </c>
      <c r="R4461" s="507">
        <v>-5.9325483330643358E-3</v>
      </c>
      <c r="S4461" s="507">
        <v>-0.10710099218278435</v>
      </c>
      <c r="T4461" s="218">
        <v>-3.20967111589409</v>
      </c>
    </row>
    <row r="4462" spans="1:20" x14ac:dyDescent="0.6">
      <c r="A4462" s="218" t="s">
        <v>12745</v>
      </c>
      <c r="B4462" s="218" t="s">
        <v>12746</v>
      </c>
      <c r="C4462" s="218">
        <v>5.5005104265796696</v>
      </c>
      <c r="D4462" s="218">
        <v>5.5035195745831196</v>
      </c>
      <c r="E4462" s="218">
        <v>4.15947093196064</v>
      </c>
      <c r="F4462" s="218">
        <v>5.9105084542991797</v>
      </c>
      <c r="G4462" s="218">
        <v>0.69026577864285299</v>
      </c>
      <c r="H4462" s="218">
        <v>0.123827711997599</v>
      </c>
      <c r="I4462" t="s">
        <v>12743</v>
      </c>
      <c r="J4462" s="218" t="s">
        <v>12743</v>
      </c>
      <c r="K4462" s="218">
        <v>3</v>
      </c>
      <c r="L4462" s="218">
        <v>-1.3410394946190296</v>
      </c>
      <c r="M4462" s="218">
        <v>0.40999802771951011</v>
      </c>
      <c r="N4462" s="218">
        <v>-1.3440486426224796</v>
      </c>
      <c r="O4462" s="218">
        <v>0.40698887971606013</v>
      </c>
      <c r="P4462" s="218">
        <v>-4.8102446479368162</v>
      </c>
      <c r="Q4462" s="218">
        <v>-5.3766827145820706</v>
      </c>
      <c r="R4462" s="507">
        <v>-0.46552073344975975</v>
      </c>
      <c r="S4462" s="507">
        <v>-0.46852988145320973</v>
      </c>
      <c r="T4462" s="218">
        <v>-5.0934636812594434</v>
      </c>
    </row>
    <row r="4463" spans="1:20" x14ac:dyDescent="0.6">
      <c r="A4463" s="218" t="s">
        <v>12747</v>
      </c>
      <c r="B4463" s="218" t="s">
        <v>12748</v>
      </c>
      <c r="C4463" s="218">
        <v>5.9971505805419199</v>
      </c>
      <c r="D4463" s="218">
        <v>6.13478871034925</v>
      </c>
      <c r="E4463" s="218">
        <v>4.2142608075527699</v>
      </c>
      <c r="F4463" s="218">
        <v>6.6119201461714603</v>
      </c>
      <c r="G4463" s="218">
        <v>0.86243763809848095</v>
      </c>
      <c r="H4463" s="218">
        <v>0</v>
      </c>
      <c r="I4463" t="s">
        <v>12743</v>
      </c>
      <c r="J4463" s="218" t="s">
        <v>12744</v>
      </c>
      <c r="K4463" s="218">
        <v>3</v>
      </c>
      <c r="L4463" s="218">
        <v>-1.78288977298915</v>
      </c>
      <c r="M4463" s="218">
        <v>0.61476956562954044</v>
      </c>
      <c r="N4463" s="218">
        <v>-1.9205279027964801</v>
      </c>
      <c r="O4463" s="218">
        <v>0.47713143582221029</v>
      </c>
      <c r="P4463" s="218">
        <v>-5.1347129424434392</v>
      </c>
      <c r="Q4463" s="218">
        <v>-5.9971505805419199</v>
      </c>
      <c r="R4463" s="507">
        <v>-0.58406010367980477</v>
      </c>
      <c r="S4463" s="507">
        <v>-0.72169823348713491</v>
      </c>
      <c r="T4463" s="218">
        <v>-5.5659317614926795</v>
      </c>
    </row>
    <row r="4464" spans="1:20" x14ac:dyDescent="0.6">
      <c r="A4464" s="218" t="s">
        <v>12749</v>
      </c>
      <c r="B4464" s="218" t="s">
        <v>12750</v>
      </c>
      <c r="C4464" s="218">
        <v>6.2991095100401102</v>
      </c>
      <c r="D4464" s="218">
        <v>6.2908548308434602</v>
      </c>
      <c r="E4464" s="218">
        <v>7.2565126601236596</v>
      </c>
      <c r="F4464" s="218">
        <v>6.2966993169547596</v>
      </c>
      <c r="G4464" s="218">
        <v>2.3478182336089999</v>
      </c>
      <c r="H4464" s="218">
        <v>0.123827711997599</v>
      </c>
      <c r="I4464" t="s">
        <v>12751</v>
      </c>
      <c r="J4464" s="218" t="s">
        <v>12751</v>
      </c>
      <c r="K4464" s="218">
        <v>2</v>
      </c>
      <c r="L4464" s="218">
        <v>0.95740315008354937</v>
      </c>
      <c r="M4464" s="218">
        <v>-2.4101930853506204E-3</v>
      </c>
      <c r="N4464" s="218">
        <v>0.96565782928019939</v>
      </c>
      <c r="O4464" s="218">
        <v>5.8444861112993962E-3</v>
      </c>
      <c r="P4464" s="218">
        <v>-3.9512912764311103</v>
      </c>
      <c r="Q4464" s="218">
        <v>-6.1752817980425112</v>
      </c>
      <c r="R4464" s="507">
        <v>0.47749647849909937</v>
      </c>
      <c r="S4464" s="507">
        <v>0.48575115769574939</v>
      </c>
      <c r="T4464" s="218">
        <v>-5.0632865372368112</v>
      </c>
    </row>
    <row r="4465" spans="1:20" x14ac:dyDescent="0.6">
      <c r="A4465" s="218" t="s">
        <v>12752</v>
      </c>
      <c r="B4465" s="218" t="s">
        <v>12753</v>
      </c>
      <c r="C4465" s="218">
        <v>5.48774395449467</v>
      </c>
      <c r="D4465" s="218">
        <v>5.58653046757588</v>
      </c>
      <c r="E4465" s="218">
        <v>4.3068058817320702</v>
      </c>
      <c r="F4465" s="218">
        <v>5.1822202230043102</v>
      </c>
      <c r="G4465" s="218">
        <v>0.38602773444041999</v>
      </c>
      <c r="H4465" s="218">
        <v>0.34353965418307397</v>
      </c>
      <c r="I4465" t="s">
        <v>12751</v>
      </c>
      <c r="J4465" s="218" t="s">
        <v>12751</v>
      </c>
      <c r="K4465" s="218">
        <v>2</v>
      </c>
      <c r="L4465" s="218">
        <v>-1.1809380727625998</v>
      </c>
      <c r="M4465" s="218">
        <v>-0.30552373149035983</v>
      </c>
      <c r="N4465" s="218">
        <v>-1.2797245858438098</v>
      </c>
      <c r="O4465" s="218">
        <v>-0.40431024457156983</v>
      </c>
      <c r="P4465" s="218">
        <v>-5.1017162200542501</v>
      </c>
      <c r="Q4465" s="218">
        <v>-5.1442043003115963</v>
      </c>
      <c r="R4465" s="507">
        <v>-0.7432309021264798</v>
      </c>
      <c r="S4465" s="507">
        <v>-0.8420174152076898</v>
      </c>
      <c r="T4465" s="218">
        <v>-5.1229602601829232</v>
      </c>
    </row>
    <row r="4466" spans="1:20" x14ac:dyDescent="0.6">
      <c r="A4466" s="218" t="s">
        <v>12754</v>
      </c>
      <c r="B4466" s="218" t="s">
        <v>12755</v>
      </c>
      <c r="C4466" s="218">
        <v>5.5113639149406701</v>
      </c>
      <c r="D4466" s="218">
        <v>5.6612923086954199</v>
      </c>
      <c r="E4466" s="218">
        <v>4.0126370106940303</v>
      </c>
      <c r="F4466" s="218">
        <v>5.0553097046971898</v>
      </c>
      <c r="G4466" s="218">
        <v>6.9461120192889201</v>
      </c>
      <c r="H4466" s="218">
        <v>8.04706185815078</v>
      </c>
      <c r="I4466" t="s">
        <v>12756</v>
      </c>
      <c r="J4466" s="218" t="s">
        <v>12756</v>
      </c>
      <c r="K4466" s="218">
        <v>1</v>
      </c>
      <c r="L4466" s="218">
        <v>-1.4987269042466398</v>
      </c>
      <c r="M4466" s="218">
        <v>-0.45605421024348036</v>
      </c>
      <c r="N4466" s="218">
        <v>-1.6486552980013895</v>
      </c>
      <c r="O4466" s="218">
        <v>-0.60598260399823012</v>
      </c>
      <c r="P4466" s="218">
        <v>1.43474810434825</v>
      </c>
      <c r="Q4466" s="218">
        <v>2.5356979432101099</v>
      </c>
      <c r="R4466" s="507">
        <v>-0.97739055724506008</v>
      </c>
      <c r="S4466" s="507">
        <v>-1.1273189509998098</v>
      </c>
      <c r="T4466" s="218">
        <v>1.9852230237791799</v>
      </c>
    </row>
    <row r="4467" spans="1:20" x14ac:dyDescent="0.6">
      <c r="A4467" s="218" t="s">
        <v>12757</v>
      </c>
      <c r="B4467" s="218" t="s">
        <v>12758</v>
      </c>
      <c r="C4467" s="218">
        <v>6.3063982250570296</v>
      </c>
      <c r="D4467" s="218">
        <v>6.4582606748659304</v>
      </c>
      <c r="E4467" s="218">
        <v>6.5814156895789004</v>
      </c>
      <c r="F4467" s="218">
        <v>5.8791445133843698</v>
      </c>
      <c r="G4467" s="218">
        <v>1.39846821979138</v>
      </c>
      <c r="H4467" s="218">
        <v>0.123827711997599</v>
      </c>
      <c r="I4467" t="s">
        <v>12759</v>
      </c>
      <c r="J4467" s="218" t="s">
        <v>12759</v>
      </c>
      <c r="K4467" s="218">
        <v>1</v>
      </c>
      <c r="L4467" s="218">
        <v>0.27501746452187081</v>
      </c>
      <c r="M4467" s="218">
        <v>-0.4272537116726598</v>
      </c>
      <c r="N4467" s="218">
        <v>0.12315501471297008</v>
      </c>
      <c r="O4467" s="218">
        <v>-0.57911616148156053</v>
      </c>
      <c r="P4467" s="218">
        <v>-4.9079300052656496</v>
      </c>
      <c r="Q4467" s="218">
        <v>-6.1825705130594306</v>
      </c>
      <c r="R4467" s="507">
        <v>-7.6118123575394492E-2</v>
      </c>
      <c r="S4467" s="507">
        <v>-0.22798057338429523</v>
      </c>
      <c r="T4467" s="218">
        <v>-5.5452502591625397</v>
      </c>
    </row>
    <row r="4468" spans="1:20" x14ac:dyDescent="0.6">
      <c r="A4468" s="218" t="s">
        <v>12760</v>
      </c>
      <c r="B4468" s="218" t="s">
        <v>12761</v>
      </c>
      <c r="C4468" s="218">
        <v>5.3362600131936899</v>
      </c>
      <c r="D4468" s="218">
        <v>5.6060726043011098</v>
      </c>
      <c r="E4468" s="218">
        <v>6.37581268538354</v>
      </c>
      <c r="F4468" s="218">
        <v>5.4703424712635602</v>
      </c>
      <c r="G4468" s="218">
        <v>7.6327825081135501</v>
      </c>
      <c r="H4468" s="218">
        <v>0.23786221336595301</v>
      </c>
      <c r="I4468" t="s">
        <v>12762</v>
      </c>
      <c r="J4468" s="218" t="s">
        <v>12762</v>
      </c>
      <c r="K4468" s="218">
        <v>2</v>
      </c>
      <c r="L4468" s="218">
        <v>1.03955267218985</v>
      </c>
      <c r="M4468" s="218">
        <v>0.13408245806987029</v>
      </c>
      <c r="N4468" s="218">
        <v>0.76974008108243019</v>
      </c>
      <c r="O4468" s="218">
        <v>-0.13573013303754955</v>
      </c>
      <c r="P4468" s="218">
        <v>2.2965224949198602</v>
      </c>
      <c r="Q4468" s="218">
        <v>-5.0983977998277368</v>
      </c>
      <c r="R4468" s="507">
        <v>0.58681756512986016</v>
      </c>
      <c r="S4468" s="507">
        <v>0.31700497402244032</v>
      </c>
      <c r="T4468" s="218">
        <v>-1.4009376524539383</v>
      </c>
    </row>
    <row r="4469" spans="1:20" x14ac:dyDescent="0.6">
      <c r="A4469" s="218" t="s">
        <v>12763</v>
      </c>
      <c r="B4469" s="218" t="s">
        <v>12764</v>
      </c>
      <c r="C4469" s="218">
        <v>6.3639181619871898</v>
      </c>
      <c r="D4469" s="218">
        <v>6.55896001564322</v>
      </c>
      <c r="E4469" s="218">
        <v>6.6884953624432804</v>
      </c>
      <c r="F4469" s="218">
        <v>6.2738594683691096</v>
      </c>
      <c r="G4469" s="218">
        <v>8.8755141713803098</v>
      </c>
      <c r="H4469" s="218">
        <v>0</v>
      </c>
      <c r="I4469" t="s">
        <v>12762</v>
      </c>
      <c r="J4469" s="218" t="s">
        <v>12765</v>
      </c>
      <c r="K4469" s="218">
        <v>2</v>
      </c>
      <c r="L4469" s="218">
        <v>0.32457720045609051</v>
      </c>
      <c r="M4469" s="218">
        <v>-9.0058693618080277E-2</v>
      </c>
      <c r="N4469" s="218">
        <v>0.1295353468000604</v>
      </c>
      <c r="O4469" s="218">
        <v>-0.28510054727411038</v>
      </c>
      <c r="P4469" s="218">
        <v>2.51159600939312</v>
      </c>
      <c r="Q4469" s="218">
        <v>-6.3639181619871898</v>
      </c>
      <c r="R4469" s="507">
        <v>0.11725925341900512</v>
      </c>
      <c r="S4469" s="507">
        <v>-7.778260023702499E-2</v>
      </c>
      <c r="T4469" s="218">
        <v>-1.9261610762970349</v>
      </c>
    </row>
    <row r="4470" spans="1:20" x14ac:dyDescent="0.6">
      <c r="A4470" s="218" t="s">
        <v>12766</v>
      </c>
      <c r="B4470" s="218" t="s">
        <v>12767</v>
      </c>
      <c r="C4470" s="218">
        <v>6.19916749032868</v>
      </c>
      <c r="D4470" s="218">
        <v>5.9643186308677096</v>
      </c>
      <c r="E4470" s="218">
        <v>6.69332488039122</v>
      </c>
      <c r="F4470" s="218">
        <v>5.6062783684952304</v>
      </c>
      <c r="G4470" s="218">
        <v>1.78840299136486</v>
      </c>
      <c r="H4470" s="218">
        <v>7.1172649790687803</v>
      </c>
      <c r="I4470" t="s">
        <v>12768</v>
      </c>
      <c r="J4470" s="218" t="s">
        <v>12768</v>
      </c>
      <c r="K4470" s="218">
        <v>1</v>
      </c>
      <c r="L4470" s="218">
        <v>0.49415739006254</v>
      </c>
      <c r="M4470" s="218">
        <v>-0.59288912183344955</v>
      </c>
      <c r="N4470" s="218">
        <v>0.72900624952351034</v>
      </c>
      <c r="O4470" s="218">
        <v>-0.35804026237247921</v>
      </c>
      <c r="P4470" s="218">
        <v>-4.4107644989638199</v>
      </c>
      <c r="Q4470" s="218">
        <v>0.91809748874010033</v>
      </c>
      <c r="R4470" s="507">
        <v>-4.9365865885454774E-2</v>
      </c>
      <c r="S4470" s="507">
        <v>0.18548299357551556</v>
      </c>
      <c r="T4470" s="218">
        <v>-1.7463335051118598</v>
      </c>
    </row>
    <row r="4471" spans="1:20" x14ac:dyDescent="0.6">
      <c r="A4471" s="218" t="s">
        <v>12769</v>
      </c>
      <c r="B4471" s="218" t="s">
        <v>12770</v>
      </c>
      <c r="C4471" s="218">
        <v>6.1204221218159596</v>
      </c>
      <c r="D4471" s="218">
        <v>6.0316214287323904</v>
      </c>
      <c r="E4471" s="218">
        <v>7.0702256797571996</v>
      </c>
      <c r="F4471" s="218">
        <v>5.86611466196418</v>
      </c>
      <c r="G4471" s="218">
        <v>4.9667065626511597</v>
      </c>
      <c r="H4471" s="218">
        <v>0.123827711997599</v>
      </c>
      <c r="I4471" t="s">
        <v>12771</v>
      </c>
      <c r="J4471" s="218" t="s">
        <v>12771</v>
      </c>
      <c r="K4471" s="218">
        <v>1</v>
      </c>
      <c r="L4471" s="218">
        <v>0.94980355794124005</v>
      </c>
      <c r="M4471" s="218">
        <v>-0.2543074598517796</v>
      </c>
      <c r="N4471" s="218">
        <v>1.0386042510248092</v>
      </c>
      <c r="O4471" s="218">
        <v>-0.16550676676821041</v>
      </c>
      <c r="P4471" s="218">
        <v>-1.1537155591647998</v>
      </c>
      <c r="Q4471" s="218">
        <v>-5.9965944098183606</v>
      </c>
      <c r="R4471" s="507">
        <v>0.34774804904473022</v>
      </c>
      <c r="S4471" s="507">
        <v>0.43654874212829942</v>
      </c>
      <c r="T4471" s="218">
        <v>-3.5751549844915802</v>
      </c>
    </row>
    <row r="4472" spans="1:20" x14ac:dyDescent="0.6">
      <c r="A4472" s="218" t="s">
        <v>12772</v>
      </c>
      <c r="B4472" s="218" t="s">
        <v>12773</v>
      </c>
      <c r="C4472" s="218">
        <v>5.6779709809597501</v>
      </c>
      <c r="D4472" s="218">
        <v>5.6594229504767002</v>
      </c>
      <c r="E4472" s="218">
        <v>5.1280726801207202</v>
      </c>
      <c r="F4472" s="218">
        <v>5.2804302171244197</v>
      </c>
      <c r="G4472" s="218">
        <v>0</v>
      </c>
      <c r="H4472" s="218">
        <v>0</v>
      </c>
      <c r="I4472" t="s">
        <v>12774</v>
      </c>
      <c r="J4472" s="218" t="s">
        <v>12774</v>
      </c>
      <c r="K4472" s="218">
        <v>1</v>
      </c>
      <c r="L4472" s="218">
        <v>-0.54989830083902991</v>
      </c>
      <c r="M4472" s="218">
        <v>-0.39754076383533032</v>
      </c>
      <c r="N4472" s="218">
        <v>-0.53135027035598004</v>
      </c>
      <c r="O4472" s="218">
        <v>-0.37899273335228045</v>
      </c>
      <c r="P4472" s="218">
        <v>-5.6779709809597501</v>
      </c>
      <c r="Q4472" s="218">
        <v>-5.6779709809597501</v>
      </c>
      <c r="R4472" s="507">
        <v>-0.47371953233718012</v>
      </c>
      <c r="S4472" s="507">
        <v>-0.45517150185413024</v>
      </c>
      <c r="T4472" s="218">
        <v>-5.6779709809597501</v>
      </c>
    </row>
    <row r="4473" spans="1:20" x14ac:dyDescent="0.6">
      <c r="A4473" s="218" t="s">
        <v>12775</v>
      </c>
      <c r="B4473" s="218" t="s">
        <v>12776</v>
      </c>
      <c r="C4473" s="218">
        <v>2.3019937822225298</v>
      </c>
      <c r="D4473" s="218">
        <v>2.59597802579537</v>
      </c>
      <c r="E4473" s="218">
        <v>5.7443869700901597</v>
      </c>
      <c r="F4473" s="218">
        <v>3.1881010312469198</v>
      </c>
      <c r="G4473" s="218">
        <v>1.08739361964643</v>
      </c>
      <c r="H4473" s="218">
        <v>0</v>
      </c>
      <c r="I4473" t="s">
        <v>12777</v>
      </c>
      <c r="J4473" s="218" t="s">
        <v>12777</v>
      </c>
      <c r="K4473" s="218">
        <v>2</v>
      </c>
      <c r="L4473" s="218">
        <v>3.4423931878676299</v>
      </c>
      <c r="M4473" s="218">
        <v>0.88610724902438998</v>
      </c>
      <c r="N4473" s="218">
        <v>3.1484089442947898</v>
      </c>
      <c r="O4473" s="218">
        <v>0.59212300545154983</v>
      </c>
      <c r="P4473" s="218">
        <v>-1.2146001625760998</v>
      </c>
      <c r="Q4473" s="218">
        <v>-2.3019937822225298</v>
      </c>
      <c r="R4473" s="507">
        <v>2.1642502184460097</v>
      </c>
      <c r="S4473" s="507">
        <v>1.8702659748731698</v>
      </c>
      <c r="T4473" s="218">
        <v>-1.7582969723993149</v>
      </c>
    </row>
    <row r="4474" spans="1:20" x14ac:dyDescent="0.6">
      <c r="A4474" s="218" t="s">
        <v>12778</v>
      </c>
      <c r="B4474" s="218" t="s">
        <v>12779</v>
      </c>
      <c r="C4474" s="218">
        <v>3.2847974906976001</v>
      </c>
      <c r="D4474" s="218">
        <v>2.98434478560613</v>
      </c>
      <c r="E4474" s="218">
        <v>0</v>
      </c>
      <c r="F4474" s="218">
        <v>3.1973784021133498</v>
      </c>
      <c r="G4474" s="218">
        <v>0</v>
      </c>
      <c r="H4474" s="218">
        <v>0</v>
      </c>
      <c r="I4474" t="s">
        <v>12777</v>
      </c>
      <c r="J4474" s="218" t="s">
        <v>12777</v>
      </c>
      <c r="K4474" s="218">
        <v>2</v>
      </c>
      <c r="L4474" s="218">
        <v>-3.2847974906976001</v>
      </c>
      <c r="M4474" s="218">
        <v>-8.7419088584250293E-2</v>
      </c>
      <c r="N4474" s="218">
        <v>-2.98434478560613</v>
      </c>
      <c r="O4474" s="218">
        <v>0.21303361650721975</v>
      </c>
      <c r="P4474" s="218">
        <v>-3.2847974906976001</v>
      </c>
      <c r="Q4474" s="218">
        <v>-3.2847974906976001</v>
      </c>
      <c r="R4474" s="507">
        <v>-1.6861082896409252</v>
      </c>
      <c r="S4474" s="507">
        <v>-1.3856555845494551</v>
      </c>
      <c r="T4474" s="218">
        <v>-3.2847974906976001</v>
      </c>
    </row>
    <row r="4475" spans="1:20" x14ac:dyDescent="0.6">
      <c r="A4475" s="218" t="s">
        <v>12780</v>
      </c>
      <c r="B4475" s="218" t="s">
        <v>12781</v>
      </c>
      <c r="C4475" s="218">
        <v>7.1797097374833898</v>
      </c>
      <c r="D4475" s="218">
        <v>7.14266532453835</v>
      </c>
      <c r="E4475" s="218">
        <v>7.7303400430840297</v>
      </c>
      <c r="F4475" s="218">
        <v>7.2926431872620796</v>
      </c>
      <c r="G4475" s="218">
        <v>7.7776481832545397</v>
      </c>
      <c r="H4475" s="218">
        <v>8.4295737797776908</v>
      </c>
      <c r="I4475" t="s">
        <v>12782</v>
      </c>
      <c r="J4475" s="218" t="s">
        <v>12782</v>
      </c>
      <c r="K4475" s="218">
        <v>3</v>
      </c>
      <c r="L4475" s="218">
        <v>0.55063030560063986</v>
      </c>
      <c r="M4475" s="218">
        <v>0.1129334497786898</v>
      </c>
      <c r="N4475" s="218">
        <v>0.58767471854567965</v>
      </c>
      <c r="O4475" s="218">
        <v>0.14997786272372959</v>
      </c>
      <c r="P4475" s="218">
        <v>0.59793844577114985</v>
      </c>
      <c r="Q4475" s="218">
        <v>1.249864042294301</v>
      </c>
      <c r="R4475" s="507">
        <v>0.33178187768966483</v>
      </c>
      <c r="S4475" s="507">
        <v>0.36882629063470462</v>
      </c>
      <c r="T4475" s="218">
        <v>0.92390124403272544</v>
      </c>
    </row>
    <row r="4476" spans="1:20" x14ac:dyDescent="0.6">
      <c r="A4476" s="218" t="s">
        <v>12783</v>
      </c>
      <c r="B4476" s="218" t="s">
        <v>12784</v>
      </c>
      <c r="C4476" s="218">
        <v>6.7771953072107403</v>
      </c>
      <c r="D4476" s="218">
        <v>6.85156091655442</v>
      </c>
      <c r="E4476" s="218">
        <v>6.3032527806571101</v>
      </c>
      <c r="F4476" s="218">
        <v>7.25814836312047</v>
      </c>
      <c r="G4476" s="218">
        <v>8.2796385096413392</v>
      </c>
      <c r="H4476" s="218">
        <v>7.1756684360385501</v>
      </c>
      <c r="I4476" t="s">
        <v>12782</v>
      </c>
      <c r="J4476" s="218" t="s">
        <v>12782</v>
      </c>
      <c r="K4476" s="218">
        <v>3</v>
      </c>
      <c r="L4476" s="218">
        <v>-0.47394252655363012</v>
      </c>
      <c r="M4476" s="218">
        <v>0.4809530559097297</v>
      </c>
      <c r="N4476" s="218">
        <v>-0.54830813589730987</v>
      </c>
      <c r="O4476" s="218">
        <v>0.40658744656604995</v>
      </c>
      <c r="P4476" s="218">
        <v>1.5024432024305989</v>
      </c>
      <c r="Q4476" s="218">
        <v>0.39847312882780983</v>
      </c>
      <c r="R4476" s="507">
        <v>3.5052646780497909E-3</v>
      </c>
      <c r="S4476" s="507">
        <v>-7.086034466562996E-2</v>
      </c>
      <c r="T4476" s="218">
        <v>0.95045816562920438</v>
      </c>
    </row>
    <row r="4477" spans="1:20" x14ac:dyDescent="0.6">
      <c r="A4477" s="218" t="s">
        <v>12785</v>
      </c>
      <c r="B4477" s="218" t="s">
        <v>12786</v>
      </c>
      <c r="C4477" s="218">
        <v>6.5999966599363598</v>
      </c>
      <c r="D4477" s="218">
        <v>6.5906959130235299</v>
      </c>
      <c r="E4477" s="218">
        <v>6.5059525031461503</v>
      </c>
      <c r="F4477" s="218">
        <v>6.39068468133586</v>
      </c>
      <c r="G4477" s="218">
        <v>1.65422133339088</v>
      </c>
      <c r="H4477" s="218">
        <v>7.1675969320755604</v>
      </c>
      <c r="I4477" t="s">
        <v>12782</v>
      </c>
      <c r="J4477" s="218" t="s">
        <v>12782</v>
      </c>
      <c r="K4477" s="218">
        <v>3</v>
      </c>
      <c r="L4477" s="218">
        <v>-9.4044156790209499E-2</v>
      </c>
      <c r="M4477" s="218">
        <v>-0.20931197860049977</v>
      </c>
      <c r="N4477" s="218">
        <v>-8.4743409877379605E-2</v>
      </c>
      <c r="O4477" s="218">
        <v>-0.20001123168766988</v>
      </c>
      <c r="P4477" s="218">
        <v>-4.9457753265454798</v>
      </c>
      <c r="Q4477" s="218">
        <v>0.56760027213920061</v>
      </c>
      <c r="R4477" s="507">
        <v>-0.15167806769535463</v>
      </c>
      <c r="S4477" s="507">
        <v>-0.14237732078252474</v>
      </c>
      <c r="T4477" s="218">
        <v>-2.1890875272031396</v>
      </c>
    </row>
    <row r="4478" spans="1:20" x14ac:dyDescent="0.6">
      <c r="A4478" s="218" t="s">
        <v>12787</v>
      </c>
      <c r="B4478" s="218" t="s">
        <v>12788</v>
      </c>
      <c r="C4478" s="218">
        <v>7.3601451655402501</v>
      </c>
      <c r="D4478" s="218">
        <v>7.35476906979987</v>
      </c>
      <c r="E4478" s="218">
        <v>7.7585199778871097</v>
      </c>
      <c r="F4478" s="218">
        <v>7.7232852319908503</v>
      </c>
      <c r="G4478" s="218">
        <v>2.3765131607844299</v>
      </c>
      <c r="H4478" s="218">
        <v>6.0281040954874898</v>
      </c>
      <c r="I4478" t="s">
        <v>12789</v>
      </c>
      <c r="J4478" s="218" t="s">
        <v>12789</v>
      </c>
      <c r="K4478" s="218">
        <v>5</v>
      </c>
      <c r="L4478" s="218">
        <v>0.39837481234685956</v>
      </c>
      <c r="M4478" s="218">
        <v>0.36314006645060015</v>
      </c>
      <c r="N4478" s="218">
        <v>0.40375090808723968</v>
      </c>
      <c r="O4478" s="218">
        <v>0.36851616219098027</v>
      </c>
      <c r="P4478" s="218">
        <v>-4.9836320047558207</v>
      </c>
      <c r="Q4478" s="218">
        <v>-1.3320410700527603</v>
      </c>
      <c r="R4478" s="507">
        <v>0.38075743939872986</v>
      </c>
      <c r="S4478" s="507">
        <v>0.38613353513910997</v>
      </c>
      <c r="T4478" s="218">
        <v>-3.1578365374042905</v>
      </c>
    </row>
    <row r="4479" spans="1:20" x14ac:dyDescent="0.6">
      <c r="A4479" s="218" t="s">
        <v>12790</v>
      </c>
      <c r="B4479" s="218" t="s">
        <v>12791</v>
      </c>
      <c r="C4479" s="218">
        <v>5.2042500520973602</v>
      </c>
      <c r="D4479" s="218">
        <v>5.2426757659080403</v>
      </c>
      <c r="E4479" s="218">
        <v>5.9019615045667599</v>
      </c>
      <c r="F4479" s="218">
        <v>5.0437836031676504</v>
      </c>
      <c r="G4479" s="218">
        <v>1.0162357018798001</v>
      </c>
      <c r="H4479" s="218">
        <v>0.23786221336595301</v>
      </c>
      <c r="I4479" t="s">
        <v>12789</v>
      </c>
      <c r="J4479" s="218" t="s">
        <v>12789</v>
      </c>
      <c r="K4479" s="218">
        <v>5</v>
      </c>
      <c r="L4479" s="218">
        <v>0.6977114524693997</v>
      </c>
      <c r="M4479" s="218">
        <v>-0.16046644892970985</v>
      </c>
      <c r="N4479" s="218">
        <v>0.65928573865871964</v>
      </c>
      <c r="O4479" s="218">
        <v>-0.1988921627403899</v>
      </c>
      <c r="P4479" s="218">
        <v>-4.1880143502175606</v>
      </c>
      <c r="Q4479" s="218">
        <v>-4.9663878387314071</v>
      </c>
      <c r="R4479" s="507">
        <v>0.26862250176984492</v>
      </c>
      <c r="S4479" s="507">
        <v>0.23019678795916487</v>
      </c>
      <c r="T4479" s="218">
        <v>-4.5772010944744839</v>
      </c>
    </row>
    <row r="4480" spans="1:20" x14ac:dyDescent="0.6">
      <c r="A4480" s="218" t="s">
        <v>12792</v>
      </c>
      <c r="B4480" s="218" t="s">
        <v>12793</v>
      </c>
      <c r="C4480" s="218">
        <v>6.4435191979763697</v>
      </c>
      <c r="D4480" s="218">
        <v>6.5187981081498698</v>
      </c>
      <c r="E4480" s="218">
        <v>6.6847278614575503</v>
      </c>
      <c r="F4480" s="218">
        <v>6.6470467246289404</v>
      </c>
      <c r="G4480" s="218">
        <v>1.9111597972002401</v>
      </c>
      <c r="H4480" s="218">
        <v>0.34353965418307397</v>
      </c>
      <c r="I4480" t="s">
        <v>12789</v>
      </c>
      <c r="J4480" s="218" t="s">
        <v>12789</v>
      </c>
      <c r="K4480" s="218">
        <v>5</v>
      </c>
      <c r="L4480" s="218">
        <v>0.24120866348118053</v>
      </c>
      <c r="M4480" s="218">
        <v>0.20352752665257068</v>
      </c>
      <c r="N4480" s="218">
        <v>0.16592975330768045</v>
      </c>
      <c r="O4480" s="218">
        <v>0.1282486164790706</v>
      </c>
      <c r="P4480" s="218">
        <v>-4.5323594007761301</v>
      </c>
      <c r="Q4480" s="218">
        <v>-6.099979543793296</v>
      </c>
      <c r="R4480" s="507">
        <v>0.2223680950668756</v>
      </c>
      <c r="S4480" s="507">
        <v>0.14708918489337552</v>
      </c>
      <c r="T4480" s="218">
        <v>-5.316169472284713</v>
      </c>
    </row>
    <row r="4481" spans="1:20" x14ac:dyDescent="0.6">
      <c r="A4481" s="218" t="s">
        <v>12794</v>
      </c>
      <c r="B4481" s="218" t="s">
        <v>12795</v>
      </c>
      <c r="C4481" s="218">
        <v>7.1251104118741804</v>
      </c>
      <c r="D4481" s="218">
        <v>7.1894041659850902</v>
      </c>
      <c r="E4481" s="218">
        <v>5.7618616569433501</v>
      </c>
      <c r="F4481" s="218">
        <v>7.4498575204449198</v>
      </c>
      <c r="G4481" s="218">
        <v>7.3063460901984598</v>
      </c>
      <c r="H4481" s="218">
        <v>0.123827711997599</v>
      </c>
      <c r="I4481" t="s">
        <v>12789</v>
      </c>
      <c r="J4481" s="218" t="s">
        <v>12789</v>
      </c>
      <c r="K4481" s="218">
        <v>5</v>
      </c>
      <c r="L4481" s="218">
        <v>-1.3632487549308303</v>
      </c>
      <c r="M4481" s="218">
        <v>0.32474710857073941</v>
      </c>
      <c r="N4481" s="218">
        <v>-1.4275425090417402</v>
      </c>
      <c r="O4481" s="218">
        <v>0.26045335445982953</v>
      </c>
      <c r="P4481" s="218">
        <v>0.18123567832427945</v>
      </c>
      <c r="Q4481" s="218">
        <v>-7.0012826998765814</v>
      </c>
      <c r="R4481" s="507">
        <v>-0.51925082318004545</v>
      </c>
      <c r="S4481" s="507">
        <v>-0.58354457729095532</v>
      </c>
      <c r="T4481" s="218">
        <v>-3.410023510776151</v>
      </c>
    </row>
    <row r="4482" spans="1:20" x14ac:dyDescent="0.6">
      <c r="A4482" s="218" t="s">
        <v>12796</v>
      </c>
      <c r="B4482" s="218" t="s">
        <v>12797</v>
      </c>
      <c r="C4482" s="218">
        <v>6.7590958764291296</v>
      </c>
      <c r="D4482" s="218">
        <v>6.8552402000349</v>
      </c>
      <c r="E4482" s="218">
        <v>6.9909396243264599</v>
      </c>
      <c r="F4482" s="218">
        <v>5.4684278315222796</v>
      </c>
      <c r="G4482" s="218">
        <v>7.2179379381986202</v>
      </c>
      <c r="H4482" s="218">
        <v>8.0538896774995195</v>
      </c>
      <c r="I4482" t="s">
        <v>12789</v>
      </c>
      <c r="J4482" s="218" t="s">
        <v>12789</v>
      </c>
      <c r="K4482" s="218">
        <v>5</v>
      </c>
      <c r="L4482" s="218">
        <v>0.23184374789733031</v>
      </c>
      <c r="M4482" s="218">
        <v>-1.2906680449068499</v>
      </c>
      <c r="N4482" s="218">
        <v>0.1356994242915599</v>
      </c>
      <c r="O4482" s="218">
        <v>-1.3868123685126204</v>
      </c>
      <c r="P4482" s="218">
        <v>0.45884206176949061</v>
      </c>
      <c r="Q4482" s="218">
        <v>1.2947938010703899</v>
      </c>
      <c r="R4482" s="507">
        <v>-0.52941214850475982</v>
      </c>
      <c r="S4482" s="507">
        <v>-0.62555647211053023</v>
      </c>
      <c r="T4482" s="218">
        <v>0.87681793141994024</v>
      </c>
    </row>
    <row r="4483" spans="1:20" x14ac:dyDescent="0.6">
      <c r="A4483" s="218" t="s">
        <v>12798</v>
      </c>
      <c r="B4483" s="218" t="s">
        <v>12799</v>
      </c>
      <c r="C4483" s="218">
        <v>6.67792999555558</v>
      </c>
      <c r="D4483" s="218">
        <v>6.7926590288844402</v>
      </c>
      <c r="E4483" s="218">
        <v>5.6635677512196096</v>
      </c>
      <c r="F4483" s="218">
        <v>6.4926442015641097</v>
      </c>
      <c r="G4483" s="218">
        <v>1.0162357018798001</v>
      </c>
      <c r="H4483" s="218">
        <v>0.123827711997599</v>
      </c>
      <c r="I4483" t="s">
        <v>12800</v>
      </c>
      <c r="J4483" s="218" t="s">
        <v>12800</v>
      </c>
      <c r="K4483" s="218">
        <v>1</v>
      </c>
      <c r="L4483" s="218">
        <v>-1.0143622443359703</v>
      </c>
      <c r="M4483" s="218">
        <v>-0.18528579399147027</v>
      </c>
      <c r="N4483" s="218">
        <v>-1.1290912776648305</v>
      </c>
      <c r="O4483" s="218">
        <v>-0.30001482732033047</v>
      </c>
      <c r="P4483" s="218">
        <v>-5.6616942936757795</v>
      </c>
      <c r="Q4483" s="218">
        <v>-6.554102283557981</v>
      </c>
      <c r="R4483" s="507">
        <v>-0.5998240191637203</v>
      </c>
      <c r="S4483" s="507">
        <v>-0.7145530524925805</v>
      </c>
      <c r="T4483" s="218">
        <v>-6.1078982886168802</v>
      </c>
    </row>
    <row r="4484" spans="1:20" x14ac:dyDescent="0.6">
      <c r="A4484" s="218" t="s">
        <v>12801</v>
      </c>
      <c r="B4484" s="218" t="s">
        <v>12802</v>
      </c>
      <c r="C4484" s="218">
        <v>5.6289811575786297</v>
      </c>
      <c r="D4484" s="218">
        <v>5.7526773577794197</v>
      </c>
      <c r="E4484" s="218">
        <v>5.8889223985946799</v>
      </c>
      <c r="F4484" s="218">
        <v>6.6805115786716396</v>
      </c>
      <c r="G4484" s="218">
        <v>1.7450477769392401</v>
      </c>
      <c r="H4484" s="218">
        <v>0.123827711997599</v>
      </c>
      <c r="I4484" t="s">
        <v>12803</v>
      </c>
      <c r="J4484" s="218" t="s">
        <v>12803</v>
      </c>
      <c r="K4484" s="218">
        <v>4</v>
      </c>
      <c r="L4484" s="218">
        <v>0.25994124101605021</v>
      </c>
      <c r="M4484" s="218">
        <v>1.0515304210930099</v>
      </c>
      <c r="N4484" s="218">
        <v>0.13624504081526023</v>
      </c>
      <c r="O4484" s="218">
        <v>0.9278342208922199</v>
      </c>
      <c r="P4484" s="218">
        <v>-3.8839333806393896</v>
      </c>
      <c r="Q4484" s="218">
        <v>-5.5051534455810307</v>
      </c>
      <c r="R4484" s="507">
        <v>0.65573583105453004</v>
      </c>
      <c r="S4484" s="507">
        <v>0.53203963085374006</v>
      </c>
      <c r="T4484" s="218">
        <v>-4.6945434131102104</v>
      </c>
    </row>
    <row r="4485" spans="1:20" x14ac:dyDescent="0.6">
      <c r="A4485" s="218" t="s">
        <v>12804</v>
      </c>
      <c r="B4485" s="218" t="s">
        <v>12805</v>
      </c>
      <c r="C4485" s="218">
        <v>6.8156487261172396</v>
      </c>
      <c r="D4485" s="218">
        <v>6.9132595718077097</v>
      </c>
      <c r="E4485" s="218">
        <v>7.7727864903668102</v>
      </c>
      <c r="F4485" s="218">
        <v>6.5257038560768201</v>
      </c>
      <c r="G4485" s="218">
        <v>2.4859048034851901</v>
      </c>
      <c r="H4485" s="218">
        <v>0.23786221336595301</v>
      </c>
      <c r="I4485" t="s">
        <v>12803</v>
      </c>
      <c r="J4485" s="218" t="s">
        <v>12803</v>
      </c>
      <c r="K4485" s="218">
        <v>4</v>
      </c>
      <c r="L4485" s="218">
        <v>0.95713776424957064</v>
      </c>
      <c r="M4485" s="218">
        <v>-0.28994487004041947</v>
      </c>
      <c r="N4485" s="218">
        <v>0.85952691855910057</v>
      </c>
      <c r="O4485" s="218">
        <v>-0.38755571573088954</v>
      </c>
      <c r="P4485" s="218">
        <v>-4.3297439226320495</v>
      </c>
      <c r="Q4485" s="218">
        <v>-6.5777865127512865</v>
      </c>
      <c r="R4485" s="507">
        <v>0.33359644710457559</v>
      </c>
      <c r="S4485" s="507">
        <v>0.23598560141410552</v>
      </c>
      <c r="T4485" s="218">
        <v>-5.453765217691668</v>
      </c>
    </row>
    <row r="4486" spans="1:20" x14ac:dyDescent="0.6">
      <c r="A4486" s="218" t="s">
        <v>12806</v>
      </c>
      <c r="B4486" s="218" t="s">
        <v>12807</v>
      </c>
      <c r="C4486" s="218">
        <v>5.6859766246915102</v>
      </c>
      <c r="D4486" s="218">
        <v>5.5855463774627401</v>
      </c>
      <c r="E4486" s="218">
        <v>5.3617397009932004</v>
      </c>
      <c r="F4486" s="218">
        <v>6.2628549384685597</v>
      </c>
      <c r="G4486" s="218">
        <v>0.86243763809848095</v>
      </c>
      <c r="H4486" s="218">
        <v>0</v>
      </c>
      <c r="I4486" t="s">
        <v>12803</v>
      </c>
      <c r="J4486" s="218" t="s">
        <v>12803</v>
      </c>
      <c r="K4486" s="218">
        <v>4</v>
      </c>
      <c r="L4486" s="218">
        <v>-0.32423692369830981</v>
      </c>
      <c r="M4486" s="218">
        <v>0.57687831377704946</v>
      </c>
      <c r="N4486" s="218">
        <v>-0.22380667646953967</v>
      </c>
      <c r="O4486" s="218">
        <v>0.6773085610058196</v>
      </c>
      <c r="P4486" s="218">
        <v>-4.8235389865930296</v>
      </c>
      <c r="Q4486" s="218">
        <v>-5.6859766246915102</v>
      </c>
      <c r="R4486" s="507">
        <v>0.12632069503936982</v>
      </c>
      <c r="S4486" s="507">
        <v>0.22675094226813997</v>
      </c>
      <c r="T4486" s="218">
        <v>-5.2547578056422699</v>
      </c>
    </row>
    <row r="4487" spans="1:20" x14ac:dyDescent="0.6">
      <c r="A4487" s="218" t="s">
        <v>12808</v>
      </c>
      <c r="B4487" s="218" t="s">
        <v>12809</v>
      </c>
      <c r="C4487" s="218">
        <v>5.6561311828040202</v>
      </c>
      <c r="D4487" s="218">
        <v>5.7958616167315196</v>
      </c>
      <c r="E4487" s="218">
        <v>5.9760537585539799</v>
      </c>
      <c r="F4487" s="218">
        <v>5.2495460080584397</v>
      </c>
      <c r="G4487" s="218">
        <v>7.9281862641712602</v>
      </c>
      <c r="H4487" s="218">
        <v>0</v>
      </c>
      <c r="I4487" t="s">
        <v>12803</v>
      </c>
      <c r="J4487" s="218" t="s">
        <v>12810</v>
      </c>
      <c r="K4487" s="218">
        <v>4</v>
      </c>
      <c r="L4487" s="218">
        <v>0.31992257574995975</v>
      </c>
      <c r="M4487" s="218">
        <v>-0.40658517474558042</v>
      </c>
      <c r="N4487" s="218">
        <v>0.18019214182246035</v>
      </c>
      <c r="O4487" s="218">
        <v>-0.54631560867307982</v>
      </c>
      <c r="P4487" s="218">
        <v>2.27205508136724</v>
      </c>
      <c r="Q4487" s="218">
        <v>-5.6561311828040202</v>
      </c>
      <c r="R4487" s="507">
        <v>-4.3331299497810338E-2</v>
      </c>
      <c r="S4487" s="507">
        <v>-0.18306173342530974</v>
      </c>
      <c r="T4487" s="218">
        <v>-1.6920380507183901</v>
      </c>
    </row>
    <row r="4488" spans="1:20" x14ac:dyDescent="0.6">
      <c r="A4488" s="218" t="s">
        <v>12811</v>
      </c>
      <c r="B4488" s="218" t="s">
        <v>12812</v>
      </c>
      <c r="C4488" s="218">
        <v>5.4637308397895703</v>
      </c>
      <c r="D4488" s="218">
        <v>5.38182194707543</v>
      </c>
      <c r="E4488" s="218">
        <v>5.40031949142874</v>
      </c>
      <c r="F4488" s="218">
        <v>5.3937219641055698</v>
      </c>
      <c r="G4488" s="218">
        <v>5.4341213892053704</v>
      </c>
      <c r="H4488" s="218">
        <v>0</v>
      </c>
      <c r="I4488" t="s">
        <v>12813</v>
      </c>
      <c r="J4488" s="218" t="s">
        <v>12813</v>
      </c>
      <c r="K4488" s="218">
        <v>3</v>
      </c>
      <c r="L4488" s="218">
        <v>-6.3411348360830289E-2</v>
      </c>
      <c r="M4488" s="218">
        <v>-7.0008875684000493E-2</v>
      </c>
      <c r="N4488" s="218">
        <v>1.8497544353309969E-2</v>
      </c>
      <c r="O4488" s="218">
        <v>1.1900017030139765E-2</v>
      </c>
      <c r="P4488" s="218">
        <v>-2.9609450584199948E-2</v>
      </c>
      <c r="Q4488" s="218">
        <v>-5.4637308397895703</v>
      </c>
      <c r="R4488" s="507">
        <v>-6.6710112022415391E-2</v>
      </c>
      <c r="S4488" s="507">
        <v>1.5198780691724867E-2</v>
      </c>
      <c r="T4488" s="218">
        <v>-2.7466701451868851</v>
      </c>
    </row>
    <row r="4489" spans="1:20" x14ac:dyDescent="0.6">
      <c r="A4489" s="218" t="s">
        <v>12814</v>
      </c>
      <c r="B4489" s="218" t="s">
        <v>12815</v>
      </c>
      <c r="C4489" s="218">
        <v>5.9932846668786803</v>
      </c>
      <c r="D4489" s="218">
        <v>6.0545614393230096</v>
      </c>
      <c r="E4489" s="218">
        <v>4.6971060355468897</v>
      </c>
      <c r="F4489" s="218">
        <v>6.43841405686128</v>
      </c>
      <c r="G4489" s="218">
        <v>0.86243763809848095</v>
      </c>
      <c r="H4489" s="218">
        <v>0</v>
      </c>
      <c r="I4489" t="s">
        <v>12813</v>
      </c>
      <c r="J4489" s="218" t="s">
        <v>12813</v>
      </c>
      <c r="K4489" s="218">
        <v>3</v>
      </c>
      <c r="L4489" s="218">
        <v>-1.2961786313317907</v>
      </c>
      <c r="M4489" s="218">
        <v>0.44512938998259965</v>
      </c>
      <c r="N4489" s="218">
        <v>-1.35745540377612</v>
      </c>
      <c r="O4489" s="218">
        <v>0.38385261753827038</v>
      </c>
      <c r="P4489" s="218">
        <v>-5.1308470287801997</v>
      </c>
      <c r="Q4489" s="218">
        <v>-5.9932846668786803</v>
      </c>
      <c r="R4489" s="507">
        <v>-0.42552462067459551</v>
      </c>
      <c r="S4489" s="507">
        <v>-0.48680139311892479</v>
      </c>
      <c r="T4489" s="218">
        <v>-5.56206584782944</v>
      </c>
    </row>
    <row r="4490" spans="1:20" x14ac:dyDescent="0.6">
      <c r="A4490" s="218" t="s">
        <v>12816</v>
      </c>
      <c r="B4490" s="218" t="s">
        <v>12817</v>
      </c>
      <c r="C4490" s="218">
        <v>5.3783678614835502</v>
      </c>
      <c r="D4490" s="218">
        <v>5.44286724533948</v>
      </c>
      <c r="E4490" s="218">
        <v>4.7056298250180904</v>
      </c>
      <c r="F4490" s="218">
        <v>5.1574779026807898</v>
      </c>
      <c r="G4490" s="218">
        <v>4.78599507216882</v>
      </c>
      <c r="H4490" s="218">
        <v>0</v>
      </c>
      <c r="I4490" t="s">
        <v>12813</v>
      </c>
      <c r="J4490" s="218" t="s">
        <v>12813</v>
      </c>
      <c r="K4490" s="218">
        <v>3</v>
      </c>
      <c r="L4490" s="218">
        <v>-0.67273803646545982</v>
      </c>
      <c r="M4490" s="218">
        <v>-0.22088995880276041</v>
      </c>
      <c r="N4490" s="218">
        <v>-0.73723742032138961</v>
      </c>
      <c r="O4490" s="218">
        <v>-0.2853893426586902</v>
      </c>
      <c r="P4490" s="218">
        <v>-0.59237278931473014</v>
      </c>
      <c r="Q4490" s="218">
        <v>-5.3783678614835502</v>
      </c>
      <c r="R4490" s="507">
        <v>-0.44681399763411012</v>
      </c>
      <c r="S4490" s="507">
        <v>-0.51131338149003991</v>
      </c>
      <c r="T4490" s="218">
        <v>-2.9853703253991402</v>
      </c>
    </row>
    <row r="4491" spans="1:20" x14ac:dyDescent="0.6">
      <c r="A4491" s="218" t="s">
        <v>12818</v>
      </c>
      <c r="B4491" s="218" t="s">
        <v>12819</v>
      </c>
      <c r="C4491" s="218">
        <v>3.80639351452754</v>
      </c>
      <c r="D4491" s="218">
        <v>4.3103792565547598</v>
      </c>
      <c r="E4491" s="218">
        <v>5.0296714899218902</v>
      </c>
      <c r="F4491" s="218">
        <v>5.7432265549109696</v>
      </c>
      <c r="G4491" s="218">
        <v>1.08739361964643</v>
      </c>
      <c r="H4491" s="218">
        <v>0</v>
      </c>
      <c r="I4491" t="s">
        <v>12820</v>
      </c>
      <c r="J4491" s="218" t="s">
        <v>12820</v>
      </c>
      <c r="K4491" s="218">
        <v>1</v>
      </c>
      <c r="L4491" s="218">
        <v>1.2232779753943501</v>
      </c>
      <c r="M4491" s="218">
        <v>1.9368330403834295</v>
      </c>
      <c r="N4491" s="218">
        <v>0.71929223336713033</v>
      </c>
      <c r="O4491" s="218">
        <v>1.4328472983562097</v>
      </c>
      <c r="P4491" s="218">
        <v>-2.7189998948811098</v>
      </c>
      <c r="Q4491" s="218">
        <v>-3.80639351452754</v>
      </c>
      <c r="R4491" s="507">
        <v>1.5800555078888898</v>
      </c>
      <c r="S4491" s="507">
        <v>1.07606976586167</v>
      </c>
      <c r="T4491" s="218">
        <v>-3.2626967047043252</v>
      </c>
    </row>
    <row r="4492" spans="1:20" x14ac:dyDescent="0.6">
      <c r="A4492" s="218" t="s">
        <v>12821</v>
      </c>
      <c r="B4492" s="218" t="s">
        <v>12822</v>
      </c>
      <c r="C4492" s="218">
        <v>6.9262312687116596</v>
      </c>
      <c r="D4492" s="218">
        <v>6.9419939030423699</v>
      </c>
      <c r="E4492" s="218">
        <v>7.9766993407365003</v>
      </c>
      <c r="F4492" s="218">
        <v>6.7115999269840501</v>
      </c>
      <c r="G4492" s="218">
        <v>2.06010523320642</v>
      </c>
      <c r="H4492" s="218">
        <v>0.123827711997599</v>
      </c>
      <c r="I4492" t="s">
        <v>12823</v>
      </c>
      <c r="J4492" s="218" t="s">
        <v>12823</v>
      </c>
      <c r="K4492" s="218">
        <v>1</v>
      </c>
      <c r="L4492" s="218">
        <v>1.0504680720248407</v>
      </c>
      <c r="M4492" s="218">
        <v>-0.21463134172760956</v>
      </c>
      <c r="N4492" s="218">
        <v>1.0347054376941305</v>
      </c>
      <c r="O4492" s="218">
        <v>-0.23039397605831979</v>
      </c>
      <c r="P4492" s="218">
        <v>-4.8661260355052391</v>
      </c>
      <c r="Q4492" s="218">
        <v>-6.8024035567140606</v>
      </c>
      <c r="R4492" s="507">
        <v>0.41791836514861558</v>
      </c>
      <c r="S4492" s="507">
        <v>0.40215573081790534</v>
      </c>
      <c r="T4492" s="218">
        <v>-5.8342647961096503</v>
      </c>
    </row>
    <row r="4493" spans="1:20" x14ac:dyDescent="0.6">
      <c r="A4493" s="218" t="s">
        <v>12824</v>
      </c>
      <c r="B4493" s="218" t="s">
        <v>12825</v>
      </c>
      <c r="C4493" s="218">
        <v>6.2524317628336297</v>
      </c>
      <c r="D4493" s="218">
        <v>6.3219135930794996</v>
      </c>
      <c r="E4493" s="218">
        <v>6.3684503497293301</v>
      </c>
      <c r="F4493" s="218">
        <v>5.1880492319006004</v>
      </c>
      <c r="G4493" s="218">
        <v>7.9049832472701</v>
      </c>
      <c r="H4493" s="218">
        <v>0.123827711997599</v>
      </c>
      <c r="I4493" t="s">
        <v>12826</v>
      </c>
      <c r="J4493" s="218" t="s">
        <v>12826</v>
      </c>
      <c r="K4493" s="218">
        <v>1</v>
      </c>
      <c r="L4493" s="218">
        <v>0.11601858689570044</v>
      </c>
      <c r="M4493" s="218">
        <v>-1.0643825309330293</v>
      </c>
      <c r="N4493" s="218">
        <v>4.653675664983048E-2</v>
      </c>
      <c r="O4493" s="218">
        <v>-1.1338643611788992</v>
      </c>
      <c r="P4493" s="218">
        <v>1.6525514844364704</v>
      </c>
      <c r="Q4493" s="218">
        <v>-6.1286040508360307</v>
      </c>
      <c r="R4493" s="507">
        <v>-0.47418197201866441</v>
      </c>
      <c r="S4493" s="507">
        <v>-0.54366380226453437</v>
      </c>
      <c r="T4493" s="218">
        <v>-2.2380262831997801</v>
      </c>
    </row>
    <row r="4494" spans="1:20" x14ac:dyDescent="0.6">
      <c r="A4494" s="218" t="s">
        <v>12827</v>
      </c>
      <c r="B4494" s="218" t="s">
        <v>12828</v>
      </c>
      <c r="C4494" s="218">
        <v>6.5336711544485899</v>
      </c>
      <c r="D4494" s="218">
        <v>6.6183846696533104</v>
      </c>
      <c r="E4494" s="218">
        <v>6.9957260977040301</v>
      </c>
      <c r="F4494" s="218">
        <v>6.8218062077224397</v>
      </c>
      <c r="G4494" s="218">
        <v>2.1291821500730399</v>
      </c>
      <c r="H4494" s="218">
        <v>7.0130091967794597</v>
      </c>
      <c r="I4494" t="s">
        <v>12829</v>
      </c>
      <c r="J4494" s="218" t="s">
        <v>12829</v>
      </c>
      <c r="K4494" s="218">
        <v>2</v>
      </c>
      <c r="L4494" s="218">
        <v>0.46205494325544016</v>
      </c>
      <c r="M4494" s="218">
        <v>0.28813505327384981</v>
      </c>
      <c r="N4494" s="218">
        <v>0.37734142805071968</v>
      </c>
      <c r="O4494" s="218">
        <v>0.20342153806912933</v>
      </c>
      <c r="P4494" s="218">
        <v>-4.4044890043755505</v>
      </c>
      <c r="Q4494" s="218">
        <v>0.47933804233086974</v>
      </c>
      <c r="R4494" s="507">
        <v>0.37509499826464499</v>
      </c>
      <c r="S4494" s="507">
        <v>0.29038148305992451</v>
      </c>
      <c r="T4494" s="218">
        <v>-1.9625754810223404</v>
      </c>
    </row>
    <row r="4495" spans="1:20" x14ac:dyDescent="0.6">
      <c r="A4495" s="218" t="s">
        <v>12830</v>
      </c>
      <c r="B4495" s="218" t="s">
        <v>12831</v>
      </c>
      <c r="C4495" s="218">
        <v>6.9599655883545104</v>
      </c>
      <c r="D4495" s="218">
        <v>6.9354432269159503</v>
      </c>
      <c r="E4495" s="218">
        <v>6.5397150819472403</v>
      </c>
      <c r="F4495" s="218">
        <v>7.09554754377469</v>
      </c>
      <c r="G4495" s="218">
        <v>0.77891856884019794</v>
      </c>
      <c r="H4495" s="218">
        <v>9.0389342480003805</v>
      </c>
      <c r="I4495" t="s">
        <v>12829</v>
      </c>
      <c r="J4495" s="218" t="s">
        <v>12829</v>
      </c>
      <c r="K4495" s="218">
        <v>2</v>
      </c>
      <c r="L4495" s="218">
        <v>-0.42025050640727013</v>
      </c>
      <c r="M4495" s="218">
        <v>0.13558195542017959</v>
      </c>
      <c r="N4495" s="218">
        <v>-0.39572814496871001</v>
      </c>
      <c r="O4495" s="218">
        <v>0.16010431685873971</v>
      </c>
      <c r="P4495" s="218">
        <v>-6.1810470195143123</v>
      </c>
      <c r="Q4495" s="218">
        <v>2.0789686596458701</v>
      </c>
      <c r="R4495" s="507">
        <v>-0.14233427549354527</v>
      </c>
      <c r="S4495" s="507">
        <v>-0.11781191405498515</v>
      </c>
      <c r="T4495" s="218">
        <v>-2.0510391799342211</v>
      </c>
    </row>
    <row r="4496" spans="1:20" x14ac:dyDescent="0.6">
      <c r="A4496" s="218" t="s">
        <v>12832</v>
      </c>
      <c r="B4496" s="218" t="s">
        <v>12833</v>
      </c>
      <c r="C4496" s="218">
        <v>4.3485197573563497</v>
      </c>
      <c r="D4496" s="218">
        <v>4.3936989816805401</v>
      </c>
      <c r="E4496" s="218">
        <v>4.4250767794049697</v>
      </c>
      <c r="F4496" s="218">
        <v>4.4836883383904702</v>
      </c>
      <c r="G4496" s="218">
        <v>1.39846821979138</v>
      </c>
      <c r="H4496" s="218">
        <v>7.5390018768011604</v>
      </c>
      <c r="I4496" t="s">
        <v>12834</v>
      </c>
      <c r="J4496" s="218" t="s">
        <v>12834</v>
      </c>
      <c r="K4496" s="218">
        <v>1</v>
      </c>
      <c r="L4496" s="218">
        <v>7.6557022048620027E-2</v>
      </c>
      <c r="M4496" s="218">
        <v>0.13516858103412055</v>
      </c>
      <c r="N4496" s="218">
        <v>3.1377797724429612E-2</v>
      </c>
      <c r="O4496" s="218">
        <v>8.9989356709930135E-2</v>
      </c>
      <c r="P4496" s="218">
        <v>-2.9500515375649696</v>
      </c>
      <c r="Q4496" s="218">
        <v>3.1904821194448107</v>
      </c>
      <c r="R4496" s="507">
        <v>0.10586280154137029</v>
      </c>
      <c r="S4496" s="507">
        <v>6.0683577217179874E-2</v>
      </c>
      <c r="T4496" s="218">
        <v>0.12021529093992056</v>
      </c>
    </row>
    <row r="4497" spans="1:20" x14ac:dyDescent="0.6">
      <c r="A4497" s="218" t="s">
        <v>12835</v>
      </c>
      <c r="B4497" s="218" t="s">
        <v>12836</v>
      </c>
      <c r="C4497" s="218">
        <v>5.2087024673176998</v>
      </c>
      <c r="D4497" s="218">
        <v>5.40320361235948</v>
      </c>
      <c r="E4497" s="218">
        <v>3.8022293469191299</v>
      </c>
      <c r="F4497" s="218">
        <v>5.5914007147210896</v>
      </c>
      <c r="G4497" s="218">
        <v>0.38602773444041999</v>
      </c>
      <c r="H4497" s="218">
        <v>0</v>
      </c>
      <c r="I4497" t="s">
        <v>12837</v>
      </c>
      <c r="J4497" s="218" t="s">
        <v>12837</v>
      </c>
      <c r="K4497" s="218">
        <v>1</v>
      </c>
      <c r="L4497" s="218">
        <v>-1.4064731203985699</v>
      </c>
      <c r="M4497" s="218">
        <v>0.38269824740338976</v>
      </c>
      <c r="N4497" s="218">
        <v>-1.60097426544035</v>
      </c>
      <c r="O4497" s="218">
        <v>0.18819710236160958</v>
      </c>
      <c r="P4497" s="218">
        <v>-4.8226747328772799</v>
      </c>
      <c r="Q4497" s="218">
        <v>-5.2087024673176998</v>
      </c>
      <c r="R4497" s="507">
        <v>-0.51188743649759005</v>
      </c>
      <c r="S4497" s="507">
        <v>-0.70638858153937023</v>
      </c>
      <c r="T4497" s="218">
        <v>-5.0156886000974898</v>
      </c>
    </row>
    <row r="4498" spans="1:20" x14ac:dyDescent="0.6">
      <c r="A4498" s="218" t="s">
        <v>12838</v>
      </c>
      <c r="B4498" s="218" t="s">
        <v>12839</v>
      </c>
      <c r="C4498" s="218">
        <v>5.5859905049597796</v>
      </c>
      <c r="D4498" s="218">
        <v>5.5405528427825601</v>
      </c>
      <c r="E4498" s="218">
        <v>5.7649235727299901</v>
      </c>
      <c r="F4498" s="218">
        <v>6.2988558002259296</v>
      </c>
      <c r="G4498" s="218">
        <v>1.45337470871665</v>
      </c>
      <c r="H4498" s="218">
        <v>0.123827711997599</v>
      </c>
      <c r="I4498" t="s">
        <v>12840</v>
      </c>
      <c r="J4498" s="218" t="s">
        <v>12840</v>
      </c>
      <c r="K4498" s="218">
        <v>1</v>
      </c>
      <c r="L4498" s="218">
        <v>0.17893306777021056</v>
      </c>
      <c r="M4498" s="218">
        <v>0.71286529526615006</v>
      </c>
      <c r="N4498" s="218">
        <v>0.22437072994743001</v>
      </c>
      <c r="O4498" s="218">
        <v>0.75830295744336951</v>
      </c>
      <c r="P4498" s="218">
        <v>-4.1326157962431296</v>
      </c>
      <c r="Q4498" s="218">
        <v>-5.4621627929621805</v>
      </c>
      <c r="R4498" s="507">
        <v>0.44589918151818031</v>
      </c>
      <c r="S4498" s="507">
        <v>0.49133684369539976</v>
      </c>
      <c r="T4498" s="218">
        <v>-4.7973892946026551</v>
      </c>
    </row>
    <row r="4499" spans="1:20" x14ac:dyDescent="0.6">
      <c r="A4499" s="218" t="s">
        <v>12841</v>
      </c>
      <c r="B4499" s="218" t="s">
        <v>12842</v>
      </c>
      <c r="C4499" s="218">
        <v>5.64877715697975</v>
      </c>
      <c r="D4499" s="218">
        <v>5.8319934932916899</v>
      </c>
      <c r="E4499" s="218">
        <v>4.1840792205681696</v>
      </c>
      <c r="F4499" s="218">
        <v>1.8189765696495299</v>
      </c>
      <c r="G4499" s="218">
        <v>8.8707946229082992</v>
      </c>
      <c r="H4499" s="218">
        <v>0</v>
      </c>
      <c r="I4499" t="s">
        <v>12843</v>
      </c>
      <c r="J4499" s="218" t="s">
        <v>12843</v>
      </c>
      <c r="K4499" s="218">
        <v>1</v>
      </c>
      <c r="L4499" s="218">
        <v>-1.4646979364115804</v>
      </c>
      <c r="M4499" s="218">
        <v>-3.8298005873302201</v>
      </c>
      <c r="N4499" s="218">
        <v>-1.6479142727235203</v>
      </c>
      <c r="O4499" s="218">
        <v>-4.0130169236421604</v>
      </c>
      <c r="P4499" s="218">
        <v>3.2220174659285492</v>
      </c>
      <c r="Q4499" s="218">
        <v>-5.64877715697975</v>
      </c>
      <c r="R4499" s="507">
        <v>-2.6472492618709005</v>
      </c>
      <c r="S4499" s="507">
        <v>-2.8304655981828404</v>
      </c>
      <c r="T4499" s="218">
        <v>-1.2133798455256004</v>
      </c>
    </row>
    <row r="4500" spans="1:20" x14ac:dyDescent="0.6">
      <c r="A4500" s="218" t="s">
        <v>12844</v>
      </c>
      <c r="B4500" s="218" t="s">
        <v>12845</v>
      </c>
      <c r="C4500" s="218">
        <v>6.61516930117494</v>
      </c>
      <c r="D4500" s="218">
        <v>6.5793710195829203</v>
      </c>
      <c r="E4500" s="218">
        <v>6.2127162556476296</v>
      </c>
      <c r="F4500" s="218">
        <v>6.9973849455448702</v>
      </c>
      <c r="G4500" s="218">
        <v>0.94138514970795095</v>
      </c>
      <c r="H4500" s="218">
        <v>0</v>
      </c>
      <c r="I4500" t="s">
        <v>12846</v>
      </c>
      <c r="J4500" s="218" t="s">
        <v>12846</v>
      </c>
      <c r="K4500" s="218">
        <v>1</v>
      </c>
      <c r="L4500" s="218">
        <v>-0.40245304552731032</v>
      </c>
      <c r="M4500" s="218">
        <v>0.38221564436993027</v>
      </c>
      <c r="N4500" s="218">
        <v>-0.36665476393529062</v>
      </c>
      <c r="O4500" s="218">
        <v>0.41801392596194997</v>
      </c>
      <c r="P4500" s="218">
        <v>-5.6737841514669887</v>
      </c>
      <c r="Q4500" s="218">
        <v>-6.61516930117494</v>
      </c>
      <c r="R4500" s="507">
        <v>-1.0118700578690021E-2</v>
      </c>
      <c r="S4500" s="507">
        <v>2.5679581013329678E-2</v>
      </c>
      <c r="T4500" s="218">
        <v>-6.1444767263209643</v>
      </c>
    </row>
    <row r="4501" spans="1:20" x14ac:dyDescent="0.6">
      <c r="A4501" s="218" t="s">
        <v>12847</v>
      </c>
      <c r="B4501" s="218" t="s">
        <v>12848</v>
      </c>
      <c r="C4501" s="218">
        <v>3.3786704958734002</v>
      </c>
      <c r="D4501" s="218">
        <v>3.6664744736457702</v>
      </c>
      <c r="E4501" s="218">
        <v>5.44016568968664E-2</v>
      </c>
      <c r="F4501" s="218">
        <v>0</v>
      </c>
      <c r="G4501" s="218">
        <v>0</v>
      </c>
      <c r="H4501" s="218">
        <v>0</v>
      </c>
      <c r="I4501" t="s">
        <v>12849</v>
      </c>
      <c r="J4501" s="218" t="s">
        <v>12849</v>
      </c>
      <c r="K4501" s="218">
        <v>1</v>
      </c>
      <c r="L4501" s="218">
        <v>-3.3242688389765336</v>
      </c>
      <c r="M4501" s="218">
        <v>-3.3786704958734002</v>
      </c>
      <c r="N4501" s="218">
        <v>-3.6120728167489036</v>
      </c>
      <c r="O4501" s="218">
        <v>-3.6664744736457702</v>
      </c>
      <c r="P4501" s="218">
        <v>-3.3786704958734002</v>
      </c>
      <c r="Q4501" s="218">
        <v>-3.3786704958734002</v>
      </c>
      <c r="R4501" s="507">
        <v>-3.3514696674249667</v>
      </c>
      <c r="S4501" s="507">
        <v>-3.6392736451973366</v>
      </c>
      <c r="T4501" s="218">
        <v>-3.3786704958734002</v>
      </c>
    </row>
    <row r="4502" spans="1:20" x14ac:dyDescent="0.6">
      <c r="A4502" s="218" t="s">
        <v>12850</v>
      </c>
      <c r="B4502" s="218" t="s">
        <v>12851</v>
      </c>
      <c r="C4502" s="218">
        <v>5.9020709450622704</v>
      </c>
      <c r="D4502" s="218">
        <v>5.9816279944307196</v>
      </c>
      <c r="E4502" s="218">
        <v>0.58454730348851902</v>
      </c>
      <c r="F4502" s="218">
        <v>4.8441442266502603</v>
      </c>
      <c r="G4502" s="218">
        <v>8.1412221421750104</v>
      </c>
      <c r="H4502" s="218">
        <v>0</v>
      </c>
      <c r="I4502" t="s">
        <v>12852</v>
      </c>
      <c r="J4502" s="218" t="s">
        <v>12852</v>
      </c>
      <c r="K4502" s="218">
        <v>1</v>
      </c>
      <c r="L4502" s="218">
        <v>-5.317523641573751</v>
      </c>
      <c r="M4502" s="218">
        <v>-1.05792671841201</v>
      </c>
      <c r="N4502" s="218">
        <v>-5.3970806909422002</v>
      </c>
      <c r="O4502" s="218">
        <v>-1.1374837677804592</v>
      </c>
      <c r="P4502" s="218">
        <v>2.23915119711274</v>
      </c>
      <c r="Q4502" s="218">
        <v>-5.9020709450622704</v>
      </c>
      <c r="R4502" s="507">
        <v>-3.1877251799928805</v>
      </c>
      <c r="S4502" s="507">
        <v>-3.2672822293613297</v>
      </c>
      <c r="T4502" s="218">
        <v>-1.8314598739747652</v>
      </c>
    </row>
    <row r="4503" spans="1:20" x14ac:dyDescent="0.6">
      <c r="A4503" s="218" t="s">
        <v>12853</v>
      </c>
      <c r="B4503" s="218" t="s">
        <v>12854</v>
      </c>
      <c r="C4503" s="218">
        <v>6.43071245319606</v>
      </c>
      <c r="D4503" s="218">
        <v>6.5316289036487198</v>
      </c>
      <c r="E4503" s="218">
        <v>6.1908741963029801</v>
      </c>
      <c r="F4503" s="218">
        <v>5.9391327041291904</v>
      </c>
      <c r="G4503" s="218">
        <v>2.0242855458403799</v>
      </c>
      <c r="H4503" s="218">
        <v>5.7467890536082198</v>
      </c>
      <c r="I4503" t="s">
        <v>12855</v>
      </c>
      <c r="J4503" s="218" t="s">
        <v>12855</v>
      </c>
      <c r="K4503" s="218">
        <v>1</v>
      </c>
      <c r="L4503" s="218">
        <v>-0.23983825689307992</v>
      </c>
      <c r="M4503" s="218">
        <v>-0.49157974906686963</v>
      </c>
      <c r="N4503" s="218">
        <v>-0.34075470734573976</v>
      </c>
      <c r="O4503" s="218">
        <v>-0.59249619951952948</v>
      </c>
      <c r="P4503" s="218">
        <v>-4.4064269073556801</v>
      </c>
      <c r="Q4503" s="218">
        <v>-0.68392339958784021</v>
      </c>
      <c r="R4503" s="507">
        <v>-0.36570900297997477</v>
      </c>
      <c r="S4503" s="507">
        <v>-0.46662545343263462</v>
      </c>
      <c r="T4503" s="218">
        <v>-2.5451751534717602</v>
      </c>
    </row>
    <row r="4504" spans="1:20" x14ac:dyDescent="0.6">
      <c r="A4504" s="218" t="s">
        <v>12856</v>
      </c>
      <c r="B4504" s="218" t="s">
        <v>12857</v>
      </c>
      <c r="C4504" s="218">
        <v>4.0762164904265603</v>
      </c>
      <c r="D4504" s="218">
        <v>4.4160142290231601</v>
      </c>
      <c r="E4504" s="218">
        <v>5.1359776835990596</v>
      </c>
      <c r="F4504" s="218">
        <v>0</v>
      </c>
      <c r="G4504" s="218">
        <v>0</v>
      </c>
      <c r="H4504" s="218">
        <v>0</v>
      </c>
      <c r="I4504" t="s">
        <v>12858</v>
      </c>
      <c r="J4504" s="218" t="s">
        <v>12858</v>
      </c>
      <c r="K4504" s="218">
        <v>1</v>
      </c>
      <c r="L4504" s="218">
        <v>1.0597611931724993</v>
      </c>
      <c r="M4504" s="218">
        <v>-4.0762164904265603</v>
      </c>
      <c r="N4504" s="218">
        <v>0.7199634545758995</v>
      </c>
      <c r="O4504" s="218">
        <v>-4.4160142290231601</v>
      </c>
      <c r="P4504" s="218">
        <v>-4.0762164904265603</v>
      </c>
      <c r="Q4504" s="218">
        <v>-4.0762164904265603</v>
      </c>
      <c r="R4504" s="507">
        <v>-1.5082276486270305</v>
      </c>
      <c r="S4504" s="507">
        <v>-1.8480253872236303</v>
      </c>
      <c r="T4504" s="218">
        <v>-4.0762164904265603</v>
      </c>
    </row>
    <row r="4505" spans="1:20" x14ac:dyDescent="0.6">
      <c r="A4505" s="218" t="s">
        <v>12859</v>
      </c>
      <c r="B4505" s="218" t="s">
        <v>12860</v>
      </c>
      <c r="C4505" s="218">
        <v>6.1292564109361596</v>
      </c>
      <c r="D4505" s="218">
        <v>6.09868572134177</v>
      </c>
      <c r="E4505" s="218">
        <v>6.8781122486236699</v>
      </c>
      <c r="F4505" s="218">
        <v>6.2394685349643204</v>
      </c>
      <c r="G4505" s="218">
        <v>5.0625326081304696</v>
      </c>
      <c r="H4505" s="218">
        <v>0</v>
      </c>
      <c r="I4505" t="s">
        <v>12861</v>
      </c>
      <c r="J4505" s="218" t="s">
        <v>12861</v>
      </c>
      <c r="K4505" s="218">
        <v>2</v>
      </c>
      <c r="L4505" s="218">
        <v>0.7488558376875103</v>
      </c>
      <c r="M4505" s="218">
        <v>0.11021212402816083</v>
      </c>
      <c r="N4505" s="218">
        <v>0.77942652728189987</v>
      </c>
      <c r="O4505" s="218">
        <v>0.14078281362255041</v>
      </c>
      <c r="P4505" s="218">
        <v>-1.06672380280569</v>
      </c>
      <c r="Q4505" s="218">
        <v>-6.1292564109361596</v>
      </c>
      <c r="R4505" s="507">
        <v>0.42953398085783556</v>
      </c>
      <c r="S4505" s="507">
        <v>0.46010467045222514</v>
      </c>
      <c r="T4505" s="218">
        <v>-3.5979901068709248</v>
      </c>
    </row>
    <row r="4506" spans="1:20" x14ac:dyDescent="0.6">
      <c r="A4506" s="218" t="s">
        <v>12862</v>
      </c>
      <c r="B4506" s="218" t="s">
        <v>12863</v>
      </c>
      <c r="C4506" s="218">
        <v>1.58216208307061</v>
      </c>
      <c r="D4506" s="218">
        <v>1.8033211427931699</v>
      </c>
      <c r="E4506" s="218">
        <v>0</v>
      </c>
      <c r="F4506" s="218">
        <v>3.1599055025318399</v>
      </c>
      <c r="G4506" s="218">
        <v>0</v>
      </c>
      <c r="H4506" s="218">
        <v>0</v>
      </c>
      <c r="I4506" t="s">
        <v>12861</v>
      </c>
      <c r="J4506" s="218" t="s">
        <v>12861</v>
      </c>
      <c r="K4506" s="218">
        <v>2</v>
      </c>
      <c r="L4506" s="218">
        <v>-1.58216208307061</v>
      </c>
      <c r="M4506" s="218">
        <v>1.5777434194612299</v>
      </c>
      <c r="N4506" s="218">
        <v>-1.8033211427931699</v>
      </c>
      <c r="O4506" s="218">
        <v>1.35658435973867</v>
      </c>
      <c r="P4506" s="218">
        <v>-1.58216208307061</v>
      </c>
      <c r="Q4506" s="218">
        <v>-1.58216208307061</v>
      </c>
      <c r="R4506" s="507">
        <v>-2.2093318046900734E-3</v>
      </c>
      <c r="S4506" s="507">
        <v>-0.22336839152724997</v>
      </c>
      <c r="T4506" s="218">
        <v>-1.58216208307061</v>
      </c>
    </row>
    <row r="4507" spans="1:20" x14ac:dyDescent="0.6">
      <c r="A4507" s="218" t="s">
        <v>12864</v>
      </c>
      <c r="B4507" s="218" t="s">
        <v>12865</v>
      </c>
      <c r="C4507" s="218">
        <v>5.5808475137048399</v>
      </c>
      <c r="D4507" s="218">
        <v>4.1492190687179198</v>
      </c>
      <c r="E4507" s="218">
        <v>3.5838204206825499</v>
      </c>
      <c r="F4507" s="218">
        <v>4.86612545369647</v>
      </c>
      <c r="G4507" s="218">
        <v>0</v>
      </c>
      <c r="H4507" s="218">
        <v>1.95155175842299</v>
      </c>
      <c r="I4507" t="s">
        <v>12866</v>
      </c>
      <c r="J4507" s="218" t="s">
        <v>12866</v>
      </c>
      <c r="K4507" s="218">
        <v>1</v>
      </c>
      <c r="L4507" s="218">
        <v>-1.99702709302229</v>
      </c>
      <c r="M4507" s="218">
        <v>-0.71472206000836991</v>
      </c>
      <c r="N4507" s="218">
        <v>-0.56539864803536988</v>
      </c>
      <c r="O4507" s="218">
        <v>0.71690638497855019</v>
      </c>
      <c r="P4507" s="218">
        <v>-5.5808475137048399</v>
      </c>
      <c r="Q4507" s="218">
        <v>-3.6292957552818499</v>
      </c>
      <c r="R4507" s="507">
        <v>-1.3558745765153299</v>
      </c>
      <c r="S4507" s="507">
        <v>7.5753868471590158E-2</v>
      </c>
      <c r="T4507" s="218">
        <v>-4.6050716344933447</v>
      </c>
    </row>
    <row r="4508" spans="1:20" x14ac:dyDescent="0.6">
      <c r="A4508" s="218" t="s">
        <v>12867</v>
      </c>
      <c r="B4508" s="218" t="s">
        <v>12868</v>
      </c>
      <c r="C4508" s="218">
        <v>3.16160412129349</v>
      </c>
      <c r="D4508" s="218">
        <v>3.0656385712576499</v>
      </c>
      <c r="E4508" s="218">
        <v>4.2554815802600103</v>
      </c>
      <c r="F4508" s="218">
        <v>3.68014099158871</v>
      </c>
      <c r="G4508" s="218">
        <v>8.4500498663266903</v>
      </c>
      <c r="H4508" s="218">
        <v>0.123827711997599</v>
      </c>
      <c r="I4508" t="s">
        <v>12869</v>
      </c>
      <c r="J4508" s="218" t="s">
        <v>12869</v>
      </c>
      <c r="K4508" s="218">
        <v>1</v>
      </c>
      <c r="L4508" s="218">
        <v>1.0938774589665203</v>
      </c>
      <c r="M4508" s="218">
        <v>0.51853687029522</v>
      </c>
      <c r="N4508" s="218">
        <v>1.1898430090023604</v>
      </c>
      <c r="O4508" s="218">
        <v>0.61450242033106006</v>
      </c>
      <c r="P4508" s="218">
        <v>5.2884457450332008</v>
      </c>
      <c r="Q4508" s="218">
        <v>-3.037776409295891</v>
      </c>
      <c r="R4508" s="507">
        <v>0.80620716463087017</v>
      </c>
      <c r="S4508" s="507">
        <v>0.90217271466671023</v>
      </c>
      <c r="T4508" s="218">
        <v>1.1253346678686549</v>
      </c>
    </row>
    <row r="4509" spans="1:20" x14ac:dyDescent="0.6">
      <c r="A4509" s="218" t="s">
        <v>12870</v>
      </c>
      <c r="B4509" s="218" t="s">
        <v>12871</v>
      </c>
      <c r="C4509" s="218">
        <v>5.0490354342415102</v>
      </c>
      <c r="D4509" s="218">
        <v>5.0145535897737297</v>
      </c>
      <c r="E4509" s="218">
        <v>0</v>
      </c>
      <c r="F4509" s="218">
        <v>5.2088407864454904</v>
      </c>
      <c r="G4509" s="218">
        <v>0</v>
      </c>
      <c r="H4509" s="218">
        <v>0</v>
      </c>
      <c r="I4509" t="s">
        <v>12872</v>
      </c>
      <c r="J4509" s="218" t="s">
        <v>12872</v>
      </c>
      <c r="K4509" s="218">
        <v>1</v>
      </c>
      <c r="L4509" s="218">
        <v>-5.0490354342415102</v>
      </c>
      <c r="M4509" s="218">
        <v>0.15980535220398018</v>
      </c>
      <c r="N4509" s="218">
        <v>-5.0145535897737297</v>
      </c>
      <c r="O4509" s="218">
        <v>0.19428719667176075</v>
      </c>
      <c r="P4509" s="218">
        <v>-5.0490354342415102</v>
      </c>
      <c r="Q4509" s="218">
        <v>-5.0490354342415102</v>
      </c>
      <c r="R4509" s="507">
        <v>-2.444615041018765</v>
      </c>
      <c r="S4509" s="507">
        <v>-2.4101331965509845</v>
      </c>
      <c r="T4509" s="218">
        <v>-5.0490354342415102</v>
      </c>
    </row>
    <row r="4510" spans="1:20" x14ac:dyDescent="0.6">
      <c r="A4510" s="218" t="s">
        <v>12873</v>
      </c>
      <c r="B4510" s="218" t="s">
        <v>12874</v>
      </c>
      <c r="C4510" s="218">
        <v>5.1612523428977797</v>
      </c>
      <c r="D4510" s="218">
        <v>5.0305510689444803</v>
      </c>
      <c r="E4510" s="218">
        <v>5.4594745187660099</v>
      </c>
      <c r="F4510" s="218">
        <v>5.8927717603837504</v>
      </c>
      <c r="G4510" s="218">
        <v>1.08739361964643</v>
      </c>
      <c r="H4510" s="218">
        <v>0</v>
      </c>
      <c r="I4510" t="s">
        <v>12875</v>
      </c>
      <c r="J4510" s="218" t="s">
        <v>12875</v>
      </c>
      <c r="K4510" s="218">
        <v>2</v>
      </c>
      <c r="L4510" s="218">
        <v>0.29822217586823019</v>
      </c>
      <c r="M4510" s="218">
        <v>0.73151941748597071</v>
      </c>
      <c r="N4510" s="218">
        <v>0.42892344982152952</v>
      </c>
      <c r="O4510" s="218">
        <v>0.86222069143927005</v>
      </c>
      <c r="P4510" s="218">
        <v>-4.0738587232513499</v>
      </c>
      <c r="Q4510" s="218">
        <v>-5.1612523428977797</v>
      </c>
      <c r="R4510" s="507">
        <v>0.51487079667710045</v>
      </c>
      <c r="S4510" s="507">
        <v>0.64557207063039979</v>
      </c>
      <c r="T4510" s="218">
        <v>-4.6175555330745652</v>
      </c>
    </row>
    <row r="4511" spans="1:20" x14ac:dyDescent="0.6">
      <c r="A4511" s="218" t="s">
        <v>12876</v>
      </c>
      <c r="B4511" s="218" t="s">
        <v>12877</v>
      </c>
      <c r="C4511" s="218">
        <v>4.3117404913757502</v>
      </c>
      <c r="D4511" s="218">
        <v>4.2320483483939997</v>
      </c>
      <c r="E4511" s="218">
        <v>5.44016568968664E-2</v>
      </c>
      <c r="F4511" s="218">
        <v>5.8367310772360099</v>
      </c>
      <c r="G4511" s="218">
        <v>0</v>
      </c>
      <c r="H4511" s="218">
        <v>0.23786221336595301</v>
      </c>
      <c r="I4511" t="s">
        <v>12875</v>
      </c>
      <c r="J4511" s="218" t="s">
        <v>12875</v>
      </c>
      <c r="K4511" s="218">
        <v>2</v>
      </c>
      <c r="L4511" s="218">
        <v>-4.2573388344788841</v>
      </c>
      <c r="M4511" s="218">
        <v>1.5249905858602597</v>
      </c>
      <c r="N4511" s="218">
        <v>-4.1776466914971335</v>
      </c>
      <c r="O4511" s="218">
        <v>1.6046827288420102</v>
      </c>
      <c r="P4511" s="218">
        <v>-4.3117404913757502</v>
      </c>
      <c r="Q4511" s="218">
        <v>-4.0738782780097971</v>
      </c>
      <c r="R4511" s="507">
        <v>-1.3661741243093122</v>
      </c>
      <c r="S4511" s="507">
        <v>-1.2864819813275616</v>
      </c>
      <c r="T4511" s="218">
        <v>-4.1928093846927741</v>
      </c>
    </row>
    <row r="4512" spans="1:20" x14ac:dyDescent="0.6">
      <c r="A4512" s="218" t="s">
        <v>12878</v>
      </c>
      <c r="B4512" s="218" t="s">
        <v>12879</v>
      </c>
      <c r="C4512" s="218">
        <v>5.6446753308537199</v>
      </c>
      <c r="D4512" s="218">
        <v>5.7018170284841903</v>
      </c>
      <c r="E4512" s="218">
        <v>6.1794454759183601</v>
      </c>
      <c r="F4512" s="218">
        <v>5.01652576009778</v>
      </c>
      <c r="G4512" s="218">
        <v>0.77891856884019794</v>
      </c>
      <c r="H4512" s="218">
        <v>0</v>
      </c>
      <c r="I4512" t="s">
        <v>12880</v>
      </c>
      <c r="J4512" s="218" t="s">
        <v>12880</v>
      </c>
      <c r="K4512" s="218">
        <v>1</v>
      </c>
      <c r="L4512" s="218">
        <v>0.53477014506464027</v>
      </c>
      <c r="M4512" s="218">
        <v>-0.62814957075593991</v>
      </c>
      <c r="N4512" s="218">
        <v>0.47762844743416988</v>
      </c>
      <c r="O4512" s="218">
        <v>-0.6852912683864103</v>
      </c>
      <c r="P4512" s="218">
        <v>-4.8657567620135218</v>
      </c>
      <c r="Q4512" s="218">
        <v>-5.6446753308537199</v>
      </c>
      <c r="R4512" s="507">
        <v>-4.6689712845649822E-2</v>
      </c>
      <c r="S4512" s="507">
        <v>-0.10383141047612021</v>
      </c>
      <c r="T4512" s="218">
        <v>-5.2552160464336204</v>
      </c>
    </row>
    <row r="4513" spans="1:20" x14ac:dyDescent="0.6">
      <c r="A4513" s="218" t="s">
        <v>12881</v>
      </c>
      <c r="B4513" s="218" t="s">
        <v>12882</v>
      </c>
      <c r="C4513" s="218">
        <v>5.4307610992889499</v>
      </c>
      <c r="D4513" s="218">
        <v>5.0718951614379302</v>
      </c>
      <c r="E4513" s="218">
        <v>6.8837569293455196</v>
      </c>
      <c r="F4513" s="218">
        <v>5.1996370680417403</v>
      </c>
      <c r="G4513" s="218">
        <v>2.0242855458403799</v>
      </c>
      <c r="H4513" s="218">
        <v>0</v>
      </c>
      <c r="I4513" t="s">
        <v>12883</v>
      </c>
      <c r="J4513" s="218" t="s">
        <v>12883</v>
      </c>
      <c r="K4513" s="218">
        <v>2</v>
      </c>
      <c r="L4513" s="218">
        <v>1.4529958300565697</v>
      </c>
      <c r="M4513" s="218">
        <v>-0.23112403124720959</v>
      </c>
      <c r="N4513" s="218">
        <v>1.8118617679075895</v>
      </c>
      <c r="O4513" s="218">
        <v>0.12774190660381013</v>
      </c>
      <c r="P4513" s="218">
        <v>-3.40647555344857</v>
      </c>
      <c r="Q4513" s="218">
        <v>-5.4307610992889499</v>
      </c>
      <c r="R4513" s="507">
        <v>0.61093589940468007</v>
      </c>
      <c r="S4513" s="507">
        <v>0.96980183725569979</v>
      </c>
      <c r="T4513" s="218">
        <v>-4.41861832636876</v>
      </c>
    </row>
    <row r="4514" spans="1:20" x14ac:dyDescent="0.6">
      <c r="A4514" s="218" t="s">
        <v>12884</v>
      </c>
      <c r="B4514" s="218" t="s">
        <v>12885</v>
      </c>
      <c r="C4514" s="218">
        <v>5.3147360628599101</v>
      </c>
      <c r="D4514" s="218">
        <v>5.1983019075533896</v>
      </c>
      <c r="E4514" s="218">
        <v>3.0058285208215798</v>
      </c>
      <c r="F4514" s="218">
        <v>5.7487586258827399</v>
      </c>
      <c r="G4514" s="218">
        <v>6.5492177710695598</v>
      </c>
      <c r="H4514" s="218">
        <v>0</v>
      </c>
      <c r="I4514" t="s">
        <v>12883</v>
      </c>
      <c r="J4514" s="218" t="s">
        <v>12883</v>
      </c>
      <c r="K4514" s="218">
        <v>2</v>
      </c>
      <c r="L4514" s="218">
        <v>-2.3089075420383303</v>
      </c>
      <c r="M4514" s="218">
        <v>0.43402256302282982</v>
      </c>
      <c r="N4514" s="218">
        <v>-2.1924733867318098</v>
      </c>
      <c r="O4514" s="218">
        <v>0.55045671832935028</v>
      </c>
      <c r="P4514" s="218">
        <v>1.2344817082096498</v>
      </c>
      <c r="Q4514" s="218">
        <v>-5.3147360628599101</v>
      </c>
      <c r="R4514" s="507">
        <v>-0.93744248950775022</v>
      </c>
      <c r="S4514" s="507">
        <v>-0.82100833420122976</v>
      </c>
      <c r="T4514" s="218">
        <v>-2.0401271773251302</v>
      </c>
    </row>
    <row r="4515" spans="1:20" x14ac:dyDescent="0.6">
      <c r="A4515" s="218" t="s">
        <v>12886</v>
      </c>
      <c r="B4515" s="218" t="s">
        <v>12887</v>
      </c>
      <c r="C4515" s="218">
        <v>6.0352504234238298</v>
      </c>
      <c r="D4515" s="218">
        <v>6.1394901924230103</v>
      </c>
      <c r="E4515" s="218">
        <v>7.0155719627061304</v>
      </c>
      <c r="F4515" s="218">
        <v>6.8082455804096504</v>
      </c>
      <c r="G4515" s="218">
        <v>7.4278494185420403</v>
      </c>
      <c r="H4515" s="218">
        <v>0.123827711997599</v>
      </c>
      <c r="I4515" t="s">
        <v>12888</v>
      </c>
      <c r="J4515" s="218" t="s">
        <v>12888</v>
      </c>
      <c r="K4515" s="218">
        <v>2</v>
      </c>
      <c r="L4515" s="218">
        <v>0.98032153928230059</v>
      </c>
      <c r="M4515" s="218">
        <v>0.77299515698582066</v>
      </c>
      <c r="N4515" s="218">
        <v>0.87608177028312006</v>
      </c>
      <c r="O4515" s="218">
        <v>0.66875538798664014</v>
      </c>
      <c r="P4515" s="218">
        <v>1.3925989951182105</v>
      </c>
      <c r="Q4515" s="218">
        <v>-5.9114227114262308</v>
      </c>
      <c r="R4515" s="507">
        <v>0.87665834813406063</v>
      </c>
      <c r="S4515" s="507">
        <v>0.7724185791348801</v>
      </c>
      <c r="T4515" s="218">
        <v>-2.2594118581540101</v>
      </c>
    </row>
    <row r="4516" spans="1:20" x14ac:dyDescent="0.6">
      <c r="A4516" s="218" t="s">
        <v>12889</v>
      </c>
      <c r="B4516" s="218" t="s">
        <v>12890</v>
      </c>
      <c r="C4516" s="218">
        <v>5.8127642161136102</v>
      </c>
      <c r="D4516" s="218">
        <v>5.1324452149432398</v>
      </c>
      <c r="E4516" s="218">
        <v>4.8644111245969501</v>
      </c>
      <c r="F4516" s="218">
        <v>5.1115981111499798</v>
      </c>
      <c r="G4516" s="218">
        <v>0.14046909216855899</v>
      </c>
      <c r="H4516" s="218">
        <v>8.6496522947049908</v>
      </c>
      <c r="I4516" t="s">
        <v>12888</v>
      </c>
      <c r="J4516" s="218" t="s">
        <v>12888</v>
      </c>
      <c r="K4516" s="218">
        <v>2</v>
      </c>
      <c r="L4516" s="218">
        <v>-0.94835309151666003</v>
      </c>
      <c r="M4516" s="218">
        <v>-0.70116610496363041</v>
      </c>
      <c r="N4516" s="218">
        <v>-0.26803409034628967</v>
      </c>
      <c r="O4516" s="218">
        <v>-2.0847103793260047E-2</v>
      </c>
      <c r="P4516" s="218">
        <v>-5.6722951239450508</v>
      </c>
      <c r="Q4516" s="218">
        <v>2.8368880785913806</v>
      </c>
      <c r="R4516" s="507">
        <v>-0.82475959824014522</v>
      </c>
      <c r="S4516" s="507">
        <v>-0.14444059706977486</v>
      </c>
      <c r="T4516" s="218">
        <v>-1.4177035226768351</v>
      </c>
    </row>
    <row r="4517" spans="1:20" x14ac:dyDescent="0.6">
      <c r="A4517" s="218" t="s">
        <v>12891</v>
      </c>
      <c r="B4517" s="218" t="s">
        <v>12892</v>
      </c>
      <c r="C4517" s="218">
        <v>6.4821908949000298</v>
      </c>
      <c r="D4517" s="218">
        <v>6.4609462390734604</v>
      </c>
      <c r="E4517" s="218">
        <v>7.6331525330823702</v>
      </c>
      <c r="F4517" s="218">
        <v>7.0768191491147396</v>
      </c>
      <c r="G4517" s="218">
        <v>2.5376396258827798</v>
      </c>
      <c r="H4517" s="218">
        <v>9.1530274995955594</v>
      </c>
      <c r="I4517" t="s">
        <v>12893</v>
      </c>
      <c r="J4517" s="218" t="s">
        <v>12893</v>
      </c>
      <c r="K4517" s="218">
        <v>2</v>
      </c>
      <c r="L4517" s="218">
        <v>1.1509616381823404</v>
      </c>
      <c r="M4517" s="218">
        <v>0.59462825421470988</v>
      </c>
      <c r="N4517" s="218">
        <v>1.1722062940089097</v>
      </c>
      <c r="O4517" s="218">
        <v>0.6158729100412792</v>
      </c>
      <c r="P4517" s="218">
        <v>-3.94455126901725</v>
      </c>
      <c r="Q4517" s="218">
        <v>2.6708366046955296</v>
      </c>
      <c r="R4517" s="507">
        <v>0.87279494619852516</v>
      </c>
      <c r="S4517" s="507">
        <v>0.89403960202509447</v>
      </c>
      <c r="T4517" s="218">
        <v>-0.63685733216086016</v>
      </c>
    </row>
    <row r="4518" spans="1:20" x14ac:dyDescent="0.6">
      <c r="A4518" s="218" t="s">
        <v>12894</v>
      </c>
      <c r="B4518" s="218" t="s">
        <v>12895</v>
      </c>
      <c r="C4518" s="218">
        <v>5.2362230012385398</v>
      </c>
      <c r="D4518" s="218">
        <v>4.5751918340796598</v>
      </c>
      <c r="E4518" s="218">
        <v>4.1470075711039103</v>
      </c>
      <c r="F4518" s="218">
        <v>4.1286894024471303</v>
      </c>
      <c r="G4518" s="218">
        <v>0.69026577864285299</v>
      </c>
      <c r="H4518" s="218">
        <v>0</v>
      </c>
      <c r="I4518" t="s">
        <v>12893</v>
      </c>
      <c r="J4518" s="218" t="s">
        <v>12893</v>
      </c>
      <c r="K4518" s="218">
        <v>2</v>
      </c>
      <c r="L4518" s="218">
        <v>-1.0892154301346295</v>
      </c>
      <c r="M4518" s="218">
        <v>-1.1075335987914094</v>
      </c>
      <c r="N4518" s="218">
        <v>-0.42818426297574952</v>
      </c>
      <c r="O4518" s="218">
        <v>-0.44650243163252945</v>
      </c>
      <c r="P4518" s="218">
        <v>-4.5459572225956872</v>
      </c>
      <c r="Q4518" s="218">
        <v>-5.2362230012385398</v>
      </c>
      <c r="R4518" s="507">
        <v>-1.0983745144630195</v>
      </c>
      <c r="S4518" s="507">
        <v>-0.43734334730413948</v>
      </c>
      <c r="T4518" s="218">
        <v>-4.891090111917114</v>
      </c>
    </row>
    <row r="4519" spans="1:20" x14ac:dyDescent="0.6">
      <c r="A4519" s="218" t="s">
        <v>12896</v>
      </c>
      <c r="B4519" s="218" t="s">
        <v>12897</v>
      </c>
      <c r="C4519" s="218">
        <v>4.0466773621385403</v>
      </c>
      <c r="D4519" s="218">
        <v>3.3926175389990698</v>
      </c>
      <c r="E4519" s="218">
        <v>4.2231935181521001</v>
      </c>
      <c r="F4519" s="218">
        <v>4.1950302800147501</v>
      </c>
      <c r="G4519" s="218">
        <v>0</v>
      </c>
      <c r="H4519" s="218">
        <v>0</v>
      </c>
      <c r="I4519" t="s">
        <v>12898</v>
      </c>
      <c r="J4519" s="218" t="s">
        <v>12898</v>
      </c>
      <c r="K4519" s="218">
        <v>4</v>
      </c>
      <c r="L4519" s="218">
        <v>0.17651615601355974</v>
      </c>
      <c r="M4519" s="218">
        <v>0.14835291787620974</v>
      </c>
      <c r="N4519" s="218">
        <v>0.83057597915303027</v>
      </c>
      <c r="O4519" s="218">
        <v>0.80241274101568028</v>
      </c>
      <c r="P4519" s="218">
        <v>-4.0466773621385403</v>
      </c>
      <c r="Q4519" s="218">
        <v>-4.0466773621385403</v>
      </c>
      <c r="R4519" s="507">
        <v>0.16243453694488474</v>
      </c>
      <c r="S4519" s="507">
        <v>0.81649436008435528</v>
      </c>
      <c r="T4519" s="218">
        <v>-4.0466773621385403</v>
      </c>
    </row>
    <row r="4520" spans="1:20" x14ac:dyDescent="0.6">
      <c r="A4520" s="218" t="s">
        <v>12899</v>
      </c>
      <c r="B4520" s="218" t="s">
        <v>12900</v>
      </c>
      <c r="C4520" s="218">
        <v>5.4278997476325896</v>
      </c>
      <c r="D4520" s="218">
        <v>5.6186345008894403</v>
      </c>
      <c r="E4520" s="218">
        <v>6.0117201487077603</v>
      </c>
      <c r="F4520" s="218">
        <v>4.7337052001454101</v>
      </c>
      <c r="G4520" s="218">
        <v>0.59580657787600999</v>
      </c>
      <c r="H4520" s="218">
        <v>0</v>
      </c>
      <c r="I4520" t="s">
        <v>12898</v>
      </c>
      <c r="J4520" s="218" t="s">
        <v>12898</v>
      </c>
      <c r="K4520" s="218">
        <v>4</v>
      </c>
      <c r="L4520" s="218">
        <v>0.58382040107517064</v>
      </c>
      <c r="M4520" s="218">
        <v>-0.69419454748717957</v>
      </c>
      <c r="N4520" s="218">
        <v>0.39308564781832001</v>
      </c>
      <c r="O4520" s="218">
        <v>-0.8849293007440302</v>
      </c>
      <c r="P4520" s="218">
        <v>-4.8320931697565799</v>
      </c>
      <c r="Q4520" s="218">
        <v>-5.4278997476325896</v>
      </c>
      <c r="R4520" s="507">
        <v>-5.5187073206004467E-2</v>
      </c>
      <c r="S4520" s="507">
        <v>-0.2459218264628551</v>
      </c>
      <c r="T4520" s="218">
        <v>-5.1299964586945848</v>
      </c>
    </row>
    <row r="4521" spans="1:20" x14ac:dyDescent="0.6">
      <c r="A4521" s="218" t="s">
        <v>12901</v>
      </c>
      <c r="B4521" s="218" t="s">
        <v>12902</v>
      </c>
      <c r="C4521" s="218">
        <v>4.07865099980246</v>
      </c>
      <c r="D4521" s="218">
        <v>4.0006218711403401</v>
      </c>
      <c r="E4521" s="218">
        <v>4.15013351993165</v>
      </c>
      <c r="F4521" s="218">
        <v>2.1018787621302799</v>
      </c>
      <c r="G4521" s="218">
        <v>7.1088697670518002</v>
      </c>
      <c r="H4521" s="218">
        <v>6.9359050278201702</v>
      </c>
      <c r="I4521" t="s">
        <v>12898</v>
      </c>
      <c r="J4521" s="218" t="s">
        <v>12898</v>
      </c>
      <c r="K4521" s="218">
        <v>4</v>
      </c>
      <c r="L4521" s="218">
        <v>7.1482520129189986E-2</v>
      </c>
      <c r="M4521" s="218">
        <v>-1.9767722376721801</v>
      </c>
      <c r="N4521" s="218">
        <v>0.14951164879130996</v>
      </c>
      <c r="O4521" s="218">
        <v>-1.8987431090100602</v>
      </c>
      <c r="P4521" s="218">
        <v>3.0302187672493401</v>
      </c>
      <c r="Q4521" s="218">
        <v>2.8572540280177101</v>
      </c>
      <c r="R4521" s="507">
        <v>-0.95264485877149507</v>
      </c>
      <c r="S4521" s="507">
        <v>-0.8746157301093751</v>
      </c>
      <c r="T4521" s="218">
        <v>2.9437363976335251</v>
      </c>
    </row>
    <row r="4522" spans="1:20" x14ac:dyDescent="0.6">
      <c r="A4522" s="218" t="s">
        <v>12903</v>
      </c>
      <c r="B4522" s="218" t="s">
        <v>12904</v>
      </c>
      <c r="C4522" s="218">
        <v>4.5408868756859198</v>
      </c>
      <c r="D4522" s="218">
        <v>3.8837952221965999</v>
      </c>
      <c r="E4522" s="218">
        <v>0</v>
      </c>
      <c r="F4522" s="218">
        <v>3.7416773513073198</v>
      </c>
      <c r="G4522" s="218">
        <v>0</v>
      </c>
      <c r="H4522" s="218">
        <v>0</v>
      </c>
      <c r="I4522" t="s">
        <v>12898</v>
      </c>
      <c r="J4522" s="218" t="s">
        <v>12898</v>
      </c>
      <c r="K4522" s="218">
        <v>4</v>
      </c>
      <c r="L4522" s="218">
        <v>-4.5408868756859198</v>
      </c>
      <c r="M4522" s="218">
        <v>-0.79920952437859993</v>
      </c>
      <c r="N4522" s="218">
        <v>-3.8837952221965999</v>
      </c>
      <c r="O4522" s="218">
        <v>-0.14211787088928007</v>
      </c>
      <c r="P4522" s="218">
        <v>-4.5408868756859198</v>
      </c>
      <c r="Q4522" s="218">
        <v>-4.5408868756859198</v>
      </c>
      <c r="R4522" s="507">
        <v>-2.6700482000322596</v>
      </c>
      <c r="S4522" s="507">
        <v>-2.0129565465429398</v>
      </c>
      <c r="T4522" s="218">
        <v>-4.5408868756859198</v>
      </c>
    </row>
    <row r="4523" spans="1:20" x14ac:dyDescent="0.6">
      <c r="A4523" s="218" t="s">
        <v>12905</v>
      </c>
      <c r="B4523" s="218" t="s">
        <v>12906</v>
      </c>
      <c r="C4523" s="218">
        <v>3.8639820412377501</v>
      </c>
      <c r="D4523" s="218">
        <v>3.4799428783236599</v>
      </c>
      <c r="E4523" s="218">
        <v>3.9918795687796602</v>
      </c>
      <c r="F4523" s="218">
        <v>4.9006133202379596</v>
      </c>
      <c r="G4523" s="218">
        <v>0</v>
      </c>
      <c r="H4523" s="218">
        <v>0.123827711997599</v>
      </c>
      <c r="I4523" t="s">
        <v>12907</v>
      </c>
      <c r="J4523" s="218" t="s">
        <v>12907</v>
      </c>
      <c r="K4523" s="218">
        <v>3</v>
      </c>
      <c r="L4523" s="218">
        <v>0.12789752754191008</v>
      </c>
      <c r="M4523" s="218">
        <v>1.0366312790002095</v>
      </c>
      <c r="N4523" s="218">
        <v>0.51193669045600032</v>
      </c>
      <c r="O4523" s="218">
        <v>1.4206704419142997</v>
      </c>
      <c r="P4523" s="218">
        <v>-3.8639820412377501</v>
      </c>
      <c r="Q4523" s="218">
        <v>-3.7401543292401511</v>
      </c>
      <c r="R4523" s="507">
        <v>0.58226440327105977</v>
      </c>
      <c r="S4523" s="507">
        <v>0.96630356618515001</v>
      </c>
      <c r="T4523" s="218">
        <v>-3.8020681852389506</v>
      </c>
    </row>
    <row r="4524" spans="1:20" x14ac:dyDescent="0.6">
      <c r="A4524" s="218" t="s">
        <v>12908</v>
      </c>
      <c r="B4524" s="218" t="s">
        <v>12909</v>
      </c>
      <c r="C4524" s="218">
        <v>3.72481274942845</v>
      </c>
      <c r="D4524" s="218">
        <v>2.83334971744664</v>
      </c>
      <c r="E4524" s="218">
        <v>5.44016568968664E-2</v>
      </c>
      <c r="F4524" s="218">
        <v>3.65004996145744</v>
      </c>
      <c r="G4524" s="218">
        <v>0</v>
      </c>
      <c r="H4524" s="218">
        <v>0.123827711997599</v>
      </c>
      <c r="I4524" t="s">
        <v>12907</v>
      </c>
      <c r="J4524" s="218" t="s">
        <v>12907</v>
      </c>
      <c r="K4524" s="218">
        <v>3</v>
      </c>
      <c r="L4524" s="218">
        <v>-3.6704110925315834</v>
      </c>
      <c r="M4524" s="218">
        <v>-7.4762787971009992E-2</v>
      </c>
      <c r="N4524" s="218">
        <v>-2.7789480605497734</v>
      </c>
      <c r="O4524" s="218">
        <v>0.81670024401079999</v>
      </c>
      <c r="P4524" s="218">
        <v>-3.72481274942845</v>
      </c>
      <c r="Q4524" s="218">
        <v>-3.600985037430851</v>
      </c>
      <c r="R4524" s="507">
        <v>-1.8725869402512967</v>
      </c>
      <c r="S4524" s="507">
        <v>-0.9811239082694867</v>
      </c>
      <c r="T4524" s="218">
        <v>-3.6628988934296505</v>
      </c>
    </row>
    <row r="4525" spans="1:20" x14ac:dyDescent="0.6">
      <c r="A4525" s="218" t="s">
        <v>12910</v>
      </c>
      <c r="B4525" s="218" t="s">
        <v>12911</v>
      </c>
      <c r="C4525" s="218">
        <v>4.8959424999799399</v>
      </c>
      <c r="D4525" s="218">
        <v>4.2766315534584898</v>
      </c>
      <c r="E4525" s="218">
        <v>0</v>
      </c>
      <c r="F4525" s="218">
        <v>4.0360672421174497</v>
      </c>
      <c r="G4525" s="218">
        <v>0</v>
      </c>
      <c r="H4525" s="218">
        <v>0</v>
      </c>
      <c r="I4525" t="s">
        <v>12907</v>
      </c>
      <c r="J4525" s="218" t="s">
        <v>12907</v>
      </c>
      <c r="K4525" s="218">
        <v>3</v>
      </c>
      <c r="L4525" s="218">
        <v>-4.8959424999799399</v>
      </c>
      <c r="M4525" s="218">
        <v>-0.85987525786249019</v>
      </c>
      <c r="N4525" s="218">
        <v>-4.2766315534584898</v>
      </c>
      <c r="O4525" s="218">
        <v>-0.24056431134104006</v>
      </c>
      <c r="P4525" s="218">
        <v>-4.8959424999799399</v>
      </c>
      <c r="Q4525" s="218">
        <v>-4.8959424999799399</v>
      </c>
      <c r="R4525" s="507">
        <v>-2.8779088789212151</v>
      </c>
      <c r="S4525" s="507">
        <v>-2.2585979323997649</v>
      </c>
      <c r="T4525" s="218">
        <v>-4.8959424999799399</v>
      </c>
    </row>
    <row r="4526" spans="1:20" x14ac:dyDescent="0.6">
      <c r="A4526" s="218" t="s">
        <v>12912</v>
      </c>
      <c r="B4526" s="218" t="s">
        <v>12913</v>
      </c>
      <c r="C4526" s="218">
        <v>7.3244343359562301</v>
      </c>
      <c r="D4526" s="218">
        <v>7.3714228503075097</v>
      </c>
      <c r="E4526" s="218">
        <v>7.2115861646880699</v>
      </c>
      <c r="F4526" s="218">
        <v>7.1660547896301896</v>
      </c>
      <c r="G4526" s="218">
        <v>6.5125213673190903</v>
      </c>
      <c r="H4526" s="218">
        <v>0</v>
      </c>
      <c r="I4526" t="s">
        <v>12914</v>
      </c>
      <c r="J4526" s="218" t="s">
        <v>12914</v>
      </c>
      <c r="K4526" s="218">
        <v>1</v>
      </c>
      <c r="L4526" s="218">
        <v>-0.11284817126816016</v>
      </c>
      <c r="M4526" s="218">
        <v>-0.15837954632604045</v>
      </c>
      <c r="N4526" s="218">
        <v>-0.15983668561943976</v>
      </c>
      <c r="O4526" s="218">
        <v>-0.20536806067732005</v>
      </c>
      <c r="P4526" s="218">
        <v>-0.8119129686371398</v>
      </c>
      <c r="Q4526" s="218">
        <v>-7.3244343359562301</v>
      </c>
      <c r="R4526" s="507">
        <v>-0.13561385879710031</v>
      </c>
      <c r="S4526" s="507">
        <v>-0.1826023731483799</v>
      </c>
      <c r="T4526" s="218">
        <v>-4.0681736522966849</v>
      </c>
    </row>
    <row r="4527" spans="1:20" x14ac:dyDescent="0.6">
      <c r="A4527" s="218" t="s">
        <v>12915</v>
      </c>
      <c r="B4527" s="218" t="s">
        <v>12916</v>
      </c>
      <c r="C4527" s="218">
        <v>6.04773001100809</v>
      </c>
      <c r="D4527" s="218">
        <v>6.1986113319537397</v>
      </c>
      <c r="E4527" s="218">
        <v>4.8870710557075601</v>
      </c>
      <c r="F4527" s="218">
        <v>6.3805391577214898</v>
      </c>
      <c r="G4527" s="218">
        <v>0</v>
      </c>
      <c r="H4527" s="218">
        <v>0</v>
      </c>
      <c r="I4527" t="s">
        <v>12917</v>
      </c>
      <c r="J4527" s="218" t="s">
        <v>12917</v>
      </c>
      <c r="K4527" s="218">
        <v>1</v>
      </c>
      <c r="L4527" s="218">
        <v>-1.16065895530053</v>
      </c>
      <c r="M4527" s="218">
        <v>0.33280914671339978</v>
      </c>
      <c r="N4527" s="218">
        <v>-1.3115402762461796</v>
      </c>
      <c r="O4527" s="218">
        <v>0.18192782576775013</v>
      </c>
      <c r="P4527" s="218">
        <v>-6.04773001100809</v>
      </c>
      <c r="Q4527" s="218">
        <v>-6.04773001100809</v>
      </c>
      <c r="R4527" s="507">
        <v>-0.4139249042935651</v>
      </c>
      <c r="S4527" s="507">
        <v>-0.56480622523921475</v>
      </c>
      <c r="T4527" s="218">
        <v>-6.04773001100809</v>
      </c>
    </row>
    <row r="4528" spans="1:20" x14ac:dyDescent="0.6">
      <c r="A4528" s="218" t="s">
        <v>12918</v>
      </c>
      <c r="B4528" s="218" t="s">
        <v>12919</v>
      </c>
      <c r="C4528" s="218">
        <v>7.2988218648459799</v>
      </c>
      <c r="D4528" s="218">
        <v>7.3226463310310201</v>
      </c>
      <c r="E4528" s="218">
        <v>7.13949435385382</v>
      </c>
      <c r="F4528" s="218">
        <v>7.5389887848868096</v>
      </c>
      <c r="G4528" s="218">
        <v>7.6042546662161401</v>
      </c>
      <c r="H4528" s="218">
        <v>0.123827711997599</v>
      </c>
      <c r="I4528" t="s">
        <v>12920</v>
      </c>
      <c r="J4528" s="218" t="s">
        <v>12920</v>
      </c>
      <c r="K4528" s="218">
        <v>1</v>
      </c>
      <c r="L4528" s="218">
        <v>-0.15932751099215992</v>
      </c>
      <c r="M4528" s="218">
        <v>0.24016692004082962</v>
      </c>
      <c r="N4528" s="218">
        <v>-0.18315197717720011</v>
      </c>
      <c r="O4528" s="218">
        <v>0.21634245385578943</v>
      </c>
      <c r="P4528" s="218">
        <v>0.30543280137016016</v>
      </c>
      <c r="Q4528" s="218">
        <v>-7.1749941528483809</v>
      </c>
      <c r="R4528" s="507">
        <v>4.0419704524334854E-2</v>
      </c>
      <c r="S4528" s="507">
        <v>1.659523833929466E-2</v>
      </c>
      <c r="T4528" s="218">
        <v>-3.4347806757391104</v>
      </c>
    </row>
    <row r="4529" spans="1:20" x14ac:dyDescent="0.6">
      <c r="A4529" s="218" t="s">
        <v>12921</v>
      </c>
      <c r="B4529" s="218" t="s">
        <v>12922</v>
      </c>
      <c r="C4529" s="218">
        <v>5.8294841204396999</v>
      </c>
      <c r="D4529" s="218">
        <v>5.8809440514449198</v>
      </c>
      <c r="E4529" s="218">
        <v>6.2305456692143597</v>
      </c>
      <c r="F4529" s="218">
        <v>5.7240967734816</v>
      </c>
      <c r="G4529" s="218">
        <v>1.50626793832628</v>
      </c>
      <c r="H4529" s="218">
        <v>7.1293210639876996</v>
      </c>
      <c r="I4529" t="s">
        <v>12923</v>
      </c>
      <c r="J4529" s="218" t="s">
        <v>12923</v>
      </c>
      <c r="K4529" s="218">
        <v>3</v>
      </c>
      <c r="L4529" s="218">
        <v>0.40106154877465983</v>
      </c>
      <c r="M4529" s="218">
        <v>-0.10538734695809993</v>
      </c>
      <c r="N4529" s="218">
        <v>0.34960161776943988</v>
      </c>
      <c r="O4529" s="218">
        <v>-0.15684727796331988</v>
      </c>
      <c r="P4529" s="218">
        <v>-4.3232161821134198</v>
      </c>
      <c r="Q4529" s="218">
        <v>1.2998369435479997</v>
      </c>
      <c r="R4529" s="507">
        <v>0.14783710090827995</v>
      </c>
      <c r="S4529" s="507">
        <v>9.637716990306E-2</v>
      </c>
      <c r="T4529" s="218">
        <v>-1.5116896192827101</v>
      </c>
    </row>
    <row r="4530" spans="1:20" x14ac:dyDescent="0.6">
      <c r="A4530" s="218" t="s">
        <v>12924</v>
      </c>
      <c r="B4530" s="218" t="s">
        <v>12925</v>
      </c>
      <c r="C4530" s="218">
        <v>5.9711799647747199</v>
      </c>
      <c r="D4530" s="218">
        <v>5.9650755461179896</v>
      </c>
      <c r="E4530" s="218">
        <v>5.6180118111620496</v>
      </c>
      <c r="F4530" s="218">
        <v>5.3774891066704003</v>
      </c>
      <c r="G4530" s="218">
        <v>1.39846821979138</v>
      </c>
      <c r="H4530" s="218">
        <v>0</v>
      </c>
      <c r="I4530" t="s">
        <v>12923</v>
      </c>
      <c r="J4530" s="218" t="s">
        <v>12923</v>
      </c>
      <c r="K4530" s="218">
        <v>3</v>
      </c>
      <c r="L4530" s="218">
        <v>-0.35316815361267029</v>
      </c>
      <c r="M4530" s="218">
        <v>-0.59369085810431965</v>
      </c>
      <c r="N4530" s="218">
        <v>-0.34706373495594001</v>
      </c>
      <c r="O4530" s="218">
        <v>-0.58758643944758937</v>
      </c>
      <c r="P4530" s="218">
        <v>-4.5727117449833399</v>
      </c>
      <c r="Q4530" s="218">
        <v>-5.9711799647747199</v>
      </c>
      <c r="R4530" s="507">
        <v>-0.47342950585849497</v>
      </c>
      <c r="S4530" s="507">
        <v>-0.46732508720176469</v>
      </c>
      <c r="T4530" s="218">
        <v>-5.2719458548790303</v>
      </c>
    </row>
    <row r="4531" spans="1:20" x14ac:dyDescent="0.6">
      <c r="A4531" s="218" t="s">
        <v>12926</v>
      </c>
      <c r="B4531" s="218" t="s">
        <v>12927</v>
      </c>
      <c r="C4531" s="218">
        <v>6.4406830631642302</v>
      </c>
      <c r="D4531" s="218">
        <v>6.4267372116123704</v>
      </c>
      <c r="E4531" s="218">
        <v>6.0448475167351603</v>
      </c>
      <c r="F4531" s="218">
        <v>5.5403666254458397</v>
      </c>
      <c r="G4531" s="218">
        <v>1.7003491969139299</v>
      </c>
      <c r="H4531" s="218">
        <v>7.53063500041638</v>
      </c>
      <c r="I4531" t="s">
        <v>12923</v>
      </c>
      <c r="J4531" s="218" t="s">
        <v>12923</v>
      </c>
      <c r="K4531" s="218">
        <v>3</v>
      </c>
      <c r="L4531" s="218">
        <v>-0.39583554642906993</v>
      </c>
      <c r="M4531" s="218">
        <v>-0.90031643771839054</v>
      </c>
      <c r="N4531" s="218">
        <v>-0.38188969487721014</v>
      </c>
      <c r="O4531" s="218">
        <v>-0.88637058616653075</v>
      </c>
      <c r="P4531" s="218">
        <v>-4.7403338662503005</v>
      </c>
      <c r="Q4531" s="218">
        <v>1.0899519372521498</v>
      </c>
      <c r="R4531" s="507">
        <v>-0.64807599207373023</v>
      </c>
      <c r="S4531" s="507">
        <v>-0.63413014052187044</v>
      </c>
      <c r="T4531" s="218">
        <v>-1.8251909644990754</v>
      </c>
    </row>
    <row r="4532" spans="1:20" x14ac:dyDescent="0.6">
      <c r="A4532" s="218" t="s">
        <v>12928</v>
      </c>
      <c r="B4532" s="218" t="s">
        <v>12929</v>
      </c>
      <c r="C4532" s="218">
        <v>5.5283833411365801</v>
      </c>
      <c r="D4532" s="218">
        <v>5.4888570544591602</v>
      </c>
      <c r="E4532" s="218">
        <v>3.5558080811108299</v>
      </c>
      <c r="F4532" s="218">
        <v>4.5118479932302398</v>
      </c>
      <c r="G4532" s="218">
        <v>0.59580657787600999</v>
      </c>
      <c r="H4532" s="218">
        <v>0.123827711997599</v>
      </c>
      <c r="I4532" t="s">
        <v>12930</v>
      </c>
      <c r="J4532" s="218" t="s">
        <v>12930</v>
      </c>
      <c r="K4532" s="218">
        <v>1</v>
      </c>
      <c r="L4532" s="218">
        <v>-1.9725752600257502</v>
      </c>
      <c r="M4532" s="218">
        <v>-1.0165353479063404</v>
      </c>
      <c r="N4532" s="218">
        <v>-1.9330489733483303</v>
      </c>
      <c r="O4532" s="218">
        <v>-0.97700906122892039</v>
      </c>
      <c r="P4532" s="218">
        <v>-4.9325767632605704</v>
      </c>
      <c r="Q4532" s="218">
        <v>-5.4045556291389811</v>
      </c>
      <c r="R4532" s="507">
        <v>-1.4945553039660453</v>
      </c>
      <c r="S4532" s="507">
        <v>-1.4550290172886253</v>
      </c>
      <c r="T4532" s="218">
        <v>-5.1685661961997758</v>
      </c>
    </row>
    <row r="4533" spans="1:20" x14ac:dyDescent="0.6">
      <c r="A4533" s="218" t="s">
        <v>12931</v>
      </c>
      <c r="B4533" s="218" t="s">
        <v>12932</v>
      </c>
      <c r="C4533" s="218">
        <v>4.5980066394114498</v>
      </c>
      <c r="D4533" s="218">
        <v>4.4745961653852797</v>
      </c>
      <c r="E4533" s="218">
        <v>5.7801364264319401</v>
      </c>
      <c r="F4533" s="218">
        <v>4.2065624022611896</v>
      </c>
      <c r="G4533" s="218">
        <v>1.08739361964643</v>
      </c>
      <c r="H4533" s="218">
        <v>0</v>
      </c>
      <c r="I4533" t="s">
        <v>12933</v>
      </c>
      <c r="J4533" s="218" t="s">
        <v>12933</v>
      </c>
      <c r="K4533" s="218">
        <v>1</v>
      </c>
      <c r="L4533" s="218">
        <v>1.1821297870204903</v>
      </c>
      <c r="M4533" s="218">
        <v>-0.39144423715026022</v>
      </c>
      <c r="N4533" s="218">
        <v>1.3055402610466604</v>
      </c>
      <c r="O4533" s="218">
        <v>-0.26803376312409011</v>
      </c>
      <c r="P4533" s="218">
        <v>-3.51061301976502</v>
      </c>
      <c r="Q4533" s="218">
        <v>-4.5980066394114498</v>
      </c>
      <c r="R4533" s="507">
        <v>0.39534277493511505</v>
      </c>
      <c r="S4533" s="507">
        <v>0.51875324896128516</v>
      </c>
      <c r="T4533" s="218">
        <v>-4.0543098295882345</v>
      </c>
    </row>
    <row r="4534" spans="1:20" x14ac:dyDescent="0.6">
      <c r="A4534" s="218" t="s">
        <v>12934</v>
      </c>
      <c r="B4534" s="218" t="s">
        <v>12935</v>
      </c>
      <c r="C4534" s="218">
        <v>6.35490786526936</v>
      </c>
      <c r="D4534" s="218">
        <v>5.8077251206640197</v>
      </c>
      <c r="E4534" s="218">
        <v>6.33793424544593</v>
      </c>
      <c r="F4534" s="218">
        <v>5.7487586258827399</v>
      </c>
      <c r="G4534" s="218">
        <v>0.77891856884019794</v>
      </c>
      <c r="H4534" s="218">
        <v>7.6679377589130899</v>
      </c>
      <c r="I4534" t="s">
        <v>12936</v>
      </c>
      <c r="J4534" s="218" t="s">
        <v>12936</v>
      </c>
      <c r="K4534" s="218">
        <v>1</v>
      </c>
      <c r="L4534" s="218">
        <v>-1.6973619823430042E-2</v>
      </c>
      <c r="M4534" s="218">
        <v>-0.60614923938662013</v>
      </c>
      <c r="N4534" s="218">
        <v>0.53020912478191029</v>
      </c>
      <c r="O4534" s="218">
        <v>-5.8966494781279799E-2</v>
      </c>
      <c r="P4534" s="218">
        <v>-5.575989296429162</v>
      </c>
      <c r="Q4534" s="218">
        <v>1.3130298936437299</v>
      </c>
      <c r="R4534" s="507">
        <v>-0.31156142960502509</v>
      </c>
      <c r="S4534" s="507">
        <v>0.23562131500031525</v>
      </c>
      <c r="T4534" s="218">
        <v>-2.131479701392716</v>
      </c>
    </row>
    <row r="4535" spans="1:20" x14ac:dyDescent="0.6">
      <c r="A4535" s="218" t="s">
        <v>12937</v>
      </c>
      <c r="B4535" s="218" t="s">
        <v>12938</v>
      </c>
      <c r="C4535" s="218">
        <v>6.0680882097124904</v>
      </c>
      <c r="D4535" s="218">
        <v>6.2367209513211002</v>
      </c>
      <c r="E4535" s="218">
        <v>6.2741783911424296</v>
      </c>
      <c r="F4535" s="218">
        <v>6.5979768076836498</v>
      </c>
      <c r="G4535" s="218">
        <v>0.26846663313173802</v>
      </c>
      <c r="H4535" s="218">
        <v>0.123827711997599</v>
      </c>
      <c r="I4535" t="s">
        <v>12939</v>
      </c>
      <c r="J4535" s="218" t="s">
        <v>12939</v>
      </c>
      <c r="K4535" s="218">
        <v>1</v>
      </c>
      <c r="L4535" s="218">
        <v>0.20609018142993918</v>
      </c>
      <c r="M4535" s="218">
        <v>0.52988859797115939</v>
      </c>
      <c r="N4535" s="218">
        <v>3.745743982132943E-2</v>
      </c>
      <c r="O4535" s="218">
        <v>0.36125585636254964</v>
      </c>
      <c r="P4535" s="218">
        <v>-5.7996215765807522</v>
      </c>
      <c r="Q4535" s="218">
        <v>-5.9442604977148914</v>
      </c>
      <c r="R4535" s="507">
        <v>0.36798938970054929</v>
      </c>
      <c r="S4535" s="507">
        <v>0.19935664809193954</v>
      </c>
      <c r="T4535" s="218">
        <v>-5.8719410371478222</v>
      </c>
    </row>
    <row r="4536" spans="1:20" x14ac:dyDescent="0.6">
      <c r="A4536" s="218" t="s">
        <v>12940</v>
      </c>
      <c r="B4536" s="218" t="s">
        <v>12941</v>
      </c>
      <c r="C4536" s="218">
        <v>5.8024911912010504</v>
      </c>
      <c r="D4536" s="218">
        <v>5.8817459856318601</v>
      </c>
      <c r="E4536" s="218">
        <v>6.8292192652547996</v>
      </c>
      <c r="F4536" s="218">
        <v>6.1497238993140604</v>
      </c>
      <c r="G4536" s="218">
        <v>0.69026577864285299</v>
      </c>
      <c r="H4536" s="218">
        <v>0.123827711997599</v>
      </c>
      <c r="I4536" t="s">
        <v>12942</v>
      </c>
      <c r="J4536" s="218" t="s">
        <v>12942</v>
      </c>
      <c r="K4536" s="218">
        <v>2</v>
      </c>
      <c r="L4536" s="218">
        <v>1.0267280740537492</v>
      </c>
      <c r="M4536" s="218">
        <v>0.34723270811300999</v>
      </c>
      <c r="N4536" s="218">
        <v>0.94747327962293948</v>
      </c>
      <c r="O4536" s="218">
        <v>0.26797791368220025</v>
      </c>
      <c r="P4536" s="218">
        <v>-5.1122254125581978</v>
      </c>
      <c r="Q4536" s="218">
        <v>-5.6786634792034514</v>
      </c>
      <c r="R4536" s="507">
        <v>0.6869803910833796</v>
      </c>
      <c r="S4536" s="507">
        <v>0.60772559665256987</v>
      </c>
      <c r="T4536" s="218">
        <v>-5.3954444458808251</v>
      </c>
    </row>
    <row r="4537" spans="1:20" x14ac:dyDescent="0.6">
      <c r="A4537" s="218" t="s">
        <v>12943</v>
      </c>
      <c r="B4537" s="218" t="s">
        <v>12944</v>
      </c>
      <c r="C4537" s="218">
        <v>5.0785268102584604</v>
      </c>
      <c r="D4537" s="218">
        <v>5.08030315802716</v>
      </c>
      <c r="E4537" s="218">
        <v>2.9351018006649099</v>
      </c>
      <c r="F4537" s="218">
        <v>4.6123730120954596</v>
      </c>
      <c r="G4537" s="218">
        <v>0.14046909216855899</v>
      </c>
      <c r="H4537" s="218">
        <v>6.4195919776057897</v>
      </c>
      <c r="I4537" t="s">
        <v>12942</v>
      </c>
      <c r="J4537" s="218" t="s">
        <v>12942</v>
      </c>
      <c r="K4537" s="218">
        <v>2</v>
      </c>
      <c r="L4537" s="218">
        <v>-2.1434250095935505</v>
      </c>
      <c r="M4537" s="218">
        <v>-0.46615379816300084</v>
      </c>
      <c r="N4537" s="218">
        <v>-2.1452013573622501</v>
      </c>
      <c r="O4537" s="218">
        <v>-0.46793014593170046</v>
      </c>
      <c r="P4537" s="218">
        <v>-4.938057718089901</v>
      </c>
      <c r="Q4537" s="218">
        <v>1.3410651673473293</v>
      </c>
      <c r="R4537" s="507">
        <v>-1.3047894038782757</v>
      </c>
      <c r="S4537" s="507">
        <v>-1.3065657516469753</v>
      </c>
      <c r="T4537" s="218">
        <v>-1.7984962753712859</v>
      </c>
    </row>
    <row r="4538" spans="1:20" x14ac:dyDescent="0.6">
      <c r="A4538" s="218" t="s">
        <v>12945</v>
      </c>
      <c r="B4538" s="218" t="s">
        <v>12946</v>
      </c>
      <c r="C4538" s="218">
        <v>6.25027373706991</v>
      </c>
      <c r="D4538" s="218">
        <v>6.3082584613326196</v>
      </c>
      <c r="E4538" s="218">
        <v>7.30499892255175</v>
      </c>
      <c r="F4538" s="218">
        <v>5.6801041614598002</v>
      </c>
      <c r="G4538" s="218">
        <v>1.9875538236510399</v>
      </c>
      <c r="H4538" s="218">
        <v>6.7174072359153598</v>
      </c>
      <c r="I4538" t="s">
        <v>12947</v>
      </c>
      <c r="J4538" s="218" t="s">
        <v>12947</v>
      </c>
      <c r="K4538" s="218">
        <v>1</v>
      </c>
      <c r="L4538" s="218">
        <v>1.05472518548184</v>
      </c>
      <c r="M4538" s="218">
        <v>-0.57016957561010972</v>
      </c>
      <c r="N4538" s="218">
        <v>0.9967404612191304</v>
      </c>
      <c r="O4538" s="218">
        <v>-0.62815429987281934</v>
      </c>
      <c r="P4538" s="218">
        <v>-4.26271991341887</v>
      </c>
      <c r="Q4538" s="218">
        <v>0.46713349884544986</v>
      </c>
      <c r="R4538" s="507">
        <v>0.24227780493586515</v>
      </c>
      <c r="S4538" s="507">
        <v>0.18429308067315553</v>
      </c>
      <c r="T4538" s="218">
        <v>-1.8977932072867101</v>
      </c>
    </row>
    <row r="4539" spans="1:20" x14ac:dyDescent="0.6">
      <c r="A4539" s="218" t="s">
        <v>12948</v>
      </c>
      <c r="B4539" s="218" t="s">
        <v>12949</v>
      </c>
      <c r="C4539" s="218">
        <v>5.87431397171569</v>
      </c>
      <c r="D4539" s="218">
        <v>5.8484955790537203</v>
      </c>
      <c r="E4539" s="218">
        <v>6.2459676788442202</v>
      </c>
      <c r="F4539" s="218">
        <v>6.0243567372618996</v>
      </c>
      <c r="G4539" s="218">
        <v>1.0162357018798001</v>
      </c>
      <c r="H4539" s="218">
        <v>5.8646429225818197</v>
      </c>
      <c r="I4539" t="s">
        <v>12950</v>
      </c>
      <c r="J4539" s="218" t="s">
        <v>12950</v>
      </c>
      <c r="K4539" s="218">
        <v>1</v>
      </c>
      <c r="L4539" s="218">
        <v>0.37165370712853019</v>
      </c>
      <c r="M4539" s="218">
        <v>0.15004276554620954</v>
      </c>
      <c r="N4539" s="218">
        <v>0.39747209979049991</v>
      </c>
      <c r="O4539" s="218">
        <v>0.17586115820817927</v>
      </c>
      <c r="P4539" s="218">
        <v>-4.8580782698358895</v>
      </c>
      <c r="Q4539" s="218">
        <v>-9.6710491338702909E-3</v>
      </c>
      <c r="R4539" s="507">
        <v>0.26084823633736987</v>
      </c>
      <c r="S4539" s="507">
        <v>0.28666662899933959</v>
      </c>
      <c r="T4539" s="218">
        <v>-2.4338746594848799</v>
      </c>
    </row>
    <row r="4540" spans="1:20" x14ac:dyDescent="0.6">
      <c r="A4540" s="218" t="s">
        <v>12951</v>
      </c>
      <c r="B4540" s="218" t="s">
        <v>12952</v>
      </c>
      <c r="C4540" s="218">
        <v>5.3970202487460197</v>
      </c>
      <c r="D4540" s="218">
        <v>5.3647149517843404</v>
      </c>
      <c r="E4540" s="218">
        <v>4.8644111245969501</v>
      </c>
      <c r="F4540" s="218">
        <v>5.0007154595383199</v>
      </c>
      <c r="G4540" s="218">
        <v>0.86243763809848095</v>
      </c>
      <c r="H4540" s="218">
        <v>7.8459527858894997</v>
      </c>
      <c r="I4540" t="s">
        <v>12953</v>
      </c>
      <c r="J4540" s="218" t="s">
        <v>12953</v>
      </c>
      <c r="K4540" s="218">
        <v>2</v>
      </c>
      <c r="L4540" s="218">
        <v>-0.53260912414906958</v>
      </c>
      <c r="M4540" s="218">
        <v>-0.39630478920769985</v>
      </c>
      <c r="N4540" s="218">
        <v>-0.5003038271873903</v>
      </c>
      <c r="O4540" s="218">
        <v>-0.36399949224602057</v>
      </c>
      <c r="P4540" s="218">
        <v>-4.5345826106475391</v>
      </c>
      <c r="Q4540" s="218">
        <v>2.44893253714348</v>
      </c>
      <c r="R4540" s="507">
        <v>-0.46445695667838471</v>
      </c>
      <c r="S4540" s="507">
        <v>-0.43215165971670544</v>
      </c>
      <c r="T4540" s="218">
        <v>-1.0428250367520295</v>
      </c>
    </row>
    <row r="4541" spans="1:20" x14ac:dyDescent="0.6">
      <c r="A4541" s="218" t="s">
        <v>12954</v>
      </c>
      <c r="B4541" s="218" t="s">
        <v>12955</v>
      </c>
      <c r="C4541" s="218">
        <v>4.3665636520539204</v>
      </c>
      <c r="D4541" s="218">
        <v>4.4160142290231601</v>
      </c>
      <c r="E4541" s="218">
        <v>5.44016568968664E-2</v>
      </c>
      <c r="F4541" s="218">
        <v>5.9624465600436398</v>
      </c>
      <c r="G4541" s="218">
        <v>0</v>
      </c>
      <c r="H4541" s="218">
        <v>0.123827711997599</v>
      </c>
      <c r="I4541" t="s">
        <v>12953</v>
      </c>
      <c r="J4541" s="218" t="s">
        <v>12953</v>
      </c>
      <c r="K4541" s="218">
        <v>2</v>
      </c>
      <c r="L4541" s="218">
        <v>-4.3121619951570542</v>
      </c>
      <c r="M4541" s="218">
        <v>1.5958829079897194</v>
      </c>
      <c r="N4541" s="218">
        <v>-4.3616125721262939</v>
      </c>
      <c r="O4541" s="218">
        <v>1.5464323310204797</v>
      </c>
      <c r="P4541" s="218">
        <v>-4.3665636520539204</v>
      </c>
      <c r="Q4541" s="218">
        <v>-4.2427359400563214</v>
      </c>
      <c r="R4541" s="507">
        <v>-1.3581395435836674</v>
      </c>
      <c r="S4541" s="507">
        <v>-1.4075901205529071</v>
      </c>
      <c r="T4541" s="218">
        <v>-4.3046497960551209</v>
      </c>
    </row>
    <row r="4542" spans="1:20" x14ac:dyDescent="0.6">
      <c r="A4542" s="218" t="s">
        <v>12956</v>
      </c>
      <c r="B4542" s="218" t="s">
        <v>12957</v>
      </c>
      <c r="C4542" s="218">
        <v>4.5723231086037597</v>
      </c>
      <c r="D4542" s="218">
        <v>4.5632442990169899</v>
      </c>
      <c r="E4542" s="218">
        <v>4.5343822681891099</v>
      </c>
      <c r="F4542" s="218">
        <v>4.6751445650761303</v>
      </c>
      <c r="G4542" s="218">
        <v>8.2994419496263099</v>
      </c>
      <c r="H4542" s="218">
        <v>0.123827711997599</v>
      </c>
      <c r="I4542" t="s">
        <v>12958</v>
      </c>
      <c r="J4542" s="218" t="s">
        <v>12958</v>
      </c>
      <c r="K4542" s="218">
        <v>1</v>
      </c>
      <c r="L4542" s="218">
        <v>-3.7940840414649735E-2</v>
      </c>
      <c r="M4542" s="218">
        <v>0.10282145647237062</v>
      </c>
      <c r="N4542" s="218">
        <v>-2.886203082787997E-2</v>
      </c>
      <c r="O4542" s="218">
        <v>0.11190026605914039</v>
      </c>
      <c r="P4542" s="218">
        <v>3.7271188410225502</v>
      </c>
      <c r="Q4542" s="218">
        <v>-4.4484953966061607</v>
      </c>
      <c r="R4542" s="507">
        <v>3.2440308028860443E-2</v>
      </c>
      <c r="S4542" s="507">
        <v>4.1519117615630208E-2</v>
      </c>
      <c r="T4542" s="218">
        <v>-0.36068827779180523</v>
      </c>
    </row>
    <row r="4543" spans="1:20" x14ac:dyDescent="0.6">
      <c r="A4543" s="218" t="s">
        <v>12959</v>
      </c>
      <c r="B4543" s="218" t="s">
        <v>12960</v>
      </c>
      <c r="C4543" s="218">
        <v>7.4143974218300803</v>
      </c>
      <c r="D4543" s="218">
        <v>7.3966097145295402</v>
      </c>
      <c r="E4543" s="218">
        <v>7.10406725634975</v>
      </c>
      <c r="F4543" s="218">
        <v>6.5992897353148399</v>
      </c>
      <c r="G4543" s="218">
        <v>2.06010523320642</v>
      </c>
      <c r="H4543" s="218">
        <v>0</v>
      </c>
      <c r="I4543" t="s">
        <v>12961</v>
      </c>
      <c r="J4543" s="218" t="s">
        <v>12961</v>
      </c>
      <c r="K4543" s="218">
        <v>1</v>
      </c>
      <c r="L4543" s="218">
        <v>-0.31033016548033032</v>
      </c>
      <c r="M4543" s="218">
        <v>-0.81510768651524046</v>
      </c>
      <c r="N4543" s="218">
        <v>-0.29254245817979019</v>
      </c>
      <c r="O4543" s="218">
        <v>-0.79731997921470033</v>
      </c>
      <c r="P4543" s="218">
        <v>-5.3542921886236599</v>
      </c>
      <c r="Q4543" s="218">
        <v>-7.4143974218300803</v>
      </c>
      <c r="R4543" s="507">
        <v>-0.56271892599778539</v>
      </c>
      <c r="S4543" s="507">
        <v>-0.54493121869724526</v>
      </c>
      <c r="T4543" s="218">
        <v>-6.3843448052268705</v>
      </c>
    </row>
    <row r="4544" spans="1:20" x14ac:dyDescent="0.6">
      <c r="A4544" s="218" t="s">
        <v>12962</v>
      </c>
      <c r="B4544" s="218" t="s">
        <v>12963</v>
      </c>
      <c r="C4544" s="218">
        <v>6.80723243678512</v>
      </c>
      <c r="D4544" s="218">
        <v>6.7410049817492004</v>
      </c>
      <c r="E4544" s="218">
        <v>6.1601940861409803</v>
      </c>
      <c r="F4544" s="218">
        <v>6.52016923984156</v>
      </c>
      <c r="G4544" s="218">
        <v>0.69026577864285299</v>
      </c>
      <c r="H4544" s="218">
        <v>0</v>
      </c>
      <c r="I4544" t="s">
        <v>12964</v>
      </c>
      <c r="J4544" s="218" t="s">
        <v>12964</v>
      </c>
      <c r="K4544" s="218">
        <v>1</v>
      </c>
      <c r="L4544" s="218">
        <v>-0.64703835064413973</v>
      </c>
      <c r="M4544" s="218">
        <v>-0.28706319694355997</v>
      </c>
      <c r="N4544" s="218">
        <v>-0.58081089560822008</v>
      </c>
      <c r="O4544" s="218">
        <v>-0.22083574190764033</v>
      </c>
      <c r="P4544" s="218">
        <v>-6.1169666581422675</v>
      </c>
      <c r="Q4544" s="218">
        <v>-6.80723243678512</v>
      </c>
      <c r="R4544" s="507">
        <v>-0.46705077379384985</v>
      </c>
      <c r="S4544" s="507">
        <v>-0.4008233187579302</v>
      </c>
      <c r="T4544" s="218">
        <v>-6.4620995474636942</v>
      </c>
    </row>
    <row r="4545" spans="1:20" x14ac:dyDescent="0.6">
      <c r="A4545" s="218" t="s">
        <v>12965</v>
      </c>
      <c r="B4545" s="218" t="s">
        <v>12966</v>
      </c>
      <c r="C4545" s="218">
        <v>6.8605502205268296</v>
      </c>
      <c r="D4545" s="218">
        <v>6.9588117533790799</v>
      </c>
      <c r="E4545" s="218">
        <v>6.9217488935215901</v>
      </c>
      <c r="F4545" s="218">
        <v>6.5421814390456303</v>
      </c>
      <c r="G4545" s="218">
        <v>2.06010523320642</v>
      </c>
      <c r="H4545" s="218">
        <v>8.4687863167258808</v>
      </c>
      <c r="I4545" t="s">
        <v>12967</v>
      </c>
      <c r="J4545" s="218" t="s">
        <v>12967</v>
      </c>
      <c r="K4545" s="218">
        <v>1</v>
      </c>
      <c r="L4545" s="218">
        <v>6.119867299476045E-2</v>
      </c>
      <c r="M4545" s="218">
        <v>-0.31836878148119929</v>
      </c>
      <c r="N4545" s="218">
        <v>-3.7062859857489805E-2</v>
      </c>
      <c r="O4545" s="218">
        <v>-0.41663031433344955</v>
      </c>
      <c r="P4545" s="218">
        <v>-4.8004449873204091</v>
      </c>
      <c r="Q4545" s="218">
        <v>1.6082360961990512</v>
      </c>
      <c r="R4545" s="507">
        <v>-0.12858505424321942</v>
      </c>
      <c r="S4545" s="507">
        <v>-0.22684658709546968</v>
      </c>
      <c r="T4545" s="218">
        <v>-1.596104445560679</v>
      </c>
    </row>
    <row r="4546" spans="1:20" x14ac:dyDescent="0.6">
      <c r="A4546" s="218" t="s">
        <v>12968</v>
      </c>
      <c r="B4546" s="218" t="s">
        <v>12969</v>
      </c>
      <c r="C4546" s="218">
        <v>4.9000778710643997</v>
      </c>
      <c r="D4546" s="218">
        <v>4.7696900315670803</v>
      </c>
      <c r="E4546" s="218">
        <v>6.4308284970200997</v>
      </c>
      <c r="F4546" s="218">
        <v>5.1091424904397398</v>
      </c>
      <c r="G4546" s="218">
        <v>1.9111597972002401</v>
      </c>
      <c r="H4546" s="218">
        <v>0</v>
      </c>
      <c r="I4546" t="s">
        <v>12970</v>
      </c>
      <c r="J4546" s="218" t="s">
        <v>12970</v>
      </c>
      <c r="K4546" s="218">
        <v>1</v>
      </c>
      <c r="L4546" s="218">
        <v>1.5307506259557</v>
      </c>
      <c r="M4546" s="218">
        <v>0.20906461937534004</v>
      </c>
      <c r="N4546" s="218">
        <v>1.6611384654530195</v>
      </c>
      <c r="O4546" s="218">
        <v>0.33945245887265951</v>
      </c>
      <c r="P4546" s="218">
        <v>-2.9889180738641596</v>
      </c>
      <c r="Q4546" s="218">
        <v>-4.9000778710643997</v>
      </c>
      <c r="R4546" s="507">
        <v>0.86990762266552002</v>
      </c>
      <c r="S4546" s="507">
        <v>1.0002954621628395</v>
      </c>
      <c r="T4546" s="218">
        <v>-3.9444979724642799</v>
      </c>
    </row>
    <row r="4547" spans="1:20" x14ac:dyDescent="0.6">
      <c r="A4547" s="218" t="s">
        <v>12971</v>
      </c>
      <c r="B4547" s="218" t="s">
        <v>12972</v>
      </c>
      <c r="C4547" s="218">
        <v>4.4628943792497697</v>
      </c>
      <c r="D4547" s="218">
        <v>4.6486450641013501</v>
      </c>
      <c r="E4547" s="218">
        <v>5.83555454124531</v>
      </c>
      <c r="F4547" s="218">
        <v>3.9617965068324601</v>
      </c>
      <c r="G4547" s="218">
        <v>0.59580657787600999</v>
      </c>
      <c r="H4547" s="218">
        <v>0</v>
      </c>
      <c r="I4547" t="s">
        <v>12973</v>
      </c>
      <c r="J4547" s="218" t="s">
        <v>12973</v>
      </c>
      <c r="K4547" s="218">
        <v>3</v>
      </c>
      <c r="L4547" s="218">
        <v>1.3726601619955403</v>
      </c>
      <c r="M4547" s="218">
        <v>-0.50109787241730963</v>
      </c>
      <c r="N4547" s="218">
        <v>1.1869094771439599</v>
      </c>
      <c r="O4547" s="218">
        <v>-0.68684855726889005</v>
      </c>
      <c r="P4547" s="218">
        <v>-3.86708780137376</v>
      </c>
      <c r="Q4547" s="218">
        <v>-4.4628943792497697</v>
      </c>
      <c r="R4547" s="507">
        <v>0.43578114478911534</v>
      </c>
      <c r="S4547" s="507">
        <v>0.25003045993753492</v>
      </c>
      <c r="T4547" s="218">
        <v>-4.1649910903117648</v>
      </c>
    </row>
    <row r="4548" spans="1:20" x14ac:dyDescent="0.6">
      <c r="A4548" s="218" t="s">
        <v>12974</v>
      </c>
      <c r="B4548" s="218" t="s">
        <v>12975</v>
      </c>
      <c r="C4548" s="218">
        <v>2.9331530572982198</v>
      </c>
      <c r="D4548" s="218">
        <v>2.8726057118136898</v>
      </c>
      <c r="E4548" s="218">
        <v>1.8222285130667299</v>
      </c>
      <c r="F4548" s="218">
        <v>3.8806170889275302</v>
      </c>
      <c r="G4548" s="218">
        <v>0</v>
      </c>
      <c r="H4548" s="218">
        <v>0</v>
      </c>
      <c r="I4548" t="s">
        <v>12973</v>
      </c>
      <c r="J4548" s="218" t="s">
        <v>12973</v>
      </c>
      <c r="K4548" s="218">
        <v>3</v>
      </c>
      <c r="L4548" s="218">
        <v>-1.1109245442314899</v>
      </c>
      <c r="M4548" s="218">
        <v>0.94746403162931037</v>
      </c>
      <c r="N4548" s="218">
        <v>-1.0503771987469599</v>
      </c>
      <c r="O4548" s="218">
        <v>1.0080113771138404</v>
      </c>
      <c r="P4548" s="218">
        <v>-2.9331530572982198</v>
      </c>
      <c r="Q4548" s="218">
        <v>-2.9331530572982198</v>
      </c>
      <c r="R4548" s="507">
        <v>-8.1730256301089765E-2</v>
      </c>
      <c r="S4548" s="507">
        <v>-2.1182910816559763E-2</v>
      </c>
      <c r="T4548" s="218">
        <v>-2.9331530572982198</v>
      </c>
    </row>
    <row r="4549" spans="1:20" x14ac:dyDescent="0.6">
      <c r="A4549" s="218" t="s">
        <v>12976</v>
      </c>
      <c r="B4549" s="218" t="s">
        <v>12977</v>
      </c>
      <c r="C4549" s="218">
        <v>5.8840897750487002</v>
      </c>
      <c r="D4549" s="218">
        <v>5.7873275571119098</v>
      </c>
      <c r="E4549" s="218">
        <v>5.5295624742898699</v>
      </c>
      <c r="F4549" s="218">
        <v>5.9806958056096402</v>
      </c>
      <c r="G4549" s="218">
        <v>0.69026577864285299</v>
      </c>
      <c r="H4549" s="218">
        <v>5.6025659055455499</v>
      </c>
      <c r="I4549" t="s">
        <v>12973</v>
      </c>
      <c r="J4549" s="218" t="s">
        <v>12973</v>
      </c>
      <c r="K4549" s="218">
        <v>3</v>
      </c>
      <c r="L4549" s="218">
        <v>-0.35452730075883032</v>
      </c>
      <c r="M4549" s="218">
        <v>9.6606030560939971E-2</v>
      </c>
      <c r="N4549" s="218">
        <v>-0.25776508282203991</v>
      </c>
      <c r="O4549" s="218">
        <v>0.19336824849773038</v>
      </c>
      <c r="P4549" s="218">
        <v>-5.1938239964058468</v>
      </c>
      <c r="Q4549" s="218">
        <v>-0.28152386950315034</v>
      </c>
      <c r="R4549" s="507">
        <v>-0.12896063509894518</v>
      </c>
      <c r="S4549" s="507">
        <v>-3.2198417162154769E-2</v>
      </c>
      <c r="T4549" s="218">
        <v>-2.7376739329544986</v>
      </c>
    </row>
    <row r="4550" spans="1:20" x14ac:dyDescent="0.6">
      <c r="A4550" s="218" t="s">
        <v>12978</v>
      </c>
      <c r="B4550" s="218" t="s">
        <v>12979</v>
      </c>
      <c r="C4550" s="218">
        <v>6.0402552199901702</v>
      </c>
      <c r="D4550" s="218">
        <v>5.6434348421560099</v>
      </c>
      <c r="E4550" s="218">
        <v>5.6690262159873601</v>
      </c>
      <c r="F4550" s="218">
        <v>5.2383537220527696</v>
      </c>
      <c r="G4550" s="218">
        <v>8.7447416021443196</v>
      </c>
      <c r="H4550" s="218">
        <v>0.123827711997599</v>
      </c>
      <c r="I4550" t="s">
        <v>12980</v>
      </c>
      <c r="J4550" s="218" t="s">
        <v>12980</v>
      </c>
      <c r="K4550" s="218">
        <v>1</v>
      </c>
      <c r="L4550" s="218">
        <v>-0.37122900400281011</v>
      </c>
      <c r="M4550" s="218">
        <v>-0.80190149793740062</v>
      </c>
      <c r="N4550" s="218">
        <v>2.5591373831350239E-2</v>
      </c>
      <c r="O4550" s="218">
        <v>-0.40508112010324027</v>
      </c>
      <c r="P4550" s="218">
        <v>2.7044863821541494</v>
      </c>
      <c r="Q4550" s="218">
        <v>-5.9164275079925712</v>
      </c>
      <c r="R4550" s="507">
        <v>-0.58656525097010537</v>
      </c>
      <c r="S4550" s="507">
        <v>-0.18974487313594501</v>
      </c>
      <c r="T4550" s="218">
        <v>-1.6059705629192109</v>
      </c>
    </row>
    <row r="4551" spans="1:20" x14ac:dyDescent="0.6">
      <c r="A4551" s="218" t="s">
        <v>12981</v>
      </c>
      <c r="B4551" s="218" t="s">
        <v>12982</v>
      </c>
      <c r="C4551" s="218">
        <v>6.3095107226471496</v>
      </c>
      <c r="D4551" s="218">
        <v>6.2504460390692396</v>
      </c>
      <c r="E4551" s="218">
        <v>6.3744768704390102</v>
      </c>
      <c r="F4551" s="218">
        <v>6.2332803587341896</v>
      </c>
      <c r="G4551" s="218">
        <v>8.2724994531009095</v>
      </c>
      <c r="H4551" s="218">
        <v>0</v>
      </c>
      <c r="I4551" t="s">
        <v>12983</v>
      </c>
      <c r="J4551" s="218" t="s">
        <v>12983</v>
      </c>
      <c r="K4551" s="218">
        <v>1</v>
      </c>
      <c r="L4551" s="218">
        <v>6.4966147791860607E-2</v>
      </c>
      <c r="M4551" s="218">
        <v>-7.6230363912960009E-2</v>
      </c>
      <c r="N4551" s="218">
        <v>0.12403083136977067</v>
      </c>
      <c r="O4551" s="218">
        <v>-1.7165680335049949E-2</v>
      </c>
      <c r="P4551" s="218">
        <v>1.9629887304537599</v>
      </c>
      <c r="Q4551" s="218">
        <v>-6.3095107226471496</v>
      </c>
      <c r="R4551" s="507">
        <v>-5.6321080605497009E-3</v>
      </c>
      <c r="S4551" s="507">
        <v>5.3432575517360359E-2</v>
      </c>
      <c r="T4551" s="218">
        <v>-2.1732609960966949</v>
      </c>
    </row>
    <row r="4552" spans="1:20" x14ac:dyDescent="0.6">
      <c r="A4552" s="218" t="s">
        <v>12984</v>
      </c>
      <c r="B4552" s="218" t="s">
        <v>12985</v>
      </c>
      <c r="C4552" s="218">
        <v>3.8440864867949101</v>
      </c>
      <c r="D4552" s="218">
        <v>3.3744997795974001</v>
      </c>
      <c r="E4552" s="218">
        <v>0</v>
      </c>
      <c r="F4552" s="218">
        <v>0</v>
      </c>
      <c r="G4552" s="218">
        <v>0</v>
      </c>
      <c r="H4552" s="218">
        <v>0</v>
      </c>
      <c r="I4552" t="s">
        <v>12986</v>
      </c>
      <c r="J4552" s="218" t="s">
        <v>12986</v>
      </c>
      <c r="K4552" s="218">
        <v>1</v>
      </c>
      <c r="L4552" s="218">
        <v>-3.8440864867949101</v>
      </c>
      <c r="M4552" s="218">
        <v>-3.8440864867949101</v>
      </c>
      <c r="N4552" s="218">
        <v>-3.3744997795974001</v>
      </c>
      <c r="O4552" s="218">
        <v>-3.3744997795974001</v>
      </c>
      <c r="P4552" s="218">
        <v>-3.8440864867949101</v>
      </c>
      <c r="Q4552" s="218">
        <v>-3.8440864867949101</v>
      </c>
      <c r="R4552" s="507">
        <v>-3.8440864867949101</v>
      </c>
      <c r="S4552" s="507">
        <v>-3.3744997795974001</v>
      </c>
      <c r="T4552" s="218">
        <v>-3.8440864867949101</v>
      </c>
    </row>
    <row r="4553" spans="1:20" x14ac:dyDescent="0.6">
      <c r="A4553" s="218" t="s">
        <v>12987</v>
      </c>
      <c r="B4553" s="218" t="s">
        <v>12988</v>
      </c>
      <c r="C4553" s="218">
        <v>6.8163782623127496</v>
      </c>
      <c r="D4553" s="218">
        <v>6.6874326250872302</v>
      </c>
      <c r="E4553" s="218">
        <v>6.04400753058541</v>
      </c>
      <c r="F4553" s="218">
        <v>6.2036623810743903</v>
      </c>
      <c r="G4553" s="218">
        <v>1.50626793832628</v>
      </c>
      <c r="H4553" s="218">
        <v>0</v>
      </c>
      <c r="I4553" t="s">
        <v>12989</v>
      </c>
      <c r="J4553" s="218" t="s">
        <v>12989</v>
      </c>
      <c r="K4553" s="218">
        <v>1</v>
      </c>
      <c r="L4553" s="218">
        <v>-0.77237073172733961</v>
      </c>
      <c r="M4553" s="218">
        <v>-0.61271588123835929</v>
      </c>
      <c r="N4553" s="218">
        <v>-0.64342509450182028</v>
      </c>
      <c r="O4553" s="218">
        <v>-0.48377024401283997</v>
      </c>
      <c r="P4553" s="218">
        <v>-5.3101103239864695</v>
      </c>
      <c r="Q4553" s="218">
        <v>-6.8163782623127496</v>
      </c>
      <c r="R4553" s="507">
        <v>-0.69254330648284945</v>
      </c>
      <c r="S4553" s="507">
        <v>-0.56359766925733012</v>
      </c>
      <c r="T4553" s="218">
        <v>-6.0632442931496096</v>
      </c>
    </row>
    <row r="4554" spans="1:20" x14ac:dyDescent="0.6">
      <c r="A4554" s="218" t="s">
        <v>12990</v>
      </c>
      <c r="B4554" s="218" t="s">
        <v>12991</v>
      </c>
      <c r="C4554" s="218">
        <v>5.2307607323319898</v>
      </c>
      <c r="D4554" s="218">
        <v>5.1283965621535197</v>
      </c>
      <c r="E4554" s="218">
        <v>3.2642282451604498</v>
      </c>
      <c r="F4554" s="218">
        <v>4.66681984300787</v>
      </c>
      <c r="G4554" s="218">
        <v>0</v>
      </c>
      <c r="H4554" s="218">
        <v>0</v>
      </c>
      <c r="I4554" t="s">
        <v>12992</v>
      </c>
      <c r="J4554" s="218" t="s">
        <v>12992</v>
      </c>
      <c r="K4554" s="218">
        <v>1</v>
      </c>
      <c r="L4554" s="218">
        <v>-1.9665324871715399</v>
      </c>
      <c r="M4554" s="218">
        <v>-0.56394088932411979</v>
      </c>
      <c r="N4554" s="218">
        <v>-1.8641683169930698</v>
      </c>
      <c r="O4554" s="218">
        <v>-0.46157671914564968</v>
      </c>
      <c r="P4554" s="218">
        <v>-5.2307607323319898</v>
      </c>
      <c r="Q4554" s="218">
        <v>-5.2307607323319898</v>
      </c>
      <c r="R4554" s="507">
        <v>-1.2652366882478299</v>
      </c>
      <c r="S4554" s="507">
        <v>-1.1628725180693598</v>
      </c>
      <c r="T4554" s="218">
        <v>-5.2307607323319898</v>
      </c>
    </row>
    <row r="4555" spans="1:20" x14ac:dyDescent="0.6">
      <c r="A4555" s="218" t="s">
        <v>12993</v>
      </c>
      <c r="B4555" s="218" t="s">
        <v>12994</v>
      </c>
      <c r="C4555" s="218">
        <v>7.2505161077505802</v>
      </c>
      <c r="D4555" s="218">
        <v>7.4194327144522996</v>
      </c>
      <c r="E4555" s="218">
        <v>6.9534078258893599</v>
      </c>
      <c r="F4555" s="218">
        <v>7.6075740840188697</v>
      </c>
      <c r="G4555" s="218">
        <v>0.86243763809848095</v>
      </c>
      <c r="H4555" s="218">
        <v>7.5679096307434603</v>
      </c>
      <c r="I4555" t="s">
        <v>12995</v>
      </c>
      <c r="J4555" s="218" t="s">
        <v>12995</v>
      </c>
      <c r="K4555" s="218">
        <v>3</v>
      </c>
      <c r="L4555" s="218">
        <v>-0.29710828186122029</v>
      </c>
      <c r="M4555" s="218">
        <v>0.3570579762682895</v>
      </c>
      <c r="N4555" s="218">
        <v>-0.46602488856293967</v>
      </c>
      <c r="O4555" s="218">
        <v>0.18814136956657013</v>
      </c>
      <c r="P4555" s="218">
        <v>-6.3880784696520996</v>
      </c>
      <c r="Q4555" s="218">
        <v>0.31739352299288015</v>
      </c>
      <c r="R4555" s="507">
        <v>2.9974847203534605E-2</v>
      </c>
      <c r="S4555" s="507">
        <v>-0.13894175949818477</v>
      </c>
      <c r="T4555" s="218">
        <v>-3.0353424733296097</v>
      </c>
    </row>
    <row r="4556" spans="1:20" x14ac:dyDescent="0.6">
      <c r="A4556" s="218" t="s">
        <v>12996</v>
      </c>
      <c r="B4556" s="218" t="s">
        <v>12997</v>
      </c>
      <c r="C4556" s="218">
        <v>6.9170779466198598</v>
      </c>
      <c r="D4556" s="218">
        <v>7.1265175401623804</v>
      </c>
      <c r="E4556" s="218">
        <v>6.8538728701339702</v>
      </c>
      <c r="F4556" s="218">
        <v>6.2111240745698497</v>
      </c>
      <c r="G4556" s="218">
        <v>5.66972321211093</v>
      </c>
      <c r="H4556" s="218">
        <v>0.123827711997599</v>
      </c>
      <c r="I4556" t="s">
        <v>12995</v>
      </c>
      <c r="J4556" s="218" t="s">
        <v>12995</v>
      </c>
      <c r="K4556" s="218">
        <v>3</v>
      </c>
      <c r="L4556" s="218">
        <v>-6.3205076485889577E-2</v>
      </c>
      <c r="M4556" s="218">
        <v>-0.70595387205001003</v>
      </c>
      <c r="N4556" s="218">
        <v>-0.2726446700284102</v>
      </c>
      <c r="O4556" s="218">
        <v>-0.91539346559253065</v>
      </c>
      <c r="P4556" s="218">
        <v>-1.2473547345089298</v>
      </c>
      <c r="Q4556" s="218">
        <v>-6.7932502346222607</v>
      </c>
      <c r="R4556" s="507">
        <v>-0.38457947426794981</v>
      </c>
      <c r="S4556" s="507">
        <v>-0.59401906781047042</v>
      </c>
      <c r="T4556" s="218">
        <v>-4.0203024845655957</v>
      </c>
    </row>
    <row r="4557" spans="1:20" x14ac:dyDescent="0.6">
      <c r="A4557" s="218" t="s">
        <v>12998</v>
      </c>
      <c r="B4557" s="218" t="s">
        <v>12999</v>
      </c>
      <c r="C4557" s="218">
        <v>6.3498777218187801</v>
      </c>
      <c r="D4557" s="218">
        <v>6.5599624025995498</v>
      </c>
      <c r="E4557" s="218">
        <v>4.6863799872470198</v>
      </c>
      <c r="F4557" s="218">
        <v>6.3481062820518304</v>
      </c>
      <c r="G4557" s="218">
        <v>1.08739361964643</v>
      </c>
      <c r="H4557" s="218">
        <v>0.123827711997599</v>
      </c>
      <c r="I4557" t="s">
        <v>12995</v>
      </c>
      <c r="J4557" s="218" t="s">
        <v>12995</v>
      </c>
      <c r="K4557" s="218">
        <v>3</v>
      </c>
      <c r="L4557" s="218">
        <v>-1.6634977345717603</v>
      </c>
      <c r="M4557" s="218">
        <v>-1.7714397669497117E-3</v>
      </c>
      <c r="N4557" s="218">
        <v>-1.87358241535253</v>
      </c>
      <c r="O4557" s="218">
        <v>-0.21185612054771941</v>
      </c>
      <c r="P4557" s="218">
        <v>-5.2624841021723503</v>
      </c>
      <c r="Q4557" s="218">
        <v>-6.2260500098211811</v>
      </c>
      <c r="R4557" s="507">
        <v>-0.83263458716935501</v>
      </c>
      <c r="S4557" s="507">
        <v>-1.0427192679501247</v>
      </c>
      <c r="T4557" s="218">
        <v>-5.7442670559967652</v>
      </c>
    </row>
    <row r="4558" spans="1:20" x14ac:dyDescent="0.6">
      <c r="A4558" s="218" t="s">
        <v>13000</v>
      </c>
      <c r="B4558" s="218" t="s">
        <v>13001</v>
      </c>
      <c r="C4558" s="218">
        <v>4.9997876953963498</v>
      </c>
      <c r="D4558" s="218">
        <v>4.9302423875588701</v>
      </c>
      <c r="E4558" s="218">
        <v>0.99937715933340698</v>
      </c>
      <c r="F4558" s="218">
        <v>4.0968196909270702</v>
      </c>
      <c r="G4558" s="218">
        <v>0</v>
      </c>
      <c r="H4558" s="218">
        <v>0</v>
      </c>
      <c r="I4558" t="s">
        <v>13002</v>
      </c>
      <c r="J4558" s="218" t="s">
        <v>13002</v>
      </c>
      <c r="K4558" s="218">
        <v>1</v>
      </c>
      <c r="L4558" s="218">
        <v>-4.0004105360629429</v>
      </c>
      <c r="M4558" s="218">
        <v>-0.90296800446927961</v>
      </c>
      <c r="N4558" s="218">
        <v>-3.9308652282254632</v>
      </c>
      <c r="O4558" s="218">
        <v>-0.83342269663179991</v>
      </c>
      <c r="P4558" s="218">
        <v>-4.9997876953963498</v>
      </c>
      <c r="Q4558" s="218">
        <v>-4.9997876953963498</v>
      </c>
      <c r="R4558" s="507">
        <v>-2.4516892702661113</v>
      </c>
      <c r="S4558" s="507">
        <v>-2.3821439624286316</v>
      </c>
      <c r="T4558" s="218">
        <v>-4.9997876953963498</v>
      </c>
    </row>
    <row r="4559" spans="1:20" x14ac:dyDescent="0.6">
      <c r="A4559" s="218" t="s">
        <v>13003</v>
      </c>
      <c r="B4559" s="218" t="s">
        <v>13004</v>
      </c>
      <c r="C4559" s="218">
        <v>4.7370364066264097</v>
      </c>
      <c r="D4559" s="218">
        <v>4.6986523825596596</v>
      </c>
      <c r="E4559" s="218">
        <v>5.44016568968664E-2</v>
      </c>
      <c r="F4559" s="218">
        <v>4.9245528255250903</v>
      </c>
      <c r="G4559" s="218">
        <v>0</v>
      </c>
      <c r="H4559" s="218">
        <v>0</v>
      </c>
      <c r="I4559" t="s">
        <v>13005</v>
      </c>
      <c r="J4559" s="218" t="s">
        <v>13005</v>
      </c>
      <c r="K4559" s="218">
        <v>1</v>
      </c>
      <c r="L4559" s="218">
        <v>-4.6826347497295435</v>
      </c>
      <c r="M4559" s="218">
        <v>0.18751641889868065</v>
      </c>
      <c r="N4559" s="218">
        <v>-4.6442507256627934</v>
      </c>
      <c r="O4559" s="218">
        <v>0.22590044296543077</v>
      </c>
      <c r="P4559" s="218">
        <v>-4.7370364066264097</v>
      </c>
      <c r="Q4559" s="218">
        <v>-4.7370364066264097</v>
      </c>
      <c r="R4559" s="507">
        <v>-2.2475591654154314</v>
      </c>
      <c r="S4559" s="507">
        <v>-2.2091751413486813</v>
      </c>
      <c r="T4559" s="218">
        <v>-4.7370364066264097</v>
      </c>
    </row>
    <row r="4560" spans="1:20" x14ac:dyDescent="0.6">
      <c r="A4560" s="218" t="s">
        <v>13006</v>
      </c>
      <c r="B4560" s="218" t="s">
        <v>13007</v>
      </c>
      <c r="C4560" s="218">
        <v>6.25727555055433</v>
      </c>
      <c r="D4560" s="218">
        <v>6.3758465606067301</v>
      </c>
      <c r="E4560" s="218">
        <v>5.0813493262352702</v>
      </c>
      <c r="F4560" s="218">
        <v>6.3982472754056401</v>
      </c>
      <c r="G4560" s="218">
        <v>0.14046909216855899</v>
      </c>
      <c r="H4560" s="218">
        <v>0.23786221336595301</v>
      </c>
      <c r="I4560" t="s">
        <v>13008</v>
      </c>
      <c r="J4560" s="218" t="s">
        <v>13008</v>
      </c>
      <c r="K4560" s="218">
        <v>1</v>
      </c>
      <c r="L4560" s="218">
        <v>-1.1759262243190598</v>
      </c>
      <c r="M4560" s="218">
        <v>0.14097172485131004</v>
      </c>
      <c r="N4560" s="218">
        <v>-1.2944972343714598</v>
      </c>
      <c r="O4560" s="218">
        <v>2.2400714798910037E-2</v>
      </c>
      <c r="P4560" s="218">
        <v>-6.1168064583857706</v>
      </c>
      <c r="Q4560" s="218">
        <v>-6.0194133371883769</v>
      </c>
      <c r="R4560" s="507">
        <v>-0.51747724973387488</v>
      </c>
      <c r="S4560" s="507">
        <v>-0.63604825978627488</v>
      </c>
      <c r="T4560" s="218">
        <v>-6.0681098977870738</v>
      </c>
    </row>
    <row r="4561" spans="1:20" x14ac:dyDescent="0.6">
      <c r="A4561" s="218" t="s">
        <v>13009</v>
      </c>
      <c r="B4561" s="218" t="s">
        <v>13010</v>
      </c>
      <c r="C4561" s="218">
        <v>8.0660489637742891</v>
      </c>
      <c r="D4561" s="218">
        <v>8.3439682348214799</v>
      </c>
      <c r="E4561" s="218">
        <v>8.8355354582220293</v>
      </c>
      <c r="F4561" s="218">
        <v>8.1841020856686093</v>
      </c>
      <c r="G4561" s="218">
        <v>9.31068875994346</v>
      </c>
      <c r="H4561" s="218">
        <v>9.4347847758018801</v>
      </c>
      <c r="I4561" t="s">
        <v>13011</v>
      </c>
      <c r="J4561" s="218" t="s">
        <v>13011</v>
      </c>
      <c r="K4561" s="218">
        <v>1</v>
      </c>
      <c r="L4561" s="218">
        <v>0.7694864944477402</v>
      </c>
      <c r="M4561" s="218">
        <v>0.11805312189432016</v>
      </c>
      <c r="N4561" s="218">
        <v>0.49156722340054948</v>
      </c>
      <c r="O4561" s="218">
        <v>-0.15986614915287056</v>
      </c>
      <c r="P4561" s="218">
        <v>1.2446397961691709</v>
      </c>
      <c r="Q4561" s="218">
        <v>1.368735812027591</v>
      </c>
      <c r="R4561" s="507">
        <v>0.44376980817103018</v>
      </c>
      <c r="S4561" s="507">
        <v>0.16585053712383946</v>
      </c>
      <c r="T4561" s="218">
        <v>1.3066878040983809</v>
      </c>
    </row>
    <row r="4562" spans="1:20" x14ac:dyDescent="0.6">
      <c r="A4562" s="218" t="s">
        <v>13012</v>
      </c>
      <c r="B4562" s="218" t="s">
        <v>13013</v>
      </c>
      <c r="C4562" s="218">
        <v>5.2481676880878902</v>
      </c>
      <c r="D4562" s="218">
        <v>5.0348834060512599</v>
      </c>
      <c r="E4562" s="218">
        <v>3.8945878286451099</v>
      </c>
      <c r="F4562" s="218">
        <v>5.0476358777761403</v>
      </c>
      <c r="G4562" s="218">
        <v>7.4132094504676802</v>
      </c>
      <c r="H4562" s="218">
        <v>0.23786221336595301</v>
      </c>
      <c r="I4562" t="s">
        <v>13014</v>
      </c>
      <c r="J4562" s="218" t="s">
        <v>13014</v>
      </c>
      <c r="K4562" s="218">
        <v>1</v>
      </c>
      <c r="L4562" s="218">
        <v>-1.3535798594427804</v>
      </c>
      <c r="M4562" s="218">
        <v>-0.20053181031174994</v>
      </c>
      <c r="N4562" s="218">
        <v>-1.1402955774061501</v>
      </c>
      <c r="O4562" s="218">
        <v>1.2752471724880365E-2</v>
      </c>
      <c r="P4562" s="218">
        <v>2.16504176237979</v>
      </c>
      <c r="Q4562" s="218">
        <v>-5.0103054747219371</v>
      </c>
      <c r="R4562" s="507">
        <v>-0.77705583487726515</v>
      </c>
      <c r="S4562" s="507">
        <v>-0.56377155284063485</v>
      </c>
      <c r="T4562" s="218">
        <v>-1.4226318561710736</v>
      </c>
    </row>
    <row r="4563" spans="1:20" x14ac:dyDescent="0.6">
      <c r="A4563" s="218" t="s">
        <v>13015</v>
      </c>
      <c r="B4563" s="218" t="s">
        <v>13016</v>
      </c>
      <c r="C4563" s="218">
        <v>6.5403101438401396</v>
      </c>
      <c r="D4563" s="218">
        <v>6.6431892692501497</v>
      </c>
      <c r="E4563" s="218">
        <v>5.7760953247811102</v>
      </c>
      <c r="F4563" s="218">
        <v>6.7706714246416402</v>
      </c>
      <c r="G4563" s="218">
        <v>1.28195838278228</v>
      </c>
      <c r="H4563" s="218">
        <v>9.2178670835279704</v>
      </c>
      <c r="I4563" t="s">
        <v>13017</v>
      </c>
      <c r="J4563" s="218" t="s">
        <v>13017</v>
      </c>
      <c r="K4563" s="218">
        <v>1</v>
      </c>
      <c r="L4563" s="218">
        <v>-0.76421481905902944</v>
      </c>
      <c r="M4563" s="218">
        <v>0.23036128080150053</v>
      </c>
      <c r="N4563" s="218">
        <v>-0.86709394446903953</v>
      </c>
      <c r="O4563" s="218">
        <v>0.12748215539149044</v>
      </c>
      <c r="P4563" s="218">
        <v>-5.2583517610578596</v>
      </c>
      <c r="Q4563" s="218">
        <v>2.6775569396878307</v>
      </c>
      <c r="R4563" s="507">
        <v>-0.26692676912876445</v>
      </c>
      <c r="S4563" s="507">
        <v>-0.36980589453877455</v>
      </c>
      <c r="T4563" s="218">
        <v>-1.2903974106850145</v>
      </c>
    </row>
    <row r="4564" spans="1:20" x14ac:dyDescent="0.6">
      <c r="A4564" s="218" t="s">
        <v>13018</v>
      </c>
      <c r="B4564" s="218" t="s">
        <v>13019</v>
      </c>
      <c r="C4564" s="218">
        <v>6.9513566135228499</v>
      </c>
      <c r="D4564" s="218">
        <v>7.1268558024178903</v>
      </c>
      <c r="E4564" s="218">
        <v>6.6359487561369503</v>
      </c>
      <c r="F4564" s="218">
        <v>7.2550973958831797</v>
      </c>
      <c r="G4564" s="218">
        <v>7.4346877452623898</v>
      </c>
      <c r="H4564" s="218">
        <v>8.5034026376476302</v>
      </c>
      <c r="I4564" t="s">
        <v>13020</v>
      </c>
      <c r="J4564" s="218" t="s">
        <v>13021</v>
      </c>
      <c r="K4564" s="218">
        <v>1</v>
      </c>
      <c r="L4564" s="218">
        <v>-0.3154078573858996</v>
      </c>
      <c r="M4564" s="218">
        <v>0.30374078236032975</v>
      </c>
      <c r="N4564" s="218">
        <v>-0.49090704628093995</v>
      </c>
      <c r="O4564" s="218">
        <v>0.12824159346528941</v>
      </c>
      <c r="P4564" s="218">
        <v>0.4833311317395399</v>
      </c>
      <c r="Q4564" s="218">
        <v>1.5520460241247802</v>
      </c>
      <c r="R4564" s="507">
        <v>-5.8335375127849254E-3</v>
      </c>
      <c r="S4564" s="507">
        <v>-0.18133272640782527</v>
      </c>
      <c r="T4564" s="218">
        <v>1.0176885779321601</v>
      </c>
    </row>
    <row r="4565" spans="1:20" x14ac:dyDescent="0.6">
      <c r="A4565" s="218" t="s">
        <v>13022</v>
      </c>
      <c r="B4565" s="218" t="s">
        <v>13023</v>
      </c>
      <c r="C4565" s="218">
        <v>4.7293098897303603</v>
      </c>
      <c r="D4565" s="218">
        <v>4.5370134654585197</v>
      </c>
      <c r="E4565" s="218">
        <v>5.7246026388618096</v>
      </c>
      <c r="F4565" s="218">
        <v>4.8441442266502603</v>
      </c>
      <c r="G4565" s="218">
        <v>0.69026577864285299</v>
      </c>
      <c r="H4565" s="218">
        <v>0</v>
      </c>
      <c r="I4565" t="s">
        <v>13024</v>
      </c>
      <c r="J4565" s="218" t="s">
        <v>13024</v>
      </c>
      <c r="K4565" s="218">
        <v>1</v>
      </c>
      <c r="L4565" s="218">
        <v>0.99529274913144938</v>
      </c>
      <c r="M4565" s="218">
        <v>0.11483433691990008</v>
      </c>
      <c r="N4565" s="218">
        <v>1.18758917340329</v>
      </c>
      <c r="O4565" s="218">
        <v>0.30713076119174065</v>
      </c>
      <c r="P4565" s="218">
        <v>-4.0390441110875077</v>
      </c>
      <c r="Q4565" s="218">
        <v>-4.7293098897303603</v>
      </c>
      <c r="R4565" s="507">
        <v>0.55506354302567473</v>
      </c>
      <c r="S4565" s="507">
        <v>0.7473599672975153</v>
      </c>
      <c r="T4565" s="218">
        <v>-4.3841770004089344</v>
      </c>
    </row>
    <row r="4566" spans="1:20" x14ac:dyDescent="0.6">
      <c r="A4566" s="218" t="s">
        <v>13025</v>
      </c>
      <c r="B4566" s="218" t="s">
        <v>13026</v>
      </c>
      <c r="C4566" s="218">
        <v>4.8077117693963203</v>
      </c>
      <c r="D4566" s="218">
        <v>4.6104520145773504</v>
      </c>
      <c r="E4566" s="218">
        <v>0.206284812912989</v>
      </c>
      <c r="F4566" s="218">
        <v>4.2019606092261501</v>
      </c>
      <c r="G4566" s="218">
        <v>5.78391153810355</v>
      </c>
      <c r="H4566" s="218">
        <v>7.2766844803628503</v>
      </c>
      <c r="I4566" t="s">
        <v>13027</v>
      </c>
      <c r="J4566" s="218" t="s">
        <v>13027</v>
      </c>
      <c r="K4566" s="218">
        <v>2</v>
      </c>
      <c r="L4566" s="218">
        <v>-4.6014269564833317</v>
      </c>
      <c r="M4566" s="218">
        <v>-0.60575116017017017</v>
      </c>
      <c r="N4566" s="218">
        <v>-4.4041672016643618</v>
      </c>
      <c r="O4566" s="218">
        <v>-0.40849140535120032</v>
      </c>
      <c r="P4566" s="218">
        <v>0.97619976870722969</v>
      </c>
      <c r="Q4566" s="218">
        <v>2.46897271096653</v>
      </c>
      <c r="R4566" s="507">
        <v>-2.6035890583267509</v>
      </c>
      <c r="S4566" s="507">
        <v>-2.4063293035077811</v>
      </c>
      <c r="T4566" s="218">
        <v>1.7225862398368799</v>
      </c>
    </row>
    <row r="4567" spans="1:20" x14ac:dyDescent="0.6">
      <c r="A4567" s="218" t="s">
        <v>13028</v>
      </c>
      <c r="B4567" s="218" t="s">
        <v>13029</v>
      </c>
      <c r="C4567" s="218">
        <v>2.7859861343719801</v>
      </c>
      <c r="D4567" s="218">
        <v>2.6868773076346502</v>
      </c>
      <c r="E4567" s="218">
        <v>0</v>
      </c>
      <c r="F4567" s="218">
        <v>0</v>
      </c>
      <c r="G4567" s="218">
        <v>0</v>
      </c>
      <c r="H4567" s="218">
        <v>0</v>
      </c>
      <c r="I4567" t="s">
        <v>13027</v>
      </c>
      <c r="J4567" s="218" t="s">
        <v>13027</v>
      </c>
      <c r="K4567" s="218">
        <v>2</v>
      </c>
      <c r="L4567" s="218">
        <v>-2.7859861343719801</v>
      </c>
      <c r="M4567" s="218">
        <v>-2.7859861343719801</v>
      </c>
      <c r="N4567" s="218">
        <v>-2.6868773076346502</v>
      </c>
      <c r="O4567" s="218">
        <v>-2.6868773076346502</v>
      </c>
      <c r="P4567" s="218">
        <v>-2.7859861343719801</v>
      </c>
      <c r="Q4567" s="218">
        <v>-2.7859861343719801</v>
      </c>
      <c r="R4567" s="507">
        <v>-2.7859861343719801</v>
      </c>
      <c r="S4567" s="507">
        <v>-2.6868773076346502</v>
      </c>
      <c r="T4567" s="218">
        <v>-2.7859861343719801</v>
      </c>
    </row>
    <row r="4568" spans="1:20" x14ac:dyDescent="0.6">
      <c r="A4568" s="218" t="s">
        <v>13030</v>
      </c>
      <c r="B4568" s="218" t="s">
        <v>13031</v>
      </c>
      <c r="C4568" s="218">
        <v>6.8669024475544802</v>
      </c>
      <c r="D4568" s="218">
        <v>6.83633561189981</v>
      </c>
      <c r="E4568" s="218">
        <v>7.0452578972155404</v>
      </c>
      <c r="F4568" s="218">
        <v>6.26451097865246</v>
      </c>
      <c r="G4568" s="218">
        <v>1.50626793832628</v>
      </c>
      <c r="H4568" s="218">
        <v>0.123827711997599</v>
      </c>
      <c r="I4568" t="s">
        <v>13032</v>
      </c>
      <c r="J4568" s="218" t="s">
        <v>13032</v>
      </c>
      <c r="K4568" s="218">
        <v>1</v>
      </c>
      <c r="L4568" s="218">
        <v>0.17835544966106021</v>
      </c>
      <c r="M4568" s="218">
        <v>-0.60239146890202022</v>
      </c>
      <c r="N4568" s="218">
        <v>0.20892228531573043</v>
      </c>
      <c r="O4568" s="218">
        <v>-0.57182463324735</v>
      </c>
      <c r="P4568" s="218">
        <v>-5.3606345092282002</v>
      </c>
      <c r="Q4568" s="218">
        <v>-6.7430747355568812</v>
      </c>
      <c r="R4568" s="507">
        <v>-0.21201800962048001</v>
      </c>
      <c r="S4568" s="507">
        <v>-0.18145117396580979</v>
      </c>
      <c r="T4568" s="218">
        <v>-6.0518546223925407</v>
      </c>
    </row>
    <row r="4569" spans="1:20" x14ac:dyDescent="0.6">
      <c r="A4569" s="218" t="s">
        <v>13033</v>
      </c>
      <c r="B4569" s="218" t="s">
        <v>13034</v>
      </c>
      <c r="C4569" s="218">
        <v>4.5141564058265899</v>
      </c>
      <c r="D4569" s="218">
        <v>4.6200954851163596</v>
      </c>
      <c r="E4569" s="218">
        <v>4.9672391293630103</v>
      </c>
      <c r="F4569" s="218">
        <v>5.9806958056096402</v>
      </c>
      <c r="G4569" s="218">
        <v>0.77891856884019794</v>
      </c>
      <c r="H4569" s="218">
        <v>0</v>
      </c>
      <c r="I4569" t="s">
        <v>13035</v>
      </c>
      <c r="J4569" s="218" t="s">
        <v>13035</v>
      </c>
      <c r="K4569" s="218">
        <v>1</v>
      </c>
      <c r="L4569" s="218">
        <v>0.45308272353642032</v>
      </c>
      <c r="M4569" s="218">
        <v>1.4665393997830503</v>
      </c>
      <c r="N4569" s="218">
        <v>0.34714364424665067</v>
      </c>
      <c r="O4569" s="218">
        <v>1.3606003204932806</v>
      </c>
      <c r="P4569" s="218">
        <v>-3.7352378369863919</v>
      </c>
      <c r="Q4569" s="218">
        <v>-4.5141564058265899</v>
      </c>
      <c r="R4569" s="507">
        <v>0.95981106165973529</v>
      </c>
      <c r="S4569" s="507">
        <v>0.85387198236996564</v>
      </c>
      <c r="T4569" s="218">
        <v>-4.1246971214064914</v>
      </c>
    </row>
    <row r="4570" spans="1:20" x14ac:dyDescent="0.6">
      <c r="A4570" s="218" t="s">
        <v>13036</v>
      </c>
      <c r="B4570" s="218" t="s">
        <v>13037</v>
      </c>
      <c r="C4570" s="218">
        <v>6.4173102026313602</v>
      </c>
      <c r="D4570" s="218">
        <v>6.4891100408960503</v>
      </c>
      <c r="E4570" s="218">
        <v>5.4670146063692497</v>
      </c>
      <c r="F4570" s="218">
        <v>6.7522979493070903</v>
      </c>
      <c r="G4570" s="218">
        <v>1.45337470871665</v>
      </c>
      <c r="H4570" s="218">
        <v>7.6749144897172199</v>
      </c>
      <c r="I4570" t="s">
        <v>13038</v>
      </c>
      <c r="J4570" s="218" t="s">
        <v>13038</v>
      </c>
      <c r="K4570" s="218">
        <v>1</v>
      </c>
      <c r="L4570" s="218">
        <v>-0.95029559626211046</v>
      </c>
      <c r="M4570" s="218">
        <v>0.33498774667573006</v>
      </c>
      <c r="N4570" s="218">
        <v>-1.0220954345268005</v>
      </c>
      <c r="O4570" s="218">
        <v>0.26318790841104001</v>
      </c>
      <c r="P4570" s="218">
        <v>-4.9639354939147102</v>
      </c>
      <c r="Q4570" s="218">
        <v>1.2576042870858597</v>
      </c>
      <c r="R4570" s="507">
        <v>-0.3076539247931902</v>
      </c>
      <c r="S4570" s="507">
        <v>-0.37945376305788026</v>
      </c>
      <c r="T4570" s="218">
        <v>-1.8531656034144253</v>
      </c>
    </row>
    <row r="4571" spans="1:20" x14ac:dyDescent="0.6">
      <c r="A4571" s="218" t="s">
        <v>13039</v>
      </c>
      <c r="B4571" s="218" t="s">
        <v>13040</v>
      </c>
      <c r="C4571" s="218">
        <v>1.4973581265398099</v>
      </c>
      <c r="D4571" s="218">
        <v>1.5685036182700101</v>
      </c>
      <c r="E4571" s="218">
        <v>5.44016568968664E-2</v>
      </c>
      <c r="F4571" s="218">
        <v>0</v>
      </c>
      <c r="G4571" s="218">
        <v>0</v>
      </c>
      <c r="H4571" s="218">
        <v>0</v>
      </c>
      <c r="I4571" t="s">
        <v>13041</v>
      </c>
      <c r="J4571" s="218" t="s">
        <v>13041</v>
      </c>
      <c r="K4571" s="218">
        <v>1</v>
      </c>
      <c r="L4571" s="218">
        <v>-1.4429564696429436</v>
      </c>
      <c r="M4571" s="218">
        <v>-1.4973581265398099</v>
      </c>
      <c r="N4571" s="218">
        <v>-1.5141019613731437</v>
      </c>
      <c r="O4571" s="218">
        <v>-1.5685036182700101</v>
      </c>
      <c r="P4571" s="218">
        <v>-1.4973581265398099</v>
      </c>
      <c r="Q4571" s="218">
        <v>-1.4973581265398099</v>
      </c>
      <c r="R4571" s="507">
        <v>-1.4701572980913769</v>
      </c>
      <c r="S4571" s="507">
        <v>-1.541302789821577</v>
      </c>
      <c r="T4571" s="218">
        <v>-1.4973581265398099</v>
      </c>
    </row>
    <row r="4572" spans="1:20" x14ac:dyDescent="0.6">
      <c r="A4572" s="218" t="s">
        <v>13042</v>
      </c>
      <c r="B4572" s="218" t="s">
        <v>13043</v>
      </c>
      <c r="C4572" s="218">
        <v>6.7089047748418302</v>
      </c>
      <c r="D4572" s="218">
        <v>6.8163413620057902</v>
      </c>
      <c r="E4572" s="218">
        <v>6.7916806942793801</v>
      </c>
      <c r="F4572" s="218">
        <v>7.0013629539138504</v>
      </c>
      <c r="G4572" s="218">
        <v>0.77891856884019794</v>
      </c>
      <c r="H4572" s="218">
        <v>0.44200174004994403</v>
      </c>
      <c r="I4572" t="s">
        <v>13044</v>
      </c>
      <c r="J4572" s="218" t="s">
        <v>13044</v>
      </c>
      <c r="K4572" s="218">
        <v>1</v>
      </c>
      <c r="L4572" s="218">
        <v>8.2775919437549916E-2</v>
      </c>
      <c r="M4572" s="218">
        <v>0.29245817907202021</v>
      </c>
      <c r="N4572" s="218">
        <v>-2.4660667726410068E-2</v>
      </c>
      <c r="O4572" s="218">
        <v>0.18502159190806022</v>
      </c>
      <c r="P4572" s="218">
        <v>-5.9299862060016322</v>
      </c>
      <c r="Q4572" s="218">
        <v>-6.2669030347918859</v>
      </c>
      <c r="R4572" s="507">
        <v>0.18761704925478506</v>
      </c>
      <c r="S4572" s="507">
        <v>8.0180462090825078E-2</v>
      </c>
      <c r="T4572" s="218">
        <v>-6.0984446203967586</v>
      </c>
    </row>
    <row r="4573" spans="1:20" x14ac:dyDescent="0.6">
      <c r="A4573" s="218" t="s">
        <v>13045</v>
      </c>
      <c r="B4573" s="218" t="s">
        <v>13046</v>
      </c>
      <c r="C4573" s="218">
        <v>5.7651928657309401</v>
      </c>
      <c r="D4573" s="218">
        <v>5.9165969305344399</v>
      </c>
      <c r="E4573" s="218">
        <v>5.5674672735561899</v>
      </c>
      <c r="F4573" s="218">
        <v>5.3987575018335301</v>
      </c>
      <c r="G4573" s="218">
        <v>1.1552061784318599</v>
      </c>
      <c r="H4573" s="218">
        <v>0</v>
      </c>
      <c r="I4573" t="s">
        <v>13047</v>
      </c>
      <c r="J4573" s="218" t="s">
        <v>13047</v>
      </c>
      <c r="K4573" s="218">
        <v>1</v>
      </c>
      <c r="L4573" s="218">
        <v>-0.19772559217475028</v>
      </c>
      <c r="M4573" s="218">
        <v>-0.36643536389741005</v>
      </c>
      <c r="N4573" s="218">
        <v>-0.34912965697825005</v>
      </c>
      <c r="O4573" s="218">
        <v>-0.51783942870090982</v>
      </c>
      <c r="P4573" s="218">
        <v>-4.60998668729908</v>
      </c>
      <c r="Q4573" s="218">
        <v>-5.7651928657309401</v>
      </c>
      <c r="R4573" s="507">
        <v>-0.28208047803608016</v>
      </c>
      <c r="S4573" s="507">
        <v>-0.43348454283957993</v>
      </c>
      <c r="T4573" s="218">
        <v>-5.1875897765150096</v>
      </c>
    </row>
    <row r="4574" spans="1:20" x14ac:dyDescent="0.6">
      <c r="A4574" s="218" t="s">
        <v>13048</v>
      </c>
      <c r="B4574" s="218" t="s">
        <v>13049</v>
      </c>
      <c r="C4574" s="218">
        <v>6.03399650676542</v>
      </c>
      <c r="D4574" s="218">
        <v>6.1979675645992502</v>
      </c>
      <c r="E4574" s="218">
        <v>5.6055407195162603</v>
      </c>
      <c r="F4574" s="218">
        <v>6.6957303914021304</v>
      </c>
      <c r="G4574" s="218">
        <v>0.69026577864285299</v>
      </c>
      <c r="H4574" s="218">
        <v>0</v>
      </c>
      <c r="I4574" t="s">
        <v>13050</v>
      </c>
      <c r="J4574" s="218" t="s">
        <v>13050</v>
      </c>
      <c r="K4574" s="218">
        <v>1</v>
      </c>
      <c r="L4574" s="218">
        <v>-0.42845578724915967</v>
      </c>
      <c r="M4574" s="218">
        <v>0.66173388463671046</v>
      </c>
      <c r="N4574" s="218">
        <v>-0.59242684508298993</v>
      </c>
      <c r="O4574" s="218">
        <v>0.4977628268028802</v>
      </c>
      <c r="P4574" s="218">
        <v>-5.3437307281225674</v>
      </c>
      <c r="Q4574" s="218">
        <v>-6.03399650676542</v>
      </c>
      <c r="R4574" s="507">
        <v>0.11663904869377539</v>
      </c>
      <c r="S4574" s="507">
        <v>-4.7332009140054865E-2</v>
      </c>
      <c r="T4574" s="218">
        <v>-5.6888636174439942</v>
      </c>
    </row>
    <row r="4575" spans="1:20" x14ac:dyDescent="0.6">
      <c r="A4575" s="218" t="s">
        <v>13051</v>
      </c>
      <c r="B4575" s="218" t="s">
        <v>13052</v>
      </c>
      <c r="C4575" s="218">
        <v>5.8875651418696799</v>
      </c>
      <c r="D4575" s="218">
        <v>5.8386169956040996</v>
      </c>
      <c r="E4575" s="218">
        <v>6.13674810720617</v>
      </c>
      <c r="F4575" s="218">
        <v>4.6227395434010097</v>
      </c>
      <c r="G4575" s="218">
        <v>1.45337470871665</v>
      </c>
      <c r="H4575" s="218">
        <v>0</v>
      </c>
      <c r="I4575" t="s">
        <v>13053</v>
      </c>
      <c r="J4575" s="218" t="s">
        <v>13053</v>
      </c>
      <c r="K4575" s="218">
        <v>1</v>
      </c>
      <c r="L4575" s="218">
        <v>0.24918296533649009</v>
      </c>
      <c r="M4575" s="218">
        <v>-1.2648255984686703</v>
      </c>
      <c r="N4575" s="218">
        <v>0.2981311116020704</v>
      </c>
      <c r="O4575" s="218">
        <v>-1.21587745220309</v>
      </c>
      <c r="P4575" s="218">
        <v>-4.43419043315303</v>
      </c>
      <c r="Q4575" s="218">
        <v>-5.8875651418696799</v>
      </c>
      <c r="R4575" s="507">
        <v>-0.50782131656609009</v>
      </c>
      <c r="S4575" s="507">
        <v>-0.45887317030050978</v>
      </c>
      <c r="T4575" s="218">
        <v>-5.160877787511355</v>
      </c>
    </row>
    <row r="4576" spans="1:20" x14ac:dyDescent="0.6">
      <c r="A4576" s="218" t="s">
        <v>13054</v>
      </c>
      <c r="B4576" s="218" t="s">
        <v>13055</v>
      </c>
      <c r="C4576" s="218">
        <v>4.8652487339505797</v>
      </c>
      <c r="D4576" s="218">
        <v>4.8373933575460404</v>
      </c>
      <c r="E4576" s="218">
        <v>5.0681892980377699</v>
      </c>
      <c r="F4576" s="218">
        <v>5.2134207206035796</v>
      </c>
      <c r="G4576" s="218">
        <v>0.94138514970795095</v>
      </c>
      <c r="H4576" s="218">
        <v>0</v>
      </c>
      <c r="I4576" t="s">
        <v>13056</v>
      </c>
      <c r="J4576" s="218" t="s">
        <v>13056</v>
      </c>
      <c r="K4576" s="218">
        <v>1</v>
      </c>
      <c r="L4576" s="218">
        <v>0.20294056408719019</v>
      </c>
      <c r="M4576" s="218">
        <v>0.34817198665299998</v>
      </c>
      <c r="N4576" s="218">
        <v>0.23079594049172947</v>
      </c>
      <c r="O4576" s="218">
        <v>0.37602736305753925</v>
      </c>
      <c r="P4576" s="218">
        <v>-3.9238635842426288</v>
      </c>
      <c r="Q4576" s="218">
        <v>-4.8652487339505797</v>
      </c>
      <c r="R4576" s="507">
        <v>0.27555627537009508</v>
      </c>
      <c r="S4576" s="507">
        <v>0.30341165177463436</v>
      </c>
      <c r="T4576" s="218">
        <v>-4.394556159096604</v>
      </c>
    </row>
    <row r="4577" spans="1:20" x14ac:dyDescent="0.6">
      <c r="A4577" s="218" t="s">
        <v>13057</v>
      </c>
      <c r="B4577" s="218" t="s">
        <v>13058</v>
      </c>
      <c r="C4577" s="218">
        <v>4.8525015191507199</v>
      </c>
      <c r="D4577" s="218">
        <v>4.7627416182880697</v>
      </c>
      <c r="E4577" s="218">
        <v>0.82258065258702295</v>
      </c>
      <c r="F4577" s="218">
        <v>4.77456791503141</v>
      </c>
      <c r="G4577" s="218">
        <v>8.4300845584726591</v>
      </c>
      <c r="H4577" s="218">
        <v>6.7822768524872199</v>
      </c>
      <c r="I4577" t="s">
        <v>13059</v>
      </c>
      <c r="J4577" s="218" t="s">
        <v>13059</v>
      </c>
      <c r="K4577" s="218">
        <v>1</v>
      </c>
      <c r="L4577" s="218">
        <v>-4.029920866563697</v>
      </c>
      <c r="M4577" s="218">
        <v>-7.793360411930994E-2</v>
      </c>
      <c r="N4577" s="218">
        <v>-3.9401609657010468</v>
      </c>
      <c r="O4577" s="218">
        <v>1.1826296743340237E-2</v>
      </c>
      <c r="P4577" s="218">
        <v>3.5775830393219392</v>
      </c>
      <c r="Q4577" s="218">
        <v>1.9297753333365</v>
      </c>
      <c r="R4577" s="507">
        <v>-2.0539272353415035</v>
      </c>
      <c r="S4577" s="507">
        <v>-1.9641673344788533</v>
      </c>
      <c r="T4577" s="218">
        <v>2.7536791863292196</v>
      </c>
    </row>
    <row r="4578" spans="1:20" x14ac:dyDescent="0.6">
      <c r="A4578" s="218" t="s">
        <v>13060</v>
      </c>
      <c r="B4578" s="218" t="s">
        <v>13061</v>
      </c>
      <c r="C4578" s="218">
        <v>7.3389772360803303</v>
      </c>
      <c r="D4578" s="218">
        <v>7.4683007158090602</v>
      </c>
      <c r="E4578" s="218">
        <v>6.7961773747525296</v>
      </c>
      <c r="F4578" s="218">
        <v>7.4597696414757797</v>
      </c>
      <c r="G4578" s="218">
        <v>1.0162357018798001</v>
      </c>
      <c r="H4578" s="218">
        <v>9.3580496075161292</v>
      </c>
      <c r="I4578" t="s">
        <v>13062</v>
      </c>
      <c r="J4578" s="218" t="s">
        <v>13062</v>
      </c>
      <c r="K4578" s="218">
        <v>1</v>
      </c>
      <c r="L4578" s="218">
        <v>-0.54279986132780067</v>
      </c>
      <c r="M4578" s="218">
        <v>0.12079240539544944</v>
      </c>
      <c r="N4578" s="218">
        <v>-0.6721233410565306</v>
      </c>
      <c r="O4578" s="218">
        <v>-8.5310743332804861E-3</v>
      </c>
      <c r="P4578" s="218">
        <v>-6.3227415342005298</v>
      </c>
      <c r="Q4578" s="218">
        <v>2.019072371435799</v>
      </c>
      <c r="R4578" s="507">
        <v>-0.21100372796617561</v>
      </c>
      <c r="S4578" s="507">
        <v>-0.34032720769490554</v>
      </c>
      <c r="T4578" s="218">
        <v>-2.1518345813823654</v>
      </c>
    </row>
    <row r="4579" spans="1:20" x14ac:dyDescent="0.6">
      <c r="A4579" s="218" t="s">
        <v>13063</v>
      </c>
      <c r="B4579" s="218" t="s">
        <v>13064</v>
      </c>
      <c r="C4579" s="218">
        <v>6.0144201296013797</v>
      </c>
      <c r="D4579" s="218">
        <v>5.7350350955196099</v>
      </c>
      <c r="E4579" s="218">
        <v>5.9412888229605496</v>
      </c>
      <c r="F4579" s="218">
        <v>5.4087761544029602</v>
      </c>
      <c r="G4579" s="218">
        <v>1.39846821979138</v>
      </c>
      <c r="H4579" s="218">
        <v>0</v>
      </c>
      <c r="I4579" t="s">
        <v>13065</v>
      </c>
      <c r="J4579" s="218" t="s">
        <v>13065</v>
      </c>
      <c r="K4579" s="218">
        <v>1</v>
      </c>
      <c r="L4579" s="218">
        <v>-7.3131306640830118E-2</v>
      </c>
      <c r="M4579" s="218">
        <v>-0.6056439751984195</v>
      </c>
      <c r="N4579" s="218">
        <v>0.20625372744093973</v>
      </c>
      <c r="O4579" s="218">
        <v>-0.32625894111664966</v>
      </c>
      <c r="P4579" s="218">
        <v>-4.6159519098099997</v>
      </c>
      <c r="Q4579" s="218">
        <v>-6.0144201296013797</v>
      </c>
      <c r="R4579" s="507">
        <v>-0.33938764091962481</v>
      </c>
      <c r="S4579" s="507">
        <v>-6.0002606837854966E-2</v>
      </c>
      <c r="T4579" s="218">
        <v>-5.3151860197056902</v>
      </c>
    </row>
    <row r="4580" spans="1:20" x14ac:dyDescent="0.6">
      <c r="A4580" s="218" t="s">
        <v>13066</v>
      </c>
      <c r="B4580" s="218" t="s">
        <v>13067</v>
      </c>
      <c r="C4580" s="218">
        <v>6.6747151663495696</v>
      </c>
      <c r="D4580" s="218">
        <v>6.2429758189998301</v>
      </c>
      <c r="E4580" s="218">
        <v>7.4426610817264898</v>
      </c>
      <c r="F4580" s="218">
        <v>5.8441332692330796</v>
      </c>
      <c r="G4580" s="218">
        <v>7.6004586548716997</v>
      </c>
      <c r="H4580" s="218">
        <v>0.23786221336595301</v>
      </c>
      <c r="I4580" t="s">
        <v>13068</v>
      </c>
      <c r="J4580" s="218" t="s">
        <v>13068</v>
      </c>
      <c r="K4580" s="218">
        <v>2</v>
      </c>
      <c r="L4580" s="218">
        <v>0.76794591537692014</v>
      </c>
      <c r="M4580" s="218">
        <v>-0.83058189711649</v>
      </c>
      <c r="N4580" s="218">
        <v>1.1996852627266597</v>
      </c>
      <c r="O4580" s="218">
        <v>-0.39884254976675049</v>
      </c>
      <c r="P4580" s="218">
        <v>0.92574348852213006</v>
      </c>
      <c r="Q4580" s="218">
        <v>-6.4368529529836165</v>
      </c>
      <c r="R4580" s="507">
        <v>-3.1317990869784929E-2</v>
      </c>
      <c r="S4580" s="507">
        <v>0.40042135647995458</v>
      </c>
      <c r="T4580" s="218">
        <v>-2.7555547322307432</v>
      </c>
    </row>
    <row r="4581" spans="1:20" x14ac:dyDescent="0.6">
      <c r="A4581" s="218" t="s">
        <v>13069</v>
      </c>
      <c r="B4581" s="218" t="s">
        <v>13070</v>
      </c>
      <c r="C4581" s="218">
        <v>6.2399787996353799</v>
      </c>
      <c r="D4581" s="218">
        <v>5.8639996347027097</v>
      </c>
      <c r="E4581" s="218">
        <v>6.0108606457136</v>
      </c>
      <c r="F4581" s="218">
        <v>5.5674515569054304</v>
      </c>
      <c r="G4581" s="218">
        <v>1.39846821979138</v>
      </c>
      <c r="H4581" s="218">
        <v>0.123827711997599</v>
      </c>
      <c r="I4581" t="s">
        <v>13068</v>
      </c>
      <c r="J4581" s="218" t="s">
        <v>13068</v>
      </c>
      <c r="K4581" s="218">
        <v>2</v>
      </c>
      <c r="L4581" s="218">
        <v>-0.22911815392177992</v>
      </c>
      <c r="M4581" s="218">
        <v>-0.67252724272994957</v>
      </c>
      <c r="N4581" s="218">
        <v>0.14686101101089033</v>
      </c>
      <c r="O4581" s="218">
        <v>-0.29654807779727932</v>
      </c>
      <c r="P4581" s="218">
        <v>-4.8415105798439999</v>
      </c>
      <c r="Q4581" s="218">
        <v>-6.1161510876377809</v>
      </c>
      <c r="R4581" s="507">
        <v>-0.45082269832586475</v>
      </c>
      <c r="S4581" s="507">
        <v>-7.4843533393194495E-2</v>
      </c>
      <c r="T4581" s="218">
        <v>-5.47883083374089</v>
      </c>
    </row>
    <row r="4582" spans="1:20" x14ac:dyDescent="0.6">
      <c r="A4582" s="218" t="s">
        <v>13071</v>
      </c>
      <c r="B4582" s="218" t="s">
        <v>13072</v>
      </c>
      <c r="C4582" s="218">
        <v>5.9440658372324098</v>
      </c>
      <c r="D4582" s="218">
        <v>6.0431370291229198</v>
      </c>
      <c r="E4582" s="218">
        <v>6.08541899703906</v>
      </c>
      <c r="F4582" s="218">
        <v>6.4645837847699799</v>
      </c>
      <c r="G4582" s="218">
        <v>8.7003880941589795</v>
      </c>
      <c r="H4582" s="218">
        <v>8.0789709444175006</v>
      </c>
      <c r="I4582" t="s">
        <v>13073</v>
      </c>
      <c r="J4582" s="218" t="s">
        <v>13073</v>
      </c>
      <c r="K4582" s="218">
        <v>2</v>
      </c>
      <c r="L4582" s="218">
        <v>0.1413531598066502</v>
      </c>
      <c r="M4582" s="218">
        <v>0.52051794753757008</v>
      </c>
      <c r="N4582" s="218">
        <v>4.228196791614014E-2</v>
      </c>
      <c r="O4582" s="218">
        <v>0.42144675564706002</v>
      </c>
      <c r="P4582" s="218">
        <v>2.7563222569265697</v>
      </c>
      <c r="Q4582" s="218">
        <v>2.1349051071850909</v>
      </c>
      <c r="R4582" s="507">
        <v>0.33093555367211014</v>
      </c>
      <c r="S4582" s="507">
        <v>0.23186436178160008</v>
      </c>
      <c r="T4582" s="218">
        <v>2.4456136820558303</v>
      </c>
    </row>
    <row r="4583" spans="1:20" x14ac:dyDescent="0.6">
      <c r="A4583" s="218" t="s">
        <v>13074</v>
      </c>
      <c r="B4583" s="218" t="s">
        <v>13075</v>
      </c>
      <c r="C4583" s="218">
        <v>5.7538127048891301</v>
      </c>
      <c r="D4583" s="218">
        <v>5.8186545579095101</v>
      </c>
      <c r="E4583" s="218">
        <v>5.2335124846234899</v>
      </c>
      <c r="F4583" s="218">
        <v>6.3122612774896396</v>
      </c>
      <c r="G4583" s="218">
        <v>0.14046909216855899</v>
      </c>
      <c r="H4583" s="218">
        <v>0.123827711997599</v>
      </c>
      <c r="I4583" t="s">
        <v>13073</v>
      </c>
      <c r="J4583" s="218" t="s">
        <v>13073</v>
      </c>
      <c r="K4583" s="218">
        <v>2</v>
      </c>
      <c r="L4583" s="218">
        <v>-0.52030022026564016</v>
      </c>
      <c r="M4583" s="218">
        <v>0.55844857260050951</v>
      </c>
      <c r="N4583" s="218">
        <v>-0.58514207328602019</v>
      </c>
      <c r="O4583" s="218">
        <v>0.49360671958012947</v>
      </c>
      <c r="P4583" s="218">
        <v>-5.6133436127205707</v>
      </c>
      <c r="Q4583" s="218">
        <v>-5.6299849928915311</v>
      </c>
      <c r="R4583" s="507">
        <v>1.9074176167434675E-2</v>
      </c>
      <c r="S4583" s="507">
        <v>-4.576767685294536E-2</v>
      </c>
      <c r="T4583" s="218">
        <v>-5.6216643028060513</v>
      </c>
    </row>
    <row r="4584" spans="1:20" x14ac:dyDescent="0.6">
      <c r="A4584" s="218" t="s">
        <v>13076</v>
      </c>
      <c r="B4584" s="218" t="s">
        <v>13077</v>
      </c>
      <c r="C4584" s="218">
        <v>6.4697243448676298</v>
      </c>
      <c r="D4584" s="218">
        <v>6.6469677907779596</v>
      </c>
      <c r="E4584" s="218">
        <v>6.5187062420068598</v>
      </c>
      <c r="F4584" s="218">
        <v>6.0158607174908898</v>
      </c>
      <c r="G4584" s="218">
        <v>8.4466709689395394</v>
      </c>
      <c r="H4584" s="218">
        <v>6.4405844626477897</v>
      </c>
      <c r="I4584" t="s">
        <v>13078</v>
      </c>
      <c r="J4584" s="218" t="s">
        <v>13078</v>
      </c>
      <c r="K4584" s="218">
        <v>1</v>
      </c>
      <c r="L4584" s="218">
        <v>4.8981897139229957E-2</v>
      </c>
      <c r="M4584" s="218">
        <v>-0.45386362737674002</v>
      </c>
      <c r="N4584" s="218">
        <v>-0.12826154877109985</v>
      </c>
      <c r="O4584" s="218">
        <v>-0.63110707328706983</v>
      </c>
      <c r="P4584" s="218">
        <v>1.9769466240719096</v>
      </c>
      <c r="Q4584" s="218">
        <v>-2.9139882219840096E-2</v>
      </c>
      <c r="R4584" s="507">
        <v>-0.20244086511875503</v>
      </c>
      <c r="S4584" s="507">
        <v>-0.37968431102908484</v>
      </c>
      <c r="T4584" s="218">
        <v>0.97390337092603474</v>
      </c>
    </row>
    <row r="4585" spans="1:20" x14ac:dyDescent="0.6">
      <c r="A4585" s="218" t="s">
        <v>13079</v>
      </c>
      <c r="B4585" s="218" t="s">
        <v>13080</v>
      </c>
      <c r="C4585" s="218">
        <v>6.1737732559723097</v>
      </c>
      <c r="D4585" s="218">
        <v>6.3523177803023101</v>
      </c>
      <c r="E4585" s="218">
        <v>7.3074509834074499</v>
      </c>
      <c r="F4585" s="218">
        <v>5.8448714038545697</v>
      </c>
      <c r="G4585" s="218">
        <v>7.2733478337527799</v>
      </c>
      <c r="H4585" s="218">
        <v>0</v>
      </c>
      <c r="I4585" t="s">
        <v>13081</v>
      </c>
      <c r="J4585" s="218" t="s">
        <v>13081</v>
      </c>
      <c r="K4585" s="218">
        <v>1</v>
      </c>
      <c r="L4585" s="218">
        <v>1.1336777274351402</v>
      </c>
      <c r="M4585" s="218">
        <v>-0.32890185211774003</v>
      </c>
      <c r="N4585" s="218">
        <v>0.95513320310513983</v>
      </c>
      <c r="O4585" s="218">
        <v>-0.50744637644774038</v>
      </c>
      <c r="P4585" s="218">
        <v>1.0995745777804702</v>
      </c>
      <c r="Q4585" s="218">
        <v>-6.1737732559723097</v>
      </c>
      <c r="R4585" s="507">
        <v>0.40238793765870007</v>
      </c>
      <c r="S4585" s="507">
        <v>0.22384341332869973</v>
      </c>
      <c r="T4585" s="218">
        <v>-2.5370993390959198</v>
      </c>
    </row>
    <row r="4586" spans="1:20" x14ac:dyDescent="0.6">
      <c r="A4586" s="218" t="s">
        <v>13082</v>
      </c>
      <c r="B4586" s="218" t="s">
        <v>13083</v>
      </c>
      <c r="C4586" s="218">
        <v>4.3605740606820902</v>
      </c>
      <c r="D4586" s="218">
        <v>4.1808399332458404</v>
      </c>
      <c r="E4586" s="218">
        <v>4.5581104632459102</v>
      </c>
      <c r="F4586" s="218">
        <v>4.3276806762307896</v>
      </c>
      <c r="G4586" s="218">
        <v>0</v>
      </c>
      <c r="H4586" s="218">
        <v>0.123827711997599</v>
      </c>
      <c r="I4586" t="s">
        <v>13084</v>
      </c>
      <c r="J4586" s="218" t="s">
        <v>13085</v>
      </c>
      <c r="K4586" s="218">
        <v>1</v>
      </c>
      <c r="L4586" s="218">
        <v>0.19753640256381999</v>
      </c>
      <c r="M4586" s="218">
        <v>-3.2893384451300633E-2</v>
      </c>
      <c r="N4586" s="218">
        <v>0.37727053000006983</v>
      </c>
      <c r="O4586" s="218">
        <v>0.1468407429849492</v>
      </c>
      <c r="P4586" s="218">
        <v>-4.3605740606820902</v>
      </c>
      <c r="Q4586" s="218">
        <v>-4.2367463486844912</v>
      </c>
      <c r="R4586" s="507">
        <v>8.2321509056259679E-2</v>
      </c>
      <c r="S4586" s="507">
        <v>0.26205563649250951</v>
      </c>
      <c r="T4586" s="218">
        <v>-4.2986602046832907</v>
      </c>
    </row>
    <row r="4587" spans="1:20" x14ac:dyDescent="0.6">
      <c r="A4587" s="218" t="s">
        <v>13086</v>
      </c>
      <c r="B4587" s="218" t="s">
        <v>13087</v>
      </c>
      <c r="C4587" s="218">
        <v>7.7732362310138701</v>
      </c>
      <c r="D4587" s="218">
        <v>7.8583970394334797</v>
      </c>
      <c r="E4587" s="218">
        <v>8.0022227623724103</v>
      </c>
      <c r="F4587" s="218">
        <v>7.7615110354303303</v>
      </c>
      <c r="G4587" s="218">
        <v>8.2046075444215401</v>
      </c>
      <c r="H4587" s="218">
        <v>0.44200174004994403</v>
      </c>
      <c r="I4587" t="s">
        <v>13088</v>
      </c>
      <c r="J4587" s="218" t="s">
        <v>13088</v>
      </c>
      <c r="K4587" s="218">
        <v>1</v>
      </c>
      <c r="L4587" s="218">
        <v>0.22898653135854019</v>
      </c>
      <c r="M4587" s="218">
        <v>-1.1725195583539794E-2</v>
      </c>
      <c r="N4587" s="218">
        <v>0.14382572293893059</v>
      </c>
      <c r="O4587" s="218">
        <v>-9.6886004003149395E-2</v>
      </c>
      <c r="P4587" s="218">
        <v>0.43137131340766999</v>
      </c>
      <c r="Q4587" s="218">
        <v>-7.3312344909639258</v>
      </c>
      <c r="R4587" s="507">
        <v>0.1086306678875002</v>
      </c>
      <c r="S4587" s="507">
        <v>2.3469859467890597E-2</v>
      </c>
      <c r="T4587" s="218">
        <v>-3.4499315887781279</v>
      </c>
    </row>
    <row r="4588" spans="1:20" x14ac:dyDescent="0.6">
      <c r="A4588" s="218" t="s">
        <v>13089</v>
      </c>
      <c r="B4588" s="218" t="s">
        <v>13090</v>
      </c>
      <c r="C4588" s="218">
        <v>5.6787735473749104</v>
      </c>
      <c r="D4588" s="218">
        <v>5.8452102279255103</v>
      </c>
      <c r="E4588" s="218">
        <v>5.8209178943513198</v>
      </c>
      <c r="F4588" s="218">
        <v>5.7208836694374803</v>
      </c>
      <c r="G4588" s="218">
        <v>0.14046909216855899</v>
      </c>
      <c r="H4588" s="218">
        <v>0</v>
      </c>
      <c r="I4588" t="s">
        <v>13091</v>
      </c>
      <c r="J4588" s="218" t="s">
        <v>13091</v>
      </c>
      <c r="K4588" s="218">
        <v>1</v>
      </c>
      <c r="L4588" s="218">
        <v>0.14214434697640943</v>
      </c>
      <c r="M4588" s="218">
        <v>4.2110122062569921E-2</v>
      </c>
      <c r="N4588" s="218">
        <v>-2.4292333574190472E-2</v>
      </c>
      <c r="O4588" s="218">
        <v>-0.12432655848802998</v>
      </c>
      <c r="P4588" s="218">
        <v>-5.538304455206351</v>
      </c>
      <c r="Q4588" s="218">
        <v>-5.6787735473749104</v>
      </c>
      <c r="R4588" s="507">
        <v>9.2127234519489676E-2</v>
      </c>
      <c r="S4588" s="507">
        <v>-7.4309446031110227E-2</v>
      </c>
      <c r="T4588" s="218">
        <v>-5.6085390012906302</v>
      </c>
    </row>
    <row r="4589" spans="1:20" x14ac:dyDescent="0.6">
      <c r="A4589" s="218" t="s">
        <v>13092</v>
      </c>
      <c r="B4589" s="218" t="s">
        <v>13093</v>
      </c>
      <c r="C4589" s="218">
        <v>6.4981925460558498</v>
      </c>
      <c r="D4589" s="218">
        <v>6.5823339208698499</v>
      </c>
      <c r="E4589" s="218">
        <v>6.6253181216606398</v>
      </c>
      <c r="F4589" s="218">
        <v>5.90839152865383</v>
      </c>
      <c r="G4589" s="218">
        <v>1.7003491969139299</v>
      </c>
      <c r="H4589" s="218">
        <v>8.3760943026479993</v>
      </c>
      <c r="I4589" t="s">
        <v>13094</v>
      </c>
      <c r="J4589" s="218" t="s">
        <v>13094</v>
      </c>
      <c r="K4589" s="218">
        <v>1</v>
      </c>
      <c r="L4589" s="218">
        <v>0.12712557560478999</v>
      </c>
      <c r="M4589" s="218">
        <v>-0.58980101740201984</v>
      </c>
      <c r="N4589" s="218">
        <v>4.2984200790789906E-2</v>
      </c>
      <c r="O4589" s="218">
        <v>-0.67394239221601993</v>
      </c>
      <c r="P4589" s="218">
        <v>-4.7978433491419201</v>
      </c>
      <c r="Q4589" s="218">
        <v>1.8779017565921494</v>
      </c>
      <c r="R4589" s="507">
        <v>-0.23133772089861493</v>
      </c>
      <c r="S4589" s="507">
        <v>-0.31547909571261501</v>
      </c>
      <c r="T4589" s="218">
        <v>-1.4599707962748854</v>
      </c>
    </row>
    <row r="4590" spans="1:20" x14ac:dyDescent="0.6">
      <c r="A4590" s="218" t="s">
        <v>13095</v>
      </c>
      <c r="B4590" s="218" t="s">
        <v>13096</v>
      </c>
      <c r="C4590" s="218">
        <v>5.5679092478880898</v>
      </c>
      <c r="D4590" s="218">
        <v>5.5825900731004596</v>
      </c>
      <c r="E4590" s="218">
        <v>5.40031949142874</v>
      </c>
      <c r="F4590" s="218">
        <v>5.2495460080584397</v>
      </c>
      <c r="G4590" s="218">
        <v>1.28195838278228</v>
      </c>
      <c r="H4590" s="218">
        <v>0</v>
      </c>
      <c r="I4590" t="s">
        <v>13097</v>
      </c>
      <c r="J4590" s="218" t="s">
        <v>13097</v>
      </c>
      <c r="K4590" s="218">
        <v>1</v>
      </c>
      <c r="L4590" s="218">
        <v>-0.16758975645934981</v>
      </c>
      <c r="M4590" s="218">
        <v>-0.31836323982965009</v>
      </c>
      <c r="N4590" s="218">
        <v>-0.18227058167171961</v>
      </c>
      <c r="O4590" s="218">
        <v>-0.33304406504201989</v>
      </c>
      <c r="P4590" s="218">
        <v>-4.2859508651058098</v>
      </c>
      <c r="Q4590" s="218">
        <v>-5.5679092478880898</v>
      </c>
      <c r="R4590" s="507">
        <v>-0.24297649814449995</v>
      </c>
      <c r="S4590" s="507">
        <v>-0.25765732335686975</v>
      </c>
      <c r="T4590" s="218">
        <v>-4.9269300564969498</v>
      </c>
    </row>
    <row r="4591" spans="1:20" x14ac:dyDescent="0.6">
      <c r="A4591" s="218" t="s">
        <v>13098</v>
      </c>
      <c r="B4591" s="218" t="s">
        <v>13099</v>
      </c>
      <c r="C4591" s="218">
        <v>5.5354897808247596</v>
      </c>
      <c r="D4591" s="218">
        <v>5.3589672435561502</v>
      </c>
      <c r="E4591" s="218">
        <v>5.6281358511037496</v>
      </c>
      <c r="F4591" s="218">
        <v>5.1079131109058897</v>
      </c>
      <c r="G4591" s="218">
        <v>0.59580657787600999</v>
      </c>
      <c r="H4591" s="218">
        <v>0.123827711997599</v>
      </c>
      <c r="I4591" t="s">
        <v>13100</v>
      </c>
      <c r="J4591" s="218" t="s">
        <v>13100</v>
      </c>
      <c r="K4591" s="218">
        <v>1</v>
      </c>
      <c r="L4591" s="218">
        <v>9.2646070278989967E-2</v>
      </c>
      <c r="M4591" s="218">
        <v>-0.42757666991886989</v>
      </c>
      <c r="N4591" s="218">
        <v>0.26916860754759941</v>
      </c>
      <c r="O4591" s="218">
        <v>-0.25105413265026044</v>
      </c>
      <c r="P4591" s="218">
        <v>-4.9396832029487499</v>
      </c>
      <c r="Q4591" s="218">
        <v>-5.4116620688271606</v>
      </c>
      <c r="R4591" s="507">
        <v>-0.16746529981993996</v>
      </c>
      <c r="S4591" s="507">
        <v>9.0572374486694862E-3</v>
      </c>
      <c r="T4591" s="218">
        <v>-5.1756726358879552</v>
      </c>
    </row>
    <row r="4592" spans="1:20" x14ac:dyDescent="0.6">
      <c r="A4592" s="218" t="s">
        <v>13101</v>
      </c>
      <c r="B4592" s="218" t="s">
        <v>13102</v>
      </c>
      <c r="C4592" s="218">
        <v>5.6561311828040202</v>
      </c>
      <c r="D4592" s="218">
        <v>5.7297000710793098</v>
      </c>
      <c r="E4592" s="218">
        <v>4.1025178535659101</v>
      </c>
      <c r="F4592" s="218">
        <v>6.3197142903611798</v>
      </c>
      <c r="G4592" s="218">
        <v>0.94138514970795095</v>
      </c>
      <c r="H4592" s="218">
        <v>0</v>
      </c>
      <c r="I4592" t="s">
        <v>13103</v>
      </c>
      <c r="J4592" s="218" t="s">
        <v>13103</v>
      </c>
      <c r="K4592" s="218">
        <v>1</v>
      </c>
      <c r="L4592" s="218">
        <v>-1.55361332923811</v>
      </c>
      <c r="M4592" s="218">
        <v>0.66358310755715966</v>
      </c>
      <c r="N4592" s="218">
        <v>-1.6271822175133996</v>
      </c>
      <c r="O4592" s="218">
        <v>0.59001421928187003</v>
      </c>
      <c r="P4592" s="218">
        <v>-4.7147460330960689</v>
      </c>
      <c r="Q4592" s="218">
        <v>-5.6561311828040202</v>
      </c>
      <c r="R4592" s="507">
        <v>-0.44501511084047518</v>
      </c>
      <c r="S4592" s="507">
        <v>-0.5185839991157648</v>
      </c>
      <c r="T4592" s="218">
        <v>-5.1854386079500445</v>
      </c>
    </row>
    <row r="4593" spans="1:20" x14ac:dyDescent="0.6">
      <c r="A4593" s="218" t="s">
        <v>13104</v>
      </c>
      <c r="B4593" s="218" t="s">
        <v>13105</v>
      </c>
      <c r="C4593" s="218">
        <v>4.7370364066264097</v>
      </c>
      <c r="D4593" s="218">
        <v>3.6923021886897698</v>
      </c>
      <c r="E4593" s="218">
        <v>0</v>
      </c>
      <c r="F4593" s="218">
        <v>2.598512020277</v>
      </c>
      <c r="G4593" s="218">
        <v>0</v>
      </c>
      <c r="H4593" s="218">
        <v>0</v>
      </c>
      <c r="I4593" t="s">
        <v>13106</v>
      </c>
      <c r="J4593" s="218" t="s">
        <v>13106</v>
      </c>
      <c r="K4593" s="218">
        <v>1</v>
      </c>
      <c r="L4593" s="218">
        <v>-4.7370364066264097</v>
      </c>
      <c r="M4593" s="218">
        <v>-2.1385243863494097</v>
      </c>
      <c r="N4593" s="218">
        <v>-3.6923021886897698</v>
      </c>
      <c r="O4593" s="218">
        <v>-1.0937901684127698</v>
      </c>
      <c r="P4593" s="218">
        <v>-4.7370364066264097</v>
      </c>
      <c r="Q4593" s="218">
        <v>-4.7370364066264097</v>
      </c>
      <c r="R4593" s="507">
        <v>-3.4377803964879097</v>
      </c>
      <c r="S4593" s="507">
        <v>-2.3930461785512698</v>
      </c>
      <c r="T4593" s="218">
        <v>-4.7370364066264097</v>
      </c>
    </row>
    <row r="4594" spans="1:20" x14ac:dyDescent="0.6">
      <c r="A4594" s="218" t="s">
        <v>13107</v>
      </c>
      <c r="B4594" s="218" t="s">
        <v>13108</v>
      </c>
      <c r="C4594" s="218">
        <v>7.3940162718332303</v>
      </c>
      <c r="D4594" s="218">
        <v>7.5286829688651702</v>
      </c>
      <c r="E4594" s="218">
        <v>8.0477695035414794</v>
      </c>
      <c r="F4594" s="218">
        <v>7.7774503995056099</v>
      </c>
      <c r="G4594" s="218">
        <v>2.5376396258827798</v>
      </c>
      <c r="H4594" s="218">
        <v>6.3308218351267298</v>
      </c>
      <c r="I4594" t="s">
        <v>13109</v>
      </c>
      <c r="J4594" s="218" t="s">
        <v>13109</v>
      </c>
      <c r="K4594" s="218">
        <v>1</v>
      </c>
      <c r="L4594" s="218">
        <v>0.65375323170824906</v>
      </c>
      <c r="M4594" s="218">
        <v>0.38343412767237961</v>
      </c>
      <c r="N4594" s="218">
        <v>0.51908653467630916</v>
      </c>
      <c r="O4594" s="218">
        <v>0.24876743064043971</v>
      </c>
      <c r="P4594" s="218">
        <v>-4.8563766459504505</v>
      </c>
      <c r="Q4594" s="218">
        <v>-1.0631944367065005</v>
      </c>
      <c r="R4594" s="507">
        <v>0.51859367969031434</v>
      </c>
      <c r="S4594" s="507">
        <v>0.38392698265837444</v>
      </c>
      <c r="T4594" s="218">
        <v>-2.9597855413284755</v>
      </c>
    </row>
    <row r="4595" spans="1:20" x14ac:dyDescent="0.6">
      <c r="A4595" s="218" t="s">
        <v>13110</v>
      </c>
      <c r="B4595" s="218" t="s">
        <v>13111</v>
      </c>
      <c r="C4595" s="218">
        <v>3.5250903754760801</v>
      </c>
      <c r="D4595" s="218">
        <v>3.1951542070822199</v>
      </c>
      <c r="E4595" s="218">
        <v>3.46333417607778</v>
      </c>
      <c r="F4595" s="218">
        <v>3.70961719950586</v>
      </c>
      <c r="G4595" s="218">
        <v>0</v>
      </c>
      <c r="H4595" s="218">
        <v>0</v>
      </c>
      <c r="I4595" t="s">
        <v>13112</v>
      </c>
      <c r="J4595" s="218" t="s">
        <v>13112</v>
      </c>
      <c r="K4595" s="218">
        <v>1</v>
      </c>
      <c r="L4595" s="218">
        <v>-6.1756199398300016E-2</v>
      </c>
      <c r="M4595" s="218">
        <v>0.18452682402977993</v>
      </c>
      <c r="N4595" s="218">
        <v>0.26817996899556018</v>
      </c>
      <c r="O4595" s="218">
        <v>0.51446299242364013</v>
      </c>
      <c r="P4595" s="218">
        <v>-3.5250903754760801</v>
      </c>
      <c r="Q4595" s="218">
        <v>-3.5250903754760801</v>
      </c>
      <c r="R4595" s="507">
        <v>6.1385312315739959E-2</v>
      </c>
      <c r="S4595" s="507">
        <v>0.39132148070960016</v>
      </c>
      <c r="T4595" s="218">
        <v>-3.5250903754760801</v>
      </c>
    </row>
    <row r="4596" spans="1:20" x14ac:dyDescent="0.6">
      <c r="A4596" s="218" t="s">
        <v>13113</v>
      </c>
      <c r="B4596" s="218" t="s">
        <v>13114</v>
      </c>
      <c r="C4596" s="218">
        <v>5.8944908600441899</v>
      </c>
      <c r="D4596" s="218">
        <v>5.8664324841682403</v>
      </c>
      <c r="E4596" s="218">
        <v>2.9919578442961701</v>
      </c>
      <c r="F4596" s="218">
        <v>6.5444551799291499</v>
      </c>
      <c r="G4596" s="218">
        <v>5.3890636871836497</v>
      </c>
      <c r="H4596" s="218">
        <v>0</v>
      </c>
      <c r="I4596" t="s">
        <v>13115</v>
      </c>
      <c r="J4596" s="218" t="s">
        <v>13115</v>
      </c>
      <c r="K4596" s="218">
        <v>1</v>
      </c>
      <c r="L4596" s="218">
        <v>-2.9025330157480198</v>
      </c>
      <c r="M4596" s="218">
        <v>0.64996431988496006</v>
      </c>
      <c r="N4596" s="218">
        <v>-2.8744746398720702</v>
      </c>
      <c r="O4596" s="218">
        <v>0.67802269576090968</v>
      </c>
      <c r="P4596" s="218">
        <v>-0.50542717286054017</v>
      </c>
      <c r="Q4596" s="218">
        <v>-5.8944908600441899</v>
      </c>
      <c r="R4596" s="507">
        <v>-1.1262843479315299</v>
      </c>
      <c r="S4596" s="507">
        <v>-1.0982259720555803</v>
      </c>
      <c r="T4596" s="218">
        <v>-3.199959016452365</v>
      </c>
    </row>
    <row r="4597" spans="1:20" x14ac:dyDescent="0.6">
      <c r="A4597" s="218" t="s">
        <v>13116</v>
      </c>
      <c r="B4597" s="218" t="s">
        <v>13117</v>
      </c>
      <c r="C4597" s="218">
        <v>7.12775777423525</v>
      </c>
      <c r="D4597" s="218">
        <v>6.9534818547938704</v>
      </c>
      <c r="E4597" s="218">
        <v>7.37078946439674</v>
      </c>
      <c r="F4597" s="218">
        <v>6.3830822352220897</v>
      </c>
      <c r="G4597" s="218">
        <v>7.4733912545879297</v>
      </c>
      <c r="H4597" s="218">
        <v>7.8891345942221198</v>
      </c>
      <c r="I4597" t="s">
        <v>13118</v>
      </c>
      <c r="J4597" s="218" t="s">
        <v>13118</v>
      </c>
      <c r="K4597" s="218">
        <v>2</v>
      </c>
      <c r="L4597" s="218">
        <v>0.24303169016148995</v>
      </c>
      <c r="M4597" s="218">
        <v>-0.7446755390131603</v>
      </c>
      <c r="N4597" s="218">
        <v>0.41730760960286961</v>
      </c>
      <c r="O4597" s="218">
        <v>-0.57039961957178065</v>
      </c>
      <c r="P4597" s="218">
        <v>0.34563348035267971</v>
      </c>
      <c r="Q4597" s="218">
        <v>0.76137681998686979</v>
      </c>
      <c r="R4597" s="507">
        <v>-0.25082192442583517</v>
      </c>
      <c r="S4597" s="507">
        <v>-7.6546004984455518E-2</v>
      </c>
      <c r="T4597" s="218">
        <v>0.55350515016977475</v>
      </c>
    </row>
    <row r="4598" spans="1:20" x14ac:dyDescent="0.6">
      <c r="A4598" s="218" t="s">
        <v>13119</v>
      </c>
      <c r="B4598" s="218" t="s">
        <v>13120</v>
      </c>
      <c r="C4598" s="218">
        <v>3.39439047449908</v>
      </c>
      <c r="D4598" s="218">
        <v>3.82830253304838</v>
      </c>
      <c r="E4598" s="218">
        <v>3.58843671691083</v>
      </c>
      <c r="F4598" s="218">
        <v>0</v>
      </c>
      <c r="G4598" s="218">
        <v>0.26846663313173802</v>
      </c>
      <c r="H4598" s="218">
        <v>0</v>
      </c>
      <c r="I4598" t="s">
        <v>13118</v>
      </c>
      <c r="J4598" s="218" t="s">
        <v>13118</v>
      </c>
      <c r="K4598" s="218">
        <v>2</v>
      </c>
      <c r="L4598" s="218">
        <v>0.19404624241174995</v>
      </c>
      <c r="M4598" s="218">
        <v>-3.39439047449908</v>
      </c>
      <c r="N4598" s="218">
        <v>-0.23986581613754998</v>
      </c>
      <c r="O4598" s="218">
        <v>-3.82830253304838</v>
      </c>
      <c r="P4598" s="218">
        <v>-3.1259238413673422</v>
      </c>
      <c r="Q4598" s="218">
        <v>-3.39439047449908</v>
      </c>
      <c r="R4598" s="507">
        <v>-1.600172116043665</v>
      </c>
      <c r="S4598" s="507">
        <v>-2.034084174592965</v>
      </c>
      <c r="T4598" s="218">
        <v>-3.2601571579332109</v>
      </c>
    </row>
    <row r="4599" spans="1:20" x14ac:dyDescent="0.6">
      <c r="A4599" s="218" t="s">
        <v>13121</v>
      </c>
      <c r="B4599" s="218" t="s">
        <v>13122</v>
      </c>
      <c r="C4599" s="218">
        <v>6.0857446248089504</v>
      </c>
      <c r="D4599" s="218">
        <v>5.6816969542842397</v>
      </c>
      <c r="E4599" s="218">
        <v>6.3677791796945504</v>
      </c>
      <c r="F4599" s="218">
        <v>6.1042095242218997</v>
      </c>
      <c r="G4599" s="218">
        <v>0</v>
      </c>
      <c r="H4599" s="218">
        <v>0</v>
      </c>
      <c r="I4599" t="s">
        <v>13123</v>
      </c>
      <c r="J4599" s="218" t="s">
        <v>13123</v>
      </c>
      <c r="K4599" s="218">
        <v>1</v>
      </c>
      <c r="L4599" s="218">
        <v>0.28203455488560003</v>
      </c>
      <c r="M4599" s="218">
        <v>1.8464899412949265E-2</v>
      </c>
      <c r="N4599" s="218">
        <v>0.68608222541031072</v>
      </c>
      <c r="O4599" s="218">
        <v>0.42251256993765995</v>
      </c>
      <c r="P4599" s="218">
        <v>-6.0857446248089504</v>
      </c>
      <c r="Q4599" s="218">
        <v>-6.0857446248089504</v>
      </c>
      <c r="R4599" s="507">
        <v>0.15024972714927465</v>
      </c>
      <c r="S4599" s="507">
        <v>0.55429739767398534</v>
      </c>
      <c r="T4599" s="218">
        <v>-6.0857446248089504</v>
      </c>
    </row>
    <row r="4600" spans="1:20" x14ac:dyDescent="0.6">
      <c r="A4600" s="218" t="s">
        <v>13124</v>
      </c>
      <c r="B4600" s="218" t="s">
        <v>13125</v>
      </c>
      <c r="C4600" s="218">
        <v>5.9000075957511502</v>
      </c>
      <c r="D4600" s="218">
        <v>5.9142472884410804</v>
      </c>
      <c r="E4600" s="218">
        <v>6.9421806489750102</v>
      </c>
      <c r="F4600" s="218">
        <v>6.8675628577753196</v>
      </c>
      <c r="G4600" s="218">
        <v>2.3478182336089999</v>
      </c>
      <c r="H4600" s="218">
        <v>0.23786221336595301</v>
      </c>
      <c r="I4600" t="s">
        <v>13126</v>
      </c>
      <c r="J4600" s="218" t="s">
        <v>13126</v>
      </c>
      <c r="K4600" s="218">
        <v>1</v>
      </c>
      <c r="L4600" s="218">
        <v>1.04217305322386</v>
      </c>
      <c r="M4600" s="218">
        <v>0.96755526202416942</v>
      </c>
      <c r="N4600" s="218">
        <v>1.0279333605339298</v>
      </c>
      <c r="O4600" s="218">
        <v>0.95331556933423922</v>
      </c>
      <c r="P4600" s="218">
        <v>-3.5521893621421503</v>
      </c>
      <c r="Q4600" s="218">
        <v>-5.662145382385197</v>
      </c>
      <c r="R4600" s="507">
        <v>1.0048641576240147</v>
      </c>
      <c r="S4600" s="507">
        <v>0.99062446493408451</v>
      </c>
      <c r="T4600" s="218">
        <v>-4.6071673722636737</v>
      </c>
    </row>
    <row r="4601" spans="1:20" x14ac:dyDescent="0.6">
      <c r="A4601" s="218" t="s">
        <v>13127</v>
      </c>
      <c r="B4601" s="218" t="s">
        <v>13128</v>
      </c>
      <c r="C4601" s="218">
        <v>4.4832508003266698</v>
      </c>
      <c r="D4601" s="218">
        <v>4.7022885784486599</v>
      </c>
      <c r="E4601" s="218">
        <v>4.1025178535659101</v>
      </c>
      <c r="F4601" s="218">
        <v>4.3444804454017198</v>
      </c>
      <c r="G4601" s="218">
        <v>0.69026577864285299</v>
      </c>
      <c r="H4601" s="218">
        <v>0</v>
      </c>
      <c r="I4601" t="s">
        <v>13129</v>
      </c>
      <c r="J4601" s="218" t="s">
        <v>13129</v>
      </c>
      <c r="K4601" s="218">
        <v>2</v>
      </c>
      <c r="L4601" s="218">
        <v>-0.38073294676075964</v>
      </c>
      <c r="M4601" s="218">
        <v>-0.13877035492494993</v>
      </c>
      <c r="N4601" s="218">
        <v>-0.59977072488274974</v>
      </c>
      <c r="O4601" s="218">
        <v>-0.35780813304694004</v>
      </c>
      <c r="P4601" s="218">
        <v>-3.7929850216838168</v>
      </c>
      <c r="Q4601" s="218">
        <v>-4.4832508003266698</v>
      </c>
      <c r="R4601" s="507">
        <v>-0.25975165084285479</v>
      </c>
      <c r="S4601" s="507">
        <v>-0.47878942896484489</v>
      </c>
      <c r="T4601" s="218">
        <v>-4.1381179110052431</v>
      </c>
    </row>
    <row r="4602" spans="1:20" x14ac:dyDescent="0.6">
      <c r="A4602" s="218" t="s">
        <v>13130</v>
      </c>
      <c r="B4602" s="218" t="s">
        <v>13131</v>
      </c>
      <c r="C4602" s="218">
        <v>2.09631472401216</v>
      </c>
      <c r="D4602" s="218">
        <v>2.1926710032094898</v>
      </c>
      <c r="E4602" s="218">
        <v>0</v>
      </c>
      <c r="F4602" s="218">
        <v>3.2157560627968702</v>
      </c>
      <c r="G4602" s="218">
        <v>0</v>
      </c>
      <c r="H4602" s="218">
        <v>0</v>
      </c>
      <c r="I4602" t="s">
        <v>13129</v>
      </c>
      <c r="J4602" s="218" t="s">
        <v>13129</v>
      </c>
      <c r="K4602" s="218">
        <v>2</v>
      </c>
      <c r="L4602" s="218">
        <v>-2.09631472401216</v>
      </c>
      <c r="M4602" s="218">
        <v>1.1194413387847102</v>
      </c>
      <c r="N4602" s="218">
        <v>-2.1926710032094898</v>
      </c>
      <c r="O4602" s="218">
        <v>1.0230850595873804</v>
      </c>
      <c r="P4602" s="218">
        <v>-2.09631472401216</v>
      </c>
      <c r="Q4602" s="218">
        <v>-2.09631472401216</v>
      </c>
      <c r="R4602" s="507">
        <v>-0.48843669261372491</v>
      </c>
      <c r="S4602" s="507">
        <v>-0.58479297181105472</v>
      </c>
      <c r="T4602" s="218">
        <v>-2.09631472401216</v>
      </c>
    </row>
    <row r="4603" spans="1:20" x14ac:dyDescent="0.6">
      <c r="A4603" s="218" t="s">
        <v>13132</v>
      </c>
      <c r="B4603" s="218" t="s">
        <v>13133</v>
      </c>
      <c r="C4603" s="218">
        <v>6.1697825568017102</v>
      </c>
      <c r="D4603" s="218">
        <v>6.3883153281745297</v>
      </c>
      <c r="E4603" s="218">
        <v>4.75779198450671</v>
      </c>
      <c r="F4603" s="218">
        <v>6.5913941870101898</v>
      </c>
      <c r="G4603" s="218">
        <v>0</v>
      </c>
      <c r="H4603" s="218">
        <v>7.4633595641537998</v>
      </c>
      <c r="I4603" t="s">
        <v>13134</v>
      </c>
      <c r="J4603" s="218" t="s">
        <v>13134</v>
      </c>
      <c r="K4603" s="218">
        <v>1</v>
      </c>
      <c r="L4603" s="218">
        <v>-1.4119905722950001</v>
      </c>
      <c r="M4603" s="218">
        <v>0.42161163020847958</v>
      </c>
      <c r="N4603" s="218">
        <v>-1.6305233436678197</v>
      </c>
      <c r="O4603" s="218">
        <v>0.20307885883566001</v>
      </c>
      <c r="P4603" s="218">
        <v>-6.1697825568017102</v>
      </c>
      <c r="Q4603" s="218">
        <v>1.2935770073520896</v>
      </c>
      <c r="R4603" s="507">
        <v>-0.49518947104326028</v>
      </c>
      <c r="S4603" s="507">
        <v>-0.71372224241607984</v>
      </c>
      <c r="T4603" s="218">
        <v>-2.4381027747248103</v>
      </c>
    </row>
    <row r="4604" spans="1:20" x14ac:dyDescent="0.6">
      <c r="A4604" s="218" t="s">
        <v>13135</v>
      </c>
      <c r="B4604" s="218" t="s">
        <v>13136</v>
      </c>
      <c r="C4604" s="218">
        <v>6.0035708380726298</v>
      </c>
      <c r="D4604" s="218">
        <v>6.1455125291593298</v>
      </c>
      <c r="E4604" s="218">
        <v>4.9001268293618399</v>
      </c>
      <c r="F4604" s="218">
        <v>5.6875300544122904</v>
      </c>
      <c r="G4604" s="218">
        <v>0.38602773444041999</v>
      </c>
      <c r="H4604" s="218">
        <v>8.0406926749927408</v>
      </c>
      <c r="I4604" t="s">
        <v>13137</v>
      </c>
      <c r="J4604" s="218" t="s">
        <v>13137</v>
      </c>
      <c r="K4604" s="218">
        <v>1</v>
      </c>
      <c r="L4604" s="218">
        <v>-1.10344400871079</v>
      </c>
      <c r="M4604" s="218">
        <v>-0.31604078366033939</v>
      </c>
      <c r="N4604" s="218">
        <v>-1.2453856997974899</v>
      </c>
      <c r="O4604" s="218">
        <v>-0.45798247474703935</v>
      </c>
      <c r="P4604" s="218">
        <v>-5.6175431036322099</v>
      </c>
      <c r="Q4604" s="218">
        <v>2.037121836920111</v>
      </c>
      <c r="R4604" s="507">
        <v>-0.70974239618556467</v>
      </c>
      <c r="S4604" s="507">
        <v>-0.85168408727226463</v>
      </c>
      <c r="T4604" s="218">
        <v>-1.7902106333560495</v>
      </c>
    </row>
    <row r="4605" spans="1:20" x14ac:dyDescent="0.6">
      <c r="A4605" s="218" t="s">
        <v>13138</v>
      </c>
      <c r="B4605" s="218" t="s">
        <v>13139</v>
      </c>
      <c r="C4605" s="218">
        <v>4.6594706744251804</v>
      </c>
      <c r="D4605" s="218">
        <v>4.78520267326968</v>
      </c>
      <c r="E4605" s="218">
        <v>3.2468127664525199</v>
      </c>
      <c r="F4605" s="218">
        <v>4.7208956040926697</v>
      </c>
      <c r="G4605" s="218">
        <v>0.26846663313173802</v>
      </c>
      <c r="H4605" s="218">
        <v>0.123827711997599</v>
      </c>
      <c r="I4605" t="s">
        <v>13140</v>
      </c>
      <c r="J4605" s="218" t="s">
        <v>13140</v>
      </c>
      <c r="K4605" s="218">
        <v>1</v>
      </c>
      <c r="L4605" s="218">
        <v>-1.4126579079726604</v>
      </c>
      <c r="M4605" s="218">
        <v>6.1424929667489359E-2</v>
      </c>
      <c r="N4605" s="218">
        <v>-1.53838990681716</v>
      </c>
      <c r="O4605" s="218">
        <v>-6.4307069177010234E-2</v>
      </c>
      <c r="P4605" s="218">
        <v>-4.3910040412934421</v>
      </c>
      <c r="Q4605" s="218">
        <v>-4.5356429624275814</v>
      </c>
      <c r="R4605" s="507">
        <v>-0.67561648915258554</v>
      </c>
      <c r="S4605" s="507">
        <v>-0.80134848799708513</v>
      </c>
      <c r="T4605" s="218">
        <v>-4.4633235018605113</v>
      </c>
    </row>
    <row r="4606" spans="1:20" x14ac:dyDescent="0.6">
      <c r="A4606" s="218" t="s">
        <v>13141</v>
      </c>
      <c r="B4606" s="218" t="s">
        <v>13142</v>
      </c>
      <c r="C4606" s="218">
        <v>4.9997876953963498</v>
      </c>
      <c r="D4606" s="218">
        <v>5.0319966273264498</v>
      </c>
      <c r="E4606" s="218">
        <v>4.2438239041279404</v>
      </c>
      <c r="F4606" s="218">
        <v>4.0204708041317403</v>
      </c>
      <c r="G4606" s="218">
        <v>0.26846663313173802</v>
      </c>
      <c r="H4606" s="218">
        <v>6.0787193754521098</v>
      </c>
      <c r="I4606" t="s">
        <v>13143</v>
      </c>
      <c r="J4606" s="218" t="s">
        <v>13143</v>
      </c>
      <c r="K4606" s="218">
        <v>1</v>
      </c>
      <c r="L4606" s="218">
        <v>-0.7559637912684094</v>
      </c>
      <c r="M4606" s="218">
        <v>-0.97931689126460952</v>
      </c>
      <c r="N4606" s="218">
        <v>-0.7881727231985094</v>
      </c>
      <c r="O4606" s="218">
        <v>-1.0115258231947095</v>
      </c>
      <c r="P4606" s="218">
        <v>-4.7313210622646116</v>
      </c>
      <c r="Q4606" s="218">
        <v>1.07893168005576</v>
      </c>
      <c r="R4606" s="507">
        <v>-0.86764034126650946</v>
      </c>
      <c r="S4606" s="507">
        <v>-0.89984927319660946</v>
      </c>
      <c r="T4606" s="218">
        <v>-1.8261946911044258</v>
      </c>
    </row>
    <row r="4607" spans="1:20" x14ac:dyDescent="0.6">
      <c r="A4607" s="218" t="s">
        <v>13144</v>
      </c>
      <c r="B4607" s="218" t="s">
        <v>13145</v>
      </c>
      <c r="C4607" s="218">
        <v>2.7375084183522702</v>
      </c>
      <c r="D4607" s="218">
        <v>2.8399670104268901</v>
      </c>
      <c r="E4607" s="218">
        <v>3.8908553267080199</v>
      </c>
      <c r="F4607" s="218">
        <v>3.6601502016040302</v>
      </c>
      <c r="G4607" s="218">
        <v>5.53620759509593</v>
      </c>
      <c r="H4607" s="218">
        <v>2.9489088929546798</v>
      </c>
      <c r="I4607" t="s">
        <v>13146</v>
      </c>
      <c r="J4607" s="218" t="s">
        <v>13146</v>
      </c>
      <c r="K4607" s="218">
        <v>2</v>
      </c>
      <c r="L4607" s="218">
        <v>1.1533469083557497</v>
      </c>
      <c r="M4607" s="218">
        <v>0.92264178325175994</v>
      </c>
      <c r="N4607" s="218">
        <v>1.0508883162811298</v>
      </c>
      <c r="O4607" s="218">
        <v>0.82018319117714</v>
      </c>
      <c r="P4607" s="218">
        <v>2.7986991767436598</v>
      </c>
      <c r="Q4607" s="218">
        <v>0.21140047460240963</v>
      </c>
      <c r="R4607" s="507">
        <v>1.0379943458037548</v>
      </c>
      <c r="S4607" s="507">
        <v>0.93553575372913489</v>
      </c>
      <c r="T4607" s="218">
        <v>1.5050498256730347</v>
      </c>
    </row>
    <row r="4608" spans="1:20" x14ac:dyDescent="0.6">
      <c r="A4608" s="218" t="s">
        <v>13147</v>
      </c>
      <c r="B4608" s="218" t="s">
        <v>13148</v>
      </c>
      <c r="C4608" s="218">
        <v>3.7185821697591499</v>
      </c>
      <c r="D4608" s="218">
        <v>3.4967911136884702</v>
      </c>
      <c r="E4608" s="218">
        <v>0</v>
      </c>
      <c r="F4608" s="218">
        <v>0</v>
      </c>
      <c r="G4608" s="218">
        <v>0</v>
      </c>
      <c r="H4608" s="218">
        <v>0</v>
      </c>
      <c r="I4608" t="s">
        <v>13146</v>
      </c>
      <c r="J4608" s="218" t="s">
        <v>13146</v>
      </c>
      <c r="K4608" s="218">
        <v>2</v>
      </c>
      <c r="L4608" s="218">
        <v>-3.7185821697591499</v>
      </c>
      <c r="M4608" s="218">
        <v>-3.7185821697591499</v>
      </c>
      <c r="N4608" s="218">
        <v>-3.4967911136884702</v>
      </c>
      <c r="O4608" s="218">
        <v>-3.4967911136884702</v>
      </c>
      <c r="P4608" s="218">
        <v>-3.7185821697591499</v>
      </c>
      <c r="Q4608" s="218">
        <v>-3.7185821697591499</v>
      </c>
      <c r="R4608" s="507">
        <v>-3.7185821697591499</v>
      </c>
      <c r="S4608" s="507">
        <v>-3.4967911136884702</v>
      </c>
      <c r="T4608" s="218">
        <v>-3.7185821697591499</v>
      </c>
    </row>
    <row r="4609" spans="1:20" x14ac:dyDescent="0.6">
      <c r="A4609" s="218" t="s">
        <v>13149</v>
      </c>
      <c r="B4609" s="218" t="s">
        <v>13150</v>
      </c>
      <c r="C4609" s="218">
        <v>6.2722419437589201</v>
      </c>
      <c r="D4609" s="218">
        <v>6.4112688793830399</v>
      </c>
      <c r="E4609" s="218">
        <v>6.9249462332697904</v>
      </c>
      <c r="F4609" s="218">
        <v>5.42367487855104</v>
      </c>
      <c r="G4609" s="218">
        <v>1.60656975280174</v>
      </c>
      <c r="H4609" s="218">
        <v>0.23786221336595301</v>
      </c>
      <c r="I4609" t="s">
        <v>13151</v>
      </c>
      <c r="J4609" s="218" t="s">
        <v>13151</v>
      </c>
      <c r="K4609" s="218">
        <v>1</v>
      </c>
      <c r="L4609" s="218">
        <v>0.65270428951087034</v>
      </c>
      <c r="M4609" s="218">
        <v>-0.84856706520788006</v>
      </c>
      <c r="N4609" s="218">
        <v>0.51367735388675051</v>
      </c>
      <c r="O4609" s="218">
        <v>-0.98759400083199989</v>
      </c>
      <c r="P4609" s="218">
        <v>-4.6656721909571797</v>
      </c>
      <c r="Q4609" s="218">
        <v>-6.0343797303929669</v>
      </c>
      <c r="R4609" s="507">
        <v>-9.7931387848504858E-2</v>
      </c>
      <c r="S4609" s="507">
        <v>-0.23695832347262469</v>
      </c>
      <c r="T4609" s="218">
        <v>-5.3500259606750733</v>
      </c>
    </row>
    <row r="4610" spans="1:20" x14ac:dyDescent="0.6">
      <c r="A4610" s="218" t="s">
        <v>13152</v>
      </c>
      <c r="B4610" s="218" t="s">
        <v>13153</v>
      </c>
      <c r="C4610" s="218">
        <v>4.2547514464884202</v>
      </c>
      <c r="D4610" s="218">
        <v>4.1860433467610596</v>
      </c>
      <c r="E4610" s="218">
        <v>0</v>
      </c>
      <c r="F4610" s="218">
        <v>5.7208836694374803</v>
      </c>
      <c r="G4610" s="218">
        <v>0</v>
      </c>
      <c r="H4610" s="218">
        <v>0.123827711997599</v>
      </c>
      <c r="I4610" t="s">
        <v>13154</v>
      </c>
      <c r="J4610" s="218" t="s">
        <v>13154</v>
      </c>
      <c r="K4610" s="218">
        <v>1</v>
      </c>
      <c r="L4610" s="218">
        <v>-4.2547514464884202</v>
      </c>
      <c r="M4610" s="218">
        <v>1.4661322229490601</v>
      </c>
      <c r="N4610" s="218">
        <v>-4.1860433467610596</v>
      </c>
      <c r="O4610" s="218">
        <v>1.5348403226764207</v>
      </c>
      <c r="P4610" s="218">
        <v>-4.2547514464884202</v>
      </c>
      <c r="Q4610" s="218">
        <v>-4.1309237344908212</v>
      </c>
      <c r="R4610" s="507">
        <v>-1.39430961176968</v>
      </c>
      <c r="S4610" s="507">
        <v>-1.3256015120423195</v>
      </c>
      <c r="T4610" s="218">
        <v>-4.1928375904896207</v>
      </c>
    </row>
    <row r="4611" spans="1:20" x14ac:dyDescent="0.6">
      <c r="A4611" s="218" t="s">
        <v>13155</v>
      </c>
      <c r="B4611" s="218" t="s">
        <v>13156</v>
      </c>
      <c r="C4611" s="218">
        <v>6.5983009186249904</v>
      </c>
      <c r="D4611" s="218">
        <v>6.7365788807184197</v>
      </c>
      <c r="E4611" s="218">
        <v>7.2459594741796796</v>
      </c>
      <c r="F4611" s="218">
        <v>6.7722243734235201</v>
      </c>
      <c r="G4611" s="218">
        <v>1.60656975280174</v>
      </c>
      <c r="H4611" s="218">
        <v>0.123827711997599</v>
      </c>
      <c r="I4611" t="s">
        <v>13157</v>
      </c>
      <c r="J4611" s="218" t="s">
        <v>13157</v>
      </c>
      <c r="K4611" s="218">
        <v>1</v>
      </c>
      <c r="L4611" s="218">
        <v>0.64765855555468921</v>
      </c>
      <c r="M4611" s="218">
        <v>0.17392345479852978</v>
      </c>
      <c r="N4611" s="218">
        <v>0.50938059346125986</v>
      </c>
      <c r="O4611" s="218">
        <v>3.5645492705100423E-2</v>
      </c>
      <c r="P4611" s="218">
        <v>-4.9917311658232499</v>
      </c>
      <c r="Q4611" s="218">
        <v>-6.4744732066273913</v>
      </c>
      <c r="R4611" s="507">
        <v>0.41079100517660949</v>
      </c>
      <c r="S4611" s="507">
        <v>0.27251304308318014</v>
      </c>
      <c r="T4611" s="218">
        <v>-5.7331021862253202</v>
      </c>
    </row>
    <row r="4612" spans="1:20" x14ac:dyDescent="0.6">
      <c r="A4612" s="218" t="s">
        <v>13158</v>
      </c>
      <c r="B4612" s="218" t="s">
        <v>13159</v>
      </c>
      <c r="C4612" s="218">
        <v>4.5514419136419502</v>
      </c>
      <c r="D4612" s="218">
        <v>4.6913523805347097</v>
      </c>
      <c r="E4612" s="218">
        <v>4.9313503450864999</v>
      </c>
      <c r="F4612" s="218">
        <v>3.9426156343158598</v>
      </c>
      <c r="G4612" s="218">
        <v>0.26846663313173802</v>
      </c>
      <c r="H4612" s="218">
        <v>5.4092204195786904</v>
      </c>
      <c r="I4612" t="s">
        <v>13160</v>
      </c>
      <c r="J4612" s="218" t="s">
        <v>13160</v>
      </c>
      <c r="K4612" s="218">
        <v>1</v>
      </c>
      <c r="L4612" s="218">
        <v>0.37990843144454978</v>
      </c>
      <c r="M4612" s="218">
        <v>-0.60882627932609035</v>
      </c>
      <c r="N4612" s="218">
        <v>0.23999796455179023</v>
      </c>
      <c r="O4612" s="218">
        <v>-0.74873674621884989</v>
      </c>
      <c r="P4612" s="218">
        <v>-4.2829752805102119</v>
      </c>
      <c r="Q4612" s="218">
        <v>0.85777850593674021</v>
      </c>
      <c r="R4612" s="507">
        <v>-0.11445892394077029</v>
      </c>
      <c r="S4612" s="507">
        <v>-0.25436939083352983</v>
      </c>
      <c r="T4612" s="218">
        <v>-1.7125983872867359</v>
      </c>
    </row>
    <row r="4613" spans="1:20" x14ac:dyDescent="0.6">
      <c r="A4613" s="218" t="s">
        <v>13161</v>
      </c>
      <c r="B4613" s="218" t="s">
        <v>13162</v>
      </c>
      <c r="C4613" s="218">
        <v>6.4249838700343398</v>
      </c>
      <c r="D4613" s="218">
        <v>6.4652327705855699</v>
      </c>
      <c r="E4613" s="218">
        <v>6.2662772173191996</v>
      </c>
      <c r="F4613" s="218">
        <v>6.6062719077549499</v>
      </c>
      <c r="G4613" s="218">
        <v>1.78840299136486</v>
      </c>
      <c r="H4613" s="218">
        <v>8.5375557942002498</v>
      </c>
      <c r="I4613" t="s">
        <v>13163</v>
      </c>
      <c r="J4613" s="218" t="s">
        <v>13163</v>
      </c>
      <c r="K4613" s="218">
        <v>1</v>
      </c>
      <c r="L4613" s="218">
        <v>-0.15870665271514017</v>
      </c>
      <c r="M4613" s="218">
        <v>0.18128803772061008</v>
      </c>
      <c r="N4613" s="218">
        <v>-0.19895555326637027</v>
      </c>
      <c r="O4613" s="218">
        <v>0.14103913716937999</v>
      </c>
      <c r="P4613" s="218">
        <v>-4.6365808786694798</v>
      </c>
      <c r="Q4613" s="218">
        <v>2.11257192416591</v>
      </c>
      <c r="R4613" s="507">
        <v>1.1290692502734956E-2</v>
      </c>
      <c r="S4613" s="507">
        <v>-2.8958208048495138E-2</v>
      </c>
      <c r="T4613" s="218">
        <v>-1.2620044772517849</v>
      </c>
    </row>
    <row r="4614" spans="1:20" x14ac:dyDescent="0.6">
      <c r="A4614" s="218" t="s">
        <v>13164</v>
      </c>
      <c r="B4614" s="218" t="s">
        <v>13165</v>
      </c>
      <c r="C4614" s="218">
        <v>5.9939297056457699</v>
      </c>
      <c r="D4614" s="218">
        <v>6.2848045667230297</v>
      </c>
      <c r="E4614" s="218">
        <v>5.2261255670360303</v>
      </c>
      <c r="F4614" s="218">
        <v>6.5830128512865604</v>
      </c>
      <c r="G4614" s="218">
        <v>0.38602773444041999</v>
      </c>
      <c r="H4614" s="218">
        <v>0</v>
      </c>
      <c r="I4614" t="s">
        <v>13166</v>
      </c>
      <c r="J4614" s="218" t="s">
        <v>13166</v>
      </c>
      <c r="K4614" s="218">
        <v>1</v>
      </c>
      <c r="L4614" s="218">
        <v>-0.76780413860973962</v>
      </c>
      <c r="M4614" s="218">
        <v>0.58908314564079056</v>
      </c>
      <c r="N4614" s="218">
        <v>-1.0586789996869994</v>
      </c>
      <c r="O4614" s="218">
        <v>0.29820828456353077</v>
      </c>
      <c r="P4614" s="218">
        <v>-5.6079019712053499</v>
      </c>
      <c r="Q4614" s="218">
        <v>-5.9939297056457699</v>
      </c>
      <c r="R4614" s="507">
        <v>-8.9360496484474528E-2</v>
      </c>
      <c r="S4614" s="507">
        <v>-0.38023535756173432</v>
      </c>
      <c r="T4614" s="218">
        <v>-5.8009158384255599</v>
      </c>
    </row>
    <row r="4615" spans="1:20" x14ac:dyDescent="0.6">
      <c r="A4615" s="218" t="s">
        <v>13167</v>
      </c>
      <c r="B4615" s="218" t="s">
        <v>13168</v>
      </c>
      <c r="C4615" s="218">
        <v>4.2590509296691703</v>
      </c>
      <c r="D4615" s="218">
        <v>3.2458658316852298</v>
      </c>
      <c r="E4615" s="218">
        <v>0</v>
      </c>
      <c r="F4615" s="218">
        <v>4.1802190964661E-2</v>
      </c>
      <c r="G4615" s="218">
        <v>0</v>
      </c>
      <c r="H4615" s="218">
        <v>0</v>
      </c>
      <c r="I4615" t="s">
        <v>13169</v>
      </c>
      <c r="J4615" s="218" t="s">
        <v>13169</v>
      </c>
      <c r="K4615" s="218">
        <v>1</v>
      </c>
      <c r="L4615" s="218">
        <v>-4.2590509296691703</v>
      </c>
      <c r="M4615" s="218">
        <v>-4.2172487387045097</v>
      </c>
      <c r="N4615" s="218">
        <v>-3.2458658316852298</v>
      </c>
      <c r="O4615" s="218">
        <v>-3.2040636407205687</v>
      </c>
      <c r="P4615" s="218">
        <v>-4.2590509296691703</v>
      </c>
      <c r="Q4615" s="218">
        <v>-4.2590509296691703</v>
      </c>
      <c r="R4615" s="507">
        <v>-4.2381498341868404</v>
      </c>
      <c r="S4615" s="507">
        <v>-3.2249647362028995</v>
      </c>
      <c r="T4615" s="218">
        <v>-4.2590509296691703</v>
      </c>
    </row>
    <row r="4616" spans="1:20" x14ac:dyDescent="0.6">
      <c r="A4616" s="218" t="s">
        <v>13170</v>
      </c>
      <c r="B4616" s="218" t="s">
        <v>13171</v>
      </c>
      <c r="C4616" s="218">
        <v>7.4086035570494104</v>
      </c>
      <c r="D4616" s="218">
        <v>7.4863395487186697</v>
      </c>
      <c r="E4616" s="218">
        <v>7.8851593874632302</v>
      </c>
      <c r="F4616" s="218">
        <v>6.88704433486686</v>
      </c>
      <c r="G4616" s="218">
        <v>2.3478182336089999</v>
      </c>
      <c r="H4616" s="218">
        <v>0.34353965418307397</v>
      </c>
      <c r="I4616" t="s">
        <v>13172</v>
      </c>
      <c r="J4616" s="218" t="s">
        <v>13172</v>
      </c>
      <c r="K4616" s="218">
        <v>1</v>
      </c>
      <c r="L4616" s="218">
        <v>0.47655583041381977</v>
      </c>
      <c r="M4616" s="218">
        <v>-0.52155922218255046</v>
      </c>
      <c r="N4616" s="218">
        <v>0.39881983874456051</v>
      </c>
      <c r="O4616" s="218">
        <v>-0.59929521385180973</v>
      </c>
      <c r="P4616" s="218">
        <v>-5.0607853234404105</v>
      </c>
      <c r="Q4616" s="218">
        <v>-7.0650639028663367</v>
      </c>
      <c r="R4616" s="507">
        <v>-2.2501695884365347E-2</v>
      </c>
      <c r="S4616" s="507">
        <v>-0.10023768755362461</v>
      </c>
      <c r="T4616" s="218">
        <v>-6.0629246131533741</v>
      </c>
    </row>
    <row r="4617" spans="1:20" x14ac:dyDescent="0.6">
      <c r="A4617" s="218" t="s">
        <v>13173</v>
      </c>
      <c r="B4617" s="218" t="s">
        <v>13174</v>
      </c>
      <c r="C4617" s="218">
        <v>6.20530757253605</v>
      </c>
      <c r="D4617" s="218">
        <v>6.3360259569406097</v>
      </c>
      <c r="E4617" s="218">
        <v>6.8681806005652497</v>
      </c>
      <c r="F4617" s="218">
        <v>5.5312241267096001</v>
      </c>
      <c r="G4617" s="218">
        <v>1.34138912626164</v>
      </c>
      <c r="H4617" s="218">
        <v>0</v>
      </c>
      <c r="I4617" t="s">
        <v>13175</v>
      </c>
      <c r="J4617" s="218" t="s">
        <v>13175</v>
      </c>
      <c r="K4617" s="218">
        <v>1</v>
      </c>
      <c r="L4617" s="218">
        <v>0.66287302802919967</v>
      </c>
      <c r="M4617" s="218">
        <v>-0.67408344582644997</v>
      </c>
      <c r="N4617" s="218">
        <v>0.53215464362464004</v>
      </c>
      <c r="O4617" s="218">
        <v>-0.8048018302310096</v>
      </c>
      <c r="P4617" s="218">
        <v>-4.8639184462744103</v>
      </c>
      <c r="Q4617" s="218">
        <v>-6.20530757253605</v>
      </c>
      <c r="R4617" s="507">
        <v>-5.6052088986251469E-3</v>
      </c>
      <c r="S4617" s="507">
        <v>-0.13632359330318478</v>
      </c>
      <c r="T4617" s="218">
        <v>-5.5346130094052306</v>
      </c>
    </row>
    <row r="4618" spans="1:20" x14ac:dyDescent="0.6">
      <c r="A4618" s="218" t="s">
        <v>13176</v>
      </c>
      <c r="B4618" s="218" t="s">
        <v>13177</v>
      </c>
      <c r="C4618" s="218">
        <v>5.6139538363135504</v>
      </c>
      <c r="D4618" s="218">
        <v>5.5597215414652403</v>
      </c>
      <c r="E4618" s="218">
        <v>5.0582398945326599</v>
      </c>
      <c r="F4618" s="218">
        <v>6.2623025023744301</v>
      </c>
      <c r="G4618" s="218">
        <v>0.94138514970795095</v>
      </c>
      <c r="H4618" s="218">
        <v>6.1368355715812397</v>
      </c>
      <c r="I4618" t="s">
        <v>13178</v>
      </c>
      <c r="J4618" s="218" t="s">
        <v>13178</v>
      </c>
      <c r="K4618" s="218">
        <v>1</v>
      </c>
      <c r="L4618" s="218">
        <v>-0.55571394178089051</v>
      </c>
      <c r="M4618" s="218">
        <v>0.64834866606087971</v>
      </c>
      <c r="N4618" s="218">
        <v>-0.50148164693258046</v>
      </c>
      <c r="O4618" s="218">
        <v>0.70258096090918976</v>
      </c>
      <c r="P4618" s="218">
        <v>-4.6725686866055991</v>
      </c>
      <c r="Q4618" s="218">
        <v>0.52288173526768933</v>
      </c>
      <c r="R4618" s="507">
        <v>4.63173621399946E-2</v>
      </c>
      <c r="S4618" s="507">
        <v>0.10054965698830465</v>
      </c>
      <c r="T4618" s="218">
        <v>-2.0748434756689549</v>
      </c>
    </row>
    <row r="4619" spans="1:20" x14ac:dyDescent="0.6">
      <c r="A4619" s="218" t="s">
        <v>13179</v>
      </c>
      <c r="B4619" s="218" t="s">
        <v>13180</v>
      </c>
      <c r="C4619" s="218">
        <v>7.0197819936108097</v>
      </c>
      <c r="D4619" s="218">
        <v>7.1559851063061899</v>
      </c>
      <c r="E4619" s="218">
        <v>6.5756147890824401</v>
      </c>
      <c r="F4619" s="218">
        <v>6.1669448902099004</v>
      </c>
      <c r="G4619" s="218">
        <v>8.6710085102388703</v>
      </c>
      <c r="H4619" s="218">
        <v>0.123827711997599</v>
      </c>
      <c r="I4619" t="s">
        <v>13181</v>
      </c>
      <c r="J4619" s="218" t="s">
        <v>13181</v>
      </c>
      <c r="K4619" s="218">
        <v>1</v>
      </c>
      <c r="L4619" s="218">
        <v>-0.44416720452836955</v>
      </c>
      <c r="M4619" s="218">
        <v>-0.85283710340090924</v>
      </c>
      <c r="N4619" s="218">
        <v>-0.58037031722374977</v>
      </c>
      <c r="O4619" s="218">
        <v>-0.98904021609628945</v>
      </c>
      <c r="P4619" s="218">
        <v>1.6512265166280606</v>
      </c>
      <c r="Q4619" s="218">
        <v>-6.8959542816132107</v>
      </c>
      <c r="R4619" s="507">
        <v>-0.64850215396463939</v>
      </c>
      <c r="S4619" s="507">
        <v>-0.78470526666001961</v>
      </c>
      <c r="T4619" s="218">
        <v>-2.622363882492575</v>
      </c>
    </row>
    <row r="4620" spans="1:20" x14ac:dyDescent="0.6">
      <c r="A4620" s="218" t="s">
        <v>13182</v>
      </c>
      <c r="B4620" s="218" t="s">
        <v>13183</v>
      </c>
      <c r="C4620" s="218">
        <v>6.5203008128322599</v>
      </c>
      <c r="D4620" s="218">
        <v>6.69338279872008</v>
      </c>
      <c r="E4620" s="218">
        <v>6.1137156120690301</v>
      </c>
      <c r="F4620" s="218">
        <v>6.5289226040308801</v>
      </c>
      <c r="G4620" s="218">
        <v>1.60656975280174</v>
      </c>
      <c r="H4620" s="218">
        <v>0</v>
      </c>
      <c r="I4620" t="s">
        <v>13184</v>
      </c>
      <c r="J4620" s="218" t="s">
        <v>13184</v>
      </c>
      <c r="K4620" s="218">
        <v>1</v>
      </c>
      <c r="L4620" s="218">
        <v>-0.40658520076322979</v>
      </c>
      <c r="M4620" s="218">
        <v>8.6217911986201656E-3</v>
      </c>
      <c r="N4620" s="218">
        <v>-0.57966718665104988</v>
      </c>
      <c r="O4620" s="218">
        <v>-0.16446019468919992</v>
      </c>
      <c r="P4620" s="218">
        <v>-4.9137310600305195</v>
      </c>
      <c r="Q4620" s="218">
        <v>-6.5203008128322599</v>
      </c>
      <c r="R4620" s="507">
        <v>-0.19898170478230481</v>
      </c>
      <c r="S4620" s="507">
        <v>-0.3720636906701249</v>
      </c>
      <c r="T4620" s="218">
        <v>-5.7170159364313893</v>
      </c>
    </row>
    <row r="4621" spans="1:20" x14ac:dyDescent="0.6">
      <c r="A4621" s="218" t="s">
        <v>13185</v>
      </c>
      <c r="B4621" s="218" t="s">
        <v>13186</v>
      </c>
      <c r="C4621" s="218">
        <v>6.7738189149224803</v>
      </c>
      <c r="D4621" s="218">
        <v>6.8560565458843596</v>
      </c>
      <c r="E4621" s="218">
        <v>7.0039564220494404</v>
      </c>
      <c r="F4621" s="218">
        <v>6.9133209763518204</v>
      </c>
      <c r="G4621" s="218">
        <v>1.7003491969139299</v>
      </c>
      <c r="H4621" s="218">
        <v>0.44200174004994403</v>
      </c>
      <c r="I4621" t="s">
        <v>13187</v>
      </c>
      <c r="J4621" s="218" t="s">
        <v>13187</v>
      </c>
      <c r="K4621" s="218">
        <v>1</v>
      </c>
      <c r="L4621" s="218">
        <v>0.23013750712696002</v>
      </c>
      <c r="M4621" s="218">
        <v>0.13950206142934007</v>
      </c>
      <c r="N4621" s="218">
        <v>0.14789987616508071</v>
      </c>
      <c r="O4621" s="218">
        <v>5.726443046746077E-2</v>
      </c>
      <c r="P4621" s="218">
        <v>-5.0734697180085506</v>
      </c>
      <c r="Q4621" s="218">
        <v>-6.331817174872536</v>
      </c>
      <c r="R4621" s="507">
        <v>0.18481978427815005</v>
      </c>
      <c r="S4621" s="507">
        <v>0.10258215331627074</v>
      </c>
      <c r="T4621" s="218">
        <v>-5.7026434464405433</v>
      </c>
    </row>
    <row r="4622" spans="1:20" x14ac:dyDescent="0.6">
      <c r="A4622" s="218" t="s">
        <v>13188</v>
      </c>
      <c r="B4622" s="218" t="s">
        <v>13189</v>
      </c>
      <c r="C4622" s="218">
        <v>4.2264880711940798</v>
      </c>
      <c r="D4622" s="218">
        <v>4.3595652649883103</v>
      </c>
      <c r="E4622" s="218">
        <v>3.62933185426161</v>
      </c>
      <c r="F4622" s="218">
        <v>4.5647791300827096</v>
      </c>
      <c r="G4622" s="218">
        <v>0.69026577864285299</v>
      </c>
      <c r="H4622" s="218">
        <v>0</v>
      </c>
      <c r="I4622" t="s">
        <v>13190</v>
      </c>
      <c r="J4622" s="218" t="s">
        <v>13190</v>
      </c>
      <c r="K4622" s="218">
        <v>1</v>
      </c>
      <c r="L4622" s="218">
        <v>-0.59715621693246979</v>
      </c>
      <c r="M4622" s="218">
        <v>0.33829105888862987</v>
      </c>
      <c r="N4622" s="218">
        <v>-0.73023341072670034</v>
      </c>
      <c r="O4622" s="218">
        <v>0.20521386509439932</v>
      </c>
      <c r="P4622" s="218">
        <v>-3.5362222925512268</v>
      </c>
      <c r="Q4622" s="218">
        <v>-4.2264880711940798</v>
      </c>
      <c r="R4622" s="507">
        <v>-0.12943257902191996</v>
      </c>
      <c r="S4622" s="507">
        <v>-0.26250977281615051</v>
      </c>
      <c r="T4622" s="218">
        <v>-3.881355181872653</v>
      </c>
    </row>
    <row r="4623" spans="1:20" x14ac:dyDescent="0.6">
      <c r="A4623" s="218" t="s">
        <v>13191</v>
      </c>
      <c r="B4623" s="218" t="s">
        <v>13192</v>
      </c>
      <c r="C4623" s="218">
        <v>5.5679092478880898</v>
      </c>
      <c r="D4623" s="218">
        <v>5.6118839972528702</v>
      </c>
      <c r="E4623" s="218">
        <v>6.6564283850766301</v>
      </c>
      <c r="F4623" s="218">
        <v>5.9719379428261004</v>
      </c>
      <c r="G4623" s="218">
        <v>5.60753849404602</v>
      </c>
      <c r="H4623" s="218">
        <v>7.3765448760582704</v>
      </c>
      <c r="I4623" t="s">
        <v>13193</v>
      </c>
      <c r="J4623" s="218" t="s">
        <v>13193</v>
      </c>
      <c r="K4623" s="218">
        <v>1</v>
      </c>
      <c r="L4623" s="218">
        <v>1.0885191371885403</v>
      </c>
      <c r="M4623" s="218">
        <v>0.40402869493801052</v>
      </c>
      <c r="N4623" s="218">
        <v>1.0445443878237599</v>
      </c>
      <c r="O4623" s="218">
        <v>0.36005394557323012</v>
      </c>
      <c r="P4623" s="218">
        <v>3.9629246157930176E-2</v>
      </c>
      <c r="Q4623" s="218">
        <v>1.8086356281701805</v>
      </c>
      <c r="R4623" s="507">
        <v>0.74627391606327542</v>
      </c>
      <c r="S4623" s="507">
        <v>0.70229916669849501</v>
      </c>
      <c r="T4623" s="218">
        <v>0.92413243716405535</v>
      </c>
    </row>
    <row r="4624" spans="1:20" x14ac:dyDescent="0.6">
      <c r="A4624" s="218" t="s">
        <v>13194</v>
      </c>
      <c r="B4624" s="218" t="s">
        <v>13195</v>
      </c>
      <c r="C4624" s="218">
        <v>6.4311888099453203</v>
      </c>
      <c r="D4624" s="218">
        <v>6.53672943997746</v>
      </c>
      <c r="E4624" s="218">
        <v>6.4881527639178902</v>
      </c>
      <c r="F4624" s="218">
        <v>6.4515582581366004</v>
      </c>
      <c r="G4624" s="218">
        <v>1.08739361964643</v>
      </c>
      <c r="H4624" s="218">
        <v>0</v>
      </c>
      <c r="I4624" t="s">
        <v>13196</v>
      </c>
      <c r="J4624" s="218" t="s">
        <v>13196</v>
      </c>
      <c r="K4624" s="218">
        <v>1</v>
      </c>
      <c r="L4624" s="218">
        <v>5.6963953972569925E-2</v>
      </c>
      <c r="M4624" s="218">
        <v>2.0369448191280171E-2</v>
      </c>
      <c r="N4624" s="218">
        <v>-4.8576676059569834E-2</v>
      </c>
      <c r="O4624" s="218">
        <v>-8.5171181840859589E-2</v>
      </c>
      <c r="P4624" s="218">
        <v>-5.3437951902988905</v>
      </c>
      <c r="Q4624" s="218">
        <v>-6.4311888099453203</v>
      </c>
      <c r="R4624" s="507">
        <v>3.8666701081925048E-2</v>
      </c>
      <c r="S4624" s="507">
        <v>-6.6873928950214712E-2</v>
      </c>
      <c r="T4624" s="218">
        <v>-5.8874920001221049</v>
      </c>
    </row>
    <row r="4625" spans="1:20" x14ac:dyDescent="0.6">
      <c r="A4625" s="218" t="s">
        <v>13197</v>
      </c>
      <c r="B4625" s="218" t="s">
        <v>13198</v>
      </c>
      <c r="C4625" s="218">
        <v>6.0935899628944599</v>
      </c>
      <c r="D4625" s="218">
        <v>6.1895723423770299</v>
      </c>
      <c r="E4625" s="218">
        <v>5.4185813268948602</v>
      </c>
      <c r="F4625" s="218">
        <v>6.1978962403715103</v>
      </c>
      <c r="G4625" s="218">
        <v>0.26846663313173802</v>
      </c>
      <c r="H4625" s="218">
        <v>0</v>
      </c>
      <c r="I4625" t="s">
        <v>13199</v>
      </c>
      <c r="J4625" s="218" t="s">
        <v>13199</v>
      </c>
      <c r="K4625" s="218">
        <v>1</v>
      </c>
      <c r="L4625" s="218">
        <v>-0.6750086359995997</v>
      </c>
      <c r="M4625" s="218">
        <v>0.10430627747705046</v>
      </c>
      <c r="N4625" s="218">
        <v>-0.77099101548216975</v>
      </c>
      <c r="O4625" s="218">
        <v>8.3238979944804115E-3</v>
      </c>
      <c r="P4625" s="218">
        <v>-5.8251233297627216</v>
      </c>
      <c r="Q4625" s="218">
        <v>-6.0935899628944599</v>
      </c>
      <c r="R4625" s="507">
        <v>-0.28535117926127462</v>
      </c>
      <c r="S4625" s="507">
        <v>-0.38133355874384467</v>
      </c>
      <c r="T4625" s="218">
        <v>-5.9593566463285903</v>
      </c>
    </row>
    <row r="4626" spans="1:20" x14ac:dyDescent="0.6">
      <c r="A4626" s="218" t="s">
        <v>13200</v>
      </c>
      <c r="B4626" s="218" t="s">
        <v>13201</v>
      </c>
      <c r="C4626" s="218">
        <v>5.8944908600441899</v>
      </c>
      <c r="D4626" s="218">
        <v>5.9118938133648902</v>
      </c>
      <c r="E4626" s="218">
        <v>6.4397972333197604</v>
      </c>
      <c r="F4626" s="218">
        <v>5.9168406572918704</v>
      </c>
      <c r="G4626" s="218">
        <v>7.4989004405354596</v>
      </c>
      <c r="H4626" s="218">
        <v>0</v>
      </c>
      <c r="I4626" t="s">
        <v>13202</v>
      </c>
      <c r="J4626" s="218" t="s">
        <v>13202</v>
      </c>
      <c r="K4626" s="218">
        <v>1</v>
      </c>
      <c r="L4626" s="218">
        <v>0.54530637327557052</v>
      </c>
      <c r="M4626" s="218">
        <v>2.2349797247680492E-2</v>
      </c>
      <c r="N4626" s="218">
        <v>0.52790341995487022</v>
      </c>
      <c r="O4626" s="218">
        <v>4.9468439269801934E-3</v>
      </c>
      <c r="P4626" s="218">
        <v>1.6044095804912697</v>
      </c>
      <c r="Q4626" s="218">
        <v>-5.8944908600441899</v>
      </c>
      <c r="R4626" s="507">
        <v>0.28382808526162551</v>
      </c>
      <c r="S4626" s="507">
        <v>0.26642513194092521</v>
      </c>
      <c r="T4626" s="218">
        <v>-2.1450406397764601</v>
      </c>
    </row>
    <row r="4627" spans="1:20" x14ac:dyDescent="0.6">
      <c r="A4627" s="218" t="s">
        <v>13203</v>
      </c>
      <c r="B4627" s="218" t="s">
        <v>13204</v>
      </c>
      <c r="C4627" s="218">
        <v>6.9945415466723597</v>
      </c>
      <c r="D4627" s="218">
        <v>6.9269214874259903</v>
      </c>
      <c r="E4627" s="218">
        <v>5.0143148571684302</v>
      </c>
      <c r="F4627" s="218">
        <v>6.7605363057776904</v>
      </c>
      <c r="G4627" s="218">
        <v>8.5690347479945501</v>
      </c>
      <c r="H4627" s="218">
        <v>0.123827711997599</v>
      </c>
      <c r="I4627" t="s">
        <v>13205</v>
      </c>
      <c r="J4627" s="218" t="s">
        <v>13206</v>
      </c>
      <c r="K4627" s="218">
        <v>3</v>
      </c>
      <c r="L4627" s="218">
        <v>-1.9802266895039295</v>
      </c>
      <c r="M4627" s="218">
        <v>-0.23400524089466934</v>
      </c>
      <c r="N4627" s="218">
        <v>-1.9126066302575602</v>
      </c>
      <c r="O4627" s="218">
        <v>-0.16638518164829996</v>
      </c>
      <c r="P4627" s="218">
        <v>1.5744932013221904</v>
      </c>
      <c r="Q4627" s="218">
        <v>-6.8707138346747607</v>
      </c>
      <c r="R4627" s="507">
        <v>-1.1071159651992994</v>
      </c>
      <c r="S4627" s="507">
        <v>-1.0394959059529301</v>
      </c>
      <c r="T4627" s="218">
        <v>-2.6481103166762852</v>
      </c>
    </row>
    <row r="4628" spans="1:20" x14ac:dyDescent="0.6">
      <c r="A4628" s="218" t="s">
        <v>13207</v>
      </c>
      <c r="B4628" s="218" t="s">
        <v>13208</v>
      </c>
      <c r="C4628" s="218">
        <v>3.9779163405437199</v>
      </c>
      <c r="D4628" s="218">
        <v>4.0123865706457904</v>
      </c>
      <c r="E4628" s="218">
        <v>5.44016568968664E-2</v>
      </c>
      <c r="F4628" s="218">
        <v>4.6296094113917503</v>
      </c>
      <c r="G4628" s="218">
        <v>0</v>
      </c>
      <c r="H4628" s="218">
        <v>0</v>
      </c>
      <c r="I4628" t="s">
        <v>13205</v>
      </c>
      <c r="J4628" s="218" t="s">
        <v>13205</v>
      </c>
      <c r="K4628" s="218">
        <v>3</v>
      </c>
      <c r="L4628" s="218">
        <v>-3.9235146836468533</v>
      </c>
      <c r="M4628" s="218">
        <v>0.65169307084803041</v>
      </c>
      <c r="N4628" s="218">
        <v>-3.9579849137489238</v>
      </c>
      <c r="O4628" s="218">
        <v>0.6172228407459599</v>
      </c>
      <c r="P4628" s="218">
        <v>-3.9779163405437199</v>
      </c>
      <c r="Q4628" s="218">
        <v>-3.9779163405437199</v>
      </c>
      <c r="R4628" s="507">
        <v>-1.6359108063994114</v>
      </c>
      <c r="S4628" s="507">
        <v>-1.670381036501482</v>
      </c>
      <c r="T4628" s="218">
        <v>-3.9779163405437199</v>
      </c>
    </row>
    <row r="4629" spans="1:20" x14ac:dyDescent="0.6">
      <c r="A4629" s="218" t="s">
        <v>13209</v>
      </c>
      <c r="B4629" s="218" t="s">
        <v>13210</v>
      </c>
      <c r="C4629" s="218">
        <v>5.2020186810064102</v>
      </c>
      <c r="D4629" s="218">
        <v>5.0145535897737297</v>
      </c>
      <c r="E4629" s="218">
        <v>0</v>
      </c>
      <c r="F4629" s="218">
        <v>4.2450961050993703</v>
      </c>
      <c r="G4629" s="218">
        <v>0</v>
      </c>
      <c r="H4629" s="218">
        <v>0.123827711997599</v>
      </c>
      <c r="I4629" t="s">
        <v>13205</v>
      </c>
      <c r="J4629" s="218" t="s">
        <v>13205</v>
      </c>
      <c r="K4629" s="218">
        <v>3</v>
      </c>
      <c r="L4629" s="218">
        <v>-5.2020186810064102</v>
      </c>
      <c r="M4629" s="218">
        <v>-0.95692257590703989</v>
      </c>
      <c r="N4629" s="218">
        <v>-5.0145535897737297</v>
      </c>
      <c r="O4629" s="218">
        <v>-0.76945748467435937</v>
      </c>
      <c r="P4629" s="218">
        <v>-5.2020186810064102</v>
      </c>
      <c r="Q4629" s="218">
        <v>-5.0781909690088112</v>
      </c>
      <c r="R4629" s="507">
        <v>-3.079470628456725</v>
      </c>
      <c r="S4629" s="507">
        <v>-2.8920055372240445</v>
      </c>
      <c r="T4629" s="218">
        <v>-5.1401048250076107</v>
      </c>
    </row>
    <row r="4630" spans="1:20" x14ac:dyDescent="0.6">
      <c r="A4630" s="218" t="s">
        <v>13211</v>
      </c>
      <c r="B4630" s="218" t="s">
        <v>13212</v>
      </c>
      <c r="C4630" s="218">
        <v>2.4819755344047301</v>
      </c>
      <c r="D4630" s="218">
        <v>2.2828567181679702</v>
      </c>
      <c r="E4630" s="218">
        <v>0</v>
      </c>
      <c r="F4630" s="218">
        <v>0</v>
      </c>
      <c r="G4630" s="218">
        <v>0</v>
      </c>
      <c r="H4630" s="218">
        <v>0</v>
      </c>
      <c r="I4630" t="s">
        <v>13213</v>
      </c>
      <c r="J4630" s="218" t="s">
        <v>13213</v>
      </c>
      <c r="K4630" s="218">
        <v>1</v>
      </c>
      <c r="L4630" s="218">
        <v>-2.4819755344047301</v>
      </c>
      <c r="M4630" s="218">
        <v>-2.4819755344047301</v>
      </c>
      <c r="N4630" s="218">
        <v>-2.2828567181679702</v>
      </c>
      <c r="O4630" s="218">
        <v>-2.2828567181679702</v>
      </c>
      <c r="P4630" s="218">
        <v>-2.4819755344047301</v>
      </c>
      <c r="Q4630" s="218">
        <v>-2.4819755344047301</v>
      </c>
      <c r="R4630" s="507">
        <v>-2.4819755344047301</v>
      </c>
      <c r="S4630" s="507">
        <v>-2.2828567181679702</v>
      </c>
      <c r="T4630" s="218">
        <v>-2.4819755344047301</v>
      </c>
    </row>
    <row r="4631" spans="1:20" x14ac:dyDescent="0.6">
      <c r="A4631" s="218" t="s">
        <v>13214</v>
      </c>
      <c r="B4631" s="218" t="s">
        <v>13215</v>
      </c>
      <c r="C4631" s="218">
        <v>6.3513886072255801</v>
      </c>
      <c r="D4631" s="218">
        <v>5.4993454670697499</v>
      </c>
      <c r="E4631" s="218">
        <v>5.5271600290109104</v>
      </c>
      <c r="F4631" s="218">
        <v>3.4472406469211201</v>
      </c>
      <c r="G4631" s="218">
        <v>0.26846663313173802</v>
      </c>
      <c r="H4631" s="218">
        <v>0.123827711997599</v>
      </c>
      <c r="I4631" t="s">
        <v>13216</v>
      </c>
      <c r="J4631" s="218" t="s">
        <v>13216</v>
      </c>
      <c r="K4631" s="218">
        <v>1</v>
      </c>
      <c r="L4631" s="218">
        <v>-0.82422857821466966</v>
      </c>
      <c r="M4631" s="218">
        <v>-2.90414796030446</v>
      </c>
      <c r="N4631" s="218">
        <v>2.7814561941160498E-2</v>
      </c>
      <c r="O4631" s="218">
        <v>-2.0521048201486298</v>
      </c>
      <c r="P4631" s="218">
        <v>-6.0829219740938418</v>
      </c>
      <c r="Q4631" s="218">
        <v>-6.2275608952279811</v>
      </c>
      <c r="R4631" s="507">
        <v>-1.8641882692595648</v>
      </c>
      <c r="S4631" s="507">
        <v>-1.0121451291037347</v>
      </c>
      <c r="T4631" s="218">
        <v>-6.1552414346609119</v>
      </c>
    </row>
    <row r="4632" spans="1:20" x14ac:dyDescent="0.6">
      <c r="A4632" s="218" t="s">
        <v>13217</v>
      </c>
      <c r="B4632" s="218" t="s">
        <v>13218</v>
      </c>
      <c r="C4632" s="218">
        <v>6.6855366259414701</v>
      </c>
      <c r="D4632" s="218">
        <v>6.7316944343199498</v>
      </c>
      <c r="E4632" s="218">
        <v>6.7765897225704403</v>
      </c>
      <c r="F4632" s="218">
        <v>6.8525936548932096</v>
      </c>
      <c r="G4632" s="218">
        <v>9.3548450514337596</v>
      </c>
      <c r="H4632" s="218">
        <v>7.6704786573066404</v>
      </c>
      <c r="I4632" t="s">
        <v>13219</v>
      </c>
      <c r="J4632" s="218" t="s">
        <v>13219</v>
      </c>
      <c r="K4632" s="218">
        <v>1</v>
      </c>
      <c r="L4632" s="218">
        <v>9.1053096628970209E-2</v>
      </c>
      <c r="M4632" s="218">
        <v>0.16705702895173946</v>
      </c>
      <c r="N4632" s="218">
        <v>4.4895288250490495E-2</v>
      </c>
      <c r="O4632" s="218">
        <v>0.12089922057325975</v>
      </c>
      <c r="P4632" s="218">
        <v>2.6693084254922894</v>
      </c>
      <c r="Q4632" s="218">
        <v>0.98494203136517022</v>
      </c>
      <c r="R4632" s="507">
        <v>0.12905506279035484</v>
      </c>
      <c r="S4632" s="507">
        <v>8.2897254411875121E-2</v>
      </c>
      <c r="T4632" s="218">
        <v>1.8271252284287298</v>
      </c>
    </row>
    <row r="4633" spans="1:20" x14ac:dyDescent="0.6">
      <c r="A4633" s="218" t="s">
        <v>13220</v>
      </c>
      <c r="B4633" s="218" t="s">
        <v>13221</v>
      </c>
      <c r="C4633" s="218">
        <v>6.7010257011022203</v>
      </c>
      <c r="D4633" s="218">
        <v>6.7160420723623897</v>
      </c>
      <c r="E4633" s="218">
        <v>6.6032488108048497</v>
      </c>
      <c r="F4633" s="218">
        <v>7.2162631145247396</v>
      </c>
      <c r="G4633" s="218">
        <v>1.21997385646274</v>
      </c>
      <c r="H4633" s="218">
        <v>6.9558312318573696</v>
      </c>
      <c r="I4633" t="s">
        <v>13222</v>
      </c>
      <c r="J4633" s="218" t="s">
        <v>13222</v>
      </c>
      <c r="K4633" s="218">
        <v>1</v>
      </c>
      <c r="L4633" s="218">
        <v>-9.7776890297370578E-2</v>
      </c>
      <c r="M4633" s="218">
        <v>0.51523741342251927</v>
      </c>
      <c r="N4633" s="218">
        <v>-0.11279326155753999</v>
      </c>
      <c r="O4633" s="218">
        <v>0.50022104216234986</v>
      </c>
      <c r="P4633" s="218">
        <v>-5.48105184463948</v>
      </c>
      <c r="Q4633" s="218">
        <v>0.25480553075514933</v>
      </c>
      <c r="R4633" s="507">
        <v>0.20873026156257435</v>
      </c>
      <c r="S4633" s="507">
        <v>0.19371389030240493</v>
      </c>
      <c r="T4633" s="218">
        <v>-2.6131231569421653</v>
      </c>
    </row>
    <row r="4634" spans="1:20" x14ac:dyDescent="0.6">
      <c r="A4634" s="218" t="s">
        <v>13223</v>
      </c>
      <c r="B4634" s="218" t="s">
        <v>13224</v>
      </c>
      <c r="C4634" s="218">
        <v>6.47942984514959</v>
      </c>
      <c r="D4634" s="218">
        <v>6.6427162574712497</v>
      </c>
      <c r="E4634" s="218">
        <v>6.7355579197433304</v>
      </c>
      <c r="F4634" s="218">
        <v>7.1271416883521104</v>
      </c>
      <c r="G4634" s="218">
        <v>1.39846821979138</v>
      </c>
      <c r="H4634" s="218">
        <v>0</v>
      </c>
      <c r="I4634" t="s">
        <v>13225</v>
      </c>
      <c r="J4634" s="218" t="s">
        <v>13225</v>
      </c>
      <c r="K4634" s="218">
        <v>1</v>
      </c>
      <c r="L4634" s="218">
        <v>0.25612807459374043</v>
      </c>
      <c r="M4634" s="218">
        <v>0.6477118432025204</v>
      </c>
      <c r="N4634" s="218">
        <v>9.2841662272080683E-2</v>
      </c>
      <c r="O4634" s="218">
        <v>0.48442543088086065</v>
      </c>
      <c r="P4634" s="218">
        <v>-5.0809616253582099</v>
      </c>
      <c r="Q4634" s="218">
        <v>-6.47942984514959</v>
      </c>
      <c r="R4634" s="507">
        <v>0.45191995889813041</v>
      </c>
      <c r="S4634" s="507">
        <v>0.28863354657647067</v>
      </c>
      <c r="T4634" s="218">
        <v>-5.7801957352538995</v>
      </c>
    </row>
    <row r="4635" spans="1:20" x14ac:dyDescent="0.6">
      <c r="A4635" s="218" t="s">
        <v>13226</v>
      </c>
      <c r="B4635" s="218" t="s">
        <v>13227</v>
      </c>
      <c r="C4635" s="218">
        <v>6.03587697329964</v>
      </c>
      <c r="D4635" s="218">
        <v>6.1966791674525501</v>
      </c>
      <c r="E4635" s="218">
        <v>6.4550436713357202</v>
      </c>
      <c r="F4635" s="218">
        <v>6.4231733903068697</v>
      </c>
      <c r="G4635" s="218">
        <v>7.8187424579037499</v>
      </c>
      <c r="H4635" s="218">
        <v>8.6134661398124699</v>
      </c>
      <c r="I4635" t="s">
        <v>13228</v>
      </c>
      <c r="J4635" s="218" t="s">
        <v>13228</v>
      </c>
      <c r="K4635" s="218">
        <v>1</v>
      </c>
      <c r="L4635" s="218">
        <v>0.4191666980360802</v>
      </c>
      <c r="M4635" s="218">
        <v>0.38729641700722972</v>
      </c>
      <c r="N4635" s="218">
        <v>0.25836450388317012</v>
      </c>
      <c r="O4635" s="218">
        <v>0.22649422285431964</v>
      </c>
      <c r="P4635" s="218">
        <v>1.7828654846041099</v>
      </c>
      <c r="Q4635" s="218">
        <v>2.5775891665128299</v>
      </c>
      <c r="R4635" s="507">
        <v>0.40323155752165496</v>
      </c>
      <c r="S4635" s="507">
        <v>0.24242936336874488</v>
      </c>
      <c r="T4635" s="218">
        <v>2.1802273255584699</v>
      </c>
    </row>
    <row r="4636" spans="1:20" x14ac:dyDescent="0.6">
      <c r="A4636" s="218" t="s">
        <v>13229</v>
      </c>
      <c r="B4636" s="218" t="s">
        <v>13230</v>
      </c>
      <c r="C4636" s="218">
        <v>6.4345189104389302</v>
      </c>
      <c r="D4636" s="218">
        <v>6.5321397695117698</v>
      </c>
      <c r="E4636" s="218">
        <v>6.4461695083714297</v>
      </c>
      <c r="F4636" s="218">
        <v>6.0584856801310201</v>
      </c>
      <c r="G4636" s="218">
        <v>1.60656975280174</v>
      </c>
      <c r="H4636" s="218">
        <v>0.123827711997599</v>
      </c>
      <c r="I4636" t="s">
        <v>13231</v>
      </c>
      <c r="J4636" s="218" t="s">
        <v>13231</v>
      </c>
      <c r="K4636" s="218">
        <v>1</v>
      </c>
      <c r="L4636" s="218">
        <v>1.1650597932499451E-2</v>
      </c>
      <c r="M4636" s="218">
        <v>-0.37603323030791014</v>
      </c>
      <c r="N4636" s="218">
        <v>-8.5970261140340121E-2</v>
      </c>
      <c r="O4636" s="218">
        <v>-0.47365408938074971</v>
      </c>
      <c r="P4636" s="218">
        <v>-4.8279491576371907</v>
      </c>
      <c r="Q4636" s="218">
        <v>-6.3106911984413312</v>
      </c>
      <c r="R4636" s="507">
        <v>-0.18219131618770534</v>
      </c>
      <c r="S4636" s="507">
        <v>-0.27981217526054492</v>
      </c>
      <c r="T4636" s="218">
        <v>-5.5693201780392609</v>
      </c>
    </row>
    <row r="4637" spans="1:20" x14ac:dyDescent="0.6">
      <c r="A4637" s="218" t="s">
        <v>13232</v>
      </c>
      <c r="B4637" s="218" t="s">
        <v>13233</v>
      </c>
      <c r="C4637" s="218">
        <v>4.8003555840598997</v>
      </c>
      <c r="D4637" s="218">
        <v>4.8587300647472604</v>
      </c>
      <c r="E4637" s="218">
        <v>5.44016568968664E-2</v>
      </c>
      <c r="F4637" s="218">
        <v>5.7566249668900502</v>
      </c>
      <c r="G4637" s="218">
        <v>0</v>
      </c>
      <c r="H4637" s="218">
        <v>0.123827711997599</v>
      </c>
      <c r="I4637" t="s">
        <v>13234</v>
      </c>
      <c r="J4637" s="218" t="s">
        <v>13234</v>
      </c>
      <c r="K4637" s="218">
        <v>1</v>
      </c>
      <c r="L4637" s="218">
        <v>-4.7459539271630335</v>
      </c>
      <c r="M4637" s="218">
        <v>0.95626938283015051</v>
      </c>
      <c r="N4637" s="218">
        <v>-4.8043284078503943</v>
      </c>
      <c r="O4637" s="218">
        <v>0.89789490214278977</v>
      </c>
      <c r="P4637" s="218">
        <v>-4.8003555840598997</v>
      </c>
      <c r="Q4637" s="218">
        <v>-4.6765278720623007</v>
      </c>
      <c r="R4637" s="507">
        <v>-1.8948422721664415</v>
      </c>
      <c r="S4637" s="507">
        <v>-1.9532167528538023</v>
      </c>
      <c r="T4637" s="218">
        <v>-4.7384417280611002</v>
      </c>
    </row>
    <row r="4638" spans="1:20" x14ac:dyDescent="0.6">
      <c r="A4638" s="218" t="s">
        <v>13235</v>
      </c>
      <c r="B4638" s="218" t="s">
        <v>13236</v>
      </c>
      <c r="C4638" s="218">
        <v>3.4779158099434202</v>
      </c>
      <c r="D4638" s="218">
        <v>3.6287567108608298</v>
      </c>
      <c r="E4638" s="218">
        <v>5.44016568968664E-2</v>
      </c>
      <c r="F4638" s="218">
        <v>4.3444804454017198</v>
      </c>
      <c r="G4638" s="218">
        <v>0</v>
      </c>
      <c r="H4638" s="218">
        <v>0</v>
      </c>
      <c r="I4638" t="s">
        <v>13237</v>
      </c>
      <c r="J4638" s="218" t="s">
        <v>13237</v>
      </c>
      <c r="K4638" s="218">
        <v>1</v>
      </c>
      <c r="L4638" s="218">
        <v>-3.4235141530465536</v>
      </c>
      <c r="M4638" s="218">
        <v>0.86656463545829965</v>
      </c>
      <c r="N4638" s="218">
        <v>-3.5743550539639632</v>
      </c>
      <c r="O4638" s="218">
        <v>0.71572373454089</v>
      </c>
      <c r="P4638" s="218">
        <v>-3.4779158099434202</v>
      </c>
      <c r="Q4638" s="218">
        <v>-3.4779158099434202</v>
      </c>
      <c r="R4638" s="507">
        <v>-1.278474758794127</v>
      </c>
      <c r="S4638" s="507">
        <v>-1.4293156597115366</v>
      </c>
      <c r="T4638" s="218">
        <v>-3.4779158099434202</v>
      </c>
    </row>
    <row r="4639" spans="1:20" x14ac:dyDescent="0.6">
      <c r="A4639" s="218" t="s">
        <v>13238</v>
      </c>
      <c r="B4639" s="218" t="s">
        <v>13239</v>
      </c>
      <c r="C4639" s="218">
        <v>7.5792781860504501</v>
      </c>
      <c r="D4639" s="218">
        <v>7.3155416600860201</v>
      </c>
      <c r="E4639" s="218">
        <v>6.5259437897555603</v>
      </c>
      <c r="F4639" s="218">
        <v>7.6205635939888197</v>
      </c>
      <c r="G4639" s="218">
        <v>8.5514467827373597</v>
      </c>
      <c r="H4639" s="218">
        <v>6.4405844626477897</v>
      </c>
      <c r="I4639" t="s">
        <v>13240</v>
      </c>
      <c r="J4639" s="218" t="s">
        <v>13240</v>
      </c>
      <c r="K4639" s="218">
        <v>1</v>
      </c>
      <c r="L4639" s="218">
        <v>-1.0533343962948898</v>
      </c>
      <c r="M4639" s="218">
        <v>4.1285407938369545E-2</v>
      </c>
      <c r="N4639" s="218">
        <v>-0.78959787033045981</v>
      </c>
      <c r="O4639" s="218">
        <v>0.30502193390279952</v>
      </c>
      <c r="P4639" s="218">
        <v>0.97216859668690958</v>
      </c>
      <c r="Q4639" s="218">
        <v>-1.1386937234026604</v>
      </c>
      <c r="R4639" s="507">
        <v>-0.50602449417826012</v>
      </c>
      <c r="S4639" s="507">
        <v>-0.24228796821383014</v>
      </c>
      <c r="T4639" s="218">
        <v>-8.3262563357875408E-2</v>
      </c>
    </row>
    <row r="4640" spans="1:20" x14ac:dyDescent="0.6">
      <c r="A4640" s="218" t="s">
        <v>13241</v>
      </c>
      <c r="B4640" s="218" t="s">
        <v>13242</v>
      </c>
      <c r="C4640" s="218">
        <v>6.04773001100809</v>
      </c>
      <c r="D4640" s="218">
        <v>6.0061059410008699</v>
      </c>
      <c r="E4640" s="218">
        <v>6.8856335923763901</v>
      </c>
      <c r="F4640" s="218">
        <v>6.43105964281553</v>
      </c>
      <c r="G4640" s="218">
        <v>1.45337470871665</v>
      </c>
      <c r="H4640" s="218">
        <v>0</v>
      </c>
      <c r="I4640" t="s">
        <v>13243</v>
      </c>
      <c r="J4640" s="218" t="s">
        <v>13243</v>
      </c>
      <c r="K4640" s="218">
        <v>1</v>
      </c>
      <c r="L4640" s="218">
        <v>0.83790358136830001</v>
      </c>
      <c r="M4640" s="218">
        <v>0.38332963180743995</v>
      </c>
      <c r="N4640" s="218">
        <v>0.87952765137552014</v>
      </c>
      <c r="O4640" s="218">
        <v>0.42495370181466008</v>
      </c>
      <c r="P4640" s="218">
        <v>-4.5943553022914401</v>
      </c>
      <c r="Q4640" s="218">
        <v>-6.04773001100809</v>
      </c>
      <c r="R4640" s="507">
        <v>0.61061660658786998</v>
      </c>
      <c r="S4640" s="507">
        <v>0.65224067659509011</v>
      </c>
      <c r="T4640" s="218">
        <v>-5.3210426566497651</v>
      </c>
    </row>
    <row r="4641" spans="1:20" x14ac:dyDescent="0.6">
      <c r="A4641" s="218" t="s">
        <v>13244</v>
      </c>
      <c r="B4641" s="218" t="s">
        <v>13245</v>
      </c>
      <c r="C4641" s="218">
        <v>5.1415936752289602</v>
      </c>
      <c r="D4641" s="218">
        <v>5.1840691725788197</v>
      </c>
      <c r="E4641" s="218">
        <v>4.0057509942926997</v>
      </c>
      <c r="F4641" s="218">
        <v>5.4520499777489402</v>
      </c>
      <c r="G4641" s="218">
        <v>0.14046909216855899</v>
      </c>
      <c r="H4641" s="218">
        <v>0</v>
      </c>
      <c r="I4641" t="s">
        <v>13246</v>
      </c>
      <c r="J4641" s="218" t="s">
        <v>13246</v>
      </c>
      <c r="K4641" s="218">
        <v>1</v>
      </c>
      <c r="L4641" s="218">
        <v>-1.1358426809362605</v>
      </c>
      <c r="M4641" s="218">
        <v>0.31045630251998002</v>
      </c>
      <c r="N4641" s="218">
        <v>-1.1783181782861201</v>
      </c>
      <c r="O4641" s="218">
        <v>0.26798080517012046</v>
      </c>
      <c r="P4641" s="218">
        <v>-5.0011245830604008</v>
      </c>
      <c r="Q4641" s="218">
        <v>-5.1415936752289602</v>
      </c>
      <c r="R4641" s="507">
        <v>-0.41269318920814024</v>
      </c>
      <c r="S4641" s="507">
        <v>-0.4551686865579998</v>
      </c>
      <c r="T4641" s="218">
        <v>-5.07135912914468</v>
      </c>
    </row>
    <row r="4642" spans="1:20" x14ac:dyDescent="0.6">
      <c r="A4642" s="218" t="s">
        <v>13247</v>
      </c>
      <c r="B4642" s="218" t="s">
        <v>13248</v>
      </c>
      <c r="C4642" s="218">
        <v>6.3534006628936304</v>
      </c>
      <c r="D4642" s="218">
        <v>6.4162589531779997</v>
      </c>
      <c r="E4642" s="218">
        <v>7.2930292681156503</v>
      </c>
      <c r="F4642" s="218">
        <v>6.47939541559753</v>
      </c>
      <c r="G4642" s="218">
        <v>1.7450477769392401</v>
      </c>
      <c r="H4642" s="218">
        <v>7.6075639991569197</v>
      </c>
      <c r="I4642" t="s">
        <v>13249</v>
      </c>
      <c r="J4642" s="218" t="s">
        <v>13249</v>
      </c>
      <c r="K4642" s="218">
        <v>1</v>
      </c>
      <c r="L4642" s="218">
        <v>0.93962860522201996</v>
      </c>
      <c r="M4642" s="218">
        <v>0.12599475270389959</v>
      </c>
      <c r="N4642" s="218">
        <v>0.87677031493765067</v>
      </c>
      <c r="O4642" s="218">
        <v>6.3136462419530304E-2</v>
      </c>
      <c r="P4642" s="218">
        <v>-4.6083528859543907</v>
      </c>
      <c r="Q4642" s="218">
        <v>1.2541633362632894</v>
      </c>
      <c r="R4642" s="507">
        <v>0.53281167896295978</v>
      </c>
      <c r="S4642" s="507">
        <v>0.46995338867859049</v>
      </c>
      <c r="T4642" s="218">
        <v>-1.6770947748455507</v>
      </c>
    </row>
    <row r="4643" spans="1:20" x14ac:dyDescent="0.6">
      <c r="A4643" s="218" t="s">
        <v>13250</v>
      </c>
      <c r="B4643" s="218" t="s">
        <v>13251</v>
      </c>
      <c r="C4643" s="218">
        <v>2.2072733394510098</v>
      </c>
      <c r="D4643" s="218">
        <v>1.66109564473036</v>
      </c>
      <c r="E4643" s="218">
        <v>0</v>
      </c>
      <c r="F4643" s="218">
        <v>3.3465976676840299</v>
      </c>
      <c r="G4643" s="218">
        <v>0</v>
      </c>
      <c r="H4643" s="218">
        <v>0</v>
      </c>
      <c r="I4643" t="s">
        <v>13252</v>
      </c>
      <c r="J4643" s="218" t="s">
        <v>13252</v>
      </c>
      <c r="K4643" s="218">
        <v>1</v>
      </c>
      <c r="L4643" s="218">
        <v>-2.2072733394510098</v>
      </c>
      <c r="M4643" s="218">
        <v>1.1393243282330201</v>
      </c>
      <c r="N4643" s="218">
        <v>-1.66109564473036</v>
      </c>
      <c r="O4643" s="218">
        <v>1.6855020229536699</v>
      </c>
      <c r="P4643" s="218">
        <v>-2.2072733394510098</v>
      </c>
      <c r="Q4643" s="218">
        <v>-2.2072733394510098</v>
      </c>
      <c r="R4643" s="507">
        <v>-0.53397450560899484</v>
      </c>
      <c r="S4643" s="507">
        <v>1.2203189111654966E-2</v>
      </c>
      <c r="T4643" s="218">
        <v>-2.2072733394510098</v>
      </c>
    </row>
    <row r="4644" spans="1:20" x14ac:dyDescent="0.6">
      <c r="A4644" s="218" t="s">
        <v>13253</v>
      </c>
      <c r="B4644" s="218" t="s">
        <v>13254</v>
      </c>
      <c r="C4644" s="218">
        <v>4.6464012465758504</v>
      </c>
      <c r="D4644" s="218">
        <v>4.45533195688086</v>
      </c>
      <c r="E4644" s="218">
        <v>3.0666473124023899</v>
      </c>
      <c r="F4644" s="218">
        <v>2.7574906991710399</v>
      </c>
      <c r="G4644" s="218">
        <v>0</v>
      </c>
      <c r="H4644" s="218">
        <v>0.123827711997599</v>
      </c>
      <c r="I4644" t="s">
        <v>13255</v>
      </c>
      <c r="J4644" s="218" t="s">
        <v>13255</v>
      </c>
      <c r="K4644" s="218">
        <v>3</v>
      </c>
      <c r="L4644" s="218">
        <v>-1.5797539341734606</v>
      </c>
      <c r="M4644" s="218">
        <v>-1.8889105474048105</v>
      </c>
      <c r="N4644" s="218">
        <v>-1.3886846444784702</v>
      </c>
      <c r="O4644" s="218">
        <v>-1.6978412577098201</v>
      </c>
      <c r="P4644" s="218">
        <v>-4.6464012465758504</v>
      </c>
      <c r="Q4644" s="218">
        <v>-4.5225735345782514</v>
      </c>
      <c r="R4644" s="507">
        <v>-1.7343322407891355</v>
      </c>
      <c r="S4644" s="507">
        <v>-1.5432629510941451</v>
      </c>
      <c r="T4644" s="218">
        <v>-4.5844873905770509</v>
      </c>
    </row>
    <row r="4645" spans="1:20" x14ac:dyDescent="0.6">
      <c r="A4645" s="218" t="s">
        <v>13256</v>
      </c>
      <c r="B4645" s="218" t="s">
        <v>13257</v>
      </c>
      <c r="C4645" s="218">
        <v>4.87368473155645</v>
      </c>
      <c r="D4645" s="218">
        <v>5.0775059335920103</v>
      </c>
      <c r="E4645" s="218">
        <v>5.44016568968664E-2</v>
      </c>
      <c r="F4645" s="218">
        <v>3.5413182471062701</v>
      </c>
      <c r="G4645" s="218">
        <v>0</v>
      </c>
      <c r="H4645" s="218">
        <v>0</v>
      </c>
      <c r="I4645" t="s">
        <v>13255</v>
      </c>
      <c r="J4645" s="218" t="s">
        <v>13255</v>
      </c>
      <c r="K4645" s="218">
        <v>3</v>
      </c>
      <c r="L4645" s="218">
        <v>-4.8192830746595838</v>
      </c>
      <c r="M4645" s="218">
        <v>-1.3323664844501799</v>
      </c>
      <c r="N4645" s="218">
        <v>-5.0231042766951441</v>
      </c>
      <c r="O4645" s="218">
        <v>-1.5361876864857402</v>
      </c>
      <c r="P4645" s="218">
        <v>-4.87368473155645</v>
      </c>
      <c r="Q4645" s="218">
        <v>-4.87368473155645</v>
      </c>
      <c r="R4645" s="507">
        <v>-3.0758247795548819</v>
      </c>
      <c r="S4645" s="507">
        <v>-3.2796459815904422</v>
      </c>
      <c r="T4645" s="218">
        <v>-4.87368473155645</v>
      </c>
    </row>
    <row r="4646" spans="1:20" x14ac:dyDescent="0.6">
      <c r="A4646" s="218" t="s">
        <v>13258</v>
      </c>
      <c r="B4646" s="218" t="s">
        <v>13259</v>
      </c>
      <c r="C4646" s="218">
        <v>4.1405478721578097</v>
      </c>
      <c r="D4646" s="218">
        <v>3.2156532538387399</v>
      </c>
      <c r="E4646" s="218">
        <v>0.29932674811869198</v>
      </c>
      <c r="F4646" s="218">
        <v>4.1802190964661E-2</v>
      </c>
      <c r="G4646" s="218">
        <v>6.4446974104907397</v>
      </c>
      <c r="H4646" s="218">
        <v>0</v>
      </c>
      <c r="I4646" t="s">
        <v>13255</v>
      </c>
      <c r="J4646" s="218" t="s">
        <v>13255</v>
      </c>
      <c r="K4646" s="218">
        <v>3</v>
      </c>
      <c r="L4646" s="218">
        <v>-3.8412211240391176</v>
      </c>
      <c r="M4646" s="218">
        <v>-4.0987456811931491</v>
      </c>
      <c r="N4646" s="218">
        <v>-2.9163265057200478</v>
      </c>
      <c r="O4646" s="218">
        <v>-3.1738510628740788</v>
      </c>
      <c r="P4646" s="218">
        <v>2.30414953833293</v>
      </c>
      <c r="Q4646" s="218">
        <v>-4.1405478721578097</v>
      </c>
      <c r="R4646" s="507">
        <v>-3.9699834026161334</v>
      </c>
      <c r="S4646" s="507">
        <v>-3.0450887842970635</v>
      </c>
      <c r="T4646" s="218">
        <v>-0.91819916691243986</v>
      </c>
    </row>
    <row r="4647" spans="1:20" x14ac:dyDescent="0.6">
      <c r="A4647" s="218" t="s">
        <v>13260</v>
      </c>
      <c r="B4647" s="218" t="s">
        <v>13261</v>
      </c>
      <c r="C4647" s="218">
        <v>4.2633376377019001</v>
      </c>
      <c r="D4647" s="218">
        <v>3.0768868661068098</v>
      </c>
      <c r="E4647" s="218">
        <v>4.6202930641112596</v>
      </c>
      <c r="F4647" s="218">
        <v>2.9454122805029299</v>
      </c>
      <c r="G4647" s="218">
        <v>1.1552061784318599</v>
      </c>
      <c r="H4647" s="218">
        <v>0</v>
      </c>
      <c r="I4647" t="s">
        <v>13262</v>
      </c>
      <c r="J4647" s="218" t="s">
        <v>13262</v>
      </c>
      <c r="K4647" s="218">
        <v>3</v>
      </c>
      <c r="L4647" s="218">
        <v>0.35695542640935951</v>
      </c>
      <c r="M4647" s="218">
        <v>-1.3179253571989702</v>
      </c>
      <c r="N4647" s="218">
        <v>1.5434061980044498</v>
      </c>
      <c r="O4647" s="218">
        <v>-0.13147458560387992</v>
      </c>
      <c r="P4647" s="218">
        <v>-3.10813145927004</v>
      </c>
      <c r="Q4647" s="218">
        <v>-4.2633376377019001</v>
      </c>
      <c r="R4647" s="507">
        <v>-0.48048496539480534</v>
      </c>
      <c r="S4647" s="507">
        <v>0.70596580620028493</v>
      </c>
      <c r="T4647" s="218">
        <v>-3.68573454848597</v>
      </c>
    </row>
    <row r="4648" spans="1:20" x14ac:dyDescent="0.6">
      <c r="A4648" s="218" t="s">
        <v>13263</v>
      </c>
      <c r="B4648" s="218" t="s">
        <v>13264</v>
      </c>
      <c r="C4648" s="218">
        <v>3.7886589480481199</v>
      </c>
      <c r="D4648" s="218">
        <v>3.2508403160736599</v>
      </c>
      <c r="E4648" s="218">
        <v>0</v>
      </c>
      <c r="F4648" s="218">
        <v>3.05664145798736</v>
      </c>
      <c r="G4648" s="218">
        <v>0</v>
      </c>
      <c r="H4648" s="218">
        <v>0</v>
      </c>
      <c r="I4648" t="s">
        <v>13262</v>
      </c>
      <c r="J4648" s="218" t="s">
        <v>13262</v>
      </c>
      <c r="K4648" s="218">
        <v>3</v>
      </c>
      <c r="L4648" s="218">
        <v>-3.7886589480481199</v>
      </c>
      <c r="M4648" s="218">
        <v>-0.73201749006075989</v>
      </c>
      <c r="N4648" s="218">
        <v>-3.2508403160736599</v>
      </c>
      <c r="O4648" s="218">
        <v>-0.19419885808629989</v>
      </c>
      <c r="P4648" s="218">
        <v>-3.7886589480481199</v>
      </c>
      <c r="Q4648" s="218">
        <v>-3.7886589480481199</v>
      </c>
      <c r="R4648" s="507">
        <v>-2.2603382190544399</v>
      </c>
      <c r="S4648" s="507">
        <v>-1.7225195870799799</v>
      </c>
      <c r="T4648" s="218">
        <v>-3.7886589480481199</v>
      </c>
    </row>
    <row r="4649" spans="1:20" x14ac:dyDescent="0.6">
      <c r="A4649" s="218" t="s">
        <v>13265</v>
      </c>
      <c r="B4649" s="218" t="s">
        <v>13266</v>
      </c>
      <c r="C4649" s="218">
        <v>3.4443287145499202</v>
      </c>
      <c r="D4649" s="218">
        <v>3.0255642011468402</v>
      </c>
      <c r="E4649" s="218">
        <v>0</v>
      </c>
      <c r="F4649" s="218">
        <v>2.1312197713060499</v>
      </c>
      <c r="G4649" s="218">
        <v>0.14046909216855899</v>
      </c>
      <c r="H4649" s="218">
        <v>0</v>
      </c>
      <c r="I4649" t="s">
        <v>13262</v>
      </c>
      <c r="J4649" s="218" t="s">
        <v>13262</v>
      </c>
      <c r="K4649" s="218">
        <v>3</v>
      </c>
      <c r="L4649" s="218">
        <v>-3.4443287145499202</v>
      </c>
      <c r="M4649" s="218">
        <v>-1.3131089432438703</v>
      </c>
      <c r="N4649" s="218">
        <v>-3.0255642011468402</v>
      </c>
      <c r="O4649" s="218">
        <v>-0.89434442984079032</v>
      </c>
      <c r="P4649" s="218">
        <v>-3.3038596223813612</v>
      </c>
      <c r="Q4649" s="218">
        <v>-3.4443287145499202</v>
      </c>
      <c r="R4649" s="507">
        <v>-2.3787188288968952</v>
      </c>
      <c r="S4649" s="507">
        <v>-1.9599543154938153</v>
      </c>
      <c r="T4649" s="218">
        <v>-3.3740941684656409</v>
      </c>
    </row>
    <row r="4650" spans="1:20" x14ac:dyDescent="0.6">
      <c r="A4650" s="218" t="s">
        <v>13267</v>
      </c>
      <c r="B4650" s="218" t="s">
        <v>13268</v>
      </c>
      <c r="C4650" s="218">
        <v>4.1241428371449098</v>
      </c>
      <c r="D4650" s="218">
        <v>3.05998136452535</v>
      </c>
      <c r="E4650" s="218">
        <v>0.106826243139567</v>
      </c>
      <c r="F4650" s="218">
        <v>3.6998585596028999</v>
      </c>
      <c r="G4650" s="218">
        <v>0</v>
      </c>
      <c r="H4650" s="218">
        <v>0</v>
      </c>
      <c r="I4650" t="s">
        <v>13269</v>
      </c>
      <c r="J4650" s="218" t="s">
        <v>13269</v>
      </c>
      <c r="K4650" s="218">
        <v>1</v>
      </c>
      <c r="L4650" s="218">
        <v>-4.0173165940053428</v>
      </c>
      <c r="M4650" s="218">
        <v>-0.42428427754200992</v>
      </c>
      <c r="N4650" s="218">
        <v>-2.953155121385783</v>
      </c>
      <c r="O4650" s="218">
        <v>0.63987719507754992</v>
      </c>
      <c r="P4650" s="218">
        <v>-4.1241428371449098</v>
      </c>
      <c r="Q4650" s="218">
        <v>-4.1241428371449098</v>
      </c>
      <c r="R4650" s="507">
        <v>-2.2208004357736764</v>
      </c>
      <c r="S4650" s="507">
        <v>-1.1566389631541165</v>
      </c>
      <c r="T4650" s="218">
        <v>-4.1241428371449098</v>
      </c>
    </row>
    <row r="4651" spans="1:20" x14ac:dyDescent="0.6">
      <c r="A4651" s="218" t="s">
        <v>13270</v>
      </c>
      <c r="B4651" s="218" t="s">
        <v>13271</v>
      </c>
      <c r="C4651" s="218">
        <v>4.0037670518264896</v>
      </c>
      <c r="D4651" s="218">
        <v>4.0866040005360302</v>
      </c>
      <c r="E4651" s="218">
        <v>5.45695237352197</v>
      </c>
      <c r="F4651" s="218">
        <v>3.8188427610105302</v>
      </c>
      <c r="G4651" s="218">
        <v>0.94138514970795095</v>
      </c>
      <c r="H4651" s="218">
        <v>0.123827711997599</v>
      </c>
      <c r="I4651" t="s">
        <v>13272</v>
      </c>
      <c r="J4651" s="218" t="s">
        <v>13272</v>
      </c>
      <c r="K4651" s="218">
        <v>2</v>
      </c>
      <c r="L4651" s="218">
        <v>1.4531853216954804</v>
      </c>
      <c r="M4651" s="218">
        <v>-0.1849242908159594</v>
      </c>
      <c r="N4651" s="218">
        <v>1.3703483729859398</v>
      </c>
      <c r="O4651" s="218">
        <v>-0.26776123952550002</v>
      </c>
      <c r="P4651" s="218">
        <v>-3.0623819021185388</v>
      </c>
      <c r="Q4651" s="218">
        <v>-3.8799393398288906</v>
      </c>
      <c r="R4651" s="507">
        <v>0.63413051543976051</v>
      </c>
      <c r="S4651" s="507">
        <v>0.5512935667302199</v>
      </c>
      <c r="T4651" s="218">
        <v>-3.4711606209737145</v>
      </c>
    </row>
    <row r="4652" spans="1:20" x14ac:dyDescent="0.6">
      <c r="A4652" s="218" t="s">
        <v>13273</v>
      </c>
      <c r="B4652" s="218" t="s">
        <v>13274</v>
      </c>
      <c r="C4652" s="218">
        <v>5.87921015355795</v>
      </c>
      <c r="D4652" s="218">
        <v>5.9552045365353603</v>
      </c>
      <c r="E4652" s="218">
        <v>4.6992417088682501</v>
      </c>
      <c r="F4652" s="218">
        <v>5.0204514104674498</v>
      </c>
      <c r="G4652" s="218">
        <v>1.21997385646274</v>
      </c>
      <c r="H4652" s="218">
        <v>0</v>
      </c>
      <c r="I4652" t="s">
        <v>13272</v>
      </c>
      <c r="J4652" s="218" t="s">
        <v>13272</v>
      </c>
      <c r="K4652" s="218">
        <v>2</v>
      </c>
      <c r="L4652" s="218">
        <v>-1.1799684446896999</v>
      </c>
      <c r="M4652" s="218">
        <v>-0.85875874309050015</v>
      </c>
      <c r="N4652" s="218">
        <v>-1.2559628276671102</v>
      </c>
      <c r="O4652" s="218">
        <v>-0.9347531260679105</v>
      </c>
      <c r="P4652" s="218">
        <v>-4.6592362970952097</v>
      </c>
      <c r="Q4652" s="218">
        <v>-5.87921015355795</v>
      </c>
      <c r="R4652" s="507">
        <v>-1.0193635938901</v>
      </c>
      <c r="S4652" s="507">
        <v>-1.0953579768675104</v>
      </c>
      <c r="T4652" s="218">
        <v>-5.2692232253265798</v>
      </c>
    </row>
    <row r="4653" spans="1:20" x14ac:dyDescent="0.6">
      <c r="A4653" s="218" t="s">
        <v>13275</v>
      </c>
      <c r="B4653" s="218" t="s">
        <v>13276</v>
      </c>
      <c r="C4653" s="218">
        <v>2.3511528068296998</v>
      </c>
      <c r="D4653" s="218">
        <v>2.4039128624846602</v>
      </c>
      <c r="E4653" s="218">
        <v>3.6338050192584701</v>
      </c>
      <c r="F4653" s="218">
        <v>2.7637492866753099</v>
      </c>
      <c r="G4653" s="218">
        <v>0.77891856884019794</v>
      </c>
      <c r="H4653" s="218">
        <v>0</v>
      </c>
      <c r="I4653" t="s">
        <v>13277</v>
      </c>
      <c r="J4653" s="218" t="s">
        <v>13277</v>
      </c>
      <c r="K4653" s="218">
        <v>3</v>
      </c>
      <c r="L4653" s="218">
        <v>1.2826522124287703</v>
      </c>
      <c r="M4653" s="218">
        <v>0.4125964798456101</v>
      </c>
      <c r="N4653" s="218">
        <v>1.2298921567738099</v>
      </c>
      <c r="O4653" s="218">
        <v>0.35983642419064976</v>
      </c>
      <c r="P4653" s="218">
        <v>-1.5722342379895018</v>
      </c>
      <c r="Q4653" s="218">
        <v>-2.3511528068296998</v>
      </c>
      <c r="R4653" s="507">
        <v>0.84762434613719018</v>
      </c>
      <c r="S4653" s="507">
        <v>0.79486429048222984</v>
      </c>
      <c r="T4653" s="218">
        <v>-1.9616935224096008</v>
      </c>
    </row>
    <row r="4654" spans="1:20" x14ac:dyDescent="0.6">
      <c r="A4654" s="218" t="s">
        <v>13278</v>
      </c>
      <c r="B4654" s="218" t="s">
        <v>13279</v>
      </c>
      <c r="C4654" s="218">
        <v>4.0859299755415801</v>
      </c>
      <c r="D4654" s="218">
        <v>4.3127598661706701</v>
      </c>
      <c r="E4654" s="218">
        <v>0</v>
      </c>
      <c r="F4654" s="218">
        <v>3.85739482558406</v>
      </c>
      <c r="G4654" s="218">
        <v>0</v>
      </c>
      <c r="H4654" s="218">
        <v>0.123827711997599</v>
      </c>
      <c r="I4654" t="s">
        <v>13277</v>
      </c>
      <c r="J4654" s="218" t="s">
        <v>13277</v>
      </c>
      <c r="K4654" s="218">
        <v>3</v>
      </c>
      <c r="L4654" s="218">
        <v>-4.0859299755415801</v>
      </c>
      <c r="M4654" s="218">
        <v>-0.22853514995752011</v>
      </c>
      <c r="N4654" s="218">
        <v>-4.3127598661706701</v>
      </c>
      <c r="O4654" s="218">
        <v>-0.45536504058661009</v>
      </c>
      <c r="P4654" s="218">
        <v>-4.0859299755415801</v>
      </c>
      <c r="Q4654" s="218">
        <v>-3.9621022635439811</v>
      </c>
      <c r="R4654" s="507">
        <v>-2.1572325627495501</v>
      </c>
      <c r="S4654" s="507">
        <v>-2.3840624533786401</v>
      </c>
      <c r="T4654" s="218">
        <v>-4.0240161195427806</v>
      </c>
    </row>
    <row r="4655" spans="1:20" x14ac:dyDescent="0.6">
      <c r="A4655" s="218" t="s">
        <v>13280</v>
      </c>
      <c r="B4655" s="218" t="s">
        <v>13281</v>
      </c>
      <c r="C4655" s="218">
        <v>4.3863512462152299</v>
      </c>
      <c r="D4655" s="218">
        <v>4.2569866861339003</v>
      </c>
      <c r="E4655" s="218">
        <v>0</v>
      </c>
      <c r="F4655" s="218">
        <v>2.9834495150587999</v>
      </c>
      <c r="G4655" s="218">
        <v>0</v>
      </c>
      <c r="H4655" s="218">
        <v>0</v>
      </c>
      <c r="I4655" t="s">
        <v>13277</v>
      </c>
      <c r="J4655" s="218" t="s">
        <v>13277</v>
      </c>
      <c r="K4655" s="218">
        <v>3</v>
      </c>
      <c r="L4655" s="218">
        <v>-4.3863512462152299</v>
      </c>
      <c r="M4655" s="218">
        <v>-1.40290173115643</v>
      </c>
      <c r="N4655" s="218">
        <v>-4.2569866861339003</v>
      </c>
      <c r="O4655" s="218">
        <v>-1.2735371710751004</v>
      </c>
      <c r="P4655" s="218">
        <v>-4.3863512462152299</v>
      </c>
      <c r="Q4655" s="218">
        <v>-4.3863512462152299</v>
      </c>
      <c r="R4655" s="507">
        <v>-2.8946264886858302</v>
      </c>
      <c r="S4655" s="507">
        <v>-2.7652619286045006</v>
      </c>
      <c r="T4655" s="218">
        <v>-4.3863512462152299</v>
      </c>
    </row>
    <row r="4656" spans="1:20" x14ac:dyDescent="0.6">
      <c r="A4656" s="218" t="s">
        <v>13282</v>
      </c>
      <c r="B4656" s="218" t="s">
        <v>13283</v>
      </c>
      <c r="C4656" s="218">
        <v>4.6659612561684503</v>
      </c>
      <c r="D4656" s="218">
        <v>4.7077257459348996</v>
      </c>
      <c r="E4656" s="218">
        <v>5.0381328457058796</v>
      </c>
      <c r="F4656" s="218">
        <v>5.1728445432296599</v>
      </c>
      <c r="G4656" s="218">
        <v>0.94138514970795095</v>
      </c>
      <c r="H4656" s="218">
        <v>0.23786221336595301</v>
      </c>
      <c r="I4656" t="s">
        <v>13284</v>
      </c>
      <c r="J4656" s="218" t="s">
        <v>13284</v>
      </c>
      <c r="K4656" s="218">
        <v>4</v>
      </c>
      <c r="L4656" s="218">
        <v>0.37217158953742935</v>
      </c>
      <c r="M4656" s="218">
        <v>0.50688328706120966</v>
      </c>
      <c r="N4656" s="218">
        <v>0.33040709977098004</v>
      </c>
      <c r="O4656" s="218">
        <v>0.46511879729476036</v>
      </c>
      <c r="P4656" s="218">
        <v>-3.7245761064604994</v>
      </c>
      <c r="Q4656" s="218">
        <v>-4.4280990428024971</v>
      </c>
      <c r="R4656" s="507">
        <v>0.43952743829931951</v>
      </c>
      <c r="S4656" s="507">
        <v>0.3977629485328702</v>
      </c>
      <c r="T4656" s="218">
        <v>-4.0763375746314985</v>
      </c>
    </row>
    <row r="4657" spans="1:20" x14ac:dyDescent="0.6">
      <c r="A4657" s="218" t="s">
        <v>13285</v>
      </c>
      <c r="B4657" s="218" t="s">
        <v>13286</v>
      </c>
      <c r="C4657" s="218">
        <v>4.2633376377019001</v>
      </c>
      <c r="D4657" s="218">
        <v>4.2911916253458697</v>
      </c>
      <c r="E4657" s="218">
        <v>3.57454327720126</v>
      </c>
      <c r="F4657" s="218">
        <v>4.0943387647413596</v>
      </c>
      <c r="G4657" s="218">
        <v>0</v>
      </c>
      <c r="H4657" s="218">
        <v>0</v>
      </c>
      <c r="I4657" t="s">
        <v>13284</v>
      </c>
      <c r="J4657" s="218" t="s">
        <v>13284</v>
      </c>
      <c r="K4657" s="218">
        <v>4</v>
      </c>
      <c r="L4657" s="218">
        <v>-0.68879436050064013</v>
      </c>
      <c r="M4657" s="218">
        <v>-0.1689988729605405</v>
      </c>
      <c r="N4657" s="218">
        <v>-0.71664834814460976</v>
      </c>
      <c r="O4657" s="218">
        <v>-0.19685286060451013</v>
      </c>
      <c r="P4657" s="218">
        <v>-4.2633376377019001</v>
      </c>
      <c r="Q4657" s="218">
        <v>-4.2633376377019001</v>
      </c>
      <c r="R4657" s="507">
        <v>-0.42889661673059032</v>
      </c>
      <c r="S4657" s="507">
        <v>-0.45675060437455994</v>
      </c>
      <c r="T4657" s="218">
        <v>-4.2633376377019001</v>
      </c>
    </row>
    <row r="4658" spans="1:20" x14ac:dyDescent="0.6">
      <c r="A4658" s="218" t="s">
        <v>13287</v>
      </c>
      <c r="B4658" s="218" t="s">
        <v>13288</v>
      </c>
      <c r="C4658" s="218">
        <v>4.2929931644959902</v>
      </c>
      <c r="D4658" s="218">
        <v>4.4336211913425796</v>
      </c>
      <c r="E4658" s="218">
        <v>4.3644639847025699</v>
      </c>
      <c r="F4658" s="218">
        <v>3.2019948109445502</v>
      </c>
      <c r="G4658" s="218">
        <v>0</v>
      </c>
      <c r="H4658" s="218">
        <v>0</v>
      </c>
      <c r="I4658" t="s">
        <v>13284</v>
      </c>
      <c r="J4658" s="218" t="s">
        <v>13284</v>
      </c>
      <c r="K4658" s="218">
        <v>4</v>
      </c>
      <c r="L4658" s="218">
        <v>7.1470820206579688E-2</v>
      </c>
      <c r="M4658" s="218">
        <v>-1.09099835355144</v>
      </c>
      <c r="N4658" s="218">
        <v>-6.9157206640009683E-2</v>
      </c>
      <c r="O4658" s="218">
        <v>-1.2316263803980294</v>
      </c>
      <c r="P4658" s="218">
        <v>-4.2929931644959902</v>
      </c>
      <c r="Q4658" s="218">
        <v>-4.2929931644959902</v>
      </c>
      <c r="R4658" s="507">
        <v>-0.50976376667243017</v>
      </c>
      <c r="S4658" s="507">
        <v>-0.65039179351901955</v>
      </c>
      <c r="T4658" s="218">
        <v>-4.2929931644959902</v>
      </c>
    </row>
    <row r="4659" spans="1:20" x14ac:dyDescent="0.6">
      <c r="A4659" s="218" t="s">
        <v>13289</v>
      </c>
      <c r="B4659" s="218" t="s">
        <v>13290</v>
      </c>
      <c r="C4659" s="218">
        <v>3.8696164522575098</v>
      </c>
      <c r="D4659" s="218">
        <v>3.7843783255157102</v>
      </c>
      <c r="E4659" s="218">
        <v>0.29932674811869198</v>
      </c>
      <c r="F4659" s="218">
        <v>3.4316021521284799</v>
      </c>
      <c r="G4659" s="218">
        <v>7.5673939489855497</v>
      </c>
      <c r="H4659" s="218">
        <v>0</v>
      </c>
      <c r="I4659" t="s">
        <v>13284</v>
      </c>
      <c r="J4659" s="218" t="s">
        <v>13284</v>
      </c>
      <c r="K4659" s="218">
        <v>4</v>
      </c>
      <c r="L4659" s="218">
        <v>-3.5702897041388177</v>
      </c>
      <c r="M4659" s="218">
        <v>-0.43801430012902998</v>
      </c>
      <c r="N4659" s="218">
        <v>-3.4850515773970181</v>
      </c>
      <c r="O4659" s="218">
        <v>-0.35277617338723033</v>
      </c>
      <c r="P4659" s="218">
        <v>3.6977774967280399</v>
      </c>
      <c r="Q4659" s="218">
        <v>-3.8696164522575098</v>
      </c>
      <c r="R4659" s="507">
        <v>-2.0041520021339236</v>
      </c>
      <c r="S4659" s="507">
        <v>-1.9189138753921242</v>
      </c>
      <c r="T4659" s="218">
        <v>-8.5919477764734964E-2</v>
      </c>
    </row>
    <row r="4660" spans="1:20" x14ac:dyDescent="0.6">
      <c r="A4660" s="218" t="s">
        <v>13291</v>
      </c>
      <c r="B4660" s="218" t="s">
        <v>13292</v>
      </c>
      <c r="C4660" s="218">
        <v>5.26643530681869</v>
      </c>
      <c r="D4660" s="218">
        <v>5.44286724533948</v>
      </c>
      <c r="E4660" s="218">
        <v>4.0632604230909299</v>
      </c>
      <c r="F4660" s="218">
        <v>3.9563422297594801</v>
      </c>
      <c r="G4660" s="218">
        <v>1.0162357018798001</v>
      </c>
      <c r="H4660" s="218">
        <v>8.2535024384874092</v>
      </c>
      <c r="I4660" t="s">
        <v>13293</v>
      </c>
      <c r="J4660" s="218" t="s">
        <v>13293</v>
      </c>
      <c r="K4660" s="218">
        <v>1</v>
      </c>
      <c r="L4660" s="218">
        <v>-1.20317488372776</v>
      </c>
      <c r="M4660" s="218">
        <v>-1.3100930770592099</v>
      </c>
      <c r="N4660" s="218">
        <v>-1.37960682224855</v>
      </c>
      <c r="O4660" s="218">
        <v>-1.4865250155799998</v>
      </c>
      <c r="P4660" s="218">
        <v>-4.2501996049388904</v>
      </c>
      <c r="Q4660" s="218">
        <v>2.9870671316687192</v>
      </c>
      <c r="R4660" s="507">
        <v>-1.256633980393485</v>
      </c>
      <c r="S4660" s="507">
        <v>-1.4330659189142749</v>
      </c>
      <c r="T4660" s="218">
        <v>-0.6315662366350856</v>
      </c>
    </row>
    <row r="4661" spans="1:20" x14ac:dyDescent="0.6">
      <c r="A4661" s="218" t="s">
        <v>13294</v>
      </c>
      <c r="B4661" s="218" t="s">
        <v>13295</v>
      </c>
      <c r="C4661" s="218">
        <v>2.6550832721575901</v>
      </c>
      <c r="D4661" s="218">
        <v>2.8531112308543101</v>
      </c>
      <c r="E4661" s="218">
        <v>4.9458131672577599</v>
      </c>
      <c r="F4661" s="218">
        <v>0</v>
      </c>
      <c r="G4661" s="218">
        <v>7.7374245006640798</v>
      </c>
      <c r="H4661" s="218">
        <v>0.123827711997599</v>
      </c>
      <c r="I4661" t="s">
        <v>13296</v>
      </c>
      <c r="J4661" s="218" t="s">
        <v>13296</v>
      </c>
      <c r="K4661" s="218">
        <v>1</v>
      </c>
      <c r="L4661" s="218">
        <v>2.2907298951001698</v>
      </c>
      <c r="M4661" s="218">
        <v>-2.6550832721575901</v>
      </c>
      <c r="N4661" s="218">
        <v>2.0927019364034498</v>
      </c>
      <c r="O4661" s="218">
        <v>-2.8531112308543101</v>
      </c>
      <c r="P4661" s="218">
        <v>5.0823412285064897</v>
      </c>
      <c r="Q4661" s="218">
        <v>-2.5312555601599911</v>
      </c>
      <c r="R4661" s="507">
        <v>-0.18217668852871016</v>
      </c>
      <c r="S4661" s="507">
        <v>-0.38020464722543013</v>
      </c>
      <c r="T4661" s="218">
        <v>1.2755428341732493</v>
      </c>
    </row>
    <row r="4662" spans="1:20" x14ac:dyDescent="0.6">
      <c r="A4662" s="218" t="s">
        <v>13297</v>
      </c>
      <c r="B4662" s="218" t="s">
        <v>13298</v>
      </c>
      <c r="C4662" s="218">
        <v>4.9659964020559899</v>
      </c>
      <c r="D4662" s="218">
        <v>4.8324243638495696</v>
      </c>
      <c r="E4662" s="218">
        <v>0</v>
      </c>
      <c r="F4662" s="218">
        <v>3.1503831948212402</v>
      </c>
      <c r="G4662" s="218">
        <v>0</v>
      </c>
      <c r="H4662" s="218">
        <v>0</v>
      </c>
      <c r="I4662" t="s">
        <v>13299</v>
      </c>
      <c r="J4662" s="218" t="s">
        <v>13299</v>
      </c>
      <c r="K4662" s="218">
        <v>1</v>
      </c>
      <c r="L4662" s="218">
        <v>-4.9659964020559899</v>
      </c>
      <c r="M4662" s="218">
        <v>-1.8156132072347497</v>
      </c>
      <c r="N4662" s="218">
        <v>-4.8324243638495696</v>
      </c>
      <c r="O4662" s="218">
        <v>-1.6820411690283295</v>
      </c>
      <c r="P4662" s="218">
        <v>-4.9659964020559899</v>
      </c>
      <c r="Q4662" s="218">
        <v>-4.9659964020559899</v>
      </c>
      <c r="R4662" s="507">
        <v>-3.39080480464537</v>
      </c>
      <c r="S4662" s="507">
        <v>-3.2572327664389498</v>
      </c>
      <c r="T4662" s="218">
        <v>-4.9659964020559899</v>
      </c>
    </row>
    <row r="4663" spans="1:20" x14ac:dyDescent="0.6">
      <c r="A4663" s="218" t="s">
        <v>13300</v>
      </c>
      <c r="B4663" s="218" t="s">
        <v>13301</v>
      </c>
      <c r="C4663" s="218">
        <v>3.6902067017060598</v>
      </c>
      <c r="D4663" s="218">
        <v>3.4671763090122298</v>
      </c>
      <c r="E4663" s="218">
        <v>4.3858367463557197</v>
      </c>
      <c r="F4663" s="218">
        <v>3.39578314315512</v>
      </c>
      <c r="G4663" s="218">
        <v>6.8316094739157496</v>
      </c>
      <c r="H4663" s="218">
        <v>0</v>
      </c>
      <c r="I4663" t="s">
        <v>13302</v>
      </c>
      <c r="J4663" s="218" t="s">
        <v>13302</v>
      </c>
      <c r="K4663" s="218">
        <v>1</v>
      </c>
      <c r="L4663" s="218">
        <v>0.69563004464965994</v>
      </c>
      <c r="M4663" s="218">
        <v>-0.29442355855093982</v>
      </c>
      <c r="N4663" s="218">
        <v>0.9186604373434899</v>
      </c>
      <c r="O4663" s="218">
        <v>-7.1393165857109864E-2</v>
      </c>
      <c r="P4663" s="218">
        <v>3.1414027722096898</v>
      </c>
      <c r="Q4663" s="218">
        <v>-3.6902067017060598</v>
      </c>
      <c r="R4663" s="507">
        <v>0.20060324304936006</v>
      </c>
      <c r="S4663" s="507">
        <v>0.42363363574319002</v>
      </c>
      <c r="T4663" s="218">
        <v>-0.27440196474818501</v>
      </c>
    </row>
    <row r="4664" spans="1:20" x14ac:dyDescent="0.6">
      <c r="A4664" s="218" t="s">
        <v>13303</v>
      </c>
      <c r="B4664" s="218" t="s">
        <v>13304</v>
      </c>
      <c r="C4664" s="218">
        <v>1.5118428319111901</v>
      </c>
      <c r="D4664" s="218">
        <v>1.1667885927561601</v>
      </c>
      <c r="E4664" s="218">
        <v>0</v>
      </c>
      <c r="F4664" s="218">
        <v>4.1802190964661E-2</v>
      </c>
      <c r="G4664" s="218">
        <v>0</v>
      </c>
      <c r="H4664" s="218">
        <v>0</v>
      </c>
      <c r="I4664" t="s">
        <v>13305</v>
      </c>
      <c r="J4664" s="218" t="s">
        <v>13305</v>
      </c>
      <c r="K4664" s="218">
        <v>1</v>
      </c>
      <c r="L4664" s="218">
        <v>-1.5118428319111901</v>
      </c>
      <c r="M4664" s="218">
        <v>-1.470040640946529</v>
      </c>
      <c r="N4664" s="218">
        <v>-1.1667885927561601</v>
      </c>
      <c r="O4664" s="218">
        <v>-1.124986401791499</v>
      </c>
      <c r="P4664" s="218">
        <v>-1.5118428319111901</v>
      </c>
      <c r="Q4664" s="218">
        <v>-1.5118428319111901</v>
      </c>
      <c r="R4664" s="507">
        <v>-1.4909417364288595</v>
      </c>
      <c r="S4664" s="507">
        <v>-1.1458874972738295</v>
      </c>
      <c r="T4664" s="218">
        <v>-1.5118428319111901</v>
      </c>
    </row>
    <row r="4665" spans="1:20" x14ac:dyDescent="0.6">
      <c r="A4665" s="218" t="s">
        <v>13306</v>
      </c>
      <c r="B4665" s="218" t="s">
        <v>13307</v>
      </c>
      <c r="C4665" s="218">
        <v>1.2944909357751699</v>
      </c>
      <c r="D4665" s="218">
        <v>1.4695590066786799</v>
      </c>
      <c r="E4665" s="218">
        <v>0</v>
      </c>
      <c r="F4665" s="218">
        <v>1.7700731209914999</v>
      </c>
      <c r="G4665" s="218">
        <v>0</v>
      </c>
      <c r="H4665" s="218">
        <v>0</v>
      </c>
      <c r="I4665" t="s">
        <v>13308</v>
      </c>
      <c r="J4665" s="218" t="s">
        <v>13308</v>
      </c>
      <c r="K4665" s="218">
        <v>1</v>
      </c>
      <c r="L4665" s="218">
        <v>-1.2944909357751699</v>
      </c>
      <c r="M4665" s="218">
        <v>0.47558218521633</v>
      </c>
      <c r="N4665" s="218">
        <v>-1.4695590066786799</v>
      </c>
      <c r="O4665" s="218">
        <v>0.30051411431282005</v>
      </c>
      <c r="P4665" s="218">
        <v>-1.2944909357751699</v>
      </c>
      <c r="Q4665" s="218">
        <v>-1.2944909357751699</v>
      </c>
      <c r="R4665" s="507">
        <v>-0.40945437527941997</v>
      </c>
      <c r="S4665" s="507">
        <v>-0.58452244618292992</v>
      </c>
      <c r="T4665" s="218">
        <v>-1.2944909357751699</v>
      </c>
    </row>
    <row r="4666" spans="1:20" x14ac:dyDescent="0.6">
      <c r="A4666" s="218" t="s">
        <v>13309</v>
      </c>
      <c r="B4666" s="218" t="s">
        <v>13310</v>
      </c>
      <c r="C4666" s="218">
        <v>4.7401154640295999</v>
      </c>
      <c r="D4666" s="218">
        <v>4.56723781439044</v>
      </c>
      <c r="E4666" s="218">
        <v>5.6437444886276804</v>
      </c>
      <c r="F4666" s="218">
        <v>4.1455628025924103</v>
      </c>
      <c r="G4666" s="218">
        <v>0.494726731926454</v>
      </c>
      <c r="H4666" s="218">
        <v>0</v>
      </c>
      <c r="I4666" t="s">
        <v>13311</v>
      </c>
      <c r="J4666" s="218" t="s">
        <v>13311</v>
      </c>
      <c r="K4666" s="218">
        <v>1</v>
      </c>
      <c r="L4666" s="218">
        <v>0.90362902459808048</v>
      </c>
      <c r="M4666" s="218">
        <v>-0.59455266143718966</v>
      </c>
      <c r="N4666" s="218">
        <v>1.0765066742372404</v>
      </c>
      <c r="O4666" s="218">
        <v>-0.42167501179802969</v>
      </c>
      <c r="P4666" s="218">
        <v>-4.2453887321031463</v>
      </c>
      <c r="Q4666" s="218">
        <v>-4.7401154640295999</v>
      </c>
      <c r="R4666" s="507">
        <v>0.15453818158044541</v>
      </c>
      <c r="S4666" s="507">
        <v>0.32741583121960538</v>
      </c>
      <c r="T4666" s="218">
        <v>-4.4927520980663731</v>
      </c>
    </row>
    <row r="4667" spans="1:20" x14ac:dyDescent="0.6">
      <c r="A4667" s="218" t="s">
        <v>13312</v>
      </c>
      <c r="B4667" s="218" t="s">
        <v>13313</v>
      </c>
      <c r="C4667" s="218">
        <v>5.9984369197884497</v>
      </c>
      <c r="D4667" s="218">
        <v>6.0806389511149099</v>
      </c>
      <c r="E4667" s="218">
        <v>5.6044016200080797</v>
      </c>
      <c r="F4667" s="218">
        <v>5.5931590110916396</v>
      </c>
      <c r="G4667" s="218">
        <v>5.44093012141035</v>
      </c>
      <c r="H4667" s="218">
        <v>0.123827711997599</v>
      </c>
      <c r="I4667" t="s">
        <v>13314</v>
      </c>
      <c r="J4667" s="218" t="s">
        <v>13314</v>
      </c>
      <c r="K4667" s="218">
        <v>1</v>
      </c>
      <c r="L4667" s="218">
        <v>-0.39403529978037</v>
      </c>
      <c r="M4667" s="218">
        <v>-0.40527790869681013</v>
      </c>
      <c r="N4667" s="218">
        <v>-0.4762373311068302</v>
      </c>
      <c r="O4667" s="218">
        <v>-0.48747994002327033</v>
      </c>
      <c r="P4667" s="218">
        <v>-0.55750679837809969</v>
      </c>
      <c r="Q4667" s="218">
        <v>-5.8746092077908507</v>
      </c>
      <c r="R4667" s="507">
        <v>-0.39965660423859006</v>
      </c>
      <c r="S4667" s="507">
        <v>-0.48185863556505026</v>
      </c>
      <c r="T4667" s="218">
        <v>-3.2160580030844752</v>
      </c>
    </row>
    <row r="4668" spans="1:20" x14ac:dyDescent="0.6">
      <c r="A4668" s="218" t="s">
        <v>13315</v>
      </c>
      <c r="B4668" s="218" t="s">
        <v>13316</v>
      </c>
      <c r="C4668" s="218">
        <v>5.2481676880878902</v>
      </c>
      <c r="D4668" s="218">
        <v>4.6913523805347097</v>
      </c>
      <c r="E4668" s="218">
        <v>4.1057415926119596</v>
      </c>
      <c r="F4668" s="218">
        <v>4.9900781740577997</v>
      </c>
      <c r="G4668" s="218">
        <v>0.69026577864285299</v>
      </c>
      <c r="H4668" s="218">
        <v>0</v>
      </c>
      <c r="I4668" t="s">
        <v>13317</v>
      </c>
      <c r="J4668" s="218" t="s">
        <v>13317</v>
      </c>
      <c r="K4668" s="218">
        <v>1</v>
      </c>
      <c r="L4668" s="218">
        <v>-1.1424260954759307</v>
      </c>
      <c r="M4668" s="218">
        <v>-0.25808951403009051</v>
      </c>
      <c r="N4668" s="218">
        <v>-0.58561078792275012</v>
      </c>
      <c r="O4668" s="218">
        <v>0.29872579352309003</v>
      </c>
      <c r="P4668" s="218">
        <v>-4.5579019094450377</v>
      </c>
      <c r="Q4668" s="218">
        <v>-5.2481676880878902</v>
      </c>
      <c r="R4668" s="507">
        <v>-0.70025780475301058</v>
      </c>
      <c r="S4668" s="507">
        <v>-0.14344249719983004</v>
      </c>
      <c r="T4668" s="218">
        <v>-4.9030347987664644</v>
      </c>
    </row>
    <row r="4669" spans="1:20" x14ac:dyDescent="0.6">
      <c r="A4669" s="218" t="s">
        <v>13318</v>
      </c>
      <c r="B4669" s="218" t="s">
        <v>13319</v>
      </c>
      <c r="C4669" s="218">
        <v>5.6723404801530704</v>
      </c>
      <c r="D4669" s="218">
        <v>5.5567117858253701</v>
      </c>
      <c r="E4669" s="218">
        <v>5.1671715475879898</v>
      </c>
      <c r="F4669" s="218">
        <v>5.67430192486826</v>
      </c>
      <c r="G4669" s="218">
        <v>0</v>
      </c>
      <c r="H4669" s="218">
        <v>0</v>
      </c>
      <c r="I4669" t="s">
        <v>13320</v>
      </c>
      <c r="J4669" s="218" t="s">
        <v>13320</v>
      </c>
      <c r="K4669" s="218">
        <v>1</v>
      </c>
      <c r="L4669" s="218">
        <v>-0.50516893256508055</v>
      </c>
      <c r="M4669" s="218">
        <v>1.9614447151896641E-3</v>
      </c>
      <c r="N4669" s="218">
        <v>-0.38954023823738027</v>
      </c>
      <c r="O4669" s="218">
        <v>0.11759013904288995</v>
      </c>
      <c r="P4669" s="218">
        <v>-5.6723404801530704</v>
      </c>
      <c r="Q4669" s="218">
        <v>-5.6723404801530704</v>
      </c>
      <c r="R4669" s="507">
        <v>-0.25160374392494544</v>
      </c>
      <c r="S4669" s="507">
        <v>-0.13597504959724516</v>
      </c>
      <c r="T4669" s="218">
        <v>-5.6723404801530704</v>
      </c>
    </row>
    <row r="4670" spans="1:20" x14ac:dyDescent="0.6">
      <c r="A4670" s="218" t="s">
        <v>13321</v>
      </c>
      <c r="B4670" s="218" t="s">
        <v>13322</v>
      </c>
      <c r="C4670" s="218">
        <v>5.8566907002404802</v>
      </c>
      <c r="D4670" s="218">
        <v>5.9079628031159697</v>
      </c>
      <c r="E4670" s="218">
        <v>6.8519544067305196</v>
      </c>
      <c r="F4670" s="218">
        <v>5.8248080012612098</v>
      </c>
      <c r="G4670" s="218">
        <v>1.60656975280174</v>
      </c>
      <c r="H4670" s="218">
        <v>0.23786221336595301</v>
      </c>
      <c r="I4670" t="s">
        <v>13323</v>
      </c>
      <c r="J4670" s="218" t="s">
        <v>13323</v>
      </c>
      <c r="K4670" s="218">
        <v>1</v>
      </c>
      <c r="L4670" s="218">
        <v>0.99526370649003937</v>
      </c>
      <c r="M4670" s="218">
        <v>-3.188269897927043E-2</v>
      </c>
      <c r="N4670" s="218">
        <v>0.94399160361454992</v>
      </c>
      <c r="O4670" s="218">
        <v>-8.3154801854759874E-2</v>
      </c>
      <c r="P4670" s="218">
        <v>-4.2501209474387398</v>
      </c>
      <c r="Q4670" s="218">
        <v>-5.6188284868745271</v>
      </c>
      <c r="R4670" s="507">
        <v>0.48169050375538447</v>
      </c>
      <c r="S4670" s="507">
        <v>0.43041840087989502</v>
      </c>
      <c r="T4670" s="218">
        <v>-4.9344747171566334</v>
      </c>
    </row>
    <row r="4671" spans="1:20" x14ac:dyDescent="0.6">
      <c r="A4671" s="218" t="s">
        <v>13324</v>
      </c>
      <c r="B4671" s="218" t="s">
        <v>13325</v>
      </c>
      <c r="C4671" s="218">
        <v>3.8583255388548698</v>
      </c>
      <c r="D4671" s="218">
        <v>3.9464602122075698</v>
      </c>
      <c r="E4671" s="218">
        <v>4.7350726386987896</v>
      </c>
      <c r="F4671" s="218">
        <v>2.7823637766047602</v>
      </c>
      <c r="G4671" s="218">
        <v>0.94138514970795095</v>
      </c>
      <c r="H4671" s="218">
        <v>0</v>
      </c>
      <c r="I4671" t="s">
        <v>13326</v>
      </c>
      <c r="J4671" s="218" t="s">
        <v>13327</v>
      </c>
      <c r="K4671" s="218">
        <v>1</v>
      </c>
      <c r="L4671" s="218">
        <v>0.87674709984391974</v>
      </c>
      <c r="M4671" s="218">
        <v>-1.0759617622501096</v>
      </c>
      <c r="N4671" s="218">
        <v>0.78861242649121976</v>
      </c>
      <c r="O4671" s="218">
        <v>-1.1640964356028096</v>
      </c>
      <c r="P4671" s="218">
        <v>-2.916940389146919</v>
      </c>
      <c r="Q4671" s="218">
        <v>-3.8583255388548698</v>
      </c>
      <c r="R4671" s="507">
        <v>-9.9607331203094951E-2</v>
      </c>
      <c r="S4671" s="507">
        <v>-0.18774200455579493</v>
      </c>
      <c r="T4671" s="218">
        <v>-3.3876329640008942</v>
      </c>
    </row>
    <row r="4672" spans="1:20" x14ac:dyDescent="0.6">
      <c r="A4672" s="218" t="s">
        <v>13328</v>
      </c>
      <c r="B4672" s="218" t="s">
        <v>13329</v>
      </c>
      <c r="C4672" s="218">
        <v>4.7262076591527098</v>
      </c>
      <c r="D4672" s="218">
        <v>4.9502583428479801</v>
      </c>
      <c r="E4672" s="218">
        <v>4.6928251808974402</v>
      </c>
      <c r="F4672" s="218">
        <v>4.2978019645905299</v>
      </c>
      <c r="G4672" s="218">
        <v>0.59580657787600999</v>
      </c>
      <c r="H4672" s="218">
        <v>0</v>
      </c>
      <c r="I4672" t="s">
        <v>13330</v>
      </c>
      <c r="J4672" s="218" t="s">
        <v>13330</v>
      </c>
      <c r="K4672" s="218">
        <v>1</v>
      </c>
      <c r="L4672" s="218">
        <v>-3.3382478255269632E-2</v>
      </c>
      <c r="M4672" s="218">
        <v>-0.42840569456217992</v>
      </c>
      <c r="N4672" s="218">
        <v>-0.25743316195053989</v>
      </c>
      <c r="O4672" s="218">
        <v>-0.65245637825745018</v>
      </c>
      <c r="P4672" s="218">
        <v>-4.1304010812767</v>
      </c>
      <c r="Q4672" s="218">
        <v>-4.7262076591527098</v>
      </c>
      <c r="R4672" s="507">
        <v>-0.23089408640872477</v>
      </c>
      <c r="S4672" s="507">
        <v>-0.45494477010399503</v>
      </c>
      <c r="T4672" s="218">
        <v>-4.4283043702147049</v>
      </c>
    </row>
    <row r="4673" spans="1:20" x14ac:dyDescent="0.6">
      <c r="A4673" s="218" t="s">
        <v>13331</v>
      </c>
      <c r="B4673" s="218" t="s">
        <v>13332</v>
      </c>
      <c r="C4673" s="218">
        <v>4.1998980319293802</v>
      </c>
      <c r="D4673" s="218">
        <v>4.15188077367094</v>
      </c>
      <c r="E4673" s="218">
        <v>5.1594360851571901</v>
      </c>
      <c r="F4673" s="218">
        <v>2.1788331264687799</v>
      </c>
      <c r="G4673" s="218">
        <v>0</v>
      </c>
      <c r="H4673" s="218">
        <v>0</v>
      </c>
      <c r="I4673" t="s">
        <v>13333</v>
      </c>
      <c r="J4673" s="218" t="s">
        <v>13333</v>
      </c>
      <c r="K4673" s="218">
        <v>2</v>
      </c>
      <c r="L4673" s="218">
        <v>0.95953805322780994</v>
      </c>
      <c r="M4673" s="218">
        <v>-2.0210649054606002</v>
      </c>
      <c r="N4673" s="218">
        <v>1.0075553114862501</v>
      </c>
      <c r="O4673" s="218">
        <v>-1.9730476472021601</v>
      </c>
      <c r="P4673" s="218">
        <v>-4.1998980319293802</v>
      </c>
      <c r="Q4673" s="218">
        <v>-4.1998980319293802</v>
      </c>
      <c r="R4673" s="507">
        <v>-0.53076342611639515</v>
      </c>
      <c r="S4673" s="507">
        <v>-0.48274616785795499</v>
      </c>
      <c r="T4673" s="218">
        <v>-4.1998980319293802</v>
      </c>
    </row>
    <row r="4674" spans="1:20" x14ac:dyDescent="0.6">
      <c r="A4674" s="218" t="s">
        <v>13334</v>
      </c>
      <c r="B4674" s="218" t="s">
        <v>13335</v>
      </c>
      <c r="C4674" s="218">
        <v>2.1893627905936399</v>
      </c>
      <c r="D4674" s="218">
        <v>2.3492999288498302</v>
      </c>
      <c r="E4674" s="218">
        <v>0</v>
      </c>
      <c r="F4674" s="218">
        <v>3.2157560627968702</v>
      </c>
      <c r="G4674" s="218">
        <v>0</v>
      </c>
      <c r="H4674" s="218">
        <v>0</v>
      </c>
      <c r="I4674" t="s">
        <v>13333</v>
      </c>
      <c r="J4674" s="218" t="s">
        <v>13333</v>
      </c>
      <c r="K4674" s="218">
        <v>2</v>
      </c>
      <c r="L4674" s="218">
        <v>-2.1893627905936399</v>
      </c>
      <c r="M4674" s="218">
        <v>1.0263932722032303</v>
      </c>
      <c r="N4674" s="218">
        <v>-2.3492999288498302</v>
      </c>
      <c r="O4674" s="218">
        <v>0.86645613394704002</v>
      </c>
      <c r="P4674" s="218">
        <v>-2.1893627905936399</v>
      </c>
      <c r="Q4674" s="218">
        <v>-2.1893627905936399</v>
      </c>
      <c r="R4674" s="507">
        <v>-0.58148475919520481</v>
      </c>
      <c r="S4674" s="507">
        <v>-0.74142189745139508</v>
      </c>
      <c r="T4674" s="218">
        <v>-2.1893627905936399</v>
      </c>
    </row>
    <row r="4675" spans="1:20" x14ac:dyDescent="0.6">
      <c r="A4675" s="218" t="s">
        <v>13336</v>
      </c>
      <c r="B4675" s="218" t="s">
        <v>13337</v>
      </c>
      <c r="C4675" s="218">
        <v>6.18398465058719</v>
      </c>
      <c r="D4675" s="218">
        <v>6.1986113319537397</v>
      </c>
      <c r="E4675" s="218">
        <v>6.0117201487077603</v>
      </c>
      <c r="F4675" s="218">
        <v>6.5723558244275999</v>
      </c>
      <c r="G4675" s="218">
        <v>7.6438900221006501</v>
      </c>
      <c r="H4675" s="218">
        <v>0.23786221336595301</v>
      </c>
      <c r="I4675" t="s">
        <v>13338</v>
      </c>
      <c r="J4675" s="218" t="s">
        <v>13338</v>
      </c>
      <c r="K4675" s="218">
        <v>3</v>
      </c>
      <c r="L4675" s="218">
        <v>-0.17226450187942977</v>
      </c>
      <c r="M4675" s="218">
        <v>0.38837117384040987</v>
      </c>
      <c r="N4675" s="218">
        <v>-0.18689118324597942</v>
      </c>
      <c r="O4675" s="218">
        <v>0.37374449247386021</v>
      </c>
      <c r="P4675" s="218">
        <v>1.45990537151346</v>
      </c>
      <c r="Q4675" s="218">
        <v>-5.9461224372212369</v>
      </c>
      <c r="R4675" s="507">
        <v>0.10805333598049005</v>
      </c>
      <c r="S4675" s="507">
        <v>9.3426654613940396E-2</v>
      </c>
      <c r="T4675" s="218">
        <v>-2.2431085328538884</v>
      </c>
    </row>
    <row r="4676" spans="1:20" x14ac:dyDescent="0.6">
      <c r="A4676" s="218" t="s">
        <v>13339</v>
      </c>
      <c r="B4676" s="218" t="s">
        <v>13340</v>
      </c>
      <c r="C4676" s="218">
        <v>6.19300116431722</v>
      </c>
      <c r="D4676" s="218">
        <v>6.1368055076033698</v>
      </c>
      <c r="E4676" s="218">
        <v>6.2691553806221796</v>
      </c>
      <c r="F4676" s="218">
        <v>6.2025109951417399</v>
      </c>
      <c r="G4676" s="218">
        <v>6.4463901610749597</v>
      </c>
      <c r="H4676" s="218">
        <v>0.123827711997599</v>
      </c>
      <c r="I4676" t="s">
        <v>13338</v>
      </c>
      <c r="J4676" s="218" t="s">
        <v>13338</v>
      </c>
      <c r="K4676" s="218">
        <v>3</v>
      </c>
      <c r="L4676" s="218">
        <v>7.6154216304959554E-2</v>
      </c>
      <c r="M4676" s="218">
        <v>9.5098308245198382E-3</v>
      </c>
      <c r="N4676" s="218">
        <v>0.13234987301880974</v>
      </c>
      <c r="O4676" s="218">
        <v>6.5705487538370022E-2</v>
      </c>
      <c r="P4676" s="218">
        <v>0.25338899675773963</v>
      </c>
      <c r="Q4676" s="218">
        <v>-6.069173452319621</v>
      </c>
      <c r="R4676" s="507">
        <v>4.2832023564739696E-2</v>
      </c>
      <c r="S4676" s="507">
        <v>9.902768027858988E-2</v>
      </c>
      <c r="T4676" s="218">
        <v>-2.9078922277809407</v>
      </c>
    </row>
    <row r="4677" spans="1:20" x14ac:dyDescent="0.6">
      <c r="A4677" s="218" t="s">
        <v>13341</v>
      </c>
      <c r="B4677" s="218" t="s">
        <v>13342</v>
      </c>
      <c r="C4677" s="218">
        <v>5.3382932640409404</v>
      </c>
      <c r="D4677" s="218">
        <v>5.3919896157490603</v>
      </c>
      <c r="E4677" s="218">
        <v>5.3657788957793704</v>
      </c>
      <c r="F4677" s="218">
        <v>2.9834495150587999</v>
      </c>
      <c r="G4677" s="218">
        <v>0.94138514970795095</v>
      </c>
      <c r="H4677" s="218">
        <v>0.123827711997599</v>
      </c>
      <c r="I4677" t="s">
        <v>13338</v>
      </c>
      <c r="J4677" s="218" t="s">
        <v>13338</v>
      </c>
      <c r="K4677" s="218">
        <v>3</v>
      </c>
      <c r="L4677" s="218">
        <v>2.7485631738429994E-2</v>
      </c>
      <c r="M4677" s="218">
        <v>-2.3548437489821405</v>
      </c>
      <c r="N4677" s="218">
        <v>-2.6210719969689933E-2</v>
      </c>
      <c r="O4677" s="218">
        <v>-2.4085401006902605</v>
      </c>
      <c r="P4677" s="218">
        <v>-4.3969081143329891</v>
      </c>
      <c r="Q4677" s="218">
        <v>-5.2144655520433414</v>
      </c>
      <c r="R4677" s="507">
        <v>-1.1636790586218553</v>
      </c>
      <c r="S4677" s="507">
        <v>-1.2173754103299752</v>
      </c>
      <c r="T4677" s="218">
        <v>-4.8056868331881653</v>
      </c>
    </row>
    <row r="4678" spans="1:20" x14ac:dyDescent="0.6">
      <c r="A4678" s="218" t="s">
        <v>13343</v>
      </c>
      <c r="B4678" s="218" t="s">
        <v>13344</v>
      </c>
      <c r="C4678" s="218">
        <v>4.8062435299567703</v>
      </c>
      <c r="D4678" s="218">
        <v>4.7221254692762296</v>
      </c>
      <c r="E4678" s="218">
        <v>4.3563668573123397</v>
      </c>
      <c r="F4678" s="218">
        <v>5.3621031113776096</v>
      </c>
      <c r="G4678" s="218">
        <v>0.59580657787600999</v>
      </c>
      <c r="H4678" s="218">
        <v>0.123827711997599</v>
      </c>
      <c r="I4678" t="s">
        <v>13345</v>
      </c>
      <c r="J4678" s="218" t="s">
        <v>13345</v>
      </c>
      <c r="K4678" s="218">
        <v>1</v>
      </c>
      <c r="L4678" s="218">
        <v>-0.44987667264443054</v>
      </c>
      <c r="M4678" s="218">
        <v>0.55585958142083935</v>
      </c>
      <c r="N4678" s="218">
        <v>-0.36575861196388981</v>
      </c>
      <c r="O4678" s="218">
        <v>0.63997764210138008</v>
      </c>
      <c r="P4678" s="218">
        <v>-4.2104369520807605</v>
      </c>
      <c r="Q4678" s="218">
        <v>-4.6824158179591713</v>
      </c>
      <c r="R4678" s="507">
        <v>5.2991454388204406E-2</v>
      </c>
      <c r="S4678" s="507">
        <v>0.13710951506874514</v>
      </c>
      <c r="T4678" s="218">
        <v>-4.4464263850199659</v>
      </c>
    </row>
    <row r="4679" spans="1:20" x14ac:dyDescent="0.6">
      <c r="A4679" s="218" t="s">
        <v>13346</v>
      </c>
      <c r="B4679" s="218" t="s">
        <v>13347</v>
      </c>
      <c r="C4679" s="218">
        <v>5.73077948576731</v>
      </c>
      <c r="D4679" s="218">
        <v>5.6678160532685604</v>
      </c>
      <c r="E4679" s="218">
        <v>0.106826243139567</v>
      </c>
      <c r="F4679" s="218">
        <v>5.0680094010817696</v>
      </c>
      <c r="G4679" s="218">
        <v>0</v>
      </c>
      <c r="H4679" s="218">
        <v>0</v>
      </c>
      <c r="I4679" t="s">
        <v>13348</v>
      </c>
      <c r="J4679" s="218" t="s">
        <v>13348</v>
      </c>
      <c r="K4679" s="218">
        <v>1</v>
      </c>
      <c r="L4679" s="218">
        <v>-5.623953242627743</v>
      </c>
      <c r="M4679" s="218">
        <v>-0.66277008468554044</v>
      </c>
      <c r="N4679" s="218">
        <v>-5.5609898101289934</v>
      </c>
      <c r="O4679" s="218">
        <v>-0.59980665218679086</v>
      </c>
      <c r="P4679" s="218">
        <v>-5.73077948576731</v>
      </c>
      <c r="Q4679" s="218">
        <v>-5.73077948576731</v>
      </c>
      <c r="R4679" s="507">
        <v>-3.1433616636566417</v>
      </c>
      <c r="S4679" s="507">
        <v>-3.0803982311578921</v>
      </c>
      <c r="T4679" s="218">
        <v>-5.73077948576731</v>
      </c>
    </row>
    <row r="4680" spans="1:20" x14ac:dyDescent="0.6">
      <c r="A4680" s="218" t="s">
        <v>13349</v>
      </c>
      <c r="B4680" s="218" t="s">
        <v>13350</v>
      </c>
      <c r="C4680" s="218">
        <v>5.8229646066145904</v>
      </c>
      <c r="D4680" s="218">
        <v>5.9118938133648902</v>
      </c>
      <c r="E4680" s="218">
        <v>5.6470673388322696</v>
      </c>
      <c r="F4680" s="218">
        <v>5.4703424712635602</v>
      </c>
      <c r="G4680" s="218">
        <v>0.77891856884019794</v>
      </c>
      <c r="H4680" s="218">
        <v>0.23786221336595301</v>
      </c>
      <c r="I4680" t="s">
        <v>13351</v>
      </c>
      <c r="J4680" s="218" t="s">
        <v>13351</v>
      </c>
      <c r="K4680" s="218">
        <v>1</v>
      </c>
      <c r="L4680" s="218">
        <v>-0.17589726778232073</v>
      </c>
      <c r="M4680" s="218">
        <v>-0.35262213535103015</v>
      </c>
      <c r="N4680" s="218">
        <v>-0.26482647453262054</v>
      </c>
      <c r="O4680" s="218">
        <v>-0.44155134210132996</v>
      </c>
      <c r="P4680" s="218">
        <v>-5.0440460377743923</v>
      </c>
      <c r="Q4680" s="218">
        <v>-5.5851023932486372</v>
      </c>
      <c r="R4680" s="507">
        <v>-0.26425970156667544</v>
      </c>
      <c r="S4680" s="507">
        <v>-0.35318890831697525</v>
      </c>
      <c r="T4680" s="218">
        <v>-5.3145742155115148</v>
      </c>
    </row>
    <row r="4681" spans="1:20" x14ac:dyDescent="0.6">
      <c r="A4681" s="218" t="s">
        <v>13352</v>
      </c>
      <c r="B4681" s="218" t="s">
        <v>13353</v>
      </c>
      <c r="C4681" s="218">
        <v>4.5774965234559497</v>
      </c>
      <c r="D4681" s="218">
        <v>4.2015419222358403</v>
      </c>
      <c r="E4681" s="218">
        <v>4.0022956215764003</v>
      </c>
      <c r="F4681" s="218">
        <v>4.31708060225575</v>
      </c>
      <c r="G4681" s="218">
        <v>0</v>
      </c>
      <c r="H4681" s="218">
        <v>0</v>
      </c>
      <c r="I4681" t="s">
        <v>13354</v>
      </c>
      <c r="J4681" s="218" t="s">
        <v>13354</v>
      </c>
      <c r="K4681" s="218">
        <v>1</v>
      </c>
      <c r="L4681" s="218">
        <v>-0.57520090187954942</v>
      </c>
      <c r="M4681" s="218">
        <v>-0.26041592120019974</v>
      </c>
      <c r="N4681" s="218">
        <v>-0.19924630065944005</v>
      </c>
      <c r="O4681" s="218">
        <v>0.11553868001990963</v>
      </c>
      <c r="P4681" s="218">
        <v>-4.5774965234559497</v>
      </c>
      <c r="Q4681" s="218">
        <v>-4.5774965234559497</v>
      </c>
      <c r="R4681" s="507">
        <v>-0.41780841153987458</v>
      </c>
      <c r="S4681" s="507">
        <v>-4.1853810319765206E-2</v>
      </c>
      <c r="T4681" s="218">
        <v>-4.5774965234559497</v>
      </c>
    </row>
    <row r="4682" spans="1:20" x14ac:dyDescent="0.6">
      <c r="A4682" s="218" t="s">
        <v>13355</v>
      </c>
      <c r="B4682" s="218" t="s">
        <v>13356</v>
      </c>
      <c r="C4682" s="218">
        <v>5.1795130741480904</v>
      </c>
      <c r="D4682" s="218">
        <v>5.1983019075533896</v>
      </c>
      <c r="E4682" s="218">
        <v>0.253555705279781</v>
      </c>
      <c r="F4682" s="218">
        <v>4.6949300715868203</v>
      </c>
      <c r="G4682" s="218">
        <v>7.4053983130405596</v>
      </c>
      <c r="H4682" s="218">
        <v>0.123827711997599</v>
      </c>
      <c r="I4682" t="s">
        <v>13357</v>
      </c>
      <c r="J4682" s="218" t="s">
        <v>13357</v>
      </c>
      <c r="K4682" s="218">
        <v>1</v>
      </c>
      <c r="L4682" s="218">
        <v>-4.9259573688683096</v>
      </c>
      <c r="M4682" s="218">
        <v>-0.48458300256127007</v>
      </c>
      <c r="N4682" s="218">
        <v>-4.9447462022736088</v>
      </c>
      <c r="O4682" s="218">
        <v>-0.50337183596656931</v>
      </c>
      <c r="P4682" s="218">
        <v>2.2258852388924693</v>
      </c>
      <c r="Q4682" s="218">
        <v>-5.0556853621504914</v>
      </c>
      <c r="R4682" s="507">
        <v>-2.7052701857147898</v>
      </c>
      <c r="S4682" s="507">
        <v>-2.7240590191200891</v>
      </c>
      <c r="T4682" s="218">
        <v>-1.4149000616290111</v>
      </c>
    </row>
    <row r="4683" spans="1:20" x14ac:dyDescent="0.6">
      <c r="A4683" s="218" t="s">
        <v>13358</v>
      </c>
      <c r="B4683" s="218" t="s">
        <v>13359</v>
      </c>
      <c r="C4683" s="218">
        <v>5.3989697024418897</v>
      </c>
      <c r="D4683" s="218">
        <v>5.1918498836570599</v>
      </c>
      <c r="E4683" s="218">
        <v>4.0091981108786703</v>
      </c>
      <c r="F4683" s="218">
        <v>4.86903114144455</v>
      </c>
      <c r="G4683" s="218">
        <v>0.494726731926454</v>
      </c>
      <c r="H4683" s="218">
        <v>7.0785682634982798</v>
      </c>
      <c r="I4683" t="s">
        <v>13360</v>
      </c>
      <c r="J4683" s="218" t="s">
        <v>13360</v>
      </c>
      <c r="K4683" s="218">
        <v>1</v>
      </c>
      <c r="L4683" s="218">
        <v>-1.3897715915632194</v>
      </c>
      <c r="M4683" s="218">
        <v>-0.52993856099733971</v>
      </c>
      <c r="N4683" s="218">
        <v>-1.1826517727783896</v>
      </c>
      <c r="O4683" s="218">
        <v>-0.32281874221250995</v>
      </c>
      <c r="P4683" s="218">
        <v>-4.904242970515436</v>
      </c>
      <c r="Q4683" s="218">
        <v>1.6795985610563902</v>
      </c>
      <c r="R4683" s="507">
        <v>-0.95985507628027955</v>
      </c>
      <c r="S4683" s="507">
        <v>-0.75273525749544978</v>
      </c>
      <c r="T4683" s="218">
        <v>-1.6123222047295229</v>
      </c>
    </row>
    <row r="4684" spans="1:20" x14ac:dyDescent="0.6">
      <c r="A4684" s="218" t="s">
        <v>13361</v>
      </c>
      <c r="B4684" s="218" t="s">
        <v>13362</v>
      </c>
      <c r="C4684" s="218">
        <v>2.94387539390992</v>
      </c>
      <c r="D4684" s="218">
        <v>3.2207328260418802</v>
      </c>
      <c r="E4684" s="218">
        <v>0</v>
      </c>
      <c r="F4684" s="218">
        <v>0</v>
      </c>
      <c r="G4684" s="218">
        <v>0</v>
      </c>
      <c r="H4684" s="218">
        <v>0</v>
      </c>
      <c r="I4684" t="s">
        <v>13363</v>
      </c>
      <c r="J4684" s="218" t="s">
        <v>13363</v>
      </c>
      <c r="K4684" s="218">
        <v>1</v>
      </c>
      <c r="L4684" s="218">
        <v>-2.94387539390992</v>
      </c>
      <c r="M4684" s="218">
        <v>-2.94387539390992</v>
      </c>
      <c r="N4684" s="218">
        <v>-3.2207328260418802</v>
      </c>
      <c r="O4684" s="218">
        <v>-3.2207328260418802</v>
      </c>
      <c r="P4684" s="218">
        <v>-2.94387539390992</v>
      </c>
      <c r="Q4684" s="218">
        <v>-2.94387539390992</v>
      </c>
      <c r="R4684" s="507">
        <v>-2.94387539390992</v>
      </c>
      <c r="S4684" s="507">
        <v>-3.2207328260418802</v>
      </c>
      <c r="T4684" s="218">
        <v>-2.94387539390992</v>
      </c>
    </row>
    <row r="4685" spans="1:20" x14ac:dyDescent="0.6">
      <c r="A4685" s="218" t="s">
        <v>13364</v>
      </c>
      <c r="B4685" s="218" t="s">
        <v>13365</v>
      </c>
      <c r="C4685" s="218">
        <v>7.5595878559185099</v>
      </c>
      <c r="D4685" s="218">
        <v>7.7442011803322401</v>
      </c>
      <c r="E4685" s="218">
        <v>7.5500992337497204</v>
      </c>
      <c r="F4685" s="218">
        <v>7.7310917013661102</v>
      </c>
      <c r="G4685" s="218">
        <v>7.85232838629135</v>
      </c>
      <c r="H4685" s="218">
        <v>6.1459937336747199</v>
      </c>
      <c r="I4685" t="s">
        <v>13366</v>
      </c>
      <c r="J4685" s="218" t="s">
        <v>13366</v>
      </c>
      <c r="K4685" s="218">
        <v>1</v>
      </c>
      <c r="L4685" s="218">
        <v>-9.48862216878954E-3</v>
      </c>
      <c r="M4685" s="218">
        <v>0.17150384544760033</v>
      </c>
      <c r="N4685" s="218">
        <v>-0.19410194658251978</v>
      </c>
      <c r="O4685" s="218">
        <v>-1.3109478966129906E-2</v>
      </c>
      <c r="P4685" s="218">
        <v>0.29274053037284009</v>
      </c>
      <c r="Q4685" s="218">
        <v>-1.41359412224379</v>
      </c>
      <c r="R4685" s="507">
        <v>8.1007611639405397E-2</v>
      </c>
      <c r="S4685" s="507">
        <v>-0.10360571277432484</v>
      </c>
      <c r="T4685" s="218">
        <v>-0.56042679593547495</v>
      </c>
    </row>
    <row r="4686" spans="1:20" x14ac:dyDescent="0.6">
      <c r="A4686" s="218" t="s">
        <v>13367</v>
      </c>
      <c r="B4686" s="218" t="s">
        <v>13368</v>
      </c>
      <c r="C4686" s="218">
        <v>6.2567381543218099</v>
      </c>
      <c r="D4686" s="218">
        <v>6.3153990008394096</v>
      </c>
      <c r="E4686" s="218">
        <v>4.5768159767181897</v>
      </c>
      <c r="F4686" s="218">
        <v>5.6575943537399702</v>
      </c>
      <c r="G4686" s="218">
        <v>0.26846663313173802</v>
      </c>
      <c r="H4686" s="218">
        <v>0.23786221336595301</v>
      </c>
      <c r="I4686" t="s">
        <v>13369</v>
      </c>
      <c r="J4686" s="218" t="s">
        <v>13369</v>
      </c>
      <c r="K4686" s="218">
        <v>1</v>
      </c>
      <c r="L4686" s="218">
        <v>-1.6799221776036202</v>
      </c>
      <c r="M4686" s="218">
        <v>-0.59914380058183969</v>
      </c>
      <c r="N4686" s="218">
        <v>-1.7385830241212199</v>
      </c>
      <c r="O4686" s="218">
        <v>-0.65780464709943942</v>
      </c>
      <c r="P4686" s="218">
        <v>-5.9882715211900717</v>
      </c>
      <c r="Q4686" s="218">
        <v>-6.0188759409558568</v>
      </c>
      <c r="R4686" s="507">
        <v>-1.1395329890927299</v>
      </c>
      <c r="S4686" s="507">
        <v>-1.1981938356103297</v>
      </c>
      <c r="T4686" s="218">
        <v>-6.0035737310729642</v>
      </c>
    </row>
    <row r="4687" spans="1:20" x14ac:dyDescent="0.6">
      <c r="A4687" s="218" t="s">
        <v>13370</v>
      </c>
      <c r="B4687" s="218" t="s">
        <v>13371</v>
      </c>
      <c r="C4687" s="218">
        <v>4.57921688070466</v>
      </c>
      <c r="D4687" s="218">
        <v>4.3103792565547598</v>
      </c>
      <c r="E4687" s="218">
        <v>3.04665791137786</v>
      </c>
      <c r="F4687" s="218">
        <v>3.49316404409729</v>
      </c>
      <c r="G4687" s="218">
        <v>7.1838438030315901</v>
      </c>
      <c r="H4687" s="218">
        <v>0</v>
      </c>
      <c r="I4687" t="s">
        <v>13372</v>
      </c>
      <c r="J4687" s="218" t="s">
        <v>13372</v>
      </c>
      <c r="K4687" s="218">
        <v>1</v>
      </c>
      <c r="L4687" s="218">
        <v>-1.5325589693268</v>
      </c>
      <c r="M4687" s="218">
        <v>-1.0860528366073701</v>
      </c>
      <c r="N4687" s="218">
        <v>-1.2637213451768998</v>
      </c>
      <c r="O4687" s="218">
        <v>-0.81721521245746986</v>
      </c>
      <c r="P4687" s="218">
        <v>2.60462692232693</v>
      </c>
      <c r="Q4687" s="218">
        <v>-4.57921688070466</v>
      </c>
      <c r="R4687" s="507">
        <v>-1.309305902967085</v>
      </c>
      <c r="S4687" s="507">
        <v>-1.0404682788171848</v>
      </c>
      <c r="T4687" s="218">
        <v>-0.987294979188865</v>
      </c>
    </row>
    <row r="4688" spans="1:20" x14ac:dyDescent="0.6">
      <c r="A4688" s="218" t="s">
        <v>13373</v>
      </c>
      <c r="B4688" s="218" t="s">
        <v>13374</v>
      </c>
      <c r="C4688" s="218">
        <v>6.7272529570693704</v>
      </c>
      <c r="D4688" s="218">
        <v>6.75726449065926</v>
      </c>
      <c r="E4688" s="218">
        <v>6.5825730759555601</v>
      </c>
      <c r="F4688" s="218">
        <v>7.33686502464385</v>
      </c>
      <c r="G4688" s="218">
        <v>6.3246651183450799</v>
      </c>
      <c r="H4688" s="218">
        <v>0.34353965418307397</v>
      </c>
      <c r="I4688" t="s">
        <v>13375</v>
      </c>
      <c r="J4688" s="218" t="s">
        <v>13375</v>
      </c>
      <c r="K4688" s="218">
        <v>1</v>
      </c>
      <c r="L4688" s="218">
        <v>-0.14467988111381036</v>
      </c>
      <c r="M4688" s="218">
        <v>0.60961206757447961</v>
      </c>
      <c r="N4688" s="218">
        <v>-0.17469141470369998</v>
      </c>
      <c r="O4688" s="218">
        <v>0.57960053398458999</v>
      </c>
      <c r="P4688" s="218">
        <v>-0.40258783872429049</v>
      </c>
      <c r="Q4688" s="218">
        <v>-6.3837133028862967</v>
      </c>
      <c r="R4688" s="507">
        <v>0.23246609323033463</v>
      </c>
      <c r="S4688" s="507">
        <v>0.20245455964044501</v>
      </c>
      <c r="T4688" s="218">
        <v>-3.3931505708052936</v>
      </c>
    </row>
    <row r="4689" spans="1:20" x14ac:dyDescent="0.6">
      <c r="A4689" s="218" t="s">
        <v>13376</v>
      </c>
      <c r="B4689" s="218" t="s">
        <v>13377</v>
      </c>
      <c r="C4689" s="218">
        <v>5.9783686145052197</v>
      </c>
      <c r="D4689" s="218">
        <v>6.14283903820637</v>
      </c>
      <c r="E4689" s="218">
        <v>5.6602827317145001</v>
      </c>
      <c r="F4689" s="218">
        <v>5.5275508429630102</v>
      </c>
      <c r="G4689" s="218">
        <v>1.21997385646274</v>
      </c>
      <c r="H4689" s="218">
        <v>0.123827711997599</v>
      </c>
      <c r="I4689" t="s">
        <v>13378</v>
      </c>
      <c r="J4689" s="218" t="s">
        <v>13378</v>
      </c>
      <c r="K4689" s="218">
        <v>2</v>
      </c>
      <c r="L4689" s="218">
        <v>-0.31808588279071959</v>
      </c>
      <c r="M4689" s="218">
        <v>-0.45081777154220948</v>
      </c>
      <c r="N4689" s="218">
        <v>-0.48255630649186987</v>
      </c>
      <c r="O4689" s="218">
        <v>-0.61528819524335976</v>
      </c>
      <c r="P4689" s="218">
        <v>-4.7583947580424795</v>
      </c>
      <c r="Q4689" s="218">
        <v>-5.8545409025076207</v>
      </c>
      <c r="R4689" s="507">
        <v>-0.38445182716646453</v>
      </c>
      <c r="S4689" s="507">
        <v>-0.54892225086761481</v>
      </c>
      <c r="T4689" s="218">
        <v>-5.3064678302750501</v>
      </c>
    </row>
    <row r="4690" spans="1:20" x14ac:dyDescent="0.6">
      <c r="A4690" s="218" t="s">
        <v>13379</v>
      </c>
      <c r="B4690" s="218" t="s">
        <v>13380</v>
      </c>
      <c r="C4690" s="218">
        <v>5.8875651418696799</v>
      </c>
      <c r="D4690" s="218">
        <v>5.9282880804124396</v>
      </c>
      <c r="E4690" s="218">
        <v>4.8140584433035896</v>
      </c>
      <c r="F4690" s="218">
        <v>5.9363649627107602</v>
      </c>
      <c r="G4690" s="218">
        <v>0.14046909216855899</v>
      </c>
      <c r="H4690" s="218">
        <v>0</v>
      </c>
      <c r="I4690" t="s">
        <v>13378</v>
      </c>
      <c r="J4690" s="218" t="s">
        <v>13378</v>
      </c>
      <c r="K4690" s="218">
        <v>2</v>
      </c>
      <c r="L4690" s="218">
        <v>-1.0735066985660904</v>
      </c>
      <c r="M4690" s="218">
        <v>4.8799820841080255E-2</v>
      </c>
      <c r="N4690" s="218">
        <v>-1.11422963710885</v>
      </c>
      <c r="O4690" s="218">
        <v>8.0768822983205979E-3</v>
      </c>
      <c r="P4690" s="218">
        <v>-5.7470960497011205</v>
      </c>
      <c r="Q4690" s="218">
        <v>-5.8875651418696799</v>
      </c>
      <c r="R4690" s="507">
        <v>-0.51235343886250506</v>
      </c>
      <c r="S4690" s="507">
        <v>-0.55307637740526472</v>
      </c>
      <c r="T4690" s="218">
        <v>-5.8173305957853998</v>
      </c>
    </row>
    <row r="4691" spans="1:20" x14ac:dyDescent="0.6">
      <c r="A4691" s="218" t="s">
        <v>13381</v>
      </c>
      <c r="B4691" s="218" t="s">
        <v>13382</v>
      </c>
      <c r="C4691" s="218">
        <v>5.0760920911300502</v>
      </c>
      <c r="D4691" s="218">
        <v>5.18016302421616</v>
      </c>
      <c r="E4691" s="218">
        <v>4.8021847089063501</v>
      </c>
      <c r="F4691" s="218">
        <v>3.4549967811218298</v>
      </c>
      <c r="G4691" s="218">
        <v>7.4389452978084503</v>
      </c>
      <c r="H4691" s="218">
        <v>0.23786221336595301</v>
      </c>
      <c r="I4691" t="s">
        <v>13383</v>
      </c>
      <c r="J4691" s="218" t="s">
        <v>13383</v>
      </c>
      <c r="K4691" s="218">
        <v>1</v>
      </c>
      <c r="L4691" s="218">
        <v>-0.27390738222370015</v>
      </c>
      <c r="M4691" s="218">
        <v>-1.6210953100082204</v>
      </c>
      <c r="N4691" s="218">
        <v>-0.37797831530980996</v>
      </c>
      <c r="O4691" s="218">
        <v>-1.7251662430943302</v>
      </c>
      <c r="P4691" s="218">
        <v>2.3628532066784</v>
      </c>
      <c r="Q4691" s="218">
        <v>-4.8382298777640971</v>
      </c>
      <c r="R4691" s="507">
        <v>-0.94750134611596026</v>
      </c>
      <c r="S4691" s="507">
        <v>-1.0515722792020701</v>
      </c>
      <c r="T4691" s="218">
        <v>-1.2376883355428485</v>
      </c>
    </row>
    <row r="4692" spans="1:20" x14ac:dyDescent="0.6">
      <c r="A4692" s="218" t="s">
        <v>13384</v>
      </c>
      <c r="B4692" s="218" t="s">
        <v>13385</v>
      </c>
      <c r="C4692" s="218">
        <v>6.2421522683098898</v>
      </c>
      <c r="D4692" s="218">
        <v>6.2454701926608198</v>
      </c>
      <c r="E4692" s="218">
        <v>5.9093598503512696</v>
      </c>
      <c r="F4692" s="218">
        <v>6.1359181850370996</v>
      </c>
      <c r="G4692" s="218">
        <v>6.76534491926936</v>
      </c>
      <c r="H4692" s="218">
        <v>7.5383064874479198</v>
      </c>
      <c r="I4692" t="s">
        <v>13386</v>
      </c>
      <c r="J4692" s="218" t="s">
        <v>13386</v>
      </c>
      <c r="K4692" s="218">
        <v>1</v>
      </c>
      <c r="L4692" s="218">
        <v>-0.33279241795862013</v>
      </c>
      <c r="M4692" s="218">
        <v>-0.10623408327279016</v>
      </c>
      <c r="N4692" s="218">
        <v>-0.33611034230955017</v>
      </c>
      <c r="O4692" s="218">
        <v>-0.10955200762372019</v>
      </c>
      <c r="P4692" s="218">
        <v>0.52319265095947021</v>
      </c>
      <c r="Q4692" s="218">
        <v>1.29615421913803</v>
      </c>
      <c r="R4692" s="507">
        <v>-0.21951325061570515</v>
      </c>
      <c r="S4692" s="507">
        <v>-0.22283117496663518</v>
      </c>
      <c r="T4692" s="218">
        <v>0.90967343504875009</v>
      </c>
    </row>
    <row r="4693" spans="1:20" x14ac:dyDescent="0.6">
      <c r="A4693" s="218" t="s">
        <v>13387</v>
      </c>
      <c r="B4693" s="218" t="s">
        <v>13388</v>
      </c>
      <c r="C4693" s="218">
        <v>5.3012489754737997</v>
      </c>
      <c r="D4693" s="218">
        <v>5.03632463217322</v>
      </c>
      <c r="E4693" s="218">
        <v>4.8160279327538698</v>
      </c>
      <c r="F4693" s="218">
        <v>4.3402988076594502</v>
      </c>
      <c r="G4693" s="218">
        <v>0.494726731926454</v>
      </c>
      <c r="H4693" s="218">
        <v>0</v>
      </c>
      <c r="I4693" t="s">
        <v>13389</v>
      </c>
      <c r="J4693" s="218" t="s">
        <v>13389</v>
      </c>
      <c r="K4693" s="218">
        <v>1</v>
      </c>
      <c r="L4693" s="218">
        <v>-0.48522104271992994</v>
      </c>
      <c r="M4693" s="218">
        <v>-0.9609501678143495</v>
      </c>
      <c r="N4693" s="218">
        <v>-0.22029669941935026</v>
      </c>
      <c r="O4693" s="218">
        <v>-0.69602582451376982</v>
      </c>
      <c r="P4693" s="218">
        <v>-4.806522243547346</v>
      </c>
      <c r="Q4693" s="218">
        <v>-5.3012489754737997</v>
      </c>
      <c r="R4693" s="507">
        <v>-0.72308560526713972</v>
      </c>
      <c r="S4693" s="507">
        <v>-0.45816126196656004</v>
      </c>
      <c r="T4693" s="218">
        <v>-5.0538856095105729</v>
      </c>
    </row>
    <row r="4694" spans="1:20" x14ac:dyDescent="0.6">
      <c r="A4694" s="218" t="s">
        <v>13390</v>
      </c>
      <c r="B4694" s="218" t="s">
        <v>13391</v>
      </c>
      <c r="C4694" s="218">
        <v>4.2590509296691703</v>
      </c>
      <c r="D4694" s="218">
        <v>4.1963942080476704</v>
      </c>
      <c r="E4694" s="218">
        <v>5.1640823379645999</v>
      </c>
      <c r="F4694" s="218">
        <v>2.88927244519535</v>
      </c>
      <c r="G4694" s="218">
        <v>0.77891856884019794</v>
      </c>
      <c r="H4694" s="218">
        <v>0</v>
      </c>
      <c r="I4694" t="s">
        <v>13392</v>
      </c>
      <c r="J4694" s="218" t="s">
        <v>13392</v>
      </c>
      <c r="K4694" s="218">
        <v>2</v>
      </c>
      <c r="L4694" s="218">
        <v>0.90503140829542961</v>
      </c>
      <c r="M4694" s="218">
        <v>-1.3697784844738203</v>
      </c>
      <c r="N4694" s="218">
        <v>0.96768812991692954</v>
      </c>
      <c r="O4694" s="218">
        <v>-1.3071217628523204</v>
      </c>
      <c r="P4694" s="218">
        <v>-3.4801323608289723</v>
      </c>
      <c r="Q4694" s="218">
        <v>-4.2590509296691703</v>
      </c>
      <c r="R4694" s="507">
        <v>-0.23237353808919536</v>
      </c>
      <c r="S4694" s="507">
        <v>-0.16971681646769543</v>
      </c>
      <c r="T4694" s="218">
        <v>-3.8695916452490713</v>
      </c>
    </row>
    <row r="4695" spans="1:20" x14ac:dyDescent="0.6">
      <c r="A4695" s="218" t="s">
        <v>13393</v>
      </c>
      <c r="B4695" s="218" t="s">
        <v>13394</v>
      </c>
      <c r="C4695" s="218">
        <v>6.5495537001115203</v>
      </c>
      <c r="D4695" s="218">
        <v>6.2860166511005504</v>
      </c>
      <c r="E4695" s="218">
        <v>6.4003047470226502</v>
      </c>
      <c r="F4695" s="218">
        <v>5.8991821191071896</v>
      </c>
      <c r="G4695" s="218">
        <v>7.8832767854585502</v>
      </c>
      <c r="H4695" s="218">
        <v>0.23786221336595301</v>
      </c>
      <c r="I4695" t="s">
        <v>13392</v>
      </c>
      <c r="J4695" s="218" t="s">
        <v>13392</v>
      </c>
      <c r="K4695" s="218">
        <v>2</v>
      </c>
      <c r="L4695" s="218">
        <v>-0.1492489530888701</v>
      </c>
      <c r="M4695" s="218">
        <v>-0.65037158100433068</v>
      </c>
      <c r="N4695" s="218">
        <v>0.11428809592209976</v>
      </c>
      <c r="O4695" s="218">
        <v>-0.38683453199336082</v>
      </c>
      <c r="P4695" s="218">
        <v>1.3337230853470299</v>
      </c>
      <c r="Q4695" s="218">
        <v>-6.3116914867455671</v>
      </c>
      <c r="R4695" s="507">
        <v>-0.39981026704660039</v>
      </c>
      <c r="S4695" s="507">
        <v>-0.13627321803563053</v>
      </c>
      <c r="T4695" s="218">
        <v>-2.4889842006992686</v>
      </c>
    </row>
    <row r="4696" spans="1:20" x14ac:dyDescent="0.6">
      <c r="A4696" s="218" t="s">
        <v>13395</v>
      </c>
      <c r="B4696" s="218" t="s">
        <v>13396</v>
      </c>
      <c r="C4696" s="218">
        <v>6.2551247635158997</v>
      </c>
      <c r="D4696" s="218">
        <v>6.0588223767141098</v>
      </c>
      <c r="E4696" s="218">
        <v>6.9290467139253096</v>
      </c>
      <c r="F4696" s="218">
        <v>5.8210617412458898</v>
      </c>
      <c r="G4696" s="218">
        <v>7.6694797430099904</v>
      </c>
      <c r="H4696" s="218">
        <v>0.34353965418307397</v>
      </c>
      <c r="I4696" t="s">
        <v>13397</v>
      </c>
      <c r="J4696" s="218" t="s">
        <v>13397</v>
      </c>
      <c r="K4696" s="218">
        <v>2</v>
      </c>
      <c r="L4696" s="218">
        <v>0.67392195040940983</v>
      </c>
      <c r="M4696" s="218">
        <v>-0.43406302227000992</v>
      </c>
      <c r="N4696" s="218">
        <v>0.87022433721119974</v>
      </c>
      <c r="O4696" s="218">
        <v>-0.23776063546822002</v>
      </c>
      <c r="P4696" s="218">
        <v>1.4143549794940906</v>
      </c>
      <c r="Q4696" s="218">
        <v>-5.911585109332826</v>
      </c>
      <c r="R4696" s="507">
        <v>0.11992946406969995</v>
      </c>
      <c r="S4696" s="507">
        <v>0.31623185087148986</v>
      </c>
      <c r="T4696" s="218">
        <v>-2.2486150649193677</v>
      </c>
    </row>
    <row r="4697" spans="1:20" x14ac:dyDescent="0.6">
      <c r="A4697" s="218" t="s">
        <v>13398</v>
      </c>
      <c r="B4697" s="218" t="s">
        <v>13399</v>
      </c>
      <c r="C4697" s="218">
        <v>5.7515258607525999</v>
      </c>
      <c r="D4697" s="218">
        <v>5.8094119712092702</v>
      </c>
      <c r="E4697" s="218">
        <v>0.157412435459797</v>
      </c>
      <c r="F4697" s="218">
        <v>6.2065368321327696</v>
      </c>
      <c r="G4697" s="218">
        <v>0.26846663313173802</v>
      </c>
      <c r="H4697" s="218">
        <v>0.23786221336595301</v>
      </c>
      <c r="I4697" t="s">
        <v>13397</v>
      </c>
      <c r="J4697" s="218" t="s">
        <v>13397</v>
      </c>
      <c r="K4697" s="218">
        <v>2</v>
      </c>
      <c r="L4697" s="218">
        <v>-5.5941134252928029</v>
      </c>
      <c r="M4697" s="218">
        <v>0.45501097138016977</v>
      </c>
      <c r="N4697" s="218">
        <v>-5.6519995357494732</v>
      </c>
      <c r="O4697" s="218">
        <v>0.39712486092349941</v>
      </c>
      <c r="P4697" s="218">
        <v>-5.4830592276208616</v>
      </c>
      <c r="Q4697" s="218">
        <v>-5.5136636473866467</v>
      </c>
      <c r="R4697" s="507">
        <v>-2.5695512269563165</v>
      </c>
      <c r="S4697" s="507">
        <v>-2.6274373374129869</v>
      </c>
      <c r="T4697" s="218">
        <v>-5.4983614375037542</v>
      </c>
    </row>
    <row r="4698" spans="1:20" x14ac:dyDescent="0.6">
      <c r="A4698" s="218" t="s">
        <v>13400</v>
      </c>
      <c r="B4698" s="218" t="s">
        <v>13401</v>
      </c>
      <c r="C4698" s="218">
        <v>6.6528256491534803</v>
      </c>
      <c r="D4698" s="218">
        <v>6.5669596778924904</v>
      </c>
      <c r="E4698" s="218">
        <v>7.2279509223105203</v>
      </c>
      <c r="F4698" s="218">
        <v>5.60714876497613</v>
      </c>
      <c r="G4698" s="218">
        <v>2.22696608302416</v>
      </c>
      <c r="H4698" s="218">
        <v>6.1820558664059897</v>
      </c>
      <c r="I4698" t="s">
        <v>13402</v>
      </c>
      <c r="J4698" s="218" t="s">
        <v>13402</v>
      </c>
      <c r="K4698" s="218">
        <v>1</v>
      </c>
      <c r="L4698" s="218">
        <v>0.57512527315703998</v>
      </c>
      <c r="M4698" s="218">
        <v>-1.0456768841773503</v>
      </c>
      <c r="N4698" s="218">
        <v>0.66099124441802992</v>
      </c>
      <c r="O4698" s="218">
        <v>-0.95981091291636034</v>
      </c>
      <c r="P4698" s="218">
        <v>-4.4258595661293203</v>
      </c>
      <c r="Q4698" s="218">
        <v>-0.47076978274749059</v>
      </c>
      <c r="R4698" s="507">
        <v>-0.23527580551015514</v>
      </c>
      <c r="S4698" s="507">
        <v>-0.14940983424916521</v>
      </c>
      <c r="T4698" s="218">
        <v>-2.4483146744384054</v>
      </c>
    </row>
    <row r="4699" spans="1:20" x14ac:dyDescent="0.6">
      <c r="A4699" s="218" t="s">
        <v>13403</v>
      </c>
      <c r="B4699" s="218" t="s">
        <v>13404</v>
      </c>
      <c r="C4699" s="218">
        <v>8.32634319767919</v>
      </c>
      <c r="D4699" s="218">
        <v>8.1390613315815301</v>
      </c>
      <c r="E4699" s="218">
        <v>8.0519536431949295</v>
      </c>
      <c r="F4699" s="218">
        <v>7.89454733872868</v>
      </c>
      <c r="G4699" s="218">
        <v>8.6932773171502191</v>
      </c>
      <c r="H4699" s="218">
        <v>0.123827711997599</v>
      </c>
      <c r="I4699" t="s">
        <v>13405</v>
      </c>
      <c r="J4699" s="218" t="s">
        <v>13405</v>
      </c>
      <c r="K4699" s="218">
        <v>1</v>
      </c>
      <c r="L4699" s="218">
        <v>-0.2743895544842605</v>
      </c>
      <c r="M4699" s="218">
        <v>-0.43179585895050998</v>
      </c>
      <c r="N4699" s="218">
        <v>-8.7107688386600657E-2</v>
      </c>
      <c r="O4699" s="218">
        <v>-0.24451399285285014</v>
      </c>
      <c r="P4699" s="218">
        <v>0.36693411947102916</v>
      </c>
      <c r="Q4699" s="218">
        <v>-8.2025154856815909</v>
      </c>
      <c r="R4699" s="507">
        <v>-0.35309270671738524</v>
      </c>
      <c r="S4699" s="507">
        <v>-0.1658108406197254</v>
      </c>
      <c r="T4699" s="218">
        <v>-3.9177906831052809</v>
      </c>
    </row>
    <row r="4700" spans="1:20" x14ac:dyDescent="0.6">
      <c r="A4700" s="218" t="s">
        <v>13406</v>
      </c>
      <c r="B4700" s="218" t="s">
        <v>13407</v>
      </c>
      <c r="C4700" s="218">
        <v>5.9353611708921097</v>
      </c>
      <c r="D4700" s="218">
        <v>6.0345089575622497</v>
      </c>
      <c r="E4700" s="218">
        <v>6.4224501633002804</v>
      </c>
      <c r="F4700" s="218">
        <v>6.4017629649121597</v>
      </c>
      <c r="G4700" s="218">
        <v>1.21997385646274</v>
      </c>
      <c r="H4700" s="218">
        <v>4.9427255039695801</v>
      </c>
      <c r="I4700" t="s">
        <v>13408</v>
      </c>
      <c r="J4700" s="218" t="s">
        <v>13408</v>
      </c>
      <c r="K4700" s="218">
        <v>2</v>
      </c>
      <c r="L4700" s="218">
        <v>0.48708899240817072</v>
      </c>
      <c r="M4700" s="218">
        <v>0.46640179402005</v>
      </c>
      <c r="N4700" s="218">
        <v>0.3879412057380307</v>
      </c>
      <c r="O4700" s="218">
        <v>0.36725400734990998</v>
      </c>
      <c r="P4700" s="218">
        <v>-4.7153873144293694</v>
      </c>
      <c r="Q4700" s="218">
        <v>-0.99263566692252958</v>
      </c>
      <c r="R4700" s="507">
        <v>0.47674539321411036</v>
      </c>
      <c r="S4700" s="507">
        <v>0.37759760654397034</v>
      </c>
      <c r="T4700" s="218">
        <v>-2.8540114906759495</v>
      </c>
    </row>
    <row r="4701" spans="1:20" x14ac:dyDescent="0.6">
      <c r="A4701" s="218" t="s">
        <v>13409</v>
      </c>
      <c r="B4701" s="218" t="s">
        <v>13410</v>
      </c>
      <c r="C4701" s="218">
        <v>5.1508781902380303</v>
      </c>
      <c r="D4701" s="218">
        <v>5.2439237512430097</v>
      </c>
      <c r="E4701" s="218">
        <v>5.8404006098545898</v>
      </c>
      <c r="F4701" s="218">
        <v>5.0334602969377897</v>
      </c>
      <c r="G4701" s="218">
        <v>1.08739361964643</v>
      </c>
      <c r="H4701" s="218">
        <v>6.3515538230820301</v>
      </c>
      <c r="I4701" t="s">
        <v>13408</v>
      </c>
      <c r="J4701" s="218" t="s">
        <v>13408</v>
      </c>
      <c r="K4701" s="218">
        <v>2</v>
      </c>
      <c r="L4701" s="218">
        <v>0.68952241961655947</v>
      </c>
      <c r="M4701" s="218">
        <v>-0.11741789330024055</v>
      </c>
      <c r="N4701" s="218">
        <v>0.59647685861158006</v>
      </c>
      <c r="O4701" s="218">
        <v>-0.21046345430521995</v>
      </c>
      <c r="P4701" s="218">
        <v>-4.0634845705916005</v>
      </c>
      <c r="Q4701" s="218">
        <v>1.2006756328439998</v>
      </c>
      <c r="R4701" s="507">
        <v>0.28605226315815946</v>
      </c>
      <c r="S4701" s="507">
        <v>0.19300670215318005</v>
      </c>
      <c r="T4701" s="218">
        <v>-1.4314044688738004</v>
      </c>
    </row>
    <row r="4702" spans="1:20" x14ac:dyDescent="0.6">
      <c r="A4702" s="218" t="s">
        <v>13411</v>
      </c>
      <c r="B4702" s="218" t="s">
        <v>13412</v>
      </c>
      <c r="C4702" s="218">
        <v>6.2870546696659497</v>
      </c>
      <c r="D4702" s="218">
        <v>6.2938704745035903</v>
      </c>
      <c r="E4702" s="218">
        <v>6.2364401758377603</v>
      </c>
      <c r="F4702" s="218">
        <v>6.5696792217668696</v>
      </c>
      <c r="G4702" s="218">
        <v>2.0242855458403799</v>
      </c>
      <c r="H4702" s="218">
        <v>0.23786221336595301</v>
      </c>
      <c r="I4702" t="s">
        <v>13413</v>
      </c>
      <c r="J4702" s="218" t="s">
        <v>13413</v>
      </c>
      <c r="K4702" s="218">
        <v>1</v>
      </c>
      <c r="L4702" s="218">
        <v>-5.0614493828189389E-2</v>
      </c>
      <c r="M4702" s="218">
        <v>0.28262455210091986</v>
      </c>
      <c r="N4702" s="218">
        <v>-5.7430298665829937E-2</v>
      </c>
      <c r="O4702" s="218">
        <v>0.27580874726327931</v>
      </c>
      <c r="P4702" s="218">
        <v>-4.2627691238255698</v>
      </c>
      <c r="Q4702" s="218">
        <v>-6.0491924562999966</v>
      </c>
      <c r="R4702" s="507">
        <v>0.11600502913636523</v>
      </c>
      <c r="S4702" s="507">
        <v>0.10918922429872469</v>
      </c>
      <c r="T4702" s="218">
        <v>-5.1559807900627828</v>
      </c>
    </row>
    <row r="4703" spans="1:20" x14ac:dyDescent="0.6">
      <c r="A4703" s="218" t="s">
        <v>13414</v>
      </c>
      <c r="B4703" s="218" t="s">
        <v>13415</v>
      </c>
      <c r="C4703" s="218">
        <v>5.4748635019664098</v>
      </c>
      <c r="D4703" s="218">
        <v>5.69453306238871</v>
      </c>
      <c r="E4703" s="218">
        <v>5.3290124508930301</v>
      </c>
      <c r="F4703" s="218">
        <v>5.21798616144509</v>
      </c>
      <c r="G4703" s="218">
        <v>7.5199528514946898</v>
      </c>
      <c r="H4703" s="218">
        <v>5.4122598619654498</v>
      </c>
      <c r="I4703" t="s">
        <v>13416</v>
      </c>
      <c r="J4703" s="218" t="s">
        <v>13416</v>
      </c>
      <c r="K4703" s="218">
        <v>3</v>
      </c>
      <c r="L4703" s="218">
        <v>-0.1458510510733797</v>
      </c>
      <c r="M4703" s="218">
        <v>-0.25687734052131983</v>
      </c>
      <c r="N4703" s="218">
        <v>-0.36552061149567994</v>
      </c>
      <c r="O4703" s="218">
        <v>-0.47654690094362007</v>
      </c>
      <c r="P4703" s="218">
        <v>2.04508934952828</v>
      </c>
      <c r="Q4703" s="218">
        <v>-6.260364000095997E-2</v>
      </c>
      <c r="R4703" s="507">
        <v>-0.20136419579734977</v>
      </c>
      <c r="S4703" s="507">
        <v>-0.42103375621965</v>
      </c>
      <c r="T4703" s="218">
        <v>0.99124285476366003</v>
      </c>
    </row>
    <row r="4704" spans="1:20" x14ac:dyDescent="0.6">
      <c r="A4704" s="218" t="s">
        <v>13417</v>
      </c>
      <c r="B4704" s="218" t="s">
        <v>13418</v>
      </c>
      <c r="C4704" s="218">
        <v>5.5661753456120904</v>
      </c>
      <c r="D4704" s="218">
        <v>5.77788141434214</v>
      </c>
      <c r="E4704" s="218">
        <v>3.6471418955171799</v>
      </c>
      <c r="F4704" s="218">
        <v>5.9576773493219699</v>
      </c>
      <c r="G4704" s="218">
        <v>7.0731597775762296</v>
      </c>
      <c r="H4704" s="218">
        <v>0.34353965418307397</v>
      </c>
      <c r="I4704" t="s">
        <v>13416</v>
      </c>
      <c r="J4704" s="218" t="s">
        <v>13416</v>
      </c>
      <c r="K4704" s="218">
        <v>3</v>
      </c>
      <c r="L4704" s="218">
        <v>-1.9190334500949104</v>
      </c>
      <c r="M4704" s="218">
        <v>0.39150200370987953</v>
      </c>
      <c r="N4704" s="218">
        <v>-2.13073951882496</v>
      </c>
      <c r="O4704" s="218">
        <v>0.17979593497982993</v>
      </c>
      <c r="P4704" s="218">
        <v>1.5069844319641392</v>
      </c>
      <c r="Q4704" s="218">
        <v>-5.2226356914290166</v>
      </c>
      <c r="R4704" s="507">
        <v>-0.76376572319251546</v>
      </c>
      <c r="S4704" s="507">
        <v>-0.97547179192256506</v>
      </c>
      <c r="T4704" s="218">
        <v>-1.8578256297324387</v>
      </c>
    </row>
    <row r="4705" spans="1:20" x14ac:dyDescent="0.6">
      <c r="A4705" s="218" t="s">
        <v>13419</v>
      </c>
      <c r="B4705" s="218" t="s">
        <v>13420</v>
      </c>
      <c r="C4705" s="218">
        <v>5.1601033362895201</v>
      </c>
      <c r="D4705" s="218">
        <v>5.1644318034589896</v>
      </c>
      <c r="E4705" s="218">
        <v>3.7035513923746901</v>
      </c>
      <c r="F4705" s="218">
        <v>4.3528075342938699</v>
      </c>
      <c r="G4705" s="218">
        <v>0.14046909216855899</v>
      </c>
      <c r="H4705" s="218">
        <v>0.123827711997599</v>
      </c>
      <c r="I4705" t="s">
        <v>13416</v>
      </c>
      <c r="J4705" s="218" t="s">
        <v>13416</v>
      </c>
      <c r="K4705" s="218">
        <v>3</v>
      </c>
      <c r="L4705" s="218">
        <v>-1.45655194391483</v>
      </c>
      <c r="M4705" s="218">
        <v>-0.80729580199565021</v>
      </c>
      <c r="N4705" s="218">
        <v>-1.4608804110842994</v>
      </c>
      <c r="O4705" s="218">
        <v>-0.81162426916511965</v>
      </c>
      <c r="P4705" s="218">
        <v>-5.0196342441209607</v>
      </c>
      <c r="Q4705" s="218">
        <v>-5.0362756242919211</v>
      </c>
      <c r="R4705" s="507">
        <v>-1.1319238729552401</v>
      </c>
      <c r="S4705" s="507">
        <v>-1.1362523401247095</v>
      </c>
      <c r="T4705" s="218">
        <v>-5.0279549342064414</v>
      </c>
    </row>
    <row r="4706" spans="1:20" x14ac:dyDescent="0.6">
      <c r="A4706" s="218" t="s">
        <v>13421</v>
      </c>
      <c r="B4706" s="218" t="s">
        <v>13422</v>
      </c>
      <c r="C4706" s="218">
        <v>1.6751838867601501</v>
      </c>
      <c r="D4706" s="218">
        <v>1.4523878078422301</v>
      </c>
      <c r="E4706" s="218">
        <v>0</v>
      </c>
      <c r="F4706" s="218">
        <v>0</v>
      </c>
      <c r="G4706" s="218">
        <v>0</v>
      </c>
      <c r="H4706" s="218">
        <v>0</v>
      </c>
      <c r="I4706" t="s">
        <v>13423</v>
      </c>
      <c r="J4706" s="218" t="s">
        <v>13423</v>
      </c>
      <c r="K4706" s="218">
        <v>1</v>
      </c>
      <c r="L4706" s="218">
        <v>-1.6751838867601501</v>
      </c>
      <c r="M4706" s="218">
        <v>-1.6751838867601501</v>
      </c>
      <c r="N4706" s="218">
        <v>-1.4523878078422301</v>
      </c>
      <c r="O4706" s="218">
        <v>-1.4523878078422301</v>
      </c>
      <c r="P4706" s="218">
        <v>-1.6751838867601501</v>
      </c>
      <c r="Q4706" s="218">
        <v>-1.6751838867601501</v>
      </c>
      <c r="R4706" s="507">
        <v>-1.6751838867601501</v>
      </c>
      <c r="S4706" s="507">
        <v>-1.4523878078422301</v>
      </c>
      <c r="T4706" s="218">
        <v>-1.6751838867601501</v>
      </c>
    </row>
    <row r="4707" spans="1:20" x14ac:dyDescent="0.6">
      <c r="A4707" s="218" t="s">
        <v>13424</v>
      </c>
      <c r="B4707" s="218" t="s">
        <v>13425</v>
      </c>
      <c r="C4707" s="218">
        <v>5.1497208882318004</v>
      </c>
      <c r="D4707" s="218">
        <v>5.0449418842241096</v>
      </c>
      <c r="E4707" s="218">
        <v>4.9619123965878797</v>
      </c>
      <c r="F4707" s="218">
        <v>5.1586657804025702</v>
      </c>
      <c r="G4707" s="218">
        <v>0.94138514970795095</v>
      </c>
      <c r="H4707" s="218">
        <v>0.123827711997599</v>
      </c>
      <c r="I4707" t="s">
        <v>13426</v>
      </c>
      <c r="J4707" s="218" t="s">
        <v>13426</v>
      </c>
      <c r="K4707" s="218">
        <v>1</v>
      </c>
      <c r="L4707" s="218">
        <v>-0.18780849164392066</v>
      </c>
      <c r="M4707" s="218">
        <v>8.9448921707697693E-3</v>
      </c>
      <c r="N4707" s="218">
        <v>-8.302948763622986E-2</v>
      </c>
      <c r="O4707" s="218">
        <v>0.11372389617846057</v>
      </c>
      <c r="P4707" s="218">
        <v>-4.2083357385238491</v>
      </c>
      <c r="Q4707" s="218">
        <v>-5.0258931762342014</v>
      </c>
      <c r="R4707" s="507">
        <v>-8.9431799736575446E-2</v>
      </c>
      <c r="S4707" s="507">
        <v>1.5347204271115356E-2</v>
      </c>
      <c r="T4707" s="218">
        <v>-4.6171144573790253</v>
      </c>
    </row>
    <row r="4708" spans="1:20" x14ac:dyDescent="0.6">
      <c r="A4708" s="218" t="s">
        <v>13427</v>
      </c>
      <c r="B4708" s="218" t="s">
        <v>13428</v>
      </c>
      <c r="C4708" s="218">
        <v>3.3345359293441601</v>
      </c>
      <c r="D4708" s="218">
        <v>2.7929956108566798</v>
      </c>
      <c r="E4708" s="218">
        <v>0</v>
      </c>
      <c r="F4708" s="218">
        <v>0</v>
      </c>
      <c r="G4708" s="218">
        <v>0</v>
      </c>
      <c r="H4708" s="218">
        <v>0</v>
      </c>
      <c r="I4708" t="s">
        <v>13429</v>
      </c>
      <c r="J4708" s="218" t="s">
        <v>13429</v>
      </c>
      <c r="K4708" s="218">
        <v>1</v>
      </c>
      <c r="L4708" s="218">
        <v>-3.3345359293441601</v>
      </c>
      <c r="M4708" s="218">
        <v>-3.3345359293441601</v>
      </c>
      <c r="N4708" s="218">
        <v>-2.7929956108566798</v>
      </c>
      <c r="O4708" s="218">
        <v>-2.7929956108566798</v>
      </c>
      <c r="P4708" s="218">
        <v>-3.3345359293441601</v>
      </c>
      <c r="Q4708" s="218">
        <v>-3.3345359293441601</v>
      </c>
      <c r="R4708" s="507">
        <v>-3.3345359293441601</v>
      </c>
      <c r="S4708" s="507">
        <v>-2.7929956108566798</v>
      </c>
      <c r="T4708" s="218">
        <v>-3.3345359293441601</v>
      </c>
    </row>
    <row r="4709" spans="1:20" x14ac:dyDescent="0.6">
      <c r="A4709" s="218" t="s">
        <v>13430</v>
      </c>
      <c r="B4709" s="218" t="s">
        <v>13431</v>
      </c>
      <c r="C4709" s="218">
        <v>5.06631191662742</v>
      </c>
      <c r="D4709" s="218">
        <v>4.66550750276937</v>
      </c>
      <c r="E4709" s="218">
        <v>4.9331661467745596</v>
      </c>
      <c r="F4709" s="218">
        <v>4.6432517800248698</v>
      </c>
      <c r="G4709" s="218">
        <v>0.94138514970795095</v>
      </c>
      <c r="H4709" s="218">
        <v>0.123827711997599</v>
      </c>
      <c r="I4709" t="s">
        <v>13432</v>
      </c>
      <c r="J4709" s="218" t="s">
        <v>13432</v>
      </c>
      <c r="K4709" s="218">
        <v>1</v>
      </c>
      <c r="L4709" s="218">
        <v>-0.13314576985286042</v>
      </c>
      <c r="M4709" s="218">
        <v>-0.42306013660255015</v>
      </c>
      <c r="N4709" s="218">
        <v>0.26765864400518957</v>
      </c>
      <c r="O4709" s="218">
        <v>-2.2255722744500162E-2</v>
      </c>
      <c r="P4709" s="218">
        <v>-4.1249267669194687</v>
      </c>
      <c r="Q4709" s="218">
        <v>-4.942484204629821</v>
      </c>
      <c r="R4709" s="507">
        <v>-0.27810295322770529</v>
      </c>
      <c r="S4709" s="507">
        <v>0.12270146063034471</v>
      </c>
      <c r="T4709" s="218">
        <v>-4.5337054857746448</v>
      </c>
    </row>
    <row r="4710" spans="1:20" x14ac:dyDescent="0.6">
      <c r="A4710" s="218" t="s">
        <v>13433</v>
      </c>
      <c r="B4710" s="218" t="s">
        <v>13434</v>
      </c>
      <c r="C4710" s="218">
        <v>6.3351903362237003</v>
      </c>
      <c r="D4710" s="218">
        <v>6.3667101974616003</v>
      </c>
      <c r="E4710" s="218">
        <v>6.5047319604914904</v>
      </c>
      <c r="F4710" s="218">
        <v>6.7706714246416402</v>
      </c>
      <c r="G4710" s="218">
        <v>1.83049323649272</v>
      </c>
      <c r="H4710" s="218">
        <v>8.0951375860528199</v>
      </c>
      <c r="I4710" t="s">
        <v>13435</v>
      </c>
      <c r="J4710" s="218" t="s">
        <v>13435</v>
      </c>
      <c r="K4710" s="218">
        <v>1</v>
      </c>
      <c r="L4710" s="218">
        <v>0.16954162426779007</v>
      </c>
      <c r="M4710" s="218">
        <v>0.43548108841793987</v>
      </c>
      <c r="N4710" s="218">
        <v>0.13802176302989011</v>
      </c>
      <c r="O4710" s="218">
        <v>0.40396122718003991</v>
      </c>
      <c r="P4710" s="218">
        <v>-4.5046970997309801</v>
      </c>
      <c r="Q4710" s="218">
        <v>1.7599472498291195</v>
      </c>
      <c r="R4710" s="507">
        <v>0.30251135634286497</v>
      </c>
      <c r="S4710" s="507">
        <v>0.27099149510496501</v>
      </c>
      <c r="T4710" s="218">
        <v>-1.3723749249509303</v>
      </c>
    </row>
    <row r="4711" spans="1:20" x14ac:dyDescent="0.6">
      <c r="A4711" s="218" t="s">
        <v>13436</v>
      </c>
      <c r="B4711" s="218" t="s">
        <v>13437</v>
      </c>
      <c r="C4711" s="218">
        <v>5.7667034605501</v>
      </c>
      <c r="D4711" s="218">
        <v>5.9212847655713796</v>
      </c>
      <c r="E4711" s="218">
        <v>6.0448475167351603</v>
      </c>
      <c r="F4711" s="218">
        <v>5.96380630090861</v>
      </c>
      <c r="G4711" s="218">
        <v>1.1552061784318599</v>
      </c>
      <c r="H4711" s="218">
        <v>0</v>
      </c>
      <c r="I4711" t="s">
        <v>13438</v>
      </c>
      <c r="J4711" s="218" t="s">
        <v>13438</v>
      </c>
      <c r="K4711" s="218">
        <v>2</v>
      </c>
      <c r="L4711" s="218">
        <v>0.27814405618506033</v>
      </c>
      <c r="M4711" s="218">
        <v>0.19710284035851</v>
      </c>
      <c r="N4711" s="218">
        <v>0.12356275116378068</v>
      </c>
      <c r="O4711" s="218">
        <v>4.2521535337230354E-2</v>
      </c>
      <c r="P4711" s="218">
        <v>-4.6114972821182398</v>
      </c>
      <c r="Q4711" s="218">
        <v>-5.7667034605501</v>
      </c>
      <c r="R4711" s="507">
        <v>0.23762344827178516</v>
      </c>
      <c r="S4711" s="507">
        <v>8.3042143250505518E-2</v>
      </c>
      <c r="T4711" s="218">
        <v>-5.1891003713341703</v>
      </c>
    </row>
    <row r="4712" spans="1:20" x14ac:dyDescent="0.6">
      <c r="A4712" s="218" t="s">
        <v>13439</v>
      </c>
      <c r="B4712" s="218" t="s">
        <v>13440</v>
      </c>
      <c r="C4712" s="218">
        <v>6.0295991960261297</v>
      </c>
      <c r="D4712" s="218">
        <v>6.0481463439852998</v>
      </c>
      <c r="E4712" s="218">
        <v>6.4075067060066502</v>
      </c>
      <c r="F4712" s="218">
        <v>5.239476866035</v>
      </c>
      <c r="G4712" s="218">
        <v>0.94138514970795095</v>
      </c>
      <c r="H4712" s="218">
        <v>0.23786221336595301</v>
      </c>
      <c r="I4712" t="s">
        <v>13438</v>
      </c>
      <c r="J4712" s="218" t="s">
        <v>13438</v>
      </c>
      <c r="K4712" s="218">
        <v>2</v>
      </c>
      <c r="L4712" s="218">
        <v>0.37790750998052047</v>
      </c>
      <c r="M4712" s="218">
        <v>-0.79012232999112975</v>
      </c>
      <c r="N4712" s="218">
        <v>0.35936036202135035</v>
      </c>
      <c r="O4712" s="218">
        <v>-0.80866947795029986</v>
      </c>
      <c r="P4712" s="218">
        <v>-5.0882140463181784</v>
      </c>
      <c r="Q4712" s="218">
        <v>-5.7917369826601766</v>
      </c>
      <c r="R4712" s="507">
        <v>-0.20610741000530464</v>
      </c>
      <c r="S4712" s="507">
        <v>-0.22465455796447475</v>
      </c>
      <c r="T4712" s="218">
        <v>-5.439975514489177</v>
      </c>
    </row>
    <row r="4713" spans="1:20" x14ac:dyDescent="0.6">
      <c r="A4713" s="218" t="s">
        <v>13441</v>
      </c>
      <c r="B4713" s="218" t="s">
        <v>13442</v>
      </c>
      <c r="C4713" s="218">
        <v>0.32928996055112802</v>
      </c>
      <c r="D4713" s="218">
        <v>0.44406027318829</v>
      </c>
      <c r="E4713" s="218">
        <v>0</v>
      </c>
      <c r="F4713" s="218">
        <v>0</v>
      </c>
      <c r="G4713" s="218">
        <v>0</v>
      </c>
      <c r="H4713" s="218">
        <v>0</v>
      </c>
      <c r="I4713" t="s">
        <v>13443</v>
      </c>
      <c r="J4713" s="218" t="s">
        <v>13443</v>
      </c>
      <c r="K4713" s="218">
        <v>1</v>
      </c>
      <c r="L4713" s="218">
        <v>-0.32928996055112802</v>
      </c>
      <c r="M4713" s="218">
        <v>-0.32928996055112802</v>
      </c>
      <c r="N4713" s="218">
        <v>-0.44406027318829</v>
      </c>
      <c r="O4713" s="218">
        <v>-0.44406027318829</v>
      </c>
      <c r="P4713" s="218">
        <v>-0.32928996055112802</v>
      </c>
      <c r="Q4713" s="218">
        <v>-0.32928996055112802</v>
      </c>
      <c r="R4713" s="507">
        <v>-0.32928996055112802</v>
      </c>
      <c r="S4713" s="507">
        <v>-0.44406027318829</v>
      </c>
      <c r="T4713" s="218">
        <v>-0.32928996055112802</v>
      </c>
    </row>
    <row r="4714" spans="1:20" x14ac:dyDescent="0.6">
      <c r="A4714" s="218" t="s">
        <v>13444</v>
      </c>
      <c r="B4714" s="218" t="s">
        <v>13445</v>
      </c>
      <c r="C4714" s="218">
        <v>1.97610582551823</v>
      </c>
      <c r="D4714" s="218">
        <v>2.38593728293699</v>
      </c>
      <c r="E4714" s="218">
        <v>0</v>
      </c>
      <c r="F4714" s="218">
        <v>0</v>
      </c>
      <c r="G4714" s="218">
        <v>0</v>
      </c>
      <c r="H4714" s="218">
        <v>0</v>
      </c>
      <c r="I4714" t="s">
        <v>13446</v>
      </c>
      <c r="J4714" s="218" t="s">
        <v>13446</v>
      </c>
      <c r="K4714" s="218">
        <v>1</v>
      </c>
      <c r="L4714" s="218">
        <v>-1.97610582551823</v>
      </c>
      <c r="M4714" s="218">
        <v>-1.97610582551823</v>
      </c>
      <c r="N4714" s="218">
        <v>-2.38593728293699</v>
      </c>
      <c r="O4714" s="218">
        <v>-2.38593728293699</v>
      </c>
      <c r="P4714" s="218">
        <v>-1.97610582551823</v>
      </c>
      <c r="Q4714" s="218">
        <v>-1.97610582551823</v>
      </c>
      <c r="R4714" s="507">
        <v>-1.97610582551823</v>
      </c>
      <c r="S4714" s="507">
        <v>-2.38593728293699</v>
      </c>
      <c r="T4714" s="218">
        <v>-1.97610582551823</v>
      </c>
    </row>
    <row r="4715" spans="1:20" x14ac:dyDescent="0.6">
      <c r="A4715" s="218" t="s">
        <v>13447</v>
      </c>
      <c r="B4715" s="218" t="s">
        <v>13448</v>
      </c>
      <c r="C4715" s="218">
        <v>5.2738905497381703</v>
      </c>
      <c r="D4715" s="218">
        <v>5.0305510689444803</v>
      </c>
      <c r="E4715" s="218">
        <v>5.6326127201696501</v>
      </c>
      <c r="F4715" s="218">
        <v>5.4452517393912396</v>
      </c>
      <c r="G4715" s="218">
        <v>0</v>
      </c>
      <c r="H4715" s="218">
        <v>0</v>
      </c>
      <c r="I4715" t="s">
        <v>13449</v>
      </c>
      <c r="J4715" s="218" t="s">
        <v>13449</v>
      </c>
      <c r="K4715" s="218">
        <v>1</v>
      </c>
      <c r="L4715" s="218">
        <v>0.3587221704314798</v>
      </c>
      <c r="M4715" s="218">
        <v>0.17136118965306935</v>
      </c>
      <c r="N4715" s="218">
        <v>0.60206165122516975</v>
      </c>
      <c r="O4715" s="218">
        <v>0.41470067044675929</v>
      </c>
      <c r="P4715" s="218">
        <v>-5.2738905497381703</v>
      </c>
      <c r="Q4715" s="218">
        <v>-5.2738905497381703</v>
      </c>
      <c r="R4715" s="507">
        <v>0.26504168004227457</v>
      </c>
      <c r="S4715" s="507">
        <v>0.50838116083596452</v>
      </c>
      <c r="T4715" s="218">
        <v>-5.2738905497381703</v>
      </c>
    </row>
    <row r="4716" spans="1:20" x14ac:dyDescent="0.6">
      <c r="A4716" s="218" t="s">
        <v>13450</v>
      </c>
      <c r="B4716" s="218" t="s">
        <v>13451</v>
      </c>
      <c r="C4716" s="218">
        <v>5.9842237104914702</v>
      </c>
      <c r="D4716" s="218">
        <v>6.0820352072784898</v>
      </c>
      <c r="E4716" s="218">
        <v>6.7339962922979604</v>
      </c>
      <c r="F4716" s="218">
        <v>5.9806958056096402</v>
      </c>
      <c r="G4716" s="218">
        <v>1.39846821979138</v>
      </c>
      <c r="H4716" s="218">
        <v>7.5638152460525001</v>
      </c>
      <c r="I4716" t="s">
        <v>13452</v>
      </c>
      <c r="J4716" s="218" t="s">
        <v>13452</v>
      </c>
      <c r="K4716" s="218">
        <v>2</v>
      </c>
      <c r="L4716" s="218">
        <v>0.7497725818064902</v>
      </c>
      <c r="M4716" s="218">
        <v>-3.5279048818299685E-3</v>
      </c>
      <c r="N4716" s="218">
        <v>0.65196108501947059</v>
      </c>
      <c r="O4716" s="218">
        <v>-0.10133940166884958</v>
      </c>
      <c r="P4716" s="218">
        <v>-4.5857554907000901</v>
      </c>
      <c r="Q4716" s="218">
        <v>1.5795915355610299</v>
      </c>
      <c r="R4716" s="507">
        <v>0.37312233846233012</v>
      </c>
      <c r="S4716" s="507">
        <v>0.2753108416753105</v>
      </c>
      <c r="T4716" s="218">
        <v>-1.5030819775695301</v>
      </c>
    </row>
    <row r="4717" spans="1:20" x14ac:dyDescent="0.6">
      <c r="A4717" s="218" t="s">
        <v>13453</v>
      </c>
      <c r="B4717" s="218" t="s">
        <v>13454</v>
      </c>
      <c r="C4717" s="218">
        <v>6.6384585196147103</v>
      </c>
      <c r="D4717" s="218">
        <v>6.5892237847619404</v>
      </c>
      <c r="E4717" s="218">
        <v>7.0155719627061304</v>
      </c>
      <c r="F4717" s="218">
        <v>6.9192904937167299</v>
      </c>
      <c r="G4717" s="218">
        <v>1.0162357018798001</v>
      </c>
      <c r="H4717" s="218">
        <v>0</v>
      </c>
      <c r="I4717" t="s">
        <v>13452</v>
      </c>
      <c r="J4717" s="218" t="s">
        <v>13452</v>
      </c>
      <c r="K4717" s="218">
        <v>2</v>
      </c>
      <c r="L4717" s="218">
        <v>0.37711344309142003</v>
      </c>
      <c r="M4717" s="218">
        <v>0.28083197410201954</v>
      </c>
      <c r="N4717" s="218">
        <v>0.42634817794419</v>
      </c>
      <c r="O4717" s="218">
        <v>0.33006670895478951</v>
      </c>
      <c r="P4717" s="218">
        <v>-5.6222228177349098</v>
      </c>
      <c r="Q4717" s="218">
        <v>-6.6384585196147103</v>
      </c>
      <c r="R4717" s="507">
        <v>0.32897270859671979</v>
      </c>
      <c r="S4717" s="507">
        <v>0.37820744344948976</v>
      </c>
      <c r="T4717" s="218">
        <v>-6.1303406686748101</v>
      </c>
    </row>
    <row r="4718" spans="1:20" x14ac:dyDescent="0.6">
      <c r="A4718" s="218" t="s">
        <v>13455</v>
      </c>
      <c r="B4718" s="218" t="s">
        <v>13456</v>
      </c>
      <c r="C4718" s="218">
        <v>4.94879924325397</v>
      </c>
      <c r="D4718" s="218">
        <v>4.8636094278660504</v>
      </c>
      <c r="E4718" s="218">
        <v>4.7454439877834602</v>
      </c>
      <c r="F4718" s="218">
        <v>4.79762656615776</v>
      </c>
      <c r="G4718" s="218">
        <v>0.59580657787600999</v>
      </c>
      <c r="H4718" s="218">
        <v>6.7075439477877001</v>
      </c>
      <c r="I4718" t="s">
        <v>13457</v>
      </c>
      <c r="J4718" s="218" t="s">
        <v>13457</v>
      </c>
      <c r="K4718" s="218">
        <v>1</v>
      </c>
      <c r="L4718" s="218">
        <v>-0.20335525547050981</v>
      </c>
      <c r="M4718" s="218">
        <v>-0.15117267709621007</v>
      </c>
      <c r="N4718" s="218">
        <v>-0.11816544008259022</v>
      </c>
      <c r="O4718" s="218">
        <v>-6.5982861708290486E-2</v>
      </c>
      <c r="P4718" s="218">
        <v>-4.3529926653779603</v>
      </c>
      <c r="Q4718" s="218">
        <v>1.7587447045337301</v>
      </c>
      <c r="R4718" s="507">
        <v>-0.17726396628335994</v>
      </c>
      <c r="S4718" s="507">
        <v>-9.2074150895440354E-2</v>
      </c>
      <c r="T4718" s="218">
        <v>-1.2971239804221151</v>
      </c>
    </row>
    <row r="4719" spans="1:20" x14ac:dyDescent="0.6">
      <c r="A4719" s="218" t="s">
        <v>13458</v>
      </c>
      <c r="B4719" s="218" t="s">
        <v>13459</v>
      </c>
      <c r="C4719" s="218">
        <v>6.2733050541724698</v>
      </c>
      <c r="D4719" s="218">
        <v>6.4566469334669998</v>
      </c>
      <c r="E4719" s="218">
        <v>6.2554326751505096</v>
      </c>
      <c r="F4719" s="218">
        <v>6.2804221192209297</v>
      </c>
      <c r="G4719" s="218">
        <v>1.34138912626164</v>
      </c>
      <c r="H4719" s="218">
        <v>0</v>
      </c>
      <c r="I4719" t="s">
        <v>13460</v>
      </c>
      <c r="J4719" s="218" t="s">
        <v>13460</v>
      </c>
      <c r="K4719" s="218">
        <v>1</v>
      </c>
      <c r="L4719" s="218">
        <v>-1.787237902196015E-2</v>
      </c>
      <c r="M4719" s="218">
        <v>7.1170650484599918E-3</v>
      </c>
      <c r="N4719" s="218">
        <v>-0.2012142583164902</v>
      </c>
      <c r="O4719" s="218">
        <v>-0.17622481424607006</v>
      </c>
      <c r="P4719" s="218">
        <v>-4.93191592791083</v>
      </c>
      <c r="Q4719" s="218">
        <v>-6.2733050541724698</v>
      </c>
      <c r="R4719" s="507">
        <v>-5.377656986750079E-3</v>
      </c>
      <c r="S4719" s="507">
        <v>-0.18871953628128013</v>
      </c>
      <c r="T4719" s="218">
        <v>-5.6026104910416503</v>
      </c>
    </row>
    <row r="4720" spans="1:20" x14ac:dyDescent="0.6">
      <c r="A4720" s="218" t="s">
        <v>13461</v>
      </c>
      <c r="B4720" s="218" t="s">
        <v>13462</v>
      </c>
      <c r="C4720" s="218">
        <v>6.5131189724420402</v>
      </c>
      <c r="D4720" s="218">
        <v>6.51931353691353</v>
      </c>
      <c r="E4720" s="218">
        <v>5.8567565358065403</v>
      </c>
      <c r="F4720" s="218">
        <v>6.8097586266176702</v>
      </c>
      <c r="G4720" s="218">
        <v>6.9651298646340001</v>
      </c>
      <c r="H4720" s="218">
        <v>0.123827711997599</v>
      </c>
      <c r="I4720" t="s">
        <v>13463</v>
      </c>
      <c r="J4720" s="218" t="s">
        <v>13463</v>
      </c>
      <c r="K4720" s="218">
        <v>1</v>
      </c>
      <c r="L4720" s="218">
        <v>-0.65636243663549987</v>
      </c>
      <c r="M4720" s="218">
        <v>0.29663965417562999</v>
      </c>
      <c r="N4720" s="218">
        <v>-0.66255700110698967</v>
      </c>
      <c r="O4720" s="218">
        <v>0.29044508970414018</v>
      </c>
      <c r="P4720" s="218">
        <v>0.45201089219195989</v>
      </c>
      <c r="Q4720" s="218">
        <v>-6.3892912604444412</v>
      </c>
      <c r="R4720" s="507">
        <v>-0.17986139122993494</v>
      </c>
      <c r="S4720" s="507">
        <v>-0.18605595570142475</v>
      </c>
      <c r="T4720" s="218">
        <v>-2.9686401841262406</v>
      </c>
    </row>
    <row r="4721" spans="1:20" x14ac:dyDescent="0.6">
      <c r="A4721" s="218" t="s">
        <v>13464</v>
      </c>
      <c r="B4721" s="218" t="s">
        <v>13465</v>
      </c>
      <c r="C4721" s="218">
        <v>6.7670423317929602</v>
      </c>
      <c r="D4721" s="218">
        <v>6.8404664295229303</v>
      </c>
      <c r="E4721" s="218">
        <v>6.8461836620840204</v>
      </c>
      <c r="F4721" s="218">
        <v>7.0023557444998001</v>
      </c>
      <c r="G4721" s="218">
        <v>1.65422133339088</v>
      </c>
      <c r="H4721" s="218">
        <v>0</v>
      </c>
      <c r="I4721" t="s">
        <v>13466</v>
      </c>
      <c r="J4721" s="218" t="s">
        <v>13466</v>
      </c>
      <c r="K4721" s="218">
        <v>2</v>
      </c>
      <c r="L4721" s="218">
        <v>7.9141330291060186E-2</v>
      </c>
      <c r="M4721" s="218">
        <v>0.23531341270683992</v>
      </c>
      <c r="N4721" s="218">
        <v>5.7172325610901353E-3</v>
      </c>
      <c r="O4721" s="218">
        <v>0.16188931497686987</v>
      </c>
      <c r="P4721" s="218">
        <v>-5.1128209984020803</v>
      </c>
      <c r="Q4721" s="218">
        <v>-6.7670423317929602</v>
      </c>
      <c r="R4721" s="507">
        <v>0.15722737149895005</v>
      </c>
      <c r="S4721" s="507">
        <v>8.3803273768980002E-2</v>
      </c>
      <c r="T4721" s="218">
        <v>-5.9399316650975198</v>
      </c>
    </row>
    <row r="4722" spans="1:20" x14ac:dyDescent="0.6">
      <c r="A4722" s="218" t="s">
        <v>13467</v>
      </c>
      <c r="B4722" s="218" t="s">
        <v>13468</v>
      </c>
      <c r="C4722" s="218">
        <v>4.1636646970222797</v>
      </c>
      <c r="D4722" s="218">
        <v>3.8014308789611002</v>
      </c>
      <c r="E4722" s="218">
        <v>4.6089781495984798</v>
      </c>
      <c r="F4722" s="218">
        <v>3.0819069031699802</v>
      </c>
      <c r="G4722" s="218">
        <v>0</v>
      </c>
      <c r="H4722" s="218">
        <v>0</v>
      </c>
      <c r="I4722" t="s">
        <v>13466</v>
      </c>
      <c r="J4722" s="218" t="s">
        <v>13466</v>
      </c>
      <c r="K4722" s="218">
        <v>2</v>
      </c>
      <c r="L4722" s="218">
        <v>0.44531345257620014</v>
      </c>
      <c r="M4722" s="218">
        <v>-1.0817577938522995</v>
      </c>
      <c r="N4722" s="218">
        <v>0.80754727063737963</v>
      </c>
      <c r="O4722" s="218">
        <v>-0.71952397579112004</v>
      </c>
      <c r="P4722" s="218">
        <v>-4.1636646970222797</v>
      </c>
      <c r="Q4722" s="218">
        <v>-4.1636646970222797</v>
      </c>
      <c r="R4722" s="507">
        <v>-0.3182221706380497</v>
      </c>
      <c r="S4722" s="507">
        <v>4.4011647423129796E-2</v>
      </c>
      <c r="T4722" s="218">
        <v>-4.1636646970222797</v>
      </c>
    </row>
    <row r="4723" spans="1:20" x14ac:dyDescent="0.6">
      <c r="A4723" s="218" t="s">
        <v>13469</v>
      </c>
      <c r="B4723" s="218" t="s">
        <v>13470</v>
      </c>
      <c r="C4723" s="218">
        <v>2.21614591572675</v>
      </c>
      <c r="D4723" s="218">
        <v>2.3021547829886901</v>
      </c>
      <c r="E4723" s="218">
        <v>4.79621099308455</v>
      </c>
      <c r="F4723" s="218">
        <v>2.2518897234909998</v>
      </c>
      <c r="G4723" s="218">
        <v>0.77891856884019794</v>
      </c>
      <c r="H4723" s="218">
        <v>0</v>
      </c>
      <c r="I4723" t="s">
        <v>13471</v>
      </c>
      <c r="J4723" s="218" t="s">
        <v>13471</v>
      </c>
      <c r="K4723" s="218">
        <v>2</v>
      </c>
      <c r="L4723" s="218">
        <v>2.5800650773578</v>
      </c>
      <c r="M4723" s="218">
        <v>3.5743807764249791E-2</v>
      </c>
      <c r="N4723" s="218">
        <v>2.4940562100958599</v>
      </c>
      <c r="O4723" s="218">
        <v>-5.0265059497690334E-2</v>
      </c>
      <c r="P4723" s="218">
        <v>-1.437227346886552</v>
      </c>
      <c r="Q4723" s="218">
        <v>-2.21614591572675</v>
      </c>
      <c r="R4723" s="507">
        <v>1.3079044425610249</v>
      </c>
      <c r="S4723" s="507">
        <v>1.2218955752990848</v>
      </c>
      <c r="T4723" s="218">
        <v>-1.826686631306651</v>
      </c>
    </row>
    <row r="4724" spans="1:20" x14ac:dyDescent="0.6">
      <c r="A4724" s="218" t="s">
        <v>13472</v>
      </c>
      <c r="B4724" s="218" t="s">
        <v>13473</v>
      </c>
      <c r="C4724" s="218">
        <v>5.2208762276552703</v>
      </c>
      <c r="D4724" s="218">
        <v>5.2808699771228298</v>
      </c>
      <c r="E4724" s="218">
        <v>4.9001268293618399</v>
      </c>
      <c r="F4724" s="218">
        <v>5.3244931152419399</v>
      </c>
      <c r="G4724" s="218">
        <v>0.86243763809848095</v>
      </c>
      <c r="H4724" s="218">
        <v>7.8677052452456397</v>
      </c>
      <c r="I4724" t="s">
        <v>13471</v>
      </c>
      <c r="J4724" s="218" t="s">
        <v>13471</v>
      </c>
      <c r="K4724" s="218">
        <v>2</v>
      </c>
      <c r="L4724" s="218">
        <v>-0.32074939829343041</v>
      </c>
      <c r="M4724" s="218">
        <v>0.10361688758666965</v>
      </c>
      <c r="N4724" s="218">
        <v>-0.38074314776098994</v>
      </c>
      <c r="O4724" s="218">
        <v>4.3623138119110116E-2</v>
      </c>
      <c r="P4724" s="218">
        <v>-4.3584385895567896</v>
      </c>
      <c r="Q4724" s="218">
        <v>2.6468290175903695</v>
      </c>
      <c r="R4724" s="507">
        <v>-0.10856625535338038</v>
      </c>
      <c r="S4724" s="507">
        <v>-0.16856000482093991</v>
      </c>
      <c r="T4724" s="218">
        <v>-0.85580478598321008</v>
      </c>
    </row>
    <row r="4725" spans="1:20" x14ac:dyDescent="0.6">
      <c r="A4725" s="218" t="s">
        <v>13474</v>
      </c>
      <c r="B4725" s="218" t="s">
        <v>13475</v>
      </c>
      <c r="C4725" s="218">
        <v>5.3989697024418897</v>
      </c>
      <c r="D4725" s="218">
        <v>5.4580022200399201</v>
      </c>
      <c r="E4725" s="218">
        <v>4.66905069323556</v>
      </c>
      <c r="F4725" s="218">
        <v>5.93567219690655</v>
      </c>
      <c r="G4725" s="218">
        <v>6.6407727560682304</v>
      </c>
      <c r="H4725" s="218">
        <v>7.8565911128339296</v>
      </c>
      <c r="I4725" t="s">
        <v>13476</v>
      </c>
      <c r="J4725" s="218" t="s">
        <v>13476</v>
      </c>
      <c r="K4725" s="218">
        <v>1</v>
      </c>
      <c r="L4725" s="218">
        <v>-0.72991900920632968</v>
      </c>
      <c r="M4725" s="218">
        <v>0.53670249446466034</v>
      </c>
      <c r="N4725" s="218">
        <v>-0.78895152680436009</v>
      </c>
      <c r="O4725" s="218">
        <v>0.47766997686662993</v>
      </c>
      <c r="P4725" s="218">
        <v>1.2418030536263407</v>
      </c>
      <c r="Q4725" s="218">
        <v>2.45762141039204</v>
      </c>
      <c r="R4725" s="507">
        <v>-9.6608257370834671E-2</v>
      </c>
      <c r="S4725" s="507">
        <v>-0.15564077496886508</v>
      </c>
      <c r="T4725" s="218">
        <v>1.8497122320091903</v>
      </c>
    </row>
    <row r="4726" spans="1:20" x14ac:dyDescent="0.6">
      <c r="A4726" s="218" t="s">
        <v>13477</v>
      </c>
      <c r="B4726" s="218" t="s">
        <v>13478</v>
      </c>
      <c r="C4726" s="218">
        <v>2.3349518731727601</v>
      </c>
      <c r="D4726" s="218">
        <v>2.6115312219233999</v>
      </c>
      <c r="E4726" s="218">
        <v>0</v>
      </c>
      <c r="F4726" s="218">
        <v>0</v>
      </c>
      <c r="G4726" s="218">
        <v>0</v>
      </c>
      <c r="H4726" s="218">
        <v>0</v>
      </c>
      <c r="I4726" t="s">
        <v>13479</v>
      </c>
      <c r="J4726" s="218" t="s">
        <v>13479</v>
      </c>
      <c r="K4726" s="218">
        <v>1</v>
      </c>
      <c r="L4726" s="218">
        <v>-2.3349518731727601</v>
      </c>
      <c r="M4726" s="218">
        <v>-2.3349518731727601</v>
      </c>
      <c r="N4726" s="218">
        <v>-2.6115312219233999</v>
      </c>
      <c r="O4726" s="218">
        <v>-2.6115312219233999</v>
      </c>
      <c r="P4726" s="218">
        <v>-2.3349518731727601</v>
      </c>
      <c r="Q4726" s="218">
        <v>-2.3349518731727601</v>
      </c>
      <c r="R4726" s="507">
        <v>-2.3349518731727601</v>
      </c>
      <c r="S4726" s="507">
        <v>-2.6115312219233999</v>
      </c>
      <c r="T4726" s="218">
        <v>-2.3349518731727601</v>
      </c>
    </row>
    <row r="4727" spans="1:20" x14ac:dyDescent="0.6">
      <c r="A4727" s="218" t="s">
        <v>13480</v>
      </c>
      <c r="B4727" s="218" t="s">
        <v>13481</v>
      </c>
      <c r="C4727" s="218">
        <v>5.6072244519738899</v>
      </c>
      <c r="D4727" s="218">
        <v>5.5395368741245701</v>
      </c>
      <c r="E4727" s="218">
        <v>6.9623270816417397</v>
      </c>
      <c r="F4727" s="218">
        <v>4.5431116152624096</v>
      </c>
      <c r="G4727" s="218">
        <v>1.50626793832628</v>
      </c>
      <c r="H4727" s="218">
        <v>5.2820727036561097</v>
      </c>
      <c r="I4727" t="s">
        <v>13482</v>
      </c>
      <c r="J4727" s="218" t="s">
        <v>13482</v>
      </c>
      <c r="K4727" s="218">
        <v>1</v>
      </c>
      <c r="L4727" s="218">
        <v>1.3551026296678499</v>
      </c>
      <c r="M4727" s="218">
        <v>-1.0641128367114803</v>
      </c>
      <c r="N4727" s="218">
        <v>1.4227902075171697</v>
      </c>
      <c r="O4727" s="218">
        <v>-0.99642525886216049</v>
      </c>
      <c r="P4727" s="218">
        <v>-4.1009565136476098</v>
      </c>
      <c r="Q4727" s="218">
        <v>-0.32515174831778015</v>
      </c>
      <c r="R4727" s="507">
        <v>0.14549489647818481</v>
      </c>
      <c r="S4727" s="507">
        <v>0.21318247432750459</v>
      </c>
      <c r="T4727" s="218">
        <v>-2.213054130982695</v>
      </c>
    </row>
    <row r="4728" spans="1:20" x14ac:dyDescent="0.6">
      <c r="A4728" s="218" t="s">
        <v>13483</v>
      </c>
      <c r="B4728" s="218" t="s">
        <v>13484</v>
      </c>
      <c r="C4728" s="218">
        <v>6.6235301032279104</v>
      </c>
      <c r="D4728" s="218">
        <v>6.75726449065926</v>
      </c>
      <c r="E4728" s="218">
        <v>6.3461351942296904</v>
      </c>
      <c r="F4728" s="218">
        <v>5.9210467379304399</v>
      </c>
      <c r="G4728" s="218">
        <v>7.6446274912040302</v>
      </c>
      <c r="H4728" s="218">
        <v>0</v>
      </c>
      <c r="I4728" t="s">
        <v>13485</v>
      </c>
      <c r="J4728" s="218" t="s">
        <v>13485</v>
      </c>
      <c r="K4728" s="218">
        <v>1</v>
      </c>
      <c r="L4728" s="218">
        <v>-0.27739490899821995</v>
      </c>
      <c r="M4728" s="218">
        <v>-0.70248336529747046</v>
      </c>
      <c r="N4728" s="218">
        <v>-0.41112929642956964</v>
      </c>
      <c r="O4728" s="218">
        <v>-0.83621775272882015</v>
      </c>
      <c r="P4728" s="218">
        <v>1.0210973879761198</v>
      </c>
      <c r="Q4728" s="218">
        <v>-6.6235301032279104</v>
      </c>
      <c r="R4728" s="507">
        <v>-0.48993913714784521</v>
      </c>
      <c r="S4728" s="507">
        <v>-0.62367352457919489</v>
      </c>
      <c r="T4728" s="218">
        <v>-2.8012163576258953</v>
      </c>
    </row>
    <row r="4729" spans="1:20" x14ac:dyDescent="0.6">
      <c r="A4729" s="218" t="s">
        <v>13486</v>
      </c>
      <c r="B4729" s="218" t="s">
        <v>13487</v>
      </c>
      <c r="C4729" s="218">
        <v>4.5531936032109996</v>
      </c>
      <c r="D4729" s="218">
        <v>4.6104520145773504</v>
      </c>
      <c r="E4729" s="218">
        <v>6.0886811278144997</v>
      </c>
      <c r="F4729" s="218">
        <v>4.0843721754492002</v>
      </c>
      <c r="G4729" s="218">
        <v>1.21997385646274</v>
      </c>
      <c r="H4729" s="218">
        <v>0</v>
      </c>
      <c r="I4729" t="s">
        <v>13488</v>
      </c>
      <c r="J4729" s="218" t="s">
        <v>13488</v>
      </c>
      <c r="K4729" s="218">
        <v>2</v>
      </c>
      <c r="L4729" s="218">
        <v>1.5354875246035</v>
      </c>
      <c r="M4729" s="218">
        <v>-0.46882142776179947</v>
      </c>
      <c r="N4729" s="218">
        <v>1.4782291132371492</v>
      </c>
      <c r="O4729" s="218">
        <v>-0.52607983912815026</v>
      </c>
      <c r="P4729" s="218">
        <v>-3.3332197467482594</v>
      </c>
      <c r="Q4729" s="218">
        <v>-4.5531936032109996</v>
      </c>
      <c r="R4729" s="507">
        <v>0.53333304842085028</v>
      </c>
      <c r="S4729" s="507">
        <v>0.47607463705449948</v>
      </c>
      <c r="T4729" s="218">
        <v>-3.9432066749796295</v>
      </c>
    </row>
    <row r="4730" spans="1:20" x14ac:dyDescent="0.6">
      <c r="A4730" s="218" t="s">
        <v>13489</v>
      </c>
      <c r="B4730" s="218" t="s">
        <v>13490</v>
      </c>
      <c r="C4730" s="218">
        <v>6.43499401221505</v>
      </c>
      <c r="D4730" s="218">
        <v>6.5167345496571496</v>
      </c>
      <c r="E4730" s="218">
        <v>7.00222761976715</v>
      </c>
      <c r="F4730" s="218">
        <v>6.9220911543299399</v>
      </c>
      <c r="G4730" s="218">
        <v>1.83049323649272</v>
      </c>
      <c r="H4730" s="218">
        <v>0.34353965418307397</v>
      </c>
      <c r="I4730" t="s">
        <v>13488</v>
      </c>
      <c r="J4730" s="218" t="s">
        <v>13488</v>
      </c>
      <c r="K4730" s="218">
        <v>2</v>
      </c>
      <c r="L4730" s="218">
        <v>0.56723360755210006</v>
      </c>
      <c r="M4730" s="218">
        <v>0.48709714211488997</v>
      </c>
      <c r="N4730" s="218">
        <v>0.48549307011000042</v>
      </c>
      <c r="O4730" s="218">
        <v>0.40535660467279033</v>
      </c>
      <c r="P4730" s="218">
        <v>-4.6045007757223297</v>
      </c>
      <c r="Q4730" s="218">
        <v>-6.0914543580319762</v>
      </c>
      <c r="R4730" s="507">
        <v>0.52716537483349502</v>
      </c>
      <c r="S4730" s="507">
        <v>0.44542483739139538</v>
      </c>
      <c r="T4730" s="218">
        <v>-5.3479775668771534</v>
      </c>
    </row>
    <row r="4731" spans="1:20" x14ac:dyDescent="0.6">
      <c r="A4731" s="218" t="s">
        <v>13491</v>
      </c>
      <c r="B4731" s="218" t="s">
        <v>13492</v>
      </c>
      <c r="C4731" s="218">
        <v>5.5687754181931304</v>
      </c>
      <c r="D4731" s="218">
        <v>5.48358411478275</v>
      </c>
      <c r="E4731" s="218">
        <v>6.1632916238743798</v>
      </c>
      <c r="F4731" s="218">
        <v>5.4751179832910699</v>
      </c>
      <c r="G4731" s="218">
        <v>8.4219343926922292</v>
      </c>
      <c r="H4731" s="218">
        <v>6.8432290895655496</v>
      </c>
      <c r="I4731" t="s">
        <v>13493</v>
      </c>
      <c r="J4731" s="218" t="s">
        <v>13493</v>
      </c>
      <c r="K4731" s="218">
        <v>1</v>
      </c>
      <c r="L4731" s="218">
        <v>0.59451620568124941</v>
      </c>
      <c r="M4731" s="218">
        <v>-9.3657434902060466E-2</v>
      </c>
      <c r="N4731" s="218">
        <v>0.6797075090916298</v>
      </c>
      <c r="O4731" s="218">
        <v>-8.4661314916800734E-3</v>
      </c>
      <c r="P4731" s="218">
        <v>2.8531589744990988</v>
      </c>
      <c r="Q4731" s="218">
        <v>1.2744536713724193</v>
      </c>
      <c r="R4731" s="507">
        <v>0.25042938538959447</v>
      </c>
      <c r="S4731" s="507">
        <v>0.33562068879997486</v>
      </c>
      <c r="T4731" s="218">
        <v>2.0638063229357591</v>
      </c>
    </row>
    <row r="4732" spans="1:20" x14ac:dyDescent="0.6">
      <c r="A4732" s="218" t="s">
        <v>13494</v>
      </c>
      <c r="B4732" s="218" t="s">
        <v>13495</v>
      </c>
      <c r="C4732" s="218">
        <v>6.2817818523845101</v>
      </c>
      <c r="D4732" s="218">
        <v>6.39955781010541</v>
      </c>
      <c r="E4732" s="218">
        <v>6.1145159877130002</v>
      </c>
      <c r="F4732" s="218">
        <v>6.5458177063648897</v>
      </c>
      <c r="G4732" s="218">
        <v>7.1767232800743397</v>
      </c>
      <c r="H4732" s="218">
        <v>0.23786221336595301</v>
      </c>
      <c r="I4732" t="s">
        <v>13496</v>
      </c>
      <c r="J4732" s="218" t="s">
        <v>13496</v>
      </c>
      <c r="K4732" s="218">
        <v>1</v>
      </c>
      <c r="L4732" s="218">
        <v>-0.16726586467150995</v>
      </c>
      <c r="M4732" s="218">
        <v>0.26403585398037954</v>
      </c>
      <c r="N4732" s="218">
        <v>-0.28504182239240983</v>
      </c>
      <c r="O4732" s="218">
        <v>0.14625989625947966</v>
      </c>
      <c r="P4732" s="218">
        <v>0.89494142768982954</v>
      </c>
      <c r="Q4732" s="218">
        <v>-6.043919639018557</v>
      </c>
      <c r="R4732" s="507">
        <v>4.8384994654434799E-2</v>
      </c>
      <c r="S4732" s="507">
        <v>-6.9390963066465083E-2</v>
      </c>
      <c r="T4732" s="218">
        <v>-2.5744891056643637</v>
      </c>
    </row>
    <row r="4733" spans="1:20" x14ac:dyDescent="0.6">
      <c r="A4733" s="218" t="s">
        <v>13497</v>
      </c>
      <c r="B4733" s="218" t="s">
        <v>13498</v>
      </c>
      <c r="C4733" s="218">
        <v>6.7151771978209398</v>
      </c>
      <c r="D4733" s="218">
        <v>6.82928596302028</v>
      </c>
      <c r="E4733" s="218">
        <v>6.5837295345758404</v>
      </c>
      <c r="F4733" s="218">
        <v>7.2459055895344298</v>
      </c>
      <c r="G4733" s="218">
        <v>8.5087447800501401</v>
      </c>
      <c r="H4733" s="218">
        <v>7.48877694001854</v>
      </c>
      <c r="I4733" t="s">
        <v>13499</v>
      </c>
      <c r="J4733" s="218" t="s">
        <v>13499</v>
      </c>
      <c r="K4733" s="218">
        <v>5</v>
      </c>
      <c r="L4733" s="218">
        <v>-0.13144766324509938</v>
      </c>
      <c r="M4733" s="218">
        <v>0.53072839171348996</v>
      </c>
      <c r="N4733" s="218">
        <v>-0.24555642844443959</v>
      </c>
      <c r="O4733" s="218">
        <v>0.41661962651414974</v>
      </c>
      <c r="P4733" s="218">
        <v>1.7935675822292003</v>
      </c>
      <c r="Q4733" s="218">
        <v>0.77359974219760019</v>
      </c>
      <c r="R4733" s="507">
        <v>0.19964036423419529</v>
      </c>
      <c r="S4733" s="507">
        <v>8.5531599034855077E-2</v>
      </c>
      <c r="T4733" s="218">
        <v>1.2835836622134003</v>
      </c>
    </row>
    <row r="4734" spans="1:20" x14ac:dyDescent="0.6">
      <c r="A4734" s="218" t="s">
        <v>13500</v>
      </c>
      <c r="B4734" s="218" t="s">
        <v>13501</v>
      </c>
      <c r="C4734" s="218">
        <v>6.5140186600977197</v>
      </c>
      <c r="D4734" s="218">
        <v>6.6915545884698</v>
      </c>
      <c r="E4734" s="218">
        <v>6.6531270502706104</v>
      </c>
      <c r="F4734" s="218">
        <v>6.07241866117218</v>
      </c>
      <c r="G4734" s="218">
        <v>0.94138514970795095</v>
      </c>
      <c r="H4734" s="218">
        <v>7.6711131832902</v>
      </c>
      <c r="I4734" t="s">
        <v>13499</v>
      </c>
      <c r="J4734" s="218" t="s">
        <v>13499</v>
      </c>
      <c r="K4734" s="218">
        <v>5</v>
      </c>
      <c r="L4734" s="218">
        <v>0.13910839017289067</v>
      </c>
      <c r="M4734" s="218">
        <v>-0.44159999892553969</v>
      </c>
      <c r="N4734" s="218">
        <v>-3.8427538199189648E-2</v>
      </c>
      <c r="O4734" s="218">
        <v>-0.61913592729762001</v>
      </c>
      <c r="P4734" s="218">
        <v>-5.5726335103897684</v>
      </c>
      <c r="Q4734" s="218">
        <v>1.1570945231924803</v>
      </c>
      <c r="R4734" s="507">
        <v>-0.15124580437632451</v>
      </c>
      <c r="S4734" s="507">
        <v>-0.32878173274840483</v>
      </c>
      <c r="T4734" s="218">
        <v>-2.2077694935986441</v>
      </c>
    </row>
    <row r="4735" spans="1:20" x14ac:dyDescent="0.6">
      <c r="A4735" s="218" t="s">
        <v>13502</v>
      </c>
      <c r="B4735" s="218" t="s">
        <v>13503</v>
      </c>
      <c r="C4735" s="218">
        <v>6.6046496973511903</v>
      </c>
      <c r="D4735" s="218">
        <v>6.4620190665548902</v>
      </c>
      <c r="E4735" s="218">
        <v>5.1422706475557396</v>
      </c>
      <c r="F4735" s="218">
        <v>7.3818074826303599</v>
      </c>
      <c r="G4735" s="218">
        <v>8.3866629498673095</v>
      </c>
      <c r="H4735" s="218">
        <v>0.123827711997599</v>
      </c>
      <c r="I4735" t="s">
        <v>13499</v>
      </c>
      <c r="J4735" s="218" t="s">
        <v>13499</v>
      </c>
      <c r="K4735" s="218">
        <v>5</v>
      </c>
      <c r="L4735" s="218">
        <v>-1.4623790497954507</v>
      </c>
      <c r="M4735" s="218">
        <v>0.77715778527916957</v>
      </c>
      <c r="N4735" s="218">
        <v>-1.3197484189991506</v>
      </c>
      <c r="O4735" s="218">
        <v>0.91978841607546968</v>
      </c>
      <c r="P4735" s="218">
        <v>1.7820132525161192</v>
      </c>
      <c r="Q4735" s="218">
        <v>-6.4808219853535913</v>
      </c>
      <c r="R4735" s="507">
        <v>-0.34261063225814059</v>
      </c>
      <c r="S4735" s="507">
        <v>-0.19998000146184047</v>
      </c>
      <c r="T4735" s="218">
        <v>-2.3494043664187361</v>
      </c>
    </row>
    <row r="4736" spans="1:20" x14ac:dyDescent="0.6">
      <c r="A4736" s="218" t="s">
        <v>13504</v>
      </c>
      <c r="B4736" s="218" t="s">
        <v>13505</v>
      </c>
      <c r="C4736" s="218">
        <v>7.1623125470981002</v>
      </c>
      <c r="D4736" s="218">
        <v>7.2964230215273798</v>
      </c>
      <c r="E4736" s="218">
        <v>6.3495385450656503</v>
      </c>
      <c r="F4736" s="218">
        <v>6.7714481079861102</v>
      </c>
      <c r="G4736" s="218">
        <v>8.54158224016372</v>
      </c>
      <c r="H4736" s="218">
        <v>0</v>
      </c>
      <c r="I4736" t="s">
        <v>13499</v>
      </c>
      <c r="J4736" s="218" t="s">
        <v>13499</v>
      </c>
      <c r="K4736" s="218">
        <v>5</v>
      </c>
      <c r="L4736" s="218">
        <v>-0.81277400203244987</v>
      </c>
      <c r="M4736" s="218">
        <v>-0.39086443911198998</v>
      </c>
      <c r="N4736" s="218">
        <v>-0.94688447646172946</v>
      </c>
      <c r="O4736" s="218">
        <v>-0.52497491354126957</v>
      </c>
      <c r="P4736" s="218">
        <v>1.3792696930656199</v>
      </c>
      <c r="Q4736" s="218">
        <v>-7.1623125470981002</v>
      </c>
      <c r="R4736" s="507">
        <v>-0.60181922057221993</v>
      </c>
      <c r="S4736" s="507">
        <v>-0.73592969500149952</v>
      </c>
      <c r="T4736" s="218">
        <v>-2.8915214270162402</v>
      </c>
    </row>
    <row r="4737" spans="1:20" x14ac:dyDescent="0.6">
      <c r="A4737" s="218" t="s">
        <v>13506</v>
      </c>
      <c r="B4737" s="218" t="s">
        <v>13507</v>
      </c>
      <c r="C4737" s="218">
        <v>6.4402098314981497</v>
      </c>
      <c r="D4737" s="218">
        <v>6.4507143901675699</v>
      </c>
      <c r="E4737" s="218">
        <v>5.0780705561563897</v>
      </c>
      <c r="F4737" s="218">
        <v>4.8617559195390303</v>
      </c>
      <c r="G4737" s="218">
        <v>0.94138514970795095</v>
      </c>
      <c r="H4737" s="218">
        <v>0.123827711997599</v>
      </c>
      <c r="I4737" t="s">
        <v>13499</v>
      </c>
      <c r="J4737" s="218" t="s">
        <v>13499</v>
      </c>
      <c r="K4737" s="218">
        <v>5</v>
      </c>
      <c r="L4737" s="218">
        <v>-1.36213927534176</v>
      </c>
      <c r="M4737" s="218">
        <v>-1.5784539119591194</v>
      </c>
      <c r="N4737" s="218">
        <v>-1.3726438340111802</v>
      </c>
      <c r="O4737" s="218">
        <v>-1.5889584706285396</v>
      </c>
      <c r="P4737" s="218">
        <v>-5.4988246817901985</v>
      </c>
      <c r="Q4737" s="218">
        <v>-6.3163821195005507</v>
      </c>
      <c r="R4737" s="507">
        <v>-1.4702965936504397</v>
      </c>
      <c r="S4737" s="507">
        <v>-1.4808011523198599</v>
      </c>
      <c r="T4737" s="218">
        <v>-5.9076034006453746</v>
      </c>
    </row>
    <row r="4738" spans="1:20" x14ac:dyDescent="0.6">
      <c r="A4738" s="218" t="s">
        <v>13508</v>
      </c>
      <c r="B4738" s="218" t="s">
        <v>13509</v>
      </c>
      <c r="C4738" s="218">
        <v>6.2551247635158997</v>
      </c>
      <c r="D4738" s="218">
        <v>6.2920618448393304</v>
      </c>
      <c r="E4738" s="218">
        <v>7.0652665717263696</v>
      </c>
      <c r="F4738" s="218">
        <v>6.8337540151367602</v>
      </c>
      <c r="G4738" s="218">
        <v>7.8944808929333004</v>
      </c>
      <c r="H4738" s="218">
        <v>5.9507792444710699</v>
      </c>
      <c r="I4738" t="s">
        <v>13510</v>
      </c>
      <c r="J4738" s="218" t="s">
        <v>13510</v>
      </c>
      <c r="K4738" s="218">
        <v>1</v>
      </c>
      <c r="L4738" s="218">
        <v>0.81014180821046988</v>
      </c>
      <c r="M4738" s="218">
        <v>0.57862925162086043</v>
      </c>
      <c r="N4738" s="218">
        <v>0.77320472688703923</v>
      </c>
      <c r="O4738" s="218">
        <v>0.54169217029742978</v>
      </c>
      <c r="P4738" s="218">
        <v>1.6393561294174006</v>
      </c>
      <c r="Q4738" s="218">
        <v>-0.30434551904482987</v>
      </c>
      <c r="R4738" s="507">
        <v>0.69438552991566516</v>
      </c>
      <c r="S4738" s="507">
        <v>0.6574484485922345</v>
      </c>
      <c r="T4738" s="218">
        <v>0.66750530518628537</v>
      </c>
    </row>
    <row r="4739" spans="1:20" x14ac:dyDescent="0.6">
      <c r="A4739" s="218" t="s">
        <v>13511</v>
      </c>
      <c r="B4739" s="218" t="s">
        <v>13512</v>
      </c>
      <c r="C4739" s="218">
        <v>6.0656357952853996</v>
      </c>
      <c r="D4739" s="218">
        <v>6.0806389511149099</v>
      </c>
      <c r="E4739" s="218">
        <v>6.2727450289367299</v>
      </c>
      <c r="F4739" s="218">
        <v>5.6132268811473498</v>
      </c>
      <c r="G4739" s="218">
        <v>1.65422133339088</v>
      </c>
      <c r="H4739" s="218">
        <v>0.23786221336595301</v>
      </c>
      <c r="I4739" t="s">
        <v>13513</v>
      </c>
      <c r="J4739" s="218" t="s">
        <v>13513</v>
      </c>
      <c r="K4739" s="218">
        <v>1</v>
      </c>
      <c r="L4739" s="218">
        <v>0.20710923365133027</v>
      </c>
      <c r="M4739" s="218">
        <v>-0.45240891413804984</v>
      </c>
      <c r="N4739" s="218">
        <v>0.19210607782181999</v>
      </c>
      <c r="O4739" s="218">
        <v>-0.46741206996756013</v>
      </c>
      <c r="P4739" s="218">
        <v>-4.4114144618945197</v>
      </c>
      <c r="Q4739" s="218">
        <v>-5.8277735819194465</v>
      </c>
      <c r="R4739" s="507">
        <v>-0.12264984024335979</v>
      </c>
      <c r="S4739" s="507">
        <v>-0.13765299607287007</v>
      </c>
      <c r="T4739" s="218">
        <v>-5.1195940219069831</v>
      </c>
    </row>
    <row r="4740" spans="1:20" x14ac:dyDescent="0.6">
      <c r="A4740" s="218" t="s">
        <v>13514</v>
      </c>
      <c r="B4740" s="218" t="s">
        <v>13515</v>
      </c>
      <c r="C4740" s="218">
        <v>5.0797426307251303</v>
      </c>
      <c r="D4740" s="218">
        <v>4.2420754724435401</v>
      </c>
      <c r="E4740" s="218">
        <v>0.29932674811869198</v>
      </c>
      <c r="F4740" s="218">
        <v>3.64666743976513</v>
      </c>
      <c r="G4740" s="218">
        <v>6.6772698503127401</v>
      </c>
      <c r="H4740" s="218">
        <v>0</v>
      </c>
      <c r="I4740" t="s">
        <v>13516</v>
      </c>
      <c r="J4740" s="218" t="s">
        <v>13516</v>
      </c>
      <c r="K4740" s="218">
        <v>1</v>
      </c>
      <c r="L4740" s="218">
        <v>-4.7804158826064382</v>
      </c>
      <c r="M4740" s="218">
        <v>-1.4330751909600004</v>
      </c>
      <c r="N4740" s="218">
        <v>-3.942748724324848</v>
      </c>
      <c r="O4740" s="218">
        <v>-0.59540803267841014</v>
      </c>
      <c r="P4740" s="218">
        <v>1.5975272195876098</v>
      </c>
      <c r="Q4740" s="218">
        <v>-5.0797426307251303</v>
      </c>
      <c r="R4740" s="507">
        <v>-3.1067455367832193</v>
      </c>
      <c r="S4740" s="507">
        <v>-2.2690783785016291</v>
      </c>
      <c r="T4740" s="218">
        <v>-1.7411077055687603</v>
      </c>
    </row>
    <row r="4741" spans="1:20" x14ac:dyDescent="0.6">
      <c r="A4741" s="218" t="s">
        <v>13517</v>
      </c>
      <c r="B4741" s="218" t="s">
        <v>13518</v>
      </c>
      <c r="C4741" s="218">
        <v>6.6710898998302799</v>
      </c>
      <c r="D4741" s="218">
        <v>5.7907472411844703</v>
      </c>
      <c r="E4741" s="218">
        <v>6.2164489311341002</v>
      </c>
      <c r="F4741" s="218">
        <v>5.1515237986128302</v>
      </c>
      <c r="G4741" s="218">
        <v>0.94138514970795095</v>
      </c>
      <c r="H4741" s="218">
        <v>7.7446963422262103</v>
      </c>
      <c r="I4741" t="s">
        <v>13519</v>
      </c>
      <c r="J4741" s="218" t="s">
        <v>13519</v>
      </c>
      <c r="K4741" s="218">
        <v>1</v>
      </c>
      <c r="L4741" s="218">
        <v>-0.45464096869617965</v>
      </c>
      <c r="M4741" s="218">
        <v>-1.5195661012174497</v>
      </c>
      <c r="N4741" s="218">
        <v>0.42570168994962998</v>
      </c>
      <c r="O4741" s="218">
        <v>-0.6392234425716401</v>
      </c>
      <c r="P4741" s="218">
        <v>-5.7297047501223286</v>
      </c>
      <c r="Q4741" s="218">
        <v>1.0736064423959304</v>
      </c>
      <c r="R4741" s="507">
        <v>-0.98710353495681469</v>
      </c>
      <c r="S4741" s="507">
        <v>-0.10676087631100506</v>
      </c>
      <c r="T4741" s="218">
        <v>-2.3280491538631991</v>
      </c>
    </row>
    <row r="4742" spans="1:20" x14ac:dyDescent="0.6">
      <c r="A4742" s="218" t="s">
        <v>13520</v>
      </c>
      <c r="B4742" s="218" t="s">
        <v>13521</v>
      </c>
      <c r="C4742" s="218">
        <v>6.1686403265546996</v>
      </c>
      <c r="D4742" s="218">
        <v>6.2241292685858003</v>
      </c>
      <c r="E4742" s="218">
        <v>6.1398963405567804</v>
      </c>
      <c r="F4742" s="218">
        <v>6.49593747428416</v>
      </c>
      <c r="G4742" s="218">
        <v>1.45337470871665</v>
      </c>
      <c r="H4742" s="218">
        <v>0</v>
      </c>
      <c r="I4742" t="s">
        <v>13522</v>
      </c>
      <c r="J4742" s="218" t="s">
        <v>13522</v>
      </c>
      <c r="K4742" s="218">
        <v>1</v>
      </c>
      <c r="L4742" s="218">
        <v>-2.8743985997919275E-2</v>
      </c>
      <c r="M4742" s="218">
        <v>0.32729714772946039</v>
      </c>
      <c r="N4742" s="218">
        <v>-8.4232928029019938E-2</v>
      </c>
      <c r="O4742" s="218">
        <v>0.27180820569835973</v>
      </c>
      <c r="P4742" s="218">
        <v>-4.7152656178380496</v>
      </c>
      <c r="Q4742" s="218">
        <v>-6.1686403265546996</v>
      </c>
      <c r="R4742" s="507">
        <v>0.14927658086577056</v>
      </c>
      <c r="S4742" s="507">
        <v>9.3787638834669895E-2</v>
      </c>
      <c r="T4742" s="218">
        <v>-5.4419529721963746</v>
      </c>
    </row>
    <row r="4743" spans="1:20" x14ac:dyDescent="0.6">
      <c r="A4743" s="218" t="s">
        <v>13523</v>
      </c>
      <c r="B4743" s="218" t="s">
        <v>13524</v>
      </c>
      <c r="C4743" s="218">
        <v>4.5601791700028098</v>
      </c>
      <c r="D4743" s="218">
        <v>4.1860433467610596</v>
      </c>
      <c r="E4743" s="218">
        <v>4.9093805715809298</v>
      </c>
      <c r="F4743" s="218">
        <v>3.80677030354141</v>
      </c>
      <c r="G4743" s="218">
        <v>1.28195838278228</v>
      </c>
      <c r="H4743" s="218">
        <v>0</v>
      </c>
      <c r="I4743" t="s">
        <v>13525</v>
      </c>
      <c r="J4743" s="218" t="s">
        <v>13525</v>
      </c>
      <c r="K4743" s="218">
        <v>1</v>
      </c>
      <c r="L4743" s="218">
        <v>0.34920140157811996</v>
      </c>
      <c r="M4743" s="218">
        <v>-0.75340886646139982</v>
      </c>
      <c r="N4743" s="218">
        <v>0.72333722481987017</v>
      </c>
      <c r="O4743" s="218">
        <v>-0.37927304321964961</v>
      </c>
      <c r="P4743" s="218">
        <v>-3.2782207872205298</v>
      </c>
      <c r="Q4743" s="218">
        <v>-4.5601791700028098</v>
      </c>
      <c r="R4743" s="507">
        <v>-0.20210373244163993</v>
      </c>
      <c r="S4743" s="507">
        <v>0.17203209080011028</v>
      </c>
      <c r="T4743" s="218">
        <v>-3.9191999786116698</v>
      </c>
    </row>
    <row r="4744" spans="1:20" x14ac:dyDescent="0.6">
      <c r="A4744" s="218" t="s">
        <v>13526</v>
      </c>
      <c r="B4744" s="218" t="s">
        <v>13527</v>
      </c>
      <c r="C4744" s="218">
        <v>1.6751838867601501</v>
      </c>
      <c r="D4744" s="218">
        <v>1.9451040000858</v>
      </c>
      <c r="E4744" s="218">
        <v>5.3617397009932004</v>
      </c>
      <c r="F4744" s="218">
        <v>0</v>
      </c>
      <c r="G4744" s="218">
        <v>1.39846821979138</v>
      </c>
      <c r="H4744" s="218">
        <v>0</v>
      </c>
      <c r="I4744" t="s">
        <v>13528</v>
      </c>
      <c r="J4744" s="218" t="s">
        <v>13528</v>
      </c>
      <c r="K4744" s="218">
        <v>1</v>
      </c>
      <c r="L4744" s="218">
        <v>3.6865558142330501</v>
      </c>
      <c r="M4744" s="218">
        <v>-1.6751838867601501</v>
      </c>
      <c r="N4744" s="218">
        <v>3.4166357009074004</v>
      </c>
      <c r="O4744" s="218">
        <v>-1.9451040000858</v>
      </c>
      <c r="P4744" s="218">
        <v>-0.27671566696877004</v>
      </c>
      <c r="Q4744" s="218">
        <v>-1.6751838867601501</v>
      </c>
      <c r="R4744" s="507">
        <v>1.0056859637364499</v>
      </c>
      <c r="S4744" s="507">
        <v>0.73576585041080023</v>
      </c>
      <c r="T4744" s="218">
        <v>-0.97594977686446005</v>
      </c>
    </row>
    <row r="4745" spans="1:20" x14ac:dyDescent="0.6">
      <c r="A4745" s="218" t="s">
        <v>13529</v>
      </c>
      <c r="B4745" s="218" t="s">
        <v>13530</v>
      </c>
      <c r="C4745" s="218">
        <v>5.2219778562372499</v>
      </c>
      <c r="D4745" s="218">
        <v>5.2784361147884296</v>
      </c>
      <c r="E4745" s="218">
        <v>6.3406730780854899</v>
      </c>
      <c r="F4745" s="218">
        <v>5.6088879841560404</v>
      </c>
      <c r="G4745" s="218">
        <v>0.86243763809848095</v>
      </c>
      <c r="H4745" s="218">
        <v>0.123827711997599</v>
      </c>
      <c r="I4745" t="s">
        <v>13531</v>
      </c>
      <c r="J4745" s="218" t="s">
        <v>13531</v>
      </c>
      <c r="K4745" s="218">
        <v>1</v>
      </c>
      <c r="L4745" s="218">
        <v>1.11869522184824</v>
      </c>
      <c r="M4745" s="218">
        <v>0.38691012791879054</v>
      </c>
      <c r="N4745" s="218">
        <v>1.0622369632970603</v>
      </c>
      <c r="O4745" s="218">
        <v>0.33045186936761084</v>
      </c>
      <c r="P4745" s="218">
        <v>-4.3595402181387692</v>
      </c>
      <c r="Q4745" s="218">
        <v>-5.0981501442396508</v>
      </c>
      <c r="R4745" s="507">
        <v>0.75280267488351527</v>
      </c>
      <c r="S4745" s="507">
        <v>0.69634441633233557</v>
      </c>
      <c r="T4745" s="218">
        <v>-4.72884518118921</v>
      </c>
    </row>
    <row r="4746" spans="1:20" x14ac:dyDescent="0.6">
      <c r="A4746" s="218" t="s">
        <v>13532</v>
      </c>
      <c r="B4746" s="218" t="s">
        <v>13533</v>
      </c>
      <c r="C4746" s="218">
        <v>6.5354445409933897</v>
      </c>
      <c r="D4746" s="218">
        <v>6.5684546888283304</v>
      </c>
      <c r="E4746" s="218">
        <v>7.3423745376289098</v>
      </c>
      <c r="F4746" s="218">
        <v>6.2506522091242198</v>
      </c>
      <c r="G4746" s="218">
        <v>2.06010523320642</v>
      </c>
      <c r="H4746" s="218">
        <v>0</v>
      </c>
      <c r="I4746" t="s">
        <v>13534</v>
      </c>
      <c r="J4746" s="218" t="s">
        <v>13534</v>
      </c>
      <c r="K4746" s="218">
        <v>2</v>
      </c>
      <c r="L4746" s="218">
        <v>0.80692999663552012</v>
      </c>
      <c r="M4746" s="218">
        <v>-0.28479233186916986</v>
      </c>
      <c r="N4746" s="218">
        <v>0.7739198488005794</v>
      </c>
      <c r="O4746" s="218">
        <v>-0.31780247970411057</v>
      </c>
      <c r="P4746" s="218">
        <v>-4.4753393077869692</v>
      </c>
      <c r="Q4746" s="218">
        <v>-6.5354445409933897</v>
      </c>
      <c r="R4746" s="507">
        <v>0.26106883238317513</v>
      </c>
      <c r="S4746" s="507">
        <v>0.22805868454823441</v>
      </c>
      <c r="T4746" s="218">
        <v>-5.5053919243901799</v>
      </c>
    </row>
    <row r="4747" spans="1:20" x14ac:dyDescent="0.6">
      <c r="A4747" s="218" t="s">
        <v>13535</v>
      </c>
      <c r="B4747" s="218" t="s">
        <v>13536</v>
      </c>
      <c r="C4747" s="218">
        <v>1.4973581265398099</v>
      </c>
      <c r="D4747" s="218">
        <v>0.93919068503478897</v>
      </c>
      <c r="E4747" s="218">
        <v>0</v>
      </c>
      <c r="F4747" s="218">
        <v>1.8309477369078599</v>
      </c>
      <c r="G4747" s="218">
        <v>0</v>
      </c>
      <c r="H4747" s="218">
        <v>0</v>
      </c>
      <c r="I4747" t="s">
        <v>13534</v>
      </c>
      <c r="J4747" s="218" t="s">
        <v>13534</v>
      </c>
      <c r="K4747" s="218">
        <v>2</v>
      </c>
      <c r="L4747" s="218">
        <v>-1.4973581265398099</v>
      </c>
      <c r="M4747" s="218">
        <v>0.33358961036805002</v>
      </c>
      <c r="N4747" s="218">
        <v>-0.93919068503478897</v>
      </c>
      <c r="O4747" s="218">
        <v>0.89175705187307097</v>
      </c>
      <c r="P4747" s="218">
        <v>-1.4973581265398099</v>
      </c>
      <c r="Q4747" s="218">
        <v>-1.4973581265398099</v>
      </c>
      <c r="R4747" s="507">
        <v>-0.58188425808587996</v>
      </c>
      <c r="S4747" s="507">
        <v>-2.3716816580859001E-2</v>
      </c>
      <c r="T4747" s="218">
        <v>-1.4973581265398099</v>
      </c>
    </row>
    <row r="4748" spans="1:20" x14ac:dyDescent="0.6">
      <c r="A4748" s="218" t="s">
        <v>13537</v>
      </c>
      <c r="B4748" s="218" t="s">
        <v>13538</v>
      </c>
      <c r="C4748" s="218">
        <v>4.44978912732895</v>
      </c>
      <c r="D4748" s="218">
        <v>4.4401687952699698</v>
      </c>
      <c r="E4748" s="218">
        <v>0</v>
      </c>
      <c r="F4748" s="218">
        <v>4.1527342816361603</v>
      </c>
      <c r="G4748" s="218">
        <v>0</v>
      </c>
      <c r="H4748" s="218">
        <v>0</v>
      </c>
      <c r="I4748" t="s">
        <v>13539</v>
      </c>
      <c r="J4748" s="218" t="s">
        <v>13539</v>
      </c>
      <c r="K4748" s="218">
        <v>1</v>
      </c>
      <c r="L4748" s="218">
        <v>-4.44978912732895</v>
      </c>
      <c r="M4748" s="218">
        <v>-0.29705484569278973</v>
      </c>
      <c r="N4748" s="218">
        <v>-4.4401687952699698</v>
      </c>
      <c r="O4748" s="218">
        <v>-0.28743451363380945</v>
      </c>
      <c r="P4748" s="218">
        <v>-4.44978912732895</v>
      </c>
      <c r="Q4748" s="218">
        <v>-4.44978912732895</v>
      </c>
      <c r="R4748" s="507">
        <v>-2.3734219865108699</v>
      </c>
      <c r="S4748" s="507">
        <v>-2.3638016544518896</v>
      </c>
      <c r="T4748" s="218">
        <v>-4.44978912732895</v>
      </c>
    </row>
    <row r="4749" spans="1:20" x14ac:dyDescent="0.6">
      <c r="A4749" s="218" t="s">
        <v>13540</v>
      </c>
      <c r="B4749" s="218" t="s">
        <v>13541</v>
      </c>
      <c r="C4749" s="218">
        <v>5.3403236533745799</v>
      </c>
      <c r="D4749" s="218">
        <v>5.18016302421616</v>
      </c>
      <c r="E4749" s="218">
        <v>5.6370757398977496</v>
      </c>
      <c r="F4749" s="218">
        <v>5.5330572672841596</v>
      </c>
      <c r="G4749" s="218">
        <v>1.65422133339088</v>
      </c>
      <c r="H4749" s="218">
        <v>0</v>
      </c>
      <c r="I4749" t="s">
        <v>13542</v>
      </c>
      <c r="J4749" s="218" t="s">
        <v>13542</v>
      </c>
      <c r="K4749" s="218">
        <v>1</v>
      </c>
      <c r="L4749" s="218">
        <v>0.29675208652316964</v>
      </c>
      <c r="M4749" s="218">
        <v>0.19273361390957966</v>
      </c>
      <c r="N4749" s="218">
        <v>0.45691271568158953</v>
      </c>
      <c r="O4749" s="218">
        <v>0.35289424306799955</v>
      </c>
      <c r="P4749" s="218">
        <v>-3.6861023199837</v>
      </c>
      <c r="Q4749" s="218">
        <v>-5.3403236533745799</v>
      </c>
      <c r="R4749" s="507">
        <v>0.24474285021637465</v>
      </c>
      <c r="S4749" s="507">
        <v>0.40490347937479454</v>
      </c>
      <c r="T4749" s="218">
        <v>-4.5132129866791395</v>
      </c>
    </row>
    <row r="4750" spans="1:20" x14ac:dyDescent="0.6">
      <c r="A4750" s="218" t="s">
        <v>13543</v>
      </c>
      <c r="B4750" s="218" t="s">
        <v>13544</v>
      </c>
      <c r="C4750" s="218">
        <v>2.9004994510720898</v>
      </c>
      <c r="D4750" s="218">
        <v>2.8531112308543101</v>
      </c>
      <c r="E4750" s="218">
        <v>5.44016568968664E-2</v>
      </c>
      <c r="F4750" s="218">
        <v>3.9834097192387401</v>
      </c>
      <c r="G4750" s="218">
        <v>0</v>
      </c>
      <c r="H4750" s="218">
        <v>0</v>
      </c>
      <c r="I4750" t="s">
        <v>13545</v>
      </c>
      <c r="J4750" s="218" t="s">
        <v>13545</v>
      </c>
      <c r="K4750" s="218">
        <v>1</v>
      </c>
      <c r="L4750" s="218">
        <v>-2.8460977941752232</v>
      </c>
      <c r="M4750" s="218">
        <v>1.0829102681666503</v>
      </c>
      <c r="N4750" s="218">
        <v>-2.7987095739574435</v>
      </c>
      <c r="O4750" s="218">
        <v>1.13029848838443</v>
      </c>
      <c r="P4750" s="218">
        <v>-2.9004994510720898</v>
      </c>
      <c r="Q4750" s="218">
        <v>-2.9004994510720898</v>
      </c>
      <c r="R4750" s="507">
        <v>-0.88159376300428649</v>
      </c>
      <c r="S4750" s="507">
        <v>-0.83420554278650672</v>
      </c>
      <c r="T4750" s="218">
        <v>-2.9004994510720898</v>
      </c>
    </row>
    <row r="4751" spans="1:20" x14ac:dyDescent="0.6">
      <c r="A4751" s="218" t="s">
        <v>13546</v>
      </c>
      <c r="B4751" s="218" t="s">
        <v>13547</v>
      </c>
      <c r="C4751" s="218">
        <v>5.9467336640501998</v>
      </c>
      <c r="D4751" s="218">
        <v>5.9942897026267596</v>
      </c>
      <c r="E4751" s="218">
        <v>6.1121135274554499</v>
      </c>
      <c r="F4751" s="218">
        <v>4.6123730120954596</v>
      </c>
      <c r="G4751" s="218">
        <v>8.6597438668046802</v>
      </c>
      <c r="H4751" s="218">
        <v>0.123827711997599</v>
      </c>
      <c r="I4751" t="s">
        <v>13548</v>
      </c>
      <c r="J4751" s="218" t="s">
        <v>13548</v>
      </c>
      <c r="K4751" s="218">
        <v>1</v>
      </c>
      <c r="L4751" s="218">
        <v>0.16537986340525013</v>
      </c>
      <c r="M4751" s="218">
        <v>-1.3343606519547402</v>
      </c>
      <c r="N4751" s="218">
        <v>0.11782382482869025</v>
      </c>
      <c r="O4751" s="218">
        <v>-1.3819166905313001</v>
      </c>
      <c r="P4751" s="218">
        <v>2.7130102027544805</v>
      </c>
      <c r="Q4751" s="218">
        <v>-5.8229059520526008</v>
      </c>
      <c r="R4751" s="507">
        <v>-0.58449039427474503</v>
      </c>
      <c r="S4751" s="507">
        <v>-0.63204643285130491</v>
      </c>
      <c r="T4751" s="218">
        <v>-1.5549478746490601</v>
      </c>
    </row>
    <row r="4752" spans="1:20" x14ac:dyDescent="0.6">
      <c r="A4752" s="218" t="s">
        <v>13549</v>
      </c>
      <c r="B4752" s="218" t="s">
        <v>13550</v>
      </c>
      <c r="C4752" s="218">
        <v>5.4317136234453498</v>
      </c>
      <c r="D4752" s="218">
        <v>5.2351650979212998</v>
      </c>
      <c r="E4752" s="218">
        <v>4.1470075711039103</v>
      </c>
      <c r="F4752" s="218">
        <v>6.5696792217668696</v>
      </c>
      <c r="G4752" s="218">
        <v>0.86243763809848095</v>
      </c>
      <c r="H4752" s="218">
        <v>0.23786221336595301</v>
      </c>
      <c r="I4752" t="s">
        <v>13551</v>
      </c>
      <c r="J4752" s="218" t="s">
        <v>13551</v>
      </c>
      <c r="K4752" s="218">
        <v>1</v>
      </c>
      <c r="L4752" s="218">
        <v>-1.2847060523414395</v>
      </c>
      <c r="M4752" s="218">
        <v>1.1379655983215198</v>
      </c>
      <c r="N4752" s="218">
        <v>-1.0881575268173895</v>
      </c>
      <c r="O4752" s="218">
        <v>1.3345141238455698</v>
      </c>
      <c r="P4752" s="218">
        <v>-4.5692759853468692</v>
      </c>
      <c r="Q4752" s="218">
        <v>-5.1938514100793967</v>
      </c>
      <c r="R4752" s="507">
        <v>-7.3370227009959876E-2</v>
      </c>
      <c r="S4752" s="507">
        <v>0.12317829851409012</v>
      </c>
      <c r="T4752" s="218">
        <v>-4.8815636977131334</v>
      </c>
    </row>
    <row r="4753" spans="1:20" x14ac:dyDescent="0.6">
      <c r="A4753" s="218" t="s">
        <v>13552</v>
      </c>
      <c r="B4753" s="218" t="s">
        <v>13553</v>
      </c>
      <c r="C4753" s="218">
        <v>0</v>
      </c>
      <c r="D4753" s="218">
        <v>0</v>
      </c>
      <c r="E4753" s="218">
        <v>0</v>
      </c>
      <c r="F4753" s="218">
        <v>0</v>
      </c>
      <c r="G4753" s="218">
        <v>0</v>
      </c>
      <c r="H4753" s="218">
        <v>0</v>
      </c>
      <c r="I4753" t="s">
        <v>13554</v>
      </c>
      <c r="J4753" s="218" t="s">
        <v>13554</v>
      </c>
      <c r="K4753" s="218">
        <v>1</v>
      </c>
      <c r="L4753" s="218">
        <v>0</v>
      </c>
      <c r="M4753" s="218">
        <v>0</v>
      </c>
      <c r="N4753" s="218">
        <v>0</v>
      </c>
      <c r="O4753" s="218">
        <v>0</v>
      </c>
      <c r="P4753" s="218">
        <v>0</v>
      </c>
      <c r="Q4753" s="218">
        <v>0</v>
      </c>
      <c r="R4753" s="507">
        <v>0</v>
      </c>
      <c r="S4753" s="507">
        <v>0</v>
      </c>
      <c r="T4753" s="218">
        <v>0</v>
      </c>
    </row>
    <row r="4754" spans="1:20" x14ac:dyDescent="0.6">
      <c r="A4754" s="218" t="s">
        <v>13555</v>
      </c>
      <c r="B4754" s="218" t="s">
        <v>13556</v>
      </c>
      <c r="C4754" s="218">
        <v>5.2020186810064102</v>
      </c>
      <c r="D4754" s="218">
        <v>4.6673689986634299</v>
      </c>
      <c r="E4754" s="218">
        <v>4.9619123965878797</v>
      </c>
      <c r="F4754" s="218">
        <v>4.28480491368905</v>
      </c>
      <c r="G4754" s="218">
        <v>0.59580657787600999</v>
      </c>
      <c r="H4754" s="218">
        <v>0</v>
      </c>
      <c r="I4754" t="s">
        <v>13557</v>
      </c>
      <c r="J4754" s="218" t="s">
        <v>13557</v>
      </c>
      <c r="K4754" s="218">
        <v>1</v>
      </c>
      <c r="L4754" s="218">
        <v>-0.24010628441853044</v>
      </c>
      <c r="M4754" s="218">
        <v>-0.91721376731736015</v>
      </c>
      <c r="N4754" s="218">
        <v>0.29454339792444983</v>
      </c>
      <c r="O4754" s="218">
        <v>-0.38256408497437988</v>
      </c>
      <c r="P4754" s="218">
        <v>-4.6062121031304004</v>
      </c>
      <c r="Q4754" s="218">
        <v>-5.2020186810064102</v>
      </c>
      <c r="R4754" s="507">
        <v>-0.57866002586794529</v>
      </c>
      <c r="S4754" s="507">
        <v>-4.4010343524965023E-2</v>
      </c>
      <c r="T4754" s="218">
        <v>-4.9041153920684053</v>
      </c>
    </row>
    <row r="4755" spans="1:20" x14ac:dyDescent="0.6">
      <c r="A4755" s="218" t="s">
        <v>13558</v>
      </c>
      <c r="B4755" s="218" t="s">
        <v>13559</v>
      </c>
      <c r="C4755" s="218">
        <v>5.4977842482795802</v>
      </c>
      <c r="D4755" s="218">
        <v>5.4983000504541204</v>
      </c>
      <c r="E4755" s="218">
        <v>5.9047403321989798</v>
      </c>
      <c r="F4755" s="218">
        <v>5.8934854306675701</v>
      </c>
      <c r="G4755" s="218">
        <v>6.9011486599239804</v>
      </c>
      <c r="H4755" s="218">
        <v>0</v>
      </c>
      <c r="I4755" t="s">
        <v>13560</v>
      </c>
      <c r="J4755" s="218" t="s">
        <v>13560</v>
      </c>
      <c r="K4755" s="218">
        <v>1</v>
      </c>
      <c r="L4755" s="218">
        <v>0.40695608391939952</v>
      </c>
      <c r="M4755" s="218">
        <v>0.3957011823879899</v>
      </c>
      <c r="N4755" s="218">
        <v>0.40644028174485936</v>
      </c>
      <c r="O4755" s="218">
        <v>0.39518538021344973</v>
      </c>
      <c r="P4755" s="218">
        <v>1.4033644116444002</v>
      </c>
      <c r="Q4755" s="218">
        <v>-5.4977842482795802</v>
      </c>
      <c r="R4755" s="507">
        <v>0.40132863315369471</v>
      </c>
      <c r="S4755" s="507">
        <v>0.40081283097915454</v>
      </c>
      <c r="T4755" s="218">
        <v>-2.04720991831759</v>
      </c>
    </row>
    <row r="4756" spans="1:20" x14ac:dyDescent="0.6">
      <c r="A4756" s="218" t="s">
        <v>13561</v>
      </c>
      <c r="B4756" s="218" t="s">
        <v>13562</v>
      </c>
      <c r="C4756" s="218">
        <v>6.1257291842017798</v>
      </c>
      <c r="D4756" s="218">
        <v>6.0178261854427202</v>
      </c>
      <c r="E4756" s="218">
        <v>6.1632916238743798</v>
      </c>
      <c r="F4756" s="218">
        <v>5.7112011964085196</v>
      </c>
      <c r="G4756" s="218">
        <v>0.69026577864285299</v>
      </c>
      <c r="H4756" s="218">
        <v>5.9465924074856797</v>
      </c>
      <c r="I4756" t="s">
        <v>13563</v>
      </c>
      <c r="J4756" s="218" t="s">
        <v>13563</v>
      </c>
      <c r="K4756" s="218">
        <v>1</v>
      </c>
      <c r="L4756" s="218">
        <v>3.7562439672599979E-2</v>
      </c>
      <c r="M4756" s="218">
        <v>-0.41452798779326017</v>
      </c>
      <c r="N4756" s="218">
        <v>0.1454654384316596</v>
      </c>
      <c r="O4756" s="218">
        <v>-0.30662498903420055</v>
      </c>
      <c r="P4756" s="218">
        <v>-5.4354634055589273</v>
      </c>
      <c r="Q4756" s="218">
        <v>-0.17913677671610007</v>
      </c>
      <c r="R4756" s="507">
        <v>-0.18848277406033009</v>
      </c>
      <c r="S4756" s="507">
        <v>-8.0579775301270473E-2</v>
      </c>
      <c r="T4756" s="218">
        <v>-2.8073000911375137</v>
      </c>
    </row>
    <row r="4757" spans="1:20" x14ac:dyDescent="0.6">
      <c r="A4757" s="218" t="s">
        <v>13564</v>
      </c>
      <c r="B4757" s="218" t="s">
        <v>13565</v>
      </c>
      <c r="C4757" s="218">
        <v>7.0292524618067498</v>
      </c>
      <c r="D4757" s="218">
        <v>7.1877838953888098</v>
      </c>
      <c r="E4757" s="218">
        <v>8.1044656599210292</v>
      </c>
      <c r="F4757" s="218">
        <v>7.5010940014890197</v>
      </c>
      <c r="G4757" s="218">
        <v>8.0955664272418808</v>
      </c>
      <c r="H4757" s="218">
        <v>7.3458758215642499</v>
      </c>
      <c r="I4757" t="s">
        <v>13566</v>
      </c>
      <c r="J4757" s="218" t="s">
        <v>13566</v>
      </c>
      <c r="K4757" s="218">
        <v>1</v>
      </c>
      <c r="L4757" s="218">
        <v>1.0752131981142794</v>
      </c>
      <c r="M4757" s="218">
        <v>0.47184153968226994</v>
      </c>
      <c r="N4757" s="218">
        <v>0.91668176453221939</v>
      </c>
      <c r="O4757" s="218">
        <v>0.31331010610020993</v>
      </c>
      <c r="P4757" s="218">
        <v>1.066313965435131</v>
      </c>
      <c r="Q4757" s="218">
        <v>0.31662335975750011</v>
      </c>
      <c r="R4757" s="507">
        <v>0.77352736889827467</v>
      </c>
      <c r="S4757" s="507">
        <v>0.61499593531621466</v>
      </c>
      <c r="T4757" s="218">
        <v>0.69146866259631556</v>
      </c>
    </row>
    <row r="4758" spans="1:20" x14ac:dyDescent="0.6">
      <c r="A4758" s="218" t="s">
        <v>13567</v>
      </c>
      <c r="B4758" s="218" t="s">
        <v>13568</v>
      </c>
      <c r="C4758" s="218">
        <v>5.3970202487460197</v>
      </c>
      <c r="D4758" s="218">
        <v>5.4396032755199499</v>
      </c>
      <c r="E4758" s="218">
        <v>5.5883590637612901</v>
      </c>
      <c r="F4758" s="218">
        <v>5.4693854690141901</v>
      </c>
      <c r="G4758" s="218">
        <v>7.5790144132214401</v>
      </c>
      <c r="H4758" s="218">
        <v>0</v>
      </c>
      <c r="I4758" t="s">
        <v>13569</v>
      </c>
      <c r="J4758" s="218" t="s">
        <v>13569</v>
      </c>
      <c r="K4758" s="218">
        <v>1</v>
      </c>
      <c r="L4758" s="218">
        <v>0.19133881501527039</v>
      </c>
      <c r="M4758" s="218">
        <v>7.2365220268170383E-2</v>
      </c>
      <c r="N4758" s="218">
        <v>0.14875578824134017</v>
      </c>
      <c r="O4758" s="218">
        <v>2.9782193494240161E-2</v>
      </c>
      <c r="P4758" s="218">
        <v>2.1819941644754204</v>
      </c>
      <c r="Q4758" s="218">
        <v>-5.3970202487460197</v>
      </c>
      <c r="R4758" s="507">
        <v>0.13185201764172039</v>
      </c>
      <c r="S4758" s="507">
        <v>8.9268990867790166E-2</v>
      </c>
      <c r="T4758" s="218">
        <v>-1.6075130421352997</v>
      </c>
    </row>
    <row r="4759" spans="1:20" x14ac:dyDescent="0.6">
      <c r="A4759" s="218" t="s">
        <v>13570</v>
      </c>
      <c r="B4759" s="218" t="s">
        <v>13571</v>
      </c>
      <c r="C4759" s="218">
        <v>6.2119761743892097</v>
      </c>
      <c r="D4759" s="218">
        <v>6.13478871034925</v>
      </c>
      <c r="E4759" s="218">
        <v>6.7008054758656801</v>
      </c>
      <c r="F4759" s="218">
        <v>7.0389393894895704</v>
      </c>
      <c r="G4759" s="218">
        <v>0.77891856884019794</v>
      </c>
      <c r="H4759" s="218">
        <v>0.23786221336595301</v>
      </c>
      <c r="I4759" t="s">
        <v>13572</v>
      </c>
      <c r="J4759" s="218" t="s">
        <v>13572</v>
      </c>
      <c r="K4759" s="218">
        <v>3</v>
      </c>
      <c r="L4759" s="218">
        <v>0.48882930147647041</v>
      </c>
      <c r="M4759" s="218">
        <v>0.82696321510036075</v>
      </c>
      <c r="N4759" s="218">
        <v>0.5660167655164301</v>
      </c>
      <c r="O4759" s="218">
        <v>0.90415067914032043</v>
      </c>
      <c r="P4759" s="218">
        <v>-5.4330576055490116</v>
      </c>
      <c r="Q4759" s="218">
        <v>-5.9741139610232565</v>
      </c>
      <c r="R4759" s="507">
        <v>0.65789625828841558</v>
      </c>
      <c r="S4759" s="507">
        <v>0.73508372232837527</v>
      </c>
      <c r="T4759" s="218">
        <v>-5.7035857832861341</v>
      </c>
    </row>
    <row r="4760" spans="1:20" x14ac:dyDescent="0.6">
      <c r="A4760" s="218" t="s">
        <v>13573</v>
      </c>
      <c r="B4760" s="218" t="s">
        <v>13574</v>
      </c>
      <c r="C4760" s="218">
        <v>5.5996161844024197</v>
      </c>
      <c r="D4760" s="218">
        <v>5.7579282394715401</v>
      </c>
      <c r="E4760" s="218">
        <v>5.9394832222738199</v>
      </c>
      <c r="F4760" s="218">
        <v>5.7281031163763201</v>
      </c>
      <c r="G4760" s="218">
        <v>6.5757536071687497</v>
      </c>
      <c r="H4760" s="218">
        <v>7.9912438331321001</v>
      </c>
      <c r="I4760" t="s">
        <v>13572</v>
      </c>
      <c r="J4760" s="218" t="s">
        <v>13572</v>
      </c>
      <c r="K4760" s="218">
        <v>3</v>
      </c>
      <c r="L4760" s="218">
        <v>0.33986703787140016</v>
      </c>
      <c r="M4760" s="218">
        <v>0.12848693197390038</v>
      </c>
      <c r="N4760" s="218">
        <v>0.18155498280227977</v>
      </c>
      <c r="O4760" s="218">
        <v>-2.9825123095220007E-2</v>
      </c>
      <c r="P4760" s="218">
        <v>0.97613742276632998</v>
      </c>
      <c r="Q4760" s="218">
        <v>2.3916276487296804</v>
      </c>
      <c r="R4760" s="507">
        <v>0.23417698492265027</v>
      </c>
      <c r="S4760" s="507">
        <v>7.5864929853529883E-2</v>
      </c>
      <c r="T4760" s="218">
        <v>1.6838825357480052</v>
      </c>
    </row>
    <row r="4761" spans="1:20" x14ac:dyDescent="0.6">
      <c r="A4761" s="218" t="s">
        <v>13575</v>
      </c>
      <c r="B4761" s="218" t="s">
        <v>13576</v>
      </c>
      <c r="C4761" s="218">
        <v>4.2547514464884202</v>
      </c>
      <c r="D4761" s="218">
        <v>4.4314320364542699</v>
      </c>
      <c r="E4761" s="218">
        <v>3.5698822381375801</v>
      </c>
      <c r="F4761" s="218">
        <v>2.8486328881082299</v>
      </c>
      <c r="G4761" s="218">
        <v>0.26846663313173802</v>
      </c>
      <c r="H4761" s="218">
        <v>0</v>
      </c>
      <c r="I4761" t="s">
        <v>13572</v>
      </c>
      <c r="J4761" s="218" t="s">
        <v>13572</v>
      </c>
      <c r="K4761" s="218">
        <v>3</v>
      </c>
      <c r="L4761" s="218">
        <v>-0.68486920835084009</v>
      </c>
      <c r="M4761" s="218">
        <v>-1.4061185583801903</v>
      </c>
      <c r="N4761" s="218">
        <v>-0.86154979831668976</v>
      </c>
      <c r="O4761" s="218">
        <v>-1.58279914834604</v>
      </c>
      <c r="P4761" s="218">
        <v>-3.9862848133566819</v>
      </c>
      <c r="Q4761" s="218">
        <v>-4.2547514464884202</v>
      </c>
      <c r="R4761" s="507">
        <v>-1.0454938833655152</v>
      </c>
      <c r="S4761" s="507">
        <v>-1.2221744733313649</v>
      </c>
      <c r="T4761" s="218">
        <v>-4.1205181299225515</v>
      </c>
    </row>
    <row r="4762" spans="1:20" x14ac:dyDescent="0.6">
      <c r="A4762" s="218" t="s">
        <v>13577</v>
      </c>
      <c r="B4762" s="218" t="s">
        <v>13578</v>
      </c>
      <c r="C4762" s="218">
        <v>6.3629197923479603</v>
      </c>
      <c r="D4762" s="218">
        <v>6.2775105972229497</v>
      </c>
      <c r="E4762" s="218">
        <v>5.2997541438082596</v>
      </c>
      <c r="F4762" s="218">
        <v>6.2578753816682404</v>
      </c>
      <c r="G4762" s="218">
        <v>1.1552061784318599</v>
      </c>
      <c r="H4762" s="218">
        <v>0</v>
      </c>
      <c r="I4762" t="s">
        <v>13579</v>
      </c>
      <c r="J4762" s="218" t="s">
        <v>13579</v>
      </c>
      <c r="K4762" s="218">
        <v>1</v>
      </c>
      <c r="L4762" s="218">
        <v>-1.0631656485397007</v>
      </c>
      <c r="M4762" s="218">
        <v>-0.10504441067971992</v>
      </c>
      <c r="N4762" s="218">
        <v>-0.97775645341469009</v>
      </c>
      <c r="O4762" s="218">
        <v>-1.9635215554709262E-2</v>
      </c>
      <c r="P4762" s="218">
        <v>-5.2077136139161002</v>
      </c>
      <c r="Q4762" s="218">
        <v>-6.3629197923479603</v>
      </c>
      <c r="R4762" s="507">
        <v>-0.58410502960971034</v>
      </c>
      <c r="S4762" s="507">
        <v>-0.49869583448469967</v>
      </c>
      <c r="T4762" s="218">
        <v>-5.7853167031320307</v>
      </c>
    </row>
    <row r="4763" spans="1:20" x14ac:dyDescent="0.6">
      <c r="A4763" s="218" t="s">
        <v>13580</v>
      </c>
      <c r="B4763" s="218" t="s">
        <v>13581</v>
      </c>
      <c r="C4763" s="218">
        <v>6.6392833640797697</v>
      </c>
      <c r="D4763" s="218">
        <v>6.71379209318384</v>
      </c>
      <c r="E4763" s="218">
        <v>4.3590709523797502</v>
      </c>
      <c r="F4763" s="218">
        <v>6.9719329285578304</v>
      </c>
      <c r="G4763" s="218">
        <v>0.38602773444041999</v>
      </c>
      <c r="H4763" s="218">
        <v>0.123827711997599</v>
      </c>
      <c r="I4763" t="s">
        <v>13582</v>
      </c>
      <c r="J4763" s="218" t="s">
        <v>13582</v>
      </c>
      <c r="K4763" s="218">
        <v>1</v>
      </c>
      <c r="L4763" s="218">
        <v>-2.2802124117000195</v>
      </c>
      <c r="M4763" s="218">
        <v>0.33264956447806071</v>
      </c>
      <c r="N4763" s="218">
        <v>-2.3547211408040898</v>
      </c>
      <c r="O4763" s="218">
        <v>0.25814083537399046</v>
      </c>
      <c r="P4763" s="218">
        <v>-6.2532556296393498</v>
      </c>
      <c r="Q4763" s="218">
        <v>-6.5154556520821707</v>
      </c>
      <c r="R4763" s="507">
        <v>-0.97378142361097941</v>
      </c>
      <c r="S4763" s="507">
        <v>-1.0482901527150497</v>
      </c>
      <c r="T4763" s="218">
        <v>-6.3843556408607602</v>
      </c>
    </row>
    <row r="4764" spans="1:20" x14ac:dyDescent="0.6">
      <c r="A4764" s="218" t="s">
        <v>13583</v>
      </c>
      <c r="B4764" s="218" t="s">
        <v>13584</v>
      </c>
      <c r="C4764" s="218">
        <v>5.5158622135032997</v>
      </c>
      <c r="D4764" s="218">
        <v>5.6835376910948696</v>
      </c>
      <c r="E4764" s="218">
        <v>6.2791839737802499</v>
      </c>
      <c r="F4764" s="218">
        <v>5.9644856910591697</v>
      </c>
      <c r="G4764" s="218">
        <v>1.39846821979138</v>
      </c>
      <c r="H4764" s="218">
        <v>7.6220757805858703</v>
      </c>
      <c r="I4764" t="s">
        <v>13585</v>
      </c>
      <c r="J4764" s="218" t="s">
        <v>13585</v>
      </c>
      <c r="K4764" s="218">
        <v>1</v>
      </c>
      <c r="L4764" s="218">
        <v>0.7633217602769502</v>
      </c>
      <c r="M4764" s="218">
        <v>0.44862347755586995</v>
      </c>
      <c r="N4764" s="218">
        <v>0.59564628268538033</v>
      </c>
      <c r="O4764" s="218">
        <v>0.28094799996430009</v>
      </c>
      <c r="P4764" s="218">
        <v>-4.1173939937119197</v>
      </c>
      <c r="Q4764" s="218">
        <v>2.1062135670825706</v>
      </c>
      <c r="R4764" s="507">
        <v>0.60597261891641008</v>
      </c>
      <c r="S4764" s="507">
        <v>0.43829714132484021</v>
      </c>
      <c r="T4764" s="218">
        <v>-1.0055902133146746</v>
      </c>
    </row>
    <row r="4765" spans="1:20" x14ac:dyDescent="0.6">
      <c r="A4765" s="218" t="s">
        <v>13586</v>
      </c>
      <c r="B4765" s="218" t="s">
        <v>13587</v>
      </c>
      <c r="C4765" s="218">
        <v>5.32194645206628</v>
      </c>
      <c r="D4765" s="218">
        <v>5.4065508841835799</v>
      </c>
      <c r="E4765" s="218">
        <v>5.59754807086623</v>
      </c>
      <c r="F4765" s="218">
        <v>5.2716734145433897</v>
      </c>
      <c r="G4765" s="218">
        <v>1.1552061784318599</v>
      </c>
      <c r="H4765" s="218">
        <v>7.2274918594721802</v>
      </c>
      <c r="I4765" t="s">
        <v>13588</v>
      </c>
      <c r="J4765" s="218" t="s">
        <v>13588</v>
      </c>
      <c r="K4765" s="218">
        <v>1</v>
      </c>
      <c r="L4765" s="218">
        <v>0.27560161879994993</v>
      </c>
      <c r="M4765" s="218">
        <v>-5.0273037522890363E-2</v>
      </c>
      <c r="N4765" s="218">
        <v>0.19099718668265009</v>
      </c>
      <c r="O4765" s="218">
        <v>-0.13487746964019021</v>
      </c>
      <c r="P4765" s="218">
        <v>-4.1667402736344199</v>
      </c>
      <c r="Q4765" s="218">
        <v>1.9055454074059002</v>
      </c>
      <c r="R4765" s="507">
        <v>0.11266429063852978</v>
      </c>
      <c r="S4765" s="507">
        <v>2.8059858521229941E-2</v>
      </c>
      <c r="T4765" s="218">
        <v>-1.1305974331142599</v>
      </c>
    </row>
    <row r="4766" spans="1:20" x14ac:dyDescent="0.6">
      <c r="A4766" s="218" t="s">
        <v>13589</v>
      </c>
      <c r="B4766" s="218" t="s">
        <v>13590</v>
      </c>
      <c r="C4766" s="218">
        <v>3.6217427676729899</v>
      </c>
      <c r="D4766" s="218">
        <v>3.3926175389990698</v>
      </c>
      <c r="E4766" s="218">
        <v>4.0532768518717903</v>
      </c>
      <c r="F4766" s="218">
        <v>4.7930442254962502</v>
      </c>
      <c r="G4766" s="218">
        <v>0</v>
      </c>
      <c r="H4766" s="218">
        <v>0</v>
      </c>
      <c r="I4766" t="s">
        <v>13591</v>
      </c>
      <c r="J4766" s="218" t="s">
        <v>13591</v>
      </c>
      <c r="K4766" s="218">
        <v>2</v>
      </c>
      <c r="L4766" s="218">
        <v>0.43153408419880046</v>
      </c>
      <c r="M4766" s="218">
        <v>1.1713014578232603</v>
      </c>
      <c r="N4766" s="218">
        <v>0.66065931287272051</v>
      </c>
      <c r="O4766" s="218">
        <v>1.4004266864971804</v>
      </c>
      <c r="P4766" s="218">
        <v>-3.6217427676729899</v>
      </c>
      <c r="Q4766" s="218">
        <v>-3.6217427676729899</v>
      </c>
      <c r="R4766" s="507">
        <v>0.8014177710110304</v>
      </c>
      <c r="S4766" s="507">
        <v>1.0305429996849504</v>
      </c>
      <c r="T4766" s="218">
        <v>-3.6217427676729899</v>
      </c>
    </row>
    <row r="4767" spans="1:20" x14ac:dyDescent="0.6">
      <c r="A4767" s="218" t="s">
        <v>13592</v>
      </c>
      <c r="B4767" s="218" t="s">
        <v>13593</v>
      </c>
      <c r="C4767" s="218">
        <v>3.7737117697404998</v>
      </c>
      <c r="D4767" s="218">
        <v>2.5643593903223301</v>
      </c>
      <c r="E4767" s="218">
        <v>3.8908553267080199</v>
      </c>
      <c r="F4767" s="218">
        <v>2.7946413310070999</v>
      </c>
      <c r="G4767" s="218">
        <v>0</v>
      </c>
      <c r="H4767" s="218">
        <v>0</v>
      </c>
      <c r="I4767" t="s">
        <v>13591</v>
      </c>
      <c r="J4767" s="218" t="s">
        <v>13591</v>
      </c>
      <c r="K4767" s="218">
        <v>2</v>
      </c>
      <c r="L4767" s="218">
        <v>0.1171435569675201</v>
      </c>
      <c r="M4767" s="218">
        <v>-0.97907043873339994</v>
      </c>
      <c r="N4767" s="218">
        <v>1.3264959363856899</v>
      </c>
      <c r="O4767" s="218">
        <v>0.23028194068476981</v>
      </c>
      <c r="P4767" s="218">
        <v>-3.7737117697404998</v>
      </c>
      <c r="Q4767" s="218">
        <v>-3.7737117697404998</v>
      </c>
      <c r="R4767" s="507">
        <v>-0.43096344088293992</v>
      </c>
      <c r="S4767" s="507">
        <v>0.77838893853522984</v>
      </c>
      <c r="T4767" s="218">
        <v>-3.7737117697404998</v>
      </c>
    </row>
    <row r="4768" spans="1:20" x14ac:dyDescent="0.6">
      <c r="A4768" s="218" t="s">
        <v>13594</v>
      </c>
      <c r="B4768" s="218" t="s">
        <v>13595</v>
      </c>
      <c r="C4768" s="218">
        <v>4.6545835030508096</v>
      </c>
      <c r="D4768" s="218">
        <v>4.8291021678275996</v>
      </c>
      <c r="E4768" s="218">
        <v>4.3644639847025699</v>
      </c>
      <c r="F4768" s="218">
        <v>4.86903114144455</v>
      </c>
      <c r="G4768" s="218">
        <v>0.86243763809848095</v>
      </c>
      <c r="H4768" s="218">
        <v>4.7399295477568</v>
      </c>
      <c r="I4768" t="s">
        <v>13596</v>
      </c>
      <c r="J4768" s="218" t="s">
        <v>13596</v>
      </c>
      <c r="K4768" s="218">
        <v>1</v>
      </c>
      <c r="L4768" s="218">
        <v>-0.29011951834823968</v>
      </c>
      <c r="M4768" s="218">
        <v>0.21444763839374037</v>
      </c>
      <c r="N4768" s="218">
        <v>-0.46463818312502969</v>
      </c>
      <c r="O4768" s="218">
        <v>3.9928973616950358E-2</v>
      </c>
      <c r="P4768" s="218">
        <v>-3.7921458649523285</v>
      </c>
      <c r="Q4768" s="218">
        <v>8.5346044705990387E-2</v>
      </c>
      <c r="R4768" s="507">
        <v>-3.7835939977249655E-2</v>
      </c>
      <c r="S4768" s="507">
        <v>-0.21235460475403967</v>
      </c>
      <c r="T4768" s="218">
        <v>-1.8533999101231691</v>
      </c>
    </row>
    <row r="4769" spans="1:20" x14ac:dyDescent="0.6">
      <c r="A4769" s="218" t="s">
        <v>13597</v>
      </c>
      <c r="B4769" s="218" t="s">
        <v>13598</v>
      </c>
      <c r="C4769" s="218">
        <v>7.1289328221894603</v>
      </c>
      <c r="D4769" s="218">
        <v>7.2141292405447697</v>
      </c>
      <c r="E4769" s="218">
        <v>7.4362732569621199</v>
      </c>
      <c r="F4769" s="218">
        <v>6.41871835528588</v>
      </c>
      <c r="G4769" s="218">
        <v>7.4440378309815403</v>
      </c>
      <c r="H4769" s="218">
        <v>7.7839451241544602</v>
      </c>
      <c r="I4769" t="s">
        <v>13599</v>
      </c>
      <c r="J4769" s="218" t="s">
        <v>13599</v>
      </c>
      <c r="K4769" s="218">
        <v>1</v>
      </c>
      <c r="L4769" s="218">
        <v>0.3073404347726596</v>
      </c>
      <c r="M4769" s="218">
        <v>-0.71021446690358037</v>
      </c>
      <c r="N4769" s="218">
        <v>0.22214401641735027</v>
      </c>
      <c r="O4769" s="218">
        <v>-0.7954108852588897</v>
      </c>
      <c r="P4769" s="218">
        <v>0.31510500879207992</v>
      </c>
      <c r="Q4769" s="218">
        <v>0.65501230196499982</v>
      </c>
      <c r="R4769" s="507">
        <v>-0.20143701606546038</v>
      </c>
      <c r="S4769" s="507">
        <v>-0.28663343442076972</v>
      </c>
      <c r="T4769" s="218">
        <v>0.48505865537853987</v>
      </c>
    </row>
    <row r="4770" spans="1:20" x14ac:dyDescent="0.6">
      <c r="A4770" s="218" t="s">
        <v>13600</v>
      </c>
      <c r="B4770" s="218" t="s">
        <v>13601</v>
      </c>
      <c r="C4770" s="218">
        <v>5.5041373359911496</v>
      </c>
      <c r="D4770" s="218">
        <v>5.5221550336304697</v>
      </c>
      <c r="E4770" s="218">
        <v>5.58951089549205</v>
      </c>
      <c r="F4770" s="218">
        <v>5.94327438581512</v>
      </c>
      <c r="G4770" s="218">
        <v>1.34138912626164</v>
      </c>
      <c r="H4770" s="218">
        <v>0</v>
      </c>
      <c r="I4770" t="s">
        <v>13602</v>
      </c>
      <c r="J4770" s="218" t="s">
        <v>13602</v>
      </c>
      <c r="K4770" s="218">
        <v>1</v>
      </c>
      <c r="L4770" s="218">
        <v>8.537355950090042E-2</v>
      </c>
      <c r="M4770" s="218">
        <v>0.43913704982397039</v>
      </c>
      <c r="N4770" s="218">
        <v>6.7355861861580379E-2</v>
      </c>
      <c r="O4770" s="218">
        <v>0.42111935218465035</v>
      </c>
      <c r="P4770" s="218">
        <v>-4.1627482097295099</v>
      </c>
      <c r="Q4770" s="218">
        <v>-5.5041373359911496</v>
      </c>
      <c r="R4770" s="507">
        <v>0.26225530466243541</v>
      </c>
      <c r="S4770" s="507">
        <v>0.24423760702311537</v>
      </c>
      <c r="T4770" s="218">
        <v>-4.8334427728603302</v>
      </c>
    </row>
    <row r="4771" spans="1:20" x14ac:dyDescent="0.6">
      <c r="A4771" s="218" t="s">
        <v>13603</v>
      </c>
      <c r="B4771" s="218" t="s">
        <v>13604</v>
      </c>
      <c r="C4771" s="218">
        <v>4.6081533801900401</v>
      </c>
      <c r="D4771" s="218">
        <v>4.6599085603288897</v>
      </c>
      <c r="E4771" s="218">
        <v>3.9988319530865701</v>
      </c>
      <c r="F4771" s="218">
        <v>5.7160505557508801</v>
      </c>
      <c r="G4771" s="218">
        <v>0</v>
      </c>
      <c r="H4771" s="218">
        <v>0</v>
      </c>
      <c r="I4771" t="s">
        <v>13605</v>
      </c>
      <c r="J4771" s="218" t="s">
        <v>13605</v>
      </c>
      <c r="K4771" s="218">
        <v>8</v>
      </c>
      <c r="L4771" s="218">
        <v>-0.60932142710346993</v>
      </c>
      <c r="M4771" s="218">
        <v>1.10789717556084</v>
      </c>
      <c r="N4771" s="218">
        <v>-0.66107660724231954</v>
      </c>
      <c r="O4771" s="218">
        <v>1.0561419954219904</v>
      </c>
      <c r="P4771" s="218">
        <v>-4.6081533801900401</v>
      </c>
      <c r="Q4771" s="218">
        <v>-4.6081533801900401</v>
      </c>
      <c r="R4771" s="507">
        <v>0.24928787422868504</v>
      </c>
      <c r="S4771" s="507">
        <v>0.19753269408983543</v>
      </c>
      <c r="T4771" s="218">
        <v>-4.6081533801900401</v>
      </c>
    </row>
    <row r="4772" spans="1:20" x14ac:dyDescent="0.6">
      <c r="A4772" s="218" t="s">
        <v>13606</v>
      </c>
      <c r="B4772" s="218" t="s">
        <v>13607</v>
      </c>
      <c r="C4772" s="218">
        <v>5.3433638896218598</v>
      </c>
      <c r="D4772" s="218">
        <v>5.4198628460657101</v>
      </c>
      <c r="E4772" s="218">
        <v>5.5906618083466899</v>
      </c>
      <c r="F4772" s="218">
        <v>4.9020325766020099</v>
      </c>
      <c r="G4772" s="218">
        <v>0.94138514970795095</v>
      </c>
      <c r="H4772" s="218">
        <v>9.0786940666400895</v>
      </c>
      <c r="I4772" t="s">
        <v>13605</v>
      </c>
      <c r="J4772" s="218" t="s">
        <v>13605</v>
      </c>
      <c r="K4772" s="218">
        <v>8</v>
      </c>
      <c r="L4772" s="218">
        <v>0.24729791872483009</v>
      </c>
      <c r="M4772" s="218">
        <v>-0.44133131301984996</v>
      </c>
      <c r="N4772" s="218">
        <v>0.17079896228097979</v>
      </c>
      <c r="O4772" s="218">
        <v>-0.51783026946370025</v>
      </c>
      <c r="P4772" s="218">
        <v>-4.4019787399139085</v>
      </c>
      <c r="Q4772" s="218">
        <v>3.7353301770182297</v>
      </c>
      <c r="R4772" s="507">
        <v>-9.7016697147509934E-2</v>
      </c>
      <c r="S4772" s="507">
        <v>-0.17351565359136023</v>
      </c>
      <c r="T4772" s="218">
        <v>-0.33332428144783943</v>
      </c>
    </row>
    <row r="4773" spans="1:20" x14ac:dyDescent="0.6">
      <c r="A4773" s="218" t="s">
        <v>13608</v>
      </c>
      <c r="B4773" s="218" t="s">
        <v>13609</v>
      </c>
      <c r="C4773" s="218">
        <v>3.2847974906976001</v>
      </c>
      <c r="D4773" s="218">
        <v>2.2731100125174599</v>
      </c>
      <c r="E4773" s="218">
        <v>4.71621422676691</v>
      </c>
      <c r="F4773" s="218">
        <v>0</v>
      </c>
      <c r="G4773" s="218">
        <v>0.69026577864285299</v>
      </c>
      <c r="H4773" s="218">
        <v>0</v>
      </c>
      <c r="I4773" t="s">
        <v>13605</v>
      </c>
      <c r="J4773" s="218" t="s">
        <v>13605</v>
      </c>
      <c r="K4773" s="218">
        <v>8</v>
      </c>
      <c r="L4773" s="218">
        <v>1.43141673606931</v>
      </c>
      <c r="M4773" s="218">
        <v>-3.2847974906976001</v>
      </c>
      <c r="N4773" s="218">
        <v>2.4431042142494501</v>
      </c>
      <c r="O4773" s="218">
        <v>-2.2731100125174599</v>
      </c>
      <c r="P4773" s="218">
        <v>-2.5945317120547471</v>
      </c>
      <c r="Q4773" s="218">
        <v>-3.2847974906976001</v>
      </c>
      <c r="R4773" s="507">
        <v>-0.92669037731414505</v>
      </c>
      <c r="S4773" s="507">
        <v>8.4997100865995101E-2</v>
      </c>
      <c r="T4773" s="218">
        <v>-2.9396646013761734</v>
      </c>
    </row>
    <row r="4774" spans="1:20" x14ac:dyDescent="0.6">
      <c r="A4774" s="218" t="s">
        <v>13610</v>
      </c>
      <c r="B4774" s="218" t="s">
        <v>13611</v>
      </c>
      <c r="C4774" s="218">
        <v>3.7091855552693902</v>
      </c>
      <c r="D4774" s="218">
        <v>2.7514801844653598</v>
      </c>
      <c r="E4774" s="218">
        <v>5.5114458539342399</v>
      </c>
      <c r="F4774" s="218">
        <v>0</v>
      </c>
      <c r="G4774" s="218">
        <v>1.0162357018798001</v>
      </c>
      <c r="H4774" s="218">
        <v>0</v>
      </c>
      <c r="I4774" t="s">
        <v>13605</v>
      </c>
      <c r="J4774" s="218" t="s">
        <v>13605</v>
      </c>
      <c r="K4774" s="218">
        <v>8</v>
      </c>
      <c r="L4774" s="218">
        <v>1.8022602986648497</v>
      </c>
      <c r="M4774" s="218">
        <v>-3.7091855552693902</v>
      </c>
      <c r="N4774" s="218">
        <v>2.7599656694688801</v>
      </c>
      <c r="O4774" s="218">
        <v>-2.7514801844653598</v>
      </c>
      <c r="P4774" s="218">
        <v>-2.6929498533895901</v>
      </c>
      <c r="Q4774" s="218">
        <v>-3.7091855552693902</v>
      </c>
      <c r="R4774" s="507">
        <v>-0.95346262830227024</v>
      </c>
      <c r="S4774" s="507">
        <v>4.242742501760155E-3</v>
      </c>
      <c r="T4774" s="218">
        <v>-3.2010677043294899</v>
      </c>
    </row>
    <row r="4775" spans="1:20" x14ac:dyDescent="0.6">
      <c r="A4775" s="218" t="s">
        <v>13612</v>
      </c>
      <c r="B4775" s="218" t="s">
        <v>13613</v>
      </c>
      <c r="C4775" s="218">
        <v>2.28522802251373</v>
      </c>
      <c r="D4775" s="218">
        <v>1.55247694499667</v>
      </c>
      <c r="E4775" s="218">
        <v>0</v>
      </c>
      <c r="F4775" s="218">
        <v>0</v>
      </c>
      <c r="G4775" s="218">
        <v>0</v>
      </c>
      <c r="H4775" s="218">
        <v>0</v>
      </c>
      <c r="I4775" t="s">
        <v>13605</v>
      </c>
      <c r="J4775" s="218" t="s">
        <v>13605</v>
      </c>
      <c r="K4775" s="218">
        <v>8</v>
      </c>
      <c r="L4775" s="218">
        <v>-2.28522802251373</v>
      </c>
      <c r="M4775" s="218">
        <v>-2.28522802251373</v>
      </c>
      <c r="N4775" s="218">
        <v>-1.55247694499667</v>
      </c>
      <c r="O4775" s="218">
        <v>-1.55247694499667</v>
      </c>
      <c r="P4775" s="218">
        <v>-2.28522802251373</v>
      </c>
      <c r="Q4775" s="218">
        <v>-2.28522802251373</v>
      </c>
      <c r="R4775" s="507">
        <v>-2.28522802251373</v>
      </c>
      <c r="S4775" s="507">
        <v>-1.55247694499667</v>
      </c>
      <c r="T4775" s="218">
        <v>-2.28522802251373</v>
      </c>
    </row>
    <row r="4776" spans="1:20" x14ac:dyDescent="0.6">
      <c r="A4776" s="218" t="s">
        <v>13614</v>
      </c>
      <c r="B4776" s="218" t="s">
        <v>13615</v>
      </c>
      <c r="C4776" s="218">
        <v>2.7000502719445199</v>
      </c>
      <c r="D4776" s="218">
        <v>1.1021981215351999</v>
      </c>
      <c r="E4776" s="218">
        <v>0</v>
      </c>
      <c r="F4776" s="218">
        <v>0</v>
      </c>
      <c r="G4776" s="218">
        <v>0</v>
      </c>
      <c r="H4776" s="218">
        <v>0</v>
      </c>
      <c r="I4776" t="s">
        <v>13605</v>
      </c>
      <c r="J4776" s="218" t="s">
        <v>13605</v>
      </c>
      <c r="K4776" s="218">
        <v>8</v>
      </c>
      <c r="L4776" s="218">
        <v>-2.7000502719445199</v>
      </c>
      <c r="M4776" s="218">
        <v>-2.7000502719445199</v>
      </c>
      <c r="N4776" s="218">
        <v>-1.1021981215351999</v>
      </c>
      <c r="O4776" s="218">
        <v>-1.1021981215351999</v>
      </c>
      <c r="P4776" s="218">
        <v>-2.7000502719445199</v>
      </c>
      <c r="Q4776" s="218">
        <v>-2.7000502719445199</v>
      </c>
      <c r="R4776" s="507">
        <v>-2.7000502719445199</v>
      </c>
      <c r="S4776" s="507">
        <v>-1.1021981215351999</v>
      </c>
      <c r="T4776" s="218">
        <v>-2.7000502719445199</v>
      </c>
    </row>
    <row r="4777" spans="1:20" x14ac:dyDescent="0.6">
      <c r="A4777" s="218" t="s">
        <v>13616</v>
      </c>
      <c r="B4777" s="218" t="s">
        <v>13617</v>
      </c>
      <c r="C4777" s="218">
        <v>2.8557788377590398</v>
      </c>
      <c r="D4777" s="218">
        <v>2.64969608628375</v>
      </c>
      <c r="E4777" s="218">
        <v>0</v>
      </c>
      <c r="F4777" s="218">
        <v>4.1802190964661E-2</v>
      </c>
      <c r="G4777" s="218">
        <v>0</v>
      </c>
      <c r="H4777" s="218">
        <v>0</v>
      </c>
      <c r="I4777" t="s">
        <v>13605</v>
      </c>
      <c r="J4777" s="218" t="s">
        <v>13605</v>
      </c>
      <c r="K4777" s="218">
        <v>8</v>
      </c>
      <c r="L4777" s="218">
        <v>-2.8557788377590398</v>
      </c>
      <c r="M4777" s="218">
        <v>-2.8139766467943788</v>
      </c>
      <c r="N4777" s="218">
        <v>-2.64969608628375</v>
      </c>
      <c r="O4777" s="218">
        <v>-2.6078938953190889</v>
      </c>
      <c r="P4777" s="218">
        <v>-2.8557788377590398</v>
      </c>
      <c r="Q4777" s="218">
        <v>-2.8557788377590398</v>
      </c>
      <c r="R4777" s="507">
        <v>-2.8348777422767091</v>
      </c>
      <c r="S4777" s="507">
        <v>-2.6287949908014197</v>
      </c>
      <c r="T4777" s="218">
        <v>-2.8557788377590398</v>
      </c>
    </row>
    <row r="4778" spans="1:20" x14ac:dyDescent="0.6">
      <c r="A4778" s="218" t="s">
        <v>13618</v>
      </c>
      <c r="B4778" s="218" t="s">
        <v>13619</v>
      </c>
      <c r="C4778" s="218">
        <v>2.8783124184906002</v>
      </c>
      <c r="D4778" s="218">
        <v>2.0052153228228602</v>
      </c>
      <c r="E4778" s="218">
        <v>0</v>
      </c>
      <c r="F4778" s="218">
        <v>0</v>
      </c>
      <c r="G4778" s="218">
        <v>0</v>
      </c>
      <c r="H4778" s="218">
        <v>0</v>
      </c>
      <c r="I4778" t="s">
        <v>13605</v>
      </c>
      <c r="J4778" s="218" t="s">
        <v>13605</v>
      </c>
      <c r="K4778" s="218">
        <v>8</v>
      </c>
      <c r="L4778" s="218">
        <v>-2.8783124184906002</v>
      </c>
      <c r="M4778" s="218">
        <v>-2.8783124184906002</v>
      </c>
      <c r="N4778" s="218">
        <v>-2.0052153228228602</v>
      </c>
      <c r="O4778" s="218">
        <v>-2.0052153228228602</v>
      </c>
      <c r="P4778" s="218">
        <v>-2.8783124184906002</v>
      </c>
      <c r="Q4778" s="218">
        <v>-2.8783124184906002</v>
      </c>
      <c r="R4778" s="507">
        <v>-2.8783124184906002</v>
      </c>
      <c r="S4778" s="507">
        <v>-2.0052153228228602</v>
      </c>
      <c r="T4778" s="218">
        <v>-2.8783124184906002</v>
      </c>
    </row>
    <row r="4779" spans="1:20" x14ac:dyDescent="0.6">
      <c r="A4779" s="218" t="s">
        <v>13620</v>
      </c>
      <c r="B4779" s="218" t="s">
        <v>13621</v>
      </c>
      <c r="C4779" s="218">
        <v>4.3158736862630303</v>
      </c>
      <c r="D4779" s="218">
        <v>4.25945697332872</v>
      </c>
      <c r="E4779" s="218">
        <v>5.44016568968664E-2</v>
      </c>
      <c r="F4779" s="218">
        <v>5.09183510745176</v>
      </c>
      <c r="G4779" s="218">
        <v>0</v>
      </c>
      <c r="H4779" s="218">
        <v>0</v>
      </c>
      <c r="I4779" t="s">
        <v>13622</v>
      </c>
      <c r="J4779" s="218" t="s">
        <v>13622</v>
      </c>
      <c r="K4779" s="218">
        <v>1</v>
      </c>
      <c r="L4779" s="218">
        <v>-4.2614720293661641</v>
      </c>
      <c r="M4779" s="218">
        <v>0.77596142118872979</v>
      </c>
      <c r="N4779" s="218">
        <v>-4.2050553164318538</v>
      </c>
      <c r="O4779" s="218">
        <v>0.83237813412304007</v>
      </c>
      <c r="P4779" s="218">
        <v>-4.3158736862630303</v>
      </c>
      <c r="Q4779" s="218">
        <v>-4.3158736862630303</v>
      </c>
      <c r="R4779" s="507">
        <v>-1.7427553040887171</v>
      </c>
      <c r="S4779" s="507">
        <v>-1.6863385911544069</v>
      </c>
      <c r="T4779" s="218">
        <v>-4.3158736862630303</v>
      </c>
    </row>
    <row r="4780" spans="1:20" x14ac:dyDescent="0.6">
      <c r="A4780" s="218" t="s">
        <v>13623</v>
      </c>
      <c r="B4780" s="218" t="s">
        <v>13624</v>
      </c>
      <c r="C4780" s="218">
        <v>4.7074528711542003</v>
      </c>
      <c r="D4780" s="218">
        <v>4.8039388089562101</v>
      </c>
      <c r="E4780" s="218">
        <v>2.6822126750198398</v>
      </c>
      <c r="F4780" s="218">
        <v>5.0373401984614503</v>
      </c>
      <c r="G4780" s="218">
        <v>0</v>
      </c>
      <c r="H4780" s="218">
        <v>0</v>
      </c>
      <c r="I4780" t="s">
        <v>13625</v>
      </c>
      <c r="J4780" s="218" t="s">
        <v>13625</v>
      </c>
      <c r="K4780" s="218">
        <v>1</v>
      </c>
      <c r="L4780" s="218">
        <v>-2.0252401961343605</v>
      </c>
      <c r="M4780" s="218">
        <v>0.32988732730725001</v>
      </c>
      <c r="N4780" s="218">
        <v>-2.1217261339363702</v>
      </c>
      <c r="O4780" s="218">
        <v>0.23340138950524025</v>
      </c>
      <c r="P4780" s="218">
        <v>-4.7074528711542003</v>
      </c>
      <c r="Q4780" s="218">
        <v>-4.7074528711542003</v>
      </c>
      <c r="R4780" s="507">
        <v>-0.84767643441355522</v>
      </c>
      <c r="S4780" s="507">
        <v>-0.94416237221556498</v>
      </c>
      <c r="T4780" s="218">
        <v>-4.7074528711542003</v>
      </c>
    </row>
    <row r="4781" spans="1:20" x14ac:dyDescent="0.6">
      <c r="A4781" s="218" t="s">
        <v>13626</v>
      </c>
      <c r="B4781" s="218" t="s">
        <v>13627</v>
      </c>
      <c r="C4781" s="218">
        <v>6.5504309578182403</v>
      </c>
      <c r="D4781" s="218">
        <v>6.0778423783006197</v>
      </c>
      <c r="E4781" s="218">
        <v>6.8729184846188698</v>
      </c>
      <c r="F4781" s="218">
        <v>6.6093160144182397</v>
      </c>
      <c r="G4781" s="218">
        <v>1.55729034198126</v>
      </c>
      <c r="H4781" s="218">
        <v>0.23786221336595301</v>
      </c>
      <c r="I4781" t="s">
        <v>13628</v>
      </c>
      <c r="J4781" s="218" t="s">
        <v>13628</v>
      </c>
      <c r="K4781" s="218">
        <v>1</v>
      </c>
      <c r="L4781" s="218">
        <v>0.32248752680062953</v>
      </c>
      <c r="M4781" s="218">
        <v>5.888505659999943E-2</v>
      </c>
      <c r="N4781" s="218">
        <v>0.7950761063182501</v>
      </c>
      <c r="O4781" s="218">
        <v>0.53147363611762</v>
      </c>
      <c r="P4781" s="218">
        <v>-4.99314061583698</v>
      </c>
      <c r="Q4781" s="218">
        <v>-6.3125687444522871</v>
      </c>
      <c r="R4781" s="507">
        <v>0.19068629170031448</v>
      </c>
      <c r="S4781" s="507">
        <v>0.66327487121793505</v>
      </c>
      <c r="T4781" s="218">
        <v>-5.6528546801446335</v>
      </c>
    </row>
    <row r="4782" spans="1:20" x14ac:dyDescent="0.6">
      <c r="A4782" s="218" t="s">
        <v>13629</v>
      </c>
      <c r="B4782" s="218" t="s">
        <v>13630</v>
      </c>
      <c r="C4782" s="218">
        <v>3.9908995956644899</v>
      </c>
      <c r="D4782" s="218">
        <v>4.0499724844675402</v>
      </c>
      <c r="E4782" s="218">
        <v>6.4998394376078004</v>
      </c>
      <c r="F4782" s="218">
        <v>3.1646431906283099</v>
      </c>
      <c r="G4782" s="218">
        <v>1.08739361964643</v>
      </c>
      <c r="H4782" s="218">
        <v>0.123827711997599</v>
      </c>
      <c r="I4782" t="s">
        <v>13631</v>
      </c>
      <c r="J4782" s="218" t="s">
        <v>13631</v>
      </c>
      <c r="K4782" s="218">
        <v>2</v>
      </c>
      <c r="L4782" s="218">
        <v>2.5089398419433104</v>
      </c>
      <c r="M4782" s="218">
        <v>-0.82625640503618003</v>
      </c>
      <c r="N4782" s="218">
        <v>2.4498669531402602</v>
      </c>
      <c r="O4782" s="218">
        <v>-0.88532929383923031</v>
      </c>
      <c r="P4782" s="218">
        <v>-2.9035059760180602</v>
      </c>
      <c r="Q4782" s="218">
        <v>-3.8670718836668909</v>
      </c>
      <c r="R4782" s="507">
        <v>0.8413417184535652</v>
      </c>
      <c r="S4782" s="507">
        <v>0.78226882965051492</v>
      </c>
      <c r="T4782" s="218">
        <v>-3.3852889298424755</v>
      </c>
    </row>
    <row r="4783" spans="1:20" x14ac:dyDescent="0.6">
      <c r="A4783" s="218" t="s">
        <v>13632</v>
      </c>
      <c r="B4783" s="218" t="s">
        <v>13633</v>
      </c>
      <c r="C4783" s="218">
        <v>4.1864169466774799</v>
      </c>
      <c r="D4783" s="218">
        <v>4.1004490358213799</v>
      </c>
      <c r="E4783" s="218">
        <v>4.5367727266343403</v>
      </c>
      <c r="F4783" s="218">
        <v>3.8308150340406302</v>
      </c>
      <c r="G4783" s="218">
        <v>0.77891856884019794</v>
      </c>
      <c r="H4783" s="218">
        <v>0</v>
      </c>
      <c r="I4783" t="s">
        <v>13631</v>
      </c>
      <c r="J4783" s="218" t="s">
        <v>13631</v>
      </c>
      <c r="K4783" s="218">
        <v>2</v>
      </c>
      <c r="L4783" s="218">
        <v>0.3503557799568604</v>
      </c>
      <c r="M4783" s="218">
        <v>-0.3556019126368497</v>
      </c>
      <c r="N4783" s="218">
        <v>0.43632369081296041</v>
      </c>
      <c r="O4783" s="218">
        <v>-0.2696340017807497</v>
      </c>
      <c r="P4783" s="218">
        <v>-3.4074983778372818</v>
      </c>
      <c r="Q4783" s="218">
        <v>-4.1864169466774799</v>
      </c>
      <c r="R4783" s="507">
        <v>-2.6230663399946508E-3</v>
      </c>
      <c r="S4783" s="507">
        <v>8.3344844516105354E-2</v>
      </c>
      <c r="T4783" s="218">
        <v>-3.7969576622573808</v>
      </c>
    </row>
    <row r="4784" spans="1:20" x14ac:dyDescent="0.6">
      <c r="A4784" s="218" t="s">
        <v>13634</v>
      </c>
      <c r="B4784" s="218" t="s">
        <v>13635</v>
      </c>
      <c r="C4784" s="218">
        <v>1.9337023994061999</v>
      </c>
      <c r="D4784" s="218">
        <v>1.0800089634712</v>
      </c>
      <c r="E4784" s="218">
        <v>0</v>
      </c>
      <c r="F4784" s="218">
        <v>3.2065964950607899</v>
      </c>
      <c r="G4784" s="218">
        <v>0</v>
      </c>
      <c r="H4784" s="218">
        <v>0</v>
      </c>
      <c r="I4784" t="s">
        <v>13636</v>
      </c>
      <c r="J4784" s="218" t="s">
        <v>13636</v>
      </c>
      <c r="K4784" s="218">
        <v>2</v>
      </c>
      <c r="L4784" s="218">
        <v>-1.9337023994061999</v>
      </c>
      <c r="M4784" s="218">
        <v>1.27289409565459</v>
      </c>
      <c r="N4784" s="218">
        <v>-1.0800089634712</v>
      </c>
      <c r="O4784" s="218">
        <v>2.1265875315895899</v>
      </c>
      <c r="P4784" s="218">
        <v>-1.9337023994061999</v>
      </c>
      <c r="Q4784" s="218">
        <v>-1.9337023994061999</v>
      </c>
      <c r="R4784" s="507">
        <v>-0.33040415187580496</v>
      </c>
      <c r="S4784" s="507">
        <v>0.52328928405919495</v>
      </c>
      <c r="T4784" s="218">
        <v>-1.9337023994061999</v>
      </c>
    </row>
    <row r="4785" spans="1:20" x14ac:dyDescent="0.6">
      <c r="A4785" s="218" t="s">
        <v>13637</v>
      </c>
      <c r="B4785" s="218" t="s">
        <v>13638</v>
      </c>
      <c r="C4785" s="218">
        <v>4.1405478721578097</v>
      </c>
      <c r="D4785" s="218">
        <v>3.3790505947882798</v>
      </c>
      <c r="E4785" s="218">
        <v>4.4327983173135603</v>
      </c>
      <c r="F4785" s="218">
        <v>2.73218125817117</v>
      </c>
      <c r="G4785" s="218">
        <v>0.26846663313173802</v>
      </c>
      <c r="H4785" s="218">
        <v>0</v>
      </c>
      <c r="I4785" t="s">
        <v>13636</v>
      </c>
      <c r="J4785" s="218" t="s">
        <v>13636</v>
      </c>
      <c r="K4785" s="218">
        <v>2</v>
      </c>
      <c r="L4785" s="218">
        <v>0.2922504451557506</v>
      </c>
      <c r="M4785" s="218">
        <v>-1.4083666139866398</v>
      </c>
      <c r="N4785" s="218">
        <v>1.0537477225252805</v>
      </c>
      <c r="O4785" s="218">
        <v>-0.64686933661710988</v>
      </c>
      <c r="P4785" s="218">
        <v>-3.8720812390260715</v>
      </c>
      <c r="Q4785" s="218">
        <v>-4.1405478721578097</v>
      </c>
      <c r="R4785" s="507">
        <v>-0.55805808441544458</v>
      </c>
      <c r="S4785" s="507">
        <v>0.2034391929540853</v>
      </c>
      <c r="T4785" s="218">
        <v>-4.0063145555919402</v>
      </c>
    </row>
    <row r="4786" spans="1:20" x14ac:dyDescent="0.6">
      <c r="A4786" s="218" t="s">
        <v>13639</v>
      </c>
      <c r="B4786" s="218" t="s">
        <v>13640</v>
      </c>
      <c r="C4786" s="218">
        <v>6.6946913128041796</v>
      </c>
      <c r="D4786" s="218">
        <v>6.7356920286950004</v>
      </c>
      <c r="E4786" s="218">
        <v>6.5325464628685701</v>
      </c>
      <c r="F4786" s="218">
        <v>7.7607289824829904</v>
      </c>
      <c r="G4786" s="218">
        <v>7.00472911863893</v>
      </c>
      <c r="H4786" s="218">
        <v>0.123827711997599</v>
      </c>
      <c r="I4786" t="s">
        <v>13641</v>
      </c>
      <c r="J4786" s="218" t="s">
        <v>13641</v>
      </c>
      <c r="K4786" s="218">
        <v>1</v>
      </c>
      <c r="L4786" s="218">
        <v>-0.16214484993560951</v>
      </c>
      <c r="M4786" s="218">
        <v>1.0660376696788108</v>
      </c>
      <c r="N4786" s="218">
        <v>-0.20314556582643029</v>
      </c>
      <c r="O4786" s="218">
        <v>1.02503695378799</v>
      </c>
      <c r="P4786" s="218">
        <v>0.31003780583475038</v>
      </c>
      <c r="Q4786" s="218">
        <v>-6.5708636008065806</v>
      </c>
      <c r="R4786" s="507">
        <v>0.45194640987160062</v>
      </c>
      <c r="S4786" s="507">
        <v>0.41094569398077985</v>
      </c>
      <c r="T4786" s="218">
        <v>-3.1304128974859151</v>
      </c>
    </row>
    <row r="4787" spans="1:20" x14ac:dyDescent="0.6">
      <c r="A4787" s="218" t="s">
        <v>13642</v>
      </c>
      <c r="B4787" s="218" t="s">
        <v>13643</v>
      </c>
      <c r="C4787" s="218">
        <v>6.2317990043681704</v>
      </c>
      <c r="D4787" s="218">
        <v>6.1007535884979802</v>
      </c>
      <c r="E4787" s="218">
        <v>5.3151539013943596</v>
      </c>
      <c r="F4787" s="218">
        <v>6.1011235639412096</v>
      </c>
      <c r="G4787" s="218">
        <v>0.77891856884019794</v>
      </c>
      <c r="H4787" s="218">
        <v>0</v>
      </c>
      <c r="I4787" t="s">
        <v>13644</v>
      </c>
      <c r="J4787" s="218" t="s">
        <v>13644</v>
      </c>
      <c r="K4787" s="218">
        <v>1</v>
      </c>
      <c r="L4787" s="218">
        <v>-0.91664510297381074</v>
      </c>
      <c r="M4787" s="218">
        <v>-0.13067544042696078</v>
      </c>
      <c r="N4787" s="218">
        <v>-0.7855996871036206</v>
      </c>
      <c r="O4787" s="218">
        <v>3.6997544322936449E-4</v>
      </c>
      <c r="P4787" s="218">
        <v>-5.4528804355279723</v>
      </c>
      <c r="Q4787" s="218">
        <v>-6.2317990043681704</v>
      </c>
      <c r="R4787" s="507">
        <v>-0.52366027170038576</v>
      </c>
      <c r="S4787" s="507">
        <v>-0.39261485583019562</v>
      </c>
      <c r="T4787" s="218">
        <v>-5.8423397199480718</v>
      </c>
    </row>
    <row r="4788" spans="1:20" x14ac:dyDescent="0.6">
      <c r="A4788" s="218" t="s">
        <v>13645</v>
      </c>
      <c r="B4788" s="218" t="s">
        <v>13646</v>
      </c>
      <c r="C4788" s="218">
        <v>4.68845105933773</v>
      </c>
      <c r="D4788" s="218">
        <v>4.51650629050972</v>
      </c>
      <c r="E4788" s="218">
        <v>3.75373388134931</v>
      </c>
      <c r="F4788" s="218">
        <v>3.7160864795643298</v>
      </c>
      <c r="G4788" s="218">
        <v>0.14046909216855899</v>
      </c>
      <c r="H4788" s="218">
        <v>0</v>
      </c>
      <c r="I4788" t="s">
        <v>13647</v>
      </c>
      <c r="J4788" s="218" t="s">
        <v>13647</v>
      </c>
      <c r="K4788" s="218">
        <v>1</v>
      </c>
      <c r="L4788" s="218">
        <v>-0.93471717798842002</v>
      </c>
      <c r="M4788" s="218">
        <v>-0.97236457977340018</v>
      </c>
      <c r="N4788" s="218">
        <v>-0.76277240916041</v>
      </c>
      <c r="O4788" s="218">
        <v>-0.80041981094539016</v>
      </c>
      <c r="P4788" s="218">
        <v>-4.5479819671691706</v>
      </c>
      <c r="Q4788" s="218">
        <v>-4.68845105933773</v>
      </c>
      <c r="R4788" s="507">
        <v>-0.9535408788809101</v>
      </c>
      <c r="S4788" s="507">
        <v>-0.78159611005290008</v>
      </c>
      <c r="T4788" s="218">
        <v>-4.6182165132534507</v>
      </c>
    </row>
    <row r="4789" spans="1:20" x14ac:dyDescent="0.6">
      <c r="A4789" s="218" t="s">
        <v>13648</v>
      </c>
      <c r="B4789" s="218" t="s">
        <v>13649</v>
      </c>
      <c r="C4789" s="218">
        <v>4.9192210675419297</v>
      </c>
      <c r="D4789" s="218">
        <v>4.8406965373943596</v>
      </c>
      <c r="E4789" s="218">
        <v>4.8041704634289504</v>
      </c>
      <c r="F4789" s="218">
        <v>4.2134376862608098</v>
      </c>
      <c r="G4789" s="218">
        <v>0.38602773444041999</v>
      </c>
      <c r="H4789" s="218">
        <v>0</v>
      </c>
      <c r="I4789" t="s">
        <v>13650</v>
      </c>
      <c r="J4789" s="218" t="s">
        <v>13650</v>
      </c>
      <c r="K4789" s="218">
        <v>1</v>
      </c>
      <c r="L4789" s="218">
        <v>-0.11505060411297929</v>
      </c>
      <c r="M4789" s="218">
        <v>-0.70578338128111984</v>
      </c>
      <c r="N4789" s="218">
        <v>-3.6526073965409189E-2</v>
      </c>
      <c r="O4789" s="218">
        <v>-0.62725885113354973</v>
      </c>
      <c r="P4789" s="218">
        <v>-4.5331933331015097</v>
      </c>
      <c r="Q4789" s="218">
        <v>-4.9192210675419297</v>
      </c>
      <c r="R4789" s="507">
        <v>-0.41041699269704957</v>
      </c>
      <c r="S4789" s="507">
        <v>-0.33189246254947946</v>
      </c>
      <c r="T4789" s="218">
        <v>-4.7262072003217197</v>
      </c>
    </row>
    <row r="4790" spans="1:20" x14ac:dyDescent="0.6">
      <c r="A4790" s="218" t="s">
        <v>13651</v>
      </c>
      <c r="B4790" s="218" t="s">
        <v>13652</v>
      </c>
      <c r="C4790" s="218">
        <v>6.05701936575411</v>
      </c>
      <c r="D4790" s="218">
        <v>6.16803936877798</v>
      </c>
      <c r="E4790" s="218">
        <v>6.1878353790132596</v>
      </c>
      <c r="F4790" s="218">
        <v>5.5975453994546003</v>
      </c>
      <c r="G4790" s="218">
        <v>1.7450477769392401</v>
      </c>
      <c r="H4790" s="218">
        <v>8.4084192817614092</v>
      </c>
      <c r="I4790" t="s">
        <v>13653</v>
      </c>
      <c r="J4790" s="218" t="s">
        <v>13653</v>
      </c>
      <c r="K4790" s="218">
        <v>1</v>
      </c>
      <c r="L4790" s="218">
        <v>0.1308160132591496</v>
      </c>
      <c r="M4790" s="218">
        <v>-0.45947396629950976</v>
      </c>
      <c r="N4790" s="218">
        <v>1.979601023527966E-2</v>
      </c>
      <c r="O4790" s="218">
        <v>-0.5704939693233797</v>
      </c>
      <c r="P4790" s="218">
        <v>-4.3119715888148704</v>
      </c>
      <c r="Q4790" s="218">
        <v>2.3513999160072991</v>
      </c>
      <c r="R4790" s="507">
        <v>-0.16432897652018008</v>
      </c>
      <c r="S4790" s="507">
        <v>-0.27534897954405002</v>
      </c>
      <c r="T4790" s="218">
        <v>-0.98028583640378564</v>
      </c>
    </row>
    <row r="4791" spans="1:20" x14ac:dyDescent="0.6">
      <c r="A4791" s="218" t="s">
        <v>13654</v>
      </c>
      <c r="B4791" s="218" t="s">
        <v>13655</v>
      </c>
      <c r="C4791" s="218">
        <v>5.4609341994508203</v>
      </c>
      <c r="D4791" s="218">
        <v>5.4687165237555799</v>
      </c>
      <c r="E4791" s="218">
        <v>6.0862352215050901</v>
      </c>
      <c r="F4791" s="218">
        <v>6.0711575722081603</v>
      </c>
      <c r="G4791" s="218">
        <v>6.8329042085134102</v>
      </c>
      <c r="H4791" s="218">
        <v>0</v>
      </c>
      <c r="I4791" t="s">
        <v>13656</v>
      </c>
      <c r="J4791" s="218" t="s">
        <v>13656</v>
      </c>
      <c r="K4791" s="218">
        <v>2</v>
      </c>
      <c r="L4791" s="218">
        <v>0.62530102205426985</v>
      </c>
      <c r="M4791" s="218">
        <v>0.61022337275734007</v>
      </c>
      <c r="N4791" s="218">
        <v>0.61751869774951018</v>
      </c>
      <c r="O4791" s="218">
        <v>0.6024410484525804</v>
      </c>
      <c r="P4791" s="218">
        <v>1.3719700090625899</v>
      </c>
      <c r="Q4791" s="218">
        <v>-5.4609341994508203</v>
      </c>
      <c r="R4791" s="507">
        <v>0.61776219740580496</v>
      </c>
      <c r="S4791" s="507">
        <v>0.60997987310104529</v>
      </c>
      <c r="T4791" s="218">
        <v>-2.0444820951941152</v>
      </c>
    </row>
    <row r="4792" spans="1:20" x14ac:dyDescent="0.6">
      <c r="A4792" s="218" t="s">
        <v>13657</v>
      </c>
      <c r="B4792" s="218" t="s">
        <v>13658</v>
      </c>
      <c r="C4792" s="218">
        <v>5.9211878879202402</v>
      </c>
      <c r="D4792" s="218">
        <v>5.8194918643070999</v>
      </c>
      <c r="E4792" s="218">
        <v>5.9848345240399903</v>
      </c>
      <c r="F4792" s="218">
        <v>5.4665106474335996</v>
      </c>
      <c r="G4792" s="218">
        <v>1.7003491969139299</v>
      </c>
      <c r="H4792" s="218">
        <v>0</v>
      </c>
      <c r="I4792" t="s">
        <v>13656</v>
      </c>
      <c r="J4792" s="218" t="s">
        <v>13656</v>
      </c>
      <c r="K4792" s="218">
        <v>2</v>
      </c>
      <c r="L4792" s="218">
        <v>6.3646636119750077E-2</v>
      </c>
      <c r="M4792" s="218">
        <v>-0.4546772404866406</v>
      </c>
      <c r="N4792" s="218">
        <v>0.16534265973289042</v>
      </c>
      <c r="O4792" s="218">
        <v>-0.35298121687350026</v>
      </c>
      <c r="P4792" s="218">
        <v>-4.2208386910063105</v>
      </c>
      <c r="Q4792" s="218">
        <v>-5.9211878879202402</v>
      </c>
      <c r="R4792" s="507">
        <v>-0.19551530218344526</v>
      </c>
      <c r="S4792" s="507">
        <v>-9.381927857030492E-2</v>
      </c>
      <c r="T4792" s="218">
        <v>-5.0710132894632753</v>
      </c>
    </row>
    <row r="4793" spans="1:20" x14ac:dyDescent="0.6">
      <c r="A4793" s="218" t="s">
        <v>13659</v>
      </c>
      <c r="B4793" s="218" t="s">
        <v>13660</v>
      </c>
      <c r="C4793" s="218">
        <v>6.6735077560855203</v>
      </c>
      <c r="D4793" s="218">
        <v>6.6130824441302902</v>
      </c>
      <c r="E4793" s="218">
        <v>7.8226166705609801</v>
      </c>
      <c r="F4793" s="218">
        <v>6.7995146351030797</v>
      </c>
      <c r="G4793" s="218">
        <v>2.61192137741013</v>
      </c>
      <c r="H4793" s="218">
        <v>0.123827711997599</v>
      </c>
      <c r="I4793" t="s">
        <v>13661</v>
      </c>
      <c r="J4793" s="218" t="s">
        <v>13661</v>
      </c>
      <c r="K4793" s="218">
        <v>1</v>
      </c>
      <c r="L4793" s="218">
        <v>1.1491089144754598</v>
      </c>
      <c r="M4793" s="218">
        <v>0.12600687901755947</v>
      </c>
      <c r="N4793" s="218">
        <v>1.2095342264306899</v>
      </c>
      <c r="O4793" s="218">
        <v>0.18643219097278951</v>
      </c>
      <c r="P4793" s="218">
        <v>-4.0615863786753899</v>
      </c>
      <c r="Q4793" s="218">
        <v>-6.5496800440879213</v>
      </c>
      <c r="R4793" s="507">
        <v>0.63755789674650964</v>
      </c>
      <c r="S4793" s="507">
        <v>0.69798320870173969</v>
      </c>
      <c r="T4793" s="218">
        <v>-5.3056332113816556</v>
      </c>
    </row>
    <row r="4794" spans="1:20" x14ac:dyDescent="0.6">
      <c r="A4794" s="218" t="s">
        <v>13662</v>
      </c>
      <c r="B4794" s="218" t="s">
        <v>13663</v>
      </c>
      <c r="C4794" s="218">
        <v>6.3402718601652701</v>
      </c>
      <c r="D4794" s="218">
        <v>6.2665000293611701</v>
      </c>
      <c r="E4794" s="218">
        <v>6.2933906772965704</v>
      </c>
      <c r="F4794" s="218">
        <v>6.6474698625586797</v>
      </c>
      <c r="G4794" s="218">
        <v>1.34138912626164</v>
      </c>
      <c r="H4794" s="218">
        <v>8.3904220148464894</v>
      </c>
      <c r="I4794" t="s">
        <v>13664</v>
      </c>
      <c r="J4794" s="218" t="s">
        <v>13664</v>
      </c>
      <c r="K4794" s="218">
        <v>1</v>
      </c>
      <c r="L4794" s="218">
        <v>-4.6881182868699689E-2</v>
      </c>
      <c r="M4794" s="218">
        <v>0.30719800239340955</v>
      </c>
      <c r="N4794" s="218">
        <v>2.6890647935400303E-2</v>
      </c>
      <c r="O4794" s="218">
        <v>0.38096983319750954</v>
      </c>
      <c r="P4794" s="218">
        <v>-4.9988827339036304</v>
      </c>
      <c r="Q4794" s="218">
        <v>2.0501501546812193</v>
      </c>
      <c r="R4794" s="507">
        <v>0.13015840976235493</v>
      </c>
      <c r="S4794" s="507">
        <v>0.20393024056645492</v>
      </c>
      <c r="T4794" s="218">
        <v>-1.4743662896112055</v>
      </c>
    </row>
    <row r="4795" spans="1:20" x14ac:dyDescent="0.6">
      <c r="A4795" s="218" t="s">
        <v>13665</v>
      </c>
      <c r="B4795" s="218" t="s">
        <v>13666</v>
      </c>
      <c r="C4795" s="218">
        <v>3.3181462454147401</v>
      </c>
      <c r="D4795" s="218">
        <v>2.3768648004556798</v>
      </c>
      <c r="E4795" s="218">
        <v>0</v>
      </c>
      <c r="F4795" s="218">
        <v>4.2473310580977799</v>
      </c>
      <c r="G4795" s="218">
        <v>0</v>
      </c>
      <c r="H4795" s="218">
        <v>0</v>
      </c>
      <c r="I4795" t="s">
        <v>13667</v>
      </c>
      <c r="J4795" s="218" t="s">
        <v>13667</v>
      </c>
      <c r="K4795" s="218">
        <v>1</v>
      </c>
      <c r="L4795" s="218">
        <v>-3.3181462454147401</v>
      </c>
      <c r="M4795" s="218">
        <v>0.92918481268303976</v>
      </c>
      <c r="N4795" s="218">
        <v>-2.3768648004556798</v>
      </c>
      <c r="O4795" s="218">
        <v>1.8704662576421001</v>
      </c>
      <c r="P4795" s="218">
        <v>-3.3181462454147401</v>
      </c>
      <c r="Q4795" s="218">
        <v>-3.3181462454147401</v>
      </c>
      <c r="R4795" s="507">
        <v>-1.1944807163658502</v>
      </c>
      <c r="S4795" s="507">
        <v>-0.25319927140678988</v>
      </c>
      <c r="T4795" s="218">
        <v>-3.3181462454147401</v>
      </c>
    </row>
    <row r="4796" spans="1:20" x14ac:dyDescent="0.6">
      <c r="A4796" s="218" t="s">
        <v>13668</v>
      </c>
      <c r="B4796" s="218" t="s">
        <v>13669</v>
      </c>
      <c r="C4796" s="218">
        <v>5.8658816634902697</v>
      </c>
      <c r="D4796" s="218">
        <v>5.9823758848612103</v>
      </c>
      <c r="E4796" s="218">
        <v>5.8738748158759897</v>
      </c>
      <c r="F4796" s="218">
        <v>6.7340859342460604</v>
      </c>
      <c r="G4796" s="218">
        <v>1.39846821979138</v>
      </c>
      <c r="H4796" s="218">
        <v>0.123827711997599</v>
      </c>
      <c r="I4796" t="s">
        <v>13670</v>
      </c>
      <c r="J4796" s="218" t="s">
        <v>13670</v>
      </c>
      <c r="K4796" s="218">
        <v>2</v>
      </c>
      <c r="L4796" s="218">
        <v>7.9931523857199593E-3</v>
      </c>
      <c r="M4796" s="218">
        <v>0.86820427075579065</v>
      </c>
      <c r="N4796" s="218">
        <v>-0.10850106898522061</v>
      </c>
      <c r="O4796" s="218">
        <v>0.75171004938485009</v>
      </c>
      <c r="P4796" s="218">
        <v>-4.4674134436988897</v>
      </c>
      <c r="Q4796" s="218">
        <v>-5.7420539514926707</v>
      </c>
      <c r="R4796" s="507">
        <v>0.43809871157075531</v>
      </c>
      <c r="S4796" s="507">
        <v>0.32160449019981474</v>
      </c>
      <c r="T4796" s="218">
        <v>-5.1047336975957798</v>
      </c>
    </row>
    <row r="4797" spans="1:20" x14ac:dyDescent="0.6">
      <c r="A4797" s="218" t="s">
        <v>13671</v>
      </c>
      <c r="B4797" s="218" t="s">
        <v>13672</v>
      </c>
      <c r="C4797" s="218">
        <v>5.2781334549564596</v>
      </c>
      <c r="D4797" s="218">
        <v>5.5313832650114296</v>
      </c>
      <c r="E4797" s="218">
        <v>3.04665791137786</v>
      </c>
      <c r="F4797" s="218">
        <v>5.7660083068694803</v>
      </c>
      <c r="G4797" s="218">
        <v>6.6873257307520504</v>
      </c>
      <c r="H4797" s="218">
        <v>7.7325888485371301</v>
      </c>
      <c r="I4797" t="s">
        <v>13670</v>
      </c>
      <c r="J4797" s="218" t="s">
        <v>13670</v>
      </c>
      <c r="K4797" s="218">
        <v>2</v>
      </c>
      <c r="L4797" s="218">
        <v>-2.2314755435785996</v>
      </c>
      <c r="M4797" s="218">
        <v>0.48787485191302071</v>
      </c>
      <c r="N4797" s="218">
        <v>-2.4847253536335696</v>
      </c>
      <c r="O4797" s="218">
        <v>0.23462504185805066</v>
      </c>
      <c r="P4797" s="218">
        <v>1.4091922757955908</v>
      </c>
      <c r="Q4797" s="218">
        <v>2.4544553935806706</v>
      </c>
      <c r="R4797" s="507">
        <v>-0.87180034583278943</v>
      </c>
      <c r="S4797" s="507">
        <v>-1.1250501558877595</v>
      </c>
      <c r="T4797" s="218">
        <v>1.9318238346881307</v>
      </c>
    </row>
    <row r="4798" spans="1:20" x14ac:dyDescent="0.6">
      <c r="A4798" s="218" t="s">
        <v>13673</v>
      </c>
      <c r="B4798" s="218" t="s">
        <v>13674</v>
      </c>
      <c r="C4798" s="218">
        <v>6.8864879416849396</v>
      </c>
      <c r="D4798" s="218">
        <v>6.7828186004482403</v>
      </c>
      <c r="E4798" s="218">
        <v>5.9139646239783099</v>
      </c>
      <c r="F4798" s="218">
        <v>6.2831477707979797</v>
      </c>
      <c r="G4798" s="218">
        <v>0.14046909216855899</v>
      </c>
      <c r="H4798" s="218">
        <v>8.4984058634299799</v>
      </c>
      <c r="I4798" t="s">
        <v>13675</v>
      </c>
      <c r="J4798" s="218" t="s">
        <v>13675</v>
      </c>
      <c r="K4798" s="218">
        <v>1</v>
      </c>
      <c r="L4798" s="218">
        <v>-0.9725233177066297</v>
      </c>
      <c r="M4798" s="218">
        <v>-0.6033401708869599</v>
      </c>
      <c r="N4798" s="218">
        <v>-0.86885397646993034</v>
      </c>
      <c r="O4798" s="218">
        <v>-0.49967082965026055</v>
      </c>
      <c r="P4798" s="218">
        <v>-6.7460188495163802</v>
      </c>
      <c r="Q4798" s="218">
        <v>1.6119179217450403</v>
      </c>
      <c r="R4798" s="507">
        <v>-0.7879317442967948</v>
      </c>
      <c r="S4798" s="507">
        <v>-0.68426240306009545</v>
      </c>
      <c r="T4798" s="218">
        <v>-2.5670504638856699</v>
      </c>
    </row>
    <row r="4799" spans="1:20" x14ac:dyDescent="0.6">
      <c r="A4799" s="218" t="s">
        <v>13676</v>
      </c>
      <c r="B4799" s="218" t="s">
        <v>13677</v>
      </c>
      <c r="C4799" s="218">
        <v>6.6126515829177803</v>
      </c>
      <c r="D4799" s="218">
        <v>6.8400538795974697</v>
      </c>
      <c r="E4799" s="218">
        <v>6.4448973030407704</v>
      </c>
      <c r="F4799" s="218">
        <v>6.5403598626895096</v>
      </c>
      <c r="G4799" s="218">
        <v>1.39846821979138</v>
      </c>
      <c r="H4799" s="218">
        <v>4.6907125702382899</v>
      </c>
      <c r="I4799" t="s">
        <v>13678</v>
      </c>
      <c r="J4799" s="218" t="s">
        <v>13678</v>
      </c>
      <c r="K4799" s="218">
        <v>1</v>
      </c>
      <c r="L4799" s="218">
        <v>-0.16775427987700997</v>
      </c>
      <c r="M4799" s="218">
        <v>-7.2291720228270684E-2</v>
      </c>
      <c r="N4799" s="218">
        <v>-0.39515657655669933</v>
      </c>
      <c r="O4799" s="218">
        <v>-0.29969401690796005</v>
      </c>
      <c r="P4799" s="218">
        <v>-5.2141833631264003</v>
      </c>
      <c r="Q4799" s="218">
        <v>-1.9219390126794904</v>
      </c>
      <c r="R4799" s="507">
        <v>-0.12002300005264033</v>
      </c>
      <c r="S4799" s="507">
        <v>-0.34742529673232969</v>
      </c>
      <c r="T4799" s="218">
        <v>-3.5680611879029454</v>
      </c>
    </row>
    <row r="4800" spans="1:20" x14ac:dyDescent="0.6">
      <c r="A4800" s="218" t="s">
        <v>13679</v>
      </c>
      <c r="B4800" s="218" t="s">
        <v>13680</v>
      </c>
      <c r="C4800" s="218">
        <v>7.0860162711589103</v>
      </c>
      <c r="D4800" s="218">
        <v>7.2657263491051998</v>
      </c>
      <c r="E4800" s="218">
        <v>6.8115595327591896</v>
      </c>
      <c r="F4800" s="218">
        <v>6.7934096193676696</v>
      </c>
      <c r="G4800" s="218">
        <v>7.3504074750388098</v>
      </c>
      <c r="H4800" s="218">
        <v>0</v>
      </c>
      <c r="I4800" t="s">
        <v>13681</v>
      </c>
      <c r="J4800" s="218" t="s">
        <v>13681</v>
      </c>
      <c r="K4800" s="218">
        <v>1</v>
      </c>
      <c r="L4800" s="218">
        <v>-0.27445673839972073</v>
      </c>
      <c r="M4800" s="218">
        <v>-0.29260665179124068</v>
      </c>
      <c r="N4800" s="218">
        <v>-0.45416681634601019</v>
      </c>
      <c r="O4800" s="218">
        <v>-0.47231672973753014</v>
      </c>
      <c r="P4800" s="218">
        <v>0.26439120387989945</v>
      </c>
      <c r="Q4800" s="218">
        <v>-7.0860162711589103</v>
      </c>
      <c r="R4800" s="507">
        <v>-0.28353169509548071</v>
      </c>
      <c r="S4800" s="507">
        <v>-0.46324177304177017</v>
      </c>
      <c r="T4800" s="218">
        <v>-3.4108125336395054</v>
      </c>
    </row>
    <row r="4801" spans="1:20" x14ac:dyDescent="0.6">
      <c r="A4801" s="218" t="s">
        <v>13682</v>
      </c>
      <c r="B4801" s="218" t="s">
        <v>13683</v>
      </c>
      <c r="C4801" s="218">
        <v>6.6990491907530902</v>
      </c>
      <c r="D4801" s="218">
        <v>6.7858206251203796</v>
      </c>
      <c r="E4801" s="218">
        <v>7.6481546315240196</v>
      </c>
      <c r="F4801" s="218">
        <v>6.7067355592684299</v>
      </c>
      <c r="G4801" s="218">
        <v>2.19510220809144</v>
      </c>
      <c r="H4801" s="218">
        <v>6.5795544688040302</v>
      </c>
      <c r="I4801" t="s">
        <v>13684</v>
      </c>
      <c r="J4801" s="218" t="s">
        <v>13684</v>
      </c>
      <c r="K4801" s="218">
        <v>1</v>
      </c>
      <c r="L4801" s="218">
        <v>0.9491054407709294</v>
      </c>
      <c r="M4801" s="218">
        <v>7.6863685153396588E-3</v>
      </c>
      <c r="N4801" s="218">
        <v>0.86233400640364</v>
      </c>
      <c r="O4801" s="218">
        <v>-7.9085065851949743E-2</v>
      </c>
      <c r="P4801" s="218">
        <v>-4.5039469826616507</v>
      </c>
      <c r="Q4801" s="218">
        <v>-0.11949472194906008</v>
      </c>
      <c r="R4801" s="507">
        <v>0.47839590464313453</v>
      </c>
      <c r="S4801" s="507">
        <v>0.39162447027584513</v>
      </c>
      <c r="T4801" s="218">
        <v>-2.3117208523053554</v>
      </c>
    </row>
    <row r="4802" spans="1:20" x14ac:dyDescent="0.6">
      <c r="A4802" s="218" t="s">
        <v>13685</v>
      </c>
      <c r="B4802" s="218" t="s">
        <v>13686</v>
      </c>
      <c r="C4802" s="218">
        <v>6.4042676110774002</v>
      </c>
      <c r="D4802" s="218">
        <v>6.5955921864897604</v>
      </c>
      <c r="E4802" s="218">
        <v>5.61235649371765</v>
      </c>
      <c r="F4802" s="218">
        <v>6.6440812790756496</v>
      </c>
      <c r="G4802" s="218">
        <v>6.2721826090615398</v>
      </c>
      <c r="H4802" s="218">
        <v>8.7249214655895901</v>
      </c>
      <c r="I4802" t="s">
        <v>13687</v>
      </c>
      <c r="J4802" s="218" t="s">
        <v>13687</v>
      </c>
      <c r="K4802" s="218">
        <v>1</v>
      </c>
      <c r="L4802" s="218">
        <v>-0.79191111735975017</v>
      </c>
      <c r="M4802" s="218">
        <v>0.23981366799824944</v>
      </c>
      <c r="N4802" s="218">
        <v>-0.98323569277211043</v>
      </c>
      <c r="O4802" s="218">
        <v>4.8489092585889182E-2</v>
      </c>
      <c r="P4802" s="218">
        <v>-0.13208500201586038</v>
      </c>
      <c r="Q4802" s="218">
        <v>2.32065385451219</v>
      </c>
      <c r="R4802" s="507">
        <v>-0.27604872468075037</v>
      </c>
      <c r="S4802" s="507">
        <v>-0.46737330009311062</v>
      </c>
      <c r="T4802" s="218">
        <v>1.0942844262481648</v>
      </c>
    </row>
    <row r="4803" spans="1:20" x14ac:dyDescent="0.6">
      <c r="A4803" s="218" t="s">
        <v>13688</v>
      </c>
      <c r="B4803" s="218" t="s">
        <v>13689</v>
      </c>
      <c r="C4803" s="218">
        <v>6.8605502205268296</v>
      </c>
      <c r="D4803" s="218">
        <v>6.8847415553612201</v>
      </c>
      <c r="E4803" s="218">
        <v>6.5533561617905596</v>
      </c>
      <c r="F4803" s="218">
        <v>7.3337133223679603</v>
      </c>
      <c r="G4803" s="218">
        <v>2.06010523320642</v>
      </c>
      <c r="H4803" s="218">
        <v>0.123827711997599</v>
      </c>
      <c r="I4803" t="s">
        <v>13690</v>
      </c>
      <c r="J4803" s="218" t="s">
        <v>13690</v>
      </c>
      <c r="K4803" s="218">
        <v>1</v>
      </c>
      <c r="L4803" s="218">
        <v>-0.30719405873627004</v>
      </c>
      <c r="M4803" s="218">
        <v>0.47316310184113064</v>
      </c>
      <c r="N4803" s="218">
        <v>-0.33138539357066055</v>
      </c>
      <c r="O4803" s="218">
        <v>0.44897176700674013</v>
      </c>
      <c r="P4803" s="218">
        <v>-4.8004449873204091</v>
      </c>
      <c r="Q4803" s="218">
        <v>-6.7367225085292306</v>
      </c>
      <c r="R4803" s="507">
        <v>8.2984521552430301E-2</v>
      </c>
      <c r="S4803" s="507">
        <v>5.8793186718039792E-2</v>
      </c>
      <c r="T4803" s="218">
        <v>-5.7685837479248203</v>
      </c>
    </row>
    <row r="4804" spans="1:20" x14ac:dyDescent="0.6">
      <c r="A4804" s="218" t="s">
        <v>13691</v>
      </c>
      <c r="B4804" s="218" t="s">
        <v>13692</v>
      </c>
      <c r="C4804" s="218">
        <v>5.1624004351301096</v>
      </c>
      <c r="D4804" s="218">
        <v>5.0478029013936503</v>
      </c>
      <c r="E4804" s="218">
        <v>6.3891032456413503</v>
      </c>
      <c r="F4804" s="218">
        <v>5.4413526003310198</v>
      </c>
      <c r="G4804" s="218">
        <v>1.0162357018798001</v>
      </c>
      <c r="H4804" s="218">
        <v>0</v>
      </c>
      <c r="I4804" t="s">
        <v>13693</v>
      </c>
      <c r="J4804" s="218" t="s">
        <v>13693</v>
      </c>
      <c r="K4804" s="218">
        <v>1</v>
      </c>
      <c r="L4804" s="218">
        <v>1.2267028105112407</v>
      </c>
      <c r="M4804" s="218">
        <v>0.27895216520091015</v>
      </c>
      <c r="N4804" s="218">
        <v>1.3413003442477001</v>
      </c>
      <c r="O4804" s="218">
        <v>0.39354969893736946</v>
      </c>
      <c r="P4804" s="218">
        <v>-4.1461647332503091</v>
      </c>
      <c r="Q4804" s="218">
        <v>-5.1624004351301096</v>
      </c>
      <c r="R4804" s="507">
        <v>0.75282748785607545</v>
      </c>
      <c r="S4804" s="507">
        <v>0.86742502159253476</v>
      </c>
      <c r="T4804" s="218">
        <v>-4.6542825841902093</v>
      </c>
    </row>
    <row r="4805" spans="1:20" x14ac:dyDescent="0.6">
      <c r="A4805" s="218" t="s">
        <v>13694</v>
      </c>
      <c r="B4805" s="218" t="s">
        <v>13695</v>
      </c>
      <c r="C4805" s="218">
        <v>5.5513524275457904</v>
      </c>
      <c r="D4805" s="218">
        <v>5.4341468621272204</v>
      </c>
      <c r="E4805" s="218">
        <v>6.64206771961614</v>
      </c>
      <c r="F4805" s="218">
        <v>5.9006027834256898</v>
      </c>
      <c r="G4805" s="218">
        <v>1.39846821979138</v>
      </c>
      <c r="H4805" s="218">
        <v>0</v>
      </c>
      <c r="I4805" t="s">
        <v>13696</v>
      </c>
      <c r="J4805" s="218" t="s">
        <v>13696</v>
      </c>
      <c r="K4805" s="218">
        <v>1</v>
      </c>
      <c r="L4805" s="218">
        <v>1.0907152920703496</v>
      </c>
      <c r="M4805" s="218">
        <v>0.34925035587989939</v>
      </c>
      <c r="N4805" s="218">
        <v>1.2079208574889195</v>
      </c>
      <c r="O4805" s="218">
        <v>0.46645592129846936</v>
      </c>
      <c r="P4805" s="218">
        <v>-4.1528842077544104</v>
      </c>
      <c r="Q4805" s="218">
        <v>-5.5513524275457904</v>
      </c>
      <c r="R4805" s="507">
        <v>0.71998282397512448</v>
      </c>
      <c r="S4805" s="507">
        <v>0.83718838939369444</v>
      </c>
      <c r="T4805" s="218">
        <v>-4.8521183176501008</v>
      </c>
    </row>
    <row r="4806" spans="1:20" x14ac:dyDescent="0.6">
      <c r="A4806" s="218" t="s">
        <v>13697</v>
      </c>
      <c r="B4806" s="218" t="s">
        <v>13698</v>
      </c>
      <c r="C4806" s="218">
        <v>1.4530104572059801</v>
      </c>
      <c r="D4806" s="218">
        <v>1.98147049164239</v>
      </c>
      <c r="E4806" s="218">
        <v>0</v>
      </c>
      <c r="F4806" s="218">
        <v>0</v>
      </c>
      <c r="G4806" s="218">
        <v>0</v>
      </c>
      <c r="H4806" s="218">
        <v>0</v>
      </c>
      <c r="I4806" t="s">
        <v>13699</v>
      </c>
      <c r="J4806" s="218" t="s">
        <v>13699</v>
      </c>
      <c r="K4806" s="218">
        <v>1</v>
      </c>
      <c r="L4806" s="218">
        <v>-1.4530104572059801</v>
      </c>
      <c r="M4806" s="218">
        <v>-1.4530104572059801</v>
      </c>
      <c r="N4806" s="218">
        <v>-1.98147049164239</v>
      </c>
      <c r="O4806" s="218">
        <v>-1.98147049164239</v>
      </c>
      <c r="P4806" s="218">
        <v>-1.4530104572059801</v>
      </c>
      <c r="Q4806" s="218">
        <v>-1.4530104572059801</v>
      </c>
      <c r="R4806" s="507">
        <v>-1.4530104572059801</v>
      </c>
      <c r="S4806" s="507">
        <v>-1.98147049164239</v>
      </c>
      <c r="T4806" s="218">
        <v>-1.4530104572059801</v>
      </c>
    </row>
    <row r="4807" spans="1:20" x14ac:dyDescent="0.6">
      <c r="A4807" s="218" t="s">
        <v>13700</v>
      </c>
      <c r="B4807" s="218" t="s">
        <v>13701</v>
      </c>
      <c r="C4807" s="218">
        <v>5.2610864471103103</v>
      </c>
      <c r="D4807" s="218">
        <v>4.9909632170344604</v>
      </c>
      <c r="E4807" s="218">
        <v>0</v>
      </c>
      <c r="F4807" s="218">
        <v>4.5701455410810201</v>
      </c>
      <c r="G4807" s="218">
        <v>0</v>
      </c>
      <c r="H4807" s="218">
        <v>7.75490842002203</v>
      </c>
      <c r="I4807" t="s">
        <v>13702</v>
      </c>
      <c r="J4807" s="218" t="s">
        <v>13702</v>
      </c>
      <c r="K4807" s="218">
        <v>1</v>
      </c>
      <c r="L4807" s="218">
        <v>-5.2610864471103103</v>
      </c>
      <c r="M4807" s="218">
        <v>-0.69094090602929015</v>
      </c>
      <c r="N4807" s="218">
        <v>-4.9909632170344604</v>
      </c>
      <c r="O4807" s="218">
        <v>-0.42081767595344033</v>
      </c>
      <c r="P4807" s="218">
        <v>-5.2610864471103103</v>
      </c>
      <c r="Q4807" s="218">
        <v>2.4938219729117197</v>
      </c>
      <c r="R4807" s="507">
        <v>-2.9760136765698002</v>
      </c>
      <c r="S4807" s="507">
        <v>-2.7058904464939504</v>
      </c>
      <c r="T4807" s="218">
        <v>-1.3836322370992953</v>
      </c>
    </row>
    <row r="4808" spans="1:20" x14ac:dyDescent="0.6">
      <c r="A4808" s="218" t="s">
        <v>13703</v>
      </c>
      <c r="B4808" s="218" t="s">
        <v>13704</v>
      </c>
      <c r="C4808" s="218">
        <v>2.81547781176153</v>
      </c>
      <c r="D4808" s="218">
        <v>3.1847944133401098</v>
      </c>
      <c r="E4808" s="218">
        <v>2.4174885415270002</v>
      </c>
      <c r="F4808" s="218">
        <v>2.2066646782430999</v>
      </c>
      <c r="G4808" s="218">
        <v>0</v>
      </c>
      <c r="H4808" s="218">
        <v>0</v>
      </c>
      <c r="I4808" t="s">
        <v>13705</v>
      </c>
      <c r="J4808" s="218" t="s">
        <v>13705</v>
      </c>
      <c r="K4808" s="218">
        <v>1</v>
      </c>
      <c r="L4808" s="218">
        <v>-0.39798927023452979</v>
      </c>
      <c r="M4808" s="218">
        <v>-0.60881313351843014</v>
      </c>
      <c r="N4808" s="218">
        <v>-0.76730587181310961</v>
      </c>
      <c r="O4808" s="218">
        <v>-0.97812973509700996</v>
      </c>
      <c r="P4808" s="218">
        <v>-2.81547781176153</v>
      </c>
      <c r="Q4808" s="218">
        <v>-2.81547781176153</v>
      </c>
      <c r="R4808" s="507">
        <v>-0.50340120187647996</v>
      </c>
      <c r="S4808" s="507">
        <v>-0.87271780345505978</v>
      </c>
      <c r="T4808" s="218">
        <v>-2.81547781176153</v>
      </c>
    </row>
    <row r="4809" spans="1:20" x14ac:dyDescent="0.6">
      <c r="A4809" s="218" t="s">
        <v>13706</v>
      </c>
      <c r="B4809" s="218" t="s">
        <v>13707</v>
      </c>
      <c r="C4809" s="218">
        <v>6.6368074145487004</v>
      </c>
      <c r="D4809" s="218">
        <v>6.58725860746521</v>
      </c>
      <c r="E4809" s="218">
        <v>6.14303771882334</v>
      </c>
      <c r="F4809" s="218">
        <v>7.0562518806348402</v>
      </c>
      <c r="G4809" s="218">
        <v>1.08739361964643</v>
      </c>
      <c r="H4809" s="218">
        <v>0.23786221336595301</v>
      </c>
      <c r="I4809" t="s">
        <v>13708</v>
      </c>
      <c r="J4809" s="218" t="s">
        <v>13708</v>
      </c>
      <c r="K4809" s="218">
        <v>1</v>
      </c>
      <c r="L4809" s="218">
        <v>-0.49376969572536034</v>
      </c>
      <c r="M4809" s="218">
        <v>0.41944446608613983</v>
      </c>
      <c r="N4809" s="218">
        <v>-0.44422088864186993</v>
      </c>
      <c r="O4809" s="218">
        <v>0.46899327316963024</v>
      </c>
      <c r="P4809" s="218">
        <v>-5.5494137949022706</v>
      </c>
      <c r="Q4809" s="218">
        <v>-6.3989452011827472</v>
      </c>
      <c r="R4809" s="507">
        <v>-3.7162614819610251E-2</v>
      </c>
      <c r="S4809" s="507">
        <v>1.2386192263880158E-2</v>
      </c>
      <c r="T4809" s="218">
        <v>-5.9741794980425089</v>
      </c>
    </row>
    <row r="4810" spans="1:20" x14ac:dyDescent="0.6">
      <c r="A4810" s="218" t="s">
        <v>13709</v>
      </c>
      <c r="B4810" s="218" t="s">
        <v>13710</v>
      </c>
      <c r="C4810" s="218">
        <v>5.7026452524311901</v>
      </c>
      <c r="D4810" s="218">
        <v>5.5526889860549797</v>
      </c>
      <c r="E4810" s="218">
        <v>2.9278346226219201</v>
      </c>
      <c r="F4810" s="218">
        <v>5.8248080012612098</v>
      </c>
      <c r="G4810" s="218">
        <v>0.38602773444041999</v>
      </c>
      <c r="H4810" s="218">
        <v>0.123827711997599</v>
      </c>
      <c r="I4810" t="s">
        <v>13711</v>
      </c>
      <c r="J4810" s="218" t="s">
        <v>13711</v>
      </c>
      <c r="K4810" s="218">
        <v>1</v>
      </c>
      <c r="L4810" s="218">
        <v>-2.7748106298092701</v>
      </c>
      <c r="M4810" s="218">
        <v>0.12216274883001965</v>
      </c>
      <c r="N4810" s="218">
        <v>-2.6248543634330597</v>
      </c>
      <c r="O4810" s="218">
        <v>0.27211901520623005</v>
      </c>
      <c r="P4810" s="218">
        <v>-5.3166175179907702</v>
      </c>
      <c r="Q4810" s="218">
        <v>-5.5788175404335911</v>
      </c>
      <c r="R4810" s="507">
        <v>-1.3263239404896252</v>
      </c>
      <c r="S4810" s="507">
        <v>-1.1763676741134148</v>
      </c>
      <c r="T4810" s="218">
        <v>-5.4477175292121807</v>
      </c>
    </row>
    <row r="4811" spans="1:20" x14ac:dyDescent="0.6">
      <c r="A4811" s="218" t="s">
        <v>13712</v>
      </c>
      <c r="B4811" s="218" t="s">
        <v>13713</v>
      </c>
      <c r="C4811" s="218">
        <v>5.0138491356471899</v>
      </c>
      <c r="D4811" s="218">
        <v>4.9177854079162104</v>
      </c>
      <c r="E4811" s="218">
        <v>3.6112991973568298</v>
      </c>
      <c r="F4811" s="218">
        <v>2.9941356064718501</v>
      </c>
      <c r="G4811" s="218">
        <v>0</v>
      </c>
      <c r="H4811" s="218">
        <v>0</v>
      </c>
      <c r="I4811" t="s">
        <v>13714</v>
      </c>
      <c r="J4811" s="218" t="s">
        <v>13714</v>
      </c>
      <c r="K4811" s="218">
        <v>2</v>
      </c>
      <c r="L4811" s="218">
        <v>-1.4025499382903601</v>
      </c>
      <c r="M4811" s="218">
        <v>-2.0197135291753399</v>
      </c>
      <c r="N4811" s="218">
        <v>-1.3064862105593806</v>
      </c>
      <c r="O4811" s="218">
        <v>-1.9236498014443604</v>
      </c>
      <c r="P4811" s="218">
        <v>-5.0138491356471899</v>
      </c>
      <c r="Q4811" s="218">
        <v>-5.0138491356471899</v>
      </c>
      <c r="R4811" s="507">
        <v>-1.71113173373285</v>
      </c>
      <c r="S4811" s="507">
        <v>-1.6150680060018705</v>
      </c>
      <c r="T4811" s="218">
        <v>-5.0138491356471899</v>
      </c>
    </row>
    <row r="4812" spans="1:20" x14ac:dyDescent="0.6">
      <c r="A4812" s="218" t="s">
        <v>13715</v>
      </c>
      <c r="B4812" s="218" t="s">
        <v>13716</v>
      </c>
      <c r="C4812" s="218">
        <v>4.1954183192049097</v>
      </c>
      <c r="D4812" s="218">
        <v>4.2887751282861899</v>
      </c>
      <c r="E4812" s="218">
        <v>0</v>
      </c>
      <c r="F4812" s="218">
        <v>0</v>
      </c>
      <c r="G4812" s="218">
        <v>0.14046909216855899</v>
      </c>
      <c r="H4812" s="218">
        <v>0</v>
      </c>
      <c r="I4812" t="s">
        <v>13714</v>
      </c>
      <c r="J4812" s="218" t="s">
        <v>13714</v>
      </c>
      <c r="K4812" s="218">
        <v>2</v>
      </c>
      <c r="L4812" s="218">
        <v>-4.1954183192049097</v>
      </c>
      <c r="M4812" s="218">
        <v>-4.1954183192049097</v>
      </c>
      <c r="N4812" s="218">
        <v>-4.2887751282861899</v>
      </c>
      <c r="O4812" s="218">
        <v>-4.2887751282861899</v>
      </c>
      <c r="P4812" s="218">
        <v>-4.0549492270363503</v>
      </c>
      <c r="Q4812" s="218">
        <v>-4.1954183192049097</v>
      </c>
      <c r="R4812" s="507">
        <v>-4.1954183192049097</v>
      </c>
      <c r="S4812" s="507">
        <v>-4.2887751282861899</v>
      </c>
      <c r="T4812" s="218">
        <v>-4.1251837731206304</v>
      </c>
    </row>
    <row r="4813" spans="1:20" x14ac:dyDescent="0.6">
      <c r="A4813" s="218" t="s">
        <v>13717</v>
      </c>
      <c r="B4813" s="218" t="s">
        <v>13718</v>
      </c>
      <c r="C4813" s="218">
        <v>3.4060690610128899</v>
      </c>
      <c r="D4813" s="218">
        <v>3.5702641131708299</v>
      </c>
      <c r="E4813" s="218">
        <v>5.5498233281932903</v>
      </c>
      <c r="F4813" s="218">
        <v>3.0718537583664398</v>
      </c>
      <c r="G4813" s="218">
        <v>1.34138912626164</v>
      </c>
      <c r="H4813" s="218">
        <v>0</v>
      </c>
      <c r="I4813" t="s">
        <v>13719</v>
      </c>
      <c r="J4813" s="218" t="s">
        <v>13719</v>
      </c>
      <c r="K4813" s="218">
        <v>1</v>
      </c>
      <c r="L4813" s="218">
        <v>2.1437542671804004</v>
      </c>
      <c r="M4813" s="218">
        <v>-0.33421530264645005</v>
      </c>
      <c r="N4813" s="218">
        <v>1.9795592150224604</v>
      </c>
      <c r="O4813" s="218">
        <v>-0.49841035480439011</v>
      </c>
      <c r="P4813" s="218">
        <v>-2.0646799347512497</v>
      </c>
      <c r="Q4813" s="218">
        <v>-3.4060690610128899</v>
      </c>
      <c r="R4813" s="507">
        <v>0.90476948226697518</v>
      </c>
      <c r="S4813" s="507">
        <v>0.74057443010903512</v>
      </c>
      <c r="T4813" s="218">
        <v>-2.73537449788207</v>
      </c>
    </row>
    <row r="4814" spans="1:20" x14ac:dyDescent="0.6">
      <c r="A4814" s="218" t="s">
        <v>13720</v>
      </c>
      <c r="B4814" s="218" t="s">
        <v>13721</v>
      </c>
      <c r="C4814" s="218">
        <v>5.62482257840123</v>
      </c>
      <c r="D4814" s="218">
        <v>5.7804637749888297</v>
      </c>
      <c r="E4814" s="218">
        <v>6.1756156944432901</v>
      </c>
      <c r="F4814" s="218">
        <v>6.5661026760096304</v>
      </c>
      <c r="G4814" s="218">
        <v>0.77891856884019794</v>
      </c>
      <c r="H4814" s="218">
        <v>0</v>
      </c>
      <c r="I4814" t="s">
        <v>13722</v>
      </c>
      <c r="J4814" s="218" t="s">
        <v>13722</v>
      </c>
      <c r="K4814" s="218">
        <v>2</v>
      </c>
      <c r="L4814" s="218">
        <v>0.55079311604206005</v>
      </c>
      <c r="M4814" s="218">
        <v>0.94128009760840037</v>
      </c>
      <c r="N4814" s="218">
        <v>0.39515191945446038</v>
      </c>
      <c r="O4814" s="218">
        <v>0.7856389010208007</v>
      </c>
      <c r="P4814" s="218">
        <v>-4.845904009561032</v>
      </c>
      <c r="Q4814" s="218">
        <v>-5.62482257840123</v>
      </c>
      <c r="R4814" s="507">
        <v>0.74603660682523021</v>
      </c>
      <c r="S4814" s="507">
        <v>0.59039541023763054</v>
      </c>
      <c r="T4814" s="218">
        <v>-5.2353632939811305</v>
      </c>
    </row>
    <row r="4815" spans="1:20" x14ac:dyDescent="0.6">
      <c r="A4815" s="218" t="s">
        <v>13723</v>
      </c>
      <c r="B4815" s="218" t="s">
        <v>13724</v>
      </c>
      <c r="C4815" s="218">
        <v>5.9533817272441096</v>
      </c>
      <c r="D4815" s="218">
        <v>6.0381102603341903</v>
      </c>
      <c r="E4815" s="218">
        <v>5.4442750813796303</v>
      </c>
      <c r="F4815" s="218">
        <v>6.2539904754429001</v>
      </c>
      <c r="G4815" s="218">
        <v>5.6135776802059896</v>
      </c>
      <c r="H4815" s="218">
        <v>0</v>
      </c>
      <c r="I4815" t="s">
        <v>13722</v>
      </c>
      <c r="J4815" s="218" t="s">
        <v>13722</v>
      </c>
      <c r="K4815" s="218">
        <v>2</v>
      </c>
      <c r="L4815" s="218">
        <v>-0.50910664586447929</v>
      </c>
      <c r="M4815" s="218">
        <v>0.30060874819879047</v>
      </c>
      <c r="N4815" s="218">
        <v>-0.59383517895455995</v>
      </c>
      <c r="O4815" s="218">
        <v>0.21588021510870981</v>
      </c>
      <c r="P4815" s="218">
        <v>-0.33980404703812006</v>
      </c>
      <c r="Q4815" s="218">
        <v>-5.9533817272441096</v>
      </c>
      <c r="R4815" s="507">
        <v>-0.10424894883284441</v>
      </c>
      <c r="S4815" s="507">
        <v>-0.18897748192292507</v>
      </c>
      <c r="T4815" s="218">
        <v>-3.1465928871411148</v>
      </c>
    </row>
    <row r="4816" spans="1:20" x14ac:dyDescent="0.6">
      <c r="A4816" s="218" t="s">
        <v>13725</v>
      </c>
      <c r="B4816" s="218" t="s">
        <v>13726</v>
      </c>
      <c r="C4816" s="218">
        <v>4.9246442190668596</v>
      </c>
      <c r="D4816" s="218">
        <v>4.9700003925473704</v>
      </c>
      <c r="E4816" s="218">
        <v>3.4430870881831499</v>
      </c>
      <c r="F4816" s="218">
        <v>5.6850590013104503</v>
      </c>
      <c r="G4816" s="218">
        <v>0.38602773444041999</v>
      </c>
      <c r="H4816" s="218">
        <v>0</v>
      </c>
      <c r="I4816" t="s">
        <v>13727</v>
      </c>
      <c r="J4816" s="218" t="s">
        <v>13727</v>
      </c>
      <c r="K4816" s="218">
        <v>1</v>
      </c>
      <c r="L4816" s="218">
        <v>-1.4815571308837097</v>
      </c>
      <c r="M4816" s="218">
        <v>0.76041478224359071</v>
      </c>
      <c r="N4816" s="218">
        <v>-1.5269133043642205</v>
      </c>
      <c r="O4816" s="218">
        <v>0.71505860876307992</v>
      </c>
      <c r="P4816" s="218">
        <v>-4.5386164846264396</v>
      </c>
      <c r="Q4816" s="218">
        <v>-4.9246442190668596</v>
      </c>
      <c r="R4816" s="507">
        <v>-0.36057117432005947</v>
      </c>
      <c r="S4816" s="507">
        <v>-0.40592734780057027</v>
      </c>
      <c r="T4816" s="218">
        <v>-4.7316303518466496</v>
      </c>
    </row>
    <row r="4817" spans="1:20" x14ac:dyDescent="0.6">
      <c r="A4817" s="218" t="s">
        <v>13728</v>
      </c>
      <c r="B4817" s="218" t="s">
        <v>13729</v>
      </c>
      <c r="C4817" s="218">
        <v>6.5656972431764897</v>
      </c>
      <c r="D4817" s="218">
        <v>6.5514198311960401</v>
      </c>
      <c r="E4817" s="218">
        <v>6.6264408317800303</v>
      </c>
      <c r="F4817" s="218">
        <v>6.7899641608549199</v>
      </c>
      <c r="G4817" s="218">
        <v>1.34138912626164</v>
      </c>
      <c r="H4817" s="218">
        <v>0</v>
      </c>
      <c r="I4817" t="s">
        <v>13730</v>
      </c>
      <c r="J4817" s="218" t="s">
        <v>13730</v>
      </c>
      <c r="K4817" s="218">
        <v>1</v>
      </c>
      <c r="L4817" s="218">
        <v>6.0743588603540566E-2</v>
      </c>
      <c r="M4817" s="218">
        <v>0.22426691767843021</v>
      </c>
      <c r="N4817" s="218">
        <v>7.5021000583990194E-2</v>
      </c>
      <c r="O4817" s="218">
        <v>0.23854432965887984</v>
      </c>
      <c r="P4817" s="218">
        <v>-5.22430811691485</v>
      </c>
      <c r="Q4817" s="218">
        <v>-6.5656972431764897</v>
      </c>
      <c r="R4817" s="507">
        <v>0.14250525314098539</v>
      </c>
      <c r="S4817" s="507">
        <v>0.15678266512143502</v>
      </c>
      <c r="T4817" s="218">
        <v>-5.8950026800456694</v>
      </c>
    </row>
    <row r="4818" spans="1:20" x14ac:dyDescent="0.6">
      <c r="A4818" s="218" t="s">
        <v>13731</v>
      </c>
      <c r="B4818" s="218" t="s">
        <v>13732</v>
      </c>
      <c r="C4818" s="218">
        <v>5.4959639299205003</v>
      </c>
      <c r="D4818" s="218">
        <v>5.5953572014525799</v>
      </c>
      <c r="E4818" s="218">
        <v>6.1453892718011298</v>
      </c>
      <c r="F4818" s="218">
        <v>5.21113257093808</v>
      </c>
      <c r="G4818" s="218">
        <v>1.34138912626164</v>
      </c>
      <c r="H4818" s="218">
        <v>7.6918974995260303</v>
      </c>
      <c r="I4818" t="s">
        <v>13733</v>
      </c>
      <c r="J4818" s="218" t="s">
        <v>13733</v>
      </c>
      <c r="K4818" s="218">
        <v>3</v>
      </c>
      <c r="L4818" s="218">
        <v>0.6494253418806295</v>
      </c>
      <c r="M4818" s="218">
        <v>-0.28483135898242029</v>
      </c>
      <c r="N4818" s="218">
        <v>0.55003207034854995</v>
      </c>
      <c r="O4818" s="218">
        <v>-0.38422463051449984</v>
      </c>
      <c r="P4818" s="218">
        <v>-4.1545748036588606</v>
      </c>
      <c r="Q4818" s="218">
        <v>2.19593356960553</v>
      </c>
      <c r="R4818" s="507">
        <v>0.18229699144910461</v>
      </c>
      <c r="S4818" s="507">
        <v>8.2903719917025054E-2</v>
      </c>
      <c r="T4818" s="218">
        <v>-0.97932061702666529</v>
      </c>
    </row>
    <row r="4819" spans="1:20" x14ac:dyDescent="0.6">
      <c r="A4819" s="218" t="s">
        <v>13734</v>
      </c>
      <c r="B4819" s="218" t="s">
        <v>13735</v>
      </c>
      <c r="C4819" s="218">
        <v>6.7120443951650204</v>
      </c>
      <c r="D4819" s="218">
        <v>6.7581381843184403</v>
      </c>
      <c r="E4819" s="218">
        <v>6.8814076624428999</v>
      </c>
      <c r="F4819" s="218">
        <v>6.5656549837184697</v>
      </c>
      <c r="G4819" s="218">
        <v>1.60656975280174</v>
      </c>
      <c r="H4819" s="218">
        <v>0</v>
      </c>
      <c r="I4819" t="s">
        <v>13733</v>
      </c>
      <c r="J4819" s="218" t="s">
        <v>13733</v>
      </c>
      <c r="K4819" s="218">
        <v>3</v>
      </c>
      <c r="L4819" s="218">
        <v>0.16936326727787954</v>
      </c>
      <c r="M4819" s="218">
        <v>-0.14638941144655071</v>
      </c>
      <c r="N4819" s="218">
        <v>0.12326947812445965</v>
      </c>
      <c r="O4819" s="218">
        <v>-0.19248320059997059</v>
      </c>
      <c r="P4819" s="218">
        <v>-5.10547464236328</v>
      </c>
      <c r="Q4819" s="218">
        <v>-6.7120443951650204</v>
      </c>
      <c r="R4819" s="507">
        <v>1.1486927915664413E-2</v>
      </c>
      <c r="S4819" s="507">
        <v>-3.4606861237755471E-2</v>
      </c>
      <c r="T4819" s="218">
        <v>-5.9087595187641497</v>
      </c>
    </row>
    <row r="4820" spans="1:20" x14ac:dyDescent="0.6">
      <c r="A4820" s="218" t="s">
        <v>13736</v>
      </c>
      <c r="B4820" s="218" t="s">
        <v>13737</v>
      </c>
      <c r="C4820" s="218">
        <v>6.1594697814572097</v>
      </c>
      <c r="D4820" s="218">
        <v>6.1495134991535503</v>
      </c>
      <c r="E4820" s="218">
        <v>5.5698035798149501</v>
      </c>
      <c r="F4820" s="218">
        <v>5.99006827081236</v>
      </c>
      <c r="G4820" s="218">
        <v>0.77891856884019794</v>
      </c>
      <c r="H4820" s="218">
        <v>0.123827711997599</v>
      </c>
      <c r="I4820" t="s">
        <v>13733</v>
      </c>
      <c r="J4820" s="218" t="s">
        <v>13733</v>
      </c>
      <c r="K4820" s="218">
        <v>3</v>
      </c>
      <c r="L4820" s="218">
        <v>-0.58966620164225958</v>
      </c>
      <c r="M4820" s="218">
        <v>-0.16940151064484965</v>
      </c>
      <c r="N4820" s="218">
        <v>-0.57970991933860017</v>
      </c>
      <c r="O4820" s="218">
        <v>-0.15944522834119024</v>
      </c>
      <c r="P4820" s="218">
        <v>-5.3805512126170116</v>
      </c>
      <c r="Q4820" s="218">
        <v>-6.0356420694596107</v>
      </c>
      <c r="R4820" s="507">
        <v>-0.37953385614355462</v>
      </c>
      <c r="S4820" s="507">
        <v>-0.3695775738398952</v>
      </c>
      <c r="T4820" s="218">
        <v>-5.7080966410383116</v>
      </c>
    </row>
    <row r="4821" spans="1:20" x14ac:dyDescent="0.6">
      <c r="A4821" s="218" t="s">
        <v>13738</v>
      </c>
      <c r="B4821" s="218" t="s">
        <v>13739</v>
      </c>
      <c r="C4821" s="218">
        <v>4.5195422679553303</v>
      </c>
      <c r="D4821" s="218">
        <v>4.4488529638192196</v>
      </c>
      <c r="E4821" s="218">
        <v>5.2641310245161304</v>
      </c>
      <c r="F4821" s="218">
        <v>4.6019314523033001</v>
      </c>
      <c r="G4821" s="218">
        <v>0</v>
      </c>
      <c r="H4821" s="218">
        <v>0</v>
      </c>
      <c r="I4821" t="s">
        <v>13740</v>
      </c>
      <c r="J4821" s="218" t="s">
        <v>13740</v>
      </c>
      <c r="K4821" s="218">
        <v>3</v>
      </c>
      <c r="L4821" s="218">
        <v>0.74458875656080004</v>
      </c>
      <c r="M4821" s="218">
        <v>8.2389184347969824E-2</v>
      </c>
      <c r="N4821" s="218">
        <v>0.81527806069691078</v>
      </c>
      <c r="O4821" s="218">
        <v>0.15307848848408057</v>
      </c>
      <c r="P4821" s="218">
        <v>-4.5195422679553303</v>
      </c>
      <c r="Q4821" s="218">
        <v>-4.5195422679553303</v>
      </c>
      <c r="R4821" s="507">
        <v>0.41348897045438493</v>
      </c>
      <c r="S4821" s="507">
        <v>0.48417827459049567</v>
      </c>
      <c r="T4821" s="218">
        <v>-4.5195422679553303</v>
      </c>
    </row>
    <row r="4822" spans="1:20" x14ac:dyDescent="0.6">
      <c r="A4822" s="218" t="s">
        <v>13741</v>
      </c>
      <c r="B4822" s="218" t="s">
        <v>13742</v>
      </c>
      <c r="C4822" s="218">
        <v>5.7206830759835698</v>
      </c>
      <c r="D4822" s="218">
        <v>5.6215179325476301</v>
      </c>
      <c r="E4822" s="218">
        <v>5.8189550736478797</v>
      </c>
      <c r="F4822" s="218">
        <v>6.1533037676176203</v>
      </c>
      <c r="G4822" s="218">
        <v>1.7450477769392401</v>
      </c>
      <c r="H4822" s="218">
        <v>0</v>
      </c>
      <c r="I4822" t="s">
        <v>13740</v>
      </c>
      <c r="J4822" s="218" t="s">
        <v>13740</v>
      </c>
      <c r="K4822" s="218">
        <v>3</v>
      </c>
      <c r="L4822" s="218">
        <v>9.8271997664309829E-2</v>
      </c>
      <c r="M4822" s="218">
        <v>0.43262069163405048</v>
      </c>
      <c r="N4822" s="218">
        <v>0.19743714110024957</v>
      </c>
      <c r="O4822" s="218">
        <v>0.53178583506999022</v>
      </c>
      <c r="P4822" s="218">
        <v>-3.9756352990443298</v>
      </c>
      <c r="Q4822" s="218">
        <v>-5.7206830759835698</v>
      </c>
      <c r="R4822" s="507">
        <v>0.26544634464918015</v>
      </c>
      <c r="S4822" s="507">
        <v>0.36461148808511989</v>
      </c>
      <c r="T4822" s="218">
        <v>-4.84815918751395</v>
      </c>
    </row>
    <row r="4823" spans="1:20" x14ac:dyDescent="0.6">
      <c r="A4823" s="218" t="s">
        <v>13743</v>
      </c>
      <c r="B4823" s="218" t="s">
        <v>13744</v>
      </c>
      <c r="C4823" s="218">
        <v>4.19765991431108</v>
      </c>
      <c r="D4823" s="218">
        <v>4.2839299573513703</v>
      </c>
      <c r="E4823" s="218">
        <v>3.6734513761317</v>
      </c>
      <c r="F4823" s="218">
        <v>4.6801164382738998</v>
      </c>
      <c r="G4823" s="218">
        <v>0.494726731926454</v>
      </c>
      <c r="H4823" s="218">
        <v>7.8335359137280101</v>
      </c>
      <c r="I4823" t="s">
        <v>13740</v>
      </c>
      <c r="J4823" s="218" t="s">
        <v>13740</v>
      </c>
      <c r="K4823" s="218">
        <v>3</v>
      </c>
      <c r="L4823" s="218">
        <v>-0.52420853817937996</v>
      </c>
      <c r="M4823" s="218">
        <v>0.48245652396281979</v>
      </c>
      <c r="N4823" s="218">
        <v>-0.61047858121967025</v>
      </c>
      <c r="O4823" s="218">
        <v>0.3961864809225295</v>
      </c>
      <c r="P4823" s="218">
        <v>-3.7029331823846259</v>
      </c>
      <c r="Q4823" s="218">
        <v>3.6358759994169301</v>
      </c>
      <c r="R4823" s="507">
        <v>-2.0876007108280081E-2</v>
      </c>
      <c r="S4823" s="507">
        <v>-0.10714605014857037</v>
      </c>
      <c r="T4823" s="218">
        <v>-3.3528591483847903E-2</v>
      </c>
    </row>
    <row r="4824" spans="1:20" x14ac:dyDescent="0.6">
      <c r="A4824" s="218" t="s">
        <v>13745</v>
      </c>
      <c r="B4824" s="218" t="s">
        <v>13746</v>
      </c>
      <c r="C4824" s="218">
        <v>6.6751174119869701</v>
      </c>
      <c r="D4824" s="218">
        <v>6.73967857665248</v>
      </c>
      <c r="E4824" s="218">
        <v>6.0271042785766298</v>
      </c>
      <c r="F4824" s="218">
        <v>6.5865477712374298</v>
      </c>
      <c r="G4824" s="218">
        <v>1.28195838278228</v>
      </c>
      <c r="H4824" s="218">
        <v>0</v>
      </c>
      <c r="I4824" t="s">
        <v>13747</v>
      </c>
      <c r="J4824" s="218" t="s">
        <v>13747</v>
      </c>
      <c r="K4824" s="218">
        <v>1</v>
      </c>
      <c r="L4824" s="218">
        <v>-0.64801313341034028</v>
      </c>
      <c r="M4824" s="218">
        <v>-8.8569640749540213E-2</v>
      </c>
      <c r="N4824" s="218">
        <v>-0.71257429807585027</v>
      </c>
      <c r="O4824" s="218">
        <v>-0.1531308054150502</v>
      </c>
      <c r="P4824" s="218">
        <v>-5.39315902920469</v>
      </c>
      <c r="Q4824" s="218">
        <v>-6.6751174119869701</v>
      </c>
      <c r="R4824" s="507">
        <v>-0.36829138707994025</v>
      </c>
      <c r="S4824" s="507">
        <v>-0.43285255174545023</v>
      </c>
      <c r="T4824" s="218">
        <v>-6.03413822059583</v>
      </c>
    </row>
    <row r="4825" spans="1:20" x14ac:dyDescent="0.6">
      <c r="A4825" s="218" t="s">
        <v>13748</v>
      </c>
      <c r="B4825" s="218" t="s">
        <v>13749</v>
      </c>
      <c r="C4825" s="218">
        <v>3.4556115180451101</v>
      </c>
      <c r="D4825" s="218">
        <v>3.5092994109414501</v>
      </c>
      <c r="E4825" s="218">
        <v>5.1547748205615198</v>
      </c>
      <c r="F4825" s="218">
        <v>3.9536073389833399</v>
      </c>
      <c r="G4825" s="218">
        <v>0.77891856884019794</v>
      </c>
      <c r="H4825" s="218">
        <v>0.123827711997599</v>
      </c>
      <c r="I4825" t="s">
        <v>13750</v>
      </c>
      <c r="J4825" s="218" t="s">
        <v>13750</v>
      </c>
      <c r="K4825" s="218">
        <v>1</v>
      </c>
      <c r="L4825" s="218">
        <v>1.6991633025164097</v>
      </c>
      <c r="M4825" s="218">
        <v>0.49799582093822981</v>
      </c>
      <c r="N4825" s="218">
        <v>1.6454754096200697</v>
      </c>
      <c r="O4825" s="218">
        <v>0.44430792804188979</v>
      </c>
      <c r="P4825" s="218">
        <v>-2.6766929492049121</v>
      </c>
      <c r="Q4825" s="218">
        <v>-3.3317838060475111</v>
      </c>
      <c r="R4825" s="507">
        <v>1.0985795617273197</v>
      </c>
      <c r="S4825" s="507">
        <v>1.0448916688309797</v>
      </c>
      <c r="T4825" s="218">
        <v>-3.0042383776262116</v>
      </c>
    </row>
    <row r="4826" spans="1:20" x14ac:dyDescent="0.6">
      <c r="A4826" s="218" t="s">
        <v>13751</v>
      </c>
      <c r="B4826" s="218" t="s">
        <v>13752</v>
      </c>
      <c r="C4826" s="218">
        <v>6.9177579656396997</v>
      </c>
      <c r="D4826" s="218">
        <v>6.7427716270245499</v>
      </c>
      <c r="E4826" s="218">
        <v>7.30710094405657</v>
      </c>
      <c r="F4826" s="218">
        <v>6.4987543083845898</v>
      </c>
      <c r="G4826" s="218">
        <v>8.6728171792805604</v>
      </c>
      <c r="H4826" s="218">
        <v>8.2338803524203001</v>
      </c>
      <c r="I4826" t="s">
        <v>13753</v>
      </c>
      <c r="J4826" s="218" t="s">
        <v>13753</v>
      </c>
      <c r="K4826" s="218">
        <v>2</v>
      </c>
      <c r="L4826" s="218">
        <v>0.38934297841687027</v>
      </c>
      <c r="M4826" s="218">
        <v>-0.41900365725510991</v>
      </c>
      <c r="N4826" s="218">
        <v>0.56432931703202005</v>
      </c>
      <c r="O4826" s="218">
        <v>-0.24401731863996012</v>
      </c>
      <c r="P4826" s="218">
        <v>1.7550592136408607</v>
      </c>
      <c r="Q4826" s="218">
        <v>1.3161223867806005</v>
      </c>
      <c r="R4826" s="507">
        <v>-1.483033941911982E-2</v>
      </c>
      <c r="S4826" s="507">
        <v>0.16015599919602996</v>
      </c>
      <c r="T4826" s="218">
        <v>1.5355908002107306</v>
      </c>
    </row>
    <row r="4827" spans="1:20" x14ac:dyDescent="0.6">
      <c r="A4827" s="218" t="s">
        <v>13754</v>
      </c>
      <c r="B4827" s="218" t="s">
        <v>13755</v>
      </c>
      <c r="C4827" s="218">
        <v>6.1304302394089101</v>
      </c>
      <c r="D4827" s="218">
        <v>6.1062534541965698</v>
      </c>
      <c r="E4827" s="218">
        <v>5.8267903843633198</v>
      </c>
      <c r="F4827" s="218">
        <v>6.2450712089026297</v>
      </c>
      <c r="G4827" s="218">
        <v>1.60656975280174</v>
      </c>
      <c r="H4827" s="218">
        <v>0</v>
      </c>
      <c r="I4827" t="s">
        <v>13753</v>
      </c>
      <c r="J4827" s="218" t="s">
        <v>13753</v>
      </c>
      <c r="K4827" s="218">
        <v>2</v>
      </c>
      <c r="L4827" s="218">
        <v>-0.30363985504559032</v>
      </c>
      <c r="M4827" s="218">
        <v>0.1146409694937196</v>
      </c>
      <c r="N4827" s="218">
        <v>-0.27946306983325009</v>
      </c>
      <c r="O4827" s="218">
        <v>0.13881775470605984</v>
      </c>
      <c r="P4827" s="218">
        <v>-4.5238604866071697</v>
      </c>
      <c r="Q4827" s="218">
        <v>-6.1304302394089101</v>
      </c>
      <c r="R4827" s="507">
        <v>-9.4499442775935361E-2</v>
      </c>
      <c r="S4827" s="507">
        <v>-7.0322657563595126E-2</v>
      </c>
      <c r="T4827" s="218">
        <v>-5.3271453630080394</v>
      </c>
    </row>
    <row r="4828" spans="1:20" x14ac:dyDescent="0.6">
      <c r="A4828" s="218" t="s">
        <v>13756</v>
      </c>
      <c r="B4828" s="218" t="s">
        <v>13757</v>
      </c>
      <c r="C4828" s="218">
        <v>5.0760920911300502</v>
      </c>
      <c r="D4828" s="218">
        <v>4.6636436019011498</v>
      </c>
      <c r="E4828" s="218">
        <v>5.2364566937505002</v>
      </c>
      <c r="F4828" s="218">
        <v>2.86036147310559</v>
      </c>
      <c r="G4828" s="218">
        <v>0.494726731926454</v>
      </c>
      <c r="H4828" s="218">
        <v>0</v>
      </c>
      <c r="I4828" t="s">
        <v>13758</v>
      </c>
      <c r="J4828" s="218" t="s">
        <v>13758</v>
      </c>
      <c r="K4828" s="218">
        <v>1</v>
      </c>
      <c r="L4828" s="218">
        <v>0.16036460262044994</v>
      </c>
      <c r="M4828" s="218">
        <v>-2.2157306180244603</v>
      </c>
      <c r="N4828" s="218">
        <v>0.57281309184935036</v>
      </c>
      <c r="O4828" s="218">
        <v>-1.8032821287955598</v>
      </c>
      <c r="P4828" s="218">
        <v>-4.5813653592035966</v>
      </c>
      <c r="Q4828" s="218">
        <v>-5.0760920911300502</v>
      </c>
      <c r="R4828" s="507">
        <v>-1.0276830077020052</v>
      </c>
      <c r="S4828" s="507">
        <v>-0.61523451847310473</v>
      </c>
      <c r="T4828" s="218">
        <v>-4.8287287251668234</v>
      </c>
    </row>
    <row r="4829" spans="1:20" x14ac:dyDescent="0.6">
      <c r="A4829" s="218" t="s">
        <v>13759</v>
      </c>
      <c r="B4829" s="218" t="s">
        <v>13760</v>
      </c>
      <c r="C4829" s="218">
        <v>4.7899935002529004</v>
      </c>
      <c r="D4829" s="218">
        <v>4.63539220248812</v>
      </c>
      <c r="E4829" s="218">
        <v>4.6089781495984798</v>
      </c>
      <c r="F4829" s="218">
        <v>3.7605769442119898</v>
      </c>
      <c r="G4829" s="218">
        <v>0</v>
      </c>
      <c r="H4829" s="218">
        <v>0</v>
      </c>
      <c r="I4829" t="s">
        <v>13761</v>
      </c>
      <c r="J4829" s="218" t="s">
        <v>13761</v>
      </c>
      <c r="K4829" s="218">
        <v>1</v>
      </c>
      <c r="L4829" s="218">
        <v>-0.18101535065442054</v>
      </c>
      <c r="M4829" s="218">
        <v>-1.0294165560409105</v>
      </c>
      <c r="N4829" s="218">
        <v>-2.6414052889640161E-2</v>
      </c>
      <c r="O4829" s="218">
        <v>-0.87481525827613016</v>
      </c>
      <c r="P4829" s="218">
        <v>-4.7899935002529004</v>
      </c>
      <c r="Q4829" s="218">
        <v>-4.7899935002529004</v>
      </c>
      <c r="R4829" s="507">
        <v>-0.60521595334766554</v>
      </c>
      <c r="S4829" s="507">
        <v>-0.45061465558288516</v>
      </c>
      <c r="T4829" s="218">
        <v>-4.7899935002529004</v>
      </c>
    </row>
    <row r="4830" spans="1:20" x14ac:dyDescent="0.6">
      <c r="A4830" s="218" t="s">
        <v>13762</v>
      </c>
      <c r="B4830" s="218" t="s">
        <v>13763</v>
      </c>
      <c r="C4830" s="218">
        <v>5.3684530884025099</v>
      </c>
      <c r="D4830" s="218">
        <v>5.4308630809277902</v>
      </c>
      <c r="E4830" s="218">
        <v>6.2275893599047603</v>
      </c>
      <c r="F4830" s="218">
        <v>5.2683758617296901</v>
      </c>
      <c r="G4830" s="218">
        <v>0.86243763809848095</v>
      </c>
      <c r="H4830" s="218">
        <v>0</v>
      </c>
      <c r="I4830" t="s">
        <v>13764</v>
      </c>
      <c r="J4830" s="218" t="s">
        <v>13764</v>
      </c>
      <c r="K4830" s="218">
        <v>1</v>
      </c>
      <c r="L4830" s="218">
        <v>0.85913627150225036</v>
      </c>
      <c r="M4830" s="218">
        <v>-0.10007722667281982</v>
      </c>
      <c r="N4830" s="218">
        <v>0.79672627897697001</v>
      </c>
      <c r="O4830" s="218">
        <v>-0.16248721919810016</v>
      </c>
      <c r="P4830" s="218">
        <v>-4.5060154503040293</v>
      </c>
      <c r="Q4830" s="218">
        <v>-5.3684530884025099</v>
      </c>
      <c r="R4830" s="507">
        <v>0.37952952241471527</v>
      </c>
      <c r="S4830" s="507">
        <v>0.31711952988943493</v>
      </c>
      <c r="T4830" s="218">
        <v>-4.9372342693532696</v>
      </c>
    </row>
    <row r="4831" spans="1:20" x14ac:dyDescent="0.6">
      <c r="A4831" s="218" t="s">
        <v>13765</v>
      </c>
      <c r="B4831" s="218" t="s">
        <v>13766</v>
      </c>
      <c r="C4831" s="218">
        <v>4.6724227679836599</v>
      </c>
      <c r="D4831" s="218">
        <v>4.9302423875588701</v>
      </c>
      <c r="E4831" s="218">
        <v>3.6338050192584701</v>
      </c>
      <c r="F4831" s="218">
        <v>2.4818758533633001</v>
      </c>
      <c r="G4831" s="218">
        <v>0.59580657787600999</v>
      </c>
      <c r="H4831" s="218">
        <v>0</v>
      </c>
      <c r="I4831" t="s">
        <v>13767</v>
      </c>
      <c r="J4831" s="218" t="s">
        <v>13767</v>
      </c>
      <c r="K4831" s="218">
        <v>1</v>
      </c>
      <c r="L4831" s="218">
        <v>-1.0386177487251897</v>
      </c>
      <c r="M4831" s="218">
        <v>-2.1905469146203598</v>
      </c>
      <c r="N4831" s="218">
        <v>-1.2964373683004</v>
      </c>
      <c r="O4831" s="218">
        <v>-2.44836653419557</v>
      </c>
      <c r="P4831" s="218">
        <v>-4.0766161901076501</v>
      </c>
      <c r="Q4831" s="218">
        <v>-4.6724227679836599</v>
      </c>
      <c r="R4831" s="507">
        <v>-1.6145823316727748</v>
      </c>
      <c r="S4831" s="507">
        <v>-1.872401951247985</v>
      </c>
      <c r="T4831" s="218">
        <v>-4.374519479045655</v>
      </c>
    </row>
    <row r="4832" spans="1:20" x14ac:dyDescent="0.6">
      <c r="A4832" s="218" t="s">
        <v>13768</v>
      </c>
      <c r="B4832" s="218" t="s">
        <v>13769</v>
      </c>
      <c r="C4832" s="218">
        <v>5.0539927191839196</v>
      </c>
      <c r="D4832" s="218">
        <v>5.0704890522566402</v>
      </c>
      <c r="E4832" s="218">
        <v>6.4075067060066502</v>
      </c>
      <c r="F4832" s="218">
        <v>4.8906392387711897</v>
      </c>
      <c r="G4832" s="218">
        <v>1.45337470871665</v>
      </c>
      <c r="H4832" s="218">
        <v>0.123827711997599</v>
      </c>
      <c r="I4832" t="s">
        <v>13770</v>
      </c>
      <c r="J4832" s="218" t="s">
        <v>13770</v>
      </c>
      <c r="K4832" s="218">
        <v>1</v>
      </c>
      <c r="L4832" s="218">
        <v>1.3535139868227306</v>
      </c>
      <c r="M4832" s="218">
        <v>-0.1633534804127299</v>
      </c>
      <c r="N4832" s="218">
        <v>1.33701765375001</v>
      </c>
      <c r="O4832" s="218">
        <v>-0.17984981348545048</v>
      </c>
      <c r="P4832" s="218">
        <v>-3.6006180104672696</v>
      </c>
      <c r="Q4832" s="218">
        <v>-4.9301650071863206</v>
      </c>
      <c r="R4832" s="507">
        <v>0.59508025320500035</v>
      </c>
      <c r="S4832" s="507">
        <v>0.57858392013227977</v>
      </c>
      <c r="T4832" s="218">
        <v>-4.2653915088267951</v>
      </c>
    </row>
    <row r="4833" spans="1:20" x14ac:dyDescent="0.6">
      <c r="A4833" s="218" t="s">
        <v>13771</v>
      </c>
      <c r="B4833" s="218" t="s">
        <v>13772</v>
      </c>
      <c r="C4833" s="218">
        <v>7.0070572137930904</v>
      </c>
      <c r="D4833" s="218">
        <v>7.0628871770416204</v>
      </c>
      <c r="E4833" s="218">
        <v>6.5545362696567002</v>
      </c>
      <c r="F4833" s="218">
        <v>7.1701835065318704</v>
      </c>
      <c r="G4833" s="218">
        <v>1.8713902401528499</v>
      </c>
      <c r="H4833" s="218">
        <v>7.7774773637013297</v>
      </c>
      <c r="I4833" t="s">
        <v>13773</v>
      </c>
      <c r="J4833" s="218" t="s">
        <v>13773</v>
      </c>
      <c r="K4833" s="218">
        <v>2</v>
      </c>
      <c r="L4833" s="218">
        <v>-0.45252094413639021</v>
      </c>
      <c r="M4833" s="218">
        <v>0.16312629273877999</v>
      </c>
      <c r="N4833" s="218">
        <v>-0.50835090738492017</v>
      </c>
      <c r="O4833" s="218">
        <v>0.10729632949025003</v>
      </c>
      <c r="P4833" s="218">
        <v>-5.1356669736402409</v>
      </c>
      <c r="Q4833" s="218">
        <v>0.77042014990823926</v>
      </c>
      <c r="R4833" s="507">
        <v>-0.14469732569880511</v>
      </c>
      <c r="S4833" s="507">
        <v>-0.20052728894733507</v>
      </c>
      <c r="T4833" s="218">
        <v>-2.1826234118660008</v>
      </c>
    </row>
    <row r="4834" spans="1:20" x14ac:dyDescent="0.6">
      <c r="A4834" s="218" t="s">
        <v>13774</v>
      </c>
      <c r="B4834" s="218" t="s">
        <v>13775</v>
      </c>
      <c r="C4834" s="218">
        <v>5.2329481222401704</v>
      </c>
      <c r="D4834" s="218">
        <v>5.2600500793647802</v>
      </c>
      <c r="E4834" s="218">
        <v>4.0992868948568004</v>
      </c>
      <c r="F4834" s="218">
        <v>5.8006621013594399</v>
      </c>
      <c r="G4834" s="218">
        <v>7.1828287346027597</v>
      </c>
      <c r="H4834" s="218">
        <v>0.123827711997599</v>
      </c>
      <c r="I4834" t="s">
        <v>13773</v>
      </c>
      <c r="J4834" s="218" t="s">
        <v>13773</v>
      </c>
      <c r="K4834" s="218">
        <v>2</v>
      </c>
      <c r="L4834" s="218">
        <v>-1.1336612273833699</v>
      </c>
      <c r="M4834" s="218">
        <v>0.56771397911926957</v>
      </c>
      <c r="N4834" s="218">
        <v>-1.1607631845079798</v>
      </c>
      <c r="O4834" s="218">
        <v>0.54061202199465974</v>
      </c>
      <c r="P4834" s="218">
        <v>1.9498806123625894</v>
      </c>
      <c r="Q4834" s="218">
        <v>-5.1091204102425714</v>
      </c>
      <c r="R4834" s="507">
        <v>-0.28297362413205018</v>
      </c>
      <c r="S4834" s="507">
        <v>-0.31007558125666002</v>
      </c>
      <c r="T4834" s="218">
        <v>-1.579619898939991</v>
      </c>
    </row>
    <row r="4835" spans="1:20" x14ac:dyDescent="0.6">
      <c r="A4835" s="218" t="s">
        <v>13776</v>
      </c>
      <c r="B4835" s="218" t="s">
        <v>13777</v>
      </c>
      <c r="C4835" s="218">
        <v>5.4785553806290999</v>
      </c>
      <c r="D4835" s="218">
        <v>5.4867501906867497</v>
      </c>
      <c r="E4835" s="218">
        <v>4.5581104632459102</v>
      </c>
      <c r="F4835" s="218">
        <v>6.2623025023744301</v>
      </c>
      <c r="G4835" s="218">
        <v>0.59580657787600999</v>
      </c>
      <c r="H4835" s="218">
        <v>0.34353965418307397</v>
      </c>
      <c r="I4835" t="s">
        <v>13778</v>
      </c>
      <c r="J4835" s="218" t="s">
        <v>13778</v>
      </c>
      <c r="K4835" s="218">
        <v>1</v>
      </c>
      <c r="L4835" s="218">
        <v>-0.92044491738318968</v>
      </c>
      <c r="M4835" s="218">
        <v>0.78374712174533023</v>
      </c>
      <c r="N4835" s="218">
        <v>-0.92863972744083956</v>
      </c>
      <c r="O4835" s="218">
        <v>0.77555231168768035</v>
      </c>
      <c r="P4835" s="218">
        <v>-4.8827488027530901</v>
      </c>
      <c r="Q4835" s="218">
        <v>-5.1350157264460261</v>
      </c>
      <c r="R4835" s="507">
        <v>-6.8348897818929721E-2</v>
      </c>
      <c r="S4835" s="507">
        <v>-7.6543707876579603E-2</v>
      </c>
      <c r="T4835" s="218">
        <v>-5.0088822645995581</v>
      </c>
    </row>
    <row r="4836" spans="1:20" x14ac:dyDescent="0.6">
      <c r="A4836" s="218" t="s">
        <v>13779</v>
      </c>
      <c r="B4836" s="218" t="s">
        <v>13780</v>
      </c>
      <c r="C4836" s="218">
        <v>6.7322870573376203</v>
      </c>
      <c r="D4836" s="218">
        <v>6.5488976534447501</v>
      </c>
      <c r="E4836" s="218">
        <v>5.7256507111905002</v>
      </c>
      <c r="F4836" s="218">
        <v>7.0808976502549603</v>
      </c>
      <c r="G4836" s="218">
        <v>0.26846663313173802</v>
      </c>
      <c r="H4836" s="218">
        <v>0.23786221336595301</v>
      </c>
      <c r="I4836" t="s">
        <v>13781</v>
      </c>
      <c r="J4836" s="218" t="s">
        <v>13781</v>
      </c>
      <c r="K4836" s="218">
        <v>1</v>
      </c>
      <c r="L4836" s="218">
        <v>-1.0066363461471202</v>
      </c>
      <c r="M4836" s="218">
        <v>0.34861059291733998</v>
      </c>
      <c r="N4836" s="218">
        <v>-0.82324694225424988</v>
      </c>
      <c r="O4836" s="218">
        <v>0.53199999681021026</v>
      </c>
      <c r="P4836" s="218">
        <v>-6.4638204242058821</v>
      </c>
      <c r="Q4836" s="218">
        <v>-6.4944248439716672</v>
      </c>
      <c r="R4836" s="507">
        <v>-0.32901287661489009</v>
      </c>
      <c r="S4836" s="507">
        <v>-0.14562347272201981</v>
      </c>
      <c r="T4836" s="218">
        <v>-6.4791226340887746</v>
      </c>
    </row>
    <row r="4837" spans="1:20" x14ac:dyDescent="0.6">
      <c r="A4837" s="218" t="s">
        <v>13782</v>
      </c>
      <c r="B4837" s="218" t="s">
        <v>13783</v>
      </c>
      <c r="C4837" s="218">
        <v>5.8280378835204196</v>
      </c>
      <c r="D4837" s="218">
        <v>5.7648998179969997</v>
      </c>
      <c r="E4837" s="218">
        <v>6.4114199463527397</v>
      </c>
      <c r="F4837" s="218">
        <v>5.5521659113610404</v>
      </c>
      <c r="G4837" s="218">
        <v>8.3901851792405502</v>
      </c>
      <c r="H4837" s="218">
        <v>0</v>
      </c>
      <c r="I4837" t="s">
        <v>13784</v>
      </c>
      <c r="J4837" s="218" t="s">
        <v>13784</v>
      </c>
      <c r="K4837" s="218">
        <v>1</v>
      </c>
      <c r="L4837" s="218">
        <v>0.58338206283232008</v>
      </c>
      <c r="M4837" s="218">
        <v>-0.2758719721593792</v>
      </c>
      <c r="N4837" s="218">
        <v>0.64652012835574002</v>
      </c>
      <c r="O4837" s="218">
        <v>-0.21273390663595926</v>
      </c>
      <c r="P4837" s="218">
        <v>2.5621472957201306</v>
      </c>
      <c r="Q4837" s="218">
        <v>-5.8280378835204196</v>
      </c>
      <c r="R4837" s="507">
        <v>0.15375504533647044</v>
      </c>
      <c r="S4837" s="507">
        <v>0.21689311085989038</v>
      </c>
      <c r="T4837" s="218">
        <v>-1.6329452939001445</v>
      </c>
    </row>
    <row r="4838" spans="1:20" x14ac:dyDescent="0.6">
      <c r="A4838" s="218" t="s">
        <v>13785</v>
      </c>
      <c r="B4838" s="218" t="s">
        <v>13786</v>
      </c>
      <c r="C4838" s="218">
        <v>5.2813074650649598</v>
      </c>
      <c r="D4838" s="218">
        <v>5.2857254183599398</v>
      </c>
      <c r="E4838" s="218">
        <v>5.4732680489537602</v>
      </c>
      <c r="F4838" s="218">
        <v>5.79303287301249</v>
      </c>
      <c r="G4838" s="218">
        <v>0.14046909216855899</v>
      </c>
      <c r="H4838" s="218">
        <v>0</v>
      </c>
      <c r="I4838" t="s">
        <v>13787</v>
      </c>
      <c r="J4838" s="218" t="s">
        <v>13787</v>
      </c>
      <c r="K4838" s="218">
        <v>1</v>
      </c>
      <c r="L4838" s="218">
        <v>0.19196058388880033</v>
      </c>
      <c r="M4838" s="218">
        <v>0.51172540794753019</v>
      </c>
      <c r="N4838" s="218">
        <v>0.18754263059382037</v>
      </c>
      <c r="O4838" s="218">
        <v>0.50730745465255023</v>
      </c>
      <c r="P4838" s="218">
        <v>-5.1408383728964004</v>
      </c>
      <c r="Q4838" s="218">
        <v>-5.2813074650649598</v>
      </c>
      <c r="R4838" s="507">
        <v>0.35184299591816526</v>
      </c>
      <c r="S4838" s="507">
        <v>0.3474250426231853</v>
      </c>
      <c r="T4838" s="218">
        <v>-5.2110729189806797</v>
      </c>
    </row>
    <row r="4839" spans="1:20" x14ac:dyDescent="0.6">
      <c r="A4839" s="218" t="s">
        <v>13788</v>
      </c>
      <c r="B4839" s="218" t="s">
        <v>13789</v>
      </c>
      <c r="C4839" s="218">
        <v>6.0226619423899503</v>
      </c>
      <c r="D4839" s="218">
        <v>6.0134422440373898</v>
      </c>
      <c r="E4839" s="218">
        <v>6.9005596569761796</v>
      </c>
      <c r="F4839" s="218">
        <v>5.0905908843687104</v>
      </c>
      <c r="G4839" s="218">
        <v>0.69026577864285299</v>
      </c>
      <c r="H4839" s="218">
        <v>8.2551961611927602</v>
      </c>
      <c r="I4839" t="s">
        <v>13790</v>
      </c>
      <c r="J4839" s="218" t="s">
        <v>13790</v>
      </c>
      <c r="K4839" s="218">
        <v>1</v>
      </c>
      <c r="L4839" s="218">
        <v>0.87789771458622923</v>
      </c>
      <c r="M4839" s="218">
        <v>-0.93207105802123991</v>
      </c>
      <c r="N4839" s="218">
        <v>0.88711741293878976</v>
      </c>
      <c r="O4839" s="218">
        <v>-0.92285135966867937</v>
      </c>
      <c r="P4839" s="218">
        <v>-5.3323961637470969</v>
      </c>
      <c r="Q4839" s="218">
        <v>2.2325342188028099</v>
      </c>
      <c r="R4839" s="507">
        <v>-2.708667171750534E-2</v>
      </c>
      <c r="S4839" s="507">
        <v>-1.7866973364944805E-2</v>
      </c>
      <c r="T4839" s="218">
        <v>-1.5499309724721435</v>
      </c>
    </row>
    <row r="4840" spans="1:20" x14ac:dyDescent="0.6">
      <c r="A4840" s="218" t="s">
        <v>13791</v>
      </c>
      <c r="B4840" s="218" t="s">
        <v>13792</v>
      </c>
      <c r="C4840" s="218">
        <v>7.8459577508888803</v>
      </c>
      <c r="D4840" s="218">
        <v>7.9104095641836798</v>
      </c>
      <c r="E4840" s="218">
        <v>7.9238000107492104</v>
      </c>
      <c r="F4840" s="218">
        <v>8.0201077071040991</v>
      </c>
      <c r="G4840" s="218">
        <v>8.3928212194671499</v>
      </c>
      <c r="H4840" s="218">
        <v>0.44200174004994403</v>
      </c>
      <c r="I4840" t="s">
        <v>13793</v>
      </c>
      <c r="J4840" s="218" t="s">
        <v>13793</v>
      </c>
      <c r="K4840" s="218">
        <v>1</v>
      </c>
      <c r="L4840" s="218">
        <v>7.784225986033011E-2</v>
      </c>
      <c r="M4840" s="218">
        <v>0.17414995621521889</v>
      </c>
      <c r="N4840" s="218">
        <v>1.3390446565530567E-2</v>
      </c>
      <c r="O4840" s="218">
        <v>0.10969814292041935</v>
      </c>
      <c r="P4840" s="218">
        <v>0.54686346857826962</v>
      </c>
      <c r="Q4840" s="218">
        <v>-7.403956010838936</v>
      </c>
      <c r="R4840" s="507">
        <v>0.1259961080377745</v>
      </c>
      <c r="S4840" s="507">
        <v>6.1544294742974959E-2</v>
      </c>
      <c r="T4840" s="218">
        <v>-3.4285462711303332</v>
      </c>
    </row>
    <row r="4841" spans="1:20" x14ac:dyDescent="0.6">
      <c r="A4841" s="218" t="s">
        <v>13794</v>
      </c>
      <c r="B4841" s="218" t="s">
        <v>13795</v>
      </c>
      <c r="C4841" s="218">
        <v>6.3554099163544597</v>
      </c>
      <c r="D4841" s="218">
        <v>6.4360484193351404</v>
      </c>
      <c r="E4841" s="218">
        <v>6.2912685698035498</v>
      </c>
      <c r="F4841" s="218">
        <v>6.7467794593345296</v>
      </c>
      <c r="G4841" s="218">
        <v>1.34138912626164</v>
      </c>
      <c r="H4841" s="218">
        <v>0</v>
      </c>
      <c r="I4841" t="s">
        <v>13796</v>
      </c>
      <c r="J4841" s="218" t="s">
        <v>13796</v>
      </c>
      <c r="K4841" s="218">
        <v>1</v>
      </c>
      <c r="L4841" s="218">
        <v>-6.4141346550909972E-2</v>
      </c>
      <c r="M4841" s="218">
        <v>0.39136954298006987</v>
      </c>
      <c r="N4841" s="218">
        <v>-0.14477984953159062</v>
      </c>
      <c r="O4841" s="218">
        <v>0.31073103999938922</v>
      </c>
      <c r="P4841" s="218">
        <v>-5.01402079009282</v>
      </c>
      <c r="Q4841" s="218">
        <v>-6.3554099163544597</v>
      </c>
      <c r="R4841" s="507">
        <v>0.16361409821457995</v>
      </c>
      <c r="S4841" s="507">
        <v>8.2975595233899302E-2</v>
      </c>
      <c r="T4841" s="218">
        <v>-5.6847153532236394</v>
      </c>
    </row>
    <row r="4842" spans="1:20" x14ac:dyDescent="0.6">
      <c r="A4842" s="218" t="s">
        <v>13797</v>
      </c>
      <c r="B4842" s="218" t="s">
        <v>13798</v>
      </c>
      <c r="C4842" s="218">
        <v>4.8553439829759002</v>
      </c>
      <c r="D4842" s="218">
        <v>4.8241044853731596</v>
      </c>
      <c r="E4842" s="218">
        <v>4.95835028358995</v>
      </c>
      <c r="F4842" s="218">
        <v>5.3507148380793197</v>
      </c>
      <c r="G4842" s="218">
        <v>7.8707248667901402</v>
      </c>
      <c r="H4842" s="218">
        <v>0.123827711997599</v>
      </c>
      <c r="I4842" t="s">
        <v>13799</v>
      </c>
      <c r="J4842" s="218" t="s">
        <v>13799</v>
      </c>
      <c r="K4842" s="218">
        <v>1</v>
      </c>
      <c r="L4842" s="218">
        <v>0.10300630061404981</v>
      </c>
      <c r="M4842" s="218">
        <v>0.49537085510341949</v>
      </c>
      <c r="N4842" s="218">
        <v>0.13424579821679039</v>
      </c>
      <c r="O4842" s="218">
        <v>0.52661035270616008</v>
      </c>
      <c r="P4842" s="218">
        <v>3.01538088381424</v>
      </c>
      <c r="Q4842" s="218">
        <v>-4.7315162709783012</v>
      </c>
      <c r="R4842" s="507">
        <v>0.29918857785873465</v>
      </c>
      <c r="S4842" s="507">
        <v>0.33042807546147523</v>
      </c>
      <c r="T4842" s="218">
        <v>-0.85806769358203061</v>
      </c>
    </row>
    <row r="4843" spans="1:20" x14ac:dyDescent="0.6">
      <c r="A4843" s="218" t="s">
        <v>13800</v>
      </c>
      <c r="B4843" s="218" t="s">
        <v>13801</v>
      </c>
      <c r="C4843" s="218">
        <v>2.7679973425467601</v>
      </c>
      <c r="D4843" s="218">
        <v>2.72312431848481</v>
      </c>
      <c r="E4843" s="218">
        <v>4.8795572218308898</v>
      </c>
      <c r="F4843" s="218">
        <v>0</v>
      </c>
      <c r="G4843" s="218">
        <v>1.28195838278228</v>
      </c>
      <c r="H4843" s="218">
        <v>0</v>
      </c>
      <c r="I4843" t="s">
        <v>13802</v>
      </c>
      <c r="J4843" s="218" t="s">
        <v>13802</v>
      </c>
      <c r="K4843" s="218">
        <v>1</v>
      </c>
      <c r="L4843" s="218">
        <v>2.1115598792841297</v>
      </c>
      <c r="M4843" s="218">
        <v>-2.7679973425467601</v>
      </c>
      <c r="N4843" s="218">
        <v>2.1564329033460798</v>
      </c>
      <c r="O4843" s="218">
        <v>-2.72312431848481</v>
      </c>
      <c r="P4843" s="218">
        <v>-1.4860389597644801</v>
      </c>
      <c r="Q4843" s="218">
        <v>-2.7679973425467601</v>
      </c>
      <c r="R4843" s="507">
        <v>-0.32821873163131521</v>
      </c>
      <c r="S4843" s="507">
        <v>-0.28334570756936506</v>
      </c>
      <c r="T4843" s="218">
        <v>-2.1270181511556201</v>
      </c>
    </row>
    <row r="4844" spans="1:20" x14ac:dyDescent="0.6">
      <c r="A4844" s="218" t="s">
        <v>13803</v>
      </c>
      <c r="B4844" s="218" t="s">
        <v>13804</v>
      </c>
      <c r="C4844" s="218">
        <v>7.5617648184755399</v>
      </c>
      <c r="D4844" s="218">
        <v>7.6760316616047097</v>
      </c>
      <c r="E4844" s="218">
        <v>7.2820285263022999</v>
      </c>
      <c r="F4844" s="218">
        <v>7.5712378669654701</v>
      </c>
      <c r="G4844" s="218">
        <v>8.5867946465385501</v>
      </c>
      <c r="H4844" s="218">
        <v>4.80612894564727</v>
      </c>
      <c r="I4844" t="s">
        <v>13805</v>
      </c>
      <c r="J4844" s="218" t="s">
        <v>13805</v>
      </c>
      <c r="K4844" s="218">
        <v>1</v>
      </c>
      <c r="L4844" s="218">
        <v>-0.27973629217324003</v>
      </c>
      <c r="M4844" s="218">
        <v>9.4730484899301359E-3</v>
      </c>
      <c r="N4844" s="218">
        <v>-0.39400313530240982</v>
      </c>
      <c r="O4844" s="218">
        <v>-0.10479379463923966</v>
      </c>
      <c r="P4844" s="218">
        <v>1.0250298280630101</v>
      </c>
      <c r="Q4844" s="218">
        <v>-2.7556358728282699</v>
      </c>
      <c r="R4844" s="507">
        <v>-0.13513162184165495</v>
      </c>
      <c r="S4844" s="507">
        <v>-0.24939846497082474</v>
      </c>
      <c r="T4844" s="218">
        <v>-0.8653030223826299</v>
      </c>
    </row>
    <row r="4845" spans="1:20" x14ac:dyDescent="0.6">
      <c r="A4845" s="218" t="s">
        <v>13806</v>
      </c>
      <c r="B4845" s="218" t="s">
        <v>13807</v>
      </c>
      <c r="C4845" s="218">
        <v>5.22527770379756</v>
      </c>
      <c r="D4845" s="218">
        <v>5.0463731020212999</v>
      </c>
      <c r="E4845" s="218">
        <v>4.5415417937036704</v>
      </c>
      <c r="F4845" s="218">
        <v>5.7937976139216598</v>
      </c>
      <c r="G4845" s="218">
        <v>0.14046909216855899</v>
      </c>
      <c r="H4845" s="218">
        <v>0</v>
      </c>
      <c r="I4845" t="s">
        <v>13808</v>
      </c>
      <c r="J4845" s="218" t="s">
        <v>13809</v>
      </c>
      <c r="K4845" s="218">
        <v>1</v>
      </c>
      <c r="L4845" s="218">
        <v>-0.68373591009388957</v>
      </c>
      <c r="M4845" s="218">
        <v>0.56851991012409986</v>
      </c>
      <c r="N4845" s="218">
        <v>-0.50483130831762946</v>
      </c>
      <c r="O4845" s="218">
        <v>0.74742451190035997</v>
      </c>
      <c r="P4845" s="218">
        <v>-5.0848086116290006</v>
      </c>
      <c r="Q4845" s="218">
        <v>-5.22527770379756</v>
      </c>
      <c r="R4845" s="507">
        <v>-5.7607999984894853E-2</v>
      </c>
      <c r="S4845" s="507">
        <v>0.12129660179136525</v>
      </c>
      <c r="T4845" s="218">
        <v>-5.1550431577132798</v>
      </c>
    </row>
    <row r="4846" spans="1:20" x14ac:dyDescent="0.6">
      <c r="A4846" s="218" t="s">
        <v>13810</v>
      </c>
      <c r="B4846" s="218" t="s">
        <v>13811</v>
      </c>
      <c r="C4846" s="218">
        <v>6.1828536138392698</v>
      </c>
      <c r="D4846" s="218">
        <v>6.4129341558227102</v>
      </c>
      <c r="E4846" s="218">
        <v>6.9363078042895401</v>
      </c>
      <c r="F4846" s="218">
        <v>6.6179782356564498</v>
      </c>
      <c r="G4846" s="218">
        <v>7.4516430835454202</v>
      </c>
      <c r="H4846" s="218">
        <v>0.123827711997599</v>
      </c>
      <c r="I4846" t="s">
        <v>13812</v>
      </c>
      <c r="J4846" s="218" t="s">
        <v>13812</v>
      </c>
      <c r="K4846" s="218">
        <v>1</v>
      </c>
      <c r="L4846" s="218">
        <v>0.75345419045027029</v>
      </c>
      <c r="M4846" s="218">
        <v>0.43512462181718004</v>
      </c>
      <c r="N4846" s="218">
        <v>0.52337364846682988</v>
      </c>
      <c r="O4846" s="218">
        <v>0.20504407983373962</v>
      </c>
      <c r="P4846" s="218">
        <v>1.2687894697061504</v>
      </c>
      <c r="Q4846" s="218">
        <v>-6.0590259018416708</v>
      </c>
      <c r="R4846" s="507">
        <v>0.59428940613372516</v>
      </c>
      <c r="S4846" s="507">
        <v>0.36420886415028475</v>
      </c>
      <c r="T4846" s="218">
        <v>-2.3951182160677602</v>
      </c>
    </row>
    <row r="4847" spans="1:20" x14ac:dyDescent="0.6">
      <c r="A4847" s="218" t="s">
        <v>13813</v>
      </c>
      <c r="B4847" s="218" t="s">
        <v>13814</v>
      </c>
      <c r="C4847" s="218">
        <v>5.8381312280308002</v>
      </c>
      <c r="D4847" s="218">
        <v>6.0294519830821196</v>
      </c>
      <c r="E4847" s="218">
        <v>6.0177223745735002</v>
      </c>
      <c r="F4847" s="218">
        <v>6.7937919406543497</v>
      </c>
      <c r="G4847" s="218">
        <v>1.45337470871665</v>
      </c>
      <c r="H4847" s="218">
        <v>0.123827711997599</v>
      </c>
      <c r="I4847" t="s">
        <v>13815</v>
      </c>
      <c r="J4847" s="218" t="s">
        <v>13815</v>
      </c>
      <c r="K4847" s="218">
        <v>1</v>
      </c>
      <c r="L4847" s="218">
        <v>0.17959114654270003</v>
      </c>
      <c r="M4847" s="218">
        <v>0.95566071262354946</v>
      </c>
      <c r="N4847" s="218">
        <v>-1.1729608508619371E-2</v>
      </c>
      <c r="O4847" s="218">
        <v>0.76433995757223006</v>
      </c>
      <c r="P4847" s="218">
        <v>-4.3847565193141502</v>
      </c>
      <c r="Q4847" s="218">
        <v>-5.7143035160332012</v>
      </c>
      <c r="R4847" s="507">
        <v>0.56762592958312474</v>
      </c>
      <c r="S4847" s="507">
        <v>0.37630517453180534</v>
      </c>
      <c r="T4847" s="218">
        <v>-5.0495300176736757</v>
      </c>
    </row>
    <row r="4848" spans="1:20" x14ac:dyDescent="0.6">
      <c r="A4848" s="218" t="s">
        <v>13816</v>
      </c>
      <c r="B4848" s="218" t="s">
        <v>13817</v>
      </c>
      <c r="C4848" s="218">
        <v>5.1345908659957704</v>
      </c>
      <c r="D4848" s="218">
        <v>5.3520396299595596</v>
      </c>
      <c r="E4848" s="218">
        <v>5.9822059013429696</v>
      </c>
      <c r="F4848" s="218">
        <v>5.0565847168159204</v>
      </c>
      <c r="G4848" s="218">
        <v>1.34138912626164</v>
      </c>
      <c r="H4848" s="218">
        <v>0</v>
      </c>
      <c r="I4848" t="s">
        <v>13818</v>
      </c>
      <c r="J4848" s="218" t="s">
        <v>13818</v>
      </c>
      <c r="K4848" s="218">
        <v>1</v>
      </c>
      <c r="L4848" s="218">
        <v>0.84761503534719917</v>
      </c>
      <c r="M4848" s="218">
        <v>-7.8006149179850048E-2</v>
      </c>
      <c r="N4848" s="218">
        <v>0.63016627138340997</v>
      </c>
      <c r="O4848" s="218">
        <v>-0.29545491314363925</v>
      </c>
      <c r="P4848" s="218">
        <v>-3.7932017397341307</v>
      </c>
      <c r="Q4848" s="218">
        <v>-5.1345908659957704</v>
      </c>
      <c r="R4848" s="507">
        <v>0.38480444308367456</v>
      </c>
      <c r="S4848" s="507">
        <v>0.16735567911988536</v>
      </c>
      <c r="T4848" s="218">
        <v>-4.463896302864951</v>
      </c>
    </row>
    <row r="4849" spans="1:20" x14ac:dyDescent="0.6">
      <c r="A4849" s="218" t="s">
        <v>13819</v>
      </c>
      <c r="B4849" s="218" t="s">
        <v>13820</v>
      </c>
      <c r="C4849" s="218">
        <v>5.3270747557772404</v>
      </c>
      <c r="D4849" s="218">
        <v>5.3168936182102398</v>
      </c>
      <c r="E4849" s="218">
        <v>5.5569068212467796</v>
      </c>
      <c r="F4849" s="218">
        <v>4.1763849742653099</v>
      </c>
      <c r="G4849" s="218">
        <v>5.9648684840039996</v>
      </c>
      <c r="H4849" s="218">
        <v>6.2085229628716396</v>
      </c>
      <c r="I4849" t="s">
        <v>13821</v>
      </c>
      <c r="J4849" s="218" t="s">
        <v>13821</v>
      </c>
      <c r="K4849" s="218">
        <v>1</v>
      </c>
      <c r="L4849" s="218">
        <v>0.22983206546953916</v>
      </c>
      <c r="M4849" s="218">
        <v>-1.1506897815119306</v>
      </c>
      <c r="N4849" s="218">
        <v>0.24001320303653984</v>
      </c>
      <c r="O4849" s="218">
        <v>-1.1405086439449299</v>
      </c>
      <c r="P4849" s="218">
        <v>0.63779372822675917</v>
      </c>
      <c r="Q4849" s="218">
        <v>0.88144820709439919</v>
      </c>
      <c r="R4849" s="507">
        <v>-0.46042885802119571</v>
      </c>
      <c r="S4849" s="507">
        <v>-0.45024772045419503</v>
      </c>
      <c r="T4849" s="218">
        <v>0.75962096766057918</v>
      </c>
    </row>
    <row r="4850" spans="1:20" x14ac:dyDescent="0.6">
      <c r="A4850" s="218" t="s">
        <v>13822</v>
      </c>
      <c r="B4850" s="218" t="s">
        <v>13823</v>
      </c>
      <c r="C4850" s="218">
        <v>4.74472176362368</v>
      </c>
      <c r="D4850" s="218">
        <v>4.8241044853731596</v>
      </c>
      <c r="E4850" s="218">
        <v>4.0263112196715998</v>
      </c>
      <c r="F4850" s="218">
        <v>4.9329081058717597</v>
      </c>
      <c r="G4850" s="218">
        <v>0.14046909216855899</v>
      </c>
      <c r="H4850" s="218">
        <v>0</v>
      </c>
      <c r="I4850" t="s">
        <v>13824</v>
      </c>
      <c r="J4850" s="218" t="s">
        <v>13824</v>
      </c>
      <c r="K4850" s="218">
        <v>1</v>
      </c>
      <c r="L4850" s="218">
        <v>-0.71841054395208026</v>
      </c>
      <c r="M4850" s="218">
        <v>0.18818634224807962</v>
      </c>
      <c r="N4850" s="218">
        <v>-0.79779326570155984</v>
      </c>
      <c r="O4850" s="218">
        <v>0.10880362049860004</v>
      </c>
      <c r="P4850" s="218">
        <v>-4.6042526714551206</v>
      </c>
      <c r="Q4850" s="218">
        <v>-4.74472176362368</v>
      </c>
      <c r="R4850" s="507">
        <v>-0.26511210085200032</v>
      </c>
      <c r="S4850" s="507">
        <v>-0.3444948226014799</v>
      </c>
      <c r="T4850" s="218">
        <v>-4.6744872175394008</v>
      </c>
    </row>
    <row r="4851" spans="1:20" x14ac:dyDescent="0.6">
      <c r="A4851" s="218" t="s">
        <v>13825</v>
      </c>
      <c r="B4851" s="218" t="s">
        <v>13826</v>
      </c>
      <c r="C4851" s="218">
        <v>1.1902825840323299</v>
      </c>
      <c r="D4851" s="218">
        <v>0.93919068503478897</v>
      </c>
      <c r="E4851" s="218">
        <v>0</v>
      </c>
      <c r="F4851" s="218">
        <v>0</v>
      </c>
      <c r="G4851" s="218">
        <v>0</v>
      </c>
      <c r="H4851" s="218">
        <v>0</v>
      </c>
      <c r="I4851" t="s">
        <v>13827</v>
      </c>
      <c r="J4851" s="218" t="s">
        <v>13827</v>
      </c>
      <c r="K4851" s="218">
        <v>1</v>
      </c>
      <c r="L4851" s="218">
        <v>-1.1902825840323299</v>
      </c>
      <c r="M4851" s="218">
        <v>-1.1902825840323299</v>
      </c>
      <c r="N4851" s="218">
        <v>-0.93919068503478897</v>
      </c>
      <c r="O4851" s="218">
        <v>-0.93919068503478897</v>
      </c>
      <c r="P4851" s="218">
        <v>-1.1902825840323299</v>
      </c>
      <c r="Q4851" s="218">
        <v>-1.1902825840323299</v>
      </c>
      <c r="R4851" s="507">
        <v>-1.1902825840323299</v>
      </c>
      <c r="S4851" s="507">
        <v>-0.93919068503478897</v>
      </c>
      <c r="T4851" s="218">
        <v>-1.1902825840323299</v>
      </c>
    </row>
    <row r="4852" spans="1:20" x14ac:dyDescent="0.6">
      <c r="A4852" s="218" t="s">
        <v>13828</v>
      </c>
      <c r="B4852" s="218" t="s">
        <v>13829</v>
      </c>
      <c r="C4852" s="218">
        <v>5.5283833411365801</v>
      </c>
      <c r="D4852" s="218">
        <v>5.4644403460106599</v>
      </c>
      <c r="E4852" s="218">
        <v>6.2275893599047603</v>
      </c>
      <c r="F4852" s="218">
        <v>5.1527165868897198</v>
      </c>
      <c r="G4852" s="218">
        <v>1.1552061784318599</v>
      </c>
      <c r="H4852" s="218">
        <v>0</v>
      </c>
      <c r="I4852" t="s">
        <v>13830</v>
      </c>
      <c r="J4852" s="218" t="s">
        <v>13830</v>
      </c>
      <c r="K4852" s="218">
        <v>2</v>
      </c>
      <c r="L4852" s="218">
        <v>0.69920601876818012</v>
      </c>
      <c r="M4852" s="218">
        <v>-0.37566675424686036</v>
      </c>
      <c r="N4852" s="218">
        <v>0.76314901389410039</v>
      </c>
      <c r="O4852" s="218">
        <v>-0.31172375912094008</v>
      </c>
      <c r="P4852" s="218">
        <v>-4.37317716270472</v>
      </c>
      <c r="Q4852" s="218">
        <v>-5.5283833411365801</v>
      </c>
      <c r="R4852" s="507">
        <v>0.16176963226065988</v>
      </c>
      <c r="S4852" s="507">
        <v>0.22571262738658016</v>
      </c>
      <c r="T4852" s="218">
        <v>-4.9507802519206496</v>
      </c>
    </row>
    <row r="4853" spans="1:20" x14ac:dyDescent="0.6">
      <c r="A4853" s="218" t="s">
        <v>13831</v>
      </c>
      <c r="B4853" s="218" t="s">
        <v>13832</v>
      </c>
      <c r="C4853" s="218">
        <v>5.7682124753332502</v>
      </c>
      <c r="D4853" s="218">
        <v>5.6807757044045202</v>
      </c>
      <c r="E4853" s="218">
        <v>5.7801364264319401</v>
      </c>
      <c r="F4853" s="218">
        <v>5.1645905421382103</v>
      </c>
      <c r="G4853" s="218">
        <v>0.69026577864285299</v>
      </c>
      <c r="H4853" s="218">
        <v>0.23786221336595301</v>
      </c>
      <c r="I4853" t="s">
        <v>13830</v>
      </c>
      <c r="J4853" s="218" t="s">
        <v>13830</v>
      </c>
      <c r="K4853" s="218">
        <v>2</v>
      </c>
      <c r="L4853" s="218">
        <v>1.1923951098689933E-2</v>
      </c>
      <c r="M4853" s="218">
        <v>-0.60362193319503987</v>
      </c>
      <c r="N4853" s="218">
        <v>9.9360722027419968E-2</v>
      </c>
      <c r="O4853" s="218">
        <v>-0.51618516226630984</v>
      </c>
      <c r="P4853" s="218">
        <v>-5.0779466966903968</v>
      </c>
      <c r="Q4853" s="218">
        <v>-5.5303502619672971</v>
      </c>
      <c r="R4853" s="507">
        <v>-0.29584899104817497</v>
      </c>
      <c r="S4853" s="507">
        <v>-0.20841222011944494</v>
      </c>
      <c r="T4853" s="218">
        <v>-5.3041484793288465</v>
      </c>
    </row>
    <row r="4854" spans="1:20" x14ac:dyDescent="0.6">
      <c r="A4854" s="218" t="s">
        <v>13833</v>
      </c>
      <c r="B4854" s="218" t="s">
        <v>13834</v>
      </c>
      <c r="C4854" s="218">
        <v>5.1829113781423102</v>
      </c>
      <c r="D4854" s="218">
        <v>5.1749383201470902</v>
      </c>
      <c r="E4854" s="218">
        <v>4.9185753364890301</v>
      </c>
      <c r="F4854" s="218">
        <v>5.55667852575829</v>
      </c>
      <c r="G4854" s="218">
        <v>0</v>
      </c>
      <c r="H4854" s="218">
        <v>0</v>
      </c>
      <c r="I4854" t="s">
        <v>13835</v>
      </c>
      <c r="J4854" s="218" t="s">
        <v>13836</v>
      </c>
      <c r="K4854" s="218">
        <v>1</v>
      </c>
      <c r="L4854" s="218">
        <v>-0.26433604165328006</v>
      </c>
      <c r="M4854" s="218">
        <v>0.37376714761597984</v>
      </c>
      <c r="N4854" s="218">
        <v>-0.2563629836580601</v>
      </c>
      <c r="O4854" s="218">
        <v>0.38174020561119981</v>
      </c>
      <c r="P4854" s="218">
        <v>-5.1829113781423102</v>
      </c>
      <c r="Q4854" s="218">
        <v>-5.1829113781423102</v>
      </c>
      <c r="R4854" s="507">
        <v>5.4715552981349891E-2</v>
      </c>
      <c r="S4854" s="507">
        <v>6.2688610976569858E-2</v>
      </c>
      <c r="T4854" s="218">
        <v>-5.1829113781423102</v>
      </c>
    </row>
    <row r="4855" spans="1:20" x14ac:dyDescent="0.6">
      <c r="A4855" s="218" t="s">
        <v>13837</v>
      </c>
      <c r="B4855" s="218" t="s">
        <v>13838</v>
      </c>
      <c r="C4855" s="218">
        <v>4.89317898581072</v>
      </c>
      <c r="D4855" s="218">
        <v>4.7363828863482897</v>
      </c>
      <c r="E4855" s="218">
        <v>4.7982049813051404</v>
      </c>
      <c r="F4855" s="218">
        <v>5.1407440926807597</v>
      </c>
      <c r="G4855" s="218">
        <v>0.59580657787600999</v>
      </c>
      <c r="H4855" s="218">
        <v>0.123827711997599</v>
      </c>
      <c r="I4855" t="s">
        <v>13839</v>
      </c>
      <c r="J4855" s="218" t="s">
        <v>13840</v>
      </c>
      <c r="K4855" s="218">
        <v>1</v>
      </c>
      <c r="L4855" s="218">
        <v>-9.4974004505579579E-2</v>
      </c>
      <c r="M4855" s="218">
        <v>0.24756510687003974</v>
      </c>
      <c r="N4855" s="218">
        <v>6.1822094956850648E-2</v>
      </c>
      <c r="O4855" s="218">
        <v>0.40436120633246997</v>
      </c>
      <c r="P4855" s="218">
        <v>-4.2973724079347102</v>
      </c>
      <c r="Q4855" s="218">
        <v>-4.769351273813121</v>
      </c>
      <c r="R4855" s="507">
        <v>7.6295551182230081E-2</v>
      </c>
      <c r="S4855" s="507">
        <v>0.23309165064466031</v>
      </c>
      <c r="T4855" s="218">
        <v>-4.5333618408739156</v>
      </c>
    </row>
    <row r="4856" spans="1:20" x14ac:dyDescent="0.6">
      <c r="A4856" s="218" t="s">
        <v>13841</v>
      </c>
      <c r="B4856" s="218" t="s">
        <v>13842</v>
      </c>
      <c r="C4856" s="218">
        <v>4.42704224619259</v>
      </c>
      <c r="D4856" s="218">
        <v>4.2839299573513703</v>
      </c>
      <c r="E4856" s="218">
        <v>4.6157777417248704</v>
      </c>
      <c r="F4856" s="218">
        <v>3.8218451564382701</v>
      </c>
      <c r="G4856" s="218">
        <v>0.86243763809848095</v>
      </c>
      <c r="H4856" s="218">
        <v>0</v>
      </c>
      <c r="I4856" t="s">
        <v>13843</v>
      </c>
      <c r="J4856" s="218" t="s">
        <v>13843</v>
      </c>
      <c r="K4856" s="218">
        <v>1</v>
      </c>
      <c r="L4856" s="218">
        <v>0.18873549553228042</v>
      </c>
      <c r="M4856" s="218">
        <v>-0.60519708975431996</v>
      </c>
      <c r="N4856" s="218">
        <v>0.33184778437350015</v>
      </c>
      <c r="O4856" s="218">
        <v>-0.46208480091310022</v>
      </c>
      <c r="P4856" s="218">
        <v>-3.564604608094109</v>
      </c>
      <c r="Q4856" s="218">
        <v>-4.42704224619259</v>
      </c>
      <c r="R4856" s="507">
        <v>-0.20823079711101977</v>
      </c>
      <c r="S4856" s="507">
        <v>-6.5118508269800035E-2</v>
      </c>
      <c r="T4856" s="218">
        <v>-3.9958234271433497</v>
      </c>
    </row>
    <row r="4857" spans="1:20" x14ac:dyDescent="0.6">
      <c r="A4857" s="218" t="s">
        <v>13844</v>
      </c>
      <c r="B4857" s="218" t="s">
        <v>13845</v>
      </c>
      <c r="C4857" s="218">
        <v>5.9089275408156103</v>
      </c>
      <c r="D4857" s="218">
        <v>5.6687456132892802</v>
      </c>
      <c r="E4857" s="218">
        <v>6.3857920663948002</v>
      </c>
      <c r="F4857" s="218">
        <v>6.7332888684101704</v>
      </c>
      <c r="G4857" s="218">
        <v>7.8895120287384399</v>
      </c>
      <c r="H4857" s="218">
        <v>0.123827711997599</v>
      </c>
      <c r="I4857" t="s">
        <v>13846</v>
      </c>
      <c r="J4857" s="218" t="s">
        <v>13846</v>
      </c>
      <c r="K4857" s="218">
        <v>1</v>
      </c>
      <c r="L4857" s="218">
        <v>0.4768645255791899</v>
      </c>
      <c r="M4857" s="218">
        <v>0.82436132759456004</v>
      </c>
      <c r="N4857" s="218">
        <v>0.71704645310552007</v>
      </c>
      <c r="O4857" s="218">
        <v>1.0645432551208902</v>
      </c>
      <c r="P4857" s="218">
        <v>1.9805844879228296</v>
      </c>
      <c r="Q4857" s="218">
        <v>-5.7850998288180113</v>
      </c>
      <c r="R4857" s="507">
        <v>0.65061292658687497</v>
      </c>
      <c r="S4857" s="507">
        <v>0.89079485411320514</v>
      </c>
      <c r="T4857" s="218">
        <v>-1.9022576704475909</v>
      </c>
    </row>
    <row r="4858" spans="1:20" x14ac:dyDescent="0.6">
      <c r="A4858" s="218" t="s">
        <v>13847</v>
      </c>
      <c r="B4858" s="218" t="s">
        <v>13848</v>
      </c>
      <c r="C4858" s="218">
        <v>6.4711148487966001</v>
      </c>
      <c r="D4858" s="218">
        <v>6.3883153281745297</v>
      </c>
      <c r="E4858" s="218">
        <v>5.5450816035915196</v>
      </c>
      <c r="F4858" s="218">
        <v>6.7849728155022104</v>
      </c>
      <c r="G4858" s="218">
        <v>1.08739361964643</v>
      </c>
      <c r="H4858" s="218">
        <v>8.1069103023398394</v>
      </c>
      <c r="I4858" t="s">
        <v>13849</v>
      </c>
      <c r="J4858" s="218" t="s">
        <v>13849</v>
      </c>
      <c r="K4858" s="218">
        <v>1</v>
      </c>
      <c r="L4858" s="218">
        <v>-0.92603324520508057</v>
      </c>
      <c r="M4858" s="218">
        <v>0.31385796670561028</v>
      </c>
      <c r="N4858" s="218">
        <v>-0.84323372458301016</v>
      </c>
      <c r="O4858" s="218">
        <v>0.39665748732768069</v>
      </c>
      <c r="P4858" s="218">
        <v>-5.3837212291501704</v>
      </c>
      <c r="Q4858" s="218">
        <v>1.6357954535432393</v>
      </c>
      <c r="R4858" s="507">
        <v>-0.30608763924973514</v>
      </c>
      <c r="S4858" s="507">
        <v>-0.22328811862766473</v>
      </c>
      <c r="T4858" s="218">
        <v>-1.8739628878034655</v>
      </c>
    </row>
    <row r="4859" spans="1:20" x14ac:dyDescent="0.6">
      <c r="A4859" s="218" t="s">
        <v>13850</v>
      </c>
      <c r="B4859" s="218" t="s">
        <v>13851</v>
      </c>
      <c r="C4859" s="218">
        <v>5.0748731890012104</v>
      </c>
      <c r="D4859" s="218">
        <v>4.1756176844614199</v>
      </c>
      <c r="E4859" s="218">
        <v>5.3025663541609998</v>
      </c>
      <c r="F4859" s="218">
        <v>4.6019314523033001</v>
      </c>
      <c r="G4859" s="218">
        <v>0.86243763809848095</v>
      </c>
      <c r="H4859" s="218">
        <v>6.9806140645746604</v>
      </c>
      <c r="I4859" t="s">
        <v>13852</v>
      </c>
      <c r="J4859" s="218" t="s">
        <v>13852</v>
      </c>
      <c r="K4859" s="218">
        <v>1</v>
      </c>
      <c r="L4859" s="218">
        <v>0.22769316515978932</v>
      </c>
      <c r="M4859" s="218">
        <v>-0.47294173669791029</v>
      </c>
      <c r="N4859" s="218">
        <v>1.1269486696995799</v>
      </c>
      <c r="O4859" s="218">
        <v>0.42631376784188024</v>
      </c>
      <c r="P4859" s="218">
        <v>-4.2124355509027298</v>
      </c>
      <c r="Q4859" s="218">
        <v>1.90574087557345</v>
      </c>
      <c r="R4859" s="507">
        <v>-0.12262428576906048</v>
      </c>
      <c r="S4859" s="507">
        <v>0.77663121877073005</v>
      </c>
      <c r="T4859" s="218">
        <v>-1.1533473376646399</v>
      </c>
    </row>
    <row r="4860" spans="1:20" x14ac:dyDescent="0.6">
      <c r="A4860" s="218" t="s">
        <v>13853</v>
      </c>
      <c r="B4860" s="218" t="s">
        <v>13854</v>
      </c>
      <c r="C4860" s="218">
        <v>0</v>
      </c>
      <c r="D4860" s="218">
        <v>0</v>
      </c>
      <c r="E4860" s="218">
        <v>0</v>
      </c>
      <c r="F4860" s="218">
        <v>0</v>
      </c>
      <c r="G4860" s="218">
        <v>0</v>
      </c>
      <c r="H4860" s="218">
        <v>0</v>
      </c>
      <c r="I4860" t="s">
        <v>13855</v>
      </c>
      <c r="J4860" s="218" t="s">
        <v>13855</v>
      </c>
      <c r="K4860" s="218">
        <v>1</v>
      </c>
      <c r="L4860" s="218">
        <v>0</v>
      </c>
      <c r="M4860" s="218">
        <v>0</v>
      </c>
      <c r="N4860" s="218">
        <v>0</v>
      </c>
      <c r="O4860" s="218">
        <v>0</v>
      </c>
      <c r="P4860" s="218">
        <v>0</v>
      </c>
      <c r="Q4860" s="218">
        <v>0</v>
      </c>
      <c r="R4860" s="507">
        <v>0</v>
      </c>
      <c r="S4860" s="507">
        <v>0</v>
      </c>
      <c r="T4860" s="218">
        <v>0</v>
      </c>
    </row>
    <row r="4861" spans="1:20" x14ac:dyDescent="0.6">
      <c r="A4861" s="218" t="s">
        <v>13856</v>
      </c>
      <c r="B4861" s="218" t="s">
        <v>13857</v>
      </c>
      <c r="C4861" s="218">
        <v>4.1288490559170103</v>
      </c>
      <c r="D4861" s="218">
        <v>3.5939464869040201</v>
      </c>
      <c r="E4861" s="218">
        <v>3.2232601980997502</v>
      </c>
      <c r="F4861" s="218">
        <v>3.6193179135126701</v>
      </c>
      <c r="G4861" s="218">
        <v>0.494726731926454</v>
      </c>
      <c r="H4861" s="218">
        <v>0</v>
      </c>
      <c r="I4861" t="s">
        <v>13858</v>
      </c>
      <c r="J4861" s="218" t="s">
        <v>13858</v>
      </c>
      <c r="K4861" s="218">
        <v>1</v>
      </c>
      <c r="L4861" s="218">
        <v>-0.90558885781726017</v>
      </c>
      <c r="M4861" s="218">
        <v>-0.50953114240434028</v>
      </c>
      <c r="N4861" s="218">
        <v>-0.3706862888042699</v>
      </c>
      <c r="O4861" s="218">
        <v>2.5371426608649994E-2</v>
      </c>
      <c r="P4861" s="218">
        <v>-3.6341223239905562</v>
      </c>
      <c r="Q4861" s="218">
        <v>-4.1288490559170103</v>
      </c>
      <c r="R4861" s="507">
        <v>-0.70756000011080022</v>
      </c>
      <c r="S4861" s="507">
        <v>-0.17265743109780995</v>
      </c>
      <c r="T4861" s="218">
        <v>-3.8814856899537835</v>
      </c>
    </row>
    <row r="4862" spans="1:20" x14ac:dyDescent="0.6">
      <c r="A4862" s="218" t="s">
        <v>13859</v>
      </c>
      <c r="B4862" s="218" t="s">
        <v>13860</v>
      </c>
      <c r="C4862" s="218">
        <v>6.0644080229905004</v>
      </c>
      <c r="D4862" s="218">
        <v>5.9344848366468401</v>
      </c>
      <c r="E4862" s="218">
        <v>5.5343553960531899</v>
      </c>
      <c r="F4862" s="218">
        <v>6.2782378842286404</v>
      </c>
      <c r="G4862" s="218">
        <v>0.494726731926454</v>
      </c>
      <c r="H4862" s="218">
        <v>0.23786221336595301</v>
      </c>
      <c r="I4862" t="s">
        <v>13861</v>
      </c>
      <c r="J4862" s="218" t="s">
        <v>13862</v>
      </c>
      <c r="K4862" s="218">
        <v>1</v>
      </c>
      <c r="L4862" s="218">
        <v>-0.53005262693731048</v>
      </c>
      <c r="M4862" s="218">
        <v>0.21382986123813996</v>
      </c>
      <c r="N4862" s="218">
        <v>-0.40012944059365019</v>
      </c>
      <c r="O4862" s="218">
        <v>0.34375304758180025</v>
      </c>
      <c r="P4862" s="218">
        <v>-5.5696812910640467</v>
      </c>
      <c r="Q4862" s="218">
        <v>-5.8265458096245473</v>
      </c>
      <c r="R4862" s="507">
        <v>-0.15811138284958526</v>
      </c>
      <c r="S4862" s="507">
        <v>-2.8188196505924967E-2</v>
      </c>
      <c r="T4862" s="218">
        <v>-5.6981135503442975</v>
      </c>
    </row>
    <row r="4863" spans="1:20" x14ac:dyDescent="0.6">
      <c r="A4863" s="218" t="s">
        <v>13863</v>
      </c>
      <c r="B4863" s="218" t="s">
        <v>13864</v>
      </c>
      <c r="C4863" s="218">
        <v>5.8566907002404802</v>
      </c>
      <c r="D4863" s="218">
        <v>5.8785355708389</v>
      </c>
      <c r="E4863" s="218">
        <v>6.7448923523960396</v>
      </c>
      <c r="F4863" s="218">
        <v>5.3703293904309497</v>
      </c>
      <c r="G4863" s="218">
        <v>5.9813088638579597</v>
      </c>
      <c r="H4863" s="218">
        <v>0.123827711997599</v>
      </c>
      <c r="I4863" t="s">
        <v>13865</v>
      </c>
      <c r="J4863" s="218" t="s">
        <v>13865</v>
      </c>
      <c r="K4863" s="218">
        <v>1</v>
      </c>
      <c r="L4863" s="218">
        <v>0.88820165215555935</v>
      </c>
      <c r="M4863" s="218">
        <v>-0.48636130980953052</v>
      </c>
      <c r="N4863" s="218">
        <v>0.86635678155713958</v>
      </c>
      <c r="O4863" s="218">
        <v>-0.50820618040795029</v>
      </c>
      <c r="P4863" s="218">
        <v>0.12461816361747946</v>
      </c>
      <c r="Q4863" s="218">
        <v>-5.7328629882428812</v>
      </c>
      <c r="R4863" s="507">
        <v>0.20092017117301442</v>
      </c>
      <c r="S4863" s="507">
        <v>0.17907530057459464</v>
      </c>
      <c r="T4863" s="218">
        <v>-2.8041224123127009</v>
      </c>
    </row>
    <row r="4864" spans="1:20" x14ac:dyDescent="0.6">
      <c r="A4864" s="218" t="s">
        <v>13866</v>
      </c>
      <c r="B4864" s="218" t="s">
        <v>13867</v>
      </c>
      <c r="C4864" s="218">
        <v>5.8127642161136102</v>
      </c>
      <c r="D4864" s="218">
        <v>5.75705441862236</v>
      </c>
      <c r="E4864" s="218">
        <v>3.85682100694945</v>
      </c>
      <c r="F4864" s="218">
        <v>6.0743082301301801</v>
      </c>
      <c r="G4864" s="218">
        <v>0.59580657787600999</v>
      </c>
      <c r="H4864" s="218">
        <v>0</v>
      </c>
      <c r="I4864" t="s">
        <v>13868</v>
      </c>
      <c r="J4864" s="218" t="s">
        <v>13868</v>
      </c>
      <c r="K4864" s="218">
        <v>1</v>
      </c>
      <c r="L4864" s="218">
        <v>-1.9559432091641602</v>
      </c>
      <c r="M4864" s="218">
        <v>0.2615440140165699</v>
      </c>
      <c r="N4864" s="218">
        <v>-1.90023341167291</v>
      </c>
      <c r="O4864" s="218">
        <v>0.31725381150782006</v>
      </c>
      <c r="P4864" s="218">
        <v>-5.2169576382376004</v>
      </c>
      <c r="Q4864" s="218">
        <v>-5.8127642161136102</v>
      </c>
      <c r="R4864" s="507">
        <v>-0.84719959757379515</v>
      </c>
      <c r="S4864" s="507">
        <v>-0.79148980008254499</v>
      </c>
      <c r="T4864" s="218">
        <v>-5.5148609271756053</v>
      </c>
    </row>
    <row r="4865" spans="1:20" x14ac:dyDescent="0.6">
      <c r="A4865" s="218" t="s">
        <v>13869</v>
      </c>
      <c r="B4865" s="218" t="s">
        <v>13870</v>
      </c>
      <c r="C4865" s="218">
        <v>4.3764913739941704</v>
      </c>
      <c r="D4865" s="218">
        <v>3.5299085542488</v>
      </c>
      <c r="E4865" s="218">
        <v>3.74961803666727</v>
      </c>
      <c r="F4865" s="218">
        <v>3.2739164111718599</v>
      </c>
      <c r="G4865" s="218">
        <v>0.38602773444041999</v>
      </c>
      <c r="H4865" s="218">
        <v>0</v>
      </c>
      <c r="I4865" t="s">
        <v>13871</v>
      </c>
      <c r="J4865" s="218" t="s">
        <v>13871</v>
      </c>
      <c r="K4865" s="218">
        <v>1</v>
      </c>
      <c r="L4865" s="218">
        <v>-0.62687333732690043</v>
      </c>
      <c r="M4865" s="218">
        <v>-1.1025749628223105</v>
      </c>
      <c r="N4865" s="218">
        <v>0.21970948241846999</v>
      </c>
      <c r="O4865" s="218">
        <v>-0.25599214307694007</v>
      </c>
      <c r="P4865" s="218">
        <v>-3.9904636395537505</v>
      </c>
      <c r="Q4865" s="218">
        <v>-4.3764913739941704</v>
      </c>
      <c r="R4865" s="507">
        <v>-0.86472415007460546</v>
      </c>
      <c r="S4865" s="507">
        <v>-1.8141330329235039E-2</v>
      </c>
      <c r="T4865" s="218">
        <v>-4.1834775067739605</v>
      </c>
    </row>
    <row r="4866" spans="1:20" x14ac:dyDescent="0.6">
      <c r="A4866" s="218" t="s">
        <v>13872</v>
      </c>
      <c r="B4866" s="218" t="s">
        <v>13873</v>
      </c>
      <c r="C4866" s="218">
        <v>5.8588168946933497</v>
      </c>
      <c r="D4866" s="218">
        <v>5.7518003497789296</v>
      </c>
      <c r="E4866" s="218">
        <v>6.7587817283842098</v>
      </c>
      <c r="F4866" s="218">
        <v>4.2956439043330397</v>
      </c>
      <c r="G4866" s="218">
        <v>1.8713902401528499</v>
      </c>
      <c r="H4866" s="218">
        <v>0.123827711997599</v>
      </c>
      <c r="I4866" t="s">
        <v>13874</v>
      </c>
      <c r="J4866" s="218" t="s">
        <v>13874</v>
      </c>
      <c r="K4866" s="218">
        <v>1</v>
      </c>
      <c r="L4866" s="218">
        <v>0.89996483369086011</v>
      </c>
      <c r="M4866" s="218">
        <v>-1.56317299036031</v>
      </c>
      <c r="N4866" s="218">
        <v>1.0069813786052801</v>
      </c>
      <c r="O4866" s="218">
        <v>-1.45615644544589</v>
      </c>
      <c r="P4866" s="218">
        <v>-3.9874266545404997</v>
      </c>
      <c r="Q4866" s="218">
        <v>-5.7349891826957506</v>
      </c>
      <c r="R4866" s="507">
        <v>-0.33160407833472494</v>
      </c>
      <c r="S4866" s="507">
        <v>-0.22458753342030491</v>
      </c>
      <c r="T4866" s="218">
        <v>-4.861207918618125</v>
      </c>
    </row>
    <row r="4867" spans="1:20" x14ac:dyDescent="0.6">
      <c r="A4867" s="218" t="s">
        <v>13875</v>
      </c>
      <c r="B4867" s="218" t="s">
        <v>13876</v>
      </c>
      <c r="C4867" s="218">
        <v>6.2717100946336704</v>
      </c>
      <c r="D4867" s="218">
        <v>6.3219135930794996</v>
      </c>
      <c r="E4867" s="218">
        <v>5.9258687017487999</v>
      </c>
      <c r="F4867" s="218">
        <v>5.5136921261223604</v>
      </c>
      <c r="G4867" s="218">
        <v>0.38602773444041999</v>
      </c>
      <c r="H4867" s="218">
        <v>0.23786221336595301</v>
      </c>
      <c r="I4867" t="s">
        <v>13877</v>
      </c>
      <c r="J4867" s="218" t="s">
        <v>13877</v>
      </c>
      <c r="K4867" s="218">
        <v>1</v>
      </c>
      <c r="L4867" s="218">
        <v>-0.34584139288487048</v>
      </c>
      <c r="M4867" s="218">
        <v>-0.75801796851130998</v>
      </c>
      <c r="N4867" s="218">
        <v>-0.39604489133069976</v>
      </c>
      <c r="O4867" s="218">
        <v>-0.80822146695713926</v>
      </c>
      <c r="P4867" s="218">
        <v>-5.8856823601932504</v>
      </c>
      <c r="Q4867" s="218">
        <v>-6.0338478812677172</v>
      </c>
      <c r="R4867" s="507">
        <v>-0.55192968069809023</v>
      </c>
      <c r="S4867" s="507">
        <v>-0.60213317914391951</v>
      </c>
      <c r="T4867" s="218">
        <v>-5.9597651207304843</v>
      </c>
    </row>
    <row r="4868" spans="1:20" x14ac:dyDescent="0.6">
      <c r="A4868" s="218" t="s">
        <v>13878</v>
      </c>
      <c r="B4868" s="218" t="s">
        <v>13879</v>
      </c>
      <c r="C4868" s="218">
        <v>5.4609341994508203</v>
      </c>
      <c r="D4868" s="218">
        <v>5.5324049897875902</v>
      </c>
      <c r="E4868" s="218">
        <v>5.1916499405250898</v>
      </c>
      <c r="F4868" s="218">
        <v>5.6372864644072802</v>
      </c>
      <c r="G4868" s="218">
        <v>0.69026577864285299</v>
      </c>
      <c r="H4868" s="218">
        <v>0</v>
      </c>
      <c r="I4868" t="s">
        <v>13880</v>
      </c>
      <c r="J4868" s="218" t="s">
        <v>13880</v>
      </c>
      <c r="K4868" s="218">
        <v>1</v>
      </c>
      <c r="L4868" s="218">
        <v>-0.26928425892573049</v>
      </c>
      <c r="M4868" s="218">
        <v>0.17635226495645995</v>
      </c>
      <c r="N4868" s="218">
        <v>-0.34075504926250044</v>
      </c>
      <c r="O4868" s="218">
        <v>0.10488147461969</v>
      </c>
      <c r="P4868" s="218">
        <v>-4.7706684208079668</v>
      </c>
      <c r="Q4868" s="218">
        <v>-5.4609341994508203</v>
      </c>
      <c r="R4868" s="507">
        <v>-4.6465996984635272E-2</v>
      </c>
      <c r="S4868" s="507">
        <v>-0.11793678732140522</v>
      </c>
      <c r="T4868" s="218">
        <v>-5.1158013101293935</v>
      </c>
    </row>
    <row r="4869" spans="1:20" x14ac:dyDescent="0.6">
      <c r="A4869" s="218" t="s">
        <v>13881</v>
      </c>
      <c r="B4869" s="218" t="s">
        <v>13882</v>
      </c>
      <c r="C4869" s="218">
        <v>4.7614868055925097</v>
      </c>
      <c r="D4869" s="218">
        <v>4.6046348388693499</v>
      </c>
      <c r="E4869" s="218">
        <v>4.92040727818046</v>
      </c>
      <c r="F4869" s="218">
        <v>5.5266310588130301</v>
      </c>
      <c r="G4869" s="218">
        <v>0.69026577864285299</v>
      </c>
      <c r="H4869" s="218">
        <v>0</v>
      </c>
      <c r="I4869" t="s">
        <v>13883</v>
      </c>
      <c r="J4869" s="218" t="s">
        <v>13883</v>
      </c>
      <c r="K4869" s="218">
        <v>2</v>
      </c>
      <c r="L4869" s="218">
        <v>0.15892047258795028</v>
      </c>
      <c r="M4869" s="218">
        <v>0.76514425322052038</v>
      </c>
      <c r="N4869" s="218">
        <v>0.3157724393111101</v>
      </c>
      <c r="O4869" s="218">
        <v>0.9219962199436802</v>
      </c>
      <c r="P4869" s="218">
        <v>-4.0712210269496563</v>
      </c>
      <c r="Q4869" s="218">
        <v>-4.7614868055925097</v>
      </c>
      <c r="R4869" s="507">
        <v>0.46203236290423533</v>
      </c>
      <c r="S4869" s="507">
        <v>0.61888432962739515</v>
      </c>
      <c r="T4869" s="218">
        <v>-4.416353916271083</v>
      </c>
    </row>
    <row r="4870" spans="1:20" x14ac:dyDescent="0.6">
      <c r="A4870" s="218" t="s">
        <v>13884</v>
      </c>
      <c r="B4870" s="218" t="s">
        <v>13885</v>
      </c>
      <c r="C4870" s="218">
        <v>5.1204824406454001</v>
      </c>
      <c r="D4870" s="218">
        <v>4.9820164208261</v>
      </c>
      <c r="E4870" s="218">
        <v>5.5355511426443398</v>
      </c>
      <c r="F4870" s="218">
        <v>4.2450961050993703</v>
      </c>
      <c r="G4870" s="218">
        <v>1.50626793832628</v>
      </c>
      <c r="H4870" s="218">
        <v>8.0313329948472294</v>
      </c>
      <c r="I4870" t="s">
        <v>13883</v>
      </c>
      <c r="J4870" s="218" t="s">
        <v>13883</v>
      </c>
      <c r="K4870" s="218">
        <v>2</v>
      </c>
      <c r="L4870" s="218">
        <v>0.41506870199893964</v>
      </c>
      <c r="M4870" s="218">
        <v>-0.87538633554602985</v>
      </c>
      <c r="N4870" s="218">
        <v>0.55353472181823982</v>
      </c>
      <c r="O4870" s="218">
        <v>-0.73692031572672967</v>
      </c>
      <c r="P4870" s="218">
        <v>-3.6142145023191201</v>
      </c>
      <c r="Q4870" s="218">
        <v>2.9108505542018293</v>
      </c>
      <c r="R4870" s="507">
        <v>-0.23015881677354511</v>
      </c>
      <c r="S4870" s="507">
        <v>-9.1692796954244926E-2</v>
      </c>
      <c r="T4870" s="218">
        <v>-0.35168197405864543</v>
      </c>
    </row>
    <row r="4871" spans="1:20" x14ac:dyDescent="0.6">
      <c r="A4871" s="218" t="s">
        <v>13886</v>
      </c>
      <c r="B4871" s="218" t="s">
        <v>13887</v>
      </c>
      <c r="C4871" s="218">
        <v>6.5004640764472201</v>
      </c>
      <c r="D4871" s="218">
        <v>6.6087297182776297</v>
      </c>
      <c r="E4871" s="218">
        <v>6.8743368210467697</v>
      </c>
      <c r="F4871" s="218">
        <v>7.0460177234590402</v>
      </c>
      <c r="G4871" s="218">
        <v>2.1291821500730399</v>
      </c>
      <c r="H4871" s="218">
        <v>6.0575215368589497</v>
      </c>
      <c r="I4871" t="s">
        <v>13888</v>
      </c>
      <c r="J4871" s="218" t="s">
        <v>13888</v>
      </c>
      <c r="K4871" s="218">
        <v>3</v>
      </c>
      <c r="L4871" s="218">
        <v>0.37387274459954956</v>
      </c>
      <c r="M4871" s="218">
        <v>0.54555364701182008</v>
      </c>
      <c r="N4871" s="218">
        <v>0.26560710276914001</v>
      </c>
      <c r="O4871" s="218">
        <v>0.43728800518141053</v>
      </c>
      <c r="P4871" s="218">
        <v>-4.3712819263741807</v>
      </c>
      <c r="Q4871" s="218">
        <v>-0.44294253958827046</v>
      </c>
      <c r="R4871" s="507">
        <v>0.45971319580568482</v>
      </c>
      <c r="S4871" s="507">
        <v>0.35144755397527527</v>
      </c>
      <c r="T4871" s="218">
        <v>-2.4071122329812256</v>
      </c>
    </row>
    <row r="4872" spans="1:20" x14ac:dyDescent="0.6">
      <c r="A4872" s="218" t="s">
        <v>13889</v>
      </c>
      <c r="B4872" s="218" t="s">
        <v>13890</v>
      </c>
      <c r="C4872" s="218">
        <v>6.7089047748418302</v>
      </c>
      <c r="D4872" s="218">
        <v>6.6726806331162098</v>
      </c>
      <c r="E4872" s="218">
        <v>6.1446058466165097</v>
      </c>
      <c r="F4872" s="218">
        <v>5.9480913680137002</v>
      </c>
      <c r="G4872" s="218">
        <v>0.86243763809848095</v>
      </c>
      <c r="H4872" s="218">
        <v>0</v>
      </c>
      <c r="I4872" t="s">
        <v>13888</v>
      </c>
      <c r="J4872" s="218" t="s">
        <v>13888</v>
      </c>
      <c r="K4872" s="218">
        <v>3</v>
      </c>
      <c r="L4872" s="218">
        <v>-0.56429892822532057</v>
      </c>
      <c r="M4872" s="218">
        <v>-0.76081340682813003</v>
      </c>
      <c r="N4872" s="218">
        <v>-0.52807478649970019</v>
      </c>
      <c r="O4872" s="218">
        <v>-0.72458926510250965</v>
      </c>
      <c r="P4872" s="218">
        <v>-5.8464671367433496</v>
      </c>
      <c r="Q4872" s="218">
        <v>-6.7089047748418302</v>
      </c>
      <c r="R4872" s="507">
        <v>-0.6625561675267253</v>
      </c>
      <c r="S4872" s="507">
        <v>-0.62633202580110492</v>
      </c>
      <c r="T4872" s="218">
        <v>-6.2776859557925899</v>
      </c>
    </row>
    <row r="4873" spans="1:20" x14ac:dyDescent="0.6">
      <c r="A4873" s="218" t="s">
        <v>13891</v>
      </c>
      <c r="B4873" s="218" t="s">
        <v>13892</v>
      </c>
      <c r="C4873" s="218">
        <v>4.7385767567587704</v>
      </c>
      <c r="D4873" s="218">
        <v>4.5987941123918201</v>
      </c>
      <c r="E4873" s="218">
        <v>0</v>
      </c>
      <c r="F4873" s="218">
        <v>5.1152737229665703</v>
      </c>
      <c r="G4873" s="218">
        <v>0</v>
      </c>
      <c r="H4873" s="218">
        <v>0</v>
      </c>
      <c r="I4873" t="s">
        <v>13888</v>
      </c>
      <c r="J4873" s="218" t="s">
        <v>13888</v>
      </c>
      <c r="K4873" s="218">
        <v>3</v>
      </c>
      <c r="L4873" s="218">
        <v>-4.7385767567587704</v>
      </c>
      <c r="M4873" s="218">
        <v>0.37669696620779991</v>
      </c>
      <c r="N4873" s="218">
        <v>-4.5987941123918201</v>
      </c>
      <c r="O4873" s="218">
        <v>0.51647961057475023</v>
      </c>
      <c r="P4873" s="218">
        <v>-4.7385767567587704</v>
      </c>
      <c r="Q4873" s="218">
        <v>-4.7385767567587704</v>
      </c>
      <c r="R4873" s="507">
        <v>-2.1809398952754853</v>
      </c>
      <c r="S4873" s="507">
        <v>-2.0411572509085349</v>
      </c>
      <c r="T4873" s="218">
        <v>-4.7385767567587704</v>
      </c>
    </row>
    <row r="4874" spans="1:20" x14ac:dyDescent="0.6">
      <c r="A4874" s="218" t="s">
        <v>13893</v>
      </c>
      <c r="B4874" s="218" t="s">
        <v>13894</v>
      </c>
      <c r="C4874" s="218">
        <v>5.8944908600441899</v>
      </c>
      <c r="D4874" s="218">
        <v>5.9853635755521299</v>
      </c>
      <c r="E4874" s="218">
        <v>7.2078408701976597</v>
      </c>
      <c r="F4874" s="218">
        <v>5.5449162398650902</v>
      </c>
      <c r="G4874" s="218">
        <v>7.2628191131759703</v>
      </c>
      <c r="H4874" s="218">
        <v>8.4374274233244293</v>
      </c>
      <c r="I4874" t="s">
        <v>13895</v>
      </c>
      <c r="J4874" s="218" t="s">
        <v>13895</v>
      </c>
      <c r="K4874" s="218">
        <v>1</v>
      </c>
      <c r="L4874" s="218">
        <v>1.3133500101534699</v>
      </c>
      <c r="M4874" s="218">
        <v>-0.34957462017909968</v>
      </c>
      <c r="N4874" s="218">
        <v>1.2224772946455298</v>
      </c>
      <c r="O4874" s="218">
        <v>-0.44044733568703975</v>
      </c>
      <c r="P4874" s="218">
        <v>1.3683282531317804</v>
      </c>
      <c r="Q4874" s="218">
        <v>2.5429365632802394</v>
      </c>
      <c r="R4874" s="507">
        <v>0.48188769498718509</v>
      </c>
      <c r="S4874" s="507">
        <v>0.39101497947924502</v>
      </c>
      <c r="T4874" s="218">
        <v>1.9556324082060099</v>
      </c>
    </row>
    <row r="4875" spans="1:20" x14ac:dyDescent="0.6">
      <c r="A4875" s="218" t="s">
        <v>13896</v>
      </c>
      <c r="B4875" s="218" t="s">
        <v>13897</v>
      </c>
      <c r="C4875" s="218">
        <v>3.16160412129349</v>
      </c>
      <c r="D4875" s="218">
        <v>3.0428754130709401</v>
      </c>
      <c r="E4875" s="218">
        <v>4.8413895944172696</v>
      </c>
      <c r="F4875" s="218">
        <v>0</v>
      </c>
      <c r="G4875" s="218">
        <v>0</v>
      </c>
      <c r="H4875" s="218">
        <v>0</v>
      </c>
      <c r="I4875" t="s">
        <v>13898</v>
      </c>
      <c r="J4875" s="218" t="s">
        <v>13898</v>
      </c>
      <c r="K4875" s="218">
        <v>1</v>
      </c>
      <c r="L4875" s="218">
        <v>1.6797854731237796</v>
      </c>
      <c r="M4875" s="218">
        <v>-3.16160412129349</v>
      </c>
      <c r="N4875" s="218">
        <v>1.7985141813463295</v>
      </c>
      <c r="O4875" s="218">
        <v>-3.0428754130709401</v>
      </c>
      <c r="P4875" s="218">
        <v>-3.16160412129349</v>
      </c>
      <c r="Q4875" s="218">
        <v>-3.16160412129349</v>
      </c>
      <c r="R4875" s="507">
        <v>-0.74090932408485521</v>
      </c>
      <c r="S4875" s="507">
        <v>-0.62218061586230533</v>
      </c>
      <c r="T4875" s="218">
        <v>-3.16160412129349</v>
      </c>
    </row>
    <row r="4876" spans="1:20" x14ac:dyDescent="0.6">
      <c r="A4876" s="218" t="s">
        <v>13899</v>
      </c>
      <c r="B4876" s="218" t="s">
        <v>13900</v>
      </c>
      <c r="C4876" s="218">
        <v>5.60046353157606</v>
      </c>
      <c r="D4876" s="218">
        <v>5.6872121338670301</v>
      </c>
      <c r="E4876" s="218">
        <v>5.3067744180027603</v>
      </c>
      <c r="F4876" s="218">
        <v>5.8263037856786903</v>
      </c>
      <c r="G4876" s="218">
        <v>0.77891856884019794</v>
      </c>
      <c r="H4876" s="218">
        <v>6.4539200980825502</v>
      </c>
      <c r="I4876" t="s">
        <v>13901</v>
      </c>
      <c r="J4876" s="218" t="s">
        <v>13901</v>
      </c>
      <c r="K4876" s="218">
        <v>1</v>
      </c>
      <c r="L4876" s="218">
        <v>-0.29368911357329974</v>
      </c>
      <c r="M4876" s="218">
        <v>0.22584025410263031</v>
      </c>
      <c r="N4876" s="218">
        <v>-0.38043771586426978</v>
      </c>
      <c r="O4876" s="218">
        <v>0.13909165181166028</v>
      </c>
      <c r="P4876" s="218">
        <v>-4.821544962735862</v>
      </c>
      <c r="Q4876" s="218">
        <v>0.85345656650649016</v>
      </c>
      <c r="R4876" s="507">
        <v>-3.3924429735334716E-2</v>
      </c>
      <c r="S4876" s="507">
        <v>-0.12067303202630475</v>
      </c>
      <c r="T4876" s="218">
        <v>-1.9840441981146859</v>
      </c>
    </row>
    <row r="4877" spans="1:20" x14ac:dyDescent="0.6">
      <c r="A4877" s="218" t="s">
        <v>13902</v>
      </c>
      <c r="B4877" s="218" t="s">
        <v>13903</v>
      </c>
      <c r="C4877" s="218">
        <v>6.0662492898298002</v>
      </c>
      <c r="D4877" s="218">
        <v>5.9950310596493397</v>
      </c>
      <c r="E4877" s="218">
        <v>6.6179991318685696</v>
      </c>
      <c r="F4877" s="218">
        <v>6.70389041873187</v>
      </c>
      <c r="G4877" s="218">
        <v>7.1767232800743397</v>
      </c>
      <c r="H4877" s="218">
        <v>10.055290996432101</v>
      </c>
      <c r="I4877" t="s">
        <v>13904</v>
      </c>
      <c r="J4877" s="218" t="s">
        <v>13904</v>
      </c>
      <c r="K4877" s="218">
        <v>1</v>
      </c>
      <c r="L4877" s="218">
        <v>0.55174984203876942</v>
      </c>
      <c r="M4877" s="218">
        <v>0.63764112890206981</v>
      </c>
      <c r="N4877" s="218">
        <v>0.6229680722192299</v>
      </c>
      <c r="O4877" s="218">
        <v>0.70885935908253028</v>
      </c>
      <c r="P4877" s="218">
        <v>1.1104739902445395</v>
      </c>
      <c r="Q4877" s="218">
        <v>3.9890417066023005</v>
      </c>
      <c r="R4877" s="507">
        <v>0.59469548547041962</v>
      </c>
      <c r="S4877" s="507">
        <v>0.66591371565088009</v>
      </c>
      <c r="T4877" s="218">
        <v>2.54975784842342</v>
      </c>
    </row>
    <row r="4878" spans="1:20" x14ac:dyDescent="0.6">
      <c r="A4878" s="218" t="s">
        <v>13905</v>
      </c>
      <c r="B4878" s="218" t="s">
        <v>13906</v>
      </c>
      <c r="C4878" s="218">
        <v>6.2621031298660199</v>
      </c>
      <c r="D4878" s="218">
        <v>6.3689997182675899</v>
      </c>
      <c r="E4878" s="218">
        <v>6.13043095512118</v>
      </c>
      <c r="F4878" s="218">
        <v>6.5971008583301396</v>
      </c>
      <c r="G4878" s="218">
        <v>6.6018101654703303</v>
      </c>
      <c r="H4878" s="218">
        <v>7.2548397880184998</v>
      </c>
      <c r="I4878" t="s">
        <v>13907</v>
      </c>
      <c r="J4878" s="218" t="s">
        <v>13907</v>
      </c>
      <c r="K4878" s="218">
        <v>2</v>
      </c>
      <c r="L4878" s="218">
        <v>-0.13167217474483994</v>
      </c>
      <c r="M4878" s="218">
        <v>0.33499772846411968</v>
      </c>
      <c r="N4878" s="218">
        <v>-0.23856876314640996</v>
      </c>
      <c r="O4878" s="218">
        <v>0.22810114006254967</v>
      </c>
      <c r="P4878" s="218">
        <v>0.33970703560431037</v>
      </c>
      <c r="Q4878" s="218">
        <v>0.99273665815247991</v>
      </c>
      <c r="R4878" s="507">
        <v>0.10166277685963987</v>
      </c>
      <c r="S4878" s="507">
        <v>-5.2338115419301445E-3</v>
      </c>
      <c r="T4878" s="218">
        <v>0.66622184687839514</v>
      </c>
    </row>
    <row r="4879" spans="1:20" x14ac:dyDescent="0.6">
      <c r="A4879" s="218" t="s">
        <v>13908</v>
      </c>
      <c r="B4879" s="218" t="s">
        <v>13909</v>
      </c>
      <c r="C4879" s="218">
        <v>3.65148315370848</v>
      </c>
      <c r="D4879" s="218">
        <v>3.6439623502448102</v>
      </c>
      <c r="E4879" s="218">
        <v>5.44016568968664E-2</v>
      </c>
      <c r="F4879" s="218">
        <v>4.1802190964661E-2</v>
      </c>
      <c r="G4879" s="218">
        <v>0</v>
      </c>
      <c r="H4879" s="218">
        <v>0</v>
      </c>
      <c r="I4879" t="s">
        <v>13907</v>
      </c>
      <c r="J4879" s="218" t="s">
        <v>13907</v>
      </c>
      <c r="K4879" s="218">
        <v>2</v>
      </c>
      <c r="L4879" s="218">
        <v>-3.5970814968116134</v>
      </c>
      <c r="M4879" s="218">
        <v>-3.6096809627438189</v>
      </c>
      <c r="N4879" s="218">
        <v>-3.5895606933479436</v>
      </c>
      <c r="O4879" s="218">
        <v>-3.6021601592801491</v>
      </c>
      <c r="P4879" s="218">
        <v>-3.65148315370848</v>
      </c>
      <c r="Q4879" s="218">
        <v>-3.65148315370848</v>
      </c>
      <c r="R4879" s="507">
        <v>-3.6033812297777161</v>
      </c>
      <c r="S4879" s="507">
        <v>-3.5958604263140463</v>
      </c>
      <c r="T4879" s="218">
        <v>-3.65148315370848</v>
      </c>
    </row>
    <row r="4880" spans="1:20" x14ac:dyDescent="0.6">
      <c r="A4880" s="218" t="s">
        <v>13910</v>
      </c>
      <c r="B4880" s="218" t="s">
        <v>13911</v>
      </c>
      <c r="C4880" s="218">
        <v>2.84437867542393</v>
      </c>
      <c r="D4880" s="218">
        <v>2.41281735496589</v>
      </c>
      <c r="E4880" s="218">
        <v>0</v>
      </c>
      <c r="F4880" s="218">
        <v>2.26959011357979</v>
      </c>
      <c r="G4880" s="218">
        <v>0</v>
      </c>
      <c r="H4880" s="218">
        <v>0</v>
      </c>
      <c r="I4880" t="s">
        <v>13912</v>
      </c>
      <c r="J4880" s="218" t="s">
        <v>13912</v>
      </c>
      <c r="K4880" s="218">
        <v>1</v>
      </c>
      <c r="L4880" s="218">
        <v>-2.84437867542393</v>
      </c>
      <c r="M4880" s="218">
        <v>-0.57478856184413996</v>
      </c>
      <c r="N4880" s="218">
        <v>-2.41281735496589</v>
      </c>
      <c r="O4880" s="218">
        <v>-0.14322724138609999</v>
      </c>
      <c r="P4880" s="218">
        <v>-2.84437867542393</v>
      </c>
      <c r="Q4880" s="218">
        <v>-2.84437867542393</v>
      </c>
      <c r="R4880" s="507">
        <v>-1.709583618634035</v>
      </c>
      <c r="S4880" s="507">
        <v>-1.278022298175995</v>
      </c>
      <c r="T4880" s="218">
        <v>-2.84437867542393</v>
      </c>
    </row>
    <row r="4881" spans="1:20" x14ac:dyDescent="0.6">
      <c r="A4881" s="218" t="s">
        <v>13913</v>
      </c>
      <c r="B4881" s="218" t="s">
        <v>13914</v>
      </c>
      <c r="C4881" s="218">
        <v>6.8961818757673798</v>
      </c>
      <c r="D4881" s="218">
        <v>6.9408400605772904</v>
      </c>
      <c r="E4881" s="218">
        <v>6.3461351942296904</v>
      </c>
      <c r="F4881" s="218">
        <v>6.5661026760096304</v>
      </c>
      <c r="G4881" s="218">
        <v>8.87520001469424</v>
      </c>
      <c r="H4881" s="218">
        <v>8.3430284186863606</v>
      </c>
      <c r="I4881" t="s">
        <v>13915</v>
      </c>
      <c r="J4881" s="218" t="s">
        <v>13915</v>
      </c>
      <c r="K4881" s="218">
        <v>1</v>
      </c>
      <c r="L4881" s="218">
        <v>-0.55004668153768943</v>
      </c>
      <c r="M4881" s="218">
        <v>-0.33007919975774946</v>
      </c>
      <c r="N4881" s="218">
        <v>-0.5947048663476</v>
      </c>
      <c r="O4881" s="218">
        <v>-0.37473738456766004</v>
      </c>
      <c r="P4881" s="218">
        <v>1.9790181389268602</v>
      </c>
      <c r="Q4881" s="218">
        <v>1.4468465429189807</v>
      </c>
      <c r="R4881" s="507">
        <v>-0.44006294064771945</v>
      </c>
      <c r="S4881" s="507">
        <v>-0.48472112545763002</v>
      </c>
      <c r="T4881" s="218">
        <v>1.7129323409229205</v>
      </c>
    </row>
    <row r="4882" spans="1:20" x14ac:dyDescent="0.6">
      <c r="A4882" s="218" t="s">
        <v>13916</v>
      </c>
      <c r="B4882" s="218" t="s">
        <v>13917</v>
      </c>
      <c r="C4882" s="218">
        <v>5.4702353281926097</v>
      </c>
      <c r="D4882" s="218">
        <v>5.3601186185746901</v>
      </c>
      <c r="E4882" s="218">
        <v>4.9743109833537504</v>
      </c>
      <c r="F4882" s="218">
        <v>5.1775399993503202</v>
      </c>
      <c r="G4882" s="218">
        <v>1.1552061784318599</v>
      </c>
      <c r="H4882" s="218">
        <v>0</v>
      </c>
      <c r="I4882" t="s">
        <v>13918</v>
      </c>
      <c r="J4882" s="218" t="s">
        <v>13918</v>
      </c>
      <c r="K4882" s="218">
        <v>1</v>
      </c>
      <c r="L4882" s="218">
        <v>-0.49592434483885928</v>
      </c>
      <c r="M4882" s="218">
        <v>-0.29269532884228955</v>
      </c>
      <c r="N4882" s="218">
        <v>-0.38580763522093964</v>
      </c>
      <c r="O4882" s="218">
        <v>-0.18257861922436991</v>
      </c>
      <c r="P4882" s="218">
        <v>-4.3150291497607496</v>
      </c>
      <c r="Q4882" s="218">
        <v>-5.4702353281926097</v>
      </c>
      <c r="R4882" s="507">
        <v>-0.39430983684057441</v>
      </c>
      <c r="S4882" s="507">
        <v>-0.28419312722265477</v>
      </c>
      <c r="T4882" s="218">
        <v>-4.8926322389766792</v>
      </c>
    </row>
    <row r="4883" spans="1:20" x14ac:dyDescent="0.6">
      <c r="A4883" s="218" t="s">
        <v>13919</v>
      </c>
      <c r="B4883" s="218" t="s">
        <v>13920</v>
      </c>
      <c r="C4883" s="218">
        <v>3.8268120160602099</v>
      </c>
      <c r="D4883" s="218">
        <v>3.10462979729708</v>
      </c>
      <c r="E4883" s="218">
        <v>0</v>
      </c>
      <c r="F4883" s="218">
        <v>5.25177408341629</v>
      </c>
      <c r="G4883" s="218">
        <v>0</v>
      </c>
      <c r="H4883" s="218">
        <v>0</v>
      </c>
      <c r="I4883" t="s">
        <v>13921</v>
      </c>
      <c r="J4883" s="218" t="s">
        <v>13921</v>
      </c>
      <c r="K4883" s="218">
        <v>1</v>
      </c>
      <c r="L4883" s="218">
        <v>-3.8268120160602099</v>
      </c>
      <c r="M4883" s="218">
        <v>1.4249620673560801</v>
      </c>
      <c r="N4883" s="218">
        <v>-3.10462979729708</v>
      </c>
      <c r="O4883" s="218">
        <v>2.14714428611921</v>
      </c>
      <c r="P4883" s="218">
        <v>-3.8268120160602099</v>
      </c>
      <c r="Q4883" s="218">
        <v>-3.8268120160602099</v>
      </c>
      <c r="R4883" s="507">
        <v>-1.2009249743520649</v>
      </c>
      <c r="S4883" s="507">
        <v>-0.47874275558893498</v>
      </c>
      <c r="T4883" s="218">
        <v>-3.8268120160602099</v>
      </c>
    </row>
    <row r="4884" spans="1:20" x14ac:dyDescent="0.6">
      <c r="A4884" s="218" t="s">
        <v>13922</v>
      </c>
      <c r="B4884" s="218" t="s">
        <v>13923</v>
      </c>
      <c r="C4884" s="218">
        <v>5.5328289663984496</v>
      </c>
      <c r="D4884" s="218">
        <v>5.5476446607347603</v>
      </c>
      <c r="E4884" s="218">
        <v>4.7659656558754397</v>
      </c>
      <c r="F4884" s="218">
        <v>6.0450593050973804</v>
      </c>
      <c r="G4884" s="218">
        <v>5.2251897424971698</v>
      </c>
      <c r="H4884" s="218">
        <v>7.66666562959142</v>
      </c>
      <c r="I4884" t="s">
        <v>13924</v>
      </c>
      <c r="J4884" s="218" t="s">
        <v>13924</v>
      </c>
      <c r="K4884" s="218">
        <v>1</v>
      </c>
      <c r="L4884" s="218">
        <v>-0.76686331052300982</v>
      </c>
      <c r="M4884" s="218">
        <v>0.51223033869893086</v>
      </c>
      <c r="N4884" s="218">
        <v>-0.78167900485932051</v>
      </c>
      <c r="O4884" s="218">
        <v>0.49741464436262017</v>
      </c>
      <c r="P4884" s="218">
        <v>-0.30763922390127973</v>
      </c>
      <c r="Q4884" s="218">
        <v>2.1338366631929704</v>
      </c>
      <c r="R4884" s="507">
        <v>-0.12731648591203948</v>
      </c>
      <c r="S4884" s="507">
        <v>-0.14213218024835017</v>
      </c>
      <c r="T4884" s="218">
        <v>0.91309871964584532</v>
      </c>
    </row>
    <row r="4885" spans="1:20" x14ac:dyDescent="0.6">
      <c r="A4885" s="218" t="s">
        <v>13925</v>
      </c>
      <c r="B4885" s="218" t="s">
        <v>13926</v>
      </c>
      <c r="C4885" s="218">
        <v>6.4042676110774002</v>
      </c>
      <c r="D4885" s="218">
        <v>6.42453757798061</v>
      </c>
      <c r="E4885" s="218">
        <v>6.5071720140753504</v>
      </c>
      <c r="F4885" s="218">
        <v>6.3271289985072201</v>
      </c>
      <c r="G4885" s="218">
        <v>0.86243763809848095</v>
      </c>
      <c r="H4885" s="218">
        <v>0</v>
      </c>
      <c r="I4885" t="s">
        <v>13927</v>
      </c>
      <c r="J4885" s="218" t="s">
        <v>13927</v>
      </c>
      <c r="K4885" s="218">
        <v>2</v>
      </c>
      <c r="L4885" s="218">
        <v>0.10290440299795023</v>
      </c>
      <c r="M4885" s="218">
        <v>-7.7138612570180065E-2</v>
      </c>
      <c r="N4885" s="218">
        <v>8.2634436094740416E-2</v>
      </c>
      <c r="O4885" s="218">
        <v>-9.7408579473389878E-2</v>
      </c>
      <c r="P4885" s="218">
        <v>-5.5418299729789195</v>
      </c>
      <c r="Q4885" s="218">
        <v>-6.4042676110774002</v>
      </c>
      <c r="R4885" s="507">
        <v>1.2882895213885082E-2</v>
      </c>
      <c r="S4885" s="507">
        <v>-7.3870716893247312E-3</v>
      </c>
      <c r="T4885" s="218">
        <v>-5.9730487920281599</v>
      </c>
    </row>
    <row r="4886" spans="1:20" x14ac:dyDescent="0.6">
      <c r="A4886" s="218" t="s">
        <v>13928</v>
      </c>
      <c r="B4886" s="218" t="s">
        <v>13929</v>
      </c>
      <c r="C4886" s="218">
        <v>5.8345345630098899</v>
      </c>
      <c r="D4886" s="218">
        <v>5.8599357465059203</v>
      </c>
      <c r="E4886" s="218">
        <v>5.7277445744355804</v>
      </c>
      <c r="F4886" s="218">
        <v>5.3548664370232002</v>
      </c>
      <c r="G4886" s="218">
        <v>0.59580657787600999</v>
      </c>
      <c r="H4886" s="218">
        <v>0</v>
      </c>
      <c r="I4886" t="s">
        <v>13927</v>
      </c>
      <c r="J4886" s="218" t="s">
        <v>13927</v>
      </c>
      <c r="K4886" s="218">
        <v>2</v>
      </c>
      <c r="L4886" s="218">
        <v>-0.10678998857430955</v>
      </c>
      <c r="M4886" s="218">
        <v>-0.47966812598668973</v>
      </c>
      <c r="N4886" s="218">
        <v>-0.13219117207033992</v>
      </c>
      <c r="O4886" s="218">
        <v>-0.50506930948272011</v>
      </c>
      <c r="P4886" s="218">
        <v>-5.2387279851338802</v>
      </c>
      <c r="Q4886" s="218">
        <v>-5.8345345630098899</v>
      </c>
      <c r="R4886" s="507">
        <v>-0.29322905728049964</v>
      </c>
      <c r="S4886" s="507">
        <v>-0.31863024077653002</v>
      </c>
      <c r="T4886" s="218">
        <v>-5.536631274071885</v>
      </c>
    </row>
    <row r="4887" spans="1:20" x14ac:dyDescent="0.6">
      <c r="A4887" s="218" t="s">
        <v>13930</v>
      </c>
      <c r="B4887" s="218" t="s">
        <v>13931</v>
      </c>
      <c r="C4887" s="218">
        <v>4.4327626780534901</v>
      </c>
      <c r="D4887" s="218">
        <v>3.92483572173421</v>
      </c>
      <c r="E4887" s="218">
        <v>4.5557551286318798</v>
      </c>
      <c r="F4887" s="218">
        <v>4.3085441077137698</v>
      </c>
      <c r="G4887" s="218">
        <v>0</v>
      </c>
      <c r="H4887" s="218">
        <v>0</v>
      </c>
      <c r="I4887" t="s">
        <v>13932</v>
      </c>
      <c r="J4887" s="218" t="s">
        <v>13932</v>
      </c>
      <c r="K4887" s="218">
        <v>2</v>
      </c>
      <c r="L4887" s="218">
        <v>0.1229924505783897</v>
      </c>
      <c r="M4887" s="218">
        <v>-0.12421857033972028</v>
      </c>
      <c r="N4887" s="218">
        <v>0.63091940689766979</v>
      </c>
      <c r="O4887" s="218">
        <v>0.38370838597955981</v>
      </c>
      <c r="P4887" s="218">
        <v>-4.4327626780534901</v>
      </c>
      <c r="Q4887" s="218">
        <v>-4.4327626780534901</v>
      </c>
      <c r="R4887" s="507">
        <v>-6.1305988066528982E-4</v>
      </c>
      <c r="S4887" s="507">
        <v>0.5073138964386148</v>
      </c>
      <c r="T4887" s="218">
        <v>-4.4327626780534901</v>
      </c>
    </row>
    <row r="4888" spans="1:20" x14ac:dyDescent="0.6">
      <c r="A4888" s="218" t="s">
        <v>13933</v>
      </c>
      <c r="B4888" s="218" t="s">
        <v>13934</v>
      </c>
      <c r="C4888" s="218">
        <v>6.4972829315223501</v>
      </c>
      <c r="D4888" s="218">
        <v>6.4577229616043601</v>
      </c>
      <c r="E4888" s="218">
        <v>5.7851719373638302</v>
      </c>
      <c r="F4888" s="218">
        <v>7.0852770260328404</v>
      </c>
      <c r="G4888" s="218">
        <v>0.77891856884019794</v>
      </c>
      <c r="H4888" s="218">
        <v>8.6805479534667995</v>
      </c>
      <c r="I4888" t="s">
        <v>13932</v>
      </c>
      <c r="J4888" s="218" t="s">
        <v>13932</v>
      </c>
      <c r="K4888" s="218">
        <v>2</v>
      </c>
      <c r="L4888" s="218">
        <v>-0.71211099415851997</v>
      </c>
      <c r="M4888" s="218">
        <v>0.58799409451049023</v>
      </c>
      <c r="N4888" s="218">
        <v>-0.67255102424052993</v>
      </c>
      <c r="O4888" s="218">
        <v>0.62755406442848027</v>
      </c>
      <c r="P4888" s="218">
        <v>-5.7183643626821521</v>
      </c>
      <c r="Q4888" s="218">
        <v>2.1832650219444494</v>
      </c>
      <c r="R4888" s="507">
        <v>-6.2058449824014872E-2</v>
      </c>
      <c r="S4888" s="507">
        <v>-2.2498479906024826E-2</v>
      </c>
      <c r="T4888" s="218">
        <v>-1.7675496703688514</v>
      </c>
    </row>
    <row r="4889" spans="1:20" x14ac:dyDescent="0.6">
      <c r="A4889" s="218" t="s">
        <v>13935</v>
      </c>
      <c r="B4889" s="218" t="s">
        <v>13936</v>
      </c>
      <c r="C4889" s="218">
        <v>3.2973937831587898</v>
      </c>
      <c r="D4889" s="218">
        <v>2.23345105566534</v>
      </c>
      <c r="E4889" s="218">
        <v>0</v>
      </c>
      <c r="F4889" s="218">
        <v>2.4434047509743002</v>
      </c>
      <c r="G4889" s="218">
        <v>0</v>
      </c>
      <c r="H4889" s="218">
        <v>0</v>
      </c>
      <c r="I4889" t="s">
        <v>13937</v>
      </c>
      <c r="J4889" s="218" t="s">
        <v>13937</v>
      </c>
      <c r="K4889" s="218">
        <v>1</v>
      </c>
      <c r="L4889" s="218">
        <v>-3.2973937831587898</v>
      </c>
      <c r="M4889" s="218">
        <v>-0.85398903218448963</v>
      </c>
      <c r="N4889" s="218">
        <v>-2.23345105566534</v>
      </c>
      <c r="O4889" s="218">
        <v>0.20995369530896024</v>
      </c>
      <c r="P4889" s="218">
        <v>-3.2973937831587898</v>
      </c>
      <c r="Q4889" s="218">
        <v>-3.2973937831587898</v>
      </c>
      <c r="R4889" s="507">
        <v>-2.0756914076716395</v>
      </c>
      <c r="S4889" s="507">
        <v>-1.0117486801781899</v>
      </c>
      <c r="T4889" s="218">
        <v>-3.2973937831587898</v>
      </c>
    </row>
    <row r="4890" spans="1:20" x14ac:dyDescent="0.6">
      <c r="A4890" s="218" t="s">
        <v>13938</v>
      </c>
      <c r="B4890" s="218" t="s">
        <v>13939</v>
      </c>
      <c r="C4890" s="218">
        <v>0.77585795475388997</v>
      </c>
      <c r="D4890" s="218">
        <v>0.57675653061515897</v>
      </c>
      <c r="E4890" s="218">
        <v>0</v>
      </c>
      <c r="F4890" s="218">
        <v>0</v>
      </c>
      <c r="G4890" s="218">
        <v>0</v>
      </c>
      <c r="H4890" s="218">
        <v>0</v>
      </c>
      <c r="I4890" t="s">
        <v>13940</v>
      </c>
      <c r="J4890" s="218" t="s">
        <v>13940</v>
      </c>
      <c r="K4890" s="218">
        <v>1</v>
      </c>
      <c r="L4890" s="218">
        <v>-0.77585795475388997</v>
      </c>
      <c r="M4890" s="218">
        <v>-0.77585795475388997</v>
      </c>
      <c r="N4890" s="218">
        <v>-0.57675653061515897</v>
      </c>
      <c r="O4890" s="218">
        <v>-0.57675653061515897</v>
      </c>
      <c r="P4890" s="218">
        <v>-0.77585795475388997</v>
      </c>
      <c r="Q4890" s="218">
        <v>-0.77585795475388997</v>
      </c>
      <c r="R4890" s="507">
        <v>-0.77585795475388997</v>
      </c>
      <c r="S4890" s="507">
        <v>-0.57675653061515897</v>
      </c>
      <c r="T4890" s="218">
        <v>-0.77585795475388997</v>
      </c>
    </row>
    <row r="4891" spans="1:20" x14ac:dyDescent="0.6">
      <c r="A4891" s="218" t="s">
        <v>13941</v>
      </c>
      <c r="B4891" s="218" t="s">
        <v>13942</v>
      </c>
      <c r="C4891" s="218">
        <v>2.7800147580275398</v>
      </c>
      <c r="D4891" s="218">
        <v>2.8133137543325302</v>
      </c>
      <c r="E4891" s="218">
        <v>0</v>
      </c>
      <c r="F4891" s="218">
        <v>2.89498576058168</v>
      </c>
      <c r="G4891" s="218">
        <v>0</v>
      </c>
      <c r="H4891" s="218">
        <v>0</v>
      </c>
      <c r="I4891" t="s">
        <v>13943</v>
      </c>
      <c r="J4891" s="218" t="s">
        <v>13943</v>
      </c>
      <c r="K4891" s="218">
        <v>1</v>
      </c>
      <c r="L4891" s="218">
        <v>-2.7800147580275398</v>
      </c>
      <c r="M4891" s="218">
        <v>0.11497100255414017</v>
      </c>
      <c r="N4891" s="218">
        <v>-2.8133137543325302</v>
      </c>
      <c r="O4891" s="218">
        <v>8.1672006249149831E-2</v>
      </c>
      <c r="P4891" s="218">
        <v>-2.7800147580275398</v>
      </c>
      <c r="Q4891" s="218">
        <v>-2.7800147580275398</v>
      </c>
      <c r="R4891" s="507">
        <v>-1.3325218777366998</v>
      </c>
      <c r="S4891" s="507">
        <v>-1.3658208740416902</v>
      </c>
      <c r="T4891" s="218">
        <v>-2.7800147580275398</v>
      </c>
    </row>
    <row r="4892" spans="1:20" x14ac:dyDescent="0.6">
      <c r="A4892" s="218" t="s">
        <v>13944</v>
      </c>
      <c r="B4892" s="218" t="s">
        <v>13945</v>
      </c>
      <c r="C4892" s="218">
        <v>3.9489351168791398</v>
      </c>
      <c r="D4892" s="218">
        <v>3.5009726074751</v>
      </c>
      <c r="E4892" s="218">
        <v>0</v>
      </c>
      <c r="F4892" s="218">
        <v>0</v>
      </c>
      <c r="G4892" s="218">
        <v>0</v>
      </c>
      <c r="H4892" s="218">
        <v>0</v>
      </c>
      <c r="I4892" t="s">
        <v>13946</v>
      </c>
      <c r="J4892" s="218" t="s">
        <v>13946</v>
      </c>
      <c r="K4892" s="218">
        <v>1</v>
      </c>
      <c r="L4892" s="218">
        <v>-3.9489351168791398</v>
      </c>
      <c r="M4892" s="218">
        <v>-3.9489351168791398</v>
      </c>
      <c r="N4892" s="218">
        <v>-3.5009726074751</v>
      </c>
      <c r="O4892" s="218">
        <v>-3.5009726074751</v>
      </c>
      <c r="P4892" s="218">
        <v>-3.9489351168791398</v>
      </c>
      <c r="Q4892" s="218">
        <v>-3.9489351168791398</v>
      </c>
      <c r="R4892" s="507">
        <v>-3.9489351168791398</v>
      </c>
      <c r="S4892" s="507">
        <v>-3.5009726074751</v>
      </c>
      <c r="T4892" s="218">
        <v>-3.9489351168791398</v>
      </c>
    </row>
    <row r="4893" spans="1:20" x14ac:dyDescent="0.6">
      <c r="A4893" s="218" t="s">
        <v>13947</v>
      </c>
      <c r="B4893" s="218" t="s">
        <v>13948</v>
      </c>
      <c r="C4893" s="218">
        <v>7.2072273689864703</v>
      </c>
      <c r="D4893" s="218">
        <v>7.1851876714904996</v>
      </c>
      <c r="E4893" s="218">
        <v>6.7308679571471997</v>
      </c>
      <c r="F4893" s="218">
        <v>6.7136219161576696</v>
      </c>
      <c r="G4893" s="218">
        <v>8.2474735817186193</v>
      </c>
      <c r="H4893" s="218">
        <v>0.23786221336595301</v>
      </c>
      <c r="I4893" t="s">
        <v>13949</v>
      </c>
      <c r="J4893" s="218" t="s">
        <v>13949</v>
      </c>
      <c r="K4893" s="218">
        <v>1</v>
      </c>
      <c r="L4893" s="218">
        <v>-0.47635941183927066</v>
      </c>
      <c r="M4893" s="218">
        <v>-0.49360545282880075</v>
      </c>
      <c r="N4893" s="218">
        <v>-0.45431971434329999</v>
      </c>
      <c r="O4893" s="218">
        <v>-0.47156575533283007</v>
      </c>
      <c r="P4893" s="218">
        <v>1.040246212732149</v>
      </c>
      <c r="Q4893" s="218">
        <v>-6.9693651556205172</v>
      </c>
      <c r="R4893" s="507">
        <v>-0.48498243233403571</v>
      </c>
      <c r="S4893" s="507">
        <v>-0.46294273483806503</v>
      </c>
      <c r="T4893" s="218">
        <v>-2.9645594714441841</v>
      </c>
    </row>
    <row r="4894" spans="1:20" x14ac:dyDescent="0.6">
      <c r="A4894" s="218" t="s">
        <v>13950</v>
      </c>
      <c r="B4894" s="218" t="s">
        <v>13951</v>
      </c>
      <c r="C4894" s="218">
        <v>4.7246540387473797</v>
      </c>
      <c r="D4894" s="218">
        <v>3.8182842247578099</v>
      </c>
      <c r="E4894" s="218">
        <v>5.0714905762767799</v>
      </c>
      <c r="F4894" s="218">
        <v>4.8617559195390303</v>
      </c>
      <c r="G4894" s="218">
        <v>0.69026577864285299</v>
      </c>
      <c r="H4894" s="218">
        <v>0</v>
      </c>
      <c r="I4894" t="s">
        <v>13952</v>
      </c>
      <c r="J4894" s="218" t="s">
        <v>13952</v>
      </c>
      <c r="K4894" s="218">
        <v>2</v>
      </c>
      <c r="L4894" s="218">
        <v>0.34683653752940025</v>
      </c>
      <c r="M4894" s="218">
        <v>0.13710188079165064</v>
      </c>
      <c r="N4894" s="218">
        <v>1.25320635151897</v>
      </c>
      <c r="O4894" s="218">
        <v>1.0434716947812204</v>
      </c>
      <c r="P4894" s="218">
        <v>-4.0343882601045262</v>
      </c>
      <c r="Q4894" s="218">
        <v>-4.7246540387473797</v>
      </c>
      <c r="R4894" s="507">
        <v>0.24196920916052544</v>
      </c>
      <c r="S4894" s="507">
        <v>1.1483390231500952</v>
      </c>
      <c r="T4894" s="218">
        <v>-4.3795211494259529</v>
      </c>
    </row>
    <row r="4895" spans="1:20" x14ac:dyDescent="0.6">
      <c r="A4895" s="218" t="s">
        <v>13953</v>
      </c>
      <c r="B4895" s="218" t="s">
        <v>13954</v>
      </c>
      <c r="C4895" s="218">
        <v>3.3826165780120498</v>
      </c>
      <c r="D4895" s="218">
        <v>2.9357480959381199</v>
      </c>
      <c r="E4895" s="218">
        <v>3.9094220131473998</v>
      </c>
      <c r="F4895" s="218">
        <v>0</v>
      </c>
      <c r="G4895" s="218">
        <v>0</v>
      </c>
      <c r="H4895" s="218">
        <v>0</v>
      </c>
      <c r="I4895" t="s">
        <v>13952</v>
      </c>
      <c r="J4895" s="218" t="s">
        <v>13952</v>
      </c>
      <c r="K4895" s="218">
        <v>2</v>
      </c>
      <c r="L4895" s="218">
        <v>0.52680543513534994</v>
      </c>
      <c r="M4895" s="218">
        <v>-3.3826165780120498</v>
      </c>
      <c r="N4895" s="218">
        <v>0.97367391720927987</v>
      </c>
      <c r="O4895" s="218">
        <v>-2.9357480959381199</v>
      </c>
      <c r="P4895" s="218">
        <v>-3.3826165780120498</v>
      </c>
      <c r="Q4895" s="218">
        <v>-3.3826165780120498</v>
      </c>
      <c r="R4895" s="507">
        <v>-1.42790557143835</v>
      </c>
      <c r="S4895" s="507">
        <v>-0.98103708936442002</v>
      </c>
      <c r="T4895" s="218">
        <v>-3.3826165780120498</v>
      </c>
    </row>
    <row r="4896" spans="1:20" x14ac:dyDescent="0.6">
      <c r="A4896" s="218" t="s">
        <v>13955</v>
      </c>
      <c r="B4896" s="218" t="s">
        <v>13956</v>
      </c>
      <c r="C4896" s="218">
        <v>4.4365637368676802</v>
      </c>
      <c r="D4896" s="218">
        <v>4.5592396985261496</v>
      </c>
      <c r="E4896" s="218">
        <v>5.2612428101371398</v>
      </c>
      <c r="F4896" s="218">
        <v>4.7128314628897403</v>
      </c>
      <c r="G4896" s="218">
        <v>0.59580657787600999</v>
      </c>
      <c r="H4896" s="218">
        <v>0.123827711997599</v>
      </c>
      <c r="I4896" t="s">
        <v>13957</v>
      </c>
      <c r="J4896" s="218" t="s">
        <v>13957</v>
      </c>
      <c r="K4896" s="218">
        <v>1</v>
      </c>
      <c r="L4896" s="218">
        <v>0.82467907326945955</v>
      </c>
      <c r="M4896" s="218">
        <v>0.27626772602206007</v>
      </c>
      <c r="N4896" s="218">
        <v>0.70200311161099016</v>
      </c>
      <c r="O4896" s="218">
        <v>0.15359176436359068</v>
      </c>
      <c r="P4896" s="218">
        <v>-3.8407571589916705</v>
      </c>
      <c r="Q4896" s="218">
        <v>-4.3127360248700812</v>
      </c>
      <c r="R4896" s="507">
        <v>0.55047339964575981</v>
      </c>
      <c r="S4896" s="507">
        <v>0.42779743798729042</v>
      </c>
      <c r="T4896" s="218">
        <v>-4.0767465919308759</v>
      </c>
    </row>
    <row r="4897" spans="1:20" x14ac:dyDescent="0.6">
      <c r="A4897" s="218" t="s">
        <v>13958</v>
      </c>
      <c r="B4897" s="218" t="s">
        <v>13959</v>
      </c>
      <c r="C4897" s="218">
        <v>5.69473182479953</v>
      </c>
      <c r="D4897" s="218">
        <v>5.8435647425305897</v>
      </c>
      <c r="E4897" s="218">
        <v>4.9385998795751496</v>
      </c>
      <c r="F4897" s="218">
        <v>7.18803628177342</v>
      </c>
      <c r="G4897" s="218">
        <v>1.1552061784318599</v>
      </c>
      <c r="H4897" s="218">
        <v>0.23786221336595301</v>
      </c>
      <c r="I4897" t="s">
        <v>13960</v>
      </c>
      <c r="J4897" s="218" t="s">
        <v>13960</v>
      </c>
      <c r="K4897" s="218">
        <v>5</v>
      </c>
      <c r="L4897" s="218">
        <v>-0.75613194522438043</v>
      </c>
      <c r="M4897" s="218">
        <v>1.49330445697389</v>
      </c>
      <c r="N4897" s="218">
        <v>-0.9049648629554401</v>
      </c>
      <c r="O4897" s="218">
        <v>1.3444715392428304</v>
      </c>
      <c r="P4897" s="218">
        <v>-4.5395256463676699</v>
      </c>
      <c r="Q4897" s="218">
        <v>-5.4568696114335768</v>
      </c>
      <c r="R4897" s="507">
        <v>0.3685862558747548</v>
      </c>
      <c r="S4897" s="507">
        <v>0.21975333814369513</v>
      </c>
      <c r="T4897" s="218">
        <v>-4.9981976289006234</v>
      </c>
    </row>
    <row r="4898" spans="1:20" x14ac:dyDescent="0.6">
      <c r="A4898" s="218" t="s">
        <v>13961</v>
      </c>
      <c r="B4898" s="218" t="s">
        <v>13962</v>
      </c>
      <c r="C4898" s="218">
        <v>4.5195422679553303</v>
      </c>
      <c r="D4898" s="218">
        <v>4.4226420465287903</v>
      </c>
      <c r="E4898" s="218">
        <v>4.78015908932547</v>
      </c>
      <c r="F4898" s="218">
        <v>4.9672101182803097</v>
      </c>
      <c r="G4898" s="218">
        <v>0.14046909216855899</v>
      </c>
      <c r="H4898" s="218">
        <v>0.123827711997599</v>
      </c>
      <c r="I4898" t="s">
        <v>13960</v>
      </c>
      <c r="J4898" s="218" t="s">
        <v>13960</v>
      </c>
      <c r="K4898" s="218">
        <v>5</v>
      </c>
      <c r="L4898" s="218">
        <v>0.26061682137013964</v>
      </c>
      <c r="M4898" s="218">
        <v>0.44766785032497936</v>
      </c>
      <c r="N4898" s="218">
        <v>0.35751704279667962</v>
      </c>
      <c r="O4898" s="218">
        <v>0.54456807175151933</v>
      </c>
      <c r="P4898" s="218">
        <v>-4.3790731757867709</v>
      </c>
      <c r="Q4898" s="218">
        <v>-4.3957145559577313</v>
      </c>
      <c r="R4898" s="507">
        <v>0.3541423358475595</v>
      </c>
      <c r="S4898" s="507">
        <v>0.45104255727409948</v>
      </c>
      <c r="T4898" s="218">
        <v>-4.3873938658722516</v>
      </c>
    </row>
    <row r="4899" spans="1:20" x14ac:dyDescent="0.6">
      <c r="A4899" s="218" t="s">
        <v>13963</v>
      </c>
      <c r="B4899" s="218" t="s">
        <v>13964</v>
      </c>
      <c r="C4899" s="218">
        <v>4.6398218641689501</v>
      </c>
      <c r="D4899" s="218">
        <v>4.5712203058464898</v>
      </c>
      <c r="E4899" s="218">
        <v>4.9130655126689797</v>
      </c>
      <c r="F4899" s="218">
        <v>4.3361050142386297</v>
      </c>
      <c r="G4899" s="218">
        <v>0.494726731926454</v>
      </c>
      <c r="H4899" s="218">
        <v>0</v>
      </c>
      <c r="I4899" t="s">
        <v>13960</v>
      </c>
      <c r="J4899" s="218" t="s">
        <v>13960</v>
      </c>
      <c r="K4899" s="218">
        <v>5</v>
      </c>
      <c r="L4899" s="218">
        <v>0.27324364850002958</v>
      </c>
      <c r="M4899" s="218">
        <v>-0.30371684993032044</v>
      </c>
      <c r="N4899" s="218">
        <v>0.34184520682248998</v>
      </c>
      <c r="O4899" s="218">
        <v>-0.23511529160786004</v>
      </c>
      <c r="P4899" s="218">
        <v>-4.1450951322424965</v>
      </c>
      <c r="Q4899" s="218">
        <v>-4.6398218641689501</v>
      </c>
      <c r="R4899" s="507">
        <v>-1.5236600715145432E-2</v>
      </c>
      <c r="S4899" s="507">
        <v>5.3364957607314967E-2</v>
      </c>
      <c r="T4899" s="218">
        <v>-4.3924584982057233</v>
      </c>
    </row>
    <row r="4900" spans="1:20" x14ac:dyDescent="0.6">
      <c r="A4900" s="218" t="s">
        <v>13965</v>
      </c>
      <c r="B4900" s="218" t="s">
        <v>13966</v>
      </c>
      <c r="C4900" s="218">
        <v>2.8096275088534801</v>
      </c>
      <c r="D4900" s="218">
        <v>2.9723482151364098</v>
      </c>
      <c r="E4900" s="218">
        <v>5.44016568968664E-2</v>
      </c>
      <c r="F4900" s="218">
        <v>3.9590719458608601</v>
      </c>
      <c r="G4900" s="218">
        <v>0</v>
      </c>
      <c r="H4900" s="218">
        <v>0</v>
      </c>
      <c r="I4900" t="s">
        <v>13960</v>
      </c>
      <c r="J4900" s="218" t="s">
        <v>13960</v>
      </c>
      <c r="K4900" s="218">
        <v>5</v>
      </c>
      <c r="L4900" s="218">
        <v>-2.7552258519566135</v>
      </c>
      <c r="M4900" s="218">
        <v>1.14944443700738</v>
      </c>
      <c r="N4900" s="218">
        <v>-2.9179465582395432</v>
      </c>
      <c r="O4900" s="218">
        <v>0.9867237307244503</v>
      </c>
      <c r="P4900" s="218">
        <v>-2.8096275088534801</v>
      </c>
      <c r="Q4900" s="218">
        <v>-2.8096275088534801</v>
      </c>
      <c r="R4900" s="507">
        <v>-0.80289070747461677</v>
      </c>
      <c r="S4900" s="507">
        <v>-0.96561141375754644</v>
      </c>
      <c r="T4900" s="218">
        <v>-2.8096275088534801</v>
      </c>
    </row>
    <row r="4901" spans="1:20" x14ac:dyDescent="0.6">
      <c r="A4901" s="218" t="s">
        <v>13967</v>
      </c>
      <c r="B4901" s="218" t="s">
        <v>13968</v>
      </c>
      <c r="C4901" s="218">
        <v>4.9340859556478103</v>
      </c>
      <c r="D4901" s="218">
        <v>5.0816997390555496</v>
      </c>
      <c r="E4901" s="218">
        <v>1.75811418385365</v>
      </c>
      <c r="F4901" s="218">
        <v>5.4645909122261802</v>
      </c>
      <c r="G4901" s="218">
        <v>0</v>
      </c>
      <c r="H4901" s="218">
        <v>6.9464268018229696</v>
      </c>
      <c r="I4901" t="s">
        <v>13960</v>
      </c>
      <c r="J4901" s="218" t="s">
        <v>13960</v>
      </c>
      <c r="K4901" s="218">
        <v>5</v>
      </c>
      <c r="L4901" s="218">
        <v>-3.1759717717941602</v>
      </c>
      <c r="M4901" s="218">
        <v>0.53050495657836994</v>
      </c>
      <c r="N4901" s="218">
        <v>-3.3235855552018996</v>
      </c>
      <c r="O4901" s="218">
        <v>0.38289117317063059</v>
      </c>
      <c r="P4901" s="218">
        <v>-4.9340859556478103</v>
      </c>
      <c r="Q4901" s="218">
        <v>2.0123408461751593</v>
      </c>
      <c r="R4901" s="507">
        <v>-1.3227334076078952</v>
      </c>
      <c r="S4901" s="507">
        <v>-1.4703471910156345</v>
      </c>
      <c r="T4901" s="218">
        <v>-1.4608725547363255</v>
      </c>
    </row>
    <row r="4902" spans="1:20" x14ac:dyDescent="0.6">
      <c r="A4902" s="218" t="s">
        <v>13969</v>
      </c>
      <c r="B4902" s="218" t="s">
        <v>13970</v>
      </c>
      <c r="C4902" s="218">
        <v>5.7530508262083702</v>
      </c>
      <c r="D4902" s="218">
        <v>5.7018170284841903</v>
      </c>
      <c r="E4902" s="218">
        <v>6.7251149982041696</v>
      </c>
      <c r="F4902" s="218">
        <v>4.2383703970262001</v>
      </c>
      <c r="G4902" s="218">
        <v>1.60656975280174</v>
      </c>
      <c r="H4902" s="218">
        <v>0.123827711997599</v>
      </c>
      <c r="I4902" t="s">
        <v>13971</v>
      </c>
      <c r="J4902" s="218" t="s">
        <v>13971</v>
      </c>
      <c r="K4902" s="218">
        <v>1</v>
      </c>
      <c r="L4902" s="218">
        <v>0.97206417199579942</v>
      </c>
      <c r="M4902" s="218">
        <v>-1.5146804291821701</v>
      </c>
      <c r="N4902" s="218">
        <v>1.0232979697199793</v>
      </c>
      <c r="O4902" s="218">
        <v>-1.4634466314579901</v>
      </c>
      <c r="P4902" s="218">
        <v>-4.1464810734066297</v>
      </c>
      <c r="Q4902" s="218">
        <v>-5.6292231142107712</v>
      </c>
      <c r="R4902" s="507">
        <v>-0.27130812859318532</v>
      </c>
      <c r="S4902" s="507">
        <v>-0.22007433086900541</v>
      </c>
      <c r="T4902" s="218">
        <v>-4.8878520938087</v>
      </c>
    </row>
    <row r="4903" spans="1:20" x14ac:dyDescent="0.6">
      <c r="A4903" s="218" t="s">
        <v>13972</v>
      </c>
      <c r="B4903" s="218" t="s">
        <v>13973</v>
      </c>
      <c r="C4903" s="218">
        <v>6.4240268907725602</v>
      </c>
      <c r="D4903" s="218">
        <v>6.54637105859715</v>
      </c>
      <c r="E4903" s="218">
        <v>5.2172110484661998</v>
      </c>
      <c r="F4903" s="218">
        <v>6.9432692709266304</v>
      </c>
      <c r="G4903" s="218">
        <v>8.9614836285253094</v>
      </c>
      <c r="H4903" s="218">
        <v>0.44200174004994403</v>
      </c>
      <c r="I4903" t="s">
        <v>13974</v>
      </c>
      <c r="J4903" s="218" t="s">
        <v>13974</v>
      </c>
      <c r="K4903" s="218">
        <v>1</v>
      </c>
      <c r="L4903" s="218">
        <v>-1.2068158423063604</v>
      </c>
      <c r="M4903" s="218">
        <v>0.5192423801540702</v>
      </c>
      <c r="N4903" s="218">
        <v>-1.3291600101309502</v>
      </c>
      <c r="O4903" s="218">
        <v>0.39689821232948042</v>
      </c>
      <c r="P4903" s="218">
        <v>2.5374567377527493</v>
      </c>
      <c r="Q4903" s="218">
        <v>-5.9820251507226159</v>
      </c>
      <c r="R4903" s="507">
        <v>-0.3437867310761451</v>
      </c>
      <c r="S4903" s="507">
        <v>-0.46613089890073489</v>
      </c>
      <c r="T4903" s="218">
        <v>-1.7222842064849333</v>
      </c>
    </row>
    <row r="4904" spans="1:20" x14ac:dyDescent="0.6">
      <c r="A4904" s="218" t="s">
        <v>13975</v>
      </c>
      <c r="B4904" s="218" t="s">
        <v>13976</v>
      </c>
      <c r="C4904" s="218">
        <v>4.9259968276342496</v>
      </c>
      <c r="D4904" s="218">
        <v>4.87975580660716</v>
      </c>
      <c r="E4904" s="218">
        <v>4.1057415926119596</v>
      </c>
      <c r="F4904" s="218">
        <v>3.59495423748622</v>
      </c>
      <c r="G4904" s="218">
        <v>6.3024059786646198</v>
      </c>
      <c r="H4904" s="218">
        <v>0</v>
      </c>
      <c r="I4904" t="s">
        <v>13977</v>
      </c>
      <c r="J4904" s="218" t="s">
        <v>13977</v>
      </c>
      <c r="K4904" s="218">
        <v>1</v>
      </c>
      <c r="L4904" s="218">
        <v>-0.82025523502229003</v>
      </c>
      <c r="M4904" s="218">
        <v>-1.3310425901480296</v>
      </c>
      <c r="N4904" s="218">
        <v>-0.77401421399520043</v>
      </c>
      <c r="O4904" s="218">
        <v>-1.28480156912094</v>
      </c>
      <c r="P4904" s="218">
        <v>1.3764091510303702</v>
      </c>
      <c r="Q4904" s="218">
        <v>-4.9259968276342496</v>
      </c>
      <c r="R4904" s="507">
        <v>-1.0756489125851598</v>
      </c>
      <c r="S4904" s="507">
        <v>-1.0294078915580702</v>
      </c>
      <c r="T4904" s="218">
        <v>-1.7747938383019397</v>
      </c>
    </row>
    <row r="4905" spans="1:20" x14ac:dyDescent="0.6">
      <c r="A4905" s="218" t="s">
        <v>13978</v>
      </c>
      <c r="B4905" s="218" t="s">
        <v>13979</v>
      </c>
      <c r="C4905" s="218">
        <v>3.5286560904189899</v>
      </c>
      <c r="D4905" s="218">
        <v>3.22579457635478</v>
      </c>
      <c r="E4905" s="218">
        <v>0</v>
      </c>
      <c r="F4905" s="218">
        <v>0</v>
      </c>
      <c r="G4905" s="218">
        <v>0.14046909216855899</v>
      </c>
      <c r="H4905" s="218">
        <v>8.3161001222692903</v>
      </c>
      <c r="I4905" t="s">
        <v>13980</v>
      </c>
      <c r="J4905" s="218" t="s">
        <v>13980</v>
      </c>
      <c r="K4905" s="218">
        <v>1</v>
      </c>
      <c r="L4905" s="218">
        <v>-3.5286560904189899</v>
      </c>
      <c r="M4905" s="218">
        <v>-3.5286560904189899</v>
      </c>
      <c r="N4905" s="218">
        <v>-3.22579457635478</v>
      </c>
      <c r="O4905" s="218">
        <v>-3.22579457635478</v>
      </c>
      <c r="P4905" s="218">
        <v>-3.3881869982504309</v>
      </c>
      <c r="Q4905" s="218">
        <v>4.7874440318503009</v>
      </c>
      <c r="R4905" s="507">
        <v>-3.5286560904189899</v>
      </c>
      <c r="S4905" s="507">
        <v>-3.22579457635478</v>
      </c>
      <c r="T4905" s="218">
        <v>0.69962851679993499</v>
      </c>
    </row>
    <row r="4906" spans="1:20" x14ac:dyDescent="0.6">
      <c r="A4906" s="218" t="s">
        <v>13981</v>
      </c>
      <c r="B4906" s="218" t="s">
        <v>13982</v>
      </c>
      <c r="C4906" s="218">
        <v>2.4819755344047301</v>
      </c>
      <c r="D4906" s="218">
        <v>2.1613112180161198</v>
      </c>
      <c r="E4906" s="218">
        <v>0</v>
      </c>
      <c r="F4906" s="218">
        <v>2.9063449590312498</v>
      </c>
      <c r="G4906" s="218">
        <v>0</v>
      </c>
      <c r="H4906" s="218">
        <v>0</v>
      </c>
      <c r="I4906" t="s">
        <v>13983</v>
      </c>
      <c r="J4906" s="218" t="s">
        <v>13983</v>
      </c>
      <c r="K4906" s="218">
        <v>1</v>
      </c>
      <c r="L4906" s="218">
        <v>-2.4819755344047301</v>
      </c>
      <c r="M4906" s="218">
        <v>0.42436942462651972</v>
      </c>
      <c r="N4906" s="218">
        <v>-2.1613112180161198</v>
      </c>
      <c r="O4906" s="218">
        <v>0.74503374101512998</v>
      </c>
      <c r="P4906" s="218">
        <v>-2.4819755344047301</v>
      </c>
      <c r="Q4906" s="218">
        <v>-2.4819755344047301</v>
      </c>
      <c r="R4906" s="507">
        <v>-1.0288030548891052</v>
      </c>
      <c r="S4906" s="507">
        <v>-0.70813873850049491</v>
      </c>
      <c r="T4906" s="218">
        <v>-2.4819755344047301</v>
      </c>
    </row>
    <row r="4907" spans="1:20" x14ac:dyDescent="0.6">
      <c r="A4907" s="218" t="s">
        <v>13984</v>
      </c>
      <c r="B4907" s="218" t="s">
        <v>13985</v>
      </c>
      <c r="C4907" s="218">
        <v>7.3228949417031197</v>
      </c>
      <c r="D4907" s="218">
        <v>7.4208127506341501</v>
      </c>
      <c r="E4907" s="218">
        <v>7.0652665717263696</v>
      </c>
      <c r="F4907" s="218">
        <v>7.8509384680036503</v>
      </c>
      <c r="G4907" s="218">
        <v>8.1583646410959201</v>
      </c>
      <c r="H4907" s="218">
        <v>7.5875369827582402</v>
      </c>
      <c r="I4907" t="s">
        <v>13986</v>
      </c>
      <c r="J4907" s="218" t="s">
        <v>13986</v>
      </c>
      <c r="K4907" s="218">
        <v>1</v>
      </c>
      <c r="L4907" s="218">
        <v>-0.25762836997675009</v>
      </c>
      <c r="M4907" s="218">
        <v>0.52804352630053053</v>
      </c>
      <c r="N4907" s="218">
        <v>-0.35554617890778051</v>
      </c>
      <c r="O4907" s="218">
        <v>0.43012571736950012</v>
      </c>
      <c r="P4907" s="218">
        <v>0.83546969939280036</v>
      </c>
      <c r="Q4907" s="218">
        <v>0.26464204105512046</v>
      </c>
      <c r="R4907" s="507">
        <v>0.13520757816189022</v>
      </c>
      <c r="S4907" s="507">
        <v>3.7289769230859804E-2</v>
      </c>
      <c r="T4907" s="218">
        <v>0.55005587022396041</v>
      </c>
    </row>
    <row r="4908" spans="1:20" x14ac:dyDescent="0.6">
      <c r="A4908" s="218" t="s">
        <v>13987</v>
      </c>
      <c r="B4908" s="218" t="s">
        <v>13988</v>
      </c>
      <c r="C4908" s="218">
        <v>4.9659964020559899</v>
      </c>
      <c r="D4908" s="218">
        <v>4.80224554307609</v>
      </c>
      <c r="E4908" s="218">
        <v>5.9130448442984704</v>
      </c>
      <c r="F4908" s="218">
        <v>4.9860688841955696</v>
      </c>
      <c r="G4908" s="218">
        <v>1.21997385646274</v>
      </c>
      <c r="H4908" s="218">
        <v>0.123827711997599</v>
      </c>
      <c r="I4908" t="s">
        <v>13989</v>
      </c>
      <c r="J4908" s="218" t="s">
        <v>13989</v>
      </c>
      <c r="K4908" s="218">
        <v>1</v>
      </c>
      <c r="L4908" s="218">
        <v>0.94704844224248053</v>
      </c>
      <c r="M4908" s="218">
        <v>2.0072482139579684E-2</v>
      </c>
      <c r="N4908" s="218">
        <v>1.1107993012223805</v>
      </c>
      <c r="O4908" s="218">
        <v>0.18382334111947962</v>
      </c>
      <c r="P4908" s="218">
        <v>-3.7460225455932497</v>
      </c>
      <c r="Q4908" s="218">
        <v>-4.8421686900583909</v>
      </c>
      <c r="R4908" s="507">
        <v>0.4835604621910301</v>
      </c>
      <c r="S4908" s="507">
        <v>0.64731132117093004</v>
      </c>
      <c r="T4908" s="218">
        <v>-4.2940956178258203</v>
      </c>
    </row>
    <row r="4909" spans="1:20" x14ac:dyDescent="0.6">
      <c r="A4909" s="218" t="s">
        <v>13990</v>
      </c>
      <c r="B4909" s="218" t="s">
        <v>13991</v>
      </c>
      <c r="C4909" s="218">
        <v>2.52545486061581</v>
      </c>
      <c r="D4909" s="218">
        <v>2.47365583543304</v>
      </c>
      <c r="E4909" s="218">
        <v>0</v>
      </c>
      <c r="F4909" s="218">
        <v>0</v>
      </c>
      <c r="G4909" s="218">
        <v>0</v>
      </c>
      <c r="H4909" s="218">
        <v>0</v>
      </c>
      <c r="I4909" t="s">
        <v>13992</v>
      </c>
      <c r="J4909" s="218" t="s">
        <v>13992</v>
      </c>
      <c r="K4909" s="218">
        <v>1</v>
      </c>
      <c r="L4909" s="218">
        <v>-2.52545486061581</v>
      </c>
      <c r="M4909" s="218">
        <v>-2.52545486061581</v>
      </c>
      <c r="N4909" s="218">
        <v>-2.47365583543304</v>
      </c>
      <c r="O4909" s="218">
        <v>-2.47365583543304</v>
      </c>
      <c r="P4909" s="218">
        <v>-2.52545486061581</v>
      </c>
      <c r="Q4909" s="218">
        <v>-2.52545486061581</v>
      </c>
      <c r="R4909" s="507">
        <v>-2.52545486061581</v>
      </c>
      <c r="S4909" s="507">
        <v>-2.47365583543304</v>
      </c>
      <c r="T4909" s="218">
        <v>-2.52545486061581</v>
      </c>
    </row>
    <row r="4910" spans="1:20" x14ac:dyDescent="0.6">
      <c r="A4910" s="218" t="s">
        <v>13993</v>
      </c>
      <c r="B4910" s="218" t="s">
        <v>13994</v>
      </c>
      <c r="C4910" s="218">
        <v>4.0688882157983102</v>
      </c>
      <c r="D4910" s="218">
        <v>3.8933702581053899</v>
      </c>
      <c r="E4910" s="218">
        <v>4.7639265753451996</v>
      </c>
      <c r="F4910" s="218">
        <v>1.73227598794233</v>
      </c>
      <c r="G4910" s="218">
        <v>0.59580657787600999</v>
      </c>
      <c r="H4910" s="218">
        <v>0</v>
      </c>
      <c r="I4910" t="s">
        <v>13995</v>
      </c>
      <c r="J4910" s="218" t="s">
        <v>13995</v>
      </c>
      <c r="K4910" s="218">
        <v>1</v>
      </c>
      <c r="L4910" s="218">
        <v>0.69503835954688942</v>
      </c>
      <c r="M4910" s="218">
        <v>-2.33661222785598</v>
      </c>
      <c r="N4910" s="218">
        <v>0.87055631723980964</v>
      </c>
      <c r="O4910" s="218">
        <v>-2.1610942701630602</v>
      </c>
      <c r="P4910" s="218">
        <v>-3.4730816379223004</v>
      </c>
      <c r="Q4910" s="218">
        <v>-4.0688882157983102</v>
      </c>
      <c r="R4910" s="507">
        <v>-0.82078693415454529</v>
      </c>
      <c r="S4910" s="507">
        <v>-0.64526897646162529</v>
      </c>
      <c r="T4910" s="218">
        <v>-3.7709849268603053</v>
      </c>
    </row>
    <row r="4911" spans="1:20" x14ac:dyDescent="0.6">
      <c r="A4911" s="218" t="s">
        <v>13996</v>
      </c>
      <c r="B4911" s="218" t="s">
        <v>13997</v>
      </c>
      <c r="C4911" s="218">
        <v>3.7975534817512901</v>
      </c>
      <c r="D4911" s="218">
        <v>3.7671217987399999</v>
      </c>
      <c r="E4911" s="218">
        <v>3.7578380173906201</v>
      </c>
      <c r="F4911" s="218">
        <v>4.1802190964661E-2</v>
      </c>
      <c r="G4911" s="218">
        <v>0</v>
      </c>
      <c r="H4911" s="218">
        <v>0.123827711997599</v>
      </c>
      <c r="I4911" t="s">
        <v>13998</v>
      </c>
      <c r="J4911" s="218" t="s">
        <v>13998</v>
      </c>
      <c r="K4911" s="218">
        <v>1</v>
      </c>
      <c r="L4911" s="218">
        <v>-3.9715464360670083E-2</v>
      </c>
      <c r="M4911" s="218">
        <v>-3.7557512907866291</v>
      </c>
      <c r="N4911" s="218">
        <v>-9.2837813493797938E-3</v>
      </c>
      <c r="O4911" s="218">
        <v>-3.7253196077753388</v>
      </c>
      <c r="P4911" s="218">
        <v>-3.7975534817512901</v>
      </c>
      <c r="Q4911" s="218">
        <v>-3.6737257697536911</v>
      </c>
      <c r="R4911" s="507">
        <v>-1.8977333775736496</v>
      </c>
      <c r="S4911" s="507">
        <v>-1.8673016945623593</v>
      </c>
      <c r="T4911" s="218">
        <v>-3.7356396257524906</v>
      </c>
    </row>
    <row r="4912" spans="1:20" x14ac:dyDescent="0.6">
      <c r="A4912" s="218" t="s">
        <v>13999</v>
      </c>
      <c r="B4912" s="218" t="s">
        <v>14000</v>
      </c>
      <c r="C4912" s="218">
        <v>6.40766036213408</v>
      </c>
      <c r="D4912" s="218">
        <v>6.4927890207728796</v>
      </c>
      <c r="E4912" s="218">
        <v>7.1999439604864603</v>
      </c>
      <c r="F4912" s="218">
        <v>5.3486345498975201</v>
      </c>
      <c r="G4912" s="218">
        <v>1.55729034198126</v>
      </c>
      <c r="H4912" s="218">
        <v>0</v>
      </c>
      <c r="I4912" t="s">
        <v>14001</v>
      </c>
      <c r="J4912" s="218" t="s">
        <v>14001</v>
      </c>
      <c r="K4912" s="218">
        <v>1</v>
      </c>
      <c r="L4912" s="218">
        <v>0.79228359835238038</v>
      </c>
      <c r="M4912" s="218">
        <v>-1.0590258122365599</v>
      </c>
      <c r="N4912" s="218">
        <v>0.70715493971358079</v>
      </c>
      <c r="O4912" s="218">
        <v>-1.1441544708753595</v>
      </c>
      <c r="P4912" s="218">
        <v>-4.8503700201528197</v>
      </c>
      <c r="Q4912" s="218">
        <v>-6.40766036213408</v>
      </c>
      <c r="R4912" s="507">
        <v>-0.13337110694208976</v>
      </c>
      <c r="S4912" s="507">
        <v>-0.21849976558088935</v>
      </c>
      <c r="T4912" s="218">
        <v>-5.6290151911434503</v>
      </c>
    </row>
    <row r="4913" spans="1:20" x14ac:dyDescent="0.6">
      <c r="A4913" s="218" t="s">
        <v>14002</v>
      </c>
      <c r="B4913" s="218" t="s">
        <v>14003</v>
      </c>
      <c r="C4913" s="218">
        <v>6.5332274669969204</v>
      </c>
      <c r="D4913" s="218">
        <v>6.4561086182919096</v>
      </c>
      <c r="E4913" s="218">
        <v>6.4600902208459896</v>
      </c>
      <c r="F4913" s="218">
        <v>5.7265019140375202</v>
      </c>
      <c r="G4913" s="218">
        <v>6.7462320939753804</v>
      </c>
      <c r="H4913" s="218">
        <v>6.7235377225986701</v>
      </c>
      <c r="I4913" t="s">
        <v>14004</v>
      </c>
      <c r="J4913" s="218" t="s">
        <v>14004</v>
      </c>
      <c r="K4913" s="218">
        <v>1</v>
      </c>
      <c r="L4913" s="218">
        <v>-7.3137246150930757E-2</v>
      </c>
      <c r="M4913" s="218">
        <v>-0.80672555295940018</v>
      </c>
      <c r="N4913" s="218">
        <v>3.9816025540799771E-3</v>
      </c>
      <c r="O4913" s="218">
        <v>-0.72960670425438945</v>
      </c>
      <c r="P4913" s="218">
        <v>0.21300462697846001</v>
      </c>
      <c r="Q4913" s="218">
        <v>0.19031025560174974</v>
      </c>
      <c r="R4913" s="507">
        <v>-0.43993139955516547</v>
      </c>
      <c r="S4913" s="507">
        <v>-0.36281255085015474</v>
      </c>
      <c r="T4913" s="218">
        <v>0.20165744129010488</v>
      </c>
    </row>
    <row r="4914" spans="1:20" x14ac:dyDescent="0.6">
      <c r="A4914" s="218" t="s">
        <v>14005</v>
      </c>
      <c r="B4914" s="218" t="s">
        <v>14006</v>
      </c>
      <c r="C4914" s="218">
        <v>1.7006959251669</v>
      </c>
      <c r="D4914" s="218">
        <v>1.48652823258033</v>
      </c>
      <c r="E4914" s="218">
        <v>0</v>
      </c>
      <c r="F4914" s="218">
        <v>3.5522061567357999</v>
      </c>
      <c r="G4914" s="218">
        <v>0</v>
      </c>
      <c r="H4914" s="218">
        <v>0</v>
      </c>
      <c r="I4914" t="s">
        <v>14007</v>
      </c>
      <c r="J4914" s="218" t="s">
        <v>14007</v>
      </c>
      <c r="K4914" s="218">
        <v>1</v>
      </c>
      <c r="L4914" s="218">
        <v>-1.7006959251669</v>
      </c>
      <c r="M4914" s="218">
        <v>1.8515102315688998</v>
      </c>
      <c r="N4914" s="218">
        <v>-1.48652823258033</v>
      </c>
      <c r="O4914" s="218">
        <v>2.0656779241554699</v>
      </c>
      <c r="P4914" s="218">
        <v>-1.7006959251669</v>
      </c>
      <c r="Q4914" s="218">
        <v>-1.7006959251669</v>
      </c>
      <c r="R4914" s="507">
        <v>7.5407153200999888E-2</v>
      </c>
      <c r="S4914" s="507">
        <v>0.28957484578756998</v>
      </c>
      <c r="T4914" s="218">
        <v>-1.7006959251669</v>
      </c>
    </row>
    <row r="4915" spans="1:20" x14ac:dyDescent="0.6">
      <c r="A4915" s="218" t="s">
        <v>14008</v>
      </c>
      <c r="B4915" s="218" t="s">
        <v>14009</v>
      </c>
      <c r="C4915" s="218">
        <v>5.8882592117277603</v>
      </c>
      <c r="D4915" s="218">
        <v>5.9733755090093803</v>
      </c>
      <c r="E4915" s="218">
        <v>4.8644111245969501</v>
      </c>
      <c r="F4915" s="218">
        <v>6.2456302814706399</v>
      </c>
      <c r="G4915" s="218">
        <v>4.2861186524103996</v>
      </c>
      <c r="H4915" s="218">
        <v>0.123827711997599</v>
      </c>
      <c r="I4915" t="s">
        <v>14010</v>
      </c>
      <c r="J4915" s="218" t="s">
        <v>14010</v>
      </c>
      <c r="K4915" s="218">
        <v>1</v>
      </c>
      <c r="L4915" s="218">
        <v>-1.0238480871308102</v>
      </c>
      <c r="M4915" s="218">
        <v>0.35737106974287958</v>
      </c>
      <c r="N4915" s="218">
        <v>-1.1089643844124302</v>
      </c>
      <c r="O4915" s="218">
        <v>0.27225477246125962</v>
      </c>
      <c r="P4915" s="218">
        <v>-1.6021405593173608</v>
      </c>
      <c r="Q4915" s="218">
        <v>-5.7644314997301613</v>
      </c>
      <c r="R4915" s="507">
        <v>-0.33323850869396532</v>
      </c>
      <c r="S4915" s="507">
        <v>-0.41835480597558528</v>
      </c>
      <c r="T4915" s="218">
        <v>-3.6832860295237611</v>
      </c>
    </row>
    <row r="4916" spans="1:20" x14ac:dyDescent="0.6">
      <c r="A4916" s="218" t="s">
        <v>14011</v>
      </c>
      <c r="B4916" s="218" t="s">
        <v>14012</v>
      </c>
      <c r="C4916" s="218">
        <v>5.1334204192530599</v>
      </c>
      <c r="D4916" s="218">
        <v>5.1879647734564998</v>
      </c>
      <c r="E4916" s="218">
        <v>4.8625066328901498</v>
      </c>
      <c r="F4916" s="218">
        <v>3.2428909302506401</v>
      </c>
      <c r="G4916" s="218">
        <v>0.86243763809848095</v>
      </c>
      <c r="H4916" s="218">
        <v>3.9559414630148702</v>
      </c>
      <c r="I4916" t="s">
        <v>14013</v>
      </c>
      <c r="J4916" s="218" t="s">
        <v>14013</v>
      </c>
      <c r="K4916" s="218">
        <v>1</v>
      </c>
      <c r="L4916" s="218">
        <v>-0.27091378636291008</v>
      </c>
      <c r="M4916" s="218">
        <v>-1.8905294890024198</v>
      </c>
      <c r="N4916" s="218">
        <v>-0.32545814056634992</v>
      </c>
      <c r="O4916" s="218">
        <v>-1.9450738432058596</v>
      </c>
      <c r="P4916" s="218">
        <v>-4.2709827811545793</v>
      </c>
      <c r="Q4916" s="218">
        <v>-1.1774789562381898</v>
      </c>
      <c r="R4916" s="507">
        <v>-1.0807216376826649</v>
      </c>
      <c r="S4916" s="507">
        <v>-1.1352659918861048</v>
      </c>
      <c r="T4916" s="218">
        <v>-2.7242308686963845</v>
      </c>
    </row>
    <row r="4917" spans="1:20" x14ac:dyDescent="0.6">
      <c r="A4917" s="218" t="s">
        <v>14014</v>
      </c>
      <c r="B4917" s="218" t="s">
        <v>14015</v>
      </c>
      <c r="C4917" s="218">
        <v>5.8889529478345501</v>
      </c>
      <c r="D4917" s="218">
        <v>5.9313897856151598</v>
      </c>
      <c r="E4917" s="218">
        <v>6.4127220045784599</v>
      </c>
      <c r="F4917" s="218">
        <v>5.3682772139644097</v>
      </c>
      <c r="G4917" s="218">
        <v>1.21997385646274</v>
      </c>
      <c r="H4917" s="218">
        <v>0.23786221336595301</v>
      </c>
      <c r="I4917" t="s">
        <v>14016</v>
      </c>
      <c r="J4917" s="218" t="s">
        <v>14016</v>
      </c>
      <c r="K4917" s="218">
        <v>2</v>
      </c>
      <c r="L4917" s="218">
        <v>0.52376905674390972</v>
      </c>
      <c r="M4917" s="218">
        <v>-0.52067573387014043</v>
      </c>
      <c r="N4917" s="218">
        <v>0.48133221896330003</v>
      </c>
      <c r="O4917" s="218">
        <v>-0.56311257165075013</v>
      </c>
      <c r="P4917" s="218">
        <v>-4.6689790913718099</v>
      </c>
      <c r="Q4917" s="218">
        <v>-5.651090734468597</v>
      </c>
      <c r="R4917" s="507">
        <v>1.5466614368846443E-3</v>
      </c>
      <c r="S4917" s="507">
        <v>-4.0890176343725049E-2</v>
      </c>
      <c r="T4917" s="218">
        <v>-5.160034912920203</v>
      </c>
    </row>
    <row r="4918" spans="1:20" x14ac:dyDescent="0.6">
      <c r="A4918" s="218" t="s">
        <v>14017</v>
      </c>
      <c r="B4918" s="218" t="s">
        <v>14018</v>
      </c>
      <c r="C4918" s="218">
        <v>4.4996950269134803</v>
      </c>
      <c r="D4918" s="218">
        <v>4.66550750276937</v>
      </c>
      <c r="E4918" s="218">
        <v>3.3263444940129201</v>
      </c>
      <c r="F4918" s="218">
        <v>4.3486499977281197</v>
      </c>
      <c r="G4918" s="218">
        <v>0.59580657787600999</v>
      </c>
      <c r="H4918" s="218">
        <v>0</v>
      </c>
      <c r="I4918" t="s">
        <v>14019</v>
      </c>
      <c r="J4918" s="218" t="s">
        <v>14016</v>
      </c>
      <c r="K4918" s="218">
        <v>2</v>
      </c>
      <c r="L4918" s="218">
        <v>-1.1733505329005602</v>
      </c>
      <c r="M4918" s="218">
        <v>-0.15104502918536067</v>
      </c>
      <c r="N4918" s="218">
        <v>-1.3391630087564499</v>
      </c>
      <c r="O4918" s="218">
        <v>-0.31685750504125032</v>
      </c>
      <c r="P4918" s="218">
        <v>-3.9038884490374706</v>
      </c>
      <c r="Q4918" s="218">
        <v>-4.4996950269134803</v>
      </c>
      <c r="R4918" s="507">
        <v>-0.66219778104296045</v>
      </c>
      <c r="S4918" s="507">
        <v>-0.82801025689885011</v>
      </c>
      <c r="T4918" s="218">
        <v>-4.2017917379754754</v>
      </c>
    </row>
    <row r="4919" spans="1:20" x14ac:dyDescent="0.6">
      <c r="A4919" s="218" t="s">
        <v>14020</v>
      </c>
      <c r="B4919" s="218" t="s">
        <v>14021</v>
      </c>
      <c r="C4919" s="218">
        <v>4.4327626780534901</v>
      </c>
      <c r="D4919" s="218">
        <v>4.4617819834967696</v>
      </c>
      <c r="E4919" s="218">
        <v>4.6404389350173698</v>
      </c>
      <c r="F4919" s="218">
        <v>4.98472997442882</v>
      </c>
      <c r="G4919" s="218">
        <v>0</v>
      </c>
      <c r="H4919" s="218">
        <v>0</v>
      </c>
      <c r="I4919" t="s">
        <v>14022</v>
      </c>
      <c r="J4919" s="218" t="s">
        <v>14022</v>
      </c>
      <c r="K4919" s="218">
        <v>1</v>
      </c>
      <c r="L4919" s="218">
        <v>0.2076762569638797</v>
      </c>
      <c r="M4919" s="218">
        <v>0.55196729637532993</v>
      </c>
      <c r="N4919" s="218">
        <v>0.17865695152060024</v>
      </c>
      <c r="O4919" s="218">
        <v>0.52294799093205047</v>
      </c>
      <c r="P4919" s="218">
        <v>-4.4327626780534901</v>
      </c>
      <c r="Q4919" s="218">
        <v>-4.4327626780534901</v>
      </c>
      <c r="R4919" s="507">
        <v>0.37982177666960482</v>
      </c>
      <c r="S4919" s="507">
        <v>0.35080247122632535</v>
      </c>
      <c r="T4919" s="218">
        <v>-4.4327626780534901</v>
      </c>
    </row>
    <row r="4920" spans="1:20" x14ac:dyDescent="0.6">
      <c r="A4920" s="218" t="s">
        <v>14023</v>
      </c>
      <c r="B4920" s="218" t="s">
        <v>14024</v>
      </c>
      <c r="C4920" s="218">
        <v>5.8431515426580303</v>
      </c>
      <c r="D4920" s="218">
        <v>5.7162755532793801</v>
      </c>
      <c r="E4920" s="218">
        <v>6.2905605064102197</v>
      </c>
      <c r="F4920" s="218">
        <v>5.8573622536252303</v>
      </c>
      <c r="G4920" s="218">
        <v>1.78840299136486</v>
      </c>
      <c r="H4920" s="218">
        <v>7.2758503876692302</v>
      </c>
      <c r="I4920" t="s">
        <v>14025</v>
      </c>
      <c r="J4920" s="218" t="s">
        <v>14025</v>
      </c>
      <c r="K4920" s="218">
        <v>1</v>
      </c>
      <c r="L4920" s="218">
        <v>0.44740896375218941</v>
      </c>
      <c r="M4920" s="218">
        <v>1.4210710967200058E-2</v>
      </c>
      <c r="N4920" s="218">
        <v>0.5742849531308396</v>
      </c>
      <c r="O4920" s="218">
        <v>0.14108670034585025</v>
      </c>
      <c r="P4920" s="218">
        <v>-4.0547485512931702</v>
      </c>
      <c r="Q4920" s="218">
        <v>1.4326988450111999</v>
      </c>
      <c r="R4920" s="507">
        <v>0.23080983735969474</v>
      </c>
      <c r="S4920" s="507">
        <v>0.35768582673834493</v>
      </c>
      <c r="T4920" s="218">
        <v>-1.3110248531409852</v>
      </c>
    </row>
    <row r="4921" spans="1:20" x14ac:dyDescent="0.6">
      <c r="A4921" s="218" t="s">
        <v>14026</v>
      </c>
      <c r="B4921" s="218" t="s">
        <v>14027</v>
      </c>
      <c r="C4921" s="218">
        <v>2.6019153560014501</v>
      </c>
      <c r="D4921" s="218">
        <v>2.3306263366010498</v>
      </c>
      <c r="E4921" s="218">
        <v>5.44016568968664E-2</v>
      </c>
      <c r="F4921" s="218">
        <v>1.8778631225556399</v>
      </c>
      <c r="G4921" s="218">
        <v>0</v>
      </c>
      <c r="H4921" s="218">
        <v>0</v>
      </c>
      <c r="I4921" t="s">
        <v>14028</v>
      </c>
      <c r="J4921" s="218" t="s">
        <v>14028</v>
      </c>
      <c r="K4921" s="218">
        <v>1</v>
      </c>
      <c r="L4921" s="218">
        <v>-2.5475136991045835</v>
      </c>
      <c r="M4921" s="218">
        <v>-0.72405223344581016</v>
      </c>
      <c r="N4921" s="218">
        <v>-2.2762246797041832</v>
      </c>
      <c r="O4921" s="218">
        <v>-0.45276321404540987</v>
      </c>
      <c r="P4921" s="218">
        <v>-2.6019153560014501</v>
      </c>
      <c r="Q4921" s="218">
        <v>-2.6019153560014501</v>
      </c>
      <c r="R4921" s="507">
        <v>-1.6357829662751968</v>
      </c>
      <c r="S4921" s="507">
        <v>-1.3644939468747965</v>
      </c>
      <c r="T4921" s="218">
        <v>-2.6019153560014501</v>
      </c>
    </row>
    <row r="4922" spans="1:20" x14ac:dyDescent="0.6">
      <c r="A4922" s="218" t="s">
        <v>14029</v>
      </c>
      <c r="B4922" s="218" t="s">
        <v>14030</v>
      </c>
      <c r="C4922" s="218">
        <v>5.7734816318684503</v>
      </c>
      <c r="D4922" s="218">
        <v>5.8905379661840298</v>
      </c>
      <c r="E4922" s="218">
        <v>5.7443869700901597</v>
      </c>
      <c r="F4922" s="218">
        <v>5.9196460731143397</v>
      </c>
      <c r="G4922" s="218">
        <v>6.7476057248024501</v>
      </c>
      <c r="H4922" s="218">
        <v>6.6507702828223101</v>
      </c>
      <c r="I4922" t="s">
        <v>14031</v>
      </c>
      <c r="J4922" s="218" t="s">
        <v>14031</v>
      </c>
      <c r="K4922" s="218">
        <v>1</v>
      </c>
      <c r="L4922" s="218">
        <v>-2.9094661778290565E-2</v>
      </c>
      <c r="M4922" s="218">
        <v>0.14616444124588934</v>
      </c>
      <c r="N4922" s="218">
        <v>-0.14615099609387006</v>
      </c>
      <c r="O4922" s="218">
        <v>2.9108106930309852E-2</v>
      </c>
      <c r="P4922" s="218">
        <v>0.97412409293399982</v>
      </c>
      <c r="Q4922" s="218">
        <v>0.87728865095385977</v>
      </c>
      <c r="R4922" s="507">
        <v>5.8534889733799389E-2</v>
      </c>
      <c r="S4922" s="507">
        <v>-5.8521444581780102E-2</v>
      </c>
      <c r="T4922" s="218">
        <v>0.9257063719439298</v>
      </c>
    </row>
    <row r="4923" spans="1:20" x14ac:dyDescent="0.6">
      <c r="A4923" s="218" t="s">
        <v>14032</v>
      </c>
      <c r="B4923" s="218" t="s">
        <v>14033</v>
      </c>
      <c r="C4923" s="218">
        <v>6.78690517550507</v>
      </c>
      <c r="D4923" s="218">
        <v>6.7533263082414203</v>
      </c>
      <c r="E4923" s="218">
        <v>6.9502730132743702</v>
      </c>
      <c r="F4923" s="218">
        <v>6.4530113600077001</v>
      </c>
      <c r="G4923" s="218">
        <v>6.4514565284712102</v>
      </c>
      <c r="H4923" s="218">
        <v>0.23786221336595301</v>
      </c>
      <c r="I4923" t="s">
        <v>14034</v>
      </c>
      <c r="J4923" s="218" t="s">
        <v>14034</v>
      </c>
      <c r="K4923" s="218">
        <v>1</v>
      </c>
      <c r="L4923" s="218">
        <v>0.16336783776930019</v>
      </c>
      <c r="M4923" s="218">
        <v>-0.33389381549736985</v>
      </c>
      <c r="N4923" s="218">
        <v>0.19694670503294986</v>
      </c>
      <c r="O4923" s="218">
        <v>-0.30031494823372018</v>
      </c>
      <c r="P4923" s="218">
        <v>-0.33544864703385979</v>
      </c>
      <c r="Q4923" s="218">
        <v>-6.5490429621391169</v>
      </c>
      <c r="R4923" s="507">
        <v>-8.5262988864034828E-2</v>
      </c>
      <c r="S4923" s="507">
        <v>-5.1684121600385158E-2</v>
      </c>
      <c r="T4923" s="218">
        <v>-3.4422458045864883</v>
      </c>
    </row>
    <row r="4924" spans="1:20" x14ac:dyDescent="0.6">
      <c r="A4924" s="218" t="s">
        <v>14035</v>
      </c>
      <c r="B4924" s="218" t="s">
        <v>14036</v>
      </c>
      <c r="C4924" s="218">
        <v>6.0302282044578703</v>
      </c>
      <c r="D4924" s="218">
        <v>6.075040373977</v>
      </c>
      <c r="E4924" s="218">
        <v>6.9974627037374999</v>
      </c>
      <c r="F4924" s="218">
        <v>4.6932916038077703</v>
      </c>
      <c r="G4924" s="218">
        <v>6.5570732220445596</v>
      </c>
      <c r="H4924" s="218">
        <v>0</v>
      </c>
      <c r="I4924" t="s">
        <v>14037</v>
      </c>
      <c r="J4924" s="218" t="s">
        <v>14037</v>
      </c>
      <c r="K4924" s="218">
        <v>1</v>
      </c>
      <c r="L4924" s="218">
        <v>0.96723449927962957</v>
      </c>
      <c r="M4924" s="218">
        <v>-1.3369366006501</v>
      </c>
      <c r="N4924" s="218">
        <v>0.92242232976049987</v>
      </c>
      <c r="O4924" s="218">
        <v>-1.3817487701692297</v>
      </c>
      <c r="P4924" s="218">
        <v>0.52684501758668922</v>
      </c>
      <c r="Q4924" s="218">
        <v>-6.0302282044578703</v>
      </c>
      <c r="R4924" s="507">
        <v>-0.18485105068523522</v>
      </c>
      <c r="S4924" s="507">
        <v>-0.22966322020436492</v>
      </c>
      <c r="T4924" s="218">
        <v>-2.7516915934355906</v>
      </c>
    </row>
    <row r="4925" spans="1:20" x14ac:dyDescent="0.6">
      <c r="A4925" s="218" t="s">
        <v>14038</v>
      </c>
      <c r="B4925" s="218" t="s">
        <v>14039</v>
      </c>
      <c r="C4925" s="218">
        <v>5.8200575611287801</v>
      </c>
      <c r="D4925" s="218">
        <v>5.8889434043693596</v>
      </c>
      <c r="E4925" s="218">
        <v>7.2044617718513102</v>
      </c>
      <c r="F4925" s="218">
        <v>6.9262819774885998</v>
      </c>
      <c r="G4925" s="218">
        <v>2.4322455547984299</v>
      </c>
      <c r="H4925" s="218">
        <v>0</v>
      </c>
      <c r="I4925" t="s">
        <v>14040</v>
      </c>
      <c r="J4925" s="218" t="s">
        <v>14041</v>
      </c>
      <c r="K4925" s="218">
        <v>2</v>
      </c>
      <c r="L4925" s="218">
        <v>1.3844042107225301</v>
      </c>
      <c r="M4925" s="218">
        <v>1.1062244163598196</v>
      </c>
      <c r="N4925" s="218">
        <v>1.3155183674819506</v>
      </c>
      <c r="O4925" s="218">
        <v>1.0373385731192402</v>
      </c>
      <c r="P4925" s="218">
        <v>-3.3878120063303503</v>
      </c>
      <c r="Q4925" s="218">
        <v>-5.8200575611287801</v>
      </c>
      <c r="R4925" s="507">
        <v>1.2453143135411748</v>
      </c>
      <c r="S4925" s="507">
        <v>1.1764284703005954</v>
      </c>
      <c r="T4925" s="218">
        <v>-4.6039347837295654</v>
      </c>
    </row>
    <row r="4926" spans="1:20" x14ac:dyDescent="0.6">
      <c r="A4926" s="218" t="s">
        <v>14042</v>
      </c>
      <c r="B4926" s="218" t="s">
        <v>14043</v>
      </c>
      <c r="C4926" s="218">
        <v>6.0551662736941996</v>
      </c>
      <c r="D4926" s="218">
        <v>6.1601288221899901</v>
      </c>
      <c r="E4926" s="218">
        <v>5.8413678732580996</v>
      </c>
      <c r="F4926" s="218">
        <v>6.0138929718258201</v>
      </c>
      <c r="G4926" s="218">
        <v>0.69026577864285299</v>
      </c>
      <c r="H4926" s="218">
        <v>0</v>
      </c>
      <c r="I4926" t="s">
        <v>14041</v>
      </c>
      <c r="J4926" s="218" t="s">
        <v>14041</v>
      </c>
      <c r="K4926" s="218">
        <v>2</v>
      </c>
      <c r="L4926" s="218">
        <v>-0.21379840043609999</v>
      </c>
      <c r="M4926" s="218">
        <v>-4.1273301868379519E-2</v>
      </c>
      <c r="N4926" s="218">
        <v>-0.31876094893189055</v>
      </c>
      <c r="O4926" s="218">
        <v>-0.14623585036417008</v>
      </c>
      <c r="P4926" s="218">
        <v>-5.3649004950513461</v>
      </c>
      <c r="Q4926" s="218">
        <v>-6.0551662736941996</v>
      </c>
      <c r="R4926" s="507">
        <v>-0.12753585115223975</v>
      </c>
      <c r="S4926" s="507">
        <v>-0.23249839964803032</v>
      </c>
      <c r="T4926" s="218">
        <v>-5.7100333843727729</v>
      </c>
    </row>
    <row r="4927" spans="1:20" x14ac:dyDescent="0.6">
      <c r="A4927" s="218" t="s">
        <v>14044</v>
      </c>
      <c r="B4927" s="218" t="s">
        <v>14045</v>
      </c>
      <c r="C4927" s="218">
        <v>5.5962218101437804</v>
      </c>
      <c r="D4927" s="218">
        <v>5.2351650979212998</v>
      </c>
      <c r="E4927" s="218">
        <v>4.7413043908400896</v>
      </c>
      <c r="F4927" s="218">
        <v>5.4256498006746199</v>
      </c>
      <c r="G4927" s="218">
        <v>0.38602773444041999</v>
      </c>
      <c r="H4927" s="218">
        <v>0</v>
      </c>
      <c r="I4927" t="s">
        <v>14046</v>
      </c>
      <c r="J4927" s="218" t="s">
        <v>14046</v>
      </c>
      <c r="K4927" s="218">
        <v>1</v>
      </c>
      <c r="L4927" s="218">
        <v>-0.85491741930369081</v>
      </c>
      <c r="M4927" s="218">
        <v>-0.17057200946916051</v>
      </c>
      <c r="N4927" s="218">
        <v>-0.49386070708121022</v>
      </c>
      <c r="O4927" s="218">
        <v>0.19048470275332008</v>
      </c>
      <c r="P4927" s="218">
        <v>-5.2101940757033605</v>
      </c>
      <c r="Q4927" s="218">
        <v>-5.5962218101437804</v>
      </c>
      <c r="R4927" s="507">
        <v>-0.51274471438642566</v>
      </c>
      <c r="S4927" s="507">
        <v>-0.15168800216394507</v>
      </c>
      <c r="T4927" s="218">
        <v>-5.4032079429235704</v>
      </c>
    </row>
    <row r="4928" spans="1:20" x14ac:dyDescent="0.6">
      <c r="A4928" s="218" t="s">
        <v>14047</v>
      </c>
      <c r="B4928" s="218" t="s">
        <v>14048</v>
      </c>
      <c r="C4928" s="218">
        <v>5.3311643138632103</v>
      </c>
      <c r="D4928" s="218">
        <v>5.34856330856939</v>
      </c>
      <c r="E4928" s="218">
        <v>5.9148838176329299</v>
      </c>
      <c r="F4928" s="218">
        <v>5.8784237117988196</v>
      </c>
      <c r="G4928" s="218">
        <v>7.8121930140481801</v>
      </c>
      <c r="H4928" s="218">
        <v>0.23786221336595301</v>
      </c>
      <c r="I4928" t="s">
        <v>14049</v>
      </c>
      <c r="J4928" s="218" t="s">
        <v>14049</v>
      </c>
      <c r="K4928" s="218">
        <v>1</v>
      </c>
      <c r="L4928" s="218">
        <v>0.58371950376971959</v>
      </c>
      <c r="M4928" s="218">
        <v>0.54725939793560929</v>
      </c>
      <c r="N4928" s="218">
        <v>0.56632050906353992</v>
      </c>
      <c r="O4928" s="218">
        <v>0.52986040322942962</v>
      </c>
      <c r="P4928" s="218">
        <v>2.4810287001849698</v>
      </c>
      <c r="Q4928" s="218">
        <v>-5.0933021004972572</v>
      </c>
      <c r="R4928" s="507">
        <v>0.56548945085266444</v>
      </c>
      <c r="S4928" s="507">
        <v>0.54809045614648477</v>
      </c>
      <c r="T4928" s="218">
        <v>-1.3061367001561437</v>
      </c>
    </row>
    <row r="4929" spans="1:20" x14ac:dyDescent="0.6">
      <c r="A4929" s="218" t="s">
        <v>14050</v>
      </c>
      <c r="B4929" s="218" t="s">
        <v>14051</v>
      </c>
      <c r="C4929" s="218">
        <v>4.6315552156111801</v>
      </c>
      <c r="D4929" s="218">
        <v>4.4767208403479701</v>
      </c>
      <c r="E4929" s="218">
        <v>3.6559651397678099</v>
      </c>
      <c r="F4929" s="218">
        <v>3.2562693462901202</v>
      </c>
      <c r="G4929" s="218">
        <v>0.14046909216855899</v>
      </c>
      <c r="H4929" s="218">
        <v>0</v>
      </c>
      <c r="I4929" t="s">
        <v>14052</v>
      </c>
      <c r="J4929" s="218" t="s">
        <v>14052</v>
      </c>
      <c r="K4929" s="218">
        <v>1</v>
      </c>
      <c r="L4929" s="218">
        <v>-0.97559007584337021</v>
      </c>
      <c r="M4929" s="218">
        <v>-1.3752858693210599</v>
      </c>
      <c r="N4929" s="218">
        <v>-0.82075570058016023</v>
      </c>
      <c r="O4929" s="218">
        <v>-1.2204514940578499</v>
      </c>
      <c r="P4929" s="218">
        <v>-4.4910861234426207</v>
      </c>
      <c r="Q4929" s="218">
        <v>-4.6315552156111801</v>
      </c>
      <c r="R4929" s="507">
        <v>-1.1754379725822151</v>
      </c>
      <c r="S4929" s="507">
        <v>-1.0206035973190051</v>
      </c>
      <c r="T4929" s="218">
        <v>-4.5613206695269</v>
      </c>
    </row>
    <row r="4930" spans="1:20" x14ac:dyDescent="0.6">
      <c r="A4930" s="218" t="s">
        <v>14053</v>
      </c>
      <c r="B4930" s="218" t="s">
        <v>14054</v>
      </c>
      <c r="C4930" s="218">
        <v>4.8135698302585199</v>
      </c>
      <c r="D4930" s="218">
        <v>4.6448709386674203</v>
      </c>
      <c r="E4930" s="218">
        <v>0</v>
      </c>
      <c r="F4930" s="218">
        <v>3.2607013905283502</v>
      </c>
      <c r="G4930" s="218">
        <v>0</v>
      </c>
      <c r="H4930" s="218">
        <v>0.23786221336595301</v>
      </c>
      <c r="I4930" t="s">
        <v>14055</v>
      </c>
      <c r="J4930" s="218" t="s">
        <v>14055</v>
      </c>
      <c r="K4930" s="218">
        <v>1</v>
      </c>
      <c r="L4930" s="218">
        <v>-4.8135698302585199</v>
      </c>
      <c r="M4930" s="218">
        <v>-1.5528684397301697</v>
      </c>
      <c r="N4930" s="218">
        <v>-4.6448709386674203</v>
      </c>
      <c r="O4930" s="218">
        <v>-1.3841695481390701</v>
      </c>
      <c r="P4930" s="218">
        <v>-4.8135698302585199</v>
      </c>
      <c r="Q4930" s="218">
        <v>-4.5757076168925668</v>
      </c>
      <c r="R4930" s="507">
        <v>-3.1832191349943448</v>
      </c>
      <c r="S4930" s="507">
        <v>-3.0145202434032452</v>
      </c>
      <c r="T4930" s="218">
        <v>-4.6946387235755438</v>
      </c>
    </row>
    <row r="4931" spans="1:20" x14ac:dyDescent="0.6">
      <c r="A4931" s="218" t="s">
        <v>14056</v>
      </c>
      <c r="B4931" s="218" t="s">
        <v>14057</v>
      </c>
      <c r="C4931" s="218">
        <v>3.7586081070942798</v>
      </c>
      <c r="D4931" s="218">
        <v>3.61724637587522</v>
      </c>
      <c r="E4931" s="218">
        <v>0</v>
      </c>
      <c r="F4931" s="218">
        <v>2.67355745720862</v>
      </c>
      <c r="G4931" s="218">
        <v>0</v>
      </c>
      <c r="H4931" s="218">
        <v>0</v>
      </c>
      <c r="I4931" t="s">
        <v>14058</v>
      </c>
      <c r="J4931" s="218" t="s">
        <v>14058</v>
      </c>
      <c r="K4931" s="218">
        <v>1</v>
      </c>
      <c r="L4931" s="218">
        <v>-3.7586081070942798</v>
      </c>
      <c r="M4931" s="218">
        <v>-1.0850506498856598</v>
      </c>
      <c r="N4931" s="218">
        <v>-3.61724637587522</v>
      </c>
      <c r="O4931" s="218">
        <v>-0.94368891866659999</v>
      </c>
      <c r="P4931" s="218">
        <v>-3.7586081070942798</v>
      </c>
      <c r="Q4931" s="218">
        <v>-3.7586081070942798</v>
      </c>
      <c r="R4931" s="507">
        <v>-2.4218293784899698</v>
      </c>
      <c r="S4931" s="507">
        <v>-2.28046764727091</v>
      </c>
      <c r="T4931" s="218">
        <v>-3.7586081070942798</v>
      </c>
    </row>
    <row r="4932" spans="1:20" x14ac:dyDescent="0.6">
      <c r="A4932" s="218" t="s">
        <v>14059</v>
      </c>
      <c r="B4932" s="218" t="s">
        <v>14060</v>
      </c>
      <c r="C4932" s="218">
        <v>5.8309289090232399</v>
      </c>
      <c r="D4932" s="218">
        <v>5.9490963281776601</v>
      </c>
      <c r="E4932" s="218">
        <v>6.3289969594114899</v>
      </c>
      <c r="F4932" s="218">
        <v>6.2213923497655603</v>
      </c>
      <c r="G4932" s="218">
        <v>0.94138514970795095</v>
      </c>
      <c r="H4932" s="218">
        <v>8.6081744592600593</v>
      </c>
      <c r="I4932" t="s">
        <v>14061</v>
      </c>
      <c r="J4932" s="218" t="s">
        <v>14061</v>
      </c>
      <c r="K4932" s="218">
        <v>1</v>
      </c>
      <c r="L4932" s="218">
        <v>0.49806805038824997</v>
      </c>
      <c r="M4932" s="218">
        <v>0.39046344074232042</v>
      </c>
      <c r="N4932" s="218">
        <v>0.37990063123382978</v>
      </c>
      <c r="O4932" s="218">
        <v>0.27229602158790023</v>
      </c>
      <c r="P4932" s="218">
        <v>-4.8895437593152886</v>
      </c>
      <c r="Q4932" s="218">
        <v>2.7772455502368194</v>
      </c>
      <c r="R4932" s="507">
        <v>0.4442657455652852</v>
      </c>
      <c r="S4932" s="507">
        <v>0.326098326410865</v>
      </c>
      <c r="T4932" s="218">
        <v>-1.0561491045392346</v>
      </c>
    </row>
    <row r="4933" spans="1:20" x14ac:dyDescent="0.6">
      <c r="A4933" s="218" t="s">
        <v>14062</v>
      </c>
      <c r="B4933" s="218" t="s">
        <v>14063</v>
      </c>
      <c r="C4933" s="218">
        <v>1.37592681544159</v>
      </c>
      <c r="D4933" s="218">
        <v>1.3996128163977</v>
      </c>
      <c r="E4933" s="218">
        <v>0</v>
      </c>
      <c r="F4933" s="218">
        <v>0</v>
      </c>
      <c r="G4933" s="218">
        <v>0</v>
      </c>
      <c r="H4933" s="218">
        <v>0</v>
      </c>
      <c r="I4933" t="s">
        <v>14064</v>
      </c>
      <c r="J4933" s="218" t="s">
        <v>14064</v>
      </c>
      <c r="K4933" s="218">
        <v>1</v>
      </c>
      <c r="L4933" s="218">
        <v>-1.37592681544159</v>
      </c>
      <c r="M4933" s="218">
        <v>-1.37592681544159</v>
      </c>
      <c r="N4933" s="218">
        <v>-1.3996128163977</v>
      </c>
      <c r="O4933" s="218">
        <v>-1.3996128163977</v>
      </c>
      <c r="P4933" s="218">
        <v>-1.37592681544159</v>
      </c>
      <c r="Q4933" s="218">
        <v>-1.37592681544159</v>
      </c>
      <c r="R4933" s="507">
        <v>-1.37592681544159</v>
      </c>
      <c r="S4933" s="507">
        <v>-1.3996128163977</v>
      </c>
      <c r="T4933" s="218">
        <v>-1.37592681544159</v>
      </c>
    </row>
    <row r="4934" spans="1:20" x14ac:dyDescent="0.6">
      <c r="A4934" s="218" t="s">
        <v>14065</v>
      </c>
      <c r="B4934" s="218" t="s">
        <v>14066</v>
      </c>
      <c r="C4934" s="218">
        <v>4.8959424999799399</v>
      </c>
      <c r="D4934" s="218">
        <v>4.7363828863482897</v>
      </c>
      <c r="E4934" s="218">
        <v>4.62479429859909</v>
      </c>
      <c r="F4934" s="218">
        <v>4.9712720870256399</v>
      </c>
      <c r="G4934" s="218">
        <v>0</v>
      </c>
      <c r="H4934" s="218">
        <v>0.123827711997599</v>
      </c>
      <c r="I4934" t="s">
        <v>14067</v>
      </c>
      <c r="J4934" s="218" t="s">
        <v>14067</v>
      </c>
      <c r="K4934" s="218">
        <v>1</v>
      </c>
      <c r="L4934" s="218">
        <v>-0.27114820138084994</v>
      </c>
      <c r="M4934" s="218">
        <v>7.5329587045700031E-2</v>
      </c>
      <c r="N4934" s="218">
        <v>-0.11158858774919977</v>
      </c>
      <c r="O4934" s="218">
        <v>0.2348892006773502</v>
      </c>
      <c r="P4934" s="218">
        <v>-4.8959424999799399</v>
      </c>
      <c r="Q4934" s="218">
        <v>-4.7721147879823409</v>
      </c>
      <c r="R4934" s="507">
        <v>-9.7909307167574955E-2</v>
      </c>
      <c r="S4934" s="507">
        <v>6.1650306464075211E-2</v>
      </c>
      <c r="T4934" s="218">
        <v>-4.8340286439811404</v>
      </c>
    </row>
    <row r="4935" spans="1:20" x14ac:dyDescent="0.6">
      <c r="A4935" s="218" t="s">
        <v>14068</v>
      </c>
      <c r="B4935" s="218" t="s">
        <v>14069</v>
      </c>
      <c r="C4935" s="218">
        <v>4.6740336342166797</v>
      </c>
      <c r="D4935" s="218">
        <v>4.5102968615649202</v>
      </c>
      <c r="E4935" s="218">
        <v>4.7392301295989503</v>
      </c>
      <c r="F4935" s="218">
        <v>5.3579723148128897</v>
      </c>
      <c r="G4935" s="218">
        <v>1.1552061784318599</v>
      </c>
      <c r="H4935" s="218">
        <v>8.8470319549046295</v>
      </c>
      <c r="I4935" t="s">
        <v>14070</v>
      </c>
      <c r="J4935" s="218" t="s">
        <v>14070</v>
      </c>
      <c r="K4935" s="218">
        <v>1</v>
      </c>
      <c r="L4935" s="218">
        <v>6.519649538227057E-2</v>
      </c>
      <c r="M4935" s="218">
        <v>0.68393868059620999</v>
      </c>
      <c r="N4935" s="218">
        <v>0.22893326803403014</v>
      </c>
      <c r="O4935" s="218">
        <v>0.84767545324796956</v>
      </c>
      <c r="P4935" s="218">
        <v>-3.5188274557848196</v>
      </c>
      <c r="Q4935" s="218">
        <v>4.1729983206879497</v>
      </c>
      <c r="R4935" s="507">
        <v>0.37456758798924028</v>
      </c>
      <c r="S4935" s="507">
        <v>0.53830436064099985</v>
      </c>
      <c r="T4935" s="218">
        <v>0.32708543245156507</v>
      </c>
    </row>
    <row r="4936" spans="1:20" x14ac:dyDescent="0.6">
      <c r="A4936" s="218" t="s">
        <v>14071</v>
      </c>
      <c r="B4936" s="218" t="s">
        <v>14072</v>
      </c>
      <c r="C4936" s="218">
        <v>5.4288541622154796</v>
      </c>
      <c r="D4936" s="218">
        <v>5.5200962745569901</v>
      </c>
      <c r="E4936" s="218">
        <v>4.6906799807235702</v>
      </c>
      <c r="F4936" s="218">
        <v>6.1562802205120102</v>
      </c>
      <c r="G4936" s="218">
        <v>0.77891856884019794</v>
      </c>
      <c r="H4936" s="218">
        <v>0</v>
      </c>
      <c r="I4936" t="s">
        <v>14073</v>
      </c>
      <c r="J4936" s="218" t="s">
        <v>14073</v>
      </c>
      <c r="K4936" s="218">
        <v>1</v>
      </c>
      <c r="L4936" s="218">
        <v>-0.73817418149190939</v>
      </c>
      <c r="M4936" s="218">
        <v>0.72742605829653062</v>
      </c>
      <c r="N4936" s="218">
        <v>-0.82941629383341997</v>
      </c>
      <c r="O4936" s="218">
        <v>0.63618394595502004</v>
      </c>
      <c r="P4936" s="218">
        <v>-4.6499355933752815</v>
      </c>
      <c r="Q4936" s="218">
        <v>-5.4288541622154796</v>
      </c>
      <c r="R4936" s="507">
        <v>-5.3740615976893835E-3</v>
      </c>
      <c r="S4936" s="507">
        <v>-9.6616173939199967E-2</v>
      </c>
      <c r="T4936" s="218">
        <v>-5.039394877795381</v>
      </c>
    </row>
    <row r="4937" spans="1:20" x14ac:dyDescent="0.6">
      <c r="A4937" s="218" t="s">
        <v>14074</v>
      </c>
      <c r="B4937" s="218" t="s">
        <v>14075</v>
      </c>
      <c r="C4937" s="218">
        <v>6.0489720529538697</v>
      </c>
      <c r="D4937" s="218">
        <v>6.1144641389343501</v>
      </c>
      <c r="E4937" s="218">
        <v>6.1570898835282</v>
      </c>
      <c r="F4937" s="218">
        <v>5.40277331553634</v>
      </c>
      <c r="G4937" s="218">
        <v>0.494726731926454</v>
      </c>
      <c r="H4937" s="218">
        <v>0.123827711997599</v>
      </c>
      <c r="I4937" t="s">
        <v>14076</v>
      </c>
      <c r="J4937" s="218" t="s">
        <v>14076</v>
      </c>
      <c r="K4937" s="218">
        <v>1</v>
      </c>
      <c r="L4937" s="218">
        <v>0.10811783057433022</v>
      </c>
      <c r="M4937" s="218">
        <v>-0.64619873741752976</v>
      </c>
      <c r="N4937" s="218">
        <v>4.2625744593849824E-2</v>
      </c>
      <c r="O4937" s="218">
        <v>-0.71169082339801015</v>
      </c>
      <c r="P4937" s="218">
        <v>-5.5542453210274161</v>
      </c>
      <c r="Q4937" s="218">
        <v>-5.9251443409562707</v>
      </c>
      <c r="R4937" s="507">
        <v>-0.26904045342159977</v>
      </c>
      <c r="S4937" s="507">
        <v>-0.33453253940208016</v>
      </c>
      <c r="T4937" s="218">
        <v>-5.7396948309918434</v>
      </c>
    </row>
    <row r="4938" spans="1:20" x14ac:dyDescent="0.6">
      <c r="A4938" s="218" t="s">
        <v>14077</v>
      </c>
      <c r="B4938" s="218" t="s">
        <v>14078</v>
      </c>
      <c r="C4938" s="218">
        <v>5.2307607323319898</v>
      </c>
      <c r="D4938" s="218">
        <v>5.0262056828626802</v>
      </c>
      <c r="E4938" s="218">
        <v>5.4506276521901302</v>
      </c>
      <c r="F4938" s="218">
        <v>5.0230625888538398</v>
      </c>
      <c r="G4938" s="218">
        <v>1.39846821979138</v>
      </c>
      <c r="H4938" s="218">
        <v>0</v>
      </c>
      <c r="I4938" t="s">
        <v>14079</v>
      </c>
      <c r="J4938" s="218" t="s">
        <v>14079</v>
      </c>
      <c r="K4938" s="218">
        <v>1</v>
      </c>
      <c r="L4938" s="218">
        <v>0.21986691985814044</v>
      </c>
      <c r="M4938" s="218">
        <v>-0.20769814347814997</v>
      </c>
      <c r="N4938" s="218">
        <v>0.42442196932745002</v>
      </c>
      <c r="O4938" s="218">
        <v>-3.1430940088403858E-3</v>
      </c>
      <c r="P4938" s="218">
        <v>-3.8322925125406098</v>
      </c>
      <c r="Q4938" s="218">
        <v>-5.2307607323319898</v>
      </c>
      <c r="R4938" s="507">
        <v>6.0843881899952379E-3</v>
      </c>
      <c r="S4938" s="507">
        <v>0.21063943765930482</v>
      </c>
      <c r="T4938" s="218">
        <v>-4.5315266224362993</v>
      </c>
    </row>
    <row r="4939" spans="1:20" x14ac:dyDescent="0.6">
      <c r="A4939" s="218" t="s">
        <v>14080</v>
      </c>
      <c r="B4939" s="218" t="s">
        <v>14081</v>
      </c>
      <c r="C4939" s="218">
        <v>4.7959238011469303</v>
      </c>
      <c r="D4939" s="218">
        <v>3.7068559043127598</v>
      </c>
      <c r="E4939" s="218">
        <v>5.44016568968664E-2</v>
      </c>
      <c r="F4939" s="218">
        <v>4.7160625304547503</v>
      </c>
      <c r="G4939" s="218">
        <v>0</v>
      </c>
      <c r="H4939" s="218">
        <v>0</v>
      </c>
      <c r="I4939" t="s">
        <v>14082</v>
      </c>
      <c r="J4939" s="218" t="s">
        <v>14082</v>
      </c>
      <c r="K4939" s="218">
        <v>1</v>
      </c>
      <c r="L4939" s="218">
        <v>-4.7415221442500641</v>
      </c>
      <c r="M4939" s="218">
        <v>-7.9861270692179964E-2</v>
      </c>
      <c r="N4939" s="218">
        <v>-3.6524542474158932</v>
      </c>
      <c r="O4939" s="218">
        <v>1.0092066261419905</v>
      </c>
      <c r="P4939" s="218">
        <v>-4.7959238011469303</v>
      </c>
      <c r="Q4939" s="218">
        <v>-4.7959238011469303</v>
      </c>
      <c r="R4939" s="507">
        <v>-2.410691707471122</v>
      </c>
      <c r="S4939" s="507">
        <v>-1.3216238106369513</v>
      </c>
      <c r="T4939" s="218">
        <v>-4.7959238011469303</v>
      </c>
    </row>
    <row r="4940" spans="1:20" x14ac:dyDescent="0.6">
      <c r="A4940" s="218" t="s">
        <v>14083</v>
      </c>
      <c r="B4940" s="218" t="s">
        <v>14084</v>
      </c>
      <c r="C4940" s="218">
        <v>5.1252005956372297</v>
      </c>
      <c r="D4940" s="218">
        <v>5.09005095300114</v>
      </c>
      <c r="E4940" s="218">
        <v>5.3937409780465604</v>
      </c>
      <c r="F4940" s="218">
        <v>4.8748250188870301</v>
      </c>
      <c r="G4940" s="218">
        <v>0.494726731926454</v>
      </c>
      <c r="H4940" s="218">
        <v>0</v>
      </c>
      <c r="I4940" t="s">
        <v>14085</v>
      </c>
      <c r="J4940" s="218" t="s">
        <v>14085</v>
      </c>
      <c r="K4940" s="218">
        <v>1</v>
      </c>
      <c r="L4940" s="218">
        <v>0.26854038240933065</v>
      </c>
      <c r="M4940" s="218">
        <v>-0.25037557675019961</v>
      </c>
      <c r="N4940" s="218">
        <v>0.30369002504542042</v>
      </c>
      <c r="O4940" s="218">
        <v>-0.21522593411410984</v>
      </c>
      <c r="P4940" s="218">
        <v>-4.6304738637107761</v>
      </c>
      <c r="Q4940" s="218">
        <v>-5.1252005956372297</v>
      </c>
      <c r="R4940" s="507">
        <v>9.0824028295655168E-3</v>
      </c>
      <c r="S4940" s="507">
        <v>4.423204546565529E-2</v>
      </c>
      <c r="T4940" s="218">
        <v>-4.8778372296740029</v>
      </c>
    </row>
    <row r="4941" spans="1:20" x14ac:dyDescent="0.6">
      <c r="A4941" s="218" t="s">
        <v>14086</v>
      </c>
      <c r="B4941" s="218" t="s">
        <v>14087</v>
      </c>
      <c r="C4941" s="218">
        <v>6.5974522999438401</v>
      </c>
      <c r="D4941" s="218">
        <v>6.7321391588791402</v>
      </c>
      <c r="E4941" s="218">
        <v>6.9217488935215901</v>
      </c>
      <c r="F4941" s="218">
        <v>6.6742957616846397</v>
      </c>
      <c r="G4941" s="218">
        <v>1.8713902401528499</v>
      </c>
      <c r="H4941" s="218">
        <v>9.4540849395466502</v>
      </c>
      <c r="I4941" t="s">
        <v>14088</v>
      </c>
      <c r="J4941" s="218" t="s">
        <v>14088</v>
      </c>
      <c r="K4941" s="218">
        <v>2</v>
      </c>
      <c r="L4941" s="218">
        <v>0.32429659357774998</v>
      </c>
      <c r="M4941" s="218">
        <v>7.684346174079959E-2</v>
      </c>
      <c r="N4941" s="218">
        <v>0.1896097346424499</v>
      </c>
      <c r="O4941" s="218">
        <v>-5.784339719450049E-2</v>
      </c>
      <c r="P4941" s="218">
        <v>-4.7260620597909906</v>
      </c>
      <c r="Q4941" s="218">
        <v>2.8566326396028101</v>
      </c>
      <c r="R4941" s="507">
        <v>0.20057002765927479</v>
      </c>
      <c r="S4941" s="507">
        <v>6.5883168723974705E-2</v>
      </c>
      <c r="T4941" s="218">
        <v>-0.93471471009409024</v>
      </c>
    </row>
    <row r="4942" spans="1:20" x14ac:dyDescent="0.6">
      <c r="A4942" s="218" t="s">
        <v>14089</v>
      </c>
      <c r="B4942" s="218" t="s">
        <v>14090</v>
      </c>
      <c r="C4942" s="218">
        <v>5.2142487324323801</v>
      </c>
      <c r="D4942" s="218">
        <v>5.1736291823284501</v>
      </c>
      <c r="E4942" s="218">
        <v>4.40166106363698</v>
      </c>
      <c r="F4942" s="218">
        <v>5.1926955412368399</v>
      </c>
      <c r="G4942" s="218">
        <v>1.1552061784318599</v>
      </c>
      <c r="H4942" s="218">
        <v>0.123827711997599</v>
      </c>
      <c r="I4942" t="s">
        <v>14088</v>
      </c>
      <c r="J4942" s="218" t="s">
        <v>14088</v>
      </c>
      <c r="K4942" s="218">
        <v>2</v>
      </c>
      <c r="L4942" s="218">
        <v>-0.81258766879540012</v>
      </c>
      <c r="M4942" s="218">
        <v>-2.1553191195540222E-2</v>
      </c>
      <c r="N4942" s="218">
        <v>-0.7719681186914702</v>
      </c>
      <c r="O4942" s="218">
        <v>1.9066358908389702E-2</v>
      </c>
      <c r="P4942" s="218">
        <v>-4.0590425540005199</v>
      </c>
      <c r="Q4942" s="218">
        <v>-5.0904210204347811</v>
      </c>
      <c r="R4942" s="507">
        <v>-0.41707042999547017</v>
      </c>
      <c r="S4942" s="507">
        <v>-0.37645087989154025</v>
      </c>
      <c r="T4942" s="218">
        <v>-4.5747317872176509</v>
      </c>
    </row>
    <row r="4943" spans="1:20" x14ac:dyDescent="0.6">
      <c r="A4943" s="218" t="s">
        <v>14091</v>
      </c>
      <c r="B4943" s="218" t="s">
        <v>14092</v>
      </c>
      <c r="C4943" s="218">
        <v>5.0942531125592803</v>
      </c>
      <c r="D4943" s="218">
        <v>5.3474026708214302</v>
      </c>
      <c r="E4943" s="218">
        <v>6.1939066262387099</v>
      </c>
      <c r="F4943" s="218">
        <v>3.41976102029439</v>
      </c>
      <c r="G4943" s="218">
        <v>1.83049323649272</v>
      </c>
      <c r="H4943" s="218">
        <v>0.123827711997599</v>
      </c>
      <c r="I4943" t="s">
        <v>14093</v>
      </c>
      <c r="J4943" s="218" t="s">
        <v>14093</v>
      </c>
      <c r="K4943" s="218">
        <v>1</v>
      </c>
      <c r="L4943" s="218">
        <v>1.0996535136794297</v>
      </c>
      <c r="M4943" s="218">
        <v>-1.6744920922648903</v>
      </c>
      <c r="N4943" s="218">
        <v>0.84650395541727974</v>
      </c>
      <c r="O4943" s="218">
        <v>-1.9276416505270402</v>
      </c>
      <c r="P4943" s="218">
        <v>-3.26375987606656</v>
      </c>
      <c r="Q4943" s="218">
        <v>-4.9704254005616813</v>
      </c>
      <c r="R4943" s="507">
        <v>-0.28741928929273031</v>
      </c>
      <c r="S4943" s="507">
        <v>-0.54056884755488022</v>
      </c>
      <c r="T4943" s="218">
        <v>-4.1170926383141211</v>
      </c>
    </row>
    <row r="4944" spans="1:20" x14ac:dyDescent="0.6">
      <c r="A4944" s="218" t="s">
        <v>14094</v>
      </c>
      <c r="B4944" s="218" t="s">
        <v>14095</v>
      </c>
      <c r="C4944" s="218">
        <v>5.7697199133822696</v>
      </c>
      <c r="D4944" s="218">
        <v>5.7332589452148497</v>
      </c>
      <c r="E4944" s="218">
        <v>5.0927666936904901</v>
      </c>
      <c r="F4944" s="218">
        <v>5.0020396224481596</v>
      </c>
      <c r="G4944" s="218">
        <v>0.38602773444041999</v>
      </c>
      <c r="H4944" s="218">
        <v>0</v>
      </c>
      <c r="I4944" t="s">
        <v>14096</v>
      </c>
      <c r="J4944" s="218" t="s">
        <v>14096</v>
      </c>
      <c r="K4944" s="218">
        <v>1</v>
      </c>
      <c r="L4944" s="218">
        <v>-0.67695321969177957</v>
      </c>
      <c r="M4944" s="218">
        <v>-0.76768029093411005</v>
      </c>
      <c r="N4944" s="218">
        <v>-0.64049225152435962</v>
      </c>
      <c r="O4944" s="218">
        <v>-0.73121932276669011</v>
      </c>
      <c r="P4944" s="218">
        <v>-5.3836921789418497</v>
      </c>
      <c r="Q4944" s="218">
        <v>-5.7697199133822696</v>
      </c>
      <c r="R4944" s="507">
        <v>-0.72231675531294481</v>
      </c>
      <c r="S4944" s="507">
        <v>-0.68585578714552486</v>
      </c>
      <c r="T4944" s="218">
        <v>-5.5767060461620597</v>
      </c>
    </row>
    <row r="4945" spans="1:20" x14ac:dyDescent="0.6">
      <c r="A4945" s="218" t="s">
        <v>14097</v>
      </c>
      <c r="B4945" s="218" t="s">
        <v>14098</v>
      </c>
      <c r="C4945" s="218">
        <v>6.0048514681264296</v>
      </c>
      <c r="D4945" s="218">
        <v>6.2082335285497203</v>
      </c>
      <c r="E4945" s="218">
        <v>4.8081337915391602</v>
      </c>
      <c r="F4945" s="218">
        <v>6.49593747428416</v>
      </c>
      <c r="G4945" s="218">
        <v>0.86243763809848095</v>
      </c>
      <c r="H4945" s="218">
        <v>0.123827711997599</v>
      </c>
      <c r="I4945" t="s">
        <v>14099</v>
      </c>
      <c r="J4945" s="218" t="s">
        <v>14099</v>
      </c>
      <c r="K4945" s="218">
        <v>1</v>
      </c>
      <c r="L4945" s="218">
        <v>-1.1967176765872694</v>
      </c>
      <c r="M4945" s="218">
        <v>0.49108600615773046</v>
      </c>
      <c r="N4945" s="218">
        <v>-1.4000997370105601</v>
      </c>
      <c r="O4945" s="218">
        <v>0.28770394573443969</v>
      </c>
      <c r="P4945" s="218">
        <v>-5.1424138300279489</v>
      </c>
      <c r="Q4945" s="218">
        <v>-5.8810237561288305</v>
      </c>
      <c r="R4945" s="507">
        <v>-0.35281583521476945</v>
      </c>
      <c r="S4945" s="507">
        <v>-0.55619789563806021</v>
      </c>
      <c r="T4945" s="218">
        <v>-5.5117187930783897</v>
      </c>
    </row>
    <row r="4946" spans="1:20" x14ac:dyDescent="0.6">
      <c r="A4946" s="218" t="s">
        <v>14100</v>
      </c>
      <c r="B4946" s="218" t="s">
        <v>14101</v>
      </c>
      <c r="C4946" s="218">
        <v>5.3714346813922704</v>
      </c>
      <c r="D4946" s="218">
        <v>5.3497230133431799</v>
      </c>
      <c r="E4946" s="218">
        <v>6.1717757193557796</v>
      </c>
      <c r="F4946" s="218">
        <v>5.1298832348775303</v>
      </c>
      <c r="G4946" s="218">
        <v>1.1552061784318599</v>
      </c>
      <c r="H4946" s="218">
        <v>0</v>
      </c>
      <c r="I4946" t="s">
        <v>14102</v>
      </c>
      <c r="J4946" s="218" t="s">
        <v>14102</v>
      </c>
      <c r="K4946" s="218">
        <v>2</v>
      </c>
      <c r="L4946" s="218">
        <v>0.80034103796350919</v>
      </c>
      <c r="M4946" s="218">
        <v>-0.24155144651474014</v>
      </c>
      <c r="N4946" s="218">
        <v>0.82205270601259972</v>
      </c>
      <c r="O4946" s="218">
        <v>-0.21983977846564962</v>
      </c>
      <c r="P4946" s="218">
        <v>-4.2162285029604103</v>
      </c>
      <c r="Q4946" s="218">
        <v>-5.3714346813922704</v>
      </c>
      <c r="R4946" s="507">
        <v>0.27939479572438453</v>
      </c>
      <c r="S4946" s="507">
        <v>0.30110646377347505</v>
      </c>
      <c r="T4946" s="218">
        <v>-4.7938315921763408</v>
      </c>
    </row>
    <row r="4947" spans="1:20" x14ac:dyDescent="0.6">
      <c r="A4947" s="218" t="s">
        <v>14103</v>
      </c>
      <c r="B4947" s="218" t="s">
        <v>14104</v>
      </c>
      <c r="C4947" s="218">
        <v>0.54182515853612701</v>
      </c>
      <c r="D4947" s="218">
        <v>0.33585963292186399</v>
      </c>
      <c r="E4947" s="218">
        <v>0</v>
      </c>
      <c r="F4947" s="218">
        <v>0.69365651235955905</v>
      </c>
      <c r="G4947" s="218">
        <v>0</v>
      </c>
      <c r="H4947" s="218">
        <v>0</v>
      </c>
      <c r="I4947" t="s">
        <v>14102</v>
      </c>
      <c r="J4947" s="218" t="s">
        <v>14102</v>
      </c>
      <c r="K4947" s="218">
        <v>2</v>
      </c>
      <c r="L4947" s="218">
        <v>-0.54182515853612701</v>
      </c>
      <c r="M4947" s="218">
        <v>0.15183135382343205</v>
      </c>
      <c r="N4947" s="218">
        <v>-0.33585963292186399</v>
      </c>
      <c r="O4947" s="218">
        <v>0.35779687943769506</v>
      </c>
      <c r="P4947" s="218">
        <v>-0.54182515853612701</v>
      </c>
      <c r="Q4947" s="218">
        <v>-0.54182515853612701</v>
      </c>
      <c r="R4947" s="507">
        <v>-0.19499690235634748</v>
      </c>
      <c r="S4947" s="507">
        <v>1.0968623257915533E-2</v>
      </c>
      <c r="T4947" s="218">
        <v>-0.54182515853612701</v>
      </c>
    </row>
    <row r="4948" spans="1:20" x14ac:dyDescent="0.6">
      <c r="A4948" s="218" t="s">
        <v>14105</v>
      </c>
      <c r="B4948" s="218" t="s">
        <v>14106</v>
      </c>
      <c r="C4948" s="218">
        <v>6.6004202840140804</v>
      </c>
      <c r="D4948" s="218">
        <v>6.9276982743854898</v>
      </c>
      <c r="E4948" s="218">
        <v>7.9093443092337203</v>
      </c>
      <c r="F4948" s="218">
        <v>6.0780799596288402</v>
      </c>
      <c r="G4948" s="218">
        <v>4.8333389683214198</v>
      </c>
      <c r="H4948" s="218">
        <v>0.23786221336595301</v>
      </c>
      <c r="I4948" t="s">
        <v>14107</v>
      </c>
      <c r="J4948" s="218" t="s">
        <v>14107</v>
      </c>
      <c r="K4948" s="218">
        <v>2</v>
      </c>
      <c r="L4948" s="218">
        <v>1.3089240252196399</v>
      </c>
      <c r="M4948" s="218">
        <v>-0.52234032438524025</v>
      </c>
      <c r="N4948" s="218">
        <v>0.98164603484823054</v>
      </c>
      <c r="O4948" s="218">
        <v>-0.84961831475664962</v>
      </c>
      <c r="P4948" s="218">
        <v>-1.7670813156926606</v>
      </c>
      <c r="Q4948" s="218">
        <v>-6.3625580706481273</v>
      </c>
      <c r="R4948" s="507">
        <v>0.39329185041719983</v>
      </c>
      <c r="S4948" s="507">
        <v>6.6013860045790462E-2</v>
      </c>
      <c r="T4948" s="218">
        <v>-4.0648196931703939</v>
      </c>
    </row>
    <row r="4949" spans="1:20" x14ac:dyDescent="0.6">
      <c r="A4949" s="218" t="s">
        <v>14108</v>
      </c>
      <c r="B4949" s="218" t="s">
        <v>14109</v>
      </c>
      <c r="C4949" s="218">
        <v>1.5544443072568199</v>
      </c>
      <c r="D4949" s="218">
        <v>1.4174198499356101</v>
      </c>
      <c r="E4949" s="218">
        <v>0</v>
      </c>
      <c r="F4949" s="218">
        <v>0</v>
      </c>
      <c r="G4949" s="218">
        <v>0</v>
      </c>
      <c r="H4949" s="218">
        <v>0</v>
      </c>
      <c r="I4949" t="s">
        <v>14107</v>
      </c>
      <c r="J4949" s="218" t="s">
        <v>14107</v>
      </c>
      <c r="K4949" s="218">
        <v>2</v>
      </c>
      <c r="L4949" s="218">
        <v>-1.5544443072568199</v>
      </c>
      <c r="M4949" s="218">
        <v>-1.5544443072568199</v>
      </c>
      <c r="N4949" s="218">
        <v>-1.4174198499356101</v>
      </c>
      <c r="O4949" s="218">
        <v>-1.4174198499356101</v>
      </c>
      <c r="P4949" s="218">
        <v>-1.5544443072568199</v>
      </c>
      <c r="Q4949" s="218">
        <v>-1.5544443072568199</v>
      </c>
      <c r="R4949" s="507">
        <v>-1.5544443072568199</v>
      </c>
      <c r="S4949" s="507">
        <v>-1.4174198499356101</v>
      </c>
      <c r="T4949" s="218">
        <v>-1.5544443072568199</v>
      </c>
    </row>
    <row r="4950" spans="1:20" x14ac:dyDescent="0.6">
      <c r="A4950" s="218" t="s">
        <v>14110</v>
      </c>
      <c r="B4950" s="218" t="s">
        <v>14111</v>
      </c>
      <c r="C4950" s="218">
        <v>4.90831322108499</v>
      </c>
      <c r="D4950" s="218">
        <v>4.3363523708766296</v>
      </c>
      <c r="E4950" s="218">
        <v>4.5929866856977197</v>
      </c>
      <c r="F4950" s="218">
        <v>5.5683456888033298</v>
      </c>
      <c r="G4950" s="218">
        <v>5.8646204172150398</v>
      </c>
      <c r="H4950" s="218">
        <v>0</v>
      </c>
      <c r="I4950" t="s">
        <v>14112</v>
      </c>
      <c r="J4950" s="218" t="s">
        <v>14112</v>
      </c>
      <c r="K4950" s="218">
        <v>3</v>
      </c>
      <c r="L4950" s="218">
        <v>-0.31532653538727029</v>
      </c>
      <c r="M4950" s="218">
        <v>0.66003246771833979</v>
      </c>
      <c r="N4950" s="218">
        <v>0.25663431482109011</v>
      </c>
      <c r="O4950" s="218">
        <v>1.2319933179267002</v>
      </c>
      <c r="P4950" s="218">
        <v>0.95630719613004977</v>
      </c>
      <c r="Q4950" s="218">
        <v>-4.90831322108499</v>
      </c>
      <c r="R4950" s="507">
        <v>0.17235296616553475</v>
      </c>
      <c r="S4950" s="507">
        <v>0.74431381637389515</v>
      </c>
      <c r="T4950" s="218">
        <v>-1.9760030124774701</v>
      </c>
    </row>
    <row r="4951" spans="1:20" x14ac:dyDescent="0.6">
      <c r="A4951" s="218" t="s">
        <v>14113</v>
      </c>
      <c r="B4951" s="218" t="s">
        <v>14114</v>
      </c>
      <c r="C4951" s="218">
        <v>6.5442789221743398</v>
      </c>
      <c r="D4951" s="218">
        <v>6.13344261083253</v>
      </c>
      <c r="E4951" s="218">
        <v>6.25034385608188</v>
      </c>
      <c r="F4951" s="218">
        <v>7.0692591822992696</v>
      </c>
      <c r="G4951" s="218">
        <v>1.65422133339088</v>
      </c>
      <c r="H4951" s="218">
        <v>7.2214397623765603</v>
      </c>
      <c r="I4951" t="s">
        <v>14112</v>
      </c>
      <c r="J4951" s="218" t="s">
        <v>14112</v>
      </c>
      <c r="K4951" s="218">
        <v>3</v>
      </c>
      <c r="L4951" s="218">
        <v>-0.29393506609245978</v>
      </c>
      <c r="M4951" s="218">
        <v>0.52498026012492982</v>
      </c>
      <c r="N4951" s="218">
        <v>0.11690124524935008</v>
      </c>
      <c r="O4951" s="218">
        <v>0.93581657146673969</v>
      </c>
      <c r="P4951" s="218">
        <v>-4.8900575887834599</v>
      </c>
      <c r="Q4951" s="218">
        <v>0.67716084020222045</v>
      </c>
      <c r="R4951" s="507">
        <v>0.11552259701623502</v>
      </c>
      <c r="S4951" s="507">
        <v>0.52635890835804489</v>
      </c>
      <c r="T4951" s="218">
        <v>-2.1064483742906197</v>
      </c>
    </row>
    <row r="4952" spans="1:20" x14ac:dyDescent="0.6">
      <c r="A4952" s="218" t="s">
        <v>14115</v>
      </c>
      <c r="B4952" s="218" t="s">
        <v>14116</v>
      </c>
      <c r="C4952" s="218">
        <v>5.8105690034261404</v>
      </c>
      <c r="D4952" s="218">
        <v>5.1631130925880004</v>
      </c>
      <c r="E4952" s="218">
        <v>1.4686893836074699</v>
      </c>
      <c r="F4952" s="218">
        <v>5.8263037856786903</v>
      </c>
      <c r="G4952" s="218">
        <v>0</v>
      </c>
      <c r="H4952" s="218">
        <v>0</v>
      </c>
      <c r="I4952" t="s">
        <v>14112</v>
      </c>
      <c r="J4952" s="218" t="s">
        <v>14112</v>
      </c>
      <c r="K4952" s="218">
        <v>3</v>
      </c>
      <c r="L4952" s="218">
        <v>-4.3418796198186707</v>
      </c>
      <c r="M4952" s="218">
        <v>1.5734782252549984E-2</v>
      </c>
      <c r="N4952" s="218">
        <v>-3.6944237089805307</v>
      </c>
      <c r="O4952" s="218">
        <v>0.6631906930906899</v>
      </c>
      <c r="P4952" s="218">
        <v>-5.8105690034261404</v>
      </c>
      <c r="Q4952" s="218">
        <v>-5.8105690034261404</v>
      </c>
      <c r="R4952" s="507">
        <v>-2.1630724187830603</v>
      </c>
      <c r="S4952" s="507">
        <v>-1.5156165079449204</v>
      </c>
      <c r="T4952" s="218">
        <v>-5.8105690034261404</v>
      </c>
    </row>
    <row r="4953" spans="1:20" x14ac:dyDescent="0.6">
      <c r="A4953" s="218" t="s">
        <v>14117</v>
      </c>
      <c r="B4953" s="218" t="s">
        <v>14118</v>
      </c>
      <c r="C4953" s="218">
        <v>5.8345345630098899</v>
      </c>
      <c r="D4953" s="218">
        <v>5.8509546919597497</v>
      </c>
      <c r="E4953" s="218">
        <v>3.8141027154478602</v>
      </c>
      <c r="F4953" s="218">
        <v>5.5966691880477502</v>
      </c>
      <c r="G4953" s="218">
        <v>7.2425029259641596</v>
      </c>
      <c r="H4953" s="218">
        <v>0.23786221336595301</v>
      </c>
      <c r="I4953" t="s">
        <v>14119</v>
      </c>
      <c r="J4953" s="218" t="s">
        <v>14119</v>
      </c>
      <c r="K4953" s="218">
        <v>1</v>
      </c>
      <c r="L4953" s="218">
        <v>-2.0204318475620298</v>
      </c>
      <c r="M4953" s="218">
        <v>-0.23786537496213978</v>
      </c>
      <c r="N4953" s="218">
        <v>-2.0368519765118895</v>
      </c>
      <c r="O4953" s="218">
        <v>-0.25428550391199956</v>
      </c>
      <c r="P4953" s="218">
        <v>1.4079683629542696</v>
      </c>
      <c r="Q4953" s="218">
        <v>-5.5966723496439368</v>
      </c>
      <c r="R4953" s="507">
        <v>-1.1291486112620848</v>
      </c>
      <c r="S4953" s="507">
        <v>-1.1455687402119445</v>
      </c>
      <c r="T4953" s="218">
        <v>-2.0943519933448336</v>
      </c>
    </row>
    <row r="4954" spans="1:20" x14ac:dyDescent="0.6">
      <c r="A4954" s="218" t="s">
        <v>14120</v>
      </c>
      <c r="B4954" s="218" t="s">
        <v>14121</v>
      </c>
      <c r="C4954" s="218">
        <v>2.8213044867653498</v>
      </c>
      <c r="D4954" s="218">
        <v>3.0021546473051299</v>
      </c>
      <c r="E4954" s="218">
        <v>5.44016568968664E-2</v>
      </c>
      <c r="F4954" s="218">
        <v>4.1802190964661E-2</v>
      </c>
      <c r="G4954" s="218">
        <v>0</v>
      </c>
      <c r="H4954" s="218">
        <v>0</v>
      </c>
      <c r="I4954" t="s">
        <v>14122</v>
      </c>
      <c r="J4954" s="218" t="s">
        <v>14122</v>
      </c>
      <c r="K4954" s="218">
        <v>1</v>
      </c>
      <c r="L4954" s="218">
        <v>-2.7669028298684832</v>
      </c>
      <c r="M4954" s="218">
        <v>-2.7795022958006887</v>
      </c>
      <c r="N4954" s="218">
        <v>-2.9477529904082633</v>
      </c>
      <c r="O4954" s="218">
        <v>-2.9603524563404688</v>
      </c>
      <c r="P4954" s="218">
        <v>-2.8213044867653498</v>
      </c>
      <c r="Q4954" s="218">
        <v>-2.8213044867653498</v>
      </c>
      <c r="R4954" s="507">
        <v>-2.773202562834586</v>
      </c>
      <c r="S4954" s="507">
        <v>-2.9540527233743661</v>
      </c>
      <c r="T4954" s="218">
        <v>-2.8213044867653498</v>
      </c>
    </row>
    <row r="4955" spans="1:20" x14ac:dyDescent="0.6">
      <c r="A4955" s="218" t="s">
        <v>14123</v>
      </c>
      <c r="B4955" s="218" t="s">
        <v>14124</v>
      </c>
      <c r="C4955" s="218">
        <v>6.8031898325157298</v>
      </c>
      <c r="D4955" s="218">
        <v>6.9284746433264397</v>
      </c>
      <c r="E4955" s="218">
        <v>5.8384641353485396</v>
      </c>
      <c r="F4955" s="218">
        <v>6.9549399170553903</v>
      </c>
      <c r="G4955" s="218">
        <v>8.5075291208876909</v>
      </c>
      <c r="H4955" s="218">
        <v>0.34353965418307397</v>
      </c>
      <c r="I4955" t="s">
        <v>14125</v>
      </c>
      <c r="J4955" s="218" t="s">
        <v>14125</v>
      </c>
      <c r="K4955" s="218">
        <v>1</v>
      </c>
      <c r="L4955" s="218">
        <v>-0.96472569716719025</v>
      </c>
      <c r="M4955" s="218">
        <v>0.15175008453966043</v>
      </c>
      <c r="N4955" s="218">
        <v>-1.0900105079779001</v>
      </c>
      <c r="O4955" s="218">
        <v>2.6465273728950578E-2</v>
      </c>
      <c r="P4955" s="218">
        <v>1.704339288371961</v>
      </c>
      <c r="Q4955" s="218">
        <v>-6.4596501783326561</v>
      </c>
      <c r="R4955" s="507">
        <v>-0.40648780631376491</v>
      </c>
      <c r="S4955" s="507">
        <v>-0.53177261712447477</v>
      </c>
      <c r="T4955" s="218">
        <v>-2.3776554449803475</v>
      </c>
    </row>
    <row r="4956" spans="1:20" x14ac:dyDescent="0.6">
      <c r="A4956" s="218" t="s">
        <v>14126</v>
      </c>
      <c r="B4956" s="218" t="s">
        <v>14127</v>
      </c>
      <c r="C4956" s="218">
        <v>3.4556115180451101</v>
      </c>
      <c r="D4956" s="218">
        <v>3.0080427428766399</v>
      </c>
      <c r="E4956" s="218">
        <v>0</v>
      </c>
      <c r="F4956" s="218">
        <v>3.6701802217662598</v>
      </c>
      <c r="G4956" s="218">
        <v>0</v>
      </c>
      <c r="H4956" s="218">
        <v>0</v>
      </c>
      <c r="I4956" t="s">
        <v>14128</v>
      </c>
      <c r="J4956" s="218" t="s">
        <v>14128</v>
      </c>
      <c r="K4956" s="218">
        <v>1</v>
      </c>
      <c r="L4956" s="218">
        <v>-3.4556115180451101</v>
      </c>
      <c r="M4956" s="218">
        <v>0.21456870372114967</v>
      </c>
      <c r="N4956" s="218">
        <v>-3.0080427428766399</v>
      </c>
      <c r="O4956" s="218">
        <v>0.66213747888961993</v>
      </c>
      <c r="P4956" s="218">
        <v>-3.4556115180451101</v>
      </c>
      <c r="Q4956" s="218">
        <v>-3.4556115180451101</v>
      </c>
      <c r="R4956" s="507">
        <v>-1.6205214071619802</v>
      </c>
      <c r="S4956" s="507">
        <v>-1.17295263199351</v>
      </c>
      <c r="T4956" s="218">
        <v>-3.4556115180451101</v>
      </c>
    </row>
    <row r="4957" spans="1:20" x14ac:dyDescent="0.6">
      <c r="A4957" s="218" t="s">
        <v>14129</v>
      </c>
      <c r="B4957" s="218" t="s">
        <v>14130</v>
      </c>
      <c r="C4957" s="218">
        <v>7.0476982920240703</v>
      </c>
      <c r="D4957" s="218">
        <v>7.2349900421956601</v>
      </c>
      <c r="E4957" s="218">
        <v>7.0232640241573998</v>
      </c>
      <c r="F4957" s="218">
        <v>6.7648329332078703</v>
      </c>
      <c r="G4957" s="218">
        <v>1.7003491969139299</v>
      </c>
      <c r="H4957" s="218">
        <v>0.23786221336595301</v>
      </c>
      <c r="I4957" t="s">
        <v>14131</v>
      </c>
      <c r="J4957" s="218" t="s">
        <v>14131</v>
      </c>
      <c r="K4957" s="218">
        <v>1</v>
      </c>
      <c r="L4957" s="218">
        <v>-2.4434267866670467E-2</v>
      </c>
      <c r="M4957" s="218">
        <v>-0.28286535881620001</v>
      </c>
      <c r="N4957" s="218">
        <v>-0.2117260180382603</v>
      </c>
      <c r="O4957" s="218">
        <v>-0.47015710898778984</v>
      </c>
      <c r="P4957" s="218">
        <v>-5.3473490951101406</v>
      </c>
      <c r="Q4957" s="218">
        <v>-6.8098360786581171</v>
      </c>
      <c r="R4957" s="507">
        <v>-0.15364981334143524</v>
      </c>
      <c r="S4957" s="507">
        <v>-0.34094156351302507</v>
      </c>
      <c r="T4957" s="218">
        <v>-6.0785925868841293</v>
      </c>
    </row>
    <row r="4958" spans="1:20" x14ac:dyDescent="0.6">
      <c r="A4958" s="218" t="s">
        <v>14132</v>
      </c>
      <c r="B4958" s="218" t="s">
        <v>14133</v>
      </c>
      <c r="C4958" s="218">
        <v>6.0365032511884298</v>
      </c>
      <c r="D4958" s="218">
        <v>5.9935479644475302</v>
      </c>
      <c r="E4958" s="218">
        <v>0</v>
      </c>
      <c r="F4958" s="218">
        <v>5.8433947567620699</v>
      </c>
      <c r="G4958" s="218">
        <v>0.14046909216855899</v>
      </c>
      <c r="H4958" s="218">
        <v>0</v>
      </c>
      <c r="I4958" t="s">
        <v>14134</v>
      </c>
      <c r="J4958" s="218" t="s">
        <v>14134</v>
      </c>
      <c r="K4958" s="218">
        <v>1</v>
      </c>
      <c r="L4958" s="218">
        <v>-6.0365032511884298</v>
      </c>
      <c r="M4958" s="218">
        <v>-0.19310849442635991</v>
      </c>
      <c r="N4958" s="218">
        <v>-5.9935479644475302</v>
      </c>
      <c r="O4958" s="218">
        <v>-0.15015320768546037</v>
      </c>
      <c r="P4958" s="218">
        <v>-5.8960341590198704</v>
      </c>
      <c r="Q4958" s="218">
        <v>-6.0365032511884298</v>
      </c>
      <c r="R4958" s="507">
        <v>-3.1148058728073948</v>
      </c>
      <c r="S4958" s="507">
        <v>-3.0718505860664953</v>
      </c>
      <c r="T4958" s="218">
        <v>-5.9662687051041505</v>
      </c>
    </row>
    <row r="4959" spans="1:20" x14ac:dyDescent="0.6">
      <c r="A4959" s="218" t="s">
        <v>14135</v>
      </c>
      <c r="B4959" s="218" t="s">
        <v>14136</v>
      </c>
      <c r="C4959" s="218">
        <v>7.1740288243025603</v>
      </c>
      <c r="D4959" s="218">
        <v>7.2580262395736002</v>
      </c>
      <c r="E4959" s="218">
        <v>7.4429797317295003</v>
      </c>
      <c r="F4959" s="218">
        <v>7.3323980782828997</v>
      </c>
      <c r="G4959" s="218">
        <v>9.0200602759772099</v>
      </c>
      <c r="H4959" s="218">
        <v>0.44200174004994403</v>
      </c>
      <c r="I4959" t="s">
        <v>14137</v>
      </c>
      <c r="J4959" s="218" t="s">
        <v>14137</v>
      </c>
      <c r="K4959" s="218">
        <v>2</v>
      </c>
      <c r="L4959" s="218">
        <v>0.26895090742694006</v>
      </c>
      <c r="M4959" s="218">
        <v>0.15836925398033941</v>
      </c>
      <c r="N4959" s="218">
        <v>0.18495349215590018</v>
      </c>
      <c r="O4959" s="218">
        <v>7.4371838709299531E-2</v>
      </c>
      <c r="P4959" s="218">
        <v>1.8460314516746497</v>
      </c>
      <c r="Q4959" s="218">
        <v>-6.732027084252616</v>
      </c>
      <c r="R4959" s="507">
        <v>0.21366008070363973</v>
      </c>
      <c r="S4959" s="507">
        <v>0.12966266543259986</v>
      </c>
      <c r="T4959" s="218">
        <v>-2.4429978162889832</v>
      </c>
    </row>
    <row r="4960" spans="1:20" x14ac:dyDescent="0.6">
      <c r="A4960" s="218" t="s">
        <v>14138</v>
      </c>
      <c r="B4960" s="218" t="s">
        <v>14139</v>
      </c>
      <c r="C4960" s="218">
        <v>5.15895341384768</v>
      </c>
      <c r="D4960" s="218">
        <v>5.2796535592038403</v>
      </c>
      <c r="E4960" s="218">
        <v>4.8663131055115798</v>
      </c>
      <c r="F4960" s="218">
        <v>5.1201600169230197</v>
      </c>
      <c r="G4960" s="218">
        <v>0.59580657787600999</v>
      </c>
      <c r="H4960" s="218">
        <v>7.7973756458568504</v>
      </c>
      <c r="I4960" t="s">
        <v>14137</v>
      </c>
      <c r="J4960" s="218" t="s">
        <v>14137</v>
      </c>
      <c r="K4960" s="218">
        <v>2</v>
      </c>
      <c r="L4960" s="218">
        <v>-0.29264030833610022</v>
      </c>
      <c r="M4960" s="218">
        <v>-3.8793396924660328E-2</v>
      </c>
      <c r="N4960" s="218">
        <v>-0.41334045369226047</v>
      </c>
      <c r="O4960" s="218">
        <v>-0.15949354228082058</v>
      </c>
      <c r="P4960" s="218">
        <v>-4.5631468359716703</v>
      </c>
      <c r="Q4960" s="218">
        <v>2.6384222320091704</v>
      </c>
      <c r="R4960" s="507">
        <v>-0.16571685263038027</v>
      </c>
      <c r="S4960" s="507">
        <v>-0.28641699798654052</v>
      </c>
      <c r="T4960" s="218">
        <v>-0.96236230198124995</v>
      </c>
    </row>
    <row r="4961" spans="1:20" x14ac:dyDescent="0.6">
      <c r="A4961" s="218" t="s">
        <v>14140</v>
      </c>
      <c r="B4961" s="218" t="s">
        <v>14141</v>
      </c>
      <c r="C4961" s="218">
        <v>2.7375084183522702</v>
      </c>
      <c r="D4961" s="218">
        <v>3.0139069049117699</v>
      </c>
      <c r="E4961" s="218">
        <v>0</v>
      </c>
      <c r="F4961" s="218">
        <v>4.1802190964661E-2</v>
      </c>
      <c r="G4961" s="218">
        <v>0</v>
      </c>
      <c r="H4961" s="218">
        <v>0</v>
      </c>
      <c r="I4961" t="s">
        <v>14142</v>
      </c>
      <c r="J4961" s="218" t="s">
        <v>14142</v>
      </c>
      <c r="K4961" s="218">
        <v>1</v>
      </c>
      <c r="L4961" s="218">
        <v>-2.7375084183522702</v>
      </c>
      <c r="M4961" s="218">
        <v>-2.6957062273876091</v>
      </c>
      <c r="N4961" s="218">
        <v>-3.0139069049117699</v>
      </c>
      <c r="O4961" s="218">
        <v>-2.9721047139471088</v>
      </c>
      <c r="P4961" s="218">
        <v>-2.7375084183522702</v>
      </c>
      <c r="Q4961" s="218">
        <v>-2.7375084183522702</v>
      </c>
      <c r="R4961" s="507">
        <v>-2.7166073228699394</v>
      </c>
      <c r="S4961" s="507">
        <v>-2.9930058094294392</v>
      </c>
      <c r="T4961" s="218">
        <v>-2.7375084183522702</v>
      </c>
    </row>
    <row r="4962" spans="1:20" x14ac:dyDescent="0.6">
      <c r="A4962" s="218" t="s">
        <v>14143</v>
      </c>
      <c r="B4962" s="218" t="s">
        <v>14144</v>
      </c>
      <c r="C4962" s="218">
        <v>5.1216634267572996</v>
      </c>
      <c r="D4962" s="218">
        <v>5.2250896611679796</v>
      </c>
      <c r="E4962" s="218">
        <v>5.3454688753483897</v>
      </c>
      <c r="F4962" s="218">
        <v>5.7667875040133598</v>
      </c>
      <c r="G4962" s="218">
        <v>0.59580657787600999</v>
      </c>
      <c r="H4962" s="218">
        <v>0</v>
      </c>
      <c r="I4962" t="s">
        <v>14145</v>
      </c>
      <c r="J4962" s="218" t="s">
        <v>14145</v>
      </c>
      <c r="K4962" s="218">
        <v>2</v>
      </c>
      <c r="L4962" s="218">
        <v>0.22380544859109008</v>
      </c>
      <c r="M4962" s="218">
        <v>0.64512407725606025</v>
      </c>
      <c r="N4962" s="218">
        <v>0.12037921418041009</v>
      </c>
      <c r="O4962" s="218">
        <v>0.54169784284538025</v>
      </c>
      <c r="P4962" s="218">
        <v>-4.5258568488812898</v>
      </c>
      <c r="Q4962" s="218">
        <v>-5.1216634267572996</v>
      </c>
      <c r="R4962" s="507">
        <v>0.43446476292357517</v>
      </c>
      <c r="S4962" s="507">
        <v>0.33103852851289517</v>
      </c>
      <c r="T4962" s="218">
        <v>-4.8237601378192947</v>
      </c>
    </row>
    <row r="4963" spans="1:20" x14ac:dyDescent="0.6">
      <c r="A4963" s="218" t="s">
        <v>14146</v>
      </c>
      <c r="B4963" s="218" t="s">
        <v>14147</v>
      </c>
      <c r="C4963" s="218">
        <v>6.49226977418712</v>
      </c>
      <c r="D4963" s="218">
        <v>6.5167345496571496</v>
      </c>
      <c r="E4963" s="218">
        <v>5.9892049466656996</v>
      </c>
      <c r="F4963" s="218">
        <v>5.9847200344029003</v>
      </c>
      <c r="G4963" s="218">
        <v>7.5470273898849296</v>
      </c>
      <c r="H4963" s="218">
        <v>0.123827711997599</v>
      </c>
      <c r="I4963" t="s">
        <v>14145</v>
      </c>
      <c r="J4963" s="218" t="s">
        <v>14145</v>
      </c>
      <c r="K4963" s="218">
        <v>2</v>
      </c>
      <c r="L4963" s="218">
        <v>-0.50306482752142045</v>
      </c>
      <c r="M4963" s="218">
        <v>-0.50754973978421969</v>
      </c>
      <c r="N4963" s="218">
        <v>-0.52752960299145002</v>
      </c>
      <c r="O4963" s="218">
        <v>-0.53201451525424925</v>
      </c>
      <c r="P4963" s="218">
        <v>1.0547576156978096</v>
      </c>
      <c r="Q4963" s="218">
        <v>-6.368442062189521</v>
      </c>
      <c r="R4963" s="507">
        <v>-0.50530728365282007</v>
      </c>
      <c r="S4963" s="507">
        <v>-0.52977205912284964</v>
      </c>
      <c r="T4963" s="218">
        <v>-2.6568422232458557</v>
      </c>
    </row>
    <row r="4964" spans="1:20" x14ac:dyDescent="0.6">
      <c r="A4964" s="218" t="s">
        <v>14148</v>
      </c>
      <c r="B4964" s="218" t="s">
        <v>14149</v>
      </c>
      <c r="C4964" s="218">
        <v>6.3321328083913704</v>
      </c>
      <c r="D4964" s="218">
        <v>6.2056738779481702</v>
      </c>
      <c r="E4964" s="218">
        <v>3.1626395626052801</v>
      </c>
      <c r="F4964" s="218">
        <v>6.6512725295523598</v>
      </c>
      <c r="G4964" s="218">
        <v>0.14046909216855899</v>
      </c>
      <c r="H4964" s="218">
        <v>0</v>
      </c>
      <c r="I4964" t="s">
        <v>14150</v>
      </c>
      <c r="J4964" s="218" t="s">
        <v>14150</v>
      </c>
      <c r="K4964" s="218">
        <v>1</v>
      </c>
      <c r="L4964" s="218">
        <v>-3.1694932457860903</v>
      </c>
      <c r="M4964" s="218">
        <v>0.31913972116098943</v>
      </c>
      <c r="N4964" s="218">
        <v>-3.04303431534289</v>
      </c>
      <c r="O4964" s="218">
        <v>0.44559865160418966</v>
      </c>
      <c r="P4964" s="218">
        <v>-6.191663716222811</v>
      </c>
      <c r="Q4964" s="218">
        <v>-6.3321328083913704</v>
      </c>
      <c r="R4964" s="507">
        <v>-1.4251767623125504</v>
      </c>
      <c r="S4964" s="507">
        <v>-1.2987178318693502</v>
      </c>
      <c r="T4964" s="218">
        <v>-6.2618982623070902</v>
      </c>
    </row>
    <row r="4965" spans="1:20" x14ac:dyDescent="0.6">
      <c r="A4965" s="218" t="s">
        <v>14151</v>
      </c>
      <c r="B4965" s="218" t="s">
        <v>14152</v>
      </c>
      <c r="C4965" s="218">
        <v>5.97379816550675</v>
      </c>
      <c r="D4965" s="218">
        <v>5.8203286850335401</v>
      </c>
      <c r="E4965" s="218">
        <v>4.6863799872470198</v>
      </c>
      <c r="F4965" s="218">
        <v>6.3154601416128404</v>
      </c>
      <c r="G4965" s="218">
        <v>7.4791909459844996</v>
      </c>
      <c r="H4965" s="218">
        <v>6.4802271643151403</v>
      </c>
      <c r="I4965" t="s">
        <v>14153</v>
      </c>
      <c r="J4965" s="218" t="s">
        <v>14153</v>
      </c>
      <c r="K4965" s="218">
        <v>1</v>
      </c>
      <c r="L4965" s="218">
        <v>-1.2874181782597303</v>
      </c>
      <c r="M4965" s="218">
        <v>0.34166197610609039</v>
      </c>
      <c r="N4965" s="218">
        <v>-1.1339486977865203</v>
      </c>
      <c r="O4965" s="218">
        <v>0.49513145657930036</v>
      </c>
      <c r="P4965" s="218">
        <v>1.5053927804777496</v>
      </c>
      <c r="Q4965" s="218">
        <v>0.50642899880839032</v>
      </c>
      <c r="R4965" s="507">
        <v>-0.47287810107681993</v>
      </c>
      <c r="S4965" s="507">
        <v>-0.31940862060360997</v>
      </c>
      <c r="T4965" s="218">
        <v>1.00591088964307</v>
      </c>
    </row>
    <row r="4966" spans="1:20" x14ac:dyDescent="0.6">
      <c r="A4966" s="218" t="s">
        <v>14154</v>
      </c>
      <c r="B4966" s="218" t="s">
        <v>14155</v>
      </c>
      <c r="C4966" s="218">
        <v>4.7645141739325796</v>
      </c>
      <c r="D4966" s="218">
        <v>4.8307642221203704</v>
      </c>
      <c r="E4966" s="218">
        <v>4.9547793537167797</v>
      </c>
      <c r="F4966" s="218">
        <v>0</v>
      </c>
      <c r="G4966" s="218">
        <v>0</v>
      </c>
      <c r="H4966" s="218">
        <v>0</v>
      </c>
      <c r="I4966" t="s">
        <v>14156</v>
      </c>
      <c r="J4966" s="218" t="s">
        <v>14156</v>
      </c>
      <c r="K4966" s="218">
        <v>1</v>
      </c>
      <c r="L4966" s="218">
        <v>0.1902651797842001</v>
      </c>
      <c r="M4966" s="218">
        <v>-4.7645141739325796</v>
      </c>
      <c r="N4966" s="218">
        <v>0.12401513159640931</v>
      </c>
      <c r="O4966" s="218">
        <v>-4.8307642221203704</v>
      </c>
      <c r="P4966" s="218">
        <v>-4.7645141739325796</v>
      </c>
      <c r="Q4966" s="218">
        <v>-4.7645141739325796</v>
      </c>
      <c r="R4966" s="507">
        <v>-2.2871244970741897</v>
      </c>
      <c r="S4966" s="507">
        <v>-2.3533745452619805</v>
      </c>
      <c r="T4966" s="218">
        <v>-4.7645141739325796</v>
      </c>
    </row>
    <row r="4967" spans="1:20" x14ac:dyDescent="0.6">
      <c r="A4967" s="218" t="s">
        <v>14157</v>
      </c>
      <c r="B4967" s="218" t="s">
        <v>14158</v>
      </c>
      <c r="C4967" s="218">
        <v>6.3698939145182596</v>
      </c>
      <c r="D4967" s="218">
        <v>6.3866213739945001</v>
      </c>
      <c r="E4967" s="218">
        <v>5.8306921396249498</v>
      </c>
      <c r="F4967" s="218">
        <v>6.3657002484085599</v>
      </c>
      <c r="G4967" s="218">
        <v>0.494726731926454</v>
      </c>
      <c r="H4967" s="218">
        <v>8.2441512526449596</v>
      </c>
      <c r="I4967" t="s">
        <v>14159</v>
      </c>
      <c r="J4967" s="218" t="s">
        <v>14159</v>
      </c>
      <c r="K4967" s="218">
        <v>1</v>
      </c>
      <c r="L4967" s="218">
        <v>-0.53920177489330978</v>
      </c>
      <c r="M4967" s="218">
        <v>-4.1936661096997341E-3</v>
      </c>
      <c r="N4967" s="218">
        <v>-0.55592923436955033</v>
      </c>
      <c r="O4967" s="218">
        <v>-2.0921125585940281E-2</v>
      </c>
      <c r="P4967" s="218">
        <v>-5.8751671825918059</v>
      </c>
      <c r="Q4967" s="218">
        <v>1.8742573381267</v>
      </c>
      <c r="R4967" s="507">
        <v>-0.27169772050150476</v>
      </c>
      <c r="S4967" s="507">
        <v>-0.28842517997774531</v>
      </c>
      <c r="T4967" s="218">
        <v>-2.0004549222325529</v>
      </c>
    </row>
    <row r="4968" spans="1:20" x14ac:dyDescent="0.6">
      <c r="A4968" s="218" t="s">
        <v>14160</v>
      </c>
      <c r="B4968" s="218" t="s">
        <v>14161</v>
      </c>
      <c r="C4968" s="218">
        <v>5.4515727165393297</v>
      </c>
      <c r="D4968" s="218">
        <v>5.4665800192173801</v>
      </c>
      <c r="E4968" s="218">
        <v>5.2007233104969597</v>
      </c>
      <c r="F4968" s="218">
        <v>5.4087761544029602</v>
      </c>
      <c r="G4968" s="218">
        <v>1.1552061784318599</v>
      </c>
      <c r="H4968" s="218">
        <v>0</v>
      </c>
      <c r="I4968" t="s">
        <v>14162</v>
      </c>
      <c r="J4968" s="218" t="s">
        <v>14162</v>
      </c>
      <c r="K4968" s="218">
        <v>1</v>
      </c>
      <c r="L4968" s="218">
        <v>-0.25084940604237005</v>
      </c>
      <c r="M4968" s="218">
        <v>-4.2796562136369509E-2</v>
      </c>
      <c r="N4968" s="218">
        <v>-0.26585670872042044</v>
      </c>
      <c r="O4968" s="218">
        <v>-5.7803864814419903E-2</v>
      </c>
      <c r="P4968" s="218">
        <v>-4.2963665381074696</v>
      </c>
      <c r="Q4968" s="218">
        <v>-5.4515727165393297</v>
      </c>
      <c r="R4968" s="507">
        <v>-0.14682298408936978</v>
      </c>
      <c r="S4968" s="507">
        <v>-0.16183028676742017</v>
      </c>
      <c r="T4968" s="218">
        <v>-4.8739696273233992</v>
      </c>
    </row>
    <row r="4969" spans="1:20" x14ac:dyDescent="0.6">
      <c r="A4969" s="218" t="s">
        <v>14163</v>
      </c>
      <c r="B4969" s="218" t="s">
        <v>14164</v>
      </c>
      <c r="C4969" s="218">
        <v>6.3346811980307303</v>
      </c>
      <c r="D4969" s="218">
        <v>6.3598197535100498</v>
      </c>
      <c r="E4969" s="218">
        <v>6.7826450670542302</v>
      </c>
      <c r="F4969" s="218">
        <v>7.2461849912772003</v>
      </c>
      <c r="G4969" s="218">
        <v>1.21997385646274</v>
      </c>
      <c r="H4969" s="218">
        <v>3.0770078414969202</v>
      </c>
      <c r="I4969" t="s">
        <v>14165</v>
      </c>
      <c r="J4969" s="218" t="s">
        <v>14165</v>
      </c>
      <c r="K4969" s="218">
        <v>3</v>
      </c>
      <c r="L4969" s="218">
        <v>0.44796386902349994</v>
      </c>
      <c r="M4969" s="218">
        <v>0.91150379324647002</v>
      </c>
      <c r="N4969" s="218">
        <v>0.4228253135441804</v>
      </c>
      <c r="O4969" s="218">
        <v>0.88636523776715048</v>
      </c>
      <c r="P4969" s="218">
        <v>-5.11470734156799</v>
      </c>
      <c r="Q4969" s="218">
        <v>-3.2576733565338101</v>
      </c>
      <c r="R4969" s="507">
        <v>0.67973383113498498</v>
      </c>
      <c r="S4969" s="507">
        <v>0.65459527565566544</v>
      </c>
      <c r="T4969" s="218">
        <v>-4.1861903490509</v>
      </c>
    </row>
    <row r="4970" spans="1:20" x14ac:dyDescent="0.6">
      <c r="A4970" s="218" t="s">
        <v>14166</v>
      </c>
      <c r="B4970" s="218" t="s">
        <v>14167</v>
      </c>
      <c r="C4970" s="218">
        <v>6.7026049620457897</v>
      </c>
      <c r="D4970" s="218">
        <v>6.7828186004482403</v>
      </c>
      <c r="E4970" s="218">
        <v>6.8085951126570698</v>
      </c>
      <c r="F4970" s="218">
        <v>7.0302046085810597</v>
      </c>
      <c r="G4970" s="218">
        <v>8.1773458634051899</v>
      </c>
      <c r="H4970" s="218">
        <v>8.5569111071845807</v>
      </c>
      <c r="I4970" t="s">
        <v>14165</v>
      </c>
      <c r="J4970" s="218" t="s">
        <v>14165</v>
      </c>
      <c r="K4970" s="218">
        <v>3</v>
      </c>
      <c r="L4970" s="218">
        <v>0.10599015061128014</v>
      </c>
      <c r="M4970" s="218">
        <v>0.32759964653526996</v>
      </c>
      <c r="N4970" s="218">
        <v>2.5776512208829594E-2</v>
      </c>
      <c r="O4970" s="218">
        <v>0.24738600813281941</v>
      </c>
      <c r="P4970" s="218">
        <v>1.4747409013594002</v>
      </c>
      <c r="Q4970" s="218">
        <v>1.854306145138791</v>
      </c>
      <c r="R4970" s="507">
        <v>0.21679489857327505</v>
      </c>
      <c r="S4970" s="507">
        <v>0.1365812601708245</v>
      </c>
      <c r="T4970" s="218">
        <v>1.6645235232490956</v>
      </c>
    </row>
    <row r="4971" spans="1:20" x14ac:dyDescent="0.6">
      <c r="A4971" s="218" t="s">
        <v>14168</v>
      </c>
      <c r="B4971" s="218" t="s">
        <v>14169</v>
      </c>
      <c r="C4971" s="218">
        <v>6.9252170960701198</v>
      </c>
      <c r="D4971" s="218">
        <v>6.9057885653050004</v>
      </c>
      <c r="E4971" s="218">
        <v>6.8846955660072098</v>
      </c>
      <c r="F4971" s="218">
        <v>6.9695659222475399</v>
      </c>
      <c r="G4971" s="218">
        <v>1.7003491969139299</v>
      </c>
      <c r="H4971" s="218">
        <v>8.4994780586336702</v>
      </c>
      <c r="I4971" t="s">
        <v>14165</v>
      </c>
      <c r="J4971" s="218" t="s">
        <v>14165</v>
      </c>
      <c r="K4971" s="218">
        <v>3</v>
      </c>
      <c r="L4971" s="218">
        <v>-4.0521530062910038E-2</v>
      </c>
      <c r="M4971" s="218">
        <v>4.4348826177420086E-2</v>
      </c>
      <c r="N4971" s="218">
        <v>-2.1092999297790627E-2</v>
      </c>
      <c r="O4971" s="218">
        <v>6.3777356942539498E-2</v>
      </c>
      <c r="P4971" s="218">
        <v>-5.2248678991561901</v>
      </c>
      <c r="Q4971" s="218">
        <v>1.5742609625635504</v>
      </c>
      <c r="R4971" s="507">
        <v>1.9136480572550241E-3</v>
      </c>
      <c r="S4971" s="507">
        <v>2.1342178822374436E-2</v>
      </c>
      <c r="T4971" s="218">
        <v>-1.8253034682963198</v>
      </c>
    </row>
    <row r="4972" spans="1:20" x14ac:dyDescent="0.6">
      <c r="A4972" s="218" t="s">
        <v>14170</v>
      </c>
      <c r="B4972" s="218" t="s">
        <v>14171</v>
      </c>
      <c r="C4972" s="218">
        <v>7.0674442090079896</v>
      </c>
      <c r="D4972" s="218">
        <v>7.2074279529955403</v>
      </c>
      <c r="E4972" s="218">
        <v>7.89497523145522</v>
      </c>
      <c r="F4972" s="218">
        <v>6.6916330044958396</v>
      </c>
      <c r="G4972" s="218">
        <v>9.4324825093955198</v>
      </c>
      <c r="H4972" s="218">
        <v>0.53417109941065899</v>
      </c>
      <c r="I4972" t="s">
        <v>14172</v>
      </c>
      <c r="J4972" s="218" t="s">
        <v>14172</v>
      </c>
      <c r="K4972" s="218">
        <v>2</v>
      </c>
      <c r="L4972" s="218">
        <v>0.82753102244723031</v>
      </c>
      <c r="M4972" s="218">
        <v>-0.37581120451215</v>
      </c>
      <c r="N4972" s="218">
        <v>0.68754727845967967</v>
      </c>
      <c r="O4972" s="218">
        <v>-0.51579494849970065</v>
      </c>
      <c r="P4972" s="218">
        <v>2.3650383003875302</v>
      </c>
      <c r="Q4972" s="218">
        <v>-6.5332731095973307</v>
      </c>
      <c r="R4972" s="507">
        <v>0.22585990896754016</v>
      </c>
      <c r="S4972" s="507">
        <v>8.5876164979989511E-2</v>
      </c>
      <c r="T4972" s="218">
        <v>-2.0841174046049002</v>
      </c>
    </row>
    <row r="4973" spans="1:20" x14ac:dyDescent="0.6">
      <c r="A4973" s="218" t="s">
        <v>14173</v>
      </c>
      <c r="B4973" s="218" t="s">
        <v>14174</v>
      </c>
      <c r="C4973" s="218">
        <v>7.1412133863707403</v>
      </c>
      <c r="D4973" s="218">
        <v>7.0825517245978702</v>
      </c>
      <c r="E4973" s="218">
        <v>7.4346718716870503</v>
      </c>
      <c r="F4973" s="218">
        <v>6.7288971173303898</v>
      </c>
      <c r="G4973" s="218">
        <v>2.3765131607844299</v>
      </c>
      <c r="H4973" s="218">
        <v>0.34353965418307397</v>
      </c>
      <c r="I4973" t="s">
        <v>14172</v>
      </c>
      <c r="J4973" s="218" t="s">
        <v>14172</v>
      </c>
      <c r="K4973" s="218">
        <v>2</v>
      </c>
      <c r="L4973" s="218">
        <v>0.29345848531631002</v>
      </c>
      <c r="M4973" s="218">
        <v>-0.41231626904035057</v>
      </c>
      <c r="N4973" s="218">
        <v>0.35212014708918016</v>
      </c>
      <c r="O4973" s="218">
        <v>-0.35365460726748044</v>
      </c>
      <c r="P4973" s="218">
        <v>-4.76470022558631</v>
      </c>
      <c r="Q4973" s="218">
        <v>-6.7976737321876666</v>
      </c>
      <c r="R4973" s="507">
        <v>-5.9428891862020272E-2</v>
      </c>
      <c r="S4973" s="507">
        <v>-7.6723008915013935E-4</v>
      </c>
      <c r="T4973" s="218">
        <v>-5.7811869788869883</v>
      </c>
    </row>
    <row r="4974" spans="1:20" x14ac:dyDescent="0.6">
      <c r="A4974" s="218" t="s">
        <v>14175</v>
      </c>
      <c r="B4974" s="218" t="s">
        <v>14176</v>
      </c>
      <c r="C4974" s="218">
        <v>7.5471160494407803</v>
      </c>
      <c r="D4974" s="218">
        <v>7.7023714028224299</v>
      </c>
      <c r="E4974" s="218">
        <v>7.9189975195148099</v>
      </c>
      <c r="F4974" s="218">
        <v>7.9198134325172003</v>
      </c>
      <c r="G4974" s="218">
        <v>9.1093143373892005</v>
      </c>
      <c r="H4974" s="218">
        <v>0.123827711997599</v>
      </c>
      <c r="I4974" t="s">
        <v>14177</v>
      </c>
      <c r="J4974" s="218" t="s">
        <v>14177</v>
      </c>
      <c r="K4974" s="218">
        <v>2</v>
      </c>
      <c r="L4974" s="218">
        <v>0.37188147007402961</v>
      </c>
      <c r="M4974" s="218">
        <v>0.37269738307641997</v>
      </c>
      <c r="N4974" s="218">
        <v>0.21662611669237997</v>
      </c>
      <c r="O4974" s="218">
        <v>0.21744202969477033</v>
      </c>
      <c r="P4974" s="218">
        <v>1.5621982879484202</v>
      </c>
      <c r="Q4974" s="218">
        <v>-7.4232883374431813</v>
      </c>
      <c r="R4974" s="507">
        <v>0.37228942657522479</v>
      </c>
      <c r="S4974" s="507">
        <v>0.21703407319357515</v>
      </c>
      <c r="T4974" s="218">
        <v>-2.9305450247473805</v>
      </c>
    </row>
    <row r="4975" spans="1:20" x14ac:dyDescent="0.6">
      <c r="A4975" s="218" t="s">
        <v>14178</v>
      </c>
      <c r="B4975" s="218" t="s">
        <v>14179</v>
      </c>
      <c r="C4975" s="218">
        <v>8.3221115156736793</v>
      </c>
      <c r="D4975" s="218">
        <v>8.4287197947972192</v>
      </c>
      <c r="E4975" s="218">
        <v>7.7159090956124201</v>
      </c>
      <c r="F4975" s="218">
        <v>8.5607161764960402</v>
      </c>
      <c r="G4975" s="218">
        <v>8.9936763597229703</v>
      </c>
      <c r="H4975" s="218">
        <v>0.123827711997599</v>
      </c>
      <c r="I4975" t="s">
        <v>14177</v>
      </c>
      <c r="J4975" s="218" t="s">
        <v>14177</v>
      </c>
      <c r="K4975" s="218">
        <v>2</v>
      </c>
      <c r="L4975" s="218">
        <v>-0.60620242006125924</v>
      </c>
      <c r="M4975" s="218">
        <v>0.23860466082236087</v>
      </c>
      <c r="N4975" s="218">
        <v>-0.71281069918479911</v>
      </c>
      <c r="O4975" s="218">
        <v>0.131996381698821</v>
      </c>
      <c r="P4975" s="218">
        <v>0.67156484404929095</v>
      </c>
      <c r="Q4975" s="218">
        <v>-8.1982838036760803</v>
      </c>
      <c r="R4975" s="507">
        <v>-0.18379887961944918</v>
      </c>
      <c r="S4975" s="507">
        <v>-0.29040715874298906</v>
      </c>
      <c r="T4975" s="218">
        <v>-3.7633594798133947</v>
      </c>
    </row>
    <row r="4976" spans="1:20" x14ac:dyDescent="0.6">
      <c r="A4976" s="218" t="s">
        <v>14180</v>
      </c>
      <c r="B4976" s="218" t="s">
        <v>14181</v>
      </c>
      <c r="C4976" s="218">
        <v>6.2008446514842301</v>
      </c>
      <c r="D4976" s="218">
        <v>5.9259574174685303</v>
      </c>
      <c r="E4976" s="218">
        <v>6.8282438195890496</v>
      </c>
      <c r="F4976" s="218">
        <v>6.2650625698863696</v>
      </c>
      <c r="G4976" s="218">
        <v>1.39846821979138</v>
      </c>
      <c r="H4976" s="218">
        <v>8.14896953751526</v>
      </c>
      <c r="I4976" t="s">
        <v>14182</v>
      </c>
      <c r="J4976" s="218" t="s">
        <v>14182</v>
      </c>
      <c r="K4976" s="218">
        <v>1</v>
      </c>
      <c r="L4976" s="218">
        <v>0.62739916810481944</v>
      </c>
      <c r="M4976" s="218">
        <v>6.4217918402139418E-2</v>
      </c>
      <c r="N4976" s="218">
        <v>0.90228640212051925</v>
      </c>
      <c r="O4976" s="218">
        <v>0.33910515241783923</v>
      </c>
      <c r="P4976" s="218">
        <v>-4.8023764316928501</v>
      </c>
      <c r="Q4976" s="218">
        <v>1.9481248860310298</v>
      </c>
      <c r="R4976" s="507">
        <v>0.34580854325347943</v>
      </c>
      <c r="S4976" s="507">
        <v>0.62069577726917924</v>
      </c>
      <c r="T4976" s="218">
        <v>-1.4271257728309101</v>
      </c>
    </row>
    <row r="4977" spans="1:20" x14ac:dyDescent="0.6">
      <c r="A4977" s="218" t="s">
        <v>14183</v>
      </c>
      <c r="B4977" s="218" t="s">
        <v>14184</v>
      </c>
      <c r="C4977" s="218">
        <v>5.7824699385816896</v>
      </c>
      <c r="D4977" s="218">
        <v>5.4536941190216002</v>
      </c>
      <c r="E4977" s="218">
        <v>3.6950152777468301</v>
      </c>
      <c r="F4977" s="218">
        <v>6.3896733335649101</v>
      </c>
      <c r="G4977" s="218">
        <v>0.14046909216855899</v>
      </c>
      <c r="H4977" s="218">
        <v>0.23786221336595301</v>
      </c>
      <c r="I4977" t="s">
        <v>14185</v>
      </c>
      <c r="J4977" s="218" t="s">
        <v>14185</v>
      </c>
      <c r="K4977" s="218">
        <v>1</v>
      </c>
      <c r="L4977" s="218">
        <v>-2.0874546608348594</v>
      </c>
      <c r="M4977" s="218">
        <v>0.60720339498322051</v>
      </c>
      <c r="N4977" s="218">
        <v>-1.75867884127477</v>
      </c>
      <c r="O4977" s="218">
        <v>0.9359792145433099</v>
      </c>
      <c r="P4977" s="218">
        <v>-5.6420008464131302</v>
      </c>
      <c r="Q4977" s="218">
        <v>-5.5446077252157364</v>
      </c>
      <c r="R4977" s="507">
        <v>-0.74012563292581945</v>
      </c>
      <c r="S4977" s="507">
        <v>-0.41134981336573007</v>
      </c>
      <c r="T4977" s="218">
        <v>-5.5933042858144333</v>
      </c>
    </row>
    <row r="4978" spans="1:20" x14ac:dyDescent="0.6">
      <c r="A4978" s="218" t="s">
        <v>14186</v>
      </c>
      <c r="B4978" s="218" t="s">
        <v>14187</v>
      </c>
      <c r="C4978" s="218">
        <v>4.5877880289591699</v>
      </c>
      <c r="D4978" s="218">
        <v>4.6692280957815697</v>
      </c>
      <c r="E4978" s="218">
        <v>4.8021847089063501</v>
      </c>
      <c r="F4978" s="218">
        <v>4.9189556341244396</v>
      </c>
      <c r="G4978" s="218">
        <v>1.1552061784318599</v>
      </c>
      <c r="H4978" s="218">
        <v>0</v>
      </c>
      <c r="I4978" t="s">
        <v>14188</v>
      </c>
      <c r="J4978" s="218" t="s">
        <v>14188</v>
      </c>
      <c r="K4978" s="218">
        <v>1</v>
      </c>
      <c r="L4978" s="218">
        <v>0.21439667994718015</v>
      </c>
      <c r="M4978" s="218">
        <v>0.33116760516526966</v>
      </c>
      <c r="N4978" s="218">
        <v>0.13295661312478035</v>
      </c>
      <c r="O4978" s="218">
        <v>0.24972753834286987</v>
      </c>
      <c r="P4978" s="218">
        <v>-3.4325818505273098</v>
      </c>
      <c r="Q4978" s="218">
        <v>-4.5877880289591699</v>
      </c>
      <c r="R4978" s="507">
        <v>0.2727821425562249</v>
      </c>
      <c r="S4978" s="507">
        <v>0.19134207573382511</v>
      </c>
      <c r="T4978" s="218">
        <v>-4.0101849397432403</v>
      </c>
    </row>
    <row r="4979" spans="1:20" x14ac:dyDescent="0.6">
      <c r="A4979" s="218" t="s">
        <v>14189</v>
      </c>
      <c r="B4979" s="218" t="s">
        <v>14190</v>
      </c>
      <c r="C4979" s="218">
        <v>4.5894961648958104</v>
      </c>
      <c r="D4979" s="218">
        <v>4.7022885784486599</v>
      </c>
      <c r="E4979" s="218">
        <v>0</v>
      </c>
      <c r="F4979" s="218">
        <v>4.0943387647413596</v>
      </c>
      <c r="G4979" s="218">
        <v>0</v>
      </c>
      <c r="H4979" s="218">
        <v>0</v>
      </c>
      <c r="I4979" t="s">
        <v>14191</v>
      </c>
      <c r="J4979" s="218" t="s">
        <v>14191</v>
      </c>
      <c r="K4979" s="218">
        <v>1</v>
      </c>
      <c r="L4979" s="218">
        <v>-4.5894961648958104</v>
      </c>
      <c r="M4979" s="218">
        <v>-0.49515740015445076</v>
      </c>
      <c r="N4979" s="218">
        <v>-4.7022885784486599</v>
      </c>
      <c r="O4979" s="218">
        <v>-0.60794981370730028</v>
      </c>
      <c r="P4979" s="218">
        <v>-4.5894961648958104</v>
      </c>
      <c r="Q4979" s="218">
        <v>-4.5894961648958104</v>
      </c>
      <c r="R4979" s="507">
        <v>-2.5423267825251306</v>
      </c>
      <c r="S4979" s="507">
        <v>-2.6551191960779801</v>
      </c>
      <c r="T4979" s="218">
        <v>-4.5894961648958104</v>
      </c>
    </row>
    <row r="4980" spans="1:20" x14ac:dyDescent="0.6">
      <c r="A4980" s="218" t="s">
        <v>14192</v>
      </c>
      <c r="B4980" s="218" t="s">
        <v>14193</v>
      </c>
      <c r="C4980" s="218">
        <v>5.9822746509236797</v>
      </c>
      <c r="D4980" s="218">
        <v>6.0424199907366498</v>
      </c>
      <c r="E4980" s="218">
        <v>6.1999524310604199</v>
      </c>
      <c r="F4980" s="218">
        <v>6.5006291469652302</v>
      </c>
      <c r="G4980" s="218">
        <v>1.08739361964643</v>
      </c>
      <c r="H4980" s="218">
        <v>0.34353965418307397</v>
      </c>
      <c r="I4980" t="s">
        <v>14194</v>
      </c>
      <c r="J4980" s="218" t="s">
        <v>14194</v>
      </c>
      <c r="K4980" s="218">
        <v>1</v>
      </c>
      <c r="L4980" s="218">
        <v>0.21767778013674022</v>
      </c>
      <c r="M4980" s="218">
        <v>0.51835449604155048</v>
      </c>
      <c r="N4980" s="218">
        <v>0.15753244032377012</v>
      </c>
      <c r="O4980" s="218">
        <v>0.45820915622858038</v>
      </c>
      <c r="P4980" s="218">
        <v>-4.8948810312772499</v>
      </c>
      <c r="Q4980" s="218">
        <v>-5.638734996740606</v>
      </c>
      <c r="R4980" s="507">
        <v>0.36801613808914535</v>
      </c>
      <c r="S4980" s="507">
        <v>0.30787079827617525</v>
      </c>
      <c r="T4980" s="218">
        <v>-5.2668080140089284</v>
      </c>
    </row>
    <row r="4981" spans="1:20" x14ac:dyDescent="0.6">
      <c r="A4981" s="218" t="s">
        <v>14195</v>
      </c>
      <c r="B4981" s="218" t="s">
        <v>14196</v>
      </c>
      <c r="C4981" s="218">
        <v>5.8410021180470997</v>
      </c>
      <c r="D4981" s="218">
        <v>5.8344808715637502</v>
      </c>
      <c r="E4981" s="218">
        <v>6.7546802799245302</v>
      </c>
      <c r="F4981" s="218">
        <v>7.3964824766789397</v>
      </c>
      <c r="G4981" s="218">
        <v>1.21997385646274</v>
      </c>
      <c r="H4981" s="218">
        <v>7.8312667737825503</v>
      </c>
      <c r="I4981" t="s">
        <v>14197</v>
      </c>
      <c r="J4981" s="218" t="s">
        <v>14197</v>
      </c>
      <c r="K4981" s="218">
        <v>1</v>
      </c>
      <c r="L4981" s="218">
        <v>0.91367816187743056</v>
      </c>
      <c r="M4981" s="218">
        <v>1.55548035863184</v>
      </c>
      <c r="N4981" s="218">
        <v>0.92019940836078007</v>
      </c>
      <c r="O4981" s="218">
        <v>1.5620016051151895</v>
      </c>
      <c r="P4981" s="218">
        <v>-4.6210282615843594</v>
      </c>
      <c r="Q4981" s="218">
        <v>1.9902646557354506</v>
      </c>
      <c r="R4981" s="507">
        <v>1.2345792602546353</v>
      </c>
      <c r="S4981" s="507">
        <v>1.2411005067379848</v>
      </c>
      <c r="T4981" s="218">
        <v>-1.3153818029244544</v>
      </c>
    </row>
    <row r="4982" spans="1:20" x14ac:dyDescent="0.6">
      <c r="A4982" s="218" t="s">
        <v>14198</v>
      </c>
      <c r="B4982" s="218" t="s">
        <v>14199</v>
      </c>
      <c r="C4982" s="218">
        <v>5.0918448113490902</v>
      </c>
      <c r="D4982" s="218">
        <v>4.5870412389219597</v>
      </c>
      <c r="E4982" s="218">
        <v>0.106826243139567</v>
      </c>
      <c r="F4982" s="218">
        <v>4.8573731110265497</v>
      </c>
      <c r="G4982" s="218">
        <v>0</v>
      </c>
      <c r="H4982" s="218">
        <v>0</v>
      </c>
      <c r="I4982" t="s">
        <v>14200</v>
      </c>
      <c r="J4982" s="218" t="s">
        <v>14200</v>
      </c>
      <c r="K4982" s="218">
        <v>1</v>
      </c>
      <c r="L4982" s="218">
        <v>-4.9850185682095232</v>
      </c>
      <c r="M4982" s="218">
        <v>-0.2344717003225405</v>
      </c>
      <c r="N4982" s="218">
        <v>-4.4802149957823927</v>
      </c>
      <c r="O4982" s="218">
        <v>0.27033187210458998</v>
      </c>
      <c r="P4982" s="218">
        <v>-5.0918448113490902</v>
      </c>
      <c r="Q4982" s="218">
        <v>-5.0918448113490902</v>
      </c>
      <c r="R4982" s="507">
        <v>-2.6097451342660318</v>
      </c>
      <c r="S4982" s="507">
        <v>-2.1049415618389014</v>
      </c>
      <c r="T4982" s="218">
        <v>-5.0918448113490902</v>
      </c>
    </row>
    <row r="4983" spans="1:20" x14ac:dyDescent="0.6">
      <c r="A4983" s="218" t="s">
        <v>14201</v>
      </c>
      <c r="B4983" s="218" t="s">
        <v>14202</v>
      </c>
      <c r="C4983" s="218">
        <v>5.1462434015737397</v>
      </c>
      <c r="D4983" s="218">
        <v>5.2857254183599398</v>
      </c>
      <c r="E4983" s="218">
        <v>4.4657888392063798</v>
      </c>
      <c r="F4983" s="218">
        <v>3.8920895348737301</v>
      </c>
      <c r="G4983" s="218">
        <v>7.9816964753204998</v>
      </c>
      <c r="H4983" s="218">
        <v>0</v>
      </c>
      <c r="I4983" t="s">
        <v>14203</v>
      </c>
      <c r="J4983" s="218" t="s">
        <v>14203</v>
      </c>
      <c r="K4983" s="218">
        <v>1</v>
      </c>
      <c r="L4983" s="218">
        <v>-0.68045456236735991</v>
      </c>
      <c r="M4983" s="218">
        <v>-1.2541538667000096</v>
      </c>
      <c r="N4983" s="218">
        <v>-0.81993657915356</v>
      </c>
      <c r="O4983" s="218">
        <v>-1.3936358834862097</v>
      </c>
      <c r="P4983" s="218">
        <v>2.83545307374676</v>
      </c>
      <c r="Q4983" s="218">
        <v>-5.1462434015737397</v>
      </c>
      <c r="R4983" s="507">
        <v>-0.96730421453368476</v>
      </c>
      <c r="S4983" s="507">
        <v>-1.1067862313198849</v>
      </c>
      <c r="T4983" s="218">
        <v>-1.1553951639134898</v>
      </c>
    </row>
    <row r="4984" spans="1:20" x14ac:dyDescent="0.6">
      <c r="A4984" s="218" t="s">
        <v>14204</v>
      </c>
      <c r="B4984" s="218" t="s">
        <v>14205</v>
      </c>
      <c r="C4984" s="218">
        <v>4.4365637368676802</v>
      </c>
      <c r="D4984" s="218">
        <v>4.2692960400916302</v>
      </c>
      <c r="E4984" s="218">
        <v>4.9565659234898503</v>
      </c>
      <c r="F4984" s="218">
        <v>4.9590517090115203</v>
      </c>
      <c r="G4984" s="218">
        <v>0.94138514970795095</v>
      </c>
      <c r="H4984" s="218">
        <v>0.123827711997599</v>
      </c>
      <c r="I4984" t="s">
        <v>14206</v>
      </c>
      <c r="J4984" s="218" t="s">
        <v>14206</v>
      </c>
      <c r="K4984" s="218">
        <v>3</v>
      </c>
      <c r="L4984" s="218">
        <v>0.52000218662217002</v>
      </c>
      <c r="M4984" s="218">
        <v>0.52248797214384002</v>
      </c>
      <c r="N4984" s="218">
        <v>0.68726988339822004</v>
      </c>
      <c r="O4984" s="218">
        <v>0.68975566891989004</v>
      </c>
      <c r="P4984" s="218">
        <v>-3.4951785871597294</v>
      </c>
      <c r="Q4984" s="218">
        <v>-4.3127360248700812</v>
      </c>
      <c r="R4984" s="507">
        <v>0.52124507938300502</v>
      </c>
      <c r="S4984" s="507">
        <v>0.68851277615905504</v>
      </c>
      <c r="T4984" s="218">
        <v>-3.9039573060149051</v>
      </c>
    </row>
    <row r="4985" spans="1:20" x14ac:dyDescent="0.6">
      <c r="A4985" s="218" t="s">
        <v>14207</v>
      </c>
      <c r="B4985" s="218" t="s">
        <v>14208</v>
      </c>
      <c r="C4985" s="218">
        <v>4.4610294732075202</v>
      </c>
      <c r="D4985" s="218">
        <v>4.3824105714092196</v>
      </c>
      <c r="E4985" s="218">
        <v>4.79621099308455</v>
      </c>
      <c r="F4985" s="218">
        <v>3.8278312671883898</v>
      </c>
      <c r="G4985" s="218">
        <v>0.77891856884019794</v>
      </c>
      <c r="H4985" s="218">
        <v>0.123827711997599</v>
      </c>
      <c r="I4985" t="s">
        <v>14206</v>
      </c>
      <c r="J4985" s="218" t="s">
        <v>14206</v>
      </c>
      <c r="K4985" s="218">
        <v>3</v>
      </c>
      <c r="L4985" s="218">
        <v>0.33518151987702982</v>
      </c>
      <c r="M4985" s="218">
        <v>-0.63319820601913035</v>
      </c>
      <c r="N4985" s="218">
        <v>0.41380042167533038</v>
      </c>
      <c r="O4985" s="218">
        <v>-0.55457930422082979</v>
      </c>
      <c r="P4985" s="218">
        <v>-3.6821109043673221</v>
      </c>
      <c r="Q4985" s="218">
        <v>-4.3372017612099212</v>
      </c>
      <c r="R4985" s="507">
        <v>-0.14900834307105026</v>
      </c>
      <c r="S4985" s="507">
        <v>-7.0389441272749709E-2</v>
      </c>
      <c r="T4985" s="218">
        <v>-4.0096563327886212</v>
      </c>
    </row>
    <row r="4986" spans="1:20" x14ac:dyDescent="0.6">
      <c r="A4986" s="218" t="s">
        <v>14209</v>
      </c>
      <c r="B4986" s="218" t="s">
        <v>14210</v>
      </c>
      <c r="C4986" s="218">
        <v>3.6741980121676199</v>
      </c>
      <c r="D4986" s="218">
        <v>3.4325692748125198</v>
      </c>
      <c r="E4986" s="218">
        <v>0</v>
      </c>
      <c r="F4986" s="218">
        <v>3.7668221864240001</v>
      </c>
      <c r="G4986" s="218">
        <v>0</v>
      </c>
      <c r="H4986" s="218">
        <v>0</v>
      </c>
      <c r="I4986" t="s">
        <v>14206</v>
      </c>
      <c r="J4986" s="218" t="s">
        <v>14206</v>
      </c>
      <c r="K4986" s="218">
        <v>3</v>
      </c>
      <c r="L4986" s="218">
        <v>-3.6741980121676199</v>
      </c>
      <c r="M4986" s="218">
        <v>9.2624174256380254E-2</v>
      </c>
      <c r="N4986" s="218">
        <v>-3.4325692748125198</v>
      </c>
      <c r="O4986" s="218">
        <v>0.3342529116114803</v>
      </c>
      <c r="P4986" s="218">
        <v>-3.6741980121676199</v>
      </c>
      <c r="Q4986" s="218">
        <v>-3.6741980121676199</v>
      </c>
      <c r="R4986" s="507">
        <v>-1.7907869189556198</v>
      </c>
      <c r="S4986" s="507">
        <v>-1.5491581816005198</v>
      </c>
      <c r="T4986" s="218">
        <v>-3.6741980121676199</v>
      </c>
    </row>
    <row r="4987" spans="1:20" x14ac:dyDescent="0.6">
      <c r="A4987" s="218" t="s">
        <v>14211</v>
      </c>
      <c r="B4987" s="218" t="s">
        <v>14212</v>
      </c>
      <c r="C4987" s="218">
        <v>4.8595972055585603</v>
      </c>
      <c r="D4987" s="218">
        <v>4.9715078806149204</v>
      </c>
      <c r="E4987" s="218">
        <v>4.2983776283730002</v>
      </c>
      <c r="F4987" s="218">
        <v>2.93435772058523</v>
      </c>
      <c r="G4987" s="218">
        <v>0.38602773444041999</v>
      </c>
      <c r="H4987" s="218">
        <v>6.8330585432044701</v>
      </c>
      <c r="I4987" t="s">
        <v>14213</v>
      </c>
      <c r="J4987" s="218" t="s">
        <v>14213</v>
      </c>
      <c r="K4987" s="218">
        <v>1</v>
      </c>
      <c r="L4987" s="218">
        <v>-0.56121957718556015</v>
      </c>
      <c r="M4987" s="218">
        <v>-1.9252394849733303</v>
      </c>
      <c r="N4987" s="218">
        <v>-0.67313025224192025</v>
      </c>
      <c r="O4987" s="218">
        <v>-2.0371501600296904</v>
      </c>
      <c r="P4987" s="218">
        <v>-4.4735694711181404</v>
      </c>
      <c r="Q4987" s="218">
        <v>1.9734613376459098</v>
      </c>
      <c r="R4987" s="507">
        <v>-1.2432295310794452</v>
      </c>
      <c r="S4987" s="507">
        <v>-1.3551402061358053</v>
      </c>
      <c r="T4987" s="218">
        <v>-1.2500540667361153</v>
      </c>
    </row>
    <row r="4988" spans="1:20" x14ac:dyDescent="0.6">
      <c r="A4988" s="218" t="s">
        <v>14214</v>
      </c>
      <c r="B4988" s="218" t="s">
        <v>14215</v>
      </c>
      <c r="C4988" s="218">
        <v>6.4052377829436198</v>
      </c>
      <c r="D4988" s="218">
        <v>6.5624653272047899</v>
      </c>
      <c r="E4988" s="218">
        <v>6.0177223745735002</v>
      </c>
      <c r="F4988" s="218">
        <v>6.7941741606508597</v>
      </c>
      <c r="G4988" s="218">
        <v>1.0162357018798001</v>
      </c>
      <c r="H4988" s="218">
        <v>0.23786221336595301</v>
      </c>
      <c r="I4988" t="s">
        <v>14216</v>
      </c>
      <c r="J4988" s="218" t="s">
        <v>14216</v>
      </c>
      <c r="K4988" s="218">
        <v>1</v>
      </c>
      <c r="L4988" s="218">
        <v>-0.38751540837011955</v>
      </c>
      <c r="M4988" s="218">
        <v>0.38893637770723988</v>
      </c>
      <c r="N4988" s="218">
        <v>-0.54474295263128969</v>
      </c>
      <c r="O4988" s="218">
        <v>0.23170883344606974</v>
      </c>
      <c r="P4988" s="218">
        <v>-5.3890020810638202</v>
      </c>
      <c r="Q4988" s="218">
        <v>-6.1673755695776666</v>
      </c>
      <c r="R4988" s="507">
        <v>7.104846685601629E-4</v>
      </c>
      <c r="S4988" s="507">
        <v>-0.15651705959260998</v>
      </c>
      <c r="T4988" s="218">
        <v>-5.7781888253207434</v>
      </c>
    </row>
    <row r="4989" spans="1:20" x14ac:dyDescent="0.6">
      <c r="A4989" s="218" t="s">
        <v>14217</v>
      </c>
      <c r="B4989" s="218" t="s">
        <v>14218</v>
      </c>
      <c r="C4989" s="218">
        <v>6.9951860238501098</v>
      </c>
      <c r="D4989" s="218">
        <v>6.9840500159895802</v>
      </c>
      <c r="E4989" s="218">
        <v>6.7272096385393096</v>
      </c>
      <c r="F4989" s="218">
        <v>7.31705297035783</v>
      </c>
      <c r="G4989" s="218">
        <v>8.0219853198724795</v>
      </c>
      <c r="H4989" s="218">
        <v>7.74710569541302</v>
      </c>
      <c r="I4989" t="s">
        <v>14219</v>
      </c>
      <c r="J4989" s="218" t="s">
        <v>14219</v>
      </c>
      <c r="K4989" s="218">
        <v>1</v>
      </c>
      <c r="L4989" s="218">
        <v>-0.26797638531080015</v>
      </c>
      <c r="M4989" s="218">
        <v>0.32186694650772019</v>
      </c>
      <c r="N4989" s="218">
        <v>-0.25684037745027055</v>
      </c>
      <c r="O4989" s="218">
        <v>0.33300295436824978</v>
      </c>
      <c r="P4989" s="218">
        <v>1.0267992960223697</v>
      </c>
      <c r="Q4989" s="218">
        <v>0.75191967156291017</v>
      </c>
      <c r="R4989" s="507">
        <v>2.694528059846002E-2</v>
      </c>
      <c r="S4989" s="507">
        <v>3.8081288458989615E-2</v>
      </c>
      <c r="T4989" s="218">
        <v>0.88935948379263996</v>
      </c>
    </row>
    <row r="4990" spans="1:20" x14ac:dyDescent="0.6">
      <c r="A4990" s="218" t="s">
        <v>14220</v>
      </c>
      <c r="B4990" s="218" t="s">
        <v>14221</v>
      </c>
      <c r="C4990" s="218">
        <v>5.7461757518352101</v>
      </c>
      <c r="D4990" s="218">
        <v>5.9726229369955801</v>
      </c>
      <c r="E4990" s="218">
        <v>5.7669612456022801</v>
      </c>
      <c r="F4990" s="218">
        <v>5.4712988391125901</v>
      </c>
      <c r="G4990" s="218">
        <v>0.494726731926454</v>
      </c>
      <c r="H4990" s="218">
        <v>0.23786221336595301</v>
      </c>
      <c r="I4990" t="s">
        <v>14222</v>
      </c>
      <c r="J4990" s="218" t="s">
        <v>14222</v>
      </c>
      <c r="K4990" s="218">
        <v>1</v>
      </c>
      <c r="L4990" s="218">
        <v>2.0785493767069951E-2</v>
      </c>
      <c r="M4990" s="218">
        <v>-0.27487691272262005</v>
      </c>
      <c r="N4990" s="218">
        <v>-0.20566169139330004</v>
      </c>
      <c r="O4990" s="218">
        <v>-0.50132409788299004</v>
      </c>
      <c r="P4990" s="218">
        <v>-5.2514490199087565</v>
      </c>
      <c r="Q4990" s="218">
        <v>-5.508313538469257</v>
      </c>
      <c r="R4990" s="507">
        <v>-0.12704570947777505</v>
      </c>
      <c r="S4990" s="507">
        <v>-0.35349289463814504</v>
      </c>
      <c r="T4990" s="218">
        <v>-5.3798812791890072</v>
      </c>
    </row>
    <row r="4991" spans="1:20" x14ac:dyDescent="0.6">
      <c r="A4991" s="218" t="s">
        <v>14223</v>
      </c>
      <c r="B4991" s="218" t="s">
        <v>14224</v>
      </c>
      <c r="C4991" s="218">
        <v>6.68593586609237</v>
      </c>
      <c r="D4991" s="218">
        <v>5.9079628031159697</v>
      </c>
      <c r="E4991" s="218">
        <v>6.5474410991654004</v>
      </c>
      <c r="F4991" s="218">
        <v>6.1921069611380997</v>
      </c>
      <c r="G4991" s="218">
        <v>1.60656975280174</v>
      </c>
      <c r="H4991" s="218">
        <v>0.23786221336595301</v>
      </c>
      <c r="I4991" t="s">
        <v>14225</v>
      </c>
      <c r="J4991" s="218" t="s">
        <v>14225</v>
      </c>
      <c r="K4991" s="218">
        <v>1</v>
      </c>
      <c r="L4991" s="218">
        <v>-0.1384947669269696</v>
      </c>
      <c r="M4991" s="218">
        <v>-0.49382890495427034</v>
      </c>
      <c r="N4991" s="218">
        <v>0.63947829604943074</v>
      </c>
      <c r="O4991" s="218">
        <v>0.28414415802213</v>
      </c>
      <c r="P4991" s="218">
        <v>-5.0793661132906305</v>
      </c>
      <c r="Q4991" s="218">
        <v>-6.4480736527264169</v>
      </c>
      <c r="R4991" s="507">
        <v>-0.31616183594061997</v>
      </c>
      <c r="S4991" s="507">
        <v>0.46181122703578037</v>
      </c>
      <c r="T4991" s="218">
        <v>-5.7637198830085232</v>
      </c>
    </row>
    <row r="4992" spans="1:20" x14ac:dyDescent="0.6">
      <c r="A4992" s="218" t="s">
        <v>14226</v>
      </c>
      <c r="B4992" s="218" t="s">
        <v>14227</v>
      </c>
      <c r="C4992" s="218">
        <v>1.37592681544159</v>
      </c>
      <c r="D4992" s="218">
        <v>1.03457980116562</v>
      </c>
      <c r="E4992" s="218">
        <v>0</v>
      </c>
      <c r="F4992" s="218">
        <v>0</v>
      </c>
      <c r="G4992" s="218">
        <v>0</v>
      </c>
      <c r="H4992" s="218">
        <v>0</v>
      </c>
      <c r="I4992" t="s">
        <v>14228</v>
      </c>
      <c r="J4992" s="218" t="s">
        <v>14228</v>
      </c>
      <c r="K4992" s="218">
        <v>1</v>
      </c>
      <c r="L4992" s="218">
        <v>-1.37592681544159</v>
      </c>
      <c r="M4992" s="218">
        <v>-1.37592681544159</v>
      </c>
      <c r="N4992" s="218">
        <v>-1.03457980116562</v>
      </c>
      <c r="O4992" s="218">
        <v>-1.03457980116562</v>
      </c>
      <c r="P4992" s="218">
        <v>-1.37592681544159</v>
      </c>
      <c r="Q4992" s="218">
        <v>-1.37592681544159</v>
      </c>
      <c r="R4992" s="507">
        <v>-1.37592681544159</v>
      </c>
      <c r="S4992" s="507">
        <v>-1.03457980116562</v>
      </c>
      <c r="T4992" s="218">
        <v>-1.37592681544159</v>
      </c>
    </row>
    <row r="4993" spans="1:20" x14ac:dyDescent="0.6">
      <c r="A4993" s="218" t="s">
        <v>14229</v>
      </c>
      <c r="B4993" s="218" t="s">
        <v>14230</v>
      </c>
      <c r="C4993" s="218">
        <v>0.19212041352781301</v>
      </c>
      <c r="D4993" s="218">
        <v>0</v>
      </c>
      <c r="E4993" s="218">
        <v>0</v>
      </c>
      <c r="F4993" s="218">
        <v>0</v>
      </c>
      <c r="G4993" s="218">
        <v>0</v>
      </c>
      <c r="H4993" s="218">
        <v>0</v>
      </c>
      <c r="I4993" t="s">
        <v>14231</v>
      </c>
      <c r="J4993" s="218" t="s">
        <v>14231</v>
      </c>
      <c r="K4993" s="218">
        <v>1</v>
      </c>
      <c r="L4993" s="218">
        <v>-0.19212041352781301</v>
      </c>
      <c r="M4993" s="218">
        <v>-0.19212041352781301</v>
      </c>
      <c r="N4993" s="218">
        <v>0</v>
      </c>
      <c r="O4993" s="218">
        <v>0</v>
      </c>
      <c r="P4993" s="218">
        <v>-0.19212041352781301</v>
      </c>
      <c r="Q4993" s="218">
        <v>-0.19212041352781301</v>
      </c>
      <c r="R4993" s="507">
        <v>-0.19212041352781301</v>
      </c>
      <c r="S4993" s="507">
        <v>0</v>
      </c>
      <c r="T4993" s="218">
        <v>-0.19212041352781301</v>
      </c>
    </row>
    <row r="4994" spans="1:20" x14ac:dyDescent="0.6">
      <c r="A4994" s="218" t="s">
        <v>14232</v>
      </c>
      <c r="B4994" s="218" t="s">
        <v>14233</v>
      </c>
      <c r="C4994" s="218">
        <v>3.1843886353536202</v>
      </c>
      <c r="D4994" s="218">
        <v>3.1585647125256799</v>
      </c>
      <c r="E4994" s="218">
        <v>4.3068058817320702</v>
      </c>
      <c r="F4994" s="218">
        <v>4.1802190964661E-2</v>
      </c>
      <c r="G4994" s="218">
        <v>0</v>
      </c>
      <c r="H4994" s="218">
        <v>0</v>
      </c>
      <c r="I4994" t="s">
        <v>14234</v>
      </c>
      <c r="J4994" s="218" t="s">
        <v>14234</v>
      </c>
      <c r="K4994" s="218">
        <v>2</v>
      </c>
      <c r="L4994" s="218">
        <v>1.1224172463784501</v>
      </c>
      <c r="M4994" s="218">
        <v>-3.1425864443889591</v>
      </c>
      <c r="N4994" s="218">
        <v>1.1482411692063903</v>
      </c>
      <c r="O4994" s="218">
        <v>-3.1167625215610189</v>
      </c>
      <c r="P4994" s="218">
        <v>-3.1843886353536202</v>
      </c>
      <c r="Q4994" s="218">
        <v>-3.1843886353536202</v>
      </c>
      <c r="R4994" s="507">
        <v>-1.0100845990052545</v>
      </c>
      <c r="S4994" s="507">
        <v>-0.98426067617731428</v>
      </c>
      <c r="T4994" s="218">
        <v>-3.1843886353536202</v>
      </c>
    </row>
    <row r="4995" spans="1:20" x14ac:dyDescent="0.6">
      <c r="A4995" s="218" t="s">
        <v>14235</v>
      </c>
      <c r="B4995" s="218" t="s">
        <v>14236</v>
      </c>
      <c r="C4995" s="218">
        <v>3.72481274942845</v>
      </c>
      <c r="D4995" s="218">
        <v>3.7104715083780899</v>
      </c>
      <c r="E4995" s="218">
        <v>4.16257002106423</v>
      </c>
      <c r="F4995" s="218">
        <v>0.23437083130338399</v>
      </c>
      <c r="G4995" s="218">
        <v>0.494726731926454</v>
      </c>
      <c r="H4995" s="218">
        <v>9.8710954924979895</v>
      </c>
      <c r="I4995" t="s">
        <v>14234</v>
      </c>
      <c r="J4995" s="218" t="s">
        <v>14234</v>
      </c>
      <c r="K4995" s="218">
        <v>2</v>
      </c>
      <c r="L4995" s="218">
        <v>0.43775727163578004</v>
      </c>
      <c r="M4995" s="218">
        <v>-3.4904419181250659</v>
      </c>
      <c r="N4995" s="218">
        <v>0.4520985126861401</v>
      </c>
      <c r="O4995" s="218">
        <v>-3.4761006770747058</v>
      </c>
      <c r="P4995" s="218">
        <v>-3.2300860175019959</v>
      </c>
      <c r="Q4995" s="218">
        <v>6.1462827430695395</v>
      </c>
      <c r="R4995" s="507">
        <v>-1.5263423232446429</v>
      </c>
      <c r="S4995" s="507">
        <v>-1.5120010821942829</v>
      </c>
      <c r="T4995" s="218">
        <v>1.4580983627837718</v>
      </c>
    </row>
    <row r="4996" spans="1:20" x14ac:dyDescent="0.6">
      <c r="A4996" s="218" t="s">
        <v>14237</v>
      </c>
      <c r="B4996" s="218" t="s">
        <v>14238</v>
      </c>
      <c r="C4996" s="218">
        <v>6.9503599564059497</v>
      </c>
      <c r="D4996" s="218">
        <v>7.0706445319649101</v>
      </c>
      <c r="E4996" s="218">
        <v>6.6809504961309099</v>
      </c>
      <c r="F4996" s="218">
        <v>6.8173001463767102</v>
      </c>
      <c r="G4996" s="218">
        <v>8.5921567226319198</v>
      </c>
      <c r="H4996" s="218">
        <v>7.9707736181716999</v>
      </c>
      <c r="I4996" t="s">
        <v>14239</v>
      </c>
      <c r="J4996" s="218" t="s">
        <v>14239</v>
      </c>
      <c r="K4996" s="218">
        <v>1</v>
      </c>
      <c r="L4996" s="218">
        <v>-0.26940946027503987</v>
      </c>
      <c r="M4996" s="218">
        <v>-0.1330598100292395</v>
      </c>
      <c r="N4996" s="218">
        <v>-0.3896940358340002</v>
      </c>
      <c r="O4996" s="218">
        <v>-0.25334438558819983</v>
      </c>
      <c r="P4996" s="218">
        <v>1.64179676622597</v>
      </c>
      <c r="Q4996" s="218">
        <v>1.0204136617657502</v>
      </c>
      <c r="R4996" s="507">
        <v>-0.20123463515213968</v>
      </c>
      <c r="S4996" s="507">
        <v>-0.32151921071110001</v>
      </c>
      <c r="T4996" s="218">
        <v>1.3311052139958601</v>
      </c>
    </row>
    <row r="4997" spans="1:20" x14ac:dyDescent="0.6">
      <c r="A4997" s="218" t="s">
        <v>14240</v>
      </c>
      <c r="B4997" s="218" t="s">
        <v>14241</v>
      </c>
      <c r="C4997" s="218">
        <v>0.67649733910811904</v>
      </c>
      <c r="D4997" s="218">
        <v>0.47839600003966098</v>
      </c>
      <c r="E4997" s="218">
        <v>0</v>
      </c>
      <c r="F4997" s="218">
        <v>3.1881010312469198</v>
      </c>
      <c r="G4997" s="218">
        <v>0</v>
      </c>
      <c r="H4997" s="218">
        <v>0</v>
      </c>
      <c r="I4997" t="s">
        <v>14242</v>
      </c>
      <c r="J4997" s="218" t="s">
        <v>14242</v>
      </c>
      <c r="K4997" s="218">
        <v>1</v>
      </c>
      <c r="L4997" s="218">
        <v>-0.67649733910811904</v>
      </c>
      <c r="M4997" s="218">
        <v>2.5116036921388005</v>
      </c>
      <c r="N4997" s="218">
        <v>-0.47839600003966098</v>
      </c>
      <c r="O4997" s="218">
        <v>2.7097050312072586</v>
      </c>
      <c r="P4997" s="218">
        <v>-0.67649733910811904</v>
      </c>
      <c r="Q4997" s="218">
        <v>-0.67649733910811904</v>
      </c>
      <c r="R4997" s="507">
        <v>0.91755317651534074</v>
      </c>
      <c r="S4997" s="507">
        <v>1.1156545155837989</v>
      </c>
      <c r="T4997" s="218">
        <v>-0.67649733910811904</v>
      </c>
    </row>
    <row r="4998" spans="1:20" x14ac:dyDescent="0.6">
      <c r="A4998" s="218" t="s">
        <v>14243</v>
      </c>
      <c r="B4998" s="218" t="s">
        <v>14244</v>
      </c>
      <c r="C4998" s="218">
        <v>3.2506595819270299</v>
      </c>
      <c r="D4998" s="218">
        <v>3.0197473271899899</v>
      </c>
      <c r="E4998" s="218">
        <v>0</v>
      </c>
      <c r="F4998" s="218">
        <v>4.1693303873874896</v>
      </c>
      <c r="G4998" s="218">
        <v>0</v>
      </c>
      <c r="H4998" s="218">
        <v>0</v>
      </c>
      <c r="I4998" t="s">
        <v>14245</v>
      </c>
      <c r="J4998" s="218" t="s">
        <v>14245</v>
      </c>
      <c r="K4998" s="218">
        <v>2</v>
      </c>
      <c r="L4998" s="218">
        <v>-3.2506595819270299</v>
      </c>
      <c r="M4998" s="218">
        <v>0.91867080546045976</v>
      </c>
      <c r="N4998" s="218">
        <v>-3.0197473271899899</v>
      </c>
      <c r="O4998" s="218">
        <v>1.1495830601974997</v>
      </c>
      <c r="P4998" s="218">
        <v>-3.2506595819270299</v>
      </c>
      <c r="Q4998" s="218">
        <v>-3.2506595819270299</v>
      </c>
      <c r="R4998" s="507">
        <v>-1.1659943882332851</v>
      </c>
      <c r="S4998" s="507">
        <v>-0.93508213349624514</v>
      </c>
      <c r="T4998" s="218">
        <v>-3.2506595819270299</v>
      </c>
    </row>
    <row r="4999" spans="1:20" x14ac:dyDescent="0.6">
      <c r="A4999" s="218" t="s">
        <v>14246</v>
      </c>
      <c r="B4999" s="218" t="s">
        <v>14247</v>
      </c>
      <c r="C4999" s="218">
        <v>1.58216208307061</v>
      </c>
      <c r="D4999" s="218">
        <v>0.88902176882277395</v>
      </c>
      <c r="E4999" s="218">
        <v>0</v>
      </c>
      <c r="F4999" s="218">
        <v>0</v>
      </c>
      <c r="G4999" s="218">
        <v>0</v>
      </c>
      <c r="H4999" s="218">
        <v>0</v>
      </c>
      <c r="I4999" t="s">
        <v>14245</v>
      </c>
      <c r="J4999" s="218" t="s">
        <v>14245</v>
      </c>
      <c r="K4999" s="218">
        <v>2</v>
      </c>
      <c r="L4999" s="218">
        <v>-1.58216208307061</v>
      </c>
      <c r="M4999" s="218">
        <v>-1.58216208307061</v>
      </c>
      <c r="N4999" s="218">
        <v>-0.88902176882277395</v>
      </c>
      <c r="O4999" s="218">
        <v>-0.88902176882277395</v>
      </c>
      <c r="P4999" s="218">
        <v>-1.58216208307061</v>
      </c>
      <c r="Q4999" s="218">
        <v>-1.58216208307061</v>
      </c>
      <c r="R4999" s="507">
        <v>-1.58216208307061</v>
      </c>
      <c r="S4999" s="507">
        <v>-0.88902176882277395</v>
      </c>
      <c r="T4999" s="218">
        <v>-1.58216208307061</v>
      </c>
    </row>
    <row r="5000" spans="1:20" x14ac:dyDescent="0.6">
      <c r="A5000" s="218" t="s">
        <v>14248</v>
      </c>
      <c r="B5000" s="218" t="s">
        <v>14249</v>
      </c>
      <c r="C5000" s="218">
        <v>0</v>
      </c>
      <c r="D5000" s="218">
        <v>0</v>
      </c>
      <c r="E5000" s="218">
        <v>0</v>
      </c>
      <c r="F5000" s="218">
        <v>0</v>
      </c>
      <c r="G5000" s="218">
        <v>0</v>
      </c>
      <c r="H5000" s="218">
        <v>0</v>
      </c>
      <c r="I5000" t="s">
        <v>14250</v>
      </c>
      <c r="J5000" s="218" t="s">
        <v>14250</v>
      </c>
      <c r="K5000" s="218">
        <v>1</v>
      </c>
      <c r="L5000" s="218">
        <v>0</v>
      </c>
      <c r="M5000" s="218">
        <v>0</v>
      </c>
      <c r="N5000" s="218">
        <v>0</v>
      </c>
      <c r="O5000" s="218">
        <v>0</v>
      </c>
      <c r="P5000" s="218">
        <v>0</v>
      </c>
      <c r="Q5000" s="218">
        <v>0</v>
      </c>
      <c r="R5000" s="507">
        <v>0</v>
      </c>
      <c r="S5000" s="507">
        <v>0</v>
      </c>
      <c r="T5000" s="218">
        <v>0</v>
      </c>
    </row>
    <row r="5001" spans="1:20" x14ac:dyDescent="0.6">
      <c r="A5001" s="218" t="s">
        <v>14251</v>
      </c>
      <c r="B5001" s="218" t="s">
        <v>14252</v>
      </c>
      <c r="C5001" s="218">
        <v>5.8273142210268896</v>
      </c>
      <c r="D5001" s="218">
        <v>5.7359223513400801</v>
      </c>
      <c r="E5001" s="218">
        <v>6.3791468215134097</v>
      </c>
      <c r="F5001" s="218">
        <v>5.2065453555592702</v>
      </c>
      <c r="G5001" s="218">
        <v>8.4895807541480508</v>
      </c>
      <c r="H5001" s="218">
        <v>7.9075603595521198</v>
      </c>
      <c r="I5001" t="s">
        <v>14253</v>
      </c>
      <c r="J5001" s="218" t="s">
        <v>14253</v>
      </c>
      <c r="K5001" s="218">
        <v>1</v>
      </c>
      <c r="L5001" s="218">
        <v>0.55183260048652016</v>
      </c>
      <c r="M5001" s="218">
        <v>-0.62076886546761934</v>
      </c>
      <c r="N5001" s="218">
        <v>0.64322447017332962</v>
      </c>
      <c r="O5001" s="218">
        <v>-0.52937699578080988</v>
      </c>
      <c r="P5001" s="218">
        <v>2.6622665331211612</v>
      </c>
      <c r="Q5001" s="218">
        <v>2.0802461385252302</v>
      </c>
      <c r="R5001" s="507">
        <v>-3.4468132490549586E-2</v>
      </c>
      <c r="S5001" s="507">
        <v>5.6923737196259871E-2</v>
      </c>
      <c r="T5001" s="218">
        <v>2.3712563358231957</v>
      </c>
    </row>
    <row r="5002" spans="1:20" x14ac:dyDescent="0.6">
      <c r="A5002" s="218" t="s">
        <v>14254</v>
      </c>
      <c r="B5002" s="218" t="s">
        <v>14255</v>
      </c>
      <c r="C5002" s="218">
        <v>5.3514400028809002</v>
      </c>
      <c r="D5002" s="218">
        <v>5.4941107921062899</v>
      </c>
      <c r="E5002" s="218">
        <v>4.8833190304505996</v>
      </c>
      <c r="F5002" s="218">
        <v>4.2540152181983997</v>
      </c>
      <c r="G5002" s="218">
        <v>4.0482401699480199</v>
      </c>
      <c r="H5002" s="218">
        <v>0.123827711997599</v>
      </c>
      <c r="I5002" t="s">
        <v>14256</v>
      </c>
      <c r="J5002" s="218" t="s">
        <v>14256</v>
      </c>
      <c r="K5002" s="218">
        <v>1</v>
      </c>
      <c r="L5002" s="218">
        <v>-0.4681209724303006</v>
      </c>
      <c r="M5002" s="218">
        <v>-1.0974247846825005</v>
      </c>
      <c r="N5002" s="218">
        <v>-0.61079176165569038</v>
      </c>
      <c r="O5002" s="218">
        <v>-1.2400955739078903</v>
      </c>
      <c r="P5002" s="218">
        <v>-1.3031998329328802</v>
      </c>
      <c r="Q5002" s="218">
        <v>-5.2276122908833011</v>
      </c>
      <c r="R5002" s="507">
        <v>-0.78277287855640054</v>
      </c>
      <c r="S5002" s="507">
        <v>-0.92544366778179032</v>
      </c>
      <c r="T5002" s="218">
        <v>-3.2654060619080907</v>
      </c>
    </row>
    <row r="5003" spans="1:20" x14ac:dyDescent="0.6">
      <c r="A5003" s="218" t="s">
        <v>14257</v>
      </c>
      <c r="B5003" s="218" t="s">
        <v>14258</v>
      </c>
      <c r="C5003" s="218">
        <v>4.8396406690431402</v>
      </c>
      <c r="D5003" s="218">
        <v>4.7937492744168004</v>
      </c>
      <c r="E5003" s="218">
        <v>0.106826243139567</v>
      </c>
      <c r="F5003" s="218">
        <v>5.6508567697869099</v>
      </c>
      <c r="G5003" s="218">
        <v>0</v>
      </c>
      <c r="H5003" s="218">
        <v>7.9468681016751201</v>
      </c>
      <c r="I5003" t="s">
        <v>14259</v>
      </c>
      <c r="J5003" s="218" t="s">
        <v>14259</v>
      </c>
      <c r="K5003" s="218">
        <v>1</v>
      </c>
      <c r="L5003" s="218">
        <v>-4.7328144259035732</v>
      </c>
      <c r="M5003" s="218">
        <v>0.81121610074376971</v>
      </c>
      <c r="N5003" s="218">
        <v>-4.6869230312772334</v>
      </c>
      <c r="O5003" s="218">
        <v>0.85710749537010944</v>
      </c>
      <c r="P5003" s="218">
        <v>-4.8396406690431402</v>
      </c>
      <c r="Q5003" s="218">
        <v>3.10722743263198</v>
      </c>
      <c r="R5003" s="507">
        <v>-1.9607991625799017</v>
      </c>
      <c r="S5003" s="507">
        <v>-1.914907767953562</v>
      </c>
      <c r="T5003" s="218">
        <v>-0.86620661820558009</v>
      </c>
    </row>
    <row r="5004" spans="1:20" x14ac:dyDescent="0.6">
      <c r="A5004" s="218" t="s">
        <v>14260</v>
      </c>
      <c r="B5004" s="218" t="s">
        <v>14261</v>
      </c>
      <c r="C5004" s="218">
        <v>5.3270747557772404</v>
      </c>
      <c r="D5004" s="218">
        <v>5.5953572014525799</v>
      </c>
      <c r="E5004" s="218">
        <v>0.58454730348851902</v>
      </c>
      <c r="F5004" s="218">
        <v>6.1827955199950599</v>
      </c>
      <c r="G5004" s="218">
        <v>8.2919298000923298</v>
      </c>
      <c r="H5004" s="218">
        <v>0.23786221336595301</v>
      </c>
      <c r="I5004" t="s">
        <v>14262</v>
      </c>
      <c r="J5004" s="218" t="s">
        <v>14262</v>
      </c>
      <c r="K5004" s="218">
        <v>1</v>
      </c>
      <c r="L5004" s="218">
        <v>-4.7425274522887211</v>
      </c>
      <c r="M5004" s="218">
        <v>0.85572076421781951</v>
      </c>
      <c r="N5004" s="218">
        <v>-5.0108098979640605</v>
      </c>
      <c r="O5004" s="218">
        <v>0.58743831854248008</v>
      </c>
      <c r="P5004" s="218">
        <v>2.9648550443150894</v>
      </c>
      <c r="Q5004" s="218">
        <v>-5.0892125424112873</v>
      </c>
      <c r="R5004" s="507">
        <v>-1.9434033440354508</v>
      </c>
      <c r="S5004" s="507">
        <v>-2.2116857897107902</v>
      </c>
      <c r="T5004" s="218">
        <v>-1.0621787490480989</v>
      </c>
    </row>
    <row r="5005" spans="1:20" x14ac:dyDescent="0.6">
      <c r="A5005" s="218" t="s">
        <v>14263</v>
      </c>
      <c r="B5005" s="218" t="s">
        <v>14264</v>
      </c>
      <c r="C5005" s="218">
        <v>5.6105930677529399</v>
      </c>
      <c r="D5005" s="218">
        <v>5.7323700493845298</v>
      </c>
      <c r="E5005" s="218">
        <v>5.5486393573068398</v>
      </c>
      <c r="F5005" s="218">
        <v>6.2377834811948798</v>
      </c>
      <c r="G5005" s="218">
        <v>1.21997385646274</v>
      </c>
      <c r="H5005" s="218">
        <v>0.123827711997599</v>
      </c>
      <c r="I5005" t="s">
        <v>14265</v>
      </c>
      <c r="J5005" s="218" t="s">
        <v>14265</v>
      </c>
      <c r="K5005" s="218">
        <v>1</v>
      </c>
      <c r="L5005" s="218">
        <v>-6.1953710446100096E-2</v>
      </c>
      <c r="M5005" s="218">
        <v>0.62719041344193993</v>
      </c>
      <c r="N5005" s="218">
        <v>-0.18373069207768999</v>
      </c>
      <c r="O5005" s="218">
        <v>0.50541343181035003</v>
      </c>
      <c r="P5005" s="218">
        <v>-4.3906192112901996</v>
      </c>
      <c r="Q5005" s="218">
        <v>-5.4867653557553409</v>
      </c>
      <c r="R5005" s="507">
        <v>0.28261835149791992</v>
      </c>
      <c r="S5005" s="507">
        <v>0.16084136986633002</v>
      </c>
      <c r="T5005" s="218">
        <v>-4.9386922835227702</v>
      </c>
    </row>
    <row r="5006" spans="1:20" x14ac:dyDescent="0.6">
      <c r="A5006" s="218" t="s">
        <v>14266</v>
      </c>
      <c r="B5006" s="218" t="s">
        <v>14267</v>
      </c>
      <c r="C5006" s="218">
        <v>5.5434429055956898</v>
      </c>
      <c r="D5006" s="218">
        <v>5.5677169938875002</v>
      </c>
      <c r="E5006" s="218">
        <v>6.1500809100021998</v>
      </c>
      <c r="F5006" s="218">
        <v>5.1645905421382103</v>
      </c>
      <c r="G5006" s="218">
        <v>1.39846821979138</v>
      </c>
      <c r="H5006" s="218">
        <v>0</v>
      </c>
      <c r="I5006" t="s">
        <v>14268</v>
      </c>
      <c r="J5006" s="218" t="s">
        <v>14268</v>
      </c>
      <c r="K5006" s="218">
        <v>2</v>
      </c>
      <c r="L5006" s="218">
        <v>0.60663800440651006</v>
      </c>
      <c r="M5006" s="218">
        <v>-0.37885236345747941</v>
      </c>
      <c r="N5006" s="218">
        <v>0.58236391611469962</v>
      </c>
      <c r="O5006" s="218">
        <v>-0.40312645174928985</v>
      </c>
      <c r="P5006" s="218">
        <v>-4.1449746858043097</v>
      </c>
      <c r="Q5006" s="218">
        <v>-5.5434429055956898</v>
      </c>
      <c r="R5006" s="507">
        <v>0.11389282047451532</v>
      </c>
      <c r="S5006" s="507">
        <v>8.9618732182704886E-2</v>
      </c>
      <c r="T5006" s="218">
        <v>-4.8442087957000002</v>
      </c>
    </row>
    <row r="5007" spans="1:20" x14ac:dyDescent="0.6">
      <c r="A5007" s="218" t="s">
        <v>14269</v>
      </c>
      <c r="B5007" s="218" t="s">
        <v>14270</v>
      </c>
      <c r="C5007" s="218">
        <v>0</v>
      </c>
      <c r="D5007" s="218">
        <v>0</v>
      </c>
      <c r="E5007" s="218">
        <v>0</v>
      </c>
      <c r="F5007" s="218">
        <v>0</v>
      </c>
      <c r="G5007" s="218">
        <v>0</v>
      </c>
      <c r="H5007" s="218">
        <v>0</v>
      </c>
      <c r="I5007" t="s">
        <v>14268</v>
      </c>
      <c r="J5007" s="218" t="s">
        <v>14271</v>
      </c>
      <c r="K5007" s="218">
        <v>2</v>
      </c>
      <c r="L5007" s="218">
        <v>0</v>
      </c>
      <c r="M5007" s="218">
        <v>0</v>
      </c>
      <c r="N5007" s="218">
        <v>0</v>
      </c>
      <c r="O5007" s="218">
        <v>0</v>
      </c>
      <c r="P5007" s="218">
        <v>0</v>
      </c>
      <c r="Q5007" s="218">
        <v>0</v>
      </c>
      <c r="R5007" s="507">
        <v>0</v>
      </c>
      <c r="S5007" s="507">
        <v>0</v>
      </c>
      <c r="T5007" s="218">
        <v>0</v>
      </c>
    </row>
    <row r="5008" spans="1:20" x14ac:dyDescent="0.6">
      <c r="A5008" s="218" t="s">
        <v>14272</v>
      </c>
      <c r="B5008" s="218" t="s">
        <v>14273</v>
      </c>
      <c r="C5008" s="218">
        <v>6.2860016467864099</v>
      </c>
      <c r="D5008" s="218">
        <v>6.2823773386750297</v>
      </c>
      <c r="E5008" s="218">
        <v>6.9084267619459201</v>
      </c>
      <c r="F5008" s="218">
        <v>6.0353919550348296</v>
      </c>
      <c r="G5008" s="218">
        <v>8.5352333504098894</v>
      </c>
      <c r="H5008" s="218">
        <v>0.123827711997599</v>
      </c>
      <c r="I5008" t="s">
        <v>14274</v>
      </c>
      <c r="J5008" s="218" t="s">
        <v>14274</v>
      </c>
      <c r="K5008" s="218">
        <v>1</v>
      </c>
      <c r="L5008" s="218">
        <v>0.62242511515951016</v>
      </c>
      <c r="M5008" s="218">
        <v>-0.25060969175158032</v>
      </c>
      <c r="N5008" s="218">
        <v>0.62604942327089041</v>
      </c>
      <c r="O5008" s="218">
        <v>-0.24698538364020006</v>
      </c>
      <c r="P5008" s="218">
        <v>2.2492317036234795</v>
      </c>
      <c r="Q5008" s="218">
        <v>-6.1621739347888109</v>
      </c>
      <c r="R5008" s="507">
        <v>0.18590771170396492</v>
      </c>
      <c r="S5008" s="507">
        <v>0.18953201981534518</v>
      </c>
      <c r="T5008" s="218">
        <v>-1.9564711155826657</v>
      </c>
    </row>
    <row r="5009" spans="1:20" x14ac:dyDescent="0.6">
      <c r="A5009" s="218" t="s">
        <v>14275</v>
      </c>
      <c r="B5009" s="218" t="s">
        <v>14276</v>
      </c>
      <c r="C5009" s="218">
        <v>5.9400548241311197</v>
      </c>
      <c r="D5009" s="218">
        <v>6.0214693211661698</v>
      </c>
      <c r="E5009" s="218">
        <v>4.97607354367896</v>
      </c>
      <c r="F5009" s="218">
        <v>5.7976152496751103</v>
      </c>
      <c r="G5009" s="218">
        <v>1.45337470871665</v>
      </c>
      <c r="H5009" s="218">
        <v>0.23786221336595301</v>
      </c>
      <c r="I5009" t="s">
        <v>14277</v>
      </c>
      <c r="J5009" s="218" t="s">
        <v>14277</v>
      </c>
      <c r="K5009" s="218">
        <v>1</v>
      </c>
      <c r="L5009" s="218">
        <v>-0.96398128045215969</v>
      </c>
      <c r="M5009" s="218">
        <v>-0.14243957445600941</v>
      </c>
      <c r="N5009" s="218">
        <v>-1.0453957774872098</v>
      </c>
      <c r="O5009" s="218">
        <v>-0.22385407149105951</v>
      </c>
      <c r="P5009" s="218">
        <v>-4.4866801154144698</v>
      </c>
      <c r="Q5009" s="218">
        <v>-5.7021926107651666</v>
      </c>
      <c r="R5009" s="507">
        <v>-0.55321042745408455</v>
      </c>
      <c r="S5009" s="507">
        <v>-0.63462492448913466</v>
      </c>
      <c r="T5009" s="218">
        <v>-5.0944363630898177</v>
      </c>
    </row>
    <row r="5010" spans="1:20" x14ac:dyDescent="0.6">
      <c r="A5010" s="218" t="s">
        <v>14278</v>
      </c>
      <c r="B5010" s="218" t="s">
        <v>14279</v>
      </c>
      <c r="C5010" s="218">
        <v>5.6214870627029896</v>
      </c>
      <c r="D5010" s="218">
        <v>5.7368090618345899</v>
      </c>
      <c r="E5010" s="218">
        <v>5.9249564825917496</v>
      </c>
      <c r="F5010" s="218">
        <v>5.3128028325254597</v>
      </c>
      <c r="G5010" s="218">
        <v>5.9338302229338602</v>
      </c>
      <c r="H5010" s="218">
        <v>0.23786221336595301</v>
      </c>
      <c r="I5010" t="s">
        <v>14280</v>
      </c>
      <c r="J5010" s="218" t="s">
        <v>14280</v>
      </c>
      <c r="K5010" s="218">
        <v>1</v>
      </c>
      <c r="L5010" s="218">
        <v>0.30346941988875997</v>
      </c>
      <c r="M5010" s="218">
        <v>-0.30868423017752988</v>
      </c>
      <c r="N5010" s="218">
        <v>0.18814742075715962</v>
      </c>
      <c r="O5010" s="218">
        <v>-0.42400622930913023</v>
      </c>
      <c r="P5010" s="218">
        <v>0.31234316023087061</v>
      </c>
      <c r="Q5010" s="218">
        <v>-5.3836248493370364</v>
      </c>
      <c r="R5010" s="507">
        <v>-2.6074051443849555E-3</v>
      </c>
      <c r="S5010" s="507">
        <v>-0.11792940427598531</v>
      </c>
      <c r="T5010" s="218">
        <v>-2.5356408445530829</v>
      </c>
    </row>
    <row r="5011" spans="1:20" x14ac:dyDescent="0.6">
      <c r="A5011" s="218" t="s">
        <v>14281</v>
      </c>
      <c r="B5011" s="218" t="s">
        <v>14282</v>
      </c>
      <c r="C5011" s="218">
        <v>3.9057133304807099</v>
      </c>
      <c r="D5011" s="218">
        <v>3.7878049991289999</v>
      </c>
      <c r="E5011" s="218">
        <v>5.6852787802984199</v>
      </c>
      <c r="F5011" s="218">
        <v>3.1165512819746501</v>
      </c>
      <c r="G5011" s="218">
        <v>1.39846821979138</v>
      </c>
      <c r="H5011" s="218">
        <v>9.3406058105134004</v>
      </c>
      <c r="I5011" t="s">
        <v>14283</v>
      </c>
      <c r="J5011" s="218" t="s">
        <v>14283</v>
      </c>
      <c r="K5011" s="218">
        <v>2</v>
      </c>
      <c r="L5011" s="218">
        <v>1.77956544981771</v>
      </c>
      <c r="M5011" s="218">
        <v>-0.78916204850605975</v>
      </c>
      <c r="N5011" s="218">
        <v>1.89747378116942</v>
      </c>
      <c r="O5011" s="218">
        <v>-0.67125371715434978</v>
      </c>
      <c r="P5011" s="218">
        <v>-2.5072451106893299</v>
      </c>
      <c r="Q5011" s="218">
        <v>5.4348924800326905</v>
      </c>
      <c r="R5011" s="507">
        <v>0.49520170065582514</v>
      </c>
      <c r="S5011" s="507">
        <v>0.61311003200753511</v>
      </c>
      <c r="T5011" s="218">
        <v>1.4638236846716803</v>
      </c>
    </row>
    <row r="5012" spans="1:20" x14ac:dyDescent="0.6">
      <c r="A5012" s="218" t="s">
        <v>14284</v>
      </c>
      <c r="B5012" s="218" t="s">
        <v>14285</v>
      </c>
      <c r="C5012" s="218">
        <v>4.7370364066264097</v>
      </c>
      <c r="D5012" s="218">
        <v>4.5329352841123898</v>
      </c>
      <c r="E5012" s="218">
        <v>2.5177003436472201</v>
      </c>
      <c r="F5012" s="218">
        <v>2.5844378539824202</v>
      </c>
      <c r="G5012" s="218">
        <v>0.69026577864285299</v>
      </c>
      <c r="H5012" s="218">
        <v>0</v>
      </c>
      <c r="I5012" t="s">
        <v>14283</v>
      </c>
      <c r="J5012" s="218" t="s">
        <v>14283</v>
      </c>
      <c r="K5012" s="218">
        <v>2</v>
      </c>
      <c r="L5012" s="218">
        <v>-2.2193360629791896</v>
      </c>
      <c r="M5012" s="218">
        <v>-2.1525985526439895</v>
      </c>
      <c r="N5012" s="218">
        <v>-2.0152349404651697</v>
      </c>
      <c r="O5012" s="218">
        <v>-1.9484974301299696</v>
      </c>
      <c r="P5012" s="218">
        <v>-4.0467706279835571</v>
      </c>
      <c r="Q5012" s="218">
        <v>-4.7370364066264097</v>
      </c>
      <c r="R5012" s="507">
        <v>-2.1859673078115893</v>
      </c>
      <c r="S5012" s="507">
        <v>-1.9818661852975696</v>
      </c>
      <c r="T5012" s="218">
        <v>-4.3919035173049839</v>
      </c>
    </row>
    <row r="5013" spans="1:20" x14ac:dyDescent="0.6">
      <c r="A5013" s="218" t="s">
        <v>14286</v>
      </c>
      <c r="B5013" s="218" t="s">
        <v>14287</v>
      </c>
      <c r="C5013" s="218">
        <v>7.0137517153227398</v>
      </c>
      <c r="D5013" s="218">
        <v>7.1393160750306199</v>
      </c>
      <c r="E5013" s="218">
        <v>6.7151237130247798</v>
      </c>
      <c r="F5013" s="218">
        <v>6.87589270702827</v>
      </c>
      <c r="G5013" s="218">
        <v>1.50626793832628</v>
      </c>
      <c r="H5013" s="218">
        <v>8.6924733047343992</v>
      </c>
      <c r="I5013" t="s">
        <v>14288</v>
      </c>
      <c r="J5013" s="218" t="s">
        <v>14288</v>
      </c>
      <c r="K5013" s="218">
        <v>1</v>
      </c>
      <c r="L5013" s="218">
        <v>-0.29862800229795994</v>
      </c>
      <c r="M5013" s="218">
        <v>-0.13785900829446973</v>
      </c>
      <c r="N5013" s="218">
        <v>-0.4241923620058401</v>
      </c>
      <c r="O5013" s="218">
        <v>-0.26342336800234989</v>
      </c>
      <c r="P5013" s="218">
        <v>-5.5074837769964597</v>
      </c>
      <c r="Q5013" s="218">
        <v>1.6787215894116594</v>
      </c>
      <c r="R5013" s="507">
        <v>-0.21824350529621483</v>
      </c>
      <c r="S5013" s="507">
        <v>-0.34380786500409499</v>
      </c>
      <c r="T5013" s="218">
        <v>-1.9143810937924002</v>
      </c>
    </row>
    <row r="5014" spans="1:20" x14ac:dyDescent="0.6">
      <c r="A5014" s="218" t="s">
        <v>14289</v>
      </c>
      <c r="B5014" s="218" t="s">
        <v>14290</v>
      </c>
      <c r="C5014" s="218">
        <v>5.37935560146511</v>
      </c>
      <c r="D5014" s="218">
        <v>5.6041302596129601</v>
      </c>
      <c r="E5014" s="218">
        <v>0.157412435459797</v>
      </c>
      <c r="F5014" s="218">
        <v>4.8067478134821204</v>
      </c>
      <c r="G5014" s="218">
        <v>0.14046909216855899</v>
      </c>
      <c r="H5014" s="218">
        <v>0</v>
      </c>
      <c r="I5014" t="s">
        <v>14291</v>
      </c>
      <c r="J5014" s="218" t="s">
        <v>14291</v>
      </c>
      <c r="K5014" s="218">
        <v>1</v>
      </c>
      <c r="L5014" s="218">
        <v>-5.2219431660053131</v>
      </c>
      <c r="M5014" s="218">
        <v>-0.57260778798298961</v>
      </c>
      <c r="N5014" s="218">
        <v>-5.4467178241531631</v>
      </c>
      <c r="O5014" s="218">
        <v>-0.79738244613083964</v>
      </c>
      <c r="P5014" s="218">
        <v>-5.2388865092965506</v>
      </c>
      <c r="Q5014" s="218">
        <v>-5.37935560146511</v>
      </c>
      <c r="R5014" s="507">
        <v>-2.8972754769941513</v>
      </c>
      <c r="S5014" s="507">
        <v>-3.1220501351420014</v>
      </c>
      <c r="T5014" s="218">
        <v>-5.3091210553808299</v>
      </c>
    </row>
    <row r="5015" spans="1:20" x14ac:dyDescent="0.6">
      <c r="A5015" s="218" t="s">
        <v>14292</v>
      </c>
      <c r="B5015" s="218" t="s">
        <v>14293</v>
      </c>
      <c r="C5015" s="218">
        <v>6.1403694077376301</v>
      </c>
      <c r="D5015" s="218">
        <v>6.2738497368961097</v>
      </c>
      <c r="E5015" s="218">
        <v>7.0039564220494404</v>
      </c>
      <c r="F5015" s="218">
        <v>6.1687146957301398</v>
      </c>
      <c r="G5015" s="218">
        <v>1.60656975280174</v>
      </c>
      <c r="H5015" s="218">
        <v>6.4150535699205804</v>
      </c>
      <c r="I5015" t="s">
        <v>14294</v>
      </c>
      <c r="J5015" s="218" t="s">
        <v>14294</v>
      </c>
      <c r="K5015" s="218">
        <v>3</v>
      </c>
      <c r="L5015" s="218">
        <v>0.86358701431181029</v>
      </c>
      <c r="M5015" s="218">
        <v>2.8345287992509682E-2</v>
      </c>
      <c r="N5015" s="218">
        <v>0.73010668515333066</v>
      </c>
      <c r="O5015" s="218">
        <v>-0.10513504116596994</v>
      </c>
      <c r="P5015" s="218">
        <v>-4.5337996549358905</v>
      </c>
      <c r="Q5015" s="218">
        <v>0.27468416218295033</v>
      </c>
      <c r="R5015" s="507">
        <v>0.44596615115215998</v>
      </c>
      <c r="S5015" s="507">
        <v>0.31248582199368036</v>
      </c>
      <c r="T5015" s="218">
        <v>-2.1295577463764701</v>
      </c>
    </row>
    <row r="5016" spans="1:20" x14ac:dyDescent="0.6">
      <c r="A5016" s="218" t="s">
        <v>14295</v>
      </c>
      <c r="B5016" s="218" t="s">
        <v>14296</v>
      </c>
      <c r="C5016" s="218">
        <v>6.0093247423806604</v>
      </c>
      <c r="D5016" s="218">
        <v>6.0841270610785703</v>
      </c>
      <c r="E5016" s="218">
        <v>6.5199150242006203</v>
      </c>
      <c r="F5016" s="218">
        <v>5.7799698693425698</v>
      </c>
      <c r="G5016" s="218">
        <v>0.69026577864285299</v>
      </c>
      <c r="H5016" s="218">
        <v>0.123827711997599</v>
      </c>
      <c r="I5016" t="s">
        <v>14294</v>
      </c>
      <c r="J5016" s="218" t="s">
        <v>14294</v>
      </c>
      <c r="K5016" s="218">
        <v>3</v>
      </c>
      <c r="L5016" s="218">
        <v>0.51059028181995991</v>
      </c>
      <c r="M5016" s="218">
        <v>-0.22935487303809055</v>
      </c>
      <c r="N5016" s="218">
        <v>0.43578796312205004</v>
      </c>
      <c r="O5016" s="218">
        <v>-0.30415719173600042</v>
      </c>
      <c r="P5016" s="218">
        <v>-5.3190589637378078</v>
      </c>
      <c r="Q5016" s="218">
        <v>-5.8854970303830614</v>
      </c>
      <c r="R5016" s="507">
        <v>0.14061770439093468</v>
      </c>
      <c r="S5016" s="507">
        <v>6.5815385693024808E-2</v>
      </c>
      <c r="T5016" s="218">
        <v>-5.6022779970604351</v>
      </c>
    </row>
    <row r="5017" spans="1:20" x14ac:dyDescent="0.6">
      <c r="A5017" s="218" t="s">
        <v>14297</v>
      </c>
      <c r="B5017" s="218" t="s">
        <v>14298</v>
      </c>
      <c r="C5017" s="218">
        <v>5.3105996028172697</v>
      </c>
      <c r="D5017" s="218">
        <v>5.5139023110431502</v>
      </c>
      <c r="E5017" s="218">
        <v>5.2510882813611399</v>
      </c>
      <c r="F5017" s="218">
        <v>4.4626828929145503</v>
      </c>
      <c r="G5017" s="218">
        <v>0.69026577864285299</v>
      </c>
      <c r="H5017" s="218">
        <v>0</v>
      </c>
      <c r="I5017" t="s">
        <v>14294</v>
      </c>
      <c r="J5017" s="218" t="s">
        <v>14294</v>
      </c>
      <c r="K5017" s="218">
        <v>3</v>
      </c>
      <c r="L5017" s="218">
        <v>-5.9511321456129807E-2</v>
      </c>
      <c r="M5017" s="218">
        <v>-0.84791670990271939</v>
      </c>
      <c r="N5017" s="218">
        <v>-0.26281402968201029</v>
      </c>
      <c r="O5017" s="218">
        <v>-1.0512194181285999</v>
      </c>
      <c r="P5017" s="218">
        <v>-4.6203338241744163</v>
      </c>
      <c r="Q5017" s="218">
        <v>-5.3105996028172697</v>
      </c>
      <c r="R5017" s="507">
        <v>-0.4537140156794246</v>
      </c>
      <c r="S5017" s="507">
        <v>-0.65701672390530508</v>
      </c>
      <c r="T5017" s="218">
        <v>-4.965466713495843</v>
      </c>
    </row>
    <row r="5018" spans="1:20" x14ac:dyDescent="0.6">
      <c r="A5018" s="218" t="s">
        <v>14299</v>
      </c>
      <c r="B5018" s="218" t="s">
        <v>14300</v>
      </c>
      <c r="C5018" s="218">
        <v>6.9430300232084496</v>
      </c>
      <c r="D5018" s="218">
        <v>7.0190952964810904</v>
      </c>
      <c r="E5018" s="218">
        <v>7.4804052351231496</v>
      </c>
      <c r="F5018" s="218">
        <v>7.2270613235523697</v>
      </c>
      <c r="G5018" s="218">
        <v>2.4322455547984299</v>
      </c>
      <c r="H5018" s="218">
        <v>0.123827711997599</v>
      </c>
      <c r="I5018" t="s">
        <v>14301</v>
      </c>
      <c r="J5018" s="218" t="s">
        <v>14301</v>
      </c>
      <c r="K5018" s="218">
        <v>1</v>
      </c>
      <c r="L5018" s="218">
        <v>0.53737521191469995</v>
      </c>
      <c r="M5018" s="218">
        <v>0.2840313003439201</v>
      </c>
      <c r="N5018" s="218">
        <v>0.46130993864205916</v>
      </c>
      <c r="O5018" s="218">
        <v>0.20796602707127931</v>
      </c>
      <c r="P5018" s="218">
        <v>-4.5107844684100193</v>
      </c>
      <c r="Q5018" s="218">
        <v>-6.8192023112108506</v>
      </c>
      <c r="R5018" s="507">
        <v>0.41070325612931002</v>
      </c>
      <c r="S5018" s="507">
        <v>0.33463798285666924</v>
      </c>
      <c r="T5018" s="218">
        <v>-5.6649933898104354</v>
      </c>
    </row>
    <row r="5019" spans="1:20" x14ac:dyDescent="0.6">
      <c r="A5019" s="218" t="s">
        <v>14302</v>
      </c>
      <c r="B5019" s="218" t="s">
        <v>14303</v>
      </c>
      <c r="C5019" s="218">
        <v>2.3830188900423499</v>
      </c>
      <c r="D5019" s="218">
        <v>2.8399670104268901</v>
      </c>
      <c r="E5019" s="218">
        <v>2.8759128286398998</v>
      </c>
      <c r="F5019" s="218">
        <v>2.7574906991710399</v>
      </c>
      <c r="G5019" s="218">
        <v>0</v>
      </c>
      <c r="H5019" s="218">
        <v>0</v>
      </c>
      <c r="I5019" t="s">
        <v>14304</v>
      </c>
      <c r="J5019" s="218" t="s">
        <v>14304</v>
      </c>
      <c r="K5019" s="218">
        <v>1</v>
      </c>
      <c r="L5019" s="218">
        <v>0.49289393859754993</v>
      </c>
      <c r="M5019" s="218">
        <v>0.37447180912869005</v>
      </c>
      <c r="N5019" s="218">
        <v>3.5945818213009684E-2</v>
      </c>
      <c r="O5019" s="218">
        <v>-8.2476311255850199E-2</v>
      </c>
      <c r="P5019" s="218">
        <v>-2.3830188900423499</v>
      </c>
      <c r="Q5019" s="218">
        <v>-2.3830188900423499</v>
      </c>
      <c r="R5019" s="507">
        <v>0.43368287386311999</v>
      </c>
      <c r="S5019" s="507">
        <v>-2.3265246521420258E-2</v>
      </c>
      <c r="T5019" s="218">
        <v>-2.3830188900423499</v>
      </c>
    </row>
    <row r="5020" spans="1:20" x14ac:dyDescent="0.6">
      <c r="A5020" s="218" t="s">
        <v>14305</v>
      </c>
      <c r="B5020" s="218" t="s">
        <v>14306</v>
      </c>
      <c r="C5020" s="218">
        <v>5.58684589051754</v>
      </c>
      <c r="D5020" s="218">
        <v>5.5496645078289699</v>
      </c>
      <c r="E5020" s="218">
        <v>3.35913163900242</v>
      </c>
      <c r="F5020" s="218">
        <v>5.5025084948505798</v>
      </c>
      <c r="G5020" s="218">
        <v>0.14046909216855899</v>
      </c>
      <c r="H5020" s="218">
        <v>0.123827711997599</v>
      </c>
      <c r="I5020" t="s">
        <v>14307</v>
      </c>
      <c r="J5020" s="218" t="s">
        <v>14307</v>
      </c>
      <c r="K5020" s="218">
        <v>1</v>
      </c>
      <c r="L5020" s="218">
        <v>-2.22771425151512</v>
      </c>
      <c r="M5020" s="218">
        <v>-8.4337395666960191E-2</v>
      </c>
      <c r="N5020" s="218">
        <v>-2.19053286882655</v>
      </c>
      <c r="O5020" s="218">
        <v>-4.7156012978390116E-2</v>
      </c>
      <c r="P5020" s="218">
        <v>-5.4463767983489806</v>
      </c>
      <c r="Q5020" s="218">
        <v>-5.463018178519941</v>
      </c>
      <c r="R5020" s="507">
        <v>-1.1560258235910401</v>
      </c>
      <c r="S5020" s="507">
        <v>-1.11884444090247</v>
      </c>
      <c r="T5020" s="218">
        <v>-5.4546974884344603</v>
      </c>
    </row>
    <row r="5021" spans="1:20" x14ac:dyDescent="0.6">
      <c r="A5021" s="218" t="s">
        <v>14308</v>
      </c>
      <c r="B5021" s="218" t="s">
        <v>14309</v>
      </c>
      <c r="C5021" s="218">
        <v>5.3137030591888399</v>
      </c>
      <c r="D5021" s="218">
        <v>5.2893563053887203</v>
      </c>
      <c r="E5021" s="218">
        <v>6.2074742319569598</v>
      </c>
      <c r="F5021" s="218">
        <v>5.8602856268533703</v>
      </c>
      <c r="G5021" s="218">
        <v>1.28195838278228</v>
      </c>
      <c r="H5021" s="218">
        <v>0</v>
      </c>
      <c r="I5021" t="s">
        <v>14310</v>
      </c>
      <c r="J5021" s="218" t="s">
        <v>14310</v>
      </c>
      <c r="K5021" s="218">
        <v>1</v>
      </c>
      <c r="L5021" s="218">
        <v>0.8937711727681199</v>
      </c>
      <c r="M5021" s="218">
        <v>0.54658256766453039</v>
      </c>
      <c r="N5021" s="218">
        <v>0.91811792656823954</v>
      </c>
      <c r="O5021" s="218">
        <v>0.57092932146465003</v>
      </c>
      <c r="P5021" s="218">
        <v>-4.0317446764065599</v>
      </c>
      <c r="Q5021" s="218">
        <v>-5.3137030591888399</v>
      </c>
      <c r="R5021" s="507">
        <v>0.72017687021632515</v>
      </c>
      <c r="S5021" s="507">
        <v>0.74452362401644478</v>
      </c>
      <c r="T5021" s="218">
        <v>-4.6727238677976999</v>
      </c>
    </row>
    <row r="5022" spans="1:20" x14ac:dyDescent="0.6">
      <c r="A5022" s="218" t="s">
        <v>14311</v>
      </c>
      <c r="B5022" s="218" t="s">
        <v>14312</v>
      </c>
      <c r="C5022" s="218">
        <v>5.0845956921873503</v>
      </c>
      <c r="D5022" s="218">
        <v>5.2034428314379504</v>
      </c>
      <c r="E5022" s="218">
        <v>6.1976882222464704</v>
      </c>
      <c r="F5022" s="218">
        <v>4.5825900798547101</v>
      </c>
      <c r="G5022" s="218">
        <v>1.45337470871665</v>
      </c>
      <c r="H5022" s="218">
        <v>0</v>
      </c>
      <c r="I5022" t="s">
        <v>14313</v>
      </c>
      <c r="J5022" s="218" t="s">
        <v>14313</v>
      </c>
      <c r="K5022" s="218">
        <v>2</v>
      </c>
      <c r="L5022" s="218">
        <v>1.1130925300591201</v>
      </c>
      <c r="M5022" s="218">
        <v>-0.50200561233264018</v>
      </c>
      <c r="N5022" s="218">
        <v>0.99424539080852004</v>
      </c>
      <c r="O5022" s="218">
        <v>-0.62085275158324027</v>
      </c>
      <c r="P5022" s="218">
        <v>-3.6312209834707003</v>
      </c>
      <c r="Q5022" s="218">
        <v>-5.0845956921873503</v>
      </c>
      <c r="R5022" s="507">
        <v>0.30554345886323997</v>
      </c>
      <c r="S5022" s="507">
        <v>0.18669631961263988</v>
      </c>
      <c r="T5022" s="218">
        <v>-4.3579083378290253</v>
      </c>
    </row>
    <row r="5023" spans="1:20" x14ac:dyDescent="0.6">
      <c r="A5023" s="218" t="s">
        <v>14314</v>
      </c>
      <c r="B5023" s="218" t="s">
        <v>14315</v>
      </c>
      <c r="C5023" s="218">
        <v>4.9541125435914397</v>
      </c>
      <c r="D5023" s="218">
        <v>5.1256911343823104</v>
      </c>
      <c r="E5023" s="218">
        <v>4.0364824877388603</v>
      </c>
      <c r="F5023" s="218">
        <v>5.2030953468038703</v>
      </c>
      <c r="G5023" s="218">
        <v>6.2986625023134204</v>
      </c>
      <c r="H5023" s="218">
        <v>7.7874608102354799</v>
      </c>
      <c r="I5023" t="s">
        <v>14313</v>
      </c>
      <c r="J5023" s="218" t="s">
        <v>14313</v>
      </c>
      <c r="K5023" s="218">
        <v>2</v>
      </c>
      <c r="L5023" s="218">
        <v>-0.9176300558525794</v>
      </c>
      <c r="M5023" s="218">
        <v>0.2489828032124306</v>
      </c>
      <c r="N5023" s="218">
        <v>-1.0892086466434501</v>
      </c>
      <c r="O5023" s="218">
        <v>7.7404212421559926E-2</v>
      </c>
      <c r="P5023" s="218">
        <v>1.3445499587219807</v>
      </c>
      <c r="Q5023" s="218">
        <v>2.8333482666440402</v>
      </c>
      <c r="R5023" s="507">
        <v>-0.3343236263200744</v>
      </c>
      <c r="S5023" s="507">
        <v>-0.50590221711094507</v>
      </c>
      <c r="T5023" s="218">
        <v>2.0889491126830104</v>
      </c>
    </row>
    <row r="5024" spans="1:20" x14ac:dyDescent="0.6">
      <c r="A5024" s="218" t="s">
        <v>14316</v>
      </c>
      <c r="B5024" s="218" t="s">
        <v>14317</v>
      </c>
      <c r="C5024" s="218">
        <v>2.8783124184906002</v>
      </c>
      <c r="D5024" s="218">
        <v>2.3949530688708598</v>
      </c>
      <c r="E5024" s="218">
        <v>4.95835028358995</v>
      </c>
      <c r="F5024" s="218">
        <v>2.68679238334561</v>
      </c>
      <c r="G5024" s="218">
        <v>0</v>
      </c>
      <c r="H5024" s="218">
        <v>0</v>
      </c>
      <c r="I5024" t="s">
        <v>14318</v>
      </c>
      <c r="J5024" s="218" t="s">
        <v>14318</v>
      </c>
      <c r="K5024" s="218">
        <v>2</v>
      </c>
      <c r="L5024" s="218">
        <v>2.0800378650993498</v>
      </c>
      <c r="M5024" s="218">
        <v>-0.19152003514499016</v>
      </c>
      <c r="N5024" s="218">
        <v>2.5633972147190902</v>
      </c>
      <c r="O5024" s="218">
        <v>0.2918393144747502</v>
      </c>
      <c r="P5024" s="218">
        <v>-2.8783124184906002</v>
      </c>
      <c r="Q5024" s="218">
        <v>-2.8783124184906002</v>
      </c>
      <c r="R5024" s="507">
        <v>0.94425891497717984</v>
      </c>
      <c r="S5024" s="507">
        <v>1.4276182645969202</v>
      </c>
      <c r="T5024" s="218">
        <v>-2.8783124184906002</v>
      </c>
    </row>
    <row r="5025" spans="1:20" x14ac:dyDescent="0.6">
      <c r="A5025" s="218" t="s">
        <v>14319</v>
      </c>
      <c r="B5025" s="218" t="s">
        <v>14320</v>
      </c>
      <c r="C5025" s="218">
        <v>6.51221872337665</v>
      </c>
      <c r="D5025" s="218">
        <v>6.5336712825952796</v>
      </c>
      <c r="E5025" s="218">
        <v>5.1532177129500001</v>
      </c>
      <c r="F5025" s="218">
        <v>6.5580228817657202</v>
      </c>
      <c r="G5025" s="218">
        <v>0.38602773444041999</v>
      </c>
      <c r="H5025" s="218">
        <v>7.4706674804529296</v>
      </c>
      <c r="I5025" t="s">
        <v>14318</v>
      </c>
      <c r="J5025" s="218" t="s">
        <v>14318</v>
      </c>
      <c r="K5025" s="218">
        <v>2</v>
      </c>
      <c r="L5025" s="218">
        <v>-1.3590010104266499</v>
      </c>
      <c r="M5025" s="218">
        <v>4.580415838907026E-2</v>
      </c>
      <c r="N5025" s="218">
        <v>-1.3804535696452795</v>
      </c>
      <c r="O5025" s="218">
        <v>2.4351599170440608E-2</v>
      </c>
      <c r="P5025" s="218">
        <v>-6.12619098893623</v>
      </c>
      <c r="Q5025" s="218">
        <v>0.95844875707627963</v>
      </c>
      <c r="R5025" s="507">
        <v>-0.65659842601878982</v>
      </c>
      <c r="S5025" s="507">
        <v>-0.67805098523741947</v>
      </c>
      <c r="T5025" s="218">
        <v>-2.5838711159299752</v>
      </c>
    </row>
    <row r="5026" spans="1:20" x14ac:dyDescent="0.6">
      <c r="A5026" s="218" t="s">
        <v>14321</v>
      </c>
      <c r="B5026" s="218" t="s">
        <v>14322</v>
      </c>
      <c r="C5026" s="218">
        <v>4.0366950369974504</v>
      </c>
      <c r="D5026" s="218">
        <v>3.5134448593169001</v>
      </c>
      <c r="E5026" s="218">
        <v>0</v>
      </c>
      <c r="F5026" s="218">
        <v>3.7543045495636398</v>
      </c>
      <c r="G5026" s="218">
        <v>0</v>
      </c>
      <c r="H5026" s="218">
        <v>0.123827711997599</v>
      </c>
      <c r="I5026" t="s">
        <v>14323</v>
      </c>
      <c r="J5026" s="218" t="s">
        <v>14323</v>
      </c>
      <c r="K5026" s="218">
        <v>1</v>
      </c>
      <c r="L5026" s="218">
        <v>-4.0366950369974504</v>
      </c>
      <c r="M5026" s="218">
        <v>-0.28239048743381057</v>
      </c>
      <c r="N5026" s="218">
        <v>-3.5134448593169001</v>
      </c>
      <c r="O5026" s="218">
        <v>0.2408596902467397</v>
      </c>
      <c r="P5026" s="218">
        <v>-4.0366950369974504</v>
      </c>
      <c r="Q5026" s="218">
        <v>-3.9128673249998513</v>
      </c>
      <c r="R5026" s="507">
        <v>-2.1595427622156302</v>
      </c>
      <c r="S5026" s="507">
        <v>-1.6362925845350802</v>
      </c>
      <c r="T5026" s="218">
        <v>-3.9747811809986509</v>
      </c>
    </row>
    <row r="5027" spans="1:20" x14ac:dyDescent="0.6">
      <c r="A5027" s="218" t="s">
        <v>14324</v>
      </c>
      <c r="B5027" s="218" t="s">
        <v>14325</v>
      </c>
      <c r="C5027" s="218">
        <v>4.9712468574062703</v>
      </c>
      <c r="D5027" s="218">
        <v>5.0203913999706504</v>
      </c>
      <c r="E5027" s="218">
        <v>3.4379806038113099</v>
      </c>
      <c r="F5027" s="218">
        <v>5.0373401984614503</v>
      </c>
      <c r="G5027" s="218">
        <v>8.2619645165936504</v>
      </c>
      <c r="H5027" s="218">
        <v>8.0411836116944908</v>
      </c>
      <c r="I5027" t="s">
        <v>14326</v>
      </c>
      <c r="J5027" s="218" t="s">
        <v>14326</v>
      </c>
      <c r="K5027" s="218">
        <v>1</v>
      </c>
      <c r="L5027" s="218">
        <v>-1.5332662535949604</v>
      </c>
      <c r="M5027" s="218">
        <v>6.6093341055180055E-2</v>
      </c>
      <c r="N5027" s="218">
        <v>-1.5824107961593405</v>
      </c>
      <c r="O5027" s="218">
        <v>1.6948798490799888E-2</v>
      </c>
      <c r="P5027" s="218">
        <v>3.2907176591873801</v>
      </c>
      <c r="Q5027" s="218">
        <v>3.0699367542882205</v>
      </c>
      <c r="R5027" s="507">
        <v>-0.73358645626989016</v>
      </c>
      <c r="S5027" s="507">
        <v>-0.78273099883427033</v>
      </c>
      <c r="T5027" s="218">
        <v>3.1803272067378003</v>
      </c>
    </row>
    <row r="5028" spans="1:20" x14ac:dyDescent="0.6">
      <c r="A5028" s="218" t="s">
        <v>14327</v>
      </c>
      <c r="B5028" s="218" t="s">
        <v>14328</v>
      </c>
      <c r="C5028" s="218">
        <v>4.5141564058265899</v>
      </c>
      <c r="D5028" s="218">
        <v>4.5811287019270202</v>
      </c>
      <c r="E5028" s="218">
        <v>4.6404389350173698</v>
      </c>
      <c r="F5028" s="218">
        <v>3.9994097590018498</v>
      </c>
      <c r="G5028" s="218">
        <v>1.0162357018798001</v>
      </c>
      <c r="H5028" s="218">
        <v>0</v>
      </c>
      <c r="I5028" t="s">
        <v>14329</v>
      </c>
      <c r="J5028" s="218" t="s">
        <v>14329</v>
      </c>
      <c r="K5028" s="218">
        <v>1</v>
      </c>
      <c r="L5028" s="218">
        <v>0.12628252919077987</v>
      </c>
      <c r="M5028" s="218">
        <v>-0.51474664682474014</v>
      </c>
      <c r="N5028" s="218">
        <v>5.9310233090349662E-2</v>
      </c>
      <c r="O5028" s="218">
        <v>-0.58171894292517035</v>
      </c>
      <c r="P5028" s="218">
        <v>-3.4979207039467899</v>
      </c>
      <c r="Q5028" s="218">
        <v>-4.5141564058265899</v>
      </c>
      <c r="R5028" s="507">
        <v>-0.19423205881698014</v>
      </c>
      <c r="S5028" s="507">
        <v>-0.26120435491741034</v>
      </c>
      <c r="T5028" s="218">
        <v>-4.0060385548866897</v>
      </c>
    </row>
    <row r="5029" spans="1:20" x14ac:dyDescent="0.6">
      <c r="A5029" s="218" t="s">
        <v>14330</v>
      </c>
      <c r="B5029" s="218" t="s">
        <v>14331</v>
      </c>
      <c r="C5029" s="218">
        <v>4.1750856736277298</v>
      </c>
      <c r="D5029" s="218">
        <v>4.3032137669184598</v>
      </c>
      <c r="E5029" s="218">
        <v>2.9351018006649099</v>
      </c>
      <c r="F5029" s="218">
        <v>2.8486328881082299</v>
      </c>
      <c r="G5029" s="218">
        <v>0.38602773444041999</v>
      </c>
      <c r="H5029" s="218">
        <v>0.23786221336595301</v>
      </c>
      <c r="I5029" t="s">
        <v>14332</v>
      </c>
      <c r="J5029" s="218" t="s">
        <v>14332</v>
      </c>
      <c r="K5029" s="218">
        <v>1</v>
      </c>
      <c r="L5029" s="218">
        <v>-1.2399838729628199</v>
      </c>
      <c r="M5029" s="218">
        <v>-1.3264527855194999</v>
      </c>
      <c r="N5029" s="218">
        <v>-1.3681119662535499</v>
      </c>
      <c r="O5029" s="218">
        <v>-1.4545808788102299</v>
      </c>
      <c r="P5029" s="218">
        <v>-3.7890579391873098</v>
      </c>
      <c r="Q5029" s="218">
        <v>-3.9372234602617766</v>
      </c>
      <c r="R5029" s="507">
        <v>-1.2832183292411599</v>
      </c>
      <c r="S5029" s="507">
        <v>-1.4113464225318899</v>
      </c>
      <c r="T5029" s="218">
        <v>-3.8631406997245432</v>
      </c>
    </row>
    <row r="5030" spans="1:20" x14ac:dyDescent="0.6">
      <c r="A5030" s="218" t="s">
        <v>14333</v>
      </c>
      <c r="B5030" s="218" t="s">
        <v>14334</v>
      </c>
      <c r="C5030" s="218">
        <v>4.5929063814699296</v>
      </c>
      <c r="D5030" s="218">
        <v>4.7575082581003203</v>
      </c>
      <c r="E5030" s="218">
        <v>2.46846437583245</v>
      </c>
      <c r="F5030" s="218">
        <v>4.1383554967465104</v>
      </c>
      <c r="G5030" s="218">
        <v>0</v>
      </c>
      <c r="H5030" s="218">
        <v>0</v>
      </c>
      <c r="I5030" t="s">
        <v>14335</v>
      </c>
      <c r="J5030" s="218" t="s">
        <v>14335</v>
      </c>
      <c r="K5030" s="218">
        <v>1</v>
      </c>
      <c r="L5030" s="218">
        <v>-2.1244420056374795</v>
      </c>
      <c r="M5030" s="218">
        <v>-0.4545508847234192</v>
      </c>
      <c r="N5030" s="218">
        <v>-2.2890438822678703</v>
      </c>
      <c r="O5030" s="218">
        <v>-0.61915276135380992</v>
      </c>
      <c r="P5030" s="218">
        <v>-4.5929063814699296</v>
      </c>
      <c r="Q5030" s="218">
        <v>-4.5929063814699296</v>
      </c>
      <c r="R5030" s="507">
        <v>-1.2894964451804494</v>
      </c>
      <c r="S5030" s="507">
        <v>-1.4540983218108401</v>
      </c>
      <c r="T5030" s="218">
        <v>-4.5929063814699296</v>
      </c>
    </row>
    <row r="5031" spans="1:20" x14ac:dyDescent="0.6">
      <c r="A5031" s="218" t="s">
        <v>14336</v>
      </c>
      <c r="B5031" s="218" t="s">
        <v>14337</v>
      </c>
      <c r="C5031" s="218">
        <v>6.5974522999438401</v>
      </c>
      <c r="D5031" s="218">
        <v>6.7900984245054499</v>
      </c>
      <c r="E5031" s="218">
        <v>7.6086494710410504</v>
      </c>
      <c r="F5031" s="218">
        <v>6.6330130905893796</v>
      </c>
      <c r="G5031" s="218">
        <v>1.83049323649272</v>
      </c>
      <c r="H5031" s="218">
        <v>7.9097127061439299</v>
      </c>
      <c r="I5031" t="s">
        <v>14338</v>
      </c>
      <c r="J5031" s="218" t="s">
        <v>14338</v>
      </c>
      <c r="K5031" s="218">
        <v>1</v>
      </c>
      <c r="L5031" s="218">
        <v>1.0111971710972103</v>
      </c>
      <c r="M5031" s="218">
        <v>3.556079064553952E-2</v>
      </c>
      <c r="N5031" s="218">
        <v>0.81855104653560051</v>
      </c>
      <c r="O5031" s="218">
        <v>-0.15708533391607027</v>
      </c>
      <c r="P5031" s="218">
        <v>-4.7669590634511199</v>
      </c>
      <c r="Q5031" s="218">
        <v>1.3122604062000898</v>
      </c>
      <c r="R5031" s="507">
        <v>0.52337898087137491</v>
      </c>
      <c r="S5031" s="507">
        <v>0.33073285630976512</v>
      </c>
      <c r="T5031" s="218">
        <v>-1.727349328625515</v>
      </c>
    </row>
    <row r="5032" spans="1:20" x14ac:dyDescent="0.6">
      <c r="A5032" s="218" t="s">
        <v>14339</v>
      </c>
      <c r="B5032" s="218" t="s">
        <v>14340</v>
      </c>
      <c r="C5032" s="218">
        <v>6.67229933447764</v>
      </c>
      <c r="D5032" s="218">
        <v>6.7862489763036198</v>
      </c>
      <c r="E5032" s="218">
        <v>7.3241537716985796</v>
      </c>
      <c r="F5032" s="218">
        <v>6.7384619421525001</v>
      </c>
      <c r="G5032" s="218">
        <v>2.31854096765159</v>
      </c>
      <c r="H5032" s="218">
        <v>7.4633595641537998</v>
      </c>
      <c r="I5032" t="s">
        <v>14341</v>
      </c>
      <c r="J5032" s="218" t="s">
        <v>14341</v>
      </c>
      <c r="K5032" s="218">
        <v>1</v>
      </c>
      <c r="L5032" s="218">
        <v>0.65185443722093961</v>
      </c>
      <c r="M5032" s="218">
        <v>6.6162607674860041E-2</v>
      </c>
      <c r="N5032" s="218">
        <v>0.53790479539495983</v>
      </c>
      <c r="O5032" s="218">
        <v>-4.7787034151119734E-2</v>
      </c>
      <c r="P5032" s="218">
        <v>-4.3537583668260496</v>
      </c>
      <c r="Q5032" s="218">
        <v>0.79106022967615974</v>
      </c>
      <c r="R5032" s="507">
        <v>0.35900852244789982</v>
      </c>
      <c r="S5032" s="507">
        <v>0.24505888062192005</v>
      </c>
      <c r="T5032" s="218">
        <v>-1.7813490685749449</v>
      </c>
    </row>
    <row r="5033" spans="1:20" x14ac:dyDescent="0.6">
      <c r="A5033" s="218" t="s">
        <v>14342</v>
      </c>
      <c r="B5033" s="218" t="s">
        <v>14343</v>
      </c>
      <c r="C5033" s="218">
        <v>6.8449037806945396</v>
      </c>
      <c r="D5033" s="218">
        <v>6.8839412850208603</v>
      </c>
      <c r="E5033" s="218">
        <v>7.3021914545628501</v>
      </c>
      <c r="F5033" s="218">
        <v>6.0165160367459896</v>
      </c>
      <c r="G5033" s="218">
        <v>2.8350766985770401</v>
      </c>
      <c r="H5033" s="218">
        <v>6.94222729613666</v>
      </c>
      <c r="I5033" t="s">
        <v>14344</v>
      </c>
      <c r="J5033" s="218" t="s">
        <v>14344</v>
      </c>
      <c r="K5033" s="218">
        <v>1</v>
      </c>
      <c r="L5033" s="218">
        <v>0.45728767386831048</v>
      </c>
      <c r="M5033" s="218">
        <v>-0.82838774394855008</v>
      </c>
      <c r="N5033" s="218">
        <v>0.41825016954198979</v>
      </c>
      <c r="O5033" s="218">
        <v>-0.86742524827487077</v>
      </c>
      <c r="P5033" s="218">
        <v>-4.0098270821174999</v>
      </c>
      <c r="Q5033" s="218">
        <v>9.7323515442120367E-2</v>
      </c>
      <c r="R5033" s="507">
        <v>-0.1855500350401198</v>
      </c>
      <c r="S5033" s="507">
        <v>-0.22458753936644049</v>
      </c>
      <c r="T5033" s="218">
        <v>-1.9562517833376898</v>
      </c>
    </row>
    <row r="5034" spans="1:20" x14ac:dyDescent="0.6">
      <c r="A5034" s="218" t="s">
        <v>14345</v>
      </c>
      <c r="B5034" s="218" t="s">
        <v>14346</v>
      </c>
      <c r="C5034" s="218">
        <v>5.1121883575032596</v>
      </c>
      <c r="D5034" s="218">
        <v>5.1283965621535197</v>
      </c>
      <c r="E5034" s="218">
        <v>0</v>
      </c>
      <c r="F5034" s="218">
        <v>4.1802190964661E-2</v>
      </c>
      <c r="G5034" s="218">
        <v>0</v>
      </c>
      <c r="H5034" s="218">
        <v>0</v>
      </c>
      <c r="I5034" t="s">
        <v>14347</v>
      </c>
      <c r="J5034" s="218" t="s">
        <v>14347</v>
      </c>
      <c r="K5034" s="218">
        <v>1</v>
      </c>
      <c r="L5034" s="218">
        <v>-5.1121883575032596</v>
      </c>
      <c r="M5034" s="218">
        <v>-5.070386166538599</v>
      </c>
      <c r="N5034" s="218">
        <v>-5.1283965621535197</v>
      </c>
      <c r="O5034" s="218">
        <v>-5.086594371188859</v>
      </c>
      <c r="P5034" s="218">
        <v>-5.1121883575032596</v>
      </c>
      <c r="Q5034" s="218">
        <v>-5.1121883575032596</v>
      </c>
      <c r="R5034" s="507">
        <v>-5.0912872620209288</v>
      </c>
      <c r="S5034" s="507">
        <v>-5.1074954666711889</v>
      </c>
      <c r="T5034" s="218">
        <v>-5.1121883575032596</v>
      </c>
    </row>
    <row r="5035" spans="1:20" x14ac:dyDescent="0.6">
      <c r="A5035" s="218" t="s">
        <v>14348</v>
      </c>
      <c r="B5035" s="218" t="s">
        <v>14349</v>
      </c>
      <c r="C5035" s="218">
        <v>5.0477934468840999</v>
      </c>
      <c r="D5035" s="218">
        <v>5.1551754136329704</v>
      </c>
      <c r="E5035" s="218">
        <v>5.4531608689741002</v>
      </c>
      <c r="F5035" s="218">
        <v>5.62788227947404</v>
      </c>
      <c r="G5035" s="218">
        <v>1.0162357018798001</v>
      </c>
      <c r="H5035" s="218">
        <v>7.2666433990890003</v>
      </c>
      <c r="I5035" t="s">
        <v>14350</v>
      </c>
      <c r="J5035" s="218" t="s">
        <v>14350</v>
      </c>
      <c r="K5035" s="218">
        <v>1</v>
      </c>
      <c r="L5035" s="218">
        <v>0.40536742209000032</v>
      </c>
      <c r="M5035" s="218">
        <v>0.58008883258994004</v>
      </c>
      <c r="N5035" s="218">
        <v>0.29798545534112986</v>
      </c>
      <c r="O5035" s="218">
        <v>0.47270686584106958</v>
      </c>
      <c r="P5035" s="218">
        <v>-4.0315577450042994</v>
      </c>
      <c r="Q5035" s="218">
        <v>2.2188499522049003</v>
      </c>
      <c r="R5035" s="507">
        <v>0.49272812733997018</v>
      </c>
      <c r="S5035" s="507">
        <v>0.38534616059109972</v>
      </c>
      <c r="T5035" s="218">
        <v>-0.90635389639969954</v>
      </c>
    </row>
    <row r="5036" spans="1:20" x14ac:dyDescent="0.6">
      <c r="A5036" s="218" t="s">
        <v>14351</v>
      </c>
      <c r="B5036" s="218" t="s">
        <v>14352</v>
      </c>
      <c r="C5036" s="218">
        <v>5.2197737572370402</v>
      </c>
      <c r="D5036" s="218">
        <v>5.1918498836570599</v>
      </c>
      <c r="E5036" s="218">
        <v>6.2554326751505096</v>
      </c>
      <c r="F5036" s="218">
        <v>4.9231555621673397</v>
      </c>
      <c r="G5036" s="218">
        <v>1.0162357018798001</v>
      </c>
      <c r="H5036" s="218">
        <v>0.123827711997599</v>
      </c>
      <c r="I5036" t="s">
        <v>14353</v>
      </c>
      <c r="J5036" s="218" t="s">
        <v>14353</v>
      </c>
      <c r="K5036" s="218">
        <v>1</v>
      </c>
      <c r="L5036" s="218">
        <v>1.0356589179134694</v>
      </c>
      <c r="M5036" s="218">
        <v>-0.29661819506970044</v>
      </c>
      <c r="N5036" s="218">
        <v>1.0635827914934497</v>
      </c>
      <c r="O5036" s="218">
        <v>-0.26869432148972017</v>
      </c>
      <c r="P5036" s="218">
        <v>-4.2035380553572406</v>
      </c>
      <c r="Q5036" s="218">
        <v>-5.0959460452394412</v>
      </c>
      <c r="R5036" s="507">
        <v>0.36952036142188449</v>
      </c>
      <c r="S5036" s="507">
        <v>0.39744423500186477</v>
      </c>
      <c r="T5036" s="218">
        <v>-4.6497420502983413</v>
      </c>
    </row>
    <row r="5037" spans="1:20" x14ac:dyDescent="0.6">
      <c r="A5037" s="218" t="s">
        <v>14354</v>
      </c>
      <c r="B5037" s="218" t="s">
        <v>14355</v>
      </c>
      <c r="C5037" s="218">
        <v>6.2285140561434096</v>
      </c>
      <c r="D5037" s="218">
        <v>6.2133392457995003</v>
      </c>
      <c r="E5037" s="218">
        <v>3.9204484042155099</v>
      </c>
      <c r="F5037" s="218">
        <v>6.7760994477110801</v>
      </c>
      <c r="G5037" s="218">
        <v>0.59580657787600999</v>
      </c>
      <c r="H5037" s="218">
        <v>0</v>
      </c>
      <c r="I5037" t="s">
        <v>14356</v>
      </c>
      <c r="J5037" s="218" t="s">
        <v>14356</v>
      </c>
      <c r="K5037" s="218">
        <v>1</v>
      </c>
      <c r="L5037" s="218">
        <v>-2.3080656519278997</v>
      </c>
      <c r="M5037" s="218">
        <v>0.5475853915676705</v>
      </c>
      <c r="N5037" s="218">
        <v>-2.2928908415839904</v>
      </c>
      <c r="O5037" s="218">
        <v>0.56276020191157983</v>
      </c>
      <c r="P5037" s="218">
        <v>-5.6327074782673998</v>
      </c>
      <c r="Q5037" s="218">
        <v>-6.2285140561434096</v>
      </c>
      <c r="R5037" s="507">
        <v>-0.8802401301801146</v>
      </c>
      <c r="S5037" s="507">
        <v>-0.86506531983620527</v>
      </c>
      <c r="T5037" s="218">
        <v>-5.9306107672054047</v>
      </c>
    </row>
    <row r="5038" spans="1:20" x14ac:dyDescent="0.6">
      <c r="A5038" s="218" t="s">
        <v>14357</v>
      </c>
      <c r="B5038" s="218" t="s">
        <v>14358</v>
      </c>
      <c r="C5038" s="218">
        <v>1.36000323760469</v>
      </c>
      <c r="D5038" s="218">
        <v>1.4695590066786799</v>
      </c>
      <c r="E5038" s="218">
        <v>0</v>
      </c>
      <c r="F5038" s="218">
        <v>0</v>
      </c>
      <c r="G5038" s="218">
        <v>0</v>
      </c>
      <c r="H5038" s="218">
        <v>0</v>
      </c>
      <c r="I5038" t="s">
        <v>14359</v>
      </c>
      <c r="J5038" s="218" t="s">
        <v>14359</v>
      </c>
      <c r="K5038" s="218">
        <v>1</v>
      </c>
      <c r="L5038" s="218">
        <v>-1.36000323760469</v>
      </c>
      <c r="M5038" s="218">
        <v>-1.36000323760469</v>
      </c>
      <c r="N5038" s="218">
        <v>-1.4695590066786799</v>
      </c>
      <c r="O5038" s="218">
        <v>-1.4695590066786799</v>
      </c>
      <c r="P5038" s="218">
        <v>-1.36000323760469</v>
      </c>
      <c r="Q5038" s="218">
        <v>-1.36000323760469</v>
      </c>
      <c r="R5038" s="507">
        <v>-1.36000323760469</v>
      </c>
      <c r="S5038" s="507">
        <v>-1.4695590066786799</v>
      </c>
      <c r="T5038" s="218">
        <v>-1.36000323760469</v>
      </c>
    </row>
    <row r="5039" spans="1:20" x14ac:dyDescent="0.6">
      <c r="A5039" s="218" t="s">
        <v>14360</v>
      </c>
      <c r="B5039" s="218" t="s">
        <v>14361</v>
      </c>
      <c r="C5039" s="218">
        <v>6.6617837293684099</v>
      </c>
      <c r="D5039" s="218">
        <v>6.6179034535866803</v>
      </c>
      <c r="E5039" s="218">
        <v>6.90796517670063</v>
      </c>
      <c r="F5039" s="218">
        <v>6.1419369092796501</v>
      </c>
      <c r="G5039" s="218">
        <v>1.39846821979138</v>
      </c>
      <c r="H5039" s="218">
        <v>0.23786221336595301</v>
      </c>
      <c r="I5039" t="s">
        <v>14362</v>
      </c>
      <c r="J5039" s="218" t="s">
        <v>14362</v>
      </c>
      <c r="K5039" s="218">
        <v>1</v>
      </c>
      <c r="L5039" s="218">
        <v>0.24618144733222014</v>
      </c>
      <c r="M5039" s="218">
        <v>-0.51984682008875982</v>
      </c>
      <c r="N5039" s="218">
        <v>0.29006172311394973</v>
      </c>
      <c r="O5039" s="218">
        <v>-0.47596654430703023</v>
      </c>
      <c r="P5039" s="218">
        <v>-5.2633155095770299</v>
      </c>
      <c r="Q5039" s="218">
        <v>-6.4239215160024568</v>
      </c>
      <c r="R5039" s="507">
        <v>-0.13683268637826984</v>
      </c>
      <c r="S5039" s="507">
        <v>-9.2952410596540247E-2</v>
      </c>
      <c r="T5039" s="218">
        <v>-5.8436185127897433</v>
      </c>
    </row>
    <row r="5040" spans="1:20" x14ac:dyDescent="0.6">
      <c r="A5040" s="218" t="s">
        <v>14363</v>
      </c>
      <c r="B5040" s="218" t="s">
        <v>14364</v>
      </c>
      <c r="C5040" s="218">
        <v>5.5945216234517101</v>
      </c>
      <c r="D5040" s="218">
        <v>5.2881470247611704</v>
      </c>
      <c r="E5040" s="218">
        <v>3.7619305112190999</v>
      </c>
      <c r="F5040" s="218">
        <v>3.8719524852421499</v>
      </c>
      <c r="G5040" s="218">
        <v>0.26846663313173802</v>
      </c>
      <c r="H5040" s="218">
        <v>7.4757610850452503</v>
      </c>
      <c r="I5040" t="s">
        <v>14365</v>
      </c>
      <c r="J5040" s="218" t="s">
        <v>14365</v>
      </c>
      <c r="K5040" s="218">
        <v>1</v>
      </c>
      <c r="L5040" s="218">
        <v>-1.8325911122326102</v>
      </c>
      <c r="M5040" s="218">
        <v>-1.7225691382095603</v>
      </c>
      <c r="N5040" s="218">
        <v>-1.5262165135420704</v>
      </c>
      <c r="O5040" s="218">
        <v>-1.4161945395190205</v>
      </c>
      <c r="P5040" s="218">
        <v>-5.3260549903199719</v>
      </c>
      <c r="Q5040" s="218">
        <v>1.8812394615935402</v>
      </c>
      <c r="R5040" s="507">
        <v>-1.7775801252210852</v>
      </c>
      <c r="S5040" s="507">
        <v>-1.4712055265305455</v>
      </c>
      <c r="T5040" s="218">
        <v>-1.7224077643632159</v>
      </c>
    </row>
    <row r="5041" spans="1:20" x14ac:dyDescent="0.6">
      <c r="A5041" s="218" t="s">
        <v>14366</v>
      </c>
      <c r="B5041" s="218" t="s">
        <v>14367</v>
      </c>
      <c r="C5041" s="218">
        <v>6.4168292404892897</v>
      </c>
      <c r="D5041" s="218">
        <v>6.20246791514628</v>
      </c>
      <c r="E5041" s="218">
        <v>6.6365060992077201</v>
      </c>
      <c r="F5041" s="218">
        <v>5.56297256620336</v>
      </c>
      <c r="G5041" s="218">
        <v>0.59580657787600999</v>
      </c>
      <c r="H5041" s="218">
        <v>0</v>
      </c>
      <c r="I5041" t="s">
        <v>14368</v>
      </c>
      <c r="J5041" s="218" t="s">
        <v>14368</v>
      </c>
      <c r="K5041" s="218">
        <v>1</v>
      </c>
      <c r="L5041" s="218">
        <v>0.21967685871843035</v>
      </c>
      <c r="M5041" s="218">
        <v>-0.85385667428592971</v>
      </c>
      <c r="N5041" s="218">
        <v>0.43403818406144001</v>
      </c>
      <c r="O5041" s="218">
        <v>-0.63949534894292004</v>
      </c>
      <c r="P5041" s="218">
        <v>-5.8210226626132799</v>
      </c>
      <c r="Q5041" s="218">
        <v>-6.4168292404892897</v>
      </c>
      <c r="R5041" s="507">
        <v>-0.31708990778374968</v>
      </c>
      <c r="S5041" s="507">
        <v>-0.10272858244074001</v>
      </c>
      <c r="T5041" s="218">
        <v>-6.1189259515512848</v>
      </c>
    </row>
    <row r="5042" spans="1:20" x14ac:dyDescent="0.6">
      <c r="A5042" s="218" t="s">
        <v>14369</v>
      </c>
      <c r="B5042" s="218" t="s">
        <v>14370</v>
      </c>
      <c r="C5042" s="218">
        <v>5.9218659729171401</v>
      </c>
      <c r="D5042" s="218">
        <v>5.7412344578218697</v>
      </c>
      <c r="E5042" s="218">
        <v>4.5175372279698403</v>
      </c>
      <c r="F5042" s="218">
        <v>5.21227709940346</v>
      </c>
      <c r="G5042" s="218">
        <v>0.59580657787600999</v>
      </c>
      <c r="H5042" s="218">
        <v>0.123827711997599</v>
      </c>
      <c r="I5042" t="s">
        <v>14371</v>
      </c>
      <c r="J5042" s="218" t="s">
        <v>14371</v>
      </c>
      <c r="K5042" s="218">
        <v>1</v>
      </c>
      <c r="L5042" s="218">
        <v>-1.4043287449472999</v>
      </c>
      <c r="M5042" s="218">
        <v>-0.70958887351368016</v>
      </c>
      <c r="N5042" s="218">
        <v>-1.2236972298520294</v>
      </c>
      <c r="O5042" s="218">
        <v>-0.52895735841840974</v>
      </c>
      <c r="P5042" s="218">
        <v>-5.3260593950411304</v>
      </c>
      <c r="Q5042" s="218">
        <v>-5.7980382609195411</v>
      </c>
      <c r="R5042" s="507">
        <v>-1.05695880923049</v>
      </c>
      <c r="S5042" s="507">
        <v>-0.87632729413521959</v>
      </c>
      <c r="T5042" s="218">
        <v>-5.5620488279803357</v>
      </c>
    </row>
    <row r="5043" spans="1:20" x14ac:dyDescent="0.6">
      <c r="A5043" s="218" t="s">
        <v>14372</v>
      </c>
      <c r="B5043" s="218" t="s">
        <v>14373</v>
      </c>
      <c r="C5043" s="218">
        <v>7.3063717125013703</v>
      </c>
      <c r="D5043" s="218">
        <v>7.2712450901319903</v>
      </c>
      <c r="E5043" s="218">
        <v>7.3282994276553302</v>
      </c>
      <c r="F5043" s="218">
        <v>7.0998827404761098</v>
      </c>
      <c r="G5043" s="218">
        <v>1.60656975280174</v>
      </c>
      <c r="H5043" s="218">
        <v>8.4786064012218194</v>
      </c>
      <c r="I5043" t="s">
        <v>14374</v>
      </c>
      <c r="J5043" s="218" t="s">
        <v>14374</v>
      </c>
      <c r="K5043" s="218">
        <v>1</v>
      </c>
      <c r="L5043" s="218">
        <v>2.1927715153959859E-2</v>
      </c>
      <c r="M5043" s="218">
        <v>-0.20648897202526051</v>
      </c>
      <c r="N5043" s="218">
        <v>5.7054337523339882E-2</v>
      </c>
      <c r="O5043" s="218">
        <v>-0.17136234965588049</v>
      </c>
      <c r="P5043" s="218">
        <v>-5.6998019596996308</v>
      </c>
      <c r="Q5043" s="218">
        <v>1.1722346887204491</v>
      </c>
      <c r="R5043" s="507">
        <v>-9.2280628435650325E-2</v>
      </c>
      <c r="S5043" s="507">
        <v>-5.7154006066270302E-2</v>
      </c>
      <c r="T5043" s="218">
        <v>-2.2637836354895908</v>
      </c>
    </row>
    <row r="5044" spans="1:20" x14ac:dyDescent="0.6">
      <c r="A5044" s="218" t="s">
        <v>14375</v>
      </c>
      <c r="B5044" s="218" t="s">
        <v>14376</v>
      </c>
      <c r="C5044" s="218">
        <v>5.8236904536374796</v>
      </c>
      <c r="D5044" s="218">
        <v>6.0481463439852998</v>
      </c>
      <c r="E5044" s="218">
        <v>4.6971060355468897</v>
      </c>
      <c r="F5044" s="218">
        <v>5.67430192486826</v>
      </c>
      <c r="G5044" s="218">
        <v>0.59580657787600999</v>
      </c>
      <c r="H5044" s="218">
        <v>0</v>
      </c>
      <c r="I5044" t="s">
        <v>14377</v>
      </c>
      <c r="J5044" s="218" t="s">
        <v>14377</v>
      </c>
      <c r="K5044" s="218">
        <v>1</v>
      </c>
      <c r="L5044" s="218">
        <v>-1.12658441809059</v>
      </c>
      <c r="M5044" s="218">
        <v>-0.1493885287692196</v>
      </c>
      <c r="N5044" s="218">
        <v>-1.3510403084384102</v>
      </c>
      <c r="O5044" s="218">
        <v>-0.37384441911703981</v>
      </c>
      <c r="P5044" s="218">
        <v>-5.2278838757614698</v>
      </c>
      <c r="Q5044" s="218">
        <v>-5.8236904536374796</v>
      </c>
      <c r="R5044" s="507">
        <v>-0.63798647342990478</v>
      </c>
      <c r="S5044" s="507">
        <v>-0.86244236377772499</v>
      </c>
      <c r="T5044" s="218">
        <v>-5.5257871646994747</v>
      </c>
    </row>
    <row r="5045" spans="1:20" x14ac:dyDescent="0.6">
      <c r="A5045" s="218" t="s">
        <v>14378</v>
      </c>
      <c r="B5045" s="218" t="s">
        <v>14379</v>
      </c>
      <c r="C5045" s="218">
        <v>6.8513251204448098</v>
      </c>
      <c r="D5045" s="218">
        <v>6.82011145201795</v>
      </c>
      <c r="E5045" s="218">
        <v>7.1636696626383998</v>
      </c>
      <c r="F5045" s="218">
        <v>6.1751854708661904</v>
      </c>
      <c r="G5045" s="218">
        <v>1.21997385646274</v>
      </c>
      <c r="H5045" s="218">
        <v>0.23786221336595301</v>
      </c>
      <c r="I5045" t="s">
        <v>14380</v>
      </c>
      <c r="J5045" s="218" t="s">
        <v>14380</v>
      </c>
      <c r="K5045" s="218">
        <v>1</v>
      </c>
      <c r="L5045" s="218">
        <v>0.31234454219358998</v>
      </c>
      <c r="M5045" s="218">
        <v>-0.67613964957861938</v>
      </c>
      <c r="N5045" s="218">
        <v>0.34355821062044978</v>
      </c>
      <c r="O5045" s="218">
        <v>-0.64492598115175959</v>
      </c>
      <c r="P5045" s="218">
        <v>-5.6313512639820695</v>
      </c>
      <c r="Q5045" s="218">
        <v>-6.6134629070788566</v>
      </c>
      <c r="R5045" s="507">
        <v>-0.1818975536925147</v>
      </c>
      <c r="S5045" s="507">
        <v>-0.1506838852656549</v>
      </c>
      <c r="T5045" s="218">
        <v>-6.1224070855304635</v>
      </c>
    </row>
    <row r="5046" spans="1:20" x14ac:dyDescent="0.6">
      <c r="A5046" s="218" t="s">
        <v>14381</v>
      </c>
      <c r="B5046" s="218" t="s">
        <v>14382</v>
      </c>
      <c r="C5046" s="218">
        <v>3.3507415084308398</v>
      </c>
      <c r="D5046" s="218">
        <v>3.2851895659853199</v>
      </c>
      <c r="E5046" s="218">
        <v>0</v>
      </c>
      <c r="F5046" s="218">
        <v>3.3590521343460602</v>
      </c>
      <c r="G5046" s="218">
        <v>0</v>
      </c>
      <c r="H5046" s="218">
        <v>0</v>
      </c>
      <c r="I5046" t="s">
        <v>14383</v>
      </c>
      <c r="J5046" s="218" t="s">
        <v>14383</v>
      </c>
      <c r="K5046" s="218">
        <v>1</v>
      </c>
      <c r="L5046" s="218">
        <v>-3.3507415084308398</v>
      </c>
      <c r="M5046" s="218">
        <v>8.3106259152203599E-3</v>
      </c>
      <c r="N5046" s="218">
        <v>-3.2851895659853199</v>
      </c>
      <c r="O5046" s="218">
        <v>7.3862568360740344E-2</v>
      </c>
      <c r="P5046" s="218">
        <v>-3.3507415084308398</v>
      </c>
      <c r="Q5046" s="218">
        <v>-3.3507415084308398</v>
      </c>
      <c r="R5046" s="507">
        <v>-1.6712154412578097</v>
      </c>
      <c r="S5046" s="507">
        <v>-1.6056634988122898</v>
      </c>
      <c r="T5046" s="218">
        <v>-3.3507415084308398</v>
      </c>
    </row>
    <row r="5047" spans="1:20" x14ac:dyDescent="0.6">
      <c r="A5047" s="218" t="s">
        <v>14384</v>
      </c>
      <c r="B5047" s="218" t="s">
        <v>14385</v>
      </c>
      <c r="C5047" s="218">
        <v>5.7749835772014801</v>
      </c>
      <c r="D5047" s="218">
        <v>5.8361367444151098</v>
      </c>
      <c r="E5047" s="218">
        <v>6.3791468215134097</v>
      </c>
      <c r="F5047" s="218">
        <v>6.7216816525395702</v>
      </c>
      <c r="G5047" s="218">
        <v>1.0162357018798001</v>
      </c>
      <c r="H5047" s="218">
        <v>8.4577961378701794</v>
      </c>
      <c r="I5047" t="s">
        <v>14386</v>
      </c>
      <c r="J5047" s="218" t="s">
        <v>14386</v>
      </c>
      <c r="K5047" s="218">
        <v>1</v>
      </c>
      <c r="L5047" s="218">
        <v>0.60416324431192958</v>
      </c>
      <c r="M5047" s="218">
        <v>0.94669807533809003</v>
      </c>
      <c r="N5047" s="218">
        <v>0.54301007709829996</v>
      </c>
      <c r="O5047" s="218">
        <v>0.88554490812446041</v>
      </c>
      <c r="P5047" s="218">
        <v>-4.7587478753216796</v>
      </c>
      <c r="Q5047" s="218">
        <v>2.6828125606686992</v>
      </c>
      <c r="R5047" s="507">
        <v>0.7754306598250098</v>
      </c>
      <c r="S5047" s="507">
        <v>0.71427749261138018</v>
      </c>
      <c r="T5047" s="218">
        <v>-1.0379676573264902</v>
      </c>
    </row>
    <row r="5048" spans="1:20" x14ac:dyDescent="0.6">
      <c r="A5048" s="218" t="s">
        <v>14387</v>
      </c>
      <c r="B5048" s="218" t="s">
        <v>14388</v>
      </c>
      <c r="C5048" s="218">
        <v>5.8402849309521496</v>
      </c>
      <c r="D5048" s="218">
        <v>6.0345089575622497</v>
      </c>
      <c r="E5048" s="218">
        <v>5.4159866033591699</v>
      </c>
      <c r="F5048" s="218">
        <v>5.8270510967288303</v>
      </c>
      <c r="G5048" s="218">
        <v>4.1923933889685401</v>
      </c>
      <c r="H5048" s="218">
        <v>0.123827711997599</v>
      </c>
      <c r="I5048" t="s">
        <v>14389</v>
      </c>
      <c r="J5048" s="218" t="s">
        <v>14389</v>
      </c>
      <c r="K5048" s="218">
        <v>1</v>
      </c>
      <c r="L5048" s="218">
        <v>-0.4242983275929797</v>
      </c>
      <c r="M5048" s="218">
        <v>-1.3233834223319363E-2</v>
      </c>
      <c r="N5048" s="218">
        <v>-0.61852235420307977</v>
      </c>
      <c r="O5048" s="218">
        <v>-0.20745786083341944</v>
      </c>
      <c r="P5048" s="218">
        <v>-1.6478915419836095</v>
      </c>
      <c r="Q5048" s="218">
        <v>-5.7164572189545506</v>
      </c>
      <c r="R5048" s="507">
        <v>-0.21876608090814953</v>
      </c>
      <c r="S5048" s="507">
        <v>-0.41299010751824961</v>
      </c>
      <c r="T5048" s="218">
        <v>-3.6821743804690801</v>
      </c>
    </row>
    <row r="5049" spans="1:20" x14ac:dyDescent="0.6">
      <c r="A5049" s="218" t="s">
        <v>14390</v>
      </c>
      <c r="B5049" s="218" t="s">
        <v>14391</v>
      </c>
      <c r="C5049" s="218">
        <v>5.4986935468889797</v>
      </c>
      <c r="D5049" s="218">
        <v>5.5170026168874102</v>
      </c>
      <c r="E5049" s="218">
        <v>2.9638098886444602</v>
      </c>
      <c r="F5049" s="218">
        <v>4.7030946140730103</v>
      </c>
      <c r="G5049" s="218">
        <v>0.14046909216855899</v>
      </c>
      <c r="H5049" s="218">
        <v>0.123827711997599</v>
      </c>
      <c r="I5049" t="s">
        <v>14392</v>
      </c>
      <c r="J5049" s="218" t="s">
        <v>14392</v>
      </c>
      <c r="K5049" s="218">
        <v>1</v>
      </c>
      <c r="L5049" s="218">
        <v>-2.5348836582445196</v>
      </c>
      <c r="M5049" s="218">
        <v>-0.79559893281596938</v>
      </c>
      <c r="N5049" s="218">
        <v>-2.5531927282429501</v>
      </c>
      <c r="O5049" s="218">
        <v>-0.8139080028143999</v>
      </c>
      <c r="P5049" s="218">
        <v>-5.3582244547204203</v>
      </c>
      <c r="Q5049" s="218">
        <v>-5.3748658348913807</v>
      </c>
      <c r="R5049" s="507">
        <v>-1.6652412955302445</v>
      </c>
      <c r="S5049" s="507">
        <v>-1.683550365528675</v>
      </c>
      <c r="T5049" s="218">
        <v>-5.3665451448059009</v>
      </c>
    </row>
    <row r="5050" spans="1:20" x14ac:dyDescent="0.6">
      <c r="A5050" s="218" t="s">
        <v>14393</v>
      </c>
      <c r="B5050" s="218" t="s">
        <v>14394</v>
      </c>
      <c r="C5050" s="218">
        <v>6.1884999513340704</v>
      </c>
      <c r="D5050" s="218">
        <v>6.2190616618242602</v>
      </c>
      <c r="E5050" s="218">
        <v>5.9830826411729303</v>
      </c>
      <c r="F5050" s="218">
        <v>5.9126222782433597</v>
      </c>
      <c r="G5050" s="218">
        <v>0.59580657787600999</v>
      </c>
      <c r="H5050" s="218">
        <v>0</v>
      </c>
      <c r="I5050" t="s">
        <v>14395</v>
      </c>
      <c r="J5050" s="218" t="s">
        <v>14395</v>
      </c>
      <c r="K5050" s="218">
        <v>1</v>
      </c>
      <c r="L5050" s="218">
        <v>-0.20541731016114007</v>
      </c>
      <c r="M5050" s="218">
        <v>-0.27587767309071065</v>
      </c>
      <c r="N5050" s="218">
        <v>-0.23597902065132992</v>
      </c>
      <c r="O5050" s="218">
        <v>-0.3064393835809005</v>
      </c>
      <c r="P5050" s="218">
        <v>-5.5926933734580606</v>
      </c>
      <c r="Q5050" s="218">
        <v>-6.1884999513340704</v>
      </c>
      <c r="R5050" s="507">
        <v>-0.24064749162592536</v>
      </c>
      <c r="S5050" s="507">
        <v>-0.27120920211611521</v>
      </c>
      <c r="T5050" s="218">
        <v>-5.8905966623960655</v>
      </c>
    </row>
    <row r="5051" spans="1:20" x14ac:dyDescent="0.6">
      <c r="A5051" s="218" t="s">
        <v>14396</v>
      </c>
      <c r="B5051" s="218" t="s">
        <v>14397</v>
      </c>
      <c r="C5051" s="218">
        <v>5.5687754181931304</v>
      </c>
      <c r="D5051" s="218">
        <v>5.5884966362881503</v>
      </c>
      <c r="E5051" s="218">
        <v>5.7901899337134202</v>
      </c>
      <c r="F5051" s="218">
        <v>5.6355811658792696</v>
      </c>
      <c r="G5051" s="218">
        <v>8.0128751329069505</v>
      </c>
      <c r="H5051" s="218">
        <v>0</v>
      </c>
      <c r="I5051" t="s">
        <v>14398</v>
      </c>
      <c r="J5051" s="218" t="s">
        <v>14398</v>
      </c>
      <c r="K5051" s="218">
        <v>1</v>
      </c>
      <c r="L5051" s="218">
        <v>0.22141451552028979</v>
      </c>
      <c r="M5051" s="218">
        <v>6.6805747686139227E-2</v>
      </c>
      <c r="N5051" s="218">
        <v>0.20169329742526987</v>
      </c>
      <c r="O5051" s="218">
        <v>4.7084529591119306E-2</v>
      </c>
      <c r="P5051" s="218">
        <v>2.4440997147138201</v>
      </c>
      <c r="Q5051" s="218">
        <v>-5.5687754181931304</v>
      </c>
      <c r="R5051" s="507">
        <v>0.14411013160321451</v>
      </c>
      <c r="S5051" s="507">
        <v>0.12438891350819459</v>
      </c>
      <c r="T5051" s="218">
        <v>-1.5623378517396551</v>
      </c>
    </row>
    <row r="5052" spans="1:20" x14ac:dyDescent="0.6">
      <c r="A5052" s="218" t="s">
        <v>14399</v>
      </c>
      <c r="B5052" s="218" t="s">
        <v>14400</v>
      </c>
      <c r="C5052" s="218">
        <v>6.3397645124415103</v>
      </c>
      <c r="D5052" s="218">
        <v>6.4463844387770797</v>
      </c>
      <c r="E5052" s="218">
        <v>6.7454091653806802</v>
      </c>
      <c r="F5052" s="218">
        <v>6.3507071252315503</v>
      </c>
      <c r="G5052" s="218">
        <v>1.60656975280174</v>
      </c>
      <c r="H5052" s="218">
        <v>0.123827711997599</v>
      </c>
      <c r="I5052" t="s">
        <v>14401</v>
      </c>
      <c r="J5052" s="218" t="s">
        <v>14401</v>
      </c>
      <c r="K5052" s="218">
        <v>2</v>
      </c>
      <c r="L5052" s="218">
        <v>0.40564465293916996</v>
      </c>
      <c r="M5052" s="218">
        <v>1.0942612790040052E-2</v>
      </c>
      <c r="N5052" s="218">
        <v>0.29902472660360058</v>
      </c>
      <c r="O5052" s="218">
        <v>-9.567731354552933E-2</v>
      </c>
      <c r="P5052" s="218">
        <v>-4.7331947596397708</v>
      </c>
      <c r="Q5052" s="218">
        <v>-6.2159368004439113</v>
      </c>
      <c r="R5052" s="507">
        <v>0.20829363286460501</v>
      </c>
      <c r="S5052" s="507">
        <v>0.10167370652903562</v>
      </c>
      <c r="T5052" s="218">
        <v>-5.474565780041841</v>
      </c>
    </row>
    <row r="5053" spans="1:20" x14ac:dyDescent="0.6">
      <c r="A5053" s="218" t="s">
        <v>14402</v>
      </c>
      <c r="B5053" s="218" t="s">
        <v>14403</v>
      </c>
      <c r="C5053" s="218">
        <v>7.0631478238106</v>
      </c>
      <c r="D5053" s="218">
        <v>7.0572191497945198</v>
      </c>
      <c r="E5053" s="218">
        <v>6.6901069987750397</v>
      </c>
      <c r="F5053" s="218">
        <v>6.88057969502474</v>
      </c>
      <c r="G5053" s="218">
        <v>1.39846821979138</v>
      </c>
      <c r="H5053" s="218">
        <v>0</v>
      </c>
      <c r="I5053" t="s">
        <v>14401</v>
      </c>
      <c r="J5053" s="218" t="s">
        <v>14401</v>
      </c>
      <c r="K5053" s="218">
        <v>2</v>
      </c>
      <c r="L5053" s="218">
        <v>-0.37304082503556035</v>
      </c>
      <c r="M5053" s="218">
        <v>-0.18256812878586004</v>
      </c>
      <c r="N5053" s="218">
        <v>-0.36711215101948014</v>
      </c>
      <c r="O5053" s="218">
        <v>-0.17663945476977982</v>
      </c>
      <c r="P5053" s="218">
        <v>-5.66467960401922</v>
      </c>
      <c r="Q5053" s="218">
        <v>-7.0631478238106</v>
      </c>
      <c r="R5053" s="507">
        <v>-0.2778044769107102</v>
      </c>
      <c r="S5053" s="507">
        <v>-0.27187580289462998</v>
      </c>
      <c r="T5053" s="218">
        <v>-6.3639137139149096</v>
      </c>
    </row>
    <row r="5054" spans="1:20" x14ac:dyDescent="0.6">
      <c r="A5054" s="218" t="s">
        <v>14404</v>
      </c>
      <c r="B5054" s="218" t="s">
        <v>14405</v>
      </c>
      <c r="C5054" s="218">
        <v>5.47763329629566</v>
      </c>
      <c r="D5054" s="218">
        <v>5.4308630809277902</v>
      </c>
      <c r="E5054" s="218">
        <v>5.8120640946732003</v>
      </c>
      <c r="F5054" s="218">
        <v>6.0986500342080197</v>
      </c>
      <c r="G5054" s="218">
        <v>1.0162357018798001</v>
      </c>
      <c r="H5054" s="218">
        <v>0</v>
      </c>
      <c r="I5054" t="s">
        <v>14406</v>
      </c>
      <c r="J5054" s="218" t="s">
        <v>14406</v>
      </c>
      <c r="K5054" s="218">
        <v>1</v>
      </c>
      <c r="L5054" s="218">
        <v>0.33443079837754031</v>
      </c>
      <c r="M5054" s="218">
        <v>0.62101673791235967</v>
      </c>
      <c r="N5054" s="218">
        <v>0.38120101374541004</v>
      </c>
      <c r="O5054" s="218">
        <v>0.66778695328022941</v>
      </c>
      <c r="P5054" s="218">
        <v>-4.4613975944158604</v>
      </c>
      <c r="Q5054" s="218">
        <v>-5.47763329629566</v>
      </c>
      <c r="R5054" s="507">
        <v>0.47772376814494999</v>
      </c>
      <c r="S5054" s="507">
        <v>0.52449398351281973</v>
      </c>
      <c r="T5054" s="218">
        <v>-4.9695154453557606</v>
      </c>
    </row>
    <row r="5055" spans="1:20" x14ac:dyDescent="0.6">
      <c r="A5055" s="218" t="s">
        <v>14407</v>
      </c>
      <c r="B5055" s="218" t="s">
        <v>14408</v>
      </c>
      <c r="C5055" s="218">
        <v>6.3945298398732104</v>
      </c>
      <c r="D5055" s="218">
        <v>6.4267372116123704</v>
      </c>
      <c r="E5055" s="218">
        <v>7.3203430935683604</v>
      </c>
      <c r="F5055" s="218">
        <v>6.4549465552822198</v>
      </c>
      <c r="G5055" s="218">
        <v>1.21997385646274</v>
      </c>
      <c r="H5055" s="218">
        <v>0</v>
      </c>
      <c r="I5055" t="s">
        <v>14409</v>
      </c>
      <c r="J5055" s="218" t="s">
        <v>14409</v>
      </c>
      <c r="K5055" s="218">
        <v>3</v>
      </c>
      <c r="L5055" s="218">
        <v>0.92581325369515</v>
      </c>
      <c r="M5055" s="218">
        <v>6.0416715409009392E-2</v>
      </c>
      <c r="N5055" s="218">
        <v>0.89360588195599</v>
      </c>
      <c r="O5055" s="218">
        <v>2.8209343669849396E-2</v>
      </c>
      <c r="P5055" s="218">
        <v>-5.1745559834104702</v>
      </c>
      <c r="Q5055" s="218">
        <v>-6.3945298398732104</v>
      </c>
      <c r="R5055" s="507">
        <v>0.49311498455207969</v>
      </c>
      <c r="S5055" s="507">
        <v>0.4609076128129197</v>
      </c>
      <c r="T5055" s="218">
        <v>-5.7845429116418403</v>
      </c>
    </row>
    <row r="5056" spans="1:20" x14ac:dyDescent="0.6">
      <c r="A5056" s="218" t="s">
        <v>14410</v>
      </c>
      <c r="B5056" s="218" t="s">
        <v>14411</v>
      </c>
      <c r="C5056" s="218">
        <v>6.1438610648378704</v>
      </c>
      <c r="D5056" s="218">
        <v>6.0474317915925599</v>
      </c>
      <c r="E5056" s="218">
        <v>7.3317450641167303</v>
      </c>
      <c r="F5056" s="218">
        <v>5.0191440468634303</v>
      </c>
      <c r="G5056" s="218">
        <v>7.7607409739813704</v>
      </c>
      <c r="H5056" s="218">
        <v>0.34353965418307397</v>
      </c>
      <c r="I5056" t="s">
        <v>14409</v>
      </c>
      <c r="J5056" s="218" t="s">
        <v>14409</v>
      </c>
      <c r="K5056" s="218">
        <v>3</v>
      </c>
      <c r="L5056" s="218">
        <v>1.1878839992788599</v>
      </c>
      <c r="M5056" s="218">
        <v>-1.1247170179744401</v>
      </c>
      <c r="N5056" s="218">
        <v>1.2843132725241704</v>
      </c>
      <c r="O5056" s="218">
        <v>-1.0282877447291296</v>
      </c>
      <c r="P5056" s="218">
        <v>1.6168799091435</v>
      </c>
      <c r="Q5056" s="218">
        <v>-5.8003214106547967</v>
      </c>
      <c r="R5056" s="507">
        <v>3.1583490652209889E-2</v>
      </c>
      <c r="S5056" s="507">
        <v>0.12801276389752037</v>
      </c>
      <c r="T5056" s="218">
        <v>-2.0917207507556483</v>
      </c>
    </row>
    <row r="5057" spans="1:20" x14ac:dyDescent="0.6">
      <c r="A5057" s="218" t="s">
        <v>14412</v>
      </c>
      <c r="B5057" s="218" t="s">
        <v>14413</v>
      </c>
      <c r="C5057" s="218">
        <v>5.86305990608935</v>
      </c>
      <c r="D5057" s="218">
        <v>5.9040210525018102</v>
      </c>
      <c r="E5057" s="218">
        <v>5.5271600290109104</v>
      </c>
      <c r="F5057" s="218">
        <v>5.9833798716532902</v>
      </c>
      <c r="G5057" s="218">
        <v>7.6578378757999301</v>
      </c>
      <c r="H5057" s="218">
        <v>0.34353965418307397</v>
      </c>
      <c r="I5057" t="s">
        <v>14409</v>
      </c>
      <c r="J5057" s="218" t="s">
        <v>14409</v>
      </c>
      <c r="K5057" s="218">
        <v>3</v>
      </c>
      <c r="L5057" s="218">
        <v>-0.3358998770784396</v>
      </c>
      <c r="M5057" s="218">
        <v>0.1203199655639402</v>
      </c>
      <c r="N5057" s="218">
        <v>-0.37686102349089978</v>
      </c>
      <c r="O5057" s="218">
        <v>7.935881915148002E-2</v>
      </c>
      <c r="P5057" s="218">
        <v>1.7947779697105801</v>
      </c>
      <c r="Q5057" s="218">
        <v>-5.5195202519062763</v>
      </c>
      <c r="R5057" s="507">
        <v>-0.1077899557572497</v>
      </c>
      <c r="S5057" s="507">
        <v>-0.14875110216970988</v>
      </c>
      <c r="T5057" s="218">
        <v>-1.8623711410978481</v>
      </c>
    </row>
    <row r="5058" spans="1:20" x14ac:dyDescent="0.6">
      <c r="A5058" s="218" t="s">
        <v>14414</v>
      </c>
      <c r="B5058" s="218" t="s">
        <v>14415</v>
      </c>
      <c r="C5058" s="218">
        <v>5.5513524275457904</v>
      </c>
      <c r="D5058" s="218">
        <v>5.5425826362308799</v>
      </c>
      <c r="E5058" s="218">
        <v>6.1617436863283901</v>
      </c>
      <c r="F5058" s="218">
        <v>6.5270841989143804</v>
      </c>
      <c r="G5058" s="218">
        <v>1.1552061784318599</v>
      </c>
      <c r="H5058" s="218">
        <v>0</v>
      </c>
      <c r="I5058" t="s">
        <v>14416</v>
      </c>
      <c r="J5058" s="218" t="s">
        <v>14416</v>
      </c>
      <c r="K5058" s="218">
        <v>2</v>
      </c>
      <c r="L5058" s="218">
        <v>0.6103912587825997</v>
      </c>
      <c r="M5058" s="218">
        <v>0.97573177136859002</v>
      </c>
      <c r="N5058" s="218">
        <v>0.61916105009751021</v>
      </c>
      <c r="O5058" s="218">
        <v>0.98450156268350053</v>
      </c>
      <c r="P5058" s="218">
        <v>-4.3961462491139303</v>
      </c>
      <c r="Q5058" s="218">
        <v>-5.5513524275457904</v>
      </c>
      <c r="R5058" s="507">
        <v>0.79306151507559486</v>
      </c>
      <c r="S5058" s="507">
        <v>0.80183130639050537</v>
      </c>
      <c r="T5058" s="218">
        <v>-4.9737493383298599</v>
      </c>
    </row>
    <row r="5059" spans="1:20" x14ac:dyDescent="0.6">
      <c r="A5059" s="218" t="s">
        <v>14417</v>
      </c>
      <c r="B5059" s="218" t="s">
        <v>14418</v>
      </c>
      <c r="C5059" s="218">
        <v>6.7092976012379797</v>
      </c>
      <c r="D5059" s="218">
        <v>6.8053943198982498</v>
      </c>
      <c r="E5059" s="218">
        <v>6.3671076972729796</v>
      </c>
      <c r="F5059" s="218">
        <v>6.6688869722895197</v>
      </c>
      <c r="G5059" s="218">
        <v>6.5109045011425204</v>
      </c>
      <c r="H5059" s="218">
        <v>0.123827711997599</v>
      </c>
      <c r="I5059" t="s">
        <v>14416</v>
      </c>
      <c r="J5059" s="218" t="s">
        <v>14416</v>
      </c>
      <c r="K5059" s="218">
        <v>2</v>
      </c>
      <c r="L5059" s="218">
        <v>-0.34218990396500004</v>
      </c>
      <c r="M5059" s="218">
        <v>-4.0410628948460037E-2</v>
      </c>
      <c r="N5059" s="218">
        <v>-0.43828662262527018</v>
      </c>
      <c r="O5059" s="218">
        <v>-0.13650734760873018</v>
      </c>
      <c r="P5059" s="218">
        <v>-0.1983931000954593</v>
      </c>
      <c r="Q5059" s="218">
        <v>-6.5854698892403807</v>
      </c>
      <c r="R5059" s="507">
        <v>-0.19130026645673004</v>
      </c>
      <c r="S5059" s="507">
        <v>-0.28739698511700018</v>
      </c>
      <c r="T5059" s="218">
        <v>-3.39193149466792</v>
      </c>
    </row>
    <row r="5060" spans="1:20" x14ac:dyDescent="0.6">
      <c r="A5060" s="218" t="s">
        <v>14419</v>
      </c>
      <c r="B5060" s="218" t="s">
        <v>14420</v>
      </c>
      <c r="C5060" s="218">
        <v>5.7026452524311901</v>
      </c>
      <c r="D5060" s="218">
        <v>5.8110968517318398</v>
      </c>
      <c r="E5060" s="218">
        <v>5.40556078913104</v>
      </c>
      <c r="F5060" s="218">
        <v>5.9161384501135199</v>
      </c>
      <c r="G5060" s="218">
        <v>7.6057702785095804</v>
      </c>
      <c r="H5060" s="218">
        <v>6.4165679593532898</v>
      </c>
      <c r="I5060" t="s">
        <v>14421</v>
      </c>
      <c r="J5060" s="218" t="s">
        <v>14421</v>
      </c>
      <c r="K5060" s="218">
        <v>1</v>
      </c>
      <c r="L5060" s="218">
        <v>-0.29708446330015015</v>
      </c>
      <c r="M5060" s="218">
        <v>0.21349319768232977</v>
      </c>
      <c r="N5060" s="218">
        <v>-0.40553606260079977</v>
      </c>
      <c r="O5060" s="218">
        <v>0.10504159838168015</v>
      </c>
      <c r="P5060" s="218">
        <v>1.9031250260783903</v>
      </c>
      <c r="Q5060" s="218">
        <v>0.71392270692209969</v>
      </c>
      <c r="R5060" s="507">
        <v>-4.1795632808910188E-2</v>
      </c>
      <c r="S5060" s="507">
        <v>-0.15024723210955981</v>
      </c>
      <c r="T5060" s="218">
        <v>1.308523866500245</v>
      </c>
    </row>
    <row r="5061" spans="1:20" x14ac:dyDescent="0.6">
      <c r="A5061" s="218" t="s">
        <v>14422</v>
      </c>
      <c r="B5061" s="218" t="s">
        <v>14423</v>
      </c>
      <c r="C5061" s="218">
        <v>6.1257291842017798</v>
      </c>
      <c r="D5061" s="218">
        <v>6.0644841210749103</v>
      </c>
      <c r="E5061" s="218">
        <v>5.4455478352775701</v>
      </c>
      <c r="F5061" s="218">
        <v>5.43939907187446</v>
      </c>
      <c r="G5061" s="218">
        <v>0.38602773444041999</v>
      </c>
      <c r="H5061" s="218">
        <v>0.123827711997599</v>
      </c>
      <c r="I5061" t="s">
        <v>14424</v>
      </c>
      <c r="J5061" s="218" t="s">
        <v>14424</v>
      </c>
      <c r="K5061" s="218">
        <v>1</v>
      </c>
      <c r="L5061" s="218">
        <v>-0.68018134892420967</v>
      </c>
      <c r="M5061" s="218">
        <v>-0.68633011232731977</v>
      </c>
      <c r="N5061" s="218">
        <v>-0.61893628579734017</v>
      </c>
      <c r="O5061" s="218">
        <v>-0.62508504920045027</v>
      </c>
      <c r="P5061" s="218">
        <v>-5.7397014497613599</v>
      </c>
      <c r="Q5061" s="218">
        <v>-6.0019014722041808</v>
      </c>
      <c r="R5061" s="507">
        <v>-0.68325573062576472</v>
      </c>
      <c r="S5061" s="507">
        <v>-0.62201066749889522</v>
      </c>
      <c r="T5061" s="218">
        <v>-5.8708014609827703</v>
      </c>
    </row>
    <row r="5062" spans="1:20" x14ac:dyDescent="0.6">
      <c r="A5062" s="218" t="s">
        <v>14425</v>
      </c>
      <c r="B5062" s="218" t="s">
        <v>14426</v>
      </c>
      <c r="C5062" s="218">
        <v>6.1594697814572097</v>
      </c>
      <c r="D5062" s="218">
        <v>6.3540524705500303</v>
      </c>
      <c r="E5062" s="218">
        <v>5.6744641063665604</v>
      </c>
      <c r="F5062" s="218">
        <v>6.2191168183819796</v>
      </c>
      <c r="G5062" s="218">
        <v>0.59580657787600999</v>
      </c>
      <c r="H5062" s="218">
        <v>8.3410361077868895</v>
      </c>
      <c r="I5062" t="s">
        <v>14427</v>
      </c>
      <c r="J5062" s="218" t="s">
        <v>14427</v>
      </c>
      <c r="K5062" s="218">
        <v>1</v>
      </c>
      <c r="L5062" s="218">
        <v>-0.48500567509064929</v>
      </c>
      <c r="M5062" s="218">
        <v>5.9647036924769914E-2</v>
      </c>
      <c r="N5062" s="218">
        <v>-0.67958836418346991</v>
      </c>
      <c r="O5062" s="218">
        <v>-0.1349356521680507</v>
      </c>
      <c r="P5062" s="218">
        <v>-5.5636632035811999</v>
      </c>
      <c r="Q5062" s="218">
        <v>2.1815663263296798</v>
      </c>
      <c r="R5062" s="507">
        <v>-0.21267931908293969</v>
      </c>
      <c r="S5062" s="507">
        <v>-0.4072620081757603</v>
      </c>
      <c r="T5062" s="218">
        <v>-1.69104843862576</v>
      </c>
    </row>
    <row r="5063" spans="1:20" x14ac:dyDescent="0.6">
      <c r="A5063" s="218" t="s">
        <v>14428</v>
      </c>
      <c r="B5063" s="218" t="s">
        <v>14429</v>
      </c>
      <c r="C5063" s="218">
        <v>6.13277503502702</v>
      </c>
      <c r="D5063" s="218">
        <v>6.2652714295968002</v>
      </c>
      <c r="E5063" s="218">
        <v>7.0381044174872702</v>
      </c>
      <c r="F5063" s="218">
        <v>6.3977443339409898</v>
      </c>
      <c r="G5063" s="218">
        <v>1.83049323649272</v>
      </c>
      <c r="H5063" s="218">
        <v>0</v>
      </c>
      <c r="I5063" t="s">
        <v>14430</v>
      </c>
      <c r="J5063" s="218" t="s">
        <v>14430</v>
      </c>
      <c r="K5063" s="218">
        <v>2</v>
      </c>
      <c r="L5063" s="218">
        <v>0.90532938246025019</v>
      </c>
      <c r="M5063" s="218">
        <v>0.26496929891396981</v>
      </c>
      <c r="N5063" s="218">
        <v>0.77283298789047006</v>
      </c>
      <c r="O5063" s="218">
        <v>0.13247290434418968</v>
      </c>
      <c r="P5063" s="218">
        <v>-4.3022817985342998</v>
      </c>
      <c r="Q5063" s="218">
        <v>-6.13277503502702</v>
      </c>
      <c r="R5063" s="507">
        <v>0.58514934068711</v>
      </c>
      <c r="S5063" s="507">
        <v>0.45265294611732987</v>
      </c>
      <c r="T5063" s="218">
        <v>-5.2175284167806595</v>
      </c>
    </row>
    <row r="5064" spans="1:20" x14ac:dyDescent="0.6">
      <c r="A5064" s="218" t="s">
        <v>14431</v>
      </c>
      <c r="B5064" s="218" t="s">
        <v>14432</v>
      </c>
      <c r="C5064" s="218">
        <v>6.4780473361921</v>
      </c>
      <c r="D5064" s="218">
        <v>6.7088297525544602</v>
      </c>
      <c r="E5064" s="218">
        <v>5.9203867147232998</v>
      </c>
      <c r="F5064" s="218">
        <v>7.3117234811565401</v>
      </c>
      <c r="G5064" s="218">
        <v>0.494726731926454</v>
      </c>
      <c r="H5064" s="218">
        <v>0</v>
      </c>
      <c r="I5064" t="s">
        <v>14430</v>
      </c>
      <c r="J5064" s="218" t="s">
        <v>14430</v>
      </c>
      <c r="K5064" s="218">
        <v>2</v>
      </c>
      <c r="L5064" s="218">
        <v>-0.55766062146880024</v>
      </c>
      <c r="M5064" s="218">
        <v>0.83367614496444009</v>
      </c>
      <c r="N5064" s="218">
        <v>-0.78844303783116043</v>
      </c>
      <c r="O5064" s="218">
        <v>0.6028937286020799</v>
      </c>
      <c r="P5064" s="218">
        <v>-5.9833206042656464</v>
      </c>
      <c r="Q5064" s="218">
        <v>-6.4780473361921</v>
      </c>
      <c r="R5064" s="507">
        <v>0.13800776174781992</v>
      </c>
      <c r="S5064" s="507">
        <v>-9.2774654614540264E-2</v>
      </c>
      <c r="T5064" s="218">
        <v>-6.2306839702288732</v>
      </c>
    </row>
    <row r="5065" spans="1:20" x14ac:dyDescent="0.6">
      <c r="A5065" s="218" t="s">
        <v>14433</v>
      </c>
      <c r="B5065" s="218" t="s">
        <v>14434</v>
      </c>
      <c r="C5065" s="218">
        <v>6.3984328391450402</v>
      </c>
      <c r="D5065" s="218">
        <v>6.5187981081498698</v>
      </c>
      <c r="E5065" s="218">
        <v>6.7365980664055201</v>
      </c>
      <c r="F5065" s="218">
        <v>6.3010090648819901</v>
      </c>
      <c r="G5065" s="218">
        <v>9.8477986942876008</v>
      </c>
      <c r="H5065" s="218">
        <v>7.8289940592018699</v>
      </c>
      <c r="I5065" t="s">
        <v>14435</v>
      </c>
      <c r="J5065" s="218" t="s">
        <v>14435</v>
      </c>
      <c r="K5065" s="218">
        <v>1</v>
      </c>
      <c r="L5065" s="218">
        <v>0.33816522726047982</v>
      </c>
      <c r="M5065" s="218">
        <v>-9.7423774263050156E-2</v>
      </c>
      <c r="N5065" s="218">
        <v>0.21779995825565024</v>
      </c>
      <c r="O5065" s="218">
        <v>-0.21778904326787973</v>
      </c>
      <c r="P5065" s="218">
        <v>3.4493658551425606</v>
      </c>
      <c r="Q5065" s="218">
        <v>1.4305612200568296</v>
      </c>
      <c r="R5065" s="507">
        <v>0.12037072649871483</v>
      </c>
      <c r="S5065" s="507">
        <v>5.4574938852525179E-6</v>
      </c>
      <c r="T5065" s="218">
        <v>2.4399635375996951</v>
      </c>
    </row>
    <row r="5066" spans="1:20" x14ac:dyDescent="0.6">
      <c r="A5066" s="218" t="s">
        <v>14436</v>
      </c>
      <c r="B5066" s="218" t="s">
        <v>14437</v>
      </c>
      <c r="C5066" s="218">
        <v>6.7229795705836599</v>
      </c>
      <c r="D5066" s="218">
        <v>6.7849635410192004</v>
      </c>
      <c r="E5066" s="218">
        <v>7.6847218083201803</v>
      </c>
      <c r="F5066" s="218">
        <v>6.7408432727905501</v>
      </c>
      <c r="G5066" s="218">
        <v>1.7003491969139299</v>
      </c>
      <c r="H5066" s="218">
        <v>0.123827711997599</v>
      </c>
      <c r="I5066" t="s">
        <v>14438</v>
      </c>
      <c r="J5066" s="218" t="s">
        <v>14438</v>
      </c>
      <c r="K5066" s="218">
        <v>2</v>
      </c>
      <c r="L5066" s="218">
        <v>0.96174223773652034</v>
      </c>
      <c r="M5066" s="218">
        <v>1.7863702206890153E-2</v>
      </c>
      <c r="N5066" s="218">
        <v>0.89975826730097985</v>
      </c>
      <c r="O5066" s="218">
        <v>-4.4120268228650339E-2</v>
      </c>
      <c r="P5066" s="218">
        <v>-5.0226303736697302</v>
      </c>
      <c r="Q5066" s="218">
        <v>-6.5991518585860609</v>
      </c>
      <c r="R5066" s="507">
        <v>0.48980296997170525</v>
      </c>
      <c r="S5066" s="507">
        <v>0.42781899953616476</v>
      </c>
      <c r="T5066" s="218">
        <v>-5.8108911161278956</v>
      </c>
    </row>
    <row r="5067" spans="1:20" x14ac:dyDescent="0.6">
      <c r="A5067" s="218" t="s">
        <v>14439</v>
      </c>
      <c r="B5067" s="218" t="s">
        <v>14440</v>
      </c>
      <c r="C5067" s="218">
        <v>7.0896418165854804</v>
      </c>
      <c r="D5067" s="218">
        <v>7.1533309698538998</v>
      </c>
      <c r="E5067" s="218">
        <v>6.7397140144305796</v>
      </c>
      <c r="F5067" s="218">
        <v>6.5330504701775602</v>
      </c>
      <c r="G5067" s="218">
        <v>6.8264188846596401</v>
      </c>
      <c r="H5067" s="218">
        <v>0</v>
      </c>
      <c r="I5067" t="s">
        <v>14438</v>
      </c>
      <c r="J5067" s="218" t="s">
        <v>14438</v>
      </c>
      <c r="K5067" s="218">
        <v>2</v>
      </c>
      <c r="L5067" s="218">
        <v>-0.34992780215490082</v>
      </c>
      <c r="M5067" s="218">
        <v>-0.55659134640792018</v>
      </c>
      <c r="N5067" s="218">
        <v>-0.41361695542332022</v>
      </c>
      <c r="O5067" s="218">
        <v>-0.62028049967633958</v>
      </c>
      <c r="P5067" s="218">
        <v>-0.26322293192584034</v>
      </c>
      <c r="Q5067" s="218">
        <v>-7.0896418165854804</v>
      </c>
      <c r="R5067" s="507">
        <v>-0.4532595742814105</v>
      </c>
      <c r="S5067" s="507">
        <v>-0.5169487275498299</v>
      </c>
      <c r="T5067" s="218">
        <v>-3.6764323742556604</v>
      </c>
    </row>
    <row r="5068" spans="1:20" x14ac:dyDescent="0.6">
      <c r="A5068" s="218" t="s">
        <v>14441</v>
      </c>
      <c r="B5068" s="218" t="s">
        <v>14442</v>
      </c>
      <c r="C5068" s="218">
        <v>6.16635314944899</v>
      </c>
      <c r="D5068" s="218">
        <v>6.3236852064556599</v>
      </c>
      <c r="E5068" s="218">
        <v>7.1733043076593699</v>
      </c>
      <c r="F5068" s="218">
        <v>6.6563272107739397</v>
      </c>
      <c r="G5068" s="218">
        <v>1.1552061784318599</v>
      </c>
      <c r="H5068" s="218">
        <v>0.123827711997599</v>
      </c>
      <c r="I5068" t="s">
        <v>14443</v>
      </c>
      <c r="J5068" s="218" t="s">
        <v>14443</v>
      </c>
      <c r="K5068" s="218">
        <v>1</v>
      </c>
      <c r="L5068" s="218">
        <v>1.0069511582103798</v>
      </c>
      <c r="M5068" s="218">
        <v>0.48997406132494969</v>
      </c>
      <c r="N5068" s="218">
        <v>0.84961910120370998</v>
      </c>
      <c r="O5068" s="218">
        <v>0.33264200431827984</v>
      </c>
      <c r="P5068" s="218">
        <v>-5.0111469710171299</v>
      </c>
      <c r="Q5068" s="218">
        <v>-6.042525437451391</v>
      </c>
      <c r="R5068" s="507">
        <v>0.74846260976766477</v>
      </c>
      <c r="S5068" s="507">
        <v>0.59113055276099491</v>
      </c>
      <c r="T5068" s="218">
        <v>-5.5268362042342609</v>
      </c>
    </row>
    <row r="5069" spans="1:20" x14ac:dyDescent="0.6">
      <c r="A5069" s="218" t="s">
        <v>14444</v>
      </c>
      <c r="B5069" s="218" t="s">
        <v>14445</v>
      </c>
      <c r="C5069" s="218">
        <v>6.5372157503357098</v>
      </c>
      <c r="D5069" s="218">
        <v>6.5768972784191604</v>
      </c>
      <c r="E5069" s="218">
        <v>6.5096079477240396</v>
      </c>
      <c r="F5069" s="218">
        <v>6.2858682825712702</v>
      </c>
      <c r="G5069" s="218">
        <v>1.1552061784318599</v>
      </c>
      <c r="H5069" s="218">
        <v>7.6711131832902</v>
      </c>
      <c r="I5069" t="s">
        <v>14446</v>
      </c>
      <c r="J5069" s="218" t="s">
        <v>14446</v>
      </c>
      <c r="K5069" s="218">
        <v>1</v>
      </c>
      <c r="L5069" s="218">
        <v>-2.7607802611670174E-2</v>
      </c>
      <c r="M5069" s="218">
        <v>-0.25134746776443961</v>
      </c>
      <c r="N5069" s="218">
        <v>-6.7289330695120775E-2</v>
      </c>
      <c r="O5069" s="218">
        <v>-0.29102899584789022</v>
      </c>
      <c r="P5069" s="218">
        <v>-5.3820095719038497</v>
      </c>
      <c r="Q5069" s="218">
        <v>1.1338974329544902</v>
      </c>
      <c r="R5069" s="507">
        <v>-0.13947763518805489</v>
      </c>
      <c r="S5069" s="507">
        <v>-0.17915916327150549</v>
      </c>
      <c r="T5069" s="218">
        <v>-2.1240560694746797</v>
      </c>
    </row>
    <row r="5070" spans="1:20" x14ac:dyDescent="0.6">
      <c r="A5070" s="218" t="s">
        <v>14447</v>
      </c>
      <c r="B5070" s="218" t="s">
        <v>14448</v>
      </c>
      <c r="C5070" s="218">
        <v>5.4496931083499804</v>
      </c>
      <c r="D5070" s="218">
        <v>5.35781494892308</v>
      </c>
      <c r="E5070" s="218">
        <v>5.8160058263715397</v>
      </c>
      <c r="F5070" s="218">
        <v>5.9259383835416397</v>
      </c>
      <c r="G5070" s="218">
        <v>0.69026577864285299</v>
      </c>
      <c r="H5070" s="218">
        <v>6.9348486175551898</v>
      </c>
      <c r="I5070" t="s">
        <v>14449</v>
      </c>
      <c r="J5070" s="218" t="s">
        <v>14449</v>
      </c>
      <c r="K5070" s="218">
        <v>1</v>
      </c>
      <c r="L5070" s="218">
        <v>0.36631271802155929</v>
      </c>
      <c r="M5070" s="218">
        <v>0.47624527519165927</v>
      </c>
      <c r="N5070" s="218">
        <v>0.45819087744845977</v>
      </c>
      <c r="O5070" s="218">
        <v>0.56812343461855974</v>
      </c>
      <c r="P5070" s="218">
        <v>-4.7594273297071279</v>
      </c>
      <c r="Q5070" s="218">
        <v>1.4851555092052093</v>
      </c>
      <c r="R5070" s="507">
        <v>0.42127899660660928</v>
      </c>
      <c r="S5070" s="507">
        <v>0.51315715603350975</v>
      </c>
      <c r="T5070" s="218">
        <v>-1.6371359102509593</v>
      </c>
    </row>
    <row r="5071" spans="1:20" x14ac:dyDescent="0.6">
      <c r="A5071" s="218" t="s">
        <v>14450</v>
      </c>
      <c r="B5071" s="218" t="s">
        <v>14451</v>
      </c>
      <c r="C5071" s="218">
        <v>6.4780473361921</v>
      </c>
      <c r="D5071" s="218">
        <v>6.5709429361461602</v>
      </c>
      <c r="E5071" s="218">
        <v>6.1288473355838198</v>
      </c>
      <c r="F5071" s="218">
        <v>6.5206312696882396</v>
      </c>
      <c r="G5071" s="218">
        <v>7.9117383737209002</v>
      </c>
      <c r="H5071" s="218">
        <v>0</v>
      </c>
      <c r="I5071" t="s">
        <v>14452</v>
      </c>
      <c r="J5071" s="218" t="s">
        <v>14452</v>
      </c>
      <c r="K5071" s="218">
        <v>1</v>
      </c>
      <c r="L5071" s="218">
        <v>-0.34920000060828027</v>
      </c>
      <c r="M5071" s="218">
        <v>4.2583933496139537E-2</v>
      </c>
      <c r="N5071" s="218">
        <v>-0.44209560056234043</v>
      </c>
      <c r="O5071" s="218">
        <v>-5.0311666457920623E-2</v>
      </c>
      <c r="P5071" s="218">
        <v>1.4336910375288001</v>
      </c>
      <c r="Q5071" s="218">
        <v>-6.4780473361921</v>
      </c>
      <c r="R5071" s="507">
        <v>-0.15330803355607037</v>
      </c>
      <c r="S5071" s="507">
        <v>-0.24620363351013053</v>
      </c>
      <c r="T5071" s="218">
        <v>-2.52217814933165</v>
      </c>
    </row>
    <row r="5072" spans="1:20" x14ac:dyDescent="0.6">
      <c r="A5072" s="218" t="s">
        <v>14453</v>
      </c>
      <c r="B5072" s="218" t="s">
        <v>14454</v>
      </c>
      <c r="C5072" s="218">
        <v>6.3402718601652701</v>
      </c>
      <c r="D5072" s="218">
        <v>5.8009579257677801</v>
      </c>
      <c r="E5072" s="218">
        <v>6.6542283348059597</v>
      </c>
      <c r="F5072" s="218">
        <v>5.6759620892880998</v>
      </c>
      <c r="G5072" s="218">
        <v>1.0162357018798001</v>
      </c>
      <c r="H5072" s="218">
        <v>0.123827711997599</v>
      </c>
      <c r="I5072" t="s">
        <v>14455</v>
      </c>
      <c r="J5072" s="218" t="s">
        <v>14455</v>
      </c>
      <c r="K5072" s="218">
        <v>1</v>
      </c>
      <c r="L5072" s="218">
        <v>0.31395647464068954</v>
      </c>
      <c r="M5072" s="218">
        <v>-0.66430977087717036</v>
      </c>
      <c r="N5072" s="218">
        <v>0.85327040903817952</v>
      </c>
      <c r="O5072" s="218">
        <v>-0.12499583647968038</v>
      </c>
      <c r="P5072" s="218">
        <v>-5.3240361582854696</v>
      </c>
      <c r="Q5072" s="218">
        <v>-6.2164441481676711</v>
      </c>
      <c r="R5072" s="507">
        <v>-0.17517664811824041</v>
      </c>
      <c r="S5072" s="507">
        <v>0.36413728627924957</v>
      </c>
      <c r="T5072" s="218">
        <v>-5.7702401532265704</v>
      </c>
    </row>
    <row r="5073" spans="1:20" x14ac:dyDescent="0.6">
      <c r="A5073" s="218" t="s">
        <v>14456</v>
      </c>
      <c r="B5073" s="218" t="s">
        <v>14457</v>
      </c>
      <c r="C5073" s="218">
        <v>7.5545683404672097</v>
      </c>
      <c r="D5073" s="218">
        <v>7.5191797240487999</v>
      </c>
      <c r="E5073" s="218">
        <v>7.0117104976129996</v>
      </c>
      <c r="F5073" s="218">
        <v>6.9695659222475399</v>
      </c>
      <c r="G5073" s="218">
        <v>1.34138912626164</v>
      </c>
      <c r="H5073" s="218">
        <v>0.23786221336595301</v>
      </c>
      <c r="I5073" t="s">
        <v>14458</v>
      </c>
      <c r="J5073" s="218" t="s">
        <v>14458</v>
      </c>
      <c r="K5073" s="218">
        <v>1</v>
      </c>
      <c r="L5073" s="218">
        <v>-0.54285784285421013</v>
      </c>
      <c r="M5073" s="218">
        <v>-0.58500241821966981</v>
      </c>
      <c r="N5073" s="218">
        <v>-0.50746922643580028</v>
      </c>
      <c r="O5073" s="218">
        <v>-0.54961380180125996</v>
      </c>
      <c r="P5073" s="218">
        <v>-6.21317921420557</v>
      </c>
      <c r="Q5073" s="218">
        <v>-7.3167061271012566</v>
      </c>
      <c r="R5073" s="507">
        <v>-0.56393013053693997</v>
      </c>
      <c r="S5073" s="507">
        <v>-0.52854151411853012</v>
      </c>
      <c r="T5073" s="218">
        <v>-6.7649426706534133</v>
      </c>
    </row>
    <row r="5074" spans="1:20" x14ac:dyDescent="0.6">
      <c r="A5074" s="218" t="s">
        <v>14459</v>
      </c>
      <c r="B5074" s="218" t="s">
        <v>14460</v>
      </c>
      <c r="C5074" s="218">
        <v>6.0283403558299202</v>
      </c>
      <c r="D5074" s="218">
        <v>6.1219497694039902</v>
      </c>
      <c r="E5074" s="218">
        <v>5.7505787043111898</v>
      </c>
      <c r="F5074" s="218">
        <v>6.0755665692447396</v>
      </c>
      <c r="G5074" s="218">
        <v>7.5223623251556697</v>
      </c>
      <c r="H5074" s="218">
        <v>4.8381233190293003</v>
      </c>
      <c r="I5074" t="s">
        <v>14461</v>
      </c>
      <c r="J5074" s="218" t="s">
        <v>14461</v>
      </c>
      <c r="K5074" s="218">
        <v>1</v>
      </c>
      <c r="L5074" s="218">
        <v>-0.27776165151873045</v>
      </c>
      <c r="M5074" s="218">
        <v>4.7226213414819362E-2</v>
      </c>
      <c r="N5074" s="218">
        <v>-0.37137106509280038</v>
      </c>
      <c r="O5074" s="218">
        <v>-4.638320015925057E-2</v>
      </c>
      <c r="P5074" s="218">
        <v>1.4940219693257495</v>
      </c>
      <c r="Q5074" s="218">
        <v>-1.19021703680062</v>
      </c>
      <c r="R5074" s="507">
        <v>-0.11526771905195554</v>
      </c>
      <c r="S5074" s="507">
        <v>-0.20887713262602547</v>
      </c>
      <c r="T5074" s="218">
        <v>0.15190246626256476</v>
      </c>
    </row>
    <row r="5075" spans="1:20" x14ac:dyDescent="0.6">
      <c r="A5075" s="218" t="s">
        <v>14462</v>
      </c>
      <c r="B5075" s="218" t="s">
        <v>14463</v>
      </c>
      <c r="C5075" s="218">
        <v>6.2041931359062303</v>
      </c>
      <c r="D5075" s="218">
        <v>6.1804763631178004</v>
      </c>
      <c r="E5075" s="218">
        <v>6.0507137656002001</v>
      </c>
      <c r="F5075" s="218">
        <v>6.7667817235305199</v>
      </c>
      <c r="G5075" s="218">
        <v>7.1131387975728604</v>
      </c>
      <c r="H5075" s="218">
        <v>0</v>
      </c>
      <c r="I5075" t="s">
        <v>14464</v>
      </c>
      <c r="J5075" s="218" t="s">
        <v>14464</v>
      </c>
      <c r="K5075" s="218">
        <v>1</v>
      </c>
      <c r="L5075" s="218">
        <v>-0.15347937030603021</v>
      </c>
      <c r="M5075" s="218">
        <v>0.56258858762428954</v>
      </c>
      <c r="N5075" s="218">
        <v>-0.12976259751760022</v>
      </c>
      <c r="O5075" s="218">
        <v>0.58630536041271952</v>
      </c>
      <c r="P5075" s="218">
        <v>0.90894566166663004</v>
      </c>
      <c r="Q5075" s="218">
        <v>-6.2041931359062303</v>
      </c>
      <c r="R5075" s="507">
        <v>0.20455460865912967</v>
      </c>
      <c r="S5075" s="507">
        <v>0.22827138144755965</v>
      </c>
      <c r="T5075" s="218">
        <v>-2.6476237371198001</v>
      </c>
    </row>
    <row r="5076" spans="1:20" x14ac:dyDescent="0.6">
      <c r="A5076" s="218" t="s">
        <v>14465</v>
      </c>
      <c r="B5076" s="218" t="s">
        <v>14466</v>
      </c>
      <c r="C5076" s="218">
        <v>5.4192814841052597</v>
      </c>
      <c r="D5076" s="218">
        <v>5.4482908385991999</v>
      </c>
      <c r="E5076" s="218">
        <v>5.3025663541609998</v>
      </c>
      <c r="F5076" s="218">
        <v>6.1164877764583201</v>
      </c>
      <c r="G5076" s="218">
        <v>8.3350569656745801</v>
      </c>
      <c r="H5076" s="218">
        <v>0.23786221336595301</v>
      </c>
      <c r="I5076" t="s">
        <v>14467</v>
      </c>
      <c r="J5076" s="218" t="s">
        <v>14467</v>
      </c>
      <c r="K5076" s="218">
        <v>1</v>
      </c>
      <c r="L5076" s="218">
        <v>-0.11671512994425992</v>
      </c>
      <c r="M5076" s="218">
        <v>0.69720629235306042</v>
      </c>
      <c r="N5076" s="218">
        <v>-0.14572448443820019</v>
      </c>
      <c r="O5076" s="218">
        <v>0.66819693785912015</v>
      </c>
      <c r="P5076" s="218">
        <v>2.9157754815693204</v>
      </c>
      <c r="Q5076" s="218">
        <v>-5.1814192707393065</v>
      </c>
      <c r="R5076" s="507">
        <v>0.29024558120440025</v>
      </c>
      <c r="S5076" s="507">
        <v>0.26123622671045998</v>
      </c>
      <c r="T5076" s="218">
        <v>-1.132821894584993</v>
      </c>
    </row>
    <row r="5077" spans="1:20" x14ac:dyDescent="0.6">
      <c r="A5077" s="218" t="s">
        <v>14468</v>
      </c>
      <c r="B5077" s="218" t="s">
        <v>14469</v>
      </c>
      <c r="C5077" s="218">
        <v>6.4066918185637398</v>
      </c>
      <c r="D5077" s="218">
        <v>6.4668369420501</v>
      </c>
      <c r="E5077" s="218">
        <v>6.8771693175771098</v>
      </c>
      <c r="F5077" s="218">
        <v>6.5099669666955204</v>
      </c>
      <c r="G5077" s="218">
        <v>1.7003491969139299</v>
      </c>
      <c r="H5077" s="218">
        <v>0.123827711997599</v>
      </c>
      <c r="I5077" t="s">
        <v>14470</v>
      </c>
      <c r="J5077" s="218" t="s">
        <v>14470</v>
      </c>
      <c r="K5077" s="218">
        <v>2</v>
      </c>
      <c r="L5077" s="218">
        <v>0.47047749901336999</v>
      </c>
      <c r="M5077" s="218">
        <v>0.10327514813178063</v>
      </c>
      <c r="N5077" s="218">
        <v>0.41033237552700985</v>
      </c>
      <c r="O5077" s="218">
        <v>4.3130024645420484E-2</v>
      </c>
      <c r="P5077" s="218">
        <v>-4.7063426216498101</v>
      </c>
      <c r="Q5077" s="218">
        <v>-6.2828641065661408</v>
      </c>
      <c r="R5077" s="507">
        <v>0.28687632357257531</v>
      </c>
      <c r="S5077" s="507">
        <v>0.22673120008621517</v>
      </c>
      <c r="T5077" s="218">
        <v>-5.4946033641079755</v>
      </c>
    </row>
    <row r="5078" spans="1:20" x14ac:dyDescent="0.6">
      <c r="A5078" s="218" t="s">
        <v>14471</v>
      </c>
      <c r="B5078" s="218" t="s">
        <v>14472</v>
      </c>
      <c r="C5078" s="218">
        <v>5.4269447012389396</v>
      </c>
      <c r="D5078" s="218">
        <v>5.4098904078017203</v>
      </c>
      <c r="E5078" s="218">
        <v>5.9751727354734099</v>
      </c>
      <c r="F5078" s="218">
        <v>5.1527165868897198</v>
      </c>
      <c r="G5078" s="218">
        <v>1.0162357018798001</v>
      </c>
      <c r="H5078" s="218">
        <v>0.123827711997599</v>
      </c>
      <c r="I5078" t="s">
        <v>14470</v>
      </c>
      <c r="J5078" s="218" t="s">
        <v>14470</v>
      </c>
      <c r="K5078" s="218">
        <v>2</v>
      </c>
      <c r="L5078" s="218">
        <v>0.54822803423447031</v>
      </c>
      <c r="M5078" s="218">
        <v>-0.27422811434921979</v>
      </c>
      <c r="N5078" s="218">
        <v>0.56528232767168962</v>
      </c>
      <c r="O5078" s="218">
        <v>-0.25717382091200047</v>
      </c>
      <c r="P5078" s="218">
        <v>-4.4107089993591391</v>
      </c>
      <c r="Q5078" s="218">
        <v>-5.3031169892413406</v>
      </c>
      <c r="R5078" s="507">
        <v>0.13699995994262526</v>
      </c>
      <c r="S5078" s="507">
        <v>0.15405425337984457</v>
      </c>
      <c r="T5078" s="218">
        <v>-4.8569129943002398</v>
      </c>
    </row>
    <row r="5079" spans="1:20" x14ac:dyDescent="0.6">
      <c r="A5079" s="218" t="s">
        <v>14473</v>
      </c>
      <c r="B5079" s="218" t="s">
        <v>14474</v>
      </c>
      <c r="C5079" s="218">
        <v>6.5734860189803097</v>
      </c>
      <c r="D5079" s="218">
        <v>6.5468767316771297</v>
      </c>
      <c r="E5079" s="218">
        <v>6.2371752986700102</v>
      </c>
      <c r="F5079" s="218">
        <v>5.7208836694374803</v>
      </c>
      <c r="G5079" s="218">
        <v>8.6619309956560002</v>
      </c>
      <c r="H5079" s="218">
        <v>0.123827711997599</v>
      </c>
      <c r="I5079" t="s">
        <v>14475</v>
      </c>
      <c r="J5079" s="218" t="s">
        <v>14475</v>
      </c>
      <c r="K5079" s="218">
        <v>1</v>
      </c>
      <c r="L5079" s="218">
        <v>-0.33631072031029952</v>
      </c>
      <c r="M5079" s="218">
        <v>-0.85260234954282943</v>
      </c>
      <c r="N5079" s="218">
        <v>-0.3097014330071195</v>
      </c>
      <c r="O5079" s="218">
        <v>-0.82599306223964941</v>
      </c>
      <c r="P5079" s="218">
        <v>2.0884449766756905</v>
      </c>
      <c r="Q5079" s="218">
        <v>-6.4496583069827107</v>
      </c>
      <c r="R5079" s="507">
        <v>-0.59445653492656447</v>
      </c>
      <c r="S5079" s="507">
        <v>-0.56784724762338445</v>
      </c>
      <c r="T5079" s="218">
        <v>-2.1806066651535101</v>
      </c>
    </row>
    <row r="5080" spans="1:20" x14ac:dyDescent="0.6">
      <c r="A5080" s="218" t="s">
        <v>14476</v>
      </c>
      <c r="B5080" s="218" t="s">
        <v>14477</v>
      </c>
      <c r="C5080" s="218">
        <v>5.7026452524311901</v>
      </c>
      <c r="D5080" s="218">
        <v>5.8615626757368604</v>
      </c>
      <c r="E5080" s="218">
        <v>6.1594186614398296</v>
      </c>
      <c r="F5080" s="218">
        <v>5.6533870525581396</v>
      </c>
      <c r="G5080" s="218">
        <v>2.06010523320642</v>
      </c>
      <c r="H5080" s="218">
        <v>0.23786221336595301</v>
      </c>
      <c r="I5080" t="s">
        <v>14478</v>
      </c>
      <c r="J5080" s="218" t="s">
        <v>14478</v>
      </c>
      <c r="K5080" s="218">
        <v>1</v>
      </c>
      <c r="L5080" s="218">
        <v>0.4567734090086395</v>
      </c>
      <c r="M5080" s="218">
        <v>-4.9258199873050579E-2</v>
      </c>
      <c r="N5080" s="218">
        <v>0.29785598570296923</v>
      </c>
      <c r="O5080" s="218">
        <v>-0.20817562317872085</v>
      </c>
      <c r="P5080" s="218">
        <v>-3.6425400192247701</v>
      </c>
      <c r="Q5080" s="218">
        <v>-5.464783039065237</v>
      </c>
      <c r="R5080" s="507">
        <v>0.20375760456779446</v>
      </c>
      <c r="S5080" s="507">
        <v>4.484018126212419E-2</v>
      </c>
      <c r="T5080" s="218">
        <v>-4.5536615291450033</v>
      </c>
    </row>
    <row r="5081" spans="1:20" x14ac:dyDescent="0.6">
      <c r="A5081" s="218" t="s">
        <v>14479</v>
      </c>
      <c r="B5081" s="218" t="s">
        <v>14480</v>
      </c>
      <c r="C5081" s="218">
        <v>5.1450823741524996</v>
      </c>
      <c r="D5081" s="218">
        <v>4.4379895607377398</v>
      </c>
      <c r="E5081" s="218">
        <v>4.8945459587606797</v>
      </c>
      <c r="F5081" s="218">
        <v>4.66681984300787</v>
      </c>
      <c r="G5081" s="218">
        <v>6.6124040359157901</v>
      </c>
      <c r="H5081" s="218">
        <v>0</v>
      </c>
      <c r="I5081" t="s">
        <v>14481</v>
      </c>
      <c r="J5081" s="218" t="s">
        <v>14481</v>
      </c>
      <c r="K5081" s="218">
        <v>1</v>
      </c>
      <c r="L5081" s="218">
        <v>-0.25053641539181992</v>
      </c>
      <c r="M5081" s="218">
        <v>-0.47826253114462958</v>
      </c>
      <c r="N5081" s="218">
        <v>0.4565563980229399</v>
      </c>
      <c r="O5081" s="218">
        <v>0.22883028227013025</v>
      </c>
      <c r="P5081" s="218">
        <v>1.4673216617632905</v>
      </c>
      <c r="Q5081" s="218">
        <v>-5.1450823741524996</v>
      </c>
      <c r="R5081" s="507">
        <v>-0.36439947326822475</v>
      </c>
      <c r="S5081" s="507">
        <v>0.34269334014653507</v>
      </c>
      <c r="T5081" s="218">
        <v>-1.8388803561946045</v>
      </c>
    </row>
    <row r="5082" spans="1:20" x14ac:dyDescent="0.6">
      <c r="A5082" s="218" t="s">
        <v>14482</v>
      </c>
      <c r="B5082" s="218" t="s">
        <v>14483</v>
      </c>
      <c r="C5082" s="218">
        <v>6.8053962935505803</v>
      </c>
      <c r="D5082" s="218">
        <v>6.82052974340061</v>
      </c>
      <c r="E5082" s="218">
        <v>6.8921827551964903</v>
      </c>
      <c r="F5082" s="218">
        <v>7.17518111550815</v>
      </c>
      <c r="G5082" s="218">
        <v>1.50626793832628</v>
      </c>
      <c r="H5082" s="218">
        <v>0.34353965418307397</v>
      </c>
      <c r="I5082" t="s">
        <v>14484</v>
      </c>
      <c r="J5082" s="218" t="s">
        <v>14484</v>
      </c>
      <c r="K5082" s="218">
        <v>1</v>
      </c>
      <c r="L5082" s="218">
        <v>8.6786461645909974E-2</v>
      </c>
      <c r="M5082" s="218">
        <v>0.36978482195756968</v>
      </c>
      <c r="N5082" s="218">
        <v>7.1653011795880239E-2</v>
      </c>
      <c r="O5082" s="218">
        <v>0.35465137210753994</v>
      </c>
      <c r="P5082" s="218">
        <v>-5.2991283552243003</v>
      </c>
      <c r="Q5082" s="218">
        <v>-6.4618566393675065</v>
      </c>
      <c r="R5082" s="507">
        <v>0.22828564180173982</v>
      </c>
      <c r="S5082" s="507">
        <v>0.21315219195171009</v>
      </c>
      <c r="T5082" s="218">
        <v>-5.8804924972959034</v>
      </c>
    </row>
    <row r="5083" spans="1:20" x14ac:dyDescent="0.6">
      <c r="A5083" s="218" t="s">
        <v>14485</v>
      </c>
      <c r="B5083" s="218" t="s">
        <v>14486</v>
      </c>
      <c r="C5083" s="218">
        <v>6.8555901900704299</v>
      </c>
      <c r="D5083" s="218">
        <v>6.7986161574228303</v>
      </c>
      <c r="E5083" s="218">
        <v>7.2412035604788203</v>
      </c>
      <c r="F5083" s="218">
        <v>5.8798649550217199</v>
      </c>
      <c r="G5083" s="218">
        <v>2.31854096765159</v>
      </c>
      <c r="H5083" s="218">
        <v>0.23786221336595301</v>
      </c>
      <c r="I5083" t="s">
        <v>14487</v>
      </c>
      <c r="J5083" s="218" t="s">
        <v>14487</v>
      </c>
      <c r="K5083" s="218">
        <v>1</v>
      </c>
      <c r="L5083" s="218">
        <v>0.38561337040839039</v>
      </c>
      <c r="M5083" s="218">
        <v>-0.97572523504871</v>
      </c>
      <c r="N5083" s="218">
        <v>0.44258740305598998</v>
      </c>
      <c r="O5083" s="218">
        <v>-0.91875120240111041</v>
      </c>
      <c r="P5083" s="218">
        <v>-4.5370492224188403</v>
      </c>
      <c r="Q5083" s="218">
        <v>-6.6177279767044768</v>
      </c>
      <c r="R5083" s="507">
        <v>-0.29505593232015981</v>
      </c>
      <c r="S5083" s="507">
        <v>-0.23808189967256022</v>
      </c>
      <c r="T5083" s="218">
        <v>-5.5773885995616581</v>
      </c>
    </row>
    <row r="5084" spans="1:20" x14ac:dyDescent="0.6">
      <c r="A5084" s="218" t="s">
        <v>14488</v>
      </c>
      <c r="B5084" s="218" t="s">
        <v>14489</v>
      </c>
      <c r="C5084" s="218">
        <v>5.4067412813724003</v>
      </c>
      <c r="D5084" s="218">
        <v>5.3874794963062502</v>
      </c>
      <c r="E5084" s="218">
        <v>5.4159866033591699</v>
      </c>
      <c r="F5084" s="218">
        <v>5.5710247643875199</v>
      </c>
      <c r="G5084" s="218">
        <v>0.77891856884019794</v>
      </c>
      <c r="H5084" s="218">
        <v>0</v>
      </c>
      <c r="I5084" t="s">
        <v>14490</v>
      </c>
      <c r="J5084" s="218" t="s">
        <v>14490</v>
      </c>
      <c r="K5084" s="218">
        <v>1</v>
      </c>
      <c r="L5084" s="218">
        <v>9.245321986769639E-3</v>
      </c>
      <c r="M5084" s="218">
        <v>0.16428348301511964</v>
      </c>
      <c r="N5084" s="218">
        <v>2.85071070529197E-2</v>
      </c>
      <c r="O5084" s="218">
        <v>0.1835452680812697</v>
      </c>
      <c r="P5084" s="218">
        <v>-4.6278227125322022</v>
      </c>
      <c r="Q5084" s="218">
        <v>-5.4067412813724003</v>
      </c>
      <c r="R5084" s="507">
        <v>8.6764402500944637E-2</v>
      </c>
      <c r="S5084" s="507">
        <v>0.1060261875670947</v>
      </c>
      <c r="T5084" s="218">
        <v>-5.0172819969523008</v>
      </c>
    </row>
    <row r="5085" spans="1:20" x14ac:dyDescent="0.6">
      <c r="A5085" s="218" t="s">
        <v>14491</v>
      </c>
      <c r="B5085" s="218" t="s">
        <v>14492</v>
      </c>
      <c r="C5085" s="218">
        <v>3.51434004634261</v>
      </c>
      <c r="D5085" s="218">
        <v>3.35152785507502</v>
      </c>
      <c r="E5085" s="218">
        <v>0</v>
      </c>
      <c r="F5085" s="218">
        <v>3.6900334607693401</v>
      </c>
      <c r="G5085" s="218">
        <v>0</v>
      </c>
      <c r="H5085" s="218">
        <v>0</v>
      </c>
      <c r="I5085" t="s">
        <v>14493</v>
      </c>
      <c r="J5085" s="218" t="s">
        <v>14493</v>
      </c>
      <c r="K5085" s="218">
        <v>1</v>
      </c>
      <c r="L5085" s="218">
        <v>-3.51434004634261</v>
      </c>
      <c r="M5085" s="218">
        <v>0.17569341442673014</v>
      </c>
      <c r="N5085" s="218">
        <v>-3.35152785507502</v>
      </c>
      <c r="O5085" s="218">
        <v>0.33850560569432009</v>
      </c>
      <c r="P5085" s="218">
        <v>-3.51434004634261</v>
      </c>
      <c r="Q5085" s="218">
        <v>-3.51434004634261</v>
      </c>
      <c r="R5085" s="507">
        <v>-1.6693233159579399</v>
      </c>
      <c r="S5085" s="507">
        <v>-1.50651112469035</v>
      </c>
      <c r="T5085" s="218">
        <v>-3.51434004634261</v>
      </c>
    </row>
    <row r="5086" spans="1:20" x14ac:dyDescent="0.6">
      <c r="A5086" s="218" t="s">
        <v>14494</v>
      </c>
      <c r="B5086" s="218" t="s">
        <v>14495</v>
      </c>
      <c r="C5086" s="218">
        <v>6.3006744804809696</v>
      </c>
      <c r="D5086" s="218">
        <v>6.4212318265052204</v>
      </c>
      <c r="E5086" s="218">
        <v>6.6331588065028102</v>
      </c>
      <c r="F5086" s="218">
        <v>6.4369461702371904</v>
      </c>
      <c r="G5086" s="218">
        <v>1.60656975280174</v>
      </c>
      <c r="H5086" s="218">
        <v>0</v>
      </c>
      <c r="I5086" t="s">
        <v>14496</v>
      </c>
      <c r="J5086" s="218" t="s">
        <v>14496</v>
      </c>
      <c r="K5086" s="218">
        <v>2</v>
      </c>
      <c r="L5086" s="218">
        <v>0.33248432602184064</v>
      </c>
      <c r="M5086" s="218">
        <v>0.13627168975622084</v>
      </c>
      <c r="N5086" s="218">
        <v>0.2119269799975898</v>
      </c>
      <c r="O5086" s="218">
        <v>1.5714343731970004E-2</v>
      </c>
      <c r="P5086" s="218">
        <v>-4.69410472767923</v>
      </c>
      <c r="Q5086" s="218">
        <v>-6.3006744804809696</v>
      </c>
      <c r="R5086" s="507">
        <v>0.23437800788903074</v>
      </c>
      <c r="S5086" s="507">
        <v>0.1138206618647799</v>
      </c>
      <c r="T5086" s="218">
        <v>-5.4973896040800998</v>
      </c>
    </row>
    <row r="5087" spans="1:20" x14ac:dyDescent="0.6">
      <c r="A5087" s="218" t="s">
        <v>14497</v>
      </c>
      <c r="B5087" s="218" t="s">
        <v>14498</v>
      </c>
      <c r="C5087" s="218">
        <v>7.6631830605821296</v>
      </c>
      <c r="D5087" s="218">
        <v>7.7762526047264702</v>
      </c>
      <c r="E5087" s="218">
        <v>7.8681752702162697</v>
      </c>
      <c r="F5087" s="218">
        <v>7.5335049962765801</v>
      </c>
      <c r="G5087" s="218">
        <v>6.0113526798688</v>
      </c>
      <c r="H5087" s="218">
        <v>6.9806140645746604</v>
      </c>
      <c r="I5087" t="s">
        <v>14496</v>
      </c>
      <c r="J5087" s="218" t="s">
        <v>14496</v>
      </c>
      <c r="K5087" s="218">
        <v>2</v>
      </c>
      <c r="L5087" s="218">
        <v>0.20499220963414011</v>
      </c>
      <c r="M5087" s="218">
        <v>-0.12967806430554951</v>
      </c>
      <c r="N5087" s="218">
        <v>9.1922665489799549E-2</v>
      </c>
      <c r="O5087" s="218">
        <v>-0.24274760844989007</v>
      </c>
      <c r="P5087" s="218">
        <v>-1.6518303807133297</v>
      </c>
      <c r="Q5087" s="218">
        <v>-0.68256899600746923</v>
      </c>
      <c r="R5087" s="507">
        <v>3.7657072664295299E-2</v>
      </c>
      <c r="S5087" s="507">
        <v>-7.5412471480045262E-2</v>
      </c>
      <c r="T5087" s="218">
        <v>-1.1671996883603994</v>
      </c>
    </row>
    <row r="5088" spans="1:20" x14ac:dyDescent="0.6">
      <c r="A5088" s="218" t="s">
        <v>14499</v>
      </c>
      <c r="B5088" s="218" t="s">
        <v>14500</v>
      </c>
      <c r="C5088" s="218">
        <v>6.5838060711076203</v>
      </c>
      <c r="D5088" s="218">
        <v>6.7550779388589701</v>
      </c>
      <c r="E5088" s="218">
        <v>6.75929359056535</v>
      </c>
      <c r="F5088" s="218">
        <v>6.9164843856884399</v>
      </c>
      <c r="G5088" s="218">
        <v>8.5300542251854505</v>
      </c>
      <c r="H5088" s="218">
        <v>0.23786221336595301</v>
      </c>
      <c r="I5088" t="s">
        <v>14501</v>
      </c>
      <c r="J5088" s="218" t="s">
        <v>14501</v>
      </c>
      <c r="K5088" s="218">
        <v>1</v>
      </c>
      <c r="L5088" s="218">
        <v>0.17548751945772967</v>
      </c>
      <c r="M5088" s="218">
        <v>0.33267831458081965</v>
      </c>
      <c r="N5088" s="218">
        <v>4.2156517063798304E-3</v>
      </c>
      <c r="O5088" s="218">
        <v>0.16140644682946981</v>
      </c>
      <c r="P5088" s="218">
        <v>1.9462481540778303</v>
      </c>
      <c r="Q5088" s="218">
        <v>-6.3459438577416671</v>
      </c>
      <c r="R5088" s="507">
        <v>0.25408291701927466</v>
      </c>
      <c r="S5088" s="507">
        <v>8.2811049267924819E-2</v>
      </c>
      <c r="T5088" s="218">
        <v>-2.1998478518319184</v>
      </c>
    </row>
    <row r="5089" spans="1:20" x14ac:dyDescent="0.6">
      <c r="A5089" s="218" t="s">
        <v>14502</v>
      </c>
      <c r="B5089" s="218" t="s">
        <v>14503</v>
      </c>
      <c r="C5089" s="218">
        <v>6.50091795365634</v>
      </c>
      <c r="D5089" s="218">
        <v>6.8795318455348102</v>
      </c>
      <c r="E5089" s="218">
        <v>7.0644383938971904</v>
      </c>
      <c r="F5089" s="218">
        <v>6.7538707913328704</v>
      </c>
      <c r="G5089" s="218">
        <v>8.1547453357150399</v>
      </c>
      <c r="H5089" s="218">
        <v>0.123827711997599</v>
      </c>
      <c r="I5089" t="s">
        <v>14504</v>
      </c>
      <c r="J5089" s="218" t="s">
        <v>14504</v>
      </c>
      <c r="K5089" s="218">
        <v>1</v>
      </c>
      <c r="L5089" s="218">
        <v>0.56352044024085046</v>
      </c>
      <c r="M5089" s="218">
        <v>0.25295283767653043</v>
      </c>
      <c r="N5089" s="218">
        <v>0.18490654836238019</v>
      </c>
      <c r="O5089" s="218">
        <v>-0.12566105420193985</v>
      </c>
      <c r="P5089" s="218">
        <v>1.6538273820586999</v>
      </c>
      <c r="Q5089" s="218">
        <v>-6.3770902416587409</v>
      </c>
      <c r="R5089" s="507">
        <v>0.40823663895869045</v>
      </c>
      <c r="S5089" s="507">
        <v>2.9622747080220169E-2</v>
      </c>
      <c r="T5089" s="218">
        <v>-2.3616314298000205</v>
      </c>
    </row>
    <row r="5090" spans="1:20" x14ac:dyDescent="0.6">
      <c r="A5090" s="218" t="s">
        <v>14505</v>
      </c>
      <c r="B5090" s="218" t="s">
        <v>14506</v>
      </c>
      <c r="C5090" s="218">
        <v>4.9313946159867701</v>
      </c>
      <c r="D5090" s="218">
        <v>4.3008173397982601</v>
      </c>
      <c r="E5090" s="218">
        <v>3.7204735806054301</v>
      </c>
      <c r="F5090" s="218">
        <v>5.9840501086427702</v>
      </c>
      <c r="G5090" s="218">
        <v>0.26846663313173802</v>
      </c>
      <c r="H5090" s="218">
        <v>0</v>
      </c>
      <c r="I5090" t="s">
        <v>14507</v>
      </c>
      <c r="J5090" s="218" t="s">
        <v>14507</v>
      </c>
      <c r="K5090" s="218">
        <v>1</v>
      </c>
      <c r="L5090" s="218">
        <v>-1.21092103538134</v>
      </c>
      <c r="M5090" s="218">
        <v>1.0526554926560001</v>
      </c>
      <c r="N5090" s="218">
        <v>-0.58034375919282999</v>
      </c>
      <c r="O5090" s="218">
        <v>1.6832327688445101</v>
      </c>
      <c r="P5090" s="218">
        <v>-4.6629279828550318</v>
      </c>
      <c r="Q5090" s="218">
        <v>-4.9313946159867701</v>
      </c>
      <c r="R5090" s="507">
        <v>-7.913277136266994E-2</v>
      </c>
      <c r="S5090" s="507">
        <v>0.55144450482584007</v>
      </c>
      <c r="T5090" s="218">
        <v>-4.7971612994209014</v>
      </c>
    </row>
    <row r="5091" spans="1:20" x14ac:dyDescent="0.6">
      <c r="A5091" s="218" t="s">
        <v>14508</v>
      </c>
      <c r="B5091" s="218" t="s">
        <v>14509</v>
      </c>
      <c r="C5091" s="218">
        <v>6.12866913835453</v>
      </c>
      <c r="D5091" s="218">
        <v>6.1495134991535503</v>
      </c>
      <c r="E5091" s="218">
        <v>5.3738235165598498</v>
      </c>
      <c r="F5091" s="218">
        <v>6.4349866619283098</v>
      </c>
      <c r="G5091" s="218">
        <v>0.69026577864285299</v>
      </c>
      <c r="H5091" s="218">
        <v>0</v>
      </c>
      <c r="I5091" t="s">
        <v>14510</v>
      </c>
      <c r="J5091" s="218" t="s">
        <v>14510</v>
      </c>
      <c r="K5091" s="218">
        <v>1</v>
      </c>
      <c r="L5091" s="218">
        <v>-0.75484562179468018</v>
      </c>
      <c r="M5091" s="218">
        <v>0.30631752357377984</v>
      </c>
      <c r="N5091" s="218">
        <v>-0.77568998259370048</v>
      </c>
      <c r="O5091" s="218">
        <v>0.28547316277475954</v>
      </c>
      <c r="P5091" s="218">
        <v>-5.4384033597116765</v>
      </c>
      <c r="Q5091" s="218">
        <v>-6.12866913835453</v>
      </c>
      <c r="R5091" s="507">
        <v>-0.22426404911045017</v>
      </c>
      <c r="S5091" s="507">
        <v>-0.24510840990947047</v>
      </c>
      <c r="T5091" s="218">
        <v>-5.7835362490331033</v>
      </c>
    </row>
    <row r="5092" spans="1:20" x14ac:dyDescent="0.6">
      <c r="A5092" s="218" t="s">
        <v>14511</v>
      </c>
      <c r="B5092" s="218" t="s">
        <v>14512</v>
      </c>
      <c r="C5092" s="218">
        <v>5.06508471983991</v>
      </c>
      <c r="D5092" s="218">
        <v>4.6391911734380997</v>
      </c>
      <c r="E5092" s="218">
        <v>2.7414440722478002</v>
      </c>
      <c r="F5092" s="218">
        <v>5.1335126131095299</v>
      </c>
      <c r="G5092" s="218">
        <v>0</v>
      </c>
      <c r="H5092" s="218">
        <v>0</v>
      </c>
      <c r="I5092" t="s">
        <v>14513</v>
      </c>
      <c r="J5092" s="218" t="s">
        <v>14513</v>
      </c>
      <c r="K5092" s="218">
        <v>1</v>
      </c>
      <c r="L5092" s="218">
        <v>-2.3236406475921099</v>
      </c>
      <c r="M5092" s="218">
        <v>6.8427893269619844E-2</v>
      </c>
      <c r="N5092" s="218">
        <v>-1.8977471011902995</v>
      </c>
      <c r="O5092" s="218">
        <v>0.49432143967143016</v>
      </c>
      <c r="P5092" s="218">
        <v>-5.06508471983991</v>
      </c>
      <c r="Q5092" s="218">
        <v>-5.06508471983991</v>
      </c>
      <c r="R5092" s="507">
        <v>-1.127606377161245</v>
      </c>
      <c r="S5092" s="507">
        <v>-0.70171283075943469</v>
      </c>
      <c r="T5092" s="218">
        <v>-5.06508471983991</v>
      </c>
    </row>
    <row r="5093" spans="1:20" x14ac:dyDescent="0.6">
      <c r="A5093" s="218" t="s">
        <v>14514</v>
      </c>
      <c r="B5093" s="218" t="s">
        <v>14515</v>
      </c>
      <c r="C5093" s="218">
        <v>6.25350956640695</v>
      </c>
      <c r="D5093" s="218">
        <v>6.1041934608104302</v>
      </c>
      <c r="E5093" s="218">
        <v>6.7386761126712997</v>
      </c>
      <c r="F5093" s="218">
        <v>6.2065368321327696</v>
      </c>
      <c r="G5093" s="218">
        <v>0.59580657787600999</v>
      </c>
      <c r="H5093" s="218">
        <v>0.23786221336595301</v>
      </c>
      <c r="I5093" t="s">
        <v>14516</v>
      </c>
      <c r="J5093" s="218" t="s">
        <v>14516</v>
      </c>
      <c r="K5093" s="218">
        <v>4</v>
      </c>
      <c r="L5093" s="218">
        <v>0.48516654626434974</v>
      </c>
      <c r="M5093" s="218">
        <v>-4.6972734274180361E-2</v>
      </c>
      <c r="N5093" s="218">
        <v>0.6344826518608695</v>
      </c>
      <c r="O5093" s="218">
        <v>0.10234337132233939</v>
      </c>
      <c r="P5093" s="218">
        <v>-5.6577029885309402</v>
      </c>
      <c r="Q5093" s="218">
        <v>-6.0156473530409968</v>
      </c>
      <c r="R5093" s="507">
        <v>0.21909690599508469</v>
      </c>
      <c r="S5093" s="507">
        <v>0.36841301159160444</v>
      </c>
      <c r="T5093" s="218">
        <v>-5.8366751707859681</v>
      </c>
    </row>
    <row r="5094" spans="1:20" x14ac:dyDescent="0.6">
      <c r="A5094" s="218" t="s">
        <v>14517</v>
      </c>
      <c r="B5094" s="218" t="s">
        <v>14518</v>
      </c>
      <c r="C5094" s="218">
        <v>6.1263176545156899</v>
      </c>
      <c r="D5094" s="218">
        <v>6.0251032803048297</v>
      </c>
      <c r="E5094" s="218">
        <v>5.9547592743953404</v>
      </c>
      <c r="F5094" s="218">
        <v>6.2831477707979797</v>
      </c>
      <c r="G5094" s="218">
        <v>0</v>
      </c>
      <c r="H5094" s="218">
        <v>8.2351682208793093</v>
      </c>
      <c r="I5094" t="s">
        <v>14516</v>
      </c>
      <c r="J5094" s="218" t="s">
        <v>14516</v>
      </c>
      <c r="K5094" s="218">
        <v>4</v>
      </c>
      <c r="L5094" s="218">
        <v>-0.17155838012034952</v>
      </c>
      <c r="M5094" s="218">
        <v>0.15683011628228982</v>
      </c>
      <c r="N5094" s="218">
        <v>-7.0344005909489304E-2</v>
      </c>
      <c r="O5094" s="218">
        <v>0.25804449049315004</v>
      </c>
      <c r="P5094" s="218">
        <v>-6.1263176545156899</v>
      </c>
      <c r="Q5094" s="218">
        <v>2.1088505663636194</v>
      </c>
      <c r="R5094" s="507">
        <v>-7.3641319190298482E-3</v>
      </c>
      <c r="S5094" s="507">
        <v>9.3850242291830366E-2</v>
      </c>
      <c r="T5094" s="218">
        <v>-2.0087335440760352</v>
      </c>
    </row>
    <row r="5095" spans="1:20" x14ac:dyDescent="0.6">
      <c r="A5095" s="218" t="s">
        <v>14519</v>
      </c>
      <c r="B5095" s="218" t="s">
        <v>14520</v>
      </c>
      <c r="C5095" s="218">
        <v>6.3198374834170501</v>
      </c>
      <c r="D5095" s="218">
        <v>6.3272219199710404</v>
      </c>
      <c r="E5095" s="218">
        <v>6.0414846337324297</v>
      </c>
      <c r="F5095" s="218">
        <v>6.4583269133537202</v>
      </c>
      <c r="G5095" s="218">
        <v>1.21997385646274</v>
      </c>
      <c r="H5095" s="218">
        <v>7.98002117470618</v>
      </c>
      <c r="I5095" t="s">
        <v>14516</v>
      </c>
      <c r="J5095" s="218" t="s">
        <v>14516</v>
      </c>
      <c r="K5095" s="218">
        <v>4</v>
      </c>
      <c r="L5095" s="218">
        <v>-0.27835284968462037</v>
      </c>
      <c r="M5095" s="218">
        <v>0.13848942993667013</v>
      </c>
      <c r="N5095" s="218">
        <v>-0.28573728623861072</v>
      </c>
      <c r="O5095" s="218">
        <v>0.13110499338267978</v>
      </c>
      <c r="P5095" s="218">
        <v>-5.0998636269543098</v>
      </c>
      <c r="Q5095" s="218">
        <v>1.6601836912891299</v>
      </c>
      <c r="R5095" s="507">
        <v>-6.9931709873975123E-2</v>
      </c>
      <c r="S5095" s="507">
        <v>-7.7316146427965471E-2</v>
      </c>
      <c r="T5095" s="218">
        <v>-1.71983996783259</v>
      </c>
    </row>
    <row r="5096" spans="1:20" x14ac:dyDescent="0.6">
      <c r="A5096" s="218" t="s">
        <v>14521</v>
      </c>
      <c r="B5096" s="218" t="s">
        <v>14522</v>
      </c>
      <c r="C5096" s="218">
        <v>6.05763653454395</v>
      </c>
      <c r="D5096" s="218">
        <v>6.1165095294710596</v>
      </c>
      <c r="E5096" s="218">
        <v>5.0091594385656704</v>
      </c>
      <c r="F5096" s="218">
        <v>6.4067705631681902</v>
      </c>
      <c r="G5096" s="218">
        <v>0.86243763809848095</v>
      </c>
      <c r="H5096" s="218">
        <v>5.3815733799002103</v>
      </c>
      <c r="I5096" t="s">
        <v>14516</v>
      </c>
      <c r="J5096" s="218" t="s">
        <v>14516</v>
      </c>
      <c r="K5096" s="218">
        <v>4</v>
      </c>
      <c r="L5096" s="218">
        <v>-1.0484770959782796</v>
      </c>
      <c r="M5096" s="218">
        <v>0.34913402862424014</v>
      </c>
      <c r="N5096" s="218">
        <v>-1.1073500909053893</v>
      </c>
      <c r="O5096" s="218">
        <v>0.29026103369713052</v>
      </c>
      <c r="P5096" s="218">
        <v>-5.1951988964454694</v>
      </c>
      <c r="Q5096" s="218">
        <v>-0.67606315464373967</v>
      </c>
      <c r="R5096" s="507">
        <v>-0.34967153367701975</v>
      </c>
      <c r="S5096" s="507">
        <v>-0.40854452860412938</v>
      </c>
      <c r="T5096" s="218">
        <v>-2.9356310255446045</v>
      </c>
    </row>
    <row r="5097" spans="1:20" x14ac:dyDescent="0.6">
      <c r="A5097" s="218" t="s">
        <v>14523</v>
      </c>
      <c r="B5097" s="218" t="s">
        <v>14524</v>
      </c>
      <c r="C5097" s="218">
        <v>8.5446855109849196</v>
      </c>
      <c r="D5097" s="218">
        <v>8.6058742304345799</v>
      </c>
      <c r="E5097" s="218">
        <v>8.4415416698955195</v>
      </c>
      <c r="F5097" s="218">
        <v>8.6072462289794895</v>
      </c>
      <c r="G5097" s="218">
        <v>8.7790665744783993</v>
      </c>
      <c r="H5097" s="218">
        <v>7.8510017732496102</v>
      </c>
      <c r="I5097" t="s">
        <v>14525</v>
      </c>
      <c r="J5097" s="218" t="s">
        <v>14525</v>
      </c>
      <c r="K5097" s="218">
        <v>1</v>
      </c>
      <c r="L5097" s="218">
        <v>-0.10314384108940011</v>
      </c>
      <c r="M5097" s="218">
        <v>6.256071799456997E-2</v>
      </c>
      <c r="N5097" s="218">
        <v>-0.16433256053906042</v>
      </c>
      <c r="O5097" s="218">
        <v>1.3719985449096583E-3</v>
      </c>
      <c r="P5097" s="218">
        <v>0.23438106349347976</v>
      </c>
      <c r="Q5097" s="218">
        <v>-0.69368373773530934</v>
      </c>
      <c r="R5097" s="507">
        <v>-2.0291561547415071E-2</v>
      </c>
      <c r="S5097" s="507">
        <v>-8.1480280997075383E-2</v>
      </c>
      <c r="T5097" s="218">
        <v>-0.22965133712091479</v>
      </c>
    </row>
    <row r="5098" spans="1:20" x14ac:dyDescent="0.6">
      <c r="A5098" s="218" t="s">
        <v>14526</v>
      </c>
      <c r="B5098" s="218" t="s">
        <v>14527</v>
      </c>
      <c r="C5098" s="218">
        <v>7.2130563332771001</v>
      </c>
      <c r="D5098" s="218">
        <v>7.2533863693493101</v>
      </c>
      <c r="E5098" s="218">
        <v>7.2220215567956902</v>
      </c>
      <c r="F5098" s="218">
        <v>7.1011189791585503</v>
      </c>
      <c r="G5098" s="218">
        <v>2.0242855458403799</v>
      </c>
      <c r="H5098" s="218">
        <v>6.3641654531123404</v>
      </c>
      <c r="I5098" t="s">
        <v>14528</v>
      </c>
      <c r="J5098" s="218" t="s">
        <v>14528</v>
      </c>
      <c r="K5098" s="218">
        <v>2</v>
      </c>
      <c r="L5098" s="218">
        <v>8.965223518590193E-3</v>
      </c>
      <c r="M5098" s="218">
        <v>-0.11193735411854977</v>
      </c>
      <c r="N5098" s="218">
        <v>-3.1364812553619892E-2</v>
      </c>
      <c r="O5098" s="218">
        <v>-0.15226739019075985</v>
      </c>
      <c r="P5098" s="218">
        <v>-5.1887707874367202</v>
      </c>
      <c r="Q5098" s="218">
        <v>-0.84889088016475966</v>
      </c>
      <c r="R5098" s="507">
        <v>-5.1486065299979789E-2</v>
      </c>
      <c r="S5098" s="507">
        <v>-9.1816101372189873E-2</v>
      </c>
      <c r="T5098" s="218">
        <v>-3.0188308338007399</v>
      </c>
    </row>
    <row r="5099" spans="1:20" x14ac:dyDescent="0.6">
      <c r="A5099" s="218" t="s">
        <v>14529</v>
      </c>
      <c r="B5099" s="218" t="s">
        <v>14530</v>
      </c>
      <c r="C5099" s="218">
        <v>7.3177517320374399</v>
      </c>
      <c r="D5099" s="218">
        <v>7.3379207987364099</v>
      </c>
      <c r="E5099" s="218">
        <v>7.5343352416227702</v>
      </c>
      <c r="F5099" s="218">
        <v>6.8841747372675099</v>
      </c>
      <c r="G5099" s="218">
        <v>2.3478182336089999</v>
      </c>
      <c r="H5099" s="218">
        <v>0.34353965418307397</v>
      </c>
      <c r="I5099" t="s">
        <v>14528</v>
      </c>
      <c r="J5099" s="218" t="s">
        <v>14528</v>
      </c>
      <c r="K5099" s="218">
        <v>2</v>
      </c>
      <c r="L5099" s="218">
        <v>0.21658350958533035</v>
      </c>
      <c r="M5099" s="218">
        <v>-0.43357699476992995</v>
      </c>
      <c r="N5099" s="218">
        <v>0.19641444288636034</v>
      </c>
      <c r="O5099" s="218">
        <v>-0.45374606146889995</v>
      </c>
      <c r="P5099" s="218">
        <v>-4.96993349842844</v>
      </c>
      <c r="Q5099" s="218">
        <v>-6.9742120778543661</v>
      </c>
      <c r="R5099" s="507">
        <v>-0.1084967425922998</v>
      </c>
      <c r="S5099" s="507">
        <v>-0.12866580929126981</v>
      </c>
      <c r="T5099" s="218">
        <v>-5.9720727881414035</v>
      </c>
    </row>
    <row r="5100" spans="1:20" x14ac:dyDescent="0.6">
      <c r="A5100" s="218" t="s">
        <v>14531</v>
      </c>
      <c r="B5100" s="218" t="s">
        <v>14532</v>
      </c>
      <c r="C5100" s="218">
        <v>1.9229039036369999</v>
      </c>
      <c r="D5100" s="218">
        <v>2.4989640676854998</v>
      </c>
      <c r="E5100" s="218">
        <v>0</v>
      </c>
      <c r="F5100" s="218">
        <v>0</v>
      </c>
      <c r="G5100" s="218">
        <v>0</v>
      </c>
      <c r="H5100" s="218">
        <v>0</v>
      </c>
      <c r="I5100" t="s">
        <v>14533</v>
      </c>
      <c r="J5100" s="218" t="s">
        <v>14533</v>
      </c>
      <c r="K5100" s="218">
        <v>1</v>
      </c>
      <c r="L5100" s="218">
        <v>-1.9229039036369999</v>
      </c>
      <c r="M5100" s="218">
        <v>-1.9229039036369999</v>
      </c>
      <c r="N5100" s="218">
        <v>-2.4989640676854998</v>
      </c>
      <c r="O5100" s="218">
        <v>-2.4989640676854998</v>
      </c>
      <c r="P5100" s="218">
        <v>-1.9229039036369999</v>
      </c>
      <c r="Q5100" s="218">
        <v>-1.9229039036369999</v>
      </c>
      <c r="R5100" s="507">
        <v>-1.9229039036369999</v>
      </c>
      <c r="S5100" s="507">
        <v>-2.4989640676854998</v>
      </c>
      <c r="T5100" s="218">
        <v>-1.9229039036369999</v>
      </c>
    </row>
    <row r="5101" spans="1:20" x14ac:dyDescent="0.6">
      <c r="A5101" s="218" t="s">
        <v>14534</v>
      </c>
      <c r="B5101" s="218" t="s">
        <v>14535</v>
      </c>
      <c r="C5101" s="218">
        <v>5.8481544480728003</v>
      </c>
      <c r="D5101" s="218">
        <v>5.8110968517318398</v>
      </c>
      <c r="E5101" s="218">
        <v>5.7505787043111898</v>
      </c>
      <c r="F5101" s="218">
        <v>6.2842365911978204</v>
      </c>
      <c r="G5101" s="218">
        <v>0.86243763809848095</v>
      </c>
      <c r="H5101" s="218">
        <v>0.23786221336595301</v>
      </c>
      <c r="I5101" t="s">
        <v>14536</v>
      </c>
      <c r="J5101" s="218" t="s">
        <v>14536</v>
      </c>
      <c r="K5101" s="218">
        <v>1</v>
      </c>
      <c r="L5101" s="218">
        <v>-9.7575743761610489E-2</v>
      </c>
      <c r="M5101" s="218">
        <v>0.43608214312502014</v>
      </c>
      <c r="N5101" s="218">
        <v>-6.0518147420649981E-2</v>
      </c>
      <c r="O5101" s="218">
        <v>0.47313973946598065</v>
      </c>
      <c r="P5101" s="218">
        <v>-4.9857168099743197</v>
      </c>
      <c r="Q5101" s="218">
        <v>-5.6102922347068471</v>
      </c>
      <c r="R5101" s="507">
        <v>0.16925319968170482</v>
      </c>
      <c r="S5101" s="507">
        <v>0.20631079602266533</v>
      </c>
      <c r="T5101" s="218">
        <v>-5.2980045223405838</v>
      </c>
    </row>
    <row r="5102" spans="1:20" x14ac:dyDescent="0.6">
      <c r="A5102" s="218" t="s">
        <v>14537</v>
      </c>
      <c r="B5102" s="218" t="s">
        <v>14538</v>
      </c>
      <c r="C5102" s="218">
        <v>4.9855878531801103</v>
      </c>
      <c r="D5102" s="218">
        <v>4.4488529638192196</v>
      </c>
      <c r="E5102" s="218">
        <v>5.3468318083018698</v>
      </c>
      <c r="F5102" s="218">
        <v>4.9076956811430597</v>
      </c>
      <c r="G5102" s="218">
        <v>1.08739361964643</v>
      </c>
      <c r="H5102" s="218">
        <v>0.123827711997599</v>
      </c>
      <c r="I5102" t="s">
        <v>14539</v>
      </c>
      <c r="J5102" s="218" t="s">
        <v>14539</v>
      </c>
      <c r="K5102" s="218">
        <v>1</v>
      </c>
      <c r="L5102" s="218">
        <v>0.36124395512175944</v>
      </c>
      <c r="M5102" s="218">
        <v>-7.7892172037050678E-2</v>
      </c>
      <c r="N5102" s="218">
        <v>0.8979788444826502</v>
      </c>
      <c r="O5102" s="218">
        <v>0.45884271732384008</v>
      </c>
      <c r="P5102" s="218">
        <v>-3.8981942335336806</v>
      </c>
      <c r="Q5102" s="218">
        <v>-4.8617601411825113</v>
      </c>
      <c r="R5102" s="507">
        <v>0.14167589154235438</v>
      </c>
      <c r="S5102" s="507">
        <v>0.67841078090324514</v>
      </c>
      <c r="T5102" s="218">
        <v>-4.3799771873580955</v>
      </c>
    </row>
    <row r="5103" spans="1:20" x14ac:dyDescent="0.6">
      <c r="A5103" s="218" t="s">
        <v>14540</v>
      </c>
      <c r="B5103" s="218" t="s">
        <v>14541</v>
      </c>
      <c r="C5103" s="218">
        <v>6.04462021990261</v>
      </c>
      <c r="D5103" s="218">
        <v>5.9913204590455402</v>
      </c>
      <c r="E5103" s="218">
        <v>4.4042816568587204</v>
      </c>
      <c r="F5103" s="218">
        <v>3.9563422297594801</v>
      </c>
      <c r="G5103" s="218">
        <v>0.38602773444041999</v>
      </c>
      <c r="H5103" s="218">
        <v>0.123827711997599</v>
      </c>
      <c r="I5103" t="s">
        <v>14542</v>
      </c>
      <c r="J5103" s="218" t="s">
        <v>14543</v>
      </c>
      <c r="K5103" s="218">
        <v>2</v>
      </c>
      <c r="L5103" s="218">
        <v>-1.6403385630438896</v>
      </c>
      <c r="M5103" s="218">
        <v>-2.0882779901431299</v>
      </c>
      <c r="N5103" s="218">
        <v>-1.5870388021868198</v>
      </c>
      <c r="O5103" s="218">
        <v>-2.0349782292860601</v>
      </c>
      <c r="P5103" s="218">
        <v>-5.6585924854621901</v>
      </c>
      <c r="Q5103" s="218">
        <v>-5.920792507905011</v>
      </c>
      <c r="R5103" s="507">
        <v>-1.8643082765935097</v>
      </c>
      <c r="S5103" s="507">
        <v>-1.8110085157364399</v>
      </c>
      <c r="T5103" s="218">
        <v>-5.7896924966836005</v>
      </c>
    </row>
    <row r="5104" spans="1:20" x14ac:dyDescent="0.6">
      <c r="A5104" s="218" t="s">
        <v>14544</v>
      </c>
      <c r="B5104" s="218" t="s">
        <v>14545</v>
      </c>
      <c r="C5104" s="218">
        <v>3.5107387278062601</v>
      </c>
      <c r="D5104" s="218">
        <v>3.9827929600216998</v>
      </c>
      <c r="E5104" s="218">
        <v>0</v>
      </c>
      <c r="F5104" s="218">
        <v>1.78245526805934</v>
      </c>
      <c r="G5104" s="218">
        <v>0</v>
      </c>
      <c r="H5104" s="218">
        <v>0</v>
      </c>
      <c r="I5104" t="s">
        <v>14542</v>
      </c>
      <c r="J5104" s="218" t="s">
        <v>14543</v>
      </c>
      <c r="K5104" s="218">
        <v>2</v>
      </c>
      <c r="L5104" s="218">
        <v>-3.5107387278062601</v>
      </c>
      <c r="M5104" s="218">
        <v>-1.7282834597469201</v>
      </c>
      <c r="N5104" s="218">
        <v>-3.9827929600216998</v>
      </c>
      <c r="O5104" s="218">
        <v>-2.2003376919623596</v>
      </c>
      <c r="P5104" s="218">
        <v>-3.5107387278062601</v>
      </c>
      <c r="Q5104" s="218">
        <v>-3.5107387278062601</v>
      </c>
      <c r="R5104" s="507">
        <v>-2.6195110937765902</v>
      </c>
      <c r="S5104" s="507">
        <v>-3.0915653259920299</v>
      </c>
      <c r="T5104" s="218">
        <v>-3.5107387278062601</v>
      </c>
    </row>
    <row r="5105" spans="1:20" x14ac:dyDescent="0.6">
      <c r="A5105" s="218" t="s">
        <v>14546</v>
      </c>
      <c r="B5105" s="218" t="s">
        <v>14547</v>
      </c>
      <c r="C5105" s="218">
        <v>2.21614591572675</v>
      </c>
      <c r="D5105" s="218">
        <v>1.8168019407901901</v>
      </c>
      <c r="E5105" s="218">
        <v>0</v>
      </c>
      <c r="F5105" s="218">
        <v>0</v>
      </c>
      <c r="G5105" s="218">
        <v>0</v>
      </c>
      <c r="H5105" s="218">
        <v>0</v>
      </c>
      <c r="I5105" t="s">
        <v>14548</v>
      </c>
      <c r="J5105" s="218" t="s">
        <v>14548</v>
      </c>
      <c r="K5105" s="218">
        <v>1</v>
      </c>
      <c r="L5105" s="218">
        <v>-2.21614591572675</v>
      </c>
      <c r="M5105" s="218">
        <v>-2.21614591572675</v>
      </c>
      <c r="N5105" s="218">
        <v>-1.8168019407901901</v>
      </c>
      <c r="O5105" s="218">
        <v>-1.8168019407901901</v>
      </c>
      <c r="P5105" s="218">
        <v>-2.21614591572675</v>
      </c>
      <c r="Q5105" s="218">
        <v>-2.21614591572675</v>
      </c>
      <c r="R5105" s="507">
        <v>-2.21614591572675</v>
      </c>
      <c r="S5105" s="507">
        <v>-1.8168019407901901</v>
      </c>
      <c r="T5105" s="218">
        <v>-2.21614591572675</v>
      </c>
    </row>
    <row r="5106" spans="1:20" x14ac:dyDescent="0.6">
      <c r="A5106" s="218" t="s">
        <v>14549</v>
      </c>
      <c r="B5106" s="218" t="s">
        <v>14550</v>
      </c>
      <c r="C5106" s="218">
        <v>8.1811120186324899</v>
      </c>
      <c r="D5106" s="218">
        <v>8.31487093514043</v>
      </c>
      <c r="E5106" s="218">
        <v>8.1070819648521706</v>
      </c>
      <c r="F5106" s="218">
        <v>8.1756190739531593</v>
      </c>
      <c r="G5106" s="218">
        <v>2.3765131607844299</v>
      </c>
      <c r="H5106" s="218">
        <v>5.2887033879441798</v>
      </c>
      <c r="I5106" t="s">
        <v>14551</v>
      </c>
      <c r="J5106" s="218" t="s">
        <v>14551</v>
      </c>
      <c r="K5106" s="218">
        <v>2</v>
      </c>
      <c r="L5106" s="218">
        <v>-7.4030053780319349E-2</v>
      </c>
      <c r="M5106" s="218">
        <v>-5.4929446793305914E-3</v>
      </c>
      <c r="N5106" s="218">
        <v>-0.20778897028825938</v>
      </c>
      <c r="O5106" s="218">
        <v>-0.13925186118727062</v>
      </c>
      <c r="P5106" s="218">
        <v>-5.8045988578480596</v>
      </c>
      <c r="Q5106" s="218">
        <v>-2.8924086306883101</v>
      </c>
      <c r="R5106" s="507">
        <v>-3.976149922982497E-2</v>
      </c>
      <c r="S5106" s="507">
        <v>-0.173520415737765</v>
      </c>
      <c r="T5106" s="218">
        <v>-4.3485037442681849</v>
      </c>
    </row>
    <row r="5107" spans="1:20" x14ac:dyDescent="0.6">
      <c r="A5107" s="218" t="s">
        <v>14552</v>
      </c>
      <c r="B5107" s="218" t="s">
        <v>14553</v>
      </c>
      <c r="C5107" s="218">
        <v>6.5919240776842596</v>
      </c>
      <c r="D5107" s="218">
        <v>6.8334369859681896</v>
      </c>
      <c r="E5107" s="218">
        <v>6.4688794269389804</v>
      </c>
      <c r="F5107" s="218">
        <v>6.5155407848873903</v>
      </c>
      <c r="G5107" s="218">
        <v>1.1552061784318599</v>
      </c>
      <c r="H5107" s="218">
        <v>0.23786221336595301</v>
      </c>
      <c r="I5107" t="s">
        <v>14551</v>
      </c>
      <c r="J5107" s="218" t="s">
        <v>14551</v>
      </c>
      <c r="K5107" s="218">
        <v>2</v>
      </c>
      <c r="L5107" s="218">
        <v>-0.12304465074527915</v>
      </c>
      <c r="M5107" s="218">
        <v>-7.6383292796869284E-2</v>
      </c>
      <c r="N5107" s="218">
        <v>-0.36455755902920917</v>
      </c>
      <c r="O5107" s="218">
        <v>-0.3178962010807993</v>
      </c>
      <c r="P5107" s="218">
        <v>-5.4367178992523995</v>
      </c>
      <c r="Q5107" s="218">
        <v>-6.3540618643183064</v>
      </c>
      <c r="R5107" s="507">
        <v>-9.9713971771074217E-2</v>
      </c>
      <c r="S5107" s="507">
        <v>-0.34122688005500423</v>
      </c>
      <c r="T5107" s="218">
        <v>-5.8953898817853529</v>
      </c>
    </row>
    <row r="5108" spans="1:20" x14ac:dyDescent="0.6">
      <c r="A5108" s="218" t="s">
        <v>14554</v>
      </c>
      <c r="B5108" s="218" t="s">
        <v>14555</v>
      </c>
      <c r="C5108" s="218">
        <v>6.08997433816638</v>
      </c>
      <c r="D5108" s="218">
        <v>5.9935479644475302</v>
      </c>
      <c r="E5108" s="218">
        <v>4.8452521178946002</v>
      </c>
      <c r="F5108" s="218">
        <v>6.2315880574620497</v>
      </c>
      <c r="G5108" s="218">
        <v>0.26846663313173802</v>
      </c>
      <c r="H5108" s="218">
        <v>0</v>
      </c>
      <c r="I5108" t="s">
        <v>14556</v>
      </c>
      <c r="J5108" s="218" t="s">
        <v>14556</v>
      </c>
      <c r="K5108" s="218">
        <v>1</v>
      </c>
      <c r="L5108" s="218">
        <v>-1.2447222202717798</v>
      </c>
      <c r="M5108" s="218">
        <v>0.14161371929566968</v>
      </c>
      <c r="N5108" s="218">
        <v>-1.14829584655293</v>
      </c>
      <c r="O5108" s="218">
        <v>0.23804009301451945</v>
      </c>
      <c r="P5108" s="218">
        <v>-5.8215077050346418</v>
      </c>
      <c r="Q5108" s="218">
        <v>-6.08997433816638</v>
      </c>
      <c r="R5108" s="507">
        <v>-0.55155425048805506</v>
      </c>
      <c r="S5108" s="507">
        <v>-0.4551278767692053</v>
      </c>
      <c r="T5108" s="218">
        <v>-5.9557410216005113</v>
      </c>
    </row>
    <row r="5109" spans="1:20" x14ac:dyDescent="0.6">
      <c r="A5109" s="218" t="s">
        <v>14557</v>
      </c>
      <c r="B5109" s="218" t="s">
        <v>14558</v>
      </c>
      <c r="C5109" s="218">
        <v>6.8075993851714998</v>
      </c>
      <c r="D5109" s="218">
        <v>6.8297016031902196</v>
      </c>
      <c r="E5109" s="218">
        <v>5.9857096683686999</v>
      </c>
      <c r="F5109" s="218">
        <v>6.5141493478811698</v>
      </c>
      <c r="G5109" s="218">
        <v>1.28195838278228</v>
      </c>
      <c r="H5109" s="218">
        <v>0.123827711997599</v>
      </c>
      <c r="I5109" t="s">
        <v>14559</v>
      </c>
      <c r="J5109" s="218" t="s">
        <v>14559</v>
      </c>
      <c r="K5109" s="218">
        <v>1</v>
      </c>
      <c r="L5109" s="218">
        <v>-0.82188971680279987</v>
      </c>
      <c r="M5109" s="218">
        <v>-0.29345003729032992</v>
      </c>
      <c r="N5109" s="218">
        <v>-0.84399193482151968</v>
      </c>
      <c r="O5109" s="218">
        <v>-0.31555225530904973</v>
      </c>
      <c r="P5109" s="218">
        <v>-5.5256410023892197</v>
      </c>
      <c r="Q5109" s="218">
        <v>-6.6837716731739008</v>
      </c>
      <c r="R5109" s="507">
        <v>-0.5576698770465649</v>
      </c>
      <c r="S5109" s="507">
        <v>-0.57977209506528471</v>
      </c>
      <c r="T5109" s="218">
        <v>-6.1047063377815602</v>
      </c>
    </row>
    <row r="5110" spans="1:20" x14ac:dyDescent="0.6">
      <c r="A5110" s="218" t="s">
        <v>14560</v>
      </c>
      <c r="B5110" s="218" t="s">
        <v>14561</v>
      </c>
      <c r="C5110" s="218">
        <v>5.6642585961594998</v>
      </c>
      <c r="D5110" s="218">
        <v>5.6109170559426502</v>
      </c>
      <c r="E5110" s="218">
        <v>4.15947093196064</v>
      </c>
      <c r="F5110" s="218">
        <v>5.9644856910591697</v>
      </c>
      <c r="G5110" s="218">
        <v>0.494726731926454</v>
      </c>
      <c r="H5110" s="218">
        <v>0</v>
      </c>
      <c r="I5110" t="s">
        <v>14562</v>
      </c>
      <c r="J5110" s="218" t="s">
        <v>14562</v>
      </c>
      <c r="K5110" s="218">
        <v>2</v>
      </c>
      <c r="L5110" s="218">
        <v>-1.5047876641988598</v>
      </c>
      <c r="M5110" s="218">
        <v>0.30022709489966992</v>
      </c>
      <c r="N5110" s="218">
        <v>-1.4514461239820102</v>
      </c>
      <c r="O5110" s="218">
        <v>0.35356863511651948</v>
      </c>
      <c r="P5110" s="218">
        <v>-5.1695318642330461</v>
      </c>
      <c r="Q5110" s="218">
        <v>-5.6642585961594998</v>
      </c>
      <c r="R5110" s="507">
        <v>-0.60228028464959493</v>
      </c>
      <c r="S5110" s="507">
        <v>-0.54893874443274537</v>
      </c>
      <c r="T5110" s="218">
        <v>-5.4168952301962729</v>
      </c>
    </row>
    <row r="5111" spans="1:20" x14ac:dyDescent="0.6">
      <c r="A5111" s="218" t="s">
        <v>14563</v>
      </c>
      <c r="B5111" s="218" t="s">
        <v>14564</v>
      </c>
      <c r="C5111" s="218">
        <v>5.5407967324707101</v>
      </c>
      <c r="D5111" s="218">
        <v>4.80224554307609</v>
      </c>
      <c r="E5111" s="218">
        <v>2.5746478100369798</v>
      </c>
      <c r="F5111" s="218">
        <v>5.8180577133094902</v>
      </c>
      <c r="G5111" s="218">
        <v>5.8025348146412998</v>
      </c>
      <c r="H5111" s="218">
        <v>0</v>
      </c>
      <c r="I5111" t="s">
        <v>14562</v>
      </c>
      <c r="J5111" s="218" t="s">
        <v>14562</v>
      </c>
      <c r="K5111" s="218">
        <v>2</v>
      </c>
      <c r="L5111" s="218">
        <v>-2.9661489224337303</v>
      </c>
      <c r="M5111" s="218">
        <v>0.27726098083878004</v>
      </c>
      <c r="N5111" s="218">
        <v>-2.2275977330391101</v>
      </c>
      <c r="O5111" s="218">
        <v>1.0158121702334002</v>
      </c>
      <c r="P5111" s="218">
        <v>0.26173808217058969</v>
      </c>
      <c r="Q5111" s="218">
        <v>-5.5407967324707101</v>
      </c>
      <c r="R5111" s="507">
        <v>-1.3444439707974751</v>
      </c>
      <c r="S5111" s="507">
        <v>-0.60589278140285496</v>
      </c>
      <c r="T5111" s="218">
        <v>-2.6395293251500602</v>
      </c>
    </row>
    <row r="5112" spans="1:20" x14ac:dyDescent="0.6">
      <c r="A5112" s="218" t="s">
        <v>14565</v>
      </c>
      <c r="B5112" s="218" t="s">
        <v>14566</v>
      </c>
      <c r="C5112" s="218">
        <v>5.3064512487066997</v>
      </c>
      <c r="D5112" s="218">
        <v>5.1995888569744499</v>
      </c>
      <c r="E5112" s="218">
        <v>4.4430298324020301</v>
      </c>
      <c r="F5112" s="218">
        <v>5.1347203797069998</v>
      </c>
      <c r="G5112" s="218">
        <v>0.14046909216855899</v>
      </c>
      <c r="H5112" s="218">
        <v>0</v>
      </c>
      <c r="I5112" t="s">
        <v>14567</v>
      </c>
      <c r="J5112" s="218" t="s">
        <v>14567</v>
      </c>
      <c r="K5112" s="218">
        <v>1</v>
      </c>
      <c r="L5112" s="218">
        <v>-0.86342141630466962</v>
      </c>
      <c r="M5112" s="218">
        <v>-0.17173086899969991</v>
      </c>
      <c r="N5112" s="218">
        <v>-0.75655902457241986</v>
      </c>
      <c r="O5112" s="218">
        <v>-6.4868477267450153E-2</v>
      </c>
      <c r="P5112" s="218">
        <v>-5.1659821565381403</v>
      </c>
      <c r="Q5112" s="218">
        <v>-5.3064512487066997</v>
      </c>
      <c r="R5112" s="507">
        <v>-0.51757614265218477</v>
      </c>
      <c r="S5112" s="507">
        <v>-0.41071375091993501</v>
      </c>
      <c r="T5112" s="218">
        <v>-5.2362167026224196</v>
      </c>
    </row>
    <row r="5113" spans="1:20" x14ac:dyDescent="0.6">
      <c r="A5113" s="218" t="s">
        <v>14568</v>
      </c>
      <c r="B5113" s="218" t="s">
        <v>14569</v>
      </c>
      <c r="C5113" s="218">
        <v>4.7184227721327296</v>
      </c>
      <c r="D5113" s="218">
        <v>4.2117825731138998</v>
      </c>
      <c r="E5113" s="218">
        <v>0.34369019862233202</v>
      </c>
      <c r="F5113" s="218">
        <v>5.39271274401331</v>
      </c>
      <c r="G5113" s="218">
        <v>6.9639485657511004</v>
      </c>
      <c r="H5113" s="218">
        <v>0.123827711997599</v>
      </c>
      <c r="I5113" t="s">
        <v>14570</v>
      </c>
      <c r="J5113" s="218" t="s">
        <v>14570</v>
      </c>
      <c r="K5113" s="218">
        <v>3</v>
      </c>
      <c r="L5113" s="218">
        <v>-4.3747325735103972</v>
      </c>
      <c r="M5113" s="218">
        <v>0.67428997188058037</v>
      </c>
      <c r="N5113" s="218">
        <v>-3.8680923744915678</v>
      </c>
      <c r="O5113" s="218">
        <v>1.1809301708994102</v>
      </c>
      <c r="P5113" s="218">
        <v>2.2455257936183708</v>
      </c>
      <c r="Q5113" s="218">
        <v>-4.5945950601351306</v>
      </c>
      <c r="R5113" s="507">
        <v>-1.8502213008149084</v>
      </c>
      <c r="S5113" s="507">
        <v>-1.3435811017960788</v>
      </c>
      <c r="T5113" s="218">
        <v>-1.1745346332583799</v>
      </c>
    </row>
    <row r="5114" spans="1:20" x14ac:dyDescent="0.6">
      <c r="A5114" s="218" t="s">
        <v>14571</v>
      </c>
      <c r="B5114" s="218" t="s">
        <v>14572</v>
      </c>
      <c r="C5114" s="218">
        <v>2.7063612257965901</v>
      </c>
      <c r="D5114" s="218">
        <v>2.1926710032094898</v>
      </c>
      <c r="E5114" s="218">
        <v>0</v>
      </c>
      <c r="F5114" s="218">
        <v>0</v>
      </c>
      <c r="G5114" s="218">
        <v>0</v>
      </c>
      <c r="H5114" s="218">
        <v>0</v>
      </c>
      <c r="I5114" t="s">
        <v>14570</v>
      </c>
      <c r="J5114" s="218" t="s">
        <v>14570</v>
      </c>
      <c r="K5114" s="218">
        <v>3</v>
      </c>
      <c r="L5114" s="218">
        <v>-2.7063612257965901</v>
      </c>
      <c r="M5114" s="218">
        <v>-2.7063612257965901</v>
      </c>
      <c r="N5114" s="218">
        <v>-2.1926710032094898</v>
      </c>
      <c r="O5114" s="218">
        <v>-2.1926710032094898</v>
      </c>
      <c r="P5114" s="218">
        <v>-2.7063612257965901</v>
      </c>
      <c r="Q5114" s="218">
        <v>-2.7063612257965901</v>
      </c>
      <c r="R5114" s="507">
        <v>-2.7063612257965901</v>
      </c>
      <c r="S5114" s="507">
        <v>-2.1926710032094898</v>
      </c>
      <c r="T5114" s="218">
        <v>-2.7063612257965901</v>
      </c>
    </row>
    <row r="5115" spans="1:20" x14ac:dyDescent="0.6">
      <c r="A5115" s="218" t="s">
        <v>14573</v>
      </c>
      <c r="B5115" s="218" t="s">
        <v>14574</v>
      </c>
      <c r="C5115" s="218">
        <v>2.7313325440473402</v>
      </c>
      <c r="D5115" s="218">
        <v>2.4905772231825298</v>
      </c>
      <c r="E5115" s="218">
        <v>0</v>
      </c>
      <c r="F5115" s="218">
        <v>0</v>
      </c>
      <c r="G5115" s="218">
        <v>0</v>
      </c>
      <c r="H5115" s="218">
        <v>0</v>
      </c>
      <c r="I5115" t="s">
        <v>14570</v>
      </c>
      <c r="J5115" s="218" t="s">
        <v>14570</v>
      </c>
      <c r="K5115" s="218">
        <v>3</v>
      </c>
      <c r="L5115" s="218">
        <v>-2.7313325440473402</v>
      </c>
      <c r="M5115" s="218">
        <v>-2.7313325440473402</v>
      </c>
      <c r="N5115" s="218">
        <v>-2.4905772231825298</v>
      </c>
      <c r="O5115" s="218">
        <v>-2.4905772231825298</v>
      </c>
      <c r="P5115" s="218">
        <v>-2.7313325440473402</v>
      </c>
      <c r="Q5115" s="218">
        <v>-2.7313325440473402</v>
      </c>
      <c r="R5115" s="507">
        <v>-2.7313325440473402</v>
      </c>
      <c r="S5115" s="507">
        <v>-2.4905772231825298</v>
      </c>
      <c r="T5115" s="218">
        <v>-2.7313325440473402</v>
      </c>
    </row>
    <row r="5116" spans="1:20" x14ac:dyDescent="0.6">
      <c r="A5116" s="218" t="s">
        <v>14575</v>
      </c>
      <c r="B5116" s="218" t="s">
        <v>14576</v>
      </c>
      <c r="C5116" s="218">
        <v>5.5782691264508202</v>
      </c>
      <c r="D5116" s="218">
        <v>5.5904601290650602</v>
      </c>
      <c r="E5116" s="218">
        <v>4.8061534884754904</v>
      </c>
      <c r="F5116" s="218">
        <v>4.7047219925749202</v>
      </c>
      <c r="G5116" s="218">
        <v>0</v>
      </c>
      <c r="H5116" s="218">
        <v>5.0558859880806599</v>
      </c>
      <c r="I5116" t="s">
        <v>14577</v>
      </c>
      <c r="J5116" s="218" t="s">
        <v>14577</v>
      </c>
      <c r="K5116" s="218">
        <v>1</v>
      </c>
      <c r="L5116" s="218">
        <v>-0.77211563797532978</v>
      </c>
      <c r="M5116" s="218">
        <v>-0.87354713387589999</v>
      </c>
      <c r="N5116" s="218">
        <v>-0.78430664058956978</v>
      </c>
      <c r="O5116" s="218">
        <v>-0.88573813649013999</v>
      </c>
      <c r="P5116" s="218">
        <v>-5.5782691264508202</v>
      </c>
      <c r="Q5116" s="218">
        <v>-0.52238313837016026</v>
      </c>
      <c r="R5116" s="507">
        <v>-0.82283138592561489</v>
      </c>
      <c r="S5116" s="507">
        <v>-0.83502238853985489</v>
      </c>
      <c r="T5116" s="218">
        <v>-3.0503261324104902</v>
      </c>
    </row>
    <row r="5117" spans="1:20" x14ac:dyDescent="0.6">
      <c r="A5117" s="218" t="s">
        <v>14578</v>
      </c>
      <c r="B5117" s="218" t="s">
        <v>14579</v>
      </c>
      <c r="C5117" s="218">
        <v>4.6013968218457304</v>
      </c>
      <c r="D5117" s="218">
        <v>4.5123696421519002</v>
      </c>
      <c r="E5117" s="218">
        <v>0.106826243139567</v>
      </c>
      <c r="F5117" s="218">
        <v>4.6900090752405896</v>
      </c>
      <c r="G5117" s="218">
        <v>0</v>
      </c>
      <c r="H5117" s="218">
        <v>0</v>
      </c>
      <c r="I5117" t="s">
        <v>14580</v>
      </c>
      <c r="J5117" s="218" t="s">
        <v>14580</v>
      </c>
      <c r="K5117" s="218">
        <v>1</v>
      </c>
      <c r="L5117" s="218">
        <v>-4.4945705787061634</v>
      </c>
      <c r="M5117" s="218">
        <v>8.8612253394859231E-2</v>
      </c>
      <c r="N5117" s="218">
        <v>-4.4055433990123332</v>
      </c>
      <c r="O5117" s="218">
        <v>0.17763943308868946</v>
      </c>
      <c r="P5117" s="218">
        <v>-4.6013968218457304</v>
      </c>
      <c r="Q5117" s="218">
        <v>-4.6013968218457304</v>
      </c>
      <c r="R5117" s="507">
        <v>-2.2029791626556521</v>
      </c>
      <c r="S5117" s="507">
        <v>-2.1139519829618219</v>
      </c>
      <c r="T5117" s="218">
        <v>-4.6013968218457304</v>
      </c>
    </row>
    <row r="5118" spans="1:20" x14ac:dyDescent="0.6">
      <c r="A5118" s="218" t="s">
        <v>14581</v>
      </c>
      <c r="B5118" s="218" t="s">
        <v>14582</v>
      </c>
      <c r="C5118" s="218">
        <v>5.2514082392392698</v>
      </c>
      <c r="D5118" s="218">
        <v>5.44286724533948</v>
      </c>
      <c r="E5118" s="218">
        <v>5.3179362817923703</v>
      </c>
      <c r="F5118" s="218">
        <v>5.0743175716786704</v>
      </c>
      <c r="G5118" s="218">
        <v>0.69026577864285299</v>
      </c>
      <c r="H5118" s="218">
        <v>0</v>
      </c>
      <c r="I5118" t="s">
        <v>14583</v>
      </c>
      <c r="J5118" s="218" t="s">
        <v>14583</v>
      </c>
      <c r="K5118" s="218">
        <v>2</v>
      </c>
      <c r="L5118" s="218">
        <v>6.6528042553100519E-2</v>
      </c>
      <c r="M5118" s="218">
        <v>-0.17709066756059944</v>
      </c>
      <c r="N5118" s="218">
        <v>-0.12493096354710964</v>
      </c>
      <c r="O5118" s="218">
        <v>-0.3685496736608096</v>
      </c>
      <c r="P5118" s="218">
        <v>-4.5611424605964164</v>
      </c>
      <c r="Q5118" s="218">
        <v>-5.2514082392392698</v>
      </c>
      <c r="R5118" s="507">
        <v>-5.5281312503749458E-2</v>
      </c>
      <c r="S5118" s="507">
        <v>-0.24674031860395962</v>
      </c>
      <c r="T5118" s="218">
        <v>-4.9062753499178431</v>
      </c>
    </row>
    <row r="5119" spans="1:20" x14ac:dyDescent="0.6">
      <c r="A5119" s="218" t="s">
        <v>14584</v>
      </c>
      <c r="B5119" s="218" t="s">
        <v>14585</v>
      </c>
      <c r="C5119" s="218">
        <v>5.7050108411448104</v>
      </c>
      <c r="D5119" s="218">
        <v>5.6012118305645799</v>
      </c>
      <c r="E5119" s="218">
        <v>5.0143148571684302</v>
      </c>
      <c r="F5119" s="218">
        <v>5.6767914556416397</v>
      </c>
      <c r="G5119" s="218">
        <v>1.1552061784318599</v>
      </c>
      <c r="H5119" s="218">
        <v>8.7623244127732303</v>
      </c>
      <c r="I5119" t="s">
        <v>14583</v>
      </c>
      <c r="J5119" s="218" t="s">
        <v>14583</v>
      </c>
      <c r="K5119" s="218">
        <v>2</v>
      </c>
      <c r="L5119" s="218">
        <v>-0.69069598397638021</v>
      </c>
      <c r="M5119" s="218">
        <v>-2.8219385503170713E-2</v>
      </c>
      <c r="N5119" s="218">
        <v>-0.58689697339614977</v>
      </c>
      <c r="O5119" s="218">
        <v>7.5579625077059731E-2</v>
      </c>
      <c r="P5119" s="218">
        <v>-4.5498046627129503</v>
      </c>
      <c r="Q5119" s="218">
        <v>3.0573135716284199</v>
      </c>
      <c r="R5119" s="507">
        <v>-0.35945768473977546</v>
      </c>
      <c r="S5119" s="507">
        <v>-0.25565867415954502</v>
      </c>
      <c r="T5119" s="218">
        <v>-0.74624554554226519</v>
      </c>
    </row>
    <row r="5120" spans="1:20" x14ac:dyDescent="0.6">
      <c r="A5120" s="218" t="s">
        <v>14586</v>
      </c>
      <c r="B5120" s="218" t="s">
        <v>14587</v>
      </c>
      <c r="C5120" s="218">
        <v>5.4067412813724003</v>
      </c>
      <c r="D5120" s="218">
        <v>5.5446095778820901</v>
      </c>
      <c r="E5120" s="218">
        <v>6.6591737383438403</v>
      </c>
      <c r="F5120" s="218">
        <v>5.6192794974325402</v>
      </c>
      <c r="G5120" s="218">
        <v>7.5958902175956204</v>
      </c>
      <c r="H5120" s="218">
        <v>7.5726717727603603</v>
      </c>
      <c r="I5120" t="s">
        <v>14588</v>
      </c>
      <c r="J5120" s="218" t="s">
        <v>14588</v>
      </c>
      <c r="K5120" s="218">
        <v>1</v>
      </c>
      <c r="L5120" s="218">
        <v>1.25243245697144</v>
      </c>
      <c r="M5120" s="218">
        <v>0.2125382160601399</v>
      </c>
      <c r="N5120" s="218">
        <v>1.1145641604617502</v>
      </c>
      <c r="O5120" s="218">
        <v>7.4669919550450103E-2</v>
      </c>
      <c r="P5120" s="218">
        <v>2.1891489362232202</v>
      </c>
      <c r="Q5120" s="218">
        <v>2.16593049138796</v>
      </c>
      <c r="R5120" s="507">
        <v>0.73248533651578995</v>
      </c>
      <c r="S5120" s="507">
        <v>0.59461704000610016</v>
      </c>
      <c r="T5120" s="218">
        <v>2.1775397138055901</v>
      </c>
    </row>
    <row r="5121" spans="1:20" x14ac:dyDescent="0.6">
      <c r="A5121" s="218" t="s">
        <v>14589</v>
      </c>
      <c r="B5121" s="218" t="s">
        <v>14590</v>
      </c>
      <c r="C5121" s="218">
        <v>5.7772335674600797</v>
      </c>
      <c r="D5121" s="218">
        <v>5.7683730144610204</v>
      </c>
      <c r="E5121" s="218">
        <v>6.4468051905852501</v>
      </c>
      <c r="F5121" s="218">
        <v>5.5602784819223103</v>
      </c>
      <c r="G5121" s="218">
        <v>1.83049323649272</v>
      </c>
      <c r="H5121" s="218">
        <v>2.9489088929546798</v>
      </c>
      <c r="I5121" t="s">
        <v>14591</v>
      </c>
      <c r="J5121" s="218" t="s">
        <v>14591</v>
      </c>
      <c r="K5121" s="218">
        <v>1</v>
      </c>
      <c r="L5121" s="218">
        <v>0.66957162312517049</v>
      </c>
      <c r="M5121" s="218">
        <v>-0.21695508553776932</v>
      </c>
      <c r="N5121" s="218">
        <v>0.67843217612422979</v>
      </c>
      <c r="O5121" s="218">
        <v>-0.20809453253871002</v>
      </c>
      <c r="P5121" s="218">
        <v>-3.9467403309673594</v>
      </c>
      <c r="Q5121" s="218">
        <v>-2.8283246745053998</v>
      </c>
      <c r="R5121" s="507">
        <v>0.22630826879370058</v>
      </c>
      <c r="S5121" s="507">
        <v>0.23516882179275989</v>
      </c>
      <c r="T5121" s="218">
        <v>-3.3875325027363798</v>
      </c>
    </row>
    <row r="5122" spans="1:20" x14ac:dyDescent="0.6">
      <c r="A5122" s="218" t="s">
        <v>14592</v>
      </c>
      <c r="B5122" s="218" t="s">
        <v>14593</v>
      </c>
      <c r="C5122" s="218">
        <v>5.8488677347177598</v>
      </c>
      <c r="D5122" s="218">
        <v>5.6715307051297597</v>
      </c>
      <c r="E5122" s="218">
        <v>5.44016568968664E-2</v>
      </c>
      <c r="F5122" s="218">
        <v>4.4491547770233</v>
      </c>
      <c r="G5122" s="218">
        <v>0.14046909216855899</v>
      </c>
      <c r="H5122" s="218">
        <v>0</v>
      </c>
      <c r="I5122" t="s">
        <v>14594</v>
      </c>
      <c r="J5122" s="218" t="s">
        <v>14594</v>
      </c>
      <c r="K5122" s="218">
        <v>1</v>
      </c>
      <c r="L5122" s="218">
        <v>-5.7944660778208936</v>
      </c>
      <c r="M5122" s="218">
        <v>-1.3997129576944598</v>
      </c>
      <c r="N5122" s="218">
        <v>-5.6171290482328935</v>
      </c>
      <c r="O5122" s="218">
        <v>-1.2223759281064597</v>
      </c>
      <c r="P5122" s="218">
        <v>-5.7083986425492004</v>
      </c>
      <c r="Q5122" s="218">
        <v>-5.8488677347177598</v>
      </c>
      <c r="R5122" s="507">
        <v>-3.5970895177576767</v>
      </c>
      <c r="S5122" s="507">
        <v>-3.4197524881696766</v>
      </c>
      <c r="T5122" s="218">
        <v>-5.7786331886334796</v>
      </c>
    </row>
    <row r="5123" spans="1:20" x14ac:dyDescent="0.6">
      <c r="A5123" s="218" t="s">
        <v>14595</v>
      </c>
      <c r="B5123" s="218" t="s">
        <v>14596</v>
      </c>
      <c r="C5123" s="218">
        <v>4.9829909803587302</v>
      </c>
      <c r="D5123" s="218">
        <v>4.9835114118309196</v>
      </c>
      <c r="E5123" s="218">
        <v>6.5796778672108802</v>
      </c>
      <c r="F5123" s="218">
        <v>4.4296061577485197</v>
      </c>
      <c r="G5123" s="218">
        <v>7.0665710076959396</v>
      </c>
      <c r="H5123" s="218">
        <v>0.34353965418307397</v>
      </c>
      <c r="I5123" t="s">
        <v>14597</v>
      </c>
      <c r="J5123" s="218" t="s">
        <v>14597</v>
      </c>
      <c r="K5123" s="218">
        <v>2</v>
      </c>
      <c r="L5123" s="218">
        <v>1.59668688685215</v>
      </c>
      <c r="M5123" s="218">
        <v>-0.55338482261021049</v>
      </c>
      <c r="N5123" s="218">
        <v>1.5961664553799606</v>
      </c>
      <c r="O5123" s="218">
        <v>-0.55390525408239988</v>
      </c>
      <c r="P5123" s="218">
        <v>2.0835800273372094</v>
      </c>
      <c r="Q5123" s="218">
        <v>-4.6394513261756565</v>
      </c>
      <c r="R5123" s="507">
        <v>0.52165103212096975</v>
      </c>
      <c r="S5123" s="507">
        <v>0.52113060064878036</v>
      </c>
      <c r="T5123" s="218">
        <v>-1.2779356494192236</v>
      </c>
    </row>
    <row r="5124" spans="1:20" x14ac:dyDescent="0.6">
      <c r="A5124" s="218" t="s">
        <v>14598</v>
      </c>
      <c r="B5124" s="218" t="s">
        <v>14599</v>
      </c>
      <c r="C5124" s="218">
        <v>5.3095636320280102</v>
      </c>
      <c r="D5124" s="218">
        <v>5.3543525326171801</v>
      </c>
      <c r="E5124" s="218">
        <v>4.0764652830844401</v>
      </c>
      <c r="F5124" s="218">
        <v>4.09185356488815</v>
      </c>
      <c r="G5124" s="218">
        <v>7.9450475550603796</v>
      </c>
      <c r="H5124" s="218">
        <v>0.123827711997599</v>
      </c>
      <c r="I5124" t="s">
        <v>14597</v>
      </c>
      <c r="J5124" s="218" t="s">
        <v>14597</v>
      </c>
      <c r="K5124" s="218">
        <v>2</v>
      </c>
      <c r="L5124" s="218">
        <v>-1.2330983489435701</v>
      </c>
      <c r="M5124" s="218">
        <v>-1.2177100671398602</v>
      </c>
      <c r="N5124" s="218">
        <v>-1.27788724953274</v>
      </c>
      <c r="O5124" s="218">
        <v>-1.2624989677290301</v>
      </c>
      <c r="P5124" s="218">
        <v>2.6354839230323694</v>
      </c>
      <c r="Q5124" s="218">
        <v>-5.1857359200304112</v>
      </c>
      <c r="R5124" s="507">
        <v>-1.2254042080417151</v>
      </c>
      <c r="S5124" s="507">
        <v>-1.2701931086308851</v>
      </c>
      <c r="T5124" s="218">
        <v>-1.2751259984990209</v>
      </c>
    </row>
    <row r="5125" spans="1:20" x14ac:dyDescent="0.6">
      <c r="A5125" s="218" t="s">
        <v>14600</v>
      </c>
      <c r="B5125" s="218" t="s">
        <v>14601</v>
      </c>
      <c r="C5125" s="218">
        <v>6.7353762568320503</v>
      </c>
      <c r="D5125" s="218">
        <v>6.7352483981626898</v>
      </c>
      <c r="E5125" s="218">
        <v>6.0202871322907301</v>
      </c>
      <c r="F5125" s="218">
        <v>7.0132315869688497</v>
      </c>
      <c r="G5125" s="218">
        <v>1.08739361964643</v>
      </c>
      <c r="H5125" s="218">
        <v>0.23786221336595301</v>
      </c>
      <c r="I5125" t="s">
        <v>14602</v>
      </c>
      <c r="J5125" s="218" t="s">
        <v>14602</v>
      </c>
      <c r="K5125" s="218">
        <v>1</v>
      </c>
      <c r="L5125" s="218">
        <v>-0.71508912454132023</v>
      </c>
      <c r="M5125" s="218">
        <v>0.27785533013679942</v>
      </c>
      <c r="N5125" s="218">
        <v>-0.71496126587195974</v>
      </c>
      <c r="O5125" s="218">
        <v>0.27798318880615991</v>
      </c>
      <c r="P5125" s="218">
        <v>-5.6479826371856205</v>
      </c>
      <c r="Q5125" s="218">
        <v>-6.4975140434660972</v>
      </c>
      <c r="R5125" s="507">
        <v>-0.21861689720226041</v>
      </c>
      <c r="S5125" s="507">
        <v>-0.21848903853289992</v>
      </c>
      <c r="T5125" s="218">
        <v>-6.0727483403258589</v>
      </c>
    </row>
    <row r="5126" spans="1:20" x14ac:dyDescent="0.6">
      <c r="A5126" s="218" t="s">
        <v>14603</v>
      </c>
      <c r="B5126" s="218" t="s">
        <v>14604</v>
      </c>
      <c r="C5126" s="218">
        <v>2.0671884064605099</v>
      </c>
      <c r="D5126" s="218">
        <v>1.7052545309518701</v>
      </c>
      <c r="E5126" s="218">
        <v>0</v>
      </c>
      <c r="F5126" s="218">
        <v>0</v>
      </c>
      <c r="G5126" s="218">
        <v>0</v>
      </c>
      <c r="H5126" s="218">
        <v>0</v>
      </c>
      <c r="I5126" t="s">
        <v>14605</v>
      </c>
      <c r="J5126" s="218" t="s">
        <v>14605</v>
      </c>
      <c r="K5126" s="218">
        <v>1</v>
      </c>
      <c r="L5126" s="218">
        <v>-2.0671884064605099</v>
      </c>
      <c r="M5126" s="218">
        <v>-2.0671884064605099</v>
      </c>
      <c r="N5126" s="218">
        <v>-1.7052545309518701</v>
      </c>
      <c r="O5126" s="218">
        <v>-1.7052545309518701</v>
      </c>
      <c r="P5126" s="218">
        <v>-2.0671884064605099</v>
      </c>
      <c r="Q5126" s="218">
        <v>-2.0671884064605099</v>
      </c>
      <c r="R5126" s="507">
        <v>-2.0671884064605099</v>
      </c>
      <c r="S5126" s="507">
        <v>-1.7052545309518701</v>
      </c>
      <c r="T5126" s="218">
        <v>-2.0671884064605099</v>
      </c>
    </row>
    <row r="5127" spans="1:20" x14ac:dyDescent="0.6">
      <c r="A5127" s="218" t="s">
        <v>14606</v>
      </c>
      <c r="B5127" s="218" t="s">
        <v>14607</v>
      </c>
      <c r="C5127" s="218">
        <v>4.5860778682097303</v>
      </c>
      <c r="D5127" s="218">
        <v>4.4401687952699698</v>
      </c>
      <c r="E5127" s="218">
        <v>5.6712038323734903</v>
      </c>
      <c r="F5127" s="218">
        <v>4.2088578060466197</v>
      </c>
      <c r="G5127" s="218">
        <v>0.38602773444041999</v>
      </c>
      <c r="H5127" s="218">
        <v>0</v>
      </c>
      <c r="I5127" t="s">
        <v>14608</v>
      </c>
      <c r="J5127" s="218" t="s">
        <v>14608</v>
      </c>
      <c r="K5127" s="218">
        <v>1</v>
      </c>
      <c r="L5127" s="218">
        <v>1.0851259641637601</v>
      </c>
      <c r="M5127" s="218">
        <v>-0.37722006216311055</v>
      </c>
      <c r="N5127" s="218">
        <v>1.2310350371035206</v>
      </c>
      <c r="O5127" s="218">
        <v>-0.23131098922335003</v>
      </c>
      <c r="P5127" s="218">
        <v>-4.2000501337693104</v>
      </c>
      <c r="Q5127" s="218">
        <v>-4.5860778682097303</v>
      </c>
      <c r="R5127" s="507">
        <v>0.35395295100032476</v>
      </c>
      <c r="S5127" s="507">
        <v>0.49986202394008528</v>
      </c>
      <c r="T5127" s="218">
        <v>-4.3930640009895203</v>
      </c>
    </row>
    <row r="5128" spans="1:20" x14ac:dyDescent="0.6">
      <c r="A5128" s="218" t="s">
        <v>14609</v>
      </c>
      <c r="B5128" s="218" t="s">
        <v>14610</v>
      </c>
      <c r="C5128" s="218">
        <v>7.8921906532386696</v>
      </c>
      <c r="D5128" s="218">
        <v>7.8237633695997904</v>
      </c>
      <c r="E5128" s="218">
        <v>7.2655486844112103</v>
      </c>
      <c r="F5128" s="218">
        <v>8.0068124197689805</v>
      </c>
      <c r="G5128" s="218">
        <v>1.83049323649272</v>
      </c>
      <c r="H5128" s="218">
        <v>8.6836957734208209</v>
      </c>
      <c r="I5128" t="s">
        <v>14611</v>
      </c>
      <c r="J5128" s="218" t="s">
        <v>14611</v>
      </c>
      <c r="K5128" s="218">
        <v>2</v>
      </c>
      <c r="L5128" s="218">
        <v>-0.62664196882745937</v>
      </c>
      <c r="M5128" s="218">
        <v>0.11462176653031086</v>
      </c>
      <c r="N5128" s="218">
        <v>-0.55821468518858008</v>
      </c>
      <c r="O5128" s="218">
        <v>0.18304905016919015</v>
      </c>
      <c r="P5128" s="218">
        <v>-6.0616974167459494</v>
      </c>
      <c r="Q5128" s="218">
        <v>0.79150512018215124</v>
      </c>
      <c r="R5128" s="507">
        <v>-0.25601010114857425</v>
      </c>
      <c r="S5128" s="507">
        <v>-0.18758281750969497</v>
      </c>
      <c r="T5128" s="218">
        <v>-2.6350961482818991</v>
      </c>
    </row>
    <row r="5129" spans="1:20" x14ac:dyDescent="0.6">
      <c r="A5129" s="218" t="s">
        <v>14612</v>
      </c>
      <c r="B5129" s="218" t="s">
        <v>14613</v>
      </c>
      <c r="C5129" s="218">
        <v>3.5463536576171499</v>
      </c>
      <c r="D5129" s="218">
        <v>3.6363795634073299</v>
      </c>
      <c r="E5129" s="218">
        <v>0</v>
      </c>
      <c r="F5129" s="218">
        <v>4.7605537223897096</v>
      </c>
      <c r="G5129" s="218">
        <v>0</v>
      </c>
      <c r="H5129" s="218">
        <v>0</v>
      </c>
      <c r="I5129" t="s">
        <v>14611</v>
      </c>
      <c r="J5129" s="218" t="s">
        <v>14611</v>
      </c>
      <c r="K5129" s="218">
        <v>2</v>
      </c>
      <c r="L5129" s="218">
        <v>-3.5463536576171499</v>
      </c>
      <c r="M5129" s="218">
        <v>1.2142000647725597</v>
      </c>
      <c r="N5129" s="218">
        <v>-3.6363795634073299</v>
      </c>
      <c r="O5129" s="218">
        <v>1.1241741589823797</v>
      </c>
      <c r="P5129" s="218">
        <v>-3.5463536576171499</v>
      </c>
      <c r="Q5129" s="218">
        <v>-3.5463536576171499</v>
      </c>
      <c r="R5129" s="507">
        <v>-1.1660767964222951</v>
      </c>
      <c r="S5129" s="507">
        <v>-1.2561027022124751</v>
      </c>
      <c r="T5129" s="218">
        <v>-3.5463536576171499</v>
      </c>
    </row>
    <row r="5130" spans="1:20" x14ac:dyDescent="0.6">
      <c r="A5130" s="218" t="s">
        <v>14614</v>
      </c>
      <c r="B5130" s="218" t="s">
        <v>14615</v>
      </c>
      <c r="C5130" s="218">
        <v>5.6986939644205901</v>
      </c>
      <c r="D5130" s="218">
        <v>5.4253734477701503</v>
      </c>
      <c r="E5130" s="218">
        <v>4.1532527102741099</v>
      </c>
      <c r="F5130" s="218">
        <v>4.8877767898160904</v>
      </c>
      <c r="G5130" s="218">
        <v>0.26846663313173802</v>
      </c>
      <c r="H5130" s="218">
        <v>7.1702924540632598</v>
      </c>
      <c r="I5130" t="s">
        <v>14616</v>
      </c>
      <c r="J5130" s="218" t="s">
        <v>14616</v>
      </c>
      <c r="K5130" s="218">
        <v>1</v>
      </c>
      <c r="L5130" s="218">
        <v>-1.5454412541464801</v>
      </c>
      <c r="M5130" s="218">
        <v>-0.81091717460449964</v>
      </c>
      <c r="N5130" s="218">
        <v>-1.2721207374960404</v>
      </c>
      <c r="O5130" s="218">
        <v>-0.53759665795405986</v>
      </c>
      <c r="P5130" s="218">
        <v>-5.4302273312888518</v>
      </c>
      <c r="Q5130" s="218">
        <v>1.4715984896426697</v>
      </c>
      <c r="R5130" s="507">
        <v>-1.1781792143754899</v>
      </c>
      <c r="S5130" s="507">
        <v>-0.90485869772505012</v>
      </c>
      <c r="T5130" s="218">
        <v>-1.9793144208230911</v>
      </c>
    </row>
    <row r="5131" spans="1:20" x14ac:dyDescent="0.6">
      <c r="A5131" s="218" t="s">
        <v>14617</v>
      </c>
      <c r="B5131" s="218" t="s">
        <v>14618</v>
      </c>
      <c r="C5131" s="218">
        <v>6.5022787291634003</v>
      </c>
      <c r="D5131" s="218">
        <v>6.5352011716035703</v>
      </c>
      <c r="E5131" s="218">
        <v>7.6714574763918701</v>
      </c>
      <c r="F5131" s="218">
        <v>6.5385359834657502</v>
      </c>
      <c r="G5131" s="218">
        <v>7.5159280979629504</v>
      </c>
      <c r="H5131" s="218">
        <v>8.2623723814082304</v>
      </c>
      <c r="I5131" t="s">
        <v>14619</v>
      </c>
      <c r="J5131" s="218" t="s">
        <v>14619</v>
      </c>
      <c r="K5131" s="218">
        <v>2</v>
      </c>
      <c r="L5131" s="218">
        <v>1.1691787472284698</v>
      </c>
      <c r="M5131" s="218">
        <v>3.6257254302349828E-2</v>
      </c>
      <c r="N5131" s="218">
        <v>1.1362563047882999</v>
      </c>
      <c r="O5131" s="218">
        <v>3.3348118621798761E-3</v>
      </c>
      <c r="P5131" s="218">
        <v>1.01364936879955</v>
      </c>
      <c r="Q5131" s="218">
        <v>1.7600936522448301</v>
      </c>
      <c r="R5131" s="507">
        <v>0.60271800076540982</v>
      </c>
      <c r="S5131" s="507">
        <v>0.56979555832523987</v>
      </c>
      <c r="T5131" s="218">
        <v>1.38687151052219</v>
      </c>
    </row>
    <row r="5132" spans="1:20" x14ac:dyDescent="0.6">
      <c r="A5132" s="218" t="s">
        <v>14620</v>
      </c>
      <c r="B5132" s="218" t="s">
        <v>14621</v>
      </c>
      <c r="C5132" s="218">
        <v>6.5530595348745599</v>
      </c>
      <c r="D5132" s="218">
        <v>6.6661788982742403</v>
      </c>
      <c r="E5132" s="218">
        <v>6.5403108621156401</v>
      </c>
      <c r="F5132" s="218">
        <v>7.1663500901446398</v>
      </c>
      <c r="G5132" s="218">
        <v>2.06010523320642</v>
      </c>
      <c r="H5132" s="218">
        <v>8.88554187980424</v>
      </c>
      <c r="I5132" t="s">
        <v>14622</v>
      </c>
      <c r="J5132" s="218" t="s">
        <v>14619</v>
      </c>
      <c r="K5132" s="218">
        <v>2</v>
      </c>
      <c r="L5132" s="218">
        <v>-1.2748672758919888E-2</v>
      </c>
      <c r="M5132" s="218">
        <v>0.61329055527007981</v>
      </c>
      <c r="N5132" s="218">
        <v>-0.1258680361586002</v>
      </c>
      <c r="O5132" s="218">
        <v>0.50017119187039949</v>
      </c>
      <c r="P5132" s="218">
        <v>-4.4929543016681404</v>
      </c>
      <c r="Q5132" s="218">
        <v>2.3324823449296801</v>
      </c>
      <c r="R5132" s="507">
        <v>0.30027094125557996</v>
      </c>
      <c r="S5132" s="507">
        <v>0.18715157785589964</v>
      </c>
      <c r="T5132" s="218">
        <v>-1.0802359783692301</v>
      </c>
    </row>
    <row r="5133" spans="1:20" x14ac:dyDescent="0.6">
      <c r="A5133" s="218" t="s">
        <v>14623</v>
      </c>
      <c r="B5133" s="218" t="s">
        <v>14624</v>
      </c>
      <c r="C5133" s="218">
        <v>5.3931134208654798</v>
      </c>
      <c r="D5133" s="218">
        <v>4.9052199307254902</v>
      </c>
      <c r="E5133" s="218">
        <v>2.77422982235128</v>
      </c>
      <c r="F5133" s="218">
        <v>4.8573731110265497</v>
      </c>
      <c r="G5133" s="218">
        <v>0.14046909216855899</v>
      </c>
      <c r="H5133" s="218">
        <v>0</v>
      </c>
      <c r="I5133" t="s">
        <v>14625</v>
      </c>
      <c r="J5133" s="218" t="s">
        <v>14625</v>
      </c>
      <c r="K5133" s="218">
        <v>1</v>
      </c>
      <c r="L5133" s="218">
        <v>-2.6188835985141998</v>
      </c>
      <c r="M5133" s="218">
        <v>-0.53574030983893017</v>
      </c>
      <c r="N5133" s="218">
        <v>-2.1309901083742102</v>
      </c>
      <c r="O5133" s="218">
        <v>-4.7846819698940557E-2</v>
      </c>
      <c r="P5133" s="218">
        <v>-5.2526443286969204</v>
      </c>
      <c r="Q5133" s="218">
        <v>-5.3931134208654798</v>
      </c>
      <c r="R5133" s="507">
        <v>-1.577311954176565</v>
      </c>
      <c r="S5133" s="507">
        <v>-1.0894184640365754</v>
      </c>
      <c r="T5133" s="218">
        <v>-5.3228788747811997</v>
      </c>
    </row>
    <row r="5134" spans="1:20" x14ac:dyDescent="0.6">
      <c r="A5134" s="218" t="s">
        <v>14626</v>
      </c>
      <c r="B5134" s="218" t="s">
        <v>14627</v>
      </c>
      <c r="C5134" s="218">
        <v>5.68517805644401</v>
      </c>
      <c r="D5134" s="218">
        <v>5.5435964630301999</v>
      </c>
      <c r="E5134" s="218">
        <v>6.3488585168820801</v>
      </c>
      <c r="F5134" s="218">
        <v>4.9712720870256399</v>
      </c>
      <c r="G5134" s="218">
        <v>1.9111597972002401</v>
      </c>
      <c r="H5134" s="218">
        <v>0</v>
      </c>
      <c r="I5134" t="s">
        <v>14628</v>
      </c>
      <c r="J5134" s="218" t="s">
        <v>14628</v>
      </c>
      <c r="K5134" s="218">
        <v>1</v>
      </c>
      <c r="L5134" s="218">
        <v>0.66368046043807016</v>
      </c>
      <c r="M5134" s="218">
        <v>-0.71390596941837003</v>
      </c>
      <c r="N5134" s="218">
        <v>0.80526205385188021</v>
      </c>
      <c r="O5134" s="218">
        <v>-0.57232437600455999</v>
      </c>
      <c r="P5134" s="218">
        <v>-3.7740182592437699</v>
      </c>
      <c r="Q5134" s="218">
        <v>-5.68517805644401</v>
      </c>
      <c r="R5134" s="507">
        <v>-2.5112754490149936E-2</v>
      </c>
      <c r="S5134" s="507">
        <v>0.11646883892366011</v>
      </c>
      <c r="T5134" s="218">
        <v>-4.7295981578438901</v>
      </c>
    </row>
    <row r="5135" spans="1:20" x14ac:dyDescent="0.6">
      <c r="A5135" s="218" t="s">
        <v>14629</v>
      </c>
      <c r="B5135" s="218" t="s">
        <v>14630</v>
      </c>
      <c r="C5135" s="218">
        <v>6.9977610574210196</v>
      </c>
      <c r="D5135" s="218">
        <v>6.9265329370485702</v>
      </c>
      <c r="E5135" s="218">
        <v>6.2662772173191996</v>
      </c>
      <c r="F5135" s="218">
        <v>7.5394448277724804</v>
      </c>
      <c r="G5135" s="218">
        <v>0.86243763809848095</v>
      </c>
      <c r="H5135" s="218">
        <v>9.2284677733979095</v>
      </c>
      <c r="I5135" t="s">
        <v>14631</v>
      </c>
      <c r="J5135" s="218" t="s">
        <v>14631</v>
      </c>
      <c r="K5135" s="218">
        <v>2</v>
      </c>
      <c r="L5135" s="218">
        <v>-0.73148384010181999</v>
      </c>
      <c r="M5135" s="218">
        <v>0.54168377035146076</v>
      </c>
      <c r="N5135" s="218">
        <v>-0.66025571972937058</v>
      </c>
      <c r="O5135" s="218">
        <v>0.61291189072391017</v>
      </c>
      <c r="P5135" s="218">
        <v>-6.135323419322539</v>
      </c>
      <c r="Q5135" s="218">
        <v>2.2307067159768899</v>
      </c>
      <c r="R5135" s="507">
        <v>-9.4900034875179617E-2</v>
      </c>
      <c r="S5135" s="507">
        <v>-2.3671914502730207E-2</v>
      </c>
      <c r="T5135" s="218">
        <v>-1.9523083516728246</v>
      </c>
    </row>
    <row r="5136" spans="1:20" x14ac:dyDescent="0.6">
      <c r="A5136" s="218" t="s">
        <v>14632</v>
      </c>
      <c r="B5136" s="218" t="s">
        <v>14633</v>
      </c>
      <c r="C5136" s="218">
        <v>4.8266641393821699</v>
      </c>
      <c r="D5136" s="218">
        <v>4.8324243638495696</v>
      </c>
      <c r="E5136" s="218">
        <v>3.7781853733659001</v>
      </c>
      <c r="F5136" s="218">
        <v>3.2065964950607899</v>
      </c>
      <c r="G5136" s="218">
        <v>0.14046909216855899</v>
      </c>
      <c r="H5136" s="218">
        <v>0</v>
      </c>
      <c r="I5136" t="s">
        <v>14631</v>
      </c>
      <c r="J5136" s="218" t="s">
        <v>8403</v>
      </c>
      <c r="K5136" s="218">
        <v>2</v>
      </c>
      <c r="L5136" s="218">
        <v>-1.0484787660162698</v>
      </c>
      <c r="M5136" s="218">
        <v>-1.62006764432138</v>
      </c>
      <c r="N5136" s="218">
        <v>-1.0542389904836695</v>
      </c>
      <c r="O5136" s="218">
        <v>-1.6258278687887797</v>
      </c>
      <c r="P5136" s="218">
        <v>-4.6861950472136105</v>
      </c>
      <c r="Q5136" s="218">
        <v>-4.8266641393821699</v>
      </c>
      <c r="R5136" s="507">
        <v>-1.3342732051688249</v>
      </c>
      <c r="S5136" s="507">
        <v>-1.3400334296362246</v>
      </c>
      <c r="T5136" s="218">
        <v>-4.7564295932978897</v>
      </c>
    </row>
    <row r="5137" spans="1:20" x14ac:dyDescent="0.6">
      <c r="A5137" s="218" t="s">
        <v>14634</v>
      </c>
      <c r="B5137" s="218" t="s">
        <v>14635</v>
      </c>
      <c r="C5137" s="218">
        <v>3.8891653849656</v>
      </c>
      <c r="D5137" s="218">
        <v>4.0866040005360302</v>
      </c>
      <c r="E5137" s="218">
        <v>5.44016568968664E-2</v>
      </c>
      <c r="F5137" s="218">
        <v>0</v>
      </c>
      <c r="G5137" s="218">
        <v>0.14046909216855899</v>
      </c>
      <c r="H5137" s="218">
        <v>0.123827711997599</v>
      </c>
      <c r="I5137" t="s">
        <v>14636</v>
      </c>
      <c r="J5137" s="218" t="s">
        <v>14636</v>
      </c>
      <c r="K5137" s="218">
        <v>1</v>
      </c>
      <c r="L5137" s="218">
        <v>-3.8347637280687334</v>
      </c>
      <c r="M5137" s="218">
        <v>-3.8891653849656</v>
      </c>
      <c r="N5137" s="218">
        <v>-4.0322023436391641</v>
      </c>
      <c r="O5137" s="218">
        <v>-4.0866040005360302</v>
      </c>
      <c r="P5137" s="218">
        <v>-3.7486962927970411</v>
      </c>
      <c r="Q5137" s="218">
        <v>-3.765337672968001</v>
      </c>
      <c r="R5137" s="507">
        <v>-3.861964556517167</v>
      </c>
      <c r="S5137" s="507">
        <v>-4.0594031720875972</v>
      </c>
      <c r="T5137" s="218">
        <v>-3.7570169828825213</v>
      </c>
    </row>
    <row r="5138" spans="1:20" x14ac:dyDescent="0.6">
      <c r="A5138" s="218" t="s">
        <v>14637</v>
      </c>
      <c r="B5138" s="218" t="s">
        <v>14638</v>
      </c>
      <c r="C5138" s="218">
        <v>5.69473182479953</v>
      </c>
      <c r="D5138" s="218">
        <v>5.7063509025549299</v>
      </c>
      <c r="E5138" s="218">
        <v>5.1469724219531399</v>
      </c>
      <c r="F5138" s="218">
        <v>5.5312241267096001</v>
      </c>
      <c r="G5138" s="218">
        <v>0.59580657787600999</v>
      </c>
      <c r="H5138" s="218">
        <v>0</v>
      </c>
      <c r="I5138" t="s">
        <v>14639</v>
      </c>
      <c r="J5138" s="218" t="s">
        <v>14639</v>
      </c>
      <c r="K5138" s="218">
        <v>1</v>
      </c>
      <c r="L5138" s="218">
        <v>-0.54775940284639013</v>
      </c>
      <c r="M5138" s="218">
        <v>-0.16350769808992993</v>
      </c>
      <c r="N5138" s="218">
        <v>-0.55937848060179007</v>
      </c>
      <c r="O5138" s="218">
        <v>-0.17512677584532987</v>
      </c>
      <c r="P5138" s="218">
        <v>-5.0989252469235202</v>
      </c>
      <c r="Q5138" s="218">
        <v>-5.69473182479953</v>
      </c>
      <c r="R5138" s="507">
        <v>-0.35563355046816003</v>
      </c>
      <c r="S5138" s="507">
        <v>-0.36725262822355997</v>
      </c>
      <c r="T5138" s="218">
        <v>-5.3968285358615251</v>
      </c>
    </row>
    <row r="5139" spans="1:20" x14ac:dyDescent="0.6">
      <c r="A5139" s="218" t="s">
        <v>14640</v>
      </c>
      <c r="B5139" s="218" t="s">
        <v>14641</v>
      </c>
      <c r="C5139" s="218">
        <v>6.6029594196018699</v>
      </c>
      <c r="D5139" s="218">
        <v>6.5659621425610197</v>
      </c>
      <c r="E5139" s="218">
        <v>6.15475734045775</v>
      </c>
      <c r="F5139" s="218">
        <v>6.5307586694757997</v>
      </c>
      <c r="G5139" s="218">
        <v>1.45337470871665</v>
      </c>
      <c r="H5139" s="218">
        <v>8.8195358725374096</v>
      </c>
      <c r="I5139" t="s">
        <v>14642</v>
      </c>
      <c r="J5139" s="218" t="s">
        <v>14642</v>
      </c>
      <c r="K5139" s="218">
        <v>1</v>
      </c>
      <c r="L5139" s="218">
        <v>-0.44820207914411991</v>
      </c>
      <c r="M5139" s="218">
        <v>-7.220075012607019E-2</v>
      </c>
      <c r="N5139" s="218">
        <v>-0.41120480210326971</v>
      </c>
      <c r="O5139" s="218">
        <v>-3.5203473085219983E-2</v>
      </c>
      <c r="P5139" s="218">
        <v>-5.14958471088522</v>
      </c>
      <c r="Q5139" s="218">
        <v>2.2165764529355396</v>
      </c>
      <c r="R5139" s="507">
        <v>-0.26020141463509505</v>
      </c>
      <c r="S5139" s="507">
        <v>-0.22320413759424484</v>
      </c>
      <c r="T5139" s="218">
        <v>-1.4665041289748402</v>
      </c>
    </row>
    <row r="5140" spans="1:20" x14ac:dyDescent="0.6">
      <c r="A5140" s="218" t="s">
        <v>14643</v>
      </c>
      <c r="B5140" s="218" t="s">
        <v>14644</v>
      </c>
      <c r="C5140" s="218">
        <v>2.8949845994537098</v>
      </c>
      <c r="D5140" s="218">
        <v>3.0139069049117699</v>
      </c>
      <c r="E5140" s="218">
        <v>4.2052724436732101</v>
      </c>
      <c r="F5140" s="218">
        <v>4.1802190964661E-2</v>
      </c>
      <c r="G5140" s="218">
        <v>0.14046909216855899</v>
      </c>
      <c r="H5140" s="218">
        <v>0</v>
      </c>
      <c r="I5140" t="s">
        <v>14645</v>
      </c>
      <c r="J5140" s="218" t="s">
        <v>14645</v>
      </c>
      <c r="K5140" s="218">
        <v>2</v>
      </c>
      <c r="L5140" s="218">
        <v>1.3102878442195003</v>
      </c>
      <c r="M5140" s="218">
        <v>-2.8531824084890487</v>
      </c>
      <c r="N5140" s="218">
        <v>1.1913655387614401</v>
      </c>
      <c r="O5140" s="218">
        <v>-2.9721047139471088</v>
      </c>
      <c r="P5140" s="218">
        <v>-2.7545155072851508</v>
      </c>
      <c r="Q5140" s="218">
        <v>-2.8949845994537098</v>
      </c>
      <c r="R5140" s="507">
        <v>-0.7714472821347742</v>
      </c>
      <c r="S5140" s="507">
        <v>-0.89036958759283436</v>
      </c>
      <c r="T5140" s="218">
        <v>-2.8247500533694305</v>
      </c>
    </row>
    <row r="5141" spans="1:20" x14ac:dyDescent="0.6">
      <c r="A5141" s="218" t="s">
        <v>14646</v>
      </c>
      <c r="B5141" s="218" t="s">
        <v>14647</v>
      </c>
      <c r="C5141" s="218">
        <v>4.3404272342153396</v>
      </c>
      <c r="D5141" s="218">
        <v>4.4894035967444399</v>
      </c>
      <c r="E5141" s="218">
        <v>0</v>
      </c>
      <c r="F5141" s="218">
        <v>4.8337705699040496</v>
      </c>
      <c r="G5141" s="218">
        <v>0</v>
      </c>
      <c r="H5141" s="218">
        <v>0</v>
      </c>
      <c r="I5141" t="s">
        <v>14645</v>
      </c>
      <c r="J5141" s="218" t="s">
        <v>14645</v>
      </c>
      <c r="K5141" s="218">
        <v>2</v>
      </c>
      <c r="L5141" s="218">
        <v>-4.3404272342153396</v>
      </c>
      <c r="M5141" s="218">
        <v>0.49334333568871003</v>
      </c>
      <c r="N5141" s="218">
        <v>-4.4894035967444399</v>
      </c>
      <c r="O5141" s="218">
        <v>0.34436697315960973</v>
      </c>
      <c r="P5141" s="218">
        <v>-4.3404272342153396</v>
      </c>
      <c r="Q5141" s="218">
        <v>-4.3404272342153396</v>
      </c>
      <c r="R5141" s="507">
        <v>-1.9235419492633148</v>
      </c>
      <c r="S5141" s="507">
        <v>-2.0725183117924151</v>
      </c>
      <c r="T5141" s="218">
        <v>-4.3404272342153396</v>
      </c>
    </row>
    <row r="5142" spans="1:20" x14ac:dyDescent="0.6">
      <c r="A5142" s="218" t="s">
        <v>14648</v>
      </c>
      <c r="B5142" s="218" t="s">
        <v>14649</v>
      </c>
      <c r="C5142" s="218">
        <v>5.3311643138632103</v>
      </c>
      <c r="D5142" s="218">
        <v>5.4665800192173801</v>
      </c>
      <c r="E5142" s="218">
        <v>4.3427698296857002</v>
      </c>
      <c r="F5142" s="218">
        <v>4.9412152756177701</v>
      </c>
      <c r="G5142" s="218">
        <v>6.7086408829670496</v>
      </c>
      <c r="H5142" s="218">
        <v>0</v>
      </c>
      <c r="I5142" t="s">
        <v>14650</v>
      </c>
      <c r="J5142" s="218" t="s">
        <v>14650</v>
      </c>
      <c r="K5142" s="218">
        <v>1</v>
      </c>
      <c r="L5142" s="218">
        <v>-0.98839448417751008</v>
      </c>
      <c r="M5142" s="218">
        <v>-0.38994903824544025</v>
      </c>
      <c r="N5142" s="218">
        <v>-1.1238101895316799</v>
      </c>
      <c r="O5142" s="218">
        <v>-0.52536474359961005</v>
      </c>
      <c r="P5142" s="218">
        <v>1.3774765691038393</v>
      </c>
      <c r="Q5142" s="218">
        <v>-5.3311643138632103</v>
      </c>
      <c r="R5142" s="507">
        <v>-0.68917176121147516</v>
      </c>
      <c r="S5142" s="507">
        <v>-0.82458746656564497</v>
      </c>
      <c r="T5142" s="218">
        <v>-1.9768438723796855</v>
      </c>
    </row>
    <row r="5143" spans="1:20" x14ac:dyDescent="0.6">
      <c r="A5143" s="218" t="s">
        <v>14651</v>
      </c>
      <c r="B5143" s="218" t="s">
        <v>14652</v>
      </c>
      <c r="C5143" s="218">
        <v>5.1829113781423102</v>
      </c>
      <c r="D5143" s="218">
        <v>5.23265282771745</v>
      </c>
      <c r="E5143" s="218">
        <v>4.9422110315993599</v>
      </c>
      <c r="F5143" s="218">
        <v>5.4077774141632897</v>
      </c>
      <c r="G5143" s="218">
        <v>0.77891856884019794</v>
      </c>
      <c r="H5143" s="218">
        <v>6.0748883176057502</v>
      </c>
      <c r="I5143" t="s">
        <v>14653</v>
      </c>
      <c r="J5143" s="218" t="s">
        <v>14653</v>
      </c>
      <c r="K5143" s="218">
        <v>1</v>
      </c>
      <c r="L5143" s="218">
        <v>-0.24070034654295025</v>
      </c>
      <c r="M5143" s="218">
        <v>0.22486603602097954</v>
      </c>
      <c r="N5143" s="218">
        <v>-0.29044179611809007</v>
      </c>
      <c r="O5143" s="218">
        <v>0.17512458644583973</v>
      </c>
      <c r="P5143" s="218">
        <v>-4.4039928093021121</v>
      </c>
      <c r="Q5143" s="218">
        <v>0.89197693946344003</v>
      </c>
      <c r="R5143" s="507">
        <v>-7.9171552609853535E-3</v>
      </c>
      <c r="S5143" s="507">
        <v>-5.7658604836125171E-2</v>
      </c>
      <c r="T5143" s="218">
        <v>-1.756007934919336</v>
      </c>
    </row>
    <row r="5144" spans="1:20" x14ac:dyDescent="0.6">
      <c r="A5144" s="218" t="s">
        <v>14654</v>
      </c>
      <c r="B5144" s="218" t="s">
        <v>14655</v>
      </c>
      <c r="C5144" s="218">
        <v>3.6870191433437398</v>
      </c>
      <c r="D5144" s="218">
        <v>3.8382517520731101</v>
      </c>
      <c r="E5144" s="218">
        <v>2.6822126750198398</v>
      </c>
      <c r="F5144" s="218">
        <v>5.4530185448658104</v>
      </c>
      <c r="G5144" s="218">
        <v>0.38602773444041999</v>
      </c>
      <c r="H5144" s="218">
        <v>0</v>
      </c>
      <c r="I5144" t="s">
        <v>14656</v>
      </c>
      <c r="J5144" s="218" t="s">
        <v>14656</v>
      </c>
      <c r="K5144" s="218">
        <v>1</v>
      </c>
      <c r="L5144" s="218">
        <v>-1.0048064683239</v>
      </c>
      <c r="M5144" s="218">
        <v>1.7659994015220706</v>
      </c>
      <c r="N5144" s="218">
        <v>-1.1560390770532702</v>
      </c>
      <c r="O5144" s="218">
        <v>1.6147667927927003</v>
      </c>
      <c r="P5144" s="218">
        <v>-3.3009914089033199</v>
      </c>
      <c r="Q5144" s="218">
        <v>-3.6870191433437398</v>
      </c>
      <c r="R5144" s="507">
        <v>0.3805964665990853</v>
      </c>
      <c r="S5144" s="507">
        <v>0.22936385786971503</v>
      </c>
      <c r="T5144" s="218">
        <v>-3.4940052761235298</v>
      </c>
    </row>
    <row r="5145" spans="1:20" x14ac:dyDescent="0.6">
      <c r="A5145" s="218" t="s">
        <v>14657</v>
      </c>
      <c r="B5145" s="218" t="s">
        <v>14658</v>
      </c>
      <c r="C5145" s="218">
        <v>4.9246442190668596</v>
      </c>
      <c r="D5145" s="218">
        <v>4.0094543776538103</v>
      </c>
      <c r="E5145" s="218">
        <v>5.6157523437267596</v>
      </c>
      <c r="F5145" s="218">
        <v>8.24271896778416E-2</v>
      </c>
      <c r="G5145" s="218">
        <v>0.38602773444041999</v>
      </c>
      <c r="H5145" s="218">
        <v>0.123827711997599</v>
      </c>
      <c r="I5145" t="s">
        <v>14659</v>
      </c>
      <c r="J5145" s="218" t="s">
        <v>14659</v>
      </c>
      <c r="K5145" s="218">
        <v>1</v>
      </c>
      <c r="L5145" s="218">
        <v>0.69110812465990001</v>
      </c>
      <c r="M5145" s="218">
        <v>-4.8422170293890181</v>
      </c>
      <c r="N5145" s="218">
        <v>1.6062979660729493</v>
      </c>
      <c r="O5145" s="218">
        <v>-3.9270271879759688</v>
      </c>
      <c r="P5145" s="218">
        <v>-4.5386164846264396</v>
      </c>
      <c r="Q5145" s="218">
        <v>-4.8008165070692606</v>
      </c>
      <c r="R5145" s="507">
        <v>-2.075554452364559</v>
      </c>
      <c r="S5145" s="507">
        <v>-1.1603646109515098</v>
      </c>
      <c r="T5145" s="218">
        <v>-4.6697164958478501</v>
      </c>
    </row>
    <row r="5146" spans="1:20" x14ac:dyDescent="0.6">
      <c r="A5146" s="218" t="s">
        <v>14660</v>
      </c>
      <c r="B5146" s="218" t="s">
        <v>14661</v>
      </c>
      <c r="C5146" s="218">
        <v>3.8583255388548698</v>
      </c>
      <c r="D5146" s="218">
        <v>3.5092994109414501</v>
      </c>
      <c r="E5146" s="218">
        <v>3.4683518587836999</v>
      </c>
      <c r="F5146" s="218">
        <v>3.0515348358287402</v>
      </c>
      <c r="G5146" s="218">
        <v>0.77891856884019794</v>
      </c>
      <c r="H5146" s="218">
        <v>0</v>
      </c>
      <c r="I5146" t="s">
        <v>14662</v>
      </c>
      <c r="J5146" s="218" t="s">
        <v>14662</v>
      </c>
      <c r="K5146" s="218">
        <v>3</v>
      </c>
      <c r="L5146" s="218">
        <v>-0.38997368007116995</v>
      </c>
      <c r="M5146" s="218">
        <v>-0.80679070302612965</v>
      </c>
      <c r="N5146" s="218">
        <v>-4.0947552157750255E-2</v>
      </c>
      <c r="O5146" s="218">
        <v>-0.45776457511270996</v>
      </c>
      <c r="P5146" s="218">
        <v>-3.0794069700146718</v>
      </c>
      <c r="Q5146" s="218">
        <v>-3.8583255388548698</v>
      </c>
      <c r="R5146" s="507">
        <v>-0.5983821915486498</v>
      </c>
      <c r="S5146" s="507">
        <v>-0.24935606363523011</v>
      </c>
      <c r="T5146" s="218">
        <v>-3.4688662544347708</v>
      </c>
    </row>
    <row r="5147" spans="1:20" x14ac:dyDescent="0.6">
      <c r="A5147" s="218" t="s">
        <v>14663</v>
      </c>
      <c r="B5147" s="218" t="s">
        <v>14664</v>
      </c>
      <c r="C5147" s="218">
        <v>5.6931439171285501</v>
      </c>
      <c r="D5147" s="218">
        <v>4.7113391734342596</v>
      </c>
      <c r="E5147" s="218">
        <v>5.3081743827822701</v>
      </c>
      <c r="F5147" s="218">
        <v>4.3569531241537396</v>
      </c>
      <c r="G5147" s="218">
        <v>6.6772698503127401</v>
      </c>
      <c r="H5147" s="218">
        <v>0</v>
      </c>
      <c r="I5147" t="s">
        <v>14662</v>
      </c>
      <c r="J5147" s="218" t="s">
        <v>14662</v>
      </c>
      <c r="K5147" s="218">
        <v>3</v>
      </c>
      <c r="L5147" s="218">
        <v>-0.38496953434628001</v>
      </c>
      <c r="M5147" s="218">
        <v>-1.3361907929748105</v>
      </c>
      <c r="N5147" s="218">
        <v>0.59683520934801049</v>
      </c>
      <c r="O5147" s="218">
        <v>-0.35438604928051998</v>
      </c>
      <c r="P5147" s="218">
        <v>0.98412593318419006</v>
      </c>
      <c r="Q5147" s="218">
        <v>-5.6931439171285501</v>
      </c>
      <c r="R5147" s="507">
        <v>-0.86058016366054524</v>
      </c>
      <c r="S5147" s="507">
        <v>0.12122458003374526</v>
      </c>
      <c r="T5147" s="218">
        <v>-2.35450899197218</v>
      </c>
    </row>
    <row r="5148" spans="1:20" x14ac:dyDescent="0.6">
      <c r="A5148" s="218" t="s">
        <v>14665</v>
      </c>
      <c r="B5148" s="218" t="s">
        <v>14666</v>
      </c>
      <c r="C5148" s="218">
        <v>3.6284049269404801</v>
      </c>
      <c r="D5148" s="218">
        <v>3.6849699020463502</v>
      </c>
      <c r="E5148" s="218">
        <v>0</v>
      </c>
      <c r="F5148" s="218">
        <v>0</v>
      </c>
      <c r="G5148" s="218">
        <v>0</v>
      </c>
      <c r="H5148" s="218">
        <v>0</v>
      </c>
      <c r="I5148" t="s">
        <v>14662</v>
      </c>
      <c r="J5148" s="218" t="s">
        <v>14662</v>
      </c>
      <c r="K5148" s="218">
        <v>3</v>
      </c>
      <c r="L5148" s="218">
        <v>-3.6284049269404801</v>
      </c>
      <c r="M5148" s="218">
        <v>-3.6284049269404801</v>
      </c>
      <c r="N5148" s="218">
        <v>-3.6849699020463502</v>
      </c>
      <c r="O5148" s="218">
        <v>-3.6849699020463502</v>
      </c>
      <c r="P5148" s="218">
        <v>-3.6284049269404801</v>
      </c>
      <c r="Q5148" s="218">
        <v>-3.6284049269404801</v>
      </c>
      <c r="R5148" s="507">
        <v>-3.6284049269404801</v>
      </c>
      <c r="S5148" s="507">
        <v>-3.6849699020463502</v>
      </c>
      <c r="T5148" s="218">
        <v>-3.6284049269404801</v>
      </c>
    </row>
    <row r="5149" spans="1:20" x14ac:dyDescent="0.6">
      <c r="A5149" s="218" t="s">
        <v>14667</v>
      </c>
      <c r="B5149" s="218" t="s">
        <v>14668</v>
      </c>
      <c r="C5149" s="218">
        <v>5.5705062002594801</v>
      </c>
      <c r="D5149" s="218">
        <v>5.35781494892308</v>
      </c>
      <c r="E5149" s="218">
        <v>6.4801017214854602</v>
      </c>
      <c r="F5149" s="218">
        <v>6.3507071252315503</v>
      </c>
      <c r="G5149" s="218">
        <v>1.34138912626164</v>
      </c>
      <c r="H5149" s="218">
        <v>0.123827711997599</v>
      </c>
      <c r="I5149" t="s">
        <v>14669</v>
      </c>
      <c r="J5149" s="218" t="s">
        <v>14669</v>
      </c>
      <c r="K5149" s="218">
        <v>1</v>
      </c>
      <c r="L5149" s="218">
        <v>0.90959552122598009</v>
      </c>
      <c r="M5149" s="218">
        <v>0.78020092497207028</v>
      </c>
      <c r="N5149" s="218">
        <v>1.1222867725623802</v>
      </c>
      <c r="O5149" s="218">
        <v>0.99289217630847038</v>
      </c>
      <c r="P5149" s="218">
        <v>-4.2291170739978403</v>
      </c>
      <c r="Q5149" s="218">
        <v>-5.4466784882618811</v>
      </c>
      <c r="R5149" s="507">
        <v>0.84489822309902518</v>
      </c>
      <c r="S5149" s="507">
        <v>1.0575894744354253</v>
      </c>
      <c r="T5149" s="218">
        <v>-4.8378977811298611</v>
      </c>
    </row>
    <row r="5150" spans="1:20" x14ac:dyDescent="0.6">
      <c r="A5150" s="218" t="s">
        <v>14670</v>
      </c>
      <c r="B5150" s="218" t="s">
        <v>14671</v>
      </c>
      <c r="C5150" s="218">
        <v>6.5398684937691103</v>
      </c>
      <c r="D5150" s="218">
        <v>6.5788766105651302</v>
      </c>
      <c r="E5150" s="218">
        <v>5.4881666373056897</v>
      </c>
      <c r="F5150" s="218">
        <v>5.4364638103936498</v>
      </c>
      <c r="G5150" s="218">
        <v>6.8509095364668804</v>
      </c>
      <c r="H5150" s="218">
        <v>0.123827711997599</v>
      </c>
      <c r="I5150" t="s">
        <v>14672</v>
      </c>
      <c r="J5150" s="218" t="s">
        <v>14672</v>
      </c>
      <c r="K5150" s="218">
        <v>1</v>
      </c>
      <c r="L5150" s="218">
        <v>-1.0517018564634206</v>
      </c>
      <c r="M5150" s="218">
        <v>-1.1034046833754605</v>
      </c>
      <c r="N5150" s="218">
        <v>-1.0907099732594405</v>
      </c>
      <c r="O5150" s="218">
        <v>-1.1424128001714804</v>
      </c>
      <c r="P5150" s="218">
        <v>0.31104104269777011</v>
      </c>
      <c r="Q5150" s="218">
        <v>-6.4160407817715113</v>
      </c>
      <c r="R5150" s="507">
        <v>-1.0775532699194406</v>
      </c>
      <c r="S5150" s="507">
        <v>-1.1165613867154605</v>
      </c>
      <c r="T5150" s="218">
        <v>-3.0524998695368706</v>
      </c>
    </row>
    <row r="5151" spans="1:20" x14ac:dyDescent="0.6">
      <c r="A5151" s="218" t="s">
        <v>14673</v>
      </c>
      <c r="B5151" s="218" t="s">
        <v>14674</v>
      </c>
      <c r="C5151" s="218">
        <v>6.9526844195499899</v>
      </c>
      <c r="D5151" s="218">
        <v>7.1022959070247396</v>
      </c>
      <c r="E5151" s="218">
        <v>7.0236901607631204</v>
      </c>
      <c r="F5151" s="218">
        <v>6.8363544604637196</v>
      </c>
      <c r="G5151" s="218">
        <v>7.9402501183155998</v>
      </c>
      <c r="H5151" s="218">
        <v>4.9129919972263796</v>
      </c>
      <c r="I5151" t="s">
        <v>14675</v>
      </c>
      <c r="J5151" s="218" t="s">
        <v>14675</v>
      </c>
      <c r="K5151" s="218">
        <v>1</v>
      </c>
      <c r="L5151" s="218">
        <v>7.1005741213130413E-2</v>
      </c>
      <c r="M5151" s="218">
        <v>-0.11632995908627031</v>
      </c>
      <c r="N5151" s="218">
        <v>-7.8605746261619203E-2</v>
      </c>
      <c r="O5151" s="218">
        <v>-0.26594144656101992</v>
      </c>
      <c r="P5151" s="218">
        <v>0.98756569876560985</v>
      </c>
      <c r="Q5151" s="218">
        <v>-2.0396924223236104</v>
      </c>
      <c r="R5151" s="507">
        <v>-2.2662108936569947E-2</v>
      </c>
      <c r="S5151" s="507">
        <v>-0.17227359641131956</v>
      </c>
      <c r="T5151" s="218">
        <v>-0.52606336177900026</v>
      </c>
    </row>
    <row r="5152" spans="1:20" x14ac:dyDescent="0.6">
      <c r="A5152" s="218" t="s">
        <v>14676</v>
      </c>
      <c r="B5152" s="218" t="s">
        <v>14677</v>
      </c>
      <c r="C5152" s="218">
        <v>8.1523647212200405</v>
      </c>
      <c r="D5152" s="218">
        <v>8.2456948028837598</v>
      </c>
      <c r="E5152" s="218">
        <v>8.5253319052933794</v>
      </c>
      <c r="F5152" s="218">
        <v>8.6140818515993196</v>
      </c>
      <c r="G5152" s="218">
        <v>10.481106897617501</v>
      </c>
      <c r="H5152" s="218">
        <v>9.0810833638001398</v>
      </c>
      <c r="I5152" t="s">
        <v>14678</v>
      </c>
      <c r="J5152" s="218" t="s">
        <v>14678</v>
      </c>
      <c r="K5152" s="218">
        <v>2</v>
      </c>
      <c r="L5152" s="218">
        <v>0.37296718407333884</v>
      </c>
      <c r="M5152" s="218">
        <v>0.46171713037927908</v>
      </c>
      <c r="N5152" s="218">
        <v>0.27963710240961959</v>
      </c>
      <c r="O5152" s="218">
        <v>0.36838704871555983</v>
      </c>
      <c r="P5152" s="218">
        <v>2.3287421763974603</v>
      </c>
      <c r="Q5152" s="218">
        <v>0.92871864258009929</v>
      </c>
      <c r="R5152" s="507">
        <v>0.41734215722630896</v>
      </c>
      <c r="S5152" s="507">
        <v>0.32401207556258971</v>
      </c>
      <c r="T5152" s="218">
        <v>1.6287304094887798</v>
      </c>
    </row>
    <row r="5153" spans="1:20" x14ac:dyDescent="0.6">
      <c r="A5153" s="218" t="s">
        <v>14679</v>
      </c>
      <c r="B5153" s="218" t="s">
        <v>14680</v>
      </c>
      <c r="C5153" s="218">
        <v>6.9410244701824197</v>
      </c>
      <c r="D5153" s="218">
        <v>7.0461735702501098</v>
      </c>
      <c r="E5153" s="218">
        <v>7.1165060114308396</v>
      </c>
      <c r="F5153" s="218">
        <v>7.2165483158320303</v>
      </c>
      <c r="G5153" s="218">
        <v>7.4431903228074203</v>
      </c>
      <c r="H5153" s="218">
        <v>2.6729500131332502</v>
      </c>
      <c r="I5153" t="s">
        <v>14678</v>
      </c>
      <c r="J5153" s="218" t="s">
        <v>14678</v>
      </c>
      <c r="K5153" s="218">
        <v>2</v>
      </c>
      <c r="L5153" s="218">
        <v>0.17548154124841986</v>
      </c>
      <c r="M5153" s="218">
        <v>0.27552384564961052</v>
      </c>
      <c r="N5153" s="218">
        <v>7.0332441180729788E-2</v>
      </c>
      <c r="O5153" s="218">
        <v>0.17037474558192045</v>
      </c>
      <c r="P5153" s="218">
        <v>0.50216585262500057</v>
      </c>
      <c r="Q5153" s="218">
        <v>-4.2680744570491695</v>
      </c>
      <c r="R5153" s="507">
        <v>0.22550269344901519</v>
      </c>
      <c r="S5153" s="507">
        <v>0.12035359338132512</v>
      </c>
      <c r="T5153" s="218">
        <v>-1.8829543022120845</v>
      </c>
    </row>
    <row r="5154" spans="1:20" x14ac:dyDescent="0.6">
      <c r="A5154" s="218" t="s">
        <v>14681</v>
      </c>
      <c r="B5154" s="218" t="s">
        <v>14682</v>
      </c>
      <c r="C5154" s="218">
        <v>7.2899197091175099</v>
      </c>
      <c r="D5154" s="218">
        <v>7.37484458814198</v>
      </c>
      <c r="E5154" s="218">
        <v>7.4751178093667896</v>
      </c>
      <c r="F5154" s="218">
        <v>7.6325825185918603</v>
      </c>
      <c r="G5154" s="218">
        <v>6.8699548116913096</v>
      </c>
      <c r="H5154" s="218">
        <v>0.44200174004994403</v>
      </c>
      <c r="I5154" t="s">
        <v>14683</v>
      </c>
      <c r="J5154" s="218" t="s">
        <v>14683</v>
      </c>
      <c r="K5154" s="218">
        <v>1</v>
      </c>
      <c r="L5154" s="218">
        <v>0.18519810024927974</v>
      </c>
      <c r="M5154" s="218">
        <v>0.34266280947435046</v>
      </c>
      <c r="N5154" s="218">
        <v>0.10027322122480964</v>
      </c>
      <c r="O5154" s="218">
        <v>0.25773793044988036</v>
      </c>
      <c r="P5154" s="218">
        <v>-0.41996489742620025</v>
      </c>
      <c r="Q5154" s="218">
        <v>-6.8479179690675656</v>
      </c>
      <c r="R5154" s="507">
        <v>0.2639304548618151</v>
      </c>
      <c r="S5154" s="507">
        <v>0.179005575837345</v>
      </c>
      <c r="T5154" s="218">
        <v>-3.6339414332468829</v>
      </c>
    </row>
    <row r="5155" spans="1:20" x14ac:dyDescent="0.6">
      <c r="A5155" s="218" t="s">
        <v>14684</v>
      </c>
      <c r="B5155" s="218" t="s">
        <v>14685</v>
      </c>
      <c r="C5155" s="218">
        <v>6.2970202385538903</v>
      </c>
      <c r="D5155" s="218">
        <v>6.3945095320357996</v>
      </c>
      <c r="E5155" s="218">
        <v>6.4893874077017299</v>
      </c>
      <c r="F5155" s="218">
        <v>6.6887578939025198</v>
      </c>
      <c r="G5155" s="218">
        <v>6.9978195287486002</v>
      </c>
      <c r="H5155" s="218">
        <v>5.8800928400560002</v>
      </c>
      <c r="I5155" t="s">
        <v>14686</v>
      </c>
      <c r="J5155" s="218" t="s">
        <v>14686</v>
      </c>
      <c r="K5155" s="218">
        <v>1</v>
      </c>
      <c r="L5155" s="218">
        <v>0.19236716914783969</v>
      </c>
      <c r="M5155" s="218">
        <v>0.39173765534862959</v>
      </c>
      <c r="N5155" s="218">
        <v>9.4877875665930311E-2</v>
      </c>
      <c r="O5155" s="218">
        <v>0.29424836186672021</v>
      </c>
      <c r="P5155" s="218">
        <v>0.70079929019470999</v>
      </c>
      <c r="Q5155" s="218">
        <v>-0.41692739849789007</v>
      </c>
      <c r="R5155" s="507">
        <v>0.29205241224823464</v>
      </c>
      <c r="S5155" s="507">
        <v>0.19456311876632526</v>
      </c>
      <c r="T5155" s="218">
        <v>0.14193594584840996</v>
      </c>
    </row>
    <row r="5156" spans="1:20" x14ac:dyDescent="0.6">
      <c r="A5156" s="218" t="s">
        <v>14687</v>
      </c>
      <c r="B5156" s="218" t="s">
        <v>14688</v>
      </c>
      <c r="C5156" s="218">
        <v>2.4671862765711601</v>
      </c>
      <c r="D5156" s="218">
        <v>1.92034019721447</v>
      </c>
      <c r="E5156" s="218">
        <v>0</v>
      </c>
      <c r="F5156" s="218">
        <v>0</v>
      </c>
      <c r="G5156" s="218">
        <v>0</v>
      </c>
      <c r="H5156" s="218">
        <v>0</v>
      </c>
      <c r="I5156" t="s">
        <v>14689</v>
      </c>
      <c r="J5156" s="218" t="s">
        <v>14689</v>
      </c>
      <c r="K5156" s="218">
        <v>1</v>
      </c>
      <c r="L5156" s="218">
        <v>-2.4671862765711601</v>
      </c>
      <c r="M5156" s="218">
        <v>-2.4671862765711601</v>
      </c>
      <c r="N5156" s="218">
        <v>-1.92034019721447</v>
      </c>
      <c r="O5156" s="218">
        <v>-1.92034019721447</v>
      </c>
      <c r="P5156" s="218">
        <v>-2.4671862765711601</v>
      </c>
      <c r="Q5156" s="218">
        <v>-2.4671862765711601</v>
      </c>
      <c r="R5156" s="507">
        <v>-2.4671862765711601</v>
      </c>
      <c r="S5156" s="507">
        <v>-1.92034019721447</v>
      </c>
      <c r="T5156" s="218">
        <v>-2.4671862765711601</v>
      </c>
    </row>
    <row r="5157" spans="1:20" x14ac:dyDescent="0.6">
      <c r="A5157" s="218" t="s">
        <v>14690</v>
      </c>
      <c r="B5157" s="218" t="s">
        <v>14691</v>
      </c>
      <c r="C5157" s="218">
        <v>6.7469021967962597</v>
      </c>
      <c r="D5157" s="218">
        <v>6.8482825464286901</v>
      </c>
      <c r="E5157" s="218">
        <v>7.2379017964954802</v>
      </c>
      <c r="F5157" s="218">
        <v>6.5913941870101898</v>
      </c>
      <c r="G5157" s="218">
        <v>8.5479033126342205</v>
      </c>
      <c r="H5157" s="218">
        <v>0</v>
      </c>
      <c r="I5157" t="s">
        <v>14692</v>
      </c>
      <c r="J5157" s="218" t="s">
        <v>14692</v>
      </c>
      <c r="K5157" s="218">
        <v>1</v>
      </c>
      <c r="L5157" s="218">
        <v>0.49099959969922047</v>
      </c>
      <c r="M5157" s="218">
        <v>-0.15550800978606993</v>
      </c>
      <c r="N5157" s="218">
        <v>0.3896192500667901</v>
      </c>
      <c r="O5157" s="218">
        <v>-0.2568883594185003</v>
      </c>
      <c r="P5157" s="218">
        <v>1.8010011158379609</v>
      </c>
      <c r="Q5157" s="218">
        <v>-6.7469021967962597</v>
      </c>
      <c r="R5157" s="507">
        <v>0.16774579495657527</v>
      </c>
      <c r="S5157" s="507">
        <v>6.63654453241449E-2</v>
      </c>
      <c r="T5157" s="218">
        <v>-2.4729505404791494</v>
      </c>
    </row>
    <row r="5158" spans="1:20" x14ac:dyDescent="0.6">
      <c r="A5158" s="218" t="s">
        <v>14693</v>
      </c>
      <c r="B5158" s="218" t="s">
        <v>14694</v>
      </c>
      <c r="C5158" s="218">
        <v>3.9515939628977699</v>
      </c>
      <c r="D5158" s="218">
        <v>3.7319768885464</v>
      </c>
      <c r="E5158" s="218">
        <v>4.92040727818046</v>
      </c>
      <c r="F5158" s="218">
        <v>3.8308150340406302</v>
      </c>
      <c r="G5158" s="218">
        <v>0.494726731926454</v>
      </c>
      <c r="H5158" s="218">
        <v>0</v>
      </c>
      <c r="I5158" t="s">
        <v>14695</v>
      </c>
      <c r="J5158" s="218" t="s">
        <v>14695</v>
      </c>
      <c r="K5158" s="218">
        <v>2</v>
      </c>
      <c r="L5158" s="218">
        <v>0.9688133152826901</v>
      </c>
      <c r="M5158" s="218">
        <v>-0.1207789288571397</v>
      </c>
      <c r="N5158" s="218">
        <v>1.18843038963406</v>
      </c>
      <c r="O5158" s="218">
        <v>9.8838145494230201E-2</v>
      </c>
      <c r="P5158" s="218">
        <v>-3.4568672309713158</v>
      </c>
      <c r="Q5158" s="218">
        <v>-3.9515939628977699</v>
      </c>
      <c r="R5158" s="507">
        <v>0.4240171932127752</v>
      </c>
      <c r="S5158" s="507">
        <v>0.6436342675641451</v>
      </c>
      <c r="T5158" s="218">
        <v>-3.7042305969345426</v>
      </c>
    </row>
    <row r="5159" spans="1:20" x14ac:dyDescent="0.6">
      <c r="A5159" s="218" t="s">
        <v>14696</v>
      </c>
      <c r="B5159" s="218" t="s">
        <v>14697</v>
      </c>
      <c r="C5159" s="218">
        <v>4.7855297222261397</v>
      </c>
      <c r="D5159" s="218">
        <v>4.9020613863569</v>
      </c>
      <c r="E5159" s="218">
        <v>5.0927666936904901</v>
      </c>
      <c r="F5159" s="218">
        <v>4.13111200433808</v>
      </c>
      <c r="G5159" s="218">
        <v>0.69026577864285299</v>
      </c>
      <c r="H5159" s="218">
        <v>0</v>
      </c>
      <c r="I5159" t="s">
        <v>14695</v>
      </c>
      <c r="J5159" s="218" t="s">
        <v>14695</v>
      </c>
      <c r="K5159" s="218">
        <v>2</v>
      </c>
      <c r="L5159" s="218">
        <v>0.30723697146435036</v>
      </c>
      <c r="M5159" s="218">
        <v>-0.65441771788805969</v>
      </c>
      <c r="N5159" s="218">
        <v>0.19070530733359004</v>
      </c>
      <c r="O5159" s="218">
        <v>-0.77094938201882002</v>
      </c>
      <c r="P5159" s="218">
        <v>-4.0952639435832872</v>
      </c>
      <c r="Q5159" s="218">
        <v>-4.7855297222261397</v>
      </c>
      <c r="R5159" s="507">
        <v>-0.17359037321185466</v>
      </c>
      <c r="S5159" s="507">
        <v>-0.29012203734261499</v>
      </c>
      <c r="T5159" s="218">
        <v>-4.4403968329047139</v>
      </c>
    </row>
    <row r="5160" spans="1:20" x14ac:dyDescent="0.6">
      <c r="A5160" s="218" t="s">
        <v>14698</v>
      </c>
      <c r="B5160" s="218" t="s">
        <v>14699</v>
      </c>
      <c r="C5160" s="218">
        <v>1.9120239717724901</v>
      </c>
      <c r="D5160" s="218">
        <v>1.9077970487712601</v>
      </c>
      <c r="E5160" s="218">
        <v>0</v>
      </c>
      <c r="F5160" s="218">
        <v>3.7823180287015901</v>
      </c>
      <c r="G5160" s="218">
        <v>0</v>
      </c>
      <c r="H5160" s="218">
        <v>0</v>
      </c>
      <c r="I5160" t="s">
        <v>14700</v>
      </c>
      <c r="J5160" s="218" t="s">
        <v>14700</v>
      </c>
      <c r="K5160" s="218">
        <v>2</v>
      </c>
      <c r="L5160" s="218">
        <v>-1.9120239717724901</v>
      </c>
      <c r="M5160" s="218">
        <v>1.8702940569291</v>
      </c>
      <c r="N5160" s="218">
        <v>-1.9077970487712601</v>
      </c>
      <c r="O5160" s="218">
        <v>1.87452097993033</v>
      </c>
      <c r="P5160" s="218">
        <v>-1.9120239717724901</v>
      </c>
      <c r="Q5160" s="218">
        <v>-1.9120239717724901</v>
      </c>
      <c r="R5160" s="507">
        <v>-2.086495742169503E-2</v>
      </c>
      <c r="S5160" s="507">
        <v>-1.6638034420465075E-2</v>
      </c>
      <c r="T5160" s="218">
        <v>-1.9120239717724901</v>
      </c>
    </row>
    <row r="5161" spans="1:20" x14ac:dyDescent="0.6">
      <c r="A5161" s="218" t="s">
        <v>14701</v>
      </c>
      <c r="B5161" s="218" t="s">
        <v>14702</v>
      </c>
      <c r="C5161" s="218">
        <v>2.4141963027330098</v>
      </c>
      <c r="D5161" s="218">
        <v>2.3585468617509999</v>
      </c>
      <c r="E5161" s="218">
        <v>3.5558080811108299</v>
      </c>
      <c r="F5161" s="218">
        <v>0</v>
      </c>
      <c r="G5161" s="218">
        <v>0.494726731926454</v>
      </c>
      <c r="H5161" s="218">
        <v>0</v>
      </c>
      <c r="I5161" t="s">
        <v>14700</v>
      </c>
      <c r="J5161" s="218" t="s">
        <v>14700</v>
      </c>
      <c r="K5161" s="218">
        <v>2</v>
      </c>
      <c r="L5161" s="218">
        <v>1.1416117783778201</v>
      </c>
      <c r="M5161" s="218">
        <v>-2.4141963027330098</v>
      </c>
      <c r="N5161" s="218">
        <v>1.19726121935983</v>
      </c>
      <c r="O5161" s="218">
        <v>-2.3585468617509999</v>
      </c>
      <c r="P5161" s="218">
        <v>-1.9194695708065557</v>
      </c>
      <c r="Q5161" s="218">
        <v>-2.4141963027330098</v>
      </c>
      <c r="R5161" s="507">
        <v>-0.63629226217759483</v>
      </c>
      <c r="S5161" s="507">
        <v>-0.58064282119558497</v>
      </c>
      <c r="T5161" s="218">
        <v>-2.1668329367697829</v>
      </c>
    </row>
    <row r="5162" spans="1:20" x14ac:dyDescent="0.6">
      <c r="A5162" s="218" t="s">
        <v>14703</v>
      </c>
      <c r="B5162" s="218" t="s">
        <v>14704</v>
      </c>
      <c r="C5162" s="218">
        <v>3.8268120160602099</v>
      </c>
      <c r="D5162" s="218">
        <v>3.3881093851976098</v>
      </c>
      <c r="E5162" s="218">
        <v>4.2438239041279404</v>
      </c>
      <c r="F5162" s="218">
        <v>0</v>
      </c>
      <c r="G5162" s="218">
        <v>1.0162357018798001</v>
      </c>
      <c r="H5162" s="218">
        <v>0</v>
      </c>
      <c r="I5162" t="s">
        <v>14705</v>
      </c>
      <c r="J5162" s="218" t="s">
        <v>14705</v>
      </c>
      <c r="K5162" s="218">
        <v>1</v>
      </c>
      <c r="L5162" s="218">
        <v>0.41701188806773049</v>
      </c>
      <c r="M5162" s="218">
        <v>-3.8268120160602099</v>
      </c>
      <c r="N5162" s="218">
        <v>0.85571451893033057</v>
      </c>
      <c r="O5162" s="218">
        <v>-3.3881093851976098</v>
      </c>
      <c r="P5162" s="218">
        <v>-2.8105763141804099</v>
      </c>
      <c r="Q5162" s="218">
        <v>-3.8268120160602099</v>
      </c>
      <c r="R5162" s="507">
        <v>-1.7049000639962397</v>
      </c>
      <c r="S5162" s="507">
        <v>-1.2661974331336396</v>
      </c>
      <c r="T5162" s="218">
        <v>-3.3186941651203101</v>
      </c>
    </row>
    <row r="5163" spans="1:20" x14ac:dyDescent="0.6">
      <c r="A5163" s="218" t="s">
        <v>14706</v>
      </c>
      <c r="B5163" s="218" t="s">
        <v>14707</v>
      </c>
      <c r="C5163" s="218">
        <v>5.2707001618806402</v>
      </c>
      <c r="D5163" s="218">
        <v>5.0872725828937098</v>
      </c>
      <c r="E5163" s="218">
        <v>4.3235160972553004</v>
      </c>
      <c r="F5163" s="218">
        <v>4.1431643657213097</v>
      </c>
      <c r="G5163" s="218">
        <v>1.21997385646274</v>
      </c>
      <c r="H5163" s="218">
        <v>0</v>
      </c>
      <c r="I5163" t="s">
        <v>14708</v>
      </c>
      <c r="J5163" s="218" t="s">
        <v>14708</v>
      </c>
      <c r="K5163" s="218">
        <v>1</v>
      </c>
      <c r="L5163" s="218">
        <v>-0.94718406462533977</v>
      </c>
      <c r="M5163" s="218">
        <v>-1.1275357961593304</v>
      </c>
      <c r="N5163" s="218">
        <v>-0.76375648563840937</v>
      </c>
      <c r="O5163" s="218">
        <v>-0.94410821717240001</v>
      </c>
      <c r="P5163" s="218">
        <v>-4.0507263054178999</v>
      </c>
      <c r="Q5163" s="218">
        <v>-5.2707001618806402</v>
      </c>
      <c r="R5163" s="507">
        <v>-1.0373599303923351</v>
      </c>
      <c r="S5163" s="507">
        <v>-0.85393235140540469</v>
      </c>
      <c r="T5163" s="218">
        <v>-4.66071323364927</v>
      </c>
    </row>
    <row r="5164" spans="1:20" x14ac:dyDescent="0.6">
      <c r="A5164" s="218" t="s">
        <v>14709</v>
      </c>
      <c r="B5164" s="218" t="s">
        <v>14710</v>
      </c>
      <c r="C5164" s="218">
        <v>3.5947821523177601</v>
      </c>
      <c r="D5164" s="218">
        <v>3.4799428783236599</v>
      </c>
      <c r="E5164" s="218">
        <v>0</v>
      </c>
      <c r="F5164" s="218">
        <v>3.7823180287015901</v>
      </c>
      <c r="G5164" s="218">
        <v>0</v>
      </c>
      <c r="H5164" s="218">
        <v>0</v>
      </c>
      <c r="I5164" t="s">
        <v>14711</v>
      </c>
      <c r="J5164" s="218" t="s">
        <v>14711</v>
      </c>
      <c r="K5164" s="218">
        <v>1</v>
      </c>
      <c r="L5164" s="218">
        <v>-3.5947821523177601</v>
      </c>
      <c r="M5164" s="218">
        <v>0.18753587638382996</v>
      </c>
      <c r="N5164" s="218">
        <v>-3.4799428783236599</v>
      </c>
      <c r="O5164" s="218">
        <v>0.30237515037793017</v>
      </c>
      <c r="P5164" s="218">
        <v>-3.5947821523177601</v>
      </c>
      <c r="Q5164" s="218">
        <v>-3.5947821523177601</v>
      </c>
      <c r="R5164" s="507">
        <v>-1.7036231379669651</v>
      </c>
      <c r="S5164" s="507">
        <v>-1.5887838639728649</v>
      </c>
      <c r="T5164" s="218">
        <v>-3.5947821523177601</v>
      </c>
    </row>
    <row r="5165" spans="1:20" x14ac:dyDescent="0.6">
      <c r="A5165" s="218" t="s">
        <v>14712</v>
      </c>
      <c r="B5165" s="218" t="s">
        <v>14713</v>
      </c>
      <c r="C5165" s="218">
        <v>4.3863512462152299</v>
      </c>
      <c r="D5165" s="218">
        <v>4.1277467728878197</v>
      </c>
      <c r="E5165" s="218">
        <v>5.44016568968664E-2</v>
      </c>
      <c r="F5165" s="218">
        <v>2.9888024547731802</v>
      </c>
      <c r="G5165" s="218">
        <v>0</v>
      </c>
      <c r="H5165" s="218">
        <v>0.123827711997599</v>
      </c>
      <c r="I5165" t="s">
        <v>14714</v>
      </c>
      <c r="J5165" s="218" t="s">
        <v>14714</v>
      </c>
      <c r="K5165" s="218">
        <v>1</v>
      </c>
      <c r="L5165" s="218">
        <v>-4.3319495893183637</v>
      </c>
      <c r="M5165" s="218">
        <v>-1.3975487914420497</v>
      </c>
      <c r="N5165" s="218">
        <v>-4.0733451159909535</v>
      </c>
      <c r="O5165" s="218">
        <v>-1.1389443181146395</v>
      </c>
      <c r="P5165" s="218">
        <v>-4.3863512462152299</v>
      </c>
      <c r="Q5165" s="218">
        <v>-4.2625235342176309</v>
      </c>
      <c r="R5165" s="507">
        <v>-2.8647491903802065</v>
      </c>
      <c r="S5165" s="507">
        <v>-2.6061447170527963</v>
      </c>
      <c r="T5165" s="218">
        <v>-4.3244373902164304</v>
      </c>
    </row>
    <row r="5166" spans="1:20" x14ac:dyDescent="0.6">
      <c r="A5166" s="218" t="s">
        <v>14715</v>
      </c>
      <c r="B5166" s="218" t="s">
        <v>14716</v>
      </c>
      <c r="C5166" s="218">
        <v>4.8062435299567703</v>
      </c>
      <c r="D5166" s="218">
        <v>4.5206311117342102</v>
      </c>
      <c r="E5166" s="218">
        <v>0</v>
      </c>
      <c r="F5166" s="218">
        <v>4.9217569442352103</v>
      </c>
      <c r="G5166" s="218">
        <v>0.14046909216855899</v>
      </c>
      <c r="H5166" s="218">
        <v>0</v>
      </c>
      <c r="I5166" t="s">
        <v>14717</v>
      </c>
      <c r="J5166" s="218" t="s">
        <v>14717</v>
      </c>
      <c r="K5166" s="218">
        <v>1</v>
      </c>
      <c r="L5166" s="218">
        <v>-4.8062435299567703</v>
      </c>
      <c r="M5166" s="218">
        <v>0.11551341427843997</v>
      </c>
      <c r="N5166" s="218">
        <v>-4.5206311117342102</v>
      </c>
      <c r="O5166" s="218">
        <v>0.40112583250100009</v>
      </c>
      <c r="P5166" s="218">
        <v>-4.6657744377882109</v>
      </c>
      <c r="Q5166" s="218">
        <v>-4.8062435299567703</v>
      </c>
      <c r="R5166" s="507">
        <v>-2.3453650578391652</v>
      </c>
      <c r="S5166" s="507">
        <v>-2.059752639616605</v>
      </c>
      <c r="T5166" s="218">
        <v>-4.736008983872491</v>
      </c>
    </row>
    <row r="5167" spans="1:20" x14ac:dyDescent="0.6">
      <c r="A5167" s="218" t="s">
        <v>14718</v>
      </c>
      <c r="B5167" s="218" t="s">
        <v>14719</v>
      </c>
      <c r="C5167" s="218">
        <v>6.3032789979847497</v>
      </c>
      <c r="D5167" s="218">
        <v>6.3528962421696198</v>
      </c>
      <c r="E5167" s="218">
        <v>5.4107831141541798</v>
      </c>
      <c r="F5167" s="218">
        <v>6.2213923497655603</v>
      </c>
      <c r="G5167" s="218">
        <v>0.94138514970795095</v>
      </c>
      <c r="H5167" s="218">
        <v>7.2632807816298799</v>
      </c>
      <c r="I5167" t="s">
        <v>14720</v>
      </c>
      <c r="J5167" s="218" t="s">
        <v>14720</v>
      </c>
      <c r="K5167" s="218">
        <v>1</v>
      </c>
      <c r="L5167" s="218">
        <v>-0.89249588383056988</v>
      </c>
      <c r="M5167" s="218">
        <v>-8.188664821918934E-2</v>
      </c>
      <c r="N5167" s="218">
        <v>-0.94211312801544</v>
      </c>
      <c r="O5167" s="218">
        <v>-0.13150389240405946</v>
      </c>
      <c r="P5167" s="218">
        <v>-5.3618938482767984</v>
      </c>
      <c r="Q5167" s="218">
        <v>0.96000178364513022</v>
      </c>
      <c r="R5167" s="507">
        <v>-0.48719126602487961</v>
      </c>
      <c r="S5167" s="507">
        <v>-0.53680851020974973</v>
      </c>
      <c r="T5167" s="218">
        <v>-2.2009460323158341</v>
      </c>
    </row>
    <row r="5168" spans="1:20" x14ac:dyDescent="0.6">
      <c r="A5168" s="218" t="s">
        <v>14721</v>
      </c>
      <c r="B5168" s="218" t="s">
        <v>14722</v>
      </c>
      <c r="C5168" s="218">
        <v>4.3902764041464799</v>
      </c>
      <c r="D5168" s="218">
        <v>3.74965635986434</v>
      </c>
      <c r="E5168" s="218">
        <v>0</v>
      </c>
      <c r="F5168" s="218">
        <v>5.0868517638044697</v>
      </c>
      <c r="G5168" s="218">
        <v>0</v>
      </c>
      <c r="H5168" s="218">
        <v>0</v>
      </c>
      <c r="I5168" t="s">
        <v>14723</v>
      </c>
      <c r="J5168" s="218" t="s">
        <v>14723</v>
      </c>
      <c r="K5168" s="218">
        <v>1</v>
      </c>
      <c r="L5168" s="218">
        <v>-4.3902764041464799</v>
      </c>
      <c r="M5168" s="218">
        <v>0.69657535965798978</v>
      </c>
      <c r="N5168" s="218">
        <v>-3.74965635986434</v>
      </c>
      <c r="O5168" s="218">
        <v>1.3371954039401297</v>
      </c>
      <c r="P5168" s="218">
        <v>-4.3902764041464799</v>
      </c>
      <c r="Q5168" s="218">
        <v>-4.3902764041464799</v>
      </c>
      <c r="R5168" s="507">
        <v>-1.8468505222442451</v>
      </c>
      <c r="S5168" s="507">
        <v>-1.2062304779621051</v>
      </c>
      <c r="T5168" s="218">
        <v>-4.3902764041464799</v>
      </c>
    </row>
    <row r="5169" spans="1:20" x14ac:dyDescent="0.6">
      <c r="A5169" s="218" t="s">
        <v>14724</v>
      </c>
      <c r="B5169" s="218" t="s">
        <v>14725</v>
      </c>
      <c r="C5169" s="218">
        <v>5.6446753308537199</v>
      </c>
      <c r="D5169" s="218">
        <v>5.9965126317900204</v>
      </c>
      <c r="E5169" s="218">
        <v>4.5929866856977197</v>
      </c>
      <c r="F5169" s="218">
        <v>6.1509181760203004</v>
      </c>
      <c r="G5169" s="218">
        <v>9.2540660019449703</v>
      </c>
      <c r="H5169" s="218">
        <v>0.123827711997599</v>
      </c>
      <c r="I5169" t="s">
        <v>14726</v>
      </c>
      <c r="J5169" s="218" t="s">
        <v>14726</v>
      </c>
      <c r="K5169" s="218">
        <v>2</v>
      </c>
      <c r="L5169" s="218">
        <v>-1.0516886451560001</v>
      </c>
      <c r="M5169" s="218">
        <v>0.50624284516658058</v>
      </c>
      <c r="N5169" s="218">
        <v>-1.4035259460923006</v>
      </c>
      <c r="O5169" s="218">
        <v>0.15440554423028008</v>
      </c>
      <c r="P5169" s="218">
        <v>3.6093906710912504</v>
      </c>
      <c r="Q5169" s="218">
        <v>-5.5208476188561209</v>
      </c>
      <c r="R5169" s="507">
        <v>-0.27272289999470978</v>
      </c>
      <c r="S5169" s="507">
        <v>-0.62456020093101028</v>
      </c>
      <c r="T5169" s="218">
        <v>-0.9557284738824352</v>
      </c>
    </row>
    <row r="5170" spans="1:20" x14ac:dyDescent="0.6">
      <c r="A5170" s="218" t="s">
        <v>14727</v>
      </c>
      <c r="B5170" s="218" t="s">
        <v>14728</v>
      </c>
      <c r="C5170" s="218">
        <v>2.08667114043386</v>
      </c>
      <c r="D5170" s="218">
        <v>2.0964694499797001</v>
      </c>
      <c r="E5170" s="218">
        <v>0</v>
      </c>
      <c r="F5170" s="218">
        <v>0</v>
      </c>
      <c r="G5170" s="218">
        <v>0</v>
      </c>
      <c r="H5170" s="218">
        <v>0</v>
      </c>
      <c r="I5170" t="s">
        <v>14726</v>
      </c>
      <c r="J5170" s="218" t="s">
        <v>14726</v>
      </c>
      <c r="K5170" s="218">
        <v>2</v>
      </c>
      <c r="L5170" s="218">
        <v>-2.08667114043386</v>
      </c>
      <c r="M5170" s="218">
        <v>-2.08667114043386</v>
      </c>
      <c r="N5170" s="218">
        <v>-2.0964694499797001</v>
      </c>
      <c r="O5170" s="218">
        <v>-2.0964694499797001</v>
      </c>
      <c r="P5170" s="218">
        <v>-2.08667114043386</v>
      </c>
      <c r="Q5170" s="218">
        <v>-2.08667114043386</v>
      </c>
      <c r="R5170" s="507">
        <v>-2.08667114043386</v>
      </c>
      <c r="S5170" s="507">
        <v>-2.0964694499797001</v>
      </c>
      <c r="T5170" s="218">
        <v>-2.08667114043386</v>
      </c>
    </row>
    <row r="5171" spans="1:20" x14ac:dyDescent="0.6">
      <c r="A5171" s="218" t="s">
        <v>14729</v>
      </c>
      <c r="B5171" s="218" t="s">
        <v>14730</v>
      </c>
      <c r="C5171" s="218">
        <v>2.3349518731727601</v>
      </c>
      <c r="D5171" s="218">
        <v>2.1718404023403801</v>
      </c>
      <c r="E5171" s="218">
        <v>4.26127528268945</v>
      </c>
      <c r="F5171" s="218">
        <v>0</v>
      </c>
      <c r="G5171" s="218">
        <v>0</v>
      </c>
      <c r="H5171" s="218">
        <v>0</v>
      </c>
      <c r="I5171" t="s">
        <v>14731</v>
      </c>
      <c r="J5171" s="218" t="s">
        <v>14731</v>
      </c>
      <c r="K5171" s="218">
        <v>1</v>
      </c>
      <c r="L5171" s="218">
        <v>1.9263234095166899</v>
      </c>
      <c r="M5171" s="218">
        <v>-2.3349518731727601</v>
      </c>
      <c r="N5171" s="218">
        <v>2.0894348803490699</v>
      </c>
      <c r="O5171" s="218">
        <v>-2.1718404023403801</v>
      </c>
      <c r="P5171" s="218">
        <v>-2.3349518731727601</v>
      </c>
      <c r="Q5171" s="218">
        <v>-2.3349518731727601</v>
      </c>
      <c r="R5171" s="507">
        <v>-0.2043142318280351</v>
      </c>
      <c r="S5171" s="507">
        <v>-4.1202760995655119E-2</v>
      </c>
      <c r="T5171" s="218">
        <v>-2.3349518731727601</v>
      </c>
    </row>
    <row r="5172" spans="1:20" x14ac:dyDescent="0.6">
      <c r="A5172" s="218" t="s">
        <v>14732</v>
      </c>
      <c r="B5172" s="218" t="s">
        <v>14733</v>
      </c>
      <c r="C5172" s="218">
        <v>5.5176576130882999</v>
      </c>
      <c r="D5172" s="218">
        <v>5.4253734477701503</v>
      </c>
      <c r="E5172" s="218">
        <v>5.44016568968664E-2</v>
      </c>
      <c r="F5172" s="218">
        <v>5.8558983426138402</v>
      </c>
      <c r="G5172" s="218">
        <v>0</v>
      </c>
      <c r="H5172" s="218">
        <v>0.123827711997599</v>
      </c>
      <c r="I5172" t="s">
        <v>14734</v>
      </c>
      <c r="J5172" s="218" t="s">
        <v>14734</v>
      </c>
      <c r="K5172" s="218">
        <v>1</v>
      </c>
      <c r="L5172" s="218">
        <v>-5.4632559561914338</v>
      </c>
      <c r="M5172" s="218">
        <v>0.3382407295255403</v>
      </c>
      <c r="N5172" s="218">
        <v>-5.3709717908732841</v>
      </c>
      <c r="O5172" s="218">
        <v>0.43052489484368994</v>
      </c>
      <c r="P5172" s="218">
        <v>-5.5176576130882999</v>
      </c>
      <c r="Q5172" s="218">
        <v>-5.3938299010907009</v>
      </c>
      <c r="R5172" s="507">
        <v>-2.5625076133329467</v>
      </c>
      <c r="S5172" s="507">
        <v>-2.4702234480147971</v>
      </c>
      <c r="T5172" s="218">
        <v>-5.4557437570895004</v>
      </c>
    </row>
    <row r="5173" spans="1:20" x14ac:dyDescent="0.6">
      <c r="A5173" s="218" t="s">
        <v>14735</v>
      </c>
      <c r="B5173" s="218" t="s">
        <v>14736</v>
      </c>
      <c r="C5173" s="218">
        <v>5.4674512804616198</v>
      </c>
      <c r="D5173" s="218">
        <v>5.4665800192173801</v>
      </c>
      <c r="E5173" s="218">
        <v>7.25433556681838</v>
      </c>
      <c r="F5173" s="218">
        <v>4.4057927050061503</v>
      </c>
      <c r="G5173" s="218">
        <v>1.0162357018798001</v>
      </c>
      <c r="H5173" s="218">
        <v>7.5016764163827103</v>
      </c>
      <c r="I5173" t="s">
        <v>14737</v>
      </c>
      <c r="J5173" s="218" t="s">
        <v>14737</v>
      </c>
      <c r="K5173" s="218">
        <v>1</v>
      </c>
      <c r="L5173" s="218">
        <v>1.7868842863567602</v>
      </c>
      <c r="M5173" s="218">
        <v>-1.0616585754554695</v>
      </c>
      <c r="N5173" s="218">
        <v>1.7877555476009999</v>
      </c>
      <c r="O5173" s="218">
        <v>-1.0607873142112298</v>
      </c>
      <c r="P5173" s="218">
        <v>-4.4512155785818202</v>
      </c>
      <c r="Q5173" s="218">
        <v>2.0342251359210906</v>
      </c>
      <c r="R5173" s="507">
        <v>0.36261285545064537</v>
      </c>
      <c r="S5173" s="507">
        <v>0.36348411669488501</v>
      </c>
      <c r="T5173" s="218">
        <v>-1.2084952213303648</v>
      </c>
    </row>
    <row r="5174" spans="1:20" x14ac:dyDescent="0.6">
      <c r="A5174" s="218" t="s">
        <v>14738</v>
      </c>
      <c r="B5174" s="218" t="s">
        <v>14739</v>
      </c>
      <c r="C5174" s="218">
        <v>5.8538508911532201</v>
      </c>
      <c r="D5174" s="218">
        <v>5.5506733719063304</v>
      </c>
      <c r="E5174" s="218">
        <v>5.4172845484614296</v>
      </c>
      <c r="F5174" s="218">
        <v>3.5665967164383301</v>
      </c>
      <c r="G5174" s="218">
        <v>1.0162357018798001</v>
      </c>
      <c r="H5174" s="218">
        <v>8.0431456895897195</v>
      </c>
      <c r="I5174" t="s">
        <v>14740</v>
      </c>
      <c r="J5174" s="218" t="s">
        <v>14740</v>
      </c>
      <c r="K5174" s="218">
        <v>1</v>
      </c>
      <c r="L5174" s="218">
        <v>-0.43656634269179051</v>
      </c>
      <c r="M5174" s="218">
        <v>-2.28725417471489</v>
      </c>
      <c r="N5174" s="218">
        <v>-0.13338882344490077</v>
      </c>
      <c r="O5174" s="218">
        <v>-1.9840766554680003</v>
      </c>
      <c r="P5174" s="218">
        <v>-4.8376151892734196</v>
      </c>
      <c r="Q5174" s="218">
        <v>2.1892947984364994</v>
      </c>
      <c r="R5174" s="507">
        <v>-1.3619102587033403</v>
      </c>
      <c r="S5174" s="507">
        <v>-1.0587327394564505</v>
      </c>
      <c r="T5174" s="218">
        <v>-1.3241601954184601</v>
      </c>
    </row>
    <row r="5175" spans="1:20" x14ac:dyDescent="0.6">
      <c r="A5175" s="218" t="s">
        <v>14741</v>
      </c>
      <c r="B5175" s="218" t="s">
        <v>14742</v>
      </c>
      <c r="C5175" s="218">
        <v>7.2155472693450298</v>
      </c>
      <c r="D5175" s="218">
        <v>7.41805135690766</v>
      </c>
      <c r="E5175" s="218">
        <v>7.6569717031315596</v>
      </c>
      <c r="F5175" s="218">
        <v>8.0082957389553506</v>
      </c>
      <c r="G5175" s="218">
        <v>2.7278094371752499</v>
      </c>
      <c r="H5175" s="218">
        <v>7.2429388068600504</v>
      </c>
      <c r="I5175" t="s">
        <v>14743</v>
      </c>
      <c r="J5175" s="218" t="s">
        <v>14743</v>
      </c>
      <c r="K5175" s="218">
        <v>2</v>
      </c>
      <c r="L5175" s="218">
        <v>0.44142443378652985</v>
      </c>
      <c r="M5175" s="218">
        <v>0.79274846961032086</v>
      </c>
      <c r="N5175" s="218">
        <v>0.23892034622389957</v>
      </c>
      <c r="O5175" s="218">
        <v>0.59024438204769059</v>
      </c>
      <c r="P5175" s="218">
        <v>-4.4877378321697794</v>
      </c>
      <c r="Q5175" s="218">
        <v>2.7391537515020659E-2</v>
      </c>
      <c r="R5175" s="507">
        <v>0.61708645169842535</v>
      </c>
      <c r="S5175" s="507">
        <v>0.41458236413579508</v>
      </c>
      <c r="T5175" s="218">
        <v>-2.2301731473273794</v>
      </c>
    </row>
    <row r="5176" spans="1:20" x14ac:dyDescent="0.6">
      <c r="A5176" s="218" t="s">
        <v>14744</v>
      </c>
      <c r="B5176" s="218" t="s">
        <v>14745</v>
      </c>
      <c r="C5176" s="218">
        <v>7.63161433681472</v>
      </c>
      <c r="D5176" s="218">
        <v>7.8356075076724698</v>
      </c>
      <c r="E5176" s="218">
        <v>7.0780429041224702</v>
      </c>
      <c r="F5176" s="218">
        <v>7.7014442288892697</v>
      </c>
      <c r="G5176" s="218">
        <v>8.1875029447595793</v>
      </c>
      <c r="H5176" s="218">
        <v>6.7893077839676303</v>
      </c>
      <c r="I5176" t="s">
        <v>14743</v>
      </c>
      <c r="J5176" s="218" t="s">
        <v>14743</v>
      </c>
      <c r="K5176" s="218">
        <v>2</v>
      </c>
      <c r="L5176" s="218">
        <v>-0.55357143269224984</v>
      </c>
      <c r="M5176" s="218">
        <v>6.9829892074549704E-2</v>
      </c>
      <c r="N5176" s="218">
        <v>-0.75756460354999966</v>
      </c>
      <c r="O5176" s="218">
        <v>-0.13416327878320011</v>
      </c>
      <c r="P5176" s="218">
        <v>0.55588860794485928</v>
      </c>
      <c r="Q5176" s="218">
        <v>-0.84230655284708966</v>
      </c>
      <c r="R5176" s="507">
        <v>-0.24187077030885007</v>
      </c>
      <c r="S5176" s="507">
        <v>-0.44586394116659989</v>
      </c>
      <c r="T5176" s="218">
        <v>-0.14320897245111519</v>
      </c>
    </row>
    <row r="5177" spans="1:20" x14ac:dyDescent="0.6">
      <c r="A5177" s="218" t="s">
        <v>14746</v>
      </c>
      <c r="B5177" s="218" t="s">
        <v>14747</v>
      </c>
      <c r="C5177" s="218">
        <v>5.2492486807687104</v>
      </c>
      <c r="D5177" s="218">
        <v>5.3474026708214302</v>
      </c>
      <c r="E5177" s="218">
        <v>0</v>
      </c>
      <c r="F5177" s="218">
        <v>3.70637164836501</v>
      </c>
      <c r="G5177" s="218">
        <v>0</v>
      </c>
      <c r="H5177" s="218">
        <v>0</v>
      </c>
      <c r="I5177" t="s">
        <v>14748</v>
      </c>
      <c r="J5177" s="218" t="s">
        <v>14748</v>
      </c>
      <c r="K5177" s="218">
        <v>1</v>
      </c>
      <c r="L5177" s="218">
        <v>-5.2492486807687104</v>
      </c>
      <c r="M5177" s="218">
        <v>-1.5428770324037004</v>
      </c>
      <c r="N5177" s="218">
        <v>-5.3474026708214302</v>
      </c>
      <c r="O5177" s="218">
        <v>-1.6410310224564202</v>
      </c>
      <c r="P5177" s="218">
        <v>-5.2492486807687104</v>
      </c>
      <c r="Q5177" s="218">
        <v>-5.2492486807687104</v>
      </c>
      <c r="R5177" s="507">
        <v>-3.3960628565862052</v>
      </c>
      <c r="S5177" s="507">
        <v>-3.494216846638925</v>
      </c>
      <c r="T5177" s="218">
        <v>-5.2492486807687104</v>
      </c>
    </row>
    <row r="5178" spans="1:20" x14ac:dyDescent="0.6">
      <c r="A5178" s="218" t="s">
        <v>14749</v>
      </c>
      <c r="B5178" s="218" t="s">
        <v>14750</v>
      </c>
      <c r="C5178" s="218">
        <v>5.6739514382173404</v>
      </c>
      <c r="D5178" s="218">
        <v>5.8228362388119201</v>
      </c>
      <c r="E5178" s="218">
        <v>7.2025810694714698</v>
      </c>
      <c r="F5178" s="218">
        <v>4.9887429817132602</v>
      </c>
      <c r="G5178" s="218">
        <v>8.5336417527742903</v>
      </c>
      <c r="H5178" s="218">
        <v>0.123827711997599</v>
      </c>
      <c r="I5178" t="s">
        <v>14751</v>
      </c>
      <c r="J5178" s="218" t="s">
        <v>14751</v>
      </c>
      <c r="K5178" s="218">
        <v>2</v>
      </c>
      <c r="L5178" s="218">
        <v>1.5286296312541294</v>
      </c>
      <c r="M5178" s="218">
        <v>-0.68520845650408013</v>
      </c>
      <c r="N5178" s="218">
        <v>1.3797448306595497</v>
      </c>
      <c r="O5178" s="218">
        <v>-0.83409325709865989</v>
      </c>
      <c r="P5178" s="218">
        <v>2.8596903145569499</v>
      </c>
      <c r="Q5178" s="218">
        <v>-5.5501237262197414</v>
      </c>
      <c r="R5178" s="507">
        <v>0.42171058737502465</v>
      </c>
      <c r="S5178" s="507">
        <v>0.27282578678044489</v>
      </c>
      <c r="T5178" s="218">
        <v>-1.3452167058313957</v>
      </c>
    </row>
    <row r="5179" spans="1:20" x14ac:dyDescent="0.6">
      <c r="A5179" s="218" t="s">
        <v>14752</v>
      </c>
      <c r="B5179" s="218" t="s">
        <v>14753</v>
      </c>
      <c r="C5179" s="218">
        <v>5.6389131109654196</v>
      </c>
      <c r="D5179" s="218">
        <v>5.9711166142209002</v>
      </c>
      <c r="E5179" s="218">
        <v>5.3193254622890498</v>
      </c>
      <c r="F5179" s="218">
        <v>5.5521659113610404</v>
      </c>
      <c r="G5179" s="218">
        <v>0.94138514970795095</v>
      </c>
      <c r="H5179" s="218">
        <v>0.123827711997599</v>
      </c>
      <c r="I5179" t="s">
        <v>14751</v>
      </c>
      <c r="J5179" s="218" t="s">
        <v>14751</v>
      </c>
      <c r="K5179" s="218">
        <v>2</v>
      </c>
      <c r="L5179" s="218">
        <v>-0.3195876486763698</v>
      </c>
      <c r="M5179" s="218">
        <v>-8.6747199604379155E-2</v>
      </c>
      <c r="N5179" s="218">
        <v>-0.65179115193185044</v>
      </c>
      <c r="O5179" s="218">
        <v>-0.4189507028598598</v>
      </c>
      <c r="P5179" s="218">
        <v>-4.6975279612574683</v>
      </c>
      <c r="Q5179" s="218">
        <v>-5.5150853989678206</v>
      </c>
      <c r="R5179" s="507">
        <v>-0.20316742414037448</v>
      </c>
      <c r="S5179" s="507">
        <v>-0.53537092739585512</v>
      </c>
      <c r="T5179" s="218">
        <v>-5.1063066801126444</v>
      </c>
    </row>
    <row r="5180" spans="1:20" x14ac:dyDescent="0.6">
      <c r="A5180" s="218" t="s">
        <v>14754</v>
      </c>
      <c r="B5180" s="218" t="s">
        <v>14755</v>
      </c>
      <c r="C5180" s="218">
        <v>4.8987007306957704</v>
      </c>
      <c r="D5180" s="218">
        <v>4.9998548719443701</v>
      </c>
      <c r="E5180" s="218">
        <v>4.3617699885453796</v>
      </c>
      <c r="F5180" s="218">
        <v>5.4177338392188501</v>
      </c>
      <c r="G5180" s="218">
        <v>0.26846663313173802</v>
      </c>
      <c r="H5180" s="218">
        <v>0</v>
      </c>
      <c r="I5180" t="s">
        <v>14756</v>
      </c>
      <c r="J5180" s="218" t="s">
        <v>14756</v>
      </c>
      <c r="K5180" s="218">
        <v>2</v>
      </c>
      <c r="L5180" s="218">
        <v>-0.53693074215039083</v>
      </c>
      <c r="M5180" s="218">
        <v>0.51903310852307971</v>
      </c>
      <c r="N5180" s="218">
        <v>-0.6380848833989905</v>
      </c>
      <c r="O5180" s="218">
        <v>0.41787896727448004</v>
      </c>
      <c r="P5180" s="218">
        <v>-4.6302340975640321</v>
      </c>
      <c r="Q5180" s="218">
        <v>-4.8987007306957704</v>
      </c>
      <c r="R5180" s="507">
        <v>-8.9488168136555579E-3</v>
      </c>
      <c r="S5180" s="507">
        <v>-0.11010295806225523</v>
      </c>
      <c r="T5180" s="218">
        <v>-4.7644674141299017</v>
      </c>
    </row>
    <row r="5181" spans="1:20" x14ac:dyDescent="0.6">
      <c r="A5181" s="218" t="s">
        <v>14757</v>
      </c>
      <c r="B5181" s="218" t="s">
        <v>14758</v>
      </c>
      <c r="C5181" s="218">
        <v>5.3463977325549497</v>
      </c>
      <c r="D5181" s="218">
        <v>5.3450785903899698</v>
      </c>
      <c r="E5181" s="218">
        <v>4.0731753816893796</v>
      </c>
      <c r="F5181" s="218">
        <v>5.4097742037190297</v>
      </c>
      <c r="G5181" s="218">
        <v>0.26846663313173802</v>
      </c>
      <c r="H5181" s="218">
        <v>0</v>
      </c>
      <c r="I5181" t="s">
        <v>14756</v>
      </c>
      <c r="J5181" s="218" t="s">
        <v>14756</v>
      </c>
      <c r="K5181" s="218">
        <v>2</v>
      </c>
      <c r="L5181" s="218">
        <v>-1.27322235086557</v>
      </c>
      <c r="M5181" s="218">
        <v>6.3376471164080073E-2</v>
      </c>
      <c r="N5181" s="218">
        <v>-1.2719032087005901</v>
      </c>
      <c r="O5181" s="218">
        <v>6.4695613329059931E-2</v>
      </c>
      <c r="P5181" s="218">
        <v>-5.0779310994232114</v>
      </c>
      <c r="Q5181" s="218">
        <v>-5.3463977325549497</v>
      </c>
      <c r="R5181" s="507">
        <v>-0.60492293985074497</v>
      </c>
      <c r="S5181" s="507">
        <v>-0.60360379768576511</v>
      </c>
      <c r="T5181" s="218">
        <v>-5.212164415989081</v>
      </c>
    </row>
    <row r="5182" spans="1:20" x14ac:dyDescent="0.6">
      <c r="A5182" s="218" t="s">
        <v>14759</v>
      </c>
      <c r="B5182" s="218" t="s">
        <v>14760</v>
      </c>
      <c r="C5182" s="218">
        <v>4.1613696118938996</v>
      </c>
      <c r="D5182" s="218">
        <v>3.7740491983575399</v>
      </c>
      <c r="E5182" s="218">
        <v>0</v>
      </c>
      <c r="F5182" s="218">
        <v>1.6535746354399601</v>
      </c>
      <c r="G5182" s="218">
        <v>0</v>
      </c>
      <c r="H5182" s="218">
        <v>0</v>
      </c>
      <c r="I5182" t="s">
        <v>14761</v>
      </c>
      <c r="J5182" s="218" t="s">
        <v>14761</v>
      </c>
      <c r="K5182" s="218">
        <v>1</v>
      </c>
      <c r="L5182" s="218">
        <v>-4.1613696118938996</v>
      </c>
      <c r="M5182" s="218">
        <v>-2.5077949764539396</v>
      </c>
      <c r="N5182" s="218">
        <v>-3.7740491983575399</v>
      </c>
      <c r="O5182" s="218">
        <v>-2.1204745629175799</v>
      </c>
      <c r="P5182" s="218">
        <v>-4.1613696118938996</v>
      </c>
      <c r="Q5182" s="218">
        <v>-4.1613696118938996</v>
      </c>
      <c r="R5182" s="507">
        <v>-3.3345822941739196</v>
      </c>
      <c r="S5182" s="507">
        <v>-2.9472618806375599</v>
      </c>
      <c r="T5182" s="218">
        <v>-4.1613696118938996</v>
      </c>
    </row>
    <row r="5183" spans="1:20" x14ac:dyDescent="0.6">
      <c r="A5183" s="218" t="s">
        <v>14762</v>
      </c>
      <c r="B5183" s="218" t="s">
        <v>14763</v>
      </c>
      <c r="C5183" s="218">
        <v>4.5266922827211298</v>
      </c>
      <c r="D5183" s="218">
        <v>4.3733158137038703</v>
      </c>
      <c r="E5183" s="218">
        <v>4.2320712604096098</v>
      </c>
      <c r="F5183" s="218">
        <v>4.6449480410864501</v>
      </c>
      <c r="G5183" s="218">
        <v>1.21997385646274</v>
      </c>
      <c r="H5183" s="218">
        <v>0</v>
      </c>
      <c r="I5183" t="s">
        <v>14764</v>
      </c>
      <c r="J5183" s="218" t="s">
        <v>14764</v>
      </c>
      <c r="K5183" s="218">
        <v>1</v>
      </c>
      <c r="L5183" s="218">
        <v>-0.29462102231151999</v>
      </c>
      <c r="M5183" s="218">
        <v>0.11825575836532032</v>
      </c>
      <c r="N5183" s="218">
        <v>-0.14124455329426056</v>
      </c>
      <c r="O5183" s="218">
        <v>0.27163222738257975</v>
      </c>
      <c r="P5183" s="218">
        <v>-3.3067184262583895</v>
      </c>
      <c r="Q5183" s="218">
        <v>-4.5266922827211298</v>
      </c>
      <c r="R5183" s="507">
        <v>-8.8182631973099834E-2</v>
      </c>
      <c r="S5183" s="507">
        <v>6.5193837044159597E-2</v>
      </c>
      <c r="T5183" s="218">
        <v>-3.9167053544897596</v>
      </c>
    </row>
    <row r="5184" spans="1:20" x14ac:dyDescent="0.6">
      <c r="A5184" s="218" t="s">
        <v>14765</v>
      </c>
      <c r="B5184" s="218" t="s">
        <v>14766</v>
      </c>
      <c r="C5184" s="218">
        <v>5.3012489754737997</v>
      </c>
      <c r="D5184" s="218">
        <v>5.4154391593530598</v>
      </c>
      <c r="E5184" s="218">
        <v>5.8700882683593703</v>
      </c>
      <c r="F5184" s="218">
        <v>4.1503477473907902</v>
      </c>
      <c r="G5184" s="218">
        <v>1.21997385646274</v>
      </c>
      <c r="H5184" s="218">
        <v>0</v>
      </c>
      <c r="I5184" t="s">
        <v>14767</v>
      </c>
      <c r="J5184" s="218" t="s">
        <v>14767</v>
      </c>
      <c r="K5184" s="218">
        <v>1</v>
      </c>
      <c r="L5184" s="218">
        <v>0.56883929288557056</v>
      </c>
      <c r="M5184" s="218">
        <v>-1.1509012280830095</v>
      </c>
      <c r="N5184" s="218">
        <v>0.4546491090063105</v>
      </c>
      <c r="O5184" s="218">
        <v>-1.2650914119622696</v>
      </c>
      <c r="P5184" s="218">
        <v>-4.0812751190110594</v>
      </c>
      <c r="Q5184" s="218">
        <v>-5.3012489754737997</v>
      </c>
      <c r="R5184" s="507">
        <v>-0.29103096759871949</v>
      </c>
      <c r="S5184" s="507">
        <v>-0.40522115147797955</v>
      </c>
      <c r="T5184" s="218">
        <v>-4.6912620472424296</v>
      </c>
    </row>
    <row r="5185" spans="1:20" x14ac:dyDescent="0.6">
      <c r="A5185" s="218" t="s">
        <v>14768</v>
      </c>
      <c r="B5185" s="218" t="s">
        <v>14769</v>
      </c>
      <c r="C5185" s="218">
        <v>6.1362850983347199</v>
      </c>
      <c r="D5185" s="218">
        <v>6.01271029023395</v>
      </c>
      <c r="E5185" s="218">
        <v>4.9778339532873197</v>
      </c>
      <c r="F5185" s="218">
        <v>7.1118911180716502</v>
      </c>
      <c r="G5185" s="218">
        <v>0.94138514970795095</v>
      </c>
      <c r="H5185" s="218">
        <v>0.123827711997599</v>
      </c>
      <c r="I5185" t="s">
        <v>14770</v>
      </c>
      <c r="J5185" s="218" t="s">
        <v>14770</v>
      </c>
      <c r="K5185" s="218">
        <v>1</v>
      </c>
      <c r="L5185" s="218">
        <v>-1.1584511450474002</v>
      </c>
      <c r="M5185" s="218">
        <v>0.97560601973693029</v>
      </c>
      <c r="N5185" s="218">
        <v>-1.0348763369466303</v>
      </c>
      <c r="O5185" s="218">
        <v>1.0991808278377002</v>
      </c>
      <c r="P5185" s="218">
        <v>-5.1948999486267686</v>
      </c>
      <c r="Q5185" s="218">
        <v>-6.0124573863371209</v>
      </c>
      <c r="R5185" s="507">
        <v>-9.1422562655234962E-2</v>
      </c>
      <c r="S5185" s="507">
        <v>3.2152245445534966E-2</v>
      </c>
      <c r="T5185" s="218">
        <v>-5.6036786674819448</v>
      </c>
    </row>
    <row r="5186" spans="1:20" x14ac:dyDescent="0.6">
      <c r="A5186" s="218" t="s">
        <v>14771</v>
      </c>
      <c r="B5186" s="218" t="s">
        <v>14772</v>
      </c>
      <c r="C5186" s="218">
        <v>5.9606593865010797</v>
      </c>
      <c r="D5186" s="218">
        <v>6.0609481354974299</v>
      </c>
      <c r="E5186" s="218">
        <v>4.7077529267221401</v>
      </c>
      <c r="F5186" s="218">
        <v>5.8218117718890801</v>
      </c>
      <c r="G5186" s="218">
        <v>9.7591523586062596</v>
      </c>
      <c r="H5186" s="218">
        <v>0</v>
      </c>
      <c r="I5186" t="s">
        <v>14773</v>
      </c>
      <c r="J5186" s="218" t="s">
        <v>14773</v>
      </c>
      <c r="K5186" s="218">
        <v>1</v>
      </c>
      <c r="L5186" s="218">
        <v>-1.2529064597789397</v>
      </c>
      <c r="M5186" s="218">
        <v>-0.13884761461199968</v>
      </c>
      <c r="N5186" s="218">
        <v>-1.3531952087752899</v>
      </c>
      <c r="O5186" s="218">
        <v>-0.23913636360834989</v>
      </c>
      <c r="P5186" s="218">
        <v>3.7984929721051799</v>
      </c>
      <c r="Q5186" s="218">
        <v>-5.9606593865010797</v>
      </c>
      <c r="R5186" s="507">
        <v>-0.69587703719546967</v>
      </c>
      <c r="S5186" s="507">
        <v>-0.79616578619181988</v>
      </c>
      <c r="T5186" s="218">
        <v>-1.0810832071979499</v>
      </c>
    </row>
    <row r="5187" spans="1:20" x14ac:dyDescent="0.6">
      <c r="A5187" s="218" t="s">
        <v>14774</v>
      </c>
      <c r="B5187" s="218" t="s">
        <v>14775</v>
      </c>
      <c r="C5187" s="218">
        <v>5.9130259108906298</v>
      </c>
      <c r="D5187" s="218">
        <v>5.9756308724695799</v>
      </c>
      <c r="E5187" s="218">
        <v>4.8433221487959903</v>
      </c>
      <c r="F5187" s="218">
        <v>6.1485286331550402</v>
      </c>
      <c r="G5187" s="218">
        <v>0.77891856884019794</v>
      </c>
      <c r="H5187" s="218">
        <v>0.123827711997599</v>
      </c>
      <c r="I5187" t="s">
        <v>14776</v>
      </c>
      <c r="J5187" s="218" t="s">
        <v>14776</v>
      </c>
      <c r="K5187" s="218">
        <v>2</v>
      </c>
      <c r="L5187" s="218">
        <v>-1.0697037620946395</v>
      </c>
      <c r="M5187" s="218">
        <v>0.23550272226441038</v>
      </c>
      <c r="N5187" s="218">
        <v>-1.1323087236735896</v>
      </c>
      <c r="O5187" s="218">
        <v>0.17289776068546026</v>
      </c>
      <c r="P5187" s="218">
        <v>-5.1341073420504317</v>
      </c>
      <c r="Q5187" s="218">
        <v>-5.7891981988930308</v>
      </c>
      <c r="R5187" s="507">
        <v>-0.41710051991511454</v>
      </c>
      <c r="S5187" s="507">
        <v>-0.47970548149406467</v>
      </c>
      <c r="T5187" s="218">
        <v>-5.4616527704717317</v>
      </c>
    </row>
    <row r="5188" spans="1:20" x14ac:dyDescent="0.6">
      <c r="A5188" s="218" t="s">
        <v>14777</v>
      </c>
      <c r="B5188" s="218" t="s">
        <v>14778</v>
      </c>
      <c r="C5188" s="218">
        <v>5.3999434423480501</v>
      </c>
      <c r="D5188" s="218">
        <v>5.5415680964828198</v>
      </c>
      <c r="E5188" s="218">
        <v>0.206284812912989</v>
      </c>
      <c r="F5188" s="218">
        <v>5.1029850898658298</v>
      </c>
      <c r="G5188" s="218">
        <v>0</v>
      </c>
      <c r="H5188" s="218">
        <v>0</v>
      </c>
      <c r="I5188" t="s">
        <v>14776</v>
      </c>
      <c r="J5188" s="218" t="s">
        <v>14776</v>
      </c>
      <c r="K5188" s="218">
        <v>2</v>
      </c>
      <c r="L5188" s="218">
        <v>-5.1936586294350615</v>
      </c>
      <c r="M5188" s="218">
        <v>-0.29695835248222036</v>
      </c>
      <c r="N5188" s="218">
        <v>-5.3352832835698312</v>
      </c>
      <c r="O5188" s="218">
        <v>-0.43858300661699001</v>
      </c>
      <c r="P5188" s="218">
        <v>-5.3999434423480501</v>
      </c>
      <c r="Q5188" s="218">
        <v>-5.3999434423480501</v>
      </c>
      <c r="R5188" s="507">
        <v>-2.7453084909586409</v>
      </c>
      <c r="S5188" s="507">
        <v>-2.8869331450934106</v>
      </c>
      <c r="T5188" s="218">
        <v>-5.3999434423480501</v>
      </c>
    </row>
    <row r="5189" spans="1:20" x14ac:dyDescent="0.6">
      <c r="A5189" s="218" t="s">
        <v>14779</v>
      </c>
      <c r="B5189" s="218" t="s">
        <v>14780</v>
      </c>
      <c r="C5189" s="218">
        <v>6.2361673325712301</v>
      </c>
      <c r="D5189" s="218">
        <v>6.1992548121709303</v>
      </c>
      <c r="E5189" s="218">
        <v>5.5592602778973497</v>
      </c>
      <c r="F5189" s="218">
        <v>5.8870496530284901</v>
      </c>
      <c r="G5189" s="218">
        <v>0.69026577864285299</v>
      </c>
      <c r="H5189" s="218">
        <v>5.3018740262653301</v>
      </c>
      <c r="I5189" t="s">
        <v>14781</v>
      </c>
      <c r="J5189" s="218" t="s">
        <v>14781</v>
      </c>
      <c r="K5189" s="218">
        <v>1</v>
      </c>
      <c r="L5189" s="218">
        <v>-0.67690705467388046</v>
      </c>
      <c r="M5189" s="218">
        <v>-0.34911767954273998</v>
      </c>
      <c r="N5189" s="218">
        <v>-0.63999453427358066</v>
      </c>
      <c r="O5189" s="218">
        <v>-0.31220515914244018</v>
      </c>
      <c r="P5189" s="218">
        <v>-5.5459015539283776</v>
      </c>
      <c r="Q5189" s="218">
        <v>-0.93429330630590002</v>
      </c>
      <c r="R5189" s="507">
        <v>-0.51301236710831022</v>
      </c>
      <c r="S5189" s="507">
        <v>-0.47609984670801042</v>
      </c>
      <c r="T5189" s="218">
        <v>-3.2400974301171388</v>
      </c>
    </row>
    <row r="5190" spans="1:20" x14ac:dyDescent="0.6">
      <c r="A5190" s="218" t="s">
        <v>14782</v>
      </c>
      <c r="B5190" s="218" t="s">
        <v>14783</v>
      </c>
      <c r="C5190" s="218">
        <v>7.4323547185666801</v>
      </c>
      <c r="D5190" s="218">
        <v>7.6180191290036197</v>
      </c>
      <c r="E5190" s="218">
        <v>7.8282383396234199</v>
      </c>
      <c r="F5190" s="218">
        <v>7.83058725178884</v>
      </c>
      <c r="G5190" s="218">
        <v>5.0536756771433602</v>
      </c>
      <c r="H5190" s="218">
        <v>7.6128579151939304</v>
      </c>
      <c r="I5190" t="s">
        <v>14784</v>
      </c>
      <c r="J5190" s="218" t="s">
        <v>14784</v>
      </c>
      <c r="K5190" s="218">
        <v>1</v>
      </c>
      <c r="L5190" s="218">
        <v>0.3958836210567398</v>
      </c>
      <c r="M5190" s="218">
        <v>0.3982325332221599</v>
      </c>
      <c r="N5190" s="218">
        <v>0.2102192106198002</v>
      </c>
      <c r="O5190" s="218">
        <v>0.2125681227852203</v>
      </c>
      <c r="P5190" s="218">
        <v>-2.3786790414233199</v>
      </c>
      <c r="Q5190" s="218">
        <v>0.18050319662725034</v>
      </c>
      <c r="R5190" s="507">
        <v>0.39705807713944985</v>
      </c>
      <c r="S5190" s="507">
        <v>0.21139366670251025</v>
      </c>
      <c r="T5190" s="218">
        <v>-1.0990879223980348</v>
      </c>
    </row>
    <row r="5191" spans="1:20" x14ac:dyDescent="0.6">
      <c r="A5191" s="218" t="s">
        <v>14785</v>
      </c>
      <c r="B5191" s="218" t="s">
        <v>14786</v>
      </c>
      <c r="C5191" s="218">
        <v>6.9490300083127199</v>
      </c>
      <c r="D5191" s="218">
        <v>7.00995507340052</v>
      </c>
      <c r="E5191" s="218">
        <v>6.5120397753267998</v>
      </c>
      <c r="F5191" s="218">
        <v>7.4413417355292202</v>
      </c>
      <c r="G5191" s="218">
        <v>0.94138514970795095</v>
      </c>
      <c r="H5191" s="218">
        <v>8.5305797654319608</v>
      </c>
      <c r="I5191" t="s">
        <v>14787</v>
      </c>
      <c r="J5191" s="218" t="s">
        <v>14787</v>
      </c>
      <c r="K5191" s="218">
        <v>1</v>
      </c>
      <c r="L5191" s="218">
        <v>-0.4369902329859201</v>
      </c>
      <c r="M5191" s="218">
        <v>0.49231172721650029</v>
      </c>
      <c r="N5191" s="218">
        <v>-0.49791529807372026</v>
      </c>
      <c r="O5191" s="218">
        <v>0.43138666212870014</v>
      </c>
      <c r="P5191" s="218">
        <v>-6.0076448586047686</v>
      </c>
      <c r="Q5191" s="218">
        <v>1.581549757119241</v>
      </c>
      <c r="R5191" s="507">
        <v>2.7660747115290096E-2</v>
      </c>
      <c r="S5191" s="507">
        <v>-3.326431797251006E-2</v>
      </c>
      <c r="T5191" s="218">
        <v>-2.2130475507427638</v>
      </c>
    </row>
    <row r="5192" spans="1:20" x14ac:dyDescent="0.6">
      <c r="A5192" s="218" t="s">
        <v>14788</v>
      </c>
      <c r="B5192" s="218" t="s">
        <v>14789</v>
      </c>
      <c r="C5192" s="218">
        <v>5.4702353281926097</v>
      </c>
      <c r="D5192" s="218">
        <v>5.5577157355295297</v>
      </c>
      <c r="E5192" s="218">
        <v>4.5367727266343403</v>
      </c>
      <c r="F5192" s="218">
        <v>6.2253659136839996</v>
      </c>
      <c r="G5192" s="218">
        <v>7.4397953026504497</v>
      </c>
      <c r="H5192" s="218">
        <v>0.123827711997599</v>
      </c>
      <c r="I5192" t="s">
        <v>14790</v>
      </c>
      <c r="J5192" s="218" t="s">
        <v>14790</v>
      </c>
      <c r="K5192" s="218">
        <v>1</v>
      </c>
      <c r="L5192" s="218">
        <v>-0.93346260155826943</v>
      </c>
      <c r="M5192" s="218">
        <v>0.75513058549138989</v>
      </c>
      <c r="N5192" s="218">
        <v>-1.0209430088951894</v>
      </c>
      <c r="O5192" s="218">
        <v>0.66765017815446992</v>
      </c>
      <c r="P5192" s="218">
        <v>1.96955997445784</v>
      </c>
      <c r="Q5192" s="218">
        <v>-5.3464076161950107</v>
      </c>
      <c r="R5192" s="507">
        <v>-8.916600803343977E-2</v>
      </c>
      <c r="S5192" s="507">
        <v>-0.17664641537035974</v>
      </c>
      <c r="T5192" s="218">
        <v>-1.6884238208685853</v>
      </c>
    </row>
    <row r="5193" spans="1:20" x14ac:dyDescent="0.6">
      <c r="A5193" s="218" t="s">
        <v>14791</v>
      </c>
      <c r="B5193" s="218" t="s">
        <v>14792</v>
      </c>
      <c r="C5193" s="218">
        <v>0</v>
      </c>
      <c r="D5193" s="218">
        <v>0</v>
      </c>
      <c r="E5193" s="218">
        <v>0</v>
      </c>
      <c r="F5193" s="218">
        <v>0</v>
      </c>
      <c r="G5193" s="218">
        <v>0</v>
      </c>
      <c r="H5193" s="218">
        <v>0</v>
      </c>
      <c r="I5193" t="s">
        <v>14793</v>
      </c>
      <c r="J5193" s="218" t="s">
        <v>14793</v>
      </c>
      <c r="K5193" s="218">
        <v>2</v>
      </c>
      <c r="L5193" s="218">
        <v>0</v>
      </c>
      <c r="M5193" s="218">
        <v>0</v>
      </c>
      <c r="N5193" s="218">
        <v>0</v>
      </c>
      <c r="O5193" s="218">
        <v>0</v>
      </c>
      <c r="P5193" s="218">
        <v>0</v>
      </c>
      <c r="Q5193" s="218">
        <v>0</v>
      </c>
      <c r="R5193" s="507">
        <v>0</v>
      </c>
      <c r="S5193" s="507">
        <v>0</v>
      </c>
      <c r="T5193" s="218">
        <v>0</v>
      </c>
    </row>
    <row r="5194" spans="1:20" x14ac:dyDescent="0.6">
      <c r="A5194" s="218" t="s">
        <v>14794</v>
      </c>
      <c r="B5194" s="218" t="s">
        <v>14795</v>
      </c>
      <c r="C5194" s="218">
        <v>5.5221363611110998</v>
      </c>
      <c r="D5194" s="218">
        <v>5.2476612429676797</v>
      </c>
      <c r="E5194" s="218">
        <v>5.5271600290109104</v>
      </c>
      <c r="F5194" s="218">
        <v>5.4452517393912396</v>
      </c>
      <c r="G5194" s="218">
        <v>0.59580657787600999</v>
      </c>
      <c r="H5194" s="218">
        <v>7.4988198169906601</v>
      </c>
      <c r="I5194" t="s">
        <v>14793</v>
      </c>
      <c r="J5194" s="218" t="s">
        <v>14793</v>
      </c>
      <c r="K5194" s="218">
        <v>2</v>
      </c>
      <c r="L5194" s="218">
        <v>5.0236678998105688E-3</v>
      </c>
      <c r="M5194" s="218">
        <v>-7.6884621719860213E-2</v>
      </c>
      <c r="N5194" s="218">
        <v>0.27949878604323075</v>
      </c>
      <c r="O5194" s="218">
        <v>0.19759049642355997</v>
      </c>
      <c r="P5194" s="218">
        <v>-4.9263297832350901</v>
      </c>
      <c r="Q5194" s="218">
        <v>1.9766834558795603</v>
      </c>
      <c r="R5194" s="507">
        <v>-3.5930476910024822E-2</v>
      </c>
      <c r="S5194" s="507">
        <v>0.23854464123339536</v>
      </c>
      <c r="T5194" s="218">
        <v>-1.4748231636777649</v>
      </c>
    </row>
    <row r="5195" spans="1:20" x14ac:dyDescent="0.6">
      <c r="A5195" s="218" t="s">
        <v>14796</v>
      </c>
      <c r="B5195" s="218" t="s">
        <v>14797</v>
      </c>
      <c r="C5195" s="218">
        <v>3.2156942634370802</v>
      </c>
      <c r="D5195" s="218">
        <v>2.8596387038626498</v>
      </c>
      <c r="E5195" s="218">
        <v>4.2022638347506902</v>
      </c>
      <c r="F5195" s="218">
        <v>4.1802190964661E-2</v>
      </c>
      <c r="G5195" s="218">
        <v>0</v>
      </c>
      <c r="H5195" s="218">
        <v>0</v>
      </c>
      <c r="I5195" t="s">
        <v>14798</v>
      </c>
      <c r="J5195" s="218" t="s">
        <v>14798</v>
      </c>
      <c r="K5195" s="218">
        <v>4</v>
      </c>
      <c r="L5195" s="218">
        <v>0.98656957131361001</v>
      </c>
      <c r="M5195" s="218">
        <v>-3.1738920724724191</v>
      </c>
      <c r="N5195" s="218">
        <v>1.3426251308880404</v>
      </c>
      <c r="O5195" s="218">
        <v>-2.8178365128979888</v>
      </c>
      <c r="P5195" s="218">
        <v>-3.2156942634370802</v>
      </c>
      <c r="Q5195" s="218">
        <v>-3.2156942634370802</v>
      </c>
      <c r="R5195" s="507">
        <v>-1.0936612505794046</v>
      </c>
      <c r="S5195" s="507">
        <v>-0.7376056910049742</v>
      </c>
      <c r="T5195" s="218">
        <v>-3.2156942634370802</v>
      </c>
    </row>
    <row r="5196" spans="1:20" x14ac:dyDescent="0.6">
      <c r="A5196" s="218" t="s">
        <v>14799</v>
      </c>
      <c r="B5196" s="218" t="s">
        <v>14800</v>
      </c>
      <c r="C5196" s="218">
        <v>2.6615935780167201</v>
      </c>
      <c r="D5196" s="218">
        <v>2.0853733882803001</v>
      </c>
      <c r="E5196" s="218">
        <v>0</v>
      </c>
      <c r="F5196" s="218">
        <v>0</v>
      </c>
      <c r="G5196" s="218">
        <v>0</v>
      </c>
      <c r="H5196" s="218">
        <v>0</v>
      </c>
      <c r="I5196" t="s">
        <v>14798</v>
      </c>
      <c r="J5196" s="218" t="s">
        <v>14798</v>
      </c>
      <c r="K5196" s="218">
        <v>4</v>
      </c>
      <c r="L5196" s="218">
        <v>-2.6615935780167201</v>
      </c>
      <c r="M5196" s="218">
        <v>-2.6615935780167201</v>
      </c>
      <c r="N5196" s="218">
        <v>-2.0853733882803001</v>
      </c>
      <c r="O5196" s="218">
        <v>-2.0853733882803001</v>
      </c>
      <c r="P5196" s="218">
        <v>-2.6615935780167201</v>
      </c>
      <c r="Q5196" s="218">
        <v>-2.6615935780167201</v>
      </c>
      <c r="R5196" s="507">
        <v>-2.6615935780167201</v>
      </c>
      <c r="S5196" s="507">
        <v>-2.0853733882803001</v>
      </c>
      <c r="T5196" s="218">
        <v>-2.6615935780167201</v>
      </c>
    </row>
    <row r="5197" spans="1:20" x14ac:dyDescent="0.6">
      <c r="A5197" s="218" t="s">
        <v>14801</v>
      </c>
      <c r="B5197" s="218" t="s">
        <v>14802</v>
      </c>
      <c r="C5197" s="218">
        <v>2.6809500596073801</v>
      </c>
      <c r="D5197" s="218">
        <v>2.48214133806102</v>
      </c>
      <c r="E5197" s="218">
        <v>0</v>
      </c>
      <c r="F5197" s="218">
        <v>0</v>
      </c>
      <c r="G5197" s="218">
        <v>0</v>
      </c>
      <c r="H5197" s="218">
        <v>0</v>
      </c>
      <c r="I5197" t="s">
        <v>14798</v>
      </c>
      <c r="J5197" s="218" t="s">
        <v>14798</v>
      </c>
      <c r="K5197" s="218">
        <v>4</v>
      </c>
      <c r="L5197" s="218">
        <v>-2.6809500596073801</v>
      </c>
      <c r="M5197" s="218">
        <v>-2.6809500596073801</v>
      </c>
      <c r="N5197" s="218">
        <v>-2.48214133806102</v>
      </c>
      <c r="O5197" s="218">
        <v>-2.48214133806102</v>
      </c>
      <c r="P5197" s="218">
        <v>-2.6809500596073801</v>
      </c>
      <c r="Q5197" s="218">
        <v>-2.6809500596073801</v>
      </c>
      <c r="R5197" s="507">
        <v>-2.6809500596073801</v>
      </c>
      <c r="S5197" s="507">
        <v>-2.48214133806102</v>
      </c>
      <c r="T5197" s="218">
        <v>-2.6809500596073801</v>
      </c>
    </row>
    <row r="5198" spans="1:20" x14ac:dyDescent="0.6">
      <c r="A5198" s="218" t="s">
        <v>14803</v>
      </c>
      <c r="B5198" s="218" t="s">
        <v>14804</v>
      </c>
      <c r="C5198" s="218">
        <v>3.16618990196082</v>
      </c>
      <c r="D5198" s="218">
        <v>3.0824782961198198</v>
      </c>
      <c r="E5198" s="218">
        <v>0</v>
      </c>
      <c r="F5198" s="218">
        <v>0</v>
      </c>
      <c r="G5198" s="218">
        <v>0</v>
      </c>
      <c r="H5198" s="218">
        <v>0</v>
      </c>
      <c r="I5198" t="s">
        <v>14798</v>
      </c>
      <c r="J5198" s="218" t="s">
        <v>14798</v>
      </c>
      <c r="K5198" s="218">
        <v>4</v>
      </c>
      <c r="L5198" s="218">
        <v>-3.16618990196082</v>
      </c>
      <c r="M5198" s="218">
        <v>-3.16618990196082</v>
      </c>
      <c r="N5198" s="218">
        <v>-3.0824782961198198</v>
      </c>
      <c r="O5198" s="218">
        <v>-3.0824782961198198</v>
      </c>
      <c r="P5198" s="218">
        <v>-3.16618990196082</v>
      </c>
      <c r="Q5198" s="218">
        <v>-3.16618990196082</v>
      </c>
      <c r="R5198" s="507">
        <v>-3.16618990196082</v>
      </c>
      <c r="S5198" s="507">
        <v>-3.0824782961198198</v>
      </c>
      <c r="T5198" s="218">
        <v>-3.16618990196082</v>
      </c>
    </row>
    <row r="5199" spans="1:20" x14ac:dyDescent="0.6">
      <c r="A5199" s="218" t="s">
        <v>14805</v>
      </c>
      <c r="B5199" s="218" t="s">
        <v>14806</v>
      </c>
      <c r="C5199" s="218">
        <v>5.31783064334393</v>
      </c>
      <c r="D5199" s="218">
        <v>5.2149433648201899</v>
      </c>
      <c r="E5199" s="218">
        <v>5.9883319206607002</v>
      </c>
      <c r="F5199" s="218">
        <v>5.4177338392188501</v>
      </c>
      <c r="G5199" s="218">
        <v>1.39846821979138</v>
      </c>
      <c r="H5199" s="218">
        <v>0.123827711997599</v>
      </c>
      <c r="I5199" t="s">
        <v>14807</v>
      </c>
      <c r="J5199" s="218" t="s">
        <v>14807</v>
      </c>
      <c r="K5199" s="218">
        <v>2</v>
      </c>
      <c r="L5199" s="218">
        <v>0.67050127731677023</v>
      </c>
      <c r="M5199" s="218">
        <v>9.9903195874920137E-2</v>
      </c>
      <c r="N5199" s="218">
        <v>0.77338855584051025</v>
      </c>
      <c r="O5199" s="218">
        <v>0.20279047439866016</v>
      </c>
      <c r="P5199" s="218">
        <v>-3.9193624235525499</v>
      </c>
      <c r="Q5199" s="218">
        <v>-5.194002931346331</v>
      </c>
      <c r="R5199" s="507">
        <v>0.38520223659584518</v>
      </c>
      <c r="S5199" s="507">
        <v>0.4880895151195852</v>
      </c>
      <c r="T5199" s="218">
        <v>-4.5566826774494409</v>
      </c>
    </row>
    <row r="5200" spans="1:20" x14ac:dyDescent="0.6">
      <c r="A5200" s="218" t="s">
        <v>14808</v>
      </c>
      <c r="B5200" s="218" t="s">
        <v>14809</v>
      </c>
      <c r="C5200" s="218">
        <v>4.9972162798092796</v>
      </c>
      <c r="D5200" s="218">
        <v>5.2263529455412003</v>
      </c>
      <c r="E5200" s="218">
        <v>0.106826243139567</v>
      </c>
      <c r="F5200" s="218">
        <v>5.1728445432296599</v>
      </c>
      <c r="G5200" s="218">
        <v>0</v>
      </c>
      <c r="H5200" s="218">
        <v>7.5487022966972503</v>
      </c>
      <c r="I5200" t="s">
        <v>14807</v>
      </c>
      <c r="J5200" s="218" t="s">
        <v>14807</v>
      </c>
      <c r="K5200" s="218">
        <v>2</v>
      </c>
      <c r="L5200" s="218">
        <v>-4.8903900366697126</v>
      </c>
      <c r="M5200" s="218">
        <v>0.17562826342038029</v>
      </c>
      <c r="N5200" s="218">
        <v>-5.1195267024016333</v>
      </c>
      <c r="O5200" s="218">
        <v>-5.3508402311540415E-2</v>
      </c>
      <c r="P5200" s="218">
        <v>-4.9972162798092796</v>
      </c>
      <c r="Q5200" s="218">
        <v>2.5514860168879707</v>
      </c>
      <c r="R5200" s="507">
        <v>-2.3573808866246662</v>
      </c>
      <c r="S5200" s="507">
        <v>-2.5865175523565869</v>
      </c>
      <c r="T5200" s="218">
        <v>-1.2228651314606545</v>
      </c>
    </row>
    <row r="5201" spans="1:20" x14ac:dyDescent="0.6">
      <c r="A5201" s="218" t="s">
        <v>14810</v>
      </c>
      <c r="B5201" s="218" t="s">
        <v>14811</v>
      </c>
      <c r="C5201" s="218">
        <v>2.8386446338334101</v>
      </c>
      <c r="D5201" s="218">
        <v>1.84339142128253</v>
      </c>
      <c r="E5201" s="218">
        <v>4.4147166856289504</v>
      </c>
      <c r="F5201" s="218">
        <v>5.2584377375651599</v>
      </c>
      <c r="G5201" s="218">
        <v>0</v>
      </c>
      <c r="H5201" s="218">
        <v>0</v>
      </c>
      <c r="I5201" s="510" t="s">
        <v>14812</v>
      </c>
      <c r="J5201" s="511" t="s">
        <v>14812</v>
      </c>
      <c r="K5201" s="218">
        <v>4</v>
      </c>
      <c r="L5201" s="218">
        <v>1.5760720517955402</v>
      </c>
      <c r="M5201" s="218">
        <v>2.4197931037317497</v>
      </c>
      <c r="N5201" s="218">
        <v>2.5713252643464202</v>
      </c>
      <c r="O5201" s="218">
        <v>3.4150463162826297</v>
      </c>
      <c r="P5201" s="218">
        <v>-2.8386446338334101</v>
      </c>
      <c r="Q5201" s="218">
        <v>-2.8386446338334101</v>
      </c>
      <c r="R5201" s="507">
        <v>1.997932577763645</v>
      </c>
      <c r="S5201" s="507">
        <v>2.9931857903145249</v>
      </c>
      <c r="T5201" s="218">
        <v>-2.8386446338334101</v>
      </c>
    </row>
    <row r="5202" spans="1:20" x14ac:dyDescent="0.6">
      <c r="A5202" s="218" t="s">
        <v>14813</v>
      </c>
      <c r="B5202" s="218" t="s">
        <v>14814</v>
      </c>
      <c r="C5202" s="218">
        <v>2.9223504335139898</v>
      </c>
      <c r="D5202" s="218">
        <v>2.64969608628375</v>
      </c>
      <c r="E5202" s="218">
        <v>0</v>
      </c>
      <c r="F5202" s="218">
        <v>3.4856109431108999</v>
      </c>
      <c r="G5202" s="218">
        <v>0</v>
      </c>
      <c r="H5202" s="218">
        <v>0</v>
      </c>
      <c r="I5202" t="s">
        <v>14812</v>
      </c>
      <c r="J5202" s="218" t="s">
        <v>14812</v>
      </c>
      <c r="K5202" s="218">
        <v>4</v>
      </c>
      <c r="L5202" s="218">
        <v>-2.9223504335139898</v>
      </c>
      <c r="M5202" s="218">
        <v>0.5632605095969101</v>
      </c>
      <c r="N5202" s="218">
        <v>-2.64969608628375</v>
      </c>
      <c r="O5202" s="218">
        <v>0.83591485682714994</v>
      </c>
      <c r="P5202" s="218">
        <v>-2.9223504335139898</v>
      </c>
      <c r="Q5202" s="218">
        <v>-2.9223504335139898</v>
      </c>
      <c r="R5202" s="507">
        <v>-1.1795449619585399</v>
      </c>
      <c r="S5202" s="507">
        <v>-0.90689061472830002</v>
      </c>
      <c r="T5202" s="218">
        <v>-2.9223504335139898</v>
      </c>
    </row>
    <row r="5203" spans="1:20" x14ac:dyDescent="0.6">
      <c r="A5203" s="218" t="s">
        <v>14815</v>
      </c>
      <c r="B5203" s="218" t="s">
        <v>14816</v>
      </c>
      <c r="C5203" s="218">
        <v>2.9331530572982198</v>
      </c>
      <c r="D5203" s="218">
        <v>2.6868773076346502</v>
      </c>
      <c r="E5203" s="218">
        <v>0</v>
      </c>
      <c r="F5203" s="218">
        <v>1.71945363913127</v>
      </c>
      <c r="G5203" s="218">
        <v>0</v>
      </c>
      <c r="H5203" s="218">
        <v>0</v>
      </c>
      <c r="I5203" t="s">
        <v>14812</v>
      </c>
      <c r="J5203" s="218" t="s">
        <v>14812</v>
      </c>
      <c r="K5203" s="218">
        <v>4</v>
      </c>
      <c r="L5203" s="218">
        <v>-2.9331530572982198</v>
      </c>
      <c r="M5203" s="218">
        <v>-1.2136994181669498</v>
      </c>
      <c r="N5203" s="218">
        <v>-2.6868773076346502</v>
      </c>
      <c r="O5203" s="218">
        <v>-0.96742366850338013</v>
      </c>
      <c r="P5203" s="218">
        <v>-2.9331530572982198</v>
      </c>
      <c r="Q5203" s="218">
        <v>-2.9331530572982198</v>
      </c>
      <c r="R5203" s="507">
        <v>-2.0734262377325847</v>
      </c>
      <c r="S5203" s="507">
        <v>-1.827150488069015</v>
      </c>
      <c r="T5203" s="218">
        <v>-2.9331530572982198</v>
      </c>
    </row>
    <row r="5204" spans="1:20" x14ac:dyDescent="0.6">
      <c r="A5204" s="218" t="s">
        <v>14817</v>
      </c>
      <c r="B5204" s="218" t="s">
        <v>14818</v>
      </c>
      <c r="C5204" s="218">
        <v>3.6870191433437398</v>
      </c>
      <c r="D5204" s="218">
        <v>3.27056848487201</v>
      </c>
      <c r="E5204" s="218">
        <v>0</v>
      </c>
      <c r="F5204" s="218">
        <v>0</v>
      </c>
      <c r="G5204" s="218">
        <v>0</v>
      </c>
      <c r="H5204" s="218">
        <v>0</v>
      </c>
      <c r="I5204" t="s">
        <v>14812</v>
      </c>
      <c r="J5204" s="218" t="s">
        <v>14812</v>
      </c>
      <c r="K5204" s="218">
        <v>4</v>
      </c>
      <c r="L5204" s="218">
        <v>-3.6870191433437398</v>
      </c>
      <c r="M5204" s="218">
        <v>-3.6870191433437398</v>
      </c>
      <c r="N5204" s="218">
        <v>-3.27056848487201</v>
      </c>
      <c r="O5204" s="218">
        <v>-3.27056848487201</v>
      </c>
      <c r="P5204" s="218">
        <v>-3.6870191433437398</v>
      </c>
      <c r="Q5204" s="218">
        <v>-3.6870191433437398</v>
      </c>
      <c r="R5204" s="507">
        <v>-3.6870191433437398</v>
      </c>
      <c r="S5204" s="507">
        <v>-3.27056848487201</v>
      </c>
      <c r="T5204" s="218">
        <v>-3.6870191433437398</v>
      </c>
    </row>
    <row r="5205" spans="1:20" x14ac:dyDescent="0.6">
      <c r="A5205" s="218" t="s">
        <v>14819</v>
      </c>
      <c r="B5205" s="218" t="s">
        <v>14820</v>
      </c>
      <c r="C5205" s="218">
        <v>2.7558789825055698</v>
      </c>
      <c r="D5205" s="218">
        <v>2.7929956108566798</v>
      </c>
      <c r="E5205" s="218">
        <v>0</v>
      </c>
      <c r="F5205" s="218">
        <v>0</v>
      </c>
      <c r="G5205" s="218">
        <v>0</v>
      </c>
      <c r="H5205" s="218">
        <v>0</v>
      </c>
      <c r="I5205" t="s">
        <v>14821</v>
      </c>
      <c r="J5205" s="218" t="s">
        <v>14821</v>
      </c>
      <c r="K5205" s="218">
        <v>3</v>
      </c>
      <c r="L5205" s="218">
        <v>-2.7558789825055698</v>
      </c>
      <c r="M5205" s="218">
        <v>-2.7558789825055698</v>
      </c>
      <c r="N5205" s="218">
        <v>-2.7929956108566798</v>
      </c>
      <c r="O5205" s="218">
        <v>-2.7929956108566798</v>
      </c>
      <c r="P5205" s="218">
        <v>-2.7558789825055698</v>
      </c>
      <c r="Q5205" s="218">
        <v>-2.7558789825055698</v>
      </c>
      <c r="R5205" s="507">
        <v>-2.7558789825055698</v>
      </c>
      <c r="S5205" s="507">
        <v>-2.7929956108566798</v>
      </c>
      <c r="T5205" s="218">
        <v>-2.7558789825055698</v>
      </c>
    </row>
    <row r="5206" spans="1:20" x14ac:dyDescent="0.6">
      <c r="A5206" s="218" t="s">
        <v>14822</v>
      </c>
      <c r="B5206" s="218" t="s">
        <v>14823</v>
      </c>
      <c r="C5206" s="218">
        <v>4.3565671401182797</v>
      </c>
      <c r="D5206" s="218">
        <v>4.2619230379476098</v>
      </c>
      <c r="E5206" s="218">
        <v>0</v>
      </c>
      <c r="F5206" s="218">
        <v>3.0205095906782198</v>
      </c>
      <c r="G5206" s="218">
        <v>0</v>
      </c>
      <c r="H5206" s="218">
        <v>0.123827711997599</v>
      </c>
      <c r="I5206" t="s">
        <v>14821</v>
      </c>
      <c r="J5206" s="218" t="s">
        <v>14821</v>
      </c>
      <c r="K5206" s="218">
        <v>3</v>
      </c>
      <c r="L5206" s="218">
        <v>-4.3565671401182797</v>
      </c>
      <c r="M5206" s="218">
        <v>-1.3360575494400599</v>
      </c>
      <c r="N5206" s="218">
        <v>-4.2619230379476098</v>
      </c>
      <c r="O5206" s="218">
        <v>-1.2414134472693901</v>
      </c>
      <c r="P5206" s="218">
        <v>-4.3565671401182797</v>
      </c>
      <c r="Q5206" s="218">
        <v>-4.2327394281206807</v>
      </c>
      <c r="R5206" s="507">
        <v>-2.8463123447791698</v>
      </c>
      <c r="S5206" s="507">
        <v>-2.7516682426085</v>
      </c>
      <c r="T5206" s="218">
        <v>-4.2946532841194802</v>
      </c>
    </row>
    <row r="5207" spans="1:20" x14ac:dyDescent="0.6">
      <c r="A5207" s="218" t="s">
        <v>14824</v>
      </c>
      <c r="B5207" s="218" t="s">
        <v>14825</v>
      </c>
      <c r="C5207" s="218">
        <v>3.25927008778537</v>
      </c>
      <c r="D5207" s="218">
        <v>2.8531112308543101</v>
      </c>
      <c r="E5207" s="218">
        <v>0</v>
      </c>
      <c r="F5207" s="218">
        <v>0</v>
      </c>
      <c r="G5207" s="218">
        <v>0</v>
      </c>
      <c r="H5207" s="218">
        <v>0</v>
      </c>
      <c r="I5207" t="s">
        <v>14821</v>
      </c>
      <c r="J5207" s="218" t="s">
        <v>14821</v>
      </c>
      <c r="K5207" s="218">
        <v>3</v>
      </c>
      <c r="L5207" s="218">
        <v>-3.25927008778537</v>
      </c>
      <c r="M5207" s="218">
        <v>-3.25927008778537</v>
      </c>
      <c r="N5207" s="218">
        <v>-2.8531112308543101</v>
      </c>
      <c r="O5207" s="218">
        <v>-2.8531112308543101</v>
      </c>
      <c r="P5207" s="218">
        <v>-3.25927008778537</v>
      </c>
      <c r="Q5207" s="218">
        <v>-3.25927008778537</v>
      </c>
      <c r="R5207" s="507">
        <v>-3.25927008778537</v>
      </c>
      <c r="S5207" s="507">
        <v>-2.8531112308543101</v>
      </c>
      <c r="T5207" s="218">
        <v>-3.25927008778537</v>
      </c>
    </row>
    <row r="5208" spans="1:20" x14ac:dyDescent="0.6">
      <c r="A5208" s="218" t="s">
        <v>14826</v>
      </c>
      <c r="B5208" s="218" t="s">
        <v>14827</v>
      </c>
      <c r="C5208" s="218">
        <v>5.9055033162929602</v>
      </c>
      <c r="D5208" s="218">
        <v>5.9898335424556501</v>
      </c>
      <c r="E5208" s="218">
        <v>5.5802703893227097</v>
      </c>
      <c r="F5208" s="218">
        <v>5.3527921309167397</v>
      </c>
      <c r="G5208" s="218">
        <v>0.86243763809848095</v>
      </c>
      <c r="H5208" s="218">
        <v>0.123827711997599</v>
      </c>
      <c r="I5208" t="s">
        <v>14828</v>
      </c>
      <c r="J5208" s="218" t="s">
        <v>14828</v>
      </c>
      <c r="K5208" s="218">
        <v>1</v>
      </c>
      <c r="L5208" s="218">
        <v>-0.32523292697025052</v>
      </c>
      <c r="M5208" s="218">
        <v>-0.55271118537622055</v>
      </c>
      <c r="N5208" s="218">
        <v>-0.40956315313294045</v>
      </c>
      <c r="O5208" s="218">
        <v>-0.63704141153891047</v>
      </c>
      <c r="P5208" s="218">
        <v>-5.0430656781944796</v>
      </c>
      <c r="Q5208" s="218">
        <v>-5.7816756042953612</v>
      </c>
      <c r="R5208" s="507">
        <v>-0.43897205617323554</v>
      </c>
      <c r="S5208" s="507">
        <v>-0.52330228233592546</v>
      </c>
      <c r="T5208" s="218">
        <v>-5.4123706412449204</v>
      </c>
    </row>
    <row r="5209" spans="1:20" x14ac:dyDescent="0.6">
      <c r="A5209" s="218" t="s">
        <v>14829</v>
      </c>
      <c r="B5209" s="218" t="s">
        <v>14830</v>
      </c>
      <c r="C5209" s="218">
        <v>4.3902764041464799</v>
      </c>
      <c r="D5209" s="218">
        <v>4.3936989816805401</v>
      </c>
      <c r="E5209" s="218">
        <v>4.4430298324020301</v>
      </c>
      <c r="F5209" s="218">
        <v>5.0282708100954299</v>
      </c>
      <c r="G5209" s="218">
        <v>0.14046909216855899</v>
      </c>
      <c r="H5209" s="218">
        <v>0</v>
      </c>
      <c r="I5209" t="s">
        <v>14831</v>
      </c>
      <c r="J5209" s="218" t="s">
        <v>14831</v>
      </c>
      <c r="K5209" s="218">
        <v>3</v>
      </c>
      <c r="L5209" s="218">
        <v>5.2753428255550183E-2</v>
      </c>
      <c r="M5209" s="218">
        <v>0.63799440594894996</v>
      </c>
      <c r="N5209" s="218">
        <v>4.9330850721490016E-2</v>
      </c>
      <c r="O5209" s="218">
        <v>0.63457182841488979</v>
      </c>
      <c r="P5209" s="218">
        <v>-4.2498073119779205</v>
      </c>
      <c r="Q5209" s="218">
        <v>-4.3902764041464799</v>
      </c>
      <c r="R5209" s="507">
        <v>0.34537391710225007</v>
      </c>
      <c r="S5209" s="507">
        <v>0.3419513395681899</v>
      </c>
      <c r="T5209" s="218">
        <v>-4.3200418580622006</v>
      </c>
    </row>
    <row r="5210" spans="1:20" x14ac:dyDescent="0.6">
      <c r="A5210" s="218" t="s">
        <v>14832</v>
      </c>
      <c r="B5210" s="218" t="s">
        <v>14833</v>
      </c>
      <c r="C5210" s="218">
        <v>5.4571968925924796</v>
      </c>
      <c r="D5210" s="218">
        <v>5.3897363184556601</v>
      </c>
      <c r="E5210" s="218">
        <v>5.70454321934755</v>
      </c>
      <c r="F5210" s="218">
        <v>5.3527921309167397</v>
      </c>
      <c r="G5210" s="218">
        <v>1.21997385646274</v>
      </c>
      <c r="H5210" s="218">
        <v>0</v>
      </c>
      <c r="I5210" t="s">
        <v>14831</v>
      </c>
      <c r="J5210" s="218" t="s">
        <v>14831</v>
      </c>
      <c r="K5210" s="218">
        <v>3</v>
      </c>
      <c r="L5210" s="218">
        <v>0.2473463267550704</v>
      </c>
      <c r="M5210" s="218">
        <v>-0.10440476167573998</v>
      </c>
      <c r="N5210" s="218">
        <v>0.3148069008918899</v>
      </c>
      <c r="O5210" s="218">
        <v>-3.6944187538920481E-2</v>
      </c>
      <c r="P5210" s="218">
        <v>-4.2372230361297394</v>
      </c>
      <c r="Q5210" s="218">
        <v>-5.4571968925924796</v>
      </c>
      <c r="R5210" s="507">
        <v>7.1470782539665212E-2</v>
      </c>
      <c r="S5210" s="507">
        <v>0.13893135667648471</v>
      </c>
      <c r="T5210" s="218">
        <v>-4.8472099643611095</v>
      </c>
    </row>
    <row r="5211" spans="1:20" x14ac:dyDescent="0.6">
      <c r="A5211" s="218" t="s">
        <v>14834</v>
      </c>
      <c r="B5211" s="218" t="s">
        <v>14835</v>
      </c>
      <c r="C5211" s="218">
        <v>0.99790019654211404</v>
      </c>
      <c r="D5211" s="218">
        <v>0.91432429045532904</v>
      </c>
      <c r="E5211" s="218">
        <v>5.44016568968664E-2</v>
      </c>
      <c r="F5211" s="218">
        <v>0</v>
      </c>
      <c r="G5211" s="218">
        <v>0</v>
      </c>
      <c r="H5211" s="218">
        <v>0</v>
      </c>
      <c r="I5211" t="s">
        <v>14831</v>
      </c>
      <c r="J5211" s="218" t="s">
        <v>14831</v>
      </c>
      <c r="K5211" s="218">
        <v>3</v>
      </c>
      <c r="L5211" s="218">
        <v>-0.94349853964524766</v>
      </c>
      <c r="M5211" s="218">
        <v>-0.99790019654211404</v>
      </c>
      <c r="N5211" s="218">
        <v>-0.85992263355846266</v>
      </c>
      <c r="O5211" s="218">
        <v>-0.91432429045532904</v>
      </c>
      <c r="P5211" s="218">
        <v>-0.99790019654211404</v>
      </c>
      <c r="Q5211" s="218">
        <v>-0.99790019654211404</v>
      </c>
      <c r="R5211" s="507">
        <v>-0.97069936809368085</v>
      </c>
      <c r="S5211" s="507">
        <v>-0.88712346200689585</v>
      </c>
      <c r="T5211" s="218">
        <v>-0.99790019654211404</v>
      </c>
    </row>
    <row r="5212" spans="1:20" x14ac:dyDescent="0.6">
      <c r="A5212" s="218" t="s">
        <v>14836</v>
      </c>
      <c r="B5212" s="218" t="s">
        <v>14837</v>
      </c>
      <c r="C5212" s="218">
        <v>5.2865820132743897</v>
      </c>
      <c r="D5212" s="218">
        <v>5.2698851157758098</v>
      </c>
      <c r="E5212" s="218">
        <v>5.4732680489537602</v>
      </c>
      <c r="F5212" s="218">
        <v>6.1280561161769498</v>
      </c>
      <c r="G5212" s="218">
        <v>1.34138912626164</v>
      </c>
      <c r="H5212" s="218">
        <v>0</v>
      </c>
      <c r="I5212" t="s">
        <v>14838</v>
      </c>
      <c r="J5212" s="218" t="s">
        <v>14838</v>
      </c>
      <c r="K5212" s="218">
        <v>1</v>
      </c>
      <c r="L5212" s="218">
        <v>0.18668603567937048</v>
      </c>
      <c r="M5212" s="218">
        <v>0.84147410290256008</v>
      </c>
      <c r="N5212" s="218">
        <v>0.20338293317795042</v>
      </c>
      <c r="O5212" s="218">
        <v>0.85817100040114003</v>
      </c>
      <c r="P5212" s="218">
        <v>-3.9451928870127499</v>
      </c>
      <c r="Q5212" s="218">
        <v>-5.2865820132743897</v>
      </c>
      <c r="R5212" s="507">
        <v>0.51408006929096528</v>
      </c>
      <c r="S5212" s="507">
        <v>0.53077696678954522</v>
      </c>
      <c r="T5212" s="218">
        <v>-4.6158874501435694</v>
      </c>
    </row>
    <row r="5213" spans="1:20" x14ac:dyDescent="0.6">
      <c r="A5213" s="218" t="s">
        <v>14839</v>
      </c>
      <c r="B5213" s="218" t="s">
        <v>14840</v>
      </c>
      <c r="C5213" s="218">
        <v>5.5274925698283797</v>
      </c>
      <c r="D5213" s="218">
        <v>5.6687456132892802</v>
      </c>
      <c r="E5213" s="218">
        <v>6.9547492346298201</v>
      </c>
      <c r="F5213" s="218">
        <v>6.1681250017553504</v>
      </c>
      <c r="G5213" s="218">
        <v>5.9719373139926901</v>
      </c>
      <c r="H5213" s="218">
        <v>8.5483024132915109</v>
      </c>
      <c r="I5213" t="s">
        <v>14841</v>
      </c>
      <c r="J5213" s="218" t="s">
        <v>14841</v>
      </c>
      <c r="K5213" s="218">
        <v>4</v>
      </c>
      <c r="L5213" s="218">
        <v>1.4272566648014404</v>
      </c>
      <c r="M5213" s="218">
        <v>0.64063243192697072</v>
      </c>
      <c r="N5213" s="218">
        <v>1.2860036213405399</v>
      </c>
      <c r="O5213" s="218">
        <v>0.49937938846607022</v>
      </c>
      <c r="P5213" s="218">
        <v>0.44444474416431046</v>
      </c>
      <c r="Q5213" s="218">
        <v>3.0208098434631312</v>
      </c>
      <c r="R5213" s="507">
        <v>1.0339445483642056</v>
      </c>
      <c r="S5213" s="507">
        <v>0.89269150490330507</v>
      </c>
      <c r="T5213" s="218">
        <v>1.7326272938137208</v>
      </c>
    </row>
    <row r="5214" spans="1:20" x14ac:dyDescent="0.6">
      <c r="A5214" s="218" t="s">
        <v>14842</v>
      </c>
      <c r="B5214" s="218" t="s">
        <v>14843</v>
      </c>
      <c r="C5214" s="218">
        <v>5.2738905497381703</v>
      </c>
      <c r="D5214" s="218">
        <v>5.2662048296809196</v>
      </c>
      <c r="E5214" s="218">
        <v>5.0615639920968896</v>
      </c>
      <c r="F5214" s="218">
        <v>4.8949222914547601</v>
      </c>
      <c r="G5214" s="218">
        <v>0.59580657787600999</v>
      </c>
      <c r="H5214" s="218">
        <v>0</v>
      </c>
      <c r="I5214" t="s">
        <v>14841</v>
      </c>
      <c r="J5214" s="218" t="s">
        <v>14841</v>
      </c>
      <c r="K5214" s="218">
        <v>4</v>
      </c>
      <c r="L5214" s="218">
        <v>-0.21232655764128072</v>
      </c>
      <c r="M5214" s="218">
        <v>-0.37896825828341019</v>
      </c>
      <c r="N5214" s="218">
        <v>-0.20464083758403007</v>
      </c>
      <c r="O5214" s="218">
        <v>-0.37128253822615953</v>
      </c>
      <c r="P5214" s="218">
        <v>-4.6780839718621605</v>
      </c>
      <c r="Q5214" s="218">
        <v>-5.2738905497381703</v>
      </c>
      <c r="R5214" s="507">
        <v>-0.29564740796234545</v>
      </c>
      <c r="S5214" s="507">
        <v>-0.2879616879050948</v>
      </c>
      <c r="T5214" s="218">
        <v>-4.9759872608001654</v>
      </c>
    </row>
    <row r="5215" spans="1:20" x14ac:dyDescent="0.6">
      <c r="A5215" s="218" t="s">
        <v>14844</v>
      </c>
      <c r="B5215" s="218" t="s">
        <v>14845</v>
      </c>
      <c r="C5215" s="218">
        <v>3.4291463903011001</v>
      </c>
      <c r="D5215" s="218">
        <v>3.2308386293980198</v>
      </c>
      <c r="E5215" s="218">
        <v>0</v>
      </c>
      <c r="F5215" s="218">
        <v>3.3877011328397399</v>
      </c>
      <c r="G5215" s="218">
        <v>0</v>
      </c>
      <c r="H5215" s="218">
        <v>0</v>
      </c>
      <c r="I5215" t="s">
        <v>14841</v>
      </c>
      <c r="J5215" s="218" t="s">
        <v>14841</v>
      </c>
      <c r="K5215" s="218">
        <v>4</v>
      </c>
      <c r="L5215" s="218">
        <v>-3.4291463903011001</v>
      </c>
      <c r="M5215" s="218">
        <v>-4.1445257461360185E-2</v>
      </c>
      <c r="N5215" s="218">
        <v>-3.2308386293980198</v>
      </c>
      <c r="O5215" s="218">
        <v>0.15686250344172015</v>
      </c>
      <c r="P5215" s="218">
        <v>-3.4291463903011001</v>
      </c>
      <c r="Q5215" s="218">
        <v>-3.4291463903011001</v>
      </c>
      <c r="R5215" s="507">
        <v>-1.7352958238812302</v>
      </c>
      <c r="S5215" s="507">
        <v>-1.5369880629781498</v>
      </c>
      <c r="T5215" s="218">
        <v>-3.4291463903011001</v>
      </c>
    </row>
    <row r="5216" spans="1:20" x14ac:dyDescent="0.6">
      <c r="A5216" s="218" t="s">
        <v>14846</v>
      </c>
      <c r="B5216" s="218" t="s">
        <v>14847</v>
      </c>
      <c r="C5216" s="218">
        <v>5.4487523851426003</v>
      </c>
      <c r="D5216" s="218">
        <v>5.5303608161311599</v>
      </c>
      <c r="E5216" s="218">
        <v>5.1855691690726999</v>
      </c>
      <c r="F5216" s="218">
        <v>0</v>
      </c>
      <c r="G5216" s="218">
        <v>0</v>
      </c>
      <c r="H5216" s="218">
        <v>0.123827711997599</v>
      </c>
      <c r="I5216" t="s">
        <v>14841</v>
      </c>
      <c r="J5216" s="218" t="s">
        <v>14841</v>
      </c>
      <c r="K5216" s="218">
        <v>4</v>
      </c>
      <c r="L5216" s="218">
        <v>-0.26318321606990036</v>
      </c>
      <c r="M5216" s="218">
        <v>-5.4487523851426003</v>
      </c>
      <c r="N5216" s="218">
        <v>-0.34479164705845999</v>
      </c>
      <c r="O5216" s="218">
        <v>-5.5303608161311599</v>
      </c>
      <c r="P5216" s="218">
        <v>-5.4487523851426003</v>
      </c>
      <c r="Q5216" s="218">
        <v>-5.3249246731450013</v>
      </c>
      <c r="R5216" s="507">
        <v>-2.8559678006062503</v>
      </c>
      <c r="S5216" s="507">
        <v>-2.93757623159481</v>
      </c>
      <c r="T5216" s="218">
        <v>-5.3868385291438008</v>
      </c>
    </row>
    <row r="5217" spans="1:20" x14ac:dyDescent="0.6">
      <c r="A5217" s="218" t="s">
        <v>14848</v>
      </c>
      <c r="B5217" s="218" t="s">
        <v>14849</v>
      </c>
      <c r="C5217" s="218">
        <v>7.2180339120112</v>
      </c>
      <c r="D5217" s="218">
        <v>7.3562123366974097</v>
      </c>
      <c r="E5217" s="218">
        <v>7.7332089911508302</v>
      </c>
      <c r="F5217" s="218">
        <v>7.5215514599629696</v>
      </c>
      <c r="G5217" s="218">
        <v>8.5736888839173293</v>
      </c>
      <c r="H5217" s="218">
        <v>0.23786221336595301</v>
      </c>
      <c r="I5217" t="s">
        <v>14850</v>
      </c>
      <c r="J5217" s="218" t="s">
        <v>14850</v>
      </c>
      <c r="K5217" s="218">
        <v>1</v>
      </c>
      <c r="L5217" s="218">
        <v>0.51517507913963012</v>
      </c>
      <c r="M5217" s="218">
        <v>0.30351754795176955</v>
      </c>
      <c r="N5217" s="218">
        <v>0.37699665445342045</v>
      </c>
      <c r="O5217" s="218">
        <v>0.16533912326555988</v>
      </c>
      <c r="P5217" s="218">
        <v>1.3556549719061293</v>
      </c>
      <c r="Q5217" s="218">
        <v>-6.9801716986452469</v>
      </c>
      <c r="R5217" s="507">
        <v>0.40934631354569984</v>
      </c>
      <c r="S5217" s="507">
        <v>0.27116788885949017</v>
      </c>
      <c r="T5217" s="218">
        <v>-2.8122583633695588</v>
      </c>
    </row>
    <row r="5218" spans="1:20" x14ac:dyDescent="0.6">
      <c r="A5218" s="218" t="s">
        <v>14851</v>
      </c>
      <c r="B5218" s="218" t="s">
        <v>14852</v>
      </c>
      <c r="C5218" s="218">
        <v>5.8951816067710601</v>
      </c>
      <c r="D5218" s="218">
        <v>5.9733755090093803</v>
      </c>
      <c r="E5218" s="218">
        <v>5.8081115638626102</v>
      </c>
      <c r="F5218" s="218">
        <v>6.5164676645614001</v>
      </c>
      <c r="G5218" s="218">
        <v>7.0035798159712703</v>
      </c>
      <c r="H5218" s="218">
        <v>0</v>
      </c>
      <c r="I5218" t="s">
        <v>14853</v>
      </c>
      <c r="J5218" s="218" t="s">
        <v>14853</v>
      </c>
      <c r="K5218" s="218">
        <v>1</v>
      </c>
      <c r="L5218" s="218">
        <v>-8.7070042908449885E-2</v>
      </c>
      <c r="M5218" s="218">
        <v>0.62128605779034007</v>
      </c>
      <c r="N5218" s="218">
        <v>-0.16526394514677012</v>
      </c>
      <c r="O5218" s="218">
        <v>0.54309215555201984</v>
      </c>
      <c r="P5218" s="218">
        <v>1.1083982092002103</v>
      </c>
      <c r="Q5218" s="218">
        <v>-5.8951816067710601</v>
      </c>
      <c r="R5218" s="507">
        <v>0.26710800744094509</v>
      </c>
      <c r="S5218" s="507">
        <v>0.18891410520262486</v>
      </c>
      <c r="T5218" s="218">
        <v>-2.3933916987854249</v>
      </c>
    </row>
    <row r="5219" spans="1:20" x14ac:dyDescent="0.6">
      <c r="A5219" s="218" t="s">
        <v>14854</v>
      </c>
      <c r="B5219" s="218" t="s">
        <v>14855</v>
      </c>
      <c r="C5219" s="218">
        <v>6.1204221218159596</v>
      </c>
      <c r="D5219" s="218">
        <v>6.0452860084932896</v>
      </c>
      <c r="E5219" s="218">
        <v>5.4918673678424099</v>
      </c>
      <c r="F5219" s="218">
        <v>6.5136852371636298</v>
      </c>
      <c r="G5219" s="218">
        <v>0.26846663313173802</v>
      </c>
      <c r="H5219" s="218">
        <v>0</v>
      </c>
      <c r="I5219" t="s">
        <v>14856</v>
      </c>
      <c r="J5219" s="218" t="s">
        <v>14856</v>
      </c>
      <c r="K5219" s="218">
        <v>1</v>
      </c>
      <c r="L5219" s="218">
        <v>-0.62855475397354965</v>
      </c>
      <c r="M5219" s="218">
        <v>0.39326311534767022</v>
      </c>
      <c r="N5219" s="218">
        <v>-0.55341864065087965</v>
      </c>
      <c r="O5219" s="218">
        <v>0.46839922867034023</v>
      </c>
      <c r="P5219" s="218">
        <v>-5.8519554886842213</v>
      </c>
      <c r="Q5219" s="218">
        <v>-6.1204221218159596</v>
      </c>
      <c r="R5219" s="507">
        <v>-0.11764581931293971</v>
      </c>
      <c r="S5219" s="507">
        <v>-4.2509705990269708E-2</v>
      </c>
      <c r="T5219" s="218">
        <v>-5.9861888052500909</v>
      </c>
    </row>
    <row r="5220" spans="1:20" x14ac:dyDescent="0.6">
      <c r="A5220" s="218" t="s">
        <v>14857</v>
      </c>
      <c r="B5220" s="218" t="s">
        <v>14858</v>
      </c>
      <c r="C5220" s="218">
        <v>6.1686403265546996</v>
      </c>
      <c r="D5220" s="218">
        <v>6.2298091297096603</v>
      </c>
      <c r="E5220" s="218">
        <v>5.9286019035287403</v>
      </c>
      <c r="F5220" s="218">
        <v>5.8977600544396003</v>
      </c>
      <c r="G5220" s="218">
        <v>1.21997385646274</v>
      </c>
      <c r="H5220" s="218">
        <v>0.23786221336595301</v>
      </c>
      <c r="I5220" t="s">
        <v>14859</v>
      </c>
      <c r="J5220" s="218" t="s">
        <v>14859</v>
      </c>
      <c r="K5220" s="218">
        <v>1</v>
      </c>
      <c r="L5220" s="218">
        <v>-0.24003842302595935</v>
      </c>
      <c r="M5220" s="218">
        <v>-0.27088027211509935</v>
      </c>
      <c r="N5220" s="218">
        <v>-0.30120722618092</v>
      </c>
      <c r="O5220" s="218">
        <v>-0.33204907527006</v>
      </c>
      <c r="P5220" s="218">
        <v>-4.9486664700919594</v>
      </c>
      <c r="Q5220" s="218">
        <v>-5.9307781131887465</v>
      </c>
      <c r="R5220" s="507">
        <v>-0.25545934757052935</v>
      </c>
      <c r="S5220" s="507">
        <v>-0.31662815072549</v>
      </c>
      <c r="T5220" s="218">
        <v>-5.4397222916403525</v>
      </c>
    </row>
    <row r="5221" spans="1:20" x14ac:dyDescent="0.6">
      <c r="A5221" s="218" t="s">
        <v>14860</v>
      </c>
      <c r="B5221" s="218" t="s">
        <v>14861</v>
      </c>
      <c r="C5221" s="218">
        <v>5.4627992285735996</v>
      </c>
      <c r="D5221" s="218">
        <v>5.4054359895951398</v>
      </c>
      <c r="E5221" s="218">
        <v>6.0532205885937396</v>
      </c>
      <c r="F5221" s="218">
        <v>4.4779898444096604</v>
      </c>
      <c r="G5221" s="218">
        <v>0.494726731926454</v>
      </c>
      <c r="H5221" s="218">
        <v>0</v>
      </c>
      <c r="I5221" t="s">
        <v>14862</v>
      </c>
      <c r="J5221" s="218" t="s">
        <v>14862</v>
      </c>
      <c r="K5221" s="218">
        <v>3</v>
      </c>
      <c r="L5221" s="218">
        <v>0.59042136002014001</v>
      </c>
      <c r="M5221" s="218">
        <v>-0.98480938416393915</v>
      </c>
      <c r="N5221" s="218">
        <v>0.64778459899859975</v>
      </c>
      <c r="O5221" s="218">
        <v>-0.92744614518547941</v>
      </c>
      <c r="P5221" s="218">
        <v>-4.9680724966471459</v>
      </c>
      <c r="Q5221" s="218">
        <v>-5.4627992285735996</v>
      </c>
      <c r="R5221" s="507">
        <v>-0.19719401207189957</v>
      </c>
      <c r="S5221" s="507">
        <v>-0.13983077309343983</v>
      </c>
      <c r="T5221" s="218">
        <v>-5.2154358626103727</v>
      </c>
    </row>
    <row r="5222" spans="1:20" x14ac:dyDescent="0.6">
      <c r="A5222" s="218" t="s">
        <v>14863</v>
      </c>
      <c r="B5222" s="218" t="s">
        <v>14864</v>
      </c>
      <c r="C5222" s="218">
        <v>5.1964251074481496</v>
      </c>
      <c r="D5222" s="218">
        <v>5.0319966273264498</v>
      </c>
      <c r="E5222" s="218">
        <v>4.1407352803953001</v>
      </c>
      <c r="F5222" s="218">
        <v>4.5575927223087698</v>
      </c>
      <c r="G5222" s="218">
        <v>6.85728593794658</v>
      </c>
      <c r="H5222" s="218">
        <v>5.8712845857232203</v>
      </c>
      <c r="I5222" t="s">
        <v>14862</v>
      </c>
      <c r="J5222" s="218" t="s">
        <v>14862</v>
      </c>
      <c r="K5222" s="218">
        <v>3</v>
      </c>
      <c r="L5222" s="218">
        <v>-1.0556898270528494</v>
      </c>
      <c r="M5222" s="218">
        <v>-0.63883238513937979</v>
      </c>
      <c r="N5222" s="218">
        <v>-0.89126134693114967</v>
      </c>
      <c r="O5222" s="218">
        <v>-0.47440390501768004</v>
      </c>
      <c r="P5222" s="218">
        <v>1.6608608304984305</v>
      </c>
      <c r="Q5222" s="218">
        <v>0.67485947827507076</v>
      </c>
      <c r="R5222" s="507">
        <v>-0.8472611060961146</v>
      </c>
      <c r="S5222" s="507">
        <v>-0.68283262597441485</v>
      </c>
      <c r="T5222" s="218">
        <v>1.1678601543867506</v>
      </c>
    </row>
    <row r="5223" spans="1:20" x14ac:dyDescent="0.6">
      <c r="A5223" s="218" t="s">
        <v>14865</v>
      </c>
      <c r="B5223" s="218" t="s">
        <v>14866</v>
      </c>
      <c r="C5223" s="218">
        <v>6.0396305690774996</v>
      </c>
      <c r="D5223" s="218">
        <v>5.9972528476893796</v>
      </c>
      <c r="E5223" s="218">
        <v>3.5463484485919499</v>
      </c>
      <c r="F5223" s="218">
        <v>6.1892035863946804</v>
      </c>
      <c r="G5223" s="218">
        <v>0.94138514970795095</v>
      </c>
      <c r="H5223" s="218">
        <v>0.123827711997599</v>
      </c>
      <c r="I5223" t="s">
        <v>14862</v>
      </c>
      <c r="J5223" s="218" t="s">
        <v>14862</v>
      </c>
      <c r="K5223" s="218">
        <v>3</v>
      </c>
      <c r="L5223" s="218">
        <v>-2.4932821204855498</v>
      </c>
      <c r="M5223" s="218">
        <v>0.14957301731718076</v>
      </c>
      <c r="N5223" s="218">
        <v>-2.4509043990974297</v>
      </c>
      <c r="O5223" s="218">
        <v>0.19195073870530077</v>
      </c>
      <c r="P5223" s="218">
        <v>-5.0982454193695483</v>
      </c>
      <c r="Q5223" s="218">
        <v>-5.9158028570799006</v>
      </c>
      <c r="R5223" s="507">
        <v>-1.1718545515841845</v>
      </c>
      <c r="S5223" s="507">
        <v>-1.1294768301960645</v>
      </c>
      <c r="T5223" s="218">
        <v>-5.5070241382247245</v>
      </c>
    </row>
    <row r="5224" spans="1:20" x14ac:dyDescent="0.6">
      <c r="A5224" s="218" t="s">
        <v>14867</v>
      </c>
      <c r="B5224" s="218" t="s">
        <v>14868</v>
      </c>
      <c r="C5224" s="218">
        <v>6.9440317551870896</v>
      </c>
      <c r="D5224" s="218">
        <v>7.0044430139083396</v>
      </c>
      <c r="E5224" s="218">
        <v>7.6278366953291004</v>
      </c>
      <c r="F5224" s="218">
        <v>7.0533808542016301</v>
      </c>
      <c r="G5224" s="218">
        <v>2.09505708156113</v>
      </c>
      <c r="H5224" s="218">
        <v>8.2295791354847498</v>
      </c>
      <c r="I5224" t="s">
        <v>14869</v>
      </c>
      <c r="J5224" s="218" t="s">
        <v>14869</v>
      </c>
      <c r="K5224" s="218">
        <v>3</v>
      </c>
      <c r="L5224" s="218">
        <v>0.68380494014201076</v>
      </c>
      <c r="M5224" s="218">
        <v>0.10934909901454049</v>
      </c>
      <c r="N5224" s="218">
        <v>0.62339368142076079</v>
      </c>
      <c r="O5224" s="218">
        <v>4.8937840293290513E-2</v>
      </c>
      <c r="P5224" s="218">
        <v>-4.8489746736259596</v>
      </c>
      <c r="Q5224" s="218">
        <v>1.2855473802976602</v>
      </c>
      <c r="R5224" s="507">
        <v>0.39657701957827562</v>
      </c>
      <c r="S5224" s="507">
        <v>0.33616576085702565</v>
      </c>
      <c r="T5224" s="218">
        <v>-1.7817136466641497</v>
      </c>
    </row>
    <row r="5225" spans="1:20" x14ac:dyDescent="0.6">
      <c r="A5225" s="218" t="s">
        <v>14870</v>
      </c>
      <c r="B5225" s="218" t="s">
        <v>14871</v>
      </c>
      <c r="C5225" s="218">
        <v>7.0665246315353798</v>
      </c>
      <c r="D5225" s="218">
        <v>7.0554433147760101</v>
      </c>
      <c r="E5225" s="218">
        <v>7.1628961042540302</v>
      </c>
      <c r="F5225" s="218">
        <v>7.1827911875505697</v>
      </c>
      <c r="G5225" s="218">
        <v>2.06010523320642</v>
      </c>
      <c r="H5225" s="218">
        <v>8.4201681159638397</v>
      </c>
      <c r="I5225" t="s">
        <v>14869</v>
      </c>
      <c r="J5225" s="218" t="s">
        <v>14869</v>
      </c>
      <c r="K5225" s="218">
        <v>3</v>
      </c>
      <c r="L5225" s="218">
        <v>9.6371472718650431E-2</v>
      </c>
      <c r="M5225" s="218">
        <v>0.11626655601518987</v>
      </c>
      <c r="N5225" s="218">
        <v>0.10745278947802017</v>
      </c>
      <c r="O5225" s="218">
        <v>0.12734787277455961</v>
      </c>
      <c r="P5225" s="218">
        <v>-5.0064193983289602</v>
      </c>
      <c r="Q5225" s="218">
        <v>1.3536434844284599</v>
      </c>
      <c r="R5225" s="507">
        <v>0.10631901436692015</v>
      </c>
      <c r="S5225" s="507">
        <v>0.11740033112628989</v>
      </c>
      <c r="T5225" s="218">
        <v>-1.8263879569502501</v>
      </c>
    </row>
    <row r="5226" spans="1:20" x14ac:dyDescent="0.6">
      <c r="A5226" s="218" t="s">
        <v>14872</v>
      </c>
      <c r="B5226" s="218" t="s">
        <v>14873</v>
      </c>
      <c r="C5226" s="218">
        <v>7.0723387473949701</v>
      </c>
      <c r="D5226" s="218">
        <v>7.1456730155340296</v>
      </c>
      <c r="E5226" s="218">
        <v>6.5697904696775504</v>
      </c>
      <c r="F5226" s="218">
        <v>7.3861242598772501</v>
      </c>
      <c r="G5226" s="218">
        <v>7.5183442971960996</v>
      </c>
      <c r="H5226" s="218">
        <v>0.123827711997599</v>
      </c>
      <c r="I5226" t="s">
        <v>14869</v>
      </c>
      <c r="J5226" s="218" t="s">
        <v>14869</v>
      </c>
      <c r="K5226" s="218">
        <v>3</v>
      </c>
      <c r="L5226" s="218">
        <v>-0.50254827771741972</v>
      </c>
      <c r="M5226" s="218">
        <v>0.31378551248227993</v>
      </c>
      <c r="N5226" s="218">
        <v>-0.57588254585647913</v>
      </c>
      <c r="O5226" s="218">
        <v>0.24045124434322052</v>
      </c>
      <c r="P5226" s="218">
        <v>0.4460055498011295</v>
      </c>
      <c r="Q5226" s="218">
        <v>-6.9485110353973711</v>
      </c>
      <c r="R5226" s="507">
        <v>-9.4381382617569898E-2</v>
      </c>
      <c r="S5226" s="507">
        <v>-0.16771565075662931</v>
      </c>
      <c r="T5226" s="218">
        <v>-3.2512527427981208</v>
      </c>
    </row>
    <row r="5227" spans="1:20" x14ac:dyDescent="0.6">
      <c r="A5227" s="218" t="s">
        <v>14874</v>
      </c>
      <c r="B5227" s="218" t="s">
        <v>14875</v>
      </c>
      <c r="C5227" s="218">
        <v>6.9913148352081897</v>
      </c>
      <c r="D5227" s="218">
        <v>7.0688851558317403</v>
      </c>
      <c r="E5227" s="218">
        <v>5.3818235283101501</v>
      </c>
      <c r="F5227" s="218">
        <v>6.6338675109286296</v>
      </c>
      <c r="G5227" s="218">
        <v>1.21997385646274</v>
      </c>
      <c r="H5227" s="218">
        <v>0.123827711997599</v>
      </c>
      <c r="I5227" t="s">
        <v>14876</v>
      </c>
      <c r="J5227" s="218" t="s">
        <v>14876</v>
      </c>
      <c r="K5227" s="218">
        <v>2</v>
      </c>
      <c r="L5227" s="218">
        <v>-1.6094913068980397</v>
      </c>
      <c r="M5227" s="218">
        <v>-0.35744732427956016</v>
      </c>
      <c r="N5227" s="218">
        <v>-1.6870616275215902</v>
      </c>
      <c r="O5227" s="218">
        <v>-0.43501764490311068</v>
      </c>
      <c r="P5227" s="218">
        <v>-5.7713409787454495</v>
      </c>
      <c r="Q5227" s="218">
        <v>-6.8674871232105907</v>
      </c>
      <c r="R5227" s="507">
        <v>-0.98346931558879991</v>
      </c>
      <c r="S5227" s="507">
        <v>-1.0610396362123504</v>
      </c>
      <c r="T5227" s="218">
        <v>-6.3194140509780201</v>
      </c>
    </row>
    <row r="5228" spans="1:20" x14ac:dyDescent="0.6">
      <c r="A5228" s="218" t="s">
        <v>14877</v>
      </c>
      <c r="B5228" s="218" t="s">
        <v>14878</v>
      </c>
      <c r="C5228" s="218">
        <v>2.4218865066846802</v>
      </c>
      <c r="D5228" s="218">
        <v>2.4565336186643698</v>
      </c>
      <c r="E5228" s="218">
        <v>5.44016568968664E-2</v>
      </c>
      <c r="F5228" s="218">
        <v>0</v>
      </c>
      <c r="G5228" s="218">
        <v>0</v>
      </c>
      <c r="H5228" s="218">
        <v>0</v>
      </c>
      <c r="I5228" t="s">
        <v>14876</v>
      </c>
      <c r="J5228" s="218" t="s">
        <v>14876</v>
      </c>
      <c r="K5228" s="218">
        <v>2</v>
      </c>
      <c r="L5228" s="218">
        <v>-2.3674848497878136</v>
      </c>
      <c r="M5228" s="218">
        <v>-2.4218865066846802</v>
      </c>
      <c r="N5228" s="218">
        <v>-2.4021319617675032</v>
      </c>
      <c r="O5228" s="218">
        <v>-2.4565336186643698</v>
      </c>
      <c r="P5228" s="218">
        <v>-2.4218865066846802</v>
      </c>
      <c r="Q5228" s="218">
        <v>-2.4218865066846802</v>
      </c>
      <c r="R5228" s="507">
        <v>-2.3946856782362467</v>
      </c>
      <c r="S5228" s="507">
        <v>-2.4293327902159367</v>
      </c>
      <c r="T5228" s="218">
        <v>-2.4218865066846802</v>
      </c>
    </row>
    <row r="5229" spans="1:20" x14ac:dyDescent="0.6">
      <c r="A5229" s="218" t="s">
        <v>14879</v>
      </c>
      <c r="B5229" s="218" t="s">
        <v>14880</v>
      </c>
      <c r="C5229" s="218">
        <v>6.1737732559723097</v>
      </c>
      <c r="D5229" s="218">
        <v>6.0778423783006197</v>
      </c>
      <c r="E5229" s="218">
        <v>5.3778290676216303</v>
      </c>
      <c r="F5229" s="218">
        <v>5.8877661588327497</v>
      </c>
      <c r="G5229" s="218">
        <v>5.0581109393871904</v>
      </c>
      <c r="H5229" s="218">
        <v>0</v>
      </c>
      <c r="I5229" t="s">
        <v>14881</v>
      </c>
      <c r="J5229" s="218" t="s">
        <v>14881</v>
      </c>
      <c r="K5229" s="218">
        <v>1</v>
      </c>
      <c r="L5229" s="218">
        <v>-0.79594418835067948</v>
      </c>
      <c r="M5229" s="218">
        <v>-0.28600709713956007</v>
      </c>
      <c r="N5229" s="218">
        <v>-0.70001331067898942</v>
      </c>
      <c r="O5229" s="218">
        <v>-0.19007621946787001</v>
      </c>
      <c r="P5229" s="218">
        <v>-1.1156623165851194</v>
      </c>
      <c r="Q5229" s="218">
        <v>-6.1737732559723097</v>
      </c>
      <c r="R5229" s="507">
        <v>-0.54097564274511978</v>
      </c>
      <c r="S5229" s="507">
        <v>-0.44504476507342972</v>
      </c>
      <c r="T5229" s="218">
        <v>-3.6447177862787146</v>
      </c>
    </row>
    <row r="5230" spans="1:20" x14ac:dyDescent="0.6">
      <c r="A5230" s="218" t="s">
        <v>14882</v>
      </c>
      <c r="B5230" s="218" t="s">
        <v>14883</v>
      </c>
      <c r="C5230" s="218">
        <v>4.5653962370857499</v>
      </c>
      <c r="D5230" s="218">
        <v>4.4137981728647899</v>
      </c>
      <c r="E5230" s="218">
        <v>5.70454321934755</v>
      </c>
      <c r="F5230" s="218">
        <v>5.3318833660217697</v>
      </c>
      <c r="G5230" s="218">
        <v>0.69026577864285299</v>
      </c>
      <c r="H5230" s="218">
        <v>7.5774182472899501</v>
      </c>
      <c r="I5230" t="s">
        <v>14884</v>
      </c>
      <c r="J5230" s="218" t="s">
        <v>14884</v>
      </c>
      <c r="K5230" s="218">
        <v>1</v>
      </c>
      <c r="L5230" s="218">
        <v>1.1391469822618001</v>
      </c>
      <c r="M5230" s="218">
        <v>0.76648712893601978</v>
      </c>
      <c r="N5230" s="218">
        <v>1.2907450464827601</v>
      </c>
      <c r="O5230" s="218">
        <v>0.91808519315697978</v>
      </c>
      <c r="P5230" s="218">
        <v>-3.8751304584428969</v>
      </c>
      <c r="Q5230" s="218">
        <v>3.0120220102042001</v>
      </c>
      <c r="R5230" s="507">
        <v>0.95281705559890995</v>
      </c>
      <c r="S5230" s="507">
        <v>1.10441511981987</v>
      </c>
      <c r="T5230" s="218">
        <v>-0.43155422411934841</v>
      </c>
    </row>
    <row r="5231" spans="1:20" x14ac:dyDescent="0.6">
      <c r="A5231" s="218" t="s">
        <v>14885</v>
      </c>
      <c r="B5231" s="218" t="s">
        <v>14886</v>
      </c>
      <c r="C5231" s="218">
        <v>6.5140186600977197</v>
      </c>
      <c r="D5231" s="218">
        <v>6.6591800842408997</v>
      </c>
      <c r="E5231" s="218">
        <v>6.6553287793144698</v>
      </c>
      <c r="F5231" s="218">
        <v>6.3318755518381398</v>
      </c>
      <c r="G5231" s="218">
        <v>1.9875538236510399</v>
      </c>
      <c r="H5231" s="218">
        <v>7.7703883975137504</v>
      </c>
      <c r="I5231" t="s">
        <v>14887</v>
      </c>
      <c r="J5231" s="218" t="s">
        <v>14887</v>
      </c>
      <c r="K5231" s="218">
        <v>1</v>
      </c>
      <c r="L5231" s="218">
        <v>0.14131011921675007</v>
      </c>
      <c r="M5231" s="218">
        <v>-0.18214310825957991</v>
      </c>
      <c r="N5231" s="218">
        <v>-3.8513049264299326E-3</v>
      </c>
      <c r="O5231" s="218">
        <v>-0.32730453240275992</v>
      </c>
      <c r="P5231" s="218">
        <v>-4.5264648364466797</v>
      </c>
      <c r="Q5231" s="218">
        <v>1.2563697374160308</v>
      </c>
      <c r="R5231" s="507">
        <v>-2.0416494521414918E-2</v>
      </c>
      <c r="S5231" s="507">
        <v>-0.16557791866459493</v>
      </c>
      <c r="T5231" s="218">
        <v>-1.6350475495153245</v>
      </c>
    </row>
    <row r="5232" spans="1:20" x14ac:dyDescent="0.6">
      <c r="A5232" s="218" t="s">
        <v>14888</v>
      </c>
      <c r="B5232" s="218" t="s">
        <v>14889</v>
      </c>
      <c r="C5232" s="218">
        <v>6.2562005578374604</v>
      </c>
      <c r="D5232" s="218">
        <v>6.0323438529335398</v>
      </c>
      <c r="E5232" s="218">
        <v>6.8184529164269501</v>
      </c>
      <c r="F5232" s="218">
        <v>6.41871835528588</v>
      </c>
      <c r="G5232" s="218">
        <v>1.83049323649272</v>
      </c>
      <c r="H5232" s="218">
        <v>7.9305315013642899</v>
      </c>
      <c r="I5232" t="s">
        <v>14890</v>
      </c>
      <c r="J5232" s="218" t="s">
        <v>14890</v>
      </c>
      <c r="K5232" s="218">
        <v>4</v>
      </c>
      <c r="L5232" s="218">
        <v>0.56225235858948963</v>
      </c>
      <c r="M5232" s="218">
        <v>0.16251779744841954</v>
      </c>
      <c r="N5232" s="218">
        <v>0.78610906349341025</v>
      </c>
      <c r="O5232" s="218">
        <v>0.38637450235234017</v>
      </c>
      <c r="P5232" s="218">
        <v>-4.4257073213447402</v>
      </c>
      <c r="Q5232" s="218">
        <v>1.6743309435268294</v>
      </c>
      <c r="R5232" s="507">
        <v>0.36238507801895459</v>
      </c>
      <c r="S5232" s="507">
        <v>0.58624178292287521</v>
      </c>
      <c r="T5232" s="218">
        <v>-1.3756881889089554</v>
      </c>
    </row>
    <row r="5233" spans="1:20" x14ac:dyDescent="0.6">
      <c r="A5233" s="218" t="s">
        <v>14891</v>
      </c>
      <c r="B5233" s="218" t="s">
        <v>14892</v>
      </c>
      <c r="C5233" s="218">
        <v>6.2339848218236202</v>
      </c>
      <c r="D5233" s="218">
        <v>6.0531383257089599</v>
      </c>
      <c r="E5233" s="218">
        <v>6.0473645447537603</v>
      </c>
      <c r="F5233" s="218">
        <v>6.0642018093500001</v>
      </c>
      <c r="G5233" s="218">
        <v>6.8649006043850704</v>
      </c>
      <c r="H5233" s="218">
        <v>0.123827711997599</v>
      </c>
      <c r="I5233" t="s">
        <v>14890</v>
      </c>
      <c r="J5233" s="218" t="s">
        <v>14890</v>
      </c>
      <c r="K5233" s="218">
        <v>4</v>
      </c>
      <c r="L5233" s="218">
        <v>-0.18662027706985995</v>
      </c>
      <c r="M5233" s="218">
        <v>-0.16978301247362015</v>
      </c>
      <c r="N5233" s="218">
        <v>-5.7737809551996477E-3</v>
      </c>
      <c r="O5233" s="218">
        <v>1.106348364104015E-2</v>
      </c>
      <c r="P5233" s="218">
        <v>0.6309157825614502</v>
      </c>
      <c r="Q5233" s="218">
        <v>-6.1101571098260212</v>
      </c>
      <c r="R5233" s="507">
        <v>-0.17820164477174005</v>
      </c>
      <c r="S5233" s="507">
        <v>2.6448513429202514E-3</v>
      </c>
      <c r="T5233" s="218">
        <v>-2.7396206636322855</v>
      </c>
    </row>
    <row r="5234" spans="1:20" x14ac:dyDescent="0.6">
      <c r="A5234" s="218" t="s">
        <v>14893</v>
      </c>
      <c r="B5234" s="218" t="s">
        <v>14894</v>
      </c>
      <c r="C5234" s="218">
        <v>5.4600007799855996</v>
      </c>
      <c r="D5234" s="218">
        <v>5.3612690754453602</v>
      </c>
      <c r="E5234" s="218">
        <v>5.0415035415879004</v>
      </c>
      <c r="F5234" s="218">
        <v>5.0191440468634303</v>
      </c>
      <c r="G5234" s="218">
        <v>0</v>
      </c>
      <c r="H5234" s="218">
        <v>0.123827711997599</v>
      </c>
      <c r="I5234" t="s">
        <v>14890</v>
      </c>
      <c r="J5234" s="218" t="s">
        <v>14890</v>
      </c>
      <c r="K5234" s="218">
        <v>4</v>
      </c>
      <c r="L5234" s="218">
        <v>-0.41849723839769926</v>
      </c>
      <c r="M5234" s="218">
        <v>-0.44085673312216933</v>
      </c>
      <c r="N5234" s="218">
        <v>-0.31976553385745987</v>
      </c>
      <c r="O5234" s="218">
        <v>-0.34212502858192995</v>
      </c>
      <c r="P5234" s="218">
        <v>-5.4600007799855996</v>
      </c>
      <c r="Q5234" s="218">
        <v>-5.3361730679880006</v>
      </c>
      <c r="R5234" s="507">
        <v>-0.42967698575993429</v>
      </c>
      <c r="S5234" s="507">
        <v>-0.33094528121969491</v>
      </c>
      <c r="T5234" s="218">
        <v>-5.3980869239868001</v>
      </c>
    </row>
    <row r="5235" spans="1:20" x14ac:dyDescent="0.6">
      <c r="A5235" s="218" t="s">
        <v>14895</v>
      </c>
      <c r="B5235" s="218" t="s">
        <v>14896</v>
      </c>
      <c r="C5235" s="218">
        <v>4.0291627030413499</v>
      </c>
      <c r="D5235" s="218">
        <v>3.7068559043127598</v>
      </c>
      <c r="E5235" s="218">
        <v>4.1718275440859101</v>
      </c>
      <c r="F5235" s="218">
        <v>0</v>
      </c>
      <c r="G5235" s="218">
        <v>0.494726731926454</v>
      </c>
      <c r="H5235" s="218">
        <v>0</v>
      </c>
      <c r="I5235" t="s">
        <v>14890</v>
      </c>
      <c r="J5235" s="218" t="s">
        <v>14890</v>
      </c>
      <c r="K5235" s="218">
        <v>4</v>
      </c>
      <c r="L5235" s="218">
        <v>0.14266484104456012</v>
      </c>
      <c r="M5235" s="218">
        <v>-4.0291627030413499</v>
      </c>
      <c r="N5235" s="218">
        <v>0.46497163977315026</v>
      </c>
      <c r="O5235" s="218">
        <v>-3.7068559043127598</v>
      </c>
      <c r="P5235" s="218">
        <v>-3.5344359711148958</v>
      </c>
      <c r="Q5235" s="218">
        <v>-4.0291627030413499</v>
      </c>
      <c r="R5235" s="507">
        <v>-1.9432489309983949</v>
      </c>
      <c r="S5235" s="507">
        <v>-1.6209421322698048</v>
      </c>
      <c r="T5235" s="218">
        <v>-3.7817993370781231</v>
      </c>
    </row>
    <row r="5236" spans="1:20" x14ac:dyDescent="0.6">
      <c r="A5236" s="218" t="s">
        <v>14897</v>
      </c>
      <c r="B5236" s="218" t="s">
        <v>14898</v>
      </c>
      <c r="C5236" s="218">
        <v>5.2770738979101104</v>
      </c>
      <c r="D5236" s="218">
        <v>5.31214212073351</v>
      </c>
      <c r="E5236" s="218">
        <v>4.6135147699581296</v>
      </c>
      <c r="F5236" s="218">
        <v>6.1207605961136</v>
      </c>
      <c r="G5236" s="218">
        <v>0.59580657787600999</v>
      </c>
      <c r="H5236" s="218">
        <v>0</v>
      </c>
      <c r="I5236" t="s">
        <v>14899</v>
      </c>
      <c r="J5236" s="218" t="s">
        <v>14899</v>
      </c>
      <c r="K5236" s="218">
        <v>6</v>
      </c>
      <c r="L5236" s="218">
        <v>-0.6635591279519808</v>
      </c>
      <c r="M5236" s="218">
        <v>0.84368669820348963</v>
      </c>
      <c r="N5236" s="218">
        <v>-0.69862735077538041</v>
      </c>
      <c r="O5236" s="218">
        <v>0.80861847538009002</v>
      </c>
      <c r="P5236" s="218">
        <v>-4.6812673200341006</v>
      </c>
      <c r="Q5236" s="218">
        <v>-5.2770738979101104</v>
      </c>
      <c r="R5236" s="507">
        <v>9.0063785125754414E-2</v>
      </c>
      <c r="S5236" s="507">
        <v>5.4995562302354806E-2</v>
      </c>
      <c r="T5236" s="218">
        <v>-4.9791706089721055</v>
      </c>
    </row>
    <row r="5237" spans="1:20" x14ac:dyDescent="0.6">
      <c r="A5237" s="218" t="s">
        <v>14900</v>
      </c>
      <c r="B5237" s="218" t="s">
        <v>14901</v>
      </c>
      <c r="C5237" s="218">
        <v>5.8438673064817497</v>
      </c>
      <c r="D5237" s="218">
        <v>5.8591215933639003</v>
      </c>
      <c r="E5237" s="218">
        <v>6.00914010202042</v>
      </c>
      <c r="F5237" s="218">
        <v>5.0805982798939704</v>
      </c>
      <c r="G5237" s="218">
        <v>7.1999885127885701</v>
      </c>
      <c r="H5237" s="218">
        <v>0.123827711997599</v>
      </c>
      <c r="I5237" t="s">
        <v>14899</v>
      </c>
      <c r="J5237" s="218" t="s">
        <v>14899</v>
      </c>
      <c r="K5237" s="218">
        <v>6</v>
      </c>
      <c r="L5237" s="218">
        <v>0.16527279553867036</v>
      </c>
      <c r="M5237" s="218">
        <v>-0.76326902658777929</v>
      </c>
      <c r="N5237" s="218">
        <v>0.15001850865651978</v>
      </c>
      <c r="O5237" s="218">
        <v>-0.77852331346992987</v>
      </c>
      <c r="P5237" s="218">
        <v>1.3561212063068204</v>
      </c>
      <c r="Q5237" s="218">
        <v>-5.7200395944841507</v>
      </c>
      <c r="R5237" s="507">
        <v>-0.29899811552455446</v>
      </c>
      <c r="S5237" s="507">
        <v>-0.31425240240670504</v>
      </c>
      <c r="T5237" s="218">
        <v>-2.1819591940886651</v>
      </c>
    </row>
    <row r="5238" spans="1:20" x14ac:dyDescent="0.6">
      <c r="A5238" s="218" t="s">
        <v>14902</v>
      </c>
      <c r="B5238" s="218" t="s">
        <v>14903</v>
      </c>
      <c r="C5238" s="218">
        <v>5.7538127048891301</v>
      </c>
      <c r="D5238" s="218">
        <v>5.6012118305645799</v>
      </c>
      <c r="E5238" s="218">
        <v>5.7454207729416602</v>
      </c>
      <c r="F5238" s="218">
        <v>4.3957532404017403</v>
      </c>
      <c r="G5238" s="218">
        <v>1.39846821979138</v>
      </c>
      <c r="H5238" s="218">
        <v>7.8215829127941898</v>
      </c>
      <c r="I5238" t="s">
        <v>14899</v>
      </c>
      <c r="J5238" s="218" t="s">
        <v>14899</v>
      </c>
      <c r="K5238" s="218">
        <v>6</v>
      </c>
      <c r="L5238" s="218">
        <v>-8.3919319474698995E-3</v>
      </c>
      <c r="M5238" s="218">
        <v>-1.3580594644873898</v>
      </c>
      <c r="N5238" s="218">
        <v>0.14420894237708026</v>
      </c>
      <c r="O5238" s="218">
        <v>-1.2054585901628396</v>
      </c>
      <c r="P5238" s="218">
        <v>-4.3553444850977501</v>
      </c>
      <c r="Q5238" s="218">
        <v>2.0677702079050597</v>
      </c>
      <c r="R5238" s="507">
        <v>-0.68322569821742984</v>
      </c>
      <c r="S5238" s="507">
        <v>-0.53062482389287968</v>
      </c>
      <c r="T5238" s="218">
        <v>-1.1437871385963452</v>
      </c>
    </row>
    <row r="5239" spans="1:20" x14ac:dyDescent="0.6">
      <c r="A5239" s="218" t="s">
        <v>14904</v>
      </c>
      <c r="B5239" s="218" t="s">
        <v>14905</v>
      </c>
      <c r="C5239" s="218">
        <v>1.22586163939296</v>
      </c>
      <c r="D5239" s="218">
        <v>1.2878923056960301</v>
      </c>
      <c r="E5239" s="218">
        <v>0</v>
      </c>
      <c r="F5239" s="218">
        <v>0</v>
      </c>
      <c r="G5239" s="218">
        <v>0</v>
      </c>
      <c r="H5239" s="218">
        <v>0</v>
      </c>
      <c r="I5239" t="s">
        <v>14899</v>
      </c>
      <c r="J5239" s="218" t="s">
        <v>14899</v>
      </c>
      <c r="K5239" s="218">
        <v>6</v>
      </c>
      <c r="L5239" s="218">
        <v>-1.22586163939296</v>
      </c>
      <c r="M5239" s="218">
        <v>-1.22586163939296</v>
      </c>
      <c r="N5239" s="218">
        <v>-1.2878923056960301</v>
      </c>
      <c r="O5239" s="218">
        <v>-1.2878923056960301</v>
      </c>
      <c r="P5239" s="218">
        <v>-1.22586163939296</v>
      </c>
      <c r="Q5239" s="218">
        <v>-1.22586163939296</v>
      </c>
      <c r="R5239" s="507">
        <v>-1.22586163939296</v>
      </c>
      <c r="S5239" s="507">
        <v>-1.2878923056960301</v>
      </c>
      <c r="T5239" s="218">
        <v>-1.22586163939296</v>
      </c>
    </row>
    <row r="5240" spans="1:20" x14ac:dyDescent="0.6">
      <c r="A5240" s="218" t="s">
        <v>14906</v>
      </c>
      <c r="B5240" s="218" t="s">
        <v>14907</v>
      </c>
      <c r="C5240" s="218">
        <v>5.8937997824368598</v>
      </c>
      <c r="D5240" s="218">
        <v>5.6481556474824401</v>
      </c>
      <c r="E5240" s="218">
        <v>5.1153338841487903</v>
      </c>
      <c r="F5240" s="218">
        <v>3.7257363302791999</v>
      </c>
      <c r="G5240" s="218">
        <v>1.21997385646274</v>
      </c>
      <c r="H5240" s="218">
        <v>0.123827711997599</v>
      </c>
      <c r="I5240" t="s">
        <v>14899</v>
      </c>
      <c r="J5240" s="218" t="s">
        <v>14899</v>
      </c>
      <c r="K5240" s="218">
        <v>6</v>
      </c>
      <c r="L5240" s="218">
        <v>-0.77846589828806945</v>
      </c>
      <c r="M5240" s="218">
        <v>-2.1680634521576598</v>
      </c>
      <c r="N5240" s="218">
        <v>-0.53282176333364983</v>
      </c>
      <c r="O5240" s="218">
        <v>-1.9224193172032402</v>
      </c>
      <c r="P5240" s="218">
        <v>-4.6738259259741195</v>
      </c>
      <c r="Q5240" s="218">
        <v>-5.7699720704392607</v>
      </c>
      <c r="R5240" s="507">
        <v>-1.4732646752228646</v>
      </c>
      <c r="S5240" s="507">
        <v>-1.227620540268445</v>
      </c>
      <c r="T5240" s="218">
        <v>-5.2218989982066901</v>
      </c>
    </row>
    <row r="5241" spans="1:20" x14ac:dyDescent="0.6">
      <c r="A5241" s="218" t="s">
        <v>14908</v>
      </c>
      <c r="B5241" s="218" t="s">
        <v>14909</v>
      </c>
      <c r="C5241" s="218">
        <v>1.8676646990483201</v>
      </c>
      <c r="D5241" s="218">
        <v>1.3448337281265601</v>
      </c>
      <c r="E5241" s="218">
        <v>0</v>
      </c>
      <c r="F5241" s="218">
        <v>0</v>
      </c>
      <c r="G5241" s="218">
        <v>0</v>
      </c>
      <c r="H5241" s="218">
        <v>0</v>
      </c>
      <c r="I5241" t="s">
        <v>14899</v>
      </c>
      <c r="J5241" s="218" t="s">
        <v>14899</v>
      </c>
      <c r="K5241" s="218">
        <v>6</v>
      </c>
      <c r="L5241" s="218">
        <v>-1.8676646990483201</v>
      </c>
      <c r="M5241" s="218">
        <v>-1.8676646990483201</v>
      </c>
      <c r="N5241" s="218">
        <v>-1.3448337281265601</v>
      </c>
      <c r="O5241" s="218">
        <v>-1.3448337281265601</v>
      </c>
      <c r="P5241" s="218">
        <v>-1.8676646990483201</v>
      </c>
      <c r="Q5241" s="218">
        <v>-1.8676646990483201</v>
      </c>
      <c r="R5241" s="507">
        <v>-1.8676646990483201</v>
      </c>
      <c r="S5241" s="507">
        <v>-1.3448337281265601</v>
      </c>
      <c r="T5241" s="218">
        <v>-1.8676646990483201</v>
      </c>
    </row>
    <row r="5242" spans="1:20" x14ac:dyDescent="0.6">
      <c r="A5242" s="218" t="s">
        <v>14910</v>
      </c>
      <c r="B5242" s="218" t="s">
        <v>14911</v>
      </c>
      <c r="C5242" s="218">
        <v>7.2091729750280296</v>
      </c>
      <c r="D5242" s="218">
        <v>7.4224670534089396</v>
      </c>
      <c r="E5242" s="218">
        <v>7.0121400600372503</v>
      </c>
      <c r="F5242" s="218">
        <v>6.7348825599590203</v>
      </c>
      <c r="G5242" s="218">
        <v>8.05786145871126</v>
      </c>
      <c r="H5242" s="218">
        <v>0</v>
      </c>
      <c r="I5242" t="s">
        <v>14912</v>
      </c>
      <c r="J5242" s="218" t="s">
        <v>14912</v>
      </c>
      <c r="K5242" s="218">
        <v>2</v>
      </c>
      <c r="L5242" s="218">
        <v>-0.19703291499077924</v>
      </c>
      <c r="M5242" s="218">
        <v>-0.47429041506900926</v>
      </c>
      <c r="N5242" s="218">
        <v>-0.41032699337168932</v>
      </c>
      <c r="O5242" s="218">
        <v>-0.68758449344991934</v>
      </c>
      <c r="P5242" s="218">
        <v>0.84868848368323047</v>
      </c>
      <c r="Q5242" s="218">
        <v>-7.2091729750280296</v>
      </c>
      <c r="R5242" s="507">
        <v>-0.33566166502989425</v>
      </c>
      <c r="S5242" s="507">
        <v>-0.54895574341080433</v>
      </c>
      <c r="T5242" s="218">
        <v>-3.1802422456723995</v>
      </c>
    </row>
    <row r="5243" spans="1:20" x14ac:dyDescent="0.6">
      <c r="A5243" s="218" t="s">
        <v>14913</v>
      </c>
      <c r="B5243" s="218" t="s">
        <v>14914</v>
      </c>
      <c r="C5243" s="218">
        <v>6.7924774385550801</v>
      </c>
      <c r="D5243" s="218">
        <v>6.3832274870146497</v>
      </c>
      <c r="E5243" s="218">
        <v>6.2074742319569598</v>
      </c>
      <c r="F5243" s="218">
        <v>6.39724121708353</v>
      </c>
      <c r="G5243" s="218">
        <v>8.0820187691584806</v>
      </c>
      <c r="H5243" s="218">
        <v>0.44200174004994403</v>
      </c>
      <c r="I5243" t="s">
        <v>14912</v>
      </c>
      <c r="J5243" s="218" t="s">
        <v>14912</v>
      </c>
      <c r="K5243" s="218">
        <v>2</v>
      </c>
      <c r="L5243" s="218">
        <v>-0.58500320659812033</v>
      </c>
      <c r="M5243" s="218">
        <v>-0.39523622147155013</v>
      </c>
      <c r="N5243" s="218">
        <v>-0.17575325505768991</v>
      </c>
      <c r="O5243" s="218">
        <v>1.4013730068880292E-2</v>
      </c>
      <c r="P5243" s="218">
        <v>1.2895413306034005</v>
      </c>
      <c r="Q5243" s="218">
        <v>-6.3504756985051358</v>
      </c>
      <c r="R5243" s="507">
        <v>-0.49011971403483523</v>
      </c>
      <c r="S5243" s="507">
        <v>-8.0869762494404807E-2</v>
      </c>
      <c r="T5243" s="218">
        <v>-2.5304671839508677</v>
      </c>
    </row>
    <row r="5244" spans="1:20" x14ac:dyDescent="0.6">
      <c r="A5244" s="218" t="s">
        <v>14915</v>
      </c>
      <c r="B5244" s="218" t="s">
        <v>14916</v>
      </c>
      <c r="C5244" s="218">
        <v>3.8412217340511301</v>
      </c>
      <c r="D5244" s="218">
        <v>2.89184028090011</v>
      </c>
      <c r="E5244" s="218">
        <v>6.0862352215050901</v>
      </c>
      <c r="F5244" s="218">
        <v>3.8834937645529402</v>
      </c>
      <c r="G5244" s="218">
        <v>1.39846821979138</v>
      </c>
      <c r="H5244" s="218">
        <v>0</v>
      </c>
      <c r="I5244" t="s">
        <v>14917</v>
      </c>
      <c r="J5244" s="218" t="s">
        <v>14917</v>
      </c>
      <c r="K5244" s="218">
        <v>2</v>
      </c>
      <c r="L5244" s="218">
        <v>2.24501348745396</v>
      </c>
      <c r="M5244" s="218">
        <v>4.2272030501810054E-2</v>
      </c>
      <c r="N5244" s="218">
        <v>3.1943949406049801</v>
      </c>
      <c r="O5244" s="218">
        <v>0.99165348365283013</v>
      </c>
      <c r="P5244" s="218">
        <v>-2.4427535142597501</v>
      </c>
      <c r="Q5244" s="218">
        <v>-3.8412217340511301</v>
      </c>
      <c r="R5244" s="507">
        <v>1.143642758977885</v>
      </c>
      <c r="S5244" s="507">
        <v>2.0930242121289053</v>
      </c>
      <c r="T5244" s="218">
        <v>-3.1419876241554401</v>
      </c>
    </row>
    <row r="5245" spans="1:20" x14ac:dyDescent="0.6">
      <c r="A5245" s="218" t="s">
        <v>14918</v>
      </c>
      <c r="B5245" s="218" t="s">
        <v>14919</v>
      </c>
      <c r="C5245" s="218">
        <v>4.7105956492874501</v>
      </c>
      <c r="D5245" s="218">
        <v>3.92483572173421</v>
      </c>
      <c r="E5245" s="218">
        <v>0</v>
      </c>
      <c r="F5245" s="218">
        <v>4.2694922027892499</v>
      </c>
      <c r="G5245" s="218">
        <v>0</v>
      </c>
      <c r="H5245" s="218">
        <v>0</v>
      </c>
      <c r="I5245" t="s">
        <v>14917</v>
      </c>
      <c r="J5245" s="218" t="s">
        <v>14917</v>
      </c>
      <c r="K5245" s="218">
        <v>2</v>
      </c>
      <c r="L5245" s="218">
        <v>-4.7105956492874501</v>
      </c>
      <c r="M5245" s="218">
        <v>-0.44110344649820021</v>
      </c>
      <c r="N5245" s="218">
        <v>-3.92483572173421</v>
      </c>
      <c r="O5245" s="218">
        <v>0.34465648105503988</v>
      </c>
      <c r="P5245" s="218">
        <v>-4.7105956492874501</v>
      </c>
      <c r="Q5245" s="218">
        <v>-4.7105956492874501</v>
      </c>
      <c r="R5245" s="507">
        <v>-2.5758495478928252</v>
      </c>
      <c r="S5245" s="507">
        <v>-1.7900896203395851</v>
      </c>
      <c r="T5245" s="218">
        <v>-4.7105956492874501</v>
      </c>
    </row>
    <row r="5246" spans="1:20" x14ac:dyDescent="0.6">
      <c r="A5246" s="218" t="s">
        <v>14920</v>
      </c>
      <c r="B5246" s="218" t="s">
        <v>14921</v>
      </c>
      <c r="C5246" s="218">
        <v>6.0821092599903697</v>
      </c>
      <c r="D5246" s="218">
        <v>6.0896905545786302</v>
      </c>
      <c r="E5246" s="218">
        <v>5.8861129059766801</v>
      </c>
      <c r="F5246" s="218">
        <v>6.01978817543272</v>
      </c>
      <c r="G5246" s="218">
        <v>1.39846821979138</v>
      </c>
      <c r="H5246" s="218">
        <v>0.123827711997599</v>
      </c>
      <c r="I5246" t="s">
        <v>14922</v>
      </c>
      <c r="J5246" s="218" t="s">
        <v>14922</v>
      </c>
      <c r="K5246" s="218">
        <v>1</v>
      </c>
      <c r="L5246" s="218">
        <v>-0.19599635401368953</v>
      </c>
      <c r="M5246" s="218">
        <v>-6.232108455764962E-2</v>
      </c>
      <c r="N5246" s="218">
        <v>-0.20357764860195005</v>
      </c>
      <c r="O5246" s="218">
        <v>-6.9902379145910132E-2</v>
      </c>
      <c r="P5246" s="218">
        <v>-4.6836410401989896</v>
      </c>
      <c r="Q5246" s="218">
        <v>-5.9582815479927707</v>
      </c>
      <c r="R5246" s="507">
        <v>-0.12915871928566958</v>
      </c>
      <c r="S5246" s="507">
        <v>-0.13674001387393009</v>
      </c>
      <c r="T5246" s="218">
        <v>-5.3209612940958806</v>
      </c>
    </row>
    <row r="5247" spans="1:20" x14ac:dyDescent="0.6">
      <c r="A5247" s="218" t="s">
        <v>14923</v>
      </c>
      <c r="B5247" s="218" t="s">
        <v>14924</v>
      </c>
      <c r="C5247" s="218">
        <v>5.3911560323557897</v>
      </c>
      <c r="D5247" s="218">
        <v>5.2250896611679796</v>
      </c>
      <c r="E5247" s="218">
        <v>5.9231303120576104</v>
      </c>
      <c r="F5247" s="218">
        <v>5.5745891437575201</v>
      </c>
      <c r="G5247" s="218">
        <v>0.69026577864285299</v>
      </c>
      <c r="H5247" s="218">
        <v>0</v>
      </c>
      <c r="I5247" t="s">
        <v>14925</v>
      </c>
      <c r="J5247" s="218" t="s">
        <v>14925</v>
      </c>
      <c r="K5247" s="218">
        <v>2</v>
      </c>
      <c r="L5247" s="218">
        <v>0.53197427970182076</v>
      </c>
      <c r="M5247" s="218">
        <v>0.18343311140173046</v>
      </c>
      <c r="N5247" s="218">
        <v>0.69804065088963085</v>
      </c>
      <c r="O5247" s="218">
        <v>0.34949948258954056</v>
      </c>
      <c r="P5247" s="218">
        <v>-4.7008902537129362</v>
      </c>
      <c r="Q5247" s="218">
        <v>-5.3911560323557897</v>
      </c>
      <c r="R5247" s="507">
        <v>0.35770369555177561</v>
      </c>
      <c r="S5247" s="507">
        <v>0.5237700667395857</v>
      </c>
      <c r="T5247" s="218">
        <v>-5.0460231430343629</v>
      </c>
    </row>
    <row r="5248" spans="1:20" x14ac:dyDescent="0.6">
      <c r="A5248" s="218" t="s">
        <v>14926</v>
      </c>
      <c r="B5248" s="218" t="s">
        <v>14927</v>
      </c>
      <c r="C5248" s="218">
        <v>5.6585742179202398</v>
      </c>
      <c r="D5248" s="218">
        <v>5.1827682978859801</v>
      </c>
      <c r="E5248" s="218">
        <v>4.7680018584712398</v>
      </c>
      <c r="F5248" s="218">
        <v>5.8639315328097101</v>
      </c>
      <c r="G5248" s="218">
        <v>0.69026577864285299</v>
      </c>
      <c r="H5248" s="218">
        <v>7.7234410772496602</v>
      </c>
      <c r="I5248" t="s">
        <v>14925</v>
      </c>
      <c r="J5248" s="218" t="s">
        <v>14925</v>
      </c>
      <c r="K5248" s="218">
        <v>2</v>
      </c>
      <c r="L5248" s="218">
        <v>-0.89057235944900004</v>
      </c>
      <c r="M5248" s="218">
        <v>0.20535731488947029</v>
      </c>
      <c r="N5248" s="218">
        <v>-0.41476643941474034</v>
      </c>
      <c r="O5248" s="218">
        <v>0.68116323492372999</v>
      </c>
      <c r="P5248" s="218">
        <v>-4.9683084392773864</v>
      </c>
      <c r="Q5248" s="218">
        <v>2.0648668593294204</v>
      </c>
      <c r="R5248" s="507">
        <v>-0.34260752227976488</v>
      </c>
      <c r="S5248" s="507">
        <v>0.13319839775449482</v>
      </c>
      <c r="T5248" s="218">
        <v>-1.451720789973983</v>
      </c>
    </row>
    <row r="5249" spans="1:20" x14ac:dyDescent="0.6">
      <c r="A5249" s="218" t="s">
        <v>14928</v>
      </c>
      <c r="B5249" s="218" t="s">
        <v>14929</v>
      </c>
      <c r="C5249" s="218">
        <v>6.4940947566638503</v>
      </c>
      <c r="D5249" s="218">
        <v>6.7802404551627902</v>
      </c>
      <c r="E5249" s="218">
        <v>6.3930666552821398</v>
      </c>
      <c r="F5249" s="218">
        <v>6.49593747428416</v>
      </c>
      <c r="G5249" s="218">
        <v>0.69026577864285299</v>
      </c>
      <c r="H5249" s="218">
        <v>1.3354682051118301</v>
      </c>
      <c r="I5249" t="s">
        <v>14930</v>
      </c>
      <c r="J5249" s="218" t="s">
        <v>14930</v>
      </c>
      <c r="K5249" s="218">
        <v>2</v>
      </c>
      <c r="L5249" s="218">
        <v>-0.10102810138171048</v>
      </c>
      <c r="M5249" s="218">
        <v>1.8427176203097417E-3</v>
      </c>
      <c r="N5249" s="218">
        <v>-0.38717379988065037</v>
      </c>
      <c r="O5249" s="218">
        <v>-0.28430298087863015</v>
      </c>
      <c r="P5249" s="218">
        <v>-5.8038289780209968</v>
      </c>
      <c r="Q5249" s="218">
        <v>-5.15862655155202</v>
      </c>
      <c r="R5249" s="507">
        <v>-4.9592691880700368E-2</v>
      </c>
      <c r="S5249" s="507">
        <v>-0.33573839037964026</v>
      </c>
      <c r="T5249" s="218">
        <v>-5.4812277647865084</v>
      </c>
    </row>
    <row r="5250" spans="1:20" x14ac:dyDescent="0.6">
      <c r="A5250" s="218" t="s">
        <v>14931</v>
      </c>
      <c r="B5250" s="218" t="s">
        <v>14932</v>
      </c>
      <c r="C5250" s="218">
        <v>8.1956241882125997</v>
      </c>
      <c r="D5250" s="218">
        <v>8.2927316195733791</v>
      </c>
      <c r="E5250" s="218">
        <v>7.87409521993224</v>
      </c>
      <c r="F5250" s="218">
        <v>7.3239520029412599</v>
      </c>
      <c r="G5250" s="218">
        <v>2.0242855458403799</v>
      </c>
      <c r="H5250" s="218">
        <v>7.3266732932225098</v>
      </c>
      <c r="I5250" t="s">
        <v>14930</v>
      </c>
      <c r="J5250" s="218" t="s">
        <v>14930</v>
      </c>
      <c r="K5250" s="218">
        <v>2</v>
      </c>
      <c r="L5250" s="218">
        <v>-0.32152896828035971</v>
      </c>
      <c r="M5250" s="218">
        <v>-0.87167218527133983</v>
      </c>
      <c r="N5250" s="218">
        <v>-0.41863639964113908</v>
      </c>
      <c r="O5250" s="218">
        <v>-0.9687796166321192</v>
      </c>
      <c r="P5250" s="218">
        <v>-6.1713386423722199</v>
      </c>
      <c r="Q5250" s="218">
        <v>-0.86895089499008993</v>
      </c>
      <c r="R5250" s="507">
        <v>-0.59660057677584977</v>
      </c>
      <c r="S5250" s="507">
        <v>-0.69370800813662914</v>
      </c>
      <c r="T5250" s="218">
        <v>-3.5201447686811549</v>
      </c>
    </row>
    <row r="5251" spans="1:20" x14ac:dyDescent="0.6">
      <c r="A5251" s="218" t="s">
        <v>14933</v>
      </c>
      <c r="B5251" s="218" t="s">
        <v>14934</v>
      </c>
      <c r="C5251" s="218">
        <v>5.5919675806839599</v>
      </c>
      <c r="D5251" s="218">
        <v>5.7036322882712698</v>
      </c>
      <c r="E5251" s="218">
        <v>6.1961767731147299</v>
      </c>
      <c r="F5251" s="218">
        <v>6.47891998702673</v>
      </c>
      <c r="G5251" s="218">
        <v>1.50626793832628</v>
      </c>
      <c r="H5251" s="218">
        <v>0.123827711997599</v>
      </c>
      <c r="I5251" t="s">
        <v>14935</v>
      </c>
      <c r="J5251" s="218" t="s">
        <v>14935</v>
      </c>
      <c r="K5251" s="218">
        <v>2</v>
      </c>
      <c r="L5251" s="218">
        <v>0.60420919243076998</v>
      </c>
      <c r="M5251" s="218">
        <v>0.88695240634277006</v>
      </c>
      <c r="N5251" s="218">
        <v>0.49254448484346014</v>
      </c>
      <c r="O5251" s="218">
        <v>0.77528769875546022</v>
      </c>
      <c r="P5251" s="218">
        <v>-4.0856996423576799</v>
      </c>
      <c r="Q5251" s="218">
        <v>-5.4681398686863609</v>
      </c>
      <c r="R5251" s="507">
        <v>0.74558079938677002</v>
      </c>
      <c r="S5251" s="507">
        <v>0.63391609179946018</v>
      </c>
      <c r="T5251" s="218">
        <v>-4.7769197555220204</v>
      </c>
    </row>
    <row r="5252" spans="1:20" x14ac:dyDescent="0.6">
      <c r="A5252" s="218" t="s">
        <v>14936</v>
      </c>
      <c r="B5252" s="218" t="s">
        <v>14937</v>
      </c>
      <c r="C5252" s="218">
        <v>4.3465008782287802</v>
      </c>
      <c r="D5252" s="218">
        <v>4.5890067121294997</v>
      </c>
      <c r="E5252" s="218">
        <v>4.15013351993165</v>
      </c>
      <c r="F5252" s="218">
        <v>5.0489176868498502</v>
      </c>
      <c r="G5252" s="218">
        <v>0</v>
      </c>
      <c r="H5252" s="218">
        <v>0.123827711997599</v>
      </c>
      <c r="I5252" t="s">
        <v>14935</v>
      </c>
      <c r="J5252" s="218" t="s">
        <v>14935</v>
      </c>
      <c r="K5252" s="218">
        <v>2</v>
      </c>
      <c r="L5252" s="218">
        <v>-0.19636735829713015</v>
      </c>
      <c r="M5252" s="218">
        <v>0.70241680862107003</v>
      </c>
      <c r="N5252" s="218">
        <v>-0.4388731921978497</v>
      </c>
      <c r="O5252" s="218">
        <v>0.45991097472035047</v>
      </c>
      <c r="P5252" s="218">
        <v>-4.3465008782287802</v>
      </c>
      <c r="Q5252" s="218">
        <v>-4.2226731662311812</v>
      </c>
      <c r="R5252" s="507">
        <v>0.25302472516196994</v>
      </c>
      <c r="S5252" s="507">
        <v>1.0518891261250385E-2</v>
      </c>
      <c r="T5252" s="218">
        <v>-4.2845870222299807</v>
      </c>
    </row>
    <row r="5253" spans="1:20" x14ac:dyDescent="0.6">
      <c r="A5253" s="218" t="s">
        <v>14938</v>
      </c>
      <c r="B5253" s="218" t="s">
        <v>14939</v>
      </c>
      <c r="C5253" s="218">
        <v>6.80245359496275</v>
      </c>
      <c r="D5253" s="218">
        <v>6.9331241037130296</v>
      </c>
      <c r="E5253" s="218">
        <v>7.2930292681156503</v>
      </c>
      <c r="F5253" s="218">
        <v>6.9786744830603098</v>
      </c>
      <c r="G5253" s="218">
        <v>7.8901340734653802</v>
      </c>
      <c r="H5253" s="218">
        <v>0.123827711997599</v>
      </c>
      <c r="I5253" t="s">
        <v>14940</v>
      </c>
      <c r="J5253" s="218" t="s">
        <v>14940</v>
      </c>
      <c r="K5253" s="218">
        <v>3</v>
      </c>
      <c r="L5253" s="218">
        <v>0.49057567315290029</v>
      </c>
      <c r="M5253" s="218">
        <v>0.17622088809755976</v>
      </c>
      <c r="N5253" s="218">
        <v>0.35990516440262077</v>
      </c>
      <c r="O5253" s="218">
        <v>4.5550379347280234E-2</v>
      </c>
      <c r="P5253" s="218">
        <v>1.0876804785026302</v>
      </c>
      <c r="Q5253" s="218">
        <v>-6.678625882965151</v>
      </c>
      <c r="R5253" s="507">
        <v>0.33339828062523003</v>
      </c>
      <c r="S5253" s="507">
        <v>0.2027277718749505</v>
      </c>
      <c r="T5253" s="218">
        <v>-2.7954727022312604</v>
      </c>
    </row>
    <row r="5254" spans="1:20" x14ac:dyDescent="0.6">
      <c r="A5254" s="218" t="s">
        <v>14941</v>
      </c>
      <c r="B5254" s="218" t="s">
        <v>14942</v>
      </c>
      <c r="C5254" s="218">
        <v>6.5591743203583297</v>
      </c>
      <c r="D5254" s="218">
        <v>6.3922601701475203</v>
      </c>
      <c r="E5254" s="218">
        <v>6.4881527639178902</v>
      </c>
      <c r="F5254" s="218">
        <v>6.4827190359453502</v>
      </c>
      <c r="G5254" s="218">
        <v>1.50626793832628</v>
      </c>
      <c r="H5254" s="218">
        <v>0.123827711997599</v>
      </c>
      <c r="I5254" t="s">
        <v>14940</v>
      </c>
      <c r="J5254" s="218" t="s">
        <v>14940</v>
      </c>
      <c r="K5254" s="218">
        <v>3</v>
      </c>
      <c r="L5254" s="218">
        <v>-7.1021556440439504E-2</v>
      </c>
      <c r="M5254" s="218">
        <v>-7.6455284412979552E-2</v>
      </c>
      <c r="N5254" s="218">
        <v>9.5892593770369849E-2</v>
      </c>
      <c r="O5254" s="218">
        <v>9.0458865797829802E-2</v>
      </c>
      <c r="P5254" s="218">
        <v>-5.0529063820320497</v>
      </c>
      <c r="Q5254" s="218">
        <v>-6.4353466083607307</v>
      </c>
      <c r="R5254" s="507">
        <v>-7.3738420426709528E-2</v>
      </c>
      <c r="S5254" s="507">
        <v>9.3175729784099826E-2</v>
      </c>
      <c r="T5254" s="218">
        <v>-5.7441264951963902</v>
      </c>
    </row>
    <row r="5255" spans="1:20" x14ac:dyDescent="0.6">
      <c r="A5255" s="218" t="s">
        <v>14943</v>
      </c>
      <c r="B5255" s="218" t="s">
        <v>14944</v>
      </c>
      <c r="C5255" s="218">
        <v>6.18737245031648</v>
      </c>
      <c r="D5255" s="218">
        <v>6.0460016241979098</v>
      </c>
      <c r="E5255" s="218">
        <v>5.8917264306616497</v>
      </c>
      <c r="F5255" s="218">
        <v>6.1042095242218997</v>
      </c>
      <c r="G5255" s="218">
        <v>1.0162357018798001</v>
      </c>
      <c r="H5255" s="218">
        <v>0</v>
      </c>
      <c r="I5255" t="s">
        <v>14940</v>
      </c>
      <c r="J5255" s="218" t="s">
        <v>14940</v>
      </c>
      <c r="K5255" s="218">
        <v>3</v>
      </c>
      <c r="L5255" s="218">
        <v>-0.29564601965483028</v>
      </c>
      <c r="M5255" s="218">
        <v>-8.3162926094580314E-2</v>
      </c>
      <c r="N5255" s="218">
        <v>-0.15427519353626007</v>
      </c>
      <c r="O5255" s="218">
        <v>5.82079000239899E-2</v>
      </c>
      <c r="P5255" s="218">
        <v>-5.1711367484366804</v>
      </c>
      <c r="Q5255" s="218">
        <v>-6.18737245031648</v>
      </c>
      <c r="R5255" s="507">
        <v>-0.1894044728747053</v>
      </c>
      <c r="S5255" s="507">
        <v>-4.8033646756135084E-2</v>
      </c>
      <c r="T5255" s="218">
        <v>-5.6792545993765806</v>
      </c>
    </row>
    <row r="5256" spans="1:20" x14ac:dyDescent="0.6">
      <c r="A5256" s="218" t="s">
        <v>14945</v>
      </c>
      <c r="B5256" s="218" t="s">
        <v>14946</v>
      </c>
      <c r="C5256" s="218">
        <v>6.43499401221505</v>
      </c>
      <c r="D5256" s="218">
        <v>6.1495134991535503</v>
      </c>
      <c r="E5256" s="218">
        <v>7.17867173611958</v>
      </c>
      <c r="F5256" s="218">
        <v>5.8456091610129803</v>
      </c>
      <c r="G5256" s="218">
        <v>8.4381889403358095</v>
      </c>
      <c r="H5256" s="218">
        <v>0.23786221336595301</v>
      </c>
      <c r="I5256" t="s">
        <v>14947</v>
      </c>
      <c r="J5256" s="218" t="s">
        <v>14947</v>
      </c>
      <c r="K5256" s="218">
        <v>2</v>
      </c>
      <c r="L5256" s="218">
        <v>0.74367772390453002</v>
      </c>
      <c r="M5256" s="218">
        <v>-0.58938485120206963</v>
      </c>
      <c r="N5256" s="218">
        <v>1.0291582369660297</v>
      </c>
      <c r="O5256" s="218">
        <v>-0.30390433814056994</v>
      </c>
      <c r="P5256" s="218">
        <v>2.0031949281207595</v>
      </c>
      <c r="Q5256" s="218">
        <v>-6.1971317988490968</v>
      </c>
      <c r="R5256" s="507">
        <v>7.7146436351230196E-2</v>
      </c>
      <c r="S5256" s="507">
        <v>0.36262694941272988</v>
      </c>
      <c r="T5256" s="218">
        <v>-2.0969684353641687</v>
      </c>
    </row>
    <row r="5257" spans="1:20" x14ac:dyDescent="0.6">
      <c r="A5257" s="218" t="s">
        <v>14948</v>
      </c>
      <c r="B5257" s="218" t="s">
        <v>14949</v>
      </c>
      <c r="C5257" s="218">
        <v>5.1669836893312802</v>
      </c>
      <c r="D5257" s="218">
        <v>5.1775530373313003</v>
      </c>
      <c r="E5257" s="218">
        <v>4.1153698126307798</v>
      </c>
      <c r="F5257" s="218">
        <v>3.83972948634533</v>
      </c>
      <c r="G5257" s="218">
        <v>0</v>
      </c>
      <c r="H5257" s="218">
        <v>0</v>
      </c>
      <c r="I5257" t="s">
        <v>14947</v>
      </c>
      <c r="J5257" s="218" t="s">
        <v>14947</v>
      </c>
      <c r="K5257" s="218">
        <v>2</v>
      </c>
      <c r="L5257" s="218">
        <v>-1.0516138767005003</v>
      </c>
      <c r="M5257" s="218">
        <v>-1.3272542029859502</v>
      </c>
      <c r="N5257" s="218">
        <v>-1.0621832247005205</v>
      </c>
      <c r="O5257" s="218">
        <v>-1.3378235509859704</v>
      </c>
      <c r="P5257" s="218">
        <v>-5.1669836893312802</v>
      </c>
      <c r="Q5257" s="218">
        <v>-5.1669836893312802</v>
      </c>
      <c r="R5257" s="507">
        <v>-1.1894340398432253</v>
      </c>
      <c r="S5257" s="507">
        <v>-1.2000033878432455</v>
      </c>
      <c r="T5257" s="218">
        <v>-5.1669836893312802</v>
      </c>
    </row>
    <row r="5258" spans="1:20" x14ac:dyDescent="0.6">
      <c r="A5258" s="218" t="s">
        <v>14950</v>
      </c>
      <c r="B5258" s="218" t="s">
        <v>14951</v>
      </c>
      <c r="C5258" s="218">
        <v>0.51331365753541403</v>
      </c>
      <c r="D5258" s="218">
        <v>0.21888129076928101</v>
      </c>
      <c r="E5258" s="218">
        <v>0</v>
      </c>
      <c r="F5258" s="218">
        <v>0</v>
      </c>
      <c r="G5258" s="218">
        <v>0</v>
      </c>
      <c r="H5258" s="218">
        <v>0</v>
      </c>
      <c r="I5258" t="s">
        <v>14952</v>
      </c>
      <c r="J5258" s="218" t="s">
        <v>14952</v>
      </c>
      <c r="K5258" s="218">
        <v>1</v>
      </c>
      <c r="L5258" s="218">
        <v>-0.51331365753541403</v>
      </c>
      <c r="M5258" s="218">
        <v>-0.51331365753541403</v>
      </c>
      <c r="N5258" s="218">
        <v>-0.21888129076928101</v>
      </c>
      <c r="O5258" s="218">
        <v>-0.21888129076928101</v>
      </c>
      <c r="P5258" s="218">
        <v>-0.51331365753541403</v>
      </c>
      <c r="Q5258" s="218">
        <v>-0.51331365753541403</v>
      </c>
      <c r="R5258" s="507">
        <v>-0.51331365753541403</v>
      </c>
      <c r="S5258" s="507">
        <v>-0.21888129076928101</v>
      </c>
      <c r="T5258" s="218">
        <v>-0.51331365753541403</v>
      </c>
    </row>
    <row r="5259" spans="1:20" x14ac:dyDescent="0.6">
      <c r="A5259" s="218" t="s">
        <v>14953</v>
      </c>
      <c r="B5259" s="218" t="s">
        <v>14954</v>
      </c>
      <c r="C5259" s="218">
        <v>6.62269620004421</v>
      </c>
      <c r="D5259" s="218">
        <v>6.7387936286093897</v>
      </c>
      <c r="E5259" s="218">
        <v>6.1524210200337599</v>
      </c>
      <c r="F5259" s="218">
        <v>7.01158899295634</v>
      </c>
      <c r="G5259" s="218">
        <v>1.0162357018798001</v>
      </c>
      <c r="H5259" s="218">
        <v>7.39740171655653</v>
      </c>
      <c r="I5259" t="s">
        <v>14955</v>
      </c>
      <c r="J5259" s="218" t="s">
        <v>14955</v>
      </c>
      <c r="K5259" s="218">
        <v>1</v>
      </c>
      <c r="L5259" s="218">
        <v>-0.4702751800104501</v>
      </c>
      <c r="M5259" s="218">
        <v>0.38889279291212997</v>
      </c>
      <c r="N5259" s="218">
        <v>-0.58637260857562978</v>
      </c>
      <c r="O5259" s="218">
        <v>0.27279536434695029</v>
      </c>
      <c r="P5259" s="218">
        <v>-5.6064604981644095</v>
      </c>
      <c r="Q5259" s="218">
        <v>0.77470551651232</v>
      </c>
      <c r="R5259" s="507">
        <v>-4.0691193549160065E-2</v>
      </c>
      <c r="S5259" s="507">
        <v>-0.15678862211433975</v>
      </c>
      <c r="T5259" s="218">
        <v>-2.4158774908260447</v>
      </c>
    </row>
    <row r="5260" spans="1:20" x14ac:dyDescent="0.6">
      <c r="A5260" s="218" t="s">
        <v>14956</v>
      </c>
      <c r="B5260" s="218" t="s">
        <v>14957</v>
      </c>
      <c r="C5260" s="218">
        <v>6.2524317628336297</v>
      </c>
      <c r="D5260" s="218">
        <v>6.2241292685858003</v>
      </c>
      <c r="E5260" s="218">
        <v>5.8179726609630196</v>
      </c>
      <c r="F5260" s="218">
        <v>6.28478069339769</v>
      </c>
      <c r="G5260" s="218">
        <v>1.1552061784318599</v>
      </c>
      <c r="H5260" s="218">
        <v>7.4119000746961401</v>
      </c>
      <c r="I5260" t="s">
        <v>14958</v>
      </c>
      <c r="J5260" s="218" t="s">
        <v>14958</v>
      </c>
      <c r="K5260" s="218">
        <v>1</v>
      </c>
      <c r="L5260" s="218">
        <v>-0.4344591018706101</v>
      </c>
      <c r="M5260" s="218">
        <v>3.2348930564060296E-2</v>
      </c>
      <c r="N5260" s="218">
        <v>-0.40615660762278072</v>
      </c>
      <c r="O5260" s="218">
        <v>6.0651424811889676E-2</v>
      </c>
      <c r="P5260" s="218">
        <v>-5.0972255844017695</v>
      </c>
      <c r="Q5260" s="218">
        <v>1.1594683118625104</v>
      </c>
      <c r="R5260" s="507">
        <v>-0.2010550856532749</v>
      </c>
      <c r="S5260" s="507">
        <v>-0.17275259140544552</v>
      </c>
      <c r="T5260" s="218">
        <v>-1.9688786362696296</v>
      </c>
    </row>
    <row r="5261" spans="1:20" x14ac:dyDescent="0.6">
      <c r="A5261" s="218" t="s">
        <v>14959</v>
      </c>
      <c r="B5261" s="218" t="s">
        <v>14960</v>
      </c>
      <c r="C5261" s="218">
        <v>6.4940947566638503</v>
      </c>
      <c r="D5261" s="218">
        <v>6.5965694502773502</v>
      </c>
      <c r="E5261" s="218">
        <v>8.0166379511140899</v>
      </c>
      <c r="F5261" s="218">
        <v>6.9101506153356098</v>
      </c>
      <c r="G5261" s="218">
        <v>7.1613456359347296</v>
      </c>
      <c r="H5261" s="218">
        <v>0.123827711997599</v>
      </c>
      <c r="I5261" t="s">
        <v>14961</v>
      </c>
      <c r="J5261" s="218" t="s">
        <v>14961</v>
      </c>
      <c r="K5261" s="218">
        <v>1</v>
      </c>
      <c r="L5261" s="218">
        <v>1.5225431944502397</v>
      </c>
      <c r="M5261" s="218">
        <v>0.41605585867175954</v>
      </c>
      <c r="N5261" s="218">
        <v>1.4200685008367397</v>
      </c>
      <c r="O5261" s="218">
        <v>0.31358116505825961</v>
      </c>
      <c r="P5261" s="218">
        <v>0.66725087927087934</v>
      </c>
      <c r="Q5261" s="218">
        <v>-6.3702670446662513</v>
      </c>
      <c r="R5261" s="507">
        <v>0.9692995265609996</v>
      </c>
      <c r="S5261" s="507">
        <v>0.86682483294749968</v>
      </c>
      <c r="T5261" s="218">
        <v>-2.851508082697686</v>
      </c>
    </row>
    <row r="5262" spans="1:20" x14ac:dyDescent="0.6">
      <c r="A5262" s="218" t="s">
        <v>14962</v>
      </c>
      <c r="B5262" s="218" t="s">
        <v>14963</v>
      </c>
      <c r="C5262" s="218">
        <v>5.8438673064817497</v>
      </c>
      <c r="D5262" s="218">
        <v>5.5776493971352199</v>
      </c>
      <c r="E5262" s="218">
        <v>6.9939873987573904</v>
      </c>
      <c r="F5262" s="218">
        <v>5.7968525302698897</v>
      </c>
      <c r="G5262" s="218">
        <v>1.50626793832628</v>
      </c>
      <c r="H5262" s="218">
        <v>0</v>
      </c>
      <c r="I5262" t="s">
        <v>14964</v>
      </c>
      <c r="J5262" s="218" t="s">
        <v>14964</v>
      </c>
      <c r="K5262" s="218">
        <v>2</v>
      </c>
      <c r="L5262" s="218">
        <v>1.1501200922756407</v>
      </c>
      <c r="M5262" s="218">
        <v>-4.701477621186001E-2</v>
      </c>
      <c r="N5262" s="218">
        <v>1.4163380016221705</v>
      </c>
      <c r="O5262" s="218">
        <v>0.21920313313466977</v>
      </c>
      <c r="P5262" s="218">
        <v>-4.3375993681554696</v>
      </c>
      <c r="Q5262" s="218">
        <v>-5.8438673064817497</v>
      </c>
      <c r="R5262" s="507">
        <v>0.55155265803189035</v>
      </c>
      <c r="S5262" s="507">
        <v>0.81777056737842013</v>
      </c>
      <c r="T5262" s="218">
        <v>-5.0907333373186097</v>
      </c>
    </row>
    <row r="5263" spans="1:20" x14ac:dyDescent="0.6">
      <c r="A5263" s="218" t="s">
        <v>14965</v>
      </c>
      <c r="B5263" s="218" t="s">
        <v>14966</v>
      </c>
      <c r="C5263" s="218">
        <v>3.6580096890121099</v>
      </c>
      <c r="D5263" s="218">
        <v>3.4799428783236599</v>
      </c>
      <c r="E5263" s="218">
        <v>3.0863635291632199</v>
      </c>
      <c r="F5263" s="218">
        <v>4.4684420484682397</v>
      </c>
      <c r="G5263" s="218">
        <v>0</v>
      </c>
      <c r="H5263" s="218">
        <v>0</v>
      </c>
      <c r="I5263" t="s">
        <v>14964</v>
      </c>
      <c r="J5263" s="218" t="s">
        <v>14964</v>
      </c>
      <c r="K5263" s="218">
        <v>2</v>
      </c>
      <c r="L5263" s="218">
        <v>-0.57164615984889</v>
      </c>
      <c r="M5263" s="218">
        <v>0.81043235945612979</v>
      </c>
      <c r="N5263" s="218">
        <v>-0.39357934916044002</v>
      </c>
      <c r="O5263" s="218">
        <v>0.98849917014457978</v>
      </c>
      <c r="P5263" s="218">
        <v>-3.6580096890121099</v>
      </c>
      <c r="Q5263" s="218">
        <v>-3.6580096890121099</v>
      </c>
      <c r="R5263" s="507">
        <v>0.1193930998036199</v>
      </c>
      <c r="S5263" s="507">
        <v>0.29745991049206988</v>
      </c>
      <c r="T5263" s="218">
        <v>-3.6580096890121099</v>
      </c>
    </row>
    <row r="5264" spans="1:20" x14ac:dyDescent="0.6">
      <c r="A5264" s="218" t="s">
        <v>14967</v>
      </c>
      <c r="B5264" s="218" t="s">
        <v>14968</v>
      </c>
      <c r="C5264" s="218">
        <v>5.2834195989856001</v>
      </c>
      <c r="D5264" s="218">
        <v>5.4176526982337299</v>
      </c>
      <c r="E5264" s="218">
        <v>5.5860526377942499</v>
      </c>
      <c r="F5264" s="218">
        <v>4.7014653977940597</v>
      </c>
      <c r="G5264" s="218">
        <v>7.8272125252481297</v>
      </c>
      <c r="H5264" s="218">
        <v>0</v>
      </c>
      <c r="I5264" t="s">
        <v>14969</v>
      </c>
      <c r="J5264" s="218" t="s">
        <v>14969</v>
      </c>
      <c r="K5264" s="218">
        <v>1</v>
      </c>
      <c r="L5264" s="218">
        <v>0.30263303880864978</v>
      </c>
      <c r="M5264" s="218">
        <v>-0.5819542011915404</v>
      </c>
      <c r="N5264" s="218">
        <v>0.16839993956052002</v>
      </c>
      <c r="O5264" s="218">
        <v>-0.71618730043967016</v>
      </c>
      <c r="P5264" s="218">
        <v>2.5437929262625296</v>
      </c>
      <c r="Q5264" s="218">
        <v>-5.2834195989856001</v>
      </c>
      <c r="R5264" s="507">
        <v>-0.13966058119144531</v>
      </c>
      <c r="S5264" s="507">
        <v>-0.27389368043957507</v>
      </c>
      <c r="T5264" s="218">
        <v>-1.3698133363615352</v>
      </c>
    </row>
    <row r="5265" spans="1:20" x14ac:dyDescent="0.6">
      <c r="A5265" s="218" t="s">
        <v>14970</v>
      </c>
      <c r="B5265" s="218" t="s">
        <v>14971</v>
      </c>
      <c r="C5265" s="218">
        <v>4.1544623682878896</v>
      </c>
      <c r="D5265" s="218">
        <v>3.0371280583440701</v>
      </c>
      <c r="E5265" s="218">
        <v>0</v>
      </c>
      <c r="F5265" s="218">
        <v>2.9672704856407801</v>
      </c>
      <c r="G5265" s="218">
        <v>0.14046909216855899</v>
      </c>
      <c r="H5265" s="218">
        <v>0</v>
      </c>
      <c r="I5265" t="s">
        <v>14972</v>
      </c>
      <c r="J5265" s="218" t="s">
        <v>14972</v>
      </c>
      <c r="K5265" s="218">
        <v>2</v>
      </c>
      <c r="L5265" s="218">
        <v>-4.1544623682878896</v>
      </c>
      <c r="M5265" s="218">
        <v>-1.1871918826471095</v>
      </c>
      <c r="N5265" s="218">
        <v>-3.0371280583440701</v>
      </c>
      <c r="O5265" s="218">
        <v>-6.9857572703289961E-2</v>
      </c>
      <c r="P5265" s="218">
        <v>-4.0139932761193302</v>
      </c>
      <c r="Q5265" s="218">
        <v>-4.1544623682878896</v>
      </c>
      <c r="R5265" s="507">
        <v>-2.6708271254674996</v>
      </c>
      <c r="S5265" s="507">
        <v>-1.55349281552368</v>
      </c>
      <c r="T5265" s="218">
        <v>-4.0842278222036104</v>
      </c>
    </row>
    <row r="5266" spans="1:20" x14ac:dyDescent="0.6">
      <c r="A5266" s="218" t="s">
        <v>14973</v>
      </c>
      <c r="B5266" s="218" t="s">
        <v>14974</v>
      </c>
      <c r="C5266" s="218">
        <v>5.5221363611110998</v>
      </c>
      <c r="D5266" s="218">
        <v>4.3246043442453503</v>
      </c>
      <c r="E5266" s="218">
        <v>0.106826243139567</v>
      </c>
      <c r="F5266" s="218">
        <v>3.9398545730635601</v>
      </c>
      <c r="G5266" s="218">
        <v>0</v>
      </c>
      <c r="H5266" s="218">
        <v>0</v>
      </c>
      <c r="I5266" t="s">
        <v>14972</v>
      </c>
      <c r="J5266" s="218" t="s">
        <v>14972</v>
      </c>
      <c r="K5266" s="218">
        <v>2</v>
      </c>
      <c r="L5266" s="218">
        <v>-5.4153101179715328</v>
      </c>
      <c r="M5266" s="218">
        <v>-1.5822817880475397</v>
      </c>
      <c r="N5266" s="218">
        <v>-4.2177781011057833</v>
      </c>
      <c r="O5266" s="218">
        <v>-0.38474977118179021</v>
      </c>
      <c r="P5266" s="218">
        <v>-5.5221363611110998</v>
      </c>
      <c r="Q5266" s="218">
        <v>-5.5221363611110998</v>
      </c>
      <c r="R5266" s="507">
        <v>-3.4987959530095365</v>
      </c>
      <c r="S5266" s="507">
        <v>-2.301263936143787</v>
      </c>
      <c r="T5266" s="218">
        <v>-5.5221363611110998</v>
      </c>
    </row>
    <row r="5267" spans="1:20" x14ac:dyDescent="0.6">
      <c r="A5267" s="218" t="s">
        <v>14975</v>
      </c>
      <c r="B5267" s="218" t="s">
        <v>14976</v>
      </c>
      <c r="C5267" s="218">
        <v>7.3066313486994003</v>
      </c>
      <c r="D5267" s="218">
        <v>7.2305901595426603</v>
      </c>
      <c r="E5267" s="218">
        <v>7.9498195892605903</v>
      </c>
      <c r="F5267" s="218">
        <v>7.5319016236434102</v>
      </c>
      <c r="G5267" s="218">
        <v>8.7187137431475605</v>
      </c>
      <c r="H5267" s="218">
        <v>9.3857602278937495</v>
      </c>
      <c r="I5267" t="s">
        <v>14977</v>
      </c>
      <c r="J5267" s="218" t="s">
        <v>14977</v>
      </c>
      <c r="K5267" s="218">
        <v>3</v>
      </c>
      <c r="L5267" s="218">
        <v>0.64318824056118995</v>
      </c>
      <c r="M5267" s="218">
        <v>0.22527027494400986</v>
      </c>
      <c r="N5267" s="218">
        <v>0.71922942971793002</v>
      </c>
      <c r="O5267" s="218">
        <v>0.30131146410074994</v>
      </c>
      <c r="P5267" s="218">
        <v>1.4120823944481602</v>
      </c>
      <c r="Q5267" s="218">
        <v>2.0791288791943492</v>
      </c>
      <c r="R5267" s="507">
        <v>0.43422925775259991</v>
      </c>
      <c r="S5267" s="507">
        <v>0.51027044690933998</v>
      </c>
      <c r="T5267" s="218">
        <v>1.7456056368212547</v>
      </c>
    </row>
    <row r="5268" spans="1:20" x14ac:dyDescent="0.6">
      <c r="A5268" s="218" t="s">
        <v>14978</v>
      </c>
      <c r="B5268" s="218" t="s">
        <v>14979</v>
      </c>
      <c r="C5268" s="218">
        <v>7.3169786667000096</v>
      </c>
      <c r="D5268" s="218">
        <v>7.2324774668703702</v>
      </c>
      <c r="E5268" s="218">
        <v>8.5734236159722208</v>
      </c>
      <c r="F5268" s="218">
        <v>5.9549449907341003</v>
      </c>
      <c r="G5268" s="218">
        <v>5.6434001283707298</v>
      </c>
      <c r="H5268" s="218">
        <v>7.3866247037632702</v>
      </c>
      <c r="I5268" t="s">
        <v>14977</v>
      </c>
      <c r="J5268" s="218" t="s">
        <v>14977</v>
      </c>
      <c r="K5268" s="218">
        <v>3</v>
      </c>
      <c r="L5268" s="218">
        <v>1.2564449492722112</v>
      </c>
      <c r="M5268" s="218">
        <v>-1.3620336759659093</v>
      </c>
      <c r="N5268" s="218">
        <v>1.3409461491018506</v>
      </c>
      <c r="O5268" s="218">
        <v>-1.2775324761362699</v>
      </c>
      <c r="P5268" s="218">
        <v>-1.6735785383292798</v>
      </c>
      <c r="Q5268" s="218">
        <v>6.9646037063260557E-2</v>
      </c>
      <c r="R5268" s="507">
        <v>-5.279436334684906E-2</v>
      </c>
      <c r="S5268" s="507">
        <v>3.1706836482790379E-2</v>
      </c>
      <c r="T5268" s="218">
        <v>-0.80196625063300964</v>
      </c>
    </row>
    <row r="5269" spans="1:20" x14ac:dyDescent="0.6">
      <c r="A5269" s="218" t="s">
        <v>14980</v>
      </c>
      <c r="B5269" s="218" t="s">
        <v>14981</v>
      </c>
      <c r="C5269" s="218">
        <v>7.1159543546536499</v>
      </c>
      <c r="D5269" s="218">
        <v>6.9675254925222196</v>
      </c>
      <c r="E5269" s="218">
        <v>6.9931172628639899</v>
      </c>
      <c r="F5269" s="218">
        <v>6.8006564550220503</v>
      </c>
      <c r="G5269" s="218">
        <v>8.7645526845687396</v>
      </c>
      <c r="H5269" s="218">
        <v>0.123827711997599</v>
      </c>
      <c r="I5269" t="s">
        <v>14977</v>
      </c>
      <c r="J5269" s="218" t="s">
        <v>14977</v>
      </c>
      <c r="K5269" s="218">
        <v>3</v>
      </c>
      <c r="L5269" s="218">
        <v>-0.12283709178965996</v>
      </c>
      <c r="M5269" s="218">
        <v>-0.3152978996315996</v>
      </c>
      <c r="N5269" s="218">
        <v>2.5591770341770292E-2</v>
      </c>
      <c r="O5269" s="218">
        <v>-0.16686903750016935</v>
      </c>
      <c r="P5269" s="218">
        <v>1.6485983299150897</v>
      </c>
      <c r="Q5269" s="218">
        <v>-6.9921266426560509</v>
      </c>
      <c r="R5269" s="507">
        <v>-0.21906749571062978</v>
      </c>
      <c r="S5269" s="507">
        <v>-7.0638633579199528E-2</v>
      </c>
      <c r="T5269" s="218">
        <v>-2.6717641563704806</v>
      </c>
    </row>
    <row r="5270" spans="1:20" x14ac:dyDescent="0.6">
      <c r="A5270" s="218" t="s">
        <v>14982</v>
      </c>
      <c r="B5270" s="218" t="s">
        <v>14983</v>
      </c>
      <c r="C5270" s="218">
        <v>5.3105996028172697</v>
      </c>
      <c r="D5270" s="218">
        <v>5.2575808083898803</v>
      </c>
      <c r="E5270" s="218">
        <v>4.7454439877834602</v>
      </c>
      <c r="F5270" s="218">
        <v>5.9308134994211397</v>
      </c>
      <c r="G5270" s="218">
        <v>7.0127487028495299</v>
      </c>
      <c r="H5270" s="218">
        <v>0</v>
      </c>
      <c r="I5270" t="s">
        <v>14984</v>
      </c>
      <c r="J5270" s="218" t="s">
        <v>14984</v>
      </c>
      <c r="K5270" s="218">
        <v>1</v>
      </c>
      <c r="L5270" s="218">
        <v>-0.56515561503380951</v>
      </c>
      <c r="M5270" s="218">
        <v>0.62021389660386994</v>
      </c>
      <c r="N5270" s="218">
        <v>-0.51213682060642007</v>
      </c>
      <c r="O5270" s="218">
        <v>0.67323269103125938</v>
      </c>
      <c r="P5270" s="218">
        <v>1.7021491000322602</v>
      </c>
      <c r="Q5270" s="218">
        <v>-5.3105996028172697</v>
      </c>
      <c r="R5270" s="507">
        <v>2.7529140785030215E-2</v>
      </c>
      <c r="S5270" s="507">
        <v>8.0547935212419652E-2</v>
      </c>
      <c r="T5270" s="218">
        <v>-1.8042252513925048</v>
      </c>
    </row>
    <row r="5271" spans="1:20" x14ac:dyDescent="0.6">
      <c r="A5271" s="218" t="s">
        <v>14985</v>
      </c>
      <c r="B5271" s="218" t="s">
        <v>14986</v>
      </c>
      <c r="C5271" s="218">
        <v>4.5015106466059098</v>
      </c>
      <c r="D5271" s="218">
        <v>4.16511613216794</v>
      </c>
      <c r="E5271" s="218">
        <v>4.40166106363698</v>
      </c>
      <c r="F5271" s="218">
        <v>4.9147434436776303</v>
      </c>
      <c r="G5271" s="218">
        <v>0.77891856884019794</v>
      </c>
      <c r="H5271" s="218">
        <v>0</v>
      </c>
      <c r="I5271" t="s">
        <v>14987</v>
      </c>
      <c r="J5271" s="218" t="s">
        <v>14987</v>
      </c>
      <c r="K5271" s="218">
        <v>1</v>
      </c>
      <c r="L5271" s="218">
        <v>-9.9849582968929873E-2</v>
      </c>
      <c r="M5271" s="218">
        <v>0.41323279707172045</v>
      </c>
      <c r="N5271" s="218">
        <v>0.23654493146903999</v>
      </c>
      <c r="O5271" s="218">
        <v>0.74962731150969031</v>
      </c>
      <c r="P5271" s="218">
        <v>-3.7225920777657118</v>
      </c>
      <c r="Q5271" s="218">
        <v>-4.5015106466059098</v>
      </c>
      <c r="R5271" s="507">
        <v>0.15669160705139529</v>
      </c>
      <c r="S5271" s="507">
        <v>0.49308612148936515</v>
      </c>
      <c r="T5271" s="218">
        <v>-4.1120513621858112</v>
      </c>
    </row>
    <row r="5272" spans="1:20" x14ac:dyDescent="0.6">
      <c r="A5272" s="218" t="s">
        <v>14988</v>
      </c>
      <c r="B5272" s="218" t="s">
        <v>14989</v>
      </c>
      <c r="C5272" s="218">
        <v>5.58256388203952</v>
      </c>
      <c r="D5272" s="218">
        <v>5.72076428657126</v>
      </c>
      <c r="E5272" s="218">
        <v>5.9412888229605496</v>
      </c>
      <c r="F5272" s="218">
        <v>5.3138695085151602</v>
      </c>
      <c r="G5272" s="218">
        <v>7.4849674157120596</v>
      </c>
      <c r="H5272" s="218">
        <v>0</v>
      </c>
      <c r="I5272" t="s">
        <v>14990</v>
      </c>
      <c r="J5272" s="218" t="s">
        <v>14990</v>
      </c>
      <c r="K5272" s="218">
        <v>2</v>
      </c>
      <c r="L5272" s="218">
        <v>0.35872494092102958</v>
      </c>
      <c r="M5272" s="218">
        <v>-0.26869437352435988</v>
      </c>
      <c r="N5272" s="218">
        <v>0.22052453638928959</v>
      </c>
      <c r="O5272" s="218">
        <v>-0.40689477805609986</v>
      </c>
      <c r="P5272" s="218">
        <v>1.9024035336725396</v>
      </c>
      <c r="Q5272" s="218">
        <v>-5.58256388203952</v>
      </c>
      <c r="R5272" s="507">
        <v>4.5015283698334851E-2</v>
      </c>
      <c r="S5272" s="507">
        <v>-9.3185120833405133E-2</v>
      </c>
      <c r="T5272" s="218">
        <v>-1.8400801741834902</v>
      </c>
    </row>
    <row r="5273" spans="1:20" x14ac:dyDescent="0.6">
      <c r="A5273" s="218" t="s">
        <v>14991</v>
      </c>
      <c r="B5273" s="218" t="s">
        <v>14992</v>
      </c>
      <c r="C5273" s="218">
        <v>7.1034559440673002</v>
      </c>
      <c r="D5273" s="218">
        <v>7.0586382456369199</v>
      </c>
      <c r="E5273" s="218">
        <v>6.31513826038357</v>
      </c>
      <c r="F5273" s="218">
        <v>7.6571648201331399</v>
      </c>
      <c r="G5273" s="218">
        <v>1.28195838278228</v>
      </c>
      <c r="H5273" s="218">
        <v>9.5601419313254308</v>
      </c>
      <c r="I5273" t="s">
        <v>14990</v>
      </c>
      <c r="J5273" s="218" t="s">
        <v>14990</v>
      </c>
      <c r="K5273" s="218">
        <v>2</v>
      </c>
      <c r="L5273" s="218">
        <v>-0.78831768368373023</v>
      </c>
      <c r="M5273" s="218">
        <v>0.55370887606583974</v>
      </c>
      <c r="N5273" s="218">
        <v>-0.74349998525334993</v>
      </c>
      <c r="O5273" s="218">
        <v>0.59852657449622004</v>
      </c>
      <c r="P5273" s="218">
        <v>-5.8214975612850202</v>
      </c>
      <c r="Q5273" s="218">
        <v>2.4566859872581306</v>
      </c>
      <c r="R5273" s="507">
        <v>-0.11730440380894525</v>
      </c>
      <c r="S5273" s="507">
        <v>-7.2486705378564942E-2</v>
      </c>
      <c r="T5273" s="218">
        <v>-1.6824057870134448</v>
      </c>
    </row>
    <row r="5274" spans="1:20" x14ac:dyDescent="0.6">
      <c r="A5274" s="218" t="s">
        <v>14993</v>
      </c>
      <c r="B5274" s="218" t="s">
        <v>14994</v>
      </c>
      <c r="C5274" s="218">
        <v>5.4336167871496901</v>
      </c>
      <c r="D5274" s="218">
        <v>5.2747776052025097</v>
      </c>
      <c r="E5274" s="218">
        <v>6.8940484968892903</v>
      </c>
      <c r="F5274" s="218">
        <v>4.4256644454838403</v>
      </c>
      <c r="G5274" s="218">
        <v>0</v>
      </c>
      <c r="H5274" s="218">
        <v>0</v>
      </c>
      <c r="I5274" t="s">
        <v>14995</v>
      </c>
      <c r="J5274" s="218" t="s">
        <v>14995</v>
      </c>
      <c r="K5274" s="218">
        <v>1</v>
      </c>
      <c r="L5274" s="218">
        <v>1.4604317097396002</v>
      </c>
      <c r="M5274" s="218">
        <v>-1.0079523416658498</v>
      </c>
      <c r="N5274" s="218">
        <v>1.6192708916867806</v>
      </c>
      <c r="O5274" s="218">
        <v>-0.84911315971866941</v>
      </c>
      <c r="P5274" s="218">
        <v>-5.4336167871496901</v>
      </c>
      <c r="Q5274" s="218">
        <v>-5.4336167871496901</v>
      </c>
      <c r="R5274" s="507">
        <v>0.22623968403687522</v>
      </c>
      <c r="S5274" s="507">
        <v>0.38507886598405561</v>
      </c>
      <c r="T5274" s="218">
        <v>-5.4336167871496901</v>
      </c>
    </row>
    <row r="5275" spans="1:20" x14ac:dyDescent="0.6">
      <c r="A5275" s="218" t="s">
        <v>14996</v>
      </c>
      <c r="B5275" s="218" t="s">
        <v>14997</v>
      </c>
      <c r="C5275" s="218">
        <v>5.6471378257259497</v>
      </c>
      <c r="D5275" s="218">
        <v>5.43305309866812</v>
      </c>
      <c r="E5275" s="218">
        <v>4.4327983173135603</v>
      </c>
      <c r="F5275" s="218">
        <v>5.1383376247604904</v>
      </c>
      <c r="G5275" s="218">
        <v>0</v>
      </c>
      <c r="H5275" s="218">
        <v>0</v>
      </c>
      <c r="I5275" t="s">
        <v>14998</v>
      </c>
      <c r="J5275" s="218" t="s">
        <v>14998</v>
      </c>
      <c r="K5275" s="218">
        <v>1</v>
      </c>
      <c r="L5275" s="218">
        <v>-1.2143395084123894</v>
      </c>
      <c r="M5275" s="218">
        <v>-0.5088002009654593</v>
      </c>
      <c r="N5275" s="218">
        <v>-1.0002547813545597</v>
      </c>
      <c r="O5275" s="218">
        <v>-0.29471547390762964</v>
      </c>
      <c r="P5275" s="218">
        <v>-5.6471378257259497</v>
      </c>
      <c r="Q5275" s="218">
        <v>-5.6471378257259497</v>
      </c>
      <c r="R5275" s="507">
        <v>-0.86156985468892433</v>
      </c>
      <c r="S5275" s="507">
        <v>-0.64748512763109467</v>
      </c>
      <c r="T5275" s="218">
        <v>-5.6471378257259497</v>
      </c>
    </row>
    <row r="5276" spans="1:20" x14ac:dyDescent="0.6">
      <c r="A5276" s="218" t="s">
        <v>14999</v>
      </c>
      <c r="B5276" s="218" t="s">
        <v>15000</v>
      </c>
      <c r="C5276" s="218">
        <v>8.1661662529552199</v>
      </c>
      <c r="D5276" s="218">
        <v>8.3154646050944798</v>
      </c>
      <c r="E5276" s="218">
        <v>8.48566987905917</v>
      </c>
      <c r="F5276" s="218">
        <v>7.9280219826079197</v>
      </c>
      <c r="G5276" s="218">
        <v>7.2502761978521804</v>
      </c>
      <c r="H5276" s="218">
        <v>8.4883600943768798</v>
      </c>
      <c r="I5276" t="s">
        <v>15001</v>
      </c>
      <c r="J5276" s="218" t="s">
        <v>15001</v>
      </c>
      <c r="K5276" s="218">
        <v>1</v>
      </c>
      <c r="L5276" s="218">
        <v>0.31950362610395011</v>
      </c>
      <c r="M5276" s="218">
        <v>-0.23814427034730024</v>
      </c>
      <c r="N5276" s="218">
        <v>0.17020527396469021</v>
      </c>
      <c r="O5276" s="218">
        <v>-0.38744262248656014</v>
      </c>
      <c r="P5276" s="218">
        <v>-0.91589005510303956</v>
      </c>
      <c r="Q5276" s="218">
        <v>0.32219384142165985</v>
      </c>
      <c r="R5276" s="507">
        <v>4.0679677878324938E-2</v>
      </c>
      <c r="S5276" s="507">
        <v>-0.10861867426093497</v>
      </c>
      <c r="T5276" s="218">
        <v>-0.29684810684068985</v>
      </c>
    </row>
    <row r="5277" spans="1:20" x14ac:dyDescent="0.6">
      <c r="A5277" s="218" t="s">
        <v>15002</v>
      </c>
      <c r="B5277" s="218" t="s">
        <v>15003</v>
      </c>
      <c r="C5277" s="218">
        <v>6.8491878479509598</v>
      </c>
      <c r="D5277" s="218">
        <v>6.9531003932159097</v>
      </c>
      <c r="E5277" s="218">
        <v>7.3165223233996999</v>
      </c>
      <c r="F5277" s="218">
        <v>7.0594352233131996</v>
      </c>
      <c r="G5277" s="218">
        <v>6.3735269420175902</v>
      </c>
      <c r="H5277" s="218">
        <v>0.123827711997599</v>
      </c>
      <c r="I5277" t="s">
        <v>15004</v>
      </c>
      <c r="J5277" s="218" t="s">
        <v>15004</v>
      </c>
      <c r="K5277" s="218">
        <v>1</v>
      </c>
      <c r="L5277" s="218">
        <v>0.46733447544874007</v>
      </c>
      <c r="M5277" s="218">
        <v>0.21024737536223981</v>
      </c>
      <c r="N5277" s="218">
        <v>0.36342193018379021</v>
      </c>
      <c r="O5277" s="218">
        <v>0.10633483009728995</v>
      </c>
      <c r="P5277" s="218">
        <v>-0.47566090593336963</v>
      </c>
      <c r="Q5277" s="218">
        <v>-6.7253601359533608</v>
      </c>
      <c r="R5277" s="507">
        <v>0.33879092540548994</v>
      </c>
      <c r="S5277" s="507">
        <v>0.23487838014054008</v>
      </c>
      <c r="T5277" s="218">
        <v>-3.6005105209433652</v>
      </c>
    </row>
    <row r="5278" spans="1:20" x14ac:dyDescent="0.6">
      <c r="A5278" s="218" t="s">
        <v>15005</v>
      </c>
      <c r="B5278" s="218" t="s">
        <v>15006</v>
      </c>
      <c r="C5278" s="218">
        <v>5.5539793277559104</v>
      </c>
      <c r="D5278" s="218">
        <v>5.3508817866415299</v>
      </c>
      <c r="E5278" s="218">
        <v>4.8548634249906897</v>
      </c>
      <c r="F5278" s="218">
        <v>4.1802190964661E-2</v>
      </c>
      <c r="G5278" s="218">
        <v>1.0162357018798001</v>
      </c>
      <c r="H5278" s="218">
        <v>0</v>
      </c>
      <c r="I5278" t="s">
        <v>15007</v>
      </c>
      <c r="J5278" s="218" t="s">
        <v>15007</v>
      </c>
      <c r="K5278" s="218">
        <v>1</v>
      </c>
      <c r="L5278" s="218">
        <v>-0.69911590276522073</v>
      </c>
      <c r="M5278" s="218">
        <v>-5.5121771367912498</v>
      </c>
      <c r="N5278" s="218">
        <v>-0.49601836165084023</v>
      </c>
      <c r="O5278" s="218">
        <v>-5.3090795956768693</v>
      </c>
      <c r="P5278" s="218">
        <v>-4.5377436258761108</v>
      </c>
      <c r="Q5278" s="218">
        <v>-5.5539793277559104</v>
      </c>
      <c r="R5278" s="507">
        <v>-3.1056465197782352</v>
      </c>
      <c r="S5278" s="507">
        <v>-2.9025489786638548</v>
      </c>
      <c r="T5278" s="218">
        <v>-5.045861476816011</v>
      </c>
    </row>
    <row r="5279" spans="1:20" x14ac:dyDescent="0.6">
      <c r="A5279" s="218" t="s">
        <v>15008</v>
      </c>
      <c r="B5279" s="218" t="s">
        <v>15009</v>
      </c>
      <c r="C5279" s="218">
        <v>5.8882592117277603</v>
      </c>
      <c r="D5279" s="218">
        <v>5.8841491170853697</v>
      </c>
      <c r="E5279" s="218">
        <v>7.2866519572704602</v>
      </c>
      <c r="F5279" s="218">
        <v>6.5759169207981403</v>
      </c>
      <c r="G5279" s="218">
        <v>1.65422133339088</v>
      </c>
      <c r="H5279" s="218">
        <v>0.23786221336595301</v>
      </c>
      <c r="I5279" t="s">
        <v>15010</v>
      </c>
      <c r="J5279" s="218" t="s">
        <v>15010</v>
      </c>
      <c r="K5279" s="218">
        <v>1</v>
      </c>
      <c r="L5279" s="218">
        <v>1.3983927455426999</v>
      </c>
      <c r="M5279" s="218">
        <v>0.68765770907037993</v>
      </c>
      <c r="N5279" s="218">
        <v>1.4025028401850905</v>
      </c>
      <c r="O5279" s="218">
        <v>0.69176780371277058</v>
      </c>
      <c r="P5279" s="218">
        <v>-4.2340378783368804</v>
      </c>
      <c r="Q5279" s="218">
        <v>-5.6503969983618072</v>
      </c>
      <c r="R5279" s="507">
        <v>1.0430252273065399</v>
      </c>
      <c r="S5279" s="507">
        <v>1.0471353219489306</v>
      </c>
      <c r="T5279" s="218">
        <v>-4.9422174383493438</v>
      </c>
    </row>
    <row r="5280" spans="1:20" x14ac:dyDescent="0.6">
      <c r="A5280" s="218" t="s">
        <v>15011</v>
      </c>
      <c r="B5280" s="218" t="s">
        <v>15012</v>
      </c>
      <c r="C5280" s="218">
        <v>5.8222383942205802</v>
      </c>
      <c r="D5280" s="218">
        <v>5.9987321410947496</v>
      </c>
      <c r="E5280" s="218">
        <v>6.7801250948516696</v>
      </c>
      <c r="F5280" s="218">
        <v>6.0736786487554602</v>
      </c>
      <c r="G5280" s="218">
        <v>7.9927437390210798</v>
      </c>
      <c r="H5280" s="218">
        <v>6.9816375008442604</v>
      </c>
      <c r="I5280" t="s">
        <v>15013</v>
      </c>
      <c r="J5280" s="218" t="s">
        <v>15013</v>
      </c>
      <c r="K5280" s="218">
        <v>2</v>
      </c>
      <c r="L5280" s="218">
        <v>0.95788670063108938</v>
      </c>
      <c r="M5280" s="218">
        <v>0.25144025453487995</v>
      </c>
      <c r="N5280" s="218">
        <v>0.78139295375691997</v>
      </c>
      <c r="O5280" s="218">
        <v>7.4946507660710537E-2</v>
      </c>
      <c r="P5280" s="218">
        <v>2.1705053448004996</v>
      </c>
      <c r="Q5280" s="218">
        <v>1.1593991066236802</v>
      </c>
      <c r="R5280" s="507">
        <v>0.60466347758298467</v>
      </c>
      <c r="S5280" s="507">
        <v>0.42816973070881525</v>
      </c>
      <c r="T5280" s="218">
        <v>1.6649522257120899</v>
      </c>
    </row>
    <row r="5281" spans="1:20" x14ac:dyDescent="0.6">
      <c r="A5281" s="218" t="s">
        <v>15014</v>
      </c>
      <c r="B5281" s="218" t="s">
        <v>15015</v>
      </c>
      <c r="C5281" s="218">
        <v>6.3351903362237003</v>
      </c>
      <c r="D5281" s="218">
        <v>6.2732386893440397</v>
      </c>
      <c r="E5281" s="218">
        <v>5.7649235727299901</v>
      </c>
      <c r="F5281" s="218">
        <v>6.3015468792625597</v>
      </c>
      <c r="G5281" s="218">
        <v>1.34138912626164</v>
      </c>
      <c r="H5281" s="218">
        <v>0</v>
      </c>
      <c r="I5281" t="s">
        <v>15013</v>
      </c>
      <c r="J5281" s="218" t="s">
        <v>15013</v>
      </c>
      <c r="K5281" s="218">
        <v>2</v>
      </c>
      <c r="L5281" s="218">
        <v>-0.57026676349371019</v>
      </c>
      <c r="M5281" s="218">
        <v>-3.3643456961140572E-2</v>
      </c>
      <c r="N5281" s="218">
        <v>-0.5083151166140496</v>
      </c>
      <c r="O5281" s="218">
        <v>2.8308189918520021E-2</v>
      </c>
      <c r="P5281" s="218">
        <v>-4.9938012099620606</v>
      </c>
      <c r="Q5281" s="218">
        <v>-6.3351903362237003</v>
      </c>
      <c r="R5281" s="507">
        <v>-0.30195511022742538</v>
      </c>
      <c r="S5281" s="507">
        <v>-0.24000346334776479</v>
      </c>
      <c r="T5281" s="218">
        <v>-5.6644957730928809</v>
      </c>
    </row>
    <row r="5282" spans="1:20" x14ac:dyDescent="0.6">
      <c r="A5282" s="218" t="s">
        <v>15016</v>
      </c>
      <c r="B5282" s="218" t="s">
        <v>15017</v>
      </c>
      <c r="C5282" s="218">
        <v>5.0353144104002396</v>
      </c>
      <c r="D5282" s="218">
        <v>5.0218471689614397</v>
      </c>
      <c r="E5282" s="218">
        <v>4.4430298324020301</v>
      </c>
      <c r="F5282" s="218">
        <v>5.1407440926807597</v>
      </c>
      <c r="G5282" s="218">
        <v>0</v>
      </c>
      <c r="H5282" s="218">
        <v>7.9825794555875902</v>
      </c>
      <c r="I5282" t="s">
        <v>15018</v>
      </c>
      <c r="J5282" s="218" t="s">
        <v>15018</v>
      </c>
      <c r="K5282" s="218">
        <v>1</v>
      </c>
      <c r="L5282" s="218">
        <v>-0.59228457799820955</v>
      </c>
      <c r="M5282" s="218">
        <v>0.10542968228052008</v>
      </c>
      <c r="N5282" s="218">
        <v>-0.57881733655940959</v>
      </c>
      <c r="O5282" s="218">
        <v>0.11889692371932004</v>
      </c>
      <c r="P5282" s="218">
        <v>-5.0353144104002396</v>
      </c>
      <c r="Q5282" s="218">
        <v>2.9472650451873506</v>
      </c>
      <c r="R5282" s="507">
        <v>-0.24342744785884474</v>
      </c>
      <c r="S5282" s="507">
        <v>-0.22996020642004478</v>
      </c>
      <c r="T5282" s="218">
        <v>-1.0440246826064445</v>
      </c>
    </row>
    <row r="5283" spans="1:20" x14ac:dyDescent="0.6">
      <c r="A5283" s="218" t="s">
        <v>15019</v>
      </c>
      <c r="B5283" s="218" t="s">
        <v>15020</v>
      </c>
      <c r="C5283" s="218">
        <v>6.21695747484838</v>
      </c>
      <c r="D5283" s="218">
        <v>6.5494024418681898</v>
      </c>
      <c r="E5283" s="218">
        <v>7.4872191459932402</v>
      </c>
      <c r="F5283" s="218">
        <v>5.9480913680137002</v>
      </c>
      <c r="G5283" s="218">
        <v>1.65422133339088</v>
      </c>
      <c r="H5283" s="218">
        <v>7.6121972370651703</v>
      </c>
      <c r="I5283" t="s">
        <v>15021</v>
      </c>
      <c r="J5283" s="218" t="s">
        <v>15021</v>
      </c>
      <c r="K5283" s="218">
        <v>2</v>
      </c>
      <c r="L5283" s="218">
        <v>1.2702616711448602</v>
      </c>
      <c r="M5283" s="218">
        <v>-0.26886610683467982</v>
      </c>
      <c r="N5283" s="218">
        <v>0.93781670412505047</v>
      </c>
      <c r="O5283" s="218">
        <v>-0.60131107385448956</v>
      </c>
      <c r="P5283" s="218">
        <v>-4.5627361414575001</v>
      </c>
      <c r="Q5283" s="218">
        <v>1.3952397622167902</v>
      </c>
      <c r="R5283" s="507">
        <v>0.5006977821550902</v>
      </c>
      <c r="S5283" s="507">
        <v>0.16825281513528045</v>
      </c>
      <c r="T5283" s="218">
        <v>-1.5837481896203549</v>
      </c>
    </row>
    <row r="5284" spans="1:20" x14ac:dyDescent="0.6">
      <c r="A5284" s="218" t="s">
        <v>15022</v>
      </c>
      <c r="B5284" s="218" t="s">
        <v>15023</v>
      </c>
      <c r="C5284" s="218">
        <v>7.3463203684598399</v>
      </c>
      <c r="D5284" s="218">
        <v>7.4535436701876403</v>
      </c>
      <c r="E5284" s="218">
        <v>7.0833672298039501</v>
      </c>
      <c r="F5284" s="218">
        <v>7.29939042168869</v>
      </c>
      <c r="G5284" s="218">
        <v>1.83049323649272</v>
      </c>
      <c r="H5284" s="218">
        <v>7.87653531325107</v>
      </c>
      <c r="I5284" t="s">
        <v>15021</v>
      </c>
      <c r="J5284" s="218" t="s">
        <v>15021</v>
      </c>
      <c r="K5284" s="218">
        <v>2</v>
      </c>
      <c r="L5284" s="218">
        <v>-0.26295313865588987</v>
      </c>
      <c r="M5284" s="218">
        <v>-4.6929946771149922E-2</v>
      </c>
      <c r="N5284" s="218">
        <v>-0.37017644038369024</v>
      </c>
      <c r="O5284" s="218">
        <v>-0.15415324849895029</v>
      </c>
      <c r="P5284" s="218">
        <v>-5.5158271319671197</v>
      </c>
      <c r="Q5284" s="218">
        <v>0.5302149447912301</v>
      </c>
      <c r="R5284" s="507">
        <v>-0.1549415427135199</v>
      </c>
      <c r="S5284" s="507">
        <v>-0.26216484444132027</v>
      </c>
      <c r="T5284" s="218">
        <v>-2.4928060935879448</v>
      </c>
    </row>
    <row r="5285" spans="1:20" x14ac:dyDescent="0.6">
      <c r="A5285" s="218" t="s">
        <v>15024</v>
      </c>
      <c r="B5285" s="218" t="s">
        <v>15025</v>
      </c>
      <c r="C5285" s="218">
        <v>6.9436979218049402</v>
      </c>
      <c r="D5285" s="218">
        <v>6.9400703192685604</v>
      </c>
      <c r="E5285" s="218">
        <v>6.3255447454388101</v>
      </c>
      <c r="F5285" s="218">
        <v>6.7063294539838703</v>
      </c>
      <c r="G5285" s="218">
        <v>0.94138514970795095</v>
      </c>
      <c r="H5285" s="218">
        <v>0</v>
      </c>
      <c r="I5285" t="s">
        <v>15026</v>
      </c>
      <c r="J5285" s="218" t="s">
        <v>15026</v>
      </c>
      <c r="K5285" s="218">
        <v>1</v>
      </c>
      <c r="L5285" s="218">
        <v>-0.6181531763661301</v>
      </c>
      <c r="M5285" s="218">
        <v>-0.23736846782106991</v>
      </c>
      <c r="N5285" s="218">
        <v>-0.61452557382975037</v>
      </c>
      <c r="O5285" s="218">
        <v>-0.23374086528469018</v>
      </c>
      <c r="P5285" s="218">
        <v>-6.0023127720969889</v>
      </c>
      <c r="Q5285" s="218">
        <v>-6.9436979218049402</v>
      </c>
      <c r="R5285" s="507">
        <v>-0.4277608220936</v>
      </c>
      <c r="S5285" s="507">
        <v>-0.42413321955722028</v>
      </c>
      <c r="T5285" s="218">
        <v>-6.4730053469509645</v>
      </c>
    </row>
    <row r="5286" spans="1:20" x14ac:dyDescent="0.6">
      <c r="A5286" s="218" t="s">
        <v>15027</v>
      </c>
      <c r="B5286" s="218" t="s">
        <v>15028</v>
      </c>
      <c r="C5286" s="218">
        <v>5.41832071354664</v>
      </c>
      <c r="D5286" s="218">
        <v>5.6089812269207897</v>
      </c>
      <c r="E5286" s="218">
        <v>7.1004358255996198</v>
      </c>
      <c r="F5286" s="218">
        <v>5.6842343755077103</v>
      </c>
      <c r="G5286" s="218">
        <v>1.65422133339088</v>
      </c>
      <c r="H5286" s="218">
        <v>0.23786221336595301</v>
      </c>
      <c r="I5286" t="s">
        <v>15029</v>
      </c>
      <c r="J5286" s="218" t="s">
        <v>15029</v>
      </c>
      <c r="K5286" s="218">
        <v>1</v>
      </c>
      <c r="L5286" s="218">
        <v>1.6821151120529798</v>
      </c>
      <c r="M5286" s="218">
        <v>0.26591366196107025</v>
      </c>
      <c r="N5286" s="218">
        <v>1.4914545986788301</v>
      </c>
      <c r="O5286" s="218">
        <v>7.525314858692056E-2</v>
      </c>
      <c r="P5286" s="218">
        <v>-3.7640993801557601</v>
      </c>
      <c r="Q5286" s="218">
        <v>-5.1804585001806869</v>
      </c>
      <c r="R5286" s="507">
        <v>0.97401438700702503</v>
      </c>
      <c r="S5286" s="507">
        <v>0.78335387363287534</v>
      </c>
      <c r="T5286" s="218">
        <v>-4.4722789401682235</v>
      </c>
    </row>
    <row r="5287" spans="1:20" x14ac:dyDescent="0.6">
      <c r="A5287" s="218" t="s">
        <v>15030</v>
      </c>
      <c r="B5287" s="218" t="s">
        <v>15031</v>
      </c>
      <c r="C5287" s="218">
        <v>6.5287830714272896</v>
      </c>
      <c r="D5287" s="218">
        <v>6.5058521755543497</v>
      </c>
      <c r="E5287" s="218">
        <v>5.8767082187331301</v>
      </c>
      <c r="F5287" s="218">
        <v>5.8522320530711998</v>
      </c>
      <c r="G5287" s="218">
        <v>1.08739361964643</v>
      </c>
      <c r="H5287" s="218">
        <v>0.123827711997599</v>
      </c>
      <c r="I5287" t="s">
        <v>15032</v>
      </c>
      <c r="J5287" s="218" t="s">
        <v>15032</v>
      </c>
      <c r="K5287" s="218">
        <v>1</v>
      </c>
      <c r="L5287" s="218">
        <v>-0.65207485269415955</v>
      </c>
      <c r="M5287" s="218">
        <v>-0.67655101835608988</v>
      </c>
      <c r="N5287" s="218">
        <v>-0.6291439568212196</v>
      </c>
      <c r="O5287" s="218">
        <v>-0.65362012248314993</v>
      </c>
      <c r="P5287" s="218">
        <v>-5.4413894517808599</v>
      </c>
      <c r="Q5287" s="218">
        <v>-6.4049553594296906</v>
      </c>
      <c r="R5287" s="507">
        <v>-0.66431293552512471</v>
      </c>
      <c r="S5287" s="507">
        <v>-0.64138203965218477</v>
      </c>
      <c r="T5287" s="218">
        <v>-5.9231724056052748</v>
      </c>
    </row>
    <row r="5288" spans="1:20" x14ac:dyDescent="0.6">
      <c r="A5288" s="218" t="s">
        <v>15033</v>
      </c>
      <c r="B5288" s="218" t="s">
        <v>15034</v>
      </c>
      <c r="C5288" s="218">
        <v>3.9029684870723398</v>
      </c>
      <c r="D5288" s="218">
        <v>4.04711577083701</v>
      </c>
      <c r="E5288" s="218">
        <v>0</v>
      </c>
      <c r="F5288" s="218">
        <v>3.8218451564382701</v>
      </c>
      <c r="G5288" s="218">
        <v>0.14046909216855899</v>
      </c>
      <c r="H5288" s="218">
        <v>0.23786221336595301</v>
      </c>
      <c r="I5288" t="s">
        <v>15035</v>
      </c>
      <c r="J5288" s="218" t="s">
        <v>15035</v>
      </c>
      <c r="K5288" s="218">
        <v>1</v>
      </c>
      <c r="L5288" s="218">
        <v>-3.9029684870723398</v>
      </c>
      <c r="M5288" s="218">
        <v>-8.1123330634069735E-2</v>
      </c>
      <c r="N5288" s="218">
        <v>-4.04711577083701</v>
      </c>
      <c r="O5288" s="218">
        <v>-0.22527061439873997</v>
      </c>
      <c r="P5288" s="218">
        <v>-3.7624993949037808</v>
      </c>
      <c r="Q5288" s="218">
        <v>-3.6651062737063866</v>
      </c>
      <c r="R5288" s="507">
        <v>-1.9920459088532048</v>
      </c>
      <c r="S5288" s="507">
        <v>-2.136193192617875</v>
      </c>
      <c r="T5288" s="218">
        <v>-3.713802834305084</v>
      </c>
    </row>
    <row r="5289" spans="1:20" x14ac:dyDescent="0.6">
      <c r="A5289" s="218" t="s">
        <v>15036</v>
      </c>
      <c r="B5289" s="218" t="s">
        <v>15037</v>
      </c>
      <c r="C5289" s="218">
        <v>5.4674512804616198</v>
      </c>
      <c r="D5289" s="218">
        <v>5.7108705729080098</v>
      </c>
      <c r="E5289" s="218">
        <v>2.29856750228124</v>
      </c>
      <c r="F5289" s="218">
        <v>5.9980536334411001</v>
      </c>
      <c r="G5289" s="218">
        <v>0</v>
      </c>
      <c r="H5289" s="218">
        <v>0</v>
      </c>
      <c r="I5289" t="s">
        <v>15038</v>
      </c>
      <c r="J5289" s="218" t="s">
        <v>15038</v>
      </c>
      <c r="K5289" s="218">
        <v>1</v>
      </c>
      <c r="L5289" s="218">
        <v>-3.1688837781803798</v>
      </c>
      <c r="M5289" s="218">
        <v>0.53060235297948033</v>
      </c>
      <c r="N5289" s="218">
        <v>-3.4123030706267699</v>
      </c>
      <c r="O5289" s="218">
        <v>0.28718306053309028</v>
      </c>
      <c r="P5289" s="218">
        <v>-5.4674512804616198</v>
      </c>
      <c r="Q5289" s="218">
        <v>-5.4674512804616198</v>
      </c>
      <c r="R5289" s="507">
        <v>-1.3191407126004497</v>
      </c>
      <c r="S5289" s="507">
        <v>-1.5625600050468398</v>
      </c>
      <c r="T5289" s="218">
        <v>-5.4674512804616198</v>
      </c>
    </row>
    <row r="5290" spans="1:20" x14ac:dyDescent="0.6">
      <c r="A5290" s="218" t="s">
        <v>15039</v>
      </c>
      <c r="B5290" s="218" t="s">
        <v>15040</v>
      </c>
      <c r="C5290" s="218">
        <v>5.4278997476325896</v>
      </c>
      <c r="D5290" s="218">
        <v>5.4515352346534298</v>
      </c>
      <c r="E5290" s="218">
        <v>6.2142104849450597</v>
      </c>
      <c r="F5290" s="218">
        <v>6.1509181760203004</v>
      </c>
      <c r="G5290" s="218">
        <v>2.5376396258827798</v>
      </c>
      <c r="H5290" s="218">
        <v>0.23786221336595301</v>
      </c>
      <c r="I5290" t="s">
        <v>15041</v>
      </c>
      <c r="J5290" s="218" t="s">
        <v>15041</v>
      </c>
      <c r="K5290" s="218">
        <v>1</v>
      </c>
      <c r="L5290" s="218">
        <v>0.78631073731247003</v>
      </c>
      <c r="M5290" s="218">
        <v>0.7230184283877108</v>
      </c>
      <c r="N5290" s="218">
        <v>0.76267525029162986</v>
      </c>
      <c r="O5290" s="218">
        <v>0.69938294136687063</v>
      </c>
      <c r="P5290" s="218">
        <v>-2.8902601217498098</v>
      </c>
      <c r="Q5290" s="218">
        <v>-5.1900375342666365</v>
      </c>
      <c r="R5290" s="507">
        <v>0.75466458285009042</v>
      </c>
      <c r="S5290" s="507">
        <v>0.73102909582925024</v>
      </c>
      <c r="T5290" s="218">
        <v>-4.0401488280082232</v>
      </c>
    </row>
    <row r="5291" spans="1:20" x14ac:dyDescent="0.6">
      <c r="A5291" s="218" t="s">
        <v>15042</v>
      </c>
      <c r="B5291" s="218" t="s">
        <v>15043</v>
      </c>
      <c r="C5291" s="218">
        <v>4.1705281268212699</v>
      </c>
      <c r="D5291" s="218">
        <v>4.2244820039395501</v>
      </c>
      <c r="E5291" s="218">
        <v>0.253555705279781</v>
      </c>
      <c r="F5291" s="218">
        <v>3.4472406469211201</v>
      </c>
      <c r="G5291" s="218">
        <v>7.1142040843153804</v>
      </c>
      <c r="H5291" s="218">
        <v>0</v>
      </c>
      <c r="I5291" t="s">
        <v>15044</v>
      </c>
      <c r="J5291" s="218" t="s">
        <v>15044</v>
      </c>
      <c r="K5291" s="218">
        <v>1</v>
      </c>
      <c r="L5291" s="218">
        <v>-3.9169724215414892</v>
      </c>
      <c r="M5291" s="218">
        <v>-0.72328747990014985</v>
      </c>
      <c r="N5291" s="218">
        <v>-3.9709262986597693</v>
      </c>
      <c r="O5291" s="218">
        <v>-0.77724135701843</v>
      </c>
      <c r="P5291" s="218">
        <v>2.9436759574941105</v>
      </c>
      <c r="Q5291" s="218">
        <v>-4.1705281268212699</v>
      </c>
      <c r="R5291" s="507">
        <v>-2.3201299507208195</v>
      </c>
      <c r="S5291" s="507">
        <v>-2.3740838278390997</v>
      </c>
      <c r="T5291" s="218">
        <v>-0.61342608466357973</v>
      </c>
    </row>
    <row r="5292" spans="1:20" x14ac:dyDescent="0.6">
      <c r="A5292" s="218" t="s">
        <v>15045</v>
      </c>
      <c r="B5292" s="218" t="s">
        <v>15046</v>
      </c>
      <c r="C5292" s="218">
        <v>4.9151402836325904</v>
      </c>
      <c r="D5292" s="218">
        <v>4.9020613863569</v>
      </c>
      <c r="E5292" s="218">
        <v>6.11531591957226</v>
      </c>
      <c r="F5292" s="218">
        <v>5.1371328838459496</v>
      </c>
      <c r="G5292" s="218">
        <v>2.0242855458403799</v>
      </c>
      <c r="H5292" s="218">
        <v>0</v>
      </c>
      <c r="I5292" t="s">
        <v>15047</v>
      </c>
      <c r="J5292" s="218" t="s">
        <v>15047</v>
      </c>
      <c r="K5292" s="218">
        <v>4</v>
      </c>
      <c r="L5292" s="218">
        <v>1.2001756359396696</v>
      </c>
      <c r="M5292" s="218">
        <v>0.2219926002133592</v>
      </c>
      <c r="N5292" s="218">
        <v>1.2132545332153599</v>
      </c>
      <c r="O5292" s="218">
        <v>0.23507149748904954</v>
      </c>
      <c r="P5292" s="218">
        <v>-2.8908547377922105</v>
      </c>
      <c r="Q5292" s="218">
        <v>-4.9151402836325904</v>
      </c>
      <c r="R5292" s="507">
        <v>0.71108411807651439</v>
      </c>
      <c r="S5292" s="507">
        <v>0.72416301535220473</v>
      </c>
      <c r="T5292" s="218">
        <v>-3.9029975107124004</v>
      </c>
    </row>
    <row r="5293" spans="1:20" x14ac:dyDescent="0.6">
      <c r="A5293" s="218" t="s">
        <v>15048</v>
      </c>
      <c r="B5293" s="218" t="s">
        <v>15049</v>
      </c>
      <c r="C5293" s="218">
        <v>5.4840755446369602</v>
      </c>
      <c r="D5293" s="218">
        <v>5.35781494892308</v>
      </c>
      <c r="E5293" s="218">
        <v>5.1687136753655496</v>
      </c>
      <c r="F5293" s="218">
        <v>4.0868702851061904</v>
      </c>
      <c r="G5293" s="218">
        <v>0.86243763809848095</v>
      </c>
      <c r="H5293" s="218">
        <v>0</v>
      </c>
      <c r="I5293" t="s">
        <v>15047</v>
      </c>
      <c r="J5293" s="218" t="s">
        <v>15047</v>
      </c>
      <c r="K5293" s="218">
        <v>4</v>
      </c>
      <c r="L5293" s="218">
        <v>-0.31536186927141063</v>
      </c>
      <c r="M5293" s="218">
        <v>-1.3972052595307698</v>
      </c>
      <c r="N5293" s="218">
        <v>-0.18910127355753037</v>
      </c>
      <c r="O5293" s="218">
        <v>-1.2709446638168895</v>
      </c>
      <c r="P5293" s="218">
        <v>-4.6216379065384796</v>
      </c>
      <c r="Q5293" s="218">
        <v>-5.4840755446369602</v>
      </c>
      <c r="R5293" s="507">
        <v>-0.85628356440109021</v>
      </c>
      <c r="S5293" s="507">
        <v>-0.73002296868720995</v>
      </c>
      <c r="T5293" s="218">
        <v>-5.0528567255877199</v>
      </c>
    </row>
    <row r="5294" spans="1:20" x14ac:dyDescent="0.6">
      <c r="A5294" s="218" t="s">
        <v>15050</v>
      </c>
      <c r="B5294" s="218" t="s">
        <v>15051</v>
      </c>
      <c r="C5294" s="218">
        <v>3.1934026324948599</v>
      </c>
      <c r="D5294" s="218">
        <v>2.7654518213091799</v>
      </c>
      <c r="E5294" s="218">
        <v>5.44016568968664E-2</v>
      </c>
      <c r="F5294" s="218">
        <v>1.5268358673084299</v>
      </c>
      <c r="G5294" s="218">
        <v>0</v>
      </c>
      <c r="H5294" s="218">
        <v>0</v>
      </c>
      <c r="I5294" t="s">
        <v>15047</v>
      </c>
      <c r="J5294" s="218" t="s">
        <v>15047</v>
      </c>
      <c r="K5294" s="218">
        <v>4</v>
      </c>
      <c r="L5294" s="218">
        <v>-3.1390009755979933</v>
      </c>
      <c r="M5294" s="218">
        <v>-1.66656676518643</v>
      </c>
      <c r="N5294" s="218">
        <v>-2.7110501644123133</v>
      </c>
      <c r="O5294" s="218">
        <v>-1.23861595400075</v>
      </c>
      <c r="P5294" s="218">
        <v>-3.1934026324948599</v>
      </c>
      <c r="Q5294" s="218">
        <v>-3.1934026324948599</v>
      </c>
      <c r="R5294" s="507">
        <v>-2.4027838703922115</v>
      </c>
      <c r="S5294" s="507">
        <v>-1.9748330592065315</v>
      </c>
      <c r="T5294" s="218">
        <v>-3.1934026324948599</v>
      </c>
    </row>
    <row r="5295" spans="1:20" x14ac:dyDescent="0.6">
      <c r="A5295" s="218" t="s">
        <v>15052</v>
      </c>
      <c r="B5295" s="218" t="s">
        <v>15053</v>
      </c>
      <c r="C5295" s="218">
        <v>4.3665636520539204</v>
      </c>
      <c r="D5295" s="218">
        <v>4.2766315534584898</v>
      </c>
      <c r="E5295" s="218">
        <v>0</v>
      </c>
      <c r="F5295" s="218">
        <v>3.8158341042591699</v>
      </c>
      <c r="G5295" s="218">
        <v>0</v>
      </c>
      <c r="H5295" s="218">
        <v>0</v>
      </c>
      <c r="I5295" t="s">
        <v>15047</v>
      </c>
      <c r="J5295" s="218" t="s">
        <v>15047</v>
      </c>
      <c r="K5295" s="218">
        <v>4</v>
      </c>
      <c r="L5295" s="218">
        <v>-4.3665636520539204</v>
      </c>
      <c r="M5295" s="218">
        <v>-0.55072954779475047</v>
      </c>
      <c r="N5295" s="218">
        <v>-4.2766315534584898</v>
      </c>
      <c r="O5295" s="218">
        <v>-0.46079744919931986</v>
      </c>
      <c r="P5295" s="218">
        <v>-4.3665636520539204</v>
      </c>
      <c r="Q5295" s="218">
        <v>-4.3665636520539204</v>
      </c>
      <c r="R5295" s="507">
        <v>-2.4586465999243354</v>
      </c>
      <c r="S5295" s="507">
        <v>-2.3687145013289048</v>
      </c>
      <c r="T5295" s="218">
        <v>-4.3665636520539204</v>
      </c>
    </row>
    <row r="5296" spans="1:20" x14ac:dyDescent="0.6">
      <c r="A5296" s="218" t="s">
        <v>15054</v>
      </c>
      <c r="B5296" s="218" t="s">
        <v>15055</v>
      </c>
      <c r="C5296" s="218">
        <v>5.6454966295843301</v>
      </c>
      <c r="D5296" s="218">
        <v>5.7796035015946199</v>
      </c>
      <c r="E5296" s="218">
        <v>6.2727450289367299</v>
      </c>
      <c r="F5296" s="218">
        <v>5.74560004044646</v>
      </c>
      <c r="G5296" s="218">
        <v>0.69026577864285299</v>
      </c>
      <c r="H5296" s="218">
        <v>0.123827711997599</v>
      </c>
      <c r="I5296" t="s">
        <v>15056</v>
      </c>
      <c r="J5296" s="218" t="s">
        <v>15056</v>
      </c>
      <c r="K5296" s="218">
        <v>2</v>
      </c>
      <c r="L5296" s="218">
        <v>0.62724839935239984</v>
      </c>
      <c r="M5296" s="218">
        <v>0.10010341086212993</v>
      </c>
      <c r="N5296" s="218">
        <v>0.49314152734211003</v>
      </c>
      <c r="O5296" s="218">
        <v>-3.4003461148159886E-2</v>
      </c>
      <c r="P5296" s="218">
        <v>-4.9552308509414775</v>
      </c>
      <c r="Q5296" s="218">
        <v>-5.5216689175867311</v>
      </c>
      <c r="R5296" s="507">
        <v>0.36367590510726489</v>
      </c>
      <c r="S5296" s="507">
        <v>0.22956903309697507</v>
      </c>
      <c r="T5296" s="218">
        <v>-5.2384498842641047</v>
      </c>
    </row>
    <row r="5297" spans="1:20" x14ac:dyDescent="0.6">
      <c r="A5297" s="218" t="s">
        <v>15057</v>
      </c>
      <c r="B5297" s="218" t="s">
        <v>15058</v>
      </c>
      <c r="C5297" s="218">
        <v>5.87431397171569</v>
      </c>
      <c r="D5297" s="218">
        <v>5.9513899380198296</v>
      </c>
      <c r="E5297" s="218">
        <v>5.6470673388322696</v>
      </c>
      <c r="F5297" s="218">
        <v>6.2162673476095298</v>
      </c>
      <c r="G5297" s="218">
        <v>0.38602773444041999</v>
      </c>
      <c r="H5297" s="218">
        <v>0</v>
      </c>
      <c r="I5297" t="s">
        <v>15056</v>
      </c>
      <c r="J5297" s="218" t="s">
        <v>15056</v>
      </c>
      <c r="K5297" s="218">
        <v>2</v>
      </c>
      <c r="L5297" s="218">
        <v>-0.2272466328834204</v>
      </c>
      <c r="M5297" s="218">
        <v>0.34195337589383978</v>
      </c>
      <c r="N5297" s="218">
        <v>-0.30432259918755999</v>
      </c>
      <c r="O5297" s="218">
        <v>0.26487740958970019</v>
      </c>
      <c r="P5297" s="218">
        <v>-5.4882862372752701</v>
      </c>
      <c r="Q5297" s="218">
        <v>-5.87431397171569</v>
      </c>
      <c r="R5297" s="507">
        <v>5.7353371505209694E-2</v>
      </c>
      <c r="S5297" s="507">
        <v>-1.9722594798929904E-2</v>
      </c>
      <c r="T5297" s="218">
        <v>-5.6813001044954801</v>
      </c>
    </row>
    <row r="5298" spans="1:20" x14ac:dyDescent="0.6">
      <c r="A5298" s="218" t="s">
        <v>15059</v>
      </c>
      <c r="B5298" s="218" t="s">
        <v>15060</v>
      </c>
      <c r="C5298" s="218">
        <v>5.4125426148566298</v>
      </c>
      <c r="D5298" s="218">
        <v>5.2200254326821103</v>
      </c>
      <c r="E5298" s="218">
        <v>5.1946807420576899</v>
      </c>
      <c r="F5298" s="218">
        <v>6.1909463122997197</v>
      </c>
      <c r="G5298" s="218">
        <v>1.39846821979138</v>
      </c>
      <c r="H5298" s="218">
        <v>0</v>
      </c>
      <c r="I5298" t="s">
        <v>15061</v>
      </c>
      <c r="J5298" s="218" t="s">
        <v>15061</v>
      </c>
      <c r="K5298" s="218">
        <v>2</v>
      </c>
      <c r="L5298" s="218">
        <v>-0.21786187279893987</v>
      </c>
      <c r="M5298" s="218">
        <v>0.7784036974430899</v>
      </c>
      <c r="N5298" s="218">
        <v>-2.5344690624420352E-2</v>
      </c>
      <c r="O5298" s="218">
        <v>0.97092087961760942</v>
      </c>
      <c r="P5298" s="218">
        <v>-4.0140743950652498</v>
      </c>
      <c r="Q5298" s="218">
        <v>-5.4125426148566298</v>
      </c>
      <c r="R5298" s="507">
        <v>0.28027091232207502</v>
      </c>
      <c r="S5298" s="507">
        <v>0.47278809449659454</v>
      </c>
      <c r="T5298" s="218">
        <v>-4.7133085049609402</v>
      </c>
    </row>
    <row r="5299" spans="1:20" x14ac:dyDescent="0.6">
      <c r="A5299" s="218" t="s">
        <v>15062</v>
      </c>
      <c r="B5299" s="218" t="s">
        <v>15063</v>
      </c>
      <c r="C5299" s="218">
        <v>7.1049495403699403</v>
      </c>
      <c r="D5299" s="218">
        <v>7.1602876909359896</v>
      </c>
      <c r="E5299" s="218">
        <v>6.47699316377608</v>
      </c>
      <c r="F5299" s="218">
        <v>7.0482626571051199</v>
      </c>
      <c r="G5299" s="218">
        <v>6.4514565284712102</v>
      </c>
      <c r="H5299" s="218">
        <v>0.34353965418307397</v>
      </c>
      <c r="I5299" t="s">
        <v>15061</v>
      </c>
      <c r="J5299" s="218" t="s">
        <v>15061</v>
      </c>
      <c r="K5299" s="218">
        <v>2</v>
      </c>
      <c r="L5299" s="218">
        <v>-0.62795637659386028</v>
      </c>
      <c r="M5299" s="218">
        <v>-5.6686883264820409E-2</v>
      </c>
      <c r="N5299" s="218">
        <v>-0.68329452715990957</v>
      </c>
      <c r="O5299" s="218">
        <v>-0.1120250338308697</v>
      </c>
      <c r="P5299" s="218">
        <v>-0.6534930118987301</v>
      </c>
      <c r="Q5299" s="218">
        <v>-6.7614098861868666</v>
      </c>
      <c r="R5299" s="507">
        <v>-0.34232162992934034</v>
      </c>
      <c r="S5299" s="507">
        <v>-0.39765978049538964</v>
      </c>
      <c r="T5299" s="218">
        <v>-3.7074514490427983</v>
      </c>
    </row>
    <row r="5300" spans="1:20" x14ac:dyDescent="0.6">
      <c r="A5300" s="218" t="s">
        <v>15064</v>
      </c>
      <c r="B5300" s="218" t="s">
        <v>15065</v>
      </c>
      <c r="C5300" s="218">
        <v>4.8467997350710004</v>
      </c>
      <c r="D5300" s="218">
        <v>4.8521984699834899</v>
      </c>
      <c r="E5300" s="218">
        <v>4.2583813398306498</v>
      </c>
      <c r="F5300" s="218">
        <v>4.3672652797993097</v>
      </c>
      <c r="G5300" s="218">
        <v>0.69026577864285299</v>
      </c>
      <c r="H5300" s="218">
        <v>0</v>
      </c>
      <c r="I5300" t="s">
        <v>15066</v>
      </c>
      <c r="J5300" s="218" t="s">
        <v>15066</v>
      </c>
      <c r="K5300" s="218">
        <v>1</v>
      </c>
      <c r="L5300" s="218">
        <v>-0.58841839524035056</v>
      </c>
      <c r="M5300" s="218">
        <v>-0.4795344552716907</v>
      </c>
      <c r="N5300" s="218">
        <v>-0.5938171301528401</v>
      </c>
      <c r="O5300" s="218">
        <v>-0.48493319018418024</v>
      </c>
      <c r="P5300" s="218">
        <v>-4.1565339564281469</v>
      </c>
      <c r="Q5300" s="218">
        <v>-4.8467997350710004</v>
      </c>
      <c r="R5300" s="507">
        <v>-0.53397642525602063</v>
      </c>
      <c r="S5300" s="507">
        <v>-0.53937516016851017</v>
      </c>
      <c r="T5300" s="218">
        <v>-4.5016668457495737</v>
      </c>
    </row>
    <row r="5301" spans="1:20" x14ac:dyDescent="0.6">
      <c r="A5301" s="218" t="s">
        <v>15067</v>
      </c>
      <c r="B5301" s="218" t="s">
        <v>15068</v>
      </c>
      <c r="C5301" s="218">
        <v>3.9753056095694301</v>
      </c>
      <c r="D5301" s="218">
        <v>4.2015419222358403</v>
      </c>
      <c r="E5301" s="218">
        <v>3.9094220131473998</v>
      </c>
      <c r="F5301" s="218">
        <v>8.24271896778416E-2</v>
      </c>
      <c r="G5301" s="218">
        <v>5.8922072720557201</v>
      </c>
      <c r="H5301" s="218">
        <v>0</v>
      </c>
      <c r="I5301" t="s">
        <v>15069</v>
      </c>
      <c r="J5301" s="218" t="s">
        <v>15069</v>
      </c>
      <c r="K5301" s="218">
        <v>1</v>
      </c>
      <c r="L5301" s="218">
        <v>-6.5883596422030344E-2</v>
      </c>
      <c r="M5301" s="218">
        <v>-3.8928784198915887</v>
      </c>
      <c r="N5301" s="218">
        <v>-0.29211990908844054</v>
      </c>
      <c r="O5301" s="218">
        <v>-4.1191147325579989</v>
      </c>
      <c r="P5301" s="218">
        <v>1.91690166248629</v>
      </c>
      <c r="Q5301" s="218">
        <v>-3.9753056095694301</v>
      </c>
      <c r="R5301" s="507">
        <v>-1.9793810081568095</v>
      </c>
      <c r="S5301" s="507">
        <v>-2.2056173208232197</v>
      </c>
      <c r="T5301" s="218">
        <v>-1.0292019735415701</v>
      </c>
    </row>
    <row r="5302" spans="1:20" x14ac:dyDescent="0.6">
      <c r="A5302" s="218" t="s">
        <v>15070</v>
      </c>
      <c r="B5302" s="218" t="s">
        <v>15071</v>
      </c>
      <c r="C5302" s="218">
        <v>6.7100829332918499</v>
      </c>
      <c r="D5302" s="218">
        <v>6.8511515274652597</v>
      </c>
      <c r="E5302" s="218">
        <v>7.0086999740409599</v>
      </c>
      <c r="F5302" s="218">
        <v>6.7895808237059097</v>
      </c>
      <c r="G5302" s="218">
        <v>2.09505708156113</v>
      </c>
      <c r="H5302" s="218">
        <v>0.123827711997599</v>
      </c>
      <c r="I5302" t="s">
        <v>15072</v>
      </c>
      <c r="J5302" s="218" t="s">
        <v>15072</v>
      </c>
      <c r="K5302" s="218">
        <v>1</v>
      </c>
      <c r="L5302" s="218">
        <v>0.29861704074911</v>
      </c>
      <c r="M5302" s="218">
        <v>7.9497890414059746E-2</v>
      </c>
      <c r="N5302" s="218">
        <v>0.15754844657570022</v>
      </c>
      <c r="O5302" s="218">
        <v>-6.1570703759350032E-2</v>
      </c>
      <c r="P5302" s="218">
        <v>-4.6150258517307199</v>
      </c>
      <c r="Q5302" s="218">
        <v>-6.5862552212942509</v>
      </c>
      <c r="R5302" s="507">
        <v>0.18905746558158487</v>
      </c>
      <c r="S5302" s="507">
        <v>4.7988871408175093E-2</v>
      </c>
      <c r="T5302" s="218">
        <v>-5.6006405365124854</v>
      </c>
    </row>
    <row r="5303" spans="1:20" x14ac:dyDescent="0.6">
      <c r="A5303" s="218" t="s">
        <v>15073</v>
      </c>
      <c r="B5303" s="218" t="s">
        <v>15074</v>
      </c>
      <c r="C5303" s="218">
        <v>5.6397376956382601</v>
      </c>
      <c r="D5303" s="218">
        <v>5.2212931573474597</v>
      </c>
      <c r="E5303" s="218">
        <v>4.26127528268945</v>
      </c>
      <c r="F5303" s="218">
        <v>5.3641640827958899</v>
      </c>
      <c r="G5303" s="218">
        <v>0.86243763809848095</v>
      </c>
      <c r="H5303" s="218">
        <v>0.23786221336595301</v>
      </c>
      <c r="I5303" t="s">
        <v>15075</v>
      </c>
      <c r="J5303" s="218" t="s">
        <v>15075</v>
      </c>
      <c r="K5303" s="218">
        <v>1</v>
      </c>
      <c r="L5303" s="218">
        <v>-1.3784624129488101</v>
      </c>
      <c r="M5303" s="218">
        <v>-0.27557361284237025</v>
      </c>
      <c r="N5303" s="218">
        <v>-0.9600178746580097</v>
      </c>
      <c r="O5303" s="218">
        <v>0.14287092544843016</v>
      </c>
      <c r="P5303" s="218">
        <v>-4.7773000575397795</v>
      </c>
      <c r="Q5303" s="218">
        <v>-5.401875482272307</v>
      </c>
      <c r="R5303" s="507">
        <v>-0.82701801289559018</v>
      </c>
      <c r="S5303" s="507">
        <v>-0.40857347460478977</v>
      </c>
      <c r="T5303" s="218">
        <v>-5.0895877699060428</v>
      </c>
    </row>
    <row r="5304" spans="1:20" x14ac:dyDescent="0.6">
      <c r="A5304" s="218" t="s">
        <v>15076</v>
      </c>
      <c r="B5304" s="218" t="s">
        <v>15077</v>
      </c>
      <c r="C5304" s="218">
        <v>3.20681890050147</v>
      </c>
      <c r="D5304" s="218">
        <v>3.16384894211809</v>
      </c>
      <c r="E5304" s="218">
        <v>3.91310684852172</v>
      </c>
      <c r="F5304" s="218">
        <v>3.44334688678792</v>
      </c>
      <c r="G5304" s="218">
        <v>6.2452075896446697</v>
      </c>
      <c r="H5304" s="218">
        <v>0</v>
      </c>
      <c r="I5304" t="s">
        <v>15078</v>
      </c>
      <c r="J5304" s="218" t="s">
        <v>15078</v>
      </c>
      <c r="K5304" s="218">
        <v>2</v>
      </c>
      <c r="L5304" s="218">
        <v>0.70628794802024997</v>
      </c>
      <c r="M5304" s="218">
        <v>0.23652798628645</v>
      </c>
      <c r="N5304" s="218">
        <v>0.74925790640362999</v>
      </c>
      <c r="O5304" s="218">
        <v>0.27949794466983002</v>
      </c>
      <c r="P5304" s="218">
        <v>3.0383886891431997</v>
      </c>
      <c r="Q5304" s="218">
        <v>-3.20681890050147</v>
      </c>
      <c r="R5304" s="507">
        <v>0.47140796715334998</v>
      </c>
      <c r="S5304" s="507">
        <v>0.51437792553673001</v>
      </c>
      <c r="T5304" s="218">
        <v>-8.4215105679135149E-2</v>
      </c>
    </row>
    <row r="5305" spans="1:20" x14ac:dyDescent="0.6">
      <c r="A5305" s="218" t="s">
        <v>15079</v>
      </c>
      <c r="B5305" s="218" t="s">
        <v>15080</v>
      </c>
      <c r="C5305" s="218">
        <v>5.16583924009573</v>
      </c>
      <c r="D5305" s="218">
        <v>5.0463731020212999</v>
      </c>
      <c r="E5305" s="218">
        <v>4.9313503450864999</v>
      </c>
      <c r="F5305" s="218">
        <v>3.70637164836501</v>
      </c>
      <c r="G5305" s="218">
        <v>1.0162357018798001</v>
      </c>
      <c r="H5305" s="218">
        <v>0</v>
      </c>
      <c r="I5305" t="s">
        <v>15078</v>
      </c>
      <c r="J5305" s="218" t="s">
        <v>15078</v>
      </c>
      <c r="K5305" s="218">
        <v>2</v>
      </c>
      <c r="L5305" s="218">
        <v>-0.23448889500923009</v>
      </c>
      <c r="M5305" s="218">
        <v>-1.45946759173072</v>
      </c>
      <c r="N5305" s="218">
        <v>-0.11502275693479991</v>
      </c>
      <c r="O5305" s="218">
        <v>-1.3400014536562899</v>
      </c>
      <c r="P5305" s="218">
        <v>-4.1496035382159295</v>
      </c>
      <c r="Q5305" s="218">
        <v>-5.16583924009573</v>
      </c>
      <c r="R5305" s="507">
        <v>-0.84697824336997507</v>
      </c>
      <c r="S5305" s="507">
        <v>-0.72751210529554489</v>
      </c>
      <c r="T5305" s="218">
        <v>-4.6577213891558298</v>
      </c>
    </row>
    <row r="5306" spans="1:20" x14ac:dyDescent="0.6">
      <c r="A5306" s="218" t="s">
        <v>15081</v>
      </c>
      <c r="B5306" s="218" t="s">
        <v>15082</v>
      </c>
      <c r="C5306" s="218">
        <v>4.1590708698528402</v>
      </c>
      <c r="D5306" s="218">
        <v>3.9123317672673501</v>
      </c>
      <c r="E5306" s="218">
        <v>1.86851104374518</v>
      </c>
      <c r="F5306" s="218">
        <v>4.2361215085503403</v>
      </c>
      <c r="G5306" s="218">
        <v>0</v>
      </c>
      <c r="H5306" s="218">
        <v>0</v>
      </c>
      <c r="I5306" t="s">
        <v>15083</v>
      </c>
      <c r="J5306" s="218" t="s">
        <v>15083</v>
      </c>
      <c r="K5306" s="218">
        <v>1</v>
      </c>
      <c r="L5306" s="218">
        <v>-2.2905598261076605</v>
      </c>
      <c r="M5306" s="218">
        <v>7.7050638697500062E-2</v>
      </c>
      <c r="N5306" s="218">
        <v>-2.0438207235221704</v>
      </c>
      <c r="O5306" s="218">
        <v>0.32378974128299021</v>
      </c>
      <c r="P5306" s="218">
        <v>-4.1590708698528402</v>
      </c>
      <c r="Q5306" s="218">
        <v>-4.1590708698528402</v>
      </c>
      <c r="R5306" s="507">
        <v>-1.1067545937050802</v>
      </c>
      <c r="S5306" s="507">
        <v>-0.86001549111959008</v>
      </c>
      <c r="T5306" s="218">
        <v>-4.1590708698528402</v>
      </c>
    </row>
    <row r="5307" spans="1:20" x14ac:dyDescent="0.6">
      <c r="A5307" s="218" t="s">
        <v>15084</v>
      </c>
      <c r="B5307" s="218" t="s">
        <v>15085</v>
      </c>
      <c r="C5307" s="218">
        <v>5.7105155102526997</v>
      </c>
      <c r="D5307" s="218">
        <v>5.7701064821549002</v>
      </c>
      <c r="E5307" s="218">
        <v>6.6202550859974503</v>
      </c>
      <c r="F5307" s="218">
        <v>5.5539726512765499</v>
      </c>
      <c r="G5307" s="218">
        <v>7.9892642596901799</v>
      </c>
      <c r="H5307" s="218">
        <v>6.8577944440085696</v>
      </c>
      <c r="I5307" t="s">
        <v>15086</v>
      </c>
      <c r="J5307" s="218" t="s">
        <v>15086</v>
      </c>
      <c r="K5307" s="218">
        <v>1</v>
      </c>
      <c r="L5307" s="218">
        <v>0.90973957574475062</v>
      </c>
      <c r="M5307" s="218">
        <v>-0.15654285897614972</v>
      </c>
      <c r="N5307" s="218">
        <v>0.85014860384255009</v>
      </c>
      <c r="O5307" s="218">
        <v>-0.21613383087835025</v>
      </c>
      <c r="P5307" s="218">
        <v>2.2787487494374803</v>
      </c>
      <c r="Q5307" s="218">
        <v>1.14727893375587</v>
      </c>
      <c r="R5307" s="507">
        <v>0.37659835838430045</v>
      </c>
      <c r="S5307" s="507">
        <v>0.31700738648209992</v>
      </c>
      <c r="T5307" s="218">
        <v>1.7130138415966751</v>
      </c>
    </row>
    <row r="5308" spans="1:20" x14ac:dyDescent="0.6">
      <c r="A5308" s="218" t="s">
        <v>15087</v>
      </c>
      <c r="B5308" s="218" t="s">
        <v>15088</v>
      </c>
      <c r="C5308" s="218">
        <v>5.7727300724338102</v>
      </c>
      <c r="D5308" s="218">
        <v>5.19314259888161</v>
      </c>
      <c r="E5308" s="218">
        <v>6.31861543588857</v>
      </c>
      <c r="F5308" s="218">
        <v>5.7216876165797697</v>
      </c>
      <c r="G5308" s="218">
        <v>7.9287918587575996</v>
      </c>
      <c r="H5308" s="218">
        <v>0.123827711997599</v>
      </c>
      <c r="I5308" t="s">
        <v>15089</v>
      </c>
      <c r="J5308" s="218" t="s">
        <v>15089</v>
      </c>
      <c r="K5308" s="218">
        <v>3</v>
      </c>
      <c r="L5308" s="218">
        <v>0.5458853634547598</v>
      </c>
      <c r="M5308" s="218">
        <v>-5.1042455854040547E-2</v>
      </c>
      <c r="N5308" s="218">
        <v>1.12547283700696</v>
      </c>
      <c r="O5308" s="218">
        <v>0.52854501769815965</v>
      </c>
      <c r="P5308" s="218">
        <v>2.1560617863237894</v>
      </c>
      <c r="Q5308" s="218">
        <v>-5.6489023604362112</v>
      </c>
      <c r="R5308" s="507">
        <v>0.24742145380035963</v>
      </c>
      <c r="S5308" s="507">
        <v>0.82700892735255982</v>
      </c>
      <c r="T5308" s="218">
        <v>-1.7464202870562109</v>
      </c>
    </row>
    <row r="5309" spans="1:20" x14ac:dyDescent="0.6">
      <c r="A5309" s="218" t="s">
        <v>15090</v>
      </c>
      <c r="B5309" s="218" t="s">
        <v>15091</v>
      </c>
      <c r="C5309" s="218">
        <v>5.81860183878337</v>
      </c>
      <c r="D5309" s="218">
        <v>5.76576890131805</v>
      </c>
      <c r="E5309" s="218">
        <v>5.6415249957106202</v>
      </c>
      <c r="F5309" s="218">
        <v>5.0321646742080999</v>
      </c>
      <c r="G5309" s="218">
        <v>1.0162357018798001</v>
      </c>
      <c r="H5309" s="218">
        <v>0</v>
      </c>
      <c r="I5309" t="s">
        <v>15089</v>
      </c>
      <c r="J5309" s="218" t="s">
        <v>15089</v>
      </c>
      <c r="K5309" s="218">
        <v>3</v>
      </c>
      <c r="L5309" s="218">
        <v>-0.17707684307274985</v>
      </c>
      <c r="M5309" s="218">
        <v>-0.78643716457527013</v>
      </c>
      <c r="N5309" s="218">
        <v>-0.12424390560742982</v>
      </c>
      <c r="O5309" s="218">
        <v>-0.7336042271099501</v>
      </c>
      <c r="P5309" s="218">
        <v>-4.8023661369035704</v>
      </c>
      <c r="Q5309" s="218">
        <v>-5.81860183878337</v>
      </c>
      <c r="R5309" s="507">
        <v>-0.48175700382400999</v>
      </c>
      <c r="S5309" s="507">
        <v>-0.42892406635868996</v>
      </c>
      <c r="T5309" s="218">
        <v>-5.3104839878434706</v>
      </c>
    </row>
    <row r="5310" spans="1:20" x14ac:dyDescent="0.6">
      <c r="A5310" s="218" t="s">
        <v>15092</v>
      </c>
      <c r="B5310" s="218" t="s">
        <v>15093</v>
      </c>
      <c r="C5310" s="218">
        <v>5.2760135621223903</v>
      </c>
      <c r="D5310" s="218">
        <v>4.9004795172137898</v>
      </c>
      <c r="E5310" s="218">
        <v>0</v>
      </c>
      <c r="F5310" s="218">
        <v>4.7683561853323404</v>
      </c>
      <c r="G5310" s="218">
        <v>0.14046909216855899</v>
      </c>
      <c r="H5310" s="218">
        <v>0</v>
      </c>
      <c r="I5310" t="s">
        <v>15089</v>
      </c>
      <c r="J5310" s="218" t="s">
        <v>15089</v>
      </c>
      <c r="K5310" s="218">
        <v>3</v>
      </c>
      <c r="L5310" s="218">
        <v>-5.2760135621223903</v>
      </c>
      <c r="M5310" s="218">
        <v>-0.50765737679004985</v>
      </c>
      <c r="N5310" s="218">
        <v>-4.9004795172137898</v>
      </c>
      <c r="O5310" s="218">
        <v>-0.13212333188144942</v>
      </c>
      <c r="P5310" s="218">
        <v>-5.1355444699538308</v>
      </c>
      <c r="Q5310" s="218">
        <v>-5.2760135621223903</v>
      </c>
      <c r="R5310" s="507">
        <v>-2.8918354694562201</v>
      </c>
      <c r="S5310" s="507">
        <v>-2.5163014245476196</v>
      </c>
      <c r="T5310" s="218">
        <v>-5.205779016038111</v>
      </c>
    </row>
    <row r="5311" spans="1:20" x14ac:dyDescent="0.6">
      <c r="A5311" s="218" t="s">
        <v>15094</v>
      </c>
      <c r="B5311" s="218" t="s">
        <v>15095</v>
      </c>
      <c r="C5311" s="218">
        <v>7.4479743392915401</v>
      </c>
      <c r="D5311" s="218">
        <v>7.4356336259967701</v>
      </c>
      <c r="E5311" s="218">
        <v>7.3095494378636499</v>
      </c>
      <c r="F5311" s="218">
        <v>7.4030127758070199</v>
      </c>
      <c r="G5311" s="218">
        <v>6.8041481338197896</v>
      </c>
      <c r="H5311" s="218">
        <v>7.2066352395028499</v>
      </c>
      <c r="I5311" t="s">
        <v>15096</v>
      </c>
      <c r="J5311" s="218" t="s">
        <v>15096</v>
      </c>
      <c r="K5311" s="218">
        <v>1</v>
      </c>
      <c r="L5311" s="218">
        <v>-0.13842490142789021</v>
      </c>
      <c r="M5311" s="218">
        <v>-4.4961563484520184E-2</v>
      </c>
      <c r="N5311" s="218">
        <v>-0.12608418813312028</v>
      </c>
      <c r="O5311" s="218">
        <v>-3.262085018975025E-2</v>
      </c>
      <c r="P5311" s="218">
        <v>-0.64382620547175051</v>
      </c>
      <c r="Q5311" s="218">
        <v>-0.24133909978869017</v>
      </c>
      <c r="R5311" s="507">
        <v>-9.1693232456205198E-2</v>
      </c>
      <c r="S5311" s="507">
        <v>-7.9352519161435264E-2</v>
      </c>
      <c r="T5311" s="218">
        <v>-0.44258265263022034</v>
      </c>
    </row>
    <row r="5312" spans="1:20" x14ac:dyDescent="0.6">
      <c r="A5312" s="218" t="s">
        <v>15097</v>
      </c>
      <c r="B5312" s="218" t="s">
        <v>15098</v>
      </c>
      <c r="C5312" s="218">
        <v>6.8192927235926097</v>
      </c>
      <c r="D5312" s="218">
        <v>6.8163413620057902</v>
      </c>
      <c r="E5312" s="218">
        <v>6.5391190556418204</v>
      </c>
      <c r="F5312" s="218">
        <v>6.7124090627521502</v>
      </c>
      <c r="G5312" s="218">
        <v>1.83049323649272</v>
      </c>
      <c r="H5312" s="218">
        <v>0.123827711997599</v>
      </c>
      <c r="I5312" t="s">
        <v>15099</v>
      </c>
      <c r="J5312" s="218" t="s">
        <v>15099</v>
      </c>
      <c r="K5312" s="218">
        <v>1</v>
      </c>
      <c r="L5312" s="218">
        <v>-0.28017366795078935</v>
      </c>
      <c r="M5312" s="218">
        <v>-0.10688366084045953</v>
      </c>
      <c r="N5312" s="218">
        <v>-0.27722230636396983</v>
      </c>
      <c r="O5312" s="218">
        <v>-0.10393229925364</v>
      </c>
      <c r="P5312" s="218">
        <v>-4.9887994870998895</v>
      </c>
      <c r="Q5312" s="218">
        <v>-6.6954650115950107</v>
      </c>
      <c r="R5312" s="507">
        <v>-0.19352866439562444</v>
      </c>
      <c r="S5312" s="507">
        <v>-0.19057730280880492</v>
      </c>
      <c r="T5312" s="218">
        <v>-5.8421322493474506</v>
      </c>
    </row>
    <row r="5313" spans="1:20" x14ac:dyDescent="0.6">
      <c r="A5313" s="218" t="s">
        <v>15100</v>
      </c>
      <c r="B5313" s="218" t="s">
        <v>15101</v>
      </c>
      <c r="C5313" s="218">
        <v>5.7152171386296597</v>
      </c>
      <c r="D5313" s="218">
        <v>5.6443802398285099</v>
      </c>
      <c r="E5313" s="218">
        <v>4.2927313134493597</v>
      </c>
      <c r="F5313" s="218">
        <v>6.26616512008097</v>
      </c>
      <c r="G5313" s="218">
        <v>0.14046909216855899</v>
      </c>
      <c r="H5313" s="218">
        <v>0.123827711997599</v>
      </c>
      <c r="I5313" t="s">
        <v>15102</v>
      </c>
      <c r="J5313" s="218" t="s">
        <v>15102</v>
      </c>
      <c r="K5313" s="218">
        <v>1</v>
      </c>
      <c r="L5313" s="218">
        <v>-1.4224858251803001</v>
      </c>
      <c r="M5313" s="218">
        <v>0.5509479814513103</v>
      </c>
      <c r="N5313" s="218">
        <v>-1.3516489263791502</v>
      </c>
      <c r="O5313" s="218">
        <v>0.62178488025246015</v>
      </c>
      <c r="P5313" s="218">
        <v>-5.5747480464611003</v>
      </c>
      <c r="Q5313" s="218">
        <v>-5.5913894266320607</v>
      </c>
      <c r="R5313" s="507">
        <v>-0.4357689218644949</v>
      </c>
      <c r="S5313" s="507">
        <v>-0.36493202306334505</v>
      </c>
      <c r="T5313" s="218">
        <v>-5.583068736546581</v>
      </c>
    </row>
    <row r="5314" spans="1:20" x14ac:dyDescent="0.6">
      <c r="A5314" s="218" t="s">
        <v>15103</v>
      </c>
      <c r="B5314" s="218" t="s">
        <v>15104</v>
      </c>
      <c r="C5314" s="218">
        <v>7.2783171247184599</v>
      </c>
      <c r="D5314" s="218">
        <v>7.3541913585231304</v>
      </c>
      <c r="E5314" s="218">
        <v>7.70930154946653</v>
      </c>
      <c r="F5314" s="218">
        <v>7.5966594321623697</v>
      </c>
      <c r="G5314" s="218">
        <v>6.3320091617628496</v>
      </c>
      <c r="H5314" s="218">
        <v>0.44200174004994403</v>
      </c>
      <c r="I5314" t="s">
        <v>15105</v>
      </c>
      <c r="J5314" s="218" t="s">
        <v>15105</v>
      </c>
      <c r="K5314" s="218">
        <v>2</v>
      </c>
      <c r="L5314" s="218">
        <v>0.43098442474807008</v>
      </c>
      <c r="M5314" s="218">
        <v>0.31834230744390979</v>
      </c>
      <c r="N5314" s="218">
        <v>0.35511019094339957</v>
      </c>
      <c r="O5314" s="218">
        <v>0.24246807363923928</v>
      </c>
      <c r="P5314" s="218">
        <v>-0.94630796295561037</v>
      </c>
      <c r="Q5314" s="218">
        <v>-6.8363153846685156</v>
      </c>
      <c r="R5314" s="507">
        <v>0.37466336609598994</v>
      </c>
      <c r="S5314" s="507">
        <v>0.29878913229131943</v>
      </c>
      <c r="T5314" s="218">
        <v>-3.891311673812063</v>
      </c>
    </row>
    <row r="5315" spans="1:20" x14ac:dyDescent="0.6">
      <c r="A5315" s="218" t="s">
        <v>15106</v>
      </c>
      <c r="B5315" s="218" t="s">
        <v>15107</v>
      </c>
      <c r="C5315" s="218">
        <v>6.4139400955830101</v>
      </c>
      <c r="D5315" s="218">
        <v>6.4382305857758002</v>
      </c>
      <c r="E5315" s="218">
        <v>6.6922530504740996</v>
      </c>
      <c r="F5315" s="218">
        <v>6.2733112308916796</v>
      </c>
      <c r="G5315" s="218">
        <v>1.65422133339088</v>
      </c>
      <c r="H5315" s="218">
        <v>0.123827711997599</v>
      </c>
      <c r="I5315" t="s">
        <v>15105</v>
      </c>
      <c r="J5315" s="218" t="s">
        <v>15105</v>
      </c>
      <c r="K5315" s="218">
        <v>2</v>
      </c>
      <c r="L5315" s="218">
        <v>0.27831295489108943</v>
      </c>
      <c r="M5315" s="218">
        <v>-0.14062886469133051</v>
      </c>
      <c r="N5315" s="218">
        <v>0.25402246469829937</v>
      </c>
      <c r="O5315" s="218">
        <v>-0.16491935488412057</v>
      </c>
      <c r="P5315" s="218">
        <v>-4.7597187621921302</v>
      </c>
      <c r="Q5315" s="218">
        <v>-6.2901123835854111</v>
      </c>
      <c r="R5315" s="507">
        <v>6.8842045099879456E-2</v>
      </c>
      <c r="S5315" s="507">
        <v>4.4551554907089397E-2</v>
      </c>
      <c r="T5315" s="218">
        <v>-5.5249155728887711</v>
      </c>
    </row>
    <row r="5316" spans="1:20" x14ac:dyDescent="0.6">
      <c r="A5316" s="218" t="s">
        <v>15108</v>
      </c>
      <c r="B5316" s="218" t="s">
        <v>15109</v>
      </c>
      <c r="C5316" s="218">
        <v>1.03848380951686</v>
      </c>
      <c r="D5316" s="218">
        <v>1.0113172628093401</v>
      </c>
      <c r="E5316" s="218">
        <v>2.6294324918713201</v>
      </c>
      <c r="F5316" s="218">
        <v>0</v>
      </c>
      <c r="G5316" s="218">
        <v>0.14046909216855899</v>
      </c>
      <c r="H5316" s="218">
        <v>0</v>
      </c>
      <c r="I5316" t="s">
        <v>15110</v>
      </c>
      <c r="J5316" s="218" t="s">
        <v>15110</v>
      </c>
      <c r="K5316" s="218">
        <v>4</v>
      </c>
      <c r="L5316" s="218">
        <v>1.5909486823544601</v>
      </c>
      <c r="M5316" s="218">
        <v>-1.03848380951686</v>
      </c>
      <c r="N5316" s="218">
        <v>1.61811522906198</v>
      </c>
      <c r="O5316" s="218">
        <v>-1.0113172628093401</v>
      </c>
      <c r="P5316" s="218">
        <v>-0.89801471734830107</v>
      </c>
      <c r="Q5316" s="218">
        <v>-1.03848380951686</v>
      </c>
      <c r="R5316" s="507">
        <v>0.27623243641880002</v>
      </c>
      <c r="S5316" s="507">
        <v>0.30339898312631997</v>
      </c>
      <c r="T5316" s="218">
        <v>-0.96824926343258055</v>
      </c>
    </row>
    <row r="5317" spans="1:20" x14ac:dyDescent="0.6">
      <c r="A5317" s="218" t="s">
        <v>15111</v>
      </c>
      <c r="B5317" s="218" t="s">
        <v>15112</v>
      </c>
      <c r="C5317" s="218">
        <v>3.9779163405437199</v>
      </c>
      <c r="D5317" s="218">
        <v>4.1963942080476704</v>
      </c>
      <c r="E5317" s="218">
        <v>2.8834456176838299</v>
      </c>
      <c r="F5317" s="218">
        <v>4.5229597366546797</v>
      </c>
      <c r="G5317" s="218">
        <v>0</v>
      </c>
      <c r="H5317" s="218">
        <v>0</v>
      </c>
      <c r="I5317" t="s">
        <v>15110</v>
      </c>
      <c r="J5317" s="218" t="s">
        <v>15110</v>
      </c>
      <c r="K5317" s="218">
        <v>4</v>
      </c>
      <c r="L5317" s="218">
        <v>-1.09447072285989</v>
      </c>
      <c r="M5317" s="218">
        <v>0.54504339611095975</v>
      </c>
      <c r="N5317" s="218">
        <v>-1.3129485903638405</v>
      </c>
      <c r="O5317" s="218">
        <v>0.32656552860700927</v>
      </c>
      <c r="P5317" s="218">
        <v>-3.9779163405437199</v>
      </c>
      <c r="Q5317" s="218">
        <v>-3.9779163405437199</v>
      </c>
      <c r="R5317" s="507">
        <v>-0.27471366337446512</v>
      </c>
      <c r="S5317" s="507">
        <v>-0.49319153087841561</v>
      </c>
      <c r="T5317" s="218">
        <v>-3.9779163405437199</v>
      </c>
    </row>
    <row r="5318" spans="1:20" x14ac:dyDescent="0.6">
      <c r="A5318" s="218" t="s">
        <v>15113</v>
      </c>
      <c r="B5318" s="218" t="s">
        <v>15114</v>
      </c>
      <c r="C5318" s="218">
        <v>2.4745998562349301</v>
      </c>
      <c r="D5318" s="218">
        <v>2.87904577054712</v>
      </c>
      <c r="E5318" s="218">
        <v>0</v>
      </c>
      <c r="F5318" s="218">
        <v>3.3298226786635001</v>
      </c>
      <c r="G5318" s="218">
        <v>0</v>
      </c>
      <c r="H5318" s="218">
        <v>0</v>
      </c>
      <c r="I5318" t="s">
        <v>15110</v>
      </c>
      <c r="J5318" s="218" t="s">
        <v>15110</v>
      </c>
      <c r="K5318" s="218">
        <v>4</v>
      </c>
      <c r="L5318" s="218">
        <v>-2.4745998562349301</v>
      </c>
      <c r="M5318" s="218">
        <v>0.85522282242857006</v>
      </c>
      <c r="N5318" s="218">
        <v>-2.87904577054712</v>
      </c>
      <c r="O5318" s="218">
        <v>0.45077690811638016</v>
      </c>
      <c r="P5318" s="218">
        <v>-2.4745998562349301</v>
      </c>
      <c r="Q5318" s="218">
        <v>-2.4745998562349301</v>
      </c>
      <c r="R5318" s="507">
        <v>-0.80968851690318</v>
      </c>
      <c r="S5318" s="507">
        <v>-1.2141344312153699</v>
      </c>
      <c r="T5318" s="218">
        <v>-2.4745998562349301</v>
      </c>
    </row>
    <row r="5319" spans="1:20" x14ac:dyDescent="0.6">
      <c r="A5319" s="218" t="s">
        <v>15115</v>
      </c>
      <c r="B5319" s="218" t="s">
        <v>15116</v>
      </c>
      <c r="C5319" s="218">
        <v>4.8237645464301799</v>
      </c>
      <c r="D5319" s="218">
        <v>4.9240273427012502</v>
      </c>
      <c r="E5319" s="218">
        <v>2.6472412984372098</v>
      </c>
      <c r="F5319" s="218">
        <v>4.6313217791033301</v>
      </c>
      <c r="G5319" s="218">
        <v>0</v>
      </c>
      <c r="H5319" s="218">
        <v>0</v>
      </c>
      <c r="I5319" t="s">
        <v>15110</v>
      </c>
      <c r="J5319" s="218" t="s">
        <v>15110</v>
      </c>
      <c r="K5319" s="218">
        <v>4</v>
      </c>
      <c r="L5319" s="218">
        <v>-2.1765232479929701</v>
      </c>
      <c r="M5319" s="218">
        <v>-0.19244276732684984</v>
      </c>
      <c r="N5319" s="218">
        <v>-2.2767860442640404</v>
      </c>
      <c r="O5319" s="218">
        <v>-0.2927055635979201</v>
      </c>
      <c r="P5319" s="218">
        <v>-4.8237645464301799</v>
      </c>
      <c r="Q5319" s="218">
        <v>-4.8237645464301799</v>
      </c>
      <c r="R5319" s="507">
        <v>-1.18448300765991</v>
      </c>
      <c r="S5319" s="507">
        <v>-1.2847458039309803</v>
      </c>
      <c r="T5319" s="218">
        <v>-4.8237645464301799</v>
      </c>
    </row>
    <row r="5320" spans="1:20" x14ac:dyDescent="0.6">
      <c r="A5320" s="218" t="s">
        <v>15117</v>
      </c>
      <c r="B5320" s="218" t="s">
        <v>15118</v>
      </c>
      <c r="C5320" s="218">
        <v>5.0638564782756701</v>
      </c>
      <c r="D5320" s="218">
        <v>5.0435092451850103</v>
      </c>
      <c r="E5320" s="218">
        <v>5.1717929944726704</v>
      </c>
      <c r="F5320" s="218">
        <v>6.3444572065272302</v>
      </c>
      <c r="G5320" s="218">
        <v>7.8913773588786302</v>
      </c>
      <c r="H5320" s="218">
        <v>0.23786221336595301</v>
      </c>
      <c r="I5320" t="s">
        <v>15119</v>
      </c>
      <c r="J5320" s="218" t="s">
        <v>15119</v>
      </c>
      <c r="K5320" s="218">
        <v>1</v>
      </c>
      <c r="L5320" s="218">
        <v>0.10793651619700029</v>
      </c>
      <c r="M5320" s="218">
        <v>1.2806007282515601</v>
      </c>
      <c r="N5320" s="218">
        <v>0.12828374928766006</v>
      </c>
      <c r="O5320" s="218">
        <v>1.3009479613422199</v>
      </c>
      <c r="P5320" s="218">
        <v>2.8275208806029601</v>
      </c>
      <c r="Q5320" s="218">
        <v>-4.8259942649097169</v>
      </c>
      <c r="R5320" s="507">
        <v>0.69426862222428021</v>
      </c>
      <c r="S5320" s="507">
        <v>0.71461585531493999</v>
      </c>
      <c r="T5320" s="218">
        <v>-0.9992366921533784</v>
      </c>
    </row>
    <row r="5321" spans="1:20" x14ac:dyDescent="0.6">
      <c r="A5321" s="218" t="s">
        <v>15120</v>
      </c>
      <c r="B5321" s="218" t="s">
        <v>15121</v>
      </c>
      <c r="C5321" s="218">
        <v>6.7491963759163198</v>
      </c>
      <c r="D5321" s="218">
        <v>6.7871052973130297</v>
      </c>
      <c r="E5321" s="218">
        <v>5.5029129405056096</v>
      </c>
      <c r="F5321" s="218">
        <v>7.0046696024700301</v>
      </c>
      <c r="G5321" s="218">
        <v>1.28195838278228</v>
      </c>
      <c r="H5321" s="218">
        <v>0.23786221336595301</v>
      </c>
      <c r="I5321" t="s">
        <v>15122</v>
      </c>
      <c r="J5321" s="218" t="s">
        <v>15122</v>
      </c>
      <c r="K5321" s="218">
        <v>1</v>
      </c>
      <c r="L5321" s="218">
        <v>-1.2462834354107102</v>
      </c>
      <c r="M5321" s="218">
        <v>0.2554732265537103</v>
      </c>
      <c r="N5321" s="218">
        <v>-1.2841923568074201</v>
      </c>
      <c r="O5321" s="218">
        <v>0.21756430515700043</v>
      </c>
      <c r="P5321" s="218">
        <v>-5.4672379931340398</v>
      </c>
      <c r="Q5321" s="218">
        <v>-6.5113341625503667</v>
      </c>
      <c r="R5321" s="507">
        <v>-0.49540510442849994</v>
      </c>
      <c r="S5321" s="507">
        <v>-0.53331402582520981</v>
      </c>
      <c r="T5321" s="218">
        <v>-5.9892860778422037</v>
      </c>
    </row>
    <row r="5322" spans="1:20" x14ac:dyDescent="0.6">
      <c r="A5322" s="218" t="s">
        <v>15123</v>
      </c>
      <c r="B5322" s="218" t="s">
        <v>15124</v>
      </c>
      <c r="C5322" s="218">
        <v>2.09631472401216</v>
      </c>
      <c r="D5322" s="218">
        <v>1.92034019721447</v>
      </c>
      <c r="E5322" s="218">
        <v>3.8452954430837898</v>
      </c>
      <c r="F5322" s="218">
        <v>3.8748464723534801</v>
      </c>
      <c r="G5322" s="218">
        <v>0</v>
      </c>
      <c r="H5322" s="218">
        <v>0</v>
      </c>
      <c r="I5322" t="s">
        <v>15125</v>
      </c>
      <c r="J5322" s="218" t="s">
        <v>15125</v>
      </c>
      <c r="K5322" s="218">
        <v>2</v>
      </c>
      <c r="L5322" s="218">
        <v>1.7489807190716298</v>
      </c>
      <c r="M5322" s="218">
        <v>1.7785317483413201</v>
      </c>
      <c r="N5322" s="218">
        <v>1.9249552458693198</v>
      </c>
      <c r="O5322" s="218">
        <v>1.9545062751390101</v>
      </c>
      <c r="P5322" s="218">
        <v>-2.09631472401216</v>
      </c>
      <c r="Q5322" s="218">
        <v>-2.09631472401216</v>
      </c>
      <c r="R5322" s="507">
        <v>1.7637562337064749</v>
      </c>
      <c r="S5322" s="507">
        <v>1.9397307605041649</v>
      </c>
      <c r="T5322" s="218">
        <v>-2.09631472401216</v>
      </c>
    </row>
    <row r="5323" spans="1:20" x14ac:dyDescent="0.6">
      <c r="A5323" s="218" t="s">
        <v>15126</v>
      </c>
      <c r="B5323" s="218" t="s">
        <v>15127</v>
      </c>
      <c r="C5323" s="218">
        <v>5.9205094840649002</v>
      </c>
      <c r="D5323" s="218">
        <v>6.0330659155644897</v>
      </c>
      <c r="E5323" s="218">
        <v>6.6314822432847498</v>
      </c>
      <c r="F5323" s="218">
        <v>6.6478928764197702</v>
      </c>
      <c r="G5323" s="218">
        <v>6.05194519315011</v>
      </c>
      <c r="H5323" s="218">
        <v>8.1361583409660998</v>
      </c>
      <c r="I5323" t="s">
        <v>15125</v>
      </c>
      <c r="J5323" s="218" t="s">
        <v>15125</v>
      </c>
      <c r="K5323" s="218">
        <v>2</v>
      </c>
      <c r="L5323" s="218">
        <v>0.71097275921984959</v>
      </c>
      <c r="M5323" s="218">
        <v>0.72738339235487004</v>
      </c>
      <c r="N5323" s="218">
        <v>0.5984163277202601</v>
      </c>
      <c r="O5323" s="218">
        <v>0.61482696085528055</v>
      </c>
      <c r="P5323" s="218">
        <v>0.13143570908520985</v>
      </c>
      <c r="Q5323" s="218">
        <v>2.2156488569011996</v>
      </c>
      <c r="R5323" s="507">
        <v>0.71917807578735982</v>
      </c>
      <c r="S5323" s="507">
        <v>0.60662164428777032</v>
      </c>
      <c r="T5323" s="218">
        <v>1.1735422829932047</v>
      </c>
    </row>
    <row r="5324" spans="1:20" x14ac:dyDescent="0.6">
      <c r="A5324" s="218" t="s">
        <v>15128</v>
      </c>
      <c r="B5324" s="218" t="s">
        <v>15129</v>
      </c>
      <c r="C5324" s="218">
        <v>5.8395673871545402</v>
      </c>
      <c r="D5324" s="218">
        <v>5.8394427993499001</v>
      </c>
      <c r="E5324" s="218">
        <v>7.2070906431322204</v>
      </c>
      <c r="F5324" s="218">
        <v>6.9715950224721999</v>
      </c>
      <c r="G5324" s="218">
        <v>1.8713902401528499</v>
      </c>
      <c r="H5324" s="218">
        <v>0</v>
      </c>
      <c r="I5324" t="s">
        <v>15130</v>
      </c>
      <c r="J5324" s="218" t="s">
        <v>15130</v>
      </c>
      <c r="K5324" s="218">
        <v>1</v>
      </c>
      <c r="L5324" s="218">
        <v>1.3675232559776802</v>
      </c>
      <c r="M5324" s="218">
        <v>1.1320276353176597</v>
      </c>
      <c r="N5324" s="218">
        <v>1.3676478437823203</v>
      </c>
      <c r="O5324" s="218">
        <v>1.1321522231222998</v>
      </c>
      <c r="P5324" s="218">
        <v>-3.9681771470016902</v>
      </c>
      <c r="Q5324" s="218">
        <v>-5.8395673871545402</v>
      </c>
      <c r="R5324" s="507">
        <v>1.24977544564767</v>
      </c>
      <c r="S5324" s="507">
        <v>1.24990003345231</v>
      </c>
      <c r="T5324" s="218">
        <v>-4.903872267078115</v>
      </c>
    </row>
    <row r="5325" spans="1:20" x14ac:dyDescent="0.6">
      <c r="A5325" s="218" t="s">
        <v>15131</v>
      </c>
      <c r="B5325" s="218" t="s">
        <v>15132</v>
      </c>
      <c r="C5325" s="218">
        <v>6.2881069245048096</v>
      </c>
      <c r="D5325" s="218">
        <v>6.3638431774891497</v>
      </c>
      <c r="E5325" s="218">
        <v>7.3151304398145802</v>
      </c>
      <c r="F5325" s="218">
        <v>7.1784056617239003</v>
      </c>
      <c r="G5325" s="218">
        <v>9.6250801144207294</v>
      </c>
      <c r="H5325" s="218">
        <v>7.5922348808974096</v>
      </c>
      <c r="I5325" t="s">
        <v>15133</v>
      </c>
      <c r="J5325" s="218" t="s">
        <v>15133</v>
      </c>
      <c r="K5325" s="218">
        <v>1</v>
      </c>
      <c r="L5325" s="218">
        <v>1.0270235153097707</v>
      </c>
      <c r="M5325" s="218">
        <v>0.8902987372190907</v>
      </c>
      <c r="N5325" s="218">
        <v>0.95128726232543048</v>
      </c>
      <c r="O5325" s="218">
        <v>0.81456248423475053</v>
      </c>
      <c r="P5325" s="218">
        <v>3.3369731899159198</v>
      </c>
      <c r="Q5325" s="218">
        <v>1.3041279563926</v>
      </c>
      <c r="R5325" s="507">
        <v>0.95866112626443067</v>
      </c>
      <c r="S5325" s="507">
        <v>0.88292487328009051</v>
      </c>
      <c r="T5325" s="218">
        <v>2.3205505731542599</v>
      </c>
    </row>
    <row r="5326" spans="1:20" x14ac:dyDescent="0.6">
      <c r="A5326" s="218" t="s">
        <v>15134</v>
      </c>
      <c r="B5326" s="218" t="s">
        <v>15135</v>
      </c>
      <c r="C5326" s="218">
        <v>6.3377333354892302</v>
      </c>
      <c r="D5326" s="218">
        <v>6.4283847387532296</v>
      </c>
      <c r="E5326" s="218">
        <v>6.9480296836945996</v>
      </c>
      <c r="F5326" s="218">
        <v>4.8977706120343196</v>
      </c>
      <c r="G5326" s="218">
        <v>6.2097673975436898</v>
      </c>
      <c r="H5326" s="218">
        <v>5.6827854496714103</v>
      </c>
      <c r="I5326" t="s">
        <v>15136</v>
      </c>
      <c r="J5326" s="218" t="s">
        <v>15136</v>
      </c>
      <c r="K5326" s="218">
        <v>1</v>
      </c>
      <c r="L5326" s="218">
        <v>0.61029634820536938</v>
      </c>
      <c r="M5326" s="218">
        <v>-1.4399627234549106</v>
      </c>
      <c r="N5326" s="218">
        <v>0.51964494494137003</v>
      </c>
      <c r="O5326" s="218">
        <v>-1.53061412671891</v>
      </c>
      <c r="P5326" s="218">
        <v>-0.12796593794554045</v>
      </c>
      <c r="Q5326" s="218">
        <v>-0.65494788581781993</v>
      </c>
      <c r="R5326" s="507">
        <v>-0.41483318762477062</v>
      </c>
      <c r="S5326" s="507">
        <v>-0.50548459088876996</v>
      </c>
      <c r="T5326" s="218">
        <v>-0.39145691188168019</v>
      </c>
    </row>
    <row r="5327" spans="1:20" x14ac:dyDescent="0.6">
      <c r="A5327" s="218" t="s">
        <v>15137</v>
      </c>
      <c r="B5327" s="218" t="s">
        <v>15138</v>
      </c>
      <c r="C5327" s="218">
        <v>3.3467071474558199</v>
      </c>
      <c r="D5327" s="218">
        <v>3.8115664933110698</v>
      </c>
      <c r="E5327" s="218">
        <v>3.9743506011611398</v>
      </c>
      <c r="F5327" s="218">
        <v>3.8544655828152798</v>
      </c>
      <c r="G5327" s="218">
        <v>0.94138514970795095</v>
      </c>
      <c r="H5327" s="218">
        <v>4.2625280282498599</v>
      </c>
      <c r="I5327" t="s">
        <v>15139</v>
      </c>
      <c r="J5327" s="218" t="s">
        <v>15139</v>
      </c>
      <c r="K5327" s="218">
        <v>2</v>
      </c>
      <c r="L5327" s="218">
        <v>0.62764345370531993</v>
      </c>
      <c r="M5327" s="218">
        <v>0.50775843535945997</v>
      </c>
      <c r="N5327" s="218">
        <v>0.16278410785007003</v>
      </c>
      <c r="O5327" s="218">
        <v>4.2899089504210064E-2</v>
      </c>
      <c r="P5327" s="218">
        <v>-2.405321997747869</v>
      </c>
      <c r="Q5327" s="218">
        <v>0.91582088079404</v>
      </c>
      <c r="R5327" s="507">
        <v>0.56770094453238995</v>
      </c>
      <c r="S5327" s="507">
        <v>0.10284159867714004</v>
      </c>
      <c r="T5327" s="218">
        <v>-0.74475055847691451</v>
      </c>
    </row>
    <row r="5328" spans="1:20" x14ac:dyDescent="0.6">
      <c r="A5328" s="218" t="s">
        <v>15140</v>
      </c>
      <c r="B5328" s="218" t="s">
        <v>15141</v>
      </c>
      <c r="C5328" s="218">
        <v>6.2041931359062303</v>
      </c>
      <c r="D5328" s="218">
        <v>6.34477659304636</v>
      </c>
      <c r="E5328" s="218">
        <v>6.2976255507450301</v>
      </c>
      <c r="F5328" s="218">
        <v>4.4760853335376396</v>
      </c>
      <c r="G5328" s="218">
        <v>0.494726731926454</v>
      </c>
      <c r="H5328" s="218">
        <v>0</v>
      </c>
      <c r="I5328" t="s">
        <v>15139</v>
      </c>
      <c r="J5328" s="218" t="s">
        <v>15139</v>
      </c>
      <c r="K5328" s="218">
        <v>2</v>
      </c>
      <c r="L5328" s="218">
        <v>9.3432414838799716E-2</v>
      </c>
      <c r="M5328" s="218">
        <v>-1.7281078023685907</v>
      </c>
      <c r="N5328" s="218">
        <v>-4.7151042301329937E-2</v>
      </c>
      <c r="O5328" s="218">
        <v>-1.8686912595087204</v>
      </c>
      <c r="P5328" s="218">
        <v>-5.7094664039797767</v>
      </c>
      <c r="Q5328" s="218">
        <v>-6.2041931359062303</v>
      </c>
      <c r="R5328" s="507">
        <v>-0.81733769376489551</v>
      </c>
      <c r="S5328" s="507">
        <v>-0.95792115090502516</v>
      </c>
      <c r="T5328" s="218">
        <v>-5.9568297699430035</v>
      </c>
    </row>
    <row r="5329" spans="1:20" x14ac:dyDescent="0.6">
      <c r="A5329" s="218" t="s">
        <v>15142</v>
      </c>
      <c r="B5329" s="218" t="s">
        <v>15143</v>
      </c>
      <c r="C5329" s="218">
        <v>6.5944781973995896</v>
      </c>
      <c r="D5329" s="218">
        <v>6.7321391588791402</v>
      </c>
      <c r="E5329" s="218">
        <v>6.7479904568971101</v>
      </c>
      <c r="F5329" s="218">
        <v>6.7660025232637597</v>
      </c>
      <c r="G5329" s="218">
        <v>6.3447719615292097</v>
      </c>
      <c r="H5329" s="218">
        <v>0.123827711997599</v>
      </c>
      <c r="I5329" t="s">
        <v>15144</v>
      </c>
      <c r="J5329" s="218" t="s">
        <v>15144</v>
      </c>
      <c r="K5329" s="218">
        <v>1</v>
      </c>
      <c r="L5329" s="218">
        <v>0.15351225949752045</v>
      </c>
      <c r="M5329" s="218">
        <v>0.1715243258641701</v>
      </c>
      <c r="N5329" s="218">
        <v>1.5851298017969917E-2</v>
      </c>
      <c r="O5329" s="218">
        <v>3.3863364384619565E-2</v>
      </c>
      <c r="P5329" s="218">
        <v>-0.24970623587037988</v>
      </c>
      <c r="Q5329" s="218">
        <v>-6.4706504854019906</v>
      </c>
      <c r="R5329" s="507">
        <v>0.16251829268084528</v>
      </c>
      <c r="S5329" s="507">
        <v>2.4857331201294741E-2</v>
      </c>
      <c r="T5329" s="218">
        <v>-3.3601783606361852</v>
      </c>
    </row>
    <row r="5330" spans="1:20" x14ac:dyDescent="0.6">
      <c r="A5330" s="218" t="s">
        <v>15145</v>
      </c>
      <c r="B5330" s="218" t="s">
        <v>15146</v>
      </c>
      <c r="C5330" s="218">
        <v>4.45354564835585</v>
      </c>
      <c r="D5330" s="218">
        <v>4.5390482412172499</v>
      </c>
      <c r="E5330" s="218">
        <v>2.92053065276871</v>
      </c>
      <c r="F5330" s="218">
        <v>4.9020325766020099</v>
      </c>
      <c r="G5330" s="218">
        <v>0.14046909216855899</v>
      </c>
      <c r="H5330" s="218">
        <v>0</v>
      </c>
      <c r="I5330" t="s">
        <v>15147</v>
      </c>
      <c r="J5330" s="218" t="s">
        <v>15147</v>
      </c>
      <c r="K5330" s="218">
        <v>2</v>
      </c>
      <c r="L5330" s="218">
        <v>-1.5330149955871399</v>
      </c>
      <c r="M5330" s="218">
        <v>0.44848692824615988</v>
      </c>
      <c r="N5330" s="218">
        <v>-1.6185175884485399</v>
      </c>
      <c r="O5330" s="218">
        <v>0.36298433538475994</v>
      </c>
      <c r="P5330" s="218">
        <v>-4.3130765561872906</v>
      </c>
      <c r="Q5330" s="218">
        <v>-4.45354564835585</v>
      </c>
      <c r="R5330" s="507">
        <v>-0.54226403367049003</v>
      </c>
      <c r="S5330" s="507">
        <v>-0.62776662653188997</v>
      </c>
      <c r="T5330" s="218">
        <v>-4.3833111022715698</v>
      </c>
    </row>
    <row r="5331" spans="1:20" x14ac:dyDescent="0.6">
      <c r="A5331" s="218" t="s">
        <v>15148</v>
      </c>
      <c r="B5331" s="218" t="s">
        <v>15149</v>
      </c>
      <c r="C5331" s="218">
        <v>2.4671862765711601</v>
      </c>
      <c r="D5331" s="218">
        <v>2.9108217776207801</v>
      </c>
      <c r="E5331" s="218">
        <v>0</v>
      </c>
      <c r="F5331" s="218">
        <v>4.1802190964661E-2</v>
      </c>
      <c r="G5331" s="218">
        <v>0</v>
      </c>
      <c r="H5331" s="218">
        <v>0</v>
      </c>
      <c r="I5331" t="s">
        <v>15147</v>
      </c>
      <c r="J5331" s="218" t="s">
        <v>15147</v>
      </c>
      <c r="K5331" s="218">
        <v>2</v>
      </c>
      <c r="L5331" s="218">
        <v>-2.4671862765711601</v>
      </c>
      <c r="M5331" s="218">
        <v>-2.425384085606499</v>
      </c>
      <c r="N5331" s="218">
        <v>-2.9108217776207801</v>
      </c>
      <c r="O5331" s="218">
        <v>-2.869019586656119</v>
      </c>
      <c r="P5331" s="218">
        <v>-2.4671862765711601</v>
      </c>
      <c r="Q5331" s="218">
        <v>-2.4671862765711601</v>
      </c>
      <c r="R5331" s="507">
        <v>-2.4462851810888298</v>
      </c>
      <c r="S5331" s="507">
        <v>-2.8899206821384498</v>
      </c>
      <c r="T5331" s="218">
        <v>-2.4671862765711601</v>
      </c>
    </row>
    <row r="5332" spans="1:20" x14ac:dyDescent="0.6">
      <c r="A5332" s="218" t="s">
        <v>15150</v>
      </c>
      <c r="B5332" s="218" t="s">
        <v>15151</v>
      </c>
      <c r="C5332" s="218">
        <v>3.7707036604233899</v>
      </c>
      <c r="D5332" s="218">
        <v>3.8149292690668499</v>
      </c>
      <c r="E5332" s="218">
        <v>2.4482896632620799</v>
      </c>
      <c r="F5332" s="218">
        <v>3.77923214679064</v>
      </c>
      <c r="G5332" s="218">
        <v>0.59580657787600999</v>
      </c>
      <c r="H5332" s="218">
        <v>0</v>
      </c>
      <c r="I5332" t="s">
        <v>15152</v>
      </c>
      <c r="J5332" s="218" t="s">
        <v>15152</v>
      </c>
      <c r="K5332" s="218">
        <v>2</v>
      </c>
      <c r="L5332" s="218">
        <v>-1.32241399716131</v>
      </c>
      <c r="M5332" s="218">
        <v>8.528486367250121E-3</v>
      </c>
      <c r="N5332" s="218">
        <v>-1.3666396058047701</v>
      </c>
      <c r="O5332" s="218">
        <v>-3.5697122276209914E-2</v>
      </c>
      <c r="P5332" s="218">
        <v>-3.1748970825473801</v>
      </c>
      <c r="Q5332" s="218">
        <v>-3.7707036604233899</v>
      </c>
      <c r="R5332" s="507">
        <v>-0.65694275539702995</v>
      </c>
      <c r="S5332" s="507">
        <v>-0.70116836404048999</v>
      </c>
      <c r="T5332" s="218">
        <v>-3.472800371485385</v>
      </c>
    </row>
    <row r="5333" spans="1:20" x14ac:dyDescent="0.6">
      <c r="A5333" s="218" t="s">
        <v>15153</v>
      </c>
      <c r="B5333" s="218" t="s">
        <v>15154</v>
      </c>
      <c r="C5333" s="218">
        <v>3.5428314692876901</v>
      </c>
      <c r="D5333" s="218">
        <v>3.6923021886897698</v>
      </c>
      <c r="E5333" s="218">
        <v>1.1317728073806199</v>
      </c>
      <c r="F5333" s="218">
        <v>3.4742066258287299</v>
      </c>
      <c r="G5333" s="218">
        <v>0</v>
      </c>
      <c r="H5333" s="218">
        <v>0</v>
      </c>
      <c r="I5333" t="s">
        <v>15152</v>
      </c>
      <c r="J5333" s="218" t="s">
        <v>15152</v>
      </c>
      <c r="K5333" s="218">
        <v>2</v>
      </c>
      <c r="L5333" s="218">
        <v>-2.4110586619070702</v>
      </c>
      <c r="M5333" s="218">
        <v>-6.862484345896025E-2</v>
      </c>
      <c r="N5333" s="218">
        <v>-2.5605293813091499</v>
      </c>
      <c r="O5333" s="218">
        <v>-0.21809556286103993</v>
      </c>
      <c r="P5333" s="218">
        <v>-3.5428314692876901</v>
      </c>
      <c r="Q5333" s="218">
        <v>-3.5428314692876901</v>
      </c>
      <c r="R5333" s="507">
        <v>-1.2398417526830152</v>
      </c>
      <c r="S5333" s="507">
        <v>-1.3893124720850949</v>
      </c>
      <c r="T5333" s="218">
        <v>-3.5428314692876901</v>
      </c>
    </row>
    <row r="5334" spans="1:20" x14ac:dyDescent="0.6">
      <c r="A5334" s="218" t="s">
        <v>15155</v>
      </c>
      <c r="B5334" s="218" t="s">
        <v>15156</v>
      </c>
      <c r="C5334" s="218">
        <v>0</v>
      </c>
      <c r="D5334" s="218">
        <v>0</v>
      </c>
      <c r="E5334" s="218">
        <v>0</v>
      </c>
      <c r="F5334" s="218">
        <v>0</v>
      </c>
      <c r="G5334" s="218">
        <v>0</v>
      </c>
      <c r="H5334" s="218">
        <v>0</v>
      </c>
      <c r="I5334" t="s">
        <v>15157</v>
      </c>
      <c r="J5334" s="218" t="s">
        <v>15157</v>
      </c>
      <c r="K5334" s="218">
        <v>3</v>
      </c>
      <c r="L5334" s="218">
        <v>0</v>
      </c>
      <c r="M5334" s="218">
        <v>0</v>
      </c>
      <c r="N5334" s="218">
        <v>0</v>
      </c>
      <c r="O5334" s="218">
        <v>0</v>
      </c>
      <c r="P5334" s="218">
        <v>0</v>
      </c>
      <c r="Q5334" s="218">
        <v>0</v>
      </c>
      <c r="R5334" s="507">
        <v>0</v>
      </c>
      <c r="S5334" s="507">
        <v>0</v>
      </c>
      <c r="T5334" s="218">
        <v>0</v>
      </c>
    </row>
    <row r="5335" spans="1:20" x14ac:dyDescent="0.6">
      <c r="A5335" s="218" t="s">
        <v>15158</v>
      </c>
      <c r="B5335" s="218" t="s">
        <v>15159</v>
      </c>
      <c r="C5335" s="218">
        <v>4.7074528711542003</v>
      </c>
      <c r="D5335" s="218">
        <v>4.59488711652451</v>
      </c>
      <c r="E5335" s="218">
        <v>3.4532461508291799</v>
      </c>
      <c r="F5335" s="218">
        <v>4.8777132553045996</v>
      </c>
      <c r="G5335" s="218">
        <v>0</v>
      </c>
      <c r="H5335" s="218">
        <v>0</v>
      </c>
      <c r="I5335" t="s">
        <v>15157</v>
      </c>
      <c r="J5335" s="218" t="s">
        <v>15157</v>
      </c>
      <c r="K5335" s="218">
        <v>3</v>
      </c>
      <c r="L5335" s="218">
        <v>-1.2542067203250205</v>
      </c>
      <c r="M5335" s="218">
        <v>0.17026038415039935</v>
      </c>
      <c r="N5335" s="218">
        <v>-1.1416409656953301</v>
      </c>
      <c r="O5335" s="218">
        <v>0.28282613878008966</v>
      </c>
      <c r="P5335" s="218">
        <v>-4.7074528711542003</v>
      </c>
      <c r="Q5335" s="218">
        <v>-4.7074528711542003</v>
      </c>
      <c r="R5335" s="507">
        <v>-0.54197316808731055</v>
      </c>
      <c r="S5335" s="507">
        <v>-0.42940741345762024</v>
      </c>
      <c r="T5335" s="218">
        <v>-4.7074528711542003</v>
      </c>
    </row>
    <row r="5336" spans="1:20" x14ac:dyDescent="0.6">
      <c r="A5336" s="218" t="s">
        <v>15160</v>
      </c>
      <c r="B5336" s="218" t="s">
        <v>15161</v>
      </c>
      <c r="C5336" s="218">
        <v>4.2971803409420897</v>
      </c>
      <c r="D5336" s="218">
        <v>4.2470630207682003</v>
      </c>
      <c r="E5336" s="218">
        <v>3.8758279965904001</v>
      </c>
      <c r="F5336" s="218">
        <v>3.1834398773869199</v>
      </c>
      <c r="G5336" s="218">
        <v>8.2523200837951407</v>
      </c>
      <c r="H5336" s="218">
        <v>0</v>
      </c>
      <c r="I5336" t="s">
        <v>15157</v>
      </c>
      <c r="J5336" s="218" t="s">
        <v>15157</v>
      </c>
      <c r="K5336" s="218">
        <v>3</v>
      </c>
      <c r="L5336" s="218">
        <v>-0.42135234435168956</v>
      </c>
      <c r="M5336" s="218">
        <v>-1.1137404635551698</v>
      </c>
      <c r="N5336" s="218">
        <v>-0.37123502417780019</v>
      </c>
      <c r="O5336" s="218">
        <v>-1.0636231433812804</v>
      </c>
      <c r="P5336" s="218">
        <v>3.955139742853051</v>
      </c>
      <c r="Q5336" s="218">
        <v>-4.2971803409420897</v>
      </c>
      <c r="R5336" s="507">
        <v>-0.76754640395342966</v>
      </c>
      <c r="S5336" s="507">
        <v>-0.71742908377954029</v>
      </c>
      <c r="T5336" s="218">
        <v>-0.17102029904451932</v>
      </c>
    </row>
    <row r="5337" spans="1:20" x14ac:dyDescent="0.6">
      <c r="A5337" s="218" t="s">
        <v>15162</v>
      </c>
      <c r="B5337" s="218" t="s">
        <v>15163</v>
      </c>
      <c r="C5337" s="218">
        <v>0.89114662451745796</v>
      </c>
      <c r="D5337" s="218">
        <v>0.88902176882277395</v>
      </c>
      <c r="E5337" s="218">
        <v>0</v>
      </c>
      <c r="F5337" s="218">
        <v>0</v>
      </c>
      <c r="G5337" s="218">
        <v>0</v>
      </c>
      <c r="H5337" s="218">
        <v>0</v>
      </c>
      <c r="I5337" t="s">
        <v>15164</v>
      </c>
      <c r="J5337" s="218" t="s">
        <v>15164</v>
      </c>
      <c r="K5337" s="218">
        <v>1</v>
      </c>
      <c r="L5337" s="218">
        <v>-0.89114662451745796</v>
      </c>
      <c r="M5337" s="218">
        <v>-0.89114662451745796</v>
      </c>
      <c r="N5337" s="218">
        <v>-0.88902176882277395</v>
      </c>
      <c r="O5337" s="218">
        <v>-0.88902176882277395</v>
      </c>
      <c r="P5337" s="218">
        <v>-0.89114662451745796</v>
      </c>
      <c r="Q5337" s="218">
        <v>-0.89114662451745796</v>
      </c>
      <c r="R5337" s="507">
        <v>-0.89114662451745796</v>
      </c>
      <c r="S5337" s="507">
        <v>-0.88902176882277395</v>
      </c>
      <c r="T5337" s="218">
        <v>-0.89114662451745796</v>
      </c>
    </row>
    <row r="5338" spans="1:20" x14ac:dyDescent="0.6">
      <c r="A5338" s="218" t="s">
        <v>15165</v>
      </c>
      <c r="B5338" s="218" t="s">
        <v>15166</v>
      </c>
      <c r="C5338" s="218">
        <v>6.4425744390636899</v>
      </c>
      <c r="D5338" s="218">
        <v>6.5397811285307599</v>
      </c>
      <c r="E5338" s="218">
        <v>5.6503825533510197</v>
      </c>
      <c r="F5338" s="218">
        <v>6.4949973060759998</v>
      </c>
      <c r="G5338" s="218">
        <v>1.34138912626164</v>
      </c>
      <c r="H5338" s="218">
        <v>9.1543895697312898</v>
      </c>
      <c r="I5338" t="s">
        <v>15167</v>
      </c>
      <c r="J5338" s="218" t="s">
        <v>15167</v>
      </c>
      <c r="K5338" s="218">
        <v>1</v>
      </c>
      <c r="L5338" s="218">
        <v>-0.79219188571267019</v>
      </c>
      <c r="M5338" s="218">
        <v>5.2422867012309915E-2</v>
      </c>
      <c r="N5338" s="218">
        <v>-0.88939857517974019</v>
      </c>
      <c r="O5338" s="218">
        <v>-4.4783822454760092E-2</v>
      </c>
      <c r="P5338" s="218">
        <v>-5.1011853128020501</v>
      </c>
      <c r="Q5338" s="218">
        <v>2.7118151306675999</v>
      </c>
      <c r="R5338" s="507">
        <v>-0.36988450935018014</v>
      </c>
      <c r="S5338" s="507">
        <v>-0.46709119881725014</v>
      </c>
      <c r="T5338" s="218">
        <v>-1.1946850910672251</v>
      </c>
    </row>
    <row r="5339" spans="1:20" x14ac:dyDescent="0.6">
      <c r="A5339" s="218" t="s">
        <v>15168</v>
      </c>
      <c r="B5339" s="218" t="s">
        <v>15169</v>
      </c>
      <c r="C5339" s="218">
        <v>2.0274154092758598</v>
      </c>
      <c r="D5339" s="218">
        <v>2.0964694499797001</v>
      </c>
      <c r="E5339" s="218">
        <v>5.3644337536552396</v>
      </c>
      <c r="F5339" s="218">
        <v>0</v>
      </c>
      <c r="G5339" s="218">
        <v>1.34138912626164</v>
      </c>
      <c r="H5339" s="218">
        <v>0</v>
      </c>
      <c r="I5339" t="s">
        <v>15170</v>
      </c>
      <c r="J5339" s="218" t="s">
        <v>15170</v>
      </c>
      <c r="K5339" s="218">
        <v>1</v>
      </c>
      <c r="L5339" s="218">
        <v>3.3370183443793797</v>
      </c>
      <c r="M5339" s="218">
        <v>-2.0274154092758598</v>
      </c>
      <c r="N5339" s="218">
        <v>3.2679643036755395</v>
      </c>
      <c r="O5339" s="218">
        <v>-2.0964694499797001</v>
      </c>
      <c r="P5339" s="218">
        <v>-0.68602628301421986</v>
      </c>
      <c r="Q5339" s="218">
        <v>-2.0274154092758598</v>
      </c>
      <c r="R5339" s="507">
        <v>0.65480146755175994</v>
      </c>
      <c r="S5339" s="507">
        <v>0.58574742684791969</v>
      </c>
      <c r="T5339" s="218">
        <v>-1.35672084614504</v>
      </c>
    </row>
    <row r="5340" spans="1:20" x14ac:dyDescent="0.6">
      <c r="A5340" s="218" t="s">
        <v>15171</v>
      </c>
      <c r="B5340" s="218" t="s">
        <v>15172</v>
      </c>
      <c r="C5340" s="218">
        <v>6.9980826136929499</v>
      </c>
      <c r="D5340" s="218">
        <v>7.1139457522003404</v>
      </c>
      <c r="E5340" s="218">
        <v>7.2238771026518496</v>
      </c>
      <c r="F5340" s="218">
        <v>7.25009094465985</v>
      </c>
      <c r="G5340" s="218">
        <v>2.22696608302416</v>
      </c>
      <c r="H5340" s="218">
        <v>9.2374924924338497</v>
      </c>
      <c r="I5340" t="s">
        <v>15173</v>
      </c>
      <c r="J5340" s="218" t="s">
        <v>15173</v>
      </c>
      <c r="K5340" s="218">
        <v>1</v>
      </c>
      <c r="L5340" s="218">
        <v>0.22579448895889964</v>
      </c>
      <c r="M5340" s="218">
        <v>0.25200833096690012</v>
      </c>
      <c r="N5340" s="218">
        <v>0.10993135045150915</v>
      </c>
      <c r="O5340" s="218">
        <v>0.13614519245950962</v>
      </c>
      <c r="P5340" s="218">
        <v>-4.7711165306687899</v>
      </c>
      <c r="Q5340" s="218">
        <v>2.2394098787408998</v>
      </c>
      <c r="R5340" s="507">
        <v>0.23890140996289988</v>
      </c>
      <c r="S5340" s="507">
        <v>0.12303827145550938</v>
      </c>
      <c r="T5340" s="218">
        <v>-1.2658533259639451</v>
      </c>
    </row>
    <row r="5341" spans="1:20" x14ac:dyDescent="0.6">
      <c r="A5341" s="218" t="s">
        <v>15174</v>
      </c>
      <c r="B5341" s="218" t="s">
        <v>15175</v>
      </c>
      <c r="C5341" s="218">
        <v>6.8676065271660702</v>
      </c>
      <c r="D5341" s="218">
        <v>6.8284543232702601</v>
      </c>
      <c r="E5341" s="218">
        <v>6.2855943083783901</v>
      </c>
      <c r="F5341" s="218">
        <v>6.3318755518381398</v>
      </c>
      <c r="G5341" s="218">
        <v>1.50626793832628</v>
      </c>
      <c r="H5341" s="218">
        <v>0.23786221336595301</v>
      </c>
      <c r="I5341" t="s">
        <v>15176</v>
      </c>
      <c r="J5341" s="218" t="s">
        <v>15176</v>
      </c>
      <c r="K5341" s="218">
        <v>1</v>
      </c>
      <c r="L5341" s="218">
        <v>-0.58201221878768017</v>
      </c>
      <c r="M5341" s="218">
        <v>-0.53573097532793046</v>
      </c>
      <c r="N5341" s="218">
        <v>-0.54286001489187008</v>
      </c>
      <c r="O5341" s="218">
        <v>-0.49657877143212037</v>
      </c>
      <c r="P5341" s="218">
        <v>-5.3613385888397902</v>
      </c>
      <c r="Q5341" s="218">
        <v>-6.6297443138001171</v>
      </c>
      <c r="R5341" s="507">
        <v>-0.55887159705780531</v>
      </c>
      <c r="S5341" s="507">
        <v>-0.51971939316199522</v>
      </c>
      <c r="T5341" s="218">
        <v>-5.9955414513199532</v>
      </c>
    </row>
    <row r="5342" spans="1:20" x14ac:dyDescent="0.6">
      <c r="A5342" s="218" t="s">
        <v>15177</v>
      </c>
      <c r="B5342" s="218" t="s">
        <v>15178</v>
      </c>
      <c r="C5342" s="218">
        <v>6.0175956320794404</v>
      </c>
      <c r="D5342" s="218">
        <v>6.09868572134177</v>
      </c>
      <c r="E5342" s="218">
        <v>6.3623985490022896</v>
      </c>
      <c r="F5342" s="218">
        <v>6.9621013759340897</v>
      </c>
      <c r="G5342" s="218">
        <v>3.4077286863724701</v>
      </c>
      <c r="H5342" s="218">
        <v>0</v>
      </c>
      <c r="I5342" t="s">
        <v>15179</v>
      </c>
      <c r="J5342" s="218" t="s">
        <v>15179</v>
      </c>
      <c r="K5342" s="218">
        <v>1</v>
      </c>
      <c r="L5342" s="218">
        <v>0.34480291692284926</v>
      </c>
      <c r="M5342" s="218">
        <v>0.94450574385464936</v>
      </c>
      <c r="N5342" s="218">
        <v>0.26371282766051962</v>
      </c>
      <c r="O5342" s="218">
        <v>0.86341565459231973</v>
      </c>
      <c r="P5342" s="218">
        <v>-2.6098669457069703</v>
      </c>
      <c r="Q5342" s="218">
        <v>-6.0175956320794404</v>
      </c>
      <c r="R5342" s="507">
        <v>0.64465433038874931</v>
      </c>
      <c r="S5342" s="507">
        <v>0.56356424112641967</v>
      </c>
      <c r="T5342" s="218">
        <v>-4.3137312888932051</v>
      </c>
    </row>
    <row r="5343" spans="1:20" x14ac:dyDescent="0.6">
      <c r="A5343" s="218" t="s">
        <v>15180</v>
      </c>
      <c r="B5343" s="218" t="s">
        <v>15181</v>
      </c>
      <c r="C5343" s="218">
        <v>7.4517355825184</v>
      </c>
      <c r="D5343" s="218">
        <v>7.4260448817376101</v>
      </c>
      <c r="E5343" s="218">
        <v>7.6306369461119896</v>
      </c>
      <c r="F5343" s="218">
        <v>7.1362152437466397</v>
      </c>
      <c r="G5343" s="218">
        <v>8.1521545472152201</v>
      </c>
      <c r="H5343" s="218">
        <v>0</v>
      </c>
      <c r="I5343" t="s">
        <v>15182</v>
      </c>
      <c r="J5343" s="218" t="s">
        <v>15182</v>
      </c>
      <c r="K5343" s="218">
        <v>1</v>
      </c>
      <c r="L5343" s="218">
        <v>0.17890136359358966</v>
      </c>
      <c r="M5343" s="218">
        <v>-0.31552033877176022</v>
      </c>
      <c r="N5343" s="218">
        <v>0.20459206437437949</v>
      </c>
      <c r="O5343" s="218">
        <v>-0.28982963799097039</v>
      </c>
      <c r="P5343" s="218">
        <v>0.70041896469682019</v>
      </c>
      <c r="Q5343" s="218">
        <v>-7.4517355825184</v>
      </c>
      <c r="R5343" s="507">
        <v>-6.8309487589085283E-2</v>
      </c>
      <c r="S5343" s="507">
        <v>-4.261878680829545E-2</v>
      </c>
      <c r="T5343" s="218">
        <v>-3.3756583089107899</v>
      </c>
    </row>
    <row r="5344" spans="1:20" x14ac:dyDescent="0.6">
      <c r="A5344" s="218" t="s">
        <v>15183</v>
      </c>
      <c r="B5344" s="218" t="s">
        <v>15184</v>
      </c>
      <c r="C5344" s="218">
        <v>6.3513886072255801</v>
      </c>
      <c r="D5344" s="218">
        <v>6.2974809458646801</v>
      </c>
      <c r="E5344" s="218">
        <v>6.0305008097887303</v>
      </c>
      <c r="F5344" s="218">
        <v>6.6680530480739604</v>
      </c>
      <c r="G5344" s="218">
        <v>3.6965307878660099</v>
      </c>
      <c r="H5344" s="218">
        <v>8.7337562013613006</v>
      </c>
      <c r="I5344" t="s">
        <v>15185</v>
      </c>
      <c r="J5344" s="218" t="s">
        <v>15185</v>
      </c>
      <c r="K5344" s="218">
        <v>2</v>
      </c>
      <c r="L5344" s="218">
        <v>-0.32088779743684981</v>
      </c>
      <c r="M5344" s="218">
        <v>0.3166644408483803</v>
      </c>
      <c r="N5344" s="218">
        <v>-0.26698013607594984</v>
      </c>
      <c r="O5344" s="218">
        <v>0.37057210220928027</v>
      </c>
      <c r="P5344" s="218">
        <v>-2.6548578193595702</v>
      </c>
      <c r="Q5344" s="218">
        <v>2.3823675941357205</v>
      </c>
      <c r="R5344" s="507">
        <v>-2.1116782942347534E-3</v>
      </c>
      <c r="S5344" s="507">
        <v>5.1795983066665219E-2</v>
      </c>
      <c r="T5344" s="218">
        <v>-0.13624511261192485</v>
      </c>
    </row>
    <row r="5345" spans="1:20" x14ac:dyDescent="0.6">
      <c r="A5345" s="218" t="s">
        <v>15186</v>
      </c>
      <c r="B5345" s="218" t="s">
        <v>15187</v>
      </c>
      <c r="C5345" s="218">
        <v>5.19418159143975</v>
      </c>
      <c r="D5345" s="218">
        <v>5.2476612429676797</v>
      </c>
      <c r="E5345" s="218">
        <v>4.3317991803951896</v>
      </c>
      <c r="F5345" s="218">
        <v>5.65254411795578</v>
      </c>
      <c r="G5345" s="218">
        <v>0.38602773444041999</v>
      </c>
      <c r="H5345" s="218">
        <v>0</v>
      </c>
      <c r="I5345" t="s">
        <v>15185</v>
      </c>
      <c r="J5345" s="218" t="s">
        <v>15185</v>
      </c>
      <c r="K5345" s="218">
        <v>2</v>
      </c>
      <c r="L5345" s="218">
        <v>-0.86238241104456037</v>
      </c>
      <c r="M5345" s="218">
        <v>0.45836252651603004</v>
      </c>
      <c r="N5345" s="218">
        <v>-0.91586206257249003</v>
      </c>
      <c r="O5345" s="218">
        <v>0.40488287498810038</v>
      </c>
      <c r="P5345" s="218">
        <v>-4.8081538569993301</v>
      </c>
      <c r="Q5345" s="218">
        <v>-5.19418159143975</v>
      </c>
      <c r="R5345" s="507">
        <v>-0.20200994226426516</v>
      </c>
      <c r="S5345" s="507">
        <v>-0.25548959379219482</v>
      </c>
      <c r="T5345" s="218">
        <v>-5.00116772421954</v>
      </c>
    </row>
    <row r="5346" spans="1:20" x14ac:dyDescent="0.6">
      <c r="A5346" s="218" t="s">
        <v>15188</v>
      </c>
      <c r="B5346" s="218" t="s">
        <v>15189</v>
      </c>
      <c r="C5346" s="218">
        <v>7.4634266608110904</v>
      </c>
      <c r="D5346" s="218">
        <v>7.5900779743319502</v>
      </c>
      <c r="E5346" s="218">
        <v>7.6787814747438699</v>
      </c>
      <c r="F5346" s="218">
        <v>7.1455316823304997</v>
      </c>
      <c r="G5346" s="218">
        <v>7.3322118188904302</v>
      </c>
      <c r="H5346" s="218">
        <v>7.5733507973766203</v>
      </c>
      <c r="I5346" t="s">
        <v>15190</v>
      </c>
      <c r="J5346" s="218" t="s">
        <v>15190</v>
      </c>
      <c r="K5346" s="218">
        <v>1</v>
      </c>
      <c r="L5346" s="218">
        <v>0.21535481393277944</v>
      </c>
      <c r="M5346" s="218">
        <v>-0.31789497848059067</v>
      </c>
      <c r="N5346" s="218">
        <v>8.8703500411919656E-2</v>
      </c>
      <c r="O5346" s="218">
        <v>-0.44454629200145046</v>
      </c>
      <c r="P5346" s="218">
        <v>-0.13121484192066024</v>
      </c>
      <c r="Q5346" s="218">
        <v>0.10992413656552991</v>
      </c>
      <c r="R5346" s="507">
        <v>-5.1270082273905615E-2</v>
      </c>
      <c r="S5346" s="507">
        <v>-0.1779213957947654</v>
      </c>
      <c r="T5346" s="218">
        <v>-1.0645352677565167E-2</v>
      </c>
    </row>
    <row r="5347" spans="1:20" x14ac:dyDescent="0.6">
      <c r="A5347" s="218" t="s">
        <v>15191</v>
      </c>
      <c r="B5347" s="218" t="s">
        <v>15192</v>
      </c>
      <c r="C5347" s="218">
        <v>5.6139538363135504</v>
      </c>
      <c r="D5347" s="218">
        <v>5.5486549377680401</v>
      </c>
      <c r="E5347" s="218">
        <v>4.8081337915391602</v>
      </c>
      <c r="F5347" s="218">
        <v>4.8233217811198204</v>
      </c>
      <c r="G5347" s="218">
        <v>0.59580657787600999</v>
      </c>
      <c r="H5347" s="218">
        <v>8.1167256796662102</v>
      </c>
      <c r="I5347" t="s">
        <v>15193</v>
      </c>
      <c r="J5347" s="218" t="s">
        <v>15193</v>
      </c>
      <c r="K5347" s="218">
        <v>1</v>
      </c>
      <c r="L5347" s="218">
        <v>-0.80582004477439018</v>
      </c>
      <c r="M5347" s="218">
        <v>-0.79063205519373003</v>
      </c>
      <c r="N5347" s="218">
        <v>-0.74052114622887988</v>
      </c>
      <c r="O5347" s="218">
        <v>-0.72533315664821973</v>
      </c>
      <c r="P5347" s="218">
        <v>-5.0181472584375406</v>
      </c>
      <c r="Q5347" s="218">
        <v>2.5027718433526598</v>
      </c>
      <c r="R5347" s="507">
        <v>-0.7982260499840601</v>
      </c>
      <c r="S5347" s="507">
        <v>-0.73292715143854981</v>
      </c>
      <c r="T5347" s="218">
        <v>-1.2576877075424404</v>
      </c>
    </row>
    <row r="5348" spans="1:20" x14ac:dyDescent="0.6">
      <c r="A5348" s="218" t="s">
        <v>15194</v>
      </c>
      <c r="B5348" s="218" t="s">
        <v>15195</v>
      </c>
      <c r="C5348" s="218">
        <v>5.9467336640501998</v>
      </c>
      <c r="D5348" s="218">
        <v>5.8443877198256304</v>
      </c>
      <c r="E5348" s="218">
        <v>5.4250477921736202</v>
      </c>
      <c r="F5348" s="218">
        <v>5.8827431292673902</v>
      </c>
      <c r="G5348" s="218">
        <v>7.8042942311915899</v>
      </c>
      <c r="H5348" s="218">
        <v>0</v>
      </c>
      <c r="I5348" t="s">
        <v>15196</v>
      </c>
      <c r="J5348" s="218" t="s">
        <v>15196</v>
      </c>
      <c r="K5348" s="218">
        <v>1</v>
      </c>
      <c r="L5348" s="218">
        <v>-0.52168587187657955</v>
      </c>
      <c r="M5348" s="218">
        <v>-6.3990534782809583E-2</v>
      </c>
      <c r="N5348" s="218">
        <v>-0.41933992765201022</v>
      </c>
      <c r="O5348" s="218">
        <v>3.8355409441759747E-2</v>
      </c>
      <c r="P5348" s="218">
        <v>1.8575605671413902</v>
      </c>
      <c r="Q5348" s="218">
        <v>-5.9467336640501998</v>
      </c>
      <c r="R5348" s="507">
        <v>-0.29283820332969457</v>
      </c>
      <c r="S5348" s="507">
        <v>-0.19049225910512524</v>
      </c>
      <c r="T5348" s="218">
        <v>-2.0445865484544048</v>
      </c>
    </row>
    <row r="5349" spans="1:20" x14ac:dyDescent="0.6">
      <c r="A5349" s="218" t="s">
        <v>15197</v>
      </c>
      <c r="B5349" s="218" t="s">
        <v>15198</v>
      </c>
      <c r="C5349" s="218">
        <v>3.0116929867612998</v>
      </c>
      <c r="D5349" s="218">
        <v>2.51559289260328</v>
      </c>
      <c r="E5349" s="218">
        <v>3.2871266059595001</v>
      </c>
      <c r="F5349" s="218">
        <v>2.2158238144704501</v>
      </c>
      <c r="G5349" s="218">
        <v>0.14046909216855899</v>
      </c>
      <c r="H5349" s="218">
        <v>0</v>
      </c>
      <c r="I5349" t="s">
        <v>15199</v>
      </c>
      <c r="J5349" s="218" t="s">
        <v>15199</v>
      </c>
      <c r="K5349" s="218">
        <v>1</v>
      </c>
      <c r="L5349" s="218">
        <v>0.27543361919820031</v>
      </c>
      <c r="M5349" s="218">
        <v>-0.79586917229084975</v>
      </c>
      <c r="N5349" s="218">
        <v>0.77153371335622012</v>
      </c>
      <c r="O5349" s="218">
        <v>-0.29976907813282994</v>
      </c>
      <c r="P5349" s="218">
        <v>-2.8712238945927409</v>
      </c>
      <c r="Q5349" s="218">
        <v>-3.0116929867612998</v>
      </c>
      <c r="R5349" s="507">
        <v>-0.26021777654632472</v>
      </c>
      <c r="S5349" s="507">
        <v>0.23588231761169509</v>
      </c>
      <c r="T5349" s="218">
        <v>-2.9414584406770201</v>
      </c>
    </row>
    <row r="5350" spans="1:20" x14ac:dyDescent="0.6">
      <c r="A5350" s="218" t="s">
        <v>15200</v>
      </c>
      <c r="B5350" s="218" t="s">
        <v>15201</v>
      </c>
      <c r="C5350" s="218">
        <v>0.29620077252170202</v>
      </c>
      <c r="D5350" s="218">
        <v>0.78312585464030504</v>
      </c>
      <c r="E5350" s="218">
        <v>0</v>
      </c>
      <c r="F5350" s="218">
        <v>0</v>
      </c>
      <c r="G5350" s="218">
        <v>0</v>
      </c>
      <c r="H5350" s="218">
        <v>0</v>
      </c>
      <c r="I5350" t="s">
        <v>15202</v>
      </c>
      <c r="J5350" s="218" t="s">
        <v>15202</v>
      </c>
      <c r="K5350" s="218">
        <v>1</v>
      </c>
      <c r="L5350" s="218">
        <v>-0.29620077252170202</v>
      </c>
      <c r="M5350" s="218">
        <v>-0.29620077252170202</v>
      </c>
      <c r="N5350" s="218">
        <v>-0.78312585464030504</v>
      </c>
      <c r="O5350" s="218">
        <v>-0.78312585464030504</v>
      </c>
      <c r="P5350" s="218">
        <v>-0.29620077252170202</v>
      </c>
      <c r="Q5350" s="218">
        <v>-0.29620077252170202</v>
      </c>
      <c r="R5350" s="507">
        <v>-0.29620077252170202</v>
      </c>
      <c r="S5350" s="507">
        <v>-0.78312585464030504</v>
      </c>
      <c r="T5350" s="218">
        <v>-0.29620077252170202</v>
      </c>
    </row>
    <row r="5351" spans="1:20" x14ac:dyDescent="0.6">
      <c r="A5351" s="218" t="s">
        <v>15203</v>
      </c>
      <c r="B5351" s="218" t="s">
        <v>15204</v>
      </c>
      <c r="C5351" s="218">
        <v>6.53765821310955</v>
      </c>
      <c r="D5351" s="218">
        <v>6.6183846696533104</v>
      </c>
      <c r="E5351" s="218">
        <v>7.1798193059384499</v>
      </c>
      <c r="F5351" s="218">
        <v>5.9273329556100904</v>
      </c>
      <c r="G5351" s="218">
        <v>1.45337470871665</v>
      </c>
      <c r="H5351" s="218">
        <v>8.4209228297802508</v>
      </c>
      <c r="I5351" t="s">
        <v>15205</v>
      </c>
      <c r="J5351" s="218" t="s">
        <v>15205</v>
      </c>
      <c r="K5351" s="218">
        <v>1</v>
      </c>
      <c r="L5351" s="218">
        <v>0.64216109282889988</v>
      </c>
      <c r="M5351" s="218">
        <v>-0.61032525749945954</v>
      </c>
      <c r="N5351" s="218">
        <v>0.56143463628513945</v>
      </c>
      <c r="O5351" s="218">
        <v>-0.69105171404321997</v>
      </c>
      <c r="P5351" s="218">
        <v>-5.0842835043929</v>
      </c>
      <c r="Q5351" s="218">
        <v>1.8832646166707008</v>
      </c>
      <c r="R5351" s="507">
        <v>1.5917917664720171E-2</v>
      </c>
      <c r="S5351" s="507">
        <v>-6.4808538879040256E-2</v>
      </c>
      <c r="T5351" s="218">
        <v>-1.6005094438610996</v>
      </c>
    </row>
    <row r="5352" spans="1:20" x14ac:dyDescent="0.6">
      <c r="A5352" s="218" t="s">
        <v>15206</v>
      </c>
      <c r="B5352" s="218" t="s">
        <v>15207</v>
      </c>
      <c r="C5352" s="218">
        <v>3.6965607676922301</v>
      </c>
      <c r="D5352" s="218">
        <v>3.7601609752193199</v>
      </c>
      <c r="E5352" s="218">
        <v>4.4531892968192697</v>
      </c>
      <c r="F5352" s="218">
        <v>3.9967553780373599</v>
      </c>
      <c r="G5352" s="218">
        <v>0</v>
      </c>
      <c r="H5352" s="218">
        <v>0</v>
      </c>
      <c r="I5352" t="s">
        <v>15208</v>
      </c>
      <c r="J5352" s="218" t="s">
        <v>15208</v>
      </c>
      <c r="K5352" s="218">
        <v>3</v>
      </c>
      <c r="L5352" s="218">
        <v>0.7566285291270396</v>
      </c>
      <c r="M5352" s="218">
        <v>0.30019461034512984</v>
      </c>
      <c r="N5352" s="218">
        <v>0.69302832159994976</v>
      </c>
      <c r="O5352" s="218">
        <v>0.23659440281804001</v>
      </c>
      <c r="P5352" s="218">
        <v>-3.6965607676922301</v>
      </c>
      <c r="Q5352" s="218">
        <v>-3.6965607676922301</v>
      </c>
      <c r="R5352" s="507">
        <v>0.52841156973608472</v>
      </c>
      <c r="S5352" s="507">
        <v>0.46481136220899488</v>
      </c>
      <c r="T5352" s="218">
        <v>-3.6965607676922301</v>
      </c>
    </row>
    <row r="5353" spans="1:20" x14ac:dyDescent="0.6">
      <c r="A5353" s="218" t="s">
        <v>15209</v>
      </c>
      <c r="B5353" s="218" t="s">
        <v>15210</v>
      </c>
      <c r="C5353" s="218">
        <v>6.0619493393458797</v>
      </c>
      <c r="D5353" s="218">
        <v>5.9756308724695799</v>
      </c>
      <c r="E5353" s="218">
        <v>5.4506276521901302</v>
      </c>
      <c r="F5353" s="218">
        <v>5.7265019140375202</v>
      </c>
      <c r="G5353" s="218">
        <v>1.21997385646274</v>
      </c>
      <c r="H5353" s="218">
        <v>7.8175764700841501</v>
      </c>
      <c r="I5353" t="s">
        <v>15208</v>
      </c>
      <c r="J5353" s="218" t="s">
        <v>15208</v>
      </c>
      <c r="K5353" s="218">
        <v>3</v>
      </c>
      <c r="L5353" s="218">
        <v>-0.61132168715574942</v>
      </c>
      <c r="M5353" s="218">
        <v>-0.33544742530835947</v>
      </c>
      <c r="N5353" s="218">
        <v>-0.52500322027944968</v>
      </c>
      <c r="O5353" s="218">
        <v>-0.24912895843205973</v>
      </c>
      <c r="P5353" s="218">
        <v>-4.8419754828831394</v>
      </c>
      <c r="Q5353" s="218">
        <v>1.7556271307382705</v>
      </c>
      <c r="R5353" s="507">
        <v>-0.47338455623205444</v>
      </c>
      <c r="S5353" s="507">
        <v>-0.38706608935575471</v>
      </c>
      <c r="T5353" s="218">
        <v>-1.5431741760724345</v>
      </c>
    </row>
    <row r="5354" spans="1:20" x14ac:dyDescent="0.6">
      <c r="A5354" s="218" t="s">
        <v>15211</v>
      </c>
      <c r="B5354" s="218" t="s">
        <v>15212</v>
      </c>
      <c r="C5354" s="218">
        <v>5.1392631802760498</v>
      </c>
      <c r="D5354" s="218">
        <v>5.02330147047146</v>
      </c>
      <c r="E5354" s="218">
        <v>1.2761085871556599</v>
      </c>
      <c r="F5354" s="218">
        <v>4.7558519090557398</v>
      </c>
      <c r="G5354" s="218">
        <v>7.6549126707346504</v>
      </c>
      <c r="H5354" s="218">
        <v>0</v>
      </c>
      <c r="I5354" t="s">
        <v>15208</v>
      </c>
      <c r="J5354" s="218" t="s">
        <v>15208</v>
      </c>
      <c r="K5354" s="218">
        <v>3</v>
      </c>
      <c r="L5354" s="218">
        <v>-3.8631545931203899</v>
      </c>
      <c r="M5354" s="218">
        <v>-0.38341127122030993</v>
      </c>
      <c r="N5354" s="218">
        <v>-3.7471928833158001</v>
      </c>
      <c r="O5354" s="218">
        <v>-0.26744956141572018</v>
      </c>
      <c r="P5354" s="218">
        <v>2.5156494904586006</v>
      </c>
      <c r="Q5354" s="218">
        <v>-5.1392631802760498</v>
      </c>
      <c r="R5354" s="507">
        <v>-2.1232829321703499</v>
      </c>
      <c r="S5354" s="507">
        <v>-2.0073212223657602</v>
      </c>
      <c r="T5354" s="218">
        <v>-1.3118068449087246</v>
      </c>
    </row>
    <row r="5355" spans="1:20" x14ac:dyDescent="0.6">
      <c r="A5355" s="218" t="s">
        <v>15213</v>
      </c>
      <c r="B5355" s="218" t="s">
        <v>15214</v>
      </c>
      <c r="C5355" s="218">
        <v>5.0797426307251303</v>
      </c>
      <c r="D5355" s="218">
        <v>5.0203913999706504</v>
      </c>
      <c r="E5355" s="218">
        <v>5.45695237352197</v>
      </c>
      <c r="F5355" s="218">
        <v>5.1189399940726901</v>
      </c>
      <c r="G5355" s="218">
        <v>2.6825650500724101</v>
      </c>
      <c r="H5355" s="218">
        <v>8.3803687758575602</v>
      </c>
      <c r="I5355" t="s">
        <v>15215</v>
      </c>
      <c r="J5355" s="218" t="s">
        <v>15215</v>
      </c>
      <c r="K5355" s="218">
        <v>2</v>
      </c>
      <c r="L5355" s="218">
        <v>0.37720974279683972</v>
      </c>
      <c r="M5355" s="218">
        <v>3.9197363347559744E-2</v>
      </c>
      <c r="N5355" s="218">
        <v>0.43656097355131962</v>
      </c>
      <c r="O5355" s="218">
        <v>9.8548594102039644E-2</v>
      </c>
      <c r="P5355" s="218">
        <v>-2.3971775806527202</v>
      </c>
      <c r="Q5355" s="218">
        <v>3.3006261451324299</v>
      </c>
      <c r="R5355" s="507">
        <v>0.20820355307219973</v>
      </c>
      <c r="S5355" s="507">
        <v>0.26755478382667963</v>
      </c>
      <c r="T5355" s="218">
        <v>0.45172428223985484</v>
      </c>
    </row>
    <row r="5356" spans="1:20" x14ac:dyDescent="0.6">
      <c r="A5356" s="218" t="s">
        <v>15216</v>
      </c>
      <c r="B5356" s="218" t="s">
        <v>15217</v>
      </c>
      <c r="C5356" s="218">
        <v>2.2767715080811399</v>
      </c>
      <c r="D5356" s="218">
        <v>2.1613112180161198</v>
      </c>
      <c r="E5356" s="218">
        <v>5.44016568968664E-2</v>
      </c>
      <c r="F5356" s="218">
        <v>2.7512048428102802</v>
      </c>
      <c r="G5356" s="218">
        <v>0</v>
      </c>
      <c r="H5356" s="218">
        <v>0</v>
      </c>
      <c r="I5356" t="s">
        <v>15215</v>
      </c>
      <c r="J5356" s="218" t="s">
        <v>15215</v>
      </c>
      <c r="K5356" s="218">
        <v>2</v>
      </c>
      <c r="L5356" s="218">
        <v>-2.2223698511842733</v>
      </c>
      <c r="M5356" s="218">
        <v>0.47443333472914029</v>
      </c>
      <c r="N5356" s="218">
        <v>-2.1069095611192532</v>
      </c>
      <c r="O5356" s="218">
        <v>0.58989362479416041</v>
      </c>
      <c r="P5356" s="218">
        <v>-2.2767715080811399</v>
      </c>
      <c r="Q5356" s="218">
        <v>-2.2767715080811399</v>
      </c>
      <c r="R5356" s="507">
        <v>-0.87396825822756652</v>
      </c>
      <c r="S5356" s="507">
        <v>-0.7585079681625464</v>
      </c>
      <c r="T5356" s="218">
        <v>-2.2767715080811399</v>
      </c>
    </row>
    <row r="5357" spans="1:20" x14ac:dyDescent="0.6">
      <c r="A5357" s="218" t="s">
        <v>15218</v>
      </c>
      <c r="B5357" s="218" t="s">
        <v>15219</v>
      </c>
      <c r="C5357" s="218">
        <v>6.9632631014959596</v>
      </c>
      <c r="D5357" s="218">
        <v>7.0212803601521001</v>
      </c>
      <c r="E5357" s="218">
        <v>6.7002724320515297</v>
      </c>
      <c r="F5357" s="218">
        <v>6.74440791495139</v>
      </c>
      <c r="G5357" s="218">
        <v>8.8773976762459004</v>
      </c>
      <c r="H5357" s="218">
        <v>8.2894863482951298</v>
      </c>
      <c r="I5357" t="s">
        <v>15220</v>
      </c>
      <c r="J5357" s="218" t="s">
        <v>15220</v>
      </c>
      <c r="K5357" s="218">
        <v>1</v>
      </c>
      <c r="L5357" s="218">
        <v>-0.26299066944442995</v>
      </c>
      <c r="M5357" s="218">
        <v>-0.21885518654456959</v>
      </c>
      <c r="N5357" s="218">
        <v>-0.32100792810057044</v>
      </c>
      <c r="O5357" s="218">
        <v>-0.27687244520071008</v>
      </c>
      <c r="P5357" s="218">
        <v>1.9141345747499408</v>
      </c>
      <c r="Q5357" s="218">
        <v>1.3262232467991701</v>
      </c>
      <c r="R5357" s="507">
        <v>-0.24092292799449977</v>
      </c>
      <c r="S5357" s="507">
        <v>-0.29894018665064026</v>
      </c>
      <c r="T5357" s="218">
        <v>1.6201789107745554</v>
      </c>
    </row>
    <row r="5358" spans="1:20" x14ac:dyDescent="0.6">
      <c r="A5358" s="218" t="s">
        <v>15221</v>
      </c>
      <c r="B5358" s="218" t="s">
        <v>15222</v>
      </c>
      <c r="C5358" s="218">
        <v>6.5682981767759303</v>
      </c>
      <c r="D5358" s="218">
        <v>6.6274974093661996</v>
      </c>
      <c r="E5358" s="218">
        <v>6.9390213189731798</v>
      </c>
      <c r="F5358" s="218">
        <v>5.9712620538420698</v>
      </c>
      <c r="G5358" s="218">
        <v>7.0229945235282001</v>
      </c>
      <c r="H5358" s="218">
        <v>0.23786221336595301</v>
      </c>
      <c r="I5358" t="s">
        <v>15223</v>
      </c>
      <c r="J5358" s="218" t="s">
        <v>15223</v>
      </c>
      <c r="K5358" s="218">
        <v>1</v>
      </c>
      <c r="L5358" s="218">
        <v>0.37072314219724944</v>
      </c>
      <c r="M5358" s="218">
        <v>-0.59703612293386055</v>
      </c>
      <c r="N5358" s="218">
        <v>0.31152390960698018</v>
      </c>
      <c r="O5358" s="218">
        <v>-0.65623535552412982</v>
      </c>
      <c r="P5358" s="218">
        <v>0.45469634675226978</v>
      </c>
      <c r="Q5358" s="218">
        <v>-6.3304359634099772</v>
      </c>
      <c r="R5358" s="507">
        <v>-0.11315649036830555</v>
      </c>
      <c r="S5358" s="507">
        <v>-0.17235572295857482</v>
      </c>
      <c r="T5358" s="218">
        <v>-2.9378698083288537</v>
      </c>
    </row>
    <row r="5359" spans="1:20" x14ac:dyDescent="0.6">
      <c r="A5359" s="218" t="s">
        <v>15224</v>
      </c>
      <c r="B5359" s="218" t="s">
        <v>15225</v>
      </c>
      <c r="C5359" s="218">
        <v>6.6581257806923899</v>
      </c>
      <c r="D5359" s="218">
        <v>6.78796111034905</v>
      </c>
      <c r="E5359" s="218">
        <v>6.8321416513306596</v>
      </c>
      <c r="F5359" s="218">
        <v>6.51089743311692</v>
      </c>
      <c r="G5359" s="218">
        <v>1.50626793832628</v>
      </c>
      <c r="H5359" s="218">
        <v>0.23786221336595301</v>
      </c>
      <c r="I5359" t="s">
        <v>15226</v>
      </c>
      <c r="J5359" s="218" t="s">
        <v>15226</v>
      </c>
      <c r="K5359" s="218">
        <v>1</v>
      </c>
      <c r="L5359" s="218">
        <v>0.17401587063826973</v>
      </c>
      <c r="M5359" s="218">
        <v>-0.14722834757546988</v>
      </c>
      <c r="N5359" s="218">
        <v>4.4180540981609617E-2</v>
      </c>
      <c r="O5359" s="218">
        <v>-0.27706367723212999</v>
      </c>
      <c r="P5359" s="218">
        <v>-5.1518578423661099</v>
      </c>
      <c r="Q5359" s="218">
        <v>-6.4202635673264368</v>
      </c>
      <c r="R5359" s="507">
        <v>1.3393761531399928E-2</v>
      </c>
      <c r="S5359" s="507">
        <v>-0.11644156812526019</v>
      </c>
      <c r="T5359" s="218">
        <v>-5.7860607048462729</v>
      </c>
    </row>
    <row r="5360" spans="1:20" x14ac:dyDescent="0.6">
      <c r="A5360" s="218" t="s">
        <v>15227</v>
      </c>
      <c r="B5360" s="218" t="s">
        <v>15228</v>
      </c>
      <c r="C5360" s="218">
        <v>5.93199918758277</v>
      </c>
      <c r="D5360" s="218">
        <v>5.9329381411174804</v>
      </c>
      <c r="E5360" s="218">
        <v>6.3917467281859803</v>
      </c>
      <c r="F5360" s="218">
        <v>6.276597535074</v>
      </c>
      <c r="G5360" s="218">
        <v>5.2408808024056599</v>
      </c>
      <c r="H5360" s="218">
        <v>0.23786221336595301</v>
      </c>
      <c r="I5360" t="s">
        <v>15229</v>
      </c>
      <c r="J5360" s="218" t="s">
        <v>15229</v>
      </c>
      <c r="K5360" s="218">
        <v>1</v>
      </c>
      <c r="L5360" s="218">
        <v>0.45974754060321033</v>
      </c>
      <c r="M5360" s="218">
        <v>0.34459834749122997</v>
      </c>
      <c r="N5360" s="218">
        <v>0.45880858706849992</v>
      </c>
      <c r="O5360" s="218">
        <v>0.34365939395651957</v>
      </c>
      <c r="P5360" s="218">
        <v>-0.69111838517711011</v>
      </c>
      <c r="Q5360" s="218">
        <v>-5.6941369742168169</v>
      </c>
      <c r="R5360" s="507">
        <v>0.40217294404722015</v>
      </c>
      <c r="S5360" s="507">
        <v>0.40123399051250974</v>
      </c>
      <c r="T5360" s="218">
        <v>-3.1926276796969635</v>
      </c>
    </row>
    <row r="5361" spans="1:20" x14ac:dyDescent="0.6">
      <c r="A5361" s="218" t="s">
        <v>15230</v>
      </c>
      <c r="B5361" s="218" t="s">
        <v>15231</v>
      </c>
      <c r="C5361" s="218">
        <v>6.3817716722440796</v>
      </c>
      <c r="D5361" s="218">
        <v>6.2775105972229497</v>
      </c>
      <c r="E5361" s="218">
        <v>6.9614376333702799</v>
      </c>
      <c r="F5361" s="218">
        <v>5.77533101143369</v>
      </c>
      <c r="G5361" s="218">
        <v>2.4859048034851901</v>
      </c>
      <c r="H5361" s="218">
        <v>0.123827711997599</v>
      </c>
      <c r="I5361" t="s">
        <v>15232</v>
      </c>
      <c r="J5361" s="218" t="s">
        <v>15232</v>
      </c>
      <c r="K5361" s="218">
        <v>1</v>
      </c>
      <c r="L5361" s="218">
        <v>0.57966596112620028</v>
      </c>
      <c r="M5361" s="218">
        <v>-0.60644066081038961</v>
      </c>
      <c r="N5361" s="218">
        <v>0.68392703614733019</v>
      </c>
      <c r="O5361" s="218">
        <v>-0.5021795857892597</v>
      </c>
      <c r="P5361" s="218">
        <v>-3.8958668687588895</v>
      </c>
      <c r="Q5361" s="218">
        <v>-6.2579439602464806</v>
      </c>
      <c r="R5361" s="507">
        <v>-1.3387349842094665E-2</v>
      </c>
      <c r="S5361" s="507">
        <v>9.0873725179035247E-2</v>
      </c>
      <c r="T5361" s="218">
        <v>-5.0769054145026846</v>
      </c>
    </row>
    <row r="5362" spans="1:20" x14ac:dyDescent="0.6">
      <c r="A5362" s="218" t="s">
        <v>15233</v>
      </c>
      <c r="B5362" s="218" t="s">
        <v>15234</v>
      </c>
      <c r="C5362" s="218">
        <v>6.5278925469687996</v>
      </c>
      <c r="D5362" s="218">
        <v>6.4769554813173</v>
      </c>
      <c r="E5362" s="218">
        <v>6.4801017214854602</v>
      </c>
      <c r="F5362" s="218">
        <v>6.2950798364898599</v>
      </c>
      <c r="G5362" s="218">
        <v>1.45337470871665</v>
      </c>
      <c r="H5362" s="218">
        <v>7.0289380019984202</v>
      </c>
      <c r="I5362" t="s">
        <v>15235</v>
      </c>
      <c r="J5362" s="218" t="s">
        <v>15235</v>
      </c>
      <c r="K5362" s="218">
        <v>1</v>
      </c>
      <c r="L5362" s="218">
        <v>-4.7790825483339461E-2</v>
      </c>
      <c r="M5362" s="218">
        <v>-0.2328127104789397</v>
      </c>
      <c r="N5362" s="218">
        <v>3.1462401681601193E-3</v>
      </c>
      <c r="O5362" s="218">
        <v>-0.18187564482744012</v>
      </c>
      <c r="P5362" s="218">
        <v>-5.0745178382521496</v>
      </c>
      <c r="Q5362" s="218">
        <v>0.50104545502962061</v>
      </c>
      <c r="R5362" s="507">
        <v>-0.14030176798113958</v>
      </c>
      <c r="S5362" s="507">
        <v>-8.936470232964E-2</v>
      </c>
      <c r="T5362" s="218">
        <v>-2.2867361916112645</v>
      </c>
    </row>
    <row r="5363" spans="1:20" x14ac:dyDescent="0.6">
      <c r="A5363" s="218" t="s">
        <v>15236</v>
      </c>
      <c r="B5363" s="218" t="s">
        <v>15237</v>
      </c>
      <c r="C5363" s="218">
        <v>6.7206432862143402</v>
      </c>
      <c r="D5363" s="218">
        <v>6.9026312669863001</v>
      </c>
      <c r="E5363" s="218">
        <v>7.3671001534072396</v>
      </c>
      <c r="F5363" s="218">
        <v>6.9147277924762198</v>
      </c>
      <c r="G5363" s="218">
        <v>9.0826233553126503</v>
      </c>
      <c r="H5363" s="218">
        <v>8.0149309765829209</v>
      </c>
      <c r="I5363" t="s">
        <v>15238</v>
      </c>
      <c r="J5363" s="218" t="s">
        <v>15238</v>
      </c>
      <c r="K5363" s="218">
        <v>1</v>
      </c>
      <c r="L5363" s="218">
        <v>0.64645686719289941</v>
      </c>
      <c r="M5363" s="218">
        <v>0.19408450626187967</v>
      </c>
      <c r="N5363" s="218">
        <v>0.46446888642093942</v>
      </c>
      <c r="O5363" s="218">
        <v>1.2096525489919685E-2</v>
      </c>
      <c r="P5363" s="218">
        <v>2.3619800690983102</v>
      </c>
      <c r="Q5363" s="218">
        <v>1.2942876903685807</v>
      </c>
      <c r="R5363" s="507">
        <v>0.42027068672738954</v>
      </c>
      <c r="S5363" s="507">
        <v>0.23828270595542955</v>
      </c>
      <c r="T5363" s="218">
        <v>1.8281338797334454</v>
      </c>
    </row>
    <row r="5364" spans="1:20" x14ac:dyDescent="0.6">
      <c r="A5364" s="218" t="s">
        <v>15239</v>
      </c>
      <c r="B5364" s="218" t="s">
        <v>15240</v>
      </c>
      <c r="C5364" s="218">
        <v>6.2954512969729999</v>
      </c>
      <c r="D5364" s="218">
        <v>6.3712856114178003</v>
      </c>
      <c r="E5364" s="218">
        <v>3.7619305112190999</v>
      </c>
      <c r="F5364" s="218">
        <v>5.9501508756475499</v>
      </c>
      <c r="G5364" s="218">
        <v>4.2400169993105399</v>
      </c>
      <c r="H5364" s="218">
        <v>7.4995344972816396</v>
      </c>
      <c r="I5364" t="s">
        <v>15241</v>
      </c>
      <c r="J5364" s="218" t="s">
        <v>15241</v>
      </c>
      <c r="K5364" s="218">
        <v>1</v>
      </c>
      <c r="L5364" s="218">
        <v>-2.5335207857538999</v>
      </c>
      <c r="M5364" s="218">
        <v>-0.34530042132545002</v>
      </c>
      <c r="N5364" s="218">
        <v>-2.6093551001987003</v>
      </c>
      <c r="O5364" s="218">
        <v>-0.4211347357702504</v>
      </c>
      <c r="P5364" s="218">
        <v>-2.05543429766246</v>
      </c>
      <c r="Q5364" s="218">
        <v>1.2040832003086397</v>
      </c>
      <c r="R5364" s="507">
        <v>-1.439410603539675</v>
      </c>
      <c r="S5364" s="507">
        <v>-1.5152449179844754</v>
      </c>
      <c r="T5364" s="218">
        <v>-0.42567554867691015</v>
      </c>
    </row>
    <row r="5365" spans="1:20" x14ac:dyDescent="0.6">
      <c r="A5365" s="218" t="s">
        <v>15242</v>
      </c>
      <c r="B5365" s="218" t="s">
        <v>15243</v>
      </c>
      <c r="C5365" s="218">
        <v>6.3788113880376196</v>
      </c>
      <c r="D5365" s="218">
        <v>6.2640417826644601</v>
      </c>
      <c r="E5365" s="218">
        <v>6.3664359021736798</v>
      </c>
      <c r="F5365" s="218">
        <v>5.9133261985276402</v>
      </c>
      <c r="G5365" s="218">
        <v>7.8472119390937101</v>
      </c>
      <c r="H5365" s="218">
        <v>0.123827711997599</v>
      </c>
      <c r="I5365" t="s">
        <v>15244</v>
      </c>
      <c r="J5365" s="218" t="s">
        <v>15244</v>
      </c>
      <c r="K5365" s="218">
        <v>1</v>
      </c>
      <c r="L5365" s="218">
        <v>-1.2375485863939772E-2</v>
      </c>
      <c r="M5365" s="218">
        <v>-0.46548518950997941</v>
      </c>
      <c r="N5365" s="218">
        <v>0.10239411950921973</v>
      </c>
      <c r="O5365" s="218">
        <v>-0.35071558413681991</v>
      </c>
      <c r="P5365" s="218">
        <v>1.4684005510560905</v>
      </c>
      <c r="Q5365" s="218">
        <v>-6.2549836760400206</v>
      </c>
      <c r="R5365" s="507">
        <v>-0.23893033768695959</v>
      </c>
      <c r="S5365" s="507">
        <v>-0.12416073231380009</v>
      </c>
      <c r="T5365" s="218">
        <v>-2.3932915624919651</v>
      </c>
    </row>
    <row r="5366" spans="1:20" x14ac:dyDescent="0.6">
      <c r="A5366" s="218" t="s">
        <v>15245</v>
      </c>
      <c r="B5366" s="218" t="s">
        <v>15246</v>
      </c>
      <c r="C5366" s="218">
        <v>6.8616108692265003</v>
      </c>
      <c r="D5366" s="218">
        <v>7.0357634839543204</v>
      </c>
      <c r="E5366" s="218">
        <v>6.71036673912071</v>
      </c>
      <c r="F5366" s="218">
        <v>6.6222899204016796</v>
      </c>
      <c r="G5366" s="218">
        <v>7.9587519815465901</v>
      </c>
      <c r="H5366" s="218">
        <v>0.123827711997599</v>
      </c>
      <c r="I5366" t="s">
        <v>15247</v>
      </c>
      <c r="J5366" s="218" t="s">
        <v>15247</v>
      </c>
      <c r="K5366" s="218">
        <v>1</v>
      </c>
      <c r="L5366" s="218">
        <v>-0.1512441301057903</v>
      </c>
      <c r="M5366" s="218">
        <v>-0.23932094882482069</v>
      </c>
      <c r="N5366" s="218">
        <v>-0.32539674483361036</v>
      </c>
      <c r="O5366" s="218">
        <v>-0.41347356355264075</v>
      </c>
      <c r="P5366" s="218">
        <v>1.0971411123200898</v>
      </c>
      <c r="Q5366" s="218">
        <v>-6.7377831572289013</v>
      </c>
      <c r="R5366" s="507">
        <v>-0.19528253946530549</v>
      </c>
      <c r="S5366" s="507">
        <v>-0.36943515419312556</v>
      </c>
      <c r="T5366" s="218">
        <v>-2.8203210224544057</v>
      </c>
    </row>
    <row r="5367" spans="1:20" x14ac:dyDescent="0.6">
      <c r="A5367" s="218" t="s">
        <v>15248</v>
      </c>
      <c r="B5367" s="218" t="s">
        <v>15249</v>
      </c>
      <c r="C5367" s="218">
        <v>0.97717209014523898</v>
      </c>
      <c r="D5367" s="218">
        <v>1.24864318168512</v>
      </c>
      <c r="E5367" s="218">
        <v>2.10595858796446</v>
      </c>
      <c r="F5367" s="218">
        <v>0</v>
      </c>
      <c r="G5367" s="218">
        <v>0.26846663313173802</v>
      </c>
      <c r="H5367" s="218">
        <v>0</v>
      </c>
      <c r="I5367" t="s">
        <v>15250</v>
      </c>
      <c r="J5367" s="218" t="s">
        <v>15250</v>
      </c>
      <c r="K5367" s="218">
        <v>1</v>
      </c>
      <c r="L5367" s="218">
        <v>1.128786497819221</v>
      </c>
      <c r="M5367" s="218">
        <v>-0.97717209014523898</v>
      </c>
      <c r="N5367" s="218">
        <v>0.85731540627934</v>
      </c>
      <c r="O5367" s="218">
        <v>-1.24864318168512</v>
      </c>
      <c r="P5367" s="218">
        <v>-0.70870545701350096</v>
      </c>
      <c r="Q5367" s="218">
        <v>-0.97717209014523898</v>
      </c>
      <c r="R5367" s="507">
        <v>7.5807203836991022E-2</v>
      </c>
      <c r="S5367" s="507">
        <v>-0.19566388770289</v>
      </c>
      <c r="T5367" s="218">
        <v>-0.84293877357936997</v>
      </c>
    </row>
    <row r="5368" spans="1:20" x14ac:dyDescent="0.6">
      <c r="A5368" s="218" t="s">
        <v>15251</v>
      </c>
      <c r="B5368" s="218" t="s">
        <v>15252</v>
      </c>
      <c r="C5368" s="218">
        <v>6.7753205093442199</v>
      </c>
      <c r="D5368" s="218">
        <v>6.8951048741523699</v>
      </c>
      <c r="E5368" s="218">
        <v>7.1327942557072603</v>
      </c>
      <c r="F5368" s="218">
        <v>7.2855924276600197</v>
      </c>
      <c r="G5368" s="218">
        <v>1.7003491969139299</v>
      </c>
      <c r="H5368" s="218">
        <v>6.0061435659181699</v>
      </c>
      <c r="I5368" t="s">
        <v>15253</v>
      </c>
      <c r="J5368" s="218" t="s">
        <v>15253</v>
      </c>
      <c r="K5368" s="218">
        <v>1</v>
      </c>
      <c r="L5368" s="218">
        <v>0.35747374636304041</v>
      </c>
      <c r="M5368" s="218">
        <v>0.51027191831579977</v>
      </c>
      <c r="N5368" s="218">
        <v>0.23768938155489039</v>
      </c>
      <c r="O5368" s="218">
        <v>0.39048755350764974</v>
      </c>
      <c r="P5368" s="218">
        <v>-5.0749713124302902</v>
      </c>
      <c r="Q5368" s="218">
        <v>-0.76917694342605003</v>
      </c>
      <c r="R5368" s="507">
        <v>0.43387283233942009</v>
      </c>
      <c r="S5368" s="507">
        <v>0.31408846753127007</v>
      </c>
      <c r="T5368" s="218">
        <v>-2.9220741279281701</v>
      </c>
    </row>
    <row r="5369" spans="1:20" x14ac:dyDescent="0.6">
      <c r="A5369" s="218" t="s">
        <v>15254</v>
      </c>
      <c r="B5369" s="218" t="s">
        <v>15255</v>
      </c>
      <c r="C5369" s="218">
        <v>6.0067702842816297</v>
      </c>
      <c r="D5369" s="218">
        <v>6.0495743879145198</v>
      </c>
      <c r="E5369" s="218">
        <v>5.97869360425618</v>
      </c>
      <c r="F5369" s="218">
        <v>6.2891261393924598</v>
      </c>
      <c r="G5369" s="218">
        <v>7.7010187845410902</v>
      </c>
      <c r="H5369" s="218">
        <v>6.33883097279588</v>
      </c>
      <c r="I5369" t="s">
        <v>15256</v>
      </c>
      <c r="J5369" s="218" t="s">
        <v>15256</v>
      </c>
      <c r="K5369" s="218">
        <v>1</v>
      </c>
      <c r="L5369" s="218">
        <v>-2.8076680025449718E-2</v>
      </c>
      <c r="M5369" s="218">
        <v>0.28235585511083006</v>
      </c>
      <c r="N5369" s="218">
        <v>-7.088078365833983E-2</v>
      </c>
      <c r="O5369" s="218">
        <v>0.23955175147793994</v>
      </c>
      <c r="P5369" s="218">
        <v>1.6942485002594605</v>
      </c>
      <c r="Q5369" s="218">
        <v>0.3320606885142503</v>
      </c>
      <c r="R5369" s="507">
        <v>0.12713958754269017</v>
      </c>
      <c r="S5369" s="507">
        <v>8.4335483909800057E-2</v>
      </c>
      <c r="T5369" s="218">
        <v>1.0131545943868554</v>
      </c>
    </row>
    <row r="5370" spans="1:20" x14ac:dyDescent="0.6">
      <c r="A5370" s="218" t="s">
        <v>15257</v>
      </c>
      <c r="B5370" s="218" t="s">
        <v>15258</v>
      </c>
      <c r="C5370" s="218">
        <v>5.6512326664522297</v>
      </c>
      <c r="D5370" s="218">
        <v>5.6844571795240899</v>
      </c>
      <c r="E5370" s="218">
        <v>5.5427048841980104</v>
      </c>
      <c r="F5370" s="218">
        <v>5.1669536507835803</v>
      </c>
      <c r="G5370" s="218">
        <v>8.2518361655784993</v>
      </c>
      <c r="H5370" s="218">
        <v>0.23786221336595301</v>
      </c>
      <c r="I5370" t="s">
        <v>15259</v>
      </c>
      <c r="J5370" s="218" t="s">
        <v>15259</v>
      </c>
      <c r="K5370" s="218">
        <v>1</v>
      </c>
      <c r="L5370" s="218">
        <v>-0.10852778225421922</v>
      </c>
      <c r="M5370" s="218">
        <v>-0.48427901566864939</v>
      </c>
      <c r="N5370" s="218">
        <v>-0.14175229532607947</v>
      </c>
      <c r="O5370" s="218">
        <v>-0.51750352874050964</v>
      </c>
      <c r="P5370" s="218">
        <v>2.6006034991262696</v>
      </c>
      <c r="Q5370" s="218">
        <v>-5.4133704530862765</v>
      </c>
      <c r="R5370" s="507">
        <v>-0.29640339896143431</v>
      </c>
      <c r="S5370" s="507">
        <v>-0.32962791203329456</v>
      </c>
      <c r="T5370" s="218">
        <v>-1.4063834769800034</v>
      </c>
    </row>
    <row r="5371" spans="1:20" x14ac:dyDescent="0.6">
      <c r="A5371" s="218" t="s">
        <v>15260</v>
      </c>
      <c r="B5371" s="218" t="s">
        <v>15261</v>
      </c>
      <c r="C5371" s="218">
        <v>6.61516930117494</v>
      </c>
      <c r="D5371" s="218">
        <v>6.5709429361461602</v>
      </c>
      <c r="E5371" s="218">
        <v>6.8790545637824501</v>
      </c>
      <c r="F5371" s="218">
        <v>6.2815129978710296</v>
      </c>
      <c r="G5371" s="218">
        <v>5.7348891612075796</v>
      </c>
      <c r="H5371" s="218">
        <v>0.23786221336595301</v>
      </c>
      <c r="I5371" t="s">
        <v>15262</v>
      </c>
      <c r="J5371" s="218" t="s">
        <v>15262</v>
      </c>
      <c r="K5371" s="218">
        <v>1</v>
      </c>
      <c r="L5371" s="218">
        <v>0.26388526260751011</v>
      </c>
      <c r="M5371" s="218">
        <v>-0.33365630330391038</v>
      </c>
      <c r="N5371" s="218">
        <v>0.30811162763628985</v>
      </c>
      <c r="O5371" s="218">
        <v>-0.28942993827513064</v>
      </c>
      <c r="P5371" s="218">
        <v>-0.88028013996736032</v>
      </c>
      <c r="Q5371" s="218">
        <v>-6.3773070878089868</v>
      </c>
      <c r="R5371" s="507">
        <v>-3.4885520348200139E-2</v>
      </c>
      <c r="S5371" s="507">
        <v>9.3408446805796075E-3</v>
      </c>
      <c r="T5371" s="218">
        <v>-3.6287936138881736</v>
      </c>
    </row>
    <row r="5372" spans="1:20" x14ac:dyDescent="0.6">
      <c r="A5372" s="218" t="s">
        <v>15263</v>
      </c>
      <c r="B5372" s="218" t="s">
        <v>15264</v>
      </c>
      <c r="C5372" s="218">
        <v>6.2886327642589404</v>
      </c>
      <c r="D5372" s="218">
        <v>6.3769845484870302</v>
      </c>
      <c r="E5372" s="218">
        <v>6.9891951437706403</v>
      </c>
      <c r="F5372" s="218">
        <v>6.3402755013290504</v>
      </c>
      <c r="G5372" s="218">
        <v>1.9111597972002401</v>
      </c>
      <c r="H5372" s="218">
        <v>0.123827711997599</v>
      </c>
      <c r="I5372" t="s">
        <v>15265</v>
      </c>
      <c r="J5372" s="218" t="s">
        <v>15265</v>
      </c>
      <c r="K5372" s="218">
        <v>3</v>
      </c>
      <c r="L5372" s="218">
        <v>0.70056237951169997</v>
      </c>
      <c r="M5372" s="218">
        <v>5.1642737070110023E-2</v>
      </c>
      <c r="N5372" s="218">
        <v>0.6122105952836101</v>
      </c>
      <c r="O5372" s="218">
        <v>-3.6709047157979846E-2</v>
      </c>
      <c r="P5372" s="218">
        <v>-4.3774729670587007</v>
      </c>
      <c r="Q5372" s="218">
        <v>-6.1648050522613413</v>
      </c>
      <c r="R5372" s="507">
        <v>0.376102558290905</v>
      </c>
      <c r="S5372" s="507">
        <v>0.28775077406281513</v>
      </c>
      <c r="T5372" s="218">
        <v>-5.271139009660021</v>
      </c>
    </row>
    <row r="5373" spans="1:20" x14ac:dyDescent="0.6">
      <c r="A5373" s="218" t="s">
        <v>15266</v>
      </c>
      <c r="B5373" s="218" t="s">
        <v>15267</v>
      </c>
      <c r="C5373" s="218">
        <v>7.3156893032121504</v>
      </c>
      <c r="D5373" s="218">
        <v>7.4252200162292601</v>
      </c>
      <c r="E5373" s="218">
        <v>7.6442801531669096</v>
      </c>
      <c r="F5373" s="218">
        <v>7.4442670993357698</v>
      </c>
      <c r="G5373" s="218">
        <v>7.8895120287384399</v>
      </c>
      <c r="H5373" s="218">
        <v>6.3828785633562202</v>
      </c>
      <c r="I5373" t="s">
        <v>15265</v>
      </c>
      <c r="J5373" s="218" t="s">
        <v>15265</v>
      </c>
      <c r="K5373" s="218">
        <v>3</v>
      </c>
      <c r="L5373" s="218">
        <v>0.32859084995475918</v>
      </c>
      <c r="M5373" s="218">
        <v>0.12857779612361941</v>
      </c>
      <c r="N5373" s="218">
        <v>0.21906013693764947</v>
      </c>
      <c r="O5373" s="218">
        <v>1.904708310650971E-2</v>
      </c>
      <c r="P5373" s="218">
        <v>0.57382272552628955</v>
      </c>
      <c r="Q5373" s="218">
        <v>-0.93281073985593022</v>
      </c>
      <c r="R5373" s="507">
        <v>0.2285843230391893</v>
      </c>
      <c r="S5373" s="507">
        <v>0.11905361002207959</v>
      </c>
      <c r="T5373" s="218">
        <v>-0.17949400716482034</v>
      </c>
    </row>
    <row r="5374" spans="1:20" x14ac:dyDescent="0.6">
      <c r="A5374" s="218" t="s">
        <v>15268</v>
      </c>
      <c r="B5374" s="218" t="s">
        <v>15269</v>
      </c>
      <c r="C5374" s="218">
        <v>6.5829488807801102</v>
      </c>
      <c r="D5374" s="218">
        <v>6.6053351621642697</v>
      </c>
      <c r="E5374" s="218">
        <v>6.2662772173191996</v>
      </c>
      <c r="F5374" s="218">
        <v>6.4698569480390997</v>
      </c>
      <c r="G5374" s="218">
        <v>4.4570695017444102</v>
      </c>
      <c r="H5374" s="218">
        <v>7.74047026778178</v>
      </c>
      <c r="I5374" t="s">
        <v>15265</v>
      </c>
      <c r="J5374" s="218" t="s">
        <v>15265</v>
      </c>
      <c r="K5374" s="218">
        <v>3</v>
      </c>
      <c r="L5374" s="218">
        <v>-0.31667166346091058</v>
      </c>
      <c r="M5374" s="218">
        <v>-0.11309193274101048</v>
      </c>
      <c r="N5374" s="218">
        <v>-0.33905794484507012</v>
      </c>
      <c r="O5374" s="218">
        <v>-0.13547821412517003</v>
      </c>
      <c r="P5374" s="218">
        <v>-2.1258793790357</v>
      </c>
      <c r="Q5374" s="218">
        <v>1.1575213870016698</v>
      </c>
      <c r="R5374" s="507">
        <v>-0.21488179810096053</v>
      </c>
      <c r="S5374" s="507">
        <v>-0.23726807948512008</v>
      </c>
      <c r="T5374" s="218">
        <v>-0.48417899601701508</v>
      </c>
    </row>
    <row r="5375" spans="1:20" x14ac:dyDescent="0.6">
      <c r="A5375" s="218" t="s">
        <v>15270</v>
      </c>
      <c r="B5375" s="218" t="s">
        <v>15271</v>
      </c>
      <c r="C5375" s="218">
        <v>7.4479743392915401</v>
      </c>
      <c r="D5375" s="218">
        <v>7.53837833198825</v>
      </c>
      <c r="E5375" s="218">
        <v>7.7258949619344</v>
      </c>
      <c r="F5375" s="218">
        <v>7.4660202725329503</v>
      </c>
      <c r="G5375" s="218">
        <v>2.7499104295451402</v>
      </c>
      <c r="H5375" s="218">
        <v>0.23786221336595301</v>
      </c>
      <c r="I5375" t="s">
        <v>15272</v>
      </c>
      <c r="J5375" s="218" t="s">
        <v>15272</v>
      </c>
      <c r="K5375" s="218">
        <v>2</v>
      </c>
      <c r="L5375" s="218">
        <v>0.27792062264285988</v>
      </c>
      <c r="M5375" s="218">
        <v>1.8045933241410239E-2</v>
      </c>
      <c r="N5375" s="218">
        <v>0.18751662994614993</v>
      </c>
      <c r="O5375" s="218">
        <v>-7.2358059455299717E-2</v>
      </c>
      <c r="P5375" s="218">
        <v>-4.6980639097464003</v>
      </c>
      <c r="Q5375" s="218">
        <v>-7.2101121259255869</v>
      </c>
      <c r="R5375" s="507">
        <v>0.14798327794213506</v>
      </c>
      <c r="S5375" s="507">
        <v>5.7579285245425105E-2</v>
      </c>
      <c r="T5375" s="218">
        <v>-5.9540880178359936</v>
      </c>
    </row>
    <row r="5376" spans="1:20" x14ac:dyDescent="0.6">
      <c r="A5376" s="218" t="s">
        <v>15273</v>
      </c>
      <c r="B5376" s="218" t="s">
        <v>15274</v>
      </c>
      <c r="C5376" s="218">
        <v>7.1265817684464103</v>
      </c>
      <c r="D5376" s="218">
        <v>7.2515262349241203</v>
      </c>
      <c r="E5376" s="218">
        <v>7.5796713568689702</v>
      </c>
      <c r="F5376" s="218">
        <v>6.9080331641677697</v>
      </c>
      <c r="G5376" s="218">
        <v>2.7716779535555198</v>
      </c>
      <c r="H5376" s="218">
        <v>9.3664971774054706</v>
      </c>
      <c r="I5376" t="s">
        <v>15272</v>
      </c>
      <c r="J5376" s="218" t="s">
        <v>15272</v>
      </c>
      <c r="K5376" s="218">
        <v>2</v>
      </c>
      <c r="L5376" s="218">
        <v>0.45308958842255986</v>
      </c>
      <c r="M5376" s="218">
        <v>-0.21854860427864065</v>
      </c>
      <c r="N5376" s="218">
        <v>0.3281451219448499</v>
      </c>
      <c r="O5376" s="218">
        <v>-0.3434930707563506</v>
      </c>
      <c r="P5376" s="218">
        <v>-4.354903814890891</v>
      </c>
      <c r="Q5376" s="218">
        <v>2.2399154089590603</v>
      </c>
      <c r="R5376" s="507">
        <v>0.11727049207195961</v>
      </c>
      <c r="S5376" s="507">
        <v>-7.6739744057503501E-3</v>
      </c>
      <c r="T5376" s="218">
        <v>-1.0574942029659153</v>
      </c>
    </row>
    <row r="5377" spans="1:20" x14ac:dyDescent="0.6">
      <c r="A5377" s="218" t="s">
        <v>15275</v>
      </c>
      <c r="B5377" s="218" t="s">
        <v>15276</v>
      </c>
      <c r="C5377" s="218">
        <v>3.4060690610128899</v>
      </c>
      <c r="D5377" s="218">
        <v>2.7087346112025101</v>
      </c>
      <c r="E5377" s="218">
        <v>0</v>
      </c>
      <c r="F5377" s="218">
        <v>2.9726836803734402</v>
      </c>
      <c r="G5377" s="218">
        <v>0</v>
      </c>
      <c r="H5377" s="218">
        <v>0</v>
      </c>
      <c r="I5377" t="s">
        <v>15277</v>
      </c>
      <c r="J5377" s="218" t="s">
        <v>15277</v>
      </c>
      <c r="K5377" s="218">
        <v>1</v>
      </c>
      <c r="L5377" s="218">
        <v>-3.4060690610128899</v>
      </c>
      <c r="M5377" s="218">
        <v>-0.43338538063944965</v>
      </c>
      <c r="N5377" s="218">
        <v>-2.7087346112025101</v>
      </c>
      <c r="O5377" s="218">
        <v>0.26394906917093008</v>
      </c>
      <c r="P5377" s="218">
        <v>-3.4060690610128899</v>
      </c>
      <c r="Q5377" s="218">
        <v>-3.4060690610128899</v>
      </c>
      <c r="R5377" s="507">
        <v>-1.9197272208261698</v>
      </c>
      <c r="S5377" s="507">
        <v>-1.22239277101579</v>
      </c>
      <c r="T5377" s="218">
        <v>-3.4060690610128899</v>
      </c>
    </row>
    <row r="5378" spans="1:20" x14ac:dyDescent="0.6">
      <c r="A5378" s="218" t="s">
        <v>15278</v>
      </c>
      <c r="B5378" s="218" t="s">
        <v>15279</v>
      </c>
      <c r="C5378" s="218">
        <v>5.2460032697661498</v>
      </c>
      <c r="D5378" s="218">
        <v>5.30737492253688</v>
      </c>
      <c r="E5378" s="218">
        <v>4.92040727818046</v>
      </c>
      <c r="F5378" s="218">
        <v>5.8507629244928996</v>
      </c>
      <c r="G5378" s="218">
        <v>0</v>
      </c>
      <c r="H5378" s="218">
        <v>0</v>
      </c>
      <c r="I5378" t="s">
        <v>15280</v>
      </c>
      <c r="J5378" s="218" t="s">
        <v>15280</v>
      </c>
      <c r="K5378" s="218">
        <v>2</v>
      </c>
      <c r="L5378" s="218">
        <v>-0.32559599158568986</v>
      </c>
      <c r="M5378" s="218">
        <v>0.60475965472674975</v>
      </c>
      <c r="N5378" s="218">
        <v>-0.38696764435642006</v>
      </c>
      <c r="O5378" s="218">
        <v>0.54338800195601955</v>
      </c>
      <c r="P5378" s="218">
        <v>-5.2460032697661498</v>
      </c>
      <c r="Q5378" s="218">
        <v>-5.2460032697661498</v>
      </c>
      <c r="R5378" s="507">
        <v>0.13958183157052995</v>
      </c>
      <c r="S5378" s="507">
        <v>7.8210178799799746E-2</v>
      </c>
      <c r="T5378" s="218">
        <v>-5.2460032697661498</v>
      </c>
    </row>
    <row r="5379" spans="1:20" x14ac:dyDescent="0.6">
      <c r="A5379" s="218" t="s">
        <v>15281</v>
      </c>
      <c r="B5379" s="218" t="s">
        <v>15282</v>
      </c>
      <c r="C5379" s="218">
        <v>6.04399745647701</v>
      </c>
      <c r="D5379" s="218">
        <v>5.8583069805130696</v>
      </c>
      <c r="E5379" s="218">
        <v>4.1312754156444296</v>
      </c>
      <c r="F5379" s="218">
        <v>6.2573210351431303</v>
      </c>
      <c r="G5379" s="218">
        <v>0.14046909216855899</v>
      </c>
      <c r="H5379" s="218">
        <v>0.123827711997599</v>
      </c>
      <c r="I5379" t="s">
        <v>15280</v>
      </c>
      <c r="J5379" s="218" t="s">
        <v>15280</v>
      </c>
      <c r="K5379" s="218">
        <v>2</v>
      </c>
      <c r="L5379" s="218">
        <v>-1.9127220408325805</v>
      </c>
      <c r="M5379" s="218">
        <v>0.21332357866612028</v>
      </c>
      <c r="N5379" s="218">
        <v>-1.7270315648686401</v>
      </c>
      <c r="O5379" s="218">
        <v>0.39901405463006068</v>
      </c>
      <c r="P5379" s="218">
        <v>-5.9035283643084506</v>
      </c>
      <c r="Q5379" s="218">
        <v>-5.920169744479411</v>
      </c>
      <c r="R5379" s="507">
        <v>-0.84969923108323009</v>
      </c>
      <c r="S5379" s="507">
        <v>-0.6640087551192897</v>
      </c>
      <c r="T5379" s="218">
        <v>-5.9118490543939313</v>
      </c>
    </row>
    <row r="5380" spans="1:20" x14ac:dyDescent="0.6">
      <c r="A5380" s="218" t="s">
        <v>15283</v>
      </c>
      <c r="B5380" s="218" t="s">
        <v>15284</v>
      </c>
      <c r="C5380" s="218">
        <v>6.1669252837505804</v>
      </c>
      <c r="D5380" s="218">
        <v>6.0848236721967304</v>
      </c>
      <c r="E5380" s="218">
        <v>5.8624852273550703</v>
      </c>
      <c r="F5380" s="218">
        <v>6.3901790960713596</v>
      </c>
      <c r="G5380" s="218">
        <v>1.21997385646274</v>
      </c>
      <c r="H5380" s="218">
        <v>0</v>
      </c>
      <c r="I5380" t="s">
        <v>15285</v>
      </c>
      <c r="J5380" s="218" t="s">
        <v>15285</v>
      </c>
      <c r="K5380" s="218">
        <v>1</v>
      </c>
      <c r="L5380" s="218">
        <v>-0.30444005639551008</v>
      </c>
      <c r="M5380" s="218">
        <v>0.22325381232077923</v>
      </c>
      <c r="N5380" s="218">
        <v>-0.2223384448416601</v>
      </c>
      <c r="O5380" s="218">
        <v>0.30535542387462922</v>
      </c>
      <c r="P5380" s="218">
        <v>-4.9469514272878401</v>
      </c>
      <c r="Q5380" s="218">
        <v>-6.1669252837505804</v>
      </c>
      <c r="R5380" s="507">
        <v>-4.0593122037365426E-2</v>
      </c>
      <c r="S5380" s="507">
        <v>4.1508489516484559E-2</v>
      </c>
      <c r="T5380" s="218">
        <v>-5.5569383555192102</v>
      </c>
    </row>
    <row r="5381" spans="1:20" x14ac:dyDescent="0.6">
      <c r="A5381" s="218" t="s">
        <v>15286</v>
      </c>
      <c r="B5381" s="218" t="s">
        <v>15287</v>
      </c>
      <c r="C5381" s="218">
        <v>7.5702237230954399</v>
      </c>
      <c r="D5381" s="218">
        <v>7.5158258293322797</v>
      </c>
      <c r="E5381" s="218">
        <v>6.8799962638574801</v>
      </c>
      <c r="F5381" s="218">
        <v>7.6621989349051498</v>
      </c>
      <c r="G5381" s="218">
        <v>6.5365593981258501</v>
      </c>
      <c r="H5381" s="218">
        <v>8.2488344220568095</v>
      </c>
      <c r="I5381" t="s">
        <v>15288</v>
      </c>
      <c r="J5381" s="218" t="s">
        <v>15288</v>
      </c>
      <c r="K5381" s="218">
        <v>1</v>
      </c>
      <c r="L5381" s="218">
        <v>-0.69022745923795981</v>
      </c>
      <c r="M5381" s="218">
        <v>9.1975211809709911E-2</v>
      </c>
      <c r="N5381" s="218">
        <v>-0.63582956547479963</v>
      </c>
      <c r="O5381" s="218">
        <v>0.14637310557287009</v>
      </c>
      <c r="P5381" s="218">
        <v>-1.0336643249695898</v>
      </c>
      <c r="Q5381" s="218">
        <v>0.67861069896136961</v>
      </c>
      <c r="R5381" s="507">
        <v>-0.29912612371412495</v>
      </c>
      <c r="S5381" s="507">
        <v>-0.24472822995096477</v>
      </c>
      <c r="T5381" s="218">
        <v>-0.17752681300411011</v>
      </c>
    </row>
    <row r="5382" spans="1:20" x14ac:dyDescent="0.6">
      <c r="A5382" s="218" t="s">
        <v>15289</v>
      </c>
      <c r="B5382" s="218" t="s">
        <v>15290</v>
      </c>
      <c r="C5382" s="218">
        <v>6.48311007181176</v>
      </c>
      <c r="D5382" s="218">
        <v>6.2980818136140302</v>
      </c>
      <c r="E5382" s="218">
        <v>5.4807365751003001</v>
      </c>
      <c r="F5382" s="218">
        <v>6.22706552507191</v>
      </c>
      <c r="G5382" s="218">
        <v>1.28195838278228</v>
      </c>
      <c r="H5382" s="218">
        <v>0</v>
      </c>
      <c r="I5382" t="s">
        <v>15291</v>
      </c>
      <c r="J5382" s="218" t="s">
        <v>15291</v>
      </c>
      <c r="K5382" s="218">
        <v>1</v>
      </c>
      <c r="L5382" s="218">
        <v>-1.0023734967114599</v>
      </c>
      <c r="M5382" s="218">
        <v>-0.25604454673985</v>
      </c>
      <c r="N5382" s="218">
        <v>-0.81734523851373009</v>
      </c>
      <c r="O5382" s="218">
        <v>-7.1016288542120165E-2</v>
      </c>
      <c r="P5382" s="218">
        <v>-5.20115168902948</v>
      </c>
      <c r="Q5382" s="218">
        <v>-6.48311007181176</v>
      </c>
      <c r="R5382" s="507">
        <v>-0.62920902172565496</v>
      </c>
      <c r="S5382" s="507">
        <v>-0.44418076352792513</v>
      </c>
      <c r="T5382" s="218">
        <v>-5.84213088042062</v>
      </c>
    </row>
    <row r="5383" spans="1:20" x14ac:dyDescent="0.6">
      <c r="A5383" s="218" t="s">
        <v>15292</v>
      </c>
      <c r="B5383" s="218" t="s">
        <v>15293</v>
      </c>
      <c r="C5383" s="218">
        <v>5.0736532561771996</v>
      </c>
      <c r="D5383" s="218">
        <v>5.1670656145551801</v>
      </c>
      <c r="E5383" s="218">
        <v>3.9672789418444401</v>
      </c>
      <c r="F5383" s="218">
        <v>5.9384412664072297</v>
      </c>
      <c r="G5383" s="218">
        <v>8.7253520101112798</v>
      </c>
      <c r="H5383" s="218">
        <v>0</v>
      </c>
      <c r="I5383" t="s">
        <v>15294</v>
      </c>
      <c r="J5383" s="218" t="s">
        <v>15294</v>
      </c>
      <c r="K5383" s="218">
        <v>1</v>
      </c>
      <c r="L5383" s="218">
        <v>-1.1063743143327596</v>
      </c>
      <c r="M5383" s="218">
        <v>0.86478801023003005</v>
      </c>
      <c r="N5383" s="218">
        <v>-1.19978667271074</v>
      </c>
      <c r="O5383" s="218">
        <v>0.77137565185204959</v>
      </c>
      <c r="P5383" s="218">
        <v>3.6516987539340802</v>
      </c>
      <c r="Q5383" s="218">
        <v>-5.0736532561771996</v>
      </c>
      <c r="R5383" s="507">
        <v>-0.12079315205136476</v>
      </c>
      <c r="S5383" s="507">
        <v>-0.21420551042934521</v>
      </c>
      <c r="T5383" s="218">
        <v>-0.71097725112155974</v>
      </c>
    </row>
    <row r="5384" spans="1:20" x14ac:dyDescent="0.6">
      <c r="A5384" s="218" t="s">
        <v>15295</v>
      </c>
      <c r="B5384" s="218" t="s">
        <v>15296</v>
      </c>
      <c r="C5384" s="218">
        <v>6.4752783374169098</v>
      </c>
      <c r="D5384" s="218">
        <v>6.4528745022977603</v>
      </c>
      <c r="E5384" s="218">
        <v>6.3158343662612797</v>
      </c>
      <c r="F5384" s="218">
        <v>7.2030825310345596</v>
      </c>
      <c r="G5384" s="218">
        <v>1.28195838278228</v>
      </c>
      <c r="H5384" s="218">
        <v>0.123827711997599</v>
      </c>
      <c r="I5384" t="s">
        <v>15297</v>
      </c>
      <c r="J5384" s="218" t="s">
        <v>15298</v>
      </c>
      <c r="K5384" s="218">
        <v>1</v>
      </c>
      <c r="L5384" s="218">
        <v>-0.15944397115563014</v>
      </c>
      <c r="M5384" s="218">
        <v>0.72780419361764981</v>
      </c>
      <c r="N5384" s="218">
        <v>-0.13704013603648058</v>
      </c>
      <c r="O5384" s="218">
        <v>0.75020802873679937</v>
      </c>
      <c r="P5384" s="218">
        <v>-5.1933199546346298</v>
      </c>
      <c r="Q5384" s="218">
        <v>-6.3514506254193108</v>
      </c>
      <c r="R5384" s="507">
        <v>0.28418011123100984</v>
      </c>
      <c r="S5384" s="507">
        <v>0.3065839463501594</v>
      </c>
      <c r="T5384" s="218">
        <v>-5.7723852900269703</v>
      </c>
    </row>
    <row r="5385" spans="1:20" x14ac:dyDescent="0.6">
      <c r="A5385" s="218" t="s">
        <v>15299</v>
      </c>
      <c r="B5385" s="218" t="s">
        <v>15300</v>
      </c>
      <c r="C5385" s="218">
        <v>5.2970736079907903</v>
      </c>
      <c r="D5385" s="218">
        <v>5.4385136425277096</v>
      </c>
      <c r="E5385" s="218">
        <v>6.8428067037034097</v>
      </c>
      <c r="F5385" s="218">
        <v>5.4471973642355298</v>
      </c>
      <c r="G5385" s="218">
        <v>2.3478182336089999</v>
      </c>
      <c r="H5385" s="218">
        <v>6.9999362803329301</v>
      </c>
      <c r="I5385" t="s">
        <v>15301</v>
      </c>
      <c r="J5385" s="218" t="s">
        <v>15301</v>
      </c>
      <c r="K5385" s="218">
        <v>1</v>
      </c>
      <c r="L5385" s="218">
        <v>1.5457330957126194</v>
      </c>
      <c r="M5385" s="218">
        <v>0.1501237562447395</v>
      </c>
      <c r="N5385" s="218">
        <v>1.4042930611757001</v>
      </c>
      <c r="O5385" s="218">
        <v>8.6837217078201689E-3</v>
      </c>
      <c r="P5385" s="218">
        <v>-2.9492553743817904</v>
      </c>
      <c r="Q5385" s="218">
        <v>1.7028626723421398</v>
      </c>
      <c r="R5385" s="507">
        <v>0.84792842597867946</v>
      </c>
      <c r="S5385" s="507">
        <v>0.70648839144176012</v>
      </c>
      <c r="T5385" s="218">
        <v>-0.62319635101982529</v>
      </c>
    </row>
    <row r="5386" spans="1:20" x14ac:dyDescent="0.6">
      <c r="A5386" s="218" t="s">
        <v>15302</v>
      </c>
      <c r="B5386" s="218" t="s">
        <v>15303</v>
      </c>
      <c r="C5386" s="218">
        <v>4.4703299897103701</v>
      </c>
      <c r="D5386" s="218">
        <v>3.98577978800594</v>
      </c>
      <c r="E5386" s="218">
        <v>5.5721361087659398</v>
      </c>
      <c r="F5386" s="218">
        <v>4.7273146190192996</v>
      </c>
      <c r="G5386" s="218">
        <v>0.69026577864285299</v>
      </c>
      <c r="H5386" s="218">
        <v>7.7099185433674799</v>
      </c>
      <c r="I5386" t="s">
        <v>15304</v>
      </c>
      <c r="J5386" s="218" t="s">
        <v>15304</v>
      </c>
      <c r="K5386" s="218">
        <v>1</v>
      </c>
      <c r="L5386" s="218">
        <v>1.1018061190555697</v>
      </c>
      <c r="M5386" s="218">
        <v>0.25698462930892951</v>
      </c>
      <c r="N5386" s="218">
        <v>1.5863563207599998</v>
      </c>
      <c r="O5386" s="218">
        <v>0.7415348310133596</v>
      </c>
      <c r="P5386" s="218">
        <v>-3.7800642110675171</v>
      </c>
      <c r="Q5386" s="218">
        <v>3.2395885536571098</v>
      </c>
      <c r="R5386" s="507">
        <v>0.6793953741822496</v>
      </c>
      <c r="S5386" s="507">
        <v>1.1639455758866797</v>
      </c>
      <c r="T5386" s="218">
        <v>-0.27023782870520363</v>
      </c>
    </row>
    <row r="5387" spans="1:20" x14ac:dyDescent="0.6">
      <c r="A5387" s="218" t="s">
        <v>15305</v>
      </c>
      <c r="B5387" s="218" t="s">
        <v>15306</v>
      </c>
      <c r="C5387" s="218">
        <v>6.0959953550976298</v>
      </c>
      <c r="D5387" s="218">
        <v>6.1992548121709303</v>
      </c>
      <c r="E5387" s="218">
        <v>5.8199368178075703</v>
      </c>
      <c r="F5387" s="218">
        <v>5.7761051909807302</v>
      </c>
      <c r="G5387" s="218">
        <v>8.0417155329754593</v>
      </c>
      <c r="H5387" s="218">
        <v>0.123827711997599</v>
      </c>
      <c r="I5387" t="s">
        <v>15307</v>
      </c>
      <c r="J5387" s="218" t="s">
        <v>15307</v>
      </c>
      <c r="K5387" s="218">
        <v>1</v>
      </c>
      <c r="L5387" s="218">
        <v>-0.27605853729005947</v>
      </c>
      <c r="M5387" s="218">
        <v>-0.31989016411689963</v>
      </c>
      <c r="N5387" s="218">
        <v>-0.37931799436336</v>
      </c>
      <c r="O5387" s="218">
        <v>-0.42314962119020016</v>
      </c>
      <c r="P5387" s="218">
        <v>1.9457201778778295</v>
      </c>
      <c r="Q5387" s="218">
        <v>-5.9721676431000308</v>
      </c>
      <c r="R5387" s="507">
        <v>-0.29797435070347955</v>
      </c>
      <c r="S5387" s="507">
        <v>-0.40123380777678008</v>
      </c>
      <c r="T5387" s="218">
        <v>-2.0132237326111007</v>
      </c>
    </row>
    <row r="5388" spans="1:20" x14ac:dyDescent="0.6">
      <c r="A5388" s="218" t="s">
        <v>15308</v>
      </c>
      <c r="B5388" s="218" t="s">
        <v>15309</v>
      </c>
      <c r="C5388" s="218">
        <v>6.1037852972364899</v>
      </c>
      <c r="D5388" s="218">
        <v>6.2872277179966902</v>
      </c>
      <c r="E5388" s="218">
        <v>6.28843422876768</v>
      </c>
      <c r="F5388" s="218">
        <v>5.4364638103936498</v>
      </c>
      <c r="G5388" s="218">
        <v>1.1552061784318599</v>
      </c>
      <c r="H5388" s="218">
        <v>0.123827711997599</v>
      </c>
      <c r="I5388" t="s">
        <v>15310</v>
      </c>
      <c r="J5388" s="218" t="s">
        <v>15310</v>
      </c>
      <c r="K5388" s="218">
        <v>1</v>
      </c>
      <c r="L5388" s="218">
        <v>0.18464893153119011</v>
      </c>
      <c r="M5388" s="218">
        <v>-0.66732148684284009</v>
      </c>
      <c r="N5388" s="218">
        <v>1.206510770989766E-3</v>
      </c>
      <c r="O5388" s="218">
        <v>-0.85076390760304044</v>
      </c>
      <c r="P5388" s="218">
        <v>-4.9485791188046298</v>
      </c>
      <c r="Q5388" s="218">
        <v>-5.9799575852388909</v>
      </c>
      <c r="R5388" s="507">
        <v>-0.24133627765582499</v>
      </c>
      <c r="S5388" s="507">
        <v>-0.42477869841602534</v>
      </c>
      <c r="T5388" s="218">
        <v>-5.4642683520217599</v>
      </c>
    </row>
    <row r="5389" spans="1:20" x14ac:dyDescent="0.6">
      <c r="A5389" s="218" t="s">
        <v>15311</v>
      </c>
      <c r="B5389" s="218" t="s">
        <v>15312</v>
      </c>
      <c r="C5389" s="218">
        <v>5.5478424369016297</v>
      </c>
      <c r="D5389" s="218">
        <v>5.2021593168767604</v>
      </c>
      <c r="E5389" s="218">
        <v>4.6712282727036998</v>
      </c>
      <c r="F5389" s="218">
        <v>4.7899812258066001</v>
      </c>
      <c r="G5389" s="218">
        <v>0.14046909216855899</v>
      </c>
      <c r="H5389" s="218">
        <v>0</v>
      </c>
      <c r="I5389" t="s">
        <v>15313</v>
      </c>
      <c r="J5389" s="218" t="s">
        <v>15313</v>
      </c>
      <c r="K5389" s="218">
        <v>1</v>
      </c>
      <c r="L5389" s="218">
        <v>-0.87661416419792992</v>
      </c>
      <c r="M5389" s="218">
        <v>-0.75786121109502957</v>
      </c>
      <c r="N5389" s="218">
        <v>-0.53093104417306058</v>
      </c>
      <c r="O5389" s="218">
        <v>-0.41217809107016024</v>
      </c>
      <c r="P5389" s="218">
        <v>-5.4073733447330703</v>
      </c>
      <c r="Q5389" s="218">
        <v>-5.5478424369016297</v>
      </c>
      <c r="R5389" s="507">
        <v>-0.81723768764647975</v>
      </c>
      <c r="S5389" s="507">
        <v>-0.47155456762161041</v>
      </c>
      <c r="T5389" s="218">
        <v>-5.4776078908173496</v>
      </c>
    </row>
    <row r="5390" spans="1:20" x14ac:dyDescent="0.6">
      <c r="A5390" s="218" t="s">
        <v>15314</v>
      </c>
      <c r="B5390" s="218" t="s">
        <v>15315</v>
      </c>
      <c r="C5390" s="218">
        <v>6.24160920803953</v>
      </c>
      <c r="D5390" s="218">
        <v>6.0883016912802796</v>
      </c>
      <c r="E5390" s="218">
        <v>6.6095077458234996</v>
      </c>
      <c r="F5390" s="218">
        <v>5.8492922983430198</v>
      </c>
      <c r="G5390" s="218">
        <v>2.1291821500730399</v>
      </c>
      <c r="H5390" s="218">
        <v>0.123827711997599</v>
      </c>
      <c r="I5390" t="s">
        <v>15316</v>
      </c>
      <c r="J5390" s="218" t="s">
        <v>15316</v>
      </c>
      <c r="K5390" s="218">
        <v>2</v>
      </c>
      <c r="L5390" s="218">
        <v>0.36789853778396964</v>
      </c>
      <c r="M5390" s="218">
        <v>-0.39231690969651023</v>
      </c>
      <c r="N5390" s="218">
        <v>0.52120605454322</v>
      </c>
      <c r="O5390" s="218">
        <v>-0.23900939293725987</v>
      </c>
      <c r="P5390" s="218">
        <v>-4.1124270579664906</v>
      </c>
      <c r="Q5390" s="218">
        <v>-6.117781496041931</v>
      </c>
      <c r="R5390" s="507">
        <v>-1.2209185956270296E-2</v>
      </c>
      <c r="S5390" s="507">
        <v>0.14109833080298007</v>
      </c>
      <c r="T5390" s="218">
        <v>-5.1151042770042103</v>
      </c>
    </row>
    <row r="5391" spans="1:20" x14ac:dyDescent="0.6">
      <c r="A5391" s="218" t="s">
        <v>15317</v>
      </c>
      <c r="B5391" s="218" t="s">
        <v>15318</v>
      </c>
      <c r="C5391" s="218">
        <v>6.4664746142998704</v>
      </c>
      <c r="D5391" s="218">
        <v>6.3803931361984203</v>
      </c>
      <c r="E5391" s="218">
        <v>5.6437444886276804</v>
      </c>
      <c r="F5391" s="218">
        <v>5.3723786519038397</v>
      </c>
      <c r="G5391" s="218">
        <v>7.4448848415810502</v>
      </c>
      <c r="H5391" s="218">
        <v>0</v>
      </c>
      <c r="I5391" t="s">
        <v>15316</v>
      </c>
      <c r="J5391" s="218" t="s">
        <v>15316</v>
      </c>
      <c r="K5391" s="218">
        <v>2</v>
      </c>
      <c r="L5391" s="218">
        <v>-0.82273012567218995</v>
      </c>
      <c r="M5391" s="218">
        <v>-1.0940959623960307</v>
      </c>
      <c r="N5391" s="218">
        <v>-0.73664864757073989</v>
      </c>
      <c r="O5391" s="218">
        <v>-1.0080144842945806</v>
      </c>
      <c r="P5391" s="218">
        <v>0.97841022728117988</v>
      </c>
      <c r="Q5391" s="218">
        <v>-6.4664746142998704</v>
      </c>
      <c r="R5391" s="507">
        <v>-0.95841304403411032</v>
      </c>
      <c r="S5391" s="507">
        <v>-0.87233156593266026</v>
      </c>
      <c r="T5391" s="218">
        <v>-2.7440321935093452</v>
      </c>
    </row>
    <row r="5392" spans="1:20" x14ac:dyDescent="0.6">
      <c r="A5392" s="218" t="s">
        <v>15319</v>
      </c>
      <c r="B5392" s="218" t="s">
        <v>15320</v>
      </c>
      <c r="C5392" s="218">
        <v>5.7651928657309401</v>
      </c>
      <c r="D5392" s="218">
        <v>4.7185389902757597</v>
      </c>
      <c r="E5392" s="218">
        <v>3.6427099550675601</v>
      </c>
      <c r="F5392" s="218">
        <v>4.5321545909073899</v>
      </c>
      <c r="G5392" s="218">
        <v>5.3534202960515298</v>
      </c>
      <c r="H5392" s="218">
        <v>0.123827711997599</v>
      </c>
      <c r="I5392" t="s">
        <v>15321</v>
      </c>
      <c r="J5392" s="218" t="s">
        <v>15321</v>
      </c>
      <c r="K5392" s="218">
        <v>1</v>
      </c>
      <c r="L5392" s="218">
        <v>-2.12248291066338</v>
      </c>
      <c r="M5392" s="218">
        <v>-1.2330382748235502</v>
      </c>
      <c r="N5392" s="218">
        <v>-1.0758290352081996</v>
      </c>
      <c r="O5392" s="218">
        <v>-0.18638439936836981</v>
      </c>
      <c r="P5392" s="218">
        <v>-0.41177256967941034</v>
      </c>
      <c r="Q5392" s="218">
        <v>-5.6413651537333411</v>
      </c>
      <c r="R5392" s="507">
        <v>-1.6777605927434651</v>
      </c>
      <c r="S5392" s="507">
        <v>-0.63110671728828471</v>
      </c>
      <c r="T5392" s="218">
        <v>-3.0265688617063757</v>
      </c>
    </row>
    <row r="5393" spans="1:20" x14ac:dyDescent="0.6">
      <c r="A5393" s="218" t="s">
        <v>15322</v>
      </c>
      <c r="B5393" s="218" t="s">
        <v>15323</v>
      </c>
      <c r="C5393" s="218">
        <v>6.9750721296186802</v>
      </c>
      <c r="D5393" s="218">
        <v>5.4547723509351496</v>
      </c>
      <c r="E5393" s="218">
        <v>5.8624852273550703</v>
      </c>
      <c r="F5393" s="218">
        <v>4.7112132114307599</v>
      </c>
      <c r="G5393" s="218">
        <v>1.0162357018798001</v>
      </c>
      <c r="H5393" s="218">
        <v>0.123827711997599</v>
      </c>
      <c r="I5393" t="s">
        <v>15324</v>
      </c>
      <c r="J5393" s="218" t="s">
        <v>15324</v>
      </c>
      <c r="K5393" s="218">
        <v>1</v>
      </c>
      <c r="L5393" s="218">
        <v>-1.1125869022636099</v>
      </c>
      <c r="M5393" s="218">
        <v>-2.2638589181879203</v>
      </c>
      <c r="N5393" s="218">
        <v>0.40771287641992071</v>
      </c>
      <c r="O5393" s="218">
        <v>-0.74355913950438968</v>
      </c>
      <c r="P5393" s="218">
        <v>-5.9588364277388806</v>
      </c>
      <c r="Q5393" s="218">
        <v>-6.8512444176210812</v>
      </c>
      <c r="R5393" s="507">
        <v>-1.6882229102257651</v>
      </c>
      <c r="S5393" s="507">
        <v>-0.16792313154223448</v>
      </c>
      <c r="T5393" s="218">
        <v>-6.4050404226799813</v>
      </c>
    </row>
    <row r="5394" spans="1:20" x14ac:dyDescent="0.6">
      <c r="A5394" s="218" t="s">
        <v>15325</v>
      </c>
      <c r="B5394" s="218" t="s">
        <v>15326</v>
      </c>
      <c r="C5394" s="218">
        <v>7.50587811294454</v>
      </c>
      <c r="D5394" s="218">
        <v>6.8536061212451296</v>
      </c>
      <c r="E5394" s="218">
        <v>4.8889434154514904</v>
      </c>
      <c r="F5394" s="218">
        <v>6.5643110726827096</v>
      </c>
      <c r="G5394" s="218">
        <v>1.28195838278228</v>
      </c>
      <c r="H5394" s="218">
        <v>7.7043498572149298</v>
      </c>
      <c r="I5394" t="s">
        <v>15327</v>
      </c>
      <c r="J5394" s="218" t="s">
        <v>15327</v>
      </c>
      <c r="K5394" s="218">
        <v>1</v>
      </c>
      <c r="L5394" s="218">
        <v>-2.6169346974930496</v>
      </c>
      <c r="M5394" s="218">
        <v>-0.94156704026183036</v>
      </c>
      <c r="N5394" s="218">
        <v>-1.9646627057936392</v>
      </c>
      <c r="O5394" s="218">
        <v>-0.28929504856241994</v>
      </c>
      <c r="P5394" s="218">
        <v>-6.22391973016226</v>
      </c>
      <c r="Q5394" s="218">
        <v>0.19847174427038983</v>
      </c>
      <c r="R5394" s="507">
        <v>-1.77925086887744</v>
      </c>
      <c r="S5394" s="507">
        <v>-1.1269788771780296</v>
      </c>
      <c r="T5394" s="218">
        <v>-3.0127239929459351</v>
      </c>
    </row>
    <row r="5395" spans="1:20" x14ac:dyDescent="0.6">
      <c r="A5395" s="218" t="s">
        <v>15328</v>
      </c>
      <c r="B5395" s="218" t="s">
        <v>15329</v>
      </c>
      <c r="C5395" s="218">
        <v>5.76896639124356</v>
      </c>
      <c r="D5395" s="218">
        <v>5.9212847655713796</v>
      </c>
      <c r="E5395" s="218">
        <v>6.5527657456670001</v>
      </c>
      <c r="F5395" s="218">
        <v>4.65171321146887</v>
      </c>
      <c r="G5395" s="218">
        <v>0.94138514970795095</v>
      </c>
      <c r="H5395" s="218">
        <v>0.23786221336595301</v>
      </c>
      <c r="I5395" t="s">
        <v>15330</v>
      </c>
      <c r="J5395" s="218" t="s">
        <v>15330</v>
      </c>
      <c r="K5395" s="218">
        <v>1</v>
      </c>
      <c r="L5395" s="218">
        <v>0.78379935442344006</v>
      </c>
      <c r="M5395" s="218">
        <v>-1.1172531797746901</v>
      </c>
      <c r="N5395" s="218">
        <v>0.63148098009562048</v>
      </c>
      <c r="O5395" s="218">
        <v>-1.2695715541025097</v>
      </c>
      <c r="P5395" s="218">
        <v>-4.8275812415356087</v>
      </c>
      <c r="Q5395" s="218">
        <v>-5.5311041778776069</v>
      </c>
      <c r="R5395" s="507">
        <v>-0.16672691267562501</v>
      </c>
      <c r="S5395" s="507">
        <v>-0.31904528700344459</v>
      </c>
      <c r="T5395" s="218">
        <v>-5.1793427097066083</v>
      </c>
    </row>
    <row r="5396" spans="1:20" x14ac:dyDescent="0.6">
      <c r="A5396" s="218" t="s">
        <v>15331</v>
      </c>
      <c r="B5396" s="218" t="s">
        <v>15332</v>
      </c>
      <c r="C5396" s="218">
        <v>6.8406069540486598</v>
      </c>
      <c r="D5396" s="218">
        <v>6.7559529572923598</v>
      </c>
      <c r="E5396" s="218">
        <v>7.5089925125648396</v>
      </c>
      <c r="F5396" s="218">
        <v>6.6759559331926202</v>
      </c>
      <c r="G5396" s="218">
        <v>2.6593993951583199</v>
      </c>
      <c r="H5396" s="218">
        <v>6.5822557461308602</v>
      </c>
      <c r="I5396" t="s">
        <v>15333</v>
      </c>
      <c r="J5396" s="218" t="s">
        <v>15333</v>
      </c>
      <c r="K5396" s="218">
        <v>1</v>
      </c>
      <c r="L5396" s="218">
        <v>0.66838555851617976</v>
      </c>
      <c r="M5396" s="218">
        <v>-0.16465102085603966</v>
      </c>
      <c r="N5396" s="218">
        <v>0.75303955527247979</v>
      </c>
      <c r="O5396" s="218">
        <v>-7.9997024099739633E-2</v>
      </c>
      <c r="P5396" s="218">
        <v>-4.1812075588903399</v>
      </c>
      <c r="Q5396" s="218">
        <v>-0.25835120791779964</v>
      </c>
      <c r="R5396" s="507">
        <v>0.25186726883007005</v>
      </c>
      <c r="S5396" s="507">
        <v>0.33652126558637008</v>
      </c>
      <c r="T5396" s="218">
        <v>-2.2197793834040698</v>
      </c>
    </row>
    <row r="5397" spans="1:20" x14ac:dyDescent="0.6">
      <c r="A5397" s="218" t="s">
        <v>15334</v>
      </c>
      <c r="B5397" s="218" t="s">
        <v>15335</v>
      </c>
      <c r="C5397" s="218">
        <v>5.7659483608517998</v>
      </c>
      <c r="D5397" s="218">
        <v>5.70272494388227</v>
      </c>
      <c r="E5397" s="218">
        <v>5.5918118037901197</v>
      </c>
      <c r="F5397" s="218">
        <v>5.0334602969377897</v>
      </c>
      <c r="G5397" s="218">
        <v>0</v>
      </c>
      <c r="H5397" s="218">
        <v>0.123827711997599</v>
      </c>
      <c r="I5397" t="s">
        <v>15336</v>
      </c>
      <c r="J5397" s="218" t="s">
        <v>15336</v>
      </c>
      <c r="K5397" s="218">
        <v>1</v>
      </c>
      <c r="L5397" s="218">
        <v>-0.17413655706168019</v>
      </c>
      <c r="M5397" s="218">
        <v>-0.73248806391401011</v>
      </c>
      <c r="N5397" s="218">
        <v>-0.11091314009215036</v>
      </c>
      <c r="O5397" s="218">
        <v>-0.66926464694448029</v>
      </c>
      <c r="P5397" s="218">
        <v>-5.7659483608517998</v>
      </c>
      <c r="Q5397" s="218">
        <v>-5.6421206488542008</v>
      </c>
      <c r="R5397" s="507">
        <v>-0.45331231048784515</v>
      </c>
      <c r="S5397" s="507">
        <v>-0.39008889351831533</v>
      </c>
      <c r="T5397" s="218">
        <v>-5.7040345048530003</v>
      </c>
    </row>
    <row r="5398" spans="1:20" x14ac:dyDescent="0.6">
      <c r="A5398" s="218" t="s">
        <v>15337</v>
      </c>
      <c r="B5398" s="218" t="s">
        <v>15338</v>
      </c>
      <c r="C5398" s="218">
        <v>5.7199034945320397</v>
      </c>
      <c r="D5398" s="218">
        <v>5.4899093336699298</v>
      </c>
      <c r="E5398" s="218">
        <v>3.7578380173906201</v>
      </c>
      <c r="F5398" s="218">
        <v>5.2584377375651599</v>
      </c>
      <c r="G5398" s="218">
        <v>0.59580657787600999</v>
      </c>
      <c r="H5398" s="218">
        <v>0</v>
      </c>
      <c r="I5398" t="s">
        <v>15339</v>
      </c>
      <c r="J5398" s="218" t="s">
        <v>15339</v>
      </c>
      <c r="K5398" s="218">
        <v>1</v>
      </c>
      <c r="L5398" s="218">
        <v>-1.9620654771414197</v>
      </c>
      <c r="M5398" s="218">
        <v>-0.46146575696687986</v>
      </c>
      <c r="N5398" s="218">
        <v>-1.7320713162793098</v>
      </c>
      <c r="O5398" s="218">
        <v>-0.23147159610476997</v>
      </c>
      <c r="P5398" s="218">
        <v>-5.12409691665603</v>
      </c>
      <c r="Q5398" s="218">
        <v>-5.7199034945320397</v>
      </c>
      <c r="R5398" s="507">
        <v>-1.2117656170541498</v>
      </c>
      <c r="S5398" s="507">
        <v>-0.98177145619203987</v>
      </c>
      <c r="T5398" s="218">
        <v>-5.4220002055940348</v>
      </c>
    </row>
    <row r="5399" spans="1:20" x14ac:dyDescent="0.6">
      <c r="A5399" s="218" t="s">
        <v>15340</v>
      </c>
      <c r="B5399" s="218" t="s">
        <v>15341</v>
      </c>
      <c r="C5399" s="218">
        <v>6.0637937447954</v>
      </c>
      <c r="D5399" s="218">
        <v>6.15483092406821</v>
      </c>
      <c r="E5399" s="218">
        <v>7.4682463660801401</v>
      </c>
      <c r="F5399" s="218">
        <v>5.85955533870683</v>
      </c>
      <c r="G5399" s="218">
        <v>2.61192137741013</v>
      </c>
      <c r="H5399" s="218">
        <v>0.23786221336595301</v>
      </c>
      <c r="I5399" t="s">
        <v>15342</v>
      </c>
      <c r="J5399" s="218" t="s">
        <v>15342</v>
      </c>
      <c r="K5399" s="218">
        <v>1</v>
      </c>
      <c r="L5399" s="218">
        <v>1.4044526212847401</v>
      </c>
      <c r="M5399" s="218">
        <v>-0.20423840608857002</v>
      </c>
      <c r="N5399" s="218">
        <v>1.3134154420119302</v>
      </c>
      <c r="O5399" s="218">
        <v>-0.29527558536137999</v>
      </c>
      <c r="P5399" s="218">
        <v>-3.45187236738527</v>
      </c>
      <c r="Q5399" s="218">
        <v>-5.8259315314294469</v>
      </c>
      <c r="R5399" s="507">
        <v>0.60010710759808505</v>
      </c>
      <c r="S5399" s="507">
        <v>0.50906992832527509</v>
      </c>
      <c r="T5399" s="218">
        <v>-4.6389019494073587</v>
      </c>
    </row>
    <row r="5400" spans="1:20" x14ac:dyDescent="0.6">
      <c r="A5400" s="218" t="s">
        <v>15343</v>
      </c>
      <c r="B5400" s="218" t="s">
        <v>15344</v>
      </c>
      <c r="C5400" s="218">
        <v>5.2876346127841796</v>
      </c>
      <c r="D5400" s="218">
        <v>5.08030315802716</v>
      </c>
      <c r="E5400" s="218">
        <v>5.6100881448811704</v>
      </c>
      <c r="F5400" s="218">
        <v>4.8188204583640601</v>
      </c>
      <c r="G5400" s="218">
        <v>0.86243763809848095</v>
      </c>
      <c r="H5400" s="218">
        <v>0</v>
      </c>
      <c r="I5400" t="s">
        <v>15345</v>
      </c>
      <c r="J5400" s="218" t="s">
        <v>15345</v>
      </c>
      <c r="K5400" s="218">
        <v>1</v>
      </c>
      <c r="L5400" s="218">
        <v>0.32245353209699079</v>
      </c>
      <c r="M5400" s="218">
        <v>-0.46881415442011942</v>
      </c>
      <c r="N5400" s="218">
        <v>0.52978498685401032</v>
      </c>
      <c r="O5400" s="218">
        <v>-0.26148269966309989</v>
      </c>
      <c r="P5400" s="218">
        <v>-4.4251969746856989</v>
      </c>
      <c r="Q5400" s="218">
        <v>-5.2876346127841796</v>
      </c>
      <c r="R5400" s="507">
        <v>-7.3180311161564315E-2</v>
      </c>
      <c r="S5400" s="507">
        <v>0.13415114359545521</v>
      </c>
      <c r="T5400" s="218">
        <v>-4.8564157937349393</v>
      </c>
    </row>
    <row r="5401" spans="1:20" x14ac:dyDescent="0.6">
      <c r="A5401" s="218" t="s">
        <v>15346</v>
      </c>
      <c r="B5401" s="218" t="s">
        <v>15347</v>
      </c>
      <c r="C5401" s="218">
        <v>8.5639274120534008</v>
      </c>
      <c r="D5401" s="218">
        <v>8.6198804796628501</v>
      </c>
      <c r="E5401" s="218">
        <v>8.9491442253781006</v>
      </c>
      <c r="F5401" s="218">
        <v>8.41834096092607</v>
      </c>
      <c r="G5401" s="218">
        <v>3.5404488638539098</v>
      </c>
      <c r="H5401" s="218">
        <v>6.6456139184615104</v>
      </c>
      <c r="I5401" t="s">
        <v>15348</v>
      </c>
      <c r="J5401" s="218" t="s">
        <v>15348</v>
      </c>
      <c r="K5401" s="218">
        <v>2</v>
      </c>
      <c r="L5401" s="218">
        <v>0.38521681332469981</v>
      </c>
      <c r="M5401" s="218">
        <v>-0.14558645112733082</v>
      </c>
      <c r="N5401" s="218">
        <v>0.32926374571525052</v>
      </c>
      <c r="O5401" s="218">
        <v>-0.20153951873678011</v>
      </c>
      <c r="P5401" s="218">
        <v>-5.023478548199491</v>
      </c>
      <c r="Q5401" s="218">
        <v>-1.9183134935918904</v>
      </c>
      <c r="R5401" s="507">
        <v>0.1198151810986845</v>
      </c>
      <c r="S5401" s="507">
        <v>6.3862113489235206E-2</v>
      </c>
      <c r="T5401" s="218">
        <v>-3.4708960208956907</v>
      </c>
    </row>
    <row r="5402" spans="1:20" x14ac:dyDescent="0.6">
      <c r="A5402" s="218" t="s">
        <v>15349</v>
      </c>
      <c r="B5402" s="218" t="s">
        <v>15350</v>
      </c>
      <c r="C5402" s="218">
        <v>5.5131649177891697</v>
      </c>
      <c r="D5402" s="218">
        <v>5.6789314379398004</v>
      </c>
      <c r="E5402" s="218">
        <v>5.0160292442137902</v>
      </c>
      <c r="F5402" s="218">
        <v>5.7112011964085196</v>
      </c>
      <c r="G5402" s="218">
        <v>0.94138514970795095</v>
      </c>
      <c r="H5402" s="218">
        <v>0</v>
      </c>
      <c r="I5402" t="s">
        <v>15348</v>
      </c>
      <c r="J5402" s="218" t="s">
        <v>15348</v>
      </c>
      <c r="K5402" s="218">
        <v>2</v>
      </c>
      <c r="L5402" s="218">
        <v>-0.49713567357537958</v>
      </c>
      <c r="M5402" s="218">
        <v>0.19803627861934991</v>
      </c>
      <c r="N5402" s="218">
        <v>-0.66290219372601022</v>
      </c>
      <c r="O5402" s="218">
        <v>3.2269758468719267E-2</v>
      </c>
      <c r="P5402" s="218">
        <v>-4.5717797680812184</v>
      </c>
      <c r="Q5402" s="218">
        <v>-5.5131649177891697</v>
      </c>
      <c r="R5402" s="507">
        <v>-0.14954969747801483</v>
      </c>
      <c r="S5402" s="507">
        <v>-0.31531621762864548</v>
      </c>
      <c r="T5402" s="218">
        <v>-5.0424723429351941</v>
      </c>
    </row>
    <row r="5403" spans="1:20" x14ac:dyDescent="0.6">
      <c r="A5403" s="218" t="s">
        <v>15351</v>
      </c>
      <c r="B5403" s="218" t="s">
        <v>15352</v>
      </c>
      <c r="C5403" s="218">
        <v>7.0738648914865099</v>
      </c>
      <c r="D5403" s="218">
        <v>7.1409916717041799</v>
      </c>
      <c r="E5403" s="218">
        <v>8.1139022609497093</v>
      </c>
      <c r="F5403" s="218">
        <v>7.2752250877185096</v>
      </c>
      <c r="G5403" s="218">
        <v>6.3753052400150301</v>
      </c>
      <c r="H5403" s="218">
        <v>7.2883114251547001</v>
      </c>
      <c r="I5403" t="s">
        <v>15353</v>
      </c>
      <c r="J5403" s="218" t="s">
        <v>15353</v>
      </c>
      <c r="K5403" s="218">
        <v>1</v>
      </c>
      <c r="L5403" s="218">
        <v>1.0400373694631995</v>
      </c>
      <c r="M5403" s="218">
        <v>0.20136019623199974</v>
      </c>
      <c r="N5403" s="218">
        <v>0.97291058924552942</v>
      </c>
      <c r="O5403" s="218">
        <v>0.1342334160143297</v>
      </c>
      <c r="P5403" s="218">
        <v>-0.6985596514714798</v>
      </c>
      <c r="Q5403" s="218">
        <v>0.21444653366819022</v>
      </c>
      <c r="R5403" s="507">
        <v>0.62069878284759961</v>
      </c>
      <c r="S5403" s="507">
        <v>0.55357200262992956</v>
      </c>
      <c r="T5403" s="218">
        <v>-0.24205655890164479</v>
      </c>
    </row>
    <row r="5404" spans="1:20" x14ac:dyDescent="0.6">
      <c r="A5404" s="218" t="s">
        <v>15354</v>
      </c>
      <c r="B5404" s="218" t="s">
        <v>15355</v>
      </c>
      <c r="C5404" s="218">
        <v>5.8875651418696799</v>
      </c>
      <c r="D5404" s="218">
        <v>5.9421935387419698</v>
      </c>
      <c r="E5404" s="218">
        <v>7.9403710946330603</v>
      </c>
      <c r="F5404" s="218">
        <v>6.7574034289135403</v>
      </c>
      <c r="G5404" s="218">
        <v>2.4322455547984299</v>
      </c>
      <c r="H5404" s="218">
        <v>6.7332926365864303</v>
      </c>
      <c r="I5404" t="s">
        <v>15356</v>
      </c>
      <c r="J5404" s="218" t="s">
        <v>15356</v>
      </c>
      <c r="K5404" s="218">
        <v>1</v>
      </c>
      <c r="L5404" s="218">
        <v>2.0528059527633804</v>
      </c>
      <c r="M5404" s="218">
        <v>0.86983828704386035</v>
      </c>
      <c r="N5404" s="218">
        <v>1.9981775558910906</v>
      </c>
      <c r="O5404" s="218">
        <v>0.81520989017157053</v>
      </c>
      <c r="P5404" s="218">
        <v>-3.4553195870712501</v>
      </c>
      <c r="Q5404" s="218">
        <v>0.84572749471675035</v>
      </c>
      <c r="R5404" s="507">
        <v>1.4613221199036204</v>
      </c>
      <c r="S5404" s="507">
        <v>1.4066937230313306</v>
      </c>
      <c r="T5404" s="218">
        <v>-1.3047960461772499</v>
      </c>
    </row>
    <row r="5405" spans="1:20" x14ac:dyDescent="0.6">
      <c r="A5405" s="218" t="s">
        <v>15357</v>
      </c>
      <c r="B5405" s="218" t="s">
        <v>15358</v>
      </c>
      <c r="C5405" s="218">
        <v>5.4711621514860802</v>
      </c>
      <c r="D5405" s="218">
        <v>5.34856330856939</v>
      </c>
      <c r="E5405" s="218">
        <v>6.3583498656642696</v>
      </c>
      <c r="F5405" s="218">
        <v>4.8067478134821204</v>
      </c>
      <c r="G5405" s="218">
        <v>1.45337470871665</v>
      </c>
      <c r="H5405" s="218">
        <v>8.02984958399575</v>
      </c>
      <c r="I5405" t="s">
        <v>15359</v>
      </c>
      <c r="J5405" s="218" t="s">
        <v>15359</v>
      </c>
      <c r="K5405" s="218">
        <v>1</v>
      </c>
      <c r="L5405" s="218">
        <v>0.88718771417818942</v>
      </c>
      <c r="M5405" s="218">
        <v>-0.66441433800395977</v>
      </c>
      <c r="N5405" s="218">
        <v>1.0097865570948796</v>
      </c>
      <c r="O5405" s="218">
        <v>-0.54181549508726956</v>
      </c>
      <c r="P5405" s="218">
        <v>-4.0177874427694302</v>
      </c>
      <c r="Q5405" s="218">
        <v>2.5586874325096698</v>
      </c>
      <c r="R5405" s="507">
        <v>0.11138668808711483</v>
      </c>
      <c r="S5405" s="507">
        <v>0.23398553100380504</v>
      </c>
      <c r="T5405" s="218">
        <v>-0.72955000512988022</v>
      </c>
    </row>
    <row r="5406" spans="1:20" x14ac:dyDescent="0.6">
      <c r="A5406" s="218" t="s">
        <v>15360</v>
      </c>
      <c r="B5406" s="218" t="s">
        <v>15361</v>
      </c>
      <c r="C5406" s="218">
        <v>4.0762164904265603</v>
      </c>
      <c r="D5406" s="218">
        <v>3.9341430776924802</v>
      </c>
      <c r="E5406" s="218">
        <v>5.1469724219531399</v>
      </c>
      <c r="F5406" s="218">
        <v>3.31711218091964</v>
      </c>
      <c r="G5406" s="218">
        <v>0.494726731926454</v>
      </c>
      <c r="H5406" s="218">
        <v>0</v>
      </c>
      <c r="I5406" t="s">
        <v>15362</v>
      </c>
      <c r="J5406" s="218" t="s">
        <v>15362</v>
      </c>
      <c r="K5406" s="218">
        <v>5</v>
      </c>
      <c r="L5406" s="218">
        <v>1.0707559315265796</v>
      </c>
      <c r="M5406" s="218">
        <v>-0.75910430950692032</v>
      </c>
      <c r="N5406" s="218">
        <v>1.2128293442606597</v>
      </c>
      <c r="O5406" s="218">
        <v>-0.61703089677284018</v>
      </c>
      <c r="P5406" s="218">
        <v>-3.5814897585001062</v>
      </c>
      <c r="Q5406" s="218">
        <v>-4.0762164904265603</v>
      </c>
      <c r="R5406" s="507">
        <v>0.15582581100982962</v>
      </c>
      <c r="S5406" s="507">
        <v>0.29789922374390976</v>
      </c>
      <c r="T5406" s="218">
        <v>-3.8288531244633335</v>
      </c>
    </row>
    <row r="5407" spans="1:20" x14ac:dyDescent="0.6">
      <c r="A5407" s="218" t="s">
        <v>15363</v>
      </c>
      <c r="B5407" s="218" t="s">
        <v>15364</v>
      </c>
      <c r="C5407" s="218">
        <v>6.1403694077376301</v>
      </c>
      <c r="D5407" s="218">
        <v>6.0736373283980001</v>
      </c>
      <c r="E5407" s="218">
        <v>6.5580708123986797</v>
      </c>
      <c r="F5407" s="218">
        <v>5.4256498006746199</v>
      </c>
      <c r="G5407" s="218">
        <v>1.34138912626164</v>
      </c>
      <c r="H5407" s="218">
        <v>0.123827711997599</v>
      </c>
      <c r="I5407" t="s">
        <v>15362</v>
      </c>
      <c r="J5407" s="218" t="s">
        <v>15362</v>
      </c>
      <c r="K5407" s="218">
        <v>5</v>
      </c>
      <c r="L5407" s="218">
        <v>0.41770140466104966</v>
      </c>
      <c r="M5407" s="218">
        <v>-0.71471960706301019</v>
      </c>
      <c r="N5407" s="218">
        <v>0.48443348400067965</v>
      </c>
      <c r="O5407" s="218">
        <v>-0.6479875277233802</v>
      </c>
      <c r="P5407" s="218">
        <v>-4.7989802814759903</v>
      </c>
      <c r="Q5407" s="218">
        <v>-6.0165416957400311</v>
      </c>
      <c r="R5407" s="507">
        <v>-0.14850910120098026</v>
      </c>
      <c r="S5407" s="507">
        <v>-8.1777021861350274E-2</v>
      </c>
      <c r="T5407" s="218">
        <v>-5.4077609886080111</v>
      </c>
    </row>
    <row r="5408" spans="1:20" x14ac:dyDescent="0.6">
      <c r="A5408" s="218" t="s">
        <v>15365</v>
      </c>
      <c r="B5408" s="218" t="s">
        <v>15366</v>
      </c>
      <c r="C5408" s="218">
        <v>5.6089097430554098</v>
      </c>
      <c r="D5408" s="218">
        <v>5.6481556474824401</v>
      </c>
      <c r="E5408" s="218">
        <v>5.3454688753483897</v>
      </c>
      <c r="F5408" s="218">
        <v>5.0450688379668698</v>
      </c>
      <c r="G5408" s="218">
        <v>1.0162357018798001</v>
      </c>
      <c r="H5408" s="218">
        <v>6.7597834527254701</v>
      </c>
      <c r="I5408" t="s">
        <v>15362</v>
      </c>
      <c r="J5408" s="218" t="s">
        <v>15362</v>
      </c>
      <c r="K5408" s="218">
        <v>5</v>
      </c>
      <c r="L5408" s="218">
        <v>-0.26344086770702013</v>
      </c>
      <c r="M5408" s="218">
        <v>-0.56384090508854001</v>
      </c>
      <c r="N5408" s="218">
        <v>-0.30268677213405049</v>
      </c>
      <c r="O5408" s="218">
        <v>-0.60308680951557037</v>
      </c>
      <c r="P5408" s="218">
        <v>-4.5926740411756093</v>
      </c>
      <c r="Q5408" s="218">
        <v>1.1508737096700603</v>
      </c>
      <c r="R5408" s="507">
        <v>-0.41364088639778007</v>
      </c>
      <c r="S5408" s="507">
        <v>-0.45288679082481043</v>
      </c>
      <c r="T5408" s="218">
        <v>-1.7209001657527745</v>
      </c>
    </row>
    <row r="5409" spans="1:20" x14ac:dyDescent="0.6">
      <c r="A5409" s="218" t="s">
        <v>15367</v>
      </c>
      <c r="B5409" s="218" t="s">
        <v>15368</v>
      </c>
      <c r="C5409" s="218">
        <v>3.9084529615190098</v>
      </c>
      <c r="D5409" s="218">
        <v>4.1598365504359398</v>
      </c>
      <c r="E5409" s="218">
        <v>2.9708985309251301</v>
      </c>
      <c r="F5409" s="218">
        <v>3.9063029784380099</v>
      </c>
      <c r="G5409" s="218">
        <v>0.14046909216855899</v>
      </c>
      <c r="H5409" s="218">
        <v>0</v>
      </c>
      <c r="I5409" t="s">
        <v>15362</v>
      </c>
      <c r="J5409" s="218" t="s">
        <v>15362</v>
      </c>
      <c r="K5409" s="218">
        <v>5</v>
      </c>
      <c r="L5409" s="218">
        <v>-0.93755443059387966</v>
      </c>
      <c r="M5409" s="218">
        <v>-2.1499830809998954E-3</v>
      </c>
      <c r="N5409" s="218">
        <v>-1.1889380195108097</v>
      </c>
      <c r="O5409" s="218">
        <v>-0.25353357199792992</v>
      </c>
      <c r="P5409" s="218">
        <v>-3.7679838693504508</v>
      </c>
      <c r="Q5409" s="218">
        <v>-3.9084529615190098</v>
      </c>
      <c r="R5409" s="507">
        <v>-0.46985220683743978</v>
      </c>
      <c r="S5409" s="507">
        <v>-0.7212357957543698</v>
      </c>
      <c r="T5409" s="218">
        <v>-3.8382184154347305</v>
      </c>
    </row>
    <row r="5410" spans="1:20" x14ac:dyDescent="0.6">
      <c r="A5410" s="218" t="s">
        <v>15369</v>
      </c>
      <c r="B5410" s="218" t="s">
        <v>15370</v>
      </c>
      <c r="C5410" s="218">
        <v>4.3665636520539204</v>
      </c>
      <c r="D5410" s="218">
        <v>4.3526405293106203</v>
      </c>
      <c r="E5410" s="218">
        <v>5.44016568968664E-2</v>
      </c>
      <c r="F5410" s="218">
        <v>4.7337052001454101</v>
      </c>
      <c r="G5410" s="218">
        <v>0.14046909216855899</v>
      </c>
      <c r="H5410" s="218">
        <v>0</v>
      </c>
      <c r="I5410" t="s">
        <v>15362</v>
      </c>
      <c r="J5410" s="218" t="s">
        <v>15362</v>
      </c>
      <c r="K5410" s="218">
        <v>5</v>
      </c>
      <c r="L5410" s="218">
        <v>-4.3121619951570542</v>
      </c>
      <c r="M5410" s="218">
        <v>0.36714154809148969</v>
      </c>
      <c r="N5410" s="218">
        <v>-4.2982388724137541</v>
      </c>
      <c r="O5410" s="218">
        <v>0.38106467083478979</v>
      </c>
      <c r="P5410" s="218">
        <v>-4.226094559885361</v>
      </c>
      <c r="Q5410" s="218">
        <v>-4.3665636520539204</v>
      </c>
      <c r="R5410" s="507">
        <v>-1.9725102235327823</v>
      </c>
      <c r="S5410" s="507">
        <v>-1.9585871007894822</v>
      </c>
      <c r="T5410" s="218">
        <v>-4.2963291059696402</v>
      </c>
    </row>
    <row r="5411" spans="1:20" x14ac:dyDescent="0.6">
      <c r="A5411" s="218" t="s">
        <v>15371</v>
      </c>
      <c r="B5411" s="218" t="s">
        <v>15372</v>
      </c>
      <c r="C5411" s="218">
        <v>5.0328055976662602</v>
      </c>
      <c r="D5411" s="218">
        <v>5.1657493100488603</v>
      </c>
      <c r="E5411" s="218">
        <v>4.9529905687912397</v>
      </c>
      <c r="F5411" s="218">
        <v>2.9888024547731802</v>
      </c>
      <c r="G5411" s="218">
        <v>0.69026577864285299</v>
      </c>
      <c r="H5411" s="218">
        <v>0.23786221336595301</v>
      </c>
      <c r="I5411" t="s">
        <v>15373</v>
      </c>
      <c r="J5411" s="218" t="s">
        <v>15373</v>
      </c>
      <c r="K5411" s="218">
        <v>1</v>
      </c>
      <c r="L5411" s="218">
        <v>-7.9815028875020566E-2</v>
      </c>
      <c r="M5411" s="218">
        <v>-2.04400314289308</v>
      </c>
      <c r="N5411" s="218">
        <v>-0.21275874125762062</v>
      </c>
      <c r="O5411" s="218">
        <v>-2.1769468552756801</v>
      </c>
      <c r="P5411" s="218">
        <v>-4.3425398190234077</v>
      </c>
      <c r="Q5411" s="218">
        <v>-4.7949433843003071</v>
      </c>
      <c r="R5411" s="507">
        <v>-1.0619090858840503</v>
      </c>
      <c r="S5411" s="507">
        <v>-1.1948527982666504</v>
      </c>
      <c r="T5411" s="218">
        <v>-4.5687416016618574</v>
      </c>
    </row>
    <row r="5412" spans="1:20" x14ac:dyDescent="0.6">
      <c r="A5412" s="218" t="s">
        <v>15374</v>
      </c>
      <c r="B5412" s="218" t="s">
        <v>15375</v>
      </c>
      <c r="C5412" s="218">
        <v>5.2373129776770604</v>
      </c>
      <c r="D5412" s="218">
        <v>5.1853688753326903</v>
      </c>
      <c r="E5412" s="218">
        <v>6.0347352596040098</v>
      </c>
      <c r="F5412" s="218">
        <v>6.24171221615725</v>
      </c>
      <c r="G5412" s="218">
        <v>7.8542423855813901</v>
      </c>
      <c r="H5412" s="218">
        <v>0.123827711997599</v>
      </c>
      <c r="I5412" t="s">
        <v>15376</v>
      </c>
      <c r="J5412" s="218" t="s">
        <v>15376</v>
      </c>
      <c r="K5412" s="218">
        <v>3</v>
      </c>
      <c r="L5412" s="218">
        <v>0.79742228192694942</v>
      </c>
      <c r="M5412" s="218">
        <v>1.0043992384801896</v>
      </c>
      <c r="N5412" s="218">
        <v>0.8493663842713195</v>
      </c>
      <c r="O5412" s="218">
        <v>1.0563433408245597</v>
      </c>
      <c r="P5412" s="218">
        <v>2.6169294079043297</v>
      </c>
      <c r="Q5412" s="218">
        <v>-5.1134852656794614</v>
      </c>
      <c r="R5412" s="507">
        <v>0.90091076020356953</v>
      </c>
      <c r="S5412" s="507">
        <v>0.95285486254793961</v>
      </c>
      <c r="T5412" s="218">
        <v>-1.2482779288875658</v>
      </c>
    </row>
    <row r="5413" spans="1:20" x14ac:dyDescent="0.6">
      <c r="A5413" s="218" t="s">
        <v>15377</v>
      </c>
      <c r="B5413" s="218" t="s">
        <v>15378</v>
      </c>
      <c r="C5413" s="218">
        <v>5.4618670153868303</v>
      </c>
      <c r="D5413" s="218">
        <v>5.6195962852453096</v>
      </c>
      <c r="E5413" s="218">
        <v>6.2698740251686704</v>
      </c>
      <c r="F5413" s="218">
        <v>5.4315583977089199</v>
      </c>
      <c r="G5413" s="218">
        <v>1.1552061784318599</v>
      </c>
      <c r="H5413" s="218">
        <v>0</v>
      </c>
      <c r="I5413" t="s">
        <v>15376</v>
      </c>
      <c r="J5413" s="218" t="s">
        <v>15376</v>
      </c>
      <c r="K5413" s="218">
        <v>3</v>
      </c>
      <c r="L5413" s="218">
        <v>0.80800700978184015</v>
      </c>
      <c r="M5413" s="218">
        <v>-3.0308617677910377E-2</v>
      </c>
      <c r="N5413" s="218">
        <v>0.6502777399233608</v>
      </c>
      <c r="O5413" s="218">
        <v>-0.18803788753638973</v>
      </c>
      <c r="P5413" s="218">
        <v>-4.3066608369549702</v>
      </c>
      <c r="Q5413" s="218">
        <v>-5.4618670153868303</v>
      </c>
      <c r="R5413" s="507">
        <v>0.38884919605196488</v>
      </c>
      <c r="S5413" s="507">
        <v>0.23111992619348554</v>
      </c>
      <c r="T5413" s="218">
        <v>-4.8842639261709007</v>
      </c>
    </row>
    <row r="5414" spans="1:20" x14ac:dyDescent="0.6">
      <c r="A5414" s="218" t="s">
        <v>15379</v>
      </c>
      <c r="B5414" s="218" t="s">
        <v>15380</v>
      </c>
      <c r="C5414" s="218">
        <v>5.2340405747686596</v>
      </c>
      <c r="D5414" s="218">
        <v>4.50197582972352</v>
      </c>
      <c r="E5414" s="218">
        <v>0</v>
      </c>
      <c r="F5414" s="218">
        <v>4.4217119342135396</v>
      </c>
      <c r="G5414" s="218">
        <v>0</v>
      </c>
      <c r="H5414" s="218">
        <v>0.123827711997599</v>
      </c>
      <c r="I5414" t="s">
        <v>15376</v>
      </c>
      <c r="J5414" s="218" t="s">
        <v>15376</v>
      </c>
      <c r="K5414" s="218">
        <v>3</v>
      </c>
      <c r="L5414" s="218">
        <v>-5.2340405747686596</v>
      </c>
      <c r="M5414" s="218">
        <v>-0.81232864055512</v>
      </c>
      <c r="N5414" s="218">
        <v>-4.50197582972352</v>
      </c>
      <c r="O5414" s="218">
        <v>-8.0263895509980365E-2</v>
      </c>
      <c r="P5414" s="218">
        <v>-5.2340405747686596</v>
      </c>
      <c r="Q5414" s="218">
        <v>-5.1102128627710606</v>
      </c>
      <c r="R5414" s="507">
        <v>-3.0231846076618898</v>
      </c>
      <c r="S5414" s="507">
        <v>-2.2911198626167502</v>
      </c>
      <c r="T5414" s="218">
        <v>-5.1721267187698601</v>
      </c>
    </row>
    <row r="5415" spans="1:20" x14ac:dyDescent="0.6">
      <c r="A5415" s="218" t="s">
        <v>15381</v>
      </c>
      <c r="B5415" s="218" t="s">
        <v>15382</v>
      </c>
      <c r="C5415" s="218">
        <v>5.3054122937051202</v>
      </c>
      <c r="D5415" s="218">
        <v>5.3001944583761604</v>
      </c>
      <c r="E5415" s="218">
        <v>6.0039661251555696</v>
      </c>
      <c r="F5415" s="218">
        <v>4.7807530138624799</v>
      </c>
      <c r="G5415" s="218">
        <v>6.9651298646340001</v>
      </c>
      <c r="H5415" s="218">
        <v>0</v>
      </c>
      <c r="I5415" t="s">
        <v>15383</v>
      </c>
      <c r="J5415" s="218" t="s">
        <v>15383</v>
      </c>
      <c r="K5415" s="218">
        <v>1</v>
      </c>
      <c r="L5415" s="218">
        <v>0.69855383145044936</v>
      </c>
      <c r="M5415" s="218">
        <v>-0.52465927984264038</v>
      </c>
      <c r="N5415" s="218">
        <v>0.70377166677940917</v>
      </c>
      <c r="O5415" s="218">
        <v>-0.51944144451368057</v>
      </c>
      <c r="P5415" s="218">
        <v>1.6597175709288798</v>
      </c>
      <c r="Q5415" s="218">
        <v>-5.3054122937051202</v>
      </c>
      <c r="R5415" s="507">
        <v>8.6947275803904489E-2</v>
      </c>
      <c r="S5415" s="507">
        <v>9.2165111132864297E-2</v>
      </c>
      <c r="T5415" s="218">
        <v>-1.8228473613881202</v>
      </c>
    </row>
    <row r="5416" spans="1:20" x14ac:dyDescent="0.6">
      <c r="A5416" s="218" t="s">
        <v>15384</v>
      </c>
      <c r="B5416" s="218" t="s">
        <v>15385</v>
      </c>
      <c r="C5416" s="218">
        <v>4.2676116462799198</v>
      </c>
      <c r="D5416" s="218">
        <v>4.0298556703230002</v>
      </c>
      <c r="E5416" s="218">
        <v>5.44016568968664E-2</v>
      </c>
      <c r="F5416" s="218">
        <v>5.3170648126645998</v>
      </c>
      <c r="G5416" s="218">
        <v>0</v>
      </c>
      <c r="H5416" s="218">
        <v>0.123827711997599</v>
      </c>
      <c r="I5416" t="s">
        <v>15386</v>
      </c>
      <c r="J5416" s="218" t="s">
        <v>15386</v>
      </c>
      <c r="K5416" s="218">
        <v>1</v>
      </c>
      <c r="L5416" s="218">
        <v>-4.2132099893830537</v>
      </c>
      <c r="M5416" s="218">
        <v>1.04945316638468</v>
      </c>
      <c r="N5416" s="218">
        <v>-3.9754540134261336</v>
      </c>
      <c r="O5416" s="218">
        <v>1.2872091423415997</v>
      </c>
      <c r="P5416" s="218">
        <v>-4.2676116462799198</v>
      </c>
      <c r="Q5416" s="218">
        <v>-4.1437839342823208</v>
      </c>
      <c r="R5416" s="507">
        <v>-1.5818784114991868</v>
      </c>
      <c r="S5416" s="507">
        <v>-1.344122435542267</v>
      </c>
      <c r="T5416" s="218">
        <v>-4.2056977902811203</v>
      </c>
    </row>
    <row r="5417" spans="1:20" x14ac:dyDescent="0.6">
      <c r="A5417" s="218" t="s">
        <v>15387</v>
      </c>
      <c r="B5417" s="218" t="s">
        <v>15388</v>
      </c>
      <c r="C5417" s="218">
        <v>3.9436026789996599</v>
      </c>
      <c r="D5417" s="218">
        <v>3.5900263231071698</v>
      </c>
      <c r="E5417" s="218">
        <v>0</v>
      </c>
      <c r="F5417" s="218">
        <v>5.5852297467404401</v>
      </c>
      <c r="G5417" s="218">
        <v>0</v>
      </c>
      <c r="H5417" s="218">
        <v>0</v>
      </c>
      <c r="I5417" t="s">
        <v>15389</v>
      </c>
      <c r="J5417" s="218" t="s">
        <v>15389</v>
      </c>
      <c r="K5417" s="218">
        <v>1</v>
      </c>
      <c r="L5417" s="218">
        <v>-3.9436026789996599</v>
      </c>
      <c r="M5417" s="218">
        <v>1.6416270677407803</v>
      </c>
      <c r="N5417" s="218">
        <v>-3.5900263231071698</v>
      </c>
      <c r="O5417" s="218">
        <v>1.9952034236332703</v>
      </c>
      <c r="P5417" s="218">
        <v>-3.9436026789996599</v>
      </c>
      <c r="Q5417" s="218">
        <v>-3.9436026789996599</v>
      </c>
      <c r="R5417" s="507">
        <v>-1.1509878056294398</v>
      </c>
      <c r="S5417" s="507">
        <v>-0.79741144973694977</v>
      </c>
      <c r="T5417" s="218">
        <v>-3.9436026789996599</v>
      </c>
    </row>
    <row r="5418" spans="1:20" x14ac:dyDescent="0.6">
      <c r="A5418" s="218" t="s">
        <v>15390</v>
      </c>
      <c r="B5418" s="218" t="s">
        <v>15391</v>
      </c>
      <c r="C5418" s="218">
        <v>6.04462021990261</v>
      </c>
      <c r="D5418" s="218">
        <v>6.1693535864593896</v>
      </c>
      <c r="E5418" s="218">
        <v>6.54566184091175</v>
      </c>
      <c r="F5418" s="218">
        <v>5.8074940814907503</v>
      </c>
      <c r="G5418" s="218">
        <v>0.77891856884019794</v>
      </c>
      <c r="H5418" s="218">
        <v>7.3530113833024702</v>
      </c>
      <c r="I5418" t="s">
        <v>15392</v>
      </c>
      <c r="J5418" s="218" t="s">
        <v>15393</v>
      </c>
      <c r="K5418" s="218">
        <v>5</v>
      </c>
      <c r="L5418" s="218">
        <v>0.50104162100913996</v>
      </c>
      <c r="M5418" s="218">
        <v>-0.2371261384118597</v>
      </c>
      <c r="N5418" s="218">
        <v>0.37630825445236038</v>
      </c>
      <c r="O5418" s="218">
        <v>-0.36185950496863928</v>
      </c>
      <c r="P5418" s="218">
        <v>-5.2657016510624119</v>
      </c>
      <c r="Q5418" s="218">
        <v>1.3083911633998602</v>
      </c>
      <c r="R5418" s="507">
        <v>0.13195774129864013</v>
      </c>
      <c r="S5418" s="507">
        <v>7.2243747418605508E-3</v>
      </c>
      <c r="T5418" s="218">
        <v>-1.9786552438312759</v>
      </c>
    </row>
    <row r="5419" spans="1:20" x14ac:dyDescent="0.6">
      <c r="A5419" s="218" t="s">
        <v>15394</v>
      </c>
      <c r="B5419" s="218" t="s">
        <v>15395</v>
      </c>
      <c r="C5419" s="218">
        <v>6.3876740800066303</v>
      </c>
      <c r="D5419" s="218">
        <v>6.5524274689657904</v>
      </c>
      <c r="E5419" s="218">
        <v>6.8461836620840204</v>
      </c>
      <c r="F5419" s="218">
        <v>5.9259383835416397</v>
      </c>
      <c r="G5419" s="218">
        <v>1.7450477769392401</v>
      </c>
      <c r="H5419" s="218">
        <v>0.123827711997599</v>
      </c>
      <c r="I5419" t="s">
        <v>15392</v>
      </c>
      <c r="J5419" s="218" t="s">
        <v>15393</v>
      </c>
      <c r="K5419" s="218">
        <v>5</v>
      </c>
      <c r="L5419" s="218">
        <v>0.45850958207739012</v>
      </c>
      <c r="M5419" s="218">
        <v>-0.46173569646499057</v>
      </c>
      <c r="N5419" s="218">
        <v>0.29375619311822998</v>
      </c>
      <c r="O5419" s="218">
        <v>-0.62648908542415072</v>
      </c>
      <c r="P5419" s="218">
        <v>-4.6426263030673898</v>
      </c>
      <c r="Q5419" s="218">
        <v>-6.2638463680090313</v>
      </c>
      <c r="R5419" s="507">
        <v>-1.6130571938002269E-3</v>
      </c>
      <c r="S5419" s="507">
        <v>-0.16636644615296037</v>
      </c>
      <c r="T5419" s="218">
        <v>-5.453236335538211</v>
      </c>
    </row>
    <row r="5420" spans="1:20" x14ac:dyDescent="0.6">
      <c r="A5420" s="218" t="s">
        <v>15396</v>
      </c>
      <c r="B5420" s="218" t="s">
        <v>15397</v>
      </c>
      <c r="C5420" s="218">
        <v>1.9120239717724901</v>
      </c>
      <c r="D5420" s="218">
        <v>1.4695590066786799</v>
      </c>
      <c r="E5420" s="218">
        <v>0</v>
      </c>
      <c r="F5420" s="218">
        <v>3.4703850651169899</v>
      </c>
      <c r="G5420" s="218">
        <v>0</v>
      </c>
      <c r="H5420" s="218">
        <v>0</v>
      </c>
      <c r="I5420" t="s">
        <v>15392</v>
      </c>
      <c r="J5420" s="218" t="s">
        <v>15392</v>
      </c>
      <c r="K5420" s="218">
        <v>5</v>
      </c>
      <c r="L5420" s="218">
        <v>-1.9120239717724901</v>
      </c>
      <c r="M5420" s="218">
        <v>1.5583610933444998</v>
      </c>
      <c r="N5420" s="218">
        <v>-1.4695590066786799</v>
      </c>
      <c r="O5420" s="218">
        <v>2.0008260584383102</v>
      </c>
      <c r="P5420" s="218">
        <v>-1.9120239717724901</v>
      </c>
      <c r="Q5420" s="218">
        <v>-1.9120239717724901</v>
      </c>
      <c r="R5420" s="507">
        <v>-0.17683143921399513</v>
      </c>
      <c r="S5420" s="507">
        <v>0.26563352587981515</v>
      </c>
      <c r="T5420" s="218">
        <v>-1.9120239717724901</v>
      </c>
    </row>
    <row r="5421" spans="1:20" x14ac:dyDescent="0.6">
      <c r="A5421" s="218" t="s">
        <v>15398</v>
      </c>
      <c r="B5421" s="218" t="s">
        <v>15399</v>
      </c>
      <c r="C5421" s="218">
        <v>1.4226694211158999</v>
      </c>
      <c r="D5421" s="218">
        <v>0.88902176882277395</v>
      </c>
      <c r="E5421" s="218">
        <v>5.44016568968664E-2</v>
      </c>
      <c r="F5421" s="218">
        <v>0</v>
      </c>
      <c r="G5421" s="218">
        <v>0</v>
      </c>
      <c r="H5421" s="218">
        <v>0</v>
      </c>
      <c r="I5421" t="s">
        <v>15392</v>
      </c>
      <c r="J5421" s="218" t="s">
        <v>15392</v>
      </c>
      <c r="K5421" s="218">
        <v>5</v>
      </c>
      <c r="L5421" s="218">
        <v>-1.3682677642190335</v>
      </c>
      <c r="M5421" s="218">
        <v>-1.4226694211158999</v>
      </c>
      <c r="N5421" s="218">
        <v>-0.83462011192590757</v>
      </c>
      <c r="O5421" s="218">
        <v>-0.88902176882277395</v>
      </c>
      <c r="P5421" s="218">
        <v>-1.4226694211158999</v>
      </c>
      <c r="Q5421" s="218">
        <v>-1.4226694211158999</v>
      </c>
      <c r="R5421" s="507">
        <v>-1.3954685926674668</v>
      </c>
      <c r="S5421" s="507">
        <v>-0.86182094037434076</v>
      </c>
      <c r="T5421" s="218">
        <v>-1.4226694211158999</v>
      </c>
    </row>
    <row r="5422" spans="1:20" x14ac:dyDescent="0.6">
      <c r="A5422" s="218" t="s">
        <v>15400</v>
      </c>
      <c r="B5422" s="218" t="s">
        <v>15401</v>
      </c>
      <c r="C5422" s="218">
        <v>1.7625694288559699</v>
      </c>
      <c r="D5422" s="218">
        <v>1.4523878078422301</v>
      </c>
      <c r="E5422" s="218">
        <v>0</v>
      </c>
      <c r="F5422" s="218">
        <v>0</v>
      </c>
      <c r="G5422" s="218">
        <v>0</v>
      </c>
      <c r="H5422" s="218">
        <v>0</v>
      </c>
      <c r="I5422" t="s">
        <v>15392</v>
      </c>
      <c r="J5422" s="218" t="s">
        <v>15392</v>
      </c>
      <c r="K5422" s="218">
        <v>5</v>
      </c>
      <c r="L5422" s="218">
        <v>-1.7625694288559699</v>
      </c>
      <c r="M5422" s="218">
        <v>-1.7625694288559699</v>
      </c>
      <c r="N5422" s="218">
        <v>-1.4523878078422301</v>
      </c>
      <c r="O5422" s="218">
        <v>-1.4523878078422301</v>
      </c>
      <c r="P5422" s="218">
        <v>-1.7625694288559699</v>
      </c>
      <c r="Q5422" s="218">
        <v>-1.7625694288559699</v>
      </c>
      <c r="R5422" s="507">
        <v>-1.7625694288559699</v>
      </c>
      <c r="S5422" s="507">
        <v>-1.4523878078422301</v>
      </c>
      <c r="T5422" s="218">
        <v>-1.7625694288559699</v>
      </c>
    </row>
    <row r="5423" spans="1:20" x14ac:dyDescent="0.6">
      <c r="A5423" s="218" t="s">
        <v>15402</v>
      </c>
      <c r="B5423" s="218" t="s">
        <v>15403</v>
      </c>
      <c r="C5423" s="218">
        <v>2.9004994510720898</v>
      </c>
      <c r="D5423" s="218">
        <v>2.5802553270317699</v>
      </c>
      <c r="E5423" s="218">
        <v>5.44016568968664E-2</v>
      </c>
      <c r="F5423" s="218">
        <v>0</v>
      </c>
      <c r="G5423" s="218">
        <v>0</v>
      </c>
      <c r="H5423" s="218">
        <v>0</v>
      </c>
      <c r="I5423" t="s">
        <v>15404</v>
      </c>
      <c r="J5423" s="218" t="s">
        <v>15404</v>
      </c>
      <c r="K5423" s="218">
        <v>1</v>
      </c>
      <c r="L5423" s="218">
        <v>-2.8460977941752232</v>
      </c>
      <c r="M5423" s="218">
        <v>-2.9004994510720898</v>
      </c>
      <c r="N5423" s="218">
        <v>-2.5258536701349033</v>
      </c>
      <c r="O5423" s="218">
        <v>-2.5802553270317699</v>
      </c>
      <c r="P5423" s="218">
        <v>-2.9004994510720898</v>
      </c>
      <c r="Q5423" s="218">
        <v>-2.9004994510720898</v>
      </c>
      <c r="R5423" s="507">
        <v>-2.8732986226236568</v>
      </c>
      <c r="S5423" s="507">
        <v>-2.5530544985833368</v>
      </c>
      <c r="T5423" s="218">
        <v>-2.9004994510720898</v>
      </c>
    </row>
    <row r="5424" spans="1:20" x14ac:dyDescent="0.6">
      <c r="A5424" s="218" t="s">
        <v>15405</v>
      </c>
      <c r="B5424" s="218" t="s">
        <v>15406</v>
      </c>
      <c r="C5424" s="218">
        <v>7.2105610889558998</v>
      </c>
      <c r="D5424" s="218">
        <v>7.1737739351569703</v>
      </c>
      <c r="E5424" s="218">
        <v>7.2870069928488101</v>
      </c>
      <c r="F5424" s="218">
        <v>6.9394731703960799</v>
      </c>
      <c r="G5424" s="218">
        <v>1.7450477769392401</v>
      </c>
      <c r="H5424" s="218">
        <v>8.73588064261474</v>
      </c>
      <c r="I5424" t="s">
        <v>15407</v>
      </c>
      <c r="J5424" s="218" t="s">
        <v>15407</v>
      </c>
      <c r="K5424" s="218">
        <v>1</v>
      </c>
      <c r="L5424" s="218">
        <v>7.6445903892910394E-2</v>
      </c>
      <c r="M5424" s="218">
        <v>-0.27108791855981984</v>
      </c>
      <c r="N5424" s="218">
        <v>0.11323305769183989</v>
      </c>
      <c r="O5424" s="218">
        <v>-0.23430076476089035</v>
      </c>
      <c r="P5424" s="218">
        <v>-5.4655133120166592</v>
      </c>
      <c r="Q5424" s="218">
        <v>1.5253195536588402</v>
      </c>
      <c r="R5424" s="507">
        <v>-9.7321007333454723E-2</v>
      </c>
      <c r="S5424" s="507">
        <v>-6.0533853534525228E-2</v>
      </c>
      <c r="T5424" s="218">
        <v>-1.9700968791789095</v>
      </c>
    </row>
    <row r="5425" spans="1:20" x14ac:dyDescent="0.6">
      <c r="A5425" s="218" t="s">
        <v>15408</v>
      </c>
      <c r="B5425" s="218" t="s">
        <v>15409</v>
      </c>
      <c r="C5425" s="218">
        <v>3.2376466923868898</v>
      </c>
      <c r="D5425" s="218">
        <v>3.0080427428766399</v>
      </c>
      <c r="E5425" s="218">
        <v>4.4906625444133397</v>
      </c>
      <c r="F5425" s="218">
        <v>3.7448445271936999</v>
      </c>
      <c r="G5425" s="218">
        <v>0</v>
      </c>
      <c r="H5425" s="218">
        <v>0</v>
      </c>
      <c r="I5425" t="s">
        <v>15410</v>
      </c>
      <c r="J5425" s="218" t="s">
        <v>15410</v>
      </c>
      <c r="K5425" s="218">
        <v>2</v>
      </c>
      <c r="L5425" s="218">
        <v>1.2530158520264498</v>
      </c>
      <c r="M5425" s="218">
        <v>0.50719783480681002</v>
      </c>
      <c r="N5425" s="218">
        <v>1.4826198015366998</v>
      </c>
      <c r="O5425" s="218">
        <v>0.73680178431706</v>
      </c>
      <c r="P5425" s="218">
        <v>-3.2376466923868898</v>
      </c>
      <c r="Q5425" s="218">
        <v>-3.2376466923868898</v>
      </c>
      <c r="R5425" s="507">
        <v>0.88010684341662992</v>
      </c>
      <c r="S5425" s="507">
        <v>1.1097107929268799</v>
      </c>
      <c r="T5425" s="218">
        <v>-3.2376466923868898</v>
      </c>
    </row>
    <row r="5426" spans="1:20" x14ac:dyDescent="0.6">
      <c r="A5426" s="218" t="s">
        <v>15411</v>
      </c>
      <c r="B5426" s="218" t="s">
        <v>15412</v>
      </c>
      <c r="C5426" s="218">
        <v>3.6612619180532402</v>
      </c>
      <c r="D5426" s="218">
        <v>3.2207328260418802</v>
      </c>
      <c r="E5426" s="218">
        <v>0</v>
      </c>
      <c r="F5426" s="218">
        <v>2.0516107554990302</v>
      </c>
      <c r="G5426" s="218">
        <v>0</v>
      </c>
      <c r="H5426" s="218">
        <v>0</v>
      </c>
      <c r="I5426" t="s">
        <v>15410</v>
      </c>
      <c r="J5426" s="218" t="s">
        <v>15410</v>
      </c>
      <c r="K5426" s="218">
        <v>2</v>
      </c>
      <c r="L5426" s="218">
        <v>-3.6612619180532402</v>
      </c>
      <c r="M5426" s="218">
        <v>-1.60965116255421</v>
      </c>
      <c r="N5426" s="218">
        <v>-3.2207328260418802</v>
      </c>
      <c r="O5426" s="218">
        <v>-1.16912207054285</v>
      </c>
      <c r="P5426" s="218">
        <v>-3.6612619180532402</v>
      </c>
      <c r="Q5426" s="218">
        <v>-3.6612619180532402</v>
      </c>
      <c r="R5426" s="507">
        <v>-2.6354565403037249</v>
      </c>
      <c r="S5426" s="507">
        <v>-2.1949274482923649</v>
      </c>
      <c r="T5426" s="218">
        <v>-3.6612619180532402</v>
      </c>
    </row>
    <row r="5427" spans="1:20" x14ac:dyDescent="0.6">
      <c r="A5427" s="218" t="s">
        <v>15413</v>
      </c>
      <c r="B5427" s="218" t="s">
        <v>15414</v>
      </c>
      <c r="C5427" s="218">
        <v>5.7400369481476901</v>
      </c>
      <c r="D5427" s="218">
        <v>5.6396470440716104</v>
      </c>
      <c r="E5427" s="218">
        <v>6.7871699544439696</v>
      </c>
      <c r="F5427" s="218">
        <v>3.8456419994040498</v>
      </c>
      <c r="G5427" s="218">
        <v>2.0242855458403799</v>
      </c>
      <c r="H5427" s="218">
        <v>0.123827711997599</v>
      </c>
      <c r="I5427" t="s">
        <v>15415</v>
      </c>
      <c r="J5427" s="218" t="s">
        <v>15416</v>
      </c>
      <c r="K5427" s="218">
        <v>2</v>
      </c>
      <c r="L5427" s="218">
        <v>1.0471330062962796</v>
      </c>
      <c r="M5427" s="218">
        <v>-1.8943949487436402</v>
      </c>
      <c r="N5427" s="218">
        <v>1.1475229103723592</v>
      </c>
      <c r="O5427" s="218">
        <v>-1.7940050446675606</v>
      </c>
      <c r="P5427" s="218">
        <v>-3.7157514023073102</v>
      </c>
      <c r="Q5427" s="218">
        <v>-5.616209236150091</v>
      </c>
      <c r="R5427" s="507">
        <v>-0.42363097122368032</v>
      </c>
      <c r="S5427" s="507">
        <v>-0.3232410671476007</v>
      </c>
      <c r="T5427" s="218">
        <v>-4.6659803192287006</v>
      </c>
    </row>
    <row r="5428" spans="1:20" x14ac:dyDescent="0.6">
      <c r="A5428" s="218" t="s">
        <v>15417</v>
      </c>
      <c r="B5428" s="218" t="s">
        <v>15418</v>
      </c>
      <c r="C5428" s="218">
        <v>2.4597344038707099</v>
      </c>
      <c r="D5428" s="218">
        <v>2.3306263366010498</v>
      </c>
      <c r="E5428" s="218">
        <v>0</v>
      </c>
      <c r="F5428" s="218">
        <v>0</v>
      </c>
      <c r="G5428" s="218">
        <v>0</v>
      </c>
      <c r="H5428" s="218">
        <v>0</v>
      </c>
      <c r="I5428" t="s">
        <v>15416</v>
      </c>
      <c r="J5428" s="218" t="s">
        <v>15416</v>
      </c>
      <c r="K5428" s="218">
        <v>2</v>
      </c>
      <c r="L5428" s="218">
        <v>-2.4597344038707099</v>
      </c>
      <c r="M5428" s="218">
        <v>-2.4597344038707099</v>
      </c>
      <c r="N5428" s="218">
        <v>-2.3306263366010498</v>
      </c>
      <c r="O5428" s="218">
        <v>-2.3306263366010498</v>
      </c>
      <c r="P5428" s="218">
        <v>-2.4597344038707099</v>
      </c>
      <c r="Q5428" s="218">
        <v>-2.4597344038707099</v>
      </c>
      <c r="R5428" s="507">
        <v>-2.4597344038707099</v>
      </c>
      <c r="S5428" s="507">
        <v>-2.3306263366010498</v>
      </c>
      <c r="T5428" s="218">
        <v>-2.4597344038707099</v>
      </c>
    </row>
    <row r="5429" spans="1:20" x14ac:dyDescent="0.6">
      <c r="A5429" s="218" t="s">
        <v>15419</v>
      </c>
      <c r="B5429" s="218" t="s">
        <v>15420</v>
      </c>
      <c r="C5429" s="218">
        <v>7.4204080566889798</v>
      </c>
      <c r="D5429" s="218">
        <v>7.5613347187305404</v>
      </c>
      <c r="E5429" s="218">
        <v>7.9322228397707901</v>
      </c>
      <c r="F5429" s="218">
        <v>7.4772512195599301</v>
      </c>
      <c r="G5429" s="218">
        <v>8.331855324188</v>
      </c>
      <c r="H5429" s="218">
        <v>7.8198672281186603</v>
      </c>
      <c r="I5429" t="s">
        <v>15421</v>
      </c>
      <c r="J5429" s="218" t="s">
        <v>15422</v>
      </c>
      <c r="K5429" s="218">
        <v>1</v>
      </c>
      <c r="L5429" s="218">
        <v>0.51181478308181028</v>
      </c>
      <c r="M5429" s="218">
        <v>5.6843162870950259E-2</v>
      </c>
      <c r="N5429" s="218">
        <v>0.37088812104024971</v>
      </c>
      <c r="O5429" s="218">
        <v>-8.408349917061031E-2</v>
      </c>
      <c r="P5429" s="218">
        <v>0.91144726749902016</v>
      </c>
      <c r="Q5429" s="218">
        <v>0.39945917142968046</v>
      </c>
      <c r="R5429" s="507">
        <v>0.28432897297638027</v>
      </c>
      <c r="S5429" s="507">
        <v>0.1434023109348197</v>
      </c>
      <c r="T5429" s="218">
        <v>0.65545321946435031</v>
      </c>
    </row>
    <row r="5430" spans="1:20" x14ac:dyDescent="0.6">
      <c r="A5430" s="218" t="s">
        <v>15423</v>
      </c>
      <c r="B5430" s="218" t="s">
        <v>15424</v>
      </c>
      <c r="C5430" s="218">
        <v>5.73077948576731</v>
      </c>
      <c r="D5430" s="218">
        <v>5.6603579323613999</v>
      </c>
      <c r="E5430" s="218">
        <v>6.6911804236639796</v>
      </c>
      <c r="F5430" s="218">
        <v>6.0256593878014799</v>
      </c>
      <c r="G5430" s="218">
        <v>1.7003491969139299</v>
      </c>
      <c r="H5430" s="218">
        <v>0.123827711997599</v>
      </c>
      <c r="I5430" t="s">
        <v>15425</v>
      </c>
      <c r="J5430" s="218" t="s">
        <v>15425</v>
      </c>
      <c r="K5430" s="218">
        <v>1</v>
      </c>
      <c r="L5430" s="218">
        <v>0.96040093789666958</v>
      </c>
      <c r="M5430" s="218">
        <v>0.29487990203416992</v>
      </c>
      <c r="N5430" s="218">
        <v>1.0308224913025796</v>
      </c>
      <c r="O5430" s="218">
        <v>0.36530145544007997</v>
      </c>
      <c r="P5430" s="218">
        <v>-4.0304302888533803</v>
      </c>
      <c r="Q5430" s="218">
        <v>-5.606951773769711</v>
      </c>
      <c r="R5430" s="507">
        <v>0.62764041996541975</v>
      </c>
      <c r="S5430" s="507">
        <v>0.6980619733713298</v>
      </c>
      <c r="T5430" s="218">
        <v>-4.8186910313115456</v>
      </c>
    </row>
    <row r="5431" spans="1:20" x14ac:dyDescent="0.6">
      <c r="A5431" s="218" t="s">
        <v>15426</v>
      </c>
      <c r="B5431" s="218" t="s">
        <v>15427</v>
      </c>
      <c r="C5431" s="218">
        <v>4.2971803409420897</v>
      </c>
      <c r="D5431" s="218">
        <v>4.3269616152767902</v>
      </c>
      <c r="E5431" s="218">
        <v>3.9167822963075398</v>
      </c>
      <c r="F5431" s="218">
        <v>4.9105189190128398</v>
      </c>
      <c r="G5431" s="218">
        <v>0</v>
      </c>
      <c r="H5431" s="218">
        <v>0.23786221336595301</v>
      </c>
      <c r="I5431" t="s">
        <v>15428</v>
      </c>
      <c r="J5431" s="218" t="s">
        <v>15428</v>
      </c>
      <c r="K5431" s="218">
        <v>2</v>
      </c>
      <c r="L5431" s="218">
        <v>-0.38039804463454985</v>
      </c>
      <c r="M5431" s="218">
        <v>0.6133385780707501</v>
      </c>
      <c r="N5431" s="218">
        <v>-0.41017931896925042</v>
      </c>
      <c r="O5431" s="218">
        <v>0.58355730373604953</v>
      </c>
      <c r="P5431" s="218">
        <v>-4.2971803409420897</v>
      </c>
      <c r="Q5431" s="218">
        <v>-4.0593181275761365</v>
      </c>
      <c r="R5431" s="507">
        <v>0.11647026671810012</v>
      </c>
      <c r="S5431" s="507">
        <v>8.6688992383399555E-2</v>
      </c>
      <c r="T5431" s="218">
        <v>-4.1782492342591127</v>
      </c>
    </row>
    <row r="5432" spans="1:20" x14ac:dyDescent="0.6">
      <c r="A5432" s="218" t="s">
        <v>15429</v>
      </c>
      <c r="B5432" s="218" t="s">
        <v>15430</v>
      </c>
      <c r="C5432" s="218">
        <v>3.7123245652765502</v>
      </c>
      <c r="D5432" s="218">
        <v>3.4967911136884702</v>
      </c>
      <c r="E5432" s="218">
        <v>3.5127425683976199</v>
      </c>
      <c r="F5432" s="218">
        <v>3.52667202283819</v>
      </c>
      <c r="G5432" s="218">
        <v>0.14046909216855899</v>
      </c>
      <c r="H5432" s="218">
        <v>0</v>
      </c>
      <c r="I5432" t="s">
        <v>15428</v>
      </c>
      <c r="J5432" s="218" t="s">
        <v>15428</v>
      </c>
      <c r="K5432" s="218">
        <v>2</v>
      </c>
      <c r="L5432" s="218">
        <v>-0.1995819968789303</v>
      </c>
      <c r="M5432" s="218">
        <v>-0.18565254243836016</v>
      </c>
      <c r="N5432" s="218">
        <v>1.5951454709149715E-2</v>
      </c>
      <c r="O5432" s="218">
        <v>2.9880909149719859E-2</v>
      </c>
      <c r="P5432" s="218">
        <v>-3.5718554731079912</v>
      </c>
      <c r="Q5432" s="218">
        <v>-3.7123245652765502</v>
      </c>
      <c r="R5432" s="507">
        <v>-0.19261726965864523</v>
      </c>
      <c r="S5432" s="507">
        <v>2.2916181929434787E-2</v>
      </c>
      <c r="T5432" s="218">
        <v>-3.6420900191922705</v>
      </c>
    </row>
    <row r="5433" spans="1:20" x14ac:dyDescent="0.6">
      <c r="A5433" s="218" t="s">
        <v>15431</v>
      </c>
      <c r="B5433" s="218" t="s">
        <v>15432</v>
      </c>
      <c r="C5433" s="218">
        <v>0.751651949593372</v>
      </c>
      <c r="D5433" s="218">
        <v>0.372835541961134</v>
      </c>
      <c r="E5433" s="218">
        <v>5.44016568968664E-2</v>
      </c>
      <c r="F5433" s="218">
        <v>0</v>
      </c>
      <c r="G5433" s="218">
        <v>0</v>
      </c>
      <c r="H5433" s="218">
        <v>0</v>
      </c>
      <c r="I5433" t="s">
        <v>15433</v>
      </c>
      <c r="J5433" s="218" t="s">
        <v>15433</v>
      </c>
      <c r="K5433" s="218">
        <v>1</v>
      </c>
      <c r="L5433" s="218">
        <v>-0.69725029269650562</v>
      </c>
      <c r="M5433" s="218">
        <v>-0.751651949593372</v>
      </c>
      <c r="N5433" s="218">
        <v>-0.31843388506426762</v>
      </c>
      <c r="O5433" s="218">
        <v>-0.372835541961134</v>
      </c>
      <c r="P5433" s="218">
        <v>-0.751651949593372</v>
      </c>
      <c r="Q5433" s="218">
        <v>-0.751651949593372</v>
      </c>
      <c r="R5433" s="507">
        <v>-0.72445112114493881</v>
      </c>
      <c r="S5433" s="507">
        <v>-0.34563471351270081</v>
      </c>
      <c r="T5433" s="218">
        <v>-0.751651949593372</v>
      </c>
    </row>
    <row r="5434" spans="1:20" x14ac:dyDescent="0.6">
      <c r="A5434" s="218" t="s">
        <v>15434</v>
      </c>
      <c r="B5434" s="218" t="s">
        <v>15435</v>
      </c>
      <c r="C5434" s="218">
        <v>4.3179358517055801</v>
      </c>
      <c r="D5434" s="218">
        <v>3.9737951938823399</v>
      </c>
      <c r="E5434" s="218">
        <v>0</v>
      </c>
      <c r="F5434" s="218">
        <v>5.4884059281282997</v>
      </c>
      <c r="G5434" s="218">
        <v>0.14046909216855899</v>
      </c>
      <c r="H5434" s="218">
        <v>0</v>
      </c>
      <c r="I5434" t="s">
        <v>15436</v>
      </c>
      <c r="J5434" s="218" t="s">
        <v>15436</v>
      </c>
      <c r="K5434" s="218">
        <v>1</v>
      </c>
      <c r="L5434" s="218">
        <v>-4.3179358517055801</v>
      </c>
      <c r="M5434" s="218">
        <v>1.1704700764227196</v>
      </c>
      <c r="N5434" s="218">
        <v>-3.9737951938823399</v>
      </c>
      <c r="O5434" s="218">
        <v>1.5146107342459598</v>
      </c>
      <c r="P5434" s="218">
        <v>-4.1774667595370207</v>
      </c>
      <c r="Q5434" s="218">
        <v>-4.3179358517055801</v>
      </c>
      <c r="R5434" s="507">
        <v>-1.5737328876414303</v>
      </c>
      <c r="S5434" s="507">
        <v>-1.2295922298181901</v>
      </c>
      <c r="T5434" s="218">
        <v>-4.2477013056213</v>
      </c>
    </row>
    <row r="5435" spans="1:20" x14ac:dyDescent="0.6">
      <c r="A5435" s="218" t="s">
        <v>15437</v>
      </c>
      <c r="B5435" s="218" t="s">
        <v>15438</v>
      </c>
      <c r="C5435" s="218">
        <v>6.5256638279595496</v>
      </c>
      <c r="D5435" s="218">
        <v>6.6043638201525496</v>
      </c>
      <c r="E5435" s="218">
        <v>5.0160292442137902</v>
      </c>
      <c r="F5435" s="218">
        <v>6.5062390883287602</v>
      </c>
      <c r="G5435" s="218">
        <v>7.4321271696892497</v>
      </c>
      <c r="H5435" s="218">
        <v>7.7495110315999902</v>
      </c>
      <c r="I5435" t="s">
        <v>15439</v>
      </c>
      <c r="J5435" s="218" t="s">
        <v>15439</v>
      </c>
      <c r="K5435" s="218">
        <v>1</v>
      </c>
      <c r="L5435" s="218">
        <v>-1.5096345837457594</v>
      </c>
      <c r="M5435" s="218">
        <v>-1.9424739630789389E-2</v>
      </c>
      <c r="N5435" s="218">
        <v>-1.5883345759387595</v>
      </c>
      <c r="O5435" s="218">
        <v>-9.8124731823789446E-2</v>
      </c>
      <c r="P5435" s="218">
        <v>0.90646334172970011</v>
      </c>
      <c r="Q5435" s="218">
        <v>1.2238472036404406</v>
      </c>
      <c r="R5435" s="507">
        <v>-0.76452966168827441</v>
      </c>
      <c r="S5435" s="507">
        <v>-0.84322965388127447</v>
      </c>
      <c r="T5435" s="218">
        <v>1.0651552726850704</v>
      </c>
    </row>
    <row r="5436" spans="1:20" x14ac:dyDescent="0.6">
      <c r="A5436" s="218" t="s">
        <v>15440</v>
      </c>
      <c r="B5436" s="218" t="s">
        <v>15441</v>
      </c>
      <c r="C5436" s="218">
        <v>8.3045396764335209</v>
      </c>
      <c r="D5436" s="218">
        <v>8.1923937592493203</v>
      </c>
      <c r="E5436" s="218">
        <v>6.5391190556418204</v>
      </c>
      <c r="F5436" s="218">
        <v>8.2225224488078208</v>
      </c>
      <c r="G5436" s="218">
        <v>7.5303649644642103</v>
      </c>
      <c r="H5436" s="218">
        <v>7.77275525869024</v>
      </c>
      <c r="I5436" t="s">
        <v>15442</v>
      </c>
      <c r="J5436" s="218" t="s">
        <v>15442</v>
      </c>
      <c r="K5436" s="218">
        <v>1</v>
      </c>
      <c r="L5436" s="218">
        <v>-1.7654206207917005</v>
      </c>
      <c r="M5436" s="218">
        <v>-8.2017227625700073E-2</v>
      </c>
      <c r="N5436" s="218">
        <v>-1.6532747036075</v>
      </c>
      <c r="O5436" s="218">
        <v>3.0128689558500454E-2</v>
      </c>
      <c r="P5436" s="218">
        <v>-0.77417471196931054</v>
      </c>
      <c r="Q5436" s="218">
        <v>-0.53178441774328089</v>
      </c>
      <c r="R5436" s="507">
        <v>-0.92371892420870028</v>
      </c>
      <c r="S5436" s="507">
        <v>-0.81157300702449975</v>
      </c>
      <c r="T5436" s="218">
        <v>-0.65297956485629571</v>
      </c>
    </row>
    <row r="5437" spans="1:20" x14ac:dyDescent="0.6">
      <c r="A5437" s="218" t="s">
        <v>15443</v>
      </c>
      <c r="B5437" s="218" t="s">
        <v>15444</v>
      </c>
      <c r="C5437" s="218">
        <v>4.6724227679836599</v>
      </c>
      <c r="D5437" s="218">
        <v>4.79204399982995</v>
      </c>
      <c r="E5437" s="218">
        <v>3.5510860180913801</v>
      </c>
      <c r="F5437" s="218">
        <v>4.1646080918483896</v>
      </c>
      <c r="G5437" s="218">
        <v>0.14046909216855899</v>
      </c>
      <c r="H5437" s="218">
        <v>0</v>
      </c>
      <c r="I5437" t="s">
        <v>15445</v>
      </c>
      <c r="J5437" s="218" t="s">
        <v>15445</v>
      </c>
      <c r="K5437" s="218">
        <v>1</v>
      </c>
      <c r="L5437" s="218">
        <v>-1.1213367498922797</v>
      </c>
      <c r="M5437" s="218">
        <v>-0.5078146761352702</v>
      </c>
      <c r="N5437" s="218">
        <v>-1.2409579817385699</v>
      </c>
      <c r="O5437" s="218">
        <v>-0.62743590798156035</v>
      </c>
      <c r="P5437" s="218">
        <v>-4.5319536758151004</v>
      </c>
      <c r="Q5437" s="218">
        <v>-4.6724227679836599</v>
      </c>
      <c r="R5437" s="507">
        <v>-0.81457571301377496</v>
      </c>
      <c r="S5437" s="507">
        <v>-0.9341969448600651</v>
      </c>
      <c r="T5437" s="218">
        <v>-4.6021882218993806</v>
      </c>
    </row>
    <row r="5438" spans="1:20" x14ac:dyDescent="0.6">
      <c r="A5438" s="218" t="s">
        <v>15446</v>
      </c>
      <c r="B5438" s="218" t="s">
        <v>15447</v>
      </c>
      <c r="C5438" s="218">
        <v>4.8987007306957704</v>
      </c>
      <c r="D5438" s="218">
        <v>4.8241044853731596</v>
      </c>
      <c r="E5438" s="218">
        <v>5.3630873561749501</v>
      </c>
      <c r="F5438" s="218">
        <v>5.3682772139644097</v>
      </c>
      <c r="G5438" s="218">
        <v>1.1552061784318599</v>
      </c>
      <c r="H5438" s="218">
        <v>0.123827711997599</v>
      </c>
      <c r="I5438" t="s">
        <v>15448</v>
      </c>
      <c r="J5438" s="218" t="s">
        <v>15448</v>
      </c>
      <c r="K5438" s="218">
        <v>1</v>
      </c>
      <c r="L5438" s="218">
        <v>0.46438662547917975</v>
      </c>
      <c r="M5438" s="218">
        <v>0.46957648326863932</v>
      </c>
      <c r="N5438" s="218">
        <v>0.53898287080179053</v>
      </c>
      <c r="O5438" s="218">
        <v>0.5441727285912501</v>
      </c>
      <c r="P5438" s="218">
        <v>-3.7434945522639103</v>
      </c>
      <c r="Q5438" s="218">
        <v>-4.7748730186981714</v>
      </c>
      <c r="R5438" s="507">
        <v>0.46698155437390954</v>
      </c>
      <c r="S5438" s="507">
        <v>0.54157779969652031</v>
      </c>
      <c r="T5438" s="218">
        <v>-4.2591837854810404</v>
      </c>
    </row>
    <row r="5439" spans="1:20" x14ac:dyDescent="0.6">
      <c r="A5439" s="218" t="s">
        <v>15449</v>
      </c>
      <c r="B5439" s="218" t="s">
        <v>15450</v>
      </c>
      <c r="C5439" s="218">
        <v>3.91935975546909</v>
      </c>
      <c r="D5439" s="218">
        <v>3.5900263231071698</v>
      </c>
      <c r="E5439" s="218">
        <v>3.6777900187329902</v>
      </c>
      <c r="F5439" s="218">
        <v>4.26508712347976</v>
      </c>
      <c r="G5439" s="218">
        <v>0.38602773444041999</v>
      </c>
      <c r="H5439" s="218">
        <v>0</v>
      </c>
      <c r="I5439" t="s">
        <v>15451</v>
      </c>
      <c r="J5439" s="218" t="s">
        <v>15451</v>
      </c>
      <c r="K5439" s="218">
        <v>3</v>
      </c>
      <c r="L5439" s="218">
        <v>-0.24156973673609983</v>
      </c>
      <c r="M5439" s="218">
        <v>0.34572736801067006</v>
      </c>
      <c r="N5439" s="218">
        <v>8.7763695625820315E-2</v>
      </c>
      <c r="O5439" s="218">
        <v>0.6750608003725902</v>
      </c>
      <c r="P5439" s="218">
        <v>-3.5333320210286701</v>
      </c>
      <c r="Q5439" s="218">
        <v>-3.91935975546909</v>
      </c>
      <c r="R5439" s="507">
        <v>5.2078815637285114E-2</v>
      </c>
      <c r="S5439" s="507">
        <v>0.38141224799920526</v>
      </c>
      <c r="T5439" s="218">
        <v>-3.72634588824888</v>
      </c>
    </row>
    <row r="5440" spans="1:20" x14ac:dyDescent="0.6">
      <c r="A5440" s="218" t="s">
        <v>15452</v>
      </c>
      <c r="B5440" s="218" t="s">
        <v>15453</v>
      </c>
      <c r="C5440" s="218">
        <v>6.2578127466841398</v>
      </c>
      <c r="D5440" s="218">
        <v>5.9071753140986498</v>
      </c>
      <c r="E5440" s="218">
        <v>5.4980142345093599</v>
      </c>
      <c r="F5440" s="218">
        <v>6.6875239474809796</v>
      </c>
      <c r="G5440" s="218">
        <v>0.94138514970795095</v>
      </c>
      <c r="H5440" s="218">
        <v>0</v>
      </c>
      <c r="I5440" t="s">
        <v>15451</v>
      </c>
      <c r="J5440" s="218" t="s">
        <v>15451</v>
      </c>
      <c r="K5440" s="218">
        <v>3</v>
      </c>
      <c r="L5440" s="218">
        <v>-0.75979851217477989</v>
      </c>
      <c r="M5440" s="218">
        <v>0.42971120079683978</v>
      </c>
      <c r="N5440" s="218">
        <v>-0.40916107958928993</v>
      </c>
      <c r="O5440" s="218">
        <v>0.78034863338232974</v>
      </c>
      <c r="P5440" s="218">
        <v>-5.3164275969761885</v>
      </c>
      <c r="Q5440" s="218">
        <v>-6.2578127466841398</v>
      </c>
      <c r="R5440" s="507">
        <v>-0.16504365568897006</v>
      </c>
      <c r="S5440" s="507">
        <v>0.1855937768965199</v>
      </c>
      <c r="T5440" s="218">
        <v>-5.7871201718301641</v>
      </c>
    </row>
    <row r="5441" spans="1:20" x14ac:dyDescent="0.6">
      <c r="A5441" s="218" t="s">
        <v>15454</v>
      </c>
      <c r="B5441" s="218" t="s">
        <v>15455</v>
      </c>
      <c r="C5441" s="218">
        <v>4.9751721970815401</v>
      </c>
      <c r="D5441" s="218">
        <v>4.83408259741178</v>
      </c>
      <c r="E5441" s="218">
        <v>4.7821753716203004</v>
      </c>
      <c r="F5441" s="218">
        <v>4.5155614251012404</v>
      </c>
      <c r="G5441" s="218">
        <v>0.86243763809848095</v>
      </c>
      <c r="H5441" s="218">
        <v>0.123827711997599</v>
      </c>
      <c r="I5441" t="s">
        <v>15451</v>
      </c>
      <c r="J5441" s="218" t="s">
        <v>15451</v>
      </c>
      <c r="K5441" s="218">
        <v>3</v>
      </c>
      <c r="L5441" s="218">
        <v>-0.19299682546123975</v>
      </c>
      <c r="M5441" s="218">
        <v>-0.45961077198029976</v>
      </c>
      <c r="N5441" s="218">
        <v>-5.1907225791479661E-2</v>
      </c>
      <c r="O5441" s="218">
        <v>-0.31852117231053967</v>
      </c>
      <c r="P5441" s="218">
        <v>-4.1127345589830595</v>
      </c>
      <c r="Q5441" s="218">
        <v>-4.8513444850839411</v>
      </c>
      <c r="R5441" s="507">
        <v>-0.32630379872076976</v>
      </c>
      <c r="S5441" s="507">
        <v>-0.18521419905100966</v>
      </c>
      <c r="T5441" s="218">
        <v>-4.4820395220335003</v>
      </c>
    </row>
    <row r="5442" spans="1:20" x14ac:dyDescent="0.6">
      <c r="A5442" s="218" t="s">
        <v>15456</v>
      </c>
      <c r="B5442" s="218" t="s">
        <v>15457</v>
      </c>
      <c r="C5442" s="218">
        <v>5.5539793277559104</v>
      </c>
      <c r="D5442" s="218">
        <v>5.3624186156313298</v>
      </c>
      <c r="E5442" s="218">
        <v>6.6470549123435196</v>
      </c>
      <c r="F5442" s="218">
        <v>5.1515237986128302</v>
      </c>
      <c r="G5442" s="218">
        <v>5.9410523958915498</v>
      </c>
      <c r="H5442" s="218">
        <v>0</v>
      </c>
      <c r="I5442" t="s">
        <v>15458</v>
      </c>
      <c r="J5442" s="218" t="s">
        <v>15458</v>
      </c>
      <c r="K5442" s="218">
        <v>3</v>
      </c>
      <c r="L5442" s="218">
        <v>1.0930755845876092</v>
      </c>
      <c r="M5442" s="218">
        <v>-0.40245552914308025</v>
      </c>
      <c r="N5442" s="218">
        <v>1.2846362967121898</v>
      </c>
      <c r="O5442" s="218">
        <v>-0.21089481701849966</v>
      </c>
      <c r="P5442" s="218">
        <v>0.38707306813563935</v>
      </c>
      <c r="Q5442" s="218">
        <v>-5.5539793277559104</v>
      </c>
      <c r="R5442" s="507">
        <v>0.34531002772226449</v>
      </c>
      <c r="S5442" s="507">
        <v>0.53687073984684508</v>
      </c>
      <c r="T5442" s="218">
        <v>-2.5834531298101355</v>
      </c>
    </row>
    <row r="5443" spans="1:20" x14ac:dyDescent="0.6">
      <c r="A5443" s="218" t="s">
        <v>15459</v>
      </c>
      <c r="B5443" s="218" t="s">
        <v>15460</v>
      </c>
      <c r="C5443" s="218">
        <v>5.8273142210268896</v>
      </c>
      <c r="D5443" s="218">
        <v>5.6424888245584102</v>
      </c>
      <c r="E5443" s="218">
        <v>5.6624735756181899</v>
      </c>
      <c r="F5443" s="218">
        <v>5.4471973642355298</v>
      </c>
      <c r="G5443" s="218">
        <v>0.94138514970795095</v>
      </c>
      <c r="H5443" s="218">
        <v>0.123827711997599</v>
      </c>
      <c r="I5443" t="s">
        <v>15458</v>
      </c>
      <c r="J5443" s="218" t="s">
        <v>15458</v>
      </c>
      <c r="K5443" s="218">
        <v>3</v>
      </c>
      <c r="L5443" s="218">
        <v>-0.16484064540869969</v>
      </c>
      <c r="M5443" s="218">
        <v>-0.38011685679135976</v>
      </c>
      <c r="N5443" s="218">
        <v>1.9984751059779704E-2</v>
      </c>
      <c r="O5443" s="218">
        <v>-0.19529146032288036</v>
      </c>
      <c r="P5443" s="218">
        <v>-4.8859290713189383</v>
      </c>
      <c r="Q5443" s="218">
        <v>-5.7034865090292906</v>
      </c>
      <c r="R5443" s="507">
        <v>-0.27247875110002973</v>
      </c>
      <c r="S5443" s="507">
        <v>-8.7653354631550329E-2</v>
      </c>
      <c r="T5443" s="218">
        <v>-5.2947077901741144</v>
      </c>
    </row>
    <row r="5444" spans="1:20" x14ac:dyDescent="0.6">
      <c r="A5444" s="218" t="s">
        <v>15461</v>
      </c>
      <c r="B5444" s="218" t="s">
        <v>15462</v>
      </c>
      <c r="C5444" s="218">
        <v>6.4674038559425</v>
      </c>
      <c r="D5444" s="218">
        <v>6.3517390864023504</v>
      </c>
      <c r="E5444" s="218">
        <v>6.35564441743196</v>
      </c>
      <c r="F5444" s="218">
        <v>5.7628873030321</v>
      </c>
      <c r="G5444" s="218">
        <v>1.34138912626164</v>
      </c>
      <c r="H5444" s="218">
        <v>0.123827711997599</v>
      </c>
      <c r="I5444" t="s">
        <v>15458</v>
      </c>
      <c r="J5444" s="218" t="s">
        <v>15458</v>
      </c>
      <c r="K5444" s="218">
        <v>3</v>
      </c>
      <c r="L5444" s="218">
        <v>-0.11175943851054004</v>
      </c>
      <c r="M5444" s="218">
        <v>-0.70451655291040005</v>
      </c>
      <c r="N5444" s="218">
        <v>3.9053310296095489E-3</v>
      </c>
      <c r="O5444" s="218">
        <v>-0.58885178337025046</v>
      </c>
      <c r="P5444" s="218">
        <v>-5.1260147296808602</v>
      </c>
      <c r="Q5444" s="218">
        <v>-6.343576143944901</v>
      </c>
      <c r="R5444" s="507">
        <v>-0.40813799571047005</v>
      </c>
      <c r="S5444" s="507">
        <v>-0.29247322617032045</v>
      </c>
      <c r="T5444" s="218">
        <v>-5.7347954368128811</v>
      </c>
    </row>
    <row r="5445" spans="1:20" x14ac:dyDescent="0.6">
      <c r="A5445" s="218" t="s">
        <v>15463</v>
      </c>
      <c r="B5445" s="218" t="s">
        <v>15464</v>
      </c>
      <c r="C5445" s="218">
        <v>7.1714650969824003</v>
      </c>
      <c r="D5445" s="218">
        <v>7.3253015882482098</v>
      </c>
      <c r="E5445" s="218">
        <v>7.2119601599304604</v>
      </c>
      <c r="F5445" s="218">
        <v>6.7192684558712203</v>
      </c>
      <c r="G5445" s="218">
        <v>8.5526260080114795</v>
      </c>
      <c r="H5445" s="218">
        <v>9.3894279392908597</v>
      </c>
      <c r="I5445" t="s">
        <v>15465</v>
      </c>
      <c r="J5445" s="218" t="s">
        <v>15465</v>
      </c>
      <c r="K5445" s="218">
        <v>1</v>
      </c>
      <c r="L5445" s="218">
        <v>4.0495062948060045E-2</v>
      </c>
      <c r="M5445" s="218">
        <v>-0.45219664111117996</v>
      </c>
      <c r="N5445" s="218">
        <v>-0.1133414283177494</v>
      </c>
      <c r="O5445" s="218">
        <v>-0.60603313237698941</v>
      </c>
      <c r="P5445" s="218">
        <v>1.3811609110290792</v>
      </c>
      <c r="Q5445" s="218">
        <v>2.2179628423084594</v>
      </c>
      <c r="R5445" s="507">
        <v>-0.20585078908155996</v>
      </c>
      <c r="S5445" s="507">
        <v>-0.35968728034736941</v>
      </c>
      <c r="T5445" s="218">
        <v>1.7995618766687693</v>
      </c>
    </row>
    <row r="5446" spans="1:20" x14ac:dyDescent="0.6">
      <c r="A5446" s="218" t="s">
        <v>15466</v>
      </c>
      <c r="B5446" s="218" t="s">
        <v>15467</v>
      </c>
      <c r="C5446" s="218">
        <v>4.9580847163992798</v>
      </c>
      <c r="D5446" s="218">
        <v>4.6410869141272899</v>
      </c>
      <c r="E5446" s="218">
        <v>4.9743109833537504</v>
      </c>
      <c r="F5446" s="218">
        <v>4.4779898444096604</v>
      </c>
      <c r="G5446" s="218">
        <v>0</v>
      </c>
      <c r="H5446" s="218">
        <v>7.9342366143763101</v>
      </c>
      <c r="I5446" t="s">
        <v>15468</v>
      </c>
      <c r="J5446" s="218" t="s">
        <v>15468</v>
      </c>
      <c r="K5446" s="218">
        <v>1</v>
      </c>
      <c r="L5446" s="218">
        <v>1.6226266954470603E-2</v>
      </c>
      <c r="M5446" s="218">
        <v>-0.48009487198961942</v>
      </c>
      <c r="N5446" s="218">
        <v>0.33322406922646053</v>
      </c>
      <c r="O5446" s="218">
        <v>-0.16309706971762949</v>
      </c>
      <c r="P5446" s="218">
        <v>-4.9580847163992798</v>
      </c>
      <c r="Q5446" s="218">
        <v>2.9761518979770303</v>
      </c>
      <c r="R5446" s="507">
        <v>-0.23193430251757441</v>
      </c>
      <c r="S5446" s="507">
        <v>8.5063499754415517E-2</v>
      </c>
      <c r="T5446" s="218">
        <v>-0.99096640921112478</v>
      </c>
    </row>
    <row r="5447" spans="1:20" x14ac:dyDescent="0.6">
      <c r="A5447" s="218" t="s">
        <v>15469</v>
      </c>
      <c r="B5447" s="218" t="s">
        <v>15470</v>
      </c>
      <c r="C5447" s="218">
        <v>4.8367670658323796</v>
      </c>
      <c r="D5447" s="218">
        <v>4.7399253334561404</v>
      </c>
      <c r="E5447" s="218">
        <v>5.1779319848608303</v>
      </c>
      <c r="F5447" s="218">
        <v>4.7792092233144201</v>
      </c>
      <c r="G5447" s="218">
        <v>6.3982258303321302</v>
      </c>
      <c r="H5447" s="218">
        <v>6.7692971371511401</v>
      </c>
      <c r="I5447" t="s">
        <v>15471</v>
      </c>
      <c r="J5447" s="218" t="s">
        <v>15471</v>
      </c>
      <c r="K5447" s="218">
        <v>1</v>
      </c>
      <c r="L5447" s="218">
        <v>0.3411649190284507</v>
      </c>
      <c r="M5447" s="218">
        <v>-5.7557842517959479E-2</v>
      </c>
      <c r="N5447" s="218">
        <v>0.43800665140468986</v>
      </c>
      <c r="O5447" s="218">
        <v>3.9283889858279686E-2</v>
      </c>
      <c r="P5447" s="218">
        <v>1.5614587644997506</v>
      </c>
      <c r="Q5447" s="218">
        <v>1.9325300713187605</v>
      </c>
      <c r="R5447" s="507">
        <v>0.14180353825524561</v>
      </c>
      <c r="S5447" s="507">
        <v>0.23864527063148477</v>
      </c>
      <c r="T5447" s="218">
        <v>1.7469944179092556</v>
      </c>
    </row>
    <row r="5448" spans="1:20" x14ac:dyDescent="0.6">
      <c r="A5448" s="218" t="s">
        <v>15472</v>
      </c>
      <c r="B5448" s="218" t="s">
        <v>15473</v>
      </c>
      <c r="C5448" s="218">
        <v>5.0675380704141402</v>
      </c>
      <c r="D5448" s="218">
        <v>4.8439921715889502</v>
      </c>
      <c r="E5448" s="218">
        <v>5.13123988110054</v>
      </c>
      <c r="F5448" s="218">
        <v>5.2573292637572502</v>
      </c>
      <c r="G5448" s="218">
        <v>0</v>
      </c>
      <c r="H5448" s="218">
        <v>0</v>
      </c>
      <c r="I5448" t="s">
        <v>15474</v>
      </c>
      <c r="J5448" s="218" t="s">
        <v>15474</v>
      </c>
      <c r="K5448" s="218">
        <v>1</v>
      </c>
      <c r="L5448" s="218">
        <v>6.3701810686399796E-2</v>
      </c>
      <c r="M5448" s="218">
        <v>0.18979119334311001</v>
      </c>
      <c r="N5448" s="218">
        <v>0.28724770951158973</v>
      </c>
      <c r="O5448" s="218">
        <v>0.41333709216829995</v>
      </c>
      <c r="P5448" s="218">
        <v>-5.0675380704141402</v>
      </c>
      <c r="Q5448" s="218">
        <v>-5.0675380704141402</v>
      </c>
      <c r="R5448" s="507">
        <v>0.1267465020147549</v>
      </c>
      <c r="S5448" s="507">
        <v>0.35029240083994484</v>
      </c>
      <c r="T5448" s="218">
        <v>-5.0675380704141402</v>
      </c>
    </row>
    <row r="5449" spans="1:20" x14ac:dyDescent="0.6">
      <c r="A5449" s="218" t="s">
        <v>15475</v>
      </c>
      <c r="B5449" s="218" t="s">
        <v>15476</v>
      </c>
      <c r="C5449" s="218">
        <v>4.5479321409704001</v>
      </c>
      <c r="D5449" s="218">
        <v>4.46606603624861</v>
      </c>
      <c r="E5449" s="218">
        <v>5.0381328457058796</v>
      </c>
      <c r="F5449" s="218">
        <v>5.2528868320457596</v>
      </c>
      <c r="G5449" s="218">
        <v>0.38602773444041999</v>
      </c>
      <c r="H5449" s="218">
        <v>0.123827711997599</v>
      </c>
      <c r="I5449" t="s">
        <v>15477</v>
      </c>
      <c r="J5449" s="218" t="s">
        <v>15477</v>
      </c>
      <c r="K5449" s="218">
        <v>1</v>
      </c>
      <c r="L5449" s="218">
        <v>0.4902007047354795</v>
      </c>
      <c r="M5449" s="218">
        <v>0.70495469107535946</v>
      </c>
      <c r="N5449" s="218">
        <v>0.57206680945726962</v>
      </c>
      <c r="O5449" s="218">
        <v>0.78682079579714959</v>
      </c>
      <c r="P5449" s="218">
        <v>-4.1619044065299802</v>
      </c>
      <c r="Q5449" s="218">
        <v>-4.4241044289728011</v>
      </c>
      <c r="R5449" s="507">
        <v>0.59757769790541948</v>
      </c>
      <c r="S5449" s="507">
        <v>0.6794438026272096</v>
      </c>
      <c r="T5449" s="218">
        <v>-4.2930044177513906</v>
      </c>
    </row>
    <row r="5450" spans="1:20" x14ac:dyDescent="0.6">
      <c r="A5450" s="218" t="s">
        <v>15478</v>
      </c>
      <c r="B5450" s="218" t="s">
        <v>15479</v>
      </c>
      <c r="C5450" s="218">
        <v>6.1907523132997397</v>
      </c>
      <c r="D5450" s="218">
        <v>6.2373476598221202</v>
      </c>
      <c r="E5450" s="218">
        <v>5.8150214026371296</v>
      </c>
      <c r="F5450" s="218">
        <v>6.24395241339184</v>
      </c>
      <c r="G5450" s="218">
        <v>1.28195838278228</v>
      </c>
      <c r="H5450" s="218">
        <v>0.123827711997599</v>
      </c>
      <c r="I5450" t="s">
        <v>15480</v>
      </c>
      <c r="J5450" s="218" t="s">
        <v>15480</v>
      </c>
      <c r="K5450" s="218">
        <v>1</v>
      </c>
      <c r="L5450" s="218">
        <v>-0.37573091066261011</v>
      </c>
      <c r="M5450" s="218">
        <v>5.32001000921003E-2</v>
      </c>
      <c r="N5450" s="218">
        <v>-0.42232625718499062</v>
      </c>
      <c r="O5450" s="218">
        <v>6.6047535697197901E-3</v>
      </c>
      <c r="P5450" s="218">
        <v>-4.9087939305174597</v>
      </c>
      <c r="Q5450" s="218">
        <v>-6.0669246013021407</v>
      </c>
      <c r="R5450" s="507">
        <v>-0.1612654052852549</v>
      </c>
      <c r="S5450" s="507">
        <v>-0.20786075180763541</v>
      </c>
      <c r="T5450" s="218">
        <v>-5.4878592659098002</v>
      </c>
    </row>
    <row r="5451" spans="1:20" x14ac:dyDescent="0.6">
      <c r="A5451" s="218" t="s">
        <v>15481</v>
      </c>
      <c r="B5451" s="218" t="s">
        <v>15482</v>
      </c>
      <c r="C5451" s="218">
        <v>5.1817794993323698</v>
      </c>
      <c r="D5451" s="218">
        <v>4.9820164208261</v>
      </c>
      <c r="E5451" s="218">
        <v>4.4632777182397998</v>
      </c>
      <c r="F5451" s="218">
        <v>5.6449354613232003</v>
      </c>
      <c r="G5451" s="218">
        <v>0</v>
      </c>
      <c r="H5451" s="218">
        <v>0</v>
      </c>
      <c r="I5451" t="s">
        <v>15483</v>
      </c>
      <c r="J5451" s="218" t="s">
        <v>15483</v>
      </c>
      <c r="K5451" s="218">
        <v>1</v>
      </c>
      <c r="L5451" s="218">
        <v>-0.71850178109257001</v>
      </c>
      <c r="M5451" s="218">
        <v>0.46315596199083053</v>
      </c>
      <c r="N5451" s="218">
        <v>-0.51873870258630017</v>
      </c>
      <c r="O5451" s="218">
        <v>0.66291904049710038</v>
      </c>
      <c r="P5451" s="218">
        <v>-5.1817794993323698</v>
      </c>
      <c r="Q5451" s="218">
        <v>-5.1817794993323698</v>
      </c>
      <c r="R5451" s="507">
        <v>-0.12767290955086974</v>
      </c>
      <c r="S5451" s="507">
        <v>7.2090168955400102E-2</v>
      </c>
      <c r="T5451" s="218">
        <v>-5.1817794993323698</v>
      </c>
    </row>
    <row r="5452" spans="1:20" x14ac:dyDescent="0.6">
      <c r="A5452" s="218" t="s">
        <v>15484</v>
      </c>
      <c r="B5452" s="218" t="s">
        <v>15485</v>
      </c>
      <c r="C5452" s="218">
        <v>6.48311007181176</v>
      </c>
      <c r="D5452" s="218">
        <v>6.8342657592462199</v>
      </c>
      <c r="E5452" s="218">
        <v>6.5247400504112196</v>
      </c>
      <c r="F5452" s="218">
        <v>6.9055588701482602</v>
      </c>
      <c r="G5452" s="218">
        <v>8.57909980057401</v>
      </c>
      <c r="H5452" s="218">
        <v>0.23786221336595301</v>
      </c>
      <c r="I5452" t="s">
        <v>15486</v>
      </c>
      <c r="J5452" s="218" t="s">
        <v>15486</v>
      </c>
      <c r="K5452" s="218">
        <v>1</v>
      </c>
      <c r="L5452" s="218">
        <v>4.1629978599459605E-2</v>
      </c>
      <c r="M5452" s="218">
        <v>0.42244879833650018</v>
      </c>
      <c r="N5452" s="218">
        <v>-0.3095257088350003</v>
      </c>
      <c r="O5452" s="218">
        <v>7.1293110902040269E-2</v>
      </c>
      <c r="P5452" s="218">
        <v>2.09598972876225</v>
      </c>
      <c r="Q5452" s="218">
        <v>-6.2452478584458069</v>
      </c>
      <c r="R5452" s="507">
        <v>0.23203938846797989</v>
      </c>
      <c r="S5452" s="507">
        <v>-0.11911629896648002</v>
      </c>
      <c r="T5452" s="218">
        <v>-2.0746290648417784</v>
      </c>
    </row>
    <row r="5453" spans="1:20" x14ac:dyDescent="0.6">
      <c r="A5453" s="218" t="s">
        <v>15487</v>
      </c>
      <c r="B5453" s="218" t="s">
        <v>15488</v>
      </c>
      <c r="C5453" s="218">
        <v>4.9527860519134999</v>
      </c>
      <c r="D5453" s="218">
        <v>4.8554679637194704</v>
      </c>
      <c r="E5453" s="218">
        <v>4.6337548536067397</v>
      </c>
      <c r="F5453" s="218">
        <v>4.6850712360331599</v>
      </c>
      <c r="G5453" s="218">
        <v>0.14046909216855899</v>
      </c>
      <c r="H5453" s="218">
        <v>0</v>
      </c>
      <c r="I5453" t="s">
        <v>15489</v>
      </c>
      <c r="J5453" s="218" t="s">
        <v>15489</v>
      </c>
      <c r="K5453" s="218">
        <v>2</v>
      </c>
      <c r="L5453" s="218">
        <v>-0.31903119830676019</v>
      </c>
      <c r="M5453" s="218">
        <v>-0.26771481588033996</v>
      </c>
      <c r="N5453" s="218">
        <v>-0.22171311011273076</v>
      </c>
      <c r="O5453" s="218">
        <v>-0.17039672768631053</v>
      </c>
      <c r="P5453" s="218">
        <v>-4.8123169597449404</v>
      </c>
      <c r="Q5453" s="218">
        <v>-4.9527860519134999</v>
      </c>
      <c r="R5453" s="507">
        <v>-0.29337300709355008</v>
      </c>
      <c r="S5453" s="507">
        <v>-0.19605491889952065</v>
      </c>
      <c r="T5453" s="218">
        <v>-4.8825515058292197</v>
      </c>
    </row>
    <row r="5454" spans="1:20" x14ac:dyDescent="0.6">
      <c r="A5454" s="218" t="s">
        <v>15490</v>
      </c>
      <c r="B5454" s="218" t="s">
        <v>15491</v>
      </c>
      <c r="C5454" s="218">
        <v>4.7168607410671299</v>
      </c>
      <c r="D5454" s="218">
        <v>4.6200954851163596</v>
      </c>
      <c r="E5454" s="218">
        <v>2.9779525135872</v>
      </c>
      <c r="F5454" s="218">
        <v>4.4626828929145503</v>
      </c>
      <c r="G5454" s="218">
        <v>0.26846663313173802</v>
      </c>
      <c r="H5454" s="218">
        <v>0</v>
      </c>
      <c r="I5454" t="s">
        <v>15489</v>
      </c>
      <c r="J5454" s="218" t="s">
        <v>15489</v>
      </c>
      <c r="K5454" s="218">
        <v>2</v>
      </c>
      <c r="L5454" s="218">
        <v>-1.7389082274799299</v>
      </c>
      <c r="M5454" s="218">
        <v>-0.2541778481525796</v>
      </c>
      <c r="N5454" s="218">
        <v>-1.6421429715291596</v>
      </c>
      <c r="O5454" s="218">
        <v>-0.15741259220180925</v>
      </c>
      <c r="P5454" s="218">
        <v>-4.4483941079353917</v>
      </c>
      <c r="Q5454" s="218">
        <v>-4.7168607410671299</v>
      </c>
      <c r="R5454" s="507">
        <v>-0.99654303781625475</v>
      </c>
      <c r="S5454" s="507">
        <v>-0.89977778186548441</v>
      </c>
      <c r="T5454" s="218">
        <v>-4.5826274245012613</v>
      </c>
    </row>
    <row r="5455" spans="1:20" x14ac:dyDescent="0.6">
      <c r="A5455" s="218" t="s">
        <v>15492</v>
      </c>
      <c r="B5455" s="218" t="s">
        <v>15493</v>
      </c>
      <c r="C5455" s="218">
        <v>0</v>
      </c>
      <c r="D5455" s="218">
        <v>0</v>
      </c>
      <c r="E5455" s="218">
        <v>0</v>
      </c>
      <c r="F5455" s="218">
        <v>0</v>
      </c>
      <c r="G5455" s="218">
        <v>0</v>
      </c>
      <c r="H5455" s="218">
        <v>0</v>
      </c>
      <c r="I5455" t="s">
        <v>15494</v>
      </c>
      <c r="J5455" s="218" t="s">
        <v>15494</v>
      </c>
      <c r="K5455" s="218">
        <v>1</v>
      </c>
      <c r="L5455" s="218">
        <v>0</v>
      </c>
      <c r="M5455" s="218">
        <v>0</v>
      </c>
      <c r="N5455" s="218">
        <v>0</v>
      </c>
      <c r="O5455" s="218">
        <v>0</v>
      </c>
      <c r="P5455" s="218">
        <v>0</v>
      </c>
      <c r="Q5455" s="218">
        <v>0</v>
      </c>
      <c r="R5455" s="507">
        <v>0</v>
      </c>
      <c r="S5455" s="507">
        <v>0</v>
      </c>
      <c r="T5455" s="218">
        <v>0</v>
      </c>
    </row>
    <row r="5456" spans="1:20" x14ac:dyDescent="0.6">
      <c r="A5456" s="218" t="s">
        <v>15495</v>
      </c>
      <c r="B5456" s="218" t="s">
        <v>15496</v>
      </c>
      <c r="C5456" s="218">
        <v>5.3654653206423903</v>
      </c>
      <c r="D5456" s="218">
        <v>5.4804110754616104</v>
      </c>
      <c r="E5456" s="218">
        <v>5.44016568968664E-2</v>
      </c>
      <c r="F5456" s="218">
        <v>5.6751322458800102</v>
      </c>
      <c r="G5456" s="218">
        <v>0.14046909216855899</v>
      </c>
      <c r="H5456" s="218">
        <v>0</v>
      </c>
      <c r="I5456" t="s">
        <v>15497</v>
      </c>
      <c r="J5456" s="218" t="s">
        <v>15497</v>
      </c>
      <c r="K5456" s="218">
        <v>1</v>
      </c>
      <c r="L5456" s="218">
        <v>-5.3110636637455242</v>
      </c>
      <c r="M5456" s="218">
        <v>0.30966692523761985</v>
      </c>
      <c r="N5456" s="218">
        <v>-5.4260094185647443</v>
      </c>
      <c r="O5456" s="218">
        <v>0.19472117041839976</v>
      </c>
      <c r="P5456" s="218">
        <v>-5.2249962284738309</v>
      </c>
      <c r="Q5456" s="218">
        <v>-5.3654653206423903</v>
      </c>
      <c r="R5456" s="507">
        <v>-2.5006983692539522</v>
      </c>
      <c r="S5456" s="507">
        <v>-2.6156441240731723</v>
      </c>
      <c r="T5456" s="218">
        <v>-5.2952307745581102</v>
      </c>
    </row>
    <row r="5457" spans="1:20" x14ac:dyDescent="0.6">
      <c r="A5457" s="218" t="s">
        <v>15498</v>
      </c>
      <c r="B5457" s="218" t="s">
        <v>15499</v>
      </c>
      <c r="C5457" s="218">
        <v>4.9069439231868799</v>
      </c>
      <c r="D5457" s="218">
        <v>4.4872975315557602</v>
      </c>
      <c r="E5457" s="218">
        <v>3.3263444940129201</v>
      </c>
      <c r="F5457" s="218">
        <v>5.88919810377923</v>
      </c>
      <c r="G5457" s="218">
        <v>0.38602773444041999</v>
      </c>
      <c r="H5457" s="218">
        <v>0</v>
      </c>
      <c r="I5457" t="s">
        <v>15500</v>
      </c>
      <c r="J5457" s="218" t="s">
        <v>15500</v>
      </c>
      <c r="K5457" s="218">
        <v>1</v>
      </c>
      <c r="L5457" s="218">
        <v>-1.5805994291739598</v>
      </c>
      <c r="M5457" s="218">
        <v>0.98225418059235015</v>
      </c>
      <c r="N5457" s="218">
        <v>-1.1609530375428401</v>
      </c>
      <c r="O5457" s="218">
        <v>1.4019005722234699</v>
      </c>
      <c r="P5457" s="218">
        <v>-4.52091618874646</v>
      </c>
      <c r="Q5457" s="218">
        <v>-4.9069439231868799</v>
      </c>
      <c r="R5457" s="507">
        <v>-0.29917262429080482</v>
      </c>
      <c r="S5457" s="507">
        <v>0.1204737673403149</v>
      </c>
      <c r="T5457" s="218">
        <v>-4.7139300559666699</v>
      </c>
    </row>
    <row r="5458" spans="1:20" x14ac:dyDescent="0.6">
      <c r="A5458" s="218" t="s">
        <v>15501</v>
      </c>
      <c r="B5458" s="218" t="s">
        <v>15502</v>
      </c>
      <c r="C5458" s="218">
        <v>5.6803773420507602</v>
      </c>
      <c r="D5458" s="218">
        <v>5.7821827843720301</v>
      </c>
      <c r="E5458" s="218">
        <v>4.1121675402725799</v>
      </c>
      <c r="F5458" s="218">
        <v>5.6973721587710404</v>
      </c>
      <c r="G5458" s="218">
        <v>0.86243763809848095</v>
      </c>
      <c r="H5458" s="218">
        <v>0.123827711997599</v>
      </c>
      <c r="I5458" t="s">
        <v>15503</v>
      </c>
      <c r="J5458" s="218" t="s">
        <v>15503</v>
      </c>
      <c r="K5458" s="218">
        <v>1</v>
      </c>
      <c r="L5458" s="218">
        <v>-1.5682098017781803</v>
      </c>
      <c r="M5458" s="218">
        <v>1.6994816720280248E-2</v>
      </c>
      <c r="N5458" s="218">
        <v>-1.6700152440994502</v>
      </c>
      <c r="O5458" s="218">
        <v>-8.4810625600989731E-2</v>
      </c>
      <c r="P5458" s="218">
        <v>-4.8179397039522796</v>
      </c>
      <c r="Q5458" s="218">
        <v>-5.5565496300531612</v>
      </c>
      <c r="R5458" s="507">
        <v>-0.77560749252895</v>
      </c>
      <c r="S5458" s="507">
        <v>-0.87741293485021998</v>
      </c>
      <c r="T5458" s="218">
        <v>-5.1872446670027204</v>
      </c>
    </row>
    <row r="5459" spans="1:20" x14ac:dyDescent="0.6">
      <c r="A5459" s="218" t="s">
        <v>15504</v>
      </c>
      <c r="B5459" s="218" t="s">
        <v>15505</v>
      </c>
      <c r="C5459" s="218">
        <v>5.8764143703683702</v>
      </c>
      <c r="D5459" s="218">
        <v>5.7605465309312196</v>
      </c>
      <c r="E5459" s="218">
        <v>5.2408617721521003</v>
      </c>
      <c r="F5459" s="218">
        <v>4.9329081058717597</v>
      </c>
      <c r="G5459" s="218">
        <v>0.59580657787600999</v>
      </c>
      <c r="H5459" s="218">
        <v>0</v>
      </c>
      <c r="I5459" t="s">
        <v>15506</v>
      </c>
      <c r="J5459" s="218" t="s">
        <v>15506</v>
      </c>
      <c r="K5459" s="218">
        <v>2</v>
      </c>
      <c r="L5459" s="218">
        <v>-0.63555259821626997</v>
      </c>
      <c r="M5459" s="218">
        <v>-0.94350626449661057</v>
      </c>
      <c r="N5459" s="218">
        <v>-0.51968475877911935</v>
      </c>
      <c r="O5459" s="218">
        <v>-0.82763842505945995</v>
      </c>
      <c r="P5459" s="218">
        <v>-5.2806077924923605</v>
      </c>
      <c r="Q5459" s="218">
        <v>-5.8764143703683702</v>
      </c>
      <c r="R5459" s="507">
        <v>-0.78952943135644027</v>
      </c>
      <c r="S5459" s="507">
        <v>-0.67366159191928965</v>
      </c>
      <c r="T5459" s="218">
        <v>-5.5785110814303653</v>
      </c>
    </row>
    <row r="5460" spans="1:20" x14ac:dyDescent="0.6">
      <c r="A5460" s="218" t="s">
        <v>15507</v>
      </c>
      <c r="B5460" s="218" t="s">
        <v>15508</v>
      </c>
      <c r="C5460" s="218">
        <v>6.22522161117426</v>
      </c>
      <c r="D5460" s="218">
        <v>5.7881832383516798</v>
      </c>
      <c r="E5460" s="218">
        <v>3.15643501256005</v>
      </c>
      <c r="F5460" s="218">
        <v>5.9658435123030999</v>
      </c>
      <c r="G5460" s="218">
        <v>0.38602773444041999</v>
      </c>
      <c r="H5460" s="218">
        <v>0.123827711997599</v>
      </c>
      <c r="I5460" t="s">
        <v>15506</v>
      </c>
      <c r="J5460" s="218" t="s">
        <v>15506</v>
      </c>
      <c r="K5460" s="218">
        <v>2</v>
      </c>
      <c r="L5460" s="218">
        <v>-3.06878659861421</v>
      </c>
      <c r="M5460" s="218">
        <v>-0.25937809887116003</v>
      </c>
      <c r="N5460" s="218">
        <v>-2.6317482257916298</v>
      </c>
      <c r="O5460" s="218">
        <v>0.17766027395142014</v>
      </c>
      <c r="P5460" s="218">
        <v>-5.83919387673384</v>
      </c>
      <c r="Q5460" s="218">
        <v>-6.101393899176661</v>
      </c>
      <c r="R5460" s="507">
        <v>-1.664082348742685</v>
      </c>
      <c r="S5460" s="507">
        <v>-1.2270439759201048</v>
      </c>
      <c r="T5460" s="218">
        <v>-5.9702938879552505</v>
      </c>
    </row>
    <row r="5461" spans="1:20" x14ac:dyDescent="0.6">
      <c r="A5461" s="218" t="s">
        <v>15509</v>
      </c>
      <c r="B5461" s="218" t="s">
        <v>15510</v>
      </c>
      <c r="C5461" s="218">
        <v>5.8623536035424797</v>
      </c>
      <c r="D5461" s="218">
        <v>5.8953111043308501</v>
      </c>
      <c r="E5461" s="218">
        <v>5.3441046535966104</v>
      </c>
      <c r="F5461" s="218">
        <v>6.0761953274632301</v>
      </c>
      <c r="G5461" s="218">
        <v>0.69026577864285299</v>
      </c>
      <c r="H5461" s="218">
        <v>0</v>
      </c>
      <c r="I5461" t="s">
        <v>15511</v>
      </c>
      <c r="J5461" s="218" t="s">
        <v>15511</v>
      </c>
      <c r="K5461" s="218">
        <v>1</v>
      </c>
      <c r="L5461" s="218">
        <v>-0.51824894994586934</v>
      </c>
      <c r="M5461" s="218">
        <v>0.2138417239207504</v>
      </c>
      <c r="N5461" s="218">
        <v>-0.55120645073423979</v>
      </c>
      <c r="O5461" s="218">
        <v>0.18088422313237995</v>
      </c>
      <c r="P5461" s="218">
        <v>-5.1720878248996272</v>
      </c>
      <c r="Q5461" s="218">
        <v>-5.8623536035424797</v>
      </c>
      <c r="R5461" s="507">
        <v>-0.15220361301255947</v>
      </c>
      <c r="S5461" s="507">
        <v>-0.18516111380092992</v>
      </c>
      <c r="T5461" s="218">
        <v>-5.5172207142210539</v>
      </c>
    </row>
    <row r="5462" spans="1:20" x14ac:dyDescent="0.6">
      <c r="A5462" s="218" t="s">
        <v>15512</v>
      </c>
      <c r="B5462" s="218" t="s">
        <v>15513</v>
      </c>
      <c r="C5462" s="218">
        <v>4.0416948332893998</v>
      </c>
      <c r="D5462" s="218">
        <v>3.7319768885464</v>
      </c>
      <c r="E5462" s="218">
        <v>4.2496645171220804</v>
      </c>
      <c r="F5462" s="218">
        <v>4.9329081058717597</v>
      </c>
      <c r="G5462" s="218">
        <v>1.0162357018798001</v>
      </c>
      <c r="H5462" s="218">
        <v>0</v>
      </c>
      <c r="I5462" t="s">
        <v>15514</v>
      </c>
      <c r="J5462" s="218" t="s">
        <v>15514</v>
      </c>
      <c r="K5462" s="218">
        <v>5</v>
      </c>
      <c r="L5462" s="218">
        <v>0.20796968383268055</v>
      </c>
      <c r="M5462" s="218">
        <v>0.89121327258235983</v>
      </c>
      <c r="N5462" s="218">
        <v>0.5176876285756804</v>
      </c>
      <c r="O5462" s="218">
        <v>1.2009312173253597</v>
      </c>
      <c r="P5462" s="218">
        <v>-3.0254591314095998</v>
      </c>
      <c r="Q5462" s="218">
        <v>-4.0416948332893998</v>
      </c>
      <c r="R5462" s="507">
        <v>0.54959147820752019</v>
      </c>
      <c r="S5462" s="507">
        <v>0.85930942295052004</v>
      </c>
      <c r="T5462" s="218">
        <v>-3.5335769823494996</v>
      </c>
    </row>
    <row r="5463" spans="1:20" x14ac:dyDescent="0.6">
      <c r="A5463" s="218" t="s">
        <v>15515</v>
      </c>
      <c r="B5463" s="218" t="s">
        <v>15516</v>
      </c>
      <c r="C5463" s="218">
        <v>5.5023250210332399</v>
      </c>
      <c r="D5463" s="218">
        <v>5.3427507599863304</v>
      </c>
      <c r="E5463" s="218">
        <v>4.9295322551176897</v>
      </c>
      <c r="F5463" s="218">
        <v>5.6875300544122904</v>
      </c>
      <c r="G5463" s="218">
        <v>6.8251183141308696</v>
      </c>
      <c r="H5463" s="218">
        <v>0.123827711997599</v>
      </c>
      <c r="I5463" t="s">
        <v>15514</v>
      </c>
      <c r="J5463" s="218" t="s">
        <v>15517</v>
      </c>
      <c r="K5463" s="218">
        <v>5</v>
      </c>
      <c r="L5463" s="218">
        <v>-0.57279276591555028</v>
      </c>
      <c r="M5463" s="218">
        <v>0.18520503337905048</v>
      </c>
      <c r="N5463" s="218">
        <v>-0.41321850486864076</v>
      </c>
      <c r="O5463" s="218">
        <v>0.34477929442596</v>
      </c>
      <c r="P5463" s="218">
        <v>1.3227932930976296</v>
      </c>
      <c r="Q5463" s="218">
        <v>-5.3784973090356409</v>
      </c>
      <c r="R5463" s="507">
        <v>-0.1937938662682499</v>
      </c>
      <c r="S5463" s="507">
        <v>-3.4219605221340377E-2</v>
      </c>
      <c r="T5463" s="218">
        <v>-2.0278520079690057</v>
      </c>
    </row>
    <row r="5464" spans="1:20" x14ac:dyDescent="0.6">
      <c r="A5464" s="218" t="s">
        <v>15518</v>
      </c>
      <c r="B5464" s="218" t="s">
        <v>15519</v>
      </c>
      <c r="C5464" s="218">
        <v>4.45354564835585</v>
      </c>
      <c r="D5464" s="218">
        <v>4.1277467728878197</v>
      </c>
      <c r="E5464" s="218">
        <v>2.77422982235128</v>
      </c>
      <c r="F5464" s="218">
        <v>3.89494344814065</v>
      </c>
      <c r="G5464" s="218">
        <v>0.38602773444041999</v>
      </c>
      <c r="H5464" s="218">
        <v>7.97540480593584</v>
      </c>
      <c r="I5464" t="s">
        <v>15514</v>
      </c>
      <c r="J5464" s="218" t="s">
        <v>15514</v>
      </c>
      <c r="K5464" s="218">
        <v>5</v>
      </c>
      <c r="L5464" s="218">
        <v>-1.67931582600457</v>
      </c>
      <c r="M5464" s="218">
        <v>-0.55860220021520002</v>
      </c>
      <c r="N5464" s="218">
        <v>-1.3535169505365396</v>
      </c>
      <c r="O5464" s="218">
        <v>-0.23280332474716969</v>
      </c>
      <c r="P5464" s="218">
        <v>-4.0675179139154301</v>
      </c>
      <c r="Q5464" s="218">
        <v>3.52185915757999</v>
      </c>
      <c r="R5464" s="507">
        <v>-1.118959013109885</v>
      </c>
      <c r="S5464" s="507">
        <v>-0.79316013764185467</v>
      </c>
      <c r="T5464" s="218">
        <v>-0.27282937816772002</v>
      </c>
    </row>
    <row r="5465" spans="1:20" x14ac:dyDescent="0.6">
      <c r="A5465" s="218" t="s">
        <v>15520</v>
      </c>
      <c r="B5465" s="218" t="s">
        <v>15521</v>
      </c>
      <c r="C5465" s="218">
        <v>3.6806228202722102</v>
      </c>
      <c r="D5465" s="218">
        <v>3.1101149339001202</v>
      </c>
      <c r="E5465" s="218">
        <v>0.58454730348851902</v>
      </c>
      <c r="F5465" s="218">
        <v>3.6398785111727601</v>
      </c>
      <c r="G5465" s="218">
        <v>0</v>
      </c>
      <c r="H5465" s="218">
        <v>0.123827711997599</v>
      </c>
      <c r="I5465" t="s">
        <v>15514</v>
      </c>
      <c r="J5465" s="218" t="s">
        <v>15514</v>
      </c>
      <c r="K5465" s="218">
        <v>5</v>
      </c>
      <c r="L5465" s="218">
        <v>-3.0960755167836913</v>
      </c>
      <c r="M5465" s="218">
        <v>-4.0744309099450149E-2</v>
      </c>
      <c r="N5465" s="218">
        <v>-2.5255676304116013</v>
      </c>
      <c r="O5465" s="218">
        <v>0.5297635772726399</v>
      </c>
      <c r="P5465" s="218">
        <v>-3.6806228202722102</v>
      </c>
      <c r="Q5465" s="218">
        <v>-3.5567951082746112</v>
      </c>
      <c r="R5465" s="507">
        <v>-1.5684099129415707</v>
      </c>
      <c r="S5465" s="507">
        <v>-0.99790202656948068</v>
      </c>
      <c r="T5465" s="218">
        <v>-3.6187089642734107</v>
      </c>
    </row>
    <row r="5466" spans="1:20" x14ac:dyDescent="0.6">
      <c r="A5466" s="218" t="s">
        <v>15522</v>
      </c>
      <c r="B5466" s="218" t="s">
        <v>15523</v>
      </c>
      <c r="C5466" s="218">
        <v>4.5391201704440602</v>
      </c>
      <c r="D5466" s="218">
        <v>4.40489975075731</v>
      </c>
      <c r="E5466" s="218">
        <v>0.253555705279781</v>
      </c>
      <c r="F5466" s="218">
        <v>4.3128186688306096</v>
      </c>
      <c r="G5466" s="218">
        <v>6.8812624517666503</v>
      </c>
      <c r="H5466" s="218">
        <v>0.123827711997599</v>
      </c>
      <c r="I5466" t="s">
        <v>15514</v>
      </c>
      <c r="J5466" s="218" t="s">
        <v>15514</v>
      </c>
      <c r="K5466" s="218">
        <v>5</v>
      </c>
      <c r="L5466" s="218">
        <v>-4.2855644651642795</v>
      </c>
      <c r="M5466" s="218">
        <v>-0.22630150161345064</v>
      </c>
      <c r="N5466" s="218">
        <v>-4.1513440454775292</v>
      </c>
      <c r="O5466" s="218">
        <v>-9.2081081926700392E-2</v>
      </c>
      <c r="P5466" s="218">
        <v>2.3421422813225901</v>
      </c>
      <c r="Q5466" s="218">
        <v>-4.4152924584464612</v>
      </c>
      <c r="R5466" s="507">
        <v>-2.2559329833888651</v>
      </c>
      <c r="S5466" s="507">
        <v>-2.1217125637021148</v>
      </c>
      <c r="T5466" s="218">
        <v>-1.0365750885619356</v>
      </c>
    </row>
    <row r="5467" spans="1:20" x14ac:dyDescent="0.6">
      <c r="A5467" s="218" t="s">
        <v>15524</v>
      </c>
      <c r="B5467" s="218" t="s">
        <v>15525</v>
      </c>
      <c r="C5467" s="218">
        <v>4.7416525319395602</v>
      </c>
      <c r="D5467" s="218">
        <v>4.6692280957815697</v>
      </c>
      <c r="E5467" s="218">
        <v>5.8267903843633198</v>
      </c>
      <c r="F5467" s="218">
        <v>4.4817913402374101</v>
      </c>
      <c r="G5467" s="218">
        <v>1.34138912626164</v>
      </c>
      <c r="H5467" s="218">
        <v>0.123827711997599</v>
      </c>
      <c r="I5467" t="s">
        <v>15526</v>
      </c>
      <c r="J5467" s="218" t="s">
        <v>15526</v>
      </c>
      <c r="K5467" s="218">
        <v>2</v>
      </c>
      <c r="L5467" s="218">
        <v>1.0851378524237596</v>
      </c>
      <c r="M5467" s="218">
        <v>-0.25986119170215005</v>
      </c>
      <c r="N5467" s="218">
        <v>1.15756228858175</v>
      </c>
      <c r="O5467" s="218">
        <v>-0.18743675554415962</v>
      </c>
      <c r="P5467" s="218">
        <v>-3.4002634056779204</v>
      </c>
      <c r="Q5467" s="218">
        <v>-4.6178248199419611</v>
      </c>
      <c r="R5467" s="507">
        <v>0.41263833036080477</v>
      </c>
      <c r="S5467" s="507">
        <v>0.48506276651879521</v>
      </c>
      <c r="T5467" s="218">
        <v>-4.0090441128099403</v>
      </c>
    </row>
    <row r="5468" spans="1:20" x14ac:dyDescent="0.6">
      <c r="A5468" s="218" t="s">
        <v>15527</v>
      </c>
      <c r="B5468" s="218" t="s">
        <v>15528</v>
      </c>
      <c r="C5468" s="218">
        <v>7.1318662617701003</v>
      </c>
      <c r="D5468" s="218">
        <v>7.2077477687514699</v>
      </c>
      <c r="E5468" s="218">
        <v>7.1636696626383998</v>
      </c>
      <c r="F5468" s="218">
        <v>6.9682116015510198</v>
      </c>
      <c r="G5468" s="218">
        <v>7.9869399359413702</v>
      </c>
      <c r="H5468" s="218">
        <v>9.1966494973811503</v>
      </c>
      <c r="I5468" t="s">
        <v>15529</v>
      </c>
      <c r="J5468" s="218" t="s">
        <v>15530</v>
      </c>
      <c r="K5468" s="218">
        <v>2</v>
      </c>
      <c r="L5468" s="218">
        <v>3.180340086829947E-2</v>
      </c>
      <c r="M5468" s="218">
        <v>-0.16365466021908048</v>
      </c>
      <c r="N5468" s="218">
        <v>-4.407810611307017E-2</v>
      </c>
      <c r="O5468" s="218">
        <v>-0.23953616720045012</v>
      </c>
      <c r="P5468" s="218">
        <v>0.85507367417126989</v>
      </c>
      <c r="Q5468" s="218">
        <v>2.06478323561105</v>
      </c>
      <c r="R5468" s="507">
        <v>-6.5925629675390507E-2</v>
      </c>
      <c r="S5468" s="507">
        <v>-0.14180713665676015</v>
      </c>
      <c r="T5468" s="218">
        <v>1.45992845489116</v>
      </c>
    </row>
    <row r="5469" spans="1:20" x14ac:dyDescent="0.6">
      <c r="A5469" s="218" t="s">
        <v>15531</v>
      </c>
      <c r="B5469" s="218" t="s">
        <v>15532</v>
      </c>
      <c r="C5469" s="218">
        <v>2.5607127295022099</v>
      </c>
      <c r="D5469" s="218">
        <v>2.52383597769292</v>
      </c>
      <c r="E5469" s="218">
        <v>0</v>
      </c>
      <c r="F5469" s="218">
        <v>4.5683589544426004</v>
      </c>
      <c r="G5469" s="218">
        <v>0</v>
      </c>
      <c r="H5469" s="218">
        <v>0</v>
      </c>
      <c r="I5469" t="s">
        <v>15533</v>
      </c>
      <c r="J5469" s="218" t="s">
        <v>15533</v>
      </c>
      <c r="K5469" s="218">
        <v>1</v>
      </c>
      <c r="L5469" s="218">
        <v>-2.5607127295022099</v>
      </c>
      <c r="M5469" s="218">
        <v>2.0076462249403906</v>
      </c>
      <c r="N5469" s="218">
        <v>-2.52383597769292</v>
      </c>
      <c r="O5469" s="218">
        <v>2.0445229767496804</v>
      </c>
      <c r="P5469" s="218">
        <v>-2.5607127295022099</v>
      </c>
      <c r="Q5469" s="218">
        <v>-2.5607127295022099</v>
      </c>
      <c r="R5469" s="507">
        <v>-0.27653325228090964</v>
      </c>
      <c r="S5469" s="507">
        <v>-0.23965650047161979</v>
      </c>
      <c r="T5469" s="218">
        <v>-2.5607127295022099</v>
      </c>
    </row>
    <row r="5470" spans="1:20" x14ac:dyDescent="0.6">
      <c r="A5470" s="218" t="s">
        <v>15534</v>
      </c>
      <c r="B5470" s="218" t="s">
        <v>15535</v>
      </c>
      <c r="C5470" s="218">
        <v>5.8236904536374796</v>
      </c>
      <c r="D5470" s="218">
        <v>6.0545614393230096</v>
      </c>
      <c r="E5470" s="218">
        <v>6.24523702366149</v>
      </c>
      <c r="F5470" s="218">
        <v>6.0379762556855399</v>
      </c>
      <c r="G5470" s="218">
        <v>4.8124888040652198</v>
      </c>
      <c r="H5470" s="218">
        <v>6.6686737947344197</v>
      </c>
      <c r="I5470" t="s">
        <v>15536</v>
      </c>
      <c r="J5470" s="218" t="s">
        <v>15536</v>
      </c>
      <c r="K5470" s="218">
        <v>2</v>
      </c>
      <c r="L5470" s="218">
        <v>0.42154657002401041</v>
      </c>
      <c r="M5470" s="218">
        <v>0.21428580204806025</v>
      </c>
      <c r="N5470" s="218">
        <v>0.19067558433848042</v>
      </c>
      <c r="O5470" s="218">
        <v>-1.6585183637469747E-2</v>
      </c>
      <c r="P5470" s="218">
        <v>-1.0112016495722598</v>
      </c>
      <c r="Q5470" s="218">
        <v>0.84498334109694007</v>
      </c>
      <c r="R5470" s="507">
        <v>0.31791618603603533</v>
      </c>
      <c r="S5470" s="507">
        <v>8.7045200350505336E-2</v>
      </c>
      <c r="T5470" s="218">
        <v>-8.3109154237659855E-2</v>
      </c>
    </row>
    <row r="5471" spans="1:20" x14ac:dyDescent="0.6">
      <c r="A5471" s="218" t="s">
        <v>15537</v>
      </c>
      <c r="B5471" s="218" t="s">
        <v>15538</v>
      </c>
      <c r="C5471" s="218">
        <v>7.1507895974463302</v>
      </c>
      <c r="D5471" s="218">
        <v>7.2546251278794296</v>
      </c>
      <c r="E5471" s="218">
        <v>6.9733991627859098</v>
      </c>
      <c r="F5471" s="218">
        <v>7.6088783105487598</v>
      </c>
      <c r="G5471" s="218">
        <v>8.4693264349600508</v>
      </c>
      <c r="H5471" s="218">
        <v>8.5804079669286004</v>
      </c>
      <c r="I5471" t="s">
        <v>15536</v>
      </c>
      <c r="J5471" s="218" t="s">
        <v>15536</v>
      </c>
      <c r="K5471" s="218">
        <v>2</v>
      </c>
      <c r="L5471" s="218">
        <v>-0.17739043466042048</v>
      </c>
      <c r="M5471" s="218">
        <v>0.4580887131024296</v>
      </c>
      <c r="N5471" s="218">
        <v>-0.28122596509351983</v>
      </c>
      <c r="O5471" s="218">
        <v>0.35425318266933026</v>
      </c>
      <c r="P5471" s="218">
        <v>1.3185368375137205</v>
      </c>
      <c r="Q5471" s="218">
        <v>1.4296183694822702</v>
      </c>
      <c r="R5471" s="507">
        <v>0.14034913922100456</v>
      </c>
      <c r="S5471" s="507">
        <v>3.6513608787905216E-2</v>
      </c>
      <c r="T5471" s="218">
        <v>1.3740776034979953</v>
      </c>
    </row>
    <row r="5472" spans="1:20" x14ac:dyDescent="0.6">
      <c r="A5472" s="218" t="s">
        <v>15539</v>
      </c>
      <c r="B5472" s="218" t="s">
        <v>15540</v>
      </c>
      <c r="C5472" s="218">
        <v>3.8297054966675499</v>
      </c>
      <c r="D5472" s="218">
        <v>3.8415529693808801</v>
      </c>
      <c r="E5472" s="218">
        <v>0</v>
      </c>
      <c r="F5472" s="218">
        <v>3.26511986095425</v>
      </c>
      <c r="G5472" s="218">
        <v>0</v>
      </c>
      <c r="H5472" s="218">
        <v>0</v>
      </c>
      <c r="I5472" t="s">
        <v>15541</v>
      </c>
      <c r="J5472" s="218" t="s">
        <v>15541</v>
      </c>
      <c r="K5472" s="218">
        <v>1</v>
      </c>
      <c r="L5472" s="218">
        <v>-3.8297054966675499</v>
      </c>
      <c r="M5472" s="218">
        <v>-0.56458563571329989</v>
      </c>
      <c r="N5472" s="218">
        <v>-3.8415529693808801</v>
      </c>
      <c r="O5472" s="218">
        <v>-0.57643310842663009</v>
      </c>
      <c r="P5472" s="218">
        <v>-3.8297054966675499</v>
      </c>
      <c r="Q5472" s="218">
        <v>-3.8297054966675499</v>
      </c>
      <c r="R5472" s="507">
        <v>-2.1971455661904251</v>
      </c>
      <c r="S5472" s="507">
        <v>-2.2089930389037553</v>
      </c>
      <c r="T5472" s="218">
        <v>-3.8297054966675499</v>
      </c>
    </row>
    <row r="5473" spans="1:20" x14ac:dyDescent="0.6">
      <c r="A5473" s="218" t="s">
        <v>15542</v>
      </c>
      <c r="B5473" s="218" t="s">
        <v>15543</v>
      </c>
      <c r="C5473" s="218">
        <v>4.0366950369974504</v>
      </c>
      <c r="D5473" s="218">
        <v>4.2041089077942404</v>
      </c>
      <c r="E5473" s="218">
        <v>5.4430012036593398</v>
      </c>
      <c r="F5473" s="218">
        <v>4.2891502868418501</v>
      </c>
      <c r="G5473" s="218">
        <v>1.28195838278228</v>
      </c>
      <c r="H5473" s="218">
        <v>0</v>
      </c>
      <c r="I5473" t="s">
        <v>15544</v>
      </c>
      <c r="J5473" s="218" t="s">
        <v>15544</v>
      </c>
      <c r="K5473" s="218">
        <v>3</v>
      </c>
      <c r="L5473" s="218">
        <v>1.4063061666618895</v>
      </c>
      <c r="M5473" s="218">
        <v>0.25245524984439971</v>
      </c>
      <c r="N5473" s="218">
        <v>1.2388922958650994</v>
      </c>
      <c r="O5473" s="218">
        <v>8.5041379047609666E-2</v>
      </c>
      <c r="P5473" s="218">
        <v>-2.7547366542151703</v>
      </c>
      <c r="Q5473" s="218">
        <v>-4.0366950369974504</v>
      </c>
      <c r="R5473" s="507">
        <v>0.82938070825314458</v>
      </c>
      <c r="S5473" s="507">
        <v>0.66196683745635454</v>
      </c>
      <c r="T5473" s="218">
        <v>-3.3957158456063103</v>
      </c>
    </row>
    <row r="5474" spans="1:20" x14ac:dyDescent="0.6">
      <c r="A5474" s="218" t="s">
        <v>15545</v>
      </c>
      <c r="B5474" s="218" t="s">
        <v>15546</v>
      </c>
      <c r="C5474" s="218">
        <v>3.2506595819270299</v>
      </c>
      <c r="D5474" s="218">
        <v>2.9419129603253902</v>
      </c>
      <c r="E5474" s="218">
        <v>0</v>
      </c>
      <c r="F5474" s="218">
        <v>4.1383554967465104</v>
      </c>
      <c r="G5474" s="218">
        <v>0.14046909216855899</v>
      </c>
      <c r="H5474" s="218">
        <v>0</v>
      </c>
      <c r="I5474" t="s">
        <v>15544</v>
      </c>
      <c r="J5474" s="218" t="s">
        <v>15544</v>
      </c>
      <c r="K5474" s="218">
        <v>3</v>
      </c>
      <c r="L5474" s="218">
        <v>-3.2506595819270299</v>
      </c>
      <c r="M5474" s="218">
        <v>0.88769591481948051</v>
      </c>
      <c r="N5474" s="218">
        <v>-2.9419129603253902</v>
      </c>
      <c r="O5474" s="218">
        <v>1.1964425364211202</v>
      </c>
      <c r="P5474" s="218">
        <v>-3.1101904897584709</v>
      </c>
      <c r="Q5474" s="218">
        <v>-3.2506595819270299</v>
      </c>
      <c r="R5474" s="507">
        <v>-1.1814818335537747</v>
      </c>
      <c r="S5474" s="507">
        <v>-0.87273521195213499</v>
      </c>
      <c r="T5474" s="218">
        <v>-3.1804250358427506</v>
      </c>
    </row>
    <row r="5475" spans="1:20" x14ac:dyDescent="0.6">
      <c r="A5475" s="218" t="s">
        <v>15547</v>
      </c>
      <c r="B5475" s="218" t="s">
        <v>15548</v>
      </c>
      <c r="C5475" s="218">
        <v>3.7646685598596101</v>
      </c>
      <c r="D5475" s="218">
        <v>3.67390112263951</v>
      </c>
      <c r="E5475" s="218">
        <v>0</v>
      </c>
      <c r="F5475" s="218">
        <v>3.6123987458265101</v>
      </c>
      <c r="G5475" s="218">
        <v>0</v>
      </c>
      <c r="H5475" s="218">
        <v>0</v>
      </c>
      <c r="I5475" t="s">
        <v>15544</v>
      </c>
      <c r="J5475" s="218" t="s">
        <v>15544</v>
      </c>
      <c r="K5475" s="218">
        <v>3</v>
      </c>
      <c r="L5475" s="218">
        <v>-3.7646685598596101</v>
      </c>
      <c r="M5475" s="218">
        <v>-0.15226981403310003</v>
      </c>
      <c r="N5475" s="218">
        <v>-3.67390112263951</v>
      </c>
      <c r="O5475" s="218">
        <v>-6.1502376812999859E-2</v>
      </c>
      <c r="P5475" s="218">
        <v>-3.7646685598596101</v>
      </c>
      <c r="Q5475" s="218">
        <v>-3.7646685598596101</v>
      </c>
      <c r="R5475" s="507">
        <v>-1.9584691869463551</v>
      </c>
      <c r="S5475" s="507">
        <v>-1.8677017497262549</v>
      </c>
      <c r="T5475" s="218">
        <v>-3.7646685598596101</v>
      </c>
    </row>
    <row r="5476" spans="1:20" x14ac:dyDescent="0.6">
      <c r="A5476" s="218" t="s">
        <v>15549</v>
      </c>
      <c r="B5476" s="218" t="s">
        <v>15550</v>
      </c>
      <c r="C5476" s="218">
        <v>3.8354751062988299</v>
      </c>
      <c r="D5476" s="218">
        <v>3.52581021072251</v>
      </c>
      <c r="E5476" s="218">
        <v>4.3937706011756399</v>
      </c>
      <c r="F5476" s="218">
        <v>4.3318989942620503</v>
      </c>
      <c r="G5476" s="218">
        <v>0</v>
      </c>
      <c r="H5476" s="218">
        <v>0</v>
      </c>
      <c r="I5476" t="s">
        <v>15551</v>
      </c>
      <c r="J5476" s="218" t="s">
        <v>15551</v>
      </c>
      <c r="K5476" s="218">
        <v>2</v>
      </c>
      <c r="L5476" s="218">
        <v>0.55829549487680996</v>
      </c>
      <c r="M5476" s="218">
        <v>0.49642388796322034</v>
      </c>
      <c r="N5476" s="218">
        <v>0.86796039045312989</v>
      </c>
      <c r="O5476" s="218">
        <v>0.80608878353954028</v>
      </c>
      <c r="P5476" s="218">
        <v>-3.8354751062988299</v>
      </c>
      <c r="Q5476" s="218">
        <v>-3.8354751062988299</v>
      </c>
      <c r="R5476" s="507">
        <v>0.52735969142001515</v>
      </c>
      <c r="S5476" s="507">
        <v>0.83702458699633508</v>
      </c>
      <c r="T5476" s="218">
        <v>-3.8354751062988299</v>
      </c>
    </row>
    <row r="5477" spans="1:20" x14ac:dyDescent="0.6">
      <c r="A5477" s="218" t="s">
        <v>15552</v>
      </c>
      <c r="B5477" s="218" t="s">
        <v>15553</v>
      </c>
      <c r="C5477" s="218">
        <v>3.6741980121676199</v>
      </c>
      <c r="D5477" s="218">
        <v>3.5134448593169001</v>
      </c>
      <c r="E5477" s="218">
        <v>0</v>
      </c>
      <c r="F5477" s="218">
        <v>4.2934826110971596</v>
      </c>
      <c r="G5477" s="218">
        <v>0</v>
      </c>
      <c r="H5477" s="218">
        <v>0.123827711997599</v>
      </c>
      <c r="I5477" t="s">
        <v>15551</v>
      </c>
      <c r="J5477" s="218" t="s">
        <v>15551</v>
      </c>
      <c r="K5477" s="218">
        <v>2</v>
      </c>
      <c r="L5477" s="218">
        <v>-3.6741980121676199</v>
      </c>
      <c r="M5477" s="218">
        <v>0.61928459892953969</v>
      </c>
      <c r="N5477" s="218">
        <v>-3.5134448593169001</v>
      </c>
      <c r="O5477" s="218">
        <v>0.78003775178025947</v>
      </c>
      <c r="P5477" s="218">
        <v>-3.6741980121676199</v>
      </c>
      <c r="Q5477" s="218">
        <v>-3.5503703001700209</v>
      </c>
      <c r="R5477" s="507">
        <v>-1.5274567066190401</v>
      </c>
      <c r="S5477" s="507">
        <v>-1.3667035537683203</v>
      </c>
      <c r="T5477" s="218">
        <v>-3.6122841561688204</v>
      </c>
    </row>
    <row r="5478" spans="1:20" x14ac:dyDescent="0.6">
      <c r="A5478" s="218" t="s">
        <v>15554</v>
      </c>
      <c r="B5478" s="218" t="s">
        <v>15555</v>
      </c>
      <c r="C5478" s="218">
        <v>4.11468409117722</v>
      </c>
      <c r="D5478" s="218">
        <v>3.54213419010425</v>
      </c>
      <c r="E5478" s="218">
        <v>6.1524210200337599</v>
      </c>
      <c r="F5478" s="218">
        <v>5.0476358777761403</v>
      </c>
      <c r="G5478" s="218">
        <v>1.0162357018798001</v>
      </c>
      <c r="H5478" s="218">
        <v>0</v>
      </c>
      <c r="I5478" t="s">
        <v>186</v>
      </c>
      <c r="J5478" s="218" t="s">
        <v>186</v>
      </c>
      <c r="K5478" s="218">
        <v>3</v>
      </c>
      <c r="L5478" s="218">
        <v>2.0377369288565399</v>
      </c>
      <c r="M5478" s="218">
        <v>0.93295178659892031</v>
      </c>
      <c r="N5478" s="218">
        <v>2.6102868299295099</v>
      </c>
      <c r="O5478" s="218">
        <v>1.5055016876718903</v>
      </c>
      <c r="P5478" s="218">
        <v>-3.0984483892974199</v>
      </c>
      <c r="Q5478" s="218">
        <v>-4.11468409117722</v>
      </c>
      <c r="R5478" s="507">
        <v>1.4853443577277301</v>
      </c>
      <c r="S5478" s="507">
        <v>2.0578942588007001</v>
      </c>
      <c r="T5478" s="218">
        <v>-3.6065662402373198</v>
      </c>
    </row>
    <row r="5479" spans="1:20" x14ac:dyDescent="0.6">
      <c r="A5479" s="218" t="s">
        <v>15556</v>
      </c>
      <c r="B5479" s="218" t="s">
        <v>15557</v>
      </c>
      <c r="C5479" s="218">
        <v>4.2461138485077301</v>
      </c>
      <c r="D5479" s="218">
        <v>3.5339952883559</v>
      </c>
      <c r="E5479" s="218">
        <v>4.4353630067493697</v>
      </c>
      <c r="F5479" s="218">
        <v>4.71767535466405</v>
      </c>
      <c r="G5479" s="218">
        <v>8.0282153685654496</v>
      </c>
      <c r="H5479" s="218">
        <v>0.123827711997599</v>
      </c>
      <c r="I5479" t="s">
        <v>186</v>
      </c>
      <c r="J5479" s="218" t="s">
        <v>186</v>
      </c>
      <c r="K5479" s="218">
        <v>3</v>
      </c>
      <c r="L5479" s="218">
        <v>0.18924915824163957</v>
      </c>
      <c r="M5479" s="218">
        <v>0.47156150615631987</v>
      </c>
      <c r="N5479" s="218">
        <v>0.90136771839346963</v>
      </c>
      <c r="O5479" s="218">
        <v>1.1836800663081499</v>
      </c>
      <c r="P5479" s="218">
        <v>3.7821015200577195</v>
      </c>
      <c r="Q5479" s="218">
        <v>-4.1222861365101311</v>
      </c>
      <c r="R5479" s="507">
        <v>0.33040533219897972</v>
      </c>
      <c r="S5479" s="507">
        <v>1.0425238923508098</v>
      </c>
      <c r="T5479" s="218">
        <v>-0.1700923082262058</v>
      </c>
    </row>
    <row r="5480" spans="1:20" x14ac:dyDescent="0.6">
      <c r="A5480" s="218" t="s">
        <v>15558</v>
      </c>
      <c r="B5480" s="218" t="s">
        <v>15559</v>
      </c>
      <c r="C5480" s="218">
        <v>5.1133761498800903</v>
      </c>
      <c r="D5480" s="218">
        <v>4.6220164680496696</v>
      </c>
      <c r="E5480" s="218">
        <v>4.0297096162944701</v>
      </c>
      <c r="F5480" s="218">
        <v>5.0604030061691097</v>
      </c>
      <c r="G5480" s="218">
        <v>0.14046909216855899</v>
      </c>
      <c r="H5480" s="218">
        <v>0</v>
      </c>
      <c r="I5480" t="s">
        <v>15560</v>
      </c>
      <c r="J5480" s="218" t="s">
        <v>186</v>
      </c>
      <c r="K5480" s="218">
        <v>3</v>
      </c>
      <c r="L5480" s="218">
        <v>-1.0836665335856202</v>
      </c>
      <c r="M5480" s="218">
        <v>-5.2973143710980608E-2</v>
      </c>
      <c r="N5480" s="218">
        <v>-0.59230685175519948</v>
      </c>
      <c r="O5480" s="218">
        <v>0.43838653811944006</v>
      </c>
      <c r="P5480" s="218">
        <v>-4.9729070577115309</v>
      </c>
      <c r="Q5480" s="218">
        <v>-5.1133761498800903</v>
      </c>
      <c r="R5480" s="507">
        <v>-0.56831983864830038</v>
      </c>
      <c r="S5480" s="507">
        <v>-7.696015681787971E-2</v>
      </c>
      <c r="T5480" s="218">
        <v>-5.0431416037958101</v>
      </c>
    </row>
    <row r="5481" spans="1:20" x14ac:dyDescent="0.6">
      <c r="A5481" s="218" t="s">
        <v>15561</v>
      </c>
      <c r="B5481" s="218" t="s">
        <v>15562</v>
      </c>
      <c r="C5481" s="218">
        <v>3.1798604285460899</v>
      </c>
      <c r="D5481" s="218">
        <v>2.7014855751004498</v>
      </c>
      <c r="E5481" s="218">
        <v>0</v>
      </c>
      <c r="F5481" s="218">
        <v>0</v>
      </c>
      <c r="G5481" s="218">
        <v>0</v>
      </c>
      <c r="H5481" s="218">
        <v>0</v>
      </c>
      <c r="I5481" t="s">
        <v>15563</v>
      </c>
      <c r="J5481" s="218" t="s">
        <v>15563</v>
      </c>
      <c r="K5481" s="218">
        <v>1</v>
      </c>
      <c r="L5481" s="218">
        <v>-3.1798604285460899</v>
      </c>
      <c r="M5481" s="218">
        <v>-3.1798604285460899</v>
      </c>
      <c r="N5481" s="218">
        <v>-2.7014855751004498</v>
      </c>
      <c r="O5481" s="218">
        <v>-2.7014855751004498</v>
      </c>
      <c r="P5481" s="218">
        <v>-3.1798604285460899</v>
      </c>
      <c r="Q5481" s="218">
        <v>-3.1798604285460899</v>
      </c>
      <c r="R5481" s="507">
        <v>-3.1798604285460899</v>
      </c>
      <c r="S5481" s="507">
        <v>-2.7014855751004498</v>
      </c>
      <c r="T5481" s="218">
        <v>-3.1798604285460899</v>
      </c>
    </row>
    <row r="5482" spans="1:20" x14ac:dyDescent="0.6">
      <c r="A5482" s="218" t="s">
        <v>15564</v>
      </c>
      <c r="B5482" s="218" t="s">
        <v>15565</v>
      </c>
      <c r="C5482" s="218">
        <v>5.1169336706951798</v>
      </c>
      <c r="D5482" s="218">
        <v>5.0506582560903599</v>
      </c>
      <c r="E5482" s="218">
        <v>6.8846955660072098</v>
      </c>
      <c r="F5482" s="218">
        <v>5.1681337551659201</v>
      </c>
      <c r="G5482" s="218">
        <v>1.65422133339088</v>
      </c>
      <c r="H5482" s="218">
        <v>0</v>
      </c>
      <c r="I5482" t="s">
        <v>15566</v>
      </c>
      <c r="J5482" s="218" t="s">
        <v>15566</v>
      </c>
      <c r="K5482" s="218">
        <v>5</v>
      </c>
      <c r="L5482" s="218">
        <v>1.76776189531203</v>
      </c>
      <c r="M5482" s="218">
        <v>5.1200084470740315E-2</v>
      </c>
      <c r="N5482" s="218">
        <v>1.8340373099168499</v>
      </c>
      <c r="O5482" s="218">
        <v>0.11747549907556021</v>
      </c>
      <c r="P5482" s="218">
        <v>-3.4627123373042998</v>
      </c>
      <c r="Q5482" s="218">
        <v>-5.1169336706951798</v>
      </c>
      <c r="R5482" s="507">
        <v>0.90948098989138515</v>
      </c>
      <c r="S5482" s="507">
        <v>0.97575640449620504</v>
      </c>
      <c r="T5482" s="218">
        <v>-4.2898230039997394</v>
      </c>
    </row>
    <row r="5483" spans="1:20" x14ac:dyDescent="0.6">
      <c r="A5483" s="218" t="s">
        <v>15567</v>
      </c>
      <c r="B5483" s="218" t="s">
        <v>15568</v>
      </c>
      <c r="C5483" s="218">
        <v>4.6064672048113202</v>
      </c>
      <c r="D5483" s="218">
        <v>4.5123696421519002</v>
      </c>
      <c r="E5483" s="218">
        <v>5.8804774537259501</v>
      </c>
      <c r="F5483" s="218">
        <v>3.8485891940992398</v>
      </c>
      <c r="G5483" s="218">
        <v>1.21997385646274</v>
      </c>
      <c r="H5483" s="218">
        <v>0</v>
      </c>
      <c r="I5483" t="s">
        <v>15566</v>
      </c>
      <c r="J5483" s="218" t="s">
        <v>15566</v>
      </c>
      <c r="K5483" s="218">
        <v>5</v>
      </c>
      <c r="L5483" s="218">
        <v>1.2740102489146299</v>
      </c>
      <c r="M5483" s="218">
        <v>-0.75787801071208039</v>
      </c>
      <c r="N5483" s="218">
        <v>1.3681078115740499</v>
      </c>
      <c r="O5483" s="218">
        <v>-0.66378044805266034</v>
      </c>
      <c r="P5483" s="218">
        <v>-3.38649334834858</v>
      </c>
      <c r="Q5483" s="218">
        <v>-4.6064672048113202</v>
      </c>
      <c r="R5483" s="507">
        <v>0.25806611910127475</v>
      </c>
      <c r="S5483" s="507">
        <v>0.35216368176069479</v>
      </c>
      <c r="T5483" s="218">
        <v>-3.9964802765799501</v>
      </c>
    </row>
    <row r="5484" spans="1:20" x14ac:dyDescent="0.6">
      <c r="A5484" s="218" t="s">
        <v>15569</v>
      </c>
      <c r="B5484" s="218" t="s">
        <v>15570</v>
      </c>
      <c r="C5484" s="218">
        <v>4.3665636520539204</v>
      </c>
      <c r="D5484" s="218">
        <v>4.4510158627269902</v>
      </c>
      <c r="E5484" s="218">
        <v>4.0022956215764003</v>
      </c>
      <c r="F5484" s="218">
        <v>5.0868517638044697</v>
      </c>
      <c r="G5484" s="218">
        <v>0.26846663313173802</v>
      </c>
      <c r="H5484" s="218">
        <v>0.123827711997599</v>
      </c>
      <c r="I5484" t="s">
        <v>15566</v>
      </c>
      <c r="J5484" s="218" t="s">
        <v>15566</v>
      </c>
      <c r="K5484" s="218">
        <v>5</v>
      </c>
      <c r="L5484" s="218">
        <v>-0.3642680304775201</v>
      </c>
      <c r="M5484" s="218">
        <v>0.7202881117505493</v>
      </c>
      <c r="N5484" s="218">
        <v>-0.44872024115058995</v>
      </c>
      <c r="O5484" s="218">
        <v>0.63583590107747945</v>
      </c>
      <c r="P5484" s="218">
        <v>-4.0980970189221821</v>
      </c>
      <c r="Q5484" s="218">
        <v>-4.2427359400563214</v>
      </c>
      <c r="R5484" s="507">
        <v>0.1780100406365146</v>
      </c>
      <c r="S5484" s="507">
        <v>9.355782996344475E-2</v>
      </c>
      <c r="T5484" s="218">
        <v>-4.1704164794892513</v>
      </c>
    </row>
    <row r="5485" spans="1:20" x14ac:dyDescent="0.6">
      <c r="A5485" s="218" t="s">
        <v>15571</v>
      </c>
      <c r="B5485" s="218" t="s">
        <v>15572</v>
      </c>
      <c r="C5485" s="218">
        <v>4.3902764041464799</v>
      </c>
      <c r="D5485" s="218">
        <v>4.5929296436793203</v>
      </c>
      <c r="E5485" s="218">
        <v>2.77422982235128</v>
      </c>
      <c r="F5485" s="218">
        <v>5.1225969718225102</v>
      </c>
      <c r="G5485" s="218">
        <v>8.9038198144118397</v>
      </c>
      <c r="H5485" s="218">
        <v>0</v>
      </c>
      <c r="I5485" t="s">
        <v>15566</v>
      </c>
      <c r="J5485" s="218" t="s">
        <v>15566</v>
      </c>
      <c r="K5485" s="218">
        <v>5</v>
      </c>
      <c r="L5485" s="218">
        <v>-1.6160465817951999</v>
      </c>
      <c r="M5485" s="218">
        <v>0.73232056767603027</v>
      </c>
      <c r="N5485" s="218">
        <v>-1.8186998213280403</v>
      </c>
      <c r="O5485" s="218">
        <v>0.52966732814318984</v>
      </c>
      <c r="P5485" s="218">
        <v>4.5135434102653598</v>
      </c>
      <c r="Q5485" s="218">
        <v>-4.3902764041464799</v>
      </c>
      <c r="R5485" s="507">
        <v>-0.44186300705958481</v>
      </c>
      <c r="S5485" s="507">
        <v>-0.64451624659242523</v>
      </c>
      <c r="T5485" s="218">
        <v>6.1633503059439931E-2</v>
      </c>
    </row>
    <row r="5486" spans="1:20" x14ac:dyDescent="0.6">
      <c r="A5486" s="218" t="s">
        <v>15573</v>
      </c>
      <c r="B5486" s="218" t="s">
        <v>15574</v>
      </c>
      <c r="C5486" s="218">
        <v>4.26974391174394</v>
      </c>
      <c r="D5486" s="218">
        <v>4.2117825731138998</v>
      </c>
      <c r="E5486" s="218">
        <v>0.106826243139567</v>
      </c>
      <c r="F5486" s="218">
        <v>4.35488181826938</v>
      </c>
      <c r="G5486" s="218">
        <v>0</v>
      </c>
      <c r="H5486" s="218">
        <v>0.123827711997599</v>
      </c>
      <c r="I5486" t="s">
        <v>15566</v>
      </c>
      <c r="J5486" s="218" t="s">
        <v>15566</v>
      </c>
      <c r="K5486" s="218">
        <v>5</v>
      </c>
      <c r="L5486" s="218">
        <v>-4.162917668604373</v>
      </c>
      <c r="M5486" s="218">
        <v>8.5137906525440066E-2</v>
      </c>
      <c r="N5486" s="218">
        <v>-4.1049563299743328</v>
      </c>
      <c r="O5486" s="218">
        <v>0.14309924515548023</v>
      </c>
      <c r="P5486" s="218">
        <v>-4.26974391174394</v>
      </c>
      <c r="Q5486" s="218">
        <v>-4.145916199746341</v>
      </c>
      <c r="R5486" s="507">
        <v>-2.0388898810394664</v>
      </c>
      <c r="S5486" s="507">
        <v>-1.9809285424094263</v>
      </c>
      <c r="T5486" s="218">
        <v>-4.2078300557451405</v>
      </c>
    </row>
    <row r="5487" spans="1:20" x14ac:dyDescent="0.6">
      <c r="A5487" s="218" t="s">
        <v>15575</v>
      </c>
      <c r="B5487" s="218" t="s">
        <v>15576</v>
      </c>
      <c r="C5487" s="218">
        <v>4.5963085560412997</v>
      </c>
      <c r="D5487" s="218">
        <v>4.4998880511378196</v>
      </c>
      <c r="E5487" s="218">
        <v>5.44016568968664E-2</v>
      </c>
      <c r="F5487" s="218">
        <v>2.7946413310070999</v>
      </c>
      <c r="G5487" s="218">
        <v>0</v>
      </c>
      <c r="H5487" s="218">
        <v>0</v>
      </c>
      <c r="I5487" t="s">
        <v>15577</v>
      </c>
      <c r="J5487" s="218" t="s">
        <v>15577</v>
      </c>
      <c r="K5487" s="218">
        <v>1</v>
      </c>
      <c r="L5487" s="218">
        <v>-4.5419068991444336</v>
      </c>
      <c r="M5487" s="218">
        <v>-1.8016672250341998</v>
      </c>
      <c r="N5487" s="218">
        <v>-4.4454863942409535</v>
      </c>
      <c r="O5487" s="218">
        <v>-1.7052467201307198</v>
      </c>
      <c r="P5487" s="218">
        <v>-4.5963085560412997</v>
      </c>
      <c r="Q5487" s="218">
        <v>-4.5963085560412997</v>
      </c>
      <c r="R5487" s="507">
        <v>-3.1717870620893169</v>
      </c>
      <c r="S5487" s="507">
        <v>-3.0753665571858368</v>
      </c>
      <c r="T5487" s="218">
        <v>-4.5963085560412997</v>
      </c>
    </row>
    <row r="5488" spans="1:20" x14ac:dyDescent="0.6">
      <c r="A5488" s="218" t="s">
        <v>15578</v>
      </c>
      <c r="B5488" s="218" t="s">
        <v>15579</v>
      </c>
      <c r="C5488" s="218">
        <v>4.2110368330099002</v>
      </c>
      <c r="D5488" s="218">
        <v>4.1032021700746801</v>
      </c>
      <c r="E5488" s="218">
        <v>4.1563651712927303</v>
      </c>
      <c r="F5488" s="218">
        <v>4.5192653233003304</v>
      </c>
      <c r="G5488" s="218">
        <v>0.94138514970795095</v>
      </c>
      <c r="H5488" s="218">
        <v>0.23786221336595301</v>
      </c>
      <c r="I5488" t="s">
        <v>15580</v>
      </c>
      <c r="J5488" s="218" t="s">
        <v>15580</v>
      </c>
      <c r="K5488" s="218">
        <v>2</v>
      </c>
      <c r="L5488" s="218">
        <v>-5.4671661717169862E-2</v>
      </c>
      <c r="M5488" s="218">
        <v>0.3082284902904302</v>
      </c>
      <c r="N5488" s="218">
        <v>5.3163001218050177E-2</v>
      </c>
      <c r="O5488" s="218">
        <v>0.41606315322565024</v>
      </c>
      <c r="P5488" s="218">
        <v>-3.2696516833019493</v>
      </c>
      <c r="Q5488" s="218">
        <v>-3.973174619643947</v>
      </c>
      <c r="R5488" s="507">
        <v>0.12677841428663017</v>
      </c>
      <c r="S5488" s="507">
        <v>0.23461307722185021</v>
      </c>
      <c r="T5488" s="218">
        <v>-3.6214131514729484</v>
      </c>
    </row>
    <row r="5489" spans="1:20" x14ac:dyDescent="0.6">
      <c r="A5489" s="218" t="s">
        <v>15581</v>
      </c>
      <c r="B5489" s="218" t="s">
        <v>15582</v>
      </c>
      <c r="C5489" s="218">
        <v>3.5673080955043899</v>
      </c>
      <c r="D5489" s="218">
        <v>3.31873997448655</v>
      </c>
      <c r="E5489" s="218">
        <v>3.5976252310018699</v>
      </c>
      <c r="F5489" s="218">
        <v>2.15045408706938</v>
      </c>
      <c r="G5489" s="218">
        <v>0.14046909216855899</v>
      </c>
      <c r="H5489" s="218">
        <v>0</v>
      </c>
      <c r="I5489" t="s">
        <v>15580</v>
      </c>
      <c r="J5489" s="218" t="s">
        <v>15580</v>
      </c>
      <c r="K5489" s="218">
        <v>2</v>
      </c>
      <c r="L5489" s="218">
        <v>3.0317135497480052E-2</v>
      </c>
      <c r="M5489" s="218">
        <v>-1.4168540084350099</v>
      </c>
      <c r="N5489" s="218">
        <v>0.27888525651531992</v>
      </c>
      <c r="O5489" s="218">
        <v>-1.16828588741717</v>
      </c>
      <c r="P5489" s="218">
        <v>-3.4268390033358309</v>
      </c>
      <c r="Q5489" s="218">
        <v>-3.5673080955043899</v>
      </c>
      <c r="R5489" s="507">
        <v>-0.6932684364687649</v>
      </c>
      <c r="S5489" s="507">
        <v>-0.44470031545092503</v>
      </c>
      <c r="T5489" s="218">
        <v>-3.4970735494201106</v>
      </c>
    </row>
    <row r="5490" spans="1:20" x14ac:dyDescent="0.6">
      <c r="A5490" s="218" t="s">
        <v>15583</v>
      </c>
      <c r="B5490" s="218" t="s">
        <v>15584</v>
      </c>
      <c r="C5490" s="218">
        <v>4.2971803409420897</v>
      </c>
      <c r="D5490" s="218">
        <v>4.3891942111995901</v>
      </c>
      <c r="E5490" s="218">
        <v>6.2437746022337102</v>
      </c>
      <c r="F5490" s="218">
        <v>4.7853744983646598</v>
      </c>
      <c r="G5490" s="218">
        <v>7.0354191760199196</v>
      </c>
      <c r="H5490" s="218">
        <v>0</v>
      </c>
      <c r="I5490" t="s">
        <v>15585</v>
      </c>
      <c r="J5490" s="218" t="s">
        <v>15585</v>
      </c>
      <c r="K5490" s="218">
        <v>6</v>
      </c>
      <c r="L5490" s="218">
        <v>1.9465942612916205</v>
      </c>
      <c r="M5490" s="218">
        <v>0.48819415742257011</v>
      </c>
      <c r="N5490" s="218">
        <v>1.8545803910341201</v>
      </c>
      <c r="O5490" s="218">
        <v>0.3961802871650697</v>
      </c>
      <c r="P5490" s="218">
        <v>2.7382388350778299</v>
      </c>
      <c r="Q5490" s="218">
        <v>-4.2971803409420897</v>
      </c>
      <c r="R5490" s="507">
        <v>1.2173942093570953</v>
      </c>
      <c r="S5490" s="507">
        <v>1.1253803390995949</v>
      </c>
      <c r="T5490" s="218">
        <v>-0.77947075293212986</v>
      </c>
    </row>
    <row r="5491" spans="1:20" x14ac:dyDescent="0.6">
      <c r="A5491" s="218" t="s">
        <v>15586</v>
      </c>
      <c r="B5491" s="218" t="s">
        <v>15587</v>
      </c>
      <c r="C5491" s="218">
        <v>3.8639820412377501</v>
      </c>
      <c r="D5491" s="218">
        <v>3.8709288451244301</v>
      </c>
      <c r="E5491" s="218">
        <v>5.0245707532710897</v>
      </c>
      <c r="F5491" s="218">
        <v>3.3714000039292902</v>
      </c>
      <c r="G5491" s="218">
        <v>0.26846663313173802</v>
      </c>
      <c r="H5491" s="218">
        <v>0</v>
      </c>
      <c r="I5491" t="s">
        <v>15585</v>
      </c>
      <c r="J5491" s="218" t="s">
        <v>15585</v>
      </c>
      <c r="K5491" s="218">
        <v>6</v>
      </c>
      <c r="L5491" s="218">
        <v>1.1605887120333396</v>
      </c>
      <c r="M5491" s="218">
        <v>-0.49258203730845995</v>
      </c>
      <c r="N5491" s="218">
        <v>1.1536419081466596</v>
      </c>
      <c r="O5491" s="218">
        <v>-0.49952884119513996</v>
      </c>
      <c r="P5491" s="218">
        <v>-3.5955154081060119</v>
      </c>
      <c r="Q5491" s="218">
        <v>-3.8639820412377501</v>
      </c>
      <c r="R5491" s="507">
        <v>0.33400333736243981</v>
      </c>
      <c r="S5491" s="507">
        <v>0.3270565334757598</v>
      </c>
      <c r="T5491" s="218">
        <v>-3.729748724671881</v>
      </c>
    </row>
    <row r="5492" spans="1:20" x14ac:dyDescent="0.6">
      <c r="A5492" s="218" t="s">
        <v>15588</v>
      </c>
      <c r="B5492" s="218" t="s">
        <v>15589</v>
      </c>
      <c r="C5492" s="218">
        <v>4.9434663022101901</v>
      </c>
      <c r="D5492" s="218">
        <v>5.07890522374767</v>
      </c>
      <c r="E5492" s="218">
        <v>4.6180371694147402</v>
      </c>
      <c r="F5492" s="218">
        <v>5.2826111379590497</v>
      </c>
      <c r="G5492" s="218">
        <v>0</v>
      </c>
      <c r="H5492" s="218">
        <v>0</v>
      </c>
      <c r="I5492" t="s">
        <v>15585</v>
      </c>
      <c r="J5492" s="218" t="s">
        <v>15585</v>
      </c>
      <c r="K5492" s="218">
        <v>6</v>
      </c>
      <c r="L5492" s="218">
        <v>-0.32542913279544994</v>
      </c>
      <c r="M5492" s="218">
        <v>0.33914483574885956</v>
      </c>
      <c r="N5492" s="218">
        <v>-0.46086805433292977</v>
      </c>
      <c r="O5492" s="218">
        <v>0.20370591421137973</v>
      </c>
      <c r="P5492" s="218">
        <v>-4.9434663022101901</v>
      </c>
      <c r="Q5492" s="218">
        <v>-4.9434663022101901</v>
      </c>
      <c r="R5492" s="507">
        <v>6.8578514767048127E-3</v>
      </c>
      <c r="S5492" s="507">
        <v>-0.12858107006077502</v>
      </c>
      <c r="T5492" s="218">
        <v>-4.9434663022101901</v>
      </c>
    </row>
    <row r="5493" spans="1:20" x14ac:dyDescent="0.6">
      <c r="A5493" s="218" t="s">
        <v>15590</v>
      </c>
      <c r="B5493" s="218" t="s">
        <v>15591</v>
      </c>
      <c r="C5493" s="218">
        <v>4.6496797199527498</v>
      </c>
      <c r="D5493" s="218">
        <v>4.8941346386854301</v>
      </c>
      <c r="E5493" s="218">
        <v>3.8682552233831302</v>
      </c>
      <c r="F5493" s="218">
        <v>4.2495625541703097</v>
      </c>
      <c r="G5493" s="218">
        <v>0</v>
      </c>
      <c r="H5493" s="218">
        <v>0</v>
      </c>
      <c r="I5493" t="s">
        <v>15585</v>
      </c>
      <c r="J5493" s="218" t="s">
        <v>15585</v>
      </c>
      <c r="K5493" s="218">
        <v>6</v>
      </c>
      <c r="L5493" s="218">
        <v>-0.78142449656961954</v>
      </c>
      <c r="M5493" s="218">
        <v>-0.40011716578244005</v>
      </c>
      <c r="N5493" s="218">
        <v>-1.0258794153022999</v>
      </c>
      <c r="O5493" s="218">
        <v>-0.64457208451512038</v>
      </c>
      <c r="P5493" s="218">
        <v>-4.6496797199527498</v>
      </c>
      <c r="Q5493" s="218">
        <v>-4.6496797199527498</v>
      </c>
      <c r="R5493" s="507">
        <v>-0.5907708311760298</v>
      </c>
      <c r="S5493" s="507">
        <v>-0.83522574990871012</v>
      </c>
      <c r="T5493" s="218">
        <v>-4.6496797199527498</v>
      </c>
    </row>
    <row r="5494" spans="1:20" x14ac:dyDescent="0.6">
      <c r="A5494" s="218" t="s">
        <v>15592</v>
      </c>
      <c r="B5494" s="218" t="s">
        <v>15593</v>
      </c>
      <c r="C5494" s="218">
        <v>4.7416525319395602</v>
      </c>
      <c r="D5494" s="218">
        <v>4.7346083955996399</v>
      </c>
      <c r="E5494" s="218">
        <v>4.3290434333571</v>
      </c>
      <c r="F5494" s="218">
        <v>2.6999069984236801</v>
      </c>
      <c r="G5494" s="218">
        <v>0</v>
      </c>
      <c r="H5494" s="218">
        <v>0</v>
      </c>
      <c r="I5494" t="s">
        <v>15585</v>
      </c>
      <c r="J5494" s="218" t="s">
        <v>15585</v>
      </c>
      <c r="K5494" s="218">
        <v>6</v>
      </c>
      <c r="L5494" s="218">
        <v>-0.4126090985824602</v>
      </c>
      <c r="M5494" s="218">
        <v>-2.0417455335158801</v>
      </c>
      <c r="N5494" s="218">
        <v>-0.40556496224253991</v>
      </c>
      <c r="O5494" s="218">
        <v>-2.0347013971759598</v>
      </c>
      <c r="P5494" s="218">
        <v>-4.7416525319395602</v>
      </c>
      <c r="Q5494" s="218">
        <v>-4.7416525319395602</v>
      </c>
      <c r="R5494" s="507">
        <v>-1.2271773160491701</v>
      </c>
      <c r="S5494" s="507">
        <v>-1.2201331797092498</v>
      </c>
      <c r="T5494" s="218">
        <v>-4.7416525319395602</v>
      </c>
    </row>
    <row r="5495" spans="1:20" x14ac:dyDescent="0.6">
      <c r="A5495" s="218" t="s">
        <v>15594</v>
      </c>
      <c r="B5495" s="218" t="s">
        <v>15595</v>
      </c>
      <c r="C5495" s="218">
        <v>4.5929063814699296</v>
      </c>
      <c r="D5495" s="218">
        <v>4.45533195688086</v>
      </c>
      <c r="E5495" s="218">
        <v>5.44016568968664E-2</v>
      </c>
      <c r="F5495" s="218">
        <v>0</v>
      </c>
      <c r="G5495" s="218">
        <v>0</v>
      </c>
      <c r="H5495" s="218">
        <v>0</v>
      </c>
      <c r="I5495" t="s">
        <v>15585</v>
      </c>
      <c r="J5495" s="218" t="s">
        <v>15585</v>
      </c>
      <c r="K5495" s="218">
        <v>6</v>
      </c>
      <c r="L5495" s="218">
        <v>-4.5385047245730634</v>
      </c>
      <c r="M5495" s="218">
        <v>-4.5929063814699296</v>
      </c>
      <c r="N5495" s="218">
        <v>-4.4009302999839939</v>
      </c>
      <c r="O5495" s="218">
        <v>-4.45533195688086</v>
      </c>
      <c r="P5495" s="218">
        <v>-4.5929063814699296</v>
      </c>
      <c r="Q5495" s="218">
        <v>-4.5929063814699296</v>
      </c>
      <c r="R5495" s="507">
        <v>-4.5657055530214965</v>
      </c>
      <c r="S5495" s="507">
        <v>-4.428131128432427</v>
      </c>
      <c r="T5495" s="218">
        <v>-4.5929063814699296</v>
      </c>
    </row>
    <row r="5496" spans="1:20" x14ac:dyDescent="0.6">
      <c r="A5496" s="218" t="s">
        <v>15596</v>
      </c>
      <c r="B5496" s="218" t="s">
        <v>15597</v>
      </c>
      <c r="C5496" s="218">
        <v>0</v>
      </c>
      <c r="D5496" s="218">
        <v>0</v>
      </c>
      <c r="E5496" s="218">
        <v>0</v>
      </c>
      <c r="F5496" s="218">
        <v>0</v>
      </c>
      <c r="G5496" s="218">
        <v>0</v>
      </c>
      <c r="H5496" s="218">
        <v>0</v>
      </c>
      <c r="I5496" t="s">
        <v>15598</v>
      </c>
      <c r="J5496" s="218" t="s">
        <v>15598</v>
      </c>
      <c r="K5496" s="218">
        <v>2</v>
      </c>
      <c r="L5496" s="218">
        <v>0</v>
      </c>
      <c r="M5496" s="218">
        <v>0</v>
      </c>
      <c r="N5496" s="218">
        <v>0</v>
      </c>
      <c r="O5496" s="218">
        <v>0</v>
      </c>
      <c r="P5496" s="218">
        <v>0</v>
      </c>
      <c r="Q5496" s="218">
        <v>0</v>
      </c>
      <c r="R5496" s="507">
        <v>0</v>
      </c>
      <c r="S5496" s="507">
        <v>0</v>
      </c>
      <c r="T5496" s="218">
        <v>0</v>
      </c>
    </row>
    <row r="5497" spans="1:20" x14ac:dyDescent="0.6">
      <c r="A5497" s="218" t="s">
        <v>15599</v>
      </c>
      <c r="B5497" s="218" t="s">
        <v>15600</v>
      </c>
      <c r="C5497" s="218">
        <v>0.56978409869069702</v>
      </c>
      <c r="D5497" s="218">
        <v>0.21888129076928101</v>
      </c>
      <c r="E5497" s="218">
        <v>0</v>
      </c>
      <c r="F5497" s="218">
        <v>0</v>
      </c>
      <c r="G5497" s="218">
        <v>0</v>
      </c>
      <c r="H5497" s="218">
        <v>0</v>
      </c>
      <c r="I5497" t="s">
        <v>15598</v>
      </c>
      <c r="J5497" s="218" t="s">
        <v>15598</v>
      </c>
      <c r="K5497" s="218">
        <v>2</v>
      </c>
      <c r="L5497" s="218">
        <v>-0.56978409869069702</v>
      </c>
      <c r="M5497" s="218">
        <v>-0.56978409869069702</v>
      </c>
      <c r="N5497" s="218">
        <v>-0.21888129076928101</v>
      </c>
      <c r="O5497" s="218">
        <v>-0.21888129076928101</v>
      </c>
      <c r="P5497" s="218">
        <v>-0.56978409869069702</v>
      </c>
      <c r="Q5497" s="218">
        <v>-0.56978409869069702</v>
      </c>
      <c r="R5497" s="507">
        <v>-0.56978409869069702</v>
      </c>
      <c r="S5497" s="507">
        <v>-0.21888129076928101</v>
      </c>
      <c r="T5497" s="218">
        <v>-0.56978409869069702</v>
      </c>
    </row>
    <row r="5498" spans="1:20" x14ac:dyDescent="0.6">
      <c r="A5498" s="218" t="s">
        <v>15601</v>
      </c>
      <c r="B5498" s="218" t="s">
        <v>15602</v>
      </c>
      <c r="C5498" s="218">
        <v>4.4703299897103701</v>
      </c>
      <c r="D5498" s="218">
        <v>4.1114301892189999</v>
      </c>
      <c r="E5498" s="218">
        <v>4.3454995064157398</v>
      </c>
      <c r="F5498" s="218">
        <v>5.4617065111885399</v>
      </c>
      <c r="G5498" s="218">
        <v>1.0162357018798001</v>
      </c>
      <c r="H5498" s="218">
        <v>0</v>
      </c>
      <c r="I5498" t="s">
        <v>15603</v>
      </c>
      <c r="J5498" s="218" t="s">
        <v>15603</v>
      </c>
      <c r="K5498" s="218">
        <v>1</v>
      </c>
      <c r="L5498" s="218">
        <v>-0.12483048329463031</v>
      </c>
      <c r="M5498" s="218">
        <v>0.99137652147816979</v>
      </c>
      <c r="N5498" s="218">
        <v>0.23406931719673985</v>
      </c>
      <c r="O5498" s="218">
        <v>1.3502763219695399</v>
      </c>
      <c r="P5498" s="218">
        <v>-3.45409428783057</v>
      </c>
      <c r="Q5498" s="218">
        <v>-4.4703299897103701</v>
      </c>
      <c r="R5498" s="507">
        <v>0.43327301909176974</v>
      </c>
      <c r="S5498" s="507">
        <v>0.7921728195831399</v>
      </c>
      <c r="T5498" s="218">
        <v>-3.9622121387704698</v>
      </c>
    </row>
    <row r="5499" spans="1:20" x14ac:dyDescent="0.6">
      <c r="A5499" s="218" t="s">
        <v>15604</v>
      </c>
      <c r="B5499" s="218" t="s">
        <v>15605</v>
      </c>
      <c r="C5499" s="218">
        <v>5.4646618498116704</v>
      </c>
      <c r="D5499" s="218">
        <v>4.9502583428479801</v>
      </c>
      <c r="E5499" s="218">
        <v>6.2655567784243598</v>
      </c>
      <c r="F5499" s="218">
        <v>5.0112748878450297</v>
      </c>
      <c r="G5499" s="218">
        <v>0.69026577864285299</v>
      </c>
      <c r="H5499" s="218">
        <v>0</v>
      </c>
      <c r="I5499" t="s">
        <v>15606</v>
      </c>
      <c r="J5499" s="218" t="s">
        <v>15606</v>
      </c>
      <c r="K5499" s="218">
        <v>5</v>
      </c>
      <c r="L5499" s="218">
        <v>0.80089492861268941</v>
      </c>
      <c r="M5499" s="218">
        <v>-0.45338696196664063</v>
      </c>
      <c r="N5499" s="218">
        <v>1.3152984355763797</v>
      </c>
      <c r="O5499" s="218">
        <v>6.1016544997049671E-2</v>
      </c>
      <c r="P5499" s="218">
        <v>-4.7743960711688178</v>
      </c>
      <c r="Q5499" s="218">
        <v>-5.4646618498116704</v>
      </c>
      <c r="R5499" s="507">
        <v>0.17375398332302439</v>
      </c>
      <c r="S5499" s="507">
        <v>0.68815749028671469</v>
      </c>
      <c r="T5499" s="218">
        <v>-5.1195289604902445</v>
      </c>
    </row>
    <row r="5500" spans="1:20" x14ac:dyDescent="0.6">
      <c r="A5500" s="218" t="s">
        <v>15607</v>
      </c>
      <c r="B5500" s="218" t="s">
        <v>15608</v>
      </c>
      <c r="C5500" s="218">
        <v>0</v>
      </c>
      <c r="D5500" s="218">
        <v>0</v>
      </c>
      <c r="E5500" s="218">
        <v>0</v>
      </c>
      <c r="F5500" s="218">
        <v>0</v>
      </c>
      <c r="G5500" s="218">
        <v>0</v>
      </c>
      <c r="H5500" s="218">
        <v>0</v>
      </c>
      <c r="I5500" t="s">
        <v>15606</v>
      </c>
      <c r="J5500" s="218" t="s">
        <v>15606</v>
      </c>
      <c r="K5500" s="218">
        <v>5</v>
      </c>
      <c r="L5500" s="218">
        <v>0</v>
      </c>
      <c r="M5500" s="218">
        <v>0</v>
      </c>
      <c r="N5500" s="218">
        <v>0</v>
      </c>
      <c r="O5500" s="218">
        <v>0</v>
      </c>
      <c r="P5500" s="218">
        <v>0</v>
      </c>
      <c r="Q5500" s="218">
        <v>0</v>
      </c>
      <c r="R5500" s="507">
        <v>0</v>
      </c>
      <c r="S5500" s="507">
        <v>0</v>
      </c>
      <c r="T5500" s="218">
        <v>0</v>
      </c>
    </row>
    <row r="5501" spans="1:20" x14ac:dyDescent="0.6">
      <c r="A5501" s="218" t="s">
        <v>15609</v>
      </c>
      <c r="B5501" s="218" t="s">
        <v>15610</v>
      </c>
      <c r="C5501" s="218">
        <v>4.2176790656363696</v>
      </c>
      <c r="D5501" s="218">
        <v>4.2766315534584898</v>
      </c>
      <c r="E5501" s="218">
        <v>3.46333417607778</v>
      </c>
      <c r="F5501" s="218">
        <v>3.04641007383472</v>
      </c>
      <c r="G5501" s="218">
        <v>0.26846663313173802</v>
      </c>
      <c r="H5501" s="218">
        <v>0</v>
      </c>
      <c r="I5501" t="s">
        <v>15606</v>
      </c>
      <c r="J5501" s="218" t="s">
        <v>15606</v>
      </c>
      <c r="K5501" s="218">
        <v>5</v>
      </c>
      <c r="L5501" s="218">
        <v>-0.75434488955858958</v>
      </c>
      <c r="M5501" s="218">
        <v>-1.1712689918016497</v>
      </c>
      <c r="N5501" s="218">
        <v>-0.81329737738070973</v>
      </c>
      <c r="O5501" s="218">
        <v>-1.2302214796237698</v>
      </c>
      <c r="P5501" s="218">
        <v>-3.9492124325046314</v>
      </c>
      <c r="Q5501" s="218">
        <v>-4.2176790656363696</v>
      </c>
      <c r="R5501" s="507">
        <v>-0.96280694068011963</v>
      </c>
      <c r="S5501" s="507">
        <v>-1.0217594285022398</v>
      </c>
      <c r="T5501" s="218">
        <v>-4.083445749070501</v>
      </c>
    </row>
    <row r="5502" spans="1:20" x14ac:dyDescent="0.6">
      <c r="A5502" s="218" t="s">
        <v>15611</v>
      </c>
      <c r="B5502" s="218" t="s">
        <v>15612</v>
      </c>
      <c r="C5502" s="218">
        <v>3.6580096890121099</v>
      </c>
      <c r="D5502" s="218">
        <v>3.52581021072251</v>
      </c>
      <c r="E5502" s="218">
        <v>0</v>
      </c>
      <c r="F5502" s="218">
        <v>3.5701720391592602</v>
      </c>
      <c r="G5502" s="218">
        <v>0</v>
      </c>
      <c r="H5502" s="218">
        <v>0</v>
      </c>
      <c r="I5502" t="s">
        <v>15606</v>
      </c>
      <c r="J5502" s="218" t="s">
        <v>15606</v>
      </c>
      <c r="K5502" s="218">
        <v>5</v>
      </c>
      <c r="L5502" s="218">
        <v>-3.6580096890121099</v>
      </c>
      <c r="M5502" s="218">
        <v>-8.7837649852849697E-2</v>
      </c>
      <c r="N5502" s="218">
        <v>-3.52581021072251</v>
      </c>
      <c r="O5502" s="218">
        <v>4.4361828436750184E-2</v>
      </c>
      <c r="P5502" s="218">
        <v>-3.6580096890121099</v>
      </c>
      <c r="Q5502" s="218">
        <v>-3.6580096890121099</v>
      </c>
      <c r="R5502" s="507">
        <v>-1.8729236694324798</v>
      </c>
      <c r="S5502" s="507">
        <v>-1.7407241911428799</v>
      </c>
      <c r="T5502" s="218">
        <v>-3.6580096890121099</v>
      </c>
    </row>
    <row r="5503" spans="1:20" x14ac:dyDescent="0.6">
      <c r="A5503" s="218" t="s">
        <v>15613</v>
      </c>
      <c r="B5503" s="218" t="s">
        <v>15614</v>
      </c>
      <c r="C5503" s="218">
        <v>4.1075491110946798</v>
      </c>
      <c r="D5503" s="218">
        <v>4.2168757678007198</v>
      </c>
      <c r="E5503" s="218">
        <v>0</v>
      </c>
      <c r="F5503" s="218">
        <v>3.1359808410050301</v>
      </c>
      <c r="G5503" s="218">
        <v>0</v>
      </c>
      <c r="H5503" s="218">
        <v>0</v>
      </c>
      <c r="I5503" t="s">
        <v>15606</v>
      </c>
      <c r="J5503" s="218" t="s">
        <v>15606</v>
      </c>
      <c r="K5503" s="218">
        <v>5</v>
      </c>
      <c r="L5503" s="218">
        <v>-4.1075491110946798</v>
      </c>
      <c r="M5503" s="218">
        <v>-0.97156827008964974</v>
      </c>
      <c r="N5503" s="218">
        <v>-4.2168757678007198</v>
      </c>
      <c r="O5503" s="218">
        <v>-1.0808949267956898</v>
      </c>
      <c r="P5503" s="218">
        <v>-4.1075491110946798</v>
      </c>
      <c r="Q5503" s="218">
        <v>-4.1075491110946798</v>
      </c>
      <c r="R5503" s="507">
        <v>-2.5395586905921648</v>
      </c>
      <c r="S5503" s="507">
        <v>-2.6488853472982048</v>
      </c>
      <c r="T5503" s="218">
        <v>-4.1075491110946798</v>
      </c>
    </row>
    <row r="5504" spans="1:20" x14ac:dyDescent="0.6">
      <c r="A5504" s="218" t="s">
        <v>15615</v>
      </c>
      <c r="B5504" s="218" t="s">
        <v>15616</v>
      </c>
      <c r="C5504" s="218">
        <v>3.6150497007248399</v>
      </c>
      <c r="D5504" s="218">
        <v>3.2508403160736599</v>
      </c>
      <c r="E5504" s="218">
        <v>0</v>
      </c>
      <c r="F5504" s="218">
        <v>2.6534745942715299</v>
      </c>
      <c r="G5504" s="218">
        <v>0</v>
      </c>
      <c r="H5504" s="218">
        <v>0</v>
      </c>
      <c r="I5504" t="s">
        <v>15617</v>
      </c>
      <c r="J5504" s="218" t="s">
        <v>15617</v>
      </c>
      <c r="K5504" s="218">
        <v>2</v>
      </c>
      <c r="L5504" s="218">
        <v>-3.6150497007248399</v>
      </c>
      <c r="M5504" s="218">
        <v>-0.96157510645331001</v>
      </c>
      <c r="N5504" s="218">
        <v>-3.2508403160736599</v>
      </c>
      <c r="O5504" s="218">
        <v>-0.59736572180212999</v>
      </c>
      <c r="P5504" s="218">
        <v>-3.6150497007248399</v>
      </c>
      <c r="Q5504" s="218">
        <v>-3.6150497007248399</v>
      </c>
      <c r="R5504" s="507">
        <v>-2.288312403589075</v>
      </c>
      <c r="S5504" s="507">
        <v>-1.9241030189378949</v>
      </c>
      <c r="T5504" s="218">
        <v>-3.6150497007248399</v>
      </c>
    </row>
    <row r="5505" spans="1:20" x14ac:dyDescent="0.6">
      <c r="A5505" s="218" t="s">
        <v>15618</v>
      </c>
      <c r="B5505" s="218" t="s">
        <v>15619</v>
      </c>
      <c r="C5505" s="218">
        <v>3.3098810475712801</v>
      </c>
      <c r="D5505" s="218">
        <v>2.99030586848408</v>
      </c>
      <c r="E5505" s="218">
        <v>0</v>
      </c>
      <c r="F5505" s="218">
        <v>0</v>
      </c>
      <c r="G5505" s="218">
        <v>0</v>
      </c>
      <c r="H5505" s="218">
        <v>0</v>
      </c>
      <c r="I5505" t="s">
        <v>15617</v>
      </c>
      <c r="J5505" s="218" t="s">
        <v>15617</v>
      </c>
      <c r="K5505" s="218">
        <v>2</v>
      </c>
      <c r="L5505" s="218">
        <v>-3.3098810475712801</v>
      </c>
      <c r="M5505" s="218">
        <v>-3.3098810475712801</v>
      </c>
      <c r="N5505" s="218">
        <v>-2.99030586848408</v>
      </c>
      <c r="O5505" s="218">
        <v>-2.99030586848408</v>
      </c>
      <c r="P5505" s="218">
        <v>-3.3098810475712801</v>
      </c>
      <c r="Q5505" s="218">
        <v>-3.3098810475712801</v>
      </c>
      <c r="R5505" s="507">
        <v>-3.3098810475712801</v>
      </c>
      <c r="S5505" s="507">
        <v>-2.99030586848408</v>
      </c>
      <c r="T5505" s="218">
        <v>-3.3098810475712801</v>
      </c>
    </row>
    <row r="5506" spans="1:20" x14ac:dyDescent="0.6">
      <c r="A5506" s="218" t="s">
        <v>15620</v>
      </c>
      <c r="B5506" s="218" t="s">
        <v>15621</v>
      </c>
      <c r="C5506" s="218">
        <v>3.64820878066182</v>
      </c>
      <c r="D5506" s="218">
        <v>3.7878049991289999</v>
      </c>
      <c r="E5506" s="218">
        <v>3.9672789418444401</v>
      </c>
      <c r="F5506" s="218">
        <v>4.3693188951826301</v>
      </c>
      <c r="G5506" s="218">
        <v>0.86243763809848095</v>
      </c>
      <c r="H5506" s="218">
        <v>0</v>
      </c>
      <c r="I5506" t="s">
        <v>15622</v>
      </c>
      <c r="J5506" s="218" t="s">
        <v>15622</v>
      </c>
      <c r="K5506" s="218">
        <v>4</v>
      </c>
      <c r="L5506" s="218">
        <v>0.3190701611826201</v>
      </c>
      <c r="M5506" s="218">
        <v>0.72111011452081009</v>
      </c>
      <c r="N5506" s="218">
        <v>0.17947394271544015</v>
      </c>
      <c r="O5506" s="218">
        <v>0.58151389605363013</v>
      </c>
      <c r="P5506" s="218">
        <v>-2.7857711425633389</v>
      </c>
      <c r="Q5506" s="218">
        <v>-3.64820878066182</v>
      </c>
      <c r="R5506" s="507">
        <v>0.5200901378517151</v>
      </c>
      <c r="S5506" s="507">
        <v>0.38049391938453514</v>
      </c>
      <c r="T5506" s="218">
        <v>-3.2169899616125797</v>
      </c>
    </row>
    <row r="5507" spans="1:20" x14ac:dyDescent="0.6">
      <c r="A5507" s="218" t="s">
        <v>15623</v>
      </c>
      <c r="B5507" s="218" t="s">
        <v>15624</v>
      </c>
      <c r="C5507" s="218">
        <v>4.4758816556566599</v>
      </c>
      <c r="D5507" s="218">
        <v>4.6315832014957001</v>
      </c>
      <c r="E5507" s="218">
        <v>5.44016568968664E-2</v>
      </c>
      <c r="F5507" s="218">
        <v>5.4996989883302296</v>
      </c>
      <c r="G5507" s="218">
        <v>0</v>
      </c>
      <c r="H5507" s="218">
        <v>0</v>
      </c>
      <c r="I5507" t="s">
        <v>15622</v>
      </c>
      <c r="J5507" s="218" t="s">
        <v>15622</v>
      </c>
      <c r="K5507" s="218">
        <v>4</v>
      </c>
      <c r="L5507" s="218">
        <v>-4.4214799987597937</v>
      </c>
      <c r="M5507" s="218">
        <v>1.0238173326735698</v>
      </c>
      <c r="N5507" s="218">
        <v>-4.577181544598834</v>
      </c>
      <c r="O5507" s="218">
        <v>0.8681157868345295</v>
      </c>
      <c r="P5507" s="218">
        <v>-4.4758816556566599</v>
      </c>
      <c r="Q5507" s="218">
        <v>-4.4758816556566599</v>
      </c>
      <c r="R5507" s="507">
        <v>-1.698831333043112</v>
      </c>
      <c r="S5507" s="507">
        <v>-1.8545328788821522</v>
      </c>
      <c r="T5507" s="218">
        <v>-4.4758816556566599</v>
      </c>
    </row>
    <row r="5508" spans="1:20" x14ac:dyDescent="0.6">
      <c r="A5508" s="218" t="s">
        <v>15625</v>
      </c>
      <c r="B5508" s="218" t="s">
        <v>15626</v>
      </c>
      <c r="C5508" s="218">
        <v>5.5248169511783098</v>
      </c>
      <c r="D5508" s="218">
        <v>5.3908634070210599</v>
      </c>
      <c r="E5508" s="218">
        <v>0.106826243139567</v>
      </c>
      <c r="F5508" s="218">
        <v>6.1932666769844902</v>
      </c>
      <c r="G5508" s="218">
        <v>0</v>
      </c>
      <c r="H5508" s="218">
        <v>8.1250860346771603</v>
      </c>
      <c r="I5508" t="s">
        <v>15622</v>
      </c>
      <c r="J5508" s="218" t="s">
        <v>15622</v>
      </c>
      <c r="K5508" s="218">
        <v>4</v>
      </c>
      <c r="L5508" s="218">
        <v>-5.4179907080387428</v>
      </c>
      <c r="M5508" s="218">
        <v>0.66844972580618034</v>
      </c>
      <c r="N5508" s="218">
        <v>-5.2840371638814929</v>
      </c>
      <c r="O5508" s="218">
        <v>0.80240326996343025</v>
      </c>
      <c r="P5508" s="218">
        <v>-5.5248169511783098</v>
      </c>
      <c r="Q5508" s="218">
        <v>2.6002690834988504</v>
      </c>
      <c r="R5508" s="507">
        <v>-2.3747704911162812</v>
      </c>
      <c r="S5508" s="507">
        <v>-2.2408169469590313</v>
      </c>
      <c r="T5508" s="218">
        <v>-1.4622739338397297</v>
      </c>
    </row>
    <row r="5509" spans="1:20" x14ac:dyDescent="0.6">
      <c r="A5509" s="218" t="s">
        <v>15627</v>
      </c>
      <c r="B5509" s="218" t="s">
        <v>15628</v>
      </c>
      <c r="C5509" s="218">
        <v>4.9313946159867701</v>
      </c>
      <c r="D5509" s="218">
        <v>5.0262056828626802</v>
      </c>
      <c r="E5509" s="218">
        <v>5.44016568968664E-2</v>
      </c>
      <c r="F5509" s="218">
        <v>3.3714000039292902</v>
      </c>
      <c r="G5509" s="218">
        <v>0</v>
      </c>
      <c r="H5509" s="218">
        <v>0.123827711997599</v>
      </c>
      <c r="I5509" t="s">
        <v>15622</v>
      </c>
      <c r="J5509" s="218" t="s">
        <v>15622</v>
      </c>
      <c r="K5509" s="218">
        <v>4</v>
      </c>
      <c r="L5509" s="218">
        <v>-4.8769929590899039</v>
      </c>
      <c r="M5509" s="218">
        <v>-1.5599946120574799</v>
      </c>
      <c r="N5509" s="218">
        <v>-4.9718040259658141</v>
      </c>
      <c r="O5509" s="218">
        <v>-1.65480567893339</v>
      </c>
      <c r="P5509" s="218">
        <v>-4.9313946159867701</v>
      </c>
      <c r="Q5509" s="218">
        <v>-4.8075669039891711</v>
      </c>
      <c r="R5509" s="507">
        <v>-3.2184937855736919</v>
      </c>
      <c r="S5509" s="507">
        <v>-3.313304852449602</v>
      </c>
      <c r="T5509" s="218">
        <v>-4.8694807599879706</v>
      </c>
    </row>
    <row r="5510" spans="1:20" x14ac:dyDescent="0.6">
      <c r="A5510" s="218" t="s">
        <v>15629</v>
      </c>
      <c r="B5510" s="218" t="s">
        <v>15630</v>
      </c>
      <c r="C5510" s="218">
        <v>4.6852596153191</v>
      </c>
      <c r="D5510" s="218">
        <v>4.6315832014957001</v>
      </c>
      <c r="E5510" s="218">
        <v>5.2335124846234899</v>
      </c>
      <c r="F5510" s="218">
        <v>4.9954066206359196</v>
      </c>
      <c r="G5510" s="218">
        <v>1.08739361964643</v>
      </c>
      <c r="H5510" s="218">
        <v>0</v>
      </c>
      <c r="I5510" t="s">
        <v>15631</v>
      </c>
      <c r="J5510" s="218" t="s">
        <v>15631</v>
      </c>
      <c r="K5510" s="218">
        <v>3</v>
      </c>
      <c r="L5510" s="218">
        <v>0.54825286930438999</v>
      </c>
      <c r="M5510" s="218">
        <v>0.3101470053168196</v>
      </c>
      <c r="N5510" s="218">
        <v>0.60192928312778982</v>
      </c>
      <c r="O5510" s="218">
        <v>0.36382341914021943</v>
      </c>
      <c r="P5510" s="218">
        <v>-3.5978659956726702</v>
      </c>
      <c r="Q5510" s="218">
        <v>-4.6852596153191</v>
      </c>
      <c r="R5510" s="507">
        <v>0.4291999373106048</v>
      </c>
      <c r="S5510" s="507">
        <v>0.48287635113400462</v>
      </c>
      <c r="T5510" s="218">
        <v>-4.1415628054958855</v>
      </c>
    </row>
    <row r="5511" spans="1:20" x14ac:dyDescent="0.6">
      <c r="A5511" s="218" t="s">
        <v>15632</v>
      </c>
      <c r="B5511" s="218" t="s">
        <v>15633</v>
      </c>
      <c r="C5511" s="218">
        <v>4.6578434561002098</v>
      </c>
      <c r="D5511" s="218">
        <v>4.79885303755841</v>
      </c>
      <c r="E5511" s="218">
        <v>4.2142608075527699</v>
      </c>
      <c r="F5511" s="218">
        <v>5.0437836031676504</v>
      </c>
      <c r="G5511" s="218">
        <v>0.14046909216855899</v>
      </c>
      <c r="H5511" s="218">
        <v>0</v>
      </c>
      <c r="I5511" t="s">
        <v>15631</v>
      </c>
      <c r="J5511" s="218" t="s">
        <v>15631</v>
      </c>
      <c r="K5511" s="218">
        <v>3</v>
      </c>
      <c r="L5511" s="218">
        <v>-0.4435826485474399</v>
      </c>
      <c r="M5511" s="218">
        <v>0.38594014706744062</v>
      </c>
      <c r="N5511" s="218">
        <v>-0.58459223000564009</v>
      </c>
      <c r="O5511" s="218">
        <v>0.24493056560924042</v>
      </c>
      <c r="P5511" s="218">
        <v>-4.5173743639316504</v>
      </c>
      <c r="Q5511" s="218">
        <v>-4.6578434561002098</v>
      </c>
      <c r="R5511" s="507">
        <v>-2.8821250739999638E-2</v>
      </c>
      <c r="S5511" s="507">
        <v>-0.16983083219819983</v>
      </c>
      <c r="T5511" s="218">
        <v>-4.5876089100159305</v>
      </c>
    </row>
    <row r="5512" spans="1:20" x14ac:dyDescent="0.6">
      <c r="A5512" s="218" t="s">
        <v>15634</v>
      </c>
      <c r="B5512" s="218" t="s">
        <v>15635</v>
      </c>
      <c r="C5512" s="218">
        <v>4.4346644592882001</v>
      </c>
      <c r="D5512" s="218">
        <v>4.5390482412172499</v>
      </c>
      <c r="E5512" s="218">
        <v>0</v>
      </c>
      <c r="F5512" s="218">
        <v>2.88927244519535</v>
      </c>
      <c r="G5512" s="218">
        <v>0</v>
      </c>
      <c r="H5512" s="218">
        <v>0</v>
      </c>
      <c r="I5512" t="s">
        <v>15631</v>
      </c>
      <c r="J5512" s="218" t="s">
        <v>15631</v>
      </c>
      <c r="K5512" s="218">
        <v>3</v>
      </c>
      <c r="L5512" s="218">
        <v>-4.4346644592882001</v>
      </c>
      <c r="M5512" s="218">
        <v>-1.5453920140928501</v>
      </c>
      <c r="N5512" s="218">
        <v>-4.5390482412172499</v>
      </c>
      <c r="O5512" s="218">
        <v>-1.6497757960218999</v>
      </c>
      <c r="P5512" s="218">
        <v>-4.4346644592882001</v>
      </c>
      <c r="Q5512" s="218">
        <v>-4.4346644592882001</v>
      </c>
      <c r="R5512" s="507">
        <v>-2.9900282366905251</v>
      </c>
      <c r="S5512" s="507">
        <v>-3.0944120186195749</v>
      </c>
      <c r="T5512" s="218">
        <v>-4.4346644592882001</v>
      </c>
    </row>
    <row r="5513" spans="1:20" x14ac:dyDescent="0.6">
      <c r="A5513" s="218" t="s">
        <v>15636</v>
      </c>
      <c r="B5513" s="218" t="s">
        <v>15637</v>
      </c>
      <c r="C5513" s="218">
        <v>5.4525116031165197</v>
      </c>
      <c r="D5513" s="218">
        <v>5.3624186156313298</v>
      </c>
      <c r="E5513" s="218">
        <v>3.3698971674868798</v>
      </c>
      <c r="F5513" s="218">
        <v>5.2461974298228702</v>
      </c>
      <c r="G5513" s="218">
        <v>0</v>
      </c>
      <c r="H5513" s="218">
        <v>0</v>
      </c>
      <c r="I5513" t="s">
        <v>15638</v>
      </c>
      <c r="J5513" s="218" t="s">
        <v>15638</v>
      </c>
      <c r="K5513" s="218">
        <v>2</v>
      </c>
      <c r="L5513" s="218">
        <v>-2.0826144356296399</v>
      </c>
      <c r="M5513" s="218">
        <v>-0.20631417329364954</v>
      </c>
      <c r="N5513" s="218">
        <v>-1.99252144814445</v>
      </c>
      <c r="O5513" s="218">
        <v>-0.11622118580845964</v>
      </c>
      <c r="P5513" s="218">
        <v>-5.4525116031165197</v>
      </c>
      <c r="Q5513" s="218">
        <v>-5.4525116031165197</v>
      </c>
      <c r="R5513" s="507">
        <v>-1.1444643044616447</v>
      </c>
      <c r="S5513" s="507">
        <v>-1.0543713169764548</v>
      </c>
      <c r="T5513" s="218">
        <v>-5.4525116031165197</v>
      </c>
    </row>
    <row r="5514" spans="1:20" x14ac:dyDescent="0.6">
      <c r="A5514" s="218" t="s">
        <v>15639</v>
      </c>
      <c r="B5514" s="218" t="s">
        <v>15640</v>
      </c>
      <c r="C5514" s="218">
        <v>4.9205787677941801</v>
      </c>
      <c r="D5514" s="218">
        <v>4.96546845409254</v>
      </c>
      <c r="E5514" s="218">
        <v>2.5369336820400399</v>
      </c>
      <c r="F5514" s="218">
        <v>4.2562364073611496</v>
      </c>
      <c r="G5514" s="218">
        <v>0.59580657787600999</v>
      </c>
      <c r="H5514" s="218">
        <v>0</v>
      </c>
      <c r="I5514" t="s">
        <v>15638</v>
      </c>
      <c r="J5514" s="218" t="s">
        <v>15638</v>
      </c>
      <c r="K5514" s="218">
        <v>2</v>
      </c>
      <c r="L5514" s="218">
        <v>-2.3836450857541402</v>
      </c>
      <c r="M5514" s="218">
        <v>-0.66434236043303052</v>
      </c>
      <c r="N5514" s="218">
        <v>-2.4285347720525001</v>
      </c>
      <c r="O5514" s="218">
        <v>-0.7092320467313904</v>
      </c>
      <c r="P5514" s="218">
        <v>-4.3247721899181704</v>
      </c>
      <c r="Q5514" s="218">
        <v>-4.9205787677941801</v>
      </c>
      <c r="R5514" s="507">
        <v>-1.5239937230935854</v>
      </c>
      <c r="S5514" s="507">
        <v>-1.5688834093919453</v>
      </c>
      <c r="T5514" s="218">
        <v>-4.6226754788561752</v>
      </c>
    </row>
    <row r="5515" spans="1:20" x14ac:dyDescent="0.6">
      <c r="A5515" s="218" t="s">
        <v>15641</v>
      </c>
      <c r="B5515" s="218" t="s">
        <v>15642</v>
      </c>
      <c r="C5515" s="218">
        <v>5.2351322006847898</v>
      </c>
      <c r="D5515" s="218">
        <v>5.3942393991800097</v>
      </c>
      <c r="E5515" s="218">
        <v>4.23795954982329</v>
      </c>
      <c r="F5515" s="218">
        <v>4.3569531241537396</v>
      </c>
      <c r="G5515" s="218">
        <v>0</v>
      </c>
      <c r="H5515" s="218">
        <v>0.123827711997599</v>
      </c>
      <c r="I5515" t="s">
        <v>15643</v>
      </c>
      <c r="J5515" s="218" t="s">
        <v>15643</v>
      </c>
      <c r="K5515" s="218">
        <v>2</v>
      </c>
      <c r="L5515" s="218">
        <v>-0.99717265086149975</v>
      </c>
      <c r="M5515" s="218">
        <v>-0.87817907653105021</v>
      </c>
      <c r="N5515" s="218">
        <v>-1.1562798493567197</v>
      </c>
      <c r="O5515" s="218">
        <v>-1.0372862750262701</v>
      </c>
      <c r="P5515" s="218">
        <v>-5.2351322006847898</v>
      </c>
      <c r="Q5515" s="218">
        <v>-5.1113044886871908</v>
      </c>
      <c r="R5515" s="507">
        <v>-0.93767586369627498</v>
      </c>
      <c r="S5515" s="507">
        <v>-1.0967830621914949</v>
      </c>
      <c r="T5515" s="218">
        <v>-5.1732183446859903</v>
      </c>
    </row>
    <row r="5516" spans="1:20" x14ac:dyDescent="0.6">
      <c r="A5516" s="218" t="s">
        <v>15644</v>
      </c>
      <c r="B5516" s="218" t="s">
        <v>15645</v>
      </c>
      <c r="C5516" s="218">
        <v>4.6643413462415104</v>
      </c>
      <c r="D5516" s="218">
        <v>4.4574851714419896</v>
      </c>
      <c r="E5516" s="218">
        <v>0.106826243139567</v>
      </c>
      <c r="F5516" s="218">
        <v>5.3876560264929996</v>
      </c>
      <c r="G5516" s="218">
        <v>0.38602773444041999</v>
      </c>
      <c r="H5516" s="218">
        <v>0.123827711997599</v>
      </c>
      <c r="I5516" t="s">
        <v>15643</v>
      </c>
      <c r="J5516" s="218" t="s">
        <v>15643</v>
      </c>
      <c r="K5516" s="218">
        <v>2</v>
      </c>
      <c r="L5516" s="218">
        <v>-4.5575151031019434</v>
      </c>
      <c r="M5516" s="218">
        <v>0.72331468025148915</v>
      </c>
      <c r="N5516" s="218">
        <v>-4.3506589283024226</v>
      </c>
      <c r="O5516" s="218">
        <v>0.93017085505100994</v>
      </c>
      <c r="P5516" s="218">
        <v>-4.2783136118010905</v>
      </c>
      <c r="Q5516" s="218">
        <v>-4.5405136342439114</v>
      </c>
      <c r="R5516" s="507">
        <v>-1.9171002114252271</v>
      </c>
      <c r="S5516" s="507">
        <v>-1.7102440366257063</v>
      </c>
      <c r="T5516" s="218">
        <v>-4.4094136230225009</v>
      </c>
    </row>
    <row r="5517" spans="1:20" x14ac:dyDescent="0.6">
      <c r="A5517" s="218" t="s">
        <v>15646</v>
      </c>
      <c r="B5517" s="218" t="s">
        <v>15647</v>
      </c>
      <c r="C5517" s="218">
        <v>2.9755723975391501</v>
      </c>
      <c r="D5517" s="218">
        <v>3.0139069049117699</v>
      </c>
      <c r="E5517" s="218">
        <v>5.44016568968664E-2</v>
      </c>
      <c r="F5517" s="218">
        <v>4.2760747045993703</v>
      </c>
      <c r="G5517" s="218">
        <v>0</v>
      </c>
      <c r="H5517" s="218">
        <v>0.123827711997599</v>
      </c>
      <c r="I5517" t="s">
        <v>15648</v>
      </c>
      <c r="J5517" s="218" t="s">
        <v>15648</v>
      </c>
      <c r="K5517" s="218">
        <v>1</v>
      </c>
      <c r="L5517" s="218">
        <v>-2.9211707406422835</v>
      </c>
      <c r="M5517" s="218">
        <v>1.3005023070602202</v>
      </c>
      <c r="N5517" s="218">
        <v>-2.9595052480149033</v>
      </c>
      <c r="O5517" s="218">
        <v>1.2621677996876004</v>
      </c>
      <c r="P5517" s="218">
        <v>-2.9755723975391501</v>
      </c>
      <c r="Q5517" s="218">
        <v>-2.8517446855415511</v>
      </c>
      <c r="R5517" s="507">
        <v>-0.81033421679103168</v>
      </c>
      <c r="S5517" s="507">
        <v>-0.84866872416365147</v>
      </c>
      <c r="T5517" s="218">
        <v>-2.9136585415403506</v>
      </c>
    </row>
    <row r="5518" spans="1:20" x14ac:dyDescent="0.6">
      <c r="A5518" s="218" t="s">
        <v>15649</v>
      </c>
      <c r="B5518" s="218" t="s">
        <v>15650</v>
      </c>
      <c r="C5518" s="218">
        <v>5.5687754181931304</v>
      </c>
      <c r="D5518" s="218">
        <v>5.5076816401052504</v>
      </c>
      <c r="E5518" s="218">
        <v>3.7035513923746901</v>
      </c>
      <c r="F5518" s="218">
        <v>5.9692324849250102</v>
      </c>
      <c r="G5518" s="218">
        <v>0.38602773444041999</v>
      </c>
      <c r="H5518" s="218">
        <v>0</v>
      </c>
      <c r="I5518" t="s">
        <v>15651</v>
      </c>
      <c r="J5518" s="218" t="s">
        <v>15651</v>
      </c>
      <c r="K5518" s="218">
        <v>2</v>
      </c>
      <c r="L5518" s="218">
        <v>-1.8652240258184403</v>
      </c>
      <c r="M5518" s="218">
        <v>0.40045706673187986</v>
      </c>
      <c r="N5518" s="218">
        <v>-1.8041302477305603</v>
      </c>
      <c r="O5518" s="218">
        <v>0.46155084481975983</v>
      </c>
      <c r="P5518" s="218">
        <v>-5.1827476837527104</v>
      </c>
      <c r="Q5518" s="218">
        <v>-5.5687754181931304</v>
      </c>
      <c r="R5518" s="507">
        <v>-0.7323834795432802</v>
      </c>
      <c r="S5518" s="507">
        <v>-0.67128970145540023</v>
      </c>
      <c r="T5518" s="218">
        <v>-5.3757615509729204</v>
      </c>
    </row>
    <row r="5519" spans="1:20" x14ac:dyDescent="0.6">
      <c r="A5519" s="218" t="s">
        <v>15652</v>
      </c>
      <c r="B5519" s="218" t="s">
        <v>15653</v>
      </c>
      <c r="C5519" s="218">
        <v>5.19418159143975</v>
      </c>
      <c r="D5519" s="218">
        <v>5.3180790514440703</v>
      </c>
      <c r="E5519" s="218">
        <v>3.3964646895609398</v>
      </c>
      <c r="F5519" s="218">
        <v>5.3392359528620199</v>
      </c>
      <c r="G5519" s="218">
        <v>0</v>
      </c>
      <c r="H5519" s="218">
        <v>0.123827711997599</v>
      </c>
      <c r="I5519" t="s">
        <v>15651</v>
      </c>
      <c r="J5519" s="218" t="s">
        <v>15651</v>
      </c>
      <c r="K5519" s="218">
        <v>2</v>
      </c>
      <c r="L5519" s="218">
        <v>-1.7977169018788102</v>
      </c>
      <c r="M5519" s="218">
        <v>0.14505436142226991</v>
      </c>
      <c r="N5519" s="218">
        <v>-1.9216143618831305</v>
      </c>
      <c r="O5519" s="218">
        <v>2.115690141794957E-2</v>
      </c>
      <c r="P5519" s="218">
        <v>-5.19418159143975</v>
      </c>
      <c r="Q5519" s="218">
        <v>-5.070353879442151</v>
      </c>
      <c r="R5519" s="507">
        <v>-0.82633127022827013</v>
      </c>
      <c r="S5519" s="507">
        <v>-0.95022873023259047</v>
      </c>
      <c r="T5519" s="218">
        <v>-5.1322677354409505</v>
      </c>
    </row>
    <row r="5520" spans="1:20" x14ac:dyDescent="0.6">
      <c r="A5520" s="218" t="s">
        <v>15654</v>
      </c>
      <c r="B5520" s="218" t="s">
        <v>15655</v>
      </c>
      <c r="C5520" s="218">
        <v>4.3138085689740402</v>
      </c>
      <c r="D5520" s="218">
        <v>4.5511969948315496</v>
      </c>
      <c r="E5520" s="218">
        <v>3.2984409224523898</v>
      </c>
      <c r="F5520" s="218">
        <v>5.3063861614467198</v>
      </c>
      <c r="G5520" s="218">
        <v>0</v>
      </c>
      <c r="H5520" s="218">
        <v>0</v>
      </c>
      <c r="I5520" t="s">
        <v>15656</v>
      </c>
      <c r="J5520" s="218" t="s">
        <v>15656</v>
      </c>
      <c r="K5520" s="218">
        <v>3</v>
      </c>
      <c r="L5520" s="218">
        <v>-1.0153676465216503</v>
      </c>
      <c r="M5520" s="218">
        <v>0.99257759247267963</v>
      </c>
      <c r="N5520" s="218">
        <v>-1.2527560723791598</v>
      </c>
      <c r="O5520" s="218">
        <v>0.75518916661517022</v>
      </c>
      <c r="P5520" s="218">
        <v>-4.3138085689740402</v>
      </c>
      <c r="Q5520" s="218">
        <v>-4.3138085689740402</v>
      </c>
      <c r="R5520" s="507">
        <v>-1.139502702448536E-2</v>
      </c>
      <c r="S5520" s="507">
        <v>-0.24878345288199477</v>
      </c>
      <c r="T5520" s="218">
        <v>-4.3138085689740402</v>
      </c>
    </row>
    <row r="5521" spans="1:20" x14ac:dyDescent="0.6">
      <c r="A5521" s="218" t="s">
        <v>15657</v>
      </c>
      <c r="B5521" s="218" t="s">
        <v>15658</v>
      </c>
      <c r="C5521" s="218">
        <v>5.1874300339757502</v>
      </c>
      <c r="D5521" s="218">
        <v>5.2162155611019703</v>
      </c>
      <c r="E5521" s="218">
        <v>5.7669612456022801</v>
      </c>
      <c r="F5521" s="218">
        <v>2.7512048428102802</v>
      </c>
      <c r="G5521" s="218">
        <v>0.86243763809848095</v>
      </c>
      <c r="H5521" s="218">
        <v>0.123827711997599</v>
      </c>
      <c r="I5521" t="s">
        <v>15656</v>
      </c>
      <c r="J5521" s="218" t="s">
        <v>15656</v>
      </c>
      <c r="K5521" s="218">
        <v>3</v>
      </c>
      <c r="L5521" s="218">
        <v>0.57953121162652987</v>
      </c>
      <c r="M5521" s="218">
        <v>-2.43622519116547</v>
      </c>
      <c r="N5521" s="218">
        <v>0.55074568450030981</v>
      </c>
      <c r="O5521" s="218">
        <v>-2.4650107182916901</v>
      </c>
      <c r="P5521" s="218">
        <v>-4.3249923958772696</v>
      </c>
      <c r="Q5521" s="218">
        <v>-5.0636023219781512</v>
      </c>
      <c r="R5521" s="507">
        <v>-0.92834698976947005</v>
      </c>
      <c r="S5521" s="507">
        <v>-0.95713251689569012</v>
      </c>
      <c r="T5521" s="218">
        <v>-4.6942973589277104</v>
      </c>
    </row>
    <row r="5522" spans="1:20" x14ac:dyDescent="0.6">
      <c r="A5522" s="218" t="s">
        <v>15659</v>
      </c>
      <c r="B5522" s="218" t="s">
        <v>15660</v>
      </c>
      <c r="C5522" s="218">
        <v>4.5549431684949102</v>
      </c>
      <c r="D5522" s="218">
        <v>4.2936040815690903</v>
      </c>
      <c r="E5522" s="218">
        <v>4.2583813398306498</v>
      </c>
      <c r="F5522" s="218">
        <v>2.8486328881082299</v>
      </c>
      <c r="G5522" s="218">
        <v>0</v>
      </c>
      <c r="H5522" s="218">
        <v>0</v>
      </c>
      <c r="I5522" t="s">
        <v>15656</v>
      </c>
      <c r="J5522" s="218" t="s">
        <v>15656</v>
      </c>
      <c r="K5522" s="218">
        <v>3</v>
      </c>
      <c r="L5522" s="218">
        <v>-0.2965618286642604</v>
      </c>
      <c r="M5522" s="218">
        <v>-1.7063102803866803</v>
      </c>
      <c r="N5522" s="218">
        <v>-3.5222741738440533E-2</v>
      </c>
      <c r="O5522" s="218">
        <v>-1.4449711934608604</v>
      </c>
      <c r="P5522" s="218">
        <v>-4.5549431684949102</v>
      </c>
      <c r="Q5522" s="218">
        <v>-4.5549431684949102</v>
      </c>
      <c r="R5522" s="507">
        <v>-1.0014360545254704</v>
      </c>
      <c r="S5522" s="507">
        <v>-0.74009696759965049</v>
      </c>
      <c r="T5522" s="218">
        <v>-4.5549431684949102</v>
      </c>
    </row>
    <row r="5523" spans="1:20" x14ac:dyDescent="0.6">
      <c r="A5523" s="218" t="s">
        <v>15661</v>
      </c>
      <c r="B5523" s="218" t="s">
        <v>15662</v>
      </c>
      <c r="C5523" s="218">
        <v>1.46794499625411</v>
      </c>
      <c r="D5523" s="218">
        <v>2.1292545915963701</v>
      </c>
      <c r="E5523" s="218">
        <v>1.6910175205890301</v>
      </c>
      <c r="F5523" s="218">
        <v>2.5340680605944801</v>
      </c>
      <c r="G5523" s="218">
        <v>0</v>
      </c>
      <c r="H5523" s="218">
        <v>0.123827711997599</v>
      </c>
      <c r="I5523" t="s">
        <v>15663</v>
      </c>
      <c r="J5523" s="218" t="s">
        <v>15663</v>
      </c>
      <c r="K5523" s="218">
        <v>4</v>
      </c>
      <c r="L5523" s="218">
        <v>0.22307252433492009</v>
      </c>
      <c r="M5523" s="218">
        <v>1.0661230643403701</v>
      </c>
      <c r="N5523" s="218">
        <v>-0.43823707100734</v>
      </c>
      <c r="O5523" s="218">
        <v>0.40481346899810999</v>
      </c>
      <c r="P5523" s="218">
        <v>-1.46794499625411</v>
      </c>
      <c r="Q5523" s="218">
        <v>-1.344117284256511</v>
      </c>
      <c r="R5523" s="507">
        <v>0.64459779433764508</v>
      </c>
      <c r="S5523" s="507">
        <v>-1.6711801004615001E-2</v>
      </c>
      <c r="T5523" s="218">
        <v>-1.4060311402553105</v>
      </c>
    </row>
    <row r="5524" spans="1:20" x14ac:dyDescent="0.6">
      <c r="A5524" s="218" t="s">
        <v>15664</v>
      </c>
      <c r="B5524" s="218" t="s">
        <v>15665</v>
      </c>
      <c r="C5524" s="218">
        <v>2.98078818072005</v>
      </c>
      <c r="D5524" s="218">
        <v>2.8133137543325302</v>
      </c>
      <c r="E5524" s="218">
        <v>4.9883515381185504</v>
      </c>
      <c r="F5524" s="218">
        <v>8.24271896778416E-2</v>
      </c>
      <c r="G5524" s="218">
        <v>0.77891856884019794</v>
      </c>
      <c r="H5524" s="218">
        <v>0</v>
      </c>
      <c r="I5524" t="s">
        <v>15663</v>
      </c>
      <c r="J5524" s="218" t="s">
        <v>15663</v>
      </c>
      <c r="K5524" s="218">
        <v>4</v>
      </c>
      <c r="L5524" s="218">
        <v>2.0075633573985003</v>
      </c>
      <c r="M5524" s="218">
        <v>-2.8983609910422086</v>
      </c>
      <c r="N5524" s="218">
        <v>2.1750377837860202</v>
      </c>
      <c r="O5524" s="218">
        <v>-2.7308865646546887</v>
      </c>
      <c r="P5524" s="218">
        <v>-2.201869611879852</v>
      </c>
      <c r="Q5524" s="218">
        <v>-2.98078818072005</v>
      </c>
      <c r="R5524" s="507">
        <v>-0.44539881682185412</v>
      </c>
      <c r="S5524" s="507">
        <v>-0.27792439043433426</v>
      </c>
      <c r="T5524" s="218">
        <v>-2.591328896299951</v>
      </c>
    </row>
    <row r="5525" spans="1:20" x14ac:dyDescent="0.6">
      <c r="A5525" s="218" t="s">
        <v>15666</v>
      </c>
      <c r="B5525" s="218" t="s">
        <v>15667</v>
      </c>
      <c r="C5525" s="218">
        <v>5.9573559099490003</v>
      </c>
      <c r="D5525" s="218">
        <v>6.09454107388407</v>
      </c>
      <c r="E5525" s="218">
        <v>3.0331760972473201</v>
      </c>
      <c r="F5525" s="218">
        <v>6.1845459991355201</v>
      </c>
      <c r="G5525" s="218">
        <v>0.14046909216855899</v>
      </c>
      <c r="H5525" s="218">
        <v>7.5480115684476603</v>
      </c>
      <c r="I5525" t="s">
        <v>15663</v>
      </c>
      <c r="J5525" s="218" t="s">
        <v>15663</v>
      </c>
      <c r="K5525" s="218">
        <v>4</v>
      </c>
      <c r="L5525" s="218">
        <v>-2.9241798127016803</v>
      </c>
      <c r="M5525" s="218">
        <v>0.22719008918651973</v>
      </c>
      <c r="N5525" s="218">
        <v>-3.0613649766367499</v>
      </c>
      <c r="O5525" s="218">
        <v>9.0004925251450096E-2</v>
      </c>
      <c r="P5525" s="218">
        <v>-5.8168868177804409</v>
      </c>
      <c r="Q5525" s="218">
        <v>1.59065565849866</v>
      </c>
      <c r="R5525" s="507">
        <v>-1.3484948617575803</v>
      </c>
      <c r="S5525" s="507">
        <v>-1.4856800256926499</v>
      </c>
      <c r="T5525" s="218">
        <v>-2.1131155796408905</v>
      </c>
    </row>
    <row r="5526" spans="1:20" x14ac:dyDescent="0.6">
      <c r="A5526" s="218" t="s">
        <v>15668</v>
      </c>
      <c r="B5526" s="218" t="s">
        <v>15669</v>
      </c>
      <c r="C5526" s="218">
        <v>4.07865099980246</v>
      </c>
      <c r="D5526" s="218">
        <v>4.0976906376400803</v>
      </c>
      <c r="E5526" s="218">
        <v>3.6864283560105502</v>
      </c>
      <c r="F5526" s="218">
        <v>0</v>
      </c>
      <c r="G5526" s="218">
        <v>0.38602773444041999</v>
      </c>
      <c r="H5526" s="218">
        <v>0</v>
      </c>
      <c r="I5526" t="s">
        <v>15663</v>
      </c>
      <c r="J5526" s="218" t="s">
        <v>15663</v>
      </c>
      <c r="K5526" s="218">
        <v>4</v>
      </c>
      <c r="L5526" s="218">
        <v>-0.39222264379190985</v>
      </c>
      <c r="M5526" s="218">
        <v>-4.07865099980246</v>
      </c>
      <c r="N5526" s="218">
        <v>-0.41126228162953016</v>
      </c>
      <c r="O5526" s="218">
        <v>-4.0976906376400803</v>
      </c>
      <c r="P5526" s="218">
        <v>-3.6926232653620401</v>
      </c>
      <c r="Q5526" s="218">
        <v>-4.07865099980246</v>
      </c>
      <c r="R5526" s="507">
        <v>-2.2354368217971849</v>
      </c>
      <c r="S5526" s="507">
        <v>-2.2544764596348053</v>
      </c>
      <c r="T5526" s="218">
        <v>-3.8856371325822501</v>
      </c>
    </row>
    <row r="5527" spans="1:20" x14ac:dyDescent="0.6">
      <c r="A5527" s="218" t="s">
        <v>15670</v>
      </c>
      <c r="B5527" s="218" t="s">
        <v>15671</v>
      </c>
      <c r="C5527" s="218">
        <v>5.4813181028472799</v>
      </c>
      <c r="D5527" s="218">
        <v>5.5149364867744399</v>
      </c>
      <c r="E5527" s="218">
        <v>5.6766335363601002</v>
      </c>
      <c r="F5527" s="218">
        <v>5.6891750749257701</v>
      </c>
      <c r="G5527" s="218">
        <v>5.9070352316568204</v>
      </c>
      <c r="H5527" s="218">
        <v>0</v>
      </c>
      <c r="I5527" t="s">
        <v>15672</v>
      </c>
      <c r="J5527" s="218" t="s">
        <v>15672</v>
      </c>
      <c r="K5527" s="218">
        <v>2</v>
      </c>
      <c r="L5527" s="218">
        <v>0.19531543351282021</v>
      </c>
      <c r="M5527" s="218">
        <v>0.20785697207849019</v>
      </c>
      <c r="N5527" s="218">
        <v>0.16169704958566022</v>
      </c>
      <c r="O5527" s="218">
        <v>0.1742385881513302</v>
      </c>
      <c r="P5527" s="218">
        <v>0.42571712880954049</v>
      </c>
      <c r="Q5527" s="218">
        <v>-5.4813181028472799</v>
      </c>
      <c r="R5527" s="507">
        <v>0.2015862027956552</v>
      </c>
      <c r="S5527" s="507">
        <v>0.16796781886849521</v>
      </c>
      <c r="T5527" s="218">
        <v>-2.5278004870188697</v>
      </c>
    </row>
    <row r="5528" spans="1:20" x14ac:dyDescent="0.6">
      <c r="A5528" s="218" t="s">
        <v>15673</v>
      </c>
      <c r="B5528" s="218" t="s">
        <v>15674</v>
      </c>
      <c r="C5528" s="218">
        <v>5.7105155102526997</v>
      </c>
      <c r="D5528" s="218">
        <v>5.7368090618345899</v>
      </c>
      <c r="E5528" s="218">
        <v>4.7371528817561401</v>
      </c>
      <c r="F5528" s="218">
        <v>6.4032670702787202</v>
      </c>
      <c r="G5528" s="218">
        <v>0</v>
      </c>
      <c r="H5528" s="218">
        <v>0</v>
      </c>
      <c r="I5528" t="s">
        <v>15672</v>
      </c>
      <c r="J5528" s="218" t="s">
        <v>15672</v>
      </c>
      <c r="K5528" s="218">
        <v>2</v>
      </c>
      <c r="L5528" s="218">
        <v>-0.97336262849655952</v>
      </c>
      <c r="M5528" s="218">
        <v>0.69275156002602056</v>
      </c>
      <c r="N5528" s="218">
        <v>-0.99965618007844981</v>
      </c>
      <c r="O5528" s="218">
        <v>0.66645800844413028</v>
      </c>
      <c r="P5528" s="218">
        <v>-5.7105155102526997</v>
      </c>
      <c r="Q5528" s="218">
        <v>-5.7105155102526997</v>
      </c>
      <c r="R5528" s="507">
        <v>-0.14030553423526948</v>
      </c>
      <c r="S5528" s="507">
        <v>-0.16659908581715976</v>
      </c>
      <c r="T5528" s="218">
        <v>-5.7105155102526997</v>
      </c>
    </row>
    <row r="5529" spans="1:20" x14ac:dyDescent="0.6">
      <c r="A5529" s="218" t="s">
        <v>15675</v>
      </c>
      <c r="B5529" s="218" t="s">
        <v>15676</v>
      </c>
      <c r="C5529" s="218">
        <v>3.7856818756520898</v>
      </c>
      <c r="D5529" s="218">
        <v>3.62109336695922</v>
      </c>
      <c r="E5529" s="218">
        <v>4.8413895944172696</v>
      </c>
      <c r="F5529" s="218">
        <v>3.4703850651169899</v>
      </c>
      <c r="G5529" s="218">
        <v>0.38602773444041999</v>
      </c>
      <c r="H5529" s="218">
        <v>0</v>
      </c>
      <c r="I5529" t="s">
        <v>15677</v>
      </c>
      <c r="J5529" s="218" t="s">
        <v>15677</v>
      </c>
      <c r="K5529" s="218">
        <v>3</v>
      </c>
      <c r="L5529" s="218">
        <v>1.0557077187651798</v>
      </c>
      <c r="M5529" s="218">
        <v>-0.31529681053509995</v>
      </c>
      <c r="N5529" s="218">
        <v>1.2202962274580496</v>
      </c>
      <c r="O5529" s="218">
        <v>-0.15070830184223016</v>
      </c>
      <c r="P5529" s="218">
        <v>-3.3996541412116699</v>
      </c>
      <c r="Q5529" s="218">
        <v>-3.7856818756520898</v>
      </c>
      <c r="R5529" s="507">
        <v>0.37020545411503991</v>
      </c>
      <c r="S5529" s="507">
        <v>0.5347939628079097</v>
      </c>
      <c r="T5529" s="218">
        <v>-3.5926680084318798</v>
      </c>
    </row>
    <row r="5530" spans="1:20" x14ac:dyDescent="0.6">
      <c r="A5530" s="218" t="s">
        <v>15678</v>
      </c>
      <c r="B5530" s="218" t="s">
        <v>15679</v>
      </c>
      <c r="C5530" s="218">
        <v>2.4295359356935702</v>
      </c>
      <c r="D5530" s="218">
        <v>2.8399670104268901</v>
      </c>
      <c r="E5530" s="218">
        <v>3.86445387823913</v>
      </c>
      <c r="F5530" s="218">
        <v>1.5559778440235501</v>
      </c>
      <c r="G5530" s="218">
        <v>0.38602773444041999</v>
      </c>
      <c r="H5530" s="218">
        <v>0</v>
      </c>
      <c r="I5530" t="s">
        <v>15677</v>
      </c>
      <c r="J5530" s="218" t="s">
        <v>15677</v>
      </c>
      <c r="K5530" s="218">
        <v>3</v>
      </c>
      <c r="L5530" s="218">
        <v>1.4349179425455598</v>
      </c>
      <c r="M5530" s="218">
        <v>-0.87355809167002008</v>
      </c>
      <c r="N5530" s="218">
        <v>1.0244868678122399</v>
      </c>
      <c r="O5530" s="218">
        <v>-1.28398916640334</v>
      </c>
      <c r="P5530" s="218">
        <v>-2.0435082012531502</v>
      </c>
      <c r="Q5530" s="218">
        <v>-2.4295359356935702</v>
      </c>
      <c r="R5530" s="507">
        <v>0.28067992543776987</v>
      </c>
      <c r="S5530" s="507">
        <v>-0.12975114929555009</v>
      </c>
      <c r="T5530" s="218">
        <v>-2.2365220684733602</v>
      </c>
    </row>
    <row r="5531" spans="1:20" x14ac:dyDescent="0.6">
      <c r="A5531" s="218" t="s">
        <v>15680</v>
      </c>
      <c r="B5531" s="218" t="s">
        <v>15681</v>
      </c>
      <c r="C5531" s="218">
        <v>5.2373129776770604</v>
      </c>
      <c r="D5531" s="218">
        <v>4.9835114118309196</v>
      </c>
      <c r="E5531" s="218">
        <v>0.29932674811869198</v>
      </c>
      <c r="F5531" s="218">
        <v>4.9203569690997799</v>
      </c>
      <c r="G5531" s="218">
        <v>8.2891026287107898</v>
      </c>
      <c r="H5531" s="218">
        <v>0</v>
      </c>
      <c r="I5531" t="s">
        <v>15677</v>
      </c>
      <c r="J5531" s="218" t="s">
        <v>15677</v>
      </c>
      <c r="K5531" s="218">
        <v>3</v>
      </c>
      <c r="L5531" s="218">
        <v>-4.9379862295583683</v>
      </c>
      <c r="M5531" s="218">
        <v>-0.31695600857728046</v>
      </c>
      <c r="N5531" s="218">
        <v>-4.6841846637122275</v>
      </c>
      <c r="O5531" s="218">
        <v>-6.3154442731139682E-2</v>
      </c>
      <c r="P5531" s="218">
        <v>3.0517896510337295</v>
      </c>
      <c r="Q5531" s="218">
        <v>-5.2373129776770604</v>
      </c>
      <c r="R5531" s="507">
        <v>-2.6274711190678244</v>
      </c>
      <c r="S5531" s="507">
        <v>-2.3736695532216836</v>
      </c>
      <c r="T5531" s="218">
        <v>-1.0927616633216655</v>
      </c>
    </row>
    <row r="5532" spans="1:20" x14ac:dyDescent="0.6">
      <c r="A5532" s="218" t="s">
        <v>15682</v>
      </c>
      <c r="B5532" s="218" t="s">
        <v>15683</v>
      </c>
      <c r="C5532" s="218">
        <v>4.7508407074555903</v>
      </c>
      <c r="D5532" s="218">
        <v>4.8357389271884799</v>
      </c>
      <c r="E5532" s="218">
        <v>5.19770518985362</v>
      </c>
      <c r="F5532" s="218">
        <v>4.8263148793523403</v>
      </c>
      <c r="G5532" s="218">
        <v>2.9154943876210302</v>
      </c>
      <c r="H5532" s="218">
        <v>0.123827711997599</v>
      </c>
      <c r="I5532" t="s">
        <v>15684</v>
      </c>
      <c r="J5532" s="218" t="s">
        <v>15684</v>
      </c>
      <c r="K5532" s="218">
        <v>3</v>
      </c>
      <c r="L5532" s="218">
        <v>0.44686448239802967</v>
      </c>
      <c r="M5532" s="218">
        <v>7.5474171896749986E-2</v>
      </c>
      <c r="N5532" s="218">
        <v>0.36196626266514009</v>
      </c>
      <c r="O5532" s="218">
        <v>-9.424047836139593E-3</v>
      </c>
      <c r="P5532" s="218">
        <v>-1.8353463198345601</v>
      </c>
      <c r="Q5532" s="218">
        <v>-4.6270129954579913</v>
      </c>
      <c r="R5532" s="507">
        <v>0.26116932714738983</v>
      </c>
      <c r="S5532" s="507">
        <v>0.17627110741450025</v>
      </c>
      <c r="T5532" s="218">
        <v>-3.2311796576462757</v>
      </c>
    </row>
    <row r="5533" spans="1:20" x14ac:dyDescent="0.6">
      <c r="A5533" s="218" t="s">
        <v>15685</v>
      </c>
      <c r="B5533" s="218" t="s">
        <v>15686</v>
      </c>
      <c r="C5533" s="218">
        <v>4.6165548219516603</v>
      </c>
      <c r="D5533" s="218">
        <v>4.7505007823518204</v>
      </c>
      <c r="E5533" s="218">
        <v>4.1656624672047897</v>
      </c>
      <c r="F5533" s="218">
        <v>4.0718163279401303</v>
      </c>
      <c r="G5533" s="218">
        <v>1.0162357018798001</v>
      </c>
      <c r="H5533" s="218">
        <v>0</v>
      </c>
      <c r="I5533" t="s">
        <v>15684</v>
      </c>
      <c r="J5533" s="218" t="s">
        <v>15684</v>
      </c>
      <c r="K5533" s="218">
        <v>3</v>
      </c>
      <c r="L5533" s="218">
        <v>-0.45089235474687062</v>
      </c>
      <c r="M5533" s="218">
        <v>-0.54473849401153007</v>
      </c>
      <c r="N5533" s="218">
        <v>-0.58483831514703066</v>
      </c>
      <c r="O5533" s="218">
        <v>-0.67868445441169012</v>
      </c>
      <c r="P5533" s="218">
        <v>-3.6003191200718603</v>
      </c>
      <c r="Q5533" s="218">
        <v>-4.6165548219516603</v>
      </c>
      <c r="R5533" s="507">
        <v>-0.49781542437920034</v>
      </c>
      <c r="S5533" s="507">
        <v>-0.63176138477936039</v>
      </c>
      <c r="T5533" s="218">
        <v>-4.1084369710117601</v>
      </c>
    </row>
    <row r="5534" spans="1:20" x14ac:dyDescent="0.6">
      <c r="A5534" s="218" t="s">
        <v>15687</v>
      </c>
      <c r="B5534" s="218" t="s">
        <v>15688</v>
      </c>
      <c r="C5534" s="218">
        <v>5.3574675567718604</v>
      </c>
      <c r="D5534" s="218">
        <v>5.4264730467721796</v>
      </c>
      <c r="E5534" s="218">
        <v>0.253555705279781</v>
      </c>
      <c r="F5534" s="218">
        <v>4.5412912137283703</v>
      </c>
      <c r="G5534" s="218">
        <v>7.3026128368432897</v>
      </c>
      <c r="H5534" s="218">
        <v>0</v>
      </c>
      <c r="I5534" t="s">
        <v>15684</v>
      </c>
      <c r="J5534" s="218" t="s">
        <v>15684</v>
      </c>
      <c r="K5534" s="218">
        <v>3</v>
      </c>
      <c r="L5534" s="218">
        <v>-5.1039118514920796</v>
      </c>
      <c r="M5534" s="218">
        <v>-0.81617634304349007</v>
      </c>
      <c r="N5534" s="218">
        <v>-5.1729173414923988</v>
      </c>
      <c r="O5534" s="218">
        <v>-0.88518183304380926</v>
      </c>
      <c r="P5534" s="218">
        <v>1.9451452800714293</v>
      </c>
      <c r="Q5534" s="218">
        <v>-5.3574675567718604</v>
      </c>
      <c r="R5534" s="507">
        <v>-2.9600440972677848</v>
      </c>
      <c r="S5534" s="507">
        <v>-3.029049587268104</v>
      </c>
      <c r="T5534" s="218">
        <v>-1.7061611383502155</v>
      </c>
    </row>
    <row r="5535" spans="1:20" x14ac:dyDescent="0.6">
      <c r="A5535" s="218" t="s">
        <v>15689</v>
      </c>
      <c r="B5535" s="218" t="s">
        <v>15690</v>
      </c>
      <c r="C5535" s="218">
        <v>4.0713351123952704</v>
      </c>
      <c r="D5535" s="218">
        <v>3.7531664036982</v>
      </c>
      <c r="E5535" s="218">
        <v>5.1640823379645999</v>
      </c>
      <c r="F5535" s="218">
        <v>2.6467176977892799</v>
      </c>
      <c r="G5535" s="218">
        <v>1.1552061784318599</v>
      </c>
      <c r="H5535" s="218">
        <v>0</v>
      </c>
      <c r="I5535" t="s">
        <v>15691</v>
      </c>
      <c r="J5535" s="218" t="s">
        <v>15691</v>
      </c>
      <c r="K5535" s="218">
        <v>3</v>
      </c>
      <c r="L5535" s="218">
        <v>1.0927472255693296</v>
      </c>
      <c r="M5535" s="218">
        <v>-1.4246174146059905</v>
      </c>
      <c r="N5535" s="218">
        <v>1.4109159342663999</v>
      </c>
      <c r="O5535" s="218">
        <v>-1.1064487059089201</v>
      </c>
      <c r="P5535" s="218">
        <v>-2.9161289339634102</v>
      </c>
      <c r="Q5535" s="218">
        <v>-4.0713351123952704</v>
      </c>
      <c r="R5535" s="507">
        <v>-0.16593509451833044</v>
      </c>
      <c r="S5535" s="507">
        <v>0.15223361417873993</v>
      </c>
      <c r="T5535" s="218">
        <v>-3.4937320231793403</v>
      </c>
    </row>
    <row r="5536" spans="1:20" x14ac:dyDescent="0.6">
      <c r="A5536" s="218" t="s">
        <v>15692</v>
      </c>
      <c r="B5536" s="218" t="s">
        <v>15693</v>
      </c>
      <c r="C5536" s="218">
        <v>4.7929616978133804</v>
      </c>
      <c r="D5536" s="218">
        <v>4.8140568808058397</v>
      </c>
      <c r="E5536" s="218">
        <v>5.44016568968664E-2</v>
      </c>
      <c r="F5536" s="218">
        <v>3.72252687976881</v>
      </c>
      <c r="G5536" s="218">
        <v>0</v>
      </c>
      <c r="H5536" s="218">
        <v>0.123827711997599</v>
      </c>
      <c r="I5536" t="s">
        <v>15691</v>
      </c>
      <c r="J5536" s="218" t="s">
        <v>15691</v>
      </c>
      <c r="K5536" s="218">
        <v>3</v>
      </c>
      <c r="L5536" s="218">
        <v>-4.7385600409165143</v>
      </c>
      <c r="M5536" s="218">
        <v>-1.0704348180445704</v>
      </c>
      <c r="N5536" s="218">
        <v>-4.7596552239089736</v>
      </c>
      <c r="O5536" s="218">
        <v>-1.0915300010370297</v>
      </c>
      <c r="P5536" s="218">
        <v>-4.7929616978133804</v>
      </c>
      <c r="Q5536" s="218">
        <v>-4.6691339858157814</v>
      </c>
      <c r="R5536" s="507">
        <v>-2.9044974294805423</v>
      </c>
      <c r="S5536" s="507">
        <v>-2.9255926124730016</v>
      </c>
      <c r="T5536" s="218">
        <v>-4.7310478418145809</v>
      </c>
    </row>
    <row r="5537" spans="1:20" x14ac:dyDescent="0.6">
      <c r="A5537" s="218" t="s">
        <v>15694</v>
      </c>
      <c r="B5537" s="218" t="s">
        <v>15695</v>
      </c>
      <c r="C5537" s="218">
        <v>5.2600142913067103</v>
      </c>
      <c r="D5537" s="218">
        <v>3.9372322339613701</v>
      </c>
      <c r="E5537" s="218">
        <v>2.9638098886444602</v>
      </c>
      <c r="F5537" s="218">
        <v>0</v>
      </c>
      <c r="G5537" s="218">
        <v>0.26846663313173802</v>
      </c>
      <c r="H5537" s="218">
        <v>0</v>
      </c>
      <c r="I5537" t="s">
        <v>15691</v>
      </c>
      <c r="J5537" s="218" t="s">
        <v>15691</v>
      </c>
      <c r="K5537" s="218">
        <v>3</v>
      </c>
      <c r="L5537" s="218">
        <v>-2.2962044026622501</v>
      </c>
      <c r="M5537" s="218">
        <v>-5.2600142913067103</v>
      </c>
      <c r="N5537" s="218">
        <v>-0.97342234531690996</v>
      </c>
      <c r="O5537" s="218">
        <v>-3.9372322339613701</v>
      </c>
      <c r="P5537" s="218">
        <v>-4.991547658174972</v>
      </c>
      <c r="Q5537" s="218">
        <v>-5.2600142913067103</v>
      </c>
      <c r="R5537" s="507">
        <v>-3.77810934698448</v>
      </c>
      <c r="S5537" s="507">
        <v>-2.4553272896391398</v>
      </c>
      <c r="T5537" s="218">
        <v>-5.1257809747408416</v>
      </c>
    </row>
    <row r="5538" spans="1:20" x14ac:dyDescent="0.6">
      <c r="A5538" s="218" t="s">
        <v>15696</v>
      </c>
      <c r="B5538" s="218" t="s">
        <v>15697</v>
      </c>
      <c r="C5538" s="218">
        <v>5.5346033878415204</v>
      </c>
      <c r="D5538" s="218">
        <v>5.5476446607347603</v>
      </c>
      <c r="E5538" s="218">
        <v>5.1825191451395796</v>
      </c>
      <c r="F5538" s="218">
        <v>5.8330156901377999</v>
      </c>
      <c r="G5538" s="218">
        <v>7.35941996230558</v>
      </c>
      <c r="H5538" s="218">
        <v>7.2179699879925003</v>
      </c>
      <c r="I5538" t="s">
        <v>15698</v>
      </c>
      <c r="J5538" s="218" t="s">
        <v>15698</v>
      </c>
      <c r="K5538" s="218">
        <v>2</v>
      </c>
      <c r="L5538" s="218">
        <v>-0.35208424270194083</v>
      </c>
      <c r="M5538" s="218">
        <v>0.29841230229627946</v>
      </c>
      <c r="N5538" s="218">
        <v>-0.36512551559518069</v>
      </c>
      <c r="O5538" s="218">
        <v>0.2853710294030396</v>
      </c>
      <c r="P5538" s="218">
        <v>1.8248165744640596</v>
      </c>
      <c r="Q5538" s="218">
        <v>1.6833666001509799</v>
      </c>
      <c r="R5538" s="507">
        <v>-2.6835970202830683E-2</v>
      </c>
      <c r="S5538" s="507">
        <v>-3.9877243096070547E-2</v>
      </c>
      <c r="T5538" s="218">
        <v>1.7540915873075198</v>
      </c>
    </row>
    <row r="5539" spans="1:20" x14ac:dyDescent="0.6">
      <c r="A5539" s="218" t="s">
        <v>15699</v>
      </c>
      <c r="B5539" s="218" t="s">
        <v>15700</v>
      </c>
      <c r="C5539" s="218">
        <v>6.6946913128041796</v>
      </c>
      <c r="D5539" s="218">
        <v>6.7594477335311902</v>
      </c>
      <c r="E5539" s="218">
        <v>6.6771632146727002</v>
      </c>
      <c r="F5539" s="218">
        <v>5.99206875896901</v>
      </c>
      <c r="G5539" s="218">
        <v>2.09505708156113</v>
      </c>
      <c r="H5539" s="218">
        <v>0</v>
      </c>
      <c r="I5539" t="s">
        <v>15698</v>
      </c>
      <c r="J5539" s="218" t="s">
        <v>15698</v>
      </c>
      <c r="K5539" s="218">
        <v>2</v>
      </c>
      <c r="L5539" s="218">
        <v>-1.7528098131479375E-2</v>
      </c>
      <c r="M5539" s="218">
        <v>-0.70262255383516958</v>
      </c>
      <c r="N5539" s="218">
        <v>-8.2284518858489974E-2</v>
      </c>
      <c r="O5539" s="218">
        <v>-0.76737897456218018</v>
      </c>
      <c r="P5539" s="218">
        <v>-4.5996342312430496</v>
      </c>
      <c r="Q5539" s="218">
        <v>-6.6946913128041796</v>
      </c>
      <c r="R5539" s="507">
        <v>-0.36007532598332448</v>
      </c>
      <c r="S5539" s="507">
        <v>-0.42483174671033508</v>
      </c>
      <c r="T5539" s="218">
        <v>-5.6471627720236146</v>
      </c>
    </row>
    <row r="5540" spans="1:20" x14ac:dyDescent="0.6">
      <c r="A5540" s="218" t="s">
        <v>15701</v>
      </c>
      <c r="B5540" s="218" t="s">
        <v>15702</v>
      </c>
      <c r="C5540" s="218">
        <v>5.5808475137048399</v>
      </c>
      <c r="D5540" s="218">
        <v>5.68629440016531</v>
      </c>
      <c r="E5540" s="218">
        <v>5.3039704063402002</v>
      </c>
      <c r="F5540" s="218">
        <v>6.1745984164009498</v>
      </c>
      <c r="G5540" s="218">
        <v>1.39846821979138</v>
      </c>
      <c r="H5540" s="218">
        <v>0.123827711997599</v>
      </c>
      <c r="I5540" t="s">
        <v>15703</v>
      </c>
      <c r="J5540" s="218" t="s">
        <v>15703</v>
      </c>
      <c r="K5540" s="218">
        <v>3</v>
      </c>
      <c r="L5540" s="218">
        <v>-0.27687710736463966</v>
      </c>
      <c r="M5540" s="218">
        <v>0.59375090269610986</v>
      </c>
      <c r="N5540" s="218">
        <v>-0.38232399382510973</v>
      </c>
      <c r="O5540" s="218">
        <v>0.48830401623563979</v>
      </c>
      <c r="P5540" s="218">
        <v>-4.1823792939134599</v>
      </c>
      <c r="Q5540" s="218">
        <v>-5.4570198017072409</v>
      </c>
      <c r="R5540" s="507">
        <v>0.1584368976657351</v>
      </c>
      <c r="S5540" s="507">
        <v>5.2990011205265031E-2</v>
      </c>
      <c r="T5540" s="218">
        <v>-4.8196995478103499</v>
      </c>
    </row>
    <row r="5541" spans="1:20" x14ac:dyDescent="0.6">
      <c r="A5541" s="218" t="s">
        <v>15704</v>
      </c>
      <c r="B5541" s="218" t="s">
        <v>15705</v>
      </c>
      <c r="C5541" s="218">
        <v>5.6875724363253797</v>
      </c>
      <c r="D5541" s="218">
        <v>5.9071753140986498</v>
      </c>
      <c r="E5541" s="218">
        <v>4.4353630067493697</v>
      </c>
      <c r="F5541" s="218">
        <v>6.3937144777872303</v>
      </c>
      <c r="G5541" s="218">
        <v>0</v>
      </c>
      <c r="H5541" s="218">
        <v>0</v>
      </c>
      <c r="I5541" t="s">
        <v>15703</v>
      </c>
      <c r="J5541" s="218" t="s">
        <v>15703</v>
      </c>
      <c r="K5541" s="218">
        <v>3</v>
      </c>
      <c r="L5541" s="218">
        <v>-1.25220942957601</v>
      </c>
      <c r="M5541" s="218">
        <v>0.70614204146185067</v>
      </c>
      <c r="N5541" s="218">
        <v>-1.4718123073492801</v>
      </c>
      <c r="O5541" s="218">
        <v>0.48653916368858052</v>
      </c>
      <c r="P5541" s="218">
        <v>-5.6875724363253797</v>
      </c>
      <c r="Q5541" s="218">
        <v>-5.6875724363253797</v>
      </c>
      <c r="R5541" s="507">
        <v>-0.27303369405707967</v>
      </c>
      <c r="S5541" s="507">
        <v>-0.49263657183034981</v>
      </c>
      <c r="T5541" s="218">
        <v>-5.6875724363253797</v>
      </c>
    </row>
    <row r="5542" spans="1:20" x14ac:dyDescent="0.6">
      <c r="A5542" s="218" t="s">
        <v>15706</v>
      </c>
      <c r="B5542" s="218" t="s">
        <v>15707</v>
      </c>
      <c r="C5542" s="218">
        <v>4.4832508003266698</v>
      </c>
      <c r="D5542" s="218">
        <v>4.7328317195689502</v>
      </c>
      <c r="E5542" s="218">
        <v>3.58843671691083</v>
      </c>
      <c r="F5542" s="218">
        <v>4.5229597366546797</v>
      </c>
      <c r="G5542" s="218">
        <v>0.14046909216855899</v>
      </c>
      <c r="H5542" s="218">
        <v>7.5424738046958</v>
      </c>
      <c r="I5542" t="s">
        <v>15703</v>
      </c>
      <c r="J5542" s="218" t="s">
        <v>15703</v>
      </c>
      <c r="K5542" s="218">
        <v>3</v>
      </c>
      <c r="L5542" s="218">
        <v>-0.89481408341583979</v>
      </c>
      <c r="M5542" s="218">
        <v>3.9708936328009869E-2</v>
      </c>
      <c r="N5542" s="218">
        <v>-1.1443950026581202</v>
      </c>
      <c r="O5542" s="218">
        <v>-0.20987198291427056</v>
      </c>
      <c r="P5542" s="218">
        <v>-4.3427817081581104</v>
      </c>
      <c r="Q5542" s="218">
        <v>3.0592230043691302</v>
      </c>
      <c r="R5542" s="507">
        <v>-0.42755257354391496</v>
      </c>
      <c r="S5542" s="507">
        <v>-0.67713349278619539</v>
      </c>
      <c r="T5542" s="218">
        <v>-0.64177935189449009</v>
      </c>
    </row>
    <row r="5543" spans="1:20" x14ac:dyDescent="0.6">
      <c r="A5543" s="218" t="s">
        <v>15708</v>
      </c>
      <c r="B5543" s="218" t="s">
        <v>15709</v>
      </c>
      <c r="C5543" s="218">
        <v>5.0201956722225303</v>
      </c>
      <c r="D5543" s="218">
        <v>4.8538341430336196</v>
      </c>
      <c r="E5543" s="218">
        <v>6.6569778738272003</v>
      </c>
      <c r="F5543" s="218">
        <v>4.0412288101974596</v>
      </c>
      <c r="G5543" s="218">
        <v>2.2581413818520302</v>
      </c>
      <c r="H5543" s="218">
        <v>0.123827711997599</v>
      </c>
      <c r="I5543" t="s">
        <v>15710</v>
      </c>
      <c r="J5543" s="218" t="s">
        <v>15710</v>
      </c>
      <c r="K5543" s="218">
        <v>3</v>
      </c>
      <c r="L5543" s="218">
        <v>1.63678220160467</v>
      </c>
      <c r="M5543" s="218">
        <v>-0.97896686202507066</v>
      </c>
      <c r="N5543" s="218">
        <v>1.8031437307935807</v>
      </c>
      <c r="O5543" s="218">
        <v>-0.81260533283615999</v>
      </c>
      <c r="P5543" s="218">
        <v>-2.7620542903705001</v>
      </c>
      <c r="Q5543" s="218">
        <v>-4.8963679602249313</v>
      </c>
      <c r="R5543" s="507">
        <v>0.32890766978979968</v>
      </c>
      <c r="S5543" s="507">
        <v>0.49526919897871036</v>
      </c>
      <c r="T5543" s="218">
        <v>-3.8292111252977157</v>
      </c>
    </row>
    <row r="5544" spans="1:20" x14ac:dyDescent="0.6">
      <c r="A5544" s="218" t="s">
        <v>15711</v>
      </c>
      <c r="B5544" s="218" t="s">
        <v>15712</v>
      </c>
      <c r="C5544" s="218">
        <v>3.44054808586939</v>
      </c>
      <c r="D5544" s="218">
        <v>3.0824782961198198</v>
      </c>
      <c r="E5544" s="218">
        <v>1.65626151007385</v>
      </c>
      <c r="F5544" s="218">
        <v>3.3672957788849902</v>
      </c>
      <c r="G5544" s="218">
        <v>0.26846663313173802</v>
      </c>
      <c r="H5544" s="218">
        <v>0</v>
      </c>
      <c r="I5544" t="s">
        <v>15710</v>
      </c>
      <c r="J5544" s="218" t="s">
        <v>15710</v>
      </c>
      <c r="K5544" s="218">
        <v>3</v>
      </c>
      <c r="L5544" s="218">
        <v>-1.78428657579554</v>
      </c>
      <c r="M5544" s="218">
        <v>-7.3252306984399773E-2</v>
      </c>
      <c r="N5544" s="218">
        <v>-1.4262167860459698</v>
      </c>
      <c r="O5544" s="218">
        <v>0.28481748276517038</v>
      </c>
      <c r="P5544" s="218">
        <v>-3.1720814527376522</v>
      </c>
      <c r="Q5544" s="218">
        <v>-3.44054808586939</v>
      </c>
      <c r="R5544" s="507">
        <v>-0.92876944138996986</v>
      </c>
      <c r="S5544" s="507">
        <v>-0.57069965164039971</v>
      </c>
      <c r="T5544" s="218">
        <v>-3.3063147693035209</v>
      </c>
    </row>
    <row r="5545" spans="1:20" x14ac:dyDescent="0.6">
      <c r="A5545" s="218" t="s">
        <v>15713</v>
      </c>
      <c r="B5545" s="218" t="s">
        <v>15714</v>
      </c>
      <c r="C5545" s="218">
        <v>3.74641028665049</v>
      </c>
      <c r="D5545" s="218">
        <v>3.8612031960727999</v>
      </c>
      <c r="E5545" s="218">
        <v>0</v>
      </c>
      <c r="F5545" s="218">
        <v>4.5719299180047903</v>
      </c>
      <c r="G5545" s="218">
        <v>0</v>
      </c>
      <c r="H5545" s="218">
        <v>0</v>
      </c>
      <c r="I5545" t="s">
        <v>15710</v>
      </c>
      <c r="J5545" s="218" t="s">
        <v>15710</v>
      </c>
      <c r="K5545" s="218">
        <v>3</v>
      </c>
      <c r="L5545" s="218">
        <v>-3.74641028665049</v>
      </c>
      <c r="M5545" s="218">
        <v>0.82551963135430029</v>
      </c>
      <c r="N5545" s="218">
        <v>-3.8612031960727999</v>
      </c>
      <c r="O5545" s="218">
        <v>0.71072672193199038</v>
      </c>
      <c r="P5545" s="218">
        <v>-3.74641028665049</v>
      </c>
      <c r="Q5545" s="218">
        <v>-3.74641028665049</v>
      </c>
      <c r="R5545" s="507">
        <v>-1.4604453276480949</v>
      </c>
      <c r="S5545" s="507">
        <v>-1.5752382370704048</v>
      </c>
      <c r="T5545" s="218">
        <v>-3.74641028665049</v>
      </c>
    </row>
    <row r="5546" spans="1:20" x14ac:dyDescent="0.6">
      <c r="A5546" s="218" t="s">
        <v>15715</v>
      </c>
      <c r="B5546" s="218" t="s">
        <v>15716</v>
      </c>
      <c r="C5546" s="218">
        <v>4.4422466133787601</v>
      </c>
      <c r="D5546" s="218">
        <v>4.4894035967444399</v>
      </c>
      <c r="E5546" s="218">
        <v>6.6695586941497602</v>
      </c>
      <c r="F5546" s="218">
        <v>4.8127967640535196</v>
      </c>
      <c r="G5546" s="218">
        <v>1.34138912626164</v>
      </c>
      <c r="H5546" s="218">
        <v>0</v>
      </c>
      <c r="I5546" t="s">
        <v>15717</v>
      </c>
      <c r="J5546" s="218" t="s">
        <v>15717</v>
      </c>
      <c r="K5546" s="218">
        <v>6</v>
      </c>
      <c r="L5546" s="218">
        <v>2.2273120807710001</v>
      </c>
      <c r="M5546" s="218">
        <v>0.37055015067475949</v>
      </c>
      <c r="N5546" s="218">
        <v>2.1801550974053203</v>
      </c>
      <c r="O5546" s="218">
        <v>0.32339316730907974</v>
      </c>
      <c r="P5546" s="218">
        <v>-3.1008574871171204</v>
      </c>
      <c r="Q5546" s="218">
        <v>-4.4422466133787601</v>
      </c>
      <c r="R5546" s="507">
        <v>1.2989311157228798</v>
      </c>
      <c r="S5546" s="507">
        <v>1.2517741323572</v>
      </c>
      <c r="T5546" s="218">
        <v>-3.7715520502479403</v>
      </c>
    </row>
    <row r="5547" spans="1:20" x14ac:dyDescent="0.6">
      <c r="A5547" s="218" t="s">
        <v>15718</v>
      </c>
      <c r="B5547" s="218" t="s">
        <v>15719</v>
      </c>
      <c r="C5547" s="218">
        <v>4.9434663022101901</v>
      </c>
      <c r="D5547" s="218">
        <v>4.7766051397327702</v>
      </c>
      <c r="E5547" s="218">
        <v>4.8644111245969501</v>
      </c>
      <c r="F5547" s="218">
        <v>5.6776203454888297</v>
      </c>
      <c r="G5547" s="218">
        <v>0</v>
      </c>
      <c r="H5547" s="218">
        <v>0</v>
      </c>
      <c r="I5547" t="s">
        <v>15717</v>
      </c>
      <c r="J5547" s="218" t="s">
        <v>15717</v>
      </c>
      <c r="K5547" s="218">
        <v>6</v>
      </c>
      <c r="L5547" s="218">
        <v>-7.9055177613239991E-2</v>
      </c>
      <c r="M5547" s="218">
        <v>0.73415404327863953</v>
      </c>
      <c r="N5547" s="218">
        <v>8.7805984864179898E-2</v>
      </c>
      <c r="O5547" s="218">
        <v>0.90101520575605942</v>
      </c>
      <c r="P5547" s="218">
        <v>-4.9434663022101901</v>
      </c>
      <c r="Q5547" s="218">
        <v>-4.9434663022101901</v>
      </c>
      <c r="R5547" s="507">
        <v>0.32754943283269977</v>
      </c>
      <c r="S5547" s="507">
        <v>0.49441059531011966</v>
      </c>
      <c r="T5547" s="218">
        <v>-4.9434663022101901</v>
      </c>
    </row>
    <row r="5548" spans="1:20" x14ac:dyDescent="0.6">
      <c r="A5548" s="218" t="s">
        <v>15720</v>
      </c>
      <c r="B5548" s="218" t="s">
        <v>15721</v>
      </c>
      <c r="C5548" s="218">
        <v>0</v>
      </c>
      <c r="D5548" s="218">
        <v>0</v>
      </c>
      <c r="E5548" s="218">
        <v>0</v>
      </c>
      <c r="F5548" s="218">
        <v>0</v>
      </c>
      <c r="G5548" s="218">
        <v>0</v>
      </c>
      <c r="H5548" s="218">
        <v>0</v>
      </c>
      <c r="I5548" t="s">
        <v>15717</v>
      </c>
      <c r="J5548" s="218" t="s">
        <v>15717</v>
      </c>
      <c r="K5548" s="218">
        <v>6</v>
      </c>
      <c r="L5548" s="218">
        <v>0</v>
      </c>
      <c r="M5548" s="218">
        <v>0</v>
      </c>
      <c r="N5548" s="218">
        <v>0</v>
      </c>
      <c r="O5548" s="218">
        <v>0</v>
      </c>
      <c r="P5548" s="218">
        <v>0</v>
      </c>
      <c r="Q5548" s="218">
        <v>0</v>
      </c>
      <c r="R5548" s="507">
        <v>0</v>
      </c>
      <c r="S5548" s="507">
        <v>0</v>
      </c>
      <c r="T5548" s="218">
        <v>0</v>
      </c>
    </row>
    <row r="5549" spans="1:20" x14ac:dyDescent="0.6">
      <c r="A5549" s="218" t="s">
        <v>15722</v>
      </c>
      <c r="B5549" s="218" t="s">
        <v>15723</v>
      </c>
      <c r="C5549" s="218">
        <v>4.9367722839766701</v>
      </c>
      <c r="D5549" s="218">
        <v>4.80224554307609</v>
      </c>
      <c r="E5549" s="218">
        <v>5.4302001765968901</v>
      </c>
      <c r="F5549" s="218">
        <v>4.39977741366509</v>
      </c>
      <c r="G5549" s="218">
        <v>0</v>
      </c>
      <c r="H5549" s="218">
        <v>0.123827711997599</v>
      </c>
      <c r="I5549" t="s">
        <v>15717</v>
      </c>
      <c r="J5549" s="218" t="s">
        <v>15717</v>
      </c>
      <c r="K5549" s="218">
        <v>6</v>
      </c>
      <c r="L5549" s="218">
        <v>0.49342789262022002</v>
      </c>
      <c r="M5549" s="218">
        <v>-0.53699487031158011</v>
      </c>
      <c r="N5549" s="218">
        <v>0.62795463352080017</v>
      </c>
      <c r="O5549" s="218">
        <v>-0.40246812941099996</v>
      </c>
      <c r="P5549" s="218">
        <v>-4.9367722839766701</v>
      </c>
      <c r="Q5549" s="218">
        <v>-4.8129445719790711</v>
      </c>
      <c r="R5549" s="507">
        <v>-2.1783488845680044E-2</v>
      </c>
      <c r="S5549" s="507">
        <v>0.1127432520549001</v>
      </c>
      <c r="T5549" s="218">
        <v>-4.8748584279778706</v>
      </c>
    </row>
    <row r="5550" spans="1:20" x14ac:dyDescent="0.6">
      <c r="A5550" s="218" t="s">
        <v>15724</v>
      </c>
      <c r="B5550" s="218" t="s">
        <v>15725</v>
      </c>
      <c r="C5550" s="218">
        <v>4.7735583485715898</v>
      </c>
      <c r="D5550" s="218">
        <v>4.8636094278660504</v>
      </c>
      <c r="E5550" s="218">
        <v>4.1089581441880902</v>
      </c>
      <c r="F5550" s="218">
        <v>4.5575927223087698</v>
      </c>
      <c r="G5550" s="218">
        <v>1.0162357018798001</v>
      </c>
      <c r="H5550" s="218">
        <v>8.1512453277590602</v>
      </c>
      <c r="I5550" t="s">
        <v>15717</v>
      </c>
      <c r="J5550" s="218" t="s">
        <v>15717</v>
      </c>
      <c r="K5550" s="218">
        <v>6</v>
      </c>
      <c r="L5550" s="218">
        <v>-0.66460020438349954</v>
      </c>
      <c r="M5550" s="218">
        <v>-0.21596562626282001</v>
      </c>
      <c r="N5550" s="218">
        <v>-0.75465128367796019</v>
      </c>
      <c r="O5550" s="218">
        <v>-0.30601670555728067</v>
      </c>
      <c r="P5550" s="218">
        <v>-3.7573226466917897</v>
      </c>
      <c r="Q5550" s="218">
        <v>3.3776869791874704</v>
      </c>
      <c r="R5550" s="507">
        <v>-0.44028291532315977</v>
      </c>
      <c r="S5550" s="507">
        <v>-0.53033399461762043</v>
      </c>
      <c r="T5550" s="218">
        <v>-0.18981783375215966</v>
      </c>
    </row>
    <row r="5551" spans="1:20" x14ac:dyDescent="0.6">
      <c r="A5551" s="218" t="s">
        <v>15726</v>
      </c>
      <c r="B5551" s="218" t="s">
        <v>15727</v>
      </c>
      <c r="C5551" s="218">
        <v>3.7123245652765502</v>
      </c>
      <c r="D5551" s="218">
        <v>3.8448466499883298</v>
      </c>
      <c r="E5551" s="218">
        <v>0</v>
      </c>
      <c r="F5551" s="218">
        <v>4.35488181826938</v>
      </c>
      <c r="G5551" s="218">
        <v>0</v>
      </c>
      <c r="H5551" s="218">
        <v>0</v>
      </c>
      <c r="I5551" t="s">
        <v>15717</v>
      </c>
      <c r="J5551" s="218" t="s">
        <v>15717</v>
      </c>
      <c r="K5551" s="218">
        <v>6</v>
      </c>
      <c r="L5551" s="218">
        <v>-3.7123245652765502</v>
      </c>
      <c r="M5551" s="218">
        <v>0.64255725299282984</v>
      </c>
      <c r="N5551" s="218">
        <v>-3.8448466499883298</v>
      </c>
      <c r="O5551" s="218">
        <v>0.51003516828105022</v>
      </c>
      <c r="P5551" s="218">
        <v>-3.7123245652765502</v>
      </c>
      <c r="Q5551" s="218">
        <v>-3.7123245652765502</v>
      </c>
      <c r="R5551" s="507">
        <v>-1.5348836561418602</v>
      </c>
      <c r="S5551" s="507">
        <v>-1.6674057408536398</v>
      </c>
      <c r="T5551" s="218">
        <v>-3.7123245652765502</v>
      </c>
    </row>
    <row r="5552" spans="1:20" x14ac:dyDescent="0.6">
      <c r="A5552" s="218" t="s">
        <v>15728</v>
      </c>
      <c r="B5552" s="218" t="s">
        <v>15729</v>
      </c>
      <c r="C5552" s="218">
        <v>4.8610121645391802</v>
      </c>
      <c r="D5552" s="218">
        <v>5.0634378758243104</v>
      </c>
      <c r="E5552" s="218">
        <v>4.2231935181521001</v>
      </c>
      <c r="F5552" s="218">
        <v>4.0566036307876896</v>
      </c>
      <c r="G5552" s="218">
        <v>5.1811380680221299</v>
      </c>
      <c r="H5552" s="218">
        <v>0</v>
      </c>
      <c r="I5552" t="s">
        <v>15730</v>
      </c>
      <c r="J5552" s="218" t="s">
        <v>15730</v>
      </c>
      <c r="K5552" s="218">
        <v>1</v>
      </c>
      <c r="L5552" s="218">
        <v>-0.63781864638708008</v>
      </c>
      <c r="M5552" s="218">
        <v>-0.80440853375149057</v>
      </c>
      <c r="N5552" s="218">
        <v>-0.84024435767221028</v>
      </c>
      <c r="O5552" s="218">
        <v>-1.0068342450366208</v>
      </c>
      <c r="P5552" s="218">
        <v>0.32012590348294978</v>
      </c>
      <c r="Q5552" s="218">
        <v>-4.8610121645391802</v>
      </c>
      <c r="R5552" s="507">
        <v>-0.72111359006928533</v>
      </c>
      <c r="S5552" s="507">
        <v>-0.92353930135441553</v>
      </c>
      <c r="T5552" s="218">
        <v>-2.2704431305281152</v>
      </c>
    </row>
    <row r="5553" spans="1:20" x14ac:dyDescent="0.6">
      <c r="A5553" s="218" t="s">
        <v>15731</v>
      </c>
      <c r="B5553" s="218" t="s">
        <v>15732</v>
      </c>
      <c r="C5553" s="218">
        <v>6.4529329147777901</v>
      </c>
      <c r="D5553" s="218">
        <v>6.7546402305443198</v>
      </c>
      <c r="E5553" s="218">
        <v>7.5120329524906904</v>
      </c>
      <c r="F5553" s="218">
        <v>6.75818728615873</v>
      </c>
      <c r="G5553" s="218">
        <v>2.3478182336089999</v>
      </c>
      <c r="H5553" s="218">
        <v>0.23786221336595301</v>
      </c>
      <c r="I5553" t="s">
        <v>15733</v>
      </c>
      <c r="J5553" s="218" t="s">
        <v>15733</v>
      </c>
      <c r="K5553" s="218">
        <v>2</v>
      </c>
      <c r="L5553" s="218">
        <v>1.0591000377129003</v>
      </c>
      <c r="M5553" s="218">
        <v>0.30525437138093992</v>
      </c>
      <c r="N5553" s="218">
        <v>0.75739272194637053</v>
      </c>
      <c r="O5553" s="218">
        <v>3.547055614410155E-3</v>
      </c>
      <c r="P5553" s="218">
        <v>-4.1051146811687902</v>
      </c>
      <c r="Q5553" s="218">
        <v>-6.2150707014118369</v>
      </c>
      <c r="R5553" s="507">
        <v>0.6821772045469201</v>
      </c>
      <c r="S5553" s="507">
        <v>0.38046988878039034</v>
      </c>
      <c r="T5553" s="218">
        <v>-5.1600926912903136</v>
      </c>
    </row>
    <row r="5554" spans="1:20" x14ac:dyDescent="0.6">
      <c r="A5554" s="218" t="s">
        <v>15734</v>
      </c>
      <c r="B5554" s="218" t="s">
        <v>15735</v>
      </c>
      <c r="C5554" s="218">
        <v>1.7865944593784999</v>
      </c>
      <c r="D5554" s="218">
        <v>1.7052545309518701</v>
      </c>
      <c r="E5554" s="218">
        <v>0</v>
      </c>
      <c r="F5554" s="218">
        <v>0</v>
      </c>
      <c r="G5554" s="218">
        <v>0</v>
      </c>
      <c r="H5554" s="218">
        <v>0</v>
      </c>
      <c r="I5554" t="s">
        <v>15733</v>
      </c>
      <c r="J5554" s="218" t="s">
        <v>15733</v>
      </c>
      <c r="K5554" s="218">
        <v>2</v>
      </c>
      <c r="L5554" s="218">
        <v>-1.7865944593784999</v>
      </c>
      <c r="M5554" s="218">
        <v>-1.7865944593784999</v>
      </c>
      <c r="N5554" s="218">
        <v>-1.7052545309518701</v>
      </c>
      <c r="O5554" s="218">
        <v>-1.7052545309518701</v>
      </c>
      <c r="P5554" s="218">
        <v>-1.7865944593784999</v>
      </c>
      <c r="Q5554" s="218">
        <v>-1.7865944593784999</v>
      </c>
      <c r="R5554" s="507">
        <v>-1.7865944593784999</v>
      </c>
      <c r="S5554" s="507">
        <v>-1.7052545309518701</v>
      </c>
      <c r="T5554" s="218">
        <v>-1.7865944593784999</v>
      </c>
    </row>
    <row r="5555" spans="1:20" x14ac:dyDescent="0.6">
      <c r="A5555" s="218" t="s">
        <v>15736</v>
      </c>
      <c r="B5555" s="218" t="s">
        <v>15737</v>
      </c>
      <c r="C5555" s="218">
        <v>5.3012489754737997</v>
      </c>
      <c r="D5555" s="218">
        <v>5.4536941190216002</v>
      </c>
      <c r="E5555" s="218">
        <v>4.5952820616434602</v>
      </c>
      <c r="F5555" s="218">
        <v>4.3486499977281197</v>
      </c>
      <c r="G5555" s="218">
        <v>8.5010282482914903</v>
      </c>
      <c r="H5555" s="218">
        <v>0</v>
      </c>
      <c r="I5555" t="s">
        <v>15738</v>
      </c>
      <c r="J5555" s="218" t="s">
        <v>15738</v>
      </c>
      <c r="K5555" s="218">
        <v>1</v>
      </c>
      <c r="L5555" s="218">
        <v>-0.70596691383033949</v>
      </c>
      <c r="M5555" s="218">
        <v>-0.95259897774568003</v>
      </c>
      <c r="N5555" s="218">
        <v>-0.85841205737813997</v>
      </c>
      <c r="O5555" s="218">
        <v>-1.1050441212934805</v>
      </c>
      <c r="P5555" s="218">
        <v>3.1997792728176906</v>
      </c>
      <c r="Q5555" s="218">
        <v>-5.3012489754737997</v>
      </c>
      <c r="R5555" s="507">
        <v>-0.82928294578800976</v>
      </c>
      <c r="S5555" s="507">
        <v>-0.98172808933581024</v>
      </c>
      <c r="T5555" s="218">
        <v>-1.0507348513280546</v>
      </c>
    </row>
    <row r="5556" spans="1:20" x14ac:dyDescent="0.6">
      <c r="A5556" s="218" t="s">
        <v>15739</v>
      </c>
      <c r="B5556" s="218" t="s">
        <v>15740</v>
      </c>
      <c r="C5556" s="218">
        <v>6.2175098924832097</v>
      </c>
      <c r="D5556" s="218">
        <v>6.1732890716451596</v>
      </c>
      <c r="E5556" s="218">
        <v>6.3130479252362299</v>
      </c>
      <c r="F5556" s="218">
        <v>6.7574034289135403</v>
      </c>
      <c r="G5556" s="218">
        <v>0.69026577864285299</v>
      </c>
      <c r="H5556" s="218">
        <v>0</v>
      </c>
      <c r="I5556" t="s">
        <v>15741</v>
      </c>
      <c r="J5556" s="218" t="s">
        <v>15741</v>
      </c>
      <c r="K5556" s="218">
        <v>1</v>
      </c>
      <c r="L5556" s="218">
        <v>9.5538032753020197E-2</v>
      </c>
      <c r="M5556" s="218">
        <v>0.53989353643033056</v>
      </c>
      <c r="N5556" s="218">
        <v>0.13975885359107032</v>
      </c>
      <c r="O5556" s="218">
        <v>0.58411435726838068</v>
      </c>
      <c r="P5556" s="218">
        <v>-5.5272441138403572</v>
      </c>
      <c r="Q5556" s="218">
        <v>-6.2175098924832097</v>
      </c>
      <c r="R5556" s="507">
        <v>0.31771578459167538</v>
      </c>
      <c r="S5556" s="507">
        <v>0.3619366054297255</v>
      </c>
      <c r="T5556" s="218">
        <v>-5.8723770031617839</v>
      </c>
    </row>
    <row r="5557" spans="1:20" x14ac:dyDescent="0.6">
      <c r="A5557" s="218" t="s">
        <v>15742</v>
      </c>
      <c r="B5557" s="218" t="s">
        <v>15743</v>
      </c>
      <c r="C5557" s="218">
        <v>5.0675380704141402</v>
      </c>
      <c r="D5557" s="218">
        <v>4.68585303588796</v>
      </c>
      <c r="E5557" s="218">
        <v>6.4314709733648598</v>
      </c>
      <c r="F5557" s="218">
        <v>5.1775399993503202</v>
      </c>
      <c r="G5557" s="218">
        <v>0.86243763809848095</v>
      </c>
      <c r="H5557" s="218">
        <v>0.23786221336595301</v>
      </c>
      <c r="I5557" t="s">
        <v>15744</v>
      </c>
      <c r="J5557" s="218" t="s">
        <v>15744</v>
      </c>
      <c r="K5557" s="218">
        <v>1</v>
      </c>
      <c r="L5557" s="218">
        <v>1.3639329029507197</v>
      </c>
      <c r="M5557" s="218">
        <v>0.11000192893617999</v>
      </c>
      <c r="N5557" s="218">
        <v>1.7456179374768999</v>
      </c>
      <c r="O5557" s="218">
        <v>0.49168696346236018</v>
      </c>
      <c r="P5557" s="218">
        <v>-4.2051004323156596</v>
      </c>
      <c r="Q5557" s="218">
        <v>-4.829675857048187</v>
      </c>
      <c r="R5557" s="507">
        <v>0.73696741594344983</v>
      </c>
      <c r="S5557" s="507">
        <v>1.11865245046963</v>
      </c>
      <c r="T5557" s="218">
        <v>-4.5173881446819237</v>
      </c>
    </row>
    <row r="5558" spans="1:20" x14ac:dyDescent="0.6">
      <c r="A5558" s="218" t="s">
        <v>15745</v>
      </c>
      <c r="B5558" s="218" t="s">
        <v>15746</v>
      </c>
      <c r="C5558" s="218">
        <v>5.83669363782953</v>
      </c>
      <c r="D5558" s="218">
        <v>5.9228439983585099</v>
      </c>
      <c r="E5558" s="218">
        <v>4.8101113800823301</v>
      </c>
      <c r="F5558" s="218">
        <v>4.3652087370138002</v>
      </c>
      <c r="G5558" s="218">
        <v>0</v>
      </c>
      <c r="H5558" s="218">
        <v>0</v>
      </c>
      <c r="I5558" t="s">
        <v>15747</v>
      </c>
      <c r="J5558" s="218" t="s">
        <v>15747</v>
      </c>
      <c r="K5558" s="218">
        <v>1</v>
      </c>
      <c r="L5558" s="218">
        <v>-1.0265822577471999</v>
      </c>
      <c r="M5558" s="218">
        <v>-1.4714849008157298</v>
      </c>
      <c r="N5558" s="218">
        <v>-1.1127326182761799</v>
      </c>
      <c r="O5558" s="218">
        <v>-1.5576352613447098</v>
      </c>
      <c r="P5558" s="218">
        <v>-5.83669363782953</v>
      </c>
      <c r="Q5558" s="218">
        <v>-5.83669363782953</v>
      </c>
      <c r="R5558" s="507">
        <v>-1.2490335792814649</v>
      </c>
      <c r="S5558" s="507">
        <v>-1.3351839398104448</v>
      </c>
      <c r="T5558" s="218">
        <v>-5.83669363782953</v>
      </c>
    </row>
    <row r="5559" spans="1:20" x14ac:dyDescent="0.6">
      <c r="A5559" s="218" t="s">
        <v>15748</v>
      </c>
      <c r="B5559" s="218" t="s">
        <v>15749</v>
      </c>
      <c r="C5559" s="218">
        <v>7.0983661191358198</v>
      </c>
      <c r="D5559" s="218">
        <v>7.2368716061912801</v>
      </c>
      <c r="E5559" s="218">
        <v>7.1954119571041701</v>
      </c>
      <c r="F5559" s="218">
        <v>8.0063176409382208</v>
      </c>
      <c r="G5559" s="218">
        <v>5.4169576335728102</v>
      </c>
      <c r="H5559" s="218">
        <v>7.1630931733666197</v>
      </c>
      <c r="I5559" t="s">
        <v>15750</v>
      </c>
      <c r="J5559" s="218" t="s">
        <v>15750</v>
      </c>
      <c r="K5559" s="218">
        <v>2</v>
      </c>
      <c r="L5559" s="218">
        <v>9.7045837968350313E-2</v>
      </c>
      <c r="M5559" s="218">
        <v>0.90795152180240102</v>
      </c>
      <c r="N5559" s="218">
        <v>-4.1459649087109973E-2</v>
      </c>
      <c r="O5559" s="218">
        <v>0.76944603474694073</v>
      </c>
      <c r="P5559" s="218">
        <v>-1.6814084855630096</v>
      </c>
      <c r="Q5559" s="218">
        <v>6.472705423079983E-2</v>
      </c>
      <c r="R5559" s="507">
        <v>0.50249867988537567</v>
      </c>
      <c r="S5559" s="507">
        <v>0.36399319282991538</v>
      </c>
      <c r="T5559" s="218">
        <v>-0.80834071566610488</v>
      </c>
    </row>
    <row r="5560" spans="1:20" x14ac:dyDescent="0.6">
      <c r="A5560" s="218" t="s">
        <v>15751</v>
      </c>
      <c r="B5560" s="218" t="s">
        <v>15752</v>
      </c>
      <c r="C5560" s="218">
        <v>7.2556352994281399</v>
      </c>
      <c r="D5560" s="218">
        <v>7.3048186181452204</v>
      </c>
      <c r="E5560" s="218">
        <v>5.3617397009932004</v>
      </c>
      <c r="F5560" s="218">
        <v>6.8044560079213401</v>
      </c>
      <c r="G5560" s="218">
        <v>8.8053569403504</v>
      </c>
      <c r="H5560" s="218">
        <v>0.34353965418307397</v>
      </c>
      <c r="I5560" t="s">
        <v>15750</v>
      </c>
      <c r="J5560" s="218" t="s">
        <v>15753</v>
      </c>
      <c r="K5560" s="218">
        <v>2</v>
      </c>
      <c r="L5560" s="218">
        <v>-1.8938955984349395</v>
      </c>
      <c r="M5560" s="218">
        <v>-0.45117929150679981</v>
      </c>
      <c r="N5560" s="218">
        <v>-1.94307891715202</v>
      </c>
      <c r="O5560" s="218">
        <v>-0.50036261022388029</v>
      </c>
      <c r="P5560" s="218">
        <v>1.5497216409222601</v>
      </c>
      <c r="Q5560" s="218">
        <v>-6.9120956452450661</v>
      </c>
      <c r="R5560" s="507">
        <v>-1.1725374449708696</v>
      </c>
      <c r="S5560" s="507">
        <v>-1.2217207636879501</v>
      </c>
      <c r="T5560" s="218">
        <v>-2.681187002161403</v>
      </c>
    </row>
    <row r="5561" spans="1:20" x14ac:dyDescent="0.6">
      <c r="A5561" s="218" t="s">
        <v>15754</v>
      </c>
      <c r="B5561" s="218" t="s">
        <v>15755</v>
      </c>
      <c r="C5561" s="218">
        <v>6.84847471959558</v>
      </c>
      <c r="D5561" s="218">
        <v>6.8346799674165899</v>
      </c>
      <c r="E5561" s="218">
        <v>5.9778141922900501</v>
      </c>
      <c r="F5561" s="218">
        <v>7.4139971546672303</v>
      </c>
      <c r="G5561" s="218">
        <v>0.69026577864285299</v>
      </c>
      <c r="H5561" s="218">
        <v>8.4526385951454195</v>
      </c>
      <c r="I5561" t="s">
        <v>15753</v>
      </c>
      <c r="J5561" s="218" t="s">
        <v>15753</v>
      </c>
      <c r="K5561" s="218">
        <v>1</v>
      </c>
      <c r="L5561" s="218">
        <v>-0.8706605273055299</v>
      </c>
      <c r="M5561" s="218">
        <v>0.56552243507165034</v>
      </c>
      <c r="N5561" s="218">
        <v>-0.85686577512653983</v>
      </c>
      <c r="O5561" s="218">
        <v>0.57931718725064041</v>
      </c>
      <c r="P5561" s="218">
        <v>-6.1582089409527274</v>
      </c>
      <c r="Q5561" s="218">
        <v>1.6041638755498395</v>
      </c>
      <c r="R5561" s="507">
        <v>-0.15256904611693978</v>
      </c>
      <c r="S5561" s="507">
        <v>-0.13877429393794971</v>
      </c>
      <c r="T5561" s="218">
        <v>-2.2770225327014439</v>
      </c>
    </row>
    <row r="5562" spans="1:20" x14ac:dyDescent="0.6">
      <c r="A5562" s="218" t="s">
        <v>15756</v>
      </c>
      <c r="B5562" s="218" t="s">
        <v>15757</v>
      </c>
      <c r="C5562" s="218">
        <v>7.2925436971970097</v>
      </c>
      <c r="D5562" s="218">
        <v>7.4263197321360099</v>
      </c>
      <c r="E5562" s="218">
        <v>6.4346790703673804</v>
      </c>
      <c r="F5562" s="218">
        <v>7.5489885781343498</v>
      </c>
      <c r="G5562" s="218">
        <v>1.34138912626164</v>
      </c>
      <c r="H5562" s="218">
        <v>0.23786221336595301</v>
      </c>
      <c r="I5562" t="s">
        <v>15758</v>
      </c>
      <c r="J5562" s="218" t="s">
        <v>15758</v>
      </c>
      <c r="K5562" s="218">
        <v>1</v>
      </c>
      <c r="L5562" s="218">
        <v>-0.85786462682962927</v>
      </c>
      <c r="M5562" s="218">
        <v>0.25644488093734008</v>
      </c>
      <c r="N5562" s="218">
        <v>-0.99164066176862953</v>
      </c>
      <c r="O5562" s="218">
        <v>0.12266884599833983</v>
      </c>
      <c r="P5562" s="218">
        <v>-5.9511545709353699</v>
      </c>
      <c r="Q5562" s="218">
        <v>-7.0546814838310565</v>
      </c>
      <c r="R5562" s="507">
        <v>-0.3007098729461446</v>
      </c>
      <c r="S5562" s="507">
        <v>-0.43448590788514485</v>
      </c>
      <c r="T5562" s="218">
        <v>-6.5029180273832132</v>
      </c>
    </row>
    <row r="5563" spans="1:20" x14ac:dyDescent="0.6">
      <c r="A5563" s="218" t="s">
        <v>15759</v>
      </c>
      <c r="B5563" s="218" t="s">
        <v>15760</v>
      </c>
      <c r="C5563" s="218">
        <v>7.0099300905096902</v>
      </c>
      <c r="D5563" s="218">
        <v>7.1383097821036996</v>
      </c>
      <c r="E5563" s="218">
        <v>6.8301940518405901</v>
      </c>
      <c r="F5563" s="218">
        <v>6.9062662444168197</v>
      </c>
      <c r="G5563" s="218">
        <v>1.34138912626164</v>
      </c>
      <c r="H5563" s="218">
        <v>8.9120878635379199</v>
      </c>
      <c r="I5563" t="s">
        <v>15761</v>
      </c>
      <c r="J5563" s="218" t="s">
        <v>15761</v>
      </c>
      <c r="K5563" s="218">
        <v>1</v>
      </c>
      <c r="L5563" s="218">
        <v>-0.17973603866910004</v>
      </c>
      <c r="M5563" s="218">
        <v>-0.10366384609287049</v>
      </c>
      <c r="N5563" s="218">
        <v>-0.30811573026310946</v>
      </c>
      <c r="O5563" s="218">
        <v>-0.23204353768687991</v>
      </c>
      <c r="P5563" s="218">
        <v>-5.6685409642480504</v>
      </c>
      <c r="Q5563" s="218">
        <v>1.9021577730282297</v>
      </c>
      <c r="R5563" s="507">
        <v>-0.14169994238098527</v>
      </c>
      <c r="S5563" s="507">
        <v>-0.27007963397499468</v>
      </c>
      <c r="T5563" s="218">
        <v>-1.8831915956099103</v>
      </c>
    </row>
    <row r="5564" spans="1:20" x14ac:dyDescent="0.6">
      <c r="A5564" s="218" t="s">
        <v>15762</v>
      </c>
      <c r="B5564" s="218" t="s">
        <v>15763</v>
      </c>
      <c r="C5564" s="218">
        <v>6.3285574834160903</v>
      </c>
      <c r="D5564" s="218">
        <v>6.2860166511005504</v>
      </c>
      <c r="E5564" s="218">
        <v>5.6055407195162603</v>
      </c>
      <c r="F5564" s="218">
        <v>5.0373401984614503</v>
      </c>
      <c r="G5564" s="218">
        <v>1.60656975280174</v>
      </c>
      <c r="H5564" s="218">
        <v>0.123827711997599</v>
      </c>
      <c r="I5564" t="s">
        <v>15764</v>
      </c>
      <c r="J5564" s="218" t="s">
        <v>15764</v>
      </c>
      <c r="K5564" s="218">
        <v>1</v>
      </c>
      <c r="L5564" s="218">
        <v>-0.72301676389982994</v>
      </c>
      <c r="M5564" s="218">
        <v>-1.2912172849546399</v>
      </c>
      <c r="N5564" s="218">
        <v>-0.68047593158429009</v>
      </c>
      <c r="O5564" s="218">
        <v>-1.2486764526391001</v>
      </c>
      <c r="P5564" s="218">
        <v>-4.7219877306143498</v>
      </c>
      <c r="Q5564" s="218">
        <v>-6.2047297714184912</v>
      </c>
      <c r="R5564" s="507">
        <v>-1.0071170244272349</v>
      </c>
      <c r="S5564" s="507">
        <v>-0.9645761921116951</v>
      </c>
      <c r="T5564" s="218">
        <v>-5.4633587510164201</v>
      </c>
    </row>
    <row r="5565" spans="1:20" x14ac:dyDescent="0.6">
      <c r="A5565" s="218" t="s">
        <v>15765</v>
      </c>
      <c r="B5565" s="218" t="s">
        <v>15766</v>
      </c>
      <c r="C5565" s="218">
        <v>4.33024732496441</v>
      </c>
      <c r="D5565" s="218">
        <v>4.4248445699132297</v>
      </c>
      <c r="E5565" s="218">
        <v>5.1469724219531399</v>
      </c>
      <c r="F5565" s="218">
        <v>4.4968979391706396</v>
      </c>
      <c r="G5565" s="218">
        <v>0</v>
      </c>
      <c r="H5565" s="218">
        <v>0</v>
      </c>
      <c r="I5565" t="s">
        <v>15767</v>
      </c>
      <c r="J5565" s="218" t="s">
        <v>15767</v>
      </c>
      <c r="K5565" s="218">
        <v>2</v>
      </c>
      <c r="L5565" s="218">
        <v>0.81672509698872986</v>
      </c>
      <c r="M5565" s="218">
        <v>0.16665061420622962</v>
      </c>
      <c r="N5565" s="218">
        <v>0.72212785203991015</v>
      </c>
      <c r="O5565" s="218">
        <v>7.2053369257409905E-2</v>
      </c>
      <c r="P5565" s="218">
        <v>-4.33024732496441</v>
      </c>
      <c r="Q5565" s="218">
        <v>-4.33024732496441</v>
      </c>
      <c r="R5565" s="507">
        <v>0.49168785559747974</v>
      </c>
      <c r="S5565" s="507">
        <v>0.39709061064866003</v>
      </c>
      <c r="T5565" s="218">
        <v>-4.33024732496441</v>
      </c>
    </row>
    <row r="5566" spans="1:20" x14ac:dyDescent="0.6">
      <c r="A5566" s="218" t="s">
        <v>15768</v>
      </c>
      <c r="B5566" s="218" t="s">
        <v>15769</v>
      </c>
      <c r="C5566" s="218">
        <v>7.70967027378446</v>
      </c>
      <c r="D5566" s="218">
        <v>7.7792683090534398</v>
      </c>
      <c r="E5566" s="218">
        <v>8.3527528799235</v>
      </c>
      <c r="F5566" s="218">
        <v>7.4848480988159096</v>
      </c>
      <c r="G5566" s="218">
        <v>8.7010972480299902</v>
      </c>
      <c r="H5566" s="218">
        <v>6.1891613704978399</v>
      </c>
      <c r="I5566" t="s">
        <v>15767</v>
      </c>
      <c r="J5566" s="218" t="s">
        <v>15767</v>
      </c>
      <c r="K5566" s="218">
        <v>2</v>
      </c>
      <c r="L5566" s="218">
        <v>0.64308260613904</v>
      </c>
      <c r="M5566" s="218">
        <v>-0.22482217496855039</v>
      </c>
      <c r="N5566" s="218">
        <v>0.57348457087006022</v>
      </c>
      <c r="O5566" s="218">
        <v>-0.29442021023753018</v>
      </c>
      <c r="P5566" s="218">
        <v>0.99142697424553017</v>
      </c>
      <c r="Q5566" s="218">
        <v>-1.5205089032866201</v>
      </c>
      <c r="R5566" s="507">
        <v>0.20913021558524481</v>
      </c>
      <c r="S5566" s="507">
        <v>0.13953218031626502</v>
      </c>
      <c r="T5566" s="218">
        <v>-0.26454096452054499</v>
      </c>
    </row>
    <row r="5567" spans="1:20" x14ac:dyDescent="0.6">
      <c r="A5567" s="218" t="s">
        <v>15770</v>
      </c>
      <c r="B5567" s="218" t="s">
        <v>15771</v>
      </c>
      <c r="C5567" s="218">
        <v>4.2198863647088096</v>
      </c>
      <c r="D5567" s="218">
        <v>4.5410801511715704</v>
      </c>
      <c r="E5567" s="218">
        <v>5.3427391406068203</v>
      </c>
      <c r="F5567" s="218">
        <v>4.9739737263795201</v>
      </c>
      <c r="G5567" s="218">
        <v>1.45337470871665</v>
      </c>
      <c r="H5567" s="218">
        <v>0</v>
      </c>
      <c r="I5567" t="s">
        <v>15772</v>
      </c>
      <c r="J5567" s="218" t="s">
        <v>15772</v>
      </c>
      <c r="K5567" s="218">
        <v>1</v>
      </c>
      <c r="L5567" s="218">
        <v>1.1228527758980107</v>
      </c>
      <c r="M5567" s="218">
        <v>0.75408736167071044</v>
      </c>
      <c r="N5567" s="218">
        <v>0.80165898943524994</v>
      </c>
      <c r="O5567" s="218">
        <v>0.43289357520794969</v>
      </c>
      <c r="P5567" s="218">
        <v>-2.7665116559921596</v>
      </c>
      <c r="Q5567" s="218">
        <v>-4.2198863647088096</v>
      </c>
      <c r="R5567" s="507">
        <v>0.93847006878436057</v>
      </c>
      <c r="S5567" s="507">
        <v>0.61727628232159981</v>
      </c>
      <c r="T5567" s="218">
        <v>-3.4931990103504846</v>
      </c>
    </row>
    <row r="5568" spans="1:20" x14ac:dyDescent="0.6">
      <c r="A5568" s="218" t="s">
        <v>15773</v>
      </c>
      <c r="B5568" s="218" t="s">
        <v>15774</v>
      </c>
      <c r="C5568" s="218">
        <v>5.5842782108440598</v>
      </c>
      <c r="D5568" s="218">
        <v>5.6481556474824401</v>
      </c>
      <c r="E5568" s="218">
        <v>3.5605147388273499</v>
      </c>
      <c r="F5568" s="218">
        <v>5.57903226969872</v>
      </c>
      <c r="G5568" s="218">
        <v>0.26846663313173802</v>
      </c>
      <c r="H5568" s="218">
        <v>0</v>
      </c>
      <c r="I5568" t="s">
        <v>15775</v>
      </c>
      <c r="J5568" s="218" t="s">
        <v>15775</v>
      </c>
      <c r="K5568" s="218">
        <v>1</v>
      </c>
      <c r="L5568" s="218">
        <v>-2.0237634720167099</v>
      </c>
      <c r="M5568" s="218">
        <v>-5.2459411453398275E-3</v>
      </c>
      <c r="N5568" s="218">
        <v>-2.0876409086550902</v>
      </c>
      <c r="O5568" s="218">
        <v>-6.912337778372013E-2</v>
      </c>
      <c r="P5568" s="218">
        <v>-5.3158115777123216</v>
      </c>
      <c r="Q5568" s="218">
        <v>-5.5842782108440598</v>
      </c>
      <c r="R5568" s="507">
        <v>-1.0145047065810249</v>
      </c>
      <c r="S5568" s="507">
        <v>-1.0783821432194052</v>
      </c>
      <c r="T5568" s="218">
        <v>-5.4500448942781912</v>
      </c>
    </row>
    <row r="5569" spans="1:20" x14ac:dyDescent="0.6">
      <c r="A5569" s="218" t="s">
        <v>15776</v>
      </c>
      <c r="B5569" s="218" t="s">
        <v>15777</v>
      </c>
      <c r="C5569" s="218">
        <v>6.5504309578182403</v>
      </c>
      <c r="D5569" s="218">
        <v>6.5529310240575702</v>
      </c>
      <c r="E5569" s="218">
        <v>5.9795724804928199</v>
      </c>
      <c r="F5569" s="218">
        <v>7.5125208594838204</v>
      </c>
      <c r="G5569" s="218">
        <v>7.8832767854585502</v>
      </c>
      <c r="H5569" s="218">
        <v>0.123827711997599</v>
      </c>
      <c r="I5569" t="s">
        <v>15778</v>
      </c>
      <c r="J5569" s="218" t="s">
        <v>15778</v>
      </c>
      <c r="K5569" s="218">
        <v>1</v>
      </c>
      <c r="L5569" s="218">
        <v>-0.57085847732542039</v>
      </c>
      <c r="M5569" s="218">
        <v>0.96208990166558017</v>
      </c>
      <c r="N5569" s="218">
        <v>-0.57335854356475036</v>
      </c>
      <c r="O5569" s="218">
        <v>0.9595898354262502</v>
      </c>
      <c r="P5569" s="218">
        <v>1.3328458276403099</v>
      </c>
      <c r="Q5569" s="218">
        <v>-6.4266032458206412</v>
      </c>
      <c r="R5569" s="507">
        <v>0.19561571217007989</v>
      </c>
      <c r="S5569" s="507">
        <v>0.19311564593074992</v>
      </c>
      <c r="T5569" s="218">
        <v>-2.5468787090901657</v>
      </c>
    </row>
    <row r="5570" spans="1:20" x14ac:dyDescent="0.6">
      <c r="A5570" s="218" t="s">
        <v>15779</v>
      </c>
      <c r="B5570" s="218" t="s">
        <v>15780</v>
      </c>
      <c r="C5570" s="218">
        <v>6.2019616767149399</v>
      </c>
      <c r="D5570" s="218">
        <v>6.1647485773425901</v>
      </c>
      <c r="E5570" s="218">
        <v>4.5391592307856099</v>
      </c>
      <c r="F5570" s="218">
        <v>5.8834617765427399</v>
      </c>
      <c r="G5570" s="218">
        <v>7.9563779350933901</v>
      </c>
      <c r="H5570" s="218">
        <v>0.123827711997599</v>
      </c>
      <c r="I5570" t="s">
        <v>15781</v>
      </c>
      <c r="J5570" s="218" t="s">
        <v>15781</v>
      </c>
      <c r="K5570" s="218">
        <v>1</v>
      </c>
      <c r="L5570" s="218">
        <v>-1.66280244592933</v>
      </c>
      <c r="M5570" s="218">
        <v>-0.31849990017219998</v>
      </c>
      <c r="N5570" s="218">
        <v>-1.6255893465569802</v>
      </c>
      <c r="O5570" s="218">
        <v>-0.28128680079985013</v>
      </c>
      <c r="P5570" s="218">
        <v>1.7544162583784502</v>
      </c>
      <c r="Q5570" s="218">
        <v>-6.0781339647173409</v>
      </c>
      <c r="R5570" s="507">
        <v>-0.990651173050765</v>
      </c>
      <c r="S5570" s="507">
        <v>-0.95343807367841515</v>
      </c>
      <c r="T5570" s="218">
        <v>-2.1618588531694454</v>
      </c>
    </row>
    <row r="5571" spans="1:20" x14ac:dyDescent="0.6">
      <c r="A5571" s="218" t="s">
        <v>15782</v>
      </c>
      <c r="B5571" s="218" t="s">
        <v>15783</v>
      </c>
      <c r="C5571" s="218">
        <v>6.3265104553501503</v>
      </c>
      <c r="D5571" s="218">
        <v>6.39955781010541</v>
      </c>
      <c r="E5571" s="218">
        <v>6.4506134130769501</v>
      </c>
      <c r="F5571" s="218">
        <v>7.6029999837164004</v>
      </c>
      <c r="G5571" s="218">
        <v>0.86243763809848095</v>
      </c>
      <c r="H5571" s="218">
        <v>6.7621677618763103</v>
      </c>
      <c r="I5571" t="s">
        <v>15784</v>
      </c>
      <c r="J5571" s="218" t="s">
        <v>15784</v>
      </c>
      <c r="K5571" s="218">
        <v>1</v>
      </c>
      <c r="L5571" s="218">
        <v>0.1241029577267998</v>
      </c>
      <c r="M5571" s="218">
        <v>1.2764895283662501</v>
      </c>
      <c r="N5571" s="218">
        <v>5.1055602971540104E-2</v>
      </c>
      <c r="O5571" s="218">
        <v>1.2034421736109904</v>
      </c>
      <c r="P5571" s="218">
        <v>-5.4640728172516697</v>
      </c>
      <c r="Q5571" s="218">
        <v>0.43565730652615997</v>
      </c>
      <c r="R5571" s="507">
        <v>0.70029624304652494</v>
      </c>
      <c r="S5571" s="507">
        <v>0.62724888829126524</v>
      </c>
      <c r="T5571" s="218">
        <v>-2.5142077553627549</v>
      </c>
    </row>
    <row r="5572" spans="1:20" x14ac:dyDescent="0.6">
      <c r="A5572" s="218" t="s">
        <v>15785</v>
      </c>
      <c r="B5572" s="218" t="s">
        <v>15786</v>
      </c>
      <c r="C5572" s="218">
        <v>7.8656514882537802</v>
      </c>
      <c r="D5572" s="218">
        <v>7.8691528396538004</v>
      </c>
      <c r="E5572" s="218">
        <v>7.7148539197635699</v>
      </c>
      <c r="F5572" s="218">
        <v>7.2708375048769103</v>
      </c>
      <c r="G5572" s="218">
        <v>1.28195838278228</v>
      </c>
      <c r="H5572" s="218">
        <v>0.123827711997599</v>
      </c>
      <c r="I5572" t="s">
        <v>15787</v>
      </c>
      <c r="J5572" s="218" t="s">
        <v>15787</v>
      </c>
      <c r="K5572" s="218">
        <v>1</v>
      </c>
      <c r="L5572" s="218">
        <v>-0.15079756849021031</v>
      </c>
      <c r="M5572" s="218">
        <v>-0.59481398337686997</v>
      </c>
      <c r="N5572" s="218">
        <v>-0.15429891989023048</v>
      </c>
      <c r="O5572" s="218">
        <v>-0.59831533477689014</v>
      </c>
      <c r="P5572" s="218">
        <v>-6.5836931054715002</v>
      </c>
      <c r="Q5572" s="218">
        <v>-7.7418237762561812</v>
      </c>
      <c r="R5572" s="507">
        <v>-0.37280577593354014</v>
      </c>
      <c r="S5572" s="507">
        <v>-0.37630712733356031</v>
      </c>
      <c r="T5572" s="218">
        <v>-7.1627584408638407</v>
      </c>
    </row>
    <row r="5573" spans="1:20" x14ac:dyDescent="0.6">
      <c r="A5573" s="218" t="s">
        <v>15788</v>
      </c>
      <c r="B5573" s="218" t="s">
        <v>15789</v>
      </c>
      <c r="C5573" s="218">
        <v>1.311150011841</v>
      </c>
      <c r="D5573" s="218">
        <v>1.66109564473036</v>
      </c>
      <c r="E5573" s="218">
        <v>0</v>
      </c>
      <c r="F5573" s="218">
        <v>0</v>
      </c>
      <c r="G5573" s="218">
        <v>0</v>
      </c>
      <c r="H5573" s="218">
        <v>0</v>
      </c>
      <c r="I5573" t="s">
        <v>15790</v>
      </c>
      <c r="J5573" s="218" t="s">
        <v>15790</v>
      </c>
      <c r="K5573" s="218">
        <v>1</v>
      </c>
      <c r="L5573" s="218">
        <v>-1.311150011841</v>
      </c>
      <c r="M5573" s="218">
        <v>-1.311150011841</v>
      </c>
      <c r="N5573" s="218">
        <v>-1.66109564473036</v>
      </c>
      <c r="O5573" s="218">
        <v>-1.66109564473036</v>
      </c>
      <c r="P5573" s="218">
        <v>-1.311150011841</v>
      </c>
      <c r="Q5573" s="218">
        <v>-1.311150011841</v>
      </c>
      <c r="R5573" s="507">
        <v>-1.311150011841</v>
      </c>
      <c r="S5573" s="507">
        <v>-1.66109564473036</v>
      </c>
      <c r="T5573" s="218">
        <v>-1.311150011841</v>
      </c>
    </row>
    <row r="5574" spans="1:20" x14ac:dyDescent="0.6">
      <c r="A5574" s="218" t="s">
        <v>15791</v>
      </c>
      <c r="B5574" s="218" t="s">
        <v>15792</v>
      </c>
      <c r="C5574" s="218">
        <v>5.5274925698283797</v>
      </c>
      <c r="D5574" s="218">
        <v>5.7430008222876996</v>
      </c>
      <c r="E5574" s="218">
        <v>4.6734025703232103</v>
      </c>
      <c r="F5574" s="218">
        <v>6.2831477707979797</v>
      </c>
      <c r="G5574" s="218">
        <v>0.77891856884019794</v>
      </c>
      <c r="H5574" s="218">
        <v>7.1747738290557397</v>
      </c>
      <c r="I5574" t="s">
        <v>15793</v>
      </c>
      <c r="J5574" s="218" t="s">
        <v>15793</v>
      </c>
      <c r="K5574" s="218">
        <v>3</v>
      </c>
      <c r="L5574" s="218">
        <v>-0.85408999950516939</v>
      </c>
      <c r="M5574" s="218">
        <v>0.75565520096960004</v>
      </c>
      <c r="N5574" s="218">
        <v>-1.0695982519644893</v>
      </c>
      <c r="O5574" s="218">
        <v>0.54014694851028011</v>
      </c>
      <c r="P5574" s="218">
        <v>-4.7485740009881816</v>
      </c>
      <c r="Q5574" s="218">
        <v>1.64728125922736</v>
      </c>
      <c r="R5574" s="507">
        <v>-4.9217399267784678E-2</v>
      </c>
      <c r="S5574" s="507">
        <v>-0.26472565172710461</v>
      </c>
      <c r="T5574" s="218">
        <v>-1.5506463708804108</v>
      </c>
    </row>
    <row r="5575" spans="1:20" x14ac:dyDescent="0.6">
      <c r="A5575" s="218" t="s">
        <v>15794</v>
      </c>
      <c r="B5575" s="218" t="s">
        <v>15795</v>
      </c>
      <c r="C5575" s="218">
        <v>5.8280378835204196</v>
      </c>
      <c r="D5575" s="218">
        <v>5.9726229369955801</v>
      </c>
      <c r="E5575" s="218">
        <v>3.6950152777468301</v>
      </c>
      <c r="F5575" s="218">
        <v>4.61929230290625</v>
      </c>
      <c r="G5575" s="218">
        <v>0.69026577864285299</v>
      </c>
      <c r="H5575" s="218">
        <v>0.123827711997599</v>
      </c>
      <c r="I5575" t="s">
        <v>15793</v>
      </c>
      <c r="J5575" s="218" t="s">
        <v>15793</v>
      </c>
      <c r="K5575" s="218">
        <v>3</v>
      </c>
      <c r="L5575" s="218">
        <v>-2.1330226057735895</v>
      </c>
      <c r="M5575" s="218">
        <v>-1.2087455806141696</v>
      </c>
      <c r="N5575" s="218">
        <v>-2.27760765924875</v>
      </c>
      <c r="O5575" s="218">
        <v>-1.3533306340893301</v>
      </c>
      <c r="P5575" s="218">
        <v>-5.1377721048775662</v>
      </c>
      <c r="Q5575" s="218">
        <v>-5.7042101715228206</v>
      </c>
      <c r="R5575" s="507">
        <v>-1.6708840931938795</v>
      </c>
      <c r="S5575" s="507">
        <v>-1.81546914666904</v>
      </c>
      <c r="T5575" s="218">
        <v>-5.4209911382001934</v>
      </c>
    </row>
    <row r="5576" spans="1:20" x14ac:dyDescent="0.6">
      <c r="A5576" s="218" t="s">
        <v>15796</v>
      </c>
      <c r="B5576" s="218" t="s">
        <v>15797</v>
      </c>
      <c r="C5576" s="218">
        <v>2.4371450198733502</v>
      </c>
      <c r="D5576" s="218">
        <v>2.41281735496589</v>
      </c>
      <c r="E5576" s="218">
        <v>5.44016568968664E-2</v>
      </c>
      <c r="F5576" s="218">
        <v>0</v>
      </c>
      <c r="G5576" s="218">
        <v>0</v>
      </c>
      <c r="H5576" s="218">
        <v>0</v>
      </c>
      <c r="I5576" t="s">
        <v>15793</v>
      </c>
      <c r="J5576" s="218" t="s">
        <v>15793</v>
      </c>
      <c r="K5576" s="218">
        <v>3</v>
      </c>
      <c r="L5576" s="218">
        <v>-2.3827433629764836</v>
      </c>
      <c r="M5576" s="218">
        <v>-2.4371450198733502</v>
      </c>
      <c r="N5576" s="218">
        <v>-2.3584156980690234</v>
      </c>
      <c r="O5576" s="218">
        <v>-2.41281735496589</v>
      </c>
      <c r="P5576" s="218">
        <v>-2.4371450198733502</v>
      </c>
      <c r="Q5576" s="218">
        <v>-2.4371450198733502</v>
      </c>
      <c r="R5576" s="507">
        <v>-2.4099441914249171</v>
      </c>
      <c r="S5576" s="507">
        <v>-2.3856165265174569</v>
      </c>
      <c r="T5576" s="218">
        <v>-2.4371450198733502</v>
      </c>
    </row>
    <row r="5577" spans="1:20" x14ac:dyDescent="0.6">
      <c r="A5577" s="218" t="s">
        <v>15798</v>
      </c>
      <c r="B5577" s="218" t="s">
        <v>15799</v>
      </c>
      <c r="C5577" s="218">
        <v>6.9279199737569996</v>
      </c>
      <c r="D5577" s="218">
        <v>7.0632406904515701</v>
      </c>
      <c r="E5577" s="218">
        <v>7.1200972661393802</v>
      </c>
      <c r="F5577" s="218">
        <v>7.1416321108413898</v>
      </c>
      <c r="G5577" s="218">
        <v>4.7535466933560002</v>
      </c>
      <c r="H5577" s="218">
        <v>0.23786221336595301</v>
      </c>
      <c r="I5577" t="s">
        <v>15800</v>
      </c>
      <c r="J5577" s="218" t="s">
        <v>15800</v>
      </c>
      <c r="K5577" s="218">
        <v>1</v>
      </c>
      <c r="L5577" s="218">
        <v>0.19217729238238057</v>
      </c>
      <c r="M5577" s="218">
        <v>0.21371213708439019</v>
      </c>
      <c r="N5577" s="218">
        <v>5.6856575687810107E-2</v>
      </c>
      <c r="O5577" s="218">
        <v>7.8391420389819721E-2</v>
      </c>
      <c r="P5577" s="218">
        <v>-2.1743732804009994</v>
      </c>
      <c r="Q5577" s="218">
        <v>-6.6900577603910465</v>
      </c>
      <c r="R5577" s="507">
        <v>0.20294471473338538</v>
      </c>
      <c r="S5577" s="507">
        <v>6.7623998038814914E-2</v>
      </c>
      <c r="T5577" s="218">
        <v>-4.4322155203960225</v>
      </c>
    </row>
    <row r="5578" spans="1:20" x14ac:dyDescent="0.6">
      <c r="A5578" s="218" t="s">
        <v>15801</v>
      </c>
      <c r="B5578" s="218" t="s">
        <v>15802</v>
      </c>
      <c r="C5578" s="218">
        <v>6.2944043872078996</v>
      </c>
      <c r="D5578" s="218">
        <v>6.2279183261913298</v>
      </c>
      <c r="E5578" s="218">
        <v>6.3731398174951996</v>
      </c>
      <c r="F5578" s="218">
        <v>6.3815569267150503</v>
      </c>
      <c r="G5578" s="218">
        <v>7.13429649619441</v>
      </c>
      <c r="H5578" s="218">
        <v>0.123827711997599</v>
      </c>
      <c r="I5578" t="s">
        <v>15803</v>
      </c>
      <c r="J5578" s="218" t="s">
        <v>15803</v>
      </c>
      <c r="K5578" s="218">
        <v>2</v>
      </c>
      <c r="L5578" s="218">
        <v>7.8735430287300012E-2</v>
      </c>
      <c r="M5578" s="218">
        <v>8.7152539507150628E-2</v>
      </c>
      <c r="N5578" s="218">
        <v>0.14522149130386985</v>
      </c>
      <c r="O5578" s="218">
        <v>0.15363860052372047</v>
      </c>
      <c r="P5578" s="218">
        <v>0.83989210898651034</v>
      </c>
      <c r="Q5578" s="218">
        <v>-6.1705766752103006</v>
      </c>
      <c r="R5578" s="507">
        <v>8.294398489722532E-2</v>
      </c>
      <c r="S5578" s="507">
        <v>0.14943004591379516</v>
      </c>
      <c r="T5578" s="218">
        <v>-2.6653422831118951</v>
      </c>
    </row>
    <row r="5579" spans="1:20" x14ac:dyDescent="0.6">
      <c r="A5579" s="218" t="s">
        <v>15804</v>
      </c>
      <c r="B5579" s="218" t="s">
        <v>15805</v>
      </c>
      <c r="C5579" s="218">
        <v>6.0508331132408797</v>
      </c>
      <c r="D5579" s="218">
        <v>6.0531383257089599</v>
      </c>
      <c r="E5579" s="218">
        <v>5.78818482912442</v>
      </c>
      <c r="F5579" s="218">
        <v>5.9041483357557603</v>
      </c>
      <c r="G5579" s="218">
        <v>7.2356667856826604</v>
      </c>
      <c r="H5579" s="218">
        <v>0.44200174004994403</v>
      </c>
      <c r="I5579" t="s">
        <v>15803</v>
      </c>
      <c r="J5579" s="218" t="s">
        <v>15803</v>
      </c>
      <c r="K5579" s="218">
        <v>2</v>
      </c>
      <c r="L5579" s="218">
        <v>-0.26264828411645968</v>
      </c>
      <c r="M5579" s="218">
        <v>-0.14668477748511943</v>
      </c>
      <c r="N5579" s="218">
        <v>-0.26495349658453993</v>
      </c>
      <c r="O5579" s="218">
        <v>-0.14898998995319968</v>
      </c>
      <c r="P5579" s="218">
        <v>1.1848336724417807</v>
      </c>
      <c r="Q5579" s="218">
        <v>-5.6088313731909354</v>
      </c>
      <c r="R5579" s="507">
        <v>-0.20466653080078956</v>
      </c>
      <c r="S5579" s="507">
        <v>-0.2069717432688698</v>
      </c>
      <c r="T5579" s="218">
        <v>-2.2119988503745773</v>
      </c>
    </row>
    <row r="5580" spans="1:20" x14ac:dyDescent="0.6">
      <c r="A5580" s="218" t="s">
        <v>15806</v>
      </c>
      <c r="B5580" s="218" t="s">
        <v>15807</v>
      </c>
      <c r="C5580" s="218">
        <v>4.5894961648958104</v>
      </c>
      <c r="D5580" s="218">
        <v>4.4226420465287903</v>
      </c>
      <c r="E5580" s="218">
        <v>5.3193254622890498</v>
      </c>
      <c r="F5580" s="218">
        <v>3.5044200649740902</v>
      </c>
      <c r="G5580" s="218">
        <v>8.2120896983328908</v>
      </c>
      <c r="H5580" s="218">
        <v>0</v>
      </c>
      <c r="I5580" t="s">
        <v>15808</v>
      </c>
      <c r="J5580" s="218" t="s">
        <v>15808</v>
      </c>
      <c r="K5580" s="218">
        <v>1</v>
      </c>
      <c r="L5580" s="218">
        <v>0.72982929739323943</v>
      </c>
      <c r="M5580" s="218">
        <v>-1.0850760999217202</v>
      </c>
      <c r="N5580" s="218">
        <v>0.89668341576025945</v>
      </c>
      <c r="O5580" s="218">
        <v>-0.91822198155470014</v>
      </c>
      <c r="P5580" s="218">
        <v>3.6225935334370805</v>
      </c>
      <c r="Q5580" s="218">
        <v>-4.5894961648958104</v>
      </c>
      <c r="R5580" s="507">
        <v>-0.17762340126424037</v>
      </c>
      <c r="S5580" s="507">
        <v>-1.0769282897220345E-2</v>
      </c>
      <c r="T5580" s="218">
        <v>-0.48345131572936495</v>
      </c>
    </row>
    <row r="5581" spans="1:20" x14ac:dyDescent="0.6">
      <c r="A5581" s="218" t="s">
        <v>15809</v>
      </c>
      <c r="B5581" s="218" t="s">
        <v>15810</v>
      </c>
      <c r="C5581" s="218">
        <v>4.4869213052345804</v>
      </c>
      <c r="D5581" s="218">
        <v>4.6580374071076003</v>
      </c>
      <c r="E5581" s="218">
        <v>5.8861129059766801</v>
      </c>
      <c r="F5581" s="218">
        <v>6.2213923497655603</v>
      </c>
      <c r="G5581" s="218">
        <v>0</v>
      </c>
      <c r="H5581" s="218">
        <v>0</v>
      </c>
      <c r="I5581" t="s">
        <v>15811</v>
      </c>
      <c r="J5581" s="218" t="s">
        <v>15811</v>
      </c>
      <c r="K5581" s="218">
        <v>1</v>
      </c>
      <c r="L5581" s="218">
        <v>1.3991916007420997</v>
      </c>
      <c r="M5581" s="218">
        <v>1.7344710445309799</v>
      </c>
      <c r="N5581" s="218">
        <v>1.2280754988690799</v>
      </c>
      <c r="O5581" s="218">
        <v>1.56335494265796</v>
      </c>
      <c r="P5581" s="218">
        <v>-4.4869213052345804</v>
      </c>
      <c r="Q5581" s="218">
        <v>-4.4869213052345804</v>
      </c>
      <c r="R5581" s="507">
        <v>1.5668313226365398</v>
      </c>
      <c r="S5581" s="507">
        <v>1.3957152207635199</v>
      </c>
      <c r="T5581" s="218">
        <v>-4.4869213052345804</v>
      </c>
    </row>
    <row r="5582" spans="1:20" x14ac:dyDescent="0.6">
      <c r="A5582" s="218" t="s">
        <v>15812</v>
      </c>
      <c r="B5582" s="218" t="s">
        <v>15813</v>
      </c>
      <c r="C5582" s="218">
        <v>4.6594706744251804</v>
      </c>
      <c r="D5582" s="218">
        <v>4.1412043620771497</v>
      </c>
      <c r="E5582" s="218">
        <v>0</v>
      </c>
      <c r="F5582" s="218">
        <v>4.32556688292944</v>
      </c>
      <c r="G5582" s="218">
        <v>0</v>
      </c>
      <c r="H5582" s="218">
        <v>0</v>
      </c>
      <c r="I5582" t="s">
        <v>15814</v>
      </c>
      <c r="J5582" s="218" t="s">
        <v>15814</v>
      </c>
      <c r="K5582" s="218">
        <v>1</v>
      </c>
      <c r="L5582" s="218">
        <v>-4.6594706744251804</v>
      </c>
      <c r="M5582" s="218">
        <v>-0.33390379149574034</v>
      </c>
      <c r="N5582" s="218">
        <v>-4.1412043620771497</v>
      </c>
      <c r="O5582" s="218">
        <v>0.18436252085229032</v>
      </c>
      <c r="P5582" s="218">
        <v>-4.6594706744251804</v>
      </c>
      <c r="Q5582" s="218">
        <v>-4.6594706744251804</v>
      </c>
      <c r="R5582" s="507">
        <v>-2.4966872329604604</v>
      </c>
      <c r="S5582" s="507">
        <v>-1.9784209206124297</v>
      </c>
      <c r="T5582" s="218">
        <v>-4.6594706744251804</v>
      </c>
    </row>
    <row r="5583" spans="1:20" x14ac:dyDescent="0.6">
      <c r="A5583" s="218" t="s">
        <v>15815</v>
      </c>
      <c r="B5583" s="218" t="s">
        <v>15816</v>
      </c>
      <c r="C5583" s="218">
        <v>5.8316507610950703</v>
      </c>
      <c r="D5583" s="218">
        <v>5.8085687924773604</v>
      </c>
      <c r="E5583" s="218">
        <v>3.7700808351370001</v>
      </c>
      <c r="F5583" s="218">
        <v>6.6771998093042502</v>
      </c>
      <c r="G5583" s="218">
        <v>1.1552061784318599</v>
      </c>
      <c r="H5583" s="218">
        <v>0.123827711997599</v>
      </c>
      <c r="I5583" t="s">
        <v>15817</v>
      </c>
      <c r="J5583" s="218" t="s">
        <v>15817</v>
      </c>
      <c r="K5583" s="218">
        <v>2</v>
      </c>
      <c r="L5583" s="218">
        <v>-2.0615699259580702</v>
      </c>
      <c r="M5583" s="218">
        <v>0.84554904820917987</v>
      </c>
      <c r="N5583" s="218">
        <v>-2.0384879573403603</v>
      </c>
      <c r="O5583" s="218">
        <v>0.86863101682688981</v>
      </c>
      <c r="P5583" s="218">
        <v>-4.6764445826632102</v>
      </c>
      <c r="Q5583" s="218">
        <v>-5.7078230490974713</v>
      </c>
      <c r="R5583" s="507">
        <v>-0.60801043887444517</v>
      </c>
      <c r="S5583" s="507">
        <v>-0.58492847025673522</v>
      </c>
      <c r="T5583" s="218">
        <v>-5.1921338158803412</v>
      </c>
    </row>
    <row r="5584" spans="1:20" x14ac:dyDescent="0.6">
      <c r="A5584" s="218" t="s">
        <v>15818</v>
      </c>
      <c r="B5584" s="218" t="s">
        <v>15819</v>
      </c>
      <c r="C5584" s="218">
        <v>5.4562610511805696</v>
      </c>
      <c r="D5584" s="218">
        <v>5.3168936182102398</v>
      </c>
      <c r="E5584" s="218">
        <v>4.8316877995986802</v>
      </c>
      <c r="F5584" s="218">
        <v>3.72252687976881</v>
      </c>
      <c r="G5584" s="218">
        <v>1.1552061784318599</v>
      </c>
      <c r="H5584" s="218">
        <v>0</v>
      </c>
      <c r="I5584" t="s">
        <v>15817</v>
      </c>
      <c r="J5584" s="218" t="s">
        <v>15817</v>
      </c>
      <c r="K5584" s="218">
        <v>2</v>
      </c>
      <c r="L5584" s="218">
        <v>-0.62457325158188937</v>
      </c>
      <c r="M5584" s="218">
        <v>-1.7337341714117596</v>
      </c>
      <c r="N5584" s="218">
        <v>-0.48520581861155954</v>
      </c>
      <c r="O5584" s="218">
        <v>-1.5943667384414297</v>
      </c>
      <c r="P5584" s="218">
        <v>-4.3010548727487095</v>
      </c>
      <c r="Q5584" s="218">
        <v>-5.4562610511805696</v>
      </c>
      <c r="R5584" s="507">
        <v>-1.1791537114968245</v>
      </c>
      <c r="S5584" s="507">
        <v>-1.0397862785264946</v>
      </c>
      <c r="T5584" s="218">
        <v>-4.87865796196464</v>
      </c>
    </row>
    <row r="5585" spans="1:20" x14ac:dyDescent="0.6">
      <c r="A5585" s="218" t="s">
        <v>15820</v>
      </c>
      <c r="B5585" s="218" t="s">
        <v>15821</v>
      </c>
      <c r="C5585" s="218">
        <v>4.11468409117722</v>
      </c>
      <c r="D5585" s="218">
        <v>3.62109336695922</v>
      </c>
      <c r="E5585" s="218">
        <v>5.4391728076740398</v>
      </c>
      <c r="F5585" s="218">
        <v>4.1802190964661E-2</v>
      </c>
      <c r="G5585" s="218">
        <v>0.38602773444041999</v>
      </c>
      <c r="H5585" s="218">
        <v>0</v>
      </c>
      <c r="I5585" t="s">
        <v>15822</v>
      </c>
      <c r="J5585" s="218" t="s">
        <v>15822</v>
      </c>
      <c r="K5585" s="218">
        <v>3</v>
      </c>
      <c r="L5585" s="218">
        <v>1.3244887164968198</v>
      </c>
      <c r="M5585" s="218">
        <v>-4.0728819002125594</v>
      </c>
      <c r="N5585" s="218">
        <v>1.8180794407148198</v>
      </c>
      <c r="O5585" s="218">
        <v>-3.5792911759945589</v>
      </c>
      <c r="P5585" s="218">
        <v>-3.7286563567368001</v>
      </c>
      <c r="Q5585" s="218">
        <v>-4.11468409117722</v>
      </c>
      <c r="R5585" s="507">
        <v>-1.3741965918578698</v>
      </c>
      <c r="S5585" s="507">
        <v>-0.88060586763986959</v>
      </c>
      <c r="T5585" s="218">
        <v>-3.92167022395701</v>
      </c>
    </row>
    <row r="5586" spans="1:20" x14ac:dyDescent="0.6">
      <c r="A5586" s="218" t="s">
        <v>15823</v>
      </c>
      <c r="B5586" s="218" t="s">
        <v>15824</v>
      </c>
      <c r="C5586" s="218">
        <v>5.7183430667148203</v>
      </c>
      <c r="D5586" s="218">
        <v>5.72076428657126</v>
      </c>
      <c r="E5586" s="218">
        <v>3.7330362228799001</v>
      </c>
      <c r="F5586" s="218">
        <v>4.7225030373341399</v>
      </c>
      <c r="G5586" s="218">
        <v>0</v>
      </c>
      <c r="H5586" s="218">
        <v>0</v>
      </c>
      <c r="I5586" t="s">
        <v>15822</v>
      </c>
      <c r="J5586" s="218" t="s">
        <v>15822</v>
      </c>
      <c r="K5586" s="218">
        <v>3</v>
      </c>
      <c r="L5586" s="218">
        <v>-1.9853068438349202</v>
      </c>
      <c r="M5586" s="218">
        <v>-0.99584002938068039</v>
      </c>
      <c r="N5586" s="218">
        <v>-1.9877280636913599</v>
      </c>
      <c r="O5586" s="218">
        <v>-0.99826124923712012</v>
      </c>
      <c r="P5586" s="218">
        <v>-5.7183430667148203</v>
      </c>
      <c r="Q5586" s="218">
        <v>-5.7183430667148203</v>
      </c>
      <c r="R5586" s="507">
        <v>-1.4905734366078003</v>
      </c>
      <c r="S5586" s="507">
        <v>-1.49299465646424</v>
      </c>
      <c r="T5586" s="218">
        <v>-5.7183430667148203</v>
      </c>
    </row>
    <row r="5587" spans="1:20" x14ac:dyDescent="0.6">
      <c r="A5587" s="218" t="s">
        <v>15825</v>
      </c>
      <c r="B5587" s="218" t="s">
        <v>15826</v>
      </c>
      <c r="C5587" s="218">
        <v>4.7074528711542003</v>
      </c>
      <c r="D5587" s="218">
        <v>3.7176756458362799</v>
      </c>
      <c r="E5587" s="218">
        <v>0.106826243139567</v>
      </c>
      <c r="F5587" s="218">
        <v>1.37158246512708</v>
      </c>
      <c r="G5587" s="218">
        <v>0</v>
      </c>
      <c r="H5587" s="218">
        <v>0</v>
      </c>
      <c r="I5587" t="s">
        <v>15822</v>
      </c>
      <c r="J5587" s="218" t="s">
        <v>15822</v>
      </c>
      <c r="K5587" s="218">
        <v>3</v>
      </c>
      <c r="L5587" s="218">
        <v>-4.6006266280146333</v>
      </c>
      <c r="M5587" s="218">
        <v>-3.3358704060271203</v>
      </c>
      <c r="N5587" s="218">
        <v>-3.6108494026967128</v>
      </c>
      <c r="O5587" s="218">
        <v>-2.3460931807091998</v>
      </c>
      <c r="P5587" s="218">
        <v>-4.7074528711542003</v>
      </c>
      <c r="Q5587" s="218">
        <v>-4.7074528711542003</v>
      </c>
      <c r="R5587" s="507">
        <v>-3.9682485170208768</v>
      </c>
      <c r="S5587" s="507">
        <v>-2.9784712917029563</v>
      </c>
      <c r="T5587" s="218">
        <v>-4.7074528711542003</v>
      </c>
    </row>
    <row r="5588" spans="1:20" x14ac:dyDescent="0.6">
      <c r="A5588" s="218" t="s">
        <v>15827</v>
      </c>
      <c r="B5588" s="218" t="s">
        <v>15828</v>
      </c>
      <c r="C5588" s="218">
        <v>6.2518925589458698</v>
      </c>
      <c r="D5588" s="218">
        <v>6.4012366515378396</v>
      </c>
      <c r="E5588" s="218">
        <v>6.3060581860831499</v>
      </c>
      <c r="F5588" s="218">
        <v>6.5421814390456303</v>
      </c>
      <c r="G5588" s="218">
        <v>1.50626793832628</v>
      </c>
      <c r="H5588" s="218">
        <v>0</v>
      </c>
      <c r="I5588" t="s">
        <v>15829</v>
      </c>
      <c r="J5588" s="218" t="s">
        <v>15830</v>
      </c>
      <c r="K5588" s="218">
        <v>1</v>
      </c>
      <c r="L5588" s="218">
        <v>5.4165627137280126E-2</v>
      </c>
      <c r="M5588" s="218">
        <v>0.2902888800997605</v>
      </c>
      <c r="N5588" s="218">
        <v>-9.5178465454689665E-2</v>
      </c>
      <c r="O5588" s="218">
        <v>0.14094478750779071</v>
      </c>
      <c r="P5588" s="218">
        <v>-4.7456246206195898</v>
      </c>
      <c r="Q5588" s="218">
        <v>-6.2518925589458698</v>
      </c>
      <c r="R5588" s="507">
        <v>0.17222725361852032</v>
      </c>
      <c r="S5588" s="507">
        <v>2.2883161026550525E-2</v>
      </c>
      <c r="T5588" s="218">
        <v>-5.4987585897827298</v>
      </c>
    </row>
    <row r="5589" spans="1:20" x14ac:dyDescent="0.6">
      <c r="A5589" s="218" t="s">
        <v>15831</v>
      </c>
      <c r="B5589" s="218" t="s">
        <v>15832</v>
      </c>
      <c r="C5589" s="218">
        <v>6.2202688122386203</v>
      </c>
      <c r="D5589" s="218">
        <v>6.0229240034216698</v>
      </c>
      <c r="E5589" s="218">
        <v>6.9426314175819703</v>
      </c>
      <c r="F5589" s="218">
        <v>5.9692324849250102</v>
      </c>
      <c r="G5589" s="218">
        <v>1.78840299136486</v>
      </c>
      <c r="H5589" s="218">
        <v>0.123827711997599</v>
      </c>
      <c r="I5589" t="s">
        <v>15830</v>
      </c>
      <c r="J5589" s="218" t="s">
        <v>15830</v>
      </c>
      <c r="K5589" s="218">
        <v>1</v>
      </c>
      <c r="L5589" s="218">
        <v>0.72236260534335006</v>
      </c>
      <c r="M5589" s="218">
        <v>-0.25103632731361003</v>
      </c>
      <c r="N5589" s="218">
        <v>0.91970741416030055</v>
      </c>
      <c r="O5589" s="218">
        <v>-5.369151849665954E-2</v>
      </c>
      <c r="P5589" s="218">
        <v>-4.4318658208737602</v>
      </c>
      <c r="Q5589" s="218">
        <v>-6.0964411002410213</v>
      </c>
      <c r="R5589" s="507">
        <v>0.23566313901487002</v>
      </c>
      <c r="S5589" s="507">
        <v>0.43300794783182051</v>
      </c>
      <c r="T5589" s="218">
        <v>-5.2641534605573908</v>
      </c>
    </row>
    <row r="5590" spans="1:20" x14ac:dyDescent="0.6">
      <c r="A5590" s="218" t="s">
        <v>15833</v>
      </c>
      <c r="B5590" s="218" t="s">
        <v>15834</v>
      </c>
      <c r="C5590" s="218">
        <v>6.63391342596036</v>
      </c>
      <c r="D5590" s="218">
        <v>6.6759205455341499</v>
      </c>
      <c r="E5590" s="218">
        <v>7.1048730011295698</v>
      </c>
      <c r="F5590" s="218">
        <v>6.1978962403715103</v>
      </c>
      <c r="G5590" s="218">
        <v>7.8233094416512099</v>
      </c>
      <c r="H5590" s="218">
        <v>0.123827711997599</v>
      </c>
      <c r="I5590" t="s">
        <v>15835</v>
      </c>
      <c r="J5590" s="218" t="s">
        <v>15835</v>
      </c>
      <c r="K5590" s="218">
        <v>2</v>
      </c>
      <c r="L5590" s="218">
        <v>0.47095957516920972</v>
      </c>
      <c r="M5590" s="218">
        <v>-0.43601718558884972</v>
      </c>
      <c r="N5590" s="218">
        <v>0.42895245559541983</v>
      </c>
      <c r="O5590" s="218">
        <v>-0.47802430516263961</v>
      </c>
      <c r="P5590" s="218">
        <v>1.1893960156908499</v>
      </c>
      <c r="Q5590" s="218">
        <v>-6.510085713962761</v>
      </c>
      <c r="R5590" s="507">
        <v>1.747119479018E-2</v>
      </c>
      <c r="S5590" s="507">
        <v>-2.4535924783609886E-2</v>
      </c>
      <c r="T5590" s="218">
        <v>-2.6603448491359556</v>
      </c>
    </row>
    <row r="5591" spans="1:20" x14ac:dyDescent="0.6">
      <c r="A5591" s="218" t="s">
        <v>15836</v>
      </c>
      <c r="B5591" s="218" t="s">
        <v>15837</v>
      </c>
      <c r="C5591" s="218">
        <v>6.3172627148217302</v>
      </c>
      <c r="D5591" s="218">
        <v>6.2088727322400796</v>
      </c>
      <c r="E5591" s="218">
        <v>6.5144675107027696</v>
      </c>
      <c r="F5591" s="218">
        <v>6.0711575722081603</v>
      </c>
      <c r="G5591" s="218">
        <v>2.0242855458403799</v>
      </c>
      <c r="H5591" s="218">
        <v>0</v>
      </c>
      <c r="I5591" t="s">
        <v>15835</v>
      </c>
      <c r="J5591" s="218" t="s">
        <v>15835</v>
      </c>
      <c r="K5591" s="218">
        <v>2</v>
      </c>
      <c r="L5591" s="218">
        <v>0.19720479588103945</v>
      </c>
      <c r="M5591" s="218">
        <v>-0.24610514261356986</v>
      </c>
      <c r="N5591" s="218">
        <v>0.30559477846269001</v>
      </c>
      <c r="O5591" s="218">
        <v>-0.1377151600319193</v>
      </c>
      <c r="P5591" s="218">
        <v>-4.2929771689813503</v>
      </c>
      <c r="Q5591" s="218">
        <v>-6.3172627148217302</v>
      </c>
      <c r="R5591" s="507">
        <v>-2.4450173366265204E-2</v>
      </c>
      <c r="S5591" s="507">
        <v>8.3939809215385353E-2</v>
      </c>
      <c r="T5591" s="218">
        <v>-5.3051199419015402</v>
      </c>
    </row>
    <row r="5592" spans="1:20" x14ac:dyDescent="0.6">
      <c r="A5592" s="218" t="s">
        <v>15838</v>
      </c>
      <c r="B5592" s="218" t="s">
        <v>15839</v>
      </c>
      <c r="C5592" s="218">
        <v>6.2141922093461002</v>
      </c>
      <c r="D5592" s="218">
        <v>6.1843816643434</v>
      </c>
      <c r="E5592" s="218">
        <v>5.1609864992907104</v>
      </c>
      <c r="F5592" s="218">
        <v>6.6751260862424999</v>
      </c>
      <c r="G5592" s="218">
        <v>4.24780364085884</v>
      </c>
      <c r="H5592" s="218">
        <v>0</v>
      </c>
      <c r="I5592" t="s">
        <v>15840</v>
      </c>
      <c r="J5592" s="218" t="s">
        <v>15840</v>
      </c>
      <c r="K5592" s="218">
        <v>1</v>
      </c>
      <c r="L5592" s="218">
        <v>-1.0532057100553898</v>
      </c>
      <c r="M5592" s="218">
        <v>0.46093387689639975</v>
      </c>
      <c r="N5592" s="218">
        <v>-1.0233951650526896</v>
      </c>
      <c r="O5592" s="218">
        <v>0.49074442189909995</v>
      </c>
      <c r="P5592" s="218">
        <v>-1.9663885684872602</v>
      </c>
      <c r="Q5592" s="218">
        <v>-6.2141922093461002</v>
      </c>
      <c r="R5592" s="507">
        <v>-0.29613591657949501</v>
      </c>
      <c r="S5592" s="507">
        <v>-0.26632537157679481</v>
      </c>
      <c r="T5592" s="218">
        <v>-4.0902903889166797</v>
      </c>
    </row>
    <row r="5593" spans="1:20" x14ac:dyDescent="0.6">
      <c r="A5593" s="218" t="s">
        <v>15841</v>
      </c>
      <c r="B5593" s="218" t="s">
        <v>15842</v>
      </c>
      <c r="C5593" s="218">
        <v>6.5974522999438401</v>
      </c>
      <c r="D5593" s="218">
        <v>6.5468767316771297</v>
      </c>
      <c r="E5593" s="218">
        <v>6.9747221203610401</v>
      </c>
      <c r="F5593" s="218">
        <v>6.4418333286635701</v>
      </c>
      <c r="G5593" s="218">
        <v>2.19510220809144</v>
      </c>
      <c r="H5593" s="218">
        <v>8.1729121740332697</v>
      </c>
      <c r="I5593" t="s">
        <v>15843</v>
      </c>
      <c r="J5593" s="218" t="s">
        <v>15843</v>
      </c>
      <c r="K5593" s="218">
        <v>1</v>
      </c>
      <c r="L5593" s="218">
        <v>0.37726982041720003</v>
      </c>
      <c r="M5593" s="218">
        <v>-0.15561897128027002</v>
      </c>
      <c r="N5593" s="218">
        <v>0.42784538868391042</v>
      </c>
      <c r="O5593" s="218">
        <v>-0.10504340301355963</v>
      </c>
      <c r="P5593" s="218">
        <v>-4.4023500918523997</v>
      </c>
      <c r="Q5593" s="218">
        <v>1.5754598740894297</v>
      </c>
      <c r="R5593" s="507">
        <v>0.110825424568465</v>
      </c>
      <c r="S5593" s="507">
        <v>0.16140099283517539</v>
      </c>
      <c r="T5593" s="218">
        <v>-1.413445108881485</v>
      </c>
    </row>
    <row r="5594" spans="1:20" x14ac:dyDescent="0.6">
      <c r="A5594" s="218" t="s">
        <v>15844</v>
      </c>
      <c r="B5594" s="218" t="s">
        <v>15845</v>
      </c>
      <c r="C5594" s="218">
        <v>4.6098375871218602</v>
      </c>
      <c r="D5594" s="218">
        <v>4.62776411735795</v>
      </c>
      <c r="E5594" s="218">
        <v>5.5162992404603299</v>
      </c>
      <c r="F5594" s="218">
        <v>5.2716734145433897</v>
      </c>
      <c r="G5594" s="218">
        <v>0.69026577864285299</v>
      </c>
      <c r="H5594" s="218">
        <v>0.123827711997599</v>
      </c>
      <c r="I5594" t="s">
        <v>15846</v>
      </c>
      <c r="J5594" s="218" t="s">
        <v>15846</v>
      </c>
      <c r="K5594" s="218">
        <v>3</v>
      </c>
      <c r="L5594" s="218">
        <v>0.90646165333846973</v>
      </c>
      <c r="M5594" s="218">
        <v>0.66183582742152947</v>
      </c>
      <c r="N5594" s="218">
        <v>0.88853512310237992</v>
      </c>
      <c r="O5594" s="218">
        <v>0.64390929718543966</v>
      </c>
      <c r="P5594" s="218">
        <v>-3.9195718084790072</v>
      </c>
      <c r="Q5594" s="218">
        <v>-4.4860098751242612</v>
      </c>
      <c r="R5594" s="507">
        <v>0.7841487403799996</v>
      </c>
      <c r="S5594" s="507">
        <v>0.76622221014390979</v>
      </c>
      <c r="T5594" s="218">
        <v>-4.202790841801634</v>
      </c>
    </row>
    <row r="5595" spans="1:20" x14ac:dyDescent="0.6">
      <c r="A5595" s="218" t="s">
        <v>15847</v>
      </c>
      <c r="B5595" s="218" t="s">
        <v>15848</v>
      </c>
      <c r="C5595" s="218">
        <v>6.3891459165020299</v>
      </c>
      <c r="D5595" s="218">
        <v>6.4641623311284002</v>
      </c>
      <c r="E5595" s="218">
        <v>7.1717670817197599</v>
      </c>
      <c r="F5595" s="218">
        <v>6.9269792659829204</v>
      </c>
      <c r="G5595" s="218">
        <v>8.4838227633173293</v>
      </c>
      <c r="H5595" s="218">
        <v>0.23786221336595301</v>
      </c>
      <c r="I5595" t="s">
        <v>15846</v>
      </c>
      <c r="J5595" s="218" t="s">
        <v>15846</v>
      </c>
      <c r="K5595" s="218">
        <v>3</v>
      </c>
      <c r="L5595" s="218">
        <v>0.78262116521772995</v>
      </c>
      <c r="M5595" s="218">
        <v>0.53783334948089045</v>
      </c>
      <c r="N5595" s="218">
        <v>0.70760475059135963</v>
      </c>
      <c r="O5595" s="218">
        <v>0.46281693485452013</v>
      </c>
      <c r="P5595" s="218">
        <v>2.0946768468152994</v>
      </c>
      <c r="Q5595" s="218">
        <v>-6.1512837031360768</v>
      </c>
      <c r="R5595" s="507">
        <v>0.6602272573493102</v>
      </c>
      <c r="S5595" s="507">
        <v>0.58521084272293988</v>
      </c>
      <c r="T5595" s="218">
        <v>-2.0283034281603887</v>
      </c>
    </row>
    <row r="5596" spans="1:20" x14ac:dyDescent="0.6">
      <c r="A5596" s="218" t="s">
        <v>15849</v>
      </c>
      <c r="B5596" s="218" t="s">
        <v>15850</v>
      </c>
      <c r="C5596" s="218">
        <v>4.6431153060121897</v>
      </c>
      <c r="D5596" s="218">
        <v>4.7363828863482897</v>
      </c>
      <c r="E5596" s="218">
        <v>0</v>
      </c>
      <c r="F5596" s="218">
        <v>5.4305753104811698</v>
      </c>
      <c r="G5596" s="218">
        <v>0</v>
      </c>
      <c r="H5596" s="218">
        <v>0</v>
      </c>
      <c r="I5596" t="s">
        <v>15846</v>
      </c>
      <c r="J5596" s="218" t="s">
        <v>15846</v>
      </c>
      <c r="K5596" s="218">
        <v>3</v>
      </c>
      <c r="L5596" s="218">
        <v>-4.6431153060121897</v>
      </c>
      <c r="M5596" s="218">
        <v>0.78746000446898012</v>
      </c>
      <c r="N5596" s="218">
        <v>-4.7363828863482897</v>
      </c>
      <c r="O5596" s="218">
        <v>0.69419242413288007</v>
      </c>
      <c r="P5596" s="218">
        <v>-4.6431153060121897</v>
      </c>
      <c r="Q5596" s="218">
        <v>-4.6431153060121897</v>
      </c>
      <c r="R5596" s="507">
        <v>-1.9278276507716048</v>
      </c>
      <c r="S5596" s="507">
        <v>-2.0210952311077048</v>
      </c>
      <c r="T5596" s="218">
        <v>-4.6431153060121897</v>
      </c>
    </row>
    <row r="5597" spans="1:20" x14ac:dyDescent="0.6">
      <c r="A5597" s="218" t="s">
        <v>15851</v>
      </c>
      <c r="B5597" s="218" t="s">
        <v>15852</v>
      </c>
      <c r="C5597" s="218">
        <v>3.3707458030763702</v>
      </c>
      <c r="D5597" s="218">
        <v>2.8596387038626498</v>
      </c>
      <c r="E5597" s="218">
        <v>0</v>
      </c>
      <c r="F5597" s="218">
        <v>3.6701802217662598</v>
      </c>
      <c r="G5597" s="218">
        <v>0</v>
      </c>
      <c r="H5597" s="218">
        <v>0.123827711997599</v>
      </c>
      <c r="I5597" t="s">
        <v>15853</v>
      </c>
      <c r="J5597" s="218" t="s">
        <v>15853</v>
      </c>
      <c r="K5597" s="218">
        <v>1</v>
      </c>
      <c r="L5597" s="218">
        <v>-3.3707458030763702</v>
      </c>
      <c r="M5597" s="218">
        <v>0.29943441868988963</v>
      </c>
      <c r="N5597" s="218">
        <v>-2.8596387038626498</v>
      </c>
      <c r="O5597" s="218">
        <v>0.81054151790360995</v>
      </c>
      <c r="P5597" s="218">
        <v>-3.3707458030763702</v>
      </c>
      <c r="Q5597" s="218">
        <v>-3.2469180910787712</v>
      </c>
      <c r="R5597" s="507">
        <v>-1.5356556921932403</v>
      </c>
      <c r="S5597" s="507">
        <v>-1.0245485929795199</v>
      </c>
      <c r="T5597" s="218">
        <v>-3.3088319470775707</v>
      </c>
    </row>
    <row r="5598" spans="1:20" x14ac:dyDescent="0.6">
      <c r="A5598" s="218" t="s">
        <v>15854</v>
      </c>
      <c r="B5598" s="218" t="s">
        <v>15855</v>
      </c>
      <c r="C5598" s="218">
        <v>6.2870546696659497</v>
      </c>
      <c r="D5598" s="218">
        <v>5.0591905683815703</v>
      </c>
      <c r="E5598" s="218">
        <v>4.3400349784303103</v>
      </c>
      <c r="F5598" s="218">
        <v>4.2978019645905299</v>
      </c>
      <c r="G5598" s="218">
        <v>8.2298901165045493</v>
      </c>
      <c r="H5598" s="218">
        <v>0.123827711997599</v>
      </c>
      <c r="I5598" t="s">
        <v>15856</v>
      </c>
      <c r="J5598" s="218" t="s">
        <v>15856</v>
      </c>
      <c r="K5598" s="218">
        <v>2</v>
      </c>
      <c r="L5598" s="218">
        <v>-1.9470196912356394</v>
      </c>
      <c r="M5598" s="218">
        <v>-1.9892527050754198</v>
      </c>
      <c r="N5598" s="218">
        <v>-0.71915558995126005</v>
      </c>
      <c r="O5598" s="218">
        <v>-0.76138860379104045</v>
      </c>
      <c r="P5598" s="218">
        <v>1.9428354468385995</v>
      </c>
      <c r="Q5598" s="218">
        <v>-6.1632269576683507</v>
      </c>
      <c r="R5598" s="507">
        <v>-1.9681361981555296</v>
      </c>
      <c r="S5598" s="507">
        <v>-0.74027209687115025</v>
      </c>
      <c r="T5598" s="218">
        <v>-2.1101957554148756</v>
      </c>
    </row>
    <row r="5599" spans="1:20" x14ac:dyDescent="0.6">
      <c r="A5599" s="218" t="s">
        <v>15857</v>
      </c>
      <c r="B5599" s="218" t="s">
        <v>15858</v>
      </c>
      <c r="C5599" s="218">
        <v>6.48311007181176</v>
      </c>
      <c r="D5599" s="218">
        <v>5.2735560374182002</v>
      </c>
      <c r="E5599" s="218">
        <v>4.6225454368460399</v>
      </c>
      <c r="F5599" s="218">
        <v>3.0918904790525201</v>
      </c>
      <c r="G5599" s="218">
        <v>0.38602773444041999</v>
      </c>
      <c r="H5599" s="218">
        <v>8.0679310496208405</v>
      </c>
      <c r="I5599" t="s">
        <v>15856</v>
      </c>
      <c r="J5599" s="218" t="s">
        <v>15856</v>
      </c>
      <c r="K5599" s="218">
        <v>2</v>
      </c>
      <c r="L5599" s="218">
        <v>-1.8605646349657201</v>
      </c>
      <c r="M5599" s="218">
        <v>-3.3912195927592399</v>
      </c>
      <c r="N5599" s="218">
        <v>-0.65101060057216031</v>
      </c>
      <c r="O5599" s="218">
        <v>-2.1816655583656801</v>
      </c>
      <c r="P5599" s="218">
        <v>-6.0970823373713401</v>
      </c>
      <c r="Q5599" s="218">
        <v>1.5848209778090805</v>
      </c>
      <c r="R5599" s="507">
        <v>-2.6258921138624798</v>
      </c>
      <c r="S5599" s="507">
        <v>-1.4163380794689202</v>
      </c>
      <c r="T5599" s="218">
        <v>-2.2561306797811298</v>
      </c>
    </row>
    <row r="5600" spans="1:20" x14ac:dyDescent="0.6">
      <c r="A5600" s="218" t="s">
        <v>15859</v>
      </c>
      <c r="B5600" s="218" t="s">
        <v>15860</v>
      </c>
      <c r="C5600" s="218">
        <v>7.1174350740721799</v>
      </c>
      <c r="D5600" s="218">
        <v>7.2577173787116802</v>
      </c>
      <c r="E5600" s="218">
        <v>7.1999439604864603</v>
      </c>
      <c r="F5600" s="218">
        <v>7.9375688002840104</v>
      </c>
      <c r="G5600" s="218">
        <v>7.1767232800743397</v>
      </c>
      <c r="H5600" s="218">
        <v>8.6761294349071694</v>
      </c>
      <c r="I5600" t="s">
        <v>15861</v>
      </c>
      <c r="J5600" s="218" t="s">
        <v>15861</v>
      </c>
      <c r="K5600" s="218">
        <v>1</v>
      </c>
      <c r="L5600" s="218">
        <v>8.2508886414280447E-2</v>
      </c>
      <c r="M5600" s="218">
        <v>0.82013372621183045</v>
      </c>
      <c r="N5600" s="218">
        <v>-5.7773418225219864E-2</v>
      </c>
      <c r="O5600" s="218">
        <v>0.67985142157233014</v>
      </c>
      <c r="P5600" s="218">
        <v>5.9288206002159782E-2</v>
      </c>
      <c r="Q5600" s="218">
        <v>1.5586943608349895</v>
      </c>
      <c r="R5600" s="507">
        <v>0.45132130631305545</v>
      </c>
      <c r="S5600" s="507">
        <v>0.31103900167355514</v>
      </c>
      <c r="T5600" s="218">
        <v>0.80899128341857462</v>
      </c>
    </row>
    <row r="5601" spans="1:20" x14ac:dyDescent="0.6">
      <c r="A5601" s="218" t="s">
        <v>15862</v>
      </c>
      <c r="B5601" s="218" t="s">
        <v>15863</v>
      </c>
      <c r="C5601" s="218">
        <v>6.5363304174806904</v>
      </c>
      <c r="D5601" s="218">
        <v>6.4673712697337802</v>
      </c>
      <c r="E5601" s="218">
        <v>7.4359531220779997</v>
      </c>
      <c r="F5601" s="218">
        <v>6.2584295152709801</v>
      </c>
      <c r="G5601" s="218">
        <v>1.39846821979138</v>
      </c>
      <c r="H5601" s="218">
        <v>0.34353965418307397</v>
      </c>
      <c r="I5601" t="s">
        <v>15864</v>
      </c>
      <c r="J5601" s="218" t="s">
        <v>15864</v>
      </c>
      <c r="K5601" s="218">
        <v>1</v>
      </c>
      <c r="L5601" s="218">
        <v>0.89962270459730931</v>
      </c>
      <c r="M5601" s="218">
        <v>-0.27790090220971031</v>
      </c>
      <c r="N5601" s="218">
        <v>0.96858185234421956</v>
      </c>
      <c r="O5601" s="218">
        <v>-0.20894175446280006</v>
      </c>
      <c r="P5601" s="218">
        <v>-5.1378621976893104</v>
      </c>
      <c r="Q5601" s="218">
        <v>-6.1927907632976167</v>
      </c>
      <c r="R5601" s="507">
        <v>0.3108609011937995</v>
      </c>
      <c r="S5601" s="507">
        <v>0.37982004894070975</v>
      </c>
      <c r="T5601" s="218">
        <v>-5.665326480493464</v>
      </c>
    </row>
    <row r="5602" spans="1:20" x14ac:dyDescent="0.6">
      <c r="A5602" s="218" t="s">
        <v>15865</v>
      </c>
      <c r="B5602" s="218" t="s">
        <v>15866</v>
      </c>
      <c r="C5602" s="218">
        <v>7.4032719960486597</v>
      </c>
      <c r="D5602" s="218">
        <v>7.4249449562221796</v>
      </c>
      <c r="E5602" s="218">
        <v>8.3175614518371397</v>
      </c>
      <c r="F5602" s="218">
        <v>7.8285362511188996</v>
      </c>
      <c r="G5602" s="218">
        <v>2.6825650500724101</v>
      </c>
      <c r="H5602" s="218">
        <v>0.34353965418307397</v>
      </c>
      <c r="I5602" t="s">
        <v>15867</v>
      </c>
      <c r="J5602" s="218" t="s">
        <v>15867</v>
      </c>
      <c r="K5602" s="218">
        <v>1</v>
      </c>
      <c r="L5602" s="218">
        <v>0.91428945578847998</v>
      </c>
      <c r="M5602" s="218">
        <v>0.4252642550702399</v>
      </c>
      <c r="N5602" s="218">
        <v>0.89261649561496004</v>
      </c>
      <c r="O5602" s="218">
        <v>0.40359129489671997</v>
      </c>
      <c r="P5602" s="218">
        <v>-4.7207069459762501</v>
      </c>
      <c r="Q5602" s="218">
        <v>-7.059732341865586</v>
      </c>
      <c r="R5602" s="507">
        <v>0.66977685542935994</v>
      </c>
      <c r="S5602" s="507">
        <v>0.64810389525584</v>
      </c>
      <c r="T5602" s="218">
        <v>-5.8902196439209185</v>
      </c>
    </row>
    <row r="5603" spans="1:20" x14ac:dyDescent="0.6">
      <c r="A5603" s="218" t="s">
        <v>15868</v>
      </c>
      <c r="B5603" s="218" t="s">
        <v>15869</v>
      </c>
      <c r="C5603" s="218">
        <v>6.9285949026973697</v>
      </c>
      <c r="D5603" s="218">
        <v>6.2069542709200496</v>
      </c>
      <c r="E5603" s="218">
        <v>4.6755735959714002</v>
      </c>
      <c r="F5603" s="218">
        <v>6.8642902144567302</v>
      </c>
      <c r="G5603" s="218">
        <v>0</v>
      </c>
      <c r="H5603" s="218">
        <v>0.123827711997599</v>
      </c>
      <c r="I5603" t="s">
        <v>15870</v>
      </c>
      <c r="J5603" s="218" t="s">
        <v>15870</v>
      </c>
      <c r="K5603" s="218">
        <v>1</v>
      </c>
      <c r="L5603" s="218">
        <v>-2.2530213067259695</v>
      </c>
      <c r="M5603" s="218">
        <v>-6.4304688240639507E-2</v>
      </c>
      <c r="N5603" s="218">
        <v>-1.5313806749486494</v>
      </c>
      <c r="O5603" s="218">
        <v>0.65733594353668057</v>
      </c>
      <c r="P5603" s="218">
        <v>-6.9285949026973697</v>
      </c>
      <c r="Q5603" s="218">
        <v>-6.8047671906997707</v>
      </c>
      <c r="R5603" s="507">
        <v>-1.1586629974833045</v>
      </c>
      <c r="S5603" s="507">
        <v>-0.43702236570598441</v>
      </c>
      <c r="T5603" s="218">
        <v>-6.8666810466985702</v>
      </c>
    </row>
    <row r="5604" spans="1:20" x14ac:dyDescent="0.6">
      <c r="A5604" s="218" t="s">
        <v>15871</v>
      </c>
      <c r="B5604" s="218" t="s">
        <v>15872</v>
      </c>
      <c r="C5604" s="218">
        <v>5.5987683392585197</v>
      </c>
      <c r="D5604" s="218">
        <v>5.4087780919598698</v>
      </c>
      <c r="E5604" s="218">
        <v>5.0582398945326599</v>
      </c>
      <c r="F5604" s="218">
        <v>5.4157480435779997</v>
      </c>
      <c r="G5604" s="218">
        <v>8.8424698732992599</v>
      </c>
      <c r="H5604" s="218">
        <v>3.9807224184065002</v>
      </c>
      <c r="I5604" t="s">
        <v>15873</v>
      </c>
      <c r="J5604" s="218" t="s">
        <v>15873</v>
      </c>
      <c r="K5604" s="218">
        <v>1</v>
      </c>
      <c r="L5604" s="218">
        <v>-0.54052844472585981</v>
      </c>
      <c r="M5604" s="218">
        <v>-0.18302029568052003</v>
      </c>
      <c r="N5604" s="218">
        <v>-0.35053819742720993</v>
      </c>
      <c r="O5604" s="218">
        <v>6.9699516181298549E-3</v>
      </c>
      <c r="P5604" s="218">
        <v>3.2437015340407402</v>
      </c>
      <c r="Q5604" s="218">
        <v>-1.6180459208520195</v>
      </c>
      <c r="R5604" s="507">
        <v>-0.36177437020318992</v>
      </c>
      <c r="S5604" s="507">
        <v>-0.17178412290454004</v>
      </c>
      <c r="T5604" s="218">
        <v>0.81282780659436038</v>
      </c>
    </row>
    <row r="5605" spans="1:20" x14ac:dyDescent="0.6">
      <c r="A5605" s="218" t="s">
        <v>15874</v>
      </c>
      <c r="B5605" s="218" t="s">
        <v>15875</v>
      </c>
      <c r="C5605" s="218">
        <v>7.0399110376860996</v>
      </c>
      <c r="D5605" s="218">
        <v>7.0084872488207699</v>
      </c>
      <c r="E5605" s="218">
        <v>7.8456963090876801</v>
      </c>
      <c r="F5605" s="218">
        <v>7.1452320892249404</v>
      </c>
      <c r="G5605" s="218">
        <v>8.8093088294193702</v>
      </c>
      <c r="H5605" s="218">
        <v>0.123827711997599</v>
      </c>
      <c r="I5605" t="s">
        <v>15876</v>
      </c>
      <c r="J5605" s="218" t="s">
        <v>15876</v>
      </c>
      <c r="K5605" s="218">
        <v>2</v>
      </c>
      <c r="L5605" s="218">
        <v>0.80578527140158052</v>
      </c>
      <c r="M5605" s="218">
        <v>0.10532105153884075</v>
      </c>
      <c r="N5605" s="218">
        <v>0.83720906026691022</v>
      </c>
      <c r="O5605" s="218">
        <v>0.13674484040417045</v>
      </c>
      <c r="P5605" s="218">
        <v>1.7693977917332706</v>
      </c>
      <c r="Q5605" s="218">
        <v>-6.9160833256885006</v>
      </c>
      <c r="R5605" s="507">
        <v>0.45555316147021063</v>
      </c>
      <c r="S5605" s="507">
        <v>0.48697695033554034</v>
      </c>
      <c r="T5605" s="218">
        <v>-2.573342766977615</v>
      </c>
    </row>
    <row r="5606" spans="1:20" x14ac:dyDescent="0.6">
      <c r="A5606" s="218" t="s">
        <v>15877</v>
      </c>
      <c r="B5606" s="218" t="s">
        <v>15878</v>
      </c>
      <c r="C5606" s="218">
        <v>7.1347937488734399</v>
      </c>
      <c r="D5606" s="218">
        <v>7.1315831651834696</v>
      </c>
      <c r="E5606" s="218">
        <v>7.2781047861393402</v>
      </c>
      <c r="F5606" s="218">
        <v>6.7593622740571702</v>
      </c>
      <c r="G5606" s="218">
        <v>2.3765131607844299</v>
      </c>
      <c r="H5606" s="218">
        <v>0.34353965418307397</v>
      </c>
      <c r="I5606" t="s">
        <v>15876</v>
      </c>
      <c r="J5606" s="218" t="s">
        <v>15876</v>
      </c>
      <c r="K5606" s="218">
        <v>2</v>
      </c>
      <c r="L5606" s="218">
        <v>0.14331103726590033</v>
      </c>
      <c r="M5606" s="218">
        <v>-0.37543147481626971</v>
      </c>
      <c r="N5606" s="218">
        <v>0.14652162095587062</v>
      </c>
      <c r="O5606" s="218">
        <v>-0.37222089112629941</v>
      </c>
      <c r="P5606" s="218">
        <v>-4.7582805880890096</v>
      </c>
      <c r="Q5606" s="218">
        <v>-6.7912540946903661</v>
      </c>
      <c r="R5606" s="507">
        <v>-0.11606021877518469</v>
      </c>
      <c r="S5606" s="507">
        <v>-0.11284963508521439</v>
      </c>
      <c r="T5606" s="218">
        <v>-5.7747673413896878</v>
      </c>
    </row>
    <row r="5607" spans="1:20" x14ac:dyDescent="0.6">
      <c r="A5607" s="218" t="s">
        <v>15879</v>
      </c>
      <c r="B5607" s="218" t="s">
        <v>15880</v>
      </c>
      <c r="C5607" s="218">
        <v>4.4155328831882201</v>
      </c>
      <c r="D5607" s="218">
        <v>4.4379895607377398</v>
      </c>
      <c r="E5607" s="218">
        <v>3.4980969058200801</v>
      </c>
      <c r="F5607" s="218">
        <v>5.1798820090562199</v>
      </c>
      <c r="G5607" s="218">
        <v>0.14046909216855899</v>
      </c>
      <c r="H5607" s="218">
        <v>0.23786221336595301</v>
      </c>
      <c r="I5607" t="s">
        <v>15881</v>
      </c>
      <c r="J5607" s="218" t="s">
        <v>15881</v>
      </c>
      <c r="K5607" s="218">
        <v>2</v>
      </c>
      <c r="L5607" s="218">
        <v>-0.91743597736813998</v>
      </c>
      <c r="M5607" s="218">
        <v>0.76434912586799975</v>
      </c>
      <c r="N5607" s="218">
        <v>-0.93989265491765961</v>
      </c>
      <c r="O5607" s="218">
        <v>0.74189244831848011</v>
      </c>
      <c r="P5607" s="218">
        <v>-4.2750637910196607</v>
      </c>
      <c r="Q5607" s="218">
        <v>-4.177670669822267</v>
      </c>
      <c r="R5607" s="507">
        <v>-7.6543425750070115E-2</v>
      </c>
      <c r="S5607" s="507">
        <v>-9.9000103299589748E-2</v>
      </c>
      <c r="T5607" s="218">
        <v>-4.2263672304209638</v>
      </c>
    </row>
    <row r="5608" spans="1:20" x14ac:dyDescent="0.6">
      <c r="A5608" s="218" t="s">
        <v>15882</v>
      </c>
      <c r="B5608" s="218" t="s">
        <v>15883</v>
      </c>
      <c r="C5608" s="218">
        <v>5.32297357219921</v>
      </c>
      <c r="D5608" s="218">
        <v>5.2111200310100703</v>
      </c>
      <c r="E5608" s="218">
        <v>4.2955572331765097</v>
      </c>
      <c r="F5608" s="218">
        <v>5.3031670917969498</v>
      </c>
      <c r="G5608" s="218">
        <v>0</v>
      </c>
      <c r="H5608" s="218">
        <v>0</v>
      </c>
      <c r="I5608" t="s">
        <v>15881</v>
      </c>
      <c r="J5608" s="218" t="s">
        <v>15881</v>
      </c>
      <c r="K5608" s="218">
        <v>2</v>
      </c>
      <c r="L5608" s="218">
        <v>-1.0274163390227002</v>
      </c>
      <c r="M5608" s="218">
        <v>-1.9806480402260185E-2</v>
      </c>
      <c r="N5608" s="218">
        <v>-0.91556279783356054</v>
      </c>
      <c r="O5608" s="218">
        <v>9.204706078687952E-2</v>
      </c>
      <c r="P5608" s="218">
        <v>-5.32297357219921</v>
      </c>
      <c r="Q5608" s="218">
        <v>-5.32297357219921</v>
      </c>
      <c r="R5608" s="507">
        <v>-0.52361140971248021</v>
      </c>
      <c r="S5608" s="507">
        <v>-0.41175786852334051</v>
      </c>
      <c r="T5608" s="218">
        <v>-5.32297357219921</v>
      </c>
    </row>
    <row r="5609" spans="1:20" x14ac:dyDescent="0.6">
      <c r="A5609" s="218" t="s">
        <v>15884</v>
      </c>
      <c r="B5609" s="218" t="s">
        <v>15885</v>
      </c>
      <c r="C5609" s="218">
        <v>7.4729431501463104</v>
      </c>
      <c r="D5609" s="218">
        <v>7.4144536251175097</v>
      </c>
      <c r="E5609" s="218">
        <v>7.6066597513701</v>
      </c>
      <c r="F5609" s="218">
        <v>7.7972254507127001</v>
      </c>
      <c r="G5609" s="218">
        <v>7.1332459482302903</v>
      </c>
      <c r="H5609" s="218">
        <v>6.2327950452699801</v>
      </c>
      <c r="I5609" t="s">
        <v>15886</v>
      </c>
      <c r="J5609" s="218" t="s">
        <v>15886</v>
      </c>
      <c r="K5609" s="218">
        <v>1</v>
      </c>
      <c r="L5609" s="218">
        <v>0.13371660122378959</v>
      </c>
      <c r="M5609" s="218">
        <v>0.32428230056638974</v>
      </c>
      <c r="N5609" s="218">
        <v>0.19220612625259026</v>
      </c>
      <c r="O5609" s="218">
        <v>0.38277182559519041</v>
      </c>
      <c r="P5609" s="218">
        <v>-0.33969720191602004</v>
      </c>
      <c r="Q5609" s="218">
        <v>-1.2401481048763303</v>
      </c>
      <c r="R5609" s="507">
        <v>0.22899945089508966</v>
      </c>
      <c r="S5609" s="507">
        <v>0.28748897592389033</v>
      </c>
      <c r="T5609" s="218">
        <v>-0.78992265339617518</v>
      </c>
    </row>
    <row r="5610" spans="1:20" x14ac:dyDescent="0.6">
      <c r="A5610" s="218" t="s">
        <v>15887</v>
      </c>
      <c r="B5610" s="218" t="s">
        <v>15888</v>
      </c>
      <c r="C5610" s="218">
        <v>7.7503226089229198</v>
      </c>
      <c r="D5610" s="218">
        <v>7.6824892435678303</v>
      </c>
      <c r="E5610" s="218">
        <v>8.60167020736497</v>
      </c>
      <c r="F5610" s="218">
        <v>7.9113817469040999</v>
      </c>
      <c r="G5610" s="218">
        <v>7.5897763771226998</v>
      </c>
      <c r="H5610" s="218">
        <v>8.1106573721010005</v>
      </c>
      <c r="I5610" t="s">
        <v>15889</v>
      </c>
      <c r="J5610" s="218" t="s">
        <v>15889</v>
      </c>
      <c r="K5610" s="218">
        <v>1</v>
      </c>
      <c r="L5610" s="218">
        <v>0.85134759844205021</v>
      </c>
      <c r="M5610" s="218">
        <v>0.1610591379811801</v>
      </c>
      <c r="N5610" s="218">
        <v>0.91918096379713976</v>
      </c>
      <c r="O5610" s="218">
        <v>0.22889250333626965</v>
      </c>
      <c r="P5610" s="218">
        <v>-0.16054623180021999</v>
      </c>
      <c r="Q5610" s="218">
        <v>0.36033476317808066</v>
      </c>
      <c r="R5610" s="507">
        <v>0.50620336821161516</v>
      </c>
      <c r="S5610" s="507">
        <v>0.5740367335667047</v>
      </c>
      <c r="T5610" s="218">
        <v>9.9894265688930339E-2</v>
      </c>
    </row>
    <row r="5611" spans="1:20" x14ac:dyDescent="0.6">
      <c r="A5611" s="218" t="s">
        <v>15890</v>
      </c>
      <c r="B5611" s="218" t="s">
        <v>15891</v>
      </c>
      <c r="C5611" s="218">
        <v>3.9515939628977699</v>
      </c>
      <c r="D5611" s="218">
        <v>3.9464602122075698</v>
      </c>
      <c r="E5611" s="218">
        <v>0</v>
      </c>
      <c r="F5611" s="218">
        <v>3.51929277256448</v>
      </c>
      <c r="G5611" s="218">
        <v>0.14046909216855899</v>
      </c>
      <c r="H5611" s="218">
        <v>0</v>
      </c>
      <c r="I5611" t="s">
        <v>15892</v>
      </c>
      <c r="J5611" s="218" t="s">
        <v>15892</v>
      </c>
      <c r="K5611" s="218">
        <v>1</v>
      </c>
      <c r="L5611" s="218">
        <v>-3.9515939628977699</v>
      </c>
      <c r="M5611" s="218">
        <v>-0.43230119033328984</v>
      </c>
      <c r="N5611" s="218">
        <v>-3.9464602122075698</v>
      </c>
      <c r="O5611" s="218">
        <v>-0.42716743964308979</v>
      </c>
      <c r="P5611" s="218">
        <v>-3.8111248707292109</v>
      </c>
      <c r="Q5611" s="218">
        <v>-3.9515939628977699</v>
      </c>
      <c r="R5611" s="507">
        <v>-2.1919475766155299</v>
      </c>
      <c r="S5611" s="507">
        <v>-2.1868138259253298</v>
      </c>
      <c r="T5611" s="218">
        <v>-3.8813594168134902</v>
      </c>
    </row>
    <row r="5612" spans="1:20" x14ac:dyDescent="0.6">
      <c r="A5612" s="218" t="s">
        <v>15893</v>
      </c>
      <c r="B5612" s="218" t="s">
        <v>15894</v>
      </c>
      <c r="C5612" s="218">
        <v>5.5748240929301502</v>
      </c>
      <c r="D5612" s="218">
        <v>5.9665881863041896</v>
      </c>
      <c r="E5612" s="218">
        <v>5.1391275967741299</v>
      </c>
      <c r="F5612" s="218">
        <v>6.6158175513712703</v>
      </c>
      <c r="G5612" s="218">
        <v>6.2986625023134204</v>
      </c>
      <c r="H5612" s="218">
        <v>0</v>
      </c>
      <c r="I5612" t="s">
        <v>15895</v>
      </c>
      <c r="J5612" s="218" t="s">
        <v>15895</v>
      </c>
      <c r="K5612" s="218">
        <v>2</v>
      </c>
      <c r="L5612" s="218">
        <v>-0.43569649615602035</v>
      </c>
      <c r="M5612" s="218">
        <v>1.04099345844112</v>
      </c>
      <c r="N5612" s="218">
        <v>-0.82746058953005974</v>
      </c>
      <c r="O5612" s="218">
        <v>0.64922936506708062</v>
      </c>
      <c r="P5612" s="218">
        <v>0.72383840938327015</v>
      </c>
      <c r="Q5612" s="218">
        <v>-5.5748240929301502</v>
      </c>
      <c r="R5612" s="507">
        <v>0.30264848114254983</v>
      </c>
      <c r="S5612" s="507">
        <v>-8.911561223148956E-2</v>
      </c>
      <c r="T5612" s="218">
        <v>-2.42549284177344</v>
      </c>
    </row>
    <row r="5613" spans="1:20" x14ac:dyDescent="0.6">
      <c r="A5613" s="218" t="s">
        <v>15896</v>
      </c>
      <c r="B5613" s="218" t="s">
        <v>15897</v>
      </c>
      <c r="C5613" s="218">
        <v>5.8178734264146401</v>
      </c>
      <c r="D5613" s="218">
        <v>5.8460322673649499</v>
      </c>
      <c r="E5613" s="218">
        <v>4.3536576843433696</v>
      </c>
      <c r="F5613" s="218">
        <v>3.8603181328782998</v>
      </c>
      <c r="G5613" s="218">
        <v>0.38602773444041999</v>
      </c>
      <c r="H5613" s="218">
        <v>0.123827711997599</v>
      </c>
      <c r="I5613" t="s">
        <v>15895</v>
      </c>
      <c r="J5613" s="218" t="s">
        <v>15898</v>
      </c>
      <c r="K5613" s="218">
        <v>2</v>
      </c>
      <c r="L5613" s="218">
        <v>-1.4642157420712705</v>
      </c>
      <c r="M5613" s="218">
        <v>-1.9575552935363403</v>
      </c>
      <c r="N5613" s="218">
        <v>-1.4923745830215802</v>
      </c>
      <c r="O5613" s="218">
        <v>-1.98571413448665</v>
      </c>
      <c r="P5613" s="218">
        <v>-5.4318456919742202</v>
      </c>
      <c r="Q5613" s="218">
        <v>-5.6940457144170411</v>
      </c>
      <c r="R5613" s="507">
        <v>-1.7108855178038054</v>
      </c>
      <c r="S5613" s="507">
        <v>-1.7390443587541151</v>
      </c>
      <c r="T5613" s="218">
        <v>-5.5629457031956306</v>
      </c>
    </row>
    <row r="5614" spans="1:20" x14ac:dyDescent="0.6">
      <c r="A5614" s="218" t="s">
        <v>15899</v>
      </c>
      <c r="B5614" s="218" t="s">
        <v>15900</v>
      </c>
      <c r="C5614" s="218">
        <v>3.49624287705148</v>
      </c>
      <c r="D5614" s="218">
        <v>3.47569989538338</v>
      </c>
      <c r="E5614" s="218">
        <v>0</v>
      </c>
      <c r="F5614" s="218">
        <v>2.0413435045829802</v>
      </c>
      <c r="G5614" s="218">
        <v>0</v>
      </c>
      <c r="H5614" s="218">
        <v>0</v>
      </c>
      <c r="I5614" t="s">
        <v>15901</v>
      </c>
      <c r="J5614" s="218" t="s">
        <v>15901</v>
      </c>
      <c r="K5614" s="218">
        <v>1</v>
      </c>
      <c r="L5614" s="218">
        <v>-3.49624287705148</v>
      </c>
      <c r="M5614" s="218">
        <v>-1.4548993724684998</v>
      </c>
      <c r="N5614" s="218">
        <v>-3.47569989538338</v>
      </c>
      <c r="O5614" s="218">
        <v>-1.4343563908003998</v>
      </c>
      <c r="P5614" s="218">
        <v>-3.49624287705148</v>
      </c>
      <c r="Q5614" s="218">
        <v>-3.49624287705148</v>
      </c>
      <c r="R5614" s="507">
        <v>-2.4755711247599899</v>
      </c>
      <c r="S5614" s="507">
        <v>-2.4550281430918899</v>
      </c>
      <c r="T5614" s="218">
        <v>-3.49624287705148</v>
      </c>
    </row>
    <row r="5615" spans="1:20" x14ac:dyDescent="0.6">
      <c r="A5615" s="218" t="s">
        <v>15902</v>
      </c>
      <c r="B5615" s="218" t="s">
        <v>15903</v>
      </c>
      <c r="C5615" s="218">
        <v>4.5997027264501202</v>
      </c>
      <c r="D5615" s="218">
        <v>3.8514115382054199</v>
      </c>
      <c r="E5615" s="218">
        <v>2.0535018830445702</v>
      </c>
      <c r="F5615" s="218">
        <v>2.1018787621302799</v>
      </c>
      <c r="G5615" s="218">
        <v>0</v>
      </c>
      <c r="H5615" s="218">
        <v>0</v>
      </c>
      <c r="I5615" t="s">
        <v>15904</v>
      </c>
      <c r="J5615" s="218" t="s">
        <v>15904</v>
      </c>
      <c r="K5615" s="218">
        <v>1</v>
      </c>
      <c r="L5615" s="218">
        <v>-2.5462008434055501</v>
      </c>
      <c r="M5615" s="218">
        <v>-2.4978239643198403</v>
      </c>
      <c r="N5615" s="218">
        <v>-1.7979096551608498</v>
      </c>
      <c r="O5615" s="218">
        <v>-1.74953277607514</v>
      </c>
      <c r="P5615" s="218">
        <v>-4.5997027264501202</v>
      </c>
      <c r="Q5615" s="218">
        <v>-4.5997027264501202</v>
      </c>
      <c r="R5615" s="507">
        <v>-2.5220124038626954</v>
      </c>
      <c r="S5615" s="507">
        <v>-1.7737212156179949</v>
      </c>
      <c r="T5615" s="218">
        <v>-4.5997027264501202</v>
      </c>
    </row>
    <row r="5616" spans="1:20" x14ac:dyDescent="0.6">
      <c r="A5616" s="218" t="s">
        <v>15905</v>
      </c>
      <c r="B5616" s="218" t="s">
        <v>15906</v>
      </c>
      <c r="C5616" s="218">
        <v>5.5319409365964898</v>
      </c>
      <c r="D5616" s="218">
        <v>5.4098904078017203</v>
      </c>
      <c r="E5616" s="218">
        <v>6.5662845580743099</v>
      </c>
      <c r="F5616" s="218">
        <v>5.2826111379590497</v>
      </c>
      <c r="G5616" s="218">
        <v>2.2581413818520302</v>
      </c>
      <c r="H5616" s="218">
        <v>0.23786221336595301</v>
      </c>
      <c r="I5616" t="s">
        <v>15907</v>
      </c>
      <c r="J5616" s="218" t="s">
        <v>15907</v>
      </c>
      <c r="K5616" s="218">
        <v>1</v>
      </c>
      <c r="L5616" s="218">
        <v>1.0343436214778201</v>
      </c>
      <c r="M5616" s="218">
        <v>-0.24932979863744009</v>
      </c>
      <c r="N5616" s="218">
        <v>1.1563941502725896</v>
      </c>
      <c r="O5616" s="218">
        <v>-0.12727926984267057</v>
      </c>
      <c r="P5616" s="218">
        <v>-3.2737995547444596</v>
      </c>
      <c r="Q5616" s="218">
        <v>-5.2940787232305366</v>
      </c>
      <c r="R5616" s="507">
        <v>0.39250691142019001</v>
      </c>
      <c r="S5616" s="507">
        <v>0.51455744021495953</v>
      </c>
      <c r="T5616" s="218">
        <v>-4.2839391389874981</v>
      </c>
    </row>
    <row r="5617" spans="1:20" x14ac:dyDescent="0.6">
      <c r="A5617" s="218" t="s">
        <v>15908</v>
      </c>
      <c r="B5617" s="218" t="s">
        <v>15909</v>
      </c>
      <c r="C5617" s="218">
        <v>4.50513504550851</v>
      </c>
      <c r="D5617" s="218">
        <v>4.4270437358899697</v>
      </c>
      <c r="E5617" s="218">
        <v>5.2641310245161304</v>
      </c>
      <c r="F5617" s="218">
        <v>4.1286894024471303</v>
      </c>
      <c r="G5617" s="218">
        <v>1.45337470871665</v>
      </c>
      <c r="H5617" s="218">
        <v>0</v>
      </c>
      <c r="I5617" t="s">
        <v>15910</v>
      </c>
      <c r="J5617" s="218" t="s">
        <v>15910</v>
      </c>
      <c r="K5617" s="218">
        <v>1</v>
      </c>
      <c r="L5617" s="218">
        <v>0.75899597900762039</v>
      </c>
      <c r="M5617" s="218">
        <v>-0.37644564306137962</v>
      </c>
      <c r="N5617" s="218">
        <v>0.83708728862616066</v>
      </c>
      <c r="O5617" s="218">
        <v>-0.29835433344283935</v>
      </c>
      <c r="P5617" s="218">
        <v>-3.05176033679186</v>
      </c>
      <c r="Q5617" s="218">
        <v>-4.50513504550851</v>
      </c>
      <c r="R5617" s="507">
        <v>0.19127516797312039</v>
      </c>
      <c r="S5617" s="507">
        <v>0.26936647759166066</v>
      </c>
      <c r="T5617" s="218">
        <v>-3.778447691150185</v>
      </c>
    </row>
    <row r="5618" spans="1:20" x14ac:dyDescent="0.6">
      <c r="A5618" s="218" t="s">
        <v>15911</v>
      </c>
      <c r="B5618" s="218" t="s">
        <v>15912</v>
      </c>
      <c r="C5618" s="218">
        <v>6.4743541555412101</v>
      </c>
      <c r="D5618" s="218">
        <v>6.5321397695117698</v>
      </c>
      <c r="E5618" s="218">
        <v>6.27704085034601</v>
      </c>
      <c r="F5618" s="218">
        <v>6.4655439764299096</v>
      </c>
      <c r="G5618" s="218">
        <v>7.2079936180292803</v>
      </c>
      <c r="H5618" s="218">
        <v>7.7422829586000397</v>
      </c>
      <c r="I5618" t="s">
        <v>15913</v>
      </c>
      <c r="J5618" s="218" t="s">
        <v>15913</v>
      </c>
      <c r="K5618" s="218">
        <v>1</v>
      </c>
      <c r="L5618" s="218">
        <v>-0.19731330519520007</v>
      </c>
      <c r="M5618" s="218">
        <v>-8.8101791113004424E-3</v>
      </c>
      <c r="N5618" s="218">
        <v>-0.25509891916575977</v>
      </c>
      <c r="O5618" s="218">
        <v>-6.6595793081860144E-2</v>
      </c>
      <c r="P5618" s="218">
        <v>0.73363946248807022</v>
      </c>
      <c r="Q5618" s="218">
        <v>1.2679288030588296</v>
      </c>
      <c r="R5618" s="507">
        <v>-0.10306174215325026</v>
      </c>
      <c r="S5618" s="507">
        <v>-0.16084735612380996</v>
      </c>
      <c r="T5618" s="218">
        <v>1.0007841327734499</v>
      </c>
    </row>
    <row r="5619" spans="1:20" x14ac:dyDescent="0.6">
      <c r="A5619" s="218" t="s">
        <v>15914</v>
      </c>
      <c r="B5619" s="218" t="s">
        <v>15915</v>
      </c>
      <c r="C5619" s="218">
        <v>5.1038463156599896</v>
      </c>
      <c r="D5619" s="218">
        <v>5.1391678230736497</v>
      </c>
      <c r="E5619" s="218">
        <v>4.0992868948568004</v>
      </c>
      <c r="F5619" s="218">
        <v>5.1371328838459496</v>
      </c>
      <c r="G5619" s="218">
        <v>0</v>
      </c>
      <c r="H5619" s="218">
        <v>0</v>
      </c>
      <c r="I5619" t="s">
        <v>15916</v>
      </c>
      <c r="J5619" s="218" t="s">
        <v>15916</v>
      </c>
      <c r="K5619" s="218">
        <v>1</v>
      </c>
      <c r="L5619" s="218">
        <v>-1.0045594208031892</v>
      </c>
      <c r="M5619" s="218">
        <v>3.3286568185959986E-2</v>
      </c>
      <c r="N5619" s="218">
        <v>-1.0398809282168493</v>
      </c>
      <c r="O5619" s="218">
        <v>-2.0349392277001499E-3</v>
      </c>
      <c r="P5619" s="218">
        <v>-5.1038463156599896</v>
      </c>
      <c r="Q5619" s="218">
        <v>-5.1038463156599896</v>
      </c>
      <c r="R5619" s="507">
        <v>-0.48563642630861459</v>
      </c>
      <c r="S5619" s="507">
        <v>-0.52095793372227472</v>
      </c>
      <c r="T5619" s="218">
        <v>-5.1038463156599896</v>
      </c>
    </row>
    <row r="5620" spans="1:20" x14ac:dyDescent="0.6">
      <c r="A5620" s="218" t="s">
        <v>15917</v>
      </c>
      <c r="B5620" s="218" t="s">
        <v>15918</v>
      </c>
      <c r="C5620" s="218">
        <v>3.49624287705148</v>
      </c>
      <c r="D5620" s="218">
        <v>3.42818443732657</v>
      </c>
      <c r="E5620" s="218">
        <v>3.62933185426161</v>
      </c>
      <c r="F5620" s="218">
        <v>4.0282900989311896</v>
      </c>
      <c r="G5620" s="218">
        <v>0</v>
      </c>
      <c r="H5620" s="218">
        <v>0</v>
      </c>
      <c r="I5620" t="s">
        <v>15919</v>
      </c>
      <c r="J5620" s="218" t="s">
        <v>15919</v>
      </c>
      <c r="K5620" s="218">
        <v>1</v>
      </c>
      <c r="L5620" s="218">
        <v>0.13308897721013002</v>
      </c>
      <c r="M5620" s="218">
        <v>0.53204722187970965</v>
      </c>
      <c r="N5620" s="218">
        <v>0.20114741693504001</v>
      </c>
      <c r="O5620" s="218">
        <v>0.60010566160461964</v>
      </c>
      <c r="P5620" s="218">
        <v>-3.49624287705148</v>
      </c>
      <c r="Q5620" s="218">
        <v>-3.49624287705148</v>
      </c>
      <c r="R5620" s="507">
        <v>0.33256809954491984</v>
      </c>
      <c r="S5620" s="507">
        <v>0.40062653926982983</v>
      </c>
      <c r="T5620" s="218">
        <v>-3.49624287705148</v>
      </c>
    </row>
    <row r="5621" spans="1:20" x14ac:dyDescent="0.6">
      <c r="A5621" s="218" t="s">
        <v>15920</v>
      </c>
      <c r="B5621" s="218" t="s">
        <v>15921</v>
      </c>
      <c r="C5621" s="218">
        <v>1.66225666929619</v>
      </c>
      <c r="D5621" s="218">
        <v>1.7339603151477501</v>
      </c>
      <c r="E5621" s="218">
        <v>4.08955037555637</v>
      </c>
      <c r="F5621" s="218">
        <v>4.35488181826938</v>
      </c>
      <c r="G5621" s="218">
        <v>0</v>
      </c>
      <c r="H5621" s="218">
        <v>0</v>
      </c>
      <c r="I5621" s="513" t="s">
        <v>174</v>
      </c>
      <c r="J5621" s="514" t="s">
        <v>174</v>
      </c>
      <c r="K5621" s="218">
        <v>1</v>
      </c>
      <c r="L5621" s="218">
        <v>2.4272937062601798</v>
      </c>
      <c r="M5621" s="218">
        <v>2.6926251489731898</v>
      </c>
      <c r="N5621" s="218">
        <v>2.3555900604086197</v>
      </c>
      <c r="O5621" s="218">
        <v>2.6209215031216297</v>
      </c>
      <c r="P5621" s="218">
        <v>-1.66225666929619</v>
      </c>
      <c r="Q5621" s="218">
        <v>-1.66225666929619</v>
      </c>
      <c r="R5621" s="507">
        <v>2.5599594276166848</v>
      </c>
      <c r="S5621" s="507">
        <v>2.4882557817651247</v>
      </c>
      <c r="T5621" s="218">
        <v>-1.66225666929619</v>
      </c>
    </row>
    <row r="5622" spans="1:20" x14ac:dyDescent="0.6">
      <c r="A5622" s="218" t="s">
        <v>15922</v>
      </c>
      <c r="B5622" s="218" t="s">
        <v>15923</v>
      </c>
      <c r="C5622" s="218">
        <v>5.5548538993146002</v>
      </c>
      <c r="D5622" s="218">
        <v>5.6041302596129601</v>
      </c>
      <c r="E5622" s="218">
        <v>6.402272485868</v>
      </c>
      <c r="F5622" s="218">
        <v>5.7479696275959897</v>
      </c>
      <c r="G5622" s="218">
        <v>0</v>
      </c>
      <c r="H5622" s="218">
        <v>0.23786221336595301</v>
      </c>
      <c r="I5622" t="s">
        <v>15924</v>
      </c>
      <c r="J5622" s="218" t="s">
        <v>15924</v>
      </c>
      <c r="K5622" s="218">
        <v>1</v>
      </c>
      <c r="L5622" s="218">
        <v>0.84741858655339986</v>
      </c>
      <c r="M5622" s="218">
        <v>0.19311572828138956</v>
      </c>
      <c r="N5622" s="218">
        <v>0.79814222625503994</v>
      </c>
      <c r="O5622" s="218">
        <v>0.14383936798302965</v>
      </c>
      <c r="P5622" s="218">
        <v>-5.5548538993146002</v>
      </c>
      <c r="Q5622" s="218">
        <v>-5.316991685948647</v>
      </c>
      <c r="R5622" s="507">
        <v>0.52026715741739471</v>
      </c>
      <c r="S5622" s="507">
        <v>0.4709907971190348</v>
      </c>
      <c r="T5622" s="218">
        <v>-5.435922792631624</v>
      </c>
    </row>
    <row r="5623" spans="1:20" x14ac:dyDescent="0.6">
      <c r="A5623" s="218" t="s">
        <v>15925</v>
      </c>
      <c r="B5623" s="218" t="s">
        <v>15926</v>
      </c>
      <c r="C5623" s="218">
        <v>5.2307607323319898</v>
      </c>
      <c r="D5623" s="218">
        <v>5.2187565930622197</v>
      </c>
      <c r="E5623" s="218">
        <v>5.3372641272304202</v>
      </c>
      <c r="F5623" s="218">
        <v>3.5413182471062701</v>
      </c>
      <c r="G5623" s="218">
        <v>8.8698488576707692</v>
      </c>
      <c r="H5623" s="218">
        <v>0</v>
      </c>
      <c r="I5623" t="s">
        <v>15927</v>
      </c>
      <c r="J5623" s="218" t="s">
        <v>15927</v>
      </c>
      <c r="K5623" s="218">
        <v>1</v>
      </c>
      <c r="L5623" s="218">
        <v>0.10650339489843041</v>
      </c>
      <c r="M5623" s="218">
        <v>-1.6894424852257197</v>
      </c>
      <c r="N5623" s="218">
        <v>0.11850753416820048</v>
      </c>
      <c r="O5623" s="218">
        <v>-1.6774383459559497</v>
      </c>
      <c r="P5623" s="218">
        <v>3.6390881253387795</v>
      </c>
      <c r="Q5623" s="218">
        <v>-5.2307607323319898</v>
      </c>
      <c r="R5623" s="507">
        <v>-0.79146954516364465</v>
      </c>
      <c r="S5623" s="507">
        <v>-0.77946540589387459</v>
      </c>
      <c r="T5623" s="218">
        <v>-0.79583630349660517</v>
      </c>
    </row>
    <row r="5624" spans="1:20" x14ac:dyDescent="0.6">
      <c r="A5624" s="218" t="s">
        <v>15928</v>
      </c>
      <c r="B5624" s="218" t="s">
        <v>15929</v>
      </c>
      <c r="C5624" s="218">
        <v>4.9985025605043196</v>
      </c>
      <c r="D5624" s="218">
        <v>4.90364152293043</v>
      </c>
      <c r="E5624" s="218">
        <v>5.7066679195493402</v>
      </c>
      <c r="F5624" s="218">
        <v>4.5629858813405999</v>
      </c>
      <c r="G5624" s="218">
        <v>1.08739361964643</v>
      </c>
      <c r="H5624" s="218">
        <v>0</v>
      </c>
      <c r="I5624" t="s">
        <v>15930</v>
      </c>
      <c r="J5624" s="218" t="s">
        <v>15930</v>
      </c>
      <c r="K5624" s="218">
        <v>2</v>
      </c>
      <c r="L5624" s="218">
        <v>0.70816535904502054</v>
      </c>
      <c r="M5624" s="218">
        <v>-0.43551667916371972</v>
      </c>
      <c r="N5624" s="218">
        <v>0.80302639661891018</v>
      </c>
      <c r="O5624" s="218">
        <v>-0.34065564158983008</v>
      </c>
      <c r="P5624" s="218">
        <v>-3.9111089408578898</v>
      </c>
      <c r="Q5624" s="218">
        <v>-4.9985025605043196</v>
      </c>
      <c r="R5624" s="507">
        <v>0.13632433994065041</v>
      </c>
      <c r="S5624" s="507">
        <v>0.23118537751454005</v>
      </c>
      <c r="T5624" s="218">
        <v>-4.4548057506811052</v>
      </c>
    </row>
    <row r="5625" spans="1:20" x14ac:dyDescent="0.6">
      <c r="A5625" s="218" t="s">
        <v>15931</v>
      </c>
      <c r="B5625" s="218" t="s">
        <v>15932</v>
      </c>
      <c r="C5625" s="218">
        <v>5.3074894560445598</v>
      </c>
      <c r="D5625" s="218">
        <v>5.5180345733879097</v>
      </c>
      <c r="E5625" s="218">
        <v>5.5283617517337804</v>
      </c>
      <c r="F5625" s="218">
        <v>4.35073026365116</v>
      </c>
      <c r="G5625" s="218">
        <v>1.21997385646274</v>
      </c>
      <c r="H5625" s="218">
        <v>4.7828334633037004</v>
      </c>
      <c r="I5625" t="s">
        <v>15930</v>
      </c>
      <c r="J5625" s="218" t="s">
        <v>15930</v>
      </c>
      <c r="K5625" s="218">
        <v>2</v>
      </c>
      <c r="L5625" s="218">
        <v>0.22087229568922062</v>
      </c>
      <c r="M5625" s="218">
        <v>-0.95675919239339979</v>
      </c>
      <c r="N5625" s="218">
        <v>1.0327178345870713E-2</v>
      </c>
      <c r="O5625" s="218">
        <v>-1.1673043097367497</v>
      </c>
      <c r="P5625" s="218">
        <v>-4.0875155995818195</v>
      </c>
      <c r="Q5625" s="218">
        <v>-0.52465599274085939</v>
      </c>
      <c r="R5625" s="507">
        <v>-0.36794344835208959</v>
      </c>
      <c r="S5625" s="507">
        <v>-0.57848856569543949</v>
      </c>
      <c r="T5625" s="218">
        <v>-2.3060857961613395</v>
      </c>
    </row>
    <row r="5626" spans="1:20" x14ac:dyDescent="0.6">
      <c r="A5626" s="218" t="s">
        <v>15933</v>
      </c>
      <c r="B5626" s="218" t="s">
        <v>15934</v>
      </c>
      <c r="C5626" s="218">
        <v>4.7523663969249696</v>
      </c>
      <c r="D5626" s="218">
        <v>4.3824105714092196</v>
      </c>
      <c r="E5626" s="218">
        <v>4.4682955969684102</v>
      </c>
      <c r="F5626" s="218">
        <v>5.6517006905575498</v>
      </c>
      <c r="G5626" s="218">
        <v>0.26846663313173802</v>
      </c>
      <c r="H5626" s="218">
        <v>0</v>
      </c>
      <c r="I5626" t="s">
        <v>15935</v>
      </c>
      <c r="J5626" s="218" t="s">
        <v>15935</v>
      </c>
      <c r="K5626" s="218">
        <v>2</v>
      </c>
      <c r="L5626" s="218">
        <v>-0.28407079995655948</v>
      </c>
      <c r="M5626" s="218">
        <v>0.89933429363258011</v>
      </c>
      <c r="N5626" s="218">
        <v>8.5885025559190531E-2</v>
      </c>
      <c r="O5626" s="218">
        <v>1.2692901191483301</v>
      </c>
      <c r="P5626" s="218">
        <v>-4.4838997637932314</v>
      </c>
      <c r="Q5626" s="218">
        <v>-4.7523663969249696</v>
      </c>
      <c r="R5626" s="507">
        <v>0.30763174683801031</v>
      </c>
      <c r="S5626" s="507">
        <v>0.67758757235376033</v>
      </c>
      <c r="T5626" s="218">
        <v>-4.618133080359101</v>
      </c>
    </row>
    <row r="5627" spans="1:20" x14ac:dyDescent="0.6">
      <c r="A5627" s="218" t="s">
        <v>15936</v>
      </c>
      <c r="B5627" s="218" t="s">
        <v>15937</v>
      </c>
      <c r="C5627" s="218">
        <v>5.1806467317998601</v>
      </c>
      <c r="D5627" s="218">
        <v>5.00428023300333</v>
      </c>
      <c r="E5627" s="218">
        <v>5.4906348454662899</v>
      </c>
      <c r="F5627" s="218">
        <v>5.3381878747292104</v>
      </c>
      <c r="G5627" s="218">
        <v>0.38602773444041999</v>
      </c>
      <c r="H5627" s="218">
        <v>0</v>
      </c>
      <c r="I5627" t="s">
        <v>15935</v>
      </c>
      <c r="J5627" s="218" t="s">
        <v>15935</v>
      </c>
      <c r="K5627" s="218">
        <v>2</v>
      </c>
      <c r="L5627" s="218">
        <v>0.30998811366642975</v>
      </c>
      <c r="M5627" s="218">
        <v>0.15754114292935029</v>
      </c>
      <c r="N5627" s="218">
        <v>0.48635461246295986</v>
      </c>
      <c r="O5627" s="218">
        <v>0.33390764172588039</v>
      </c>
      <c r="P5627" s="218">
        <v>-4.7946189973594402</v>
      </c>
      <c r="Q5627" s="218">
        <v>-5.1806467317998601</v>
      </c>
      <c r="R5627" s="507">
        <v>0.23376462829789002</v>
      </c>
      <c r="S5627" s="507">
        <v>0.41013112709442012</v>
      </c>
      <c r="T5627" s="218">
        <v>-4.9876328645796502</v>
      </c>
    </row>
    <row r="5628" spans="1:20" x14ac:dyDescent="0.6">
      <c r="A5628" s="218" t="s">
        <v>15938</v>
      </c>
      <c r="B5628" s="218" t="s">
        <v>15939</v>
      </c>
      <c r="C5628" s="218">
        <v>5.4525116031165197</v>
      </c>
      <c r="D5628" s="218">
        <v>5.1093511530438098</v>
      </c>
      <c r="E5628" s="218">
        <v>4.5247806279677203</v>
      </c>
      <c r="F5628" s="218">
        <v>4.8456201072263898</v>
      </c>
      <c r="G5628" s="218">
        <v>8.8295562359777193</v>
      </c>
      <c r="H5628" s="218">
        <v>0</v>
      </c>
      <c r="I5628" t="s">
        <v>15940</v>
      </c>
      <c r="J5628" s="218" t="s">
        <v>15940</v>
      </c>
      <c r="K5628" s="218">
        <v>1</v>
      </c>
      <c r="L5628" s="218">
        <v>-0.92773097514879943</v>
      </c>
      <c r="M5628" s="218">
        <v>-0.60689149589012992</v>
      </c>
      <c r="N5628" s="218">
        <v>-0.58457052507608953</v>
      </c>
      <c r="O5628" s="218">
        <v>-0.26373104581742002</v>
      </c>
      <c r="P5628" s="218">
        <v>3.3770446328611996</v>
      </c>
      <c r="Q5628" s="218">
        <v>-5.4525116031165197</v>
      </c>
      <c r="R5628" s="507">
        <v>-0.76731123551946467</v>
      </c>
      <c r="S5628" s="507">
        <v>-0.42415078544675477</v>
      </c>
      <c r="T5628" s="218">
        <v>-1.0377334851276601</v>
      </c>
    </row>
    <row r="5629" spans="1:20" x14ac:dyDescent="0.6">
      <c r="A5629" s="218" t="s">
        <v>15941</v>
      </c>
      <c r="B5629" s="218" t="s">
        <v>15942</v>
      </c>
      <c r="C5629" s="218">
        <v>4.8820716872397503</v>
      </c>
      <c r="D5629" s="218">
        <v>4.7310528528672204</v>
      </c>
      <c r="E5629" s="218">
        <v>4.8644111245969501</v>
      </c>
      <c r="F5629" s="218">
        <v>5.5557771313751401</v>
      </c>
      <c r="G5629" s="218">
        <v>7.6364945229252301</v>
      </c>
      <c r="H5629" s="218">
        <v>0</v>
      </c>
      <c r="I5629" t="s">
        <v>15943</v>
      </c>
      <c r="J5629" s="218" t="s">
        <v>15943</v>
      </c>
      <c r="K5629" s="218">
        <v>1</v>
      </c>
      <c r="L5629" s="218">
        <v>-1.7660562642800137E-2</v>
      </c>
      <c r="M5629" s="218">
        <v>0.6737054441353898</v>
      </c>
      <c r="N5629" s="218">
        <v>0.13335827172972969</v>
      </c>
      <c r="O5629" s="218">
        <v>0.82472427850791963</v>
      </c>
      <c r="P5629" s="218">
        <v>2.7544228356854799</v>
      </c>
      <c r="Q5629" s="218">
        <v>-4.8820716872397503</v>
      </c>
      <c r="R5629" s="507">
        <v>0.32802244074629483</v>
      </c>
      <c r="S5629" s="507">
        <v>0.47904127511882466</v>
      </c>
      <c r="T5629" s="218">
        <v>-1.0638244257771352</v>
      </c>
    </row>
    <row r="5630" spans="1:20" x14ac:dyDescent="0.6">
      <c r="A5630" s="218" t="s">
        <v>15944</v>
      </c>
      <c r="B5630" s="218" t="s">
        <v>15945</v>
      </c>
      <c r="C5630" s="218">
        <v>4.9407924209419702</v>
      </c>
      <c r="D5630" s="218">
        <v>4.3824105714092196</v>
      </c>
      <c r="E5630" s="218">
        <v>1.9279982750815099</v>
      </c>
      <c r="F5630" s="218">
        <v>3.9563422297594801</v>
      </c>
      <c r="G5630" s="218">
        <v>0</v>
      </c>
      <c r="H5630" s="218">
        <v>0</v>
      </c>
      <c r="I5630" t="s">
        <v>15946</v>
      </c>
      <c r="J5630" s="218" t="s">
        <v>15946</v>
      </c>
      <c r="K5630" s="218">
        <v>1</v>
      </c>
      <c r="L5630" s="218">
        <v>-3.0127941458604601</v>
      </c>
      <c r="M5630" s="218">
        <v>-0.98445019118249011</v>
      </c>
      <c r="N5630" s="218">
        <v>-2.4544122963277095</v>
      </c>
      <c r="O5630" s="218">
        <v>-0.4260683416497395</v>
      </c>
      <c r="P5630" s="218">
        <v>-4.9407924209419702</v>
      </c>
      <c r="Q5630" s="218">
        <v>-4.9407924209419702</v>
      </c>
      <c r="R5630" s="507">
        <v>-1.9986221685214751</v>
      </c>
      <c r="S5630" s="507">
        <v>-1.4402403189887245</v>
      </c>
      <c r="T5630" s="218">
        <v>-4.9407924209419702</v>
      </c>
    </row>
    <row r="5631" spans="1:20" x14ac:dyDescent="0.6">
      <c r="A5631" s="218" t="s">
        <v>15947</v>
      </c>
      <c r="B5631" s="218" t="s">
        <v>15948</v>
      </c>
      <c r="C5631" s="218">
        <v>6.9037531044593203</v>
      </c>
      <c r="D5631" s="218">
        <v>6.7471787987302303</v>
      </c>
      <c r="E5631" s="218">
        <v>7.1379206572668998</v>
      </c>
      <c r="F5631" s="218">
        <v>6.4626614821422503</v>
      </c>
      <c r="G5631" s="218">
        <v>8.0561995453142305</v>
      </c>
      <c r="H5631" s="218">
        <v>8.0553485869946702</v>
      </c>
      <c r="I5631" t="s">
        <v>15949</v>
      </c>
      <c r="J5631" s="218" t="s">
        <v>15949</v>
      </c>
      <c r="K5631" s="218">
        <v>1</v>
      </c>
      <c r="L5631" s="218">
        <v>0.2341675528075795</v>
      </c>
      <c r="M5631" s="218">
        <v>-0.44109162231707</v>
      </c>
      <c r="N5631" s="218">
        <v>0.39074185853666954</v>
      </c>
      <c r="O5631" s="218">
        <v>-0.28451731658797996</v>
      </c>
      <c r="P5631" s="218">
        <v>1.1524464408549102</v>
      </c>
      <c r="Q5631" s="218">
        <v>1.1515954825353498</v>
      </c>
      <c r="R5631" s="507">
        <v>-0.10346203475474525</v>
      </c>
      <c r="S5631" s="507">
        <v>5.3112270974344788E-2</v>
      </c>
      <c r="T5631" s="218">
        <v>1.15202096169513</v>
      </c>
    </row>
    <row r="5632" spans="1:20" x14ac:dyDescent="0.6">
      <c r="A5632" s="218" t="s">
        <v>15950</v>
      </c>
      <c r="B5632" s="218" t="s">
        <v>15951</v>
      </c>
      <c r="C5632" s="218">
        <v>5.6618251760403098</v>
      </c>
      <c r="D5632" s="218">
        <v>5.2796535592038403</v>
      </c>
      <c r="E5632" s="218">
        <v>5.3963759841571699</v>
      </c>
      <c r="F5632" s="218">
        <v>4.9076956811430597</v>
      </c>
      <c r="G5632" s="218">
        <v>1.21997385646274</v>
      </c>
      <c r="H5632" s="218">
        <v>7.2283543759601301</v>
      </c>
      <c r="I5632" t="s">
        <v>15952</v>
      </c>
      <c r="J5632" s="218" t="s">
        <v>15952</v>
      </c>
      <c r="K5632" s="218">
        <v>3</v>
      </c>
      <c r="L5632" s="218">
        <v>-0.26544919188313987</v>
      </c>
      <c r="M5632" s="218">
        <v>-0.75412949489725012</v>
      </c>
      <c r="N5632" s="218">
        <v>0.11672242495332963</v>
      </c>
      <c r="O5632" s="218">
        <v>-0.37195787806078062</v>
      </c>
      <c r="P5632" s="218">
        <v>-4.4418513195775695</v>
      </c>
      <c r="Q5632" s="218">
        <v>1.5665291999198203</v>
      </c>
      <c r="R5632" s="507">
        <v>-0.50978934339019499</v>
      </c>
      <c r="S5632" s="507">
        <v>-0.1276177265537255</v>
      </c>
      <c r="T5632" s="218">
        <v>-1.4376610598288746</v>
      </c>
    </row>
    <row r="5633" spans="1:20" x14ac:dyDescent="0.6">
      <c r="A5633" s="218" t="s">
        <v>15953</v>
      </c>
      <c r="B5633" s="218" t="s">
        <v>15954</v>
      </c>
      <c r="C5633" s="218">
        <v>6.0302282044578703</v>
      </c>
      <c r="D5633" s="218">
        <v>6.13478871034925</v>
      </c>
      <c r="E5633" s="218">
        <v>5.3495538175382196</v>
      </c>
      <c r="F5633" s="218">
        <v>5.3641640827958899</v>
      </c>
      <c r="G5633" s="218">
        <v>7.3119279190205901</v>
      </c>
      <c r="H5633" s="218">
        <v>0</v>
      </c>
      <c r="I5633" t="s">
        <v>15952</v>
      </c>
      <c r="J5633" s="218" t="s">
        <v>15952</v>
      </c>
      <c r="K5633" s="218">
        <v>3</v>
      </c>
      <c r="L5633" s="218">
        <v>-0.68067438691965076</v>
      </c>
      <c r="M5633" s="218">
        <v>-0.66606412166198048</v>
      </c>
      <c r="N5633" s="218">
        <v>-0.78523489281103043</v>
      </c>
      <c r="O5633" s="218">
        <v>-0.77062462755336014</v>
      </c>
      <c r="P5633" s="218">
        <v>1.2816997145627198</v>
      </c>
      <c r="Q5633" s="218">
        <v>-6.0302282044578703</v>
      </c>
      <c r="R5633" s="507">
        <v>-0.67336925429081562</v>
      </c>
      <c r="S5633" s="507">
        <v>-0.77792976018219528</v>
      </c>
      <c r="T5633" s="218">
        <v>-2.3742642449475753</v>
      </c>
    </row>
    <row r="5634" spans="1:20" x14ac:dyDescent="0.6">
      <c r="A5634" s="218" t="s">
        <v>15955</v>
      </c>
      <c r="B5634" s="218" t="s">
        <v>15956</v>
      </c>
      <c r="C5634" s="218">
        <v>5.1975455584839798</v>
      </c>
      <c r="D5634" s="218">
        <v>5.0130904387304698</v>
      </c>
      <c r="E5634" s="218">
        <v>4.75163119688552</v>
      </c>
      <c r="F5634" s="218">
        <v>3.6019573729571301</v>
      </c>
      <c r="G5634" s="218">
        <v>0.94138514970795095</v>
      </c>
      <c r="H5634" s="218">
        <v>7.3474645547085702</v>
      </c>
      <c r="I5634" t="s">
        <v>15952</v>
      </c>
      <c r="J5634" s="218" t="s">
        <v>15952</v>
      </c>
      <c r="K5634" s="218">
        <v>3</v>
      </c>
      <c r="L5634" s="218">
        <v>-0.44591436159845976</v>
      </c>
      <c r="M5634" s="218">
        <v>-1.5955881855268497</v>
      </c>
      <c r="N5634" s="218">
        <v>-0.26145924184494973</v>
      </c>
      <c r="O5634" s="218">
        <v>-1.4111330657733396</v>
      </c>
      <c r="P5634" s="218">
        <v>-4.2561604087760285</v>
      </c>
      <c r="Q5634" s="218">
        <v>2.1499189962245904</v>
      </c>
      <c r="R5634" s="507">
        <v>-1.0207512735626547</v>
      </c>
      <c r="S5634" s="507">
        <v>-0.83629615380914468</v>
      </c>
      <c r="T5634" s="218">
        <v>-1.0531207062757191</v>
      </c>
    </row>
    <row r="5635" spans="1:20" x14ac:dyDescent="0.6">
      <c r="A5635" s="218" t="s">
        <v>15957</v>
      </c>
      <c r="B5635" s="218" t="s">
        <v>15958</v>
      </c>
      <c r="C5635" s="218">
        <v>6.3193228971806104</v>
      </c>
      <c r="D5635" s="218">
        <v>6.3724272012108498</v>
      </c>
      <c r="E5635" s="218">
        <v>6.8700776217290702</v>
      </c>
      <c r="F5635" s="218">
        <v>6.7010396562014503</v>
      </c>
      <c r="G5635" s="218">
        <v>1.60656975280174</v>
      </c>
      <c r="H5635" s="218">
        <v>0.123827711997599</v>
      </c>
      <c r="I5635" t="s">
        <v>15959</v>
      </c>
      <c r="J5635" s="218" t="s">
        <v>15959</v>
      </c>
      <c r="K5635" s="218">
        <v>3</v>
      </c>
      <c r="L5635" s="218">
        <v>0.55075472454845986</v>
      </c>
      <c r="M5635" s="218">
        <v>0.3817167590208399</v>
      </c>
      <c r="N5635" s="218">
        <v>0.49765042051822039</v>
      </c>
      <c r="O5635" s="218">
        <v>0.32861245499060043</v>
      </c>
      <c r="P5635" s="218">
        <v>-4.7127531443788708</v>
      </c>
      <c r="Q5635" s="218">
        <v>-6.1954951851830113</v>
      </c>
      <c r="R5635" s="507">
        <v>0.46623574178464988</v>
      </c>
      <c r="S5635" s="507">
        <v>0.41313143775441041</v>
      </c>
      <c r="T5635" s="218">
        <v>-5.4541241647809411</v>
      </c>
    </row>
    <row r="5636" spans="1:20" x14ac:dyDescent="0.6">
      <c r="A5636" s="218" t="s">
        <v>15960</v>
      </c>
      <c r="B5636" s="218" t="s">
        <v>15961</v>
      </c>
      <c r="C5636" s="218">
        <v>0.67649733910811904</v>
      </c>
      <c r="D5636" s="218">
        <v>1.0800089634712</v>
      </c>
      <c r="E5636" s="218">
        <v>0</v>
      </c>
      <c r="F5636" s="218">
        <v>0</v>
      </c>
      <c r="G5636" s="218">
        <v>0</v>
      </c>
      <c r="H5636" s="218">
        <v>0</v>
      </c>
      <c r="I5636" t="s">
        <v>15959</v>
      </c>
      <c r="J5636" s="218" t="s">
        <v>15959</v>
      </c>
      <c r="K5636" s="218">
        <v>3</v>
      </c>
      <c r="L5636" s="218">
        <v>-0.67649733910811904</v>
      </c>
      <c r="M5636" s="218">
        <v>-0.67649733910811904</v>
      </c>
      <c r="N5636" s="218">
        <v>-1.0800089634712</v>
      </c>
      <c r="O5636" s="218">
        <v>-1.0800089634712</v>
      </c>
      <c r="P5636" s="218">
        <v>-0.67649733910811904</v>
      </c>
      <c r="Q5636" s="218">
        <v>-0.67649733910811904</v>
      </c>
      <c r="R5636" s="507">
        <v>-0.67649733910811904</v>
      </c>
      <c r="S5636" s="507">
        <v>-1.0800089634712</v>
      </c>
      <c r="T5636" s="218">
        <v>-0.67649733910811904</v>
      </c>
    </row>
    <row r="5637" spans="1:20" x14ac:dyDescent="0.6">
      <c r="A5637" s="218" t="s">
        <v>15962</v>
      </c>
      <c r="B5637" s="218" t="s">
        <v>15963</v>
      </c>
      <c r="C5637" s="218">
        <v>5.0302924145648902</v>
      </c>
      <c r="D5637" s="218">
        <v>5.0676727158501702</v>
      </c>
      <c r="E5637" s="218">
        <v>2.8062870305146999</v>
      </c>
      <c r="F5637" s="218">
        <v>5.6338738492637397</v>
      </c>
      <c r="G5637" s="218">
        <v>7.0851615873344702</v>
      </c>
      <c r="H5637" s="218">
        <v>0.123827711997599</v>
      </c>
      <c r="I5637" t="s">
        <v>15959</v>
      </c>
      <c r="J5637" s="218" t="s">
        <v>15959</v>
      </c>
      <c r="K5637" s="218">
        <v>3</v>
      </c>
      <c r="L5637" s="218">
        <v>-2.2240053840501903</v>
      </c>
      <c r="M5637" s="218">
        <v>0.60358143469884951</v>
      </c>
      <c r="N5637" s="218">
        <v>-2.2613856853354704</v>
      </c>
      <c r="O5637" s="218">
        <v>0.56620113341356948</v>
      </c>
      <c r="P5637" s="218">
        <v>2.05486917276958</v>
      </c>
      <c r="Q5637" s="218">
        <v>-4.9064647025672912</v>
      </c>
      <c r="R5637" s="507">
        <v>-0.81021197467567041</v>
      </c>
      <c r="S5637" s="507">
        <v>-0.84759227596095044</v>
      </c>
      <c r="T5637" s="218">
        <v>-1.4257977648988556</v>
      </c>
    </row>
    <row r="5638" spans="1:20" x14ac:dyDescent="0.6">
      <c r="A5638" s="218" t="s">
        <v>15964</v>
      </c>
      <c r="B5638" s="218" t="s">
        <v>15965</v>
      </c>
      <c r="C5638" s="218">
        <v>5.6454966295843301</v>
      </c>
      <c r="D5638" s="218">
        <v>5.5283137419477999</v>
      </c>
      <c r="E5638" s="218">
        <v>4.5998618864429801</v>
      </c>
      <c r="F5638" s="218">
        <v>5.47416414465469</v>
      </c>
      <c r="G5638" s="218">
        <v>7.63129502379849</v>
      </c>
      <c r="H5638" s="218">
        <v>7.77275525869024</v>
      </c>
      <c r="I5638" t="s">
        <v>15966</v>
      </c>
      <c r="J5638" s="218" t="s">
        <v>15966</v>
      </c>
      <c r="K5638" s="218">
        <v>1</v>
      </c>
      <c r="L5638" s="218">
        <v>-1.04563474314135</v>
      </c>
      <c r="M5638" s="218">
        <v>-0.17133248492964004</v>
      </c>
      <c r="N5638" s="218">
        <v>-0.92845185550481979</v>
      </c>
      <c r="O5638" s="218">
        <v>-5.4149597293109863E-2</v>
      </c>
      <c r="P5638" s="218">
        <v>1.9857983942141599</v>
      </c>
      <c r="Q5638" s="218">
        <v>2.1272586291059099</v>
      </c>
      <c r="R5638" s="507">
        <v>-0.608483614035495</v>
      </c>
      <c r="S5638" s="507">
        <v>-0.49130072639896483</v>
      </c>
      <c r="T5638" s="218">
        <v>2.0565285116600349</v>
      </c>
    </row>
    <row r="5639" spans="1:20" x14ac:dyDescent="0.6">
      <c r="A5639" s="218" t="s">
        <v>15967</v>
      </c>
      <c r="B5639" s="218" t="s">
        <v>15968</v>
      </c>
      <c r="C5639" s="218">
        <v>5.06508471983991</v>
      </c>
      <c r="D5639" s="218">
        <v>5.0028066204103299</v>
      </c>
      <c r="E5639" s="218">
        <v>0.157412435459797</v>
      </c>
      <c r="F5639" s="218">
        <v>5.9238439945748098</v>
      </c>
      <c r="G5639" s="218">
        <v>0</v>
      </c>
      <c r="H5639" s="218">
        <v>0</v>
      </c>
      <c r="I5639" t="s">
        <v>15969</v>
      </c>
      <c r="J5639" s="218" t="s">
        <v>15969</v>
      </c>
      <c r="K5639" s="218">
        <v>1</v>
      </c>
      <c r="L5639" s="218">
        <v>-4.907672284380113</v>
      </c>
      <c r="M5639" s="218">
        <v>0.85875927473489977</v>
      </c>
      <c r="N5639" s="218">
        <v>-4.8453941849505329</v>
      </c>
      <c r="O5639" s="218">
        <v>0.92103737416447995</v>
      </c>
      <c r="P5639" s="218">
        <v>-5.06508471983991</v>
      </c>
      <c r="Q5639" s="218">
        <v>-5.06508471983991</v>
      </c>
      <c r="R5639" s="507">
        <v>-2.0244565048226066</v>
      </c>
      <c r="S5639" s="507">
        <v>-1.9621784053930265</v>
      </c>
      <c r="T5639" s="218">
        <v>-5.06508471983991</v>
      </c>
    </row>
    <row r="5640" spans="1:20" x14ac:dyDescent="0.6">
      <c r="A5640" s="218" t="s">
        <v>15970</v>
      </c>
      <c r="B5640" s="218" t="s">
        <v>15971</v>
      </c>
      <c r="C5640" s="218">
        <v>6.9486973296366497</v>
      </c>
      <c r="D5640" s="218">
        <v>7.0674761084796502</v>
      </c>
      <c r="E5640" s="218">
        <v>7.1893470547376497</v>
      </c>
      <c r="F5640" s="218">
        <v>6.8995321440348301</v>
      </c>
      <c r="G5640" s="218">
        <v>7.0786275260024496</v>
      </c>
      <c r="H5640" s="218">
        <v>0</v>
      </c>
      <c r="I5640" t="s">
        <v>15972</v>
      </c>
      <c r="J5640" s="218" t="s">
        <v>15972</v>
      </c>
      <c r="K5640" s="218">
        <v>1</v>
      </c>
      <c r="L5640" s="218">
        <v>0.24064972510100002</v>
      </c>
      <c r="M5640" s="218">
        <v>-4.9165185601819594E-2</v>
      </c>
      <c r="N5640" s="218">
        <v>0.12187094625799944</v>
      </c>
      <c r="O5640" s="218">
        <v>-0.16794396444482018</v>
      </c>
      <c r="P5640" s="218">
        <v>0.12993019636579994</v>
      </c>
      <c r="Q5640" s="218">
        <v>-6.9486973296366497</v>
      </c>
      <c r="R5640" s="507">
        <v>9.5742269749590214E-2</v>
      </c>
      <c r="S5640" s="507">
        <v>-2.3036509093410373E-2</v>
      </c>
      <c r="T5640" s="218">
        <v>-3.4093835666354249</v>
      </c>
    </row>
    <row r="5641" spans="1:20" x14ac:dyDescent="0.6">
      <c r="A5641" s="218" t="s">
        <v>15973</v>
      </c>
      <c r="B5641" s="218" t="s">
        <v>15974</v>
      </c>
      <c r="C5641" s="218">
        <v>6.63391342596036</v>
      </c>
      <c r="D5641" s="218">
        <v>6.7263470189943302</v>
      </c>
      <c r="E5641" s="218">
        <v>5.8471578744603097</v>
      </c>
      <c r="F5641" s="218">
        <v>6.2722141305347403</v>
      </c>
      <c r="G5641" s="218">
        <v>7.1035156531060997</v>
      </c>
      <c r="H5641" s="218">
        <v>0</v>
      </c>
      <c r="I5641" t="s">
        <v>15975</v>
      </c>
      <c r="J5641" s="218" t="s">
        <v>15975</v>
      </c>
      <c r="K5641" s="218">
        <v>1</v>
      </c>
      <c r="L5641" s="218">
        <v>-0.78675555150005039</v>
      </c>
      <c r="M5641" s="218">
        <v>-0.36169929542561974</v>
      </c>
      <c r="N5641" s="218">
        <v>-0.87918914453402053</v>
      </c>
      <c r="O5641" s="218">
        <v>-0.45413288845958988</v>
      </c>
      <c r="P5641" s="218">
        <v>0.46960222714573963</v>
      </c>
      <c r="Q5641" s="218">
        <v>-6.63391342596036</v>
      </c>
      <c r="R5641" s="507">
        <v>-0.57422742346283506</v>
      </c>
      <c r="S5641" s="507">
        <v>-0.6666610164968052</v>
      </c>
      <c r="T5641" s="218">
        <v>-3.0821555994073102</v>
      </c>
    </row>
    <row r="5642" spans="1:20" x14ac:dyDescent="0.6">
      <c r="A5642" s="218" t="s">
        <v>15976</v>
      </c>
      <c r="B5642" s="218" t="s">
        <v>15977</v>
      </c>
      <c r="C5642" s="218">
        <v>5.58855514163987</v>
      </c>
      <c r="D5642" s="218">
        <v>5.2439237512430097</v>
      </c>
      <c r="E5642" s="218">
        <v>4.9987930018979903</v>
      </c>
      <c r="F5642" s="218">
        <v>4.5931720505233198</v>
      </c>
      <c r="G5642" s="218">
        <v>4.5607286676610697</v>
      </c>
      <c r="H5642" s="218">
        <v>0.123827711997599</v>
      </c>
      <c r="I5642" t="s">
        <v>15978</v>
      </c>
      <c r="J5642" s="218" t="s">
        <v>15978</v>
      </c>
      <c r="K5642" s="218">
        <v>1</v>
      </c>
      <c r="L5642" s="218">
        <v>-0.58976213974187974</v>
      </c>
      <c r="M5642" s="218">
        <v>-0.99538309111655021</v>
      </c>
      <c r="N5642" s="218">
        <v>-0.24513074934501944</v>
      </c>
      <c r="O5642" s="218">
        <v>-0.65075170071968991</v>
      </c>
      <c r="P5642" s="218">
        <v>-1.0278264739788003</v>
      </c>
      <c r="Q5642" s="218">
        <v>-5.464727429642271</v>
      </c>
      <c r="R5642" s="507">
        <v>-0.79257261542921498</v>
      </c>
      <c r="S5642" s="507">
        <v>-0.44794122503235467</v>
      </c>
      <c r="T5642" s="218">
        <v>-3.2462769518105357</v>
      </c>
    </row>
    <row r="5643" spans="1:20" x14ac:dyDescent="0.6">
      <c r="A5643" s="218" t="s">
        <v>15979</v>
      </c>
      <c r="B5643" s="218" t="s">
        <v>15980</v>
      </c>
      <c r="C5643" s="218">
        <v>5.6164692849486801</v>
      </c>
      <c r="D5643" s="218">
        <v>5.5756683794177704</v>
      </c>
      <c r="E5643" s="218">
        <v>6.7546802799245302</v>
      </c>
      <c r="F5643" s="218">
        <v>5.3600391915326497</v>
      </c>
      <c r="G5643" s="218">
        <v>1.45337470871665</v>
      </c>
      <c r="H5643" s="218">
        <v>0.123827711997599</v>
      </c>
      <c r="I5643" t="s">
        <v>15981</v>
      </c>
      <c r="J5643" s="218" t="s">
        <v>15981</v>
      </c>
      <c r="K5643" s="218">
        <v>1</v>
      </c>
      <c r="L5643" s="218">
        <v>1.1382109949758501</v>
      </c>
      <c r="M5643" s="218">
        <v>-0.2564300934160304</v>
      </c>
      <c r="N5643" s="218">
        <v>1.1790119005067599</v>
      </c>
      <c r="O5643" s="218">
        <v>-0.21562918788512064</v>
      </c>
      <c r="P5643" s="218">
        <v>-4.1630945762320302</v>
      </c>
      <c r="Q5643" s="218">
        <v>-5.4926415729510811</v>
      </c>
      <c r="R5643" s="507">
        <v>0.44089045077990985</v>
      </c>
      <c r="S5643" s="507">
        <v>0.48169135631081961</v>
      </c>
      <c r="T5643" s="218">
        <v>-4.8278680745915556</v>
      </c>
    </row>
    <row r="5644" spans="1:20" x14ac:dyDescent="0.6">
      <c r="A5644" s="218" t="s">
        <v>15982</v>
      </c>
      <c r="B5644" s="218" t="s">
        <v>15983</v>
      </c>
      <c r="C5644" s="218">
        <v>6.8545251041672497</v>
      </c>
      <c r="D5644" s="218">
        <v>6.8799332610338899</v>
      </c>
      <c r="E5644" s="218">
        <v>6.7710165741983097</v>
      </c>
      <c r="F5644" s="218">
        <v>7.0334458820867001</v>
      </c>
      <c r="G5644" s="218">
        <v>1.9498624063249399</v>
      </c>
      <c r="H5644" s="218">
        <v>0</v>
      </c>
      <c r="I5644" t="s">
        <v>15984</v>
      </c>
      <c r="J5644" s="218" t="s">
        <v>15984</v>
      </c>
      <c r="K5644" s="218">
        <v>1</v>
      </c>
      <c r="L5644" s="218">
        <v>-8.3508529968939982E-2</v>
      </c>
      <c r="M5644" s="218">
        <v>0.17892077791945038</v>
      </c>
      <c r="N5644" s="218">
        <v>-0.1089166868355802</v>
      </c>
      <c r="O5644" s="218">
        <v>0.15351262105281016</v>
      </c>
      <c r="P5644" s="218">
        <v>-4.9046626978423102</v>
      </c>
      <c r="Q5644" s="218">
        <v>-6.8545251041672497</v>
      </c>
      <c r="R5644" s="507">
        <v>4.7706123975255199E-2</v>
      </c>
      <c r="S5644" s="507">
        <v>2.229796710861498E-2</v>
      </c>
      <c r="T5644" s="218">
        <v>-5.87959390100478</v>
      </c>
    </row>
    <row r="5645" spans="1:20" x14ac:dyDescent="0.6">
      <c r="A5645" s="218" t="s">
        <v>15985</v>
      </c>
      <c r="B5645" s="218" t="s">
        <v>15986</v>
      </c>
      <c r="C5645" s="218">
        <v>6.8189287377509498</v>
      </c>
      <c r="D5645" s="218">
        <v>6.59412504846168</v>
      </c>
      <c r="E5645" s="218">
        <v>6.5515841880500698</v>
      </c>
      <c r="F5645" s="218">
        <v>6.6265887574947397</v>
      </c>
      <c r="G5645" s="218">
        <v>8.4279442379690295</v>
      </c>
      <c r="H5645" s="218">
        <v>0.123827711997599</v>
      </c>
      <c r="I5645" t="s">
        <v>15987</v>
      </c>
      <c r="J5645" s="218" t="s">
        <v>15987</v>
      </c>
      <c r="K5645" s="218">
        <v>1</v>
      </c>
      <c r="L5645" s="218">
        <v>-0.26734454970087995</v>
      </c>
      <c r="M5645" s="218">
        <v>-0.19233998025621002</v>
      </c>
      <c r="N5645" s="218">
        <v>-4.2540860411610204E-2</v>
      </c>
      <c r="O5645" s="218">
        <v>3.2463709033059729E-2</v>
      </c>
      <c r="P5645" s="218">
        <v>1.6090155002180797</v>
      </c>
      <c r="Q5645" s="218">
        <v>-6.6951010257533508</v>
      </c>
      <c r="R5645" s="507">
        <v>-0.22984226497854499</v>
      </c>
      <c r="S5645" s="507">
        <v>-5.0385756892752376E-3</v>
      </c>
      <c r="T5645" s="218">
        <v>-2.5430427627676355</v>
      </c>
    </row>
    <row r="5646" spans="1:20" x14ac:dyDescent="0.6">
      <c r="A5646" s="218" t="s">
        <v>15988</v>
      </c>
      <c r="B5646" s="218" t="s">
        <v>15989</v>
      </c>
      <c r="C5646" s="218">
        <v>6.5207484930003403</v>
      </c>
      <c r="D5646" s="218">
        <v>6.6274974093661996</v>
      </c>
      <c r="E5646" s="218">
        <v>7.0702256797571996</v>
      </c>
      <c r="F5646" s="218">
        <v>5.70714757472245</v>
      </c>
      <c r="G5646" s="218">
        <v>6.8133601160739596</v>
      </c>
      <c r="H5646" s="218">
        <v>0.34353965418307397</v>
      </c>
      <c r="I5646" t="s">
        <v>15990</v>
      </c>
      <c r="J5646" s="218" t="s">
        <v>15990</v>
      </c>
      <c r="K5646" s="218">
        <v>1</v>
      </c>
      <c r="L5646" s="218">
        <v>0.5494771867568593</v>
      </c>
      <c r="M5646" s="218">
        <v>-0.81360091827789027</v>
      </c>
      <c r="N5646" s="218">
        <v>0.44272827039100004</v>
      </c>
      <c r="O5646" s="218">
        <v>-0.92034983464374953</v>
      </c>
      <c r="P5646" s="218">
        <v>0.29261162307361932</v>
      </c>
      <c r="Q5646" s="218">
        <v>-6.1772088388172666</v>
      </c>
      <c r="R5646" s="507">
        <v>-0.13206186576051548</v>
      </c>
      <c r="S5646" s="507">
        <v>-0.23881078212637474</v>
      </c>
      <c r="T5646" s="218">
        <v>-2.9422986078718236</v>
      </c>
    </row>
    <row r="5647" spans="1:20" x14ac:dyDescent="0.6">
      <c r="A5647" s="218" t="s">
        <v>15991</v>
      </c>
      <c r="B5647" s="218" t="s">
        <v>15992</v>
      </c>
      <c r="C5647" s="218">
        <v>0.82308460416026297</v>
      </c>
      <c r="D5647" s="218">
        <v>0.83704520795543802</v>
      </c>
      <c r="E5647" s="218">
        <v>0</v>
      </c>
      <c r="F5647" s="218">
        <v>0</v>
      </c>
      <c r="G5647" s="218">
        <v>0</v>
      </c>
      <c r="H5647" s="218">
        <v>0</v>
      </c>
      <c r="I5647" t="s">
        <v>15993</v>
      </c>
      <c r="J5647" s="218" t="s">
        <v>15993</v>
      </c>
      <c r="K5647" s="218">
        <v>1</v>
      </c>
      <c r="L5647" s="218">
        <v>-0.82308460416026297</v>
      </c>
      <c r="M5647" s="218">
        <v>-0.82308460416026297</v>
      </c>
      <c r="N5647" s="218">
        <v>-0.83704520795543802</v>
      </c>
      <c r="O5647" s="218">
        <v>-0.83704520795543802</v>
      </c>
      <c r="P5647" s="218">
        <v>-0.82308460416026297</v>
      </c>
      <c r="Q5647" s="218">
        <v>-0.82308460416026297</v>
      </c>
      <c r="R5647" s="507">
        <v>-0.82308460416026297</v>
      </c>
      <c r="S5647" s="507">
        <v>-0.83704520795543802</v>
      </c>
      <c r="T5647" s="218">
        <v>-0.82308460416026297</v>
      </c>
    </row>
    <row r="5648" spans="1:20" x14ac:dyDescent="0.6">
      <c r="A5648" s="218" t="s">
        <v>15994</v>
      </c>
      <c r="B5648" s="218" t="s">
        <v>15995</v>
      </c>
      <c r="C5648" s="218">
        <v>4.9354297450620903</v>
      </c>
      <c r="D5648" s="218">
        <v>4.84728029452525</v>
      </c>
      <c r="E5648" s="218">
        <v>6.3039546436114797</v>
      </c>
      <c r="F5648" s="218">
        <v>3.6900334607693401</v>
      </c>
      <c r="G5648" s="218">
        <v>1.28195838278228</v>
      </c>
      <c r="H5648" s="218">
        <v>5.3084145291557601</v>
      </c>
      <c r="I5648" t="s">
        <v>15996</v>
      </c>
      <c r="J5648" s="218" t="s">
        <v>15996</v>
      </c>
      <c r="K5648" s="218">
        <v>1</v>
      </c>
      <c r="L5648" s="218">
        <v>1.3685248985493894</v>
      </c>
      <c r="M5648" s="218">
        <v>-1.2453962842927502</v>
      </c>
      <c r="N5648" s="218">
        <v>1.4566743490862297</v>
      </c>
      <c r="O5648" s="218">
        <v>-1.1572468337559099</v>
      </c>
      <c r="P5648" s="218">
        <v>-3.6534713622798103</v>
      </c>
      <c r="Q5648" s="218">
        <v>0.37298478409366975</v>
      </c>
      <c r="R5648" s="507">
        <v>6.1564307128319617E-2</v>
      </c>
      <c r="S5648" s="507">
        <v>0.14971375766515993</v>
      </c>
      <c r="T5648" s="218">
        <v>-1.6402432890930703</v>
      </c>
    </row>
    <row r="5649" spans="1:20" x14ac:dyDescent="0.6">
      <c r="A5649" s="218" t="s">
        <v>15997</v>
      </c>
      <c r="B5649" s="218" t="s">
        <v>15998</v>
      </c>
      <c r="C5649" s="218">
        <v>5.7400369481476901</v>
      </c>
      <c r="D5649" s="218">
        <v>5.8127797668278296</v>
      </c>
      <c r="E5649" s="218">
        <v>6.8223772548449304</v>
      </c>
      <c r="F5649" s="218">
        <v>6.1177098739242899</v>
      </c>
      <c r="G5649" s="218">
        <v>8.8347355700184007</v>
      </c>
      <c r="H5649" s="218">
        <v>0</v>
      </c>
      <c r="I5649" t="s">
        <v>15999</v>
      </c>
      <c r="J5649" s="218" t="s">
        <v>15999</v>
      </c>
      <c r="K5649" s="218">
        <v>2</v>
      </c>
      <c r="L5649" s="218">
        <v>1.0823403066972404</v>
      </c>
      <c r="M5649" s="218">
        <v>0.37767292577659983</v>
      </c>
      <c r="N5649" s="218">
        <v>1.0095974880171008</v>
      </c>
      <c r="O5649" s="218">
        <v>0.30493010709646029</v>
      </c>
      <c r="P5649" s="218">
        <v>3.0946986218707107</v>
      </c>
      <c r="Q5649" s="218">
        <v>-5.7400369481476901</v>
      </c>
      <c r="R5649" s="507">
        <v>0.73000661623692009</v>
      </c>
      <c r="S5649" s="507">
        <v>0.65726379755678055</v>
      </c>
      <c r="T5649" s="218">
        <v>-1.3226691631384897</v>
      </c>
    </row>
    <row r="5650" spans="1:20" x14ac:dyDescent="0.6">
      <c r="A5650" s="218" t="s">
        <v>16000</v>
      </c>
      <c r="B5650" s="218" t="s">
        <v>16001</v>
      </c>
      <c r="C5650" s="218">
        <v>5.5851346119361098</v>
      </c>
      <c r="D5650" s="218">
        <v>5.2759981395282898</v>
      </c>
      <c r="E5650" s="218">
        <v>4.1563651712927303</v>
      </c>
      <c r="F5650" s="218">
        <v>4.7915135385367797</v>
      </c>
      <c r="G5650" s="218">
        <v>6.7489780490006597</v>
      </c>
      <c r="H5650" s="218">
        <v>0</v>
      </c>
      <c r="I5650" t="s">
        <v>15999</v>
      </c>
      <c r="J5650" s="218" t="s">
        <v>16002</v>
      </c>
      <c r="K5650" s="218">
        <v>2</v>
      </c>
      <c r="L5650" s="218">
        <v>-1.4287694406433795</v>
      </c>
      <c r="M5650" s="218">
        <v>-0.79362107339933008</v>
      </c>
      <c r="N5650" s="218">
        <v>-1.1196329682355595</v>
      </c>
      <c r="O5650" s="218">
        <v>-0.48448460099151003</v>
      </c>
      <c r="P5650" s="218">
        <v>1.1638434370645498</v>
      </c>
      <c r="Q5650" s="218">
        <v>-5.5851346119361098</v>
      </c>
      <c r="R5650" s="507">
        <v>-1.1111952570213548</v>
      </c>
      <c r="S5650" s="507">
        <v>-0.80205878461353475</v>
      </c>
      <c r="T5650" s="218">
        <v>-2.21064558743578</v>
      </c>
    </row>
    <row r="5651" spans="1:20" x14ac:dyDescent="0.6">
      <c r="A5651" s="218" t="s">
        <v>16003</v>
      </c>
      <c r="B5651" s="218" t="s">
        <v>16004</v>
      </c>
      <c r="C5651" s="218">
        <v>8.3541159867947901</v>
      </c>
      <c r="D5651" s="218">
        <v>8.4667624017698504</v>
      </c>
      <c r="E5651" s="218">
        <v>8.7987855909724502</v>
      </c>
      <c r="F5651" s="218">
        <v>8.7367683584344604</v>
      </c>
      <c r="G5651" s="218">
        <v>3.1825037211835698</v>
      </c>
      <c r="H5651" s="218">
        <v>10.986720266982999</v>
      </c>
      <c r="I5651" t="s">
        <v>16005</v>
      </c>
      <c r="J5651" s="218" t="s">
        <v>16005</v>
      </c>
      <c r="K5651" s="218">
        <v>1</v>
      </c>
      <c r="L5651" s="218">
        <v>0.4446696041776601</v>
      </c>
      <c r="M5651" s="218">
        <v>0.38265237163967036</v>
      </c>
      <c r="N5651" s="218">
        <v>0.33202318920259977</v>
      </c>
      <c r="O5651" s="218">
        <v>0.27000595666461003</v>
      </c>
      <c r="P5651" s="218">
        <v>-5.1716122656112198</v>
      </c>
      <c r="Q5651" s="218">
        <v>2.6326042801882092</v>
      </c>
      <c r="R5651" s="507">
        <v>0.41366098790866523</v>
      </c>
      <c r="S5651" s="507">
        <v>0.3010145729336049</v>
      </c>
      <c r="T5651" s="218">
        <v>-1.2695039927115053</v>
      </c>
    </row>
    <row r="5652" spans="1:20" x14ac:dyDescent="0.6">
      <c r="A5652" s="218" t="s">
        <v>16006</v>
      </c>
      <c r="B5652" s="218" t="s">
        <v>16007</v>
      </c>
      <c r="C5652" s="218">
        <v>6.7225904524937503</v>
      </c>
      <c r="D5652" s="218">
        <v>6.77463861794915</v>
      </c>
      <c r="E5652" s="218">
        <v>6.8081004498959103</v>
      </c>
      <c r="F5652" s="218">
        <v>6.7880464557357003</v>
      </c>
      <c r="G5652" s="218">
        <v>2.09505708156113</v>
      </c>
      <c r="H5652" s="218">
        <v>7.2514495134980397</v>
      </c>
      <c r="I5652" t="s">
        <v>16008</v>
      </c>
      <c r="J5652" s="218" t="s">
        <v>16008</v>
      </c>
      <c r="K5652" s="218">
        <v>1</v>
      </c>
      <c r="L5652" s="218">
        <v>8.5509997402160032E-2</v>
      </c>
      <c r="M5652" s="218">
        <v>6.545600324195E-2</v>
      </c>
      <c r="N5652" s="218">
        <v>3.3461831946760334E-2</v>
      </c>
      <c r="O5652" s="218">
        <v>1.3407837786550303E-2</v>
      </c>
      <c r="P5652" s="218">
        <v>-4.6275333709326203</v>
      </c>
      <c r="Q5652" s="218">
        <v>0.52885906100428937</v>
      </c>
      <c r="R5652" s="507">
        <v>7.5483000322055016E-2</v>
      </c>
      <c r="S5652" s="507">
        <v>2.3434834866655319E-2</v>
      </c>
      <c r="T5652" s="218">
        <v>-2.0493371549641655</v>
      </c>
    </row>
    <row r="5653" spans="1:20" x14ac:dyDescent="0.6">
      <c r="A5653" s="218" t="s">
        <v>16009</v>
      </c>
      <c r="B5653" s="218" t="s">
        <v>16010</v>
      </c>
      <c r="C5653" s="218">
        <v>5.7507627731256798</v>
      </c>
      <c r="D5653" s="218">
        <v>5.4878040071721301</v>
      </c>
      <c r="E5653" s="218">
        <v>3.2699869980221101</v>
      </c>
      <c r="F5653" s="218">
        <v>3.9453714214809401</v>
      </c>
      <c r="G5653" s="218">
        <v>0</v>
      </c>
      <c r="H5653" s="218">
        <v>0.123827711997599</v>
      </c>
      <c r="I5653" t="s">
        <v>16011</v>
      </c>
      <c r="J5653" s="218" t="s">
        <v>16011</v>
      </c>
      <c r="K5653" s="218">
        <v>1</v>
      </c>
      <c r="L5653" s="218">
        <v>-2.4807757751035697</v>
      </c>
      <c r="M5653" s="218">
        <v>-1.8053913516447397</v>
      </c>
      <c r="N5653" s="218">
        <v>-2.21781700915002</v>
      </c>
      <c r="O5653" s="218">
        <v>-1.54243258569119</v>
      </c>
      <c r="P5653" s="218">
        <v>-5.7507627731256798</v>
      </c>
      <c r="Q5653" s="218">
        <v>-5.6269350611280808</v>
      </c>
      <c r="R5653" s="507">
        <v>-2.1430835633741547</v>
      </c>
      <c r="S5653" s="507">
        <v>-1.880124797420605</v>
      </c>
      <c r="T5653" s="218">
        <v>-5.6888489171268803</v>
      </c>
    </row>
    <row r="5654" spans="1:20" x14ac:dyDescent="0.6">
      <c r="A5654" s="218" t="s">
        <v>16012</v>
      </c>
      <c r="B5654" s="218" t="s">
        <v>16013</v>
      </c>
      <c r="C5654" s="218">
        <v>3.53221301418822</v>
      </c>
      <c r="D5654" s="218">
        <v>3.3375670502966099</v>
      </c>
      <c r="E5654" s="218">
        <v>0</v>
      </c>
      <c r="F5654" s="218">
        <v>3.14079761861856</v>
      </c>
      <c r="G5654" s="218">
        <v>0</v>
      </c>
      <c r="H5654" s="218">
        <v>0</v>
      </c>
      <c r="I5654" t="s">
        <v>16014</v>
      </c>
      <c r="J5654" s="218" t="s">
        <v>16014</v>
      </c>
      <c r="K5654" s="218">
        <v>1</v>
      </c>
      <c r="L5654" s="218">
        <v>-3.53221301418822</v>
      </c>
      <c r="M5654" s="218">
        <v>-0.39141539556965999</v>
      </c>
      <c r="N5654" s="218">
        <v>-3.3375670502966099</v>
      </c>
      <c r="O5654" s="218">
        <v>-0.19676943167804994</v>
      </c>
      <c r="P5654" s="218">
        <v>-3.53221301418822</v>
      </c>
      <c r="Q5654" s="218">
        <v>-3.53221301418822</v>
      </c>
      <c r="R5654" s="507">
        <v>-1.96181420487894</v>
      </c>
      <c r="S5654" s="507">
        <v>-1.7671682409873299</v>
      </c>
      <c r="T5654" s="218">
        <v>-3.53221301418822</v>
      </c>
    </row>
    <row r="5655" spans="1:20" x14ac:dyDescent="0.6">
      <c r="A5655" s="218" t="s">
        <v>16015</v>
      </c>
      <c r="B5655" s="218" t="s">
        <v>16016</v>
      </c>
      <c r="C5655" s="218">
        <v>7.5482143917941196</v>
      </c>
      <c r="D5655" s="218">
        <v>7.6571863791886798</v>
      </c>
      <c r="E5655" s="218">
        <v>7.4716861787377598</v>
      </c>
      <c r="F5655" s="218">
        <v>7.8437558400320198</v>
      </c>
      <c r="G5655" s="218">
        <v>2.3765131607844299</v>
      </c>
      <c r="H5655" s="218">
        <v>0.23786221336595301</v>
      </c>
      <c r="I5655" t="s">
        <v>16017</v>
      </c>
      <c r="J5655" s="218" t="s">
        <v>16017</v>
      </c>
      <c r="K5655" s="218">
        <v>1</v>
      </c>
      <c r="L5655" s="218">
        <v>-7.6528213056359817E-2</v>
      </c>
      <c r="M5655" s="218">
        <v>0.29554144823790018</v>
      </c>
      <c r="N5655" s="218">
        <v>-0.18550020045092008</v>
      </c>
      <c r="O5655" s="218">
        <v>0.18656946084333992</v>
      </c>
      <c r="P5655" s="218">
        <v>-5.1717012310096901</v>
      </c>
      <c r="Q5655" s="218">
        <v>-7.3103521784281664</v>
      </c>
      <c r="R5655" s="507">
        <v>0.10950661759077018</v>
      </c>
      <c r="S5655" s="507">
        <v>5.3463019620991759E-4</v>
      </c>
      <c r="T5655" s="218">
        <v>-6.2410267047189283</v>
      </c>
    </row>
    <row r="5656" spans="1:20" x14ac:dyDescent="0.6">
      <c r="A5656" s="218" t="s">
        <v>16018</v>
      </c>
      <c r="B5656" s="218" t="s">
        <v>16019</v>
      </c>
      <c r="C5656" s="218">
        <v>6.7590958764291296</v>
      </c>
      <c r="D5656" s="218">
        <v>6.8313629674453704</v>
      </c>
      <c r="E5656" s="218">
        <v>5.3123661445292196</v>
      </c>
      <c r="F5656" s="218">
        <v>6.4741570643374002</v>
      </c>
      <c r="G5656" s="218">
        <v>0.38602773444041999</v>
      </c>
      <c r="H5656" s="218">
        <v>0.23786221336595301</v>
      </c>
      <c r="I5656" t="s">
        <v>16020</v>
      </c>
      <c r="J5656" s="218" t="s">
        <v>16020</v>
      </c>
      <c r="K5656" s="218">
        <v>1</v>
      </c>
      <c r="L5656" s="218">
        <v>-1.4467297318999099</v>
      </c>
      <c r="M5656" s="218">
        <v>-0.28493881209172933</v>
      </c>
      <c r="N5656" s="218">
        <v>-1.5189968229161508</v>
      </c>
      <c r="O5656" s="218">
        <v>-0.35720590310797018</v>
      </c>
      <c r="P5656" s="218">
        <v>-6.3730681419887096</v>
      </c>
      <c r="Q5656" s="218">
        <v>-6.5212336630631764</v>
      </c>
      <c r="R5656" s="507">
        <v>-0.86583427199581964</v>
      </c>
      <c r="S5656" s="507">
        <v>-0.93810136301206049</v>
      </c>
      <c r="T5656" s="218">
        <v>-6.4471509025259426</v>
      </c>
    </row>
    <row r="5657" spans="1:20" x14ac:dyDescent="0.6">
      <c r="A5657" s="218" t="s">
        <v>16021</v>
      </c>
      <c r="B5657" s="218" t="s">
        <v>16022</v>
      </c>
      <c r="C5657" s="218">
        <v>5.5346033878415204</v>
      </c>
      <c r="D5657" s="218">
        <v>5.3555075949290796</v>
      </c>
      <c r="E5657" s="218">
        <v>5.4068681437039503</v>
      </c>
      <c r="F5657" s="218">
        <v>4.71767535466405</v>
      </c>
      <c r="G5657" s="218">
        <v>0.494726731926454</v>
      </c>
      <c r="H5657" s="218">
        <v>8.5347694292236191</v>
      </c>
      <c r="I5657" t="s">
        <v>16023</v>
      </c>
      <c r="J5657" s="218" t="s">
        <v>16023</v>
      </c>
      <c r="K5657" s="218">
        <v>2</v>
      </c>
      <c r="L5657" s="218">
        <v>-0.12773524413757009</v>
      </c>
      <c r="M5657" s="218">
        <v>-0.81692803317747043</v>
      </c>
      <c r="N5657" s="218">
        <v>5.1360548774870729E-2</v>
      </c>
      <c r="O5657" s="218">
        <v>-0.6378322402650296</v>
      </c>
      <c r="P5657" s="218">
        <v>-5.0398766559150667</v>
      </c>
      <c r="Q5657" s="218">
        <v>3.0001660413820987</v>
      </c>
      <c r="R5657" s="507">
        <v>-0.47233163865752026</v>
      </c>
      <c r="S5657" s="507">
        <v>-0.29323584574507944</v>
      </c>
      <c r="T5657" s="218">
        <v>-1.019855307266484</v>
      </c>
    </row>
    <row r="5658" spans="1:20" x14ac:dyDescent="0.6">
      <c r="A5658" s="218" t="s">
        <v>16024</v>
      </c>
      <c r="B5658" s="218" t="s">
        <v>16025</v>
      </c>
      <c r="C5658" s="218">
        <v>4.9461352368914504</v>
      </c>
      <c r="D5658" s="218">
        <v>4.8140568808058397</v>
      </c>
      <c r="E5658" s="218">
        <v>0</v>
      </c>
      <c r="F5658" s="218">
        <v>5.1996370680417403</v>
      </c>
      <c r="G5658" s="218">
        <v>0</v>
      </c>
      <c r="H5658" s="218">
        <v>0</v>
      </c>
      <c r="I5658" t="s">
        <v>16023</v>
      </c>
      <c r="J5658" s="218" t="s">
        <v>16023</v>
      </c>
      <c r="K5658" s="218">
        <v>2</v>
      </c>
      <c r="L5658" s="218">
        <v>-4.9461352368914504</v>
      </c>
      <c r="M5658" s="218">
        <v>0.2535018311502899</v>
      </c>
      <c r="N5658" s="218">
        <v>-4.8140568808058397</v>
      </c>
      <c r="O5658" s="218">
        <v>0.3855801872359006</v>
      </c>
      <c r="P5658" s="218">
        <v>-4.9461352368914504</v>
      </c>
      <c r="Q5658" s="218">
        <v>-4.9461352368914504</v>
      </c>
      <c r="R5658" s="507">
        <v>-2.3463167028705803</v>
      </c>
      <c r="S5658" s="507">
        <v>-2.2142383467849696</v>
      </c>
      <c r="T5658" s="218">
        <v>-4.9461352368914504</v>
      </c>
    </row>
    <row r="5659" spans="1:20" x14ac:dyDescent="0.6">
      <c r="A5659" s="218" t="s">
        <v>16026</v>
      </c>
      <c r="B5659" s="218" t="s">
        <v>16027</v>
      </c>
      <c r="C5659" s="218">
        <v>2.8727119330169799</v>
      </c>
      <c r="D5659" s="218">
        <v>3.0428754130709401</v>
      </c>
      <c r="E5659" s="218">
        <v>0</v>
      </c>
      <c r="F5659" s="218">
        <v>4.0412288101974596</v>
      </c>
      <c r="G5659" s="218">
        <v>0</v>
      </c>
      <c r="H5659" s="218">
        <v>0</v>
      </c>
      <c r="I5659" t="s">
        <v>16028</v>
      </c>
      <c r="J5659" s="218" t="s">
        <v>16028</v>
      </c>
      <c r="K5659" s="218">
        <v>1</v>
      </c>
      <c r="L5659" s="218">
        <v>-2.8727119330169799</v>
      </c>
      <c r="M5659" s="218">
        <v>1.1685168771804797</v>
      </c>
      <c r="N5659" s="218">
        <v>-3.0428754130709401</v>
      </c>
      <c r="O5659" s="218">
        <v>0.99835339712651949</v>
      </c>
      <c r="P5659" s="218">
        <v>-2.8727119330169799</v>
      </c>
      <c r="Q5659" s="218">
        <v>-2.8727119330169799</v>
      </c>
      <c r="R5659" s="507">
        <v>-0.85209752791825011</v>
      </c>
      <c r="S5659" s="507">
        <v>-1.0222610079722103</v>
      </c>
      <c r="T5659" s="218">
        <v>-2.8727119330169799</v>
      </c>
    </row>
    <row r="5660" spans="1:20" x14ac:dyDescent="0.6">
      <c r="A5660" s="218" t="s">
        <v>16029</v>
      </c>
      <c r="B5660" s="218" t="s">
        <v>16030</v>
      </c>
      <c r="C5660" s="218">
        <v>5.12284344690796</v>
      </c>
      <c r="D5660" s="218">
        <v>5.3681526172572704</v>
      </c>
      <c r="E5660" s="218">
        <v>5.4302001765968901</v>
      </c>
      <c r="F5660" s="218">
        <v>5.21227709940346</v>
      </c>
      <c r="G5660" s="218">
        <v>1.34138912626164</v>
      </c>
      <c r="H5660" s="218">
        <v>0.123827711997599</v>
      </c>
      <c r="I5660" t="s">
        <v>16031</v>
      </c>
      <c r="J5660" s="218" t="s">
        <v>16031</v>
      </c>
      <c r="K5660" s="218">
        <v>1</v>
      </c>
      <c r="L5660" s="218">
        <v>0.30735672968893013</v>
      </c>
      <c r="M5660" s="218">
        <v>8.9433652495499949E-2</v>
      </c>
      <c r="N5660" s="218">
        <v>6.2047559339619696E-2</v>
      </c>
      <c r="O5660" s="218">
        <v>-0.15587551785381049</v>
      </c>
      <c r="P5660" s="218">
        <v>-3.7814543206463203</v>
      </c>
      <c r="Q5660" s="218">
        <v>-4.999015734910361</v>
      </c>
      <c r="R5660" s="507">
        <v>0.19839519109221504</v>
      </c>
      <c r="S5660" s="507">
        <v>-4.6913979257095395E-2</v>
      </c>
      <c r="T5660" s="218">
        <v>-4.3902350277783402</v>
      </c>
    </row>
    <row r="5661" spans="1:20" x14ac:dyDescent="0.6">
      <c r="A5661" s="218" t="s">
        <v>16032</v>
      </c>
      <c r="B5661" s="218" t="s">
        <v>16033</v>
      </c>
      <c r="C5661" s="218">
        <v>6.8930730662464397</v>
      </c>
      <c r="D5661" s="218">
        <v>6.95195540293712</v>
      </c>
      <c r="E5661" s="218">
        <v>7.1157067393530697</v>
      </c>
      <c r="F5661" s="218">
        <v>6.8014171665588004</v>
      </c>
      <c r="G5661" s="218">
        <v>8.6313773723517908</v>
      </c>
      <c r="H5661" s="218">
        <v>6.1997544374188296</v>
      </c>
      <c r="I5661" t="s">
        <v>16034</v>
      </c>
      <c r="J5661" s="218" t="s">
        <v>16034</v>
      </c>
      <c r="K5661" s="218">
        <v>1</v>
      </c>
      <c r="L5661" s="218">
        <v>0.22263367310663007</v>
      </c>
      <c r="M5661" s="218">
        <v>-9.1655899687639319E-2</v>
      </c>
      <c r="N5661" s="218">
        <v>0.16375133641594974</v>
      </c>
      <c r="O5661" s="218">
        <v>-0.15053823637831965</v>
      </c>
      <c r="P5661" s="218">
        <v>1.7383043061053511</v>
      </c>
      <c r="Q5661" s="218">
        <v>-0.69331862882761008</v>
      </c>
      <c r="R5661" s="507">
        <v>6.5488886709495375E-2</v>
      </c>
      <c r="S5661" s="507">
        <v>6.6065500188150494E-3</v>
      </c>
      <c r="T5661" s="218">
        <v>0.52249283863887053</v>
      </c>
    </row>
    <row r="5662" spans="1:20" x14ac:dyDescent="0.6">
      <c r="A5662" s="218" t="s">
        <v>16035</v>
      </c>
      <c r="B5662" s="218" t="s">
        <v>16036</v>
      </c>
      <c r="C5662" s="218">
        <v>2.4745998562349301</v>
      </c>
      <c r="D5662" s="218">
        <v>1.4350097702101701</v>
      </c>
      <c r="E5662" s="218">
        <v>5.44016568968664E-2</v>
      </c>
      <c r="F5662" s="218">
        <v>0</v>
      </c>
      <c r="G5662" s="218">
        <v>0</v>
      </c>
      <c r="H5662" s="218">
        <v>0</v>
      </c>
      <c r="I5662" t="s">
        <v>16037</v>
      </c>
      <c r="J5662" s="218" t="s">
        <v>16037</v>
      </c>
      <c r="K5662" s="218">
        <v>1</v>
      </c>
      <c r="L5662" s="218">
        <v>-2.4201981993380635</v>
      </c>
      <c r="M5662" s="218">
        <v>-2.4745998562349301</v>
      </c>
      <c r="N5662" s="218">
        <v>-1.3806081133133037</v>
      </c>
      <c r="O5662" s="218">
        <v>-1.4350097702101701</v>
      </c>
      <c r="P5662" s="218">
        <v>-2.4745998562349301</v>
      </c>
      <c r="Q5662" s="218">
        <v>-2.4745998562349301</v>
      </c>
      <c r="R5662" s="507">
        <v>-2.4473990277864965</v>
      </c>
      <c r="S5662" s="507">
        <v>-1.4078089417617368</v>
      </c>
      <c r="T5662" s="218">
        <v>-2.4745998562349301</v>
      </c>
    </row>
    <row r="5663" spans="1:20" x14ac:dyDescent="0.6">
      <c r="A5663" s="218" t="s">
        <v>16038</v>
      </c>
      <c r="B5663" s="218" t="s">
        <v>16039</v>
      </c>
      <c r="C5663" s="218">
        <v>4.0215908361564798</v>
      </c>
      <c r="D5663" s="218">
        <v>3.5782015112015699</v>
      </c>
      <c r="E5663" s="218">
        <v>3.34283120588508</v>
      </c>
      <c r="F5663" s="218">
        <v>3.3128503409194199</v>
      </c>
      <c r="G5663" s="218">
        <v>0.26846663313173802</v>
      </c>
      <c r="H5663" s="218">
        <v>0</v>
      </c>
      <c r="I5663" t="s">
        <v>16040</v>
      </c>
      <c r="J5663" s="218" t="s">
        <v>16040</v>
      </c>
      <c r="K5663" s="218">
        <v>2</v>
      </c>
      <c r="L5663" s="218">
        <v>-0.67875963027139985</v>
      </c>
      <c r="M5663" s="218">
        <v>-0.70874049523705995</v>
      </c>
      <c r="N5663" s="218">
        <v>-0.23537030531648995</v>
      </c>
      <c r="O5663" s="218">
        <v>-0.26535117028215005</v>
      </c>
      <c r="P5663" s="218">
        <v>-3.7531242030247416</v>
      </c>
      <c r="Q5663" s="218">
        <v>-4.0215908361564798</v>
      </c>
      <c r="R5663" s="507">
        <v>-0.6937500627542299</v>
      </c>
      <c r="S5663" s="507">
        <v>-0.25036073779932</v>
      </c>
      <c r="T5663" s="218">
        <v>-3.8873575195906107</v>
      </c>
    </row>
    <row r="5664" spans="1:20" x14ac:dyDescent="0.6">
      <c r="A5664" s="218" t="s">
        <v>16041</v>
      </c>
      <c r="B5664" s="218" t="s">
        <v>16042</v>
      </c>
      <c r="C5664" s="218">
        <v>4.7215417696865103</v>
      </c>
      <c r="D5664" s="218">
        <v>4.4248445699132297</v>
      </c>
      <c r="E5664" s="218">
        <v>0</v>
      </c>
      <c r="F5664" s="218">
        <v>0.99968523485231697</v>
      </c>
      <c r="G5664" s="218">
        <v>0</v>
      </c>
      <c r="H5664" s="218">
        <v>0</v>
      </c>
      <c r="I5664" t="s">
        <v>16040</v>
      </c>
      <c r="J5664" s="218" t="s">
        <v>16040</v>
      </c>
      <c r="K5664" s="218">
        <v>2</v>
      </c>
      <c r="L5664" s="218">
        <v>-4.7215417696865103</v>
      </c>
      <c r="M5664" s="218">
        <v>-3.7218565348341932</v>
      </c>
      <c r="N5664" s="218">
        <v>-4.4248445699132297</v>
      </c>
      <c r="O5664" s="218">
        <v>-3.4251593350609126</v>
      </c>
      <c r="P5664" s="218">
        <v>-4.7215417696865103</v>
      </c>
      <c r="Q5664" s="218">
        <v>-4.7215417696865103</v>
      </c>
      <c r="R5664" s="507">
        <v>-4.221699152260352</v>
      </c>
      <c r="S5664" s="507">
        <v>-3.9250019524870714</v>
      </c>
      <c r="T5664" s="218">
        <v>-4.7215417696865103</v>
      </c>
    </row>
    <row r="5665" spans="1:20" x14ac:dyDescent="0.6">
      <c r="A5665" s="218" t="s">
        <v>16043</v>
      </c>
      <c r="B5665" s="218" t="s">
        <v>16044</v>
      </c>
      <c r="C5665" s="218">
        <v>3.9355668836244302</v>
      </c>
      <c r="D5665" s="218">
        <v>3.8415529693808801</v>
      </c>
      <c r="E5665" s="218">
        <v>0</v>
      </c>
      <c r="F5665" s="218">
        <v>1.9007608275299299</v>
      </c>
      <c r="G5665" s="218">
        <v>0</v>
      </c>
      <c r="H5665" s="218">
        <v>0</v>
      </c>
      <c r="I5665" t="s">
        <v>16045</v>
      </c>
      <c r="J5665" s="218" t="s">
        <v>16045</v>
      </c>
      <c r="K5665" s="218">
        <v>1</v>
      </c>
      <c r="L5665" s="218">
        <v>-3.9355668836244302</v>
      </c>
      <c r="M5665" s="218">
        <v>-2.0348060560945003</v>
      </c>
      <c r="N5665" s="218">
        <v>-3.8415529693808801</v>
      </c>
      <c r="O5665" s="218">
        <v>-1.9407921418509502</v>
      </c>
      <c r="P5665" s="218">
        <v>-3.9355668836244302</v>
      </c>
      <c r="Q5665" s="218">
        <v>-3.9355668836244302</v>
      </c>
      <c r="R5665" s="507">
        <v>-2.9851864698594652</v>
      </c>
      <c r="S5665" s="507">
        <v>-2.8911725556159151</v>
      </c>
      <c r="T5665" s="218">
        <v>-3.9355668836244302</v>
      </c>
    </row>
    <row r="5666" spans="1:20" x14ac:dyDescent="0.6">
      <c r="A5666" s="218" t="s">
        <v>16046</v>
      </c>
      <c r="B5666" s="218" t="s">
        <v>16047</v>
      </c>
      <c r="C5666" s="218">
        <v>5.1050409932083101</v>
      </c>
      <c r="D5666" s="218">
        <v>4.9775221301802004</v>
      </c>
      <c r="E5666" s="218">
        <v>5.6225201577121897</v>
      </c>
      <c r="F5666" s="218">
        <v>5.0654783894509903</v>
      </c>
      <c r="G5666" s="218">
        <v>0.494726731926454</v>
      </c>
      <c r="H5666" s="218">
        <v>0</v>
      </c>
      <c r="I5666" t="s">
        <v>16048</v>
      </c>
      <c r="J5666" s="218" t="s">
        <v>16048</v>
      </c>
      <c r="K5666" s="218">
        <v>1</v>
      </c>
      <c r="L5666" s="218">
        <v>0.51747916450387965</v>
      </c>
      <c r="M5666" s="218">
        <v>-3.9562603757319792E-2</v>
      </c>
      <c r="N5666" s="218">
        <v>0.64499802753198932</v>
      </c>
      <c r="O5666" s="218">
        <v>8.7956259270789872E-2</v>
      </c>
      <c r="P5666" s="218">
        <v>-4.6103142612818564</v>
      </c>
      <c r="Q5666" s="218">
        <v>-5.1050409932083101</v>
      </c>
      <c r="R5666" s="507">
        <v>0.23895828037327993</v>
      </c>
      <c r="S5666" s="507">
        <v>0.36647714340138959</v>
      </c>
      <c r="T5666" s="218">
        <v>-4.8576776272450832</v>
      </c>
    </row>
    <row r="5667" spans="1:20" x14ac:dyDescent="0.6">
      <c r="A5667" s="218" t="s">
        <v>16049</v>
      </c>
      <c r="B5667" s="218" t="s">
        <v>16050</v>
      </c>
      <c r="C5667" s="218">
        <v>3.3507415084308398</v>
      </c>
      <c r="D5667" s="218">
        <v>3.42818443732657</v>
      </c>
      <c r="E5667" s="218">
        <v>5.44016568968664E-2</v>
      </c>
      <c r="F5667" s="218">
        <v>3.2384037463948898</v>
      </c>
      <c r="G5667" s="218">
        <v>0</v>
      </c>
      <c r="H5667" s="218">
        <v>0</v>
      </c>
      <c r="I5667" t="s">
        <v>16051</v>
      </c>
      <c r="J5667" s="218" t="s">
        <v>16051</v>
      </c>
      <c r="K5667" s="218">
        <v>1</v>
      </c>
      <c r="L5667" s="218">
        <v>-3.2963398515339732</v>
      </c>
      <c r="M5667" s="218">
        <v>-0.11233776203595003</v>
      </c>
      <c r="N5667" s="218">
        <v>-3.3737827804297034</v>
      </c>
      <c r="O5667" s="218">
        <v>-0.18978069093168015</v>
      </c>
      <c r="P5667" s="218">
        <v>-3.3507415084308398</v>
      </c>
      <c r="Q5667" s="218">
        <v>-3.3507415084308398</v>
      </c>
      <c r="R5667" s="507">
        <v>-1.7043388067849616</v>
      </c>
      <c r="S5667" s="507">
        <v>-1.7817817356806918</v>
      </c>
      <c r="T5667" s="218">
        <v>-3.3507415084308398</v>
      </c>
    </row>
    <row r="5668" spans="1:20" x14ac:dyDescent="0.6">
      <c r="A5668" s="218" t="s">
        <v>16052</v>
      </c>
      <c r="B5668" s="218" t="s">
        <v>16053</v>
      </c>
      <c r="C5668" s="218">
        <v>4.3804434128424301</v>
      </c>
      <c r="D5668" s="218">
        <v>4.2320483483939997</v>
      </c>
      <c r="E5668" s="218">
        <v>4.0665729862626803</v>
      </c>
      <c r="F5668" s="218">
        <v>5.5043784642177398</v>
      </c>
      <c r="G5668" s="218">
        <v>0</v>
      </c>
      <c r="H5668" s="218">
        <v>0</v>
      </c>
      <c r="I5668" t="s">
        <v>16054</v>
      </c>
      <c r="J5668" s="218" t="s">
        <v>16054</v>
      </c>
      <c r="K5668" s="218">
        <v>1</v>
      </c>
      <c r="L5668" s="218">
        <v>-0.31387042657974984</v>
      </c>
      <c r="M5668" s="218">
        <v>1.1239350513753097</v>
      </c>
      <c r="N5668" s="218">
        <v>-0.16547536213131941</v>
      </c>
      <c r="O5668" s="218">
        <v>1.2723301158237401</v>
      </c>
      <c r="P5668" s="218">
        <v>-4.3804434128424301</v>
      </c>
      <c r="Q5668" s="218">
        <v>-4.3804434128424301</v>
      </c>
      <c r="R5668" s="507">
        <v>0.40503231239777993</v>
      </c>
      <c r="S5668" s="507">
        <v>0.55342737684621035</v>
      </c>
      <c r="T5668" s="218">
        <v>-4.3804434128424301</v>
      </c>
    </row>
    <row r="5669" spans="1:20" x14ac:dyDescent="0.6">
      <c r="A5669" s="218" t="s">
        <v>16055</v>
      </c>
      <c r="B5669" s="218" t="s">
        <v>16056</v>
      </c>
      <c r="C5669" s="218">
        <v>5.2791922344044604</v>
      </c>
      <c r="D5669" s="218">
        <v>5.4374231859396902</v>
      </c>
      <c r="E5669" s="218">
        <v>5.0797108726410301</v>
      </c>
      <c r="F5669" s="218">
        <v>4.50439233126981</v>
      </c>
      <c r="G5669" s="218">
        <v>0.69026577864285299</v>
      </c>
      <c r="H5669" s="218">
        <v>0</v>
      </c>
      <c r="I5669" t="s">
        <v>16057</v>
      </c>
      <c r="J5669" s="218" t="s">
        <v>16057</v>
      </c>
      <c r="K5669" s="218">
        <v>1</v>
      </c>
      <c r="L5669" s="218">
        <v>-0.19948136176343034</v>
      </c>
      <c r="M5669" s="218">
        <v>-0.77479990313465041</v>
      </c>
      <c r="N5669" s="218">
        <v>-0.35771231329866016</v>
      </c>
      <c r="O5669" s="218">
        <v>-0.93303085466988023</v>
      </c>
      <c r="P5669" s="218">
        <v>-4.588926455761607</v>
      </c>
      <c r="Q5669" s="218">
        <v>-5.2791922344044604</v>
      </c>
      <c r="R5669" s="507">
        <v>-0.48714063244904038</v>
      </c>
      <c r="S5669" s="507">
        <v>-0.64537158398427019</v>
      </c>
      <c r="T5669" s="218">
        <v>-4.9340593450830337</v>
      </c>
    </row>
    <row r="5670" spans="1:20" x14ac:dyDescent="0.6">
      <c r="A5670" s="218" t="s">
        <v>16058</v>
      </c>
      <c r="B5670" s="218" t="s">
        <v>16059</v>
      </c>
      <c r="C5670" s="218">
        <v>2.7619508864745899</v>
      </c>
      <c r="D5670" s="218">
        <v>2.48214133806102</v>
      </c>
      <c r="E5670" s="218">
        <v>3.33735654254808</v>
      </c>
      <c r="F5670" s="218">
        <v>3.6089266779365698</v>
      </c>
      <c r="G5670" s="218">
        <v>0</v>
      </c>
      <c r="H5670" s="218">
        <v>0</v>
      </c>
      <c r="I5670" t="s">
        <v>16060</v>
      </c>
      <c r="J5670" s="218" t="s">
        <v>16060</v>
      </c>
      <c r="K5670" s="218">
        <v>1</v>
      </c>
      <c r="L5670" s="218">
        <v>0.57540565607349015</v>
      </c>
      <c r="M5670" s="218">
        <v>0.84697579146197999</v>
      </c>
      <c r="N5670" s="218">
        <v>0.85521520448706001</v>
      </c>
      <c r="O5670" s="218">
        <v>1.1267853398755499</v>
      </c>
      <c r="P5670" s="218">
        <v>-2.7619508864745899</v>
      </c>
      <c r="Q5670" s="218">
        <v>-2.7619508864745899</v>
      </c>
      <c r="R5670" s="507">
        <v>0.71119072376773507</v>
      </c>
      <c r="S5670" s="507">
        <v>0.99100027218130493</v>
      </c>
      <c r="T5670" s="218">
        <v>-2.7619508864745899</v>
      </c>
    </row>
    <row r="5671" spans="1:20" x14ac:dyDescent="0.6">
      <c r="A5671" s="218" t="s">
        <v>16061</v>
      </c>
      <c r="B5671" s="218" t="s">
        <v>16062</v>
      </c>
      <c r="C5671" s="218">
        <v>4.29926938075306</v>
      </c>
      <c r="D5671" s="218">
        <v>4.3664569216088802</v>
      </c>
      <c r="E5671" s="218">
        <v>2.4883608507282</v>
      </c>
      <c r="F5671" s="218">
        <v>3.96723024101447</v>
      </c>
      <c r="G5671" s="218">
        <v>0.14046909216855899</v>
      </c>
      <c r="H5671" s="218">
        <v>0</v>
      </c>
      <c r="I5671" t="s">
        <v>16063</v>
      </c>
      <c r="J5671" s="218" t="s">
        <v>16063</v>
      </c>
      <c r="K5671" s="218">
        <v>1</v>
      </c>
      <c r="L5671" s="218">
        <v>-1.81090853002486</v>
      </c>
      <c r="M5671" s="218">
        <v>-0.33203913973859001</v>
      </c>
      <c r="N5671" s="218">
        <v>-1.8780960708806802</v>
      </c>
      <c r="O5671" s="218">
        <v>-0.39922668059441024</v>
      </c>
      <c r="P5671" s="218">
        <v>-4.1588002885845006</v>
      </c>
      <c r="Q5671" s="218">
        <v>-4.29926938075306</v>
      </c>
      <c r="R5671" s="507">
        <v>-1.071473834881725</v>
      </c>
      <c r="S5671" s="507">
        <v>-1.1386613757375452</v>
      </c>
      <c r="T5671" s="218">
        <v>-4.2290348346687807</v>
      </c>
    </row>
    <row r="5672" spans="1:20" x14ac:dyDescent="0.6">
      <c r="A5672" s="218" t="s">
        <v>16064</v>
      </c>
      <c r="B5672" s="218" t="s">
        <v>16065</v>
      </c>
      <c r="C5672" s="218">
        <v>6.4752783374169098</v>
      </c>
      <c r="D5672" s="218">
        <v>6.1541673167728801</v>
      </c>
      <c r="E5672" s="218">
        <v>4.8452521178946002</v>
      </c>
      <c r="F5672" s="218">
        <v>6.3728829175744197</v>
      </c>
      <c r="G5672" s="218">
        <v>0.494726731926454</v>
      </c>
      <c r="H5672" s="218">
        <v>0.123827711997599</v>
      </c>
      <c r="I5672" t="s">
        <v>16066</v>
      </c>
      <c r="J5672" s="218" t="s">
        <v>16066</v>
      </c>
      <c r="K5672" s="218">
        <v>1</v>
      </c>
      <c r="L5672" s="218">
        <v>-1.6300262195223096</v>
      </c>
      <c r="M5672" s="218">
        <v>-0.10239541984249012</v>
      </c>
      <c r="N5672" s="218">
        <v>-1.3089151988782799</v>
      </c>
      <c r="O5672" s="218">
        <v>0.21871560080153962</v>
      </c>
      <c r="P5672" s="218">
        <v>-5.9805516054904562</v>
      </c>
      <c r="Q5672" s="218">
        <v>-6.3514506254193108</v>
      </c>
      <c r="R5672" s="507">
        <v>-0.86621081968239988</v>
      </c>
      <c r="S5672" s="507">
        <v>-0.54509979903837014</v>
      </c>
      <c r="T5672" s="218">
        <v>-6.1660011154548835</v>
      </c>
    </row>
    <row r="5673" spans="1:20" x14ac:dyDescent="0.6">
      <c r="A5673" s="218" t="s">
        <v>16067</v>
      </c>
      <c r="B5673" s="218" t="s">
        <v>16068</v>
      </c>
      <c r="C5673" s="218">
        <v>6.02771052358624</v>
      </c>
      <c r="D5673" s="218">
        <v>6.1561572236269599</v>
      </c>
      <c r="E5673" s="218">
        <v>5.9538651467217196</v>
      </c>
      <c r="F5673" s="218">
        <v>6.31758878403972</v>
      </c>
      <c r="G5673" s="218">
        <v>1.1552061784318599</v>
      </c>
      <c r="H5673" s="218">
        <v>0.23786221336595301</v>
      </c>
      <c r="I5673" t="s">
        <v>16069</v>
      </c>
      <c r="J5673" s="218" t="s">
        <v>16069</v>
      </c>
      <c r="K5673" s="218">
        <v>1</v>
      </c>
      <c r="L5673" s="218">
        <v>-7.3845376864520418E-2</v>
      </c>
      <c r="M5673" s="218">
        <v>0.28987826045347997</v>
      </c>
      <c r="N5673" s="218">
        <v>-0.20229207690524031</v>
      </c>
      <c r="O5673" s="218">
        <v>0.16143156041276008</v>
      </c>
      <c r="P5673" s="218">
        <v>-4.8725043451543799</v>
      </c>
      <c r="Q5673" s="218">
        <v>-5.7898483102202869</v>
      </c>
      <c r="R5673" s="507">
        <v>0.10801644179447978</v>
      </c>
      <c r="S5673" s="507">
        <v>-2.0430258246240118E-2</v>
      </c>
      <c r="T5673" s="218">
        <v>-5.3311763276873334</v>
      </c>
    </row>
    <row r="5674" spans="1:20" x14ac:dyDescent="0.6">
      <c r="A5674" s="218" t="s">
        <v>16070</v>
      </c>
      <c r="B5674" s="218" t="s">
        <v>16071</v>
      </c>
      <c r="C5674" s="218">
        <v>6.7741944600750603</v>
      </c>
      <c r="D5674" s="218">
        <v>6.7330281969368899</v>
      </c>
      <c r="E5674" s="218">
        <v>7.82090137069798</v>
      </c>
      <c r="F5674" s="218">
        <v>6.9391275745357799</v>
      </c>
      <c r="G5674" s="218">
        <v>2.1291821500730399</v>
      </c>
      <c r="H5674" s="218">
        <v>0.123827711997599</v>
      </c>
      <c r="I5674" t="s">
        <v>16072</v>
      </c>
      <c r="J5674" s="218" t="s">
        <v>16072</v>
      </c>
      <c r="K5674" s="218">
        <v>1</v>
      </c>
      <c r="L5674" s="218">
        <v>1.0467069106229197</v>
      </c>
      <c r="M5674" s="218">
        <v>0.16493311446071957</v>
      </c>
      <c r="N5674" s="218">
        <v>1.0878731737610901</v>
      </c>
      <c r="O5674" s="218">
        <v>0.20609937759888997</v>
      </c>
      <c r="P5674" s="218">
        <v>-4.64501231000202</v>
      </c>
      <c r="Q5674" s="218">
        <v>-6.6503667480774613</v>
      </c>
      <c r="R5674" s="507">
        <v>0.60582001254181961</v>
      </c>
      <c r="S5674" s="507">
        <v>0.64698627567999001</v>
      </c>
      <c r="T5674" s="218">
        <v>-5.6476895290397406</v>
      </c>
    </row>
    <row r="5675" spans="1:20" x14ac:dyDescent="0.6">
      <c r="A5675" s="218" t="s">
        <v>16073</v>
      </c>
      <c r="B5675" s="218" t="s">
        <v>16074</v>
      </c>
      <c r="C5675" s="218">
        <v>5.7507627731256798</v>
      </c>
      <c r="D5675" s="218">
        <v>5.8353090455582404</v>
      </c>
      <c r="E5675" s="218">
        <v>5.4480899795257001</v>
      </c>
      <c r="F5675" s="218">
        <v>5.1005147524304704</v>
      </c>
      <c r="G5675" s="218">
        <v>0.69026577864285299</v>
      </c>
      <c r="H5675" s="218">
        <v>7.9604285517787599</v>
      </c>
      <c r="I5675" t="s">
        <v>16075</v>
      </c>
      <c r="J5675" s="218" t="s">
        <v>16076</v>
      </c>
      <c r="K5675" s="218">
        <v>1</v>
      </c>
      <c r="L5675" s="218">
        <v>-0.30267279359997978</v>
      </c>
      <c r="M5675" s="218">
        <v>-0.65024802069520948</v>
      </c>
      <c r="N5675" s="218">
        <v>-0.3872190660325403</v>
      </c>
      <c r="O5675" s="218">
        <v>-0.73479429312777</v>
      </c>
      <c r="P5675" s="218">
        <v>-5.0604969944828273</v>
      </c>
      <c r="Q5675" s="218">
        <v>2.20966577865308</v>
      </c>
      <c r="R5675" s="507">
        <v>-0.47646040714759463</v>
      </c>
      <c r="S5675" s="507">
        <v>-0.56100667958015515</v>
      </c>
      <c r="T5675" s="218">
        <v>-1.4254156079148737</v>
      </c>
    </row>
    <row r="5676" spans="1:20" x14ac:dyDescent="0.6">
      <c r="A5676" s="218" t="s">
        <v>16077</v>
      </c>
      <c r="B5676" s="218" t="s">
        <v>16078</v>
      </c>
      <c r="C5676" s="218">
        <v>6.1001951652836404</v>
      </c>
      <c r="D5676" s="218">
        <v>6.0862158861599402</v>
      </c>
      <c r="E5676" s="218">
        <v>6.5271465255749197</v>
      </c>
      <c r="F5676" s="218">
        <v>5.8514976757878499</v>
      </c>
      <c r="G5676" s="218">
        <v>6.1107696196511299</v>
      </c>
      <c r="H5676" s="218">
        <v>0</v>
      </c>
      <c r="I5676" t="s">
        <v>16079</v>
      </c>
      <c r="J5676" s="218" t="s">
        <v>16079</v>
      </c>
      <c r="K5676" s="218">
        <v>2</v>
      </c>
      <c r="L5676" s="218">
        <v>0.42695136029127934</v>
      </c>
      <c r="M5676" s="218">
        <v>-0.24869748949579051</v>
      </c>
      <c r="N5676" s="218">
        <v>0.44093063941497945</v>
      </c>
      <c r="O5676" s="218">
        <v>-0.2347182103720904</v>
      </c>
      <c r="P5676" s="218">
        <v>1.0574454367489494E-2</v>
      </c>
      <c r="Q5676" s="218">
        <v>-6.1001951652836404</v>
      </c>
      <c r="R5676" s="507">
        <v>8.9126935397744411E-2</v>
      </c>
      <c r="S5676" s="507">
        <v>0.10310621452144453</v>
      </c>
      <c r="T5676" s="218">
        <v>-3.0448103554580754</v>
      </c>
    </row>
    <row r="5677" spans="1:20" x14ac:dyDescent="0.6">
      <c r="A5677" s="218" t="s">
        <v>16080</v>
      </c>
      <c r="B5677" s="218" t="s">
        <v>16081</v>
      </c>
      <c r="C5677" s="218">
        <v>6.33162258983804</v>
      </c>
      <c r="D5677" s="218">
        <v>6.3189560610351299</v>
      </c>
      <c r="E5677" s="218">
        <v>4.6202930641112596</v>
      </c>
      <c r="F5677" s="218">
        <v>6.5830128512865604</v>
      </c>
      <c r="G5677" s="218">
        <v>0.69026577864285299</v>
      </c>
      <c r="H5677" s="218">
        <v>0.123827711997599</v>
      </c>
      <c r="I5677" t="s">
        <v>16079</v>
      </c>
      <c r="J5677" s="218" t="s">
        <v>16079</v>
      </c>
      <c r="K5677" s="218">
        <v>2</v>
      </c>
      <c r="L5677" s="218">
        <v>-1.7113295257267804</v>
      </c>
      <c r="M5677" s="218">
        <v>0.25139026144852039</v>
      </c>
      <c r="N5677" s="218">
        <v>-1.6986629969238702</v>
      </c>
      <c r="O5677" s="218">
        <v>0.26405679025143058</v>
      </c>
      <c r="P5677" s="218">
        <v>-5.6413568111951875</v>
      </c>
      <c r="Q5677" s="218">
        <v>-6.207794877840441</v>
      </c>
      <c r="R5677" s="507">
        <v>-0.72996963213913002</v>
      </c>
      <c r="S5677" s="507">
        <v>-0.71730310333621983</v>
      </c>
      <c r="T5677" s="218">
        <v>-5.9245758445178147</v>
      </c>
    </row>
    <row r="5678" spans="1:20" x14ac:dyDescent="0.6">
      <c r="A5678" s="218" t="s">
        <v>16082</v>
      </c>
      <c r="B5678" s="218" t="s">
        <v>16083</v>
      </c>
      <c r="C5678" s="218">
        <v>5.1829113781423102</v>
      </c>
      <c r="D5678" s="218">
        <v>5.1405085937711696</v>
      </c>
      <c r="E5678" s="218">
        <v>4.3372949329940802</v>
      </c>
      <c r="F5678" s="218">
        <v>4.7241086815861602</v>
      </c>
      <c r="G5678" s="218">
        <v>0</v>
      </c>
      <c r="H5678" s="218">
        <v>7.4959575501830598</v>
      </c>
      <c r="I5678" t="s">
        <v>16084</v>
      </c>
      <c r="J5678" s="218" t="s">
        <v>16084</v>
      </c>
      <c r="K5678" s="218">
        <v>1</v>
      </c>
      <c r="L5678" s="218">
        <v>-0.84561644514822998</v>
      </c>
      <c r="M5678" s="218">
        <v>-0.45880269655615002</v>
      </c>
      <c r="N5678" s="218">
        <v>-0.80321366077708944</v>
      </c>
      <c r="O5678" s="218">
        <v>-0.41639991218500949</v>
      </c>
      <c r="P5678" s="218">
        <v>-5.1829113781423102</v>
      </c>
      <c r="Q5678" s="218">
        <v>2.3130461720407496</v>
      </c>
      <c r="R5678" s="507">
        <v>-0.65220957085219</v>
      </c>
      <c r="S5678" s="507">
        <v>-0.60980678648104947</v>
      </c>
      <c r="T5678" s="218">
        <v>-1.4349326030507803</v>
      </c>
    </row>
    <row r="5679" spans="1:20" x14ac:dyDescent="0.6">
      <c r="A5679" s="218" t="s">
        <v>16085</v>
      </c>
      <c r="B5679" s="218" t="s">
        <v>16086</v>
      </c>
      <c r="C5679" s="218">
        <v>5.6105930677529399</v>
      </c>
      <c r="D5679" s="218">
        <v>5.72076428657126</v>
      </c>
      <c r="E5679" s="218">
        <v>6.0640334340398496</v>
      </c>
      <c r="F5679" s="218">
        <v>4.5966821957923001</v>
      </c>
      <c r="G5679" s="218">
        <v>0.14046909216855899</v>
      </c>
      <c r="H5679" s="218">
        <v>0</v>
      </c>
      <c r="I5679" t="s">
        <v>16087</v>
      </c>
      <c r="J5679" s="218" t="s">
        <v>16087</v>
      </c>
      <c r="K5679" s="218">
        <v>1</v>
      </c>
      <c r="L5679" s="218">
        <v>0.45344036628690976</v>
      </c>
      <c r="M5679" s="218">
        <v>-1.0139108719606398</v>
      </c>
      <c r="N5679" s="218">
        <v>0.34326914746858961</v>
      </c>
      <c r="O5679" s="218">
        <v>-1.1240820907789599</v>
      </c>
      <c r="P5679" s="218">
        <v>-5.4701239755843805</v>
      </c>
      <c r="Q5679" s="218">
        <v>-5.6105930677529399</v>
      </c>
      <c r="R5679" s="507">
        <v>-0.28023525283686501</v>
      </c>
      <c r="S5679" s="507">
        <v>-0.39040647165518516</v>
      </c>
      <c r="T5679" s="218">
        <v>-5.5403585216686597</v>
      </c>
    </row>
    <row r="5680" spans="1:20" x14ac:dyDescent="0.6">
      <c r="A5680" s="218" t="s">
        <v>16088</v>
      </c>
      <c r="B5680" s="218" t="s">
        <v>16089</v>
      </c>
      <c r="C5680" s="218">
        <v>4.7090251160022101</v>
      </c>
      <c r="D5680" s="218">
        <v>4.5929296436793203</v>
      </c>
      <c r="E5680" s="218">
        <v>0</v>
      </c>
      <c r="F5680" s="218">
        <v>4.9753226512290798</v>
      </c>
      <c r="G5680" s="218">
        <v>0</v>
      </c>
      <c r="H5680" s="218">
        <v>0</v>
      </c>
      <c r="I5680" t="s">
        <v>16090</v>
      </c>
      <c r="J5680" s="218" t="s">
        <v>16090</v>
      </c>
      <c r="K5680" s="218">
        <v>1</v>
      </c>
      <c r="L5680" s="218">
        <v>-4.7090251160022101</v>
      </c>
      <c r="M5680" s="218">
        <v>0.26629753522686972</v>
      </c>
      <c r="N5680" s="218">
        <v>-4.5929296436793203</v>
      </c>
      <c r="O5680" s="218">
        <v>0.38239300754975947</v>
      </c>
      <c r="P5680" s="218">
        <v>-4.7090251160022101</v>
      </c>
      <c r="Q5680" s="218">
        <v>-4.7090251160022101</v>
      </c>
      <c r="R5680" s="507">
        <v>-2.2213637903876702</v>
      </c>
      <c r="S5680" s="507">
        <v>-2.1052683180647804</v>
      </c>
      <c r="T5680" s="218">
        <v>-4.7090251160022101</v>
      </c>
    </row>
    <row r="5681" spans="1:20" x14ac:dyDescent="0.6">
      <c r="A5681" s="218" t="s">
        <v>16091</v>
      </c>
      <c r="B5681" s="218" t="s">
        <v>16092</v>
      </c>
      <c r="C5681" s="218">
        <v>4.1288490559170103</v>
      </c>
      <c r="D5681" s="218">
        <v>4.15188077367094</v>
      </c>
      <c r="E5681" s="218">
        <v>4.6928251808974402</v>
      </c>
      <c r="F5681" s="218">
        <v>4.3192068568560202</v>
      </c>
      <c r="G5681" s="218">
        <v>7.6087967347988101</v>
      </c>
      <c r="H5681" s="218">
        <v>0</v>
      </c>
      <c r="I5681" t="s">
        <v>16093</v>
      </c>
      <c r="J5681" s="218" t="s">
        <v>16093</v>
      </c>
      <c r="K5681" s="218">
        <v>2</v>
      </c>
      <c r="L5681" s="218">
        <v>0.56397612498042982</v>
      </c>
      <c r="M5681" s="218">
        <v>0.19035780093900989</v>
      </c>
      <c r="N5681" s="218">
        <v>0.54094440722650017</v>
      </c>
      <c r="O5681" s="218">
        <v>0.16732608318508024</v>
      </c>
      <c r="P5681" s="218">
        <v>3.4799476788817998</v>
      </c>
      <c r="Q5681" s="218">
        <v>-4.1288490559170103</v>
      </c>
      <c r="R5681" s="507">
        <v>0.37716696295971985</v>
      </c>
      <c r="S5681" s="507">
        <v>0.35413524520579021</v>
      </c>
      <c r="T5681" s="218">
        <v>-0.32445068851760528</v>
      </c>
    </row>
    <row r="5682" spans="1:20" x14ac:dyDescent="0.6">
      <c r="A5682" s="218" t="s">
        <v>16094</v>
      </c>
      <c r="B5682" s="218" t="s">
        <v>16095</v>
      </c>
      <c r="C5682" s="218">
        <v>4.3705429425389504</v>
      </c>
      <c r="D5682" s="218">
        <v>4.2766315534584898</v>
      </c>
      <c r="E5682" s="218">
        <v>3.4277130891809602</v>
      </c>
      <c r="F5682" s="218">
        <v>3.2913502228115199</v>
      </c>
      <c r="G5682" s="218">
        <v>0.59580657787600999</v>
      </c>
      <c r="H5682" s="218">
        <v>0</v>
      </c>
      <c r="I5682" t="s">
        <v>16093</v>
      </c>
      <c r="J5682" s="218" t="s">
        <v>16093</v>
      </c>
      <c r="K5682" s="218">
        <v>2</v>
      </c>
      <c r="L5682" s="218">
        <v>-0.94282985335799019</v>
      </c>
      <c r="M5682" s="218">
        <v>-1.0791927197274305</v>
      </c>
      <c r="N5682" s="218">
        <v>-0.84891846427752959</v>
      </c>
      <c r="O5682" s="218">
        <v>-0.98528133064696988</v>
      </c>
      <c r="P5682" s="218">
        <v>-3.7747363646629406</v>
      </c>
      <c r="Q5682" s="218">
        <v>-4.3705429425389504</v>
      </c>
      <c r="R5682" s="507">
        <v>-1.0110112865427103</v>
      </c>
      <c r="S5682" s="507">
        <v>-0.91709989746224974</v>
      </c>
      <c r="T5682" s="218">
        <v>-4.0726396536009455</v>
      </c>
    </row>
    <row r="5683" spans="1:20" x14ac:dyDescent="0.6">
      <c r="A5683" s="218" t="s">
        <v>16096</v>
      </c>
      <c r="B5683" s="218" t="s">
        <v>16097</v>
      </c>
      <c r="C5683" s="218">
        <v>5.1485626571149501</v>
      </c>
      <c r="D5683" s="218">
        <v>5.1011112341838203</v>
      </c>
      <c r="E5683" s="218">
        <v>5.8776514510989397</v>
      </c>
      <c r="F5683" s="218">
        <v>4.4097890105706696</v>
      </c>
      <c r="G5683" s="218">
        <v>1.1552061784318599</v>
      </c>
      <c r="H5683" s="218">
        <v>0.123827711997599</v>
      </c>
      <c r="I5683" t="s">
        <v>16098</v>
      </c>
      <c r="J5683" s="218" t="s">
        <v>16098</v>
      </c>
      <c r="K5683" s="218">
        <v>1</v>
      </c>
      <c r="L5683" s="218">
        <v>0.72908879398398962</v>
      </c>
      <c r="M5683" s="218">
        <v>-0.73877364654428046</v>
      </c>
      <c r="N5683" s="218">
        <v>0.77654021691511943</v>
      </c>
      <c r="O5683" s="218">
        <v>-0.69132222361315065</v>
      </c>
      <c r="P5683" s="218">
        <v>-3.99335647868309</v>
      </c>
      <c r="Q5683" s="218">
        <v>-5.0247349451173511</v>
      </c>
      <c r="R5683" s="507">
        <v>-4.8424262801454176E-3</v>
      </c>
      <c r="S5683" s="507">
        <v>4.2608996650984388E-2</v>
      </c>
      <c r="T5683" s="218">
        <v>-4.509045711900221</v>
      </c>
    </row>
    <row r="5684" spans="1:20" x14ac:dyDescent="0.6">
      <c r="A5684" s="218" t="s">
        <v>16099</v>
      </c>
      <c r="B5684" s="218" t="s">
        <v>16100</v>
      </c>
      <c r="C5684" s="218">
        <v>4.7058789110088597</v>
      </c>
      <c r="D5684" s="218">
        <v>4.7783287501870797</v>
      </c>
      <c r="E5684" s="218">
        <v>1.5466682122323001</v>
      </c>
      <c r="F5684" s="218">
        <v>5.7714538698022704</v>
      </c>
      <c r="G5684" s="218">
        <v>0</v>
      </c>
      <c r="H5684" s="218">
        <v>0</v>
      </c>
      <c r="I5684" t="s">
        <v>16101</v>
      </c>
      <c r="J5684" s="218" t="s">
        <v>16101</v>
      </c>
      <c r="K5684" s="218">
        <v>1</v>
      </c>
      <c r="L5684" s="218">
        <v>-3.1592106987765596</v>
      </c>
      <c r="M5684" s="218">
        <v>1.0655749587934107</v>
      </c>
      <c r="N5684" s="218">
        <v>-3.2316605379547796</v>
      </c>
      <c r="O5684" s="218">
        <v>0.99312511961519068</v>
      </c>
      <c r="P5684" s="218">
        <v>-4.7058789110088597</v>
      </c>
      <c r="Q5684" s="218">
        <v>-4.7058789110088597</v>
      </c>
      <c r="R5684" s="507">
        <v>-1.0468178699915744</v>
      </c>
      <c r="S5684" s="507">
        <v>-1.1192677091697945</v>
      </c>
      <c r="T5684" s="218">
        <v>-4.7058789110088597</v>
      </c>
    </row>
    <row r="5685" spans="1:20" x14ac:dyDescent="0.6">
      <c r="A5685" s="218" t="s">
        <v>16102</v>
      </c>
      <c r="B5685" s="218" t="s">
        <v>16103</v>
      </c>
      <c r="C5685" s="218">
        <v>4.8018298248750204</v>
      </c>
      <c r="D5685" s="218">
        <v>4.79885303755841</v>
      </c>
      <c r="E5685" s="218">
        <v>5.66575361601544</v>
      </c>
      <c r="F5685" s="218">
        <v>4.6533995588424197</v>
      </c>
      <c r="G5685" s="218">
        <v>0.94138514970795095</v>
      </c>
      <c r="H5685" s="218">
        <v>0</v>
      </c>
      <c r="I5685" t="s">
        <v>16104</v>
      </c>
      <c r="J5685" s="218" t="s">
        <v>16105</v>
      </c>
      <c r="K5685" s="218">
        <v>1</v>
      </c>
      <c r="L5685" s="218">
        <v>0.86392379114041962</v>
      </c>
      <c r="M5685" s="218">
        <v>-0.14843026603260068</v>
      </c>
      <c r="N5685" s="218">
        <v>0.86690057845703006</v>
      </c>
      <c r="O5685" s="218">
        <v>-0.14545347871599024</v>
      </c>
      <c r="P5685" s="218">
        <v>-3.8604446751670696</v>
      </c>
      <c r="Q5685" s="218">
        <v>-4.8018298248750204</v>
      </c>
      <c r="R5685" s="507">
        <v>0.35774676255390947</v>
      </c>
      <c r="S5685" s="507">
        <v>0.36072354987051991</v>
      </c>
      <c r="T5685" s="218">
        <v>-4.3311372500210448</v>
      </c>
    </row>
    <row r="5686" spans="1:20" x14ac:dyDescent="0.6">
      <c r="A5686" s="218" t="s">
        <v>16106</v>
      </c>
      <c r="B5686" s="218" t="s">
        <v>16107</v>
      </c>
      <c r="C5686" s="218">
        <v>6.88091916467428</v>
      </c>
      <c r="D5686" s="218">
        <v>7.01252017841583</v>
      </c>
      <c r="E5686" s="218">
        <v>7.0452578972155404</v>
      </c>
      <c r="F5686" s="218">
        <v>7.0069797553143802</v>
      </c>
      <c r="G5686" s="218">
        <v>2.2581413818520302</v>
      </c>
      <c r="H5686" s="218">
        <v>0.123827711997599</v>
      </c>
      <c r="I5686" t="s">
        <v>16108</v>
      </c>
      <c r="J5686" s="218" t="s">
        <v>16108</v>
      </c>
      <c r="K5686" s="218">
        <v>1</v>
      </c>
      <c r="L5686" s="218">
        <v>0.16433873254126041</v>
      </c>
      <c r="M5686" s="218">
        <v>0.12606059064010022</v>
      </c>
      <c r="N5686" s="218">
        <v>3.2737718799710436E-2</v>
      </c>
      <c r="O5686" s="218">
        <v>-5.540423101449754E-3</v>
      </c>
      <c r="P5686" s="218">
        <v>-4.6227777828222498</v>
      </c>
      <c r="Q5686" s="218">
        <v>-6.757091452676681</v>
      </c>
      <c r="R5686" s="507">
        <v>0.14519966159068032</v>
      </c>
      <c r="S5686" s="507">
        <v>1.3598647849130341E-2</v>
      </c>
      <c r="T5686" s="218">
        <v>-5.689934617749465</v>
      </c>
    </row>
    <row r="5687" spans="1:20" x14ac:dyDescent="0.6">
      <c r="A5687" s="218" t="s">
        <v>16109</v>
      </c>
      <c r="B5687" s="218" t="s">
        <v>16110</v>
      </c>
      <c r="C5687" s="218">
        <v>5.7598932931651996</v>
      </c>
      <c r="D5687" s="218">
        <v>5.7350350955196099</v>
      </c>
      <c r="E5687" s="218">
        <v>6.1422530152884596</v>
      </c>
      <c r="F5687" s="218">
        <v>6.0553002392566997</v>
      </c>
      <c r="G5687" s="218">
        <v>0.86243763809848095</v>
      </c>
      <c r="H5687" s="218">
        <v>0</v>
      </c>
      <c r="I5687" t="s">
        <v>16111</v>
      </c>
      <c r="J5687" s="218" t="s">
        <v>16111</v>
      </c>
      <c r="K5687" s="218">
        <v>2</v>
      </c>
      <c r="L5687" s="218">
        <v>0.38235972212325997</v>
      </c>
      <c r="M5687" s="218">
        <v>0.29540694609150009</v>
      </c>
      <c r="N5687" s="218">
        <v>0.40721791976884969</v>
      </c>
      <c r="O5687" s="218">
        <v>0.32026514373708981</v>
      </c>
      <c r="P5687" s="218">
        <v>-4.897455655066719</v>
      </c>
      <c r="Q5687" s="218">
        <v>-5.7598932931651996</v>
      </c>
      <c r="R5687" s="507">
        <v>0.33888333410738003</v>
      </c>
      <c r="S5687" s="507">
        <v>0.36374153175296975</v>
      </c>
      <c r="T5687" s="218">
        <v>-5.3286744741159593</v>
      </c>
    </row>
    <row r="5688" spans="1:20" x14ac:dyDescent="0.6">
      <c r="A5688" s="218" t="s">
        <v>16112</v>
      </c>
      <c r="B5688" s="218" t="s">
        <v>16113</v>
      </c>
      <c r="C5688" s="218">
        <v>5.5416793295752802</v>
      </c>
      <c r="D5688" s="218">
        <v>5.3049854031758397</v>
      </c>
      <c r="E5688" s="218">
        <v>5.8238571273515003</v>
      </c>
      <c r="F5688" s="218">
        <v>4.9259487369297599</v>
      </c>
      <c r="G5688" s="218">
        <v>1.50626793832628</v>
      </c>
      <c r="H5688" s="218">
        <v>0</v>
      </c>
      <c r="I5688" t="s">
        <v>16111</v>
      </c>
      <c r="J5688" s="218" t="s">
        <v>16111</v>
      </c>
      <c r="K5688" s="218">
        <v>2</v>
      </c>
      <c r="L5688" s="218">
        <v>0.2821777977762201</v>
      </c>
      <c r="M5688" s="218">
        <v>-0.61573059264552032</v>
      </c>
      <c r="N5688" s="218">
        <v>0.51887172417566063</v>
      </c>
      <c r="O5688" s="218">
        <v>-0.37903666624607979</v>
      </c>
      <c r="P5688" s="218">
        <v>-4.0354113912490002</v>
      </c>
      <c r="Q5688" s="218">
        <v>-5.5416793295752802</v>
      </c>
      <c r="R5688" s="507">
        <v>-0.16677639743465011</v>
      </c>
      <c r="S5688" s="507">
        <v>6.9917528964790421E-2</v>
      </c>
      <c r="T5688" s="218">
        <v>-4.7885453604121402</v>
      </c>
    </row>
    <row r="5689" spans="1:20" x14ac:dyDescent="0.6">
      <c r="A5689" s="218" t="s">
        <v>16114</v>
      </c>
      <c r="B5689" s="218" t="s">
        <v>16115</v>
      </c>
      <c r="C5689" s="218">
        <v>5.8573997799498096</v>
      </c>
      <c r="D5689" s="218">
        <v>6.0502878801505799</v>
      </c>
      <c r="E5689" s="218">
        <v>6.2364401758377603</v>
      </c>
      <c r="F5689" s="218">
        <v>6.4798706875462804</v>
      </c>
      <c r="G5689" s="218">
        <v>7.40365674641198</v>
      </c>
      <c r="H5689" s="218">
        <v>0</v>
      </c>
      <c r="I5689" t="s">
        <v>16116</v>
      </c>
      <c r="J5689" s="218" t="s">
        <v>16116</v>
      </c>
      <c r="K5689" s="218">
        <v>2</v>
      </c>
      <c r="L5689" s="218">
        <v>0.37904039588795069</v>
      </c>
      <c r="M5689" s="218">
        <v>0.62247090759647072</v>
      </c>
      <c r="N5689" s="218">
        <v>0.18615229568718039</v>
      </c>
      <c r="O5689" s="218">
        <v>0.42958280739570043</v>
      </c>
      <c r="P5689" s="218">
        <v>1.5462569664621704</v>
      </c>
      <c r="Q5689" s="218">
        <v>-5.8573997799498096</v>
      </c>
      <c r="R5689" s="507">
        <v>0.50075565174221071</v>
      </c>
      <c r="S5689" s="507">
        <v>0.30786755154144041</v>
      </c>
      <c r="T5689" s="218">
        <v>-2.1555714067438196</v>
      </c>
    </row>
    <row r="5690" spans="1:20" x14ac:dyDescent="0.6">
      <c r="A5690" s="218" t="s">
        <v>16117</v>
      </c>
      <c r="B5690" s="218" t="s">
        <v>16118</v>
      </c>
      <c r="C5690" s="218">
        <v>4.0366950369974504</v>
      </c>
      <c r="D5690" s="218">
        <v>4.0385115324533301</v>
      </c>
      <c r="E5690" s="218">
        <v>2.0667959531951698</v>
      </c>
      <c r="F5690" s="218">
        <v>1.45129657870985</v>
      </c>
      <c r="G5690" s="218">
        <v>0.26846663313173802</v>
      </c>
      <c r="H5690" s="218">
        <v>5.3084145291557601</v>
      </c>
      <c r="I5690" t="s">
        <v>16116</v>
      </c>
      <c r="J5690" s="218" t="s">
        <v>16116</v>
      </c>
      <c r="K5690" s="218">
        <v>2</v>
      </c>
      <c r="L5690" s="218">
        <v>-1.9698990838022805</v>
      </c>
      <c r="M5690" s="218">
        <v>-2.5853984582876004</v>
      </c>
      <c r="N5690" s="218">
        <v>-1.9717155792581602</v>
      </c>
      <c r="O5690" s="218">
        <v>-2.5872149537434801</v>
      </c>
      <c r="P5690" s="218">
        <v>-3.7682284038657121</v>
      </c>
      <c r="Q5690" s="218">
        <v>1.2717194921583097</v>
      </c>
      <c r="R5690" s="507">
        <v>-2.2776487710449405</v>
      </c>
      <c r="S5690" s="507">
        <v>-2.2794652665008202</v>
      </c>
      <c r="T5690" s="218">
        <v>-1.2482544558537012</v>
      </c>
    </row>
    <row r="5691" spans="1:20" x14ac:dyDescent="0.6">
      <c r="A5691" s="218" t="s">
        <v>16119</v>
      </c>
      <c r="B5691" s="218" t="s">
        <v>16120</v>
      </c>
      <c r="C5691" s="218">
        <v>4.3485197573563497</v>
      </c>
      <c r="D5691" s="218">
        <v>4.3386905398145403</v>
      </c>
      <c r="E5691" s="218">
        <v>4.4327983173135603</v>
      </c>
      <c r="F5691" s="218">
        <v>3.85739482558406</v>
      </c>
      <c r="G5691" s="218">
        <v>0</v>
      </c>
      <c r="H5691" s="218">
        <v>0</v>
      </c>
      <c r="I5691" t="s">
        <v>16121</v>
      </c>
      <c r="J5691" s="218" t="s">
        <v>16121</v>
      </c>
      <c r="K5691" s="218">
        <v>2</v>
      </c>
      <c r="L5691" s="218">
        <v>8.4278559957210675E-2</v>
      </c>
      <c r="M5691" s="218">
        <v>-0.49112493177228966</v>
      </c>
      <c r="N5691" s="218">
        <v>9.4107777499019996E-2</v>
      </c>
      <c r="O5691" s="218">
        <v>-0.48129571423048034</v>
      </c>
      <c r="P5691" s="218">
        <v>-4.3485197573563497</v>
      </c>
      <c r="Q5691" s="218">
        <v>-4.3485197573563497</v>
      </c>
      <c r="R5691" s="507">
        <v>-0.20342318590753949</v>
      </c>
      <c r="S5691" s="507">
        <v>-0.19359396836573017</v>
      </c>
      <c r="T5691" s="218">
        <v>-4.3485197573563497</v>
      </c>
    </row>
    <row r="5692" spans="1:20" x14ac:dyDescent="0.6">
      <c r="A5692" s="218" t="s">
        <v>16122</v>
      </c>
      <c r="B5692" s="218" t="s">
        <v>16123</v>
      </c>
      <c r="C5692" s="218">
        <v>5.2031347979507903</v>
      </c>
      <c r="D5692" s="218">
        <v>5.2965907799171497</v>
      </c>
      <c r="E5692" s="218">
        <v>0.106826243139567</v>
      </c>
      <c r="F5692" s="218">
        <v>4.7400675982623799</v>
      </c>
      <c r="G5692" s="218">
        <v>0.26846663313173802</v>
      </c>
      <c r="H5692" s="218">
        <v>0</v>
      </c>
      <c r="I5692" t="s">
        <v>16121</v>
      </c>
      <c r="J5692" s="218" t="s">
        <v>16121</v>
      </c>
      <c r="K5692" s="218">
        <v>2</v>
      </c>
      <c r="L5692" s="218">
        <v>-5.0963085548112232</v>
      </c>
      <c r="M5692" s="218">
        <v>-0.46306719968841037</v>
      </c>
      <c r="N5692" s="218">
        <v>-5.1897645367775826</v>
      </c>
      <c r="O5692" s="218">
        <v>-0.55652318165476977</v>
      </c>
      <c r="P5692" s="218">
        <v>-4.934668164819052</v>
      </c>
      <c r="Q5692" s="218">
        <v>-5.2031347979507903</v>
      </c>
      <c r="R5692" s="507">
        <v>-2.7796878772498168</v>
      </c>
      <c r="S5692" s="507">
        <v>-2.8731438592161762</v>
      </c>
      <c r="T5692" s="218">
        <v>-5.0689014813849216</v>
      </c>
    </row>
    <row r="5693" spans="1:20" x14ac:dyDescent="0.6">
      <c r="A5693" s="218" t="s">
        <v>16124</v>
      </c>
      <c r="B5693" s="218" t="s">
        <v>16125</v>
      </c>
      <c r="C5693" s="218">
        <v>2.1893627905936399</v>
      </c>
      <c r="D5693" s="218">
        <v>2.33999334533131</v>
      </c>
      <c r="E5693" s="218">
        <v>4.3990357015571204</v>
      </c>
      <c r="F5693" s="218">
        <v>0</v>
      </c>
      <c r="G5693" s="218">
        <v>1.08739361964643</v>
      </c>
      <c r="H5693" s="218">
        <v>0.123827711997599</v>
      </c>
      <c r="I5693" t="s">
        <v>16126</v>
      </c>
      <c r="J5693" s="218" t="s">
        <v>16126</v>
      </c>
      <c r="K5693" s="218">
        <v>1</v>
      </c>
      <c r="L5693" s="218">
        <v>2.2096729109634805</v>
      </c>
      <c r="M5693" s="218">
        <v>-2.1893627905936399</v>
      </c>
      <c r="N5693" s="218">
        <v>2.0590423562258104</v>
      </c>
      <c r="O5693" s="218">
        <v>-2.33999334533131</v>
      </c>
      <c r="P5693" s="218">
        <v>-1.1019691709472099</v>
      </c>
      <c r="Q5693" s="218">
        <v>-2.0655350785960409</v>
      </c>
      <c r="R5693" s="507">
        <v>1.0155060184920295E-2</v>
      </c>
      <c r="S5693" s="507">
        <v>-0.14047549455274977</v>
      </c>
      <c r="T5693" s="218">
        <v>-1.5837521247716255</v>
      </c>
    </row>
    <row r="5694" spans="1:20" x14ac:dyDescent="0.6">
      <c r="A5694" s="218" t="s">
        <v>16127</v>
      </c>
      <c r="B5694" s="218" t="s">
        <v>16128</v>
      </c>
      <c r="C5694" s="218">
        <v>5.7869431791168502</v>
      </c>
      <c r="D5694" s="218">
        <v>5.7804637749888297</v>
      </c>
      <c r="E5694" s="218">
        <v>5.4844563894179004</v>
      </c>
      <c r="F5694" s="218">
        <v>4.3775042486081697</v>
      </c>
      <c r="G5694" s="218">
        <v>1.45337470871665</v>
      </c>
      <c r="H5694" s="218">
        <v>6.4376041730913096</v>
      </c>
      <c r="I5694" t="s">
        <v>16129</v>
      </c>
      <c r="J5694" s="218" t="s">
        <v>16129</v>
      </c>
      <c r="K5694" s="218">
        <v>1</v>
      </c>
      <c r="L5694" s="218">
        <v>-0.30248678969894982</v>
      </c>
      <c r="M5694" s="218">
        <v>-1.4094389305086805</v>
      </c>
      <c r="N5694" s="218">
        <v>-0.29600738557092932</v>
      </c>
      <c r="O5694" s="218">
        <v>-1.40295952638066</v>
      </c>
      <c r="P5694" s="218">
        <v>-4.3335684704002002</v>
      </c>
      <c r="Q5694" s="218">
        <v>0.65066099397445942</v>
      </c>
      <c r="R5694" s="507">
        <v>-0.85596286010381517</v>
      </c>
      <c r="S5694" s="507">
        <v>-0.84948345597579467</v>
      </c>
      <c r="T5694" s="218">
        <v>-1.8414537382128704</v>
      </c>
    </row>
    <row r="5695" spans="1:20" x14ac:dyDescent="0.6">
      <c r="A5695" s="218" t="s">
        <v>16130</v>
      </c>
      <c r="B5695" s="218" t="s">
        <v>16131</v>
      </c>
      <c r="C5695" s="218">
        <v>3.7886589480481199</v>
      </c>
      <c r="D5695" s="218">
        <v>3.88058936937884</v>
      </c>
      <c r="E5695" s="218">
        <v>2.9708985309251301</v>
      </c>
      <c r="F5695" s="218">
        <v>4.6381509975492898</v>
      </c>
      <c r="G5695" s="218">
        <v>0</v>
      </c>
      <c r="H5695" s="218">
        <v>0</v>
      </c>
      <c r="I5695" t="s">
        <v>16132</v>
      </c>
      <c r="J5695" s="218" t="s">
        <v>16132</v>
      </c>
      <c r="K5695" s="218">
        <v>2</v>
      </c>
      <c r="L5695" s="218">
        <v>-0.81776041712298975</v>
      </c>
      <c r="M5695" s="218">
        <v>0.84949204950116997</v>
      </c>
      <c r="N5695" s="218">
        <v>-0.9096908384537099</v>
      </c>
      <c r="O5695" s="218">
        <v>0.75756162817044981</v>
      </c>
      <c r="P5695" s="218">
        <v>-3.7886589480481199</v>
      </c>
      <c r="Q5695" s="218">
        <v>-3.7886589480481199</v>
      </c>
      <c r="R5695" s="507">
        <v>1.5865816189090109E-2</v>
      </c>
      <c r="S5695" s="507">
        <v>-7.6064605141630048E-2</v>
      </c>
      <c r="T5695" s="218">
        <v>-3.7886589480481199</v>
      </c>
    </row>
    <row r="5696" spans="1:20" x14ac:dyDescent="0.6">
      <c r="A5696" s="218" t="s">
        <v>16133</v>
      </c>
      <c r="B5696" s="218" t="s">
        <v>16134</v>
      </c>
      <c r="C5696" s="218">
        <v>6.5385427317660501</v>
      </c>
      <c r="D5696" s="218">
        <v>6.7285775179421199</v>
      </c>
      <c r="E5696" s="218">
        <v>5.3657788957793704</v>
      </c>
      <c r="F5696" s="218">
        <v>6.6998161743005697</v>
      </c>
      <c r="G5696" s="218">
        <v>6.6887565803878202</v>
      </c>
      <c r="H5696" s="218">
        <v>0.123827711997599</v>
      </c>
      <c r="I5696" t="s">
        <v>16132</v>
      </c>
      <c r="J5696" s="218" t="s">
        <v>16132</v>
      </c>
      <c r="K5696" s="218">
        <v>2</v>
      </c>
      <c r="L5696" s="218">
        <v>-1.1727638359866797</v>
      </c>
      <c r="M5696" s="218">
        <v>0.1612734425345197</v>
      </c>
      <c r="N5696" s="218">
        <v>-1.3627986221627495</v>
      </c>
      <c r="O5696" s="218">
        <v>-2.8761343641550141E-2</v>
      </c>
      <c r="P5696" s="218">
        <v>0.15021384862177012</v>
      </c>
      <c r="Q5696" s="218">
        <v>-6.414715019768451</v>
      </c>
      <c r="R5696" s="507">
        <v>-0.50574519672607998</v>
      </c>
      <c r="S5696" s="507">
        <v>-0.69577998290214982</v>
      </c>
      <c r="T5696" s="218">
        <v>-3.1322505855733405</v>
      </c>
    </row>
    <row r="5697" spans="1:20" x14ac:dyDescent="0.6">
      <c r="A5697" s="218" t="s">
        <v>16135</v>
      </c>
      <c r="B5697" s="218" t="s">
        <v>16136</v>
      </c>
      <c r="C5697" s="218">
        <v>4.2761218644991796</v>
      </c>
      <c r="D5697" s="218">
        <v>4.3846753306428701</v>
      </c>
      <c r="E5697" s="218">
        <v>5.1089220556743298</v>
      </c>
      <c r="F5697" s="218">
        <v>4.2716897088161199</v>
      </c>
      <c r="G5697" s="218">
        <v>1.08739361964643</v>
      </c>
      <c r="H5697" s="218">
        <v>0</v>
      </c>
      <c r="I5697" t="s">
        <v>16137</v>
      </c>
      <c r="J5697" s="218" t="s">
        <v>16137</v>
      </c>
      <c r="K5697" s="218">
        <v>2</v>
      </c>
      <c r="L5697" s="218">
        <v>0.83280019117515014</v>
      </c>
      <c r="M5697" s="218">
        <v>-4.4321556830597686E-3</v>
      </c>
      <c r="N5697" s="218">
        <v>0.7242467250314597</v>
      </c>
      <c r="O5697" s="218">
        <v>-0.1129856218267502</v>
      </c>
      <c r="P5697" s="218">
        <v>-3.1887282448527499</v>
      </c>
      <c r="Q5697" s="218">
        <v>-4.2761218644991796</v>
      </c>
      <c r="R5697" s="507">
        <v>0.41418401774604519</v>
      </c>
      <c r="S5697" s="507">
        <v>0.30563055160235475</v>
      </c>
      <c r="T5697" s="218">
        <v>-3.7324250546759647</v>
      </c>
    </row>
    <row r="5698" spans="1:20" x14ac:dyDescent="0.6">
      <c r="A5698" s="218" t="s">
        <v>16138</v>
      </c>
      <c r="B5698" s="218" t="s">
        <v>16139</v>
      </c>
      <c r="C5698" s="218">
        <v>5.76745816523957</v>
      </c>
      <c r="D5698" s="218">
        <v>5.8517734656708198</v>
      </c>
      <c r="E5698" s="218">
        <v>5.8471578744603097</v>
      </c>
      <c r="F5698" s="218">
        <v>5.7937976139216598</v>
      </c>
      <c r="G5698" s="218">
        <v>1.1552061784318599</v>
      </c>
      <c r="H5698" s="218">
        <v>0</v>
      </c>
      <c r="I5698" t="s">
        <v>16137</v>
      </c>
      <c r="J5698" s="218" t="s">
        <v>16137</v>
      </c>
      <c r="K5698" s="218">
        <v>2</v>
      </c>
      <c r="L5698" s="218">
        <v>7.9699709220739656E-2</v>
      </c>
      <c r="M5698" s="218">
        <v>2.6339448682089817E-2</v>
      </c>
      <c r="N5698" s="218">
        <v>-4.6155912105101393E-3</v>
      </c>
      <c r="O5698" s="218">
        <v>-5.7975851749159979E-2</v>
      </c>
      <c r="P5698" s="218">
        <v>-4.6122519868077099</v>
      </c>
      <c r="Q5698" s="218">
        <v>-5.76745816523957</v>
      </c>
      <c r="R5698" s="507">
        <v>5.3019578951414736E-2</v>
      </c>
      <c r="S5698" s="507">
        <v>-3.1295721479835059E-2</v>
      </c>
      <c r="T5698" s="218">
        <v>-5.1898550760236404</v>
      </c>
    </row>
    <row r="5699" spans="1:20" x14ac:dyDescent="0.6">
      <c r="A5699" s="218" t="s">
        <v>16140</v>
      </c>
      <c r="B5699" s="218" t="s">
        <v>16141</v>
      </c>
      <c r="C5699" s="218">
        <v>5.37044150157248</v>
      </c>
      <c r="D5699" s="218">
        <v>5.2364195943756604</v>
      </c>
      <c r="E5699" s="218">
        <v>6.9578743465074497</v>
      </c>
      <c r="F5699" s="218">
        <v>5.4539864621621197</v>
      </c>
      <c r="G5699" s="218">
        <v>6.5957214140050304</v>
      </c>
      <c r="H5699" s="218">
        <v>0</v>
      </c>
      <c r="I5699" t="s">
        <v>16142</v>
      </c>
      <c r="J5699" s="218" t="s">
        <v>16142</v>
      </c>
      <c r="K5699" s="218">
        <v>3</v>
      </c>
      <c r="L5699" s="218">
        <v>1.5874328449349697</v>
      </c>
      <c r="M5699" s="218">
        <v>8.3544960589639672E-2</v>
      </c>
      <c r="N5699" s="218">
        <v>1.7214547521317893</v>
      </c>
      <c r="O5699" s="218">
        <v>0.21756686778645928</v>
      </c>
      <c r="P5699" s="218">
        <v>1.2252799124325504</v>
      </c>
      <c r="Q5699" s="218">
        <v>-5.37044150157248</v>
      </c>
      <c r="R5699" s="507">
        <v>0.8354889027623047</v>
      </c>
      <c r="S5699" s="507">
        <v>0.96951080995912431</v>
      </c>
      <c r="T5699" s="218">
        <v>-2.0725807945699648</v>
      </c>
    </row>
    <row r="5700" spans="1:20" x14ac:dyDescent="0.6">
      <c r="A5700" s="218" t="s">
        <v>16143</v>
      </c>
      <c r="B5700" s="218" t="s">
        <v>16144</v>
      </c>
      <c r="C5700" s="218">
        <v>5.8764143703683702</v>
      </c>
      <c r="D5700" s="218">
        <v>5.7614182398511797</v>
      </c>
      <c r="E5700" s="218">
        <v>6.4788591020427599</v>
      </c>
      <c r="F5700" s="218">
        <v>5.1201600169230197</v>
      </c>
      <c r="G5700" s="218">
        <v>1.9498624063249399</v>
      </c>
      <c r="H5700" s="218">
        <v>0</v>
      </c>
      <c r="I5700" t="s">
        <v>16142</v>
      </c>
      <c r="J5700" s="218" t="s">
        <v>16142</v>
      </c>
      <c r="K5700" s="218">
        <v>3</v>
      </c>
      <c r="L5700" s="218">
        <v>0.60244473167438972</v>
      </c>
      <c r="M5700" s="218">
        <v>-0.75625435344535052</v>
      </c>
      <c r="N5700" s="218">
        <v>0.71744086219158021</v>
      </c>
      <c r="O5700" s="218">
        <v>-0.64125822292816004</v>
      </c>
      <c r="P5700" s="218">
        <v>-3.9265519640434303</v>
      </c>
      <c r="Q5700" s="218">
        <v>-5.8764143703683702</v>
      </c>
      <c r="R5700" s="507">
        <v>-7.6904810885480401E-2</v>
      </c>
      <c r="S5700" s="507">
        <v>3.8091319631710086E-2</v>
      </c>
      <c r="T5700" s="218">
        <v>-4.9014831672059005</v>
      </c>
    </row>
    <row r="5701" spans="1:20" x14ac:dyDescent="0.6">
      <c r="A5701" s="218" t="s">
        <v>16145</v>
      </c>
      <c r="B5701" s="218" t="s">
        <v>16146</v>
      </c>
      <c r="C5701" s="218">
        <v>5.5791291009814001</v>
      </c>
      <c r="D5701" s="218">
        <v>5.5476446607347603</v>
      </c>
      <c r="E5701" s="218">
        <v>5.8538836370238698</v>
      </c>
      <c r="F5701" s="218">
        <v>4.6618018545857298</v>
      </c>
      <c r="G5701" s="218">
        <v>1.1552061784318599</v>
      </c>
      <c r="H5701" s="218">
        <v>0.123827711997599</v>
      </c>
      <c r="I5701" t="s">
        <v>16142</v>
      </c>
      <c r="J5701" s="218" t="s">
        <v>16142</v>
      </c>
      <c r="K5701" s="218">
        <v>3</v>
      </c>
      <c r="L5701" s="218">
        <v>0.27475453604246969</v>
      </c>
      <c r="M5701" s="218">
        <v>-0.91732724639567031</v>
      </c>
      <c r="N5701" s="218">
        <v>0.30623897628910957</v>
      </c>
      <c r="O5701" s="218">
        <v>-0.88584280614903044</v>
      </c>
      <c r="P5701" s="218">
        <v>-4.42392292254954</v>
      </c>
      <c r="Q5701" s="218">
        <v>-5.4553013889838011</v>
      </c>
      <c r="R5701" s="507">
        <v>-0.32128635517660031</v>
      </c>
      <c r="S5701" s="507">
        <v>-0.28980191492996044</v>
      </c>
      <c r="T5701" s="218">
        <v>-4.939612155766671</v>
      </c>
    </row>
    <row r="5702" spans="1:20" x14ac:dyDescent="0.6">
      <c r="A5702" s="218" t="s">
        <v>16147</v>
      </c>
      <c r="B5702" s="218" t="s">
        <v>16148</v>
      </c>
      <c r="C5702" s="218">
        <v>6.1239623316778404</v>
      </c>
      <c r="D5702" s="218">
        <v>6.1726339025160799</v>
      </c>
      <c r="E5702" s="218">
        <v>6.8898471798966696</v>
      </c>
      <c r="F5702" s="218">
        <v>6.4874538219936602</v>
      </c>
      <c r="G5702" s="218">
        <v>2.4593246383949601</v>
      </c>
      <c r="H5702" s="218">
        <v>0.23786221336595301</v>
      </c>
      <c r="I5702" t="s">
        <v>16149</v>
      </c>
      <c r="J5702" s="218" t="s">
        <v>16149</v>
      </c>
      <c r="K5702" s="218">
        <v>2</v>
      </c>
      <c r="L5702" s="218">
        <v>0.76588484821882918</v>
      </c>
      <c r="M5702" s="218">
        <v>0.36349149031581973</v>
      </c>
      <c r="N5702" s="218">
        <v>0.71721327738058971</v>
      </c>
      <c r="O5702" s="218">
        <v>0.31481991947758026</v>
      </c>
      <c r="P5702" s="218">
        <v>-3.6646376932828804</v>
      </c>
      <c r="Q5702" s="218">
        <v>-5.8861001183118873</v>
      </c>
      <c r="R5702" s="507">
        <v>0.56468816926732446</v>
      </c>
      <c r="S5702" s="507">
        <v>0.51601659842908498</v>
      </c>
      <c r="T5702" s="218">
        <v>-4.775368905797384</v>
      </c>
    </row>
    <row r="5703" spans="1:20" x14ac:dyDescent="0.6">
      <c r="A5703" s="218" t="s">
        <v>16150</v>
      </c>
      <c r="B5703" s="218" t="s">
        <v>16151</v>
      </c>
      <c r="C5703" s="218">
        <v>6.86655027885205</v>
      </c>
      <c r="D5703" s="218">
        <v>7.0832490966051402</v>
      </c>
      <c r="E5703" s="218">
        <v>6.5621835306789604</v>
      </c>
      <c r="F5703" s="218">
        <v>7.46817765822205</v>
      </c>
      <c r="G5703" s="218">
        <v>1.34138912626164</v>
      </c>
      <c r="H5703" s="218">
        <v>8.8086197139135098</v>
      </c>
      <c r="I5703" t="s">
        <v>16149</v>
      </c>
      <c r="J5703" s="218" t="s">
        <v>16149</v>
      </c>
      <c r="K5703" s="218">
        <v>2</v>
      </c>
      <c r="L5703" s="218">
        <v>-0.30436674817308962</v>
      </c>
      <c r="M5703" s="218">
        <v>0.60162737936999999</v>
      </c>
      <c r="N5703" s="218">
        <v>-0.52106556592617981</v>
      </c>
      <c r="O5703" s="218">
        <v>0.3849285616169098</v>
      </c>
      <c r="P5703" s="218">
        <v>-5.5251611525904103</v>
      </c>
      <c r="Q5703" s="218">
        <v>1.9420694350614598</v>
      </c>
      <c r="R5703" s="507">
        <v>0.14863031559845519</v>
      </c>
      <c r="S5703" s="507">
        <v>-6.8068502154635002E-2</v>
      </c>
      <c r="T5703" s="218">
        <v>-1.7915458587644753</v>
      </c>
    </row>
    <row r="5704" spans="1:20" x14ac:dyDescent="0.6">
      <c r="A5704" s="218" t="s">
        <v>16152</v>
      </c>
      <c r="B5704" s="218" t="s">
        <v>16153</v>
      </c>
      <c r="C5704" s="218">
        <v>5.3823147703479703</v>
      </c>
      <c r="D5704" s="218">
        <v>5.4065508841835799</v>
      </c>
      <c r="E5704" s="218">
        <v>3.4882498748310402</v>
      </c>
      <c r="F5704" s="218">
        <v>6.5339661720463997</v>
      </c>
      <c r="G5704" s="218">
        <v>0</v>
      </c>
      <c r="H5704" s="218">
        <v>0.123827711997599</v>
      </c>
      <c r="I5704" t="s">
        <v>16154</v>
      </c>
      <c r="J5704" s="218" t="s">
        <v>16154</v>
      </c>
      <c r="K5704" s="218">
        <v>2</v>
      </c>
      <c r="L5704" s="218">
        <v>-1.8940648955169301</v>
      </c>
      <c r="M5704" s="218">
        <v>1.1516514016984294</v>
      </c>
      <c r="N5704" s="218">
        <v>-1.9183010093525397</v>
      </c>
      <c r="O5704" s="218">
        <v>1.1274152878628199</v>
      </c>
      <c r="P5704" s="218">
        <v>-5.3823147703479703</v>
      </c>
      <c r="Q5704" s="218">
        <v>-5.2584870583503713</v>
      </c>
      <c r="R5704" s="507">
        <v>-0.37120674690925037</v>
      </c>
      <c r="S5704" s="507">
        <v>-0.3954428607448599</v>
      </c>
      <c r="T5704" s="218">
        <v>-5.3204009143491708</v>
      </c>
    </row>
    <row r="5705" spans="1:20" x14ac:dyDescent="0.6">
      <c r="A5705" s="218" t="s">
        <v>16155</v>
      </c>
      <c r="B5705" s="218" t="s">
        <v>16156</v>
      </c>
      <c r="C5705" s="218">
        <v>5.51676019258728</v>
      </c>
      <c r="D5705" s="218">
        <v>5.4220696132230097</v>
      </c>
      <c r="E5705" s="218">
        <v>4.6089781495984798</v>
      </c>
      <c r="F5705" s="218">
        <v>4.8777132553045996</v>
      </c>
      <c r="G5705" s="218">
        <v>0.38602773444041999</v>
      </c>
      <c r="H5705" s="218">
        <v>5.4746521609518002</v>
      </c>
      <c r="I5705" t="s">
        <v>16154</v>
      </c>
      <c r="J5705" s="218" t="s">
        <v>16154</v>
      </c>
      <c r="K5705" s="218">
        <v>2</v>
      </c>
      <c r="L5705" s="218">
        <v>-0.90778204298880016</v>
      </c>
      <c r="M5705" s="218">
        <v>-0.63904693728268036</v>
      </c>
      <c r="N5705" s="218">
        <v>-0.81309146362452989</v>
      </c>
      <c r="O5705" s="218">
        <v>-0.54435635791841008</v>
      </c>
      <c r="P5705" s="218">
        <v>-5.1307324581468601</v>
      </c>
      <c r="Q5705" s="218">
        <v>-4.2108031635479826E-2</v>
      </c>
      <c r="R5705" s="507">
        <v>-0.77341449013574026</v>
      </c>
      <c r="S5705" s="507">
        <v>-0.67872391077146998</v>
      </c>
      <c r="T5705" s="218">
        <v>-2.58642024489117</v>
      </c>
    </row>
    <row r="5706" spans="1:20" x14ac:dyDescent="0.6">
      <c r="A5706" s="218" t="s">
        <v>16157</v>
      </c>
      <c r="B5706" s="218" t="s">
        <v>16158</v>
      </c>
      <c r="C5706" s="218">
        <v>6.8992840006330196</v>
      </c>
      <c r="D5706" s="218">
        <v>7.0727529550796699</v>
      </c>
      <c r="E5706" s="218">
        <v>6.8408734582767297</v>
      </c>
      <c r="F5706" s="218">
        <v>7.0787029670728501</v>
      </c>
      <c r="G5706" s="218">
        <v>1.7003491969139299</v>
      </c>
      <c r="H5706" s="218">
        <v>0</v>
      </c>
      <c r="I5706" t="s">
        <v>16159</v>
      </c>
      <c r="J5706" s="218" t="s">
        <v>16159</v>
      </c>
      <c r="K5706" s="218">
        <v>1</v>
      </c>
      <c r="L5706" s="218">
        <v>-5.8410542356289952E-2</v>
      </c>
      <c r="M5706" s="218">
        <v>0.17941896643983046</v>
      </c>
      <c r="N5706" s="218">
        <v>-0.23187949680294029</v>
      </c>
      <c r="O5706" s="218">
        <v>5.9500119931801265E-3</v>
      </c>
      <c r="P5706" s="218">
        <v>-5.1989348037190899</v>
      </c>
      <c r="Q5706" s="218">
        <v>-6.8992840006330196</v>
      </c>
      <c r="R5706" s="507">
        <v>6.0504212041770256E-2</v>
      </c>
      <c r="S5706" s="507">
        <v>-0.11296474240488008</v>
      </c>
      <c r="T5706" s="218">
        <v>-6.0491094021760548</v>
      </c>
    </row>
    <row r="5707" spans="1:20" x14ac:dyDescent="0.6">
      <c r="A5707" s="218" t="s">
        <v>16160</v>
      </c>
      <c r="B5707" s="218" t="s">
        <v>16161</v>
      </c>
      <c r="C5707" s="218">
        <v>7.4708595354667997</v>
      </c>
      <c r="D5707" s="218">
        <v>7.4934399329162202</v>
      </c>
      <c r="E5707" s="218">
        <v>7.5162788321987701</v>
      </c>
      <c r="F5707" s="218">
        <v>7.4322843405312602</v>
      </c>
      <c r="G5707" s="218">
        <v>2.8556052530622198</v>
      </c>
      <c r="H5707" s="218">
        <v>8.5968647760867398</v>
      </c>
      <c r="I5707" t="s">
        <v>16162</v>
      </c>
      <c r="J5707" s="218" t="s">
        <v>16162</v>
      </c>
      <c r="K5707" s="218">
        <v>4</v>
      </c>
      <c r="L5707" s="218">
        <v>4.5419296731970427E-2</v>
      </c>
      <c r="M5707" s="218">
        <v>-3.8575194935539514E-2</v>
      </c>
      <c r="N5707" s="218">
        <v>2.2838899282549896E-2</v>
      </c>
      <c r="O5707" s="218">
        <v>-6.1155592384960045E-2</v>
      </c>
      <c r="P5707" s="218">
        <v>-4.6152542824045799</v>
      </c>
      <c r="Q5707" s="218">
        <v>1.1260052406199401</v>
      </c>
      <c r="R5707" s="507">
        <v>3.4220508982154563E-3</v>
      </c>
      <c r="S5707" s="507">
        <v>-1.9158346551205074E-2</v>
      </c>
      <c r="T5707" s="218">
        <v>-1.7446245208923199</v>
      </c>
    </row>
    <row r="5708" spans="1:20" x14ac:dyDescent="0.6">
      <c r="A5708" s="218" t="s">
        <v>16163</v>
      </c>
      <c r="B5708" s="218" t="s">
        <v>16164</v>
      </c>
      <c r="C5708" s="218">
        <v>6.8116296694265399</v>
      </c>
      <c r="D5708" s="218">
        <v>6.8939128988380904</v>
      </c>
      <c r="E5708" s="218">
        <v>6.6303634510808598</v>
      </c>
      <c r="F5708" s="218">
        <v>6.9556234944045503</v>
      </c>
      <c r="G5708" s="218">
        <v>7.5541099364177899</v>
      </c>
      <c r="H5708" s="218">
        <v>0.23786221336595301</v>
      </c>
      <c r="I5708" t="s">
        <v>16162</v>
      </c>
      <c r="J5708" s="218" t="s">
        <v>16162</v>
      </c>
      <c r="K5708" s="218">
        <v>4</v>
      </c>
      <c r="L5708" s="218">
        <v>-0.18126621834568013</v>
      </c>
      <c r="M5708" s="218">
        <v>0.14399382497801039</v>
      </c>
      <c r="N5708" s="218">
        <v>-0.26354944775723066</v>
      </c>
      <c r="O5708" s="218">
        <v>6.1710595566459858E-2</v>
      </c>
      <c r="P5708" s="218">
        <v>0.74248026699125003</v>
      </c>
      <c r="Q5708" s="218">
        <v>-6.5737674560605868</v>
      </c>
      <c r="R5708" s="507">
        <v>-1.8636196683834871E-2</v>
      </c>
      <c r="S5708" s="507">
        <v>-0.1009194260953854</v>
      </c>
      <c r="T5708" s="218">
        <v>-2.9156435945346684</v>
      </c>
    </row>
    <row r="5709" spans="1:20" x14ac:dyDescent="0.6">
      <c r="A5709" s="218" t="s">
        <v>16165</v>
      </c>
      <c r="B5709" s="218" t="s">
        <v>16166</v>
      </c>
      <c r="C5709" s="218">
        <v>6.3639181619871898</v>
      </c>
      <c r="D5709" s="218">
        <v>6.3752772298756097</v>
      </c>
      <c r="E5709" s="218">
        <v>4.45571802355885</v>
      </c>
      <c r="F5709" s="218">
        <v>7.4204488295598399</v>
      </c>
      <c r="G5709" s="218">
        <v>0.26846663313173802</v>
      </c>
      <c r="H5709" s="218">
        <v>8.2304404053673306</v>
      </c>
      <c r="I5709" t="s">
        <v>16162</v>
      </c>
      <c r="J5709" s="218" t="s">
        <v>16162</v>
      </c>
      <c r="K5709" s="218">
        <v>4</v>
      </c>
      <c r="L5709" s="218">
        <v>-1.9082001384283398</v>
      </c>
      <c r="M5709" s="218">
        <v>1.05653066757265</v>
      </c>
      <c r="N5709" s="218">
        <v>-1.9195592063167597</v>
      </c>
      <c r="O5709" s="218">
        <v>1.0451715996842301</v>
      </c>
      <c r="P5709" s="218">
        <v>-6.0954515288554516</v>
      </c>
      <c r="Q5709" s="218">
        <v>1.8665222433801407</v>
      </c>
      <c r="R5709" s="507">
        <v>-0.42583473542784489</v>
      </c>
      <c r="S5709" s="507">
        <v>-0.43719380331626478</v>
      </c>
      <c r="T5709" s="218">
        <v>-2.1144646427376554</v>
      </c>
    </row>
    <row r="5710" spans="1:20" x14ac:dyDescent="0.6">
      <c r="A5710" s="218" t="s">
        <v>16167</v>
      </c>
      <c r="B5710" s="218" t="s">
        <v>16168</v>
      </c>
      <c r="C5710" s="218">
        <v>4.5601791700028098</v>
      </c>
      <c r="D5710" s="218">
        <v>4.4703374052502296</v>
      </c>
      <c r="E5710" s="218">
        <v>3.1810946993490901</v>
      </c>
      <c r="F5710" s="218">
        <v>3.8632355287032598</v>
      </c>
      <c r="G5710" s="218">
        <v>0.14046909216855899</v>
      </c>
      <c r="H5710" s="218">
        <v>0</v>
      </c>
      <c r="I5710" t="s">
        <v>16162</v>
      </c>
      <c r="J5710" s="218" t="s">
        <v>16162</v>
      </c>
      <c r="K5710" s="218">
        <v>4</v>
      </c>
      <c r="L5710" s="218">
        <v>-1.3790844706537198</v>
      </c>
      <c r="M5710" s="218">
        <v>-0.69694364129955</v>
      </c>
      <c r="N5710" s="218">
        <v>-1.2892427059011395</v>
      </c>
      <c r="O5710" s="218">
        <v>-0.60710187654696979</v>
      </c>
      <c r="P5710" s="218">
        <v>-4.4197100778342504</v>
      </c>
      <c r="Q5710" s="218">
        <v>-4.5601791700028098</v>
      </c>
      <c r="R5710" s="507">
        <v>-1.0380140559766349</v>
      </c>
      <c r="S5710" s="507">
        <v>-0.94817229122405466</v>
      </c>
      <c r="T5710" s="218">
        <v>-4.4899446239185306</v>
      </c>
    </row>
    <row r="5711" spans="1:20" x14ac:dyDescent="0.6">
      <c r="A5711" s="218" t="s">
        <v>16169</v>
      </c>
      <c r="B5711" s="218" t="s">
        <v>16170</v>
      </c>
      <c r="C5711" s="218">
        <v>4.8106437731562002</v>
      </c>
      <c r="D5711" s="218">
        <v>4.4957034081363503</v>
      </c>
      <c r="E5711" s="218">
        <v>5.5848980406105602</v>
      </c>
      <c r="F5711" s="218">
        <v>4.2473310580977799</v>
      </c>
      <c r="G5711" s="218">
        <v>0.94138514970795095</v>
      </c>
      <c r="H5711" s="218">
        <v>7.3577488926655299</v>
      </c>
      <c r="I5711" t="s">
        <v>16171</v>
      </c>
      <c r="J5711" s="218" t="s">
        <v>16171</v>
      </c>
      <c r="K5711" s="218">
        <v>1</v>
      </c>
      <c r="L5711" s="218">
        <v>0.77425426745435999</v>
      </c>
      <c r="M5711" s="218">
        <v>-0.56331271505842029</v>
      </c>
      <c r="N5711" s="218">
        <v>1.0891946324742099</v>
      </c>
      <c r="O5711" s="218">
        <v>-0.24837235003857039</v>
      </c>
      <c r="P5711" s="218">
        <v>-3.8692586234482493</v>
      </c>
      <c r="Q5711" s="218">
        <v>2.5471051195093297</v>
      </c>
      <c r="R5711" s="507">
        <v>0.10547077619796985</v>
      </c>
      <c r="S5711" s="507">
        <v>0.42041114121781975</v>
      </c>
      <c r="T5711" s="218">
        <v>-0.66107675196945981</v>
      </c>
    </row>
    <row r="5712" spans="1:20" x14ac:dyDescent="0.6">
      <c r="A5712" s="218" t="s">
        <v>16172</v>
      </c>
      <c r="B5712" s="218" t="s">
        <v>16173</v>
      </c>
      <c r="C5712" s="218">
        <v>4.05411903862902</v>
      </c>
      <c r="D5712" s="218">
        <v>3.7843783255157102</v>
      </c>
      <c r="E5712" s="218">
        <v>0</v>
      </c>
      <c r="F5712" s="218">
        <v>5.53671657543231</v>
      </c>
      <c r="G5712" s="218">
        <v>0</v>
      </c>
      <c r="H5712" s="218">
        <v>0</v>
      </c>
      <c r="I5712" t="s">
        <v>16174</v>
      </c>
      <c r="J5712" s="218" t="s">
        <v>16174</v>
      </c>
      <c r="K5712" s="218">
        <v>1</v>
      </c>
      <c r="L5712" s="218">
        <v>-4.05411903862902</v>
      </c>
      <c r="M5712" s="218">
        <v>1.48259753680329</v>
      </c>
      <c r="N5712" s="218">
        <v>-3.7843783255157102</v>
      </c>
      <c r="O5712" s="218">
        <v>1.7523382499165998</v>
      </c>
      <c r="P5712" s="218">
        <v>-4.05411903862902</v>
      </c>
      <c r="Q5712" s="218">
        <v>-4.05411903862902</v>
      </c>
      <c r="R5712" s="507">
        <v>-1.285760750912865</v>
      </c>
      <c r="S5712" s="507">
        <v>-1.0160200377995552</v>
      </c>
      <c r="T5712" s="218">
        <v>-4.05411903862902</v>
      </c>
    </row>
    <row r="5713" spans="1:20" x14ac:dyDescent="0.6">
      <c r="A5713" s="218" t="s">
        <v>16175</v>
      </c>
      <c r="B5713" s="218" t="s">
        <v>16176</v>
      </c>
      <c r="C5713" s="218">
        <v>5.2760135621223903</v>
      </c>
      <c r="D5713" s="218">
        <v>5.1270444824402501</v>
      </c>
      <c r="E5713" s="218">
        <v>6.2171943087258397</v>
      </c>
      <c r="F5713" s="218">
        <v>4.42763664780251</v>
      </c>
      <c r="G5713" s="218">
        <v>1.60656975280174</v>
      </c>
      <c r="H5713" s="218">
        <v>0</v>
      </c>
      <c r="I5713" t="s">
        <v>16177</v>
      </c>
      <c r="J5713" s="218" t="s">
        <v>16177</v>
      </c>
      <c r="K5713" s="218">
        <v>1</v>
      </c>
      <c r="L5713" s="218">
        <v>0.94118074660344941</v>
      </c>
      <c r="M5713" s="218">
        <v>-0.84837691431988027</v>
      </c>
      <c r="N5713" s="218">
        <v>1.0901498262855895</v>
      </c>
      <c r="O5713" s="218">
        <v>-0.69940783463774014</v>
      </c>
      <c r="P5713" s="218">
        <v>-3.6694438093206503</v>
      </c>
      <c r="Q5713" s="218">
        <v>-5.2760135621223903</v>
      </c>
      <c r="R5713" s="507">
        <v>4.6401916141784572E-2</v>
      </c>
      <c r="S5713" s="507">
        <v>0.1953709958239247</v>
      </c>
      <c r="T5713" s="218">
        <v>-4.4727286857215205</v>
      </c>
    </row>
    <row r="5714" spans="1:20" x14ac:dyDescent="0.6">
      <c r="A5714" s="218" t="s">
        <v>16178</v>
      </c>
      <c r="B5714" s="218" t="s">
        <v>16179</v>
      </c>
      <c r="C5714" s="218">
        <v>3.96218061445414</v>
      </c>
      <c r="D5714" s="218">
        <v>3.3971116495291902</v>
      </c>
      <c r="E5714" s="218">
        <v>4.6992417088682501</v>
      </c>
      <c r="F5714" s="218">
        <v>3.34242217107212</v>
      </c>
      <c r="G5714" s="218">
        <v>0.86243763809848095</v>
      </c>
      <c r="H5714" s="218">
        <v>0</v>
      </c>
      <c r="I5714" t="s">
        <v>16180</v>
      </c>
      <c r="J5714" s="218" t="s">
        <v>16180</v>
      </c>
      <c r="K5714" s="218">
        <v>1</v>
      </c>
      <c r="L5714" s="218">
        <v>0.73706109441411005</v>
      </c>
      <c r="M5714" s="218">
        <v>-0.61975844338202002</v>
      </c>
      <c r="N5714" s="218">
        <v>1.3021300593390599</v>
      </c>
      <c r="O5714" s="218">
        <v>-5.4689478457070173E-2</v>
      </c>
      <c r="P5714" s="218">
        <v>-3.099742976355659</v>
      </c>
      <c r="Q5714" s="218">
        <v>-3.96218061445414</v>
      </c>
      <c r="R5714" s="507">
        <v>5.8651325516045016E-2</v>
      </c>
      <c r="S5714" s="507">
        <v>0.62372029044099486</v>
      </c>
      <c r="T5714" s="218">
        <v>-3.5309617954048997</v>
      </c>
    </row>
    <row r="5715" spans="1:20" x14ac:dyDescent="0.6">
      <c r="A5715" s="218" t="s">
        <v>16181</v>
      </c>
      <c r="B5715" s="218" t="s">
        <v>16182</v>
      </c>
      <c r="C5715" s="218">
        <v>5.4543875452123496</v>
      </c>
      <c r="D5715" s="218">
        <v>5.31214212073351</v>
      </c>
      <c r="E5715" s="218">
        <v>5.80315562365801</v>
      </c>
      <c r="F5715" s="218">
        <v>5.5449162398650902</v>
      </c>
      <c r="G5715" s="218">
        <v>0.77891856884019794</v>
      </c>
      <c r="H5715" s="218">
        <v>7.2998454149018102</v>
      </c>
      <c r="I5715" t="s">
        <v>16183</v>
      </c>
      <c r="J5715" s="218" t="s">
        <v>16183</v>
      </c>
      <c r="K5715" s="218">
        <v>1</v>
      </c>
      <c r="L5715" s="218">
        <v>0.34876807844566038</v>
      </c>
      <c r="M5715" s="218">
        <v>9.0528694652740604E-2</v>
      </c>
      <c r="N5715" s="218">
        <v>0.49101350292449997</v>
      </c>
      <c r="O5715" s="218">
        <v>0.23277411913158019</v>
      </c>
      <c r="P5715" s="218">
        <v>-4.6754689763721515</v>
      </c>
      <c r="Q5715" s="218">
        <v>1.8454578696894606</v>
      </c>
      <c r="R5715" s="507">
        <v>0.21964838654920049</v>
      </c>
      <c r="S5715" s="507">
        <v>0.36189381102804008</v>
      </c>
      <c r="T5715" s="218">
        <v>-1.4150055533413455</v>
      </c>
    </row>
    <row r="5716" spans="1:20" x14ac:dyDescent="0.6">
      <c r="A5716" s="218" t="s">
        <v>16184</v>
      </c>
      <c r="B5716" s="218" t="s">
        <v>16185</v>
      </c>
      <c r="C5716" s="218">
        <v>7.6837182659846697</v>
      </c>
      <c r="D5716" s="218">
        <v>7.8483811499956797</v>
      </c>
      <c r="E5716" s="218">
        <v>6.7705088551589396</v>
      </c>
      <c r="F5716" s="218">
        <v>8.1803055232834492</v>
      </c>
      <c r="G5716" s="218">
        <v>9.8992263051383595</v>
      </c>
      <c r="H5716" s="218">
        <v>7.8721270348322703</v>
      </c>
      <c r="I5716" t="s">
        <v>16186</v>
      </c>
      <c r="J5716" s="218" t="s">
        <v>16186</v>
      </c>
      <c r="K5716" s="218">
        <v>1</v>
      </c>
      <c r="L5716" s="218">
        <v>-0.91320941082573004</v>
      </c>
      <c r="M5716" s="218">
        <v>0.49658725729877951</v>
      </c>
      <c r="N5716" s="218">
        <v>-1.0778722948367401</v>
      </c>
      <c r="O5716" s="218">
        <v>0.33192437328776947</v>
      </c>
      <c r="P5716" s="218">
        <v>2.2155080391536899</v>
      </c>
      <c r="Q5716" s="218">
        <v>0.18840876884760061</v>
      </c>
      <c r="R5716" s="507">
        <v>-0.20831107676347527</v>
      </c>
      <c r="S5716" s="507">
        <v>-0.3729739607744853</v>
      </c>
      <c r="T5716" s="218">
        <v>1.2019584040006452</v>
      </c>
    </row>
    <row r="5717" spans="1:20" x14ac:dyDescent="0.6">
      <c r="A5717" s="218" t="s">
        <v>16187</v>
      </c>
      <c r="B5717" s="218" t="s">
        <v>16188</v>
      </c>
      <c r="C5717" s="218">
        <v>6.2421522683098898</v>
      </c>
      <c r="D5717" s="218">
        <v>6.4118241851345399</v>
      </c>
      <c r="E5717" s="218">
        <v>6.4544116096203501</v>
      </c>
      <c r="F5717" s="218">
        <v>6.6175463576016096</v>
      </c>
      <c r="G5717" s="218">
        <v>8.8814701872390494</v>
      </c>
      <c r="H5717" s="218">
        <v>8.1854025080710802</v>
      </c>
      <c r="I5717" t="s">
        <v>16189</v>
      </c>
      <c r="J5717" s="218" t="s">
        <v>16189</v>
      </c>
      <c r="K5717" s="218">
        <v>1</v>
      </c>
      <c r="L5717" s="218">
        <v>0.21225934131046031</v>
      </c>
      <c r="M5717" s="218">
        <v>0.3753940892917198</v>
      </c>
      <c r="N5717" s="218">
        <v>4.258742448581021E-2</v>
      </c>
      <c r="O5717" s="218">
        <v>0.2057221724670697</v>
      </c>
      <c r="P5717" s="218">
        <v>2.6393179189291596</v>
      </c>
      <c r="Q5717" s="218">
        <v>1.9432502397611904</v>
      </c>
      <c r="R5717" s="507">
        <v>0.29382671530109006</v>
      </c>
      <c r="S5717" s="507">
        <v>0.12415479847643995</v>
      </c>
      <c r="T5717" s="218">
        <v>2.291284079345175</v>
      </c>
    </row>
    <row r="5718" spans="1:20" x14ac:dyDescent="0.6">
      <c r="A5718" s="218" t="s">
        <v>16190</v>
      </c>
      <c r="B5718" s="218" t="s">
        <v>16191</v>
      </c>
      <c r="C5718" s="218">
        <v>5.7734816318684503</v>
      </c>
      <c r="D5718" s="218">
        <v>5.7709724355600898</v>
      </c>
      <c r="E5718" s="218">
        <v>4.1992489385348097</v>
      </c>
      <c r="F5718" s="218">
        <v>4.5521793266107098</v>
      </c>
      <c r="G5718" s="218">
        <v>7.7325769135590701</v>
      </c>
      <c r="H5718" s="218">
        <v>6.1532786346576396</v>
      </c>
      <c r="I5718" t="s">
        <v>16192</v>
      </c>
      <c r="J5718" s="218" t="s">
        <v>16192</v>
      </c>
      <c r="K5718" s="218">
        <v>1</v>
      </c>
      <c r="L5718" s="218">
        <v>-1.5742326933336406</v>
      </c>
      <c r="M5718" s="218">
        <v>-1.2213023052577405</v>
      </c>
      <c r="N5718" s="218">
        <v>-1.57172349702528</v>
      </c>
      <c r="O5718" s="218">
        <v>-1.21879310894938</v>
      </c>
      <c r="P5718" s="218">
        <v>1.9590952816906197</v>
      </c>
      <c r="Q5718" s="218">
        <v>0.37979700278918926</v>
      </c>
      <c r="R5718" s="507">
        <v>-1.3977674992956906</v>
      </c>
      <c r="S5718" s="507">
        <v>-1.39525830298733</v>
      </c>
      <c r="T5718" s="218">
        <v>1.1694461422399045</v>
      </c>
    </row>
    <row r="5719" spans="1:20" x14ac:dyDescent="0.6">
      <c r="A5719" s="218" t="s">
        <v>16193</v>
      </c>
      <c r="B5719" s="218" t="s">
        <v>16194</v>
      </c>
      <c r="C5719" s="218">
        <v>5.9619786620277804</v>
      </c>
      <c r="D5719" s="218">
        <v>6.1076251508108497</v>
      </c>
      <c r="E5719" s="218">
        <v>6.1976882222464704</v>
      </c>
      <c r="F5719" s="218">
        <v>5.11649684884609</v>
      </c>
      <c r="G5719" s="218">
        <v>7.1184573825846398</v>
      </c>
      <c r="H5719" s="218">
        <v>0.123827711997599</v>
      </c>
      <c r="I5719" t="s">
        <v>16195</v>
      </c>
      <c r="J5719" s="218" t="s">
        <v>16195</v>
      </c>
      <c r="K5719" s="218">
        <v>1</v>
      </c>
      <c r="L5719" s="218">
        <v>0.23570956021869005</v>
      </c>
      <c r="M5719" s="218">
        <v>-0.84548181318169036</v>
      </c>
      <c r="N5719" s="218">
        <v>9.0063071435620756E-2</v>
      </c>
      <c r="O5719" s="218">
        <v>-0.99112830196475965</v>
      </c>
      <c r="P5719" s="218">
        <v>1.1564787205568594</v>
      </c>
      <c r="Q5719" s="218">
        <v>-5.8381509500301814</v>
      </c>
      <c r="R5719" s="507">
        <v>-0.30488612648150015</v>
      </c>
      <c r="S5719" s="507">
        <v>-0.45053261526456945</v>
      </c>
      <c r="T5719" s="218">
        <v>-2.340836114736661</v>
      </c>
    </row>
    <row r="5720" spans="1:20" x14ac:dyDescent="0.6">
      <c r="A5720" s="218" t="s">
        <v>16196</v>
      </c>
      <c r="B5720" s="218" t="s">
        <v>16197</v>
      </c>
      <c r="C5720" s="218">
        <v>6.5363304174806904</v>
      </c>
      <c r="D5720" s="218">
        <v>6.4796065015579503</v>
      </c>
      <c r="E5720" s="218">
        <v>6.7679675763207099</v>
      </c>
      <c r="F5720" s="218">
        <v>6.6214286137196403</v>
      </c>
      <c r="G5720" s="218">
        <v>1.7450477769392401</v>
      </c>
      <c r="H5720" s="218">
        <v>8.2648966665277204</v>
      </c>
      <c r="I5720" t="s">
        <v>16198</v>
      </c>
      <c r="J5720" s="218" t="s">
        <v>16198</v>
      </c>
      <c r="K5720" s="218">
        <v>1</v>
      </c>
      <c r="L5720" s="218">
        <v>0.23163715884001945</v>
      </c>
      <c r="M5720" s="218">
        <v>8.5098196238949875E-2</v>
      </c>
      <c r="N5720" s="218">
        <v>0.28836107476275963</v>
      </c>
      <c r="O5720" s="218">
        <v>0.14182211216169005</v>
      </c>
      <c r="P5720" s="218">
        <v>-4.7912826405414499</v>
      </c>
      <c r="Q5720" s="218">
        <v>1.7285662490470299</v>
      </c>
      <c r="R5720" s="507">
        <v>0.15836767753948466</v>
      </c>
      <c r="S5720" s="507">
        <v>0.21509159346222484</v>
      </c>
      <c r="T5720" s="218">
        <v>-1.53135819574721</v>
      </c>
    </row>
    <row r="5721" spans="1:20" x14ac:dyDescent="0.6">
      <c r="A5721" s="218" t="s">
        <v>16199</v>
      </c>
      <c r="B5721" s="218" t="s">
        <v>16200</v>
      </c>
      <c r="C5721" s="218">
        <v>2.83288771112321</v>
      </c>
      <c r="D5721" s="218">
        <v>2.2828567181679702</v>
      </c>
      <c r="E5721" s="218">
        <v>0</v>
      </c>
      <c r="F5721" s="218">
        <v>0</v>
      </c>
      <c r="G5721" s="218">
        <v>0</v>
      </c>
      <c r="H5721" s="218">
        <v>0</v>
      </c>
      <c r="I5721" t="s">
        <v>16201</v>
      </c>
      <c r="J5721" s="218" t="s">
        <v>16201</v>
      </c>
      <c r="K5721" s="218">
        <v>1</v>
      </c>
      <c r="L5721" s="218">
        <v>-2.83288771112321</v>
      </c>
      <c r="M5721" s="218">
        <v>-2.83288771112321</v>
      </c>
      <c r="N5721" s="218">
        <v>-2.2828567181679702</v>
      </c>
      <c r="O5721" s="218">
        <v>-2.2828567181679702</v>
      </c>
      <c r="P5721" s="218">
        <v>-2.83288771112321</v>
      </c>
      <c r="Q5721" s="218">
        <v>-2.83288771112321</v>
      </c>
      <c r="R5721" s="507">
        <v>-2.83288771112321</v>
      </c>
      <c r="S5721" s="507">
        <v>-2.2828567181679702</v>
      </c>
      <c r="T5721" s="218">
        <v>-2.83288771112321</v>
      </c>
    </row>
    <row r="5722" spans="1:20" x14ac:dyDescent="0.6">
      <c r="A5722" s="218" t="s">
        <v>16202</v>
      </c>
      <c r="B5722" s="218" t="s">
        <v>16203</v>
      </c>
      <c r="C5722" s="218">
        <v>5.3773794447832799</v>
      </c>
      <c r="D5722" s="218">
        <v>5.2759981395282898</v>
      </c>
      <c r="E5722" s="218">
        <v>6.4906209957933303</v>
      </c>
      <c r="F5722" s="218">
        <v>6.3465435225815501</v>
      </c>
      <c r="G5722" s="218">
        <v>1.9875538236510399</v>
      </c>
      <c r="H5722" s="218">
        <v>0</v>
      </c>
      <c r="I5722" t="s">
        <v>16204</v>
      </c>
      <c r="J5722" s="218" t="s">
        <v>16204</v>
      </c>
      <c r="K5722" s="218">
        <v>4</v>
      </c>
      <c r="L5722" s="218">
        <v>1.1132415510100504</v>
      </c>
      <c r="M5722" s="218">
        <v>0.96916407779827018</v>
      </c>
      <c r="N5722" s="218">
        <v>1.2146228562650405</v>
      </c>
      <c r="O5722" s="218">
        <v>1.0705453830532603</v>
      </c>
      <c r="P5722" s="218">
        <v>-3.38982562113224</v>
      </c>
      <c r="Q5722" s="218">
        <v>-5.3773794447832799</v>
      </c>
      <c r="R5722" s="507">
        <v>1.0412028144041603</v>
      </c>
      <c r="S5722" s="507">
        <v>1.1425841196591504</v>
      </c>
      <c r="T5722" s="218">
        <v>-4.3836025329577595</v>
      </c>
    </row>
    <row r="5723" spans="1:20" x14ac:dyDescent="0.6">
      <c r="A5723" s="218" t="s">
        <v>16205</v>
      </c>
      <c r="B5723" s="218" t="s">
        <v>16206</v>
      </c>
      <c r="C5723" s="218">
        <v>5.0785268102584604</v>
      </c>
      <c r="D5723" s="218">
        <v>4.7954525357378399</v>
      </c>
      <c r="E5723" s="218">
        <v>5.2912844717493703</v>
      </c>
      <c r="F5723" s="218">
        <v>6.2036623810743903</v>
      </c>
      <c r="G5723" s="218">
        <v>6.4225089819625003</v>
      </c>
      <c r="H5723" s="218">
        <v>8.3018306623757603</v>
      </c>
      <c r="I5723" t="s">
        <v>16204</v>
      </c>
      <c r="J5723" s="218" t="s">
        <v>16204</v>
      </c>
      <c r="K5723" s="218">
        <v>4</v>
      </c>
      <c r="L5723" s="218">
        <v>0.21275766149090991</v>
      </c>
      <c r="M5723" s="218">
        <v>1.1251355708159299</v>
      </c>
      <c r="N5723" s="218">
        <v>0.49583193601153042</v>
      </c>
      <c r="O5723" s="218">
        <v>1.4082098453365504</v>
      </c>
      <c r="P5723" s="218">
        <v>1.3439821717040399</v>
      </c>
      <c r="Q5723" s="218">
        <v>3.2233038521172999</v>
      </c>
      <c r="R5723" s="507">
        <v>0.66894661615341988</v>
      </c>
      <c r="S5723" s="507">
        <v>0.95202089067404039</v>
      </c>
      <c r="T5723" s="218">
        <v>2.2836430119106699</v>
      </c>
    </row>
    <row r="5724" spans="1:20" x14ac:dyDescent="0.6">
      <c r="A5724" s="218" t="s">
        <v>16207</v>
      </c>
      <c r="B5724" s="218" t="s">
        <v>16208</v>
      </c>
      <c r="C5724" s="218">
        <v>6.1646353839241597</v>
      </c>
      <c r="D5724" s="218">
        <v>6.2018258667820403</v>
      </c>
      <c r="E5724" s="218">
        <v>5.4819775791879799</v>
      </c>
      <c r="F5724" s="218">
        <v>5.5458244435855102</v>
      </c>
      <c r="G5724" s="218">
        <v>0.14046909216855899</v>
      </c>
      <c r="H5724" s="218">
        <v>0.123827711997599</v>
      </c>
      <c r="I5724" t="s">
        <v>16204</v>
      </c>
      <c r="J5724" s="218" t="s">
        <v>16204</v>
      </c>
      <c r="K5724" s="218">
        <v>4</v>
      </c>
      <c r="L5724" s="218">
        <v>-0.68265780473617976</v>
      </c>
      <c r="M5724" s="218">
        <v>-0.61881094033864947</v>
      </c>
      <c r="N5724" s="218">
        <v>-0.71984828759406039</v>
      </c>
      <c r="O5724" s="218">
        <v>-0.6560014231965301</v>
      </c>
      <c r="P5724" s="218">
        <v>-6.0241662917556003</v>
      </c>
      <c r="Q5724" s="218">
        <v>-6.0408076719265607</v>
      </c>
      <c r="R5724" s="507">
        <v>-0.65073437253741462</v>
      </c>
      <c r="S5724" s="507">
        <v>-0.68792485539529524</v>
      </c>
      <c r="T5724" s="218">
        <v>-6.03248698184108</v>
      </c>
    </row>
    <row r="5725" spans="1:20" x14ac:dyDescent="0.6">
      <c r="A5725" s="218" t="s">
        <v>16209</v>
      </c>
      <c r="B5725" s="218" t="s">
        <v>16210</v>
      </c>
      <c r="C5725" s="218">
        <v>5.7408057286315302</v>
      </c>
      <c r="D5725" s="218">
        <v>5.76576890131805</v>
      </c>
      <c r="E5725" s="218">
        <v>5.44016568968664E-2</v>
      </c>
      <c r="F5725" s="218">
        <v>4.9161488740692398</v>
      </c>
      <c r="G5725" s="218">
        <v>0</v>
      </c>
      <c r="H5725" s="218">
        <v>0.123827711997599</v>
      </c>
      <c r="I5725" t="s">
        <v>16204</v>
      </c>
      <c r="J5725" s="218" t="s">
        <v>16204</v>
      </c>
      <c r="K5725" s="218">
        <v>4</v>
      </c>
      <c r="L5725" s="218">
        <v>-5.686404071734664</v>
      </c>
      <c r="M5725" s="218">
        <v>-0.82465685456229032</v>
      </c>
      <c r="N5725" s="218">
        <v>-5.7113672444211838</v>
      </c>
      <c r="O5725" s="218">
        <v>-0.84962002724881014</v>
      </c>
      <c r="P5725" s="218">
        <v>-5.7408057286315302</v>
      </c>
      <c r="Q5725" s="218">
        <v>-5.6169780166339311</v>
      </c>
      <c r="R5725" s="507">
        <v>-3.2555304631484772</v>
      </c>
      <c r="S5725" s="507">
        <v>-3.280493635834997</v>
      </c>
      <c r="T5725" s="218">
        <v>-5.6788918726327307</v>
      </c>
    </row>
    <row r="5726" spans="1:20" x14ac:dyDescent="0.6">
      <c r="A5726" s="218" t="s">
        <v>16211</v>
      </c>
      <c r="B5726" s="218" t="s">
        <v>16212</v>
      </c>
      <c r="C5726" s="218">
        <v>5.1252005956372297</v>
      </c>
      <c r="D5726" s="218">
        <v>4.7766051397327702</v>
      </c>
      <c r="E5726" s="218">
        <v>4.1932001787251902</v>
      </c>
      <c r="F5726" s="218">
        <v>5.2760584597773201</v>
      </c>
      <c r="G5726" s="218">
        <v>0</v>
      </c>
      <c r="H5726" s="218">
        <v>0</v>
      </c>
      <c r="I5726" t="s">
        <v>16213</v>
      </c>
      <c r="J5726" s="218" t="s">
        <v>16213</v>
      </c>
      <c r="K5726" s="218">
        <v>3</v>
      </c>
      <c r="L5726" s="218">
        <v>-0.9320004169120395</v>
      </c>
      <c r="M5726" s="218">
        <v>0.15085786414009039</v>
      </c>
      <c r="N5726" s="218">
        <v>-0.58340496100757999</v>
      </c>
      <c r="O5726" s="218">
        <v>0.4994533200445499</v>
      </c>
      <c r="P5726" s="218">
        <v>-5.1252005956372297</v>
      </c>
      <c r="Q5726" s="218">
        <v>-5.1252005956372297</v>
      </c>
      <c r="R5726" s="507">
        <v>-0.39057127638597455</v>
      </c>
      <c r="S5726" s="507">
        <v>-4.1975820481515047E-2</v>
      </c>
      <c r="T5726" s="218">
        <v>-5.1252005956372297</v>
      </c>
    </row>
    <row r="5727" spans="1:20" x14ac:dyDescent="0.6">
      <c r="A5727" s="218" t="s">
        <v>16214</v>
      </c>
      <c r="B5727" s="218" t="s">
        <v>16215</v>
      </c>
      <c r="C5727" s="218">
        <v>5.5363756295418298</v>
      </c>
      <c r="D5727" s="218">
        <v>5.5375027879025298</v>
      </c>
      <c r="E5727" s="218">
        <v>3.96373007088124</v>
      </c>
      <c r="F5727" s="218">
        <v>6.0392666721091004</v>
      </c>
      <c r="G5727" s="218">
        <v>0.94138514970795095</v>
      </c>
      <c r="H5727" s="218">
        <v>0</v>
      </c>
      <c r="I5727" t="s">
        <v>16213</v>
      </c>
      <c r="J5727" s="218" t="s">
        <v>16213</v>
      </c>
      <c r="K5727" s="218">
        <v>3</v>
      </c>
      <c r="L5727" s="218">
        <v>-1.5726455586605899</v>
      </c>
      <c r="M5727" s="218">
        <v>0.50289104256727057</v>
      </c>
      <c r="N5727" s="218">
        <v>-1.5737727170212898</v>
      </c>
      <c r="O5727" s="218">
        <v>0.50176388420657059</v>
      </c>
      <c r="P5727" s="218">
        <v>-4.5949904798338785</v>
      </c>
      <c r="Q5727" s="218">
        <v>-5.5363756295418298</v>
      </c>
      <c r="R5727" s="507">
        <v>-0.53487725804665964</v>
      </c>
      <c r="S5727" s="507">
        <v>-0.53600441640735963</v>
      </c>
      <c r="T5727" s="218">
        <v>-5.0656830546878542</v>
      </c>
    </row>
    <row r="5728" spans="1:20" x14ac:dyDescent="0.6">
      <c r="A5728" s="218" t="s">
        <v>16216</v>
      </c>
      <c r="B5728" s="218" t="s">
        <v>16217</v>
      </c>
      <c r="C5728" s="218">
        <v>5.6811785713024499</v>
      </c>
      <c r="D5728" s="218">
        <v>5.7465270764807102</v>
      </c>
      <c r="E5728" s="218">
        <v>5.7371295331144596</v>
      </c>
      <c r="F5728" s="218">
        <v>4.4817913402374101</v>
      </c>
      <c r="G5728" s="218">
        <v>7.7123187060988503</v>
      </c>
      <c r="H5728" s="218">
        <v>0</v>
      </c>
      <c r="I5728" t="s">
        <v>16213</v>
      </c>
      <c r="J5728" s="218" t="s">
        <v>16213</v>
      </c>
      <c r="K5728" s="218">
        <v>3</v>
      </c>
      <c r="L5728" s="218">
        <v>5.5950961812009758E-2</v>
      </c>
      <c r="M5728" s="218">
        <v>-1.1993872310650397</v>
      </c>
      <c r="N5728" s="218">
        <v>-9.3975433662505381E-3</v>
      </c>
      <c r="O5728" s="218">
        <v>-1.2647357362433</v>
      </c>
      <c r="P5728" s="218">
        <v>2.0311401347964004</v>
      </c>
      <c r="Q5728" s="218">
        <v>-5.6811785713024499</v>
      </c>
      <c r="R5728" s="507">
        <v>-0.571718134626515</v>
      </c>
      <c r="S5728" s="507">
        <v>-0.63706663980477529</v>
      </c>
      <c r="T5728" s="218">
        <v>-1.8250192182530247</v>
      </c>
    </row>
    <row r="5729" spans="1:20" x14ac:dyDescent="0.6">
      <c r="A5729" s="218" t="s">
        <v>16218</v>
      </c>
      <c r="B5729" s="218" t="s">
        <v>16219</v>
      </c>
      <c r="C5729" s="218">
        <v>4.9394536196011103</v>
      </c>
      <c r="D5729" s="218">
        <v>5.2263529455412003</v>
      </c>
      <c r="E5729" s="218">
        <v>6.37380849886042</v>
      </c>
      <c r="F5729" s="218">
        <v>5.3063861614467198</v>
      </c>
      <c r="G5729" s="218">
        <v>0.69026577864285299</v>
      </c>
      <c r="H5729" s="218">
        <v>0.123827711997599</v>
      </c>
      <c r="I5729" t="s">
        <v>16220</v>
      </c>
      <c r="J5729" s="218" t="s">
        <v>16220</v>
      </c>
      <c r="K5729" s="218">
        <v>3</v>
      </c>
      <c r="L5729" s="218">
        <v>1.4343548792593097</v>
      </c>
      <c r="M5729" s="218">
        <v>0.36693254184560953</v>
      </c>
      <c r="N5729" s="218">
        <v>1.1474555533192197</v>
      </c>
      <c r="O5729" s="218">
        <v>8.0033215905519484E-2</v>
      </c>
      <c r="P5729" s="218">
        <v>-4.2491878409582569</v>
      </c>
      <c r="Q5729" s="218">
        <v>-4.8156259076035113</v>
      </c>
      <c r="R5729" s="507">
        <v>0.90064371055245962</v>
      </c>
      <c r="S5729" s="507">
        <v>0.61374438461236958</v>
      </c>
      <c r="T5729" s="218">
        <v>-4.5324068742808841</v>
      </c>
    </row>
    <row r="5730" spans="1:20" x14ac:dyDescent="0.6">
      <c r="A5730" s="218" t="s">
        <v>16221</v>
      </c>
      <c r="B5730" s="218" t="s">
        <v>16222</v>
      </c>
      <c r="C5730" s="218">
        <v>5.9894083660908199</v>
      </c>
      <c r="D5730" s="218">
        <v>5.9483309805357303</v>
      </c>
      <c r="E5730" s="218">
        <v>5.1702541564895101</v>
      </c>
      <c r="F5730" s="218">
        <v>6.6883466956844604</v>
      </c>
      <c r="G5730" s="218">
        <v>7.31748823479351</v>
      </c>
      <c r="H5730" s="218">
        <v>7.26748283026199</v>
      </c>
      <c r="I5730" t="s">
        <v>16220</v>
      </c>
      <c r="J5730" s="218" t="s">
        <v>16220</v>
      </c>
      <c r="K5730" s="218">
        <v>3</v>
      </c>
      <c r="L5730" s="218">
        <v>-0.8191542096013098</v>
      </c>
      <c r="M5730" s="218">
        <v>0.69893832959364044</v>
      </c>
      <c r="N5730" s="218">
        <v>-0.77807682404622014</v>
      </c>
      <c r="O5730" s="218">
        <v>0.7400157151487301</v>
      </c>
      <c r="P5730" s="218">
        <v>1.32807986870269</v>
      </c>
      <c r="Q5730" s="218">
        <v>1.2780744641711701</v>
      </c>
      <c r="R5730" s="507">
        <v>-6.0107940003834681E-2</v>
      </c>
      <c r="S5730" s="507">
        <v>-1.9030554448745018E-2</v>
      </c>
      <c r="T5730" s="218">
        <v>1.3030771664369301</v>
      </c>
    </row>
    <row r="5731" spans="1:20" x14ac:dyDescent="0.6">
      <c r="A5731" s="218" t="s">
        <v>16223</v>
      </c>
      <c r="B5731" s="218" t="s">
        <v>16224</v>
      </c>
      <c r="C5731" s="218">
        <v>3.3707458030763702</v>
      </c>
      <c r="D5731" s="218">
        <v>3.4799428783236599</v>
      </c>
      <c r="E5731" s="218">
        <v>2.49820712686568</v>
      </c>
      <c r="F5731" s="218">
        <v>0</v>
      </c>
      <c r="G5731" s="218">
        <v>0</v>
      </c>
      <c r="H5731" s="218">
        <v>0</v>
      </c>
      <c r="I5731" t="s">
        <v>16220</v>
      </c>
      <c r="J5731" s="218" t="s">
        <v>16220</v>
      </c>
      <c r="K5731" s="218">
        <v>3</v>
      </c>
      <c r="L5731" s="218">
        <v>-0.87253867621069015</v>
      </c>
      <c r="M5731" s="218">
        <v>-3.3707458030763702</v>
      </c>
      <c r="N5731" s="218">
        <v>-0.98173575145797987</v>
      </c>
      <c r="O5731" s="218">
        <v>-3.4799428783236599</v>
      </c>
      <c r="P5731" s="218">
        <v>-3.3707458030763702</v>
      </c>
      <c r="Q5731" s="218">
        <v>-3.3707458030763702</v>
      </c>
      <c r="R5731" s="507">
        <v>-2.1216422396435304</v>
      </c>
      <c r="S5731" s="507">
        <v>-2.2308393148908197</v>
      </c>
      <c r="T5731" s="218">
        <v>-3.3707458030763702</v>
      </c>
    </row>
    <row r="5732" spans="1:20" x14ac:dyDescent="0.6">
      <c r="A5732" s="218" t="s">
        <v>16225</v>
      </c>
      <c r="B5732" s="218" t="s">
        <v>16226</v>
      </c>
      <c r="C5732" s="218">
        <v>6.4383153510139204</v>
      </c>
      <c r="D5732" s="218">
        <v>6.33133715742738</v>
      </c>
      <c r="E5732" s="218">
        <v>4.5029404047225299</v>
      </c>
      <c r="F5732" s="218">
        <v>5.8813047598885504</v>
      </c>
      <c r="G5732" s="218">
        <v>5.2717600420697597</v>
      </c>
      <c r="H5732" s="218">
        <v>7.9016247956275301</v>
      </c>
      <c r="I5732" t="s">
        <v>16227</v>
      </c>
      <c r="J5732" s="218" t="s">
        <v>16227</v>
      </c>
      <c r="K5732" s="218">
        <v>1</v>
      </c>
      <c r="L5732" s="218">
        <v>-1.9353749462913905</v>
      </c>
      <c r="M5732" s="218">
        <v>-0.55701059112536999</v>
      </c>
      <c r="N5732" s="218">
        <v>-1.8283967527048501</v>
      </c>
      <c r="O5732" s="218">
        <v>-0.45003239753882962</v>
      </c>
      <c r="P5732" s="218">
        <v>-1.1665553089441607</v>
      </c>
      <c r="Q5732" s="218">
        <v>1.4633094446136097</v>
      </c>
      <c r="R5732" s="507">
        <v>-1.2461927687083802</v>
      </c>
      <c r="S5732" s="507">
        <v>-1.1392145751218399</v>
      </c>
      <c r="T5732" s="218">
        <v>0.14837706783472449</v>
      </c>
    </row>
    <row r="5733" spans="1:20" x14ac:dyDescent="0.6">
      <c r="A5733" s="218" t="s">
        <v>16228</v>
      </c>
      <c r="B5733" s="218" t="s">
        <v>16229</v>
      </c>
      <c r="C5733" s="218">
        <v>6.7183032123544901</v>
      </c>
      <c r="D5733" s="218">
        <v>6.6689689447209402</v>
      </c>
      <c r="E5733" s="218">
        <v>6.2948036834526304</v>
      </c>
      <c r="F5733" s="218">
        <v>7.1964468054153796</v>
      </c>
      <c r="G5733" s="218">
        <v>1.28195838278228</v>
      </c>
      <c r="H5733" s="218">
        <v>0.123827711997599</v>
      </c>
      <c r="I5733" t="s">
        <v>16230</v>
      </c>
      <c r="J5733" s="218" t="s">
        <v>16230</v>
      </c>
      <c r="K5733" s="218">
        <v>2</v>
      </c>
      <c r="L5733" s="218">
        <v>-0.42349952890185971</v>
      </c>
      <c r="M5733" s="218">
        <v>0.47814359306088949</v>
      </c>
      <c r="N5733" s="218">
        <v>-0.37416526126830973</v>
      </c>
      <c r="O5733" s="218">
        <v>0.52747786069443947</v>
      </c>
      <c r="P5733" s="218">
        <v>-5.4363448295722101</v>
      </c>
      <c r="Q5733" s="218">
        <v>-6.5944755003568911</v>
      </c>
      <c r="R5733" s="507">
        <v>2.7322032079514891E-2</v>
      </c>
      <c r="S5733" s="507">
        <v>7.6656299713064868E-2</v>
      </c>
      <c r="T5733" s="218">
        <v>-6.0154101649645506</v>
      </c>
    </row>
    <row r="5734" spans="1:20" x14ac:dyDescent="0.6">
      <c r="A5734" s="218" t="s">
        <v>16231</v>
      </c>
      <c r="B5734" s="218" t="s">
        <v>16232</v>
      </c>
      <c r="C5734" s="218">
        <v>2.36717382844818</v>
      </c>
      <c r="D5734" s="218">
        <v>2.7159474054696702</v>
      </c>
      <c r="E5734" s="218">
        <v>1.9710573708719901</v>
      </c>
      <c r="F5734" s="218">
        <v>0</v>
      </c>
      <c r="G5734" s="218">
        <v>0.14046909216855899</v>
      </c>
      <c r="H5734" s="218">
        <v>0</v>
      </c>
      <c r="I5734" t="s">
        <v>16230</v>
      </c>
      <c r="J5734" s="218" t="s">
        <v>16230</v>
      </c>
      <c r="K5734" s="218">
        <v>2</v>
      </c>
      <c r="L5734" s="218">
        <v>-0.39611645757618996</v>
      </c>
      <c r="M5734" s="218">
        <v>-2.36717382844818</v>
      </c>
      <c r="N5734" s="218">
        <v>-0.74489003459768011</v>
      </c>
      <c r="O5734" s="218">
        <v>-2.7159474054696702</v>
      </c>
      <c r="P5734" s="218">
        <v>-2.2267047362796211</v>
      </c>
      <c r="Q5734" s="218">
        <v>-2.36717382844818</v>
      </c>
      <c r="R5734" s="507">
        <v>-1.381645143012185</v>
      </c>
      <c r="S5734" s="507">
        <v>-1.7304187200336751</v>
      </c>
      <c r="T5734" s="218">
        <v>-2.2969392823639003</v>
      </c>
    </row>
    <row r="5735" spans="1:20" x14ac:dyDescent="0.6">
      <c r="A5735" s="218" t="s">
        <v>16233</v>
      </c>
      <c r="B5735" s="218" t="s">
        <v>16234</v>
      </c>
      <c r="C5735" s="218">
        <v>6.7909936048796</v>
      </c>
      <c r="D5735" s="218">
        <v>6.9022361184176004</v>
      </c>
      <c r="E5735" s="218">
        <v>6.9636602267157803</v>
      </c>
      <c r="F5735" s="218">
        <v>6.6651305114319701</v>
      </c>
      <c r="G5735" s="218">
        <v>7.3665896337262504</v>
      </c>
      <c r="H5735" s="218">
        <v>0.23786221336595301</v>
      </c>
      <c r="I5735" t="s">
        <v>16235</v>
      </c>
      <c r="J5735" s="218" t="s">
        <v>16235</v>
      </c>
      <c r="K5735" s="218">
        <v>1</v>
      </c>
      <c r="L5735" s="218">
        <v>0.17266662183618031</v>
      </c>
      <c r="M5735" s="218">
        <v>-0.12586309344762991</v>
      </c>
      <c r="N5735" s="218">
        <v>6.1424108298179902E-2</v>
      </c>
      <c r="O5735" s="218">
        <v>-0.23710560698563032</v>
      </c>
      <c r="P5735" s="218">
        <v>0.5755960288466504</v>
      </c>
      <c r="Q5735" s="218">
        <v>-6.5531313915136469</v>
      </c>
      <c r="R5735" s="507">
        <v>2.3401764194275199E-2</v>
      </c>
      <c r="S5735" s="507">
        <v>-8.7840749343725211E-2</v>
      </c>
      <c r="T5735" s="218">
        <v>-2.9887676813334982</v>
      </c>
    </row>
    <row r="5736" spans="1:20" x14ac:dyDescent="0.6">
      <c r="A5736" s="218" t="s">
        <v>16236</v>
      </c>
      <c r="B5736" s="218" t="s">
        <v>16237</v>
      </c>
      <c r="C5736" s="218">
        <v>6.3503815261191496</v>
      </c>
      <c r="D5736" s="218">
        <v>6.45017385639966</v>
      </c>
      <c r="E5736" s="218">
        <v>6.9295016043034297</v>
      </c>
      <c r="F5736" s="218">
        <v>6.7276970431415801</v>
      </c>
      <c r="G5736" s="218">
        <v>1.21997385646274</v>
      </c>
      <c r="H5736" s="218">
        <v>0</v>
      </c>
      <c r="I5736" t="s">
        <v>16238</v>
      </c>
      <c r="J5736" s="218" t="s">
        <v>16238</v>
      </c>
      <c r="K5736" s="218">
        <v>2</v>
      </c>
      <c r="L5736" s="218">
        <v>0.57912007818428002</v>
      </c>
      <c r="M5736" s="218">
        <v>0.37731551702243049</v>
      </c>
      <c r="N5736" s="218">
        <v>0.47932774790376964</v>
      </c>
      <c r="O5736" s="218">
        <v>0.27752318674192011</v>
      </c>
      <c r="P5736" s="218">
        <v>-5.1304076696564094</v>
      </c>
      <c r="Q5736" s="218">
        <v>-6.3503815261191496</v>
      </c>
      <c r="R5736" s="507">
        <v>0.47821779760335525</v>
      </c>
      <c r="S5736" s="507">
        <v>0.37842546732284488</v>
      </c>
      <c r="T5736" s="218">
        <v>-5.7403945978877795</v>
      </c>
    </row>
    <row r="5737" spans="1:20" x14ac:dyDescent="0.6">
      <c r="A5737" s="218" t="s">
        <v>16239</v>
      </c>
      <c r="B5737" s="218" t="s">
        <v>16240</v>
      </c>
      <c r="C5737" s="218">
        <v>6.1634890695864497</v>
      </c>
      <c r="D5737" s="218">
        <v>6.2646567371381803</v>
      </c>
      <c r="E5737" s="218">
        <v>5.3644337536552396</v>
      </c>
      <c r="F5737" s="218">
        <v>6.5010974761660396</v>
      </c>
      <c r="G5737" s="218">
        <v>0.94138514970795095</v>
      </c>
      <c r="H5737" s="218">
        <v>7.0602775171364804</v>
      </c>
      <c r="I5737" t="s">
        <v>16238</v>
      </c>
      <c r="J5737" s="218" t="s">
        <v>16238</v>
      </c>
      <c r="K5737" s="218">
        <v>2</v>
      </c>
      <c r="L5737" s="218">
        <v>-0.79905531593121015</v>
      </c>
      <c r="M5737" s="218">
        <v>0.3376084065795899</v>
      </c>
      <c r="N5737" s="218">
        <v>-0.90022298348294072</v>
      </c>
      <c r="O5737" s="218">
        <v>0.23644073902785934</v>
      </c>
      <c r="P5737" s="218">
        <v>-5.2221039198784984</v>
      </c>
      <c r="Q5737" s="218">
        <v>0.89678844755003073</v>
      </c>
      <c r="R5737" s="507">
        <v>-0.23072345467581012</v>
      </c>
      <c r="S5737" s="507">
        <v>-0.33189112222754069</v>
      </c>
      <c r="T5737" s="218">
        <v>-2.1626577361642338</v>
      </c>
    </row>
    <row r="5738" spans="1:20" x14ac:dyDescent="0.6">
      <c r="A5738" s="218" t="s">
        <v>16241</v>
      </c>
      <c r="B5738" s="218" t="s">
        <v>16242</v>
      </c>
      <c r="C5738" s="218">
        <v>6.6815381360927804</v>
      </c>
      <c r="D5738" s="218">
        <v>6.7033967520509004</v>
      </c>
      <c r="E5738" s="218">
        <v>6.3897645705142097</v>
      </c>
      <c r="F5738" s="218">
        <v>6.6032213644002402</v>
      </c>
      <c r="G5738" s="218">
        <v>2.06010523320642</v>
      </c>
      <c r="H5738" s="218">
        <v>0.23786221336595301</v>
      </c>
      <c r="I5738" t="s">
        <v>16243</v>
      </c>
      <c r="J5738" s="218" t="s">
        <v>16243</v>
      </c>
      <c r="K5738" s="218">
        <v>1</v>
      </c>
      <c r="L5738" s="218">
        <v>-0.2917735655785707</v>
      </c>
      <c r="M5738" s="218">
        <v>-7.8316771692540144E-2</v>
      </c>
      <c r="N5738" s="218">
        <v>-0.3136321815366907</v>
      </c>
      <c r="O5738" s="218">
        <v>-0.10017538765066014</v>
      </c>
      <c r="P5738" s="218">
        <v>-4.6214329028863599</v>
      </c>
      <c r="Q5738" s="218">
        <v>-6.4436759227268272</v>
      </c>
      <c r="R5738" s="507">
        <v>-0.18504516863555542</v>
      </c>
      <c r="S5738" s="507">
        <v>-0.20690378459367542</v>
      </c>
      <c r="T5738" s="218">
        <v>-5.5325544128065935</v>
      </c>
    </row>
    <row r="5739" spans="1:20" x14ac:dyDescent="0.6">
      <c r="A5739" s="218" t="s">
        <v>16244</v>
      </c>
      <c r="B5739" s="218" t="s">
        <v>16245</v>
      </c>
      <c r="C5739" s="218">
        <v>4.8150306363416497</v>
      </c>
      <c r="D5739" s="218">
        <v>4.7627416182880697</v>
      </c>
      <c r="E5739" s="218">
        <v>4.5674935359682296</v>
      </c>
      <c r="F5739" s="218">
        <v>5.7597595328398796</v>
      </c>
      <c r="G5739" s="218">
        <v>0.38602773444041999</v>
      </c>
      <c r="H5739" s="218">
        <v>0</v>
      </c>
      <c r="I5739" t="s">
        <v>16246</v>
      </c>
      <c r="J5739" s="218" t="s">
        <v>16246</v>
      </c>
      <c r="K5739" s="218">
        <v>1</v>
      </c>
      <c r="L5739" s="218">
        <v>-0.24753710037342014</v>
      </c>
      <c r="M5739" s="218">
        <v>0.94472889649822989</v>
      </c>
      <c r="N5739" s="218">
        <v>-0.19524808231984014</v>
      </c>
      <c r="O5739" s="218">
        <v>0.99701791455180988</v>
      </c>
      <c r="P5739" s="218">
        <v>-4.4290029019012298</v>
      </c>
      <c r="Q5739" s="218">
        <v>-4.8150306363416497</v>
      </c>
      <c r="R5739" s="507">
        <v>0.34859589806240487</v>
      </c>
      <c r="S5739" s="507">
        <v>0.40088491611598487</v>
      </c>
      <c r="T5739" s="218">
        <v>-4.6220167691214398</v>
      </c>
    </row>
    <row r="5740" spans="1:20" x14ac:dyDescent="0.6">
      <c r="A5740" s="218" t="s">
        <v>16247</v>
      </c>
      <c r="B5740" s="218" t="s">
        <v>16248</v>
      </c>
      <c r="C5740" s="218">
        <v>5.8467268159365204</v>
      </c>
      <c r="D5740" s="218">
        <v>6.15350340409264</v>
      </c>
      <c r="E5740" s="218">
        <v>6.2401120499092304</v>
      </c>
      <c r="F5740" s="218">
        <v>6.4408572205088301</v>
      </c>
      <c r="G5740" s="218">
        <v>6.9134397656609101</v>
      </c>
      <c r="H5740" s="218">
        <v>8.3144764519625607</v>
      </c>
      <c r="I5740" t="s">
        <v>16249</v>
      </c>
      <c r="J5740" s="218" t="s">
        <v>16249</v>
      </c>
      <c r="K5740" s="218">
        <v>1</v>
      </c>
      <c r="L5740" s="218">
        <v>0.39338523397270997</v>
      </c>
      <c r="M5740" s="218">
        <v>0.5941304045723097</v>
      </c>
      <c r="N5740" s="218">
        <v>8.6608645816590446E-2</v>
      </c>
      <c r="O5740" s="218">
        <v>0.28735381641619018</v>
      </c>
      <c r="P5740" s="218">
        <v>1.0667129497243897</v>
      </c>
      <c r="Q5740" s="218">
        <v>2.4677496360260402</v>
      </c>
      <c r="R5740" s="507">
        <v>0.49375781927250983</v>
      </c>
      <c r="S5740" s="507">
        <v>0.18698123111639031</v>
      </c>
      <c r="T5740" s="218">
        <v>1.767231292875215</v>
      </c>
    </row>
    <row r="5741" spans="1:20" x14ac:dyDescent="0.6">
      <c r="A5741" s="218" t="s">
        <v>16250</v>
      </c>
      <c r="B5741" s="218" t="s">
        <v>16251</v>
      </c>
      <c r="C5741" s="218">
        <v>6.5548092626529799</v>
      </c>
      <c r="D5741" s="218">
        <v>6.3989977618712501</v>
      </c>
      <c r="E5741" s="218">
        <v>6.95251285998682</v>
      </c>
      <c r="F5741" s="218">
        <v>6.12562837301531</v>
      </c>
      <c r="G5741" s="218">
        <v>2.1291821500730399</v>
      </c>
      <c r="H5741" s="218">
        <v>0.23786221336595301</v>
      </c>
      <c r="I5741" t="s">
        <v>16252</v>
      </c>
      <c r="J5741" s="218" t="s">
        <v>16252</v>
      </c>
      <c r="K5741" s="218">
        <v>4</v>
      </c>
      <c r="L5741" s="218">
        <v>0.39770359733384009</v>
      </c>
      <c r="M5741" s="218">
        <v>-0.42918088963766987</v>
      </c>
      <c r="N5741" s="218">
        <v>0.55351509811556987</v>
      </c>
      <c r="O5741" s="218">
        <v>-0.27336938885594009</v>
      </c>
      <c r="P5741" s="218">
        <v>-4.4256271125799405</v>
      </c>
      <c r="Q5741" s="218">
        <v>-6.3169470492870268</v>
      </c>
      <c r="R5741" s="507">
        <v>-1.5738646151914892E-2</v>
      </c>
      <c r="S5741" s="507">
        <v>0.14007285462981489</v>
      </c>
      <c r="T5741" s="218">
        <v>-5.3712870809334836</v>
      </c>
    </row>
    <row r="5742" spans="1:20" x14ac:dyDescent="0.6">
      <c r="A5742" s="218" t="s">
        <v>16253</v>
      </c>
      <c r="B5742" s="218" t="s">
        <v>16254</v>
      </c>
      <c r="C5742" s="218">
        <v>6.5270014724816301</v>
      </c>
      <c r="D5742" s="218">
        <v>6.3465203690327403</v>
      </c>
      <c r="E5742" s="218">
        <v>6.5773575096382899</v>
      </c>
      <c r="F5742" s="218">
        <v>6.2321523784807002</v>
      </c>
      <c r="G5742" s="218">
        <v>1.83049323649272</v>
      </c>
      <c r="H5742" s="218">
        <v>0.23786221336595301</v>
      </c>
      <c r="I5742" t="s">
        <v>16252</v>
      </c>
      <c r="J5742" s="218" t="s">
        <v>16252</v>
      </c>
      <c r="K5742" s="218">
        <v>4</v>
      </c>
      <c r="L5742" s="218">
        <v>5.0356037156659816E-2</v>
      </c>
      <c r="M5742" s="218">
        <v>-0.29484909400092985</v>
      </c>
      <c r="N5742" s="218">
        <v>0.23083714060554961</v>
      </c>
      <c r="O5742" s="218">
        <v>-0.11436799055204006</v>
      </c>
      <c r="P5742" s="218">
        <v>-4.6965082359889099</v>
      </c>
      <c r="Q5742" s="218">
        <v>-6.2891392591156769</v>
      </c>
      <c r="R5742" s="507">
        <v>-0.12224652842213501</v>
      </c>
      <c r="S5742" s="507">
        <v>5.8234575026754776E-2</v>
      </c>
      <c r="T5742" s="218">
        <v>-5.4928237475522934</v>
      </c>
    </row>
    <row r="5743" spans="1:20" x14ac:dyDescent="0.6">
      <c r="A5743" s="218" t="s">
        <v>16255</v>
      </c>
      <c r="B5743" s="218" t="s">
        <v>16256</v>
      </c>
      <c r="C5743" s="218">
        <v>5.1193004869895002</v>
      </c>
      <c r="D5743" s="218">
        <v>5.0761052849274604</v>
      </c>
      <c r="E5743" s="218">
        <v>4.7225277938013397</v>
      </c>
      <c r="F5743" s="218">
        <v>5.0269705164127796</v>
      </c>
      <c r="G5743" s="218">
        <v>0.14046909216855899</v>
      </c>
      <c r="H5743" s="218">
        <v>4.3538857072806998</v>
      </c>
      <c r="I5743" t="s">
        <v>16252</v>
      </c>
      <c r="J5743" s="218" t="s">
        <v>16252</v>
      </c>
      <c r="K5743" s="218">
        <v>4</v>
      </c>
      <c r="L5743" s="218">
        <v>-0.39677269318816055</v>
      </c>
      <c r="M5743" s="218">
        <v>-9.2329970576720655E-2</v>
      </c>
      <c r="N5743" s="218">
        <v>-0.35357749112612069</v>
      </c>
      <c r="O5743" s="218">
        <v>-4.9134768514680793E-2</v>
      </c>
      <c r="P5743" s="218">
        <v>-4.9788313948209408</v>
      </c>
      <c r="Q5743" s="218">
        <v>-0.76541477970880045</v>
      </c>
      <c r="R5743" s="507">
        <v>-0.2445513318824406</v>
      </c>
      <c r="S5743" s="507">
        <v>-0.20135612982040074</v>
      </c>
      <c r="T5743" s="218">
        <v>-2.8721230872648706</v>
      </c>
    </row>
    <row r="5744" spans="1:20" x14ac:dyDescent="0.6">
      <c r="A5744" s="218" t="s">
        <v>16257</v>
      </c>
      <c r="B5744" s="218" t="s">
        <v>16258</v>
      </c>
      <c r="C5744" s="218">
        <v>5.1953037855516699</v>
      </c>
      <c r="D5744" s="218">
        <v>5.2225597690160201</v>
      </c>
      <c r="E5744" s="218">
        <v>5.1422706475557396</v>
      </c>
      <c r="F5744" s="218">
        <v>4.0793629417017598</v>
      </c>
      <c r="G5744" s="218">
        <v>0.38602773444041999</v>
      </c>
      <c r="H5744" s="218">
        <v>0</v>
      </c>
      <c r="I5744" t="s">
        <v>16252</v>
      </c>
      <c r="J5744" s="218" t="s">
        <v>16252</v>
      </c>
      <c r="K5744" s="218">
        <v>4</v>
      </c>
      <c r="L5744" s="218">
        <v>-5.3033137995930346E-2</v>
      </c>
      <c r="M5744" s="218">
        <v>-1.1159408438499101</v>
      </c>
      <c r="N5744" s="218">
        <v>-8.0289121460280555E-2</v>
      </c>
      <c r="O5744" s="218">
        <v>-1.1431968273142603</v>
      </c>
      <c r="P5744" s="218">
        <v>-4.80927605111125</v>
      </c>
      <c r="Q5744" s="218">
        <v>-5.1953037855516699</v>
      </c>
      <c r="R5744" s="507">
        <v>-0.58448699092292022</v>
      </c>
      <c r="S5744" s="507">
        <v>-0.61174297438727043</v>
      </c>
      <c r="T5744" s="218">
        <v>-5.00228991833146</v>
      </c>
    </row>
    <row r="5745" spans="1:20" x14ac:dyDescent="0.6">
      <c r="A5745" s="218" t="s">
        <v>16259</v>
      </c>
      <c r="B5745" s="218" t="s">
        <v>16260</v>
      </c>
      <c r="C5745" s="218">
        <v>5.6164692849486801</v>
      </c>
      <c r="D5745" s="218">
        <v>5.82950181907513</v>
      </c>
      <c r="E5745" s="218">
        <v>5.78818482912442</v>
      </c>
      <c r="F5745" s="218">
        <v>6.1134279959712901</v>
      </c>
      <c r="G5745" s="218">
        <v>0.494726731926454</v>
      </c>
      <c r="H5745" s="218">
        <v>0</v>
      </c>
      <c r="I5745" t="s">
        <v>16261</v>
      </c>
      <c r="J5745" s="218" t="s">
        <v>16261</v>
      </c>
      <c r="K5745" s="218">
        <v>1</v>
      </c>
      <c r="L5745" s="218">
        <v>0.17171554417573986</v>
      </c>
      <c r="M5745" s="218">
        <v>0.49695871102260991</v>
      </c>
      <c r="N5745" s="218">
        <v>-4.1316989950709981E-2</v>
      </c>
      <c r="O5745" s="218">
        <v>0.28392617689616007</v>
      </c>
      <c r="P5745" s="218">
        <v>-5.1217425530222265</v>
      </c>
      <c r="Q5745" s="218">
        <v>-5.6164692849486801</v>
      </c>
      <c r="R5745" s="507">
        <v>0.33433712759917489</v>
      </c>
      <c r="S5745" s="507">
        <v>0.12130459347272504</v>
      </c>
      <c r="T5745" s="218">
        <v>-5.3691059189854533</v>
      </c>
    </row>
    <row r="5746" spans="1:20" x14ac:dyDescent="0.6">
      <c r="A5746" s="218" t="s">
        <v>16262</v>
      </c>
      <c r="B5746" s="218" t="s">
        <v>16263</v>
      </c>
      <c r="C5746" s="218">
        <v>6.5305624729713996</v>
      </c>
      <c r="D5746" s="218">
        <v>6.58282714669435</v>
      </c>
      <c r="E5746" s="218">
        <v>6.0640334340398496</v>
      </c>
      <c r="F5746" s="218">
        <v>6.3687829150000503</v>
      </c>
      <c r="G5746" s="218">
        <v>0.77891856884019794</v>
      </c>
      <c r="H5746" s="218">
        <v>8.6968421249451104</v>
      </c>
      <c r="I5746" t="s">
        <v>16264</v>
      </c>
      <c r="J5746" s="218" t="s">
        <v>16264</v>
      </c>
      <c r="K5746" s="218">
        <v>1</v>
      </c>
      <c r="L5746" s="218">
        <v>-0.46652903893154996</v>
      </c>
      <c r="M5746" s="218">
        <v>-0.16177955797134924</v>
      </c>
      <c r="N5746" s="218">
        <v>-0.51879371265450036</v>
      </c>
      <c r="O5746" s="218">
        <v>-0.21404423169429965</v>
      </c>
      <c r="P5746" s="218">
        <v>-5.7516439041312015</v>
      </c>
      <c r="Q5746" s="218">
        <v>2.1662796519737109</v>
      </c>
      <c r="R5746" s="507">
        <v>-0.3141542984514496</v>
      </c>
      <c r="S5746" s="507">
        <v>-0.3664189721744</v>
      </c>
      <c r="T5746" s="218">
        <v>-1.7926821260787453</v>
      </c>
    </row>
    <row r="5747" spans="1:20" x14ac:dyDescent="0.6">
      <c r="A5747" s="218" t="s">
        <v>16265</v>
      </c>
      <c r="B5747" s="218" t="s">
        <v>16266</v>
      </c>
      <c r="C5747" s="218">
        <v>7.0223135366691203</v>
      </c>
      <c r="D5747" s="218">
        <v>7.0307109126692398</v>
      </c>
      <c r="E5747" s="218">
        <v>6.5016760785791199</v>
      </c>
      <c r="F5747" s="218">
        <v>6.36621448381202</v>
      </c>
      <c r="G5747" s="218">
        <v>6.2216777904020697</v>
      </c>
      <c r="H5747" s="218">
        <v>9.0470232435312994</v>
      </c>
      <c r="I5747" t="s">
        <v>16267</v>
      </c>
      <c r="J5747" s="218" t="s">
        <v>16267</v>
      </c>
      <c r="K5747" s="218">
        <v>1</v>
      </c>
      <c r="L5747" s="218">
        <v>-0.52063745809000039</v>
      </c>
      <c r="M5747" s="218">
        <v>-0.65609905285710024</v>
      </c>
      <c r="N5747" s="218">
        <v>-0.52903483409011987</v>
      </c>
      <c r="O5747" s="218">
        <v>-0.66449642885721971</v>
      </c>
      <c r="P5747" s="218">
        <v>-0.80063574626705059</v>
      </c>
      <c r="Q5747" s="218">
        <v>2.0247097068621791</v>
      </c>
      <c r="R5747" s="507">
        <v>-0.58836825547355032</v>
      </c>
      <c r="S5747" s="507">
        <v>-0.59676563147366979</v>
      </c>
      <c r="T5747" s="218">
        <v>0.61203698029756426</v>
      </c>
    </row>
    <row r="5748" spans="1:20" x14ac:dyDescent="0.6">
      <c r="A5748" s="218" t="s">
        <v>16268</v>
      </c>
      <c r="B5748" s="218" t="s">
        <v>16269</v>
      </c>
      <c r="C5748" s="218">
        <v>6.5049964356974499</v>
      </c>
      <c r="D5748" s="218">
        <v>6.5162181985147898</v>
      </c>
      <c r="E5748" s="218">
        <v>7.1430289074028703</v>
      </c>
      <c r="F5748" s="218">
        <v>6.6058365105646404</v>
      </c>
      <c r="G5748" s="218">
        <v>2.4593246383949601</v>
      </c>
      <c r="H5748" s="218">
        <v>0.123827711997599</v>
      </c>
      <c r="I5748" t="s">
        <v>16270</v>
      </c>
      <c r="J5748" s="218" t="s">
        <v>16270</v>
      </c>
      <c r="K5748" s="218">
        <v>1</v>
      </c>
      <c r="L5748" s="218">
        <v>0.63803247170542043</v>
      </c>
      <c r="M5748" s="218">
        <v>0.10084007486719049</v>
      </c>
      <c r="N5748" s="218">
        <v>0.62681070888808055</v>
      </c>
      <c r="O5748" s="218">
        <v>8.9618312049850601E-2</v>
      </c>
      <c r="P5748" s="218">
        <v>-4.0456717973024894</v>
      </c>
      <c r="Q5748" s="218">
        <v>-6.3811687236998509</v>
      </c>
      <c r="R5748" s="507">
        <v>0.36943627328630546</v>
      </c>
      <c r="S5748" s="507">
        <v>0.35821451046896557</v>
      </c>
      <c r="T5748" s="218">
        <v>-5.2134202605011701</v>
      </c>
    </row>
    <row r="5749" spans="1:20" x14ac:dyDescent="0.6">
      <c r="A5749" s="218" t="s">
        <v>16271</v>
      </c>
      <c r="B5749" s="218" t="s">
        <v>16272</v>
      </c>
      <c r="C5749" s="218">
        <v>5.1462434015737397</v>
      </c>
      <c r="D5749" s="218">
        <v>4.4531755238544797</v>
      </c>
      <c r="E5749" s="218">
        <v>5.9313299370174004</v>
      </c>
      <c r="F5749" s="218">
        <v>3.3465976676840299</v>
      </c>
      <c r="G5749" s="218">
        <v>0.59580657787600999</v>
      </c>
      <c r="H5749" s="218">
        <v>0</v>
      </c>
      <c r="I5749" t="s">
        <v>16273</v>
      </c>
      <c r="J5749" s="218" t="s">
        <v>16273</v>
      </c>
      <c r="K5749" s="218">
        <v>1</v>
      </c>
      <c r="L5749" s="218">
        <v>0.78508653544366069</v>
      </c>
      <c r="M5749" s="218">
        <v>-1.7996457338897098</v>
      </c>
      <c r="N5749" s="218">
        <v>1.4781544131629207</v>
      </c>
      <c r="O5749" s="218">
        <v>-1.1065778561704498</v>
      </c>
      <c r="P5749" s="218">
        <v>-4.5504368236977299</v>
      </c>
      <c r="Q5749" s="218">
        <v>-5.1462434015737397</v>
      </c>
      <c r="R5749" s="507">
        <v>-0.50727959922302457</v>
      </c>
      <c r="S5749" s="507">
        <v>0.18578827849623547</v>
      </c>
      <c r="T5749" s="218">
        <v>-4.8483401126357348</v>
      </c>
    </row>
    <row r="5750" spans="1:20" x14ac:dyDescent="0.6">
      <c r="A5750" s="218" t="s">
        <v>16274</v>
      </c>
      <c r="B5750" s="218" t="s">
        <v>16275</v>
      </c>
      <c r="C5750" s="218">
        <v>7.59658150023927</v>
      </c>
      <c r="D5750" s="218">
        <v>7.4926527248335502</v>
      </c>
      <c r="E5750" s="218">
        <v>7.5610030690410701</v>
      </c>
      <c r="F5750" s="218">
        <v>7.3509630961112</v>
      </c>
      <c r="G5750" s="218">
        <v>8.4504716726158495</v>
      </c>
      <c r="H5750" s="218">
        <v>0</v>
      </c>
      <c r="I5750" t="s">
        <v>16276</v>
      </c>
      <c r="J5750" s="218" t="s">
        <v>16276</v>
      </c>
      <c r="K5750" s="218">
        <v>1</v>
      </c>
      <c r="L5750" s="218">
        <v>-3.5578431198199922E-2</v>
      </c>
      <c r="M5750" s="218">
        <v>-0.24561840412807001</v>
      </c>
      <c r="N5750" s="218">
        <v>6.8350344207519953E-2</v>
      </c>
      <c r="O5750" s="218">
        <v>-0.14168962872235014</v>
      </c>
      <c r="P5750" s="218">
        <v>0.85389017237657949</v>
      </c>
      <c r="Q5750" s="218">
        <v>-7.59658150023927</v>
      </c>
      <c r="R5750" s="507">
        <v>-0.14059841766313497</v>
      </c>
      <c r="S5750" s="507">
        <v>-3.6669642257415092E-2</v>
      </c>
      <c r="T5750" s="218">
        <v>-3.3713456639313453</v>
      </c>
    </row>
    <row r="5751" spans="1:20" x14ac:dyDescent="0.6">
      <c r="A5751" s="218" t="s">
        <v>16277</v>
      </c>
      <c r="B5751" s="218" t="s">
        <v>16278</v>
      </c>
      <c r="C5751" s="218">
        <v>5.6536840036755196</v>
      </c>
      <c r="D5751" s="218">
        <v>4.7696900315670803</v>
      </c>
      <c r="E5751" s="218">
        <v>4.3151851829072303</v>
      </c>
      <c r="F5751" s="218">
        <v>3.4549967811218298</v>
      </c>
      <c r="G5751" s="218">
        <v>0</v>
      </c>
      <c r="H5751" s="218">
        <v>0.123827711997599</v>
      </c>
      <c r="I5751" t="s">
        <v>16279</v>
      </c>
      <c r="J5751" s="218" t="s">
        <v>16279</v>
      </c>
      <c r="K5751" s="218">
        <v>1</v>
      </c>
      <c r="L5751" s="218">
        <v>-1.3384988207682893</v>
      </c>
      <c r="M5751" s="218">
        <v>-2.1986872225536898</v>
      </c>
      <c r="N5751" s="218">
        <v>-0.45450484865984997</v>
      </c>
      <c r="O5751" s="218">
        <v>-1.3146932504452504</v>
      </c>
      <c r="P5751" s="218">
        <v>-5.6536840036755196</v>
      </c>
      <c r="Q5751" s="218">
        <v>-5.5298562916779206</v>
      </c>
      <c r="R5751" s="507">
        <v>-1.7685930216609895</v>
      </c>
      <c r="S5751" s="507">
        <v>-0.8845990495525502</v>
      </c>
      <c r="T5751" s="218">
        <v>-5.5917701476767201</v>
      </c>
    </row>
    <row r="5752" spans="1:20" x14ac:dyDescent="0.6">
      <c r="A5752" s="218" t="s">
        <v>16280</v>
      </c>
      <c r="B5752" s="218" t="s">
        <v>16281</v>
      </c>
      <c r="C5752" s="218">
        <v>7.5669761650319396</v>
      </c>
      <c r="D5752" s="218">
        <v>7.7997793288183601</v>
      </c>
      <c r="E5752" s="218">
        <v>7.2033336446517904</v>
      </c>
      <c r="F5752" s="218">
        <v>7.6166790062888596</v>
      </c>
      <c r="G5752" s="218">
        <v>9.5108133675188107</v>
      </c>
      <c r="H5752" s="218">
        <v>5.0980217570803203</v>
      </c>
      <c r="I5752" t="s">
        <v>16282</v>
      </c>
      <c r="J5752" s="218" t="s">
        <v>16282</v>
      </c>
      <c r="K5752" s="218">
        <v>1</v>
      </c>
      <c r="L5752" s="218">
        <v>-0.36364252038014921</v>
      </c>
      <c r="M5752" s="218">
        <v>4.9702841256920038E-2</v>
      </c>
      <c r="N5752" s="218">
        <v>-0.59644568416656973</v>
      </c>
      <c r="O5752" s="218">
        <v>-0.18310032252950048</v>
      </c>
      <c r="P5752" s="218">
        <v>1.9438372024868711</v>
      </c>
      <c r="Q5752" s="218">
        <v>-2.4689544079516192</v>
      </c>
      <c r="R5752" s="507">
        <v>-0.15696983956161459</v>
      </c>
      <c r="S5752" s="507">
        <v>-0.38977300334803511</v>
      </c>
      <c r="T5752" s="218">
        <v>-0.26255860273237408</v>
      </c>
    </row>
    <row r="5753" spans="1:20" x14ac:dyDescent="0.6">
      <c r="A5753" s="218" t="s">
        <v>16283</v>
      </c>
      <c r="B5753" s="218" t="s">
        <v>16284</v>
      </c>
      <c r="C5753" s="218">
        <v>6.6935005124793703</v>
      </c>
      <c r="D5753" s="218">
        <v>6.5534344034508996</v>
      </c>
      <c r="E5753" s="218">
        <v>6.5721230198078002</v>
      </c>
      <c r="F5753" s="218">
        <v>6.1304797808351497</v>
      </c>
      <c r="G5753" s="218">
        <v>2.0242855458403799</v>
      </c>
      <c r="H5753" s="218">
        <v>0</v>
      </c>
      <c r="I5753" t="s">
        <v>16285</v>
      </c>
      <c r="J5753" s="218" t="s">
        <v>16286</v>
      </c>
      <c r="K5753" s="218">
        <v>2</v>
      </c>
      <c r="L5753" s="218">
        <v>-0.12137749267157005</v>
      </c>
      <c r="M5753" s="218">
        <v>-0.56302073164422062</v>
      </c>
      <c r="N5753" s="218">
        <v>1.8688616356900667E-2</v>
      </c>
      <c r="O5753" s="218">
        <v>-0.4229546226157499</v>
      </c>
      <c r="P5753" s="218">
        <v>-4.6692149666389904</v>
      </c>
      <c r="Q5753" s="218">
        <v>-6.6935005124793703</v>
      </c>
      <c r="R5753" s="507">
        <v>-0.34219911215789534</v>
      </c>
      <c r="S5753" s="507">
        <v>-0.20213300312942462</v>
      </c>
      <c r="T5753" s="218">
        <v>-5.6813577395591803</v>
      </c>
    </row>
    <row r="5754" spans="1:20" x14ac:dyDescent="0.6">
      <c r="A5754" s="218" t="s">
        <v>16287</v>
      </c>
      <c r="B5754" s="218" t="s">
        <v>16288</v>
      </c>
      <c r="C5754" s="218">
        <v>1.75040519639388</v>
      </c>
      <c r="D5754" s="218">
        <v>1.55247694499667</v>
      </c>
      <c r="E5754" s="218">
        <v>0</v>
      </c>
      <c r="F5754" s="218">
        <v>0</v>
      </c>
      <c r="G5754" s="218">
        <v>0</v>
      </c>
      <c r="H5754" s="218">
        <v>0</v>
      </c>
      <c r="I5754" t="s">
        <v>16285</v>
      </c>
      <c r="J5754" s="218" t="s">
        <v>16289</v>
      </c>
      <c r="K5754" s="218">
        <v>2</v>
      </c>
      <c r="L5754" s="218">
        <v>-1.75040519639388</v>
      </c>
      <c r="M5754" s="218">
        <v>-1.75040519639388</v>
      </c>
      <c r="N5754" s="218">
        <v>-1.55247694499667</v>
      </c>
      <c r="O5754" s="218">
        <v>-1.55247694499667</v>
      </c>
      <c r="P5754" s="218">
        <v>-1.75040519639388</v>
      </c>
      <c r="Q5754" s="218">
        <v>-1.75040519639388</v>
      </c>
      <c r="R5754" s="507">
        <v>-1.75040519639388</v>
      </c>
      <c r="S5754" s="507">
        <v>-1.55247694499667</v>
      </c>
      <c r="T5754" s="218">
        <v>-1.75040519639388</v>
      </c>
    </row>
    <row r="5755" spans="1:20" x14ac:dyDescent="0.6">
      <c r="A5755" s="218" t="s">
        <v>16290</v>
      </c>
      <c r="B5755" s="218" t="s">
        <v>16291</v>
      </c>
      <c r="C5755" s="218">
        <v>5.8402849309521496</v>
      </c>
      <c r="D5755" s="218">
        <v>5.7992611556001199</v>
      </c>
      <c r="E5755" s="218">
        <v>3.2113381374190499</v>
      </c>
      <c r="F5755" s="218">
        <v>6.0424876725100596</v>
      </c>
      <c r="G5755" s="218">
        <v>7.9640793453453398</v>
      </c>
      <c r="H5755" s="218">
        <v>6.7247607000679102</v>
      </c>
      <c r="I5755" t="s">
        <v>16292</v>
      </c>
      <c r="J5755" s="218" t="s">
        <v>16292</v>
      </c>
      <c r="K5755" s="218">
        <v>1</v>
      </c>
      <c r="L5755" s="218">
        <v>-2.6289467935330997</v>
      </c>
      <c r="M5755" s="218">
        <v>0.20220274155790996</v>
      </c>
      <c r="N5755" s="218">
        <v>-2.58792301818107</v>
      </c>
      <c r="O5755" s="218">
        <v>0.24322651690993968</v>
      </c>
      <c r="P5755" s="218">
        <v>2.1237944143931902</v>
      </c>
      <c r="Q5755" s="218">
        <v>0.88447576911576054</v>
      </c>
      <c r="R5755" s="507">
        <v>-1.2133720259875949</v>
      </c>
      <c r="S5755" s="507">
        <v>-1.1723482506355651</v>
      </c>
      <c r="T5755" s="218">
        <v>1.5041350917544754</v>
      </c>
    </row>
    <row r="5756" spans="1:20" x14ac:dyDescent="0.6">
      <c r="A5756" s="218" t="s">
        <v>16293</v>
      </c>
      <c r="B5756" s="218" t="s">
        <v>16294</v>
      </c>
      <c r="C5756" s="218">
        <v>5.8381312280308002</v>
      </c>
      <c r="D5756" s="218">
        <v>5.6612923086954199</v>
      </c>
      <c r="E5756" s="218">
        <v>6.1578665605825504</v>
      </c>
      <c r="F5756" s="218">
        <v>6.3708343727640901</v>
      </c>
      <c r="G5756" s="218">
        <v>8.7512614488575799</v>
      </c>
      <c r="H5756" s="218">
        <v>0.123827711997599</v>
      </c>
      <c r="I5756" t="s">
        <v>16295</v>
      </c>
      <c r="J5756" s="218" t="s">
        <v>16295</v>
      </c>
      <c r="K5756" s="218">
        <v>1</v>
      </c>
      <c r="L5756" s="218">
        <v>0.31973533255175024</v>
      </c>
      <c r="M5756" s="218">
        <v>0.53270314473328995</v>
      </c>
      <c r="N5756" s="218">
        <v>0.49657425188713056</v>
      </c>
      <c r="O5756" s="218">
        <v>0.70954206406867026</v>
      </c>
      <c r="P5756" s="218">
        <v>2.9131302208267797</v>
      </c>
      <c r="Q5756" s="218">
        <v>-5.7143035160332012</v>
      </c>
      <c r="R5756" s="507">
        <v>0.42621923864252009</v>
      </c>
      <c r="S5756" s="507">
        <v>0.60305815797790041</v>
      </c>
      <c r="T5756" s="218">
        <v>-1.4005866476032107</v>
      </c>
    </row>
    <row r="5757" spans="1:20" x14ac:dyDescent="0.6">
      <c r="A5757" s="218" t="s">
        <v>16296</v>
      </c>
      <c r="B5757" s="218" t="s">
        <v>16297</v>
      </c>
      <c r="C5757" s="218">
        <v>5.7073725573488101</v>
      </c>
      <c r="D5757" s="218">
        <v>5.75355383297447</v>
      </c>
      <c r="E5757" s="218">
        <v>6.2590565875291899</v>
      </c>
      <c r="F5757" s="218">
        <v>5.7838242226915302</v>
      </c>
      <c r="G5757" s="218">
        <v>1.1552061784318599</v>
      </c>
      <c r="H5757" s="218">
        <v>5.9423933845313401</v>
      </c>
      <c r="I5757" t="s">
        <v>16298</v>
      </c>
      <c r="J5757" s="218" t="s">
        <v>16298</v>
      </c>
      <c r="K5757" s="218">
        <v>1</v>
      </c>
      <c r="L5757" s="218">
        <v>0.55168403018037981</v>
      </c>
      <c r="M5757" s="218">
        <v>7.6451665342720077E-2</v>
      </c>
      <c r="N5757" s="218">
        <v>0.50550275455471994</v>
      </c>
      <c r="O5757" s="218">
        <v>3.0270389717060198E-2</v>
      </c>
      <c r="P5757" s="218">
        <v>-4.55216637891695</v>
      </c>
      <c r="Q5757" s="218">
        <v>0.23502082718253003</v>
      </c>
      <c r="R5757" s="507">
        <v>0.31406784776154995</v>
      </c>
      <c r="S5757" s="507">
        <v>0.26788657213589007</v>
      </c>
      <c r="T5757" s="218">
        <v>-2.15857277586721</v>
      </c>
    </row>
    <row r="5758" spans="1:20" x14ac:dyDescent="0.6">
      <c r="A5758" s="218" t="s">
        <v>16299</v>
      </c>
      <c r="B5758" s="218" t="s">
        <v>16300</v>
      </c>
      <c r="C5758" s="218">
        <v>5.6520502417427698</v>
      </c>
      <c r="D5758" s="218">
        <v>5.7958616167315196</v>
      </c>
      <c r="E5758" s="218">
        <v>5.5077950690999504</v>
      </c>
      <c r="F5758" s="218">
        <v>5.4423283734892403</v>
      </c>
      <c r="G5758" s="218">
        <v>0.86243763809848095</v>
      </c>
      <c r="H5758" s="218">
        <v>8.4194130071290196</v>
      </c>
      <c r="I5758" t="s">
        <v>16301</v>
      </c>
      <c r="J5758" s="218" t="s">
        <v>16301</v>
      </c>
      <c r="K5758" s="218">
        <v>2</v>
      </c>
      <c r="L5758" s="218">
        <v>-0.1442551726428194</v>
      </c>
      <c r="M5758" s="218">
        <v>-0.20972186825352956</v>
      </c>
      <c r="N5758" s="218">
        <v>-0.28806654763156914</v>
      </c>
      <c r="O5758" s="218">
        <v>-0.3535332432422793</v>
      </c>
      <c r="P5758" s="218">
        <v>-4.7896126036442892</v>
      </c>
      <c r="Q5758" s="218">
        <v>2.7673627653862498</v>
      </c>
      <c r="R5758" s="507">
        <v>-0.17698852044817448</v>
      </c>
      <c r="S5758" s="507">
        <v>-0.32079989543692422</v>
      </c>
      <c r="T5758" s="218">
        <v>-1.0111249191290197</v>
      </c>
    </row>
    <row r="5759" spans="1:20" x14ac:dyDescent="0.6">
      <c r="A5759" s="218" t="s">
        <v>16302</v>
      </c>
      <c r="B5759" s="218" t="s">
        <v>16303</v>
      </c>
      <c r="C5759" s="218">
        <v>4.9946402728248103</v>
      </c>
      <c r="D5759" s="218">
        <v>4.8973105659919502</v>
      </c>
      <c r="E5759" s="218">
        <v>4.1901662619667004</v>
      </c>
      <c r="F5759" s="218">
        <v>3.74800476534632</v>
      </c>
      <c r="G5759" s="218">
        <v>0.59580657787600999</v>
      </c>
      <c r="H5759" s="218">
        <v>0</v>
      </c>
      <c r="I5759" t="s">
        <v>16301</v>
      </c>
      <c r="J5759" s="218" t="s">
        <v>16301</v>
      </c>
      <c r="K5759" s="218">
        <v>2</v>
      </c>
      <c r="L5759" s="218">
        <v>-0.80447401085810988</v>
      </c>
      <c r="M5759" s="218">
        <v>-1.2466355074784903</v>
      </c>
      <c r="N5759" s="218">
        <v>-0.70714430402524986</v>
      </c>
      <c r="O5759" s="218">
        <v>-1.1493058006456303</v>
      </c>
      <c r="P5759" s="218">
        <v>-4.3988336949488005</v>
      </c>
      <c r="Q5759" s="218">
        <v>-4.9946402728248103</v>
      </c>
      <c r="R5759" s="507">
        <v>-1.0255547591683001</v>
      </c>
      <c r="S5759" s="507">
        <v>-0.92822505233544006</v>
      </c>
      <c r="T5759" s="218">
        <v>-4.6967369838868054</v>
      </c>
    </row>
    <row r="5760" spans="1:20" x14ac:dyDescent="0.6">
      <c r="A5760" s="218" t="s">
        <v>16304</v>
      </c>
      <c r="B5760" s="218" t="s">
        <v>16305</v>
      </c>
      <c r="C5760" s="218">
        <v>6.3397645124415103</v>
      </c>
      <c r="D5760" s="218">
        <v>6.5001189545662497</v>
      </c>
      <c r="E5760" s="218">
        <v>5.3990061863414098</v>
      </c>
      <c r="F5760" s="218">
        <v>6.5566718390349203</v>
      </c>
      <c r="G5760" s="218">
        <v>0.26846663313173802</v>
      </c>
      <c r="H5760" s="218">
        <v>0</v>
      </c>
      <c r="I5760" t="s">
        <v>16306</v>
      </c>
      <c r="J5760" s="218" t="s">
        <v>16306</v>
      </c>
      <c r="K5760" s="218">
        <v>1</v>
      </c>
      <c r="L5760" s="218">
        <v>-0.94075832610010046</v>
      </c>
      <c r="M5760" s="218">
        <v>0.21690732659341005</v>
      </c>
      <c r="N5760" s="218">
        <v>-1.1011127682248398</v>
      </c>
      <c r="O5760" s="218">
        <v>5.6552884468670683E-2</v>
      </c>
      <c r="P5760" s="218">
        <v>-6.071297879309772</v>
      </c>
      <c r="Q5760" s="218">
        <v>-6.3397645124415103</v>
      </c>
      <c r="R5760" s="507">
        <v>-0.3619254997533452</v>
      </c>
      <c r="S5760" s="507">
        <v>-0.52227994187808457</v>
      </c>
      <c r="T5760" s="218">
        <v>-6.2055311958756416</v>
      </c>
    </row>
    <row r="5761" spans="1:20" x14ac:dyDescent="0.6">
      <c r="A5761" s="218" t="s">
        <v>16307</v>
      </c>
      <c r="B5761" s="218" t="s">
        <v>16308</v>
      </c>
      <c r="C5761" s="218">
        <v>4.8652487339505797</v>
      </c>
      <c r="D5761" s="218">
        <v>4.9578834431094601</v>
      </c>
      <c r="E5761" s="218">
        <v>5.1375534998581402</v>
      </c>
      <c r="F5761" s="218">
        <v>4.6036769687118504</v>
      </c>
      <c r="G5761" s="218">
        <v>6.9862294939757801</v>
      </c>
      <c r="H5761" s="218">
        <v>0.23786221336595301</v>
      </c>
      <c r="I5761" t="s">
        <v>16309</v>
      </c>
      <c r="J5761" s="218" t="s">
        <v>16309</v>
      </c>
      <c r="K5761" s="218">
        <v>2</v>
      </c>
      <c r="L5761" s="218">
        <v>0.27230476590756059</v>
      </c>
      <c r="M5761" s="218">
        <v>-0.26157176523872927</v>
      </c>
      <c r="N5761" s="218">
        <v>0.1796700567486802</v>
      </c>
      <c r="O5761" s="218">
        <v>-0.35420647439760966</v>
      </c>
      <c r="P5761" s="218">
        <v>2.1209807600252004</v>
      </c>
      <c r="Q5761" s="218">
        <v>-4.6273865205846265</v>
      </c>
      <c r="R5761" s="507">
        <v>5.3665003344156581E-3</v>
      </c>
      <c r="S5761" s="507">
        <v>-8.7268208824464732E-2</v>
      </c>
      <c r="T5761" s="218">
        <v>-1.253202880279713</v>
      </c>
    </row>
    <row r="5762" spans="1:20" x14ac:dyDescent="0.6">
      <c r="A5762" s="218" t="s">
        <v>16310</v>
      </c>
      <c r="B5762" s="218" t="s">
        <v>16311</v>
      </c>
      <c r="C5762" s="218">
        <v>5.7530508262083702</v>
      </c>
      <c r="D5762" s="218">
        <v>5.4993454670697499</v>
      </c>
      <c r="E5762" s="218">
        <v>5.7536646347572002</v>
      </c>
      <c r="F5762" s="218">
        <v>4.0308871410333902</v>
      </c>
      <c r="G5762" s="218">
        <v>1.21997385646274</v>
      </c>
      <c r="H5762" s="218">
        <v>0</v>
      </c>
      <c r="I5762" t="s">
        <v>16309</v>
      </c>
      <c r="J5762" s="218" t="s">
        <v>16309</v>
      </c>
      <c r="K5762" s="218">
        <v>2</v>
      </c>
      <c r="L5762" s="218">
        <v>6.1380854883008595E-4</v>
      </c>
      <c r="M5762" s="218">
        <v>-1.72216368517498</v>
      </c>
      <c r="N5762" s="218">
        <v>0.25431916768745033</v>
      </c>
      <c r="O5762" s="218">
        <v>-1.4684583260363597</v>
      </c>
      <c r="P5762" s="218">
        <v>-4.5330769697456299</v>
      </c>
      <c r="Q5762" s="218">
        <v>-5.7530508262083702</v>
      </c>
      <c r="R5762" s="507">
        <v>-0.86077493831307494</v>
      </c>
      <c r="S5762" s="507">
        <v>-0.6070695791744547</v>
      </c>
      <c r="T5762" s="218">
        <v>-5.143063897977</v>
      </c>
    </row>
    <row r="5763" spans="1:20" x14ac:dyDescent="0.6">
      <c r="A5763" s="218" t="s">
        <v>16312</v>
      </c>
      <c r="B5763" s="218" t="s">
        <v>16313</v>
      </c>
      <c r="C5763" s="218">
        <v>7.0080154751542203</v>
      </c>
      <c r="D5763" s="218">
        <v>7.0884686693236896</v>
      </c>
      <c r="E5763" s="218">
        <v>7.85745775727354</v>
      </c>
      <c r="F5763" s="218">
        <v>6.9470554091510897</v>
      </c>
      <c r="G5763" s="218">
        <v>2.1625186512370198</v>
      </c>
      <c r="H5763" s="218">
        <v>0</v>
      </c>
      <c r="I5763" t="s">
        <v>16314</v>
      </c>
      <c r="J5763" s="218" t="s">
        <v>16314</v>
      </c>
      <c r="K5763" s="218">
        <v>2</v>
      </c>
      <c r="L5763" s="218">
        <v>0.84944228211931971</v>
      </c>
      <c r="M5763" s="218">
        <v>-6.0960066003130642E-2</v>
      </c>
      <c r="N5763" s="218">
        <v>0.76898908794985044</v>
      </c>
      <c r="O5763" s="218">
        <v>-0.14141326017259992</v>
      </c>
      <c r="P5763" s="218">
        <v>-4.8454968239172</v>
      </c>
      <c r="Q5763" s="218">
        <v>-7.0080154751542203</v>
      </c>
      <c r="R5763" s="507">
        <v>0.39424110805809454</v>
      </c>
      <c r="S5763" s="507">
        <v>0.31378791388862526</v>
      </c>
      <c r="T5763" s="218">
        <v>-5.9267561495357102</v>
      </c>
    </row>
    <row r="5764" spans="1:20" x14ac:dyDescent="0.6">
      <c r="A5764" s="218" t="s">
        <v>16315</v>
      </c>
      <c r="B5764" s="218" t="s">
        <v>16316</v>
      </c>
      <c r="C5764" s="218">
        <v>5.5354897808247596</v>
      </c>
      <c r="D5764" s="218">
        <v>5.4719153597974799</v>
      </c>
      <c r="E5764" s="218">
        <v>0.82258065258702295</v>
      </c>
      <c r="F5764" s="218">
        <v>5.4827260743675801</v>
      </c>
      <c r="G5764" s="218">
        <v>8.8578151893457804</v>
      </c>
      <c r="H5764" s="218">
        <v>0.123827711997599</v>
      </c>
      <c r="I5764" t="s">
        <v>16314</v>
      </c>
      <c r="J5764" s="218" t="s">
        <v>16314</v>
      </c>
      <c r="K5764" s="218">
        <v>2</v>
      </c>
      <c r="L5764" s="218">
        <v>-4.7129091282377367</v>
      </c>
      <c r="M5764" s="218">
        <v>-5.2763706457179538E-2</v>
      </c>
      <c r="N5764" s="218">
        <v>-4.6493347072104569</v>
      </c>
      <c r="O5764" s="218">
        <v>1.0810714570100188E-2</v>
      </c>
      <c r="P5764" s="218">
        <v>3.3223254085210208</v>
      </c>
      <c r="Q5764" s="218">
        <v>-5.4116620688271606</v>
      </c>
      <c r="R5764" s="507">
        <v>-2.3828364173474581</v>
      </c>
      <c r="S5764" s="507">
        <v>-2.3192619963201784</v>
      </c>
      <c r="T5764" s="218">
        <v>-1.0446683301530699</v>
      </c>
    </row>
    <row r="5765" spans="1:20" x14ac:dyDescent="0.6">
      <c r="A5765" s="218" t="s">
        <v>16317</v>
      </c>
      <c r="B5765" s="218" t="s">
        <v>16318</v>
      </c>
      <c r="C5765" s="218">
        <v>6.2459479772168596</v>
      </c>
      <c r="D5765" s="218">
        <v>6.3832274870146497</v>
      </c>
      <c r="E5765" s="218">
        <v>6.3897645705142097</v>
      </c>
      <c r="F5765" s="218">
        <v>6.78612619811003</v>
      </c>
      <c r="G5765" s="218">
        <v>1.1552061784318599</v>
      </c>
      <c r="H5765" s="218">
        <v>0</v>
      </c>
      <c r="I5765" t="s">
        <v>16319</v>
      </c>
      <c r="J5765" s="218" t="s">
        <v>16319</v>
      </c>
      <c r="K5765" s="218">
        <v>1</v>
      </c>
      <c r="L5765" s="218">
        <v>0.14381659329735008</v>
      </c>
      <c r="M5765" s="218">
        <v>0.54017822089317047</v>
      </c>
      <c r="N5765" s="218">
        <v>6.5370834995599481E-3</v>
      </c>
      <c r="O5765" s="218">
        <v>0.40289871109538034</v>
      </c>
      <c r="P5765" s="218">
        <v>-5.0907417987849994</v>
      </c>
      <c r="Q5765" s="218">
        <v>-6.2459479772168596</v>
      </c>
      <c r="R5765" s="507">
        <v>0.34199740709526028</v>
      </c>
      <c r="S5765" s="507">
        <v>0.20471789729747014</v>
      </c>
      <c r="T5765" s="218">
        <v>-5.6683448880009291</v>
      </c>
    </row>
    <row r="5766" spans="1:20" x14ac:dyDescent="0.6">
      <c r="A5766" s="218" t="s">
        <v>16320</v>
      </c>
      <c r="B5766" s="218" t="s">
        <v>16321</v>
      </c>
      <c r="C5766" s="218">
        <v>6.9783353332755498</v>
      </c>
      <c r="D5766" s="218">
        <v>7.0518850735489096</v>
      </c>
      <c r="E5766" s="218">
        <v>7.4458444190503696</v>
      </c>
      <c r="F5766" s="218">
        <v>7.3431478485343096</v>
      </c>
      <c r="G5766" s="218">
        <v>2.5875832908471699</v>
      </c>
      <c r="H5766" s="218">
        <v>6.90279115999535</v>
      </c>
      <c r="I5766" t="s">
        <v>16322</v>
      </c>
      <c r="J5766" s="218" t="s">
        <v>16322</v>
      </c>
      <c r="K5766" s="218">
        <v>2</v>
      </c>
      <c r="L5766" s="218">
        <v>0.46750908577481987</v>
      </c>
      <c r="M5766" s="218">
        <v>0.3648125152587598</v>
      </c>
      <c r="N5766" s="218">
        <v>0.39395934550146006</v>
      </c>
      <c r="O5766" s="218">
        <v>0.29126277498539999</v>
      </c>
      <c r="P5766" s="218">
        <v>-4.3907520424283799</v>
      </c>
      <c r="Q5766" s="218">
        <v>-7.55441732801998E-2</v>
      </c>
      <c r="R5766" s="507">
        <v>0.41616080051678983</v>
      </c>
      <c r="S5766" s="507">
        <v>0.34261106024343002</v>
      </c>
      <c r="T5766" s="218">
        <v>-2.2331481078542899</v>
      </c>
    </row>
    <row r="5767" spans="1:20" x14ac:dyDescent="0.6">
      <c r="A5767" s="218" t="s">
        <v>16323</v>
      </c>
      <c r="B5767" s="218" t="s">
        <v>16324</v>
      </c>
      <c r="C5767" s="218">
        <v>7.2515953428798703</v>
      </c>
      <c r="D5767" s="218">
        <v>7.3475309979564898</v>
      </c>
      <c r="E5767" s="218">
        <v>7.54149499993727</v>
      </c>
      <c r="F5767" s="218">
        <v>6.63855779903826</v>
      </c>
      <c r="G5767" s="218">
        <v>2.8556052530622198</v>
      </c>
      <c r="H5767" s="218">
        <v>0.123827711997599</v>
      </c>
      <c r="I5767" t="s">
        <v>16322</v>
      </c>
      <c r="J5767" s="218" t="s">
        <v>16322</v>
      </c>
      <c r="K5767" s="218">
        <v>2</v>
      </c>
      <c r="L5767" s="218">
        <v>0.28989965705739973</v>
      </c>
      <c r="M5767" s="218">
        <v>-0.61303754384161024</v>
      </c>
      <c r="N5767" s="218">
        <v>0.19396400198078023</v>
      </c>
      <c r="O5767" s="218">
        <v>-0.70897319891822974</v>
      </c>
      <c r="P5767" s="218">
        <v>-4.3959900898176505</v>
      </c>
      <c r="Q5767" s="218">
        <v>-7.1277676308822713</v>
      </c>
      <c r="R5767" s="507">
        <v>-0.16156894339210526</v>
      </c>
      <c r="S5767" s="507">
        <v>-0.25750459846872475</v>
      </c>
      <c r="T5767" s="218">
        <v>-5.7618788603499613</v>
      </c>
    </row>
    <row r="5768" spans="1:20" x14ac:dyDescent="0.6">
      <c r="A5768" s="218" t="s">
        <v>16325</v>
      </c>
      <c r="B5768" s="218" t="s">
        <v>16326</v>
      </c>
      <c r="C5768" s="218">
        <v>3.3667670728610499</v>
      </c>
      <c r="D5768" s="218">
        <v>3.3971116495291902</v>
      </c>
      <c r="E5768" s="218">
        <v>5.3590406081111004</v>
      </c>
      <c r="F5768" s="218">
        <v>3.3714000039292902</v>
      </c>
      <c r="G5768" s="218">
        <v>1.34138912626164</v>
      </c>
      <c r="H5768" s="218">
        <v>0.123827711997599</v>
      </c>
      <c r="I5768" t="s">
        <v>16327</v>
      </c>
      <c r="J5768" s="218" t="s">
        <v>16327</v>
      </c>
      <c r="K5768" s="218">
        <v>1</v>
      </c>
      <c r="L5768" s="218">
        <v>1.9922735352500505</v>
      </c>
      <c r="M5768" s="218">
        <v>4.6329310682402536E-3</v>
      </c>
      <c r="N5768" s="218">
        <v>1.9619289585819102</v>
      </c>
      <c r="O5768" s="218">
        <v>-2.5711645599900024E-2</v>
      </c>
      <c r="P5768" s="218">
        <v>-2.0253779465994102</v>
      </c>
      <c r="Q5768" s="218">
        <v>-3.2429393608634509</v>
      </c>
      <c r="R5768" s="507">
        <v>0.99845323315914536</v>
      </c>
      <c r="S5768" s="507">
        <v>0.96810865649100508</v>
      </c>
      <c r="T5768" s="218">
        <v>-2.6341586537314305</v>
      </c>
    </row>
    <row r="5769" spans="1:20" x14ac:dyDescent="0.6">
      <c r="A5769" s="218" t="s">
        <v>16328</v>
      </c>
      <c r="B5769" s="218" t="s">
        <v>16329</v>
      </c>
      <c r="C5769" s="218">
        <v>5.0328055976662602</v>
      </c>
      <c r="D5769" s="218">
        <v>5.0872725828937098</v>
      </c>
      <c r="E5769" s="218">
        <v>5.1008669881202602</v>
      </c>
      <c r="F5769" s="218">
        <v>4.6734834590913303</v>
      </c>
      <c r="G5769" s="218">
        <v>8.8679554651590298</v>
      </c>
      <c r="H5769" s="218">
        <v>0</v>
      </c>
      <c r="I5769" t="s">
        <v>16330</v>
      </c>
      <c r="J5769" s="218" t="s">
        <v>16330</v>
      </c>
      <c r="K5769" s="218">
        <v>1</v>
      </c>
      <c r="L5769" s="218">
        <v>6.8061390453999948E-2</v>
      </c>
      <c r="M5769" s="218">
        <v>-0.35932213857492989</v>
      </c>
      <c r="N5769" s="218">
        <v>1.3594405226550421E-2</v>
      </c>
      <c r="O5769" s="218">
        <v>-0.41378912380237942</v>
      </c>
      <c r="P5769" s="218">
        <v>3.8351498674927695</v>
      </c>
      <c r="Q5769" s="218">
        <v>-5.0328055976662602</v>
      </c>
      <c r="R5769" s="507">
        <v>-0.14563037406046497</v>
      </c>
      <c r="S5769" s="507">
        <v>-0.2000973592879145</v>
      </c>
      <c r="T5769" s="218">
        <v>-0.59882786508674535</v>
      </c>
    </row>
    <row r="5770" spans="1:20" x14ac:dyDescent="0.6">
      <c r="A5770" s="218" t="s">
        <v>16331</v>
      </c>
      <c r="B5770" s="218" t="s">
        <v>16332</v>
      </c>
      <c r="C5770" s="218">
        <v>6.84024830683218</v>
      </c>
      <c r="D5770" s="218">
        <v>6.9686581969153298</v>
      </c>
      <c r="E5770" s="218">
        <v>7.2014514701060799</v>
      </c>
      <c r="F5770" s="218">
        <v>5.99006827081236</v>
      </c>
      <c r="G5770" s="218">
        <v>1.21997385646274</v>
      </c>
      <c r="H5770" s="218">
        <v>7.5908941845729503</v>
      </c>
      <c r="I5770" t="s">
        <v>16333</v>
      </c>
      <c r="J5770" s="218" t="s">
        <v>16333</v>
      </c>
      <c r="K5770" s="218">
        <v>1</v>
      </c>
      <c r="L5770" s="218">
        <v>0.3612031632738999</v>
      </c>
      <c r="M5770" s="218">
        <v>-0.85018003601981995</v>
      </c>
      <c r="N5770" s="218">
        <v>0.23279327319075005</v>
      </c>
      <c r="O5770" s="218">
        <v>-0.9785899261029698</v>
      </c>
      <c r="P5770" s="218">
        <v>-5.6202744503694397</v>
      </c>
      <c r="Q5770" s="218">
        <v>0.7506458777407703</v>
      </c>
      <c r="R5770" s="507">
        <v>-0.24448843637296003</v>
      </c>
      <c r="S5770" s="507">
        <v>-0.37289832645610987</v>
      </c>
      <c r="T5770" s="218">
        <v>-2.4348142863143347</v>
      </c>
    </row>
    <row r="5771" spans="1:20" x14ac:dyDescent="0.6">
      <c r="A5771" s="218" t="s">
        <v>16334</v>
      </c>
      <c r="B5771" s="218" t="s">
        <v>16335</v>
      </c>
      <c r="C5771" s="218">
        <v>5.9855216222106797</v>
      </c>
      <c r="D5771" s="218">
        <v>6.0502878801505799</v>
      </c>
      <c r="E5771" s="218">
        <v>7.8781069548433704</v>
      </c>
      <c r="F5771" s="218">
        <v>5.9391327041291904</v>
      </c>
      <c r="G5771" s="218">
        <v>2.4046484640937398</v>
      </c>
      <c r="H5771" s="218">
        <v>0</v>
      </c>
      <c r="I5771" t="s">
        <v>16336</v>
      </c>
      <c r="J5771" s="218" t="s">
        <v>16336</v>
      </c>
      <c r="K5771" s="218">
        <v>3</v>
      </c>
      <c r="L5771" s="218">
        <v>1.8925853326326907</v>
      </c>
      <c r="M5771" s="218">
        <v>-4.6388918081489372E-2</v>
      </c>
      <c r="N5771" s="218">
        <v>1.8278190746927905</v>
      </c>
      <c r="O5771" s="218">
        <v>-0.11115517602138958</v>
      </c>
      <c r="P5771" s="218">
        <v>-3.58087315811694</v>
      </c>
      <c r="Q5771" s="218">
        <v>-5.9855216222106797</v>
      </c>
      <c r="R5771" s="507">
        <v>0.92309820727560066</v>
      </c>
      <c r="S5771" s="507">
        <v>0.85833194933570045</v>
      </c>
      <c r="T5771" s="218">
        <v>-4.7831973901638101</v>
      </c>
    </row>
    <row r="5772" spans="1:20" x14ac:dyDescent="0.6">
      <c r="A5772" s="218" t="s">
        <v>16337</v>
      </c>
      <c r="B5772" s="218" t="s">
        <v>16338</v>
      </c>
      <c r="C5772" s="218">
        <v>5.2642981420838098</v>
      </c>
      <c r="D5772" s="218">
        <v>5.2301361750815198</v>
      </c>
      <c r="E5772" s="218">
        <v>4.1025178535659101</v>
      </c>
      <c r="F5772" s="218">
        <v>6.0868425030644397</v>
      </c>
      <c r="G5772" s="218">
        <v>1.0162357018798001</v>
      </c>
      <c r="H5772" s="218">
        <v>0.123827711997599</v>
      </c>
      <c r="I5772" t="s">
        <v>16336</v>
      </c>
      <c r="J5772" s="218" t="s">
        <v>16336</v>
      </c>
      <c r="K5772" s="218">
        <v>3</v>
      </c>
      <c r="L5772" s="218">
        <v>-1.1617802885178996</v>
      </c>
      <c r="M5772" s="218">
        <v>0.82254436098063</v>
      </c>
      <c r="N5772" s="218">
        <v>-1.1276183215156097</v>
      </c>
      <c r="O5772" s="218">
        <v>0.8567063279829199</v>
      </c>
      <c r="P5772" s="218">
        <v>-4.2480624402040092</v>
      </c>
      <c r="Q5772" s="218">
        <v>-5.1404704300862107</v>
      </c>
      <c r="R5772" s="507">
        <v>-0.16961796376863481</v>
      </c>
      <c r="S5772" s="507">
        <v>-0.1354559967663449</v>
      </c>
      <c r="T5772" s="218">
        <v>-4.69426643514511</v>
      </c>
    </row>
    <row r="5773" spans="1:20" x14ac:dyDescent="0.6">
      <c r="A5773" s="218" t="s">
        <v>16339</v>
      </c>
      <c r="B5773" s="218" t="s">
        <v>16340</v>
      </c>
      <c r="C5773" s="218">
        <v>5.1851724751649098</v>
      </c>
      <c r="D5773" s="218">
        <v>5.3750034714746802</v>
      </c>
      <c r="E5773" s="218">
        <v>4.4068974985157796</v>
      </c>
      <c r="F5773" s="218">
        <v>5.2270739280742804</v>
      </c>
      <c r="G5773" s="218">
        <v>7.4907208489860304</v>
      </c>
      <c r="H5773" s="218">
        <v>7.0525062305708301</v>
      </c>
      <c r="I5773" t="s">
        <v>16336</v>
      </c>
      <c r="J5773" s="218" t="s">
        <v>16336</v>
      </c>
      <c r="K5773" s="218">
        <v>3</v>
      </c>
      <c r="L5773" s="218">
        <v>-0.77827497664913015</v>
      </c>
      <c r="M5773" s="218">
        <v>4.190145290937064E-2</v>
      </c>
      <c r="N5773" s="218">
        <v>-0.96810597295890055</v>
      </c>
      <c r="O5773" s="218">
        <v>-0.14792954340039977</v>
      </c>
      <c r="P5773" s="218">
        <v>2.3055483738211207</v>
      </c>
      <c r="Q5773" s="218">
        <v>1.8673337554059204</v>
      </c>
      <c r="R5773" s="507">
        <v>-0.36818676186987975</v>
      </c>
      <c r="S5773" s="507">
        <v>-0.55801775817965016</v>
      </c>
      <c r="T5773" s="218">
        <v>2.0864410646135205</v>
      </c>
    </row>
    <row r="5774" spans="1:20" x14ac:dyDescent="0.6">
      <c r="A5774" s="218" t="s">
        <v>16341</v>
      </c>
      <c r="B5774" s="218" t="s">
        <v>16342</v>
      </c>
      <c r="C5774" s="218">
        <v>6.7606128653359603</v>
      </c>
      <c r="D5774" s="218">
        <v>6.7029430771145</v>
      </c>
      <c r="E5774" s="218">
        <v>7.1935194125089303</v>
      </c>
      <c r="F5774" s="218">
        <v>6.9136728090128399</v>
      </c>
      <c r="G5774" s="218">
        <v>7.6364945229252301</v>
      </c>
      <c r="H5774" s="218">
        <v>0.44200174004994403</v>
      </c>
      <c r="I5774" t="s">
        <v>16343</v>
      </c>
      <c r="J5774" s="218" t="s">
        <v>16343</v>
      </c>
      <c r="K5774" s="218">
        <v>1</v>
      </c>
      <c r="L5774" s="218">
        <v>0.43290654717297006</v>
      </c>
      <c r="M5774" s="218">
        <v>0.15305994367687958</v>
      </c>
      <c r="N5774" s="218">
        <v>0.49057633539443035</v>
      </c>
      <c r="O5774" s="218">
        <v>0.21072973189833988</v>
      </c>
      <c r="P5774" s="218">
        <v>0.87588165758926984</v>
      </c>
      <c r="Q5774" s="218">
        <v>-6.318611125286016</v>
      </c>
      <c r="R5774" s="507">
        <v>0.29298324542492482</v>
      </c>
      <c r="S5774" s="507">
        <v>0.35065303364638511</v>
      </c>
      <c r="T5774" s="218">
        <v>-2.7213647338483731</v>
      </c>
    </row>
    <row r="5775" spans="1:20" x14ac:dyDescent="0.6">
      <c r="A5775" s="218" t="s">
        <v>16344</v>
      </c>
      <c r="B5775" s="218" t="s">
        <v>16345</v>
      </c>
      <c r="C5775" s="218">
        <v>4.5195422679553303</v>
      </c>
      <c r="D5775" s="218">
        <v>4.28150125615183</v>
      </c>
      <c r="E5775" s="218">
        <v>4.7536877173238699</v>
      </c>
      <c r="F5775" s="218">
        <v>4.61929230290625</v>
      </c>
      <c r="G5775" s="218">
        <v>0.86243763809848095</v>
      </c>
      <c r="H5775" s="218">
        <v>0</v>
      </c>
      <c r="I5775" t="s">
        <v>16346</v>
      </c>
      <c r="J5775" s="218" t="s">
        <v>16346</v>
      </c>
      <c r="K5775" s="218">
        <v>1</v>
      </c>
      <c r="L5775" s="218">
        <v>0.23414544936853954</v>
      </c>
      <c r="M5775" s="218">
        <v>9.9750034950919719E-2</v>
      </c>
      <c r="N5775" s="218">
        <v>0.47218646117203988</v>
      </c>
      <c r="O5775" s="218">
        <v>0.33779104675442007</v>
      </c>
      <c r="P5775" s="218">
        <v>-3.6571046298568493</v>
      </c>
      <c r="Q5775" s="218">
        <v>-4.5195422679553303</v>
      </c>
      <c r="R5775" s="507">
        <v>0.16694774215972963</v>
      </c>
      <c r="S5775" s="507">
        <v>0.40498875396322997</v>
      </c>
      <c r="T5775" s="218">
        <v>-4.08832344890609</v>
      </c>
    </row>
    <row r="5776" spans="1:20" x14ac:dyDescent="0.6">
      <c r="A5776" s="218" t="s">
        <v>16347</v>
      </c>
      <c r="B5776" s="218" t="s">
        <v>16348</v>
      </c>
      <c r="C5776" s="218">
        <v>2.6745267118934302</v>
      </c>
      <c r="D5776" s="218">
        <v>2.8133137543325302</v>
      </c>
      <c r="E5776" s="218">
        <v>0</v>
      </c>
      <c r="F5776" s="218">
        <v>2.8486328881082299</v>
      </c>
      <c r="G5776" s="218">
        <v>0</v>
      </c>
      <c r="H5776" s="218">
        <v>0</v>
      </c>
      <c r="I5776" t="s">
        <v>16349</v>
      </c>
      <c r="J5776" s="218" t="s">
        <v>16349</v>
      </c>
      <c r="K5776" s="218">
        <v>1</v>
      </c>
      <c r="L5776" s="218">
        <v>-2.6745267118934302</v>
      </c>
      <c r="M5776" s="218">
        <v>0.17410617621479973</v>
      </c>
      <c r="N5776" s="218">
        <v>-2.8133137543325302</v>
      </c>
      <c r="O5776" s="218">
        <v>3.5319133775699729E-2</v>
      </c>
      <c r="P5776" s="218">
        <v>-2.6745267118934302</v>
      </c>
      <c r="Q5776" s="218">
        <v>-2.6745267118934302</v>
      </c>
      <c r="R5776" s="507">
        <v>-1.2502102678393152</v>
      </c>
      <c r="S5776" s="507">
        <v>-1.3889973102784152</v>
      </c>
      <c r="T5776" s="218">
        <v>-2.6745267118934302</v>
      </c>
    </row>
    <row r="5777" spans="1:20" x14ac:dyDescent="0.6">
      <c r="A5777" s="218" t="s">
        <v>16350</v>
      </c>
      <c r="B5777" s="218" t="s">
        <v>16351</v>
      </c>
      <c r="C5777" s="218">
        <v>5.0113026830233602</v>
      </c>
      <c r="D5777" s="218">
        <v>4.87493083888742</v>
      </c>
      <c r="E5777" s="218">
        <v>5.44016568968664E-2</v>
      </c>
      <c r="F5777" s="218">
        <v>4.77456791503141</v>
      </c>
      <c r="G5777" s="218">
        <v>0</v>
      </c>
      <c r="H5777" s="218">
        <v>0</v>
      </c>
      <c r="I5777" t="s">
        <v>16352</v>
      </c>
      <c r="J5777" s="218" t="s">
        <v>16352</v>
      </c>
      <c r="K5777" s="218">
        <v>1</v>
      </c>
      <c r="L5777" s="218">
        <v>-4.9569010261264941</v>
      </c>
      <c r="M5777" s="218">
        <v>-0.23673476799195026</v>
      </c>
      <c r="N5777" s="218">
        <v>-4.8205291819905538</v>
      </c>
      <c r="O5777" s="218">
        <v>-0.10036292385600998</v>
      </c>
      <c r="P5777" s="218">
        <v>-5.0113026830233602</v>
      </c>
      <c r="Q5777" s="218">
        <v>-5.0113026830233602</v>
      </c>
      <c r="R5777" s="507">
        <v>-2.5968178970592222</v>
      </c>
      <c r="S5777" s="507">
        <v>-2.4604460529232819</v>
      </c>
      <c r="T5777" s="218">
        <v>-5.0113026830233602</v>
      </c>
    </row>
    <row r="5778" spans="1:20" x14ac:dyDescent="0.6">
      <c r="A5778" s="218" t="s">
        <v>16353</v>
      </c>
      <c r="B5778" s="218" t="s">
        <v>16354</v>
      </c>
      <c r="C5778" s="218">
        <v>5.6674967846824202</v>
      </c>
      <c r="D5778" s="218">
        <v>5.8278383089574897</v>
      </c>
      <c r="E5778" s="218">
        <v>5.8336115467197303</v>
      </c>
      <c r="F5778" s="218">
        <v>5.3244931152419399</v>
      </c>
      <c r="G5778" s="218">
        <v>1.08739361964643</v>
      </c>
      <c r="H5778" s="218">
        <v>6.5384163652672704</v>
      </c>
      <c r="I5778" t="s">
        <v>16355</v>
      </c>
      <c r="J5778" s="218" t="s">
        <v>16355</v>
      </c>
      <c r="K5778" s="218">
        <v>1</v>
      </c>
      <c r="L5778" s="218">
        <v>0.16611476203731002</v>
      </c>
      <c r="M5778" s="218">
        <v>-0.34300366944048033</v>
      </c>
      <c r="N5778" s="218">
        <v>5.7732377622405906E-3</v>
      </c>
      <c r="O5778" s="218">
        <v>-0.50334519371554975</v>
      </c>
      <c r="P5778" s="218">
        <v>-4.5801031650359905</v>
      </c>
      <c r="Q5778" s="218">
        <v>0.87091958058485019</v>
      </c>
      <c r="R5778" s="507">
        <v>-8.8444453701585157E-2</v>
      </c>
      <c r="S5778" s="507">
        <v>-0.24878597797665458</v>
      </c>
      <c r="T5778" s="218">
        <v>-1.8545917922255701</v>
      </c>
    </row>
    <row r="5779" spans="1:20" x14ac:dyDescent="0.6">
      <c r="A5779" s="218" t="s">
        <v>16356</v>
      </c>
      <c r="B5779" s="218" t="s">
        <v>16357</v>
      </c>
      <c r="C5779" s="218">
        <v>6.5301178282953503</v>
      </c>
      <c r="D5779" s="218">
        <v>6.6004718989857203</v>
      </c>
      <c r="E5779" s="218">
        <v>7.0706381703317698</v>
      </c>
      <c r="F5779" s="218">
        <v>6.6688869722895197</v>
      </c>
      <c r="G5779" s="218">
        <v>2.3478182336089999</v>
      </c>
      <c r="H5779" s="218">
        <v>7.9764319429738002</v>
      </c>
      <c r="I5779" t="s">
        <v>16358</v>
      </c>
      <c r="J5779" s="218" t="s">
        <v>16358</v>
      </c>
      <c r="K5779" s="218">
        <v>1</v>
      </c>
      <c r="L5779" s="218">
        <v>0.54052034203641952</v>
      </c>
      <c r="M5779" s="218">
        <v>0.1387691439941694</v>
      </c>
      <c r="N5779" s="218">
        <v>0.47016627134604949</v>
      </c>
      <c r="O5779" s="218">
        <v>6.8415073303799367E-2</v>
      </c>
      <c r="P5779" s="218">
        <v>-4.1822995946863504</v>
      </c>
      <c r="Q5779" s="218">
        <v>1.4463141146784499</v>
      </c>
      <c r="R5779" s="507">
        <v>0.33964474301529446</v>
      </c>
      <c r="S5779" s="507">
        <v>0.26929067232492443</v>
      </c>
      <c r="T5779" s="218">
        <v>-1.3679927400039502</v>
      </c>
    </row>
    <row r="5780" spans="1:20" x14ac:dyDescent="0.6">
      <c r="A5780" s="218" t="s">
        <v>16359</v>
      </c>
      <c r="B5780" s="218" t="s">
        <v>16360</v>
      </c>
      <c r="C5780" s="218">
        <v>7.4881317290783302</v>
      </c>
      <c r="D5780" s="218">
        <v>7.6151286889832601</v>
      </c>
      <c r="E5780" s="218">
        <v>8.0456728742943699</v>
      </c>
      <c r="F5780" s="218">
        <v>7.0411953559507001</v>
      </c>
      <c r="G5780" s="218">
        <v>5.8996403019164001</v>
      </c>
      <c r="H5780" s="218">
        <v>7.3881692146627103</v>
      </c>
      <c r="I5780" t="s">
        <v>16361</v>
      </c>
      <c r="J5780" s="218" t="s">
        <v>16361</v>
      </c>
      <c r="K5780" s="218">
        <v>1</v>
      </c>
      <c r="L5780" s="218">
        <v>0.5575411452160397</v>
      </c>
      <c r="M5780" s="218">
        <v>-0.44693637312763013</v>
      </c>
      <c r="N5780" s="218">
        <v>0.43054418531110983</v>
      </c>
      <c r="O5780" s="218">
        <v>-0.57393333303256</v>
      </c>
      <c r="P5780" s="218">
        <v>-1.5884914271619301</v>
      </c>
      <c r="Q5780" s="218">
        <v>-9.9962514415619985E-2</v>
      </c>
      <c r="R5780" s="507">
        <v>5.5302386044204788E-2</v>
      </c>
      <c r="S5780" s="507">
        <v>-7.1694573860725086E-2</v>
      </c>
      <c r="T5780" s="218">
        <v>-0.84422697078877507</v>
      </c>
    </row>
    <row r="5781" spans="1:20" x14ac:dyDescent="0.6">
      <c r="A5781" s="218" t="s">
        <v>16362</v>
      </c>
      <c r="B5781" s="218" t="s">
        <v>16363</v>
      </c>
      <c r="C5781" s="218">
        <v>5.0465503894032597</v>
      </c>
      <c r="D5781" s="218">
        <v>4.6410869141272899</v>
      </c>
      <c r="E5781" s="218">
        <v>4.4632777182397998</v>
      </c>
      <c r="F5781" s="218">
        <v>5.2439607186099204</v>
      </c>
      <c r="G5781" s="218">
        <v>0</v>
      </c>
      <c r="H5781" s="218">
        <v>7.1684959991093198</v>
      </c>
      <c r="I5781" t="s">
        <v>16364</v>
      </c>
      <c r="J5781" s="218" t="s">
        <v>16364</v>
      </c>
      <c r="K5781" s="218">
        <v>1</v>
      </c>
      <c r="L5781" s="218">
        <v>-0.58327267116345993</v>
      </c>
      <c r="M5781" s="218">
        <v>0.19741032920666068</v>
      </c>
      <c r="N5781" s="218">
        <v>-0.17780919588749011</v>
      </c>
      <c r="O5781" s="218">
        <v>0.6028738044826305</v>
      </c>
      <c r="P5781" s="218">
        <v>-5.0465503894032597</v>
      </c>
      <c r="Q5781" s="218">
        <v>2.1219456097060601</v>
      </c>
      <c r="R5781" s="507">
        <v>-0.19293117097839962</v>
      </c>
      <c r="S5781" s="507">
        <v>0.2125323042975702</v>
      </c>
      <c r="T5781" s="218">
        <v>-1.4623023898485998</v>
      </c>
    </row>
    <row r="5782" spans="1:20" x14ac:dyDescent="0.6">
      <c r="A5782" s="218" t="s">
        <v>16365</v>
      </c>
      <c r="B5782" s="218" t="s">
        <v>16366</v>
      </c>
      <c r="C5782" s="218">
        <v>5.3301430106278502</v>
      </c>
      <c r="D5782" s="218">
        <v>5.2276151246972598</v>
      </c>
      <c r="E5782" s="218">
        <v>5.1201241237625501</v>
      </c>
      <c r="F5782" s="218">
        <v>5.0968012969170804</v>
      </c>
      <c r="G5782" s="218">
        <v>0.94138514970795095</v>
      </c>
      <c r="H5782" s="218">
        <v>0</v>
      </c>
      <c r="I5782" t="s">
        <v>16367</v>
      </c>
      <c r="J5782" s="218" t="s">
        <v>16367</v>
      </c>
      <c r="K5782" s="218">
        <v>1</v>
      </c>
      <c r="L5782" s="218">
        <v>-0.21001888686530013</v>
      </c>
      <c r="M5782" s="218">
        <v>-0.23334171371076984</v>
      </c>
      <c r="N5782" s="218">
        <v>-0.10749100093470965</v>
      </c>
      <c r="O5782" s="218">
        <v>-0.13081382778017936</v>
      </c>
      <c r="P5782" s="218">
        <v>-4.3887578609198989</v>
      </c>
      <c r="Q5782" s="218">
        <v>-5.3301430106278502</v>
      </c>
      <c r="R5782" s="507">
        <v>-0.22168030028803498</v>
      </c>
      <c r="S5782" s="507">
        <v>-0.1191524143574445</v>
      </c>
      <c r="T5782" s="218">
        <v>-4.8594504357738746</v>
      </c>
    </row>
    <row r="5783" spans="1:20" x14ac:dyDescent="0.6">
      <c r="A5783" s="218" t="s">
        <v>16368</v>
      </c>
      <c r="B5783" s="218" t="s">
        <v>16369</v>
      </c>
      <c r="C5783" s="218">
        <v>6.3053592318560696</v>
      </c>
      <c r="D5783" s="218">
        <v>6.4195761059062804</v>
      </c>
      <c r="E5783" s="218">
        <v>6.2401120499092304</v>
      </c>
      <c r="F5783" s="218">
        <v>6.0780799596288402</v>
      </c>
      <c r="G5783" s="218">
        <v>0.59580657787600999</v>
      </c>
      <c r="H5783" s="218">
        <v>0</v>
      </c>
      <c r="I5783" t="s">
        <v>16370</v>
      </c>
      <c r="J5783" s="218" t="s">
        <v>16370</v>
      </c>
      <c r="K5783" s="218">
        <v>2</v>
      </c>
      <c r="L5783" s="218">
        <v>-6.5247181946839206E-2</v>
      </c>
      <c r="M5783" s="218">
        <v>-0.22727927222722943</v>
      </c>
      <c r="N5783" s="218">
        <v>-0.17946405599704995</v>
      </c>
      <c r="O5783" s="218">
        <v>-0.34149614627744018</v>
      </c>
      <c r="P5783" s="218">
        <v>-5.7095526539800598</v>
      </c>
      <c r="Q5783" s="218">
        <v>-6.3053592318560696</v>
      </c>
      <c r="R5783" s="507">
        <v>-0.14626322708703432</v>
      </c>
      <c r="S5783" s="507">
        <v>-0.26048010113724507</v>
      </c>
      <c r="T5783" s="218">
        <v>-6.0074559429180647</v>
      </c>
    </row>
    <row r="5784" spans="1:20" x14ac:dyDescent="0.6">
      <c r="A5784" s="218" t="s">
        <v>16371</v>
      </c>
      <c r="B5784" s="218" t="s">
        <v>16372</v>
      </c>
      <c r="C5784" s="218">
        <v>5.3239999615988696</v>
      </c>
      <c r="D5784" s="218">
        <v>5.50143403042886</v>
      </c>
      <c r="E5784" s="218">
        <v>3.38589631748457</v>
      </c>
      <c r="F5784" s="218">
        <v>4.3754622599647401</v>
      </c>
      <c r="G5784" s="218">
        <v>0</v>
      </c>
      <c r="H5784" s="218">
        <v>0</v>
      </c>
      <c r="I5784" t="s">
        <v>16370</v>
      </c>
      <c r="J5784" s="218" t="s">
        <v>16370</v>
      </c>
      <c r="K5784" s="218">
        <v>2</v>
      </c>
      <c r="L5784" s="218">
        <v>-1.9381036441142996</v>
      </c>
      <c r="M5784" s="218">
        <v>-0.94853770163412943</v>
      </c>
      <c r="N5784" s="218">
        <v>-2.11553771294429</v>
      </c>
      <c r="O5784" s="218">
        <v>-1.1259717704641199</v>
      </c>
      <c r="P5784" s="218">
        <v>-5.3239999615988696</v>
      </c>
      <c r="Q5784" s="218">
        <v>-5.3239999615988696</v>
      </c>
      <c r="R5784" s="507">
        <v>-1.4433206728742145</v>
      </c>
      <c r="S5784" s="507">
        <v>-1.620754741704205</v>
      </c>
      <c r="T5784" s="218">
        <v>-5.3239999615988696</v>
      </c>
    </row>
    <row r="5785" spans="1:20" x14ac:dyDescent="0.6">
      <c r="A5785" s="218" t="s">
        <v>16373</v>
      </c>
      <c r="B5785" s="218" t="s">
        <v>16374</v>
      </c>
      <c r="C5785" s="218">
        <v>5.7159992558523998</v>
      </c>
      <c r="D5785" s="218">
        <v>5.8270058340493396</v>
      </c>
      <c r="E5785" s="218">
        <v>5.7516080813915798</v>
      </c>
      <c r="F5785" s="218">
        <v>5.9487781972805003</v>
      </c>
      <c r="G5785" s="218">
        <v>6.4446974104907397</v>
      </c>
      <c r="H5785" s="218">
        <v>0</v>
      </c>
      <c r="I5785" t="s">
        <v>16375</v>
      </c>
      <c r="J5785" s="218" t="s">
        <v>16375</v>
      </c>
      <c r="K5785" s="218">
        <v>2</v>
      </c>
      <c r="L5785" s="218">
        <v>3.5608825539179989E-2</v>
      </c>
      <c r="M5785" s="218">
        <v>0.23277894142810052</v>
      </c>
      <c r="N5785" s="218">
        <v>-7.5397752657759831E-2</v>
      </c>
      <c r="O5785" s="218">
        <v>0.1217723632311607</v>
      </c>
      <c r="P5785" s="218">
        <v>0.72869815463833998</v>
      </c>
      <c r="Q5785" s="218">
        <v>-5.7159992558523998</v>
      </c>
      <c r="R5785" s="507">
        <v>0.13419388348364025</v>
      </c>
      <c r="S5785" s="507">
        <v>2.3187305286700433E-2</v>
      </c>
      <c r="T5785" s="218">
        <v>-2.4936505506070299</v>
      </c>
    </row>
    <row r="5786" spans="1:20" x14ac:dyDescent="0.6">
      <c r="A5786" s="218" t="s">
        <v>16376</v>
      </c>
      <c r="B5786" s="218" t="s">
        <v>16377</v>
      </c>
      <c r="C5786" s="218">
        <v>6.0508331132408797</v>
      </c>
      <c r="D5786" s="218">
        <v>6.15350340409264</v>
      </c>
      <c r="E5786" s="218">
        <v>4.9547793537167797</v>
      </c>
      <c r="F5786" s="218">
        <v>6.1669448902099004</v>
      </c>
      <c r="G5786" s="218">
        <v>6.5141364234596804</v>
      </c>
      <c r="H5786" s="218">
        <v>0.123827711997599</v>
      </c>
      <c r="I5786" t="s">
        <v>16375</v>
      </c>
      <c r="J5786" s="218" t="s">
        <v>16375</v>
      </c>
      <c r="K5786" s="218">
        <v>2</v>
      </c>
      <c r="L5786" s="218">
        <v>-1.0960537595241</v>
      </c>
      <c r="M5786" s="218">
        <v>0.11611177696902075</v>
      </c>
      <c r="N5786" s="218">
        <v>-1.1987240503758603</v>
      </c>
      <c r="O5786" s="218">
        <v>1.3441486117260482E-2</v>
      </c>
      <c r="P5786" s="218">
        <v>0.46330331021880067</v>
      </c>
      <c r="Q5786" s="218">
        <v>-5.9270054012432807</v>
      </c>
      <c r="R5786" s="507">
        <v>-0.48997099127753962</v>
      </c>
      <c r="S5786" s="507">
        <v>-0.5926412821292999</v>
      </c>
      <c r="T5786" s="218">
        <v>-2.73185104551224</v>
      </c>
    </row>
    <row r="5787" spans="1:20" x14ac:dyDescent="0.6">
      <c r="A5787" s="218" t="s">
        <v>16378</v>
      </c>
      <c r="B5787" s="218" t="s">
        <v>16379</v>
      </c>
      <c r="C5787" s="218">
        <v>6.9157169462365502</v>
      </c>
      <c r="D5787" s="218">
        <v>7.1376385299971501</v>
      </c>
      <c r="E5787" s="218">
        <v>6.9747221203610401</v>
      </c>
      <c r="F5787" s="218">
        <v>7.1452320892249404</v>
      </c>
      <c r="G5787" s="218">
        <v>9.2146301148698804</v>
      </c>
      <c r="H5787" s="218">
        <v>8.8991467717984705</v>
      </c>
      <c r="I5787" t="s">
        <v>16380</v>
      </c>
      <c r="J5787" s="218" t="s">
        <v>16380</v>
      </c>
      <c r="K5787" s="218">
        <v>1</v>
      </c>
      <c r="L5787" s="218">
        <v>5.9005174124489912E-2</v>
      </c>
      <c r="M5787" s="218">
        <v>0.22951514298839015</v>
      </c>
      <c r="N5787" s="218">
        <v>-0.16291640963610998</v>
      </c>
      <c r="O5787" s="218">
        <v>7.5935592277902586E-3</v>
      </c>
      <c r="P5787" s="218">
        <v>2.2989131686333302</v>
      </c>
      <c r="Q5787" s="218">
        <v>1.9834298255619203</v>
      </c>
      <c r="R5787" s="507">
        <v>0.14426015855644003</v>
      </c>
      <c r="S5787" s="507">
        <v>-7.7661425204159862E-2</v>
      </c>
      <c r="T5787" s="218">
        <v>2.1411714970976252</v>
      </c>
    </row>
    <row r="5788" spans="1:20" x14ac:dyDescent="0.6">
      <c r="A5788" s="218" t="s">
        <v>16381</v>
      </c>
      <c r="B5788" s="218" t="s">
        <v>16382</v>
      </c>
      <c r="C5788" s="218">
        <v>5.5748240929301502</v>
      </c>
      <c r="D5788" s="218">
        <v>5.7126744839088399</v>
      </c>
      <c r="E5788" s="218">
        <v>6.0648618443017597</v>
      </c>
      <c r="F5788" s="218">
        <v>6.3501873315575397</v>
      </c>
      <c r="G5788" s="218">
        <v>1.50626793832628</v>
      </c>
      <c r="H5788" s="218">
        <v>0.123827711997599</v>
      </c>
      <c r="I5788" t="s">
        <v>16383</v>
      </c>
      <c r="J5788" s="218" t="s">
        <v>16383</v>
      </c>
      <c r="K5788" s="218">
        <v>1</v>
      </c>
      <c r="L5788" s="218">
        <v>0.49003775137160943</v>
      </c>
      <c r="M5788" s="218">
        <v>0.77536323862738943</v>
      </c>
      <c r="N5788" s="218">
        <v>0.35218736039291976</v>
      </c>
      <c r="O5788" s="218">
        <v>0.63751284764869975</v>
      </c>
      <c r="P5788" s="218">
        <v>-4.0685561546038702</v>
      </c>
      <c r="Q5788" s="218">
        <v>-5.4509963809325512</v>
      </c>
      <c r="R5788" s="507">
        <v>0.63270049499949943</v>
      </c>
      <c r="S5788" s="507">
        <v>0.49485010402080976</v>
      </c>
      <c r="T5788" s="218">
        <v>-4.7597762677682107</v>
      </c>
    </row>
    <row r="5789" spans="1:20" x14ac:dyDescent="0.6">
      <c r="A5789" s="218" t="s">
        <v>16384</v>
      </c>
      <c r="B5789" s="218" t="s">
        <v>16385</v>
      </c>
      <c r="C5789" s="218">
        <v>6.4326169372034299</v>
      </c>
      <c r="D5789" s="218">
        <v>6.4880571783192602</v>
      </c>
      <c r="E5789" s="218">
        <v>6.0498771890339702</v>
      </c>
      <c r="F5789" s="218">
        <v>6.5298409288400201</v>
      </c>
      <c r="G5789" s="218">
        <v>1.34138912626164</v>
      </c>
      <c r="H5789" s="218">
        <v>0.123827711997599</v>
      </c>
      <c r="I5789" t="s">
        <v>16386</v>
      </c>
      <c r="J5789" s="218" t="s">
        <v>16386</v>
      </c>
      <c r="K5789" s="218">
        <v>1</v>
      </c>
      <c r="L5789" s="218">
        <v>-0.38273974816945966</v>
      </c>
      <c r="M5789" s="218">
        <v>9.7223991636590235E-2</v>
      </c>
      <c r="N5789" s="218">
        <v>-0.43817998928529001</v>
      </c>
      <c r="O5789" s="218">
        <v>4.1783750520759888E-2</v>
      </c>
      <c r="P5789" s="218">
        <v>-5.0912278109417901</v>
      </c>
      <c r="Q5789" s="218">
        <v>-6.3087892252058309</v>
      </c>
      <c r="R5789" s="507">
        <v>-0.14275787826643471</v>
      </c>
      <c r="S5789" s="507">
        <v>-0.19819811938226506</v>
      </c>
      <c r="T5789" s="218">
        <v>-5.70000851807381</v>
      </c>
    </row>
    <row r="5790" spans="1:20" x14ac:dyDescent="0.6">
      <c r="A5790" s="218" t="s">
        <v>16387</v>
      </c>
      <c r="B5790" s="218" t="s">
        <v>16388</v>
      </c>
      <c r="C5790" s="218">
        <v>5.22527770379756</v>
      </c>
      <c r="D5790" s="218">
        <v>5.2439237512430097</v>
      </c>
      <c r="E5790" s="218">
        <v>7.2353285234269</v>
      </c>
      <c r="F5790" s="218">
        <v>4.9342959601815304</v>
      </c>
      <c r="G5790" s="218">
        <v>1.7003491969139299</v>
      </c>
      <c r="H5790" s="218">
        <v>0</v>
      </c>
      <c r="I5790" t="s">
        <v>16389</v>
      </c>
      <c r="J5790" s="218" t="s">
        <v>16389</v>
      </c>
      <c r="K5790" s="218">
        <v>1</v>
      </c>
      <c r="L5790" s="218">
        <v>2.0100508196293401</v>
      </c>
      <c r="M5790" s="218">
        <v>-0.29098174361602958</v>
      </c>
      <c r="N5790" s="218">
        <v>1.9914047721838903</v>
      </c>
      <c r="O5790" s="218">
        <v>-0.30962779106147931</v>
      </c>
      <c r="P5790" s="218">
        <v>-3.5249285068836302</v>
      </c>
      <c r="Q5790" s="218">
        <v>-5.22527770379756</v>
      </c>
      <c r="R5790" s="507">
        <v>0.85953453800665525</v>
      </c>
      <c r="S5790" s="507">
        <v>0.84088849056120551</v>
      </c>
      <c r="T5790" s="218">
        <v>-4.3751031053405951</v>
      </c>
    </row>
    <row r="5791" spans="1:20" x14ac:dyDescent="0.6">
      <c r="A5791" s="218" t="s">
        <v>16390</v>
      </c>
      <c r="B5791" s="218" t="s">
        <v>16391</v>
      </c>
      <c r="C5791" s="218">
        <v>7.4840052223090199</v>
      </c>
      <c r="D5791" s="218">
        <v>7.5044159807691502</v>
      </c>
      <c r="E5791" s="218">
        <v>7.5551193397102603</v>
      </c>
      <c r="F5791" s="218">
        <v>7.12744506140307</v>
      </c>
      <c r="G5791" s="218">
        <v>2.8556052530622198</v>
      </c>
      <c r="H5791" s="218">
        <v>8.6151158174292402</v>
      </c>
      <c r="I5791" t="s">
        <v>16392</v>
      </c>
      <c r="J5791" s="218" t="s">
        <v>16392</v>
      </c>
      <c r="K5791" s="218">
        <v>1</v>
      </c>
      <c r="L5791" s="218">
        <v>7.1114117401240406E-2</v>
      </c>
      <c r="M5791" s="218">
        <v>-0.35656016090594989</v>
      </c>
      <c r="N5791" s="218">
        <v>5.070335894111011E-2</v>
      </c>
      <c r="O5791" s="218">
        <v>-0.37697091936608018</v>
      </c>
      <c r="P5791" s="218">
        <v>-4.6283999692468001</v>
      </c>
      <c r="Q5791" s="218">
        <v>1.1311105951202203</v>
      </c>
      <c r="R5791" s="507">
        <v>-0.14272302175235474</v>
      </c>
      <c r="S5791" s="507">
        <v>-0.16313378021248504</v>
      </c>
      <c r="T5791" s="218">
        <v>-1.7486446870632899</v>
      </c>
    </row>
    <row r="5792" spans="1:20" x14ac:dyDescent="0.6">
      <c r="A5792" s="218" t="s">
        <v>16393</v>
      </c>
      <c r="B5792" s="218" t="s">
        <v>16394</v>
      </c>
      <c r="C5792" s="218">
        <v>7.2518650255621502</v>
      </c>
      <c r="D5792" s="218">
        <v>7.33558138093768</v>
      </c>
      <c r="E5792" s="218">
        <v>7.4385122142877398</v>
      </c>
      <c r="F5792" s="218">
        <v>6.9401641138545598</v>
      </c>
      <c r="G5792" s="218">
        <v>7.6759872437501597</v>
      </c>
      <c r="H5792" s="218">
        <v>7.0890526103807003</v>
      </c>
      <c r="I5792" t="s">
        <v>16395</v>
      </c>
      <c r="J5792" s="218" t="s">
        <v>16395</v>
      </c>
      <c r="K5792" s="218">
        <v>1</v>
      </c>
      <c r="L5792" s="218">
        <v>0.18664718872558961</v>
      </c>
      <c r="M5792" s="218">
        <v>-0.3117009117075904</v>
      </c>
      <c r="N5792" s="218">
        <v>0.10293083335005981</v>
      </c>
      <c r="O5792" s="218">
        <v>-0.39541726708312019</v>
      </c>
      <c r="P5792" s="218">
        <v>0.42412221818800955</v>
      </c>
      <c r="Q5792" s="218">
        <v>-0.16281241518144984</v>
      </c>
      <c r="R5792" s="507">
        <v>-6.2526861491000396E-2</v>
      </c>
      <c r="S5792" s="507">
        <v>-0.14624321686653019</v>
      </c>
      <c r="T5792" s="218">
        <v>0.13065490150327985</v>
      </c>
    </row>
    <row r="5793" spans="1:20" x14ac:dyDescent="0.6">
      <c r="A5793" s="218" t="s">
        <v>16396</v>
      </c>
      <c r="B5793" s="218" t="s">
        <v>16397</v>
      </c>
      <c r="C5793" s="218">
        <v>6.0220296257120403</v>
      </c>
      <c r="D5793" s="218">
        <v>5.8245055232723404</v>
      </c>
      <c r="E5793" s="218">
        <v>6.6348334236396003</v>
      </c>
      <c r="F5793" s="218">
        <v>5.5728080548593004</v>
      </c>
      <c r="G5793" s="218">
        <v>1.28195838278228</v>
      </c>
      <c r="H5793" s="218">
        <v>0</v>
      </c>
      <c r="I5793" t="s">
        <v>16398</v>
      </c>
      <c r="J5793" s="218" t="s">
        <v>16398</v>
      </c>
      <c r="K5793" s="218">
        <v>1</v>
      </c>
      <c r="L5793" s="218">
        <v>0.61280379792756001</v>
      </c>
      <c r="M5793" s="218">
        <v>-0.44922157085273984</v>
      </c>
      <c r="N5793" s="218">
        <v>0.81032790036725988</v>
      </c>
      <c r="O5793" s="218">
        <v>-0.25169746841303997</v>
      </c>
      <c r="P5793" s="218">
        <v>-4.7400712429297602</v>
      </c>
      <c r="Q5793" s="218">
        <v>-6.0220296257120403</v>
      </c>
      <c r="R5793" s="507">
        <v>8.1791113537410087E-2</v>
      </c>
      <c r="S5793" s="507">
        <v>0.27931521597710995</v>
      </c>
      <c r="T5793" s="218">
        <v>-5.3810504343209002</v>
      </c>
    </row>
    <row r="5794" spans="1:20" x14ac:dyDescent="0.6">
      <c r="A5794" s="218" t="s">
        <v>16399</v>
      </c>
      <c r="B5794" s="218" t="s">
        <v>16400</v>
      </c>
      <c r="C5794" s="218">
        <v>6.0935899628944599</v>
      </c>
      <c r="D5794" s="218">
        <v>6.2342113913345001</v>
      </c>
      <c r="E5794" s="218">
        <v>7.1169054814782999</v>
      </c>
      <c r="F5794" s="218">
        <v>6.2771445253831102</v>
      </c>
      <c r="G5794" s="218">
        <v>8.1562975785364191</v>
      </c>
      <c r="H5794" s="218">
        <v>0</v>
      </c>
      <c r="I5794" t="s">
        <v>16401</v>
      </c>
      <c r="J5794" s="218" t="s">
        <v>16401</v>
      </c>
      <c r="K5794" s="218">
        <v>3</v>
      </c>
      <c r="L5794" s="218">
        <v>1.0233155185838401</v>
      </c>
      <c r="M5794" s="218">
        <v>0.18355456248865032</v>
      </c>
      <c r="N5794" s="218">
        <v>0.88269409014379985</v>
      </c>
      <c r="O5794" s="218">
        <v>4.29331340486101E-2</v>
      </c>
      <c r="P5794" s="218">
        <v>2.0627076156419593</v>
      </c>
      <c r="Q5794" s="218">
        <v>-6.0935899628944599</v>
      </c>
      <c r="R5794" s="507">
        <v>0.60343504053624519</v>
      </c>
      <c r="S5794" s="507">
        <v>0.46281361209620497</v>
      </c>
      <c r="T5794" s="218">
        <v>-2.0154411736262503</v>
      </c>
    </row>
    <row r="5795" spans="1:20" x14ac:dyDescent="0.6">
      <c r="A5795" s="218" t="s">
        <v>16402</v>
      </c>
      <c r="B5795" s="218" t="s">
        <v>16403</v>
      </c>
      <c r="C5795" s="218">
        <v>6.9890518354791098</v>
      </c>
      <c r="D5795" s="218">
        <v>7.1098447755315304</v>
      </c>
      <c r="E5795" s="218">
        <v>7.9654308564707401</v>
      </c>
      <c r="F5795" s="218">
        <v>7.0537001394308598</v>
      </c>
      <c r="G5795" s="218">
        <v>2.89580629081436</v>
      </c>
      <c r="H5795" s="218">
        <v>0.23786221336595301</v>
      </c>
      <c r="I5795" t="s">
        <v>16401</v>
      </c>
      <c r="J5795" s="218" t="s">
        <v>16401</v>
      </c>
      <c r="K5795" s="218">
        <v>3</v>
      </c>
      <c r="L5795" s="218">
        <v>0.97637902099163032</v>
      </c>
      <c r="M5795" s="218">
        <v>6.464830395175003E-2</v>
      </c>
      <c r="N5795" s="218">
        <v>0.85558608093920974</v>
      </c>
      <c r="O5795" s="218">
        <v>-5.6144636100670553E-2</v>
      </c>
      <c r="P5795" s="218">
        <v>-4.0932455446647502</v>
      </c>
      <c r="Q5795" s="218">
        <v>-6.7511896221131567</v>
      </c>
      <c r="R5795" s="507">
        <v>0.52051366247169017</v>
      </c>
      <c r="S5795" s="507">
        <v>0.39972072241926959</v>
      </c>
      <c r="T5795" s="218">
        <v>-5.422217583388953</v>
      </c>
    </row>
    <row r="5796" spans="1:20" x14ac:dyDescent="0.6">
      <c r="A5796" s="218" t="s">
        <v>16404</v>
      </c>
      <c r="B5796" s="218" t="s">
        <v>16405</v>
      </c>
      <c r="C5796" s="218">
        <v>6.9088926184658801</v>
      </c>
      <c r="D5796" s="218">
        <v>7.0653599537406802</v>
      </c>
      <c r="E5796" s="218">
        <v>6.0615453453344799</v>
      </c>
      <c r="F5796" s="218">
        <v>6.81917938262385</v>
      </c>
      <c r="G5796" s="218">
        <v>8.1148542342038308</v>
      </c>
      <c r="H5796" s="218">
        <v>7.3663941267654103</v>
      </c>
      <c r="I5796" t="s">
        <v>16401</v>
      </c>
      <c r="J5796" s="218" t="s">
        <v>16401</v>
      </c>
      <c r="K5796" s="218">
        <v>3</v>
      </c>
      <c r="L5796" s="218">
        <v>-0.84734727313140024</v>
      </c>
      <c r="M5796" s="218">
        <v>-8.9713235842030059E-2</v>
      </c>
      <c r="N5796" s="218">
        <v>-1.0038146084062003</v>
      </c>
      <c r="O5796" s="218">
        <v>-0.24618057111683012</v>
      </c>
      <c r="P5796" s="218">
        <v>1.2059616157379507</v>
      </c>
      <c r="Q5796" s="218">
        <v>0.45750150829953018</v>
      </c>
      <c r="R5796" s="507">
        <v>-0.46853025448671515</v>
      </c>
      <c r="S5796" s="507">
        <v>-0.6249975897615152</v>
      </c>
      <c r="T5796" s="218">
        <v>0.83173156201874043</v>
      </c>
    </row>
    <row r="5797" spans="1:20" x14ac:dyDescent="0.6">
      <c r="A5797" s="218" t="s">
        <v>16406</v>
      </c>
      <c r="B5797" s="218" t="s">
        <v>16407</v>
      </c>
      <c r="C5797" s="218">
        <v>5.9900551399198099</v>
      </c>
      <c r="D5797" s="218">
        <v>5.5313832650114296</v>
      </c>
      <c r="E5797" s="218">
        <v>5.0797108726410301</v>
      </c>
      <c r="F5797" s="218">
        <v>5.1383376247604904</v>
      </c>
      <c r="G5797" s="218">
        <v>0</v>
      </c>
      <c r="H5797" s="218">
        <v>0</v>
      </c>
      <c r="I5797" t="s">
        <v>16408</v>
      </c>
      <c r="J5797" s="218" t="s">
        <v>16408</v>
      </c>
      <c r="K5797" s="218">
        <v>1</v>
      </c>
      <c r="L5797" s="218">
        <v>-0.91034426727877982</v>
      </c>
      <c r="M5797" s="218">
        <v>-0.85171751515931948</v>
      </c>
      <c r="N5797" s="218">
        <v>-0.45167239237039958</v>
      </c>
      <c r="O5797" s="218">
        <v>-0.39304564025093924</v>
      </c>
      <c r="P5797" s="218">
        <v>-5.9900551399198099</v>
      </c>
      <c r="Q5797" s="218">
        <v>-5.9900551399198099</v>
      </c>
      <c r="R5797" s="507">
        <v>-0.88103089121904965</v>
      </c>
      <c r="S5797" s="507">
        <v>-0.42235901631066941</v>
      </c>
      <c r="T5797" s="218">
        <v>-5.9900551399198099</v>
      </c>
    </row>
    <row r="5798" spans="1:20" x14ac:dyDescent="0.6">
      <c r="A5798" s="218" t="s">
        <v>16409</v>
      </c>
      <c r="B5798" s="218" t="s">
        <v>16410</v>
      </c>
      <c r="C5798" s="218">
        <v>1.6751838867601501</v>
      </c>
      <c r="D5798" s="218">
        <v>1.7339603151477501</v>
      </c>
      <c r="E5798" s="218">
        <v>0</v>
      </c>
      <c r="F5798" s="218">
        <v>1.9673509715256301</v>
      </c>
      <c r="G5798" s="218">
        <v>0</v>
      </c>
      <c r="H5798" s="218">
        <v>0</v>
      </c>
      <c r="I5798" t="s">
        <v>16411</v>
      </c>
      <c r="J5798" s="218" t="s">
        <v>16411</v>
      </c>
      <c r="K5798" s="218">
        <v>1</v>
      </c>
      <c r="L5798" s="218">
        <v>-1.6751838867601501</v>
      </c>
      <c r="M5798" s="218">
        <v>0.29216708476548003</v>
      </c>
      <c r="N5798" s="218">
        <v>-1.7339603151477501</v>
      </c>
      <c r="O5798" s="218">
        <v>0.23339065637788003</v>
      </c>
      <c r="P5798" s="218">
        <v>-1.6751838867601501</v>
      </c>
      <c r="Q5798" s="218">
        <v>-1.6751838867601501</v>
      </c>
      <c r="R5798" s="507">
        <v>-0.69150840099733502</v>
      </c>
      <c r="S5798" s="507">
        <v>-0.75028482938493501</v>
      </c>
      <c r="T5798" s="218">
        <v>-1.6751838867601501</v>
      </c>
    </row>
    <row r="5799" spans="1:20" x14ac:dyDescent="0.6">
      <c r="A5799" s="218" t="s">
        <v>16412</v>
      </c>
      <c r="B5799" s="218" t="s">
        <v>16413</v>
      </c>
      <c r="C5799" s="218">
        <v>3.8325931857009401</v>
      </c>
      <c r="D5799" s="218">
        <v>3.5782015112015699</v>
      </c>
      <c r="E5799" s="218">
        <v>0</v>
      </c>
      <c r="F5799" s="218">
        <v>0</v>
      </c>
      <c r="G5799" s="218">
        <v>0.14046909216855899</v>
      </c>
      <c r="H5799" s="218">
        <v>0</v>
      </c>
      <c r="I5799" t="s">
        <v>16414</v>
      </c>
      <c r="J5799" s="218" t="s">
        <v>16414</v>
      </c>
      <c r="K5799" s="218">
        <v>1</v>
      </c>
      <c r="L5799" s="218">
        <v>-3.8325931857009401</v>
      </c>
      <c r="M5799" s="218">
        <v>-3.8325931857009401</v>
      </c>
      <c r="N5799" s="218">
        <v>-3.5782015112015699</v>
      </c>
      <c r="O5799" s="218">
        <v>-3.5782015112015699</v>
      </c>
      <c r="P5799" s="218">
        <v>-3.6921240935323811</v>
      </c>
      <c r="Q5799" s="218">
        <v>-3.8325931857009401</v>
      </c>
      <c r="R5799" s="507">
        <v>-3.8325931857009401</v>
      </c>
      <c r="S5799" s="507">
        <v>-3.5782015112015699</v>
      </c>
      <c r="T5799" s="218">
        <v>-3.7623586396166608</v>
      </c>
    </row>
    <row r="5800" spans="1:20" x14ac:dyDescent="0.6">
      <c r="A5800" s="218" t="s">
        <v>16415</v>
      </c>
      <c r="B5800" s="218" t="s">
        <v>16416</v>
      </c>
      <c r="C5800" s="218">
        <v>5.2514082392392698</v>
      </c>
      <c r="D5800" s="218">
        <v>5.2085655010956602</v>
      </c>
      <c r="E5800" s="218">
        <v>5.4094793040770996</v>
      </c>
      <c r="F5800" s="218">
        <v>5.21798616144509</v>
      </c>
      <c r="G5800" s="218">
        <v>0.26846663313173802</v>
      </c>
      <c r="H5800" s="218">
        <v>0</v>
      </c>
      <c r="I5800" t="s">
        <v>16417</v>
      </c>
      <c r="J5800" s="218" t="s">
        <v>16417</v>
      </c>
      <c r="K5800" s="218">
        <v>1</v>
      </c>
      <c r="L5800" s="218">
        <v>0.15807106483782984</v>
      </c>
      <c r="M5800" s="218">
        <v>-3.3422077794179827E-2</v>
      </c>
      <c r="N5800" s="218">
        <v>0.20091380298143946</v>
      </c>
      <c r="O5800" s="218">
        <v>9.420660349429788E-3</v>
      </c>
      <c r="P5800" s="218">
        <v>-4.9829416061075316</v>
      </c>
      <c r="Q5800" s="218">
        <v>-5.2514082392392698</v>
      </c>
      <c r="R5800" s="507">
        <v>6.2324493521825008E-2</v>
      </c>
      <c r="S5800" s="507">
        <v>0.10516723166543462</v>
      </c>
      <c r="T5800" s="218">
        <v>-5.1171749226734011</v>
      </c>
    </row>
    <row r="5801" spans="1:20" x14ac:dyDescent="0.6">
      <c r="A5801" s="218" t="s">
        <v>16418</v>
      </c>
      <c r="B5801" s="218" t="s">
        <v>16419</v>
      </c>
      <c r="C5801" s="218">
        <v>6.7738189149224803</v>
      </c>
      <c r="D5801" s="218">
        <v>6.7905255076344</v>
      </c>
      <c r="E5801" s="218">
        <v>7.7021312438589096</v>
      </c>
      <c r="F5801" s="218">
        <v>7.3389623408774503</v>
      </c>
      <c r="G5801" s="218">
        <v>4.6338604573662803</v>
      </c>
      <c r="H5801" s="218">
        <v>6.8633575796007298</v>
      </c>
      <c r="I5801" t="s">
        <v>16420</v>
      </c>
      <c r="J5801" s="218" t="s">
        <v>16420</v>
      </c>
      <c r="K5801" s="218">
        <v>2</v>
      </c>
      <c r="L5801" s="218">
        <v>0.92831232893642923</v>
      </c>
      <c r="M5801" s="218">
        <v>0.56514342595496991</v>
      </c>
      <c r="N5801" s="218">
        <v>0.91160573622450958</v>
      </c>
      <c r="O5801" s="218">
        <v>0.54843683324305026</v>
      </c>
      <c r="P5801" s="218">
        <v>-2.1399584575562001</v>
      </c>
      <c r="Q5801" s="218">
        <v>8.9538664678249447E-2</v>
      </c>
      <c r="R5801" s="507">
        <v>0.74672787744569957</v>
      </c>
      <c r="S5801" s="507">
        <v>0.73002128473377992</v>
      </c>
      <c r="T5801" s="218">
        <v>-1.0252098964389753</v>
      </c>
    </row>
    <row r="5802" spans="1:20" x14ac:dyDescent="0.6">
      <c r="A5802" s="218" t="s">
        <v>16421</v>
      </c>
      <c r="B5802" s="218" t="s">
        <v>16422</v>
      </c>
      <c r="C5802" s="218">
        <v>7.6704642029156904</v>
      </c>
      <c r="D5802" s="218">
        <v>7.64472092886077</v>
      </c>
      <c r="E5802" s="218">
        <v>7.5186994506253599</v>
      </c>
      <c r="F5802" s="218">
        <v>8.2017844983596397</v>
      </c>
      <c r="G5802" s="218">
        <v>7.9545948329972802</v>
      </c>
      <c r="H5802" s="218">
        <v>0.23786221336595301</v>
      </c>
      <c r="I5802" t="s">
        <v>16420</v>
      </c>
      <c r="J5802" s="218" t="s">
        <v>16420</v>
      </c>
      <c r="K5802" s="218">
        <v>2</v>
      </c>
      <c r="L5802" s="218">
        <v>-0.15176475229033048</v>
      </c>
      <c r="M5802" s="218">
        <v>0.53132029544394932</v>
      </c>
      <c r="N5802" s="218">
        <v>-0.1260214782354101</v>
      </c>
      <c r="O5802" s="218">
        <v>0.5570635694988697</v>
      </c>
      <c r="P5802" s="218">
        <v>0.28413063008158979</v>
      </c>
      <c r="Q5802" s="218">
        <v>-7.4326019895497373</v>
      </c>
      <c r="R5802" s="507">
        <v>0.18977777157680942</v>
      </c>
      <c r="S5802" s="507">
        <v>0.2155210456317298</v>
      </c>
      <c r="T5802" s="218">
        <v>-3.5742356797340737</v>
      </c>
    </row>
    <row r="5803" spans="1:20" x14ac:dyDescent="0.6">
      <c r="A5803" s="218" t="s">
        <v>16423</v>
      </c>
      <c r="B5803" s="218" t="s">
        <v>16424</v>
      </c>
      <c r="C5803" s="218">
        <v>5.6446753308537199</v>
      </c>
      <c r="D5803" s="218">
        <v>5.7804637749888297</v>
      </c>
      <c r="E5803" s="218">
        <v>5.2727611363714404</v>
      </c>
      <c r="F5803" s="218">
        <v>5.5174008204030596</v>
      </c>
      <c r="G5803" s="218">
        <v>0.77891856884019794</v>
      </c>
      <c r="H5803" s="218">
        <v>0</v>
      </c>
      <c r="I5803" t="s">
        <v>16425</v>
      </c>
      <c r="J5803" s="218" t="s">
        <v>16425</v>
      </c>
      <c r="K5803" s="218">
        <v>1</v>
      </c>
      <c r="L5803" s="218">
        <v>-0.37191419448227947</v>
      </c>
      <c r="M5803" s="218">
        <v>-0.12727451045066029</v>
      </c>
      <c r="N5803" s="218">
        <v>-0.50770263861738929</v>
      </c>
      <c r="O5803" s="218">
        <v>-0.26306295458577011</v>
      </c>
      <c r="P5803" s="218">
        <v>-4.8657567620135218</v>
      </c>
      <c r="Q5803" s="218">
        <v>-5.6446753308537199</v>
      </c>
      <c r="R5803" s="507">
        <v>-0.24959435246646988</v>
      </c>
      <c r="S5803" s="507">
        <v>-0.3853827966015797</v>
      </c>
      <c r="T5803" s="218">
        <v>-5.2552160464336204</v>
      </c>
    </row>
    <row r="5804" spans="1:20" x14ac:dyDescent="0.6">
      <c r="A5804" s="218" t="s">
        <v>16426</v>
      </c>
      <c r="B5804" s="218" t="s">
        <v>16427</v>
      </c>
      <c r="C5804" s="218">
        <v>5.3634700323914899</v>
      </c>
      <c r="D5804" s="218">
        <v>5.2845130891748502</v>
      </c>
      <c r="E5804" s="218">
        <v>5.9340528217236299</v>
      </c>
      <c r="F5804" s="218">
        <v>4.3486499977281197</v>
      </c>
      <c r="G5804" s="218">
        <v>0</v>
      </c>
      <c r="H5804" s="218">
        <v>0</v>
      </c>
      <c r="I5804" t="s">
        <v>16428</v>
      </c>
      <c r="J5804" s="218" t="s">
        <v>16428</v>
      </c>
      <c r="K5804" s="218">
        <v>1</v>
      </c>
      <c r="L5804" s="218">
        <v>0.57058278933214002</v>
      </c>
      <c r="M5804" s="218">
        <v>-1.0148200346633702</v>
      </c>
      <c r="N5804" s="218">
        <v>0.64953973254877972</v>
      </c>
      <c r="O5804" s="218">
        <v>-0.93586309144673052</v>
      </c>
      <c r="P5804" s="218">
        <v>-5.3634700323914899</v>
      </c>
      <c r="Q5804" s="218">
        <v>-5.3634700323914899</v>
      </c>
      <c r="R5804" s="507">
        <v>-0.22211862266561511</v>
      </c>
      <c r="S5804" s="507">
        <v>-0.1431616794489754</v>
      </c>
      <c r="T5804" s="218">
        <v>-5.3634700323914899</v>
      </c>
    </row>
    <row r="5805" spans="1:20" x14ac:dyDescent="0.6">
      <c r="A5805" s="218" t="s">
        <v>16429</v>
      </c>
      <c r="B5805" s="218" t="s">
        <v>16430</v>
      </c>
      <c r="C5805" s="218">
        <v>6.0016477590210302</v>
      </c>
      <c r="D5805" s="218">
        <v>6.1096802534676202</v>
      </c>
      <c r="E5805" s="218">
        <v>6.2408453045979799</v>
      </c>
      <c r="F5805" s="218">
        <v>7.1383242206256901</v>
      </c>
      <c r="G5805" s="218">
        <v>1.0162357018798001</v>
      </c>
      <c r="H5805" s="218">
        <v>0.123827711997599</v>
      </c>
      <c r="I5805" t="s">
        <v>16431</v>
      </c>
      <c r="J5805" s="218" t="s">
        <v>16431</v>
      </c>
      <c r="K5805" s="218">
        <v>1</v>
      </c>
      <c r="L5805" s="218">
        <v>0.23919754557694972</v>
      </c>
      <c r="M5805" s="218">
        <v>1.1366764616046598</v>
      </c>
      <c r="N5805" s="218">
        <v>0.1311650511303597</v>
      </c>
      <c r="O5805" s="218">
        <v>1.0286439671580698</v>
      </c>
      <c r="P5805" s="218">
        <v>-4.9854120571412306</v>
      </c>
      <c r="Q5805" s="218">
        <v>-5.8778200470234312</v>
      </c>
      <c r="R5805" s="507">
        <v>0.68793700359080479</v>
      </c>
      <c r="S5805" s="507">
        <v>0.57990450914421476</v>
      </c>
      <c r="T5805" s="218">
        <v>-5.4316160520823313</v>
      </c>
    </row>
    <row r="5806" spans="1:20" x14ac:dyDescent="0.6">
      <c r="A5806" s="218" t="s">
        <v>16432</v>
      </c>
      <c r="B5806" s="218" t="s">
        <v>16433</v>
      </c>
      <c r="C5806" s="218">
        <v>6.3955065800427997</v>
      </c>
      <c r="D5806" s="218">
        <v>6.3815275448237898</v>
      </c>
      <c r="E5806" s="218">
        <v>6.4887702178842597</v>
      </c>
      <c r="F5806" s="218">
        <v>6.2139837118845502</v>
      </c>
      <c r="G5806" s="218">
        <v>1.7003491969139299</v>
      </c>
      <c r="H5806" s="218">
        <v>0.123827711997599</v>
      </c>
      <c r="I5806" t="s">
        <v>16434</v>
      </c>
      <c r="J5806" s="218" t="s">
        <v>16434</v>
      </c>
      <c r="K5806" s="218">
        <v>1</v>
      </c>
      <c r="L5806" s="218">
        <v>9.3263637841459968E-2</v>
      </c>
      <c r="M5806" s="218">
        <v>-0.18152286815824947</v>
      </c>
      <c r="N5806" s="218">
        <v>0.10724267306046986</v>
      </c>
      <c r="O5806" s="218">
        <v>-0.16754383293923958</v>
      </c>
      <c r="P5806" s="218">
        <v>-4.69515738312887</v>
      </c>
      <c r="Q5806" s="218">
        <v>-6.2716788680452007</v>
      </c>
      <c r="R5806" s="507">
        <v>-4.4129615158394753E-2</v>
      </c>
      <c r="S5806" s="507">
        <v>-3.0150579939384858E-2</v>
      </c>
      <c r="T5806" s="218">
        <v>-5.4834181255870353</v>
      </c>
    </row>
    <row r="5807" spans="1:20" x14ac:dyDescent="0.6">
      <c r="A5807" s="218" t="s">
        <v>16435</v>
      </c>
      <c r="B5807" s="218" t="s">
        <v>16436</v>
      </c>
      <c r="C5807" s="218">
        <v>5.2384021312446603</v>
      </c>
      <c r="D5807" s="218">
        <v>5.1749383201470902</v>
      </c>
      <c r="E5807" s="218">
        <v>5.6055407195162603</v>
      </c>
      <c r="F5807" s="218">
        <v>5.6659723250610803</v>
      </c>
      <c r="G5807" s="218">
        <v>1.1552061784318599</v>
      </c>
      <c r="H5807" s="218">
        <v>0</v>
      </c>
      <c r="I5807" t="s">
        <v>16437</v>
      </c>
      <c r="J5807" s="218" t="s">
        <v>16437</v>
      </c>
      <c r="K5807" s="218">
        <v>1</v>
      </c>
      <c r="L5807" s="218">
        <v>0.36713858827160006</v>
      </c>
      <c r="M5807" s="218">
        <v>0.42757019381642003</v>
      </c>
      <c r="N5807" s="218">
        <v>0.43060239936917011</v>
      </c>
      <c r="O5807" s="218">
        <v>0.49103400491399007</v>
      </c>
      <c r="P5807" s="218">
        <v>-4.0831959528128001</v>
      </c>
      <c r="Q5807" s="218">
        <v>-5.2384021312446603</v>
      </c>
      <c r="R5807" s="507">
        <v>0.39735439104401005</v>
      </c>
      <c r="S5807" s="507">
        <v>0.46081820214158009</v>
      </c>
      <c r="T5807" s="218">
        <v>-4.6607990420287297</v>
      </c>
    </row>
    <row r="5808" spans="1:20" x14ac:dyDescent="0.6">
      <c r="A5808" s="218" t="s">
        <v>16438</v>
      </c>
      <c r="B5808" s="218" t="s">
        <v>16439</v>
      </c>
      <c r="C5808" s="218">
        <v>7.9943490189609695E-2</v>
      </c>
      <c r="D5808" s="218">
        <v>0.135270156847448</v>
      </c>
      <c r="E5808" s="218">
        <v>0</v>
      </c>
      <c r="F5808" s="218">
        <v>0</v>
      </c>
      <c r="G5808" s="218">
        <v>0</v>
      </c>
      <c r="H5808" s="218">
        <v>0</v>
      </c>
      <c r="I5808" t="s">
        <v>16440</v>
      </c>
      <c r="J5808" s="218" t="s">
        <v>16440</v>
      </c>
      <c r="K5808" s="218">
        <v>1</v>
      </c>
      <c r="L5808" s="218">
        <v>-7.9943490189609695E-2</v>
      </c>
      <c r="M5808" s="218">
        <v>-7.9943490189609695E-2</v>
      </c>
      <c r="N5808" s="218">
        <v>-0.135270156847448</v>
      </c>
      <c r="O5808" s="218">
        <v>-0.135270156847448</v>
      </c>
      <c r="P5808" s="218">
        <v>-7.9943490189609695E-2</v>
      </c>
      <c r="Q5808" s="218">
        <v>-7.9943490189609695E-2</v>
      </c>
      <c r="R5808" s="507">
        <v>-7.9943490189609695E-2</v>
      </c>
      <c r="S5808" s="507">
        <v>-0.135270156847448</v>
      </c>
      <c r="T5808" s="218">
        <v>-7.9943490189609695E-2</v>
      </c>
    </row>
    <row r="5809" spans="1:20" x14ac:dyDescent="0.6">
      <c r="A5809" s="218" t="s">
        <v>16441</v>
      </c>
      <c r="B5809" s="218" t="s">
        <v>16442</v>
      </c>
      <c r="C5809" s="218">
        <v>4.5213330964740202</v>
      </c>
      <c r="D5809" s="218">
        <v>4.5082210986416102</v>
      </c>
      <c r="E5809" s="218">
        <v>5.1656277696328097</v>
      </c>
      <c r="F5809" s="218">
        <v>3.7668221864240001</v>
      </c>
      <c r="G5809" s="218">
        <v>0.494726731926454</v>
      </c>
      <c r="H5809" s="218">
        <v>0</v>
      </c>
      <c r="I5809" t="s">
        <v>16443</v>
      </c>
      <c r="J5809" s="218" t="s">
        <v>16443</v>
      </c>
      <c r="K5809" s="218">
        <v>1</v>
      </c>
      <c r="L5809" s="218">
        <v>0.64429467315878952</v>
      </c>
      <c r="M5809" s="218">
        <v>-0.75451091005002002</v>
      </c>
      <c r="N5809" s="218">
        <v>0.65740667099119943</v>
      </c>
      <c r="O5809" s="218">
        <v>-0.74139891221761012</v>
      </c>
      <c r="P5809" s="218">
        <v>-4.0266063645475665</v>
      </c>
      <c r="Q5809" s="218">
        <v>-4.5213330964740202</v>
      </c>
      <c r="R5809" s="507">
        <v>-5.5108118445615251E-2</v>
      </c>
      <c r="S5809" s="507">
        <v>-4.1996120613205346E-2</v>
      </c>
      <c r="T5809" s="218">
        <v>-4.2739697305107933</v>
      </c>
    </row>
    <row r="5810" spans="1:20" x14ac:dyDescent="0.6">
      <c r="A5810" s="218" t="s">
        <v>16444</v>
      </c>
      <c r="B5810" s="218" t="s">
        <v>16445</v>
      </c>
      <c r="C5810" s="218">
        <v>6.4945506417971401</v>
      </c>
      <c r="D5810" s="218">
        <v>6.54637105859715</v>
      </c>
      <c r="E5810" s="218">
        <v>4.82192032046337</v>
      </c>
      <c r="F5810" s="218">
        <v>6.6575881187666699</v>
      </c>
      <c r="G5810" s="218">
        <v>0.59580657787600999</v>
      </c>
      <c r="H5810" s="218">
        <v>0</v>
      </c>
      <c r="I5810" t="s">
        <v>16446</v>
      </c>
      <c r="J5810" s="218" t="s">
        <v>16446</v>
      </c>
      <c r="K5810" s="218">
        <v>1</v>
      </c>
      <c r="L5810" s="218">
        <v>-1.6726303213337701</v>
      </c>
      <c r="M5810" s="218">
        <v>0.16303747696952975</v>
      </c>
      <c r="N5810" s="218">
        <v>-1.7244507381337799</v>
      </c>
      <c r="O5810" s="218">
        <v>0.11121706016951993</v>
      </c>
      <c r="P5810" s="218">
        <v>-5.8987440639211304</v>
      </c>
      <c r="Q5810" s="218">
        <v>-6.4945506417971401</v>
      </c>
      <c r="R5810" s="507">
        <v>-0.75479642218212017</v>
      </c>
      <c r="S5810" s="507">
        <v>-0.80661683898212999</v>
      </c>
      <c r="T5810" s="218">
        <v>-6.1966473528591353</v>
      </c>
    </row>
    <row r="5811" spans="1:20" x14ac:dyDescent="0.6">
      <c r="A5811" s="218" t="s">
        <v>16447</v>
      </c>
      <c r="B5811" s="218" t="s">
        <v>16448</v>
      </c>
      <c r="C5811" s="218">
        <v>6.26904790403551</v>
      </c>
      <c r="D5811" s="218">
        <v>6.2056738779481702</v>
      </c>
      <c r="E5811" s="218">
        <v>6.4185667679501899</v>
      </c>
      <c r="F5811" s="218">
        <v>6.49593747428416</v>
      </c>
      <c r="G5811" s="218">
        <v>0.86243763809848095</v>
      </c>
      <c r="H5811" s="218">
        <v>6.2734772408913404</v>
      </c>
      <c r="I5811" t="s">
        <v>16449</v>
      </c>
      <c r="J5811" s="218" t="s">
        <v>16449</v>
      </c>
      <c r="K5811" s="218">
        <v>1</v>
      </c>
      <c r="L5811" s="218">
        <v>0.14951886391467983</v>
      </c>
      <c r="M5811" s="218">
        <v>0.22688957024864997</v>
      </c>
      <c r="N5811" s="218">
        <v>0.21289289000201972</v>
      </c>
      <c r="O5811" s="218">
        <v>0.29026359633598986</v>
      </c>
      <c r="P5811" s="218">
        <v>-5.4066102659370294</v>
      </c>
      <c r="Q5811" s="218">
        <v>4.429336855830357E-3</v>
      </c>
      <c r="R5811" s="507">
        <v>0.1882042170816649</v>
      </c>
      <c r="S5811" s="507">
        <v>0.25157824316900479</v>
      </c>
      <c r="T5811" s="218">
        <v>-2.7010904645405995</v>
      </c>
    </row>
    <row r="5812" spans="1:20" x14ac:dyDescent="0.6">
      <c r="A5812" s="218" t="s">
        <v>16450</v>
      </c>
      <c r="B5812" s="218" t="s">
        <v>16451</v>
      </c>
      <c r="C5812" s="218">
        <v>6.0099626508175898</v>
      </c>
      <c r="D5812" s="218">
        <v>6.0373907185959999</v>
      </c>
      <c r="E5812" s="218">
        <v>7.4201788485270397</v>
      </c>
      <c r="F5812" s="218">
        <v>7.1804538995465599</v>
      </c>
      <c r="G5812" s="218">
        <v>8.2914589894344601</v>
      </c>
      <c r="H5812" s="218">
        <v>7.9177555275821403</v>
      </c>
      <c r="I5812" t="s">
        <v>16452</v>
      </c>
      <c r="J5812" s="218" t="s">
        <v>16452</v>
      </c>
      <c r="K5812" s="218">
        <v>1</v>
      </c>
      <c r="L5812" s="218">
        <v>1.4102161977094498</v>
      </c>
      <c r="M5812" s="218">
        <v>1.17049124872897</v>
      </c>
      <c r="N5812" s="218">
        <v>1.3827881299310398</v>
      </c>
      <c r="O5812" s="218">
        <v>1.14306318095056</v>
      </c>
      <c r="P5812" s="218">
        <v>2.2814963386168703</v>
      </c>
      <c r="Q5812" s="218">
        <v>1.9077928767645504</v>
      </c>
      <c r="R5812" s="507">
        <v>1.2903537232192099</v>
      </c>
      <c r="S5812" s="507">
        <v>1.2629256554407999</v>
      </c>
      <c r="T5812" s="218">
        <v>2.0946446076907104</v>
      </c>
    </row>
    <row r="5813" spans="1:20" x14ac:dyDescent="0.6">
      <c r="A5813" s="218" t="s">
        <v>16453</v>
      </c>
      <c r="B5813" s="218" t="s">
        <v>16454</v>
      </c>
      <c r="C5813" s="218">
        <v>6.5144682936156499</v>
      </c>
      <c r="D5813" s="218">
        <v>6.7427716270245499</v>
      </c>
      <c r="E5813" s="218">
        <v>6.7786109960210998</v>
      </c>
      <c r="F5813" s="218">
        <v>7.2754988690985396</v>
      </c>
      <c r="G5813" s="218">
        <v>1.9111597972002401</v>
      </c>
      <c r="H5813" s="218">
        <v>0.123827711997599</v>
      </c>
      <c r="I5813" t="s">
        <v>16455</v>
      </c>
      <c r="J5813" s="218" t="s">
        <v>16455</v>
      </c>
      <c r="K5813" s="218">
        <v>2</v>
      </c>
      <c r="L5813" s="218">
        <v>0.2641427024054499</v>
      </c>
      <c r="M5813" s="218">
        <v>0.76103057548288966</v>
      </c>
      <c r="N5813" s="218">
        <v>3.5839368996549936E-2</v>
      </c>
      <c r="O5813" s="218">
        <v>0.53272724207398969</v>
      </c>
      <c r="P5813" s="218">
        <v>-4.6033084964154103</v>
      </c>
      <c r="Q5813" s="218">
        <v>-6.3906405816180509</v>
      </c>
      <c r="R5813" s="507">
        <v>0.51258663894416978</v>
      </c>
      <c r="S5813" s="507">
        <v>0.28428330553526981</v>
      </c>
      <c r="T5813" s="218">
        <v>-5.4969745390167306</v>
      </c>
    </row>
    <row r="5814" spans="1:20" x14ac:dyDescent="0.6">
      <c r="A5814" s="218" t="s">
        <v>16456</v>
      </c>
      <c r="B5814" s="218" t="s">
        <v>16457</v>
      </c>
      <c r="C5814" s="218">
        <v>7.2033282676843404</v>
      </c>
      <c r="D5814" s="218">
        <v>7.3463695290903903</v>
      </c>
      <c r="E5814" s="218">
        <v>7.1173048409464998</v>
      </c>
      <c r="F5814" s="218">
        <v>7.3838405162863099</v>
      </c>
      <c r="G5814" s="218">
        <v>6.76534491926936</v>
      </c>
      <c r="H5814" s="218">
        <v>9.1922356644241301</v>
      </c>
      <c r="I5814" t="s">
        <v>16455</v>
      </c>
      <c r="J5814" s="218" t="s">
        <v>16455</v>
      </c>
      <c r="K5814" s="218">
        <v>2</v>
      </c>
      <c r="L5814" s="218">
        <v>-8.602342673784058E-2</v>
      </c>
      <c r="M5814" s="218">
        <v>0.18051224860196946</v>
      </c>
      <c r="N5814" s="218">
        <v>-0.22906468814389047</v>
      </c>
      <c r="O5814" s="218">
        <v>3.747098719591957E-2</v>
      </c>
      <c r="P5814" s="218">
        <v>-0.43798334841498043</v>
      </c>
      <c r="Q5814" s="218">
        <v>1.9889073967397897</v>
      </c>
      <c r="R5814" s="507">
        <v>4.724441093206444E-2</v>
      </c>
      <c r="S5814" s="507">
        <v>-9.5796850473985451E-2</v>
      </c>
      <c r="T5814" s="218">
        <v>0.77546202416240462</v>
      </c>
    </row>
    <row r="5815" spans="1:20" x14ac:dyDescent="0.6">
      <c r="A5815" s="218" t="s">
        <v>16458</v>
      </c>
      <c r="B5815" s="218" t="s">
        <v>16459</v>
      </c>
      <c r="C5815" s="218">
        <v>5.9900551399198099</v>
      </c>
      <c r="D5815" s="218">
        <v>5.8817459856318601</v>
      </c>
      <c r="E5815" s="218">
        <v>4.2142608075527699</v>
      </c>
      <c r="F5815" s="218">
        <v>4.2913180751817199</v>
      </c>
      <c r="G5815" s="218">
        <v>0</v>
      </c>
      <c r="H5815" s="218">
        <v>0</v>
      </c>
      <c r="I5815" t="s">
        <v>16460</v>
      </c>
      <c r="J5815" s="218" t="s">
        <v>16460</v>
      </c>
      <c r="K5815" s="218">
        <v>1</v>
      </c>
      <c r="L5815" s="218">
        <v>-1.77579433236704</v>
      </c>
      <c r="M5815" s="218">
        <v>-1.6987370647380899</v>
      </c>
      <c r="N5815" s="218">
        <v>-1.6674851780790902</v>
      </c>
      <c r="O5815" s="218">
        <v>-1.5904279104501402</v>
      </c>
      <c r="P5815" s="218">
        <v>-5.9900551399198099</v>
      </c>
      <c r="Q5815" s="218">
        <v>-5.9900551399198099</v>
      </c>
      <c r="R5815" s="507">
        <v>-1.737265698552565</v>
      </c>
      <c r="S5815" s="507">
        <v>-1.6289565442646152</v>
      </c>
      <c r="T5815" s="218">
        <v>-5.9900551399198099</v>
      </c>
    </row>
    <row r="5816" spans="1:20" x14ac:dyDescent="0.6">
      <c r="A5816" s="218" t="s">
        <v>16461</v>
      </c>
      <c r="B5816" s="218" t="s">
        <v>16462</v>
      </c>
      <c r="C5816" s="218">
        <v>6.6050719575402397</v>
      </c>
      <c r="D5816" s="218">
        <v>6.6408226579800802</v>
      </c>
      <c r="E5816" s="218">
        <v>7.0829583631847797</v>
      </c>
      <c r="F5816" s="218">
        <v>6.3106591816944304</v>
      </c>
      <c r="G5816" s="218">
        <v>8.0550905385167795</v>
      </c>
      <c r="H5816" s="218">
        <v>0.23786221336595301</v>
      </c>
      <c r="I5816" t="s">
        <v>16463</v>
      </c>
      <c r="J5816" s="218" t="s">
        <v>16463</v>
      </c>
      <c r="K5816" s="218">
        <v>1</v>
      </c>
      <c r="L5816" s="218">
        <v>0.47788640564453999</v>
      </c>
      <c r="M5816" s="218">
        <v>-0.29441277584580927</v>
      </c>
      <c r="N5816" s="218">
        <v>0.44213570520469947</v>
      </c>
      <c r="O5816" s="218">
        <v>-0.33016347628564979</v>
      </c>
      <c r="P5816" s="218">
        <v>1.4500185809765398</v>
      </c>
      <c r="Q5816" s="218">
        <v>-6.3672097441742865</v>
      </c>
      <c r="R5816" s="507">
        <v>9.173681489936536E-2</v>
      </c>
      <c r="S5816" s="507">
        <v>5.5986114459524838E-2</v>
      </c>
      <c r="T5816" s="218">
        <v>-2.4585955815988734</v>
      </c>
    </row>
    <row r="5817" spans="1:20" x14ac:dyDescent="0.6">
      <c r="A5817" s="218" t="s">
        <v>16464</v>
      </c>
      <c r="B5817" s="218" t="s">
        <v>16465</v>
      </c>
      <c r="C5817" s="218">
        <v>6.0601025729077698</v>
      </c>
      <c r="D5817" s="218">
        <v>5.9544424232933197</v>
      </c>
      <c r="E5817" s="218">
        <v>5.0615639920968896</v>
      </c>
      <c r="F5817" s="218">
        <v>6.0360384643201499</v>
      </c>
      <c r="G5817" s="218">
        <v>8.3405290176366194</v>
      </c>
      <c r="H5817" s="218">
        <v>0</v>
      </c>
      <c r="I5817" t="s">
        <v>16466</v>
      </c>
      <c r="J5817" s="218" t="s">
        <v>16466</v>
      </c>
      <c r="K5817" s="218">
        <v>1</v>
      </c>
      <c r="L5817" s="218">
        <v>-0.99853858081088021</v>
      </c>
      <c r="M5817" s="218">
        <v>-2.406410858761987E-2</v>
      </c>
      <c r="N5817" s="218">
        <v>-0.89287843119643018</v>
      </c>
      <c r="O5817" s="218">
        <v>8.1596041026830157E-2</v>
      </c>
      <c r="P5817" s="218">
        <v>2.2804264447288496</v>
      </c>
      <c r="Q5817" s="218">
        <v>-6.0601025729077698</v>
      </c>
      <c r="R5817" s="507">
        <v>-0.51130134469925004</v>
      </c>
      <c r="S5817" s="507">
        <v>-0.40564119508480001</v>
      </c>
      <c r="T5817" s="218">
        <v>-1.8898380640894601</v>
      </c>
    </row>
    <row r="5818" spans="1:20" x14ac:dyDescent="0.6">
      <c r="A5818" s="218" t="s">
        <v>16467</v>
      </c>
      <c r="B5818" s="218" t="s">
        <v>16468</v>
      </c>
      <c r="C5818" s="218">
        <v>3.2720902495276398</v>
      </c>
      <c r="D5818" s="218">
        <v>3.1532610569531698</v>
      </c>
      <c r="E5818" s="218">
        <v>0</v>
      </c>
      <c r="F5818" s="218">
        <v>3.79764919885677</v>
      </c>
      <c r="G5818" s="218">
        <v>0</v>
      </c>
      <c r="H5818" s="218">
        <v>0.123827711997599</v>
      </c>
      <c r="I5818" t="s">
        <v>16469</v>
      </c>
      <c r="J5818" s="218" t="s">
        <v>16469</v>
      </c>
      <c r="K5818" s="218">
        <v>1</v>
      </c>
      <c r="L5818" s="218">
        <v>-3.2720902495276398</v>
      </c>
      <c r="M5818" s="218">
        <v>0.52555894932913017</v>
      </c>
      <c r="N5818" s="218">
        <v>-3.1532610569531698</v>
      </c>
      <c r="O5818" s="218">
        <v>0.64438814190360016</v>
      </c>
      <c r="P5818" s="218">
        <v>-3.2720902495276398</v>
      </c>
      <c r="Q5818" s="218">
        <v>-3.1482625375300408</v>
      </c>
      <c r="R5818" s="507">
        <v>-1.3732656500992548</v>
      </c>
      <c r="S5818" s="507">
        <v>-1.2544364575247848</v>
      </c>
      <c r="T5818" s="218">
        <v>-3.2101763935288403</v>
      </c>
    </row>
    <row r="5819" spans="1:20" x14ac:dyDescent="0.6">
      <c r="A5819" s="218" t="s">
        <v>16470</v>
      </c>
      <c r="B5819" s="218" t="s">
        <v>16471</v>
      </c>
      <c r="C5819" s="218">
        <v>5.1930585237544298</v>
      </c>
      <c r="D5819" s="218">
        <v>5.5272891145839704</v>
      </c>
      <c r="E5819" s="218">
        <v>2.6114011007142999</v>
      </c>
      <c r="F5819" s="218">
        <v>5.8389557253800701</v>
      </c>
      <c r="G5819" s="218">
        <v>0</v>
      </c>
      <c r="H5819" s="218">
        <v>0</v>
      </c>
      <c r="I5819" t="s">
        <v>16472</v>
      </c>
      <c r="J5819" s="218" t="s">
        <v>16472</v>
      </c>
      <c r="K5819" s="218">
        <v>1</v>
      </c>
      <c r="L5819" s="218">
        <v>-2.5816574230401299</v>
      </c>
      <c r="M5819" s="218">
        <v>0.64589720162564035</v>
      </c>
      <c r="N5819" s="218">
        <v>-2.9158880138696706</v>
      </c>
      <c r="O5819" s="218">
        <v>0.3116666107960997</v>
      </c>
      <c r="P5819" s="218">
        <v>-5.1930585237544298</v>
      </c>
      <c r="Q5819" s="218">
        <v>-5.1930585237544298</v>
      </c>
      <c r="R5819" s="507">
        <v>-0.96788011070724478</v>
      </c>
      <c r="S5819" s="507">
        <v>-1.3021107015367854</v>
      </c>
      <c r="T5819" s="218">
        <v>-5.1930585237544298</v>
      </c>
    </row>
    <row r="5820" spans="1:20" x14ac:dyDescent="0.6">
      <c r="A5820" s="218" t="s">
        <v>16473</v>
      </c>
      <c r="B5820" s="218" t="s">
        <v>16474</v>
      </c>
      <c r="C5820" s="218">
        <v>5.3484167559267597</v>
      </c>
      <c r="D5820" s="218">
        <v>5.24641648791237</v>
      </c>
      <c r="E5820" s="218">
        <v>5.15633024939115</v>
      </c>
      <c r="F5820" s="218">
        <v>4.2316131874225</v>
      </c>
      <c r="G5820" s="218">
        <v>0.494726731926454</v>
      </c>
      <c r="H5820" s="218">
        <v>0</v>
      </c>
      <c r="I5820" t="s">
        <v>16475</v>
      </c>
      <c r="J5820" s="218" t="s">
        <v>16475</v>
      </c>
      <c r="K5820" s="218">
        <v>1</v>
      </c>
      <c r="L5820" s="218">
        <v>-0.19208650653560966</v>
      </c>
      <c r="M5820" s="218">
        <v>-1.1168035685042597</v>
      </c>
      <c r="N5820" s="218">
        <v>-9.0086238521219997E-2</v>
      </c>
      <c r="O5820" s="218">
        <v>-1.01480330048987</v>
      </c>
      <c r="P5820" s="218">
        <v>-4.853690024000306</v>
      </c>
      <c r="Q5820" s="218">
        <v>-5.3484167559267597</v>
      </c>
      <c r="R5820" s="507">
        <v>-0.65444503751993466</v>
      </c>
      <c r="S5820" s="507">
        <v>-0.552444769505545</v>
      </c>
      <c r="T5820" s="218">
        <v>-5.1010533899635329</v>
      </c>
    </row>
    <row r="5821" spans="1:20" x14ac:dyDescent="0.6">
      <c r="A5821" s="218" t="s">
        <v>16476</v>
      </c>
      <c r="B5821" s="218" t="s">
        <v>16477</v>
      </c>
      <c r="C5821" s="218">
        <v>3.0910085738670898</v>
      </c>
      <c r="D5821" s="218">
        <v>2.64969608628375</v>
      </c>
      <c r="E5821" s="218">
        <v>0</v>
      </c>
      <c r="F5821" s="218">
        <v>3.8188427610105302</v>
      </c>
      <c r="G5821" s="218">
        <v>0</v>
      </c>
      <c r="H5821" s="218">
        <v>0</v>
      </c>
      <c r="I5821" t="s">
        <v>16478</v>
      </c>
      <c r="J5821" s="218" t="s">
        <v>16478</v>
      </c>
      <c r="K5821" s="218">
        <v>1</v>
      </c>
      <c r="L5821" s="218">
        <v>-3.0910085738670898</v>
      </c>
      <c r="M5821" s="218">
        <v>0.72783418714344039</v>
      </c>
      <c r="N5821" s="218">
        <v>-2.64969608628375</v>
      </c>
      <c r="O5821" s="218">
        <v>1.1691466747267802</v>
      </c>
      <c r="P5821" s="218">
        <v>-3.0910085738670898</v>
      </c>
      <c r="Q5821" s="218">
        <v>-3.0910085738670898</v>
      </c>
      <c r="R5821" s="507">
        <v>-1.1815871933618247</v>
      </c>
      <c r="S5821" s="507">
        <v>-0.74027470577848486</v>
      </c>
      <c r="T5821" s="218">
        <v>-3.0910085738670898</v>
      </c>
    </row>
    <row r="5822" spans="1:20" x14ac:dyDescent="0.6">
      <c r="A5822" s="218" t="s">
        <v>16479</v>
      </c>
      <c r="B5822" s="218" t="s">
        <v>16480</v>
      </c>
      <c r="C5822" s="218">
        <v>5.5487207354744799</v>
      </c>
      <c r="D5822" s="218">
        <v>5.4286697336755498</v>
      </c>
      <c r="E5822" s="218">
        <v>5.8719827844053398</v>
      </c>
      <c r="F5822" s="218">
        <v>5.6834092780899503</v>
      </c>
      <c r="G5822" s="218">
        <v>1.50626793832628</v>
      </c>
      <c r="H5822" s="218">
        <v>0</v>
      </c>
      <c r="I5822" t="s">
        <v>16481</v>
      </c>
      <c r="J5822" s="218" t="s">
        <v>16481</v>
      </c>
      <c r="K5822" s="218">
        <v>1</v>
      </c>
      <c r="L5822" s="218">
        <v>0.32326204893085997</v>
      </c>
      <c r="M5822" s="218">
        <v>0.13468854261547047</v>
      </c>
      <c r="N5822" s="218">
        <v>0.44331305072978999</v>
      </c>
      <c r="O5822" s="218">
        <v>0.2547395444144005</v>
      </c>
      <c r="P5822" s="218">
        <v>-4.0424527971481998</v>
      </c>
      <c r="Q5822" s="218">
        <v>-5.5487207354744799</v>
      </c>
      <c r="R5822" s="507">
        <v>0.22897529577316522</v>
      </c>
      <c r="S5822" s="507">
        <v>0.34902629757209525</v>
      </c>
      <c r="T5822" s="218">
        <v>-4.7955867663113398</v>
      </c>
    </row>
    <row r="5823" spans="1:20" x14ac:dyDescent="0.6">
      <c r="A5823" s="218" t="s">
        <v>16482</v>
      </c>
      <c r="B5823" s="218" t="s">
        <v>16483</v>
      </c>
      <c r="C5823" s="218">
        <v>2.9545186279695002</v>
      </c>
      <c r="D5823" s="218">
        <v>2.06292190932913</v>
      </c>
      <c r="E5823" s="218">
        <v>5.7308796822941996</v>
      </c>
      <c r="F5823" s="218">
        <v>4.1802190964661E-2</v>
      </c>
      <c r="G5823" s="218">
        <v>1.78840299136486</v>
      </c>
      <c r="H5823" s="218">
        <v>0</v>
      </c>
      <c r="I5823" t="s">
        <v>16484</v>
      </c>
      <c r="J5823" s="218" t="s">
        <v>16484</v>
      </c>
      <c r="K5823" s="218">
        <v>2</v>
      </c>
      <c r="L5823" s="218">
        <v>2.7763610543246995</v>
      </c>
      <c r="M5823" s="218">
        <v>-2.9127164370048391</v>
      </c>
      <c r="N5823" s="218">
        <v>3.6679577729650696</v>
      </c>
      <c r="O5823" s="218">
        <v>-2.0211197183644689</v>
      </c>
      <c r="P5823" s="218">
        <v>-1.1661156366046401</v>
      </c>
      <c r="Q5823" s="218">
        <v>-2.9545186279695002</v>
      </c>
      <c r="R5823" s="507">
        <v>-6.817769134006979E-2</v>
      </c>
      <c r="S5823" s="507">
        <v>0.82341902730030037</v>
      </c>
      <c r="T5823" s="218">
        <v>-2.0603171322870701</v>
      </c>
    </row>
    <row r="5824" spans="1:20" x14ac:dyDescent="0.6">
      <c r="A5824" s="218" t="s">
        <v>16485</v>
      </c>
      <c r="B5824" s="218" t="s">
        <v>16486</v>
      </c>
      <c r="C5824" s="218">
        <v>6.2991095100401102</v>
      </c>
      <c r="D5824" s="218">
        <v>6.3319240914119801</v>
      </c>
      <c r="E5824" s="218">
        <v>5.4185813268948602</v>
      </c>
      <c r="F5824" s="218">
        <v>5.0992779956584799</v>
      </c>
      <c r="G5824" s="218">
        <v>7.0632653042308897</v>
      </c>
      <c r="H5824" s="218">
        <v>0</v>
      </c>
      <c r="I5824" t="s">
        <v>16484</v>
      </c>
      <c r="J5824" s="218" t="s">
        <v>16484</v>
      </c>
      <c r="K5824" s="218">
        <v>2</v>
      </c>
      <c r="L5824" s="218">
        <v>-0.88052818314525005</v>
      </c>
      <c r="M5824" s="218">
        <v>-1.1998315143816303</v>
      </c>
      <c r="N5824" s="218">
        <v>-0.91334276451711993</v>
      </c>
      <c r="O5824" s="218">
        <v>-1.2326460957535001</v>
      </c>
      <c r="P5824" s="218">
        <v>0.7641557941907795</v>
      </c>
      <c r="Q5824" s="218">
        <v>-6.2991095100401102</v>
      </c>
      <c r="R5824" s="507">
        <v>-1.0401798487634402</v>
      </c>
      <c r="S5824" s="507">
        <v>-1.07299443013531</v>
      </c>
      <c r="T5824" s="218">
        <v>-2.7674768579246654</v>
      </c>
    </row>
    <row r="5825" spans="1:20" x14ac:dyDescent="0.6">
      <c r="A5825" s="218" t="s">
        <v>16487</v>
      </c>
      <c r="B5825" s="218" t="s">
        <v>16488</v>
      </c>
      <c r="C5825" s="218">
        <v>5.8531400645996703</v>
      </c>
      <c r="D5825" s="218">
        <v>5.9475652266624497</v>
      </c>
      <c r="E5825" s="218">
        <v>6.1946637388423396</v>
      </c>
      <c r="F5825" s="218">
        <v>6.4364565426151996</v>
      </c>
      <c r="G5825" s="218">
        <v>1.7003491969139299</v>
      </c>
      <c r="H5825" s="218">
        <v>7.5002488237105602</v>
      </c>
      <c r="I5825" t="s">
        <v>16489</v>
      </c>
      <c r="J5825" s="218" t="s">
        <v>16489</v>
      </c>
      <c r="K5825" s="218">
        <v>2</v>
      </c>
      <c r="L5825" s="218">
        <v>0.34152367424266927</v>
      </c>
      <c r="M5825" s="218">
        <v>0.58331647801552933</v>
      </c>
      <c r="N5825" s="218">
        <v>0.24709851217988987</v>
      </c>
      <c r="O5825" s="218">
        <v>0.48889131595274993</v>
      </c>
      <c r="P5825" s="218">
        <v>-4.1527908676857406</v>
      </c>
      <c r="Q5825" s="218">
        <v>1.6471087591108899</v>
      </c>
      <c r="R5825" s="507">
        <v>0.4624200761290993</v>
      </c>
      <c r="S5825" s="507">
        <v>0.3679949140663199</v>
      </c>
      <c r="T5825" s="218">
        <v>-1.2528410542874253</v>
      </c>
    </row>
    <row r="5826" spans="1:20" x14ac:dyDescent="0.6">
      <c r="A5826" s="218" t="s">
        <v>16490</v>
      </c>
      <c r="B5826" s="218" t="s">
        <v>16491</v>
      </c>
      <c r="C5826" s="218">
        <v>2.8557788377590398</v>
      </c>
      <c r="D5826" s="218">
        <v>2.6269185312038901</v>
      </c>
      <c r="E5826" s="218">
        <v>0</v>
      </c>
      <c r="F5826" s="218">
        <v>0</v>
      </c>
      <c r="G5826" s="218">
        <v>0</v>
      </c>
      <c r="H5826" s="218">
        <v>0</v>
      </c>
      <c r="I5826" t="s">
        <v>16489</v>
      </c>
      <c r="J5826" s="218" t="s">
        <v>16489</v>
      </c>
      <c r="K5826" s="218">
        <v>2</v>
      </c>
      <c r="L5826" s="218">
        <v>-2.8557788377590398</v>
      </c>
      <c r="M5826" s="218">
        <v>-2.8557788377590398</v>
      </c>
      <c r="N5826" s="218">
        <v>-2.6269185312038901</v>
      </c>
      <c r="O5826" s="218">
        <v>-2.6269185312038901</v>
      </c>
      <c r="P5826" s="218">
        <v>-2.8557788377590398</v>
      </c>
      <c r="Q5826" s="218">
        <v>-2.8557788377590398</v>
      </c>
      <c r="R5826" s="507">
        <v>-2.8557788377590398</v>
      </c>
      <c r="S5826" s="507">
        <v>-2.6269185312038901</v>
      </c>
      <c r="T5826" s="218">
        <v>-2.8557788377590398</v>
      </c>
    </row>
    <row r="5827" spans="1:20" x14ac:dyDescent="0.6">
      <c r="A5827" s="218" t="s">
        <v>16492</v>
      </c>
      <c r="B5827" s="218" t="s">
        <v>16493</v>
      </c>
      <c r="C5827" s="218">
        <v>4.4832508003266698</v>
      </c>
      <c r="D5827" s="218">
        <v>4.0838189778650902</v>
      </c>
      <c r="E5827" s="218">
        <v>3.5320416743630898</v>
      </c>
      <c r="F5827" s="218">
        <v>2.5702250338556998</v>
      </c>
      <c r="G5827" s="218">
        <v>0</v>
      </c>
      <c r="H5827" s="218">
        <v>0</v>
      </c>
      <c r="I5827" t="s">
        <v>16494</v>
      </c>
      <c r="J5827" s="218" t="s">
        <v>16494</v>
      </c>
      <c r="K5827" s="218">
        <v>1</v>
      </c>
      <c r="L5827" s="218">
        <v>-0.95120912596357998</v>
      </c>
      <c r="M5827" s="218">
        <v>-1.91302576647097</v>
      </c>
      <c r="N5827" s="218">
        <v>-0.55177730350200038</v>
      </c>
      <c r="O5827" s="218">
        <v>-1.5135939440093904</v>
      </c>
      <c r="P5827" s="218">
        <v>-4.4832508003266698</v>
      </c>
      <c r="Q5827" s="218">
        <v>-4.4832508003266698</v>
      </c>
      <c r="R5827" s="507">
        <v>-1.432117446217275</v>
      </c>
      <c r="S5827" s="507">
        <v>-1.0326856237556954</v>
      </c>
      <c r="T5827" s="218">
        <v>-4.4832508003266698</v>
      </c>
    </row>
    <row r="5828" spans="1:20" x14ac:dyDescent="0.6">
      <c r="A5828" s="218" t="s">
        <v>16495</v>
      </c>
      <c r="B5828" s="218" t="s">
        <v>16496</v>
      </c>
      <c r="C5828" s="218">
        <v>5.4393112608626799</v>
      </c>
      <c r="D5828" s="218">
        <v>5.4417800756869097</v>
      </c>
      <c r="E5828" s="218">
        <v>5.6938725266902797</v>
      </c>
      <c r="F5828" s="218">
        <v>6.2966993169547596</v>
      </c>
      <c r="G5828" s="218">
        <v>0.77891856884019794</v>
      </c>
      <c r="H5828" s="218">
        <v>8.0684128058231792</v>
      </c>
      <c r="I5828" t="s">
        <v>16497</v>
      </c>
      <c r="J5828" s="218" t="s">
        <v>16497</v>
      </c>
      <c r="K5828" s="218">
        <v>1</v>
      </c>
      <c r="L5828" s="218">
        <v>0.25456126582759975</v>
      </c>
      <c r="M5828" s="218">
        <v>0.85738805609207969</v>
      </c>
      <c r="N5828" s="218">
        <v>0.25209245100336997</v>
      </c>
      <c r="O5828" s="218">
        <v>0.85491924126784991</v>
      </c>
      <c r="P5828" s="218">
        <v>-4.6603926920224819</v>
      </c>
      <c r="Q5828" s="218">
        <v>2.6291015449604993</v>
      </c>
      <c r="R5828" s="507">
        <v>0.55597466095983972</v>
      </c>
      <c r="S5828" s="507">
        <v>0.55350584613560994</v>
      </c>
      <c r="T5828" s="218">
        <v>-1.0156455735309913</v>
      </c>
    </row>
    <row r="5829" spans="1:20" x14ac:dyDescent="0.6">
      <c r="A5829" s="218" t="s">
        <v>16498</v>
      </c>
      <c r="B5829" s="218" t="s">
        <v>16499</v>
      </c>
      <c r="C5829" s="218">
        <v>1.4827265180948299</v>
      </c>
      <c r="D5829" s="218">
        <v>1.3996128163977</v>
      </c>
      <c r="E5829" s="218">
        <v>0</v>
      </c>
      <c r="F5829" s="218">
        <v>0</v>
      </c>
      <c r="G5829" s="218">
        <v>0</v>
      </c>
      <c r="H5829" s="218">
        <v>0</v>
      </c>
      <c r="I5829" t="s">
        <v>16500</v>
      </c>
      <c r="J5829" s="218" t="s">
        <v>16500</v>
      </c>
      <c r="K5829" s="218">
        <v>1</v>
      </c>
      <c r="L5829" s="218">
        <v>-1.4827265180948299</v>
      </c>
      <c r="M5829" s="218">
        <v>-1.4827265180948299</v>
      </c>
      <c r="N5829" s="218">
        <v>-1.3996128163977</v>
      </c>
      <c r="O5829" s="218">
        <v>-1.3996128163977</v>
      </c>
      <c r="P5829" s="218">
        <v>-1.4827265180948299</v>
      </c>
      <c r="Q5829" s="218">
        <v>-1.4827265180948299</v>
      </c>
      <c r="R5829" s="507">
        <v>-1.4827265180948299</v>
      </c>
      <c r="S5829" s="507">
        <v>-1.3996128163977</v>
      </c>
      <c r="T5829" s="218">
        <v>-1.4827265180948299</v>
      </c>
    </row>
    <row r="5830" spans="1:20" x14ac:dyDescent="0.6">
      <c r="A5830" s="218" t="s">
        <v>16501</v>
      </c>
      <c r="B5830" s="218" t="s">
        <v>16502</v>
      </c>
      <c r="C5830" s="218">
        <v>6.2701133698488301</v>
      </c>
      <c r="D5830" s="218">
        <v>6.3609704486361203</v>
      </c>
      <c r="E5830" s="218">
        <v>6.4042375445053397</v>
      </c>
      <c r="F5830" s="218">
        <v>5.9813672904136501</v>
      </c>
      <c r="G5830" s="218">
        <v>0.77891856884019794</v>
      </c>
      <c r="H5830" s="218">
        <v>6.82395746998505</v>
      </c>
      <c r="I5830" t="s">
        <v>16503</v>
      </c>
      <c r="J5830" s="218" t="s">
        <v>16503</v>
      </c>
      <c r="K5830" s="218">
        <v>1</v>
      </c>
      <c r="L5830" s="218">
        <v>0.13412417465650961</v>
      </c>
      <c r="M5830" s="218">
        <v>-0.28874607943517994</v>
      </c>
      <c r="N5830" s="218">
        <v>4.3267095869219396E-2</v>
      </c>
      <c r="O5830" s="218">
        <v>-0.37960315822247015</v>
      </c>
      <c r="P5830" s="218">
        <v>-5.491194801008632</v>
      </c>
      <c r="Q5830" s="218">
        <v>0.55384410013621999</v>
      </c>
      <c r="R5830" s="507">
        <v>-7.7310952389335164E-2</v>
      </c>
      <c r="S5830" s="507">
        <v>-0.16816803117662538</v>
      </c>
      <c r="T5830" s="218">
        <v>-2.468675350436206</v>
      </c>
    </row>
    <row r="5831" spans="1:20" x14ac:dyDescent="0.6">
      <c r="A5831" s="218" t="s">
        <v>16504</v>
      </c>
      <c r="B5831" s="218" t="s">
        <v>16505</v>
      </c>
      <c r="C5831" s="218">
        <v>3.3098810475712801</v>
      </c>
      <c r="D5831" s="218">
        <v>3.0197473271899899</v>
      </c>
      <c r="E5831" s="218">
        <v>5.02286649228569</v>
      </c>
      <c r="F5831" s="218">
        <v>4.1802190964661E-2</v>
      </c>
      <c r="G5831" s="218">
        <v>0.26846663313173802</v>
      </c>
      <c r="H5831" s="218">
        <v>0</v>
      </c>
      <c r="I5831" t="s">
        <v>16506</v>
      </c>
      <c r="J5831" s="218" t="s">
        <v>16506</v>
      </c>
      <c r="K5831" s="218">
        <v>1</v>
      </c>
      <c r="L5831" s="218">
        <v>1.7129854447144099</v>
      </c>
      <c r="M5831" s="218">
        <v>-3.268078856606619</v>
      </c>
      <c r="N5831" s="218">
        <v>2.0031191650957001</v>
      </c>
      <c r="O5831" s="218">
        <v>-2.9779451362253289</v>
      </c>
      <c r="P5831" s="218">
        <v>-3.0414144144395419</v>
      </c>
      <c r="Q5831" s="218">
        <v>-3.3098810475712801</v>
      </c>
      <c r="R5831" s="507">
        <v>-0.77754670594610453</v>
      </c>
      <c r="S5831" s="507">
        <v>-0.48741298556481438</v>
      </c>
      <c r="T5831" s="218">
        <v>-3.175647731005411</v>
      </c>
    </row>
    <row r="5832" spans="1:20" x14ac:dyDescent="0.6">
      <c r="A5832" s="218" t="s">
        <v>16507</v>
      </c>
      <c r="B5832" s="218" t="s">
        <v>16508</v>
      </c>
      <c r="C5832" s="218">
        <v>5.3813290549741701</v>
      </c>
      <c r="D5832" s="218">
        <v>5.3670076386693202</v>
      </c>
      <c r="E5832" s="218">
        <v>5.3400042311197398</v>
      </c>
      <c r="F5832" s="218">
        <v>5.7232941681037799</v>
      </c>
      <c r="G5832" s="218">
        <v>0.86243763809848095</v>
      </c>
      <c r="H5832" s="218">
        <v>0</v>
      </c>
      <c r="I5832" t="s">
        <v>16509</v>
      </c>
      <c r="J5832" s="218" t="s">
        <v>16509</v>
      </c>
      <c r="K5832" s="218">
        <v>2</v>
      </c>
      <c r="L5832" s="218">
        <v>-4.132482385443037E-2</v>
      </c>
      <c r="M5832" s="218">
        <v>0.34196511312960975</v>
      </c>
      <c r="N5832" s="218">
        <v>-2.7003407549580416E-2</v>
      </c>
      <c r="O5832" s="218">
        <v>0.35628652943445971</v>
      </c>
      <c r="P5832" s="218">
        <v>-4.5188914168756895</v>
      </c>
      <c r="Q5832" s="218">
        <v>-5.3813290549741701</v>
      </c>
      <c r="R5832" s="507">
        <v>0.15032014463758969</v>
      </c>
      <c r="S5832" s="507">
        <v>0.16464156094243965</v>
      </c>
      <c r="T5832" s="218">
        <v>-4.9501102359249298</v>
      </c>
    </row>
    <row r="5833" spans="1:20" x14ac:dyDescent="0.6">
      <c r="A5833" s="218" t="s">
        <v>16510</v>
      </c>
      <c r="B5833" s="218" t="s">
        <v>16511</v>
      </c>
      <c r="C5833" s="218">
        <v>1.6879962983060599</v>
      </c>
      <c r="D5833" s="218">
        <v>1.30712357607827</v>
      </c>
      <c r="E5833" s="218">
        <v>0</v>
      </c>
      <c r="F5833" s="218">
        <v>3.6601502016040302</v>
      </c>
      <c r="G5833" s="218">
        <v>0</v>
      </c>
      <c r="H5833" s="218">
        <v>0</v>
      </c>
      <c r="I5833" t="s">
        <v>16509</v>
      </c>
      <c r="J5833" s="218" t="s">
        <v>16509</v>
      </c>
      <c r="K5833" s="218">
        <v>2</v>
      </c>
      <c r="L5833" s="218">
        <v>-1.6879962983060599</v>
      </c>
      <c r="M5833" s="218">
        <v>1.9721539032979702</v>
      </c>
      <c r="N5833" s="218">
        <v>-1.30712357607827</v>
      </c>
      <c r="O5833" s="218">
        <v>2.3530266255257599</v>
      </c>
      <c r="P5833" s="218">
        <v>-1.6879962983060599</v>
      </c>
      <c r="Q5833" s="218">
        <v>-1.6879962983060599</v>
      </c>
      <c r="R5833" s="507">
        <v>0.14207880249595517</v>
      </c>
      <c r="S5833" s="507">
        <v>0.52295152472374495</v>
      </c>
      <c r="T5833" s="218">
        <v>-1.6879962983060599</v>
      </c>
    </row>
    <row r="5834" spans="1:20" x14ac:dyDescent="0.6">
      <c r="A5834" s="218" t="s">
        <v>16512</v>
      </c>
      <c r="B5834" s="218" t="s">
        <v>16513</v>
      </c>
      <c r="C5834" s="218">
        <v>5.7614094442630499</v>
      </c>
      <c r="D5834" s="218">
        <v>5.6594229504767002</v>
      </c>
      <c r="E5834" s="218">
        <v>6.4626068911872201</v>
      </c>
      <c r="F5834" s="218">
        <v>6.5293818395035998</v>
      </c>
      <c r="G5834" s="218">
        <v>1.60656975280174</v>
      </c>
      <c r="H5834" s="218">
        <v>7.6227319513413203</v>
      </c>
      <c r="I5834" t="s">
        <v>16514</v>
      </c>
      <c r="J5834" s="218" t="s">
        <v>16514</v>
      </c>
      <c r="K5834" s="218">
        <v>1</v>
      </c>
      <c r="L5834" s="218">
        <v>0.70119744692417019</v>
      </c>
      <c r="M5834" s="218">
        <v>0.76797239524054994</v>
      </c>
      <c r="N5834" s="218">
        <v>0.80318394071051991</v>
      </c>
      <c r="O5834" s="218">
        <v>0.86995888902689966</v>
      </c>
      <c r="P5834" s="218">
        <v>-4.1548396914613104</v>
      </c>
      <c r="Q5834" s="218">
        <v>1.8613225070782704</v>
      </c>
      <c r="R5834" s="507">
        <v>0.73458492108236007</v>
      </c>
      <c r="S5834" s="507">
        <v>0.83657141486870978</v>
      </c>
      <c r="T5834" s="218">
        <v>-1.14675859219152</v>
      </c>
    </row>
    <row r="5835" spans="1:20" x14ac:dyDescent="0.6">
      <c r="A5835" s="218" t="s">
        <v>16515</v>
      </c>
      <c r="B5835" s="218" t="s">
        <v>16516</v>
      </c>
      <c r="C5835" s="218">
        <v>5.3524463456404101</v>
      </c>
      <c r="D5835" s="218">
        <v>5.3670076386693202</v>
      </c>
      <c r="E5835" s="218">
        <v>4.6799058706407601</v>
      </c>
      <c r="F5835" s="218">
        <v>5.1201600169230197</v>
      </c>
      <c r="G5835" s="218">
        <v>0.77891856884019794</v>
      </c>
      <c r="H5835" s="218">
        <v>0.23786221336595301</v>
      </c>
      <c r="I5835" t="s">
        <v>16517</v>
      </c>
      <c r="J5835" s="218" t="s">
        <v>16517</v>
      </c>
      <c r="K5835" s="218">
        <v>1</v>
      </c>
      <c r="L5835" s="218">
        <v>-0.67254047499964997</v>
      </c>
      <c r="M5835" s="218">
        <v>-0.23228632871739041</v>
      </c>
      <c r="N5835" s="218">
        <v>-0.68710176802856004</v>
      </c>
      <c r="O5835" s="218">
        <v>-0.24684762174630048</v>
      </c>
      <c r="P5835" s="218">
        <v>-4.5735277768002121</v>
      </c>
      <c r="Q5835" s="218">
        <v>-5.114584132274457</v>
      </c>
      <c r="R5835" s="507">
        <v>-0.45241340185852019</v>
      </c>
      <c r="S5835" s="507">
        <v>-0.46697469488743026</v>
      </c>
      <c r="T5835" s="218">
        <v>-4.8440559545373345</v>
      </c>
    </row>
    <row r="5836" spans="1:20" x14ac:dyDescent="0.6">
      <c r="A5836" s="218" t="s">
        <v>16518</v>
      </c>
      <c r="B5836" s="218" t="s">
        <v>16519</v>
      </c>
      <c r="C5836" s="218">
        <v>5.2760135621223903</v>
      </c>
      <c r="D5836" s="218">
        <v>5.4856956038784803</v>
      </c>
      <c r="E5836" s="218">
        <v>6.9786837296770701</v>
      </c>
      <c r="F5836" s="218">
        <v>4.5248034016711598</v>
      </c>
      <c r="G5836" s="218">
        <v>1.39846821979138</v>
      </c>
      <c r="H5836" s="218">
        <v>0.123827711997599</v>
      </c>
      <c r="I5836" t="s">
        <v>16520</v>
      </c>
      <c r="J5836" s="218" t="s">
        <v>16520</v>
      </c>
      <c r="K5836" s="218">
        <v>2</v>
      </c>
      <c r="L5836" s="218">
        <v>1.7026701675546798</v>
      </c>
      <c r="M5836" s="218">
        <v>-0.75121016045123046</v>
      </c>
      <c r="N5836" s="218">
        <v>1.4929881257985897</v>
      </c>
      <c r="O5836" s="218">
        <v>-0.96089220220732052</v>
      </c>
      <c r="P5836" s="218">
        <v>-3.8775453423310102</v>
      </c>
      <c r="Q5836" s="218">
        <v>-5.1521858501247912</v>
      </c>
      <c r="R5836" s="507">
        <v>0.47573000355172468</v>
      </c>
      <c r="S5836" s="507">
        <v>0.26604796179563461</v>
      </c>
      <c r="T5836" s="218">
        <v>-4.5148655962279012</v>
      </c>
    </row>
    <row r="5837" spans="1:20" x14ac:dyDescent="0.6">
      <c r="A5837" s="218" t="s">
        <v>16521</v>
      </c>
      <c r="B5837" s="218" t="s">
        <v>16522</v>
      </c>
      <c r="C5837" s="218">
        <v>1.8676646990483201</v>
      </c>
      <c r="D5837" s="218">
        <v>1.3996128163977</v>
      </c>
      <c r="E5837" s="218">
        <v>0</v>
      </c>
      <c r="F5837" s="218">
        <v>3.77923214679064</v>
      </c>
      <c r="G5837" s="218">
        <v>0</v>
      </c>
      <c r="H5837" s="218">
        <v>0</v>
      </c>
      <c r="I5837" t="s">
        <v>16520</v>
      </c>
      <c r="J5837" s="218" t="s">
        <v>16520</v>
      </c>
      <c r="K5837" s="218">
        <v>2</v>
      </c>
      <c r="L5837" s="218">
        <v>-1.8676646990483201</v>
      </c>
      <c r="M5837" s="218">
        <v>1.9115674477423199</v>
      </c>
      <c r="N5837" s="218">
        <v>-1.3996128163977</v>
      </c>
      <c r="O5837" s="218">
        <v>2.37961933039294</v>
      </c>
      <c r="P5837" s="218">
        <v>-1.8676646990483201</v>
      </c>
      <c r="Q5837" s="218">
        <v>-1.8676646990483201</v>
      </c>
      <c r="R5837" s="507">
        <v>2.1951374346999897E-2</v>
      </c>
      <c r="S5837" s="507">
        <v>0.49000325699762004</v>
      </c>
      <c r="T5837" s="218">
        <v>-1.8676646990483201</v>
      </c>
    </row>
    <row r="5838" spans="1:20" x14ac:dyDescent="0.6">
      <c r="A5838" s="218" t="s">
        <v>16523</v>
      </c>
      <c r="B5838" s="218" t="s">
        <v>16524</v>
      </c>
      <c r="C5838" s="218">
        <v>6.3300908506309996</v>
      </c>
      <c r="D5838" s="218">
        <v>6.3626947722862797</v>
      </c>
      <c r="E5838" s="218">
        <v>5.8538836370238698</v>
      </c>
      <c r="F5838" s="218">
        <v>6.84228079298249</v>
      </c>
      <c r="G5838" s="218">
        <v>0.59580657787600999</v>
      </c>
      <c r="H5838" s="218">
        <v>0</v>
      </c>
      <c r="I5838" t="s">
        <v>16525</v>
      </c>
      <c r="J5838" s="218" t="s">
        <v>16525</v>
      </c>
      <c r="K5838" s="218">
        <v>1</v>
      </c>
      <c r="L5838" s="218">
        <v>-0.47620721360712981</v>
      </c>
      <c r="M5838" s="218">
        <v>0.5121899423514904</v>
      </c>
      <c r="N5838" s="218">
        <v>-0.50881113526240984</v>
      </c>
      <c r="O5838" s="218">
        <v>0.47958602069621037</v>
      </c>
      <c r="P5838" s="218">
        <v>-5.7342842727549899</v>
      </c>
      <c r="Q5838" s="218">
        <v>-6.3300908506309996</v>
      </c>
      <c r="R5838" s="507">
        <v>1.7991364372180296E-2</v>
      </c>
      <c r="S5838" s="507">
        <v>-1.4612557283099736E-2</v>
      </c>
      <c r="T5838" s="218">
        <v>-6.0321875616929947</v>
      </c>
    </row>
    <row r="5839" spans="1:20" x14ac:dyDescent="0.6">
      <c r="A5839" s="218" t="s">
        <v>16526</v>
      </c>
      <c r="B5839" s="218" t="s">
        <v>16527</v>
      </c>
      <c r="C5839" s="218">
        <v>2.52545486061581</v>
      </c>
      <c r="D5839" s="218">
        <v>1.7481018219075399</v>
      </c>
      <c r="E5839" s="218">
        <v>0</v>
      </c>
      <c r="F5839" s="218">
        <v>0</v>
      </c>
      <c r="G5839" s="218">
        <v>0</v>
      </c>
      <c r="H5839" s="218">
        <v>0</v>
      </c>
      <c r="I5839" t="s">
        <v>16528</v>
      </c>
      <c r="J5839" s="218" t="s">
        <v>16528</v>
      </c>
      <c r="K5839" s="218">
        <v>1</v>
      </c>
      <c r="L5839" s="218">
        <v>-2.52545486061581</v>
      </c>
      <c r="M5839" s="218">
        <v>-2.52545486061581</v>
      </c>
      <c r="N5839" s="218">
        <v>-1.7481018219075399</v>
      </c>
      <c r="O5839" s="218">
        <v>-1.7481018219075399</v>
      </c>
      <c r="P5839" s="218">
        <v>-2.52545486061581</v>
      </c>
      <c r="Q5839" s="218">
        <v>-2.52545486061581</v>
      </c>
      <c r="R5839" s="507">
        <v>-2.52545486061581</v>
      </c>
      <c r="S5839" s="507">
        <v>-1.7481018219075399</v>
      </c>
      <c r="T5839" s="218">
        <v>-2.52545486061581</v>
      </c>
    </row>
    <row r="5840" spans="1:20" x14ac:dyDescent="0.6">
      <c r="A5840" s="218" t="s">
        <v>16529</v>
      </c>
      <c r="B5840" s="218" t="s">
        <v>16530</v>
      </c>
      <c r="C5840" s="218">
        <v>6.7167410517639601</v>
      </c>
      <c r="D5840" s="218">
        <v>6.6671095134081897</v>
      </c>
      <c r="E5840" s="218">
        <v>7.5659854414427503</v>
      </c>
      <c r="F5840" s="218">
        <v>6.3522653835276204</v>
      </c>
      <c r="G5840" s="218">
        <v>1.60656975280174</v>
      </c>
      <c r="H5840" s="218">
        <v>6.4888906554316899</v>
      </c>
      <c r="I5840" t="s">
        <v>16531</v>
      </c>
      <c r="J5840" s="218" t="s">
        <v>16531</v>
      </c>
      <c r="K5840" s="218">
        <v>1</v>
      </c>
      <c r="L5840" s="218">
        <v>0.84924438967879023</v>
      </c>
      <c r="M5840" s="218">
        <v>-0.3644756682363397</v>
      </c>
      <c r="N5840" s="218">
        <v>0.89887592803456062</v>
      </c>
      <c r="O5840" s="218">
        <v>-0.31484412988056931</v>
      </c>
      <c r="P5840" s="218">
        <v>-5.1101712989622197</v>
      </c>
      <c r="Q5840" s="218">
        <v>-0.22785039633227022</v>
      </c>
      <c r="R5840" s="507">
        <v>0.24238436072122527</v>
      </c>
      <c r="S5840" s="507">
        <v>0.29201589907699566</v>
      </c>
      <c r="T5840" s="218">
        <v>-2.6690108476472449</v>
      </c>
    </row>
    <row r="5841" spans="1:20" x14ac:dyDescent="0.6">
      <c r="A5841" s="218" t="s">
        <v>16532</v>
      </c>
      <c r="B5841" s="218" t="s">
        <v>16533</v>
      </c>
      <c r="C5841" s="218">
        <v>2.9650839180710502</v>
      </c>
      <c r="D5841" s="218">
        <v>3.0021546473051299</v>
      </c>
      <c r="E5841" s="218">
        <v>0</v>
      </c>
      <c r="F5841" s="218">
        <v>4.7112132114307599</v>
      </c>
      <c r="G5841" s="218">
        <v>0</v>
      </c>
      <c r="H5841" s="218">
        <v>0</v>
      </c>
      <c r="I5841" t="s">
        <v>16534</v>
      </c>
      <c r="J5841" s="218" t="s">
        <v>16534</v>
      </c>
      <c r="K5841" s="218">
        <v>1</v>
      </c>
      <c r="L5841" s="218">
        <v>-2.9650839180710502</v>
      </c>
      <c r="M5841" s="218">
        <v>1.7461292933597097</v>
      </c>
      <c r="N5841" s="218">
        <v>-3.0021546473051299</v>
      </c>
      <c r="O5841" s="218">
        <v>1.70905856412563</v>
      </c>
      <c r="P5841" s="218">
        <v>-2.9650839180710502</v>
      </c>
      <c r="Q5841" s="218">
        <v>-2.9650839180710502</v>
      </c>
      <c r="R5841" s="507">
        <v>-0.60947731235567026</v>
      </c>
      <c r="S5841" s="507">
        <v>-0.64654804158974999</v>
      </c>
      <c r="T5841" s="218">
        <v>-2.9650839180710502</v>
      </c>
    </row>
    <row r="5842" spans="1:20" x14ac:dyDescent="0.6">
      <c r="A5842" s="218" t="s">
        <v>16535</v>
      </c>
      <c r="B5842" s="218" t="s">
        <v>16536</v>
      </c>
      <c r="C5842" s="218">
        <v>3.1384539889704599</v>
      </c>
      <c r="D5842" s="218">
        <v>1.53627023201459</v>
      </c>
      <c r="E5842" s="218">
        <v>5.44016568968664E-2</v>
      </c>
      <c r="F5842" s="218">
        <v>4.6106379916921698</v>
      </c>
      <c r="G5842" s="218">
        <v>0</v>
      </c>
      <c r="H5842" s="218">
        <v>0.123827711997599</v>
      </c>
      <c r="I5842" t="s">
        <v>16537</v>
      </c>
      <c r="J5842" s="218" t="s">
        <v>16537</v>
      </c>
      <c r="K5842" s="218">
        <v>2</v>
      </c>
      <c r="L5842" s="218">
        <v>-3.0840523320735933</v>
      </c>
      <c r="M5842" s="218">
        <v>1.4721840027217099</v>
      </c>
      <c r="N5842" s="218">
        <v>-1.4818685751177236</v>
      </c>
      <c r="O5842" s="218">
        <v>3.07436775967758</v>
      </c>
      <c r="P5842" s="218">
        <v>-3.1384539889704599</v>
      </c>
      <c r="Q5842" s="218">
        <v>-3.0146262769728609</v>
      </c>
      <c r="R5842" s="507">
        <v>-0.8059341646759417</v>
      </c>
      <c r="S5842" s="507">
        <v>0.7962495922799282</v>
      </c>
      <c r="T5842" s="218">
        <v>-3.0765401329716604</v>
      </c>
    </row>
    <row r="5843" spans="1:20" x14ac:dyDescent="0.6">
      <c r="A5843" s="218" t="s">
        <v>16538</v>
      </c>
      <c r="B5843" s="218" t="s">
        <v>16539</v>
      </c>
      <c r="C5843" s="218">
        <v>2.7063612257965901</v>
      </c>
      <c r="D5843" s="218">
        <v>1.5685036182700101</v>
      </c>
      <c r="E5843" s="218">
        <v>0</v>
      </c>
      <c r="F5843" s="218">
        <v>0</v>
      </c>
      <c r="G5843" s="218">
        <v>0</v>
      </c>
      <c r="H5843" s="218">
        <v>0</v>
      </c>
      <c r="I5843" t="s">
        <v>16537</v>
      </c>
      <c r="J5843" s="218" t="s">
        <v>16537</v>
      </c>
      <c r="K5843" s="218">
        <v>2</v>
      </c>
      <c r="L5843" s="218">
        <v>-2.7063612257965901</v>
      </c>
      <c r="M5843" s="218">
        <v>-2.7063612257965901</v>
      </c>
      <c r="N5843" s="218">
        <v>-1.5685036182700101</v>
      </c>
      <c r="O5843" s="218">
        <v>-1.5685036182700101</v>
      </c>
      <c r="P5843" s="218">
        <v>-2.7063612257965901</v>
      </c>
      <c r="Q5843" s="218">
        <v>-2.7063612257965901</v>
      </c>
      <c r="R5843" s="507">
        <v>-2.7063612257965901</v>
      </c>
      <c r="S5843" s="507">
        <v>-1.5685036182700101</v>
      </c>
      <c r="T5843" s="218">
        <v>-2.7063612257965901</v>
      </c>
    </row>
    <row r="5844" spans="1:20" x14ac:dyDescent="0.6">
      <c r="A5844" s="218" t="s">
        <v>16540</v>
      </c>
      <c r="B5844" s="218" t="s">
        <v>16541</v>
      </c>
      <c r="C5844" s="218">
        <v>6.7438376052524998</v>
      </c>
      <c r="D5844" s="218">
        <v>6.7330281969368899</v>
      </c>
      <c r="E5844" s="218">
        <v>6.2741783911424296</v>
      </c>
      <c r="F5844" s="218">
        <v>7.1944211636777897</v>
      </c>
      <c r="G5844" s="218">
        <v>1.34138912626164</v>
      </c>
      <c r="H5844" s="218">
        <v>0.23786221336595301</v>
      </c>
      <c r="I5844" t="s">
        <v>16542</v>
      </c>
      <c r="J5844" s="218" t="s">
        <v>16542</v>
      </c>
      <c r="K5844" s="218">
        <v>1</v>
      </c>
      <c r="L5844" s="218">
        <v>-0.46965921411007017</v>
      </c>
      <c r="M5844" s="218">
        <v>0.45058355842528997</v>
      </c>
      <c r="N5844" s="218">
        <v>-0.45884980579446033</v>
      </c>
      <c r="O5844" s="218">
        <v>0.4613929667408998</v>
      </c>
      <c r="P5844" s="218">
        <v>-5.40244847899086</v>
      </c>
      <c r="Q5844" s="218">
        <v>-6.5059753918865466</v>
      </c>
      <c r="R5844" s="507">
        <v>-9.5378278423901008E-3</v>
      </c>
      <c r="S5844" s="507">
        <v>1.2715804732197356E-3</v>
      </c>
      <c r="T5844" s="218">
        <v>-5.9542119354387033</v>
      </c>
    </row>
    <row r="5845" spans="1:20" x14ac:dyDescent="0.6">
      <c r="A5845" s="218" t="s">
        <v>16543</v>
      </c>
      <c r="B5845" s="218" t="s">
        <v>16544</v>
      </c>
      <c r="C5845" s="218">
        <v>7.4913330941095202</v>
      </c>
      <c r="D5845" s="218">
        <v>7.6898341165743602</v>
      </c>
      <c r="E5845" s="218">
        <v>7.4685594154485297</v>
      </c>
      <c r="F5845" s="218">
        <v>7.6099642660517102</v>
      </c>
      <c r="G5845" s="218">
        <v>2.19510220809144</v>
      </c>
      <c r="H5845" s="218">
        <v>8.6909098000389005</v>
      </c>
      <c r="I5845" t="s">
        <v>16545</v>
      </c>
      <c r="J5845" s="218" t="s">
        <v>16545</v>
      </c>
      <c r="K5845" s="218">
        <v>1</v>
      </c>
      <c r="L5845" s="218">
        <v>-2.2773678660990448E-2</v>
      </c>
      <c r="M5845" s="218">
        <v>0.11863117194218997</v>
      </c>
      <c r="N5845" s="218">
        <v>-0.22127470112583048</v>
      </c>
      <c r="O5845" s="218">
        <v>-7.9869850522650054E-2</v>
      </c>
      <c r="P5845" s="218">
        <v>-5.2962308860180798</v>
      </c>
      <c r="Q5845" s="218">
        <v>1.1995767059293803</v>
      </c>
      <c r="R5845" s="507">
        <v>4.7928746640599762E-2</v>
      </c>
      <c r="S5845" s="507">
        <v>-0.15057227582424026</v>
      </c>
      <c r="T5845" s="218">
        <v>-2.0483270900443498</v>
      </c>
    </row>
    <row r="5846" spans="1:20" x14ac:dyDescent="0.6">
      <c r="A5846" s="218" t="s">
        <v>16546</v>
      </c>
      <c r="B5846" s="218" t="s">
        <v>16547</v>
      </c>
      <c r="C5846" s="218">
        <v>4.2088159422331204</v>
      </c>
      <c r="D5846" s="218">
        <v>4.0240561084184998</v>
      </c>
      <c r="E5846" s="218">
        <v>4.3011925205970698</v>
      </c>
      <c r="F5846" s="218">
        <v>2.0919643045478402</v>
      </c>
      <c r="G5846" s="218">
        <v>0</v>
      </c>
      <c r="H5846" s="218">
        <v>8.3938857241751599</v>
      </c>
      <c r="I5846" t="s">
        <v>16548</v>
      </c>
      <c r="J5846" s="218" t="s">
        <v>16548</v>
      </c>
      <c r="K5846" s="218">
        <v>1</v>
      </c>
      <c r="L5846" s="218">
        <v>9.2376578363949413E-2</v>
      </c>
      <c r="M5846" s="218">
        <v>-2.1168516376852802</v>
      </c>
      <c r="N5846" s="218">
        <v>0.27713641217856999</v>
      </c>
      <c r="O5846" s="218">
        <v>-1.9320918038706596</v>
      </c>
      <c r="P5846" s="218">
        <v>-4.2088159422331204</v>
      </c>
      <c r="Q5846" s="218">
        <v>4.1850697819420395</v>
      </c>
      <c r="R5846" s="507">
        <v>-1.0122375296606654</v>
      </c>
      <c r="S5846" s="507">
        <v>-0.8274776958460448</v>
      </c>
      <c r="T5846" s="218">
        <v>-1.1873080145540449E-2</v>
      </c>
    </row>
    <row r="5847" spans="1:20" x14ac:dyDescent="0.6">
      <c r="A5847" s="218" t="s">
        <v>16549</v>
      </c>
      <c r="B5847" s="218" t="s">
        <v>16550</v>
      </c>
      <c r="C5847" s="218">
        <v>4.9712468574062703</v>
      </c>
      <c r="D5847" s="218">
        <v>5.0535079706840804</v>
      </c>
      <c r="E5847" s="218">
        <v>5.7567439784722199</v>
      </c>
      <c r="F5847" s="218">
        <v>4.7063475374411796</v>
      </c>
      <c r="G5847" s="218">
        <v>1.7003491969139299</v>
      </c>
      <c r="H5847" s="218">
        <v>0</v>
      </c>
      <c r="I5847" t="s">
        <v>16551</v>
      </c>
      <c r="J5847" s="218" t="s">
        <v>16551</v>
      </c>
      <c r="K5847" s="218">
        <v>2</v>
      </c>
      <c r="L5847" s="218">
        <v>0.7854971210659496</v>
      </c>
      <c r="M5847" s="218">
        <v>-0.26489931996509064</v>
      </c>
      <c r="N5847" s="218">
        <v>0.70323600778813944</v>
      </c>
      <c r="O5847" s="218">
        <v>-0.3471604332429008</v>
      </c>
      <c r="P5847" s="218">
        <v>-3.2708976604923405</v>
      </c>
      <c r="Q5847" s="218">
        <v>-4.9712468574062703</v>
      </c>
      <c r="R5847" s="507">
        <v>0.26029890055042948</v>
      </c>
      <c r="S5847" s="507">
        <v>0.17803778727261932</v>
      </c>
      <c r="T5847" s="218">
        <v>-4.1210722589493054</v>
      </c>
    </row>
    <row r="5848" spans="1:20" x14ac:dyDescent="0.6">
      <c r="A5848" s="218" t="s">
        <v>16552</v>
      </c>
      <c r="B5848" s="218" t="s">
        <v>16553</v>
      </c>
      <c r="C5848" s="218">
        <v>7.1150651929749804</v>
      </c>
      <c r="D5848" s="218">
        <v>6.9955796787382099</v>
      </c>
      <c r="E5848" s="218">
        <v>7.7788577854212404</v>
      </c>
      <c r="F5848" s="218">
        <v>6.4907589506638397</v>
      </c>
      <c r="G5848" s="218">
        <v>7.9426508308194599</v>
      </c>
      <c r="H5848" s="218">
        <v>6.81479861903094</v>
      </c>
      <c r="I5848" t="s">
        <v>16551</v>
      </c>
      <c r="J5848" s="218" t="s">
        <v>16551</v>
      </c>
      <c r="K5848" s="218">
        <v>2</v>
      </c>
      <c r="L5848" s="218">
        <v>0.66379259244625999</v>
      </c>
      <c r="M5848" s="218">
        <v>-0.62430624231114074</v>
      </c>
      <c r="N5848" s="218">
        <v>0.78327810668303055</v>
      </c>
      <c r="O5848" s="218">
        <v>-0.50482072807437017</v>
      </c>
      <c r="P5848" s="218">
        <v>0.82758563784447947</v>
      </c>
      <c r="Q5848" s="218">
        <v>-0.30026657394404044</v>
      </c>
      <c r="R5848" s="507">
        <v>1.9743175067559626E-2</v>
      </c>
      <c r="S5848" s="507">
        <v>0.13922868930433019</v>
      </c>
      <c r="T5848" s="218">
        <v>0.26365953195021952</v>
      </c>
    </row>
    <row r="5849" spans="1:20" x14ac:dyDescent="0.6">
      <c r="A5849" s="218" t="s">
        <v>16554</v>
      </c>
      <c r="B5849" s="218" t="s">
        <v>16555</v>
      </c>
      <c r="C5849" s="218">
        <v>6.25350956640695</v>
      </c>
      <c r="D5849" s="218">
        <v>6.2720158172713303</v>
      </c>
      <c r="E5849" s="218">
        <v>5.5175100402305102</v>
      </c>
      <c r="F5849" s="218">
        <v>7.2653341949147903</v>
      </c>
      <c r="G5849" s="218">
        <v>0.94138514970795095</v>
      </c>
      <c r="H5849" s="218">
        <v>0.123827711997599</v>
      </c>
      <c r="I5849" t="s">
        <v>16556</v>
      </c>
      <c r="J5849" s="218" t="s">
        <v>16556</v>
      </c>
      <c r="K5849" s="218">
        <v>1</v>
      </c>
      <c r="L5849" s="218">
        <v>-0.73599952617643982</v>
      </c>
      <c r="M5849" s="218">
        <v>1.0118246285078403</v>
      </c>
      <c r="N5849" s="218">
        <v>-0.75450577704082011</v>
      </c>
      <c r="O5849" s="218">
        <v>0.99331837764345998</v>
      </c>
      <c r="P5849" s="218">
        <v>-5.3121244166989987</v>
      </c>
      <c r="Q5849" s="218">
        <v>-6.129681854409351</v>
      </c>
      <c r="R5849" s="507">
        <v>0.13791255116570023</v>
      </c>
      <c r="S5849" s="507">
        <v>0.11940630030131993</v>
      </c>
      <c r="T5849" s="218">
        <v>-5.7209031355541748</v>
      </c>
    </row>
    <row r="5850" spans="1:20" x14ac:dyDescent="0.6">
      <c r="A5850" s="218" t="s">
        <v>16557</v>
      </c>
      <c r="B5850" s="218" t="s">
        <v>16558</v>
      </c>
      <c r="C5850" s="218">
        <v>6.1519755506882596</v>
      </c>
      <c r="D5850" s="218">
        <v>6.3076618180127504</v>
      </c>
      <c r="E5850" s="218">
        <v>5.0431859409009796</v>
      </c>
      <c r="F5850" s="218">
        <v>5.7232941681037799</v>
      </c>
      <c r="G5850" s="218">
        <v>0.26846663313173802</v>
      </c>
      <c r="H5850" s="218">
        <v>0</v>
      </c>
      <c r="I5850" t="s">
        <v>16559</v>
      </c>
      <c r="J5850" s="218" t="s">
        <v>16559</v>
      </c>
      <c r="K5850" s="218">
        <v>1</v>
      </c>
      <c r="L5850" s="218">
        <v>-1.10878960978728</v>
      </c>
      <c r="M5850" s="218">
        <v>-0.42868138258447974</v>
      </c>
      <c r="N5850" s="218">
        <v>-1.2644758771117708</v>
      </c>
      <c r="O5850" s="218">
        <v>-0.5843676499089705</v>
      </c>
      <c r="P5850" s="218">
        <v>-5.8835089175565214</v>
      </c>
      <c r="Q5850" s="218">
        <v>-6.1519755506882596</v>
      </c>
      <c r="R5850" s="507">
        <v>-0.76873549618587989</v>
      </c>
      <c r="S5850" s="507">
        <v>-0.92442176351037064</v>
      </c>
      <c r="T5850" s="218">
        <v>-6.017742234122391</v>
      </c>
    </row>
    <row r="5851" spans="1:20" x14ac:dyDescent="0.6">
      <c r="A5851" s="218" t="s">
        <v>16560</v>
      </c>
      <c r="B5851" s="218" t="s">
        <v>16561</v>
      </c>
      <c r="C5851" s="218">
        <v>3.8696164522575098</v>
      </c>
      <c r="D5851" s="218">
        <v>3.8316265688361102</v>
      </c>
      <c r="E5851" s="218">
        <v>4.3617699885453796</v>
      </c>
      <c r="F5851" s="218">
        <v>3.4969258173171198</v>
      </c>
      <c r="G5851" s="218">
        <v>0.69026577864285299</v>
      </c>
      <c r="H5851" s="218">
        <v>0</v>
      </c>
      <c r="I5851" t="s">
        <v>16562</v>
      </c>
      <c r="J5851" s="218" t="s">
        <v>16562</v>
      </c>
      <c r="K5851" s="218">
        <v>1</v>
      </c>
      <c r="L5851" s="218">
        <v>0.49215353628786973</v>
      </c>
      <c r="M5851" s="218">
        <v>-0.37269063494039001</v>
      </c>
      <c r="N5851" s="218">
        <v>0.53014341970926937</v>
      </c>
      <c r="O5851" s="218">
        <v>-0.33470075151899037</v>
      </c>
      <c r="P5851" s="218">
        <v>-3.1793506736146568</v>
      </c>
      <c r="Q5851" s="218">
        <v>-3.8696164522575098</v>
      </c>
      <c r="R5851" s="507">
        <v>5.9731450673739861E-2</v>
      </c>
      <c r="S5851" s="507">
        <v>9.77213340951395E-2</v>
      </c>
      <c r="T5851" s="218">
        <v>-3.5244835629360836</v>
      </c>
    </row>
    <row r="5852" spans="1:20" x14ac:dyDescent="0.6">
      <c r="A5852" s="218" t="s">
        <v>16563</v>
      </c>
      <c r="B5852" s="218" t="s">
        <v>16564</v>
      </c>
      <c r="C5852" s="218">
        <v>5.6755605994420497</v>
      </c>
      <c r="D5852" s="218">
        <v>5.2893563053887203</v>
      </c>
      <c r="E5852" s="218">
        <v>5.55218835901288</v>
      </c>
      <c r="F5852" s="218">
        <v>2.4118717350207399</v>
      </c>
      <c r="G5852" s="218">
        <v>0</v>
      </c>
      <c r="H5852" s="218">
        <v>0</v>
      </c>
      <c r="I5852" t="s">
        <v>16565</v>
      </c>
      <c r="J5852" s="218" t="s">
        <v>16565</v>
      </c>
      <c r="K5852" s="218">
        <v>1</v>
      </c>
      <c r="L5852" s="218">
        <v>-0.12337224042916972</v>
      </c>
      <c r="M5852" s="218">
        <v>-3.2636888644213098</v>
      </c>
      <c r="N5852" s="218">
        <v>0.26283205362415973</v>
      </c>
      <c r="O5852" s="218">
        <v>-2.8774845703679803</v>
      </c>
      <c r="P5852" s="218">
        <v>-5.6755605994420497</v>
      </c>
      <c r="Q5852" s="218">
        <v>-5.6755605994420497</v>
      </c>
      <c r="R5852" s="507">
        <v>-1.6935305524252398</v>
      </c>
      <c r="S5852" s="507">
        <v>-1.3073262583719103</v>
      </c>
      <c r="T5852" s="218">
        <v>-5.6755605994420497</v>
      </c>
    </row>
    <row r="5853" spans="1:20" x14ac:dyDescent="0.6">
      <c r="A5853" s="218" t="s">
        <v>16566</v>
      </c>
      <c r="B5853" s="218" t="s">
        <v>16567</v>
      </c>
      <c r="C5853" s="218">
        <v>6.7276408198053401</v>
      </c>
      <c r="D5853" s="218">
        <v>6.8412911756268002</v>
      </c>
      <c r="E5853" s="218">
        <v>6.5621835306789604</v>
      </c>
      <c r="F5853" s="218">
        <v>7.0152002343128999</v>
      </c>
      <c r="G5853" s="218">
        <v>1.7003491969139299</v>
      </c>
      <c r="H5853" s="218">
        <v>0.123827711997599</v>
      </c>
      <c r="I5853" t="s">
        <v>16568</v>
      </c>
      <c r="J5853" s="218" t="s">
        <v>16568</v>
      </c>
      <c r="K5853" s="218">
        <v>1</v>
      </c>
      <c r="L5853" s="218">
        <v>-0.16545728912637969</v>
      </c>
      <c r="M5853" s="218">
        <v>0.28755941450755973</v>
      </c>
      <c r="N5853" s="218">
        <v>-0.27910764494783979</v>
      </c>
      <c r="O5853" s="218">
        <v>0.17390905868609963</v>
      </c>
      <c r="P5853" s="218">
        <v>-5.0272916228914104</v>
      </c>
      <c r="Q5853" s="218">
        <v>-6.6038131078077411</v>
      </c>
      <c r="R5853" s="507">
        <v>6.1051062690590019E-2</v>
      </c>
      <c r="S5853" s="507">
        <v>-5.2599293130870084E-2</v>
      </c>
      <c r="T5853" s="218">
        <v>-5.8155523653495758</v>
      </c>
    </row>
    <row r="5854" spans="1:20" x14ac:dyDescent="0.6">
      <c r="A5854" s="218" t="s">
        <v>16569</v>
      </c>
      <c r="B5854" s="218" t="s">
        <v>16570</v>
      </c>
      <c r="C5854" s="218">
        <v>6.2599595331531201</v>
      </c>
      <c r="D5854" s="218">
        <v>6.2485821072197298</v>
      </c>
      <c r="E5854" s="218">
        <v>6.4468051905852501</v>
      </c>
      <c r="F5854" s="218">
        <v>6.2826030522879401</v>
      </c>
      <c r="G5854" s="218">
        <v>6.19775785749541</v>
      </c>
      <c r="H5854" s="218">
        <v>0.123827711997599</v>
      </c>
      <c r="I5854" t="s">
        <v>16571</v>
      </c>
      <c r="J5854" s="218" t="s">
        <v>16571</v>
      </c>
      <c r="K5854" s="218">
        <v>1</v>
      </c>
      <c r="L5854" s="218">
        <v>0.18684565743213</v>
      </c>
      <c r="M5854" s="218">
        <v>2.2643519134819989E-2</v>
      </c>
      <c r="N5854" s="218">
        <v>0.1982230833655203</v>
      </c>
      <c r="O5854" s="218">
        <v>3.4020945068210295E-2</v>
      </c>
      <c r="P5854" s="218">
        <v>-6.2201675657710176E-2</v>
      </c>
      <c r="Q5854" s="218">
        <v>-6.1361318211555211</v>
      </c>
      <c r="R5854" s="507">
        <v>0.10474458828347499</v>
      </c>
      <c r="S5854" s="507">
        <v>0.1161220142168653</v>
      </c>
      <c r="T5854" s="218">
        <v>-3.0991667484066157</v>
      </c>
    </row>
    <row r="5855" spans="1:20" x14ac:dyDescent="0.6">
      <c r="A5855" s="218" t="s">
        <v>16572</v>
      </c>
      <c r="B5855" s="218" t="s">
        <v>16573</v>
      </c>
      <c r="C5855" s="218">
        <v>2.17122709050357</v>
      </c>
      <c r="D5855" s="218">
        <v>1.7339603151477501</v>
      </c>
      <c r="E5855" s="218">
        <v>0</v>
      </c>
      <c r="F5855" s="218">
        <v>0</v>
      </c>
      <c r="G5855" s="218">
        <v>0</v>
      </c>
      <c r="H5855" s="218">
        <v>0</v>
      </c>
      <c r="I5855" t="s">
        <v>16574</v>
      </c>
      <c r="J5855" s="218" t="s">
        <v>16574</v>
      </c>
      <c r="K5855" s="218">
        <v>1</v>
      </c>
      <c r="L5855" s="218">
        <v>-2.17122709050357</v>
      </c>
      <c r="M5855" s="218">
        <v>-2.17122709050357</v>
      </c>
      <c r="N5855" s="218">
        <v>-1.7339603151477501</v>
      </c>
      <c r="O5855" s="218">
        <v>-1.7339603151477501</v>
      </c>
      <c r="P5855" s="218">
        <v>-2.17122709050357</v>
      </c>
      <c r="Q5855" s="218">
        <v>-2.17122709050357</v>
      </c>
      <c r="R5855" s="507">
        <v>-2.17122709050357</v>
      </c>
      <c r="S5855" s="507">
        <v>-1.7339603151477501</v>
      </c>
      <c r="T5855" s="218">
        <v>-2.17122709050357</v>
      </c>
    </row>
    <row r="5856" spans="1:20" x14ac:dyDescent="0.6">
      <c r="A5856" s="218" t="s">
        <v>16575</v>
      </c>
      <c r="B5856" s="218" t="s">
        <v>16576</v>
      </c>
      <c r="C5856" s="218">
        <v>5.7477063799869903</v>
      </c>
      <c r="D5856" s="218">
        <v>5.6490979576767497</v>
      </c>
      <c r="E5856" s="218">
        <v>6.08133093345341</v>
      </c>
      <c r="F5856" s="218">
        <v>5.8367310772360099</v>
      </c>
      <c r="G5856" s="218">
        <v>1.50626793832628</v>
      </c>
      <c r="H5856" s="218">
        <v>0.34353965418307397</v>
      </c>
      <c r="I5856" t="s">
        <v>16577</v>
      </c>
      <c r="J5856" s="218" t="s">
        <v>16577</v>
      </c>
      <c r="K5856" s="218">
        <v>1</v>
      </c>
      <c r="L5856" s="218">
        <v>0.33362455346641973</v>
      </c>
      <c r="M5856" s="218">
        <v>8.9024697249019624E-2</v>
      </c>
      <c r="N5856" s="218">
        <v>0.43223297577666031</v>
      </c>
      <c r="O5856" s="218">
        <v>0.18763311955926021</v>
      </c>
      <c r="P5856" s="218">
        <v>-4.2414384416607103</v>
      </c>
      <c r="Q5856" s="218">
        <v>-5.4041667258039165</v>
      </c>
      <c r="R5856" s="507">
        <v>0.21132462535771968</v>
      </c>
      <c r="S5856" s="507">
        <v>0.30993304766796026</v>
      </c>
      <c r="T5856" s="218">
        <v>-4.8228025837323134</v>
      </c>
    </row>
    <row r="5857" spans="1:20" x14ac:dyDescent="0.6">
      <c r="A5857" s="218" t="s">
        <v>16578</v>
      </c>
      <c r="B5857" s="218" t="s">
        <v>16579</v>
      </c>
      <c r="C5857" s="218">
        <v>4.2264880711940798</v>
      </c>
      <c r="D5857" s="218">
        <v>4.3733158137038703</v>
      </c>
      <c r="E5857" s="218">
        <v>4.2350184092101104</v>
      </c>
      <c r="F5857" s="218">
        <v>2.23396946742765</v>
      </c>
      <c r="G5857" s="218">
        <v>0.26846663313173802</v>
      </c>
      <c r="H5857" s="218">
        <v>0</v>
      </c>
      <c r="I5857" t="s">
        <v>16580</v>
      </c>
      <c r="J5857" s="218" t="s">
        <v>16580</v>
      </c>
      <c r="K5857" s="218">
        <v>1</v>
      </c>
      <c r="L5857" s="218">
        <v>8.5303380160306475E-3</v>
      </c>
      <c r="M5857" s="218">
        <v>-1.9925186037664298</v>
      </c>
      <c r="N5857" s="218">
        <v>-0.13829740449375993</v>
      </c>
      <c r="O5857" s="218">
        <v>-2.1393463462762203</v>
      </c>
      <c r="P5857" s="218">
        <v>-3.9580214380623415</v>
      </c>
      <c r="Q5857" s="218">
        <v>-4.2264880711940798</v>
      </c>
      <c r="R5857" s="507">
        <v>-0.99199413287519955</v>
      </c>
      <c r="S5857" s="507">
        <v>-1.1388218753849901</v>
      </c>
      <c r="T5857" s="218">
        <v>-4.0922547546282111</v>
      </c>
    </row>
    <row r="5858" spans="1:20" x14ac:dyDescent="0.6">
      <c r="A5858" s="218" t="s">
        <v>16581</v>
      </c>
      <c r="B5858" s="218" t="s">
        <v>16582</v>
      </c>
      <c r="C5858" s="218">
        <v>7.5385201598440803</v>
      </c>
      <c r="D5858" s="218">
        <v>7.6134399207810004</v>
      </c>
      <c r="E5858" s="218">
        <v>7.5325397363275197</v>
      </c>
      <c r="F5858" s="218">
        <v>7.3255394130934501</v>
      </c>
      <c r="G5858" s="218">
        <v>7.9799444115887104</v>
      </c>
      <c r="H5858" s="218">
        <v>8.0808823319803995</v>
      </c>
      <c r="I5858" t="s">
        <v>16583</v>
      </c>
      <c r="J5858" s="218" t="s">
        <v>16583</v>
      </c>
      <c r="K5858" s="218">
        <v>1</v>
      </c>
      <c r="L5858" s="218">
        <v>-5.9804235165605846E-3</v>
      </c>
      <c r="M5858" s="218">
        <v>-0.21298074675063017</v>
      </c>
      <c r="N5858" s="218">
        <v>-8.0900184453480684E-2</v>
      </c>
      <c r="O5858" s="218">
        <v>-0.28790050768755027</v>
      </c>
      <c r="P5858" s="218">
        <v>0.44142425174463007</v>
      </c>
      <c r="Q5858" s="218">
        <v>0.54236217213631921</v>
      </c>
      <c r="R5858" s="507">
        <v>-0.10948058513359538</v>
      </c>
      <c r="S5858" s="507">
        <v>-0.18440034607051548</v>
      </c>
      <c r="T5858" s="218">
        <v>0.49189321194047464</v>
      </c>
    </row>
    <row r="5859" spans="1:20" x14ac:dyDescent="0.6">
      <c r="A5859" s="218" t="s">
        <v>16584</v>
      </c>
      <c r="B5859" s="218" t="s">
        <v>16585</v>
      </c>
      <c r="C5859" s="218">
        <v>5.0809574274309002</v>
      </c>
      <c r="D5859" s="218">
        <v>5.0247543074563197</v>
      </c>
      <c r="E5859" s="218">
        <v>3.0993595546170201</v>
      </c>
      <c r="F5859" s="218">
        <v>3.5701720391592602</v>
      </c>
      <c r="G5859" s="218">
        <v>0</v>
      </c>
      <c r="H5859" s="218">
        <v>0</v>
      </c>
      <c r="I5859" t="s">
        <v>16586</v>
      </c>
      <c r="J5859" s="218" t="s">
        <v>16586</v>
      </c>
      <c r="K5859" s="218">
        <v>1</v>
      </c>
      <c r="L5859" s="218">
        <v>-1.9815978728138801</v>
      </c>
      <c r="M5859" s="218">
        <v>-1.51078538827164</v>
      </c>
      <c r="N5859" s="218">
        <v>-1.9253947528392996</v>
      </c>
      <c r="O5859" s="218">
        <v>-1.4545822682970595</v>
      </c>
      <c r="P5859" s="218">
        <v>-5.0809574274309002</v>
      </c>
      <c r="Q5859" s="218">
        <v>-5.0809574274309002</v>
      </c>
      <c r="R5859" s="507">
        <v>-1.7461916305427601</v>
      </c>
      <c r="S5859" s="507">
        <v>-1.6899885105681796</v>
      </c>
      <c r="T5859" s="218">
        <v>-5.0809574274309002</v>
      </c>
    </row>
    <row r="5860" spans="1:20" x14ac:dyDescent="0.6">
      <c r="A5860" s="218" t="s">
        <v>16587</v>
      </c>
      <c r="B5860" s="218" t="s">
        <v>16588</v>
      </c>
      <c r="C5860" s="218">
        <v>4.6868562198185302</v>
      </c>
      <c r="D5860" s="218">
        <v>4.9700003925473704</v>
      </c>
      <c r="E5860" s="218">
        <v>6.8301940518405901</v>
      </c>
      <c r="F5860" s="218">
        <v>4.4968979391706396</v>
      </c>
      <c r="G5860" s="218">
        <v>2.1291821500730399</v>
      </c>
      <c r="H5860" s="218">
        <v>0.123827711997599</v>
      </c>
      <c r="I5860" t="s">
        <v>16589</v>
      </c>
      <c r="J5860" s="218" t="s">
        <v>16589</v>
      </c>
      <c r="K5860" s="218">
        <v>1</v>
      </c>
      <c r="L5860" s="218">
        <v>2.14333783202206</v>
      </c>
      <c r="M5860" s="218">
        <v>-0.18995828064789055</v>
      </c>
      <c r="N5860" s="218">
        <v>1.8601936592932198</v>
      </c>
      <c r="O5860" s="218">
        <v>-0.47310245337673074</v>
      </c>
      <c r="P5860" s="218">
        <v>-2.5576740697454903</v>
      </c>
      <c r="Q5860" s="218">
        <v>-4.5630285078209312</v>
      </c>
      <c r="R5860" s="507">
        <v>0.9766897756870847</v>
      </c>
      <c r="S5860" s="507">
        <v>0.69354560295824452</v>
      </c>
      <c r="T5860" s="218">
        <v>-3.5603512887832105</v>
      </c>
    </row>
    <row r="5861" spans="1:20" x14ac:dyDescent="0.6">
      <c r="A5861" s="218" t="s">
        <v>16590</v>
      </c>
      <c r="B5861" s="218" t="s">
        <v>16591</v>
      </c>
      <c r="C5861" s="218">
        <v>5.2230786442676296</v>
      </c>
      <c r="D5861" s="218">
        <v>5.3450785903899698</v>
      </c>
      <c r="E5861" s="218">
        <v>5.6624735756181899</v>
      </c>
      <c r="F5861" s="218">
        <v>5.5656616289354703</v>
      </c>
      <c r="G5861" s="218">
        <v>1.0162357018798001</v>
      </c>
      <c r="H5861" s="218">
        <v>0</v>
      </c>
      <c r="I5861" t="s">
        <v>16592</v>
      </c>
      <c r="J5861" s="218" t="s">
        <v>16592</v>
      </c>
      <c r="K5861" s="218">
        <v>3</v>
      </c>
      <c r="L5861" s="218">
        <v>0.43939493135056029</v>
      </c>
      <c r="M5861" s="218">
        <v>0.34258298466784076</v>
      </c>
      <c r="N5861" s="218">
        <v>0.31739498522822007</v>
      </c>
      <c r="O5861" s="218">
        <v>0.22058303854550054</v>
      </c>
      <c r="P5861" s="218">
        <v>-4.20684294238783</v>
      </c>
      <c r="Q5861" s="218">
        <v>-5.2230786442676296</v>
      </c>
      <c r="R5861" s="507">
        <v>0.39098895800920053</v>
      </c>
      <c r="S5861" s="507">
        <v>0.26898901188686031</v>
      </c>
      <c r="T5861" s="218">
        <v>-4.7149607933277302</v>
      </c>
    </row>
    <row r="5862" spans="1:20" x14ac:dyDescent="0.6">
      <c r="A5862" s="218" t="s">
        <v>16593</v>
      </c>
      <c r="B5862" s="218" t="s">
        <v>16594</v>
      </c>
      <c r="C5862" s="218">
        <v>5.2438355993736296</v>
      </c>
      <c r="D5862" s="218">
        <v>5.2588159721679801</v>
      </c>
      <c r="E5862" s="218">
        <v>5.1594360851571901</v>
      </c>
      <c r="F5862" s="218">
        <v>5.0178354974578898</v>
      </c>
      <c r="G5862" s="218">
        <v>0.94138514970795095</v>
      </c>
      <c r="H5862" s="218">
        <v>0</v>
      </c>
      <c r="I5862" t="s">
        <v>16592</v>
      </c>
      <c r="J5862" s="218" t="s">
        <v>16592</v>
      </c>
      <c r="K5862" s="218">
        <v>3</v>
      </c>
      <c r="L5862" s="218">
        <v>-8.4399514216439542E-2</v>
      </c>
      <c r="M5862" s="218">
        <v>-0.22600010191573983</v>
      </c>
      <c r="N5862" s="218">
        <v>-9.9379887010790036E-2</v>
      </c>
      <c r="O5862" s="218">
        <v>-0.24098047471009032</v>
      </c>
      <c r="P5862" s="218">
        <v>-4.3024504496656784</v>
      </c>
      <c r="Q5862" s="218">
        <v>-5.2438355993736296</v>
      </c>
      <c r="R5862" s="507">
        <v>-0.15519980806608968</v>
      </c>
      <c r="S5862" s="507">
        <v>-0.17018018086044018</v>
      </c>
      <c r="T5862" s="218">
        <v>-4.773143024519654</v>
      </c>
    </row>
    <row r="5863" spans="1:20" x14ac:dyDescent="0.6">
      <c r="A5863" s="218" t="s">
        <v>16595</v>
      </c>
      <c r="B5863" s="218" t="s">
        <v>16596</v>
      </c>
      <c r="C5863" s="218">
        <v>5.67957566757328</v>
      </c>
      <c r="D5863" s="218">
        <v>5.5934003667552901</v>
      </c>
      <c r="E5863" s="218">
        <v>4.5271870355037303</v>
      </c>
      <c r="F5863" s="218">
        <v>5.2562199376146399</v>
      </c>
      <c r="G5863" s="218">
        <v>1.21997385646274</v>
      </c>
      <c r="H5863" s="218">
        <v>0</v>
      </c>
      <c r="I5863" t="s">
        <v>16592</v>
      </c>
      <c r="J5863" s="218" t="s">
        <v>16592</v>
      </c>
      <c r="K5863" s="218">
        <v>3</v>
      </c>
      <c r="L5863" s="218">
        <v>-1.1523886320695498</v>
      </c>
      <c r="M5863" s="218">
        <v>-0.42335572995864013</v>
      </c>
      <c r="N5863" s="218">
        <v>-1.0662133312515598</v>
      </c>
      <c r="O5863" s="218">
        <v>-0.33718042914065016</v>
      </c>
      <c r="P5863" s="218">
        <v>-4.4596018111105398</v>
      </c>
      <c r="Q5863" s="218">
        <v>-5.67957566757328</v>
      </c>
      <c r="R5863" s="507">
        <v>-0.78787218101409495</v>
      </c>
      <c r="S5863" s="507">
        <v>-0.70169688019610499</v>
      </c>
      <c r="T5863" s="218">
        <v>-5.0695887393419099</v>
      </c>
    </row>
    <row r="5864" spans="1:20" x14ac:dyDescent="0.6">
      <c r="A5864" s="218" t="s">
        <v>16597</v>
      </c>
      <c r="B5864" s="218" t="s">
        <v>16598</v>
      </c>
      <c r="C5864" s="218">
        <v>5.6139538363135504</v>
      </c>
      <c r="D5864" s="218">
        <v>5.6528610556977101</v>
      </c>
      <c r="E5864" s="218">
        <v>5.0648804482480996</v>
      </c>
      <c r="F5864" s="218">
        <v>4.9105189190128398</v>
      </c>
      <c r="G5864" s="218">
        <v>0.86243763809848095</v>
      </c>
      <c r="H5864" s="218">
        <v>7.8929474199066796</v>
      </c>
      <c r="I5864" t="s">
        <v>16599</v>
      </c>
      <c r="J5864" s="218" t="s">
        <v>16599</v>
      </c>
      <c r="K5864" s="218">
        <v>1</v>
      </c>
      <c r="L5864" s="218">
        <v>-0.54907338806545081</v>
      </c>
      <c r="M5864" s="218">
        <v>-0.70343491730071062</v>
      </c>
      <c r="N5864" s="218">
        <v>-0.58798060744961056</v>
      </c>
      <c r="O5864" s="218">
        <v>-0.74234213668487037</v>
      </c>
      <c r="P5864" s="218">
        <v>-4.7515161982150698</v>
      </c>
      <c r="Q5864" s="218">
        <v>2.2789935835931292</v>
      </c>
      <c r="R5864" s="507">
        <v>-0.62625415268308071</v>
      </c>
      <c r="S5864" s="507">
        <v>-0.66516137206724046</v>
      </c>
      <c r="T5864" s="218">
        <v>-1.2362613073109703</v>
      </c>
    </row>
    <row r="5865" spans="1:20" x14ac:dyDescent="0.6">
      <c r="A5865" s="218" t="s">
        <v>16600</v>
      </c>
      <c r="B5865" s="218" t="s">
        <v>16601</v>
      </c>
      <c r="C5865" s="218">
        <v>4.3941909118225801</v>
      </c>
      <c r="D5865" s="218">
        <v>4.0949269553632002</v>
      </c>
      <c r="E5865" s="218">
        <v>5.6885074370686599</v>
      </c>
      <c r="F5865" s="218">
        <v>4.6071616785766301</v>
      </c>
      <c r="G5865" s="218">
        <v>1.08739361964643</v>
      </c>
      <c r="H5865" s="218">
        <v>0.123827711997599</v>
      </c>
      <c r="I5865" t="s">
        <v>16602</v>
      </c>
      <c r="J5865" s="218" t="s">
        <v>16602</v>
      </c>
      <c r="K5865" s="218">
        <v>4</v>
      </c>
      <c r="L5865" s="218">
        <v>1.2943165252460798</v>
      </c>
      <c r="M5865" s="218">
        <v>0.21297076675404991</v>
      </c>
      <c r="N5865" s="218">
        <v>1.5935804817054597</v>
      </c>
      <c r="O5865" s="218">
        <v>0.51223472321342989</v>
      </c>
      <c r="P5865" s="218">
        <v>-3.3067972921761504</v>
      </c>
      <c r="Q5865" s="218">
        <v>-4.2703631998249811</v>
      </c>
      <c r="R5865" s="507">
        <v>0.75364364600006484</v>
      </c>
      <c r="S5865" s="507">
        <v>1.0529076024594448</v>
      </c>
      <c r="T5865" s="218">
        <v>-3.7885802460005658</v>
      </c>
    </row>
    <row r="5866" spans="1:20" x14ac:dyDescent="0.6">
      <c r="A5866" s="218" t="s">
        <v>16603</v>
      </c>
      <c r="B5866" s="218" t="s">
        <v>16604</v>
      </c>
      <c r="C5866" s="218">
        <v>4.3117404913757502</v>
      </c>
      <c r="D5866" s="218">
        <v>4.1860433467610596</v>
      </c>
      <c r="E5866" s="218">
        <v>4.2554815802600103</v>
      </c>
      <c r="F5866" s="218">
        <v>4.5843591405132402</v>
      </c>
      <c r="G5866" s="218">
        <v>0.86243763809848095</v>
      </c>
      <c r="H5866" s="218">
        <v>0</v>
      </c>
      <c r="I5866" t="s">
        <v>16602</v>
      </c>
      <c r="J5866" s="218" t="s">
        <v>16602</v>
      </c>
      <c r="K5866" s="218">
        <v>4</v>
      </c>
      <c r="L5866" s="218">
        <v>-5.6258911115739885E-2</v>
      </c>
      <c r="M5866" s="218">
        <v>0.27261864913749001</v>
      </c>
      <c r="N5866" s="218">
        <v>6.943823349895073E-2</v>
      </c>
      <c r="O5866" s="218">
        <v>0.39831579375218062</v>
      </c>
      <c r="P5866" s="218">
        <v>-3.4493028532772692</v>
      </c>
      <c r="Q5866" s="218">
        <v>-4.3117404913757502</v>
      </c>
      <c r="R5866" s="507">
        <v>0.10817986901087506</v>
      </c>
      <c r="S5866" s="507">
        <v>0.23387701362556568</v>
      </c>
      <c r="T5866" s="218">
        <v>-3.8805216723265099</v>
      </c>
    </row>
    <row r="5867" spans="1:20" x14ac:dyDescent="0.6">
      <c r="A5867" s="218" t="s">
        <v>16605</v>
      </c>
      <c r="B5867" s="218" t="s">
        <v>16606</v>
      </c>
      <c r="C5867" s="218">
        <v>5.7591346196921398</v>
      </c>
      <c r="D5867" s="218">
        <v>5.6012118305645799</v>
      </c>
      <c r="E5867" s="218">
        <v>5.5450816035915196</v>
      </c>
      <c r="F5867" s="218">
        <v>4.3149512093399096</v>
      </c>
      <c r="G5867" s="218">
        <v>1.1552061784318599</v>
      </c>
      <c r="H5867" s="218">
        <v>0</v>
      </c>
      <c r="I5867" t="s">
        <v>16602</v>
      </c>
      <c r="J5867" s="218" t="s">
        <v>16602</v>
      </c>
      <c r="K5867" s="218">
        <v>4</v>
      </c>
      <c r="L5867" s="218">
        <v>-0.21405301610062022</v>
      </c>
      <c r="M5867" s="218">
        <v>-1.4441834103522302</v>
      </c>
      <c r="N5867" s="218">
        <v>-5.613022697306036E-2</v>
      </c>
      <c r="O5867" s="218">
        <v>-1.2862606212246703</v>
      </c>
      <c r="P5867" s="218">
        <v>-4.6039284412602797</v>
      </c>
      <c r="Q5867" s="218">
        <v>-5.7591346196921398</v>
      </c>
      <c r="R5867" s="507">
        <v>-0.8291182132264252</v>
      </c>
      <c r="S5867" s="507">
        <v>-0.67119542409886535</v>
      </c>
      <c r="T5867" s="218">
        <v>-5.1815315304762102</v>
      </c>
    </row>
    <row r="5868" spans="1:20" x14ac:dyDescent="0.6">
      <c r="A5868" s="218" t="s">
        <v>16607</v>
      </c>
      <c r="B5868" s="218" t="s">
        <v>16608</v>
      </c>
      <c r="C5868" s="218">
        <v>5.1345908659957704</v>
      </c>
      <c r="D5868" s="218">
        <v>4.9563616437350202</v>
      </c>
      <c r="E5868" s="218">
        <v>0.38673005511411501</v>
      </c>
      <c r="F5868" s="218">
        <v>6.0302094243547701</v>
      </c>
      <c r="G5868" s="218">
        <v>8.3003782239333397</v>
      </c>
      <c r="H5868" s="218">
        <v>7.37965386918727</v>
      </c>
      <c r="I5868" t="s">
        <v>16602</v>
      </c>
      <c r="J5868" s="218" t="s">
        <v>16602</v>
      </c>
      <c r="K5868" s="218">
        <v>4</v>
      </c>
      <c r="L5868" s="218">
        <v>-4.7478608108816553</v>
      </c>
      <c r="M5868" s="218">
        <v>0.89561855835899973</v>
      </c>
      <c r="N5868" s="218">
        <v>-4.5696315886209051</v>
      </c>
      <c r="O5868" s="218">
        <v>1.0738477806197499</v>
      </c>
      <c r="P5868" s="218">
        <v>3.1657873579375693</v>
      </c>
      <c r="Q5868" s="218">
        <v>2.2450630031914995</v>
      </c>
      <c r="R5868" s="507">
        <v>-1.9261211262613278</v>
      </c>
      <c r="S5868" s="507">
        <v>-1.7478919040005776</v>
      </c>
      <c r="T5868" s="218">
        <v>2.7054251805645344</v>
      </c>
    </row>
    <row r="5869" spans="1:20" x14ac:dyDescent="0.6">
      <c r="A5869" s="218" t="s">
        <v>16609</v>
      </c>
      <c r="B5869" s="218" t="s">
        <v>16610</v>
      </c>
      <c r="C5869" s="218">
        <v>6.3167472092222896</v>
      </c>
      <c r="D5869" s="218">
        <v>6.1374771473173597</v>
      </c>
      <c r="E5869" s="218">
        <v>7.1632829352929797</v>
      </c>
      <c r="F5869" s="218">
        <v>6.7467794593345296</v>
      </c>
      <c r="G5869" s="218">
        <v>6.7962050602421602</v>
      </c>
      <c r="H5869" s="218">
        <v>0</v>
      </c>
      <c r="I5869" t="s">
        <v>16611</v>
      </c>
      <c r="J5869" s="218" t="s">
        <v>16611</v>
      </c>
      <c r="K5869" s="218">
        <v>3</v>
      </c>
      <c r="L5869" s="218">
        <v>0.84653572607069005</v>
      </c>
      <c r="M5869" s="218">
        <v>0.43003225011224</v>
      </c>
      <c r="N5869" s="218">
        <v>1.0258057879756199</v>
      </c>
      <c r="O5869" s="218">
        <v>0.60930231201716989</v>
      </c>
      <c r="P5869" s="218">
        <v>0.4794578510198706</v>
      </c>
      <c r="Q5869" s="218">
        <v>-6.3167472092222896</v>
      </c>
      <c r="R5869" s="507">
        <v>0.63828398809146503</v>
      </c>
      <c r="S5869" s="507">
        <v>0.81755404999639492</v>
      </c>
      <c r="T5869" s="218">
        <v>-2.9186446791012095</v>
      </c>
    </row>
    <row r="5870" spans="1:20" x14ac:dyDescent="0.6">
      <c r="A5870" s="218" t="s">
        <v>16612</v>
      </c>
      <c r="B5870" s="218" t="s">
        <v>16613</v>
      </c>
      <c r="C5870" s="218">
        <v>6.5574298818005898</v>
      </c>
      <c r="D5870" s="218">
        <v>6.6791531982639203</v>
      </c>
      <c r="E5870" s="218">
        <v>7.48505457230217</v>
      </c>
      <c r="F5870" s="218">
        <v>6.3692960529835601</v>
      </c>
      <c r="G5870" s="218">
        <v>7.2444501739505904</v>
      </c>
      <c r="H5870" s="218">
        <v>8.4930329020837707</v>
      </c>
      <c r="I5870" t="s">
        <v>16611</v>
      </c>
      <c r="J5870" s="218" t="s">
        <v>16611</v>
      </c>
      <c r="K5870" s="218">
        <v>3</v>
      </c>
      <c r="L5870" s="218">
        <v>0.92762469050158014</v>
      </c>
      <c r="M5870" s="218">
        <v>-0.18813382881702978</v>
      </c>
      <c r="N5870" s="218">
        <v>0.80590137403824968</v>
      </c>
      <c r="O5870" s="218">
        <v>-0.30985714528036024</v>
      </c>
      <c r="P5870" s="218">
        <v>0.6870202921500006</v>
      </c>
      <c r="Q5870" s="218">
        <v>1.9356030202831809</v>
      </c>
      <c r="R5870" s="507">
        <v>0.36974543084227518</v>
      </c>
      <c r="S5870" s="507">
        <v>0.24802211437894472</v>
      </c>
      <c r="T5870" s="218">
        <v>1.3113116562165907</v>
      </c>
    </row>
    <row r="5871" spans="1:20" x14ac:dyDescent="0.6">
      <c r="A5871" s="218" t="s">
        <v>16614</v>
      </c>
      <c r="B5871" s="218" t="s">
        <v>16615</v>
      </c>
      <c r="C5871" s="218">
        <v>5.8806060160547702</v>
      </c>
      <c r="D5871" s="218">
        <v>5.9111084677356498</v>
      </c>
      <c r="E5871" s="218">
        <v>5.2670134683626699</v>
      </c>
      <c r="F5871" s="218">
        <v>5.0033625711029996</v>
      </c>
      <c r="G5871" s="218">
        <v>0.86243763809848095</v>
      </c>
      <c r="H5871" s="218">
        <v>0</v>
      </c>
      <c r="I5871" t="s">
        <v>16611</v>
      </c>
      <c r="J5871" s="218" t="s">
        <v>16611</v>
      </c>
      <c r="K5871" s="218">
        <v>3</v>
      </c>
      <c r="L5871" s="218">
        <v>-0.61359254769210025</v>
      </c>
      <c r="M5871" s="218">
        <v>-0.87724344495177053</v>
      </c>
      <c r="N5871" s="218">
        <v>-0.64409499937297987</v>
      </c>
      <c r="O5871" s="218">
        <v>-0.90774589663265015</v>
      </c>
      <c r="P5871" s="218">
        <v>-5.0181683779562896</v>
      </c>
      <c r="Q5871" s="218">
        <v>-5.8806060160547702</v>
      </c>
      <c r="R5871" s="507">
        <v>-0.74541799632193539</v>
      </c>
      <c r="S5871" s="507">
        <v>-0.77592044800281501</v>
      </c>
      <c r="T5871" s="218">
        <v>-5.4493871970055299</v>
      </c>
    </row>
    <row r="5872" spans="1:20" x14ac:dyDescent="0.6">
      <c r="A5872" s="218" t="s">
        <v>16616</v>
      </c>
      <c r="B5872" s="218" t="s">
        <v>16617</v>
      </c>
      <c r="C5872" s="218">
        <v>4.8179478185490101</v>
      </c>
      <c r="D5872" s="218">
        <v>4.9425927272853603</v>
      </c>
      <c r="E5872" s="218">
        <v>4.8160279327538698</v>
      </c>
      <c r="F5872" s="218">
        <v>5.0033625711029996</v>
      </c>
      <c r="G5872" s="218">
        <v>0</v>
      </c>
      <c r="H5872" s="218">
        <v>0.123827711997599</v>
      </c>
      <c r="I5872" t="s">
        <v>16618</v>
      </c>
      <c r="J5872" s="218" t="s">
        <v>16618</v>
      </c>
      <c r="K5872" s="218">
        <v>4</v>
      </c>
      <c r="L5872" s="218">
        <v>-1.9198857951403525E-3</v>
      </c>
      <c r="M5872" s="218">
        <v>0.18541475255398954</v>
      </c>
      <c r="N5872" s="218">
        <v>-0.1265647945314905</v>
      </c>
      <c r="O5872" s="218">
        <v>6.0769843817639391E-2</v>
      </c>
      <c r="P5872" s="218">
        <v>-4.8179478185490101</v>
      </c>
      <c r="Q5872" s="218">
        <v>-4.6941201065514111</v>
      </c>
      <c r="R5872" s="507">
        <v>9.1747433379424592E-2</v>
      </c>
      <c r="S5872" s="507">
        <v>-3.2897475356925554E-2</v>
      </c>
      <c r="T5872" s="218">
        <v>-4.7560339625502106</v>
      </c>
    </row>
    <row r="5873" spans="1:20" x14ac:dyDescent="0.6">
      <c r="A5873" s="218" t="s">
        <v>16619</v>
      </c>
      <c r="B5873" s="218" t="s">
        <v>16620</v>
      </c>
      <c r="C5873" s="218">
        <v>4.3725284794052701</v>
      </c>
      <c r="D5873" s="218">
        <v>4.4682033015223803</v>
      </c>
      <c r="E5873" s="218">
        <v>3.1749691808582399</v>
      </c>
      <c r="F5873" s="218">
        <v>5.4846218446447397</v>
      </c>
      <c r="G5873" s="218">
        <v>0</v>
      </c>
      <c r="H5873" s="218">
        <v>0</v>
      </c>
      <c r="I5873" t="s">
        <v>16618</v>
      </c>
      <c r="J5873" s="218" t="s">
        <v>16618</v>
      </c>
      <c r="K5873" s="218">
        <v>4</v>
      </c>
      <c r="L5873" s="218">
        <v>-1.1975592985470302</v>
      </c>
      <c r="M5873" s="218">
        <v>1.1120933652394696</v>
      </c>
      <c r="N5873" s="218">
        <v>-1.2932341206641405</v>
      </c>
      <c r="O5873" s="218">
        <v>1.0164185431223594</v>
      </c>
      <c r="P5873" s="218">
        <v>-4.3725284794052701</v>
      </c>
      <c r="Q5873" s="218">
        <v>-4.3725284794052701</v>
      </c>
      <c r="R5873" s="507">
        <v>-4.2732966653780347E-2</v>
      </c>
      <c r="S5873" s="507">
        <v>-0.13840778877089055</v>
      </c>
      <c r="T5873" s="218">
        <v>-4.3725284794052701</v>
      </c>
    </row>
    <row r="5874" spans="1:20" x14ac:dyDescent="0.6">
      <c r="A5874" s="218" t="s">
        <v>16621</v>
      </c>
      <c r="B5874" s="218" t="s">
        <v>16622</v>
      </c>
      <c r="C5874" s="218">
        <v>5.12284344690796</v>
      </c>
      <c r="D5874" s="218">
        <v>5.1024878263449596</v>
      </c>
      <c r="E5874" s="218">
        <v>5.3427391406068203</v>
      </c>
      <c r="F5874" s="218">
        <v>3.9006343936316399</v>
      </c>
      <c r="G5874" s="218">
        <v>0.14046909216855899</v>
      </c>
      <c r="H5874" s="218">
        <v>7.3530113833024702</v>
      </c>
      <c r="I5874" t="s">
        <v>16618</v>
      </c>
      <c r="J5874" s="218" t="s">
        <v>16618</v>
      </c>
      <c r="K5874" s="218">
        <v>4</v>
      </c>
      <c r="L5874" s="218">
        <v>0.21989569369886031</v>
      </c>
      <c r="M5874" s="218">
        <v>-1.2222090532763201</v>
      </c>
      <c r="N5874" s="218">
        <v>0.24025131426186075</v>
      </c>
      <c r="O5874" s="218">
        <v>-1.2018534327133197</v>
      </c>
      <c r="P5874" s="218">
        <v>-4.9823743547394006</v>
      </c>
      <c r="Q5874" s="218">
        <v>2.2301679363945102</v>
      </c>
      <c r="R5874" s="507">
        <v>-0.50115667978872991</v>
      </c>
      <c r="S5874" s="507">
        <v>-0.48080105922572947</v>
      </c>
      <c r="T5874" s="218">
        <v>-1.3761032091724452</v>
      </c>
    </row>
    <row r="5875" spans="1:20" x14ac:dyDescent="0.6">
      <c r="A5875" s="218" t="s">
        <v>16623</v>
      </c>
      <c r="B5875" s="218" t="s">
        <v>16624</v>
      </c>
      <c r="C5875" s="218">
        <v>4.7735583485715898</v>
      </c>
      <c r="D5875" s="218">
        <v>4.8957234762683797</v>
      </c>
      <c r="E5875" s="218">
        <v>3.9204484042155099</v>
      </c>
      <c r="F5875" s="218">
        <v>4.1286894024471303</v>
      </c>
      <c r="G5875" s="218">
        <v>0.38602773444041999</v>
      </c>
      <c r="H5875" s="218">
        <v>0.123827711997599</v>
      </c>
      <c r="I5875" t="s">
        <v>16618</v>
      </c>
      <c r="J5875" s="218" t="s">
        <v>16618</v>
      </c>
      <c r="K5875" s="218">
        <v>4</v>
      </c>
      <c r="L5875" s="218">
        <v>-0.8531099443560799</v>
      </c>
      <c r="M5875" s="218">
        <v>-0.64486894612445944</v>
      </c>
      <c r="N5875" s="218">
        <v>-0.97527507205286978</v>
      </c>
      <c r="O5875" s="218">
        <v>-0.76703407382124933</v>
      </c>
      <c r="P5875" s="218">
        <v>-4.3875306141311698</v>
      </c>
      <c r="Q5875" s="218">
        <v>-4.6497306365739908</v>
      </c>
      <c r="R5875" s="507">
        <v>-0.74898944524026967</v>
      </c>
      <c r="S5875" s="507">
        <v>-0.87115457293705956</v>
      </c>
      <c r="T5875" s="218">
        <v>-4.5186306253525803</v>
      </c>
    </row>
    <row r="5876" spans="1:20" x14ac:dyDescent="0.6">
      <c r="A5876" s="218" t="s">
        <v>16625</v>
      </c>
      <c r="B5876" s="218" t="s">
        <v>16626</v>
      </c>
      <c r="C5876" s="218">
        <v>5.0290341793630002</v>
      </c>
      <c r="D5876" s="218">
        <v>5.4198628460657101</v>
      </c>
      <c r="E5876" s="218">
        <v>4.7077529267221401</v>
      </c>
      <c r="F5876" s="218">
        <v>5.0086422675788604</v>
      </c>
      <c r="G5876" s="218">
        <v>0.38602773444041999</v>
      </c>
      <c r="H5876" s="218">
        <v>0</v>
      </c>
      <c r="I5876" t="s">
        <v>16627</v>
      </c>
      <c r="J5876" s="218" t="s">
        <v>16627</v>
      </c>
      <c r="K5876" s="218">
        <v>2</v>
      </c>
      <c r="L5876" s="218">
        <v>-0.32128125264086016</v>
      </c>
      <c r="M5876" s="218">
        <v>-2.0391911784139793E-2</v>
      </c>
      <c r="N5876" s="218">
        <v>-0.71210991934357004</v>
      </c>
      <c r="O5876" s="218">
        <v>-0.41122057848684967</v>
      </c>
      <c r="P5876" s="218">
        <v>-4.6430064449225803</v>
      </c>
      <c r="Q5876" s="218">
        <v>-5.0290341793630002</v>
      </c>
      <c r="R5876" s="507">
        <v>-0.17083658221249998</v>
      </c>
      <c r="S5876" s="507">
        <v>-0.56166524891520986</v>
      </c>
      <c r="T5876" s="218">
        <v>-4.8360203121427903</v>
      </c>
    </row>
    <row r="5877" spans="1:20" x14ac:dyDescent="0.6">
      <c r="A5877" s="218" t="s">
        <v>16628</v>
      </c>
      <c r="B5877" s="218" t="s">
        <v>16629</v>
      </c>
      <c r="C5877" s="218">
        <v>4.9868845387878604</v>
      </c>
      <c r="D5877" s="218">
        <v>4.87493083888742</v>
      </c>
      <c r="E5877" s="218">
        <v>3.2409605735296898</v>
      </c>
      <c r="F5877" s="218">
        <v>5.8536996871248403</v>
      </c>
      <c r="G5877" s="218">
        <v>0</v>
      </c>
      <c r="H5877" s="218">
        <v>6.2768162037274404</v>
      </c>
      <c r="I5877" t="s">
        <v>16627</v>
      </c>
      <c r="J5877" s="218" t="s">
        <v>16627</v>
      </c>
      <c r="K5877" s="218">
        <v>2</v>
      </c>
      <c r="L5877" s="218">
        <v>-1.7459239652581706</v>
      </c>
      <c r="M5877" s="218">
        <v>0.86681514833697992</v>
      </c>
      <c r="N5877" s="218">
        <v>-1.6339702653577302</v>
      </c>
      <c r="O5877" s="218">
        <v>0.97876884823742039</v>
      </c>
      <c r="P5877" s="218">
        <v>-4.9868845387878604</v>
      </c>
      <c r="Q5877" s="218">
        <v>1.28993166493958</v>
      </c>
      <c r="R5877" s="507">
        <v>-0.43955440846059535</v>
      </c>
      <c r="S5877" s="507">
        <v>-0.32760070856015489</v>
      </c>
      <c r="T5877" s="218">
        <v>-1.8484764369241402</v>
      </c>
    </row>
    <row r="5878" spans="1:20" x14ac:dyDescent="0.6">
      <c r="A5878" s="218" t="s">
        <v>16630</v>
      </c>
      <c r="B5878" s="218" t="s">
        <v>16631</v>
      </c>
      <c r="C5878" s="218">
        <v>4.7105956492874501</v>
      </c>
      <c r="D5878" s="218">
        <v>4.7310528528672204</v>
      </c>
      <c r="E5878" s="218">
        <v>0</v>
      </c>
      <c r="F5878" s="218">
        <v>5.2988637953189599</v>
      </c>
      <c r="G5878" s="218">
        <v>0.26846663313173802</v>
      </c>
      <c r="H5878" s="218">
        <v>0.123827711997599</v>
      </c>
      <c r="I5878" t="s">
        <v>16632</v>
      </c>
      <c r="J5878" s="218" t="s">
        <v>16632</v>
      </c>
      <c r="K5878" s="218">
        <v>1</v>
      </c>
      <c r="L5878" s="218">
        <v>-4.7105956492874501</v>
      </c>
      <c r="M5878" s="218">
        <v>0.58826814603150979</v>
      </c>
      <c r="N5878" s="218">
        <v>-4.7310528528672204</v>
      </c>
      <c r="O5878" s="218">
        <v>0.56781094245173946</v>
      </c>
      <c r="P5878" s="218">
        <v>-4.4421290161557119</v>
      </c>
      <c r="Q5878" s="218">
        <v>-4.5867679372898511</v>
      </c>
      <c r="R5878" s="507">
        <v>-2.0611637516279702</v>
      </c>
      <c r="S5878" s="507">
        <v>-2.0816209552077405</v>
      </c>
      <c r="T5878" s="218">
        <v>-4.5144484767227819</v>
      </c>
    </row>
    <row r="5879" spans="1:20" x14ac:dyDescent="0.6">
      <c r="A5879" s="218" t="s">
        <v>16633</v>
      </c>
      <c r="B5879" s="218" t="s">
        <v>16634</v>
      </c>
      <c r="C5879" s="218">
        <v>7.0772167365271104</v>
      </c>
      <c r="D5879" s="218">
        <v>7.2733855788627304</v>
      </c>
      <c r="E5879" s="218">
        <v>8.0071875124522993</v>
      </c>
      <c r="F5879" s="218">
        <v>7.1356121122306098</v>
      </c>
      <c r="G5879" s="218">
        <v>2.7278094371752499</v>
      </c>
      <c r="H5879" s="218">
        <v>9.6236379718866001</v>
      </c>
      <c r="I5879" t="s">
        <v>16635</v>
      </c>
      <c r="J5879" s="218" t="s">
        <v>16635</v>
      </c>
      <c r="K5879" s="218">
        <v>3</v>
      </c>
      <c r="L5879" s="218">
        <v>0.92997077592518895</v>
      </c>
      <c r="M5879" s="218">
        <v>5.8395375703499397E-2</v>
      </c>
      <c r="N5879" s="218">
        <v>0.73380193358956891</v>
      </c>
      <c r="O5879" s="218">
        <v>-0.13777346663212064</v>
      </c>
      <c r="P5879" s="218">
        <v>-4.34940729935186</v>
      </c>
      <c r="Q5879" s="218">
        <v>2.5464212353594897</v>
      </c>
      <c r="R5879" s="507">
        <v>0.49418307581434417</v>
      </c>
      <c r="S5879" s="507">
        <v>0.29801423347872413</v>
      </c>
      <c r="T5879" s="218">
        <v>-0.90149303199618513</v>
      </c>
    </row>
    <row r="5880" spans="1:20" x14ac:dyDescent="0.6">
      <c r="A5880" s="218" t="s">
        <v>16636</v>
      </c>
      <c r="B5880" s="218" t="s">
        <v>16637</v>
      </c>
      <c r="C5880" s="218">
        <v>5.3147360628599101</v>
      </c>
      <c r="D5880" s="218">
        <v>5.3049854031758397</v>
      </c>
      <c r="E5880" s="218">
        <v>6.0968043294161403</v>
      </c>
      <c r="F5880" s="218">
        <v>4.9189556341244396</v>
      </c>
      <c r="G5880" s="218">
        <v>5.1188140809076197</v>
      </c>
      <c r="H5880" s="218">
        <v>0.123827711997599</v>
      </c>
      <c r="I5880" t="s">
        <v>16635</v>
      </c>
      <c r="J5880" s="218" t="s">
        <v>16635</v>
      </c>
      <c r="K5880" s="218">
        <v>3</v>
      </c>
      <c r="L5880" s="218">
        <v>0.78206826655623018</v>
      </c>
      <c r="M5880" s="218">
        <v>-0.39578042873547048</v>
      </c>
      <c r="N5880" s="218">
        <v>0.79181892624030059</v>
      </c>
      <c r="O5880" s="218">
        <v>-0.38602976905140007</v>
      </c>
      <c r="P5880" s="218">
        <v>-0.19592198195229038</v>
      </c>
      <c r="Q5880" s="218">
        <v>-5.1909083508623111</v>
      </c>
      <c r="R5880" s="507">
        <v>0.19314391891037985</v>
      </c>
      <c r="S5880" s="507">
        <v>0.20289457859445026</v>
      </c>
      <c r="T5880" s="218">
        <v>-2.6934151664073007</v>
      </c>
    </row>
    <row r="5881" spans="1:20" x14ac:dyDescent="0.6">
      <c r="A5881" s="218" t="s">
        <v>16638</v>
      </c>
      <c r="B5881" s="218" t="s">
        <v>16639</v>
      </c>
      <c r="C5881" s="218">
        <v>6.8094327284120197</v>
      </c>
      <c r="D5881" s="218">
        <v>6.9694128394115999</v>
      </c>
      <c r="E5881" s="218">
        <v>6.4282557266687004</v>
      </c>
      <c r="F5881" s="218">
        <v>6.38104813196815</v>
      </c>
      <c r="G5881" s="218">
        <v>1.78840299136486</v>
      </c>
      <c r="H5881" s="218">
        <v>8.6802327933884698</v>
      </c>
      <c r="I5881" t="s">
        <v>16635</v>
      </c>
      <c r="J5881" s="218" t="s">
        <v>16635</v>
      </c>
      <c r="K5881" s="218">
        <v>3</v>
      </c>
      <c r="L5881" s="218">
        <v>-0.38117700174331937</v>
      </c>
      <c r="M5881" s="218">
        <v>-0.42838459644386973</v>
      </c>
      <c r="N5881" s="218">
        <v>-0.54115711274289957</v>
      </c>
      <c r="O5881" s="218">
        <v>-0.58836470744344993</v>
      </c>
      <c r="P5881" s="218">
        <v>-5.0210297370471597</v>
      </c>
      <c r="Q5881" s="218">
        <v>1.87080006497645</v>
      </c>
      <c r="R5881" s="507">
        <v>-0.40478079909359455</v>
      </c>
      <c r="S5881" s="507">
        <v>-0.56476091009317475</v>
      </c>
      <c r="T5881" s="218">
        <v>-1.5751148360353548</v>
      </c>
    </row>
    <row r="5882" spans="1:20" x14ac:dyDescent="0.6">
      <c r="A5882" s="218" t="s">
        <v>16640</v>
      </c>
      <c r="B5882" s="218" t="s">
        <v>16641</v>
      </c>
      <c r="C5882" s="218">
        <v>6.4585518010655596</v>
      </c>
      <c r="D5882" s="218">
        <v>6.60387790379104</v>
      </c>
      <c r="E5882" s="218">
        <v>7.2197917469352904</v>
      </c>
      <c r="F5882" s="218">
        <v>7.26091638187612</v>
      </c>
      <c r="G5882" s="218">
        <v>8.30318340664898</v>
      </c>
      <c r="H5882" s="218">
        <v>0.123827711997599</v>
      </c>
      <c r="I5882" t="s">
        <v>16642</v>
      </c>
      <c r="J5882" s="218" t="s">
        <v>16642</v>
      </c>
      <c r="K5882" s="218">
        <v>3</v>
      </c>
      <c r="L5882" s="218">
        <v>0.76123994586973076</v>
      </c>
      <c r="M5882" s="218">
        <v>0.80236458081056039</v>
      </c>
      <c r="N5882" s="218">
        <v>0.61591384314425035</v>
      </c>
      <c r="O5882" s="218">
        <v>0.65703847808507998</v>
      </c>
      <c r="P5882" s="218">
        <v>1.8446316055834204</v>
      </c>
      <c r="Q5882" s="218">
        <v>-6.3347240890679606</v>
      </c>
      <c r="R5882" s="507">
        <v>0.78180226334014558</v>
      </c>
      <c r="S5882" s="507">
        <v>0.63647616061466517</v>
      </c>
      <c r="T5882" s="218">
        <v>-2.2450462417422701</v>
      </c>
    </row>
    <row r="5883" spans="1:20" x14ac:dyDescent="0.6">
      <c r="A5883" s="218" t="s">
        <v>16643</v>
      </c>
      <c r="B5883" s="218" t="s">
        <v>16644</v>
      </c>
      <c r="C5883" s="218">
        <v>6.2959744671045996</v>
      </c>
      <c r="D5883" s="218">
        <v>6.2088727322400796</v>
      </c>
      <c r="E5883" s="218">
        <v>5.7098491142674401</v>
      </c>
      <c r="F5883" s="218">
        <v>6.4917018840593999</v>
      </c>
      <c r="G5883" s="218">
        <v>3.9078610886527798</v>
      </c>
      <c r="H5883" s="218">
        <v>0</v>
      </c>
      <c r="I5883" t="s">
        <v>16642</v>
      </c>
      <c r="J5883" s="218" t="s">
        <v>16642</v>
      </c>
      <c r="K5883" s="218">
        <v>3</v>
      </c>
      <c r="L5883" s="218">
        <v>-0.5861253528371595</v>
      </c>
      <c r="M5883" s="218">
        <v>0.19572741695480023</v>
      </c>
      <c r="N5883" s="218">
        <v>-0.4990236179726395</v>
      </c>
      <c r="O5883" s="218">
        <v>0.28282915181932022</v>
      </c>
      <c r="P5883" s="218">
        <v>-2.3881133784518198</v>
      </c>
      <c r="Q5883" s="218">
        <v>-6.2959744671045996</v>
      </c>
      <c r="R5883" s="507">
        <v>-0.19519896794117964</v>
      </c>
      <c r="S5883" s="507">
        <v>-0.10809723307665964</v>
      </c>
      <c r="T5883" s="218">
        <v>-4.3420439227782097</v>
      </c>
    </row>
    <row r="5884" spans="1:20" x14ac:dyDescent="0.6">
      <c r="A5884" s="218" t="s">
        <v>16645</v>
      </c>
      <c r="B5884" s="218" t="s">
        <v>16646</v>
      </c>
      <c r="C5884" s="218">
        <v>5.5131649177891697</v>
      </c>
      <c r="D5884" s="218">
        <v>5.4231717322775204</v>
      </c>
      <c r="E5884" s="218">
        <v>3.96373007088124</v>
      </c>
      <c r="F5884" s="218">
        <v>5.7408491581413204</v>
      </c>
      <c r="G5884" s="218">
        <v>0.38602773444041999</v>
      </c>
      <c r="H5884" s="218">
        <v>0</v>
      </c>
      <c r="I5884" t="s">
        <v>16642</v>
      </c>
      <c r="J5884" s="218" t="s">
        <v>16642</v>
      </c>
      <c r="K5884" s="218">
        <v>3</v>
      </c>
      <c r="L5884" s="218">
        <v>-1.5494348469079298</v>
      </c>
      <c r="M5884" s="218">
        <v>0.22768424035215062</v>
      </c>
      <c r="N5884" s="218">
        <v>-1.4594416613962804</v>
      </c>
      <c r="O5884" s="218">
        <v>0.31767742586379999</v>
      </c>
      <c r="P5884" s="218">
        <v>-5.1271371833487498</v>
      </c>
      <c r="Q5884" s="218">
        <v>-5.5131649177891697</v>
      </c>
      <c r="R5884" s="507">
        <v>-0.66087530327788957</v>
      </c>
      <c r="S5884" s="507">
        <v>-0.5708821177662402</v>
      </c>
      <c r="T5884" s="218">
        <v>-5.3201510505689598</v>
      </c>
    </row>
    <row r="5885" spans="1:20" x14ac:dyDescent="0.6">
      <c r="A5885" s="218" t="s">
        <v>16647</v>
      </c>
      <c r="B5885" s="218" t="s">
        <v>16648</v>
      </c>
      <c r="C5885" s="218">
        <v>3.89746308354461</v>
      </c>
      <c r="D5885" s="218">
        <v>3.8249708208389501</v>
      </c>
      <c r="E5885" s="218">
        <v>3.8720465787107998</v>
      </c>
      <c r="F5885" s="218">
        <v>2.5630657695834702</v>
      </c>
      <c r="G5885" s="218">
        <v>0</v>
      </c>
      <c r="H5885" s="218">
        <v>0</v>
      </c>
      <c r="I5885" t="s">
        <v>16649</v>
      </c>
      <c r="J5885" s="218" t="s">
        <v>16649</v>
      </c>
      <c r="K5885" s="218">
        <v>2</v>
      </c>
      <c r="L5885" s="218">
        <v>-2.5416504833810194E-2</v>
      </c>
      <c r="M5885" s="218">
        <v>-1.3343973139611398</v>
      </c>
      <c r="N5885" s="218">
        <v>4.7075757871849699E-2</v>
      </c>
      <c r="O5885" s="218">
        <v>-1.2619050512554799</v>
      </c>
      <c r="P5885" s="218">
        <v>-3.89746308354461</v>
      </c>
      <c r="Q5885" s="218">
        <v>-3.89746308354461</v>
      </c>
      <c r="R5885" s="507">
        <v>-0.679906909397475</v>
      </c>
      <c r="S5885" s="507">
        <v>-0.60741464669181511</v>
      </c>
      <c r="T5885" s="218">
        <v>-3.89746308354461</v>
      </c>
    </row>
    <row r="5886" spans="1:20" x14ac:dyDescent="0.6">
      <c r="A5886" s="218" t="s">
        <v>16650</v>
      </c>
      <c r="B5886" s="218" t="s">
        <v>16651</v>
      </c>
      <c r="C5886" s="218">
        <v>5.5131649177891697</v>
      </c>
      <c r="D5886" s="218">
        <v>5.4644403460106599</v>
      </c>
      <c r="E5886" s="218">
        <v>5.0698408814347697</v>
      </c>
      <c r="F5886" s="218">
        <v>4.5174145628492601</v>
      </c>
      <c r="G5886" s="218">
        <v>1.21997385646274</v>
      </c>
      <c r="H5886" s="218">
        <v>0</v>
      </c>
      <c r="I5886" t="s">
        <v>16649</v>
      </c>
      <c r="J5886" s="218" t="s">
        <v>16649</v>
      </c>
      <c r="K5886" s="218">
        <v>2</v>
      </c>
      <c r="L5886" s="218">
        <v>-0.44332403635439999</v>
      </c>
      <c r="M5886" s="218">
        <v>-0.9957503549399096</v>
      </c>
      <c r="N5886" s="218">
        <v>-0.39459946457589012</v>
      </c>
      <c r="O5886" s="218">
        <v>-0.94702578316139974</v>
      </c>
      <c r="P5886" s="218">
        <v>-4.2931910613264295</v>
      </c>
      <c r="Q5886" s="218">
        <v>-5.5131649177891697</v>
      </c>
      <c r="R5886" s="507">
        <v>-0.71953719564715479</v>
      </c>
      <c r="S5886" s="507">
        <v>-0.67081262386864493</v>
      </c>
      <c r="T5886" s="218">
        <v>-4.9031779895577996</v>
      </c>
    </row>
    <row r="5887" spans="1:20" x14ac:dyDescent="0.6">
      <c r="A5887" s="218" t="s">
        <v>16652</v>
      </c>
      <c r="B5887" s="218" t="s">
        <v>16653</v>
      </c>
      <c r="C5887" s="218">
        <v>5.52124172313329</v>
      </c>
      <c r="D5887" s="218">
        <v>5.46336931821671</v>
      </c>
      <c r="E5887" s="218">
        <v>4.94040658545316</v>
      </c>
      <c r="F5887" s="218">
        <v>5.2282058843830503</v>
      </c>
      <c r="G5887" s="218">
        <v>1.1552061784318599</v>
      </c>
      <c r="H5887" s="218">
        <v>0</v>
      </c>
      <c r="I5887" t="s">
        <v>16654</v>
      </c>
      <c r="J5887" s="218" t="s">
        <v>16654</v>
      </c>
      <c r="K5887" s="218">
        <v>1</v>
      </c>
      <c r="L5887" s="218">
        <v>-0.58083513768012995</v>
      </c>
      <c r="M5887" s="218">
        <v>-0.29303583875023964</v>
      </c>
      <c r="N5887" s="218">
        <v>-0.52296273276354999</v>
      </c>
      <c r="O5887" s="218">
        <v>-0.23516343383365967</v>
      </c>
      <c r="P5887" s="218">
        <v>-4.3660355447014298</v>
      </c>
      <c r="Q5887" s="218">
        <v>-5.52124172313329</v>
      </c>
      <c r="R5887" s="507">
        <v>-0.4369354882151848</v>
      </c>
      <c r="S5887" s="507">
        <v>-0.37906308329860483</v>
      </c>
      <c r="T5887" s="218">
        <v>-4.9436386339173595</v>
      </c>
    </row>
    <row r="5888" spans="1:20" x14ac:dyDescent="0.6">
      <c r="A5888" s="218" t="s">
        <v>16655</v>
      </c>
      <c r="B5888" s="218" t="s">
        <v>16656</v>
      </c>
      <c r="C5888" s="218">
        <v>6.5880843997371299</v>
      </c>
      <c r="D5888" s="218">
        <v>6.6446073747889898</v>
      </c>
      <c r="E5888" s="218">
        <v>6.9047299382441496</v>
      </c>
      <c r="F5888" s="218">
        <v>6.87589270702827</v>
      </c>
      <c r="G5888" s="218">
        <v>1.83049323649272</v>
      </c>
      <c r="H5888" s="218">
        <v>6.8566792380280202</v>
      </c>
      <c r="I5888" t="s">
        <v>16657</v>
      </c>
      <c r="J5888" s="218" t="s">
        <v>16657</v>
      </c>
      <c r="K5888" s="218">
        <v>1</v>
      </c>
      <c r="L5888" s="218">
        <v>0.31664553850701971</v>
      </c>
      <c r="M5888" s="218">
        <v>0.28780830729114015</v>
      </c>
      <c r="N5888" s="218">
        <v>0.26012256345515983</v>
      </c>
      <c r="O5888" s="218">
        <v>0.23128533223928027</v>
      </c>
      <c r="P5888" s="218">
        <v>-4.7575911632444097</v>
      </c>
      <c r="Q5888" s="218">
        <v>0.26859483829089026</v>
      </c>
      <c r="R5888" s="507">
        <v>0.30222692289907993</v>
      </c>
      <c r="S5888" s="507">
        <v>0.24570394784722005</v>
      </c>
      <c r="T5888" s="218">
        <v>-2.2444981624767597</v>
      </c>
    </row>
    <row r="5889" spans="1:20" x14ac:dyDescent="0.6">
      <c r="A5889" s="218" t="s">
        <v>16658</v>
      </c>
      <c r="B5889" s="218" t="s">
        <v>16659</v>
      </c>
      <c r="C5889" s="218">
        <v>5.4374155992736597</v>
      </c>
      <c r="D5889" s="218">
        <v>5.4493731148353399</v>
      </c>
      <c r="E5889" s="218">
        <v>4.6112482429787702</v>
      </c>
      <c r="F5889" s="218">
        <v>4.5719299180047903</v>
      </c>
      <c r="G5889" s="218">
        <v>0.59580657787600999</v>
      </c>
      <c r="H5889" s="218">
        <v>5.4891180593718696</v>
      </c>
      <c r="I5889" t="s">
        <v>16660</v>
      </c>
      <c r="J5889" s="218" t="s">
        <v>16660</v>
      </c>
      <c r="K5889" s="218">
        <v>1</v>
      </c>
      <c r="L5889" s="218">
        <v>-0.82616735629488947</v>
      </c>
      <c r="M5889" s="218">
        <v>-0.86548568126886938</v>
      </c>
      <c r="N5889" s="218">
        <v>-0.8381248718565697</v>
      </c>
      <c r="O5889" s="218">
        <v>-0.87744319683054961</v>
      </c>
      <c r="P5889" s="218">
        <v>-4.8416090213976499</v>
      </c>
      <c r="Q5889" s="218">
        <v>5.170246009820989E-2</v>
      </c>
      <c r="R5889" s="507">
        <v>-0.84582651878187942</v>
      </c>
      <c r="S5889" s="507">
        <v>-0.85778403434355965</v>
      </c>
      <c r="T5889" s="218">
        <v>-2.39495328064972</v>
      </c>
    </row>
    <row r="5890" spans="1:20" x14ac:dyDescent="0.6">
      <c r="A5890" s="218" t="s">
        <v>16661</v>
      </c>
      <c r="B5890" s="218" t="s">
        <v>16662</v>
      </c>
      <c r="C5890" s="218">
        <v>4.3505358152516003</v>
      </c>
      <c r="D5890" s="218">
        <v>4.2569866861339003</v>
      </c>
      <c r="E5890" s="218">
        <v>4.4506561299948801</v>
      </c>
      <c r="F5890" s="218">
        <v>4.4296061577485197</v>
      </c>
      <c r="G5890" s="218">
        <v>0</v>
      </c>
      <c r="H5890" s="218">
        <v>0</v>
      </c>
      <c r="I5890" t="s">
        <v>16663</v>
      </c>
      <c r="J5890" s="218" t="s">
        <v>16663</v>
      </c>
      <c r="K5890" s="218">
        <v>1</v>
      </c>
      <c r="L5890" s="218">
        <v>0.10012031474327987</v>
      </c>
      <c r="M5890" s="218">
        <v>7.9070342496919466E-2</v>
      </c>
      <c r="N5890" s="218">
        <v>0.19366944386097984</v>
      </c>
      <c r="O5890" s="218">
        <v>0.17261947161461944</v>
      </c>
      <c r="P5890" s="218">
        <v>-4.3505358152516003</v>
      </c>
      <c r="Q5890" s="218">
        <v>-4.3505358152516003</v>
      </c>
      <c r="R5890" s="507">
        <v>8.9595328620099668E-2</v>
      </c>
      <c r="S5890" s="507">
        <v>0.18314445773779964</v>
      </c>
      <c r="T5890" s="218">
        <v>-4.3505358152516003</v>
      </c>
    </row>
    <row r="5891" spans="1:20" x14ac:dyDescent="0.6">
      <c r="A5891" s="218" t="s">
        <v>16664</v>
      </c>
      <c r="B5891" s="218" t="s">
        <v>16665</v>
      </c>
      <c r="C5891" s="218">
        <v>4.0955784981181198</v>
      </c>
      <c r="D5891" s="218">
        <v>3.4586020650029998</v>
      </c>
      <c r="E5891" s="218">
        <v>3.4328559805847001</v>
      </c>
      <c r="F5891" s="218">
        <v>3.7543045495636398</v>
      </c>
      <c r="G5891" s="218">
        <v>0.494726731926454</v>
      </c>
      <c r="H5891" s="218">
        <v>0.123827711997599</v>
      </c>
      <c r="I5891" t="s">
        <v>16666</v>
      </c>
      <c r="J5891" s="218" t="s">
        <v>16666</v>
      </c>
      <c r="K5891" s="218">
        <v>1</v>
      </c>
      <c r="L5891" s="218">
        <v>-0.66272251753341971</v>
      </c>
      <c r="M5891" s="218">
        <v>-0.34127394855448001</v>
      </c>
      <c r="N5891" s="218">
        <v>-2.5746084418299731E-2</v>
      </c>
      <c r="O5891" s="218">
        <v>0.29570248456063997</v>
      </c>
      <c r="P5891" s="218">
        <v>-3.6008517661916657</v>
      </c>
      <c r="Q5891" s="218">
        <v>-3.9717507861205208</v>
      </c>
      <c r="R5891" s="507">
        <v>-0.50199823304394986</v>
      </c>
      <c r="S5891" s="507">
        <v>0.13497820007117012</v>
      </c>
      <c r="T5891" s="218">
        <v>-3.7863012761560935</v>
      </c>
    </row>
    <row r="5892" spans="1:20" x14ac:dyDescent="0.6">
      <c r="A5892" s="218" t="s">
        <v>16667</v>
      </c>
      <c r="B5892" s="218" t="s">
        <v>16668</v>
      </c>
      <c r="C5892" s="218">
        <v>5.9225437393551896</v>
      </c>
      <c r="D5892" s="218">
        <v>5.9935479644475302</v>
      </c>
      <c r="E5892" s="218">
        <v>6.3536119965903701</v>
      </c>
      <c r="F5892" s="218">
        <v>5.2383537220527696</v>
      </c>
      <c r="G5892" s="218">
        <v>1.39846821979138</v>
      </c>
      <c r="H5892" s="218">
        <v>0</v>
      </c>
      <c r="I5892" t="s">
        <v>16669</v>
      </c>
      <c r="J5892" s="218" t="s">
        <v>16669</v>
      </c>
      <c r="K5892" s="218">
        <v>1</v>
      </c>
      <c r="L5892" s="218">
        <v>0.4310682572351805</v>
      </c>
      <c r="M5892" s="218">
        <v>-0.68419001730242002</v>
      </c>
      <c r="N5892" s="218">
        <v>0.36006403214283988</v>
      </c>
      <c r="O5892" s="218">
        <v>-0.75519424239476063</v>
      </c>
      <c r="P5892" s="218">
        <v>-4.5240755195638096</v>
      </c>
      <c r="Q5892" s="218">
        <v>-5.9225437393551896</v>
      </c>
      <c r="R5892" s="507">
        <v>-0.12656088003361976</v>
      </c>
      <c r="S5892" s="507">
        <v>-0.19756510512596037</v>
      </c>
      <c r="T5892" s="218">
        <v>-5.2233096294595001</v>
      </c>
    </row>
    <row r="5893" spans="1:20" x14ac:dyDescent="0.6">
      <c r="A5893" s="218" t="s">
        <v>16670</v>
      </c>
      <c r="B5893" s="218" t="s">
        <v>16671</v>
      </c>
      <c r="C5893" s="218">
        <v>6.5099656399416199</v>
      </c>
      <c r="D5893" s="218">
        <v>6.4700399437113001</v>
      </c>
      <c r="E5893" s="218">
        <v>6.3811436108825896</v>
      </c>
      <c r="F5893" s="218">
        <v>7.23946436941094</v>
      </c>
      <c r="G5893" s="218">
        <v>1.65422133339088</v>
      </c>
      <c r="H5893" s="218">
        <v>6.7811016920209601</v>
      </c>
      <c r="I5893" t="s">
        <v>16672</v>
      </c>
      <c r="J5893" s="218" t="s">
        <v>16672</v>
      </c>
      <c r="K5893" s="218">
        <v>1</v>
      </c>
      <c r="L5893" s="218">
        <v>-0.12882202905903029</v>
      </c>
      <c r="M5893" s="218">
        <v>0.72949872946932004</v>
      </c>
      <c r="N5893" s="218">
        <v>-8.8896332828710456E-2</v>
      </c>
      <c r="O5893" s="218">
        <v>0.76942442569963987</v>
      </c>
      <c r="P5893" s="218">
        <v>-4.85574430655074</v>
      </c>
      <c r="Q5893" s="218">
        <v>0.27113605207934022</v>
      </c>
      <c r="R5893" s="507">
        <v>0.30033835020514488</v>
      </c>
      <c r="S5893" s="507">
        <v>0.34026404643546471</v>
      </c>
      <c r="T5893" s="218">
        <v>-2.2923041272356999</v>
      </c>
    </row>
    <row r="5894" spans="1:20" x14ac:dyDescent="0.6">
      <c r="A5894" s="218" t="s">
        <v>16673</v>
      </c>
      <c r="B5894" s="218" t="s">
        <v>16674</v>
      </c>
      <c r="C5894" s="218">
        <v>5.4355174435598901</v>
      </c>
      <c r="D5894" s="218">
        <v>5.8841491170853697</v>
      </c>
      <c r="E5894" s="218">
        <v>6.2870149673647298</v>
      </c>
      <c r="F5894" s="218">
        <v>5.9301180620878799</v>
      </c>
      <c r="G5894" s="218">
        <v>4.8841829725685804</v>
      </c>
      <c r="H5894" s="218">
        <v>0</v>
      </c>
      <c r="I5894" t="s">
        <v>16675</v>
      </c>
      <c r="J5894" s="218" t="s">
        <v>16675</v>
      </c>
      <c r="K5894" s="218">
        <v>2</v>
      </c>
      <c r="L5894" s="218">
        <v>0.85149752380483967</v>
      </c>
      <c r="M5894" s="218">
        <v>0.49460061852798987</v>
      </c>
      <c r="N5894" s="218">
        <v>0.40286585027936006</v>
      </c>
      <c r="O5894" s="218">
        <v>4.5968945002510253E-2</v>
      </c>
      <c r="P5894" s="218">
        <v>-0.55133447099130972</v>
      </c>
      <c r="Q5894" s="218">
        <v>-5.4355174435598901</v>
      </c>
      <c r="R5894" s="507">
        <v>0.67304907116641477</v>
      </c>
      <c r="S5894" s="507">
        <v>0.22441739764093516</v>
      </c>
      <c r="T5894" s="218">
        <v>-2.9934259572755999</v>
      </c>
    </row>
    <row r="5895" spans="1:20" x14ac:dyDescent="0.6">
      <c r="A5895" s="218" t="s">
        <v>16676</v>
      </c>
      <c r="B5895" s="218" t="s">
        <v>16677</v>
      </c>
      <c r="C5895" s="218">
        <v>5.2373129776770604</v>
      </c>
      <c r="D5895" s="218">
        <v>5.1970138090899898</v>
      </c>
      <c r="E5895" s="218">
        <v>5.2246436339311497</v>
      </c>
      <c r="F5895" s="218">
        <v>4.2913180751817199</v>
      </c>
      <c r="G5895" s="218">
        <v>0.94138514970795095</v>
      </c>
      <c r="H5895" s="218">
        <v>0.123827711997599</v>
      </c>
      <c r="I5895" t="s">
        <v>16675</v>
      </c>
      <c r="J5895" s="218" t="s">
        <v>16675</v>
      </c>
      <c r="K5895" s="218">
        <v>2</v>
      </c>
      <c r="L5895" s="218">
        <v>-1.2669343745910666E-2</v>
      </c>
      <c r="M5895" s="218">
        <v>-0.94599490249534046</v>
      </c>
      <c r="N5895" s="218">
        <v>2.7629824841159945E-2</v>
      </c>
      <c r="O5895" s="218">
        <v>-0.90569573390826985</v>
      </c>
      <c r="P5895" s="218">
        <v>-4.2959278279691091</v>
      </c>
      <c r="Q5895" s="218">
        <v>-5.1134852656794614</v>
      </c>
      <c r="R5895" s="507">
        <v>-0.47933212312062556</v>
      </c>
      <c r="S5895" s="507">
        <v>-0.43903295453355495</v>
      </c>
      <c r="T5895" s="218">
        <v>-4.7047065468242852</v>
      </c>
    </row>
    <row r="5896" spans="1:20" x14ac:dyDescent="0.6">
      <c r="A5896" s="218" t="s">
        <v>16678</v>
      </c>
      <c r="B5896" s="218" t="s">
        <v>16679</v>
      </c>
      <c r="C5896" s="218">
        <v>4.6868562198185302</v>
      </c>
      <c r="D5896" s="218">
        <v>4.5390482412172499</v>
      </c>
      <c r="E5896" s="218">
        <v>5.7161905367792301</v>
      </c>
      <c r="F5896" s="218">
        <v>4.8307929157093099</v>
      </c>
      <c r="G5896" s="218">
        <v>0.94138514970795095</v>
      </c>
      <c r="H5896" s="218">
        <v>0</v>
      </c>
      <c r="I5896" t="s">
        <v>16680</v>
      </c>
      <c r="J5896" s="218" t="s">
        <v>16680</v>
      </c>
      <c r="K5896" s="218">
        <v>1</v>
      </c>
      <c r="L5896" s="218">
        <v>1.0293343169606999</v>
      </c>
      <c r="M5896" s="218">
        <v>0.14393669589077973</v>
      </c>
      <c r="N5896" s="218">
        <v>1.1771422955619801</v>
      </c>
      <c r="O5896" s="218">
        <v>0.29174467449205999</v>
      </c>
      <c r="P5896" s="218">
        <v>-3.7454710701105793</v>
      </c>
      <c r="Q5896" s="218">
        <v>-4.6868562198185302</v>
      </c>
      <c r="R5896" s="507">
        <v>0.58663550642573981</v>
      </c>
      <c r="S5896" s="507">
        <v>0.73444348502702006</v>
      </c>
      <c r="T5896" s="218">
        <v>-4.2161636449645545</v>
      </c>
    </row>
    <row r="5897" spans="1:20" x14ac:dyDescent="0.6">
      <c r="A5897" s="218" t="s">
        <v>16681</v>
      </c>
      <c r="B5897" s="218" t="s">
        <v>16682</v>
      </c>
      <c r="C5897" s="218">
        <v>7.0162938527117102</v>
      </c>
      <c r="D5897" s="218">
        <v>7.2755228965108403</v>
      </c>
      <c r="E5897" s="218">
        <v>7.1016473184371396</v>
      </c>
      <c r="F5897" s="218">
        <v>7.7966532943655498</v>
      </c>
      <c r="G5897" s="218">
        <v>2.6358556857404398</v>
      </c>
      <c r="H5897" s="218">
        <v>0.34353965418307397</v>
      </c>
      <c r="I5897" t="s">
        <v>16683</v>
      </c>
      <c r="J5897" s="218" t="s">
        <v>16683</v>
      </c>
      <c r="K5897" s="218">
        <v>1</v>
      </c>
      <c r="L5897" s="218">
        <v>8.5353465725429345E-2</v>
      </c>
      <c r="M5897" s="218">
        <v>0.78035944165383953</v>
      </c>
      <c r="N5897" s="218">
        <v>-0.17387557807370069</v>
      </c>
      <c r="O5897" s="218">
        <v>0.52113039785470949</v>
      </c>
      <c r="P5897" s="218">
        <v>-4.3804381669712704</v>
      </c>
      <c r="Q5897" s="218">
        <v>-6.6727541985286365</v>
      </c>
      <c r="R5897" s="507">
        <v>0.43285645368963444</v>
      </c>
      <c r="S5897" s="507">
        <v>0.1736274098905044</v>
      </c>
      <c r="T5897" s="218">
        <v>-5.5265961827499535</v>
      </c>
    </row>
    <row r="5898" spans="1:20" x14ac:dyDescent="0.6">
      <c r="A5898" s="218" t="s">
        <v>16684</v>
      </c>
      <c r="B5898" s="218" t="s">
        <v>16685</v>
      </c>
      <c r="C5898" s="218">
        <v>5.7629240036862397</v>
      </c>
      <c r="D5898" s="218">
        <v>5.8136204887727398</v>
      </c>
      <c r="E5898" s="218">
        <v>4.9349796659348</v>
      </c>
      <c r="F5898" s="218">
        <v>7.1970250381887002</v>
      </c>
      <c r="G5898" s="218">
        <v>0.86243763809848095</v>
      </c>
      <c r="H5898" s="218">
        <v>0.23786221336595301</v>
      </c>
      <c r="I5898" t="s">
        <v>16686</v>
      </c>
      <c r="J5898" s="218" t="s">
        <v>16686</v>
      </c>
      <c r="K5898" s="218">
        <v>1</v>
      </c>
      <c r="L5898" s="218">
        <v>-0.82794433775143972</v>
      </c>
      <c r="M5898" s="218">
        <v>1.4341010345024605</v>
      </c>
      <c r="N5898" s="218">
        <v>-0.87864082283793987</v>
      </c>
      <c r="O5898" s="218">
        <v>1.3834045494159604</v>
      </c>
      <c r="P5898" s="218">
        <v>-4.9004863655877591</v>
      </c>
      <c r="Q5898" s="218">
        <v>-5.5250617903202865</v>
      </c>
      <c r="R5898" s="507">
        <v>0.3030783483755104</v>
      </c>
      <c r="S5898" s="507">
        <v>0.25238186328901024</v>
      </c>
      <c r="T5898" s="218">
        <v>-5.2127740779540233</v>
      </c>
    </row>
    <row r="5899" spans="1:20" x14ac:dyDescent="0.6">
      <c r="A5899" s="218" t="s">
        <v>16687</v>
      </c>
      <c r="B5899" s="218" t="s">
        <v>16688</v>
      </c>
      <c r="C5899" s="218">
        <v>5.6674967846824202</v>
      </c>
      <c r="D5899" s="218">
        <v>5.58357618114362</v>
      </c>
      <c r="E5899" s="218">
        <v>4.4481185074659502</v>
      </c>
      <c r="F5899" s="218">
        <v>4.1740372761089697</v>
      </c>
      <c r="G5899" s="218">
        <v>0.69026577864285299</v>
      </c>
      <c r="H5899" s="218">
        <v>0.123827711997599</v>
      </c>
      <c r="I5899" t="s">
        <v>16689</v>
      </c>
      <c r="J5899" s="218" t="s">
        <v>16689</v>
      </c>
      <c r="K5899" s="218">
        <v>1</v>
      </c>
      <c r="L5899" s="218">
        <v>-1.2193782772164701</v>
      </c>
      <c r="M5899" s="218">
        <v>-1.4934595085734506</v>
      </c>
      <c r="N5899" s="218">
        <v>-1.1354576736776698</v>
      </c>
      <c r="O5899" s="218">
        <v>-1.4095389050346503</v>
      </c>
      <c r="P5899" s="218">
        <v>-4.9772310060395668</v>
      </c>
      <c r="Q5899" s="218">
        <v>-5.5436690726848212</v>
      </c>
      <c r="R5899" s="507">
        <v>-1.3564188928949603</v>
      </c>
      <c r="S5899" s="507">
        <v>-1.2724982893561601</v>
      </c>
      <c r="T5899" s="218">
        <v>-5.260450039362194</v>
      </c>
    </row>
    <row r="5900" spans="1:20" x14ac:dyDescent="0.6">
      <c r="A5900" s="218" t="s">
        <v>16690</v>
      </c>
      <c r="B5900" s="218" t="s">
        <v>16691</v>
      </c>
      <c r="C5900" s="218">
        <v>3.80639351452754</v>
      </c>
      <c r="D5900" s="218">
        <v>3.7636455851136801</v>
      </c>
      <c r="E5900" s="218">
        <v>3.6515602627892099</v>
      </c>
      <c r="F5900" s="218">
        <v>0</v>
      </c>
      <c r="G5900" s="218">
        <v>0.59580657787600999</v>
      </c>
      <c r="H5900" s="218">
        <v>0</v>
      </c>
      <c r="I5900" t="s">
        <v>16692</v>
      </c>
      <c r="J5900" s="218" t="s">
        <v>16692</v>
      </c>
      <c r="K5900" s="218">
        <v>2</v>
      </c>
      <c r="L5900" s="218">
        <v>-0.15483325173833018</v>
      </c>
      <c r="M5900" s="218">
        <v>-3.80639351452754</v>
      </c>
      <c r="N5900" s="218">
        <v>-0.11208532232447022</v>
      </c>
      <c r="O5900" s="218">
        <v>-3.7636455851136801</v>
      </c>
      <c r="P5900" s="218">
        <v>-3.2105869366515298</v>
      </c>
      <c r="Q5900" s="218">
        <v>-3.80639351452754</v>
      </c>
      <c r="R5900" s="507">
        <v>-1.9806133831329351</v>
      </c>
      <c r="S5900" s="507">
        <v>-1.9378654537190751</v>
      </c>
      <c r="T5900" s="218">
        <v>-3.5084902255895347</v>
      </c>
    </row>
    <row r="5901" spans="1:20" x14ac:dyDescent="0.6">
      <c r="A5901" s="218" t="s">
        <v>16693</v>
      </c>
      <c r="B5901" s="218" t="s">
        <v>16694</v>
      </c>
      <c r="C5901" s="218">
        <v>4.4289515781544901</v>
      </c>
      <c r="D5901" s="218">
        <v>4.1834439859165498</v>
      </c>
      <c r="E5901" s="218">
        <v>5.44016568968664E-2</v>
      </c>
      <c r="F5901" s="218">
        <v>3.6867435021836599</v>
      </c>
      <c r="G5901" s="218">
        <v>0</v>
      </c>
      <c r="H5901" s="218">
        <v>0</v>
      </c>
      <c r="I5901" t="s">
        <v>16692</v>
      </c>
      <c r="J5901" s="218" t="s">
        <v>16692</v>
      </c>
      <c r="K5901" s="218">
        <v>2</v>
      </c>
      <c r="L5901" s="218">
        <v>-4.374549921257624</v>
      </c>
      <c r="M5901" s="218">
        <v>-0.74220807597083027</v>
      </c>
      <c r="N5901" s="218">
        <v>-4.1290423290196836</v>
      </c>
      <c r="O5901" s="218">
        <v>-0.49670048373288989</v>
      </c>
      <c r="P5901" s="218">
        <v>-4.4289515781544901</v>
      </c>
      <c r="Q5901" s="218">
        <v>-4.4289515781544901</v>
      </c>
      <c r="R5901" s="507">
        <v>-2.5583789986142271</v>
      </c>
      <c r="S5901" s="507">
        <v>-2.3128714063762867</v>
      </c>
      <c r="T5901" s="218">
        <v>-4.4289515781544901</v>
      </c>
    </row>
    <row r="5902" spans="1:20" x14ac:dyDescent="0.6">
      <c r="A5902" s="218" t="s">
        <v>16695</v>
      </c>
      <c r="B5902" s="218" t="s">
        <v>16696</v>
      </c>
      <c r="C5902" s="218">
        <v>1.82189810331457</v>
      </c>
      <c r="D5902" s="218">
        <v>0.96363573277432102</v>
      </c>
      <c r="E5902" s="218">
        <v>0</v>
      </c>
      <c r="F5902" s="218">
        <v>0</v>
      </c>
      <c r="G5902" s="218">
        <v>0</v>
      </c>
      <c r="H5902" s="218">
        <v>0</v>
      </c>
      <c r="I5902" t="s">
        <v>16697</v>
      </c>
      <c r="J5902" s="218" t="s">
        <v>16697</v>
      </c>
      <c r="K5902" s="218">
        <v>1</v>
      </c>
      <c r="L5902" s="218">
        <v>-1.82189810331457</v>
      </c>
      <c r="M5902" s="218">
        <v>-1.82189810331457</v>
      </c>
      <c r="N5902" s="218">
        <v>-0.96363573277432102</v>
      </c>
      <c r="O5902" s="218">
        <v>-0.96363573277432102</v>
      </c>
      <c r="P5902" s="218">
        <v>-1.82189810331457</v>
      </c>
      <c r="Q5902" s="218">
        <v>-1.82189810331457</v>
      </c>
      <c r="R5902" s="507">
        <v>-1.82189810331457</v>
      </c>
      <c r="S5902" s="507">
        <v>-0.96363573277432102</v>
      </c>
      <c r="T5902" s="218">
        <v>-1.82189810331457</v>
      </c>
    </row>
    <row r="5903" spans="1:20" x14ac:dyDescent="0.6">
      <c r="A5903" s="218" t="s">
        <v>16698</v>
      </c>
      <c r="B5903" s="218" t="s">
        <v>16699</v>
      </c>
      <c r="C5903" s="218">
        <v>2.6220836371482199</v>
      </c>
      <c r="D5903" s="218">
        <v>2.2925380176651702</v>
      </c>
      <c r="E5903" s="218">
        <v>0</v>
      </c>
      <c r="F5903" s="218">
        <v>3.3754925862565099</v>
      </c>
      <c r="G5903" s="218">
        <v>0</v>
      </c>
      <c r="H5903" s="218">
        <v>0</v>
      </c>
      <c r="I5903" t="s">
        <v>16700</v>
      </c>
      <c r="J5903" s="218" t="s">
        <v>16700</v>
      </c>
      <c r="K5903" s="218">
        <v>1</v>
      </c>
      <c r="L5903" s="218">
        <v>-2.6220836371482199</v>
      </c>
      <c r="M5903" s="218">
        <v>0.75340894910829004</v>
      </c>
      <c r="N5903" s="218">
        <v>-2.2925380176651702</v>
      </c>
      <c r="O5903" s="218">
        <v>1.0829545685913398</v>
      </c>
      <c r="P5903" s="218">
        <v>-2.6220836371482199</v>
      </c>
      <c r="Q5903" s="218">
        <v>-2.6220836371482199</v>
      </c>
      <c r="R5903" s="507">
        <v>-0.93433734401996493</v>
      </c>
      <c r="S5903" s="507">
        <v>-0.60479172453691521</v>
      </c>
      <c r="T5903" s="218">
        <v>-2.6220836371482199</v>
      </c>
    </row>
    <row r="5904" spans="1:20" x14ac:dyDescent="0.6">
      <c r="A5904" s="218" t="s">
        <v>16701</v>
      </c>
      <c r="B5904" s="218" t="s">
        <v>16702</v>
      </c>
      <c r="C5904" s="218">
        <v>5.3085269167940003</v>
      </c>
      <c r="D5904" s="218">
        <v>5.3168936182102398</v>
      </c>
      <c r="E5904" s="218">
        <v>5.9883319206607002</v>
      </c>
      <c r="F5904" s="218">
        <v>3.1693653714696901</v>
      </c>
      <c r="G5904" s="218">
        <v>1.28195838278228</v>
      </c>
      <c r="H5904" s="218">
        <v>8.8901819524202992</v>
      </c>
      <c r="I5904" t="s">
        <v>16703</v>
      </c>
      <c r="J5904" s="218" t="s">
        <v>16703</v>
      </c>
      <c r="K5904" s="218">
        <v>1</v>
      </c>
      <c r="L5904" s="218">
        <v>0.67980500386669984</v>
      </c>
      <c r="M5904" s="218">
        <v>-2.1391615453243102</v>
      </c>
      <c r="N5904" s="218">
        <v>0.67143830245046043</v>
      </c>
      <c r="O5904" s="218">
        <v>-2.1475282467405497</v>
      </c>
      <c r="P5904" s="218">
        <v>-4.0265685340117203</v>
      </c>
      <c r="Q5904" s="218">
        <v>3.5816550356262988</v>
      </c>
      <c r="R5904" s="507">
        <v>-0.7296782707288052</v>
      </c>
      <c r="S5904" s="507">
        <v>-0.73804497214504461</v>
      </c>
      <c r="T5904" s="218">
        <v>-0.22245674919271075</v>
      </c>
    </row>
    <row r="5905" spans="1:20" x14ac:dyDescent="0.6">
      <c r="A5905" s="218" t="s">
        <v>16704</v>
      </c>
      <c r="B5905" s="218" t="s">
        <v>16705</v>
      </c>
      <c r="C5905" s="218">
        <v>5.9109781811703499</v>
      </c>
      <c r="D5905" s="218">
        <v>5.8043454910403103</v>
      </c>
      <c r="E5905" s="218">
        <v>6.2612265735868897</v>
      </c>
      <c r="F5905" s="218">
        <v>5.9766603202955597</v>
      </c>
      <c r="G5905" s="218">
        <v>1.7003491969139299</v>
      </c>
      <c r="H5905" s="218">
        <v>0.123827711997599</v>
      </c>
      <c r="I5905" t="s">
        <v>16706</v>
      </c>
      <c r="J5905" s="218" t="s">
        <v>16706</v>
      </c>
      <c r="K5905" s="218">
        <v>1</v>
      </c>
      <c r="L5905" s="218">
        <v>0.35024839241653982</v>
      </c>
      <c r="M5905" s="218">
        <v>6.5682139125209815E-2</v>
      </c>
      <c r="N5905" s="218">
        <v>0.45688108254657944</v>
      </c>
      <c r="O5905" s="218">
        <v>0.17231482925524944</v>
      </c>
      <c r="P5905" s="218">
        <v>-4.2106289842564202</v>
      </c>
      <c r="Q5905" s="218">
        <v>-5.7871504691727509</v>
      </c>
      <c r="R5905" s="507">
        <v>0.20796526577087482</v>
      </c>
      <c r="S5905" s="507">
        <v>0.31459795590091444</v>
      </c>
      <c r="T5905" s="218">
        <v>-4.9988897267145855</v>
      </c>
    </row>
    <row r="5906" spans="1:20" x14ac:dyDescent="0.6">
      <c r="A5906" s="218" t="s">
        <v>16707</v>
      </c>
      <c r="B5906" s="218" t="s">
        <v>16708</v>
      </c>
      <c r="C5906" s="218">
        <v>4.5963085560412997</v>
      </c>
      <c r="D5906" s="218">
        <v>4.4226420465287903</v>
      </c>
      <c r="E5906" s="218">
        <v>4.4121149958408399</v>
      </c>
      <c r="F5906" s="218">
        <v>3.9034714701326498</v>
      </c>
      <c r="G5906" s="218">
        <v>0.38602773444041999</v>
      </c>
      <c r="H5906" s="218">
        <v>0</v>
      </c>
      <c r="I5906" t="s">
        <v>16709</v>
      </c>
      <c r="J5906" s="218" t="s">
        <v>16709</v>
      </c>
      <c r="K5906" s="218">
        <v>1</v>
      </c>
      <c r="L5906" s="218">
        <v>-0.18419356020045985</v>
      </c>
      <c r="M5906" s="218">
        <v>-0.6928370859086499</v>
      </c>
      <c r="N5906" s="218">
        <v>-1.0527050687950457E-2</v>
      </c>
      <c r="O5906" s="218">
        <v>-0.5191705763961405</v>
      </c>
      <c r="P5906" s="218">
        <v>-4.2102808216008798</v>
      </c>
      <c r="Q5906" s="218">
        <v>-4.5963085560412997</v>
      </c>
      <c r="R5906" s="507">
        <v>-0.43851532305455487</v>
      </c>
      <c r="S5906" s="507">
        <v>-0.26484881354204548</v>
      </c>
      <c r="T5906" s="218">
        <v>-4.4032946888210898</v>
      </c>
    </row>
    <row r="5907" spans="1:20" x14ac:dyDescent="0.6">
      <c r="A5907" s="218" t="s">
        <v>16710</v>
      </c>
      <c r="B5907" s="218" t="s">
        <v>16711</v>
      </c>
      <c r="C5907" s="218">
        <v>6.7033939447074804</v>
      </c>
      <c r="D5907" s="218">
        <v>6.8196930393217601</v>
      </c>
      <c r="E5907" s="218">
        <v>6.8785834831387502</v>
      </c>
      <c r="F5907" s="218">
        <v>6.9973849455448702</v>
      </c>
      <c r="G5907" s="218">
        <v>7.3603181222076097</v>
      </c>
      <c r="H5907" s="218">
        <v>6.82395746998505</v>
      </c>
      <c r="I5907" t="s">
        <v>16712</v>
      </c>
      <c r="J5907" s="218" t="s">
        <v>16712</v>
      </c>
      <c r="K5907" s="218">
        <v>1</v>
      </c>
      <c r="L5907" s="218">
        <v>0.17518953843126983</v>
      </c>
      <c r="M5907" s="218">
        <v>0.29399100083738983</v>
      </c>
      <c r="N5907" s="218">
        <v>5.8890443816990157E-2</v>
      </c>
      <c r="O5907" s="218">
        <v>0.17769190622311015</v>
      </c>
      <c r="P5907" s="218">
        <v>0.65692417750012932</v>
      </c>
      <c r="Q5907" s="218">
        <v>0.12056352527756964</v>
      </c>
      <c r="R5907" s="507">
        <v>0.23459026963432983</v>
      </c>
      <c r="S5907" s="507">
        <v>0.11829117502005015</v>
      </c>
      <c r="T5907" s="218">
        <v>0.38874385138884948</v>
      </c>
    </row>
    <row r="5908" spans="1:20" x14ac:dyDescent="0.6">
      <c r="A5908" s="218" t="s">
        <v>16713</v>
      </c>
      <c r="B5908" s="218" t="s">
        <v>16714</v>
      </c>
      <c r="C5908" s="218">
        <v>5.5842782108440598</v>
      </c>
      <c r="D5908" s="218">
        <v>5.7225558766851901</v>
      </c>
      <c r="E5908" s="218">
        <v>4.4327983173135603</v>
      </c>
      <c r="F5908" s="218">
        <v>5.0553097046971898</v>
      </c>
      <c r="G5908" s="218">
        <v>8.1073840311252994</v>
      </c>
      <c r="H5908" s="218">
        <v>6.4568669066187896</v>
      </c>
      <c r="I5908" t="s">
        <v>16715</v>
      </c>
      <c r="J5908" s="218" t="s">
        <v>16715</v>
      </c>
      <c r="K5908" s="218">
        <v>1</v>
      </c>
      <c r="L5908" s="218">
        <v>-1.1514798935304995</v>
      </c>
      <c r="M5908" s="218">
        <v>-0.52896850614687008</v>
      </c>
      <c r="N5908" s="218">
        <v>-1.2897575593716297</v>
      </c>
      <c r="O5908" s="218">
        <v>-0.66724617198800029</v>
      </c>
      <c r="P5908" s="218">
        <v>2.5231058202812395</v>
      </c>
      <c r="Q5908" s="218">
        <v>0.87258869577472975</v>
      </c>
      <c r="R5908" s="507">
        <v>-0.84022419983868479</v>
      </c>
      <c r="S5908" s="507">
        <v>-0.97850186567981501</v>
      </c>
      <c r="T5908" s="218">
        <v>1.6978472580279846</v>
      </c>
    </row>
    <row r="5909" spans="1:20" x14ac:dyDescent="0.6">
      <c r="A5909" s="218" t="s">
        <v>16716</v>
      </c>
      <c r="B5909" s="218" t="s">
        <v>16717</v>
      </c>
      <c r="C5909" s="218">
        <v>8.0030412346255009</v>
      </c>
      <c r="D5909" s="218">
        <v>8.0179068175648105</v>
      </c>
      <c r="E5909" s="218">
        <v>8.2477804080519501</v>
      </c>
      <c r="F5909" s="218">
        <v>7.8968626285497603</v>
      </c>
      <c r="G5909" s="218">
        <v>3.3069797463717601</v>
      </c>
      <c r="H5909" s="218">
        <v>7.52432784488437</v>
      </c>
      <c r="I5909" t="s">
        <v>16718</v>
      </c>
      <c r="J5909" s="218" t="s">
        <v>16718</v>
      </c>
      <c r="K5909" s="218">
        <v>1</v>
      </c>
      <c r="L5909" s="218">
        <v>0.24473917342644924</v>
      </c>
      <c r="M5909" s="218">
        <v>-0.10617860607574059</v>
      </c>
      <c r="N5909" s="218">
        <v>0.22987359048713962</v>
      </c>
      <c r="O5909" s="218">
        <v>-0.12104418901505021</v>
      </c>
      <c r="P5909" s="218">
        <v>-4.6960614882537408</v>
      </c>
      <c r="Q5909" s="218">
        <v>-0.47871338974113087</v>
      </c>
      <c r="R5909" s="507">
        <v>6.9280283675354326E-2</v>
      </c>
      <c r="S5909" s="507">
        <v>5.4414700736044708E-2</v>
      </c>
      <c r="T5909" s="218">
        <v>-2.5873874389974358</v>
      </c>
    </row>
    <row r="5910" spans="1:20" x14ac:dyDescent="0.6">
      <c r="A5910" s="218" t="s">
        <v>16719</v>
      </c>
      <c r="B5910" s="218" t="s">
        <v>16720</v>
      </c>
      <c r="C5910" s="218">
        <v>4.5929063814699296</v>
      </c>
      <c r="D5910" s="218">
        <v>4.7644818615119604</v>
      </c>
      <c r="E5910" s="218">
        <v>5.0364445399370901</v>
      </c>
      <c r="F5910" s="218">
        <v>5.5449162398650902</v>
      </c>
      <c r="G5910" s="218">
        <v>7.7943595467610898</v>
      </c>
      <c r="H5910" s="218">
        <v>0.123827711997599</v>
      </c>
      <c r="I5910" t="s">
        <v>16721</v>
      </c>
      <c r="J5910" s="218" t="s">
        <v>16721</v>
      </c>
      <c r="K5910" s="218">
        <v>2</v>
      </c>
      <c r="L5910" s="218">
        <v>0.44353815846716049</v>
      </c>
      <c r="M5910" s="218">
        <v>0.95200985839516061</v>
      </c>
      <c r="N5910" s="218">
        <v>0.27196267842512967</v>
      </c>
      <c r="O5910" s="218">
        <v>0.78043437835312979</v>
      </c>
      <c r="P5910" s="218">
        <v>3.2014531652911602</v>
      </c>
      <c r="Q5910" s="218">
        <v>-4.4690786694723306</v>
      </c>
      <c r="R5910" s="507">
        <v>0.69777400843116055</v>
      </c>
      <c r="S5910" s="507">
        <v>0.52619852838912973</v>
      </c>
      <c r="T5910" s="218">
        <v>-0.63381275209058519</v>
      </c>
    </row>
    <row r="5911" spans="1:20" x14ac:dyDescent="0.6">
      <c r="A5911" s="218" t="s">
        <v>16722</v>
      </c>
      <c r="B5911" s="218" t="s">
        <v>16723</v>
      </c>
      <c r="C5911" s="218">
        <v>2.7619508864745899</v>
      </c>
      <c r="D5911" s="218">
        <v>2.7929956108566798</v>
      </c>
      <c r="E5911" s="218">
        <v>0</v>
      </c>
      <c r="F5911" s="218">
        <v>4.1455628025924103</v>
      </c>
      <c r="G5911" s="218">
        <v>0</v>
      </c>
      <c r="H5911" s="218">
        <v>0</v>
      </c>
      <c r="I5911" t="s">
        <v>16721</v>
      </c>
      <c r="J5911" s="218" t="s">
        <v>16721</v>
      </c>
      <c r="K5911" s="218">
        <v>2</v>
      </c>
      <c r="L5911" s="218">
        <v>-2.7619508864745899</v>
      </c>
      <c r="M5911" s="218">
        <v>1.3836119161178204</v>
      </c>
      <c r="N5911" s="218">
        <v>-2.7929956108566798</v>
      </c>
      <c r="O5911" s="218">
        <v>1.3525671917357305</v>
      </c>
      <c r="P5911" s="218">
        <v>-2.7619508864745899</v>
      </c>
      <c r="Q5911" s="218">
        <v>-2.7619508864745899</v>
      </c>
      <c r="R5911" s="507">
        <v>-0.68916948517838472</v>
      </c>
      <c r="S5911" s="507">
        <v>-0.72021420956047466</v>
      </c>
      <c r="T5911" s="218">
        <v>-2.7619508864745899</v>
      </c>
    </row>
    <row r="5912" spans="1:20" x14ac:dyDescent="0.6">
      <c r="A5912" s="218" t="s">
        <v>16724</v>
      </c>
      <c r="B5912" s="218" t="s">
        <v>16725</v>
      </c>
      <c r="C5912" s="218">
        <v>4.46475687772491</v>
      </c>
      <c r="D5912" s="218">
        <v>4.5692304343029502</v>
      </c>
      <c r="E5912" s="218">
        <v>5.4391728076740398</v>
      </c>
      <c r="F5912" s="218">
        <v>3.8037363381460199</v>
      </c>
      <c r="G5912" s="218">
        <v>8.53602849126084</v>
      </c>
      <c r="H5912" s="218">
        <v>0</v>
      </c>
      <c r="I5912" t="s">
        <v>16726</v>
      </c>
      <c r="J5912" s="218" t="s">
        <v>16726</v>
      </c>
      <c r="K5912" s="218">
        <v>1</v>
      </c>
      <c r="L5912" s="218">
        <v>0.97441592994912973</v>
      </c>
      <c r="M5912" s="218">
        <v>-0.66102053957889018</v>
      </c>
      <c r="N5912" s="218">
        <v>0.86994237337108959</v>
      </c>
      <c r="O5912" s="218">
        <v>-0.76549409615693031</v>
      </c>
      <c r="P5912" s="218">
        <v>4.0712716135359299</v>
      </c>
      <c r="Q5912" s="218">
        <v>-4.46475687772491</v>
      </c>
      <c r="R5912" s="507">
        <v>0.15669769518511978</v>
      </c>
      <c r="S5912" s="507">
        <v>5.222413860707964E-2</v>
      </c>
      <c r="T5912" s="218">
        <v>-0.19674263209449006</v>
      </c>
    </row>
    <row r="5913" spans="1:20" x14ac:dyDescent="0.6">
      <c r="A5913" s="218" t="s">
        <v>16727</v>
      </c>
      <c r="B5913" s="218" t="s">
        <v>16728</v>
      </c>
      <c r="C5913" s="218">
        <v>1.5683697601045501</v>
      </c>
      <c r="D5913" s="218">
        <v>1.85650462050911</v>
      </c>
      <c r="E5913" s="218">
        <v>0</v>
      </c>
      <c r="F5913" s="218">
        <v>2.6668941836943199</v>
      </c>
      <c r="G5913" s="218">
        <v>0</v>
      </c>
      <c r="H5913" s="218">
        <v>0</v>
      </c>
      <c r="I5913" t="s">
        <v>16729</v>
      </c>
      <c r="J5913" s="218" t="s">
        <v>16729</v>
      </c>
      <c r="K5913" s="218">
        <v>1</v>
      </c>
      <c r="L5913" s="218">
        <v>-1.5683697601045501</v>
      </c>
      <c r="M5913" s="218">
        <v>1.0985244235897698</v>
      </c>
      <c r="N5913" s="218">
        <v>-1.85650462050911</v>
      </c>
      <c r="O5913" s="218">
        <v>0.81038956318520983</v>
      </c>
      <c r="P5913" s="218">
        <v>-1.5683697601045501</v>
      </c>
      <c r="Q5913" s="218">
        <v>-1.5683697601045501</v>
      </c>
      <c r="R5913" s="507">
        <v>-0.23492266825739017</v>
      </c>
      <c r="S5913" s="507">
        <v>-0.5230575286619501</v>
      </c>
      <c r="T5913" s="218">
        <v>-1.5683697601045501</v>
      </c>
    </row>
    <row r="5914" spans="1:20" x14ac:dyDescent="0.6">
      <c r="A5914" s="218" t="s">
        <v>16730</v>
      </c>
      <c r="B5914" s="218" t="s">
        <v>16731</v>
      </c>
      <c r="C5914" s="218">
        <v>7.2580538542311404</v>
      </c>
      <c r="D5914" s="218">
        <v>7.09816163298178</v>
      </c>
      <c r="E5914" s="218">
        <v>7.7813799702857498</v>
      </c>
      <c r="F5914" s="218">
        <v>7.4283499487518201</v>
      </c>
      <c r="G5914" s="218">
        <v>5.59232899262358</v>
      </c>
      <c r="H5914" s="218">
        <v>0.23786221336595301</v>
      </c>
      <c r="I5914" t="s">
        <v>16732</v>
      </c>
      <c r="J5914" s="218" t="s">
        <v>16732</v>
      </c>
      <c r="K5914" s="218">
        <v>1</v>
      </c>
      <c r="L5914" s="218">
        <v>0.52332611605460944</v>
      </c>
      <c r="M5914" s="218">
        <v>0.17029609452067973</v>
      </c>
      <c r="N5914" s="218">
        <v>0.68321833730396975</v>
      </c>
      <c r="O5914" s="218">
        <v>0.33018831577004004</v>
      </c>
      <c r="P5914" s="218">
        <v>-1.6657248616075604</v>
      </c>
      <c r="Q5914" s="218">
        <v>-7.0201916408651872</v>
      </c>
      <c r="R5914" s="507">
        <v>0.34681110528764458</v>
      </c>
      <c r="S5914" s="507">
        <v>0.50670332653700489</v>
      </c>
      <c r="T5914" s="218">
        <v>-4.3429582512363734</v>
      </c>
    </row>
    <row r="5915" spans="1:20" x14ac:dyDescent="0.6">
      <c r="A5915" s="218" t="s">
        <v>16733</v>
      </c>
      <c r="B5915" s="218" t="s">
        <v>16734</v>
      </c>
      <c r="C5915" s="218">
        <v>1.01833470256863</v>
      </c>
      <c r="D5915" s="218">
        <v>1.2286107978565</v>
      </c>
      <c r="E5915" s="218">
        <v>0</v>
      </c>
      <c r="F5915" s="218">
        <v>0</v>
      </c>
      <c r="G5915" s="218">
        <v>0</v>
      </c>
      <c r="H5915" s="218">
        <v>0</v>
      </c>
      <c r="I5915" t="s">
        <v>16735</v>
      </c>
      <c r="J5915" s="218" t="s">
        <v>16735</v>
      </c>
      <c r="K5915" s="218">
        <v>1</v>
      </c>
      <c r="L5915" s="218">
        <v>-1.01833470256863</v>
      </c>
      <c r="M5915" s="218">
        <v>-1.01833470256863</v>
      </c>
      <c r="N5915" s="218">
        <v>-1.2286107978565</v>
      </c>
      <c r="O5915" s="218">
        <v>-1.2286107978565</v>
      </c>
      <c r="P5915" s="218">
        <v>-1.01833470256863</v>
      </c>
      <c r="Q5915" s="218">
        <v>-1.01833470256863</v>
      </c>
      <c r="R5915" s="507">
        <v>-1.01833470256863</v>
      </c>
      <c r="S5915" s="507">
        <v>-1.2286107978565</v>
      </c>
      <c r="T5915" s="218">
        <v>-1.01833470256863</v>
      </c>
    </row>
    <row r="5916" spans="1:20" x14ac:dyDescent="0.6">
      <c r="A5916" s="218" t="s">
        <v>16736</v>
      </c>
      <c r="B5916" s="218" t="s">
        <v>16737</v>
      </c>
      <c r="C5916" s="218">
        <v>3.8497989829761101</v>
      </c>
      <c r="D5916" s="218">
        <v>3.8048173351852301</v>
      </c>
      <c r="E5916" s="218">
        <v>4.2554815802600103</v>
      </c>
      <c r="F5916" s="218">
        <v>3.8367641183293202</v>
      </c>
      <c r="G5916" s="218">
        <v>0.494726731926454</v>
      </c>
      <c r="H5916" s="218">
        <v>0</v>
      </c>
      <c r="I5916" t="s">
        <v>16738</v>
      </c>
      <c r="J5916" s="218" t="s">
        <v>16738</v>
      </c>
      <c r="K5916" s="218">
        <v>1</v>
      </c>
      <c r="L5916" s="218">
        <v>0.40568259728390021</v>
      </c>
      <c r="M5916" s="218">
        <v>-1.3034864646789934E-2</v>
      </c>
      <c r="N5916" s="218">
        <v>0.4506642450747802</v>
      </c>
      <c r="O5916" s="218">
        <v>3.1946783144090052E-2</v>
      </c>
      <c r="P5916" s="218">
        <v>-3.355072251049656</v>
      </c>
      <c r="Q5916" s="218">
        <v>-3.8497989829761101</v>
      </c>
      <c r="R5916" s="507">
        <v>0.19632386631855514</v>
      </c>
      <c r="S5916" s="507">
        <v>0.24130551410943513</v>
      </c>
      <c r="T5916" s="218">
        <v>-3.6024356170128833</v>
      </c>
    </row>
    <row r="5917" spans="1:20" x14ac:dyDescent="0.6">
      <c r="A5917" s="218" t="s">
        <v>16739</v>
      </c>
      <c r="B5917" s="218" t="s">
        <v>16740</v>
      </c>
      <c r="C5917" s="218">
        <v>6.1043827849376404</v>
      </c>
      <c r="D5917" s="218">
        <v>5.9344848366468401</v>
      </c>
      <c r="E5917" s="218">
        <v>6.3970192063641598</v>
      </c>
      <c r="F5917" s="218">
        <v>5.2528868320457596</v>
      </c>
      <c r="G5917" s="218">
        <v>1.83049323649272</v>
      </c>
      <c r="H5917" s="218">
        <v>8.3830823159856092</v>
      </c>
      <c r="I5917" t="s">
        <v>16741</v>
      </c>
      <c r="J5917" s="218" t="s">
        <v>16741</v>
      </c>
      <c r="K5917" s="218">
        <v>1</v>
      </c>
      <c r="L5917" s="218">
        <v>0.29263642142651936</v>
      </c>
      <c r="M5917" s="218">
        <v>-0.85149595289188085</v>
      </c>
      <c r="N5917" s="218">
        <v>0.46253436971731965</v>
      </c>
      <c r="O5917" s="218">
        <v>-0.68159800460108055</v>
      </c>
      <c r="P5917" s="218">
        <v>-4.2738895484449202</v>
      </c>
      <c r="Q5917" s="218">
        <v>2.2786995310479687</v>
      </c>
      <c r="R5917" s="507">
        <v>-0.27942976573268075</v>
      </c>
      <c r="S5917" s="507">
        <v>-0.10953181744188045</v>
      </c>
      <c r="T5917" s="218">
        <v>-0.99759500869847573</v>
      </c>
    </row>
    <row r="5918" spans="1:20" x14ac:dyDescent="0.6">
      <c r="A5918" s="218" t="s">
        <v>16742</v>
      </c>
      <c r="B5918" s="218" t="s">
        <v>16743</v>
      </c>
      <c r="C5918" s="218">
        <v>6.4091119594075998</v>
      </c>
      <c r="D5918" s="218">
        <v>6.2793375497111397</v>
      </c>
      <c r="E5918" s="218">
        <v>5.05156863374265</v>
      </c>
      <c r="F5918" s="218">
        <v>6.0099494105006501</v>
      </c>
      <c r="G5918" s="218">
        <v>0.59580657787600999</v>
      </c>
      <c r="H5918" s="218">
        <v>8.5763489491843394</v>
      </c>
      <c r="I5918" t="s">
        <v>16744</v>
      </c>
      <c r="J5918" s="218" t="s">
        <v>16744</v>
      </c>
      <c r="K5918" s="218">
        <v>1</v>
      </c>
      <c r="L5918" s="218">
        <v>-1.3575433256649498</v>
      </c>
      <c r="M5918" s="218">
        <v>-0.39916254890694969</v>
      </c>
      <c r="N5918" s="218">
        <v>-1.2277689159684897</v>
      </c>
      <c r="O5918" s="218">
        <v>-0.26938813921048954</v>
      </c>
      <c r="P5918" s="218">
        <v>-5.81330538153159</v>
      </c>
      <c r="Q5918" s="218">
        <v>2.1672369897767396</v>
      </c>
      <c r="R5918" s="507">
        <v>-0.87835293728594976</v>
      </c>
      <c r="S5918" s="507">
        <v>-0.74857852758948962</v>
      </c>
      <c r="T5918" s="218">
        <v>-1.8230341958774252</v>
      </c>
    </row>
    <row r="5919" spans="1:20" x14ac:dyDescent="0.6">
      <c r="A5919" s="218" t="s">
        <v>16745</v>
      </c>
      <c r="B5919" s="218" t="s">
        <v>16746</v>
      </c>
      <c r="C5919" s="218">
        <v>2.9650839180710502</v>
      </c>
      <c r="D5919" s="218">
        <v>1.8033211427931699</v>
      </c>
      <c r="E5919" s="218">
        <v>0</v>
      </c>
      <c r="F5919" s="218">
        <v>0</v>
      </c>
      <c r="G5919" s="218">
        <v>0</v>
      </c>
      <c r="H5919" s="218">
        <v>0</v>
      </c>
      <c r="I5919" t="s">
        <v>16747</v>
      </c>
      <c r="J5919" s="218" t="s">
        <v>16747</v>
      </c>
      <c r="K5919" s="218">
        <v>1</v>
      </c>
      <c r="L5919" s="218">
        <v>-2.9650839180710502</v>
      </c>
      <c r="M5919" s="218">
        <v>-2.9650839180710502</v>
      </c>
      <c r="N5919" s="218">
        <v>-1.8033211427931699</v>
      </c>
      <c r="O5919" s="218">
        <v>-1.8033211427931699</v>
      </c>
      <c r="P5919" s="218">
        <v>-2.9650839180710502</v>
      </c>
      <c r="Q5919" s="218">
        <v>-2.9650839180710502</v>
      </c>
      <c r="R5919" s="507">
        <v>-2.9650839180710502</v>
      </c>
      <c r="S5919" s="507">
        <v>-1.8033211427931699</v>
      </c>
      <c r="T5919" s="218">
        <v>-2.9650839180710502</v>
      </c>
    </row>
    <row r="5920" spans="1:20" x14ac:dyDescent="0.6">
      <c r="A5920" s="218" t="s">
        <v>16748</v>
      </c>
      <c r="B5920" s="218" t="s">
        <v>16749</v>
      </c>
      <c r="C5920" s="218">
        <v>3.9111873999459599</v>
      </c>
      <c r="D5920" s="218">
        <v>3.88058936937884</v>
      </c>
      <c r="E5920" s="218">
        <v>3.565206091431</v>
      </c>
      <c r="F5920" s="218">
        <v>3.64666743976513</v>
      </c>
      <c r="G5920" s="218">
        <v>0</v>
      </c>
      <c r="H5920" s="218">
        <v>0</v>
      </c>
      <c r="I5920" t="s">
        <v>16750</v>
      </c>
      <c r="J5920" s="218" t="s">
        <v>16750</v>
      </c>
      <c r="K5920" s="218">
        <v>2</v>
      </c>
      <c r="L5920" s="218">
        <v>-0.3459813085149599</v>
      </c>
      <c r="M5920" s="218">
        <v>-0.26451996018082991</v>
      </c>
      <c r="N5920" s="218">
        <v>-0.31538327794784005</v>
      </c>
      <c r="O5920" s="218">
        <v>-0.23392192961371006</v>
      </c>
      <c r="P5920" s="218">
        <v>-3.9111873999459599</v>
      </c>
      <c r="Q5920" s="218">
        <v>-3.9111873999459599</v>
      </c>
      <c r="R5920" s="507">
        <v>-0.3052506343478949</v>
      </c>
      <c r="S5920" s="507">
        <v>-0.27465260378077505</v>
      </c>
      <c r="T5920" s="218">
        <v>-3.9111873999459599</v>
      </c>
    </row>
    <row r="5921" spans="1:20" x14ac:dyDescent="0.6">
      <c r="A5921" s="218" t="s">
        <v>16751</v>
      </c>
      <c r="B5921" s="218" t="s">
        <v>16752</v>
      </c>
      <c r="C5921" s="218">
        <v>3.2332828480111901</v>
      </c>
      <c r="D5921" s="218">
        <v>2.99624242203542</v>
      </c>
      <c r="E5921" s="218">
        <v>0</v>
      </c>
      <c r="F5921" s="218">
        <v>0.37182571083320398</v>
      </c>
      <c r="G5921" s="218">
        <v>0</v>
      </c>
      <c r="H5921" s="218">
        <v>0</v>
      </c>
      <c r="I5921" t="s">
        <v>16750</v>
      </c>
      <c r="J5921" s="218" t="s">
        <v>16750</v>
      </c>
      <c r="K5921" s="218">
        <v>2</v>
      </c>
      <c r="L5921" s="218">
        <v>-3.2332828480111901</v>
      </c>
      <c r="M5921" s="218">
        <v>-2.861457137177986</v>
      </c>
      <c r="N5921" s="218">
        <v>-2.99624242203542</v>
      </c>
      <c r="O5921" s="218">
        <v>-2.6244167112022159</v>
      </c>
      <c r="P5921" s="218">
        <v>-3.2332828480111901</v>
      </c>
      <c r="Q5921" s="218">
        <v>-3.2332828480111901</v>
      </c>
      <c r="R5921" s="507">
        <v>-3.0473699925945881</v>
      </c>
      <c r="S5921" s="507">
        <v>-2.8103295666188179</v>
      </c>
      <c r="T5921" s="218">
        <v>-3.2332828480111901</v>
      </c>
    </row>
    <row r="5922" spans="1:20" x14ac:dyDescent="0.6">
      <c r="A5922" s="218" t="s">
        <v>16753</v>
      </c>
      <c r="B5922" s="218" t="s">
        <v>16754</v>
      </c>
      <c r="C5922" s="218">
        <v>3.74641028665049</v>
      </c>
      <c r="D5922" s="218">
        <v>4.1004490358213799</v>
      </c>
      <c r="E5922" s="218">
        <v>4.37518994343288</v>
      </c>
      <c r="F5922" s="218">
        <v>3.0718537583664398</v>
      </c>
      <c r="G5922" s="218">
        <v>0.26846663313173802</v>
      </c>
      <c r="H5922" s="218">
        <v>0.123827711997599</v>
      </c>
      <c r="I5922" t="s">
        <v>16755</v>
      </c>
      <c r="J5922" s="218" t="s">
        <v>16755</v>
      </c>
      <c r="K5922" s="218">
        <v>3</v>
      </c>
      <c r="L5922" s="218">
        <v>0.62877965678239001</v>
      </c>
      <c r="M5922" s="218">
        <v>-0.67455652828405022</v>
      </c>
      <c r="N5922" s="218">
        <v>0.27474090761150016</v>
      </c>
      <c r="O5922" s="218">
        <v>-1.0285952774549401</v>
      </c>
      <c r="P5922" s="218">
        <v>-3.4779436535187518</v>
      </c>
      <c r="Q5922" s="218">
        <v>-3.622582574652891</v>
      </c>
      <c r="R5922" s="507">
        <v>-2.2888435750830105E-2</v>
      </c>
      <c r="S5922" s="507">
        <v>-0.37692718492171995</v>
      </c>
      <c r="T5922" s="218">
        <v>-3.5502631140858214</v>
      </c>
    </row>
    <row r="5923" spans="1:20" x14ac:dyDescent="0.6">
      <c r="A5923" s="218" t="s">
        <v>16756</v>
      </c>
      <c r="B5923" s="218" t="s">
        <v>16757</v>
      </c>
      <c r="C5923" s="218">
        <v>3.7123245652765502</v>
      </c>
      <c r="D5923" s="218">
        <v>3.9217198783818898</v>
      </c>
      <c r="E5923" s="218">
        <v>4.2727933507013702</v>
      </c>
      <c r="F5923" s="218">
        <v>2.6668941836943199</v>
      </c>
      <c r="G5923" s="218">
        <v>0</v>
      </c>
      <c r="H5923" s="218">
        <v>0</v>
      </c>
      <c r="I5923" t="s">
        <v>16755</v>
      </c>
      <c r="J5923" s="218" t="s">
        <v>16755</v>
      </c>
      <c r="K5923" s="218">
        <v>3</v>
      </c>
      <c r="L5923" s="218">
        <v>0.56046878542482004</v>
      </c>
      <c r="M5923" s="218">
        <v>-1.0454303815822303</v>
      </c>
      <c r="N5923" s="218">
        <v>0.35107347231948038</v>
      </c>
      <c r="O5923" s="218">
        <v>-1.25482569468757</v>
      </c>
      <c r="P5923" s="218">
        <v>-3.7123245652765502</v>
      </c>
      <c r="Q5923" s="218">
        <v>-3.7123245652765502</v>
      </c>
      <c r="R5923" s="507">
        <v>-0.24248079807870515</v>
      </c>
      <c r="S5923" s="507">
        <v>-0.4518761111840448</v>
      </c>
      <c r="T5923" s="218">
        <v>-3.7123245652765502</v>
      </c>
    </row>
    <row r="5924" spans="1:20" x14ac:dyDescent="0.6">
      <c r="A5924" s="218" t="s">
        <v>16758</v>
      </c>
      <c r="B5924" s="218" t="s">
        <v>16759</v>
      </c>
      <c r="C5924" s="218">
        <v>4.5479321409704001</v>
      </c>
      <c r="D5924" s="218">
        <v>4.7714219184724698</v>
      </c>
      <c r="E5924" s="218">
        <v>5.44016568968664E-2</v>
      </c>
      <c r="F5924" s="218">
        <v>5.6235873007361299</v>
      </c>
      <c r="G5924" s="218">
        <v>0.14046909216855899</v>
      </c>
      <c r="H5924" s="218">
        <v>0</v>
      </c>
      <c r="I5924" t="s">
        <v>16755</v>
      </c>
      <c r="J5924" s="218" t="s">
        <v>16755</v>
      </c>
      <c r="K5924" s="218">
        <v>3</v>
      </c>
      <c r="L5924" s="218">
        <v>-4.4935304840735339</v>
      </c>
      <c r="M5924" s="218">
        <v>1.0756551597657298</v>
      </c>
      <c r="N5924" s="218">
        <v>-4.7170202615756036</v>
      </c>
      <c r="O5924" s="218">
        <v>0.85216538226366012</v>
      </c>
      <c r="P5924" s="218">
        <v>-4.4074630488018407</v>
      </c>
      <c r="Q5924" s="218">
        <v>-4.5479321409704001</v>
      </c>
      <c r="R5924" s="507">
        <v>-1.7089376621539021</v>
      </c>
      <c r="S5924" s="507">
        <v>-1.9324274396559717</v>
      </c>
      <c r="T5924" s="218">
        <v>-4.47769759488612</v>
      </c>
    </row>
    <row r="5925" spans="1:20" x14ac:dyDescent="0.6">
      <c r="A5925" s="218" t="s">
        <v>16760</v>
      </c>
      <c r="B5925" s="218" t="s">
        <v>16761</v>
      </c>
      <c r="C5925" s="218">
        <v>4.2352436157798596</v>
      </c>
      <c r="D5925" s="218">
        <v>3.6287567108608298</v>
      </c>
      <c r="E5925" s="218">
        <v>4.6734025703232103</v>
      </c>
      <c r="F5925" s="218">
        <v>0</v>
      </c>
      <c r="G5925" s="218">
        <v>0.69026577864285299</v>
      </c>
      <c r="H5925" s="218">
        <v>0</v>
      </c>
      <c r="I5925" t="s">
        <v>16762</v>
      </c>
      <c r="J5925" s="218" t="s">
        <v>16762</v>
      </c>
      <c r="K5925" s="218">
        <v>2</v>
      </c>
      <c r="L5925" s="218">
        <v>0.43815895454335063</v>
      </c>
      <c r="M5925" s="218">
        <v>-4.2352436157798596</v>
      </c>
      <c r="N5925" s="218">
        <v>1.0446458594623804</v>
      </c>
      <c r="O5925" s="218">
        <v>-3.6287567108608298</v>
      </c>
      <c r="P5925" s="218">
        <v>-3.5449778371370066</v>
      </c>
      <c r="Q5925" s="218">
        <v>-4.2352436157798596</v>
      </c>
      <c r="R5925" s="507">
        <v>-1.8985423306182545</v>
      </c>
      <c r="S5925" s="507">
        <v>-1.2920554256992247</v>
      </c>
      <c r="T5925" s="218">
        <v>-3.8901107264584329</v>
      </c>
    </row>
    <row r="5926" spans="1:20" x14ac:dyDescent="0.6">
      <c r="A5926" s="218" t="s">
        <v>16763</v>
      </c>
      <c r="B5926" s="218" t="s">
        <v>16764</v>
      </c>
      <c r="C5926" s="218">
        <v>3.2720902495276398</v>
      </c>
      <c r="D5926" s="218">
        <v>2.87904577054712</v>
      </c>
      <c r="E5926" s="218">
        <v>0</v>
      </c>
      <c r="F5926" s="218">
        <v>0</v>
      </c>
      <c r="G5926" s="218">
        <v>0</v>
      </c>
      <c r="H5926" s="218">
        <v>0</v>
      </c>
      <c r="I5926" t="s">
        <v>16762</v>
      </c>
      <c r="J5926" s="218" t="s">
        <v>16762</v>
      </c>
      <c r="K5926" s="218">
        <v>2</v>
      </c>
      <c r="L5926" s="218">
        <v>-3.2720902495276398</v>
      </c>
      <c r="M5926" s="218">
        <v>-3.2720902495276398</v>
      </c>
      <c r="N5926" s="218">
        <v>-2.87904577054712</v>
      </c>
      <c r="O5926" s="218">
        <v>-2.87904577054712</v>
      </c>
      <c r="P5926" s="218">
        <v>-3.2720902495276398</v>
      </c>
      <c r="Q5926" s="218">
        <v>-3.2720902495276398</v>
      </c>
      <c r="R5926" s="507">
        <v>-3.2720902495276398</v>
      </c>
      <c r="S5926" s="507">
        <v>-2.87904577054712</v>
      </c>
      <c r="T5926" s="218">
        <v>-3.2720902495276398</v>
      </c>
    </row>
    <row r="5927" spans="1:20" x14ac:dyDescent="0.6">
      <c r="A5927" s="218" t="s">
        <v>16765</v>
      </c>
      <c r="B5927" s="218" t="s">
        <v>16766</v>
      </c>
      <c r="C5927" s="218">
        <v>6.1754801821565604</v>
      </c>
      <c r="D5927" s="218">
        <v>6.14283903820637</v>
      </c>
      <c r="E5927" s="218">
        <v>7.1520225085320899</v>
      </c>
      <c r="F5927" s="218">
        <v>6.7679497354114098</v>
      </c>
      <c r="G5927" s="218">
        <v>0.94138514970795095</v>
      </c>
      <c r="H5927" s="218">
        <v>0</v>
      </c>
      <c r="I5927" t="s">
        <v>16767</v>
      </c>
      <c r="J5927" s="218" t="s">
        <v>16767</v>
      </c>
      <c r="K5927" s="218">
        <v>1</v>
      </c>
      <c r="L5927" s="218">
        <v>0.97654232637552951</v>
      </c>
      <c r="M5927" s="218">
        <v>0.5924695532548494</v>
      </c>
      <c r="N5927" s="218">
        <v>1.0091834703257199</v>
      </c>
      <c r="O5927" s="218">
        <v>0.62511069720503976</v>
      </c>
      <c r="P5927" s="218">
        <v>-5.2340950324486091</v>
      </c>
      <c r="Q5927" s="218">
        <v>-6.1754801821565604</v>
      </c>
      <c r="R5927" s="507">
        <v>0.78450593981518946</v>
      </c>
      <c r="S5927" s="507">
        <v>0.81714708376537981</v>
      </c>
      <c r="T5927" s="218">
        <v>-5.7047876073025847</v>
      </c>
    </row>
    <row r="5928" spans="1:20" x14ac:dyDescent="0.6">
      <c r="A5928" s="218" t="s">
        <v>16768</v>
      </c>
      <c r="B5928" s="218" t="s">
        <v>16769</v>
      </c>
      <c r="C5928" s="218">
        <v>5.6994850882475996</v>
      </c>
      <c r="D5928" s="218">
        <v>5.6434348421560099</v>
      </c>
      <c r="E5928" s="218">
        <v>4.4068974985157796</v>
      </c>
      <c r="F5928" s="218">
        <v>4.9980634820233796</v>
      </c>
      <c r="G5928" s="218">
        <v>0.26846663313173802</v>
      </c>
      <c r="H5928" s="218">
        <v>0.123827711997599</v>
      </c>
      <c r="I5928" t="s">
        <v>16770</v>
      </c>
      <c r="J5928" s="218" t="s">
        <v>16770</v>
      </c>
      <c r="K5928" s="218">
        <v>2</v>
      </c>
      <c r="L5928" s="218">
        <v>-1.29258758973182</v>
      </c>
      <c r="M5928" s="218">
        <v>-0.70142160622422001</v>
      </c>
      <c r="N5928" s="218">
        <v>-1.2365373436402303</v>
      </c>
      <c r="O5928" s="218">
        <v>-0.6453713601326303</v>
      </c>
      <c r="P5928" s="218">
        <v>-5.4310184551158613</v>
      </c>
      <c r="Q5928" s="218">
        <v>-5.5756573762500006</v>
      </c>
      <c r="R5928" s="507">
        <v>-0.99700459797801999</v>
      </c>
      <c r="S5928" s="507">
        <v>-0.94095435188643028</v>
      </c>
      <c r="T5928" s="218">
        <v>-5.5033379156829305</v>
      </c>
    </row>
    <row r="5929" spans="1:20" x14ac:dyDescent="0.6">
      <c r="A5929" s="218" t="s">
        <v>16771</v>
      </c>
      <c r="B5929" s="218" t="s">
        <v>16772</v>
      </c>
      <c r="C5929" s="218">
        <v>5.19418159143975</v>
      </c>
      <c r="D5929" s="218">
        <v>5.0577720159903201</v>
      </c>
      <c r="E5929" s="218">
        <v>2.8834456176838299</v>
      </c>
      <c r="F5929" s="218">
        <v>4.8733787294661397</v>
      </c>
      <c r="G5929" s="218">
        <v>0.59580657787600999</v>
      </c>
      <c r="H5929" s="218">
        <v>6.4346177141675902</v>
      </c>
      <c r="I5929" t="s">
        <v>16770</v>
      </c>
      <c r="J5929" s="218" t="s">
        <v>16770</v>
      </c>
      <c r="K5929" s="218">
        <v>2</v>
      </c>
      <c r="L5929" s="218">
        <v>-2.3107359737559201</v>
      </c>
      <c r="M5929" s="218">
        <v>-0.3208028619736103</v>
      </c>
      <c r="N5929" s="218">
        <v>-2.1743263983064902</v>
      </c>
      <c r="O5929" s="218">
        <v>-0.18439328652418041</v>
      </c>
      <c r="P5929" s="218">
        <v>-4.5983750135637402</v>
      </c>
      <c r="Q5929" s="218">
        <v>1.2404361227278402</v>
      </c>
      <c r="R5929" s="507">
        <v>-1.3157694178647652</v>
      </c>
      <c r="S5929" s="507">
        <v>-1.1793598424153353</v>
      </c>
      <c r="T5929" s="218">
        <v>-1.67896944541795</v>
      </c>
    </row>
    <row r="5930" spans="1:20" x14ac:dyDescent="0.6">
      <c r="A5930" s="218" t="s">
        <v>16773</v>
      </c>
      <c r="B5930" s="218" t="s">
        <v>16774</v>
      </c>
      <c r="C5930" s="218">
        <v>7.4134333921032098</v>
      </c>
      <c r="D5930" s="218">
        <v>7.5485140733424396</v>
      </c>
      <c r="E5930" s="218">
        <v>7.5132473365867298</v>
      </c>
      <c r="F5930" s="218">
        <v>7.2484182593669599</v>
      </c>
      <c r="G5930" s="218">
        <v>6.9413181268185102</v>
      </c>
      <c r="H5930" s="218">
        <v>8.3034686192375098</v>
      </c>
      <c r="I5930" t="s">
        <v>16775</v>
      </c>
      <c r="J5930" s="218" t="s">
        <v>16775</v>
      </c>
      <c r="K5930" s="218">
        <v>1</v>
      </c>
      <c r="L5930" s="218">
        <v>9.981394448351999E-2</v>
      </c>
      <c r="M5930" s="218">
        <v>-0.1650151327362499</v>
      </c>
      <c r="N5930" s="218">
        <v>-3.5266736755709793E-2</v>
      </c>
      <c r="O5930" s="218">
        <v>-0.30009581397547969</v>
      </c>
      <c r="P5930" s="218">
        <v>-0.4721152652846996</v>
      </c>
      <c r="Q5930" s="218">
        <v>0.89003522713429994</v>
      </c>
      <c r="R5930" s="507">
        <v>-3.2600594126364957E-2</v>
      </c>
      <c r="S5930" s="507">
        <v>-0.16768127536559474</v>
      </c>
      <c r="T5930" s="218">
        <v>0.20895998092480017</v>
      </c>
    </row>
    <row r="5931" spans="1:20" x14ac:dyDescent="0.6">
      <c r="A5931" s="218" t="s">
        <v>16776</v>
      </c>
      <c r="B5931" s="218" t="s">
        <v>16777</v>
      </c>
      <c r="C5931" s="218">
        <v>0</v>
      </c>
      <c r="D5931" s="218">
        <v>0</v>
      </c>
      <c r="E5931" s="218">
        <v>0</v>
      </c>
      <c r="F5931" s="218">
        <v>0</v>
      </c>
      <c r="G5931" s="218">
        <v>0</v>
      </c>
      <c r="H5931" s="218">
        <v>0</v>
      </c>
      <c r="I5931" t="s">
        <v>16778</v>
      </c>
      <c r="J5931" s="218" t="s">
        <v>16778</v>
      </c>
      <c r="K5931" s="218">
        <v>1</v>
      </c>
      <c r="L5931" s="218">
        <v>0</v>
      </c>
      <c r="M5931" s="218">
        <v>0</v>
      </c>
      <c r="N5931" s="218">
        <v>0</v>
      </c>
      <c r="O5931" s="218">
        <v>0</v>
      </c>
      <c r="P5931" s="218">
        <v>0</v>
      </c>
      <c r="Q5931" s="218">
        <v>0</v>
      </c>
      <c r="R5931" s="507">
        <v>0</v>
      </c>
      <c r="S5931" s="507">
        <v>0</v>
      </c>
      <c r="T5931" s="218">
        <v>0</v>
      </c>
    </row>
    <row r="5932" spans="1:20" x14ac:dyDescent="0.6">
      <c r="A5932" s="218" t="s">
        <v>16779</v>
      </c>
      <c r="B5932" s="218" t="s">
        <v>16780</v>
      </c>
      <c r="C5932" s="218">
        <v>6.0662492898298002</v>
      </c>
      <c r="D5932" s="218">
        <v>6.1752527957354202</v>
      </c>
      <c r="E5932" s="218">
        <v>6.6072349099431902</v>
      </c>
      <c r="F5932" s="218">
        <v>5.96787785103316</v>
      </c>
      <c r="G5932" s="218">
        <v>7.4001672933778497</v>
      </c>
      <c r="H5932" s="218">
        <v>8.0827911905479493</v>
      </c>
      <c r="I5932" t="s">
        <v>16781</v>
      </c>
      <c r="J5932" s="218" t="s">
        <v>16781</v>
      </c>
      <c r="K5932" s="218">
        <v>1</v>
      </c>
      <c r="L5932" s="218">
        <v>0.54098562011339002</v>
      </c>
      <c r="M5932" s="218">
        <v>-9.837143879664012E-2</v>
      </c>
      <c r="N5932" s="218">
        <v>0.43198211420777</v>
      </c>
      <c r="O5932" s="218">
        <v>-0.20737494470226014</v>
      </c>
      <c r="P5932" s="218">
        <v>1.3339180035480496</v>
      </c>
      <c r="Q5932" s="218">
        <v>2.0165419007181491</v>
      </c>
      <c r="R5932" s="507">
        <v>0.22130709065837495</v>
      </c>
      <c r="S5932" s="507">
        <v>0.11230358475275493</v>
      </c>
      <c r="T5932" s="218">
        <v>1.6752299521330993</v>
      </c>
    </row>
    <row r="5933" spans="1:20" x14ac:dyDescent="0.6">
      <c r="A5933" s="218" t="s">
        <v>16782</v>
      </c>
      <c r="B5933" s="218" t="s">
        <v>16783</v>
      </c>
      <c r="C5933" s="218">
        <v>5.7538127048891301</v>
      </c>
      <c r="D5933" s="218">
        <v>5.7421179103859297</v>
      </c>
      <c r="E5933" s="218">
        <v>4.2670458112883898</v>
      </c>
      <c r="F5933" s="218">
        <v>5.89704849611166</v>
      </c>
      <c r="G5933" s="218">
        <v>0.14046909216855899</v>
      </c>
      <c r="H5933" s="218">
        <v>0.34353965418307397</v>
      </c>
      <c r="I5933" t="s">
        <v>16784</v>
      </c>
      <c r="J5933" s="218" t="s">
        <v>16784</v>
      </c>
      <c r="K5933" s="218">
        <v>1</v>
      </c>
      <c r="L5933" s="218">
        <v>-1.4867668936007403</v>
      </c>
      <c r="M5933" s="218">
        <v>0.14323579122252994</v>
      </c>
      <c r="N5933" s="218">
        <v>-1.4750720990975399</v>
      </c>
      <c r="O5933" s="218">
        <v>0.15493058572573037</v>
      </c>
      <c r="P5933" s="218">
        <v>-5.6133436127205707</v>
      </c>
      <c r="Q5933" s="218">
        <v>-5.4102730507060564</v>
      </c>
      <c r="R5933" s="507">
        <v>-0.67176555118910519</v>
      </c>
      <c r="S5933" s="507">
        <v>-0.66007075668590476</v>
      </c>
      <c r="T5933" s="218">
        <v>-5.5118083317133131</v>
      </c>
    </row>
    <row r="5934" spans="1:20" x14ac:dyDescent="0.6">
      <c r="A5934" s="218" t="s">
        <v>16785</v>
      </c>
      <c r="B5934" s="218" t="s">
        <v>16786</v>
      </c>
      <c r="C5934" s="218">
        <v>6.36889967307168</v>
      </c>
      <c r="D5934" s="218">
        <v>6.5549434886653302</v>
      </c>
      <c r="E5934" s="218">
        <v>7.6489835248729596</v>
      </c>
      <c r="F5934" s="218">
        <v>7.0315019919664001</v>
      </c>
      <c r="G5934" s="218">
        <v>2.7716779535555198</v>
      </c>
      <c r="H5934" s="218">
        <v>6.7013449731359902</v>
      </c>
      <c r="I5934" t="s">
        <v>16787</v>
      </c>
      <c r="J5934" s="218" t="s">
        <v>16787</v>
      </c>
      <c r="K5934" s="218">
        <v>1</v>
      </c>
      <c r="L5934" s="218">
        <v>1.2800838518012796</v>
      </c>
      <c r="M5934" s="218">
        <v>0.6626023188947201</v>
      </c>
      <c r="N5934" s="218">
        <v>1.0940400362076295</v>
      </c>
      <c r="O5934" s="218">
        <v>0.47655850330106997</v>
      </c>
      <c r="P5934" s="218">
        <v>-3.5972217195161602</v>
      </c>
      <c r="Q5934" s="218">
        <v>0.33244530006431017</v>
      </c>
      <c r="R5934" s="507">
        <v>0.97134308534799985</v>
      </c>
      <c r="S5934" s="507">
        <v>0.78529926975434972</v>
      </c>
      <c r="T5934" s="218">
        <v>-1.632388209725925</v>
      </c>
    </row>
    <row r="5935" spans="1:20" x14ac:dyDescent="0.6">
      <c r="A5935" s="218" t="s">
        <v>16788</v>
      </c>
      <c r="B5935" s="218" t="s">
        <v>16789</v>
      </c>
      <c r="C5935" s="218">
        <v>5.0515162059449201</v>
      </c>
      <c r="D5935" s="218">
        <v>5.1788586209912104</v>
      </c>
      <c r="E5935" s="218">
        <v>4.7204263399209099</v>
      </c>
      <c r="F5935" s="218">
        <v>6.0508287727924701</v>
      </c>
      <c r="G5935" s="218">
        <v>5.87219657109884</v>
      </c>
      <c r="H5935" s="218">
        <v>0</v>
      </c>
      <c r="I5935" t="s">
        <v>16790</v>
      </c>
      <c r="J5935" s="218" t="s">
        <v>16790</v>
      </c>
      <c r="K5935" s="218">
        <v>1</v>
      </c>
      <c r="L5935" s="218">
        <v>-0.33108986602401025</v>
      </c>
      <c r="M5935" s="218">
        <v>0.99931256684754999</v>
      </c>
      <c r="N5935" s="218">
        <v>-0.45843228107030054</v>
      </c>
      <c r="O5935" s="218">
        <v>0.8719701518012597</v>
      </c>
      <c r="P5935" s="218">
        <v>0.82068036515391984</v>
      </c>
      <c r="Q5935" s="218">
        <v>-5.0515162059449201</v>
      </c>
      <c r="R5935" s="507">
        <v>0.33411135041176987</v>
      </c>
      <c r="S5935" s="507">
        <v>0.20676893536547958</v>
      </c>
      <c r="T5935" s="218">
        <v>-2.1154179203955001</v>
      </c>
    </row>
    <row r="5936" spans="1:20" x14ac:dyDescent="0.6">
      <c r="A5936" s="218" t="s">
        <v>16791</v>
      </c>
      <c r="B5936" s="218" t="s">
        <v>16792</v>
      </c>
      <c r="C5936" s="218">
        <v>0.99790019654211404</v>
      </c>
      <c r="D5936" s="218">
        <v>0.69826908471775295</v>
      </c>
      <c r="E5936" s="218">
        <v>0</v>
      </c>
      <c r="F5936" s="218">
        <v>4.2293537327581197</v>
      </c>
      <c r="G5936" s="218">
        <v>0</v>
      </c>
      <c r="H5936" s="218">
        <v>0</v>
      </c>
      <c r="I5936" t="s">
        <v>16793</v>
      </c>
      <c r="J5936" s="218" t="s">
        <v>16793</v>
      </c>
      <c r="K5936" s="218">
        <v>1</v>
      </c>
      <c r="L5936" s="218">
        <v>-0.99790019654211404</v>
      </c>
      <c r="M5936" s="218">
        <v>3.2314535362160055</v>
      </c>
      <c r="N5936" s="218">
        <v>-0.69826908471775295</v>
      </c>
      <c r="O5936" s="218">
        <v>3.5310846480403666</v>
      </c>
      <c r="P5936" s="218">
        <v>-0.99790019654211404</v>
      </c>
      <c r="Q5936" s="218">
        <v>-0.99790019654211404</v>
      </c>
      <c r="R5936" s="507">
        <v>1.1167766698369457</v>
      </c>
      <c r="S5936" s="507">
        <v>1.4164077816613068</v>
      </c>
      <c r="T5936" s="218">
        <v>-0.99790019654211404</v>
      </c>
    </row>
    <row r="5937" spans="1:20" x14ac:dyDescent="0.6">
      <c r="A5937" s="218" t="s">
        <v>16794</v>
      </c>
      <c r="B5937" s="218" t="s">
        <v>16795</v>
      </c>
      <c r="C5937" s="218">
        <v>4.3383969907544904</v>
      </c>
      <c r="D5937" s="218">
        <v>4.0585088414997799</v>
      </c>
      <c r="E5937" s="218">
        <v>3.8452954430837898</v>
      </c>
      <c r="F5937" s="218">
        <v>2.83085926968598</v>
      </c>
      <c r="G5937" s="218">
        <v>0.38602773444041999</v>
      </c>
      <c r="H5937" s="218">
        <v>0</v>
      </c>
      <c r="I5937" t="s">
        <v>16796</v>
      </c>
      <c r="J5937" s="218" t="s">
        <v>16796</v>
      </c>
      <c r="K5937" s="218">
        <v>1</v>
      </c>
      <c r="L5937" s="218">
        <v>-0.49310154767070058</v>
      </c>
      <c r="M5937" s="218">
        <v>-1.5075377210685104</v>
      </c>
      <c r="N5937" s="218">
        <v>-0.21321339841599007</v>
      </c>
      <c r="O5937" s="218">
        <v>-1.2276495718137999</v>
      </c>
      <c r="P5937" s="218">
        <v>-3.9523692563140704</v>
      </c>
      <c r="Q5937" s="218">
        <v>-4.3383969907544904</v>
      </c>
      <c r="R5937" s="507">
        <v>-1.0003196343696055</v>
      </c>
      <c r="S5937" s="507">
        <v>-0.72043148511489496</v>
      </c>
      <c r="T5937" s="218">
        <v>-4.1453831235342804</v>
      </c>
    </row>
    <row r="5938" spans="1:20" x14ac:dyDescent="0.6">
      <c r="A5938" s="218" t="s">
        <v>16797</v>
      </c>
      <c r="B5938" s="218" t="s">
        <v>16798</v>
      </c>
      <c r="C5938" s="218">
        <v>5.6939380894310903</v>
      </c>
      <c r="D5938" s="218">
        <v>5.6528610556977101</v>
      </c>
      <c r="E5938" s="218">
        <v>5.2320381238197999</v>
      </c>
      <c r="F5938" s="218">
        <v>5.1880492319006004</v>
      </c>
      <c r="G5938" s="218">
        <v>7.5054108866210001</v>
      </c>
      <c r="H5938" s="218">
        <v>7.0728172514183401</v>
      </c>
      <c r="I5938" t="s">
        <v>16799</v>
      </c>
      <c r="J5938" s="218" t="s">
        <v>16799</v>
      </c>
      <c r="K5938" s="218">
        <v>1</v>
      </c>
      <c r="L5938" s="218">
        <v>-0.46189996561129032</v>
      </c>
      <c r="M5938" s="218">
        <v>-0.50588885753048984</v>
      </c>
      <c r="N5938" s="218">
        <v>-0.4208229318779102</v>
      </c>
      <c r="O5938" s="218">
        <v>-0.46481182379710972</v>
      </c>
      <c r="P5938" s="218">
        <v>1.8114727971899098</v>
      </c>
      <c r="Q5938" s="218">
        <v>1.3788791619872498</v>
      </c>
      <c r="R5938" s="507">
        <v>-0.48389441157089008</v>
      </c>
      <c r="S5938" s="507">
        <v>-0.44281737783750996</v>
      </c>
      <c r="T5938" s="218">
        <v>1.5951759795885798</v>
      </c>
    </row>
    <row r="5939" spans="1:20" x14ac:dyDescent="0.6">
      <c r="A5939" s="218" t="s">
        <v>16800</v>
      </c>
      <c r="B5939" s="218" t="s">
        <v>16801</v>
      </c>
      <c r="C5939" s="218">
        <v>0</v>
      </c>
      <c r="D5939" s="218">
        <v>0</v>
      </c>
      <c r="E5939" s="218">
        <v>0</v>
      </c>
      <c r="F5939" s="218">
        <v>0</v>
      </c>
      <c r="G5939" s="218">
        <v>0</v>
      </c>
      <c r="H5939" s="218">
        <v>0</v>
      </c>
      <c r="I5939" t="s">
        <v>16802</v>
      </c>
      <c r="J5939" s="218" t="s">
        <v>16802</v>
      </c>
      <c r="K5939" s="218">
        <v>1</v>
      </c>
      <c r="L5939" s="218">
        <v>0</v>
      </c>
      <c r="M5939" s="218">
        <v>0</v>
      </c>
      <c r="N5939" s="218">
        <v>0</v>
      </c>
      <c r="O5939" s="218">
        <v>0</v>
      </c>
      <c r="P5939" s="218">
        <v>0</v>
      </c>
      <c r="Q5939" s="218">
        <v>0</v>
      </c>
      <c r="R5939" s="507">
        <v>0</v>
      </c>
      <c r="S5939" s="507">
        <v>0</v>
      </c>
      <c r="T5939" s="218">
        <v>0</v>
      </c>
    </row>
    <row r="5940" spans="1:20" x14ac:dyDescent="0.6">
      <c r="A5940" s="218" t="s">
        <v>16803</v>
      </c>
      <c r="B5940" s="218" t="s">
        <v>16804</v>
      </c>
      <c r="C5940" s="218">
        <v>5.9367037735920798</v>
      </c>
      <c r="D5940" s="218">
        <v>6.0083107517072403</v>
      </c>
      <c r="E5940" s="218">
        <v>5.6078162239034999</v>
      </c>
      <c r="F5940" s="218">
        <v>5.6517006905575498</v>
      </c>
      <c r="G5940" s="218">
        <v>7.2189286106112904</v>
      </c>
      <c r="H5940" s="218">
        <v>0.123827711997599</v>
      </c>
      <c r="I5940" t="s">
        <v>16805</v>
      </c>
      <c r="J5940" s="218" t="s">
        <v>16805</v>
      </c>
      <c r="K5940" s="218">
        <v>1</v>
      </c>
      <c r="L5940" s="218">
        <v>-0.32888754968857992</v>
      </c>
      <c r="M5940" s="218">
        <v>-0.28500308303453004</v>
      </c>
      <c r="N5940" s="218">
        <v>-0.4004945278037404</v>
      </c>
      <c r="O5940" s="218">
        <v>-0.35661006114969052</v>
      </c>
      <c r="P5940" s="218">
        <v>1.2822248370192106</v>
      </c>
      <c r="Q5940" s="218">
        <v>-5.8128760615944808</v>
      </c>
      <c r="R5940" s="507">
        <v>-0.30694531636155498</v>
      </c>
      <c r="S5940" s="507">
        <v>-0.37855229447671546</v>
      </c>
      <c r="T5940" s="218">
        <v>-2.2653256122876351</v>
      </c>
    </row>
    <row r="5941" spans="1:20" x14ac:dyDescent="0.6">
      <c r="A5941" s="218" t="s">
        <v>16806</v>
      </c>
      <c r="B5941" s="218" t="s">
        <v>16807</v>
      </c>
      <c r="C5941" s="218">
        <v>4.7735583485715898</v>
      </c>
      <c r="D5941" s="218">
        <v>4.6065765048025797</v>
      </c>
      <c r="E5941" s="218">
        <v>3.5791893059269602</v>
      </c>
      <c r="F5941" s="218">
        <v>2.3043524235635302</v>
      </c>
      <c r="G5941" s="218">
        <v>0.26846663313173802</v>
      </c>
      <c r="H5941" s="218">
        <v>0</v>
      </c>
      <c r="I5941" t="s">
        <v>16808</v>
      </c>
      <c r="J5941" s="218" t="s">
        <v>16808</v>
      </c>
      <c r="K5941" s="218">
        <v>1</v>
      </c>
      <c r="L5941" s="218">
        <v>-1.1943690426446296</v>
      </c>
      <c r="M5941" s="218">
        <v>-2.4692059250080596</v>
      </c>
      <c r="N5941" s="218">
        <v>-1.0273871988756196</v>
      </c>
      <c r="O5941" s="218">
        <v>-2.3022240812390495</v>
      </c>
      <c r="P5941" s="218">
        <v>-4.5050917154398515</v>
      </c>
      <c r="Q5941" s="218">
        <v>-4.7735583485715898</v>
      </c>
      <c r="R5941" s="507">
        <v>-1.8317874838263446</v>
      </c>
      <c r="S5941" s="507">
        <v>-1.6648056400573346</v>
      </c>
      <c r="T5941" s="218">
        <v>-4.6393250320057202</v>
      </c>
    </row>
    <row r="5942" spans="1:20" x14ac:dyDescent="0.6">
      <c r="A5942" s="218" t="s">
        <v>16809</v>
      </c>
      <c r="B5942" s="218" t="s">
        <v>16810</v>
      </c>
      <c r="C5942" s="218">
        <v>2.7978552473297098</v>
      </c>
      <c r="D5942" s="218">
        <v>2.1613112180161198</v>
      </c>
      <c r="E5942" s="218">
        <v>0</v>
      </c>
      <c r="F5942" s="218">
        <v>3.14079761861856</v>
      </c>
      <c r="G5942" s="218">
        <v>0</v>
      </c>
      <c r="H5942" s="218">
        <v>0</v>
      </c>
      <c r="I5942" t="s">
        <v>16811</v>
      </c>
      <c r="J5942" s="218" t="s">
        <v>16811</v>
      </c>
      <c r="K5942" s="218">
        <v>1</v>
      </c>
      <c r="L5942" s="218">
        <v>-2.7978552473297098</v>
      </c>
      <c r="M5942" s="218">
        <v>0.34294237128885019</v>
      </c>
      <c r="N5942" s="218">
        <v>-2.1613112180161198</v>
      </c>
      <c r="O5942" s="218">
        <v>0.97948640060244019</v>
      </c>
      <c r="P5942" s="218">
        <v>-2.7978552473297098</v>
      </c>
      <c r="Q5942" s="218">
        <v>-2.7978552473297098</v>
      </c>
      <c r="R5942" s="507">
        <v>-1.2274564380204298</v>
      </c>
      <c r="S5942" s="507">
        <v>-0.59091240870683981</v>
      </c>
      <c r="T5942" s="218">
        <v>-2.7978552473297098</v>
      </c>
    </row>
    <row r="5943" spans="1:20" x14ac:dyDescent="0.6">
      <c r="A5943" s="218" t="s">
        <v>16812</v>
      </c>
      <c r="B5943" s="218" t="s">
        <v>16813</v>
      </c>
      <c r="C5943" s="218">
        <v>5.2907878112432796</v>
      </c>
      <c r="D5943" s="218">
        <v>5.0072229502839196</v>
      </c>
      <c r="E5943" s="218">
        <v>0.54709445353503505</v>
      </c>
      <c r="F5943" s="218">
        <v>6.4202048960531304</v>
      </c>
      <c r="G5943" s="218">
        <v>8.1344127112357505</v>
      </c>
      <c r="H5943" s="218">
        <v>0</v>
      </c>
      <c r="I5943" t="s">
        <v>16814</v>
      </c>
      <c r="J5943" s="218" t="s">
        <v>16814</v>
      </c>
      <c r="K5943" s="218">
        <v>2</v>
      </c>
      <c r="L5943" s="218">
        <v>-4.7436933577082447</v>
      </c>
      <c r="M5943" s="218">
        <v>1.1294170848098508</v>
      </c>
      <c r="N5943" s="218">
        <v>-4.4601284967488848</v>
      </c>
      <c r="O5943" s="218">
        <v>1.4129819457692108</v>
      </c>
      <c r="P5943" s="218">
        <v>2.8436248999924709</v>
      </c>
      <c r="Q5943" s="218">
        <v>-5.2907878112432796</v>
      </c>
      <c r="R5943" s="507">
        <v>-1.807138136449197</v>
      </c>
      <c r="S5943" s="507">
        <v>-1.523573275489837</v>
      </c>
      <c r="T5943" s="218">
        <v>-1.2235814556254043</v>
      </c>
    </row>
    <row r="5944" spans="1:20" x14ac:dyDescent="0.6">
      <c r="A5944" s="218" t="s">
        <v>16815</v>
      </c>
      <c r="B5944" s="218" t="s">
        <v>16816</v>
      </c>
      <c r="C5944" s="218">
        <v>3.0666876203332301</v>
      </c>
      <c r="D5944" s="218">
        <v>2.3949530688708598</v>
      </c>
      <c r="E5944" s="218">
        <v>0</v>
      </c>
      <c r="F5944" s="218">
        <v>1.98888174837286</v>
      </c>
      <c r="G5944" s="218">
        <v>0</v>
      </c>
      <c r="H5944" s="218">
        <v>0.123827711997599</v>
      </c>
      <c r="I5944" t="s">
        <v>16814</v>
      </c>
      <c r="J5944" s="218" t="s">
        <v>16814</v>
      </c>
      <c r="K5944" s="218">
        <v>2</v>
      </c>
      <c r="L5944" s="218">
        <v>-3.0666876203332301</v>
      </c>
      <c r="M5944" s="218">
        <v>-1.07780587196037</v>
      </c>
      <c r="N5944" s="218">
        <v>-2.3949530688708598</v>
      </c>
      <c r="O5944" s="218">
        <v>-0.40607132049799977</v>
      </c>
      <c r="P5944" s="218">
        <v>-3.0666876203332301</v>
      </c>
      <c r="Q5944" s="218">
        <v>-2.942859908335631</v>
      </c>
      <c r="R5944" s="507">
        <v>-2.0722467461468002</v>
      </c>
      <c r="S5944" s="507">
        <v>-1.4005121946844299</v>
      </c>
      <c r="T5944" s="218">
        <v>-3.0047737643344306</v>
      </c>
    </row>
    <row r="5945" spans="1:20" x14ac:dyDescent="0.6">
      <c r="A5945" s="218" t="s">
        <v>16817</v>
      </c>
      <c r="B5945" s="218" t="s">
        <v>16818</v>
      </c>
      <c r="C5945" s="218">
        <v>1.9865147676392001</v>
      </c>
      <c r="D5945" s="218">
        <v>1.6000325414997401</v>
      </c>
      <c r="E5945" s="218">
        <v>0</v>
      </c>
      <c r="F5945" s="218">
        <v>2.6331082190124699</v>
      </c>
      <c r="G5945" s="218">
        <v>0</v>
      </c>
      <c r="H5945" s="218">
        <v>0</v>
      </c>
      <c r="I5945" t="s">
        <v>16819</v>
      </c>
      <c r="J5945" s="218" t="s">
        <v>16819</v>
      </c>
      <c r="K5945" s="218">
        <v>1</v>
      </c>
      <c r="L5945" s="218">
        <v>-1.9865147676392001</v>
      </c>
      <c r="M5945" s="218">
        <v>0.64659345137326985</v>
      </c>
      <c r="N5945" s="218">
        <v>-1.6000325414997401</v>
      </c>
      <c r="O5945" s="218">
        <v>1.0330756775127299</v>
      </c>
      <c r="P5945" s="218">
        <v>-1.9865147676392001</v>
      </c>
      <c r="Q5945" s="218">
        <v>-1.9865147676392001</v>
      </c>
      <c r="R5945" s="507">
        <v>-0.66996065813296513</v>
      </c>
      <c r="S5945" s="507">
        <v>-0.28347843199350509</v>
      </c>
      <c r="T5945" s="218">
        <v>-1.9865147676392001</v>
      </c>
    </row>
    <row r="5946" spans="1:20" x14ac:dyDescent="0.6">
      <c r="A5946" s="218" t="s">
        <v>16820</v>
      </c>
      <c r="B5946" s="218" t="s">
        <v>16821</v>
      </c>
      <c r="C5946" s="218">
        <v>6.8138232700178296</v>
      </c>
      <c r="D5946" s="218">
        <v>6.7065684882775498</v>
      </c>
      <c r="E5946" s="218">
        <v>7.0397907830448601</v>
      </c>
      <c r="F5946" s="218">
        <v>6.9346272784468601</v>
      </c>
      <c r="G5946" s="218">
        <v>1.28195838278228</v>
      </c>
      <c r="H5946" s="218">
        <v>0.123827711997599</v>
      </c>
      <c r="I5946" t="s">
        <v>16822</v>
      </c>
      <c r="J5946" s="218" t="s">
        <v>16822</v>
      </c>
      <c r="K5946" s="218">
        <v>1</v>
      </c>
      <c r="L5946" s="218">
        <v>0.22596751302703044</v>
      </c>
      <c r="M5946" s="218">
        <v>0.1208040084290305</v>
      </c>
      <c r="N5946" s="218">
        <v>0.33322229476731025</v>
      </c>
      <c r="O5946" s="218">
        <v>0.2280587901693103</v>
      </c>
      <c r="P5946" s="218">
        <v>-5.5318648872355496</v>
      </c>
      <c r="Q5946" s="218">
        <v>-6.6899955580202306</v>
      </c>
      <c r="R5946" s="507">
        <v>0.17338576072803047</v>
      </c>
      <c r="S5946" s="507">
        <v>0.28064054246831027</v>
      </c>
      <c r="T5946" s="218">
        <v>-6.1109302226278901</v>
      </c>
    </row>
    <row r="5947" spans="1:20" x14ac:dyDescent="0.6">
      <c r="A5947" s="218" t="s">
        <v>16823</v>
      </c>
      <c r="B5947" s="218" t="s">
        <v>16824</v>
      </c>
      <c r="C5947" s="218">
        <v>5.2053644447790504</v>
      </c>
      <c r="D5947" s="218">
        <v>4.9020613863569</v>
      </c>
      <c r="E5947" s="218">
        <v>3.77413879528903</v>
      </c>
      <c r="F5947" s="218">
        <v>5.8755368987693801</v>
      </c>
      <c r="G5947" s="218">
        <v>0.59580657787600999</v>
      </c>
      <c r="H5947" s="218">
        <v>0</v>
      </c>
      <c r="I5947" t="s">
        <v>16825</v>
      </c>
      <c r="J5947" s="218" t="s">
        <v>16825</v>
      </c>
      <c r="K5947" s="218">
        <v>1</v>
      </c>
      <c r="L5947" s="218">
        <v>-1.4312256494900204</v>
      </c>
      <c r="M5947" s="218">
        <v>0.67017245399032976</v>
      </c>
      <c r="N5947" s="218">
        <v>-1.1279225910678701</v>
      </c>
      <c r="O5947" s="218">
        <v>0.97347551241248009</v>
      </c>
      <c r="P5947" s="218">
        <v>-4.6095578669030406</v>
      </c>
      <c r="Q5947" s="218">
        <v>-5.2053644447790504</v>
      </c>
      <c r="R5947" s="507">
        <v>-0.38052659774984532</v>
      </c>
      <c r="S5947" s="507">
        <v>-7.722353932769499E-2</v>
      </c>
      <c r="T5947" s="218">
        <v>-4.9074611558410455</v>
      </c>
    </row>
    <row r="5948" spans="1:20" x14ac:dyDescent="0.6">
      <c r="A5948" s="218" t="s">
        <v>16826</v>
      </c>
      <c r="B5948" s="218" t="s">
        <v>16827</v>
      </c>
      <c r="C5948" s="218">
        <v>5.5059473771732099</v>
      </c>
      <c r="D5948" s="218">
        <v>5.4825272102338296</v>
      </c>
      <c r="E5948" s="218">
        <v>4.5415417937036704</v>
      </c>
      <c r="F5948" s="218">
        <v>4.9273432989950301</v>
      </c>
      <c r="G5948" s="218">
        <v>0.14046909216855899</v>
      </c>
      <c r="H5948" s="218">
        <v>0</v>
      </c>
      <c r="I5948" t="s">
        <v>16828</v>
      </c>
      <c r="J5948" s="218" t="s">
        <v>16828</v>
      </c>
      <c r="K5948" s="218">
        <v>1</v>
      </c>
      <c r="L5948" s="218">
        <v>-0.96440558346953953</v>
      </c>
      <c r="M5948" s="218">
        <v>-0.57860407817817983</v>
      </c>
      <c r="N5948" s="218">
        <v>-0.94098541653015921</v>
      </c>
      <c r="O5948" s="218">
        <v>-0.55518391123879951</v>
      </c>
      <c r="P5948" s="218">
        <v>-5.3654782850046505</v>
      </c>
      <c r="Q5948" s="218">
        <v>-5.5059473771732099</v>
      </c>
      <c r="R5948" s="507">
        <v>-0.77150483082385968</v>
      </c>
      <c r="S5948" s="507">
        <v>-0.74808466388447936</v>
      </c>
      <c r="T5948" s="218">
        <v>-5.4357128310889298</v>
      </c>
    </row>
    <row r="5949" spans="1:20" x14ac:dyDescent="0.6">
      <c r="A5949" s="218" t="s">
        <v>16829</v>
      </c>
      <c r="B5949" s="218" t="s">
        <v>16830</v>
      </c>
      <c r="C5949" s="218">
        <v>6.0194975839796001</v>
      </c>
      <c r="D5949" s="218">
        <v>6.0178261854427202</v>
      </c>
      <c r="E5949" s="218">
        <v>5.3025663541609998</v>
      </c>
      <c r="F5949" s="218">
        <v>6.2213923497655603</v>
      </c>
      <c r="G5949" s="218">
        <v>0.59580657787600999</v>
      </c>
      <c r="H5949" s="218">
        <v>0.34353965418307397</v>
      </c>
      <c r="I5949" t="s">
        <v>16831</v>
      </c>
      <c r="J5949" s="218" t="s">
        <v>16832</v>
      </c>
      <c r="K5949" s="218">
        <v>2</v>
      </c>
      <c r="L5949" s="218">
        <v>-0.71693122981860036</v>
      </c>
      <c r="M5949" s="218">
        <v>0.20189476578596022</v>
      </c>
      <c r="N5949" s="218">
        <v>-0.71525983128172044</v>
      </c>
      <c r="O5949" s="218">
        <v>0.20356616432284014</v>
      </c>
      <c r="P5949" s="218">
        <v>-5.4236910061035903</v>
      </c>
      <c r="Q5949" s="218">
        <v>-5.6759579297965264</v>
      </c>
      <c r="R5949" s="507">
        <v>-0.25751823201632007</v>
      </c>
      <c r="S5949" s="507">
        <v>-0.25584683347944015</v>
      </c>
      <c r="T5949" s="218">
        <v>-5.5498244679500583</v>
      </c>
    </row>
    <row r="5950" spans="1:20" x14ac:dyDescent="0.6">
      <c r="A5950" s="218" t="s">
        <v>16833</v>
      </c>
      <c r="B5950" s="218" t="s">
        <v>16834</v>
      </c>
      <c r="C5950" s="218">
        <v>4.74472176362368</v>
      </c>
      <c r="D5950" s="218">
        <v>4.7257030545461003</v>
      </c>
      <c r="E5950" s="218">
        <v>0.29932674811869198</v>
      </c>
      <c r="F5950" s="218">
        <v>5.0755759026489802</v>
      </c>
      <c r="G5950" s="218">
        <v>7.0421514279972799</v>
      </c>
      <c r="H5950" s="218">
        <v>0</v>
      </c>
      <c r="I5950" t="s">
        <v>16831</v>
      </c>
      <c r="J5950" s="218" t="s">
        <v>16831</v>
      </c>
      <c r="K5950" s="218">
        <v>2</v>
      </c>
      <c r="L5950" s="218">
        <v>-4.4453950155049879</v>
      </c>
      <c r="M5950" s="218">
        <v>0.33085413902530014</v>
      </c>
      <c r="N5950" s="218">
        <v>-4.4263763064274082</v>
      </c>
      <c r="O5950" s="218">
        <v>0.34987284810287989</v>
      </c>
      <c r="P5950" s="218">
        <v>2.2974296643735999</v>
      </c>
      <c r="Q5950" s="218">
        <v>-4.74472176362368</v>
      </c>
      <c r="R5950" s="507">
        <v>-2.0572704382398439</v>
      </c>
      <c r="S5950" s="507">
        <v>-2.0382517291622642</v>
      </c>
      <c r="T5950" s="218">
        <v>-1.2236460496250401</v>
      </c>
    </row>
    <row r="5951" spans="1:20" x14ac:dyDescent="0.6">
      <c r="A5951" s="218" t="s">
        <v>16835</v>
      </c>
      <c r="B5951" s="218" t="s">
        <v>16836</v>
      </c>
      <c r="C5951" s="218">
        <v>0</v>
      </c>
      <c r="D5951" s="218">
        <v>0</v>
      </c>
      <c r="E5951" s="218">
        <v>0</v>
      </c>
      <c r="F5951" s="218">
        <v>0</v>
      </c>
      <c r="G5951" s="218">
        <v>0</v>
      </c>
      <c r="H5951" s="218">
        <v>0</v>
      </c>
      <c r="I5951" t="s">
        <v>16837</v>
      </c>
      <c r="J5951" s="218" t="s">
        <v>16837</v>
      </c>
      <c r="K5951" s="218">
        <v>1</v>
      </c>
      <c r="L5951" s="218">
        <v>0</v>
      </c>
      <c r="M5951" s="218">
        <v>0</v>
      </c>
      <c r="N5951" s="218">
        <v>0</v>
      </c>
      <c r="O5951" s="218">
        <v>0</v>
      </c>
      <c r="P5951" s="218">
        <v>0</v>
      </c>
      <c r="Q5951" s="218">
        <v>0</v>
      </c>
      <c r="R5951" s="507">
        <v>0</v>
      </c>
      <c r="S5951" s="507">
        <v>0</v>
      </c>
      <c r="T5951" s="218">
        <v>0</v>
      </c>
    </row>
    <row r="5952" spans="1:20" x14ac:dyDescent="0.6">
      <c r="A5952" s="218" t="s">
        <v>16838</v>
      </c>
      <c r="B5952" s="218" t="s">
        <v>16839</v>
      </c>
      <c r="C5952" s="218">
        <v>6.61181136615245</v>
      </c>
      <c r="D5952" s="218">
        <v>6.5773923660996099</v>
      </c>
      <c r="E5952" s="218">
        <v>7.2119601599304604</v>
      </c>
      <c r="F5952" s="218">
        <v>6.9133209763518204</v>
      </c>
      <c r="G5952" s="218">
        <v>8.5403939495998706</v>
      </c>
      <c r="H5952" s="218">
        <v>0</v>
      </c>
      <c r="I5952" t="s">
        <v>16840</v>
      </c>
      <c r="J5952" s="218" t="s">
        <v>16840</v>
      </c>
      <c r="K5952" s="218">
        <v>1</v>
      </c>
      <c r="L5952" s="218">
        <v>0.60014879377801034</v>
      </c>
      <c r="M5952" s="218">
        <v>0.30150961019937039</v>
      </c>
      <c r="N5952" s="218">
        <v>0.63456779383085049</v>
      </c>
      <c r="O5952" s="218">
        <v>0.33592861025221055</v>
      </c>
      <c r="P5952" s="218">
        <v>1.9285825834474206</v>
      </c>
      <c r="Q5952" s="218">
        <v>-6.61181136615245</v>
      </c>
      <c r="R5952" s="507">
        <v>0.45082920198869036</v>
      </c>
      <c r="S5952" s="507">
        <v>0.48524820204153052</v>
      </c>
      <c r="T5952" s="218">
        <v>-2.3416143913525147</v>
      </c>
    </row>
    <row r="5953" spans="1:20" x14ac:dyDescent="0.6">
      <c r="A5953" s="218" t="s">
        <v>16841</v>
      </c>
      <c r="B5953" s="218" t="s">
        <v>16842</v>
      </c>
      <c r="C5953" s="218">
        <v>5.0773099643038897</v>
      </c>
      <c r="D5953" s="218">
        <v>4.8941346386854301</v>
      </c>
      <c r="E5953" s="218">
        <v>4.9440132236593897</v>
      </c>
      <c r="F5953" s="218">
        <v>5.9853896492225998</v>
      </c>
      <c r="G5953" s="218">
        <v>0.77891856884019794</v>
      </c>
      <c r="H5953" s="218">
        <v>0</v>
      </c>
      <c r="I5953" t="s">
        <v>16843</v>
      </c>
      <c r="J5953" s="218" t="s">
        <v>16843</v>
      </c>
      <c r="K5953" s="218">
        <v>1</v>
      </c>
      <c r="L5953" s="218">
        <v>-0.13329674064450003</v>
      </c>
      <c r="M5953" s="218">
        <v>0.90807968491871005</v>
      </c>
      <c r="N5953" s="218">
        <v>4.9878584973959583E-2</v>
      </c>
      <c r="O5953" s="218">
        <v>1.0912550105371697</v>
      </c>
      <c r="P5953" s="218">
        <v>-4.2983913954636916</v>
      </c>
      <c r="Q5953" s="218">
        <v>-5.0773099643038897</v>
      </c>
      <c r="R5953" s="507">
        <v>0.38739147213710501</v>
      </c>
      <c r="S5953" s="507">
        <v>0.57056679775556463</v>
      </c>
      <c r="T5953" s="218">
        <v>-4.6878506798837911</v>
      </c>
    </row>
    <row r="5954" spans="1:20" x14ac:dyDescent="0.6">
      <c r="A5954" s="218" t="s">
        <v>16844</v>
      </c>
      <c r="B5954" s="218" t="s">
        <v>16845</v>
      </c>
      <c r="C5954" s="218">
        <v>5.4794768759978201</v>
      </c>
      <c r="D5954" s="218">
        <v>5.6060726043011098</v>
      </c>
      <c r="E5954" s="218">
        <v>2.6822126750198398</v>
      </c>
      <c r="F5954" s="218">
        <v>4.8397075042634503</v>
      </c>
      <c r="G5954" s="218">
        <v>0.14046909216855899</v>
      </c>
      <c r="H5954" s="218">
        <v>0</v>
      </c>
      <c r="I5954" t="s">
        <v>16846</v>
      </c>
      <c r="J5954" s="218" t="s">
        <v>16846</v>
      </c>
      <c r="K5954" s="218">
        <v>1</v>
      </c>
      <c r="L5954" s="218">
        <v>-2.7972642009779802</v>
      </c>
      <c r="M5954" s="218">
        <v>-0.63976937173436976</v>
      </c>
      <c r="N5954" s="218">
        <v>-2.9238599292812699</v>
      </c>
      <c r="O5954" s="218">
        <v>-0.76636510003765945</v>
      </c>
      <c r="P5954" s="218">
        <v>-5.3390077838292607</v>
      </c>
      <c r="Q5954" s="218">
        <v>-5.4794768759978201</v>
      </c>
      <c r="R5954" s="507">
        <v>-1.718516786356175</v>
      </c>
      <c r="S5954" s="507">
        <v>-1.8451125146594647</v>
      </c>
      <c r="T5954" s="218">
        <v>-5.4092423299135408</v>
      </c>
    </row>
    <row r="5955" spans="1:20" x14ac:dyDescent="0.6">
      <c r="A5955" s="218" t="s">
        <v>16847</v>
      </c>
      <c r="B5955" s="218" t="s">
        <v>16848</v>
      </c>
      <c r="C5955" s="218">
        <v>6.8644354594385097</v>
      </c>
      <c r="D5955" s="218">
        <v>6.7998894910005996</v>
      </c>
      <c r="E5955" s="218">
        <v>5.9367705770460404</v>
      </c>
      <c r="F5955" s="218">
        <v>6.6036575514231899</v>
      </c>
      <c r="G5955" s="218">
        <v>1.45337470871665</v>
      </c>
      <c r="H5955" s="218">
        <v>8.0387272558629501</v>
      </c>
      <c r="I5955" t="s">
        <v>16849</v>
      </c>
      <c r="J5955" s="218" t="s">
        <v>16849</v>
      </c>
      <c r="K5955" s="218">
        <v>1</v>
      </c>
      <c r="L5955" s="218">
        <v>-0.92766488239246936</v>
      </c>
      <c r="M5955" s="218">
        <v>-0.26077790801531986</v>
      </c>
      <c r="N5955" s="218">
        <v>-0.8631189139545592</v>
      </c>
      <c r="O5955" s="218">
        <v>-0.1962319395774097</v>
      </c>
      <c r="P5955" s="218">
        <v>-5.4110607507218598</v>
      </c>
      <c r="Q5955" s="218">
        <v>1.1742917964244404</v>
      </c>
      <c r="R5955" s="507">
        <v>-0.59422139520389461</v>
      </c>
      <c r="S5955" s="507">
        <v>-0.52967542676598445</v>
      </c>
      <c r="T5955" s="218">
        <v>-2.1183844771487097</v>
      </c>
    </row>
    <row r="5956" spans="1:20" x14ac:dyDescent="0.6">
      <c r="A5956" s="218" t="s">
        <v>16850</v>
      </c>
      <c r="B5956" s="218" t="s">
        <v>16851</v>
      </c>
      <c r="C5956" s="218">
        <v>6.2508135462148999</v>
      </c>
      <c r="D5956" s="218">
        <v>6.0792413423300298</v>
      </c>
      <c r="E5956" s="218">
        <v>6.1702368629363296</v>
      </c>
      <c r="F5956" s="218">
        <v>5.8820241238350501</v>
      </c>
      <c r="G5956" s="218">
        <v>7.0286553610382496</v>
      </c>
      <c r="H5956" s="218">
        <v>0</v>
      </c>
      <c r="I5956" t="s">
        <v>16852</v>
      </c>
      <c r="J5956" s="218" t="s">
        <v>16852</v>
      </c>
      <c r="K5956" s="218">
        <v>1</v>
      </c>
      <c r="L5956" s="218">
        <v>-8.0576683278570371E-2</v>
      </c>
      <c r="M5956" s="218">
        <v>-0.3687894223798498</v>
      </c>
      <c r="N5956" s="218">
        <v>9.0995520606299785E-2</v>
      </c>
      <c r="O5956" s="218">
        <v>-0.19721721849497964</v>
      </c>
      <c r="P5956" s="218">
        <v>0.77784181482334969</v>
      </c>
      <c r="Q5956" s="218">
        <v>-6.2508135462148999</v>
      </c>
      <c r="R5956" s="507">
        <v>-0.22468305282921008</v>
      </c>
      <c r="S5956" s="507">
        <v>-5.3110848944339928E-2</v>
      </c>
      <c r="T5956" s="218">
        <v>-2.7364858656957751</v>
      </c>
    </row>
    <row r="5957" spans="1:20" x14ac:dyDescent="0.6">
      <c r="A5957" s="218" t="s">
        <v>16853</v>
      </c>
      <c r="B5957" s="218" t="s">
        <v>16854</v>
      </c>
      <c r="C5957" s="218">
        <v>3.6645068321677399</v>
      </c>
      <c r="D5957" s="218">
        <v>3.6701925769639399</v>
      </c>
      <c r="E5957" s="218">
        <v>0</v>
      </c>
      <c r="F5957" s="218">
        <v>4.2804464127950403</v>
      </c>
      <c r="G5957" s="218">
        <v>0</v>
      </c>
      <c r="H5957" s="218">
        <v>0</v>
      </c>
      <c r="I5957" t="s">
        <v>16855</v>
      </c>
      <c r="J5957" s="218" t="s">
        <v>16855</v>
      </c>
      <c r="K5957" s="218">
        <v>1</v>
      </c>
      <c r="L5957" s="218">
        <v>-3.6645068321677399</v>
      </c>
      <c r="M5957" s="218">
        <v>0.61593958062730048</v>
      </c>
      <c r="N5957" s="218">
        <v>-3.6701925769639399</v>
      </c>
      <c r="O5957" s="218">
        <v>0.61025383583110049</v>
      </c>
      <c r="P5957" s="218">
        <v>-3.6645068321677399</v>
      </c>
      <c r="Q5957" s="218">
        <v>-3.6645068321677399</v>
      </c>
      <c r="R5957" s="507">
        <v>-1.5242836257702197</v>
      </c>
      <c r="S5957" s="507">
        <v>-1.5299693705664197</v>
      </c>
      <c r="T5957" s="218">
        <v>-3.6645068321677399</v>
      </c>
    </row>
    <row r="5958" spans="1:20" x14ac:dyDescent="0.6">
      <c r="A5958" s="218" t="s">
        <v>16856</v>
      </c>
      <c r="B5958" s="218" t="s">
        <v>16857</v>
      </c>
      <c r="C5958" s="218">
        <v>7.04862994419193</v>
      </c>
      <c r="D5958" s="218">
        <v>7.14266532453835</v>
      </c>
      <c r="E5958" s="218">
        <v>7.9534028013107498</v>
      </c>
      <c r="F5958" s="218">
        <v>6.8135343142932498</v>
      </c>
      <c r="G5958" s="218">
        <v>3.0815496874738799</v>
      </c>
      <c r="H5958" s="218">
        <v>0</v>
      </c>
      <c r="I5958" t="s">
        <v>16858</v>
      </c>
      <c r="J5958" s="218" t="s">
        <v>16858</v>
      </c>
      <c r="K5958" s="218">
        <v>1</v>
      </c>
      <c r="L5958" s="218">
        <v>0.90477285711881983</v>
      </c>
      <c r="M5958" s="218">
        <v>-0.23509562989868016</v>
      </c>
      <c r="N5958" s="218">
        <v>0.81073747677239982</v>
      </c>
      <c r="O5958" s="218">
        <v>-0.32913101024510016</v>
      </c>
      <c r="P5958" s="218">
        <v>-3.9670802567180501</v>
      </c>
      <c r="Q5958" s="218">
        <v>-7.04862994419193</v>
      </c>
      <c r="R5958" s="507">
        <v>0.33483861361006984</v>
      </c>
      <c r="S5958" s="507">
        <v>0.24080323326364983</v>
      </c>
      <c r="T5958" s="218">
        <v>-5.5078551004549903</v>
      </c>
    </row>
    <row r="5959" spans="1:20" x14ac:dyDescent="0.6">
      <c r="A5959" s="218" t="s">
        <v>16859</v>
      </c>
      <c r="B5959" s="218" t="s">
        <v>16860</v>
      </c>
      <c r="C5959" s="218">
        <v>5.8799082536251301</v>
      </c>
      <c r="D5959" s="218">
        <v>5.8377907188945697</v>
      </c>
      <c r="E5959" s="218">
        <v>4.2408947066964497</v>
      </c>
      <c r="F5959" s="218">
        <v>5.77533101143369</v>
      </c>
      <c r="G5959" s="218">
        <v>1.1552061784318599</v>
      </c>
      <c r="H5959" s="218">
        <v>0</v>
      </c>
      <c r="I5959" t="s">
        <v>16861</v>
      </c>
      <c r="J5959" s="218" t="s">
        <v>16861</v>
      </c>
      <c r="K5959" s="218">
        <v>1</v>
      </c>
      <c r="L5959" s="218">
        <v>-1.6390135469286804</v>
      </c>
      <c r="M5959" s="218">
        <v>-0.10457724219144016</v>
      </c>
      <c r="N5959" s="218">
        <v>-1.5968960121981199</v>
      </c>
      <c r="O5959" s="218">
        <v>-6.2459707460879699E-2</v>
      </c>
      <c r="P5959" s="218">
        <v>-4.72470207519327</v>
      </c>
      <c r="Q5959" s="218">
        <v>-5.8799082536251301</v>
      </c>
      <c r="R5959" s="507">
        <v>-0.87179539456006028</v>
      </c>
      <c r="S5959" s="507">
        <v>-0.82967785982949982</v>
      </c>
      <c r="T5959" s="218">
        <v>-5.3023051644091996</v>
      </c>
    </row>
    <row r="5960" spans="1:20" x14ac:dyDescent="0.6">
      <c r="A5960" s="218" t="s">
        <v>16862</v>
      </c>
      <c r="B5960" s="218" t="s">
        <v>16863</v>
      </c>
      <c r="C5960" s="218">
        <v>4.2242908572245197</v>
      </c>
      <c r="D5960" s="218">
        <v>3.7843783255157102</v>
      </c>
      <c r="E5960" s="218">
        <v>5.0960122711820901</v>
      </c>
      <c r="F5960" s="218">
        <v>5.0768331370486104</v>
      </c>
      <c r="G5960" s="218">
        <v>0.94138514970795095</v>
      </c>
      <c r="H5960" s="218">
        <v>0</v>
      </c>
      <c r="I5960" t="s">
        <v>16864</v>
      </c>
      <c r="J5960" s="218" t="s">
        <v>16864</v>
      </c>
      <c r="K5960" s="218">
        <v>1</v>
      </c>
      <c r="L5960" s="218">
        <v>0.87172141395757041</v>
      </c>
      <c r="M5960" s="218">
        <v>0.8525422798240907</v>
      </c>
      <c r="N5960" s="218">
        <v>1.3116339456663799</v>
      </c>
      <c r="O5960" s="218">
        <v>1.2924548115329002</v>
      </c>
      <c r="P5960" s="218">
        <v>-3.2829057075165688</v>
      </c>
      <c r="Q5960" s="218">
        <v>-4.2242908572245197</v>
      </c>
      <c r="R5960" s="507">
        <v>0.86213184689083056</v>
      </c>
      <c r="S5960" s="507">
        <v>1.3020443785996401</v>
      </c>
      <c r="T5960" s="218">
        <v>-3.753598282370544</v>
      </c>
    </row>
    <row r="5961" spans="1:20" x14ac:dyDescent="0.6">
      <c r="A5961" s="218" t="s">
        <v>16865</v>
      </c>
      <c r="B5961" s="218" t="s">
        <v>16866</v>
      </c>
      <c r="C5961" s="218">
        <v>3.1384539889704599</v>
      </c>
      <c r="D5961" s="218">
        <v>2.7302657054761101</v>
      </c>
      <c r="E5961" s="218">
        <v>4.70350359430567</v>
      </c>
      <c r="F5961" s="218">
        <v>5.0073241537559996</v>
      </c>
      <c r="G5961" s="218">
        <v>1.08739361964643</v>
      </c>
      <c r="H5961" s="218">
        <v>0.23786221336595301</v>
      </c>
      <c r="I5961" t="s">
        <v>16867</v>
      </c>
      <c r="J5961" s="218" t="s">
        <v>16867</v>
      </c>
      <c r="K5961" s="218">
        <v>4</v>
      </c>
      <c r="L5961" s="218">
        <v>1.5650496053352101</v>
      </c>
      <c r="M5961" s="218">
        <v>1.8688701647855397</v>
      </c>
      <c r="N5961" s="218">
        <v>1.9732378888295599</v>
      </c>
      <c r="O5961" s="218">
        <v>2.2770584482798895</v>
      </c>
      <c r="P5961" s="218">
        <v>-2.0510603693240297</v>
      </c>
      <c r="Q5961" s="218">
        <v>-2.9005917756045068</v>
      </c>
      <c r="R5961" s="507">
        <v>1.7169598850603749</v>
      </c>
      <c r="S5961" s="507">
        <v>2.1251481685547247</v>
      </c>
      <c r="T5961" s="218">
        <v>-2.475826072464268</v>
      </c>
    </row>
    <row r="5962" spans="1:20" x14ac:dyDescent="0.6">
      <c r="A5962" s="218" t="s">
        <v>16868</v>
      </c>
      <c r="B5962" s="218" t="s">
        <v>16869</v>
      </c>
      <c r="C5962" s="218">
        <v>3.8836069531702102</v>
      </c>
      <c r="D5962" s="218">
        <v>3.7531664036982</v>
      </c>
      <c r="E5962" s="218">
        <v>3.6734513761317</v>
      </c>
      <c r="F5962" s="218">
        <v>3.1973784021133498</v>
      </c>
      <c r="G5962" s="218">
        <v>0.14046909216855899</v>
      </c>
      <c r="H5962" s="218">
        <v>0</v>
      </c>
      <c r="I5962" t="s">
        <v>16867</v>
      </c>
      <c r="J5962" s="218" t="s">
        <v>16867</v>
      </c>
      <c r="K5962" s="218">
        <v>4</v>
      </c>
      <c r="L5962" s="218">
        <v>-0.21015557703851018</v>
      </c>
      <c r="M5962" s="218">
        <v>-0.68622855105686043</v>
      </c>
      <c r="N5962" s="218">
        <v>-7.9715027566499952E-2</v>
      </c>
      <c r="O5962" s="218">
        <v>-0.5557880015848502</v>
      </c>
      <c r="P5962" s="218">
        <v>-3.7431378610016512</v>
      </c>
      <c r="Q5962" s="218">
        <v>-3.8836069531702102</v>
      </c>
      <c r="R5962" s="507">
        <v>-0.4481920640476853</v>
      </c>
      <c r="S5962" s="507">
        <v>-0.31775151457567508</v>
      </c>
      <c r="T5962" s="218">
        <v>-3.8133724070859305</v>
      </c>
    </row>
    <row r="5963" spans="1:20" x14ac:dyDescent="0.6">
      <c r="A5963" s="218" t="s">
        <v>16870</v>
      </c>
      <c r="B5963" s="218" t="s">
        <v>16871</v>
      </c>
      <c r="C5963" s="218">
        <v>0.79966451648693804</v>
      </c>
      <c r="D5963" s="218">
        <v>0.78312585464030504</v>
      </c>
      <c r="E5963" s="218">
        <v>0</v>
      </c>
      <c r="F5963" s="218">
        <v>0</v>
      </c>
      <c r="G5963" s="218">
        <v>0</v>
      </c>
      <c r="H5963" s="218">
        <v>0</v>
      </c>
      <c r="I5963" t="s">
        <v>16867</v>
      </c>
      <c r="J5963" s="218" t="s">
        <v>16867</v>
      </c>
      <c r="K5963" s="218">
        <v>4</v>
      </c>
      <c r="L5963" s="218">
        <v>-0.79966451648693804</v>
      </c>
      <c r="M5963" s="218">
        <v>-0.79966451648693804</v>
      </c>
      <c r="N5963" s="218">
        <v>-0.78312585464030504</v>
      </c>
      <c r="O5963" s="218">
        <v>-0.78312585464030504</v>
      </c>
      <c r="P5963" s="218">
        <v>-0.79966451648693804</v>
      </c>
      <c r="Q5963" s="218">
        <v>-0.79966451648693804</v>
      </c>
      <c r="R5963" s="507">
        <v>-0.79966451648693804</v>
      </c>
      <c r="S5963" s="507">
        <v>-0.78312585464030504</v>
      </c>
      <c r="T5963" s="218">
        <v>-0.79966451648693804</v>
      </c>
    </row>
    <row r="5964" spans="1:20" x14ac:dyDescent="0.6">
      <c r="A5964" s="218" t="s">
        <v>16872</v>
      </c>
      <c r="B5964" s="218" t="s">
        <v>16873</v>
      </c>
      <c r="C5964" s="218">
        <v>3.1798604285460899</v>
      </c>
      <c r="D5964" s="218">
        <v>2.83334971744664</v>
      </c>
      <c r="E5964" s="218">
        <v>5.44016568968664E-2</v>
      </c>
      <c r="F5964" s="218">
        <v>0</v>
      </c>
      <c r="G5964" s="218">
        <v>0</v>
      </c>
      <c r="H5964" s="218">
        <v>0</v>
      </c>
      <c r="I5964" t="s">
        <v>16867</v>
      </c>
      <c r="J5964" s="218" t="s">
        <v>16867</v>
      </c>
      <c r="K5964" s="218">
        <v>4</v>
      </c>
      <c r="L5964" s="218">
        <v>-3.1254587716492233</v>
      </c>
      <c r="M5964" s="218">
        <v>-3.1798604285460899</v>
      </c>
      <c r="N5964" s="218">
        <v>-2.7789480605497734</v>
      </c>
      <c r="O5964" s="218">
        <v>-2.83334971744664</v>
      </c>
      <c r="P5964" s="218">
        <v>-3.1798604285460899</v>
      </c>
      <c r="Q5964" s="218">
        <v>-3.1798604285460899</v>
      </c>
      <c r="R5964" s="507">
        <v>-3.1526596000976568</v>
      </c>
      <c r="S5964" s="507">
        <v>-2.8061488889982069</v>
      </c>
      <c r="T5964" s="218">
        <v>-3.1798604285460899</v>
      </c>
    </row>
    <row r="5965" spans="1:20" x14ac:dyDescent="0.6">
      <c r="A5965" s="218" t="s">
        <v>16874</v>
      </c>
      <c r="B5965" s="218" t="s">
        <v>16875</v>
      </c>
      <c r="C5965" s="218">
        <v>4.9907676175226303</v>
      </c>
      <c r="D5965" s="218">
        <v>4.8829635101849096</v>
      </c>
      <c r="E5965" s="218">
        <v>5.44016568968664E-2</v>
      </c>
      <c r="F5965" s="218">
        <v>5.3010170480510403</v>
      </c>
      <c r="G5965" s="218">
        <v>0</v>
      </c>
      <c r="H5965" s="218">
        <v>0</v>
      </c>
      <c r="I5965" t="s">
        <v>16876</v>
      </c>
      <c r="J5965" s="218" t="s">
        <v>16876</v>
      </c>
      <c r="K5965" s="218">
        <v>1</v>
      </c>
      <c r="L5965" s="218">
        <v>-4.9363659606257642</v>
      </c>
      <c r="M5965" s="218">
        <v>0.31024943052841003</v>
      </c>
      <c r="N5965" s="218">
        <v>-4.8285618532880434</v>
      </c>
      <c r="O5965" s="218">
        <v>0.41805353786613075</v>
      </c>
      <c r="P5965" s="218">
        <v>-4.9907676175226303</v>
      </c>
      <c r="Q5965" s="218">
        <v>-4.9907676175226303</v>
      </c>
      <c r="R5965" s="507">
        <v>-2.3130582650486771</v>
      </c>
      <c r="S5965" s="507">
        <v>-2.2052541577109563</v>
      </c>
      <c r="T5965" s="218">
        <v>-4.9907676175226303</v>
      </c>
    </row>
    <row r="5966" spans="1:20" x14ac:dyDescent="0.6">
      <c r="A5966" s="218" t="s">
        <v>16877</v>
      </c>
      <c r="B5966" s="218" t="s">
        <v>16878</v>
      </c>
      <c r="C5966" s="218">
        <v>2.1435887808916401</v>
      </c>
      <c r="D5966" s="218">
        <v>1.7052545309518701</v>
      </c>
      <c r="E5966" s="218">
        <v>0</v>
      </c>
      <c r="F5966" s="218">
        <v>4.7930442254962502</v>
      </c>
      <c r="G5966" s="218">
        <v>0.14046909216855899</v>
      </c>
      <c r="H5966" s="218">
        <v>0</v>
      </c>
      <c r="I5966" t="s">
        <v>16879</v>
      </c>
      <c r="J5966" s="218" t="s">
        <v>16879</v>
      </c>
      <c r="K5966" s="218">
        <v>1</v>
      </c>
      <c r="L5966" s="218">
        <v>-2.1435887808916401</v>
      </c>
      <c r="M5966" s="218">
        <v>2.6494554446046101</v>
      </c>
      <c r="N5966" s="218">
        <v>-1.7052545309518701</v>
      </c>
      <c r="O5966" s="218">
        <v>3.0877896945443801</v>
      </c>
      <c r="P5966" s="218">
        <v>-2.0031196887230811</v>
      </c>
      <c r="Q5966" s="218">
        <v>-2.1435887808916401</v>
      </c>
      <c r="R5966" s="507">
        <v>0.25293333185648503</v>
      </c>
      <c r="S5966" s="507">
        <v>0.69126758179625503</v>
      </c>
      <c r="T5966" s="218">
        <v>-2.0733542348073604</v>
      </c>
    </row>
    <row r="5967" spans="1:20" x14ac:dyDescent="0.6">
      <c r="A5967" s="218" t="s">
        <v>16880</v>
      </c>
      <c r="B5967" s="218" t="s">
        <v>16881</v>
      </c>
      <c r="C5967" s="218">
        <v>1.5683697601045501</v>
      </c>
      <c r="D5967" s="218">
        <v>1.1876917360991399</v>
      </c>
      <c r="E5967" s="218">
        <v>0</v>
      </c>
      <c r="F5967" s="218">
        <v>3.3714000039292902</v>
      </c>
      <c r="G5967" s="218">
        <v>0</v>
      </c>
      <c r="H5967" s="218">
        <v>0</v>
      </c>
      <c r="I5967" t="s">
        <v>16882</v>
      </c>
      <c r="J5967" s="218" t="s">
        <v>16882</v>
      </c>
      <c r="K5967" s="218">
        <v>2</v>
      </c>
      <c r="L5967" s="218">
        <v>-1.5683697601045501</v>
      </c>
      <c r="M5967" s="218">
        <v>1.8030302438247401</v>
      </c>
      <c r="N5967" s="218">
        <v>-1.1876917360991399</v>
      </c>
      <c r="O5967" s="218">
        <v>2.1837082678301503</v>
      </c>
      <c r="P5967" s="218">
        <v>-1.5683697601045501</v>
      </c>
      <c r="Q5967" s="218">
        <v>-1.5683697601045501</v>
      </c>
      <c r="R5967" s="507">
        <v>0.117330241860095</v>
      </c>
      <c r="S5967" s="507">
        <v>0.49800826586550517</v>
      </c>
      <c r="T5967" s="218">
        <v>-1.5683697601045501</v>
      </c>
    </row>
    <row r="5968" spans="1:20" x14ac:dyDescent="0.6">
      <c r="A5968" s="218" t="s">
        <v>16883</v>
      </c>
      <c r="B5968" s="218" t="s">
        <v>16884</v>
      </c>
      <c r="C5968" s="218">
        <v>6.3684022952851196</v>
      </c>
      <c r="D5968" s="218">
        <v>6.3701431175810397</v>
      </c>
      <c r="E5968" s="218">
        <v>3.2757228552426798</v>
      </c>
      <c r="F5968" s="218">
        <v>6.0673676777346701</v>
      </c>
      <c r="G5968" s="218">
        <v>7.3683764980903597</v>
      </c>
      <c r="H5968" s="218">
        <v>7.8945784083841497</v>
      </c>
      <c r="I5968" t="s">
        <v>16882</v>
      </c>
      <c r="J5968" s="218" t="s">
        <v>16882</v>
      </c>
      <c r="K5968" s="218">
        <v>2</v>
      </c>
      <c r="L5968" s="218">
        <v>-3.0926794400424398</v>
      </c>
      <c r="M5968" s="218">
        <v>-0.30103461755044947</v>
      </c>
      <c r="N5968" s="218">
        <v>-3.0944202623383599</v>
      </c>
      <c r="O5968" s="218">
        <v>-0.30277543984636957</v>
      </c>
      <c r="P5968" s="218">
        <v>0.99997420280524008</v>
      </c>
      <c r="Q5968" s="218">
        <v>1.5261761130990301</v>
      </c>
      <c r="R5968" s="507">
        <v>-1.6968570287964446</v>
      </c>
      <c r="S5968" s="507">
        <v>-1.6985978510923647</v>
      </c>
      <c r="T5968" s="218">
        <v>1.2630751579521351</v>
      </c>
    </row>
    <row r="5969" spans="1:20" x14ac:dyDescent="0.6">
      <c r="A5969" s="218" t="s">
        <v>16885</v>
      </c>
      <c r="B5969" s="218" t="s">
        <v>16886</v>
      </c>
      <c r="C5969" s="218">
        <v>3.89746308354461</v>
      </c>
      <c r="D5969" s="218">
        <v>4.0153128162133598</v>
      </c>
      <c r="E5969" s="218">
        <v>4.7392301295989503</v>
      </c>
      <c r="F5969" s="218">
        <v>4.0868702851061904</v>
      </c>
      <c r="G5969" s="218">
        <v>0</v>
      </c>
      <c r="H5969" s="218">
        <v>0</v>
      </c>
      <c r="I5969" t="s">
        <v>16887</v>
      </c>
      <c r="J5969" s="218" t="s">
        <v>16887</v>
      </c>
      <c r="K5969" s="218">
        <v>1</v>
      </c>
      <c r="L5969" s="218">
        <v>0.84176704605434027</v>
      </c>
      <c r="M5969" s="218">
        <v>0.18940720156158042</v>
      </c>
      <c r="N5969" s="218">
        <v>0.72391731338559051</v>
      </c>
      <c r="O5969" s="218">
        <v>7.1557468892830656E-2</v>
      </c>
      <c r="P5969" s="218">
        <v>-3.89746308354461</v>
      </c>
      <c r="Q5969" s="218">
        <v>-3.89746308354461</v>
      </c>
      <c r="R5969" s="507">
        <v>0.51558712380796035</v>
      </c>
      <c r="S5969" s="507">
        <v>0.39773739113921058</v>
      </c>
      <c r="T5969" s="218">
        <v>-3.89746308354461</v>
      </c>
    </row>
    <row r="5970" spans="1:20" x14ac:dyDescent="0.6">
      <c r="A5970" s="218" t="s">
        <v>16888</v>
      </c>
      <c r="B5970" s="218" t="s">
        <v>16889</v>
      </c>
      <c r="C5970" s="218">
        <v>6.5455994257879198</v>
      </c>
      <c r="D5970" s="218">
        <v>6.7070210247642699</v>
      </c>
      <c r="E5970" s="218">
        <v>6.2912685698035498</v>
      </c>
      <c r="F5970" s="218">
        <v>7.1407307108860101</v>
      </c>
      <c r="G5970" s="218">
        <v>1.45337470871665</v>
      </c>
      <c r="H5970" s="218">
        <v>0.123827711997599</v>
      </c>
      <c r="I5970" t="s">
        <v>16890</v>
      </c>
      <c r="J5970" s="218" t="s">
        <v>16890</v>
      </c>
      <c r="K5970" s="218">
        <v>1</v>
      </c>
      <c r="L5970" s="218">
        <v>-0.25433085598437</v>
      </c>
      <c r="M5970" s="218">
        <v>0.59513128509809032</v>
      </c>
      <c r="N5970" s="218">
        <v>-0.41575245496072011</v>
      </c>
      <c r="O5970" s="218">
        <v>0.43370968612174021</v>
      </c>
      <c r="P5970" s="218">
        <v>-5.0922247170712698</v>
      </c>
      <c r="Q5970" s="218">
        <v>-6.4217717137903207</v>
      </c>
      <c r="R5970" s="507">
        <v>0.17040021455686016</v>
      </c>
      <c r="S5970" s="507">
        <v>8.978615580510052E-3</v>
      </c>
      <c r="T5970" s="218">
        <v>-5.7569982154307953</v>
      </c>
    </row>
    <row r="5971" spans="1:20" x14ac:dyDescent="0.6">
      <c r="A5971" s="218" t="s">
        <v>16891</v>
      </c>
      <c r="B5971" s="218" t="s">
        <v>16892</v>
      </c>
      <c r="C5971" s="218">
        <v>5.2042500520973602</v>
      </c>
      <c r="D5971" s="218">
        <v>5.0247543074563197</v>
      </c>
      <c r="E5971" s="218">
        <v>5.9313299370174004</v>
      </c>
      <c r="F5971" s="218">
        <v>4.3977667301335801</v>
      </c>
      <c r="G5971" s="218">
        <v>1.50626793832628</v>
      </c>
      <c r="H5971" s="218">
        <v>0.123827711997599</v>
      </c>
      <c r="I5971" t="s">
        <v>16893</v>
      </c>
      <c r="J5971" s="218" t="s">
        <v>16893</v>
      </c>
      <c r="K5971" s="218">
        <v>2</v>
      </c>
      <c r="L5971" s="218">
        <v>0.72707988492004016</v>
      </c>
      <c r="M5971" s="218">
        <v>-0.80648332196378014</v>
      </c>
      <c r="N5971" s="218">
        <v>0.90657562956108073</v>
      </c>
      <c r="O5971" s="218">
        <v>-0.62698757732273958</v>
      </c>
      <c r="P5971" s="218">
        <v>-3.6979821137710802</v>
      </c>
      <c r="Q5971" s="218">
        <v>-5.0804223400997612</v>
      </c>
      <c r="R5971" s="507">
        <v>-3.9701718521869989E-2</v>
      </c>
      <c r="S5971" s="507">
        <v>0.13979402611917058</v>
      </c>
      <c r="T5971" s="218">
        <v>-4.3892022269354207</v>
      </c>
    </row>
    <row r="5972" spans="1:20" x14ac:dyDescent="0.6">
      <c r="A5972" s="218" t="s">
        <v>16894</v>
      </c>
      <c r="B5972" s="218" t="s">
        <v>16895</v>
      </c>
      <c r="C5972" s="218">
        <v>2.3751181123451901</v>
      </c>
      <c r="D5972" s="218">
        <v>2.0964694499797001</v>
      </c>
      <c r="E5972" s="218">
        <v>0</v>
      </c>
      <c r="F5972" s="218">
        <v>0</v>
      </c>
      <c r="G5972" s="218">
        <v>0</v>
      </c>
      <c r="H5972" s="218">
        <v>0</v>
      </c>
      <c r="I5972" t="s">
        <v>16893</v>
      </c>
      <c r="J5972" s="218" t="s">
        <v>16893</v>
      </c>
      <c r="K5972" s="218">
        <v>2</v>
      </c>
      <c r="L5972" s="218">
        <v>-2.3751181123451901</v>
      </c>
      <c r="M5972" s="218">
        <v>-2.3751181123451901</v>
      </c>
      <c r="N5972" s="218">
        <v>-2.0964694499797001</v>
      </c>
      <c r="O5972" s="218">
        <v>-2.0964694499797001</v>
      </c>
      <c r="P5972" s="218">
        <v>-2.3751181123451901</v>
      </c>
      <c r="Q5972" s="218">
        <v>-2.3751181123451901</v>
      </c>
      <c r="R5972" s="507">
        <v>-2.3751181123451901</v>
      </c>
      <c r="S5972" s="507">
        <v>-2.0964694499797001</v>
      </c>
      <c r="T5972" s="218">
        <v>-2.3751181123451901</v>
      </c>
    </row>
    <row r="5973" spans="1:20" x14ac:dyDescent="0.6">
      <c r="A5973" s="218" t="s">
        <v>16896</v>
      </c>
      <c r="B5973" s="218" t="s">
        <v>16897</v>
      </c>
      <c r="C5973" s="218">
        <v>2.6809500596073801</v>
      </c>
      <c r="D5973" s="218">
        <v>2.9108217776207801</v>
      </c>
      <c r="E5973" s="218">
        <v>0</v>
      </c>
      <c r="F5973" s="218">
        <v>4.1802190964661E-2</v>
      </c>
      <c r="G5973" s="218">
        <v>0</v>
      </c>
      <c r="H5973" s="218">
        <v>0</v>
      </c>
      <c r="I5973" t="s">
        <v>16898</v>
      </c>
      <c r="J5973" s="218" t="s">
        <v>16898</v>
      </c>
      <c r="K5973" s="218">
        <v>1</v>
      </c>
      <c r="L5973" s="218">
        <v>-2.6809500596073801</v>
      </c>
      <c r="M5973" s="218">
        <v>-2.639147868642719</v>
      </c>
      <c r="N5973" s="218">
        <v>-2.9108217776207801</v>
      </c>
      <c r="O5973" s="218">
        <v>-2.869019586656119</v>
      </c>
      <c r="P5973" s="218">
        <v>-2.6809500596073801</v>
      </c>
      <c r="Q5973" s="218">
        <v>-2.6809500596073801</v>
      </c>
      <c r="R5973" s="507">
        <v>-2.6600489641250498</v>
      </c>
      <c r="S5973" s="507">
        <v>-2.8899206821384498</v>
      </c>
      <c r="T5973" s="218">
        <v>-2.6809500596073801</v>
      </c>
    </row>
    <row r="5974" spans="1:20" x14ac:dyDescent="0.6">
      <c r="A5974" s="218" t="s">
        <v>16899</v>
      </c>
      <c r="B5974" s="218" t="s">
        <v>16900</v>
      </c>
      <c r="C5974" s="218">
        <v>4.8904101679081204</v>
      </c>
      <c r="D5974" s="218">
        <v>3.8316265688361102</v>
      </c>
      <c r="E5974" s="218">
        <v>4.6292815328240797</v>
      </c>
      <c r="F5974" s="218">
        <v>3.7884700610081499</v>
      </c>
      <c r="G5974" s="218">
        <v>0.494726731926454</v>
      </c>
      <c r="H5974" s="218">
        <v>0</v>
      </c>
      <c r="I5974" t="s">
        <v>16901</v>
      </c>
      <c r="J5974" s="218" t="s">
        <v>16901</v>
      </c>
      <c r="K5974" s="218">
        <v>3</v>
      </c>
      <c r="L5974" s="218">
        <v>-0.26112863508404072</v>
      </c>
      <c r="M5974" s="218">
        <v>-1.1019401068999706</v>
      </c>
      <c r="N5974" s="218">
        <v>0.79765496398796953</v>
      </c>
      <c r="O5974" s="218">
        <v>-4.3156507827960322E-2</v>
      </c>
      <c r="P5974" s="218">
        <v>-4.3956834359816668</v>
      </c>
      <c r="Q5974" s="218">
        <v>-4.8904101679081204</v>
      </c>
      <c r="R5974" s="507">
        <v>-0.68153437099200564</v>
      </c>
      <c r="S5974" s="507">
        <v>0.37724922808000461</v>
      </c>
      <c r="T5974" s="218">
        <v>-4.6430468019448936</v>
      </c>
    </row>
    <row r="5975" spans="1:20" x14ac:dyDescent="0.6">
      <c r="A5975" s="218" t="s">
        <v>16902</v>
      </c>
      <c r="B5975" s="218" t="s">
        <v>16903</v>
      </c>
      <c r="C5975" s="218">
        <v>4.1544623682878896</v>
      </c>
      <c r="D5975" s="218">
        <v>3.0021546473051299</v>
      </c>
      <c r="E5975" s="218">
        <v>0</v>
      </c>
      <c r="F5975" s="218">
        <v>3.7160864795643298</v>
      </c>
      <c r="G5975" s="218">
        <v>0</v>
      </c>
      <c r="H5975" s="218">
        <v>0</v>
      </c>
      <c r="I5975" t="s">
        <v>16901</v>
      </c>
      <c r="J5975" s="218" t="s">
        <v>16901</v>
      </c>
      <c r="K5975" s="218">
        <v>3</v>
      </c>
      <c r="L5975" s="218">
        <v>-4.1544623682878896</v>
      </c>
      <c r="M5975" s="218">
        <v>-0.43837588872355981</v>
      </c>
      <c r="N5975" s="218">
        <v>-3.0021546473051299</v>
      </c>
      <c r="O5975" s="218">
        <v>0.71393183225919987</v>
      </c>
      <c r="P5975" s="218">
        <v>-4.1544623682878896</v>
      </c>
      <c r="Q5975" s="218">
        <v>-4.1544623682878896</v>
      </c>
      <c r="R5975" s="507">
        <v>-2.2964191285057245</v>
      </c>
      <c r="S5975" s="507">
        <v>-1.144111407522965</v>
      </c>
      <c r="T5975" s="218">
        <v>-4.1544623682878896</v>
      </c>
    </row>
    <row r="5976" spans="1:20" x14ac:dyDescent="0.6">
      <c r="A5976" s="218" t="s">
        <v>16904</v>
      </c>
      <c r="B5976" s="218" t="s">
        <v>16905</v>
      </c>
      <c r="C5976" s="218">
        <v>3.7975534817512901</v>
      </c>
      <c r="D5976" s="218">
        <v>2.5482863555079498</v>
      </c>
      <c r="E5976" s="218">
        <v>2.2174453844390598</v>
      </c>
      <c r="F5976" s="218">
        <v>0</v>
      </c>
      <c r="G5976" s="218">
        <v>0</v>
      </c>
      <c r="H5976" s="218">
        <v>0</v>
      </c>
      <c r="I5976" t="s">
        <v>16901</v>
      </c>
      <c r="J5976" s="218" t="s">
        <v>16901</v>
      </c>
      <c r="K5976" s="218">
        <v>3</v>
      </c>
      <c r="L5976" s="218">
        <v>-1.5801080973122303</v>
      </c>
      <c r="M5976" s="218">
        <v>-3.7975534817512901</v>
      </c>
      <c r="N5976" s="218">
        <v>-0.33084097106888999</v>
      </c>
      <c r="O5976" s="218">
        <v>-2.5482863555079498</v>
      </c>
      <c r="P5976" s="218">
        <v>-3.7975534817512901</v>
      </c>
      <c r="Q5976" s="218">
        <v>-3.7975534817512901</v>
      </c>
      <c r="R5976" s="507">
        <v>-2.6888307895317602</v>
      </c>
      <c r="S5976" s="507">
        <v>-1.4395636632884199</v>
      </c>
      <c r="T5976" s="218">
        <v>-3.7975534817512901</v>
      </c>
    </row>
    <row r="5977" spans="1:20" x14ac:dyDescent="0.6">
      <c r="A5977" s="218" t="s">
        <v>16906</v>
      </c>
      <c r="B5977" s="218" t="s">
        <v>16907</v>
      </c>
      <c r="C5977" s="218">
        <v>4.3883151600835504</v>
      </c>
      <c r="D5977" s="218">
        <v>3.1585647125256799</v>
      </c>
      <c r="E5977" s="218">
        <v>3.3208067880121201</v>
      </c>
      <c r="F5977" s="218">
        <v>1.5414804367369099</v>
      </c>
      <c r="G5977" s="218">
        <v>0.38602773444041999</v>
      </c>
      <c r="H5977" s="218">
        <v>0</v>
      </c>
      <c r="I5977" t="s">
        <v>16908</v>
      </c>
      <c r="J5977" s="218" t="s">
        <v>16908</v>
      </c>
      <c r="K5977" s="218">
        <v>1</v>
      </c>
      <c r="L5977" s="218">
        <v>-1.0675083720714302</v>
      </c>
      <c r="M5977" s="218">
        <v>-2.8468347233466407</v>
      </c>
      <c r="N5977" s="218">
        <v>0.16224207548644021</v>
      </c>
      <c r="O5977" s="218">
        <v>-1.61708427578877</v>
      </c>
      <c r="P5977" s="218">
        <v>-4.0022874256431304</v>
      </c>
      <c r="Q5977" s="218">
        <v>-4.3883151600835504</v>
      </c>
      <c r="R5977" s="507">
        <v>-1.9571715477090355</v>
      </c>
      <c r="S5977" s="507">
        <v>-0.7274211001511649</v>
      </c>
      <c r="T5977" s="218">
        <v>-4.1953012928633404</v>
      </c>
    </row>
    <row r="5978" spans="1:20" x14ac:dyDescent="0.6">
      <c r="A5978" s="218" t="s">
        <v>16909</v>
      </c>
      <c r="B5978" s="218" t="s">
        <v>16910</v>
      </c>
      <c r="C5978" s="218">
        <v>6.5301178282953503</v>
      </c>
      <c r="D5978" s="218">
        <v>6.5387646160824602</v>
      </c>
      <c r="E5978" s="218">
        <v>5.2983459802919599</v>
      </c>
      <c r="F5978" s="218">
        <v>6.38104813196815</v>
      </c>
      <c r="G5978" s="218">
        <v>0.77891856884019794</v>
      </c>
      <c r="H5978" s="218">
        <v>0.23786221336595301</v>
      </c>
      <c r="I5978" t="s">
        <v>16911</v>
      </c>
      <c r="J5978" s="218" t="s">
        <v>16911</v>
      </c>
      <c r="K5978" s="218">
        <v>1</v>
      </c>
      <c r="L5978" s="218">
        <v>-1.2317718480033903</v>
      </c>
      <c r="M5978" s="218">
        <v>-0.14906969632720024</v>
      </c>
      <c r="N5978" s="218">
        <v>-1.2404186357905003</v>
      </c>
      <c r="O5978" s="218">
        <v>-0.15771648411431016</v>
      </c>
      <c r="P5978" s="218">
        <v>-5.7511992594551522</v>
      </c>
      <c r="Q5978" s="218">
        <v>-6.2922556149293971</v>
      </c>
      <c r="R5978" s="507">
        <v>-0.69042077216529529</v>
      </c>
      <c r="S5978" s="507">
        <v>-0.69906755995240522</v>
      </c>
      <c r="T5978" s="218">
        <v>-6.0217274371922747</v>
      </c>
    </row>
    <row r="5979" spans="1:20" x14ac:dyDescent="0.6">
      <c r="A5979" s="218" t="s">
        <v>16912</v>
      </c>
      <c r="B5979" s="218" t="s">
        <v>16913</v>
      </c>
      <c r="C5979" s="218">
        <v>7.1890346126121596</v>
      </c>
      <c r="D5979" s="218">
        <v>7.4005319724810699</v>
      </c>
      <c r="E5979" s="218">
        <v>6.2590565875291899</v>
      </c>
      <c r="F5979" s="218">
        <v>7.5984113349774001</v>
      </c>
      <c r="G5979" s="218">
        <v>5.9434517748481097</v>
      </c>
      <c r="H5979" s="218">
        <v>0.34353965418307397</v>
      </c>
      <c r="I5979" t="s">
        <v>16914</v>
      </c>
      <c r="J5979" s="218" t="s">
        <v>16914</v>
      </c>
      <c r="K5979" s="218">
        <v>1</v>
      </c>
      <c r="L5979" s="218">
        <v>-0.92997802508296967</v>
      </c>
      <c r="M5979" s="218">
        <v>0.40937672236524048</v>
      </c>
      <c r="N5979" s="218">
        <v>-1.1414753849518799</v>
      </c>
      <c r="O5979" s="218">
        <v>0.1978793624963302</v>
      </c>
      <c r="P5979" s="218">
        <v>-1.2455828377640499</v>
      </c>
      <c r="Q5979" s="218">
        <v>-6.8454949584290858</v>
      </c>
      <c r="R5979" s="507">
        <v>-0.2603006513588646</v>
      </c>
      <c r="S5979" s="507">
        <v>-0.47179801122777487</v>
      </c>
      <c r="T5979" s="218">
        <v>-4.0455388980965683</v>
      </c>
    </row>
    <row r="5980" spans="1:20" x14ac:dyDescent="0.6">
      <c r="A5980" s="218" t="s">
        <v>16915</v>
      </c>
      <c r="B5980" s="218" t="s">
        <v>16916</v>
      </c>
      <c r="C5980" s="218">
        <v>6.1019913480106398</v>
      </c>
      <c r="D5980" s="218">
        <v>6.1706666080485899</v>
      </c>
      <c r="E5980" s="218">
        <v>6.13753580984433</v>
      </c>
      <c r="F5980" s="218">
        <v>5.3465512577206002</v>
      </c>
      <c r="G5980" s="218">
        <v>9.2370522571614995</v>
      </c>
      <c r="H5980" s="218">
        <v>0.34353965418307397</v>
      </c>
      <c r="I5980" t="s">
        <v>16917</v>
      </c>
      <c r="J5980" s="218" t="s">
        <v>16917</v>
      </c>
      <c r="K5980" s="218">
        <v>1</v>
      </c>
      <c r="L5980" s="218">
        <v>3.55444618336902E-2</v>
      </c>
      <c r="M5980" s="218">
        <v>-0.75544009029003956</v>
      </c>
      <c r="N5980" s="218">
        <v>-3.3130798204259904E-2</v>
      </c>
      <c r="O5980" s="218">
        <v>-0.82411535032798966</v>
      </c>
      <c r="P5980" s="218">
        <v>3.1350609091508597</v>
      </c>
      <c r="Q5980" s="218">
        <v>-5.7584516938275661</v>
      </c>
      <c r="R5980" s="507">
        <v>-0.35994781422817468</v>
      </c>
      <c r="S5980" s="507">
        <v>-0.42862307426612478</v>
      </c>
      <c r="T5980" s="218">
        <v>-1.3116953923383532</v>
      </c>
    </row>
    <row r="5981" spans="1:20" x14ac:dyDescent="0.6">
      <c r="A5981" s="218" t="s">
        <v>16918</v>
      </c>
      <c r="B5981" s="218" t="s">
        <v>16919</v>
      </c>
      <c r="C5981" s="218">
        <v>0.82308460416026297</v>
      </c>
      <c r="D5981" s="218">
        <v>0.33585963292186399</v>
      </c>
      <c r="E5981" s="218">
        <v>0</v>
      </c>
      <c r="F5981" s="218">
        <v>0</v>
      </c>
      <c r="G5981" s="218">
        <v>0</v>
      </c>
      <c r="H5981" s="218">
        <v>0</v>
      </c>
      <c r="I5981" t="s">
        <v>16920</v>
      </c>
      <c r="J5981" s="218" t="s">
        <v>16920</v>
      </c>
      <c r="K5981" s="218">
        <v>1</v>
      </c>
      <c r="L5981" s="218">
        <v>-0.82308460416026297</v>
      </c>
      <c r="M5981" s="218">
        <v>-0.82308460416026297</v>
      </c>
      <c r="N5981" s="218">
        <v>-0.33585963292186399</v>
      </c>
      <c r="O5981" s="218">
        <v>-0.33585963292186399</v>
      </c>
      <c r="P5981" s="218">
        <v>-0.82308460416026297</v>
      </c>
      <c r="Q5981" s="218">
        <v>-0.82308460416026297</v>
      </c>
      <c r="R5981" s="507">
        <v>-0.82308460416026297</v>
      </c>
      <c r="S5981" s="507">
        <v>-0.33585963292186399</v>
      </c>
      <c r="T5981" s="218">
        <v>-0.82308460416026297</v>
      </c>
    </row>
    <row r="5982" spans="1:20" x14ac:dyDescent="0.6">
      <c r="A5982" s="218" t="s">
        <v>16921</v>
      </c>
      <c r="B5982" s="218" t="s">
        <v>16922</v>
      </c>
      <c r="C5982" s="218">
        <v>7.9943490189609695E-2</v>
      </c>
      <c r="D5982" s="218">
        <v>4.65136254336459E-2</v>
      </c>
      <c r="E5982" s="218">
        <v>0</v>
      </c>
      <c r="F5982" s="218">
        <v>0</v>
      </c>
      <c r="G5982" s="218">
        <v>0</v>
      </c>
      <c r="H5982" s="218">
        <v>0</v>
      </c>
      <c r="I5982" t="s">
        <v>16923</v>
      </c>
      <c r="J5982" s="218" t="s">
        <v>16923</v>
      </c>
      <c r="K5982" s="218">
        <v>1</v>
      </c>
      <c r="L5982" s="218">
        <v>-7.9943490189609695E-2</v>
      </c>
      <c r="M5982" s="218">
        <v>-7.9943490189609695E-2</v>
      </c>
      <c r="N5982" s="218">
        <v>-4.65136254336459E-2</v>
      </c>
      <c r="O5982" s="218">
        <v>-4.65136254336459E-2</v>
      </c>
      <c r="P5982" s="218">
        <v>-7.9943490189609695E-2</v>
      </c>
      <c r="Q5982" s="218">
        <v>-7.9943490189609695E-2</v>
      </c>
      <c r="R5982" s="507">
        <v>-7.9943490189609695E-2</v>
      </c>
      <c r="S5982" s="507">
        <v>-4.65136254336459E-2</v>
      </c>
      <c r="T5982" s="218">
        <v>-7.9943490189609695E-2</v>
      </c>
    </row>
    <row r="5983" spans="1:20" x14ac:dyDescent="0.6">
      <c r="A5983" s="218" t="s">
        <v>16924</v>
      </c>
      <c r="B5983" s="218" t="s">
        <v>16925</v>
      </c>
      <c r="C5983" s="218">
        <v>6.9708189002649599</v>
      </c>
      <c r="D5983" s="218">
        <v>6.7690149445596601</v>
      </c>
      <c r="E5983" s="218">
        <v>6.1946637388423396</v>
      </c>
      <c r="F5983" s="218">
        <v>7.0964776117814399</v>
      </c>
      <c r="G5983" s="218">
        <v>1.0162357018798001</v>
      </c>
      <c r="H5983" s="218">
        <v>8.5968647760867398</v>
      </c>
      <c r="I5983" t="s">
        <v>16926</v>
      </c>
      <c r="J5983" s="218" t="s">
        <v>16926</v>
      </c>
      <c r="K5983" s="218">
        <v>1</v>
      </c>
      <c r="L5983" s="218">
        <v>-0.77615516142262031</v>
      </c>
      <c r="M5983" s="218">
        <v>0.12565871151648</v>
      </c>
      <c r="N5983" s="218">
        <v>-0.57435120571732057</v>
      </c>
      <c r="O5983" s="218">
        <v>0.32746266722177975</v>
      </c>
      <c r="P5983" s="218">
        <v>-5.9545831983851603</v>
      </c>
      <c r="Q5983" s="218">
        <v>1.62604587582178</v>
      </c>
      <c r="R5983" s="507">
        <v>-0.32524822495307015</v>
      </c>
      <c r="S5983" s="507">
        <v>-0.12344426924777041</v>
      </c>
      <c r="T5983" s="218">
        <v>-2.1642686612816902</v>
      </c>
    </row>
    <row r="5984" spans="1:20" x14ac:dyDescent="0.6">
      <c r="A5984" s="218" t="s">
        <v>16927</v>
      </c>
      <c r="B5984" s="218" t="s">
        <v>16928</v>
      </c>
      <c r="C5984" s="218">
        <v>6.2959744671045996</v>
      </c>
      <c r="D5984" s="218">
        <v>6.2787288225739797</v>
      </c>
      <c r="E5984" s="218">
        <v>5.9231303120576104</v>
      </c>
      <c r="F5984" s="218">
        <v>6.96753396414426</v>
      </c>
      <c r="G5984" s="218">
        <v>7.4474228937658999</v>
      </c>
      <c r="H5984" s="218">
        <v>0.34353965418307397</v>
      </c>
      <c r="I5984" t="s">
        <v>16929</v>
      </c>
      <c r="J5984" s="218" t="s">
        <v>16929</v>
      </c>
      <c r="K5984" s="218">
        <v>1</v>
      </c>
      <c r="L5984" s="218">
        <v>-0.3728441550469892</v>
      </c>
      <c r="M5984" s="218">
        <v>0.67155949703966034</v>
      </c>
      <c r="N5984" s="218">
        <v>-0.35559851051636926</v>
      </c>
      <c r="O5984" s="218">
        <v>0.68880514157028028</v>
      </c>
      <c r="P5984" s="218">
        <v>1.1514484266613003</v>
      </c>
      <c r="Q5984" s="218">
        <v>-5.9524348129215259</v>
      </c>
      <c r="R5984" s="507">
        <v>0.14935767099633557</v>
      </c>
      <c r="S5984" s="507">
        <v>0.16660331552695551</v>
      </c>
      <c r="T5984" s="218">
        <v>-2.4004931931301128</v>
      </c>
    </row>
    <row r="5985" spans="1:20" x14ac:dyDescent="0.6">
      <c r="A5985" s="218" t="s">
        <v>16930</v>
      </c>
      <c r="B5985" s="218" t="s">
        <v>16931</v>
      </c>
      <c r="C5985" s="218">
        <v>4.11468409117722</v>
      </c>
      <c r="D5985" s="218">
        <v>4.0065162130125902</v>
      </c>
      <c r="E5985" s="218">
        <v>0</v>
      </c>
      <c r="F5985" s="218">
        <v>3.2956759557156698</v>
      </c>
      <c r="G5985" s="218">
        <v>0</v>
      </c>
      <c r="H5985" s="218">
        <v>0</v>
      </c>
      <c r="I5985" t="s">
        <v>16932</v>
      </c>
      <c r="J5985" s="218" t="s">
        <v>16932</v>
      </c>
      <c r="K5985" s="218">
        <v>1</v>
      </c>
      <c r="L5985" s="218">
        <v>-4.11468409117722</v>
      </c>
      <c r="M5985" s="218">
        <v>-0.81900813546155016</v>
      </c>
      <c r="N5985" s="218">
        <v>-4.0065162130125902</v>
      </c>
      <c r="O5985" s="218">
        <v>-0.71084025729692035</v>
      </c>
      <c r="P5985" s="218">
        <v>-4.11468409117722</v>
      </c>
      <c r="Q5985" s="218">
        <v>-4.11468409117722</v>
      </c>
      <c r="R5985" s="507">
        <v>-2.4668461133193853</v>
      </c>
      <c r="S5985" s="507">
        <v>-2.3586782351547555</v>
      </c>
      <c r="T5985" s="218">
        <v>-4.11468409117722</v>
      </c>
    </row>
    <row r="5986" spans="1:20" x14ac:dyDescent="0.6">
      <c r="A5986" s="218" t="s">
        <v>16933</v>
      </c>
      <c r="B5986" s="218" t="s">
        <v>16934</v>
      </c>
      <c r="C5986" s="218">
        <v>5.7794800541548197</v>
      </c>
      <c r="D5986" s="218">
        <v>5.8144607210772596</v>
      </c>
      <c r="E5986" s="218">
        <v>5.6348459558434296</v>
      </c>
      <c r="F5986" s="218">
        <v>5.4902942543515101</v>
      </c>
      <c r="G5986" s="218">
        <v>8.0743761397995009</v>
      </c>
      <c r="H5986" s="218">
        <v>6.8032676793125297</v>
      </c>
      <c r="I5986" t="s">
        <v>16935</v>
      </c>
      <c r="J5986" s="218" t="s">
        <v>16935</v>
      </c>
      <c r="K5986" s="218">
        <v>2</v>
      </c>
      <c r="L5986" s="218">
        <v>-0.14463409831139007</v>
      </c>
      <c r="M5986" s="218">
        <v>-0.28918579980330961</v>
      </c>
      <c r="N5986" s="218">
        <v>-0.17961476523383002</v>
      </c>
      <c r="O5986" s="218">
        <v>-0.32416646672574956</v>
      </c>
      <c r="P5986" s="218">
        <v>2.2948960856446812</v>
      </c>
      <c r="Q5986" s="218">
        <v>1.02378762515771</v>
      </c>
      <c r="R5986" s="507">
        <v>-0.21690994905734984</v>
      </c>
      <c r="S5986" s="507">
        <v>-0.25189061597978979</v>
      </c>
      <c r="T5986" s="218">
        <v>1.6593418554011956</v>
      </c>
    </row>
    <row r="5987" spans="1:20" x14ac:dyDescent="0.6">
      <c r="A5987" s="218" t="s">
        <v>16936</v>
      </c>
      <c r="B5987" s="218" t="s">
        <v>16937</v>
      </c>
      <c r="C5987" s="218">
        <v>6.23780205161603</v>
      </c>
      <c r="D5987" s="218">
        <v>6.1124158444139001</v>
      </c>
      <c r="E5987" s="218">
        <v>5.7991785771537598</v>
      </c>
      <c r="F5987" s="218">
        <v>6.2151259815916298</v>
      </c>
      <c r="G5987" s="218">
        <v>1.21997385646274</v>
      </c>
      <c r="H5987" s="218">
        <v>0.123827711997599</v>
      </c>
      <c r="I5987" t="s">
        <v>16935</v>
      </c>
      <c r="J5987" s="218" t="s">
        <v>16935</v>
      </c>
      <c r="K5987" s="218">
        <v>2</v>
      </c>
      <c r="L5987" s="218">
        <v>-0.43862347446227012</v>
      </c>
      <c r="M5987" s="218">
        <v>-2.2676070024400197E-2</v>
      </c>
      <c r="N5987" s="218">
        <v>-0.31323726726014023</v>
      </c>
      <c r="O5987" s="218">
        <v>0.1027101371777297</v>
      </c>
      <c r="P5987" s="218">
        <v>-5.0178281951532897</v>
      </c>
      <c r="Q5987" s="218">
        <v>-6.113974339618431</v>
      </c>
      <c r="R5987" s="507">
        <v>-0.23064977224333516</v>
      </c>
      <c r="S5987" s="507">
        <v>-0.10526356504120526</v>
      </c>
      <c r="T5987" s="218">
        <v>-5.5659012673858603</v>
      </c>
    </row>
    <row r="5988" spans="1:20" x14ac:dyDescent="0.6">
      <c r="A5988" s="218" t="s">
        <v>16938</v>
      </c>
      <c r="B5988" s="218" t="s">
        <v>16939</v>
      </c>
      <c r="C5988" s="218">
        <v>7.2413098656655404</v>
      </c>
      <c r="D5988" s="218">
        <v>7.3988523103467898</v>
      </c>
      <c r="E5988" s="218">
        <v>7.1204957431725804</v>
      </c>
      <c r="F5988" s="218">
        <v>7.1938418861183697</v>
      </c>
      <c r="G5988" s="218">
        <v>2.4593246383949601</v>
      </c>
      <c r="H5988" s="218">
        <v>7.8554749759280398</v>
      </c>
      <c r="I5988" t="s">
        <v>16940</v>
      </c>
      <c r="J5988" s="218" t="s">
        <v>16940</v>
      </c>
      <c r="K5988" s="218">
        <v>1</v>
      </c>
      <c r="L5988" s="218">
        <v>-0.12081412249295997</v>
      </c>
      <c r="M5988" s="218">
        <v>-4.7467979547170636E-2</v>
      </c>
      <c r="N5988" s="218">
        <v>-0.27835656717420942</v>
      </c>
      <c r="O5988" s="218">
        <v>-0.20501042422842009</v>
      </c>
      <c r="P5988" s="218">
        <v>-4.7819852272705798</v>
      </c>
      <c r="Q5988" s="218">
        <v>0.61416511026249943</v>
      </c>
      <c r="R5988" s="507">
        <v>-8.4141051020065305E-2</v>
      </c>
      <c r="S5988" s="507">
        <v>-0.24168349570131475</v>
      </c>
      <c r="T5988" s="218">
        <v>-2.0839100585040402</v>
      </c>
    </row>
    <row r="5989" spans="1:20" x14ac:dyDescent="0.6">
      <c r="A5989" s="218" t="s">
        <v>16941</v>
      </c>
      <c r="B5989" s="218" t="s">
        <v>16942</v>
      </c>
      <c r="C5989" s="218">
        <v>8.0960995505252296</v>
      </c>
      <c r="D5989" s="218">
        <v>8.0728373511913603</v>
      </c>
      <c r="E5989" s="218">
        <v>7.8122941461427802</v>
      </c>
      <c r="F5989" s="218">
        <v>8.4679363302226101</v>
      </c>
      <c r="G5989" s="218">
        <v>2.61192137741013</v>
      </c>
      <c r="H5989" s="218">
        <v>7.6711131832902</v>
      </c>
      <c r="I5989" t="s">
        <v>16943</v>
      </c>
      <c r="J5989" s="218" t="s">
        <v>16943</v>
      </c>
      <c r="K5989" s="218">
        <v>1</v>
      </c>
      <c r="L5989" s="218">
        <v>-0.28380540438244939</v>
      </c>
      <c r="M5989" s="218">
        <v>0.37183677969738049</v>
      </c>
      <c r="N5989" s="218">
        <v>-0.26054320504858008</v>
      </c>
      <c r="O5989" s="218">
        <v>0.3950989790312498</v>
      </c>
      <c r="P5989" s="218">
        <v>-5.4841781731150991</v>
      </c>
      <c r="Q5989" s="218">
        <v>-0.42498636723502958</v>
      </c>
      <c r="R5989" s="507">
        <v>4.4015687657465552E-2</v>
      </c>
      <c r="S5989" s="507">
        <v>6.7277886991334857E-2</v>
      </c>
      <c r="T5989" s="218">
        <v>-2.9545822701750644</v>
      </c>
    </row>
    <row r="5990" spans="1:20" x14ac:dyDescent="0.6">
      <c r="A5990" s="218" t="s">
        <v>16944</v>
      </c>
      <c r="B5990" s="218" t="s">
        <v>16945</v>
      </c>
      <c r="C5990" s="218">
        <v>4.6447592118176999</v>
      </c>
      <c r="D5990" s="218">
        <v>4.7696900315670803</v>
      </c>
      <c r="E5990" s="218">
        <v>1.9710573708719901</v>
      </c>
      <c r="F5990" s="218">
        <v>5.1693128950282698</v>
      </c>
      <c r="G5990" s="218">
        <v>6.9920361500436998</v>
      </c>
      <c r="H5990" s="218">
        <v>0</v>
      </c>
      <c r="I5990" t="s">
        <v>16946</v>
      </c>
      <c r="J5990" s="218" t="s">
        <v>16946</v>
      </c>
      <c r="K5990" s="218">
        <v>2</v>
      </c>
      <c r="L5990" s="218">
        <v>-2.6737018409457098</v>
      </c>
      <c r="M5990" s="218">
        <v>0.52455368321056994</v>
      </c>
      <c r="N5990" s="218">
        <v>-2.7986326606950902</v>
      </c>
      <c r="O5990" s="218">
        <v>0.39962286346118958</v>
      </c>
      <c r="P5990" s="218">
        <v>2.3472769382259999</v>
      </c>
      <c r="Q5990" s="218">
        <v>-4.6447592118176999</v>
      </c>
      <c r="R5990" s="507">
        <v>-1.0745740788675699</v>
      </c>
      <c r="S5990" s="507">
        <v>-1.1995048986169503</v>
      </c>
      <c r="T5990" s="218">
        <v>-1.14874113679585</v>
      </c>
    </row>
    <row r="5991" spans="1:20" x14ac:dyDescent="0.6">
      <c r="A5991" s="218" t="s">
        <v>16947</v>
      </c>
      <c r="B5991" s="218" t="s">
        <v>16948</v>
      </c>
      <c r="C5991" s="218">
        <v>5.99199372349557</v>
      </c>
      <c r="D5991" s="218">
        <v>6.0722329170048104</v>
      </c>
      <c r="E5991" s="218">
        <v>4.2870628135345896</v>
      </c>
      <c r="F5991" s="218">
        <v>5.0139027128723397</v>
      </c>
      <c r="G5991" s="218">
        <v>0.14046909216855899</v>
      </c>
      <c r="H5991" s="218">
        <v>7.5672280397243101</v>
      </c>
      <c r="I5991" t="s">
        <v>16946</v>
      </c>
      <c r="J5991" s="218" t="s">
        <v>16946</v>
      </c>
      <c r="K5991" s="218">
        <v>2</v>
      </c>
      <c r="L5991" s="218">
        <v>-1.7049309099609804</v>
      </c>
      <c r="M5991" s="218">
        <v>-0.97809101062323034</v>
      </c>
      <c r="N5991" s="218">
        <v>-1.7851701034702208</v>
      </c>
      <c r="O5991" s="218">
        <v>-1.0583302041324707</v>
      </c>
      <c r="P5991" s="218">
        <v>-5.8515246313270106</v>
      </c>
      <c r="Q5991" s="218">
        <v>1.5752343162287401</v>
      </c>
      <c r="R5991" s="507">
        <v>-1.3415109602921054</v>
      </c>
      <c r="S5991" s="507">
        <v>-1.4217501538013457</v>
      </c>
      <c r="T5991" s="218">
        <v>-2.1381451575491353</v>
      </c>
    </row>
    <row r="5992" spans="1:20" x14ac:dyDescent="0.6">
      <c r="A5992" s="218" t="s">
        <v>16949</v>
      </c>
      <c r="B5992" s="218" t="s">
        <v>16950</v>
      </c>
      <c r="C5992" s="218">
        <v>7.2513256097764396</v>
      </c>
      <c r="D5992" s="218">
        <v>7.2882807321524998</v>
      </c>
      <c r="E5992" s="218">
        <v>6.9139542962684901</v>
      </c>
      <c r="F5992" s="218">
        <v>7.8251737659979899</v>
      </c>
      <c r="G5992" s="218">
        <v>1.7003491969139299</v>
      </c>
      <c r="H5992" s="218">
        <v>9.1975306458224093</v>
      </c>
      <c r="I5992" t="s">
        <v>16951</v>
      </c>
      <c r="J5992" s="218" t="s">
        <v>16951</v>
      </c>
      <c r="K5992" s="218">
        <v>1</v>
      </c>
      <c r="L5992" s="218">
        <v>-0.33737131350794947</v>
      </c>
      <c r="M5992" s="218">
        <v>0.57384815622155028</v>
      </c>
      <c r="N5992" s="218">
        <v>-0.37432643588400971</v>
      </c>
      <c r="O5992" s="218">
        <v>0.53689303384549003</v>
      </c>
      <c r="P5992" s="218">
        <v>-5.5509764128625099</v>
      </c>
      <c r="Q5992" s="218">
        <v>1.9462050360459697</v>
      </c>
      <c r="R5992" s="507">
        <v>0.1182384213568004</v>
      </c>
      <c r="S5992" s="507">
        <v>8.128329898074016E-2</v>
      </c>
      <c r="T5992" s="218">
        <v>-1.8023856884082701</v>
      </c>
    </row>
    <row r="5993" spans="1:20" x14ac:dyDescent="0.6">
      <c r="A5993" s="218" t="s">
        <v>16952</v>
      </c>
      <c r="B5993" s="218" t="s">
        <v>16953</v>
      </c>
      <c r="C5993" s="218">
        <v>7.8746106077373099</v>
      </c>
      <c r="D5993" s="218">
        <v>7.9252656722099699</v>
      </c>
      <c r="E5993" s="218">
        <v>8.0069720086502993</v>
      </c>
      <c r="F5993" s="218">
        <v>8.2847746382613199</v>
      </c>
      <c r="G5993" s="218">
        <v>9.8986081692056693</v>
      </c>
      <c r="H5993" s="218">
        <v>9.5736097727799692</v>
      </c>
      <c r="I5993" t="s">
        <v>16954</v>
      </c>
      <c r="J5993" s="218" t="s">
        <v>16954</v>
      </c>
      <c r="K5993" s="218">
        <v>1</v>
      </c>
      <c r="L5993" s="218">
        <v>0.13236140091298942</v>
      </c>
      <c r="M5993" s="218">
        <v>0.41016403052400996</v>
      </c>
      <c r="N5993" s="218">
        <v>8.170633644032943E-2</v>
      </c>
      <c r="O5993" s="218">
        <v>0.35950896605134997</v>
      </c>
      <c r="P5993" s="218">
        <v>2.0239975614683594</v>
      </c>
      <c r="Q5993" s="218">
        <v>1.6989991650426592</v>
      </c>
      <c r="R5993" s="507">
        <v>0.27126271571849969</v>
      </c>
      <c r="S5993" s="507">
        <v>0.2206076512458397</v>
      </c>
      <c r="T5993" s="218">
        <v>1.8614983632555093</v>
      </c>
    </row>
    <row r="5994" spans="1:20" x14ac:dyDescent="0.6">
      <c r="A5994" s="218" t="s">
        <v>16955</v>
      </c>
      <c r="B5994" s="218" t="s">
        <v>16956</v>
      </c>
      <c r="C5994" s="218">
        <v>4.7370364066264097</v>
      </c>
      <c r="D5994" s="218">
        <v>4.5491792936588897</v>
      </c>
      <c r="E5994" s="218">
        <v>3.8414330357545299</v>
      </c>
      <c r="F5994" s="218">
        <v>4.7838356478690898</v>
      </c>
      <c r="G5994" s="218">
        <v>0</v>
      </c>
      <c r="H5994" s="218">
        <v>8.4847552996641902</v>
      </c>
      <c r="I5994" t="s">
        <v>16957</v>
      </c>
      <c r="J5994" s="218" t="s">
        <v>16957</v>
      </c>
      <c r="K5994" s="218">
        <v>1</v>
      </c>
      <c r="L5994" s="218">
        <v>-0.8956033708718798</v>
      </c>
      <c r="M5994" s="218">
        <v>4.679924124268009E-2</v>
      </c>
      <c r="N5994" s="218">
        <v>-0.70774625790435985</v>
      </c>
      <c r="O5994" s="218">
        <v>0.23465635421020004</v>
      </c>
      <c r="P5994" s="218">
        <v>-4.7370364066264097</v>
      </c>
      <c r="Q5994" s="218">
        <v>3.7477188930377805</v>
      </c>
      <c r="R5994" s="507">
        <v>-0.42440206481459986</v>
      </c>
      <c r="S5994" s="507">
        <v>-0.23654495184707991</v>
      </c>
      <c r="T5994" s="218">
        <v>-0.49465875679431459</v>
      </c>
    </row>
    <row r="5995" spans="1:20" x14ac:dyDescent="0.6">
      <c r="A5995" s="218" t="s">
        <v>16958</v>
      </c>
      <c r="B5995" s="218" t="s">
        <v>16959</v>
      </c>
      <c r="C5995" s="218">
        <v>8.0234035625185705</v>
      </c>
      <c r="D5995" s="218">
        <v>8.0840298755539202</v>
      </c>
      <c r="E5995" s="218">
        <v>8.2871804910951106</v>
      </c>
      <c r="F5995" s="218">
        <v>7.46289834219293</v>
      </c>
      <c r="G5995" s="218">
        <v>8.6306330971697793</v>
      </c>
      <c r="H5995" s="218">
        <v>8.38733616531864</v>
      </c>
      <c r="I5995" t="s">
        <v>16960</v>
      </c>
      <c r="J5995" s="218" t="s">
        <v>16960</v>
      </c>
      <c r="K5995" s="218">
        <v>1</v>
      </c>
      <c r="L5995" s="218">
        <v>0.26377692857654012</v>
      </c>
      <c r="M5995" s="218">
        <v>-0.56050522032564043</v>
      </c>
      <c r="N5995" s="218">
        <v>0.2031506155411904</v>
      </c>
      <c r="O5995" s="218">
        <v>-0.62113153336099014</v>
      </c>
      <c r="P5995" s="218">
        <v>0.60722953465120888</v>
      </c>
      <c r="Q5995" s="218">
        <v>0.36393260280006956</v>
      </c>
      <c r="R5995" s="507">
        <v>-0.14836414587455016</v>
      </c>
      <c r="S5995" s="507">
        <v>-0.20899045890989987</v>
      </c>
      <c r="T5995" s="218">
        <v>0.48558106872563922</v>
      </c>
    </row>
    <row r="5996" spans="1:20" x14ac:dyDescent="0.6">
      <c r="A5996" s="218" t="s">
        <v>16961</v>
      </c>
      <c r="B5996" s="218" t="s">
        <v>16962</v>
      </c>
      <c r="C5996" s="218">
        <v>5.0277748458431502</v>
      </c>
      <c r="D5996" s="218">
        <v>4.9700003925473704</v>
      </c>
      <c r="E5996" s="218">
        <v>4.3068058817320702</v>
      </c>
      <c r="F5996" s="218">
        <v>3.9914319198266499</v>
      </c>
      <c r="G5996" s="218">
        <v>6.6958896191396704</v>
      </c>
      <c r="H5996" s="218">
        <v>0.123827711997599</v>
      </c>
      <c r="I5996" t="s">
        <v>16963</v>
      </c>
      <c r="J5996" s="218" t="s">
        <v>16963</v>
      </c>
      <c r="K5996" s="218">
        <v>1</v>
      </c>
      <c r="L5996" s="218">
        <v>-0.72096896411107991</v>
      </c>
      <c r="M5996" s="218">
        <v>-1.0363429260165002</v>
      </c>
      <c r="N5996" s="218">
        <v>-0.66319451081530012</v>
      </c>
      <c r="O5996" s="218">
        <v>-0.97856847272072045</v>
      </c>
      <c r="P5996" s="218">
        <v>1.6681147732965202</v>
      </c>
      <c r="Q5996" s="218">
        <v>-4.9039471338455511</v>
      </c>
      <c r="R5996" s="507">
        <v>-0.87865594506379008</v>
      </c>
      <c r="S5996" s="507">
        <v>-0.82088149176801029</v>
      </c>
      <c r="T5996" s="218">
        <v>-1.6179161802745154</v>
      </c>
    </row>
    <row r="5997" spans="1:20" x14ac:dyDescent="0.6">
      <c r="A5997" s="218" t="s">
        <v>16964</v>
      </c>
      <c r="B5997" s="218" t="s">
        <v>16965</v>
      </c>
      <c r="C5997" s="218">
        <v>6.5447192243548997</v>
      </c>
      <c r="D5997" s="218">
        <v>6.5892237847619404</v>
      </c>
      <c r="E5997" s="218">
        <v>6.2342325571816799</v>
      </c>
      <c r="F5997" s="218">
        <v>6.39068468133586</v>
      </c>
      <c r="G5997" s="218">
        <v>7.4849674157120596</v>
      </c>
      <c r="H5997" s="218">
        <v>8.5295304456246903</v>
      </c>
      <c r="I5997" t="s">
        <v>16966</v>
      </c>
      <c r="J5997" s="218" t="s">
        <v>16966</v>
      </c>
      <c r="K5997" s="218">
        <v>1</v>
      </c>
      <c r="L5997" s="218">
        <v>-0.31048666717321982</v>
      </c>
      <c r="M5997" s="218">
        <v>-0.15403454301903974</v>
      </c>
      <c r="N5997" s="218">
        <v>-0.35499122758026047</v>
      </c>
      <c r="O5997" s="218">
        <v>-0.19853910342608039</v>
      </c>
      <c r="P5997" s="218">
        <v>0.94024819135715987</v>
      </c>
      <c r="Q5997" s="218">
        <v>1.9848112212697906</v>
      </c>
      <c r="R5997" s="507">
        <v>-0.23226060509612978</v>
      </c>
      <c r="S5997" s="507">
        <v>-0.27676516550317043</v>
      </c>
      <c r="T5997" s="218">
        <v>1.4625297063134752</v>
      </c>
    </row>
    <row r="5998" spans="1:20" x14ac:dyDescent="0.6">
      <c r="A5998" s="218" t="s">
        <v>16967</v>
      </c>
      <c r="B5998" s="218" t="s">
        <v>16968</v>
      </c>
      <c r="C5998" s="218">
        <v>3.6383408344356498</v>
      </c>
      <c r="D5998" s="218">
        <v>3.7426105482727898</v>
      </c>
      <c r="E5998" s="218">
        <v>0</v>
      </c>
      <c r="F5998" s="218">
        <v>3.9508672538760901</v>
      </c>
      <c r="G5998" s="218">
        <v>0</v>
      </c>
      <c r="H5998" s="218">
        <v>0</v>
      </c>
      <c r="I5998" t="s">
        <v>16969</v>
      </c>
      <c r="J5998" s="218" t="s">
        <v>16969</v>
      </c>
      <c r="K5998" s="218">
        <v>1</v>
      </c>
      <c r="L5998" s="218">
        <v>-3.6383408344356498</v>
      </c>
      <c r="M5998" s="218">
        <v>0.31252641944044024</v>
      </c>
      <c r="N5998" s="218">
        <v>-3.7426105482727898</v>
      </c>
      <c r="O5998" s="218">
        <v>0.20825670560330023</v>
      </c>
      <c r="P5998" s="218">
        <v>-3.6383408344356498</v>
      </c>
      <c r="Q5998" s="218">
        <v>-3.6383408344356498</v>
      </c>
      <c r="R5998" s="507">
        <v>-1.6629072074976048</v>
      </c>
      <c r="S5998" s="507">
        <v>-1.7671769213347448</v>
      </c>
      <c r="T5998" s="218">
        <v>-3.6383408344356498</v>
      </c>
    </row>
    <row r="5999" spans="1:20" x14ac:dyDescent="0.6">
      <c r="A5999" s="218" t="s">
        <v>16970</v>
      </c>
      <c r="B5999" s="218" t="s">
        <v>16971</v>
      </c>
      <c r="C5999" s="218">
        <v>5.7787316138679197</v>
      </c>
      <c r="D5999" s="218">
        <v>5.3987284681722603</v>
      </c>
      <c r="E5999" s="218">
        <v>4.5126880113891197</v>
      </c>
      <c r="F5999" s="218">
        <v>5.8292907100554796</v>
      </c>
      <c r="G5999" s="218">
        <v>7.1131387975728604</v>
      </c>
      <c r="H5999" s="218">
        <v>0</v>
      </c>
      <c r="I5999" t="s">
        <v>16972</v>
      </c>
      <c r="J5999" s="218" t="s">
        <v>16972</v>
      </c>
      <c r="K5999" s="218">
        <v>1</v>
      </c>
      <c r="L5999" s="218">
        <v>-1.2660436024788</v>
      </c>
      <c r="M5999" s="218">
        <v>5.0559096187559938E-2</v>
      </c>
      <c r="N5999" s="218">
        <v>-0.88604045678314058</v>
      </c>
      <c r="O5999" s="218">
        <v>0.43056224188321934</v>
      </c>
      <c r="P5999" s="218">
        <v>1.3344071837049407</v>
      </c>
      <c r="Q5999" s="218">
        <v>-5.7787316138679197</v>
      </c>
      <c r="R5999" s="507">
        <v>-0.60774225314562003</v>
      </c>
      <c r="S5999" s="507">
        <v>-0.22773910744996062</v>
      </c>
      <c r="T5999" s="218">
        <v>-2.2221622150814895</v>
      </c>
    </row>
    <row r="6000" spans="1:20" x14ac:dyDescent="0.6">
      <c r="A6000" s="218" t="s">
        <v>16973</v>
      </c>
      <c r="B6000" s="218" t="s">
        <v>16974</v>
      </c>
      <c r="C6000" s="218">
        <v>2.0573474793813</v>
      </c>
      <c r="D6000" s="218">
        <v>2.0052153228228602</v>
      </c>
      <c r="E6000" s="218">
        <v>0</v>
      </c>
      <c r="F6000" s="218">
        <v>0</v>
      </c>
      <c r="G6000" s="218">
        <v>0</v>
      </c>
      <c r="H6000" s="218">
        <v>0</v>
      </c>
      <c r="I6000" t="s">
        <v>16975</v>
      </c>
      <c r="J6000" s="218" t="s">
        <v>16975</v>
      </c>
      <c r="K6000" s="218">
        <v>2</v>
      </c>
      <c r="L6000" s="218">
        <v>-2.0573474793813</v>
      </c>
      <c r="M6000" s="218">
        <v>-2.0573474793813</v>
      </c>
      <c r="N6000" s="218">
        <v>-2.0052153228228602</v>
      </c>
      <c r="O6000" s="218">
        <v>-2.0052153228228602</v>
      </c>
      <c r="P6000" s="218">
        <v>-2.0573474793813</v>
      </c>
      <c r="Q6000" s="218">
        <v>-2.0573474793813</v>
      </c>
      <c r="R6000" s="507">
        <v>-2.0573474793813</v>
      </c>
      <c r="S6000" s="507">
        <v>-2.0052153228228602</v>
      </c>
      <c r="T6000" s="218">
        <v>-2.0573474793813</v>
      </c>
    </row>
    <row r="6001" spans="1:20" x14ac:dyDescent="0.6">
      <c r="A6001" s="218" t="s">
        <v>16976</v>
      </c>
      <c r="B6001" s="218" t="s">
        <v>16977</v>
      </c>
      <c r="C6001" s="218">
        <v>2.1620730257654701</v>
      </c>
      <c r="D6001" s="218">
        <v>1.38158324286456</v>
      </c>
      <c r="E6001" s="218">
        <v>0</v>
      </c>
      <c r="F6001" s="218">
        <v>0</v>
      </c>
      <c r="G6001" s="218">
        <v>0</v>
      </c>
      <c r="H6001" s="218">
        <v>0</v>
      </c>
      <c r="I6001" t="s">
        <v>16975</v>
      </c>
      <c r="J6001" s="218" t="s">
        <v>16975</v>
      </c>
      <c r="K6001" s="218">
        <v>2</v>
      </c>
      <c r="L6001" s="218">
        <v>-2.1620730257654701</v>
      </c>
      <c r="M6001" s="218">
        <v>-2.1620730257654701</v>
      </c>
      <c r="N6001" s="218">
        <v>-1.38158324286456</v>
      </c>
      <c r="O6001" s="218">
        <v>-1.38158324286456</v>
      </c>
      <c r="P6001" s="218">
        <v>-2.1620730257654701</v>
      </c>
      <c r="Q6001" s="218">
        <v>-2.1620730257654701</v>
      </c>
      <c r="R6001" s="507">
        <v>-2.1620730257654701</v>
      </c>
      <c r="S6001" s="507">
        <v>-1.38158324286456</v>
      </c>
      <c r="T6001" s="218">
        <v>-2.1620730257654701</v>
      </c>
    </row>
    <row r="6002" spans="1:20" x14ac:dyDescent="0.6">
      <c r="A6002" s="218" t="s">
        <v>16978</v>
      </c>
      <c r="B6002" s="218" t="s">
        <v>16979</v>
      </c>
      <c r="C6002" s="218">
        <v>5.9279544385537299</v>
      </c>
      <c r="D6002" s="218">
        <v>6.0644841210749103</v>
      </c>
      <c r="E6002" s="218">
        <v>5.91212447784571</v>
      </c>
      <c r="F6002" s="218">
        <v>4.5485590783450096</v>
      </c>
      <c r="G6002" s="218">
        <v>1.08739361964643</v>
      </c>
      <c r="H6002" s="218">
        <v>0</v>
      </c>
      <c r="I6002" t="s">
        <v>16980</v>
      </c>
      <c r="J6002" s="218" t="s">
        <v>16980</v>
      </c>
      <c r="K6002" s="218">
        <v>2</v>
      </c>
      <c r="L6002" s="218">
        <v>-1.5829960708019897E-2</v>
      </c>
      <c r="M6002" s="218">
        <v>-1.3793953602087203</v>
      </c>
      <c r="N6002" s="218">
        <v>-0.15235964322920026</v>
      </c>
      <c r="O6002" s="218">
        <v>-1.5159250427299007</v>
      </c>
      <c r="P6002" s="218">
        <v>-4.8405608189073002</v>
      </c>
      <c r="Q6002" s="218">
        <v>-5.9279544385537299</v>
      </c>
      <c r="R6002" s="507">
        <v>-0.69761266045837012</v>
      </c>
      <c r="S6002" s="507">
        <v>-0.83414234297955048</v>
      </c>
      <c r="T6002" s="218">
        <v>-5.3842576287305146</v>
      </c>
    </row>
    <row r="6003" spans="1:20" x14ac:dyDescent="0.6">
      <c r="A6003" s="218" t="s">
        <v>16981</v>
      </c>
      <c r="B6003" s="218" t="s">
        <v>16982</v>
      </c>
      <c r="C6003" s="218">
        <v>2.2072733394510098</v>
      </c>
      <c r="D6003" s="218">
        <v>1.7621060560377699</v>
      </c>
      <c r="E6003" s="218">
        <v>0</v>
      </c>
      <c r="F6003" s="218">
        <v>0</v>
      </c>
      <c r="G6003" s="218">
        <v>0</v>
      </c>
      <c r="H6003" s="218">
        <v>0</v>
      </c>
      <c r="I6003" t="s">
        <v>16980</v>
      </c>
      <c r="J6003" s="218" t="s">
        <v>16980</v>
      </c>
      <c r="K6003" s="218">
        <v>2</v>
      </c>
      <c r="L6003" s="218">
        <v>-2.2072733394510098</v>
      </c>
      <c r="M6003" s="218">
        <v>-2.2072733394510098</v>
      </c>
      <c r="N6003" s="218">
        <v>-1.7621060560377699</v>
      </c>
      <c r="O6003" s="218">
        <v>-1.7621060560377699</v>
      </c>
      <c r="P6003" s="218">
        <v>-2.2072733394510098</v>
      </c>
      <c r="Q6003" s="218">
        <v>-2.2072733394510098</v>
      </c>
      <c r="R6003" s="507">
        <v>-2.2072733394510098</v>
      </c>
      <c r="S6003" s="507">
        <v>-1.7621060560377699</v>
      </c>
      <c r="T6003" s="218">
        <v>-2.2072733394510098</v>
      </c>
    </row>
    <row r="6004" spans="1:20" x14ac:dyDescent="0.6">
      <c r="A6004" s="218" t="s">
        <v>16983</v>
      </c>
      <c r="B6004" s="218" t="s">
        <v>16984</v>
      </c>
      <c r="C6004" s="218">
        <v>3.1006233039989999</v>
      </c>
      <c r="D6004" s="218">
        <v>2.7159474054696702</v>
      </c>
      <c r="E6004" s="218">
        <v>4.5319878423240896</v>
      </c>
      <c r="F6004" s="218">
        <v>3.5044200649740902</v>
      </c>
      <c r="G6004" s="218">
        <v>1.1552061784318599</v>
      </c>
      <c r="H6004" s="218">
        <v>0</v>
      </c>
      <c r="I6004" t="s">
        <v>16985</v>
      </c>
      <c r="J6004" s="218" t="s">
        <v>16985</v>
      </c>
      <c r="K6004" s="218">
        <v>2</v>
      </c>
      <c r="L6004" s="218">
        <v>1.4313645383250897</v>
      </c>
      <c r="M6004" s="218">
        <v>0.40379676097509032</v>
      </c>
      <c r="N6004" s="218">
        <v>1.8160404368544194</v>
      </c>
      <c r="O6004" s="218">
        <v>0.78847265950442003</v>
      </c>
      <c r="P6004" s="218">
        <v>-1.94541712556714</v>
      </c>
      <c r="Q6004" s="218">
        <v>-3.1006233039989999</v>
      </c>
      <c r="R6004" s="507">
        <v>0.91758064965009001</v>
      </c>
      <c r="S6004" s="507">
        <v>1.3022565481794197</v>
      </c>
      <c r="T6004" s="218">
        <v>-2.5230202147830698</v>
      </c>
    </row>
    <row r="6005" spans="1:20" x14ac:dyDescent="0.6">
      <c r="A6005" s="218" t="s">
        <v>16986</v>
      </c>
      <c r="B6005" s="218" t="s">
        <v>16987</v>
      </c>
      <c r="C6005" s="218">
        <v>3.6741980121676199</v>
      </c>
      <c r="D6005" s="218">
        <v>3.0197473271899899</v>
      </c>
      <c r="E6005" s="218">
        <v>0</v>
      </c>
      <c r="F6005" s="218">
        <v>3.91757376407101</v>
      </c>
      <c r="G6005" s="218">
        <v>0</v>
      </c>
      <c r="H6005" s="218">
        <v>0</v>
      </c>
      <c r="I6005" t="s">
        <v>16985</v>
      </c>
      <c r="J6005" s="218" t="s">
        <v>16985</v>
      </c>
      <c r="K6005" s="218">
        <v>2</v>
      </c>
      <c r="L6005" s="218">
        <v>-3.6741980121676199</v>
      </c>
      <c r="M6005" s="218">
        <v>0.24337575190339011</v>
      </c>
      <c r="N6005" s="218">
        <v>-3.0197473271899899</v>
      </c>
      <c r="O6005" s="218">
        <v>0.89782643688102004</v>
      </c>
      <c r="P6005" s="218">
        <v>-3.6741980121676199</v>
      </c>
      <c r="Q6005" s="218">
        <v>-3.6741980121676199</v>
      </c>
      <c r="R6005" s="507">
        <v>-1.7154111301321149</v>
      </c>
      <c r="S6005" s="507">
        <v>-1.060960445154485</v>
      </c>
      <c r="T6005" s="218">
        <v>-3.6741980121676199</v>
      </c>
    </row>
    <row r="6006" spans="1:20" x14ac:dyDescent="0.6">
      <c r="A6006" s="218" t="s">
        <v>16988</v>
      </c>
      <c r="B6006" s="218" t="s">
        <v>16989</v>
      </c>
      <c r="C6006" s="218">
        <v>4.8382045829037699</v>
      </c>
      <c r="D6006" s="218">
        <v>4.6913523805347097</v>
      </c>
      <c r="E6006" s="218">
        <v>5.4276262845119598</v>
      </c>
      <c r="F6006" s="218">
        <v>4.6784610502858799</v>
      </c>
      <c r="G6006" s="218">
        <v>0.69026577864285299</v>
      </c>
      <c r="H6006" s="218">
        <v>0</v>
      </c>
      <c r="I6006" t="s">
        <v>16990</v>
      </c>
      <c r="J6006" s="218" t="s">
        <v>16990</v>
      </c>
      <c r="K6006" s="218">
        <v>5</v>
      </c>
      <c r="L6006" s="218">
        <v>0.58942170160818996</v>
      </c>
      <c r="M6006" s="218">
        <v>-0.15974353261788998</v>
      </c>
      <c r="N6006" s="218">
        <v>0.73627390397725012</v>
      </c>
      <c r="O6006" s="218">
        <v>-1.2891330248829824E-2</v>
      </c>
      <c r="P6006" s="218">
        <v>-4.1479388042609173</v>
      </c>
      <c r="Q6006" s="218">
        <v>-4.8382045829037699</v>
      </c>
      <c r="R6006" s="507">
        <v>0.21483908449514999</v>
      </c>
      <c r="S6006" s="507">
        <v>0.36169128686421015</v>
      </c>
      <c r="T6006" s="218">
        <v>-4.493071693582344</v>
      </c>
    </row>
    <row r="6007" spans="1:20" x14ac:dyDescent="0.6">
      <c r="A6007" s="218" t="s">
        <v>16991</v>
      </c>
      <c r="B6007" s="218" t="s">
        <v>16992</v>
      </c>
      <c r="C6007" s="218">
        <v>4.59460847163467</v>
      </c>
      <c r="D6007" s="218">
        <v>4.2345616705258298</v>
      </c>
      <c r="E6007" s="218">
        <v>3.85682100694945</v>
      </c>
      <c r="F6007" s="218">
        <v>4.8849086501878096</v>
      </c>
      <c r="G6007" s="218">
        <v>0.77891856884019794</v>
      </c>
      <c r="H6007" s="218">
        <v>0</v>
      </c>
      <c r="I6007" t="s">
        <v>16990</v>
      </c>
      <c r="J6007" s="218" t="s">
        <v>16990</v>
      </c>
      <c r="K6007" s="218">
        <v>5</v>
      </c>
      <c r="L6007" s="218">
        <v>-0.73778746468522005</v>
      </c>
      <c r="M6007" s="218">
        <v>0.29030017855313961</v>
      </c>
      <c r="N6007" s="218">
        <v>-0.37774066357637981</v>
      </c>
      <c r="O6007" s="218">
        <v>0.65034697966197985</v>
      </c>
      <c r="P6007" s="218">
        <v>-3.815689902794472</v>
      </c>
      <c r="Q6007" s="218">
        <v>-4.59460847163467</v>
      </c>
      <c r="R6007" s="507">
        <v>-0.22374364306604022</v>
      </c>
      <c r="S6007" s="507">
        <v>0.13630315804280002</v>
      </c>
      <c r="T6007" s="218">
        <v>-4.2051491872145714</v>
      </c>
    </row>
    <row r="6008" spans="1:20" x14ac:dyDescent="0.6">
      <c r="A6008" s="218" t="s">
        <v>16993</v>
      </c>
      <c r="B6008" s="218" t="s">
        <v>16994</v>
      </c>
      <c r="C6008" s="218">
        <v>5.2991628022462196</v>
      </c>
      <c r="D6008" s="218">
        <v>5.1093511530438098</v>
      </c>
      <c r="E6008" s="218">
        <v>4.5029404047225299</v>
      </c>
      <c r="F6008" s="218">
        <v>5.4693854690141901</v>
      </c>
      <c r="G6008" s="218">
        <v>0</v>
      </c>
      <c r="H6008" s="218">
        <v>7.3616849679012999</v>
      </c>
      <c r="I6008" t="s">
        <v>16990</v>
      </c>
      <c r="J6008" s="218" t="s">
        <v>16990</v>
      </c>
      <c r="K6008" s="218">
        <v>5</v>
      </c>
      <c r="L6008" s="218">
        <v>-0.79622239752368973</v>
      </c>
      <c r="M6008" s="218">
        <v>0.17022266676797049</v>
      </c>
      <c r="N6008" s="218">
        <v>-0.60641074832127995</v>
      </c>
      <c r="O6008" s="218">
        <v>0.36003431597038027</v>
      </c>
      <c r="P6008" s="218">
        <v>-5.2991628022462196</v>
      </c>
      <c r="Q6008" s="218">
        <v>2.0625221656550803</v>
      </c>
      <c r="R6008" s="507">
        <v>-0.31299986537785962</v>
      </c>
      <c r="S6008" s="507">
        <v>-0.12318821617544984</v>
      </c>
      <c r="T6008" s="218">
        <v>-1.6183203182955697</v>
      </c>
    </row>
    <row r="6009" spans="1:20" x14ac:dyDescent="0.6">
      <c r="A6009" s="218" t="s">
        <v>16995</v>
      </c>
      <c r="B6009" s="218" t="s">
        <v>16996</v>
      </c>
      <c r="C6009" s="218">
        <v>4.9421299810451798</v>
      </c>
      <c r="D6009" s="218">
        <v>4.93179197432113</v>
      </c>
      <c r="E6009" s="218">
        <v>3.6603566085802202</v>
      </c>
      <c r="F6009" s="218">
        <v>4.6106379916921698</v>
      </c>
      <c r="G6009" s="218">
        <v>8.6864894605845606</v>
      </c>
      <c r="H6009" s="218">
        <v>0.123827711997599</v>
      </c>
      <c r="I6009" t="s">
        <v>16990</v>
      </c>
      <c r="J6009" s="218" t="s">
        <v>16990</v>
      </c>
      <c r="K6009" s="218">
        <v>5</v>
      </c>
      <c r="L6009" s="218">
        <v>-1.2817733724649596</v>
      </c>
      <c r="M6009" s="218">
        <v>-0.33149198935300994</v>
      </c>
      <c r="N6009" s="218">
        <v>-1.2714353657409099</v>
      </c>
      <c r="O6009" s="218">
        <v>-0.32115398262896022</v>
      </c>
      <c r="P6009" s="218">
        <v>3.7443594795393809</v>
      </c>
      <c r="Q6009" s="218">
        <v>-4.8183022690475807</v>
      </c>
      <c r="R6009" s="507">
        <v>-0.80663268090898477</v>
      </c>
      <c r="S6009" s="507">
        <v>-0.79629467418493505</v>
      </c>
      <c r="T6009" s="218">
        <v>-0.53697139475409994</v>
      </c>
    </row>
    <row r="6010" spans="1:20" x14ac:dyDescent="0.6">
      <c r="A6010" s="218" t="s">
        <v>16997</v>
      </c>
      <c r="B6010" s="218" t="s">
        <v>16998</v>
      </c>
      <c r="C6010" s="218">
        <v>5.0074745567186802</v>
      </c>
      <c r="D6010" s="218">
        <v>4.7077257459348996</v>
      </c>
      <c r="E6010" s="218">
        <v>2.8834456176838299</v>
      </c>
      <c r="F6010" s="218">
        <v>4.3128186688306096</v>
      </c>
      <c r="G6010" s="218">
        <v>0.14046909216855899</v>
      </c>
      <c r="H6010" s="218">
        <v>0</v>
      </c>
      <c r="I6010" t="s">
        <v>16990</v>
      </c>
      <c r="J6010" s="218" t="s">
        <v>16990</v>
      </c>
      <c r="K6010" s="218">
        <v>5</v>
      </c>
      <c r="L6010" s="218">
        <v>-2.1240289390348503</v>
      </c>
      <c r="M6010" s="218">
        <v>-0.69465588788807064</v>
      </c>
      <c r="N6010" s="218">
        <v>-1.8242801282510697</v>
      </c>
      <c r="O6010" s="218">
        <v>-0.39490707710428996</v>
      </c>
      <c r="P6010" s="218">
        <v>-4.8670054645501208</v>
      </c>
      <c r="Q6010" s="218">
        <v>-5.0074745567186802</v>
      </c>
      <c r="R6010" s="507">
        <v>-1.4093424134614605</v>
      </c>
      <c r="S6010" s="507">
        <v>-1.1095936026776798</v>
      </c>
      <c r="T6010" s="218">
        <v>-4.937240010634401</v>
      </c>
    </row>
    <row r="6011" spans="1:20" x14ac:dyDescent="0.6">
      <c r="A6011" s="218" t="s">
        <v>16999</v>
      </c>
      <c r="B6011" s="218" t="s">
        <v>17000</v>
      </c>
      <c r="C6011" s="218">
        <v>3.8554889491344602</v>
      </c>
      <c r="D6011" s="218">
        <v>4.0356320115933704</v>
      </c>
      <c r="E6011" s="218">
        <v>4.8945459587606797</v>
      </c>
      <c r="F6011" s="218">
        <v>2.598512020277</v>
      </c>
      <c r="G6011" s="218">
        <v>0</v>
      </c>
      <c r="H6011" s="218">
        <v>0.123827711997599</v>
      </c>
      <c r="I6011" t="s">
        <v>17001</v>
      </c>
      <c r="J6011" s="218" t="s">
        <v>17001</v>
      </c>
      <c r="K6011" s="218">
        <v>1</v>
      </c>
      <c r="L6011" s="218">
        <v>1.0390570096262195</v>
      </c>
      <c r="M6011" s="218">
        <v>-1.2569769288574602</v>
      </c>
      <c r="N6011" s="218">
        <v>0.85891394716730929</v>
      </c>
      <c r="O6011" s="218">
        <v>-1.4371199913163704</v>
      </c>
      <c r="P6011" s="218">
        <v>-3.8554889491344602</v>
      </c>
      <c r="Q6011" s="218">
        <v>-3.7316612371368612</v>
      </c>
      <c r="R6011" s="507">
        <v>-0.10895995961562033</v>
      </c>
      <c r="S6011" s="507">
        <v>-0.28910302207453054</v>
      </c>
      <c r="T6011" s="218">
        <v>-3.7935750931356607</v>
      </c>
    </row>
    <row r="6012" spans="1:20" x14ac:dyDescent="0.6">
      <c r="A6012" s="218" t="s">
        <v>17002</v>
      </c>
      <c r="B6012" s="218" t="s">
        <v>17003</v>
      </c>
      <c r="C6012" s="218">
        <v>4.5774965234559497</v>
      </c>
      <c r="D6012" s="218">
        <v>4.4401687952699698</v>
      </c>
      <c r="E6012" s="218">
        <v>4.2785180833748102</v>
      </c>
      <c r="F6012" s="218">
        <v>3.9887628063389799</v>
      </c>
      <c r="G6012" s="218">
        <v>0.59580657787600999</v>
      </c>
      <c r="H6012" s="218">
        <v>0.123827711997599</v>
      </c>
      <c r="I6012" t="s">
        <v>17004</v>
      </c>
      <c r="J6012" s="218" t="s">
        <v>17004</v>
      </c>
      <c r="K6012" s="218">
        <v>2</v>
      </c>
      <c r="L6012" s="218">
        <v>-0.2989784400811395</v>
      </c>
      <c r="M6012" s="218">
        <v>-0.58873371711696976</v>
      </c>
      <c r="N6012" s="218">
        <v>-0.16165071189515956</v>
      </c>
      <c r="O6012" s="218">
        <v>-0.45140598893098982</v>
      </c>
      <c r="P6012" s="218">
        <v>-3.9816899455799399</v>
      </c>
      <c r="Q6012" s="218">
        <v>-4.4536688114583507</v>
      </c>
      <c r="R6012" s="507">
        <v>-0.44385607859905463</v>
      </c>
      <c r="S6012" s="507">
        <v>-0.30652835041307469</v>
      </c>
      <c r="T6012" s="218">
        <v>-4.2176793785191453</v>
      </c>
    </row>
    <row r="6013" spans="1:20" x14ac:dyDescent="0.6">
      <c r="A6013" s="218" t="s">
        <v>17005</v>
      </c>
      <c r="B6013" s="218" t="s">
        <v>17006</v>
      </c>
      <c r="C6013" s="218">
        <v>4.6724227679836599</v>
      </c>
      <c r="D6013" s="218">
        <v>4.4336211913425796</v>
      </c>
      <c r="E6013" s="218">
        <v>4.8277887398019503</v>
      </c>
      <c r="F6013" s="218">
        <v>2.7574906991710399</v>
      </c>
      <c r="G6013" s="218">
        <v>0.494726731926454</v>
      </c>
      <c r="H6013" s="218">
        <v>0.34353965418307397</v>
      </c>
      <c r="I6013" t="s">
        <v>17004</v>
      </c>
      <c r="J6013" s="218" t="s">
        <v>17004</v>
      </c>
      <c r="K6013" s="218">
        <v>2</v>
      </c>
      <c r="L6013" s="218">
        <v>0.15536597181829048</v>
      </c>
      <c r="M6013" s="218">
        <v>-1.9149320688126199</v>
      </c>
      <c r="N6013" s="218">
        <v>0.39416754845937074</v>
      </c>
      <c r="O6013" s="218">
        <v>-1.6761304921715396</v>
      </c>
      <c r="P6013" s="218">
        <v>-4.1776960360572062</v>
      </c>
      <c r="Q6013" s="218">
        <v>-4.3288831138005861</v>
      </c>
      <c r="R6013" s="507">
        <v>-0.87978304849716471</v>
      </c>
      <c r="S6013" s="507">
        <v>-0.64098147185608445</v>
      </c>
      <c r="T6013" s="218">
        <v>-4.2532895749288961</v>
      </c>
    </row>
    <row r="6014" spans="1:20" x14ac:dyDescent="0.6">
      <c r="A6014" s="218" t="s">
        <v>17007</v>
      </c>
      <c r="B6014" s="218" t="s">
        <v>17008</v>
      </c>
      <c r="C6014" s="218">
        <v>5.4581321273401802</v>
      </c>
      <c r="D6014" s="218">
        <v>5.6696745747597497</v>
      </c>
      <c r="E6014" s="218">
        <v>4.5721622863259803</v>
      </c>
      <c r="F6014" s="218">
        <v>6.1769452023331999</v>
      </c>
      <c r="G6014" s="218">
        <v>0.38602773444041999</v>
      </c>
      <c r="H6014" s="218">
        <v>0</v>
      </c>
      <c r="I6014" t="s">
        <v>17009</v>
      </c>
      <c r="J6014" s="218" t="s">
        <v>17009</v>
      </c>
      <c r="K6014" s="218">
        <v>1</v>
      </c>
      <c r="L6014" s="218">
        <v>-0.88596984101419984</v>
      </c>
      <c r="M6014" s="218">
        <v>0.71881307499301972</v>
      </c>
      <c r="N6014" s="218">
        <v>-1.0975122884337694</v>
      </c>
      <c r="O6014" s="218">
        <v>0.50727062757345021</v>
      </c>
      <c r="P6014" s="218">
        <v>-5.0721043928997602</v>
      </c>
      <c r="Q6014" s="218">
        <v>-5.4581321273401802</v>
      </c>
      <c r="R6014" s="507">
        <v>-8.3578383010590063E-2</v>
      </c>
      <c r="S6014" s="507">
        <v>-0.29512083043015958</v>
      </c>
      <c r="T6014" s="218">
        <v>-5.2651182601199702</v>
      </c>
    </row>
    <row r="6015" spans="1:20" x14ac:dyDescent="0.6">
      <c r="A6015" s="218" t="s">
        <v>17010</v>
      </c>
      <c r="B6015" s="218" t="s">
        <v>17011</v>
      </c>
      <c r="C6015" s="218">
        <v>4.6064672048113202</v>
      </c>
      <c r="D6015" s="218">
        <v>4.6580374071076003</v>
      </c>
      <c r="E6015" s="218">
        <v>6.0236997320504404</v>
      </c>
      <c r="F6015" s="218">
        <v>3.8977917269919602</v>
      </c>
      <c r="G6015" s="218">
        <v>1.7450477769392401</v>
      </c>
      <c r="H6015" s="218">
        <v>0</v>
      </c>
      <c r="I6015" t="s">
        <v>17012</v>
      </c>
      <c r="J6015" s="218" t="s">
        <v>17012</v>
      </c>
      <c r="K6015" s="218">
        <v>2</v>
      </c>
      <c r="L6015" s="218">
        <v>1.4172325272391202</v>
      </c>
      <c r="M6015" s="218">
        <v>-0.70867547781936002</v>
      </c>
      <c r="N6015" s="218">
        <v>1.3656623249428401</v>
      </c>
      <c r="O6015" s="218">
        <v>-0.76024568011564009</v>
      </c>
      <c r="P6015" s="218">
        <v>-2.8614194278720801</v>
      </c>
      <c r="Q6015" s="218">
        <v>-4.6064672048113202</v>
      </c>
      <c r="R6015" s="507">
        <v>0.35427852470988008</v>
      </c>
      <c r="S6015" s="507">
        <v>0.30270832241360002</v>
      </c>
      <c r="T6015" s="218">
        <v>-3.7339433163417004</v>
      </c>
    </row>
    <row r="6016" spans="1:20" x14ac:dyDescent="0.6">
      <c r="A6016" s="218" t="s">
        <v>17013</v>
      </c>
      <c r="B6016" s="218" t="s">
        <v>17014</v>
      </c>
      <c r="C6016" s="218">
        <v>5.1601033362895201</v>
      </c>
      <c r="D6016" s="218">
        <v>5.2698851157758098</v>
      </c>
      <c r="E6016" s="218">
        <v>5.7329659756550999</v>
      </c>
      <c r="F6016" s="218">
        <v>4.5629858813405999</v>
      </c>
      <c r="G6016" s="218">
        <v>1.21997385646274</v>
      </c>
      <c r="H6016" s="218">
        <v>6.9092598915624004</v>
      </c>
      <c r="I6016" t="s">
        <v>17012</v>
      </c>
      <c r="J6016" s="218" t="s">
        <v>17012</v>
      </c>
      <c r="K6016" s="218">
        <v>2</v>
      </c>
      <c r="L6016" s="218">
        <v>0.5728626393655798</v>
      </c>
      <c r="M6016" s="218">
        <v>-0.59711745494892021</v>
      </c>
      <c r="N6016" s="218">
        <v>0.46308085987929015</v>
      </c>
      <c r="O6016" s="218">
        <v>-0.70689923443520986</v>
      </c>
      <c r="P6016" s="218">
        <v>-3.9401294798267799</v>
      </c>
      <c r="Q6016" s="218">
        <v>1.7491565552728803</v>
      </c>
      <c r="R6016" s="507">
        <v>-1.2127407791670208E-2</v>
      </c>
      <c r="S6016" s="507">
        <v>-0.12190918727795985</v>
      </c>
      <c r="T6016" s="218">
        <v>-1.0954864622769498</v>
      </c>
    </row>
    <row r="6017" spans="1:20" x14ac:dyDescent="0.6">
      <c r="A6017" s="218" t="s">
        <v>17015</v>
      </c>
      <c r="B6017" s="218" t="s">
        <v>17016</v>
      </c>
      <c r="C6017" s="218">
        <v>5.5460842340278802</v>
      </c>
      <c r="D6017" s="218">
        <v>5.4515352346534298</v>
      </c>
      <c r="E6017" s="218">
        <v>5.5986925924100799</v>
      </c>
      <c r="F6017" s="218">
        <v>6.07241866117218</v>
      </c>
      <c r="G6017" s="218">
        <v>1.34138912626164</v>
      </c>
      <c r="H6017" s="218">
        <v>0</v>
      </c>
      <c r="I6017" t="s">
        <v>17017</v>
      </c>
      <c r="J6017" s="218" t="s">
        <v>17017</v>
      </c>
      <c r="K6017" s="218">
        <v>1</v>
      </c>
      <c r="L6017" s="218">
        <v>5.2608358382199683E-2</v>
      </c>
      <c r="M6017" s="218">
        <v>0.52633442714429979</v>
      </c>
      <c r="N6017" s="218">
        <v>0.14715735775665006</v>
      </c>
      <c r="O6017" s="218">
        <v>0.62088342651875017</v>
      </c>
      <c r="P6017" s="218">
        <v>-4.2046951077662404</v>
      </c>
      <c r="Q6017" s="218">
        <v>-5.5460842340278802</v>
      </c>
      <c r="R6017" s="507">
        <v>0.28947139276324974</v>
      </c>
      <c r="S6017" s="507">
        <v>0.38402039213770012</v>
      </c>
      <c r="T6017" s="218">
        <v>-4.8753896708970608</v>
      </c>
    </row>
    <row r="6018" spans="1:20" x14ac:dyDescent="0.6">
      <c r="A6018" s="218" t="s">
        <v>17018</v>
      </c>
      <c r="B6018" s="218" t="s">
        <v>17019</v>
      </c>
      <c r="C6018" s="218">
        <v>4.2043638777438002</v>
      </c>
      <c r="D6018" s="218">
        <v>4.1834439859165498</v>
      </c>
      <c r="E6018" s="218">
        <v>3.87959952897948</v>
      </c>
      <c r="F6018" s="218">
        <v>4.2672913444250398</v>
      </c>
      <c r="G6018" s="218">
        <v>0</v>
      </c>
      <c r="H6018" s="218">
        <v>0</v>
      </c>
      <c r="I6018" t="s">
        <v>17020</v>
      </c>
      <c r="J6018" s="218" t="s">
        <v>17020</v>
      </c>
      <c r="K6018" s="218">
        <v>1</v>
      </c>
      <c r="L6018" s="218">
        <v>-0.32476434876432014</v>
      </c>
      <c r="M6018" s="218">
        <v>6.2927466681239608E-2</v>
      </c>
      <c r="N6018" s="218">
        <v>-0.30384445693706974</v>
      </c>
      <c r="O6018" s="218">
        <v>8.3847358508490011E-2</v>
      </c>
      <c r="P6018" s="218">
        <v>-4.2043638777438002</v>
      </c>
      <c r="Q6018" s="218">
        <v>-4.2043638777438002</v>
      </c>
      <c r="R6018" s="507">
        <v>-0.13091844104154027</v>
      </c>
      <c r="S6018" s="507">
        <v>-0.10999854921428986</v>
      </c>
      <c r="T6018" s="218">
        <v>-4.2043638777438002</v>
      </c>
    </row>
    <row r="6019" spans="1:20" x14ac:dyDescent="0.6">
      <c r="A6019" s="218" t="s">
        <v>17021</v>
      </c>
      <c r="B6019" s="218" t="s">
        <v>17022</v>
      </c>
      <c r="C6019" s="218">
        <v>3.49624287705148</v>
      </c>
      <c r="D6019" s="218">
        <v>2.9357480959381199</v>
      </c>
      <c r="E6019" s="218">
        <v>0.42852301433108497</v>
      </c>
      <c r="F6019" s="218">
        <v>3.73213389095294</v>
      </c>
      <c r="G6019" s="218">
        <v>7.6665780716408403</v>
      </c>
      <c r="H6019" s="218">
        <v>0.23786221336595301</v>
      </c>
      <c r="I6019" t="s">
        <v>17023</v>
      </c>
      <c r="J6019" s="218" t="s">
        <v>17023</v>
      </c>
      <c r="K6019" s="218">
        <v>1</v>
      </c>
      <c r="L6019" s="218">
        <v>-3.067719862720395</v>
      </c>
      <c r="M6019" s="218">
        <v>0.23589101390146006</v>
      </c>
      <c r="N6019" s="218">
        <v>-2.5072250816070349</v>
      </c>
      <c r="O6019" s="218">
        <v>0.7963857950148201</v>
      </c>
      <c r="P6019" s="218">
        <v>4.1703351945893603</v>
      </c>
      <c r="Q6019" s="218">
        <v>-3.2583806636855268</v>
      </c>
      <c r="R6019" s="507">
        <v>-1.4159144244094675</v>
      </c>
      <c r="S6019" s="507">
        <v>-0.85541964329610742</v>
      </c>
      <c r="T6019" s="218">
        <v>0.45597726545191675</v>
      </c>
    </row>
    <row r="6020" spans="1:20" x14ac:dyDescent="0.6">
      <c r="A6020" s="218" t="s">
        <v>17024</v>
      </c>
      <c r="B6020" s="218" t="s">
        <v>17025</v>
      </c>
      <c r="C6020" s="218">
        <v>7.3303201773726698</v>
      </c>
      <c r="D6020" s="218">
        <v>7.3844956708905096</v>
      </c>
      <c r="E6020" s="218">
        <v>7.8137733221126098</v>
      </c>
      <c r="F6020" s="218">
        <v>7.7262927212294104</v>
      </c>
      <c r="G6020" s="218">
        <v>9.0350434915675404</v>
      </c>
      <c r="H6020" s="218">
        <v>9.1847010173300294</v>
      </c>
      <c r="I6020" t="s">
        <v>17026</v>
      </c>
      <c r="J6020" s="218" t="s">
        <v>17026</v>
      </c>
      <c r="K6020" s="218">
        <v>1</v>
      </c>
      <c r="L6020" s="218">
        <v>0.48345314473993994</v>
      </c>
      <c r="M6020" s="218">
        <v>0.39597254385674052</v>
      </c>
      <c r="N6020" s="218">
        <v>0.42927765122210015</v>
      </c>
      <c r="O6020" s="218">
        <v>0.34179705033890073</v>
      </c>
      <c r="P6020" s="218">
        <v>1.7047233141948706</v>
      </c>
      <c r="Q6020" s="218">
        <v>1.8543808399573596</v>
      </c>
      <c r="R6020" s="507">
        <v>0.43971284429834023</v>
      </c>
      <c r="S6020" s="507">
        <v>0.38553735078050044</v>
      </c>
      <c r="T6020" s="218">
        <v>1.7795520770761151</v>
      </c>
    </row>
    <row r="6021" spans="1:20" x14ac:dyDescent="0.6">
      <c r="A6021" s="218" t="s">
        <v>17027</v>
      </c>
      <c r="B6021" s="218" t="s">
        <v>17028</v>
      </c>
      <c r="C6021" s="218">
        <v>4.7750602140809004</v>
      </c>
      <c r="D6021" s="218">
        <v>4.8957234762683797</v>
      </c>
      <c r="E6021" s="218">
        <v>5.4943292581820504</v>
      </c>
      <c r="F6021" s="218">
        <v>3.89494344814065</v>
      </c>
      <c r="G6021" s="218">
        <v>1.0162357018798001</v>
      </c>
      <c r="H6021" s="218">
        <v>0.123827711997599</v>
      </c>
      <c r="I6021" t="s">
        <v>17029</v>
      </c>
      <c r="J6021" s="218" t="s">
        <v>17029</v>
      </c>
      <c r="K6021" s="218">
        <v>1</v>
      </c>
      <c r="L6021" s="218">
        <v>0.71926904410115</v>
      </c>
      <c r="M6021" s="218">
        <v>-0.88011676594025046</v>
      </c>
      <c r="N6021" s="218">
        <v>0.59860578191367075</v>
      </c>
      <c r="O6021" s="218">
        <v>-1.0007800281277297</v>
      </c>
      <c r="P6021" s="218">
        <v>-3.7588245122011004</v>
      </c>
      <c r="Q6021" s="218">
        <v>-4.6512325020833014</v>
      </c>
      <c r="R6021" s="507">
        <v>-8.0423860919550227E-2</v>
      </c>
      <c r="S6021" s="507">
        <v>-0.20108712310702948</v>
      </c>
      <c r="T6021" s="218">
        <v>-4.2050285071422007</v>
      </c>
    </row>
    <row r="6022" spans="1:20" x14ac:dyDescent="0.6">
      <c r="A6022" s="218" t="s">
        <v>17030</v>
      </c>
      <c r="B6022" s="218" t="s">
        <v>17031</v>
      </c>
      <c r="C6022" s="218">
        <v>6.6966737984207496</v>
      </c>
      <c r="D6022" s="218">
        <v>6.6938394895208697</v>
      </c>
      <c r="E6022" s="218">
        <v>6.90796517670063</v>
      </c>
      <c r="F6022" s="218">
        <v>6.2738594683691096</v>
      </c>
      <c r="G6022" s="218">
        <v>1.60656975280174</v>
      </c>
      <c r="H6022" s="218">
        <v>0.23786221336595301</v>
      </c>
      <c r="I6022" t="s">
        <v>17032</v>
      </c>
      <c r="J6022" s="218" t="s">
        <v>17032</v>
      </c>
      <c r="K6022" s="218">
        <v>1</v>
      </c>
      <c r="L6022" s="218">
        <v>0.21129137827988043</v>
      </c>
      <c r="M6022" s="218">
        <v>-0.42281433005164004</v>
      </c>
      <c r="N6022" s="218">
        <v>0.21412568717976033</v>
      </c>
      <c r="O6022" s="218">
        <v>-0.41998002115176014</v>
      </c>
      <c r="P6022" s="218">
        <v>-5.0901040456190092</v>
      </c>
      <c r="Q6022" s="218">
        <v>-6.4588115850547965</v>
      </c>
      <c r="R6022" s="507">
        <v>-0.10576147588587981</v>
      </c>
      <c r="S6022" s="507">
        <v>-0.10292716698599991</v>
      </c>
      <c r="T6022" s="218">
        <v>-5.7744578153369028</v>
      </c>
    </row>
    <row r="6023" spans="1:20" x14ac:dyDescent="0.6">
      <c r="A6023" s="218" t="s">
        <v>17033</v>
      </c>
      <c r="B6023" s="218" t="s">
        <v>17034</v>
      </c>
      <c r="C6023" s="218">
        <v>4.5929063814699296</v>
      </c>
      <c r="D6023" s="218">
        <v>4.5987941123918201</v>
      </c>
      <c r="E6023" s="218">
        <v>4.9331661467745596</v>
      </c>
      <c r="F6023" s="218">
        <v>4.1802190964661E-2</v>
      </c>
      <c r="G6023" s="218">
        <v>0.26846663313173802</v>
      </c>
      <c r="H6023" s="218">
        <v>8.7005763268946499</v>
      </c>
      <c r="I6023" t="s">
        <v>17035</v>
      </c>
      <c r="J6023" s="218" t="s">
        <v>17035</v>
      </c>
      <c r="K6023" s="218">
        <v>1</v>
      </c>
      <c r="L6023" s="218">
        <v>0.34025976530462998</v>
      </c>
      <c r="M6023" s="218">
        <v>-4.5511041905052689</v>
      </c>
      <c r="N6023" s="218">
        <v>0.33437203438273944</v>
      </c>
      <c r="O6023" s="218">
        <v>-4.5569919214271595</v>
      </c>
      <c r="P6023" s="218">
        <v>-4.3244397483381913</v>
      </c>
      <c r="Q6023" s="218">
        <v>4.1076699454247203</v>
      </c>
      <c r="R6023" s="507">
        <v>-2.1054222126003195</v>
      </c>
      <c r="S6023" s="507">
        <v>-2.11130994352221</v>
      </c>
      <c r="T6023" s="218">
        <v>-0.10838490145673552</v>
      </c>
    </row>
    <row r="6024" spans="1:20" x14ac:dyDescent="0.6">
      <c r="A6024" s="218" t="s">
        <v>17036</v>
      </c>
      <c r="B6024" s="218" t="s">
        <v>17037</v>
      </c>
      <c r="C6024" s="218">
        <v>3.731016536706</v>
      </c>
      <c r="D6024" s="218">
        <v>3.2408741356630801</v>
      </c>
      <c r="E6024" s="218">
        <v>5.7350492563658104</v>
      </c>
      <c r="F6024" s="218">
        <v>3.5340137209309801</v>
      </c>
      <c r="G6024" s="218">
        <v>0.94138514970795095</v>
      </c>
      <c r="H6024" s="218">
        <v>8.1439501263159997</v>
      </c>
      <c r="I6024" t="s">
        <v>17038</v>
      </c>
      <c r="J6024" s="218" t="s">
        <v>17038</v>
      </c>
      <c r="K6024" s="218">
        <v>1</v>
      </c>
      <c r="L6024" s="218">
        <v>2.0040327196598104</v>
      </c>
      <c r="M6024" s="218">
        <v>-0.19700281577501988</v>
      </c>
      <c r="N6024" s="218">
        <v>2.4941751207027303</v>
      </c>
      <c r="O6024" s="218">
        <v>0.29313958526789996</v>
      </c>
      <c r="P6024" s="218">
        <v>-2.7896313869980491</v>
      </c>
      <c r="Q6024" s="218">
        <v>4.4129335896099997</v>
      </c>
      <c r="R6024" s="507">
        <v>0.90351495194239528</v>
      </c>
      <c r="S6024" s="507">
        <v>1.3936573529853151</v>
      </c>
      <c r="T6024" s="218">
        <v>0.81165110130597529</v>
      </c>
    </row>
    <row r="6025" spans="1:20" x14ac:dyDescent="0.6">
      <c r="A6025" s="218" t="s">
        <v>17039</v>
      </c>
      <c r="B6025" s="218" t="s">
        <v>17040</v>
      </c>
      <c r="C6025" s="218">
        <v>5.7159992558523998</v>
      </c>
      <c r="D6025" s="218">
        <v>5.8319934932916899</v>
      </c>
      <c r="E6025" s="218">
        <v>4.4906625444133397</v>
      </c>
      <c r="F6025" s="218">
        <v>3.6193179135126701</v>
      </c>
      <c r="G6025" s="218">
        <v>0</v>
      </c>
      <c r="H6025" s="218">
        <v>0.123827711997599</v>
      </c>
      <c r="I6025" t="s">
        <v>17041</v>
      </c>
      <c r="J6025" s="218" t="s">
        <v>17041</v>
      </c>
      <c r="K6025" s="218">
        <v>1</v>
      </c>
      <c r="L6025" s="218">
        <v>-1.2253367114390601</v>
      </c>
      <c r="M6025" s="218">
        <v>-2.0966813423397297</v>
      </c>
      <c r="N6025" s="218">
        <v>-1.3413309488783502</v>
      </c>
      <c r="O6025" s="218">
        <v>-2.2126755797790199</v>
      </c>
      <c r="P6025" s="218">
        <v>-5.7159992558523998</v>
      </c>
      <c r="Q6025" s="218">
        <v>-5.5921715438548008</v>
      </c>
      <c r="R6025" s="507">
        <v>-1.6610090268893949</v>
      </c>
      <c r="S6025" s="507">
        <v>-1.7770032643286851</v>
      </c>
      <c r="T6025" s="218">
        <v>-5.6540853998536003</v>
      </c>
    </row>
    <row r="6026" spans="1:20" x14ac:dyDescent="0.6">
      <c r="A6026" s="218" t="s">
        <v>17042</v>
      </c>
      <c r="B6026" s="218" t="s">
        <v>17043</v>
      </c>
      <c r="C6026" s="218">
        <v>5.1612523428977797</v>
      </c>
      <c r="D6026" s="218">
        <v>4.8925440493890298</v>
      </c>
      <c r="E6026" s="218">
        <v>4.2467471662684302</v>
      </c>
      <c r="F6026" s="218">
        <v>3.1018054422504999</v>
      </c>
      <c r="G6026" s="218">
        <v>4.5669665854333399</v>
      </c>
      <c r="H6026" s="218">
        <v>0.23786221336595301</v>
      </c>
      <c r="I6026" t="s">
        <v>17044</v>
      </c>
      <c r="J6026" s="218" t="s">
        <v>17044</v>
      </c>
      <c r="K6026" s="218">
        <v>1</v>
      </c>
      <c r="L6026" s="218">
        <v>-0.91450517662934949</v>
      </c>
      <c r="M6026" s="218">
        <v>-2.0594469006472798</v>
      </c>
      <c r="N6026" s="218">
        <v>-0.64579688312059957</v>
      </c>
      <c r="O6026" s="218">
        <v>-1.7907386071385298</v>
      </c>
      <c r="P6026" s="218">
        <v>-0.59428575746443979</v>
      </c>
      <c r="Q6026" s="218">
        <v>-4.9233901295318265</v>
      </c>
      <c r="R6026" s="507">
        <v>-1.4869760386383146</v>
      </c>
      <c r="S6026" s="507">
        <v>-1.2182677451295647</v>
      </c>
      <c r="T6026" s="218">
        <v>-2.7588379434981332</v>
      </c>
    </row>
    <row r="6027" spans="1:20" x14ac:dyDescent="0.6">
      <c r="A6027" s="218" t="s">
        <v>17045</v>
      </c>
      <c r="B6027" s="218" t="s">
        <v>17046</v>
      </c>
      <c r="C6027" s="218">
        <v>4.2929931644959902</v>
      </c>
      <c r="D6027" s="218">
        <v>3.65526232200112</v>
      </c>
      <c r="E6027" s="218">
        <v>4.6734025703232103</v>
      </c>
      <c r="F6027" s="218">
        <v>3.44334688678792</v>
      </c>
      <c r="G6027" s="218">
        <v>0.38602773444041999</v>
      </c>
      <c r="H6027" s="218">
        <v>0</v>
      </c>
      <c r="I6027" t="s">
        <v>17047</v>
      </c>
      <c r="J6027" s="218" t="s">
        <v>17047</v>
      </c>
      <c r="K6027" s="218">
        <v>1</v>
      </c>
      <c r="L6027" s="218">
        <v>0.38040940582722005</v>
      </c>
      <c r="M6027" s="218">
        <v>-0.84964627770807022</v>
      </c>
      <c r="N6027" s="218">
        <v>1.0181402483220903</v>
      </c>
      <c r="O6027" s="218">
        <v>-0.2119154352132</v>
      </c>
      <c r="P6027" s="218">
        <v>-3.9069654300555703</v>
      </c>
      <c r="Q6027" s="218">
        <v>-4.2929931644959902</v>
      </c>
      <c r="R6027" s="507">
        <v>-0.23461843594042509</v>
      </c>
      <c r="S6027" s="507">
        <v>0.40311240655444514</v>
      </c>
      <c r="T6027" s="218">
        <v>-4.0999792972757803</v>
      </c>
    </row>
    <row r="6028" spans="1:20" x14ac:dyDescent="0.6">
      <c r="A6028" s="218" t="s">
        <v>17048</v>
      </c>
      <c r="B6028" s="218" t="s">
        <v>17049</v>
      </c>
      <c r="C6028" s="218">
        <v>3.7279179777070701</v>
      </c>
      <c r="D6028" s="218">
        <v>3.52581021072251</v>
      </c>
      <c r="E6028" s="218">
        <v>4.9458131672577599</v>
      </c>
      <c r="F6028" s="218">
        <v>2.3382967918700599</v>
      </c>
      <c r="G6028" s="218">
        <v>8.1691683953130205</v>
      </c>
      <c r="H6028" s="218">
        <v>0</v>
      </c>
      <c r="I6028" t="s">
        <v>17050</v>
      </c>
      <c r="J6028" s="218" t="s">
        <v>17050</v>
      </c>
      <c r="K6028" s="218">
        <v>2</v>
      </c>
      <c r="L6028" s="218">
        <v>1.2178951895506898</v>
      </c>
      <c r="M6028" s="218">
        <v>-1.3896211858370102</v>
      </c>
      <c r="N6028" s="218">
        <v>1.4200029565352499</v>
      </c>
      <c r="O6028" s="218">
        <v>-1.1875134188524501</v>
      </c>
      <c r="P6028" s="218">
        <v>4.44125041760595</v>
      </c>
      <c r="Q6028" s="218">
        <v>-3.7279179777070701</v>
      </c>
      <c r="R6028" s="507">
        <v>-8.586299814316023E-2</v>
      </c>
      <c r="S6028" s="507">
        <v>0.11624476884139989</v>
      </c>
      <c r="T6028" s="218">
        <v>0.35666621994943992</v>
      </c>
    </row>
    <row r="6029" spans="1:20" x14ac:dyDescent="0.6">
      <c r="A6029" s="218" t="s">
        <v>17051</v>
      </c>
      <c r="B6029" s="218" t="s">
        <v>17052</v>
      </c>
      <c r="C6029" s="218">
        <v>5.0061962540045499</v>
      </c>
      <c r="D6029" s="218">
        <v>4.8538341430336196</v>
      </c>
      <c r="E6029" s="218">
        <v>5.6044016200080797</v>
      </c>
      <c r="F6029" s="218">
        <v>3.8248413165491901</v>
      </c>
      <c r="G6029" s="218">
        <v>1.0162357018798001</v>
      </c>
      <c r="H6029" s="218">
        <v>5.8997169601000996</v>
      </c>
      <c r="I6029" t="s">
        <v>17050</v>
      </c>
      <c r="J6029" s="218" t="s">
        <v>17050</v>
      </c>
      <c r="K6029" s="218">
        <v>2</v>
      </c>
      <c r="L6029" s="218">
        <v>0.5982053660035298</v>
      </c>
      <c r="M6029" s="218">
        <v>-1.1813549374553598</v>
      </c>
      <c r="N6029" s="218">
        <v>0.75056747697446013</v>
      </c>
      <c r="O6029" s="218">
        <v>-1.0289928264844295</v>
      </c>
      <c r="P6029" s="218">
        <v>-3.9899605521247499</v>
      </c>
      <c r="Q6029" s="218">
        <v>0.89352070609554968</v>
      </c>
      <c r="R6029" s="507">
        <v>-0.291574785725915</v>
      </c>
      <c r="S6029" s="507">
        <v>-0.13921267475498467</v>
      </c>
      <c r="T6029" s="218">
        <v>-1.5482199230146001</v>
      </c>
    </row>
    <row r="6030" spans="1:20" x14ac:dyDescent="0.6">
      <c r="A6030" s="218" t="s">
        <v>17053</v>
      </c>
      <c r="B6030" s="218" t="s">
        <v>17054</v>
      </c>
      <c r="C6030" s="218">
        <v>3.9220736188079099</v>
      </c>
      <c r="D6030" s="218">
        <v>3.65526232200112</v>
      </c>
      <c r="E6030" s="218">
        <v>3.7246732944840502</v>
      </c>
      <c r="F6030" s="218">
        <v>4.1802190964661E-2</v>
      </c>
      <c r="G6030" s="218">
        <v>0.494726731926454</v>
      </c>
      <c r="H6030" s="218">
        <v>0</v>
      </c>
      <c r="I6030" t="s">
        <v>17055</v>
      </c>
      <c r="J6030" s="218" t="s">
        <v>17055</v>
      </c>
      <c r="K6030" s="218">
        <v>1</v>
      </c>
      <c r="L6030" s="218">
        <v>-0.19740032432385979</v>
      </c>
      <c r="M6030" s="218">
        <v>-3.8802714278432489</v>
      </c>
      <c r="N6030" s="218">
        <v>6.9410972482930156E-2</v>
      </c>
      <c r="O6030" s="218">
        <v>-3.6134601310364589</v>
      </c>
      <c r="P6030" s="218">
        <v>-3.4273468868814558</v>
      </c>
      <c r="Q6030" s="218">
        <v>-3.9220736188079099</v>
      </c>
      <c r="R6030" s="507">
        <v>-2.0388358760835543</v>
      </c>
      <c r="S6030" s="507">
        <v>-1.7720245792767644</v>
      </c>
      <c r="T6030" s="218">
        <v>-3.6747102528446831</v>
      </c>
    </row>
    <row r="6031" spans="1:20" x14ac:dyDescent="0.6">
      <c r="A6031" s="218" t="s">
        <v>17056</v>
      </c>
      <c r="B6031" s="218" t="s">
        <v>17057</v>
      </c>
      <c r="C6031" s="218">
        <v>3.74641028665049</v>
      </c>
      <c r="D6031" s="218">
        <v>3.5978560274932998</v>
      </c>
      <c r="E6031" s="218">
        <v>0</v>
      </c>
      <c r="F6031" s="218">
        <v>2.2066646782430999</v>
      </c>
      <c r="G6031" s="218">
        <v>0</v>
      </c>
      <c r="H6031" s="218">
        <v>0</v>
      </c>
      <c r="I6031" t="s">
        <v>17058</v>
      </c>
      <c r="J6031" s="218" t="s">
        <v>17058</v>
      </c>
      <c r="K6031" s="218">
        <v>1</v>
      </c>
      <c r="L6031" s="218">
        <v>-3.74641028665049</v>
      </c>
      <c r="M6031" s="218">
        <v>-1.5397456084073902</v>
      </c>
      <c r="N6031" s="218">
        <v>-3.5978560274932998</v>
      </c>
      <c r="O6031" s="218">
        <v>-1.3911913492501999</v>
      </c>
      <c r="P6031" s="218">
        <v>-3.74641028665049</v>
      </c>
      <c r="Q6031" s="218">
        <v>-3.74641028665049</v>
      </c>
      <c r="R6031" s="507">
        <v>-2.6430779475289401</v>
      </c>
      <c r="S6031" s="507">
        <v>-2.4945236883717499</v>
      </c>
      <c r="T6031" s="218">
        <v>-3.74641028665049</v>
      </c>
    </row>
    <row r="6032" spans="1:20" x14ac:dyDescent="0.6">
      <c r="A6032" s="218" t="s">
        <v>17059</v>
      </c>
      <c r="B6032" s="218" t="s">
        <v>17060</v>
      </c>
      <c r="C6032" s="218">
        <v>5.4115773445088102</v>
      </c>
      <c r="D6032" s="218">
        <v>5.4121124700049004</v>
      </c>
      <c r="E6032" s="218">
        <v>5.0296714899218902</v>
      </c>
      <c r="F6032" s="218">
        <v>5.5494515519282501</v>
      </c>
      <c r="G6032" s="218">
        <v>6.2216777904020697</v>
      </c>
      <c r="H6032" s="218">
        <v>0.123827711997599</v>
      </c>
      <c r="I6032" t="s">
        <v>17061</v>
      </c>
      <c r="J6032" s="218" t="s">
        <v>17061</v>
      </c>
      <c r="K6032" s="218">
        <v>2</v>
      </c>
      <c r="L6032" s="218">
        <v>-0.38190585458692006</v>
      </c>
      <c r="M6032" s="218">
        <v>0.1378742074194399</v>
      </c>
      <c r="N6032" s="218">
        <v>-0.3824409800830102</v>
      </c>
      <c r="O6032" s="218">
        <v>0.13733908192334976</v>
      </c>
      <c r="P6032" s="218">
        <v>0.81010044589325947</v>
      </c>
      <c r="Q6032" s="218">
        <v>-5.2877496325112112</v>
      </c>
      <c r="R6032" s="507">
        <v>-0.12201582358374008</v>
      </c>
      <c r="S6032" s="507">
        <v>-0.12255094907983022</v>
      </c>
      <c r="T6032" s="218">
        <v>-2.2388245933089759</v>
      </c>
    </row>
    <row r="6033" spans="1:20" x14ac:dyDescent="0.6">
      <c r="A6033" s="218" t="s">
        <v>17062</v>
      </c>
      <c r="B6033" s="218" t="s">
        <v>17063</v>
      </c>
      <c r="C6033" s="218">
        <v>2.3430750811960799</v>
      </c>
      <c r="D6033" s="218">
        <v>2.10748082056858</v>
      </c>
      <c r="E6033" s="218">
        <v>0</v>
      </c>
      <c r="F6033" s="218">
        <v>0</v>
      </c>
      <c r="G6033" s="218">
        <v>0</v>
      </c>
      <c r="H6033" s="218">
        <v>0</v>
      </c>
      <c r="I6033" t="s">
        <v>17061</v>
      </c>
      <c r="J6033" s="218" t="s">
        <v>17061</v>
      </c>
      <c r="K6033" s="218">
        <v>2</v>
      </c>
      <c r="L6033" s="218">
        <v>-2.3430750811960799</v>
      </c>
      <c r="M6033" s="218">
        <v>-2.3430750811960799</v>
      </c>
      <c r="N6033" s="218">
        <v>-2.10748082056858</v>
      </c>
      <c r="O6033" s="218">
        <v>-2.10748082056858</v>
      </c>
      <c r="P6033" s="218">
        <v>-2.3430750811960799</v>
      </c>
      <c r="Q6033" s="218">
        <v>-2.3430750811960799</v>
      </c>
      <c r="R6033" s="507">
        <v>-2.3430750811960799</v>
      </c>
      <c r="S6033" s="507">
        <v>-2.10748082056858</v>
      </c>
      <c r="T6033" s="218">
        <v>-2.3430750811960799</v>
      </c>
    </row>
    <row r="6034" spans="1:20" x14ac:dyDescent="0.6">
      <c r="A6034" s="218" t="s">
        <v>17064</v>
      </c>
      <c r="B6034" s="218" t="s">
        <v>17065</v>
      </c>
      <c r="C6034" s="218">
        <v>5.4374155992736597</v>
      </c>
      <c r="D6034" s="218">
        <v>5.1905560090665697</v>
      </c>
      <c r="E6034" s="218">
        <v>4.6404389350173698</v>
      </c>
      <c r="F6034" s="218">
        <v>5.0007154595383199</v>
      </c>
      <c r="G6034" s="218">
        <v>2.4322455547984299</v>
      </c>
      <c r="H6034" s="218">
        <v>0</v>
      </c>
      <c r="I6034" t="s">
        <v>17066</v>
      </c>
      <c r="J6034" s="218" t="s">
        <v>17066</v>
      </c>
      <c r="K6034" s="218">
        <v>2</v>
      </c>
      <c r="L6034" s="218">
        <v>-0.79697666425628988</v>
      </c>
      <c r="M6034" s="218">
        <v>-0.43670013973533983</v>
      </c>
      <c r="N6034" s="218">
        <v>-0.55011707404919985</v>
      </c>
      <c r="O6034" s="218">
        <v>-0.1898405495282498</v>
      </c>
      <c r="P6034" s="218">
        <v>-3.0051700444752298</v>
      </c>
      <c r="Q6034" s="218">
        <v>-5.4374155992736597</v>
      </c>
      <c r="R6034" s="507">
        <v>-0.61683840199581486</v>
      </c>
      <c r="S6034" s="507">
        <v>-0.36997881178872483</v>
      </c>
      <c r="T6034" s="218">
        <v>-4.221292821874445</v>
      </c>
    </row>
    <row r="6035" spans="1:20" x14ac:dyDescent="0.6">
      <c r="A6035" s="218" t="s">
        <v>17067</v>
      </c>
      <c r="B6035" s="218" t="s">
        <v>17068</v>
      </c>
      <c r="C6035" s="218">
        <v>5.2031347979507903</v>
      </c>
      <c r="D6035" s="218">
        <v>5.18016302421616</v>
      </c>
      <c r="E6035" s="218">
        <v>2.3319847065119599</v>
      </c>
      <c r="F6035" s="218">
        <v>5.3020924704493604</v>
      </c>
      <c r="G6035" s="218">
        <v>0</v>
      </c>
      <c r="H6035" s="218">
        <v>0.23786221336595301</v>
      </c>
      <c r="I6035" t="s">
        <v>17066</v>
      </c>
      <c r="J6035" s="218" t="s">
        <v>17066</v>
      </c>
      <c r="K6035" s="218">
        <v>2</v>
      </c>
      <c r="L6035" s="218">
        <v>-2.8711500914388304</v>
      </c>
      <c r="M6035" s="218">
        <v>9.8957672498570126E-2</v>
      </c>
      <c r="N6035" s="218">
        <v>-2.8481783177042002</v>
      </c>
      <c r="O6035" s="218">
        <v>0.12192944623320034</v>
      </c>
      <c r="P6035" s="218">
        <v>-5.2031347979507903</v>
      </c>
      <c r="Q6035" s="218">
        <v>-4.9652725845848371</v>
      </c>
      <c r="R6035" s="507">
        <v>-1.3860962094701301</v>
      </c>
      <c r="S6035" s="507">
        <v>-1.3631244357354999</v>
      </c>
      <c r="T6035" s="218">
        <v>-5.0842036912678132</v>
      </c>
    </row>
    <row r="6036" spans="1:20" x14ac:dyDescent="0.6">
      <c r="A6036" s="218" t="s">
        <v>17069</v>
      </c>
      <c r="B6036" s="218" t="s">
        <v>17070</v>
      </c>
      <c r="C6036" s="218">
        <v>7.10225995269401</v>
      </c>
      <c r="D6036" s="218">
        <v>6.7365788807184197</v>
      </c>
      <c r="E6036" s="218">
        <v>6.8696036002388601</v>
      </c>
      <c r="F6036" s="218">
        <v>7.5385325977981799</v>
      </c>
      <c r="G6036" s="218">
        <v>2.0242855458403799</v>
      </c>
      <c r="H6036" s="218">
        <v>8.9544052001552803</v>
      </c>
      <c r="I6036" t="s">
        <v>17071</v>
      </c>
      <c r="J6036" s="218" t="s">
        <v>17071</v>
      </c>
      <c r="K6036" s="218">
        <v>1</v>
      </c>
      <c r="L6036" s="218">
        <v>-0.23265635245514993</v>
      </c>
      <c r="M6036" s="218">
        <v>0.43627264510416985</v>
      </c>
      <c r="N6036" s="218">
        <v>0.13302471952044037</v>
      </c>
      <c r="O6036" s="218">
        <v>0.80195371707976015</v>
      </c>
      <c r="P6036" s="218">
        <v>-5.0779744068536301</v>
      </c>
      <c r="Q6036" s="218">
        <v>1.8521452474612703</v>
      </c>
      <c r="R6036" s="507">
        <v>0.10180814632450996</v>
      </c>
      <c r="S6036" s="507">
        <v>0.46748921830010026</v>
      </c>
      <c r="T6036" s="218">
        <v>-1.6129145796961799</v>
      </c>
    </row>
    <row r="6037" spans="1:20" x14ac:dyDescent="0.6">
      <c r="A6037" s="218" t="s">
        <v>17072</v>
      </c>
      <c r="B6037" s="218" t="s">
        <v>17073</v>
      </c>
      <c r="C6037" s="218">
        <v>5.7606515678825199</v>
      </c>
      <c r="D6037" s="218">
        <v>5.7243452446978704</v>
      </c>
      <c r="E6037" s="218">
        <v>3.8414330357545299</v>
      </c>
      <c r="F6037" s="218">
        <v>6.5750274704366003</v>
      </c>
      <c r="G6037" s="218">
        <v>0.86243763809848095</v>
      </c>
      <c r="H6037" s="218">
        <v>8.2034990090369302</v>
      </c>
      <c r="I6037" t="s">
        <v>17074</v>
      </c>
      <c r="J6037" s="218" t="s">
        <v>17074</v>
      </c>
      <c r="K6037" s="218">
        <v>1</v>
      </c>
      <c r="L6037" s="218">
        <v>-1.91921853212799</v>
      </c>
      <c r="M6037" s="218">
        <v>0.81437590255408043</v>
      </c>
      <c r="N6037" s="218">
        <v>-1.8829122089433405</v>
      </c>
      <c r="O6037" s="218">
        <v>0.85068222573872987</v>
      </c>
      <c r="P6037" s="218">
        <v>-4.8982139297840392</v>
      </c>
      <c r="Q6037" s="218">
        <v>2.4428474411544103</v>
      </c>
      <c r="R6037" s="507">
        <v>-0.55242131478695478</v>
      </c>
      <c r="S6037" s="507">
        <v>-0.51611499160230534</v>
      </c>
      <c r="T6037" s="218">
        <v>-1.2276832443148145</v>
      </c>
    </row>
    <row r="6038" spans="1:20" x14ac:dyDescent="0.6">
      <c r="A6038" s="218" t="s">
        <v>17075</v>
      </c>
      <c r="B6038" s="218" t="s">
        <v>17076</v>
      </c>
      <c r="C6038" s="218">
        <v>4.7477844795936903</v>
      </c>
      <c r="D6038" s="218">
        <v>4.5791524592846198</v>
      </c>
      <c r="E6038" s="218">
        <v>4.71410354954092</v>
      </c>
      <c r="F6038" s="218">
        <v>3.1646431906283099</v>
      </c>
      <c r="G6038" s="218">
        <v>8.1206966639030806</v>
      </c>
      <c r="H6038" s="218">
        <v>0</v>
      </c>
      <c r="I6038" t="s">
        <v>17077</v>
      </c>
      <c r="J6038" s="218" t="s">
        <v>17077</v>
      </c>
      <c r="K6038" s="218">
        <v>1</v>
      </c>
      <c r="L6038" s="218">
        <v>-3.3680930052770286E-2</v>
      </c>
      <c r="M6038" s="218">
        <v>-1.5831412889653804</v>
      </c>
      <c r="N6038" s="218">
        <v>0.13495109025630025</v>
      </c>
      <c r="O6038" s="218">
        <v>-1.4145092686563099</v>
      </c>
      <c r="P6038" s="218">
        <v>3.3729121843093903</v>
      </c>
      <c r="Q6038" s="218">
        <v>-4.7477844795936903</v>
      </c>
      <c r="R6038" s="507">
        <v>-0.80841110950907535</v>
      </c>
      <c r="S6038" s="507">
        <v>-0.63977908920000481</v>
      </c>
      <c r="T6038" s="218">
        <v>-0.68743614764215</v>
      </c>
    </row>
    <row r="6039" spans="1:20" x14ac:dyDescent="0.6">
      <c r="A6039" s="218" t="s">
        <v>17078</v>
      </c>
      <c r="B6039" s="218" t="s">
        <v>17079</v>
      </c>
      <c r="C6039" s="218">
        <v>5.22966579243809</v>
      </c>
      <c r="D6039" s="218">
        <v>5.2905645732346702</v>
      </c>
      <c r="E6039" s="218">
        <v>5.49924047129777</v>
      </c>
      <c r="F6039" s="218">
        <v>4.7273146190192996</v>
      </c>
      <c r="G6039" s="218">
        <v>0.77891856884019794</v>
      </c>
      <c r="H6039" s="218">
        <v>9.3938553610737099</v>
      </c>
      <c r="I6039" t="s">
        <v>17080</v>
      </c>
      <c r="J6039" s="218" t="s">
        <v>17080</v>
      </c>
      <c r="K6039" s="218">
        <v>2</v>
      </c>
      <c r="L6039" s="218">
        <v>0.26957467885968001</v>
      </c>
      <c r="M6039" s="218">
        <v>-0.50235117341879043</v>
      </c>
      <c r="N6039" s="218">
        <v>0.20867589806309983</v>
      </c>
      <c r="O6039" s="218">
        <v>-0.56324995421537061</v>
      </c>
      <c r="P6039" s="218">
        <v>-4.450747223597892</v>
      </c>
      <c r="Q6039" s="218">
        <v>4.1641895686356198</v>
      </c>
      <c r="R6039" s="507">
        <v>-0.11638824727955521</v>
      </c>
      <c r="S6039" s="507">
        <v>-0.17728702807613539</v>
      </c>
      <c r="T6039" s="218">
        <v>-0.14327882748113607</v>
      </c>
    </row>
    <row r="6040" spans="1:20" x14ac:dyDescent="0.6">
      <c r="A6040" s="218" t="s">
        <v>17081</v>
      </c>
      <c r="B6040" s="218" t="s">
        <v>17082</v>
      </c>
      <c r="C6040" s="218">
        <v>6.8920353059424597</v>
      </c>
      <c r="D6040" s="218">
        <v>6.8682466243192204</v>
      </c>
      <c r="E6040" s="218">
        <v>5.91212447784571</v>
      </c>
      <c r="F6040" s="218">
        <v>7.0040088787863999</v>
      </c>
      <c r="G6040" s="218">
        <v>0.86243763809848095</v>
      </c>
      <c r="H6040" s="218">
        <v>0.23786221336595301</v>
      </c>
      <c r="I6040" t="s">
        <v>17080</v>
      </c>
      <c r="J6040" s="218" t="s">
        <v>17080</v>
      </c>
      <c r="K6040" s="218">
        <v>2</v>
      </c>
      <c r="L6040" s="218">
        <v>-0.97991082809674968</v>
      </c>
      <c r="M6040" s="218">
        <v>0.11197357284394016</v>
      </c>
      <c r="N6040" s="218">
        <v>-0.95612214647351035</v>
      </c>
      <c r="O6040" s="218">
        <v>0.13576225446717949</v>
      </c>
      <c r="P6040" s="218">
        <v>-6.0295976678439791</v>
      </c>
      <c r="Q6040" s="218">
        <v>-6.6541730925765066</v>
      </c>
      <c r="R6040" s="507">
        <v>-0.43396862762640476</v>
      </c>
      <c r="S6040" s="507">
        <v>-0.41017994600316543</v>
      </c>
      <c r="T6040" s="218">
        <v>-6.3418853802102433</v>
      </c>
    </row>
    <row r="6041" spans="1:20" x14ac:dyDescent="0.6">
      <c r="A6041" s="218" t="s">
        <v>17083</v>
      </c>
      <c r="B6041" s="218" t="s">
        <v>17084</v>
      </c>
      <c r="C6041" s="218">
        <v>4.2308724855215996</v>
      </c>
      <c r="D6041" s="218">
        <v>4.2960125104473503</v>
      </c>
      <c r="E6041" s="218">
        <v>5.5814286944999196</v>
      </c>
      <c r="F6041" s="218">
        <v>4.8322825110236902</v>
      </c>
      <c r="G6041" s="218">
        <v>0.14046909216855899</v>
      </c>
      <c r="H6041" s="218">
        <v>0</v>
      </c>
      <c r="I6041" t="s">
        <v>17085</v>
      </c>
      <c r="J6041" s="218" t="s">
        <v>17085</v>
      </c>
      <c r="K6041" s="218">
        <v>2</v>
      </c>
      <c r="L6041" s="218">
        <v>1.3505562089783201</v>
      </c>
      <c r="M6041" s="218">
        <v>0.60141002550209066</v>
      </c>
      <c r="N6041" s="218">
        <v>1.2854161840525693</v>
      </c>
      <c r="O6041" s="218">
        <v>0.53627000057633989</v>
      </c>
      <c r="P6041" s="218">
        <v>-4.0904033933530402</v>
      </c>
      <c r="Q6041" s="218">
        <v>-4.2308724855215996</v>
      </c>
      <c r="R6041" s="507">
        <v>0.97598311724020537</v>
      </c>
      <c r="S6041" s="507">
        <v>0.91084309231445459</v>
      </c>
      <c r="T6041" s="218">
        <v>-4.1606379394373203</v>
      </c>
    </row>
    <row r="6042" spans="1:20" x14ac:dyDescent="0.6">
      <c r="A6042" s="218" t="s">
        <v>17086</v>
      </c>
      <c r="B6042" s="218" t="s">
        <v>17087</v>
      </c>
      <c r="C6042" s="218">
        <v>5.0290341793630002</v>
      </c>
      <c r="D6042" s="218">
        <v>4.6710848002980896</v>
      </c>
      <c r="E6042" s="218">
        <v>6.0254030095914697</v>
      </c>
      <c r="F6042" s="218">
        <v>4.9315189151780903</v>
      </c>
      <c r="G6042" s="218">
        <v>1.60656975280174</v>
      </c>
      <c r="H6042" s="218">
        <v>0</v>
      </c>
      <c r="I6042" t="s">
        <v>17085</v>
      </c>
      <c r="J6042" s="218" t="s">
        <v>17085</v>
      </c>
      <c r="K6042" s="218">
        <v>2</v>
      </c>
      <c r="L6042" s="218">
        <v>0.99636883022846945</v>
      </c>
      <c r="M6042" s="218">
        <v>-9.7515264184909967E-2</v>
      </c>
      <c r="N6042" s="218">
        <v>1.3543182092933801</v>
      </c>
      <c r="O6042" s="218">
        <v>0.26043411488000068</v>
      </c>
      <c r="P6042" s="218">
        <v>-3.4224644265612603</v>
      </c>
      <c r="Q6042" s="218">
        <v>-5.0290341793630002</v>
      </c>
      <c r="R6042" s="507">
        <v>0.44942678302177974</v>
      </c>
      <c r="S6042" s="507">
        <v>0.80737616208669039</v>
      </c>
      <c r="T6042" s="218">
        <v>-4.2257493029621305</v>
      </c>
    </row>
    <row r="6043" spans="1:20" x14ac:dyDescent="0.6">
      <c r="A6043" s="218" t="s">
        <v>17088</v>
      </c>
      <c r="B6043" s="218" t="s">
        <v>17089</v>
      </c>
      <c r="C6043" s="218">
        <v>2.94387539390992</v>
      </c>
      <c r="D6043" s="218">
        <v>3.0768868661068098</v>
      </c>
      <c r="E6043" s="218">
        <v>4.3068058817320702</v>
      </c>
      <c r="F6043" s="218">
        <v>3.6668446236623198</v>
      </c>
      <c r="G6043" s="218">
        <v>0.38602773444041999</v>
      </c>
      <c r="H6043" s="218">
        <v>0</v>
      </c>
      <c r="I6043" t="s">
        <v>17090</v>
      </c>
      <c r="J6043" s="218" t="s">
        <v>17090</v>
      </c>
      <c r="K6043" s="218">
        <v>2</v>
      </c>
      <c r="L6043" s="218">
        <v>1.3629304878221502</v>
      </c>
      <c r="M6043" s="218">
        <v>0.72296922975239974</v>
      </c>
      <c r="N6043" s="218">
        <v>1.2299190156252604</v>
      </c>
      <c r="O6043" s="218">
        <v>0.58995775755550994</v>
      </c>
      <c r="P6043" s="218">
        <v>-2.5578476594695001</v>
      </c>
      <c r="Q6043" s="218">
        <v>-2.94387539390992</v>
      </c>
      <c r="R6043" s="507">
        <v>1.042949858787275</v>
      </c>
      <c r="S6043" s="507">
        <v>0.90993838659038517</v>
      </c>
      <c r="T6043" s="218">
        <v>-2.7508615266897101</v>
      </c>
    </row>
    <row r="6044" spans="1:20" x14ac:dyDescent="0.6">
      <c r="A6044" s="218" t="s">
        <v>17091</v>
      </c>
      <c r="B6044" s="218" t="s">
        <v>17092</v>
      </c>
      <c r="C6044" s="218">
        <v>4.2654762247182196</v>
      </c>
      <c r="D6044" s="218">
        <v>4.08938365727085</v>
      </c>
      <c r="E6044" s="218">
        <v>2.82987096356762</v>
      </c>
      <c r="F6044" s="218">
        <v>4.2606685526355896</v>
      </c>
      <c r="G6044" s="218">
        <v>0.14046909216855899</v>
      </c>
      <c r="H6044" s="218">
        <v>0</v>
      </c>
      <c r="I6044" t="s">
        <v>17090</v>
      </c>
      <c r="J6044" s="218" t="s">
        <v>17090</v>
      </c>
      <c r="K6044" s="218">
        <v>2</v>
      </c>
      <c r="L6044" s="218">
        <v>-1.4356052611505996</v>
      </c>
      <c r="M6044" s="218">
        <v>-4.807672082629999E-3</v>
      </c>
      <c r="N6044" s="218">
        <v>-1.2595126937032299</v>
      </c>
      <c r="O6044" s="218">
        <v>0.17128489536473968</v>
      </c>
      <c r="P6044" s="218">
        <v>-4.1250071325496602</v>
      </c>
      <c r="Q6044" s="218">
        <v>-4.2654762247182196</v>
      </c>
      <c r="R6044" s="507">
        <v>-0.7202064666166148</v>
      </c>
      <c r="S6044" s="507">
        <v>-0.54411389916924513</v>
      </c>
      <c r="T6044" s="218">
        <v>-4.1952416786339395</v>
      </c>
    </row>
    <row r="6045" spans="1:20" x14ac:dyDescent="0.6">
      <c r="A6045" s="218" t="s">
        <v>17093</v>
      </c>
      <c r="B6045" s="218" t="s">
        <v>17094</v>
      </c>
      <c r="C6045" s="218">
        <v>4.8581808574592804</v>
      </c>
      <c r="D6045" s="218">
        <v>4.8439921715889502</v>
      </c>
      <c r="E6045" s="218">
        <v>7.2601338640987096</v>
      </c>
      <c r="F6045" s="218">
        <v>5.6406910262447703</v>
      </c>
      <c r="G6045" s="218">
        <v>2.5628275682369699</v>
      </c>
      <c r="H6045" s="218">
        <v>0</v>
      </c>
      <c r="I6045" t="s">
        <v>17095</v>
      </c>
      <c r="J6045" s="218" t="s">
        <v>17095</v>
      </c>
      <c r="K6045" s="218">
        <v>3</v>
      </c>
      <c r="L6045" s="218">
        <v>2.4019530066394292</v>
      </c>
      <c r="M6045" s="218">
        <v>0.78251016878548985</v>
      </c>
      <c r="N6045" s="218">
        <v>2.4161416925097594</v>
      </c>
      <c r="O6045" s="218">
        <v>0.79669885465582002</v>
      </c>
      <c r="P6045" s="218">
        <v>-2.2953532892223105</v>
      </c>
      <c r="Q6045" s="218">
        <v>-4.8581808574592804</v>
      </c>
      <c r="R6045" s="507">
        <v>1.5922315877124595</v>
      </c>
      <c r="S6045" s="507">
        <v>1.6064202735827897</v>
      </c>
      <c r="T6045" s="218">
        <v>-3.5767670733407955</v>
      </c>
    </row>
    <row r="6046" spans="1:20" x14ac:dyDescent="0.6">
      <c r="A6046" s="218" t="s">
        <v>17096</v>
      </c>
      <c r="B6046" s="218" t="s">
        <v>17097</v>
      </c>
      <c r="C6046" s="218">
        <v>6.3679047459654399</v>
      </c>
      <c r="D6046" s="218">
        <v>6.25168732377798</v>
      </c>
      <c r="E6046" s="218">
        <v>7.1228842968607999</v>
      </c>
      <c r="F6046" s="218">
        <v>6.5669976440282696</v>
      </c>
      <c r="G6046" s="218">
        <v>8.1302062609651795</v>
      </c>
      <c r="H6046" s="218">
        <v>0</v>
      </c>
      <c r="I6046" t="s">
        <v>17095</v>
      </c>
      <c r="J6046" s="218" t="s">
        <v>17098</v>
      </c>
      <c r="K6046" s="218">
        <v>3</v>
      </c>
      <c r="L6046" s="218">
        <v>0.75497955089536006</v>
      </c>
      <c r="M6046" s="218">
        <v>0.1990928980628297</v>
      </c>
      <c r="N6046" s="218">
        <v>0.87119697308281996</v>
      </c>
      <c r="O6046" s="218">
        <v>0.3153103202502896</v>
      </c>
      <c r="P6046" s="218">
        <v>1.7623015149997396</v>
      </c>
      <c r="Q6046" s="218">
        <v>-6.3679047459654399</v>
      </c>
      <c r="R6046" s="507">
        <v>0.47703622447909488</v>
      </c>
      <c r="S6046" s="507">
        <v>0.59325364666655478</v>
      </c>
      <c r="T6046" s="218">
        <v>-2.3028016154828501</v>
      </c>
    </row>
    <row r="6047" spans="1:20" x14ac:dyDescent="0.6">
      <c r="A6047" s="218" t="s">
        <v>17099</v>
      </c>
      <c r="B6047" s="218" t="s">
        <v>17100</v>
      </c>
      <c r="C6047" s="218">
        <v>5.6306412386464704</v>
      </c>
      <c r="D6047" s="218">
        <v>5.5149364867744399</v>
      </c>
      <c r="E6047" s="218">
        <v>6.5259437897555603</v>
      </c>
      <c r="F6047" s="218">
        <v>3.7511580960931301</v>
      </c>
      <c r="G6047" s="218">
        <v>1.1552061784318599</v>
      </c>
      <c r="H6047" s="218">
        <v>0.23786221336595301</v>
      </c>
      <c r="I6047" t="s">
        <v>17095</v>
      </c>
      <c r="J6047" s="218" t="s">
        <v>17095</v>
      </c>
      <c r="K6047" s="218">
        <v>3</v>
      </c>
      <c r="L6047" s="218">
        <v>0.89530255110908996</v>
      </c>
      <c r="M6047" s="218">
        <v>-1.8794831425533403</v>
      </c>
      <c r="N6047" s="218">
        <v>1.0110073029811204</v>
      </c>
      <c r="O6047" s="218">
        <v>-1.7637783906813098</v>
      </c>
      <c r="P6047" s="218">
        <v>-4.4754350602146102</v>
      </c>
      <c r="Q6047" s="218">
        <v>-5.3927790252805172</v>
      </c>
      <c r="R6047" s="507">
        <v>-0.49209029572212515</v>
      </c>
      <c r="S6047" s="507">
        <v>-0.37638554385009471</v>
      </c>
      <c r="T6047" s="218">
        <v>-4.9341070427475637</v>
      </c>
    </row>
    <row r="6048" spans="1:20" x14ac:dyDescent="0.6">
      <c r="A6048" s="218" t="s">
        <v>17101</v>
      </c>
      <c r="B6048" s="218" t="s">
        <v>17102</v>
      </c>
      <c r="C6048" s="218">
        <v>5.6939380894310903</v>
      </c>
      <c r="D6048" s="218">
        <v>5.6253535653443896</v>
      </c>
      <c r="E6048" s="218">
        <v>5.8209178943513198</v>
      </c>
      <c r="F6048" s="218">
        <v>5.9833798716532902</v>
      </c>
      <c r="G6048" s="218">
        <v>1.45337470871665</v>
      </c>
      <c r="H6048" s="218">
        <v>0.123827711997599</v>
      </c>
      <c r="I6048" t="s">
        <v>17103</v>
      </c>
      <c r="J6048" s="218" t="s">
        <v>17103</v>
      </c>
      <c r="K6048" s="218">
        <v>2</v>
      </c>
      <c r="L6048" s="218">
        <v>0.12697980492022953</v>
      </c>
      <c r="M6048" s="218">
        <v>0.28944178222219996</v>
      </c>
      <c r="N6048" s="218">
        <v>0.19556432900693022</v>
      </c>
      <c r="O6048" s="218">
        <v>0.35802630630890064</v>
      </c>
      <c r="P6048" s="218">
        <v>-4.2405633807144403</v>
      </c>
      <c r="Q6048" s="218">
        <v>-5.5701103774334912</v>
      </c>
      <c r="R6048" s="507">
        <v>0.20821079357121475</v>
      </c>
      <c r="S6048" s="507">
        <v>0.27679531765791543</v>
      </c>
      <c r="T6048" s="218">
        <v>-4.9053368790739658</v>
      </c>
    </row>
    <row r="6049" spans="1:20" x14ac:dyDescent="0.6">
      <c r="A6049" s="218" t="s">
        <v>17104</v>
      </c>
      <c r="B6049" s="218" t="s">
        <v>17105</v>
      </c>
      <c r="C6049" s="218">
        <v>5.3054122937051202</v>
      </c>
      <c r="D6049" s="218">
        <v>5.4087780919598698</v>
      </c>
      <c r="E6049" s="218">
        <v>4.8605996237534699</v>
      </c>
      <c r="F6049" s="218">
        <v>5.2913020010981802</v>
      </c>
      <c r="G6049" s="218">
        <v>0.26846663313173802</v>
      </c>
      <c r="H6049" s="218">
        <v>0.23786221336595301</v>
      </c>
      <c r="I6049" t="s">
        <v>17103</v>
      </c>
      <c r="J6049" s="218" t="s">
        <v>17103</v>
      </c>
      <c r="K6049" s="218">
        <v>2</v>
      </c>
      <c r="L6049" s="218">
        <v>-0.44481266995165036</v>
      </c>
      <c r="M6049" s="218">
        <v>-1.4110292606940078E-2</v>
      </c>
      <c r="N6049" s="218">
        <v>-0.54817846820639993</v>
      </c>
      <c r="O6049" s="218">
        <v>-0.11747609086168964</v>
      </c>
      <c r="P6049" s="218">
        <v>-5.036945660573382</v>
      </c>
      <c r="Q6049" s="218">
        <v>-5.0675500803391671</v>
      </c>
      <c r="R6049" s="507">
        <v>-0.22946148127929522</v>
      </c>
      <c r="S6049" s="507">
        <v>-0.33282727953404478</v>
      </c>
      <c r="T6049" s="218">
        <v>-5.0522478704562745</v>
      </c>
    </row>
    <row r="6050" spans="1:20" x14ac:dyDescent="0.6">
      <c r="A6050" s="218" t="s">
        <v>17106</v>
      </c>
      <c r="B6050" s="218" t="s">
        <v>17107</v>
      </c>
      <c r="C6050" s="218">
        <v>6.17092388342195</v>
      </c>
      <c r="D6050" s="218">
        <v>6.0200131706610298</v>
      </c>
      <c r="E6050" s="218">
        <v>4.22615883970568</v>
      </c>
      <c r="F6050" s="218">
        <v>4.9685653789976101</v>
      </c>
      <c r="G6050" s="218">
        <v>7.76413830409171</v>
      </c>
      <c r="H6050" s="218">
        <v>0</v>
      </c>
      <c r="I6050" t="s">
        <v>17108</v>
      </c>
      <c r="J6050" s="218" t="s">
        <v>17108</v>
      </c>
      <c r="K6050" s="218">
        <v>1</v>
      </c>
      <c r="L6050" s="218">
        <v>-1.94476504371627</v>
      </c>
      <c r="M6050" s="218">
        <v>-1.2023585044243399</v>
      </c>
      <c r="N6050" s="218">
        <v>-1.7938543309553499</v>
      </c>
      <c r="O6050" s="218">
        <v>-1.0514477916634197</v>
      </c>
      <c r="P6050" s="218">
        <v>1.59321442066976</v>
      </c>
      <c r="Q6050" s="218">
        <v>-6.17092388342195</v>
      </c>
      <c r="R6050" s="507">
        <v>-1.573561774070305</v>
      </c>
      <c r="S6050" s="507">
        <v>-1.4226510613093848</v>
      </c>
      <c r="T6050" s="218">
        <v>-2.288854731376095</v>
      </c>
    </row>
    <row r="6051" spans="1:20" x14ac:dyDescent="0.6">
      <c r="A6051" s="218" t="s">
        <v>17109</v>
      </c>
      <c r="B6051" s="218" t="s">
        <v>17110</v>
      </c>
      <c r="C6051" s="218">
        <v>5.3694476375570002</v>
      </c>
      <c r="D6051" s="218">
        <v>5.2563445862197398</v>
      </c>
      <c r="E6051" s="218">
        <v>4.4707980066622</v>
      </c>
      <c r="F6051" s="218">
        <v>6.2344074577581097</v>
      </c>
      <c r="G6051" s="218">
        <v>0.59580657787600999</v>
      </c>
      <c r="H6051" s="218">
        <v>0</v>
      </c>
      <c r="I6051" t="s">
        <v>17111</v>
      </c>
      <c r="J6051" s="218" t="s">
        <v>17111</v>
      </c>
      <c r="K6051" s="218">
        <v>2</v>
      </c>
      <c r="L6051" s="218">
        <v>-0.89864963089480021</v>
      </c>
      <c r="M6051" s="218">
        <v>0.86495982020110951</v>
      </c>
      <c r="N6051" s="218">
        <v>-0.78554657955753981</v>
      </c>
      <c r="O6051" s="218">
        <v>0.9780628715383699</v>
      </c>
      <c r="P6051" s="218">
        <v>-4.7736410596809904</v>
      </c>
      <c r="Q6051" s="218">
        <v>-5.3694476375570002</v>
      </c>
      <c r="R6051" s="507">
        <v>-1.6844905346845351E-2</v>
      </c>
      <c r="S6051" s="507">
        <v>9.6258145990415045E-2</v>
      </c>
      <c r="T6051" s="218">
        <v>-5.0715443486189953</v>
      </c>
    </row>
    <row r="6052" spans="1:20" x14ac:dyDescent="0.6">
      <c r="A6052" s="218" t="s">
        <v>17112</v>
      </c>
      <c r="B6052" s="218" t="s">
        <v>17113</v>
      </c>
      <c r="C6052" s="218">
        <v>4.8525015191507199</v>
      </c>
      <c r="D6052" s="218">
        <v>4.8373933575460404</v>
      </c>
      <c r="E6052" s="218">
        <v>4.2438239041279404</v>
      </c>
      <c r="F6052" s="218">
        <v>8.24271896778416E-2</v>
      </c>
      <c r="G6052" s="218">
        <v>0.86243763809848095</v>
      </c>
      <c r="H6052" s="218">
        <v>0</v>
      </c>
      <c r="I6052" t="s">
        <v>17111</v>
      </c>
      <c r="J6052" s="218" t="s">
        <v>17111</v>
      </c>
      <c r="K6052" s="218">
        <v>2</v>
      </c>
      <c r="L6052" s="218">
        <v>-0.60867761502277951</v>
      </c>
      <c r="M6052" s="218">
        <v>-4.7700743294728785</v>
      </c>
      <c r="N6052" s="218">
        <v>-0.59356945341809997</v>
      </c>
      <c r="O6052" s="218">
        <v>-4.7549661678681989</v>
      </c>
      <c r="P6052" s="218">
        <v>-3.9900638810522389</v>
      </c>
      <c r="Q6052" s="218">
        <v>-4.8525015191507199</v>
      </c>
      <c r="R6052" s="507">
        <v>-2.689375972247829</v>
      </c>
      <c r="S6052" s="507">
        <v>-2.6742678106431494</v>
      </c>
      <c r="T6052" s="218">
        <v>-4.4212827001014796</v>
      </c>
    </row>
    <row r="6053" spans="1:20" x14ac:dyDescent="0.6">
      <c r="A6053" s="218" t="s">
        <v>17114</v>
      </c>
      <c r="B6053" s="218" t="s">
        <v>17115</v>
      </c>
      <c r="C6053" s="218">
        <v>5.4543875452123496</v>
      </c>
      <c r="D6053" s="218">
        <v>5.5324049897875902</v>
      </c>
      <c r="E6053" s="218">
        <v>4.3482240281645597</v>
      </c>
      <c r="F6053" s="218">
        <v>6.9987121674568398</v>
      </c>
      <c r="G6053" s="218">
        <v>0.69026577864285299</v>
      </c>
      <c r="H6053" s="218">
        <v>0.123827711997599</v>
      </c>
      <c r="I6053" t="s">
        <v>17116</v>
      </c>
      <c r="J6053" s="218" t="s">
        <v>17116</v>
      </c>
      <c r="K6053" s="218">
        <v>2</v>
      </c>
      <c r="L6053" s="218">
        <v>-1.1061635170477899</v>
      </c>
      <c r="M6053" s="218">
        <v>1.5443246222444902</v>
      </c>
      <c r="N6053" s="218">
        <v>-1.1841809616230305</v>
      </c>
      <c r="O6053" s="218">
        <v>1.4663071776692496</v>
      </c>
      <c r="P6053" s="218">
        <v>-4.764121766569497</v>
      </c>
      <c r="Q6053" s="218">
        <v>-5.3305598332147506</v>
      </c>
      <c r="R6053" s="507">
        <v>0.21908055259835013</v>
      </c>
      <c r="S6053" s="507">
        <v>0.14106310802310951</v>
      </c>
      <c r="T6053" s="218">
        <v>-5.0473407998921243</v>
      </c>
    </row>
    <row r="6054" spans="1:20" x14ac:dyDescent="0.6">
      <c r="A6054" s="218" t="s">
        <v>17117</v>
      </c>
      <c r="B6054" s="218" t="s">
        <v>17118</v>
      </c>
      <c r="C6054" s="218">
        <v>9.0455760479872804</v>
      </c>
      <c r="D6054" s="218">
        <v>9.2552783076424507</v>
      </c>
      <c r="E6054" s="218">
        <v>9.3094561746284494</v>
      </c>
      <c r="F6054" s="218">
        <v>8.9315864421050293</v>
      </c>
      <c r="G6054" s="218">
        <v>8.9588176087841802</v>
      </c>
      <c r="H6054" s="218">
        <v>9.8206575642348408</v>
      </c>
      <c r="I6054" t="s">
        <v>17116</v>
      </c>
      <c r="J6054" s="218" t="s">
        <v>17116</v>
      </c>
      <c r="K6054" s="218">
        <v>2</v>
      </c>
      <c r="L6054" s="218">
        <v>0.263880126641169</v>
      </c>
      <c r="M6054" s="218">
        <v>-0.11398960588225115</v>
      </c>
      <c r="N6054" s="218">
        <v>5.4177866985998691E-2</v>
      </c>
      <c r="O6054" s="218">
        <v>-0.32369186553742146</v>
      </c>
      <c r="P6054" s="218">
        <v>-8.6758439203100224E-2</v>
      </c>
      <c r="Q6054" s="218">
        <v>0.77508151624756039</v>
      </c>
      <c r="R6054" s="507">
        <v>7.4945260379458922E-2</v>
      </c>
      <c r="S6054" s="507">
        <v>-0.13475699927571139</v>
      </c>
      <c r="T6054" s="218">
        <v>0.34416153852223008</v>
      </c>
    </row>
    <row r="6055" spans="1:20" x14ac:dyDescent="0.6">
      <c r="A6055" s="218" t="s">
        <v>17119</v>
      </c>
      <c r="B6055" s="218" t="s">
        <v>17120</v>
      </c>
      <c r="C6055" s="218">
        <v>5.3443758796392498</v>
      </c>
      <c r="D6055" s="218">
        <v>5.0535079706840804</v>
      </c>
      <c r="E6055" s="218">
        <v>5.8209178943513198</v>
      </c>
      <c r="F6055" s="218">
        <v>4.5539860497363902</v>
      </c>
      <c r="G6055" s="218">
        <v>6.6407727560682304</v>
      </c>
      <c r="H6055" s="218">
        <v>6.6913708757982002</v>
      </c>
      <c r="I6055" t="s">
        <v>17121</v>
      </c>
      <c r="J6055" s="218" t="s">
        <v>17121</v>
      </c>
      <c r="K6055" s="218">
        <v>1</v>
      </c>
      <c r="L6055" s="218">
        <v>0.47654201471207003</v>
      </c>
      <c r="M6055" s="218">
        <v>-0.79038982990285955</v>
      </c>
      <c r="N6055" s="218">
        <v>0.76740992366723937</v>
      </c>
      <c r="O6055" s="218">
        <v>-0.49952192094769021</v>
      </c>
      <c r="P6055" s="218">
        <v>1.2963968764289806</v>
      </c>
      <c r="Q6055" s="218">
        <v>1.3469949961589505</v>
      </c>
      <c r="R6055" s="507">
        <v>-0.15692390759539476</v>
      </c>
      <c r="S6055" s="507">
        <v>0.13394400135977458</v>
      </c>
      <c r="T6055" s="218">
        <v>1.3216959362939655</v>
      </c>
    </row>
    <row r="6056" spans="1:20" x14ac:dyDescent="0.6">
      <c r="A6056" s="218" t="s">
        <v>17122</v>
      </c>
      <c r="B6056" s="218" t="s">
        <v>17123</v>
      </c>
      <c r="C6056" s="218">
        <v>5.9829246300624597</v>
      </c>
      <c r="D6056" s="218">
        <v>5.7072559700719996</v>
      </c>
      <c r="E6056" s="218">
        <v>4.82192032046337</v>
      </c>
      <c r="F6056" s="218">
        <v>6.8547939953273804</v>
      </c>
      <c r="G6056" s="218">
        <v>7.62458229980742</v>
      </c>
      <c r="H6056" s="218">
        <v>0.123827711997599</v>
      </c>
      <c r="I6056" t="s">
        <v>17124</v>
      </c>
      <c r="J6056" s="218" t="s">
        <v>17124</v>
      </c>
      <c r="K6056" s="218">
        <v>2</v>
      </c>
      <c r="L6056" s="218">
        <v>-1.1610043095990896</v>
      </c>
      <c r="M6056" s="218">
        <v>0.87186936526492076</v>
      </c>
      <c r="N6056" s="218">
        <v>-0.88533564960862954</v>
      </c>
      <c r="O6056" s="218">
        <v>1.1475380252553808</v>
      </c>
      <c r="P6056" s="218">
        <v>1.6416576697449603</v>
      </c>
      <c r="Q6056" s="218">
        <v>-5.8590969180648607</v>
      </c>
      <c r="R6056" s="507">
        <v>-0.14456747216708443</v>
      </c>
      <c r="S6056" s="507">
        <v>0.13110118782337565</v>
      </c>
      <c r="T6056" s="218">
        <v>-2.1087196241599502</v>
      </c>
    </row>
    <row r="6057" spans="1:20" x14ac:dyDescent="0.6">
      <c r="A6057" s="218" t="s">
        <v>17125</v>
      </c>
      <c r="B6057" s="218" t="s">
        <v>17126</v>
      </c>
      <c r="C6057" s="218">
        <v>2.9331530572982198</v>
      </c>
      <c r="D6057" s="218">
        <v>2.4392057485425398</v>
      </c>
      <c r="E6057" s="218">
        <v>3.97787347446988</v>
      </c>
      <c r="F6057" s="218">
        <v>4.1802190964661E-2</v>
      </c>
      <c r="G6057" s="218">
        <v>0.86243763809848095</v>
      </c>
      <c r="H6057" s="218">
        <v>0</v>
      </c>
      <c r="I6057" t="s">
        <v>17124</v>
      </c>
      <c r="J6057" s="218" t="s">
        <v>17124</v>
      </c>
      <c r="K6057" s="218">
        <v>2</v>
      </c>
      <c r="L6057" s="218">
        <v>1.0447204171716602</v>
      </c>
      <c r="M6057" s="218">
        <v>-2.8913508663335588</v>
      </c>
      <c r="N6057" s="218">
        <v>1.5386677259273402</v>
      </c>
      <c r="O6057" s="218">
        <v>-2.3974035575778787</v>
      </c>
      <c r="P6057" s="218">
        <v>-2.0707154191997388</v>
      </c>
      <c r="Q6057" s="218">
        <v>-2.9331530572982198</v>
      </c>
      <c r="R6057" s="507">
        <v>-0.92331522458094928</v>
      </c>
      <c r="S6057" s="507">
        <v>-0.42936791582526923</v>
      </c>
      <c r="T6057" s="218">
        <v>-2.5019342382489791</v>
      </c>
    </row>
    <row r="6058" spans="1:20" x14ac:dyDescent="0.6">
      <c r="A6058" s="218" t="s">
        <v>17127</v>
      </c>
      <c r="B6058" s="218" t="s">
        <v>17128</v>
      </c>
      <c r="C6058" s="218">
        <v>7.6511700378421503</v>
      </c>
      <c r="D6058" s="218">
        <v>7.6868547703151799</v>
      </c>
      <c r="E6058" s="218">
        <v>7.8550652365488798</v>
      </c>
      <c r="F6058" s="218">
        <v>7.4520391932104699</v>
      </c>
      <c r="G6058" s="218">
        <v>7.35852124289947</v>
      </c>
      <c r="H6058" s="218">
        <v>0.23786221336595301</v>
      </c>
      <c r="I6058" t="s">
        <v>17129</v>
      </c>
      <c r="J6058" s="218" t="s">
        <v>17129</v>
      </c>
      <c r="K6058" s="218">
        <v>2</v>
      </c>
      <c r="L6058" s="218">
        <v>0.20389519870672945</v>
      </c>
      <c r="M6058" s="218">
        <v>-0.1991308446316804</v>
      </c>
      <c r="N6058" s="218">
        <v>0.16821046623369984</v>
      </c>
      <c r="O6058" s="218">
        <v>-0.23481557710471002</v>
      </c>
      <c r="P6058" s="218">
        <v>-0.29264879494268037</v>
      </c>
      <c r="Q6058" s="218">
        <v>-7.4133078244761972</v>
      </c>
      <c r="R6058" s="507">
        <v>2.3821770375245244E-3</v>
      </c>
      <c r="S6058" s="507">
        <v>-3.3302555435505088E-2</v>
      </c>
      <c r="T6058" s="218">
        <v>-3.8529783097094388</v>
      </c>
    </row>
    <row r="6059" spans="1:20" x14ac:dyDescent="0.6">
      <c r="A6059" s="218" t="s">
        <v>17130</v>
      </c>
      <c r="B6059" s="218" t="s">
        <v>17131</v>
      </c>
      <c r="C6059" s="218">
        <v>6.2985874757525</v>
      </c>
      <c r="D6059" s="218">
        <v>6.3826610621506701</v>
      </c>
      <c r="E6059" s="218">
        <v>5.5283617517337804</v>
      </c>
      <c r="F6059" s="218">
        <v>6.76522290192315</v>
      </c>
      <c r="G6059" s="218">
        <v>6.8329042085134102</v>
      </c>
      <c r="H6059" s="218">
        <v>0.123827711997599</v>
      </c>
      <c r="I6059" t="s">
        <v>17132</v>
      </c>
      <c r="J6059" s="218" t="s">
        <v>17133</v>
      </c>
      <c r="K6059" s="218">
        <v>2</v>
      </c>
      <c r="L6059" s="218">
        <v>-0.77022572401871958</v>
      </c>
      <c r="M6059" s="218">
        <v>0.46663542617065001</v>
      </c>
      <c r="N6059" s="218">
        <v>-0.85429931041688967</v>
      </c>
      <c r="O6059" s="218">
        <v>0.38256183977247993</v>
      </c>
      <c r="P6059" s="218">
        <v>0.53431673276091018</v>
      </c>
      <c r="Q6059" s="218">
        <v>-6.174759763754901</v>
      </c>
      <c r="R6059" s="507">
        <v>-0.15179514892403478</v>
      </c>
      <c r="S6059" s="507">
        <v>-0.23586873532220487</v>
      </c>
      <c r="T6059" s="218">
        <v>-2.8202215154969954</v>
      </c>
    </row>
    <row r="6060" spans="1:20" x14ac:dyDescent="0.6">
      <c r="A6060" s="218" t="s">
        <v>17134</v>
      </c>
      <c r="B6060" s="218" t="s">
        <v>17135</v>
      </c>
      <c r="C6060" s="218">
        <v>4.4721829197603702</v>
      </c>
      <c r="D6060" s="218">
        <v>4.3103792565547598</v>
      </c>
      <c r="E6060" s="218">
        <v>4.2467471662684302</v>
      </c>
      <c r="F6060" s="218">
        <v>4.0968196909270702</v>
      </c>
      <c r="G6060" s="218">
        <v>6.7707595397082896</v>
      </c>
      <c r="H6060" s="218">
        <v>0</v>
      </c>
      <c r="I6060" t="s">
        <v>17136</v>
      </c>
      <c r="J6060" s="218" t="s">
        <v>17136</v>
      </c>
      <c r="K6060" s="218">
        <v>1</v>
      </c>
      <c r="L6060" s="218">
        <v>-0.22543575349194001</v>
      </c>
      <c r="M6060" s="218">
        <v>-0.37536322883329998</v>
      </c>
      <c r="N6060" s="218">
        <v>-6.3632090286329657E-2</v>
      </c>
      <c r="O6060" s="218">
        <v>-0.21355956562768963</v>
      </c>
      <c r="P6060" s="218">
        <v>2.2985766199479194</v>
      </c>
      <c r="Q6060" s="218">
        <v>-4.4721829197603702</v>
      </c>
      <c r="R6060" s="507">
        <v>-0.30039949116261999</v>
      </c>
      <c r="S6060" s="507">
        <v>-0.13859582795700964</v>
      </c>
      <c r="T6060" s="218">
        <v>-1.0868031499062254</v>
      </c>
    </row>
    <row r="6061" spans="1:20" x14ac:dyDescent="0.6">
      <c r="A6061" s="218" t="s">
        <v>17137</v>
      </c>
      <c r="B6061" s="218" t="s">
        <v>17138</v>
      </c>
      <c r="C6061" s="218">
        <v>4.2633376377019001</v>
      </c>
      <c r="D6061" s="218">
        <v>3.8901856352138799</v>
      </c>
      <c r="E6061" s="218">
        <v>4.90383545193278</v>
      </c>
      <c r="F6061" s="218">
        <v>3.9287571809071902</v>
      </c>
      <c r="G6061" s="218">
        <v>8.1291527292402801</v>
      </c>
      <c r="H6061" s="218">
        <v>0.123827711997599</v>
      </c>
      <c r="I6061" t="s">
        <v>17139</v>
      </c>
      <c r="J6061" s="218" t="s">
        <v>17139</v>
      </c>
      <c r="K6061" s="218">
        <v>3</v>
      </c>
      <c r="L6061" s="218">
        <v>0.64049781423087992</v>
      </c>
      <c r="M6061" s="218">
        <v>-0.33458045679470994</v>
      </c>
      <c r="N6061" s="218">
        <v>1.0136498167189001</v>
      </c>
      <c r="O6061" s="218">
        <v>3.8571545693310227E-2</v>
      </c>
      <c r="P6061" s="218">
        <v>3.86581509153838</v>
      </c>
      <c r="Q6061" s="218">
        <v>-4.1395099257043011</v>
      </c>
      <c r="R6061" s="507">
        <v>0.15295867871808499</v>
      </c>
      <c r="S6061" s="507">
        <v>0.52611068120610516</v>
      </c>
      <c r="T6061" s="218">
        <v>-0.13684741708296055</v>
      </c>
    </row>
    <row r="6062" spans="1:20" x14ac:dyDescent="0.6">
      <c r="A6062" s="218" t="s">
        <v>17140</v>
      </c>
      <c r="B6062" s="218" t="s">
        <v>17141</v>
      </c>
      <c r="C6062" s="218">
        <v>5.7522885449713996</v>
      </c>
      <c r="D6062" s="218">
        <v>5.3942393991800097</v>
      </c>
      <c r="E6062" s="218">
        <v>4.5151146570894802</v>
      </c>
      <c r="F6062" s="218">
        <v>5.3682772139644097</v>
      </c>
      <c r="G6062" s="218">
        <v>7.9055986583493896</v>
      </c>
      <c r="H6062" s="218">
        <v>9.1000566121002393</v>
      </c>
      <c r="I6062" t="s">
        <v>17139</v>
      </c>
      <c r="J6062" s="218" t="s">
        <v>17139</v>
      </c>
      <c r="K6062" s="218">
        <v>3</v>
      </c>
      <c r="L6062" s="218">
        <v>-1.2371738878819194</v>
      </c>
      <c r="M6062" s="218">
        <v>-0.38401133100698992</v>
      </c>
      <c r="N6062" s="218">
        <v>-0.87912474209052949</v>
      </c>
      <c r="O6062" s="218">
        <v>-2.5962185215600009E-2</v>
      </c>
      <c r="P6062" s="218">
        <v>2.1533101133779899</v>
      </c>
      <c r="Q6062" s="218">
        <v>3.3477680671288397</v>
      </c>
      <c r="R6062" s="507">
        <v>-0.81059260944445466</v>
      </c>
      <c r="S6062" s="507">
        <v>-0.45254346365306475</v>
      </c>
      <c r="T6062" s="218">
        <v>2.7505390902534148</v>
      </c>
    </row>
    <row r="6063" spans="1:20" x14ac:dyDescent="0.6">
      <c r="A6063" s="218" t="s">
        <v>17142</v>
      </c>
      <c r="B6063" s="218" t="s">
        <v>17143</v>
      </c>
      <c r="C6063" s="218">
        <v>6.9180978549889298</v>
      </c>
      <c r="D6063" s="218">
        <v>6.4954111314921397</v>
      </c>
      <c r="E6063" s="218">
        <v>5.3804932698867498</v>
      </c>
      <c r="F6063" s="218">
        <v>6.7667817235305199</v>
      </c>
      <c r="G6063" s="218">
        <v>8.4115731948729202</v>
      </c>
      <c r="H6063" s="218">
        <v>8.1485139483536297</v>
      </c>
      <c r="I6063" t="s">
        <v>17139</v>
      </c>
      <c r="J6063" s="218" t="s">
        <v>17139</v>
      </c>
      <c r="K6063" s="218">
        <v>3</v>
      </c>
      <c r="L6063" s="218">
        <v>-1.53760458510218</v>
      </c>
      <c r="M6063" s="218">
        <v>-0.15131613145840994</v>
      </c>
      <c r="N6063" s="218">
        <v>-1.1149178616053899</v>
      </c>
      <c r="O6063" s="218">
        <v>0.27137059203838021</v>
      </c>
      <c r="P6063" s="218">
        <v>1.4934753398839904</v>
      </c>
      <c r="Q6063" s="218">
        <v>1.2304160933646999</v>
      </c>
      <c r="R6063" s="507">
        <v>-0.84446035828029498</v>
      </c>
      <c r="S6063" s="507">
        <v>-0.42177363478350482</v>
      </c>
      <c r="T6063" s="218">
        <v>1.3619457166243452</v>
      </c>
    </row>
    <row r="6064" spans="1:20" x14ac:dyDescent="0.6">
      <c r="A6064" s="218" t="s">
        <v>17144</v>
      </c>
      <c r="B6064" s="218" t="s">
        <v>17145</v>
      </c>
      <c r="C6064" s="218">
        <v>7.8878590660369099</v>
      </c>
      <c r="D6064" s="218">
        <v>7.9545266767947398</v>
      </c>
      <c r="E6064" s="218">
        <v>7.8038833811599098</v>
      </c>
      <c r="F6064" s="218">
        <v>8.3306845112621897</v>
      </c>
      <c r="G6064" s="218">
        <v>9.4570404112639004</v>
      </c>
      <c r="H6064" s="218">
        <v>6.4450433850184998</v>
      </c>
      <c r="I6064" t="s">
        <v>17146</v>
      </c>
      <c r="J6064" s="218" t="s">
        <v>17146</v>
      </c>
      <c r="K6064" s="218">
        <v>3</v>
      </c>
      <c r="L6064" s="218">
        <v>-8.3975684877000134E-2</v>
      </c>
      <c r="M6064" s="218">
        <v>0.44282544522527978</v>
      </c>
      <c r="N6064" s="218">
        <v>-0.15064329563483003</v>
      </c>
      <c r="O6064" s="218">
        <v>0.37615783446744988</v>
      </c>
      <c r="P6064" s="218">
        <v>1.5691813452269905</v>
      </c>
      <c r="Q6064" s="218">
        <v>-1.4428156810184101</v>
      </c>
      <c r="R6064" s="507">
        <v>0.17942488017413982</v>
      </c>
      <c r="S6064" s="507">
        <v>0.11275726941630992</v>
      </c>
      <c r="T6064" s="218">
        <v>6.318283210429021E-2</v>
      </c>
    </row>
    <row r="6065" spans="1:20" x14ac:dyDescent="0.6">
      <c r="A6065" s="218" t="s">
        <v>17147</v>
      </c>
      <c r="B6065" s="218" t="s">
        <v>17148</v>
      </c>
      <c r="C6065" s="218">
        <v>8.50981835527862</v>
      </c>
      <c r="D6065" s="218">
        <v>8.5279763246606404</v>
      </c>
      <c r="E6065" s="218">
        <v>8.4159610792446795</v>
      </c>
      <c r="F6065" s="218">
        <v>8.5553145101391603</v>
      </c>
      <c r="G6065" s="218">
        <v>10.221223038067199</v>
      </c>
      <c r="H6065" s="218">
        <v>9.5659536350704304</v>
      </c>
      <c r="I6065" t="s">
        <v>17146</v>
      </c>
      <c r="J6065" s="218" t="s">
        <v>17146</v>
      </c>
      <c r="K6065" s="218">
        <v>3</v>
      </c>
      <c r="L6065" s="218">
        <v>-9.3857276033940451E-2</v>
      </c>
      <c r="M6065" s="218">
        <v>4.5496154860540372E-2</v>
      </c>
      <c r="N6065" s="218">
        <v>-0.11201524541596086</v>
      </c>
      <c r="O6065" s="218">
        <v>2.7338185478519961E-2</v>
      </c>
      <c r="P6065" s="218">
        <v>1.7114046827885794</v>
      </c>
      <c r="Q6065" s="218">
        <v>1.0561352797918104</v>
      </c>
      <c r="R6065" s="507">
        <v>-2.4180560586700039E-2</v>
      </c>
      <c r="S6065" s="507">
        <v>-4.2338529968720451E-2</v>
      </c>
      <c r="T6065" s="218">
        <v>1.3837699812901949</v>
      </c>
    </row>
    <row r="6066" spans="1:20" x14ac:dyDescent="0.6">
      <c r="A6066" s="218" t="s">
        <v>17149</v>
      </c>
      <c r="B6066" s="218" t="s">
        <v>17150</v>
      </c>
      <c r="C6066" s="218">
        <v>6.8584265809360501</v>
      </c>
      <c r="D6066" s="218">
        <v>6.8552402000349</v>
      </c>
      <c r="E6066" s="218">
        <v>6.8253135191845198</v>
      </c>
      <c r="F6066" s="218">
        <v>6.8071097534868299</v>
      </c>
      <c r="G6066" s="218">
        <v>7.0024295969978398</v>
      </c>
      <c r="H6066" s="218">
        <v>0.123827711997599</v>
      </c>
      <c r="I6066" t="s">
        <v>17146</v>
      </c>
      <c r="J6066" s="218" t="s">
        <v>17146</v>
      </c>
      <c r="K6066" s="218">
        <v>3</v>
      </c>
      <c r="L6066" s="218">
        <v>-3.3113061751530282E-2</v>
      </c>
      <c r="M6066" s="218">
        <v>-5.131682744922017E-2</v>
      </c>
      <c r="N6066" s="218">
        <v>-2.9926680850380194E-2</v>
      </c>
      <c r="O6066" s="218">
        <v>-4.8130446548070083E-2</v>
      </c>
      <c r="P6066" s="218">
        <v>0.14400301606178978</v>
      </c>
      <c r="Q6066" s="218">
        <v>-6.7345988689384511</v>
      </c>
      <c r="R6066" s="507">
        <v>-4.2214944600375226E-2</v>
      </c>
      <c r="S6066" s="507">
        <v>-3.9028563699225138E-2</v>
      </c>
      <c r="T6066" s="218">
        <v>-3.2952979264383306</v>
      </c>
    </row>
    <row r="6067" spans="1:20" x14ac:dyDescent="0.6">
      <c r="A6067" s="218" t="s">
        <v>17151</v>
      </c>
      <c r="B6067" s="218" t="s">
        <v>17152</v>
      </c>
      <c r="C6067" s="218">
        <v>7.3216108572228498</v>
      </c>
      <c r="D6067" s="218">
        <v>7.0964355160269301</v>
      </c>
      <c r="E6067" s="218">
        <v>7.4685594154485297</v>
      </c>
      <c r="F6067" s="218">
        <v>7.3677522800350204</v>
      </c>
      <c r="G6067" s="218">
        <v>7.37016115205319</v>
      </c>
      <c r="H6067" s="218">
        <v>8.2720249151808094</v>
      </c>
      <c r="I6067" t="s">
        <v>17153</v>
      </c>
      <c r="J6067" s="218" t="s">
        <v>17153</v>
      </c>
      <c r="K6067" s="218">
        <v>3</v>
      </c>
      <c r="L6067" s="218">
        <v>0.14694855822567998</v>
      </c>
      <c r="M6067" s="218">
        <v>4.6141422812170596E-2</v>
      </c>
      <c r="N6067" s="218">
        <v>0.37212389942159962</v>
      </c>
      <c r="O6067" s="218">
        <v>0.27131676400809024</v>
      </c>
      <c r="P6067" s="218">
        <v>4.8550294830340235E-2</v>
      </c>
      <c r="Q6067" s="218">
        <v>0.95041405795795963</v>
      </c>
      <c r="R6067" s="507">
        <v>9.6544990518925289E-2</v>
      </c>
      <c r="S6067" s="507">
        <v>0.32172033171484493</v>
      </c>
      <c r="T6067" s="218">
        <v>0.49948217639414993</v>
      </c>
    </row>
    <row r="6068" spans="1:20" x14ac:dyDescent="0.6">
      <c r="A6068" s="218" t="s">
        <v>17154</v>
      </c>
      <c r="B6068" s="218" t="s">
        <v>17155</v>
      </c>
      <c r="C6068" s="218">
        <v>5.3433638896218598</v>
      </c>
      <c r="D6068" s="218">
        <v>5.13782580516978</v>
      </c>
      <c r="E6068" s="218">
        <v>4.2022638347506902</v>
      </c>
      <c r="F6068" s="218">
        <v>5.5330572672841596</v>
      </c>
      <c r="G6068" s="218">
        <v>0.38602773444041999</v>
      </c>
      <c r="H6068" s="218">
        <v>0</v>
      </c>
      <c r="I6068" t="s">
        <v>17153</v>
      </c>
      <c r="J6068" s="218" t="s">
        <v>17153</v>
      </c>
      <c r="K6068" s="218">
        <v>3</v>
      </c>
      <c r="L6068" s="218">
        <v>-1.1411000548711696</v>
      </c>
      <c r="M6068" s="218">
        <v>0.18969337766229977</v>
      </c>
      <c r="N6068" s="218">
        <v>-0.93556197041908984</v>
      </c>
      <c r="O6068" s="218">
        <v>0.39523146211437954</v>
      </c>
      <c r="P6068" s="218">
        <v>-4.9573361551814399</v>
      </c>
      <c r="Q6068" s="218">
        <v>-5.3433638896218598</v>
      </c>
      <c r="R6068" s="507">
        <v>-0.47570333860443492</v>
      </c>
      <c r="S6068" s="507">
        <v>-0.27016525415235515</v>
      </c>
      <c r="T6068" s="218">
        <v>-5.1503500224016499</v>
      </c>
    </row>
    <row r="6069" spans="1:20" x14ac:dyDescent="0.6">
      <c r="A6069" s="218" t="s">
        <v>17156</v>
      </c>
      <c r="B6069" s="218" t="s">
        <v>17157</v>
      </c>
      <c r="C6069" s="218">
        <v>8.3621323005353005</v>
      </c>
      <c r="D6069" s="218">
        <v>8.1709031705166897</v>
      </c>
      <c r="E6069" s="218">
        <v>7.2626633095719102</v>
      </c>
      <c r="F6069" s="218">
        <v>8.2195374187702601</v>
      </c>
      <c r="G6069" s="218">
        <v>10.0206599510161</v>
      </c>
      <c r="H6069" s="218">
        <v>7.0089993632721104</v>
      </c>
      <c r="I6069" t="s">
        <v>17153</v>
      </c>
      <c r="J6069" s="218" t="s">
        <v>17153</v>
      </c>
      <c r="K6069" s="218">
        <v>3</v>
      </c>
      <c r="L6069" s="218">
        <v>-1.0994689909633903</v>
      </c>
      <c r="M6069" s="218">
        <v>-0.14259488176504043</v>
      </c>
      <c r="N6069" s="218">
        <v>-0.90823986094477949</v>
      </c>
      <c r="O6069" s="218">
        <v>4.8634248253570433E-2</v>
      </c>
      <c r="P6069" s="218">
        <v>1.6585276504807993</v>
      </c>
      <c r="Q6069" s="218">
        <v>-1.3531329372631902</v>
      </c>
      <c r="R6069" s="507">
        <v>-0.62103193636421539</v>
      </c>
      <c r="S6069" s="507">
        <v>-0.42980280634560453</v>
      </c>
      <c r="T6069" s="218">
        <v>0.15269735660880457</v>
      </c>
    </row>
    <row r="6070" spans="1:20" x14ac:dyDescent="0.6">
      <c r="A6070" s="218" t="s">
        <v>17158</v>
      </c>
      <c r="B6070" s="218" t="s">
        <v>17159</v>
      </c>
      <c r="C6070" s="218">
        <v>3.51434004634261</v>
      </c>
      <c r="D6070" s="218">
        <v>3.68128973673163</v>
      </c>
      <c r="E6070" s="218">
        <v>2.9919578442961701</v>
      </c>
      <c r="F6070" s="218">
        <v>2.68679238334561</v>
      </c>
      <c r="G6070" s="218">
        <v>6.6452014709075797</v>
      </c>
      <c r="H6070" s="218">
        <v>0</v>
      </c>
      <c r="I6070" t="s">
        <v>17160</v>
      </c>
      <c r="J6070" s="218" t="s">
        <v>17160</v>
      </c>
      <c r="K6070" s="218">
        <v>1</v>
      </c>
      <c r="L6070" s="218">
        <v>-0.52238220204643993</v>
      </c>
      <c r="M6070" s="218">
        <v>-0.827547662997</v>
      </c>
      <c r="N6070" s="218">
        <v>-0.68933189243545989</v>
      </c>
      <c r="O6070" s="218">
        <v>-0.99449735338601997</v>
      </c>
      <c r="P6070" s="218">
        <v>3.1308614245649697</v>
      </c>
      <c r="Q6070" s="218">
        <v>-3.51434004634261</v>
      </c>
      <c r="R6070" s="507">
        <v>-0.67496493252171996</v>
      </c>
      <c r="S6070" s="507">
        <v>-0.84191462291073993</v>
      </c>
      <c r="T6070" s="218">
        <v>-0.19173931088882012</v>
      </c>
    </row>
    <row r="6071" spans="1:20" x14ac:dyDescent="0.6">
      <c r="A6071" s="218" t="s">
        <v>17161</v>
      </c>
      <c r="B6071" s="218" t="s">
        <v>17162</v>
      </c>
      <c r="C6071" s="218">
        <v>6.7415348819321501</v>
      </c>
      <c r="D6071" s="218">
        <v>6.8486927503338704</v>
      </c>
      <c r="E6071" s="218">
        <v>8.0776279155262802</v>
      </c>
      <c r="F6071" s="218">
        <v>6.8841747372675099</v>
      </c>
      <c r="G6071" s="218">
        <v>3.1329095692039699</v>
      </c>
      <c r="H6071" s="218">
        <v>7.5165814646905602</v>
      </c>
      <c r="I6071" t="s">
        <v>17163</v>
      </c>
      <c r="J6071" s="218" t="s">
        <v>17163</v>
      </c>
      <c r="K6071" s="218">
        <v>1</v>
      </c>
      <c r="L6071" s="218">
        <v>1.3360930335941301</v>
      </c>
      <c r="M6071" s="218">
        <v>0.14263985533535983</v>
      </c>
      <c r="N6071" s="218">
        <v>1.2289351651924099</v>
      </c>
      <c r="O6071" s="218">
        <v>3.5481986933639575E-2</v>
      </c>
      <c r="P6071" s="218">
        <v>-3.6086253127281802</v>
      </c>
      <c r="Q6071" s="218">
        <v>0.7750465827584101</v>
      </c>
      <c r="R6071" s="507">
        <v>0.73936644446474498</v>
      </c>
      <c r="S6071" s="507">
        <v>0.63220857606302472</v>
      </c>
      <c r="T6071" s="218">
        <v>-1.4167893649848851</v>
      </c>
    </row>
    <row r="6072" spans="1:20" x14ac:dyDescent="0.6">
      <c r="A6072" s="218" t="s">
        <v>17164</v>
      </c>
      <c r="B6072" s="218" t="s">
        <v>17165</v>
      </c>
      <c r="C6072" s="218">
        <v>5.3043725899621696</v>
      </c>
      <c r="D6072" s="218">
        <v>5.2747776052025097</v>
      </c>
      <c r="E6072" s="218">
        <v>5.5379396667213703</v>
      </c>
      <c r="F6072" s="218">
        <v>5.2461974298228702</v>
      </c>
      <c r="G6072" s="218">
        <v>1.0162357018798001</v>
      </c>
      <c r="H6072" s="218">
        <v>0.123827711997599</v>
      </c>
      <c r="I6072" t="s">
        <v>17166</v>
      </c>
      <c r="J6072" s="218" t="s">
        <v>17166</v>
      </c>
      <c r="K6072" s="218">
        <v>2</v>
      </c>
      <c r="L6072" s="218">
        <v>0.23356707675920063</v>
      </c>
      <c r="M6072" s="218">
        <v>-5.8175160139299464E-2</v>
      </c>
      <c r="N6072" s="218">
        <v>0.26316206151886057</v>
      </c>
      <c r="O6072" s="218">
        <v>-2.8580175379639527E-2</v>
      </c>
      <c r="P6072" s="218">
        <v>-4.28813688808237</v>
      </c>
      <c r="Q6072" s="218">
        <v>-5.1805448779645706</v>
      </c>
      <c r="R6072" s="507">
        <v>8.7695958309950583E-2</v>
      </c>
      <c r="S6072" s="507">
        <v>0.11729094306961052</v>
      </c>
      <c r="T6072" s="218">
        <v>-4.7343408830234708</v>
      </c>
    </row>
    <row r="6073" spans="1:20" x14ac:dyDescent="0.6">
      <c r="A6073" s="218" t="s">
        <v>17167</v>
      </c>
      <c r="B6073" s="218" t="s">
        <v>17168</v>
      </c>
      <c r="C6073" s="218">
        <v>4.5105546282768296</v>
      </c>
      <c r="D6073" s="218">
        <v>4.2194156382216601</v>
      </c>
      <c r="E6073" s="218">
        <v>4.9707793894872996</v>
      </c>
      <c r="F6073" s="218">
        <v>3.2019948109445502</v>
      </c>
      <c r="G6073" s="218">
        <v>1.39846821979138</v>
      </c>
      <c r="H6073" s="218">
        <v>0.123827711997599</v>
      </c>
      <c r="I6073" t="s">
        <v>17166</v>
      </c>
      <c r="J6073" s="218" t="s">
        <v>17166</v>
      </c>
      <c r="K6073" s="218">
        <v>2</v>
      </c>
      <c r="L6073" s="218">
        <v>0.46022476121046996</v>
      </c>
      <c r="M6073" s="218">
        <v>-1.3085598173322794</v>
      </c>
      <c r="N6073" s="218">
        <v>0.75136375126563948</v>
      </c>
      <c r="O6073" s="218">
        <v>-1.0174208272771099</v>
      </c>
      <c r="P6073" s="218">
        <v>-3.1120864084854496</v>
      </c>
      <c r="Q6073" s="218">
        <v>-4.3867269162792306</v>
      </c>
      <c r="R6073" s="507">
        <v>-0.42416752806090474</v>
      </c>
      <c r="S6073" s="507">
        <v>-0.13302853800573522</v>
      </c>
      <c r="T6073" s="218">
        <v>-3.7494066623823401</v>
      </c>
    </row>
    <row r="6074" spans="1:20" x14ac:dyDescent="0.6">
      <c r="A6074" s="218" t="s">
        <v>17169</v>
      </c>
      <c r="B6074" s="218" t="s">
        <v>17170</v>
      </c>
      <c r="C6074" s="218">
        <v>4.3883151600835504</v>
      </c>
      <c r="D6074" s="218">
        <v>4.4510158627269902</v>
      </c>
      <c r="E6074" s="218">
        <v>3.8871131430883699</v>
      </c>
      <c r="F6074" s="218">
        <v>4.5248034016711598</v>
      </c>
      <c r="G6074" s="218">
        <v>8.5986411356439891</v>
      </c>
      <c r="H6074" s="218">
        <v>0</v>
      </c>
      <c r="I6074" t="s">
        <v>17171</v>
      </c>
      <c r="J6074" s="218" t="s">
        <v>17171</v>
      </c>
      <c r="K6074" s="218">
        <v>2</v>
      </c>
      <c r="L6074" s="218">
        <v>-0.50120201699518052</v>
      </c>
      <c r="M6074" s="218">
        <v>0.13648824158760942</v>
      </c>
      <c r="N6074" s="218">
        <v>-0.56390271963862038</v>
      </c>
      <c r="O6074" s="218">
        <v>7.3787538944169562E-2</v>
      </c>
      <c r="P6074" s="218">
        <v>4.2103259755604387</v>
      </c>
      <c r="Q6074" s="218">
        <v>-4.3883151600835504</v>
      </c>
      <c r="R6074" s="507">
        <v>-0.18235688770378555</v>
      </c>
      <c r="S6074" s="507">
        <v>-0.24505759034722541</v>
      </c>
      <c r="T6074" s="218">
        <v>-8.8994592261555816E-2</v>
      </c>
    </row>
    <row r="6075" spans="1:20" x14ac:dyDescent="0.6">
      <c r="A6075" s="218" t="s">
        <v>17172</v>
      </c>
      <c r="B6075" s="218" t="s">
        <v>17173</v>
      </c>
      <c r="C6075" s="218">
        <v>2.4064648868098901</v>
      </c>
      <c r="D6075" s="218">
        <v>2.21320511370936</v>
      </c>
      <c r="E6075" s="218">
        <v>4.1992489385348097</v>
      </c>
      <c r="F6075" s="218">
        <v>4.1802190964661E-2</v>
      </c>
      <c r="G6075" s="218">
        <v>0.14046909216855899</v>
      </c>
      <c r="H6075" s="218">
        <v>0</v>
      </c>
      <c r="I6075" t="s">
        <v>17171</v>
      </c>
      <c r="J6075" s="218" t="s">
        <v>17171</v>
      </c>
      <c r="K6075" s="218">
        <v>2</v>
      </c>
      <c r="L6075" s="218">
        <v>1.7927840517249196</v>
      </c>
      <c r="M6075" s="218">
        <v>-2.364662695845229</v>
      </c>
      <c r="N6075" s="218">
        <v>1.9860438248254497</v>
      </c>
      <c r="O6075" s="218">
        <v>-2.1714029227446989</v>
      </c>
      <c r="P6075" s="218">
        <v>-2.2659957946413312</v>
      </c>
      <c r="Q6075" s="218">
        <v>-2.4064648868098901</v>
      </c>
      <c r="R6075" s="507">
        <v>-0.28593932206015471</v>
      </c>
      <c r="S6075" s="507">
        <v>-9.2679548959624602E-2</v>
      </c>
      <c r="T6075" s="218">
        <v>-2.3362303407256109</v>
      </c>
    </row>
    <row r="6076" spans="1:20" x14ac:dyDescent="0.6">
      <c r="A6076" s="218" t="s">
        <v>17174</v>
      </c>
      <c r="B6076" s="218" t="s">
        <v>17175</v>
      </c>
      <c r="C6076" s="218">
        <v>2.4819755344047301</v>
      </c>
      <c r="D6076" s="218">
        <v>2.23345105566534</v>
      </c>
      <c r="E6076" s="218">
        <v>6.2855943083783901</v>
      </c>
      <c r="F6076" s="218">
        <v>0</v>
      </c>
      <c r="G6076" s="218">
        <v>0.69026577864285299</v>
      </c>
      <c r="H6076" s="218">
        <v>0</v>
      </c>
      <c r="I6076" t="s">
        <v>17176</v>
      </c>
      <c r="J6076" s="218" t="s">
        <v>17176</v>
      </c>
      <c r="K6076" s="218">
        <v>2</v>
      </c>
      <c r="L6076" s="218">
        <v>3.80361877397366</v>
      </c>
      <c r="M6076" s="218">
        <v>-2.4819755344047301</v>
      </c>
      <c r="N6076" s="218">
        <v>4.0521432527130496</v>
      </c>
      <c r="O6076" s="218">
        <v>-2.23345105566534</v>
      </c>
      <c r="P6076" s="218">
        <v>-1.7917097557618771</v>
      </c>
      <c r="Q6076" s="218">
        <v>-2.4819755344047301</v>
      </c>
      <c r="R6076" s="507">
        <v>0.66082161978446496</v>
      </c>
      <c r="S6076" s="507">
        <v>0.90934609852385484</v>
      </c>
      <c r="T6076" s="218">
        <v>-2.1368426450833038</v>
      </c>
    </row>
    <row r="6077" spans="1:20" x14ac:dyDescent="0.6">
      <c r="A6077" s="218" t="s">
        <v>17177</v>
      </c>
      <c r="B6077" s="218" t="s">
        <v>17178</v>
      </c>
      <c r="C6077" s="218">
        <v>2.23372902826724</v>
      </c>
      <c r="D6077" s="218">
        <v>1.4350097702101701</v>
      </c>
      <c r="E6077" s="218">
        <v>0</v>
      </c>
      <c r="F6077" s="218">
        <v>3.0869073269963199</v>
      </c>
      <c r="G6077" s="218">
        <v>0</v>
      </c>
      <c r="H6077" s="218">
        <v>0</v>
      </c>
      <c r="I6077" t="s">
        <v>17176</v>
      </c>
      <c r="J6077" s="218" t="s">
        <v>17176</v>
      </c>
      <c r="K6077" s="218">
        <v>2</v>
      </c>
      <c r="L6077" s="218">
        <v>-2.23372902826724</v>
      </c>
      <c r="M6077" s="218">
        <v>0.85317829872907991</v>
      </c>
      <c r="N6077" s="218">
        <v>-1.4350097702101701</v>
      </c>
      <c r="O6077" s="218">
        <v>1.6518975567861498</v>
      </c>
      <c r="P6077" s="218">
        <v>-2.23372902826724</v>
      </c>
      <c r="Q6077" s="218">
        <v>-2.23372902826724</v>
      </c>
      <c r="R6077" s="507">
        <v>-0.69027536476908002</v>
      </c>
      <c r="S6077" s="507">
        <v>0.10844389328798987</v>
      </c>
      <c r="T6077" s="218">
        <v>-2.23372902826724</v>
      </c>
    </row>
    <row r="6078" spans="1:20" x14ac:dyDescent="0.6">
      <c r="A6078" s="218" t="s">
        <v>17179</v>
      </c>
      <c r="B6078" s="218" t="s">
        <v>17180</v>
      </c>
      <c r="C6078" s="218">
        <v>4.7354944101206504</v>
      </c>
      <c r="D6078" s="218">
        <v>4.34102492542406</v>
      </c>
      <c r="E6078" s="218">
        <v>5.3711469573917903</v>
      </c>
      <c r="F6078" s="218">
        <v>4.7079712527992204</v>
      </c>
      <c r="G6078" s="218">
        <v>0.14046909216855899</v>
      </c>
      <c r="H6078" s="218">
        <v>0</v>
      </c>
      <c r="I6078" t="s">
        <v>17181</v>
      </c>
      <c r="J6078" s="218" t="s">
        <v>17181</v>
      </c>
      <c r="K6078" s="218">
        <v>2</v>
      </c>
      <c r="L6078" s="218">
        <v>0.63565254727113985</v>
      </c>
      <c r="M6078" s="218">
        <v>-2.752315732143007E-2</v>
      </c>
      <c r="N6078" s="218">
        <v>1.0301220319677302</v>
      </c>
      <c r="O6078" s="218">
        <v>0.36694632737516031</v>
      </c>
      <c r="P6078" s="218">
        <v>-4.595025317952091</v>
      </c>
      <c r="Q6078" s="218">
        <v>-4.7354944101206504</v>
      </c>
      <c r="R6078" s="507">
        <v>0.30406469497485489</v>
      </c>
      <c r="S6078" s="507">
        <v>0.69853417967144527</v>
      </c>
      <c r="T6078" s="218">
        <v>-4.6652598640363703</v>
      </c>
    </row>
    <row r="6079" spans="1:20" x14ac:dyDescent="0.6">
      <c r="A6079" s="218" t="s">
        <v>17182</v>
      </c>
      <c r="B6079" s="218" t="s">
        <v>17183</v>
      </c>
      <c r="C6079" s="218">
        <v>5.1062346822777096</v>
      </c>
      <c r="D6079" s="218">
        <v>4.4226420465287903</v>
      </c>
      <c r="E6079" s="218">
        <v>4.39113082781145</v>
      </c>
      <c r="F6079" s="218">
        <v>4.1693303873874896</v>
      </c>
      <c r="G6079" s="218">
        <v>0</v>
      </c>
      <c r="H6079" s="218">
        <v>0</v>
      </c>
      <c r="I6079" t="s">
        <v>17181</v>
      </c>
      <c r="J6079" s="218" t="s">
        <v>17181</v>
      </c>
      <c r="K6079" s="218">
        <v>2</v>
      </c>
      <c r="L6079" s="218">
        <v>-0.71510385446625957</v>
      </c>
      <c r="M6079" s="218">
        <v>-0.93690429489021998</v>
      </c>
      <c r="N6079" s="218">
        <v>-3.1511218717340306E-2</v>
      </c>
      <c r="O6079" s="218">
        <v>-0.25331165914130072</v>
      </c>
      <c r="P6079" s="218">
        <v>-5.1062346822777096</v>
      </c>
      <c r="Q6079" s="218">
        <v>-5.1062346822777096</v>
      </c>
      <c r="R6079" s="507">
        <v>-0.82600407467823977</v>
      </c>
      <c r="S6079" s="507">
        <v>-0.14241143892932051</v>
      </c>
      <c r="T6079" s="218">
        <v>-5.1062346822777096</v>
      </c>
    </row>
    <row r="6080" spans="1:20" x14ac:dyDescent="0.6">
      <c r="A6080" s="218" t="s">
        <v>17184</v>
      </c>
      <c r="B6080" s="218" t="s">
        <v>17185</v>
      </c>
      <c r="C6080" s="218">
        <v>4.1886725604743003</v>
      </c>
      <c r="D6080" s="218">
        <v>4.1598365504359398</v>
      </c>
      <c r="E6080" s="218">
        <v>5.44016568968664E-2</v>
      </c>
      <c r="F6080" s="218">
        <v>5.4462248797981303</v>
      </c>
      <c r="G6080" s="218">
        <v>0</v>
      </c>
      <c r="H6080" s="218">
        <v>0.123827711997599</v>
      </c>
      <c r="I6080" t="s">
        <v>17186</v>
      </c>
      <c r="J6080" s="218" t="s">
        <v>17186</v>
      </c>
      <c r="K6080" s="218">
        <v>1</v>
      </c>
      <c r="L6080" s="218">
        <v>-4.1342709035774341</v>
      </c>
      <c r="M6080" s="218">
        <v>1.25755231932383</v>
      </c>
      <c r="N6080" s="218">
        <v>-4.1054348935390736</v>
      </c>
      <c r="O6080" s="218">
        <v>1.2863883293621905</v>
      </c>
      <c r="P6080" s="218">
        <v>-4.1886725604743003</v>
      </c>
      <c r="Q6080" s="218">
        <v>-4.0648448484767012</v>
      </c>
      <c r="R6080" s="507">
        <v>-1.438359292126802</v>
      </c>
      <c r="S6080" s="507">
        <v>-1.4095232820884416</v>
      </c>
      <c r="T6080" s="218">
        <v>-4.1267587044755007</v>
      </c>
    </row>
    <row r="6081" spans="1:20" x14ac:dyDescent="0.6">
      <c r="A6081" s="218" t="s">
        <v>17187</v>
      </c>
      <c r="B6081" s="218" t="s">
        <v>17188</v>
      </c>
      <c r="C6081" s="218">
        <v>5.1715524292288002</v>
      </c>
      <c r="D6081" s="218">
        <v>5.0747032751136096</v>
      </c>
      <c r="E6081" s="218">
        <v>6.1469548470566098</v>
      </c>
      <c r="F6081" s="218">
        <v>3.9914319198266499</v>
      </c>
      <c r="G6081" s="218">
        <v>1.83049323649272</v>
      </c>
      <c r="H6081" s="218">
        <v>0</v>
      </c>
      <c r="I6081" t="s">
        <v>17189</v>
      </c>
      <c r="J6081" s="218" t="s">
        <v>17189</v>
      </c>
      <c r="K6081" s="218">
        <v>2</v>
      </c>
      <c r="L6081" s="218">
        <v>0.97540241782780956</v>
      </c>
      <c r="M6081" s="218">
        <v>-1.1801205094021503</v>
      </c>
      <c r="N6081" s="218">
        <v>1.0722515719430001</v>
      </c>
      <c r="O6081" s="218">
        <v>-1.0832713552869597</v>
      </c>
      <c r="P6081" s="218">
        <v>-3.34105919273608</v>
      </c>
      <c r="Q6081" s="218">
        <v>-5.1715524292288002</v>
      </c>
      <c r="R6081" s="507">
        <v>-0.10235904578717037</v>
      </c>
      <c r="S6081" s="507">
        <v>-5.5098916719797941E-3</v>
      </c>
      <c r="T6081" s="218">
        <v>-4.2563058109824397</v>
      </c>
    </row>
    <row r="6082" spans="1:20" x14ac:dyDescent="0.6">
      <c r="A6082" s="218" t="s">
        <v>17190</v>
      </c>
      <c r="B6082" s="218" t="s">
        <v>17191</v>
      </c>
      <c r="C6082" s="218">
        <v>4.7370364066264097</v>
      </c>
      <c r="D6082" s="218">
        <v>4.5102968615649202</v>
      </c>
      <c r="E6082" s="218">
        <v>2.78231115161871</v>
      </c>
      <c r="F6082" s="218">
        <v>5.1407440926807597</v>
      </c>
      <c r="G6082" s="218">
        <v>0</v>
      </c>
      <c r="H6082" s="218">
        <v>0</v>
      </c>
      <c r="I6082" t="s">
        <v>17189</v>
      </c>
      <c r="J6082" s="218" t="s">
        <v>17189</v>
      </c>
      <c r="K6082" s="218">
        <v>2</v>
      </c>
      <c r="L6082" s="218">
        <v>-1.9547252550076997</v>
      </c>
      <c r="M6082" s="218">
        <v>0.40370768605435003</v>
      </c>
      <c r="N6082" s="218">
        <v>-1.7279857099462101</v>
      </c>
      <c r="O6082" s="218">
        <v>0.63044723111583956</v>
      </c>
      <c r="P6082" s="218">
        <v>-4.7370364066264097</v>
      </c>
      <c r="Q6082" s="218">
        <v>-4.7370364066264097</v>
      </c>
      <c r="R6082" s="507">
        <v>-0.77550878447667482</v>
      </c>
      <c r="S6082" s="507">
        <v>-0.54876923941518529</v>
      </c>
      <c r="T6082" s="218">
        <v>-4.7370364066264097</v>
      </c>
    </row>
    <row r="6083" spans="1:20" x14ac:dyDescent="0.6">
      <c r="A6083" s="218" t="s">
        <v>17192</v>
      </c>
      <c r="B6083" s="218" t="s">
        <v>17193</v>
      </c>
      <c r="C6083" s="218">
        <v>5.6931439171285501</v>
      </c>
      <c r="D6083" s="218">
        <v>5.5875138868797096</v>
      </c>
      <c r="E6083" s="218">
        <v>5.3358921212115096</v>
      </c>
      <c r="F6083" s="218">
        <v>4.3775042486081697</v>
      </c>
      <c r="G6083" s="218">
        <v>6.1382592715569002</v>
      </c>
      <c r="H6083" s="218">
        <v>0</v>
      </c>
      <c r="I6083" t="s">
        <v>17194</v>
      </c>
      <c r="J6083" s="218" t="s">
        <v>17194</v>
      </c>
      <c r="K6083" s="218">
        <v>1</v>
      </c>
      <c r="L6083" s="218">
        <v>-0.35725179591704048</v>
      </c>
      <c r="M6083" s="218">
        <v>-1.3156396685203804</v>
      </c>
      <c r="N6083" s="218">
        <v>-0.25162176566820005</v>
      </c>
      <c r="O6083" s="218">
        <v>-1.21000963827154</v>
      </c>
      <c r="P6083" s="218">
        <v>0.44511535442835015</v>
      </c>
      <c r="Q6083" s="218">
        <v>-5.6931439171285501</v>
      </c>
      <c r="R6083" s="507">
        <v>-0.83644573221871044</v>
      </c>
      <c r="S6083" s="507">
        <v>-0.73081570196987</v>
      </c>
      <c r="T6083" s="218">
        <v>-2.6240142813501</v>
      </c>
    </row>
    <row r="6084" spans="1:20" x14ac:dyDescent="0.6">
      <c r="A6084" s="218" t="s">
        <v>17195</v>
      </c>
      <c r="B6084" s="218" t="s">
        <v>17196</v>
      </c>
      <c r="C6084" s="218">
        <v>3.5673080955043899</v>
      </c>
      <c r="D6084" s="218">
        <v>3.4193745776765598</v>
      </c>
      <c r="E6084" s="218">
        <v>0</v>
      </c>
      <c r="F6084" s="218">
        <v>3.4316021521284799</v>
      </c>
      <c r="G6084" s="218">
        <v>0</v>
      </c>
      <c r="H6084" s="218">
        <v>0</v>
      </c>
      <c r="I6084" t="s">
        <v>17197</v>
      </c>
      <c r="J6084" s="218" t="s">
        <v>17197</v>
      </c>
      <c r="K6084" s="218">
        <v>2</v>
      </c>
      <c r="L6084" s="218">
        <v>-3.5673080955043899</v>
      </c>
      <c r="M6084" s="218">
        <v>-0.13570594337591002</v>
      </c>
      <c r="N6084" s="218">
        <v>-3.4193745776765598</v>
      </c>
      <c r="O6084" s="218">
        <v>1.222757445192002E-2</v>
      </c>
      <c r="P6084" s="218">
        <v>-3.5673080955043899</v>
      </c>
      <c r="Q6084" s="218">
        <v>-3.5673080955043899</v>
      </c>
      <c r="R6084" s="507">
        <v>-1.8515070194401499</v>
      </c>
      <c r="S6084" s="507">
        <v>-1.7035735016123199</v>
      </c>
      <c r="T6084" s="218">
        <v>-3.5673080955043899</v>
      </c>
    </row>
    <row r="6085" spans="1:20" x14ac:dyDescent="0.6">
      <c r="A6085" s="218" t="s">
        <v>17198</v>
      </c>
      <c r="B6085" s="218" t="s">
        <v>17199</v>
      </c>
      <c r="C6085" s="218">
        <v>3.9111873999459599</v>
      </c>
      <c r="D6085" s="218">
        <v>3.4015918040082598</v>
      </c>
      <c r="E6085" s="218">
        <v>4.0229047989176303</v>
      </c>
      <c r="F6085" s="218">
        <v>4.1802190964661E-2</v>
      </c>
      <c r="G6085" s="218">
        <v>0.494726731926454</v>
      </c>
      <c r="H6085" s="218">
        <v>0</v>
      </c>
      <c r="I6085" t="s">
        <v>17197</v>
      </c>
      <c r="J6085" s="218" t="s">
        <v>17197</v>
      </c>
      <c r="K6085" s="218">
        <v>2</v>
      </c>
      <c r="L6085" s="218">
        <v>0.11171739897167043</v>
      </c>
      <c r="M6085" s="218">
        <v>-3.8693852089812988</v>
      </c>
      <c r="N6085" s="218">
        <v>0.62131299490937053</v>
      </c>
      <c r="O6085" s="218">
        <v>-3.3597896130435987</v>
      </c>
      <c r="P6085" s="218">
        <v>-3.4164606680195058</v>
      </c>
      <c r="Q6085" s="218">
        <v>-3.9111873999459599</v>
      </c>
      <c r="R6085" s="507">
        <v>-1.8788339050048142</v>
      </c>
      <c r="S6085" s="507">
        <v>-1.3692383090671141</v>
      </c>
      <c r="T6085" s="218">
        <v>-3.663824033982733</v>
      </c>
    </row>
    <row r="6086" spans="1:20" x14ac:dyDescent="0.6">
      <c r="A6086" s="218" t="s">
        <v>17200</v>
      </c>
      <c r="B6086" s="218" t="s">
        <v>17201</v>
      </c>
      <c r="C6086" s="218">
        <v>4.89317898581072</v>
      </c>
      <c r="D6086" s="218">
        <v>4.57320743659211</v>
      </c>
      <c r="E6086" s="218">
        <v>0</v>
      </c>
      <c r="F6086" s="218">
        <v>3.88922996485522</v>
      </c>
      <c r="G6086" s="218">
        <v>0</v>
      </c>
      <c r="H6086" s="218">
        <v>0</v>
      </c>
      <c r="I6086" t="s">
        <v>17202</v>
      </c>
      <c r="J6086" s="218" t="s">
        <v>17202</v>
      </c>
      <c r="K6086" s="218">
        <v>1</v>
      </c>
      <c r="L6086" s="218">
        <v>-4.89317898581072</v>
      </c>
      <c r="M6086" s="218">
        <v>-1.0039490209555</v>
      </c>
      <c r="N6086" s="218">
        <v>-4.57320743659211</v>
      </c>
      <c r="O6086" s="218">
        <v>-0.68397747173689005</v>
      </c>
      <c r="P6086" s="218">
        <v>-4.89317898581072</v>
      </c>
      <c r="Q6086" s="218">
        <v>-4.89317898581072</v>
      </c>
      <c r="R6086" s="507">
        <v>-2.94856400338311</v>
      </c>
      <c r="S6086" s="507">
        <v>-2.6285924541645</v>
      </c>
      <c r="T6086" s="218">
        <v>-4.89317898581072</v>
      </c>
    </row>
    <row r="6087" spans="1:20" x14ac:dyDescent="0.6">
      <c r="A6087" s="218" t="s">
        <v>17203</v>
      </c>
      <c r="B6087" s="218" t="s">
        <v>17204</v>
      </c>
      <c r="C6087" s="218">
        <v>2.63537420600117</v>
      </c>
      <c r="D6087" s="218">
        <v>2.38593728293699</v>
      </c>
      <c r="E6087" s="218">
        <v>0</v>
      </c>
      <c r="F6087" s="218">
        <v>0</v>
      </c>
      <c r="G6087" s="218">
        <v>0</v>
      </c>
      <c r="H6087" s="218">
        <v>0</v>
      </c>
      <c r="I6087" t="s">
        <v>17205</v>
      </c>
      <c r="J6087" s="218" t="s">
        <v>17205</v>
      </c>
      <c r="K6087" s="218">
        <v>3</v>
      </c>
      <c r="L6087" s="218">
        <v>-2.63537420600117</v>
      </c>
      <c r="M6087" s="218">
        <v>-2.63537420600117</v>
      </c>
      <c r="N6087" s="218">
        <v>-2.38593728293699</v>
      </c>
      <c r="O6087" s="218">
        <v>-2.38593728293699</v>
      </c>
      <c r="P6087" s="218">
        <v>-2.63537420600117</v>
      </c>
      <c r="Q6087" s="218">
        <v>-2.63537420600117</v>
      </c>
      <c r="R6087" s="507">
        <v>-2.63537420600117</v>
      </c>
      <c r="S6087" s="507">
        <v>-2.38593728293699</v>
      </c>
      <c r="T6087" s="218">
        <v>-2.63537420600117</v>
      </c>
    </row>
    <row r="6088" spans="1:20" x14ac:dyDescent="0.6">
      <c r="A6088" s="218" t="s">
        <v>17206</v>
      </c>
      <c r="B6088" s="218" t="s">
        <v>17207</v>
      </c>
      <c r="C6088" s="218">
        <v>2.6485434546667501</v>
      </c>
      <c r="D6088" s="218">
        <v>2.5563452564668201</v>
      </c>
      <c r="E6088" s="218">
        <v>0</v>
      </c>
      <c r="F6088" s="218">
        <v>0</v>
      </c>
      <c r="G6088" s="218">
        <v>0</v>
      </c>
      <c r="H6088" s="218">
        <v>0</v>
      </c>
      <c r="I6088" t="s">
        <v>17205</v>
      </c>
      <c r="J6088" s="218" t="s">
        <v>17205</v>
      </c>
      <c r="K6088" s="218">
        <v>3</v>
      </c>
      <c r="L6088" s="218">
        <v>-2.6485434546667501</v>
      </c>
      <c r="M6088" s="218">
        <v>-2.6485434546667501</v>
      </c>
      <c r="N6088" s="218">
        <v>-2.5563452564668201</v>
      </c>
      <c r="O6088" s="218">
        <v>-2.5563452564668201</v>
      </c>
      <c r="P6088" s="218">
        <v>-2.6485434546667501</v>
      </c>
      <c r="Q6088" s="218">
        <v>-2.6485434546667501</v>
      </c>
      <c r="R6088" s="507">
        <v>-2.6485434546667501</v>
      </c>
      <c r="S6088" s="507">
        <v>-2.5563452564668201</v>
      </c>
      <c r="T6088" s="218">
        <v>-2.6485434546667501</v>
      </c>
    </row>
    <row r="6089" spans="1:20" x14ac:dyDescent="0.6">
      <c r="A6089" s="218" t="s">
        <v>17208</v>
      </c>
      <c r="B6089" s="218" t="s">
        <v>17209</v>
      </c>
      <c r="C6089" s="218">
        <v>2.8614453144360801</v>
      </c>
      <c r="D6089" s="218">
        <v>3.0880481391546701</v>
      </c>
      <c r="E6089" s="218">
        <v>0</v>
      </c>
      <c r="F6089" s="218">
        <v>0</v>
      </c>
      <c r="G6089" s="218">
        <v>0</v>
      </c>
      <c r="H6089" s="218">
        <v>0</v>
      </c>
      <c r="I6089" t="s">
        <v>17205</v>
      </c>
      <c r="J6089" s="218" t="s">
        <v>17205</v>
      </c>
      <c r="K6089" s="218">
        <v>3</v>
      </c>
      <c r="L6089" s="218">
        <v>-2.8614453144360801</v>
      </c>
      <c r="M6089" s="218">
        <v>-2.8614453144360801</v>
      </c>
      <c r="N6089" s="218">
        <v>-3.0880481391546701</v>
      </c>
      <c r="O6089" s="218">
        <v>-3.0880481391546701</v>
      </c>
      <c r="P6089" s="218">
        <v>-2.8614453144360801</v>
      </c>
      <c r="Q6089" s="218">
        <v>-2.8614453144360801</v>
      </c>
      <c r="R6089" s="507">
        <v>-2.8614453144360801</v>
      </c>
      <c r="S6089" s="507">
        <v>-3.0880481391546701</v>
      </c>
      <c r="T6089" s="218">
        <v>-2.8614453144360801</v>
      </c>
    </row>
    <row r="6090" spans="1:20" x14ac:dyDescent="0.6">
      <c r="A6090" s="218" t="s">
        <v>17210</v>
      </c>
      <c r="B6090" s="218" t="s">
        <v>17211</v>
      </c>
      <c r="C6090" s="218">
        <v>1.7132847356634</v>
      </c>
      <c r="D6090" s="218">
        <v>1.2286107978565</v>
      </c>
      <c r="E6090" s="218">
        <v>4.0960486840747103</v>
      </c>
      <c r="F6090" s="218">
        <v>0</v>
      </c>
      <c r="G6090" s="218">
        <v>0.494726731926454</v>
      </c>
      <c r="H6090" s="218">
        <v>0</v>
      </c>
      <c r="I6090" t="s">
        <v>17212</v>
      </c>
      <c r="J6090" s="218" t="s">
        <v>17212</v>
      </c>
      <c r="K6090" s="218">
        <v>11</v>
      </c>
      <c r="L6090" s="218">
        <v>2.3827639484113101</v>
      </c>
      <c r="M6090" s="218">
        <v>-1.7132847356634</v>
      </c>
      <c r="N6090" s="218">
        <v>2.8674378862182106</v>
      </c>
      <c r="O6090" s="218">
        <v>-1.2286107978565</v>
      </c>
      <c r="P6090" s="218">
        <v>-1.2185580037369461</v>
      </c>
      <c r="Q6090" s="218">
        <v>-1.7132847356634</v>
      </c>
      <c r="R6090" s="507">
        <v>0.33473960637395506</v>
      </c>
      <c r="S6090" s="507">
        <v>0.81941354418085532</v>
      </c>
      <c r="T6090" s="218">
        <v>-1.4659213697001729</v>
      </c>
    </row>
    <row r="6091" spans="1:20" x14ac:dyDescent="0.6">
      <c r="A6091" s="218" t="s">
        <v>17213</v>
      </c>
      <c r="B6091" s="218" t="s">
        <v>17214</v>
      </c>
      <c r="C6091" s="218">
        <v>1.60935735402237</v>
      </c>
      <c r="D6091" s="218">
        <v>1.63088713646247</v>
      </c>
      <c r="E6091" s="218">
        <v>3.7330362228799001</v>
      </c>
      <c r="F6091" s="218">
        <v>0</v>
      </c>
      <c r="G6091" s="218">
        <v>0</v>
      </c>
      <c r="H6091" s="218">
        <v>0.123827711997599</v>
      </c>
      <c r="I6091" t="s">
        <v>17212</v>
      </c>
      <c r="J6091" s="218" t="s">
        <v>17212</v>
      </c>
      <c r="K6091" s="218">
        <v>11</v>
      </c>
      <c r="L6091" s="218">
        <v>2.1236788688575299</v>
      </c>
      <c r="M6091" s="218">
        <v>-1.60935735402237</v>
      </c>
      <c r="N6091" s="218">
        <v>2.1021490864174304</v>
      </c>
      <c r="O6091" s="218">
        <v>-1.63088713646247</v>
      </c>
      <c r="P6091" s="218">
        <v>-1.60935735402237</v>
      </c>
      <c r="Q6091" s="218">
        <v>-1.485529642024771</v>
      </c>
      <c r="R6091" s="507">
        <v>0.25716075741757993</v>
      </c>
      <c r="S6091" s="507">
        <v>0.2356309749774802</v>
      </c>
      <c r="T6091" s="218">
        <v>-1.5474434980235705</v>
      </c>
    </row>
    <row r="6092" spans="1:20" x14ac:dyDescent="0.6">
      <c r="A6092" s="218" t="s">
        <v>17215</v>
      </c>
      <c r="B6092" s="218" t="s">
        <v>17216</v>
      </c>
      <c r="C6092" s="218">
        <v>2.0671884064605099</v>
      </c>
      <c r="D6092" s="218">
        <v>2.32119811287822</v>
      </c>
      <c r="E6092" s="218">
        <v>0</v>
      </c>
      <c r="F6092" s="218">
        <v>4.3149512093399096</v>
      </c>
      <c r="G6092" s="218">
        <v>0</v>
      </c>
      <c r="H6092" s="218">
        <v>0</v>
      </c>
      <c r="I6092" t="s">
        <v>17212</v>
      </c>
      <c r="J6092" s="218" t="s">
        <v>17212</v>
      </c>
      <c r="K6092" s="218">
        <v>11</v>
      </c>
      <c r="L6092" s="218">
        <v>-2.0671884064605099</v>
      </c>
      <c r="M6092" s="218">
        <v>2.2477628028793997</v>
      </c>
      <c r="N6092" s="218">
        <v>-2.32119811287822</v>
      </c>
      <c r="O6092" s="218">
        <v>1.9937530964616896</v>
      </c>
      <c r="P6092" s="218">
        <v>-2.0671884064605099</v>
      </c>
      <c r="Q6092" s="218">
        <v>-2.0671884064605099</v>
      </c>
      <c r="R6092" s="507">
        <v>9.0287198209444863E-2</v>
      </c>
      <c r="S6092" s="507">
        <v>-0.16372250820826517</v>
      </c>
      <c r="T6092" s="218">
        <v>-2.0671884064605099</v>
      </c>
    </row>
    <row r="6093" spans="1:20" x14ac:dyDescent="0.6">
      <c r="A6093" s="218" t="s">
        <v>17217</v>
      </c>
      <c r="B6093" s="218" t="s">
        <v>17218</v>
      </c>
      <c r="C6093" s="218">
        <v>2.5325757045117001</v>
      </c>
      <c r="D6093" s="218">
        <v>2.38593728293699</v>
      </c>
      <c r="E6093" s="218">
        <v>5.44016568968664E-2</v>
      </c>
      <c r="F6093" s="218">
        <v>4.4452661865676797</v>
      </c>
      <c r="G6093" s="218">
        <v>0</v>
      </c>
      <c r="H6093" s="218">
        <v>0</v>
      </c>
      <c r="I6093" t="s">
        <v>17212</v>
      </c>
      <c r="J6093" s="218" t="s">
        <v>17212</v>
      </c>
      <c r="K6093" s="218">
        <v>11</v>
      </c>
      <c r="L6093" s="218">
        <v>-2.4781740476148335</v>
      </c>
      <c r="M6093" s="218">
        <v>1.9126904820559796</v>
      </c>
      <c r="N6093" s="218">
        <v>-2.3315356260401234</v>
      </c>
      <c r="O6093" s="218">
        <v>2.0593289036306897</v>
      </c>
      <c r="P6093" s="218">
        <v>-2.5325757045117001</v>
      </c>
      <c r="Q6093" s="218">
        <v>-2.5325757045117001</v>
      </c>
      <c r="R6093" s="507">
        <v>-0.28274178277942696</v>
      </c>
      <c r="S6093" s="507">
        <v>-0.13610336120471689</v>
      </c>
      <c r="T6093" s="218">
        <v>-2.5325757045117001</v>
      </c>
    </row>
    <row r="6094" spans="1:20" x14ac:dyDescent="0.6">
      <c r="A6094" s="218" t="s">
        <v>17219</v>
      </c>
      <c r="B6094" s="218" t="s">
        <v>17220</v>
      </c>
      <c r="C6094" s="218">
        <v>2.2936352568842402</v>
      </c>
      <c r="D6094" s="218">
        <v>2.6421434549481599</v>
      </c>
      <c r="E6094" s="218">
        <v>0</v>
      </c>
      <c r="F6094" s="218">
        <v>3.5914398803663201</v>
      </c>
      <c r="G6094" s="218">
        <v>0</v>
      </c>
      <c r="H6094" s="218">
        <v>0</v>
      </c>
      <c r="I6094" t="s">
        <v>17212</v>
      </c>
      <c r="J6094" s="218" t="s">
        <v>17212</v>
      </c>
      <c r="K6094" s="218">
        <v>11</v>
      </c>
      <c r="L6094" s="218">
        <v>-2.2936352568842402</v>
      </c>
      <c r="M6094" s="218">
        <v>1.2978046234820799</v>
      </c>
      <c r="N6094" s="218">
        <v>-2.6421434549481599</v>
      </c>
      <c r="O6094" s="218">
        <v>0.94929642541816017</v>
      </c>
      <c r="P6094" s="218">
        <v>-2.2936352568842402</v>
      </c>
      <c r="Q6094" s="218">
        <v>-2.2936352568842402</v>
      </c>
      <c r="R6094" s="507">
        <v>-0.49791531670108014</v>
      </c>
      <c r="S6094" s="507">
        <v>-0.84642351476499988</v>
      </c>
      <c r="T6094" s="218">
        <v>-2.2936352568842402</v>
      </c>
    </row>
    <row r="6095" spans="1:20" x14ac:dyDescent="0.6">
      <c r="A6095" s="218" t="s">
        <v>17221</v>
      </c>
      <c r="B6095" s="218" t="s">
        <v>17222</v>
      </c>
      <c r="C6095" s="218">
        <v>1.85635844031998</v>
      </c>
      <c r="D6095" s="218">
        <v>2.25341680538348</v>
      </c>
      <c r="E6095" s="218">
        <v>0</v>
      </c>
      <c r="F6095" s="218">
        <v>2.55587080075271</v>
      </c>
      <c r="G6095" s="218">
        <v>0</v>
      </c>
      <c r="H6095" s="218">
        <v>0</v>
      </c>
      <c r="I6095" t="s">
        <v>17212</v>
      </c>
      <c r="J6095" s="218" t="s">
        <v>17212</v>
      </c>
      <c r="K6095" s="218">
        <v>11</v>
      </c>
      <c r="L6095" s="218">
        <v>-1.85635844031998</v>
      </c>
      <c r="M6095" s="218">
        <v>0.69951236043273002</v>
      </c>
      <c r="N6095" s="218">
        <v>-2.25341680538348</v>
      </c>
      <c r="O6095" s="218">
        <v>0.30245399536923001</v>
      </c>
      <c r="P6095" s="218">
        <v>-1.85635844031998</v>
      </c>
      <c r="Q6095" s="218">
        <v>-1.85635844031998</v>
      </c>
      <c r="R6095" s="507">
        <v>-0.57842303994362498</v>
      </c>
      <c r="S6095" s="507">
        <v>-0.97548140500712499</v>
      </c>
      <c r="T6095" s="218">
        <v>-1.85635844031998</v>
      </c>
    </row>
    <row r="6096" spans="1:20" x14ac:dyDescent="0.6">
      <c r="A6096" s="218" t="s">
        <v>17223</v>
      </c>
      <c r="B6096" s="218" t="s">
        <v>17224</v>
      </c>
      <c r="C6096" s="218">
        <v>1.5118428319111901</v>
      </c>
      <c r="D6096" s="218">
        <v>1.30712357607827</v>
      </c>
      <c r="E6096" s="218">
        <v>0</v>
      </c>
      <c r="F6096" s="218">
        <v>0</v>
      </c>
      <c r="G6096" s="218">
        <v>0</v>
      </c>
      <c r="H6096" s="218">
        <v>0</v>
      </c>
      <c r="I6096" t="s">
        <v>17212</v>
      </c>
      <c r="J6096" s="218" t="s">
        <v>17212</v>
      </c>
      <c r="K6096" s="218">
        <v>11</v>
      </c>
      <c r="L6096" s="218">
        <v>-1.5118428319111901</v>
      </c>
      <c r="M6096" s="218">
        <v>-1.5118428319111901</v>
      </c>
      <c r="N6096" s="218">
        <v>-1.30712357607827</v>
      </c>
      <c r="O6096" s="218">
        <v>-1.30712357607827</v>
      </c>
      <c r="P6096" s="218">
        <v>-1.5118428319111901</v>
      </c>
      <c r="Q6096" s="218">
        <v>-1.5118428319111901</v>
      </c>
      <c r="R6096" s="507">
        <v>-1.5118428319111901</v>
      </c>
      <c r="S6096" s="507">
        <v>-1.30712357607827</v>
      </c>
      <c r="T6096" s="218">
        <v>-1.5118428319111901</v>
      </c>
    </row>
    <row r="6097" spans="1:20" x14ac:dyDescent="0.6">
      <c r="A6097" s="218" t="s">
        <v>17225</v>
      </c>
      <c r="B6097" s="218" t="s">
        <v>17226</v>
      </c>
      <c r="C6097" s="218">
        <v>1.52618355475893</v>
      </c>
      <c r="D6097" s="218">
        <v>0.66883689910569</v>
      </c>
      <c r="E6097" s="218">
        <v>0</v>
      </c>
      <c r="F6097" s="218">
        <v>0</v>
      </c>
      <c r="G6097" s="218">
        <v>0</v>
      </c>
      <c r="H6097" s="218">
        <v>0</v>
      </c>
      <c r="I6097" t="s">
        <v>17212</v>
      </c>
      <c r="J6097" s="218" t="s">
        <v>17212</v>
      </c>
      <c r="K6097" s="218">
        <v>11</v>
      </c>
      <c r="L6097" s="218">
        <v>-1.52618355475893</v>
      </c>
      <c r="M6097" s="218">
        <v>-1.52618355475893</v>
      </c>
      <c r="N6097" s="218">
        <v>-0.66883689910569</v>
      </c>
      <c r="O6097" s="218">
        <v>-0.66883689910569</v>
      </c>
      <c r="P6097" s="218">
        <v>-1.52618355475893</v>
      </c>
      <c r="Q6097" s="218">
        <v>-1.52618355475893</v>
      </c>
      <c r="R6097" s="507">
        <v>-1.52618355475893</v>
      </c>
      <c r="S6097" s="507">
        <v>-0.66883689910569</v>
      </c>
      <c r="T6097" s="218">
        <v>-1.52618355475893</v>
      </c>
    </row>
    <row r="6098" spans="1:20" x14ac:dyDescent="0.6">
      <c r="A6098" s="218" t="s">
        <v>17227</v>
      </c>
      <c r="B6098" s="218" t="s">
        <v>17228</v>
      </c>
      <c r="C6098" s="218">
        <v>2.5396615739530701</v>
      </c>
      <c r="D6098" s="218">
        <v>2.4989640676854998</v>
      </c>
      <c r="E6098" s="218">
        <v>0</v>
      </c>
      <c r="F6098" s="218">
        <v>0</v>
      </c>
      <c r="G6098" s="218">
        <v>0</v>
      </c>
      <c r="H6098" s="218">
        <v>0</v>
      </c>
      <c r="I6098" t="s">
        <v>17212</v>
      </c>
      <c r="J6098" s="218" t="s">
        <v>17212</v>
      </c>
      <c r="K6098" s="218">
        <v>11</v>
      </c>
      <c r="L6098" s="218">
        <v>-2.5396615739530701</v>
      </c>
      <c r="M6098" s="218">
        <v>-2.5396615739530701</v>
      </c>
      <c r="N6098" s="218">
        <v>-2.4989640676854998</v>
      </c>
      <c r="O6098" s="218">
        <v>-2.4989640676854998</v>
      </c>
      <c r="P6098" s="218">
        <v>-2.5396615739530701</v>
      </c>
      <c r="Q6098" s="218">
        <v>-2.5396615739530701</v>
      </c>
      <c r="R6098" s="507">
        <v>-2.5396615739530701</v>
      </c>
      <c r="S6098" s="507">
        <v>-2.4989640676854998</v>
      </c>
      <c r="T6098" s="218">
        <v>-2.5396615739530701</v>
      </c>
    </row>
    <row r="6099" spans="1:20" x14ac:dyDescent="0.6">
      <c r="A6099" s="218" t="s">
        <v>17229</v>
      </c>
      <c r="B6099" s="218" t="s">
        <v>17230</v>
      </c>
      <c r="C6099" s="218">
        <v>2.6153921550749999</v>
      </c>
      <c r="D6099" s="218">
        <v>1.92034019721447</v>
      </c>
      <c r="E6099" s="218">
        <v>0</v>
      </c>
      <c r="F6099" s="218">
        <v>0</v>
      </c>
      <c r="G6099" s="218">
        <v>0</v>
      </c>
      <c r="H6099" s="218">
        <v>0</v>
      </c>
      <c r="I6099" t="s">
        <v>17212</v>
      </c>
      <c r="J6099" s="218" t="s">
        <v>17212</v>
      </c>
      <c r="K6099" s="218">
        <v>11</v>
      </c>
      <c r="L6099" s="218">
        <v>-2.6153921550749999</v>
      </c>
      <c r="M6099" s="218">
        <v>-2.6153921550749999</v>
      </c>
      <c r="N6099" s="218">
        <v>-1.92034019721447</v>
      </c>
      <c r="O6099" s="218">
        <v>-1.92034019721447</v>
      </c>
      <c r="P6099" s="218">
        <v>-2.6153921550749999</v>
      </c>
      <c r="Q6099" s="218">
        <v>-2.6153921550749999</v>
      </c>
      <c r="R6099" s="507">
        <v>-2.6153921550749999</v>
      </c>
      <c r="S6099" s="507">
        <v>-1.92034019721447</v>
      </c>
      <c r="T6099" s="218">
        <v>-2.6153921550749999</v>
      </c>
    </row>
    <row r="6100" spans="1:20" x14ac:dyDescent="0.6">
      <c r="A6100" s="218" t="s">
        <v>17231</v>
      </c>
      <c r="B6100" s="218" t="s">
        <v>17232</v>
      </c>
      <c r="C6100" s="218">
        <v>3.16160412129349</v>
      </c>
      <c r="D6100" s="218">
        <v>2.67211960713498</v>
      </c>
      <c r="E6100" s="218">
        <v>5.44016568968664E-2</v>
      </c>
      <c r="F6100" s="218">
        <v>0</v>
      </c>
      <c r="G6100" s="218">
        <v>0</v>
      </c>
      <c r="H6100" s="218">
        <v>0</v>
      </c>
      <c r="I6100" t="s">
        <v>17212</v>
      </c>
      <c r="J6100" s="218" t="s">
        <v>17212</v>
      </c>
      <c r="K6100" s="218">
        <v>11</v>
      </c>
      <c r="L6100" s="218">
        <v>-3.1072024643966234</v>
      </c>
      <c r="M6100" s="218">
        <v>-3.16160412129349</v>
      </c>
      <c r="N6100" s="218">
        <v>-2.6177179502381134</v>
      </c>
      <c r="O6100" s="218">
        <v>-2.67211960713498</v>
      </c>
      <c r="P6100" s="218">
        <v>-3.16160412129349</v>
      </c>
      <c r="Q6100" s="218">
        <v>-3.16160412129349</v>
      </c>
      <c r="R6100" s="507">
        <v>-3.1344032928450565</v>
      </c>
      <c r="S6100" s="507">
        <v>-2.6449187786865469</v>
      </c>
      <c r="T6100" s="218">
        <v>-3.16160412129349</v>
      </c>
    </row>
    <row r="6101" spans="1:20" x14ac:dyDescent="0.6">
      <c r="A6101" s="218" t="s">
        <v>17233</v>
      </c>
      <c r="B6101" s="218" t="s">
        <v>17234</v>
      </c>
      <c r="C6101" s="218">
        <v>3.8611565622883499</v>
      </c>
      <c r="D6101" s="218">
        <v>4.2345616705258298</v>
      </c>
      <c r="E6101" s="218">
        <v>4.0764652830844401</v>
      </c>
      <c r="F6101" s="218">
        <v>4.45496808085616</v>
      </c>
      <c r="G6101" s="218">
        <v>1.08739361964643</v>
      </c>
      <c r="H6101" s="218">
        <v>0</v>
      </c>
      <c r="I6101" t="s">
        <v>17235</v>
      </c>
      <c r="J6101" s="218" t="s">
        <v>17235</v>
      </c>
      <c r="K6101" s="218">
        <v>2</v>
      </c>
      <c r="L6101" s="218">
        <v>0.2153087207960902</v>
      </c>
      <c r="M6101" s="218">
        <v>0.59381151856781011</v>
      </c>
      <c r="N6101" s="218">
        <v>-0.15809638744138965</v>
      </c>
      <c r="O6101" s="218">
        <v>0.22040641033033026</v>
      </c>
      <c r="P6101" s="218">
        <v>-2.7737629426419197</v>
      </c>
      <c r="Q6101" s="218">
        <v>-3.8611565622883499</v>
      </c>
      <c r="R6101" s="507">
        <v>0.40456011968195016</v>
      </c>
      <c r="S6101" s="507">
        <v>3.1155011444470304E-2</v>
      </c>
      <c r="T6101" s="218">
        <v>-3.317459752465135</v>
      </c>
    </row>
    <row r="6102" spans="1:20" x14ac:dyDescent="0.6">
      <c r="A6102" s="218" t="s">
        <v>17236</v>
      </c>
      <c r="B6102" s="218" t="s">
        <v>17237</v>
      </c>
      <c r="C6102" s="218">
        <v>3.0469312740891001</v>
      </c>
      <c r="D6102" s="218">
        <v>2.8267019326326901</v>
      </c>
      <c r="E6102" s="218">
        <v>0.46913929390585701</v>
      </c>
      <c r="F6102" s="218">
        <v>2.73218125817117</v>
      </c>
      <c r="G6102" s="218">
        <v>7.6290609177465303</v>
      </c>
      <c r="H6102" s="218">
        <v>0.123827711997599</v>
      </c>
      <c r="I6102" t="s">
        <v>17235</v>
      </c>
      <c r="J6102" s="218" t="s">
        <v>17235</v>
      </c>
      <c r="K6102" s="218">
        <v>2</v>
      </c>
      <c r="L6102" s="218">
        <v>-2.577791980183243</v>
      </c>
      <c r="M6102" s="218">
        <v>-0.31475001591793017</v>
      </c>
      <c r="N6102" s="218">
        <v>-2.3575626387268329</v>
      </c>
      <c r="O6102" s="218">
        <v>-9.4520674461520127E-2</v>
      </c>
      <c r="P6102" s="218">
        <v>4.5821296436574297</v>
      </c>
      <c r="Q6102" s="218">
        <v>-2.9231035620915011</v>
      </c>
      <c r="R6102" s="507">
        <v>-1.4462709980505866</v>
      </c>
      <c r="S6102" s="507">
        <v>-1.2260416565941765</v>
      </c>
      <c r="T6102" s="218">
        <v>0.82951304078296428</v>
      </c>
    </row>
    <row r="6103" spans="1:20" x14ac:dyDescent="0.6">
      <c r="A6103" s="218" t="s">
        <v>17238</v>
      </c>
      <c r="B6103" s="218" t="s">
        <v>17239</v>
      </c>
      <c r="C6103" s="218">
        <v>1.6360494555515701</v>
      </c>
      <c r="D6103" s="218">
        <v>1.1455781264689699</v>
      </c>
      <c r="E6103" s="218">
        <v>0</v>
      </c>
      <c r="F6103" s="218">
        <v>0</v>
      </c>
      <c r="G6103" s="218">
        <v>0</v>
      </c>
      <c r="H6103" s="218">
        <v>0</v>
      </c>
      <c r="I6103" t="s">
        <v>17240</v>
      </c>
      <c r="J6103" s="218" t="s">
        <v>17240</v>
      </c>
      <c r="K6103" s="218">
        <v>1</v>
      </c>
      <c r="L6103" s="218">
        <v>-1.6360494555515701</v>
      </c>
      <c r="M6103" s="218">
        <v>-1.6360494555515701</v>
      </c>
      <c r="N6103" s="218">
        <v>-1.1455781264689699</v>
      </c>
      <c r="O6103" s="218">
        <v>-1.1455781264689699</v>
      </c>
      <c r="P6103" s="218">
        <v>-1.6360494555515701</v>
      </c>
      <c r="Q6103" s="218">
        <v>-1.6360494555515701</v>
      </c>
      <c r="R6103" s="507">
        <v>-1.6360494555515701</v>
      </c>
      <c r="S6103" s="507">
        <v>-1.1455781264689699</v>
      </c>
      <c r="T6103" s="218">
        <v>-1.6360494555515701</v>
      </c>
    </row>
    <row r="6104" spans="1:20" x14ac:dyDescent="0.6">
      <c r="A6104" s="218" t="s">
        <v>17241</v>
      </c>
      <c r="B6104" s="218" t="s">
        <v>17242</v>
      </c>
      <c r="C6104" s="218">
        <v>6.7033939447074804</v>
      </c>
      <c r="D6104" s="218">
        <v>6.78796111034905</v>
      </c>
      <c r="E6104" s="218">
        <v>6.0013721617046496</v>
      </c>
      <c r="F6104" s="218">
        <v>6.6504283582136399</v>
      </c>
      <c r="G6104" s="218">
        <v>1.34138912626164</v>
      </c>
      <c r="H6104" s="218">
        <v>0</v>
      </c>
      <c r="I6104" t="s">
        <v>17243</v>
      </c>
      <c r="J6104" s="218" t="s">
        <v>17243</v>
      </c>
      <c r="K6104" s="218">
        <v>1</v>
      </c>
      <c r="L6104" s="218">
        <v>-0.7020217830028308</v>
      </c>
      <c r="M6104" s="218">
        <v>-5.2965586493840533E-2</v>
      </c>
      <c r="N6104" s="218">
        <v>-0.78658894864440043</v>
      </c>
      <c r="O6104" s="218">
        <v>-0.13753275213541016</v>
      </c>
      <c r="P6104" s="218">
        <v>-5.3620048184458406</v>
      </c>
      <c r="Q6104" s="218">
        <v>-6.7033939447074804</v>
      </c>
      <c r="R6104" s="507">
        <v>-0.37749368474833567</v>
      </c>
      <c r="S6104" s="507">
        <v>-0.4620608503899053</v>
      </c>
      <c r="T6104" s="218">
        <v>-6.032699381576661</v>
      </c>
    </row>
    <row r="6105" spans="1:20" x14ac:dyDescent="0.6">
      <c r="A6105" s="218" t="s">
        <v>17244</v>
      </c>
      <c r="B6105" s="218" t="s">
        <v>17245</v>
      </c>
      <c r="C6105" s="218">
        <v>6.9566605209429797</v>
      </c>
      <c r="D6105" s="218">
        <v>7.0256405841855596</v>
      </c>
      <c r="E6105" s="218">
        <v>6.3930666552821398</v>
      </c>
      <c r="F6105" s="218">
        <v>6.3967379247108997</v>
      </c>
      <c r="G6105" s="218">
        <v>8.4829983139914393</v>
      </c>
      <c r="H6105" s="218">
        <v>8.39964015715905</v>
      </c>
      <c r="I6105" t="s">
        <v>17246</v>
      </c>
      <c r="J6105" s="218" t="s">
        <v>17246</v>
      </c>
      <c r="K6105" s="218">
        <v>1</v>
      </c>
      <c r="L6105" s="218">
        <v>-0.56359386566083991</v>
      </c>
      <c r="M6105" s="218">
        <v>-0.55992259623207996</v>
      </c>
      <c r="N6105" s="218">
        <v>-0.63257392890341979</v>
      </c>
      <c r="O6105" s="218">
        <v>-0.62890265947465984</v>
      </c>
      <c r="P6105" s="218">
        <v>1.5263377930484596</v>
      </c>
      <c r="Q6105" s="218">
        <v>1.4429796362160703</v>
      </c>
      <c r="R6105" s="507">
        <v>-0.56175823094645994</v>
      </c>
      <c r="S6105" s="507">
        <v>-0.63073829418903982</v>
      </c>
      <c r="T6105" s="218">
        <v>1.484658714632265</v>
      </c>
    </row>
    <row r="6106" spans="1:20" x14ac:dyDescent="0.6">
      <c r="A6106" s="218" t="s">
        <v>17247</v>
      </c>
      <c r="B6106" s="218" t="s">
        <v>17248</v>
      </c>
      <c r="C6106" s="218">
        <v>5.2865820132743897</v>
      </c>
      <c r="D6106" s="218">
        <v>5.2881470247611704</v>
      </c>
      <c r="E6106" s="218">
        <v>4.1121675402725799</v>
      </c>
      <c r="F6106" s="218">
        <v>4.45496808085616</v>
      </c>
      <c r="G6106" s="218">
        <v>0.69026577864285299</v>
      </c>
      <c r="H6106" s="218">
        <v>0.123827711997599</v>
      </c>
      <c r="I6106" t="s">
        <v>17249</v>
      </c>
      <c r="J6106" s="218" t="s">
        <v>17249</v>
      </c>
      <c r="K6106" s="218">
        <v>1</v>
      </c>
      <c r="L6106" s="218">
        <v>-1.1744144730018098</v>
      </c>
      <c r="M6106" s="218">
        <v>-0.83161393241822967</v>
      </c>
      <c r="N6106" s="218">
        <v>-1.1759794844885905</v>
      </c>
      <c r="O6106" s="218">
        <v>-0.83317894390501035</v>
      </c>
      <c r="P6106" s="218">
        <v>-4.5963162346315372</v>
      </c>
      <c r="Q6106" s="218">
        <v>-5.1627543012767907</v>
      </c>
      <c r="R6106" s="507">
        <v>-1.0030142027100197</v>
      </c>
      <c r="S6106" s="507">
        <v>-1.0045792141968004</v>
      </c>
      <c r="T6106" s="218">
        <v>-4.8795352679541644</v>
      </c>
    </row>
    <row r="6107" spans="1:20" x14ac:dyDescent="0.6">
      <c r="A6107" s="218" t="s">
        <v>17250</v>
      </c>
      <c r="B6107" s="218" t="s">
        <v>17251</v>
      </c>
      <c r="C6107" s="218">
        <v>5.6089097430554098</v>
      </c>
      <c r="D6107" s="218">
        <v>5.3531965447887897</v>
      </c>
      <c r="E6107" s="218">
        <v>6.35496726190238</v>
      </c>
      <c r="F6107" s="218">
        <v>5.1042186741507098</v>
      </c>
      <c r="G6107" s="218">
        <v>2.09505708156113</v>
      </c>
      <c r="H6107" s="218">
        <v>8.4288235791452593</v>
      </c>
      <c r="I6107" t="s">
        <v>17252</v>
      </c>
      <c r="J6107" s="218" t="s">
        <v>17252</v>
      </c>
      <c r="K6107" s="218">
        <v>2</v>
      </c>
      <c r="L6107" s="218">
        <v>0.74605751884697025</v>
      </c>
      <c r="M6107" s="218">
        <v>-0.50469106890469995</v>
      </c>
      <c r="N6107" s="218">
        <v>1.0017707171135903</v>
      </c>
      <c r="O6107" s="218">
        <v>-0.24897787063807986</v>
      </c>
      <c r="P6107" s="218">
        <v>-3.5138526614942798</v>
      </c>
      <c r="Q6107" s="218">
        <v>2.8199138360898495</v>
      </c>
      <c r="R6107" s="507">
        <v>0.12068322497113515</v>
      </c>
      <c r="S6107" s="507">
        <v>0.37639642323775524</v>
      </c>
      <c r="T6107" s="218">
        <v>-0.34696941270221515</v>
      </c>
    </row>
    <row r="6108" spans="1:20" x14ac:dyDescent="0.6">
      <c r="A6108" s="218" t="s">
        <v>17253</v>
      </c>
      <c r="B6108" s="218" t="s">
        <v>17254</v>
      </c>
      <c r="C6108" s="218">
        <v>6.7958104948554796</v>
      </c>
      <c r="D6108" s="218">
        <v>6.6217486952838804</v>
      </c>
      <c r="E6108" s="218">
        <v>6.7816376063114099</v>
      </c>
      <c r="F6108" s="218">
        <v>6.5512549803247699</v>
      </c>
      <c r="G6108" s="218">
        <v>1.78840299136486</v>
      </c>
      <c r="H6108" s="218">
        <v>0.23786221336595301</v>
      </c>
      <c r="I6108" t="s">
        <v>17252</v>
      </c>
      <c r="J6108" s="218" t="s">
        <v>17252</v>
      </c>
      <c r="K6108" s="218">
        <v>2</v>
      </c>
      <c r="L6108" s="218">
        <v>-1.4172888544069728E-2</v>
      </c>
      <c r="M6108" s="218">
        <v>-0.24455551453070967</v>
      </c>
      <c r="N6108" s="218">
        <v>0.15988891102752945</v>
      </c>
      <c r="O6108" s="218">
        <v>-7.0493714959110498E-2</v>
      </c>
      <c r="P6108" s="218">
        <v>-5.0074075034906196</v>
      </c>
      <c r="Q6108" s="218">
        <v>-6.5579482814895265</v>
      </c>
      <c r="R6108" s="507">
        <v>-0.1293642015373897</v>
      </c>
      <c r="S6108" s="507">
        <v>4.4697598034209474E-2</v>
      </c>
      <c r="T6108" s="218">
        <v>-5.7826778924900726</v>
      </c>
    </row>
    <row r="6109" spans="1:20" x14ac:dyDescent="0.6">
      <c r="A6109" s="218" t="s">
        <v>17255</v>
      </c>
      <c r="B6109" s="218" t="s">
        <v>17256</v>
      </c>
      <c r="C6109" s="218">
        <v>4.5636593100966003</v>
      </c>
      <c r="D6109" s="218">
        <v>4.3618661436873998</v>
      </c>
      <c r="E6109" s="218">
        <v>3.98839077223401</v>
      </c>
      <c r="F6109" s="218">
        <v>3.8367641183293202</v>
      </c>
      <c r="G6109" s="218">
        <v>0.86243763809848095</v>
      </c>
      <c r="H6109" s="218">
        <v>0</v>
      </c>
      <c r="I6109" t="s">
        <v>17257</v>
      </c>
      <c r="J6109" s="218" t="s">
        <v>17257</v>
      </c>
      <c r="K6109" s="218">
        <v>1</v>
      </c>
      <c r="L6109" s="218">
        <v>-0.57526853786259036</v>
      </c>
      <c r="M6109" s="218">
        <v>-0.72689519176728012</v>
      </c>
      <c r="N6109" s="218">
        <v>-0.37347537145338983</v>
      </c>
      <c r="O6109" s="218">
        <v>-0.52510202535807959</v>
      </c>
      <c r="P6109" s="218">
        <v>-3.7012216719981192</v>
      </c>
      <c r="Q6109" s="218">
        <v>-4.5636593100966003</v>
      </c>
      <c r="R6109" s="507">
        <v>-0.65108186481493524</v>
      </c>
      <c r="S6109" s="507">
        <v>-0.44928869840573471</v>
      </c>
      <c r="T6109" s="218">
        <v>-4.13244049104736</v>
      </c>
    </row>
    <row r="6110" spans="1:20" x14ac:dyDescent="0.6">
      <c r="A6110" s="218" t="s">
        <v>17258</v>
      </c>
      <c r="B6110" s="218" t="s">
        <v>17259</v>
      </c>
      <c r="C6110" s="218">
        <v>4.6836612419285704</v>
      </c>
      <c r="D6110" s="218">
        <v>4.5592396985261496</v>
      </c>
      <c r="E6110" s="218">
        <v>3.3482851727703702</v>
      </c>
      <c r="F6110" s="218">
        <v>4.7384796272998404</v>
      </c>
      <c r="G6110" s="218">
        <v>0.59580657787600999</v>
      </c>
      <c r="H6110" s="218">
        <v>0</v>
      </c>
      <c r="I6110" t="s">
        <v>17260</v>
      </c>
      <c r="J6110" s="218" t="s">
        <v>17260</v>
      </c>
      <c r="K6110" s="218">
        <v>1</v>
      </c>
      <c r="L6110" s="218">
        <v>-1.3353760691582002</v>
      </c>
      <c r="M6110" s="218">
        <v>5.481838537127004E-2</v>
      </c>
      <c r="N6110" s="218">
        <v>-1.2109545257557794</v>
      </c>
      <c r="O6110" s="218">
        <v>0.17923992877369077</v>
      </c>
      <c r="P6110" s="218">
        <v>-4.0878546640525606</v>
      </c>
      <c r="Q6110" s="218">
        <v>-4.6836612419285704</v>
      </c>
      <c r="R6110" s="507">
        <v>-0.64027884189346507</v>
      </c>
      <c r="S6110" s="507">
        <v>-0.51585729849104434</v>
      </c>
      <c r="T6110" s="218">
        <v>-4.3857579529905655</v>
      </c>
    </row>
    <row r="6111" spans="1:20" x14ac:dyDescent="0.6">
      <c r="A6111" s="218" t="s">
        <v>17261</v>
      </c>
      <c r="B6111" s="218" t="s">
        <v>17262</v>
      </c>
      <c r="C6111" s="218">
        <v>5.7446434980377097</v>
      </c>
      <c r="D6111" s="218">
        <v>5.7950104788805001</v>
      </c>
      <c r="E6111" s="218">
        <v>6.3372487241019098</v>
      </c>
      <c r="F6111" s="218">
        <v>5.9726135153108002</v>
      </c>
      <c r="G6111" s="218">
        <v>0.94138514970795095</v>
      </c>
      <c r="H6111" s="218">
        <v>0</v>
      </c>
      <c r="I6111" t="s">
        <v>17263</v>
      </c>
      <c r="J6111" s="218" t="s">
        <v>17263</v>
      </c>
      <c r="K6111" s="218">
        <v>1</v>
      </c>
      <c r="L6111" s="218">
        <v>0.59260522606420007</v>
      </c>
      <c r="M6111" s="218">
        <v>0.22797001727309052</v>
      </c>
      <c r="N6111" s="218">
        <v>0.54223824522140962</v>
      </c>
      <c r="O6111" s="218">
        <v>0.17760303643030007</v>
      </c>
      <c r="P6111" s="218">
        <v>-4.8032583483297584</v>
      </c>
      <c r="Q6111" s="218">
        <v>-5.7446434980377097</v>
      </c>
      <c r="R6111" s="507">
        <v>0.4102876216686453</v>
      </c>
      <c r="S6111" s="507">
        <v>0.35992064082585484</v>
      </c>
      <c r="T6111" s="218">
        <v>-5.273950923183734</v>
      </c>
    </row>
    <row r="6112" spans="1:20" x14ac:dyDescent="0.6">
      <c r="A6112" s="218" t="s">
        <v>17264</v>
      </c>
      <c r="B6112" s="218" t="s">
        <v>17265</v>
      </c>
      <c r="C6112" s="218">
        <v>6.1674971912489296</v>
      </c>
      <c r="D6112" s="218">
        <v>5.97713249170664</v>
      </c>
      <c r="E6112" s="218">
        <v>5.7669612456022801</v>
      </c>
      <c r="F6112" s="218">
        <v>5.5440074640531503</v>
      </c>
      <c r="G6112" s="218">
        <v>1.39846821979138</v>
      </c>
      <c r="H6112" s="218">
        <v>0</v>
      </c>
      <c r="I6112" t="s">
        <v>17266</v>
      </c>
      <c r="J6112" s="218" t="s">
        <v>17266</v>
      </c>
      <c r="K6112" s="218">
        <v>1</v>
      </c>
      <c r="L6112" s="218">
        <v>-0.40053594564664952</v>
      </c>
      <c r="M6112" s="218">
        <v>-0.62348972719577933</v>
      </c>
      <c r="N6112" s="218">
        <v>-0.21017124610435989</v>
      </c>
      <c r="O6112" s="218">
        <v>-0.4331250276534897</v>
      </c>
      <c r="P6112" s="218">
        <v>-4.7690289714575496</v>
      </c>
      <c r="Q6112" s="218">
        <v>-6.1674971912489296</v>
      </c>
      <c r="R6112" s="507">
        <v>-0.51201283642121442</v>
      </c>
      <c r="S6112" s="507">
        <v>-0.3216481368789248</v>
      </c>
      <c r="T6112" s="218">
        <v>-5.4682630813532391</v>
      </c>
    </row>
    <row r="6113" spans="1:20" x14ac:dyDescent="0.6">
      <c r="A6113" s="218" t="s">
        <v>17267</v>
      </c>
      <c r="B6113" s="218" t="s">
        <v>17268</v>
      </c>
      <c r="C6113" s="218">
        <v>6.0125114676970304</v>
      </c>
      <c r="D6113" s="218">
        <v>5.9650755461179896</v>
      </c>
      <c r="E6113" s="218">
        <v>6.9711915340116697</v>
      </c>
      <c r="F6113" s="218">
        <v>6.3376557670610003</v>
      </c>
      <c r="G6113" s="218">
        <v>1.21997385646274</v>
      </c>
      <c r="H6113" s="218">
        <v>0.123827711997599</v>
      </c>
      <c r="I6113" t="s">
        <v>17269</v>
      </c>
      <c r="J6113" s="218" t="s">
        <v>17269</v>
      </c>
      <c r="K6113" s="218">
        <v>1</v>
      </c>
      <c r="L6113" s="218">
        <v>0.95868006631463931</v>
      </c>
      <c r="M6113" s="218">
        <v>0.32514429936396994</v>
      </c>
      <c r="N6113" s="218">
        <v>1.0061159878936801</v>
      </c>
      <c r="O6113" s="218">
        <v>0.37258022094301069</v>
      </c>
      <c r="P6113" s="218">
        <v>-4.7925376112342901</v>
      </c>
      <c r="Q6113" s="218">
        <v>-5.8886837556994314</v>
      </c>
      <c r="R6113" s="507">
        <v>0.64191218283930462</v>
      </c>
      <c r="S6113" s="507">
        <v>0.68934810441834538</v>
      </c>
      <c r="T6113" s="218">
        <v>-5.3406106834668607</v>
      </c>
    </row>
    <row r="6114" spans="1:20" x14ac:dyDescent="0.6">
      <c r="A6114" s="218" t="s">
        <v>17270</v>
      </c>
      <c r="B6114" s="218" t="s">
        <v>17271</v>
      </c>
      <c r="C6114" s="218">
        <v>1.01833470256863</v>
      </c>
      <c r="D6114" s="218">
        <v>0.72711281412204798</v>
      </c>
      <c r="E6114" s="218">
        <v>0</v>
      </c>
      <c r="F6114" s="218">
        <v>0</v>
      </c>
      <c r="G6114" s="218">
        <v>0</v>
      </c>
      <c r="H6114" s="218">
        <v>0</v>
      </c>
      <c r="I6114" t="s">
        <v>17272</v>
      </c>
      <c r="J6114" s="218" t="s">
        <v>17272</v>
      </c>
      <c r="K6114" s="218">
        <v>1</v>
      </c>
      <c r="L6114" s="218">
        <v>-1.01833470256863</v>
      </c>
      <c r="M6114" s="218">
        <v>-1.01833470256863</v>
      </c>
      <c r="N6114" s="218">
        <v>-0.72711281412204798</v>
      </c>
      <c r="O6114" s="218">
        <v>-0.72711281412204798</v>
      </c>
      <c r="P6114" s="218">
        <v>-1.01833470256863</v>
      </c>
      <c r="Q6114" s="218">
        <v>-1.01833470256863</v>
      </c>
      <c r="R6114" s="507">
        <v>-1.01833470256863</v>
      </c>
      <c r="S6114" s="507">
        <v>-0.72711281412204798</v>
      </c>
      <c r="T6114" s="218">
        <v>-1.01833470256863</v>
      </c>
    </row>
    <row r="6115" spans="1:20" x14ac:dyDescent="0.6">
      <c r="A6115" s="218" t="s">
        <v>17273</v>
      </c>
      <c r="B6115" s="218" t="s">
        <v>17274</v>
      </c>
      <c r="C6115" s="218">
        <v>4.84107532709643</v>
      </c>
      <c r="D6115" s="218">
        <v>4.8538341430336196</v>
      </c>
      <c r="E6115" s="218">
        <v>3.5127425683976199</v>
      </c>
      <c r="F6115" s="218">
        <v>4.8052316046837804</v>
      </c>
      <c r="G6115" s="218">
        <v>0.14046909216855899</v>
      </c>
      <c r="H6115" s="218">
        <v>0</v>
      </c>
      <c r="I6115" t="s">
        <v>17275</v>
      </c>
      <c r="J6115" s="218" t="s">
        <v>17275</v>
      </c>
      <c r="K6115" s="218">
        <v>1</v>
      </c>
      <c r="L6115" s="218">
        <v>-1.3283327586988101</v>
      </c>
      <c r="M6115" s="218">
        <v>-3.5843722412649548E-2</v>
      </c>
      <c r="N6115" s="218">
        <v>-1.3410915746359997</v>
      </c>
      <c r="O6115" s="218">
        <v>-4.8602538349839186E-2</v>
      </c>
      <c r="P6115" s="218">
        <v>-4.7006062349278706</v>
      </c>
      <c r="Q6115" s="218">
        <v>-4.84107532709643</v>
      </c>
      <c r="R6115" s="507">
        <v>-0.68208824055572981</v>
      </c>
      <c r="S6115" s="507">
        <v>-0.69484705649291945</v>
      </c>
      <c r="T6115" s="218">
        <v>-4.7708407810121507</v>
      </c>
    </row>
    <row r="6116" spans="1:20" x14ac:dyDescent="0.6">
      <c r="A6116" s="218" t="s">
        <v>17276</v>
      </c>
      <c r="B6116" s="218" t="s">
        <v>17277</v>
      </c>
      <c r="C6116" s="218">
        <v>6.9767046540689703</v>
      </c>
      <c r="D6116" s="218">
        <v>6.95576850858588</v>
      </c>
      <c r="E6116" s="218">
        <v>6.8837569293455196</v>
      </c>
      <c r="F6116" s="218">
        <v>6.8573568248939303</v>
      </c>
      <c r="G6116" s="218">
        <v>1.9111597972002401</v>
      </c>
      <c r="H6116" s="218">
        <v>7.7006254223277697</v>
      </c>
      <c r="I6116" t="s">
        <v>17278</v>
      </c>
      <c r="J6116" s="218" t="s">
        <v>17278</v>
      </c>
      <c r="K6116" s="218">
        <v>2</v>
      </c>
      <c r="L6116" s="218">
        <v>-9.2947724723450698E-2</v>
      </c>
      <c r="M6116" s="218">
        <v>-0.11934782917504005</v>
      </c>
      <c r="N6116" s="218">
        <v>-7.201157924036039E-2</v>
      </c>
      <c r="O6116" s="218">
        <v>-9.8411683691949747E-2</v>
      </c>
      <c r="P6116" s="218">
        <v>-5.0655448568687298</v>
      </c>
      <c r="Q6116" s="218">
        <v>0.72392076825879936</v>
      </c>
      <c r="R6116" s="507">
        <v>-0.10614777694924538</v>
      </c>
      <c r="S6116" s="507">
        <v>-8.5211631466155069E-2</v>
      </c>
      <c r="T6116" s="218">
        <v>-2.1708120443049652</v>
      </c>
    </row>
    <row r="6117" spans="1:20" x14ac:dyDescent="0.6">
      <c r="A6117" s="218" t="s">
        <v>17279</v>
      </c>
      <c r="B6117" s="218" t="s">
        <v>17280</v>
      </c>
      <c r="C6117" s="218">
        <v>5.7659483608517998</v>
      </c>
      <c r="D6117" s="218">
        <v>5.8060362954838496</v>
      </c>
      <c r="E6117" s="218">
        <v>4.1407352803953001</v>
      </c>
      <c r="F6117" s="218">
        <v>6.1479306285181199</v>
      </c>
      <c r="G6117" s="218">
        <v>0.86243763809848095</v>
      </c>
      <c r="H6117" s="218">
        <v>0</v>
      </c>
      <c r="I6117" t="s">
        <v>17278</v>
      </c>
      <c r="J6117" s="218" t="s">
        <v>17278</v>
      </c>
      <c r="K6117" s="218">
        <v>2</v>
      </c>
      <c r="L6117" s="218">
        <v>-1.6252130804564997</v>
      </c>
      <c r="M6117" s="218">
        <v>0.38198226766632004</v>
      </c>
      <c r="N6117" s="218">
        <v>-1.6653010150885494</v>
      </c>
      <c r="O6117" s="218">
        <v>0.3418943330342703</v>
      </c>
      <c r="P6117" s="218">
        <v>-4.9035107227533192</v>
      </c>
      <c r="Q6117" s="218">
        <v>-5.7659483608517998</v>
      </c>
      <c r="R6117" s="507">
        <v>-0.62161540639508983</v>
      </c>
      <c r="S6117" s="507">
        <v>-0.66170334102713957</v>
      </c>
      <c r="T6117" s="218">
        <v>-5.3347295418025595</v>
      </c>
    </row>
    <row r="6118" spans="1:20" x14ac:dyDescent="0.6">
      <c r="A6118" s="218" t="s">
        <v>17281</v>
      </c>
      <c r="B6118" s="218" t="s">
        <v>17282</v>
      </c>
      <c r="C6118" s="218">
        <v>1.8449628752112499</v>
      </c>
      <c r="D6118" s="218">
        <v>1.3261018603208901</v>
      </c>
      <c r="E6118" s="218">
        <v>0</v>
      </c>
      <c r="F6118" s="218">
        <v>0</v>
      </c>
      <c r="G6118" s="218">
        <v>0</v>
      </c>
      <c r="H6118" s="218">
        <v>0</v>
      </c>
      <c r="I6118" t="s">
        <v>17283</v>
      </c>
      <c r="J6118" s="218" t="s">
        <v>17283</v>
      </c>
      <c r="K6118" s="218">
        <v>1</v>
      </c>
      <c r="L6118" s="218">
        <v>-1.8449628752112499</v>
      </c>
      <c r="M6118" s="218">
        <v>-1.8449628752112499</v>
      </c>
      <c r="N6118" s="218">
        <v>-1.3261018603208901</v>
      </c>
      <c r="O6118" s="218">
        <v>-1.3261018603208901</v>
      </c>
      <c r="P6118" s="218">
        <v>-1.8449628752112499</v>
      </c>
      <c r="Q6118" s="218">
        <v>-1.8449628752112499</v>
      </c>
      <c r="R6118" s="507">
        <v>-1.8449628752112499</v>
      </c>
      <c r="S6118" s="507">
        <v>-1.3261018603208901</v>
      </c>
      <c r="T6118" s="218">
        <v>-1.8449628752112499</v>
      </c>
    </row>
    <row r="6119" spans="1:20" x14ac:dyDescent="0.6">
      <c r="A6119" s="218" t="s">
        <v>17284</v>
      </c>
      <c r="B6119" s="218" t="s">
        <v>17285</v>
      </c>
      <c r="C6119" s="218">
        <v>6.3852176774410996</v>
      </c>
      <c r="D6119" s="218">
        <v>6.3900072957144696</v>
      </c>
      <c r="E6119" s="218">
        <v>6.6954661542767004</v>
      </c>
      <c r="F6119" s="218">
        <v>6.8682891047837504</v>
      </c>
      <c r="G6119" s="218">
        <v>0.86243763809848095</v>
      </c>
      <c r="H6119" s="218">
        <v>0.123827711997599</v>
      </c>
      <c r="I6119" t="s">
        <v>17286</v>
      </c>
      <c r="J6119" s="218" t="s">
        <v>17286</v>
      </c>
      <c r="K6119" s="218">
        <v>1</v>
      </c>
      <c r="L6119" s="218">
        <v>0.31024847683560086</v>
      </c>
      <c r="M6119" s="218">
        <v>0.48307142734265085</v>
      </c>
      <c r="N6119" s="218">
        <v>0.30545885856223087</v>
      </c>
      <c r="O6119" s="218">
        <v>0.47828180906928086</v>
      </c>
      <c r="P6119" s="218">
        <v>-5.522780039342619</v>
      </c>
      <c r="Q6119" s="218">
        <v>-6.2613899654435006</v>
      </c>
      <c r="R6119" s="507">
        <v>0.39665995208912586</v>
      </c>
      <c r="S6119" s="507">
        <v>0.39187033381575587</v>
      </c>
      <c r="T6119" s="218">
        <v>-5.8920850023930598</v>
      </c>
    </row>
    <row r="6120" spans="1:20" x14ac:dyDescent="0.6">
      <c r="A6120" s="218" t="s">
        <v>17287</v>
      </c>
      <c r="B6120" s="218" t="s">
        <v>17288</v>
      </c>
      <c r="C6120" s="218">
        <v>5.8120328496269797</v>
      </c>
      <c r="D6120" s="218">
        <v>5.9150309277423796</v>
      </c>
      <c r="E6120" s="218">
        <v>6.8481098095312101</v>
      </c>
      <c r="F6120" s="218">
        <v>6.1775313028257504</v>
      </c>
      <c r="G6120" s="218">
        <v>1.8713902401528499</v>
      </c>
      <c r="H6120" s="218">
        <v>0.123827711997599</v>
      </c>
      <c r="I6120" t="s">
        <v>17289</v>
      </c>
      <c r="J6120" s="218" t="s">
        <v>17289</v>
      </c>
      <c r="K6120" s="218">
        <v>2</v>
      </c>
      <c r="L6120" s="218">
        <v>1.0360769599042303</v>
      </c>
      <c r="M6120" s="218">
        <v>0.36549845319877061</v>
      </c>
      <c r="N6120" s="218">
        <v>0.93307888178883047</v>
      </c>
      <c r="O6120" s="218">
        <v>0.26250037508337076</v>
      </c>
      <c r="P6120" s="218">
        <v>-3.9406426094741298</v>
      </c>
      <c r="Q6120" s="218">
        <v>-5.6882051376293807</v>
      </c>
      <c r="R6120" s="507">
        <v>0.70078770655150047</v>
      </c>
      <c r="S6120" s="507">
        <v>0.59778962843610062</v>
      </c>
      <c r="T6120" s="218">
        <v>-4.8144238735517551</v>
      </c>
    </row>
    <row r="6121" spans="1:20" x14ac:dyDescent="0.6">
      <c r="A6121" s="218" t="s">
        <v>17290</v>
      </c>
      <c r="B6121" s="218" t="s">
        <v>17291</v>
      </c>
      <c r="C6121" s="218">
        <v>2.6287442261427798</v>
      </c>
      <c r="D6121" s="218">
        <v>3.0543018869602498</v>
      </c>
      <c r="E6121" s="218">
        <v>0</v>
      </c>
      <c r="F6121" s="218">
        <v>4.5358161864516902</v>
      </c>
      <c r="G6121" s="218">
        <v>0</v>
      </c>
      <c r="H6121" s="218">
        <v>0</v>
      </c>
      <c r="I6121" t="s">
        <v>17289</v>
      </c>
      <c r="J6121" s="218" t="s">
        <v>17289</v>
      </c>
      <c r="K6121" s="218">
        <v>2</v>
      </c>
      <c r="L6121" s="218">
        <v>-2.6287442261427798</v>
      </c>
      <c r="M6121" s="218">
        <v>1.9070719603089104</v>
      </c>
      <c r="N6121" s="218">
        <v>-3.0543018869602498</v>
      </c>
      <c r="O6121" s="218">
        <v>1.4815142994914403</v>
      </c>
      <c r="P6121" s="218">
        <v>-2.6287442261427798</v>
      </c>
      <c r="Q6121" s="218">
        <v>-2.6287442261427798</v>
      </c>
      <c r="R6121" s="507">
        <v>-0.36083613291693473</v>
      </c>
      <c r="S6121" s="507">
        <v>-0.78639379373440477</v>
      </c>
      <c r="T6121" s="218">
        <v>-2.6287442261427798</v>
      </c>
    </row>
    <row r="6122" spans="1:20" x14ac:dyDescent="0.6">
      <c r="A6122" s="218" t="s">
        <v>17292</v>
      </c>
      <c r="B6122" s="218" t="s">
        <v>17293</v>
      </c>
      <c r="C6122" s="218">
        <v>6.4066918185637398</v>
      </c>
      <c r="D6122" s="218">
        <v>6.44963312003435</v>
      </c>
      <c r="E6122" s="218">
        <v>6.4159720182061797</v>
      </c>
      <c r="F6122" s="218">
        <v>6.9238388103322697</v>
      </c>
      <c r="G6122" s="218">
        <v>1.60656975280174</v>
      </c>
      <c r="H6122" s="218">
        <v>6.4509672581559601</v>
      </c>
      <c r="I6122" t="s">
        <v>17294</v>
      </c>
      <c r="J6122" s="218" t="s">
        <v>17294</v>
      </c>
      <c r="K6122" s="218">
        <v>1</v>
      </c>
      <c r="L6122" s="218">
        <v>9.2801996424398681E-3</v>
      </c>
      <c r="M6122" s="218">
        <v>0.51714699176852985</v>
      </c>
      <c r="N6122" s="218">
        <v>-3.3661101828170281E-2</v>
      </c>
      <c r="O6122" s="218">
        <v>0.4742056902979197</v>
      </c>
      <c r="P6122" s="218">
        <v>-4.8001220657620003</v>
      </c>
      <c r="Q6122" s="218">
        <v>4.4275439592220245E-2</v>
      </c>
      <c r="R6122" s="507">
        <v>0.26321359570548486</v>
      </c>
      <c r="S6122" s="507">
        <v>0.22027229423487471</v>
      </c>
      <c r="T6122" s="218">
        <v>-2.37792331308489</v>
      </c>
    </row>
    <row r="6123" spans="1:20" x14ac:dyDescent="0.6">
      <c r="A6123" s="218" t="s">
        <v>17295</v>
      </c>
      <c r="B6123" s="218" t="s">
        <v>17296</v>
      </c>
      <c r="C6123" s="218">
        <v>5.2621578067203698</v>
      </c>
      <c r="D6123" s="218">
        <v>5.3025919195141702</v>
      </c>
      <c r="E6123" s="218">
        <v>5.5391324474807204</v>
      </c>
      <c r="F6123" s="218">
        <v>4.1091607277745803</v>
      </c>
      <c r="G6123" s="218">
        <v>1.1552061784318599</v>
      </c>
      <c r="H6123" s="218">
        <v>0</v>
      </c>
      <c r="I6123" t="s">
        <v>17297</v>
      </c>
      <c r="J6123" s="218" t="s">
        <v>17297</v>
      </c>
      <c r="K6123" s="218">
        <v>1</v>
      </c>
      <c r="L6123" s="218">
        <v>0.27697464076035061</v>
      </c>
      <c r="M6123" s="218">
        <v>-1.1529970789457895</v>
      </c>
      <c r="N6123" s="218">
        <v>0.23654052796655023</v>
      </c>
      <c r="O6123" s="218">
        <v>-1.1934311917395899</v>
      </c>
      <c r="P6123" s="218">
        <v>-4.1069516282885097</v>
      </c>
      <c r="Q6123" s="218">
        <v>-5.2621578067203698</v>
      </c>
      <c r="R6123" s="507">
        <v>-0.43801121909271945</v>
      </c>
      <c r="S6123" s="507">
        <v>-0.47844533188651983</v>
      </c>
      <c r="T6123" s="218">
        <v>-4.6845547175044402</v>
      </c>
    </row>
    <row r="6124" spans="1:20" x14ac:dyDescent="0.6">
      <c r="A6124" s="218" t="s">
        <v>17298</v>
      </c>
      <c r="B6124" s="218" t="s">
        <v>17299</v>
      </c>
      <c r="C6124" s="218">
        <v>5.5539793277559104</v>
      </c>
      <c r="D6124" s="218">
        <v>5.5303608161311599</v>
      </c>
      <c r="E6124" s="218">
        <v>6.44298688907495</v>
      </c>
      <c r="F6124" s="218">
        <v>5.0112748878450297</v>
      </c>
      <c r="G6124" s="218">
        <v>6.6333612188220998</v>
      </c>
      <c r="H6124" s="218">
        <v>0.123827711997599</v>
      </c>
      <c r="I6124" t="s">
        <v>17300</v>
      </c>
      <c r="J6124" s="218" t="s">
        <v>17300</v>
      </c>
      <c r="K6124" s="218">
        <v>2</v>
      </c>
      <c r="L6124" s="218">
        <v>0.88900756131903957</v>
      </c>
      <c r="M6124" s="218">
        <v>-0.54270443991088069</v>
      </c>
      <c r="N6124" s="218">
        <v>0.91262607294379006</v>
      </c>
      <c r="O6124" s="218">
        <v>-0.5190859282861302</v>
      </c>
      <c r="P6124" s="218">
        <v>1.0793818910661894</v>
      </c>
      <c r="Q6124" s="218">
        <v>-5.4301516157583114</v>
      </c>
      <c r="R6124" s="507">
        <v>0.17315156070407944</v>
      </c>
      <c r="S6124" s="507">
        <v>0.19677007232882993</v>
      </c>
      <c r="T6124" s="218">
        <v>-2.175384862346061</v>
      </c>
    </row>
    <row r="6125" spans="1:20" x14ac:dyDescent="0.6">
      <c r="A6125" s="218" t="s">
        <v>17301</v>
      </c>
      <c r="B6125" s="218" t="s">
        <v>17302</v>
      </c>
      <c r="C6125" s="218">
        <v>5.7764839605315403</v>
      </c>
      <c r="D6125" s="218">
        <v>5.9628036079692999</v>
      </c>
      <c r="E6125" s="218">
        <v>6.4980004554969897</v>
      </c>
      <c r="F6125" s="218">
        <v>4.9147434436776303</v>
      </c>
      <c r="G6125" s="218">
        <v>8.0743761397995009</v>
      </c>
      <c r="H6125" s="218">
        <v>4.8244982329131902</v>
      </c>
      <c r="I6125" t="s">
        <v>17300</v>
      </c>
      <c r="J6125" s="218" t="s">
        <v>17300</v>
      </c>
      <c r="K6125" s="218">
        <v>2</v>
      </c>
      <c r="L6125" s="218">
        <v>0.72151649496544934</v>
      </c>
      <c r="M6125" s="218">
        <v>-0.86174051685391007</v>
      </c>
      <c r="N6125" s="218">
        <v>0.53519684752768981</v>
      </c>
      <c r="O6125" s="218">
        <v>-1.0480601642916696</v>
      </c>
      <c r="P6125" s="218">
        <v>2.2978921792679605</v>
      </c>
      <c r="Q6125" s="218">
        <v>-0.9519857276183501</v>
      </c>
      <c r="R6125" s="507">
        <v>-7.0112010944230363E-2</v>
      </c>
      <c r="S6125" s="507">
        <v>-0.25643165838198989</v>
      </c>
      <c r="T6125" s="218">
        <v>0.67295322582480521</v>
      </c>
    </row>
    <row r="6126" spans="1:20" x14ac:dyDescent="0.6">
      <c r="A6126" s="218" t="s">
        <v>17303</v>
      </c>
      <c r="B6126" s="218" t="s">
        <v>17304</v>
      </c>
      <c r="C6126" s="218">
        <v>5.1121883575032596</v>
      </c>
      <c r="D6126" s="218">
        <v>5.1604720491823102</v>
      </c>
      <c r="E6126" s="218">
        <v>3.6515602627892099</v>
      </c>
      <c r="F6126" s="218">
        <v>6.1371239403045896</v>
      </c>
      <c r="G6126" s="218">
        <v>0.494726731926454</v>
      </c>
      <c r="H6126" s="218">
        <v>0</v>
      </c>
      <c r="I6126" t="s">
        <v>17305</v>
      </c>
      <c r="J6126" s="218" t="s">
        <v>17305</v>
      </c>
      <c r="K6126" s="218">
        <v>1</v>
      </c>
      <c r="L6126" s="218">
        <v>-1.4606280947140498</v>
      </c>
      <c r="M6126" s="218">
        <v>1.02493558280133</v>
      </c>
      <c r="N6126" s="218">
        <v>-1.5089117863931003</v>
      </c>
      <c r="O6126" s="218">
        <v>0.97665189112227946</v>
      </c>
      <c r="P6126" s="218">
        <v>-4.617461625576806</v>
      </c>
      <c r="Q6126" s="218">
        <v>-5.1121883575032596</v>
      </c>
      <c r="R6126" s="507">
        <v>-0.21784625595635987</v>
      </c>
      <c r="S6126" s="507">
        <v>-0.26612994763541042</v>
      </c>
      <c r="T6126" s="218">
        <v>-4.8648249915400328</v>
      </c>
    </row>
    <row r="6127" spans="1:20" x14ac:dyDescent="0.6">
      <c r="A6127" s="218" t="s">
        <v>17306</v>
      </c>
      <c r="B6127" s="218" t="s">
        <v>17307</v>
      </c>
      <c r="C6127" s="218">
        <v>2.2767715080811399</v>
      </c>
      <c r="D6127" s="218">
        <v>1.8301579370924399</v>
      </c>
      <c r="E6127" s="218">
        <v>5.44016568968664E-2</v>
      </c>
      <c r="F6127" s="218">
        <v>3.5914398803663201</v>
      </c>
      <c r="G6127" s="218">
        <v>0</v>
      </c>
      <c r="H6127" s="218">
        <v>0</v>
      </c>
      <c r="I6127" t="s">
        <v>17308</v>
      </c>
      <c r="J6127" s="218" t="s">
        <v>17308</v>
      </c>
      <c r="K6127" s="218">
        <v>1</v>
      </c>
      <c r="L6127" s="218">
        <v>-2.2223698511842733</v>
      </c>
      <c r="M6127" s="218">
        <v>1.3146683722851802</v>
      </c>
      <c r="N6127" s="218">
        <v>-1.7757562801955735</v>
      </c>
      <c r="O6127" s="218">
        <v>1.7612819432738802</v>
      </c>
      <c r="P6127" s="218">
        <v>-2.2767715080811399</v>
      </c>
      <c r="Q6127" s="218">
        <v>-2.2767715080811399</v>
      </c>
      <c r="R6127" s="507">
        <v>-0.45385073944954657</v>
      </c>
      <c r="S6127" s="507">
        <v>-7.2371684608466547E-3</v>
      </c>
      <c r="T6127" s="218">
        <v>-2.2767715080811399</v>
      </c>
    </row>
    <row r="6128" spans="1:20" x14ac:dyDescent="0.6">
      <c r="A6128" s="218" t="s">
        <v>17309</v>
      </c>
      <c r="B6128" s="218" t="s">
        <v>17310</v>
      </c>
      <c r="C6128" s="218">
        <v>4.1027727782717598</v>
      </c>
      <c r="D6128" s="218">
        <v>3.6439623502448102</v>
      </c>
      <c r="E6128" s="218">
        <v>0</v>
      </c>
      <c r="F6128" s="218">
        <v>3.7031187794219398</v>
      </c>
      <c r="G6128" s="218">
        <v>0</v>
      </c>
      <c r="H6128" s="218">
        <v>0</v>
      </c>
      <c r="I6128" t="s">
        <v>17311</v>
      </c>
      <c r="J6128" s="218" t="s">
        <v>17311</v>
      </c>
      <c r="K6128" s="218">
        <v>1</v>
      </c>
      <c r="L6128" s="218">
        <v>-4.1027727782717598</v>
      </c>
      <c r="M6128" s="218">
        <v>-0.39965399884982</v>
      </c>
      <c r="N6128" s="218">
        <v>-3.6439623502448102</v>
      </c>
      <c r="O6128" s="218">
        <v>5.9156429177129599E-2</v>
      </c>
      <c r="P6128" s="218">
        <v>-4.1027727782717598</v>
      </c>
      <c r="Q6128" s="218">
        <v>-4.1027727782717598</v>
      </c>
      <c r="R6128" s="507">
        <v>-2.2512133885607897</v>
      </c>
      <c r="S6128" s="507">
        <v>-1.7924029605338403</v>
      </c>
      <c r="T6128" s="218">
        <v>-4.1027727782717598</v>
      </c>
    </row>
    <row r="6129" spans="1:20" x14ac:dyDescent="0.6">
      <c r="A6129" s="218" t="s">
        <v>17312</v>
      </c>
      <c r="B6129" s="218" t="s">
        <v>17313</v>
      </c>
      <c r="C6129" s="218">
        <v>5.5122646974023999</v>
      </c>
      <c r="D6129" s="218">
        <v>5.6603579323613999</v>
      </c>
      <c r="E6129" s="218">
        <v>5.6270144597919796</v>
      </c>
      <c r="F6129" s="218">
        <v>4.7605537223897096</v>
      </c>
      <c r="G6129" s="218">
        <v>0.69026577864285299</v>
      </c>
      <c r="H6129" s="218">
        <v>0</v>
      </c>
      <c r="I6129" t="s">
        <v>17314</v>
      </c>
      <c r="J6129" s="218" t="s">
        <v>17314</v>
      </c>
      <c r="K6129" s="218">
        <v>1</v>
      </c>
      <c r="L6129" s="218">
        <v>0.11474976238957968</v>
      </c>
      <c r="M6129" s="218">
        <v>-0.75171097501269024</v>
      </c>
      <c r="N6129" s="218">
        <v>-3.3343472569420385E-2</v>
      </c>
      <c r="O6129" s="218">
        <v>-0.89980420997169031</v>
      </c>
      <c r="P6129" s="218">
        <v>-4.8219989187595473</v>
      </c>
      <c r="Q6129" s="218">
        <v>-5.5122646974023999</v>
      </c>
      <c r="R6129" s="507">
        <v>-0.31848060631155528</v>
      </c>
      <c r="S6129" s="507">
        <v>-0.46657384127055535</v>
      </c>
      <c r="T6129" s="218">
        <v>-5.1671318080809741</v>
      </c>
    </row>
    <row r="6130" spans="1:20" x14ac:dyDescent="0.6">
      <c r="A6130" s="218" t="s">
        <v>17315</v>
      </c>
      <c r="B6130" s="218" t="s">
        <v>17316</v>
      </c>
      <c r="C6130" s="218">
        <v>4.3824153799180801</v>
      </c>
      <c r="D6130" s="218">
        <v>4.0669949862766899</v>
      </c>
      <c r="E6130" s="218">
        <v>6.0100006303548996</v>
      </c>
      <c r="F6130" s="218">
        <v>2.5413723123424599</v>
      </c>
      <c r="G6130" s="218">
        <v>7.3248688096565697</v>
      </c>
      <c r="H6130" s="218">
        <v>0</v>
      </c>
      <c r="I6130" t="s">
        <v>17317</v>
      </c>
      <c r="J6130" s="218" t="s">
        <v>17317</v>
      </c>
      <c r="K6130" s="218">
        <v>1</v>
      </c>
      <c r="L6130" s="218">
        <v>1.6275852504368196</v>
      </c>
      <c r="M6130" s="218">
        <v>-1.8410430675756202</v>
      </c>
      <c r="N6130" s="218">
        <v>1.9430056440782097</v>
      </c>
      <c r="O6130" s="218">
        <v>-1.52562267393423</v>
      </c>
      <c r="P6130" s="218">
        <v>2.9424534297384897</v>
      </c>
      <c r="Q6130" s="218">
        <v>-4.3824153799180801</v>
      </c>
      <c r="R6130" s="507">
        <v>-0.10672890856940032</v>
      </c>
      <c r="S6130" s="507">
        <v>0.20869148507198987</v>
      </c>
      <c r="T6130" s="218">
        <v>-0.71998097508979519</v>
      </c>
    </row>
    <row r="6131" spans="1:20" x14ac:dyDescent="0.6">
      <c r="A6131" s="218" t="s">
        <v>17318</v>
      </c>
      <c r="B6131" s="218" t="s">
        <v>17319</v>
      </c>
      <c r="C6131" s="218">
        <v>5.6994850882475996</v>
      </c>
      <c r="D6131" s="218">
        <v>5.6282236125352902</v>
      </c>
      <c r="E6131" s="218">
        <v>6.0031019887841603</v>
      </c>
      <c r="F6131" s="218">
        <v>6.3439351557550703</v>
      </c>
      <c r="G6131" s="218">
        <v>7.9996776230957503</v>
      </c>
      <c r="H6131" s="218">
        <v>0.34353965418307397</v>
      </c>
      <c r="I6131" t="s">
        <v>17320</v>
      </c>
      <c r="J6131" s="218" t="s">
        <v>17320</v>
      </c>
      <c r="K6131" s="218">
        <v>1</v>
      </c>
      <c r="L6131" s="218">
        <v>0.30361690053656076</v>
      </c>
      <c r="M6131" s="218">
        <v>0.64445006750747069</v>
      </c>
      <c r="N6131" s="218">
        <v>0.3748783762488701</v>
      </c>
      <c r="O6131" s="218">
        <v>0.71571154321978003</v>
      </c>
      <c r="P6131" s="218">
        <v>2.3001925348481507</v>
      </c>
      <c r="Q6131" s="218">
        <v>-5.3559454340645258</v>
      </c>
      <c r="R6131" s="507">
        <v>0.47403348402201573</v>
      </c>
      <c r="S6131" s="507">
        <v>0.54529495973432507</v>
      </c>
      <c r="T6131" s="218">
        <v>-1.5278764496081876</v>
      </c>
    </row>
    <row r="6132" spans="1:20" x14ac:dyDescent="0.6">
      <c r="A6132" s="218" t="s">
        <v>17321</v>
      </c>
      <c r="B6132" s="218" t="s">
        <v>17322</v>
      </c>
      <c r="C6132" s="218">
        <v>6.0112376221332502</v>
      </c>
      <c r="D6132" s="218">
        <v>6.16343015612272</v>
      </c>
      <c r="E6132" s="218">
        <v>5.6917288844481897</v>
      </c>
      <c r="F6132" s="218">
        <v>5.3734021921032298</v>
      </c>
      <c r="G6132" s="218">
        <v>8.4693264349600508</v>
      </c>
      <c r="H6132" s="218">
        <v>0.23786221336595301</v>
      </c>
      <c r="I6132" t="s">
        <v>17323</v>
      </c>
      <c r="J6132" s="218" t="s">
        <v>17323</v>
      </c>
      <c r="K6132" s="218">
        <v>1</v>
      </c>
      <c r="L6132" s="218">
        <v>-0.3195087376850605</v>
      </c>
      <c r="M6132" s="218">
        <v>-0.63783543003002041</v>
      </c>
      <c r="N6132" s="218">
        <v>-0.47170127167453035</v>
      </c>
      <c r="O6132" s="218">
        <v>-0.79002796401949027</v>
      </c>
      <c r="P6132" s="218">
        <v>2.4580888128268006</v>
      </c>
      <c r="Q6132" s="218">
        <v>-5.773375408767297</v>
      </c>
      <c r="R6132" s="507">
        <v>-0.47867208385754045</v>
      </c>
      <c r="S6132" s="507">
        <v>-0.63086461784701031</v>
      </c>
      <c r="T6132" s="218">
        <v>-1.6576432979702482</v>
      </c>
    </row>
    <row r="6133" spans="1:20" x14ac:dyDescent="0.6">
      <c r="A6133" s="218" t="s">
        <v>17324</v>
      </c>
      <c r="B6133" s="218" t="s">
        <v>17325</v>
      </c>
      <c r="C6133" s="218">
        <v>4.9096812205805103</v>
      </c>
      <c r="D6133" s="218">
        <v>5.0872725828937098</v>
      </c>
      <c r="E6133" s="218">
        <v>3.4017199849387798</v>
      </c>
      <c r="F6133" s="218">
        <v>4.8456201072263898</v>
      </c>
      <c r="G6133" s="218">
        <v>0</v>
      </c>
      <c r="H6133" s="218">
        <v>0</v>
      </c>
      <c r="I6133" t="s">
        <v>17326</v>
      </c>
      <c r="J6133" s="218" t="s">
        <v>17326</v>
      </c>
      <c r="K6133" s="218">
        <v>1</v>
      </c>
      <c r="L6133" s="218">
        <v>-1.5079612356417305</v>
      </c>
      <c r="M6133" s="218">
        <v>-6.4061113354120458E-2</v>
      </c>
      <c r="N6133" s="218">
        <v>-1.68555259795493</v>
      </c>
      <c r="O6133" s="218">
        <v>-0.24165247566731995</v>
      </c>
      <c r="P6133" s="218">
        <v>-4.9096812205805103</v>
      </c>
      <c r="Q6133" s="218">
        <v>-4.9096812205805103</v>
      </c>
      <c r="R6133" s="507">
        <v>-0.78601117449792546</v>
      </c>
      <c r="S6133" s="507">
        <v>-0.96360253681112495</v>
      </c>
      <c r="T6133" s="218">
        <v>-4.9096812205805103</v>
      </c>
    </row>
    <row r="6134" spans="1:20" x14ac:dyDescent="0.6">
      <c r="A6134" s="218" t="s">
        <v>17327</v>
      </c>
      <c r="B6134" s="218" t="s">
        <v>17328</v>
      </c>
      <c r="C6134" s="218">
        <v>5.2981185832937401</v>
      </c>
      <c r="D6134" s="218">
        <v>5.31214212073351</v>
      </c>
      <c r="E6134" s="218">
        <v>3.4882498748310402</v>
      </c>
      <c r="F6134" s="218">
        <v>5.3085282244174001</v>
      </c>
      <c r="G6134" s="218">
        <v>0.69026577864285299</v>
      </c>
      <c r="H6134" s="218">
        <v>0</v>
      </c>
      <c r="I6134" t="s">
        <v>17329</v>
      </c>
      <c r="J6134" s="218" t="s">
        <v>17329</v>
      </c>
      <c r="K6134" s="218">
        <v>2</v>
      </c>
      <c r="L6134" s="218">
        <v>-1.8098687084626999</v>
      </c>
      <c r="M6134" s="218">
        <v>1.0409641123660052E-2</v>
      </c>
      <c r="N6134" s="218">
        <v>-1.8238922459024698</v>
      </c>
      <c r="O6134" s="218">
        <v>-3.6138963161098658E-3</v>
      </c>
      <c r="P6134" s="218">
        <v>-4.6078528046508875</v>
      </c>
      <c r="Q6134" s="218">
        <v>-5.2981185832937401</v>
      </c>
      <c r="R6134" s="507">
        <v>-0.89972953366951991</v>
      </c>
      <c r="S6134" s="507">
        <v>-0.91375307110928983</v>
      </c>
      <c r="T6134" s="218">
        <v>-4.9529856939723143</v>
      </c>
    </row>
    <row r="6135" spans="1:20" x14ac:dyDescent="0.6">
      <c r="A6135" s="218" t="s">
        <v>17330</v>
      </c>
      <c r="B6135" s="218" t="s">
        <v>17331</v>
      </c>
      <c r="C6135" s="218">
        <v>3.1477586664547799</v>
      </c>
      <c r="D6135" s="218">
        <v>2.4478956985676099</v>
      </c>
      <c r="E6135" s="218">
        <v>5.44016568968664E-2</v>
      </c>
      <c r="F6135" s="218">
        <v>2.6467176977892799</v>
      </c>
      <c r="G6135" s="218">
        <v>0</v>
      </c>
      <c r="H6135" s="218">
        <v>0</v>
      </c>
      <c r="I6135" t="s">
        <v>17329</v>
      </c>
      <c r="J6135" s="218" t="s">
        <v>17329</v>
      </c>
      <c r="K6135" s="218">
        <v>2</v>
      </c>
      <c r="L6135" s="218">
        <v>-3.0933570095579133</v>
      </c>
      <c r="M6135" s="218">
        <v>-0.50104096866549996</v>
      </c>
      <c r="N6135" s="218">
        <v>-2.3934940416707433</v>
      </c>
      <c r="O6135" s="218">
        <v>0.19882199922166999</v>
      </c>
      <c r="P6135" s="218">
        <v>-3.1477586664547799</v>
      </c>
      <c r="Q6135" s="218">
        <v>-3.1477586664547799</v>
      </c>
      <c r="R6135" s="507">
        <v>-1.7971989891117066</v>
      </c>
      <c r="S6135" s="507">
        <v>-1.0973360212245367</v>
      </c>
      <c r="T6135" s="218">
        <v>-3.1477586664547799</v>
      </c>
    </row>
    <row r="6136" spans="1:20" x14ac:dyDescent="0.6">
      <c r="A6136" s="218" t="s">
        <v>17332</v>
      </c>
      <c r="B6136" s="218" t="s">
        <v>17333</v>
      </c>
      <c r="C6136" s="218">
        <v>6.4153853912621797</v>
      </c>
      <c r="D6136" s="218">
        <v>6.3266330694823498</v>
      </c>
      <c r="E6136" s="218">
        <v>0.157412435459797</v>
      </c>
      <c r="F6136" s="218">
        <v>5.8675682482378297</v>
      </c>
      <c r="G6136" s="218">
        <v>0.14046909216855899</v>
      </c>
      <c r="H6136" s="218">
        <v>0</v>
      </c>
      <c r="I6136" t="s">
        <v>17334</v>
      </c>
      <c r="J6136" s="218" t="s">
        <v>17334</v>
      </c>
      <c r="K6136" s="218">
        <v>1</v>
      </c>
      <c r="L6136" s="218">
        <v>-6.2579729558023827</v>
      </c>
      <c r="M6136" s="218">
        <v>-0.54781714302434992</v>
      </c>
      <c r="N6136" s="218">
        <v>-6.1692206340225528</v>
      </c>
      <c r="O6136" s="218">
        <v>-0.45906482124452008</v>
      </c>
      <c r="P6136" s="218">
        <v>-6.2749162990936203</v>
      </c>
      <c r="Q6136" s="218">
        <v>-6.4153853912621797</v>
      </c>
      <c r="R6136" s="507">
        <v>-3.4028950494133663</v>
      </c>
      <c r="S6136" s="507">
        <v>-3.3141427276335365</v>
      </c>
      <c r="T6136" s="218">
        <v>-6.3451508451778995</v>
      </c>
    </row>
    <row r="6137" spans="1:20" x14ac:dyDescent="0.6">
      <c r="A6137" s="218" t="s">
        <v>17335</v>
      </c>
      <c r="B6137" s="218" t="s">
        <v>17336</v>
      </c>
      <c r="C6137" s="218">
        <v>4.25259689037801</v>
      </c>
      <c r="D6137" s="218">
        <v>4.5226891082681799</v>
      </c>
      <c r="E6137" s="218">
        <v>4.6044272186169497</v>
      </c>
      <c r="F6137" s="218">
        <v>4.0667632315503797</v>
      </c>
      <c r="G6137" s="218">
        <v>0.59580657787600999</v>
      </c>
      <c r="H6137" s="218">
        <v>0</v>
      </c>
      <c r="I6137" t="s">
        <v>17337</v>
      </c>
      <c r="J6137" s="218" t="s">
        <v>17337</v>
      </c>
      <c r="K6137" s="218">
        <v>1</v>
      </c>
      <c r="L6137" s="218">
        <v>0.35183032823893967</v>
      </c>
      <c r="M6137" s="218">
        <v>-0.18583365882763037</v>
      </c>
      <c r="N6137" s="218">
        <v>8.1738110348769766E-2</v>
      </c>
      <c r="O6137" s="218">
        <v>-0.45592587671780027</v>
      </c>
      <c r="P6137" s="218">
        <v>-3.6567903125020003</v>
      </c>
      <c r="Q6137" s="218">
        <v>-4.25259689037801</v>
      </c>
      <c r="R6137" s="507">
        <v>8.2998334705654653E-2</v>
      </c>
      <c r="S6137" s="507">
        <v>-0.18709388318451525</v>
      </c>
      <c r="T6137" s="218">
        <v>-3.9546936014400051</v>
      </c>
    </row>
    <row r="6138" spans="1:20" x14ac:dyDescent="0.6">
      <c r="A6138" s="218" t="s">
        <v>17338</v>
      </c>
      <c r="B6138" s="218" t="s">
        <v>17339</v>
      </c>
      <c r="C6138" s="218">
        <v>5.8474408085954703</v>
      </c>
      <c r="D6138" s="218">
        <v>5.73148060553613</v>
      </c>
      <c r="E6138" s="218">
        <v>3.7035513923746901</v>
      </c>
      <c r="F6138" s="218">
        <v>6.45252715531955</v>
      </c>
      <c r="G6138" s="218">
        <v>6.5987690018568301</v>
      </c>
      <c r="H6138" s="218">
        <v>0.123827711997599</v>
      </c>
      <c r="I6138" t="s">
        <v>17340</v>
      </c>
      <c r="J6138" s="218" t="s">
        <v>17340</v>
      </c>
      <c r="K6138" s="218">
        <v>1</v>
      </c>
      <c r="L6138" s="218">
        <v>-2.1438894162207802</v>
      </c>
      <c r="M6138" s="218">
        <v>0.60508634672407968</v>
      </c>
      <c r="N6138" s="218">
        <v>-2.0279292131614399</v>
      </c>
      <c r="O6138" s="218">
        <v>0.72104654978341998</v>
      </c>
      <c r="P6138" s="218">
        <v>0.7513281932613598</v>
      </c>
      <c r="Q6138" s="218">
        <v>-5.7236130965978713</v>
      </c>
      <c r="R6138" s="507">
        <v>-0.76940153474835027</v>
      </c>
      <c r="S6138" s="507">
        <v>-0.65344133168900997</v>
      </c>
      <c r="T6138" s="218">
        <v>-2.4861424516682558</v>
      </c>
    </row>
    <row r="6139" spans="1:20" x14ac:dyDescent="0.6">
      <c r="A6139" s="218" t="s">
        <v>17341</v>
      </c>
      <c r="B6139" s="218" t="s">
        <v>17342</v>
      </c>
      <c r="C6139" s="218">
        <v>6.6735077560855203</v>
      </c>
      <c r="D6139" s="218">
        <v>6.4300303865989497</v>
      </c>
      <c r="E6139" s="218">
        <v>7.0359936847657902</v>
      </c>
      <c r="F6139" s="218">
        <v>6.4281073476412196</v>
      </c>
      <c r="G6139" s="218">
        <v>2.22696608302416</v>
      </c>
      <c r="H6139" s="218">
        <v>0.23786221336595301</v>
      </c>
      <c r="I6139" t="s">
        <v>17343</v>
      </c>
      <c r="J6139" s="218" t="s">
        <v>17343</v>
      </c>
      <c r="K6139" s="218">
        <v>1</v>
      </c>
      <c r="L6139" s="218">
        <v>0.36248592868026996</v>
      </c>
      <c r="M6139" s="218">
        <v>-0.24540040844430067</v>
      </c>
      <c r="N6139" s="218">
        <v>0.60596329816684058</v>
      </c>
      <c r="O6139" s="218">
        <v>-1.92303895773005E-3</v>
      </c>
      <c r="P6139" s="218">
        <v>-4.4465416730613603</v>
      </c>
      <c r="Q6139" s="218">
        <v>-6.4356455427195671</v>
      </c>
      <c r="R6139" s="507">
        <v>5.8542760117984649E-2</v>
      </c>
      <c r="S6139" s="507">
        <v>0.30202012960455527</v>
      </c>
      <c r="T6139" s="218">
        <v>-5.4410936078904637</v>
      </c>
    </row>
    <row r="6140" spans="1:20" x14ac:dyDescent="0.6">
      <c r="A6140" s="218" t="s">
        <v>17344</v>
      </c>
      <c r="B6140" s="218" t="s">
        <v>17345</v>
      </c>
      <c r="C6140" s="218">
        <v>4.2929931644959902</v>
      </c>
      <c r="D6140" s="218">
        <v>4.3641633586779403</v>
      </c>
      <c r="E6140" s="218">
        <v>3.8983106988667999</v>
      </c>
      <c r="F6140" s="218">
        <v>2.7885156142486198</v>
      </c>
      <c r="G6140" s="218">
        <v>0</v>
      </c>
      <c r="H6140" s="218">
        <v>0</v>
      </c>
      <c r="I6140" t="s">
        <v>17346</v>
      </c>
      <c r="J6140" s="218" t="s">
        <v>17346</v>
      </c>
      <c r="K6140" s="218">
        <v>2</v>
      </c>
      <c r="L6140" s="218">
        <v>-0.39468246562919029</v>
      </c>
      <c r="M6140" s="218">
        <v>-1.5044775502473704</v>
      </c>
      <c r="N6140" s="218">
        <v>-0.46585265981114032</v>
      </c>
      <c r="O6140" s="218">
        <v>-1.5756477444293204</v>
      </c>
      <c r="P6140" s="218">
        <v>-4.2929931644959902</v>
      </c>
      <c r="Q6140" s="218">
        <v>-4.2929931644959902</v>
      </c>
      <c r="R6140" s="507">
        <v>-0.94958000793828035</v>
      </c>
      <c r="S6140" s="507">
        <v>-1.0207502021202304</v>
      </c>
      <c r="T6140" s="218">
        <v>-4.2929931644959902</v>
      </c>
    </row>
    <row r="6141" spans="1:20" x14ac:dyDescent="0.6">
      <c r="A6141" s="218" t="s">
        <v>17347</v>
      </c>
      <c r="B6141" s="218" t="s">
        <v>17348</v>
      </c>
      <c r="C6141" s="218">
        <v>4.4942344177919402</v>
      </c>
      <c r="D6141" s="218">
        <v>3.5821538938594699</v>
      </c>
      <c r="E6141" s="218">
        <v>0</v>
      </c>
      <c r="F6141" s="218">
        <v>4.1262627256317801</v>
      </c>
      <c r="G6141" s="218">
        <v>0</v>
      </c>
      <c r="H6141" s="218">
        <v>0</v>
      </c>
      <c r="I6141" t="s">
        <v>17346</v>
      </c>
      <c r="J6141" s="218" t="s">
        <v>17346</v>
      </c>
      <c r="K6141" s="218">
        <v>2</v>
      </c>
      <c r="L6141" s="218">
        <v>-4.4942344177919402</v>
      </c>
      <c r="M6141" s="218">
        <v>-0.36797169216016012</v>
      </c>
      <c r="N6141" s="218">
        <v>-3.5821538938594699</v>
      </c>
      <c r="O6141" s="218">
        <v>0.54410883177231018</v>
      </c>
      <c r="P6141" s="218">
        <v>-4.4942344177919402</v>
      </c>
      <c r="Q6141" s="218">
        <v>-4.4942344177919402</v>
      </c>
      <c r="R6141" s="507">
        <v>-2.4311030549760502</v>
      </c>
      <c r="S6141" s="507">
        <v>-1.5190225310435799</v>
      </c>
      <c r="T6141" s="218">
        <v>-4.4942344177919402</v>
      </c>
    </row>
    <row r="6142" spans="1:20" x14ac:dyDescent="0.6">
      <c r="A6142" s="218" t="s">
        <v>17349</v>
      </c>
      <c r="B6142" s="218" t="s">
        <v>17350</v>
      </c>
      <c r="C6142" s="218">
        <v>0</v>
      </c>
      <c r="D6142" s="218">
        <v>0</v>
      </c>
      <c r="E6142" s="218">
        <v>0</v>
      </c>
      <c r="F6142" s="218">
        <v>0</v>
      </c>
      <c r="G6142" s="218">
        <v>0</v>
      </c>
      <c r="H6142" s="218">
        <v>0</v>
      </c>
      <c r="I6142" t="s">
        <v>17351</v>
      </c>
      <c r="J6142" s="218" t="s">
        <v>17351</v>
      </c>
      <c r="K6142" s="218">
        <v>3</v>
      </c>
      <c r="L6142" s="218">
        <v>0</v>
      </c>
      <c r="M6142" s="218">
        <v>0</v>
      </c>
      <c r="N6142" s="218">
        <v>0</v>
      </c>
      <c r="O6142" s="218">
        <v>0</v>
      </c>
      <c r="P6142" s="218">
        <v>0</v>
      </c>
      <c r="Q6142" s="218">
        <v>0</v>
      </c>
      <c r="R6142" s="507">
        <v>0</v>
      </c>
      <c r="S6142" s="507">
        <v>0</v>
      </c>
      <c r="T6142" s="218">
        <v>0</v>
      </c>
    </row>
    <row r="6143" spans="1:20" x14ac:dyDescent="0.6">
      <c r="A6143" s="218" t="s">
        <v>17352</v>
      </c>
      <c r="B6143" s="218" t="s">
        <v>17353</v>
      </c>
      <c r="C6143" s="218">
        <v>1.7257646470349599</v>
      </c>
      <c r="D6143" s="218">
        <v>1.53627023201459</v>
      </c>
      <c r="E6143" s="218">
        <v>0</v>
      </c>
      <c r="F6143" s="218">
        <v>0</v>
      </c>
      <c r="G6143" s="218">
        <v>0</v>
      </c>
      <c r="H6143" s="218">
        <v>0</v>
      </c>
      <c r="I6143" t="s">
        <v>17351</v>
      </c>
      <c r="J6143" s="218" t="s">
        <v>17351</v>
      </c>
      <c r="K6143" s="218">
        <v>3</v>
      </c>
      <c r="L6143" s="218">
        <v>-1.7257646470349599</v>
      </c>
      <c r="M6143" s="218">
        <v>-1.7257646470349599</v>
      </c>
      <c r="N6143" s="218">
        <v>-1.53627023201459</v>
      </c>
      <c r="O6143" s="218">
        <v>-1.53627023201459</v>
      </c>
      <c r="P6143" s="218">
        <v>-1.7257646470349599</v>
      </c>
      <c r="Q6143" s="218">
        <v>-1.7257646470349599</v>
      </c>
      <c r="R6143" s="507">
        <v>-1.7257646470349599</v>
      </c>
      <c r="S6143" s="507">
        <v>-1.53627023201459</v>
      </c>
      <c r="T6143" s="218">
        <v>-1.7257646470349599</v>
      </c>
    </row>
    <row r="6144" spans="1:20" x14ac:dyDescent="0.6">
      <c r="A6144" s="218" t="s">
        <v>17354</v>
      </c>
      <c r="B6144" s="218" t="s">
        <v>17355</v>
      </c>
      <c r="C6144" s="218">
        <v>3.0218492015060598</v>
      </c>
      <c r="D6144" s="218">
        <v>2.4565336186643698</v>
      </c>
      <c r="E6144" s="218">
        <v>0</v>
      </c>
      <c r="F6144" s="218">
        <v>4.1802190964661E-2</v>
      </c>
      <c r="G6144" s="218">
        <v>0</v>
      </c>
      <c r="H6144" s="218">
        <v>0</v>
      </c>
      <c r="I6144" t="s">
        <v>17356</v>
      </c>
      <c r="J6144" s="218" t="s">
        <v>17351</v>
      </c>
      <c r="K6144" s="218">
        <v>3</v>
      </c>
      <c r="L6144" s="218">
        <v>-3.0218492015060598</v>
      </c>
      <c r="M6144" s="218">
        <v>-2.9800470105413988</v>
      </c>
      <c r="N6144" s="218">
        <v>-2.4565336186643698</v>
      </c>
      <c r="O6144" s="218">
        <v>-2.4147314276997087</v>
      </c>
      <c r="P6144" s="218">
        <v>-3.0218492015060598</v>
      </c>
      <c r="Q6144" s="218">
        <v>-3.0218492015060598</v>
      </c>
      <c r="R6144" s="507">
        <v>-3.0009481060237295</v>
      </c>
      <c r="S6144" s="507">
        <v>-2.435632523182039</v>
      </c>
      <c r="T6144" s="218">
        <v>-3.0218492015060598</v>
      </c>
    </row>
    <row r="6145" spans="1:20" x14ac:dyDescent="0.6">
      <c r="A6145" s="218" t="s">
        <v>17357</v>
      </c>
      <c r="B6145" s="218" t="s">
        <v>17358</v>
      </c>
      <c r="C6145" s="218">
        <v>4.8708782097383603</v>
      </c>
      <c r="D6145" s="218">
        <v>4.8829635101849096</v>
      </c>
      <c r="E6145" s="218">
        <v>5.47700714489355</v>
      </c>
      <c r="F6145" s="218">
        <v>4.9034504381396298</v>
      </c>
      <c r="G6145" s="218">
        <v>0.69026577864285299</v>
      </c>
      <c r="H6145" s="218">
        <v>0.123827711997599</v>
      </c>
      <c r="I6145" t="s">
        <v>17359</v>
      </c>
      <c r="J6145" s="218" t="s">
        <v>17359</v>
      </c>
      <c r="K6145" s="218">
        <v>2</v>
      </c>
      <c r="L6145" s="218">
        <v>0.60612893515518973</v>
      </c>
      <c r="M6145" s="218">
        <v>3.2572228401269498E-2</v>
      </c>
      <c r="N6145" s="218">
        <v>0.59404363470864041</v>
      </c>
      <c r="O6145" s="218">
        <v>2.048692795472018E-2</v>
      </c>
      <c r="P6145" s="218">
        <v>-4.1806124310955077</v>
      </c>
      <c r="Q6145" s="218">
        <v>-4.7470504977407613</v>
      </c>
      <c r="R6145" s="507">
        <v>0.31935058177822961</v>
      </c>
      <c r="S6145" s="507">
        <v>0.3072652813316803</v>
      </c>
      <c r="T6145" s="218">
        <v>-4.4638314644181349</v>
      </c>
    </row>
    <row r="6146" spans="1:20" x14ac:dyDescent="0.6">
      <c r="A6146" s="218" t="s">
        <v>17360</v>
      </c>
      <c r="B6146" s="218" t="s">
        <v>17361</v>
      </c>
      <c r="C6146" s="218">
        <v>5.1953037855516699</v>
      </c>
      <c r="D6146" s="218">
        <v>5.5118317329168196</v>
      </c>
      <c r="E6146" s="218">
        <v>5.4943292581820504</v>
      </c>
      <c r="F6146" s="218">
        <v>4.32556688292944</v>
      </c>
      <c r="G6146" s="218">
        <v>0.26846663313173802</v>
      </c>
      <c r="H6146" s="218">
        <v>7.7804208498076903</v>
      </c>
      <c r="I6146" t="s">
        <v>17359</v>
      </c>
      <c r="J6146" s="218" t="s">
        <v>17359</v>
      </c>
      <c r="K6146" s="218">
        <v>2</v>
      </c>
      <c r="L6146" s="218">
        <v>0.29902547263038048</v>
      </c>
      <c r="M6146" s="218">
        <v>-0.86973690262222991</v>
      </c>
      <c r="N6146" s="218">
        <v>-1.750247473476918E-2</v>
      </c>
      <c r="O6146" s="218">
        <v>-1.1862648499873796</v>
      </c>
      <c r="P6146" s="218">
        <v>-4.9268371524199317</v>
      </c>
      <c r="Q6146" s="218">
        <v>2.5851170642560204</v>
      </c>
      <c r="R6146" s="507">
        <v>-0.28535571499592471</v>
      </c>
      <c r="S6146" s="507">
        <v>-0.60188366236107438</v>
      </c>
      <c r="T6146" s="218">
        <v>-1.1708600440819557</v>
      </c>
    </row>
    <row r="6147" spans="1:20" x14ac:dyDescent="0.6">
      <c r="A6147" s="218" t="s">
        <v>17362</v>
      </c>
      <c r="B6147" s="218" t="s">
        <v>17363</v>
      </c>
      <c r="C6147" s="218">
        <v>5.9652715824154496</v>
      </c>
      <c r="D6147" s="218">
        <v>5.9467990661263803</v>
      </c>
      <c r="E6147" s="218">
        <v>5.70454321934755</v>
      </c>
      <c r="F6147" s="218">
        <v>6.00467450423925</v>
      </c>
      <c r="G6147" s="218">
        <v>7.3119279190205901</v>
      </c>
      <c r="H6147" s="218">
        <v>0</v>
      </c>
      <c r="I6147" t="s">
        <v>17364</v>
      </c>
      <c r="J6147" s="218" t="s">
        <v>17364</v>
      </c>
      <c r="K6147" s="218">
        <v>2</v>
      </c>
      <c r="L6147" s="218">
        <v>-0.26072836306789959</v>
      </c>
      <c r="M6147" s="218">
        <v>3.9402921823800341E-2</v>
      </c>
      <c r="N6147" s="218">
        <v>-0.24225584677883027</v>
      </c>
      <c r="O6147" s="218">
        <v>5.7875438112869659E-2</v>
      </c>
      <c r="P6147" s="218">
        <v>1.3466563366051405</v>
      </c>
      <c r="Q6147" s="218">
        <v>-5.9652715824154496</v>
      </c>
      <c r="R6147" s="507">
        <v>-0.11066272062204963</v>
      </c>
      <c r="S6147" s="507">
        <v>-9.2190204332980308E-2</v>
      </c>
      <c r="T6147" s="218">
        <v>-2.3093076229051546</v>
      </c>
    </row>
    <row r="6148" spans="1:20" x14ac:dyDescent="0.6">
      <c r="A6148" s="218" t="s">
        <v>17365</v>
      </c>
      <c r="B6148" s="218" t="s">
        <v>17366</v>
      </c>
      <c r="C6148" s="218">
        <v>5.2318548418465003</v>
      </c>
      <c r="D6148" s="218">
        <v>4.66550750276937</v>
      </c>
      <c r="E6148" s="218">
        <v>3.8414330357545299</v>
      </c>
      <c r="F6148" s="218">
        <v>4.4931360931640398</v>
      </c>
      <c r="G6148" s="218">
        <v>0</v>
      </c>
      <c r="H6148" s="218">
        <v>0</v>
      </c>
      <c r="I6148" t="s">
        <v>17364</v>
      </c>
      <c r="J6148" s="218" t="s">
        <v>17364</v>
      </c>
      <c r="K6148" s="218">
        <v>2</v>
      </c>
      <c r="L6148" s="218">
        <v>-1.3904218060919704</v>
      </c>
      <c r="M6148" s="218">
        <v>-0.73871874868246046</v>
      </c>
      <c r="N6148" s="218">
        <v>-0.82407446701484011</v>
      </c>
      <c r="O6148" s="218">
        <v>-0.17237140960533015</v>
      </c>
      <c r="P6148" s="218">
        <v>-5.2318548418465003</v>
      </c>
      <c r="Q6148" s="218">
        <v>-5.2318548418465003</v>
      </c>
      <c r="R6148" s="507">
        <v>-1.0645702773872154</v>
      </c>
      <c r="S6148" s="507">
        <v>-0.49822293831008513</v>
      </c>
      <c r="T6148" s="218">
        <v>-5.2318548418465003</v>
      </c>
    </row>
    <row r="6149" spans="1:20" x14ac:dyDescent="0.6">
      <c r="A6149" s="218" t="s">
        <v>17367</v>
      </c>
      <c r="B6149" s="218" t="s">
        <v>17368</v>
      </c>
      <c r="C6149" s="218">
        <v>7.5593699788820299</v>
      </c>
      <c r="D6149" s="218">
        <v>7.6732552535773504</v>
      </c>
      <c r="E6149" s="218">
        <v>8.2761348895466895</v>
      </c>
      <c r="F6149" s="218">
        <v>7.0989548657840098</v>
      </c>
      <c r="G6149" s="218">
        <v>8.0803844677368293</v>
      </c>
      <c r="H6149" s="218">
        <v>0.620803980187557</v>
      </c>
      <c r="I6149" t="s">
        <v>17369</v>
      </c>
      <c r="J6149" s="218" t="s">
        <v>17369</v>
      </c>
      <c r="K6149" s="218">
        <v>2</v>
      </c>
      <c r="L6149" s="218">
        <v>0.71676491066465964</v>
      </c>
      <c r="M6149" s="218">
        <v>-0.46041511309802008</v>
      </c>
      <c r="N6149" s="218">
        <v>0.60287963596933913</v>
      </c>
      <c r="O6149" s="218">
        <v>-0.57430038779334058</v>
      </c>
      <c r="P6149" s="218">
        <v>0.5210144888547994</v>
      </c>
      <c r="Q6149" s="218">
        <v>-6.9385659986944725</v>
      </c>
      <c r="R6149" s="507">
        <v>0.12817489878331978</v>
      </c>
      <c r="S6149" s="507">
        <v>1.4289624087999275E-2</v>
      </c>
      <c r="T6149" s="218">
        <v>-3.2087757549198366</v>
      </c>
    </row>
    <row r="6150" spans="1:20" x14ac:dyDescent="0.6">
      <c r="A6150" s="218" t="s">
        <v>17370</v>
      </c>
      <c r="B6150" s="218" t="s">
        <v>17371</v>
      </c>
      <c r="C6150" s="218">
        <v>5.6618251760403098</v>
      </c>
      <c r="D6150" s="218">
        <v>5.8051911409599102</v>
      </c>
      <c r="E6150" s="218">
        <v>4.7942142451035901</v>
      </c>
      <c r="F6150" s="218">
        <v>5.7257006459528998</v>
      </c>
      <c r="G6150" s="218">
        <v>7.8845259918466102</v>
      </c>
      <c r="H6150" s="218">
        <v>6.7881383389943997</v>
      </c>
      <c r="I6150" t="s">
        <v>17369</v>
      </c>
      <c r="J6150" s="218" t="s">
        <v>17369</v>
      </c>
      <c r="K6150" s="218">
        <v>2</v>
      </c>
      <c r="L6150" s="218">
        <v>-0.8676109309367197</v>
      </c>
      <c r="M6150" s="218">
        <v>6.3875469912590077E-2</v>
      </c>
      <c r="N6150" s="218">
        <v>-1.0109768958563201</v>
      </c>
      <c r="O6150" s="218">
        <v>-7.9490495007010331E-2</v>
      </c>
      <c r="P6150" s="218">
        <v>2.2227008158063004</v>
      </c>
      <c r="Q6150" s="218">
        <v>1.1263131629540899</v>
      </c>
      <c r="R6150" s="507">
        <v>-0.40186773051206481</v>
      </c>
      <c r="S6150" s="507">
        <v>-0.54523369543166522</v>
      </c>
      <c r="T6150" s="218">
        <v>1.6745069893801952</v>
      </c>
    </row>
    <row r="6151" spans="1:20" x14ac:dyDescent="0.6">
      <c r="A6151" s="218" t="s">
        <v>17372</v>
      </c>
      <c r="B6151" s="218" t="s">
        <v>17373</v>
      </c>
      <c r="C6151" s="218">
        <v>6.7995048818141299</v>
      </c>
      <c r="D6151" s="218">
        <v>6.6745329024826603</v>
      </c>
      <c r="E6151" s="218">
        <v>6.44934512218608</v>
      </c>
      <c r="F6151" s="218">
        <v>7.2119783154098203</v>
      </c>
      <c r="G6151" s="218">
        <v>1.83049323649272</v>
      </c>
      <c r="H6151" s="218">
        <v>0.23786221336595301</v>
      </c>
      <c r="I6151" t="s">
        <v>17374</v>
      </c>
      <c r="J6151" s="218" t="s">
        <v>17374</v>
      </c>
      <c r="K6151" s="218">
        <v>2</v>
      </c>
      <c r="L6151" s="218">
        <v>-0.3501597596280499</v>
      </c>
      <c r="M6151" s="218">
        <v>0.41247343359569033</v>
      </c>
      <c r="N6151" s="218">
        <v>-0.22518778029658026</v>
      </c>
      <c r="O6151" s="218">
        <v>0.53744541292715997</v>
      </c>
      <c r="P6151" s="218">
        <v>-4.9690116453214097</v>
      </c>
      <c r="Q6151" s="218">
        <v>-6.5616426684481768</v>
      </c>
      <c r="R6151" s="507">
        <v>3.1156836983820213E-2</v>
      </c>
      <c r="S6151" s="507">
        <v>0.15612881631528985</v>
      </c>
      <c r="T6151" s="218">
        <v>-5.7653271568847932</v>
      </c>
    </row>
    <row r="6152" spans="1:20" x14ac:dyDescent="0.6">
      <c r="A6152" s="218" t="s">
        <v>17375</v>
      </c>
      <c r="B6152" s="218" t="s">
        <v>17376</v>
      </c>
      <c r="C6152" s="218">
        <v>2.21614591572675</v>
      </c>
      <c r="D6152" s="218">
        <v>2.3949530688708598</v>
      </c>
      <c r="E6152" s="218">
        <v>0</v>
      </c>
      <c r="F6152" s="218">
        <v>4.0743362545941997</v>
      </c>
      <c r="G6152" s="218">
        <v>0</v>
      </c>
      <c r="H6152" s="218">
        <v>0</v>
      </c>
      <c r="I6152" t="s">
        <v>17374</v>
      </c>
      <c r="J6152" s="218" t="s">
        <v>17374</v>
      </c>
      <c r="K6152" s="218">
        <v>2</v>
      </c>
      <c r="L6152" s="218">
        <v>-2.21614591572675</v>
      </c>
      <c r="M6152" s="218">
        <v>1.8581903388674497</v>
      </c>
      <c r="N6152" s="218">
        <v>-2.3949530688708598</v>
      </c>
      <c r="O6152" s="218">
        <v>1.6793831857233399</v>
      </c>
      <c r="P6152" s="218">
        <v>-2.21614591572675</v>
      </c>
      <c r="Q6152" s="218">
        <v>-2.21614591572675</v>
      </c>
      <c r="R6152" s="507">
        <v>-0.17897778842965018</v>
      </c>
      <c r="S6152" s="507">
        <v>-0.35778494157375995</v>
      </c>
      <c r="T6152" s="218">
        <v>-2.21614591572675</v>
      </c>
    </row>
    <row r="6153" spans="1:20" x14ac:dyDescent="0.6">
      <c r="A6153" s="218" t="s">
        <v>17377</v>
      </c>
      <c r="B6153" s="218" t="s">
        <v>17378</v>
      </c>
      <c r="C6153" s="218">
        <v>6.6372203680010298</v>
      </c>
      <c r="D6153" s="218">
        <v>6.7559529572923598</v>
      </c>
      <c r="E6153" s="218">
        <v>6.4333966874943496</v>
      </c>
      <c r="F6153" s="218">
        <v>6.1207605961136</v>
      </c>
      <c r="G6153" s="218">
        <v>1.50626793832628</v>
      </c>
      <c r="H6153" s="218">
        <v>0.23786221336595301</v>
      </c>
      <c r="I6153" t="s">
        <v>17379</v>
      </c>
      <c r="J6153" s="218" t="s">
        <v>17379</v>
      </c>
      <c r="K6153" s="218">
        <v>1</v>
      </c>
      <c r="L6153" s="218">
        <v>-0.2038236805066802</v>
      </c>
      <c r="M6153" s="218">
        <v>-0.51645977188742975</v>
      </c>
      <c r="N6153" s="218">
        <v>-0.32255626979801022</v>
      </c>
      <c r="O6153" s="218">
        <v>-0.63519236117875977</v>
      </c>
      <c r="P6153" s="218">
        <v>-5.1309524296747497</v>
      </c>
      <c r="Q6153" s="218">
        <v>-6.3993581546350766</v>
      </c>
      <c r="R6153" s="507">
        <v>-0.36014172619705498</v>
      </c>
      <c r="S6153" s="507">
        <v>-0.47887431548838499</v>
      </c>
      <c r="T6153" s="218">
        <v>-5.7651552921549136</v>
      </c>
    </row>
    <row r="6154" spans="1:20" x14ac:dyDescent="0.6">
      <c r="A6154" s="218" t="s">
        <v>17380</v>
      </c>
      <c r="B6154" s="218" t="s">
        <v>17381</v>
      </c>
      <c r="C6154" s="218">
        <v>5.7152171386296597</v>
      </c>
      <c r="D6154" s="218">
        <v>5.70906440351634</v>
      </c>
      <c r="E6154" s="218">
        <v>5.4720195270289302</v>
      </c>
      <c r="F6154" s="218">
        <v>5.8719202403049398</v>
      </c>
      <c r="G6154" s="218">
        <v>8.1265155291231501</v>
      </c>
      <c r="H6154" s="218">
        <v>0.123827711997599</v>
      </c>
      <c r="I6154" t="s">
        <v>17382</v>
      </c>
      <c r="J6154" s="218" t="s">
        <v>17382</v>
      </c>
      <c r="K6154" s="218">
        <v>1</v>
      </c>
      <c r="L6154" s="218">
        <v>-0.2431976116007295</v>
      </c>
      <c r="M6154" s="218">
        <v>0.15670310167528001</v>
      </c>
      <c r="N6154" s="218">
        <v>-0.23704487648740979</v>
      </c>
      <c r="O6154" s="218">
        <v>0.16285583678859972</v>
      </c>
      <c r="P6154" s="218">
        <v>2.4112983904934904</v>
      </c>
      <c r="Q6154" s="218">
        <v>-5.5913894266320607</v>
      </c>
      <c r="R6154" s="507">
        <v>-4.3247254962724746E-2</v>
      </c>
      <c r="S6154" s="507">
        <v>-3.7094519849405039E-2</v>
      </c>
      <c r="T6154" s="218">
        <v>-1.5900455180692852</v>
      </c>
    </row>
    <row r="6155" spans="1:20" x14ac:dyDescent="0.6">
      <c r="A6155" s="218" t="s">
        <v>17383</v>
      </c>
      <c r="B6155" s="218" t="s">
        <v>17384</v>
      </c>
      <c r="C6155" s="218">
        <v>5.4748635019664098</v>
      </c>
      <c r="D6155" s="218">
        <v>5.5364846683167199</v>
      </c>
      <c r="E6155" s="218">
        <v>6.2423106968840498</v>
      </c>
      <c r="F6155" s="218">
        <v>5.7200792740428703</v>
      </c>
      <c r="G6155" s="218">
        <v>1.39846821979138</v>
      </c>
      <c r="H6155" s="218">
        <v>0.123827711997599</v>
      </c>
      <c r="I6155" t="s">
        <v>17385</v>
      </c>
      <c r="J6155" s="218" t="s">
        <v>17385</v>
      </c>
      <c r="K6155" s="218">
        <v>1</v>
      </c>
      <c r="L6155" s="218">
        <v>0.76744719491764002</v>
      </c>
      <c r="M6155" s="218">
        <v>0.2452157720764605</v>
      </c>
      <c r="N6155" s="218">
        <v>0.7058260285673299</v>
      </c>
      <c r="O6155" s="218">
        <v>0.18359460572615038</v>
      </c>
      <c r="P6155" s="218">
        <v>-4.0763952821750298</v>
      </c>
      <c r="Q6155" s="218">
        <v>-5.3510357899688108</v>
      </c>
      <c r="R6155" s="507">
        <v>0.50633148349705026</v>
      </c>
      <c r="S6155" s="507">
        <v>0.44471031714674014</v>
      </c>
      <c r="T6155" s="218">
        <v>-4.7137155360719198</v>
      </c>
    </row>
    <row r="6156" spans="1:20" x14ac:dyDescent="0.6">
      <c r="A6156" s="218" t="s">
        <v>17386</v>
      </c>
      <c r="B6156" s="218" t="s">
        <v>17387</v>
      </c>
      <c r="C6156" s="218">
        <v>6.7530119192192197</v>
      </c>
      <c r="D6156" s="218">
        <v>6.7555155144148102</v>
      </c>
      <c r="E6156" s="218">
        <v>7.1216905143335696</v>
      </c>
      <c r="F6156" s="218">
        <v>6.84228079298249</v>
      </c>
      <c r="G6156" s="218">
        <v>8.1671167652967895</v>
      </c>
      <c r="H6156" s="218">
        <v>0.23786221336595301</v>
      </c>
      <c r="I6156" t="s">
        <v>17388</v>
      </c>
      <c r="J6156" s="218" t="s">
        <v>17388</v>
      </c>
      <c r="K6156" s="218">
        <v>1</v>
      </c>
      <c r="L6156" s="218">
        <v>0.36867859511434986</v>
      </c>
      <c r="M6156" s="218">
        <v>8.9268873763270307E-2</v>
      </c>
      <c r="N6156" s="218">
        <v>0.36617499991875935</v>
      </c>
      <c r="O6156" s="218">
        <v>8.6765278567679793E-2</v>
      </c>
      <c r="P6156" s="218">
        <v>1.4141048460775698</v>
      </c>
      <c r="Q6156" s="218">
        <v>-6.5151497058532666</v>
      </c>
      <c r="R6156" s="507">
        <v>0.22897373443881008</v>
      </c>
      <c r="S6156" s="507">
        <v>0.22647013924321957</v>
      </c>
      <c r="T6156" s="218">
        <v>-2.5505224298878484</v>
      </c>
    </row>
    <row r="6157" spans="1:20" x14ac:dyDescent="0.6">
      <c r="A6157" s="218" t="s">
        <v>17389</v>
      </c>
      <c r="B6157" s="218" t="s">
        <v>17390</v>
      </c>
      <c r="C6157" s="218">
        <v>5.7499992816636496</v>
      </c>
      <c r="D6157" s="218">
        <v>5.9134632232533102</v>
      </c>
      <c r="E6157" s="218">
        <v>6.0731198891164704</v>
      </c>
      <c r="F6157" s="218">
        <v>6.24002978247632</v>
      </c>
      <c r="G6157" s="218">
        <v>1.55729034198126</v>
      </c>
      <c r="H6157" s="218">
        <v>7.0309167934460097</v>
      </c>
      <c r="I6157" t="s">
        <v>17391</v>
      </c>
      <c r="J6157" s="218" t="s">
        <v>17391</v>
      </c>
      <c r="K6157" s="218">
        <v>1</v>
      </c>
      <c r="L6157" s="218">
        <v>0.32312060745282078</v>
      </c>
      <c r="M6157" s="218">
        <v>0.49003050081267041</v>
      </c>
      <c r="N6157" s="218">
        <v>0.15965666586316019</v>
      </c>
      <c r="O6157" s="218">
        <v>0.32656655922300981</v>
      </c>
      <c r="P6157" s="218">
        <v>-4.1927089396823893</v>
      </c>
      <c r="Q6157" s="218">
        <v>1.2809175117823601</v>
      </c>
      <c r="R6157" s="507">
        <v>0.4065755541327456</v>
      </c>
      <c r="S6157" s="507">
        <v>0.243111612543085</v>
      </c>
      <c r="T6157" s="218">
        <v>-1.4558957139500146</v>
      </c>
    </row>
    <row r="6158" spans="1:20" x14ac:dyDescent="0.6">
      <c r="A6158" s="218" t="s">
        <v>17392</v>
      </c>
      <c r="B6158" s="218" t="s">
        <v>17393</v>
      </c>
      <c r="C6158" s="218">
        <v>6.2583497428602097</v>
      </c>
      <c r="D6158" s="218">
        <v>6.2787288225739797</v>
      </c>
      <c r="E6158" s="218">
        <v>6.7720314765556902</v>
      </c>
      <c r="F6158" s="218">
        <v>6.7408432727905501</v>
      </c>
      <c r="G6158" s="218">
        <v>4.9429210496719396</v>
      </c>
      <c r="H6158" s="218">
        <v>0.123827711997599</v>
      </c>
      <c r="I6158" t="s">
        <v>17394</v>
      </c>
      <c r="J6158" s="218" t="s">
        <v>17394</v>
      </c>
      <c r="K6158" s="218">
        <v>4</v>
      </c>
      <c r="L6158" s="218">
        <v>0.51368173369548042</v>
      </c>
      <c r="M6158" s="218">
        <v>0.48249352993034034</v>
      </c>
      <c r="N6158" s="218">
        <v>0.49330265398171047</v>
      </c>
      <c r="O6158" s="218">
        <v>0.46211445021657038</v>
      </c>
      <c r="P6158" s="218">
        <v>-1.3154286931882702</v>
      </c>
      <c r="Q6158" s="218">
        <v>-6.1345220308626107</v>
      </c>
      <c r="R6158" s="507">
        <v>0.49808763181291038</v>
      </c>
      <c r="S6158" s="507">
        <v>0.47770855209914043</v>
      </c>
      <c r="T6158" s="218">
        <v>-3.7249753620254404</v>
      </c>
    </row>
    <row r="6159" spans="1:20" x14ac:dyDescent="0.6">
      <c r="A6159" s="218" t="s">
        <v>17395</v>
      </c>
      <c r="B6159" s="218" t="s">
        <v>17396</v>
      </c>
      <c r="C6159" s="218">
        <v>6.0251884413687904</v>
      </c>
      <c r="D6159" s="218">
        <v>5.9883450917909098</v>
      </c>
      <c r="E6159" s="218">
        <v>6.2186839095909496</v>
      </c>
      <c r="F6159" s="218">
        <v>5.8977600544396003</v>
      </c>
      <c r="G6159" s="218">
        <v>7.6342684603440301</v>
      </c>
      <c r="H6159" s="218">
        <v>0.23786221336595301</v>
      </c>
      <c r="I6159" t="s">
        <v>17394</v>
      </c>
      <c r="J6159" s="218" t="s">
        <v>17394</v>
      </c>
      <c r="K6159" s="218">
        <v>4</v>
      </c>
      <c r="L6159" s="218">
        <v>0.19349546822215924</v>
      </c>
      <c r="M6159" s="218">
        <v>-0.12742838692919012</v>
      </c>
      <c r="N6159" s="218">
        <v>0.23033881780003984</v>
      </c>
      <c r="O6159" s="218">
        <v>-9.0585037351309516E-2</v>
      </c>
      <c r="P6159" s="218">
        <v>1.6090800189752397</v>
      </c>
      <c r="Q6159" s="218">
        <v>-5.7873262280028372</v>
      </c>
      <c r="R6159" s="507">
        <v>3.303354064648456E-2</v>
      </c>
      <c r="S6159" s="507">
        <v>6.9876890224365162E-2</v>
      </c>
      <c r="T6159" s="218">
        <v>-2.0891231045137988</v>
      </c>
    </row>
    <row r="6160" spans="1:20" x14ac:dyDescent="0.6">
      <c r="A6160" s="218" t="s">
        <v>17397</v>
      </c>
      <c r="B6160" s="218" t="s">
        <v>17398</v>
      </c>
      <c r="C6160" s="218">
        <v>5.8757145772002399</v>
      </c>
      <c r="D6160" s="218">
        <v>5.8785355708389</v>
      </c>
      <c r="E6160" s="218">
        <v>5.5569068212467796</v>
      </c>
      <c r="F6160" s="218">
        <v>5.8984712619895596</v>
      </c>
      <c r="G6160" s="218">
        <v>1.0162357018798001</v>
      </c>
      <c r="H6160" s="218">
        <v>6.0419069140676802</v>
      </c>
      <c r="I6160" t="s">
        <v>17394</v>
      </c>
      <c r="J6160" s="218" t="s">
        <v>17394</v>
      </c>
      <c r="K6160" s="218">
        <v>4</v>
      </c>
      <c r="L6160" s="218">
        <v>-0.31880775595346034</v>
      </c>
      <c r="M6160" s="218">
        <v>2.2756684789319692E-2</v>
      </c>
      <c r="N6160" s="218">
        <v>-0.3216287495921204</v>
      </c>
      <c r="O6160" s="218">
        <v>1.9935691150659629E-2</v>
      </c>
      <c r="P6160" s="218">
        <v>-4.8594788753204394</v>
      </c>
      <c r="Q6160" s="218">
        <v>0.16619233686744028</v>
      </c>
      <c r="R6160" s="507">
        <v>-0.14802553558207032</v>
      </c>
      <c r="S6160" s="507">
        <v>-0.15084652922073039</v>
      </c>
      <c r="T6160" s="218">
        <v>-2.3466432692264996</v>
      </c>
    </row>
    <row r="6161" spans="1:20" x14ac:dyDescent="0.6">
      <c r="A6161" s="218" t="s">
        <v>17399</v>
      </c>
      <c r="B6161" s="218" t="s">
        <v>17400</v>
      </c>
      <c r="C6161" s="218">
        <v>3.12438347597528</v>
      </c>
      <c r="D6161" s="218">
        <v>3.2508403160736599</v>
      </c>
      <c r="E6161" s="218">
        <v>0.253555705279781</v>
      </c>
      <c r="F6161" s="218">
        <v>4.1802190964661E-2</v>
      </c>
      <c r="G6161" s="218">
        <v>6.8445048275061797</v>
      </c>
      <c r="H6161" s="218">
        <v>0</v>
      </c>
      <c r="I6161" t="s">
        <v>17394</v>
      </c>
      <c r="J6161" s="218" t="s">
        <v>17394</v>
      </c>
      <c r="K6161" s="218">
        <v>4</v>
      </c>
      <c r="L6161" s="218">
        <v>-2.8708277706954988</v>
      </c>
      <c r="M6161" s="218">
        <v>-3.0825812850106189</v>
      </c>
      <c r="N6161" s="218">
        <v>-2.9972846107938791</v>
      </c>
      <c r="O6161" s="218">
        <v>-3.2090381251089988</v>
      </c>
      <c r="P6161" s="218">
        <v>3.7201213515308997</v>
      </c>
      <c r="Q6161" s="218">
        <v>-3.12438347597528</v>
      </c>
      <c r="R6161" s="507">
        <v>-2.9767045278530588</v>
      </c>
      <c r="S6161" s="507">
        <v>-3.1031613679514392</v>
      </c>
      <c r="T6161" s="218">
        <v>0.29786893777780987</v>
      </c>
    </row>
    <row r="6162" spans="1:20" x14ac:dyDescent="0.6">
      <c r="A6162" s="218" t="s">
        <v>17401</v>
      </c>
      <c r="B6162" s="218" t="s">
        <v>17402</v>
      </c>
      <c r="C6162" s="218">
        <v>6.51491778704347</v>
      </c>
      <c r="D6162" s="218">
        <v>6.4827813089928101</v>
      </c>
      <c r="E6162" s="218">
        <v>6.7628715498522096</v>
      </c>
      <c r="F6162" s="218">
        <v>6.3276571651623401</v>
      </c>
      <c r="G6162" s="218">
        <v>7.9693871094217599</v>
      </c>
      <c r="H6162" s="218">
        <v>0.44200174004994403</v>
      </c>
      <c r="I6162" t="s">
        <v>17403</v>
      </c>
      <c r="J6162" s="218" t="s">
        <v>17403</v>
      </c>
      <c r="K6162" s="218">
        <v>1</v>
      </c>
      <c r="L6162" s="218">
        <v>0.2479537628087396</v>
      </c>
      <c r="M6162" s="218">
        <v>-0.18726062188112991</v>
      </c>
      <c r="N6162" s="218">
        <v>0.28009024085939949</v>
      </c>
      <c r="O6162" s="218">
        <v>-0.15512414383047002</v>
      </c>
      <c r="P6162" s="218">
        <v>1.4544693223782899</v>
      </c>
      <c r="Q6162" s="218">
        <v>-6.0729160469935257</v>
      </c>
      <c r="R6162" s="507">
        <v>3.0346570463804845E-2</v>
      </c>
      <c r="S6162" s="507">
        <v>6.2483048514464734E-2</v>
      </c>
      <c r="T6162" s="218">
        <v>-2.3092233623076179</v>
      </c>
    </row>
    <row r="6163" spans="1:20" x14ac:dyDescent="0.6">
      <c r="A6163" s="218" t="s">
        <v>17404</v>
      </c>
      <c r="B6163" s="218" t="s">
        <v>17405</v>
      </c>
      <c r="C6163" s="218">
        <v>6.0112376221332502</v>
      </c>
      <c r="D6163" s="218">
        <v>6.1713226709885802</v>
      </c>
      <c r="E6163" s="218">
        <v>7.4976868394279998</v>
      </c>
      <c r="F6163" s="218">
        <v>5.4846218446447397</v>
      </c>
      <c r="G6163" s="218">
        <v>9.1149131312720097</v>
      </c>
      <c r="H6163" s="218">
        <v>0.123827711997599</v>
      </c>
      <c r="I6163" t="s">
        <v>17406</v>
      </c>
      <c r="J6163" s="218" t="s">
        <v>17406</v>
      </c>
      <c r="K6163" s="218">
        <v>1</v>
      </c>
      <c r="L6163" s="218">
        <v>1.4864492172947497</v>
      </c>
      <c r="M6163" s="218">
        <v>-0.52661577748851052</v>
      </c>
      <c r="N6163" s="218">
        <v>1.3263641684394196</v>
      </c>
      <c r="O6163" s="218">
        <v>-0.68670082634384055</v>
      </c>
      <c r="P6163" s="218">
        <v>3.1036755091387596</v>
      </c>
      <c r="Q6163" s="218">
        <v>-5.8874099101356512</v>
      </c>
      <c r="R6163" s="507">
        <v>0.47991671990311957</v>
      </c>
      <c r="S6163" s="507">
        <v>0.31983167104778953</v>
      </c>
      <c r="T6163" s="218">
        <v>-1.3918672004984458</v>
      </c>
    </row>
    <row r="6164" spans="1:20" x14ac:dyDescent="0.6">
      <c r="A6164" s="218" t="s">
        <v>17407</v>
      </c>
      <c r="B6164" s="218" t="s">
        <v>17408</v>
      </c>
      <c r="C6164" s="218">
        <v>3.6116914869913401</v>
      </c>
      <c r="D6164" s="218">
        <v>3.4325692748125198</v>
      </c>
      <c r="E6164" s="218">
        <v>0</v>
      </c>
      <c r="F6164" s="218">
        <v>3.3128503409194199</v>
      </c>
      <c r="G6164" s="218">
        <v>0</v>
      </c>
      <c r="H6164" s="218">
        <v>0.123827711997599</v>
      </c>
      <c r="I6164" t="s">
        <v>17409</v>
      </c>
      <c r="J6164" s="218" t="s">
        <v>17409</v>
      </c>
      <c r="K6164" s="218">
        <v>1</v>
      </c>
      <c r="L6164" s="218">
        <v>-3.6116914869913401</v>
      </c>
      <c r="M6164" s="218">
        <v>-0.29884114607192025</v>
      </c>
      <c r="N6164" s="218">
        <v>-3.4325692748125198</v>
      </c>
      <c r="O6164" s="218">
        <v>-0.11971893389309995</v>
      </c>
      <c r="P6164" s="218">
        <v>-3.6116914869913401</v>
      </c>
      <c r="Q6164" s="218">
        <v>-3.4878637749937411</v>
      </c>
      <c r="R6164" s="507">
        <v>-1.9552663165316302</v>
      </c>
      <c r="S6164" s="507">
        <v>-1.7761441043528099</v>
      </c>
      <c r="T6164" s="218">
        <v>-3.5497776309925406</v>
      </c>
    </row>
    <row r="6165" spans="1:20" x14ac:dyDescent="0.6">
      <c r="A6165" s="218" t="s">
        <v>17410</v>
      </c>
      <c r="B6165" s="218" t="s">
        <v>17411</v>
      </c>
      <c r="C6165" s="218">
        <v>6.5983009186249904</v>
      </c>
      <c r="D6165" s="218">
        <v>6.5554461664892996</v>
      </c>
      <c r="E6165" s="218">
        <v>6.4801017214854602</v>
      </c>
      <c r="F6165" s="218">
        <v>7.0952373878156596</v>
      </c>
      <c r="G6165" s="218">
        <v>4.4637710373644204</v>
      </c>
      <c r="H6165" s="218">
        <v>8.2300098346968795</v>
      </c>
      <c r="I6165" t="s">
        <v>17412</v>
      </c>
      <c r="J6165" s="218" t="s">
        <v>17412</v>
      </c>
      <c r="K6165" s="218">
        <v>1</v>
      </c>
      <c r="L6165" s="218">
        <v>-0.1181991971395302</v>
      </c>
      <c r="M6165" s="218">
        <v>0.49693646919066925</v>
      </c>
      <c r="N6165" s="218">
        <v>-7.5344445003839411E-2</v>
      </c>
      <c r="O6165" s="218">
        <v>0.53979122132636004</v>
      </c>
      <c r="P6165" s="218">
        <v>-2.13452988126057</v>
      </c>
      <c r="Q6165" s="218">
        <v>1.6317089160718892</v>
      </c>
      <c r="R6165" s="507">
        <v>0.18936863602556953</v>
      </c>
      <c r="S6165" s="507">
        <v>0.23222338816126031</v>
      </c>
      <c r="T6165" s="218">
        <v>-0.2514104825943404</v>
      </c>
    </row>
    <row r="6166" spans="1:20" x14ac:dyDescent="0.6">
      <c r="A6166" s="218" t="s">
        <v>17413</v>
      </c>
      <c r="B6166" s="218" t="s">
        <v>17414</v>
      </c>
      <c r="C6166" s="218">
        <v>5.4506332185494299</v>
      </c>
      <c r="D6166" s="218">
        <v>5.2929780773575503</v>
      </c>
      <c r="E6166" s="218">
        <v>5.80116847083531</v>
      </c>
      <c r="F6166" s="218">
        <v>4.4097890105706696</v>
      </c>
      <c r="G6166" s="218">
        <v>1.34138912626164</v>
      </c>
      <c r="H6166" s="218">
        <v>0</v>
      </c>
      <c r="I6166" t="s">
        <v>17415</v>
      </c>
      <c r="J6166" s="218" t="s">
        <v>17415</v>
      </c>
      <c r="K6166" s="218">
        <v>1</v>
      </c>
      <c r="L6166" s="218">
        <v>0.35053525228588001</v>
      </c>
      <c r="M6166" s="218">
        <v>-1.0408442079787603</v>
      </c>
      <c r="N6166" s="218">
        <v>0.50819039347775963</v>
      </c>
      <c r="O6166" s="218">
        <v>-0.88318906678688069</v>
      </c>
      <c r="P6166" s="218">
        <v>-4.1092440922877902</v>
      </c>
      <c r="Q6166" s="218">
        <v>-5.4506332185494299</v>
      </c>
      <c r="R6166" s="507">
        <v>-0.34515447784644016</v>
      </c>
      <c r="S6166" s="507">
        <v>-0.18749933665456053</v>
      </c>
      <c r="T6166" s="218">
        <v>-4.7799386554186096</v>
      </c>
    </row>
    <row r="6167" spans="1:20" x14ac:dyDescent="0.6">
      <c r="A6167" s="218" t="s">
        <v>17416</v>
      </c>
      <c r="B6167" s="218" t="s">
        <v>17417</v>
      </c>
      <c r="C6167" s="218">
        <v>1.9120239717724901</v>
      </c>
      <c r="D6167" s="218">
        <v>1.63088713646247</v>
      </c>
      <c r="E6167" s="218">
        <v>3.8180388887456198</v>
      </c>
      <c r="F6167" s="218">
        <v>0</v>
      </c>
      <c r="G6167" s="218">
        <v>0.77891856884019794</v>
      </c>
      <c r="H6167" s="218">
        <v>0</v>
      </c>
      <c r="I6167" t="s">
        <v>17418</v>
      </c>
      <c r="J6167" s="218" t="s">
        <v>17418</v>
      </c>
      <c r="K6167" s="218">
        <v>3</v>
      </c>
      <c r="L6167" s="218">
        <v>1.9060149169731297</v>
      </c>
      <c r="M6167" s="218">
        <v>-1.9120239717724901</v>
      </c>
      <c r="N6167" s="218">
        <v>2.1871517522831496</v>
      </c>
      <c r="O6167" s="218">
        <v>-1.63088713646247</v>
      </c>
      <c r="P6167" s="218">
        <v>-1.133105402932292</v>
      </c>
      <c r="Q6167" s="218">
        <v>-1.9120239717724901</v>
      </c>
      <c r="R6167" s="507">
        <v>-3.0045273996801569E-3</v>
      </c>
      <c r="S6167" s="507">
        <v>0.27813230791033983</v>
      </c>
      <c r="T6167" s="218">
        <v>-1.522564687352391</v>
      </c>
    </row>
    <row r="6168" spans="1:20" x14ac:dyDescent="0.6">
      <c r="A6168" s="218" t="s">
        <v>17419</v>
      </c>
      <c r="B6168" s="218" t="s">
        <v>17420</v>
      </c>
      <c r="C6168" s="218">
        <v>6.6958811310530901</v>
      </c>
      <c r="D6168" s="218">
        <v>6.7681478150525898</v>
      </c>
      <c r="E6168" s="218">
        <v>5.1825191451395796</v>
      </c>
      <c r="F6168" s="218">
        <v>6.8827377952070101</v>
      </c>
      <c r="G6168" s="218">
        <v>0.59580657787600999</v>
      </c>
      <c r="H6168" s="218">
        <v>0</v>
      </c>
      <c r="I6168" t="s">
        <v>17421</v>
      </c>
      <c r="J6168" s="218" t="s">
        <v>17418</v>
      </c>
      <c r="K6168" s="218">
        <v>3</v>
      </c>
      <c r="L6168" s="218">
        <v>-1.5133619859135106</v>
      </c>
      <c r="M6168" s="218">
        <v>0.18685666415391999</v>
      </c>
      <c r="N6168" s="218">
        <v>-1.5856286699130102</v>
      </c>
      <c r="O6168" s="218">
        <v>0.11458998015442035</v>
      </c>
      <c r="P6168" s="218">
        <v>-6.1000745531770804</v>
      </c>
      <c r="Q6168" s="218">
        <v>-6.6958811310530901</v>
      </c>
      <c r="R6168" s="507">
        <v>-0.66325266087979529</v>
      </c>
      <c r="S6168" s="507">
        <v>-0.73551934487929493</v>
      </c>
      <c r="T6168" s="218">
        <v>-6.3979778421150852</v>
      </c>
    </row>
    <row r="6169" spans="1:20" x14ac:dyDescent="0.6">
      <c r="A6169" s="218" t="s">
        <v>17422</v>
      </c>
      <c r="B6169" s="218" t="s">
        <v>17423</v>
      </c>
      <c r="C6169" s="218">
        <v>3.7028869711173198</v>
      </c>
      <c r="D6169" s="218">
        <v>3.1585647125256799</v>
      </c>
      <c r="E6169" s="218">
        <v>0</v>
      </c>
      <c r="F6169" s="218">
        <v>3.4665533545657499</v>
      </c>
      <c r="G6169" s="218">
        <v>0</v>
      </c>
      <c r="H6169" s="218">
        <v>0</v>
      </c>
      <c r="I6169" t="s">
        <v>17418</v>
      </c>
      <c r="J6169" s="218" t="s">
        <v>17418</v>
      </c>
      <c r="K6169" s="218">
        <v>3</v>
      </c>
      <c r="L6169" s="218">
        <v>-3.7028869711173198</v>
      </c>
      <c r="M6169" s="218">
        <v>-0.23633361655156992</v>
      </c>
      <c r="N6169" s="218">
        <v>-3.1585647125256799</v>
      </c>
      <c r="O6169" s="218">
        <v>0.30798864204006993</v>
      </c>
      <c r="P6169" s="218">
        <v>-3.7028869711173198</v>
      </c>
      <c r="Q6169" s="218">
        <v>-3.7028869711173198</v>
      </c>
      <c r="R6169" s="507">
        <v>-1.9696102938344449</v>
      </c>
      <c r="S6169" s="507">
        <v>-1.425288035242805</v>
      </c>
      <c r="T6169" s="218">
        <v>-3.7028869711173198</v>
      </c>
    </row>
    <row r="6170" spans="1:20" x14ac:dyDescent="0.6">
      <c r="A6170" s="218" t="s">
        <v>17424</v>
      </c>
      <c r="B6170" s="218" t="s">
        <v>17425</v>
      </c>
      <c r="C6170" s="218">
        <v>5.8098365229583901</v>
      </c>
      <c r="D6170" s="218">
        <v>5.70816047015545</v>
      </c>
      <c r="E6170" s="218">
        <v>5.7901899337134202</v>
      </c>
      <c r="F6170" s="218">
        <v>5.6899968823216502</v>
      </c>
      <c r="G6170" s="218">
        <v>0.494726731926454</v>
      </c>
      <c r="H6170" s="218">
        <v>7.9150795659675302</v>
      </c>
      <c r="I6170" t="s">
        <v>17426</v>
      </c>
      <c r="J6170" s="218" t="s">
        <v>17426</v>
      </c>
      <c r="K6170" s="218">
        <v>1</v>
      </c>
      <c r="L6170" s="218">
        <v>-1.9646589244969981E-2</v>
      </c>
      <c r="M6170" s="218">
        <v>-0.11983964063673991</v>
      </c>
      <c r="N6170" s="218">
        <v>8.2029463557970139E-2</v>
      </c>
      <c r="O6170" s="218">
        <v>-1.8163587833799788E-2</v>
      </c>
      <c r="P6170" s="218">
        <v>-5.3151097910319365</v>
      </c>
      <c r="Q6170" s="218">
        <v>2.10524304300914</v>
      </c>
      <c r="R6170" s="507">
        <v>-6.9743114940854944E-2</v>
      </c>
      <c r="S6170" s="507">
        <v>3.1932937862085176E-2</v>
      </c>
      <c r="T6170" s="218">
        <v>-1.6049333740113982</v>
      </c>
    </row>
    <row r="6171" spans="1:20" x14ac:dyDescent="0.6">
      <c r="A6171" s="218" t="s">
        <v>17427</v>
      </c>
      <c r="B6171" s="218" t="s">
        <v>17428</v>
      </c>
      <c r="C6171" s="218">
        <v>5.7477063799869903</v>
      </c>
      <c r="D6171" s="218">
        <v>5.8220008717243203</v>
      </c>
      <c r="E6171" s="218">
        <v>3.1502036635200699</v>
      </c>
      <c r="F6171" s="218">
        <v>6.1128152603718098</v>
      </c>
      <c r="G6171" s="218">
        <v>0.14046909216855899</v>
      </c>
      <c r="H6171" s="218">
        <v>0</v>
      </c>
      <c r="I6171" t="s">
        <v>17429</v>
      </c>
      <c r="J6171" s="218" t="s">
        <v>17429</v>
      </c>
      <c r="K6171" s="218">
        <v>1</v>
      </c>
      <c r="L6171" s="218">
        <v>-2.5975027164669204</v>
      </c>
      <c r="M6171" s="218">
        <v>0.36510888038481948</v>
      </c>
      <c r="N6171" s="218">
        <v>-2.6717972082042505</v>
      </c>
      <c r="O6171" s="218">
        <v>0.29081438864748943</v>
      </c>
      <c r="P6171" s="218">
        <v>-5.6072372878184309</v>
      </c>
      <c r="Q6171" s="218">
        <v>-5.7477063799869903</v>
      </c>
      <c r="R6171" s="507">
        <v>-1.1161969180410505</v>
      </c>
      <c r="S6171" s="507">
        <v>-1.1904914097783805</v>
      </c>
      <c r="T6171" s="218">
        <v>-5.677471833902711</v>
      </c>
    </row>
    <row r="6172" spans="1:20" x14ac:dyDescent="0.6">
      <c r="A6172" s="218" t="s">
        <v>17430</v>
      </c>
      <c r="B6172" s="218" t="s">
        <v>17431</v>
      </c>
      <c r="C6172" s="218">
        <v>4.2374242244908498</v>
      </c>
      <c r="D6172" s="218">
        <v>3.95867307769233</v>
      </c>
      <c r="E6172" s="218">
        <v>5.3193254622890498</v>
      </c>
      <c r="F6172" s="218">
        <v>5.2304671360392101</v>
      </c>
      <c r="G6172" s="218">
        <v>1.08739361964643</v>
      </c>
      <c r="H6172" s="218">
        <v>0</v>
      </c>
      <c r="I6172" t="s">
        <v>17432</v>
      </c>
      <c r="J6172" s="218" t="s">
        <v>17432</v>
      </c>
      <c r="K6172" s="218">
        <v>4</v>
      </c>
      <c r="L6172" s="218">
        <v>1.0819012377982</v>
      </c>
      <c r="M6172" s="218">
        <v>0.99304291154836033</v>
      </c>
      <c r="N6172" s="218">
        <v>1.3606523845967198</v>
      </c>
      <c r="O6172" s="218">
        <v>1.2717940583468801</v>
      </c>
      <c r="P6172" s="218">
        <v>-3.15003060484442</v>
      </c>
      <c r="Q6172" s="218">
        <v>-4.2374242244908498</v>
      </c>
      <c r="R6172" s="507">
        <v>1.0374720746732802</v>
      </c>
      <c r="S6172" s="507">
        <v>1.3162232214717999</v>
      </c>
      <c r="T6172" s="218">
        <v>-3.6937274146676349</v>
      </c>
    </row>
    <row r="6173" spans="1:20" x14ac:dyDescent="0.6">
      <c r="A6173" s="218" t="s">
        <v>17433</v>
      </c>
      <c r="B6173" s="218" t="s">
        <v>17434</v>
      </c>
      <c r="C6173" s="218">
        <v>3.75556830689872</v>
      </c>
      <c r="D6173" s="218">
        <v>3.6590093961332499</v>
      </c>
      <c r="E6173" s="218">
        <v>4.5223701998496901</v>
      </c>
      <c r="F6173" s="218">
        <v>3.6900334607693401</v>
      </c>
      <c r="G6173" s="218">
        <v>0</v>
      </c>
      <c r="H6173" s="218">
        <v>0</v>
      </c>
      <c r="I6173" t="s">
        <v>17432</v>
      </c>
      <c r="J6173" s="218" t="s">
        <v>17432</v>
      </c>
      <c r="K6173" s="218">
        <v>4</v>
      </c>
      <c r="L6173" s="218">
        <v>0.76680189295097012</v>
      </c>
      <c r="M6173" s="218">
        <v>-6.5534846129379876E-2</v>
      </c>
      <c r="N6173" s="218">
        <v>0.86336080371644019</v>
      </c>
      <c r="O6173" s="218">
        <v>3.1024064636090198E-2</v>
      </c>
      <c r="P6173" s="218">
        <v>-3.75556830689872</v>
      </c>
      <c r="Q6173" s="218">
        <v>-3.75556830689872</v>
      </c>
      <c r="R6173" s="507">
        <v>0.35063352341079512</v>
      </c>
      <c r="S6173" s="507">
        <v>0.4471924341762652</v>
      </c>
      <c r="T6173" s="218">
        <v>-3.75556830689872</v>
      </c>
    </row>
    <row r="6174" spans="1:20" x14ac:dyDescent="0.6">
      <c r="A6174" s="218" t="s">
        <v>17435</v>
      </c>
      <c r="B6174" s="218" t="s">
        <v>17436</v>
      </c>
      <c r="C6174" s="218">
        <v>4.9816907889381001</v>
      </c>
      <c r="D6174" s="218">
        <v>4.9410547043677102</v>
      </c>
      <c r="E6174" s="218">
        <v>6.07394309972271</v>
      </c>
      <c r="F6174" s="218">
        <v>4.5155614251012404</v>
      </c>
      <c r="G6174" s="218">
        <v>0.94138514970795095</v>
      </c>
      <c r="H6174" s="218">
        <v>0.123827711997599</v>
      </c>
      <c r="I6174" t="s">
        <v>17432</v>
      </c>
      <c r="J6174" s="218" t="s">
        <v>17432</v>
      </c>
      <c r="K6174" s="218">
        <v>4</v>
      </c>
      <c r="L6174" s="218">
        <v>1.0922523107846098</v>
      </c>
      <c r="M6174" s="218">
        <v>-0.46612936383685977</v>
      </c>
      <c r="N6174" s="218">
        <v>1.1328883953549997</v>
      </c>
      <c r="O6174" s="218">
        <v>-0.42549327926646985</v>
      </c>
      <c r="P6174" s="218">
        <v>-4.0403056392301488</v>
      </c>
      <c r="Q6174" s="218">
        <v>-4.8578630769405011</v>
      </c>
      <c r="R6174" s="507">
        <v>0.31306147347387503</v>
      </c>
      <c r="S6174" s="507">
        <v>0.35369755804426495</v>
      </c>
      <c r="T6174" s="218">
        <v>-4.449084358085325</v>
      </c>
    </row>
    <row r="6175" spans="1:20" x14ac:dyDescent="0.6">
      <c r="A6175" s="218" t="s">
        <v>17437</v>
      </c>
      <c r="B6175" s="218" t="s">
        <v>17438</v>
      </c>
      <c r="C6175" s="218">
        <v>5.9027580729061802</v>
      </c>
      <c r="D6175" s="218">
        <v>5.6556769517000198</v>
      </c>
      <c r="E6175" s="218">
        <v>5.5709703156903796</v>
      </c>
      <c r="F6175" s="218">
        <v>6.24171221615725</v>
      </c>
      <c r="G6175" s="218">
        <v>1.39846821979138</v>
      </c>
      <c r="H6175" s="218">
        <v>0</v>
      </c>
      <c r="I6175" t="s">
        <v>17432</v>
      </c>
      <c r="J6175" s="218" t="s">
        <v>17432</v>
      </c>
      <c r="K6175" s="218">
        <v>4</v>
      </c>
      <c r="L6175" s="218">
        <v>-0.33178775721580056</v>
      </c>
      <c r="M6175" s="218">
        <v>0.33895414325106987</v>
      </c>
      <c r="N6175" s="218">
        <v>-8.4706636009640235E-2</v>
      </c>
      <c r="O6175" s="218">
        <v>0.5860352644572302</v>
      </c>
      <c r="P6175" s="218">
        <v>-4.5042898531148001</v>
      </c>
      <c r="Q6175" s="218">
        <v>-5.9027580729061802</v>
      </c>
      <c r="R6175" s="507">
        <v>3.583193017634656E-3</v>
      </c>
      <c r="S6175" s="507">
        <v>0.25066431422379498</v>
      </c>
      <c r="T6175" s="218">
        <v>-5.2035239630104897</v>
      </c>
    </row>
    <row r="6176" spans="1:20" x14ac:dyDescent="0.6">
      <c r="A6176" s="218" t="s">
        <v>17439</v>
      </c>
      <c r="B6176" s="218" t="s">
        <v>17440</v>
      </c>
      <c r="C6176" s="218">
        <v>2.4447141825677798</v>
      </c>
      <c r="D6176" s="218">
        <v>1.8951438899283</v>
      </c>
      <c r="E6176" s="218">
        <v>1.1815065763568999</v>
      </c>
      <c r="F6176" s="218">
        <v>3.1973784021133498</v>
      </c>
      <c r="G6176" s="218">
        <v>0</v>
      </c>
      <c r="H6176" s="218">
        <v>0</v>
      </c>
      <c r="I6176" t="s">
        <v>17441</v>
      </c>
      <c r="J6176" s="218" t="s">
        <v>17441</v>
      </c>
      <c r="K6176" s="218">
        <v>3</v>
      </c>
      <c r="L6176" s="218">
        <v>-1.2632076062108799</v>
      </c>
      <c r="M6176" s="218">
        <v>0.75266421954556995</v>
      </c>
      <c r="N6176" s="218">
        <v>-0.71363731357140003</v>
      </c>
      <c r="O6176" s="218">
        <v>1.3022345121850498</v>
      </c>
      <c r="P6176" s="218">
        <v>-2.4447141825677798</v>
      </c>
      <c r="Q6176" s="218">
        <v>-2.4447141825677798</v>
      </c>
      <c r="R6176" s="507">
        <v>-0.25527169333265498</v>
      </c>
      <c r="S6176" s="507">
        <v>0.29429859930682489</v>
      </c>
      <c r="T6176" s="218">
        <v>-2.4447141825677798</v>
      </c>
    </row>
    <row r="6177" spans="1:20" x14ac:dyDescent="0.6">
      <c r="A6177" s="218" t="s">
        <v>17442</v>
      </c>
      <c r="B6177" s="218" t="s">
        <v>17443</v>
      </c>
      <c r="C6177" s="218">
        <v>3.9166407774409202</v>
      </c>
      <c r="D6177" s="218">
        <v>3.9433907731627702</v>
      </c>
      <c r="E6177" s="218">
        <v>0</v>
      </c>
      <c r="F6177" s="218">
        <v>2.9994491159153802</v>
      </c>
      <c r="G6177" s="218">
        <v>0</v>
      </c>
      <c r="H6177" s="218">
        <v>0</v>
      </c>
      <c r="I6177" t="s">
        <v>17441</v>
      </c>
      <c r="J6177" s="218" t="s">
        <v>17441</v>
      </c>
      <c r="K6177" s="218">
        <v>3</v>
      </c>
      <c r="L6177" s="218">
        <v>-3.9166407774409202</v>
      </c>
      <c r="M6177" s="218">
        <v>-0.91719166152553999</v>
      </c>
      <c r="N6177" s="218">
        <v>-3.9433907731627702</v>
      </c>
      <c r="O6177" s="218">
        <v>-0.94394165724738999</v>
      </c>
      <c r="P6177" s="218">
        <v>-3.9166407774409202</v>
      </c>
      <c r="Q6177" s="218">
        <v>-3.9166407774409202</v>
      </c>
      <c r="R6177" s="507">
        <v>-2.4169162194832303</v>
      </c>
      <c r="S6177" s="507">
        <v>-2.4436662152050799</v>
      </c>
      <c r="T6177" s="218">
        <v>-3.9166407774409202</v>
      </c>
    </row>
    <row r="6178" spans="1:20" x14ac:dyDescent="0.6">
      <c r="A6178" s="218" t="s">
        <v>17444</v>
      </c>
      <c r="B6178" s="218" t="s">
        <v>17445</v>
      </c>
      <c r="C6178" s="218">
        <v>4.3902764041464799</v>
      </c>
      <c r="D6178" s="218">
        <v>4.0556689975954097</v>
      </c>
      <c r="E6178" s="218">
        <v>0</v>
      </c>
      <c r="F6178" s="218">
        <v>3.91194937759006</v>
      </c>
      <c r="G6178" s="218">
        <v>0</v>
      </c>
      <c r="H6178" s="218">
        <v>0</v>
      </c>
      <c r="I6178" t="s">
        <v>17441</v>
      </c>
      <c r="J6178" s="218" t="s">
        <v>17441</v>
      </c>
      <c r="K6178" s="218">
        <v>3</v>
      </c>
      <c r="L6178" s="218">
        <v>-4.3902764041464799</v>
      </c>
      <c r="M6178" s="218">
        <v>-0.4783270265564199</v>
      </c>
      <c r="N6178" s="218">
        <v>-4.0556689975954097</v>
      </c>
      <c r="O6178" s="218">
        <v>-0.14371962000534966</v>
      </c>
      <c r="P6178" s="218">
        <v>-4.3902764041464799</v>
      </c>
      <c r="Q6178" s="218">
        <v>-4.3902764041464799</v>
      </c>
      <c r="R6178" s="507">
        <v>-2.4343017153514497</v>
      </c>
      <c r="S6178" s="507">
        <v>-2.0996943088003794</v>
      </c>
      <c r="T6178" s="218">
        <v>-4.3902764041464799</v>
      </c>
    </row>
    <row r="6179" spans="1:20" x14ac:dyDescent="0.6">
      <c r="A6179" s="218" t="s">
        <v>17446</v>
      </c>
      <c r="B6179" s="218" t="s">
        <v>17447</v>
      </c>
      <c r="C6179" s="218">
        <v>2.6485434546667501</v>
      </c>
      <c r="D6179" s="218">
        <v>2.72312431848481</v>
      </c>
      <c r="E6179" s="218">
        <v>0</v>
      </c>
      <c r="F6179" s="218">
        <v>2.42772439350707</v>
      </c>
      <c r="G6179" s="218">
        <v>0</v>
      </c>
      <c r="H6179" s="218">
        <v>0</v>
      </c>
      <c r="I6179" t="s">
        <v>17448</v>
      </c>
      <c r="J6179" s="218" t="s">
        <v>17448</v>
      </c>
      <c r="K6179" s="218">
        <v>2</v>
      </c>
      <c r="L6179" s="218">
        <v>-2.6485434546667501</v>
      </c>
      <c r="M6179" s="218">
        <v>-0.22081906115968009</v>
      </c>
      <c r="N6179" s="218">
        <v>-2.72312431848481</v>
      </c>
      <c r="O6179" s="218">
        <v>-0.29539992497773992</v>
      </c>
      <c r="P6179" s="218">
        <v>-2.6485434546667501</v>
      </c>
      <c r="Q6179" s="218">
        <v>-2.6485434546667501</v>
      </c>
      <c r="R6179" s="507">
        <v>-1.4346812579132151</v>
      </c>
      <c r="S6179" s="507">
        <v>-1.5092621217312749</v>
      </c>
      <c r="T6179" s="218">
        <v>-2.6485434546667501</v>
      </c>
    </row>
    <row r="6180" spans="1:20" x14ac:dyDescent="0.6">
      <c r="A6180" s="218" t="s">
        <v>17449</v>
      </c>
      <c r="B6180" s="218" t="s">
        <v>17450</v>
      </c>
      <c r="C6180" s="218">
        <v>2.7558789825055698</v>
      </c>
      <c r="D6180" s="218">
        <v>2.94805159332196</v>
      </c>
      <c r="E6180" s="218">
        <v>0</v>
      </c>
      <c r="F6180" s="218">
        <v>0</v>
      </c>
      <c r="G6180" s="218">
        <v>0</v>
      </c>
      <c r="H6180" s="218">
        <v>0</v>
      </c>
      <c r="I6180" t="s">
        <v>17448</v>
      </c>
      <c r="J6180" s="218" t="s">
        <v>17448</v>
      </c>
      <c r="K6180" s="218">
        <v>2</v>
      </c>
      <c r="L6180" s="218">
        <v>-2.7558789825055698</v>
      </c>
      <c r="M6180" s="218">
        <v>-2.7558789825055698</v>
      </c>
      <c r="N6180" s="218">
        <v>-2.94805159332196</v>
      </c>
      <c r="O6180" s="218">
        <v>-2.94805159332196</v>
      </c>
      <c r="P6180" s="218">
        <v>-2.7558789825055698</v>
      </c>
      <c r="Q6180" s="218">
        <v>-2.7558789825055698</v>
      </c>
      <c r="R6180" s="507">
        <v>-2.7558789825055698</v>
      </c>
      <c r="S6180" s="507">
        <v>-2.94805159332196</v>
      </c>
      <c r="T6180" s="218">
        <v>-2.7558789825055698</v>
      </c>
    </row>
    <row r="6181" spans="1:20" x14ac:dyDescent="0.6">
      <c r="A6181" s="218" t="s">
        <v>17451</v>
      </c>
      <c r="B6181" s="218" t="s">
        <v>17452</v>
      </c>
      <c r="C6181" s="218">
        <v>4.1382156858605601</v>
      </c>
      <c r="D6181" s="218">
        <v>3.7068559043127598</v>
      </c>
      <c r="E6181" s="218">
        <v>4.4353630067493697</v>
      </c>
      <c r="F6181" s="218">
        <v>4.3795433511081603</v>
      </c>
      <c r="G6181" s="218">
        <v>0.94138514970795095</v>
      </c>
      <c r="H6181" s="218">
        <v>0</v>
      </c>
      <c r="I6181" t="s">
        <v>17453</v>
      </c>
      <c r="J6181" s="218" t="s">
        <v>17453</v>
      </c>
      <c r="K6181" s="218">
        <v>1</v>
      </c>
      <c r="L6181" s="218">
        <v>0.29714732088880957</v>
      </c>
      <c r="M6181" s="218">
        <v>0.24132766524760019</v>
      </c>
      <c r="N6181" s="218">
        <v>0.72850710243660988</v>
      </c>
      <c r="O6181" s="218">
        <v>0.67268744679540049</v>
      </c>
      <c r="P6181" s="218">
        <v>-3.1968305361526093</v>
      </c>
      <c r="Q6181" s="218">
        <v>-4.1382156858605601</v>
      </c>
      <c r="R6181" s="507">
        <v>0.26923749306820488</v>
      </c>
      <c r="S6181" s="507">
        <v>0.70059727461600518</v>
      </c>
      <c r="T6181" s="218">
        <v>-3.6675231110065845</v>
      </c>
    </row>
    <row r="6182" spans="1:20" x14ac:dyDescent="0.6">
      <c r="A6182" s="218" t="s">
        <v>17454</v>
      </c>
      <c r="B6182" s="218" t="s">
        <v>17455</v>
      </c>
      <c r="C6182" s="218">
        <v>3.2635561456450302</v>
      </c>
      <c r="D6182" s="218">
        <v>3.1155792949394598</v>
      </c>
      <c r="E6182" s="218">
        <v>4.0331000265005503</v>
      </c>
      <c r="F6182" s="218">
        <v>3.4627114401166899</v>
      </c>
      <c r="G6182" s="218">
        <v>0</v>
      </c>
      <c r="H6182" s="218">
        <v>0</v>
      </c>
      <c r="I6182" t="s">
        <v>17456</v>
      </c>
      <c r="J6182" s="218" t="s">
        <v>17456</v>
      </c>
      <c r="K6182" s="218">
        <v>1</v>
      </c>
      <c r="L6182" s="218">
        <v>0.76954388085552017</v>
      </c>
      <c r="M6182" s="218">
        <v>0.19915529447165969</v>
      </c>
      <c r="N6182" s="218">
        <v>0.91752073156109049</v>
      </c>
      <c r="O6182" s="218">
        <v>0.34713214517723001</v>
      </c>
      <c r="P6182" s="218">
        <v>-3.2635561456450302</v>
      </c>
      <c r="Q6182" s="218">
        <v>-3.2635561456450302</v>
      </c>
      <c r="R6182" s="507">
        <v>0.48434958766358993</v>
      </c>
      <c r="S6182" s="507">
        <v>0.63232643836916025</v>
      </c>
      <c r="T6182" s="218">
        <v>-3.2635561456450302</v>
      </c>
    </row>
    <row r="6183" spans="1:20" x14ac:dyDescent="0.6">
      <c r="A6183" s="218" t="s">
        <v>17457</v>
      </c>
      <c r="B6183" s="218" t="s">
        <v>17458</v>
      </c>
      <c r="C6183" s="218">
        <v>4.8904101679081204</v>
      </c>
      <c r="D6183" s="218">
        <v>5.1202650109662597</v>
      </c>
      <c r="E6183" s="218">
        <v>5.2539968758373901</v>
      </c>
      <c r="F6183" s="218">
        <v>2.51193076390076</v>
      </c>
      <c r="G6183" s="218">
        <v>0.77891856884019794</v>
      </c>
      <c r="H6183" s="218">
        <v>0</v>
      </c>
      <c r="I6183" t="s">
        <v>17459</v>
      </c>
      <c r="J6183" s="218" t="s">
        <v>17460</v>
      </c>
      <c r="K6183" s="218">
        <v>2</v>
      </c>
      <c r="L6183" s="218">
        <v>0.36358670792926961</v>
      </c>
      <c r="M6183" s="218">
        <v>-2.3784794040073605</v>
      </c>
      <c r="N6183" s="218">
        <v>0.13373186487113031</v>
      </c>
      <c r="O6183" s="218">
        <v>-2.6083342470654998</v>
      </c>
      <c r="P6183" s="218">
        <v>-4.1114915990679224</v>
      </c>
      <c r="Q6183" s="218">
        <v>-4.8904101679081204</v>
      </c>
      <c r="R6183" s="507">
        <v>-1.0074463480390454</v>
      </c>
      <c r="S6183" s="507">
        <v>-1.2373011910971847</v>
      </c>
      <c r="T6183" s="218">
        <v>-4.5009508834880219</v>
      </c>
    </row>
    <row r="6184" spans="1:20" x14ac:dyDescent="0.6">
      <c r="A6184" s="218" t="s">
        <v>17461</v>
      </c>
      <c r="B6184" s="218" t="s">
        <v>17462</v>
      </c>
      <c r="C6184" s="218">
        <v>4.9842900010706197</v>
      </c>
      <c r="D6184" s="218">
        <v>5.2008746594013404</v>
      </c>
      <c r="E6184" s="218">
        <v>2.0667959531951698</v>
      </c>
      <c r="F6184" s="218">
        <v>5.3234342679822699</v>
      </c>
      <c r="G6184" s="218">
        <v>0</v>
      </c>
      <c r="H6184" s="218">
        <v>0</v>
      </c>
      <c r="I6184" t="s">
        <v>17459</v>
      </c>
      <c r="J6184" s="218" t="s">
        <v>17460</v>
      </c>
      <c r="K6184" s="218">
        <v>2</v>
      </c>
      <c r="L6184" s="218">
        <v>-2.9174940478754499</v>
      </c>
      <c r="M6184" s="218">
        <v>0.33914426691165023</v>
      </c>
      <c r="N6184" s="218">
        <v>-3.1340787062061706</v>
      </c>
      <c r="O6184" s="218">
        <v>0.12255960858092951</v>
      </c>
      <c r="P6184" s="218">
        <v>-4.9842900010706197</v>
      </c>
      <c r="Q6184" s="218">
        <v>-4.9842900010706197</v>
      </c>
      <c r="R6184" s="507">
        <v>-1.2891748904818998</v>
      </c>
      <c r="S6184" s="507">
        <v>-1.5057595488126205</v>
      </c>
      <c r="T6184" s="218">
        <v>-4.9842900010706197</v>
      </c>
    </row>
    <row r="6185" spans="1:20" x14ac:dyDescent="0.6">
      <c r="A6185" s="218" t="s">
        <v>17463</v>
      </c>
      <c r="B6185" s="218" t="s">
        <v>17464</v>
      </c>
      <c r="C6185" s="218">
        <v>3.5742258155750402</v>
      </c>
      <c r="D6185" s="218">
        <v>2.3021547829886901</v>
      </c>
      <c r="E6185" s="218">
        <v>3.8682552233831302</v>
      </c>
      <c r="F6185" s="218">
        <v>2.5630657695834702</v>
      </c>
      <c r="G6185" s="218">
        <v>0.26846663313173802</v>
      </c>
      <c r="H6185" s="218">
        <v>0</v>
      </c>
      <c r="I6185" t="s">
        <v>17465</v>
      </c>
      <c r="J6185" s="218" t="s">
        <v>17465</v>
      </c>
      <c r="K6185" s="218">
        <v>1</v>
      </c>
      <c r="L6185" s="218">
        <v>0.29402940780809006</v>
      </c>
      <c r="M6185" s="218">
        <v>-1.0111600459915699</v>
      </c>
      <c r="N6185" s="218">
        <v>1.5661004403944401</v>
      </c>
      <c r="O6185" s="218">
        <v>0.26091098659478007</v>
      </c>
      <c r="P6185" s="218">
        <v>-3.3057591824433024</v>
      </c>
      <c r="Q6185" s="218">
        <v>-3.5742258155750402</v>
      </c>
      <c r="R6185" s="507">
        <v>-0.35856531909173994</v>
      </c>
      <c r="S6185" s="507">
        <v>0.91350571349461007</v>
      </c>
      <c r="T6185" s="218">
        <v>-3.439992499009171</v>
      </c>
    </row>
    <row r="6186" spans="1:20" x14ac:dyDescent="0.6">
      <c r="A6186" s="218" t="s">
        <v>17466</v>
      </c>
      <c r="B6186" s="218" t="s">
        <v>17467</v>
      </c>
      <c r="C6186" s="218">
        <v>2.1983458589852898</v>
      </c>
      <c r="D6186" s="218">
        <v>2.4565336186643698</v>
      </c>
      <c r="E6186" s="218">
        <v>0</v>
      </c>
      <c r="F6186" s="218">
        <v>2.1312197713060499</v>
      </c>
      <c r="G6186" s="218">
        <v>0</v>
      </c>
      <c r="H6186" s="218">
        <v>0</v>
      </c>
      <c r="I6186" t="s">
        <v>17468</v>
      </c>
      <c r="J6186" s="218" t="s">
        <v>17468</v>
      </c>
      <c r="K6186" s="218">
        <v>1</v>
      </c>
      <c r="L6186" s="218">
        <v>-2.1983458589852898</v>
      </c>
      <c r="M6186" s="218">
        <v>-6.7126087679239888E-2</v>
      </c>
      <c r="N6186" s="218">
        <v>-2.4565336186643698</v>
      </c>
      <c r="O6186" s="218">
        <v>-0.32531384735831992</v>
      </c>
      <c r="P6186" s="218">
        <v>-2.1983458589852898</v>
      </c>
      <c r="Q6186" s="218">
        <v>-2.1983458589852898</v>
      </c>
      <c r="R6186" s="507">
        <v>-1.1327359733322648</v>
      </c>
      <c r="S6186" s="507">
        <v>-1.3909237330113449</v>
      </c>
      <c r="T6186" s="218">
        <v>-2.1983458589852898</v>
      </c>
    </row>
    <row r="6187" spans="1:20" x14ac:dyDescent="0.6">
      <c r="A6187" s="218" t="s">
        <v>17469</v>
      </c>
      <c r="B6187" s="218" t="s">
        <v>17470</v>
      </c>
      <c r="C6187" s="218">
        <v>6.4590190552660598</v>
      </c>
      <c r="D6187" s="218">
        <v>6.6624504231332704</v>
      </c>
      <c r="E6187" s="218">
        <v>4.8982689368897496</v>
      </c>
      <c r="F6187" s="218">
        <v>6.57680582313359</v>
      </c>
      <c r="G6187" s="218">
        <v>6.4225089819625003</v>
      </c>
      <c r="H6187" s="218">
        <v>6.0458264421400498</v>
      </c>
      <c r="I6187" t="s">
        <v>17471</v>
      </c>
      <c r="J6187" s="218" t="s">
        <v>17471</v>
      </c>
      <c r="K6187" s="218">
        <v>1</v>
      </c>
      <c r="L6187" s="218">
        <v>-1.5607501183763102</v>
      </c>
      <c r="M6187" s="218">
        <v>0.11778676786753017</v>
      </c>
      <c r="N6187" s="218">
        <v>-1.7641814862435208</v>
      </c>
      <c r="O6187" s="218">
        <v>-8.5644599999680437E-2</v>
      </c>
      <c r="P6187" s="218">
        <v>-3.6510073303559487E-2</v>
      </c>
      <c r="Q6187" s="218">
        <v>-0.41319261312600997</v>
      </c>
      <c r="R6187" s="507">
        <v>-0.72148167525439</v>
      </c>
      <c r="S6187" s="507">
        <v>-0.92491304312160061</v>
      </c>
      <c r="T6187" s="218">
        <v>-0.22485134321478473</v>
      </c>
    </row>
    <row r="6188" spans="1:20" x14ac:dyDescent="0.6">
      <c r="A6188" s="218" t="s">
        <v>17472</v>
      </c>
      <c r="B6188" s="218" t="s">
        <v>17473</v>
      </c>
      <c r="C6188" s="218">
        <v>7.4444392456891899</v>
      </c>
      <c r="D6188" s="218">
        <v>7.1563165303014697</v>
      </c>
      <c r="E6188" s="218">
        <v>7.2455941907658596</v>
      </c>
      <c r="F6188" s="218">
        <v>6.7304956649841099</v>
      </c>
      <c r="G6188" s="218">
        <v>1.60656975280174</v>
      </c>
      <c r="H6188" s="218">
        <v>0.34353965418307397</v>
      </c>
      <c r="I6188" t="s">
        <v>17474</v>
      </c>
      <c r="J6188" s="218" t="s">
        <v>17474</v>
      </c>
      <c r="K6188" s="218">
        <v>1</v>
      </c>
      <c r="L6188" s="218">
        <v>-0.19884505492333027</v>
      </c>
      <c r="M6188" s="218">
        <v>-0.71394358070508002</v>
      </c>
      <c r="N6188" s="218">
        <v>8.9277660464389896E-2</v>
      </c>
      <c r="O6188" s="218">
        <v>-0.42582086531735985</v>
      </c>
      <c r="P6188" s="218">
        <v>-5.8378694928874495</v>
      </c>
      <c r="Q6188" s="218">
        <v>-7.1008995915061162</v>
      </c>
      <c r="R6188" s="507">
        <v>-0.45639431781420514</v>
      </c>
      <c r="S6188" s="507">
        <v>-0.16827160242648498</v>
      </c>
      <c r="T6188" s="218">
        <v>-6.4693845421967833</v>
      </c>
    </row>
    <row r="6189" spans="1:20" x14ac:dyDescent="0.6">
      <c r="A6189" s="218" t="s">
        <v>17475</v>
      </c>
      <c r="B6189" s="218" t="s">
        <v>17476</v>
      </c>
      <c r="C6189" s="218">
        <v>4.1796288682400897</v>
      </c>
      <c r="D6189" s="218">
        <v>3.68128973673163</v>
      </c>
      <c r="E6189" s="218">
        <v>3.6203437000412202</v>
      </c>
      <c r="F6189" s="218">
        <v>4.3610868357689201</v>
      </c>
      <c r="G6189" s="218">
        <v>5.6135776802059896</v>
      </c>
      <c r="H6189" s="218">
        <v>0.123827711997599</v>
      </c>
      <c r="I6189" t="s">
        <v>17477</v>
      </c>
      <c r="J6189" s="218" t="s">
        <v>17477</v>
      </c>
      <c r="K6189" s="218">
        <v>1</v>
      </c>
      <c r="L6189" s="218">
        <v>-0.55928516819886953</v>
      </c>
      <c r="M6189" s="218">
        <v>0.18145796752883037</v>
      </c>
      <c r="N6189" s="218">
        <v>-6.0946036690409766E-2</v>
      </c>
      <c r="O6189" s="218">
        <v>0.67979709903729013</v>
      </c>
      <c r="P6189" s="218">
        <v>1.4339488119658998</v>
      </c>
      <c r="Q6189" s="218">
        <v>-4.0558011562424907</v>
      </c>
      <c r="R6189" s="507">
        <v>-0.18891360033501958</v>
      </c>
      <c r="S6189" s="507">
        <v>0.30942553117344018</v>
      </c>
      <c r="T6189" s="218">
        <v>-1.3109261721382954</v>
      </c>
    </row>
    <row r="6190" spans="1:20" x14ac:dyDescent="0.6">
      <c r="A6190" s="218" t="s">
        <v>17478</v>
      </c>
      <c r="B6190" s="218" t="s">
        <v>17479</v>
      </c>
      <c r="C6190" s="218">
        <v>4.1335399724261803</v>
      </c>
      <c r="D6190" s="218">
        <v>4.2320483483939997</v>
      </c>
      <c r="E6190" s="218">
        <v>3.5558080811108299</v>
      </c>
      <c r="F6190" s="218">
        <v>3.5044200649740902</v>
      </c>
      <c r="G6190" s="218">
        <v>0.14046909216855899</v>
      </c>
      <c r="H6190" s="218">
        <v>0</v>
      </c>
      <c r="I6190" t="s">
        <v>17480</v>
      </c>
      <c r="J6190" s="218" t="s">
        <v>17480</v>
      </c>
      <c r="K6190" s="218">
        <v>1</v>
      </c>
      <c r="L6190" s="218">
        <v>-0.57773189131535041</v>
      </c>
      <c r="M6190" s="218">
        <v>-0.62911990745209012</v>
      </c>
      <c r="N6190" s="218">
        <v>-0.67624026728316977</v>
      </c>
      <c r="O6190" s="218">
        <v>-0.72762828341990948</v>
      </c>
      <c r="P6190" s="218">
        <v>-3.9930708802576214</v>
      </c>
      <c r="Q6190" s="218">
        <v>-4.1335399724261803</v>
      </c>
      <c r="R6190" s="507">
        <v>-0.60342589938372027</v>
      </c>
      <c r="S6190" s="507">
        <v>-0.70193427535153963</v>
      </c>
      <c r="T6190" s="218">
        <v>-4.0633054263419011</v>
      </c>
    </row>
    <row r="6191" spans="1:20" x14ac:dyDescent="0.6">
      <c r="A6191" s="218" t="s">
        <v>17481</v>
      </c>
      <c r="B6191" s="218" t="s">
        <v>17482</v>
      </c>
      <c r="C6191" s="218">
        <v>3.99606035812206</v>
      </c>
      <c r="D6191" s="218">
        <v>3.84813282822978</v>
      </c>
      <c r="E6191" s="218">
        <v>0</v>
      </c>
      <c r="F6191" s="218">
        <v>4.2562364073611496</v>
      </c>
      <c r="G6191" s="218">
        <v>0</v>
      </c>
      <c r="H6191" s="218">
        <v>0</v>
      </c>
      <c r="I6191" t="s">
        <v>17483</v>
      </c>
      <c r="J6191" s="218" t="s">
        <v>17483</v>
      </c>
      <c r="K6191" s="218">
        <v>1</v>
      </c>
      <c r="L6191" s="218">
        <v>-3.99606035812206</v>
      </c>
      <c r="M6191" s="218">
        <v>0.26017604923908966</v>
      </c>
      <c r="N6191" s="218">
        <v>-3.84813282822978</v>
      </c>
      <c r="O6191" s="218">
        <v>0.40810357913136963</v>
      </c>
      <c r="P6191" s="218">
        <v>-3.99606035812206</v>
      </c>
      <c r="Q6191" s="218">
        <v>-3.99606035812206</v>
      </c>
      <c r="R6191" s="507">
        <v>-1.8679421544414851</v>
      </c>
      <c r="S6191" s="507">
        <v>-1.7200146245492052</v>
      </c>
      <c r="T6191" s="218">
        <v>-3.99606035812206</v>
      </c>
    </row>
    <row r="6192" spans="1:20" x14ac:dyDescent="0.6">
      <c r="A6192" s="218" t="s">
        <v>17484</v>
      </c>
      <c r="B6192" s="218" t="s">
        <v>17485</v>
      </c>
      <c r="C6192" s="218">
        <v>5.0340605493789701</v>
      </c>
      <c r="D6192" s="218">
        <v>5.1762462710980097</v>
      </c>
      <c r="E6192" s="218">
        <v>5.8586686282856002</v>
      </c>
      <c r="F6192" s="218">
        <v>4.7160625304547503</v>
      </c>
      <c r="G6192" s="218">
        <v>0.94138514970795095</v>
      </c>
      <c r="H6192" s="218">
        <v>0.123827711997599</v>
      </c>
      <c r="I6192" t="s">
        <v>17486</v>
      </c>
      <c r="J6192" s="218" t="s">
        <v>17486</v>
      </c>
      <c r="K6192" s="218">
        <v>2</v>
      </c>
      <c r="L6192" s="218">
        <v>0.82460807890663013</v>
      </c>
      <c r="M6192" s="218">
        <v>-0.31799801892421975</v>
      </c>
      <c r="N6192" s="218">
        <v>0.68242235718759048</v>
      </c>
      <c r="O6192" s="218">
        <v>-0.4601837406432594</v>
      </c>
      <c r="P6192" s="218">
        <v>-4.0926753996710188</v>
      </c>
      <c r="Q6192" s="218">
        <v>-4.9102328373813711</v>
      </c>
      <c r="R6192" s="507">
        <v>0.25330502999120519</v>
      </c>
      <c r="S6192" s="507">
        <v>0.11111930827216554</v>
      </c>
      <c r="T6192" s="218">
        <v>-4.5014541185261949</v>
      </c>
    </row>
    <row r="6193" spans="1:20" x14ac:dyDescent="0.6">
      <c r="A6193" s="218" t="s">
        <v>17487</v>
      </c>
      <c r="B6193" s="218" t="s">
        <v>17488</v>
      </c>
      <c r="C6193" s="218">
        <v>5.40770979174793</v>
      </c>
      <c r="D6193" s="218">
        <v>5.4580022200399201</v>
      </c>
      <c r="E6193" s="218">
        <v>5.8672418214116</v>
      </c>
      <c r="F6193" s="218">
        <v>4.8733787294661397</v>
      </c>
      <c r="G6193" s="218">
        <v>7.1478844582943601</v>
      </c>
      <c r="H6193" s="218">
        <v>0.123827711997599</v>
      </c>
      <c r="I6193" t="s">
        <v>17486</v>
      </c>
      <c r="J6193" s="218" t="s">
        <v>17486</v>
      </c>
      <c r="K6193" s="218">
        <v>2</v>
      </c>
      <c r="L6193" s="218">
        <v>0.45953202966367002</v>
      </c>
      <c r="M6193" s="218">
        <v>-0.53433106228179028</v>
      </c>
      <c r="N6193" s="218">
        <v>0.40923960137167992</v>
      </c>
      <c r="O6193" s="218">
        <v>-0.58462349057378038</v>
      </c>
      <c r="P6193" s="218">
        <v>1.7401746665464302</v>
      </c>
      <c r="Q6193" s="218">
        <v>-5.283882079750331</v>
      </c>
      <c r="R6193" s="507">
        <v>-3.7399516309060132E-2</v>
      </c>
      <c r="S6193" s="507">
        <v>-8.7691944601050231E-2</v>
      </c>
      <c r="T6193" s="218">
        <v>-1.7718537066019504</v>
      </c>
    </row>
    <row r="6194" spans="1:20" x14ac:dyDescent="0.6">
      <c r="A6194" s="218" t="s">
        <v>17489</v>
      </c>
      <c r="B6194" s="218" t="s">
        <v>17490</v>
      </c>
      <c r="C6194" s="218">
        <v>3.8005061819684398</v>
      </c>
      <c r="D6194" s="218">
        <v>3.54213419010425</v>
      </c>
      <c r="E6194" s="218">
        <v>0</v>
      </c>
      <c r="F6194" s="218">
        <v>4.1802190964661E-2</v>
      </c>
      <c r="G6194" s="218">
        <v>0</v>
      </c>
      <c r="H6194" s="218">
        <v>0</v>
      </c>
      <c r="I6194" t="s">
        <v>17491</v>
      </c>
      <c r="J6194" s="218" t="s">
        <v>17491</v>
      </c>
      <c r="K6194" s="218">
        <v>1</v>
      </c>
      <c r="L6194" s="218">
        <v>-3.8005061819684398</v>
      </c>
      <c r="M6194" s="218">
        <v>-3.7587039910037787</v>
      </c>
      <c r="N6194" s="218">
        <v>-3.54213419010425</v>
      </c>
      <c r="O6194" s="218">
        <v>-3.5003319991395889</v>
      </c>
      <c r="P6194" s="218">
        <v>-3.8005061819684398</v>
      </c>
      <c r="Q6194" s="218">
        <v>-3.8005061819684398</v>
      </c>
      <c r="R6194" s="507">
        <v>-3.779605086486109</v>
      </c>
      <c r="S6194" s="507">
        <v>-3.5212330946219197</v>
      </c>
      <c r="T6194" s="218">
        <v>-3.8005061819684398</v>
      </c>
    </row>
    <row r="6195" spans="1:20" x14ac:dyDescent="0.6">
      <c r="A6195" s="218" t="s">
        <v>17492</v>
      </c>
      <c r="B6195" s="218" t="s">
        <v>17493</v>
      </c>
      <c r="C6195" s="218">
        <v>6.2626385317549502</v>
      </c>
      <c r="D6195" s="218">
        <v>6.3272219199710404</v>
      </c>
      <c r="E6195" s="218">
        <v>5.8071217368560797</v>
      </c>
      <c r="F6195" s="218">
        <v>6.7991338275545203</v>
      </c>
      <c r="G6195" s="218">
        <v>0.59580657787600999</v>
      </c>
      <c r="H6195" s="218">
        <v>8.8115004048319001</v>
      </c>
      <c r="I6195" t="s">
        <v>17494</v>
      </c>
      <c r="J6195" s="218" t="s">
        <v>17494</v>
      </c>
      <c r="K6195" s="218">
        <v>2</v>
      </c>
      <c r="L6195" s="218">
        <v>-0.45551679489887054</v>
      </c>
      <c r="M6195" s="218">
        <v>0.53649529579957012</v>
      </c>
      <c r="N6195" s="218">
        <v>-0.52010018311496076</v>
      </c>
      <c r="O6195" s="218">
        <v>0.47191190758347989</v>
      </c>
      <c r="P6195" s="218">
        <v>-5.6668319538789405</v>
      </c>
      <c r="Q6195" s="218">
        <v>2.5488618730769499</v>
      </c>
      <c r="R6195" s="507">
        <v>4.048925045034979E-2</v>
      </c>
      <c r="S6195" s="507">
        <v>-2.4094137765740431E-2</v>
      </c>
      <c r="T6195" s="218">
        <v>-1.5589850404009953</v>
      </c>
    </row>
    <row r="6196" spans="1:20" x14ac:dyDescent="0.6">
      <c r="A6196" s="218" t="s">
        <v>17495</v>
      </c>
      <c r="B6196" s="218" t="s">
        <v>17496</v>
      </c>
      <c r="C6196" s="218">
        <v>2.52545486061581</v>
      </c>
      <c r="D6196" s="218">
        <v>2.97835896985411</v>
      </c>
      <c r="E6196" s="218">
        <v>5.44016568968664E-2</v>
      </c>
      <c r="F6196" s="218">
        <v>0</v>
      </c>
      <c r="G6196" s="218">
        <v>0</v>
      </c>
      <c r="H6196" s="218">
        <v>0</v>
      </c>
      <c r="I6196" t="s">
        <v>17494</v>
      </c>
      <c r="J6196" s="218" t="s">
        <v>17494</v>
      </c>
      <c r="K6196" s="218">
        <v>2</v>
      </c>
      <c r="L6196" s="218">
        <v>-2.4710532037189434</v>
      </c>
      <c r="M6196" s="218">
        <v>-2.52545486061581</v>
      </c>
      <c r="N6196" s="218">
        <v>-2.9239573129572434</v>
      </c>
      <c r="O6196" s="218">
        <v>-2.97835896985411</v>
      </c>
      <c r="P6196" s="218">
        <v>-2.52545486061581</v>
      </c>
      <c r="Q6196" s="218">
        <v>-2.52545486061581</v>
      </c>
      <c r="R6196" s="507">
        <v>-2.4982540321673765</v>
      </c>
      <c r="S6196" s="507">
        <v>-2.9511581414056769</v>
      </c>
      <c r="T6196" s="218">
        <v>-2.52545486061581</v>
      </c>
    </row>
    <row r="6197" spans="1:20" x14ac:dyDescent="0.6">
      <c r="A6197" s="218" t="s">
        <v>17497</v>
      </c>
      <c r="B6197" s="218" t="s">
        <v>17498</v>
      </c>
      <c r="C6197" s="218">
        <v>5.4028607249401404</v>
      </c>
      <c r="D6197" s="218">
        <v>5.3334016953459704</v>
      </c>
      <c r="E6197" s="218">
        <v>0</v>
      </c>
      <c r="F6197" s="218">
        <v>5.2760584597773201</v>
      </c>
      <c r="G6197" s="218">
        <v>0</v>
      </c>
      <c r="H6197" s="218">
        <v>0.23786221336595301</v>
      </c>
      <c r="I6197" t="s">
        <v>17499</v>
      </c>
      <c r="J6197" s="218" t="s">
        <v>17499</v>
      </c>
      <c r="K6197" s="218">
        <v>1</v>
      </c>
      <c r="L6197" s="218">
        <v>-5.4028607249401404</v>
      </c>
      <c r="M6197" s="218">
        <v>-0.12680226516282023</v>
      </c>
      <c r="N6197" s="218">
        <v>-5.3334016953459704</v>
      </c>
      <c r="O6197" s="218">
        <v>-5.7343235568650286E-2</v>
      </c>
      <c r="P6197" s="218">
        <v>-5.4028607249401404</v>
      </c>
      <c r="Q6197" s="218">
        <v>-5.1649985115741872</v>
      </c>
      <c r="R6197" s="507">
        <v>-2.7648314950514803</v>
      </c>
      <c r="S6197" s="507">
        <v>-2.6953724654573104</v>
      </c>
      <c r="T6197" s="218">
        <v>-5.2839296182571633</v>
      </c>
    </row>
    <row r="6198" spans="1:20" x14ac:dyDescent="0.6">
      <c r="A6198" s="218" t="s">
        <v>17500</v>
      </c>
      <c r="B6198" s="218" t="s">
        <v>17501</v>
      </c>
      <c r="C6198" s="218">
        <v>5.8388494862992699</v>
      </c>
      <c r="D6198" s="218">
        <v>5.8178167652767003</v>
      </c>
      <c r="E6198" s="218">
        <v>5.6981502793189902</v>
      </c>
      <c r="F6198" s="218">
        <v>5.0768331370486104</v>
      </c>
      <c r="G6198" s="218">
        <v>8.2224999479392107</v>
      </c>
      <c r="H6198" s="218">
        <v>5.2279006970563104</v>
      </c>
      <c r="I6198" t="s">
        <v>17502</v>
      </c>
      <c r="J6198" s="218" t="s">
        <v>17502</v>
      </c>
      <c r="K6198" s="218">
        <v>1</v>
      </c>
      <c r="L6198" s="218">
        <v>-0.14069920698027971</v>
      </c>
      <c r="M6198" s="218">
        <v>-0.76201634925065953</v>
      </c>
      <c r="N6198" s="218">
        <v>-0.11966648595771012</v>
      </c>
      <c r="O6198" s="218">
        <v>-0.74098362822808994</v>
      </c>
      <c r="P6198" s="218">
        <v>2.3836504616399408</v>
      </c>
      <c r="Q6198" s="218">
        <v>-0.61094878924295948</v>
      </c>
      <c r="R6198" s="507">
        <v>-0.45135777811546962</v>
      </c>
      <c r="S6198" s="507">
        <v>-0.43032505709290003</v>
      </c>
      <c r="T6198" s="218">
        <v>0.88635083619849064</v>
      </c>
    </row>
    <row r="6199" spans="1:20" x14ac:dyDescent="0.6">
      <c r="A6199" s="218" t="s">
        <v>17503</v>
      </c>
      <c r="B6199" s="218" t="s">
        <v>17504</v>
      </c>
      <c r="C6199" s="218">
        <v>5.5936707781516199</v>
      </c>
      <c r="D6199" s="218">
        <v>5.7297000710793098</v>
      </c>
      <c r="E6199" s="218">
        <v>5.2856102729909296</v>
      </c>
      <c r="F6199" s="218">
        <v>5.1669536507835803</v>
      </c>
      <c r="G6199" s="218">
        <v>7.4708985175122802</v>
      </c>
      <c r="H6199" s="218">
        <v>0</v>
      </c>
      <c r="I6199" t="s">
        <v>17505</v>
      </c>
      <c r="J6199" s="218" t="s">
        <v>17506</v>
      </c>
      <c r="K6199" s="218">
        <v>1</v>
      </c>
      <c r="L6199" s="218">
        <v>-0.30806050516069039</v>
      </c>
      <c r="M6199" s="218">
        <v>-0.42671712736803968</v>
      </c>
      <c r="N6199" s="218">
        <v>-0.44408979808838023</v>
      </c>
      <c r="O6199" s="218">
        <v>-0.56274642029572952</v>
      </c>
      <c r="P6199" s="218">
        <v>1.8772277393606602</v>
      </c>
      <c r="Q6199" s="218">
        <v>-5.5936707781516199</v>
      </c>
      <c r="R6199" s="507">
        <v>-0.36738881626436504</v>
      </c>
      <c r="S6199" s="507">
        <v>-0.50341810919205487</v>
      </c>
      <c r="T6199" s="218">
        <v>-1.8582215193954799</v>
      </c>
    </row>
    <row r="6200" spans="1:20" x14ac:dyDescent="0.6">
      <c r="A6200" s="218" t="s">
        <v>17507</v>
      </c>
      <c r="B6200" s="218" t="s">
        <v>17508</v>
      </c>
      <c r="C6200" s="218">
        <v>5.0539927191839196</v>
      </c>
      <c r="D6200" s="218">
        <v>4.75400877482135</v>
      </c>
      <c r="E6200" s="218">
        <v>1.29882062862605</v>
      </c>
      <c r="F6200" s="218">
        <v>5.0514778934540896</v>
      </c>
      <c r="G6200" s="218">
        <v>9.8794700372859499</v>
      </c>
      <c r="H6200" s="218">
        <v>0</v>
      </c>
      <c r="I6200" t="s">
        <v>17509</v>
      </c>
      <c r="J6200" s="218" t="s">
        <v>17509</v>
      </c>
      <c r="K6200" s="218">
        <v>1</v>
      </c>
      <c r="L6200" s="218">
        <v>-3.7551720905578696</v>
      </c>
      <c r="M6200" s="218">
        <v>-2.5148257298299725E-3</v>
      </c>
      <c r="N6200" s="218">
        <v>-3.4551881461953</v>
      </c>
      <c r="O6200" s="218">
        <v>0.29746911863273962</v>
      </c>
      <c r="P6200" s="218">
        <v>4.8254773181020303</v>
      </c>
      <c r="Q6200" s="218">
        <v>-5.0539927191839196</v>
      </c>
      <c r="R6200" s="507">
        <v>-1.8788434581438498</v>
      </c>
      <c r="S6200" s="507">
        <v>-1.5788595137812802</v>
      </c>
      <c r="T6200" s="218">
        <v>-0.11425770054094464</v>
      </c>
    </row>
    <row r="6201" spans="1:20" x14ac:dyDescent="0.6">
      <c r="A6201" s="218" t="s">
        <v>17510</v>
      </c>
      <c r="B6201" s="218" t="s">
        <v>17511</v>
      </c>
      <c r="C6201" s="218">
        <v>5.7113001797968801</v>
      </c>
      <c r="D6201" s="218">
        <v>5.6872121338670301</v>
      </c>
      <c r="E6201" s="218">
        <v>6.5391190556418204</v>
      </c>
      <c r="F6201" s="218">
        <v>4.5503703380430398</v>
      </c>
      <c r="G6201" s="218">
        <v>1.7450477769392401</v>
      </c>
      <c r="H6201" s="218">
        <v>0</v>
      </c>
      <c r="I6201" t="s">
        <v>17512</v>
      </c>
      <c r="J6201" s="218" t="s">
        <v>17512</v>
      </c>
      <c r="K6201" s="218">
        <v>1</v>
      </c>
      <c r="L6201" s="218">
        <v>0.82781887584494029</v>
      </c>
      <c r="M6201" s="218">
        <v>-1.1609298417538403</v>
      </c>
      <c r="N6201" s="218">
        <v>0.85190692177479033</v>
      </c>
      <c r="O6201" s="218">
        <v>-1.1368417958239903</v>
      </c>
      <c r="P6201" s="218">
        <v>-3.96625240285764</v>
      </c>
      <c r="Q6201" s="218">
        <v>-5.7113001797968801</v>
      </c>
      <c r="R6201" s="507">
        <v>-0.16655548295445</v>
      </c>
      <c r="S6201" s="507">
        <v>-0.14246743702459996</v>
      </c>
      <c r="T6201" s="218">
        <v>-4.8387762913272603</v>
      </c>
    </row>
    <row r="6202" spans="1:20" x14ac:dyDescent="0.6">
      <c r="A6202" s="218" t="s">
        <v>17513</v>
      </c>
      <c r="B6202" s="218" t="s">
        <v>17514</v>
      </c>
      <c r="C6202" s="218">
        <v>5.8813034411733103</v>
      </c>
      <c r="D6202" s="218">
        <v>5.9786325496185801</v>
      </c>
      <c r="E6202" s="218">
        <v>6.9974627037374999</v>
      </c>
      <c r="F6202" s="218">
        <v>5.4452517393912396</v>
      </c>
      <c r="G6202" s="218">
        <v>2.4593246383949601</v>
      </c>
      <c r="H6202" s="218">
        <v>0.23786221336595301</v>
      </c>
      <c r="I6202" t="s">
        <v>17515</v>
      </c>
      <c r="J6202" s="218" t="s">
        <v>17515</v>
      </c>
      <c r="K6202" s="218">
        <v>1</v>
      </c>
      <c r="L6202" s="218">
        <v>1.1161592625641896</v>
      </c>
      <c r="M6202" s="218">
        <v>-0.43605170178207064</v>
      </c>
      <c r="N6202" s="218">
        <v>1.0188301541189198</v>
      </c>
      <c r="O6202" s="218">
        <v>-0.53338081022734052</v>
      </c>
      <c r="P6202" s="218">
        <v>-3.4219788027783502</v>
      </c>
      <c r="Q6202" s="218">
        <v>-5.6434412278073571</v>
      </c>
      <c r="R6202" s="507">
        <v>0.34005378039105949</v>
      </c>
      <c r="S6202" s="507">
        <v>0.24272467194578962</v>
      </c>
      <c r="T6202" s="218">
        <v>-4.5327100152928539</v>
      </c>
    </row>
    <row r="6203" spans="1:20" x14ac:dyDescent="0.6">
      <c r="A6203" s="218" t="s">
        <v>17516</v>
      </c>
      <c r="B6203" s="218" t="s">
        <v>17517</v>
      </c>
      <c r="C6203" s="218">
        <v>5.7891746089405904</v>
      </c>
      <c r="D6203" s="218">
        <v>5.8161397190441804</v>
      </c>
      <c r="E6203" s="218">
        <v>6.1991980895554599</v>
      </c>
      <c r="F6203" s="218">
        <v>5.0243664079131296</v>
      </c>
      <c r="G6203" s="218">
        <v>1.28195838278228</v>
      </c>
      <c r="H6203" s="218">
        <v>0.123827711997599</v>
      </c>
      <c r="I6203" t="s">
        <v>17518</v>
      </c>
      <c r="J6203" s="218" t="s">
        <v>17518</v>
      </c>
      <c r="K6203" s="218">
        <v>2</v>
      </c>
      <c r="L6203" s="218">
        <v>0.41002348061486948</v>
      </c>
      <c r="M6203" s="218">
        <v>-0.76480820102746083</v>
      </c>
      <c r="N6203" s="218">
        <v>0.38305837051127956</v>
      </c>
      <c r="O6203" s="218">
        <v>-0.79177331113105076</v>
      </c>
      <c r="P6203" s="218">
        <v>-4.5072162261583104</v>
      </c>
      <c r="Q6203" s="218">
        <v>-5.6653468969429914</v>
      </c>
      <c r="R6203" s="507">
        <v>-0.17739236020629567</v>
      </c>
      <c r="S6203" s="507">
        <v>-0.2043574703098856</v>
      </c>
      <c r="T6203" s="218">
        <v>-5.0862815615506509</v>
      </c>
    </row>
    <row r="6204" spans="1:20" x14ac:dyDescent="0.6">
      <c r="A6204" s="218" t="s">
        <v>17519</v>
      </c>
      <c r="B6204" s="218" t="s">
        <v>17520</v>
      </c>
      <c r="C6204" s="218">
        <v>5.8764143703683702</v>
      </c>
      <c r="D6204" s="218">
        <v>5.9513899380198296</v>
      </c>
      <c r="E6204" s="218">
        <v>5.70454321934755</v>
      </c>
      <c r="F6204" s="218">
        <v>5.3350390641731398</v>
      </c>
      <c r="G6204" s="218">
        <v>0.494726731926454</v>
      </c>
      <c r="H6204" s="218">
        <v>0</v>
      </c>
      <c r="I6204" t="s">
        <v>17518</v>
      </c>
      <c r="J6204" s="218" t="s">
        <v>17518</v>
      </c>
      <c r="K6204" s="218">
        <v>2</v>
      </c>
      <c r="L6204" s="218">
        <v>-0.17187115102082018</v>
      </c>
      <c r="M6204" s="218">
        <v>-0.54137530619523044</v>
      </c>
      <c r="N6204" s="218">
        <v>-0.24684671867227959</v>
      </c>
      <c r="O6204" s="218">
        <v>-0.61635087384668985</v>
      </c>
      <c r="P6204" s="218">
        <v>-5.3816876384419166</v>
      </c>
      <c r="Q6204" s="218">
        <v>-5.8764143703683702</v>
      </c>
      <c r="R6204" s="507">
        <v>-0.35662322860802531</v>
      </c>
      <c r="S6204" s="507">
        <v>-0.43159879625948472</v>
      </c>
      <c r="T6204" s="218">
        <v>-5.6290510044051434</v>
      </c>
    </row>
    <row r="6205" spans="1:20" x14ac:dyDescent="0.6">
      <c r="A6205" s="218" t="s">
        <v>17521</v>
      </c>
      <c r="B6205" s="218" t="s">
        <v>17522</v>
      </c>
      <c r="C6205" s="218">
        <v>6.2317990043681704</v>
      </c>
      <c r="D6205" s="218">
        <v>5.9391149988947403</v>
      </c>
      <c r="E6205" s="218">
        <v>6.0607150279655801</v>
      </c>
      <c r="F6205" s="218">
        <v>6.2151259815916298</v>
      </c>
      <c r="G6205" s="218">
        <v>8.7713214980638199</v>
      </c>
      <c r="H6205" s="218">
        <v>0</v>
      </c>
      <c r="I6205" t="s">
        <v>17523</v>
      </c>
      <c r="J6205" s="218" t="s">
        <v>17523</v>
      </c>
      <c r="K6205" s="218">
        <v>1</v>
      </c>
      <c r="L6205" s="218">
        <v>-0.17108397640259021</v>
      </c>
      <c r="M6205" s="218">
        <v>-1.6673022776540591E-2</v>
      </c>
      <c r="N6205" s="218">
        <v>0.12160002907083989</v>
      </c>
      <c r="O6205" s="218">
        <v>0.27601098269688951</v>
      </c>
      <c r="P6205" s="218">
        <v>2.5395224936956495</v>
      </c>
      <c r="Q6205" s="218">
        <v>-6.2317990043681704</v>
      </c>
      <c r="R6205" s="507">
        <v>-9.3878499589565401E-2</v>
      </c>
      <c r="S6205" s="507">
        <v>0.1988055058838647</v>
      </c>
      <c r="T6205" s="218">
        <v>-1.8461382553362604</v>
      </c>
    </row>
    <row r="6206" spans="1:20" x14ac:dyDescent="0.6">
      <c r="A6206" s="218" t="s">
        <v>17524</v>
      </c>
      <c r="B6206" s="218" t="s">
        <v>17525</v>
      </c>
      <c r="C6206" s="218">
        <v>5.8410021180470997</v>
      </c>
      <c r="D6206" s="218">
        <v>5.8992766915866799</v>
      </c>
      <c r="E6206" s="218">
        <v>6.4146728911944004</v>
      </c>
      <c r="F6206" s="218">
        <v>5.8748142920341699</v>
      </c>
      <c r="G6206" s="218">
        <v>1.8713902401528499</v>
      </c>
      <c r="H6206" s="218">
        <v>0</v>
      </c>
      <c r="I6206" t="s">
        <v>17526</v>
      </c>
      <c r="J6206" s="218" t="s">
        <v>17526</v>
      </c>
      <c r="K6206" s="218">
        <v>1</v>
      </c>
      <c r="L6206" s="218">
        <v>0.57367077314730075</v>
      </c>
      <c r="M6206" s="218">
        <v>3.381217398707026E-2</v>
      </c>
      <c r="N6206" s="218">
        <v>0.51539619960772054</v>
      </c>
      <c r="O6206" s="218">
        <v>-2.446239955250995E-2</v>
      </c>
      <c r="P6206" s="218">
        <v>-3.9696118778942497</v>
      </c>
      <c r="Q6206" s="218">
        <v>-5.8410021180470997</v>
      </c>
      <c r="R6206" s="507">
        <v>0.3037414735671855</v>
      </c>
      <c r="S6206" s="507">
        <v>0.24546690002760529</v>
      </c>
      <c r="T6206" s="218">
        <v>-4.9053069979706745</v>
      </c>
    </row>
    <row r="6207" spans="1:20" x14ac:dyDescent="0.6">
      <c r="A6207" s="218" t="s">
        <v>17527</v>
      </c>
      <c r="B6207" s="218" t="s">
        <v>17528</v>
      </c>
      <c r="C6207" s="218">
        <v>6.0371292573262201</v>
      </c>
      <c r="D6207" s="218">
        <v>6.1354612894110598</v>
      </c>
      <c r="E6207" s="218">
        <v>5.56278328004037</v>
      </c>
      <c r="F6207" s="218">
        <v>6.2327164788472498</v>
      </c>
      <c r="G6207" s="218">
        <v>1.78840299136486</v>
      </c>
      <c r="H6207" s="218">
        <v>6.6623051582484099</v>
      </c>
      <c r="I6207" t="s">
        <v>17529</v>
      </c>
      <c r="J6207" s="218" t="s">
        <v>17529</v>
      </c>
      <c r="K6207" s="218">
        <v>3</v>
      </c>
      <c r="L6207" s="218">
        <v>-0.47434597728585004</v>
      </c>
      <c r="M6207" s="218">
        <v>0.1955872215210297</v>
      </c>
      <c r="N6207" s="218">
        <v>-0.5726780093706898</v>
      </c>
      <c r="O6207" s="218">
        <v>9.7255189436189937E-2</v>
      </c>
      <c r="P6207" s="218">
        <v>-4.24872626596136</v>
      </c>
      <c r="Q6207" s="218">
        <v>0.62517590092218978</v>
      </c>
      <c r="R6207" s="507">
        <v>-0.13937937788241017</v>
      </c>
      <c r="S6207" s="507">
        <v>-0.23771140996724993</v>
      </c>
      <c r="T6207" s="218">
        <v>-1.8117751825195851</v>
      </c>
    </row>
    <row r="6208" spans="1:20" x14ac:dyDescent="0.6">
      <c r="A6208" s="218" t="s">
        <v>17530</v>
      </c>
      <c r="B6208" s="218" t="s">
        <v>17531</v>
      </c>
      <c r="C6208" s="218">
        <v>5.4996022727486498</v>
      </c>
      <c r="D6208" s="218">
        <v>5.6528610556977101</v>
      </c>
      <c r="E6208" s="218">
        <v>2.9131895166743198</v>
      </c>
      <c r="F6208" s="218">
        <v>4.9617763081650601</v>
      </c>
      <c r="G6208" s="218">
        <v>0.38602773444041999</v>
      </c>
      <c r="H6208" s="218">
        <v>0</v>
      </c>
      <c r="I6208" t="s">
        <v>17529</v>
      </c>
      <c r="J6208" s="218" t="s">
        <v>17529</v>
      </c>
      <c r="K6208" s="218">
        <v>3</v>
      </c>
      <c r="L6208" s="218">
        <v>-2.58641275607433</v>
      </c>
      <c r="M6208" s="218">
        <v>-0.53782596458358967</v>
      </c>
      <c r="N6208" s="218">
        <v>-2.7396715390233903</v>
      </c>
      <c r="O6208" s="218">
        <v>-0.69108474753265003</v>
      </c>
      <c r="P6208" s="218">
        <v>-5.1135745383082298</v>
      </c>
      <c r="Q6208" s="218">
        <v>-5.4996022727486498</v>
      </c>
      <c r="R6208" s="507">
        <v>-1.5621193603289598</v>
      </c>
      <c r="S6208" s="507">
        <v>-1.7153781432780202</v>
      </c>
      <c r="T6208" s="218">
        <v>-5.3065884055284398</v>
      </c>
    </row>
    <row r="6209" spans="1:20" x14ac:dyDescent="0.6">
      <c r="A6209" s="218" t="s">
        <v>17532</v>
      </c>
      <c r="B6209" s="218" t="s">
        <v>17533</v>
      </c>
      <c r="C6209" s="218">
        <v>4.6115198301973601</v>
      </c>
      <c r="D6209" s="218">
        <v>3.3375670502966099</v>
      </c>
      <c r="E6209" s="218">
        <v>0.34369019862233202</v>
      </c>
      <c r="F6209" s="218">
        <v>0</v>
      </c>
      <c r="G6209" s="218">
        <v>0</v>
      </c>
      <c r="H6209" s="218">
        <v>0</v>
      </c>
      <c r="I6209" t="s">
        <v>17529</v>
      </c>
      <c r="J6209" s="218" t="s">
        <v>17529</v>
      </c>
      <c r="K6209" s="218">
        <v>3</v>
      </c>
      <c r="L6209" s="218">
        <v>-4.2678296315750277</v>
      </c>
      <c r="M6209" s="218">
        <v>-4.6115198301973601</v>
      </c>
      <c r="N6209" s="218">
        <v>-2.993876851674278</v>
      </c>
      <c r="O6209" s="218">
        <v>-3.3375670502966099</v>
      </c>
      <c r="P6209" s="218">
        <v>-4.6115198301973601</v>
      </c>
      <c r="Q6209" s="218">
        <v>-4.6115198301973601</v>
      </c>
      <c r="R6209" s="507">
        <v>-4.4396747308861944</v>
      </c>
      <c r="S6209" s="507">
        <v>-3.1657219509854437</v>
      </c>
      <c r="T6209" s="218">
        <v>-4.6115198301973601</v>
      </c>
    </row>
    <row r="6210" spans="1:20" x14ac:dyDescent="0.6">
      <c r="A6210" s="218" t="s">
        <v>17534</v>
      </c>
      <c r="B6210" s="218" t="s">
        <v>17535</v>
      </c>
      <c r="C6210" s="218">
        <v>6.0402552199901702</v>
      </c>
      <c r="D6210" s="218">
        <v>6.2720158172713303</v>
      </c>
      <c r="E6210" s="218">
        <v>7.0313391739412898</v>
      </c>
      <c r="F6210" s="218">
        <v>5.5834617539683196</v>
      </c>
      <c r="G6210" s="218">
        <v>1.60656975280174</v>
      </c>
      <c r="H6210" s="218">
        <v>0.123827711997599</v>
      </c>
      <c r="I6210" t="s">
        <v>17536</v>
      </c>
      <c r="J6210" s="218" t="s">
        <v>17536</v>
      </c>
      <c r="K6210" s="218">
        <v>1</v>
      </c>
      <c r="L6210" s="218">
        <v>0.99108395395111959</v>
      </c>
      <c r="M6210" s="218">
        <v>-0.45679346602185067</v>
      </c>
      <c r="N6210" s="218">
        <v>0.75932335666995954</v>
      </c>
      <c r="O6210" s="218">
        <v>-0.68855406330301072</v>
      </c>
      <c r="P6210" s="218">
        <v>-4.4336854671884307</v>
      </c>
      <c r="Q6210" s="218">
        <v>-5.9164275079925712</v>
      </c>
      <c r="R6210" s="507">
        <v>0.26714524396463446</v>
      </c>
      <c r="S6210" s="507">
        <v>3.5384646683474408E-2</v>
      </c>
      <c r="T6210" s="218">
        <v>-5.175056487590501</v>
      </c>
    </row>
    <row r="6211" spans="1:20" x14ac:dyDescent="0.6">
      <c r="A6211" s="218" t="s">
        <v>17537</v>
      </c>
      <c r="B6211" s="218" t="s">
        <v>17538</v>
      </c>
      <c r="C6211" s="218">
        <v>5.1462434015737397</v>
      </c>
      <c r="D6211" s="218">
        <v>5.1024878263449596</v>
      </c>
      <c r="E6211" s="218">
        <v>6.8350581296586501</v>
      </c>
      <c r="F6211" s="218">
        <v>5.25177408341629</v>
      </c>
      <c r="G6211" s="218">
        <v>1.65422133339088</v>
      </c>
      <c r="H6211" s="218">
        <v>0.23786221336595301</v>
      </c>
      <c r="I6211" t="s">
        <v>17539</v>
      </c>
      <c r="J6211" s="218" t="s">
        <v>17539</v>
      </c>
      <c r="K6211" s="218">
        <v>2</v>
      </c>
      <c r="L6211" s="218">
        <v>1.6888147280849104</v>
      </c>
      <c r="M6211" s="218">
        <v>0.10553068184255032</v>
      </c>
      <c r="N6211" s="218">
        <v>1.7325703033136906</v>
      </c>
      <c r="O6211" s="218">
        <v>0.14928625707133047</v>
      </c>
      <c r="P6211" s="218">
        <v>-3.4920220681828598</v>
      </c>
      <c r="Q6211" s="218">
        <v>-4.9083811882077866</v>
      </c>
      <c r="R6211" s="507">
        <v>0.89717270496373036</v>
      </c>
      <c r="S6211" s="507">
        <v>0.94092828019251051</v>
      </c>
      <c r="T6211" s="218">
        <v>-4.2002016281953232</v>
      </c>
    </row>
    <row r="6212" spans="1:20" x14ac:dyDescent="0.6">
      <c r="A6212" s="218" t="s">
        <v>17540</v>
      </c>
      <c r="B6212" s="218" t="s">
        <v>17541</v>
      </c>
      <c r="C6212" s="218">
        <v>2.28522802251373</v>
      </c>
      <c r="D6212" s="218">
        <v>1.88237877389358</v>
      </c>
      <c r="E6212" s="218">
        <v>5.44016568968664E-2</v>
      </c>
      <c r="F6212" s="218">
        <v>0</v>
      </c>
      <c r="G6212" s="218">
        <v>0</v>
      </c>
      <c r="H6212" s="218">
        <v>0</v>
      </c>
      <c r="I6212" t="s">
        <v>17539</v>
      </c>
      <c r="J6212" s="218" t="s">
        <v>17539</v>
      </c>
      <c r="K6212" s="218">
        <v>2</v>
      </c>
      <c r="L6212" s="218">
        <v>-2.2308263656168634</v>
      </c>
      <c r="M6212" s="218">
        <v>-2.28522802251373</v>
      </c>
      <c r="N6212" s="218">
        <v>-1.8279771169967136</v>
      </c>
      <c r="O6212" s="218">
        <v>-1.88237877389358</v>
      </c>
      <c r="P6212" s="218">
        <v>-2.28522802251373</v>
      </c>
      <c r="Q6212" s="218">
        <v>-2.28522802251373</v>
      </c>
      <c r="R6212" s="507">
        <v>-2.2580271940652965</v>
      </c>
      <c r="S6212" s="507">
        <v>-1.8551779454451469</v>
      </c>
      <c r="T6212" s="218">
        <v>-2.28522802251373</v>
      </c>
    </row>
    <row r="6213" spans="1:20" x14ac:dyDescent="0.6">
      <c r="A6213" s="218" t="s">
        <v>17542</v>
      </c>
      <c r="B6213" s="218" t="s">
        <v>17543</v>
      </c>
      <c r="C6213" s="218">
        <v>6.3074364705392902</v>
      </c>
      <c r="D6213" s="218">
        <v>5.3287043452342804</v>
      </c>
      <c r="E6213" s="218">
        <v>4.3482240281645597</v>
      </c>
      <c r="F6213" s="218">
        <v>6.4335152821353203</v>
      </c>
      <c r="G6213" s="218">
        <v>0</v>
      </c>
      <c r="H6213" s="218">
        <v>0</v>
      </c>
      <c r="I6213" t="s">
        <v>17544</v>
      </c>
      <c r="J6213" s="218" t="s">
        <v>17544</v>
      </c>
      <c r="K6213" s="218">
        <v>1</v>
      </c>
      <c r="L6213" s="218">
        <v>-1.9592124423747306</v>
      </c>
      <c r="M6213" s="218">
        <v>0.12607881159603007</v>
      </c>
      <c r="N6213" s="218">
        <v>-0.98048031706972072</v>
      </c>
      <c r="O6213" s="218">
        <v>1.1048109369010399</v>
      </c>
      <c r="P6213" s="218">
        <v>-6.3074364705392902</v>
      </c>
      <c r="Q6213" s="218">
        <v>-6.3074364705392902</v>
      </c>
      <c r="R6213" s="507">
        <v>-0.91656681538935025</v>
      </c>
      <c r="S6213" s="507">
        <v>6.2165309915659606E-2</v>
      </c>
      <c r="T6213" s="218">
        <v>-6.3074364705392902</v>
      </c>
    </row>
    <row r="6214" spans="1:20" x14ac:dyDescent="0.6">
      <c r="A6214" s="218" t="s">
        <v>17545</v>
      </c>
      <c r="B6214" s="218" t="s">
        <v>17546</v>
      </c>
      <c r="C6214" s="218">
        <v>6.0226619423899503</v>
      </c>
      <c r="D6214" s="218">
        <v>5.6147809388002399</v>
      </c>
      <c r="E6214" s="218">
        <v>4.4607622188532003</v>
      </c>
      <c r="F6214" s="218">
        <v>6.3095901285829097</v>
      </c>
      <c r="G6214" s="218">
        <v>0.69026577864285299</v>
      </c>
      <c r="H6214" s="218">
        <v>0</v>
      </c>
      <c r="I6214" t="s">
        <v>17547</v>
      </c>
      <c r="J6214" s="218" t="s">
        <v>17547</v>
      </c>
      <c r="K6214" s="218">
        <v>1</v>
      </c>
      <c r="L6214" s="218">
        <v>-1.56189972353675</v>
      </c>
      <c r="M6214" s="218">
        <v>0.28692818619295934</v>
      </c>
      <c r="N6214" s="218">
        <v>-1.1540187199470395</v>
      </c>
      <c r="O6214" s="218">
        <v>0.69480918978266981</v>
      </c>
      <c r="P6214" s="218">
        <v>-5.3323961637470969</v>
      </c>
      <c r="Q6214" s="218">
        <v>-6.0226619423899503</v>
      </c>
      <c r="R6214" s="507">
        <v>-0.63748576867189533</v>
      </c>
      <c r="S6214" s="507">
        <v>-0.22960476508218486</v>
      </c>
      <c r="T6214" s="218">
        <v>-5.6775290530685236</v>
      </c>
    </row>
    <row r="6215" spans="1:20" x14ac:dyDescent="0.6">
      <c r="A6215" s="218" t="s">
        <v>17548</v>
      </c>
      <c r="B6215" s="218" t="s">
        <v>17549</v>
      </c>
      <c r="C6215" s="218">
        <v>5.3504329576633802</v>
      </c>
      <c r="D6215" s="218">
        <v>5.0392027723192596</v>
      </c>
      <c r="E6215" s="218">
        <v>2.5369336820400399</v>
      </c>
      <c r="F6215" s="218">
        <v>6.4836672370999402</v>
      </c>
      <c r="G6215" s="218">
        <v>0</v>
      </c>
      <c r="H6215" s="218">
        <v>0</v>
      </c>
      <c r="I6215" t="s">
        <v>17550</v>
      </c>
      <c r="J6215" s="218" t="s">
        <v>17550</v>
      </c>
      <c r="K6215" s="218">
        <v>1</v>
      </c>
      <c r="L6215" s="218">
        <v>-2.8134992756233403</v>
      </c>
      <c r="M6215" s="218">
        <v>1.13323427943656</v>
      </c>
      <c r="N6215" s="218">
        <v>-2.5022690902792197</v>
      </c>
      <c r="O6215" s="218">
        <v>1.4444644647806806</v>
      </c>
      <c r="P6215" s="218">
        <v>-5.3504329576633802</v>
      </c>
      <c r="Q6215" s="218">
        <v>-5.3504329576633802</v>
      </c>
      <c r="R6215" s="507">
        <v>-0.84013249809339019</v>
      </c>
      <c r="S6215" s="507">
        <v>-0.52890231274926958</v>
      </c>
      <c r="T6215" s="218">
        <v>-5.3504329576633802</v>
      </c>
    </row>
    <row r="6216" spans="1:20" x14ac:dyDescent="0.6">
      <c r="A6216" s="218" t="s">
        <v>17551</v>
      </c>
      <c r="B6216" s="218" t="s">
        <v>17552</v>
      </c>
      <c r="C6216" s="218">
        <v>6.7128282338279099</v>
      </c>
      <c r="D6216" s="218">
        <v>6.8990710275424103</v>
      </c>
      <c r="E6216" s="218">
        <v>7.7876662085206299</v>
      </c>
      <c r="F6216" s="218">
        <v>7.5215514599629696</v>
      </c>
      <c r="G6216" s="218">
        <v>8.2455304129882592</v>
      </c>
      <c r="H6216" s="218">
        <v>0.23786221336595301</v>
      </c>
      <c r="I6216" t="s">
        <v>17553</v>
      </c>
      <c r="J6216" s="218" t="s">
        <v>17553</v>
      </c>
      <c r="K6216" s="218">
        <v>3</v>
      </c>
      <c r="L6216" s="218">
        <v>1.0748379746927199</v>
      </c>
      <c r="M6216" s="218">
        <v>0.80872322613505965</v>
      </c>
      <c r="N6216" s="218">
        <v>0.88859518097821955</v>
      </c>
      <c r="O6216" s="218">
        <v>0.62248043242055928</v>
      </c>
      <c r="P6216" s="218">
        <v>1.5327021791603492</v>
      </c>
      <c r="Q6216" s="218">
        <v>-6.4749660204619568</v>
      </c>
      <c r="R6216" s="507">
        <v>0.94178060041388978</v>
      </c>
      <c r="S6216" s="507">
        <v>0.75553780669938941</v>
      </c>
      <c r="T6216" s="218">
        <v>-2.4711319206508038</v>
      </c>
    </row>
    <row r="6217" spans="1:20" x14ac:dyDescent="0.6">
      <c r="A6217" s="218" t="s">
        <v>17554</v>
      </c>
      <c r="B6217" s="218" t="s">
        <v>17555</v>
      </c>
      <c r="C6217" s="218">
        <v>6.5923500784384697</v>
      </c>
      <c r="D6217" s="218">
        <v>6.7926590288844402</v>
      </c>
      <c r="E6217" s="218">
        <v>6.55571541299717</v>
      </c>
      <c r="F6217" s="218">
        <v>5.8639315328097101</v>
      </c>
      <c r="G6217" s="218">
        <v>1.65422133339088</v>
      </c>
      <c r="H6217" s="218">
        <v>7.32747852228791</v>
      </c>
      <c r="I6217" t="s">
        <v>17553</v>
      </c>
      <c r="J6217" s="218" t="s">
        <v>17553</v>
      </c>
      <c r="K6217" s="218">
        <v>3</v>
      </c>
      <c r="L6217" s="218">
        <v>-3.6634665441299674E-2</v>
      </c>
      <c r="M6217" s="218">
        <v>-0.72841854562875952</v>
      </c>
      <c r="N6217" s="218">
        <v>-0.2369436158872702</v>
      </c>
      <c r="O6217" s="218">
        <v>-0.92872749607473004</v>
      </c>
      <c r="P6217" s="218">
        <v>-4.9381287450475897</v>
      </c>
      <c r="Q6217" s="218">
        <v>0.73512844384944032</v>
      </c>
      <c r="R6217" s="507">
        <v>-0.3825266055350296</v>
      </c>
      <c r="S6217" s="507">
        <v>-0.58283555598100012</v>
      </c>
      <c r="T6217" s="218">
        <v>-2.1015001505990747</v>
      </c>
    </row>
    <row r="6218" spans="1:20" x14ac:dyDescent="0.6">
      <c r="A6218" s="218" t="s">
        <v>17556</v>
      </c>
      <c r="B6218" s="218" t="s">
        <v>17557</v>
      </c>
      <c r="C6218" s="218">
        <v>6.3402718601652701</v>
      </c>
      <c r="D6218" s="218">
        <v>6.5270229520662104</v>
      </c>
      <c r="E6218" s="218">
        <v>5.6787997090049602</v>
      </c>
      <c r="F6218" s="218">
        <v>6.2202550327169703</v>
      </c>
      <c r="G6218" s="218">
        <v>0.69026577864285299</v>
      </c>
      <c r="H6218" s="218">
        <v>0</v>
      </c>
      <c r="I6218" t="s">
        <v>17553</v>
      </c>
      <c r="J6218" s="218" t="s">
        <v>17553</v>
      </c>
      <c r="K6218" s="218">
        <v>3</v>
      </c>
      <c r="L6218" s="218">
        <v>-0.66147215116030988</v>
      </c>
      <c r="M6218" s="218">
        <v>-0.12001682744829978</v>
      </c>
      <c r="N6218" s="218">
        <v>-0.84822324306125019</v>
      </c>
      <c r="O6218" s="218">
        <v>-0.30676791934924008</v>
      </c>
      <c r="P6218" s="218">
        <v>-5.6500060815224167</v>
      </c>
      <c r="Q6218" s="218">
        <v>-6.3402718601652701</v>
      </c>
      <c r="R6218" s="507">
        <v>-0.39074448930430483</v>
      </c>
      <c r="S6218" s="507">
        <v>-0.57749558120524513</v>
      </c>
      <c r="T6218" s="218">
        <v>-5.9951389708438434</v>
      </c>
    </row>
    <row r="6219" spans="1:20" x14ac:dyDescent="0.6">
      <c r="A6219" s="218" t="s">
        <v>17558</v>
      </c>
      <c r="B6219" s="218" t="s">
        <v>17559</v>
      </c>
      <c r="C6219" s="218">
        <v>5.4345674283535903</v>
      </c>
      <c r="D6219" s="218">
        <v>5.5170026168874102</v>
      </c>
      <c r="E6219" s="218">
        <v>5.5872063116859998</v>
      </c>
      <c r="F6219" s="218">
        <v>5.56297256620336</v>
      </c>
      <c r="G6219" s="218">
        <v>5.2212401662308396</v>
      </c>
      <c r="H6219" s="218">
        <v>0</v>
      </c>
      <c r="I6219" t="s">
        <v>17560</v>
      </c>
      <c r="J6219" s="218" t="s">
        <v>17560</v>
      </c>
      <c r="K6219" s="218">
        <v>1</v>
      </c>
      <c r="L6219" s="218">
        <v>0.15263888333240949</v>
      </c>
      <c r="M6219" s="218">
        <v>0.1284051378497697</v>
      </c>
      <c r="N6219" s="218">
        <v>7.0203694798589567E-2</v>
      </c>
      <c r="O6219" s="218">
        <v>4.5969949315949776E-2</v>
      </c>
      <c r="P6219" s="218">
        <v>-0.21332726212275066</v>
      </c>
      <c r="Q6219" s="218">
        <v>-5.4345674283535903</v>
      </c>
      <c r="R6219" s="507">
        <v>0.1405220105910896</v>
      </c>
      <c r="S6219" s="507">
        <v>5.8086822057269671E-2</v>
      </c>
      <c r="T6219" s="218">
        <v>-2.8239473452381705</v>
      </c>
    </row>
    <row r="6220" spans="1:20" x14ac:dyDescent="0.6">
      <c r="A6220" s="218" t="s">
        <v>17561</v>
      </c>
      <c r="B6220" s="218" t="s">
        <v>17562</v>
      </c>
      <c r="C6220" s="218">
        <v>2.1620730257654701</v>
      </c>
      <c r="D6220" s="218">
        <v>1.88237877389358</v>
      </c>
      <c r="E6220" s="218">
        <v>0</v>
      </c>
      <c r="F6220" s="218">
        <v>0</v>
      </c>
      <c r="G6220" s="218">
        <v>0</v>
      </c>
      <c r="H6220" s="218">
        <v>0</v>
      </c>
      <c r="I6220" t="s">
        <v>17563</v>
      </c>
      <c r="J6220" s="218" t="s">
        <v>17563</v>
      </c>
      <c r="K6220" s="218">
        <v>2</v>
      </c>
      <c r="L6220" s="218">
        <v>-2.1620730257654701</v>
      </c>
      <c r="M6220" s="218">
        <v>-2.1620730257654701</v>
      </c>
      <c r="N6220" s="218">
        <v>-1.88237877389358</v>
      </c>
      <c r="O6220" s="218">
        <v>-1.88237877389358</v>
      </c>
      <c r="P6220" s="218">
        <v>-2.1620730257654701</v>
      </c>
      <c r="Q6220" s="218">
        <v>-2.1620730257654701</v>
      </c>
      <c r="R6220" s="507">
        <v>-2.1620730257654701</v>
      </c>
      <c r="S6220" s="507">
        <v>-1.88237877389358</v>
      </c>
      <c r="T6220" s="218">
        <v>-2.1620730257654701</v>
      </c>
    </row>
    <row r="6221" spans="1:20" x14ac:dyDescent="0.6">
      <c r="A6221" s="218" t="s">
        <v>17564</v>
      </c>
      <c r="B6221" s="218" t="s">
        <v>17565</v>
      </c>
      <c r="C6221" s="218">
        <v>4.0590589162141404</v>
      </c>
      <c r="D6221" s="218">
        <v>2.6795173273441901</v>
      </c>
      <c r="E6221" s="218">
        <v>2.7983392610884401</v>
      </c>
      <c r="F6221" s="218">
        <v>0</v>
      </c>
      <c r="G6221" s="218">
        <v>0.26846663313173802</v>
      </c>
      <c r="H6221" s="218">
        <v>0</v>
      </c>
      <c r="I6221" t="s">
        <v>17563</v>
      </c>
      <c r="J6221" s="218" t="s">
        <v>17563</v>
      </c>
      <c r="K6221" s="218">
        <v>2</v>
      </c>
      <c r="L6221" s="218">
        <v>-1.2607196551257003</v>
      </c>
      <c r="M6221" s="218">
        <v>-4.0590589162141404</v>
      </c>
      <c r="N6221" s="218">
        <v>0.11882193374424999</v>
      </c>
      <c r="O6221" s="218">
        <v>-2.6795173273441901</v>
      </c>
      <c r="P6221" s="218">
        <v>-3.7905922830824021</v>
      </c>
      <c r="Q6221" s="218">
        <v>-4.0590589162141404</v>
      </c>
      <c r="R6221" s="507">
        <v>-2.6598892856699203</v>
      </c>
      <c r="S6221" s="507">
        <v>-1.2803476967999701</v>
      </c>
      <c r="T6221" s="218">
        <v>-3.9248255996482713</v>
      </c>
    </row>
    <row r="6222" spans="1:20" x14ac:dyDescent="0.6">
      <c r="A6222" s="218" t="s">
        <v>17566</v>
      </c>
      <c r="B6222" s="218" t="s">
        <v>17567</v>
      </c>
      <c r="C6222" s="218">
        <v>7.6365798047851099</v>
      </c>
      <c r="D6222" s="218">
        <v>7.7839945733789504</v>
      </c>
      <c r="E6222" s="218">
        <v>8.10043128785831</v>
      </c>
      <c r="F6222" s="218">
        <v>8.1152578327843692</v>
      </c>
      <c r="G6222" s="218">
        <v>7.1374435579152102</v>
      </c>
      <c r="H6222" s="218">
        <v>8.5719387543748695</v>
      </c>
      <c r="I6222" t="s">
        <v>17568</v>
      </c>
      <c r="J6222" s="218" t="s">
        <v>17569</v>
      </c>
      <c r="K6222" s="218">
        <v>1</v>
      </c>
      <c r="L6222" s="218">
        <v>0.46385148307320012</v>
      </c>
      <c r="M6222" s="218">
        <v>0.47867802799925929</v>
      </c>
      <c r="N6222" s="218">
        <v>0.31643671447935962</v>
      </c>
      <c r="O6222" s="218">
        <v>0.33126325940541879</v>
      </c>
      <c r="P6222" s="218">
        <v>-0.49913624686989966</v>
      </c>
      <c r="Q6222" s="218">
        <v>0.93535894958975963</v>
      </c>
      <c r="R6222" s="507">
        <v>0.47126475553622971</v>
      </c>
      <c r="S6222" s="507">
        <v>0.3238499869423892</v>
      </c>
      <c r="T6222" s="218">
        <v>0.21811135135992998</v>
      </c>
    </row>
    <row r="6223" spans="1:20" x14ac:dyDescent="0.6">
      <c r="A6223" s="218" t="s">
        <v>17570</v>
      </c>
      <c r="B6223" s="218" t="s">
        <v>17571</v>
      </c>
      <c r="C6223" s="218">
        <v>6.0035708380726298</v>
      </c>
      <c r="D6223" s="218">
        <v>6.0799403159639098</v>
      </c>
      <c r="E6223" s="218">
        <v>5.7433524259075099</v>
      </c>
      <c r="F6223" s="218">
        <v>6.07682381177443</v>
      </c>
      <c r="G6223" s="218">
        <v>1.39846821979138</v>
      </c>
      <c r="H6223" s="218">
        <v>7.3458758215642499</v>
      </c>
      <c r="I6223" t="s">
        <v>17572</v>
      </c>
      <c r="J6223" s="218" t="s">
        <v>17573</v>
      </c>
      <c r="K6223" s="218">
        <v>1</v>
      </c>
      <c r="L6223" s="218">
        <v>-0.26021841216511987</v>
      </c>
      <c r="M6223" s="218">
        <v>7.3252973701800173E-2</v>
      </c>
      <c r="N6223" s="218">
        <v>-0.33658789005639989</v>
      </c>
      <c r="O6223" s="218">
        <v>-3.1165041894798406E-3</v>
      </c>
      <c r="P6223" s="218">
        <v>-4.6051026182812498</v>
      </c>
      <c r="Q6223" s="218">
        <v>1.3423049834916201</v>
      </c>
      <c r="R6223" s="507">
        <v>-9.348271923165985E-2</v>
      </c>
      <c r="S6223" s="507">
        <v>-0.16985219712293986</v>
      </c>
      <c r="T6223" s="218">
        <v>-1.6313988173948148</v>
      </c>
    </row>
    <row r="6224" spans="1:20" x14ac:dyDescent="0.6">
      <c r="A6224" s="218" t="s">
        <v>17574</v>
      </c>
      <c r="B6224" s="218" t="s">
        <v>17575</v>
      </c>
      <c r="C6224" s="218">
        <v>5.46652206937451</v>
      </c>
      <c r="D6224" s="218">
        <v>5.4580022200399201</v>
      </c>
      <c r="E6224" s="218">
        <v>5.8100891828539396</v>
      </c>
      <c r="F6224" s="218">
        <v>5.7224911159690501</v>
      </c>
      <c r="G6224" s="218">
        <v>1.34138912626164</v>
      </c>
      <c r="H6224" s="218">
        <v>0.123827711997599</v>
      </c>
      <c r="I6224" t="s">
        <v>17576</v>
      </c>
      <c r="J6224" s="218" t="s">
        <v>17576</v>
      </c>
      <c r="K6224" s="218">
        <v>1</v>
      </c>
      <c r="L6224" s="218">
        <v>0.34356711347942959</v>
      </c>
      <c r="M6224" s="218">
        <v>0.25596904659454012</v>
      </c>
      <c r="N6224" s="218">
        <v>0.35208696281401952</v>
      </c>
      <c r="O6224" s="218">
        <v>0.26448889592913005</v>
      </c>
      <c r="P6224" s="218">
        <v>-4.1251329431128703</v>
      </c>
      <c r="Q6224" s="218">
        <v>-5.342694357376911</v>
      </c>
      <c r="R6224" s="507">
        <v>0.29976808003698485</v>
      </c>
      <c r="S6224" s="507">
        <v>0.30828792937157479</v>
      </c>
      <c r="T6224" s="218">
        <v>-4.7339136502448902</v>
      </c>
    </row>
    <row r="6225" spans="1:20" x14ac:dyDescent="0.6">
      <c r="A6225" s="218" t="s">
        <v>17577</v>
      </c>
      <c r="B6225" s="218" t="s">
        <v>17578</v>
      </c>
      <c r="C6225" s="218">
        <v>4.2396015422229603</v>
      </c>
      <c r="D6225" s="218">
        <v>4.2619230379476098</v>
      </c>
      <c r="E6225" s="218">
        <v>3.0732493684664299</v>
      </c>
      <c r="F6225" s="218">
        <v>3.1018054422504999</v>
      </c>
      <c r="G6225" s="218">
        <v>0</v>
      </c>
      <c r="H6225" s="218">
        <v>0</v>
      </c>
      <c r="I6225" t="s">
        <v>17579</v>
      </c>
      <c r="J6225" s="218" t="s">
        <v>17579</v>
      </c>
      <c r="K6225" s="218">
        <v>1</v>
      </c>
      <c r="L6225" s="218">
        <v>-1.1663521737565303</v>
      </c>
      <c r="M6225" s="218">
        <v>-1.1377960999724603</v>
      </c>
      <c r="N6225" s="218">
        <v>-1.1886736694811799</v>
      </c>
      <c r="O6225" s="218">
        <v>-1.1601175956971099</v>
      </c>
      <c r="P6225" s="218">
        <v>-4.2396015422229603</v>
      </c>
      <c r="Q6225" s="218">
        <v>-4.2396015422229603</v>
      </c>
      <c r="R6225" s="507">
        <v>-1.1520741368644953</v>
      </c>
      <c r="S6225" s="507">
        <v>-1.1743956325891449</v>
      </c>
      <c r="T6225" s="218">
        <v>-4.2396015422229603</v>
      </c>
    </row>
    <row r="6226" spans="1:20" x14ac:dyDescent="0.6">
      <c r="A6226" s="218" t="s">
        <v>17580</v>
      </c>
      <c r="B6226" s="218" t="s">
        <v>17581</v>
      </c>
      <c r="C6226" s="218">
        <v>6.4895279645908301</v>
      </c>
      <c r="D6226" s="218">
        <v>6.4507143901675699</v>
      </c>
      <c r="E6226" s="218">
        <v>6.4333966874943496</v>
      </c>
      <c r="F6226" s="218">
        <v>7.2022187305291601</v>
      </c>
      <c r="G6226" s="218">
        <v>1.45337470871665</v>
      </c>
      <c r="H6226" s="218">
        <v>5.0942416818475396</v>
      </c>
      <c r="I6226" t="s">
        <v>17582</v>
      </c>
      <c r="J6226" s="218" t="s">
        <v>17582</v>
      </c>
      <c r="K6226" s="218">
        <v>1</v>
      </c>
      <c r="L6226" s="218">
        <v>-5.6131277096480581E-2</v>
      </c>
      <c r="M6226" s="218">
        <v>0.71269076593832992</v>
      </c>
      <c r="N6226" s="218">
        <v>-1.7317702673220303E-2</v>
      </c>
      <c r="O6226" s="218">
        <v>0.7515043403615902</v>
      </c>
      <c r="P6226" s="218">
        <v>-5.0361532558741802</v>
      </c>
      <c r="Q6226" s="218">
        <v>-1.3952862827432906</v>
      </c>
      <c r="R6226" s="507">
        <v>0.32827974442092467</v>
      </c>
      <c r="S6226" s="507">
        <v>0.36709331884418495</v>
      </c>
      <c r="T6226" s="218">
        <v>-3.2157197693087354</v>
      </c>
    </row>
    <row r="6227" spans="1:20" x14ac:dyDescent="0.6">
      <c r="A6227" s="218" t="s">
        <v>17583</v>
      </c>
      <c r="B6227" s="218" t="s">
        <v>17584</v>
      </c>
      <c r="C6227" s="218">
        <v>6.6831388621154799</v>
      </c>
      <c r="D6227" s="218">
        <v>6.7227710322470404</v>
      </c>
      <c r="E6227" s="218">
        <v>6.7251149982041696</v>
      </c>
      <c r="F6227" s="218">
        <v>7.3843483273695796</v>
      </c>
      <c r="G6227" s="218">
        <v>8.19557743517049</v>
      </c>
      <c r="H6227" s="218">
        <v>0.34353965418307397</v>
      </c>
      <c r="I6227" t="s">
        <v>17585</v>
      </c>
      <c r="J6227" s="218" t="s">
        <v>17585</v>
      </c>
      <c r="K6227" s="218">
        <v>1</v>
      </c>
      <c r="L6227" s="218">
        <v>4.1976136088689664E-2</v>
      </c>
      <c r="M6227" s="218">
        <v>0.70120946525409966</v>
      </c>
      <c r="N6227" s="218">
        <v>2.3439659571291571E-3</v>
      </c>
      <c r="O6227" s="218">
        <v>0.66157729512253916</v>
      </c>
      <c r="P6227" s="218">
        <v>1.5124385730550101</v>
      </c>
      <c r="Q6227" s="218">
        <v>-6.3395992079324062</v>
      </c>
      <c r="R6227" s="507">
        <v>0.37159280067139466</v>
      </c>
      <c r="S6227" s="507">
        <v>0.33196063053983416</v>
      </c>
      <c r="T6227" s="218">
        <v>-2.4135803174386981</v>
      </c>
    </row>
    <row r="6228" spans="1:20" x14ac:dyDescent="0.6">
      <c r="A6228" s="218" t="s">
        <v>17586</v>
      </c>
      <c r="B6228" s="218" t="s">
        <v>17587</v>
      </c>
      <c r="C6228" s="218">
        <v>6.1168732033065298</v>
      </c>
      <c r="D6228" s="218">
        <v>6.075040373977</v>
      </c>
      <c r="E6228" s="218">
        <v>6.0911228944175999</v>
      </c>
      <c r="F6228" s="218">
        <v>6.0546623062048202</v>
      </c>
      <c r="G6228" s="218">
        <v>3.7078657784838698</v>
      </c>
      <c r="H6228" s="218">
        <v>0</v>
      </c>
      <c r="I6228" t="s">
        <v>17588</v>
      </c>
      <c r="J6228" s="218" t="s">
        <v>17588</v>
      </c>
      <c r="K6228" s="218">
        <v>2</v>
      </c>
      <c r="L6228" s="218">
        <v>-2.5750308888929929E-2</v>
      </c>
      <c r="M6228" s="218">
        <v>-6.2210897101709683E-2</v>
      </c>
      <c r="N6228" s="218">
        <v>1.6082520440599879E-2</v>
      </c>
      <c r="O6228" s="218">
        <v>-2.0378067772179875E-2</v>
      </c>
      <c r="P6228" s="218">
        <v>-2.4090074248226601</v>
      </c>
      <c r="Q6228" s="218">
        <v>-6.1168732033065298</v>
      </c>
      <c r="R6228" s="507">
        <v>-4.3980602995319806E-2</v>
      </c>
      <c r="S6228" s="507">
        <v>-2.1477736657899982E-3</v>
      </c>
      <c r="T6228" s="218">
        <v>-4.2629403140645952</v>
      </c>
    </row>
    <row r="6229" spans="1:20" x14ac:dyDescent="0.6">
      <c r="A6229" s="218" t="s">
        <v>17589</v>
      </c>
      <c r="B6229" s="218" t="s">
        <v>17590</v>
      </c>
      <c r="C6229" s="218">
        <v>4.4740334730459503</v>
      </c>
      <c r="D6229" s="218">
        <v>4.6766406196245702</v>
      </c>
      <c r="E6229" s="218">
        <v>0.42852301433108497</v>
      </c>
      <c r="F6229" s="218">
        <v>4.7384796272998404</v>
      </c>
      <c r="G6229" s="218">
        <v>7.3576219632917796</v>
      </c>
      <c r="H6229" s="218">
        <v>0.123827711997599</v>
      </c>
      <c r="I6229" t="s">
        <v>17588</v>
      </c>
      <c r="J6229" s="218" t="s">
        <v>17588</v>
      </c>
      <c r="K6229" s="218">
        <v>2</v>
      </c>
      <c r="L6229" s="218">
        <v>-4.0455104587148654</v>
      </c>
      <c r="M6229" s="218">
        <v>0.26444615425389006</v>
      </c>
      <c r="N6229" s="218">
        <v>-4.2481176052934853</v>
      </c>
      <c r="O6229" s="218">
        <v>6.1839007675270175E-2</v>
      </c>
      <c r="P6229" s="218">
        <v>2.8835884902458293</v>
      </c>
      <c r="Q6229" s="218">
        <v>-4.3502057610483513</v>
      </c>
      <c r="R6229" s="507">
        <v>-1.8905321522304877</v>
      </c>
      <c r="S6229" s="507">
        <v>-2.0931392988091075</v>
      </c>
      <c r="T6229" s="218">
        <v>-0.73330863540126101</v>
      </c>
    </row>
    <row r="6230" spans="1:20" x14ac:dyDescent="0.6">
      <c r="A6230" s="218" t="s">
        <v>17591</v>
      </c>
      <c r="B6230" s="218" t="s">
        <v>17592</v>
      </c>
      <c r="C6230" s="218">
        <v>6.8661980241625704</v>
      </c>
      <c r="D6230" s="218">
        <v>6.9622277479890204</v>
      </c>
      <c r="E6230" s="218">
        <v>8.22887103708306</v>
      </c>
      <c r="F6230" s="218">
        <v>7.1743004415460003</v>
      </c>
      <c r="G6230" s="218">
        <v>2.3765131607844299</v>
      </c>
      <c r="H6230" s="218">
        <v>7.7991182713266101</v>
      </c>
      <c r="I6230" t="s">
        <v>17593</v>
      </c>
      <c r="J6230" s="218" t="s">
        <v>17593</v>
      </c>
      <c r="K6230" s="218">
        <v>1</v>
      </c>
      <c r="L6230" s="218">
        <v>1.3626730129204896</v>
      </c>
      <c r="M6230" s="218">
        <v>0.30810241738342992</v>
      </c>
      <c r="N6230" s="218">
        <v>1.2666432890940396</v>
      </c>
      <c r="O6230" s="218">
        <v>0.21207269355697989</v>
      </c>
      <c r="P6230" s="218">
        <v>-4.489684863378141</v>
      </c>
      <c r="Q6230" s="218">
        <v>0.93292024716403965</v>
      </c>
      <c r="R6230" s="507">
        <v>0.83538771515195975</v>
      </c>
      <c r="S6230" s="507">
        <v>0.73935799132550972</v>
      </c>
      <c r="T6230" s="218">
        <v>-1.7783823081070507</v>
      </c>
    </row>
    <row r="6231" spans="1:20" x14ac:dyDescent="0.6">
      <c r="A6231" s="218" t="s">
        <v>17594</v>
      </c>
      <c r="B6231" s="218" t="s">
        <v>17595</v>
      </c>
      <c r="C6231" s="218">
        <v>6.2849478547441997</v>
      </c>
      <c r="D6231" s="218">
        <v>6.36842767860837</v>
      </c>
      <c r="E6231" s="218">
        <v>4.3563668573123397</v>
      </c>
      <c r="F6231" s="218">
        <v>6.6334403640116397</v>
      </c>
      <c r="G6231" s="218">
        <v>8.6857730880175001</v>
      </c>
      <c r="H6231" s="218">
        <v>8.0534030463043695</v>
      </c>
      <c r="I6231" t="s">
        <v>17596</v>
      </c>
      <c r="J6231" s="218" t="s">
        <v>17596</v>
      </c>
      <c r="K6231" s="218">
        <v>2</v>
      </c>
      <c r="L6231" s="218">
        <v>-1.92858099743186</v>
      </c>
      <c r="M6231" s="218">
        <v>0.34849250926744002</v>
      </c>
      <c r="N6231" s="218">
        <v>-2.0120608212960303</v>
      </c>
      <c r="O6231" s="218">
        <v>0.26501268540326972</v>
      </c>
      <c r="P6231" s="218">
        <v>2.4008252332733004</v>
      </c>
      <c r="Q6231" s="218">
        <v>1.7684551915601698</v>
      </c>
      <c r="R6231" s="507">
        <v>-0.79004424408220997</v>
      </c>
      <c r="S6231" s="507">
        <v>-0.87352406794638027</v>
      </c>
      <c r="T6231" s="218">
        <v>2.0846402124167351</v>
      </c>
    </row>
    <row r="6232" spans="1:20" x14ac:dyDescent="0.6">
      <c r="A6232" s="218" t="s">
        <v>17597</v>
      </c>
      <c r="B6232" s="218" t="s">
        <v>17598</v>
      </c>
      <c r="C6232" s="218">
        <v>3.9700699314307299</v>
      </c>
      <c r="D6232" s="218">
        <v>4.0385115324533301</v>
      </c>
      <c r="E6232" s="218">
        <v>4.1312754156444296</v>
      </c>
      <c r="F6232" s="218">
        <v>4.1802190964661E-2</v>
      </c>
      <c r="G6232" s="218">
        <v>0.38602773444041999</v>
      </c>
      <c r="H6232" s="218">
        <v>0</v>
      </c>
      <c r="I6232" t="s">
        <v>17596</v>
      </c>
      <c r="J6232" s="218" t="s">
        <v>17596</v>
      </c>
      <c r="K6232" s="218">
        <v>2</v>
      </c>
      <c r="L6232" s="218">
        <v>0.16120548421369962</v>
      </c>
      <c r="M6232" s="218">
        <v>-3.9282677404660689</v>
      </c>
      <c r="N6232" s="218">
        <v>9.2763883191099517E-2</v>
      </c>
      <c r="O6232" s="218">
        <v>-3.996709341488669</v>
      </c>
      <c r="P6232" s="218">
        <v>-3.58404219699031</v>
      </c>
      <c r="Q6232" s="218">
        <v>-3.9700699314307299</v>
      </c>
      <c r="R6232" s="507">
        <v>-1.8835311281261846</v>
      </c>
      <c r="S6232" s="507">
        <v>-1.9519727291487847</v>
      </c>
      <c r="T6232" s="218">
        <v>-3.77705606421052</v>
      </c>
    </row>
    <row r="6233" spans="1:20" x14ac:dyDescent="0.6">
      <c r="A6233" s="218" t="s">
        <v>17599</v>
      </c>
      <c r="B6233" s="218" t="s">
        <v>17600</v>
      </c>
      <c r="C6233" s="218">
        <v>4.3902764041464799</v>
      </c>
      <c r="D6233" s="218">
        <v>4.4358070294252601</v>
      </c>
      <c r="E6233" s="218">
        <v>3.8758279965904001</v>
      </c>
      <c r="F6233" s="218">
        <v>3.6158624777080002</v>
      </c>
      <c r="G6233" s="218">
        <v>1.08739361964643</v>
      </c>
      <c r="H6233" s="218">
        <v>0</v>
      </c>
      <c r="I6233" t="s">
        <v>17601</v>
      </c>
      <c r="J6233" s="218" t="s">
        <v>17601</v>
      </c>
      <c r="K6233" s="218">
        <v>3</v>
      </c>
      <c r="L6233" s="218">
        <v>-0.51444840755607979</v>
      </c>
      <c r="M6233" s="218">
        <v>-0.77441392643847973</v>
      </c>
      <c r="N6233" s="218">
        <v>-0.55997903283485995</v>
      </c>
      <c r="O6233" s="218">
        <v>-0.81994455171725988</v>
      </c>
      <c r="P6233" s="218">
        <v>-3.3028827845000501</v>
      </c>
      <c r="Q6233" s="218">
        <v>-4.3902764041464799</v>
      </c>
      <c r="R6233" s="507">
        <v>-0.64443116699727976</v>
      </c>
      <c r="S6233" s="507">
        <v>-0.68996179227605992</v>
      </c>
      <c r="T6233" s="218">
        <v>-3.846579594323265</v>
      </c>
    </row>
    <row r="6234" spans="1:20" x14ac:dyDescent="0.6">
      <c r="A6234" s="218" t="s">
        <v>17602</v>
      </c>
      <c r="B6234" s="218" t="s">
        <v>17603</v>
      </c>
      <c r="C6234" s="218">
        <v>5.5592188221722303</v>
      </c>
      <c r="D6234" s="218">
        <v>5.5221550336304697</v>
      </c>
      <c r="E6234" s="218">
        <v>0.72533258014645796</v>
      </c>
      <c r="F6234" s="218">
        <v>4.2760747045993703</v>
      </c>
      <c r="G6234" s="218">
        <v>8.6432338503726793</v>
      </c>
      <c r="H6234" s="218">
        <v>0</v>
      </c>
      <c r="I6234" t="s">
        <v>17601</v>
      </c>
      <c r="J6234" s="218" t="s">
        <v>17601</v>
      </c>
      <c r="K6234" s="218">
        <v>3</v>
      </c>
      <c r="L6234" s="218">
        <v>-4.8338862420257724</v>
      </c>
      <c r="M6234" s="218">
        <v>-1.28314411757286</v>
      </c>
      <c r="N6234" s="218">
        <v>-4.7968224534840118</v>
      </c>
      <c r="O6234" s="218">
        <v>-1.2460803290310993</v>
      </c>
      <c r="P6234" s="218">
        <v>3.084015028200449</v>
      </c>
      <c r="Q6234" s="218">
        <v>-5.5592188221722303</v>
      </c>
      <c r="R6234" s="507">
        <v>-3.0585151797993162</v>
      </c>
      <c r="S6234" s="507">
        <v>-3.0214513912575556</v>
      </c>
      <c r="T6234" s="218">
        <v>-1.2376018969858906</v>
      </c>
    </row>
    <row r="6235" spans="1:20" x14ac:dyDescent="0.6">
      <c r="A6235" s="218" t="s">
        <v>17604</v>
      </c>
      <c r="B6235" s="218" t="s">
        <v>17605</v>
      </c>
      <c r="C6235" s="218">
        <v>5.2142487324323801</v>
      </c>
      <c r="D6235" s="218">
        <v>5.2637460795052</v>
      </c>
      <c r="E6235" s="218">
        <v>0</v>
      </c>
      <c r="F6235" s="218">
        <v>3.1881010312469198</v>
      </c>
      <c r="G6235" s="218">
        <v>0</v>
      </c>
      <c r="H6235" s="218">
        <v>0</v>
      </c>
      <c r="I6235" t="s">
        <v>17601</v>
      </c>
      <c r="J6235" s="218" t="s">
        <v>17601</v>
      </c>
      <c r="K6235" s="218">
        <v>3</v>
      </c>
      <c r="L6235" s="218">
        <v>-5.2142487324323801</v>
      </c>
      <c r="M6235" s="218">
        <v>-2.0261477011854603</v>
      </c>
      <c r="N6235" s="218">
        <v>-5.2637460795052</v>
      </c>
      <c r="O6235" s="218">
        <v>-2.0756450482582802</v>
      </c>
      <c r="P6235" s="218">
        <v>-5.2142487324323801</v>
      </c>
      <c r="Q6235" s="218">
        <v>-5.2142487324323801</v>
      </c>
      <c r="R6235" s="507">
        <v>-3.6201982168089204</v>
      </c>
      <c r="S6235" s="507">
        <v>-3.6696955638817403</v>
      </c>
      <c r="T6235" s="218">
        <v>-5.2142487324323801</v>
      </c>
    </row>
    <row r="6236" spans="1:20" x14ac:dyDescent="0.6">
      <c r="A6236" s="218" t="s">
        <v>17606</v>
      </c>
      <c r="B6236" s="218" t="s">
        <v>17607</v>
      </c>
      <c r="C6236" s="218">
        <v>5.4374155992736597</v>
      </c>
      <c r="D6236" s="218">
        <v>5.7701064821549002</v>
      </c>
      <c r="E6236" s="218">
        <v>5.2437910363856597</v>
      </c>
      <c r="F6236" s="218">
        <v>6.35848164026718</v>
      </c>
      <c r="G6236" s="218">
        <v>0.94138514970795095</v>
      </c>
      <c r="H6236" s="218">
        <v>1.52710116937698</v>
      </c>
      <c r="I6236" t="s">
        <v>17608</v>
      </c>
      <c r="J6236" s="218" t="s">
        <v>17608</v>
      </c>
      <c r="K6236" s="218">
        <v>3</v>
      </c>
      <c r="L6236" s="218">
        <v>-0.19362456288800001</v>
      </c>
      <c r="M6236" s="218">
        <v>0.9210660409935203</v>
      </c>
      <c r="N6236" s="218">
        <v>-0.5263154457692405</v>
      </c>
      <c r="O6236" s="218">
        <v>0.58837515811227981</v>
      </c>
      <c r="P6236" s="218">
        <v>-4.4960304495657084</v>
      </c>
      <c r="Q6236" s="218">
        <v>-3.9103144298966797</v>
      </c>
      <c r="R6236" s="507">
        <v>0.36372073905276014</v>
      </c>
      <c r="S6236" s="507">
        <v>3.1029856171519654E-2</v>
      </c>
      <c r="T6236" s="218">
        <v>-4.203172439731194</v>
      </c>
    </row>
    <row r="6237" spans="1:20" x14ac:dyDescent="0.6">
      <c r="A6237" s="218" t="s">
        <v>17609</v>
      </c>
      <c r="B6237" s="218" t="s">
        <v>17610</v>
      </c>
      <c r="C6237" s="218">
        <v>5.2760135621223903</v>
      </c>
      <c r="D6237" s="218">
        <v>5.3298801173864296</v>
      </c>
      <c r="E6237" s="218">
        <v>4.4857219931854697</v>
      </c>
      <c r="F6237" s="218">
        <v>5.2099871337667896</v>
      </c>
      <c r="G6237" s="218">
        <v>0</v>
      </c>
      <c r="H6237" s="218">
        <v>0.123827711997599</v>
      </c>
      <c r="I6237" t="s">
        <v>17608</v>
      </c>
      <c r="J6237" s="218" t="s">
        <v>17608</v>
      </c>
      <c r="K6237" s="218">
        <v>3</v>
      </c>
      <c r="L6237" s="218">
        <v>-0.79029156893692054</v>
      </c>
      <c r="M6237" s="218">
        <v>-6.6026428355600686E-2</v>
      </c>
      <c r="N6237" s="218">
        <v>-0.84415812420095993</v>
      </c>
      <c r="O6237" s="218">
        <v>-0.11989298361964007</v>
      </c>
      <c r="P6237" s="218">
        <v>-5.2760135621223903</v>
      </c>
      <c r="Q6237" s="218">
        <v>-5.1521858501247912</v>
      </c>
      <c r="R6237" s="507">
        <v>-0.42815899864626061</v>
      </c>
      <c r="S6237" s="507">
        <v>-0.4820255539103</v>
      </c>
      <c r="T6237" s="218">
        <v>-5.2140997061235907</v>
      </c>
    </row>
    <row r="6238" spans="1:20" x14ac:dyDescent="0.6">
      <c r="A6238" s="218" t="s">
        <v>17611</v>
      </c>
      <c r="B6238" s="218" t="s">
        <v>17612</v>
      </c>
      <c r="C6238" s="218">
        <v>5.1263777273619997</v>
      </c>
      <c r="D6238" s="218">
        <v>5.0591905683815703</v>
      </c>
      <c r="E6238" s="218">
        <v>3.7246732944840502</v>
      </c>
      <c r="F6238" s="218">
        <v>5.4902942543515101</v>
      </c>
      <c r="G6238" s="218">
        <v>0.14046909216855899</v>
      </c>
      <c r="H6238" s="218">
        <v>0</v>
      </c>
      <c r="I6238" t="s">
        <v>17608</v>
      </c>
      <c r="J6238" s="218" t="s">
        <v>17608</v>
      </c>
      <c r="K6238" s="218">
        <v>3</v>
      </c>
      <c r="L6238" s="218">
        <v>-1.4017044328779495</v>
      </c>
      <c r="M6238" s="218">
        <v>0.36391652698951038</v>
      </c>
      <c r="N6238" s="218">
        <v>-1.3345172738975202</v>
      </c>
      <c r="O6238" s="218">
        <v>0.43110368596993975</v>
      </c>
      <c r="P6238" s="218">
        <v>-4.9859086351934403</v>
      </c>
      <c r="Q6238" s="218">
        <v>-5.1263777273619997</v>
      </c>
      <c r="R6238" s="507">
        <v>-0.51889395294421958</v>
      </c>
      <c r="S6238" s="507">
        <v>-0.45170679396379021</v>
      </c>
      <c r="T6238" s="218">
        <v>-5.0561431812777204</v>
      </c>
    </row>
    <row r="6239" spans="1:20" x14ac:dyDescent="0.6">
      <c r="A6239" s="218" t="s">
        <v>17613</v>
      </c>
      <c r="B6239" s="218" t="s">
        <v>17614</v>
      </c>
      <c r="C6239" s="218">
        <v>5.9692131913261397</v>
      </c>
      <c r="D6239" s="218">
        <v>6.1130989324279197</v>
      </c>
      <c r="E6239" s="218">
        <v>4.5883849486088799</v>
      </c>
      <c r="F6239" s="218">
        <v>6.51229200851978</v>
      </c>
      <c r="G6239" s="218">
        <v>0.38602773444041999</v>
      </c>
      <c r="H6239" s="218">
        <v>0</v>
      </c>
      <c r="I6239" t="s">
        <v>17615</v>
      </c>
      <c r="J6239" s="218" t="s">
        <v>17615</v>
      </c>
      <c r="K6239" s="218">
        <v>3</v>
      </c>
      <c r="L6239" s="218">
        <v>-1.3808282427172598</v>
      </c>
      <c r="M6239" s="218">
        <v>0.54307881719364026</v>
      </c>
      <c r="N6239" s="218">
        <v>-1.5247139838190398</v>
      </c>
      <c r="O6239" s="218">
        <v>0.39919307609186028</v>
      </c>
      <c r="P6239" s="218">
        <v>-5.5831854568857198</v>
      </c>
      <c r="Q6239" s="218">
        <v>-5.9692131913261397</v>
      </c>
      <c r="R6239" s="507">
        <v>-0.41887471276180976</v>
      </c>
      <c r="S6239" s="507">
        <v>-0.56276045386358975</v>
      </c>
      <c r="T6239" s="218">
        <v>-5.7761993241059297</v>
      </c>
    </row>
    <row r="6240" spans="1:20" x14ac:dyDescent="0.6">
      <c r="A6240" s="218" t="s">
        <v>17616</v>
      </c>
      <c r="B6240" s="218" t="s">
        <v>17617</v>
      </c>
      <c r="C6240" s="218">
        <v>6.5341147054902597</v>
      </c>
      <c r="D6240" s="218">
        <v>6.5362201970447096</v>
      </c>
      <c r="E6240" s="218">
        <v>5.9511794340063897</v>
      </c>
      <c r="F6240" s="218">
        <v>6.2500950796434402</v>
      </c>
      <c r="G6240" s="218">
        <v>1.55729034198126</v>
      </c>
      <c r="H6240" s="218">
        <v>0</v>
      </c>
      <c r="I6240" t="s">
        <v>17615</v>
      </c>
      <c r="J6240" s="218" t="s">
        <v>17615</v>
      </c>
      <c r="K6240" s="218">
        <v>3</v>
      </c>
      <c r="L6240" s="218">
        <v>-0.58293527148387003</v>
      </c>
      <c r="M6240" s="218">
        <v>-0.2840196258468195</v>
      </c>
      <c r="N6240" s="218">
        <v>-0.58504076303831987</v>
      </c>
      <c r="O6240" s="218">
        <v>-0.28612511740126934</v>
      </c>
      <c r="P6240" s="218">
        <v>-4.9768243635089995</v>
      </c>
      <c r="Q6240" s="218">
        <v>-6.5341147054902597</v>
      </c>
      <c r="R6240" s="507">
        <v>-0.43347744866534477</v>
      </c>
      <c r="S6240" s="507">
        <v>-0.4355829402197946</v>
      </c>
      <c r="T6240" s="218">
        <v>-5.7554695344996301</v>
      </c>
    </row>
    <row r="6241" spans="1:20" x14ac:dyDescent="0.6">
      <c r="A6241" s="218" t="s">
        <v>17618</v>
      </c>
      <c r="B6241" s="218" t="s">
        <v>17619</v>
      </c>
      <c r="C6241" s="218">
        <v>6.02771052358624</v>
      </c>
      <c r="D6241" s="218">
        <v>6.0330659155644897</v>
      </c>
      <c r="E6241" s="218">
        <v>5.4302001765968901</v>
      </c>
      <c r="F6241" s="218">
        <v>5.0217575904171303</v>
      </c>
      <c r="G6241" s="218">
        <v>1.34138912626164</v>
      </c>
      <c r="H6241" s="218">
        <v>0</v>
      </c>
      <c r="I6241" t="s">
        <v>17615</v>
      </c>
      <c r="J6241" s="218" t="s">
        <v>17615</v>
      </c>
      <c r="K6241" s="218">
        <v>3</v>
      </c>
      <c r="L6241" s="218">
        <v>-0.59751034698934991</v>
      </c>
      <c r="M6241" s="218">
        <v>-1.0059529331691097</v>
      </c>
      <c r="N6241" s="218">
        <v>-0.60286573896759954</v>
      </c>
      <c r="O6241" s="218">
        <v>-1.0113083251473594</v>
      </c>
      <c r="P6241" s="218">
        <v>-4.6863213973246003</v>
      </c>
      <c r="Q6241" s="218">
        <v>-6.02771052358624</v>
      </c>
      <c r="R6241" s="507">
        <v>-0.80173164007922981</v>
      </c>
      <c r="S6241" s="507">
        <v>-0.80708703205747945</v>
      </c>
      <c r="T6241" s="218">
        <v>-5.3570159604554206</v>
      </c>
    </row>
    <row r="6242" spans="1:20" x14ac:dyDescent="0.6">
      <c r="A6242" s="218" t="s">
        <v>17620</v>
      </c>
      <c r="B6242" s="218" t="s">
        <v>17621</v>
      </c>
      <c r="C6242" s="218">
        <v>7.0520408640343097</v>
      </c>
      <c r="D6242" s="218">
        <v>7.1423307492622099</v>
      </c>
      <c r="E6242" s="218">
        <v>7.1813479804717897</v>
      </c>
      <c r="F6242" s="218">
        <v>7.5521558498419399</v>
      </c>
      <c r="G6242" s="218">
        <v>0.59580657787600999</v>
      </c>
      <c r="H6242" s="218">
        <v>0.34353965418307397</v>
      </c>
      <c r="I6242" t="s">
        <v>17622</v>
      </c>
      <c r="J6242" s="218" t="s">
        <v>17622</v>
      </c>
      <c r="K6242" s="218">
        <v>2</v>
      </c>
      <c r="L6242" s="218">
        <v>0.12930711643747994</v>
      </c>
      <c r="M6242" s="218">
        <v>0.50011498580763014</v>
      </c>
      <c r="N6242" s="218">
        <v>3.9017231209579784E-2</v>
      </c>
      <c r="O6242" s="218">
        <v>0.40982510057972998</v>
      </c>
      <c r="P6242" s="218">
        <v>-6.4562342861583</v>
      </c>
      <c r="Q6242" s="218">
        <v>-6.708501209851236</v>
      </c>
      <c r="R6242" s="507">
        <v>0.31471105112255504</v>
      </c>
      <c r="S6242" s="507">
        <v>0.22442116589465488</v>
      </c>
      <c r="T6242" s="218">
        <v>-6.582367748004768</v>
      </c>
    </row>
    <row r="6243" spans="1:20" x14ac:dyDescent="0.6">
      <c r="A6243" s="218" t="s">
        <v>17623</v>
      </c>
      <c r="B6243" s="218" t="s">
        <v>17624</v>
      </c>
      <c r="C6243" s="218">
        <v>6.4571491297829597</v>
      </c>
      <c r="D6243" s="218">
        <v>6.5259974072244402</v>
      </c>
      <c r="E6243" s="218">
        <v>6.72668626349863</v>
      </c>
      <c r="F6243" s="218">
        <v>6.5909542758885697</v>
      </c>
      <c r="G6243" s="218">
        <v>4.43677606777017</v>
      </c>
      <c r="H6243" s="218">
        <v>7.2841696933945297</v>
      </c>
      <c r="I6243" t="s">
        <v>17622</v>
      </c>
      <c r="J6243" s="218" t="s">
        <v>17622</v>
      </c>
      <c r="K6243" s="218">
        <v>2</v>
      </c>
      <c r="L6243" s="218">
        <v>0.26953713371567023</v>
      </c>
      <c r="M6243" s="218">
        <v>0.13380514610561001</v>
      </c>
      <c r="N6243" s="218">
        <v>0.20068885627418975</v>
      </c>
      <c r="O6243" s="218">
        <v>6.495686866412953E-2</v>
      </c>
      <c r="P6243" s="218">
        <v>-2.0203730620127898</v>
      </c>
      <c r="Q6243" s="218">
        <v>0.82702056361156995</v>
      </c>
      <c r="R6243" s="507">
        <v>0.20167113991064012</v>
      </c>
      <c r="S6243" s="507">
        <v>0.13282286246915964</v>
      </c>
      <c r="T6243" s="218">
        <v>-0.59667624920060991</v>
      </c>
    </row>
    <row r="6244" spans="1:20" x14ac:dyDescent="0.6">
      <c r="A6244" s="218" t="s">
        <v>17625</v>
      </c>
      <c r="B6244" s="218" t="s">
        <v>17626</v>
      </c>
      <c r="C6244" s="218">
        <v>4.5284742632935799</v>
      </c>
      <c r="D6244" s="218">
        <v>4.57320743659211</v>
      </c>
      <c r="E6244" s="218">
        <v>0</v>
      </c>
      <c r="F6244" s="218">
        <v>4.1527342816361603</v>
      </c>
      <c r="G6244" s="218">
        <v>0</v>
      </c>
      <c r="H6244" s="218">
        <v>0</v>
      </c>
      <c r="I6244" t="s">
        <v>17627</v>
      </c>
      <c r="J6244" s="218" t="s">
        <v>17627</v>
      </c>
      <c r="K6244" s="218">
        <v>1</v>
      </c>
      <c r="L6244" s="218">
        <v>-4.5284742632935799</v>
      </c>
      <c r="M6244" s="218">
        <v>-0.37573998165741962</v>
      </c>
      <c r="N6244" s="218">
        <v>-4.57320743659211</v>
      </c>
      <c r="O6244" s="218">
        <v>-0.42047315495594972</v>
      </c>
      <c r="P6244" s="218">
        <v>-4.5284742632935799</v>
      </c>
      <c r="Q6244" s="218">
        <v>-4.5284742632935799</v>
      </c>
      <c r="R6244" s="507">
        <v>-2.4521071224754998</v>
      </c>
      <c r="S6244" s="507">
        <v>-2.4968402957740299</v>
      </c>
      <c r="T6244" s="218">
        <v>-4.5284742632935799</v>
      </c>
    </row>
    <row r="6245" spans="1:20" x14ac:dyDescent="0.6">
      <c r="A6245" s="218" t="s">
        <v>17628</v>
      </c>
      <c r="B6245" s="218" t="s">
        <v>17629</v>
      </c>
      <c r="C6245" s="218">
        <v>5.3403236533745799</v>
      </c>
      <c r="D6245" s="218">
        <v>5.3715821109010102</v>
      </c>
      <c r="E6245" s="218">
        <v>4.0499335828490102</v>
      </c>
      <c r="F6245" s="218">
        <v>5.4384213147851899</v>
      </c>
      <c r="G6245" s="218">
        <v>8.4128724213417101</v>
      </c>
      <c r="H6245" s="218">
        <v>7.5137542548051002</v>
      </c>
      <c r="I6245" t="s">
        <v>17630</v>
      </c>
      <c r="J6245" s="218" t="s">
        <v>17630</v>
      </c>
      <c r="K6245" s="218">
        <v>1</v>
      </c>
      <c r="L6245" s="218">
        <v>-1.2903900705255698</v>
      </c>
      <c r="M6245" s="218">
        <v>9.8097661410609938E-2</v>
      </c>
      <c r="N6245" s="218">
        <v>-1.3216485280520001</v>
      </c>
      <c r="O6245" s="218">
        <v>6.6839203884179632E-2</v>
      </c>
      <c r="P6245" s="218">
        <v>3.0725487679671302</v>
      </c>
      <c r="Q6245" s="218">
        <v>2.1734306014305202</v>
      </c>
      <c r="R6245" s="507">
        <v>-0.59614620455747991</v>
      </c>
      <c r="S6245" s="507">
        <v>-0.62740466208391021</v>
      </c>
      <c r="T6245" s="218">
        <v>2.6229896846988252</v>
      </c>
    </row>
    <row r="6246" spans="1:20" x14ac:dyDescent="0.6">
      <c r="A6246" s="218" t="s">
        <v>17631</v>
      </c>
      <c r="B6246" s="218" t="s">
        <v>17632</v>
      </c>
      <c r="C6246" s="218">
        <v>5.02651441208622</v>
      </c>
      <c r="D6246" s="218">
        <v>5.0620234955677201</v>
      </c>
      <c r="E6246" s="218">
        <v>4.0126370106940303</v>
      </c>
      <c r="F6246" s="218">
        <v>4.6158368056868904</v>
      </c>
      <c r="G6246" s="218">
        <v>0.26846663313173802</v>
      </c>
      <c r="H6246" s="218">
        <v>0</v>
      </c>
      <c r="I6246" t="s">
        <v>17633</v>
      </c>
      <c r="J6246" s="218" t="s">
        <v>17633</v>
      </c>
      <c r="K6246" s="218">
        <v>1</v>
      </c>
      <c r="L6246" s="218">
        <v>-1.0138774013921896</v>
      </c>
      <c r="M6246" s="218">
        <v>-0.4106776063993296</v>
      </c>
      <c r="N6246" s="218">
        <v>-1.0493864848736898</v>
      </c>
      <c r="O6246" s="218">
        <v>-0.44618668988082977</v>
      </c>
      <c r="P6246" s="218">
        <v>-4.7580477789544817</v>
      </c>
      <c r="Q6246" s="218">
        <v>-5.02651441208622</v>
      </c>
      <c r="R6246" s="507">
        <v>-0.71227750389575961</v>
      </c>
      <c r="S6246" s="507">
        <v>-0.74778658737725978</v>
      </c>
      <c r="T6246" s="218">
        <v>-4.8922810955203513</v>
      </c>
    </row>
    <row r="6247" spans="1:20" x14ac:dyDescent="0.6">
      <c r="A6247" s="218" t="s">
        <v>17634</v>
      </c>
      <c r="B6247" s="218" t="s">
        <v>17635</v>
      </c>
      <c r="C6247" s="218">
        <v>7.1481842010642103</v>
      </c>
      <c r="D6247" s="218">
        <v>7.3573659115518399</v>
      </c>
      <c r="E6247" s="218">
        <v>6.8781122486236699</v>
      </c>
      <c r="F6247" s="218">
        <v>7.66930066142067</v>
      </c>
      <c r="G6247" s="218">
        <v>1.7450477769392401</v>
      </c>
      <c r="H6247" s="218">
        <v>7.49524109530988</v>
      </c>
      <c r="I6247" t="s">
        <v>17636</v>
      </c>
      <c r="J6247" s="218" t="s">
        <v>17636</v>
      </c>
      <c r="K6247" s="218">
        <v>1</v>
      </c>
      <c r="L6247" s="218">
        <v>-0.27007195244054039</v>
      </c>
      <c r="M6247" s="218">
        <v>0.52111646035645975</v>
      </c>
      <c r="N6247" s="218">
        <v>-0.47925366292817007</v>
      </c>
      <c r="O6247" s="218">
        <v>0.31193474986883007</v>
      </c>
      <c r="P6247" s="218">
        <v>-5.4031364241249697</v>
      </c>
      <c r="Q6247" s="218">
        <v>0.34705689424566977</v>
      </c>
      <c r="R6247" s="507">
        <v>0.12552225395795968</v>
      </c>
      <c r="S6247" s="507">
        <v>-8.3659456529669995E-2</v>
      </c>
      <c r="T6247" s="218">
        <v>-2.52803976493965</v>
      </c>
    </row>
    <row r="6248" spans="1:20" x14ac:dyDescent="0.6">
      <c r="A6248" s="218" t="s">
        <v>17637</v>
      </c>
      <c r="B6248" s="218" t="s">
        <v>17638</v>
      </c>
      <c r="C6248" s="218">
        <v>7.0542072581096198</v>
      </c>
      <c r="D6248" s="218">
        <v>7.0635941172589396</v>
      </c>
      <c r="E6248" s="218">
        <v>8.0045993397817803</v>
      </c>
      <c r="F6248" s="218">
        <v>7.2332761752750301</v>
      </c>
      <c r="G6248" s="218">
        <v>8.7102846669220106</v>
      </c>
      <c r="H6248" s="218">
        <v>0.44200174004994403</v>
      </c>
      <c r="I6248" t="s">
        <v>17639</v>
      </c>
      <c r="J6248" s="218" t="s">
        <v>17639</v>
      </c>
      <c r="K6248" s="218">
        <v>1</v>
      </c>
      <c r="L6248" s="218">
        <v>0.95039208167216049</v>
      </c>
      <c r="M6248" s="218">
        <v>0.17906891716541029</v>
      </c>
      <c r="N6248" s="218">
        <v>0.94100522252284069</v>
      </c>
      <c r="O6248" s="218">
        <v>0.16968205801609049</v>
      </c>
      <c r="P6248" s="218">
        <v>1.6560774088123908</v>
      </c>
      <c r="Q6248" s="218">
        <v>-6.6122055180596755</v>
      </c>
      <c r="R6248" s="507">
        <v>0.56473049941878539</v>
      </c>
      <c r="S6248" s="507">
        <v>0.55534364026946559</v>
      </c>
      <c r="T6248" s="218">
        <v>-2.4780640546236423</v>
      </c>
    </row>
    <row r="6249" spans="1:20" x14ac:dyDescent="0.6">
      <c r="A6249" s="218" t="s">
        <v>17640</v>
      </c>
      <c r="B6249" s="218" t="s">
        <v>17641</v>
      </c>
      <c r="C6249" s="218">
        <v>7.73246059349463</v>
      </c>
      <c r="D6249" s="218">
        <v>7.7313565081039801</v>
      </c>
      <c r="E6249" s="218">
        <v>7.21755848537547</v>
      </c>
      <c r="F6249" s="218">
        <v>7.4703318226037103</v>
      </c>
      <c r="G6249" s="218">
        <v>8.4137379227619</v>
      </c>
      <c r="H6249" s="218">
        <v>6.2481856168770999</v>
      </c>
      <c r="I6249" t="s">
        <v>17642</v>
      </c>
      <c r="J6249" s="218" t="s">
        <v>17642</v>
      </c>
      <c r="K6249" s="218">
        <v>1</v>
      </c>
      <c r="L6249" s="218">
        <v>-0.51490210811916004</v>
      </c>
      <c r="M6249" s="218">
        <v>-0.26212877089091968</v>
      </c>
      <c r="N6249" s="218">
        <v>-0.51379802272851016</v>
      </c>
      <c r="O6249" s="218">
        <v>-0.2610246855002698</v>
      </c>
      <c r="P6249" s="218">
        <v>0.68127732926727003</v>
      </c>
      <c r="Q6249" s="218">
        <v>-1.4842749766175301</v>
      </c>
      <c r="R6249" s="507">
        <v>-0.38851543950503986</v>
      </c>
      <c r="S6249" s="507">
        <v>-0.38741135411438998</v>
      </c>
      <c r="T6249" s="218">
        <v>-0.40149882367513001</v>
      </c>
    </row>
    <row r="6250" spans="1:20" x14ac:dyDescent="0.6">
      <c r="A6250" s="218" t="s">
        <v>17643</v>
      </c>
      <c r="B6250" s="218" t="s">
        <v>17644</v>
      </c>
      <c r="C6250" s="218">
        <v>5.2131411838531898</v>
      </c>
      <c r="D6250" s="218">
        <v>5.2857254183599398</v>
      </c>
      <c r="E6250" s="218">
        <v>4.5319878423240896</v>
      </c>
      <c r="F6250" s="218">
        <v>3.7637029446721502</v>
      </c>
      <c r="G6250" s="218">
        <v>0.494726731926454</v>
      </c>
      <c r="H6250" s="218">
        <v>0</v>
      </c>
      <c r="I6250" t="s">
        <v>17645</v>
      </c>
      <c r="J6250" s="218" t="s">
        <v>17645</v>
      </c>
      <c r="K6250" s="218">
        <v>1</v>
      </c>
      <c r="L6250" s="218">
        <v>-0.68115334152910023</v>
      </c>
      <c r="M6250" s="218">
        <v>-1.4494382391810396</v>
      </c>
      <c r="N6250" s="218">
        <v>-0.75373757603585023</v>
      </c>
      <c r="O6250" s="218">
        <v>-1.5220224736877896</v>
      </c>
      <c r="P6250" s="218">
        <v>-4.7184144519267361</v>
      </c>
      <c r="Q6250" s="218">
        <v>-5.2131411838531898</v>
      </c>
      <c r="R6250" s="507">
        <v>-1.0652957903550699</v>
      </c>
      <c r="S6250" s="507">
        <v>-1.1378800248618199</v>
      </c>
      <c r="T6250" s="218">
        <v>-4.965777817889963</v>
      </c>
    </row>
    <row r="6251" spans="1:20" x14ac:dyDescent="0.6">
      <c r="A6251" s="218" t="s">
        <v>17646</v>
      </c>
      <c r="B6251" s="218" t="s">
        <v>17647</v>
      </c>
      <c r="C6251" s="218">
        <v>3.6774139926969198</v>
      </c>
      <c r="D6251" s="218">
        <v>3.4586020650029998</v>
      </c>
      <c r="E6251" s="218">
        <v>3.86445387823913</v>
      </c>
      <c r="F6251" s="218">
        <v>3.40782189578443</v>
      </c>
      <c r="G6251" s="218">
        <v>0</v>
      </c>
      <c r="H6251" s="218">
        <v>0.123827711997599</v>
      </c>
      <c r="I6251" t="s">
        <v>17648</v>
      </c>
      <c r="J6251" s="218" t="s">
        <v>17648</v>
      </c>
      <c r="K6251" s="218">
        <v>3</v>
      </c>
      <c r="L6251" s="218">
        <v>0.18703988554221018</v>
      </c>
      <c r="M6251" s="218">
        <v>-0.26959209691248986</v>
      </c>
      <c r="N6251" s="218">
        <v>0.40585181323613018</v>
      </c>
      <c r="O6251" s="218">
        <v>-5.0780169218569871E-2</v>
      </c>
      <c r="P6251" s="218">
        <v>-3.6774139926969198</v>
      </c>
      <c r="Q6251" s="218">
        <v>-3.5535862806993208</v>
      </c>
      <c r="R6251" s="507">
        <v>-4.1276105685139841E-2</v>
      </c>
      <c r="S6251" s="507">
        <v>0.17753582200878015</v>
      </c>
      <c r="T6251" s="218">
        <v>-3.6155001366981203</v>
      </c>
    </row>
    <row r="6252" spans="1:20" x14ac:dyDescent="0.6">
      <c r="A6252" s="218" t="s">
        <v>17649</v>
      </c>
      <c r="B6252" s="218" t="s">
        <v>17650</v>
      </c>
      <c r="C6252" s="218">
        <v>3.8005061819684398</v>
      </c>
      <c r="D6252" s="218">
        <v>3.3328832648408402</v>
      </c>
      <c r="E6252" s="218">
        <v>0</v>
      </c>
      <c r="F6252" s="218">
        <v>4.0386503344909999</v>
      </c>
      <c r="G6252" s="218">
        <v>0</v>
      </c>
      <c r="H6252" s="218">
        <v>0</v>
      </c>
      <c r="I6252" t="s">
        <v>17648</v>
      </c>
      <c r="J6252" s="218" t="s">
        <v>17648</v>
      </c>
      <c r="K6252" s="218">
        <v>3</v>
      </c>
      <c r="L6252" s="218">
        <v>-3.8005061819684398</v>
      </c>
      <c r="M6252" s="218">
        <v>0.23814415252256005</v>
      </c>
      <c r="N6252" s="218">
        <v>-3.3328832648408402</v>
      </c>
      <c r="O6252" s="218">
        <v>0.70576706965015967</v>
      </c>
      <c r="P6252" s="218">
        <v>-3.8005061819684398</v>
      </c>
      <c r="Q6252" s="218">
        <v>-3.8005061819684398</v>
      </c>
      <c r="R6252" s="507">
        <v>-1.7811810147229399</v>
      </c>
      <c r="S6252" s="507">
        <v>-1.3135580975953403</v>
      </c>
      <c r="T6252" s="218">
        <v>-3.8005061819684398</v>
      </c>
    </row>
    <row r="6253" spans="1:20" x14ac:dyDescent="0.6">
      <c r="A6253" s="218" t="s">
        <v>17651</v>
      </c>
      <c r="B6253" s="218" t="s">
        <v>17652</v>
      </c>
      <c r="C6253" s="218">
        <v>3.6902067017060598</v>
      </c>
      <c r="D6253" s="218">
        <v>3.3092334932146801</v>
      </c>
      <c r="E6253" s="218">
        <v>0</v>
      </c>
      <c r="F6253" s="218">
        <v>0</v>
      </c>
      <c r="G6253" s="218">
        <v>0</v>
      </c>
      <c r="H6253" s="218">
        <v>0</v>
      </c>
      <c r="I6253" t="s">
        <v>17648</v>
      </c>
      <c r="J6253" s="218" t="s">
        <v>17648</v>
      </c>
      <c r="K6253" s="218">
        <v>3</v>
      </c>
      <c r="L6253" s="218">
        <v>-3.6902067017060598</v>
      </c>
      <c r="M6253" s="218">
        <v>-3.6902067017060598</v>
      </c>
      <c r="N6253" s="218">
        <v>-3.3092334932146801</v>
      </c>
      <c r="O6253" s="218">
        <v>-3.3092334932146801</v>
      </c>
      <c r="P6253" s="218">
        <v>-3.6902067017060598</v>
      </c>
      <c r="Q6253" s="218">
        <v>-3.6902067017060598</v>
      </c>
      <c r="R6253" s="507">
        <v>-3.6902067017060598</v>
      </c>
      <c r="S6253" s="507">
        <v>-3.3092334932146801</v>
      </c>
      <c r="T6253" s="218">
        <v>-3.6902067017060598</v>
      </c>
    </row>
    <row r="6254" spans="1:20" x14ac:dyDescent="0.6">
      <c r="A6254" s="218" t="s">
        <v>17653</v>
      </c>
      <c r="B6254" s="218" t="s">
        <v>17654</v>
      </c>
      <c r="C6254" s="218">
        <v>3.7707036604233899</v>
      </c>
      <c r="D6254" s="218">
        <v>3.54213419010425</v>
      </c>
      <c r="E6254" s="218">
        <v>5.6213943911691802</v>
      </c>
      <c r="F6254" s="218">
        <v>3.7884700610081499</v>
      </c>
      <c r="G6254" s="218">
        <v>0.38602773444041999</v>
      </c>
      <c r="H6254" s="218">
        <v>0</v>
      </c>
      <c r="I6254" t="s">
        <v>17655</v>
      </c>
      <c r="J6254" s="218" t="s">
        <v>17655</v>
      </c>
      <c r="K6254" s="218">
        <v>4</v>
      </c>
      <c r="L6254" s="218">
        <v>1.8506907307457903</v>
      </c>
      <c r="M6254" s="218">
        <v>1.7766400584759978E-2</v>
      </c>
      <c r="N6254" s="218">
        <v>2.0792602010649301</v>
      </c>
      <c r="O6254" s="218">
        <v>0.24633587090389986</v>
      </c>
      <c r="P6254" s="218">
        <v>-3.38467592598297</v>
      </c>
      <c r="Q6254" s="218">
        <v>-3.7707036604233899</v>
      </c>
      <c r="R6254" s="507">
        <v>0.93422856566527512</v>
      </c>
      <c r="S6254" s="507">
        <v>1.162798035984415</v>
      </c>
      <c r="T6254" s="218">
        <v>-3.5776897932031799</v>
      </c>
    </row>
    <row r="6255" spans="1:20" x14ac:dyDescent="0.6">
      <c r="A6255" s="218" t="s">
        <v>17656</v>
      </c>
      <c r="B6255" s="218" t="s">
        <v>17657</v>
      </c>
      <c r="C6255" s="218">
        <v>2.3185669408078899</v>
      </c>
      <c r="D6255" s="218">
        <v>2.1926710032094898</v>
      </c>
      <c r="E6255" s="218">
        <v>4.45571802355885</v>
      </c>
      <c r="F6255" s="218">
        <v>0</v>
      </c>
      <c r="G6255" s="218">
        <v>0.86243763809848095</v>
      </c>
      <c r="H6255" s="218">
        <v>0</v>
      </c>
      <c r="I6255" t="s">
        <v>17655</v>
      </c>
      <c r="J6255" s="218" t="s">
        <v>17655</v>
      </c>
      <c r="K6255" s="218">
        <v>4</v>
      </c>
      <c r="L6255" s="218">
        <v>2.1371510827509601</v>
      </c>
      <c r="M6255" s="218">
        <v>-2.3185669408078899</v>
      </c>
      <c r="N6255" s="218">
        <v>2.2630470203493602</v>
      </c>
      <c r="O6255" s="218">
        <v>-2.1926710032094898</v>
      </c>
      <c r="P6255" s="218">
        <v>-1.4561293027094089</v>
      </c>
      <c r="Q6255" s="218">
        <v>-2.3185669408078899</v>
      </c>
      <c r="R6255" s="507">
        <v>-9.0707929028464918E-2</v>
      </c>
      <c r="S6255" s="507">
        <v>3.5188008569935203E-2</v>
      </c>
      <c r="T6255" s="218">
        <v>-1.8873481217586494</v>
      </c>
    </row>
    <row r="6256" spans="1:20" x14ac:dyDescent="0.6">
      <c r="A6256" s="218" t="s">
        <v>17658</v>
      </c>
      <c r="B6256" s="218" t="s">
        <v>17659</v>
      </c>
      <c r="C6256" s="218">
        <v>3.6250776929155899</v>
      </c>
      <c r="D6256" s="218">
        <v>3.4714443969635802</v>
      </c>
      <c r="E6256" s="218">
        <v>3.3152477438982499</v>
      </c>
      <c r="F6256" s="218">
        <v>0</v>
      </c>
      <c r="G6256" s="218">
        <v>0</v>
      </c>
      <c r="H6256" s="218">
        <v>0</v>
      </c>
      <c r="I6256" t="s">
        <v>17655</v>
      </c>
      <c r="J6256" s="218" t="s">
        <v>17655</v>
      </c>
      <c r="K6256" s="218">
        <v>4</v>
      </c>
      <c r="L6256" s="218">
        <v>-0.30982994901733996</v>
      </c>
      <c r="M6256" s="218">
        <v>-3.6250776929155899</v>
      </c>
      <c r="N6256" s="218">
        <v>-0.15619665306533026</v>
      </c>
      <c r="O6256" s="218">
        <v>-3.4714443969635802</v>
      </c>
      <c r="P6256" s="218">
        <v>-3.6250776929155899</v>
      </c>
      <c r="Q6256" s="218">
        <v>-3.6250776929155899</v>
      </c>
      <c r="R6256" s="507">
        <v>-1.9674538209664649</v>
      </c>
      <c r="S6256" s="507">
        <v>-1.8138205250144552</v>
      </c>
      <c r="T6256" s="218">
        <v>-3.6250776929155899</v>
      </c>
    </row>
    <row r="6257" spans="1:20" x14ac:dyDescent="0.6">
      <c r="A6257" s="218" t="s">
        <v>17660</v>
      </c>
      <c r="B6257" s="218" t="s">
        <v>17661</v>
      </c>
      <c r="C6257" s="218">
        <v>3.7185821697591499</v>
      </c>
      <c r="D6257" s="218">
        <v>3.54213419010425</v>
      </c>
      <c r="E6257" s="218">
        <v>3.3208067880121201</v>
      </c>
      <c r="F6257" s="218">
        <v>8.24271896778416E-2</v>
      </c>
      <c r="G6257" s="218">
        <v>1.0162357018798001</v>
      </c>
      <c r="H6257" s="218">
        <v>8.1679755179261395</v>
      </c>
      <c r="I6257" t="s">
        <v>17655</v>
      </c>
      <c r="J6257" s="218" t="s">
        <v>17655</v>
      </c>
      <c r="K6257" s="218">
        <v>4</v>
      </c>
      <c r="L6257" s="218">
        <v>-0.39777538174702975</v>
      </c>
      <c r="M6257" s="218">
        <v>-3.6361549800813084</v>
      </c>
      <c r="N6257" s="218">
        <v>-0.22132740209212987</v>
      </c>
      <c r="O6257" s="218">
        <v>-3.4597070004264086</v>
      </c>
      <c r="P6257" s="218">
        <v>-2.7023464678793498</v>
      </c>
      <c r="Q6257" s="218">
        <v>4.4493933481669892</v>
      </c>
      <c r="R6257" s="507">
        <v>-2.0169651809141689</v>
      </c>
      <c r="S6257" s="507">
        <v>-1.8405172012592692</v>
      </c>
      <c r="T6257" s="218">
        <v>0.87352344014381966</v>
      </c>
    </row>
    <row r="6258" spans="1:20" x14ac:dyDescent="0.6">
      <c r="A6258" s="218" t="s">
        <v>17662</v>
      </c>
      <c r="B6258" s="218" t="s">
        <v>17663</v>
      </c>
      <c r="C6258" s="218">
        <v>2.4295359356935702</v>
      </c>
      <c r="D6258" s="218">
        <v>2.2029745913131298</v>
      </c>
      <c r="E6258" s="218">
        <v>4.7841888399308496</v>
      </c>
      <c r="F6258" s="218">
        <v>0</v>
      </c>
      <c r="G6258" s="218">
        <v>1.1552061784318599</v>
      </c>
      <c r="H6258" s="218">
        <v>0</v>
      </c>
      <c r="I6258" t="s">
        <v>17664</v>
      </c>
      <c r="J6258" s="218" t="s">
        <v>17664</v>
      </c>
      <c r="K6258" s="218">
        <v>5</v>
      </c>
      <c r="L6258" s="218">
        <v>2.3546529042372795</v>
      </c>
      <c r="M6258" s="218">
        <v>-2.4295359356935702</v>
      </c>
      <c r="N6258" s="218">
        <v>2.5812142486177199</v>
      </c>
      <c r="O6258" s="218">
        <v>-2.2029745913131298</v>
      </c>
      <c r="P6258" s="218">
        <v>-1.2743297572617103</v>
      </c>
      <c r="Q6258" s="218">
        <v>-2.4295359356935702</v>
      </c>
      <c r="R6258" s="507">
        <v>-3.7441515728145358E-2</v>
      </c>
      <c r="S6258" s="507">
        <v>0.18911982865229504</v>
      </c>
      <c r="T6258" s="218">
        <v>-1.8519328464776401</v>
      </c>
    </row>
    <row r="6259" spans="1:20" x14ac:dyDescent="0.6">
      <c r="A6259" s="218" t="s">
        <v>17665</v>
      </c>
      <c r="B6259" s="218" t="s">
        <v>17666</v>
      </c>
      <c r="C6259" s="218">
        <v>4.7569338084052104</v>
      </c>
      <c r="D6259" s="218">
        <v>3.8965478667014999</v>
      </c>
      <c r="E6259" s="218">
        <v>4.4455764135301603</v>
      </c>
      <c r="F6259" s="218">
        <v>3.5843853788134798</v>
      </c>
      <c r="G6259" s="218">
        <v>0.94138514970795095</v>
      </c>
      <c r="H6259" s="218">
        <v>0</v>
      </c>
      <c r="I6259" t="s">
        <v>17664</v>
      </c>
      <c r="J6259" s="218" t="s">
        <v>17664</v>
      </c>
      <c r="K6259" s="218">
        <v>5</v>
      </c>
      <c r="L6259" s="218">
        <v>-0.3113573948750501</v>
      </c>
      <c r="M6259" s="218">
        <v>-1.1725484295917306</v>
      </c>
      <c r="N6259" s="218">
        <v>0.54902854682866042</v>
      </c>
      <c r="O6259" s="218">
        <v>-0.31216248788802003</v>
      </c>
      <c r="P6259" s="218">
        <v>-3.8155486586972596</v>
      </c>
      <c r="Q6259" s="218">
        <v>-4.7569338084052104</v>
      </c>
      <c r="R6259" s="507">
        <v>-0.74195291223339033</v>
      </c>
      <c r="S6259" s="507">
        <v>0.11843302947032019</v>
      </c>
      <c r="T6259" s="218">
        <v>-4.2862412335512348</v>
      </c>
    </row>
    <row r="6260" spans="1:20" x14ac:dyDescent="0.6">
      <c r="A6260" s="218" t="s">
        <v>17667</v>
      </c>
      <c r="B6260" s="218" t="s">
        <v>17668</v>
      </c>
      <c r="C6260" s="218">
        <v>3.51434004634261</v>
      </c>
      <c r="D6260" s="218">
        <v>3.0021546473051299</v>
      </c>
      <c r="E6260" s="218">
        <v>0</v>
      </c>
      <c r="F6260" s="218">
        <v>4.3340035370238397</v>
      </c>
      <c r="G6260" s="218">
        <v>0</v>
      </c>
      <c r="H6260" s="218">
        <v>0</v>
      </c>
      <c r="I6260" t="s">
        <v>17664</v>
      </c>
      <c r="J6260" s="218" t="s">
        <v>17664</v>
      </c>
      <c r="K6260" s="218">
        <v>5</v>
      </c>
      <c r="L6260" s="218">
        <v>-3.51434004634261</v>
      </c>
      <c r="M6260" s="218">
        <v>0.81966349068122968</v>
      </c>
      <c r="N6260" s="218">
        <v>-3.0021546473051299</v>
      </c>
      <c r="O6260" s="218">
        <v>1.3318488897187097</v>
      </c>
      <c r="P6260" s="218">
        <v>-3.51434004634261</v>
      </c>
      <c r="Q6260" s="218">
        <v>-3.51434004634261</v>
      </c>
      <c r="R6260" s="507">
        <v>-1.3473382778306902</v>
      </c>
      <c r="S6260" s="507">
        <v>-0.8351528787932101</v>
      </c>
      <c r="T6260" s="218">
        <v>-3.51434004634261</v>
      </c>
    </row>
    <row r="6261" spans="1:20" x14ac:dyDescent="0.6">
      <c r="A6261" s="218" t="s">
        <v>17669</v>
      </c>
      <c r="B6261" s="218" t="s">
        <v>17670</v>
      </c>
      <c r="C6261" s="218">
        <v>3.5568689203430002</v>
      </c>
      <c r="D6261" s="218">
        <v>3.3744997795974001</v>
      </c>
      <c r="E6261" s="218">
        <v>0</v>
      </c>
      <c r="F6261" s="218">
        <v>4.1857377482845903</v>
      </c>
      <c r="G6261" s="218">
        <v>0.14046909216855899</v>
      </c>
      <c r="H6261" s="218">
        <v>0</v>
      </c>
      <c r="I6261" t="s">
        <v>17664</v>
      </c>
      <c r="J6261" s="218" t="s">
        <v>17664</v>
      </c>
      <c r="K6261" s="218">
        <v>5</v>
      </c>
      <c r="L6261" s="218">
        <v>-3.5568689203430002</v>
      </c>
      <c r="M6261" s="218">
        <v>0.62886882794159016</v>
      </c>
      <c r="N6261" s="218">
        <v>-3.3744997795974001</v>
      </c>
      <c r="O6261" s="218">
        <v>0.81123796868719023</v>
      </c>
      <c r="P6261" s="218">
        <v>-3.4163998281744412</v>
      </c>
      <c r="Q6261" s="218">
        <v>-3.5568689203430002</v>
      </c>
      <c r="R6261" s="507">
        <v>-1.464000046200705</v>
      </c>
      <c r="S6261" s="507">
        <v>-1.2816309054551049</v>
      </c>
      <c r="T6261" s="218">
        <v>-3.4866343742587205</v>
      </c>
    </row>
    <row r="6262" spans="1:20" x14ac:dyDescent="0.6">
      <c r="A6262" s="218" t="s">
        <v>17671</v>
      </c>
      <c r="B6262" s="218" t="s">
        <v>17672</v>
      </c>
      <c r="C6262" s="218">
        <v>3.4480994618604002</v>
      </c>
      <c r="D6262" s="218">
        <v>3.1372320928131598</v>
      </c>
      <c r="E6262" s="218">
        <v>0</v>
      </c>
      <c r="F6262" s="218">
        <v>0</v>
      </c>
      <c r="G6262" s="218">
        <v>0</v>
      </c>
      <c r="H6262" s="218">
        <v>0</v>
      </c>
      <c r="I6262" t="s">
        <v>17664</v>
      </c>
      <c r="J6262" s="218" t="s">
        <v>17664</v>
      </c>
      <c r="K6262" s="218">
        <v>5</v>
      </c>
      <c r="L6262" s="218">
        <v>-3.4480994618604002</v>
      </c>
      <c r="M6262" s="218">
        <v>-3.4480994618604002</v>
      </c>
      <c r="N6262" s="218">
        <v>-3.1372320928131598</v>
      </c>
      <c r="O6262" s="218">
        <v>-3.1372320928131598</v>
      </c>
      <c r="P6262" s="218">
        <v>-3.4480994618604002</v>
      </c>
      <c r="Q6262" s="218">
        <v>-3.4480994618604002</v>
      </c>
      <c r="R6262" s="507">
        <v>-3.4480994618604002</v>
      </c>
      <c r="S6262" s="507">
        <v>-3.1372320928131598</v>
      </c>
      <c r="T6262" s="218">
        <v>-3.4480994618604002</v>
      </c>
    </row>
    <row r="6263" spans="1:20" x14ac:dyDescent="0.6">
      <c r="A6263" s="218" t="s">
        <v>17673</v>
      </c>
      <c r="B6263" s="218" t="s">
        <v>17674</v>
      </c>
      <c r="C6263" s="218">
        <v>4.2866895252112496</v>
      </c>
      <c r="D6263" s="218">
        <v>4.2194156382216601</v>
      </c>
      <c r="E6263" s="218">
        <v>4.1687482988000797</v>
      </c>
      <c r="F6263" s="218">
        <v>3.6834460239411801</v>
      </c>
      <c r="G6263" s="218">
        <v>0.69026577864285299</v>
      </c>
      <c r="H6263" s="218">
        <v>0</v>
      </c>
      <c r="I6263" t="s">
        <v>17675</v>
      </c>
      <c r="J6263" s="218" t="s">
        <v>17675</v>
      </c>
      <c r="K6263" s="218">
        <v>4</v>
      </c>
      <c r="L6263" s="218">
        <v>-0.11794122641116989</v>
      </c>
      <c r="M6263" s="218">
        <v>-0.60324350127006943</v>
      </c>
      <c r="N6263" s="218">
        <v>-5.0667339421580415E-2</v>
      </c>
      <c r="O6263" s="218">
        <v>-0.53596961428047996</v>
      </c>
      <c r="P6263" s="218">
        <v>-3.5964237465683966</v>
      </c>
      <c r="Q6263" s="218">
        <v>-4.2866895252112496</v>
      </c>
      <c r="R6263" s="507">
        <v>-0.36059236384061966</v>
      </c>
      <c r="S6263" s="507">
        <v>-0.29331847685103019</v>
      </c>
      <c r="T6263" s="218">
        <v>-3.9415566358898229</v>
      </c>
    </row>
    <row r="6264" spans="1:20" x14ac:dyDescent="0.6">
      <c r="A6264" s="218" t="s">
        <v>17676</v>
      </c>
      <c r="B6264" s="218" t="s">
        <v>17677</v>
      </c>
      <c r="C6264" s="218">
        <v>2.9385241868428098</v>
      </c>
      <c r="D6264" s="218">
        <v>2.5401821844951402</v>
      </c>
      <c r="E6264" s="218">
        <v>0</v>
      </c>
      <c r="F6264" s="218">
        <v>3.9940961043358199</v>
      </c>
      <c r="G6264" s="218">
        <v>0</v>
      </c>
      <c r="H6264" s="218">
        <v>0</v>
      </c>
      <c r="I6264" t="s">
        <v>17675</v>
      </c>
      <c r="J6264" s="218" t="s">
        <v>17675</v>
      </c>
      <c r="K6264" s="218">
        <v>4</v>
      </c>
      <c r="L6264" s="218">
        <v>-2.9385241868428098</v>
      </c>
      <c r="M6264" s="218">
        <v>1.05557191749301</v>
      </c>
      <c r="N6264" s="218">
        <v>-2.5401821844951402</v>
      </c>
      <c r="O6264" s="218">
        <v>1.4539139198406796</v>
      </c>
      <c r="P6264" s="218">
        <v>-2.9385241868428098</v>
      </c>
      <c r="Q6264" s="218">
        <v>-2.9385241868428098</v>
      </c>
      <c r="R6264" s="507">
        <v>-0.94147613467489988</v>
      </c>
      <c r="S6264" s="507">
        <v>-0.54313413232723029</v>
      </c>
      <c r="T6264" s="218">
        <v>-2.9385241868428098</v>
      </c>
    </row>
    <row r="6265" spans="1:20" x14ac:dyDescent="0.6">
      <c r="A6265" s="218" t="s">
        <v>17678</v>
      </c>
      <c r="B6265" s="218" t="s">
        <v>17679</v>
      </c>
      <c r="C6265" s="218">
        <v>3.24633498056745</v>
      </c>
      <c r="D6265" s="218">
        <v>3.2607381218762499</v>
      </c>
      <c r="E6265" s="218">
        <v>0</v>
      </c>
      <c r="F6265" s="218">
        <v>3.3382345545107301</v>
      </c>
      <c r="G6265" s="218">
        <v>0</v>
      </c>
      <c r="H6265" s="218">
        <v>0</v>
      </c>
      <c r="I6265" t="s">
        <v>17675</v>
      </c>
      <c r="J6265" s="218" t="s">
        <v>17675</v>
      </c>
      <c r="K6265" s="218">
        <v>4</v>
      </c>
      <c r="L6265" s="218">
        <v>-3.24633498056745</v>
      </c>
      <c r="M6265" s="218">
        <v>9.1899573943280188E-2</v>
      </c>
      <c r="N6265" s="218">
        <v>-3.2607381218762499</v>
      </c>
      <c r="O6265" s="218">
        <v>7.749643263448025E-2</v>
      </c>
      <c r="P6265" s="218">
        <v>-3.24633498056745</v>
      </c>
      <c r="Q6265" s="218">
        <v>-3.24633498056745</v>
      </c>
      <c r="R6265" s="507">
        <v>-1.5772177033120849</v>
      </c>
      <c r="S6265" s="507">
        <v>-1.5916208446208848</v>
      </c>
      <c r="T6265" s="218">
        <v>-3.24633498056745</v>
      </c>
    </row>
    <row r="6266" spans="1:20" x14ac:dyDescent="0.6">
      <c r="A6266" s="218" t="s">
        <v>17680</v>
      </c>
      <c r="B6266" s="218" t="s">
        <v>17681</v>
      </c>
      <c r="C6266" s="218">
        <v>4.0366950369974504</v>
      </c>
      <c r="D6266" s="218">
        <v>3.1951542070822199</v>
      </c>
      <c r="E6266" s="218">
        <v>0</v>
      </c>
      <c r="F6266" s="218">
        <v>4.1802190964661E-2</v>
      </c>
      <c r="G6266" s="218">
        <v>0</v>
      </c>
      <c r="H6266" s="218">
        <v>0</v>
      </c>
      <c r="I6266" t="s">
        <v>17675</v>
      </c>
      <c r="J6266" s="218" t="s">
        <v>17675</v>
      </c>
      <c r="K6266" s="218">
        <v>4</v>
      </c>
      <c r="L6266" s="218">
        <v>-4.0366950369974504</v>
      </c>
      <c r="M6266" s="218">
        <v>-3.9948928460327893</v>
      </c>
      <c r="N6266" s="218">
        <v>-3.1951542070822199</v>
      </c>
      <c r="O6266" s="218">
        <v>-3.1533520161175588</v>
      </c>
      <c r="P6266" s="218">
        <v>-4.0366950369974504</v>
      </c>
      <c r="Q6266" s="218">
        <v>-4.0366950369974504</v>
      </c>
      <c r="R6266" s="507">
        <v>-4.0157939415151196</v>
      </c>
      <c r="S6266" s="507">
        <v>-3.1742531115998895</v>
      </c>
      <c r="T6266" s="218">
        <v>-4.0366950369974504</v>
      </c>
    </row>
    <row r="6267" spans="1:20" x14ac:dyDescent="0.6">
      <c r="A6267" s="218" t="s">
        <v>17682</v>
      </c>
      <c r="B6267" s="218" t="s">
        <v>17683</v>
      </c>
      <c r="C6267" s="218">
        <v>4.0810814079285498</v>
      </c>
      <c r="D6267" s="218">
        <v>4.3503248781658597</v>
      </c>
      <c r="E6267" s="218">
        <v>4.0632604230909299</v>
      </c>
      <c r="F6267" s="218">
        <v>3.8690526812409201</v>
      </c>
      <c r="G6267" s="218">
        <v>0</v>
      </c>
      <c r="H6267" s="218">
        <v>0</v>
      </c>
      <c r="I6267" t="s">
        <v>17684</v>
      </c>
      <c r="J6267" s="218" t="s">
        <v>17684</v>
      </c>
      <c r="K6267" s="218">
        <v>3</v>
      </c>
      <c r="L6267" s="218">
        <v>-1.7820984837619847E-2</v>
      </c>
      <c r="M6267" s="218">
        <v>-0.21202872668762973</v>
      </c>
      <c r="N6267" s="218">
        <v>-0.28706445507492973</v>
      </c>
      <c r="O6267" s="218">
        <v>-0.48127219692493961</v>
      </c>
      <c r="P6267" s="218">
        <v>-4.0810814079285498</v>
      </c>
      <c r="Q6267" s="218">
        <v>-4.0810814079285498</v>
      </c>
      <c r="R6267" s="507">
        <v>-0.11492485576262479</v>
      </c>
      <c r="S6267" s="507">
        <v>-0.38416832599993467</v>
      </c>
      <c r="T6267" s="218">
        <v>-4.0810814079285498</v>
      </c>
    </row>
    <row r="6268" spans="1:20" x14ac:dyDescent="0.6">
      <c r="A6268" s="218" t="s">
        <v>17685</v>
      </c>
      <c r="B6268" s="218" t="s">
        <v>17686</v>
      </c>
      <c r="C6268" s="218">
        <v>4.7027258298265497</v>
      </c>
      <c r="D6268" s="218">
        <v>5.0130904387304698</v>
      </c>
      <c r="E6268" s="218">
        <v>3.1810946993490901</v>
      </c>
      <c r="F6268" s="218">
        <v>4.7128314628897403</v>
      </c>
      <c r="G6268" s="218">
        <v>0.14046909216855899</v>
      </c>
      <c r="H6268" s="218">
        <v>7.9005429736125397</v>
      </c>
      <c r="I6268" t="s">
        <v>17684</v>
      </c>
      <c r="J6268" s="218" t="s">
        <v>17684</v>
      </c>
      <c r="K6268" s="218">
        <v>3</v>
      </c>
      <c r="L6268" s="218">
        <v>-1.5216311304774597</v>
      </c>
      <c r="M6268" s="218">
        <v>1.0105633063190567E-2</v>
      </c>
      <c r="N6268" s="218">
        <v>-1.8319957393813797</v>
      </c>
      <c r="O6268" s="218">
        <v>-0.30025897584072947</v>
      </c>
      <c r="P6268" s="218">
        <v>-4.5622567376579903</v>
      </c>
      <c r="Q6268" s="218">
        <v>3.1978171437859899</v>
      </c>
      <c r="R6268" s="507">
        <v>-0.75576274870713456</v>
      </c>
      <c r="S6268" s="507">
        <v>-1.0661273576110546</v>
      </c>
      <c r="T6268" s="218">
        <v>-0.68221979693600021</v>
      </c>
    </row>
    <row r="6269" spans="1:20" x14ac:dyDescent="0.6">
      <c r="A6269" s="218" t="s">
        <v>17687</v>
      </c>
      <c r="B6269" s="218" t="s">
        <v>17688</v>
      </c>
      <c r="C6269" s="218">
        <v>4.9381135747167697</v>
      </c>
      <c r="D6269" s="218">
        <v>4.4182268864216603</v>
      </c>
      <c r="E6269" s="218">
        <v>4.9970579974005496</v>
      </c>
      <c r="F6269" s="218">
        <v>0</v>
      </c>
      <c r="G6269" s="218">
        <v>0.69026577864285299</v>
      </c>
      <c r="H6269" s="218">
        <v>0</v>
      </c>
      <c r="I6269" t="s">
        <v>17684</v>
      </c>
      <c r="J6269" s="218" t="s">
        <v>17684</v>
      </c>
      <c r="K6269" s="218">
        <v>3</v>
      </c>
      <c r="L6269" s="218">
        <v>5.8944422683779862E-2</v>
      </c>
      <c r="M6269" s="218">
        <v>-4.9381135747167697</v>
      </c>
      <c r="N6269" s="218">
        <v>0.57883111097888928</v>
      </c>
      <c r="O6269" s="218">
        <v>-4.4182268864216603</v>
      </c>
      <c r="P6269" s="218">
        <v>-4.2478477960739163</v>
      </c>
      <c r="Q6269" s="218">
        <v>-4.9381135747167697</v>
      </c>
      <c r="R6269" s="507">
        <v>-2.4395845760164949</v>
      </c>
      <c r="S6269" s="507">
        <v>-1.9196978877213855</v>
      </c>
      <c r="T6269" s="218">
        <v>-4.592980685395343</v>
      </c>
    </row>
    <row r="6270" spans="1:20" x14ac:dyDescent="0.6">
      <c r="A6270" s="218" t="s">
        <v>17689</v>
      </c>
      <c r="B6270" s="218" t="s">
        <v>17690</v>
      </c>
      <c r="C6270" s="218">
        <v>7.0430309852350002</v>
      </c>
      <c r="D6270" s="218">
        <v>7.0933232915917301</v>
      </c>
      <c r="E6270" s="218">
        <v>7.6390052339292902</v>
      </c>
      <c r="F6270" s="218">
        <v>7.3444533333450899</v>
      </c>
      <c r="G6270" s="218">
        <v>2.1625186512370198</v>
      </c>
      <c r="H6270" s="218">
        <v>0.123827711997599</v>
      </c>
      <c r="I6270" t="s">
        <v>17691</v>
      </c>
      <c r="J6270" s="218" t="s">
        <v>17691</v>
      </c>
      <c r="K6270" s="218">
        <v>1</v>
      </c>
      <c r="L6270" s="218">
        <v>0.59597424869429005</v>
      </c>
      <c r="M6270" s="218">
        <v>0.30142234811008972</v>
      </c>
      <c r="N6270" s="218">
        <v>0.54568194233756007</v>
      </c>
      <c r="O6270" s="218">
        <v>0.25113004175335973</v>
      </c>
      <c r="P6270" s="218">
        <v>-4.8805123339979808</v>
      </c>
      <c r="Q6270" s="218">
        <v>-6.9192032732374011</v>
      </c>
      <c r="R6270" s="507">
        <v>0.44869829840218989</v>
      </c>
      <c r="S6270" s="507">
        <v>0.3984059920454599</v>
      </c>
      <c r="T6270" s="218">
        <v>-5.8998578036176905</v>
      </c>
    </row>
    <row r="6271" spans="1:20" x14ac:dyDescent="0.6">
      <c r="A6271" s="218" t="s">
        <v>17692</v>
      </c>
      <c r="B6271" s="218" t="s">
        <v>17693</v>
      </c>
      <c r="C6271" s="218">
        <v>5.9965069805644902</v>
      </c>
      <c r="D6271" s="218">
        <v>5.70906440351634</v>
      </c>
      <c r="E6271" s="218">
        <v>6.34272379582257</v>
      </c>
      <c r="F6271" s="218">
        <v>6.14133616551696</v>
      </c>
      <c r="G6271" s="218">
        <v>7.65051371209658</v>
      </c>
      <c r="H6271" s="218">
        <v>7.6843741656670801</v>
      </c>
      <c r="I6271" t="s">
        <v>17694</v>
      </c>
      <c r="J6271" s="218" t="s">
        <v>17694</v>
      </c>
      <c r="K6271" s="218">
        <v>1</v>
      </c>
      <c r="L6271" s="218">
        <v>0.34621681525807979</v>
      </c>
      <c r="M6271" s="218">
        <v>0.14482918495246988</v>
      </c>
      <c r="N6271" s="218">
        <v>0.63365939230622992</v>
      </c>
      <c r="O6271" s="218">
        <v>0.43227176200062001</v>
      </c>
      <c r="P6271" s="218">
        <v>1.6540067315320899</v>
      </c>
      <c r="Q6271" s="218">
        <v>1.6878671851025899</v>
      </c>
      <c r="R6271" s="507">
        <v>0.24552300010527484</v>
      </c>
      <c r="S6271" s="507">
        <v>0.53296557715342496</v>
      </c>
      <c r="T6271" s="218">
        <v>1.6709369583173399</v>
      </c>
    </row>
    <row r="6272" spans="1:20" x14ac:dyDescent="0.6">
      <c r="A6272" s="218" t="s">
        <v>17695</v>
      </c>
      <c r="B6272" s="218" t="s">
        <v>17696</v>
      </c>
      <c r="C6272" s="218">
        <v>6.6621895961876403</v>
      </c>
      <c r="D6272" s="218">
        <v>6.6351269010921801</v>
      </c>
      <c r="E6272" s="218">
        <v>6.7459257932950099</v>
      </c>
      <c r="F6272" s="218">
        <v>6.5843394614748902</v>
      </c>
      <c r="G6272" s="218">
        <v>7.2551133098796496</v>
      </c>
      <c r="H6272" s="218">
        <v>8.0033879814786903</v>
      </c>
      <c r="I6272" t="s">
        <v>17697</v>
      </c>
      <c r="J6272" s="218" t="s">
        <v>17697</v>
      </c>
      <c r="K6272" s="218">
        <v>1</v>
      </c>
      <c r="L6272" s="218">
        <v>8.373619710736957E-2</v>
      </c>
      <c r="M6272" s="218">
        <v>-7.7850134712750041E-2</v>
      </c>
      <c r="N6272" s="218">
        <v>0.11079889220282979</v>
      </c>
      <c r="O6272" s="218">
        <v>-5.078743961728982E-2</v>
      </c>
      <c r="P6272" s="218">
        <v>0.59292371369200936</v>
      </c>
      <c r="Q6272" s="218">
        <v>1.3411983852910501</v>
      </c>
      <c r="R6272" s="507">
        <v>2.9430311973097645E-3</v>
      </c>
      <c r="S6272" s="507">
        <v>3.0005726292769985E-2</v>
      </c>
      <c r="T6272" s="218">
        <v>0.96706104949152971</v>
      </c>
    </row>
    <row r="6273" spans="1:20" x14ac:dyDescent="0.6">
      <c r="A6273" s="218" t="s">
        <v>17698</v>
      </c>
      <c r="B6273" s="218" t="s">
        <v>17699</v>
      </c>
      <c r="C6273" s="218">
        <v>7.4254377093804198</v>
      </c>
      <c r="D6273" s="218">
        <v>7.5158258293322797</v>
      </c>
      <c r="E6273" s="218">
        <v>7.7914248456755999</v>
      </c>
      <c r="F6273" s="218">
        <v>8.0196174677782004</v>
      </c>
      <c r="G6273" s="218">
        <v>8.2523200837951407</v>
      </c>
      <c r="H6273" s="218">
        <v>5.9212129682073398</v>
      </c>
      <c r="I6273" t="s">
        <v>17700</v>
      </c>
      <c r="J6273" s="218" t="s">
        <v>17700</v>
      </c>
      <c r="K6273" s="218">
        <v>1</v>
      </c>
      <c r="L6273" s="218">
        <v>0.36598713629518009</v>
      </c>
      <c r="M6273" s="218">
        <v>0.59417975839778059</v>
      </c>
      <c r="N6273" s="218">
        <v>0.27559901634332018</v>
      </c>
      <c r="O6273" s="218">
        <v>0.50379163844592068</v>
      </c>
      <c r="P6273" s="218">
        <v>0.8268823744147209</v>
      </c>
      <c r="Q6273" s="218">
        <v>-1.50422474117308</v>
      </c>
      <c r="R6273" s="507">
        <v>0.48008344734648034</v>
      </c>
      <c r="S6273" s="507">
        <v>0.38969532739462043</v>
      </c>
      <c r="T6273" s="218">
        <v>-0.33867118337917956</v>
      </c>
    </row>
    <row r="6274" spans="1:20" x14ac:dyDescent="0.6">
      <c r="A6274" s="218" t="s">
        <v>17701</v>
      </c>
      <c r="B6274" s="218" t="s">
        <v>17702</v>
      </c>
      <c r="C6274" s="218">
        <v>5.6479577241989096</v>
      </c>
      <c r="D6274" s="218">
        <v>5.6706029384502896</v>
      </c>
      <c r="E6274" s="218">
        <v>5.7526367245249599</v>
      </c>
      <c r="F6274" s="218">
        <v>6.0830936423112103</v>
      </c>
      <c r="G6274" s="218">
        <v>5.9265717135929199</v>
      </c>
      <c r="H6274" s="218">
        <v>0.123827711997599</v>
      </c>
      <c r="I6274" t="s">
        <v>17703</v>
      </c>
      <c r="J6274" s="218" t="s">
        <v>17703</v>
      </c>
      <c r="K6274" s="218">
        <v>1</v>
      </c>
      <c r="L6274" s="218">
        <v>0.10467900032605026</v>
      </c>
      <c r="M6274" s="218">
        <v>0.43513591811230068</v>
      </c>
      <c r="N6274" s="218">
        <v>8.2033786074670267E-2</v>
      </c>
      <c r="O6274" s="218">
        <v>0.41249070386092068</v>
      </c>
      <c r="P6274" s="218">
        <v>0.27861398939401028</v>
      </c>
      <c r="Q6274" s="218">
        <v>-5.5241300122013106</v>
      </c>
      <c r="R6274" s="507">
        <v>0.26990745921917547</v>
      </c>
      <c r="S6274" s="507">
        <v>0.24726224496779547</v>
      </c>
      <c r="T6274" s="218">
        <v>-2.6227580114036502</v>
      </c>
    </row>
    <row r="6275" spans="1:20" x14ac:dyDescent="0.6">
      <c r="A6275" s="218" t="s">
        <v>17704</v>
      </c>
      <c r="B6275" s="218" t="s">
        <v>17705</v>
      </c>
      <c r="C6275" s="218">
        <v>6.2114216333795298</v>
      </c>
      <c r="D6275" s="218">
        <v>6.3552077730288898</v>
      </c>
      <c r="E6275" s="218">
        <v>6.3864549104913504</v>
      </c>
      <c r="F6275" s="218">
        <v>5.7628873030321</v>
      </c>
      <c r="G6275" s="218">
        <v>6.3061397666517101</v>
      </c>
      <c r="H6275" s="218">
        <v>5.64193906064832</v>
      </c>
      <c r="I6275" t="s">
        <v>17706</v>
      </c>
      <c r="J6275" s="218" t="s">
        <v>17706</v>
      </c>
      <c r="K6275" s="218">
        <v>1</v>
      </c>
      <c r="L6275" s="218">
        <v>0.1750332771118206</v>
      </c>
      <c r="M6275" s="218">
        <v>-0.44853433034742984</v>
      </c>
      <c r="N6275" s="218">
        <v>3.124713746246055E-2</v>
      </c>
      <c r="O6275" s="218">
        <v>-0.59232046999678989</v>
      </c>
      <c r="P6275" s="218">
        <v>9.471813327218026E-2</v>
      </c>
      <c r="Q6275" s="218">
        <v>-0.56948257273120984</v>
      </c>
      <c r="R6275" s="507">
        <v>-0.13675052661780462</v>
      </c>
      <c r="S6275" s="507">
        <v>-0.28053666626716467</v>
      </c>
      <c r="T6275" s="218">
        <v>-0.23738221972951479</v>
      </c>
    </row>
    <row r="6276" spans="1:20" x14ac:dyDescent="0.6">
      <c r="A6276" s="218" t="s">
        <v>17707</v>
      </c>
      <c r="B6276" s="218" t="s">
        <v>17708</v>
      </c>
      <c r="C6276" s="218">
        <v>6.3115819967552902</v>
      </c>
      <c r="D6276" s="218">
        <v>6.4480096938338702</v>
      </c>
      <c r="E6276" s="218">
        <v>7.3423745376289098</v>
      </c>
      <c r="F6276" s="218">
        <v>5.5992962273986997</v>
      </c>
      <c r="G6276" s="218">
        <v>0.77891856884019794</v>
      </c>
      <c r="H6276" s="218">
        <v>0.23786221336595301</v>
      </c>
      <c r="I6276" t="s">
        <v>17709</v>
      </c>
      <c r="J6276" s="218" t="s">
        <v>17709</v>
      </c>
      <c r="K6276" s="218">
        <v>2</v>
      </c>
      <c r="L6276" s="218">
        <v>1.0307925408736196</v>
      </c>
      <c r="M6276" s="218">
        <v>-0.71228576935659049</v>
      </c>
      <c r="N6276" s="218">
        <v>0.89436484379503955</v>
      </c>
      <c r="O6276" s="218">
        <v>-0.84871346643517054</v>
      </c>
      <c r="P6276" s="218">
        <v>-5.5326634279150921</v>
      </c>
      <c r="Q6276" s="218">
        <v>-6.073719783389337</v>
      </c>
      <c r="R6276" s="507">
        <v>0.15925338575851455</v>
      </c>
      <c r="S6276" s="507">
        <v>2.2825688679934508E-2</v>
      </c>
      <c r="T6276" s="218">
        <v>-5.8031916056522146</v>
      </c>
    </row>
    <row r="6277" spans="1:20" x14ac:dyDescent="0.6">
      <c r="A6277" s="218" t="s">
        <v>17710</v>
      </c>
      <c r="B6277" s="218" t="s">
        <v>17711</v>
      </c>
      <c r="C6277" s="218">
        <v>6.05763653454395</v>
      </c>
      <c r="D6277" s="218">
        <v>6.1528391857462896</v>
      </c>
      <c r="E6277" s="218">
        <v>5.1748657550116004</v>
      </c>
      <c r="F6277" s="218">
        <v>6.74440791495139</v>
      </c>
      <c r="G6277" s="218">
        <v>0.77891856884019794</v>
      </c>
      <c r="H6277" s="218">
        <v>0</v>
      </c>
      <c r="I6277" t="s">
        <v>17709</v>
      </c>
      <c r="J6277" s="218" t="s">
        <v>17709</v>
      </c>
      <c r="K6277" s="218">
        <v>2</v>
      </c>
      <c r="L6277" s="218">
        <v>-0.88277077953234961</v>
      </c>
      <c r="M6277" s="218">
        <v>0.68677138040744001</v>
      </c>
      <c r="N6277" s="218">
        <v>-0.97797343073468923</v>
      </c>
      <c r="O6277" s="218">
        <v>0.5915687292051004</v>
      </c>
      <c r="P6277" s="218">
        <v>-5.278717965703752</v>
      </c>
      <c r="Q6277" s="218">
        <v>-6.05763653454395</v>
      </c>
      <c r="R6277" s="507">
        <v>-9.7999699562454801E-2</v>
      </c>
      <c r="S6277" s="507">
        <v>-0.19320235076479442</v>
      </c>
      <c r="T6277" s="218">
        <v>-5.6681772501238505</v>
      </c>
    </row>
    <row r="6278" spans="1:20" x14ac:dyDescent="0.6">
      <c r="A6278" s="218" t="s">
        <v>17712</v>
      </c>
      <c r="B6278" s="218" t="s">
        <v>17713</v>
      </c>
      <c r="C6278" s="218">
        <v>3.0617738393824498</v>
      </c>
      <c r="D6278" s="218">
        <v>2.33999334533131</v>
      </c>
      <c r="E6278" s="218">
        <v>0</v>
      </c>
      <c r="F6278" s="218">
        <v>3.49316404409729</v>
      </c>
      <c r="G6278" s="218">
        <v>0</v>
      </c>
      <c r="H6278" s="218">
        <v>0</v>
      </c>
      <c r="I6278" t="s">
        <v>17714</v>
      </c>
      <c r="J6278" s="218" t="s">
        <v>17714</v>
      </c>
      <c r="K6278" s="218">
        <v>2</v>
      </c>
      <c r="L6278" s="218">
        <v>-3.0617738393824498</v>
      </c>
      <c r="M6278" s="218">
        <v>0.43139020471484013</v>
      </c>
      <c r="N6278" s="218">
        <v>-2.33999334533131</v>
      </c>
      <c r="O6278" s="218">
        <v>1.15317069876598</v>
      </c>
      <c r="P6278" s="218">
        <v>-3.0617738393824498</v>
      </c>
      <c r="Q6278" s="218">
        <v>-3.0617738393824498</v>
      </c>
      <c r="R6278" s="507">
        <v>-1.3151918173338049</v>
      </c>
      <c r="S6278" s="507">
        <v>-0.59341132328266499</v>
      </c>
      <c r="T6278" s="218">
        <v>-3.0617738393824498</v>
      </c>
    </row>
    <row r="6279" spans="1:20" x14ac:dyDescent="0.6">
      <c r="A6279" s="218" t="s">
        <v>17715</v>
      </c>
      <c r="B6279" s="218" t="s">
        <v>17716</v>
      </c>
      <c r="C6279" s="218">
        <v>3.39439047449908</v>
      </c>
      <c r="D6279" s="218">
        <v>2.6868773076346502</v>
      </c>
      <c r="E6279" s="218">
        <v>0</v>
      </c>
      <c r="F6279" s="218">
        <v>3.4856109431108999</v>
      </c>
      <c r="G6279" s="218">
        <v>0</v>
      </c>
      <c r="H6279" s="218">
        <v>0</v>
      </c>
      <c r="I6279" t="s">
        <v>17714</v>
      </c>
      <c r="J6279" s="218" t="s">
        <v>17714</v>
      </c>
      <c r="K6279" s="218">
        <v>2</v>
      </c>
      <c r="L6279" s="218">
        <v>-3.39439047449908</v>
      </c>
      <c r="M6279" s="218">
        <v>9.1220468611819872E-2</v>
      </c>
      <c r="N6279" s="218">
        <v>-2.6868773076346502</v>
      </c>
      <c r="O6279" s="218">
        <v>0.79873363547624976</v>
      </c>
      <c r="P6279" s="218">
        <v>-3.39439047449908</v>
      </c>
      <c r="Q6279" s="218">
        <v>-3.39439047449908</v>
      </c>
      <c r="R6279" s="507">
        <v>-1.6515850029436301</v>
      </c>
      <c r="S6279" s="507">
        <v>-0.9440718360792002</v>
      </c>
      <c r="T6279" s="218">
        <v>-3.39439047449908</v>
      </c>
    </row>
    <row r="6280" spans="1:20" x14ac:dyDescent="0.6">
      <c r="A6280" s="218" t="s">
        <v>17717</v>
      </c>
      <c r="B6280" s="218" t="s">
        <v>17718</v>
      </c>
      <c r="C6280" s="218">
        <v>5.3022909319299902</v>
      </c>
      <c r="D6280" s="218">
        <v>5.3450785903899698</v>
      </c>
      <c r="E6280" s="218">
        <v>4.70350359430567</v>
      </c>
      <c r="F6280" s="218">
        <v>5.4137595108235104</v>
      </c>
      <c r="G6280" s="218">
        <v>7.3834761482453999</v>
      </c>
      <c r="H6280" s="218">
        <v>0</v>
      </c>
      <c r="I6280" t="s">
        <v>17719</v>
      </c>
      <c r="J6280" s="218" t="s">
        <v>17719</v>
      </c>
      <c r="K6280" s="218">
        <v>1</v>
      </c>
      <c r="L6280" s="218">
        <v>-0.59878733762432024</v>
      </c>
      <c r="M6280" s="218">
        <v>0.11146857889352013</v>
      </c>
      <c r="N6280" s="218">
        <v>-0.6415749960842998</v>
      </c>
      <c r="O6280" s="218">
        <v>6.8680920433540571E-2</v>
      </c>
      <c r="P6280" s="218">
        <v>2.0811852163154096</v>
      </c>
      <c r="Q6280" s="218">
        <v>-5.3022909319299902</v>
      </c>
      <c r="R6280" s="507">
        <v>-0.24365937936540005</v>
      </c>
      <c r="S6280" s="507">
        <v>-0.28644703782537961</v>
      </c>
      <c r="T6280" s="218">
        <v>-1.6105528578072903</v>
      </c>
    </row>
    <row r="6281" spans="1:20" x14ac:dyDescent="0.6">
      <c r="A6281" s="218" t="s">
        <v>17720</v>
      </c>
      <c r="B6281" s="218" t="s">
        <v>17721</v>
      </c>
      <c r="C6281" s="218">
        <v>6.59362732648058</v>
      </c>
      <c r="D6281" s="218">
        <v>6.5965694502773502</v>
      </c>
      <c r="E6281" s="218">
        <v>7.8105665218704896</v>
      </c>
      <c r="F6281" s="218">
        <v>6.4137521277639404</v>
      </c>
      <c r="G6281" s="218">
        <v>5.07571688027131</v>
      </c>
      <c r="H6281" s="218">
        <v>0.123827711997599</v>
      </c>
      <c r="I6281" t="s">
        <v>17722</v>
      </c>
      <c r="J6281" s="218" t="s">
        <v>17722</v>
      </c>
      <c r="K6281" s="218">
        <v>1</v>
      </c>
      <c r="L6281" s="218">
        <v>1.2169391953899096</v>
      </c>
      <c r="M6281" s="218">
        <v>-0.17987519871663959</v>
      </c>
      <c r="N6281" s="218">
        <v>1.2139970715931394</v>
      </c>
      <c r="O6281" s="218">
        <v>-0.18281732251340976</v>
      </c>
      <c r="P6281" s="218">
        <v>-1.5179104462092701</v>
      </c>
      <c r="Q6281" s="218">
        <v>-6.469799614482981</v>
      </c>
      <c r="R6281" s="507">
        <v>0.51853199833663499</v>
      </c>
      <c r="S6281" s="507">
        <v>0.51558987453986482</v>
      </c>
      <c r="T6281" s="218">
        <v>-3.9938550303461255</v>
      </c>
    </row>
    <row r="6282" spans="1:20" x14ac:dyDescent="0.6">
      <c r="A6282" s="218" t="s">
        <v>17723</v>
      </c>
      <c r="B6282" s="218" t="s">
        <v>17724</v>
      </c>
      <c r="C6282" s="218">
        <v>6.3955065800427997</v>
      </c>
      <c r="D6282" s="218">
        <v>6.4721713343231499</v>
      </c>
      <c r="E6282" s="218">
        <v>7.2190477104650199</v>
      </c>
      <c r="F6282" s="218">
        <v>6.9586955906263297</v>
      </c>
      <c r="G6282" s="218">
        <v>9.4994435593294799</v>
      </c>
      <c r="H6282" s="218">
        <v>9.0369664302260304</v>
      </c>
      <c r="I6282" t="s">
        <v>17725</v>
      </c>
      <c r="J6282" s="218" t="s">
        <v>17725</v>
      </c>
      <c r="K6282" s="218">
        <v>1</v>
      </c>
      <c r="L6282" s="218">
        <v>0.82354113042222021</v>
      </c>
      <c r="M6282" s="218">
        <v>0.56318901058352999</v>
      </c>
      <c r="N6282" s="218">
        <v>0.74687637614186997</v>
      </c>
      <c r="O6282" s="218">
        <v>0.48652425630317975</v>
      </c>
      <c r="P6282" s="218">
        <v>3.1039369792866802</v>
      </c>
      <c r="Q6282" s="218">
        <v>2.6414598501832307</v>
      </c>
      <c r="R6282" s="507">
        <v>0.6933650705028751</v>
      </c>
      <c r="S6282" s="507">
        <v>0.61670031622252486</v>
      </c>
      <c r="T6282" s="218">
        <v>2.8726984147349555</v>
      </c>
    </row>
    <row r="6283" spans="1:20" x14ac:dyDescent="0.6">
      <c r="A6283" s="218" t="s">
        <v>17726</v>
      </c>
      <c r="B6283" s="218" t="s">
        <v>17727</v>
      </c>
      <c r="C6283" s="218">
        <v>6.89272722908097</v>
      </c>
      <c r="D6283" s="218">
        <v>6.8242889183194899</v>
      </c>
      <c r="E6283" s="218">
        <v>3.7413509528120001</v>
      </c>
      <c r="F6283" s="218">
        <v>5.9934008783211796</v>
      </c>
      <c r="G6283" s="218">
        <v>0.14046909216855899</v>
      </c>
      <c r="H6283" s="218">
        <v>0</v>
      </c>
      <c r="I6283" t="s">
        <v>17728</v>
      </c>
      <c r="J6283" s="218" t="s">
        <v>17728</v>
      </c>
      <c r="K6283" s="218">
        <v>1</v>
      </c>
      <c r="L6283" s="218">
        <v>-3.1513762762689699</v>
      </c>
      <c r="M6283" s="218">
        <v>-0.89932635075979039</v>
      </c>
      <c r="N6283" s="218">
        <v>-3.0829379655074898</v>
      </c>
      <c r="O6283" s="218">
        <v>-0.83088803999831029</v>
      </c>
      <c r="P6283" s="218">
        <v>-6.7522581369124106</v>
      </c>
      <c r="Q6283" s="218">
        <v>-6.89272722908097</v>
      </c>
      <c r="R6283" s="507">
        <v>-2.0253513135143804</v>
      </c>
      <c r="S6283" s="507">
        <v>-1.9569130027529</v>
      </c>
      <c r="T6283" s="218">
        <v>-6.8224926829966908</v>
      </c>
    </row>
    <row r="6284" spans="1:20" x14ac:dyDescent="0.6">
      <c r="A6284" s="218" t="s">
        <v>17729</v>
      </c>
      <c r="B6284" s="218" t="s">
        <v>17730</v>
      </c>
      <c r="C6284" s="218">
        <v>5.1930585237544298</v>
      </c>
      <c r="D6284" s="218">
        <v>5.2612831317863797</v>
      </c>
      <c r="E6284" s="218">
        <v>6.2097231462097398</v>
      </c>
      <c r="F6284" s="218">
        <v>5.5476391376297496</v>
      </c>
      <c r="G6284" s="218">
        <v>1.08739361964643</v>
      </c>
      <c r="H6284" s="218">
        <v>0</v>
      </c>
      <c r="I6284" t="s">
        <v>17731</v>
      </c>
      <c r="J6284" s="218" t="s">
        <v>17731</v>
      </c>
      <c r="K6284" s="218">
        <v>1</v>
      </c>
      <c r="L6284" s="218">
        <v>1.01666462245531</v>
      </c>
      <c r="M6284" s="218">
        <v>0.35458061387531981</v>
      </c>
      <c r="N6284" s="218">
        <v>0.94844001442336001</v>
      </c>
      <c r="O6284" s="218">
        <v>0.28635600584336984</v>
      </c>
      <c r="P6284" s="218">
        <v>-4.105664904108</v>
      </c>
      <c r="Q6284" s="218">
        <v>-5.1930585237544298</v>
      </c>
      <c r="R6284" s="507">
        <v>0.68562261816531489</v>
      </c>
      <c r="S6284" s="507">
        <v>0.61739801013336493</v>
      </c>
      <c r="T6284" s="218">
        <v>-4.6493617139312153</v>
      </c>
    </row>
    <row r="6285" spans="1:20" x14ac:dyDescent="0.6">
      <c r="A6285" s="218" t="s">
        <v>17732</v>
      </c>
      <c r="B6285" s="218" t="s">
        <v>17733</v>
      </c>
      <c r="C6285" s="218">
        <v>5.7384981570887401</v>
      </c>
      <c r="D6285" s="218">
        <v>5.6329943729266301</v>
      </c>
      <c r="E6285" s="218">
        <v>6.1717757193557796</v>
      </c>
      <c r="F6285" s="218">
        <v>5.1407440926807597</v>
      </c>
      <c r="G6285" s="218">
        <v>1.21997385646274</v>
      </c>
      <c r="H6285" s="218">
        <v>11.1185815729769</v>
      </c>
      <c r="I6285" t="s">
        <v>17734</v>
      </c>
      <c r="J6285" s="218" t="s">
        <v>17734</v>
      </c>
      <c r="K6285" s="218">
        <v>1</v>
      </c>
      <c r="L6285" s="218">
        <v>0.43327756226703951</v>
      </c>
      <c r="M6285" s="218">
        <v>-0.5977540644079804</v>
      </c>
      <c r="N6285" s="218">
        <v>0.53878134642914954</v>
      </c>
      <c r="O6285" s="218">
        <v>-0.49225028024587036</v>
      </c>
      <c r="P6285" s="218">
        <v>-4.5185243006259999</v>
      </c>
      <c r="Q6285" s="218">
        <v>5.3800834158881603</v>
      </c>
      <c r="R6285" s="507">
        <v>-8.2238251070470447E-2</v>
      </c>
      <c r="S6285" s="507">
        <v>2.326553309163959E-2</v>
      </c>
      <c r="T6285" s="218">
        <v>0.43077955763108022</v>
      </c>
    </row>
    <row r="6286" spans="1:20" x14ac:dyDescent="0.6">
      <c r="A6286" s="218" t="s">
        <v>17735</v>
      </c>
      <c r="B6286" s="218" t="s">
        <v>17736</v>
      </c>
      <c r="C6286" s="218">
        <v>7.6938772875682702</v>
      </c>
      <c r="D6286" s="218">
        <v>7.7464042666416697</v>
      </c>
      <c r="E6286" s="218">
        <v>7.4578774434271802</v>
      </c>
      <c r="F6286" s="218">
        <v>7.7501295640704297</v>
      </c>
      <c r="G6286" s="218">
        <v>9.8212991417989706</v>
      </c>
      <c r="H6286" s="218">
        <v>8.0495040762353405</v>
      </c>
      <c r="I6286" t="s">
        <v>17737</v>
      </c>
      <c r="J6286" s="218" t="s">
        <v>17737</v>
      </c>
      <c r="K6286" s="218">
        <v>1</v>
      </c>
      <c r="L6286" s="218">
        <v>-0.23599984414108999</v>
      </c>
      <c r="M6286" s="218">
        <v>5.6252276502159582E-2</v>
      </c>
      <c r="N6286" s="218">
        <v>-0.28852682321448953</v>
      </c>
      <c r="O6286" s="218">
        <v>3.7252974287600438E-3</v>
      </c>
      <c r="P6286" s="218">
        <v>2.1274218542307004</v>
      </c>
      <c r="Q6286" s="218">
        <v>0.35562678866707031</v>
      </c>
      <c r="R6286" s="507">
        <v>-8.9873783819465203E-2</v>
      </c>
      <c r="S6286" s="507">
        <v>-0.14240076289286474</v>
      </c>
      <c r="T6286" s="218">
        <v>1.2415243214488854</v>
      </c>
    </row>
    <row r="6287" spans="1:20" x14ac:dyDescent="0.6">
      <c r="A6287" s="218" t="s">
        <v>17738</v>
      </c>
      <c r="B6287" s="218" t="s">
        <v>17739</v>
      </c>
      <c r="C6287" s="218">
        <v>5.2557176824315297</v>
      </c>
      <c r="D6287" s="218">
        <v>5.2929780773575503</v>
      </c>
      <c r="E6287" s="218">
        <v>4.2438239041279404</v>
      </c>
      <c r="F6287" s="218">
        <v>3.6158624777080002</v>
      </c>
      <c r="G6287" s="218">
        <v>0</v>
      </c>
      <c r="H6287" s="218">
        <v>0.123827711997599</v>
      </c>
      <c r="I6287" t="s">
        <v>17740</v>
      </c>
      <c r="J6287" s="218" t="s">
        <v>17740</v>
      </c>
      <c r="K6287" s="218">
        <v>1</v>
      </c>
      <c r="L6287" s="218">
        <v>-1.0118937783035893</v>
      </c>
      <c r="M6287" s="218">
        <v>-1.6398552047235295</v>
      </c>
      <c r="N6287" s="218">
        <v>-1.0491541732296099</v>
      </c>
      <c r="O6287" s="218">
        <v>-1.6771155996495501</v>
      </c>
      <c r="P6287" s="218">
        <v>-5.2557176824315297</v>
      </c>
      <c r="Q6287" s="218">
        <v>-5.1318899704339307</v>
      </c>
      <c r="R6287" s="507">
        <v>-1.3258744915135594</v>
      </c>
      <c r="S6287" s="507">
        <v>-1.36313488643958</v>
      </c>
      <c r="T6287" s="218">
        <v>-5.1938038264327302</v>
      </c>
    </row>
    <row r="6288" spans="1:20" x14ac:dyDescent="0.6">
      <c r="A6288" s="218" t="s">
        <v>17741</v>
      </c>
      <c r="B6288" s="218" t="s">
        <v>17742</v>
      </c>
      <c r="C6288" s="218">
        <v>6.0594864583855204</v>
      </c>
      <c r="D6288" s="218">
        <v>6.0764420563957904</v>
      </c>
      <c r="E6288" s="218">
        <v>6.7381568816500801</v>
      </c>
      <c r="F6288" s="218">
        <v>4.9481015636375796</v>
      </c>
      <c r="G6288" s="218">
        <v>1.28195838278228</v>
      </c>
      <c r="H6288" s="218">
        <v>0</v>
      </c>
      <c r="I6288" t="s">
        <v>17743</v>
      </c>
      <c r="J6288" s="218" t="s">
        <v>17743</v>
      </c>
      <c r="K6288" s="218">
        <v>2</v>
      </c>
      <c r="L6288" s="218">
        <v>0.67867042326455973</v>
      </c>
      <c r="M6288" s="218">
        <v>-1.1113848947479408</v>
      </c>
      <c r="N6288" s="218">
        <v>0.66171482525428971</v>
      </c>
      <c r="O6288" s="218">
        <v>-1.1283404927582108</v>
      </c>
      <c r="P6288" s="218">
        <v>-4.7775280756032403</v>
      </c>
      <c r="Q6288" s="218">
        <v>-6.0594864583855204</v>
      </c>
      <c r="R6288" s="507">
        <v>-0.21635723574169052</v>
      </c>
      <c r="S6288" s="507">
        <v>-0.23331283375196055</v>
      </c>
      <c r="T6288" s="218">
        <v>-5.4185072669943803</v>
      </c>
    </row>
    <row r="6289" spans="1:20" x14ac:dyDescent="0.6">
      <c r="A6289" s="218" t="s">
        <v>17744</v>
      </c>
      <c r="B6289" s="218" t="s">
        <v>17745</v>
      </c>
      <c r="C6289" s="218">
        <v>6.5296730465356996</v>
      </c>
      <c r="D6289" s="218">
        <v>6.6346512380936202</v>
      </c>
      <c r="E6289" s="218">
        <v>5.7443869700901597</v>
      </c>
      <c r="F6289" s="218">
        <v>6.7691168024299397</v>
      </c>
      <c r="G6289" s="218">
        <v>6.3483978335600897</v>
      </c>
      <c r="H6289" s="218">
        <v>0.23786221336595301</v>
      </c>
      <c r="I6289" t="s">
        <v>17743</v>
      </c>
      <c r="J6289" s="218" t="s">
        <v>17743</v>
      </c>
      <c r="K6289" s="218">
        <v>2</v>
      </c>
      <c r="L6289" s="218">
        <v>-0.78528607644553983</v>
      </c>
      <c r="M6289" s="218">
        <v>0.23944375589424016</v>
      </c>
      <c r="N6289" s="218">
        <v>-0.89026426800346048</v>
      </c>
      <c r="O6289" s="218">
        <v>0.13446556433631951</v>
      </c>
      <c r="P6289" s="218">
        <v>-0.18127521297560989</v>
      </c>
      <c r="Q6289" s="218">
        <v>-6.2918108331697464</v>
      </c>
      <c r="R6289" s="507">
        <v>-0.27292116027564983</v>
      </c>
      <c r="S6289" s="507">
        <v>-0.37789935183357048</v>
      </c>
      <c r="T6289" s="218">
        <v>-3.2365430230726782</v>
      </c>
    </row>
    <row r="6290" spans="1:20" x14ac:dyDescent="0.6">
      <c r="A6290" s="218" t="s">
        <v>17746</v>
      </c>
      <c r="B6290" s="218" t="s">
        <v>17747</v>
      </c>
      <c r="C6290" s="218">
        <v>4.6963989182072901</v>
      </c>
      <c r="D6290" s="218">
        <v>4.8717052055330203</v>
      </c>
      <c r="E6290" s="218">
        <v>1.5275650733304</v>
      </c>
      <c r="F6290" s="218">
        <v>5.3641640827958899</v>
      </c>
      <c r="G6290" s="218">
        <v>0.14046909216855899</v>
      </c>
      <c r="H6290" s="218">
        <v>0.123827711997599</v>
      </c>
      <c r="I6290" t="s">
        <v>17748</v>
      </c>
      <c r="J6290" s="218" t="s">
        <v>17748</v>
      </c>
      <c r="K6290" s="218">
        <v>1</v>
      </c>
      <c r="L6290" s="218">
        <v>-3.16883384487689</v>
      </c>
      <c r="M6290" s="218">
        <v>0.6677651645885998</v>
      </c>
      <c r="N6290" s="218">
        <v>-3.3441401322026203</v>
      </c>
      <c r="O6290" s="218">
        <v>0.49245887726286952</v>
      </c>
      <c r="P6290" s="218">
        <v>-4.5559298260387306</v>
      </c>
      <c r="Q6290" s="218">
        <v>-4.572571206209691</v>
      </c>
      <c r="R6290" s="507">
        <v>-1.2505343401441451</v>
      </c>
      <c r="S6290" s="507">
        <v>-1.4258406274698754</v>
      </c>
      <c r="T6290" s="218">
        <v>-4.5642505161242113</v>
      </c>
    </row>
    <row r="6291" spans="1:20" x14ac:dyDescent="0.6">
      <c r="A6291" s="218" t="s">
        <v>17749</v>
      </c>
      <c r="B6291" s="218" t="s">
        <v>17750</v>
      </c>
      <c r="C6291" s="218">
        <v>6.0839280874678696</v>
      </c>
      <c r="D6291" s="218">
        <v>5.8631877723438803</v>
      </c>
      <c r="E6291" s="218">
        <v>4.2172445273642296</v>
      </c>
      <c r="F6291" s="218">
        <v>6.2489801748215497</v>
      </c>
      <c r="G6291" s="218">
        <v>0.86243763809848095</v>
      </c>
      <c r="H6291" s="218">
        <v>8.5951940842327303</v>
      </c>
      <c r="I6291" t="s">
        <v>17751</v>
      </c>
      <c r="J6291" s="218" t="s">
        <v>17751</v>
      </c>
      <c r="K6291" s="218">
        <v>1</v>
      </c>
      <c r="L6291" s="218">
        <v>-1.86668356010364</v>
      </c>
      <c r="M6291" s="218">
        <v>0.16505208735368004</v>
      </c>
      <c r="N6291" s="218">
        <v>-1.6459432449796507</v>
      </c>
      <c r="O6291" s="218">
        <v>0.38579240247766933</v>
      </c>
      <c r="P6291" s="218">
        <v>-5.221490449369389</v>
      </c>
      <c r="Q6291" s="218">
        <v>2.5112659967648607</v>
      </c>
      <c r="R6291" s="507">
        <v>-0.85081573637497998</v>
      </c>
      <c r="S6291" s="507">
        <v>-0.6300754212509907</v>
      </c>
      <c r="T6291" s="218">
        <v>-1.3551122263022641</v>
      </c>
    </row>
    <row r="6292" spans="1:20" x14ac:dyDescent="0.6">
      <c r="A6292" s="218" t="s">
        <v>17752</v>
      </c>
      <c r="B6292" s="218" t="s">
        <v>17753</v>
      </c>
      <c r="C6292" s="218">
        <v>6.3827570853511002</v>
      </c>
      <c r="D6292" s="218">
        <v>6.5519237380528903</v>
      </c>
      <c r="E6292" s="218">
        <v>5.9213018270177296</v>
      </c>
      <c r="F6292" s="218">
        <v>6.48129556469127</v>
      </c>
      <c r="G6292" s="218">
        <v>1.55729034198126</v>
      </c>
      <c r="H6292" s="218">
        <v>0.123827711997599</v>
      </c>
      <c r="I6292" t="s">
        <v>17754</v>
      </c>
      <c r="J6292" s="218" t="s">
        <v>17754</v>
      </c>
      <c r="K6292" s="218">
        <v>1</v>
      </c>
      <c r="L6292" s="218">
        <v>-0.46145525833337064</v>
      </c>
      <c r="M6292" s="218">
        <v>9.8538479340169793E-2</v>
      </c>
      <c r="N6292" s="218">
        <v>-0.63062191103516074</v>
      </c>
      <c r="O6292" s="218">
        <v>-7.0628173361620306E-2</v>
      </c>
      <c r="P6292" s="218">
        <v>-4.8254667433698399</v>
      </c>
      <c r="Q6292" s="218">
        <v>-6.2589293733535012</v>
      </c>
      <c r="R6292" s="507">
        <v>-0.18145838949660043</v>
      </c>
      <c r="S6292" s="507">
        <v>-0.35062504219839052</v>
      </c>
      <c r="T6292" s="218">
        <v>-5.5421980583616701</v>
      </c>
    </row>
    <row r="6293" spans="1:20" x14ac:dyDescent="0.6">
      <c r="A6293" s="218" t="s">
        <v>17755</v>
      </c>
      <c r="B6293" s="218" t="s">
        <v>17756</v>
      </c>
      <c r="C6293" s="218">
        <v>3.2805741675803701</v>
      </c>
      <c r="D6293" s="218">
        <v>3.0371280583440701</v>
      </c>
      <c r="E6293" s="218">
        <v>0</v>
      </c>
      <c r="F6293" s="218">
        <v>3.1214332581647302</v>
      </c>
      <c r="G6293" s="218">
        <v>0</v>
      </c>
      <c r="H6293" s="218">
        <v>0</v>
      </c>
      <c r="I6293" t="s">
        <v>17757</v>
      </c>
      <c r="J6293" s="218" t="s">
        <v>17757</v>
      </c>
      <c r="K6293" s="218">
        <v>1</v>
      </c>
      <c r="L6293" s="218">
        <v>-3.2805741675803701</v>
      </c>
      <c r="M6293" s="218">
        <v>-0.15914090941563996</v>
      </c>
      <c r="N6293" s="218">
        <v>-3.0371280583440701</v>
      </c>
      <c r="O6293" s="218">
        <v>8.4305199820660093E-2</v>
      </c>
      <c r="P6293" s="218">
        <v>-3.2805741675803701</v>
      </c>
      <c r="Q6293" s="218">
        <v>-3.2805741675803701</v>
      </c>
      <c r="R6293" s="507">
        <v>-1.719857538498005</v>
      </c>
      <c r="S6293" s="507">
        <v>-1.476411429261705</v>
      </c>
      <c r="T6293" s="218">
        <v>-3.2805741675803701</v>
      </c>
    </row>
    <row r="6294" spans="1:20" x14ac:dyDescent="0.6">
      <c r="A6294" s="218" t="s">
        <v>17758</v>
      </c>
      <c r="B6294" s="218" t="s">
        <v>17759</v>
      </c>
      <c r="C6294" s="218">
        <v>6.8380945491956</v>
      </c>
      <c r="D6294" s="218">
        <v>6.8142426026299496</v>
      </c>
      <c r="E6294" s="218">
        <v>6.1663825252867603</v>
      </c>
      <c r="F6294" s="218">
        <v>6.3564125293152101</v>
      </c>
      <c r="G6294" s="218">
        <v>6.47154593304366</v>
      </c>
      <c r="H6294" s="218">
        <v>0.23786221336595301</v>
      </c>
      <c r="I6294" t="s">
        <v>17760</v>
      </c>
      <c r="J6294" s="218" t="s">
        <v>17761</v>
      </c>
      <c r="K6294" s="218">
        <v>1</v>
      </c>
      <c r="L6294" s="218">
        <v>-0.67171202390883966</v>
      </c>
      <c r="M6294" s="218">
        <v>-0.48168201988038994</v>
      </c>
      <c r="N6294" s="218">
        <v>-0.64786007734318929</v>
      </c>
      <c r="O6294" s="218">
        <v>-0.45783007331473957</v>
      </c>
      <c r="P6294" s="218">
        <v>-0.36654861615194001</v>
      </c>
      <c r="Q6294" s="218">
        <v>-6.6002323358296469</v>
      </c>
      <c r="R6294" s="507">
        <v>-0.5766970218946148</v>
      </c>
      <c r="S6294" s="507">
        <v>-0.55284507532896443</v>
      </c>
      <c r="T6294" s="218">
        <v>-3.4833904759907934</v>
      </c>
    </row>
    <row r="6295" spans="1:20" x14ac:dyDescent="0.6">
      <c r="A6295" s="218" t="s">
        <v>17762</v>
      </c>
      <c r="B6295" s="218" t="s">
        <v>17763</v>
      </c>
      <c r="C6295" s="218">
        <v>2.8037533856324299</v>
      </c>
      <c r="D6295" s="218">
        <v>3.1264463157023101</v>
      </c>
      <c r="E6295" s="218">
        <v>3.2526413162329</v>
      </c>
      <c r="F6295" s="218">
        <v>3.7289386568219398</v>
      </c>
      <c r="G6295" s="218">
        <v>0</v>
      </c>
      <c r="H6295" s="218">
        <v>0</v>
      </c>
      <c r="I6295" t="s">
        <v>17764</v>
      </c>
      <c r="J6295" s="218" t="s">
        <v>17764</v>
      </c>
      <c r="K6295" s="218">
        <v>2</v>
      </c>
      <c r="L6295" s="218">
        <v>0.44888793060047005</v>
      </c>
      <c r="M6295" s="218">
        <v>0.92518527118950988</v>
      </c>
      <c r="N6295" s="218">
        <v>0.12619500053058985</v>
      </c>
      <c r="O6295" s="218">
        <v>0.60249234111962968</v>
      </c>
      <c r="P6295" s="218">
        <v>-2.8037533856324299</v>
      </c>
      <c r="Q6295" s="218">
        <v>-2.8037533856324299</v>
      </c>
      <c r="R6295" s="507">
        <v>0.68703660089498997</v>
      </c>
      <c r="S6295" s="507">
        <v>0.36434367082510977</v>
      </c>
      <c r="T6295" s="218">
        <v>-2.8037533856324299</v>
      </c>
    </row>
    <row r="6296" spans="1:20" x14ac:dyDescent="0.6">
      <c r="A6296" s="218" t="s">
        <v>17765</v>
      </c>
      <c r="B6296" s="218" t="s">
        <v>17766</v>
      </c>
      <c r="C6296" s="218">
        <v>5.4720883797473796</v>
      </c>
      <c r="D6296" s="218">
        <v>5.30737492253688</v>
      </c>
      <c r="E6296" s="218">
        <v>4.7392301295989503</v>
      </c>
      <c r="F6296" s="218">
        <v>4.6123730120954596</v>
      </c>
      <c r="G6296" s="218">
        <v>1.0162357018798001</v>
      </c>
      <c r="H6296" s="218">
        <v>0</v>
      </c>
      <c r="I6296" t="s">
        <v>17764</v>
      </c>
      <c r="J6296" s="218" t="s">
        <v>17764</v>
      </c>
      <c r="K6296" s="218">
        <v>2</v>
      </c>
      <c r="L6296" s="218">
        <v>-0.73285825014842931</v>
      </c>
      <c r="M6296" s="218">
        <v>-0.85971536765192003</v>
      </c>
      <c r="N6296" s="218">
        <v>-0.56814479293792974</v>
      </c>
      <c r="O6296" s="218">
        <v>-0.69500191044142046</v>
      </c>
      <c r="P6296" s="218">
        <v>-4.4558526778675791</v>
      </c>
      <c r="Q6296" s="218">
        <v>-5.4720883797473796</v>
      </c>
      <c r="R6296" s="507">
        <v>-0.79628680890017467</v>
      </c>
      <c r="S6296" s="507">
        <v>-0.6315733516896751</v>
      </c>
      <c r="T6296" s="218">
        <v>-4.9639705288074794</v>
      </c>
    </row>
    <row r="6297" spans="1:20" x14ac:dyDescent="0.6">
      <c r="A6297" s="218" t="s">
        <v>17767</v>
      </c>
      <c r="B6297" s="218" t="s">
        <v>17768</v>
      </c>
      <c r="C6297" s="218">
        <v>2.2597083041669102</v>
      </c>
      <c r="D6297" s="218">
        <v>2.10748082056858</v>
      </c>
      <c r="E6297" s="218">
        <v>0</v>
      </c>
      <c r="F6297" s="218">
        <v>2.3298852799602998</v>
      </c>
      <c r="G6297" s="218">
        <v>0</v>
      </c>
      <c r="H6297" s="218">
        <v>0</v>
      </c>
      <c r="I6297" t="s">
        <v>17769</v>
      </c>
      <c r="J6297" s="218" t="s">
        <v>17769</v>
      </c>
      <c r="K6297" s="218">
        <v>1</v>
      </c>
      <c r="L6297" s="218">
        <v>-2.2597083041669102</v>
      </c>
      <c r="M6297" s="218">
        <v>7.0176975793389662E-2</v>
      </c>
      <c r="N6297" s="218">
        <v>-2.10748082056858</v>
      </c>
      <c r="O6297" s="218">
        <v>0.22240445939171982</v>
      </c>
      <c r="P6297" s="218">
        <v>-2.2597083041669102</v>
      </c>
      <c r="Q6297" s="218">
        <v>-2.2597083041669102</v>
      </c>
      <c r="R6297" s="507">
        <v>-1.0947656641867602</v>
      </c>
      <c r="S6297" s="507">
        <v>-0.94253818058843009</v>
      </c>
      <c r="T6297" s="218">
        <v>-2.2597083041669102</v>
      </c>
    </row>
    <row r="6298" spans="1:20" x14ac:dyDescent="0.6">
      <c r="A6298" s="218" t="s">
        <v>17770</v>
      </c>
      <c r="B6298" s="218" t="s">
        <v>17771</v>
      </c>
      <c r="C6298" s="218">
        <v>4.2482781010632902</v>
      </c>
      <c r="D6298" s="218">
        <v>4.1223283899591898</v>
      </c>
      <c r="E6298" s="218">
        <v>4.9056861942851304</v>
      </c>
      <c r="F6298" s="218">
        <v>2.7574906991710399</v>
      </c>
      <c r="G6298" s="218">
        <v>7.0862477262209298</v>
      </c>
      <c r="H6298" s="218">
        <v>0</v>
      </c>
      <c r="I6298" t="s">
        <v>17772</v>
      </c>
      <c r="J6298" s="218" t="s">
        <v>17772</v>
      </c>
      <c r="K6298" s="218">
        <v>2</v>
      </c>
      <c r="L6298" s="218">
        <v>0.65740809322184024</v>
      </c>
      <c r="M6298" s="218">
        <v>-1.4907874018922502</v>
      </c>
      <c r="N6298" s="218">
        <v>0.7833578043259406</v>
      </c>
      <c r="O6298" s="218">
        <v>-1.3648376907881499</v>
      </c>
      <c r="P6298" s="218">
        <v>2.8379696251576396</v>
      </c>
      <c r="Q6298" s="218">
        <v>-4.2482781010632902</v>
      </c>
      <c r="R6298" s="507">
        <v>-0.416689654335205</v>
      </c>
      <c r="S6298" s="507">
        <v>-0.29073994323110464</v>
      </c>
      <c r="T6298" s="218">
        <v>-0.70515423795282528</v>
      </c>
    </row>
    <row r="6299" spans="1:20" x14ac:dyDescent="0.6">
      <c r="A6299" s="218" t="s">
        <v>17773</v>
      </c>
      <c r="B6299" s="218" t="s">
        <v>17774</v>
      </c>
      <c r="C6299" s="218">
        <v>4.3843846552628802</v>
      </c>
      <c r="D6299" s="218">
        <v>4.3127598661706701</v>
      </c>
      <c r="E6299" s="218">
        <v>0</v>
      </c>
      <c r="F6299" s="218">
        <v>3.89494344814065</v>
      </c>
      <c r="G6299" s="218">
        <v>0</v>
      </c>
      <c r="H6299" s="218">
        <v>0</v>
      </c>
      <c r="I6299" t="s">
        <v>17772</v>
      </c>
      <c r="J6299" s="218" t="s">
        <v>17772</v>
      </c>
      <c r="K6299" s="218">
        <v>2</v>
      </c>
      <c r="L6299" s="218">
        <v>-4.3843846552628802</v>
      </c>
      <c r="M6299" s="218">
        <v>-0.48944120712223027</v>
      </c>
      <c r="N6299" s="218">
        <v>-4.3127598661706701</v>
      </c>
      <c r="O6299" s="218">
        <v>-0.41781641803002012</v>
      </c>
      <c r="P6299" s="218">
        <v>-4.3843846552628802</v>
      </c>
      <c r="Q6299" s="218">
        <v>-4.3843846552628802</v>
      </c>
      <c r="R6299" s="507">
        <v>-2.4369129311925555</v>
      </c>
      <c r="S6299" s="507">
        <v>-2.3652881421003453</v>
      </c>
      <c r="T6299" s="218">
        <v>-4.3843846552628802</v>
      </c>
    </row>
    <row r="6300" spans="1:20" x14ac:dyDescent="0.6">
      <c r="A6300" s="218" t="s">
        <v>17775</v>
      </c>
      <c r="B6300" s="218" t="s">
        <v>17776</v>
      </c>
      <c r="C6300" s="218">
        <v>4.8890237636873399</v>
      </c>
      <c r="D6300" s="218">
        <v>5.0101596774138297</v>
      </c>
      <c r="E6300" s="218">
        <v>6.0870509844420599</v>
      </c>
      <c r="F6300" s="218">
        <v>5.5521659113610404</v>
      </c>
      <c r="G6300" s="218">
        <v>1.08739361964643</v>
      </c>
      <c r="H6300" s="218">
        <v>7.3080278859398797</v>
      </c>
      <c r="I6300" t="s">
        <v>17777</v>
      </c>
      <c r="J6300" s="218" t="s">
        <v>17777</v>
      </c>
      <c r="K6300" s="218">
        <v>1</v>
      </c>
      <c r="L6300" s="218">
        <v>1.19802722075472</v>
      </c>
      <c r="M6300" s="218">
        <v>0.6631421476737005</v>
      </c>
      <c r="N6300" s="218">
        <v>1.0768913070282302</v>
      </c>
      <c r="O6300" s="218">
        <v>0.5420062339472107</v>
      </c>
      <c r="P6300" s="218">
        <v>-3.8016301440409102</v>
      </c>
      <c r="Q6300" s="218">
        <v>2.4190041222525398</v>
      </c>
      <c r="R6300" s="507">
        <v>0.93058468421421026</v>
      </c>
      <c r="S6300" s="507">
        <v>0.80944877048772046</v>
      </c>
      <c r="T6300" s="218">
        <v>-0.69131301089418518</v>
      </c>
    </row>
    <row r="6301" spans="1:20" x14ac:dyDescent="0.6">
      <c r="A6301" s="218" t="s">
        <v>17778</v>
      </c>
      <c r="B6301" s="218" t="s">
        <v>17779</v>
      </c>
      <c r="C6301" s="218">
        <v>6.0656357952853996</v>
      </c>
      <c r="D6301" s="218">
        <v>6.1660657948100903</v>
      </c>
      <c r="E6301" s="218">
        <v>4.79621099308455</v>
      </c>
      <c r="F6301" s="218">
        <v>5.9238439945748098</v>
      </c>
      <c r="G6301" s="218">
        <v>0.38602773444041999</v>
      </c>
      <c r="H6301" s="218">
        <v>0</v>
      </c>
      <c r="I6301" t="s">
        <v>17780</v>
      </c>
      <c r="J6301" s="218" t="s">
        <v>17780</v>
      </c>
      <c r="K6301" s="218">
        <v>1</v>
      </c>
      <c r="L6301" s="218">
        <v>-1.2694248022008496</v>
      </c>
      <c r="M6301" s="218">
        <v>-0.14179180071058983</v>
      </c>
      <c r="N6301" s="218">
        <v>-1.3698548017255403</v>
      </c>
      <c r="O6301" s="218">
        <v>-0.2422218002352805</v>
      </c>
      <c r="P6301" s="218">
        <v>-5.6796080608449797</v>
      </c>
      <c r="Q6301" s="218">
        <v>-6.0656357952853996</v>
      </c>
      <c r="R6301" s="507">
        <v>-0.70560830145571973</v>
      </c>
      <c r="S6301" s="507">
        <v>-0.8060383009804104</v>
      </c>
      <c r="T6301" s="218">
        <v>-5.8726219280651897</v>
      </c>
    </row>
    <row r="6302" spans="1:20" x14ac:dyDescent="0.6">
      <c r="A6302" s="218" t="s">
        <v>17781</v>
      </c>
      <c r="B6302" s="218" t="s">
        <v>17782</v>
      </c>
      <c r="C6302" s="218">
        <v>6.5491148711396798</v>
      </c>
      <c r="D6302" s="218">
        <v>6.68467809216187</v>
      </c>
      <c r="E6302" s="218">
        <v>7.2246186532782</v>
      </c>
      <c r="F6302" s="218">
        <v>6.2656139503088504</v>
      </c>
      <c r="G6302" s="218">
        <v>0.14046909216855899</v>
      </c>
      <c r="H6302" s="218">
        <v>0.123827711997599</v>
      </c>
      <c r="I6302" t="s">
        <v>17783</v>
      </c>
      <c r="J6302" s="218" t="s">
        <v>17783</v>
      </c>
      <c r="K6302" s="218">
        <v>1</v>
      </c>
      <c r="L6302" s="218">
        <v>0.67550378213852014</v>
      </c>
      <c r="M6302" s="218">
        <v>-0.28350092083082945</v>
      </c>
      <c r="N6302" s="218">
        <v>0.53994056111632993</v>
      </c>
      <c r="O6302" s="218">
        <v>-0.41906414185301966</v>
      </c>
      <c r="P6302" s="218">
        <v>-6.4086457789711204</v>
      </c>
      <c r="Q6302" s="218">
        <v>-6.4252871591420808</v>
      </c>
      <c r="R6302" s="507">
        <v>0.19600143065384534</v>
      </c>
      <c r="S6302" s="507">
        <v>6.0438209631655138E-2</v>
      </c>
      <c r="T6302" s="218">
        <v>-6.4169664690566002</v>
      </c>
    </row>
    <row r="6303" spans="1:20" x14ac:dyDescent="0.6">
      <c r="A6303" s="218" t="s">
        <v>17784</v>
      </c>
      <c r="B6303" s="218" t="s">
        <v>17785</v>
      </c>
      <c r="C6303" s="218">
        <v>6.6401077372188704</v>
      </c>
      <c r="D6303" s="218">
        <v>6.7594477335311902</v>
      </c>
      <c r="E6303" s="218">
        <v>6.5108243739158196</v>
      </c>
      <c r="F6303" s="218">
        <v>7.1500181291988998</v>
      </c>
      <c r="G6303" s="218">
        <v>8.1495590978119505</v>
      </c>
      <c r="H6303" s="218">
        <v>7.6095514948301997</v>
      </c>
      <c r="I6303" t="s">
        <v>17786</v>
      </c>
      <c r="J6303" s="218" t="s">
        <v>17786</v>
      </c>
      <c r="K6303" s="218">
        <v>2</v>
      </c>
      <c r="L6303" s="218">
        <v>-0.12928336330305079</v>
      </c>
      <c r="M6303" s="218">
        <v>0.50991039198002941</v>
      </c>
      <c r="N6303" s="218">
        <v>-0.24862335961537063</v>
      </c>
      <c r="O6303" s="218">
        <v>0.39057039566770957</v>
      </c>
      <c r="P6303" s="218">
        <v>1.5094513605930802</v>
      </c>
      <c r="Q6303" s="218">
        <v>0.96944375761132928</v>
      </c>
      <c r="R6303" s="507">
        <v>0.19031351433848931</v>
      </c>
      <c r="S6303" s="507">
        <v>7.0973518026169469E-2</v>
      </c>
      <c r="T6303" s="218">
        <v>1.2394475591022047</v>
      </c>
    </row>
    <row r="6304" spans="1:20" x14ac:dyDescent="0.6">
      <c r="A6304" s="218" t="s">
        <v>17787</v>
      </c>
      <c r="B6304" s="218" t="s">
        <v>17788</v>
      </c>
      <c r="C6304" s="218">
        <v>5.9566943059533903</v>
      </c>
      <c r="D6304" s="218">
        <v>5.8777318496311102</v>
      </c>
      <c r="E6304" s="218">
        <v>6.4512471406535097</v>
      </c>
      <c r="F6304" s="218">
        <v>5.40076680596174</v>
      </c>
      <c r="G6304" s="218">
        <v>2.1291821500730399</v>
      </c>
      <c r="H6304" s="218">
        <v>0</v>
      </c>
      <c r="I6304" t="s">
        <v>17786</v>
      </c>
      <c r="J6304" s="218" t="s">
        <v>17786</v>
      </c>
      <c r="K6304" s="218">
        <v>2</v>
      </c>
      <c r="L6304" s="218">
        <v>0.49455283470011935</v>
      </c>
      <c r="M6304" s="218">
        <v>-0.55592749999165036</v>
      </c>
      <c r="N6304" s="218">
        <v>0.57351529102239951</v>
      </c>
      <c r="O6304" s="218">
        <v>-0.4769650436693702</v>
      </c>
      <c r="P6304" s="218">
        <v>-3.8275121558803504</v>
      </c>
      <c r="Q6304" s="218">
        <v>-5.9566943059533903</v>
      </c>
      <c r="R6304" s="507">
        <v>-3.0687332645765508E-2</v>
      </c>
      <c r="S6304" s="507">
        <v>4.8275123676514653E-2</v>
      </c>
      <c r="T6304" s="218">
        <v>-4.8921032309168702</v>
      </c>
    </row>
    <row r="6305" spans="1:20" x14ac:dyDescent="0.6">
      <c r="A6305" s="218" t="s">
        <v>17789</v>
      </c>
      <c r="B6305" s="218" t="s">
        <v>17790</v>
      </c>
      <c r="C6305" s="218">
        <v>6.4766635011300204</v>
      </c>
      <c r="D6305" s="218">
        <v>6.5985219941326099</v>
      </c>
      <c r="E6305" s="218">
        <v>7.74462806952564</v>
      </c>
      <c r="F6305" s="218">
        <v>6.5150771216471197</v>
      </c>
      <c r="G6305" s="218">
        <v>2.2581413818520302</v>
      </c>
      <c r="H6305" s="218">
        <v>0</v>
      </c>
      <c r="I6305" t="s">
        <v>17791</v>
      </c>
      <c r="J6305" s="218" t="s">
        <v>17791</v>
      </c>
      <c r="K6305" s="218">
        <v>2</v>
      </c>
      <c r="L6305" s="218">
        <v>1.2679645683956196</v>
      </c>
      <c r="M6305" s="218">
        <v>3.8413620517099289E-2</v>
      </c>
      <c r="N6305" s="218">
        <v>1.1461060753930301</v>
      </c>
      <c r="O6305" s="218">
        <v>-8.3444872485490151E-2</v>
      </c>
      <c r="P6305" s="218">
        <v>-4.2185221192779903</v>
      </c>
      <c r="Q6305" s="218">
        <v>-6.4766635011300204</v>
      </c>
      <c r="R6305" s="507">
        <v>0.65318909445635942</v>
      </c>
      <c r="S6305" s="507">
        <v>0.53133060145376998</v>
      </c>
      <c r="T6305" s="218">
        <v>-5.3475928102040058</v>
      </c>
    </row>
    <row r="6306" spans="1:20" x14ac:dyDescent="0.6">
      <c r="A6306" s="218" t="s">
        <v>17792</v>
      </c>
      <c r="B6306" s="218" t="s">
        <v>17793</v>
      </c>
      <c r="C6306" s="218">
        <v>3.1798604285460899</v>
      </c>
      <c r="D6306" s="218">
        <v>2.99030586848408</v>
      </c>
      <c r="E6306" s="218">
        <v>0</v>
      </c>
      <c r="F6306" s="218">
        <v>0</v>
      </c>
      <c r="G6306" s="218">
        <v>0</v>
      </c>
      <c r="H6306" s="218">
        <v>0</v>
      </c>
      <c r="I6306" t="s">
        <v>17791</v>
      </c>
      <c r="J6306" s="218" t="s">
        <v>17791</v>
      </c>
      <c r="K6306" s="218">
        <v>2</v>
      </c>
      <c r="L6306" s="218">
        <v>-3.1798604285460899</v>
      </c>
      <c r="M6306" s="218">
        <v>-3.1798604285460899</v>
      </c>
      <c r="N6306" s="218">
        <v>-2.99030586848408</v>
      </c>
      <c r="O6306" s="218">
        <v>-2.99030586848408</v>
      </c>
      <c r="P6306" s="218">
        <v>-3.1798604285460899</v>
      </c>
      <c r="Q6306" s="218">
        <v>-3.1798604285460899</v>
      </c>
      <c r="R6306" s="507">
        <v>-3.1798604285460899</v>
      </c>
      <c r="S6306" s="507">
        <v>-2.99030586848408</v>
      </c>
      <c r="T6306" s="218">
        <v>-3.1798604285460899</v>
      </c>
    </row>
    <row r="6307" spans="1:20" x14ac:dyDescent="0.6">
      <c r="A6307" s="218" t="s">
        <v>17794</v>
      </c>
      <c r="B6307" s="218" t="s">
        <v>17795</v>
      </c>
      <c r="C6307" s="218">
        <v>3.5776722763221702</v>
      </c>
      <c r="D6307" s="218">
        <v>3.4499765576138102</v>
      </c>
      <c r="E6307" s="218">
        <v>0</v>
      </c>
      <c r="F6307" s="218">
        <v>3.7699346986304301</v>
      </c>
      <c r="G6307" s="218">
        <v>0</v>
      </c>
      <c r="H6307" s="218">
        <v>0</v>
      </c>
      <c r="I6307" t="s">
        <v>17796</v>
      </c>
      <c r="J6307" s="218" t="s">
        <v>17796</v>
      </c>
      <c r="K6307" s="218">
        <v>1</v>
      </c>
      <c r="L6307" s="218">
        <v>-3.5776722763221702</v>
      </c>
      <c r="M6307" s="218">
        <v>0.19226242230825985</v>
      </c>
      <c r="N6307" s="218">
        <v>-3.4499765576138102</v>
      </c>
      <c r="O6307" s="218">
        <v>0.3199581410166199</v>
      </c>
      <c r="P6307" s="218">
        <v>-3.5776722763221702</v>
      </c>
      <c r="Q6307" s="218">
        <v>-3.5776722763221702</v>
      </c>
      <c r="R6307" s="507">
        <v>-1.6927049270069552</v>
      </c>
      <c r="S6307" s="507">
        <v>-1.5650092082985951</v>
      </c>
      <c r="T6307" s="218">
        <v>-3.5776722763221702</v>
      </c>
    </row>
    <row r="6308" spans="1:20" x14ac:dyDescent="0.6">
      <c r="A6308" s="218" t="s">
        <v>17797</v>
      </c>
      <c r="B6308" s="218" t="s">
        <v>17798</v>
      </c>
      <c r="C6308" s="218">
        <v>4.8179478185490101</v>
      </c>
      <c r="D6308" s="218">
        <v>4.8765409550912304</v>
      </c>
      <c r="E6308" s="218">
        <v>4.1089581441880902</v>
      </c>
      <c r="F6308" s="218">
        <v>3.8278312671883898</v>
      </c>
      <c r="G6308" s="218">
        <v>0.86243763809848095</v>
      </c>
      <c r="H6308" s="218">
        <v>0</v>
      </c>
      <c r="I6308" t="s">
        <v>17799</v>
      </c>
      <c r="J6308" s="218" t="s">
        <v>17799</v>
      </c>
      <c r="K6308" s="218">
        <v>2</v>
      </c>
      <c r="L6308" s="218">
        <v>-0.70898967436091986</v>
      </c>
      <c r="M6308" s="218">
        <v>-0.99011655136062027</v>
      </c>
      <c r="N6308" s="218">
        <v>-0.76758281090314018</v>
      </c>
      <c r="O6308" s="218">
        <v>-1.0487096879028406</v>
      </c>
      <c r="P6308" s="218">
        <v>-3.955510180450529</v>
      </c>
      <c r="Q6308" s="218">
        <v>-4.8179478185490101</v>
      </c>
      <c r="R6308" s="507">
        <v>-0.84955311286077007</v>
      </c>
      <c r="S6308" s="507">
        <v>-0.90814624940299038</v>
      </c>
      <c r="T6308" s="218">
        <v>-4.3867289994997698</v>
      </c>
    </row>
    <row r="6309" spans="1:20" x14ac:dyDescent="0.6">
      <c r="A6309" s="218" t="s">
        <v>17800</v>
      </c>
      <c r="B6309" s="218" t="s">
        <v>17801</v>
      </c>
      <c r="C6309" s="218">
        <v>3.3547646191478599</v>
      </c>
      <c r="D6309" s="218">
        <v>2.99624242203542</v>
      </c>
      <c r="E6309" s="218">
        <v>3.7204735806054301</v>
      </c>
      <c r="F6309" s="218">
        <v>0</v>
      </c>
      <c r="G6309" s="218">
        <v>0.38602773444041999</v>
      </c>
      <c r="H6309" s="218">
        <v>0</v>
      </c>
      <c r="I6309" t="s">
        <v>17799</v>
      </c>
      <c r="J6309" s="218" t="s">
        <v>17799</v>
      </c>
      <c r="K6309" s="218">
        <v>2</v>
      </c>
      <c r="L6309" s="218">
        <v>0.36570896145757015</v>
      </c>
      <c r="M6309" s="218">
        <v>-3.3547646191478599</v>
      </c>
      <c r="N6309" s="218">
        <v>0.72423115857001008</v>
      </c>
      <c r="O6309" s="218">
        <v>-2.99624242203542</v>
      </c>
      <c r="P6309" s="218">
        <v>-2.96873688470744</v>
      </c>
      <c r="Q6309" s="218">
        <v>-3.3547646191478599</v>
      </c>
      <c r="R6309" s="507">
        <v>-1.4945278288451449</v>
      </c>
      <c r="S6309" s="507">
        <v>-1.136005631732705</v>
      </c>
      <c r="T6309" s="218">
        <v>-3.16175075192765</v>
      </c>
    </row>
    <row r="6310" spans="1:20" x14ac:dyDescent="0.6">
      <c r="A6310" s="218" t="s">
        <v>17802</v>
      </c>
      <c r="B6310" s="218" t="s">
        <v>17803</v>
      </c>
      <c r="C6310" s="218">
        <v>5.4298079458230299</v>
      </c>
      <c r="D6310" s="218">
        <v>5.1297473758972298</v>
      </c>
      <c r="E6310" s="218">
        <v>5.4172845484614296</v>
      </c>
      <c r="F6310" s="218">
        <v>4.1802190964661E-2</v>
      </c>
      <c r="G6310" s="218">
        <v>1.7003491969139299</v>
      </c>
      <c r="H6310" s="218">
        <v>8.5368597073071193</v>
      </c>
      <c r="I6310" t="s">
        <v>17804</v>
      </c>
      <c r="J6310" s="218" t="s">
        <v>17804</v>
      </c>
      <c r="K6310" s="218">
        <v>1</v>
      </c>
      <c r="L6310" s="218">
        <v>-1.2523397361600352E-2</v>
      </c>
      <c r="M6310" s="218">
        <v>-5.3880057548583693</v>
      </c>
      <c r="N6310" s="218">
        <v>0.28753717256419975</v>
      </c>
      <c r="O6310" s="218">
        <v>-5.0879451849325692</v>
      </c>
      <c r="P6310" s="218">
        <v>-3.7294587489091002</v>
      </c>
      <c r="Q6310" s="218">
        <v>3.1070517614840893</v>
      </c>
      <c r="R6310" s="507">
        <v>-2.7002645761099848</v>
      </c>
      <c r="S6310" s="507">
        <v>-2.4002040061841847</v>
      </c>
      <c r="T6310" s="218">
        <v>-0.31120349371250544</v>
      </c>
    </row>
    <row r="6311" spans="1:20" x14ac:dyDescent="0.6">
      <c r="A6311" s="218" t="s">
        <v>17805</v>
      </c>
      <c r="B6311" s="218" t="s">
        <v>17806</v>
      </c>
      <c r="C6311" s="218">
        <v>5.9068739815403104</v>
      </c>
      <c r="D6311" s="218">
        <v>6.02655430485758</v>
      </c>
      <c r="E6311" s="218">
        <v>7.3539433193159498</v>
      </c>
      <c r="F6311" s="218">
        <v>6.5535144770031497</v>
      </c>
      <c r="G6311" s="218">
        <v>2.1625186512370198</v>
      </c>
      <c r="H6311" s="218">
        <v>0.123827711997599</v>
      </c>
      <c r="I6311" t="s">
        <v>17807</v>
      </c>
      <c r="J6311" s="218" t="s">
        <v>17807</v>
      </c>
      <c r="K6311" s="218">
        <v>1</v>
      </c>
      <c r="L6311" s="218">
        <v>1.4470693377756394</v>
      </c>
      <c r="M6311" s="218">
        <v>0.6466404954628393</v>
      </c>
      <c r="N6311" s="218">
        <v>1.3273890144583698</v>
      </c>
      <c r="O6311" s="218">
        <v>0.52696017214556967</v>
      </c>
      <c r="P6311" s="218">
        <v>-3.7443553303032906</v>
      </c>
      <c r="Q6311" s="218">
        <v>-5.7830462695427114</v>
      </c>
      <c r="R6311" s="507">
        <v>1.0468549166192394</v>
      </c>
      <c r="S6311" s="507">
        <v>0.92717459330196972</v>
      </c>
      <c r="T6311" s="218">
        <v>-4.7637007999230008</v>
      </c>
    </row>
    <row r="6312" spans="1:20" x14ac:dyDescent="0.6">
      <c r="A6312" s="218" t="s">
        <v>17808</v>
      </c>
      <c r="B6312" s="218" t="s">
        <v>17809</v>
      </c>
      <c r="C6312" s="218">
        <v>6.3654144222234796</v>
      </c>
      <c r="D6312" s="218">
        <v>6.4684393317741602</v>
      </c>
      <c r="E6312" s="218">
        <v>5.3207133064214398</v>
      </c>
      <c r="F6312" s="218">
        <v>6.7934096193676696</v>
      </c>
      <c r="G6312" s="218">
        <v>3.2615504491085998</v>
      </c>
      <c r="H6312" s="218">
        <v>8.8819834920049399</v>
      </c>
      <c r="I6312" t="s">
        <v>17810</v>
      </c>
      <c r="J6312" s="218" t="s">
        <v>17810</v>
      </c>
      <c r="K6312" s="218">
        <v>1</v>
      </c>
      <c r="L6312" s="218">
        <v>-1.0447011158020398</v>
      </c>
      <c r="M6312" s="218">
        <v>0.42799519714418999</v>
      </c>
      <c r="N6312" s="218">
        <v>-1.1477260253527204</v>
      </c>
      <c r="O6312" s="218">
        <v>0.32497028759350943</v>
      </c>
      <c r="P6312" s="218">
        <v>-3.1038639731148798</v>
      </c>
      <c r="Q6312" s="218">
        <v>2.5165690697814602</v>
      </c>
      <c r="R6312" s="507">
        <v>-0.30835295932892492</v>
      </c>
      <c r="S6312" s="507">
        <v>-0.41137786887960548</v>
      </c>
      <c r="T6312" s="218">
        <v>-0.2936474516667098</v>
      </c>
    </row>
    <row r="6313" spans="1:20" x14ac:dyDescent="0.6">
      <c r="A6313" s="218" t="s">
        <v>17811</v>
      </c>
      <c r="B6313" s="218" t="s">
        <v>17812</v>
      </c>
      <c r="C6313" s="218">
        <v>3.3627773395701999</v>
      </c>
      <c r="D6313" s="218">
        <v>3.27056848487201</v>
      </c>
      <c r="E6313" s="218">
        <v>0</v>
      </c>
      <c r="F6313" s="218">
        <v>3.0257270199057</v>
      </c>
      <c r="G6313" s="218">
        <v>0</v>
      </c>
      <c r="H6313" s="218">
        <v>0</v>
      </c>
      <c r="I6313" t="s">
        <v>17813</v>
      </c>
      <c r="J6313" s="218" t="s">
        <v>17813</v>
      </c>
      <c r="K6313" s="218">
        <v>1</v>
      </c>
      <c r="L6313" s="218">
        <v>-3.3627773395701999</v>
      </c>
      <c r="M6313" s="218">
        <v>-0.33705031966449983</v>
      </c>
      <c r="N6313" s="218">
        <v>-3.27056848487201</v>
      </c>
      <c r="O6313" s="218">
        <v>-0.24484146496630999</v>
      </c>
      <c r="P6313" s="218">
        <v>-3.3627773395701999</v>
      </c>
      <c r="Q6313" s="218">
        <v>-3.3627773395701999</v>
      </c>
      <c r="R6313" s="507">
        <v>-1.8499138296173498</v>
      </c>
      <c r="S6313" s="507">
        <v>-1.75770497491916</v>
      </c>
      <c r="T6313" s="218">
        <v>-3.3627773395701999</v>
      </c>
    </row>
    <row r="6314" spans="1:20" x14ac:dyDescent="0.6">
      <c r="A6314" s="218" t="s">
        <v>17814</v>
      </c>
      <c r="B6314" s="218" t="s">
        <v>17815</v>
      </c>
      <c r="C6314" s="218">
        <v>4.8652487339505797</v>
      </c>
      <c r="D6314" s="218">
        <v>4.8570999362318297</v>
      </c>
      <c r="E6314" s="218">
        <v>3.4733521504944802</v>
      </c>
      <c r="F6314" s="218">
        <v>4.5006500016202802</v>
      </c>
      <c r="G6314" s="218">
        <v>0.59580657787600999</v>
      </c>
      <c r="H6314" s="218">
        <v>0</v>
      </c>
      <c r="I6314" t="s">
        <v>17816</v>
      </c>
      <c r="J6314" s="218" t="s">
        <v>17816</v>
      </c>
      <c r="K6314" s="218">
        <v>1</v>
      </c>
      <c r="L6314" s="218">
        <v>-1.3918965834560995</v>
      </c>
      <c r="M6314" s="218">
        <v>-0.36459873233029949</v>
      </c>
      <c r="N6314" s="218">
        <v>-1.3837477857373495</v>
      </c>
      <c r="O6314" s="218">
        <v>-0.3564499346115495</v>
      </c>
      <c r="P6314" s="218">
        <v>-4.2694421560745699</v>
      </c>
      <c r="Q6314" s="218">
        <v>-4.8652487339505797</v>
      </c>
      <c r="R6314" s="507">
        <v>-0.87824765789319947</v>
      </c>
      <c r="S6314" s="507">
        <v>-0.87009886017444948</v>
      </c>
      <c r="T6314" s="218">
        <v>-4.5673454450125748</v>
      </c>
    </row>
    <row r="6315" spans="1:20" x14ac:dyDescent="0.6">
      <c r="A6315" s="218" t="s">
        <v>17817</v>
      </c>
      <c r="B6315" s="218" t="s">
        <v>17818</v>
      </c>
      <c r="C6315" s="218">
        <v>2.2767715080811399</v>
      </c>
      <c r="D6315" s="218">
        <v>1.6460704559286199</v>
      </c>
      <c r="E6315" s="218">
        <v>2.7331298805259201</v>
      </c>
      <c r="F6315" s="218">
        <v>3.1881010312469198</v>
      </c>
      <c r="G6315" s="218">
        <v>0</v>
      </c>
      <c r="H6315" s="218">
        <v>0</v>
      </c>
      <c r="I6315" t="s">
        <v>17819</v>
      </c>
      <c r="J6315" s="218" t="s">
        <v>17819</v>
      </c>
      <c r="K6315" s="218">
        <v>1</v>
      </c>
      <c r="L6315" s="218">
        <v>0.45635837244478017</v>
      </c>
      <c r="M6315" s="218">
        <v>0.91132952316577986</v>
      </c>
      <c r="N6315" s="218">
        <v>1.0870594245973002</v>
      </c>
      <c r="O6315" s="218">
        <v>1.5420305753182999</v>
      </c>
      <c r="P6315" s="218">
        <v>-2.2767715080811399</v>
      </c>
      <c r="Q6315" s="218">
        <v>-2.2767715080811399</v>
      </c>
      <c r="R6315" s="507">
        <v>0.68384394780528002</v>
      </c>
      <c r="S6315" s="507">
        <v>1.3145449999578001</v>
      </c>
      <c r="T6315" s="218">
        <v>-2.2767715080811399</v>
      </c>
    </row>
    <row r="6316" spans="1:20" x14ac:dyDescent="0.6">
      <c r="A6316" s="218" t="s">
        <v>17820</v>
      </c>
      <c r="B6316" s="218" t="s">
        <v>17821</v>
      </c>
      <c r="C6316" s="218">
        <v>5.8986303882667901</v>
      </c>
      <c r="D6316" s="218">
        <v>5.9306149842599298</v>
      </c>
      <c r="E6316" s="218">
        <v>6.2364401758377603</v>
      </c>
      <c r="F6316" s="218">
        <v>6.4945269921155298</v>
      </c>
      <c r="G6316" s="218">
        <v>1.39846821979138</v>
      </c>
      <c r="H6316" s="218">
        <v>7.5834980010350002</v>
      </c>
      <c r="I6316" t="s">
        <v>17822</v>
      </c>
      <c r="J6316" s="218" t="s">
        <v>17822</v>
      </c>
      <c r="K6316" s="218">
        <v>1</v>
      </c>
      <c r="L6316" s="218">
        <v>0.33780978757097024</v>
      </c>
      <c r="M6316" s="218">
        <v>0.59589660384873966</v>
      </c>
      <c r="N6316" s="218">
        <v>0.3058251915778305</v>
      </c>
      <c r="O6316" s="218">
        <v>0.56391200785559992</v>
      </c>
      <c r="P6316" s="218">
        <v>-4.5001621684754101</v>
      </c>
      <c r="Q6316" s="218">
        <v>1.6848676127682101</v>
      </c>
      <c r="R6316" s="507">
        <v>0.46685319570985495</v>
      </c>
      <c r="S6316" s="507">
        <v>0.43486859971671521</v>
      </c>
      <c r="T6316" s="218">
        <v>-1.4076472778536</v>
      </c>
    </row>
    <row r="6317" spans="1:20" x14ac:dyDescent="0.6">
      <c r="A6317" s="218" t="s">
        <v>17823</v>
      </c>
      <c r="B6317" s="218" t="s">
        <v>17824</v>
      </c>
      <c r="C6317" s="218">
        <v>4.5408868756859198</v>
      </c>
      <c r="D6317" s="218">
        <v>4.4488529638192196</v>
      </c>
      <c r="E6317" s="218">
        <v>6.4372404215174699</v>
      </c>
      <c r="F6317" s="218">
        <v>5.2913020010981802</v>
      </c>
      <c r="G6317" s="218">
        <v>8.1773458634051899</v>
      </c>
      <c r="H6317" s="218">
        <v>0.123827711997599</v>
      </c>
      <c r="I6317" t="s">
        <v>17825</v>
      </c>
      <c r="J6317" s="218" t="s">
        <v>17825</v>
      </c>
      <c r="K6317" s="218">
        <v>7</v>
      </c>
      <c r="L6317" s="218">
        <v>1.8963535458315501</v>
      </c>
      <c r="M6317" s="218">
        <v>0.75041512541226041</v>
      </c>
      <c r="N6317" s="218">
        <v>1.9883874576982503</v>
      </c>
      <c r="O6317" s="218">
        <v>0.84244903727896059</v>
      </c>
      <c r="P6317" s="218">
        <v>3.6364589877192701</v>
      </c>
      <c r="Q6317" s="218">
        <v>-4.4170591636883207</v>
      </c>
      <c r="R6317" s="507">
        <v>1.3233843356219053</v>
      </c>
      <c r="S6317" s="507">
        <v>1.4154182474886055</v>
      </c>
      <c r="T6317" s="218">
        <v>-0.39030008798452531</v>
      </c>
    </row>
    <row r="6318" spans="1:20" x14ac:dyDescent="0.6">
      <c r="A6318" s="218" t="s">
        <v>17826</v>
      </c>
      <c r="B6318" s="218" t="s">
        <v>17827</v>
      </c>
      <c r="C6318" s="218">
        <v>4.2198863647088096</v>
      </c>
      <c r="D6318" s="218">
        <v>4.34102492542406</v>
      </c>
      <c r="E6318" s="218">
        <v>5.1296571497444203</v>
      </c>
      <c r="F6318" s="218">
        <v>5.3423756265906697</v>
      </c>
      <c r="G6318" s="218">
        <v>0.494726731926454</v>
      </c>
      <c r="H6318" s="218">
        <v>0</v>
      </c>
      <c r="I6318" t="s">
        <v>17825</v>
      </c>
      <c r="J6318" s="218" t="s">
        <v>17825</v>
      </c>
      <c r="K6318" s="218">
        <v>7</v>
      </c>
      <c r="L6318" s="218">
        <v>0.90977078503561071</v>
      </c>
      <c r="M6318" s="218">
        <v>1.12248926188186</v>
      </c>
      <c r="N6318" s="218">
        <v>0.78863222432036029</v>
      </c>
      <c r="O6318" s="218">
        <v>1.0013507011666096</v>
      </c>
      <c r="P6318" s="218">
        <v>-3.7251596327823555</v>
      </c>
      <c r="Q6318" s="218">
        <v>-4.2198863647088096</v>
      </c>
      <c r="R6318" s="507">
        <v>1.0161300234587354</v>
      </c>
      <c r="S6318" s="507">
        <v>0.89499146274348496</v>
      </c>
      <c r="T6318" s="218">
        <v>-3.9725229987455828</v>
      </c>
    </row>
    <row r="6319" spans="1:20" x14ac:dyDescent="0.6">
      <c r="A6319" s="218" t="s">
        <v>17828</v>
      </c>
      <c r="B6319" s="218" t="s">
        <v>17829</v>
      </c>
      <c r="C6319" s="218">
        <v>4.90831322108499</v>
      </c>
      <c r="D6319" s="218">
        <v>4.87331892370951</v>
      </c>
      <c r="E6319" s="218">
        <v>5.9795724804928199</v>
      </c>
      <c r="F6319" s="218">
        <v>5.6533870525581396</v>
      </c>
      <c r="G6319" s="218">
        <v>1.9498624063249399</v>
      </c>
      <c r="H6319" s="218">
        <v>0.123827711997599</v>
      </c>
      <c r="I6319" t="s">
        <v>17825</v>
      </c>
      <c r="J6319" s="218" t="s">
        <v>17825</v>
      </c>
      <c r="K6319" s="218">
        <v>7</v>
      </c>
      <c r="L6319" s="218">
        <v>1.0712592594078298</v>
      </c>
      <c r="M6319" s="218">
        <v>0.74507383147314954</v>
      </c>
      <c r="N6319" s="218">
        <v>1.1062535567833098</v>
      </c>
      <c r="O6319" s="218">
        <v>0.78006812884862953</v>
      </c>
      <c r="P6319" s="218">
        <v>-2.9584508147600501</v>
      </c>
      <c r="Q6319" s="218">
        <v>-4.784485509087391</v>
      </c>
      <c r="R6319" s="507">
        <v>0.90816654544048969</v>
      </c>
      <c r="S6319" s="507">
        <v>0.94316084281596968</v>
      </c>
      <c r="T6319" s="218">
        <v>-3.8714681619237208</v>
      </c>
    </row>
    <row r="6320" spans="1:20" x14ac:dyDescent="0.6">
      <c r="A6320" s="218" t="s">
        <v>17830</v>
      </c>
      <c r="B6320" s="218" t="s">
        <v>17831</v>
      </c>
      <c r="C6320" s="218">
        <v>4.3404272342153396</v>
      </c>
      <c r="D6320" s="218">
        <v>4.53089186223119</v>
      </c>
      <c r="E6320" s="218">
        <v>3.5791893059269602</v>
      </c>
      <c r="F6320" s="218">
        <v>5.2088407864454904</v>
      </c>
      <c r="G6320" s="218">
        <v>0</v>
      </c>
      <c r="H6320" s="218">
        <v>2.8266592599696501</v>
      </c>
      <c r="I6320" t="s">
        <v>17825</v>
      </c>
      <c r="J6320" s="218" t="s">
        <v>17825</v>
      </c>
      <c r="K6320" s="218">
        <v>7</v>
      </c>
      <c r="L6320" s="218">
        <v>-0.76123792828837944</v>
      </c>
      <c r="M6320" s="218">
        <v>0.86841355223015082</v>
      </c>
      <c r="N6320" s="218">
        <v>-0.95170255630422984</v>
      </c>
      <c r="O6320" s="218">
        <v>0.67794892421430042</v>
      </c>
      <c r="P6320" s="218">
        <v>-4.3404272342153396</v>
      </c>
      <c r="Q6320" s="218">
        <v>-1.5137679742456895</v>
      </c>
      <c r="R6320" s="507">
        <v>5.358781197088569E-2</v>
      </c>
      <c r="S6320" s="507">
        <v>-0.13687681604496471</v>
      </c>
      <c r="T6320" s="218">
        <v>-2.9270976042305143</v>
      </c>
    </row>
    <row r="6321" spans="1:20" x14ac:dyDescent="0.6">
      <c r="A6321" s="218" t="s">
        <v>17832</v>
      </c>
      <c r="B6321" s="218" t="s">
        <v>17833</v>
      </c>
      <c r="C6321" s="218">
        <v>4.2220902918093097</v>
      </c>
      <c r="D6321" s="218">
        <v>4.07543150605908</v>
      </c>
      <c r="E6321" s="218">
        <v>4.4121149958408399</v>
      </c>
      <c r="F6321" s="218">
        <v>4.1262627256317801</v>
      </c>
      <c r="G6321" s="218">
        <v>0</v>
      </c>
      <c r="H6321" s="218">
        <v>7.8250081732607901</v>
      </c>
      <c r="I6321" t="s">
        <v>17825</v>
      </c>
      <c r="J6321" s="218" t="s">
        <v>17825</v>
      </c>
      <c r="K6321" s="218">
        <v>7</v>
      </c>
      <c r="L6321" s="218">
        <v>0.19002470403153016</v>
      </c>
      <c r="M6321" s="218">
        <v>-9.5827566177529633E-2</v>
      </c>
      <c r="N6321" s="218">
        <v>0.33668348978175988</v>
      </c>
      <c r="O6321" s="218">
        <v>5.0831219572700093E-2</v>
      </c>
      <c r="P6321" s="218">
        <v>-4.2220902918093097</v>
      </c>
      <c r="Q6321" s="218">
        <v>3.6029178814514804</v>
      </c>
      <c r="R6321" s="507">
        <v>4.7098568927000262E-2</v>
      </c>
      <c r="S6321" s="507">
        <v>0.19375735467722999</v>
      </c>
      <c r="T6321" s="218">
        <v>-0.30958620517891466</v>
      </c>
    </row>
    <row r="6322" spans="1:20" x14ac:dyDescent="0.6">
      <c r="A6322" s="218" t="s">
        <v>17834</v>
      </c>
      <c r="B6322" s="218" t="s">
        <v>17835</v>
      </c>
      <c r="C6322" s="218">
        <v>4.6740336342166797</v>
      </c>
      <c r="D6322" s="218">
        <v>4.56723781439044</v>
      </c>
      <c r="E6322" s="218">
        <v>4.5814547039902802</v>
      </c>
      <c r="F6322" s="218">
        <v>4.5878907673305802</v>
      </c>
      <c r="G6322" s="218">
        <v>0.59580657787600999</v>
      </c>
      <c r="H6322" s="218">
        <v>0</v>
      </c>
      <c r="I6322" t="s">
        <v>17825</v>
      </c>
      <c r="J6322" s="218" t="s">
        <v>17825</v>
      </c>
      <c r="K6322" s="218">
        <v>7</v>
      </c>
      <c r="L6322" s="218">
        <v>-9.2578930226399514E-2</v>
      </c>
      <c r="M6322" s="218">
        <v>-8.6142866886099512E-2</v>
      </c>
      <c r="N6322" s="218">
        <v>1.4216889599840243E-2</v>
      </c>
      <c r="O6322" s="218">
        <v>2.0652952940140246E-2</v>
      </c>
      <c r="P6322" s="218">
        <v>-4.07822705634067</v>
      </c>
      <c r="Q6322" s="218">
        <v>-4.6740336342166797</v>
      </c>
      <c r="R6322" s="507">
        <v>-8.9360898556249513E-2</v>
      </c>
      <c r="S6322" s="507">
        <v>1.7434921269990244E-2</v>
      </c>
      <c r="T6322" s="218">
        <v>-4.3761303452786748</v>
      </c>
    </row>
    <row r="6323" spans="1:20" x14ac:dyDescent="0.6">
      <c r="A6323" s="218" t="s">
        <v>17836</v>
      </c>
      <c r="B6323" s="218" t="s">
        <v>17837</v>
      </c>
      <c r="C6323" s="218">
        <v>4.8003555840598997</v>
      </c>
      <c r="D6323" s="218">
        <v>4.7522558448209402</v>
      </c>
      <c r="E6323" s="218">
        <v>5.44016568968664E-2</v>
      </c>
      <c r="F6323" s="218">
        <v>5.6542294949401501</v>
      </c>
      <c r="G6323" s="218">
        <v>0</v>
      </c>
      <c r="H6323" s="218">
        <v>6.99588989554272</v>
      </c>
      <c r="I6323" t="s">
        <v>17825</v>
      </c>
      <c r="J6323" s="218" t="s">
        <v>17825</v>
      </c>
      <c r="K6323" s="218">
        <v>7</v>
      </c>
      <c r="L6323" s="218">
        <v>-4.7459539271630335</v>
      </c>
      <c r="M6323" s="218">
        <v>0.85387391088025044</v>
      </c>
      <c r="N6323" s="218">
        <v>-4.6978541879240741</v>
      </c>
      <c r="O6323" s="218">
        <v>0.90197365011920994</v>
      </c>
      <c r="P6323" s="218">
        <v>-4.8003555840598997</v>
      </c>
      <c r="Q6323" s="218">
        <v>2.1955343114828203</v>
      </c>
      <c r="R6323" s="507">
        <v>-1.9460400081413916</v>
      </c>
      <c r="S6323" s="507">
        <v>-1.8979402689024321</v>
      </c>
      <c r="T6323" s="218">
        <v>-1.3024106362885397</v>
      </c>
    </row>
    <row r="6324" spans="1:20" x14ac:dyDescent="0.6">
      <c r="A6324" s="218" t="s">
        <v>17838</v>
      </c>
      <c r="B6324" s="218" t="s">
        <v>17839</v>
      </c>
      <c r="C6324" s="218">
        <v>2.7800147580275398</v>
      </c>
      <c r="D6324" s="218">
        <v>2.6037755829612301</v>
      </c>
      <c r="E6324" s="218">
        <v>2.5746478100369798</v>
      </c>
      <c r="F6324" s="218">
        <v>2.80074114776275</v>
      </c>
      <c r="G6324" s="218">
        <v>0.14046909216855899</v>
      </c>
      <c r="H6324" s="218">
        <v>8.4437539693193795</v>
      </c>
      <c r="I6324" t="s">
        <v>17840</v>
      </c>
      <c r="J6324" s="218" t="s">
        <v>17841</v>
      </c>
      <c r="K6324" s="218">
        <v>2</v>
      </c>
      <c r="L6324" s="218">
        <v>-0.20536694799055999</v>
      </c>
      <c r="M6324" s="218">
        <v>2.0726389735210127E-2</v>
      </c>
      <c r="N6324" s="218">
        <v>-2.9127772924250284E-2</v>
      </c>
      <c r="O6324" s="218">
        <v>0.19696556480151983</v>
      </c>
      <c r="P6324" s="218">
        <v>-2.6395456658589809</v>
      </c>
      <c r="Q6324" s="218">
        <v>5.6637392112918397</v>
      </c>
      <c r="R6324" s="507">
        <v>-9.2320279127674931E-2</v>
      </c>
      <c r="S6324" s="507">
        <v>8.3918895938634774E-2</v>
      </c>
      <c r="T6324" s="218">
        <v>1.5120967727164294</v>
      </c>
    </row>
    <row r="6325" spans="1:20" x14ac:dyDescent="0.6">
      <c r="A6325" s="218" t="s">
        <v>17842</v>
      </c>
      <c r="B6325" s="218" t="s">
        <v>17843</v>
      </c>
      <c r="C6325" s="218">
        <v>5.4336167871496901</v>
      </c>
      <c r="D6325" s="218">
        <v>5.1578261621303101</v>
      </c>
      <c r="E6325" s="218">
        <v>4.2408947066964497</v>
      </c>
      <c r="F6325" s="218">
        <v>4.5155614251012404</v>
      </c>
      <c r="G6325" s="218">
        <v>0.26846663313173802</v>
      </c>
      <c r="H6325" s="218">
        <v>7.9268168484175199</v>
      </c>
      <c r="I6325" t="s">
        <v>17840</v>
      </c>
      <c r="J6325" s="218" t="s">
        <v>17840</v>
      </c>
      <c r="K6325" s="218">
        <v>2</v>
      </c>
      <c r="L6325" s="218">
        <v>-1.1927220804532404</v>
      </c>
      <c r="M6325" s="218">
        <v>-0.91805536204844973</v>
      </c>
      <c r="N6325" s="218">
        <v>-0.91693145543386034</v>
      </c>
      <c r="O6325" s="218">
        <v>-0.64226473702906972</v>
      </c>
      <c r="P6325" s="218">
        <v>-5.1651501540179519</v>
      </c>
      <c r="Q6325" s="218">
        <v>2.4932000612678298</v>
      </c>
      <c r="R6325" s="507">
        <v>-1.055388721250845</v>
      </c>
      <c r="S6325" s="507">
        <v>-0.77959809623146503</v>
      </c>
      <c r="T6325" s="218">
        <v>-1.335975046375061</v>
      </c>
    </row>
    <row r="6326" spans="1:20" x14ac:dyDescent="0.6">
      <c r="A6326" s="218" t="s">
        <v>17844</v>
      </c>
      <c r="B6326" s="218" t="s">
        <v>17845</v>
      </c>
      <c r="C6326" s="218">
        <v>5.2738905497381703</v>
      </c>
      <c r="D6326" s="218">
        <v>5.3310549320843501</v>
      </c>
      <c r="E6326" s="218">
        <v>5.95743833733804</v>
      </c>
      <c r="F6326" s="218">
        <v>5.8112756926109199</v>
      </c>
      <c r="G6326" s="218">
        <v>1.50626793832628</v>
      </c>
      <c r="H6326" s="218">
        <v>7.7338041805750004</v>
      </c>
      <c r="I6326" t="s">
        <v>17846</v>
      </c>
      <c r="J6326" s="218" t="s">
        <v>17846</v>
      </c>
      <c r="K6326" s="218">
        <v>1</v>
      </c>
      <c r="L6326" s="218">
        <v>0.68354778759986967</v>
      </c>
      <c r="M6326" s="218">
        <v>0.53738514287274963</v>
      </c>
      <c r="N6326" s="218">
        <v>0.62638340525368985</v>
      </c>
      <c r="O6326" s="218">
        <v>0.48022076052656981</v>
      </c>
      <c r="P6326" s="218">
        <v>-3.7676226114118903</v>
      </c>
      <c r="Q6326" s="218">
        <v>2.4599136308368301</v>
      </c>
      <c r="R6326" s="507">
        <v>0.61046646523630965</v>
      </c>
      <c r="S6326" s="507">
        <v>0.55330208289012983</v>
      </c>
      <c r="T6326" s="218">
        <v>-0.65385449028753007</v>
      </c>
    </row>
    <row r="6327" spans="1:20" x14ac:dyDescent="0.6">
      <c r="A6327" s="218" t="s">
        <v>17847</v>
      </c>
      <c r="B6327" s="218" t="s">
        <v>17848</v>
      </c>
      <c r="C6327" s="218">
        <v>5.4402581584069898</v>
      </c>
      <c r="D6327" s="218">
        <v>5.70272494388227</v>
      </c>
      <c r="E6327" s="218">
        <v>5.6437444886276804</v>
      </c>
      <c r="F6327" s="218">
        <v>5.4693854690141901</v>
      </c>
      <c r="G6327" s="218">
        <v>1.39846821979138</v>
      </c>
      <c r="H6327" s="218">
        <v>0.23786221336595301</v>
      </c>
      <c r="I6327" t="s">
        <v>17849</v>
      </c>
      <c r="J6327" s="218" t="s">
        <v>17849</v>
      </c>
      <c r="K6327" s="218">
        <v>2</v>
      </c>
      <c r="L6327" s="218">
        <v>0.20348633022069063</v>
      </c>
      <c r="M6327" s="218">
        <v>2.9127310607200307E-2</v>
      </c>
      <c r="N6327" s="218">
        <v>-5.8980455254589614E-2</v>
      </c>
      <c r="O6327" s="218">
        <v>-0.23333947486807993</v>
      </c>
      <c r="P6327" s="218">
        <v>-4.0417899386156098</v>
      </c>
      <c r="Q6327" s="218">
        <v>-5.2023959450410366</v>
      </c>
      <c r="R6327" s="507">
        <v>0.11630682041394547</v>
      </c>
      <c r="S6327" s="507">
        <v>-0.14615996506133477</v>
      </c>
      <c r="T6327" s="218">
        <v>-4.6220929418283232</v>
      </c>
    </row>
    <row r="6328" spans="1:20" x14ac:dyDescent="0.6">
      <c r="A6328" s="218" t="s">
        <v>17850</v>
      </c>
      <c r="B6328" s="218" t="s">
        <v>17851</v>
      </c>
      <c r="C6328" s="218">
        <v>6.9569913686131297</v>
      </c>
      <c r="D6328" s="218">
        <v>7.1453391371252897</v>
      </c>
      <c r="E6328" s="218">
        <v>6.2912685698035498</v>
      </c>
      <c r="F6328" s="218">
        <v>6.1628068812783203</v>
      </c>
      <c r="G6328" s="218">
        <v>1.39846821979138</v>
      </c>
      <c r="H6328" s="218">
        <v>6.5384163652672704</v>
      </c>
      <c r="I6328" t="s">
        <v>17849</v>
      </c>
      <c r="J6328" s="218" t="s">
        <v>17849</v>
      </c>
      <c r="K6328" s="218">
        <v>2</v>
      </c>
      <c r="L6328" s="218">
        <v>-0.66572279880957996</v>
      </c>
      <c r="M6328" s="218">
        <v>-0.7941844873348094</v>
      </c>
      <c r="N6328" s="218">
        <v>-0.85407056732173992</v>
      </c>
      <c r="O6328" s="218">
        <v>-0.98253225584696935</v>
      </c>
      <c r="P6328" s="218">
        <v>-5.5585231488217497</v>
      </c>
      <c r="Q6328" s="218">
        <v>-0.41857500334585929</v>
      </c>
      <c r="R6328" s="507">
        <v>-0.72995364307219468</v>
      </c>
      <c r="S6328" s="507">
        <v>-0.91830141158435463</v>
      </c>
      <c r="T6328" s="218">
        <v>-2.9885490760838045</v>
      </c>
    </row>
    <row r="6329" spans="1:20" x14ac:dyDescent="0.6">
      <c r="A6329" s="218" t="s">
        <v>17852</v>
      </c>
      <c r="B6329" s="218" t="s">
        <v>17853</v>
      </c>
      <c r="C6329" s="218">
        <v>5.3842841829356898</v>
      </c>
      <c r="D6329" s="218">
        <v>5.4761694712970099</v>
      </c>
      <c r="E6329" s="218">
        <v>5.6722914092132104</v>
      </c>
      <c r="F6329" s="218">
        <v>4.8500387115443298</v>
      </c>
      <c r="G6329" s="218">
        <v>8.0500894311432507</v>
      </c>
      <c r="H6329" s="218">
        <v>0</v>
      </c>
      <c r="I6329" t="s">
        <v>17854</v>
      </c>
      <c r="J6329" s="218" t="s">
        <v>17855</v>
      </c>
      <c r="K6329" s="218">
        <v>1</v>
      </c>
      <c r="L6329" s="218">
        <v>0.28800722627752062</v>
      </c>
      <c r="M6329" s="218">
        <v>-0.53424547139136003</v>
      </c>
      <c r="N6329" s="218">
        <v>0.19612193791620047</v>
      </c>
      <c r="O6329" s="218">
        <v>-0.62613075975268018</v>
      </c>
      <c r="P6329" s="218">
        <v>2.6658052482075609</v>
      </c>
      <c r="Q6329" s="218">
        <v>-5.3842841829356898</v>
      </c>
      <c r="R6329" s="507">
        <v>-0.1231191225569197</v>
      </c>
      <c r="S6329" s="507">
        <v>-0.21500441091823985</v>
      </c>
      <c r="T6329" s="218">
        <v>-1.3592394673640644</v>
      </c>
    </row>
    <row r="6330" spans="1:20" x14ac:dyDescent="0.6">
      <c r="A6330" s="218" t="s">
        <v>17856</v>
      </c>
      <c r="B6330" s="218" t="s">
        <v>17857</v>
      </c>
      <c r="C6330" s="218">
        <v>6.4785083197306799</v>
      </c>
      <c r="D6330" s="218">
        <v>6.4566469334669998</v>
      </c>
      <c r="E6330" s="218">
        <v>6.7412694683749503</v>
      </c>
      <c r="F6330" s="218">
        <v>6.8891927935314996</v>
      </c>
      <c r="G6330" s="218">
        <v>1.28195838278228</v>
      </c>
      <c r="H6330" s="218">
        <v>9.1904663432127691</v>
      </c>
      <c r="I6330" t="s">
        <v>17858</v>
      </c>
      <c r="J6330" s="218" t="s">
        <v>17858</v>
      </c>
      <c r="K6330" s="218">
        <v>1</v>
      </c>
      <c r="L6330" s="218">
        <v>0.26276114864427047</v>
      </c>
      <c r="M6330" s="218">
        <v>0.41068447380081974</v>
      </c>
      <c r="N6330" s="218">
        <v>0.28462253490795053</v>
      </c>
      <c r="O6330" s="218">
        <v>0.4325458600644998</v>
      </c>
      <c r="P6330" s="218">
        <v>-5.1965499369483998</v>
      </c>
      <c r="Q6330" s="218">
        <v>2.7119580234820893</v>
      </c>
      <c r="R6330" s="507">
        <v>0.3367228112225451</v>
      </c>
      <c r="S6330" s="507">
        <v>0.35858419748622516</v>
      </c>
      <c r="T6330" s="218">
        <v>-1.2422959567331553</v>
      </c>
    </row>
    <row r="6331" spans="1:20" x14ac:dyDescent="0.6">
      <c r="A6331" s="218" t="s">
        <v>17859</v>
      </c>
      <c r="B6331" s="218" t="s">
        <v>17860</v>
      </c>
      <c r="C6331" s="218">
        <v>2.5745780975497299</v>
      </c>
      <c r="D6331" s="218">
        <v>2.21320511370936</v>
      </c>
      <c r="E6331" s="218">
        <v>0</v>
      </c>
      <c r="F6331" s="218">
        <v>0</v>
      </c>
      <c r="G6331" s="218">
        <v>0</v>
      </c>
      <c r="H6331" s="218">
        <v>0.123827711997599</v>
      </c>
      <c r="I6331" t="s">
        <v>17861</v>
      </c>
      <c r="J6331" s="218" t="s">
        <v>17861</v>
      </c>
      <c r="K6331" s="218">
        <v>1</v>
      </c>
      <c r="L6331" s="218">
        <v>-2.5745780975497299</v>
      </c>
      <c r="M6331" s="218">
        <v>-2.5745780975497299</v>
      </c>
      <c r="N6331" s="218">
        <v>-2.21320511370936</v>
      </c>
      <c r="O6331" s="218">
        <v>-2.21320511370936</v>
      </c>
      <c r="P6331" s="218">
        <v>-2.5745780975497299</v>
      </c>
      <c r="Q6331" s="218">
        <v>-2.4507503855521309</v>
      </c>
      <c r="R6331" s="507">
        <v>-2.5745780975497299</v>
      </c>
      <c r="S6331" s="507">
        <v>-2.21320511370936</v>
      </c>
      <c r="T6331" s="218">
        <v>-2.5126642415509304</v>
      </c>
    </row>
    <row r="6332" spans="1:20" x14ac:dyDescent="0.6">
      <c r="A6332" s="218" t="s">
        <v>17862</v>
      </c>
      <c r="B6332" s="218" t="s">
        <v>17863</v>
      </c>
      <c r="C6332" s="218">
        <v>3.7494694239255102</v>
      </c>
      <c r="D6332" s="218">
        <v>3.7355301575099298</v>
      </c>
      <c r="E6332" s="218">
        <v>3.83367706048318</v>
      </c>
      <c r="F6332" s="218">
        <v>4.4817913402374101</v>
      </c>
      <c r="G6332" s="218">
        <v>0</v>
      </c>
      <c r="H6332" s="218">
        <v>0</v>
      </c>
      <c r="I6332" t="s">
        <v>17864</v>
      </c>
      <c r="J6332" s="218" t="s">
        <v>17864</v>
      </c>
      <c r="K6332" s="218">
        <v>3</v>
      </c>
      <c r="L6332" s="218">
        <v>8.4207636557669829E-2</v>
      </c>
      <c r="M6332" s="218">
        <v>0.73232191631189991</v>
      </c>
      <c r="N6332" s="218">
        <v>9.8146902973250238E-2</v>
      </c>
      <c r="O6332" s="218">
        <v>0.74626118272748032</v>
      </c>
      <c r="P6332" s="218">
        <v>-3.7494694239255102</v>
      </c>
      <c r="Q6332" s="218">
        <v>-3.7494694239255102</v>
      </c>
      <c r="R6332" s="507">
        <v>0.40826477643478487</v>
      </c>
      <c r="S6332" s="507">
        <v>0.42220404285036528</v>
      </c>
      <c r="T6332" s="218">
        <v>-3.7494694239255102</v>
      </c>
    </row>
    <row r="6333" spans="1:20" x14ac:dyDescent="0.6">
      <c r="A6333" s="218" t="s">
        <v>17865</v>
      </c>
      <c r="B6333" s="218" t="s">
        <v>17866</v>
      </c>
      <c r="C6333" s="218">
        <v>3.5981799115077302</v>
      </c>
      <c r="D6333" s="218">
        <v>3.4883915907240901</v>
      </c>
      <c r="E6333" s="218">
        <v>4.4276552199819497</v>
      </c>
      <c r="F6333" s="218">
        <v>2.7637492866753099</v>
      </c>
      <c r="G6333" s="218">
        <v>0.14046909216855899</v>
      </c>
      <c r="H6333" s="218">
        <v>0.123827711997599</v>
      </c>
      <c r="I6333" t="s">
        <v>17864</v>
      </c>
      <c r="J6333" s="218" t="s">
        <v>17864</v>
      </c>
      <c r="K6333" s="218">
        <v>3</v>
      </c>
      <c r="L6333" s="218">
        <v>0.82947530847421946</v>
      </c>
      <c r="M6333" s="218">
        <v>-0.83443062483242025</v>
      </c>
      <c r="N6333" s="218">
        <v>0.93926362925785956</v>
      </c>
      <c r="O6333" s="218">
        <v>-0.72464230404878016</v>
      </c>
      <c r="P6333" s="218">
        <v>-3.4577108193391712</v>
      </c>
      <c r="Q6333" s="218">
        <v>-3.4743521995101312</v>
      </c>
      <c r="R6333" s="507">
        <v>-2.4776581791003949E-3</v>
      </c>
      <c r="S6333" s="507">
        <v>0.1073106626045397</v>
      </c>
      <c r="T6333" s="218">
        <v>-3.466031509424651</v>
      </c>
    </row>
    <row r="6334" spans="1:20" x14ac:dyDescent="0.6">
      <c r="A6334" s="218" t="s">
        <v>17867</v>
      </c>
      <c r="B6334" s="218" t="s">
        <v>17868</v>
      </c>
      <c r="C6334" s="218">
        <v>4.2198863647088096</v>
      </c>
      <c r="D6334" s="218">
        <v>3.8316265688361102</v>
      </c>
      <c r="E6334" s="218">
        <v>0</v>
      </c>
      <c r="F6334" s="218">
        <v>5.5728080548593004</v>
      </c>
      <c r="G6334" s="218">
        <v>0</v>
      </c>
      <c r="H6334" s="218">
        <v>0</v>
      </c>
      <c r="I6334" t="s">
        <v>17864</v>
      </c>
      <c r="J6334" s="218" t="s">
        <v>17864</v>
      </c>
      <c r="K6334" s="218">
        <v>3</v>
      </c>
      <c r="L6334" s="218">
        <v>-4.2198863647088096</v>
      </c>
      <c r="M6334" s="218">
        <v>1.3529216901504908</v>
      </c>
      <c r="N6334" s="218">
        <v>-3.8316265688361102</v>
      </c>
      <c r="O6334" s="218">
        <v>1.7411814860231902</v>
      </c>
      <c r="P6334" s="218">
        <v>-4.2198863647088096</v>
      </c>
      <c r="Q6334" s="218">
        <v>-4.2198863647088096</v>
      </c>
      <c r="R6334" s="507">
        <v>-1.4334823372791594</v>
      </c>
      <c r="S6334" s="507">
        <v>-1.04522254140646</v>
      </c>
      <c r="T6334" s="218">
        <v>-4.2198863647088096</v>
      </c>
    </row>
    <row r="6335" spans="1:20" x14ac:dyDescent="0.6">
      <c r="A6335" s="218" t="s">
        <v>17869</v>
      </c>
      <c r="B6335" s="218" t="s">
        <v>17870</v>
      </c>
      <c r="C6335" s="218">
        <v>6.04399745647701</v>
      </c>
      <c r="D6335" s="218">
        <v>6.2228640347115496</v>
      </c>
      <c r="E6335" s="218">
        <v>5.5486393573068398</v>
      </c>
      <c r="F6335" s="218">
        <v>6.6162499471856</v>
      </c>
      <c r="G6335" s="218">
        <v>0.86243763809848095</v>
      </c>
      <c r="H6335" s="218">
        <v>0</v>
      </c>
      <c r="I6335" t="s">
        <v>17871</v>
      </c>
      <c r="J6335" s="218" t="s">
        <v>17871</v>
      </c>
      <c r="K6335" s="218">
        <v>1</v>
      </c>
      <c r="L6335" s="218">
        <v>-0.49535809917017026</v>
      </c>
      <c r="M6335" s="218">
        <v>0.57225249070858997</v>
      </c>
      <c r="N6335" s="218">
        <v>-0.67422467740470982</v>
      </c>
      <c r="O6335" s="218">
        <v>0.39338591247405041</v>
      </c>
      <c r="P6335" s="218">
        <v>-5.1815598183785294</v>
      </c>
      <c r="Q6335" s="218">
        <v>-6.04399745647701</v>
      </c>
      <c r="R6335" s="507">
        <v>3.8447195769209852E-2</v>
      </c>
      <c r="S6335" s="507">
        <v>-0.1404193824653297</v>
      </c>
      <c r="T6335" s="218">
        <v>-5.6127786374277697</v>
      </c>
    </row>
    <row r="6336" spans="1:20" x14ac:dyDescent="0.6">
      <c r="A6336" s="218" t="s">
        <v>17872</v>
      </c>
      <c r="B6336" s="218" t="s">
        <v>17873</v>
      </c>
      <c r="C6336" s="218">
        <v>5.2675027031332498</v>
      </c>
      <c r="D6336" s="218">
        <v>5.4972538757514204</v>
      </c>
      <c r="E6336" s="218">
        <v>4.0532768518717903</v>
      </c>
      <c r="F6336" s="218">
        <v>4.7047219925749202</v>
      </c>
      <c r="G6336" s="218">
        <v>0</v>
      </c>
      <c r="H6336" s="218">
        <v>0</v>
      </c>
      <c r="I6336" t="s">
        <v>17874</v>
      </c>
      <c r="J6336" s="218" t="s">
        <v>17874</v>
      </c>
      <c r="K6336" s="218">
        <v>1</v>
      </c>
      <c r="L6336" s="218">
        <v>-1.2142258512614594</v>
      </c>
      <c r="M6336" s="218">
        <v>-0.56278071055832957</v>
      </c>
      <c r="N6336" s="218">
        <v>-1.4439770238796301</v>
      </c>
      <c r="O6336" s="218">
        <v>-0.79253188317650025</v>
      </c>
      <c r="P6336" s="218">
        <v>-5.2675027031332498</v>
      </c>
      <c r="Q6336" s="218">
        <v>-5.2675027031332498</v>
      </c>
      <c r="R6336" s="507">
        <v>-0.8885032809098945</v>
      </c>
      <c r="S6336" s="507">
        <v>-1.1182544535280652</v>
      </c>
      <c r="T6336" s="218">
        <v>-5.2675027031332498</v>
      </c>
    </row>
    <row r="6337" spans="1:20" x14ac:dyDescent="0.6">
      <c r="A6337" s="218" t="s">
        <v>17875</v>
      </c>
      <c r="B6337" s="218" t="s">
        <v>17876</v>
      </c>
      <c r="C6337" s="218">
        <v>6.5292281276078903</v>
      </c>
      <c r="D6337" s="218">
        <v>6.4663024163953704</v>
      </c>
      <c r="E6337" s="218">
        <v>6.8643790585338298</v>
      </c>
      <c r="F6337" s="218">
        <v>6.3911900894826097</v>
      </c>
      <c r="G6337" s="218">
        <v>1.9111597972002401</v>
      </c>
      <c r="H6337" s="218">
        <v>5.7801114369880802</v>
      </c>
      <c r="I6337" t="s">
        <v>17877</v>
      </c>
      <c r="J6337" s="218" t="s">
        <v>17877</v>
      </c>
      <c r="K6337" s="218">
        <v>3</v>
      </c>
      <c r="L6337" s="218">
        <v>0.33515093092593951</v>
      </c>
      <c r="M6337" s="218">
        <v>-0.13803803812528059</v>
      </c>
      <c r="N6337" s="218">
        <v>0.39807664213845939</v>
      </c>
      <c r="O6337" s="218">
        <v>-7.5112326912760707E-2</v>
      </c>
      <c r="P6337" s="218">
        <v>-4.6180683304076506</v>
      </c>
      <c r="Q6337" s="218">
        <v>-0.74911669061981012</v>
      </c>
      <c r="R6337" s="507">
        <v>9.8556446400329456E-2</v>
      </c>
      <c r="S6337" s="507">
        <v>0.16148215761284934</v>
      </c>
      <c r="T6337" s="218">
        <v>-2.6835925105137304</v>
      </c>
    </row>
    <row r="6338" spans="1:20" x14ac:dyDescent="0.6">
      <c r="A6338" s="218" t="s">
        <v>17878</v>
      </c>
      <c r="B6338" s="218" t="s">
        <v>17879</v>
      </c>
      <c r="C6338" s="218">
        <v>6.3483652524541601</v>
      </c>
      <c r="D6338" s="218">
        <v>6.2304388472616097</v>
      </c>
      <c r="E6338" s="218">
        <v>6.55217508781951</v>
      </c>
      <c r="F6338" s="218">
        <v>5.6916390940582797</v>
      </c>
      <c r="G6338" s="218">
        <v>7.8901340734653802</v>
      </c>
      <c r="H6338" s="218">
        <v>7.3989347389640798</v>
      </c>
      <c r="I6338" t="s">
        <v>17877</v>
      </c>
      <c r="J6338" s="218" t="s">
        <v>17877</v>
      </c>
      <c r="K6338" s="218">
        <v>3</v>
      </c>
      <c r="L6338" s="218">
        <v>0.20380983536534991</v>
      </c>
      <c r="M6338" s="218">
        <v>-0.65672615839588033</v>
      </c>
      <c r="N6338" s="218">
        <v>0.32173624055790029</v>
      </c>
      <c r="O6338" s="218">
        <v>-0.53879975320332996</v>
      </c>
      <c r="P6338" s="218">
        <v>1.5417688210112201</v>
      </c>
      <c r="Q6338" s="218">
        <v>1.0505694865099198</v>
      </c>
      <c r="R6338" s="507">
        <v>-0.22645816151526521</v>
      </c>
      <c r="S6338" s="507">
        <v>-0.10853175632271483</v>
      </c>
      <c r="T6338" s="218">
        <v>1.29616915376057</v>
      </c>
    </row>
    <row r="6339" spans="1:20" x14ac:dyDescent="0.6">
      <c r="A6339" s="218" t="s">
        <v>17880</v>
      </c>
      <c r="B6339" s="218" t="s">
        <v>17881</v>
      </c>
      <c r="C6339" s="218">
        <v>6.2136385196421804</v>
      </c>
      <c r="D6339" s="218">
        <v>6.1468474190630698</v>
      </c>
      <c r="E6339" s="218">
        <v>5.2423271477201299</v>
      </c>
      <c r="F6339" s="218">
        <v>5.89704849611166</v>
      </c>
      <c r="G6339" s="218">
        <v>1.08739361964643</v>
      </c>
      <c r="H6339" s="218">
        <v>0</v>
      </c>
      <c r="I6339" t="s">
        <v>17877</v>
      </c>
      <c r="J6339" s="218" t="s">
        <v>17877</v>
      </c>
      <c r="K6339" s="218">
        <v>3</v>
      </c>
      <c r="L6339" s="218">
        <v>-0.97131137192205053</v>
      </c>
      <c r="M6339" s="218">
        <v>-0.31659002353052035</v>
      </c>
      <c r="N6339" s="218">
        <v>-0.90452027134293989</v>
      </c>
      <c r="O6339" s="218">
        <v>-0.24979892295140971</v>
      </c>
      <c r="P6339" s="218">
        <v>-5.1262448999957506</v>
      </c>
      <c r="Q6339" s="218">
        <v>-6.2136385196421804</v>
      </c>
      <c r="R6339" s="507">
        <v>-0.64395069772628544</v>
      </c>
      <c r="S6339" s="507">
        <v>-0.5771595971471748</v>
      </c>
      <c r="T6339" s="218">
        <v>-5.6699417098189659</v>
      </c>
    </row>
    <row r="6340" spans="1:20" x14ac:dyDescent="0.6">
      <c r="A6340" s="218" t="s">
        <v>17882</v>
      </c>
      <c r="B6340" s="218" t="s">
        <v>17883</v>
      </c>
      <c r="C6340" s="218">
        <v>7.2194135304269604</v>
      </c>
      <c r="D6340" s="218">
        <v>7.3116786380080097</v>
      </c>
      <c r="E6340" s="218">
        <v>7.4321059522275696</v>
      </c>
      <c r="F6340" s="218">
        <v>7.3268609219505096</v>
      </c>
      <c r="G6340" s="218">
        <v>1.28195838278228</v>
      </c>
      <c r="H6340" s="218">
        <v>0</v>
      </c>
      <c r="I6340" t="s">
        <v>17884</v>
      </c>
      <c r="J6340" s="218" t="s">
        <v>17884</v>
      </c>
      <c r="K6340" s="218">
        <v>2</v>
      </c>
      <c r="L6340" s="218">
        <v>0.21269242180060921</v>
      </c>
      <c r="M6340" s="218">
        <v>0.10744739152354921</v>
      </c>
      <c r="N6340" s="218">
        <v>0.12042731421955999</v>
      </c>
      <c r="O6340" s="218">
        <v>1.5182283942499986E-2</v>
      </c>
      <c r="P6340" s="218">
        <v>-5.9374551476446804</v>
      </c>
      <c r="Q6340" s="218">
        <v>-7.2194135304269604</v>
      </c>
      <c r="R6340" s="507">
        <v>0.16006990666207921</v>
      </c>
      <c r="S6340" s="507">
        <v>6.7804799081029987E-2</v>
      </c>
      <c r="T6340" s="218">
        <v>-6.5784343390358204</v>
      </c>
    </row>
    <row r="6341" spans="1:20" x14ac:dyDescent="0.6">
      <c r="A6341" s="218" t="s">
        <v>17885</v>
      </c>
      <c r="B6341" s="218" t="s">
        <v>17886</v>
      </c>
      <c r="C6341" s="218">
        <v>4.5479321409704001</v>
      </c>
      <c r="D6341" s="218">
        <v>4.5370134654585197</v>
      </c>
      <c r="E6341" s="218">
        <v>1.1815065763568999</v>
      </c>
      <c r="F6341" s="218">
        <v>4.7683561853323404</v>
      </c>
      <c r="G6341" s="218">
        <v>0</v>
      </c>
      <c r="H6341" s="218">
        <v>0</v>
      </c>
      <c r="I6341" t="s">
        <v>17884</v>
      </c>
      <c r="J6341" s="218" t="s">
        <v>17884</v>
      </c>
      <c r="K6341" s="218">
        <v>2</v>
      </c>
      <c r="L6341" s="218">
        <v>-3.3664255646135004</v>
      </c>
      <c r="M6341" s="218">
        <v>0.2204240443619403</v>
      </c>
      <c r="N6341" s="218">
        <v>-3.35550688910162</v>
      </c>
      <c r="O6341" s="218">
        <v>0.23134271987382071</v>
      </c>
      <c r="P6341" s="218">
        <v>-4.5479321409704001</v>
      </c>
      <c r="Q6341" s="218">
        <v>-4.5479321409704001</v>
      </c>
      <c r="R6341" s="507">
        <v>-1.5730007601257801</v>
      </c>
      <c r="S6341" s="507">
        <v>-1.5620820846138996</v>
      </c>
      <c r="T6341" s="218">
        <v>-4.5479321409704001</v>
      </c>
    </row>
    <row r="6342" spans="1:20" x14ac:dyDescent="0.6">
      <c r="A6342" s="218" t="s">
        <v>17887</v>
      </c>
      <c r="B6342" s="218" t="s">
        <v>17888</v>
      </c>
      <c r="C6342" s="218">
        <v>3.1337790490551498</v>
      </c>
      <c r="D6342" s="218">
        <v>2.8661367762955101</v>
      </c>
      <c r="E6342" s="218">
        <v>0</v>
      </c>
      <c r="F6342" s="218">
        <v>0</v>
      </c>
      <c r="G6342" s="218">
        <v>0</v>
      </c>
      <c r="H6342" s="218">
        <v>0</v>
      </c>
      <c r="I6342" t="s">
        <v>17889</v>
      </c>
      <c r="J6342" s="218" t="s">
        <v>17889</v>
      </c>
      <c r="K6342" s="218">
        <v>1</v>
      </c>
      <c r="L6342" s="218">
        <v>-3.1337790490551498</v>
      </c>
      <c r="M6342" s="218">
        <v>-3.1337790490551498</v>
      </c>
      <c r="N6342" s="218">
        <v>-2.8661367762955101</v>
      </c>
      <c r="O6342" s="218">
        <v>-2.8661367762955101</v>
      </c>
      <c r="P6342" s="218">
        <v>-3.1337790490551498</v>
      </c>
      <c r="Q6342" s="218">
        <v>-3.1337790490551498</v>
      </c>
      <c r="R6342" s="507">
        <v>-3.1337790490551498</v>
      </c>
      <c r="S6342" s="507">
        <v>-2.8661367762955101</v>
      </c>
      <c r="T6342" s="218">
        <v>-3.1337790490551498</v>
      </c>
    </row>
    <row r="6343" spans="1:20" x14ac:dyDescent="0.6">
      <c r="A6343" s="218" t="s">
        <v>17890</v>
      </c>
      <c r="B6343" s="218" t="s">
        <v>17891</v>
      </c>
      <c r="C6343" s="218">
        <v>6.62436352467929</v>
      </c>
      <c r="D6343" s="218">
        <v>6.70158119569144</v>
      </c>
      <c r="E6343" s="218">
        <v>6.4081596502916804</v>
      </c>
      <c r="F6343" s="218">
        <v>6.8470780769360502</v>
      </c>
      <c r="G6343" s="218">
        <v>6.9908766870067804</v>
      </c>
      <c r="H6343" s="218">
        <v>0.23786221336595301</v>
      </c>
      <c r="I6343" t="s">
        <v>17892</v>
      </c>
      <c r="J6343" s="218" t="s">
        <v>17892</v>
      </c>
      <c r="K6343" s="218">
        <v>2</v>
      </c>
      <c r="L6343" s="218">
        <v>-0.21620387438760957</v>
      </c>
      <c r="M6343" s="218">
        <v>0.22271455225676018</v>
      </c>
      <c r="N6343" s="218">
        <v>-0.29342154539975951</v>
      </c>
      <c r="O6343" s="218">
        <v>0.14549688124461024</v>
      </c>
      <c r="P6343" s="218">
        <v>0.36651316232749043</v>
      </c>
      <c r="Q6343" s="218">
        <v>-6.3865013113133369</v>
      </c>
      <c r="R6343" s="507">
        <v>3.2553389345753025E-3</v>
      </c>
      <c r="S6343" s="507">
        <v>-7.3962332077574633E-2</v>
      </c>
      <c r="T6343" s="218">
        <v>-3.0099940744929232</v>
      </c>
    </row>
    <row r="6344" spans="1:20" x14ac:dyDescent="0.6">
      <c r="A6344" s="218" t="s">
        <v>17893</v>
      </c>
      <c r="B6344" s="218" t="s">
        <v>17894</v>
      </c>
      <c r="C6344" s="218">
        <v>5.6650688249433196</v>
      </c>
      <c r="D6344" s="218">
        <v>5.7323700493845298</v>
      </c>
      <c r="E6344" s="218">
        <v>6.7272096385393096</v>
      </c>
      <c r="F6344" s="218">
        <v>4.3672652797993097</v>
      </c>
      <c r="G6344" s="218">
        <v>2.19510220809144</v>
      </c>
      <c r="H6344" s="218">
        <v>0.123827711997599</v>
      </c>
      <c r="I6344" t="s">
        <v>17892</v>
      </c>
      <c r="J6344" s="218" t="s">
        <v>17892</v>
      </c>
      <c r="K6344" s="218">
        <v>2</v>
      </c>
      <c r="L6344" s="218">
        <v>1.06214081359599</v>
      </c>
      <c r="M6344" s="218">
        <v>-1.29780354514401</v>
      </c>
      <c r="N6344" s="218">
        <v>0.99483958915477988</v>
      </c>
      <c r="O6344" s="218">
        <v>-1.3651047695852201</v>
      </c>
      <c r="P6344" s="218">
        <v>-3.4699666168518797</v>
      </c>
      <c r="Q6344" s="218">
        <v>-5.5412411129457206</v>
      </c>
      <c r="R6344" s="507">
        <v>-0.11783136577400999</v>
      </c>
      <c r="S6344" s="507">
        <v>-0.18513259021522011</v>
      </c>
      <c r="T6344" s="218">
        <v>-4.5056038648988004</v>
      </c>
    </row>
    <row r="6345" spans="1:20" x14ac:dyDescent="0.6">
      <c r="A6345" s="218" t="s">
        <v>17895</v>
      </c>
      <c r="B6345" s="218" t="s">
        <v>17896</v>
      </c>
      <c r="C6345" s="218">
        <v>7.5227385162223497</v>
      </c>
      <c r="D6345" s="218">
        <v>7.60714998884559</v>
      </c>
      <c r="E6345" s="218">
        <v>6.9272257167581204</v>
      </c>
      <c r="F6345" s="218">
        <v>7.1268382514937896</v>
      </c>
      <c r="G6345" s="218">
        <v>7.35852124289947</v>
      </c>
      <c r="H6345" s="218">
        <v>8.0194227794735298</v>
      </c>
      <c r="I6345" t="s">
        <v>17897</v>
      </c>
      <c r="J6345" s="218" t="s">
        <v>17897</v>
      </c>
      <c r="K6345" s="218">
        <v>1</v>
      </c>
      <c r="L6345" s="218">
        <v>-0.5955127994642293</v>
      </c>
      <c r="M6345" s="218">
        <v>-0.3959002647285601</v>
      </c>
      <c r="N6345" s="218">
        <v>-0.67992427208746964</v>
      </c>
      <c r="O6345" s="218">
        <v>-0.48031173735180044</v>
      </c>
      <c r="P6345" s="218">
        <v>-0.16421727332287972</v>
      </c>
      <c r="Q6345" s="218">
        <v>0.49668426325118009</v>
      </c>
      <c r="R6345" s="507">
        <v>-0.4957065320963947</v>
      </c>
      <c r="S6345" s="507">
        <v>-0.58011800471963504</v>
      </c>
      <c r="T6345" s="218">
        <v>0.16623349496415019</v>
      </c>
    </row>
    <row r="6346" spans="1:20" x14ac:dyDescent="0.6">
      <c r="A6346" s="218" t="s">
        <v>17898</v>
      </c>
      <c r="B6346" s="218" t="s">
        <v>17899</v>
      </c>
      <c r="C6346" s="218">
        <v>5.6994850882475996</v>
      </c>
      <c r="D6346" s="218">
        <v>5.7916008971661999</v>
      </c>
      <c r="E6346" s="218">
        <v>5.4172845484614296</v>
      </c>
      <c r="F6346" s="218">
        <v>5.4808278096794796</v>
      </c>
      <c r="G6346" s="218">
        <v>0.77891856884019794</v>
      </c>
      <c r="H6346" s="218">
        <v>7.7862898665431102</v>
      </c>
      <c r="I6346" t="s">
        <v>17900</v>
      </c>
      <c r="J6346" s="218" t="s">
        <v>17900</v>
      </c>
      <c r="K6346" s="218">
        <v>1</v>
      </c>
      <c r="L6346" s="218">
        <v>-0.28220053978616999</v>
      </c>
      <c r="M6346" s="218">
        <v>-0.21865727856812001</v>
      </c>
      <c r="N6346" s="218">
        <v>-0.37431634870477026</v>
      </c>
      <c r="O6346" s="218">
        <v>-0.31077308748672028</v>
      </c>
      <c r="P6346" s="218">
        <v>-4.9205665194074015</v>
      </c>
      <c r="Q6346" s="218">
        <v>2.0868047782955106</v>
      </c>
      <c r="R6346" s="507">
        <v>-0.250428909177145</v>
      </c>
      <c r="S6346" s="507">
        <v>-0.34254471809574527</v>
      </c>
      <c r="T6346" s="218">
        <v>-1.4168808705559455</v>
      </c>
    </row>
    <row r="6347" spans="1:20" x14ac:dyDescent="0.6">
      <c r="A6347" s="218" t="s">
        <v>17901</v>
      </c>
      <c r="B6347" s="218" t="s">
        <v>17902</v>
      </c>
      <c r="C6347" s="218">
        <v>5.1216634267572996</v>
      </c>
      <c r="D6347" s="218">
        <v>4.9983767298932298</v>
      </c>
      <c r="E6347" s="218">
        <v>2.8530755596054802</v>
      </c>
      <c r="F6347" s="218">
        <v>5.1539083898103204</v>
      </c>
      <c r="G6347" s="218">
        <v>0</v>
      </c>
      <c r="H6347" s="218">
        <v>0</v>
      </c>
      <c r="I6347" t="s">
        <v>17903</v>
      </c>
      <c r="J6347" s="218" t="s">
        <v>17903</v>
      </c>
      <c r="K6347" s="218">
        <v>3</v>
      </c>
      <c r="L6347" s="218">
        <v>-2.2685878671518194</v>
      </c>
      <c r="M6347" s="218">
        <v>3.2244963053020825E-2</v>
      </c>
      <c r="N6347" s="218">
        <v>-2.1453011702877496</v>
      </c>
      <c r="O6347" s="218">
        <v>0.15553165991709061</v>
      </c>
      <c r="P6347" s="218">
        <v>-5.1216634267572996</v>
      </c>
      <c r="Q6347" s="218">
        <v>-5.1216634267572996</v>
      </c>
      <c r="R6347" s="507">
        <v>-1.1181714520493993</v>
      </c>
      <c r="S6347" s="507">
        <v>-0.99488475518532948</v>
      </c>
      <c r="T6347" s="218">
        <v>-5.1216634267572996</v>
      </c>
    </row>
    <row r="6348" spans="1:20" x14ac:dyDescent="0.6">
      <c r="A6348" s="218" t="s">
        <v>17904</v>
      </c>
      <c r="B6348" s="218" t="s">
        <v>17905</v>
      </c>
      <c r="C6348" s="218">
        <v>5.5363756295418298</v>
      </c>
      <c r="D6348" s="218">
        <v>5.4729800642695903</v>
      </c>
      <c r="E6348" s="218">
        <v>2.8220524110694201</v>
      </c>
      <c r="F6348" s="218">
        <v>5.8624742758905404</v>
      </c>
      <c r="G6348" s="218">
        <v>0.26846663313173802</v>
      </c>
      <c r="H6348" s="218">
        <v>0.123827711997599</v>
      </c>
      <c r="I6348" t="s">
        <v>17903</v>
      </c>
      <c r="J6348" s="218" t="s">
        <v>17903</v>
      </c>
      <c r="K6348" s="218">
        <v>3</v>
      </c>
      <c r="L6348" s="218">
        <v>-2.7143232184724098</v>
      </c>
      <c r="M6348" s="218">
        <v>0.32609864634871055</v>
      </c>
      <c r="N6348" s="218">
        <v>-2.6509276532001702</v>
      </c>
      <c r="O6348" s="218">
        <v>0.3894942116209501</v>
      </c>
      <c r="P6348" s="218">
        <v>-5.2679089964100916</v>
      </c>
      <c r="Q6348" s="218">
        <v>-5.4125479175442308</v>
      </c>
      <c r="R6348" s="507">
        <v>-1.1941122860618496</v>
      </c>
      <c r="S6348" s="507">
        <v>-1.1307167207896101</v>
      </c>
      <c r="T6348" s="218">
        <v>-5.3402284569771616</v>
      </c>
    </row>
    <row r="6349" spans="1:20" x14ac:dyDescent="0.6">
      <c r="A6349" s="218" t="s">
        <v>17906</v>
      </c>
      <c r="B6349" s="218" t="s">
        <v>17907</v>
      </c>
      <c r="C6349" s="218">
        <v>4.5963085560412997</v>
      </c>
      <c r="D6349" s="218">
        <v>4.2766315534584898</v>
      </c>
      <c r="E6349" s="218">
        <v>5.44016568968664E-2</v>
      </c>
      <c r="F6349" s="218">
        <v>3.7761396501184898</v>
      </c>
      <c r="G6349" s="218">
        <v>0</v>
      </c>
      <c r="H6349" s="218">
        <v>0.123827711997599</v>
      </c>
      <c r="I6349" t="s">
        <v>17903</v>
      </c>
      <c r="J6349" s="218" t="s">
        <v>17903</v>
      </c>
      <c r="K6349" s="218">
        <v>3</v>
      </c>
      <c r="L6349" s="218">
        <v>-4.5419068991444336</v>
      </c>
      <c r="M6349" s="218">
        <v>-0.82016890592280989</v>
      </c>
      <c r="N6349" s="218">
        <v>-4.2222298965616236</v>
      </c>
      <c r="O6349" s="218">
        <v>-0.50049190333999993</v>
      </c>
      <c r="P6349" s="218">
        <v>-4.5963085560412997</v>
      </c>
      <c r="Q6349" s="218">
        <v>-4.4724808440437007</v>
      </c>
      <c r="R6349" s="507">
        <v>-2.681037902533622</v>
      </c>
      <c r="S6349" s="507">
        <v>-2.361360899950812</v>
      </c>
      <c r="T6349" s="218">
        <v>-4.5343947000425002</v>
      </c>
    </row>
    <row r="6350" spans="1:20" x14ac:dyDescent="0.6">
      <c r="A6350" s="218" t="s">
        <v>17908</v>
      </c>
      <c r="B6350" s="218" t="s">
        <v>17909</v>
      </c>
      <c r="C6350" s="218">
        <v>4.6804591727656399</v>
      </c>
      <c r="D6350" s="218">
        <v>4.2143314180406497</v>
      </c>
      <c r="E6350" s="218">
        <v>5.0364445399370901</v>
      </c>
      <c r="F6350" s="218">
        <v>5.3095980644096104</v>
      </c>
      <c r="G6350" s="218">
        <v>0</v>
      </c>
      <c r="H6350" s="218">
        <v>0</v>
      </c>
      <c r="I6350" t="s">
        <v>17910</v>
      </c>
      <c r="J6350" s="218" t="s">
        <v>17910</v>
      </c>
      <c r="K6350" s="218">
        <v>3</v>
      </c>
      <c r="L6350" s="218">
        <v>0.35598536717145013</v>
      </c>
      <c r="M6350" s="218">
        <v>0.62913889164397041</v>
      </c>
      <c r="N6350" s="218">
        <v>0.82211312189644037</v>
      </c>
      <c r="O6350" s="218">
        <v>1.0952666463689607</v>
      </c>
      <c r="P6350" s="218">
        <v>-4.6804591727656399</v>
      </c>
      <c r="Q6350" s="218">
        <v>-4.6804591727656399</v>
      </c>
      <c r="R6350" s="507">
        <v>0.49256212940771027</v>
      </c>
      <c r="S6350" s="507">
        <v>0.95868988413270051</v>
      </c>
      <c r="T6350" s="218">
        <v>-4.6804591727656399</v>
      </c>
    </row>
    <row r="6351" spans="1:20" x14ac:dyDescent="0.6">
      <c r="A6351" s="218" t="s">
        <v>17911</v>
      </c>
      <c r="B6351" s="218" t="s">
        <v>17912</v>
      </c>
      <c r="C6351" s="218">
        <v>5.4515727165393297</v>
      </c>
      <c r="D6351" s="218">
        <v>5.1391678230736497</v>
      </c>
      <c r="E6351" s="218">
        <v>5.6078162239034999</v>
      </c>
      <c r="F6351" s="218">
        <v>3.6998585596028999</v>
      </c>
      <c r="G6351" s="218">
        <v>1.1552061784318599</v>
      </c>
      <c r="H6351" s="218">
        <v>0.123827711997599</v>
      </c>
      <c r="I6351" t="s">
        <v>17910</v>
      </c>
      <c r="J6351" s="218" t="s">
        <v>17910</v>
      </c>
      <c r="K6351" s="218">
        <v>3</v>
      </c>
      <c r="L6351" s="218">
        <v>0.15624350736417014</v>
      </c>
      <c r="M6351" s="218">
        <v>-1.7517141569364298</v>
      </c>
      <c r="N6351" s="218">
        <v>0.46864840082985015</v>
      </c>
      <c r="O6351" s="218">
        <v>-1.4393092634707498</v>
      </c>
      <c r="P6351" s="218">
        <v>-4.2963665381074696</v>
      </c>
      <c r="Q6351" s="218">
        <v>-5.3277450045417307</v>
      </c>
      <c r="R6351" s="507">
        <v>-0.79773532478612985</v>
      </c>
      <c r="S6351" s="507">
        <v>-0.48533043132044984</v>
      </c>
      <c r="T6351" s="218">
        <v>-4.8120557713245997</v>
      </c>
    </row>
    <row r="6352" spans="1:20" x14ac:dyDescent="0.6">
      <c r="A6352" s="218" t="s">
        <v>17913</v>
      </c>
      <c r="B6352" s="218" t="s">
        <v>17914</v>
      </c>
      <c r="C6352" s="218">
        <v>3.7856818756520898</v>
      </c>
      <c r="D6352" s="218">
        <v>3.2458658316852298</v>
      </c>
      <c r="E6352" s="218">
        <v>2.4070736148448</v>
      </c>
      <c r="F6352" s="218">
        <v>2.9119911942037402</v>
      </c>
      <c r="G6352" s="218">
        <v>0</v>
      </c>
      <c r="H6352" s="218">
        <v>0</v>
      </c>
      <c r="I6352" t="s">
        <v>17910</v>
      </c>
      <c r="J6352" s="218" t="s">
        <v>17910</v>
      </c>
      <c r="K6352" s="218">
        <v>3</v>
      </c>
      <c r="L6352" s="218">
        <v>-1.3786082608072898</v>
      </c>
      <c r="M6352" s="218">
        <v>-0.8736906814483496</v>
      </c>
      <c r="N6352" s="218">
        <v>-0.83879221684042982</v>
      </c>
      <c r="O6352" s="218">
        <v>-0.3338746374814896</v>
      </c>
      <c r="P6352" s="218">
        <v>-3.7856818756520898</v>
      </c>
      <c r="Q6352" s="218">
        <v>-3.7856818756520898</v>
      </c>
      <c r="R6352" s="507">
        <v>-1.1261494711278197</v>
      </c>
      <c r="S6352" s="507">
        <v>-0.58633342716095971</v>
      </c>
      <c r="T6352" s="218">
        <v>-3.7856818756520898</v>
      </c>
    </row>
    <row r="6353" spans="1:20" x14ac:dyDescent="0.6">
      <c r="A6353" s="218" t="s">
        <v>17915</v>
      </c>
      <c r="B6353" s="218" t="s">
        <v>17916</v>
      </c>
      <c r="C6353" s="218">
        <v>4.0859299755415801</v>
      </c>
      <c r="D6353" s="218">
        <v>4.0211475612402898</v>
      </c>
      <c r="E6353" s="218">
        <v>4.4782792975209</v>
      </c>
      <c r="F6353" s="218">
        <v>1.9120748237951</v>
      </c>
      <c r="G6353" s="218">
        <v>0.38602773444041999</v>
      </c>
      <c r="H6353" s="218">
        <v>0</v>
      </c>
      <c r="I6353" t="s">
        <v>17917</v>
      </c>
      <c r="J6353" s="218" t="s">
        <v>17917</v>
      </c>
      <c r="K6353" s="218">
        <v>2</v>
      </c>
      <c r="L6353" s="218">
        <v>0.39234932197931993</v>
      </c>
      <c r="M6353" s="218">
        <v>-2.1738551517464799</v>
      </c>
      <c r="N6353" s="218">
        <v>0.45713173628061021</v>
      </c>
      <c r="O6353" s="218">
        <v>-2.1090727374451896</v>
      </c>
      <c r="P6353" s="218">
        <v>-3.6999022411011602</v>
      </c>
      <c r="Q6353" s="218">
        <v>-4.0859299755415801</v>
      </c>
      <c r="R6353" s="507">
        <v>-0.89075291488357999</v>
      </c>
      <c r="S6353" s="507">
        <v>-0.82597050058228971</v>
      </c>
      <c r="T6353" s="218">
        <v>-3.8929161083213701</v>
      </c>
    </row>
    <row r="6354" spans="1:20" x14ac:dyDescent="0.6">
      <c r="A6354" s="218" t="s">
        <v>17918</v>
      </c>
      <c r="B6354" s="218" t="s">
        <v>17919</v>
      </c>
      <c r="C6354" s="218">
        <v>3.7797092372243499</v>
      </c>
      <c r="D6354" s="218">
        <v>3.1264463157023101</v>
      </c>
      <c r="E6354" s="218">
        <v>5.44016568968664E-2</v>
      </c>
      <c r="F6354" s="218">
        <v>2.3958429468025702</v>
      </c>
      <c r="G6354" s="218">
        <v>0</v>
      </c>
      <c r="H6354" s="218">
        <v>7.4930895934272099</v>
      </c>
      <c r="I6354" t="s">
        <v>17917</v>
      </c>
      <c r="J6354" s="218" t="s">
        <v>17917</v>
      </c>
      <c r="K6354" s="218">
        <v>2</v>
      </c>
      <c r="L6354" s="218">
        <v>-3.7253075803274833</v>
      </c>
      <c r="M6354" s="218">
        <v>-1.3838662904217798</v>
      </c>
      <c r="N6354" s="218">
        <v>-3.0720446588054435</v>
      </c>
      <c r="O6354" s="218">
        <v>-0.73060336889973998</v>
      </c>
      <c r="P6354" s="218">
        <v>-3.7797092372243499</v>
      </c>
      <c r="Q6354" s="218">
        <v>3.71338035620286</v>
      </c>
      <c r="R6354" s="507">
        <v>-2.5545869353746316</v>
      </c>
      <c r="S6354" s="507">
        <v>-1.9013240138525918</v>
      </c>
      <c r="T6354" s="218">
        <v>-3.3164440510744964E-2</v>
      </c>
    </row>
    <row r="6355" spans="1:20" x14ac:dyDescent="0.6">
      <c r="A6355" s="218" t="s">
        <v>17920</v>
      </c>
      <c r="B6355" s="218" t="s">
        <v>17921</v>
      </c>
      <c r="C6355" s="218">
        <v>3.27633844486519</v>
      </c>
      <c r="D6355" s="218">
        <v>3.1101149339001202</v>
      </c>
      <c r="E6355" s="218">
        <v>5.6281358511037496</v>
      </c>
      <c r="F6355" s="218">
        <v>4.7495588927864798</v>
      </c>
      <c r="G6355" s="218">
        <v>0.86243763809848095</v>
      </c>
      <c r="H6355" s="218">
        <v>0.123827711997599</v>
      </c>
      <c r="I6355" t="s">
        <v>17922</v>
      </c>
      <c r="J6355" s="218" t="s">
        <v>17922</v>
      </c>
      <c r="K6355" s="218">
        <v>4</v>
      </c>
      <c r="L6355" s="218">
        <v>2.3517974062385596</v>
      </c>
      <c r="M6355" s="218">
        <v>1.4732204479212898</v>
      </c>
      <c r="N6355" s="218">
        <v>2.5180209172036294</v>
      </c>
      <c r="O6355" s="218">
        <v>1.6394439588863596</v>
      </c>
      <c r="P6355" s="218">
        <v>-2.4139008067667089</v>
      </c>
      <c r="Q6355" s="218">
        <v>-3.152510732867591</v>
      </c>
      <c r="R6355" s="507">
        <v>1.9125089270799247</v>
      </c>
      <c r="S6355" s="507">
        <v>2.0787324380449945</v>
      </c>
      <c r="T6355" s="218">
        <v>-2.7832057698171502</v>
      </c>
    </row>
    <row r="6356" spans="1:20" x14ac:dyDescent="0.6">
      <c r="A6356" s="218" t="s">
        <v>17923</v>
      </c>
      <c r="B6356" s="218" t="s">
        <v>17924</v>
      </c>
      <c r="C6356" s="218">
        <v>2.5396615739530701</v>
      </c>
      <c r="D6356" s="218">
        <v>1.9694498965275899</v>
      </c>
      <c r="E6356" s="218">
        <v>0</v>
      </c>
      <c r="F6356" s="218">
        <v>4.3569531241537396</v>
      </c>
      <c r="G6356" s="218">
        <v>0</v>
      </c>
      <c r="H6356" s="218">
        <v>0</v>
      </c>
      <c r="I6356" t="s">
        <v>17922</v>
      </c>
      <c r="J6356" s="218" t="s">
        <v>17922</v>
      </c>
      <c r="K6356" s="218">
        <v>4</v>
      </c>
      <c r="L6356" s="218">
        <v>-2.5396615739530701</v>
      </c>
      <c r="M6356" s="218">
        <v>1.8172915502006695</v>
      </c>
      <c r="N6356" s="218">
        <v>-1.9694498965275899</v>
      </c>
      <c r="O6356" s="218">
        <v>2.3875032276261496</v>
      </c>
      <c r="P6356" s="218">
        <v>-2.5396615739530701</v>
      </c>
      <c r="Q6356" s="218">
        <v>-2.5396615739530701</v>
      </c>
      <c r="R6356" s="507">
        <v>-0.36118501187620033</v>
      </c>
      <c r="S6356" s="507">
        <v>0.20902666554927984</v>
      </c>
      <c r="T6356" s="218">
        <v>-2.5396615739530701</v>
      </c>
    </row>
    <row r="6357" spans="1:20" x14ac:dyDescent="0.6">
      <c r="A6357" s="218" t="s">
        <v>17925</v>
      </c>
      <c r="B6357" s="218" t="s">
        <v>17926</v>
      </c>
      <c r="C6357" s="218">
        <v>3.7123245652765502</v>
      </c>
      <c r="D6357" s="218">
        <v>3.4456443878758498</v>
      </c>
      <c r="E6357" s="218">
        <v>5.44016568968664E-2</v>
      </c>
      <c r="F6357" s="218">
        <v>4.6500248906389503</v>
      </c>
      <c r="G6357" s="218">
        <v>0</v>
      </c>
      <c r="H6357" s="218">
        <v>0</v>
      </c>
      <c r="I6357" t="s">
        <v>17922</v>
      </c>
      <c r="J6357" s="218" t="s">
        <v>17922</v>
      </c>
      <c r="K6357" s="218">
        <v>4</v>
      </c>
      <c r="L6357" s="218">
        <v>-3.6579229083796836</v>
      </c>
      <c r="M6357" s="218">
        <v>0.93770032536240011</v>
      </c>
      <c r="N6357" s="218">
        <v>-3.3912427309789832</v>
      </c>
      <c r="O6357" s="218">
        <v>1.2043805027631005</v>
      </c>
      <c r="P6357" s="218">
        <v>-3.7123245652765502</v>
      </c>
      <c r="Q6357" s="218">
        <v>-3.7123245652765502</v>
      </c>
      <c r="R6357" s="507">
        <v>-1.3601112915086417</v>
      </c>
      <c r="S6357" s="507">
        <v>-1.0934311141079414</v>
      </c>
      <c r="T6357" s="218">
        <v>-3.7123245652765502</v>
      </c>
    </row>
    <row r="6358" spans="1:20" x14ac:dyDescent="0.6">
      <c r="A6358" s="218" t="s">
        <v>17927</v>
      </c>
      <c r="B6358" s="218" t="s">
        <v>17928</v>
      </c>
      <c r="C6358" s="218">
        <v>3.1337790490551498</v>
      </c>
      <c r="D6358" s="218">
        <v>3.1899836092221099</v>
      </c>
      <c r="E6358" s="218">
        <v>0</v>
      </c>
      <c r="F6358" s="218">
        <v>2.5630657695834702</v>
      </c>
      <c r="G6358" s="218">
        <v>0</v>
      </c>
      <c r="H6358" s="218">
        <v>0</v>
      </c>
      <c r="I6358" t="s">
        <v>17922</v>
      </c>
      <c r="J6358" s="218" t="s">
        <v>17922</v>
      </c>
      <c r="K6358" s="218">
        <v>4</v>
      </c>
      <c r="L6358" s="218">
        <v>-3.1337790490551498</v>
      </c>
      <c r="M6358" s="218">
        <v>-0.5707132794716796</v>
      </c>
      <c r="N6358" s="218">
        <v>-3.1899836092221099</v>
      </c>
      <c r="O6358" s="218">
        <v>-0.62691783963863967</v>
      </c>
      <c r="P6358" s="218">
        <v>-3.1337790490551498</v>
      </c>
      <c r="Q6358" s="218">
        <v>-3.1337790490551498</v>
      </c>
      <c r="R6358" s="507">
        <v>-1.8522461642634147</v>
      </c>
      <c r="S6358" s="507">
        <v>-1.9084507244303748</v>
      </c>
      <c r="T6358" s="218">
        <v>-3.1337790490551498</v>
      </c>
    </row>
    <row r="6359" spans="1:20" x14ac:dyDescent="0.6">
      <c r="A6359" s="218" t="s">
        <v>17929</v>
      </c>
      <c r="B6359" s="218" t="s">
        <v>17930</v>
      </c>
      <c r="C6359" s="218">
        <v>5.9958630933428498</v>
      </c>
      <c r="D6359" s="218">
        <v>6.0827328289449802</v>
      </c>
      <c r="E6359" s="218">
        <v>0.206284812912989</v>
      </c>
      <c r="F6359" s="218">
        <v>6.6525378611183097</v>
      </c>
      <c r="G6359" s="218">
        <v>6.1876729703863402</v>
      </c>
      <c r="H6359" s="218">
        <v>0.123827711997599</v>
      </c>
      <c r="I6359" t="s">
        <v>17931</v>
      </c>
      <c r="J6359" s="218" t="s">
        <v>17931</v>
      </c>
      <c r="K6359" s="218">
        <v>1</v>
      </c>
      <c r="L6359" s="218">
        <v>-5.7895782804298612</v>
      </c>
      <c r="M6359" s="218">
        <v>0.65667476777545986</v>
      </c>
      <c r="N6359" s="218">
        <v>-5.8764480160319916</v>
      </c>
      <c r="O6359" s="218">
        <v>0.56980503217332945</v>
      </c>
      <c r="P6359" s="218">
        <v>0.1918098770434904</v>
      </c>
      <c r="Q6359" s="218">
        <v>-5.8720353813452508</v>
      </c>
      <c r="R6359" s="507">
        <v>-2.5664517563272007</v>
      </c>
      <c r="S6359" s="507">
        <v>-2.6533214919293311</v>
      </c>
      <c r="T6359" s="218">
        <v>-2.8401127521508802</v>
      </c>
    </row>
    <row r="6360" spans="1:20" x14ac:dyDescent="0.6">
      <c r="A6360" s="218" t="s">
        <v>17932</v>
      </c>
      <c r="B6360" s="218" t="s">
        <v>17933</v>
      </c>
      <c r="C6360" s="218">
        <v>5.9048174950228898</v>
      </c>
      <c r="D6360" s="218">
        <v>5.8672425231613099</v>
      </c>
      <c r="E6360" s="218">
        <v>6.2962153070344602</v>
      </c>
      <c r="F6360" s="218">
        <v>6.5674449199279499</v>
      </c>
      <c r="G6360" s="218">
        <v>1.45337470871665</v>
      </c>
      <c r="H6360" s="218">
        <v>0</v>
      </c>
      <c r="I6360" t="s">
        <v>17934</v>
      </c>
      <c r="J6360" s="218" t="s">
        <v>17934</v>
      </c>
      <c r="K6360" s="218">
        <v>5</v>
      </c>
      <c r="L6360" s="218">
        <v>0.39139781201157042</v>
      </c>
      <c r="M6360" s="218">
        <v>0.6626274249050601</v>
      </c>
      <c r="N6360" s="218">
        <v>0.4289727838731503</v>
      </c>
      <c r="O6360" s="218">
        <v>0.70020239676663998</v>
      </c>
      <c r="P6360" s="218">
        <v>-4.4514427863062398</v>
      </c>
      <c r="Q6360" s="218">
        <v>-5.9048174950228898</v>
      </c>
      <c r="R6360" s="507">
        <v>0.52701261845831526</v>
      </c>
      <c r="S6360" s="507">
        <v>0.56458759031989514</v>
      </c>
      <c r="T6360" s="218">
        <v>-5.1781301406645648</v>
      </c>
    </row>
    <row r="6361" spans="1:20" x14ac:dyDescent="0.6">
      <c r="A6361" s="218" t="s">
        <v>17935</v>
      </c>
      <c r="B6361" s="218" t="s">
        <v>17936</v>
      </c>
      <c r="C6361" s="218">
        <v>5.4977842482795802</v>
      </c>
      <c r="D6361" s="218">
        <v>5.4569264002438196</v>
      </c>
      <c r="E6361" s="218">
        <v>5.9830826411729303</v>
      </c>
      <c r="F6361" s="218">
        <v>5.69573646369422</v>
      </c>
      <c r="G6361" s="218">
        <v>6.9955089586037698</v>
      </c>
      <c r="H6361" s="218">
        <v>0.123827711997599</v>
      </c>
      <c r="I6361" t="s">
        <v>17934</v>
      </c>
      <c r="J6361" s="218" t="s">
        <v>17934</v>
      </c>
      <c r="K6361" s="218">
        <v>5</v>
      </c>
      <c r="L6361" s="218">
        <v>0.48529839289335008</v>
      </c>
      <c r="M6361" s="218">
        <v>0.19795221541463981</v>
      </c>
      <c r="N6361" s="218">
        <v>0.52615624092911073</v>
      </c>
      <c r="O6361" s="218">
        <v>0.23881006345040046</v>
      </c>
      <c r="P6361" s="218">
        <v>1.4977247103241895</v>
      </c>
      <c r="Q6361" s="218">
        <v>-5.3739565362819812</v>
      </c>
      <c r="R6361" s="507">
        <v>0.34162530415399495</v>
      </c>
      <c r="S6361" s="507">
        <v>0.38248315218975559</v>
      </c>
      <c r="T6361" s="218">
        <v>-1.9381159129788958</v>
      </c>
    </row>
    <row r="6362" spans="1:20" x14ac:dyDescent="0.6">
      <c r="A6362" s="218" t="s">
        <v>17937</v>
      </c>
      <c r="B6362" s="218" t="s">
        <v>17938</v>
      </c>
      <c r="C6362" s="218">
        <v>5.5722349084173901</v>
      </c>
      <c r="D6362" s="218">
        <v>5.2563445862197398</v>
      </c>
      <c r="E6362" s="218">
        <v>5.3738235165598498</v>
      </c>
      <c r="F6362" s="218">
        <v>5.4107715630667901</v>
      </c>
      <c r="G6362" s="218">
        <v>0.38602773444041999</v>
      </c>
      <c r="H6362" s="218">
        <v>7.7295460317544302</v>
      </c>
      <c r="I6362" t="s">
        <v>17934</v>
      </c>
      <c r="J6362" s="218" t="s">
        <v>17934</v>
      </c>
      <c r="K6362" s="218">
        <v>5</v>
      </c>
      <c r="L6362" s="218">
        <v>-0.19841139185754031</v>
      </c>
      <c r="M6362" s="218">
        <v>-0.16146334535060003</v>
      </c>
      <c r="N6362" s="218">
        <v>0.11747893034011003</v>
      </c>
      <c r="O6362" s="218">
        <v>0.15442697684705031</v>
      </c>
      <c r="P6362" s="218">
        <v>-5.1862071739769702</v>
      </c>
      <c r="Q6362" s="218">
        <v>2.1573111233370401</v>
      </c>
      <c r="R6362" s="507">
        <v>-0.17993736860407017</v>
      </c>
      <c r="S6362" s="507">
        <v>0.13595295359358017</v>
      </c>
      <c r="T6362" s="218">
        <v>-1.514448025319965</v>
      </c>
    </row>
    <row r="6363" spans="1:20" x14ac:dyDescent="0.6">
      <c r="A6363" s="218" t="s">
        <v>17939</v>
      </c>
      <c r="B6363" s="218" t="s">
        <v>17940</v>
      </c>
      <c r="C6363" s="218">
        <v>5.6859766246915102</v>
      </c>
      <c r="D6363" s="218">
        <v>5.2149433648201899</v>
      </c>
      <c r="E6363" s="218">
        <v>4.0731753816893796</v>
      </c>
      <c r="F6363" s="218">
        <v>4.5118479932302398</v>
      </c>
      <c r="G6363" s="218">
        <v>0.14046909216855899</v>
      </c>
      <c r="H6363" s="218">
        <v>0.123827711997599</v>
      </c>
      <c r="I6363" t="s">
        <v>17934</v>
      </c>
      <c r="J6363" s="218" t="s">
        <v>17934</v>
      </c>
      <c r="K6363" s="218">
        <v>5</v>
      </c>
      <c r="L6363" s="218">
        <v>-1.6128012430021306</v>
      </c>
      <c r="M6363" s="218">
        <v>-1.1741286314612704</v>
      </c>
      <c r="N6363" s="218">
        <v>-1.1417679831308103</v>
      </c>
      <c r="O6363" s="218">
        <v>-0.70309537158995017</v>
      </c>
      <c r="P6363" s="218">
        <v>-5.5455075325229508</v>
      </c>
      <c r="Q6363" s="218">
        <v>-5.5621489126939112</v>
      </c>
      <c r="R6363" s="507">
        <v>-1.3934649372317005</v>
      </c>
      <c r="S6363" s="507">
        <v>-0.92243167736038023</v>
      </c>
      <c r="T6363" s="218">
        <v>-5.5538282226084306</v>
      </c>
    </row>
    <row r="6364" spans="1:20" x14ac:dyDescent="0.6">
      <c r="A6364" s="218" t="s">
        <v>17941</v>
      </c>
      <c r="B6364" s="218" t="s">
        <v>17942</v>
      </c>
      <c r="C6364" s="218">
        <v>5.1439204116269002</v>
      </c>
      <c r="D6364" s="218">
        <v>4.9639546388148297</v>
      </c>
      <c r="E6364" s="218">
        <v>1.1317728073806199</v>
      </c>
      <c r="F6364" s="218">
        <v>4.9820484213474501</v>
      </c>
      <c r="G6364" s="218">
        <v>8.9507898615528205</v>
      </c>
      <c r="H6364" s="218">
        <v>0</v>
      </c>
      <c r="I6364" t="s">
        <v>17934</v>
      </c>
      <c r="J6364" s="218" t="s">
        <v>17934</v>
      </c>
      <c r="K6364" s="218">
        <v>5</v>
      </c>
      <c r="L6364" s="218">
        <v>-4.0121476042462803</v>
      </c>
      <c r="M6364" s="218">
        <v>-0.1618719902794501</v>
      </c>
      <c r="N6364" s="218">
        <v>-3.8321818314342098</v>
      </c>
      <c r="O6364" s="218">
        <v>1.8093782532620395E-2</v>
      </c>
      <c r="P6364" s="218">
        <v>3.8068694499259204</v>
      </c>
      <c r="Q6364" s="218">
        <v>-5.1439204116269002</v>
      </c>
      <c r="R6364" s="507">
        <v>-2.0870097972628652</v>
      </c>
      <c r="S6364" s="507">
        <v>-1.9070440244507947</v>
      </c>
      <c r="T6364" s="218">
        <v>-0.66852548085048991</v>
      </c>
    </row>
    <row r="6365" spans="1:20" x14ac:dyDescent="0.6">
      <c r="A6365" s="218" t="s">
        <v>17943</v>
      </c>
      <c r="B6365" s="218" t="s">
        <v>17944</v>
      </c>
      <c r="C6365" s="218">
        <v>5.7492353859388601</v>
      </c>
      <c r="D6365" s="218">
        <v>5.8583069805130696</v>
      </c>
      <c r="E6365" s="218">
        <v>7.2459594741796796</v>
      </c>
      <c r="F6365" s="218">
        <v>6.0648355390486204</v>
      </c>
      <c r="G6365" s="218">
        <v>2.5875832908471699</v>
      </c>
      <c r="H6365" s="218">
        <v>0</v>
      </c>
      <c r="I6365" t="s">
        <v>17945</v>
      </c>
      <c r="J6365" s="218" t="s">
        <v>17945</v>
      </c>
      <c r="K6365" s="218">
        <v>1</v>
      </c>
      <c r="L6365" s="218">
        <v>1.4967240882408195</v>
      </c>
      <c r="M6365" s="218">
        <v>0.31560015310976031</v>
      </c>
      <c r="N6365" s="218">
        <v>1.3876524936666099</v>
      </c>
      <c r="O6365" s="218">
        <v>0.20652855853555074</v>
      </c>
      <c r="P6365" s="218">
        <v>-3.1616520950916902</v>
      </c>
      <c r="Q6365" s="218">
        <v>-5.7492353859388601</v>
      </c>
      <c r="R6365" s="507">
        <v>0.90616212067528989</v>
      </c>
      <c r="S6365" s="507">
        <v>0.79709052610108033</v>
      </c>
      <c r="T6365" s="218">
        <v>-4.4554437405152747</v>
      </c>
    </row>
    <row r="6366" spans="1:20" x14ac:dyDescent="0.6">
      <c r="A6366" s="218" t="s">
        <v>17946</v>
      </c>
      <c r="B6366" s="218" t="s">
        <v>17947</v>
      </c>
      <c r="C6366" s="218">
        <v>1.6751838867601501</v>
      </c>
      <c r="D6366" s="218">
        <v>1.85650462050911</v>
      </c>
      <c r="E6366" s="218">
        <v>0</v>
      </c>
      <c r="F6366" s="218">
        <v>0</v>
      </c>
      <c r="G6366" s="218">
        <v>0</v>
      </c>
      <c r="H6366" s="218">
        <v>0</v>
      </c>
      <c r="I6366" t="s">
        <v>17948</v>
      </c>
      <c r="J6366" s="218" t="s">
        <v>17948</v>
      </c>
      <c r="K6366" s="218">
        <v>1</v>
      </c>
      <c r="L6366" s="218">
        <v>-1.6751838867601501</v>
      </c>
      <c r="M6366" s="218">
        <v>-1.6751838867601501</v>
      </c>
      <c r="N6366" s="218">
        <v>-1.85650462050911</v>
      </c>
      <c r="O6366" s="218">
        <v>-1.85650462050911</v>
      </c>
      <c r="P6366" s="218">
        <v>-1.6751838867601501</v>
      </c>
      <c r="Q6366" s="218">
        <v>-1.6751838867601501</v>
      </c>
      <c r="R6366" s="507">
        <v>-1.6751838867601501</v>
      </c>
      <c r="S6366" s="507">
        <v>-1.85650462050911</v>
      </c>
      <c r="T6366" s="218">
        <v>-1.6751838867601501</v>
      </c>
    </row>
    <row r="6367" spans="1:20" x14ac:dyDescent="0.6">
      <c r="A6367" s="218" t="s">
        <v>17949</v>
      </c>
      <c r="B6367" s="218" t="s">
        <v>17950</v>
      </c>
      <c r="C6367" s="218">
        <v>5.76216692272508</v>
      </c>
      <c r="D6367" s="218">
        <v>5.6176720749244602</v>
      </c>
      <c r="E6367" s="218">
        <v>4.49312648983007</v>
      </c>
      <c r="F6367" s="218">
        <v>4.4394135777783701</v>
      </c>
      <c r="G6367" s="218">
        <v>0.69026577864285299</v>
      </c>
      <c r="H6367" s="218">
        <v>7.6893940782121097</v>
      </c>
      <c r="I6367" t="s">
        <v>17951</v>
      </c>
      <c r="J6367" s="218" t="s">
        <v>17951</v>
      </c>
      <c r="K6367" s="218">
        <v>1</v>
      </c>
      <c r="L6367" s="218">
        <v>-1.26904043289501</v>
      </c>
      <c r="M6367" s="218">
        <v>-1.3227533449467099</v>
      </c>
      <c r="N6367" s="218">
        <v>-1.1245455850943902</v>
      </c>
      <c r="O6367" s="218">
        <v>-1.1782584971460901</v>
      </c>
      <c r="P6367" s="218">
        <v>-5.0719011440822275</v>
      </c>
      <c r="Q6367" s="218">
        <v>1.9272271554870297</v>
      </c>
      <c r="R6367" s="507">
        <v>-1.29589688892086</v>
      </c>
      <c r="S6367" s="507">
        <v>-1.1514020411202401</v>
      </c>
      <c r="T6367" s="218">
        <v>-1.5723369942975989</v>
      </c>
    </row>
    <row r="6368" spans="1:20" x14ac:dyDescent="0.6">
      <c r="A6368" s="218" t="s">
        <v>17952</v>
      </c>
      <c r="B6368" s="218" t="s">
        <v>17953</v>
      </c>
      <c r="C6368" s="218">
        <v>0.56978409869069702</v>
      </c>
      <c r="D6368" s="218">
        <v>0.17768134760465901</v>
      </c>
      <c r="E6368" s="218">
        <v>0</v>
      </c>
      <c r="F6368" s="218">
        <v>0</v>
      </c>
      <c r="G6368" s="218">
        <v>0</v>
      </c>
      <c r="H6368" s="218">
        <v>0</v>
      </c>
      <c r="I6368" t="s">
        <v>17954</v>
      </c>
      <c r="J6368" s="218" t="s">
        <v>17954</v>
      </c>
      <c r="K6368" s="218">
        <v>2</v>
      </c>
      <c r="L6368" s="218">
        <v>-0.56978409869069702</v>
      </c>
      <c r="M6368" s="218">
        <v>-0.56978409869069702</v>
      </c>
      <c r="N6368" s="218">
        <v>-0.17768134760465901</v>
      </c>
      <c r="O6368" s="218">
        <v>-0.17768134760465901</v>
      </c>
      <c r="P6368" s="218">
        <v>-0.56978409869069702</v>
      </c>
      <c r="Q6368" s="218">
        <v>-0.56978409869069702</v>
      </c>
      <c r="R6368" s="507">
        <v>-0.56978409869069702</v>
      </c>
      <c r="S6368" s="507">
        <v>-0.17768134760465901</v>
      </c>
      <c r="T6368" s="218">
        <v>-0.56978409869069702</v>
      </c>
    </row>
    <row r="6369" spans="1:20" x14ac:dyDescent="0.6">
      <c r="A6369" s="218" t="s">
        <v>17955</v>
      </c>
      <c r="B6369" s="218" t="s">
        <v>17956</v>
      </c>
      <c r="C6369" s="218">
        <v>4.9985025605043196</v>
      </c>
      <c r="D6369" s="218">
        <v>4.92558361578413</v>
      </c>
      <c r="E6369" s="218">
        <v>4.9883515381185504</v>
      </c>
      <c r="F6369" s="218">
        <v>4.1802190964661E-2</v>
      </c>
      <c r="G6369" s="218">
        <v>0.59580657787600999</v>
      </c>
      <c r="H6369" s="218">
        <v>0</v>
      </c>
      <c r="I6369" t="s">
        <v>17954</v>
      </c>
      <c r="J6369" s="218" t="s">
        <v>17954</v>
      </c>
      <c r="K6369" s="218">
        <v>2</v>
      </c>
      <c r="L6369" s="218">
        <v>-1.0151022385769259E-2</v>
      </c>
      <c r="M6369" s="218">
        <v>-4.956700369539659</v>
      </c>
      <c r="N6369" s="218">
        <v>6.2767922334420412E-2</v>
      </c>
      <c r="O6369" s="218">
        <v>-4.8837814248194693</v>
      </c>
      <c r="P6369" s="218">
        <v>-4.4026959826283099</v>
      </c>
      <c r="Q6369" s="218">
        <v>-4.9985025605043196</v>
      </c>
      <c r="R6369" s="507">
        <v>-2.4834256959627141</v>
      </c>
      <c r="S6369" s="507">
        <v>-2.4105067512425244</v>
      </c>
      <c r="T6369" s="218">
        <v>-4.7005992715663147</v>
      </c>
    </row>
    <row r="6370" spans="1:20" x14ac:dyDescent="0.6">
      <c r="A6370" s="218" t="s">
        <v>17957</v>
      </c>
      <c r="B6370" s="218" t="s">
        <v>17958</v>
      </c>
      <c r="C6370" s="218">
        <v>5.3054122937051202</v>
      </c>
      <c r="D6370" s="218">
        <v>5.4569264002438196</v>
      </c>
      <c r="E6370" s="218">
        <v>0</v>
      </c>
      <c r="F6370" s="218">
        <v>5.2837003632849999</v>
      </c>
      <c r="G6370" s="218">
        <v>0</v>
      </c>
      <c r="H6370" s="218">
        <v>0</v>
      </c>
      <c r="I6370" t="s">
        <v>17959</v>
      </c>
      <c r="J6370" s="218" t="s">
        <v>17959</v>
      </c>
      <c r="K6370" s="218">
        <v>1</v>
      </c>
      <c r="L6370" s="218">
        <v>-5.3054122937051202</v>
      </c>
      <c r="M6370" s="218">
        <v>-2.1711930420120318E-2</v>
      </c>
      <c r="N6370" s="218">
        <v>-5.4569264002438196</v>
      </c>
      <c r="O6370" s="218">
        <v>-0.17322603695881966</v>
      </c>
      <c r="P6370" s="218">
        <v>-5.3054122937051202</v>
      </c>
      <c r="Q6370" s="218">
        <v>-5.3054122937051202</v>
      </c>
      <c r="R6370" s="507">
        <v>-2.6635621120626203</v>
      </c>
      <c r="S6370" s="507">
        <v>-2.8150762186013196</v>
      </c>
      <c r="T6370" s="218">
        <v>-5.3054122937051202</v>
      </c>
    </row>
    <row r="6371" spans="1:20" x14ac:dyDescent="0.6">
      <c r="A6371" s="218" t="s">
        <v>17960</v>
      </c>
      <c r="B6371" s="218" t="s">
        <v>17961</v>
      </c>
      <c r="C6371" s="218">
        <v>5.7667034605501</v>
      </c>
      <c r="D6371" s="218">
        <v>5.8558603785088801</v>
      </c>
      <c r="E6371" s="218">
        <v>5.6459605722429096</v>
      </c>
      <c r="F6371" s="218">
        <v>5.9425849306962997</v>
      </c>
      <c r="G6371" s="218">
        <v>0.86243763809848095</v>
      </c>
      <c r="H6371" s="218">
        <v>0</v>
      </c>
      <c r="I6371" t="s">
        <v>17962</v>
      </c>
      <c r="J6371" s="218" t="s">
        <v>17962</v>
      </c>
      <c r="K6371" s="218">
        <v>1</v>
      </c>
      <c r="L6371" s="218">
        <v>-0.12074288830719038</v>
      </c>
      <c r="M6371" s="218">
        <v>0.1758814701461997</v>
      </c>
      <c r="N6371" s="218">
        <v>-0.20989980626597049</v>
      </c>
      <c r="O6371" s="218">
        <v>8.672455218741959E-2</v>
      </c>
      <c r="P6371" s="218">
        <v>-4.9042658224516193</v>
      </c>
      <c r="Q6371" s="218">
        <v>-5.7667034605501</v>
      </c>
      <c r="R6371" s="507">
        <v>2.7569290919504663E-2</v>
      </c>
      <c r="S6371" s="507">
        <v>-6.158762703927545E-2</v>
      </c>
      <c r="T6371" s="218">
        <v>-5.3354846415008597</v>
      </c>
    </row>
    <row r="6372" spans="1:20" x14ac:dyDescent="0.6">
      <c r="A6372" s="218" t="s">
        <v>17963</v>
      </c>
      <c r="B6372" s="218" t="s">
        <v>17964</v>
      </c>
      <c r="C6372" s="218">
        <v>7.2358668588215904</v>
      </c>
      <c r="D6372" s="218">
        <v>7.2620354251725896</v>
      </c>
      <c r="E6372" s="218">
        <v>7.2249892857054201</v>
      </c>
      <c r="F6372" s="218">
        <v>6.9790107352586697</v>
      </c>
      <c r="G6372" s="218">
        <v>8.5736888839173293</v>
      </c>
      <c r="H6372" s="218">
        <v>0.23786221336595301</v>
      </c>
      <c r="I6372" t="s">
        <v>17965</v>
      </c>
      <c r="J6372" s="218" t="s">
        <v>17965</v>
      </c>
      <c r="K6372" s="218">
        <v>1</v>
      </c>
      <c r="L6372" s="218">
        <v>-1.0877573116170325E-2</v>
      </c>
      <c r="M6372" s="218">
        <v>-0.25685612356292076</v>
      </c>
      <c r="N6372" s="218">
        <v>-3.7046139467169503E-2</v>
      </c>
      <c r="O6372" s="218">
        <v>-0.28302468991391994</v>
      </c>
      <c r="P6372" s="218">
        <v>1.3378220250957389</v>
      </c>
      <c r="Q6372" s="218">
        <v>-6.9980046454556373</v>
      </c>
      <c r="R6372" s="507">
        <v>-0.13386684833954554</v>
      </c>
      <c r="S6372" s="507">
        <v>-0.16003541469054472</v>
      </c>
      <c r="T6372" s="218">
        <v>-2.8300913101799492</v>
      </c>
    </row>
    <row r="6373" spans="1:20" x14ac:dyDescent="0.6">
      <c r="A6373" s="218" t="s">
        <v>17966</v>
      </c>
      <c r="B6373" s="218" t="s">
        <v>17967</v>
      </c>
      <c r="C6373" s="218">
        <v>6.3513886072255801</v>
      </c>
      <c r="D6373" s="218">
        <v>6.4068187218355801</v>
      </c>
      <c r="E6373" s="218">
        <v>6.0296524263577602</v>
      </c>
      <c r="F6373" s="218">
        <v>6.2934585360529098</v>
      </c>
      <c r="G6373" s="218">
        <v>1.45337470871665</v>
      </c>
      <c r="H6373" s="218">
        <v>0.23786221336595301</v>
      </c>
      <c r="I6373" t="s">
        <v>17968</v>
      </c>
      <c r="J6373" s="218" t="s">
        <v>17968</v>
      </c>
      <c r="K6373" s="218">
        <v>1</v>
      </c>
      <c r="L6373" s="218">
        <v>-0.32173618086781985</v>
      </c>
      <c r="M6373" s="218">
        <v>-5.7930071172670239E-2</v>
      </c>
      <c r="N6373" s="218">
        <v>-0.37716629547781988</v>
      </c>
      <c r="O6373" s="218">
        <v>-0.11336018578267026</v>
      </c>
      <c r="P6373" s="218">
        <v>-4.8980138985089301</v>
      </c>
      <c r="Q6373" s="218">
        <v>-6.1135263938596269</v>
      </c>
      <c r="R6373" s="507">
        <v>-0.18983312602024505</v>
      </c>
      <c r="S6373" s="507">
        <v>-0.24526324063024507</v>
      </c>
      <c r="T6373" s="218">
        <v>-5.505770146184279</v>
      </c>
    </row>
    <row r="6374" spans="1:20" x14ac:dyDescent="0.6">
      <c r="A6374" s="218" t="s">
        <v>17969</v>
      </c>
      <c r="B6374" s="218" t="s">
        <v>17970</v>
      </c>
      <c r="C6374" s="218">
        <v>4.5566906146397201</v>
      </c>
      <c r="D6374" s="218">
        <v>4.6372929384158796</v>
      </c>
      <c r="E6374" s="218">
        <v>4.8644111245969501</v>
      </c>
      <c r="F6374" s="218">
        <v>5.1833879104102198</v>
      </c>
      <c r="G6374" s="218">
        <v>7.4132094504676802</v>
      </c>
      <c r="H6374" s="218">
        <v>0</v>
      </c>
      <c r="I6374" t="s">
        <v>17971</v>
      </c>
      <c r="J6374" s="218" t="s">
        <v>17971</v>
      </c>
      <c r="K6374" s="218">
        <v>4</v>
      </c>
      <c r="L6374" s="218">
        <v>0.30772050995722999</v>
      </c>
      <c r="M6374" s="218">
        <v>0.62669729577049971</v>
      </c>
      <c r="N6374" s="218">
        <v>0.22711818618107049</v>
      </c>
      <c r="O6374" s="218">
        <v>0.54609497199434021</v>
      </c>
      <c r="P6374" s="218">
        <v>2.8565188358279601</v>
      </c>
      <c r="Q6374" s="218">
        <v>-4.5566906146397201</v>
      </c>
      <c r="R6374" s="507">
        <v>0.46720890286386485</v>
      </c>
      <c r="S6374" s="507">
        <v>0.38660657908770535</v>
      </c>
      <c r="T6374" s="218">
        <v>-0.85008588940588004</v>
      </c>
    </row>
    <row r="6375" spans="1:20" x14ac:dyDescent="0.6">
      <c r="A6375" s="218" t="s">
        <v>17972</v>
      </c>
      <c r="B6375" s="218" t="s">
        <v>17973</v>
      </c>
      <c r="C6375" s="218">
        <v>5.1624004351301096</v>
      </c>
      <c r="D6375" s="218">
        <v>5.2034428314379504</v>
      </c>
      <c r="E6375" s="218">
        <v>4.1871259515825399</v>
      </c>
      <c r="F6375" s="218">
        <v>6.1425374029944404</v>
      </c>
      <c r="G6375" s="218">
        <v>0.38602773444041999</v>
      </c>
      <c r="H6375" s="218">
        <v>0</v>
      </c>
      <c r="I6375" t="s">
        <v>17971</v>
      </c>
      <c r="J6375" s="218" t="s">
        <v>17971</v>
      </c>
      <c r="K6375" s="218">
        <v>4</v>
      </c>
      <c r="L6375" s="218">
        <v>-0.97527448354756974</v>
      </c>
      <c r="M6375" s="218">
        <v>0.9801369678643308</v>
      </c>
      <c r="N6375" s="218">
        <v>-1.0163168798554105</v>
      </c>
      <c r="O6375" s="218">
        <v>0.93909457155649001</v>
      </c>
      <c r="P6375" s="218">
        <v>-4.7763727006896897</v>
      </c>
      <c r="Q6375" s="218">
        <v>-5.1624004351301096</v>
      </c>
      <c r="R6375" s="507">
        <v>2.431242158380531E-3</v>
      </c>
      <c r="S6375" s="507">
        <v>-3.8611154149460258E-2</v>
      </c>
      <c r="T6375" s="218">
        <v>-4.9693865679098996</v>
      </c>
    </row>
    <row r="6376" spans="1:20" x14ac:dyDescent="0.6">
      <c r="A6376" s="218" t="s">
        <v>17974</v>
      </c>
      <c r="B6376" s="218" t="s">
        <v>17975</v>
      </c>
      <c r="C6376" s="218">
        <v>5.2384021312446603</v>
      </c>
      <c r="D6376" s="218">
        <v>5.3404191674895802</v>
      </c>
      <c r="E6376" s="218">
        <v>5.4029425204768202</v>
      </c>
      <c r="F6376" s="218">
        <v>4.6500248906389503</v>
      </c>
      <c r="G6376" s="218">
        <v>8.1105902842613595</v>
      </c>
      <c r="H6376" s="218">
        <v>0</v>
      </c>
      <c r="I6376" t="s">
        <v>17971</v>
      </c>
      <c r="J6376" s="218" t="s">
        <v>17971</v>
      </c>
      <c r="K6376" s="218">
        <v>4</v>
      </c>
      <c r="L6376" s="218">
        <v>0.16454038923215997</v>
      </c>
      <c r="M6376" s="218">
        <v>-0.58837724060570995</v>
      </c>
      <c r="N6376" s="218">
        <v>6.2523352987239988E-2</v>
      </c>
      <c r="O6376" s="218">
        <v>-0.69039427685062993</v>
      </c>
      <c r="P6376" s="218">
        <v>2.8721881530166993</v>
      </c>
      <c r="Q6376" s="218">
        <v>-5.2384021312446603</v>
      </c>
      <c r="R6376" s="507">
        <v>-0.21191842568677499</v>
      </c>
      <c r="S6376" s="507">
        <v>-0.31393546193169497</v>
      </c>
      <c r="T6376" s="218">
        <v>-1.1831069891139805</v>
      </c>
    </row>
    <row r="6377" spans="1:20" x14ac:dyDescent="0.6">
      <c r="A6377" s="218" t="s">
        <v>17976</v>
      </c>
      <c r="B6377" s="218" t="s">
        <v>17977</v>
      </c>
      <c r="C6377" s="218">
        <v>4.8281117533830296</v>
      </c>
      <c r="D6377" s="218">
        <v>4.8861640975396003</v>
      </c>
      <c r="E6377" s="218">
        <v>3.33186102508505</v>
      </c>
      <c r="F6377" s="218">
        <v>4.2495625541703097</v>
      </c>
      <c r="G6377" s="218">
        <v>0</v>
      </c>
      <c r="H6377" s="218">
        <v>0</v>
      </c>
      <c r="I6377" t="s">
        <v>17971</v>
      </c>
      <c r="J6377" s="218" t="s">
        <v>17971</v>
      </c>
      <c r="K6377" s="218">
        <v>4</v>
      </c>
      <c r="L6377" s="218">
        <v>-1.4962507282979796</v>
      </c>
      <c r="M6377" s="218">
        <v>-0.57854919921271986</v>
      </c>
      <c r="N6377" s="218">
        <v>-1.5543030724545503</v>
      </c>
      <c r="O6377" s="218">
        <v>-0.63660154336929065</v>
      </c>
      <c r="P6377" s="218">
        <v>-4.8281117533830296</v>
      </c>
      <c r="Q6377" s="218">
        <v>-4.8281117533830296</v>
      </c>
      <c r="R6377" s="507">
        <v>-1.0373999637553497</v>
      </c>
      <c r="S6377" s="507">
        <v>-1.0954523079119205</v>
      </c>
      <c r="T6377" s="218">
        <v>-4.8281117533830296</v>
      </c>
    </row>
    <row r="6378" spans="1:20" x14ac:dyDescent="0.6">
      <c r="A6378" s="218" t="s">
        <v>17978</v>
      </c>
      <c r="B6378" s="218" t="s">
        <v>17979</v>
      </c>
      <c r="C6378" s="218">
        <v>2.7126446930808799</v>
      </c>
      <c r="D6378" s="218">
        <v>2.0964694499797001</v>
      </c>
      <c r="E6378" s="218">
        <v>0</v>
      </c>
      <c r="F6378" s="218">
        <v>3.0968564782435002</v>
      </c>
      <c r="G6378" s="218">
        <v>0</v>
      </c>
      <c r="H6378" s="218">
        <v>0</v>
      </c>
      <c r="I6378" t="s">
        <v>17980</v>
      </c>
      <c r="J6378" s="218" t="s">
        <v>17980</v>
      </c>
      <c r="K6378" s="218">
        <v>4</v>
      </c>
      <c r="L6378" s="218">
        <v>-2.7126446930808799</v>
      </c>
      <c r="M6378" s="218">
        <v>0.38421178516262033</v>
      </c>
      <c r="N6378" s="218">
        <v>-2.0964694499797001</v>
      </c>
      <c r="O6378" s="218">
        <v>1.0003870282638001</v>
      </c>
      <c r="P6378" s="218">
        <v>-2.7126446930808799</v>
      </c>
      <c r="Q6378" s="218">
        <v>-2.7126446930808799</v>
      </c>
      <c r="R6378" s="507">
        <v>-1.1642164539591298</v>
      </c>
      <c r="S6378" s="507">
        <v>-0.54804121085794999</v>
      </c>
      <c r="T6378" s="218">
        <v>-2.7126446930808799</v>
      </c>
    </row>
    <row r="6379" spans="1:20" x14ac:dyDescent="0.6">
      <c r="A6379" s="218" t="s">
        <v>17981</v>
      </c>
      <c r="B6379" s="218" t="s">
        <v>17982</v>
      </c>
      <c r="C6379" s="218">
        <v>3.8412217340511301</v>
      </c>
      <c r="D6379" s="218">
        <v>3.3926175389990698</v>
      </c>
      <c r="E6379" s="218">
        <v>0</v>
      </c>
      <c r="F6379" s="218">
        <v>4.9301283855243803</v>
      </c>
      <c r="G6379" s="218">
        <v>0</v>
      </c>
      <c r="H6379" s="218">
        <v>0</v>
      </c>
      <c r="I6379" t="s">
        <v>17980</v>
      </c>
      <c r="J6379" s="218" t="s">
        <v>17980</v>
      </c>
      <c r="K6379" s="218">
        <v>4</v>
      </c>
      <c r="L6379" s="218">
        <v>-3.8412217340511301</v>
      </c>
      <c r="M6379" s="218">
        <v>1.0889066514732502</v>
      </c>
      <c r="N6379" s="218">
        <v>-3.3926175389990698</v>
      </c>
      <c r="O6379" s="218">
        <v>1.5375108465253104</v>
      </c>
      <c r="P6379" s="218">
        <v>-3.8412217340511301</v>
      </c>
      <c r="Q6379" s="218">
        <v>-3.8412217340511301</v>
      </c>
      <c r="R6379" s="507">
        <v>-1.37615754128894</v>
      </c>
      <c r="S6379" s="507">
        <v>-0.92755334623687968</v>
      </c>
      <c r="T6379" s="218">
        <v>-3.8412217340511301</v>
      </c>
    </row>
    <row r="6380" spans="1:20" x14ac:dyDescent="0.6">
      <c r="A6380" s="218" t="s">
        <v>17983</v>
      </c>
      <c r="B6380" s="218" t="s">
        <v>17984</v>
      </c>
      <c r="C6380" s="218">
        <v>2.8271077239518498</v>
      </c>
      <c r="D6380" s="218">
        <v>2.2029745913131298</v>
      </c>
      <c r="E6380" s="218">
        <v>0</v>
      </c>
      <c r="F6380" s="218">
        <v>0</v>
      </c>
      <c r="G6380" s="218">
        <v>0</v>
      </c>
      <c r="H6380" s="218">
        <v>0</v>
      </c>
      <c r="I6380" t="s">
        <v>17980</v>
      </c>
      <c r="J6380" s="218" t="s">
        <v>17980</v>
      </c>
      <c r="K6380" s="218">
        <v>4</v>
      </c>
      <c r="L6380" s="218">
        <v>-2.8271077239518498</v>
      </c>
      <c r="M6380" s="218">
        <v>-2.8271077239518498</v>
      </c>
      <c r="N6380" s="218">
        <v>-2.2029745913131298</v>
      </c>
      <c r="O6380" s="218">
        <v>-2.2029745913131298</v>
      </c>
      <c r="P6380" s="218">
        <v>-2.8271077239518498</v>
      </c>
      <c r="Q6380" s="218">
        <v>-2.8271077239518498</v>
      </c>
      <c r="R6380" s="507">
        <v>-2.8271077239518498</v>
      </c>
      <c r="S6380" s="507">
        <v>-2.2029745913131298</v>
      </c>
      <c r="T6380" s="218">
        <v>-2.8271077239518498</v>
      </c>
    </row>
    <row r="6381" spans="1:20" x14ac:dyDescent="0.6">
      <c r="A6381" s="218" t="s">
        <v>17985</v>
      </c>
      <c r="B6381" s="218" t="s">
        <v>17986</v>
      </c>
      <c r="C6381" s="218">
        <v>4.4628943792497697</v>
      </c>
      <c r="D6381" s="218">
        <v>3.4412991701725901</v>
      </c>
      <c r="E6381" s="218">
        <v>2.60230018347684</v>
      </c>
      <c r="F6381" s="218">
        <v>0</v>
      </c>
      <c r="G6381" s="218">
        <v>0</v>
      </c>
      <c r="H6381" s="218">
        <v>0</v>
      </c>
      <c r="I6381" t="s">
        <v>17980</v>
      </c>
      <c r="J6381" s="218" t="s">
        <v>17980</v>
      </c>
      <c r="K6381" s="218">
        <v>4</v>
      </c>
      <c r="L6381" s="218">
        <v>-1.8605941957729297</v>
      </c>
      <c r="M6381" s="218">
        <v>-4.4628943792497697</v>
      </c>
      <c r="N6381" s="218">
        <v>-0.83899898669575013</v>
      </c>
      <c r="O6381" s="218">
        <v>-3.4412991701725901</v>
      </c>
      <c r="P6381" s="218">
        <v>-4.4628943792497697</v>
      </c>
      <c r="Q6381" s="218">
        <v>-4.4628943792497697</v>
      </c>
      <c r="R6381" s="507">
        <v>-3.1617442875113495</v>
      </c>
      <c r="S6381" s="507">
        <v>-2.1401490784341703</v>
      </c>
      <c r="T6381" s="218">
        <v>-4.4628943792497697</v>
      </c>
    </row>
    <row r="6382" spans="1:20" x14ac:dyDescent="0.6">
      <c r="A6382" s="218" t="s">
        <v>17987</v>
      </c>
      <c r="B6382" s="218" t="s">
        <v>17988</v>
      </c>
      <c r="C6382" s="218">
        <v>3.3786704958734002</v>
      </c>
      <c r="D6382" s="218">
        <v>3.4883915907240901</v>
      </c>
      <c r="E6382" s="218">
        <v>4.3262824123855204</v>
      </c>
      <c r="F6382" s="218">
        <v>2.0205871606430099</v>
      </c>
      <c r="G6382" s="218">
        <v>0</v>
      </c>
      <c r="H6382" s="218">
        <v>0.123827711997599</v>
      </c>
      <c r="I6382" t="s">
        <v>17989</v>
      </c>
      <c r="J6382" s="218" t="s">
        <v>17989</v>
      </c>
      <c r="K6382" s="218">
        <v>4</v>
      </c>
      <c r="L6382" s="218">
        <v>0.94761191651212018</v>
      </c>
      <c r="M6382" s="218">
        <v>-1.3580833352303903</v>
      </c>
      <c r="N6382" s="218">
        <v>0.83789082166143025</v>
      </c>
      <c r="O6382" s="218">
        <v>-1.4678044300810802</v>
      </c>
      <c r="P6382" s="218">
        <v>-3.3786704958734002</v>
      </c>
      <c r="Q6382" s="218">
        <v>-3.2548427838758012</v>
      </c>
      <c r="R6382" s="507">
        <v>-0.20523570935913504</v>
      </c>
      <c r="S6382" s="507">
        <v>-0.31495680420982497</v>
      </c>
      <c r="T6382" s="218">
        <v>-3.3167566398746007</v>
      </c>
    </row>
    <row r="6383" spans="1:20" x14ac:dyDescent="0.6">
      <c r="A6383" s="218" t="s">
        <v>17990</v>
      </c>
      <c r="B6383" s="218" t="s">
        <v>17991</v>
      </c>
      <c r="C6383" s="218">
        <v>2.7919328967780399</v>
      </c>
      <c r="D6383" s="218">
        <v>2.5802553270317699</v>
      </c>
      <c r="E6383" s="218">
        <v>0</v>
      </c>
      <c r="F6383" s="218">
        <v>3.63305748463408</v>
      </c>
      <c r="G6383" s="218">
        <v>0</v>
      </c>
      <c r="H6383" s="218">
        <v>0</v>
      </c>
      <c r="I6383" t="s">
        <v>17989</v>
      </c>
      <c r="J6383" s="218" t="s">
        <v>17989</v>
      </c>
      <c r="K6383" s="218">
        <v>4</v>
      </c>
      <c r="L6383" s="218">
        <v>-2.7919328967780399</v>
      </c>
      <c r="M6383" s="218">
        <v>0.84112458785604005</v>
      </c>
      <c r="N6383" s="218">
        <v>-2.5802553270317699</v>
      </c>
      <c r="O6383" s="218">
        <v>1.0528021576023101</v>
      </c>
      <c r="P6383" s="218">
        <v>-2.7919328967780399</v>
      </c>
      <c r="Q6383" s="218">
        <v>-2.7919328967780399</v>
      </c>
      <c r="R6383" s="507">
        <v>-0.97540415446099993</v>
      </c>
      <c r="S6383" s="507">
        <v>-0.76372658471472987</v>
      </c>
      <c r="T6383" s="218">
        <v>-2.7919328967780399</v>
      </c>
    </row>
    <row r="6384" spans="1:20" x14ac:dyDescent="0.6">
      <c r="A6384" s="218" t="s">
        <v>17992</v>
      </c>
      <c r="B6384" s="218" t="s">
        <v>17993</v>
      </c>
      <c r="C6384" s="218">
        <v>3.1054067466005799</v>
      </c>
      <c r="D6384" s="218">
        <v>2.36773490382964</v>
      </c>
      <c r="E6384" s="218">
        <v>0</v>
      </c>
      <c r="F6384" s="218">
        <v>3.39578314315512</v>
      </c>
      <c r="G6384" s="218">
        <v>0</v>
      </c>
      <c r="H6384" s="218">
        <v>0</v>
      </c>
      <c r="I6384" t="s">
        <v>17989</v>
      </c>
      <c r="J6384" s="218" t="s">
        <v>17989</v>
      </c>
      <c r="K6384" s="218">
        <v>4</v>
      </c>
      <c r="L6384" s="218">
        <v>-3.1054067466005799</v>
      </c>
      <c r="M6384" s="218">
        <v>0.29037639655454006</v>
      </c>
      <c r="N6384" s="218">
        <v>-2.36773490382964</v>
      </c>
      <c r="O6384" s="218">
        <v>1.02804823932548</v>
      </c>
      <c r="P6384" s="218">
        <v>-3.1054067466005799</v>
      </c>
      <c r="Q6384" s="218">
        <v>-3.1054067466005799</v>
      </c>
      <c r="R6384" s="507">
        <v>-1.4075151750230199</v>
      </c>
      <c r="S6384" s="507">
        <v>-0.66984333225208004</v>
      </c>
      <c r="T6384" s="218">
        <v>-3.1054067466005799</v>
      </c>
    </row>
    <row r="6385" spans="1:20" x14ac:dyDescent="0.6">
      <c r="A6385" s="218" t="s">
        <v>17994</v>
      </c>
      <c r="B6385" s="218" t="s">
        <v>17995</v>
      </c>
      <c r="C6385" s="218">
        <v>4.6643413462415104</v>
      </c>
      <c r="D6385" s="218">
        <v>3.82830253304838</v>
      </c>
      <c r="E6385" s="218">
        <v>3.6603566085802202</v>
      </c>
      <c r="F6385" s="218">
        <v>0</v>
      </c>
      <c r="G6385" s="218">
        <v>0</v>
      </c>
      <c r="H6385" s="218">
        <v>0.123827711997599</v>
      </c>
      <c r="I6385" t="s">
        <v>17989</v>
      </c>
      <c r="J6385" s="218" t="s">
        <v>17989</v>
      </c>
      <c r="K6385" s="218">
        <v>4</v>
      </c>
      <c r="L6385" s="218">
        <v>-1.0039847376612903</v>
      </c>
      <c r="M6385" s="218">
        <v>-4.6643413462415104</v>
      </c>
      <c r="N6385" s="218">
        <v>-0.16794592446815981</v>
      </c>
      <c r="O6385" s="218">
        <v>-3.82830253304838</v>
      </c>
      <c r="P6385" s="218">
        <v>-4.6643413462415104</v>
      </c>
      <c r="Q6385" s="218">
        <v>-4.5405136342439114</v>
      </c>
      <c r="R6385" s="507">
        <v>-2.8341630419514003</v>
      </c>
      <c r="S6385" s="507">
        <v>-1.9981242287582699</v>
      </c>
      <c r="T6385" s="218">
        <v>-4.6024274902427109</v>
      </c>
    </row>
    <row r="6386" spans="1:20" x14ac:dyDescent="0.6">
      <c r="A6386" s="218" t="s">
        <v>17996</v>
      </c>
      <c r="B6386" s="218" t="s">
        <v>17997</v>
      </c>
      <c r="C6386" s="218">
        <v>6.22960987016973</v>
      </c>
      <c r="D6386" s="218">
        <v>6.0792413423300298</v>
      </c>
      <c r="E6386" s="218">
        <v>4.9185753364890301</v>
      </c>
      <c r="F6386" s="218">
        <v>6.1079039843782104</v>
      </c>
      <c r="G6386" s="218">
        <v>8.5332435788594907</v>
      </c>
      <c r="H6386" s="218">
        <v>0</v>
      </c>
      <c r="I6386" t="s">
        <v>17998</v>
      </c>
      <c r="J6386" s="218" t="s">
        <v>17998</v>
      </c>
      <c r="K6386" s="218">
        <v>1</v>
      </c>
      <c r="L6386" s="218">
        <v>-1.3110345336806999</v>
      </c>
      <c r="M6386" s="218">
        <v>-0.12170588579151964</v>
      </c>
      <c r="N6386" s="218">
        <v>-1.1606660058409997</v>
      </c>
      <c r="O6386" s="218">
        <v>2.8662642048180587E-2</v>
      </c>
      <c r="P6386" s="218">
        <v>2.3036337086897607</v>
      </c>
      <c r="Q6386" s="218">
        <v>-6.22960987016973</v>
      </c>
      <c r="R6386" s="507">
        <v>-0.71637020973610976</v>
      </c>
      <c r="S6386" s="507">
        <v>-0.56600168189640954</v>
      </c>
      <c r="T6386" s="218">
        <v>-1.9629880807399847</v>
      </c>
    </row>
    <row r="6387" spans="1:20" x14ac:dyDescent="0.6">
      <c r="A6387" s="218" t="s">
        <v>17999</v>
      </c>
      <c r="B6387" s="218" t="s">
        <v>18000</v>
      </c>
      <c r="C6387" s="218">
        <v>5.5756861228467196</v>
      </c>
      <c r="D6387" s="218">
        <v>5.6080123374664703</v>
      </c>
      <c r="E6387" s="218">
        <v>4.3454995064157398</v>
      </c>
      <c r="F6387" s="218">
        <v>5.69573646369422</v>
      </c>
      <c r="G6387" s="218">
        <v>1.0162357018798001</v>
      </c>
      <c r="H6387" s="218">
        <v>0.123827711997599</v>
      </c>
      <c r="I6387" t="s">
        <v>18001</v>
      </c>
      <c r="J6387" s="218" t="s">
        <v>18001</v>
      </c>
      <c r="K6387" s="218">
        <v>1</v>
      </c>
      <c r="L6387" s="218">
        <v>-1.2301866164309798</v>
      </c>
      <c r="M6387" s="218">
        <v>0.12005034084750044</v>
      </c>
      <c r="N6387" s="218">
        <v>-1.2625128310507305</v>
      </c>
      <c r="O6387" s="218">
        <v>8.7724126227749721E-2</v>
      </c>
      <c r="P6387" s="218">
        <v>-4.55945042096692</v>
      </c>
      <c r="Q6387" s="218">
        <v>-5.4518584108491206</v>
      </c>
      <c r="R6387" s="507">
        <v>-0.55506813779173969</v>
      </c>
      <c r="S6387" s="507">
        <v>-0.58739435241149041</v>
      </c>
      <c r="T6387" s="218">
        <v>-5.0056544159080207</v>
      </c>
    </row>
    <row r="6388" spans="1:20" x14ac:dyDescent="0.6">
      <c r="A6388" s="218" t="s">
        <v>18002</v>
      </c>
      <c r="B6388" s="218" t="s">
        <v>18003</v>
      </c>
      <c r="C6388" s="218">
        <v>5.0328055976662602</v>
      </c>
      <c r="D6388" s="218">
        <v>4.86523222187766</v>
      </c>
      <c r="E6388" s="218">
        <v>4.8889434154514904</v>
      </c>
      <c r="F6388" s="218">
        <v>6.2208238033136398</v>
      </c>
      <c r="G6388" s="218">
        <v>0</v>
      </c>
      <c r="H6388" s="218">
        <v>0</v>
      </c>
      <c r="I6388" t="s">
        <v>18004</v>
      </c>
      <c r="J6388" s="218" t="s">
        <v>18004</v>
      </c>
      <c r="K6388" s="218">
        <v>1</v>
      </c>
      <c r="L6388" s="218">
        <v>-0.14386218221476987</v>
      </c>
      <c r="M6388" s="218">
        <v>1.1880182056473796</v>
      </c>
      <c r="N6388" s="218">
        <v>2.3711193573830336E-2</v>
      </c>
      <c r="O6388" s="218">
        <v>1.3555915814359798</v>
      </c>
      <c r="P6388" s="218">
        <v>-5.0328055976662602</v>
      </c>
      <c r="Q6388" s="218">
        <v>-5.0328055976662602</v>
      </c>
      <c r="R6388" s="507">
        <v>0.52207801171630486</v>
      </c>
      <c r="S6388" s="507">
        <v>0.68965138750490507</v>
      </c>
      <c r="T6388" s="218">
        <v>-5.0328055976662602</v>
      </c>
    </row>
    <row r="6389" spans="1:20" x14ac:dyDescent="0.6">
      <c r="A6389" s="218" t="s">
        <v>18005</v>
      </c>
      <c r="B6389" s="218" t="s">
        <v>18006</v>
      </c>
      <c r="C6389" s="218">
        <v>3.9805223556175999</v>
      </c>
      <c r="D6389" s="218">
        <v>4.0094543776538103</v>
      </c>
      <c r="E6389" s="218">
        <v>5.8700882683593703</v>
      </c>
      <c r="F6389" s="218">
        <v>3.7511580960931301</v>
      </c>
      <c r="G6389" s="218">
        <v>1.34138912626164</v>
      </c>
      <c r="H6389" s="218">
        <v>0</v>
      </c>
      <c r="I6389" t="s">
        <v>18007</v>
      </c>
      <c r="J6389" s="218" t="s">
        <v>18007</v>
      </c>
      <c r="K6389" s="218">
        <v>1</v>
      </c>
      <c r="L6389" s="218">
        <v>1.8895659127417703</v>
      </c>
      <c r="M6389" s="218">
        <v>-0.22936425952446982</v>
      </c>
      <c r="N6389" s="218">
        <v>1.86063389070556</v>
      </c>
      <c r="O6389" s="218">
        <v>-0.25829628156068019</v>
      </c>
      <c r="P6389" s="218">
        <v>-2.6391332293559602</v>
      </c>
      <c r="Q6389" s="218">
        <v>-3.9805223556175999</v>
      </c>
      <c r="R6389" s="507">
        <v>0.83010082660865026</v>
      </c>
      <c r="S6389" s="507">
        <v>0.80116880457243989</v>
      </c>
      <c r="T6389" s="218">
        <v>-3.3098277924867801</v>
      </c>
    </row>
    <row r="6390" spans="1:20" x14ac:dyDescent="0.6">
      <c r="A6390" s="218" t="s">
        <v>18008</v>
      </c>
      <c r="B6390" s="218" t="s">
        <v>18009</v>
      </c>
      <c r="C6390" s="218">
        <v>5.51676019258728</v>
      </c>
      <c r="D6390" s="218">
        <v>5.6547389302502298</v>
      </c>
      <c r="E6390" s="218">
        <v>5.9970384979755504</v>
      </c>
      <c r="F6390" s="218">
        <v>5.5584796267111001</v>
      </c>
      <c r="G6390" s="218">
        <v>5.3352628386368499</v>
      </c>
      <c r="H6390" s="218">
        <v>0.44200174004994403</v>
      </c>
      <c r="I6390" t="s">
        <v>18010</v>
      </c>
      <c r="J6390" s="218" t="s">
        <v>18010</v>
      </c>
      <c r="K6390" s="218">
        <v>1</v>
      </c>
      <c r="L6390" s="218">
        <v>0.48027830538827043</v>
      </c>
      <c r="M6390" s="218">
        <v>4.1719434123820065E-2</v>
      </c>
      <c r="N6390" s="218">
        <v>0.34229956772532066</v>
      </c>
      <c r="O6390" s="218">
        <v>-9.6259303539129704E-2</v>
      </c>
      <c r="P6390" s="218">
        <v>-0.1814973539504301</v>
      </c>
      <c r="Q6390" s="218">
        <v>-5.0747584525373357</v>
      </c>
      <c r="R6390" s="507">
        <v>0.26099886975604525</v>
      </c>
      <c r="S6390" s="507">
        <v>0.12302013209309548</v>
      </c>
      <c r="T6390" s="218">
        <v>-2.6281279032438829</v>
      </c>
    </row>
    <row r="6391" spans="1:20" x14ac:dyDescent="0.6">
      <c r="A6391" s="218" t="s">
        <v>18011</v>
      </c>
      <c r="B6391" s="218" t="s">
        <v>18012</v>
      </c>
      <c r="C6391" s="218">
        <v>5.7253517389290298</v>
      </c>
      <c r="D6391" s="218">
        <v>5.9898335424556501</v>
      </c>
      <c r="E6391" s="218">
        <v>6.10970705980613</v>
      </c>
      <c r="F6391" s="218">
        <v>5.9460289161428799</v>
      </c>
      <c r="G6391" s="218">
        <v>1.55729034198126</v>
      </c>
      <c r="H6391" s="218">
        <v>0</v>
      </c>
      <c r="I6391" t="s">
        <v>18013</v>
      </c>
      <c r="J6391" s="218" t="s">
        <v>18013</v>
      </c>
      <c r="K6391" s="218">
        <v>1</v>
      </c>
      <c r="L6391" s="218">
        <v>0.38435532087710023</v>
      </c>
      <c r="M6391" s="218">
        <v>0.22067717721385005</v>
      </c>
      <c r="N6391" s="218">
        <v>0.11987351735047991</v>
      </c>
      <c r="O6391" s="218">
        <v>-4.3804626312770267E-2</v>
      </c>
      <c r="P6391" s="218">
        <v>-4.1680613969477696</v>
      </c>
      <c r="Q6391" s="218">
        <v>-5.7253517389290298</v>
      </c>
      <c r="R6391" s="507">
        <v>0.30251624904547514</v>
      </c>
      <c r="S6391" s="507">
        <v>3.803444551885482E-2</v>
      </c>
      <c r="T6391" s="218">
        <v>-4.9467065679383992</v>
      </c>
    </row>
    <row r="6392" spans="1:20" x14ac:dyDescent="0.6">
      <c r="A6392" s="218" t="s">
        <v>18014</v>
      </c>
      <c r="B6392" s="218" t="s">
        <v>18015</v>
      </c>
      <c r="C6392" s="218">
        <v>5.7951082699865601</v>
      </c>
      <c r="D6392" s="218">
        <v>6.0185555489393598</v>
      </c>
      <c r="E6392" s="218">
        <v>6.0573889714796803</v>
      </c>
      <c r="F6392" s="218">
        <v>5.0893455873043898</v>
      </c>
      <c r="G6392" s="218">
        <v>5.7568827837457199</v>
      </c>
      <c r="H6392" s="218">
        <v>8.4607350479893899</v>
      </c>
      <c r="I6392" t="s">
        <v>18016</v>
      </c>
      <c r="J6392" s="218" t="s">
        <v>18016</v>
      </c>
      <c r="K6392" s="218">
        <v>1</v>
      </c>
      <c r="L6392" s="218">
        <v>0.26228070149312011</v>
      </c>
      <c r="M6392" s="218">
        <v>-0.70576268268217035</v>
      </c>
      <c r="N6392" s="218">
        <v>3.8833422540320406E-2</v>
      </c>
      <c r="O6392" s="218">
        <v>-0.92920996163497005</v>
      </c>
      <c r="P6392" s="218">
        <v>-3.8225486240840212E-2</v>
      </c>
      <c r="Q6392" s="218">
        <v>2.6656267780028298</v>
      </c>
      <c r="R6392" s="507">
        <v>-0.22174099059452512</v>
      </c>
      <c r="S6392" s="507">
        <v>-0.44518826954732482</v>
      </c>
      <c r="T6392" s="218">
        <v>1.3137006458809948</v>
      </c>
    </row>
    <row r="6393" spans="1:20" x14ac:dyDescent="0.6">
      <c r="A6393" s="218" t="s">
        <v>18017</v>
      </c>
      <c r="B6393" s="218" t="s">
        <v>18018</v>
      </c>
      <c r="C6393" s="218">
        <v>3.1843886353536202</v>
      </c>
      <c r="D6393" s="218">
        <v>3.3561515956097701</v>
      </c>
      <c r="E6393" s="218">
        <v>5.0177415964321597</v>
      </c>
      <c r="F6393" s="218">
        <v>3.04641007383472</v>
      </c>
      <c r="G6393" s="218">
        <v>0</v>
      </c>
      <c r="H6393" s="218">
        <v>0</v>
      </c>
      <c r="I6393" t="s">
        <v>18019</v>
      </c>
      <c r="J6393" s="218" t="s">
        <v>18019</v>
      </c>
      <c r="K6393" s="218">
        <v>1</v>
      </c>
      <c r="L6393" s="218">
        <v>1.8333529610785395</v>
      </c>
      <c r="M6393" s="218">
        <v>-0.1379785615189002</v>
      </c>
      <c r="N6393" s="218">
        <v>1.6615900008223896</v>
      </c>
      <c r="O6393" s="218">
        <v>-0.3097415217750501</v>
      </c>
      <c r="P6393" s="218">
        <v>-3.1843886353536202</v>
      </c>
      <c r="Q6393" s="218">
        <v>-3.1843886353536202</v>
      </c>
      <c r="R6393" s="507">
        <v>0.84768719977981966</v>
      </c>
      <c r="S6393" s="507">
        <v>0.67592423952366976</v>
      </c>
      <c r="T6393" s="218">
        <v>-3.1843886353536202</v>
      </c>
    </row>
    <row r="6394" spans="1:20" x14ac:dyDescent="0.6">
      <c r="A6394" s="218" t="s">
        <v>18020</v>
      </c>
      <c r="B6394" s="218" t="s">
        <v>18021</v>
      </c>
      <c r="C6394" s="218">
        <v>5.8799082536251301</v>
      </c>
      <c r="D6394" s="218">
        <v>5.9087498625202297</v>
      </c>
      <c r="E6394" s="218">
        <v>6.49677316383986</v>
      </c>
      <c r="F6394" s="218">
        <v>5.8367310772360099</v>
      </c>
      <c r="G6394" s="218">
        <v>1.83049323649272</v>
      </c>
      <c r="H6394" s="218">
        <v>0.123827711997599</v>
      </c>
      <c r="I6394" t="s">
        <v>18022</v>
      </c>
      <c r="J6394" s="218" t="s">
        <v>18022</v>
      </c>
      <c r="K6394" s="218">
        <v>4</v>
      </c>
      <c r="L6394" s="218">
        <v>0.61686491021472989</v>
      </c>
      <c r="M6394" s="218">
        <v>-4.317717638912022E-2</v>
      </c>
      <c r="N6394" s="218">
        <v>0.58802330131963032</v>
      </c>
      <c r="O6394" s="218">
        <v>-7.2018785284219788E-2</v>
      </c>
      <c r="P6394" s="218">
        <v>-4.0494150171324099</v>
      </c>
      <c r="Q6394" s="218">
        <v>-5.7560805416275311</v>
      </c>
      <c r="R6394" s="507">
        <v>0.28684386691280483</v>
      </c>
      <c r="S6394" s="507">
        <v>0.25800225801770527</v>
      </c>
      <c r="T6394" s="218">
        <v>-4.9027477793799701</v>
      </c>
    </row>
    <row r="6395" spans="1:20" x14ac:dyDescent="0.6">
      <c r="A6395" s="218" t="s">
        <v>18023</v>
      </c>
      <c r="B6395" s="218" t="s">
        <v>18024</v>
      </c>
      <c r="C6395" s="218">
        <v>4.9567618736007599</v>
      </c>
      <c r="D6395" s="218">
        <v>4.9240273427012502</v>
      </c>
      <c r="E6395" s="218">
        <v>4.3617699885453796</v>
      </c>
      <c r="F6395" s="218">
        <v>5.7055229315493898</v>
      </c>
      <c r="G6395" s="218">
        <v>0.86243763809848095</v>
      </c>
      <c r="H6395" s="218">
        <v>0</v>
      </c>
      <c r="I6395" t="s">
        <v>18022</v>
      </c>
      <c r="J6395" s="218" t="s">
        <v>18022</v>
      </c>
      <c r="K6395" s="218">
        <v>4</v>
      </c>
      <c r="L6395" s="218">
        <v>-0.59499188505538037</v>
      </c>
      <c r="M6395" s="218">
        <v>0.7487610579486299</v>
      </c>
      <c r="N6395" s="218">
        <v>-0.56225735415587064</v>
      </c>
      <c r="O6395" s="218">
        <v>0.78149558884813963</v>
      </c>
      <c r="P6395" s="218">
        <v>-4.0943242355022793</v>
      </c>
      <c r="Q6395" s="218">
        <v>-4.9567618736007599</v>
      </c>
      <c r="R6395" s="507">
        <v>7.688458644662477E-2</v>
      </c>
      <c r="S6395" s="507">
        <v>0.1096191173461345</v>
      </c>
      <c r="T6395" s="218">
        <v>-4.5255430545515196</v>
      </c>
    </row>
    <row r="6396" spans="1:20" x14ac:dyDescent="0.6">
      <c r="A6396" s="218" t="s">
        <v>18025</v>
      </c>
      <c r="B6396" s="218" t="s">
        <v>18026</v>
      </c>
      <c r="C6396" s="218">
        <v>5.3362600131936899</v>
      </c>
      <c r="D6396" s="218">
        <v>5.3897363184556601</v>
      </c>
      <c r="E6396" s="218">
        <v>6.0065554330336699</v>
      </c>
      <c r="F6396" s="218">
        <v>4.7305134480548503</v>
      </c>
      <c r="G6396" s="218">
        <v>1.08739361964643</v>
      </c>
      <c r="H6396" s="218">
        <v>0</v>
      </c>
      <c r="I6396" t="s">
        <v>18022</v>
      </c>
      <c r="J6396" s="218" t="s">
        <v>18022</v>
      </c>
      <c r="K6396" s="218">
        <v>4</v>
      </c>
      <c r="L6396" s="218">
        <v>0.67029541983997998</v>
      </c>
      <c r="M6396" s="218">
        <v>-0.60574656513883962</v>
      </c>
      <c r="N6396" s="218">
        <v>0.61681911457800975</v>
      </c>
      <c r="O6396" s="218">
        <v>-0.65922287040080985</v>
      </c>
      <c r="P6396" s="218">
        <v>-4.2488663935472601</v>
      </c>
      <c r="Q6396" s="218">
        <v>-5.3362600131936899</v>
      </c>
      <c r="R6396" s="507">
        <v>3.2274427350570178E-2</v>
      </c>
      <c r="S6396" s="507">
        <v>-2.1201877911400047E-2</v>
      </c>
      <c r="T6396" s="218">
        <v>-4.7925632033704755</v>
      </c>
    </row>
    <row r="6397" spans="1:20" x14ac:dyDescent="0.6">
      <c r="A6397" s="218" t="s">
        <v>18027</v>
      </c>
      <c r="B6397" s="218" t="s">
        <v>18028</v>
      </c>
      <c r="C6397" s="218">
        <v>4.0737778659359396</v>
      </c>
      <c r="D6397" s="218">
        <v>3.8773763768780398</v>
      </c>
      <c r="E6397" s="218">
        <v>0</v>
      </c>
      <c r="F6397" s="218">
        <v>1.8778631225556399</v>
      </c>
      <c r="G6397" s="218">
        <v>0</v>
      </c>
      <c r="H6397" s="218">
        <v>0</v>
      </c>
      <c r="I6397" t="s">
        <v>18022</v>
      </c>
      <c r="J6397" s="218" t="s">
        <v>18022</v>
      </c>
      <c r="K6397" s="218">
        <v>4</v>
      </c>
      <c r="L6397" s="218">
        <v>-4.0737778659359396</v>
      </c>
      <c r="M6397" s="218">
        <v>-2.1959147433802997</v>
      </c>
      <c r="N6397" s="218">
        <v>-3.8773763768780398</v>
      </c>
      <c r="O6397" s="218">
        <v>-1.9995132543223999</v>
      </c>
      <c r="P6397" s="218">
        <v>-4.0737778659359396</v>
      </c>
      <c r="Q6397" s="218">
        <v>-4.0737778659359396</v>
      </c>
      <c r="R6397" s="507">
        <v>-3.1348463046581196</v>
      </c>
      <c r="S6397" s="507">
        <v>-2.9384448156002199</v>
      </c>
      <c r="T6397" s="218">
        <v>-4.0737778659359396</v>
      </c>
    </row>
    <row r="6398" spans="1:20" x14ac:dyDescent="0.6">
      <c r="A6398" s="218" t="s">
        <v>18029</v>
      </c>
      <c r="B6398" s="218" t="s">
        <v>18030</v>
      </c>
      <c r="C6398" s="218">
        <v>5.76896639124356</v>
      </c>
      <c r="D6398" s="218">
        <v>5.9048102646717497</v>
      </c>
      <c r="E6398" s="218">
        <v>6.1694668187533104</v>
      </c>
      <c r="F6398" s="218">
        <v>6.9648202271455304</v>
      </c>
      <c r="G6398" s="218">
        <v>7.4019130748891397</v>
      </c>
      <c r="H6398" s="218">
        <v>0.123827711997599</v>
      </c>
      <c r="I6398" t="s">
        <v>18031</v>
      </c>
      <c r="J6398" s="218" t="s">
        <v>18031</v>
      </c>
      <c r="K6398" s="218">
        <v>2</v>
      </c>
      <c r="L6398" s="218">
        <v>0.40050042750975035</v>
      </c>
      <c r="M6398" s="218">
        <v>1.1958538359019704</v>
      </c>
      <c r="N6398" s="218">
        <v>0.26465655408156064</v>
      </c>
      <c r="O6398" s="218">
        <v>1.0600099624737807</v>
      </c>
      <c r="P6398" s="218">
        <v>1.6329466836455797</v>
      </c>
      <c r="Q6398" s="218">
        <v>-5.645138679245961</v>
      </c>
      <c r="R6398" s="507">
        <v>0.79817713170586035</v>
      </c>
      <c r="S6398" s="507">
        <v>0.66233325827767064</v>
      </c>
      <c r="T6398" s="218">
        <v>-2.0060959978001907</v>
      </c>
    </row>
    <row r="6399" spans="1:20" x14ac:dyDescent="0.6">
      <c r="A6399" s="218" t="s">
        <v>18032</v>
      </c>
      <c r="B6399" s="218" t="s">
        <v>18033</v>
      </c>
      <c r="C6399" s="218">
        <v>6.2108668791342199</v>
      </c>
      <c r="D6399" s="218">
        <v>6.3148053038830003</v>
      </c>
      <c r="E6399" s="218">
        <v>5.2670134683626699</v>
      </c>
      <c r="F6399" s="218">
        <v>5.9827093231451602</v>
      </c>
      <c r="G6399" s="218">
        <v>0.14046909216855899</v>
      </c>
      <c r="H6399" s="218">
        <v>0</v>
      </c>
      <c r="I6399" t="s">
        <v>18031</v>
      </c>
      <c r="J6399" s="218" t="s">
        <v>18031</v>
      </c>
      <c r="K6399" s="218">
        <v>2</v>
      </c>
      <c r="L6399" s="218">
        <v>-0.94385341077154994</v>
      </c>
      <c r="M6399" s="218">
        <v>-0.22815755598905962</v>
      </c>
      <c r="N6399" s="218">
        <v>-1.0477918355203304</v>
      </c>
      <c r="O6399" s="218">
        <v>-0.33209598073784008</v>
      </c>
      <c r="P6399" s="218">
        <v>-6.0703977869656605</v>
      </c>
      <c r="Q6399" s="218">
        <v>-6.2108668791342199</v>
      </c>
      <c r="R6399" s="507">
        <v>-0.58600548338030478</v>
      </c>
      <c r="S6399" s="507">
        <v>-0.68994390812908524</v>
      </c>
      <c r="T6399" s="218">
        <v>-6.1406323330499397</v>
      </c>
    </row>
    <row r="6400" spans="1:20" x14ac:dyDescent="0.6">
      <c r="A6400" s="218" t="s">
        <v>18034</v>
      </c>
      <c r="B6400" s="218" t="s">
        <v>18035</v>
      </c>
      <c r="C6400" s="218">
        <v>1.6360494555515701</v>
      </c>
      <c r="D6400" s="218">
        <v>0.88902176882277395</v>
      </c>
      <c r="E6400" s="218">
        <v>0</v>
      </c>
      <c r="F6400" s="218">
        <v>0</v>
      </c>
      <c r="G6400" s="218">
        <v>0</v>
      </c>
      <c r="H6400" s="218">
        <v>0</v>
      </c>
      <c r="I6400" t="s">
        <v>18036</v>
      </c>
      <c r="J6400" s="218" t="s">
        <v>18036</v>
      </c>
      <c r="K6400" s="218">
        <v>1</v>
      </c>
      <c r="L6400" s="218">
        <v>-1.6360494555515701</v>
      </c>
      <c r="M6400" s="218">
        <v>-1.6360494555515701</v>
      </c>
      <c r="N6400" s="218">
        <v>-0.88902176882277395</v>
      </c>
      <c r="O6400" s="218">
        <v>-0.88902176882277395</v>
      </c>
      <c r="P6400" s="218">
        <v>-1.6360494555515701</v>
      </c>
      <c r="Q6400" s="218">
        <v>-1.6360494555515701</v>
      </c>
      <c r="R6400" s="507">
        <v>-1.6360494555515701</v>
      </c>
      <c r="S6400" s="507">
        <v>-0.88902176882277395</v>
      </c>
      <c r="T6400" s="218">
        <v>-1.6360494555515701</v>
      </c>
    </row>
    <row r="6401" spans="1:20" x14ac:dyDescent="0.6">
      <c r="A6401" s="218" t="s">
        <v>18037</v>
      </c>
      <c r="B6401" s="218" t="s">
        <v>18038</v>
      </c>
      <c r="C6401" s="218">
        <v>3.18890267387465</v>
      </c>
      <c r="D6401" s="218">
        <v>3.0021546473051299</v>
      </c>
      <c r="E6401" s="218">
        <v>3.87959952897948</v>
      </c>
      <c r="F6401" s="218">
        <v>4.9287365143270501</v>
      </c>
      <c r="G6401" s="218">
        <v>0.94138514970795095</v>
      </c>
      <c r="H6401" s="218">
        <v>0</v>
      </c>
      <c r="I6401" t="s">
        <v>18039</v>
      </c>
      <c r="J6401" s="218" t="s">
        <v>18039</v>
      </c>
      <c r="K6401" s="218">
        <v>1</v>
      </c>
      <c r="L6401" s="218">
        <v>0.69069685510483003</v>
      </c>
      <c r="M6401" s="218">
        <v>1.7398338404524001</v>
      </c>
      <c r="N6401" s="218">
        <v>0.87744488167435009</v>
      </c>
      <c r="O6401" s="218">
        <v>1.9265818670219201</v>
      </c>
      <c r="P6401" s="218">
        <v>-2.2475175241666991</v>
      </c>
      <c r="Q6401" s="218">
        <v>-3.18890267387465</v>
      </c>
      <c r="R6401" s="507">
        <v>1.2152653477786151</v>
      </c>
      <c r="S6401" s="507">
        <v>1.4020133743481351</v>
      </c>
      <c r="T6401" s="218">
        <v>-2.7182100990206743</v>
      </c>
    </row>
    <row r="6402" spans="1:20" x14ac:dyDescent="0.6">
      <c r="A6402" s="218" t="s">
        <v>18040</v>
      </c>
      <c r="B6402" s="218" t="s">
        <v>18041</v>
      </c>
      <c r="C6402" s="218">
        <v>4.1998980319293802</v>
      </c>
      <c r="D6402" s="218">
        <v>4.0413853174326597</v>
      </c>
      <c r="E6402" s="218">
        <v>5.2799136691479998</v>
      </c>
      <c r="F6402" s="218">
        <v>1.9233007826725399</v>
      </c>
      <c r="G6402" s="218">
        <v>1.1552061784318599</v>
      </c>
      <c r="H6402" s="218">
        <v>0</v>
      </c>
      <c r="I6402" t="s">
        <v>18042</v>
      </c>
      <c r="J6402" s="218" t="s">
        <v>18042</v>
      </c>
      <c r="K6402" s="218">
        <v>1</v>
      </c>
      <c r="L6402" s="218">
        <v>1.0800156372186196</v>
      </c>
      <c r="M6402" s="218">
        <v>-2.2765972492568403</v>
      </c>
      <c r="N6402" s="218">
        <v>1.23852835171534</v>
      </c>
      <c r="O6402" s="218">
        <v>-2.1180845347601198</v>
      </c>
      <c r="P6402" s="218">
        <v>-3.04469185349752</v>
      </c>
      <c r="Q6402" s="218">
        <v>-4.1998980319293802</v>
      </c>
      <c r="R6402" s="507">
        <v>-0.59829080601911033</v>
      </c>
      <c r="S6402" s="507">
        <v>-0.43977809152238989</v>
      </c>
      <c r="T6402" s="218">
        <v>-3.6222949427134501</v>
      </c>
    </row>
    <row r="6403" spans="1:20" x14ac:dyDescent="0.6">
      <c r="A6403" s="218" t="s">
        <v>18043</v>
      </c>
      <c r="B6403" s="218" t="s">
        <v>18044</v>
      </c>
      <c r="C6403" s="218">
        <v>4.5860778682097303</v>
      </c>
      <c r="D6403" s="218">
        <v>4.5652424385064796</v>
      </c>
      <c r="E6403" s="218">
        <v>1.1568539891770799</v>
      </c>
      <c r="F6403" s="218">
        <v>5.2639673672854697</v>
      </c>
      <c r="G6403" s="218">
        <v>0.26846663313173802</v>
      </c>
      <c r="H6403" s="218">
        <v>0</v>
      </c>
      <c r="I6403" t="s">
        <v>18045</v>
      </c>
      <c r="J6403" s="218" t="s">
        <v>18045</v>
      </c>
      <c r="K6403" s="218">
        <v>2</v>
      </c>
      <c r="L6403" s="218">
        <v>-3.4292238790326506</v>
      </c>
      <c r="M6403" s="218">
        <v>0.67788949907573937</v>
      </c>
      <c r="N6403" s="218">
        <v>-3.4083884493293999</v>
      </c>
      <c r="O6403" s="218">
        <v>0.69872492877899006</v>
      </c>
      <c r="P6403" s="218">
        <v>-4.317611235077992</v>
      </c>
      <c r="Q6403" s="218">
        <v>-4.5860778682097303</v>
      </c>
      <c r="R6403" s="507">
        <v>-1.3756671899784556</v>
      </c>
      <c r="S6403" s="507">
        <v>-1.3548317602752049</v>
      </c>
      <c r="T6403" s="218">
        <v>-4.4518445516438607</v>
      </c>
    </row>
    <row r="6404" spans="1:20" x14ac:dyDescent="0.6">
      <c r="A6404" s="218" t="s">
        <v>18046</v>
      </c>
      <c r="B6404" s="218" t="s">
        <v>18047</v>
      </c>
      <c r="C6404" s="218">
        <v>5.3524463456404101</v>
      </c>
      <c r="D6404" s="218">
        <v>5.18016302421616</v>
      </c>
      <c r="E6404" s="218">
        <v>0.106826243139567</v>
      </c>
      <c r="F6404" s="218">
        <v>3.50815264052516</v>
      </c>
      <c r="G6404" s="218">
        <v>0</v>
      </c>
      <c r="H6404" s="218">
        <v>6.9847034607453802</v>
      </c>
      <c r="I6404" t="s">
        <v>18045</v>
      </c>
      <c r="J6404" s="218" t="s">
        <v>18045</v>
      </c>
      <c r="K6404" s="218">
        <v>2</v>
      </c>
      <c r="L6404" s="218">
        <v>-5.2456201025008431</v>
      </c>
      <c r="M6404" s="218">
        <v>-1.8442937051152501</v>
      </c>
      <c r="N6404" s="218">
        <v>-5.073336781076593</v>
      </c>
      <c r="O6404" s="218">
        <v>-1.6720103836910001</v>
      </c>
      <c r="P6404" s="218">
        <v>-5.3524463456404101</v>
      </c>
      <c r="Q6404" s="218">
        <v>1.6322571151049701</v>
      </c>
      <c r="R6404" s="507">
        <v>-3.5449569038080466</v>
      </c>
      <c r="S6404" s="507">
        <v>-3.3726735823837966</v>
      </c>
      <c r="T6404" s="218">
        <v>-1.86009461526772</v>
      </c>
    </row>
    <row r="6405" spans="1:20" x14ac:dyDescent="0.6">
      <c r="A6405" s="218" t="s">
        <v>18048</v>
      </c>
      <c r="B6405" s="218" t="s">
        <v>18049</v>
      </c>
      <c r="C6405" s="218">
        <v>5.4412044348727902</v>
      </c>
      <c r="D6405" s="218">
        <v>5.4374231859396902</v>
      </c>
      <c r="E6405" s="218">
        <v>6.04820257917482</v>
      </c>
      <c r="F6405" s="218">
        <v>5.0968012969170804</v>
      </c>
      <c r="G6405" s="218">
        <v>0.94138514970795095</v>
      </c>
      <c r="H6405" s="218">
        <v>0.123827711997599</v>
      </c>
      <c r="I6405" t="s">
        <v>18050</v>
      </c>
      <c r="J6405" s="218" t="s">
        <v>18050</v>
      </c>
      <c r="K6405" s="218">
        <v>2</v>
      </c>
      <c r="L6405" s="218">
        <v>0.60699814430202981</v>
      </c>
      <c r="M6405" s="218">
        <v>-0.34440313795570976</v>
      </c>
      <c r="N6405" s="218">
        <v>0.61077939323512975</v>
      </c>
      <c r="O6405" s="218">
        <v>-0.34062188902260981</v>
      </c>
      <c r="P6405" s="218">
        <v>-4.4998192851648389</v>
      </c>
      <c r="Q6405" s="218">
        <v>-5.3173767228751911</v>
      </c>
      <c r="R6405" s="507">
        <v>0.13129750317316002</v>
      </c>
      <c r="S6405" s="507">
        <v>0.13507875210625997</v>
      </c>
      <c r="T6405" s="218">
        <v>-4.908598004020015</v>
      </c>
    </row>
    <row r="6406" spans="1:20" x14ac:dyDescent="0.6">
      <c r="A6406" s="218" t="s">
        <v>18051</v>
      </c>
      <c r="B6406" s="218" t="s">
        <v>18052</v>
      </c>
      <c r="C6406" s="218">
        <v>5.2340405747686596</v>
      </c>
      <c r="D6406" s="218">
        <v>5.0676727158501702</v>
      </c>
      <c r="E6406" s="218">
        <v>6.0355806601847801</v>
      </c>
      <c r="F6406" s="218">
        <v>4.5557905130871497</v>
      </c>
      <c r="G6406" s="218">
        <v>1.08739361964643</v>
      </c>
      <c r="H6406" s="218">
        <v>0.123827711997599</v>
      </c>
      <c r="I6406" t="s">
        <v>18050</v>
      </c>
      <c r="J6406" s="218" t="s">
        <v>18050</v>
      </c>
      <c r="K6406" s="218">
        <v>2</v>
      </c>
      <c r="L6406" s="218">
        <v>0.80154008541612054</v>
      </c>
      <c r="M6406" s="218">
        <v>-0.67825006168150992</v>
      </c>
      <c r="N6406" s="218">
        <v>0.96790794433460992</v>
      </c>
      <c r="O6406" s="218">
        <v>-0.51188220276302054</v>
      </c>
      <c r="P6406" s="218">
        <v>-4.1466469551222298</v>
      </c>
      <c r="Q6406" s="218">
        <v>-5.1102128627710606</v>
      </c>
      <c r="R6406" s="507">
        <v>6.164501186730531E-2</v>
      </c>
      <c r="S6406" s="507">
        <v>0.22801287078579469</v>
      </c>
      <c r="T6406" s="218">
        <v>-4.6284299089466447</v>
      </c>
    </row>
    <row r="6407" spans="1:20" x14ac:dyDescent="0.6">
      <c r="A6407" s="218" t="s">
        <v>18053</v>
      </c>
      <c r="B6407" s="218" t="s">
        <v>18054</v>
      </c>
      <c r="C6407" s="218">
        <v>5.7779827851041698</v>
      </c>
      <c r="D6407" s="218">
        <v>5.8729000968578902</v>
      </c>
      <c r="E6407" s="218">
        <v>5.8643897473007298</v>
      </c>
      <c r="F6407" s="218">
        <v>5.9196460731143397</v>
      </c>
      <c r="G6407" s="218">
        <v>7.2531804107948901</v>
      </c>
      <c r="H6407" s="218">
        <v>6.9464268018229696</v>
      </c>
      <c r="I6407" t="s">
        <v>18055</v>
      </c>
      <c r="J6407" s="218" t="s">
        <v>18055</v>
      </c>
      <c r="K6407" s="218">
        <v>1</v>
      </c>
      <c r="L6407" s="218">
        <v>8.6406962196559967E-2</v>
      </c>
      <c r="M6407" s="218">
        <v>0.14166328801016981</v>
      </c>
      <c r="N6407" s="218">
        <v>-8.510349557160346E-3</v>
      </c>
      <c r="O6407" s="218">
        <v>4.6745976256449495E-2</v>
      </c>
      <c r="P6407" s="218">
        <v>1.4751976256907202</v>
      </c>
      <c r="Q6407" s="218">
        <v>1.1684440167187997</v>
      </c>
      <c r="R6407" s="507">
        <v>0.11403512510336489</v>
      </c>
      <c r="S6407" s="507">
        <v>1.9117813349644575E-2</v>
      </c>
      <c r="T6407" s="218">
        <v>1.32182082120476</v>
      </c>
    </row>
    <row r="6408" spans="1:20" x14ac:dyDescent="0.6">
      <c r="A6408" s="218" t="s">
        <v>18056</v>
      </c>
      <c r="B6408" s="218" t="s">
        <v>18057</v>
      </c>
      <c r="C6408" s="218">
        <v>4.6047790563789999</v>
      </c>
      <c r="D6408" s="218">
        <v>4.5929296436793203</v>
      </c>
      <c r="E6408" s="218">
        <v>4.6044272186169497</v>
      </c>
      <c r="F6408" s="218">
        <v>5.5015726004607801</v>
      </c>
      <c r="G6408" s="218">
        <v>0.38602773444041999</v>
      </c>
      <c r="H6408" s="218">
        <v>8.0866013474044607</v>
      </c>
      <c r="I6408" t="s">
        <v>18058</v>
      </c>
      <c r="J6408" s="218" t="s">
        <v>18058</v>
      </c>
      <c r="K6408" s="218">
        <v>2</v>
      </c>
      <c r="L6408" s="218">
        <v>-3.518377620501667E-4</v>
      </c>
      <c r="M6408" s="218">
        <v>0.89679354408178025</v>
      </c>
      <c r="N6408" s="218">
        <v>1.1497574937629373E-2</v>
      </c>
      <c r="O6408" s="218">
        <v>0.90864295678145979</v>
      </c>
      <c r="P6408" s="218">
        <v>-4.2187513219385799</v>
      </c>
      <c r="Q6408" s="218">
        <v>3.4818222910254608</v>
      </c>
      <c r="R6408" s="507">
        <v>0.44822085315986504</v>
      </c>
      <c r="S6408" s="507">
        <v>0.46007026585954458</v>
      </c>
      <c r="T6408" s="218">
        <v>-0.36846451545655956</v>
      </c>
    </row>
    <row r="6409" spans="1:20" x14ac:dyDescent="0.6">
      <c r="A6409" s="218" t="s">
        <v>18059</v>
      </c>
      <c r="B6409" s="218" t="s">
        <v>18060</v>
      </c>
      <c r="C6409" s="218">
        <v>4.6132001139910903</v>
      </c>
      <c r="D6409" s="218">
        <v>4.4957034081363503</v>
      </c>
      <c r="E6409" s="218">
        <v>5.6938725266902797</v>
      </c>
      <c r="F6409" s="218">
        <v>4.3128186688306096</v>
      </c>
      <c r="G6409" s="218">
        <v>1.60656975280174</v>
      </c>
      <c r="H6409" s="218">
        <v>0</v>
      </c>
      <c r="I6409" t="s">
        <v>18058</v>
      </c>
      <c r="J6409" s="218" t="s">
        <v>18058</v>
      </c>
      <c r="K6409" s="218">
        <v>2</v>
      </c>
      <c r="L6409" s="218">
        <v>1.0806724126991893</v>
      </c>
      <c r="M6409" s="218">
        <v>-0.30038144516048071</v>
      </c>
      <c r="N6409" s="218">
        <v>1.1981691185539294</v>
      </c>
      <c r="O6409" s="218">
        <v>-0.18288473930574067</v>
      </c>
      <c r="P6409" s="218">
        <v>-3.0066303611893503</v>
      </c>
      <c r="Q6409" s="218">
        <v>-4.6132001139910903</v>
      </c>
      <c r="R6409" s="507">
        <v>0.39014548376935432</v>
      </c>
      <c r="S6409" s="507">
        <v>0.50764218962409435</v>
      </c>
      <c r="T6409" s="218">
        <v>-3.8099152375902205</v>
      </c>
    </row>
    <row r="6410" spans="1:20" x14ac:dyDescent="0.6">
      <c r="A6410" s="218" t="s">
        <v>18061</v>
      </c>
      <c r="B6410" s="218" t="s">
        <v>18062</v>
      </c>
      <c r="C6410" s="218">
        <v>6.8391718299241502</v>
      </c>
      <c r="D6410" s="218">
        <v>6.79776664357881</v>
      </c>
      <c r="E6410" s="218">
        <v>6.1040763089744399</v>
      </c>
      <c r="F6410" s="218">
        <v>6.6330130905893796</v>
      </c>
      <c r="G6410" s="218">
        <v>7.5239664082131199</v>
      </c>
      <c r="H6410" s="218">
        <v>8.5753324078545496</v>
      </c>
      <c r="I6410" t="s">
        <v>18063</v>
      </c>
      <c r="J6410" s="218" t="s">
        <v>18063</v>
      </c>
      <c r="K6410" s="218">
        <v>1</v>
      </c>
      <c r="L6410" s="218">
        <v>-0.73509552094971031</v>
      </c>
      <c r="M6410" s="218">
        <v>-0.20615873933477058</v>
      </c>
      <c r="N6410" s="218">
        <v>-0.69369033460437013</v>
      </c>
      <c r="O6410" s="218">
        <v>-0.1647535529894304</v>
      </c>
      <c r="P6410" s="218">
        <v>0.68479457828896972</v>
      </c>
      <c r="Q6410" s="218">
        <v>1.7361605779303995</v>
      </c>
      <c r="R6410" s="507">
        <v>-0.47062713014224045</v>
      </c>
      <c r="S6410" s="507">
        <v>-0.42922194379690026</v>
      </c>
      <c r="T6410" s="218">
        <v>1.2104775781096846</v>
      </c>
    </row>
    <row r="6411" spans="1:20" x14ac:dyDescent="0.6">
      <c r="A6411" s="218" t="s">
        <v>18064</v>
      </c>
      <c r="B6411" s="218" t="s">
        <v>18065</v>
      </c>
      <c r="C6411" s="218">
        <v>2.6086694920112601</v>
      </c>
      <c r="D6411" s="218">
        <v>2.7373719164225201</v>
      </c>
      <c r="E6411" s="218">
        <v>5.2231601770225398</v>
      </c>
      <c r="F6411" s="218">
        <v>1.5559778440235501</v>
      </c>
      <c r="G6411" s="218">
        <v>1.1552061784318599</v>
      </c>
      <c r="H6411" s="218">
        <v>0</v>
      </c>
      <c r="I6411" t="s">
        <v>18066</v>
      </c>
      <c r="J6411" s="218" t="s">
        <v>18066</v>
      </c>
      <c r="K6411" s="218">
        <v>1</v>
      </c>
      <c r="L6411" s="218">
        <v>2.6144906850112797</v>
      </c>
      <c r="M6411" s="218">
        <v>-1.05269164798771</v>
      </c>
      <c r="N6411" s="218">
        <v>2.4857882606000197</v>
      </c>
      <c r="O6411" s="218">
        <v>-1.18139407239897</v>
      </c>
      <c r="P6411" s="218">
        <v>-1.4534633135794002</v>
      </c>
      <c r="Q6411" s="218">
        <v>-2.6086694920112601</v>
      </c>
      <c r="R6411" s="507">
        <v>0.78089951851178485</v>
      </c>
      <c r="S6411" s="507">
        <v>0.65219709410052484</v>
      </c>
      <c r="T6411" s="218">
        <v>-2.03106640279533</v>
      </c>
    </row>
    <row r="6412" spans="1:20" x14ac:dyDescent="0.6">
      <c r="A6412" s="218" t="s">
        <v>18067</v>
      </c>
      <c r="B6412" s="218" t="s">
        <v>18068</v>
      </c>
      <c r="C6412" s="218">
        <v>5.4028607249401404</v>
      </c>
      <c r="D6412" s="218">
        <v>5.2869367296527603</v>
      </c>
      <c r="E6412" s="218">
        <v>5.2379265482047801</v>
      </c>
      <c r="F6412" s="218">
        <v>5.1042186741507098</v>
      </c>
      <c r="G6412" s="218">
        <v>0.38602773444041999</v>
      </c>
      <c r="H6412" s="218">
        <v>0.23786221336595301</v>
      </c>
      <c r="I6412" t="s">
        <v>18069</v>
      </c>
      <c r="J6412" s="218" t="s">
        <v>18069</v>
      </c>
      <c r="K6412" s="218">
        <v>1</v>
      </c>
      <c r="L6412" s="218">
        <v>-0.16493417673536026</v>
      </c>
      <c r="M6412" s="218">
        <v>-0.29864205078943051</v>
      </c>
      <c r="N6412" s="218">
        <v>-4.9010181447980194E-2</v>
      </c>
      <c r="O6412" s="218">
        <v>-0.18271805550205045</v>
      </c>
      <c r="P6412" s="218">
        <v>-5.0168329904997204</v>
      </c>
      <c r="Q6412" s="218">
        <v>-5.1649985115741872</v>
      </c>
      <c r="R6412" s="507">
        <v>-0.23178811376239539</v>
      </c>
      <c r="S6412" s="507">
        <v>-0.11586411847501532</v>
      </c>
      <c r="T6412" s="218">
        <v>-5.0909157510369543</v>
      </c>
    </row>
    <row r="6413" spans="1:20" x14ac:dyDescent="0.6">
      <c r="A6413" s="218" t="s">
        <v>18070</v>
      </c>
      <c r="B6413" s="218" t="s">
        <v>18071</v>
      </c>
      <c r="C6413" s="218">
        <v>4.3725284794052701</v>
      </c>
      <c r="D6413" s="218">
        <v>4.1808399332458404</v>
      </c>
      <c r="E6413" s="218">
        <v>5.2112372863397596</v>
      </c>
      <c r="F6413" s="218">
        <v>5.6684762585573196</v>
      </c>
      <c r="G6413" s="218">
        <v>0.38602773444041999</v>
      </c>
      <c r="H6413" s="218">
        <v>0</v>
      </c>
      <c r="I6413" t="s">
        <v>18072</v>
      </c>
      <c r="J6413" s="218" t="s">
        <v>18072</v>
      </c>
      <c r="K6413" s="218">
        <v>2</v>
      </c>
      <c r="L6413" s="218">
        <v>0.83870880693448946</v>
      </c>
      <c r="M6413" s="218">
        <v>1.2959477791520495</v>
      </c>
      <c r="N6413" s="218">
        <v>1.0303973530939192</v>
      </c>
      <c r="O6413" s="218">
        <v>1.4876363253114793</v>
      </c>
      <c r="P6413" s="218">
        <v>-3.9865007449648502</v>
      </c>
      <c r="Q6413" s="218">
        <v>-4.3725284794052701</v>
      </c>
      <c r="R6413" s="507">
        <v>1.0673282930432695</v>
      </c>
      <c r="S6413" s="507">
        <v>1.2590168392026992</v>
      </c>
      <c r="T6413" s="218">
        <v>-4.1795146121850602</v>
      </c>
    </row>
    <row r="6414" spans="1:20" x14ac:dyDescent="0.6">
      <c r="A6414" s="218" t="s">
        <v>18073</v>
      </c>
      <c r="B6414" s="218" t="s">
        <v>18074</v>
      </c>
      <c r="C6414" s="218">
        <v>1.11637878884643</v>
      </c>
      <c r="D6414" s="218">
        <v>1.4523878078422301</v>
      </c>
      <c r="E6414" s="218">
        <v>0</v>
      </c>
      <c r="F6414" s="218">
        <v>3.30857587378194</v>
      </c>
      <c r="G6414" s="218">
        <v>0</v>
      </c>
      <c r="H6414" s="218">
        <v>0</v>
      </c>
      <c r="I6414" t="s">
        <v>18072</v>
      </c>
      <c r="J6414" s="218" t="s">
        <v>18072</v>
      </c>
      <c r="K6414" s="218">
        <v>2</v>
      </c>
      <c r="L6414" s="218">
        <v>-1.11637878884643</v>
      </c>
      <c r="M6414" s="218">
        <v>2.1921970849355099</v>
      </c>
      <c r="N6414" s="218">
        <v>-1.4523878078422301</v>
      </c>
      <c r="O6414" s="218">
        <v>1.8561880659397099</v>
      </c>
      <c r="P6414" s="218">
        <v>-1.11637878884643</v>
      </c>
      <c r="Q6414" s="218">
        <v>-1.11637878884643</v>
      </c>
      <c r="R6414" s="507">
        <v>0.53790914804453993</v>
      </c>
      <c r="S6414" s="507">
        <v>0.20190012904873988</v>
      </c>
      <c r="T6414" s="218">
        <v>-1.11637878884643</v>
      </c>
    </row>
    <row r="6415" spans="1:20" x14ac:dyDescent="0.6">
      <c r="A6415" s="218" t="s">
        <v>18075</v>
      </c>
      <c r="B6415" s="218" t="s">
        <v>18076</v>
      </c>
      <c r="C6415" s="218">
        <v>6.6569044005115199</v>
      </c>
      <c r="D6415" s="218">
        <v>6.7892438787701899</v>
      </c>
      <c r="E6415" s="218">
        <v>6.7546802799245302</v>
      </c>
      <c r="F6415" s="218">
        <v>7.0843397068418996</v>
      </c>
      <c r="G6415" s="218">
        <v>8.4563640480080302</v>
      </c>
      <c r="H6415" s="218">
        <v>8.3915775088559901</v>
      </c>
      <c r="I6415" t="s">
        <v>18077</v>
      </c>
      <c r="J6415" s="218" t="s">
        <v>18077</v>
      </c>
      <c r="K6415" s="218">
        <v>1</v>
      </c>
      <c r="L6415" s="218">
        <v>9.7775879413010358E-2</v>
      </c>
      <c r="M6415" s="218">
        <v>0.42743530633037974</v>
      </c>
      <c r="N6415" s="218">
        <v>-3.4563598845659627E-2</v>
      </c>
      <c r="O6415" s="218">
        <v>0.29509582807170975</v>
      </c>
      <c r="P6415" s="218">
        <v>1.7994596474965103</v>
      </c>
      <c r="Q6415" s="218">
        <v>1.7346731083444702</v>
      </c>
      <c r="R6415" s="507">
        <v>0.26260559287169505</v>
      </c>
      <c r="S6415" s="507">
        <v>0.13026611461302506</v>
      </c>
      <c r="T6415" s="218">
        <v>1.7670663779204903</v>
      </c>
    </row>
    <row r="6416" spans="1:20" x14ac:dyDescent="0.6">
      <c r="A6416" s="218" t="s">
        <v>18078</v>
      </c>
      <c r="B6416" s="218" t="s">
        <v>18079</v>
      </c>
      <c r="C6416" s="218">
        <v>7.7870722650415098</v>
      </c>
      <c r="D6416" s="218">
        <v>7.9308943686493896</v>
      </c>
      <c r="E6416" s="218">
        <v>7.89474229534295</v>
      </c>
      <c r="F6416" s="218">
        <v>7.6184067811488401</v>
      </c>
      <c r="G6416" s="218">
        <v>5.95062606145905</v>
      </c>
      <c r="H6416" s="218">
        <v>8.0837446735480896</v>
      </c>
      <c r="I6416" t="s">
        <v>18080</v>
      </c>
      <c r="J6416" s="218" t="s">
        <v>18080</v>
      </c>
      <c r="K6416" s="218">
        <v>1</v>
      </c>
      <c r="L6416" s="218">
        <v>0.10767003030144018</v>
      </c>
      <c r="M6416" s="218">
        <v>-0.16866548389266978</v>
      </c>
      <c r="N6416" s="218">
        <v>-3.6152073306439547E-2</v>
      </c>
      <c r="O6416" s="218">
        <v>-0.3124875875005495</v>
      </c>
      <c r="P6416" s="218">
        <v>-1.8364462035824598</v>
      </c>
      <c r="Q6416" s="218">
        <v>0.29667240850657972</v>
      </c>
      <c r="R6416" s="507">
        <v>-3.0497726795614799E-2</v>
      </c>
      <c r="S6416" s="507">
        <v>-0.17431983040349452</v>
      </c>
      <c r="T6416" s="218">
        <v>-0.76988689753794004</v>
      </c>
    </row>
    <row r="6417" spans="1:20" x14ac:dyDescent="0.6">
      <c r="A6417" s="218" t="s">
        <v>18081</v>
      </c>
      <c r="B6417" s="218" t="s">
        <v>18082</v>
      </c>
      <c r="C6417" s="218">
        <v>4.8806772428008296</v>
      </c>
      <c r="D6417" s="218">
        <v>4.66177728983648</v>
      </c>
      <c r="E6417" s="218">
        <v>4.9547793537167797</v>
      </c>
      <c r="F6417" s="218">
        <v>4.0282900989311896</v>
      </c>
      <c r="G6417" s="218">
        <v>8.2450442115835703</v>
      </c>
      <c r="H6417" s="218">
        <v>0.123827711997599</v>
      </c>
      <c r="I6417" t="s">
        <v>18083</v>
      </c>
      <c r="J6417" s="218" t="s">
        <v>18083</v>
      </c>
      <c r="K6417" s="218">
        <v>1</v>
      </c>
      <c r="L6417" s="218">
        <v>7.4102110915950092E-2</v>
      </c>
      <c r="M6417" s="218">
        <v>-0.85238714386963998</v>
      </c>
      <c r="N6417" s="218">
        <v>0.2930020638802997</v>
      </c>
      <c r="O6417" s="218">
        <v>-0.63348719090529038</v>
      </c>
      <c r="P6417" s="218">
        <v>3.3643669687827407</v>
      </c>
      <c r="Q6417" s="218">
        <v>-4.7568495308032306</v>
      </c>
      <c r="R6417" s="507">
        <v>-0.38914251647684495</v>
      </c>
      <c r="S6417" s="507">
        <v>-0.17024256351249534</v>
      </c>
      <c r="T6417" s="218">
        <v>-0.69624128101024496</v>
      </c>
    </row>
    <row r="6418" spans="1:20" x14ac:dyDescent="0.6">
      <c r="A6418" s="218" t="s">
        <v>18084</v>
      </c>
      <c r="B6418" s="218" t="s">
        <v>18085</v>
      </c>
      <c r="C6418" s="218">
        <v>6.8777772554928998</v>
      </c>
      <c r="D6418" s="218">
        <v>6.9641220336205496</v>
      </c>
      <c r="E6418" s="218">
        <v>6.39372616625392</v>
      </c>
      <c r="F6418" s="218">
        <v>7.3339762273598703</v>
      </c>
      <c r="G6418" s="218">
        <v>1.55729034198126</v>
      </c>
      <c r="H6418" s="218">
        <v>0.123827711997599</v>
      </c>
      <c r="I6418" t="s">
        <v>18086</v>
      </c>
      <c r="J6418" s="218" t="s">
        <v>18086</v>
      </c>
      <c r="K6418" s="218">
        <v>1</v>
      </c>
      <c r="L6418" s="218">
        <v>-0.48405108923897977</v>
      </c>
      <c r="M6418" s="218">
        <v>0.45619897186697056</v>
      </c>
      <c r="N6418" s="218">
        <v>-0.57039586736662962</v>
      </c>
      <c r="O6418" s="218">
        <v>0.36985419373932071</v>
      </c>
      <c r="P6418" s="218">
        <v>-5.3204869135116395</v>
      </c>
      <c r="Q6418" s="218">
        <v>-6.7539495434953007</v>
      </c>
      <c r="R6418" s="507">
        <v>-1.3926058686004605E-2</v>
      </c>
      <c r="S6418" s="507">
        <v>-0.10027083681365445</v>
      </c>
      <c r="T6418" s="218">
        <v>-6.0372182285034697</v>
      </c>
    </row>
    <row r="6419" spans="1:20" x14ac:dyDescent="0.6">
      <c r="A6419" s="218" t="s">
        <v>18087</v>
      </c>
      <c r="B6419" s="218" t="s">
        <v>18088</v>
      </c>
      <c r="C6419" s="218">
        <v>6.1542856169512303</v>
      </c>
      <c r="D6419" s="218">
        <v>6.1856810857352498</v>
      </c>
      <c r="E6419" s="218">
        <v>6.2784699529781802</v>
      </c>
      <c r="F6419" s="218">
        <v>6.3672424050619201</v>
      </c>
      <c r="G6419" s="218">
        <v>6.3735269420175902</v>
      </c>
      <c r="H6419" s="218">
        <v>7.1385269000122902</v>
      </c>
      <c r="I6419" t="s">
        <v>18089</v>
      </c>
      <c r="J6419" s="218" t="s">
        <v>18089</v>
      </c>
      <c r="K6419" s="218">
        <v>1</v>
      </c>
      <c r="L6419" s="218">
        <v>0.12418433602694989</v>
      </c>
      <c r="M6419" s="218">
        <v>0.21295678811068974</v>
      </c>
      <c r="N6419" s="218">
        <v>9.2788867242930451E-2</v>
      </c>
      <c r="O6419" s="218">
        <v>0.1815613193266703</v>
      </c>
      <c r="P6419" s="218">
        <v>0.21924132506635985</v>
      </c>
      <c r="Q6419" s="218">
        <v>0.98424128306105985</v>
      </c>
      <c r="R6419" s="507">
        <v>0.16857056206881982</v>
      </c>
      <c r="S6419" s="507">
        <v>0.13717509328480038</v>
      </c>
      <c r="T6419" s="218">
        <v>0.60174130406370985</v>
      </c>
    </row>
    <row r="6420" spans="1:20" x14ac:dyDescent="0.6">
      <c r="A6420" s="218" t="s">
        <v>18090</v>
      </c>
      <c r="B6420" s="218" t="s">
        <v>18091</v>
      </c>
      <c r="C6420" s="218">
        <v>6.8017169815004497</v>
      </c>
      <c r="D6420" s="218">
        <v>6.9584316986596502</v>
      </c>
      <c r="E6420" s="218">
        <v>6.6442863783862096</v>
      </c>
      <c r="F6420" s="218">
        <v>7.1619142232123103</v>
      </c>
      <c r="G6420" s="218">
        <v>9.0115097286710597</v>
      </c>
      <c r="H6420" s="218">
        <v>6.7001019754926503</v>
      </c>
      <c r="I6420" t="s">
        <v>18092</v>
      </c>
      <c r="J6420" s="218" t="s">
        <v>18092</v>
      </c>
      <c r="K6420" s="218">
        <v>2</v>
      </c>
      <c r="L6420" s="218">
        <v>-0.15743060311424006</v>
      </c>
      <c r="M6420" s="218">
        <v>0.36019724171186063</v>
      </c>
      <c r="N6420" s="218">
        <v>-0.31414532027344055</v>
      </c>
      <c r="O6420" s="218">
        <v>0.20348252455266014</v>
      </c>
      <c r="P6420" s="218">
        <v>2.20979274717061</v>
      </c>
      <c r="Q6420" s="218">
        <v>-0.10161500600779938</v>
      </c>
      <c r="R6420" s="507">
        <v>0.10138331929881028</v>
      </c>
      <c r="S6420" s="507">
        <v>-5.5331397860390208E-2</v>
      </c>
      <c r="T6420" s="218">
        <v>1.0540888705814053</v>
      </c>
    </row>
    <row r="6421" spans="1:20" x14ac:dyDescent="0.6">
      <c r="A6421" s="218" t="s">
        <v>18093</v>
      </c>
      <c r="B6421" s="218" t="s">
        <v>18094</v>
      </c>
      <c r="C6421" s="218">
        <v>6.2743673817653001</v>
      </c>
      <c r="D6421" s="218">
        <v>6.19216069481545</v>
      </c>
      <c r="E6421" s="218">
        <v>4.1656624672047897</v>
      </c>
      <c r="F6421" s="218">
        <v>6.3154601416128404</v>
      </c>
      <c r="G6421" s="218">
        <v>0.59580657787600999</v>
      </c>
      <c r="H6421" s="218">
        <v>0.123827711997599</v>
      </c>
      <c r="I6421" t="s">
        <v>18092</v>
      </c>
      <c r="J6421" s="218" t="s">
        <v>18092</v>
      </c>
      <c r="K6421" s="218">
        <v>2</v>
      </c>
      <c r="L6421" s="218">
        <v>-2.1087049145605103</v>
      </c>
      <c r="M6421" s="218">
        <v>4.109275984754035E-2</v>
      </c>
      <c r="N6421" s="218">
        <v>-2.0264982276106602</v>
      </c>
      <c r="O6421" s="218">
        <v>0.12329944679739047</v>
      </c>
      <c r="P6421" s="218">
        <v>-5.6785608038892903</v>
      </c>
      <c r="Q6421" s="218">
        <v>-6.1505396697677011</v>
      </c>
      <c r="R6421" s="507">
        <v>-1.033806077356485</v>
      </c>
      <c r="S6421" s="507">
        <v>-0.95159939040663488</v>
      </c>
      <c r="T6421" s="218">
        <v>-5.9145502368284957</v>
      </c>
    </row>
    <row r="6422" spans="1:20" x14ac:dyDescent="0.6">
      <c r="A6422" s="218" t="s">
        <v>18095</v>
      </c>
      <c r="B6422" s="218" t="s">
        <v>18096</v>
      </c>
      <c r="C6422" s="218">
        <v>5.6372625263762197</v>
      </c>
      <c r="D6422" s="218">
        <v>5.7796035015946199</v>
      </c>
      <c r="E6422" s="218">
        <v>3.9494466391033498</v>
      </c>
      <c r="F6422" s="218">
        <v>5.0642112165677897</v>
      </c>
      <c r="G6422" s="218">
        <v>0</v>
      </c>
      <c r="H6422" s="218">
        <v>0</v>
      </c>
      <c r="I6422" t="s">
        <v>18097</v>
      </c>
      <c r="J6422" s="218" t="s">
        <v>18097</v>
      </c>
      <c r="K6422" s="218">
        <v>1</v>
      </c>
      <c r="L6422" s="218">
        <v>-1.6878158872728699</v>
      </c>
      <c r="M6422" s="218">
        <v>-0.57305130980843</v>
      </c>
      <c r="N6422" s="218">
        <v>-1.8301568624912701</v>
      </c>
      <c r="O6422" s="218">
        <v>-0.71539228502683017</v>
      </c>
      <c r="P6422" s="218">
        <v>-5.6372625263762197</v>
      </c>
      <c r="Q6422" s="218">
        <v>-5.6372625263762197</v>
      </c>
      <c r="R6422" s="507">
        <v>-1.13043359854065</v>
      </c>
      <c r="S6422" s="507">
        <v>-1.2727745737590501</v>
      </c>
      <c r="T6422" s="218">
        <v>-5.6372625263762197</v>
      </c>
    </row>
    <row r="6423" spans="1:20" x14ac:dyDescent="0.6">
      <c r="A6423" s="218" t="s">
        <v>18098</v>
      </c>
      <c r="B6423" s="218" t="s">
        <v>18099</v>
      </c>
      <c r="C6423" s="218">
        <v>6.1851148013252004</v>
      </c>
      <c r="D6423" s="218">
        <v>6.0438537113087296</v>
      </c>
      <c r="E6423" s="218">
        <v>6.1999524310604199</v>
      </c>
      <c r="F6423" s="218">
        <v>5.82405952708993</v>
      </c>
      <c r="G6423" s="218">
        <v>0.26846663313173802</v>
      </c>
      <c r="H6423" s="218">
        <v>0.123827711997599</v>
      </c>
      <c r="I6423" t="s">
        <v>18100</v>
      </c>
      <c r="J6423" s="218" t="s">
        <v>18100</v>
      </c>
      <c r="K6423" s="218">
        <v>3</v>
      </c>
      <c r="L6423" s="218">
        <v>1.4837629735219515E-2</v>
      </c>
      <c r="M6423" s="218">
        <v>-0.3610552742352704</v>
      </c>
      <c r="N6423" s="218">
        <v>0.15609871975169032</v>
      </c>
      <c r="O6423" s="218">
        <v>-0.21979418421879959</v>
      </c>
      <c r="P6423" s="218">
        <v>-5.9166481681934622</v>
      </c>
      <c r="Q6423" s="218">
        <v>-6.0612870893276014</v>
      </c>
      <c r="R6423" s="507">
        <v>-0.17310882225002544</v>
      </c>
      <c r="S6423" s="507">
        <v>-3.1847732233554638E-2</v>
      </c>
      <c r="T6423" s="218">
        <v>-5.9889676287605322</v>
      </c>
    </row>
    <row r="6424" spans="1:20" x14ac:dyDescent="0.6">
      <c r="A6424" s="218" t="s">
        <v>18101</v>
      </c>
      <c r="B6424" s="218" t="s">
        <v>18102</v>
      </c>
      <c r="C6424" s="218">
        <v>6.7089047748418302</v>
      </c>
      <c r="D6424" s="218">
        <v>6.4943628590201401</v>
      </c>
      <c r="E6424" s="218">
        <v>6.4042375445053397</v>
      </c>
      <c r="F6424" s="218">
        <v>6.3501873315575397</v>
      </c>
      <c r="G6424" s="218">
        <v>2.1291821500730399</v>
      </c>
      <c r="H6424" s="218">
        <v>0.34353965418307397</v>
      </c>
      <c r="I6424" t="s">
        <v>18100</v>
      </c>
      <c r="J6424" s="218" t="s">
        <v>18100</v>
      </c>
      <c r="K6424" s="218">
        <v>3</v>
      </c>
      <c r="L6424" s="218">
        <v>-0.30466723033649057</v>
      </c>
      <c r="M6424" s="218">
        <v>-0.35871744328429056</v>
      </c>
      <c r="N6424" s="218">
        <v>-9.0125314514800436E-2</v>
      </c>
      <c r="O6424" s="218">
        <v>-0.14417552746260043</v>
      </c>
      <c r="P6424" s="218">
        <v>-4.5797226247687899</v>
      </c>
      <c r="Q6424" s="218">
        <v>-6.3653651206587565</v>
      </c>
      <c r="R6424" s="507">
        <v>-0.33169233681039056</v>
      </c>
      <c r="S6424" s="507">
        <v>-0.11715042098870043</v>
      </c>
      <c r="T6424" s="218">
        <v>-5.4725438727137732</v>
      </c>
    </row>
    <row r="6425" spans="1:20" x14ac:dyDescent="0.6">
      <c r="A6425" s="218" t="s">
        <v>18103</v>
      </c>
      <c r="B6425" s="218" t="s">
        <v>18104</v>
      </c>
      <c r="C6425" s="218">
        <v>6.4604199105588203</v>
      </c>
      <c r="D6425" s="218">
        <v>6.4870035468140399</v>
      </c>
      <c r="E6425" s="218">
        <v>6.4133725932821797</v>
      </c>
      <c r="F6425" s="218">
        <v>5.6792766978520799</v>
      </c>
      <c r="G6425" s="218">
        <v>1.8713902401528499</v>
      </c>
      <c r="H6425" s="218">
        <v>0.34353965418307397</v>
      </c>
      <c r="I6425" t="s">
        <v>18100</v>
      </c>
      <c r="J6425" s="218" t="s">
        <v>18100</v>
      </c>
      <c r="K6425" s="218">
        <v>3</v>
      </c>
      <c r="L6425" s="218">
        <v>-4.7047317276640577E-2</v>
      </c>
      <c r="M6425" s="218">
        <v>-0.78114321270674036</v>
      </c>
      <c r="N6425" s="218">
        <v>-7.3630953531860222E-2</v>
      </c>
      <c r="O6425" s="218">
        <v>-0.80772684896196001</v>
      </c>
      <c r="P6425" s="218">
        <v>-4.5890296704059708</v>
      </c>
      <c r="Q6425" s="218">
        <v>-6.1168802563757465</v>
      </c>
      <c r="R6425" s="507">
        <v>-0.41409526499169047</v>
      </c>
      <c r="S6425" s="507">
        <v>-0.44067890124691012</v>
      </c>
      <c r="T6425" s="218">
        <v>-5.3529549633908591</v>
      </c>
    </row>
    <row r="6426" spans="1:20" x14ac:dyDescent="0.6">
      <c r="A6426" s="218" t="s">
        <v>18105</v>
      </c>
      <c r="B6426" s="218" t="s">
        <v>18106</v>
      </c>
      <c r="C6426" s="218">
        <v>5.4767106222441697</v>
      </c>
      <c r="D6426" s="218">
        <v>5.49096084592406</v>
      </c>
      <c r="E6426" s="218">
        <v>4.7659656558754397</v>
      </c>
      <c r="F6426" s="218">
        <v>6.0112651290392698</v>
      </c>
      <c r="G6426" s="218">
        <v>1.28195838278228</v>
      </c>
      <c r="H6426" s="218">
        <v>0.123827711997599</v>
      </c>
      <c r="I6426" t="s">
        <v>18107</v>
      </c>
      <c r="J6426" s="218" t="s">
        <v>18107</v>
      </c>
      <c r="K6426" s="218">
        <v>1</v>
      </c>
      <c r="L6426" s="218">
        <v>-0.71074496636872997</v>
      </c>
      <c r="M6426" s="218">
        <v>0.53455450679510008</v>
      </c>
      <c r="N6426" s="218">
        <v>-0.72499519004862023</v>
      </c>
      <c r="O6426" s="218">
        <v>0.52030428311520982</v>
      </c>
      <c r="P6426" s="218">
        <v>-4.1947522394618897</v>
      </c>
      <c r="Q6426" s="218">
        <v>-5.3528829102465707</v>
      </c>
      <c r="R6426" s="507">
        <v>-8.8095229786814944E-2</v>
      </c>
      <c r="S6426" s="507">
        <v>-0.10234545346670521</v>
      </c>
      <c r="T6426" s="218">
        <v>-4.7738175748542302</v>
      </c>
    </row>
    <row r="6427" spans="1:20" x14ac:dyDescent="0.6">
      <c r="A6427" s="218" t="s">
        <v>18108</v>
      </c>
      <c r="B6427" s="218" t="s">
        <v>18109</v>
      </c>
      <c r="C6427" s="218">
        <v>1.46794499625411</v>
      </c>
      <c r="D6427" s="218">
        <v>1.92034019721447</v>
      </c>
      <c r="E6427" s="218">
        <v>0</v>
      </c>
      <c r="F6427" s="218">
        <v>0</v>
      </c>
      <c r="G6427" s="218">
        <v>0</v>
      </c>
      <c r="H6427" s="218">
        <v>0</v>
      </c>
      <c r="I6427" t="s">
        <v>18110</v>
      </c>
      <c r="J6427" s="218" t="s">
        <v>18110</v>
      </c>
      <c r="K6427" s="218">
        <v>1</v>
      </c>
      <c r="L6427" s="218">
        <v>-1.46794499625411</v>
      </c>
      <c r="M6427" s="218">
        <v>-1.46794499625411</v>
      </c>
      <c r="N6427" s="218">
        <v>-1.92034019721447</v>
      </c>
      <c r="O6427" s="218">
        <v>-1.92034019721447</v>
      </c>
      <c r="P6427" s="218">
        <v>-1.46794499625411</v>
      </c>
      <c r="Q6427" s="218">
        <v>-1.46794499625411</v>
      </c>
      <c r="R6427" s="507">
        <v>-1.46794499625411</v>
      </c>
      <c r="S6427" s="507">
        <v>-1.92034019721447</v>
      </c>
      <c r="T6427" s="218">
        <v>-1.46794499625411</v>
      </c>
    </row>
    <row r="6428" spans="1:20" x14ac:dyDescent="0.6">
      <c r="A6428" s="218" t="s">
        <v>18111</v>
      </c>
      <c r="B6428" s="218" t="s">
        <v>18112</v>
      </c>
      <c r="C6428" s="218">
        <v>7.1714650969824003</v>
      </c>
      <c r="D6428" s="218">
        <v>7.1520020683164303</v>
      </c>
      <c r="E6428" s="218">
        <v>7.5636429388568303</v>
      </c>
      <c r="F6428" s="218">
        <v>7.3159886463759696</v>
      </c>
      <c r="G6428" s="218">
        <v>9.1689688321282095</v>
      </c>
      <c r="H6428" s="218">
        <v>9.2600212524356902</v>
      </c>
      <c r="I6428" t="s">
        <v>18113</v>
      </c>
      <c r="J6428" s="218" t="s">
        <v>18113</v>
      </c>
      <c r="K6428" s="218">
        <v>1</v>
      </c>
      <c r="L6428" s="218">
        <v>0.39217784187442994</v>
      </c>
      <c r="M6428" s="218">
        <v>0.14452354939356926</v>
      </c>
      <c r="N6428" s="218">
        <v>0.41164087054039999</v>
      </c>
      <c r="O6428" s="218">
        <v>0.16398657805953931</v>
      </c>
      <c r="P6428" s="218">
        <v>1.9975037351458091</v>
      </c>
      <c r="Q6428" s="218">
        <v>2.0885561554532899</v>
      </c>
      <c r="R6428" s="507">
        <v>0.2683506956339996</v>
      </c>
      <c r="S6428" s="507">
        <v>0.28781372429996965</v>
      </c>
      <c r="T6428" s="218">
        <v>2.0430299452995495</v>
      </c>
    </row>
    <row r="6429" spans="1:20" x14ac:dyDescent="0.6">
      <c r="A6429" s="218" t="s">
        <v>18114</v>
      </c>
      <c r="B6429" s="218" t="s">
        <v>18115</v>
      </c>
      <c r="C6429" s="218">
        <v>5.9829246300624597</v>
      </c>
      <c r="D6429" s="218">
        <v>5.72791733642023</v>
      </c>
      <c r="E6429" s="218">
        <v>4.8199588640378597</v>
      </c>
      <c r="F6429" s="218">
        <v>5.7160505557508801</v>
      </c>
      <c r="G6429" s="218">
        <v>0</v>
      </c>
      <c r="H6429" s="218">
        <v>7.0708951415852699</v>
      </c>
      <c r="I6429" t="s">
        <v>18116</v>
      </c>
      <c r="J6429" s="218" t="s">
        <v>18116</v>
      </c>
      <c r="K6429" s="218">
        <v>1</v>
      </c>
      <c r="L6429" s="218">
        <v>-1.1629657660246</v>
      </c>
      <c r="M6429" s="218">
        <v>-0.26687407431157961</v>
      </c>
      <c r="N6429" s="218">
        <v>-0.90795847238237037</v>
      </c>
      <c r="O6429" s="218">
        <v>-1.1866780669349986E-2</v>
      </c>
      <c r="P6429" s="218">
        <v>-5.9829246300624597</v>
      </c>
      <c r="Q6429" s="218">
        <v>1.0879705115228102</v>
      </c>
      <c r="R6429" s="507">
        <v>-0.71491992016808981</v>
      </c>
      <c r="S6429" s="507">
        <v>-0.45991262652586018</v>
      </c>
      <c r="T6429" s="218">
        <v>-2.4474770592698247</v>
      </c>
    </row>
    <row r="6430" spans="1:20" x14ac:dyDescent="0.6">
      <c r="A6430" s="218" t="s">
        <v>18117</v>
      </c>
      <c r="B6430" s="218" t="s">
        <v>18118</v>
      </c>
      <c r="C6430" s="218">
        <v>5.7515258607525999</v>
      </c>
      <c r="D6430" s="218">
        <v>5.8161397190441804</v>
      </c>
      <c r="E6430" s="218">
        <v>5.73920681455163</v>
      </c>
      <c r="F6430" s="218">
        <v>4.8441442266502603</v>
      </c>
      <c r="G6430" s="218">
        <v>1.1552061784318599</v>
      </c>
      <c r="H6430" s="218">
        <v>7.1348516116852299</v>
      </c>
      <c r="I6430" t="s">
        <v>18119</v>
      </c>
      <c r="J6430" s="218" t="s">
        <v>18119</v>
      </c>
      <c r="K6430" s="218">
        <v>1</v>
      </c>
      <c r="L6430" s="218">
        <v>-1.2319046200969908E-2</v>
      </c>
      <c r="M6430" s="218">
        <v>-0.90738163410233952</v>
      </c>
      <c r="N6430" s="218">
        <v>-7.6932904492550414E-2</v>
      </c>
      <c r="O6430" s="218">
        <v>-0.97199549239392002</v>
      </c>
      <c r="P6430" s="218">
        <v>-4.5963196823207397</v>
      </c>
      <c r="Q6430" s="218">
        <v>1.38332575093263</v>
      </c>
      <c r="R6430" s="507">
        <v>-0.45985034015165471</v>
      </c>
      <c r="S6430" s="507">
        <v>-0.52446419844323522</v>
      </c>
      <c r="T6430" s="218">
        <v>-1.6064969656940549</v>
      </c>
    </row>
    <row r="6431" spans="1:20" x14ac:dyDescent="0.6">
      <c r="A6431" s="218" t="s">
        <v>18120</v>
      </c>
      <c r="B6431" s="218" t="s">
        <v>18121</v>
      </c>
      <c r="C6431" s="218">
        <v>3.4060690610128899</v>
      </c>
      <c r="D6431" s="218">
        <v>3.7426105482727898</v>
      </c>
      <c r="E6431" s="218">
        <v>3.9241052195934598</v>
      </c>
      <c r="F6431" s="218">
        <v>2.23396946742765</v>
      </c>
      <c r="G6431" s="218">
        <v>0.494726731926454</v>
      </c>
      <c r="H6431" s="218">
        <v>0</v>
      </c>
      <c r="I6431" t="s">
        <v>18122</v>
      </c>
      <c r="J6431" s="218" t="s">
        <v>18122</v>
      </c>
      <c r="K6431" s="218">
        <v>1</v>
      </c>
      <c r="L6431" s="218">
        <v>0.51803615858056995</v>
      </c>
      <c r="M6431" s="218">
        <v>-1.1720995935852399</v>
      </c>
      <c r="N6431" s="218">
        <v>0.18149467132066999</v>
      </c>
      <c r="O6431" s="218">
        <v>-1.5086410808451398</v>
      </c>
      <c r="P6431" s="218">
        <v>-2.9113423290864358</v>
      </c>
      <c r="Q6431" s="218">
        <v>-3.4060690610128899</v>
      </c>
      <c r="R6431" s="507">
        <v>-0.32703171750233495</v>
      </c>
      <c r="S6431" s="507">
        <v>-0.66357320476223491</v>
      </c>
      <c r="T6431" s="218">
        <v>-3.1587056950496626</v>
      </c>
    </row>
    <row r="6432" spans="1:20" x14ac:dyDescent="0.6">
      <c r="A6432" s="218" t="s">
        <v>18123</v>
      </c>
      <c r="B6432" s="218" t="s">
        <v>18124</v>
      </c>
      <c r="C6432" s="218">
        <v>4.5231217047790802</v>
      </c>
      <c r="D6432" s="218">
        <v>4.4182268864216603</v>
      </c>
      <c r="E6432" s="218">
        <v>6.1469548470566098</v>
      </c>
      <c r="F6432" s="218">
        <v>5.8029430247707898</v>
      </c>
      <c r="G6432" s="218">
        <v>1.78840299136486</v>
      </c>
      <c r="H6432" s="218">
        <v>0.123827711997599</v>
      </c>
      <c r="I6432" t="s">
        <v>18125</v>
      </c>
      <c r="J6432" s="218" t="s">
        <v>18125</v>
      </c>
      <c r="K6432" s="218">
        <v>6</v>
      </c>
      <c r="L6432" s="218">
        <v>1.6238331422775296</v>
      </c>
      <c r="M6432" s="218">
        <v>1.2798213199917097</v>
      </c>
      <c r="N6432" s="218">
        <v>1.7287279606349495</v>
      </c>
      <c r="O6432" s="218">
        <v>1.3847161383491295</v>
      </c>
      <c r="P6432" s="218">
        <v>-2.7347187134142201</v>
      </c>
      <c r="Q6432" s="218">
        <v>-4.3992939927814811</v>
      </c>
      <c r="R6432" s="507">
        <v>1.4518272311346196</v>
      </c>
      <c r="S6432" s="507">
        <v>1.5567220494920395</v>
      </c>
      <c r="T6432" s="218">
        <v>-3.5670063530978506</v>
      </c>
    </row>
    <row r="6433" spans="1:20" x14ac:dyDescent="0.6">
      <c r="A6433" s="218" t="s">
        <v>18126</v>
      </c>
      <c r="B6433" s="218" t="s">
        <v>18127</v>
      </c>
      <c r="C6433" s="218">
        <v>6.4487043419391998</v>
      </c>
      <c r="D6433" s="218">
        <v>6.4228856490811301</v>
      </c>
      <c r="E6433" s="218">
        <v>6.0423260896550399</v>
      </c>
      <c r="F6433" s="218">
        <v>7.2912899454179998</v>
      </c>
      <c r="G6433" s="218">
        <v>1.08739361964643</v>
      </c>
      <c r="H6433" s="218">
        <v>7.82215435457874</v>
      </c>
      <c r="I6433" t="s">
        <v>18125</v>
      </c>
      <c r="J6433" s="218" t="s">
        <v>18125</v>
      </c>
      <c r="K6433" s="218">
        <v>6</v>
      </c>
      <c r="L6433" s="218">
        <v>-0.40637825228415991</v>
      </c>
      <c r="M6433" s="218">
        <v>0.84258560347879996</v>
      </c>
      <c r="N6433" s="218">
        <v>-0.38055955942609021</v>
      </c>
      <c r="O6433" s="218">
        <v>0.86840429633686966</v>
      </c>
      <c r="P6433" s="218">
        <v>-5.3613107222927701</v>
      </c>
      <c r="Q6433" s="218">
        <v>1.3734500126395401</v>
      </c>
      <c r="R6433" s="507">
        <v>0.21810367559732002</v>
      </c>
      <c r="S6433" s="507">
        <v>0.24392236845538973</v>
      </c>
      <c r="T6433" s="218">
        <v>-1.993930354826615</v>
      </c>
    </row>
    <row r="6434" spans="1:20" x14ac:dyDescent="0.6">
      <c r="A6434" s="218" t="s">
        <v>18128</v>
      </c>
      <c r="B6434" s="218" t="s">
        <v>18129</v>
      </c>
      <c r="C6434" s="218">
        <v>5.0049168176432897</v>
      </c>
      <c r="D6434" s="218">
        <v>4.6524093420866004</v>
      </c>
      <c r="E6434" s="218">
        <v>5.0448663805685499</v>
      </c>
      <c r="F6434" s="218">
        <v>5.1140495592333197</v>
      </c>
      <c r="G6434" s="218">
        <v>0</v>
      </c>
      <c r="H6434" s="218">
        <v>0.123827711997599</v>
      </c>
      <c r="I6434" t="s">
        <v>18125</v>
      </c>
      <c r="J6434" s="218" t="s">
        <v>18125</v>
      </c>
      <c r="K6434" s="218">
        <v>6</v>
      </c>
      <c r="L6434" s="218">
        <v>3.9949562925260196E-2</v>
      </c>
      <c r="M6434" s="218">
        <v>0.10913274159003006</v>
      </c>
      <c r="N6434" s="218">
        <v>0.39245703848194946</v>
      </c>
      <c r="O6434" s="218">
        <v>0.46164021714671932</v>
      </c>
      <c r="P6434" s="218">
        <v>-5.0049168176432897</v>
      </c>
      <c r="Q6434" s="218">
        <v>-4.8810891056456907</v>
      </c>
      <c r="R6434" s="507">
        <v>7.4541152257645127E-2</v>
      </c>
      <c r="S6434" s="507">
        <v>0.42704862781433439</v>
      </c>
      <c r="T6434" s="218">
        <v>-4.9430029616444902</v>
      </c>
    </row>
    <row r="6435" spans="1:20" x14ac:dyDescent="0.6">
      <c r="A6435" s="218" t="s">
        <v>18130</v>
      </c>
      <c r="B6435" s="218" t="s">
        <v>18131</v>
      </c>
      <c r="C6435" s="218">
        <v>5.6264874488044203</v>
      </c>
      <c r="D6435" s="218">
        <v>5.55168153098679</v>
      </c>
      <c r="E6435" s="218">
        <v>5.3151539013943596</v>
      </c>
      <c r="F6435" s="218">
        <v>5.8105201629638703</v>
      </c>
      <c r="G6435" s="218">
        <v>0.26846663313173802</v>
      </c>
      <c r="H6435" s="218">
        <v>0</v>
      </c>
      <c r="I6435" t="s">
        <v>18125</v>
      </c>
      <c r="J6435" s="218" t="s">
        <v>18125</v>
      </c>
      <c r="K6435" s="218">
        <v>6</v>
      </c>
      <c r="L6435" s="218">
        <v>-0.3113335474100607</v>
      </c>
      <c r="M6435" s="218">
        <v>0.18403271415944999</v>
      </c>
      <c r="N6435" s="218">
        <v>-0.23652762959243034</v>
      </c>
      <c r="O6435" s="218">
        <v>0.25883863197708035</v>
      </c>
      <c r="P6435" s="218">
        <v>-5.3580208156726821</v>
      </c>
      <c r="Q6435" s="218">
        <v>-5.6264874488044203</v>
      </c>
      <c r="R6435" s="507">
        <v>-6.365041662530535E-2</v>
      </c>
      <c r="S6435" s="507">
        <v>1.1155501192325001E-2</v>
      </c>
      <c r="T6435" s="218">
        <v>-5.4922541322385516</v>
      </c>
    </row>
    <row r="6436" spans="1:20" x14ac:dyDescent="0.6">
      <c r="A6436" s="218" t="s">
        <v>18132</v>
      </c>
      <c r="B6436" s="218" t="s">
        <v>18133</v>
      </c>
      <c r="C6436" s="218">
        <v>5.8309289090232399</v>
      </c>
      <c r="D6436" s="218">
        <v>5.7958616167315196</v>
      </c>
      <c r="E6436" s="218">
        <v>6.0731198891164704</v>
      </c>
      <c r="F6436" s="218">
        <v>5.2259410829211799</v>
      </c>
      <c r="G6436" s="218">
        <v>1.21997385646274</v>
      </c>
      <c r="H6436" s="218">
        <v>7.58955224118057</v>
      </c>
      <c r="I6436" t="s">
        <v>18125</v>
      </c>
      <c r="J6436" s="218" t="s">
        <v>18125</v>
      </c>
      <c r="K6436" s="218">
        <v>6</v>
      </c>
      <c r="L6436" s="218">
        <v>0.24219098009323048</v>
      </c>
      <c r="M6436" s="218">
        <v>-0.60498782610206003</v>
      </c>
      <c r="N6436" s="218">
        <v>0.27725827238495082</v>
      </c>
      <c r="O6436" s="218">
        <v>-0.56992053381033969</v>
      </c>
      <c r="P6436" s="218">
        <v>-4.6109550525604996</v>
      </c>
      <c r="Q6436" s="218">
        <v>1.7586233321573301</v>
      </c>
      <c r="R6436" s="507">
        <v>-0.18139842300441478</v>
      </c>
      <c r="S6436" s="507">
        <v>-0.14633113071269443</v>
      </c>
      <c r="T6436" s="218">
        <v>-1.4261658602015848</v>
      </c>
    </row>
    <row r="6437" spans="1:20" x14ac:dyDescent="0.6">
      <c r="A6437" s="218" t="s">
        <v>18134</v>
      </c>
      <c r="B6437" s="218" t="s">
        <v>18135</v>
      </c>
      <c r="C6437" s="218">
        <v>6.22357256670234</v>
      </c>
      <c r="D6437" s="218">
        <v>5.9635613182906004</v>
      </c>
      <c r="E6437" s="218">
        <v>4.37518994343288</v>
      </c>
      <c r="F6437" s="218">
        <v>6.6904015157751298</v>
      </c>
      <c r="G6437" s="218">
        <v>0</v>
      </c>
      <c r="H6437" s="218">
        <v>0.23786221336595301</v>
      </c>
      <c r="I6437" t="s">
        <v>18125</v>
      </c>
      <c r="J6437" s="218" t="s">
        <v>18125</v>
      </c>
      <c r="K6437" s="218">
        <v>6</v>
      </c>
      <c r="L6437" s="218">
        <v>-1.84838262326946</v>
      </c>
      <c r="M6437" s="218">
        <v>0.46682894907278971</v>
      </c>
      <c r="N6437" s="218">
        <v>-1.5883713748577204</v>
      </c>
      <c r="O6437" s="218">
        <v>0.72684019748452933</v>
      </c>
      <c r="P6437" s="218">
        <v>-6.22357256670234</v>
      </c>
      <c r="Q6437" s="218">
        <v>-5.9857103533363869</v>
      </c>
      <c r="R6437" s="507">
        <v>-0.69077683709833515</v>
      </c>
      <c r="S6437" s="507">
        <v>-0.43076558868659554</v>
      </c>
      <c r="T6437" s="218">
        <v>-6.1046414600193639</v>
      </c>
    </row>
    <row r="6438" spans="1:20" x14ac:dyDescent="0.6">
      <c r="A6438" s="218" t="s">
        <v>18136</v>
      </c>
      <c r="B6438" s="218" t="s">
        <v>18137</v>
      </c>
      <c r="C6438" s="218">
        <v>4.3241047210405901</v>
      </c>
      <c r="D6438" s="218">
        <v>4.1196115480804103</v>
      </c>
      <c r="E6438" s="218">
        <v>5.44016568968664E-2</v>
      </c>
      <c r="F6438" s="218">
        <v>5.4117682333995596</v>
      </c>
      <c r="G6438" s="218">
        <v>0</v>
      </c>
      <c r="H6438" s="218">
        <v>0</v>
      </c>
      <c r="I6438" t="s">
        <v>18138</v>
      </c>
      <c r="J6438" s="218" t="s">
        <v>18138</v>
      </c>
      <c r="K6438" s="218">
        <v>1</v>
      </c>
      <c r="L6438" s="218">
        <v>-4.2697030641437239</v>
      </c>
      <c r="M6438" s="218">
        <v>1.0876635123589695</v>
      </c>
      <c r="N6438" s="218">
        <v>-4.0652098911835441</v>
      </c>
      <c r="O6438" s="218">
        <v>1.2921566853191493</v>
      </c>
      <c r="P6438" s="218">
        <v>-4.3241047210405901</v>
      </c>
      <c r="Q6438" s="218">
        <v>-4.3241047210405901</v>
      </c>
      <c r="R6438" s="507">
        <v>-1.5910197758923772</v>
      </c>
      <c r="S6438" s="507">
        <v>-1.3865266029321974</v>
      </c>
      <c r="T6438" s="218">
        <v>-4.3241047210405901</v>
      </c>
    </row>
    <row r="6439" spans="1:20" x14ac:dyDescent="0.6">
      <c r="A6439" s="218" t="s">
        <v>18139</v>
      </c>
      <c r="B6439" s="218" t="s">
        <v>18140</v>
      </c>
      <c r="C6439" s="218">
        <v>2.94387539390992</v>
      </c>
      <c r="D6439" s="218">
        <v>2.8465540900146</v>
      </c>
      <c r="E6439" s="218">
        <v>0</v>
      </c>
      <c r="F6439" s="218">
        <v>2.4434047509743002</v>
      </c>
      <c r="G6439" s="218">
        <v>0</v>
      </c>
      <c r="H6439" s="218">
        <v>0</v>
      </c>
      <c r="I6439" t="s">
        <v>18141</v>
      </c>
      <c r="J6439" s="218" t="s">
        <v>18141</v>
      </c>
      <c r="K6439" s="218">
        <v>1</v>
      </c>
      <c r="L6439" s="218">
        <v>-2.94387539390992</v>
      </c>
      <c r="M6439" s="218">
        <v>-0.50047064293561982</v>
      </c>
      <c r="N6439" s="218">
        <v>-2.8465540900146</v>
      </c>
      <c r="O6439" s="218">
        <v>-0.40314933904029981</v>
      </c>
      <c r="P6439" s="218">
        <v>-2.94387539390992</v>
      </c>
      <c r="Q6439" s="218">
        <v>-2.94387539390992</v>
      </c>
      <c r="R6439" s="507">
        <v>-1.7221730184227699</v>
      </c>
      <c r="S6439" s="507">
        <v>-1.6248517145274499</v>
      </c>
      <c r="T6439" s="218">
        <v>-2.94387539390992</v>
      </c>
    </row>
    <row r="6440" spans="1:20" x14ac:dyDescent="0.6">
      <c r="A6440" s="218" t="s">
        <v>18142</v>
      </c>
      <c r="B6440" s="218" t="s">
        <v>18143</v>
      </c>
      <c r="C6440" s="218">
        <v>6.7108678380822404</v>
      </c>
      <c r="D6440" s="218">
        <v>6.6643158651789403</v>
      </c>
      <c r="E6440" s="218">
        <v>6.4417118728895302</v>
      </c>
      <c r="F6440" s="218">
        <v>6.9083862885851897</v>
      </c>
      <c r="G6440" s="218">
        <v>1.55729034198126</v>
      </c>
      <c r="H6440" s="218">
        <v>0.123827711997599</v>
      </c>
      <c r="I6440" t="s">
        <v>18144</v>
      </c>
      <c r="J6440" s="218" t="s">
        <v>18144</v>
      </c>
      <c r="K6440" s="218">
        <v>1</v>
      </c>
      <c r="L6440" s="218">
        <v>-0.26915596519271023</v>
      </c>
      <c r="M6440" s="218">
        <v>0.19751845050294925</v>
      </c>
      <c r="N6440" s="218">
        <v>-0.22260399228941008</v>
      </c>
      <c r="O6440" s="218">
        <v>0.2440704234062494</v>
      </c>
      <c r="P6440" s="218">
        <v>-5.1535774961009801</v>
      </c>
      <c r="Q6440" s="218">
        <v>-6.5870401260846414</v>
      </c>
      <c r="R6440" s="507">
        <v>-3.5818757344880492E-2</v>
      </c>
      <c r="S6440" s="507">
        <v>1.0733215558419662E-2</v>
      </c>
      <c r="T6440" s="218">
        <v>-5.8703088110928103</v>
      </c>
    </row>
    <row r="6441" spans="1:20" x14ac:dyDescent="0.6">
      <c r="A6441" s="218" t="s">
        <v>18145</v>
      </c>
      <c r="B6441" s="218" t="s">
        <v>18146</v>
      </c>
      <c r="C6441" s="218">
        <v>2.50387898647943</v>
      </c>
      <c r="D6441" s="218">
        <v>3.0543018869602498</v>
      </c>
      <c r="E6441" s="218">
        <v>0</v>
      </c>
      <c r="F6441" s="218">
        <v>3.0205095906782198</v>
      </c>
      <c r="G6441" s="218">
        <v>0</v>
      </c>
      <c r="H6441" s="218">
        <v>0</v>
      </c>
      <c r="I6441" t="s">
        <v>18147</v>
      </c>
      <c r="J6441" s="218" t="s">
        <v>18147</v>
      </c>
      <c r="K6441" s="218">
        <v>1</v>
      </c>
      <c r="L6441" s="218">
        <v>-2.50387898647943</v>
      </c>
      <c r="M6441" s="218">
        <v>0.51663060419878981</v>
      </c>
      <c r="N6441" s="218">
        <v>-3.0543018869602498</v>
      </c>
      <c r="O6441" s="218">
        <v>-3.3792296282030065E-2</v>
      </c>
      <c r="P6441" s="218">
        <v>-2.50387898647943</v>
      </c>
      <c r="Q6441" s="218">
        <v>-2.50387898647943</v>
      </c>
      <c r="R6441" s="507">
        <v>-0.99362419114032008</v>
      </c>
      <c r="S6441" s="507">
        <v>-1.54404709162114</v>
      </c>
      <c r="T6441" s="218">
        <v>-2.50387898647943</v>
      </c>
    </row>
    <row r="6442" spans="1:20" x14ac:dyDescent="0.6">
      <c r="A6442" s="218" t="s">
        <v>18148</v>
      </c>
      <c r="B6442" s="218" t="s">
        <v>18149</v>
      </c>
      <c r="C6442" s="218">
        <v>6.94769883307581</v>
      </c>
      <c r="D6442" s="218">
        <v>6.9825555832976196</v>
      </c>
      <c r="E6442" s="218">
        <v>7.8073525777200397</v>
      </c>
      <c r="F6442" s="218">
        <v>7.1377219703260302</v>
      </c>
      <c r="G6442" s="218">
        <v>2.31854096765159</v>
      </c>
      <c r="H6442" s="218">
        <v>8.2056904507486195</v>
      </c>
      <c r="I6442" t="s">
        <v>18150</v>
      </c>
      <c r="J6442" s="218" t="s">
        <v>18150</v>
      </c>
      <c r="K6442" s="218">
        <v>1</v>
      </c>
      <c r="L6442" s="218">
        <v>0.85965374464422961</v>
      </c>
      <c r="M6442" s="218">
        <v>0.19002313725022013</v>
      </c>
      <c r="N6442" s="218">
        <v>0.82479699442242005</v>
      </c>
      <c r="O6442" s="218">
        <v>0.15516638702841057</v>
      </c>
      <c r="P6442" s="218">
        <v>-4.6291578654242205</v>
      </c>
      <c r="Q6442" s="218">
        <v>1.2579916176728094</v>
      </c>
      <c r="R6442" s="507">
        <v>0.52483844094722487</v>
      </c>
      <c r="S6442" s="507">
        <v>0.48998169072541531</v>
      </c>
      <c r="T6442" s="218">
        <v>-1.6855831238757055</v>
      </c>
    </row>
    <row r="6443" spans="1:20" x14ac:dyDescent="0.6">
      <c r="A6443" s="218" t="s">
        <v>18151</v>
      </c>
      <c r="B6443" s="218" t="s">
        <v>18152</v>
      </c>
      <c r="C6443" s="218">
        <v>3.8122569197401401</v>
      </c>
      <c r="D6443" s="218">
        <v>4.0327467319101196</v>
      </c>
      <c r="E6443" s="218">
        <v>4.2202220891084101</v>
      </c>
      <c r="F6443" s="218">
        <v>1.6263569776599001</v>
      </c>
      <c r="G6443" s="218">
        <v>0.86243763809848095</v>
      </c>
      <c r="H6443" s="218">
        <v>0</v>
      </c>
      <c r="I6443" t="s">
        <v>18153</v>
      </c>
      <c r="J6443" s="218" t="s">
        <v>18153</v>
      </c>
      <c r="K6443" s="218">
        <v>1</v>
      </c>
      <c r="L6443" s="218">
        <v>0.40796516936826999</v>
      </c>
      <c r="M6443" s="218">
        <v>-2.1858999420802401</v>
      </c>
      <c r="N6443" s="218">
        <v>0.18747535719829056</v>
      </c>
      <c r="O6443" s="218">
        <v>-2.4063897542502195</v>
      </c>
      <c r="P6443" s="218">
        <v>-2.9498192816416591</v>
      </c>
      <c r="Q6443" s="218">
        <v>-3.8122569197401401</v>
      </c>
      <c r="R6443" s="507">
        <v>-0.88896738635598505</v>
      </c>
      <c r="S6443" s="507">
        <v>-1.1094571985259645</v>
      </c>
      <c r="T6443" s="218">
        <v>-3.3810381006908994</v>
      </c>
    </row>
    <row r="6444" spans="1:20" x14ac:dyDescent="0.6">
      <c r="A6444" s="218" t="s">
        <v>18154</v>
      </c>
      <c r="B6444" s="218" t="s">
        <v>18155</v>
      </c>
      <c r="C6444" s="218">
        <v>0.15568872208977899</v>
      </c>
      <c r="D6444" s="218">
        <v>0.135270156847448</v>
      </c>
      <c r="E6444" s="218">
        <v>0</v>
      </c>
      <c r="F6444" s="218">
        <v>0</v>
      </c>
      <c r="G6444" s="218">
        <v>0</v>
      </c>
      <c r="H6444" s="218">
        <v>0</v>
      </c>
      <c r="I6444" t="s">
        <v>18156</v>
      </c>
      <c r="J6444" s="218" t="s">
        <v>18156</v>
      </c>
      <c r="K6444" s="218">
        <v>1</v>
      </c>
      <c r="L6444" s="218">
        <v>-0.15568872208977899</v>
      </c>
      <c r="M6444" s="218">
        <v>-0.15568872208977899</v>
      </c>
      <c r="N6444" s="218">
        <v>-0.135270156847448</v>
      </c>
      <c r="O6444" s="218">
        <v>-0.135270156847448</v>
      </c>
      <c r="P6444" s="218">
        <v>-0.15568872208977899</v>
      </c>
      <c r="Q6444" s="218">
        <v>-0.15568872208977899</v>
      </c>
      <c r="R6444" s="507">
        <v>-0.15568872208977899</v>
      </c>
      <c r="S6444" s="507">
        <v>-0.135270156847448</v>
      </c>
      <c r="T6444" s="218">
        <v>-0.15568872208977899</v>
      </c>
    </row>
    <row r="6445" spans="1:20" x14ac:dyDescent="0.6">
      <c r="A6445" s="218" t="s">
        <v>18157</v>
      </c>
      <c r="B6445" s="218" t="s">
        <v>18158</v>
      </c>
      <c r="C6445" s="218">
        <v>6.7726916925636598</v>
      </c>
      <c r="D6445" s="218">
        <v>6.88674029124003</v>
      </c>
      <c r="E6445" s="218">
        <v>7.2641067183313304</v>
      </c>
      <c r="F6445" s="218">
        <v>6.3079850621084796</v>
      </c>
      <c r="G6445" s="218">
        <v>7.7916987027131501</v>
      </c>
      <c r="H6445" s="218">
        <v>0.123827711997599</v>
      </c>
      <c r="I6445" t="s">
        <v>18159</v>
      </c>
      <c r="J6445" s="218" t="s">
        <v>18159</v>
      </c>
      <c r="K6445" s="218">
        <v>1</v>
      </c>
      <c r="L6445" s="218">
        <v>0.4914150257676706</v>
      </c>
      <c r="M6445" s="218">
        <v>-0.46470663045518013</v>
      </c>
      <c r="N6445" s="218">
        <v>0.37736642709130042</v>
      </c>
      <c r="O6445" s="218">
        <v>-0.57875522913155031</v>
      </c>
      <c r="P6445" s="218">
        <v>1.0190070101494904</v>
      </c>
      <c r="Q6445" s="218">
        <v>-6.6488639805660608</v>
      </c>
      <c r="R6445" s="507">
        <v>1.3354197656245237E-2</v>
      </c>
      <c r="S6445" s="507">
        <v>-0.10069440102012495</v>
      </c>
      <c r="T6445" s="218">
        <v>-2.8149284852082852</v>
      </c>
    </row>
    <row r="6446" spans="1:20" x14ac:dyDescent="0.6">
      <c r="A6446" s="218" t="s">
        <v>18160</v>
      </c>
      <c r="B6446" s="218" t="s">
        <v>18161</v>
      </c>
      <c r="C6446" s="218">
        <v>6.0169610905031696</v>
      </c>
      <c r="D6446" s="218">
        <v>6.1212708602435599</v>
      </c>
      <c r="E6446" s="218">
        <v>5.6191402192698998</v>
      </c>
      <c r="F6446" s="218">
        <v>5.6062783684952304</v>
      </c>
      <c r="G6446" s="218">
        <v>1.0162357018798001</v>
      </c>
      <c r="H6446" s="218">
        <v>0</v>
      </c>
      <c r="I6446" t="s">
        <v>18162</v>
      </c>
      <c r="J6446" s="218" t="s">
        <v>18162</v>
      </c>
      <c r="K6446" s="218">
        <v>1</v>
      </c>
      <c r="L6446" s="218">
        <v>-0.39782087123326981</v>
      </c>
      <c r="M6446" s="218">
        <v>-0.4106827220079392</v>
      </c>
      <c r="N6446" s="218">
        <v>-0.50213064097366011</v>
      </c>
      <c r="O6446" s="218">
        <v>-0.51499249174832951</v>
      </c>
      <c r="P6446" s="218">
        <v>-5.0007253886233691</v>
      </c>
      <c r="Q6446" s="218">
        <v>-6.0169610905031696</v>
      </c>
      <c r="R6446" s="507">
        <v>-0.40425179662060451</v>
      </c>
      <c r="S6446" s="507">
        <v>-0.50856156636099481</v>
      </c>
      <c r="T6446" s="218">
        <v>-5.5088432395632694</v>
      </c>
    </row>
    <row r="6447" spans="1:20" x14ac:dyDescent="0.6">
      <c r="A6447" s="218" t="s">
        <v>18163</v>
      </c>
      <c r="B6447" s="218" t="s">
        <v>18164</v>
      </c>
      <c r="C6447" s="218">
        <v>0.51331365753541403</v>
      </c>
      <c r="D6447" s="218">
        <v>0.78312585464030504</v>
      </c>
      <c r="E6447" s="218">
        <v>0</v>
      </c>
      <c r="F6447" s="218">
        <v>0</v>
      </c>
      <c r="G6447" s="218">
        <v>0</v>
      </c>
      <c r="H6447" s="218">
        <v>0</v>
      </c>
      <c r="I6447" t="s">
        <v>18165</v>
      </c>
      <c r="J6447" s="218" t="s">
        <v>18165</v>
      </c>
      <c r="K6447" s="218">
        <v>1</v>
      </c>
      <c r="L6447" s="218">
        <v>-0.51331365753541403</v>
      </c>
      <c r="M6447" s="218">
        <v>-0.51331365753541403</v>
      </c>
      <c r="N6447" s="218">
        <v>-0.78312585464030504</v>
      </c>
      <c r="O6447" s="218">
        <v>-0.78312585464030504</v>
      </c>
      <c r="P6447" s="218">
        <v>-0.51331365753541403</v>
      </c>
      <c r="Q6447" s="218">
        <v>-0.51331365753541403</v>
      </c>
      <c r="R6447" s="507">
        <v>-0.51331365753541403</v>
      </c>
      <c r="S6447" s="507">
        <v>-0.78312585464030504</v>
      </c>
      <c r="T6447" s="218">
        <v>-0.51331365753541403</v>
      </c>
    </row>
    <row r="6448" spans="1:20" x14ac:dyDescent="0.6">
      <c r="A6448" s="218" t="s">
        <v>18166</v>
      </c>
      <c r="B6448" s="218" t="s">
        <v>18167</v>
      </c>
      <c r="C6448" s="218">
        <v>3.9247823866638099</v>
      </c>
      <c r="D6448" s="218">
        <v>4.0153128162133598</v>
      </c>
      <c r="E6448" s="218">
        <v>4.6270396602991699</v>
      </c>
      <c r="F6448" s="218">
        <v>2.6262550311473798</v>
      </c>
      <c r="G6448" s="218">
        <v>0.26846663313173802</v>
      </c>
      <c r="H6448" s="218">
        <v>0</v>
      </c>
      <c r="I6448" t="s">
        <v>18168</v>
      </c>
      <c r="J6448" s="218" t="s">
        <v>18168</v>
      </c>
      <c r="K6448" s="218">
        <v>2</v>
      </c>
      <c r="L6448" s="218">
        <v>0.70225727363536006</v>
      </c>
      <c r="M6448" s="218">
        <v>-1.2985273555164301</v>
      </c>
      <c r="N6448" s="218">
        <v>0.61172684408581013</v>
      </c>
      <c r="O6448" s="218">
        <v>-1.38905778506598</v>
      </c>
      <c r="P6448" s="218">
        <v>-3.6563157535320716</v>
      </c>
      <c r="Q6448" s="218">
        <v>-3.9247823866638099</v>
      </c>
      <c r="R6448" s="507">
        <v>-0.298135040940535</v>
      </c>
      <c r="S6448" s="507">
        <v>-0.38866547049008493</v>
      </c>
      <c r="T6448" s="218">
        <v>-3.7905490700979407</v>
      </c>
    </row>
    <row r="6449" spans="1:20" x14ac:dyDescent="0.6">
      <c r="A6449" s="218" t="s">
        <v>18169</v>
      </c>
      <c r="B6449" s="218" t="s">
        <v>18170</v>
      </c>
      <c r="C6449" s="218">
        <v>6.3554099163544597</v>
      </c>
      <c r="D6449" s="218">
        <v>6.4051463673787801</v>
      </c>
      <c r="E6449" s="218">
        <v>5.4353342254602204</v>
      </c>
      <c r="F6449" s="218">
        <v>6.6342945314152404</v>
      </c>
      <c r="G6449" s="218">
        <v>8.6575534172263495</v>
      </c>
      <c r="H6449" s="218">
        <v>0</v>
      </c>
      <c r="I6449" t="s">
        <v>18168</v>
      </c>
      <c r="J6449" s="218" t="s">
        <v>18168</v>
      </c>
      <c r="K6449" s="218">
        <v>2</v>
      </c>
      <c r="L6449" s="218">
        <v>-0.92007569089423935</v>
      </c>
      <c r="M6449" s="218">
        <v>0.27888461506078066</v>
      </c>
      <c r="N6449" s="218">
        <v>-0.96981214191855969</v>
      </c>
      <c r="O6449" s="218">
        <v>0.22914816403646032</v>
      </c>
      <c r="P6449" s="218">
        <v>2.3021435008718898</v>
      </c>
      <c r="Q6449" s="218">
        <v>-6.3554099163544597</v>
      </c>
      <c r="R6449" s="507">
        <v>-0.32059553791672935</v>
      </c>
      <c r="S6449" s="507">
        <v>-0.37033198894104968</v>
      </c>
      <c r="T6449" s="218">
        <v>-2.026633207741285</v>
      </c>
    </row>
    <row r="6450" spans="1:20" x14ac:dyDescent="0.6">
      <c r="A6450" s="218" t="s">
        <v>18171</v>
      </c>
      <c r="B6450" s="218" t="s">
        <v>18172</v>
      </c>
      <c r="C6450" s="218">
        <v>5.8722105106642202</v>
      </c>
      <c r="D6450" s="218">
        <v>5.9189427521098201</v>
      </c>
      <c r="E6450" s="218">
        <v>6.3791468215134097</v>
      </c>
      <c r="F6450" s="218">
        <v>5.5403666254458397</v>
      </c>
      <c r="G6450" s="218">
        <v>7.4659000849272203</v>
      </c>
      <c r="H6450" s="218">
        <v>0.123827711997599</v>
      </c>
      <c r="I6450" t="s">
        <v>18173</v>
      </c>
      <c r="J6450" s="218" t="s">
        <v>18173</v>
      </c>
      <c r="K6450" s="218">
        <v>1</v>
      </c>
      <c r="L6450" s="218">
        <v>0.50693631084918955</v>
      </c>
      <c r="M6450" s="218">
        <v>-0.33184388521838049</v>
      </c>
      <c r="N6450" s="218">
        <v>0.4602040694035896</v>
      </c>
      <c r="O6450" s="218">
        <v>-0.37857612666398044</v>
      </c>
      <c r="P6450" s="218">
        <v>1.5936895742630002</v>
      </c>
      <c r="Q6450" s="218">
        <v>-5.7483827986666212</v>
      </c>
      <c r="R6450" s="507">
        <v>8.7546212815404534E-2</v>
      </c>
      <c r="S6450" s="507">
        <v>4.081397136980458E-2</v>
      </c>
      <c r="T6450" s="218">
        <v>-2.0773466122018105</v>
      </c>
    </row>
    <row r="6451" spans="1:20" x14ac:dyDescent="0.6">
      <c r="A6451" s="218" t="s">
        <v>18174</v>
      </c>
      <c r="B6451" s="218" t="s">
        <v>18175</v>
      </c>
      <c r="C6451" s="218">
        <v>7.35989498440793</v>
      </c>
      <c r="D6451" s="218">
        <v>7.4391789901842396</v>
      </c>
      <c r="E6451" s="218">
        <v>8.6145990405830393</v>
      </c>
      <c r="F6451" s="218">
        <v>7.4801047392213</v>
      </c>
      <c r="G6451" s="218">
        <v>3.5655882320165002</v>
      </c>
      <c r="H6451" s="218">
        <v>8.8852684690485102</v>
      </c>
      <c r="I6451" t="s">
        <v>18176</v>
      </c>
      <c r="J6451" s="218" t="s">
        <v>18177</v>
      </c>
      <c r="K6451" s="218">
        <v>3</v>
      </c>
      <c r="L6451" s="218">
        <v>1.2547040561751093</v>
      </c>
      <c r="M6451" s="218">
        <v>0.12020975481337004</v>
      </c>
      <c r="N6451" s="218">
        <v>1.1754200503987997</v>
      </c>
      <c r="O6451" s="218">
        <v>4.0925749037060477E-2</v>
      </c>
      <c r="P6451" s="218">
        <v>-3.7943067523914298</v>
      </c>
      <c r="Q6451" s="218">
        <v>1.5253734846405802</v>
      </c>
      <c r="R6451" s="507">
        <v>0.68745690549423966</v>
      </c>
      <c r="S6451" s="507">
        <v>0.60817289971793009</v>
      </c>
      <c r="T6451" s="218">
        <v>-1.1344666338754248</v>
      </c>
    </row>
    <row r="6452" spans="1:20" x14ac:dyDescent="0.6">
      <c r="A6452" s="218" t="s">
        <v>18178</v>
      </c>
      <c r="B6452" s="218" t="s">
        <v>18179</v>
      </c>
      <c r="C6452" s="218">
        <v>7.5400667879677403</v>
      </c>
      <c r="D6452" s="218">
        <v>7.6373795793694796</v>
      </c>
      <c r="E6452" s="218">
        <v>8.0481884640018393</v>
      </c>
      <c r="F6452" s="218">
        <v>7.7747414810099604</v>
      </c>
      <c r="G6452" s="218">
        <v>5.07133549663655</v>
      </c>
      <c r="H6452" s="218">
        <v>8.6770774001950208</v>
      </c>
      <c r="I6452" t="s">
        <v>18176</v>
      </c>
      <c r="J6452" s="218" t="s">
        <v>18177</v>
      </c>
      <c r="K6452" s="218">
        <v>3</v>
      </c>
      <c r="L6452" s="218">
        <v>0.50812167603409897</v>
      </c>
      <c r="M6452" s="218">
        <v>0.23467469304222011</v>
      </c>
      <c r="N6452" s="218">
        <v>0.41080888463235965</v>
      </c>
      <c r="O6452" s="218">
        <v>0.13736190164048079</v>
      </c>
      <c r="P6452" s="218">
        <v>-2.4687312913311903</v>
      </c>
      <c r="Q6452" s="218">
        <v>1.1370106122272805</v>
      </c>
      <c r="R6452" s="507">
        <v>0.37139818453815954</v>
      </c>
      <c r="S6452" s="507">
        <v>0.27408539313642022</v>
      </c>
      <c r="T6452" s="218">
        <v>-0.66586033955195489</v>
      </c>
    </row>
    <row r="6453" spans="1:20" x14ac:dyDescent="0.6">
      <c r="A6453" s="218" t="s">
        <v>18180</v>
      </c>
      <c r="B6453" s="218" t="s">
        <v>18181</v>
      </c>
      <c r="C6453" s="218">
        <v>7.33312667907816</v>
      </c>
      <c r="D6453" s="218">
        <v>7.4249449562221796</v>
      </c>
      <c r="E6453" s="218">
        <v>6.5656994102682198</v>
      </c>
      <c r="F6453" s="218">
        <v>7.7258920847180903</v>
      </c>
      <c r="G6453" s="218">
        <v>1.60656975280174</v>
      </c>
      <c r="H6453" s="218">
        <v>7.2916162708577099</v>
      </c>
      <c r="I6453" t="s">
        <v>18176</v>
      </c>
      <c r="J6453" s="218" t="s">
        <v>18177</v>
      </c>
      <c r="K6453" s="218">
        <v>3</v>
      </c>
      <c r="L6453" s="218">
        <v>-0.76742726880994017</v>
      </c>
      <c r="M6453" s="218">
        <v>0.39276540563993034</v>
      </c>
      <c r="N6453" s="218">
        <v>-0.85924554595395986</v>
      </c>
      <c r="O6453" s="218">
        <v>0.30094712849591065</v>
      </c>
      <c r="P6453" s="218">
        <v>-5.7265569262764195</v>
      </c>
      <c r="Q6453" s="218">
        <v>-4.1510408220450046E-2</v>
      </c>
      <c r="R6453" s="507">
        <v>-0.18733093158500491</v>
      </c>
      <c r="S6453" s="507">
        <v>-0.2791492087290246</v>
      </c>
      <c r="T6453" s="218">
        <v>-2.8840336672484348</v>
      </c>
    </row>
    <row r="6454" spans="1:20" x14ac:dyDescent="0.6">
      <c r="A6454" s="218" t="s">
        <v>18182</v>
      </c>
      <c r="B6454" s="218" t="s">
        <v>18183</v>
      </c>
      <c r="C6454" s="218">
        <v>5.4269447012389396</v>
      </c>
      <c r="D6454" s="218">
        <v>5.6917920658536696</v>
      </c>
      <c r="E6454" s="218">
        <v>5.0862535518691896</v>
      </c>
      <c r="F6454" s="218">
        <v>5.6759620892880998</v>
      </c>
      <c r="G6454" s="218">
        <v>0.69026577864285299</v>
      </c>
      <c r="H6454" s="218">
        <v>9.20126953426875</v>
      </c>
      <c r="I6454" t="s">
        <v>18184</v>
      </c>
      <c r="J6454" s="218" t="s">
        <v>18184</v>
      </c>
      <c r="K6454" s="218">
        <v>1</v>
      </c>
      <c r="L6454" s="218">
        <v>-0.34069114936974998</v>
      </c>
      <c r="M6454" s="218">
        <v>0.24901738804916018</v>
      </c>
      <c r="N6454" s="218">
        <v>-0.60553851398448</v>
      </c>
      <c r="O6454" s="218">
        <v>-1.5829976565569837E-2</v>
      </c>
      <c r="P6454" s="218">
        <v>-4.7366789225960861</v>
      </c>
      <c r="Q6454" s="218">
        <v>3.7743248330298105</v>
      </c>
      <c r="R6454" s="507">
        <v>-4.5836880660294899E-2</v>
      </c>
      <c r="S6454" s="507">
        <v>-0.31068424527502492</v>
      </c>
      <c r="T6454" s="218">
        <v>-0.48117704478313783</v>
      </c>
    </row>
    <row r="6455" spans="1:20" x14ac:dyDescent="0.6">
      <c r="A6455" s="218" t="s">
        <v>18185</v>
      </c>
      <c r="B6455" s="218" t="s">
        <v>18186</v>
      </c>
      <c r="C6455" s="218">
        <v>6.2754289276894202</v>
      </c>
      <c r="D6455" s="218">
        <v>6.2279183261913298</v>
      </c>
      <c r="E6455" s="218">
        <v>5.8413678732580996</v>
      </c>
      <c r="F6455" s="218">
        <v>4.7144479012115896</v>
      </c>
      <c r="G6455" s="218">
        <v>8.9881668715231005</v>
      </c>
      <c r="H6455" s="218">
        <v>7.7222169801450002</v>
      </c>
      <c r="I6455" t="s">
        <v>18187</v>
      </c>
      <c r="J6455" s="218" t="s">
        <v>18187</v>
      </c>
      <c r="K6455" s="218">
        <v>1</v>
      </c>
      <c r="L6455" s="218">
        <v>-0.43406105443132059</v>
      </c>
      <c r="M6455" s="218">
        <v>-1.5609810264778305</v>
      </c>
      <c r="N6455" s="218">
        <v>-0.3865504529332302</v>
      </c>
      <c r="O6455" s="218">
        <v>-1.5134704249797402</v>
      </c>
      <c r="P6455" s="218">
        <v>2.7127379438336803</v>
      </c>
      <c r="Q6455" s="218">
        <v>1.4467880524555801</v>
      </c>
      <c r="R6455" s="507">
        <v>-0.99752104045457557</v>
      </c>
      <c r="S6455" s="507">
        <v>-0.95001043895648518</v>
      </c>
      <c r="T6455" s="218">
        <v>2.0797629981446302</v>
      </c>
    </row>
    <row r="6456" spans="1:20" x14ac:dyDescent="0.6">
      <c r="A6456" s="218" t="s">
        <v>18188</v>
      </c>
      <c r="B6456" s="218" t="s">
        <v>18189</v>
      </c>
      <c r="C6456" s="218">
        <v>5.2263759778517596</v>
      </c>
      <c r="D6456" s="218">
        <v>5.2551073038421796</v>
      </c>
      <c r="E6456" s="218">
        <v>5.4943292581820504</v>
      </c>
      <c r="F6456" s="218">
        <v>5.6867068402252903</v>
      </c>
      <c r="G6456" s="218">
        <v>1.28195838278228</v>
      </c>
      <c r="H6456" s="218">
        <v>0.123827711997599</v>
      </c>
      <c r="I6456" t="s">
        <v>18190</v>
      </c>
      <c r="J6456" s="218" t="s">
        <v>18190</v>
      </c>
      <c r="K6456" s="218">
        <v>3</v>
      </c>
      <c r="L6456" s="218">
        <v>0.26795328033029087</v>
      </c>
      <c r="M6456" s="218">
        <v>0.46033086237353071</v>
      </c>
      <c r="N6456" s="218">
        <v>0.23922195433987081</v>
      </c>
      <c r="O6456" s="218">
        <v>0.43159953638311066</v>
      </c>
      <c r="P6456" s="218">
        <v>-3.9444175950694795</v>
      </c>
      <c r="Q6456" s="218">
        <v>-5.1025482658541605</v>
      </c>
      <c r="R6456" s="507">
        <v>0.36414207135191079</v>
      </c>
      <c r="S6456" s="507">
        <v>0.33541074536149074</v>
      </c>
      <c r="T6456" s="218">
        <v>-4.52348293046182</v>
      </c>
    </row>
    <row r="6457" spans="1:20" x14ac:dyDescent="0.6">
      <c r="A6457" s="218" t="s">
        <v>18191</v>
      </c>
      <c r="B6457" s="218" t="s">
        <v>18192</v>
      </c>
      <c r="C6457" s="218">
        <v>4.4703299897103701</v>
      </c>
      <c r="D6457" s="218">
        <v>4.3869365402030702</v>
      </c>
      <c r="E6457" s="218">
        <v>5.3468318083018698</v>
      </c>
      <c r="F6457" s="218">
        <v>4.3042568438535804</v>
      </c>
      <c r="G6457" s="218">
        <v>0.86243763809848095</v>
      </c>
      <c r="H6457" s="218">
        <v>0</v>
      </c>
      <c r="I6457" t="s">
        <v>18190</v>
      </c>
      <c r="J6457" s="218" t="s">
        <v>18190</v>
      </c>
      <c r="K6457" s="218">
        <v>3</v>
      </c>
      <c r="L6457" s="218">
        <v>0.87650181859149967</v>
      </c>
      <c r="M6457" s="218">
        <v>-0.16607314585678967</v>
      </c>
      <c r="N6457" s="218">
        <v>0.95989526809879955</v>
      </c>
      <c r="O6457" s="218">
        <v>-8.2679696349489795E-2</v>
      </c>
      <c r="P6457" s="218">
        <v>-3.607892351611889</v>
      </c>
      <c r="Q6457" s="218">
        <v>-4.4703299897103701</v>
      </c>
      <c r="R6457" s="507">
        <v>0.355214336367355</v>
      </c>
      <c r="S6457" s="507">
        <v>0.43860778587465488</v>
      </c>
      <c r="T6457" s="218">
        <v>-4.0391111706611298</v>
      </c>
    </row>
    <row r="6458" spans="1:20" x14ac:dyDescent="0.6">
      <c r="A6458" s="218" t="s">
        <v>18193</v>
      </c>
      <c r="B6458" s="218" t="s">
        <v>18194</v>
      </c>
      <c r="C6458" s="218">
        <v>3.8891653849656</v>
      </c>
      <c r="D6458" s="218">
        <v>3.8644523693794399</v>
      </c>
      <c r="E6458" s="218">
        <v>4.8586900905228196</v>
      </c>
      <c r="F6458" s="218">
        <v>2.2607670640716502</v>
      </c>
      <c r="G6458" s="218">
        <v>0</v>
      </c>
      <c r="H6458" s="218">
        <v>0</v>
      </c>
      <c r="I6458" t="s">
        <v>18190</v>
      </c>
      <c r="J6458" s="218" t="s">
        <v>18190</v>
      </c>
      <c r="K6458" s="218">
        <v>3</v>
      </c>
      <c r="L6458" s="218">
        <v>0.96952470555721959</v>
      </c>
      <c r="M6458" s="218">
        <v>-1.6283983208939499</v>
      </c>
      <c r="N6458" s="218">
        <v>0.99423772114337972</v>
      </c>
      <c r="O6458" s="218">
        <v>-1.6036853053077897</v>
      </c>
      <c r="P6458" s="218">
        <v>-3.8891653849656</v>
      </c>
      <c r="Q6458" s="218">
        <v>-3.8891653849656</v>
      </c>
      <c r="R6458" s="507">
        <v>-0.32943680766836514</v>
      </c>
      <c r="S6458" s="507">
        <v>-0.30472379208220501</v>
      </c>
      <c r="T6458" s="218">
        <v>-3.8891653849656</v>
      </c>
    </row>
    <row r="6459" spans="1:20" x14ac:dyDescent="0.6">
      <c r="A6459" s="218" t="s">
        <v>18195</v>
      </c>
      <c r="B6459" s="218" t="s">
        <v>18196</v>
      </c>
      <c r="C6459" s="218">
        <v>4.50513504550851</v>
      </c>
      <c r="D6459" s="218">
        <v>4.3959461031254197</v>
      </c>
      <c r="E6459" s="218">
        <v>3.7942591304068398</v>
      </c>
      <c r="F6459" s="218">
        <v>3.7416773513073198</v>
      </c>
      <c r="G6459" s="218">
        <v>1.0162357018798001</v>
      </c>
      <c r="H6459" s="218">
        <v>0</v>
      </c>
      <c r="I6459" t="s">
        <v>18197</v>
      </c>
      <c r="J6459" s="218" t="s">
        <v>18197</v>
      </c>
      <c r="K6459" s="218">
        <v>2</v>
      </c>
      <c r="L6459" s="218">
        <v>-0.71087591510167014</v>
      </c>
      <c r="M6459" s="218">
        <v>-0.76345769420119014</v>
      </c>
      <c r="N6459" s="218">
        <v>-0.60168697271857985</v>
      </c>
      <c r="O6459" s="218">
        <v>-0.65426875181809985</v>
      </c>
      <c r="P6459" s="218">
        <v>-3.4888993436287099</v>
      </c>
      <c r="Q6459" s="218">
        <v>-4.50513504550851</v>
      </c>
      <c r="R6459" s="507">
        <v>-0.73716680465143014</v>
      </c>
      <c r="S6459" s="507">
        <v>-0.62797786226833985</v>
      </c>
      <c r="T6459" s="218">
        <v>-3.9970171945686097</v>
      </c>
    </row>
    <row r="6460" spans="1:20" x14ac:dyDescent="0.6">
      <c r="A6460" s="218" t="s">
        <v>18198</v>
      </c>
      <c r="B6460" s="218" t="s">
        <v>18199</v>
      </c>
      <c r="C6460" s="218">
        <v>4.5033239842277499</v>
      </c>
      <c r="D6460" s="218">
        <v>4.2936040815690903</v>
      </c>
      <c r="E6460" s="218">
        <v>2.5931414904914298</v>
      </c>
      <c r="F6460" s="218">
        <v>2.19744702233616</v>
      </c>
      <c r="G6460" s="218">
        <v>0.14046909216855899</v>
      </c>
      <c r="H6460" s="218">
        <v>0</v>
      </c>
      <c r="I6460" t="s">
        <v>18197</v>
      </c>
      <c r="J6460" s="218" t="s">
        <v>18197</v>
      </c>
      <c r="K6460" s="218">
        <v>2</v>
      </c>
      <c r="L6460" s="218">
        <v>-1.9101824937363201</v>
      </c>
      <c r="M6460" s="218">
        <v>-2.30587696189159</v>
      </c>
      <c r="N6460" s="218">
        <v>-1.7004625910776605</v>
      </c>
      <c r="O6460" s="218">
        <v>-2.0961570592329304</v>
      </c>
      <c r="P6460" s="218">
        <v>-4.3628548920591905</v>
      </c>
      <c r="Q6460" s="218">
        <v>-4.5033239842277499</v>
      </c>
      <c r="R6460" s="507">
        <v>-2.108029727813955</v>
      </c>
      <c r="S6460" s="507">
        <v>-1.8983098251552954</v>
      </c>
      <c r="T6460" s="218">
        <v>-4.4330894381434707</v>
      </c>
    </row>
    <row r="6461" spans="1:20" x14ac:dyDescent="0.6">
      <c r="A6461" s="218" t="s">
        <v>18200</v>
      </c>
      <c r="B6461" s="218" t="s">
        <v>18201</v>
      </c>
      <c r="C6461" s="218">
        <v>5.8993191563455296</v>
      </c>
      <c r="D6461" s="218">
        <v>5.75355383297447</v>
      </c>
      <c r="E6461" s="218">
        <v>6.3220842508710904</v>
      </c>
      <c r="F6461" s="218">
        <v>5.8300364758890897</v>
      </c>
      <c r="G6461" s="218">
        <v>0.38602773444041999</v>
      </c>
      <c r="H6461" s="218">
        <v>0.23786221336595301</v>
      </c>
      <c r="I6461" t="s">
        <v>18202</v>
      </c>
      <c r="J6461" s="218" t="s">
        <v>18202</v>
      </c>
      <c r="K6461" s="218">
        <v>1</v>
      </c>
      <c r="L6461" s="218">
        <v>0.42276509452556077</v>
      </c>
      <c r="M6461" s="218">
        <v>-6.9282680456439927E-2</v>
      </c>
      <c r="N6461" s="218">
        <v>0.5685304178966204</v>
      </c>
      <c r="O6461" s="218">
        <v>7.6482642914619703E-2</v>
      </c>
      <c r="P6461" s="218">
        <v>-5.5132914219051097</v>
      </c>
      <c r="Q6461" s="218">
        <v>-5.6614569429795765</v>
      </c>
      <c r="R6461" s="507">
        <v>0.17674120703456042</v>
      </c>
      <c r="S6461" s="507">
        <v>0.32250653040562005</v>
      </c>
      <c r="T6461" s="218">
        <v>-5.5873741824423426</v>
      </c>
    </row>
    <row r="6462" spans="1:20" x14ac:dyDescent="0.6">
      <c r="A6462" s="218" t="s">
        <v>18203</v>
      </c>
      <c r="B6462" s="218" t="s">
        <v>18204</v>
      </c>
      <c r="C6462" s="218">
        <v>6.1845498366206701</v>
      </c>
      <c r="D6462" s="218">
        <v>6.2535472506491701</v>
      </c>
      <c r="E6462" s="218">
        <v>5.6525884716156796</v>
      </c>
      <c r="F6462" s="218">
        <v>6.08933634255858</v>
      </c>
      <c r="G6462" s="218">
        <v>0.14046909216855899</v>
      </c>
      <c r="H6462" s="218">
        <v>0</v>
      </c>
      <c r="I6462" t="s">
        <v>18205</v>
      </c>
      <c r="J6462" s="218" t="s">
        <v>18205</v>
      </c>
      <c r="K6462" s="218">
        <v>2</v>
      </c>
      <c r="L6462" s="218">
        <v>-0.53196136500499058</v>
      </c>
      <c r="M6462" s="218">
        <v>-9.521349406209012E-2</v>
      </c>
      <c r="N6462" s="218">
        <v>-0.60095877903349049</v>
      </c>
      <c r="O6462" s="218">
        <v>-0.16421090809059002</v>
      </c>
      <c r="P6462" s="218">
        <v>-6.0440807444521107</v>
      </c>
      <c r="Q6462" s="218">
        <v>-6.1845498366206701</v>
      </c>
      <c r="R6462" s="507">
        <v>-0.31358742953354035</v>
      </c>
      <c r="S6462" s="507">
        <v>-0.38258484356204026</v>
      </c>
      <c r="T6462" s="218">
        <v>-6.1143152905363909</v>
      </c>
    </row>
    <row r="6463" spans="1:20" x14ac:dyDescent="0.6">
      <c r="A6463" s="218" t="s">
        <v>18206</v>
      </c>
      <c r="B6463" s="218" t="s">
        <v>18207</v>
      </c>
      <c r="C6463" s="218">
        <v>6.8982506999761002</v>
      </c>
      <c r="D6463" s="218">
        <v>6.9393001670497201</v>
      </c>
      <c r="E6463" s="218">
        <v>6.3804783214560796</v>
      </c>
      <c r="F6463" s="218">
        <v>6.6899907858235297</v>
      </c>
      <c r="G6463" s="218">
        <v>7.3922850279477599</v>
      </c>
      <c r="H6463" s="218">
        <v>0</v>
      </c>
      <c r="I6463" t="s">
        <v>18205</v>
      </c>
      <c r="J6463" s="218" t="s">
        <v>18205</v>
      </c>
      <c r="K6463" s="218">
        <v>2</v>
      </c>
      <c r="L6463" s="218">
        <v>-0.51777237852002056</v>
      </c>
      <c r="M6463" s="218">
        <v>-0.2082599141525705</v>
      </c>
      <c r="N6463" s="218">
        <v>-0.55882184559364045</v>
      </c>
      <c r="O6463" s="218">
        <v>-0.2493093812261904</v>
      </c>
      <c r="P6463" s="218">
        <v>0.49403432797165969</v>
      </c>
      <c r="Q6463" s="218">
        <v>-6.8982506999761002</v>
      </c>
      <c r="R6463" s="507">
        <v>-0.36301614633629553</v>
      </c>
      <c r="S6463" s="507">
        <v>-0.40406561340991543</v>
      </c>
      <c r="T6463" s="218">
        <v>-3.2021081860022202</v>
      </c>
    </row>
    <row r="6464" spans="1:20" x14ac:dyDescent="0.6">
      <c r="A6464" s="218" t="s">
        <v>18208</v>
      </c>
      <c r="B6464" s="218" t="s">
        <v>18209</v>
      </c>
      <c r="C6464" s="218">
        <v>5.3554611689536502</v>
      </c>
      <c r="D6464" s="218">
        <v>5.5272891145839704</v>
      </c>
      <c r="E6464" s="218">
        <v>5.8433004567140197</v>
      </c>
      <c r="F6464" s="218">
        <v>4.9453509915360003</v>
      </c>
      <c r="G6464" s="218">
        <v>0.77891856884019794</v>
      </c>
      <c r="H6464" s="218">
        <v>0.123827711997599</v>
      </c>
      <c r="I6464" t="s">
        <v>18210</v>
      </c>
      <c r="J6464" s="218" t="s">
        <v>18210</v>
      </c>
      <c r="K6464" s="218">
        <v>2</v>
      </c>
      <c r="L6464" s="218">
        <v>0.48783928776036944</v>
      </c>
      <c r="M6464" s="218">
        <v>-0.41011017741764988</v>
      </c>
      <c r="N6464" s="218">
        <v>0.31601134213004922</v>
      </c>
      <c r="O6464" s="218">
        <v>-0.5819381230479701</v>
      </c>
      <c r="P6464" s="218">
        <v>-4.5765426001134522</v>
      </c>
      <c r="Q6464" s="218">
        <v>-5.2316334569560512</v>
      </c>
      <c r="R6464" s="507">
        <v>3.8864555171359783E-2</v>
      </c>
      <c r="S6464" s="507">
        <v>-0.13296339045896044</v>
      </c>
      <c r="T6464" s="218">
        <v>-4.9040880285347512</v>
      </c>
    </row>
    <row r="6465" spans="1:20" x14ac:dyDescent="0.6">
      <c r="A6465" s="218" t="s">
        <v>18211</v>
      </c>
      <c r="B6465" s="218" t="s">
        <v>18212</v>
      </c>
      <c r="C6465" s="218">
        <v>1.7006959251669</v>
      </c>
      <c r="D6465" s="218">
        <v>1.5685036182700101</v>
      </c>
      <c r="E6465" s="218">
        <v>0</v>
      </c>
      <c r="F6465" s="218">
        <v>0</v>
      </c>
      <c r="G6465" s="218">
        <v>0</v>
      </c>
      <c r="H6465" s="218">
        <v>0</v>
      </c>
      <c r="I6465" t="s">
        <v>18210</v>
      </c>
      <c r="J6465" s="218" t="s">
        <v>18210</v>
      </c>
      <c r="K6465" s="218">
        <v>2</v>
      </c>
      <c r="L6465" s="218">
        <v>-1.7006959251669</v>
      </c>
      <c r="M6465" s="218">
        <v>-1.7006959251669</v>
      </c>
      <c r="N6465" s="218">
        <v>-1.5685036182700101</v>
      </c>
      <c r="O6465" s="218">
        <v>-1.5685036182700101</v>
      </c>
      <c r="P6465" s="218">
        <v>-1.7006959251669</v>
      </c>
      <c r="Q6465" s="218">
        <v>-1.7006959251669</v>
      </c>
      <c r="R6465" s="507">
        <v>-1.7006959251669</v>
      </c>
      <c r="S6465" s="507">
        <v>-1.5685036182700101</v>
      </c>
      <c r="T6465" s="218">
        <v>-1.7006959251669</v>
      </c>
    </row>
    <row r="6466" spans="1:20" x14ac:dyDescent="0.6">
      <c r="A6466" s="218" t="s">
        <v>18213</v>
      </c>
      <c r="B6466" s="218" t="s">
        <v>18214</v>
      </c>
      <c r="C6466" s="218">
        <v>6.6556819854385898</v>
      </c>
      <c r="D6466" s="218">
        <v>6.4474681455579503</v>
      </c>
      <c r="E6466" s="218">
        <v>6.9070415629259001</v>
      </c>
      <c r="F6466" s="218">
        <v>6.8411714584003303</v>
      </c>
      <c r="G6466" s="218">
        <v>1.65422133339088</v>
      </c>
      <c r="H6466" s="218">
        <v>0.123827711997599</v>
      </c>
      <c r="I6466" t="s">
        <v>18215</v>
      </c>
      <c r="J6466" s="218" t="s">
        <v>18215</v>
      </c>
      <c r="K6466" s="218">
        <v>1</v>
      </c>
      <c r="L6466" s="218">
        <v>0.2513595774873103</v>
      </c>
      <c r="M6466" s="218">
        <v>0.18548947296174045</v>
      </c>
      <c r="N6466" s="218">
        <v>0.45957341736794977</v>
      </c>
      <c r="O6466" s="218">
        <v>0.39370331284237992</v>
      </c>
      <c r="P6466" s="218">
        <v>-5.0014606520477098</v>
      </c>
      <c r="Q6466" s="218">
        <v>-6.5318542734409908</v>
      </c>
      <c r="R6466" s="507">
        <v>0.21842452522452538</v>
      </c>
      <c r="S6466" s="507">
        <v>0.42663836510516484</v>
      </c>
      <c r="T6466" s="218">
        <v>-5.7666574627443499</v>
      </c>
    </row>
    <row r="6467" spans="1:20" x14ac:dyDescent="0.6">
      <c r="A6467" s="218" t="s">
        <v>18216</v>
      </c>
      <c r="B6467" s="218" t="s">
        <v>18217</v>
      </c>
      <c r="C6467" s="218">
        <v>7.6572908540174396</v>
      </c>
      <c r="D6467" s="218">
        <v>7.6808775558509197</v>
      </c>
      <c r="E6467" s="218">
        <v>7.6269955591227099</v>
      </c>
      <c r="F6467" s="218">
        <v>8.4156109368546499</v>
      </c>
      <c r="G6467" s="218">
        <v>6.9908766870067804</v>
      </c>
      <c r="H6467" s="218">
        <v>0</v>
      </c>
      <c r="I6467" t="s">
        <v>18218</v>
      </c>
      <c r="J6467" s="218" t="s">
        <v>18218</v>
      </c>
      <c r="K6467" s="218">
        <v>1</v>
      </c>
      <c r="L6467" s="218">
        <v>-3.0295294894729707E-2</v>
      </c>
      <c r="M6467" s="218">
        <v>0.75832008283721031</v>
      </c>
      <c r="N6467" s="218">
        <v>-5.3881996728209813E-2</v>
      </c>
      <c r="O6467" s="218">
        <v>0.7347333810037302</v>
      </c>
      <c r="P6467" s="218">
        <v>-0.66641416701065914</v>
      </c>
      <c r="Q6467" s="218">
        <v>-7.6572908540174396</v>
      </c>
      <c r="R6467" s="507">
        <v>0.3640123939712403</v>
      </c>
      <c r="S6467" s="507">
        <v>0.34042569213776019</v>
      </c>
      <c r="T6467" s="218">
        <v>-4.1618525105140494</v>
      </c>
    </row>
    <row r="6468" spans="1:20" x14ac:dyDescent="0.6">
      <c r="A6468" s="218" t="s">
        <v>18219</v>
      </c>
      <c r="B6468" s="218" t="s">
        <v>18220</v>
      </c>
      <c r="C6468" s="218">
        <v>7.3959697861570399</v>
      </c>
      <c r="D6468" s="218">
        <v>7.3674205385489504</v>
      </c>
      <c r="E6468" s="218">
        <v>6.5986797421847001</v>
      </c>
      <c r="F6468" s="218">
        <v>7.1562758077051596</v>
      </c>
      <c r="G6468" s="218">
        <v>7.7661728686803704</v>
      </c>
      <c r="H6468" s="218">
        <v>0.44200174004994403</v>
      </c>
      <c r="I6468" t="s">
        <v>18221</v>
      </c>
      <c r="J6468" s="218" t="s">
        <v>18221</v>
      </c>
      <c r="K6468" s="218">
        <v>1</v>
      </c>
      <c r="L6468" s="218">
        <v>-0.79729004397233982</v>
      </c>
      <c r="M6468" s="218">
        <v>-0.23969397845188034</v>
      </c>
      <c r="N6468" s="218">
        <v>-0.7687407963642503</v>
      </c>
      <c r="O6468" s="218">
        <v>-0.21114473084379082</v>
      </c>
      <c r="P6468" s="218">
        <v>0.37020308252333045</v>
      </c>
      <c r="Q6468" s="218">
        <v>-6.9539680461070956</v>
      </c>
      <c r="R6468" s="507">
        <v>-0.51849201121211008</v>
      </c>
      <c r="S6468" s="507">
        <v>-0.48994276360402056</v>
      </c>
      <c r="T6468" s="218">
        <v>-3.2918824817918826</v>
      </c>
    </row>
    <row r="6469" spans="1:20" x14ac:dyDescent="0.6">
      <c r="A6469" s="218" t="s">
        <v>18222</v>
      </c>
      <c r="B6469" s="218" t="s">
        <v>18223</v>
      </c>
      <c r="C6469" s="218">
        <v>4.9367722839766701</v>
      </c>
      <c r="D6469" s="218">
        <v>4.63539220248812</v>
      </c>
      <c r="E6469" s="218">
        <v>3.9566060315961802</v>
      </c>
      <c r="F6469" s="218">
        <v>4.9980634820233796</v>
      </c>
      <c r="G6469" s="218">
        <v>0</v>
      </c>
      <c r="H6469" s="218">
        <v>0</v>
      </c>
      <c r="I6469" t="s">
        <v>18224</v>
      </c>
      <c r="J6469" s="218" t="s">
        <v>18224</v>
      </c>
      <c r="K6469" s="218">
        <v>2</v>
      </c>
      <c r="L6469" s="218">
        <v>-0.98016625238048993</v>
      </c>
      <c r="M6469" s="218">
        <v>6.1291198046709461E-2</v>
      </c>
      <c r="N6469" s="218">
        <v>-0.67878617089193982</v>
      </c>
      <c r="O6469" s="218">
        <v>0.36267127953525957</v>
      </c>
      <c r="P6469" s="218">
        <v>-4.9367722839766701</v>
      </c>
      <c r="Q6469" s="218">
        <v>-4.9367722839766701</v>
      </c>
      <c r="R6469" s="507">
        <v>-0.45943752716689024</v>
      </c>
      <c r="S6469" s="507">
        <v>-0.15805744567834012</v>
      </c>
      <c r="T6469" s="218">
        <v>-4.9367722839766701</v>
      </c>
    </row>
    <row r="6470" spans="1:20" x14ac:dyDescent="0.6">
      <c r="A6470" s="218" t="s">
        <v>18225</v>
      </c>
      <c r="B6470" s="218" t="s">
        <v>18226</v>
      </c>
      <c r="C6470" s="218">
        <v>5.7515258607525999</v>
      </c>
      <c r="D6470" s="218">
        <v>5.5190657922598598</v>
      </c>
      <c r="E6470" s="218">
        <v>3.93139116035865</v>
      </c>
      <c r="F6470" s="218">
        <v>5.3947304787034502</v>
      </c>
      <c r="G6470" s="218">
        <v>0.494726731926454</v>
      </c>
      <c r="H6470" s="218">
        <v>0.123827711997599</v>
      </c>
      <c r="I6470" t="s">
        <v>18224</v>
      </c>
      <c r="J6470" s="218" t="s">
        <v>18224</v>
      </c>
      <c r="K6470" s="218">
        <v>2</v>
      </c>
      <c r="L6470" s="218">
        <v>-1.8201347003939499</v>
      </c>
      <c r="M6470" s="218">
        <v>-0.35679538204914962</v>
      </c>
      <c r="N6470" s="218">
        <v>-1.5876746319012098</v>
      </c>
      <c r="O6470" s="218">
        <v>-0.12433531355640959</v>
      </c>
      <c r="P6470" s="218">
        <v>-5.2567991288261462</v>
      </c>
      <c r="Q6470" s="218">
        <v>-5.6276981487550009</v>
      </c>
      <c r="R6470" s="507">
        <v>-1.0884650412215497</v>
      </c>
      <c r="S6470" s="507">
        <v>-0.85600497272880971</v>
      </c>
      <c r="T6470" s="218">
        <v>-5.4422486387905735</v>
      </c>
    </row>
    <row r="6471" spans="1:20" x14ac:dyDescent="0.6">
      <c r="A6471" s="218" t="s">
        <v>18227</v>
      </c>
      <c r="B6471" s="218" t="s">
        <v>18228</v>
      </c>
      <c r="C6471" s="218">
        <v>5.32297357219921</v>
      </c>
      <c r="D6471" s="218">
        <v>5.0606077273290797</v>
      </c>
      <c r="E6471" s="218">
        <v>4.9075345654784996</v>
      </c>
      <c r="F6471" s="218">
        <v>5.1419458230343</v>
      </c>
      <c r="G6471" s="218">
        <v>8.9549579728146202</v>
      </c>
      <c r="H6471" s="218">
        <v>0.123827711997599</v>
      </c>
      <c r="I6471" t="s">
        <v>18229</v>
      </c>
      <c r="J6471" s="218" t="s">
        <v>18229</v>
      </c>
      <c r="K6471" s="218">
        <v>2</v>
      </c>
      <c r="L6471" s="218">
        <v>-0.41543900672071032</v>
      </c>
      <c r="M6471" s="218">
        <v>-0.18102774916490993</v>
      </c>
      <c r="N6471" s="218">
        <v>-0.15307316185058006</v>
      </c>
      <c r="O6471" s="218">
        <v>8.1338095705220326E-2</v>
      </c>
      <c r="P6471" s="218">
        <v>3.6319844006154103</v>
      </c>
      <c r="Q6471" s="218">
        <v>-5.199145860201611</v>
      </c>
      <c r="R6471" s="507">
        <v>-0.29823337794281013</v>
      </c>
      <c r="S6471" s="507">
        <v>-3.5867533072679869E-2</v>
      </c>
      <c r="T6471" s="218">
        <v>-0.78358072979310034</v>
      </c>
    </row>
    <row r="6472" spans="1:20" x14ac:dyDescent="0.6">
      <c r="A6472" s="218" t="s">
        <v>18230</v>
      </c>
      <c r="B6472" s="218" t="s">
        <v>18231</v>
      </c>
      <c r="C6472" s="218">
        <v>4.4365637368676802</v>
      </c>
      <c r="D6472" s="218">
        <v>4.56723781439044</v>
      </c>
      <c r="E6472" s="218">
        <v>2.8834456176838299</v>
      </c>
      <c r="F6472" s="218">
        <v>3.1834398773869199</v>
      </c>
      <c r="G6472" s="218">
        <v>0</v>
      </c>
      <c r="H6472" s="218">
        <v>0</v>
      </c>
      <c r="I6472" t="s">
        <v>18229</v>
      </c>
      <c r="J6472" s="218" t="s">
        <v>18229</v>
      </c>
      <c r="K6472" s="218">
        <v>2</v>
      </c>
      <c r="L6472" s="218">
        <v>-1.5531181191838503</v>
      </c>
      <c r="M6472" s="218">
        <v>-1.2531238594807603</v>
      </c>
      <c r="N6472" s="218">
        <v>-1.6837921967066101</v>
      </c>
      <c r="O6472" s="218">
        <v>-1.3837979370035201</v>
      </c>
      <c r="P6472" s="218">
        <v>-4.4365637368676802</v>
      </c>
      <c r="Q6472" s="218">
        <v>-4.4365637368676802</v>
      </c>
      <c r="R6472" s="507">
        <v>-1.4031209893323053</v>
      </c>
      <c r="S6472" s="507">
        <v>-1.5337950668550651</v>
      </c>
      <c r="T6472" s="218">
        <v>-4.4365637368676802</v>
      </c>
    </row>
    <row r="6473" spans="1:20" x14ac:dyDescent="0.6">
      <c r="A6473" s="218" t="s">
        <v>18232</v>
      </c>
      <c r="B6473" s="218" t="s">
        <v>18233</v>
      </c>
      <c r="C6473" s="218">
        <v>4.7599707358354602</v>
      </c>
      <c r="D6473" s="218">
        <v>4.6692280957815697</v>
      </c>
      <c r="E6473" s="218">
        <v>4.66030735775675</v>
      </c>
      <c r="F6473" s="218">
        <v>5.75348357558779</v>
      </c>
      <c r="G6473" s="218">
        <v>0</v>
      </c>
      <c r="H6473" s="218">
        <v>0</v>
      </c>
      <c r="I6473" t="s">
        <v>18234</v>
      </c>
      <c r="J6473" s="218" t="s">
        <v>18234</v>
      </c>
      <c r="K6473" s="218">
        <v>1</v>
      </c>
      <c r="L6473" s="218">
        <v>-9.9663378078710174E-2</v>
      </c>
      <c r="M6473" s="218">
        <v>0.99351283975232985</v>
      </c>
      <c r="N6473" s="218">
        <v>-8.920738024819741E-3</v>
      </c>
      <c r="O6473" s="218">
        <v>1.0842554798062203</v>
      </c>
      <c r="P6473" s="218">
        <v>-4.7599707358354602</v>
      </c>
      <c r="Q6473" s="218">
        <v>-4.7599707358354602</v>
      </c>
      <c r="R6473" s="507">
        <v>0.44692473083680984</v>
      </c>
      <c r="S6473" s="507">
        <v>0.53766737089070027</v>
      </c>
      <c r="T6473" s="218">
        <v>-4.7599707358354602</v>
      </c>
    </row>
    <row r="6474" spans="1:20" x14ac:dyDescent="0.6">
      <c r="A6474" s="218" t="s">
        <v>18235</v>
      </c>
      <c r="B6474" s="218" t="s">
        <v>18236</v>
      </c>
      <c r="C6474" s="218">
        <v>5.7606515678825199</v>
      </c>
      <c r="D6474" s="218">
        <v>5.6291790275392799</v>
      </c>
      <c r="E6474" s="218">
        <v>4.9277118710934698</v>
      </c>
      <c r="F6474" s="218">
        <v>5.6080186366522398</v>
      </c>
      <c r="G6474" s="218">
        <v>0</v>
      </c>
      <c r="H6474" s="218">
        <v>0</v>
      </c>
      <c r="I6474" t="s">
        <v>18237</v>
      </c>
      <c r="J6474" s="218" t="s">
        <v>18237</v>
      </c>
      <c r="K6474" s="218">
        <v>1</v>
      </c>
      <c r="L6474" s="218">
        <v>-0.83293969678905011</v>
      </c>
      <c r="M6474" s="218">
        <v>-0.1526329312302801</v>
      </c>
      <c r="N6474" s="218">
        <v>-0.70146715644581015</v>
      </c>
      <c r="O6474" s="218">
        <v>-2.1160390887040137E-2</v>
      </c>
      <c r="P6474" s="218">
        <v>-5.7606515678825199</v>
      </c>
      <c r="Q6474" s="218">
        <v>-5.7606515678825199</v>
      </c>
      <c r="R6474" s="507">
        <v>-0.49278631400966511</v>
      </c>
      <c r="S6474" s="507">
        <v>-0.36131377366642514</v>
      </c>
      <c r="T6474" s="218">
        <v>-5.7606515678825199</v>
      </c>
    </row>
    <row r="6475" spans="1:20" x14ac:dyDescent="0.6">
      <c r="A6475" s="218" t="s">
        <v>18238</v>
      </c>
      <c r="B6475" s="218" t="s">
        <v>18239</v>
      </c>
      <c r="C6475" s="218">
        <v>6.8463332170784001</v>
      </c>
      <c r="D6475" s="218">
        <v>6.8835409833213301</v>
      </c>
      <c r="E6475" s="218">
        <v>6.6722791981017</v>
      </c>
      <c r="F6475" s="218">
        <v>7.1401294645429303</v>
      </c>
      <c r="G6475" s="218">
        <v>7.6193396126571002</v>
      </c>
      <c r="H6475" s="218">
        <v>0.23786221336595301</v>
      </c>
      <c r="I6475" t="s">
        <v>18240</v>
      </c>
      <c r="J6475" s="218" t="s">
        <v>18240</v>
      </c>
      <c r="K6475" s="218">
        <v>3</v>
      </c>
      <c r="L6475" s="218">
        <v>-0.17405401897670014</v>
      </c>
      <c r="M6475" s="218">
        <v>0.29379624746453015</v>
      </c>
      <c r="N6475" s="218">
        <v>-0.21126178521963013</v>
      </c>
      <c r="O6475" s="218">
        <v>0.25658848122160016</v>
      </c>
      <c r="P6475" s="218">
        <v>0.7730063955787001</v>
      </c>
      <c r="Q6475" s="218">
        <v>-6.608471003712447</v>
      </c>
      <c r="R6475" s="507">
        <v>5.9871114243915002E-2</v>
      </c>
      <c r="S6475" s="507">
        <v>2.2663348000985017E-2</v>
      </c>
      <c r="T6475" s="218">
        <v>-2.9177323040668734</v>
      </c>
    </row>
    <row r="6476" spans="1:20" x14ac:dyDescent="0.6">
      <c r="A6476" s="218" t="s">
        <v>18241</v>
      </c>
      <c r="B6476" s="218" t="s">
        <v>18242</v>
      </c>
      <c r="C6476" s="218">
        <v>5.5782691264508202</v>
      </c>
      <c r="D6476" s="218">
        <v>5.5506733719063304</v>
      </c>
      <c r="E6476" s="218">
        <v>3.2757228552426798</v>
      </c>
      <c r="F6476" s="218">
        <v>5.6423902990341999</v>
      </c>
      <c r="G6476" s="218">
        <v>0.38602773444041999</v>
      </c>
      <c r="H6476" s="218">
        <v>7.7757083850759496</v>
      </c>
      <c r="I6476" t="s">
        <v>18240</v>
      </c>
      <c r="J6476" s="218" t="s">
        <v>18240</v>
      </c>
      <c r="K6476" s="218">
        <v>3</v>
      </c>
      <c r="L6476" s="218">
        <v>-2.3025462712081404</v>
      </c>
      <c r="M6476" s="218">
        <v>6.4121172583379682E-2</v>
      </c>
      <c r="N6476" s="218">
        <v>-2.2749505166636506</v>
      </c>
      <c r="O6476" s="218">
        <v>9.1716927127869496E-2</v>
      </c>
      <c r="P6476" s="218">
        <v>-5.1922413920104002</v>
      </c>
      <c r="Q6476" s="218">
        <v>2.1974392586251295</v>
      </c>
      <c r="R6476" s="507">
        <v>-1.1192125493123803</v>
      </c>
      <c r="S6476" s="507">
        <v>-1.0916167947678905</v>
      </c>
      <c r="T6476" s="218">
        <v>-1.4974010666926354</v>
      </c>
    </row>
    <row r="6477" spans="1:20" x14ac:dyDescent="0.6">
      <c r="A6477" s="218" t="s">
        <v>18243</v>
      </c>
      <c r="B6477" s="218" t="s">
        <v>18244</v>
      </c>
      <c r="C6477" s="218">
        <v>2.8894485858224401</v>
      </c>
      <c r="D6477" s="218">
        <v>2.2632970109406099</v>
      </c>
      <c r="E6477" s="218">
        <v>0</v>
      </c>
      <c r="F6477" s="218">
        <v>0</v>
      </c>
      <c r="G6477" s="218">
        <v>0</v>
      </c>
      <c r="H6477" s="218">
        <v>0</v>
      </c>
      <c r="I6477" t="s">
        <v>18240</v>
      </c>
      <c r="J6477" s="218" t="s">
        <v>18240</v>
      </c>
      <c r="K6477" s="218">
        <v>3</v>
      </c>
      <c r="L6477" s="218">
        <v>-2.8894485858224401</v>
      </c>
      <c r="M6477" s="218">
        <v>-2.8894485858224401</v>
      </c>
      <c r="N6477" s="218">
        <v>-2.2632970109406099</v>
      </c>
      <c r="O6477" s="218">
        <v>-2.2632970109406099</v>
      </c>
      <c r="P6477" s="218">
        <v>-2.8894485858224401</v>
      </c>
      <c r="Q6477" s="218">
        <v>-2.8894485858224401</v>
      </c>
      <c r="R6477" s="507">
        <v>-2.8894485858224401</v>
      </c>
      <c r="S6477" s="507">
        <v>-2.2632970109406099</v>
      </c>
      <c r="T6477" s="218">
        <v>-2.8894485858224401</v>
      </c>
    </row>
    <row r="6478" spans="1:20" x14ac:dyDescent="0.6">
      <c r="A6478" s="218" t="s">
        <v>18245</v>
      </c>
      <c r="B6478" s="218" t="s">
        <v>18246</v>
      </c>
      <c r="C6478" s="218">
        <v>4.5373512990654703</v>
      </c>
      <c r="D6478" s="218">
        <v>4.2668425570282302</v>
      </c>
      <c r="E6478" s="218">
        <v>4.1312754156444296</v>
      </c>
      <c r="F6478" s="218">
        <v>4.8573731110265497</v>
      </c>
      <c r="G6478" s="218">
        <v>0</v>
      </c>
      <c r="H6478" s="218">
        <v>4.9511094392402004</v>
      </c>
      <c r="I6478" t="s">
        <v>18247</v>
      </c>
      <c r="J6478" s="218" t="s">
        <v>18247</v>
      </c>
      <c r="K6478" s="218">
        <v>1</v>
      </c>
      <c r="L6478" s="218">
        <v>-0.40607588342104073</v>
      </c>
      <c r="M6478" s="218">
        <v>0.32002181196107937</v>
      </c>
      <c r="N6478" s="218">
        <v>-0.13556714138380066</v>
      </c>
      <c r="O6478" s="218">
        <v>0.59053055399831944</v>
      </c>
      <c r="P6478" s="218">
        <v>-4.5373512990654703</v>
      </c>
      <c r="Q6478" s="218">
        <v>0.41375814017473012</v>
      </c>
      <c r="R6478" s="507">
        <v>-4.3027035729980678E-2</v>
      </c>
      <c r="S6478" s="507">
        <v>0.22748170630725939</v>
      </c>
      <c r="T6478" s="218">
        <v>-2.0617965794453701</v>
      </c>
    </row>
    <row r="6479" spans="1:20" x14ac:dyDescent="0.6">
      <c r="A6479" s="218" t="s">
        <v>18248</v>
      </c>
      <c r="B6479" s="218" t="s">
        <v>18249</v>
      </c>
      <c r="C6479" s="218">
        <v>5.8244159356566998</v>
      </c>
      <c r="D6479" s="218">
        <v>5.7036322882712698</v>
      </c>
      <c r="E6479" s="218">
        <v>6.1232909378118396</v>
      </c>
      <c r="F6479" s="218">
        <v>5.9259383835416397</v>
      </c>
      <c r="G6479" s="218">
        <v>1.83049323649272</v>
      </c>
      <c r="H6479" s="218">
        <v>8.1907225817218698</v>
      </c>
      <c r="I6479" t="s">
        <v>18250</v>
      </c>
      <c r="J6479" s="218" t="s">
        <v>18250</v>
      </c>
      <c r="K6479" s="218">
        <v>1</v>
      </c>
      <c r="L6479" s="218">
        <v>0.29887500215513985</v>
      </c>
      <c r="M6479" s="218">
        <v>0.10152244788493991</v>
      </c>
      <c r="N6479" s="218">
        <v>0.41965864954056986</v>
      </c>
      <c r="O6479" s="218">
        <v>0.22230609527036993</v>
      </c>
      <c r="P6479" s="218">
        <v>-3.9939226991639796</v>
      </c>
      <c r="Q6479" s="218">
        <v>2.36630664606517</v>
      </c>
      <c r="R6479" s="507">
        <v>0.20019872502003988</v>
      </c>
      <c r="S6479" s="507">
        <v>0.3209823724054699</v>
      </c>
      <c r="T6479" s="218">
        <v>-0.81380802654940476</v>
      </c>
    </row>
    <row r="6480" spans="1:20" x14ac:dyDescent="0.6">
      <c r="A6480" s="218" t="s">
        <v>18251</v>
      </c>
      <c r="B6480" s="218" t="s">
        <v>18252</v>
      </c>
      <c r="C6480" s="218">
        <v>6.0821092599903697</v>
      </c>
      <c r="D6480" s="218">
        <v>5.70906440351634</v>
      </c>
      <c r="E6480" s="218">
        <v>5.8150214026371296</v>
      </c>
      <c r="F6480" s="218">
        <v>5.90839152865383</v>
      </c>
      <c r="G6480" s="218">
        <v>0.26846663313173802</v>
      </c>
      <c r="H6480" s="218">
        <v>0</v>
      </c>
      <c r="I6480" t="s">
        <v>18253</v>
      </c>
      <c r="J6480" s="218" t="s">
        <v>18253</v>
      </c>
      <c r="K6480" s="218">
        <v>1</v>
      </c>
      <c r="L6480" s="218">
        <v>-0.26708785735324003</v>
      </c>
      <c r="M6480" s="218">
        <v>-0.17371773133653967</v>
      </c>
      <c r="N6480" s="218">
        <v>0.1059569991207896</v>
      </c>
      <c r="O6480" s="218">
        <v>0.19932712513748996</v>
      </c>
      <c r="P6480" s="218">
        <v>-5.8136426268586314</v>
      </c>
      <c r="Q6480" s="218">
        <v>-6.0821092599903697</v>
      </c>
      <c r="R6480" s="507">
        <v>-0.22040279434488985</v>
      </c>
      <c r="S6480" s="507">
        <v>0.15264206212913978</v>
      </c>
      <c r="T6480" s="218">
        <v>-5.947875943424501</v>
      </c>
    </row>
    <row r="6481" spans="1:20" x14ac:dyDescent="0.6">
      <c r="A6481" s="218" t="s">
        <v>18254</v>
      </c>
      <c r="B6481" s="218" t="s">
        <v>18255</v>
      </c>
      <c r="C6481" s="218">
        <v>5.6883696806880097</v>
      </c>
      <c r="D6481" s="218">
        <v>5.6060726043011098</v>
      </c>
      <c r="E6481" s="218">
        <v>5.96810511474931</v>
      </c>
      <c r="F6481" s="218">
        <v>5.4607437612344203</v>
      </c>
      <c r="G6481" s="218">
        <v>0.86243763809848095</v>
      </c>
      <c r="H6481" s="218">
        <v>0</v>
      </c>
      <c r="I6481" t="s">
        <v>18256</v>
      </c>
      <c r="J6481" s="218" t="s">
        <v>18256</v>
      </c>
      <c r="K6481" s="218">
        <v>1</v>
      </c>
      <c r="L6481" s="218">
        <v>0.2797354340613003</v>
      </c>
      <c r="M6481" s="218">
        <v>-0.22762591945358945</v>
      </c>
      <c r="N6481" s="218">
        <v>0.36203251044820028</v>
      </c>
      <c r="O6481" s="218">
        <v>-0.14532884306668947</v>
      </c>
      <c r="P6481" s="218">
        <v>-4.8259320425895291</v>
      </c>
      <c r="Q6481" s="218">
        <v>-5.6883696806880097</v>
      </c>
      <c r="R6481" s="507">
        <v>2.6054757303855425E-2</v>
      </c>
      <c r="S6481" s="507">
        <v>0.10835183369075541</v>
      </c>
      <c r="T6481" s="218">
        <v>-5.2571508616387694</v>
      </c>
    </row>
    <row r="6482" spans="1:20" x14ac:dyDescent="0.6">
      <c r="A6482" s="218" t="s">
        <v>18257</v>
      </c>
      <c r="B6482" s="218" t="s">
        <v>18258</v>
      </c>
      <c r="C6482" s="218">
        <v>5.5248169511783098</v>
      </c>
      <c r="D6482" s="218">
        <v>5.5884966362881503</v>
      </c>
      <c r="E6482" s="218">
        <v>5.40031949142874</v>
      </c>
      <c r="F6482" s="218">
        <v>5.9960614326382702</v>
      </c>
      <c r="G6482" s="218">
        <v>0</v>
      </c>
      <c r="H6482" s="218">
        <v>0.123827711997599</v>
      </c>
      <c r="I6482" t="s">
        <v>18259</v>
      </c>
      <c r="J6482" s="218" t="s">
        <v>18259</v>
      </c>
      <c r="K6482" s="218">
        <v>1</v>
      </c>
      <c r="L6482" s="218">
        <v>-0.12449745974956983</v>
      </c>
      <c r="M6482" s="218">
        <v>0.47124448145996034</v>
      </c>
      <c r="N6482" s="218">
        <v>-0.18817714485941028</v>
      </c>
      <c r="O6482" s="218">
        <v>0.40756479635011988</v>
      </c>
      <c r="P6482" s="218">
        <v>-5.5248169511783098</v>
      </c>
      <c r="Q6482" s="218">
        <v>-5.4009892391807108</v>
      </c>
      <c r="R6482" s="507">
        <v>0.17337351085519526</v>
      </c>
      <c r="S6482" s="507">
        <v>0.1096938257453548</v>
      </c>
      <c r="T6482" s="218">
        <v>-5.4629030951795103</v>
      </c>
    </row>
    <row r="6483" spans="1:20" x14ac:dyDescent="0.6">
      <c r="A6483" s="218" t="s">
        <v>18260</v>
      </c>
      <c r="B6483" s="218" t="s">
        <v>18261</v>
      </c>
      <c r="C6483" s="218">
        <v>2.8670896219250501</v>
      </c>
      <c r="D6483" s="218">
        <v>2.6421434549481599</v>
      </c>
      <c r="E6483" s="218">
        <v>3.9241052195934598</v>
      </c>
      <c r="F6483" s="218">
        <v>2.4511814793828099</v>
      </c>
      <c r="G6483" s="218">
        <v>0.38602773444041999</v>
      </c>
      <c r="H6483" s="218">
        <v>0</v>
      </c>
      <c r="I6483" t="s">
        <v>18262</v>
      </c>
      <c r="J6483" s="218" t="s">
        <v>18262</v>
      </c>
      <c r="K6483" s="218">
        <v>1</v>
      </c>
      <c r="L6483" s="218">
        <v>1.0570155976684097</v>
      </c>
      <c r="M6483" s="218">
        <v>-0.41590814254224018</v>
      </c>
      <c r="N6483" s="218">
        <v>1.2819617646452999</v>
      </c>
      <c r="O6483" s="218">
        <v>-0.19096197556535</v>
      </c>
      <c r="P6483" s="218">
        <v>-2.4810618874846302</v>
      </c>
      <c r="Q6483" s="218">
        <v>-2.8670896219250501</v>
      </c>
      <c r="R6483" s="507">
        <v>0.32055372756308476</v>
      </c>
      <c r="S6483" s="507">
        <v>0.54549989453997494</v>
      </c>
      <c r="T6483" s="218">
        <v>-2.6740757547048402</v>
      </c>
    </row>
    <row r="6484" spans="1:20" x14ac:dyDescent="0.6">
      <c r="A6484" s="218" t="s">
        <v>18263</v>
      </c>
      <c r="B6484" s="218" t="s">
        <v>18264</v>
      </c>
      <c r="C6484" s="218">
        <v>3.60156968727311</v>
      </c>
      <c r="D6484" s="218">
        <v>3.2408741356630801</v>
      </c>
      <c r="E6484" s="218">
        <v>0</v>
      </c>
      <c r="F6484" s="218">
        <v>0</v>
      </c>
      <c r="G6484" s="218">
        <v>0</v>
      </c>
      <c r="H6484" s="218">
        <v>0</v>
      </c>
      <c r="I6484" t="s">
        <v>18265</v>
      </c>
      <c r="J6484" s="218" t="s">
        <v>18265</v>
      </c>
      <c r="K6484" s="218">
        <v>1</v>
      </c>
      <c r="L6484" s="218">
        <v>-3.60156968727311</v>
      </c>
      <c r="M6484" s="218">
        <v>-3.60156968727311</v>
      </c>
      <c r="N6484" s="218">
        <v>-3.2408741356630801</v>
      </c>
      <c r="O6484" s="218">
        <v>-3.2408741356630801</v>
      </c>
      <c r="P6484" s="218">
        <v>-3.60156968727311</v>
      </c>
      <c r="Q6484" s="218">
        <v>-3.60156968727311</v>
      </c>
      <c r="R6484" s="507">
        <v>-3.60156968727311</v>
      </c>
      <c r="S6484" s="507">
        <v>-3.2408741356630801</v>
      </c>
      <c r="T6484" s="218">
        <v>-3.60156968727311</v>
      </c>
    </row>
    <row r="6485" spans="1:20" x14ac:dyDescent="0.6">
      <c r="A6485" s="218" t="s">
        <v>18266</v>
      </c>
      <c r="B6485" s="218" t="s">
        <v>18267</v>
      </c>
      <c r="C6485" s="218">
        <v>3.6250776929155899</v>
      </c>
      <c r="D6485" s="218">
        <v>3.0428754130709401</v>
      </c>
      <c r="E6485" s="218">
        <v>4.2898998475064198</v>
      </c>
      <c r="F6485" s="218">
        <v>0</v>
      </c>
      <c r="G6485" s="218">
        <v>0</v>
      </c>
      <c r="H6485" s="218">
        <v>0</v>
      </c>
      <c r="I6485" t="s">
        <v>18268</v>
      </c>
      <c r="J6485" s="218" t="s">
        <v>18268</v>
      </c>
      <c r="K6485" s="218">
        <v>1</v>
      </c>
      <c r="L6485" s="218">
        <v>0.66482215459082994</v>
      </c>
      <c r="M6485" s="218">
        <v>-3.6250776929155899</v>
      </c>
      <c r="N6485" s="218">
        <v>1.2470244344354797</v>
      </c>
      <c r="O6485" s="218">
        <v>-3.0428754130709401</v>
      </c>
      <c r="P6485" s="218">
        <v>-3.6250776929155899</v>
      </c>
      <c r="Q6485" s="218">
        <v>-3.6250776929155899</v>
      </c>
      <c r="R6485" s="507">
        <v>-1.48012776916238</v>
      </c>
      <c r="S6485" s="507">
        <v>-0.8979254893177302</v>
      </c>
      <c r="T6485" s="218">
        <v>-3.6250776929155899</v>
      </c>
    </row>
    <row r="6486" spans="1:20" x14ac:dyDescent="0.6">
      <c r="A6486" s="218" t="s">
        <v>18269</v>
      </c>
      <c r="B6486" s="218" t="s">
        <v>18270</v>
      </c>
      <c r="C6486" s="218">
        <v>4.0955784981181198</v>
      </c>
      <c r="D6486" s="218">
        <v>4.1989703611005798</v>
      </c>
      <c r="E6486" s="218">
        <v>0</v>
      </c>
      <c r="F6486" s="218">
        <v>3.67350812555215</v>
      </c>
      <c r="G6486" s="218">
        <v>0</v>
      </c>
      <c r="H6486" s="218">
        <v>0</v>
      </c>
      <c r="I6486" t="s">
        <v>18271</v>
      </c>
      <c r="J6486" s="218" t="s">
        <v>18271</v>
      </c>
      <c r="K6486" s="218">
        <v>1</v>
      </c>
      <c r="L6486" s="218">
        <v>-4.0955784981181198</v>
      </c>
      <c r="M6486" s="218">
        <v>-0.4220703725659698</v>
      </c>
      <c r="N6486" s="218">
        <v>-4.1989703611005798</v>
      </c>
      <c r="O6486" s="218">
        <v>-0.52546223554842975</v>
      </c>
      <c r="P6486" s="218">
        <v>-4.0955784981181198</v>
      </c>
      <c r="Q6486" s="218">
        <v>-4.0955784981181198</v>
      </c>
      <c r="R6486" s="507">
        <v>-2.2588244353420448</v>
      </c>
      <c r="S6486" s="507">
        <v>-2.3622162983245047</v>
      </c>
      <c r="T6486" s="218">
        <v>-4.0955784981181198</v>
      </c>
    </row>
    <row r="6487" spans="1:20" x14ac:dyDescent="0.6">
      <c r="A6487" s="218" t="s">
        <v>18272</v>
      </c>
      <c r="B6487" s="218" t="s">
        <v>18273</v>
      </c>
      <c r="C6487" s="218">
        <v>3.9382504584109999</v>
      </c>
      <c r="D6487" s="218">
        <v>3.5702641131708299</v>
      </c>
      <c r="E6487" s="218">
        <v>4.3644639847025699</v>
      </c>
      <c r="F6487" s="218">
        <v>4.1763849742653099</v>
      </c>
      <c r="G6487" s="218">
        <v>0</v>
      </c>
      <c r="H6487" s="218">
        <v>0</v>
      </c>
      <c r="I6487" t="s">
        <v>18274</v>
      </c>
      <c r="J6487" s="218" t="s">
        <v>18274</v>
      </c>
      <c r="K6487" s="218">
        <v>1</v>
      </c>
      <c r="L6487" s="218">
        <v>0.42621352629157006</v>
      </c>
      <c r="M6487" s="218">
        <v>0.23813451585431</v>
      </c>
      <c r="N6487" s="218">
        <v>0.79419987153173999</v>
      </c>
      <c r="O6487" s="218">
        <v>0.60612086109447993</v>
      </c>
      <c r="P6487" s="218">
        <v>-3.9382504584109999</v>
      </c>
      <c r="Q6487" s="218">
        <v>-3.9382504584109999</v>
      </c>
      <c r="R6487" s="507">
        <v>0.33217402107294003</v>
      </c>
      <c r="S6487" s="507">
        <v>0.70016036631310996</v>
      </c>
      <c r="T6487" s="218">
        <v>-3.9382504584109999</v>
      </c>
    </row>
    <row r="6488" spans="1:20" x14ac:dyDescent="0.6">
      <c r="A6488" s="218" t="s">
        <v>18275</v>
      </c>
      <c r="B6488" s="218" t="s">
        <v>18276</v>
      </c>
      <c r="C6488" s="218">
        <v>6.0881631221148602</v>
      </c>
      <c r="D6488" s="218">
        <v>5.9391149988947403</v>
      </c>
      <c r="E6488" s="218">
        <v>6.7705088551589396</v>
      </c>
      <c r="F6488" s="218">
        <v>5.7152434603100897</v>
      </c>
      <c r="G6488" s="218">
        <v>1.65422133339088</v>
      </c>
      <c r="H6488" s="218">
        <v>0</v>
      </c>
      <c r="I6488" t="s">
        <v>18277</v>
      </c>
      <c r="J6488" s="218" t="s">
        <v>18277</v>
      </c>
      <c r="K6488" s="218">
        <v>1</v>
      </c>
      <c r="L6488" s="218">
        <v>0.68234573304407942</v>
      </c>
      <c r="M6488" s="218">
        <v>-0.37291966180477054</v>
      </c>
      <c r="N6488" s="218">
        <v>0.83139385626419937</v>
      </c>
      <c r="O6488" s="218">
        <v>-0.22387153858465059</v>
      </c>
      <c r="P6488" s="218">
        <v>-4.4339417887239803</v>
      </c>
      <c r="Q6488" s="218">
        <v>-6.0881631221148602</v>
      </c>
      <c r="R6488" s="507">
        <v>0.15471303561965444</v>
      </c>
      <c r="S6488" s="507">
        <v>0.30376115883977439</v>
      </c>
      <c r="T6488" s="218">
        <v>-5.2610524554194207</v>
      </c>
    </row>
    <row r="6489" spans="1:20" x14ac:dyDescent="0.6">
      <c r="A6489" s="218" t="s">
        <v>18278</v>
      </c>
      <c r="B6489" s="218" t="s">
        <v>18279</v>
      </c>
      <c r="C6489" s="218">
        <v>4.7354944101206504</v>
      </c>
      <c r="D6489" s="218">
        <v>4.6821751255397501</v>
      </c>
      <c r="E6489" s="218">
        <v>5.44016568968664E-2</v>
      </c>
      <c r="F6489" s="218">
        <v>3.0918904790525201</v>
      </c>
      <c r="G6489" s="218">
        <v>0</v>
      </c>
      <c r="H6489" s="218">
        <v>0</v>
      </c>
      <c r="I6489" t="s">
        <v>18280</v>
      </c>
      <c r="J6489" s="218" t="s">
        <v>18280</v>
      </c>
      <c r="K6489" s="218">
        <v>1</v>
      </c>
      <c r="L6489" s="218">
        <v>-4.6810927532237843</v>
      </c>
      <c r="M6489" s="218">
        <v>-1.6436039310681303</v>
      </c>
      <c r="N6489" s="218">
        <v>-4.627773468642884</v>
      </c>
      <c r="O6489" s="218">
        <v>-1.59028464648723</v>
      </c>
      <c r="P6489" s="218">
        <v>-4.7354944101206504</v>
      </c>
      <c r="Q6489" s="218">
        <v>-4.7354944101206504</v>
      </c>
      <c r="R6489" s="507">
        <v>-3.1623483421459575</v>
      </c>
      <c r="S6489" s="507">
        <v>-3.1090290575650572</v>
      </c>
      <c r="T6489" s="218">
        <v>-4.7354944101206504</v>
      </c>
    </row>
    <row r="6490" spans="1:20" x14ac:dyDescent="0.6">
      <c r="A6490" s="218" t="s">
        <v>18281</v>
      </c>
      <c r="B6490" s="218" t="s">
        <v>18282</v>
      </c>
      <c r="C6490" s="218">
        <v>4.6265723939081003</v>
      </c>
      <c r="D6490" s="218">
        <v>4.25945697332872</v>
      </c>
      <c r="E6490" s="218">
        <v>5.1717929944726704</v>
      </c>
      <c r="F6490" s="218">
        <v>4.6158368056868904</v>
      </c>
      <c r="G6490" s="218">
        <v>0</v>
      </c>
      <c r="H6490" s="218">
        <v>0</v>
      </c>
      <c r="I6490" t="s">
        <v>18283</v>
      </c>
      <c r="J6490" s="218" t="s">
        <v>18283</v>
      </c>
      <c r="K6490" s="218">
        <v>1</v>
      </c>
      <c r="L6490" s="218">
        <v>0.54522060056457011</v>
      </c>
      <c r="M6490" s="218">
        <v>-1.0735588221209902E-2</v>
      </c>
      <c r="N6490" s="218">
        <v>0.9123360211439504</v>
      </c>
      <c r="O6490" s="218">
        <v>0.35637983235817039</v>
      </c>
      <c r="P6490" s="218">
        <v>-4.6265723939081003</v>
      </c>
      <c r="Q6490" s="218">
        <v>-4.6265723939081003</v>
      </c>
      <c r="R6490" s="507">
        <v>0.26724250617168011</v>
      </c>
      <c r="S6490" s="507">
        <v>0.6343579267510604</v>
      </c>
      <c r="T6490" s="218">
        <v>-4.6265723939081003</v>
      </c>
    </row>
    <row r="6491" spans="1:20" x14ac:dyDescent="0.6">
      <c r="A6491" s="218" t="s">
        <v>18284</v>
      </c>
      <c r="B6491" s="218" t="s">
        <v>18285</v>
      </c>
      <c r="C6491" s="218">
        <v>5.0845956921873503</v>
      </c>
      <c r="D6491" s="218">
        <v>5.0348834060512599</v>
      </c>
      <c r="E6491" s="218">
        <v>0.106826243139567</v>
      </c>
      <c r="F6491" s="218">
        <v>5.0818511470565904</v>
      </c>
      <c r="G6491" s="218">
        <v>0.14046909216855899</v>
      </c>
      <c r="H6491" s="218">
        <v>0</v>
      </c>
      <c r="I6491" t="s">
        <v>18286</v>
      </c>
      <c r="J6491" s="218" t="s">
        <v>18286</v>
      </c>
      <c r="K6491" s="218">
        <v>1</v>
      </c>
      <c r="L6491" s="218">
        <v>-4.9777694490477833</v>
      </c>
      <c r="M6491" s="218">
        <v>-2.7445451307599456E-3</v>
      </c>
      <c r="N6491" s="218">
        <v>-4.9280571629116929</v>
      </c>
      <c r="O6491" s="218">
        <v>4.696774100533041E-2</v>
      </c>
      <c r="P6491" s="218">
        <v>-4.9441266000187909</v>
      </c>
      <c r="Q6491" s="218">
        <v>-5.0845956921873503</v>
      </c>
      <c r="R6491" s="507">
        <v>-2.4902569970892716</v>
      </c>
      <c r="S6491" s="507">
        <v>-2.4405447109531813</v>
      </c>
      <c r="T6491" s="218">
        <v>-5.0143611461030702</v>
      </c>
    </row>
    <row r="6492" spans="1:20" x14ac:dyDescent="0.6">
      <c r="A6492" s="218" t="s">
        <v>18287</v>
      </c>
      <c r="B6492" s="218" t="s">
        <v>18288</v>
      </c>
      <c r="C6492" s="218">
        <v>4.8862469519034999</v>
      </c>
      <c r="D6492" s="218">
        <v>4.9162206953495202</v>
      </c>
      <c r="E6492" s="218">
        <v>3.6777900187329902</v>
      </c>
      <c r="F6492" s="218">
        <v>3.8308150340406302</v>
      </c>
      <c r="G6492" s="218">
        <v>0.14046909216855899</v>
      </c>
      <c r="H6492" s="218">
        <v>0</v>
      </c>
      <c r="I6492" t="s">
        <v>18289</v>
      </c>
      <c r="J6492" s="218" t="s">
        <v>18289</v>
      </c>
      <c r="K6492" s="218">
        <v>1</v>
      </c>
      <c r="L6492" s="218">
        <v>-1.2084569331705097</v>
      </c>
      <c r="M6492" s="218">
        <v>-1.0554319178628697</v>
      </c>
      <c r="N6492" s="218">
        <v>-1.2384306766165301</v>
      </c>
      <c r="O6492" s="218">
        <v>-1.08540566130889</v>
      </c>
      <c r="P6492" s="218">
        <v>-4.7457778597349405</v>
      </c>
      <c r="Q6492" s="218">
        <v>-4.8862469519034999</v>
      </c>
      <c r="R6492" s="507">
        <v>-1.1319444255166897</v>
      </c>
      <c r="S6492" s="507">
        <v>-1.1619181689627101</v>
      </c>
      <c r="T6492" s="218">
        <v>-4.8160124058192206</v>
      </c>
    </row>
    <row r="6493" spans="1:20" x14ac:dyDescent="0.6">
      <c r="A6493" s="218" t="s">
        <v>18290</v>
      </c>
      <c r="B6493" s="218" t="s">
        <v>18291</v>
      </c>
      <c r="C6493" s="218">
        <v>0.32928996055112802</v>
      </c>
      <c r="D6493" s="218">
        <v>0.17768134760465901</v>
      </c>
      <c r="E6493" s="218">
        <v>0</v>
      </c>
      <c r="F6493" s="218">
        <v>0</v>
      </c>
      <c r="G6493" s="218">
        <v>0</v>
      </c>
      <c r="H6493" s="218">
        <v>0</v>
      </c>
      <c r="I6493" t="s">
        <v>18292</v>
      </c>
      <c r="J6493" s="218" t="s">
        <v>18292</v>
      </c>
      <c r="K6493" s="218">
        <v>1</v>
      </c>
      <c r="L6493" s="218">
        <v>-0.32928996055112802</v>
      </c>
      <c r="M6493" s="218">
        <v>-0.32928996055112802</v>
      </c>
      <c r="N6493" s="218">
        <v>-0.17768134760465901</v>
      </c>
      <c r="O6493" s="218">
        <v>-0.17768134760465901</v>
      </c>
      <c r="P6493" s="218">
        <v>-0.32928996055112802</v>
      </c>
      <c r="Q6493" s="218">
        <v>-0.32928996055112802</v>
      </c>
      <c r="R6493" s="507">
        <v>-0.32928996055112802</v>
      </c>
      <c r="S6493" s="507">
        <v>-0.17768134760465901</v>
      </c>
      <c r="T6493" s="218">
        <v>-0.32928996055112802</v>
      </c>
    </row>
    <row r="6494" spans="1:20" x14ac:dyDescent="0.6">
      <c r="A6494" s="218" t="s">
        <v>18293</v>
      </c>
      <c r="B6494" s="218" t="s">
        <v>18294</v>
      </c>
      <c r="C6494" s="218">
        <v>3.68382452664197</v>
      </c>
      <c r="D6494" s="218">
        <v>3.5978560274932998</v>
      </c>
      <c r="E6494" s="218">
        <v>4.1992489385348097</v>
      </c>
      <c r="F6494" s="218">
        <v>4.3465667278742997</v>
      </c>
      <c r="G6494" s="218">
        <v>0.14046909216855899</v>
      </c>
      <c r="H6494" s="218">
        <v>0</v>
      </c>
      <c r="I6494" t="s">
        <v>18295</v>
      </c>
      <c r="J6494" s="218" t="s">
        <v>18295</v>
      </c>
      <c r="K6494" s="218">
        <v>1</v>
      </c>
      <c r="L6494" s="218">
        <v>0.51542441189283972</v>
      </c>
      <c r="M6494" s="218">
        <v>0.66274220123232963</v>
      </c>
      <c r="N6494" s="218">
        <v>0.60139291104150994</v>
      </c>
      <c r="O6494" s="218">
        <v>0.74871070038099985</v>
      </c>
      <c r="P6494" s="218">
        <v>-3.5433554344734111</v>
      </c>
      <c r="Q6494" s="218">
        <v>-3.68382452664197</v>
      </c>
      <c r="R6494" s="507">
        <v>0.58908330656258467</v>
      </c>
      <c r="S6494" s="507">
        <v>0.67505180571125489</v>
      </c>
      <c r="T6494" s="218">
        <v>-3.6135899805576903</v>
      </c>
    </row>
    <row r="6495" spans="1:20" x14ac:dyDescent="0.6">
      <c r="A6495" s="218" t="s">
        <v>18296</v>
      </c>
      <c r="B6495" s="218" t="s">
        <v>18297</v>
      </c>
      <c r="C6495" s="218">
        <v>4.5531936032109996</v>
      </c>
      <c r="D6495" s="218">
        <v>4.2520333860010204</v>
      </c>
      <c r="E6495" s="218">
        <v>3.6734513761317</v>
      </c>
      <c r="F6495" s="218">
        <v>3.70637164836501</v>
      </c>
      <c r="G6495" s="218">
        <v>0</v>
      </c>
      <c r="H6495" s="218">
        <v>0</v>
      </c>
      <c r="I6495" t="s">
        <v>18298</v>
      </c>
      <c r="J6495" s="218" t="s">
        <v>18298</v>
      </c>
      <c r="K6495" s="218">
        <v>1</v>
      </c>
      <c r="L6495" s="218">
        <v>-0.87974222707929961</v>
      </c>
      <c r="M6495" s="218">
        <v>-0.84682195484598966</v>
      </c>
      <c r="N6495" s="218">
        <v>-0.5785820098693204</v>
      </c>
      <c r="O6495" s="218">
        <v>-0.54566173763601045</v>
      </c>
      <c r="P6495" s="218">
        <v>-4.5531936032109996</v>
      </c>
      <c r="Q6495" s="218">
        <v>-4.5531936032109996</v>
      </c>
      <c r="R6495" s="507">
        <v>-0.86328209096264463</v>
      </c>
      <c r="S6495" s="507">
        <v>-0.56212187375266542</v>
      </c>
      <c r="T6495" s="218">
        <v>-4.5531936032109996</v>
      </c>
    </row>
    <row r="6496" spans="1:20" x14ac:dyDescent="0.6">
      <c r="A6496" s="218" t="s">
        <v>18299</v>
      </c>
      <c r="B6496" s="218" t="s">
        <v>18300</v>
      </c>
      <c r="C6496" s="218">
        <v>3.1843886353536202</v>
      </c>
      <c r="D6496" s="218">
        <v>2.9295567750156</v>
      </c>
      <c r="E6496" s="218">
        <v>4.5674935359682296</v>
      </c>
      <c r="F6496" s="218">
        <v>4.1802190964661E-2</v>
      </c>
      <c r="G6496" s="218">
        <v>0.14046909216855899</v>
      </c>
      <c r="H6496" s="218">
        <v>7.85156168266401</v>
      </c>
      <c r="I6496" t="s">
        <v>18301</v>
      </c>
      <c r="J6496" s="218" t="s">
        <v>18301</v>
      </c>
      <c r="K6496" s="218">
        <v>1</v>
      </c>
      <c r="L6496" s="218">
        <v>1.3831049006146094</v>
      </c>
      <c r="M6496" s="218">
        <v>-3.1425864443889591</v>
      </c>
      <c r="N6496" s="218">
        <v>1.6379367609526296</v>
      </c>
      <c r="O6496" s="218">
        <v>-2.8877545840509389</v>
      </c>
      <c r="P6496" s="218">
        <v>-3.0439195431850612</v>
      </c>
      <c r="Q6496" s="218">
        <v>4.6671730473103903</v>
      </c>
      <c r="R6496" s="507">
        <v>-0.87974077188717481</v>
      </c>
      <c r="S6496" s="507">
        <v>-0.62490891154915462</v>
      </c>
      <c r="T6496" s="218">
        <v>0.81162675206266455</v>
      </c>
    </row>
    <row r="6497" spans="1:20" x14ac:dyDescent="0.6">
      <c r="A6497" s="218" t="s">
        <v>18302</v>
      </c>
      <c r="B6497" s="218" t="s">
        <v>18303</v>
      </c>
      <c r="C6497" s="218">
        <v>3.6284049269404801</v>
      </c>
      <c r="D6497" s="218">
        <v>3.66274676329386</v>
      </c>
      <c r="E6497" s="218">
        <v>3.94585357541213</v>
      </c>
      <c r="F6497" s="218">
        <v>4.8143050471563598</v>
      </c>
      <c r="G6497" s="218">
        <v>0</v>
      </c>
      <c r="H6497" s="218">
        <v>0.123827711997599</v>
      </c>
      <c r="I6497" t="s">
        <v>18304</v>
      </c>
      <c r="J6497" s="218" t="s">
        <v>18304</v>
      </c>
      <c r="K6497" s="218">
        <v>1</v>
      </c>
      <c r="L6497" s="218">
        <v>0.31744864847164989</v>
      </c>
      <c r="M6497" s="218">
        <v>1.1859001202158796</v>
      </c>
      <c r="N6497" s="218">
        <v>0.28310681211827005</v>
      </c>
      <c r="O6497" s="218">
        <v>1.1515582838624998</v>
      </c>
      <c r="P6497" s="218">
        <v>-3.6284049269404801</v>
      </c>
      <c r="Q6497" s="218">
        <v>-3.5045772149428811</v>
      </c>
      <c r="R6497" s="507">
        <v>0.75167438434376477</v>
      </c>
      <c r="S6497" s="507">
        <v>0.71733254799038493</v>
      </c>
      <c r="T6497" s="218">
        <v>-3.5664910709416806</v>
      </c>
    </row>
    <row r="6498" spans="1:20" x14ac:dyDescent="0.6">
      <c r="A6498" s="218" t="s">
        <v>18305</v>
      </c>
      <c r="B6498" s="218" t="s">
        <v>18306</v>
      </c>
      <c r="C6498" s="218">
        <v>2.98078818072005</v>
      </c>
      <c r="D6498" s="218">
        <v>3.1743596889597598</v>
      </c>
      <c r="E6498" s="218">
        <v>3.62933185426161</v>
      </c>
      <c r="F6498" s="218">
        <v>3.4355276968141699</v>
      </c>
      <c r="G6498" s="218">
        <v>0.38602773444041999</v>
      </c>
      <c r="H6498" s="218">
        <v>0</v>
      </c>
      <c r="I6498" t="s">
        <v>18307</v>
      </c>
      <c r="J6498" s="218" t="s">
        <v>18307</v>
      </c>
      <c r="K6498" s="218">
        <v>1</v>
      </c>
      <c r="L6498" s="218">
        <v>0.64854367354155995</v>
      </c>
      <c r="M6498" s="218">
        <v>0.45473951609411989</v>
      </c>
      <c r="N6498" s="218">
        <v>0.45497216530185014</v>
      </c>
      <c r="O6498" s="218">
        <v>0.26116800785441008</v>
      </c>
      <c r="P6498" s="218">
        <v>-2.5947604462796301</v>
      </c>
      <c r="Q6498" s="218">
        <v>-2.98078818072005</v>
      </c>
      <c r="R6498" s="507">
        <v>0.55164159481783992</v>
      </c>
      <c r="S6498" s="507">
        <v>0.35807008657813011</v>
      </c>
      <c r="T6498" s="218">
        <v>-2.7877743134998401</v>
      </c>
    </row>
    <row r="6499" spans="1:20" x14ac:dyDescent="0.6">
      <c r="A6499" s="218" t="s">
        <v>18308</v>
      </c>
      <c r="B6499" s="218" t="s">
        <v>18309</v>
      </c>
      <c r="C6499" s="218">
        <v>4.2154683842580596</v>
      </c>
      <c r="D6499" s="218">
        <v>4.3103792565547598</v>
      </c>
      <c r="E6499" s="218">
        <v>5.44016568968664E-2</v>
      </c>
      <c r="F6499" s="218">
        <v>4.5966821957923001</v>
      </c>
      <c r="G6499" s="218">
        <v>0</v>
      </c>
      <c r="H6499" s="218">
        <v>0</v>
      </c>
      <c r="I6499" t="s">
        <v>18310</v>
      </c>
      <c r="J6499" s="218" t="s">
        <v>18310</v>
      </c>
      <c r="K6499" s="218">
        <v>1</v>
      </c>
      <c r="L6499" s="218">
        <v>-4.1610667273611934</v>
      </c>
      <c r="M6499" s="218">
        <v>0.3812138115342405</v>
      </c>
      <c r="N6499" s="218">
        <v>-4.2559775996578937</v>
      </c>
      <c r="O6499" s="218">
        <v>0.28630293923754024</v>
      </c>
      <c r="P6499" s="218">
        <v>-4.2154683842580596</v>
      </c>
      <c r="Q6499" s="218">
        <v>-4.2154683842580596</v>
      </c>
      <c r="R6499" s="507">
        <v>-1.8899264579134765</v>
      </c>
      <c r="S6499" s="507">
        <v>-1.9848373302101767</v>
      </c>
      <c r="T6499" s="218">
        <v>-4.2154683842580596</v>
      </c>
    </row>
    <row r="6500" spans="1:20" x14ac:dyDescent="0.6">
      <c r="A6500" s="218" t="s">
        <v>18311</v>
      </c>
      <c r="B6500" s="218" t="s">
        <v>18312</v>
      </c>
      <c r="C6500" s="218">
        <v>2.8783124184906002</v>
      </c>
      <c r="D6500" s="218">
        <v>2.3768648004556798</v>
      </c>
      <c r="E6500" s="218">
        <v>0</v>
      </c>
      <c r="F6500" s="218">
        <v>4.1359450379279803</v>
      </c>
      <c r="G6500" s="218">
        <v>0</v>
      </c>
      <c r="H6500" s="218">
        <v>0</v>
      </c>
      <c r="I6500" t="s">
        <v>18313</v>
      </c>
      <c r="J6500" s="218" t="s">
        <v>18313</v>
      </c>
      <c r="K6500" s="218">
        <v>1</v>
      </c>
      <c r="L6500" s="218">
        <v>-2.8783124184906002</v>
      </c>
      <c r="M6500" s="218">
        <v>1.2576326194373801</v>
      </c>
      <c r="N6500" s="218">
        <v>-2.3768648004556798</v>
      </c>
      <c r="O6500" s="218">
        <v>1.7590802374723005</v>
      </c>
      <c r="P6500" s="218">
        <v>-2.8783124184906002</v>
      </c>
      <c r="Q6500" s="218">
        <v>-2.8783124184906002</v>
      </c>
      <c r="R6500" s="507">
        <v>-0.81033989952661001</v>
      </c>
      <c r="S6500" s="507">
        <v>-0.30889228149168968</v>
      </c>
      <c r="T6500" s="218">
        <v>-2.8783124184906002</v>
      </c>
    </row>
    <row r="6501" spans="1:20" x14ac:dyDescent="0.6">
      <c r="A6501" s="218" t="s">
        <v>18314</v>
      </c>
      <c r="B6501" s="218" t="s">
        <v>18315</v>
      </c>
      <c r="C6501" s="218">
        <v>4.4978771193992797</v>
      </c>
      <c r="D6501" s="218">
        <v>4.1492190687179198</v>
      </c>
      <c r="E6501" s="218">
        <v>5.5802703893227097</v>
      </c>
      <c r="F6501" s="218">
        <v>4.1802190964661E-2</v>
      </c>
      <c r="G6501" s="218">
        <v>1.08739361964643</v>
      </c>
      <c r="H6501" s="218">
        <v>0</v>
      </c>
      <c r="I6501" t="s">
        <v>18316</v>
      </c>
      <c r="J6501" s="218" t="s">
        <v>18316</v>
      </c>
      <c r="K6501" s="218">
        <v>1</v>
      </c>
      <c r="L6501" s="218">
        <v>1.08239326992343</v>
      </c>
      <c r="M6501" s="218">
        <v>-4.4560749284346191</v>
      </c>
      <c r="N6501" s="218">
        <v>1.4310513206047899</v>
      </c>
      <c r="O6501" s="218">
        <v>-4.1074168777532591</v>
      </c>
      <c r="P6501" s="218">
        <v>-3.4104834997528499</v>
      </c>
      <c r="Q6501" s="218">
        <v>-4.4978771193992797</v>
      </c>
      <c r="R6501" s="507">
        <v>-1.6868408292555945</v>
      </c>
      <c r="S6501" s="507">
        <v>-1.3381827785742346</v>
      </c>
      <c r="T6501" s="218">
        <v>-3.9541803095760648</v>
      </c>
    </row>
    <row r="6502" spans="1:20" x14ac:dyDescent="0.6">
      <c r="A6502" s="218" t="s">
        <v>18317</v>
      </c>
      <c r="B6502" s="218" t="s">
        <v>18318</v>
      </c>
      <c r="C6502" s="218">
        <v>3.4367575238937902</v>
      </c>
      <c r="D6502" s="218">
        <v>2.6572093847728802</v>
      </c>
      <c r="E6502" s="218">
        <v>4.1871259515825399</v>
      </c>
      <c r="F6502" s="218">
        <v>4.1802190964661E-2</v>
      </c>
      <c r="G6502" s="218">
        <v>9.1415412225432497</v>
      </c>
      <c r="H6502" s="218">
        <v>0</v>
      </c>
      <c r="I6502" t="s">
        <v>18319</v>
      </c>
      <c r="J6502" s="218" t="s">
        <v>18319</v>
      </c>
      <c r="K6502" s="218">
        <v>1</v>
      </c>
      <c r="L6502" s="218">
        <v>0.75036842768874967</v>
      </c>
      <c r="M6502" s="218">
        <v>-3.3949553329291291</v>
      </c>
      <c r="N6502" s="218">
        <v>1.5299165668096597</v>
      </c>
      <c r="O6502" s="218">
        <v>-2.6154071938082191</v>
      </c>
      <c r="P6502" s="218">
        <v>5.7047836986494591</v>
      </c>
      <c r="Q6502" s="218">
        <v>-3.4367575238937902</v>
      </c>
      <c r="R6502" s="507">
        <v>-1.3222934526201897</v>
      </c>
      <c r="S6502" s="507">
        <v>-0.54274531349927968</v>
      </c>
      <c r="T6502" s="218">
        <v>1.1340130873778345</v>
      </c>
    </row>
    <row r="6503" spans="1:20" x14ac:dyDescent="0.6">
      <c r="A6503" s="218" t="s">
        <v>18320</v>
      </c>
      <c r="B6503" s="218" t="s">
        <v>18321</v>
      </c>
      <c r="C6503" s="218">
        <v>3.6580096890121099</v>
      </c>
      <c r="D6503" s="218">
        <v>3.0768868661068098</v>
      </c>
      <c r="E6503" s="218">
        <v>0</v>
      </c>
      <c r="F6503" s="218">
        <v>3.0257270199057</v>
      </c>
      <c r="G6503" s="218">
        <v>0</v>
      </c>
      <c r="H6503" s="218">
        <v>0</v>
      </c>
      <c r="I6503" t="s">
        <v>18322</v>
      </c>
      <c r="J6503" s="218" t="s">
        <v>18322</v>
      </c>
      <c r="K6503" s="218">
        <v>1</v>
      </c>
      <c r="L6503" s="218">
        <v>-3.6580096890121099</v>
      </c>
      <c r="M6503" s="218">
        <v>-0.63228266910640984</v>
      </c>
      <c r="N6503" s="218">
        <v>-3.0768868661068098</v>
      </c>
      <c r="O6503" s="218">
        <v>-5.1159846201109804E-2</v>
      </c>
      <c r="P6503" s="218">
        <v>-3.6580096890121099</v>
      </c>
      <c r="Q6503" s="218">
        <v>-3.6580096890121099</v>
      </c>
      <c r="R6503" s="507">
        <v>-2.1451461790592599</v>
      </c>
      <c r="S6503" s="507">
        <v>-1.5640233561539598</v>
      </c>
      <c r="T6503" s="218">
        <v>-3.6580096890121099</v>
      </c>
    </row>
    <row r="6504" spans="1:20" x14ac:dyDescent="0.6">
      <c r="A6504" s="218" t="s">
        <v>18323</v>
      </c>
      <c r="B6504" s="218" t="s">
        <v>18324</v>
      </c>
      <c r="C6504" s="218">
        <v>4.17280869991394</v>
      </c>
      <c r="D6504" s="218">
        <v>4.1834439859165498</v>
      </c>
      <c r="E6504" s="218">
        <v>4.5768159767181897</v>
      </c>
      <c r="F6504" s="218">
        <v>2.68679238334561</v>
      </c>
      <c r="G6504" s="218">
        <v>0.14046909216855899</v>
      </c>
      <c r="H6504" s="218">
        <v>0</v>
      </c>
      <c r="I6504" t="s">
        <v>18325</v>
      </c>
      <c r="J6504" s="218" t="s">
        <v>18325</v>
      </c>
      <c r="K6504" s="218">
        <v>2</v>
      </c>
      <c r="L6504" s="218">
        <v>0.40400727680424975</v>
      </c>
      <c r="M6504" s="218">
        <v>-1.48601631656833</v>
      </c>
      <c r="N6504" s="218">
        <v>0.39337199080163998</v>
      </c>
      <c r="O6504" s="218">
        <v>-1.4966516025709398</v>
      </c>
      <c r="P6504" s="218">
        <v>-4.0323396077453806</v>
      </c>
      <c r="Q6504" s="218">
        <v>-4.17280869991394</v>
      </c>
      <c r="R6504" s="507">
        <v>-0.54100451988204012</v>
      </c>
      <c r="S6504" s="507">
        <v>-0.55163980588464989</v>
      </c>
      <c r="T6504" s="218">
        <v>-4.1025741538296607</v>
      </c>
    </row>
    <row r="6505" spans="1:20" x14ac:dyDescent="0.6">
      <c r="A6505" s="218" t="s">
        <v>18326</v>
      </c>
      <c r="B6505" s="218" t="s">
        <v>18327</v>
      </c>
      <c r="C6505" s="218">
        <v>3.1934026324948599</v>
      </c>
      <c r="D6505" s="218">
        <v>2.7159474054696702</v>
      </c>
      <c r="E6505" s="218">
        <v>0</v>
      </c>
      <c r="F6505" s="218">
        <v>0</v>
      </c>
      <c r="G6505" s="218">
        <v>0</v>
      </c>
      <c r="H6505" s="218">
        <v>0.123827711997599</v>
      </c>
      <c r="I6505" t="s">
        <v>18325</v>
      </c>
      <c r="J6505" s="218" t="s">
        <v>18325</v>
      </c>
      <c r="K6505" s="218">
        <v>2</v>
      </c>
      <c r="L6505" s="218">
        <v>-3.1934026324948599</v>
      </c>
      <c r="M6505" s="218">
        <v>-3.1934026324948599</v>
      </c>
      <c r="N6505" s="218">
        <v>-2.7159474054696702</v>
      </c>
      <c r="O6505" s="218">
        <v>-2.7159474054696702</v>
      </c>
      <c r="P6505" s="218">
        <v>-3.1934026324948599</v>
      </c>
      <c r="Q6505" s="218">
        <v>-3.0695749204972609</v>
      </c>
      <c r="R6505" s="507">
        <v>-3.1934026324948599</v>
      </c>
      <c r="S6505" s="507">
        <v>-2.7159474054696702</v>
      </c>
      <c r="T6505" s="218">
        <v>-3.1314887764960604</v>
      </c>
    </row>
    <row r="6506" spans="1:20" x14ac:dyDescent="0.6">
      <c r="A6506" s="218" t="s">
        <v>18328</v>
      </c>
      <c r="B6506" s="218" t="s">
        <v>18329</v>
      </c>
      <c r="C6506" s="218">
        <v>1.9865147676392001</v>
      </c>
      <c r="D6506" s="218">
        <v>1.6906845700250701</v>
      </c>
      <c r="E6506" s="218">
        <v>0</v>
      </c>
      <c r="F6506" s="218">
        <v>0</v>
      </c>
      <c r="G6506" s="218">
        <v>0</v>
      </c>
      <c r="H6506" s="218">
        <v>0</v>
      </c>
      <c r="I6506" t="s">
        <v>18330</v>
      </c>
      <c r="J6506" s="218" t="s">
        <v>18330</v>
      </c>
      <c r="K6506" s="218">
        <v>1</v>
      </c>
      <c r="L6506" s="218">
        <v>-1.9865147676392001</v>
      </c>
      <c r="M6506" s="218">
        <v>-1.9865147676392001</v>
      </c>
      <c r="N6506" s="218">
        <v>-1.6906845700250701</v>
      </c>
      <c r="O6506" s="218">
        <v>-1.6906845700250701</v>
      </c>
      <c r="P6506" s="218">
        <v>-1.9865147676392001</v>
      </c>
      <c r="Q6506" s="218">
        <v>-1.9865147676392001</v>
      </c>
      <c r="R6506" s="507">
        <v>-1.9865147676392001</v>
      </c>
      <c r="S6506" s="507">
        <v>-1.6906845700250701</v>
      </c>
      <c r="T6506" s="218">
        <v>-1.9865147676392001</v>
      </c>
    </row>
    <row r="6507" spans="1:20" x14ac:dyDescent="0.6">
      <c r="A6507" s="218" t="s">
        <v>18331</v>
      </c>
      <c r="B6507" s="218" t="s">
        <v>18332</v>
      </c>
      <c r="C6507" s="218">
        <v>4.5069438361561502</v>
      </c>
      <c r="D6507" s="218">
        <v>4.7522558448209402</v>
      </c>
      <c r="E6507" s="218">
        <v>0</v>
      </c>
      <c r="F6507" s="218">
        <v>4.7384796272998404</v>
      </c>
      <c r="G6507" s="218">
        <v>0</v>
      </c>
      <c r="H6507" s="218">
        <v>0</v>
      </c>
      <c r="I6507" t="s">
        <v>18333</v>
      </c>
      <c r="J6507" s="218" t="s">
        <v>18333</v>
      </c>
      <c r="K6507" s="218">
        <v>1</v>
      </c>
      <c r="L6507" s="218">
        <v>-4.5069438361561502</v>
      </c>
      <c r="M6507" s="218">
        <v>0.23153579114369016</v>
      </c>
      <c r="N6507" s="218">
        <v>-4.7522558448209402</v>
      </c>
      <c r="O6507" s="218">
        <v>-1.3776217521099809E-2</v>
      </c>
      <c r="P6507" s="218">
        <v>-4.5069438361561502</v>
      </c>
      <c r="Q6507" s="218">
        <v>-4.5069438361561502</v>
      </c>
      <c r="R6507" s="507">
        <v>-2.13770402250623</v>
      </c>
      <c r="S6507" s="507">
        <v>-2.38301603117102</v>
      </c>
      <c r="T6507" s="218">
        <v>-4.5069438361561502</v>
      </c>
    </row>
    <row r="6508" spans="1:20" x14ac:dyDescent="0.6">
      <c r="A6508" s="218" t="s">
        <v>18334</v>
      </c>
      <c r="B6508" s="218" t="s">
        <v>18335</v>
      </c>
      <c r="C6508" s="218">
        <v>4.9434663022101901</v>
      </c>
      <c r="D6508" s="218">
        <v>4.6315832014957001</v>
      </c>
      <c r="E6508" s="218">
        <v>1.6025052581050501</v>
      </c>
      <c r="F6508" s="218">
        <v>4.0386503344909999</v>
      </c>
      <c r="G6508" s="218">
        <v>0</v>
      </c>
      <c r="H6508" s="218">
        <v>0</v>
      </c>
      <c r="I6508" t="s">
        <v>18336</v>
      </c>
      <c r="J6508" s="218" t="s">
        <v>18336</v>
      </c>
      <c r="K6508" s="218">
        <v>1</v>
      </c>
      <c r="L6508" s="218">
        <v>-3.3409610441051401</v>
      </c>
      <c r="M6508" s="218">
        <v>-0.90481596771919026</v>
      </c>
      <c r="N6508" s="218">
        <v>-3.0290779433906501</v>
      </c>
      <c r="O6508" s="218">
        <v>-0.59293286700470027</v>
      </c>
      <c r="P6508" s="218">
        <v>-4.9434663022101901</v>
      </c>
      <c r="Q6508" s="218">
        <v>-4.9434663022101901</v>
      </c>
      <c r="R6508" s="507">
        <v>-2.1228885059121652</v>
      </c>
      <c r="S6508" s="507">
        <v>-1.8110054051976752</v>
      </c>
      <c r="T6508" s="218">
        <v>-4.9434663022101901</v>
      </c>
    </row>
    <row r="6509" spans="1:20" x14ac:dyDescent="0.6">
      <c r="A6509" s="218" t="s">
        <v>18337</v>
      </c>
      <c r="B6509" s="218" t="s">
        <v>18338</v>
      </c>
      <c r="C6509" s="218">
        <v>4.7152970169299797</v>
      </c>
      <c r="D6509" s="218">
        <v>4.5987941123918201</v>
      </c>
      <c r="E6509" s="218">
        <v>6.4114199463527397</v>
      </c>
      <c r="F6509" s="218">
        <v>4.2157221857668903</v>
      </c>
      <c r="G6509" s="218">
        <v>2.1625186512370198</v>
      </c>
      <c r="H6509" s="218">
        <v>0</v>
      </c>
      <c r="I6509" t="s">
        <v>18339</v>
      </c>
      <c r="J6509" s="218" t="s">
        <v>18339</v>
      </c>
      <c r="K6509" s="218">
        <v>1</v>
      </c>
      <c r="L6509" s="218">
        <v>1.69612292942276</v>
      </c>
      <c r="M6509" s="218">
        <v>-0.49957483116308943</v>
      </c>
      <c r="N6509" s="218">
        <v>1.8126258339609196</v>
      </c>
      <c r="O6509" s="218">
        <v>-0.38307192662492984</v>
      </c>
      <c r="P6509" s="218">
        <v>-2.5527783656929599</v>
      </c>
      <c r="Q6509" s="218">
        <v>-4.7152970169299797</v>
      </c>
      <c r="R6509" s="507">
        <v>0.59827404912983528</v>
      </c>
      <c r="S6509" s="507">
        <v>0.71477695366799487</v>
      </c>
      <c r="T6509" s="218">
        <v>-3.6340376913114696</v>
      </c>
    </row>
    <row r="6510" spans="1:20" x14ac:dyDescent="0.6">
      <c r="A6510" s="218" t="s">
        <v>18340</v>
      </c>
      <c r="B6510" s="218" t="s">
        <v>18341</v>
      </c>
      <c r="C6510" s="218">
        <v>0</v>
      </c>
      <c r="D6510" s="218">
        <v>0</v>
      </c>
      <c r="E6510" s="218">
        <v>0</v>
      </c>
      <c r="F6510" s="218">
        <v>0</v>
      </c>
      <c r="G6510" s="218">
        <v>0</v>
      </c>
      <c r="H6510" s="218">
        <v>0</v>
      </c>
      <c r="I6510" t="s">
        <v>18342</v>
      </c>
      <c r="J6510" s="218" t="s">
        <v>18342</v>
      </c>
      <c r="K6510" s="218">
        <v>1</v>
      </c>
      <c r="L6510" s="218">
        <v>0</v>
      </c>
      <c r="M6510" s="218">
        <v>0</v>
      </c>
      <c r="N6510" s="218">
        <v>0</v>
      </c>
      <c r="O6510" s="218">
        <v>0</v>
      </c>
      <c r="P6510" s="218">
        <v>0</v>
      </c>
      <c r="Q6510" s="218">
        <v>0</v>
      </c>
      <c r="R6510" s="507">
        <v>0</v>
      </c>
      <c r="S6510" s="507">
        <v>0</v>
      </c>
      <c r="T6510" s="218">
        <v>0</v>
      </c>
    </row>
    <row r="6511" spans="1:20" x14ac:dyDescent="0.6">
      <c r="A6511" s="218" t="s">
        <v>18343</v>
      </c>
      <c r="B6511" s="218" t="s">
        <v>18344</v>
      </c>
      <c r="C6511" s="218">
        <v>0.84613056557314503</v>
      </c>
      <c r="D6511" s="218">
        <v>0.88902176882277395</v>
      </c>
      <c r="E6511" s="218">
        <v>0</v>
      </c>
      <c r="F6511" s="218">
        <v>0</v>
      </c>
      <c r="G6511" s="218">
        <v>0</v>
      </c>
      <c r="H6511" s="218">
        <v>0</v>
      </c>
      <c r="I6511" t="s">
        <v>18345</v>
      </c>
      <c r="J6511" s="218" t="s">
        <v>18345</v>
      </c>
      <c r="K6511" s="218">
        <v>1</v>
      </c>
      <c r="L6511" s="218">
        <v>-0.84613056557314503</v>
      </c>
      <c r="M6511" s="218">
        <v>-0.84613056557314503</v>
      </c>
      <c r="N6511" s="218">
        <v>-0.88902176882277395</v>
      </c>
      <c r="O6511" s="218">
        <v>-0.88902176882277395</v>
      </c>
      <c r="P6511" s="218">
        <v>-0.84613056557314503</v>
      </c>
      <c r="Q6511" s="218">
        <v>-0.84613056557314503</v>
      </c>
      <c r="R6511" s="507">
        <v>-0.84613056557314503</v>
      </c>
      <c r="S6511" s="507">
        <v>-0.88902176882277395</v>
      </c>
      <c r="T6511" s="218">
        <v>-0.84613056557314503</v>
      </c>
    </row>
    <row r="6512" spans="1:20" x14ac:dyDescent="0.6">
      <c r="A6512" s="218" t="s">
        <v>18346</v>
      </c>
      <c r="B6512" s="218" t="s">
        <v>18347</v>
      </c>
      <c r="C6512" s="218">
        <v>4.8820716872397503</v>
      </c>
      <c r="D6512" s="218">
        <v>4.7644818615119604</v>
      </c>
      <c r="E6512" s="218">
        <v>3.6248447767930001</v>
      </c>
      <c r="F6512" s="218">
        <v>5.8044616394078599</v>
      </c>
      <c r="G6512" s="218">
        <v>0.494726731926454</v>
      </c>
      <c r="H6512" s="218">
        <v>0</v>
      </c>
      <c r="I6512" t="s">
        <v>18348</v>
      </c>
      <c r="J6512" s="218" t="s">
        <v>18348</v>
      </c>
      <c r="K6512" s="218">
        <v>1</v>
      </c>
      <c r="L6512" s="218">
        <v>-1.2572269104467502</v>
      </c>
      <c r="M6512" s="218">
        <v>0.92238995216810959</v>
      </c>
      <c r="N6512" s="218">
        <v>-1.1396370847189603</v>
      </c>
      <c r="O6512" s="218">
        <v>1.0399797778958995</v>
      </c>
      <c r="P6512" s="218">
        <v>-4.3873449553132966</v>
      </c>
      <c r="Q6512" s="218">
        <v>-4.8820716872397503</v>
      </c>
      <c r="R6512" s="507">
        <v>-0.16741847913932029</v>
      </c>
      <c r="S6512" s="507">
        <v>-4.9828653411530421E-2</v>
      </c>
      <c r="T6512" s="218">
        <v>-4.6347083212765234</v>
      </c>
    </row>
    <row r="6513" spans="1:20" x14ac:dyDescent="0.6">
      <c r="A6513" s="218" t="s">
        <v>18349</v>
      </c>
      <c r="B6513" s="218" t="s">
        <v>18350</v>
      </c>
      <c r="C6513" s="218">
        <v>5.0074745567186802</v>
      </c>
      <c r="D6513" s="218">
        <v>5.1297473758972298</v>
      </c>
      <c r="E6513" s="218">
        <v>5.44016568968664E-2</v>
      </c>
      <c r="F6513" s="218">
        <v>5.2661732984060396</v>
      </c>
      <c r="G6513" s="218">
        <v>0</v>
      </c>
      <c r="H6513" s="218">
        <v>0</v>
      </c>
      <c r="I6513" t="s">
        <v>18351</v>
      </c>
      <c r="J6513" s="218" t="s">
        <v>18351</v>
      </c>
      <c r="K6513" s="218">
        <v>1</v>
      </c>
      <c r="L6513" s="218">
        <v>-4.9530728998218141</v>
      </c>
      <c r="M6513" s="218">
        <v>0.2586987416873594</v>
      </c>
      <c r="N6513" s="218">
        <v>-5.0753457190003637</v>
      </c>
      <c r="O6513" s="218">
        <v>0.1364259225088098</v>
      </c>
      <c r="P6513" s="218">
        <v>-5.0074745567186802</v>
      </c>
      <c r="Q6513" s="218">
        <v>-5.0074745567186802</v>
      </c>
      <c r="R6513" s="507">
        <v>-2.3471870790672273</v>
      </c>
      <c r="S6513" s="507">
        <v>-2.4694598982457769</v>
      </c>
      <c r="T6513" s="218">
        <v>-5.0074745567186802</v>
      </c>
    </row>
    <row r="6514" spans="1:20" x14ac:dyDescent="0.6">
      <c r="A6514" s="218" t="s">
        <v>18352</v>
      </c>
      <c r="B6514" s="218" t="s">
        <v>18353</v>
      </c>
      <c r="C6514" s="218">
        <v>5.9000075957511502</v>
      </c>
      <c r="D6514" s="218">
        <v>5.7881832383516798</v>
      </c>
      <c r="E6514" s="218">
        <v>6.9870115725492798</v>
      </c>
      <c r="F6514" s="218">
        <v>6.6977747292429797</v>
      </c>
      <c r="G6514" s="218">
        <v>1.78840299136486</v>
      </c>
      <c r="H6514" s="218">
        <v>0.123827711997599</v>
      </c>
      <c r="I6514" t="s">
        <v>18354</v>
      </c>
      <c r="J6514" s="218" t="s">
        <v>18354</v>
      </c>
      <c r="K6514" s="218">
        <v>1</v>
      </c>
      <c r="L6514" s="218">
        <v>1.0870039767981297</v>
      </c>
      <c r="M6514" s="218">
        <v>0.79776713349182948</v>
      </c>
      <c r="N6514" s="218">
        <v>1.1988283341976</v>
      </c>
      <c r="O6514" s="218">
        <v>0.90959149089129987</v>
      </c>
      <c r="P6514" s="218">
        <v>-4.1116046043862902</v>
      </c>
      <c r="Q6514" s="218">
        <v>-5.7761798837535512</v>
      </c>
      <c r="R6514" s="507">
        <v>0.94238555514497957</v>
      </c>
      <c r="S6514" s="507">
        <v>1.05420991254445</v>
      </c>
      <c r="T6514" s="218">
        <v>-4.9438922440699207</v>
      </c>
    </row>
    <row r="6515" spans="1:20" x14ac:dyDescent="0.6">
      <c r="A6515" s="218" t="s">
        <v>18355</v>
      </c>
      <c r="B6515" s="218" t="s">
        <v>18356</v>
      </c>
      <c r="C6515" s="218">
        <v>5.0340605493789701</v>
      </c>
      <c r="D6515" s="218">
        <v>4.7886273917818603</v>
      </c>
      <c r="E6515" s="218">
        <v>5.2305622547530204</v>
      </c>
      <c r="F6515" s="218">
        <v>5.7899698491945699</v>
      </c>
      <c r="G6515" s="218">
        <v>6.5205786284199903</v>
      </c>
      <c r="H6515" s="218">
        <v>6.8296523652938896</v>
      </c>
      <c r="I6515" t="s">
        <v>18357</v>
      </c>
      <c r="J6515" s="218" t="s">
        <v>18357</v>
      </c>
      <c r="K6515" s="218">
        <v>2</v>
      </c>
      <c r="L6515" s="218">
        <v>0.19650170537405032</v>
      </c>
      <c r="M6515" s="218">
        <v>0.75590929981559984</v>
      </c>
      <c r="N6515" s="218">
        <v>0.44193486297116014</v>
      </c>
      <c r="O6515" s="218">
        <v>1.0013424574127097</v>
      </c>
      <c r="P6515" s="218">
        <v>1.4865180790410202</v>
      </c>
      <c r="Q6515" s="218">
        <v>1.7955918159149196</v>
      </c>
      <c r="R6515" s="507">
        <v>0.47620550259482508</v>
      </c>
      <c r="S6515" s="507">
        <v>0.7216386601919349</v>
      </c>
      <c r="T6515" s="218">
        <v>1.6410549474779699</v>
      </c>
    </row>
    <row r="6516" spans="1:20" x14ac:dyDescent="0.6">
      <c r="A6516" s="218" t="s">
        <v>18358</v>
      </c>
      <c r="B6516" s="218" t="s">
        <v>18359</v>
      </c>
      <c r="C6516" s="218">
        <v>6.29230828580791</v>
      </c>
      <c r="D6516" s="218">
        <v>6.3112379823031199</v>
      </c>
      <c r="E6516" s="218">
        <v>6.0665172391448801</v>
      </c>
      <c r="F6516" s="218">
        <v>6.1011235639412096</v>
      </c>
      <c r="G6516" s="218">
        <v>0.86243763809848095</v>
      </c>
      <c r="H6516" s="218">
        <v>0.123827711997599</v>
      </c>
      <c r="I6516" t="s">
        <v>18357</v>
      </c>
      <c r="J6516" s="218" t="s">
        <v>18357</v>
      </c>
      <c r="K6516" s="218">
        <v>2</v>
      </c>
      <c r="L6516" s="218">
        <v>-0.22579104666302996</v>
      </c>
      <c r="M6516" s="218">
        <v>-0.19118472186670044</v>
      </c>
      <c r="N6516" s="218">
        <v>-0.24472074315823988</v>
      </c>
      <c r="O6516" s="218">
        <v>-0.21011441836191036</v>
      </c>
      <c r="P6516" s="218">
        <v>-5.4298706477094294</v>
      </c>
      <c r="Q6516" s="218">
        <v>-6.168480573810311</v>
      </c>
      <c r="R6516" s="507">
        <v>-0.2084878842648652</v>
      </c>
      <c r="S6516" s="507">
        <v>-0.22741758076007512</v>
      </c>
      <c r="T6516" s="218">
        <v>-5.7991756107598702</v>
      </c>
    </row>
    <row r="6517" spans="1:20" x14ac:dyDescent="0.6">
      <c r="A6517" s="218" t="s">
        <v>18360</v>
      </c>
      <c r="B6517" s="218" t="s">
        <v>18361</v>
      </c>
      <c r="C6517" s="218">
        <v>5.3744101250816296</v>
      </c>
      <c r="D6517" s="218">
        <v>4.7310528528672204</v>
      </c>
      <c r="E6517" s="218">
        <v>6.4198623948791296</v>
      </c>
      <c r="F6517" s="218">
        <v>4.7683561853323404</v>
      </c>
      <c r="G6517" s="218">
        <v>1.65422133339088</v>
      </c>
      <c r="H6517" s="218">
        <v>8.1773854314891903</v>
      </c>
      <c r="I6517" t="s">
        <v>18362</v>
      </c>
      <c r="J6517" s="218" t="s">
        <v>18362</v>
      </c>
      <c r="K6517" s="218">
        <v>1</v>
      </c>
      <c r="L6517" s="218">
        <v>1.0454522697974999</v>
      </c>
      <c r="M6517" s="218">
        <v>-0.60605393974928923</v>
      </c>
      <c r="N6517" s="218">
        <v>1.6888095420119091</v>
      </c>
      <c r="O6517" s="218">
        <v>3.7303332465119965E-2</v>
      </c>
      <c r="P6517" s="218">
        <v>-3.7201887916907497</v>
      </c>
      <c r="Q6517" s="218">
        <v>2.8029753064075607</v>
      </c>
      <c r="R6517" s="507">
        <v>0.21969916502410536</v>
      </c>
      <c r="S6517" s="507">
        <v>0.86305643723851455</v>
      </c>
      <c r="T6517" s="218">
        <v>-0.45860674264159451</v>
      </c>
    </row>
    <row r="6518" spans="1:20" x14ac:dyDescent="0.6">
      <c r="A6518" s="218" t="s">
        <v>18363</v>
      </c>
      <c r="B6518" s="218" t="s">
        <v>18364</v>
      </c>
      <c r="C6518" s="218">
        <v>6.9851641296607898</v>
      </c>
      <c r="D6518" s="218">
        <v>7.09159137258857</v>
      </c>
      <c r="E6518" s="218">
        <v>7.3610426743283304</v>
      </c>
      <c r="F6518" s="218">
        <v>7.3119904237198297</v>
      </c>
      <c r="G6518" s="218">
        <v>2.3765131607844299</v>
      </c>
      <c r="H6518" s="218">
        <v>9.3071149923413099</v>
      </c>
      <c r="I6518" t="s">
        <v>18365</v>
      </c>
      <c r="J6518" s="218" t="s">
        <v>18365</v>
      </c>
      <c r="K6518" s="218">
        <v>1</v>
      </c>
      <c r="L6518" s="218">
        <v>0.37587854466754056</v>
      </c>
      <c r="M6518" s="218">
        <v>0.32682629405903985</v>
      </c>
      <c r="N6518" s="218">
        <v>0.2694513017397604</v>
      </c>
      <c r="O6518" s="218">
        <v>0.22039905113125968</v>
      </c>
      <c r="P6518" s="218">
        <v>-4.6086509688763595</v>
      </c>
      <c r="Q6518" s="218">
        <v>2.3219508626805201</v>
      </c>
      <c r="R6518" s="507">
        <v>0.3513524193632902</v>
      </c>
      <c r="S6518" s="507">
        <v>0.24492517643551004</v>
      </c>
      <c r="T6518" s="218">
        <v>-1.1433500530979197</v>
      </c>
    </row>
    <row r="6519" spans="1:20" x14ac:dyDescent="0.6">
      <c r="A6519" s="218" t="s">
        <v>18366</v>
      </c>
      <c r="B6519" s="218" t="s">
        <v>18367</v>
      </c>
      <c r="C6519" s="218">
        <v>7.2336838931254901</v>
      </c>
      <c r="D6519" s="218">
        <v>7.2803963365101296</v>
      </c>
      <c r="E6519" s="218">
        <v>7.5709506663369597</v>
      </c>
      <c r="F6519" s="218">
        <v>7.7276940735200901</v>
      </c>
      <c r="G6519" s="218">
        <v>1.9875538236510399</v>
      </c>
      <c r="H6519" s="218">
        <v>0.23786221336595301</v>
      </c>
      <c r="I6519" t="s">
        <v>18368</v>
      </c>
      <c r="J6519" s="218" t="s">
        <v>18368</v>
      </c>
      <c r="K6519" s="218">
        <v>3</v>
      </c>
      <c r="L6519" s="218">
        <v>0.33726677321146958</v>
      </c>
      <c r="M6519" s="218">
        <v>0.49401018039459998</v>
      </c>
      <c r="N6519" s="218">
        <v>0.29055432982683005</v>
      </c>
      <c r="O6519" s="218">
        <v>0.44729773700996045</v>
      </c>
      <c r="P6519" s="218">
        <v>-5.2461300694744502</v>
      </c>
      <c r="Q6519" s="218">
        <v>-6.9958216797595369</v>
      </c>
      <c r="R6519" s="507">
        <v>0.41563847680303478</v>
      </c>
      <c r="S6519" s="507">
        <v>0.36892603341839525</v>
      </c>
      <c r="T6519" s="218">
        <v>-6.1209758746169936</v>
      </c>
    </row>
    <row r="6520" spans="1:20" x14ac:dyDescent="0.6">
      <c r="A6520" s="218" t="s">
        <v>18369</v>
      </c>
      <c r="B6520" s="218" t="s">
        <v>18370</v>
      </c>
      <c r="C6520" s="218">
        <v>6.4449351773286097</v>
      </c>
      <c r="D6520" s="218">
        <v>6.5843058132356003</v>
      </c>
      <c r="E6520" s="218">
        <v>6.4282557266687004</v>
      </c>
      <c r="F6520" s="218">
        <v>6.33240198396516</v>
      </c>
      <c r="G6520" s="218">
        <v>8.77873069521182</v>
      </c>
      <c r="H6520" s="218">
        <v>7.7386552965216504</v>
      </c>
      <c r="I6520" t="s">
        <v>18368</v>
      </c>
      <c r="J6520" s="218" t="s">
        <v>18368</v>
      </c>
      <c r="K6520" s="218">
        <v>3</v>
      </c>
      <c r="L6520" s="218">
        <v>-1.6679450659909278E-2</v>
      </c>
      <c r="M6520" s="218">
        <v>-0.11253319336344969</v>
      </c>
      <c r="N6520" s="218">
        <v>-0.15605008656689989</v>
      </c>
      <c r="O6520" s="218">
        <v>-0.2519038292704403</v>
      </c>
      <c r="P6520" s="218">
        <v>2.3337955178832104</v>
      </c>
      <c r="Q6520" s="218">
        <v>1.2937201191930408</v>
      </c>
      <c r="R6520" s="507">
        <v>-6.4606322011679485E-2</v>
      </c>
      <c r="S6520" s="507">
        <v>-0.2039769579186701</v>
      </c>
      <c r="T6520" s="218">
        <v>1.8137578185381256</v>
      </c>
    </row>
    <row r="6521" spans="1:20" x14ac:dyDescent="0.6">
      <c r="A6521" s="218" t="s">
        <v>18371</v>
      </c>
      <c r="B6521" s="218" t="s">
        <v>18372</v>
      </c>
      <c r="C6521" s="218">
        <v>7.4013283511151799</v>
      </c>
      <c r="D6521" s="218">
        <v>7.6134399207810004</v>
      </c>
      <c r="E6521" s="218">
        <v>6.7313898176404399</v>
      </c>
      <c r="F6521" s="218">
        <v>7.5821244814081501</v>
      </c>
      <c r="G6521" s="218">
        <v>6.5711061380139304</v>
      </c>
      <c r="H6521" s="218">
        <v>7.86715156741404</v>
      </c>
      <c r="I6521" t="s">
        <v>18368</v>
      </c>
      <c r="J6521" s="218" t="s">
        <v>18368</v>
      </c>
      <c r="K6521" s="218">
        <v>3</v>
      </c>
      <c r="L6521" s="218">
        <v>-0.66993853347474008</v>
      </c>
      <c r="M6521" s="218">
        <v>0.18079613029297015</v>
      </c>
      <c r="N6521" s="218">
        <v>-0.88205010314056054</v>
      </c>
      <c r="O6521" s="218">
        <v>-3.1315439372850307E-2</v>
      </c>
      <c r="P6521" s="218">
        <v>-0.83022221310124955</v>
      </c>
      <c r="Q6521" s="218">
        <v>0.46582321629886003</v>
      </c>
      <c r="R6521" s="507">
        <v>-0.24457120159088497</v>
      </c>
      <c r="S6521" s="507">
        <v>-0.45668277125670542</v>
      </c>
      <c r="T6521" s="218">
        <v>-0.18219949840119476</v>
      </c>
    </row>
    <row r="6522" spans="1:20" x14ac:dyDescent="0.6">
      <c r="A6522" s="218" t="s">
        <v>18373</v>
      </c>
      <c r="B6522" s="218" t="s">
        <v>18374</v>
      </c>
      <c r="C6522" s="218">
        <v>7.3888756757481202</v>
      </c>
      <c r="D6522" s="218">
        <v>7.5238107438731001</v>
      </c>
      <c r="E6522" s="218">
        <v>7.1938981200930998</v>
      </c>
      <c r="F6522" s="218">
        <v>7.6590546722803499</v>
      </c>
      <c r="G6522" s="218">
        <v>6.8912398196825198</v>
      </c>
      <c r="H6522" s="218">
        <v>7.3023050327523098</v>
      </c>
      <c r="I6522" t="s">
        <v>18375</v>
      </c>
      <c r="J6522" s="218" t="s">
        <v>18375</v>
      </c>
      <c r="K6522" s="218">
        <v>1</v>
      </c>
      <c r="L6522" s="218">
        <v>-0.1949775556550204</v>
      </c>
      <c r="M6522" s="218">
        <v>0.27017899653222965</v>
      </c>
      <c r="N6522" s="218">
        <v>-0.3299126237800003</v>
      </c>
      <c r="O6522" s="218">
        <v>0.13524392840724975</v>
      </c>
      <c r="P6522" s="218">
        <v>-0.49763585606560046</v>
      </c>
      <c r="Q6522" s="218">
        <v>-8.657064299581041E-2</v>
      </c>
      <c r="R6522" s="507">
        <v>3.7600720438604629E-2</v>
      </c>
      <c r="S6522" s="507">
        <v>-9.7334347686375278E-2</v>
      </c>
      <c r="T6522" s="218">
        <v>-0.29210324953070543</v>
      </c>
    </row>
    <row r="6523" spans="1:20" x14ac:dyDescent="0.6">
      <c r="A6523" s="218" t="s">
        <v>18376</v>
      </c>
      <c r="B6523" s="218" t="s">
        <v>18377</v>
      </c>
      <c r="C6523" s="218">
        <v>2.8614453144360801</v>
      </c>
      <c r="D6523" s="218">
        <v>2.42166722478215</v>
      </c>
      <c r="E6523" s="218">
        <v>5.44016568968664E-2</v>
      </c>
      <c r="F6523" s="218">
        <v>0</v>
      </c>
      <c r="G6523" s="218">
        <v>0</v>
      </c>
      <c r="H6523" s="218">
        <v>0</v>
      </c>
      <c r="I6523" t="s">
        <v>18378</v>
      </c>
      <c r="J6523" s="218" t="s">
        <v>18378</v>
      </c>
      <c r="K6523" s="218">
        <v>1</v>
      </c>
      <c r="L6523" s="218">
        <v>-2.8070436575392135</v>
      </c>
      <c r="M6523" s="218">
        <v>-2.8614453144360801</v>
      </c>
      <c r="N6523" s="218">
        <v>-2.3672655678852834</v>
      </c>
      <c r="O6523" s="218">
        <v>-2.42166722478215</v>
      </c>
      <c r="P6523" s="218">
        <v>-2.8614453144360801</v>
      </c>
      <c r="Q6523" s="218">
        <v>-2.8614453144360801</v>
      </c>
      <c r="R6523" s="507">
        <v>-2.8342444859876466</v>
      </c>
      <c r="S6523" s="507">
        <v>-2.3944663963337165</v>
      </c>
      <c r="T6523" s="218">
        <v>-2.8614453144360801</v>
      </c>
    </row>
    <row r="6524" spans="1:20" x14ac:dyDescent="0.6">
      <c r="A6524" s="218" t="s">
        <v>18379</v>
      </c>
      <c r="B6524" s="218" t="s">
        <v>18380</v>
      </c>
      <c r="C6524" s="218">
        <v>4.8135698302585199</v>
      </c>
      <c r="D6524" s="218">
        <v>4.9271382118831504</v>
      </c>
      <c r="E6524" s="218">
        <v>4.2231935181521001</v>
      </c>
      <c r="F6524" s="218">
        <v>3.2293872912064598</v>
      </c>
      <c r="G6524" s="218">
        <v>0</v>
      </c>
      <c r="H6524" s="218">
        <v>7.2866561590019003</v>
      </c>
      <c r="I6524" t="s">
        <v>18381</v>
      </c>
      <c r="J6524" s="218" t="s">
        <v>18381</v>
      </c>
      <c r="K6524" s="218">
        <v>1</v>
      </c>
      <c r="L6524" s="218">
        <v>-0.59037631210641983</v>
      </c>
      <c r="M6524" s="218">
        <v>-1.5841825390520601</v>
      </c>
      <c r="N6524" s="218">
        <v>-0.70394469373105029</v>
      </c>
      <c r="O6524" s="218">
        <v>-1.6977509206766905</v>
      </c>
      <c r="P6524" s="218">
        <v>-4.8135698302585199</v>
      </c>
      <c r="Q6524" s="218">
        <v>2.4730863287433804</v>
      </c>
      <c r="R6524" s="507">
        <v>-1.08727942557924</v>
      </c>
      <c r="S6524" s="507">
        <v>-1.2008478072038704</v>
      </c>
      <c r="T6524" s="218">
        <v>-1.1702417507575698</v>
      </c>
    </row>
    <row r="6525" spans="1:20" x14ac:dyDescent="0.6">
      <c r="A6525" s="218" t="s">
        <v>18382</v>
      </c>
      <c r="B6525" s="218" t="s">
        <v>18383</v>
      </c>
      <c r="C6525" s="218">
        <v>4.5843656778414097</v>
      </c>
      <c r="D6525" s="218">
        <v>4.4957034081363503</v>
      </c>
      <c r="E6525" s="218">
        <v>3.4225517988897698</v>
      </c>
      <c r="F6525" s="218">
        <v>4.1857377482845903</v>
      </c>
      <c r="G6525" s="218">
        <v>0.14046909216855899</v>
      </c>
      <c r="H6525" s="218">
        <v>6.5659716898880598</v>
      </c>
      <c r="I6525" t="s">
        <v>18384</v>
      </c>
      <c r="J6525" s="218" t="s">
        <v>18384</v>
      </c>
      <c r="K6525" s="218">
        <v>1</v>
      </c>
      <c r="L6525" s="218">
        <v>-1.1618138789516399</v>
      </c>
      <c r="M6525" s="218">
        <v>-0.39862792955681936</v>
      </c>
      <c r="N6525" s="218">
        <v>-1.0731516092465805</v>
      </c>
      <c r="O6525" s="218">
        <v>-0.30996565985175994</v>
      </c>
      <c r="P6525" s="218">
        <v>-4.4438965856728503</v>
      </c>
      <c r="Q6525" s="218">
        <v>1.9816060120466501</v>
      </c>
      <c r="R6525" s="507">
        <v>-0.78022090425422963</v>
      </c>
      <c r="S6525" s="507">
        <v>-0.69155863454917021</v>
      </c>
      <c r="T6525" s="218">
        <v>-1.2311452868131001</v>
      </c>
    </row>
    <row r="6526" spans="1:20" x14ac:dyDescent="0.6">
      <c r="A6526" s="218" t="s">
        <v>18385</v>
      </c>
      <c r="B6526" s="218" t="s">
        <v>18386</v>
      </c>
      <c r="C6526" s="218">
        <v>6.4100788801386299</v>
      </c>
      <c r="D6526" s="218">
        <v>6.5259974072244402</v>
      </c>
      <c r="E6526" s="218">
        <v>6.0065554330336699</v>
      </c>
      <c r="F6526" s="218">
        <v>6.1996285037031598</v>
      </c>
      <c r="G6526" s="218">
        <v>5.9241440723722203</v>
      </c>
      <c r="H6526" s="218">
        <v>6.9443285770090597</v>
      </c>
      <c r="I6526" t="s">
        <v>18387</v>
      </c>
      <c r="J6526" s="218" t="s">
        <v>18387</v>
      </c>
      <c r="K6526" s="218">
        <v>1</v>
      </c>
      <c r="L6526" s="218">
        <v>-0.40352344710496002</v>
      </c>
      <c r="M6526" s="218">
        <v>-0.21045037643547015</v>
      </c>
      <c r="N6526" s="218">
        <v>-0.51944197419077032</v>
      </c>
      <c r="O6526" s="218">
        <v>-0.32636890352128045</v>
      </c>
      <c r="P6526" s="218">
        <v>-0.48593480776640963</v>
      </c>
      <c r="Q6526" s="218">
        <v>0.53424969687042978</v>
      </c>
      <c r="R6526" s="507">
        <v>-0.30698691177021509</v>
      </c>
      <c r="S6526" s="507">
        <v>-0.42290543885602538</v>
      </c>
      <c r="T6526" s="218">
        <v>2.4157444552010077E-2</v>
      </c>
    </row>
    <row r="6527" spans="1:20" x14ac:dyDescent="0.6">
      <c r="A6527" s="218" t="s">
        <v>18388</v>
      </c>
      <c r="B6527" s="218" t="s">
        <v>18389</v>
      </c>
      <c r="C6527" s="218">
        <v>6.0302282044578703</v>
      </c>
      <c r="D6527" s="218">
        <v>5.9928058447195101</v>
      </c>
      <c r="E6527" s="218">
        <v>5.56278328004037</v>
      </c>
      <c r="F6527" s="218">
        <v>6.0830936423112103</v>
      </c>
      <c r="G6527" s="218">
        <v>1.21997385646274</v>
      </c>
      <c r="H6527" s="218">
        <v>0</v>
      </c>
      <c r="I6527" t="s">
        <v>18390</v>
      </c>
      <c r="J6527" s="218" t="s">
        <v>18390</v>
      </c>
      <c r="K6527" s="218">
        <v>2</v>
      </c>
      <c r="L6527" s="218">
        <v>-0.4674449244175003</v>
      </c>
      <c r="M6527" s="218">
        <v>5.2865437853339969E-2</v>
      </c>
      <c r="N6527" s="218">
        <v>-0.43002256467914002</v>
      </c>
      <c r="O6527" s="218">
        <v>9.0287797591700247E-2</v>
      </c>
      <c r="P6527" s="218">
        <v>-4.8102543479951301</v>
      </c>
      <c r="Q6527" s="218">
        <v>-6.0302282044578703</v>
      </c>
      <c r="R6527" s="507">
        <v>-0.20728974328208016</v>
      </c>
      <c r="S6527" s="507">
        <v>-0.16986738354371989</v>
      </c>
      <c r="T6527" s="218">
        <v>-5.4202412762265002</v>
      </c>
    </row>
    <row r="6528" spans="1:20" x14ac:dyDescent="0.6">
      <c r="A6528" s="218" t="s">
        <v>18391</v>
      </c>
      <c r="B6528" s="218" t="s">
        <v>18392</v>
      </c>
      <c r="C6528" s="218">
        <v>7.7084917781554401</v>
      </c>
      <c r="D6528" s="218">
        <v>7.7053189095290602</v>
      </c>
      <c r="E6528" s="218">
        <v>7.0283693747532903</v>
      </c>
      <c r="F6528" s="218">
        <v>6.87841836174435</v>
      </c>
      <c r="G6528" s="218">
        <v>6.4682170655002098</v>
      </c>
      <c r="H6528" s="218">
        <v>7.1032277563765804</v>
      </c>
      <c r="I6528" t="s">
        <v>18390</v>
      </c>
      <c r="J6528" s="218" t="s">
        <v>18390</v>
      </c>
      <c r="K6528" s="218">
        <v>2</v>
      </c>
      <c r="L6528" s="218">
        <v>-0.6801224034021498</v>
      </c>
      <c r="M6528" s="218">
        <v>-0.83007341641109011</v>
      </c>
      <c r="N6528" s="218">
        <v>-0.67694953477576991</v>
      </c>
      <c r="O6528" s="218">
        <v>-0.82690054778471023</v>
      </c>
      <c r="P6528" s="218">
        <v>-1.2402747126552303</v>
      </c>
      <c r="Q6528" s="218">
        <v>-0.60526402177885963</v>
      </c>
      <c r="R6528" s="507">
        <v>-0.75509790990661996</v>
      </c>
      <c r="S6528" s="507">
        <v>-0.75192504128024007</v>
      </c>
      <c r="T6528" s="218">
        <v>-0.92276936721704494</v>
      </c>
    </row>
    <row r="6529" spans="1:20" x14ac:dyDescent="0.6">
      <c r="A6529" s="218" t="s">
        <v>18393</v>
      </c>
      <c r="B6529" s="218" t="s">
        <v>18394</v>
      </c>
      <c r="C6529" s="218">
        <v>6.7179128307581202</v>
      </c>
      <c r="D6529" s="218">
        <v>6.77463861794915</v>
      </c>
      <c r="E6529" s="218">
        <v>5.61235649371765</v>
      </c>
      <c r="F6529" s="218">
        <v>6.6957303914021304</v>
      </c>
      <c r="G6529" s="218">
        <v>1.21997385646274</v>
      </c>
      <c r="H6529" s="218">
        <v>0.123827711997599</v>
      </c>
      <c r="I6529" t="s">
        <v>18395</v>
      </c>
      <c r="J6529" s="218" t="s">
        <v>18395</v>
      </c>
      <c r="K6529" s="218">
        <v>1</v>
      </c>
      <c r="L6529" s="218">
        <v>-1.1055563370404702</v>
      </c>
      <c r="M6529" s="218">
        <v>-2.2182439355989736E-2</v>
      </c>
      <c r="N6529" s="218">
        <v>-1.1622821242315</v>
      </c>
      <c r="O6529" s="218">
        <v>-7.8908226547019567E-2</v>
      </c>
      <c r="P6529" s="218">
        <v>-5.4979389742953799</v>
      </c>
      <c r="Q6529" s="218">
        <v>-6.5940851187605212</v>
      </c>
      <c r="R6529" s="507">
        <v>-0.56386938819822996</v>
      </c>
      <c r="S6529" s="507">
        <v>-0.62059517538925979</v>
      </c>
      <c r="T6529" s="218">
        <v>-6.0460120465279505</v>
      </c>
    </row>
    <row r="6530" spans="1:20" x14ac:dyDescent="0.6">
      <c r="A6530" s="218" t="s">
        <v>18396</v>
      </c>
      <c r="B6530" s="218" t="s">
        <v>18397</v>
      </c>
      <c r="C6530" s="218">
        <v>4.3075954212175001</v>
      </c>
      <c r="D6530" s="218">
        <v>4.4977972468696299</v>
      </c>
      <c r="E6530" s="218">
        <v>5.2727611363714404</v>
      </c>
      <c r="F6530" s="218">
        <v>4.77146539336555</v>
      </c>
      <c r="G6530" s="218">
        <v>0.26846663313173802</v>
      </c>
      <c r="H6530" s="218">
        <v>0.123827711997599</v>
      </c>
      <c r="I6530" t="s">
        <v>18398</v>
      </c>
      <c r="J6530" s="218" t="s">
        <v>18398</v>
      </c>
      <c r="K6530" s="218">
        <v>3</v>
      </c>
      <c r="L6530" s="218">
        <v>0.96516571515394034</v>
      </c>
      <c r="M6530" s="218">
        <v>0.46386997214804992</v>
      </c>
      <c r="N6530" s="218">
        <v>0.7749638895018105</v>
      </c>
      <c r="O6530" s="218">
        <v>0.27366814649592008</v>
      </c>
      <c r="P6530" s="218">
        <v>-4.0391287880857618</v>
      </c>
      <c r="Q6530" s="218">
        <v>-4.183767709219901</v>
      </c>
      <c r="R6530" s="507">
        <v>0.71451784365099513</v>
      </c>
      <c r="S6530" s="507">
        <v>0.52431601799886529</v>
      </c>
      <c r="T6530" s="218">
        <v>-4.111448248652831</v>
      </c>
    </row>
    <row r="6531" spans="1:20" x14ac:dyDescent="0.6">
      <c r="A6531" s="218" t="s">
        <v>18399</v>
      </c>
      <c r="B6531" s="218" t="s">
        <v>18400</v>
      </c>
      <c r="C6531" s="218">
        <v>4.5338070366053804</v>
      </c>
      <c r="D6531" s="218">
        <v>4.8373933575460404</v>
      </c>
      <c r="E6531" s="218">
        <v>3.2814359981583499</v>
      </c>
      <c r="F6531" s="218">
        <v>5.0943203390727598</v>
      </c>
      <c r="G6531" s="218">
        <v>0</v>
      </c>
      <c r="H6531" s="218">
        <v>0</v>
      </c>
      <c r="I6531" t="s">
        <v>18398</v>
      </c>
      <c r="J6531" s="218" t="s">
        <v>18398</v>
      </c>
      <c r="K6531" s="218">
        <v>3</v>
      </c>
      <c r="L6531" s="218">
        <v>-1.2523710384470306</v>
      </c>
      <c r="M6531" s="218">
        <v>0.5605133024673794</v>
      </c>
      <c r="N6531" s="218">
        <v>-1.5559573593876905</v>
      </c>
      <c r="O6531" s="218">
        <v>0.25692698152671944</v>
      </c>
      <c r="P6531" s="218">
        <v>-4.5338070366053804</v>
      </c>
      <c r="Q6531" s="218">
        <v>-4.5338070366053804</v>
      </c>
      <c r="R6531" s="507">
        <v>-0.34592886798982558</v>
      </c>
      <c r="S6531" s="507">
        <v>-0.64951518893048554</v>
      </c>
      <c r="T6531" s="218">
        <v>-4.5338070366053804</v>
      </c>
    </row>
    <row r="6532" spans="1:20" x14ac:dyDescent="0.6">
      <c r="A6532" s="218" t="s">
        <v>18401</v>
      </c>
      <c r="B6532" s="218" t="s">
        <v>18402</v>
      </c>
      <c r="C6532" s="218">
        <v>4.0762164904265603</v>
      </c>
      <c r="D6532" s="218">
        <v>4.0949269553632002</v>
      </c>
      <c r="E6532" s="218">
        <v>0</v>
      </c>
      <c r="F6532" s="218">
        <v>3.98072570877622</v>
      </c>
      <c r="G6532" s="218">
        <v>0</v>
      </c>
      <c r="H6532" s="218">
        <v>0</v>
      </c>
      <c r="I6532" t="s">
        <v>18398</v>
      </c>
      <c r="J6532" s="218" t="s">
        <v>18398</v>
      </c>
      <c r="K6532" s="218">
        <v>3</v>
      </c>
      <c r="L6532" s="218">
        <v>-4.0762164904265603</v>
      </c>
      <c r="M6532" s="218">
        <v>-9.5490781650340306E-2</v>
      </c>
      <c r="N6532" s="218">
        <v>-4.0949269553632002</v>
      </c>
      <c r="O6532" s="218">
        <v>-0.11420124658698017</v>
      </c>
      <c r="P6532" s="218">
        <v>-4.0762164904265603</v>
      </c>
      <c r="Q6532" s="218">
        <v>-4.0762164904265603</v>
      </c>
      <c r="R6532" s="507">
        <v>-2.0858536360384505</v>
      </c>
      <c r="S6532" s="507">
        <v>-2.1045641009750904</v>
      </c>
      <c r="T6532" s="218">
        <v>-4.0762164904265603</v>
      </c>
    </row>
    <row r="6533" spans="1:20" x14ac:dyDescent="0.6">
      <c r="A6533" s="218" t="s">
        <v>18403</v>
      </c>
      <c r="B6533" s="218" t="s">
        <v>18404</v>
      </c>
      <c r="C6533" s="218">
        <v>5.8931083736319199</v>
      </c>
      <c r="D6533" s="218">
        <v>6.14283903820637</v>
      </c>
      <c r="E6533" s="218">
        <v>5.1687136753655496</v>
      </c>
      <c r="F6533" s="218">
        <v>6.1140404714426602</v>
      </c>
      <c r="G6533" s="218">
        <v>6.9873926963761104</v>
      </c>
      <c r="H6533" s="218">
        <v>0</v>
      </c>
      <c r="I6533" t="s">
        <v>18405</v>
      </c>
      <c r="J6533" s="218" t="s">
        <v>18405</v>
      </c>
      <c r="K6533" s="218">
        <v>1</v>
      </c>
      <c r="L6533" s="218">
        <v>-0.72439469826637026</v>
      </c>
      <c r="M6533" s="218">
        <v>0.2209320978107403</v>
      </c>
      <c r="N6533" s="218">
        <v>-0.97412536284082041</v>
      </c>
      <c r="O6533" s="218">
        <v>-2.8798566763709843E-2</v>
      </c>
      <c r="P6533" s="218">
        <v>1.0942843227441905</v>
      </c>
      <c r="Q6533" s="218">
        <v>-5.8931083736319199</v>
      </c>
      <c r="R6533" s="507">
        <v>-0.25173130022781498</v>
      </c>
      <c r="S6533" s="507">
        <v>-0.50146196480226513</v>
      </c>
      <c r="T6533" s="218">
        <v>-2.3994120254438647</v>
      </c>
    </row>
    <row r="6534" spans="1:20" x14ac:dyDescent="0.6">
      <c r="A6534" s="218" t="s">
        <v>18406</v>
      </c>
      <c r="B6534" s="218" t="s">
        <v>18407</v>
      </c>
      <c r="C6534" s="218">
        <v>6.5327836430513102</v>
      </c>
      <c r="D6534" s="218">
        <v>5.9696087170455403</v>
      </c>
      <c r="E6534" s="218">
        <v>6.03726997661491</v>
      </c>
      <c r="F6534" s="218">
        <v>6.51600429916025</v>
      </c>
      <c r="G6534" s="218">
        <v>1.39846821979138</v>
      </c>
      <c r="H6534" s="218">
        <v>0</v>
      </c>
      <c r="I6534" t="s">
        <v>18408</v>
      </c>
      <c r="J6534" s="218" t="s">
        <v>18408</v>
      </c>
      <c r="K6534" s="218">
        <v>3</v>
      </c>
      <c r="L6534" s="218">
        <v>-0.49551366643640016</v>
      </c>
      <c r="M6534" s="218">
        <v>-1.6779343891060172E-2</v>
      </c>
      <c r="N6534" s="218">
        <v>6.7661259569369747E-2</v>
      </c>
      <c r="O6534" s="218">
        <v>0.54639558211470973</v>
      </c>
      <c r="P6534" s="218">
        <v>-5.1343154232599302</v>
      </c>
      <c r="Q6534" s="218">
        <v>-6.5327836430513102</v>
      </c>
      <c r="R6534" s="507">
        <v>-0.25614650516373016</v>
      </c>
      <c r="S6534" s="507">
        <v>0.30702842084203974</v>
      </c>
      <c r="T6534" s="218">
        <v>-5.8335495331556206</v>
      </c>
    </row>
    <row r="6535" spans="1:20" x14ac:dyDescent="0.6">
      <c r="A6535" s="218" t="s">
        <v>18409</v>
      </c>
      <c r="B6535" s="218" t="s">
        <v>18410</v>
      </c>
      <c r="C6535" s="218">
        <v>5.8566907002404802</v>
      </c>
      <c r="D6535" s="218">
        <v>4.93951504005034</v>
      </c>
      <c r="E6535" s="218">
        <v>5.6459605722429096</v>
      </c>
      <c r="F6535" s="218">
        <v>5.4626686191016596</v>
      </c>
      <c r="G6535" s="218">
        <v>1.21997385646274</v>
      </c>
      <c r="H6535" s="218">
        <v>0</v>
      </c>
      <c r="I6535" t="s">
        <v>18408</v>
      </c>
      <c r="J6535" s="218" t="s">
        <v>18408</v>
      </c>
      <c r="K6535" s="218">
        <v>3</v>
      </c>
      <c r="L6535" s="218">
        <v>-0.21073012799757063</v>
      </c>
      <c r="M6535" s="218">
        <v>-0.39402208113882065</v>
      </c>
      <c r="N6535" s="218">
        <v>0.70644553219256956</v>
      </c>
      <c r="O6535" s="218">
        <v>0.52315357905131954</v>
      </c>
      <c r="P6535" s="218">
        <v>-4.63671684377774</v>
      </c>
      <c r="Q6535" s="218">
        <v>-5.8566907002404802</v>
      </c>
      <c r="R6535" s="507">
        <v>-0.30237610456819564</v>
      </c>
      <c r="S6535" s="507">
        <v>0.61479955562194455</v>
      </c>
      <c r="T6535" s="218">
        <v>-5.2467037720091101</v>
      </c>
    </row>
    <row r="6536" spans="1:20" x14ac:dyDescent="0.6">
      <c r="A6536" s="218" t="s">
        <v>18411</v>
      </c>
      <c r="B6536" s="218" t="s">
        <v>18412</v>
      </c>
      <c r="C6536" s="218">
        <v>6.1461841502684296</v>
      </c>
      <c r="D6536" s="218">
        <v>5.2637460795052</v>
      </c>
      <c r="E6536" s="218">
        <v>5.89917731420209</v>
      </c>
      <c r="F6536" s="218">
        <v>5.4177338392188501</v>
      </c>
      <c r="G6536" s="218">
        <v>0.59580657787600999</v>
      </c>
      <c r="H6536" s="218">
        <v>0</v>
      </c>
      <c r="I6536" t="s">
        <v>18408</v>
      </c>
      <c r="J6536" s="218" t="s">
        <v>18408</v>
      </c>
      <c r="K6536" s="218">
        <v>3</v>
      </c>
      <c r="L6536" s="218">
        <v>-0.24700683606633955</v>
      </c>
      <c r="M6536" s="218">
        <v>-0.72845031104957947</v>
      </c>
      <c r="N6536" s="218">
        <v>0.63543123469689</v>
      </c>
      <c r="O6536" s="218">
        <v>0.15398775971365009</v>
      </c>
      <c r="P6536" s="218">
        <v>-5.5503775723924198</v>
      </c>
      <c r="Q6536" s="218">
        <v>-6.1461841502684296</v>
      </c>
      <c r="R6536" s="507">
        <v>-0.48772857355795951</v>
      </c>
      <c r="S6536" s="507">
        <v>0.39470949720527004</v>
      </c>
      <c r="T6536" s="218">
        <v>-5.8482808613304247</v>
      </c>
    </row>
    <row r="6537" spans="1:20" x14ac:dyDescent="0.6">
      <c r="A6537" s="218" t="s">
        <v>18413</v>
      </c>
      <c r="B6537" s="218" t="s">
        <v>18414</v>
      </c>
      <c r="C6537" s="218">
        <v>5.6372625263762197</v>
      </c>
      <c r="D6537" s="218">
        <v>4.9004795172137898</v>
      </c>
      <c r="E6537" s="218">
        <v>0.206284812912989</v>
      </c>
      <c r="F6537" s="218">
        <v>5.2760584597773201</v>
      </c>
      <c r="G6537" s="218">
        <v>0</v>
      </c>
      <c r="H6537" s="218">
        <v>0</v>
      </c>
      <c r="I6537" t="s">
        <v>18415</v>
      </c>
      <c r="J6537" s="218" t="s">
        <v>18415</v>
      </c>
      <c r="K6537" s="218">
        <v>1</v>
      </c>
      <c r="L6537" s="218">
        <v>-5.4309777134632311</v>
      </c>
      <c r="M6537" s="218">
        <v>-0.36120406659889959</v>
      </c>
      <c r="N6537" s="218">
        <v>-4.6941947043008012</v>
      </c>
      <c r="O6537" s="218">
        <v>0.3755789425635303</v>
      </c>
      <c r="P6537" s="218">
        <v>-5.6372625263762197</v>
      </c>
      <c r="Q6537" s="218">
        <v>-5.6372625263762197</v>
      </c>
      <c r="R6537" s="507">
        <v>-2.8960908900310653</v>
      </c>
      <c r="S6537" s="507">
        <v>-2.1593078808686355</v>
      </c>
      <c r="T6537" s="218">
        <v>-5.6372625263762197</v>
      </c>
    </row>
    <row r="6538" spans="1:20" x14ac:dyDescent="0.6">
      <c r="A6538" s="218" t="s">
        <v>18416</v>
      </c>
      <c r="B6538" s="218" t="s">
        <v>18417</v>
      </c>
      <c r="C6538" s="218">
        <v>6.7179128307581202</v>
      </c>
      <c r="D6538" s="218">
        <v>6.7655432950182002</v>
      </c>
      <c r="E6538" s="218">
        <v>7.2171859387828201</v>
      </c>
      <c r="F6538" s="218">
        <v>6.81315718987757</v>
      </c>
      <c r="G6538" s="218">
        <v>8.26052195542918</v>
      </c>
      <c r="H6538" s="218">
        <v>0</v>
      </c>
      <c r="I6538" t="s">
        <v>18418</v>
      </c>
      <c r="J6538" s="218" t="s">
        <v>18418</v>
      </c>
      <c r="K6538" s="218">
        <v>1</v>
      </c>
      <c r="L6538" s="218">
        <v>0.49927310802469993</v>
      </c>
      <c r="M6538" s="218">
        <v>9.524435911944984E-2</v>
      </c>
      <c r="N6538" s="218">
        <v>0.45164264376461993</v>
      </c>
      <c r="O6538" s="218">
        <v>4.7613894859369843E-2</v>
      </c>
      <c r="P6538" s="218">
        <v>1.5426091246710598</v>
      </c>
      <c r="Q6538" s="218">
        <v>-6.7179128307581202</v>
      </c>
      <c r="R6538" s="507">
        <v>0.29725873357207488</v>
      </c>
      <c r="S6538" s="507">
        <v>0.24962826931199489</v>
      </c>
      <c r="T6538" s="218">
        <v>-2.5876518530435302</v>
      </c>
    </row>
    <row r="6539" spans="1:20" x14ac:dyDescent="0.6">
      <c r="A6539" s="218" t="s">
        <v>18419</v>
      </c>
      <c r="B6539" s="218" t="s">
        <v>18420</v>
      </c>
      <c r="C6539" s="218">
        <v>5.76745816523957</v>
      </c>
      <c r="D6539" s="218">
        <v>5.7579282394715401</v>
      </c>
      <c r="E6539" s="218">
        <v>6.2684363779214198</v>
      </c>
      <c r="F6539" s="218">
        <v>5.5109043354004204</v>
      </c>
      <c r="G6539" s="218">
        <v>1.1552061784318599</v>
      </c>
      <c r="H6539" s="218">
        <v>8.1157937536457894</v>
      </c>
      <c r="I6539" t="s">
        <v>18421</v>
      </c>
      <c r="J6539" s="218" t="s">
        <v>18421</v>
      </c>
      <c r="K6539" s="218">
        <v>1</v>
      </c>
      <c r="L6539" s="218">
        <v>0.50097821268184983</v>
      </c>
      <c r="M6539" s="218">
        <v>-0.25655382983914965</v>
      </c>
      <c r="N6539" s="218">
        <v>0.51050813844987974</v>
      </c>
      <c r="O6539" s="218">
        <v>-0.24702390407111974</v>
      </c>
      <c r="P6539" s="218">
        <v>-4.6122519868077099</v>
      </c>
      <c r="Q6539" s="218">
        <v>2.3483355884062194</v>
      </c>
      <c r="R6539" s="507">
        <v>0.12221219142135009</v>
      </c>
      <c r="S6539" s="507">
        <v>0.13174211718938</v>
      </c>
      <c r="T6539" s="218">
        <v>-1.1319581992007453</v>
      </c>
    </row>
    <row r="6540" spans="1:20" x14ac:dyDescent="0.6">
      <c r="A6540" s="218" t="s">
        <v>18422</v>
      </c>
      <c r="B6540" s="218" t="s">
        <v>18423</v>
      </c>
      <c r="C6540" s="218">
        <v>5.8979412912009304</v>
      </c>
      <c r="D6540" s="218">
        <v>4.97602091665195</v>
      </c>
      <c r="E6540" s="218">
        <v>3.25844641314128</v>
      </c>
      <c r="F6540" s="218">
        <v>6.1556854209927803</v>
      </c>
      <c r="G6540" s="218">
        <v>0.59580657787600999</v>
      </c>
      <c r="H6540" s="218">
        <v>0.123827711997599</v>
      </c>
      <c r="I6540" t="s">
        <v>18424</v>
      </c>
      <c r="J6540" s="218" t="s">
        <v>18424</v>
      </c>
      <c r="K6540" s="218">
        <v>1</v>
      </c>
      <c r="L6540" s="218">
        <v>-2.6394948780596503</v>
      </c>
      <c r="M6540" s="218">
        <v>0.25774412979184991</v>
      </c>
      <c r="N6540" s="218">
        <v>-1.71757450351067</v>
      </c>
      <c r="O6540" s="218">
        <v>1.1796645043408303</v>
      </c>
      <c r="P6540" s="218">
        <v>-5.3021347133249206</v>
      </c>
      <c r="Q6540" s="218">
        <v>-5.7741135792033313</v>
      </c>
      <c r="R6540" s="507">
        <v>-1.1908753741339002</v>
      </c>
      <c r="S6540" s="507">
        <v>-0.26895499958491986</v>
      </c>
      <c r="T6540" s="218">
        <v>-5.538124146264126</v>
      </c>
    </row>
    <row r="6541" spans="1:20" x14ac:dyDescent="0.6">
      <c r="A6541" s="218" t="s">
        <v>18425</v>
      </c>
      <c r="B6541" s="218" t="s">
        <v>18426</v>
      </c>
      <c r="C6541" s="218">
        <v>5.8388494862992699</v>
      </c>
      <c r="D6541" s="218">
        <v>5.8945166771576698</v>
      </c>
      <c r="E6541" s="218">
        <v>6.1359599742522501</v>
      </c>
      <c r="F6541" s="218">
        <v>5.6001708452252297</v>
      </c>
      <c r="G6541" s="218">
        <v>6.8238165700969597</v>
      </c>
      <c r="H6541" s="218">
        <v>0</v>
      </c>
      <c r="I6541" t="s">
        <v>18427</v>
      </c>
      <c r="J6541" s="218" t="s">
        <v>18427</v>
      </c>
      <c r="K6541" s="218">
        <v>1</v>
      </c>
      <c r="L6541" s="218">
        <v>0.29711048795298023</v>
      </c>
      <c r="M6541" s="218">
        <v>-0.23867864107404024</v>
      </c>
      <c r="N6541" s="218">
        <v>0.24144329709458034</v>
      </c>
      <c r="O6541" s="218">
        <v>-0.29434583193244013</v>
      </c>
      <c r="P6541" s="218">
        <v>0.98496708379768982</v>
      </c>
      <c r="Q6541" s="218">
        <v>-5.8388494862992699</v>
      </c>
      <c r="R6541" s="507">
        <v>2.9215923439469993E-2</v>
      </c>
      <c r="S6541" s="507">
        <v>-2.6451267418929891E-2</v>
      </c>
      <c r="T6541" s="218">
        <v>-2.42694120125079</v>
      </c>
    </row>
    <row r="6542" spans="1:20" x14ac:dyDescent="0.6">
      <c r="A6542" s="218" t="s">
        <v>18428</v>
      </c>
      <c r="B6542" s="218" t="s">
        <v>18429</v>
      </c>
      <c r="C6542" s="218">
        <v>5.6610131230352403</v>
      </c>
      <c r="D6542" s="218">
        <v>5.5855463774627401</v>
      </c>
      <c r="E6542" s="218">
        <v>5.3617397009932004</v>
      </c>
      <c r="F6542" s="218">
        <v>5.86974588528241</v>
      </c>
      <c r="G6542" s="218">
        <v>8.0037070520639695</v>
      </c>
      <c r="H6542" s="218">
        <v>0.23786221336595301</v>
      </c>
      <c r="I6542" t="s">
        <v>18430</v>
      </c>
      <c r="J6542" s="218" t="s">
        <v>18430</v>
      </c>
      <c r="K6542" s="218">
        <v>1</v>
      </c>
      <c r="L6542" s="218">
        <v>-0.29927342204203988</v>
      </c>
      <c r="M6542" s="218">
        <v>0.20873276224716975</v>
      </c>
      <c r="N6542" s="218">
        <v>-0.22380667646953967</v>
      </c>
      <c r="O6542" s="218">
        <v>0.28419950781966996</v>
      </c>
      <c r="P6542" s="218">
        <v>2.3426939290287292</v>
      </c>
      <c r="Q6542" s="218">
        <v>-5.4231509096692871</v>
      </c>
      <c r="R6542" s="507">
        <v>-4.5270329897435069E-2</v>
      </c>
      <c r="S6542" s="507">
        <v>3.0196415675065147E-2</v>
      </c>
      <c r="T6542" s="218">
        <v>-1.540228490320279</v>
      </c>
    </row>
    <row r="6543" spans="1:20" x14ac:dyDescent="0.6">
      <c r="A6543" s="218" t="s">
        <v>18431</v>
      </c>
      <c r="B6543" s="218" t="s">
        <v>18432</v>
      </c>
      <c r="C6543" s="218">
        <v>6.1771850911756303</v>
      </c>
      <c r="D6543" s="218">
        <v>6.3655640730859799</v>
      </c>
      <c r="E6543" s="218">
        <v>6.2820365283842197</v>
      </c>
      <c r="F6543" s="218">
        <v>5.56117706912356</v>
      </c>
      <c r="G6543" s="218">
        <v>1.08739361964643</v>
      </c>
      <c r="H6543" s="218">
        <v>0</v>
      </c>
      <c r="I6543" t="s">
        <v>18433</v>
      </c>
      <c r="J6543" s="218" t="s">
        <v>18433</v>
      </c>
      <c r="K6543" s="218">
        <v>1</v>
      </c>
      <c r="L6543" s="218">
        <v>0.10485143720858936</v>
      </c>
      <c r="M6543" s="218">
        <v>-0.61600802205207028</v>
      </c>
      <c r="N6543" s="218">
        <v>-8.352754470176027E-2</v>
      </c>
      <c r="O6543" s="218">
        <v>-0.80438700396241991</v>
      </c>
      <c r="P6543" s="218">
        <v>-5.0897914715292005</v>
      </c>
      <c r="Q6543" s="218">
        <v>-6.1771850911756303</v>
      </c>
      <c r="R6543" s="507">
        <v>-0.25557829242174046</v>
      </c>
      <c r="S6543" s="507">
        <v>-0.44395727433209009</v>
      </c>
      <c r="T6543" s="218">
        <v>-5.633488281352415</v>
      </c>
    </row>
    <row r="6544" spans="1:20" x14ac:dyDescent="0.6">
      <c r="A6544" s="218" t="s">
        <v>18434</v>
      </c>
      <c r="B6544" s="218" t="s">
        <v>18435</v>
      </c>
      <c r="C6544" s="218">
        <v>4.9855878531801103</v>
      </c>
      <c r="D6544" s="218">
        <v>4.0585088414997799</v>
      </c>
      <c r="E6544" s="218">
        <v>4.6359863233681899</v>
      </c>
      <c r="F6544" s="218">
        <v>3.0768890874278898</v>
      </c>
      <c r="G6544" s="218">
        <v>1.0162357018798001</v>
      </c>
      <c r="H6544" s="218">
        <v>0</v>
      </c>
      <c r="I6544" t="s">
        <v>18436</v>
      </c>
      <c r="J6544" s="218" t="s">
        <v>18436</v>
      </c>
      <c r="K6544" s="218">
        <v>1</v>
      </c>
      <c r="L6544" s="218">
        <v>-0.34960152981192039</v>
      </c>
      <c r="M6544" s="218">
        <v>-1.9086987657522205</v>
      </c>
      <c r="N6544" s="218">
        <v>0.57747748186841008</v>
      </c>
      <c r="O6544" s="218">
        <v>-0.98161975407189006</v>
      </c>
      <c r="P6544" s="218">
        <v>-3.9693521513003103</v>
      </c>
      <c r="Q6544" s="218">
        <v>-4.9855878531801103</v>
      </c>
      <c r="R6544" s="507">
        <v>-1.1291501477820705</v>
      </c>
      <c r="S6544" s="507">
        <v>-0.20207113610173999</v>
      </c>
      <c r="T6544" s="218">
        <v>-4.4774700022402101</v>
      </c>
    </row>
    <row r="6545" spans="1:20" x14ac:dyDescent="0.6">
      <c r="A6545" s="218" t="s">
        <v>18437</v>
      </c>
      <c r="B6545" s="218" t="s">
        <v>18438</v>
      </c>
      <c r="C6545" s="218">
        <v>5.5661753456120904</v>
      </c>
      <c r="D6545" s="218">
        <v>5.7108705729080098</v>
      </c>
      <c r="E6545" s="218">
        <v>6.3165301364272199</v>
      </c>
      <c r="F6545" s="218">
        <v>5.56297256620336</v>
      </c>
      <c r="G6545" s="218">
        <v>1.1552061784318599</v>
      </c>
      <c r="H6545" s="218">
        <v>0.123827711997599</v>
      </c>
      <c r="I6545" t="s">
        <v>18439</v>
      </c>
      <c r="J6545" s="218" t="s">
        <v>18439</v>
      </c>
      <c r="K6545" s="218">
        <v>1</v>
      </c>
      <c r="L6545" s="218">
        <v>0.75035479081512957</v>
      </c>
      <c r="M6545" s="218">
        <v>-3.2027794087303718E-3</v>
      </c>
      <c r="N6545" s="218">
        <v>0.60565956351921013</v>
      </c>
      <c r="O6545" s="218">
        <v>-0.14789800670464981</v>
      </c>
      <c r="P6545" s="218">
        <v>-4.4109691671802302</v>
      </c>
      <c r="Q6545" s="218">
        <v>-5.4423476336144914</v>
      </c>
      <c r="R6545" s="507">
        <v>0.3735760057031996</v>
      </c>
      <c r="S6545" s="507">
        <v>0.22888077840728016</v>
      </c>
      <c r="T6545" s="218">
        <v>-4.9266584003973612</v>
      </c>
    </row>
    <row r="6546" spans="1:20" x14ac:dyDescent="0.6">
      <c r="A6546" s="218" t="s">
        <v>18440</v>
      </c>
      <c r="B6546" s="218" t="s">
        <v>18441</v>
      </c>
      <c r="C6546" s="218">
        <v>5.3342238927557197</v>
      </c>
      <c r="D6546" s="218">
        <v>5.4729800642695903</v>
      </c>
      <c r="E6546" s="218">
        <v>6.1256748720199203</v>
      </c>
      <c r="F6546" s="218">
        <v>4.5229597366546797</v>
      </c>
      <c r="G6546" s="218">
        <v>8.1722403802160901</v>
      </c>
      <c r="H6546" s="218">
        <v>0.123827711997599</v>
      </c>
      <c r="I6546" t="s">
        <v>18442</v>
      </c>
      <c r="J6546" s="218" t="s">
        <v>18442</v>
      </c>
      <c r="K6546" s="218">
        <v>2</v>
      </c>
      <c r="L6546" s="218">
        <v>0.7914509792642006</v>
      </c>
      <c r="M6546" s="218">
        <v>-0.81126415610104008</v>
      </c>
      <c r="N6546" s="218">
        <v>0.65269480775033006</v>
      </c>
      <c r="O6546" s="218">
        <v>-0.95002032761491062</v>
      </c>
      <c r="P6546" s="218">
        <v>2.8380164874603704</v>
      </c>
      <c r="Q6546" s="218">
        <v>-5.2103961807581207</v>
      </c>
      <c r="R6546" s="507">
        <v>-9.9065884184197373E-3</v>
      </c>
      <c r="S6546" s="507">
        <v>-0.14866275993229028</v>
      </c>
      <c r="T6546" s="218">
        <v>-1.1861898466488752</v>
      </c>
    </row>
    <row r="6547" spans="1:20" x14ac:dyDescent="0.6">
      <c r="A6547" s="218" t="s">
        <v>18443</v>
      </c>
      <c r="B6547" s="218" t="s">
        <v>18444</v>
      </c>
      <c r="C6547" s="218">
        <v>6.2975428401463196</v>
      </c>
      <c r="D6547" s="218">
        <v>6.3070649278420099</v>
      </c>
      <c r="E6547" s="218">
        <v>5.66466109760007</v>
      </c>
      <c r="F6547" s="218">
        <v>6.1657638125535099</v>
      </c>
      <c r="G6547" s="218">
        <v>1.0162357018798001</v>
      </c>
      <c r="H6547" s="218">
        <v>8.3541347992456298</v>
      </c>
      <c r="I6547" t="s">
        <v>18442</v>
      </c>
      <c r="J6547" s="218" t="s">
        <v>18442</v>
      </c>
      <c r="K6547" s="218">
        <v>2</v>
      </c>
      <c r="L6547" s="218">
        <v>-0.63288174254624963</v>
      </c>
      <c r="M6547" s="218">
        <v>-0.13177902759280968</v>
      </c>
      <c r="N6547" s="218">
        <v>-0.64240383024193992</v>
      </c>
      <c r="O6547" s="218">
        <v>-0.14130111528849998</v>
      </c>
      <c r="P6547" s="218">
        <v>-5.28130713826652</v>
      </c>
      <c r="Q6547" s="218">
        <v>2.0565919590993103</v>
      </c>
      <c r="R6547" s="507">
        <v>-0.38233038506952965</v>
      </c>
      <c r="S6547" s="507">
        <v>-0.39185247276521995</v>
      </c>
      <c r="T6547" s="218">
        <v>-1.6123575895836049</v>
      </c>
    </row>
    <row r="6548" spans="1:20" x14ac:dyDescent="0.6">
      <c r="A6548" s="218" t="s">
        <v>18445</v>
      </c>
      <c r="B6548" s="218" t="s">
        <v>18446</v>
      </c>
      <c r="C6548" s="218">
        <v>3.7525220882299002</v>
      </c>
      <c r="D6548" s="218">
        <v>4.0298556703230002</v>
      </c>
      <c r="E6548" s="218">
        <v>2.02654049615328</v>
      </c>
      <c r="F6548" s="218">
        <v>3.2956759557156698</v>
      </c>
      <c r="G6548" s="218">
        <v>0</v>
      </c>
      <c r="H6548" s="218">
        <v>0.123827711997599</v>
      </c>
      <c r="I6548" t="s">
        <v>18447</v>
      </c>
      <c r="J6548" s="218" t="s">
        <v>18447</v>
      </c>
      <c r="K6548" s="218">
        <v>1</v>
      </c>
      <c r="L6548" s="218">
        <v>-1.7259815920766202</v>
      </c>
      <c r="M6548" s="218">
        <v>-0.45684613251423034</v>
      </c>
      <c r="N6548" s="218">
        <v>-2.0033151741697202</v>
      </c>
      <c r="O6548" s="218">
        <v>-0.73417971460733034</v>
      </c>
      <c r="P6548" s="218">
        <v>-3.7525220882299002</v>
      </c>
      <c r="Q6548" s="218">
        <v>-3.6286943762323012</v>
      </c>
      <c r="R6548" s="507">
        <v>-1.0914138622954253</v>
      </c>
      <c r="S6548" s="507">
        <v>-1.3687474443885252</v>
      </c>
      <c r="T6548" s="218">
        <v>-3.6906082322311007</v>
      </c>
    </row>
    <row r="6549" spans="1:20" x14ac:dyDescent="0.6">
      <c r="A6549" s="218" t="s">
        <v>18448</v>
      </c>
      <c r="B6549" s="218" t="s">
        <v>18449</v>
      </c>
      <c r="C6549" s="218">
        <v>6.1554392644686997</v>
      </c>
      <c r="D6549" s="218">
        <v>6.1594676478972401</v>
      </c>
      <c r="E6549" s="218">
        <v>4.57913720472793</v>
      </c>
      <c r="F6549" s="218">
        <v>6.6487385322269299</v>
      </c>
      <c r="G6549" s="218">
        <v>1.0162357018798001</v>
      </c>
      <c r="H6549" s="218">
        <v>0.23786221336595301</v>
      </c>
      <c r="I6549" t="s">
        <v>18450</v>
      </c>
      <c r="J6549" s="218" t="s">
        <v>18450</v>
      </c>
      <c r="K6549" s="218">
        <v>1</v>
      </c>
      <c r="L6549" s="218">
        <v>-1.5763020597407698</v>
      </c>
      <c r="M6549" s="218">
        <v>0.49329926775823019</v>
      </c>
      <c r="N6549" s="218">
        <v>-1.5803304431693102</v>
      </c>
      <c r="O6549" s="218">
        <v>0.48927088432968979</v>
      </c>
      <c r="P6549" s="218">
        <v>-5.1392035625889001</v>
      </c>
      <c r="Q6549" s="218">
        <v>-5.9175770511027466</v>
      </c>
      <c r="R6549" s="507">
        <v>-0.54150139599126978</v>
      </c>
      <c r="S6549" s="507">
        <v>-0.54552977941981018</v>
      </c>
      <c r="T6549" s="218">
        <v>-5.5283903068458233</v>
      </c>
    </row>
    <row r="6550" spans="1:20" x14ac:dyDescent="0.6">
      <c r="A6550" s="218" t="s">
        <v>18451</v>
      </c>
      <c r="B6550" s="218" t="s">
        <v>18452</v>
      </c>
      <c r="C6550" s="218">
        <v>5.3291209838859697</v>
      </c>
      <c r="D6550" s="218">
        <v>5.5657222810997498</v>
      </c>
      <c r="E6550" s="218">
        <v>4.2467471662684302</v>
      </c>
      <c r="F6550" s="218">
        <v>5.1996370680417403</v>
      </c>
      <c r="G6550" s="218">
        <v>0.86243763809848095</v>
      </c>
      <c r="H6550" s="218">
        <v>0</v>
      </c>
      <c r="I6550" t="s">
        <v>18453</v>
      </c>
      <c r="J6550" s="218" t="s">
        <v>18453</v>
      </c>
      <c r="K6550" s="218">
        <v>1</v>
      </c>
      <c r="L6550" s="218">
        <v>-1.0823738176175395</v>
      </c>
      <c r="M6550" s="218">
        <v>-0.12948391584422936</v>
      </c>
      <c r="N6550" s="218">
        <v>-1.3189751148313196</v>
      </c>
      <c r="O6550" s="218">
        <v>-0.36608521305800945</v>
      </c>
      <c r="P6550" s="218">
        <v>-4.466683345787489</v>
      </c>
      <c r="Q6550" s="218">
        <v>-5.3291209838859697</v>
      </c>
      <c r="R6550" s="507">
        <v>-0.60592886673088442</v>
      </c>
      <c r="S6550" s="507">
        <v>-0.84253016394466451</v>
      </c>
      <c r="T6550" s="218">
        <v>-4.8979021648367294</v>
      </c>
    </row>
    <row r="6551" spans="1:20" x14ac:dyDescent="0.6">
      <c r="A6551" s="218" t="s">
        <v>18454</v>
      </c>
      <c r="B6551" s="218" t="s">
        <v>18455</v>
      </c>
      <c r="C6551" s="218">
        <v>7.5650241154141202</v>
      </c>
      <c r="D6551" s="218">
        <v>7.7059982490507597</v>
      </c>
      <c r="E6551" s="218">
        <v>8.1609560403982808</v>
      </c>
      <c r="F6551" s="218">
        <v>7.4843744640361196</v>
      </c>
      <c r="G6551" s="218">
        <v>7.0797185933764704</v>
      </c>
      <c r="H6551" s="218">
        <v>9.0879900323923</v>
      </c>
      <c r="I6551" t="s">
        <v>18456</v>
      </c>
      <c r="J6551" s="218" t="s">
        <v>18457</v>
      </c>
      <c r="K6551" s="218">
        <v>2</v>
      </c>
      <c r="L6551" s="218">
        <v>0.59593192498416059</v>
      </c>
      <c r="M6551" s="218">
        <v>-8.064965137800062E-2</v>
      </c>
      <c r="N6551" s="218">
        <v>0.45495779134752112</v>
      </c>
      <c r="O6551" s="218">
        <v>-0.22162378501464008</v>
      </c>
      <c r="P6551" s="218">
        <v>-0.48530552203764987</v>
      </c>
      <c r="Q6551" s="218">
        <v>1.5229659169781797</v>
      </c>
      <c r="R6551" s="507">
        <v>0.25764113680307998</v>
      </c>
      <c r="S6551" s="507">
        <v>0.11666700316644052</v>
      </c>
      <c r="T6551" s="218">
        <v>0.51883019747026493</v>
      </c>
    </row>
    <row r="6552" spans="1:20" x14ac:dyDescent="0.6">
      <c r="A6552" s="218" t="s">
        <v>18458</v>
      </c>
      <c r="B6552" s="218" t="s">
        <v>18459</v>
      </c>
      <c r="C6552" s="218">
        <v>4.2065916273360102</v>
      </c>
      <c r="D6552" s="218">
        <v>4.1834439859165498</v>
      </c>
      <c r="E6552" s="218">
        <v>3.3040649790960601</v>
      </c>
      <c r="F6552" s="218">
        <v>4.1262627256317801</v>
      </c>
      <c r="G6552" s="218">
        <v>0.59580657787600999</v>
      </c>
      <c r="H6552" s="218">
        <v>0</v>
      </c>
      <c r="I6552" t="s">
        <v>18456</v>
      </c>
      <c r="J6552" s="218" t="s">
        <v>18457</v>
      </c>
      <c r="K6552" s="218">
        <v>2</v>
      </c>
      <c r="L6552" s="218">
        <v>-0.9025266482399501</v>
      </c>
      <c r="M6552" s="218">
        <v>-8.0328901704230127E-2</v>
      </c>
      <c r="N6552" s="218">
        <v>-0.87937900682048964</v>
      </c>
      <c r="O6552" s="218">
        <v>-5.7181260284769664E-2</v>
      </c>
      <c r="P6552" s="218">
        <v>-3.6107850494600005</v>
      </c>
      <c r="Q6552" s="218">
        <v>-4.2065916273360102</v>
      </c>
      <c r="R6552" s="507">
        <v>-0.49142777497209011</v>
      </c>
      <c r="S6552" s="507">
        <v>-0.46828013355262965</v>
      </c>
      <c r="T6552" s="218">
        <v>-3.9086883383980053</v>
      </c>
    </row>
    <row r="6553" spans="1:20" x14ac:dyDescent="0.6">
      <c r="A6553" s="218" t="s">
        <v>18460</v>
      </c>
      <c r="B6553" s="218" t="s">
        <v>18461</v>
      </c>
      <c r="C6553" s="218">
        <v>3.5533723416146898</v>
      </c>
      <c r="D6553" s="218">
        <v>3.6095214818977701</v>
      </c>
      <c r="E6553" s="218">
        <v>0</v>
      </c>
      <c r="F6553" s="218">
        <v>1.5845427985946099</v>
      </c>
      <c r="G6553" s="218">
        <v>0</v>
      </c>
      <c r="H6553" s="218">
        <v>0</v>
      </c>
      <c r="I6553" t="s">
        <v>18462</v>
      </c>
      <c r="J6553" s="218" t="s">
        <v>18462</v>
      </c>
      <c r="K6553" s="218">
        <v>1</v>
      </c>
      <c r="L6553" s="218">
        <v>-3.5533723416146898</v>
      </c>
      <c r="M6553" s="218">
        <v>-1.96882954302008</v>
      </c>
      <c r="N6553" s="218">
        <v>-3.6095214818977701</v>
      </c>
      <c r="O6553" s="218">
        <v>-2.0249786833031602</v>
      </c>
      <c r="P6553" s="218">
        <v>-3.5533723416146898</v>
      </c>
      <c r="Q6553" s="218">
        <v>-3.5533723416146898</v>
      </c>
      <c r="R6553" s="507">
        <v>-2.7611009423173849</v>
      </c>
      <c r="S6553" s="507">
        <v>-2.8172500826004652</v>
      </c>
      <c r="T6553" s="218">
        <v>-3.5533723416146898</v>
      </c>
    </row>
    <row r="6554" spans="1:20" x14ac:dyDescent="0.6">
      <c r="A6554" s="218" t="s">
        <v>18463</v>
      </c>
      <c r="B6554" s="218" t="s">
        <v>18464</v>
      </c>
      <c r="C6554" s="218">
        <v>5.4487523851426003</v>
      </c>
      <c r="D6554" s="218">
        <v>5.3647149517843404</v>
      </c>
      <c r="E6554" s="218">
        <v>5.5223431030367003</v>
      </c>
      <c r="F6554" s="218">
        <v>5.7597595328398796</v>
      </c>
      <c r="G6554" s="218">
        <v>1.1552061784318599</v>
      </c>
      <c r="H6554" s="218">
        <v>6.56733573684817</v>
      </c>
      <c r="I6554" t="s">
        <v>18465</v>
      </c>
      <c r="J6554" s="218" t="s">
        <v>18465</v>
      </c>
      <c r="K6554" s="218">
        <v>2</v>
      </c>
      <c r="L6554" s="218">
        <v>7.3590717894099988E-2</v>
      </c>
      <c r="M6554" s="218">
        <v>0.31100714769727933</v>
      </c>
      <c r="N6554" s="218">
        <v>0.15762815125235985</v>
      </c>
      <c r="O6554" s="218">
        <v>0.39504458105553919</v>
      </c>
      <c r="P6554" s="218">
        <v>-4.2935462067107402</v>
      </c>
      <c r="Q6554" s="218">
        <v>1.1185833517055697</v>
      </c>
      <c r="R6554" s="507">
        <v>0.19229893279568966</v>
      </c>
      <c r="S6554" s="507">
        <v>0.27633636615394952</v>
      </c>
      <c r="T6554" s="218">
        <v>-1.5874814275025853</v>
      </c>
    </row>
    <row r="6555" spans="1:20" x14ac:dyDescent="0.6">
      <c r="A6555" s="218" t="s">
        <v>18466</v>
      </c>
      <c r="B6555" s="218" t="s">
        <v>18467</v>
      </c>
      <c r="C6555" s="218">
        <v>6.3254858510941796</v>
      </c>
      <c r="D6555" s="218">
        <v>6.2732386893440397</v>
      </c>
      <c r="E6555" s="218">
        <v>6.55689359338733</v>
      </c>
      <c r="F6555" s="218">
        <v>6.1698933610690698</v>
      </c>
      <c r="G6555" s="218">
        <v>8.4458250066392306</v>
      </c>
      <c r="H6555" s="218">
        <v>0.23786221336595301</v>
      </c>
      <c r="I6555" t="s">
        <v>18465</v>
      </c>
      <c r="J6555" s="218" t="s">
        <v>18465</v>
      </c>
      <c r="K6555" s="218">
        <v>2</v>
      </c>
      <c r="L6555" s="218">
        <v>0.23140774229315042</v>
      </c>
      <c r="M6555" s="218">
        <v>-0.15559249002510978</v>
      </c>
      <c r="N6555" s="218">
        <v>0.2836549040432903</v>
      </c>
      <c r="O6555" s="218">
        <v>-0.10334532827496989</v>
      </c>
      <c r="P6555" s="218">
        <v>2.120339155545051</v>
      </c>
      <c r="Q6555" s="218">
        <v>-6.0876236377282265</v>
      </c>
      <c r="R6555" s="507">
        <v>3.7907626134020322E-2</v>
      </c>
      <c r="S6555" s="507">
        <v>9.0154787884160204E-2</v>
      </c>
      <c r="T6555" s="218">
        <v>-1.9836422410915877</v>
      </c>
    </row>
    <row r="6556" spans="1:20" x14ac:dyDescent="0.6">
      <c r="A6556" s="218" t="s">
        <v>18468</v>
      </c>
      <c r="B6556" s="218" t="s">
        <v>18469</v>
      </c>
      <c r="C6556" s="218">
        <v>5.7832164425147097</v>
      </c>
      <c r="D6556" s="218">
        <v>5.7054452668918403</v>
      </c>
      <c r="E6556" s="218">
        <v>6.0056928466619404</v>
      </c>
      <c r="F6556" s="218">
        <v>5.1822202230043102</v>
      </c>
      <c r="G6556" s="218">
        <v>1.0162357018798001</v>
      </c>
      <c r="H6556" s="218">
        <v>0.23786221336595301</v>
      </c>
      <c r="I6556" t="s">
        <v>18470</v>
      </c>
      <c r="J6556" s="218" t="s">
        <v>18470</v>
      </c>
      <c r="K6556" s="218">
        <v>1</v>
      </c>
      <c r="L6556" s="218">
        <v>0.22247640414723069</v>
      </c>
      <c r="M6556" s="218">
        <v>-0.6009962195103995</v>
      </c>
      <c r="N6556" s="218">
        <v>0.30024757977010008</v>
      </c>
      <c r="O6556" s="218">
        <v>-0.52322504388753011</v>
      </c>
      <c r="P6556" s="218">
        <v>-4.7669807406349101</v>
      </c>
      <c r="Q6556" s="218">
        <v>-5.5453542291487565</v>
      </c>
      <c r="R6556" s="507">
        <v>-0.18925990768158441</v>
      </c>
      <c r="S6556" s="507">
        <v>-0.11148873205871501</v>
      </c>
      <c r="T6556" s="218">
        <v>-5.1561674848918333</v>
      </c>
    </row>
    <row r="6557" spans="1:20" x14ac:dyDescent="0.6">
      <c r="A6557" s="218" t="s">
        <v>18471</v>
      </c>
      <c r="B6557" s="218" t="s">
        <v>18472</v>
      </c>
      <c r="C6557" s="218">
        <v>5.1829113781423102</v>
      </c>
      <c r="D6557" s="218">
        <v>4.7239153708698103</v>
      </c>
      <c r="E6557" s="218">
        <v>5.0245707532710897</v>
      </c>
      <c r="F6557" s="218">
        <v>4.5683589544426004</v>
      </c>
      <c r="G6557" s="218">
        <v>0.494726731926454</v>
      </c>
      <c r="H6557" s="218">
        <v>7.3608986114824502</v>
      </c>
      <c r="I6557" t="s">
        <v>18473</v>
      </c>
      <c r="J6557" s="218" t="s">
        <v>18473</v>
      </c>
      <c r="K6557" s="218">
        <v>1</v>
      </c>
      <c r="L6557" s="218">
        <v>-0.15834062487122047</v>
      </c>
      <c r="M6557" s="218">
        <v>-0.61455242369970975</v>
      </c>
      <c r="N6557" s="218">
        <v>0.30065538240127943</v>
      </c>
      <c r="O6557" s="218">
        <v>-0.15555641642720985</v>
      </c>
      <c r="P6557" s="218">
        <v>-4.6881846462158565</v>
      </c>
      <c r="Q6557" s="218">
        <v>2.17798723334014</v>
      </c>
      <c r="R6557" s="507">
        <v>-0.38644652428546511</v>
      </c>
      <c r="S6557" s="507">
        <v>7.2549482987034786E-2</v>
      </c>
      <c r="T6557" s="218">
        <v>-1.2550987064378583</v>
      </c>
    </row>
    <row r="6558" spans="1:20" x14ac:dyDescent="0.6">
      <c r="A6558" s="218" t="s">
        <v>18474</v>
      </c>
      <c r="B6558" s="218" t="s">
        <v>18475</v>
      </c>
      <c r="C6558" s="218">
        <v>5.6214870627029896</v>
      </c>
      <c r="D6558" s="218">
        <v>5.7297000710793098</v>
      </c>
      <c r="E6558" s="218">
        <v>6.1145159877130002</v>
      </c>
      <c r="F6558" s="218">
        <v>6.1651729109391402</v>
      </c>
      <c r="G6558" s="218">
        <v>0.494726731926454</v>
      </c>
      <c r="H6558" s="218">
        <v>0.123827711997599</v>
      </c>
      <c r="I6558" t="s">
        <v>18476</v>
      </c>
      <c r="J6558" s="218" t="s">
        <v>18476</v>
      </c>
      <c r="K6558" s="218">
        <v>2</v>
      </c>
      <c r="L6558" s="218">
        <v>0.49302892501001061</v>
      </c>
      <c r="M6558" s="218">
        <v>0.54368584823615063</v>
      </c>
      <c r="N6558" s="218">
        <v>0.38481591663369041</v>
      </c>
      <c r="O6558" s="218">
        <v>0.43547283985983043</v>
      </c>
      <c r="P6558" s="218">
        <v>-5.1267603307765359</v>
      </c>
      <c r="Q6558" s="218">
        <v>-5.4976593507053906</v>
      </c>
      <c r="R6558" s="507">
        <v>0.51835738662308062</v>
      </c>
      <c r="S6558" s="507">
        <v>0.41014437824676042</v>
      </c>
      <c r="T6558" s="218">
        <v>-5.3122098407409633</v>
      </c>
    </row>
    <row r="6559" spans="1:20" x14ac:dyDescent="0.6">
      <c r="A6559" s="218" t="s">
        <v>18477</v>
      </c>
      <c r="B6559" s="218" t="s">
        <v>18478</v>
      </c>
      <c r="C6559" s="218">
        <v>7.8192741432477399</v>
      </c>
      <c r="D6559" s="218">
        <v>7.9520471696161898</v>
      </c>
      <c r="E6559" s="218">
        <v>8.1212878945963691</v>
      </c>
      <c r="F6559" s="218">
        <v>8.4398750135484004</v>
      </c>
      <c r="G6559" s="218">
        <v>8.2303814510200795</v>
      </c>
      <c r="H6559" s="218">
        <v>8.3545298787024098</v>
      </c>
      <c r="I6559" t="s">
        <v>18476</v>
      </c>
      <c r="J6559" s="218" t="s">
        <v>18476</v>
      </c>
      <c r="K6559" s="218">
        <v>2</v>
      </c>
      <c r="L6559" s="218">
        <v>0.30201375134862918</v>
      </c>
      <c r="M6559" s="218">
        <v>0.62060087030066047</v>
      </c>
      <c r="N6559" s="218">
        <v>0.16924072498017928</v>
      </c>
      <c r="O6559" s="218">
        <v>0.48782784393221057</v>
      </c>
      <c r="P6559" s="218">
        <v>0.4111073077723395</v>
      </c>
      <c r="Q6559" s="218">
        <v>0.53525573545466987</v>
      </c>
      <c r="R6559" s="507">
        <v>0.46130731082464482</v>
      </c>
      <c r="S6559" s="507">
        <v>0.32853428445619492</v>
      </c>
      <c r="T6559" s="218">
        <v>0.47318152161350469</v>
      </c>
    </row>
    <row r="6560" spans="1:20" x14ac:dyDescent="0.6">
      <c r="A6560" s="218" t="s">
        <v>18479</v>
      </c>
      <c r="B6560" s="218" t="s">
        <v>18480</v>
      </c>
      <c r="C6560" s="218">
        <v>3.4214948900859001</v>
      </c>
      <c r="D6560" s="218">
        <v>3.1532610569531698</v>
      </c>
      <c r="E6560" s="218">
        <v>0</v>
      </c>
      <c r="F6560" s="218">
        <v>4.1880664985560196</v>
      </c>
      <c r="G6560" s="218">
        <v>0</v>
      </c>
      <c r="H6560" s="218">
        <v>0</v>
      </c>
      <c r="I6560" t="s">
        <v>18481</v>
      </c>
      <c r="J6560" s="218" t="s">
        <v>18481</v>
      </c>
      <c r="K6560" s="218">
        <v>1</v>
      </c>
      <c r="L6560" s="218">
        <v>-3.4214948900859001</v>
      </c>
      <c r="M6560" s="218">
        <v>0.76657160847011951</v>
      </c>
      <c r="N6560" s="218">
        <v>-3.1532610569531698</v>
      </c>
      <c r="O6560" s="218">
        <v>1.0348054416028498</v>
      </c>
      <c r="P6560" s="218">
        <v>-3.4214948900859001</v>
      </c>
      <c r="Q6560" s="218">
        <v>-3.4214948900859001</v>
      </c>
      <c r="R6560" s="507">
        <v>-1.3274616408078903</v>
      </c>
      <c r="S6560" s="507">
        <v>-1.05922780767516</v>
      </c>
      <c r="T6560" s="218">
        <v>-3.4214948900859001</v>
      </c>
    </row>
    <row r="6561" spans="1:20" x14ac:dyDescent="0.6">
      <c r="A6561" s="218" t="s">
        <v>18482</v>
      </c>
      <c r="B6561" s="218" t="s">
        <v>18483</v>
      </c>
      <c r="C6561" s="218">
        <v>6.8388128257206304</v>
      </c>
      <c r="D6561" s="218">
        <v>6.9065768114303898</v>
      </c>
      <c r="E6561" s="218">
        <v>7.0623658669936598</v>
      </c>
      <c r="F6561" s="218">
        <v>7.1616180132441603</v>
      </c>
      <c r="G6561" s="218">
        <v>1.21997385646274</v>
      </c>
      <c r="H6561" s="218">
        <v>0.123827711997599</v>
      </c>
      <c r="I6561" t="s">
        <v>18484</v>
      </c>
      <c r="J6561" s="218" t="s">
        <v>18484</v>
      </c>
      <c r="K6561" s="218">
        <v>1</v>
      </c>
      <c r="L6561" s="218">
        <v>0.22355304127302933</v>
      </c>
      <c r="M6561" s="218">
        <v>0.32280518752352982</v>
      </c>
      <c r="N6561" s="218">
        <v>0.15578905556326994</v>
      </c>
      <c r="O6561" s="218">
        <v>0.25504120181377044</v>
      </c>
      <c r="P6561" s="218">
        <v>-5.6188389692578902</v>
      </c>
      <c r="Q6561" s="218">
        <v>-6.7149851137230314</v>
      </c>
      <c r="R6561" s="507">
        <v>0.27317911439827958</v>
      </c>
      <c r="S6561" s="507">
        <v>0.20541512868852019</v>
      </c>
      <c r="T6561" s="218">
        <v>-6.1669120414904608</v>
      </c>
    </row>
    <row r="6562" spans="1:20" x14ac:dyDescent="0.6">
      <c r="A6562" s="218" t="s">
        <v>18485</v>
      </c>
      <c r="B6562" s="218" t="s">
        <v>18486</v>
      </c>
      <c r="C6562" s="218">
        <v>6.3115819967552902</v>
      </c>
      <c r="D6562" s="218">
        <v>6.3148053038830003</v>
      </c>
      <c r="E6562" s="218">
        <v>5.4314854026681498</v>
      </c>
      <c r="F6562" s="218">
        <v>5.7192744298958003</v>
      </c>
      <c r="G6562" s="218">
        <v>0.86243763809848095</v>
      </c>
      <c r="H6562" s="218">
        <v>0.123827711997599</v>
      </c>
      <c r="I6562" t="s">
        <v>18487</v>
      </c>
      <c r="J6562" s="218" t="s">
        <v>18487</v>
      </c>
      <c r="K6562" s="218">
        <v>1</v>
      </c>
      <c r="L6562" s="218">
        <v>-0.88009659408714036</v>
      </c>
      <c r="M6562" s="218">
        <v>-0.59230756685948993</v>
      </c>
      <c r="N6562" s="218">
        <v>-0.88331990121485049</v>
      </c>
      <c r="O6562" s="218">
        <v>-0.59553087398720006</v>
      </c>
      <c r="P6562" s="218">
        <v>-5.4491443586568096</v>
      </c>
      <c r="Q6562" s="218">
        <v>-6.1877542847576912</v>
      </c>
      <c r="R6562" s="507">
        <v>-0.73620208047331515</v>
      </c>
      <c r="S6562" s="507">
        <v>-0.73942538760102527</v>
      </c>
      <c r="T6562" s="218">
        <v>-5.8184493217072504</v>
      </c>
    </row>
    <row r="6563" spans="1:20" x14ac:dyDescent="0.6">
      <c r="A6563" s="218" t="s">
        <v>18488</v>
      </c>
      <c r="B6563" s="218" t="s">
        <v>18489</v>
      </c>
      <c r="C6563" s="218">
        <v>5.6528673539757897</v>
      </c>
      <c r="D6563" s="218">
        <v>5.56072339963539</v>
      </c>
      <c r="E6563" s="218">
        <v>5.6404139674826297</v>
      </c>
      <c r="F6563" s="218">
        <v>4.6768037606779496</v>
      </c>
      <c r="G6563" s="218">
        <v>0.94138514970795095</v>
      </c>
      <c r="H6563" s="218">
        <v>0.23786221336595301</v>
      </c>
      <c r="I6563" t="s">
        <v>18490</v>
      </c>
      <c r="J6563" s="218" t="s">
        <v>18490</v>
      </c>
      <c r="K6563" s="218">
        <v>1</v>
      </c>
      <c r="L6563" s="218">
        <v>-1.2453386493159968E-2</v>
      </c>
      <c r="M6563" s="218">
        <v>-0.97606359329784009</v>
      </c>
      <c r="N6563" s="218">
        <v>7.9690567847239713E-2</v>
      </c>
      <c r="O6563" s="218">
        <v>-0.88391963895744041</v>
      </c>
      <c r="P6563" s="218">
        <v>-4.7114822042678384</v>
      </c>
      <c r="Q6563" s="218">
        <v>-5.4150051406098365</v>
      </c>
      <c r="R6563" s="507">
        <v>-0.49425848989550003</v>
      </c>
      <c r="S6563" s="507">
        <v>-0.40211453555510035</v>
      </c>
      <c r="T6563" s="218">
        <v>-5.063243672438837</v>
      </c>
    </row>
    <row r="6564" spans="1:20" x14ac:dyDescent="0.6">
      <c r="A6564" s="218" t="s">
        <v>18491</v>
      </c>
      <c r="B6564" s="218" t="s">
        <v>18492</v>
      </c>
      <c r="C6564" s="218">
        <v>6.1304302394089101</v>
      </c>
      <c r="D6564" s="218">
        <v>6.2088727322400796</v>
      </c>
      <c r="E6564" s="218">
        <v>5.3976916846450704</v>
      </c>
      <c r="F6564" s="218">
        <v>5.5530695641496104</v>
      </c>
      <c r="G6564" s="218">
        <v>7.2109841179102299</v>
      </c>
      <c r="H6564" s="218">
        <v>7.4164483978094102</v>
      </c>
      <c r="I6564" t="s">
        <v>18493</v>
      </c>
      <c r="J6564" s="218" t="s">
        <v>18493</v>
      </c>
      <c r="K6564" s="218">
        <v>1</v>
      </c>
      <c r="L6564" s="218">
        <v>-0.73273855476383964</v>
      </c>
      <c r="M6564" s="218">
        <v>-0.57736067525929968</v>
      </c>
      <c r="N6564" s="218">
        <v>-0.8111810475950092</v>
      </c>
      <c r="O6564" s="218">
        <v>-0.65580316809046924</v>
      </c>
      <c r="P6564" s="218">
        <v>1.0805538785013198</v>
      </c>
      <c r="Q6564" s="218">
        <v>1.2860181584005002</v>
      </c>
      <c r="R6564" s="507">
        <v>-0.65504961501156966</v>
      </c>
      <c r="S6564" s="507">
        <v>-0.73349210784273922</v>
      </c>
      <c r="T6564" s="218">
        <v>1.18328601845091</v>
      </c>
    </row>
    <row r="6565" spans="1:20" x14ac:dyDescent="0.6">
      <c r="A6565" s="218" t="s">
        <v>18494</v>
      </c>
      <c r="B6565" s="218" t="s">
        <v>18495</v>
      </c>
      <c r="C6565" s="218">
        <v>7.5216205989159803</v>
      </c>
      <c r="D6565" s="218">
        <v>7.4066740567209601</v>
      </c>
      <c r="E6565" s="218">
        <v>7.4518734766184203</v>
      </c>
      <c r="F6565" s="218">
        <v>7.5087995829684404</v>
      </c>
      <c r="G6565" s="218">
        <v>8.1788739918278406</v>
      </c>
      <c r="H6565" s="218">
        <v>8.1292481141324107</v>
      </c>
      <c r="I6565" t="s">
        <v>18496</v>
      </c>
      <c r="J6565" s="218" t="s">
        <v>18496</v>
      </c>
      <c r="K6565" s="218">
        <v>3</v>
      </c>
      <c r="L6565" s="218">
        <v>-6.9747122297560082E-2</v>
      </c>
      <c r="M6565" s="218">
        <v>-1.2821015947539927E-2</v>
      </c>
      <c r="N6565" s="218">
        <v>4.5199419897460125E-2</v>
      </c>
      <c r="O6565" s="218">
        <v>0.10212552624748028</v>
      </c>
      <c r="P6565" s="218">
        <v>0.65725339291186025</v>
      </c>
      <c r="Q6565" s="218">
        <v>0.60762751521643033</v>
      </c>
      <c r="R6565" s="507">
        <v>-4.1284069122550004E-2</v>
      </c>
      <c r="S6565" s="507">
        <v>7.3662473072470203E-2</v>
      </c>
      <c r="T6565" s="218">
        <v>0.63244045406414529</v>
      </c>
    </row>
    <row r="6566" spans="1:20" x14ac:dyDescent="0.6">
      <c r="A6566" s="218" t="s">
        <v>18497</v>
      </c>
      <c r="B6566" s="218" t="s">
        <v>18498</v>
      </c>
      <c r="C6566" s="218">
        <v>7.0501813620842801</v>
      </c>
      <c r="D6566" s="218">
        <v>6.8536061212451296</v>
      </c>
      <c r="E6566" s="218">
        <v>6.8001626917899403</v>
      </c>
      <c r="F6566" s="218">
        <v>6.8036968974550502</v>
      </c>
      <c r="G6566" s="218">
        <v>1.08739361964643</v>
      </c>
      <c r="H6566" s="218">
        <v>0.123827711997599</v>
      </c>
      <c r="I6566" t="s">
        <v>18496</v>
      </c>
      <c r="J6566" s="218" t="s">
        <v>18496</v>
      </c>
      <c r="K6566" s="218">
        <v>3</v>
      </c>
      <c r="L6566" s="218">
        <v>-0.25001867029433988</v>
      </c>
      <c r="M6566" s="218">
        <v>-0.2464844646292299</v>
      </c>
      <c r="N6566" s="218">
        <v>-5.3443429455189317E-2</v>
      </c>
      <c r="O6566" s="218">
        <v>-4.9909223790079338E-2</v>
      </c>
      <c r="P6566" s="218">
        <v>-5.9627877424378504</v>
      </c>
      <c r="Q6566" s="218">
        <v>-6.9263536500866811</v>
      </c>
      <c r="R6566" s="507">
        <v>-0.24825156746178489</v>
      </c>
      <c r="S6566" s="507">
        <v>-5.1676326622634328E-2</v>
      </c>
      <c r="T6566" s="218">
        <v>-6.4445706962622662</v>
      </c>
    </row>
    <row r="6567" spans="1:20" x14ac:dyDescent="0.6">
      <c r="A6567" s="218" t="s">
        <v>18499</v>
      </c>
      <c r="B6567" s="218" t="s">
        <v>18500</v>
      </c>
      <c r="C6567" s="218">
        <v>6.27489825236405</v>
      </c>
      <c r="D6567" s="218">
        <v>6.1588061704552501</v>
      </c>
      <c r="E6567" s="218">
        <v>5.66466109760007</v>
      </c>
      <c r="F6567" s="218">
        <v>6.0269608632016904</v>
      </c>
      <c r="G6567" s="218">
        <v>0.86243763809848095</v>
      </c>
      <c r="H6567" s="218">
        <v>0</v>
      </c>
      <c r="I6567" t="s">
        <v>18496</v>
      </c>
      <c r="J6567" s="218" t="s">
        <v>18496</v>
      </c>
      <c r="K6567" s="218">
        <v>3</v>
      </c>
      <c r="L6567" s="218">
        <v>-0.61023715476397999</v>
      </c>
      <c r="M6567" s="218">
        <v>-0.24793738916235952</v>
      </c>
      <c r="N6567" s="218">
        <v>-0.49414507285518017</v>
      </c>
      <c r="O6567" s="218">
        <v>-0.1318453072535597</v>
      </c>
      <c r="P6567" s="218">
        <v>-5.4124606142655693</v>
      </c>
      <c r="Q6567" s="218">
        <v>-6.27489825236405</v>
      </c>
      <c r="R6567" s="507">
        <v>-0.42908727196316976</v>
      </c>
      <c r="S6567" s="507">
        <v>-0.31299519005436993</v>
      </c>
      <c r="T6567" s="218">
        <v>-5.8436794333148097</v>
      </c>
    </row>
    <row r="6568" spans="1:20" x14ac:dyDescent="0.6">
      <c r="A6568" s="218" t="s">
        <v>18501</v>
      </c>
      <c r="B6568" s="218" t="s">
        <v>18502</v>
      </c>
      <c r="C6568" s="218">
        <v>6.0144201296013797</v>
      </c>
      <c r="D6568" s="218">
        <v>5.8026527026886603</v>
      </c>
      <c r="E6568" s="218">
        <v>5.9028883752826502</v>
      </c>
      <c r="F6568" s="218">
        <v>5.9800240081256701</v>
      </c>
      <c r="G6568" s="218">
        <v>0.94138514970795095</v>
      </c>
      <c r="H6568" s="218">
        <v>0</v>
      </c>
      <c r="I6568" t="s">
        <v>18503</v>
      </c>
      <c r="J6568" s="218" t="s">
        <v>18503</v>
      </c>
      <c r="K6568" s="218">
        <v>3</v>
      </c>
      <c r="L6568" s="218">
        <v>-0.11153175431872953</v>
      </c>
      <c r="M6568" s="218">
        <v>-3.4396121475709585E-2</v>
      </c>
      <c r="N6568" s="218">
        <v>0.10023567259398991</v>
      </c>
      <c r="O6568" s="218">
        <v>0.17737130543700985</v>
      </c>
      <c r="P6568" s="218">
        <v>-5.0730349798934284</v>
      </c>
      <c r="Q6568" s="218">
        <v>-6.0144201296013797</v>
      </c>
      <c r="R6568" s="507">
        <v>-7.2963937897219555E-2</v>
      </c>
      <c r="S6568" s="507">
        <v>0.13880348901549988</v>
      </c>
      <c r="T6568" s="218">
        <v>-5.5437275547474041</v>
      </c>
    </row>
    <row r="6569" spans="1:20" x14ac:dyDescent="0.6">
      <c r="A6569" s="218" t="s">
        <v>18504</v>
      </c>
      <c r="B6569" s="218" t="s">
        <v>18505</v>
      </c>
      <c r="C6569" s="218">
        <v>6.2970202385538903</v>
      </c>
      <c r="D6569" s="218">
        <v>5.1216234562884901</v>
      </c>
      <c r="E6569" s="218">
        <v>6.8921827551964903</v>
      </c>
      <c r="F6569" s="218">
        <v>5.1787114794430797</v>
      </c>
      <c r="G6569" s="218">
        <v>2.1625186512370198</v>
      </c>
      <c r="H6569" s="218">
        <v>0.123827711997599</v>
      </c>
      <c r="I6569" t="s">
        <v>18503</v>
      </c>
      <c r="J6569" s="218" t="s">
        <v>18503</v>
      </c>
      <c r="K6569" s="218">
        <v>3</v>
      </c>
      <c r="L6569" s="218">
        <v>0.5951625166426</v>
      </c>
      <c r="M6569" s="218">
        <v>-1.1183087591108105</v>
      </c>
      <c r="N6569" s="218">
        <v>1.7705592989080001</v>
      </c>
      <c r="O6569" s="218">
        <v>5.7088023154589607E-2</v>
      </c>
      <c r="P6569" s="218">
        <v>-4.1345015873168709</v>
      </c>
      <c r="Q6569" s="218">
        <v>-6.1731925265562912</v>
      </c>
      <c r="R6569" s="507">
        <v>-0.26157312123410525</v>
      </c>
      <c r="S6569" s="507">
        <v>0.91382366103129486</v>
      </c>
      <c r="T6569" s="218">
        <v>-5.1538470569365806</v>
      </c>
    </row>
    <row r="6570" spans="1:20" x14ac:dyDescent="0.6">
      <c r="A6570" s="218" t="s">
        <v>18506</v>
      </c>
      <c r="B6570" s="218" t="s">
        <v>18507</v>
      </c>
      <c r="C6570" s="218">
        <v>5.0061962540045499</v>
      </c>
      <c r="D6570" s="218">
        <v>3.8316265688361102</v>
      </c>
      <c r="E6570" s="218">
        <v>3.7578380173906201</v>
      </c>
      <c r="F6570" s="218">
        <v>2.89498576058168</v>
      </c>
      <c r="G6570" s="218">
        <v>0</v>
      </c>
      <c r="H6570" s="218">
        <v>0</v>
      </c>
      <c r="I6570" t="s">
        <v>18503</v>
      </c>
      <c r="J6570" s="218" t="s">
        <v>18503</v>
      </c>
      <c r="K6570" s="218">
        <v>3</v>
      </c>
      <c r="L6570" s="218">
        <v>-1.2483582366139299</v>
      </c>
      <c r="M6570" s="218">
        <v>-2.1112104934228699</v>
      </c>
      <c r="N6570" s="218">
        <v>-7.3788551445490125E-2</v>
      </c>
      <c r="O6570" s="218">
        <v>-0.93664080825443019</v>
      </c>
      <c r="P6570" s="218">
        <v>-5.0061962540045499</v>
      </c>
      <c r="Q6570" s="218">
        <v>-5.0061962540045499</v>
      </c>
      <c r="R6570" s="507">
        <v>-1.6797843650183999</v>
      </c>
      <c r="S6570" s="507">
        <v>-0.50521467984996016</v>
      </c>
      <c r="T6570" s="218">
        <v>-5.0061962540045499</v>
      </c>
    </row>
    <row r="6571" spans="1:20" x14ac:dyDescent="0.6">
      <c r="A6571" s="218" t="s">
        <v>18508</v>
      </c>
      <c r="B6571" s="218" t="s">
        <v>18509</v>
      </c>
      <c r="C6571" s="218">
        <v>6.5695968872961998</v>
      </c>
      <c r="D6571" s="218">
        <v>6.25292754141209</v>
      </c>
      <c r="E6571" s="218">
        <v>6.5450682668622999</v>
      </c>
      <c r="F6571" s="218">
        <v>5.5339729648401397</v>
      </c>
      <c r="G6571" s="218">
        <v>9.3006639792675099</v>
      </c>
      <c r="H6571" s="218">
        <v>0.123827711997599</v>
      </c>
      <c r="I6571" t="s">
        <v>18510</v>
      </c>
      <c r="J6571" s="218" t="s">
        <v>18510</v>
      </c>
      <c r="K6571" s="218">
        <v>1</v>
      </c>
      <c r="L6571" s="218">
        <v>-2.4528620433899917E-2</v>
      </c>
      <c r="M6571" s="218">
        <v>-1.0356239224560602</v>
      </c>
      <c r="N6571" s="218">
        <v>0.29214072545020997</v>
      </c>
      <c r="O6571" s="218">
        <v>-0.71895457657195028</v>
      </c>
      <c r="P6571" s="218">
        <v>2.73106709197131</v>
      </c>
      <c r="Q6571" s="218">
        <v>-6.4457691752986008</v>
      </c>
      <c r="R6571" s="507">
        <v>-0.53007627144498004</v>
      </c>
      <c r="S6571" s="507">
        <v>-0.21340692556087015</v>
      </c>
      <c r="T6571" s="218">
        <v>-1.8573510416636454</v>
      </c>
    </row>
    <row r="6572" spans="1:20" x14ac:dyDescent="0.6">
      <c r="A6572" s="218" t="s">
        <v>18511</v>
      </c>
      <c r="B6572" s="218" t="s">
        <v>18512</v>
      </c>
      <c r="C6572" s="218">
        <v>6.0778563906048397</v>
      </c>
      <c r="D6572" s="218">
        <v>5.8043454910403103</v>
      </c>
      <c r="E6572" s="218">
        <v>6.1748485166496101</v>
      </c>
      <c r="F6572" s="218">
        <v>5.8074940814907503</v>
      </c>
      <c r="G6572" s="218">
        <v>1.45337470871665</v>
      </c>
      <c r="H6572" s="218">
        <v>0</v>
      </c>
      <c r="I6572" t="s">
        <v>18513</v>
      </c>
      <c r="J6572" s="218" t="s">
        <v>18513</v>
      </c>
      <c r="K6572" s="218">
        <v>3</v>
      </c>
      <c r="L6572" s="218">
        <v>9.6992126044770366E-2</v>
      </c>
      <c r="M6572" s="218">
        <v>-0.27036230911408943</v>
      </c>
      <c r="N6572" s="218">
        <v>0.37050302560929982</v>
      </c>
      <c r="O6572" s="218">
        <v>3.1485904504400253E-3</v>
      </c>
      <c r="P6572" s="218">
        <v>-4.6244816818881898</v>
      </c>
      <c r="Q6572" s="218">
        <v>-6.0778563906048397</v>
      </c>
      <c r="R6572" s="507">
        <v>-8.6685091534659531E-2</v>
      </c>
      <c r="S6572" s="507">
        <v>0.18682580802986992</v>
      </c>
      <c r="T6572" s="218">
        <v>-5.3511690362465147</v>
      </c>
    </row>
    <row r="6573" spans="1:20" x14ac:dyDescent="0.6">
      <c r="A6573" s="218" t="s">
        <v>18514</v>
      </c>
      <c r="B6573" s="218" t="s">
        <v>18515</v>
      </c>
      <c r="C6573" s="218">
        <v>6.6903202313344101</v>
      </c>
      <c r="D6573" s="218">
        <v>6.5921665406542704</v>
      </c>
      <c r="E6573" s="218">
        <v>6.8046330534132</v>
      </c>
      <c r="F6573" s="218">
        <v>6.1598438770613999</v>
      </c>
      <c r="G6573" s="218">
        <v>4.2555484811676401</v>
      </c>
      <c r="H6573" s="218">
        <v>0.23786221336595301</v>
      </c>
      <c r="I6573" t="s">
        <v>18513</v>
      </c>
      <c r="J6573" s="218" t="s">
        <v>18513</v>
      </c>
      <c r="K6573" s="218">
        <v>3</v>
      </c>
      <c r="L6573" s="218">
        <v>0.1143128220787899</v>
      </c>
      <c r="M6573" s="218">
        <v>-0.53047635427301021</v>
      </c>
      <c r="N6573" s="218">
        <v>0.21246651275892958</v>
      </c>
      <c r="O6573" s="218">
        <v>-0.43232266359287053</v>
      </c>
      <c r="P6573" s="218">
        <v>-2.4347717501667701</v>
      </c>
      <c r="Q6573" s="218">
        <v>-6.452458017968457</v>
      </c>
      <c r="R6573" s="507">
        <v>-0.20808176609711015</v>
      </c>
      <c r="S6573" s="507">
        <v>-0.10992807541697047</v>
      </c>
      <c r="T6573" s="218">
        <v>-4.443614884067614</v>
      </c>
    </row>
    <row r="6574" spans="1:20" x14ac:dyDescent="0.6">
      <c r="A6574" s="218" t="s">
        <v>18516</v>
      </c>
      <c r="B6574" s="218" t="s">
        <v>18517</v>
      </c>
      <c r="C6574" s="218">
        <v>7.0204152959514898</v>
      </c>
      <c r="D6574" s="218">
        <v>6.2460931127999304</v>
      </c>
      <c r="E6574" s="218">
        <v>6.9453330755360598</v>
      </c>
      <c r="F6574" s="218">
        <v>6.4817702111823596</v>
      </c>
      <c r="G6574" s="218">
        <v>7.9037516370026202</v>
      </c>
      <c r="H6574" s="218">
        <v>7.8994603397716601</v>
      </c>
      <c r="I6574" t="s">
        <v>18513</v>
      </c>
      <c r="J6574" s="218" t="s">
        <v>18513</v>
      </c>
      <c r="K6574" s="218">
        <v>3</v>
      </c>
      <c r="L6574" s="218">
        <v>-7.5082220415430001E-2</v>
      </c>
      <c r="M6574" s="218">
        <v>-0.5386450847691302</v>
      </c>
      <c r="N6574" s="218">
        <v>0.69923996273612943</v>
      </c>
      <c r="O6574" s="218">
        <v>0.23567709838242923</v>
      </c>
      <c r="P6574" s="218">
        <v>0.88333634105113035</v>
      </c>
      <c r="Q6574" s="218">
        <v>0.87904504382017024</v>
      </c>
      <c r="R6574" s="507">
        <v>-0.3068636525922801</v>
      </c>
      <c r="S6574" s="507">
        <v>0.46745853055927933</v>
      </c>
      <c r="T6574" s="218">
        <v>0.88119069243565029</v>
      </c>
    </row>
    <row r="6575" spans="1:20" x14ac:dyDescent="0.6">
      <c r="A6575" s="218" t="s">
        <v>18518</v>
      </c>
      <c r="B6575" s="218" t="s">
        <v>18519</v>
      </c>
      <c r="C6575" s="218">
        <v>7.01247896486346</v>
      </c>
      <c r="D6575" s="218">
        <v>7.1002302509309301</v>
      </c>
      <c r="E6575" s="218">
        <v>5.2246436339311497</v>
      </c>
      <c r="F6575" s="218">
        <v>6.4398804514852097</v>
      </c>
      <c r="G6575" s="218">
        <v>1.21997385646274</v>
      </c>
      <c r="H6575" s="218">
        <v>0</v>
      </c>
      <c r="I6575" t="s">
        <v>18520</v>
      </c>
      <c r="J6575" s="218" t="s">
        <v>18520</v>
      </c>
      <c r="K6575" s="218">
        <v>1</v>
      </c>
      <c r="L6575" s="218">
        <v>-1.7878353309323103</v>
      </c>
      <c r="M6575" s="218">
        <v>-0.5725985133782503</v>
      </c>
      <c r="N6575" s="218">
        <v>-1.8755866169997804</v>
      </c>
      <c r="O6575" s="218">
        <v>-0.66034979944572036</v>
      </c>
      <c r="P6575" s="218">
        <v>-5.7925051084007197</v>
      </c>
      <c r="Q6575" s="218">
        <v>-7.01247896486346</v>
      </c>
      <c r="R6575" s="507">
        <v>-1.1802169221552803</v>
      </c>
      <c r="S6575" s="507">
        <v>-1.2679682082227504</v>
      </c>
      <c r="T6575" s="218">
        <v>-6.4024920366320899</v>
      </c>
    </row>
    <row r="6576" spans="1:20" x14ac:dyDescent="0.6">
      <c r="A6576" s="218" t="s">
        <v>18521</v>
      </c>
      <c r="B6576" s="218" t="s">
        <v>18522</v>
      </c>
      <c r="C6576" s="218">
        <v>3.2289057638807002</v>
      </c>
      <c r="D6576" s="218">
        <v>3.2458658316852298</v>
      </c>
      <c r="E6576" s="218">
        <v>0.42852301433108497</v>
      </c>
      <c r="F6576" s="218">
        <v>4.6244600796888999</v>
      </c>
      <c r="G6576" s="218">
        <v>0</v>
      </c>
      <c r="H6576" s="218">
        <v>0</v>
      </c>
      <c r="I6576" t="s">
        <v>18523</v>
      </c>
      <c r="J6576" s="218" t="s">
        <v>18523</v>
      </c>
      <c r="K6576" s="218">
        <v>3</v>
      </c>
      <c r="L6576" s="218">
        <v>-2.8003827495496152</v>
      </c>
      <c r="M6576" s="218">
        <v>1.3955543158081998</v>
      </c>
      <c r="N6576" s="218">
        <v>-2.8173428173541448</v>
      </c>
      <c r="O6576" s="218">
        <v>1.3785942480036701</v>
      </c>
      <c r="P6576" s="218">
        <v>-3.2289057638807002</v>
      </c>
      <c r="Q6576" s="218">
        <v>-3.2289057638807002</v>
      </c>
      <c r="R6576" s="507">
        <v>-0.70241421687070771</v>
      </c>
      <c r="S6576" s="507">
        <v>-0.71937428467523734</v>
      </c>
      <c r="T6576" s="218">
        <v>-3.2289057638807002</v>
      </c>
    </row>
    <row r="6577" spans="1:20" x14ac:dyDescent="0.6">
      <c r="A6577" s="218" t="s">
        <v>18524</v>
      </c>
      <c r="B6577" s="218" t="s">
        <v>18525</v>
      </c>
      <c r="C6577" s="218">
        <v>3.9779163405437199</v>
      </c>
      <c r="D6577" s="218">
        <v>4.1782311717808902</v>
      </c>
      <c r="E6577" s="218">
        <v>0</v>
      </c>
      <c r="F6577" s="218">
        <v>4.1802190964661E-2</v>
      </c>
      <c r="G6577" s="218">
        <v>0</v>
      </c>
      <c r="H6577" s="218">
        <v>0.123827711997599</v>
      </c>
      <c r="I6577" t="s">
        <v>18523</v>
      </c>
      <c r="J6577" s="218" t="s">
        <v>18523</v>
      </c>
      <c r="K6577" s="218">
        <v>3</v>
      </c>
      <c r="L6577" s="218">
        <v>-3.9779163405437199</v>
      </c>
      <c r="M6577" s="218">
        <v>-3.9361141495790588</v>
      </c>
      <c r="N6577" s="218">
        <v>-4.1782311717808902</v>
      </c>
      <c r="O6577" s="218">
        <v>-4.1364289808162296</v>
      </c>
      <c r="P6577" s="218">
        <v>-3.9779163405437199</v>
      </c>
      <c r="Q6577" s="218">
        <v>-3.8540886285461209</v>
      </c>
      <c r="R6577" s="507">
        <v>-3.9570152450613891</v>
      </c>
      <c r="S6577" s="507">
        <v>-4.1573300762985603</v>
      </c>
      <c r="T6577" s="218">
        <v>-3.9160024845449204</v>
      </c>
    </row>
    <row r="6578" spans="1:20" x14ac:dyDescent="0.6">
      <c r="A6578" s="218" t="s">
        <v>18526</v>
      </c>
      <c r="B6578" s="218" t="s">
        <v>18527</v>
      </c>
      <c r="C6578" s="218">
        <v>4.1217839581480202</v>
      </c>
      <c r="D6578" s="218">
        <v>4.2520333860010204</v>
      </c>
      <c r="E6578" s="218">
        <v>0.206284812912989</v>
      </c>
      <c r="F6578" s="218">
        <v>0</v>
      </c>
      <c r="G6578" s="218">
        <v>7.1088697670518002</v>
      </c>
      <c r="H6578" s="218">
        <v>0.123827711997599</v>
      </c>
      <c r="I6578" t="s">
        <v>18523</v>
      </c>
      <c r="J6578" s="218" t="s">
        <v>18523</v>
      </c>
      <c r="K6578" s="218">
        <v>3</v>
      </c>
      <c r="L6578" s="218">
        <v>-3.9154991452350312</v>
      </c>
      <c r="M6578" s="218">
        <v>-4.1217839581480202</v>
      </c>
      <c r="N6578" s="218">
        <v>-4.0457485730880318</v>
      </c>
      <c r="O6578" s="218">
        <v>-4.2520333860010204</v>
      </c>
      <c r="P6578" s="218">
        <v>2.9870858089037799</v>
      </c>
      <c r="Q6578" s="218">
        <v>-3.9979562461504212</v>
      </c>
      <c r="R6578" s="507">
        <v>-4.0186415516915259</v>
      </c>
      <c r="S6578" s="507">
        <v>-4.1488909795445261</v>
      </c>
      <c r="T6578" s="218">
        <v>-0.50543521862332064</v>
      </c>
    </row>
    <row r="6579" spans="1:20" x14ac:dyDescent="0.6">
      <c r="A6579" s="218" t="s">
        <v>18528</v>
      </c>
      <c r="B6579" s="218" t="s">
        <v>18529</v>
      </c>
      <c r="C6579" s="218">
        <v>4.7074528711542003</v>
      </c>
      <c r="D6579" s="218">
        <v>4.7346083955996399</v>
      </c>
      <c r="E6579" s="218">
        <v>4.8851962628179404</v>
      </c>
      <c r="F6579" s="218">
        <v>5.3917028174389401</v>
      </c>
      <c r="G6579" s="218">
        <v>0.94138514970795095</v>
      </c>
      <c r="H6579" s="218">
        <v>0</v>
      </c>
      <c r="I6579" t="s">
        <v>18530</v>
      </c>
      <c r="J6579" s="218" t="s">
        <v>18530</v>
      </c>
      <c r="K6579" s="218">
        <v>5</v>
      </c>
      <c r="L6579" s="218">
        <v>0.17774339166374009</v>
      </c>
      <c r="M6579" s="218">
        <v>0.68424994628473979</v>
      </c>
      <c r="N6579" s="218">
        <v>0.15058786721830053</v>
      </c>
      <c r="O6579" s="218">
        <v>0.65709442183930022</v>
      </c>
      <c r="P6579" s="218">
        <v>-3.7660677214462495</v>
      </c>
      <c r="Q6579" s="218">
        <v>-4.7074528711542003</v>
      </c>
      <c r="R6579" s="507">
        <v>0.43099666897423994</v>
      </c>
      <c r="S6579" s="507">
        <v>0.40384114452880038</v>
      </c>
      <c r="T6579" s="218">
        <v>-4.2367602963002247</v>
      </c>
    </row>
    <row r="6580" spans="1:20" x14ac:dyDescent="0.6">
      <c r="A6580" s="218" t="s">
        <v>18531</v>
      </c>
      <c r="B6580" s="218" t="s">
        <v>18532</v>
      </c>
      <c r="C6580" s="218">
        <v>4.4232159848015504</v>
      </c>
      <c r="D6580" s="218">
        <v>4.3549524695891604</v>
      </c>
      <c r="E6580" s="218">
        <v>4.8851962628179404</v>
      </c>
      <c r="F6580" s="218">
        <v>4.3917178109286601</v>
      </c>
      <c r="G6580" s="218">
        <v>1.28195838278228</v>
      </c>
      <c r="H6580" s="218">
        <v>0</v>
      </c>
      <c r="I6580" t="s">
        <v>18530</v>
      </c>
      <c r="J6580" s="218" t="s">
        <v>18530</v>
      </c>
      <c r="K6580" s="218">
        <v>5</v>
      </c>
      <c r="L6580" s="218">
        <v>0.46198027801638997</v>
      </c>
      <c r="M6580" s="218">
        <v>-3.1498173872890334E-2</v>
      </c>
      <c r="N6580" s="218">
        <v>0.53024379322878001</v>
      </c>
      <c r="O6580" s="218">
        <v>3.6765341339499713E-2</v>
      </c>
      <c r="P6580" s="218">
        <v>-3.1412576020192704</v>
      </c>
      <c r="Q6580" s="218">
        <v>-4.4232159848015504</v>
      </c>
      <c r="R6580" s="507">
        <v>0.21524105207174982</v>
      </c>
      <c r="S6580" s="507">
        <v>0.28350456728413986</v>
      </c>
      <c r="T6580" s="218">
        <v>-3.7822367934104104</v>
      </c>
    </row>
    <row r="6581" spans="1:20" x14ac:dyDescent="0.6">
      <c r="A6581" s="218" t="s">
        <v>18533</v>
      </c>
      <c r="B6581" s="218" t="s">
        <v>18534</v>
      </c>
      <c r="C6581" s="218">
        <v>4.17280869991394</v>
      </c>
      <c r="D6581" s="218">
        <v>4.1250401251745599</v>
      </c>
      <c r="E6581" s="218">
        <v>4.6112482429787702</v>
      </c>
      <c r="F6581" s="218">
        <v>3.8278312671883898</v>
      </c>
      <c r="G6581" s="218">
        <v>0</v>
      </c>
      <c r="H6581" s="218">
        <v>0</v>
      </c>
      <c r="I6581" t="s">
        <v>18530</v>
      </c>
      <c r="J6581" s="218" t="s">
        <v>18530</v>
      </c>
      <c r="K6581" s="218">
        <v>5</v>
      </c>
      <c r="L6581" s="218">
        <v>0.43843954306483024</v>
      </c>
      <c r="M6581" s="218">
        <v>-0.34497743272555015</v>
      </c>
      <c r="N6581" s="218">
        <v>0.48620811780421036</v>
      </c>
      <c r="O6581" s="218">
        <v>-0.29720885798617003</v>
      </c>
      <c r="P6581" s="218">
        <v>-4.17280869991394</v>
      </c>
      <c r="Q6581" s="218">
        <v>-4.17280869991394</v>
      </c>
      <c r="R6581" s="507">
        <v>4.6731055169640046E-2</v>
      </c>
      <c r="S6581" s="507">
        <v>9.4499629909020166E-2</v>
      </c>
      <c r="T6581" s="218">
        <v>-4.17280869991394</v>
      </c>
    </row>
    <row r="6582" spans="1:20" x14ac:dyDescent="0.6">
      <c r="A6582" s="218" t="s">
        <v>18535</v>
      </c>
      <c r="B6582" s="218" t="s">
        <v>18536</v>
      </c>
      <c r="C6582" s="218">
        <v>5.3534519869211996</v>
      </c>
      <c r="D6582" s="218">
        <v>5.3647149517843404</v>
      </c>
      <c r="E6582" s="218">
        <v>5.7689960445094597</v>
      </c>
      <c r="F6582" s="218">
        <v>4.4433179538243897</v>
      </c>
      <c r="G6582" s="218">
        <v>0</v>
      </c>
      <c r="H6582" s="218">
        <v>0</v>
      </c>
      <c r="I6582" t="s">
        <v>18530</v>
      </c>
      <c r="J6582" s="218" t="s">
        <v>18530</v>
      </c>
      <c r="K6582" s="218">
        <v>5</v>
      </c>
      <c r="L6582" s="218">
        <v>0.41554405758826007</v>
      </c>
      <c r="M6582" s="218">
        <v>-0.91013403309680996</v>
      </c>
      <c r="N6582" s="218">
        <v>0.40428109272511925</v>
      </c>
      <c r="O6582" s="218">
        <v>-0.92139699795995078</v>
      </c>
      <c r="P6582" s="218">
        <v>-5.3534519869211996</v>
      </c>
      <c r="Q6582" s="218">
        <v>-5.3534519869211996</v>
      </c>
      <c r="R6582" s="507">
        <v>-0.24729498775427494</v>
      </c>
      <c r="S6582" s="507">
        <v>-0.25855795261741576</v>
      </c>
      <c r="T6582" s="218">
        <v>-5.3534519869211996</v>
      </c>
    </row>
    <row r="6583" spans="1:20" x14ac:dyDescent="0.6">
      <c r="A6583" s="218" t="s">
        <v>18537</v>
      </c>
      <c r="B6583" s="218" t="s">
        <v>18538</v>
      </c>
      <c r="C6583" s="218">
        <v>4.8353281149745504</v>
      </c>
      <c r="D6583" s="218">
        <v>4.9099448191647097</v>
      </c>
      <c r="E6583" s="218">
        <v>3.80619800386205</v>
      </c>
      <c r="F6583" s="218">
        <v>5.3569377649749903</v>
      </c>
      <c r="G6583" s="218">
        <v>0</v>
      </c>
      <c r="H6583" s="218">
        <v>0</v>
      </c>
      <c r="I6583" t="s">
        <v>18530</v>
      </c>
      <c r="J6583" s="218" t="s">
        <v>18530</v>
      </c>
      <c r="K6583" s="218">
        <v>5</v>
      </c>
      <c r="L6583" s="218">
        <v>-1.0291301111125004</v>
      </c>
      <c r="M6583" s="218">
        <v>0.52160965000043991</v>
      </c>
      <c r="N6583" s="218">
        <v>-1.1037468153026597</v>
      </c>
      <c r="O6583" s="218">
        <v>0.4469929458102806</v>
      </c>
      <c r="P6583" s="218">
        <v>-4.8353281149745504</v>
      </c>
      <c r="Q6583" s="218">
        <v>-4.8353281149745504</v>
      </c>
      <c r="R6583" s="507">
        <v>-0.25376023055603025</v>
      </c>
      <c r="S6583" s="507">
        <v>-0.32837693474618956</v>
      </c>
      <c r="T6583" s="218">
        <v>-4.8353281149745504</v>
      </c>
    </row>
    <row r="6584" spans="1:20" x14ac:dyDescent="0.6">
      <c r="A6584" s="218" t="s">
        <v>18539</v>
      </c>
      <c r="B6584" s="218" t="s">
        <v>18540</v>
      </c>
      <c r="C6584" s="218">
        <v>5.1646938822801198</v>
      </c>
      <c r="D6584" s="218">
        <v>5.2439237512430097</v>
      </c>
      <c r="E6584" s="218">
        <v>0.106826243139567</v>
      </c>
      <c r="F6584" s="218">
        <v>6.0711575722081603</v>
      </c>
      <c r="G6584" s="218">
        <v>0</v>
      </c>
      <c r="H6584" s="218">
        <v>0</v>
      </c>
      <c r="I6584" t="s">
        <v>18541</v>
      </c>
      <c r="J6584" s="218" t="s">
        <v>18541</v>
      </c>
      <c r="K6584" s="218">
        <v>1</v>
      </c>
      <c r="L6584" s="218">
        <v>-5.0578676391405528</v>
      </c>
      <c r="M6584" s="218">
        <v>0.90646368992804049</v>
      </c>
      <c r="N6584" s="218">
        <v>-5.1370975081034427</v>
      </c>
      <c r="O6584" s="218">
        <v>0.82723382096515063</v>
      </c>
      <c r="P6584" s="218">
        <v>-5.1646938822801198</v>
      </c>
      <c r="Q6584" s="218">
        <v>-5.1646938822801198</v>
      </c>
      <c r="R6584" s="507">
        <v>-2.0757019746062562</v>
      </c>
      <c r="S6584" s="507">
        <v>-2.154931843569146</v>
      </c>
      <c r="T6584" s="218">
        <v>-5.1646938822801198</v>
      </c>
    </row>
    <row r="6585" spans="1:20" x14ac:dyDescent="0.6">
      <c r="A6585" s="218" t="s">
        <v>18542</v>
      </c>
      <c r="B6585" s="218" t="s">
        <v>18543</v>
      </c>
      <c r="C6585" s="218">
        <v>7.89288250189378</v>
      </c>
      <c r="D6585" s="218">
        <v>8.0549955840871093</v>
      </c>
      <c r="E6585" s="218">
        <v>7.4065193946230199</v>
      </c>
      <c r="F6585" s="218">
        <v>8.2545399195730198</v>
      </c>
      <c r="G6585" s="218">
        <v>6.8661658171605904</v>
      </c>
      <c r="H6585" s="218">
        <v>8.0837446735480896</v>
      </c>
      <c r="I6585" t="s">
        <v>18544</v>
      </c>
      <c r="J6585" s="218" t="s">
        <v>18544</v>
      </c>
      <c r="K6585" s="218">
        <v>1</v>
      </c>
      <c r="L6585" s="218">
        <v>-0.48636310727076015</v>
      </c>
      <c r="M6585" s="218">
        <v>0.36165741767923976</v>
      </c>
      <c r="N6585" s="218">
        <v>-0.64847618946408936</v>
      </c>
      <c r="O6585" s="218">
        <v>0.19954433548591055</v>
      </c>
      <c r="P6585" s="218">
        <v>-1.0267166847331897</v>
      </c>
      <c r="Q6585" s="218">
        <v>0.19086217165430952</v>
      </c>
      <c r="R6585" s="507">
        <v>-6.2352844795760198E-2</v>
      </c>
      <c r="S6585" s="507">
        <v>-0.2244659269890894</v>
      </c>
      <c r="T6585" s="218">
        <v>-0.41792725653944007</v>
      </c>
    </row>
    <row r="6586" spans="1:20" x14ac:dyDescent="0.6">
      <c r="A6586" s="218" t="s">
        <v>18545</v>
      </c>
      <c r="B6586" s="218" t="s">
        <v>18546</v>
      </c>
      <c r="C6586" s="218">
        <v>6.5639606787628004</v>
      </c>
      <c r="D6586" s="218">
        <v>6.6782303220859296</v>
      </c>
      <c r="E6586" s="218">
        <v>6.7896776619661399</v>
      </c>
      <c r="F6586" s="218">
        <v>6.6771998093042502</v>
      </c>
      <c r="G6586" s="218">
        <v>7.78033504383672</v>
      </c>
      <c r="H6586" s="218">
        <v>0.123827711997599</v>
      </c>
      <c r="I6586" t="s">
        <v>18547</v>
      </c>
      <c r="J6586" s="218" t="s">
        <v>18547</v>
      </c>
      <c r="K6586" s="218">
        <v>1</v>
      </c>
      <c r="L6586" s="218">
        <v>0.22571698320333944</v>
      </c>
      <c r="M6586" s="218">
        <v>0.11323913054144974</v>
      </c>
      <c r="N6586" s="218">
        <v>0.11144733988021027</v>
      </c>
      <c r="O6586" s="218">
        <v>-1.0305127816794268E-3</v>
      </c>
      <c r="P6586" s="218">
        <v>1.2163743650739196</v>
      </c>
      <c r="Q6586" s="218">
        <v>-6.4401329667652014</v>
      </c>
      <c r="R6586" s="507">
        <v>0.16947805687239459</v>
      </c>
      <c r="S6586" s="507">
        <v>5.5208413549265423E-2</v>
      </c>
      <c r="T6586" s="218">
        <v>-2.6118793008456409</v>
      </c>
    </row>
    <row r="6587" spans="1:20" x14ac:dyDescent="0.6">
      <c r="A6587" s="218" t="s">
        <v>18548</v>
      </c>
      <c r="B6587" s="218" t="s">
        <v>18549</v>
      </c>
      <c r="C6587" s="218">
        <v>5.1287291133684398</v>
      </c>
      <c r="D6587" s="218">
        <v>4.86523222187766</v>
      </c>
      <c r="E6587" s="218">
        <v>5.0398191780534898</v>
      </c>
      <c r="F6587" s="218">
        <v>4.9301283855243803</v>
      </c>
      <c r="G6587" s="218">
        <v>1.21997385646274</v>
      </c>
      <c r="H6587" s="218">
        <v>0</v>
      </c>
      <c r="I6587" t="s">
        <v>18550</v>
      </c>
      <c r="J6587" s="218" t="s">
        <v>18550</v>
      </c>
      <c r="K6587" s="218">
        <v>1</v>
      </c>
      <c r="L6587" s="218">
        <v>-8.8909935314950062E-2</v>
      </c>
      <c r="M6587" s="218">
        <v>-0.19860072784405958</v>
      </c>
      <c r="N6587" s="218">
        <v>0.17458695617582976</v>
      </c>
      <c r="O6587" s="218">
        <v>6.489616364672024E-2</v>
      </c>
      <c r="P6587" s="218">
        <v>-3.9087552569056996</v>
      </c>
      <c r="Q6587" s="218">
        <v>-5.1287291133684398</v>
      </c>
      <c r="R6587" s="507">
        <v>-0.14375533157950482</v>
      </c>
      <c r="S6587" s="507">
        <v>0.119741559911275</v>
      </c>
      <c r="T6587" s="218">
        <v>-4.5187421851370697</v>
      </c>
    </row>
    <row r="6588" spans="1:20" x14ac:dyDescent="0.6">
      <c r="A6588" s="218" t="s">
        <v>18551</v>
      </c>
      <c r="B6588" s="218" t="s">
        <v>18552</v>
      </c>
      <c r="C6588" s="218">
        <v>4.4232159848015504</v>
      </c>
      <c r="D6588" s="218">
        <v>4.3032137669184598</v>
      </c>
      <c r="E6588" s="218">
        <v>3.97081910439314</v>
      </c>
      <c r="F6588" s="218">
        <v>3.97264358646978</v>
      </c>
      <c r="G6588" s="218">
        <v>0.77891856884019794</v>
      </c>
      <c r="H6588" s="218">
        <v>0</v>
      </c>
      <c r="I6588" t="s">
        <v>18553</v>
      </c>
      <c r="J6588" s="218" t="s">
        <v>18553</v>
      </c>
      <c r="K6588" s="218">
        <v>2</v>
      </c>
      <c r="L6588" s="218">
        <v>-0.45239688040841042</v>
      </c>
      <c r="M6588" s="218">
        <v>-0.45057239833177043</v>
      </c>
      <c r="N6588" s="218">
        <v>-0.3323946625253198</v>
      </c>
      <c r="O6588" s="218">
        <v>-0.33057018044867981</v>
      </c>
      <c r="P6588" s="218">
        <v>-3.6442974159613524</v>
      </c>
      <c r="Q6588" s="218">
        <v>-4.4232159848015504</v>
      </c>
      <c r="R6588" s="507">
        <v>-0.45148463937009042</v>
      </c>
      <c r="S6588" s="507">
        <v>-0.3314824214869998</v>
      </c>
      <c r="T6588" s="218">
        <v>-4.033756700381451</v>
      </c>
    </row>
    <row r="6589" spans="1:20" x14ac:dyDescent="0.6">
      <c r="A6589" s="218" t="s">
        <v>18554</v>
      </c>
      <c r="B6589" s="218" t="s">
        <v>18555</v>
      </c>
      <c r="C6589" s="218">
        <v>4.0737778659359396</v>
      </c>
      <c r="D6589" s="218">
        <v>4.1223283899591898</v>
      </c>
      <c r="E6589" s="218">
        <v>3.0533518661628198</v>
      </c>
      <c r="F6589" s="218">
        <v>3.7031187794219398</v>
      </c>
      <c r="G6589" s="218">
        <v>0.494726731926454</v>
      </c>
      <c r="H6589" s="218">
        <v>6.6938708722123001</v>
      </c>
      <c r="I6589" t="s">
        <v>18553</v>
      </c>
      <c r="J6589" s="218" t="s">
        <v>18553</v>
      </c>
      <c r="K6589" s="218">
        <v>2</v>
      </c>
      <c r="L6589" s="218">
        <v>-1.0204259997731198</v>
      </c>
      <c r="M6589" s="218">
        <v>-0.37065908651399981</v>
      </c>
      <c r="N6589" s="218">
        <v>-1.06897652379637</v>
      </c>
      <c r="O6589" s="218">
        <v>-0.41920961053725003</v>
      </c>
      <c r="P6589" s="218">
        <v>-3.5790511340094855</v>
      </c>
      <c r="Q6589" s="218">
        <v>2.6200930062763605</v>
      </c>
      <c r="R6589" s="507">
        <v>-0.69554254314355979</v>
      </c>
      <c r="S6589" s="507">
        <v>-0.74409306716681001</v>
      </c>
      <c r="T6589" s="218">
        <v>-0.47947906386656247</v>
      </c>
    </row>
    <row r="6590" spans="1:20" x14ac:dyDescent="0.6">
      <c r="A6590" s="218" t="s">
        <v>18556</v>
      </c>
      <c r="B6590" s="218" t="s">
        <v>18557</v>
      </c>
      <c r="C6590" s="218">
        <v>5.0539927191839196</v>
      </c>
      <c r="D6590" s="218">
        <v>5.0506582560903599</v>
      </c>
      <c r="E6590" s="218">
        <v>5.9996402580294896</v>
      </c>
      <c r="F6590" s="218">
        <v>2.68679238334561</v>
      </c>
      <c r="G6590" s="218">
        <v>1.45337470871665</v>
      </c>
      <c r="H6590" s="218">
        <v>0</v>
      </c>
      <c r="I6590" t="s">
        <v>18558</v>
      </c>
      <c r="J6590" s="218" t="s">
        <v>18558</v>
      </c>
      <c r="K6590" s="218">
        <v>1</v>
      </c>
      <c r="L6590" s="218">
        <v>0.94564753884557007</v>
      </c>
      <c r="M6590" s="218">
        <v>-2.3672003358383096</v>
      </c>
      <c r="N6590" s="218">
        <v>0.94898200193912974</v>
      </c>
      <c r="O6590" s="218">
        <v>-2.3638658727447499</v>
      </c>
      <c r="P6590" s="218">
        <v>-3.6006180104672696</v>
      </c>
      <c r="Q6590" s="218">
        <v>-5.0539927191839196</v>
      </c>
      <c r="R6590" s="507">
        <v>-0.71077639849636975</v>
      </c>
      <c r="S6590" s="507">
        <v>-0.70744193540281008</v>
      </c>
      <c r="T6590" s="218">
        <v>-4.3273053648255946</v>
      </c>
    </row>
    <row r="6591" spans="1:20" x14ac:dyDescent="0.6">
      <c r="A6591" s="218" t="s">
        <v>18559</v>
      </c>
      <c r="B6591" s="218" t="s">
        <v>18560</v>
      </c>
      <c r="C6591" s="218">
        <v>3.01678003126887</v>
      </c>
      <c r="D6591" s="218">
        <v>3.1101149339001202</v>
      </c>
      <c r="E6591" s="218">
        <v>0</v>
      </c>
      <c r="F6591" s="218">
        <v>3.7128554656955299</v>
      </c>
      <c r="G6591" s="218">
        <v>0</v>
      </c>
      <c r="H6591" s="218">
        <v>0</v>
      </c>
      <c r="I6591" t="s">
        <v>18561</v>
      </c>
      <c r="J6591" s="218" t="s">
        <v>18561</v>
      </c>
      <c r="K6591" s="218">
        <v>2</v>
      </c>
      <c r="L6591" s="218">
        <v>-3.01678003126887</v>
      </c>
      <c r="M6591" s="218">
        <v>0.69607543442665998</v>
      </c>
      <c r="N6591" s="218">
        <v>-3.1101149339001202</v>
      </c>
      <c r="O6591" s="218">
        <v>0.60274053179540976</v>
      </c>
      <c r="P6591" s="218">
        <v>-3.01678003126887</v>
      </c>
      <c r="Q6591" s="218">
        <v>-3.01678003126887</v>
      </c>
      <c r="R6591" s="507">
        <v>-1.160352298421105</v>
      </c>
      <c r="S6591" s="507">
        <v>-1.2536872010523552</v>
      </c>
      <c r="T6591" s="218">
        <v>-3.01678003126887</v>
      </c>
    </row>
    <row r="6592" spans="1:20" x14ac:dyDescent="0.6">
      <c r="A6592" s="218" t="s">
        <v>18562</v>
      </c>
      <c r="B6592" s="218" t="s">
        <v>18563</v>
      </c>
      <c r="C6592" s="218">
        <v>3.2112634070380501</v>
      </c>
      <c r="D6592" s="218">
        <v>2.89184028090011</v>
      </c>
      <c r="E6592" s="218">
        <v>0</v>
      </c>
      <c r="F6592" s="218">
        <v>0</v>
      </c>
      <c r="G6592" s="218">
        <v>0</v>
      </c>
      <c r="H6592" s="218">
        <v>0</v>
      </c>
      <c r="I6592" t="s">
        <v>18561</v>
      </c>
      <c r="J6592" s="218" t="s">
        <v>18561</v>
      </c>
      <c r="K6592" s="218">
        <v>2</v>
      </c>
      <c r="L6592" s="218">
        <v>-3.2112634070380501</v>
      </c>
      <c r="M6592" s="218">
        <v>-3.2112634070380501</v>
      </c>
      <c r="N6592" s="218">
        <v>-2.89184028090011</v>
      </c>
      <c r="O6592" s="218">
        <v>-2.89184028090011</v>
      </c>
      <c r="P6592" s="218">
        <v>-3.2112634070380501</v>
      </c>
      <c r="Q6592" s="218">
        <v>-3.2112634070380501</v>
      </c>
      <c r="R6592" s="507">
        <v>-3.2112634070380501</v>
      </c>
      <c r="S6592" s="507">
        <v>-2.89184028090011</v>
      </c>
      <c r="T6592" s="218">
        <v>-3.2112634070380501</v>
      </c>
    </row>
    <row r="6593" spans="1:20" x14ac:dyDescent="0.6">
      <c r="A6593" s="218" t="s">
        <v>18564</v>
      </c>
      <c r="B6593" s="218" t="s">
        <v>18565</v>
      </c>
      <c r="C6593" s="218">
        <v>4.8567631175111297</v>
      </c>
      <c r="D6593" s="218">
        <v>5.1762462710980097</v>
      </c>
      <c r="E6593" s="218">
        <v>5.44016568968664E-2</v>
      </c>
      <c r="F6593" s="218">
        <v>5.8602856268533703</v>
      </c>
      <c r="G6593" s="218">
        <v>0</v>
      </c>
      <c r="H6593" s="218">
        <v>0</v>
      </c>
      <c r="I6593" t="s">
        <v>18566</v>
      </c>
      <c r="J6593" s="218" t="s">
        <v>18566</v>
      </c>
      <c r="K6593" s="218">
        <v>3</v>
      </c>
      <c r="L6593" s="218">
        <v>-4.8023614606142635</v>
      </c>
      <c r="M6593" s="218">
        <v>1.0035225093422406</v>
      </c>
      <c r="N6593" s="218">
        <v>-5.1218446142011436</v>
      </c>
      <c r="O6593" s="218">
        <v>0.68403935575536057</v>
      </c>
      <c r="P6593" s="218">
        <v>-4.8567631175111297</v>
      </c>
      <c r="Q6593" s="218">
        <v>-4.8567631175111297</v>
      </c>
      <c r="R6593" s="507">
        <v>-1.8994194756360114</v>
      </c>
      <c r="S6593" s="507">
        <v>-2.2189026292228915</v>
      </c>
      <c r="T6593" s="218">
        <v>-4.8567631175111297</v>
      </c>
    </row>
    <row r="6594" spans="1:20" x14ac:dyDescent="0.6">
      <c r="A6594" s="218" t="s">
        <v>18567</v>
      </c>
      <c r="B6594" s="218" t="s">
        <v>18568</v>
      </c>
      <c r="C6594" s="218">
        <v>4.4905824953371596</v>
      </c>
      <c r="D6594" s="218">
        <v>4.6448709386674203</v>
      </c>
      <c r="E6594" s="218">
        <v>5.44016568968664E-2</v>
      </c>
      <c r="F6594" s="218">
        <v>4.5861260345717101</v>
      </c>
      <c r="G6594" s="218">
        <v>0</v>
      </c>
      <c r="H6594" s="218">
        <v>0</v>
      </c>
      <c r="I6594" t="s">
        <v>18566</v>
      </c>
      <c r="J6594" s="218" t="s">
        <v>18566</v>
      </c>
      <c r="K6594" s="218">
        <v>3</v>
      </c>
      <c r="L6594" s="218">
        <v>-4.4361808384402934</v>
      </c>
      <c r="M6594" s="218">
        <v>9.5543539234550501E-2</v>
      </c>
      <c r="N6594" s="218">
        <v>-4.5904692817705541</v>
      </c>
      <c r="O6594" s="218">
        <v>-5.8744904095710204E-2</v>
      </c>
      <c r="P6594" s="218">
        <v>-4.4905824953371596</v>
      </c>
      <c r="Q6594" s="218">
        <v>-4.4905824953371596</v>
      </c>
      <c r="R6594" s="507">
        <v>-2.1703186496028715</v>
      </c>
      <c r="S6594" s="507">
        <v>-2.3246070929331322</v>
      </c>
      <c r="T6594" s="218">
        <v>-4.4905824953371596</v>
      </c>
    </row>
    <row r="6595" spans="1:20" x14ac:dyDescent="0.6">
      <c r="A6595" s="218" t="s">
        <v>18569</v>
      </c>
      <c r="B6595" s="218" t="s">
        <v>18570</v>
      </c>
      <c r="C6595" s="218">
        <v>3.8919365905904901</v>
      </c>
      <c r="D6595" s="218">
        <v>4.0298556703230002</v>
      </c>
      <c r="E6595" s="218">
        <v>0</v>
      </c>
      <c r="F6595" s="218">
        <v>2.8188873652691702</v>
      </c>
      <c r="G6595" s="218">
        <v>2.4322455547984299</v>
      </c>
      <c r="H6595" s="218">
        <v>0</v>
      </c>
      <c r="I6595" t="s">
        <v>18566</v>
      </c>
      <c r="J6595" s="218" t="s">
        <v>18566</v>
      </c>
      <c r="K6595" s="218">
        <v>3</v>
      </c>
      <c r="L6595" s="218">
        <v>-3.8919365905904901</v>
      </c>
      <c r="M6595" s="218">
        <v>-1.07304922532132</v>
      </c>
      <c r="N6595" s="218">
        <v>-4.0298556703230002</v>
      </c>
      <c r="O6595" s="218">
        <v>-1.21096830505383</v>
      </c>
      <c r="P6595" s="218">
        <v>-1.4596910357920603</v>
      </c>
      <c r="Q6595" s="218">
        <v>-3.8919365905904901</v>
      </c>
      <c r="R6595" s="507">
        <v>-2.4824929079559048</v>
      </c>
      <c r="S6595" s="507">
        <v>-2.6204119876884153</v>
      </c>
      <c r="T6595" s="218">
        <v>-2.675813813191275</v>
      </c>
    </row>
    <row r="6596" spans="1:20" x14ac:dyDescent="0.6">
      <c r="A6596" s="218" t="s">
        <v>18571</v>
      </c>
      <c r="B6596" s="218" t="s">
        <v>18572</v>
      </c>
      <c r="C6596" s="218">
        <v>5.8330933826060196</v>
      </c>
      <c r="D6596" s="218">
        <v>5.8402681306731203</v>
      </c>
      <c r="E6596" s="218">
        <v>6.5639425415078296</v>
      </c>
      <c r="F6596" s="218">
        <v>5.6858831560370096</v>
      </c>
      <c r="G6596" s="218">
        <v>2.22696608302416</v>
      </c>
      <c r="H6596" s="218">
        <v>7.85993435190856</v>
      </c>
      <c r="I6596" t="s">
        <v>18573</v>
      </c>
      <c r="J6596" s="218" t="s">
        <v>18573</v>
      </c>
      <c r="K6596" s="218">
        <v>3</v>
      </c>
      <c r="L6596" s="218">
        <v>0.73084915890181001</v>
      </c>
      <c r="M6596" s="218">
        <v>-0.14721022656901006</v>
      </c>
      <c r="N6596" s="218">
        <v>0.72367441083470929</v>
      </c>
      <c r="O6596" s="218">
        <v>-0.15438497463611078</v>
      </c>
      <c r="P6596" s="218">
        <v>-3.6061272995818596</v>
      </c>
      <c r="Q6596" s="218">
        <v>2.0268409693025404</v>
      </c>
      <c r="R6596" s="507">
        <v>0.29181946616639998</v>
      </c>
      <c r="S6596" s="507">
        <v>0.28464471809929925</v>
      </c>
      <c r="T6596" s="218">
        <v>-0.7896431651396596</v>
      </c>
    </row>
    <row r="6597" spans="1:20" x14ac:dyDescent="0.6">
      <c r="A6597" s="218" t="s">
        <v>18574</v>
      </c>
      <c r="B6597" s="218" t="s">
        <v>18575</v>
      </c>
      <c r="C6597" s="218">
        <v>5.1240225026762598</v>
      </c>
      <c r="D6597" s="218">
        <v>5.1918498836570599</v>
      </c>
      <c r="E6597" s="218">
        <v>5.5065760849483203</v>
      </c>
      <c r="F6597" s="218">
        <v>5.0269705164127796</v>
      </c>
      <c r="G6597" s="218">
        <v>0.14046909216855899</v>
      </c>
      <c r="H6597" s="218">
        <v>0</v>
      </c>
      <c r="I6597" t="s">
        <v>18573</v>
      </c>
      <c r="J6597" s="218" t="s">
        <v>18573</v>
      </c>
      <c r="K6597" s="218">
        <v>3</v>
      </c>
      <c r="L6597" s="218">
        <v>0.38255358227206049</v>
      </c>
      <c r="M6597" s="218">
        <v>-9.7051986263480217E-2</v>
      </c>
      <c r="N6597" s="218">
        <v>0.31472620129126039</v>
      </c>
      <c r="O6597" s="218">
        <v>-0.16487936724428032</v>
      </c>
      <c r="P6597" s="218">
        <v>-4.9835534105077004</v>
      </c>
      <c r="Q6597" s="218">
        <v>-5.1240225026762598</v>
      </c>
      <c r="R6597" s="507">
        <v>0.14275079800429014</v>
      </c>
      <c r="S6597" s="507">
        <v>7.4923417023490035E-2</v>
      </c>
      <c r="T6597" s="218">
        <v>-5.0537879565919805</v>
      </c>
    </row>
    <row r="6598" spans="1:20" x14ac:dyDescent="0.6">
      <c r="A6598" s="218" t="s">
        <v>18576</v>
      </c>
      <c r="B6598" s="218" t="s">
        <v>18577</v>
      </c>
      <c r="C6598" s="218">
        <v>3.8354751062988299</v>
      </c>
      <c r="D6598" s="218">
        <v>3.5702641131708299</v>
      </c>
      <c r="E6598" s="218">
        <v>3.7660114286989499</v>
      </c>
      <c r="F6598" s="218">
        <v>2.7512048428102802</v>
      </c>
      <c r="G6598" s="218">
        <v>6.6452014709075797</v>
      </c>
      <c r="H6598" s="218">
        <v>0</v>
      </c>
      <c r="I6598" t="s">
        <v>18573</v>
      </c>
      <c r="J6598" s="218" t="s">
        <v>18573</v>
      </c>
      <c r="K6598" s="218">
        <v>3</v>
      </c>
      <c r="L6598" s="218">
        <v>-6.9463677599880036E-2</v>
      </c>
      <c r="M6598" s="218">
        <v>-1.0842702634885497</v>
      </c>
      <c r="N6598" s="218">
        <v>0.19574731552811997</v>
      </c>
      <c r="O6598" s="218">
        <v>-0.81905927036054971</v>
      </c>
      <c r="P6598" s="218">
        <v>2.8097263646087498</v>
      </c>
      <c r="Q6598" s="218">
        <v>-3.8354751062988299</v>
      </c>
      <c r="R6598" s="507">
        <v>-0.57686697054421487</v>
      </c>
      <c r="S6598" s="507">
        <v>-0.31165597741621487</v>
      </c>
      <c r="T6598" s="218">
        <v>-0.51287437084504006</v>
      </c>
    </row>
    <row r="6599" spans="1:20" x14ac:dyDescent="0.6">
      <c r="A6599" s="218" t="s">
        <v>18578</v>
      </c>
      <c r="B6599" s="218" t="s">
        <v>18579</v>
      </c>
      <c r="C6599" s="218">
        <v>6.0074093229592798</v>
      </c>
      <c r="D6599" s="218">
        <v>6.0715301982964096</v>
      </c>
      <c r="E6599" s="218">
        <v>7.1189011742500403</v>
      </c>
      <c r="F6599" s="218">
        <v>6.4389030206972304</v>
      </c>
      <c r="G6599" s="218">
        <v>1.8713902401528499</v>
      </c>
      <c r="H6599" s="218">
        <v>0.123827711997599</v>
      </c>
      <c r="I6599" t="s">
        <v>18580</v>
      </c>
      <c r="J6599" s="218" t="s">
        <v>18580</v>
      </c>
      <c r="K6599" s="218">
        <v>2</v>
      </c>
      <c r="L6599" s="218">
        <v>1.1114918512907606</v>
      </c>
      <c r="M6599" s="218">
        <v>0.43149369773795065</v>
      </c>
      <c r="N6599" s="218">
        <v>1.0473709759536307</v>
      </c>
      <c r="O6599" s="218">
        <v>0.36737282240082081</v>
      </c>
      <c r="P6599" s="218">
        <v>-4.1360190828064294</v>
      </c>
      <c r="Q6599" s="218">
        <v>-5.8835816109616808</v>
      </c>
      <c r="R6599" s="507">
        <v>0.77149277451435561</v>
      </c>
      <c r="S6599" s="507">
        <v>0.70737189917722576</v>
      </c>
      <c r="T6599" s="218">
        <v>-5.0098003468840551</v>
      </c>
    </row>
    <row r="6600" spans="1:20" x14ac:dyDescent="0.6">
      <c r="A6600" s="218" t="s">
        <v>18581</v>
      </c>
      <c r="B6600" s="218" t="s">
        <v>18582</v>
      </c>
      <c r="C6600" s="218">
        <v>7.89288250189378</v>
      </c>
      <c r="D6600" s="218">
        <v>7.9170746351818497</v>
      </c>
      <c r="E6600" s="218">
        <v>8.2210887144750906</v>
      </c>
      <c r="F6600" s="218">
        <v>7.5530595089307297</v>
      </c>
      <c r="G6600" s="218">
        <v>2.9154943876210302</v>
      </c>
      <c r="H6600" s="218">
        <v>6.9485219794547897</v>
      </c>
      <c r="I6600" t="s">
        <v>18580</v>
      </c>
      <c r="J6600" s="218" t="s">
        <v>18580</v>
      </c>
      <c r="K6600" s="218">
        <v>2</v>
      </c>
      <c r="L6600" s="218">
        <v>0.32820621258131055</v>
      </c>
      <c r="M6600" s="218">
        <v>-0.3398229929630503</v>
      </c>
      <c r="N6600" s="218">
        <v>0.30401407929324087</v>
      </c>
      <c r="O6600" s="218">
        <v>-0.36401512625111998</v>
      </c>
      <c r="P6600" s="218">
        <v>-4.9773881142727499</v>
      </c>
      <c r="Q6600" s="218">
        <v>-0.94436052243899038</v>
      </c>
      <c r="R6600" s="507">
        <v>-5.8083901908698721E-3</v>
      </c>
      <c r="S6600" s="507">
        <v>-3.0000523478939556E-2</v>
      </c>
      <c r="T6600" s="218">
        <v>-2.9608743183558701</v>
      </c>
    </row>
    <row r="6601" spans="1:20" x14ac:dyDescent="0.6">
      <c r="A6601" s="218" t="s">
        <v>18583</v>
      </c>
      <c r="B6601" s="218" t="s">
        <v>18584</v>
      </c>
      <c r="C6601" s="218">
        <v>6.3053592318560696</v>
      </c>
      <c r="D6601" s="218">
        <v>6.3695715311986003</v>
      </c>
      <c r="E6601" s="218">
        <v>5.9038146509055096</v>
      </c>
      <c r="F6601" s="218">
        <v>5.5548751734495898</v>
      </c>
      <c r="G6601" s="218">
        <v>0.69026577864285299</v>
      </c>
      <c r="H6601" s="218">
        <v>0</v>
      </c>
      <c r="I6601" t="s">
        <v>18585</v>
      </c>
      <c r="J6601" s="218" t="s">
        <v>18585</v>
      </c>
      <c r="K6601" s="218">
        <v>1</v>
      </c>
      <c r="L6601" s="218">
        <v>-0.40154458095056</v>
      </c>
      <c r="M6601" s="218">
        <v>-0.7504840584064798</v>
      </c>
      <c r="N6601" s="218">
        <v>-0.4657568802930907</v>
      </c>
      <c r="O6601" s="218">
        <v>-0.8146963577490105</v>
      </c>
      <c r="P6601" s="218">
        <v>-5.6150934532132162</v>
      </c>
      <c r="Q6601" s="218">
        <v>-6.3053592318560696</v>
      </c>
      <c r="R6601" s="507">
        <v>-0.5760143196785199</v>
      </c>
      <c r="S6601" s="507">
        <v>-0.6402266190210506</v>
      </c>
      <c r="T6601" s="218">
        <v>-5.9602263425346429</v>
      </c>
    </row>
    <row r="6602" spans="1:20" x14ac:dyDescent="0.6">
      <c r="A6602" s="218" t="s">
        <v>18586</v>
      </c>
      <c r="B6602" s="218" t="s">
        <v>18587</v>
      </c>
      <c r="C6602" s="218">
        <v>5.6322994116866996</v>
      </c>
      <c r="D6602" s="218">
        <v>5.5364846683167199</v>
      </c>
      <c r="E6602" s="218">
        <v>4.6842251748446504</v>
      </c>
      <c r="F6602" s="218">
        <v>6.9377443626284503</v>
      </c>
      <c r="G6602" s="218">
        <v>1.1552061784318599</v>
      </c>
      <c r="H6602" s="218">
        <v>0</v>
      </c>
      <c r="I6602" t="s">
        <v>18588</v>
      </c>
      <c r="J6602" s="218" t="s">
        <v>18588</v>
      </c>
      <c r="K6602" s="218">
        <v>1</v>
      </c>
      <c r="L6602" s="218">
        <v>-0.94807423684204917</v>
      </c>
      <c r="M6602" s="218">
        <v>1.3054449509417507</v>
      </c>
      <c r="N6602" s="218">
        <v>-0.85225949347206953</v>
      </c>
      <c r="O6602" s="218">
        <v>1.4012596943117304</v>
      </c>
      <c r="P6602" s="218">
        <v>-4.4770932332548394</v>
      </c>
      <c r="Q6602" s="218">
        <v>-5.6322994116866996</v>
      </c>
      <c r="R6602" s="507">
        <v>0.17868535704985078</v>
      </c>
      <c r="S6602" s="507">
        <v>0.27450010041983042</v>
      </c>
      <c r="T6602" s="218">
        <v>-5.0546963224707699</v>
      </c>
    </row>
    <row r="6603" spans="1:20" x14ac:dyDescent="0.6">
      <c r="A6603" s="218" t="s">
        <v>18589</v>
      </c>
      <c r="B6603" s="218" t="s">
        <v>18590</v>
      </c>
      <c r="C6603" s="218">
        <v>6.9948638212486403</v>
      </c>
      <c r="D6603" s="218">
        <v>7.1088177073101004</v>
      </c>
      <c r="E6603" s="218">
        <v>6.2305456692143597</v>
      </c>
      <c r="F6603" s="218">
        <v>7.0562518806348402</v>
      </c>
      <c r="G6603" s="218">
        <v>7.9006680035468397</v>
      </c>
      <c r="H6603" s="218">
        <v>8.4144951424946708</v>
      </c>
      <c r="I6603" t="s">
        <v>18591</v>
      </c>
      <c r="J6603" s="218" t="s">
        <v>18591</v>
      </c>
      <c r="K6603" s="218">
        <v>1</v>
      </c>
      <c r="L6603" s="218">
        <v>-0.76431815203428055</v>
      </c>
      <c r="M6603" s="218">
        <v>6.1388059386199956E-2</v>
      </c>
      <c r="N6603" s="218">
        <v>-0.87827203809574073</v>
      </c>
      <c r="O6603" s="218">
        <v>-5.2565826675260219E-2</v>
      </c>
      <c r="P6603" s="218">
        <v>0.90580418229819948</v>
      </c>
      <c r="Q6603" s="218">
        <v>1.4196313212460305</v>
      </c>
      <c r="R6603" s="507">
        <v>-0.3514650463240403</v>
      </c>
      <c r="S6603" s="507">
        <v>-0.46541893238550047</v>
      </c>
      <c r="T6603" s="218">
        <v>1.162717751772115</v>
      </c>
    </row>
    <row r="6604" spans="1:20" x14ac:dyDescent="0.6">
      <c r="A6604" s="218" t="s">
        <v>18592</v>
      </c>
      <c r="B6604" s="218" t="s">
        <v>18593</v>
      </c>
      <c r="C6604" s="218">
        <v>4.9367722839766701</v>
      </c>
      <c r="D6604" s="218">
        <v>4.7328317195689502</v>
      </c>
      <c r="E6604" s="218">
        <v>3.9350203786603601</v>
      </c>
      <c r="F6604" s="218">
        <v>3.8661470369188802</v>
      </c>
      <c r="G6604" s="218">
        <v>0</v>
      </c>
      <c r="H6604" s="218">
        <v>0</v>
      </c>
      <c r="I6604" t="s">
        <v>18594</v>
      </c>
      <c r="J6604" s="218" t="s">
        <v>18594</v>
      </c>
      <c r="K6604" s="218">
        <v>1</v>
      </c>
      <c r="L6604" s="218">
        <v>-1.00175190531631</v>
      </c>
      <c r="M6604" s="218">
        <v>-1.0706252470577899</v>
      </c>
      <c r="N6604" s="218">
        <v>-0.79781134090859007</v>
      </c>
      <c r="O6604" s="218">
        <v>-0.86668468265007004</v>
      </c>
      <c r="P6604" s="218">
        <v>-4.9367722839766701</v>
      </c>
      <c r="Q6604" s="218">
        <v>-4.9367722839766701</v>
      </c>
      <c r="R6604" s="507">
        <v>-1.03618857618705</v>
      </c>
      <c r="S6604" s="507">
        <v>-0.83224801177933005</v>
      </c>
      <c r="T6604" s="218">
        <v>-4.9367722839766701</v>
      </c>
    </row>
    <row r="6605" spans="1:20" x14ac:dyDescent="0.6">
      <c r="A6605" s="218" t="s">
        <v>18595</v>
      </c>
      <c r="B6605" s="218" t="s">
        <v>18596</v>
      </c>
      <c r="C6605" s="218">
        <v>4.3055184115487899</v>
      </c>
      <c r="D6605" s="218">
        <v>4.0669949862766899</v>
      </c>
      <c r="E6605" s="218">
        <v>3.86445387823913</v>
      </c>
      <c r="F6605" s="218">
        <v>2.91761541798118</v>
      </c>
      <c r="G6605" s="218">
        <v>0.59580657787600999</v>
      </c>
      <c r="H6605" s="218">
        <v>0</v>
      </c>
      <c r="I6605" t="s">
        <v>18597</v>
      </c>
      <c r="J6605" s="218" t="s">
        <v>18597</v>
      </c>
      <c r="K6605" s="218">
        <v>1</v>
      </c>
      <c r="L6605" s="218">
        <v>-0.44106453330965989</v>
      </c>
      <c r="M6605" s="218">
        <v>-1.3879029935676099</v>
      </c>
      <c r="N6605" s="218">
        <v>-0.20254110803755987</v>
      </c>
      <c r="O6605" s="218">
        <v>-1.1493795682955099</v>
      </c>
      <c r="P6605" s="218">
        <v>-3.7097118336727801</v>
      </c>
      <c r="Q6605" s="218">
        <v>-4.3055184115487899</v>
      </c>
      <c r="R6605" s="507">
        <v>-0.91448376343863491</v>
      </c>
      <c r="S6605" s="507">
        <v>-0.67596033816653489</v>
      </c>
      <c r="T6605" s="218">
        <v>-4.007615122610785</v>
      </c>
    </row>
    <row r="6606" spans="1:20" x14ac:dyDescent="0.6">
      <c r="A6606" s="218" t="s">
        <v>18598</v>
      </c>
      <c r="B6606" s="218" t="s">
        <v>18599</v>
      </c>
      <c r="C6606" s="218">
        <v>4.74625393434345</v>
      </c>
      <c r="D6606" s="218">
        <v>4.6840152527408998</v>
      </c>
      <c r="E6606" s="218">
        <v>4.2496645171220804</v>
      </c>
      <c r="F6606" s="218">
        <v>4.1646080918483896</v>
      </c>
      <c r="G6606" s="218">
        <v>0</v>
      </c>
      <c r="H6606" s="218">
        <v>0</v>
      </c>
      <c r="I6606" t="s">
        <v>18600</v>
      </c>
      <c r="J6606" s="218" t="s">
        <v>18600</v>
      </c>
      <c r="K6606" s="218">
        <v>1</v>
      </c>
      <c r="L6606" s="218">
        <v>-0.49658941722136962</v>
      </c>
      <c r="M6606" s="218">
        <v>-0.58164584249506035</v>
      </c>
      <c r="N6606" s="218">
        <v>-0.43435073561881943</v>
      </c>
      <c r="O6606" s="218">
        <v>-0.51940716089251016</v>
      </c>
      <c r="P6606" s="218">
        <v>-4.74625393434345</v>
      </c>
      <c r="Q6606" s="218">
        <v>-4.74625393434345</v>
      </c>
      <c r="R6606" s="507">
        <v>-0.53911762985821499</v>
      </c>
      <c r="S6606" s="507">
        <v>-0.47687894825566479</v>
      </c>
      <c r="T6606" s="218">
        <v>-4.74625393434345</v>
      </c>
    </row>
    <row r="6607" spans="1:20" x14ac:dyDescent="0.6">
      <c r="A6607" s="218" t="s">
        <v>18601</v>
      </c>
      <c r="B6607" s="218" t="s">
        <v>18602</v>
      </c>
      <c r="C6607" s="218">
        <v>1.60935735402237</v>
      </c>
      <c r="D6607" s="218">
        <v>1.6906845700250701</v>
      </c>
      <c r="E6607" s="218">
        <v>0</v>
      </c>
      <c r="F6607" s="218">
        <v>0</v>
      </c>
      <c r="G6607" s="218">
        <v>0</v>
      </c>
      <c r="H6607" s="218">
        <v>0</v>
      </c>
      <c r="I6607" t="s">
        <v>18603</v>
      </c>
      <c r="J6607" s="218" t="s">
        <v>18603</v>
      </c>
      <c r="K6607" s="218">
        <v>1</v>
      </c>
      <c r="L6607" s="218">
        <v>-1.60935735402237</v>
      </c>
      <c r="M6607" s="218">
        <v>-1.60935735402237</v>
      </c>
      <c r="N6607" s="218">
        <v>-1.6906845700250701</v>
      </c>
      <c r="O6607" s="218">
        <v>-1.6906845700250701</v>
      </c>
      <c r="P6607" s="218">
        <v>-1.60935735402237</v>
      </c>
      <c r="Q6607" s="218">
        <v>-1.60935735402237</v>
      </c>
      <c r="R6607" s="507">
        <v>-1.60935735402237</v>
      </c>
      <c r="S6607" s="507">
        <v>-1.6906845700250701</v>
      </c>
      <c r="T6607" s="218">
        <v>-1.60935735402237</v>
      </c>
    </row>
    <row r="6608" spans="1:20" x14ac:dyDescent="0.6">
      <c r="A6608" s="218" t="s">
        <v>18604</v>
      </c>
      <c r="B6608" s="218" t="s">
        <v>18605</v>
      </c>
      <c r="C6608" s="218">
        <v>4.2308724855215996</v>
      </c>
      <c r="D6608" s="218">
        <v>4.0327467319101196</v>
      </c>
      <c r="E6608" s="218">
        <v>6.4378800494030504</v>
      </c>
      <c r="F6608" s="218">
        <v>3.03610561162093</v>
      </c>
      <c r="G6608" s="218">
        <v>1.0162357018798001</v>
      </c>
      <c r="H6608" s="218">
        <v>0.123827711997599</v>
      </c>
      <c r="I6608" t="s">
        <v>18606</v>
      </c>
      <c r="J6608" s="218" t="s">
        <v>18606</v>
      </c>
      <c r="K6608" s="218">
        <v>6</v>
      </c>
      <c r="L6608" s="218">
        <v>2.2070075638814508</v>
      </c>
      <c r="M6608" s="218">
        <v>-1.1947668739006696</v>
      </c>
      <c r="N6608" s="218">
        <v>2.4051333174929308</v>
      </c>
      <c r="O6608" s="218">
        <v>-0.99664112028918961</v>
      </c>
      <c r="P6608" s="218">
        <v>-3.2146367836417995</v>
      </c>
      <c r="Q6608" s="218">
        <v>-4.1070447735240005</v>
      </c>
      <c r="R6608" s="507">
        <v>0.5061203449903906</v>
      </c>
      <c r="S6608" s="507">
        <v>0.7042460986018706</v>
      </c>
      <c r="T6608" s="218">
        <v>-3.6608407785828998</v>
      </c>
    </row>
    <row r="6609" spans="1:20" x14ac:dyDescent="0.6">
      <c r="A6609" s="218" t="s">
        <v>18607</v>
      </c>
      <c r="B6609" s="218" t="s">
        <v>18608</v>
      </c>
      <c r="C6609" s="218">
        <v>4.1773590593063803</v>
      </c>
      <c r="D6609" s="218">
        <v>4.1304483521525901</v>
      </c>
      <c r="E6609" s="218">
        <v>5.7087894952424998</v>
      </c>
      <c r="F6609" s="218">
        <v>0</v>
      </c>
      <c r="G6609" s="218">
        <v>1.45337470871665</v>
      </c>
      <c r="H6609" s="218">
        <v>0</v>
      </c>
      <c r="I6609" t="s">
        <v>18606</v>
      </c>
      <c r="J6609" s="218" t="s">
        <v>18606</v>
      </c>
      <c r="K6609" s="218">
        <v>6</v>
      </c>
      <c r="L6609" s="218">
        <v>1.5314304359361195</v>
      </c>
      <c r="M6609" s="218">
        <v>-4.1773590593063803</v>
      </c>
      <c r="N6609" s="218">
        <v>1.5783411430899097</v>
      </c>
      <c r="O6609" s="218">
        <v>-4.1304483521525901</v>
      </c>
      <c r="P6609" s="218">
        <v>-2.7239843505897303</v>
      </c>
      <c r="Q6609" s="218">
        <v>-4.1773590593063803</v>
      </c>
      <c r="R6609" s="507">
        <v>-1.3229643116851304</v>
      </c>
      <c r="S6609" s="507">
        <v>-1.2760536045313402</v>
      </c>
      <c r="T6609" s="218">
        <v>-3.4506717049480553</v>
      </c>
    </row>
    <row r="6610" spans="1:20" x14ac:dyDescent="0.6">
      <c r="A6610" s="218" t="s">
        <v>18609</v>
      </c>
      <c r="B6610" s="218" t="s">
        <v>18610</v>
      </c>
      <c r="C6610" s="218">
        <v>3.98831227504277</v>
      </c>
      <c r="D6610" s="218">
        <v>3.9647409583176398</v>
      </c>
      <c r="E6610" s="218">
        <v>0.106826243139567</v>
      </c>
      <c r="F6610" s="218">
        <v>4.2019606092261501</v>
      </c>
      <c r="G6610" s="218">
        <v>0.14046909216855899</v>
      </c>
      <c r="H6610" s="218">
        <v>0.123827711997599</v>
      </c>
      <c r="I6610" t="s">
        <v>18606</v>
      </c>
      <c r="J6610" s="218" t="s">
        <v>18606</v>
      </c>
      <c r="K6610" s="218">
        <v>6</v>
      </c>
      <c r="L6610" s="218">
        <v>-3.881486031903203</v>
      </c>
      <c r="M6610" s="218">
        <v>0.21364833418338014</v>
      </c>
      <c r="N6610" s="218">
        <v>-3.8579147151780728</v>
      </c>
      <c r="O6610" s="218">
        <v>0.23721965090851027</v>
      </c>
      <c r="P6610" s="218">
        <v>-3.847843182874211</v>
      </c>
      <c r="Q6610" s="218">
        <v>-3.864484563045171</v>
      </c>
      <c r="R6610" s="507">
        <v>-1.8339188488599114</v>
      </c>
      <c r="S6610" s="507">
        <v>-1.8103475321347813</v>
      </c>
      <c r="T6610" s="218">
        <v>-3.8561638729596908</v>
      </c>
    </row>
    <row r="6611" spans="1:20" x14ac:dyDescent="0.6">
      <c r="A6611" s="218" t="s">
        <v>18611</v>
      </c>
      <c r="B6611" s="218" t="s">
        <v>18612</v>
      </c>
      <c r="C6611" s="218">
        <v>3.8863888460148699</v>
      </c>
      <c r="D6611" s="218">
        <v>3.69959739841681</v>
      </c>
      <c r="E6611" s="218">
        <v>0</v>
      </c>
      <c r="F6611" s="218">
        <v>4.0718163279401303</v>
      </c>
      <c r="G6611" s="218">
        <v>0</v>
      </c>
      <c r="H6611" s="218">
        <v>0</v>
      </c>
      <c r="I6611" t="s">
        <v>18606</v>
      </c>
      <c r="J6611" s="218" t="s">
        <v>18606</v>
      </c>
      <c r="K6611" s="218">
        <v>6</v>
      </c>
      <c r="L6611" s="218">
        <v>-3.8863888460148699</v>
      </c>
      <c r="M6611" s="218">
        <v>0.18542748192526037</v>
      </c>
      <c r="N6611" s="218">
        <v>-3.69959739841681</v>
      </c>
      <c r="O6611" s="218">
        <v>0.37221892952332025</v>
      </c>
      <c r="P6611" s="218">
        <v>-3.8863888460148699</v>
      </c>
      <c r="Q6611" s="218">
        <v>-3.8863888460148699</v>
      </c>
      <c r="R6611" s="507">
        <v>-1.8504806820448048</v>
      </c>
      <c r="S6611" s="507">
        <v>-1.6636892344467449</v>
      </c>
      <c r="T6611" s="218">
        <v>-3.8863888460148699</v>
      </c>
    </row>
    <row r="6612" spans="1:20" x14ac:dyDescent="0.6">
      <c r="A6612" s="218" t="s">
        <v>18613</v>
      </c>
      <c r="B6612" s="218" t="s">
        <v>18614</v>
      </c>
      <c r="C6612" s="218">
        <v>2.9703376892684501</v>
      </c>
      <c r="D6612" s="218">
        <v>3.20544013865584</v>
      </c>
      <c r="E6612" s="218">
        <v>0</v>
      </c>
      <c r="F6612" s="218">
        <v>2.0100959192027301</v>
      </c>
      <c r="G6612" s="218">
        <v>0</v>
      </c>
      <c r="H6612" s="218">
        <v>0</v>
      </c>
      <c r="I6612" t="s">
        <v>18606</v>
      </c>
      <c r="J6612" s="218" t="s">
        <v>18606</v>
      </c>
      <c r="K6612" s="218">
        <v>6</v>
      </c>
      <c r="L6612" s="218">
        <v>-2.9703376892684501</v>
      </c>
      <c r="M6612" s="218">
        <v>-0.96024177006571998</v>
      </c>
      <c r="N6612" s="218">
        <v>-3.20544013865584</v>
      </c>
      <c r="O6612" s="218">
        <v>-1.1953442194531099</v>
      </c>
      <c r="P6612" s="218">
        <v>-2.9703376892684501</v>
      </c>
      <c r="Q6612" s="218">
        <v>-2.9703376892684501</v>
      </c>
      <c r="R6612" s="507">
        <v>-1.965289729667085</v>
      </c>
      <c r="S6612" s="507">
        <v>-2.2003921790544752</v>
      </c>
      <c r="T6612" s="218">
        <v>-2.9703376892684501</v>
      </c>
    </row>
    <row r="6613" spans="1:20" x14ac:dyDescent="0.6">
      <c r="A6613" s="218" t="s">
        <v>18615</v>
      </c>
      <c r="B6613" s="218" t="s">
        <v>18616</v>
      </c>
      <c r="C6613" s="218">
        <v>3.72170082309853</v>
      </c>
      <c r="D6613" s="218">
        <v>3.5742382709115601</v>
      </c>
      <c r="E6613" s="218">
        <v>0</v>
      </c>
      <c r="F6613" s="218">
        <v>2.6262550311473798</v>
      </c>
      <c r="G6613" s="218">
        <v>0</v>
      </c>
      <c r="H6613" s="218">
        <v>0</v>
      </c>
      <c r="I6613" t="s">
        <v>18606</v>
      </c>
      <c r="J6613" s="218" t="s">
        <v>18606</v>
      </c>
      <c r="K6613" s="218">
        <v>6</v>
      </c>
      <c r="L6613" s="218">
        <v>-3.72170082309853</v>
      </c>
      <c r="M6613" s="218">
        <v>-1.0954457919511502</v>
      </c>
      <c r="N6613" s="218">
        <v>-3.5742382709115601</v>
      </c>
      <c r="O6613" s="218">
        <v>-0.94798323976418031</v>
      </c>
      <c r="P6613" s="218">
        <v>-3.72170082309853</v>
      </c>
      <c r="Q6613" s="218">
        <v>-3.72170082309853</v>
      </c>
      <c r="R6613" s="507">
        <v>-2.4085733075248399</v>
      </c>
      <c r="S6613" s="507">
        <v>-2.26111075533787</v>
      </c>
      <c r="T6613" s="218">
        <v>-3.72170082309853</v>
      </c>
    </row>
    <row r="6614" spans="1:20" x14ac:dyDescent="0.6">
      <c r="A6614" s="218" t="s">
        <v>18617</v>
      </c>
      <c r="B6614" s="218" t="s">
        <v>18618</v>
      </c>
      <c r="C6614" s="218">
        <v>3.8724254272983001</v>
      </c>
      <c r="D6614" s="218">
        <v>4.2495503438680098</v>
      </c>
      <c r="E6614" s="218">
        <v>4.9831023301388901</v>
      </c>
      <c r="F6614" s="218">
        <v>4.8529769472599904</v>
      </c>
      <c r="G6614" s="218">
        <v>0.59580657787600999</v>
      </c>
      <c r="H6614" s="218">
        <v>0</v>
      </c>
      <c r="I6614" t="s">
        <v>18619</v>
      </c>
      <c r="J6614" s="218" t="s">
        <v>18619</v>
      </c>
      <c r="K6614" s="218">
        <v>4</v>
      </c>
      <c r="L6614" s="218">
        <v>1.1106769028405901</v>
      </c>
      <c r="M6614" s="218">
        <v>0.98055151996169032</v>
      </c>
      <c r="N6614" s="218">
        <v>0.73355198627088036</v>
      </c>
      <c r="O6614" s="218">
        <v>0.60342660339198062</v>
      </c>
      <c r="P6614" s="218">
        <v>-3.2766188494222899</v>
      </c>
      <c r="Q6614" s="218">
        <v>-3.8724254272983001</v>
      </c>
      <c r="R6614" s="507">
        <v>1.0456142114011402</v>
      </c>
      <c r="S6614" s="507">
        <v>0.66848929483143049</v>
      </c>
      <c r="T6614" s="218">
        <v>-3.5745221383602948</v>
      </c>
    </row>
    <row r="6615" spans="1:20" x14ac:dyDescent="0.6">
      <c r="A6615" s="218" t="s">
        <v>18620</v>
      </c>
      <c r="B6615" s="218" t="s">
        <v>18621</v>
      </c>
      <c r="C6615" s="218">
        <v>2.6745267118934302</v>
      </c>
      <c r="D6615" s="218">
        <v>3.47569989538338</v>
      </c>
      <c r="E6615" s="218">
        <v>1.6910175205890301</v>
      </c>
      <c r="F6615" s="218">
        <v>3.32559827638726</v>
      </c>
      <c r="G6615" s="218">
        <v>0.38602773444041999</v>
      </c>
      <c r="H6615" s="218">
        <v>0</v>
      </c>
      <c r="I6615" t="s">
        <v>18619</v>
      </c>
      <c r="J6615" s="218" t="s">
        <v>18619</v>
      </c>
      <c r="K6615" s="218">
        <v>4</v>
      </c>
      <c r="L6615" s="218">
        <v>-0.98350919130440007</v>
      </c>
      <c r="M6615" s="218">
        <v>0.65107156449382986</v>
      </c>
      <c r="N6615" s="218">
        <v>-1.7846823747943499</v>
      </c>
      <c r="O6615" s="218">
        <v>-0.15010161899611996</v>
      </c>
      <c r="P6615" s="218">
        <v>-2.2884989774530102</v>
      </c>
      <c r="Q6615" s="218">
        <v>-2.6745267118934302</v>
      </c>
      <c r="R6615" s="507">
        <v>-0.1662188134052851</v>
      </c>
      <c r="S6615" s="507">
        <v>-0.96739199689523492</v>
      </c>
      <c r="T6615" s="218">
        <v>-2.4815128446732202</v>
      </c>
    </row>
    <row r="6616" spans="1:20" x14ac:dyDescent="0.6">
      <c r="A6616" s="218" t="s">
        <v>18622</v>
      </c>
      <c r="B6616" s="218" t="s">
        <v>18623</v>
      </c>
      <c r="C6616" s="218">
        <v>3.4329569762877199</v>
      </c>
      <c r="D6616" s="218">
        <v>3.5821538938594699</v>
      </c>
      <c r="E6616" s="218">
        <v>0</v>
      </c>
      <c r="F6616" s="218">
        <v>8.24271896778416E-2</v>
      </c>
      <c r="G6616" s="218">
        <v>0</v>
      </c>
      <c r="H6616" s="218">
        <v>0</v>
      </c>
      <c r="I6616" t="s">
        <v>18619</v>
      </c>
      <c r="J6616" s="218" t="s">
        <v>18619</v>
      </c>
      <c r="K6616" s="218">
        <v>4</v>
      </c>
      <c r="L6616" s="218">
        <v>-3.4329569762877199</v>
      </c>
      <c r="M6616" s="218">
        <v>-3.3505297866098784</v>
      </c>
      <c r="N6616" s="218">
        <v>-3.5821538938594699</v>
      </c>
      <c r="O6616" s="218">
        <v>-3.4997267041816285</v>
      </c>
      <c r="P6616" s="218">
        <v>-3.4329569762877199</v>
      </c>
      <c r="Q6616" s="218">
        <v>-3.4329569762877199</v>
      </c>
      <c r="R6616" s="507">
        <v>-3.3917433814487992</v>
      </c>
      <c r="S6616" s="507">
        <v>-3.5409402990205492</v>
      </c>
      <c r="T6616" s="218">
        <v>-3.4329569762877199</v>
      </c>
    </row>
    <row r="6617" spans="1:20" x14ac:dyDescent="0.6">
      <c r="A6617" s="218" t="s">
        <v>18624</v>
      </c>
      <c r="B6617" s="218" t="s">
        <v>18625</v>
      </c>
      <c r="C6617" s="218">
        <v>3.9700699314307299</v>
      </c>
      <c r="D6617" s="218">
        <v>4.1912280603866101</v>
      </c>
      <c r="E6617" s="218">
        <v>5.44016568968664E-2</v>
      </c>
      <c r="F6617" s="218">
        <v>4.1802190964661E-2</v>
      </c>
      <c r="G6617" s="218">
        <v>0</v>
      </c>
      <c r="H6617" s="218">
        <v>0</v>
      </c>
      <c r="I6617" t="s">
        <v>18619</v>
      </c>
      <c r="J6617" s="218" t="s">
        <v>18619</v>
      </c>
      <c r="K6617" s="218">
        <v>4</v>
      </c>
      <c r="L6617" s="218">
        <v>-3.9156682745338633</v>
      </c>
      <c r="M6617" s="218">
        <v>-3.9282677404660689</v>
      </c>
      <c r="N6617" s="218">
        <v>-4.136826403489744</v>
      </c>
      <c r="O6617" s="218">
        <v>-4.1494258694219495</v>
      </c>
      <c r="P6617" s="218">
        <v>-3.9700699314307299</v>
      </c>
      <c r="Q6617" s="218">
        <v>-3.9700699314307299</v>
      </c>
      <c r="R6617" s="507">
        <v>-3.9219680074999661</v>
      </c>
      <c r="S6617" s="507">
        <v>-4.1431261364558463</v>
      </c>
      <c r="T6617" s="218">
        <v>-3.9700699314307299</v>
      </c>
    </row>
    <row r="6618" spans="1:20" x14ac:dyDescent="0.6">
      <c r="A6618" s="218" t="s">
        <v>18626</v>
      </c>
      <c r="B6618" s="218" t="s">
        <v>18627</v>
      </c>
      <c r="C6618" s="218">
        <v>0.118313151699508</v>
      </c>
      <c r="D6618" s="218">
        <v>0.258937255161303</v>
      </c>
      <c r="E6618" s="218">
        <v>0</v>
      </c>
      <c r="F6618" s="218">
        <v>0</v>
      </c>
      <c r="G6618" s="218">
        <v>0</v>
      </c>
      <c r="H6618" s="218">
        <v>0</v>
      </c>
      <c r="I6618" t="s">
        <v>18628</v>
      </c>
      <c r="J6618" s="218" t="s">
        <v>18628</v>
      </c>
      <c r="K6618" s="218">
        <v>7</v>
      </c>
      <c r="L6618" s="218">
        <v>-0.118313151699508</v>
      </c>
      <c r="M6618" s="218">
        <v>-0.118313151699508</v>
      </c>
      <c r="N6618" s="218">
        <v>-0.258937255161303</v>
      </c>
      <c r="O6618" s="218">
        <v>-0.258937255161303</v>
      </c>
      <c r="P6618" s="218">
        <v>-0.118313151699508</v>
      </c>
      <c r="Q6618" s="218">
        <v>-0.118313151699508</v>
      </c>
      <c r="R6618" s="507">
        <v>-0.118313151699508</v>
      </c>
      <c r="S6618" s="507">
        <v>-0.258937255161303</v>
      </c>
      <c r="T6618" s="218">
        <v>-0.118313151699508</v>
      </c>
    </row>
    <row r="6619" spans="1:20" x14ac:dyDescent="0.6">
      <c r="A6619" s="218" t="s">
        <v>18629</v>
      </c>
      <c r="B6619" s="218" t="s">
        <v>18630</v>
      </c>
      <c r="C6619" s="218">
        <v>3.12438347597528</v>
      </c>
      <c r="D6619" s="218">
        <v>2.83334971744664</v>
      </c>
      <c r="E6619" s="218">
        <v>0</v>
      </c>
      <c r="F6619" s="218">
        <v>3.5155889449270399</v>
      </c>
      <c r="G6619" s="218">
        <v>0</v>
      </c>
      <c r="H6619" s="218">
        <v>0</v>
      </c>
      <c r="I6619" t="s">
        <v>18628</v>
      </c>
      <c r="J6619" s="218" t="s">
        <v>18628</v>
      </c>
      <c r="K6619" s="218">
        <v>7</v>
      </c>
      <c r="L6619" s="218">
        <v>-3.12438347597528</v>
      </c>
      <c r="M6619" s="218">
        <v>0.39120546895175989</v>
      </c>
      <c r="N6619" s="218">
        <v>-2.83334971744664</v>
      </c>
      <c r="O6619" s="218">
        <v>0.68223922748039989</v>
      </c>
      <c r="P6619" s="218">
        <v>-3.12438347597528</v>
      </c>
      <c r="Q6619" s="218">
        <v>-3.12438347597528</v>
      </c>
      <c r="R6619" s="507">
        <v>-1.36658900351176</v>
      </c>
      <c r="S6619" s="507">
        <v>-1.0755552449831201</v>
      </c>
      <c r="T6619" s="218">
        <v>-3.12438347597528</v>
      </c>
    </row>
    <row r="6620" spans="1:20" x14ac:dyDescent="0.6">
      <c r="A6620" s="218" t="s">
        <v>18631</v>
      </c>
      <c r="B6620" s="218" t="s">
        <v>18632</v>
      </c>
      <c r="C6620" s="218">
        <v>3.5533723416146898</v>
      </c>
      <c r="D6620" s="218">
        <v>3.2508403160736599</v>
      </c>
      <c r="E6620" s="218">
        <v>0.157412435459797</v>
      </c>
      <c r="F6620" s="218">
        <v>3.7574441556906599</v>
      </c>
      <c r="G6620" s="218">
        <v>6.2702724594433796</v>
      </c>
      <c r="H6620" s="218">
        <v>0</v>
      </c>
      <c r="I6620" t="s">
        <v>18628</v>
      </c>
      <c r="J6620" s="218" t="s">
        <v>18628</v>
      </c>
      <c r="K6620" s="218">
        <v>7</v>
      </c>
      <c r="L6620" s="218">
        <v>-3.3959599061548928</v>
      </c>
      <c r="M6620" s="218">
        <v>0.20407181407597008</v>
      </c>
      <c r="N6620" s="218">
        <v>-3.0934278806138629</v>
      </c>
      <c r="O6620" s="218">
        <v>0.50660383961700006</v>
      </c>
      <c r="P6620" s="218">
        <v>2.7169001178286898</v>
      </c>
      <c r="Q6620" s="218">
        <v>-3.5533723416146898</v>
      </c>
      <c r="R6620" s="507">
        <v>-1.5959440460394614</v>
      </c>
      <c r="S6620" s="507">
        <v>-1.2934120204984314</v>
      </c>
      <c r="T6620" s="218">
        <v>-0.41823611189300003</v>
      </c>
    </row>
    <row r="6621" spans="1:20" x14ac:dyDescent="0.6">
      <c r="A6621" s="218" t="s">
        <v>18633</v>
      </c>
      <c r="B6621" s="218" t="s">
        <v>18634</v>
      </c>
      <c r="C6621" s="218">
        <v>2.09631472401216</v>
      </c>
      <c r="D6621" s="218">
        <v>1.98147049164239</v>
      </c>
      <c r="E6621" s="218">
        <v>0</v>
      </c>
      <c r="F6621" s="218">
        <v>0</v>
      </c>
      <c r="G6621" s="218">
        <v>0</v>
      </c>
      <c r="H6621" s="218">
        <v>0</v>
      </c>
      <c r="I6621" t="s">
        <v>18628</v>
      </c>
      <c r="J6621" s="218" t="s">
        <v>18628</v>
      </c>
      <c r="K6621" s="218">
        <v>7</v>
      </c>
      <c r="L6621" s="218">
        <v>-2.09631472401216</v>
      </c>
      <c r="M6621" s="218">
        <v>-2.09631472401216</v>
      </c>
      <c r="N6621" s="218">
        <v>-1.98147049164239</v>
      </c>
      <c r="O6621" s="218">
        <v>-1.98147049164239</v>
      </c>
      <c r="P6621" s="218">
        <v>-2.09631472401216</v>
      </c>
      <c r="Q6621" s="218">
        <v>-2.09631472401216</v>
      </c>
      <c r="R6621" s="507">
        <v>-2.09631472401216</v>
      </c>
      <c r="S6621" s="507">
        <v>-1.98147049164239</v>
      </c>
      <c r="T6621" s="218">
        <v>-2.09631472401216</v>
      </c>
    </row>
    <row r="6622" spans="1:20" x14ac:dyDescent="0.6">
      <c r="A6622" s="218" t="s">
        <v>18635</v>
      </c>
      <c r="B6622" s="218" t="s">
        <v>18636</v>
      </c>
      <c r="C6622" s="218">
        <v>2.8783124184906002</v>
      </c>
      <c r="D6622" s="218">
        <v>2.0052153228228602</v>
      </c>
      <c r="E6622" s="218">
        <v>0</v>
      </c>
      <c r="F6622" s="218">
        <v>0</v>
      </c>
      <c r="G6622" s="218">
        <v>0</v>
      </c>
      <c r="H6622" s="218">
        <v>0</v>
      </c>
      <c r="I6622" t="s">
        <v>18628</v>
      </c>
      <c r="J6622" s="218" t="s">
        <v>18628</v>
      </c>
      <c r="K6622" s="218">
        <v>7</v>
      </c>
      <c r="L6622" s="218">
        <v>-2.8783124184906002</v>
      </c>
      <c r="M6622" s="218">
        <v>-2.8783124184906002</v>
      </c>
      <c r="N6622" s="218">
        <v>-2.0052153228228602</v>
      </c>
      <c r="O6622" s="218">
        <v>-2.0052153228228602</v>
      </c>
      <c r="P6622" s="218">
        <v>-2.8783124184906002</v>
      </c>
      <c r="Q6622" s="218">
        <v>-2.8783124184906002</v>
      </c>
      <c r="R6622" s="507">
        <v>-2.8783124184906002</v>
      </c>
      <c r="S6622" s="507">
        <v>-2.0052153228228602</v>
      </c>
      <c r="T6622" s="218">
        <v>-2.8783124184906002</v>
      </c>
    </row>
    <row r="6623" spans="1:20" x14ac:dyDescent="0.6">
      <c r="A6623" s="218" t="s">
        <v>18637</v>
      </c>
      <c r="B6623" s="218" t="s">
        <v>18638</v>
      </c>
      <c r="C6623" s="218">
        <v>3.2112634070380501</v>
      </c>
      <c r="D6623" s="218">
        <v>2.7444432961566898</v>
      </c>
      <c r="E6623" s="218">
        <v>0</v>
      </c>
      <c r="F6623" s="218">
        <v>0</v>
      </c>
      <c r="G6623" s="218">
        <v>0</v>
      </c>
      <c r="H6623" s="218">
        <v>0</v>
      </c>
      <c r="I6623" t="s">
        <v>18628</v>
      </c>
      <c r="J6623" s="218" t="s">
        <v>18628</v>
      </c>
      <c r="K6623" s="218">
        <v>7</v>
      </c>
      <c r="L6623" s="218">
        <v>-3.2112634070380501</v>
      </c>
      <c r="M6623" s="218">
        <v>-3.2112634070380501</v>
      </c>
      <c r="N6623" s="218">
        <v>-2.7444432961566898</v>
      </c>
      <c r="O6623" s="218">
        <v>-2.7444432961566898</v>
      </c>
      <c r="P6623" s="218">
        <v>-3.2112634070380501</v>
      </c>
      <c r="Q6623" s="218">
        <v>-3.2112634070380501</v>
      </c>
      <c r="R6623" s="507">
        <v>-3.2112634070380501</v>
      </c>
      <c r="S6623" s="507">
        <v>-2.7444432961566898</v>
      </c>
      <c r="T6623" s="218">
        <v>-3.2112634070380501</v>
      </c>
    </row>
    <row r="6624" spans="1:20" x14ac:dyDescent="0.6">
      <c r="A6624" s="218" t="s">
        <v>18639</v>
      </c>
      <c r="B6624" s="218" t="s">
        <v>18640</v>
      </c>
      <c r="C6624" s="218">
        <v>4.0835077285997698</v>
      </c>
      <c r="D6624" s="218">
        <v>3.4586020650029998</v>
      </c>
      <c r="E6624" s="218">
        <v>5.44016568968664E-2</v>
      </c>
      <c r="F6624" s="218">
        <v>0</v>
      </c>
      <c r="G6624" s="218">
        <v>0</v>
      </c>
      <c r="H6624" s="218">
        <v>0</v>
      </c>
      <c r="I6624" t="s">
        <v>18628</v>
      </c>
      <c r="J6624" s="218" t="s">
        <v>18628</v>
      </c>
      <c r="K6624" s="218">
        <v>7</v>
      </c>
      <c r="L6624" s="218">
        <v>-4.0291060717029037</v>
      </c>
      <c r="M6624" s="218">
        <v>-4.0835077285997698</v>
      </c>
      <c r="N6624" s="218">
        <v>-3.4042004081061332</v>
      </c>
      <c r="O6624" s="218">
        <v>-3.4586020650029998</v>
      </c>
      <c r="P6624" s="218">
        <v>-4.0835077285997698</v>
      </c>
      <c r="Q6624" s="218">
        <v>-4.0835077285997698</v>
      </c>
      <c r="R6624" s="507">
        <v>-4.0563069001513368</v>
      </c>
      <c r="S6624" s="507">
        <v>-3.4314012365545663</v>
      </c>
      <c r="T6624" s="218">
        <v>-4.0835077285997698</v>
      </c>
    </row>
    <row r="6625" spans="1:20" x14ac:dyDescent="0.6">
      <c r="A6625" s="218" t="s">
        <v>18641</v>
      </c>
      <c r="B6625" s="218" t="s">
        <v>18642</v>
      </c>
      <c r="C6625" s="218">
        <v>5.1795130741480904</v>
      </c>
      <c r="D6625" s="218">
        <v>5.2501475357857998</v>
      </c>
      <c r="E6625" s="218">
        <v>5.2007233104969597</v>
      </c>
      <c r="F6625" s="218">
        <v>4.2316131874225</v>
      </c>
      <c r="G6625" s="218">
        <v>0.77891856884019794</v>
      </c>
      <c r="H6625" s="218">
        <v>0</v>
      </c>
      <c r="I6625" t="s">
        <v>18643</v>
      </c>
      <c r="J6625" s="218" t="s">
        <v>18643</v>
      </c>
      <c r="K6625" s="218">
        <v>2</v>
      </c>
      <c r="L6625" s="218">
        <v>2.1210236348869316E-2</v>
      </c>
      <c r="M6625" s="218">
        <v>-0.94789988672559033</v>
      </c>
      <c r="N6625" s="218">
        <v>-4.9424225288840162E-2</v>
      </c>
      <c r="O6625" s="218">
        <v>-1.0185343483632998</v>
      </c>
      <c r="P6625" s="218">
        <v>-4.4005945053078923</v>
      </c>
      <c r="Q6625" s="218">
        <v>-5.1795130741480904</v>
      </c>
      <c r="R6625" s="507">
        <v>-0.46334482518836051</v>
      </c>
      <c r="S6625" s="507">
        <v>-0.53397928682606999</v>
      </c>
      <c r="T6625" s="218">
        <v>-4.7900537897279918</v>
      </c>
    </row>
    <row r="6626" spans="1:20" x14ac:dyDescent="0.6">
      <c r="A6626" s="218" t="s">
        <v>18644</v>
      </c>
      <c r="B6626" s="218" t="s">
        <v>18645</v>
      </c>
      <c r="C6626" s="218">
        <v>3.0715847218703098</v>
      </c>
      <c r="D6626" s="218">
        <v>3.5702641131708299</v>
      </c>
      <c r="E6626" s="218">
        <v>0</v>
      </c>
      <c r="F6626" s="218">
        <v>3.33403474743537</v>
      </c>
      <c r="G6626" s="218">
        <v>0</v>
      </c>
      <c r="H6626" s="218">
        <v>0.123827711997599</v>
      </c>
      <c r="I6626" t="s">
        <v>18643</v>
      </c>
      <c r="J6626" s="218" t="s">
        <v>18643</v>
      </c>
      <c r="K6626" s="218">
        <v>2</v>
      </c>
      <c r="L6626" s="218">
        <v>-3.0715847218703098</v>
      </c>
      <c r="M6626" s="218">
        <v>0.26245002556506014</v>
      </c>
      <c r="N6626" s="218">
        <v>-3.5702641131708299</v>
      </c>
      <c r="O6626" s="218">
        <v>-0.23622936573545994</v>
      </c>
      <c r="P6626" s="218">
        <v>-3.0715847218703098</v>
      </c>
      <c r="Q6626" s="218">
        <v>-2.9477570098727108</v>
      </c>
      <c r="R6626" s="507">
        <v>-1.4045673481526249</v>
      </c>
      <c r="S6626" s="507">
        <v>-1.9032467394531449</v>
      </c>
      <c r="T6626" s="218">
        <v>-3.0096708658715103</v>
      </c>
    </row>
    <row r="6627" spans="1:20" x14ac:dyDescent="0.6">
      <c r="A6627" s="218" t="s">
        <v>18646</v>
      </c>
      <c r="B6627" s="218" t="s">
        <v>18647</v>
      </c>
      <c r="C6627" s="218">
        <v>5.83669363782953</v>
      </c>
      <c r="D6627" s="218">
        <v>5.9150309277423796</v>
      </c>
      <c r="E6627" s="218">
        <v>5.4146874894869699</v>
      </c>
      <c r="F6627" s="218">
        <v>6.2445119195990699</v>
      </c>
      <c r="G6627" s="218">
        <v>0.86243763809848095</v>
      </c>
      <c r="H6627" s="218">
        <v>0</v>
      </c>
      <c r="I6627" t="s">
        <v>18648</v>
      </c>
      <c r="J6627" s="218" t="s">
        <v>18648</v>
      </c>
      <c r="K6627" s="218">
        <v>1</v>
      </c>
      <c r="L6627" s="218">
        <v>-0.42200614834256012</v>
      </c>
      <c r="M6627" s="218">
        <v>0.40781828176953994</v>
      </c>
      <c r="N6627" s="218">
        <v>-0.50034343825540972</v>
      </c>
      <c r="O6627" s="218">
        <v>0.32948099185669033</v>
      </c>
      <c r="P6627" s="218">
        <v>-4.9742559997310494</v>
      </c>
      <c r="Q6627" s="218">
        <v>-5.83669363782953</v>
      </c>
      <c r="R6627" s="507">
        <v>-7.0939332865100901E-3</v>
      </c>
      <c r="S6627" s="507">
        <v>-8.5431223199359696E-2</v>
      </c>
      <c r="T6627" s="218">
        <v>-5.4054748187802897</v>
      </c>
    </row>
    <row r="6628" spans="1:20" x14ac:dyDescent="0.6">
      <c r="A6628" s="218" t="s">
        <v>18649</v>
      </c>
      <c r="B6628" s="218" t="s">
        <v>18650</v>
      </c>
      <c r="C6628" s="218">
        <v>1.90106136618412</v>
      </c>
      <c r="D6628" s="218">
        <v>1.84339142128253</v>
      </c>
      <c r="E6628" s="218">
        <v>0</v>
      </c>
      <c r="F6628" s="218">
        <v>0</v>
      </c>
      <c r="G6628" s="218">
        <v>0</v>
      </c>
      <c r="H6628" s="218">
        <v>0</v>
      </c>
      <c r="I6628" t="s">
        <v>18651</v>
      </c>
      <c r="J6628" s="218" t="s">
        <v>18651</v>
      </c>
      <c r="K6628" s="218">
        <v>1</v>
      </c>
      <c r="L6628" s="218">
        <v>-1.90106136618412</v>
      </c>
      <c r="M6628" s="218">
        <v>-1.90106136618412</v>
      </c>
      <c r="N6628" s="218">
        <v>-1.84339142128253</v>
      </c>
      <c r="O6628" s="218">
        <v>-1.84339142128253</v>
      </c>
      <c r="P6628" s="218">
        <v>-1.90106136618412</v>
      </c>
      <c r="Q6628" s="218">
        <v>-1.90106136618412</v>
      </c>
      <c r="R6628" s="507">
        <v>-1.90106136618412</v>
      </c>
      <c r="S6628" s="507">
        <v>-1.84339142128253</v>
      </c>
      <c r="T6628" s="218">
        <v>-1.90106136618412</v>
      </c>
    </row>
    <row r="6629" spans="1:20" x14ac:dyDescent="0.6">
      <c r="A6629" s="218" t="s">
        <v>18652</v>
      </c>
      <c r="B6629" s="218" t="s">
        <v>18653</v>
      </c>
      <c r="C6629" s="218">
        <v>4.7645141739325796</v>
      </c>
      <c r="D6629" s="218">
        <v>4.7644818615119604</v>
      </c>
      <c r="E6629" s="218">
        <v>6.23128380095699</v>
      </c>
      <c r="F6629" s="218">
        <v>3.8515303804201699</v>
      </c>
      <c r="G6629" s="218">
        <v>1.9111597972002401</v>
      </c>
      <c r="H6629" s="218">
        <v>0</v>
      </c>
      <c r="I6629" t="s">
        <v>18654</v>
      </c>
      <c r="J6629" s="218" t="s">
        <v>18654</v>
      </c>
      <c r="K6629" s="218">
        <v>3</v>
      </c>
      <c r="L6629" s="218">
        <v>1.4667696270244104</v>
      </c>
      <c r="M6629" s="218">
        <v>-0.91298379351240966</v>
      </c>
      <c r="N6629" s="218">
        <v>1.4668019394450296</v>
      </c>
      <c r="O6629" s="218">
        <v>-0.91295148109179047</v>
      </c>
      <c r="P6629" s="218">
        <v>-2.8533543767323395</v>
      </c>
      <c r="Q6629" s="218">
        <v>-4.7645141739325796</v>
      </c>
      <c r="R6629" s="507">
        <v>0.27689291675600036</v>
      </c>
      <c r="S6629" s="507">
        <v>0.27692522917661955</v>
      </c>
      <c r="T6629" s="218">
        <v>-3.8089342753324598</v>
      </c>
    </row>
    <row r="6630" spans="1:20" x14ac:dyDescent="0.6">
      <c r="A6630" s="218" t="s">
        <v>18655</v>
      </c>
      <c r="B6630" s="218" t="s">
        <v>18656</v>
      </c>
      <c r="C6630" s="218">
        <v>4.7339507637183402</v>
      </c>
      <c r="D6630" s="218">
        <v>4.5751918340796598</v>
      </c>
      <c r="E6630" s="218">
        <v>3.9494466391033498</v>
      </c>
      <c r="F6630" s="218">
        <v>5.9980536334411001</v>
      </c>
      <c r="G6630" s="218">
        <v>0.26846663313173802</v>
      </c>
      <c r="H6630" s="218">
        <v>0</v>
      </c>
      <c r="I6630" t="s">
        <v>18654</v>
      </c>
      <c r="J6630" s="218" t="s">
        <v>18654</v>
      </c>
      <c r="K6630" s="218">
        <v>3</v>
      </c>
      <c r="L6630" s="218">
        <v>-0.78450412461499042</v>
      </c>
      <c r="M6630" s="218">
        <v>1.2641028697227599</v>
      </c>
      <c r="N6630" s="218">
        <v>-0.62574519497630998</v>
      </c>
      <c r="O6630" s="218">
        <v>1.4228617993614403</v>
      </c>
      <c r="P6630" s="218">
        <v>-4.465484130586602</v>
      </c>
      <c r="Q6630" s="218">
        <v>-4.7339507637183402</v>
      </c>
      <c r="R6630" s="507">
        <v>0.23979937255388473</v>
      </c>
      <c r="S6630" s="507">
        <v>0.39855830219256516</v>
      </c>
      <c r="T6630" s="218">
        <v>-4.5997174471524715</v>
      </c>
    </row>
    <row r="6631" spans="1:20" x14ac:dyDescent="0.6">
      <c r="A6631" s="218" t="s">
        <v>18657</v>
      </c>
      <c r="B6631" s="218" t="s">
        <v>18658</v>
      </c>
      <c r="C6631" s="218">
        <v>3.91935975546909</v>
      </c>
      <c r="D6631" s="218">
        <v>3.54213419010425</v>
      </c>
      <c r="E6631" s="218">
        <v>5.2172110484661998</v>
      </c>
      <c r="F6631" s="218">
        <v>2.9941356064718501</v>
      </c>
      <c r="G6631" s="218">
        <v>1.0162357018798001</v>
      </c>
      <c r="H6631" s="218">
        <v>0</v>
      </c>
      <c r="I6631" t="s">
        <v>18654</v>
      </c>
      <c r="J6631" s="218" t="s">
        <v>18654</v>
      </c>
      <c r="K6631" s="218">
        <v>3</v>
      </c>
      <c r="L6631" s="218">
        <v>1.2978512929971098</v>
      </c>
      <c r="M6631" s="218">
        <v>-0.92522414899723993</v>
      </c>
      <c r="N6631" s="218">
        <v>1.6750768583619497</v>
      </c>
      <c r="O6631" s="218">
        <v>-0.54799858363239995</v>
      </c>
      <c r="P6631" s="218">
        <v>-2.9031240535892899</v>
      </c>
      <c r="Q6631" s="218">
        <v>-3.91935975546909</v>
      </c>
      <c r="R6631" s="507">
        <v>0.18631357199993492</v>
      </c>
      <c r="S6631" s="507">
        <v>0.5635391373647749</v>
      </c>
      <c r="T6631" s="218">
        <v>-3.4112419045291897</v>
      </c>
    </row>
    <row r="6632" spans="1:20" x14ac:dyDescent="0.6">
      <c r="A6632" s="218" t="s">
        <v>18659</v>
      </c>
      <c r="B6632" s="218" t="s">
        <v>18660</v>
      </c>
      <c r="C6632" s="218">
        <v>6.3743595412655196</v>
      </c>
      <c r="D6632" s="218">
        <v>6.3877508977492896</v>
      </c>
      <c r="E6632" s="218">
        <v>6.0557230632929402</v>
      </c>
      <c r="F6632" s="218">
        <v>6.4340059088224102</v>
      </c>
      <c r="G6632" s="218">
        <v>0.69026577864285299</v>
      </c>
      <c r="H6632" s="218">
        <v>0</v>
      </c>
      <c r="I6632" t="s">
        <v>18661</v>
      </c>
      <c r="J6632" s="218" t="s">
        <v>18661</v>
      </c>
      <c r="K6632" s="218">
        <v>1</v>
      </c>
      <c r="L6632" s="218">
        <v>-0.31863647797257943</v>
      </c>
      <c r="M6632" s="218">
        <v>5.9646367556890567E-2</v>
      </c>
      <c r="N6632" s="218">
        <v>-0.33202783445634942</v>
      </c>
      <c r="O6632" s="218">
        <v>4.6255011073120578E-2</v>
      </c>
      <c r="P6632" s="218">
        <v>-5.6840937626226662</v>
      </c>
      <c r="Q6632" s="218">
        <v>-6.3743595412655196</v>
      </c>
      <c r="R6632" s="507">
        <v>-0.12949505520784443</v>
      </c>
      <c r="S6632" s="507">
        <v>-0.14288641169161442</v>
      </c>
      <c r="T6632" s="218">
        <v>-6.0292266519440929</v>
      </c>
    </row>
    <row r="6633" spans="1:20" x14ac:dyDescent="0.6">
      <c r="A6633" s="218" t="s">
        <v>18662</v>
      </c>
      <c r="B6633" s="218" t="s">
        <v>18663</v>
      </c>
      <c r="C6633" s="218">
        <v>6.1737732559723097</v>
      </c>
      <c r="D6633" s="218">
        <v>6.3319240914119801</v>
      </c>
      <c r="E6633" s="218">
        <v>6.1383230826363597</v>
      </c>
      <c r="F6633" s="218">
        <v>5.9712620538420698</v>
      </c>
      <c r="G6633" s="218">
        <v>0.69026577864285299</v>
      </c>
      <c r="H6633" s="218">
        <v>6.1569073369864897</v>
      </c>
      <c r="I6633" t="s">
        <v>18664</v>
      </c>
      <c r="J6633" s="218" t="s">
        <v>18664</v>
      </c>
      <c r="K6633" s="218">
        <v>1</v>
      </c>
      <c r="L6633" s="218">
        <v>-3.5450173335950019E-2</v>
      </c>
      <c r="M6633" s="218">
        <v>-0.20251120213023999</v>
      </c>
      <c r="N6633" s="218">
        <v>-0.19360100877562036</v>
      </c>
      <c r="O6633" s="218">
        <v>-0.36066203756991033</v>
      </c>
      <c r="P6633" s="218">
        <v>-5.4835074773294572</v>
      </c>
      <c r="Q6633" s="218">
        <v>-1.6865918985820016E-2</v>
      </c>
      <c r="R6633" s="507">
        <v>-0.118980687733095</v>
      </c>
      <c r="S6633" s="507">
        <v>-0.27713152317276535</v>
      </c>
      <c r="T6633" s="218">
        <v>-2.7501866981576386</v>
      </c>
    </row>
    <row r="6634" spans="1:20" x14ac:dyDescent="0.6">
      <c r="A6634" s="218" t="s">
        <v>18665</v>
      </c>
      <c r="B6634" s="218" t="s">
        <v>18666</v>
      </c>
      <c r="C6634" s="218">
        <v>6.4604199105588203</v>
      </c>
      <c r="D6634" s="218">
        <v>6.6708259825723397</v>
      </c>
      <c r="E6634" s="218">
        <v>7.6978652964106002</v>
      </c>
      <c r="F6634" s="218">
        <v>6.49593747428416</v>
      </c>
      <c r="G6634" s="218">
        <v>8.0168679202087301</v>
      </c>
      <c r="H6634" s="218">
        <v>0.123827711997599</v>
      </c>
      <c r="I6634" t="s">
        <v>18667</v>
      </c>
      <c r="J6634" s="218" t="s">
        <v>18667</v>
      </c>
      <c r="K6634" s="218">
        <v>1</v>
      </c>
      <c r="L6634" s="218">
        <v>1.23744538585178</v>
      </c>
      <c r="M6634" s="218">
        <v>3.5517563725339762E-2</v>
      </c>
      <c r="N6634" s="218">
        <v>1.0270393138382605</v>
      </c>
      <c r="O6634" s="218">
        <v>-0.1748885082881797</v>
      </c>
      <c r="P6634" s="218">
        <v>1.5564480096499098</v>
      </c>
      <c r="Q6634" s="218">
        <v>-6.3365921985612212</v>
      </c>
      <c r="R6634" s="507">
        <v>0.63648147478855988</v>
      </c>
      <c r="S6634" s="507">
        <v>0.42607540277504041</v>
      </c>
      <c r="T6634" s="218">
        <v>-2.3900720944556557</v>
      </c>
    </row>
    <row r="6635" spans="1:20" x14ac:dyDescent="0.6">
      <c r="A6635" s="218" t="s">
        <v>18668</v>
      </c>
      <c r="B6635" s="218" t="s">
        <v>18669</v>
      </c>
      <c r="C6635" s="218">
        <v>2.0172984412064801</v>
      </c>
      <c r="D6635" s="218">
        <v>2.2233635993656602</v>
      </c>
      <c r="E6635" s="218">
        <v>0</v>
      </c>
      <c r="F6635" s="218">
        <v>2.4198198382277099</v>
      </c>
      <c r="G6635" s="218">
        <v>0</v>
      </c>
      <c r="H6635" s="218">
        <v>0</v>
      </c>
      <c r="I6635" t="s">
        <v>18670</v>
      </c>
      <c r="J6635" s="218" t="s">
        <v>18670</v>
      </c>
      <c r="K6635" s="218">
        <v>1</v>
      </c>
      <c r="L6635" s="218">
        <v>-2.0172984412064801</v>
      </c>
      <c r="M6635" s="218">
        <v>0.4025213970212298</v>
      </c>
      <c r="N6635" s="218">
        <v>-2.2233635993656602</v>
      </c>
      <c r="O6635" s="218">
        <v>0.19645623886204966</v>
      </c>
      <c r="P6635" s="218">
        <v>-2.0172984412064801</v>
      </c>
      <c r="Q6635" s="218">
        <v>-2.0172984412064801</v>
      </c>
      <c r="R6635" s="507">
        <v>-0.80738852209262513</v>
      </c>
      <c r="S6635" s="507">
        <v>-1.0134536802518053</v>
      </c>
      <c r="T6635" s="218">
        <v>-2.0172984412064801</v>
      </c>
    </row>
    <row r="6636" spans="1:20" x14ac:dyDescent="0.6">
      <c r="A6636" s="218" t="s">
        <v>18671</v>
      </c>
      <c r="B6636" s="218" t="s">
        <v>18672</v>
      </c>
      <c r="C6636" s="218">
        <v>5.7199034945320397</v>
      </c>
      <c r="D6636" s="218">
        <v>5.7359223513400801</v>
      </c>
      <c r="E6636" s="218">
        <v>5.62476905883981</v>
      </c>
      <c r="F6636" s="218">
        <v>4.43157298266288</v>
      </c>
      <c r="G6636" s="218">
        <v>1.34138912626164</v>
      </c>
      <c r="H6636" s="218">
        <v>0.123827711997599</v>
      </c>
      <c r="I6636" t="s">
        <v>18673</v>
      </c>
      <c r="J6636" s="218" t="s">
        <v>18673</v>
      </c>
      <c r="K6636" s="218">
        <v>1</v>
      </c>
      <c r="L6636" s="218">
        <v>-9.513443569222968E-2</v>
      </c>
      <c r="M6636" s="218">
        <v>-1.2883305118691597</v>
      </c>
      <c r="N6636" s="218">
        <v>-0.11115329250027006</v>
      </c>
      <c r="O6636" s="218">
        <v>-1.3043493686772001</v>
      </c>
      <c r="P6636" s="218">
        <v>-4.3785143682704</v>
      </c>
      <c r="Q6636" s="218">
        <v>-5.5960757825344407</v>
      </c>
      <c r="R6636" s="507">
        <v>-0.69173247378069469</v>
      </c>
      <c r="S6636" s="507">
        <v>-0.70775133058873507</v>
      </c>
      <c r="T6636" s="218">
        <v>-4.9872950754024199</v>
      </c>
    </row>
    <row r="6637" spans="1:20" x14ac:dyDescent="0.6">
      <c r="A6637" s="218" t="s">
        <v>18674</v>
      </c>
      <c r="B6637" s="218" t="s">
        <v>18675</v>
      </c>
      <c r="C6637" s="218">
        <v>6.1450230751437704</v>
      </c>
      <c r="D6637" s="218">
        <v>6.1960345371465504</v>
      </c>
      <c r="E6637" s="218">
        <v>5.61235649371765</v>
      </c>
      <c r="F6637" s="218">
        <v>6.9576722852433601</v>
      </c>
      <c r="G6637" s="218">
        <v>6.5972460126566101</v>
      </c>
      <c r="H6637" s="218">
        <v>8.6538315456067192</v>
      </c>
      <c r="I6637" t="s">
        <v>18676</v>
      </c>
      <c r="J6637" s="218" t="s">
        <v>18676</v>
      </c>
      <c r="K6637" s="218">
        <v>1</v>
      </c>
      <c r="L6637" s="218">
        <v>-0.53266658142612044</v>
      </c>
      <c r="M6637" s="218">
        <v>0.81264921009958968</v>
      </c>
      <c r="N6637" s="218">
        <v>-0.58367804342890039</v>
      </c>
      <c r="O6637" s="218">
        <v>0.76163774809680973</v>
      </c>
      <c r="P6637" s="218">
        <v>0.45222293751283971</v>
      </c>
      <c r="Q6637" s="218">
        <v>2.5088084704629487</v>
      </c>
      <c r="R6637" s="507">
        <v>0.13999131433673462</v>
      </c>
      <c r="S6637" s="507">
        <v>8.8979852333954668E-2</v>
      </c>
      <c r="T6637" s="218">
        <v>1.4805157039878942</v>
      </c>
    </row>
    <row r="6638" spans="1:20" x14ac:dyDescent="0.6">
      <c r="A6638" s="218" t="s">
        <v>18677</v>
      </c>
      <c r="B6638" s="218" t="s">
        <v>18678</v>
      </c>
      <c r="C6638" s="218">
        <v>5.3714346813922704</v>
      </c>
      <c r="D6638" s="218">
        <v>4.9715078806149204</v>
      </c>
      <c r="E6638" s="218">
        <v>4.8682125822455502</v>
      </c>
      <c r="F6638" s="218">
        <v>5.0955613512981204</v>
      </c>
      <c r="G6638" s="218">
        <v>0</v>
      </c>
      <c r="H6638" s="218">
        <v>0</v>
      </c>
      <c r="I6638" t="s">
        <v>18679</v>
      </c>
      <c r="J6638" s="218" t="s">
        <v>18679</v>
      </c>
      <c r="K6638" s="218">
        <v>1</v>
      </c>
      <c r="L6638" s="218">
        <v>-0.50322209914672023</v>
      </c>
      <c r="M6638" s="218">
        <v>-0.27587333009415005</v>
      </c>
      <c r="N6638" s="218">
        <v>-0.10329529836937024</v>
      </c>
      <c r="O6638" s="218">
        <v>0.12405347068319994</v>
      </c>
      <c r="P6638" s="218">
        <v>-5.3714346813922704</v>
      </c>
      <c r="Q6638" s="218">
        <v>-5.3714346813922704</v>
      </c>
      <c r="R6638" s="507">
        <v>-0.38954771462043514</v>
      </c>
      <c r="S6638" s="507">
        <v>1.0379086156914852E-2</v>
      </c>
      <c r="T6638" s="218">
        <v>-5.3714346813922704</v>
      </c>
    </row>
    <row r="6639" spans="1:20" x14ac:dyDescent="0.6">
      <c r="A6639" s="218" t="s">
        <v>18680</v>
      </c>
      <c r="B6639" s="218" t="s">
        <v>18681</v>
      </c>
      <c r="C6639" s="218">
        <v>4.6836612419285704</v>
      </c>
      <c r="D6639" s="218">
        <v>4.7434591036088598</v>
      </c>
      <c r="E6639" s="218">
        <v>6.3917467281859803</v>
      </c>
      <c r="F6639" s="218">
        <v>3.8456419994040498</v>
      </c>
      <c r="G6639" s="218">
        <v>1.8713902401528499</v>
      </c>
      <c r="H6639" s="218">
        <v>0</v>
      </c>
      <c r="I6639" t="s">
        <v>18682</v>
      </c>
      <c r="J6639" s="218" t="s">
        <v>18682</v>
      </c>
      <c r="K6639" s="218">
        <v>1</v>
      </c>
      <c r="L6639" s="218">
        <v>1.70808548625741</v>
      </c>
      <c r="M6639" s="218">
        <v>-0.83801924252452054</v>
      </c>
      <c r="N6639" s="218">
        <v>1.6482876245771205</v>
      </c>
      <c r="O6639" s="218">
        <v>-0.89781710420480998</v>
      </c>
      <c r="P6639" s="218">
        <v>-2.8122710017757204</v>
      </c>
      <c r="Q6639" s="218">
        <v>-4.6836612419285704</v>
      </c>
      <c r="R6639" s="507">
        <v>0.43503312186644472</v>
      </c>
      <c r="S6639" s="507">
        <v>0.37523526018615527</v>
      </c>
      <c r="T6639" s="218">
        <v>-3.7479661218521452</v>
      </c>
    </row>
    <row r="6640" spans="1:20" x14ac:dyDescent="0.6">
      <c r="A6640" s="218" t="s">
        <v>18683</v>
      </c>
      <c r="B6640" s="218" t="s">
        <v>18684</v>
      </c>
      <c r="C6640" s="218">
        <v>6.4604199105588203</v>
      </c>
      <c r="D6640" s="218">
        <v>6.6874326250872302</v>
      </c>
      <c r="E6640" s="218">
        <v>7.3788062715251899</v>
      </c>
      <c r="F6640" s="218">
        <v>6.5896337371161096</v>
      </c>
      <c r="G6640" s="218">
        <v>1.9111597972002401</v>
      </c>
      <c r="H6640" s="218">
        <v>8.8152367243381793</v>
      </c>
      <c r="I6640" t="s">
        <v>18685</v>
      </c>
      <c r="J6640" s="218" t="s">
        <v>18685</v>
      </c>
      <c r="K6640" s="218">
        <v>1</v>
      </c>
      <c r="L6640" s="218">
        <v>0.91838636096636961</v>
      </c>
      <c r="M6640" s="218">
        <v>0.1292138265572893</v>
      </c>
      <c r="N6640" s="218">
        <v>0.69137364643795962</v>
      </c>
      <c r="O6640" s="218">
        <v>-9.7798887971120685E-2</v>
      </c>
      <c r="P6640" s="218">
        <v>-4.5492601133585797</v>
      </c>
      <c r="Q6640" s="218">
        <v>2.354816813779359</v>
      </c>
      <c r="R6640" s="507">
        <v>0.52380009376182946</v>
      </c>
      <c r="S6640" s="507">
        <v>0.29678737923341947</v>
      </c>
      <c r="T6640" s="218">
        <v>-1.0972216497896103</v>
      </c>
    </row>
    <row r="6641" spans="1:20" x14ac:dyDescent="0.6">
      <c r="A6641" s="218" t="s">
        <v>18686</v>
      </c>
      <c r="B6641" s="218" t="s">
        <v>18687</v>
      </c>
      <c r="C6641" s="218">
        <v>6.8207477493328597</v>
      </c>
      <c r="D6641" s="218">
        <v>6.7352483981626898</v>
      </c>
      <c r="E6641" s="218">
        <v>5.6089526316130103</v>
      </c>
      <c r="F6641" s="218">
        <v>7.4381658831928501</v>
      </c>
      <c r="G6641" s="218">
        <v>1.08739361964643</v>
      </c>
      <c r="H6641" s="218">
        <v>8.2907255436063494</v>
      </c>
      <c r="I6641" t="s">
        <v>18688</v>
      </c>
      <c r="J6641" s="218" t="s">
        <v>18688</v>
      </c>
      <c r="K6641" s="218">
        <v>1</v>
      </c>
      <c r="L6641" s="218">
        <v>-1.2117951177198494</v>
      </c>
      <c r="M6641" s="218">
        <v>0.61741813385999045</v>
      </c>
      <c r="N6641" s="218">
        <v>-1.1262957665496796</v>
      </c>
      <c r="O6641" s="218">
        <v>0.70291748503016027</v>
      </c>
      <c r="P6641" s="218">
        <v>-5.7333541296864299</v>
      </c>
      <c r="Q6641" s="218">
        <v>1.4699777942734897</v>
      </c>
      <c r="R6641" s="507">
        <v>-0.29718849192992947</v>
      </c>
      <c r="S6641" s="507">
        <v>-0.21168914075975964</v>
      </c>
      <c r="T6641" s="218">
        <v>-2.1316881677064701</v>
      </c>
    </row>
    <row r="6642" spans="1:20" x14ac:dyDescent="0.6">
      <c r="A6642" s="218" t="s">
        <v>18689</v>
      </c>
      <c r="B6642" s="218" t="s">
        <v>18690</v>
      </c>
      <c r="C6642" s="218">
        <v>7.5130959992197504</v>
      </c>
      <c r="D6642" s="218">
        <v>7.5922842980908198</v>
      </c>
      <c r="E6642" s="218">
        <v>7.8115539890515997</v>
      </c>
      <c r="F6642" s="218">
        <v>7.5665469088587098</v>
      </c>
      <c r="G6642" s="218">
        <v>6.63038590990723</v>
      </c>
      <c r="H6642" s="218">
        <v>7.7962127250493998</v>
      </c>
      <c r="I6642" t="s">
        <v>18691</v>
      </c>
      <c r="J6642" s="218" t="s">
        <v>18691</v>
      </c>
      <c r="K6642" s="218">
        <v>1</v>
      </c>
      <c r="L6642" s="218">
        <v>0.29845798983184935</v>
      </c>
      <c r="M6642" s="218">
        <v>5.3450909638959487E-2</v>
      </c>
      <c r="N6642" s="218">
        <v>0.21926969096077986</v>
      </c>
      <c r="O6642" s="218">
        <v>-2.5737389232109997E-2</v>
      </c>
      <c r="P6642" s="218">
        <v>-0.88271008931252037</v>
      </c>
      <c r="Q6642" s="218">
        <v>0.28311672582964942</v>
      </c>
      <c r="R6642" s="507">
        <v>0.17595444973540442</v>
      </c>
      <c r="S6642" s="507">
        <v>9.6766150864334932E-2</v>
      </c>
      <c r="T6642" s="218">
        <v>-0.29979668174143548</v>
      </c>
    </row>
    <row r="6643" spans="1:20" x14ac:dyDescent="0.6">
      <c r="A6643" s="218" t="s">
        <v>18692</v>
      </c>
      <c r="B6643" s="218" t="s">
        <v>18693</v>
      </c>
      <c r="C6643" s="218">
        <v>2.66807463739692</v>
      </c>
      <c r="D6643" s="218">
        <v>2.59597802579537</v>
      </c>
      <c r="E6643" s="218">
        <v>0</v>
      </c>
      <c r="F6643" s="218">
        <v>5.7095811142404402</v>
      </c>
      <c r="G6643" s="218">
        <v>0</v>
      </c>
      <c r="H6643" s="218">
        <v>0.123827711997599</v>
      </c>
      <c r="I6643" t="s">
        <v>18694</v>
      </c>
      <c r="J6643" s="218" t="s">
        <v>18694</v>
      </c>
      <c r="K6643" s="218">
        <v>1</v>
      </c>
      <c r="L6643" s="218">
        <v>-2.66807463739692</v>
      </c>
      <c r="M6643" s="218">
        <v>3.0415064768435203</v>
      </c>
      <c r="N6643" s="218">
        <v>-2.59597802579537</v>
      </c>
      <c r="O6643" s="218">
        <v>3.1136030884450703</v>
      </c>
      <c r="P6643" s="218">
        <v>-2.66807463739692</v>
      </c>
      <c r="Q6643" s="218">
        <v>-2.544246925399321</v>
      </c>
      <c r="R6643" s="507">
        <v>0.18671591972330015</v>
      </c>
      <c r="S6643" s="507">
        <v>0.25881253132485016</v>
      </c>
      <c r="T6643" s="218">
        <v>-2.6061607813981205</v>
      </c>
    </row>
    <row r="6644" spans="1:20" x14ac:dyDescent="0.6">
      <c r="A6644" s="218" t="s">
        <v>18695</v>
      </c>
      <c r="B6644" s="218" t="s">
        <v>18696</v>
      </c>
      <c r="C6644" s="218">
        <v>0.956141823414975</v>
      </c>
      <c r="D6644" s="218">
        <v>1.26840121318578</v>
      </c>
      <c r="E6644" s="218">
        <v>0</v>
      </c>
      <c r="F6644" s="218">
        <v>0</v>
      </c>
      <c r="G6644" s="218">
        <v>0</v>
      </c>
      <c r="H6644" s="218">
        <v>0</v>
      </c>
      <c r="I6644" t="s">
        <v>18697</v>
      </c>
      <c r="J6644" s="218" t="s">
        <v>18697</v>
      </c>
      <c r="K6644" s="218">
        <v>1</v>
      </c>
      <c r="L6644" s="218">
        <v>-0.956141823414975</v>
      </c>
      <c r="M6644" s="218">
        <v>-0.956141823414975</v>
      </c>
      <c r="N6644" s="218">
        <v>-1.26840121318578</v>
      </c>
      <c r="O6644" s="218">
        <v>-1.26840121318578</v>
      </c>
      <c r="P6644" s="218">
        <v>-0.956141823414975</v>
      </c>
      <c r="Q6644" s="218">
        <v>-0.956141823414975</v>
      </c>
      <c r="R6644" s="507">
        <v>-0.956141823414975</v>
      </c>
      <c r="S6644" s="507">
        <v>-1.26840121318578</v>
      </c>
      <c r="T6644" s="218">
        <v>-0.956141823414975</v>
      </c>
    </row>
    <row r="6645" spans="1:20" x14ac:dyDescent="0.6">
      <c r="A6645" s="218" t="s">
        <v>18698</v>
      </c>
      <c r="B6645" s="218" t="s">
        <v>18699</v>
      </c>
      <c r="C6645" s="218">
        <v>5.8302066955921097</v>
      </c>
      <c r="D6645" s="218">
        <v>5.7890384123765699</v>
      </c>
      <c r="E6645" s="218">
        <v>5.5721361087659398</v>
      </c>
      <c r="F6645" s="218">
        <v>4.9412152756177701</v>
      </c>
      <c r="G6645" s="218">
        <v>1.21997385646274</v>
      </c>
      <c r="H6645" s="218">
        <v>7.8945784083841497</v>
      </c>
      <c r="I6645" t="s">
        <v>18700</v>
      </c>
      <c r="J6645" s="218" t="s">
        <v>18700</v>
      </c>
      <c r="K6645" s="218">
        <v>1</v>
      </c>
      <c r="L6645" s="218">
        <v>-0.2580705868261699</v>
      </c>
      <c r="M6645" s="218">
        <v>-0.88899141997433961</v>
      </c>
      <c r="N6645" s="218">
        <v>-0.21690230361063012</v>
      </c>
      <c r="O6645" s="218">
        <v>-0.84782313675879983</v>
      </c>
      <c r="P6645" s="218">
        <v>-4.6102328391293694</v>
      </c>
      <c r="Q6645" s="218">
        <v>2.06437171279204</v>
      </c>
      <c r="R6645" s="507">
        <v>-0.57353100340025476</v>
      </c>
      <c r="S6645" s="507">
        <v>-0.53236272018471498</v>
      </c>
      <c r="T6645" s="218">
        <v>-1.2729305631686647</v>
      </c>
    </row>
    <row r="6646" spans="1:20" x14ac:dyDescent="0.6">
      <c r="A6646" s="218" t="s">
        <v>18701</v>
      </c>
      <c r="B6646" s="218" t="s">
        <v>18702</v>
      </c>
      <c r="C6646" s="218">
        <v>6.1263176545156899</v>
      </c>
      <c r="D6646" s="218">
        <v>6.0952326758600899</v>
      </c>
      <c r="E6646" s="218">
        <v>6.0837851614288203</v>
      </c>
      <c r="F6646" s="218">
        <v>5.6449354613232003</v>
      </c>
      <c r="G6646" s="218">
        <v>0</v>
      </c>
      <c r="H6646" s="218">
        <v>0.123827711997599</v>
      </c>
      <c r="I6646" t="s">
        <v>18703</v>
      </c>
      <c r="J6646" s="218" t="s">
        <v>18703</v>
      </c>
      <c r="K6646" s="218">
        <v>1</v>
      </c>
      <c r="L6646" s="218">
        <v>-4.2532493086869572E-2</v>
      </c>
      <c r="M6646" s="218">
        <v>-0.48138219319248954</v>
      </c>
      <c r="N6646" s="218">
        <v>-1.1447514431269568E-2</v>
      </c>
      <c r="O6646" s="218">
        <v>-0.45029721453688953</v>
      </c>
      <c r="P6646" s="218">
        <v>-6.1263176545156899</v>
      </c>
      <c r="Q6646" s="218">
        <v>-6.0024899425180909</v>
      </c>
      <c r="R6646" s="507">
        <v>-0.26195734313967955</v>
      </c>
      <c r="S6646" s="507">
        <v>-0.23087236448407955</v>
      </c>
      <c r="T6646" s="218">
        <v>-6.0644037985168904</v>
      </c>
    </row>
    <row r="6647" spans="1:20" x14ac:dyDescent="0.6">
      <c r="A6647" s="218" t="s">
        <v>18704</v>
      </c>
      <c r="B6647" s="218" t="s">
        <v>18705</v>
      </c>
      <c r="C6647" s="218">
        <v>2.8670896219250501</v>
      </c>
      <c r="D6647" s="218">
        <v>2.8726057118136898</v>
      </c>
      <c r="E6647" s="218">
        <v>3.2984409224523898</v>
      </c>
      <c r="F6647" s="218">
        <v>3.0768890874278898</v>
      </c>
      <c r="G6647" s="218">
        <v>0</v>
      </c>
      <c r="H6647" s="218">
        <v>0</v>
      </c>
      <c r="I6647" t="s">
        <v>18706</v>
      </c>
      <c r="J6647" s="218" t="s">
        <v>18706</v>
      </c>
      <c r="K6647" s="218">
        <v>1</v>
      </c>
      <c r="L6647" s="218">
        <v>0.43135130052733972</v>
      </c>
      <c r="M6647" s="218">
        <v>0.20979946550283968</v>
      </c>
      <c r="N6647" s="218">
        <v>0.4258352106387</v>
      </c>
      <c r="O6647" s="218">
        <v>0.20428337561419996</v>
      </c>
      <c r="P6647" s="218">
        <v>-2.8670896219250501</v>
      </c>
      <c r="Q6647" s="218">
        <v>-2.8670896219250501</v>
      </c>
      <c r="R6647" s="507">
        <v>0.3205753830150897</v>
      </c>
      <c r="S6647" s="507">
        <v>0.31505929312644998</v>
      </c>
      <c r="T6647" s="218">
        <v>-2.8670896219250501</v>
      </c>
    </row>
    <row r="6648" spans="1:20" x14ac:dyDescent="0.6">
      <c r="A6648" s="218" t="s">
        <v>18707</v>
      </c>
      <c r="B6648" s="218" t="s">
        <v>18708</v>
      </c>
      <c r="C6648" s="218">
        <v>6.2202688122386203</v>
      </c>
      <c r="D6648" s="218">
        <v>6.0637776169438604</v>
      </c>
      <c r="E6648" s="218">
        <v>5.7971859350420401</v>
      </c>
      <c r="F6648" s="218">
        <v>6.1851290205167704</v>
      </c>
      <c r="G6648" s="218">
        <v>7.0432704220157998</v>
      </c>
      <c r="H6648" s="218">
        <v>8.0048988374178496</v>
      </c>
      <c r="I6648" t="s">
        <v>18709</v>
      </c>
      <c r="J6648" s="218" t="s">
        <v>18709</v>
      </c>
      <c r="K6648" s="218">
        <v>2</v>
      </c>
      <c r="L6648" s="218">
        <v>-0.42308287719658022</v>
      </c>
      <c r="M6648" s="218">
        <v>-3.5139791721849889E-2</v>
      </c>
      <c r="N6648" s="218">
        <v>-0.26659168190182037</v>
      </c>
      <c r="O6648" s="218">
        <v>0.12135140357290997</v>
      </c>
      <c r="P6648" s="218">
        <v>0.82300160977717951</v>
      </c>
      <c r="Q6648" s="218">
        <v>1.7846300251792293</v>
      </c>
      <c r="R6648" s="507">
        <v>-0.22911133445921505</v>
      </c>
      <c r="S6648" s="507">
        <v>-7.26201391644552E-2</v>
      </c>
      <c r="T6648" s="218">
        <v>1.3038158174782044</v>
      </c>
    </row>
    <row r="6649" spans="1:20" x14ac:dyDescent="0.6">
      <c r="A6649" s="218" t="s">
        <v>18710</v>
      </c>
      <c r="B6649" s="218" t="s">
        <v>18711</v>
      </c>
      <c r="C6649" s="218">
        <v>6.4197126111479301</v>
      </c>
      <c r="D6649" s="218">
        <v>6.3718565192303602</v>
      </c>
      <c r="E6649" s="218">
        <v>5.7608395725359003</v>
      </c>
      <c r="F6649" s="218">
        <v>5.7079592107468997</v>
      </c>
      <c r="G6649" s="218">
        <v>1.50626793832628</v>
      </c>
      <c r="H6649" s="218">
        <v>0</v>
      </c>
      <c r="I6649" t="s">
        <v>18709</v>
      </c>
      <c r="J6649" s="218" t="s">
        <v>18709</v>
      </c>
      <c r="K6649" s="218">
        <v>2</v>
      </c>
      <c r="L6649" s="218">
        <v>-0.65887303861202984</v>
      </c>
      <c r="M6649" s="218">
        <v>-0.71175340040103041</v>
      </c>
      <c r="N6649" s="218">
        <v>-0.61101694669445994</v>
      </c>
      <c r="O6649" s="218">
        <v>-0.66389730848346051</v>
      </c>
      <c r="P6649" s="218">
        <v>-4.9134446728216501</v>
      </c>
      <c r="Q6649" s="218">
        <v>-6.4197126111479301</v>
      </c>
      <c r="R6649" s="507">
        <v>-0.68531321950653012</v>
      </c>
      <c r="S6649" s="507">
        <v>-0.63745712758896023</v>
      </c>
      <c r="T6649" s="218">
        <v>-5.6665786419847901</v>
      </c>
    </row>
    <row r="6650" spans="1:20" x14ac:dyDescent="0.6">
      <c r="A6650" s="218" t="s">
        <v>18712</v>
      </c>
      <c r="B6650" s="218" t="s">
        <v>18713</v>
      </c>
      <c r="C6650" s="218">
        <v>5.0176604068811201</v>
      </c>
      <c r="D6650" s="218">
        <v>4.9020613863569</v>
      </c>
      <c r="E6650" s="218">
        <v>4.0160677328176897</v>
      </c>
      <c r="F6650" s="218">
        <v>3.2019948109445502</v>
      </c>
      <c r="G6650" s="218">
        <v>7.1405837696477699</v>
      </c>
      <c r="H6650" s="218">
        <v>4.49244770923183</v>
      </c>
      <c r="I6650" t="s">
        <v>18714</v>
      </c>
      <c r="J6650" s="218" t="s">
        <v>18714</v>
      </c>
      <c r="K6650" s="218">
        <v>1</v>
      </c>
      <c r="L6650" s="218">
        <v>-1.0015926740634304</v>
      </c>
      <c r="M6650" s="218">
        <v>-1.81566559593657</v>
      </c>
      <c r="N6650" s="218">
        <v>-0.88599365353921034</v>
      </c>
      <c r="O6650" s="218">
        <v>-1.7000665754123498</v>
      </c>
      <c r="P6650" s="218">
        <v>2.1229233627666497</v>
      </c>
      <c r="Q6650" s="218">
        <v>-0.52521269764929013</v>
      </c>
      <c r="R6650" s="507">
        <v>-1.4086291350000002</v>
      </c>
      <c r="S6650" s="507">
        <v>-1.2930301144757801</v>
      </c>
      <c r="T6650" s="218">
        <v>0.7988553325586798</v>
      </c>
    </row>
    <row r="6651" spans="1:20" x14ac:dyDescent="0.6">
      <c r="A6651" s="218" t="s">
        <v>18715</v>
      </c>
      <c r="B6651" s="218" t="s">
        <v>18716</v>
      </c>
      <c r="C6651" s="218">
        <v>6.5508693867153003</v>
      </c>
      <c r="D6651" s="218">
        <v>6.42012822393297</v>
      </c>
      <c r="E6651" s="218">
        <v>6.9596570900509596</v>
      </c>
      <c r="F6651" s="218">
        <v>6.6214286137196403</v>
      </c>
      <c r="G6651" s="218">
        <v>1.21997385646274</v>
      </c>
      <c r="H6651" s="218">
        <v>7.1585753109293897</v>
      </c>
      <c r="I6651" t="s">
        <v>18717</v>
      </c>
      <c r="J6651" s="218" t="s">
        <v>18717</v>
      </c>
      <c r="K6651" s="218">
        <v>1</v>
      </c>
      <c r="L6651" s="218">
        <v>0.40878770333565928</v>
      </c>
      <c r="M6651" s="218">
        <v>7.055922700434003E-2</v>
      </c>
      <c r="N6651" s="218">
        <v>0.53952886611798956</v>
      </c>
      <c r="O6651" s="218">
        <v>0.20130038978667031</v>
      </c>
      <c r="P6651" s="218">
        <v>-5.33089553025256</v>
      </c>
      <c r="Q6651" s="218">
        <v>0.60770592421408942</v>
      </c>
      <c r="R6651" s="507">
        <v>0.23967346516999966</v>
      </c>
      <c r="S6651" s="507">
        <v>0.37041462795232993</v>
      </c>
      <c r="T6651" s="218">
        <v>-2.3615948030192353</v>
      </c>
    </row>
    <row r="6652" spans="1:20" x14ac:dyDescent="0.6">
      <c r="A6652" s="218" t="s">
        <v>18718</v>
      </c>
      <c r="B6652" s="218" t="s">
        <v>18719</v>
      </c>
      <c r="C6652" s="218">
        <v>4.6529507600038196</v>
      </c>
      <c r="D6652" s="218">
        <v>4.32931504096097</v>
      </c>
      <c r="E6652" s="218">
        <v>4.2408947066964497</v>
      </c>
      <c r="F6652" s="218">
        <v>3.4856109431108999</v>
      </c>
      <c r="G6652" s="218">
        <v>0.14046909216855899</v>
      </c>
      <c r="H6652" s="218">
        <v>0</v>
      </c>
      <c r="I6652" t="s">
        <v>18720</v>
      </c>
      <c r="J6652" s="218" t="s">
        <v>18720</v>
      </c>
      <c r="K6652" s="218">
        <v>1</v>
      </c>
      <c r="L6652" s="218">
        <v>-0.41205605330736983</v>
      </c>
      <c r="M6652" s="218">
        <v>-1.1673398168929197</v>
      </c>
      <c r="N6652" s="218">
        <v>-8.8420334264520228E-2</v>
      </c>
      <c r="O6652" s="218">
        <v>-0.84370409785007006</v>
      </c>
      <c r="P6652" s="218">
        <v>-4.5124816678352602</v>
      </c>
      <c r="Q6652" s="218">
        <v>-4.6529507600038196</v>
      </c>
      <c r="R6652" s="507">
        <v>-0.78969793510014474</v>
      </c>
      <c r="S6652" s="507">
        <v>-0.46606221605729514</v>
      </c>
      <c r="T6652" s="218">
        <v>-4.5827162139195394</v>
      </c>
    </row>
    <row r="6653" spans="1:20" x14ac:dyDescent="0.6">
      <c r="A6653" s="218" t="s">
        <v>18721</v>
      </c>
      <c r="B6653" s="218" t="s">
        <v>18722</v>
      </c>
      <c r="C6653" s="218">
        <v>3.4291463903011001</v>
      </c>
      <c r="D6653" s="218">
        <v>3.4628955568181099</v>
      </c>
      <c r="E6653" s="218">
        <v>5.8365250580926702</v>
      </c>
      <c r="F6653" s="218">
        <v>4.1802190964661E-2</v>
      </c>
      <c r="G6653" s="218">
        <v>1.1552061784318599</v>
      </c>
      <c r="H6653" s="218">
        <v>0</v>
      </c>
      <c r="I6653" t="s">
        <v>18723</v>
      </c>
      <c r="J6653" s="218" t="s">
        <v>18723</v>
      </c>
      <c r="K6653" s="218">
        <v>1</v>
      </c>
      <c r="L6653" s="218">
        <v>2.4073786677915701</v>
      </c>
      <c r="M6653" s="218">
        <v>-3.387344199336439</v>
      </c>
      <c r="N6653" s="218">
        <v>2.3736295012745603</v>
      </c>
      <c r="O6653" s="218">
        <v>-3.4210933658534488</v>
      </c>
      <c r="P6653" s="218">
        <v>-2.27394021186924</v>
      </c>
      <c r="Q6653" s="218">
        <v>-3.4291463903011001</v>
      </c>
      <c r="R6653" s="507">
        <v>-0.48998276577243449</v>
      </c>
      <c r="S6653" s="507">
        <v>-0.52373193228944426</v>
      </c>
      <c r="T6653" s="218">
        <v>-2.8515433010851701</v>
      </c>
    </row>
    <row r="6654" spans="1:20" x14ac:dyDescent="0.6">
      <c r="A6654" s="218" t="s">
        <v>18724</v>
      </c>
      <c r="B6654" s="218" t="s">
        <v>18725</v>
      </c>
      <c r="C6654" s="218">
        <v>5.79584826460807</v>
      </c>
      <c r="D6654" s="218">
        <v>5.9321641710856099</v>
      </c>
      <c r="E6654" s="218">
        <v>6.4893874077017299</v>
      </c>
      <c r="F6654" s="218">
        <v>6.1164877764583201</v>
      </c>
      <c r="G6654" s="218">
        <v>8.7187137431475605</v>
      </c>
      <c r="H6654" s="218">
        <v>9.1800275296248195</v>
      </c>
      <c r="I6654" t="s">
        <v>18726</v>
      </c>
      <c r="J6654" s="218" t="s">
        <v>18726</v>
      </c>
      <c r="K6654" s="218">
        <v>2</v>
      </c>
      <c r="L6654" s="218">
        <v>0.69353914309365994</v>
      </c>
      <c r="M6654" s="218">
        <v>0.32063951185025008</v>
      </c>
      <c r="N6654" s="218">
        <v>0.55722323661612005</v>
      </c>
      <c r="O6654" s="218">
        <v>0.1843236053727102</v>
      </c>
      <c r="P6654" s="218">
        <v>2.9228654785394905</v>
      </c>
      <c r="Q6654" s="218">
        <v>3.3841792650167495</v>
      </c>
      <c r="R6654" s="507">
        <v>0.50708932747195501</v>
      </c>
      <c r="S6654" s="507">
        <v>0.37077342099441513</v>
      </c>
      <c r="T6654" s="218">
        <v>3.15352237177812</v>
      </c>
    </row>
    <row r="6655" spans="1:20" x14ac:dyDescent="0.6">
      <c r="A6655" s="218" t="s">
        <v>18727</v>
      </c>
      <c r="B6655" s="218" t="s">
        <v>18728</v>
      </c>
      <c r="C6655" s="218">
        <v>5.7010660356154403</v>
      </c>
      <c r="D6655" s="218">
        <v>5.8953111043308501</v>
      </c>
      <c r="E6655" s="218">
        <v>6.6564283850766301</v>
      </c>
      <c r="F6655" s="218">
        <v>5.7597595328398796</v>
      </c>
      <c r="G6655" s="218">
        <v>8.9582244903050707</v>
      </c>
      <c r="H6655" s="218">
        <v>6.0458264421400498</v>
      </c>
      <c r="I6655" t="s">
        <v>18726</v>
      </c>
      <c r="J6655" s="218" t="s">
        <v>18726</v>
      </c>
      <c r="K6655" s="218">
        <v>2</v>
      </c>
      <c r="L6655" s="218">
        <v>0.95536234946118981</v>
      </c>
      <c r="M6655" s="218">
        <v>5.8693497224439284E-2</v>
      </c>
      <c r="N6655" s="218">
        <v>0.76111728074578</v>
      </c>
      <c r="O6655" s="218">
        <v>-0.13555157149097052</v>
      </c>
      <c r="P6655" s="218">
        <v>3.2571584546896304</v>
      </c>
      <c r="Q6655" s="218">
        <v>0.34476040652460949</v>
      </c>
      <c r="R6655" s="507">
        <v>0.50702792334281455</v>
      </c>
      <c r="S6655" s="507">
        <v>0.31278285462740474</v>
      </c>
      <c r="T6655" s="218">
        <v>1.8009594306071199</v>
      </c>
    </row>
    <row r="6656" spans="1:20" x14ac:dyDescent="0.6">
      <c r="A6656" s="218" t="s">
        <v>18729</v>
      </c>
      <c r="B6656" s="218" t="s">
        <v>18730</v>
      </c>
      <c r="C6656" s="218">
        <v>5.9874663030529298</v>
      </c>
      <c r="D6656" s="218">
        <v>5.6789314379398004</v>
      </c>
      <c r="E6656" s="218">
        <v>7.0232640241573998</v>
      </c>
      <c r="F6656" s="218">
        <v>5.1938547842374003</v>
      </c>
      <c r="G6656" s="218">
        <v>7.2885264617323298</v>
      </c>
      <c r="H6656" s="218">
        <v>0</v>
      </c>
      <c r="I6656" t="s">
        <v>18731</v>
      </c>
      <c r="J6656" s="218" t="s">
        <v>18731</v>
      </c>
      <c r="K6656" s="218">
        <v>1</v>
      </c>
      <c r="L6656" s="218">
        <v>1.03579772110447</v>
      </c>
      <c r="M6656" s="218">
        <v>-0.79361151881552949</v>
      </c>
      <c r="N6656" s="218">
        <v>1.3443325862175994</v>
      </c>
      <c r="O6656" s="218">
        <v>-0.48507665370240005</v>
      </c>
      <c r="P6656" s="218">
        <v>1.3010601586793999</v>
      </c>
      <c r="Q6656" s="218">
        <v>-5.9874663030529298</v>
      </c>
      <c r="R6656" s="507">
        <v>0.12109310114447025</v>
      </c>
      <c r="S6656" s="507">
        <v>0.42962796625759969</v>
      </c>
      <c r="T6656" s="218">
        <v>-2.3432030721867649</v>
      </c>
    </row>
    <row r="6657" spans="1:20" x14ac:dyDescent="0.6">
      <c r="A6657" s="218" t="s">
        <v>18732</v>
      </c>
      <c r="B6657" s="218" t="s">
        <v>18733</v>
      </c>
      <c r="C6657" s="218">
        <v>5.9487313016423498</v>
      </c>
      <c r="D6657" s="218">
        <v>6.1726339025160799</v>
      </c>
      <c r="E6657" s="218">
        <v>5.27562640614779</v>
      </c>
      <c r="F6657" s="218">
        <v>6.6436571459706304</v>
      </c>
      <c r="G6657" s="218">
        <v>0.38602773444041999</v>
      </c>
      <c r="H6657" s="218">
        <v>8.1517000553292203</v>
      </c>
      <c r="I6657" t="s">
        <v>18734</v>
      </c>
      <c r="J6657" s="218" t="s">
        <v>18734</v>
      </c>
      <c r="K6657" s="218">
        <v>1</v>
      </c>
      <c r="L6657" s="218">
        <v>-0.67310489549455976</v>
      </c>
      <c r="M6657" s="218">
        <v>0.69492584432828064</v>
      </c>
      <c r="N6657" s="218">
        <v>-0.89700749636828991</v>
      </c>
      <c r="O6657" s="218">
        <v>0.47102324345455049</v>
      </c>
      <c r="P6657" s="218">
        <v>-5.5627035672019298</v>
      </c>
      <c r="Q6657" s="218">
        <v>2.2029687536868705</v>
      </c>
      <c r="R6657" s="507">
        <v>1.0910474416860438E-2</v>
      </c>
      <c r="S6657" s="507">
        <v>-0.21299212645686971</v>
      </c>
      <c r="T6657" s="218">
        <v>-1.6798674067575297</v>
      </c>
    </row>
    <row r="6658" spans="1:20" x14ac:dyDescent="0.6">
      <c r="A6658" s="218" t="s">
        <v>18735</v>
      </c>
      <c r="B6658" s="218" t="s">
        <v>18736</v>
      </c>
      <c r="C6658" s="218">
        <v>5.5248169511783098</v>
      </c>
      <c r="D6658" s="218">
        <v>5.4297668241232699</v>
      </c>
      <c r="E6658" s="218">
        <v>4.8625066328901498</v>
      </c>
      <c r="F6658" s="218">
        <v>5.1574779026807898</v>
      </c>
      <c r="G6658" s="218">
        <v>0.26846663313173802</v>
      </c>
      <c r="H6658" s="218">
        <v>8.6295522128945201</v>
      </c>
      <c r="I6658" t="s">
        <v>18737</v>
      </c>
      <c r="J6658" s="218" t="s">
        <v>18737</v>
      </c>
      <c r="K6658" s="218">
        <v>2</v>
      </c>
      <c r="L6658" s="218">
        <v>-0.66231031828816</v>
      </c>
      <c r="M6658" s="218">
        <v>-0.36733904849752008</v>
      </c>
      <c r="N6658" s="218">
        <v>-0.5672601912331201</v>
      </c>
      <c r="O6658" s="218">
        <v>-0.27228892144248018</v>
      </c>
      <c r="P6658" s="218">
        <v>-5.2563503180465716</v>
      </c>
      <c r="Q6658" s="218">
        <v>3.1047352617162103</v>
      </c>
      <c r="R6658" s="507">
        <v>-0.51482468339284004</v>
      </c>
      <c r="S6658" s="507">
        <v>-0.41977455633780014</v>
      </c>
      <c r="T6658" s="218">
        <v>-1.0758075281651807</v>
      </c>
    </row>
    <row r="6659" spans="1:20" x14ac:dyDescent="0.6">
      <c r="A6659" s="218" t="s">
        <v>18738</v>
      </c>
      <c r="B6659" s="218" t="s">
        <v>18739</v>
      </c>
      <c r="C6659" s="218">
        <v>1.1902825840323299</v>
      </c>
      <c r="D6659" s="218">
        <v>1.36332549656546</v>
      </c>
      <c r="E6659" s="218">
        <v>0</v>
      </c>
      <c r="F6659" s="218">
        <v>0</v>
      </c>
      <c r="G6659" s="218">
        <v>0</v>
      </c>
      <c r="H6659" s="218">
        <v>0</v>
      </c>
      <c r="I6659" t="s">
        <v>18737</v>
      </c>
      <c r="J6659" s="218" t="s">
        <v>18737</v>
      </c>
      <c r="K6659" s="218">
        <v>2</v>
      </c>
      <c r="L6659" s="218">
        <v>-1.1902825840323299</v>
      </c>
      <c r="M6659" s="218">
        <v>-1.1902825840323299</v>
      </c>
      <c r="N6659" s="218">
        <v>-1.36332549656546</v>
      </c>
      <c r="O6659" s="218">
        <v>-1.36332549656546</v>
      </c>
      <c r="P6659" s="218">
        <v>-1.1902825840323299</v>
      </c>
      <c r="Q6659" s="218">
        <v>-1.1902825840323299</v>
      </c>
      <c r="R6659" s="507">
        <v>-1.1902825840323299</v>
      </c>
      <c r="S6659" s="507">
        <v>-1.36332549656546</v>
      </c>
      <c r="T6659" s="218">
        <v>-1.1902825840323299</v>
      </c>
    </row>
    <row r="6660" spans="1:20" x14ac:dyDescent="0.6">
      <c r="A6660" s="218" t="s">
        <v>18740</v>
      </c>
      <c r="B6660" s="218" t="s">
        <v>18741</v>
      </c>
      <c r="C6660" s="218">
        <v>5.8750144444259398</v>
      </c>
      <c r="D6660" s="218">
        <v>5.8905379661840298</v>
      </c>
      <c r="E6660" s="218">
        <v>5.7505787043111898</v>
      </c>
      <c r="F6660" s="218">
        <v>5.8507629244928996</v>
      </c>
      <c r="G6660" s="218">
        <v>1.1552061784318599</v>
      </c>
      <c r="H6660" s="218">
        <v>0</v>
      </c>
      <c r="I6660" t="s">
        <v>18742</v>
      </c>
      <c r="J6660" s="218" t="s">
        <v>18742</v>
      </c>
      <c r="K6660" s="218">
        <v>1</v>
      </c>
      <c r="L6660" s="218">
        <v>-0.12443574011475</v>
      </c>
      <c r="M6660" s="218">
        <v>-2.42515199330402E-2</v>
      </c>
      <c r="N6660" s="218">
        <v>-0.13995926187284002</v>
      </c>
      <c r="O6660" s="218">
        <v>-3.977504169113022E-2</v>
      </c>
      <c r="P6660" s="218">
        <v>-4.7198082659940797</v>
      </c>
      <c r="Q6660" s="218">
        <v>-5.8750144444259398</v>
      </c>
      <c r="R6660" s="507">
        <v>-7.4343630023895102E-2</v>
      </c>
      <c r="S6660" s="507">
        <v>-8.9867151781985122E-2</v>
      </c>
      <c r="T6660" s="218">
        <v>-5.2974113552100093</v>
      </c>
    </row>
    <row r="6661" spans="1:20" x14ac:dyDescent="0.6">
      <c r="A6661" s="218" t="s">
        <v>18743</v>
      </c>
      <c r="B6661" s="218" t="s">
        <v>18744</v>
      </c>
      <c r="C6661" s="218">
        <v>5.3291209838859697</v>
      </c>
      <c r="D6661" s="218">
        <v>5.1995888569744499</v>
      </c>
      <c r="E6661" s="218">
        <v>4.3400349784303103</v>
      </c>
      <c r="F6661" s="218">
        <v>4.4798918444390097</v>
      </c>
      <c r="G6661" s="218">
        <v>0</v>
      </c>
      <c r="H6661" s="218">
        <v>0.123827711997599</v>
      </c>
      <c r="I6661" t="s">
        <v>18745</v>
      </c>
      <c r="J6661" s="218" t="s">
        <v>18745</v>
      </c>
      <c r="K6661" s="218">
        <v>2</v>
      </c>
      <c r="L6661" s="218">
        <v>-0.98908600545565939</v>
      </c>
      <c r="M6661" s="218">
        <v>-0.84922913944695999</v>
      </c>
      <c r="N6661" s="218">
        <v>-0.85955387854413967</v>
      </c>
      <c r="O6661" s="218">
        <v>-0.71969701253544027</v>
      </c>
      <c r="P6661" s="218">
        <v>-5.3291209838859697</v>
      </c>
      <c r="Q6661" s="218">
        <v>-5.2052932718883707</v>
      </c>
      <c r="R6661" s="507">
        <v>-0.91915757245130969</v>
      </c>
      <c r="S6661" s="507">
        <v>-0.78962544553978997</v>
      </c>
      <c r="T6661" s="218">
        <v>-5.2672071278871702</v>
      </c>
    </row>
    <row r="6662" spans="1:20" x14ac:dyDescent="0.6">
      <c r="A6662" s="218" t="s">
        <v>18746</v>
      </c>
      <c r="B6662" s="218" t="s">
        <v>18747</v>
      </c>
      <c r="C6662" s="218">
        <v>6.1720643078440203</v>
      </c>
      <c r="D6662" s="218">
        <v>6.2291791371742002</v>
      </c>
      <c r="E6662" s="218">
        <v>6.2474278800214096</v>
      </c>
      <c r="F6662" s="218">
        <v>4.1740372761089697</v>
      </c>
      <c r="G6662" s="218">
        <v>1.50626793832628</v>
      </c>
      <c r="H6662" s="218">
        <v>0.123827711997599</v>
      </c>
      <c r="I6662" t="s">
        <v>18745</v>
      </c>
      <c r="J6662" s="218" t="s">
        <v>18745</v>
      </c>
      <c r="K6662" s="218">
        <v>2</v>
      </c>
      <c r="L6662" s="218">
        <v>7.5363572177389315E-2</v>
      </c>
      <c r="M6662" s="218">
        <v>-1.9980270317350506</v>
      </c>
      <c r="N6662" s="218">
        <v>1.8248742847209343E-2</v>
      </c>
      <c r="O6662" s="218">
        <v>-2.0551418610652306</v>
      </c>
      <c r="P6662" s="218">
        <v>-4.6657963695177402</v>
      </c>
      <c r="Q6662" s="218">
        <v>-6.0482365958464213</v>
      </c>
      <c r="R6662" s="507">
        <v>-0.96133172977883063</v>
      </c>
      <c r="S6662" s="507">
        <v>-1.0184465591090106</v>
      </c>
      <c r="T6662" s="218">
        <v>-5.3570164826820807</v>
      </c>
    </row>
    <row r="6663" spans="1:20" x14ac:dyDescent="0.6">
      <c r="A6663" s="218" t="s">
        <v>18748</v>
      </c>
      <c r="B6663" s="218" t="s">
        <v>18749</v>
      </c>
      <c r="C6663" s="218">
        <v>5.5131649177891697</v>
      </c>
      <c r="D6663" s="218">
        <v>5.4187581953813098</v>
      </c>
      <c r="E6663" s="218">
        <v>5.6525884716156796</v>
      </c>
      <c r="F6663" s="218">
        <v>6.3992526326453696</v>
      </c>
      <c r="G6663" s="218">
        <v>1.08739361964643</v>
      </c>
      <c r="H6663" s="218">
        <v>0.123827711997599</v>
      </c>
      <c r="I6663" t="s">
        <v>18750</v>
      </c>
      <c r="J6663" s="218" t="s">
        <v>18750</v>
      </c>
      <c r="K6663" s="218">
        <v>4</v>
      </c>
      <c r="L6663" s="218">
        <v>0.13942355382650984</v>
      </c>
      <c r="M6663" s="218">
        <v>0.88608771485619986</v>
      </c>
      <c r="N6663" s="218">
        <v>0.2338302762343698</v>
      </c>
      <c r="O6663" s="218">
        <v>0.98049443726405983</v>
      </c>
      <c r="P6663" s="218">
        <v>-4.42577129814274</v>
      </c>
      <c r="Q6663" s="218">
        <v>-5.3893372057915707</v>
      </c>
      <c r="R6663" s="507">
        <v>0.51275563434135485</v>
      </c>
      <c r="S6663" s="507">
        <v>0.60716235674921482</v>
      </c>
      <c r="T6663" s="218">
        <v>-4.9075542519671558</v>
      </c>
    </row>
    <row r="6664" spans="1:20" x14ac:dyDescent="0.6">
      <c r="A6664" s="218" t="s">
        <v>18751</v>
      </c>
      <c r="B6664" s="218" t="s">
        <v>18752</v>
      </c>
      <c r="C6664" s="218">
        <v>5.3342238927557197</v>
      </c>
      <c r="D6664" s="218">
        <v>5.0492312851498804</v>
      </c>
      <c r="E6664" s="218">
        <v>5.12171734231302</v>
      </c>
      <c r="F6664" s="218">
        <v>6.1054420624385504</v>
      </c>
      <c r="G6664" s="218">
        <v>0.59580657787600999</v>
      </c>
      <c r="H6664" s="218">
        <v>8.6203821451334193</v>
      </c>
      <c r="I6664" t="s">
        <v>18750</v>
      </c>
      <c r="J6664" s="218" t="s">
        <v>18750</v>
      </c>
      <c r="K6664" s="218">
        <v>4</v>
      </c>
      <c r="L6664" s="218">
        <v>-0.21250655044269973</v>
      </c>
      <c r="M6664" s="218">
        <v>0.77121816968283063</v>
      </c>
      <c r="N6664" s="218">
        <v>7.2486057163139606E-2</v>
      </c>
      <c r="O6664" s="218">
        <v>1.05621077728867</v>
      </c>
      <c r="P6664" s="218">
        <v>-4.73841731487971</v>
      </c>
      <c r="Q6664" s="218">
        <v>3.2861582523776995</v>
      </c>
      <c r="R6664" s="507">
        <v>0.27935580962006545</v>
      </c>
      <c r="S6664" s="507">
        <v>0.56434841722590479</v>
      </c>
      <c r="T6664" s="218">
        <v>-0.72612953125100521</v>
      </c>
    </row>
    <row r="6665" spans="1:20" x14ac:dyDescent="0.6">
      <c r="A6665" s="218" t="s">
        <v>18753</v>
      </c>
      <c r="B6665" s="218" t="s">
        <v>18754</v>
      </c>
      <c r="C6665" s="218">
        <v>3.5107387278062601</v>
      </c>
      <c r="D6665" s="218">
        <v>3.2996639542823698</v>
      </c>
      <c r="E6665" s="218">
        <v>4.4302290604900598</v>
      </c>
      <c r="F6665" s="218">
        <v>2.23396946742765</v>
      </c>
      <c r="G6665" s="218">
        <v>0</v>
      </c>
      <c r="H6665" s="218">
        <v>0</v>
      </c>
      <c r="I6665" t="s">
        <v>18750</v>
      </c>
      <c r="J6665" s="218" t="s">
        <v>18750</v>
      </c>
      <c r="K6665" s="218">
        <v>4</v>
      </c>
      <c r="L6665" s="218">
        <v>0.91949033268379976</v>
      </c>
      <c r="M6665" s="218">
        <v>-1.27676926037861</v>
      </c>
      <c r="N6665" s="218">
        <v>1.13056510620769</v>
      </c>
      <c r="O6665" s="218">
        <v>-1.0656944868547198</v>
      </c>
      <c r="P6665" s="218">
        <v>-3.5107387278062601</v>
      </c>
      <c r="Q6665" s="218">
        <v>-3.5107387278062601</v>
      </c>
      <c r="R6665" s="507">
        <v>-0.17863946384740514</v>
      </c>
      <c r="S6665" s="507">
        <v>3.2435309676485113E-2</v>
      </c>
      <c r="T6665" s="218">
        <v>-3.5107387278062601</v>
      </c>
    </row>
    <row r="6666" spans="1:20" x14ac:dyDescent="0.6">
      <c r="A6666" s="218" t="s">
        <v>18755</v>
      </c>
      <c r="B6666" s="218" t="s">
        <v>18756</v>
      </c>
      <c r="C6666" s="218">
        <v>5.6602006126906401</v>
      </c>
      <c r="D6666" s="218">
        <v>5.5486549377680401</v>
      </c>
      <c r="E6666" s="218">
        <v>5.2261255670360303</v>
      </c>
      <c r="F6666" s="218">
        <v>5.5192515984724002</v>
      </c>
      <c r="G6666" s="218">
        <v>7.0024295969978398</v>
      </c>
      <c r="H6666" s="218">
        <v>0</v>
      </c>
      <c r="I6666" t="s">
        <v>18750</v>
      </c>
      <c r="J6666" s="218" t="s">
        <v>18750</v>
      </c>
      <c r="K6666" s="218">
        <v>4</v>
      </c>
      <c r="L6666" s="218">
        <v>-0.43407504565460986</v>
      </c>
      <c r="M6666" s="218">
        <v>-0.14094901421823991</v>
      </c>
      <c r="N6666" s="218">
        <v>-0.32252937073200982</v>
      </c>
      <c r="O6666" s="218">
        <v>-2.9403339295639874E-2</v>
      </c>
      <c r="P6666" s="218">
        <v>1.3422289843071997</v>
      </c>
      <c r="Q6666" s="218">
        <v>-5.6602006126906401</v>
      </c>
      <c r="R6666" s="507">
        <v>-0.28751202993642488</v>
      </c>
      <c r="S6666" s="507">
        <v>-0.17596635501382485</v>
      </c>
      <c r="T6666" s="218">
        <v>-2.1589858141917202</v>
      </c>
    </row>
    <row r="6667" spans="1:20" x14ac:dyDescent="0.6">
      <c r="A6667" s="218" t="s">
        <v>18757</v>
      </c>
      <c r="B6667" s="218" t="s">
        <v>18758</v>
      </c>
      <c r="C6667" s="218">
        <v>5.5782691264508202</v>
      </c>
      <c r="D6667" s="218">
        <v>5.62439561274988</v>
      </c>
      <c r="E6667" s="218">
        <v>6.8292192652547996</v>
      </c>
      <c r="F6667" s="218">
        <v>5.4117682333995596</v>
      </c>
      <c r="G6667" s="218">
        <v>2.1291821500730399</v>
      </c>
      <c r="H6667" s="218">
        <v>0.123827711997599</v>
      </c>
      <c r="I6667" t="s">
        <v>18759</v>
      </c>
      <c r="J6667" s="218" t="s">
        <v>18759</v>
      </c>
      <c r="K6667" s="218">
        <v>2</v>
      </c>
      <c r="L6667" s="218">
        <v>1.2509501388039794</v>
      </c>
      <c r="M6667" s="218">
        <v>-0.16650089305126059</v>
      </c>
      <c r="N6667" s="218">
        <v>1.2048236525049196</v>
      </c>
      <c r="O6667" s="218">
        <v>-0.21262737935032039</v>
      </c>
      <c r="P6667" s="218">
        <v>-3.4490869763777803</v>
      </c>
      <c r="Q6667" s="218">
        <v>-5.4544414144532212</v>
      </c>
      <c r="R6667" s="507">
        <v>0.54222462287635942</v>
      </c>
      <c r="S6667" s="507">
        <v>0.49609813657729962</v>
      </c>
      <c r="T6667" s="218">
        <v>-4.4517641954155005</v>
      </c>
    </row>
    <row r="6668" spans="1:20" x14ac:dyDescent="0.6">
      <c r="A6668" s="218" t="s">
        <v>18760</v>
      </c>
      <c r="B6668" s="218" t="s">
        <v>18761</v>
      </c>
      <c r="C6668" s="218">
        <v>4.3605740606820902</v>
      </c>
      <c r="D6668" s="218">
        <v>4.2863545768306199</v>
      </c>
      <c r="E6668" s="218">
        <v>4.0465825482104902</v>
      </c>
      <c r="F6668" s="218">
        <v>4.1996541965663798</v>
      </c>
      <c r="G6668" s="218">
        <v>0.26846663313173802</v>
      </c>
      <c r="H6668" s="218">
        <v>0.23786221336595301</v>
      </c>
      <c r="I6668" t="s">
        <v>18759</v>
      </c>
      <c r="J6668" s="218" t="s">
        <v>18759</v>
      </c>
      <c r="K6668" s="218">
        <v>2</v>
      </c>
      <c r="L6668" s="218">
        <v>-0.31399151247159995</v>
      </c>
      <c r="M6668" s="218">
        <v>-0.16091986411571035</v>
      </c>
      <c r="N6668" s="218">
        <v>-0.2397720286201297</v>
      </c>
      <c r="O6668" s="218">
        <v>-8.6700380264240096E-2</v>
      </c>
      <c r="P6668" s="218">
        <v>-4.092107427550352</v>
      </c>
      <c r="Q6668" s="218">
        <v>-4.122711847316137</v>
      </c>
      <c r="R6668" s="507">
        <v>-0.23745568829365515</v>
      </c>
      <c r="S6668" s="507">
        <v>-0.1632362044421849</v>
      </c>
      <c r="T6668" s="218">
        <v>-4.1074096374332445</v>
      </c>
    </row>
    <row r="6669" spans="1:20" x14ac:dyDescent="0.6">
      <c r="A6669" s="218" t="s">
        <v>18762</v>
      </c>
      <c r="B6669" s="218" t="s">
        <v>18763</v>
      </c>
      <c r="C6669" s="218">
        <v>5.0049168176432897</v>
      </c>
      <c r="D6669" s="218">
        <v>4.6673689986634299</v>
      </c>
      <c r="E6669" s="218">
        <v>5.0764283725404002</v>
      </c>
      <c r="F6669" s="218">
        <v>5.2088407864454904</v>
      </c>
      <c r="G6669" s="218">
        <v>0.494726731926454</v>
      </c>
      <c r="H6669" s="218">
        <v>0</v>
      </c>
      <c r="I6669" t="s">
        <v>18764</v>
      </c>
      <c r="J6669" s="218" t="s">
        <v>18765</v>
      </c>
      <c r="K6669" s="218">
        <v>1</v>
      </c>
      <c r="L6669" s="218">
        <v>7.1511554897110585E-2</v>
      </c>
      <c r="M6669" s="218">
        <v>0.20392396880220076</v>
      </c>
      <c r="N6669" s="218">
        <v>0.40905937387697033</v>
      </c>
      <c r="O6669" s="218">
        <v>0.54147178778206051</v>
      </c>
      <c r="P6669" s="218">
        <v>-4.510190085716836</v>
      </c>
      <c r="Q6669" s="218">
        <v>-5.0049168176432897</v>
      </c>
      <c r="R6669" s="507">
        <v>0.13771776184965567</v>
      </c>
      <c r="S6669" s="507">
        <v>0.47526558082951542</v>
      </c>
      <c r="T6669" s="218">
        <v>-4.7575534516800628</v>
      </c>
    </row>
    <row r="6670" spans="1:20" x14ac:dyDescent="0.6">
      <c r="A6670" s="218" t="s">
        <v>18766</v>
      </c>
      <c r="B6670" s="218" t="s">
        <v>18767</v>
      </c>
      <c r="C6670" s="218">
        <v>5.6256552537604199</v>
      </c>
      <c r="D6670" s="218">
        <v>5.6272675643948897</v>
      </c>
      <c r="E6670" s="218">
        <v>5.0862535518691896</v>
      </c>
      <c r="F6670" s="218">
        <v>4.2606685526355896</v>
      </c>
      <c r="G6670" s="218">
        <v>1.0162357018798001</v>
      </c>
      <c r="H6670" s="218">
        <v>6.6851018656326602</v>
      </c>
      <c r="I6670" t="s">
        <v>18768</v>
      </c>
      <c r="J6670" s="218" t="s">
        <v>18769</v>
      </c>
      <c r="K6670" s="218">
        <v>1</v>
      </c>
      <c r="L6670" s="218">
        <v>-0.53940170189123027</v>
      </c>
      <c r="M6670" s="218">
        <v>-1.3649867011248302</v>
      </c>
      <c r="N6670" s="218">
        <v>-0.54101401252570014</v>
      </c>
      <c r="O6670" s="218">
        <v>-1.3665990117593001</v>
      </c>
      <c r="P6670" s="218">
        <v>-4.6094195518806202</v>
      </c>
      <c r="Q6670" s="218">
        <v>1.0594466118722403</v>
      </c>
      <c r="R6670" s="507">
        <v>-0.95219420150803025</v>
      </c>
      <c r="S6670" s="507">
        <v>-0.95380651214250012</v>
      </c>
      <c r="T6670" s="218">
        <v>-1.77498647000419</v>
      </c>
    </row>
    <row r="6671" spans="1:20" x14ac:dyDescent="0.6">
      <c r="A6671" s="218" t="s">
        <v>18770</v>
      </c>
      <c r="B6671" s="218" t="s">
        <v>18771</v>
      </c>
      <c r="C6671" s="218">
        <v>4.8150306363416497</v>
      </c>
      <c r="D6671" s="218">
        <v>4.4445174137277901</v>
      </c>
      <c r="E6671" s="218">
        <v>4.8179947372283598</v>
      </c>
      <c r="F6671" s="218">
        <v>5.9259383835416397</v>
      </c>
      <c r="G6671" s="218">
        <v>6.6656909284336496</v>
      </c>
      <c r="H6671" s="218">
        <v>7.3355061903157104</v>
      </c>
      <c r="I6671" t="s">
        <v>18772</v>
      </c>
      <c r="J6671" s="218" t="s">
        <v>18773</v>
      </c>
      <c r="K6671" s="218">
        <v>1</v>
      </c>
      <c r="L6671" s="218">
        <v>2.9641008867100638E-3</v>
      </c>
      <c r="M6671" s="218">
        <v>1.11090774719999</v>
      </c>
      <c r="N6671" s="218">
        <v>0.37347732350056972</v>
      </c>
      <c r="O6671" s="218">
        <v>1.4814209698138496</v>
      </c>
      <c r="P6671" s="218">
        <v>1.8506602920919999</v>
      </c>
      <c r="Q6671" s="218">
        <v>2.5204755539740606</v>
      </c>
      <c r="R6671" s="507">
        <v>0.55693592404335002</v>
      </c>
      <c r="S6671" s="507">
        <v>0.92744914665720968</v>
      </c>
      <c r="T6671" s="218">
        <v>2.1855679230330303</v>
      </c>
    </row>
    <row r="6672" spans="1:20" x14ac:dyDescent="0.6">
      <c r="A6672" s="218" t="s">
        <v>18774</v>
      </c>
      <c r="B6672" s="218" t="s">
        <v>18775</v>
      </c>
      <c r="C6672" s="218">
        <v>6.0983967434870499</v>
      </c>
      <c r="D6672" s="218">
        <v>5.4187581953813098</v>
      </c>
      <c r="E6672" s="218">
        <v>5.7443869700901597</v>
      </c>
      <c r="F6672" s="218">
        <v>3.6834460239411801</v>
      </c>
      <c r="G6672" s="218">
        <v>1.1552061784318599</v>
      </c>
      <c r="H6672" s="218">
        <v>0.23786221336595301</v>
      </c>
      <c r="I6672" t="s">
        <v>18776</v>
      </c>
      <c r="J6672" s="218" t="s">
        <v>18776</v>
      </c>
      <c r="K6672" s="218">
        <v>3</v>
      </c>
      <c r="L6672" s="218">
        <v>-0.3540097733968901</v>
      </c>
      <c r="M6672" s="218">
        <v>-2.4149507195458697</v>
      </c>
      <c r="N6672" s="218">
        <v>0.32562877470884999</v>
      </c>
      <c r="O6672" s="218">
        <v>-1.7353121714401296</v>
      </c>
      <c r="P6672" s="218">
        <v>-4.9431905650551897</v>
      </c>
      <c r="Q6672" s="218">
        <v>-5.8605345301210967</v>
      </c>
      <c r="R6672" s="507">
        <v>-1.3844802464713799</v>
      </c>
      <c r="S6672" s="507">
        <v>-0.70484169836563981</v>
      </c>
      <c r="T6672" s="218">
        <v>-5.4018625475881432</v>
      </c>
    </row>
    <row r="6673" spans="1:20" x14ac:dyDescent="0.6">
      <c r="A6673" s="218" t="s">
        <v>18777</v>
      </c>
      <c r="B6673" s="218" t="s">
        <v>18778</v>
      </c>
      <c r="C6673" s="218">
        <v>5.9913478183627298</v>
      </c>
      <c r="D6673" s="218">
        <v>5.15384821075323</v>
      </c>
      <c r="E6673" s="218">
        <v>4.5004931775600001</v>
      </c>
      <c r="F6673" s="218">
        <v>4.3631492584682396</v>
      </c>
      <c r="G6673" s="218">
        <v>1.08739361964643</v>
      </c>
      <c r="H6673" s="218">
        <v>0</v>
      </c>
      <c r="I6673" t="s">
        <v>18776</v>
      </c>
      <c r="J6673" s="218" t="s">
        <v>18776</v>
      </c>
      <c r="K6673" s="218">
        <v>3</v>
      </c>
      <c r="L6673" s="218">
        <v>-1.4908546408027297</v>
      </c>
      <c r="M6673" s="218">
        <v>-1.6281985598944901</v>
      </c>
      <c r="N6673" s="218">
        <v>-0.65335503319322985</v>
      </c>
      <c r="O6673" s="218">
        <v>-0.79069895228499032</v>
      </c>
      <c r="P6673" s="218">
        <v>-4.9039541987163</v>
      </c>
      <c r="Q6673" s="218">
        <v>-5.9913478183627298</v>
      </c>
      <c r="R6673" s="507">
        <v>-1.5595266003486099</v>
      </c>
      <c r="S6673" s="507">
        <v>-0.72202699273911009</v>
      </c>
      <c r="T6673" s="218">
        <v>-5.4476510085395145</v>
      </c>
    </row>
    <row r="6674" spans="1:20" x14ac:dyDescent="0.6">
      <c r="A6674" s="218" t="s">
        <v>18779</v>
      </c>
      <c r="B6674" s="218" t="s">
        <v>18780</v>
      </c>
      <c r="C6674" s="218">
        <v>5.2109235326507104</v>
      </c>
      <c r="D6674" s="218">
        <v>4.2395752174139796</v>
      </c>
      <c r="E6674" s="218">
        <v>0.157412435459797</v>
      </c>
      <c r="F6674" s="218">
        <v>2.4038796013966399</v>
      </c>
      <c r="G6674" s="218">
        <v>0.14046909216855899</v>
      </c>
      <c r="H6674" s="218">
        <v>0.123827711997599</v>
      </c>
      <c r="I6674" t="s">
        <v>18776</v>
      </c>
      <c r="J6674" s="218" t="s">
        <v>18776</v>
      </c>
      <c r="K6674" s="218">
        <v>3</v>
      </c>
      <c r="L6674" s="218">
        <v>-5.0535110971909134</v>
      </c>
      <c r="M6674" s="218">
        <v>-2.8070439312540705</v>
      </c>
      <c r="N6674" s="218">
        <v>-4.0821627819541826</v>
      </c>
      <c r="O6674" s="218">
        <v>-1.8356956160173397</v>
      </c>
      <c r="P6674" s="218">
        <v>-5.070454440482151</v>
      </c>
      <c r="Q6674" s="218">
        <v>-5.0870958206531114</v>
      </c>
      <c r="R6674" s="507">
        <v>-3.9302775142224919</v>
      </c>
      <c r="S6674" s="507">
        <v>-2.9589291989857611</v>
      </c>
      <c r="T6674" s="218">
        <v>-5.0787751305676316</v>
      </c>
    </row>
    <row r="6675" spans="1:20" x14ac:dyDescent="0.6">
      <c r="A6675" s="218" t="s">
        <v>18781</v>
      </c>
      <c r="B6675" s="218" t="s">
        <v>18782</v>
      </c>
      <c r="C6675" s="218">
        <v>6.80245359496275</v>
      </c>
      <c r="D6675" s="218">
        <v>6.7550779388589701</v>
      </c>
      <c r="E6675" s="218">
        <v>7.2430346139221502</v>
      </c>
      <c r="F6675" s="218">
        <v>6.6529593918108496</v>
      </c>
      <c r="G6675" s="218">
        <v>2.22696608302416</v>
      </c>
      <c r="H6675" s="218">
        <v>0.34353965418307397</v>
      </c>
      <c r="I6675" t="s">
        <v>18783</v>
      </c>
      <c r="J6675" s="218" t="s">
        <v>18783</v>
      </c>
      <c r="K6675" s="218">
        <v>3</v>
      </c>
      <c r="L6675" s="218">
        <v>0.44058101895940016</v>
      </c>
      <c r="M6675" s="218">
        <v>-0.14949420315190043</v>
      </c>
      <c r="N6675" s="218">
        <v>0.48795667506318008</v>
      </c>
      <c r="O6675" s="218">
        <v>-0.10211854704812051</v>
      </c>
      <c r="P6675" s="218">
        <v>-4.57548751193859</v>
      </c>
      <c r="Q6675" s="218">
        <v>-6.4589139407796763</v>
      </c>
      <c r="R6675" s="507">
        <v>0.14554340790374987</v>
      </c>
      <c r="S6675" s="507">
        <v>0.19291906400752978</v>
      </c>
      <c r="T6675" s="218">
        <v>-5.5172007263591336</v>
      </c>
    </row>
    <row r="6676" spans="1:20" x14ac:dyDescent="0.6">
      <c r="A6676" s="218" t="s">
        <v>18784</v>
      </c>
      <c r="B6676" s="218" t="s">
        <v>18785</v>
      </c>
      <c r="C6676" s="218">
        <v>5.5319409365964898</v>
      </c>
      <c r="D6676" s="218">
        <v>5.3692966878664903</v>
      </c>
      <c r="E6676" s="218">
        <v>5.5986925924100799</v>
      </c>
      <c r="F6676" s="218">
        <v>4.3234499880168897</v>
      </c>
      <c r="G6676" s="218">
        <v>1.21997385646274</v>
      </c>
      <c r="H6676" s="218">
        <v>0.23786221336595301</v>
      </c>
      <c r="I6676" t="s">
        <v>18783</v>
      </c>
      <c r="J6676" s="218" t="s">
        <v>18783</v>
      </c>
      <c r="K6676" s="218">
        <v>3</v>
      </c>
      <c r="L6676" s="218">
        <v>6.6751655813590105E-2</v>
      </c>
      <c r="M6676" s="218">
        <v>-1.2084909485796</v>
      </c>
      <c r="N6676" s="218">
        <v>0.2293959045435896</v>
      </c>
      <c r="O6676" s="218">
        <v>-1.0458466998496005</v>
      </c>
      <c r="P6676" s="218">
        <v>-4.3119670801337495</v>
      </c>
      <c r="Q6676" s="218">
        <v>-5.2940787232305366</v>
      </c>
      <c r="R6676" s="507">
        <v>-0.57086964638300497</v>
      </c>
      <c r="S6676" s="507">
        <v>-0.40822539765300547</v>
      </c>
      <c r="T6676" s="218">
        <v>-4.8030229016821426</v>
      </c>
    </row>
    <row r="6677" spans="1:20" x14ac:dyDescent="0.6">
      <c r="A6677" s="218" t="s">
        <v>18786</v>
      </c>
      <c r="B6677" s="218" t="s">
        <v>18787</v>
      </c>
      <c r="C6677" s="218">
        <v>6.1397866424148004</v>
      </c>
      <c r="D6677" s="218">
        <v>5.8648110404509701</v>
      </c>
      <c r="E6677" s="218">
        <v>3.4328559805847001</v>
      </c>
      <c r="F6677" s="218">
        <v>6.6313027303475298</v>
      </c>
      <c r="G6677" s="218">
        <v>0</v>
      </c>
      <c r="H6677" s="218">
        <v>0.123827711997599</v>
      </c>
      <c r="I6677" t="s">
        <v>18783</v>
      </c>
      <c r="J6677" s="218" t="s">
        <v>18783</v>
      </c>
      <c r="K6677" s="218">
        <v>3</v>
      </c>
      <c r="L6677" s="218">
        <v>-2.7069306618301003</v>
      </c>
      <c r="M6677" s="218">
        <v>0.49151608793272938</v>
      </c>
      <c r="N6677" s="218">
        <v>-2.43195505986627</v>
      </c>
      <c r="O6677" s="218">
        <v>0.76649168989655969</v>
      </c>
      <c r="P6677" s="218">
        <v>-6.1397866424148004</v>
      </c>
      <c r="Q6677" s="218">
        <v>-6.0159589304172014</v>
      </c>
      <c r="R6677" s="507">
        <v>-1.1077072869486855</v>
      </c>
      <c r="S6677" s="507">
        <v>-0.83273168498485517</v>
      </c>
      <c r="T6677" s="218">
        <v>-6.0778727864160009</v>
      </c>
    </row>
    <row r="6678" spans="1:20" x14ac:dyDescent="0.6">
      <c r="A6678" s="218" t="s">
        <v>18788</v>
      </c>
      <c r="B6678" s="218" t="s">
        <v>18789</v>
      </c>
      <c r="C6678" s="218">
        <v>6.3198374834170501</v>
      </c>
      <c r="D6678" s="218">
        <v>6.0359505576131403</v>
      </c>
      <c r="E6678" s="218">
        <v>6.8262909474484799</v>
      </c>
      <c r="F6678" s="218">
        <v>6.1060579368985701</v>
      </c>
      <c r="G6678" s="218">
        <v>8.50793445443602</v>
      </c>
      <c r="H6678" s="218">
        <v>0.123827711997599</v>
      </c>
      <c r="I6678" t="s">
        <v>18790</v>
      </c>
      <c r="J6678" s="218" t="s">
        <v>18790</v>
      </c>
      <c r="K6678" s="218">
        <v>3</v>
      </c>
      <c r="L6678" s="218">
        <v>0.50645346403142977</v>
      </c>
      <c r="M6678" s="218">
        <v>-0.21377954651847997</v>
      </c>
      <c r="N6678" s="218">
        <v>0.79034038983533961</v>
      </c>
      <c r="O6678" s="218">
        <v>7.0107379285429872E-2</v>
      </c>
      <c r="P6678" s="218">
        <v>2.1880969710189699</v>
      </c>
      <c r="Q6678" s="218">
        <v>-6.1960097714194511</v>
      </c>
      <c r="R6678" s="507">
        <v>0.1463369587564749</v>
      </c>
      <c r="S6678" s="507">
        <v>0.43022388456038474</v>
      </c>
      <c r="T6678" s="218">
        <v>-2.0039564002002406</v>
      </c>
    </row>
    <row r="6679" spans="1:20" x14ac:dyDescent="0.6">
      <c r="A6679" s="218" t="s">
        <v>18791</v>
      </c>
      <c r="B6679" s="218" t="s">
        <v>18792</v>
      </c>
      <c r="C6679" s="218">
        <v>6.60718140661238</v>
      </c>
      <c r="D6679" s="218">
        <v>6.4452999173380396</v>
      </c>
      <c r="E6679" s="218">
        <v>5.9084371293010296</v>
      </c>
      <c r="F6679" s="218">
        <v>6.2929176974282797</v>
      </c>
      <c r="G6679" s="218">
        <v>0.14046909216855899</v>
      </c>
      <c r="H6679" s="218">
        <v>0</v>
      </c>
      <c r="I6679" t="s">
        <v>18790</v>
      </c>
      <c r="J6679" s="218" t="s">
        <v>18790</v>
      </c>
      <c r="K6679" s="218">
        <v>3</v>
      </c>
      <c r="L6679" s="218">
        <v>-0.69874427731135036</v>
      </c>
      <c r="M6679" s="218">
        <v>-0.31426370918410029</v>
      </c>
      <c r="N6679" s="218">
        <v>-0.53686278803701004</v>
      </c>
      <c r="O6679" s="218">
        <v>-0.15238221990975997</v>
      </c>
      <c r="P6679" s="218">
        <v>-6.4667123144438206</v>
      </c>
      <c r="Q6679" s="218">
        <v>-6.60718140661238</v>
      </c>
      <c r="R6679" s="507">
        <v>-0.50650399324772533</v>
      </c>
      <c r="S6679" s="507">
        <v>-0.34462250397338501</v>
      </c>
      <c r="T6679" s="218">
        <v>-6.5369468605281007</v>
      </c>
    </row>
    <row r="6680" spans="1:20" x14ac:dyDescent="0.6">
      <c r="A6680" s="218" t="s">
        <v>18793</v>
      </c>
      <c r="B6680" s="218" t="s">
        <v>18794</v>
      </c>
      <c r="C6680" s="218">
        <v>6.0748109327523698</v>
      </c>
      <c r="D6680" s="218">
        <v>5.8737065135802098</v>
      </c>
      <c r="E6680" s="218">
        <v>3.9566060315961802</v>
      </c>
      <c r="F6680" s="218">
        <v>6.1816273528279897</v>
      </c>
      <c r="G6680" s="218">
        <v>0.14046909216855899</v>
      </c>
      <c r="H6680" s="218">
        <v>0.123827711997599</v>
      </c>
      <c r="I6680" t="s">
        <v>18790</v>
      </c>
      <c r="J6680" s="218" t="s">
        <v>18790</v>
      </c>
      <c r="K6680" s="218">
        <v>3</v>
      </c>
      <c r="L6680" s="218">
        <v>-2.1182049011561896</v>
      </c>
      <c r="M6680" s="218">
        <v>0.10681642007561987</v>
      </c>
      <c r="N6680" s="218">
        <v>-1.9171004819840296</v>
      </c>
      <c r="O6680" s="218">
        <v>0.30792083924777991</v>
      </c>
      <c r="P6680" s="218">
        <v>-5.9343418405838104</v>
      </c>
      <c r="Q6680" s="218">
        <v>-5.9509832207547708</v>
      </c>
      <c r="R6680" s="507">
        <v>-1.0056942405402849</v>
      </c>
      <c r="S6680" s="507">
        <v>-0.80458982136812485</v>
      </c>
      <c r="T6680" s="218">
        <v>-5.9426625306692902</v>
      </c>
    </row>
    <row r="6681" spans="1:20" x14ac:dyDescent="0.6">
      <c r="A6681" s="218" t="s">
        <v>18795</v>
      </c>
      <c r="B6681" s="218" t="s">
        <v>18796</v>
      </c>
      <c r="C6681" s="218">
        <v>4.8367670658323796</v>
      </c>
      <c r="D6681" s="218">
        <v>3.7104715083780899</v>
      </c>
      <c r="E6681" s="218">
        <v>5.3603907857580797</v>
      </c>
      <c r="F6681" s="218">
        <v>4.8173168910299999</v>
      </c>
      <c r="G6681" s="218">
        <v>0</v>
      </c>
      <c r="H6681" s="218">
        <v>0</v>
      </c>
      <c r="I6681" t="s">
        <v>18797</v>
      </c>
      <c r="J6681" s="218" t="s">
        <v>18797</v>
      </c>
      <c r="K6681" s="218">
        <v>4</v>
      </c>
      <c r="L6681" s="218">
        <v>0.52362371992570012</v>
      </c>
      <c r="M6681" s="218">
        <v>-1.9450174802379649E-2</v>
      </c>
      <c r="N6681" s="218">
        <v>1.6499192773799898</v>
      </c>
      <c r="O6681" s="218">
        <v>1.10684538265191</v>
      </c>
      <c r="P6681" s="218">
        <v>-4.8367670658323796</v>
      </c>
      <c r="Q6681" s="218">
        <v>-4.8367670658323796</v>
      </c>
      <c r="R6681" s="507">
        <v>0.25208677256166023</v>
      </c>
      <c r="S6681" s="507">
        <v>1.3783823300159499</v>
      </c>
      <c r="T6681" s="218">
        <v>-4.8367670658323796</v>
      </c>
    </row>
    <row r="6682" spans="1:20" x14ac:dyDescent="0.6">
      <c r="A6682" s="218" t="s">
        <v>18798</v>
      </c>
      <c r="B6682" s="218" t="s">
        <v>18799</v>
      </c>
      <c r="C6682" s="218">
        <v>5.5722349084173901</v>
      </c>
      <c r="D6682" s="218">
        <v>5.0145535897737297</v>
      </c>
      <c r="E6682" s="218">
        <v>4.8041704634289504</v>
      </c>
      <c r="F6682" s="218">
        <v>5.1103708232608103</v>
      </c>
      <c r="G6682" s="218">
        <v>0.38602773444041999</v>
      </c>
      <c r="H6682" s="218">
        <v>0.123827711997599</v>
      </c>
      <c r="I6682" t="s">
        <v>18797</v>
      </c>
      <c r="J6682" s="218" t="s">
        <v>18797</v>
      </c>
      <c r="K6682" s="218">
        <v>4</v>
      </c>
      <c r="L6682" s="218">
        <v>-0.76806444498843973</v>
      </c>
      <c r="M6682" s="218">
        <v>-0.46186408515657984</v>
      </c>
      <c r="N6682" s="218">
        <v>-0.21038312634477929</v>
      </c>
      <c r="O6682" s="218">
        <v>9.58172334870806E-2</v>
      </c>
      <c r="P6682" s="218">
        <v>-5.1862071739769702</v>
      </c>
      <c r="Q6682" s="218">
        <v>-5.4484071964197911</v>
      </c>
      <c r="R6682" s="507">
        <v>-0.61496426507250979</v>
      </c>
      <c r="S6682" s="507">
        <v>-5.7282946428849346E-2</v>
      </c>
      <c r="T6682" s="218">
        <v>-5.3173071851983806</v>
      </c>
    </row>
    <row r="6683" spans="1:20" x14ac:dyDescent="0.6">
      <c r="A6683" s="218" t="s">
        <v>18800</v>
      </c>
      <c r="B6683" s="218" t="s">
        <v>18801</v>
      </c>
      <c r="C6683" s="218">
        <v>6.0821092599903697</v>
      </c>
      <c r="D6683" s="218">
        <v>5.3097604907076299</v>
      </c>
      <c r="E6683" s="218">
        <v>4.1871259515825399</v>
      </c>
      <c r="F6683" s="218">
        <v>5.0046843077277403</v>
      </c>
      <c r="G6683" s="218">
        <v>0.86243763809848095</v>
      </c>
      <c r="H6683" s="218">
        <v>10.8020827312336</v>
      </c>
      <c r="I6683" t="s">
        <v>18797</v>
      </c>
      <c r="J6683" s="218" t="s">
        <v>18797</v>
      </c>
      <c r="K6683" s="218">
        <v>4</v>
      </c>
      <c r="L6683" s="218">
        <v>-1.8949833084078298</v>
      </c>
      <c r="M6683" s="218">
        <v>-1.0774249522626294</v>
      </c>
      <c r="N6683" s="218">
        <v>-1.12263453912509</v>
      </c>
      <c r="O6683" s="218">
        <v>-0.30507618297988959</v>
      </c>
      <c r="P6683" s="218">
        <v>-5.219671621891889</v>
      </c>
      <c r="Q6683" s="218">
        <v>4.7199734712432306</v>
      </c>
      <c r="R6683" s="507">
        <v>-1.4862041303352296</v>
      </c>
      <c r="S6683" s="507">
        <v>-0.71385536105248981</v>
      </c>
      <c r="T6683" s="218">
        <v>-0.24984907532432921</v>
      </c>
    </row>
    <row r="6684" spans="1:20" x14ac:dyDescent="0.6">
      <c r="A6684" s="218" t="s">
        <v>18802</v>
      </c>
      <c r="B6684" s="218" t="s">
        <v>18803</v>
      </c>
      <c r="C6684" s="218">
        <v>5.4307610992889499</v>
      </c>
      <c r="D6684" s="218">
        <v>4.6410869141272899</v>
      </c>
      <c r="E6684" s="218">
        <v>4.5628096278562902</v>
      </c>
      <c r="F6684" s="218">
        <v>2.1881700941490498</v>
      </c>
      <c r="G6684" s="218">
        <v>1.1552061784318599</v>
      </c>
      <c r="H6684" s="218">
        <v>7.5201077036203996</v>
      </c>
      <c r="I6684" t="s">
        <v>18797</v>
      </c>
      <c r="J6684" s="218" t="s">
        <v>18797</v>
      </c>
      <c r="K6684" s="218">
        <v>4</v>
      </c>
      <c r="L6684" s="218">
        <v>-0.86795147143265972</v>
      </c>
      <c r="M6684" s="218">
        <v>-3.2425910051399001</v>
      </c>
      <c r="N6684" s="218">
        <v>-7.8277286270999724E-2</v>
      </c>
      <c r="O6684" s="218">
        <v>-2.4529168199782401</v>
      </c>
      <c r="P6684" s="218">
        <v>-4.2755549208570898</v>
      </c>
      <c r="Q6684" s="218">
        <v>2.0893466043314497</v>
      </c>
      <c r="R6684" s="507">
        <v>-2.0552712382862799</v>
      </c>
      <c r="S6684" s="507">
        <v>-1.2655970531246199</v>
      </c>
      <c r="T6684" s="218">
        <v>-1.09310415826282</v>
      </c>
    </row>
    <row r="6685" spans="1:20" x14ac:dyDescent="0.6">
      <c r="A6685" s="218" t="s">
        <v>18804</v>
      </c>
      <c r="B6685" s="218" t="s">
        <v>18805</v>
      </c>
      <c r="C6685" s="218">
        <v>6.8513251204448098</v>
      </c>
      <c r="D6685" s="218">
        <v>6.8690556456412102</v>
      </c>
      <c r="E6685" s="218">
        <v>6.3088581468190101</v>
      </c>
      <c r="F6685" s="218">
        <v>7.6125672289980999</v>
      </c>
      <c r="G6685" s="218">
        <v>7.0676712277715099</v>
      </c>
      <c r="H6685" s="218">
        <v>8.6827521483895502</v>
      </c>
      <c r="I6685" t="s">
        <v>18806</v>
      </c>
      <c r="J6685" s="218" t="s">
        <v>18806</v>
      </c>
      <c r="K6685" s="218">
        <v>2</v>
      </c>
      <c r="L6685" s="218">
        <v>-0.54246697362579965</v>
      </c>
      <c r="M6685" s="218">
        <v>0.76124210855329011</v>
      </c>
      <c r="N6685" s="218">
        <v>-0.56019749882220005</v>
      </c>
      <c r="O6685" s="218">
        <v>0.74351158335688972</v>
      </c>
      <c r="P6685" s="218">
        <v>0.21634610732670012</v>
      </c>
      <c r="Q6685" s="218">
        <v>1.8314270279447404</v>
      </c>
      <c r="R6685" s="507">
        <v>0.10938756746374523</v>
      </c>
      <c r="S6685" s="507">
        <v>9.1657042267344835E-2</v>
      </c>
      <c r="T6685" s="218">
        <v>1.0238865676357203</v>
      </c>
    </row>
    <row r="6686" spans="1:20" x14ac:dyDescent="0.6">
      <c r="A6686" s="218" t="s">
        <v>18807</v>
      </c>
      <c r="B6686" s="218" t="s">
        <v>18808</v>
      </c>
      <c r="C6686" s="218">
        <v>7.31284864080666</v>
      </c>
      <c r="D6686" s="218">
        <v>7.3501408891209898</v>
      </c>
      <c r="E6686" s="218">
        <v>7.4356329161399897</v>
      </c>
      <c r="F6686" s="218">
        <v>6.8701031244575699</v>
      </c>
      <c r="G6686" s="218">
        <v>1.21997385646274</v>
      </c>
      <c r="H6686" s="218">
        <v>8.2820287404747805</v>
      </c>
      <c r="I6686" t="s">
        <v>18806</v>
      </c>
      <c r="J6686" s="218" t="s">
        <v>18806</v>
      </c>
      <c r="K6686" s="218">
        <v>2</v>
      </c>
      <c r="L6686" s="218">
        <v>0.1227842753333297</v>
      </c>
      <c r="M6686" s="218">
        <v>-0.4427455163490901</v>
      </c>
      <c r="N6686" s="218">
        <v>8.5492027018999828E-2</v>
      </c>
      <c r="O6686" s="218">
        <v>-0.48003776466341996</v>
      </c>
      <c r="P6686" s="218">
        <v>-6.0928747843439197</v>
      </c>
      <c r="Q6686" s="218">
        <v>0.96918009966812058</v>
      </c>
      <c r="R6686" s="507">
        <v>-0.1599806205078802</v>
      </c>
      <c r="S6686" s="507">
        <v>-0.19727286882221007</v>
      </c>
      <c r="T6686" s="218">
        <v>-2.5618473423378996</v>
      </c>
    </row>
    <row r="6687" spans="1:20" x14ac:dyDescent="0.6">
      <c r="A6687" s="218" t="s">
        <v>18809</v>
      </c>
      <c r="B6687" s="218" t="s">
        <v>18810</v>
      </c>
      <c r="C6687" s="218">
        <v>6.3778232752628501</v>
      </c>
      <c r="D6687" s="218">
        <v>6.4959349822355898</v>
      </c>
      <c r="E6687" s="218">
        <v>7.4698109340803498</v>
      </c>
      <c r="F6687" s="218">
        <v>6.2534346338672897</v>
      </c>
      <c r="G6687" s="218">
        <v>1.83049323649272</v>
      </c>
      <c r="H6687" s="218">
        <v>0</v>
      </c>
      <c r="I6687" t="s">
        <v>18811</v>
      </c>
      <c r="J6687" s="218" t="s">
        <v>18811</v>
      </c>
      <c r="K6687" s="218">
        <v>4</v>
      </c>
      <c r="L6687" s="218">
        <v>1.0919876588174997</v>
      </c>
      <c r="M6687" s="218">
        <v>-0.12438864139556038</v>
      </c>
      <c r="N6687" s="218">
        <v>0.97387595184475995</v>
      </c>
      <c r="O6687" s="218">
        <v>-0.24250034836830014</v>
      </c>
      <c r="P6687" s="218">
        <v>-4.5473300387701299</v>
      </c>
      <c r="Q6687" s="218">
        <v>-6.3778232752628501</v>
      </c>
      <c r="R6687" s="507">
        <v>0.48379950871096966</v>
      </c>
      <c r="S6687" s="507">
        <v>0.3656878017382299</v>
      </c>
      <c r="T6687" s="218">
        <v>-5.4625766570164895</v>
      </c>
    </row>
    <row r="6688" spans="1:20" x14ac:dyDescent="0.6">
      <c r="A6688" s="218" t="s">
        <v>18812</v>
      </c>
      <c r="B6688" s="218" t="s">
        <v>18813</v>
      </c>
      <c r="C6688" s="218">
        <v>6.4585518010655596</v>
      </c>
      <c r="D6688" s="218">
        <v>6.6431892692501497</v>
      </c>
      <c r="E6688" s="218">
        <v>6.5403108621156401</v>
      </c>
      <c r="F6688" s="218">
        <v>6.6554859927917196</v>
      </c>
      <c r="G6688" s="218">
        <v>1.60656975280174</v>
      </c>
      <c r="H6688" s="218">
        <v>7.1774559875000801</v>
      </c>
      <c r="I6688" t="s">
        <v>18811</v>
      </c>
      <c r="J6688" s="218" t="s">
        <v>18811</v>
      </c>
      <c r="K6688" s="218">
        <v>4</v>
      </c>
      <c r="L6688" s="218">
        <v>8.1759061050080462E-2</v>
      </c>
      <c r="M6688" s="218">
        <v>0.19693419172616</v>
      </c>
      <c r="N6688" s="218">
        <v>-0.10287840713450969</v>
      </c>
      <c r="O6688" s="218">
        <v>1.2296723541569854E-2</v>
      </c>
      <c r="P6688" s="218">
        <v>-4.8519820482638192</v>
      </c>
      <c r="Q6688" s="218">
        <v>0.71890418643452048</v>
      </c>
      <c r="R6688" s="507">
        <v>0.13934662638812023</v>
      </c>
      <c r="S6688" s="507">
        <v>-4.5290841796469916E-2</v>
      </c>
      <c r="T6688" s="218">
        <v>-2.0665389309146494</v>
      </c>
    </row>
    <row r="6689" spans="1:20" x14ac:dyDescent="0.6">
      <c r="A6689" s="218" t="s">
        <v>18814</v>
      </c>
      <c r="B6689" s="218" t="s">
        <v>18815</v>
      </c>
      <c r="C6689" s="218">
        <v>7.00449873405117</v>
      </c>
      <c r="D6689" s="218">
        <v>7.04187505495642</v>
      </c>
      <c r="E6689" s="218">
        <v>6.5940961571688996</v>
      </c>
      <c r="F6689" s="218">
        <v>7.0119176614081802</v>
      </c>
      <c r="G6689" s="218">
        <v>1.9875538236510399</v>
      </c>
      <c r="H6689" s="218">
        <v>7.8510017732496102</v>
      </c>
      <c r="I6689" t="s">
        <v>18811</v>
      </c>
      <c r="J6689" s="218" t="s">
        <v>18811</v>
      </c>
      <c r="K6689" s="218">
        <v>4</v>
      </c>
      <c r="L6689" s="218">
        <v>-0.41040257688227033</v>
      </c>
      <c r="M6689" s="218">
        <v>7.4189273570102188E-3</v>
      </c>
      <c r="N6689" s="218">
        <v>-0.44777889778752034</v>
      </c>
      <c r="O6689" s="218">
        <v>-2.9957393548239786E-2</v>
      </c>
      <c r="P6689" s="218">
        <v>-5.01694491040013</v>
      </c>
      <c r="Q6689" s="218">
        <v>0.84650303919844028</v>
      </c>
      <c r="R6689" s="507">
        <v>-0.20149182476263006</v>
      </c>
      <c r="S6689" s="507">
        <v>-0.23886814566788006</v>
      </c>
      <c r="T6689" s="218">
        <v>-2.0852209356008449</v>
      </c>
    </row>
    <row r="6690" spans="1:20" x14ac:dyDescent="0.6">
      <c r="A6690" s="218" t="s">
        <v>18816</v>
      </c>
      <c r="B6690" s="218" t="s">
        <v>18817</v>
      </c>
      <c r="C6690" s="218">
        <v>6.52387837047372</v>
      </c>
      <c r="D6690" s="218">
        <v>6.5058521755543497</v>
      </c>
      <c r="E6690" s="218">
        <v>5.8001738670743599</v>
      </c>
      <c r="F6690" s="218">
        <v>6.3439351557550703</v>
      </c>
      <c r="G6690" s="218">
        <v>1.21997385646274</v>
      </c>
      <c r="H6690" s="218">
        <v>0.123827711997599</v>
      </c>
      <c r="I6690" t="s">
        <v>18811</v>
      </c>
      <c r="J6690" s="218" t="s">
        <v>18811</v>
      </c>
      <c r="K6690" s="218">
        <v>4</v>
      </c>
      <c r="L6690" s="218">
        <v>-0.7237045033993601</v>
      </c>
      <c r="M6690" s="218">
        <v>-0.17994321471864971</v>
      </c>
      <c r="N6690" s="218">
        <v>-0.7056783084799898</v>
      </c>
      <c r="O6690" s="218">
        <v>-0.16191701979927942</v>
      </c>
      <c r="P6690" s="218">
        <v>-5.3039045140109797</v>
      </c>
      <c r="Q6690" s="218">
        <v>-6.400050658476121</v>
      </c>
      <c r="R6690" s="507">
        <v>-0.45182385905900491</v>
      </c>
      <c r="S6690" s="507">
        <v>-0.43379766413963461</v>
      </c>
      <c r="T6690" s="218">
        <v>-5.8519775862435504</v>
      </c>
    </row>
    <row r="6691" spans="1:20" x14ac:dyDescent="0.6">
      <c r="A6691" s="218" t="s">
        <v>18818</v>
      </c>
      <c r="B6691" s="218" t="s">
        <v>18819</v>
      </c>
      <c r="C6691" s="218">
        <v>5.7097304137011697</v>
      </c>
      <c r="D6691" s="218">
        <v>5.5496645078289699</v>
      </c>
      <c r="E6691" s="218">
        <v>5.4556896454982704</v>
      </c>
      <c r="F6691" s="218">
        <v>5.6883527991340701</v>
      </c>
      <c r="G6691" s="218">
        <v>7.5650585818592599</v>
      </c>
      <c r="H6691" s="218">
        <v>0.123827711997599</v>
      </c>
      <c r="I6691" t="s">
        <v>18820</v>
      </c>
      <c r="J6691" s="218" t="s">
        <v>18820</v>
      </c>
      <c r="K6691" s="218">
        <v>3</v>
      </c>
      <c r="L6691" s="218">
        <v>-0.25404076820289934</v>
      </c>
      <c r="M6691" s="218">
        <v>-2.1377614567099634E-2</v>
      </c>
      <c r="N6691" s="218">
        <v>-9.3974862330699516E-2</v>
      </c>
      <c r="O6691" s="218">
        <v>0.13868829130510019</v>
      </c>
      <c r="P6691" s="218">
        <v>1.8553281681580902</v>
      </c>
      <c r="Q6691" s="218">
        <v>-5.5859027017035707</v>
      </c>
      <c r="R6691" s="507">
        <v>-0.13770919138499949</v>
      </c>
      <c r="S6691" s="507">
        <v>2.2356714487200335E-2</v>
      </c>
      <c r="T6691" s="218">
        <v>-1.8652872667727403</v>
      </c>
    </row>
    <row r="6692" spans="1:20" x14ac:dyDescent="0.6">
      <c r="A6692" s="218" t="s">
        <v>18821</v>
      </c>
      <c r="B6692" s="218" t="s">
        <v>18822</v>
      </c>
      <c r="C6692" s="218">
        <v>6.5569934423848197</v>
      </c>
      <c r="D6692" s="218">
        <v>6.58627501407432</v>
      </c>
      <c r="E6692" s="218">
        <v>6.5738699608403897</v>
      </c>
      <c r="F6692" s="218">
        <v>6.2366590176174501</v>
      </c>
      <c r="G6692" s="218">
        <v>8.6846978617575896</v>
      </c>
      <c r="H6692" s="218">
        <v>0.23786221336595301</v>
      </c>
      <c r="I6692" t="s">
        <v>18820</v>
      </c>
      <c r="J6692" s="218" t="s">
        <v>18820</v>
      </c>
      <c r="K6692" s="218">
        <v>3</v>
      </c>
      <c r="L6692" s="218">
        <v>1.6876518455569922E-2</v>
      </c>
      <c r="M6692" s="218">
        <v>-0.32033442476736962</v>
      </c>
      <c r="N6692" s="218">
        <v>-1.2405053233930374E-2</v>
      </c>
      <c r="O6692" s="218">
        <v>-0.34961599645686992</v>
      </c>
      <c r="P6692" s="218">
        <v>2.1277044193727699</v>
      </c>
      <c r="Q6692" s="218">
        <v>-6.3191312290188666</v>
      </c>
      <c r="R6692" s="507">
        <v>-0.15172895315589985</v>
      </c>
      <c r="S6692" s="507">
        <v>-0.18101052484540014</v>
      </c>
      <c r="T6692" s="218">
        <v>-2.0957134048230484</v>
      </c>
    </row>
    <row r="6693" spans="1:20" x14ac:dyDescent="0.6">
      <c r="A6693" s="218" t="s">
        <v>18823</v>
      </c>
      <c r="B6693" s="218" t="s">
        <v>18824</v>
      </c>
      <c r="C6693" s="218">
        <v>6.0118746855098602</v>
      </c>
      <c r="D6693" s="218">
        <v>5.8648110404509701</v>
      </c>
      <c r="E6693" s="218">
        <v>5.2799136691479998</v>
      </c>
      <c r="F6693" s="218">
        <v>5.97867947395215</v>
      </c>
      <c r="G6693" s="218">
        <v>1.08739361964643</v>
      </c>
      <c r="H6693" s="218">
        <v>6.7284234244193204</v>
      </c>
      <c r="I6693" t="s">
        <v>18820</v>
      </c>
      <c r="J6693" s="218" t="s">
        <v>18820</v>
      </c>
      <c r="K6693" s="218">
        <v>3</v>
      </c>
      <c r="L6693" s="218">
        <v>-0.73196101636186039</v>
      </c>
      <c r="M6693" s="218">
        <v>-3.3195211557710103E-2</v>
      </c>
      <c r="N6693" s="218">
        <v>-0.58489737130297037</v>
      </c>
      <c r="O6693" s="218">
        <v>0.11386843350117992</v>
      </c>
      <c r="P6693" s="218">
        <v>-4.9244810658634304</v>
      </c>
      <c r="Q6693" s="218">
        <v>0.71654873890946025</v>
      </c>
      <c r="R6693" s="507">
        <v>-0.38257811395978525</v>
      </c>
      <c r="S6693" s="507">
        <v>-0.23551446890089522</v>
      </c>
      <c r="T6693" s="218">
        <v>-2.1039661634769851</v>
      </c>
    </row>
    <row r="6694" spans="1:20" x14ac:dyDescent="0.6">
      <c r="A6694" s="218" t="s">
        <v>18825</v>
      </c>
      <c r="B6694" s="218" t="s">
        <v>18826</v>
      </c>
      <c r="C6694" s="218">
        <v>6.4340436521529103</v>
      </c>
      <c r="D6694" s="218">
        <v>6.6464960164321596</v>
      </c>
      <c r="E6694" s="218">
        <v>6.9457828603992304</v>
      </c>
      <c r="F6694" s="218">
        <v>6.3769713013418103</v>
      </c>
      <c r="G6694" s="218">
        <v>2.0242855458403799</v>
      </c>
      <c r="H6694" s="218">
        <v>0.123827711997599</v>
      </c>
      <c r="I6694" t="s">
        <v>18827</v>
      </c>
      <c r="J6694" s="218" t="s">
        <v>18827</v>
      </c>
      <c r="K6694" s="218">
        <v>2</v>
      </c>
      <c r="L6694" s="218">
        <v>0.51173920824632013</v>
      </c>
      <c r="M6694" s="218">
        <v>-5.7072350811099959E-2</v>
      </c>
      <c r="N6694" s="218">
        <v>0.29928684396707084</v>
      </c>
      <c r="O6694" s="218">
        <v>-0.26952471509034925</v>
      </c>
      <c r="P6694" s="218">
        <v>-4.4097581063125304</v>
      </c>
      <c r="Q6694" s="218">
        <v>-6.3102159401553113</v>
      </c>
      <c r="R6694" s="507">
        <v>0.22733342871761009</v>
      </c>
      <c r="S6694" s="507">
        <v>1.4881064438360792E-2</v>
      </c>
      <c r="T6694" s="218">
        <v>-5.3599870232339208</v>
      </c>
    </row>
    <row r="6695" spans="1:20" x14ac:dyDescent="0.6">
      <c r="A6695" s="218" t="s">
        <v>18828</v>
      </c>
      <c r="B6695" s="218" t="s">
        <v>18829</v>
      </c>
      <c r="C6695" s="218">
        <v>6.6231132118874001</v>
      </c>
      <c r="D6695" s="218">
        <v>6.6464960164321596</v>
      </c>
      <c r="E6695" s="218">
        <v>5.7981826001260997</v>
      </c>
      <c r="F6695" s="218">
        <v>5.9098031575001997</v>
      </c>
      <c r="G6695" s="218">
        <v>0.94138514970795095</v>
      </c>
      <c r="H6695" s="218">
        <v>8.2488344220568095</v>
      </c>
      <c r="I6695" t="s">
        <v>18827</v>
      </c>
      <c r="J6695" s="218" t="s">
        <v>18827</v>
      </c>
      <c r="K6695" s="218">
        <v>2</v>
      </c>
      <c r="L6695" s="218">
        <v>-0.82493061176130045</v>
      </c>
      <c r="M6695" s="218">
        <v>-0.71331005438720041</v>
      </c>
      <c r="N6695" s="218">
        <v>-0.84831341630605994</v>
      </c>
      <c r="O6695" s="218">
        <v>-0.7366928589319599</v>
      </c>
      <c r="P6695" s="218">
        <v>-5.6817280621794488</v>
      </c>
      <c r="Q6695" s="218">
        <v>1.6257212101694094</v>
      </c>
      <c r="R6695" s="507">
        <v>-0.76912033307425043</v>
      </c>
      <c r="S6695" s="507">
        <v>-0.79250313761900992</v>
      </c>
      <c r="T6695" s="218">
        <v>-2.0280034260050197</v>
      </c>
    </row>
    <row r="6696" spans="1:20" x14ac:dyDescent="0.6">
      <c r="A6696" s="218" t="s">
        <v>18830</v>
      </c>
      <c r="B6696" s="218" t="s">
        <v>18831</v>
      </c>
      <c r="C6696" s="218">
        <v>6.3270224847289498</v>
      </c>
      <c r="D6696" s="218">
        <v>5.8785355708389</v>
      </c>
      <c r="E6696" s="218">
        <v>6.2171943087258397</v>
      </c>
      <c r="F6696" s="218">
        <v>5.26065213340891</v>
      </c>
      <c r="G6696" s="218">
        <v>6.7448571540289404</v>
      </c>
      <c r="H6696" s="218">
        <v>0</v>
      </c>
      <c r="I6696" t="s">
        <v>18832</v>
      </c>
      <c r="J6696" s="218" t="s">
        <v>18832</v>
      </c>
      <c r="K6696" s="218">
        <v>2</v>
      </c>
      <c r="L6696" s="218">
        <v>-0.10982817600311012</v>
      </c>
      <c r="M6696" s="218">
        <v>-1.0663703513200398</v>
      </c>
      <c r="N6696" s="218">
        <v>0.33865873788693968</v>
      </c>
      <c r="O6696" s="218">
        <v>-0.61788343742998997</v>
      </c>
      <c r="P6696" s="218">
        <v>0.41783466929999058</v>
      </c>
      <c r="Q6696" s="218">
        <v>-6.3270224847289498</v>
      </c>
      <c r="R6696" s="507">
        <v>-0.58809926366157494</v>
      </c>
      <c r="S6696" s="507">
        <v>-0.13961234977152515</v>
      </c>
      <c r="T6696" s="218">
        <v>-2.9545939077144796</v>
      </c>
    </row>
    <row r="6697" spans="1:20" x14ac:dyDescent="0.6">
      <c r="A6697" s="218" t="s">
        <v>18833</v>
      </c>
      <c r="B6697" s="218" t="s">
        <v>18834</v>
      </c>
      <c r="C6697" s="218">
        <v>3.7402724829753602</v>
      </c>
      <c r="D6697" s="218">
        <v>3.2754586613180501</v>
      </c>
      <c r="E6697" s="218">
        <v>0</v>
      </c>
      <c r="F6697" s="218">
        <v>2.6999069984236801</v>
      </c>
      <c r="G6697" s="218">
        <v>0</v>
      </c>
      <c r="H6697" s="218">
        <v>0.123827711997599</v>
      </c>
      <c r="I6697" t="s">
        <v>18832</v>
      </c>
      <c r="J6697" s="218" t="s">
        <v>18832</v>
      </c>
      <c r="K6697" s="218">
        <v>2</v>
      </c>
      <c r="L6697" s="218">
        <v>-3.7402724829753602</v>
      </c>
      <c r="M6697" s="218">
        <v>-1.0403654845516801</v>
      </c>
      <c r="N6697" s="218">
        <v>-3.2754586613180501</v>
      </c>
      <c r="O6697" s="218">
        <v>-0.57555166289436999</v>
      </c>
      <c r="P6697" s="218">
        <v>-3.7402724829753602</v>
      </c>
      <c r="Q6697" s="218">
        <v>-3.6164447709777612</v>
      </c>
      <c r="R6697" s="507">
        <v>-2.3903189837635201</v>
      </c>
      <c r="S6697" s="507">
        <v>-1.92550516210621</v>
      </c>
      <c r="T6697" s="218">
        <v>-3.6783586269765607</v>
      </c>
    </row>
    <row r="6698" spans="1:20" x14ac:dyDescent="0.6">
      <c r="A6698" s="218" t="s">
        <v>18835</v>
      </c>
      <c r="B6698" s="218" t="s">
        <v>18836</v>
      </c>
      <c r="C6698" s="218">
        <v>5.5319409365964898</v>
      </c>
      <c r="D6698" s="218">
        <v>5.2238252696403702</v>
      </c>
      <c r="E6698" s="218">
        <v>5.95565284826574</v>
      </c>
      <c r="F6698" s="218">
        <v>5.6019184918017304</v>
      </c>
      <c r="G6698" s="218">
        <v>1.83049323649272</v>
      </c>
      <c r="H6698" s="218">
        <v>7.6214193112531099</v>
      </c>
      <c r="I6698" t="s">
        <v>18837</v>
      </c>
      <c r="J6698" s="218" t="s">
        <v>18837</v>
      </c>
      <c r="K6698" s="218">
        <v>3</v>
      </c>
      <c r="L6698" s="218">
        <v>0.42371191166925026</v>
      </c>
      <c r="M6698" s="218">
        <v>6.9977555205240627E-2</v>
      </c>
      <c r="N6698" s="218">
        <v>0.73182757862536985</v>
      </c>
      <c r="O6698" s="218">
        <v>0.37809322216136021</v>
      </c>
      <c r="P6698" s="218">
        <v>-3.7014477001037696</v>
      </c>
      <c r="Q6698" s="218">
        <v>2.0894783746566201</v>
      </c>
      <c r="R6698" s="507">
        <v>0.24684473343724544</v>
      </c>
      <c r="S6698" s="507">
        <v>0.55496040039336503</v>
      </c>
      <c r="T6698" s="218">
        <v>-0.80598466272357472</v>
      </c>
    </row>
    <row r="6699" spans="1:20" x14ac:dyDescent="0.6">
      <c r="A6699" s="218" t="s">
        <v>18838</v>
      </c>
      <c r="B6699" s="218" t="s">
        <v>18839</v>
      </c>
      <c r="C6699" s="218">
        <v>4.7401154640295999</v>
      </c>
      <c r="D6699" s="218">
        <v>4.3664569216088802</v>
      </c>
      <c r="E6699" s="218">
        <v>3.4833010402343998</v>
      </c>
      <c r="F6699" s="218">
        <v>4.0667632315503797</v>
      </c>
      <c r="G6699" s="218">
        <v>6.3172834986888198</v>
      </c>
      <c r="H6699" s="218">
        <v>0</v>
      </c>
      <c r="I6699" t="s">
        <v>18837</v>
      </c>
      <c r="J6699" s="218" t="s">
        <v>18837</v>
      </c>
      <c r="K6699" s="218">
        <v>3</v>
      </c>
      <c r="L6699" s="218">
        <v>-1.2568144237952001</v>
      </c>
      <c r="M6699" s="218">
        <v>-0.67335223247922027</v>
      </c>
      <c r="N6699" s="218">
        <v>-0.88315588137448042</v>
      </c>
      <c r="O6699" s="218">
        <v>-0.29969369005850055</v>
      </c>
      <c r="P6699" s="218">
        <v>1.5771680346592198</v>
      </c>
      <c r="Q6699" s="218">
        <v>-4.7401154640295999</v>
      </c>
      <c r="R6699" s="507">
        <v>-0.96508332813721021</v>
      </c>
      <c r="S6699" s="507">
        <v>-0.59142478571649049</v>
      </c>
      <c r="T6699" s="218">
        <v>-1.58147371468519</v>
      </c>
    </row>
    <row r="6700" spans="1:20" x14ac:dyDescent="0.6">
      <c r="A6700" s="218" t="s">
        <v>18840</v>
      </c>
      <c r="B6700" s="218" t="s">
        <v>18841</v>
      </c>
      <c r="C6700" s="218">
        <v>6.2114216333795298</v>
      </c>
      <c r="D6700" s="218">
        <v>5.4396032755199499</v>
      </c>
      <c r="E6700" s="218">
        <v>2.6294324918713201</v>
      </c>
      <c r="F6700" s="218">
        <v>4.5878907673305802</v>
      </c>
      <c r="G6700" s="218">
        <v>0.14046909216855899</v>
      </c>
      <c r="H6700" s="218">
        <v>0</v>
      </c>
      <c r="I6700" t="s">
        <v>18837</v>
      </c>
      <c r="J6700" s="218" t="s">
        <v>18837</v>
      </c>
      <c r="K6700" s="218">
        <v>3</v>
      </c>
      <c r="L6700" s="218">
        <v>-3.5819891415082097</v>
      </c>
      <c r="M6700" s="218">
        <v>-1.6235308660489496</v>
      </c>
      <c r="N6700" s="218">
        <v>-2.8101707836486298</v>
      </c>
      <c r="O6700" s="218">
        <v>-0.85171250818936972</v>
      </c>
      <c r="P6700" s="218">
        <v>-6.0709525412109704</v>
      </c>
      <c r="Q6700" s="218">
        <v>-6.2114216333795298</v>
      </c>
      <c r="R6700" s="507">
        <v>-2.6027600037785796</v>
      </c>
      <c r="S6700" s="507">
        <v>-1.8309416459189998</v>
      </c>
      <c r="T6700" s="218">
        <v>-6.1411870872952505</v>
      </c>
    </row>
    <row r="6701" spans="1:20" x14ac:dyDescent="0.6">
      <c r="A6701" s="218" t="s">
        <v>18842</v>
      </c>
      <c r="B6701" s="218" t="s">
        <v>18843</v>
      </c>
      <c r="C6701" s="218">
        <v>4.4777274736586996</v>
      </c>
      <c r="D6701" s="218">
        <v>4.3079947121706397</v>
      </c>
      <c r="E6701" s="218">
        <v>2.1565746849523899</v>
      </c>
      <c r="F6701" s="218">
        <v>4.1802190964661E-2</v>
      </c>
      <c r="G6701" s="218">
        <v>0</v>
      </c>
      <c r="H6701" s="218">
        <v>0</v>
      </c>
      <c r="I6701" t="s">
        <v>18844</v>
      </c>
      <c r="J6701" s="218" t="s">
        <v>18844</v>
      </c>
      <c r="K6701" s="218">
        <v>1</v>
      </c>
      <c r="L6701" s="218">
        <v>-2.3211527887063097</v>
      </c>
      <c r="M6701" s="218">
        <v>-4.435925282694039</v>
      </c>
      <c r="N6701" s="218">
        <v>-2.1514200272182498</v>
      </c>
      <c r="O6701" s="218">
        <v>-4.266192521205979</v>
      </c>
      <c r="P6701" s="218">
        <v>-4.4777274736586996</v>
      </c>
      <c r="Q6701" s="218">
        <v>-4.4777274736586996</v>
      </c>
      <c r="R6701" s="507">
        <v>-3.3785390357001743</v>
      </c>
      <c r="S6701" s="507">
        <v>-3.2088062742121144</v>
      </c>
      <c r="T6701" s="218">
        <v>-4.4777274736586996</v>
      </c>
    </row>
    <row r="6702" spans="1:20" x14ac:dyDescent="0.6">
      <c r="A6702" s="218" t="s">
        <v>18845</v>
      </c>
      <c r="B6702" s="218" t="s">
        <v>18846</v>
      </c>
      <c r="C6702" s="218">
        <v>2.8783124184906002</v>
      </c>
      <c r="D6702" s="218">
        <v>2.6795173273441901</v>
      </c>
      <c r="E6702" s="218">
        <v>0</v>
      </c>
      <c r="F6702" s="218">
        <v>0</v>
      </c>
      <c r="G6702" s="218">
        <v>0</v>
      </c>
      <c r="H6702" s="218">
        <v>0</v>
      </c>
      <c r="I6702" t="s">
        <v>18847</v>
      </c>
      <c r="J6702" s="218" t="s">
        <v>18847</v>
      </c>
      <c r="K6702" s="218">
        <v>1</v>
      </c>
      <c r="L6702" s="218">
        <v>-2.8783124184906002</v>
      </c>
      <c r="M6702" s="218">
        <v>-2.8783124184906002</v>
      </c>
      <c r="N6702" s="218">
        <v>-2.6795173273441901</v>
      </c>
      <c r="O6702" s="218">
        <v>-2.6795173273441901</v>
      </c>
      <c r="P6702" s="218">
        <v>-2.8783124184906002</v>
      </c>
      <c r="Q6702" s="218">
        <v>-2.8783124184906002</v>
      </c>
      <c r="R6702" s="507">
        <v>-2.8783124184906002</v>
      </c>
      <c r="S6702" s="507">
        <v>-2.6795173273441901</v>
      </c>
      <c r="T6702" s="218">
        <v>-2.8783124184906002</v>
      </c>
    </row>
    <row r="6703" spans="1:20" x14ac:dyDescent="0.6">
      <c r="A6703" s="218" t="s">
        <v>18848</v>
      </c>
      <c r="B6703" s="218" t="s">
        <v>18849</v>
      </c>
      <c r="C6703" s="218">
        <v>3.3467071474558199</v>
      </c>
      <c r="D6703" s="218">
        <v>3.4841734191849798</v>
      </c>
      <c r="E6703" s="218">
        <v>3.6603566085802202</v>
      </c>
      <c r="F6703" s="218">
        <v>3.7853973240885002</v>
      </c>
      <c r="G6703" s="218">
        <v>0.77891856884019794</v>
      </c>
      <c r="H6703" s="218">
        <v>0</v>
      </c>
      <c r="I6703" t="s">
        <v>18850</v>
      </c>
      <c r="J6703" s="218" t="s">
        <v>18850</v>
      </c>
      <c r="K6703" s="218">
        <v>1</v>
      </c>
      <c r="L6703" s="218">
        <v>0.31364946112440029</v>
      </c>
      <c r="M6703" s="218">
        <v>0.43869017663268028</v>
      </c>
      <c r="N6703" s="218">
        <v>0.17618318939524036</v>
      </c>
      <c r="O6703" s="218">
        <v>0.30122390490352036</v>
      </c>
      <c r="P6703" s="218">
        <v>-2.5677885786156218</v>
      </c>
      <c r="Q6703" s="218">
        <v>-3.3467071474558199</v>
      </c>
      <c r="R6703" s="507">
        <v>0.37616981887854029</v>
      </c>
      <c r="S6703" s="507">
        <v>0.23870354714938036</v>
      </c>
      <c r="T6703" s="218">
        <v>-2.9572478630357208</v>
      </c>
    </row>
    <row r="6704" spans="1:20" x14ac:dyDescent="0.6">
      <c r="A6704" s="218" t="s">
        <v>18851</v>
      </c>
      <c r="B6704" s="218" t="s">
        <v>18852</v>
      </c>
      <c r="C6704" s="218">
        <v>6.74613665899221</v>
      </c>
      <c r="D6704" s="218">
        <v>6.5778872839397904</v>
      </c>
      <c r="E6704" s="218">
        <v>6.6185634512045404</v>
      </c>
      <c r="F6704" s="218">
        <v>6.6040936066084397</v>
      </c>
      <c r="G6704" s="218">
        <v>1.21997385646274</v>
      </c>
      <c r="H6704" s="218">
        <v>0.23786221336595301</v>
      </c>
      <c r="I6704" t="s">
        <v>18853</v>
      </c>
      <c r="J6704" s="218" t="s">
        <v>18853</v>
      </c>
      <c r="K6704" s="218">
        <v>1</v>
      </c>
      <c r="L6704" s="218">
        <v>-0.12757320778766967</v>
      </c>
      <c r="M6704" s="218">
        <v>-0.14204305238377035</v>
      </c>
      <c r="N6704" s="218">
        <v>4.0676167264749985E-2</v>
      </c>
      <c r="O6704" s="218">
        <v>2.6206322668649307E-2</v>
      </c>
      <c r="P6704" s="218">
        <v>-5.5261628025294698</v>
      </c>
      <c r="Q6704" s="218">
        <v>-6.5082744456262569</v>
      </c>
      <c r="R6704" s="507">
        <v>-0.13480813008572001</v>
      </c>
      <c r="S6704" s="507">
        <v>3.3441244966699646E-2</v>
      </c>
      <c r="T6704" s="218">
        <v>-6.0172186240778629</v>
      </c>
    </row>
    <row r="6705" spans="1:20" x14ac:dyDescent="0.6">
      <c r="A6705" s="218" t="s">
        <v>18854</v>
      </c>
      <c r="B6705" s="218" t="s">
        <v>18855</v>
      </c>
      <c r="C6705" s="218">
        <v>5.5478424369016297</v>
      </c>
      <c r="D6705" s="218">
        <v>5.5894787167131996</v>
      </c>
      <c r="E6705" s="218">
        <v>6.3824732700607303</v>
      </c>
      <c r="F6705" s="218">
        <v>4.7853744983646598</v>
      </c>
      <c r="G6705" s="218">
        <v>1.21997385646274</v>
      </c>
      <c r="H6705" s="218">
        <v>0</v>
      </c>
      <c r="I6705" t="s">
        <v>18856</v>
      </c>
      <c r="J6705" s="218" t="s">
        <v>18856</v>
      </c>
      <c r="K6705" s="218">
        <v>1</v>
      </c>
      <c r="L6705" s="218">
        <v>0.83463083315910058</v>
      </c>
      <c r="M6705" s="218">
        <v>-0.76246793853696992</v>
      </c>
      <c r="N6705" s="218">
        <v>0.79299455334753066</v>
      </c>
      <c r="O6705" s="218">
        <v>-0.80410421834853985</v>
      </c>
      <c r="P6705" s="218">
        <v>-4.3278685804388894</v>
      </c>
      <c r="Q6705" s="218">
        <v>-5.5478424369016297</v>
      </c>
      <c r="R6705" s="507">
        <v>3.6081447311065329E-2</v>
      </c>
      <c r="S6705" s="507">
        <v>-5.5548325005045918E-3</v>
      </c>
      <c r="T6705" s="218">
        <v>-4.9378555086702596</v>
      </c>
    </row>
    <row r="6706" spans="1:20" x14ac:dyDescent="0.6">
      <c r="A6706" s="218" t="s">
        <v>18857</v>
      </c>
      <c r="B6706" s="218" t="s">
        <v>18858</v>
      </c>
      <c r="C6706" s="218">
        <v>6.75377381844139</v>
      </c>
      <c r="D6706" s="218">
        <v>6.7655432950182002</v>
      </c>
      <c r="E6706" s="218">
        <v>7.3392966210351904</v>
      </c>
      <c r="F6706" s="218">
        <v>6.9590365311882296</v>
      </c>
      <c r="G6706" s="218">
        <v>1.9111597972002401</v>
      </c>
      <c r="H6706" s="218">
        <v>8.4171453063737101</v>
      </c>
      <c r="I6706" t="s">
        <v>18859</v>
      </c>
      <c r="J6706" s="218" t="s">
        <v>18859</v>
      </c>
      <c r="K6706" s="218">
        <v>4</v>
      </c>
      <c r="L6706" s="218">
        <v>0.58552280259380041</v>
      </c>
      <c r="M6706" s="218">
        <v>0.2052627127468396</v>
      </c>
      <c r="N6706" s="218">
        <v>0.57375332601699025</v>
      </c>
      <c r="O6706" s="218">
        <v>0.19349323617002945</v>
      </c>
      <c r="P6706" s="218">
        <v>-4.8426140212411504</v>
      </c>
      <c r="Q6706" s="218">
        <v>1.66337148793232</v>
      </c>
      <c r="R6706" s="507">
        <v>0.39539275767032001</v>
      </c>
      <c r="S6706" s="507">
        <v>0.38362328109350985</v>
      </c>
      <c r="T6706" s="218">
        <v>-1.5896212666544152</v>
      </c>
    </row>
    <row r="6707" spans="1:20" x14ac:dyDescent="0.6">
      <c r="A6707" s="218" t="s">
        <v>18860</v>
      </c>
      <c r="B6707" s="218" t="s">
        <v>18861</v>
      </c>
      <c r="C6707" s="218">
        <v>5.36247135248336</v>
      </c>
      <c r="D6707" s="218">
        <v>5.1066097392232104</v>
      </c>
      <c r="E6707" s="218">
        <v>3.6950152777468301</v>
      </c>
      <c r="F6707" s="218">
        <v>5.8769810273431498</v>
      </c>
      <c r="G6707" s="218">
        <v>8.95644367041122</v>
      </c>
      <c r="H6707" s="218">
        <v>0.123827711997599</v>
      </c>
      <c r="I6707" t="s">
        <v>18859</v>
      </c>
      <c r="J6707" s="218" t="s">
        <v>18859</v>
      </c>
      <c r="K6707" s="218">
        <v>4</v>
      </c>
      <c r="L6707" s="218">
        <v>-1.6674560747365299</v>
      </c>
      <c r="M6707" s="218">
        <v>0.51450967485978971</v>
      </c>
      <c r="N6707" s="218">
        <v>-1.4115944614763802</v>
      </c>
      <c r="O6707" s="218">
        <v>0.77037128811993938</v>
      </c>
      <c r="P6707" s="218">
        <v>3.59397231792786</v>
      </c>
      <c r="Q6707" s="218">
        <v>-5.238643640485761</v>
      </c>
      <c r="R6707" s="507">
        <v>-0.5764731999383701</v>
      </c>
      <c r="S6707" s="507">
        <v>-0.32061158667822043</v>
      </c>
      <c r="T6707" s="218">
        <v>-0.82233566127895052</v>
      </c>
    </row>
    <row r="6708" spans="1:20" x14ac:dyDescent="0.6">
      <c r="A6708" s="218" t="s">
        <v>18862</v>
      </c>
      <c r="B6708" s="218" t="s">
        <v>18863</v>
      </c>
      <c r="C6708" s="218">
        <v>4.7477844795936903</v>
      </c>
      <c r="D6708" s="218">
        <v>4.52474417326275</v>
      </c>
      <c r="E6708" s="218">
        <v>4.1718275440859101</v>
      </c>
      <c r="F6708" s="218">
        <v>3.97264358646978</v>
      </c>
      <c r="G6708" s="218">
        <v>0.59580657787600999</v>
      </c>
      <c r="H6708" s="218">
        <v>0.123827711997599</v>
      </c>
      <c r="I6708" t="s">
        <v>18859</v>
      </c>
      <c r="J6708" s="218" t="s">
        <v>18859</v>
      </c>
      <c r="K6708" s="218">
        <v>4</v>
      </c>
      <c r="L6708" s="218">
        <v>-0.57595693550778027</v>
      </c>
      <c r="M6708" s="218">
        <v>-0.77514089312391032</v>
      </c>
      <c r="N6708" s="218">
        <v>-0.35291662917683997</v>
      </c>
      <c r="O6708" s="218">
        <v>-0.55210058679297003</v>
      </c>
      <c r="P6708" s="218">
        <v>-4.1519779017176806</v>
      </c>
      <c r="Q6708" s="218">
        <v>-4.6239567675960913</v>
      </c>
      <c r="R6708" s="507">
        <v>-0.67554891431584529</v>
      </c>
      <c r="S6708" s="507">
        <v>-0.452508607984905</v>
      </c>
      <c r="T6708" s="218">
        <v>-4.3879673346568859</v>
      </c>
    </row>
    <row r="6709" spans="1:20" x14ac:dyDescent="0.6">
      <c r="A6709" s="218" t="s">
        <v>18864</v>
      </c>
      <c r="B6709" s="218" t="s">
        <v>18865</v>
      </c>
      <c r="C6709" s="218">
        <v>1.60935735402237</v>
      </c>
      <c r="D6709" s="218">
        <v>1.9327752317089999</v>
      </c>
      <c r="E6709" s="218">
        <v>0</v>
      </c>
      <c r="F6709" s="218">
        <v>0</v>
      </c>
      <c r="G6709" s="218">
        <v>0</v>
      </c>
      <c r="H6709" s="218">
        <v>0</v>
      </c>
      <c r="I6709" t="s">
        <v>18859</v>
      </c>
      <c r="J6709" s="218" t="s">
        <v>18859</v>
      </c>
      <c r="K6709" s="218">
        <v>4</v>
      </c>
      <c r="L6709" s="218">
        <v>-1.60935735402237</v>
      </c>
      <c r="M6709" s="218">
        <v>-1.60935735402237</v>
      </c>
      <c r="N6709" s="218">
        <v>-1.9327752317089999</v>
      </c>
      <c r="O6709" s="218">
        <v>-1.9327752317089999</v>
      </c>
      <c r="P6709" s="218">
        <v>-1.60935735402237</v>
      </c>
      <c r="Q6709" s="218">
        <v>-1.60935735402237</v>
      </c>
      <c r="R6709" s="507">
        <v>-1.60935735402237</v>
      </c>
      <c r="S6709" s="507">
        <v>-1.9327752317089999</v>
      </c>
      <c r="T6709" s="218">
        <v>-1.60935735402237</v>
      </c>
    </row>
    <row r="6710" spans="1:20" x14ac:dyDescent="0.6">
      <c r="A6710" s="218" t="s">
        <v>18866</v>
      </c>
      <c r="B6710" s="218" t="s">
        <v>18867</v>
      </c>
      <c r="C6710" s="218">
        <v>4.1544623682878896</v>
      </c>
      <c r="D6710" s="218">
        <v>3.7104715083780899</v>
      </c>
      <c r="E6710" s="218">
        <v>5.4980142345093599</v>
      </c>
      <c r="F6710" s="218">
        <v>4.3917178109286601</v>
      </c>
      <c r="G6710" s="218">
        <v>3.7523356234758301</v>
      </c>
      <c r="H6710" s="218">
        <v>0</v>
      </c>
      <c r="I6710" t="s">
        <v>18868</v>
      </c>
      <c r="J6710" s="218" t="s">
        <v>18868</v>
      </c>
      <c r="K6710" s="218">
        <v>3</v>
      </c>
      <c r="L6710" s="218">
        <v>1.3435518662214703</v>
      </c>
      <c r="M6710" s="218">
        <v>0.23725544264077048</v>
      </c>
      <c r="N6710" s="218">
        <v>1.78754272613127</v>
      </c>
      <c r="O6710" s="218">
        <v>0.68124630255057017</v>
      </c>
      <c r="P6710" s="218">
        <v>-0.40212674481205957</v>
      </c>
      <c r="Q6710" s="218">
        <v>-4.1544623682878896</v>
      </c>
      <c r="R6710" s="507">
        <v>0.79040365443112037</v>
      </c>
      <c r="S6710" s="507">
        <v>1.2343945143409201</v>
      </c>
      <c r="T6710" s="218">
        <v>-2.2782945565499748</v>
      </c>
    </row>
    <row r="6711" spans="1:20" x14ac:dyDescent="0.6">
      <c r="A6711" s="218" t="s">
        <v>18869</v>
      </c>
      <c r="B6711" s="218" t="s">
        <v>18870</v>
      </c>
      <c r="C6711" s="218">
        <v>5.61311437785103</v>
      </c>
      <c r="D6711" s="218">
        <v>5.4814695308391101</v>
      </c>
      <c r="E6711" s="218">
        <v>5.5510063282316802</v>
      </c>
      <c r="F6711" s="218">
        <v>5.96380630090861</v>
      </c>
      <c r="G6711" s="218">
        <v>0.494726731926454</v>
      </c>
      <c r="H6711" s="218">
        <v>0</v>
      </c>
      <c r="I6711" t="s">
        <v>18868</v>
      </c>
      <c r="J6711" s="218" t="s">
        <v>18868</v>
      </c>
      <c r="K6711" s="218">
        <v>3</v>
      </c>
      <c r="L6711" s="218">
        <v>-6.2108049619349792E-2</v>
      </c>
      <c r="M6711" s="218">
        <v>0.35069192305758001</v>
      </c>
      <c r="N6711" s="218">
        <v>6.9536797392570016E-2</v>
      </c>
      <c r="O6711" s="218">
        <v>0.48233677006949982</v>
      </c>
      <c r="P6711" s="218">
        <v>-5.1183876459245763</v>
      </c>
      <c r="Q6711" s="218">
        <v>-5.61311437785103</v>
      </c>
      <c r="R6711" s="507">
        <v>0.14429193671911511</v>
      </c>
      <c r="S6711" s="507">
        <v>0.27593678373103492</v>
      </c>
      <c r="T6711" s="218">
        <v>-5.3657510118878031</v>
      </c>
    </row>
    <row r="6712" spans="1:20" x14ac:dyDescent="0.6">
      <c r="A6712" s="218" t="s">
        <v>18871</v>
      </c>
      <c r="B6712" s="218" t="s">
        <v>18872</v>
      </c>
      <c r="C6712" s="218">
        <v>3.8891653849656</v>
      </c>
      <c r="D6712" s="218">
        <v>3.38358710008435</v>
      </c>
      <c r="E6712" s="218">
        <v>1.9710573708719901</v>
      </c>
      <c r="F6712" s="218">
        <v>3.7574441556906599</v>
      </c>
      <c r="G6712" s="218">
        <v>0.38602773444041999</v>
      </c>
      <c r="H6712" s="218">
        <v>0</v>
      </c>
      <c r="I6712" t="s">
        <v>18868</v>
      </c>
      <c r="J6712" s="218" t="s">
        <v>18868</v>
      </c>
      <c r="K6712" s="218">
        <v>3</v>
      </c>
      <c r="L6712" s="218">
        <v>-1.91810801409361</v>
      </c>
      <c r="M6712" s="218">
        <v>-0.13172122927494012</v>
      </c>
      <c r="N6712" s="218">
        <v>-1.41252972921236</v>
      </c>
      <c r="O6712" s="218">
        <v>0.37385705560630988</v>
      </c>
      <c r="P6712" s="218">
        <v>-3.5031376505251801</v>
      </c>
      <c r="Q6712" s="218">
        <v>-3.8891653849656</v>
      </c>
      <c r="R6712" s="507">
        <v>-1.0249146216842751</v>
      </c>
      <c r="S6712" s="507">
        <v>-0.51933633680302504</v>
      </c>
      <c r="T6712" s="218">
        <v>-3.6961515177453901</v>
      </c>
    </row>
    <row r="6713" spans="1:20" x14ac:dyDescent="0.6">
      <c r="A6713" s="218" t="s">
        <v>18873</v>
      </c>
      <c r="B6713" s="218" t="s">
        <v>18874</v>
      </c>
      <c r="C6713" s="218">
        <v>6.6938975551405999</v>
      </c>
      <c r="D6713" s="218">
        <v>6.8491028376382301</v>
      </c>
      <c r="E6713" s="218">
        <v>6.8110658855510904</v>
      </c>
      <c r="F6713" s="218">
        <v>6.7706714246416402</v>
      </c>
      <c r="G6713" s="218">
        <v>1.65422133339088</v>
      </c>
      <c r="H6713" s="218">
        <v>0.123827711997599</v>
      </c>
      <c r="I6713" t="s">
        <v>18875</v>
      </c>
      <c r="J6713" s="218" t="s">
        <v>18875</v>
      </c>
      <c r="K6713" s="218">
        <v>1</v>
      </c>
      <c r="L6713" s="218">
        <v>0.11716833041049046</v>
      </c>
      <c r="M6713" s="218">
        <v>7.6773869501040259E-2</v>
      </c>
      <c r="N6713" s="218">
        <v>-3.8036952087139753E-2</v>
      </c>
      <c r="O6713" s="218">
        <v>-7.8431412996589955E-2</v>
      </c>
      <c r="P6713" s="218">
        <v>-5.03967622174972</v>
      </c>
      <c r="Q6713" s="218">
        <v>-6.5700698431430009</v>
      </c>
      <c r="R6713" s="507">
        <v>9.6971099955765361E-2</v>
      </c>
      <c r="S6713" s="507">
        <v>-5.8234182541864854E-2</v>
      </c>
      <c r="T6713" s="218">
        <v>-5.8048730324463609</v>
      </c>
    </row>
    <row r="6714" spans="1:20" x14ac:dyDescent="0.6">
      <c r="A6714" s="218" t="s">
        <v>18876</v>
      </c>
      <c r="B6714" s="218" t="s">
        <v>18877</v>
      </c>
      <c r="C6714" s="218">
        <v>4.84107532709643</v>
      </c>
      <c r="D6714" s="218">
        <v>5.0262056828626802</v>
      </c>
      <c r="E6714" s="218">
        <v>3.2814359981583499</v>
      </c>
      <c r="F6714" s="218">
        <v>5.96380630090861</v>
      </c>
      <c r="G6714" s="218">
        <v>0</v>
      </c>
      <c r="H6714" s="218">
        <v>0.123827711997599</v>
      </c>
      <c r="I6714" t="s">
        <v>18878</v>
      </c>
      <c r="J6714" s="218" t="s">
        <v>18878</v>
      </c>
      <c r="K6714" s="218">
        <v>2</v>
      </c>
      <c r="L6714" s="218">
        <v>-1.5596393289380801</v>
      </c>
      <c r="M6714" s="218">
        <v>1.12273097381218</v>
      </c>
      <c r="N6714" s="218">
        <v>-1.7447696847043304</v>
      </c>
      <c r="O6714" s="218">
        <v>0.93760061804592976</v>
      </c>
      <c r="P6714" s="218">
        <v>-4.84107532709643</v>
      </c>
      <c r="Q6714" s="218">
        <v>-4.7172476150988309</v>
      </c>
      <c r="R6714" s="507">
        <v>-0.21845417756295005</v>
      </c>
      <c r="S6714" s="507">
        <v>-0.4035845333292003</v>
      </c>
      <c r="T6714" s="218">
        <v>-4.7791614710976305</v>
      </c>
    </row>
    <row r="6715" spans="1:20" x14ac:dyDescent="0.6">
      <c r="A6715" s="218" t="s">
        <v>18879</v>
      </c>
      <c r="B6715" s="218" t="s">
        <v>18880</v>
      </c>
      <c r="C6715" s="218">
        <v>5.0906391514913798</v>
      </c>
      <c r="D6715" s="218">
        <v>4.96546845409254</v>
      </c>
      <c r="E6715" s="218">
        <v>4.5929866856977197</v>
      </c>
      <c r="F6715" s="218">
        <v>4.2293537327581197</v>
      </c>
      <c r="G6715" s="218">
        <v>0.77891856884019794</v>
      </c>
      <c r="H6715" s="218">
        <v>0</v>
      </c>
      <c r="I6715" t="s">
        <v>18878</v>
      </c>
      <c r="J6715" s="218" t="s">
        <v>18878</v>
      </c>
      <c r="K6715" s="218">
        <v>2</v>
      </c>
      <c r="L6715" s="218">
        <v>-0.49765246579366007</v>
      </c>
      <c r="M6715" s="218">
        <v>-0.86128541873326014</v>
      </c>
      <c r="N6715" s="218">
        <v>-0.37248176839482028</v>
      </c>
      <c r="O6715" s="218">
        <v>-0.73611472133442035</v>
      </c>
      <c r="P6715" s="218">
        <v>-4.3117205826511817</v>
      </c>
      <c r="Q6715" s="218">
        <v>-5.0906391514913798</v>
      </c>
      <c r="R6715" s="507">
        <v>-0.67946894226346011</v>
      </c>
      <c r="S6715" s="507">
        <v>-0.55429824486462032</v>
      </c>
      <c r="T6715" s="218">
        <v>-4.7011798670712803</v>
      </c>
    </row>
    <row r="6716" spans="1:20" x14ac:dyDescent="0.6">
      <c r="A6716" s="218" t="s">
        <v>18881</v>
      </c>
      <c r="B6716" s="218" t="s">
        <v>18882</v>
      </c>
      <c r="C6716" s="218">
        <v>6.9180978549889298</v>
      </c>
      <c r="D6716" s="218">
        <v>6.9844233824087603</v>
      </c>
      <c r="E6716" s="218">
        <v>7.0735223068047999</v>
      </c>
      <c r="F6716" s="218">
        <v>6.2321523784807002</v>
      </c>
      <c r="G6716" s="218">
        <v>2.0242855458403799</v>
      </c>
      <c r="H6716" s="218">
        <v>7.5631317174639801</v>
      </c>
      <c r="I6716" t="s">
        <v>18883</v>
      </c>
      <c r="J6716" s="218" t="s">
        <v>18883</v>
      </c>
      <c r="K6716" s="218">
        <v>1</v>
      </c>
      <c r="L6716" s="218">
        <v>0.15542445181587006</v>
      </c>
      <c r="M6716" s="218">
        <v>-0.68594547650822957</v>
      </c>
      <c r="N6716" s="218">
        <v>8.9098924396039614E-2</v>
      </c>
      <c r="O6716" s="218">
        <v>-0.75227100392806001</v>
      </c>
      <c r="P6716" s="218">
        <v>-4.8938123091485499</v>
      </c>
      <c r="Q6716" s="218">
        <v>0.64503386247505023</v>
      </c>
      <c r="R6716" s="507">
        <v>-0.26526051234617976</v>
      </c>
      <c r="S6716" s="507">
        <v>-0.3315860397660102</v>
      </c>
      <c r="T6716" s="218">
        <v>-2.1243892233367498</v>
      </c>
    </row>
    <row r="6717" spans="1:20" x14ac:dyDescent="0.6">
      <c r="A6717" s="218" t="s">
        <v>18884</v>
      </c>
      <c r="B6717" s="218" t="s">
        <v>18885</v>
      </c>
      <c r="C6717" s="218">
        <v>2.58831147664461</v>
      </c>
      <c r="D6717" s="218">
        <v>2.5643593903223301</v>
      </c>
      <c r="E6717" s="218">
        <v>0</v>
      </c>
      <c r="F6717" s="218">
        <v>0.304734679093563</v>
      </c>
      <c r="G6717" s="218">
        <v>0</v>
      </c>
      <c r="H6717" s="218">
        <v>0</v>
      </c>
      <c r="I6717" t="s">
        <v>18886</v>
      </c>
      <c r="J6717" s="218" t="s">
        <v>18886</v>
      </c>
      <c r="K6717" s="218">
        <v>1</v>
      </c>
      <c r="L6717" s="218">
        <v>-2.58831147664461</v>
      </c>
      <c r="M6717" s="218">
        <v>-2.283576797551047</v>
      </c>
      <c r="N6717" s="218">
        <v>-2.5643593903223301</v>
      </c>
      <c r="O6717" s="218">
        <v>-2.2596247112287671</v>
      </c>
      <c r="P6717" s="218">
        <v>-2.58831147664461</v>
      </c>
      <c r="Q6717" s="218">
        <v>-2.58831147664461</v>
      </c>
      <c r="R6717" s="507">
        <v>-2.4359441370978283</v>
      </c>
      <c r="S6717" s="507">
        <v>-2.4119920507755488</v>
      </c>
      <c r="T6717" s="218">
        <v>-2.58831147664461</v>
      </c>
    </row>
    <row r="6718" spans="1:20" x14ac:dyDescent="0.6">
      <c r="A6718" s="218" t="s">
        <v>18887</v>
      </c>
      <c r="B6718" s="218" t="s">
        <v>18888</v>
      </c>
      <c r="C6718" s="218">
        <v>6.4775862053086302</v>
      </c>
      <c r="D6718" s="218">
        <v>6.6516770685123596</v>
      </c>
      <c r="E6718" s="218">
        <v>6.3420405470802699</v>
      </c>
      <c r="F6718" s="218">
        <v>6.8945499840188003</v>
      </c>
      <c r="G6718" s="218">
        <v>1.1552061784318599</v>
      </c>
      <c r="H6718" s="218">
        <v>0</v>
      </c>
      <c r="I6718" t="s">
        <v>18889</v>
      </c>
      <c r="J6718" s="218" t="s">
        <v>18889</v>
      </c>
      <c r="K6718" s="218">
        <v>1</v>
      </c>
      <c r="L6718" s="218">
        <v>-0.13554565822836029</v>
      </c>
      <c r="M6718" s="218">
        <v>0.4169637787101701</v>
      </c>
      <c r="N6718" s="218">
        <v>-0.30963652143208975</v>
      </c>
      <c r="O6718" s="218">
        <v>0.24287291550644063</v>
      </c>
      <c r="P6718" s="218">
        <v>-5.32238002687677</v>
      </c>
      <c r="Q6718" s="218">
        <v>-6.4775862053086302</v>
      </c>
      <c r="R6718" s="507">
        <v>0.1407090602409049</v>
      </c>
      <c r="S6718" s="507">
        <v>-3.3381802962824558E-2</v>
      </c>
      <c r="T6718" s="218">
        <v>-5.8999831160927005</v>
      </c>
    </row>
    <row r="6719" spans="1:20" x14ac:dyDescent="0.6">
      <c r="A6719" s="218" t="s">
        <v>18890</v>
      </c>
      <c r="B6719" s="218" t="s">
        <v>18891</v>
      </c>
      <c r="C6719" s="218">
        <v>6.5189569382109402</v>
      </c>
      <c r="D6719" s="218">
        <v>6.70430367415526</v>
      </c>
      <c r="E6719" s="218">
        <v>6.4825837541007596</v>
      </c>
      <c r="F6719" s="218">
        <v>5.2988637953189599</v>
      </c>
      <c r="G6719" s="218">
        <v>1.65422133339088</v>
      </c>
      <c r="H6719" s="218">
        <v>0</v>
      </c>
      <c r="I6719" t="s">
        <v>18892</v>
      </c>
      <c r="J6719" s="218" t="s">
        <v>18892</v>
      </c>
      <c r="K6719" s="218">
        <v>1</v>
      </c>
      <c r="L6719" s="218">
        <v>-3.6373184110180645E-2</v>
      </c>
      <c r="M6719" s="218">
        <v>-1.2200931428919803</v>
      </c>
      <c r="N6719" s="218">
        <v>-0.22171992005450036</v>
      </c>
      <c r="O6719" s="218">
        <v>-1.4054398788363001</v>
      </c>
      <c r="P6719" s="218">
        <v>-4.8647356048200603</v>
      </c>
      <c r="Q6719" s="218">
        <v>-6.5189569382109402</v>
      </c>
      <c r="R6719" s="507">
        <v>-0.62823316350108049</v>
      </c>
      <c r="S6719" s="507">
        <v>-0.81357989944540021</v>
      </c>
      <c r="T6719" s="218">
        <v>-5.6918462715154998</v>
      </c>
    </row>
    <row r="6720" spans="1:20" x14ac:dyDescent="0.6">
      <c r="A6720" s="218" t="s">
        <v>18893</v>
      </c>
      <c r="B6720" s="218" t="s">
        <v>18894</v>
      </c>
      <c r="C6720" s="218">
        <v>7.1879075295310804</v>
      </c>
      <c r="D6720" s="218">
        <v>7.14166136584595</v>
      </c>
      <c r="E6720" s="218">
        <v>8.0571668105229506</v>
      </c>
      <c r="F6720" s="218">
        <v>7.03182615559657</v>
      </c>
      <c r="G6720" s="218">
        <v>8.3414390118314792</v>
      </c>
      <c r="H6720" s="218">
        <v>0.98975068819296497</v>
      </c>
      <c r="I6720" t="s">
        <v>18895</v>
      </c>
      <c r="J6720" s="218" t="s">
        <v>18895</v>
      </c>
      <c r="K6720" s="218">
        <v>3</v>
      </c>
      <c r="L6720" s="218">
        <v>0.86925928099187022</v>
      </c>
      <c r="M6720" s="218">
        <v>-0.15608137393451038</v>
      </c>
      <c r="N6720" s="218">
        <v>0.91550544467700057</v>
      </c>
      <c r="O6720" s="218">
        <v>-0.10983521024938003</v>
      </c>
      <c r="P6720" s="218">
        <v>1.1535314823003988</v>
      </c>
      <c r="Q6720" s="218">
        <v>-6.1981568413381156</v>
      </c>
      <c r="R6720" s="507">
        <v>0.35658895352867992</v>
      </c>
      <c r="S6720" s="507">
        <v>0.40283511721381027</v>
      </c>
      <c r="T6720" s="218">
        <v>-2.5223126795188584</v>
      </c>
    </row>
    <row r="6721" spans="1:20" x14ac:dyDescent="0.6">
      <c r="A6721" s="218" t="s">
        <v>18896</v>
      </c>
      <c r="B6721" s="218" t="s">
        <v>18897</v>
      </c>
      <c r="C6721" s="218">
        <v>4.5566906146397201</v>
      </c>
      <c r="D6721" s="218">
        <v>4.5552239512069299</v>
      </c>
      <c r="E6721" s="218">
        <v>4.8199588640378597</v>
      </c>
      <c r="F6721" s="218">
        <v>4.9133366428225598</v>
      </c>
      <c r="G6721" s="218">
        <v>1.1552061784318599</v>
      </c>
      <c r="H6721" s="218">
        <v>0.123827711997599</v>
      </c>
      <c r="I6721" t="s">
        <v>18895</v>
      </c>
      <c r="J6721" s="218" t="s">
        <v>18895</v>
      </c>
      <c r="K6721" s="218">
        <v>3</v>
      </c>
      <c r="L6721" s="218">
        <v>0.26326824939813953</v>
      </c>
      <c r="M6721" s="218">
        <v>0.35664602818283964</v>
      </c>
      <c r="N6721" s="218">
        <v>0.26473491283092976</v>
      </c>
      <c r="O6721" s="218">
        <v>0.35811269161562986</v>
      </c>
      <c r="P6721" s="218">
        <v>-3.40148443620786</v>
      </c>
      <c r="Q6721" s="218">
        <v>-4.4328629026421211</v>
      </c>
      <c r="R6721" s="507">
        <v>0.30995713879048958</v>
      </c>
      <c r="S6721" s="507">
        <v>0.31142380222327981</v>
      </c>
      <c r="T6721" s="218">
        <v>-3.9171736694249906</v>
      </c>
    </row>
    <row r="6722" spans="1:20" x14ac:dyDescent="0.6">
      <c r="A6722" s="218" t="s">
        <v>18898</v>
      </c>
      <c r="B6722" s="218" t="s">
        <v>18899</v>
      </c>
      <c r="C6722" s="218">
        <v>6.7530119192192197</v>
      </c>
      <c r="D6722" s="218">
        <v>6.4555701021794203</v>
      </c>
      <c r="E6722" s="218">
        <v>6.6230700769270401</v>
      </c>
      <c r="F6722" s="218">
        <v>6.0250082095567299</v>
      </c>
      <c r="G6722" s="218">
        <v>1.08739361964643</v>
      </c>
      <c r="H6722" s="218">
        <v>0</v>
      </c>
      <c r="I6722" t="s">
        <v>18895</v>
      </c>
      <c r="J6722" s="218" t="s">
        <v>18895</v>
      </c>
      <c r="K6722" s="218">
        <v>3</v>
      </c>
      <c r="L6722" s="218">
        <v>-0.12994184229217964</v>
      </c>
      <c r="M6722" s="218">
        <v>-0.72800370966248984</v>
      </c>
      <c r="N6722" s="218">
        <v>0.1674999747476198</v>
      </c>
      <c r="O6722" s="218">
        <v>-0.4305618926226904</v>
      </c>
      <c r="P6722" s="218">
        <v>-5.66561829957279</v>
      </c>
      <c r="Q6722" s="218">
        <v>-6.7530119192192197</v>
      </c>
      <c r="R6722" s="507">
        <v>-0.42897277597733474</v>
      </c>
      <c r="S6722" s="507">
        <v>-0.1315309589375353</v>
      </c>
      <c r="T6722" s="218">
        <v>-6.2093151093960053</v>
      </c>
    </row>
    <row r="6723" spans="1:20" x14ac:dyDescent="0.6">
      <c r="A6723" s="218" t="s">
        <v>18900</v>
      </c>
      <c r="B6723" s="218" t="s">
        <v>18901</v>
      </c>
      <c r="C6723" s="218">
        <v>3.6416376551065901</v>
      </c>
      <c r="D6723" s="218">
        <v>3.6363795634073299</v>
      </c>
      <c r="E6723" s="218">
        <v>4.8394544478229502</v>
      </c>
      <c r="F6723" s="218">
        <v>4.8733787294661397</v>
      </c>
      <c r="G6723" s="218">
        <v>1.1552061784318599</v>
      </c>
      <c r="H6723" s="218">
        <v>0</v>
      </c>
      <c r="I6723" t="s">
        <v>18902</v>
      </c>
      <c r="J6723" s="218" t="s">
        <v>18902</v>
      </c>
      <c r="K6723" s="218">
        <v>3</v>
      </c>
      <c r="L6723" s="218">
        <v>1.1978167927163601</v>
      </c>
      <c r="M6723" s="218">
        <v>1.2317410743595496</v>
      </c>
      <c r="N6723" s="218">
        <v>1.2030748844156203</v>
      </c>
      <c r="O6723" s="218">
        <v>1.2369991660588098</v>
      </c>
      <c r="P6723" s="218">
        <v>-2.4864314766747304</v>
      </c>
      <c r="Q6723" s="218">
        <v>-3.6416376551065901</v>
      </c>
      <c r="R6723" s="507">
        <v>1.2147789335379549</v>
      </c>
      <c r="S6723" s="507">
        <v>1.220037025237215</v>
      </c>
      <c r="T6723" s="218">
        <v>-3.06403456589066</v>
      </c>
    </row>
    <row r="6724" spans="1:20" x14ac:dyDescent="0.6">
      <c r="A6724" s="218" t="s">
        <v>18903</v>
      </c>
      <c r="B6724" s="218" t="s">
        <v>18904</v>
      </c>
      <c r="C6724" s="218">
        <v>6.4950063829182803</v>
      </c>
      <c r="D6724" s="218">
        <v>6.3076618180127504</v>
      </c>
      <c r="E6724" s="218">
        <v>6.8977727573199701</v>
      </c>
      <c r="F6724" s="218">
        <v>6.6462000762722804</v>
      </c>
      <c r="G6724" s="218">
        <v>1.45337470871665</v>
      </c>
      <c r="H6724" s="218">
        <v>0.123827711997599</v>
      </c>
      <c r="I6724" t="s">
        <v>18902</v>
      </c>
      <c r="J6724" s="218" t="s">
        <v>18902</v>
      </c>
      <c r="K6724" s="218">
        <v>3</v>
      </c>
      <c r="L6724" s="218">
        <v>0.40276637440168983</v>
      </c>
      <c r="M6724" s="218">
        <v>0.15119369335400012</v>
      </c>
      <c r="N6724" s="218">
        <v>0.5901109393072197</v>
      </c>
      <c r="O6724" s="218">
        <v>0.33853825825952999</v>
      </c>
      <c r="P6724" s="218">
        <v>-5.0416316742016303</v>
      </c>
      <c r="Q6724" s="218">
        <v>-6.3711786709206812</v>
      </c>
      <c r="R6724" s="507">
        <v>0.27698003387784498</v>
      </c>
      <c r="S6724" s="507">
        <v>0.46432459878337484</v>
      </c>
      <c r="T6724" s="218">
        <v>-5.7064051725611558</v>
      </c>
    </row>
    <row r="6725" spans="1:20" x14ac:dyDescent="0.6">
      <c r="A6725" s="218" t="s">
        <v>18905</v>
      </c>
      <c r="B6725" s="218" t="s">
        <v>18906</v>
      </c>
      <c r="C6725" s="218">
        <v>7.6819180478578497</v>
      </c>
      <c r="D6725" s="218">
        <v>7.4963226931521003</v>
      </c>
      <c r="E6725" s="218">
        <v>6.95385510073198</v>
      </c>
      <c r="F6725" s="218">
        <v>7.19789195303838</v>
      </c>
      <c r="G6725" s="218">
        <v>7.0376667524489998</v>
      </c>
      <c r="H6725" s="218">
        <v>0.123827711997599</v>
      </c>
      <c r="I6725" t="s">
        <v>18902</v>
      </c>
      <c r="J6725" s="218" t="s">
        <v>18902</v>
      </c>
      <c r="K6725" s="218">
        <v>3</v>
      </c>
      <c r="L6725" s="218">
        <v>-0.72806294712586972</v>
      </c>
      <c r="M6725" s="218">
        <v>-0.48402609481946968</v>
      </c>
      <c r="N6725" s="218">
        <v>-0.54246759242012033</v>
      </c>
      <c r="O6725" s="218">
        <v>-0.29843074011372028</v>
      </c>
      <c r="P6725" s="218">
        <v>-0.64425129540884996</v>
      </c>
      <c r="Q6725" s="218">
        <v>-7.5580903358602507</v>
      </c>
      <c r="R6725" s="507">
        <v>-0.6060445209726697</v>
      </c>
      <c r="S6725" s="507">
        <v>-0.4204491662669203</v>
      </c>
      <c r="T6725" s="218">
        <v>-4.1011708156345499</v>
      </c>
    </row>
    <row r="6726" spans="1:20" x14ac:dyDescent="0.6">
      <c r="A6726" s="218" t="s">
        <v>18907</v>
      </c>
      <c r="B6726" s="218" t="s">
        <v>18908</v>
      </c>
      <c r="C6726" s="218">
        <v>6.2733050541724698</v>
      </c>
      <c r="D6726" s="218">
        <v>6.2291791371742002</v>
      </c>
      <c r="E6726" s="218">
        <v>5.1089220556743298</v>
      </c>
      <c r="F6726" s="218">
        <v>6.1079039843782104</v>
      </c>
      <c r="G6726" s="218">
        <v>0.94138514970795095</v>
      </c>
      <c r="H6726" s="218">
        <v>4.2825975614068197</v>
      </c>
      <c r="I6726" t="s">
        <v>18909</v>
      </c>
      <c r="J6726" s="218" t="s">
        <v>18909</v>
      </c>
      <c r="K6726" s="218">
        <v>2</v>
      </c>
      <c r="L6726" s="218">
        <v>-1.16438299849814</v>
      </c>
      <c r="M6726" s="218">
        <v>-0.16540106979425939</v>
      </c>
      <c r="N6726" s="218">
        <v>-1.1202570814998705</v>
      </c>
      <c r="O6726" s="218">
        <v>-0.12127515279598988</v>
      </c>
      <c r="P6726" s="218">
        <v>-5.3319199044645185</v>
      </c>
      <c r="Q6726" s="218">
        <v>-1.9907074927656501</v>
      </c>
      <c r="R6726" s="507">
        <v>-0.66489203414619968</v>
      </c>
      <c r="S6726" s="507">
        <v>-0.62076611714793017</v>
      </c>
      <c r="T6726" s="218">
        <v>-3.6613136986150843</v>
      </c>
    </row>
    <row r="6727" spans="1:20" x14ac:dyDescent="0.6">
      <c r="A6727" s="218" t="s">
        <v>18910</v>
      </c>
      <c r="B6727" s="218" t="s">
        <v>18911</v>
      </c>
      <c r="C6727" s="218">
        <v>5.7050108411448104</v>
      </c>
      <c r="D6727" s="218">
        <v>5.7509228083248098</v>
      </c>
      <c r="E6727" s="218">
        <v>4.5223701998496901</v>
      </c>
      <c r="F6727" s="218">
        <v>5.4846218446447397</v>
      </c>
      <c r="G6727" s="218">
        <v>0</v>
      </c>
      <c r="H6727" s="218">
        <v>0.34353965418307397</v>
      </c>
      <c r="I6727" t="s">
        <v>18909</v>
      </c>
      <c r="J6727" s="218" t="s">
        <v>18909</v>
      </c>
      <c r="K6727" s="218">
        <v>2</v>
      </c>
      <c r="L6727" s="218">
        <v>-1.1826406412951203</v>
      </c>
      <c r="M6727" s="218">
        <v>-0.22038899650007071</v>
      </c>
      <c r="N6727" s="218">
        <v>-1.2285526084751197</v>
      </c>
      <c r="O6727" s="218">
        <v>-0.26630096368007017</v>
      </c>
      <c r="P6727" s="218">
        <v>-5.7050108411448104</v>
      </c>
      <c r="Q6727" s="218">
        <v>-5.3614711869617366</v>
      </c>
      <c r="R6727" s="507">
        <v>-0.70151481889759548</v>
      </c>
      <c r="S6727" s="507">
        <v>-0.74742678607759494</v>
      </c>
      <c r="T6727" s="218">
        <v>-5.5332410140532735</v>
      </c>
    </row>
    <row r="6728" spans="1:20" x14ac:dyDescent="0.6">
      <c r="A6728" s="218" t="s">
        <v>18912</v>
      </c>
      <c r="B6728" s="218" t="s">
        <v>18913</v>
      </c>
      <c r="C6728" s="218">
        <v>5.16583924009573</v>
      </c>
      <c r="D6728" s="218">
        <v>5.3157072101289202</v>
      </c>
      <c r="E6728" s="218">
        <v>5.4263376144019801</v>
      </c>
      <c r="F6728" s="218">
        <v>5.9604045428038797</v>
      </c>
      <c r="G6728" s="218">
        <v>0.69026577864285299</v>
      </c>
      <c r="H6728" s="218">
        <v>0.123827711997599</v>
      </c>
      <c r="I6728" t="s">
        <v>18914</v>
      </c>
      <c r="J6728" s="218" t="s">
        <v>18914</v>
      </c>
      <c r="K6728" s="218">
        <v>1</v>
      </c>
      <c r="L6728" s="218">
        <v>0.26049837430625011</v>
      </c>
      <c r="M6728" s="218">
        <v>0.79456530270814962</v>
      </c>
      <c r="N6728" s="218">
        <v>0.11063040427305992</v>
      </c>
      <c r="O6728" s="218">
        <v>0.64469733267495943</v>
      </c>
      <c r="P6728" s="218">
        <v>-4.4755734614528766</v>
      </c>
      <c r="Q6728" s="218">
        <v>-5.042011528098131</v>
      </c>
      <c r="R6728" s="507">
        <v>0.52753183850719987</v>
      </c>
      <c r="S6728" s="507">
        <v>0.37766386847400968</v>
      </c>
      <c r="T6728" s="218">
        <v>-4.7587924947755038</v>
      </c>
    </row>
    <row r="6729" spans="1:20" x14ac:dyDescent="0.6">
      <c r="A6729" s="218" t="s">
        <v>18915</v>
      </c>
      <c r="B6729" s="218" t="s">
        <v>18916</v>
      </c>
      <c r="C6729" s="218">
        <v>5.8236904536374796</v>
      </c>
      <c r="D6729" s="218">
        <v>5.78475746407769</v>
      </c>
      <c r="E6729" s="218">
        <v>0.206284812912989</v>
      </c>
      <c r="F6729" s="218">
        <v>5.5090428109777001</v>
      </c>
      <c r="G6729" s="218">
        <v>0</v>
      </c>
      <c r="H6729" s="218">
        <v>8.2841041680617895</v>
      </c>
      <c r="I6729" t="s">
        <v>18917</v>
      </c>
      <c r="J6729" s="218" t="s">
        <v>18917</v>
      </c>
      <c r="K6729" s="218">
        <v>1</v>
      </c>
      <c r="L6729" s="218">
        <v>-5.617405640724491</v>
      </c>
      <c r="M6729" s="218">
        <v>-0.31464764265977951</v>
      </c>
      <c r="N6729" s="218">
        <v>-5.5784726511647014</v>
      </c>
      <c r="O6729" s="218">
        <v>-0.27571465309998988</v>
      </c>
      <c r="P6729" s="218">
        <v>-5.8236904536374796</v>
      </c>
      <c r="Q6729" s="218">
        <v>2.4604137144243099</v>
      </c>
      <c r="R6729" s="507">
        <v>-2.9660266416921353</v>
      </c>
      <c r="S6729" s="507">
        <v>-2.9270936521323456</v>
      </c>
      <c r="T6729" s="218">
        <v>-1.6816383696065849</v>
      </c>
    </row>
    <row r="6730" spans="1:20" x14ac:dyDescent="0.6">
      <c r="A6730" s="218" t="s">
        <v>18918</v>
      </c>
      <c r="B6730" s="218" t="s">
        <v>18919</v>
      </c>
      <c r="C6730" s="218">
        <v>1.32761891622344</v>
      </c>
      <c r="D6730" s="218">
        <v>0.93919068503478897</v>
      </c>
      <c r="E6730" s="218">
        <v>0</v>
      </c>
      <c r="F6730" s="218">
        <v>0</v>
      </c>
      <c r="G6730" s="218">
        <v>0</v>
      </c>
      <c r="H6730" s="218">
        <v>0</v>
      </c>
      <c r="I6730" t="s">
        <v>18920</v>
      </c>
      <c r="J6730" s="218" t="s">
        <v>18920</v>
      </c>
      <c r="K6730" s="218">
        <v>1</v>
      </c>
      <c r="L6730" s="218">
        <v>-1.32761891622344</v>
      </c>
      <c r="M6730" s="218">
        <v>-1.32761891622344</v>
      </c>
      <c r="N6730" s="218">
        <v>-0.93919068503478897</v>
      </c>
      <c r="O6730" s="218">
        <v>-0.93919068503478897</v>
      </c>
      <c r="P6730" s="218">
        <v>-1.32761891622344</v>
      </c>
      <c r="Q6730" s="218">
        <v>-1.32761891622344</v>
      </c>
      <c r="R6730" s="507">
        <v>-1.32761891622344</v>
      </c>
      <c r="S6730" s="507">
        <v>-0.93919068503478897</v>
      </c>
      <c r="T6730" s="218">
        <v>-1.32761891622344</v>
      </c>
    </row>
    <row r="6731" spans="1:20" x14ac:dyDescent="0.6">
      <c r="A6731" s="218" t="s">
        <v>18921</v>
      </c>
      <c r="B6731" s="218" t="s">
        <v>18922</v>
      </c>
      <c r="C6731" s="218">
        <v>5.58256388203952</v>
      </c>
      <c r="D6731" s="218">
        <v>5.3085681997041796</v>
      </c>
      <c r="E6731" s="218">
        <v>6.1089040110789101</v>
      </c>
      <c r="F6731" s="218">
        <v>5.6313090799607401</v>
      </c>
      <c r="G6731" s="218">
        <v>0.94138514970795095</v>
      </c>
      <c r="H6731" s="218">
        <v>0</v>
      </c>
      <c r="I6731" t="s">
        <v>18923</v>
      </c>
      <c r="J6731" s="218" t="s">
        <v>18923</v>
      </c>
      <c r="K6731" s="218">
        <v>1</v>
      </c>
      <c r="L6731" s="218">
        <v>0.52634012903939009</v>
      </c>
      <c r="M6731" s="218">
        <v>4.8745197921220118E-2</v>
      </c>
      <c r="N6731" s="218">
        <v>0.80033581137473053</v>
      </c>
      <c r="O6731" s="218">
        <v>0.32274088025656056</v>
      </c>
      <c r="P6731" s="218">
        <v>-4.6411787323315687</v>
      </c>
      <c r="Q6731" s="218">
        <v>-5.58256388203952</v>
      </c>
      <c r="R6731" s="507">
        <v>0.28754266348030511</v>
      </c>
      <c r="S6731" s="507">
        <v>0.56153834581564555</v>
      </c>
      <c r="T6731" s="218">
        <v>-5.1118713071855444</v>
      </c>
    </row>
    <row r="6732" spans="1:20" x14ac:dyDescent="0.6">
      <c r="A6732" s="218" t="s">
        <v>18924</v>
      </c>
      <c r="B6732" s="218" t="s">
        <v>18925</v>
      </c>
      <c r="C6732" s="218">
        <v>5.6771679678310702</v>
      </c>
      <c r="D6732" s="218">
        <v>5.6012118305645799</v>
      </c>
      <c r="E6732" s="218">
        <v>5.8150214026371296</v>
      </c>
      <c r="F6732" s="218">
        <v>5.6709758537689101</v>
      </c>
      <c r="G6732" s="218">
        <v>1.1552061784318599</v>
      </c>
      <c r="H6732" s="218">
        <v>0</v>
      </c>
      <c r="I6732" t="s">
        <v>18926</v>
      </c>
      <c r="J6732" s="218" t="s">
        <v>18926</v>
      </c>
      <c r="K6732" s="218">
        <v>1</v>
      </c>
      <c r="L6732" s="218">
        <v>0.13785343480605938</v>
      </c>
      <c r="M6732" s="218">
        <v>-6.1921140621601367E-3</v>
      </c>
      <c r="N6732" s="218">
        <v>0.21380957207254969</v>
      </c>
      <c r="O6732" s="218">
        <v>6.9764023204330172E-2</v>
      </c>
      <c r="P6732" s="218">
        <v>-4.5219617893992101</v>
      </c>
      <c r="Q6732" s="218">
        <v>-5.6771679678310702</v>
      </c>
      <c r="R6732" s="507">
        <v>6.5830660371949623E-2</v>
      </c>
      <c r="S6732" s="507">
        <v>0.14178679763843993</v>
      </c>
      <c r="T6732" s="218">
        <v>-5.0995648786151406</v>
      </c>
    </row>
    <row r="6733" spans="1:20" x14ac:dyDescent="0.6">
      <c r="A6733" s="218" t="s">
        <v>18927</v>
      </c>
      <c r="B6733" s="218" t="s">
        <v>18928</v>
      </c>
      <c r="C6733" s="218">
        <v>6.9272447289201402</v>
      </c>
      <c r="D6733" s="218">
        <v>7.0183662058751004</v>
      </c>
      <c r="E6733" s="218">
        <v>7.6225011980711201</v>
      </c>
      <c r="F6733" s="218">
        <v>7.0830889998711104</v>
      </c>
      <c r="G6733" s="218">
        <v>2.5875832908471699</v>
      </c>
      <c r="H6733" s="218">
        <v>0.23786221336595301</v>
      </c>
      <c r="I6733" t="s">
        <v>18929</v>
      </c>
      <c r="J6733" s="218" t="s">
        <v>18929</v>
      </c>
      <c r="K6733" s="218">
        <v>1</v>
      </c>
      <c r="L6733" s="218">
        <v>0.69525646915097994</v>
      </c>
      <c r="M6733" s="218">
        <v>0.1558442709509702</v>
      </c>
      <c r="N6733" s="218">
        <v>0.60413499219601974</v>
      </c>
      <c r="O6733" s="218">
        <v>6.4722793996009997E-2</v>
      </c>
      <c r="P6733" s="218">
        <v>-4.3396614380729703</v>
      </c>
      <c r="Q6733" s="218">
        <v>-6.6893825155541871</v>
      </c>
      <c r="R6733" s="507">
        <v>0.42555037005097507</v>
      </c>
      <c r="S6733" s="507">
        <v>0.33442889309601487</v>
      </c>
      <c r="T6733" s="218">
        <v>-5.5145219768135787</v>
      </c>
    </row>
    <row r="6734" spans="1:20" x14ac:dyDescent="0.6">
      <c r="A6734" s="218" t="s">
        <v>18930</v>
      </c>
      <c r="B6734" s="218" t="s">
        <v>18931</v>
      </c>
      <c r="C6734" s="218">
        <v>6.2556627609519797</v>
      </c>
      <c r="D6734" s="218">
        <v>5.88014167124817</v>
      </c>
      <c r="E6734" s="218">
        <v>6.59237355142153</v>
      </c>
      <c r="F6734" s="218">
        <v>6.5339661720463997</v>
      </c>
      <c r="G6734" s="218">
        <v>7.8427201144787198</v>
      </c>
      <c r="H6734" s="218">
        <v>0</v>
      </c>
      <c r="I6734" t="s">
        <v>18932</v>
      </c>
      <c r="J6734" s="218" t="s">
        <v>18932</v>
      </c>
      <c r="K6734" s="218">
        <v>1</v>
      </c>
      <c r="L6734" s="218">
        <v>0.33671079046955033</v>
      </c>
      <c r="M6734" s="218">
        <v>0.27830341109442003</v>
      </c>
      <c r="N6734" s="218">
        <v>0.71223188017336003</v>
      </c>
      <c r="O6734" s="218">
        <v>0.65382450079822974</v>
      </c>
      <c r="P6734" s="218">
        <v>1.58705735352674</v>
      </c>
      <c r="Q6734" s="218">
        <v>-6.2556627609519797</v>
      </c>
      <c r="R6734" s="507">
        <v>0.30750710078198518</v>
      </c>
      <c r="S6734" s="507">
        <v>0.68302819048579488</v>
      </c>
      <c r="T6734" s="218">
        <v>-2.3343027037126198</v>
      </c>
    </row>
    <row r="6735" spans="1:20" x14ac:dyDescent="0.6">
      <c r="A6735" s="218" t="s">
        <v>18933</v>
      </c>
      <c r="B6735" s="218" t="s">
        <v>18934</v>
      </c>
      <c r="C6735" s="218">
        <v>5.92862935137458</v>
      </c>
      <c r="D6735" s="218">
        <v>5.4793518429618802</v>
      </c>
      <c r="E6735" s="218">
        <v>4.7371528817561401</v>
      </c>
      <c r="F6735" s="218">
        <v>5.9542610917446899</v>
      </c>
      <c r="G6735" s="218">
        <v>8.5099594157231895</v>
      </c>
      <c r="H6735" s="218">
        <v>0.44200174004994403</v>
      </c>
      <c r="I6735" t="s">
        <v>18935</v>
      </c>
      <c r="J6735" s="218" t="s">
        <v>18935</v>
      </c>
      <c r="K6735" s="218">
        <v>1</v>
      </c>
      <c r="L6735" s="218">
        <v>-1.1914764696184399</v>
      </c>
      <c r="M6735" s="218">
        <v>2.5631740370109846E-2</v>
      </c>
      <c r="N6735" s="218">
        <v>-0.74219896120574003</v>
      </c>
      <c r="O6735" s="218">
        <v>0.47490924878280971</v>
      </c>
      <c r="P6735" s="218">
        <v>2.5813300643486095</v>
      </c>
      <c r="Q6735" s="218">
        <v>-5.4866276113246357</v>
      </c>
      <c r="R6735" s="507">
        <v>-0.58292236462416502</v>
      </c>
      <c r="S6735" s="507">
        <v>-0.13364485621146516</v>
      </c>
      <c r="T6735" s="218">
        <v>-1.4526487734880131</v>
      </c>
    </row>
    <row r="6736" spans="1:20" x14ac:dyDescent="0.6">
      <c r="A6736" s="218" t="s">
        <v>18936</v>
      </c>
      <c r="B6736" s="218" t="s">
        <v>18937</v>
      </c>
      <c r="C6736" s="218">
        <v>6.4163481179517703</v>
      </c>
      <c r="D6736" s="218">
        <v>6.4425850415603003</v>
      </c>
      <c r="E6736" s="218">
        <v>7.2791759558605902</v>
      </c>
      <c r="F6736" s="218">
        <v>6.3805391577214898</v>
      </c>
      <c r="G6736" s="218">
        <v>7.4566910697715798</v>
      </c>
      <c r="H6736" s="218">
        <v>7.9702581228635596</v>
      </c>
      <c r="I6736" t="s">
        <v>18938</v>
      </c>
      <c r="J6736" s="218" t="s">
        <v>18938</v>
      </c>
      <c r="K6736" s="218">
        <v>2</v>
      </c>
      <c r="L6736" s="218">
        <v>0.86282783790881989</v>
      </c>
      <c r="M6736" s="218">
        <v>-3.5808960230280462E-2</v>
      </c>
      <c r="N6736" s="218">
        <v>0.83659091430028987</v>
      </c>
      <c r="O6736" s="218">
        <v>-6.2045883838810489E-2</v>
      </c>
      <c r="P6736" s="218">
        <v>1.0403429518198095</v>
      </c>
      <c r="Q6736" s="218">
        <v>1.5539100049117893</v>
      </c>
      <c r="R6736" s="507">
        <v>0.41350943883926972</v>
      </c>
      <c r="S6736" s="507">
        <v>0.38727251523073969</v>
      </c>
      <c r="T6736" s="218">
        <v>1.2971264783657994</v>
      </c>
    </row>
    <row r="6737" spans="1:20" x14ac:dyDescent="0.6">
      <c r="A6737" s="218" t="s">
        <v>18939</v>
      </c>
      <c r="B6737" s="218" t="s">
        <v>18940</v>
      </c>
      <c r="C6737" s="218">
        <v>5.4506332185494299</v>
      </c>
      <c r="D6737" s="218">
        <v>5.5982874858547298</v>
      </c>
      <c r="E6737" s="218">
        <v>4.16257002106423</v>
      </c>
      <c r="F6737" s="218">
        <v>5.1657725803020504</v>
      </c>
      <c r="G6737" s="218">
        <v>0.77891856884019794</v>
      </c>
      <c r="H6737" s="218">
        <v>0</v>
      </c>
      <c r="I6737" t="s">
        <v>18938</v>
      </c>
      <c r="J6737" s="218" t="s">
        <v>18938</v>
      </c>
      <c r="K6737" s="218">
        <v>2</v>
      </c>
      <c r="L6737" s="218">
        <v>-1.2880631974851999</v>
      </c>
      <c r="M6737" s="218">
        <v>-0.28486063824737951</v>
      </c>
      <c r="N6737" s="218">
        <v>-1.4357174647904998</v>
      </c>
      <c r="O6737" s="218">
        <v>-0.43251490555267935</v>
      </c>
      <c r="P6737" s="218">
        <v>-4.6717146497092319</v>
      </c>
      <c r="Q6737" s="218">
        <v>-5.4506332185494299</v>
      </c>
      <c r="R6737" s="507">
        <v>-0.78646191786628972</v>
      </c>
      <c r="S6737" s="507">
        <v>-0.93411618517158956</v>
      </c>
      <c r="T6737" s="218">
        <v>-5.0611739341293305</v>
      </c>
    </row>
    <row r="6738" spans="1:20" x14ac:dyDescent="0.6">
      <c r="A6738" s="218" t="s">
        <v>18941</v>
      </c>
      <c r="B6738" s="218" t="s">
        <v>18942</v>
      </c>
      <c r="C6738" s="218">
        <v>6.9463664284285596</v>
      </c>
      <c r="D6738" s="218">
        <v>7.0190952964810904</v>
      </c>
      <c r="E6738" s="218">
        <v>7.41304002817279</v>
      </c>
      <c r="F6738" s="218">
        <v>7.6438660808262098</v>
      </c>
      <c r="G6738" s="218">
        <v>8.6450776546631793</v>
      </c>
      <c r="H6738" s="218">
        <v>0.23786221336595301</v>
      </c>
      <c r="I6738" t="s">
        <v>18943</v>
      </c>
      <c r="J6738" s="218" t="s">
        <v>18943</v>
      </c>
      <c r="K6738" s="218">
        <v>1</v>
      </c>
      <c r="L6738" s="218">
        <v>0.46667359974423039</v>
      </c>
      <c r="M6738" s="218">
        <v>0.69749965239765022</v>
      </c>
      <c r="N6738" s="218">
        <v>0.39394473169169952</v>
      </c>
      <c r="O6738" s="218">
        <v>0.62477078434511935</v>
      </c>
      <c r="P6738" s="218">
        <v>1.6987112262346198</v>
      </c>
      <c r="Q6738" s="218">
        <v>-6.7085042150626064</v>
      </c>
      <c r="R6738" s="507">
        <v>0.58208662607094031</v>
      </c>
      <c r="S6738" s="507">
        <v>0.50935775801840943</v>
      </c>
      <c r="T6738" s="218">
        <v>-2.5048964944139933</v>
      </c>
    </row>
    <row r="6739" spans="1:20" x14ac:dyDescent="0.6">
      <c r="A6739" s="218" t="s">
        <v>18944</v>
      </c>
      <c r="B6739" s="218" t="s">
        <v>18945</v>
      </c>
      <c r="C6739" s="218">
        <v>5.1612523428977797</v>
      </c>
      <c r="D6739" s="218">
        <v>5.0072229502839196</v>
      </c>
      <c r="E6739" s="218">
        <v>1.1568539891770799</v>
      </c>
      <c r="F6739" s="218">
        <v>4.9453509915360003</v>
      </c>
      <c r="G6739" s="218">
        <v>0.14046909216855899</v>
      </c>
      <c r="H6739" s="218">
        <v>5.9940226886877204</v>
      </c>
      <c r="I6739" t="s">
        <v>18946</v>
      </c>
      <c r="J6739" s="218" t="s">
        <v>18946</v>
      </c>
      <c r="K6739" s="218">
        <v>1</v>
      </c>
      <c r="L6739" s="218">
        <v>-4.0043983537207</v>
      </c>
      <c r="M6739" s="218">
        <v>-0.21590135136177935</v>
      </c>
      <c r="N6739" s="218">
        <v>-3.8503689611068399</v>
      </c>
      <c r="O6739" s="218">
        <v>-6.1871958747919287E-2</v>
      </c>
      <c r="P6739" s="218">
        <v>-5.0207832507292203</v>
      </c>
      <c r="Q6739" s="218">
        <v>0.83277034578994069</v>
      </c>
      <c r="R6739" s="507">
        <v>-2.1101498525412397</v>
      </c>
      <c r="S6739" s="507">
        <v>-1.9561204599273796</v>
      </c>
      <c r="T6739" s="218">
        <v>-2.0940064524696398</v>
      </c>
    </row>
    <row r="6740" spans="1:20" x14ac:dyDescent="0.6">
      <c r="A6740" s="218" t="s">
        <v>18947</v>
      </c>
      <c r="B6740" s="218" t="s">
        <v>18948</v>
      </c>
      <c r="C6740" s="218">
        <v>5.4886596013345796</v>
      </c>
      <c r="D6740" s="218">
        <v>5.4740439835725097</v>
      </c>
      <c r="E6740" s="218">
        <v>5.5283617517337804</v>
      </c>
      <c r="F6740" s="218">
        <v>5.4286071240422702</v>
      </c>
      <c r="G6740" s="218">
        <v>0.69026577864285299</v>
      </c>
      <c r="H6740" s="218">
        <v>0.123827711997599</v>
      </c>
      <c r="I6740" t="s">
        <v>18949</v>
      </c>
      <c r="J6740" s="218" t="s">
        <v>18949</v>
      </c>
      <c r="K6740" s="218">
        <v>1</v>
      </c>
      <c r="L6740" s="218">
        <v>3.9702150399200775E-2</v>
      </c>
      <c r="M6740" s="218">
        <v>-6.0052477292309447E-2</v>
      </c>
      <c r="N6740" s="218">
        <v>5.4317768161270763E-2</v>
      </c>
      <c r="O6740" s="218">
        <v>-4.543685953023946E-2</v>
      </c>
      <c r="P6740" s="218">
        <v>-4.7983938226917271</v>
      </c>
      <c r="Q6740" s="218">
        <v>-5.3648318893369806</v>
      </c>
      <c r="R6740" s="507">
        <v>-1.0175163446554336E-2</v>
      </c>
      <c r="S6740" s="507">
        <v>4.4404543155156517E-3</v>
      </c>
      <c r="T6740" s="218">
        <v>-5.0816128560143543</v>
      </c>
    </row>
    <row r="6741" spans="1:20" x14ac:dyDescent="0.6">
      <c r="A6741" s="218" t="s">
        <v>18950</v>
      </c>
      <c r="B6741" s="218" t="s">
        <v>18951</v>
      </c>
      <c r="C6741" s="218">
        <v>7.5991273950969402</v>
      </c>
      <c r="D6741" s="218">
        <v>7.75145863409647</v>
      </c>
      <c r="E6741" s="218">
        <v>7.8289699884746904</v>
      </c>
      <c r="F6741" s="218">
        <v>7.8577198583554804</v>
      </c>
      <c r="G6741" s="218">
        <v>8.6897087424238304</v>
      </c>
      <c r="H6741" s="218">
        <v>9.5233663992540798</v>
      </c>
      <c r="I6741" t="s">
        <v>18952</v>
      </c>
      <c r="J6741" s="218" t="s">
        <v>18952</v>
      </c>
      <c r="K6741" s="218">
        <v>3</v>
      </c>
      <c r="L6741" s="218">
        <v>0.22984259337775015</v>
      </c>
      <c r="M6741" s="218">
        <v>0.25859246325854013</v>
      </c>
      <c r="N6741" s="218">
        <v>7.7511354378220432E-2</v>
      </c>
      <c r="O6741" s="218">
        <v>0.10626122425901041</v>
      </c>
      <c r="P6741" s="218">
        <v>1.0905813473268902</v>
      </c>
      <c r="Q6741" s="218">
        <v>1.9242390041571396</v>
      </c>
      <c r="R6741" s="507">
        <v>0.24421752831814514</v>
      </c>
      <c r="S6741" s="507">
        <v>9.1886289318615422E-2</v>
      </c>
      <c r="T6741" s="218">
        <v>1.5074101757420149</v>
      </c>
    </row>
    <row r="6742" spans="1:20" x14ac:dyDescent="0.6">
      <c r="A6742" s="218" t="s">
        <v>18953</v>
      </c>
      <c r="B6742" s="218" t="s">
        <v>18954</v>
      </c>
      <c r="C6742" s="218">
        <v>6.34886958510935</v>
      </c>
      <c r="D6742" s="218">
        <v>6.3894435269846399</v>
      </c>
      <c r="E6742" s="218">
        <v>6.6129102999991201</v>
      </c>
      <c r="F6742" s="218">
        <v>5.3234342679822699</v>
      </c>
      <c r="G6742" s="218">
        <v>2.09505708156113</v>
      </c>
      <c r="H6742" s="218">
        <v>0.123827711997599</v>
      </c>
      <c r="I6742" t="s">
        <v>18952</v>
      </c>
      <c r="J6742" s="218" t="s">
        <v>18952</v>
      </c>
      <c r="K6742" s="218">
        <v>3</v>
      </c>
      <c r="L6742" s="218">
        <v>0.2640407148897701</v>
      </c>
      <c r="M6742" s="218">
        <v>-1.02543531712708</v>
      </c>
      <c r="N6742" s="218">
        <v>0.22346677301448015</v>
      </c>
      <c r="O6742" s="218">
        <v>-1.06600925900237</v>
      </c>
      <c r="P6742" s="218">
        <v>-4.2538125035482199</v>
      </c>
      <c r="Q6742" s="218">
        <v>-6.2250418731117509</v>
      </c>
      <c r="R6742" s="507">
        <v>-0.38069730111865496</v>
      </c>
      <c r="S6742" s="507">
        <v>-0.42127124299394492</v>
      </c>
      <c r="T6742" s="218">
        <v>-5.2394271883299854</v>
      </c>
    </row>
    <row r="6743" spans="1:20" x14ac:dyDescent="0.6">
      <c r="A6743" s="218" t="s">
        <v>18955</v>
      </c>
      <c r="B6743" s="218" t="s">
        <v>18956</v>
      </c>
      <c r="C6743" s="218">
        <v>7.4088454332078904</v>
      </c>
      <c r="D6743" s="218">
        <v>7.4575833121132398</v>
      </c>
      <c r="E6743" s="218">
        <v>6.08786628637161</v>
      </c>
      <c r="F6743" s="218">
        <v>7.6436539982248197</v>
      </c>
      <c r="G6743" s="218">
        <v>7.9539999755556501</v>
      </c>
      <c r="H6743" s="218">
        <v>9.1793586509395997</v>
      </c>
      <c r="I6743" t="s">
        <v>18952</v>
      </c>
      <c r="J6743" s="218" t="s">
        <v>18952</v>
      </c>
      <c r="K6743" s="218">
        <v>3</v>
      </c>
      <c r="L6743" s="218">
        <v>-1.3209791468362804</v>
      </c>
      <c r="M6743" s="218">
        <v>0.23480856501692937</v>
      </c>
      <c r="N6743" s="218">
        <v>-1.3697170257416298</v>
      </c>
      <c r="O6743" s="218">
        <v>0.18607068611157995</v>
      </c>
      <c r="P6743" s="218">
        <v>0.54515454234775973</v>
      </c>
      <c r="Q6743" s="218">
        <v>1.7705132177317093</v>
      </c>
      <c r="R6743" s="507">
        <v>-0.5430852909096755</v>
      </c>
      <c r="S6743" s="507">
        <v>-0.59182316981502492</v>
      </c>
      <c r="T6743" s="218">
        <v>1.1578338800397345</v>
      </c>
    </row>
    <row r="6744" spans="1:20" x14ac:dyDescent="0.6">
      <c r="A6744" s="218" t="s">
        <v>18957</v>
      </c>
      <c r="B6744" s="218" t="s">
        <v>18958</v>
      </c>
      <c r="C6744" s="218">
        <v>5.8309289090232399</v>
      </c>
      <c r="D6744" s="218">
        <v>5.8136204887727398</v>
      </c>
      <c r="E6744" s="218">
        <v>6.6264408317800303</v>
      </c>
      <c r="F6744" s="218">
        <v>6.1657638125535099</v>
      </c>
      <c r="G6744" s="218">
        <v>1.39846821979138</v>
      </c>
      <c r="H6744" s="218">
        <v>8.4034637338397893</v>
      </c>
      <c r="I6744" t="s">
        <v>18959</v>
      </c>
      <c r="J6744" s="218" t="s">
        <v>18959</v>
      </c>
      <c r="K6744" s="218">
        <v>2</v>
      </c>
      <c r="L6744" s="218">
        <v>0.79551192275679039</v>
      </c>
      <c r="M6744" s="218">
        <v>0.33483490353027001</v>
      </c>
      <c r="N6744" s="218">
        <v>0.81282034300729045</v>
      </c>
      <c r="O6744" s="218">
        <v>0.35214332378077007</v>
      </c>
      <c r="P6744" s="218">
        <v>-4.4324606892318599</v>
      </c>
      <c r="Q6744" s="218">
        <v>2.5725348248165494</v>
      </c>
      <c r="R6744" s="507">
        <v>0.5651734131435302</v>
      </c>
      <c r="S6744" s="507">
        <v>0.58248183339403026</v>
      </c>
      <c r="T6744" s="218">
        <v>-0.92996293220765525</v>
      </c>
    </row>
    <row r="6745" spans="1:20" x14ac:dyDescent="0.6">
      <c r="A6745" s="218" t="s">
        <v>18960</v>
      </c>
      <c r="B6745" s="218" t="s">
        <v>18961</v>
      </c>
      <c r="C6745" s="218">
        <v>2.7619508864745899</v>
      </c>
      <c r="D6745" s="218">
        <v>2.48214133806102</v>
      </c>
      <c r="E6745" s="218">
        <v>0</v>
      </c>
      <c r="F6745" s="218">
        <v>4.2999568015272898</v>
      </c>
      <c r="G6745" s="218">
        <v>0</v>
      </c>
      <c r="H6745" s="218">
        <v>0</v>
      </c>
      <c r="I6745" t="s">
        <v>18959</v>
      </c>
      <c r="J6745" s="218" t="s">
        <v>18959</v>
      </c>
      <c r="K6745" s="218">
        <v>2</v>
      </c>
      <c r="L6745" s="218">
        <v>-2.7619508864745899</v>
      </c>
      <c r="M6745" s="218">
        <v>1.5380059150526999</v>
      </c>
      <c r="N6745" s="218">
        <v>-2.48214133806102</v>
      </c>
      <c r="O6745" s="218">
        <v>1.8178154634662698</v>
      </c>
      <c r="P6745" s="218">
        <v>-2.7619508864745899</v>
      </c>
      <c r="Q6745" s="218">
        <v>-2.7619508864745899</v>
      </c>
      <c r="R6745" s="507">
        <v>-0.61197248571094498</v>
      </c>
      <c r="S6745" s="507">
        <v>-0.33216293729737512</v>
      </c>
      <c r="T6745" s="218">
        <v>-2.7619508864745899</v>
      </c>
    </row>
    <row r="6746" spans="1:20" x14ac:dyDescent="0.6">
      <c r="A6746" s="218" t="s">
        <v>18962</v>
      </c>
      <c r="B6746" s="218" t="s">
        <v>18963</v>
      </c>
      <c r="C6746" s="218">
        <v>5.31989001543349</v>
      </c>
      <c r="D6746" s="218">
        <v>5.43305309866812</v>
      </c>
      <c r="E6746" s="218">
        <v>5.8605781899048202</v>
      </c>
      <c r="F6746" s="218">
        <v>6.0755665692447396</v>
      </c>
      <c r="G6746" s="218">
        <v>0.26846663313173802</v>
      </c>
      <c r="H6746" s="218">
        <v>0</v>
      </c>
      <c r="I6746" t="s">
        <v>18964</v>
      </c>
      <c r="J6746" s="218" t="s">
        <v>18964</v>
      </c>
      <c r="K6746" s="218">
        <v>1</v>
      </c>
      <c r="L6746" s="218">
        <v>0.54068817447133011</v>
      </c>
      <c r="M6746" s="218">
        <v>0.75567655381124954</v>
      </c>
      <c r="N6746" s="218">
        <v>0.42752509123670013</v>
      </c>
      <c r="O6746" s="218">
        <v>0.64251347057661956</v>
      </c>
      <c r="P6746" s="218">
        <v>-5.0514233823017518</v>
      </c>
      <c r="Q6746" s="218">
        <v>-5.31989001543349</v>
      </c>
      <c r="R6746" s="507">
        <v>0.64818236414128982</v>
      </c>
      <c r="S6746" s="507">
        <v>0.53501928090665984</v>
      </c>
      <c r="T6746" s="218">
        <v>-5.1856566988676214</v>
      </c>
    </row>
    <row r="6747" spans="1:20" x14ac:dyDescent="0.6">
      <c r="A6747" s="218" t="s">
        <v>18965</v>
      </c>
      <c r="B6747" s="218" t="s">
        <v>18966</v>
      </c>
      <c r="C6747" s="218">
        <v>4.7660254791808603</v>
      </c>
      <c r="D6747" s="218">
        <v>4.5123696421519002</v>
      </c>
      <c r="E6747" s="218">
        <v>6.2863048127414896</v>
      </c>
      <c r="F6747" s="218">
        <v>4.99673566293772</v>
      </c>
      <c r="G6747" s="218">
        <v>0.38602773444041999</v>
      </c>
      <c r="H6747" s="218">
        <v>0</v>
      </c>
      <c r="I6747" t="s">
        <v>18967</v>
      </c>
      <c r="J6747" s="218" t="s">
        <v>18967</v>
      </c>
      <c r="K6747" s="218">
        <v>1</v>
      </c>
      <c r="L6747" s="218">
        <v>1.5202793335606293</v>
      </c>
      <c r="M6747" s="218">
        <v>0.2307101837568597</v>
      </c>
      <c r="N6747" s="218">
        <v>1.7739351705895894</v>
      </c>
      <c r="O6747" s="218">
        <v>0.48436602078581981</v>
      </c>
      <c r="P6747" s="218">
        <v>-4.3799977447404403</v>
      </c>
      <c r="Q6747" s="218">
        <v>-4.7660254791808603</v>
      </c>
      <c r="R6747" s="507">
        <v>0.87549475865874449</v>
      </c>
      <c r="S6747" s="507">
        <v>1.1291505956877046</v>
      </c>
      <c r="T6747" s="218">
        <v>-4.5730116119606503</v>
      </c>
    </row>
    <row r="6748" spans="1:20" x14ac:dyDescent="0.6">
      <c r="A6748" s="218" t="s">
        <v>18968</v>
      </c>
      <c r="B6748" s="218" t="s">
        <v>18969</v>
      </c>
      <c r="C6748" s="218">
        <v>0.72703286763782804</v>
      </c>
      <c r="D6748" s="218">
        <v>0.372835541961134</v>
      </c>
      <c r="E6748" s="218">
        <v>5.44016568968664E-2</v>
      </c>
      <c r="F6748" s="218">
        <v>0</v>
      </c>
      <c r="G6748" s="218">
        <v>0</v>
      </c>
      <c r="H6748" s="218">
        <v>0</v>
      </c>
      <c r="I6748" t="s">
        <v>18970</v>
      </c>
      <c r="J6748" s="218" t="s">
        <v>18970</v>
      </c>
      <c r="K6748" s="218">
        <v>1</v>
      </c>
      <c r="L6748" s="218">
        <v>-0.67263121074096166</v>
      </c>
      <c r="M6748" s="218">
        <v>-0.72703286763782804</v>
      </c>
      <c r="N6748" s="218">
        <v>-0.31843388506426762</v>
      </c>
      <c r="O6748" s="218">
        <v>-0.372835541961134</v>
      </c>
      <c r="P6748" s="218">
        <v>-0.72703286763782804</v>
      </c>
      <c r="Q6748" s="218">
        <v>-0.72703286763782804</v>
      </c>
      <c r="R6748" s="507">
        <v>-0.69983203918939485</v>
      </c>
      <c r="S6748" s="507">
        <v>-0.34563471351270081</v>
      </c>
      <c r="T6748" s="218">
        <v>-0.72703286763782804</v>
      </c>
    </row>
    <row r="6749" spans="1:20" x14ac:dyDescent="0.6">
      <c r="A6749" s="218" t="s">
        <v>18971</v>
      </c>
      <c r="B6749" s="218" t="s">
        <v>18972</v>
      </c>
      <c r="C6749" s="218">
        <v>5.5679092478880898</v>
      </c>
      <c r="D6749" s="218">
        <v>5.6981796423977098</v>
      </c>
      <c r="E6749" s="218">
        <v>6.7946800380028298</v>
      </c>
      <c r="F6749" s="218">
        <v>4.4256644454838403</v>
      </c>
      <c r="G6749" s="218">
        <v>1.1552061784318599</v>
      </c>
      <c r="H6749" s="218">
        <v>0</v>
      </c>
      <c r="I6749" t="s">
        <v>18973</v>
      </c>
      <c r="J6749" s="218" t="s">
        <v>18973</v>
      </c>
      <c r="K6749" s="218">
        <v>1</v>
      </c>
      <c r="L6749" s="218">
        <v>1.22677079011474</v>
      </c>
      <c r="M6749" s="218">
        <v>-1.1422448024042495</v>
      </c>
      <c r="N6749" s="218">
        <v>1.09650039560512</v>
      </c>
      <c r="O6749" s="218">
        <v>-1.2725151969138695</v>
      </c>
      <c r="P6749" s="218">
        <v>-4.4127030694562297</v>
      </c>
      <c r="Q6749" s="218">
        <v>-5.5679092478880898</v>
      </c>
      <c r="R6749" s="507">
        <v>4.2262993855245234E-2</v>
      </c>
      <c r="S6749" s="507">
        <v>-8.8007400654374734E-2</v>
      </c>
      <c r="T6749" s="218">
        <v>-4.9903061586721602</v>
      </c>
    </row>
    <row r="6750" spans="1:20" x14ac:dyDescent="0.6">
      <c r="A6750" s="218" t="s">
        <v>18974</v>
      </c>
      <c r="B6750" s="218" t="s">
        <v>18975</v>
      </c>
      <c r="C6750" s="218">
        <v>6.9691796982178902</v>
      </c>
      <c r="D6750" s="218">
        <v>7.1187155377530802</v>
      </c>
      <c r="E6750" s="218">
        <v>6.6381768377041102</v>
      </c>
      <c r="F6750" s="218">
        <v>6.8931233438553798</v>
      </c>
      <c r="G6750" s="218">
        <v>6.6452014709075797</v>
      </c>
      <c r="H6750" s="218">
        <v>6.4013520517808997</v>
      </c>
      <c r="I6750" t="s">
        <v>18976</v>
      </c>
      <c r="J6750" s="218" t="s">
        <v>18976</v>
      </c>
      <c r="K6750" s="218">
        <v>1</v>
      </c>
      <c r="L6750" s="218">
        <v>-0.33100286051378003</v>
      </c>
      <c r="M6750" s="218">
        <v>-7.6056354362510348E-2</v>
      </c>
      <c r="N6750" s="218">
        <v>-0.48053870004897004</v>
      </c>
      <c r="O6750" s="218">
        <v>-0.22559219389770035</v>
      </c>
      <c r="P6750" s="218">
        <v>-0.32397822731031045</v>
      </c>
      <c r="Q6750" s="218">
        <v>-0.56782764643699046</v>
      </c>
      <c r="R6750" s="507">
        <v>-0.20352960743814519</v>
      </c>
      <c r="S6750" s="507">
        <v>-0.3530654469733352</v>
      </c>
      <c r="T6750" s="218">
        <v>-0.44590293687365046</v>
      </c>
    </row>
    <row r="6751" spans="1:20" x14ac:dyDescent="0.6">
      <c r="A6751" s="218" t="s">
        <v>18977</v>
      </c>
      <c r="B6751" s="218" t="s">
        <v>18978</v>
      </c>
      <c r="C6751" s="218">
        <v>5.7073725573488101</v>
      </c>
      <c r="D6751" s="218">
        <v>5.6603579323613999</v>
      </c>
      <c r="E6751" s="218">
        <v>4.8964086487514296</v>
      </c>
      <c r="F6751" s="218">
        <v>5.4167412830666102</v>
      </c>
      <c r="G6751" s="218">
        <v>0.14046909216855899</v>
      </c>
      <c r="H6751" s="218">
        <v>0</v>
      </c>
      <c r="I6751" t="s">
        <v>18979</v>
      </c>
      <c r="J6751" s="218" t="s">
        <v>18979</v>
      </c>
      <c r="K6751" s="218">
        <v>1</v>
      </c>
      <c r="L6751" s="218">
        <v>-0.81096390859738055</v>
      </c>
      <c r="M6751" s="218">
        <v>-0.29063127428219993</v>
      </c>
      <c r="N6751" s="218">
        <v>-0.76394928360997039</v>
      </c>
      <c r="O6751" s="218">
        <v>-0.24361664929478977</v>
      </c>
      <c r="P6751" s="218">
        <v>-5.5669034651802507</v>
      </c>
      <c r="Q6751" s="218">
        <v>-5.7073725573488101</v>
      </c>
      <c r="R6751" s="507">
        <v>-0.55079759143979024</v>
      </c>
      <c r="S6751" s="507">
        <v>-0.50378296645238008</v>
      </c>
      <c r="T6751" s="218">
        <v>-5.6371380112645308</v>
      </c>
    </row>
    <row r="6752" spans="1:20" x14ac:dyDescent="0.6">
      <c r="A6752" s="218" t="s">
        <v>18980</v>
      </c>
      <c r="B6752" s="218" t="s">
        <v>18981</v>
      </c>
      <c r="C6752" s="218">
        <v>6.6706865295342403</v>
      </c>
      <c r="D6752" s="218">
        <v>6.9261442819975603</v>
      </c>
      <c r="E6752" s="218">
        <v>6.9773644015908296</v>
      </c>
      <c r="F6752" s="218">
        <v>7.58808830795103</v>
      </c>
      <c r="G6752" s="218">
        <v>1.60656975280174</v>
      </c>
      <c r="H6752" s="218">
        <v>8.2653169516422693</v>
      </c>
      <c r="I6752" t="s">
        <v>18982</v>
      </c>
      <c r="J6752" s="218" t="s">
        <v>18982</v>
      </c>
      <c r="K6752" s="218">
        <v>1</v>
      </c>
      <c r="L6752" s="218">
        <v>0.30667787205658925</v>
      </c>
      <c r="M6752" s="218">
        <v>0.9174017784167896</v>
      </c>
      <c r="N6752" s="218">
        <v>5.1220119593269331E-2</v>
      </c>
      <c r="O6752" s="218">
        <v>0.66194402595346968</v>
      </c>
      <c r="P6752" s="218">
        <v>-5.0641167767325008</v>
      </c>
      <c r="Q6752" s="218">
        <v>1.594630422108029</v>
      </c>
      <c r="R6752" s="507">
        <v>0.61203982523668943</v>
      </c>
      <c r="S6752" s="507">
        <v>0.35658207277336951</v>
      </c>
      <c r="T6752" s="218">
        <v>-1.7347431773122359</v>
      </c>
    </row>
    <row r="6753" spans="1:20" x14ac:dyDescent="0.6">
      <c r="A6753" s="218" t="s">
        <v>18983</v>
      </c>
      <c r="B6753" s="218" t="s">
        <v>18984</v>
      </c>
      <c r="C6753" s="218">
        <v>5.91575170378644</v>
      </c>
      <c r="D6753" s="218">
        <v>5.9513899380198296</v>
      </c>
      <c r="E6753" s="218">
        <v>5.6613785695370202</v>
      </c>
      <c r="F6753" s="218">
        <v>5.5852297467404401</v>
      </c>
      <c r="G6753" s="218">
        <v>7.4667343605770196</v>
      </c>
      <c r="H6753" s="218">
        <v>0</v>
      </c>
      <c r="I6753" t="s">
        <v>18985</v>
      </c>
      <c r="J6753" s="218" t="s">
        <v>18985</v>
      </c>
      <c r="K6753" s="218">
        <v>1</v>
      </c>
      <c r="L6753" s="218">
        <v>-0.25437313424941976</v>
      </c>
      <c r="M6753" s="218">
        <v>-0.33052195704599985</v>
      </c>
      <c r="N6753" s="218">
        <v>-0.2900113684828094</v>
      </c>
      <c r="O6753" s="218">
        <v>-0.36616019127938948</v>
      </c>
      <c r="P6753" s="218">
        <v>1.5509826567905796</v>
      </c>
      <c r="Q6753" s="218">
        <v>-5.91575170378644</v>
      </c>
      <c r="R6753" s="507">
        <v>-0.29244754564770981</v>
      </c>
      <c r="S6753" s="507">
        <v>-0.32808577988109944</v>
      </c>
      <c r="T6753" s="218">
        <v>-2.1823845234979302</v>
      </c>
    </row>
    <row r="6754" spans="1:20" x14ac:dyDescent="0.6">
      <c r="A6754" s="218" t="s">
        <v>18986</v>
      </c>
      <c r="B6754" s="218" t="s">
        <v>18987</v>
      </c>
      <c r="C6754" s="218">
        <v>7.2660865459260897</v>
      </c>
      <c r="D6754" s="218">
        <v>7.1108711130935296</v>
      </c>
      <c r="E6754" s="218">
        <v>6.8762257698371601</v>
      </c>
      <c r="F6754" s="218">
        <v>7.19268263274963</v>
      </c>
      <c r="G6754" s="218">
        <v>1.9875538236510399</v>
      </c>
      <c r="H6754" s="218">
        <v>0.34353965418307397</v>
      </c>
      <c r="I6754" t="s">
        <v>18988</v>
      </c>
      <c r="J6754" s="218" t="s">
        <v>18988</v>
      </c>
      <c r="K6754" s="218">
        <v>1</v>
      </c>
      <c r="L6754" s="218">
        <v>-0.38986077608892966</v>
      </c>
      <c r="M6754" s="218">
        <v>-7.3403913176459668E-2</v>
      </c>
      <c r="N6754" s="218">
        <v>-0.23464534325636954</v>
      </c>
      <c r="O6754" s="218">
        <v>8.1811519656100451E-2</v>
      </c>
      <c r="P6754" s="218">
        <v>-5.2785327222750498</v>
      </c>
      <c r="Q6754" s="218">
        <v>-6.922546891743016</v>
      </c>
      <c r="R6754" s="507">
        <v>-0.23163234463269466</v>
      </c>
      <c r="S6754" s="507">
        <v>-7.6416911800134546E-2</v>
      </c>
      <c r="T6754" s="218">
        <v>-6.1005398070090333</v>
      </c>
    </row>
    <row r="6755" spans="1:20" x14ac:dyDescent="0.6">
      <c r="A6755" s="218" t="s">
        <v>18989</v>
      </c>
      <c r="B6755" s="218" t="s">
        <v>18990</v>
      </c>
      <c r="C6755" s="218">
        <v>6.3218939948776898</v>
      </c>
      <c r="D6755" s="218">
        <v>6.4885837056535598</v>
      </c>
      <c r="E6755" s="218">
        <v>6.0573889714796803</v>
      </c>
      <c r="F6755" s="218">
        <v>6.9977168655083402</v>
      </c>
      <c r="G6755" s="218">
        <v>1.1552061784318599</v>
      </c>
      <c r="H6755" s="218">
        <v>0</v>
      </c>
      <c r="I6755" t="s">
        <v>18991</v>
      </c>
      <c r="J6755" s="218" t="s">
        <v>18991</v>
      </c>
      <c r="K6755" s="218">
        <v>1</v>
      </c>
      <c r="L6755" s="218">
        <v>-0.26450502339800952</v>
      </c>
      <c r="M6755" s="218">
        <v>0.67582287063065039</v>
      </c>
      <c r="N6755" s="218">
        <v>-0.43119473417387955</v>
      </c>
      <c r="O6755" s="218">
        <v>0.50913315985478036</v>
      </c>
      <c r="P6755" s="218">
        <v>-5.1666878164458296</v>
      </c>
      <c r="Q6755" s="218">
        <v>-6.3218939948776898</v>
      </c>
      <c r="R6755" s="507">
        <v>0.20565892361632043</v>
      </c>
      <c r="S6755" s="507">
        <v>3.8969212840450407E-2</v>
      </c>
      <c r="T6755" s="218">
        <v>-5.7442909056617601</v>
      </c>
    </row>
    <row r="6756" spans="1:20" x14ac:dyDescent="0.6">
      <c r="A6756" s="218" t="s">
        <v>18992</v>
      </c>
      <c r="B6756" s="218" t="s">
        <v>18993</v>
      </c>
      <c r="C6756" s="218">
        <v>6.5953285667887798</v>
      </c>
      <c r="D6756" s="218">
        <v>6.0163663513136498</v>
      </c>
      <c r="E6756" s="218">
        <v>6.64373203348483</v>
      </c>
      <c r="F6756" s="218">
        <v>6.7360766743604303</v>
      </c>
      <c r="G6756" s="218">
        <v>6.7748072104488104</v>
      </c>
      <c r="H6756" s="218">
        <v>0.123827711997599</v>
      </c>
      <c r="I6756" t="s">
        <v>18994</v>
      </c>
      <c r="J6756" s="218" t="s">
        <v>18994</v>
      </c>
      <c r="K6756" s="218">
        <v>1</v>
      </c>
      <c r="L6756" s="218">
        <v>4.8403466696050224E-2</v>
      </c>
      <c r="M6756" s="218">
        <v>0.14074810757165057</v>
      </c>
      <c r="N6756" s="218">
        <v>0.62736568217118016</v>
      </c>
      <c r="O6756" s="218">
        <v>0.71971032304678051</v>
      </c>
      <c r="P6756" s="218">
        <v>0.17947864366003063</v>
      </c>
      <c r="Q6756" s="218">
        <v>-6.4715008547911808</v>
      </c>
      <c r="R6756" s="507">
        <v>9.4575787133850397E-2</v>
      </c>
      <c r="S6756" s="507">
        <v>0.67353800260898034</v>
      </c>
      <c r="T6756" s="218">
        <v>-3.1460111055655751</v>
      </c>
    </row>
    <row r="6757" spans="1:20" x14ac:dyDescent="0.6">
      <c r="A6757" s="218" t="s">
        <v>18995</v>
      </c>
      <c r="B6757" s="218" t="s">
        <v>18996</v>
      </c>
      <c r="C6757" s="218">
        <v>4.7011467012590398</v>
      </c>
      <c r="D6757" s="218">
        <v>4.65428780431857</v>
      </c>
      <c r="E6757" s="218">
        <v>3.5558080811108299</v>
      </c>
      <c r="F6757" s="218">
        <v>5.4865151270579098</v>
      </c>
      <c r="G6757" s="218">
        <v>0.14046909216855899</v>
      </c>
      <c r="H6757" s="218">
        <v>0</v>
      </c>
      <c r="I6757" t="s">
        <v>18997</v>
      </c>
      <c r="J6757" s="218" t="s">
        <v>18997</v>
      </c>
      <c r="K6757" s="218">
        <v>1</v>
      </c>
      <c r="L6757" s="218">
        <v>-1.1453386201482099</v>
      </c>
      <c r="M6757" s="218">
        <v>0.78536842579887001</v>
      </c>
      <c r="N6757" s="218">
        <v>-1.0984797232077401</v>
      </c>
      <c r="O6757" s="218">
        <v>0.83222732273933975</v>
      </c>
      <c r="P6757" s="218">
        <v>-4.5606776090904804</v>
      </c>
      <c r="Q6757" s="218">
        <v>-4.7011467012590398</v>
      </c>
      <c r="R6757" s="507">
        <v>-0.17998509717466993</v>
      </c>
      <c r="S6757" s="507">
        <v>-0.13312620023420019</v>
      </c>
      <c r="T6757" s="218">
        <v>-4.6309121551747605</v>
      </c>
    </row>
    <row r="6758" spans="1:20" x14ac:dyDescent="0.6">
      <c r="A6758" s="218" t="s">
        <v>18998</v>
      </c>
      <c r="B6758" s="218" t="s">
        <v>18999</v>
      </c>
      <c r="C6758" s="218">
        <v>4.0088820710288804</v>
      </c>
      <c r="D6758" s="218">
        <v>3.7740491983575399</v>
      </c>
      <c r="E6758" s="218">
        <v>4.9385998795751496</v>
      </c>
      <c r="F6758" s="218">
        <v>4.5412912137283703</v>
      </c>
      <c r="G6758" s="218">
        <v>1.1552061784318599</v>
      </c>
      <c r="H6758" s="218">
        <v>0.123827711997599</v>
      </c>
      <c r="I6758" t="s">
        <v>19000</v>
      </c>
      <c r="J6758" s="218" t="s">
        <v>19000</v>
      </c>
      <c r="K6758" s="218">
        <v>2</v>
      </c>
      <c r="L6758" s="218">
        <v>0.92971780854626918</v>
      </c>
      <c r="M6758" s="218">
        <v>0.53240914269948991</v>
      </c>
      <c r="N6758" s="218">
        <v>1.1645506812176096</v>
      </c>
      <c r="O6758" s="218">
        <v>0.76724201537083037</v>
      </c>
      <c r="P6758" s="218">
        <v>-2.8536758925970203</v>
      </c>
      <c r="Q6758" s="218">
        <v>-3.8850543590312814</v>
      </c>
      <c r="R6758" s="507">
        <v>0.73106347562287954</v>
      </c>
      <c r="S6758" s="507">
        <v>0.96589634829422</v>
      </c>
      <c r="T6758" s="218">
        <v>-3.3693651258141508</v>
      </c>
    </row>
    <row r="6759" spans="1:20" x14ac:dyDescent="0.6">
      <c r="A6759" s="218" t="s">
        <v>19001</v>
      </c>
      <c r="B6759" s="218" t="s">
        <v>19002</v>
      </c>
      <c r="C6759" s="218">
        <v>4.9580847163992798</v>
      </c>
      <c r="D6759" s="218">
        <v>5.00428023300333</v>
      </c>
      <c r="E6759" s="218">
        <v>4.6337548536067397</v>
      </c>
      <c r="F6759" s="218">
        <v>4.6227395434010097</v>
      </c>
      <c r="G6759" s="218">
        <v>8.0321659830814092</v>
      </c>
      <c r="H6759" s="218">
        <v>0</v>
      </c>
      <c r="I6759" t="s">
        <v>19000</v>
      </c>
      <c r="J6759" s="218" t="s">
        <v>19000</v>
      </c>
      <c r="K6759" s="218">
        <v>2</v>
      </c>
      <c r="L6759" s="218">
        <v>-0.32432986279254017</v>
      </c>
      <c r="M6759" s="218">
        <v>-0.33534517299827016</v>
      </c>
      <c r="N6759" s="218">
        <v>-0.37052537939659036</v>
      </c>
      <c r="O6759" s="218">
        <v>-0.38154068960232035</v>
      </c>
      <c r="P6759" s="218">
        <v>3.0740812666821293</v>
      </c>
      <c r="Q6759" s="218">
        <v>-4.9580847163992798</v>
      </c>
      <c r="R6759" s="507">
        <v>-0.32983751789540516</v>
      </c>
      <c r="S6759" s="507">
        <v>-0.37603303449945535</v>
      </c>
      <c r="T6759" s="218">
        <v>-0.94200172485857525</v>
      </c>
    </row>
    <row r="6760" spans="1:20" x14ac:dyDescent="0.6">
      <c r="A6760" s="218" t="s">
        <v>19003</v>
      </c>
      <c r="B6760" s="218" t="s">
        <v>19004</v>
      </c>
      <c r="C6760" s="218">
        <v>5.9507261770161799</v>
      </c>
      <c r="D6760" s="218">
        <v>5.9142472884410804</v>
      </c>
      <c r="E6760" s="218">
        <v>5.3858069598688596</v>
      </c>
      <c r="F6760" s="218">
        <v>6.7791920304682201</v>
      </c>
      <c r="G6760" s="218">
        <v>8.3875443137185801</v>
      </c>
      <c r="H6760" s="218">
        <v>7.5052392299307096</v>
      </c>
      <c r="I6760" t="s">
        <v>19005</v>
      </c>
      <c r="J6760" s="218" t="s">
        <v>19005</v>
      </c>
      <c r="K6760" s="218">
        <v>3</v>
      </c>
      <c r="L6760" s="218">
        <v>-0.5649192171473203</v>
      </c>
      <c r="M6760" s="218">
        <v>0.82846585345204016</v>
      </c>
      <c r="N6760" s="218">
        <v>-0.52844032857222079</v>
      </c>
      <c r="O6760" s="218">
        <v>0.86494474202713967</v>
      </c>
      <c r="P6760" s="218">
        <v>2.4368181367024002</v>
      </c>
      <c r="Q6760" s="218">
        <v>1.5545130529145297</v>
      </c>
      <c r="R6760" s="507">
        <v>0.13177331815235993</v>
      </c>
      <c r="S6760" s="507">
        <v>0.16825220672745944</v>
      </c>
      <c r="T6760" s="218">
        <v>1.9956655948084649</v>
      </c>
    </row>
    <row r="6761" spans="1:20" x14ac:dyDescent="0.6">
      <c r="A6761" s="218" t="s">
        <v>19006</v>
      </c>
      <c r="B6761" s="218" t="s">
        <v>19007</v>
      </c>
      <c r="C6761" s="218">
        <v>5.2470858848258901</v>
      </c>
      <c r="D6761" s="218">
        <v>5.2351650979212998</v>
      </c>
      <c r="E6761" s="218">
        <v>5.39505908268917</v>
      </c>
      <c r="F6761" s="218">
        <v>4.3192068568560202</v>
      </c>
      <c r="G6761" s="218">
        <v>0.86243763809848095</v>
      </c>
      <c r="H6761" s="218">
        <v>0</v>
      </c>
      <c r="I6761" t="s">
        <v>19005</v>
      </c>
      <c r="J6761" s="218" t="s">
        <v>19005</v>
      </c>
      <c r="K6761" s="218">
        <v>3</v>
      </c>
      <c r="L6761" s="218">
        <v>0.14797319786327989</v>
      </c>
      <c r="M6761" s="218">
        <v>-0.92787902796986987</v>
      </c>
      <c r="N6761" s="218">
        <v>0.1598939847678702</v>
      </c>
      <c r="O6761" s="218">
        <v>-0.91595824106527957</v>
      </c>
      <c r="P6761" s="218">
        <v>-4.3846482467274095</v>
      </c>
      <c r="Q6761" s="218">
        <v>-5.2470858848258901</v>
      </c>
      <c r="R6761" s="507">
        <v>-0.38995291505329499</v>
      </c>
      <c r="S6761" s="507">
        <v>-0.37803212814870468</v>
      </c>
      <c r="T6761" s="218">
        <v>-4.8158670657766498</v>
      </c>
    </row>
    <row r="6762" spans="1:20" x14ac:dyDescent="0.6">
      <c r="A6762" s="218" t="s">
        <v>19008</v>
      </c>
      <c r="B6762" s="218" t="s">
        <v>19009</v>
      </c>
      <c r="C6762" s="218">
        <v>6.7530119192192197</v>
      </c>
      <c r="D6762" s="218">
        <v>6.6422430905566401</v>
      </c>
      <c r="E6762" s="218">
        <v>6.0431670550821996</v>
      </c>
      <c r="F6762" s="218">
        <v>6.65000608723917</v>
      </c>
      <c r="G6762" s="218">
        <v>1.83049323649272</v>
      </c>
      <c r="H6762" s="218">
        <v>0.123827711997599</v>
      </c>
      <c r="I6762" t="s">
        <v>19005</v>
      </c>
      <c r="J6762" s="218" t="s">
        <v>19005</v>
      </c>
      <c r="K6762" s="218">
        <v>3</v>
      </c>
      <c r="L6762" s="218">
        <v>-0.70984486413702008</v>
      </c>
      <c r="M6762" s="218">
        <v>-0.10300583198004976</v>
      </c>
      <c r="N6762" s="218">
        <v>-0.59907603547444044</v>
      </c>
      <c r="O6762" s="218">
        <v>7.7629966825298879E-3</v>
      </c>
      <c r="P6762" s="218">
        <v>-4.9225186827264995</v>
      </c>
      <c r="Q6762" s="218">
        <v>-6.6291842072216207</v>
      </c>
      <c r="R6762" s="507">
        <v>-0.40642534805853492</v>
      </c>
      <c r="S6762" s="507">
        <v>-0.29565651939595528</v>
      </c>
      <c r="T6762" s="218">
        <v>-5.7758514449740606</v>
      </c>
    </row>
    <row r="6763" spans="1:20" x14ac:dyDescent="0.6">
      <c r="A6763" s="218" t="s">
        <v>19010</v>
      </c>
      <c r="B6763" s="218" t="s">
        <v>19011</v>
      </c>
      <c r="C6763" s="218">
        <v>6.0613340131636404</v>
      </c>
      <c r="D6763" s="218">
        <v>6.0495743879145198</v>
      </c>
      <c r="E6763" s="218">
        <v>5.9421907765875597</v>
      </c>
      <c r="F6763" s="218">
        <v>6.1810429143483603</v>
      </c>
      <c r="G6763" s="218">
        <v>8.7078168809822394</v>
      </c>
      <c r="H6763" s="218">
        <v>0</v>
      </c>
      <c r="I6763" t="s">
        <v>19012</v>
      </c>
      <c r="J6763" s="218" t="s">
        <v>19012</v>
      </c>
      <c r="K6763" s="218">
        <v>1</v>
      </c>
      <c r="L6763" s="218">
        <v>-0.11914323657608072</v>
      </c>
      <c r="M6763" s="218">
        <v>0.11970890118471988</v>
      </c>
      <c r="N6763" s="218">
        <v>-0.10738361132696017</v>
      </c>
      <c r="O6763" s="218">
        <v>0.13146852643384044</v>
      </c>
      <c r="P6763" s="218">
        <v>2.646482867818599</v>
      </c>
      <c r="Q6763" s="218">
        <v>-6.0613340131636404</v>
      </c>
      <c r="R6763" s="507">
        <v>2.8283230431958017E-4</v>
      </c>
      <c r="S6763" s="507">
        <v>1.2042457553440133E-2</v>
      </c>
      <c r="T6763" s="218">
        <v>-1.7074255726725207</v>
      </c>
    </row>
    <row r="6764" spans="1:20" x14ac:dyDescent="0.6">
      <c r="A6764" s="218" t="s">
        <v>19013</v>
      </c>
      <c r="B6764" s="218" t="s">
        <v>19014</v>
      </c>
      <c r="C6764" s="218">
        <v>7.3576413997678696</v>
      </c>
      <c r="D6764" s="218">
        <v>7.4359066558560096</v>
      </c>
      <c r="E6764" s="218">
        <v>7.0435779137871499</v>
      </c>
      <c r="F6764" s="218">
        <v>7.90148209093321</v>
      </c>
      <c r="G6764" s="218">
        <v>1.8713902401528499</v>
      </c>
      <c r="H6764" s="218">
        <v>0.123827711997599</v>
      </c>
      <c r="I6764" t="s">
        <v>19015</v>
      </c>
      <c r="J6764" s="218" t="s">
        <v>19015</v>
      </c>
      <c r="K6764" s="218">
        <v>1</v>
      </c>
      <c r="L6764" s="218">
        <v>-0.31406348598071965</v>
      </c>
      <c r="M6764" s="218">
        <v>0.5438406911653404</v>
      </c>
      <c r="N6764" s="218">
        <v>-0.3923287420688597</v>
      </c>
      <c r="O6764" s="218">
        <v>0.46557543507720034</v>
      </c>
      <c r="P6764" s="218">
        <v>-5.4862511596150192</v>
      </c>
      <c r="Q6764" s="218">
        <v>-7.2338136877702706</v>
      </c>
      <c r="R6764" s="507">
        <v>0.11488860259231037</v>
      </c>
      <c r="S6764" s="507">
        <v>3.6623346504170318E-2</v>
      </c>
      <c r="T6764" s="218">
        <v>-6.3600324236926449</v>
      </c>
    </row>
    <row r="6765" spans="1:20" x14ac:dyDescent="0.6">
      <c r="A6765" s="218" t="s">
        <v>19016</v>
      </c>
      <c r="B6765" s="218" t="s">
        <v>19017</v>
      </c>
      <c r="C6765" s="218">
        <v>2.9703376892684501</v>
      </c>
      <c r="D6765" s="218">
        <v>3.0824782961198198</v>
      </c>
      <c r="E6765" s="218">
        <v>0</v>
      </c>
      <c r="F6765" s="218">
        <v>0</v>
      </c>
      <c r="G6765" s="218">
        <v>0</v>
      </c>
      <c r="H6765" s="218">
        <v>0</v>
      </c>
      <c r="I6765" t="s">
        <v>19018</v>
      </c>
      <c r="J6765" s="218" t="s">
        <v>19018</v>
      </c>
      <c r="K6765" s="218">
        <v>1</v>
      </c>
      <c r="L6765" s="218">
        <v>-2.9703376892684501</v>
      </c>
      <c r="M6765" s="218">
        <v>-2.9703376892684501</v>
      </c>
      <c r="N6765" s="218">
        <v>-3.0824782961198198</v>
      </c>
      <c r="O6765" s="218">
        <v>-3.0824782961198198</v>
      </c>
      <c r="P6765" s="218">
        <v>-2.9703376892684501</v>
      </c>
      <c r="Q6765" s="218">
        <v>-2.9703376892684501</v>
      </c>
      <c r="R6765" s="507">
        <v>-2.9703376892684501</v>
      </c>
      <c r="S6765" s="507">
        <v>-3.0824782961198198</v>
      </c>
      <c r="T6765" s="218">
        <v>-2.9703376892684501</v>
      </c>
    </row>
    <row r="6766" spans="1:20" x14ac:dyDescent="0.6">
      <c r="A6766" s="218" t="s">
        <v>19019</v>
      </c>
      <c r="B6766" s="218" t="s">
        <v>19020</v>
      </c>
      <c r="C6766" s="218">
        <v>5.4173593027312696</v>
      </c>
      <c r="D6766" s="218">
        <v>5.48358411478275</v>
      </c>
      <c r="E6766" s="218">
        <v>0.106826243139567</v>
      </c>
      <c r="F6766" s="218">
        <v>5.3318833660217697</v>
      </c>
      <c r="G6766" s="218">
        <v>0</v>
      </c>
      <c r="H6766" s="218">
        <v>6.9263693713943004</v>
      </c>
      <c r="I6766" t="s">
        <v>19021</v>
      </c>
      <c r="J6766" s="218" t="s">
        <v>19021</v>
      </c>
      <c r="K6766" s="218">
        <v>1</v>
      </c>
      <c r="L6766" s="218">
        <v>-5.3105330595917026</v>
      </c>
      <c r="M6766" s="218">
        <v>-8.5475936709499933E-2</v>
      </c>
      <c r="N6766" s="218">
        <v>-5.376757871643183</v>
      </c>
      <c r="O6766" s="218">
        <v>-0.15170074876098028</v>
      </c>
      <c r="P6766" s="218">
        <v>-5.4173593027312696</v>
      </c>
      <c r="Q6766" s="218">
        <v>1.5090100686630308</v>
      </c>
      <c r="R6766" s="507">
        <v>-2.6980044981506013</v>
      </c>
      <c r="S6766" s="507">
        <v>-2.7642293102020816</v>
      </c>
      <c r="T6766" s="218">
        <v>-1.9541746170341194</v>
      </c>
    </row>
    <row r="6767" spans="1:20" x14ac:dyDescent="0.6">
      <c r="A6767" s="218" t="s">
        <v>19022</v>
      </c>
      <c r="B6767" s="218" t="s">
        <v>19023</v>
      </c>
      <c r="C6767" s="218">
        <v>4.0416948332893998</v>
      </c>
      <c r="D6767" s="218">
        <v>3.7390746964880299</v>
      </c>
      <c r="E6767" s="218">
        <v>4.64487784677483</v>
      </c>
      <c r="F6767" s="218">
        <v>2.0819812413027199</v>
      </c>
      <c r="G6767" s="218">
        <v>0.494726731926454</v>
      </c>
      <c r="H6767" s="218">
        <v>0</v>
      </c>
      <c r="I6767" t="s">
        <v>19024</v>
      </c>
      <c r="J6767" s="218" t="s">
        <v>19024</v>
      </c>
      <c r="K6767" s="218">
        <v>2</v>
      </c>
      <c r="L6767" s="218">
        <v>0.60318301348543013</v>
      </c>
      <c r="M6767" s="218">
        <v>-1.9597135919866799</v>
      </c>
      <c r="N6767" s="218">
        <v>0.90580315028680003</v>
      </c>
      <c r="O6767" s="218">
        <v>-1.65709345518531</v>
      </c>
      <c r="P6767" s="218">
        <v>-3.5469681013629457</v>
      </c>
      <c r="Q6767" s="218">
        <v>-4.0416948332893998</v>
      </c>
      <c r="R6767" s="507">
        <v>-0.6782652892506249</v>
      </c>
      <c r="S6767" s="507">
        <v>-0.375645152449255</v>
      </c>
      <c r="T6767" s="218">
        <v>-3.794331467326173</v>
      </c>
    </row>
    <row r="6768" spans="1:20" x14ac:dyDescent="0.6">
      <c r="A6768" s="218" t="s">
        <v>19025</v>
      </c>
      <c r="B6768" s="218" t="s">
        <v>19026</v>
      </c>
      <c r="C6768" s="218">
        <v>4.5774965234559497</v>
      </c>
      <c r="D6768" s="218">
        <v>4.2295306401561197</v>
      </c>
      <c r="E6768" s="218">
        <v>3.4069562063476302</v>
      </c>
      <c r="F6768" s="218">
        <v>3.7193102735238299</v>
      </c>
      <c r="G6768" s="218">
        <v>0</v>
      </c>
      <c r="H6768" s="218">
        <v>0</v>
      </c>
      <c r="I6768" t="s">
        <v>19024</v>
      </c>
      <c r="J6768" s="218" t="s">
        <v>19024</v>
      </c>
      <c r="K6768" s="218">
        <v>2</v>
      </c>
      <c r="L6768" s="218">
        <v>-1.1705403171083195</v>
      </c>
      <c r="M6768" s="218">
        <v>-0.85818624993211978</v>
      </c>
      <c r="N6768" s="218">
        <v>-0.82257443380848949</v>
      </c>
      <c r="O6768" s="218">
        <v>-0.51022036663228976</v>
      </c>
      <c r="P6768" s="218">
        <v>-4.5774965234559497</v>
      </c>
      <c r="Q6768" s="218">
        <v>-4.5774965234559497</v>
      </c>
      <c r="R6768" s="507">
        <v>-1.0143632835202196</v>
      </c>
      <c r="S6768" s="507">
        <v>-0.66639740022038962</v>
      </c>
      <c r="T6768" s="218">
        <v>-4.5774965234559497</v>
      </c>
    </row>
    <row r="6769" spans="1:20" x14ac:dyDescent="0.6">
      <c r="A6769" s="218" t="s">
        <v>19027</v>
      </c>
      <c r="B6769" s="218" t="s">
        <v>19028</v>
      </c>
      <c r="C6769" s="218">
        <v>4.5774965234559497</v>
      </c>
      <c r="D6769" s="218">
        <v>4.5532118780608402</v>
      </c>
      <c r="E6769" s="218">
        <v>3.7942591304068398</v>
      </c>
      <c r="F6769" s="218">
        <v>3.3465976676840299</v>
      </c>
      <c r="G6769" s="218">
        <v>0</v>
      </c>
      <c r="H6769" s="218">
        <v>0</v>
      </c>
      <c r="I6769" t="s">
        <v>19029</v>
      </c>
      <c r="J6769" s="218" t="s">
        <v>19029</v>
      </c>
      <c r="K6769" s="218">
        <v>1</v>
      </c>
      <c r="L6769" s="218">
        <v>-0.78323739304910989</v>
      </c>
      <c r="M6769" s="218">
        <v>-1.2308988557719198</v>
      </c>
      <c r="N6769" s="218">
        <v>-0.75895274765400034</v>
      </c>
      <c r="O6769" s="218">
        <v>-1.2066142103768103</v>
      </c>
      <c r="P6769" s="218">
        <v>-4.5774965234559497</v>
      </c>
      <c r="Q6769" s="218">
        <v>-4.5774965234559497</v>
      </c>
      <c r="R6769" s="507">
        <v>-1.0070681244105149</v>
      </c>
      <c r="S6769" s="507">
        <v>-0.9827834790154053</v>
      </c>
      <c r="T6769" s="218">
        <v>-4.5774965234559497</v>
      </c>
    </row>
    <row r="6770" spans="1:20" x14ac:dyDescent="0.6">
      <c r="A6770" s="218" t="s">
        <v>19030</v>
      </c>
      <c r="B6770" s="218" t="s">
        <v>19031</v>
      </c>
      <c r="C6770" s="218">
        <v>5.5566014535234496</v>
      </c>
      <c r="D6770" s="218">
        <v>5.6556769517000198</v>
      </c>
      <c r="E6770" s="218">
        <v>4.9883515381185504</v>
      </c>
      <c r="F6770" s="218">
        <v>6.4568791582107998</v>
      </c>
      <c r="G6770" s="218">
        <v>0</v>
      </c>
      <c r="H6770" s="218">
        <v>0</v>
      </c>
      <c r="I6770" t="s">
        <v>19032</v>
      </c>
      <c r="J6770" s="218" t="s">
        <v>19032</v>
      </c>
      <c r="K6770" s="218">
        <v>1</v>
      </c>
      <c r="L6770" s="218">
        <v>-0.56824991540489922</v>
      </c>
      <c r="M6770" s="218">
        <v>0.90027770468735024</v>
      </c>
      <c r="N6770" s="218">
        <v>-0.66732541358146946</v>
      </c>
      <c r="O6770" s="218">
        <v>0.80120220651078</v>
      </c>
      <c r="P6770" s="218">
        <v>-5.5566014535234496</v>
      </c>
      <c r="Q6770" s="218">
        <v>-5.5566014535234496</v>
      </c>
      <c r="R6770" s="507">
        <v>0.16601389464122551</v>
      </c>
      <c r="S6770" s="507">
        <v>6.693839646465527E-2</v>
      </c>
      <c r="T6770" s="218">
        <v>-5.5566014535234496</v>
      </c>
    </row>
    <row r="6771" spans="1:20" x14ac:dyDescent="0.6">
      <c r="A6771" s="218" t="s">
        <v>19033</v>
      </c>
      <c r="B6771" s="218" t="s">
        <v>19034</v>
      </c>
      <c r="C6771" s="218">
        <v>6.0917832831969196</v>
      </c>
      <c r="D6771" s="218">
        <v>6.2811621915693401</v>
      </c>
      <c r="E6771" s="218">
        <v>5.78818482912442</v>
      </c>
      <c r="F6771" s="218">
        <v>5.1201600169230197</v>
      </c>
      <c r="G6771" s="218">
        <v>1.0162357018798001</v>
      </c>
      <c r="H6771" s="218">
        <v>8.0799269547421293</v>
      </c>
      <c r="I6771" t="s">
        <v>19035</v>
      </c>
      <c r="J6771" s="218" t="s">
        <v>19035</v>
      </c>
      <c r="K6771" s="218">
        <v>1</v>
      </c>
      <c r="L6771" s="218">
        <v>-0.30359845407249964</v>
      </c>
      <c r="M6771" s="218">
        <v>-0.97162326627389994</v>
      </c>
      <c r="N6771" s="218">
        <v>-0.49297736244492008</v>
      </c>
      <c r="O6771" s="218">
        <v>-1.1610021746463204</v>
      </c>
      <c r="P6771" s="218">
        <v>-5.0755475813171191</v>
      </c>
      <c r="Q6771" s="218">
        <v>1.9881436715452097</v>
      </c>
      <c r="R6771" s="507">
        <v>-0.63761086017319979</v>
      </c>
      <c r="S6771" s="507">
        <v>-0.82698976854562023</v>
      </c>
      <c r="T6771" s="218">
        <v>-1.5437019548859547</v>
      </c>
    </row>
    <row r="6772" spans="1:20" x14ac:dyDescent="0.6">
      <c r="A6772" s="218" t="s">
        <v>19036</v>
      </c>
      <c r="B6772" s="218" t="s">
        <v>19037</v>
      </c>
      <c r="C6772" s="218">
        <v>5.7576160747997003</v>
      </c>
      <c r="D6772" s="218">
        <v>5.4176526982337299</v>
      </c>
      <c r="E6772" s="218">
        <v>0</v>
      </c>
      <c r="F6772" s="218">
        <v>5.3423756265906697</v>
      </c>
      <c r="G6772" s="218">
        <v>0.14046909216855899</v>
      </c>
      <c r="H6772" s="218">
        <v>0.34353965418307397</v>
      </c>
      <c r="I6772" t="s">
        <v>19038</v>
      </c>
      <c r="J6772" s="218" t="s">
        <v>19038</v>
      </c>
      <c r="K6772" s="218">
        <v>1</v>
      </c>
      <c r="L6772" s="218">
        <v>-5.7576160747997003</v>
      </c>
      <c r="M6772" s="218">
        <v>-0.41524044820903061</v>
      </c>
      <c r="N6772" s="218">
        <v>-5.4176526982337299</v>
      </c>
      <c r="O6772" s="218">
        <v>-7.5277071643060189E-2</v>
      </c>
      <c r="P6772" s="218">
        <v>-5.6171469826311409</v>
      </c>
      <c r="Q6772" s="218">
        <v>-5.4140764206166265</v>
      </c>
      <c r="R6772" s="507">
        <v>-3.0864282615043654</v>
      </c>
      <c r="S6772" s="507">
        <v>-2.746464884938395</v>
      </c>
      <c r="T6772" s="218">
        <v>-5.5156117016238841</v>
      </c>
    </row>
    <row r="6773" spans="1:20" x14ac:dyDescent="0.6">
      <c r="A6773" s="218" t="s">
        <v>19039</v>
      </c>
      <c r="B6773" s="218" t="s">
        <v>19040</v>
      </c>
      <c r="C6773" s="218">
        <v>5.3239999615988696</v>
      </c>
      <c r="D6773" s="218">
        <v>5.2513890772407601</v>
      </c>
      <c r="E6773" s="218">
        <v>3.9350203786603601</v>
      </c>
      <c r="F6773" s="218">
        <v>6.2053877388708703</v>
      </c>
      <c r="G6773" s="218">
        <v>0</v>
      </c>
      <c r="H6773" s="218">
        <v>0.123827711997599</v>
      </c>
      <c r="I6773" t="s">
        <v>19041</v>
      </c>
      <c r="J6773" s="218" t="s">
        <v>19041</v>
      </c>
      <c r="K6773" s="218">
        <v>2</v>
      </c>
      <c r="L6773" s="218">
        <v>-1.3889795829385094</v>
      </c>
      <c r="M6773" s="218">
        <v>0.88138777727200068</v>
      </c>
      <c r="N6773" s="218">
        <v>-1.3163686985804</v>
      </c>
      <c r="O6773" s="218">
        <v>0.95399866163011016</v>
      </c>
      <c r="P6773" s="218">
        <v>-5.3239999615988696</v>
      </c>
      <c r="Q6773" s="218">
        <v>-5.2001722496012706</v>
      </c>
      <c r="R6773" s="507">
        <v>-0.25379590283325437</v>
      </c>
      <c r="S6773" s="507">
        <v>-0.1811850184751449</v>
      </c>
      <c r="T6773" s="218">
        <v>-5.2620861056000701</v>
      </c>
    </row>
    <row r="6774" spans="1:20" x14ac:dyDescent="0.6">
      <c r="A6774" s="218" t="s">
        <v>19042</v>
      </c>
      <c r="B6774" s="218" t="s">
        <v>19043</v>
      </c>
      <c r="C6774" s="218">
        <v>6.3136503014024701</v>
      </c>
      <c r="D6774" s="218">
        <v>6.2640417826644601</v>
      </c>
      <c r="E6774" s="218">
        <v>5.9716432530541503</v>
      </c>
      <c r="F6774" s="218">
        <v>4.6347404292167704</v>
      </c>
      <c r="G6774" s="218">
        <v>0.69026577864285299</v>
      </c>
      <c r="H6774" s="218">
        <v>0.123827711997599</v>
      </c>
      <c r="I6774" t="s">
        <v>19041</v>
      </c>
      <c r="J6774" s="218" t="s">
        <v>19041</v>
      </c>
      <c r="K6774" s="218">
        <v>2</v>
      </c>
      <c r="L6774" s="218">
        <v>-0.34200704834831974</v>
      </c>
      <c r="M6774" s="218">
        <v>-1.6789098721856996</v>
      </c>
      <c r="N6774" s="218">
        <v>-0.29239852961030977</v>
      </c>
      <c r="O6774" s="218">
        <v>-1.6293013534476897</v>
      </c>
      <c r="P6774" s="218">
        <v>-5.6233845227596166</v>
      </c>
      <c r="Q6774" s="218">
        <v>-6.1898225894048711</v>
      </c>
      <c r="R6774" s="507">
        <v>-1.0104584602670097</v>
      </c>
      <c r="S6774" s="507">
        <v>-0.96084994152899972</v>
      </c>
      <c r="T6774" s="218">
        <v>-5.9066035560822439</v>
      </c>
    </row>
    <row r="6775" spans="1:20" x14ac:dyDescent="0.6">
      <c r="A6775" s="218" t="s">
        <v>19044</v>
      </c>
      <c r="B6775" s="218" t="s">
        <v>19045</v>
      </c>
      <c r="C6775" s="218">
        <v>6.8352178616522199</v>
      </c>
      <c r="D6775" s="218">
        <v>6.8775230909804002</v>
      </c>
      <c r="E6775" s="218">
        <v>6.8581801079030198</v>
      </c>
      <c r="F6775" s="218">
        <v>7.6676328092732797</v>
      </c>
      <c r="G6775" s="218">
        <v>6.5679994869800797</v>
      </c>
      <c r="H6775" s="218">
        <v>8.3572924096709809</v>
      </c>
      <c r="I6775" t="s">
        <v>19046</v>
      </c>
      <c r="J6775" s="218" t="s">
        <v>19046</v>
      </c>
      <c r="K6775" s="218">
        <v>1</v>
      </c>
      <c r="L6775" s="218">
        <v>2.29622462507999E-2</v>
      </c>
      <c r="M6775" s="218">
        <v>0.83241494762105983</v>
      </c>
      <c r="N6775" s="218">
        <v>-1.934298307738036E-2</v>
      </c>
      <c r="O6775" s="218">
        <v>0.79010971829287957</v>
      </c>
      <c r="P6775" s="218">
        <v>-0.26721837467214016</v>
      </c>
      <c r="Q6775" s="218">
        <v>1.522074548018761</v>
      </c>
      <c r="R6775" s="507">
        <v>0.42768859693592987</v>
      </c>
      <c r="S6775" s="507">
        <v>0.38538336760774961</v>
      </c>
      <c r="T6775" s="218">
        <v>0.6274280866733104</v>
      </c>
    </row>
    <row r="6776" spans="1:20" x14ac:dyDescent="0.6">
      <c r="A6776" s="218" t="s">
        <v>19047</v>
      </c>
      <c r="B6776" s="218" t="s">
        <v>19048</v>
      </c>
      <c r="C6776" s="218">
        <v>3.3667670728610499</v>
      </c>
      <c r="D6776" s="218">
        <v>3.1532610569531698</v>
      </c>
      <c r="E6776" s="218">
        <v>3.8871131430883699</v>
      </c>
      <c r="F6776" s="218">
        <v>3.7637029446721502</v>
      </c>
      <c r="G6776" s="218">
        <v>0</v>
      </c>
      <c r="H6776" s="218">
        <v>0</v>
      </c>
      <c r="I6776" t="s">
        <v>19049</v>
      </c>
      <c r="J6776" s="218" t="s">
        <v>19049</v>
      </c>
      <c r="K6776" s="218">
        <v>1</v>
      </c>
      <c r="L6776" s="218">
        <v>0.52034607022731993</v>
      </c>
      <c r="M6776" s="218">
        <v>0.39693587181110024</v>
      </c>
      <c r="N6776" s="218">
        <v>0.73385208613520003</v>
      </c>
      <c r="O6776" s="218">
        <v>0.61044188771898034</v>
      </c>
      <c r="P6776" s="218">
        <v>-3.3667670728610499</v>
      </c>
      <c r="Q6776" s="218">
        <v>-3.3667670728610499</v>
      </c>
      <c r="R6776" s="507">
        <v>0.45864097101921009</v>
      </c>
      <c r="S6776" s="507">
        <v>0.67214698692709018</v>
      </c>
      <c r="T6776" s="218">
        <v>-3.3667670728610499</v>
      </c>
    </row>
    <row r="6777" spans="1:20" x14ac:dyDescent="0.6">
      <c r="A6777" s="218" t="s">
        <v>19050</v>
      </c>
      <c r="B6777" s="218" t="s">
        <v>19051</v>
      </c>
      <c r="C6777" s="218">
        <v>6.4086282559154402</v>
      </c>
      <c r="D6777" s="218">
        <v>6.4382305857758002</v>
      </c>
      <c r="E6777" s="218">
        <v>5.9313299370174004</v>
      </c>
      <c r="F6777" s="218">
        <v>6.6274469899247901</v>
      </c>
      <c r="G6777" s="218">
        <v>1.0162357018798001</v>
      </c>
      <c r="H6777" s="218">
        <v>0.23786221336595301</v>
      </c>
      <c r="I6777" t="s">
        <v>19052</v>
      </c>
      <c r="J6777" s="218" t="s">
        <v>19052</v>
      </c>
      <c r="K6777" s="218">
        <v>1</v>
      </c>
      <c r="L6777" s="218">
        <v>-0.47729831889803975</v>
      </c>
      <c r="M6777" s="218">
        <v>0.21881873400934992</v>
      </c>
      <c r="N6777" s="218">
        <v>-0.5069006487583998</v>
      </c>
      <c r="O6777" s="218">
        <v>0.18921640414898988</v>
      </c>
      <c r="P6777" s="218">
        <v>-5.3923925540356397</v>
      </c>
      <c r="Q6777" s="218">
        <v>-6.170766042549487</v>
      </c>
      <c r="R6777" s="507">
        <v>-0.12923979244434491</v>
      </c>
      <c r="S6777" s="507">
        <v>-0.15884212230470496</v>
      </c>
      <c r="T6777" s="218">
        <v>-5.7815792982925629</v>
      </c>
    </row>
    <row r="6778" spans="1:20" x14ac:dyDescent="0.6">
      <c r="A6778" s="218" t="s">
        <v>19053</v>
      </c>
      <c r="B6778" s="218" t="s">
        <v>19054</v>
      </c>
      <c r="C6778" s="218">
        <v>4.6148784430616203</v>
      </c>
      <c r="D6778" s="218">
        <v>4.6561638238774101</v>
      </c>
      <c r="E6778" s="218">
        <v>4.2231935181521001</v>
      </c>
      <c r="F6778" s="218">
        <v>4.5861260345717101</v>
      </c>
      <c r="G6778" s="218">
        <v>0.77891856884019794</v>
      </c>
      <c r="H6778" s="218">
        <v>0</v>
      </c>
      <c r="I6778" t="s">
        <v>19055</v>
      </c>
      <c r="J6778" s="218" t="s">
        <v>19055</v>
      </c>
      <c r="K6778" s="218">
        <v>1</v>
      </c>
      <c r="L6778" s="218">
        <v>-0.39168492490952023</v>
      </c>
      <c r="M6778" s="218">
        <v>-2.8752408489910231E-2</v>
      </c>
      <c r="N6778" s="218">
        <v>-0.43297030572531003</v>
      </c>
      <c r="O6778" s="218">
        <v>-7.0037789305700038E-2</v>
      </c>
      <c r="P6778" s="218">
        <v>-3.8359598742214223</v>
      </c>
      <c r="Q6778" s="218">
        <v>-4.6148784430616203</v>
      </c>
      <c r="R6778" s="507">
        <v>-0.21021866669971523</v>
      </c>
      <c r="S6778" s="507">
        <v>-0.25150404751550504</v>
      </c>
      <c r="T6778" s="218">
        <v>-4.2254191586415217</v>
      </c>
    </row>
    <row r="6779" spans="1:20" x14ac:dyDescent="0.6">
      <c r="A6779" s="218" t="s">
        <v>19056</v>
      </c>
      <c r="B6779" s="218" t="s">
        <v>19057</v>
      </c>
      <c r="C6779" s="218">
        <v>4.7959238011469303</v>
      </c>
      <c r="D6779" s="218">
        <v>4.7886273917818603</v>
      </c>
      <c r="E6779" s="218">
        <v>4.6202930641112596</v>
      </c>
      <c r="F6779" s="218">
        <v>4.2606685526355896</v>
      </c>
      <c r="G6779" s="218">
        <v>0.14046909216855899</v>
      </c>
      <c r="H6779" s="218">
        <v>0</v>
      </c>
      <c r="I6779" t="s">
        <v>19058</v>
      </c>
      <c r="J6779" s="218" t="s">
        <v>19058</v>
      </c>
      <c r="K6779" s="218">
        <v>1</v>
      </c>
      <c r="L6779" s="218">
        <v>-0.17563073703567067</v>
      </c>
      <c r="M6779" s="218">
        <v>-0.53525524851134065</v>
      </c>
      <c r="N6779" s="218">
        <v>-0.16833432767060064</v>
      </c>
      <c r="O6779" s="218">
        <v>-0.52795883914627062</v>
      </c>
      <c r="P6779" s="218">
        <v>-4.6554547089783709</v>
      </c>
      <c r="Q6779" s="218">
        <v>-4.7959238011469303</v>
      </c>
      <c r="R6779" s="507">
        <v>-0.35544299277350566</v>
      </c>
      <c r="S6779" s="507">
        <v>-0.34814658340843563</v>
      </c>
      <c r="T6779" s="218">
        <v>-4.725689255062651</v>
      </c>
    </row>
    <row r="6780" spans="1:20" x14ac:dyDescent="0.6">
      <c r="A6780" s="218" t="s">
        <v>19059</v>
      </c>
      <c r="B6780" s="218" t="s">
        <v>19060</v>
      </c>
      <c r="C6780" s="218">
        <v>4.3804434128424301</v>
      </c>
      <c r="D6780" s="218">
        <v>4.45533195688086</v>
      </c>
      <c r="E6780" s="218">
        <v>2.6114011007142999</v>
      </c>
      <c r="F6780" s="218">
        <v>4.3754622599647401</v>
      </c>
      <c r="G6780" s="218">
        <v>0.38602773444041999</v>
      </c>
      <c r="H6780" s="218">
        <v>0</v>
      </c>
      <c r="I6780" t="s">
        <v>19061</v>
      </c>
      <c r="J6780" s="218" t="s">
        <v>19061</v>
      </c>
      <c r="K6780" s="218">
        <v>1</v>
      </c>
      <c r="L6780" s="218">
        <v>-1.7690423121281302</v>
      </c>
      <c r="M6780" s="218">
        <v>-4.981152877689965E-3</v>
      </c>
      <c r="N6780" s="218">
        <v>-1.8439308561665602</v>
      </c>
      <c r="O6780" s="218">
        <v>-7.9869696916119892E-2</v>
      </c>
      <c r="P6780" s="218">
        <v>-3.9944156784020102</v>
      </c>
      <c r="Q6780" s="218">
        <v>-4.3804434128424301</v>
      </c>
      <c r="R6780" s="507">
        <v>-0.8870117325029101</v>
      </c>
      <c r="S6780" s="507">
        <v>-0.96190027654134003</v>
      </c>
      <c r="T6780" s="218">
        <v>-4.1874295456222201</v>
      </c>
    </row>
    <row r="6781" spans="1:20" x14ac:dyDescent="0.6">
      <c r="A6781" s="218" t="s">
        <v>19062</v>
      </c>
      <c r="B6781" s="218" t="s">
        <v>19063</v>
      </c>
      <c r="C6781" s="218">
        <v>4.7735583485715898</v>
      </c>
      <c r="D6781" s="218">
        <v>4.5890067121294997</v>
      </c>
      <c r="E6781" s="218">
        <v>4.22615883970568</v>
      </c>
      <c r="F6781" s="218">
        <v>4.64155352222188</v>
      </c>
      <c r="G6781" s="218">
        <v>0.86243763809848095</v>
      </c>
      <c r="H6781" s="218">
        <v>0</v>
      </c>
      <c r="I6781" t="s">
        <v>19064</v>
      </c>
      <c r="J6781" s="218" t="s">
        <v>19064</v>
      </c>
      <c r="K6781" s="218">
        <v>1</v>
      </c>
      <c r="L6781" s="218">
        <v>-0.54739950886590982</v>
      </c>
      <c r="M6781" s="218">
        <v>-0.13200482634970978</v>
      </c>
      <c r="N6781" s="218">
        <v>-0.36284787242381977</v>
      </c>
      <c r="O6781" s="218">
        <v>5.2546810092380269E-2</v>
      </c>
      <c r="P6781" s="218">
        <v>-3.9111207104731087</v>
      </c>
      <c r="Q6781" s="218">
        <v>-4.7735583485715898</v>
      </c>
      <c r="R6781" s="507">
        <v>-0.3397021676078098</v>
      </c>
      <c r="S6781" s="507">
        <v>-0.15515053116571975</v>
      </c>
      <c r="T6781" s="218">
        <v>-4.3423395295223495</v>
      </c>
    </row>
    <row r="6782" spans="1:20" x14ac:dyDescent="0.6">
      <c r="A6782" s="218" t="s">
        <v>19065</v>
      </c>
      <c r="B6782" s="218" t="s">
        <v>19066</v>
      </c>
      <c r="C6782" s="218">
        <v>5.4996022727486498</v>
      </c>
      <c r="D6782" s="218">
        <v>5.6253535653443896</v>
      </c>
      <c r="E6782" s="218">
        <v>5.1469724219531399</v>
      </c>
      <c r="F6782" s="218">
        <v>5.4855687964261497</v>
      </c>
      <c r="G6782" s="218">
        <v>6.9413181268185102</v>
      </c>
      <c r="H6782" s="218">
        <v>0.123827711997599</v>
      </c>
      <c r="I6782" t="s">
        <v>19067</v>
      </c>
      <c r="J6782" s="218" t="s">
        <v>19067</v>
      </c>
      <c r="K6782" s="218">
        <v>1</v>
      </c>
      <c r="L6782" s="218">
        <v>-0.3526298507955099</v>
      </c>
      <c r="M6782" s="218">
        <v>-1.4033476322500071E-2</v>
      </c>
      <c r="N6782" s="218">
        <v>-0.47838114339124971</v>
      </c>
      <c r="O6782" s="218">
        <v>-0.13978476891823988</v>
      </c>
      <c r="P6782" s="218">
        <v>1.4417158540698605</v>
      </c>
      <c r="Q6782" s="218">
        <v>-5.3757745607510508</v>
      </c>
      <c r="R6782" s="507">
        <v>-0.18333166355900499</v>
      </c>
      <c r="S6782" s="507">
        <v>-0.30908295615474479</v>
      </c>
      <c r="T6782" s="218">
        <v>-1.9670293533405951</v>
      </c>
    </row>
    <row r="6783" spans="1:20" x14ac:dyDescent="0.6">
      <c r="A6783" s="218" t="s">
        <v>19068</v>
      </c>
      <c r="B6783" s="218" t="s">
        <v>19069</v>
      </c>
      <c r="C6783" s="218">
        <v>6.63391342596036</v>
      </c>
      <c r="D6783" s="218">
        <v>6.6101820865529302</v>
      </c>
      <c r="E6783" s="218">
        <v>6.4205097722730802</v>
      </c>
      <c r="F6783" s="218">
        <v>6.5257038560768201</v>
      </c>
      <c r="G6783" s="218">
        <v>7.3834761482453999</v>
      </c>
      <c r="H6783" s="218">
        <v>0.23786221336595301</v>
      </c>
      <c r="I6783" t="s">
        <v>19070</v>
      </c>
      <c r="J6783" s="218" t="s">
        <v>19070</v>
      </c>
      <c r="K6783" s="218">
        <v>1</v>
      </c>
      <c r="L6783" s="218">
        <v>-0.21340365368727987</v>
      </c>
      <c r="M6783" s="218">
        <v>-0.10820956988353991</v>
      </c>
      <c r="N6783" s="218">
        <v>-0.18967231427984999</v>
      </c>
      <c r="O6783" s="218">
        <v>-8.4478230476110028E-2</v>
      </c>
      <c r="P6783" s="218">
        <v>0.74956272228503984</v>
      </c>
      <c r="Q6783" s="218">
        <v>-6.3960512125944069</v>
      </c>
      <c r="R6783" s="507">
        <v>-0.16080661178540989</v>
      </c>
      <c r="S6783" s="507">
        <v>-0.13707527237798001</v>
      </c>
      <c r="T6783" s="218">
        <v>-2.8232442451546835</v>
      </c>
    </row>
    <row r="6784" spans="1:20" x14ac:dyDescent="0.6">
      <c r="A6784" s="218" t="s">
        <v>19071</v>
      </c>
      <c r="B6784" s="218" t="s">
        <v>19072</v>
      </c>
      <c r="C6784" s="218">
        <v>6.4225902305937401</v>
      </c>
      <c r="D6784" s="218">
        <v>6.5300952197602502</v>
      </c>
      <c r="E6784" s="218">
        <v>5.1469724219531399</v>
      </c>
      <c r="F6784" s="218">
        <v>6.64238399800512</v>
      </c>
      <c r="G6784" s="218">
        <v>0.14046909216855899</v>
      </c>
      <c r="H6784" s="218">
        <v>0.34353965418307397</v>
      </c>
      <c r="I6784" t="s">
        <v>19073</v>
      </c>
      <c r="J6784" s="218" t="s">
        <v>19073</v>
      </c>
      <c r="K6784" s="218">
        <v>2</v>
      </c>
      <c r="L6784" s="218">
        <v>-1.2756178086406003</v>
      </c>
      <c r="M6784" s="218">
        <v>0.2197937674113799</v>
      </c>
      <c r="N6784" s="218">
        <v>-1.3831227978071103</v>
      </c>
      <c r="O6784" s="218">
        <v>0.11228877824486982</v>
      </c>
      <c r="P6784" s="218">
        <v>-6.2821211384251807</v>
      </c>
      <c r="Q6784" s="218">
        <v>-6.0790505764106664</v>
      </c>
      <c r="R6784" s="507">
        <v>-0.52791202061461018</v>
      </c>
      <c r="S6784" s="507">
        <v>-0.63541700978112026</v>
      </c>
      <c r="T6784" s="218">
        <v>-6.180585857417924</v>
      </c>
    </row>
    <row r="6785" spans="1:20" x14ac:dyDescent="0.6">
      <c r="A6785" s="218" t="s">
        <v>19074</v>
      </c>
      <c r="B6785" s="218" t="s">
        <v>19075</v>
      </c>
      <c r="C6785" s="218">
        <v>6.3649158412153204</v>
      </c>
      <c r="D6785" s="218">
        <v>6.33368346202447</v>
      </c>
      <c r="E6785" s="218">
        <v>5.3698068133698298</v>
      </c>
      <c r="F6785" s="218">
        <v>6.19558331569276</v>
      </c>
      <c r="G6785" s="218">
        <v>0.59580657787600999</v>
      </c>
      <c r="H6785" s="218">
        <v>0.123827711997599</v>
      </c>
      <c r="I6785" t="s">
        <v>19073</v>
      </c>
      <c r="J6785" s="218" t="s">
        <v>19073</v>
      </c>
      <c r="K6785" s="218">
        <v>2</v>
      </c>
      <c r="L6785" s="218">
        <v>-0.9951090278454906</v>
      </c>
      <c r="M6785" s="218">
        <v>-0.1693325255225604</v>
      </c>
      <c r="N6785" s="218">
        <v>-0.96387664865464018</v>
      </c>
      <c r="O6785" s="218">
        <v>-0.13810014633170997</v>
      </c>
      <c r="P6785" s="218">
        <v>-5.7691092633393106</v>
      </c>
      <c r="Q6785" s="218">
        <v>-6.2410881292177214</v>
      </c>
      <c r="R6785" s="507">
        <v>-0.5822207766840255</v>
      </c>
      <c r="S6785" s="507">
        <v>-0.55098839749317507</v>
      </c>
      <c r="T6785" s="218">
        <v>-6.005098696278516</v>
      </c>
    </row>
    <row r="6786" spans="1:20" x14ac:dyDescent="0.6">
      <c r="A6786" s="218" t="s">
        <v>19076</v>
      </c>
      <c r="B6786" s="218" t="s">
        <v>19077</v>
      </c>
      <c r="C6786" s="218">
        <v>3.8469455622840898</v>
      </c>
      <c r="D6786" s="218">
        <v>3.7775004642101302</v>
      </c>
      <c r="E6786" s="218">
        <v>3.2173114828296701</v>
      </c>
      <c r="F6786" s="218">
        <v>4.6483345917283501</v>
      </c>
      <c r="G6786" s="218">
        <v>0.14046909216855899</v>
      </c>
      <c r="H6786" s="218">
        <v>0</v>
      </c>
      <c r="I6786" t="s">
        <v>19078</v>
      </c>
      <c r="J6786" s="218" t="s">
        <v>19078</v>
      </c>
      <c r="K6786" s="218">
        <v>1</v>
      </c>
      <c r="L6786" s="218">
        <v>-0.62963407945441974</v>
      </c>
      <c r="M6786" s="218">
        <v>0.80138902944426027</v>
      </c>
      <c r="N6786" s="218">
        <v>-0.56018898138046014</v>
      </c>
      <c r="O6786" s="218">
        <v>0.87083412751821987</v>
      </c>
      <c r="P6786" s="218">
        <v>-3.7064764701155308</v>
      </c>
      <c r="Q6786" s="218">
        <v>-3.8469455622840898</v>
      </c>
      <c r="R6786" s="507">
        <v>8.5877474994920266E-2</v>
      </c>
      <c r="S6786" s="507">
        <v>0.15532257306887987</v>
      </c>
      <c r="T6786" s="218">
        <v>-3.7767110161998101</v>
      </c>
    </row>
    <row r="6787" spans="1:20" x14ac:dyDescent="0.6">
      <c r="A6787" s="218" t="s">
        <v>19079</v>
      </c>
      <c r="B6787" s="218" t="s">
        <v>19080</v>
      </c>
      <c r="C6787" s="218">
        <v>4.6643413462415104</v>
      </c>
      <c r="D6787" s="218">
        <v>4.6220164680496696</v>
      </c>
      <c r="E6787" s="218">
        <v>3.9277527894301101</v>
      </c>
      <c r="F6787" s="218">
        <v>3.7945959707797301</v>
      </c>
      <c r="G6787" s="218">
        <v>0.59580657787600999</v>
      </c>
      <c r="H6787" s="218">
        <v>0</v>
      </c>
      <c r="I6787" t="s">
        <v>19081</v>
      </c>
      <c r="J6787" s="218" t="s">
        <v>19081</v>
      </c>
      <c r="K6787" s="218">
        <v>1</v>
      </c>
      <c r="L6787" s="218">
        <v>-0.73658855681140034</v>
      </c>
      <c r="M6787" s="218">
        <v>-0.86974537546178032</v>
      </c>
      <c r="N6787" s="218">
        <v>-0.69426367861955951</v>
      </c>
      <c r="O6787" s="218">
        <v>-0.82742049726993949</v>
      </c>
      <c r="P6787" s="218">
        <v>-4.0685347683655007</v>
      </c>
      <c r="Q6787" s="218">
        <v>-4.6643413462415104</v>
      </c>
      <c r="R6787" s="507">
        <v>-0.80316696613659033</v>
      </c>
      <c r="S6787" s="507">
        <v>-0.7608420879447495</v>
      </c>
      <c r="T6787" s="218">
        <v>-4.3664380573035055</v>
      </c>
    </row>
    <row r="6788" spans="1:20" x14ac:dyDescent="0.6">
      <c r="A6788" s="218" t="s">
        <v>19082</v>
      </c>
      <c r="B6788" s="218" t="s">
        <v>19083</v>
      </c>
      <c r="C6788" s="218">
        <v>6.1357006805149696</v>
      </c>
      <c r="D6788" s="218">
        <v>6.1475144011227796</v>
      </c>
      <c r="E6788" s="218">
        <v>6.6820307529447298</v>
      </c>
      <c r="F6788" s="218">
        <v>4.9887429817132602</v>
      </c>
      <c r="G6788" s="218">
        <v>0.494726731926454</v>
      </c>
      <c r="H6788" s="218">
        <v>0.123827711997599</v>
      </c>
      <c r="I6788" t="s">
        <v>19084</v>
      </c>
      <c r="J6788" s="218" t="s">
        <v>19084</v>
      </c>
      <c r="K6788" s="218">
        <v>1</v>
      </c>
      <c r="L6788" s="218">
        <v>0.54633007242976017</v>
      </c>
      <c r="M6788" s="218">
        <v>-1.1469576988017094</v>
      </c>
      <c r="N6788" s="218">
        <v>0.53451635182195023</v>
      </c>
      <c r="O6788" s="218">
        <v>-1.1587714194095193</v>
      </c>
      <c r="P6788" s="218">
        <v>-5.640973948588516</v>
      </c>
      <c r="Q6788" s="218">
        <v>-6.0118729685173706</v>
      </c>
      <c r="R6788" s="507">
        <v>-0.30031381318597461</v>
      </c>
      <c r="S6788" s="507">
        <v>-0.31212753379378455</v>
      </c>
      <c r="T6788" s="218">
        <v>-5.8264234585529433</v>
      </c>
    </row>
    <row r="6789" spans="1:20" x14ac:dyDescent="0.6">
      <c r="A6789" s="218" t="s">
        <v>19085</v>
      </c>
      <c r="B6789" s="218" t="s">
        <v>19086</v>
      </c>
      <c r="C6789" s="218">
        <v>3.7185821697591499</v>
      </c>
      <c r="D6789" s="218">
        <v>3.4841734191849798</v>
      </c>
      <c r="E6789" s="218">
        <v>5.44016568968664E-2</v>
      </c>
      <c r="F6789" s="218">
        <v>3.2203141310264698</v>
      </c>
      <c r="G6789" s="218">
        <v>0</v>
      </c>
      <c r="H6789" s="218">
        <v>0</v>
      </c>
      <c r="I6789" t="s">
        <v>19087</v>
      </c>
      <c r="J6789" s="218" t="s">
        <v>19087</v>
      </c>
      <c r="K6789" s="218">
        <v>1</v>
      </c>
      <c r="L6789" s="218">
        <v>-3.6641805128622833</v>
      </c>
      <c r="M6789" s="218">
        <v>-0.49826803873268011</v>
      </c>
      <c r="N6789" s="218">
        <v>-3.4297717622881132</v>
      </c>
      <c r="O6789" s="218">
        <v>-0.26385928815851001</v>
      </c>
      <c r="P6789" s="218">
        <v>-3.7185821697591499</v>
      </c>
      <c r="Q6789" s="218">
        <v>-3.7185821697591499</v>
      </c>
      <c r="R6789" s="507">
        <v>-2.0812242757974815</v>
      </c>
      <c r="S6789" s="507">
        <v>-1.8468155252233116</v>
      </c>
      <c r="T6789" s="218">
        <v>-3.7185821697591499</v>
      </c>
    </row>
    <row r="6790" spans="1:20" x14ac:dyDescent="0.6">
      <c r="A6790" s="218" t="s">
        <v>19088</v>
      </c>
      <c r="B6790" s="218" t="s">
        <v>19089</v>
      </c>
      <c r="C6790" s="218">
        <v>4.2950882717892496</v>
      </c>
      <c r="D6790" s="218">
        <v>4.1223283899591898</v>
      </c>
      <c r="E6790" s="218">
        <v>5.8061312302671197</v>
      </c>
      <c r="F6790" s="218">
        <v>5.0463529288248496</v>
      </c>
      <c r="G6790" s="218">
        <v>1.1552061784318599</v>
      </c>
      <c r="H6790" s="218">
        <v>0</v>
      </c>
      <c r="I6790" t="s">
        <v>19090</v>
      </c>
      <c r="J6790" s="218" t="s">
        <v>19090</v>
      </c>
      <c r="K6790" s="218">
        <v>3</v>
      </c>
      <c r="L6790" s="218">
        <v>1.5110429584778702</v>
      </c>
      <c r="M6790" s="218">
        <v>0.75126465703560008</v>
      </c>
      <c r="N6790" s="218">
        <v>1.6838028403079299</v>
      </c>
      <c r="O6790" s="218">
        <v>0.92402453886565983</v>
      </c>
      <c r="P6790" s="218">
        <v>-3.1398820933573894</v>
      </c>
      <c r="Q6790" s="218">
        <v>-4.2950882717892496</v>
      </c>
      <c r="R6790" s="507">
        <v>1.1311538077567351</v>
      </c>
      <c r="S6790" s="507">
        <v>1.3039136895867949</v>
      </c>
      <c r="T6790" s="218">
        <v>-3.7174851825733195</v>
      </c>
    </row>
    <row r="6791" spans="1:20" x14ac:dyDescent="0.6">
      <c r="A6791" s="218" t="s">
        <v>19091</v>
      </c>
      <c r="B6791" s="218" t="s">
        <v>19092</v>
      </c>
      <c r="C6791" s="218">
        <v>6.42832830729935</v>
      </c>
      <c r="D6791" s="218">
        <v>6.4112688793830399</v>
      </c>
      <c r="E6791" s="218">
        <v>6.9609927035144903</v>
      </c>
      <c r="F6791" s="218">
        <v>7.0030172255441103</v>
      </c>
      <c r="G6791" s="218">
        <v>2.22696608302416</v>
      </c>
      <c r="H6791" s="218">
        <v>8.4004056836153804</v>
      </c>
      <c r="I6791" t="s">
        <v>19090</v>
      </c>
      <c r="J6791" s="218" t="s">
        <v>19090</v>
      </c>
      <c r="K6791" s="218">
        <v>3</v>
      </c>
      <c r="L6791" s="218">
        <v>0.53266439621514028</v>
      </c>
      <c r="M6791" s="218">
        <v>0.57468891824476032</v>
      </c>
      <c r="N6791" s="218">
        <v>0.54972382413145038</v>
      </c>
      <c r="O6791" s="218">
        <v>0.59174834616107042</v>
      </c>
      <c r="P6791" s="218">
        <v>-4.20136222427519</v>
      </c>
      <c r="Q6791" s="218">
        <v>1.9720773763160304</v>
      </c>
      <c r="R6791" s="507">
        <v>0.5536766572299503</v>
      </c>
      <c r="S6791" s="507">
        <v>0.5707360851462604</v>
      </c>
      <c r="T6791" s="218">
        <v>-1.1146424239795798</v>
      </c>
    </row>
    <row r="6792" spans="1:20" x14ac:dyDescent="0.6">
      <c r="A6792" s="218" t="s">
        <v>19093</v>
      </c>
      <c r="B6792" s="218" t="s">
        <v>19094</v>
      </c>
      <c r="C6792" s="218">
        <v>5.1204824406454001</v>
      </c>
      <c r="D6792" s="218">
        <v>5.2674326351564797</v>
      </c>
      <c r="E6792" s="218">
        <v>6.1555352739170903</v>
      </c>
      <c r="F6792" s="218">
        <v>4.3021084247578001</v>
      </c>
      <c r="G6792" s="218">
        <v>0.77891856884019794</v>
      </c>
      <c r="H6792" s="218">
        <v>8.96453459749495</v>
      </c>
      <c r="I6792" t="s">
        <v>19090</v>
      </c>
      <c r="J6792" s="218" t="s">
        <v>19090</v>
      </c>
      <c r="K6792" s="218">
        <v>3</v>
      </c>
      <c r="L6792" s="218">
        <v>1.0350528332716902</v>
      </c>
      <c r="M6792" s="218">
        <v>-0.81837401588760006</v>
      </c>
      <c r="N6792" s="218">
        <v>0.88810263876061057</v>
      </c>
      <c r="O6792" s="218">
        <v>-0.96532421039867966</v>
      </c>
      <c r="P6792" s="218">
        <v>-4.3415638718052021</v>
      </c>
      <c r="Q6792" s="218">
        <v>3.8440521568495498</v>
      </c>
      <c r="R6792" s="507">
        <v>0.10833940869204506</v>
      </c>
      <c r="S6792" s="507">
        <v>-3.8610785819034543E-2</v>
      </c>
      <c r="T6792" s="218">
        <v>-0.24875585747782614</v>
      </c>
    </row>
    <row r="6793" spans="1:20" x14ac:dyDescent="0.6">
      <c r="A6793" s="218" t="s">
        <v>19095</v>
      </c>
      <c r="B6793" s="218" t="s">
        <v>19096</v>
      </c>
      <c r="C6793" s="218">
        <v>4.5894961648958104</v>
      </c>
      <c r="D6793" s="218">
        <v>4.5451354058775202</v>
      </c>
      <c r="E6793" s="218">
        <v>0</v>
      </c>
      <c r="F6793" s="218">
        <v>4.1238319601605102</v>
      </c>
      <c r="G6793" s="218">
        <v>0</v>
      </c>
      <c r="H6793" s="218">
        <v>0</v>
      </c>
      <c r="I6793" t="s">
        <v>19097</v>
      </c>
      <c r="J6793" s="218" t="s">
        <v>19097</v>
      </c>
      <c r="K6793" s="218">
        <v>1</v>
      </c>
      <c r="L6793" s="218">
        <v>-4.5894961648958104</v>
      </c>
      <c r="M6793" s="218">
        <v>-0.46566420473530012</v>
      </c>
      <c r="N6793" s="218">
        <v>-4.5451354058775202</v>
      </c>
      <c r="O6793" s="218">
        <v>-0.42130344571700995</v>
      </c>
      <c r="P6793" s="218">
        <v>-4.5894961648958104</v>
      </c>
      <c r="Q6793" s="218">
        <v>-4.5894961648958104</v>
      </c>
      <c r="R6793" s="507">
        <v>-2.5275801848155552</v>
      </c>
      <c r="S6793" s="507">
        <v>-2.4832194257972651</v>
      </c>
      <c r="T6793" s="218">
        <v>-4.5894961648958104</v>
      </c>
    </row>
    <row r="6794" spans="1:20" x14ac:dyDescent="0.6">
      <c r="A6794" s="218" t="s">
        <v>19098</v>
      </c>
      <c r="B6794" s="218" t="s">
        <v>19099</v>
      </c>
      <c r="C6794" s="218">
        <v>2.9859851751584698</v>
      </c>
      <c r="D6794" s="218">
        <v>3.2408741356630801</v>
      </c>
      <c r="E6794" s="218">
        <v>4.3040019312809896</v>
      </c>
      <c r="F6794" s="218">
        <v>4.2716897088161199</v>
      </c>
      <c r="G6794" s="218">
        <v>0.69026577864285299</v>
      </c>
      <c r="H6794" s="218">
        <v>0</v>
      </c>
      <c r="I6794" t="s">
        <v>19100</v>
      </c>
      <c r="J6794" s="218" t="s">
        <v>19100</v>
      </c>
      <c r="K6794" s="218">
        <v>1</v>
      </c>
      <c r="L6794" s="218">
        <v>1.3180167561225198</v>
      </c>
      <c r="M6794" s="218">
        <v>1.28570453365765</v>
      </c>
      <c r="N6794" s="218">
        <v>1.0631277956179095</v>
      </c>
      <c r="O6794" s="218">
        <v>1.0308155731530397</v>
      </c>
      <c r="P6794" s="218">
        <v>-2.2957193965156169</v>
      </c>
      <c r="Q6794" s="218">
        <v>-2.9859851751584698</v>
      </c>
      <c r="R6794" s="507">
        <v>1.3018606448900849</v>
      </c>
      <c r="S6794" s="507">
        <v>1.0469716843854746</v>
      </c>
      <c r="T6794" s="218">
        <v>-2.6408522858370436</v>
      </c>
    </row>
    <row r="6795" spans="1:20" x14ac:dyDescent="0.6">
      <c r="A6795" s="218" t="s">
        <v>19101</v>
      </c>
      <c r="B6795" s="218" t="s">
        <v>19102</v>
      </c>
      <c r="C6795" s="218">
        <v>6.3930634886036799</v>
      </c>
      <c r="D6795" s="218">
        <v>6.5946142602669999</v>
      </c>
      <c r="E6795" s="218">
        <v>6.39372616625392</v>
      </c>
      <c r="F6795" s="218">
        <v>5.8863327911991101</v>
      </c>
      <c r="G6795" s="218">
        <v>0.38602773444041999</v>
      </c>
      <c r="H6795" s="218">
        <v>0</v>
      </c>
      <c r="I6795" t="s">
        <v>19103</v>
      </c>
      <c r="J6795" s="218" t="s">
        <v>19103</v>
      </c>
      <c r="K6795" s="218">
        <v>1</v>
      </c>
      <c r="L6795" s="218">
        <v>6.626776502400844E-4</v>
      </c>
      <c r="M6795" s="218">
        <v>-0.50673069740456977</v>
      </c>
      <c r="N6795" s="218">
        <v>-0.20088809401307994</v>
      </c>
      <c r="O6795" s="218">
        <v>-0.7082814690678898</v>
      </c>
      <c r="P6795" s="218">
        <v>-6.00703575416326</v>
      </c>
      <c r="Q6795" s="218">
        <v>-6.3930634886036799</v>
      </c>
      <c r="R6795" s="507">
        <v>-0.25303400987716484</v>
      </c>
      <c r="S6795" s="507">
        <v>-0.45458478154048487</v>
      </c>
      <c r="T6795" s="218">
        <v>-6.2000496213834699</v>
      </c>
    </row>
    <row r="6796" spans="1:20" x14ac:dyDescent="0.6">
      <c r="A6796" s="218" t="s">
        <v>19104</v>
      </c>
      <c r="B6796" s="218" t="s">
        <v>19105</v>
      </c>
      <c r="C6796" s="218">
        <v>3.8497989829761101</v>
      </c>
      <c r="D6796" s="218">
        <v>3.84813282822978</v>
      </c>
      <c r="E6796" s="218">
        <v>5.44016568968664E-2</v>
      </c>
      <c r="F6796" s="218">
        <v>3.5558172761387898</v>
      </c>
      <c r="G6796" s="218">
        <v>0</v>
      </c>
      <c r="H6796" s="218">
        <v>0</v>
      </c>
      <c r="I6796" t="s">
        <v>19106</v>
      </c>
      <c r="J6796" s="218" t="s">
        <v>19106</v>
      </c>
      <c r="K6796" s="218">
        <v>1</v>
      </c>
      <c r="L6796" s="218">
        <v>-3.7953973260792435</v>
      </c>
      <c r="M6796" s="218">
        <v>-0.29398170683732028</v>
      </c>
      <c r="N6796" s="218">
        <v>-3.7937311713329134</v>
      </c>
      <c r="O6796" s="218">
        <v>-0.29231555209099014</v>
      </c>
      <c r="P6796" s="218">
        <v>-3.8497989829761101</v>
      </c>
      <c r="Q6796" s="218">
        <v>-3.8497989829761101</v>
      </c>
      <c r="R6796" s="507">
        <v>-2.0446895164582819</v>
      </c>
      <c r="S6796" s="507">
        <v>-2.0430233617119518</v>
      </c>
      <c r="T6796" s="218">
        <v>-3.8497989829761101</v>
      </c>
    </row>
    <row r="6797" spans="1:20" x14ac:dyDescent="0.6">
      <c r="A6797" s="218" t="s">
        <v>19107</v>
      </c>
      <c r="B6797" s="218" t="s">
        <v>19108</v>
      </c>
      <c r="C6797" s="218">
        <v>5.4730140137400598</v>
      </c>
      <c r="D6797" s="218">
        <v>5.43305309866812</v>
      </c>
      <c r="E6797" s="218">
        <v>5.4442750813796303</v>
      </c>
      <c r="F6797" s="218">
        <v>5.8877661588327497</v>
      </c>
      <c r="G6797" s="218">
        <v>1.0162357018798001</v>
      </c>
      <c r="H6797" s="218">
        <v>0</v>
      </c>
      <c r="I6797" t="s">
        <v>19109</v>
      </c>
      <c r="J6797" s="218" t="s">
        <v>19109</v>
      </c>
      <c r="K6797" s="218">
        <v>1</v>
      </c>
      <c r="L6797" s="218">
        <v>-2.8738932360429459E-2</v>
      </c>
      <c r="M6797" s="218">
        <v>0.41475214509268987</v>
      </c>
      <c r="N6797" s="218">
        <v>1.1221982711510314E-2</v>
      </c>
      <c r="O6797" s="218">
        <v>0.45471306016462965</v>
      </c>
      <c r="P6797" s="218">
        <v>-4.4567783118602602</v>
      </c>
      <c r="Q6797" s="218">
        <v>-5.4730140137400598</v>
      </c>
      <c r="R6797" s="507">
        <v>0.19300660636613021</v>
      </c>
      <c r="S6797" s="507">
        <v>0.23296752143806998</v>
      </c>
      <c r="T6797" s="218">
        <v>-4.9648961628001604</v>
      </c>
    </row>
    <row r="6798" spans="1:20" x14ac:dyDescent="0.6">
      <c r="A6798" s="218" t="s">
        <v>19110</v>
      </c>
      <c r="B6798" s="218" t="s">
        <v>19111</v>
      </c>
      <c r="C6798" s="218">
        <v>0</v>
      </c>
      <c r="D6798" s="218">
        <v>0</v>
      </c>
      <c r="E6798" s="218">
        <v>0</v>
      </c>
      <c r="F6798" s="218">
        <v>0</v>
      </c>
      <c r="G6798" s="218">
        <v>0</v>
      </c>
      <c r="H6798" s="218">
        <v>0</v>
      </c>
      <c r="I6798" t="s">
        <v>19112</v>
      </c>
      <c r="J6798" s="218" t="s">
        <v>19112</v>
      </c>
      <c r="K6798" s="218">
        <v>1</v>
      </c>
      <c r="L6798" s="218">
        <v>0</v>
      </c>
      <c r="M6798" s="218">
        <v>0</v>
      </c>
      <c r="N6798" s="218">
        <v>0</v>
      </c>
      <c r="O6798" s="218">
        <v>0</v>
      </c>
      <c r="P6798" s="218">
        <v>0</v>
      </c>
      <c r="Q6798" s="218">
        <v>0</v>
      </c>
      <c r="R6798" s="507">
        <v>0</v>
      </c>
      <c r="S6798" s="507">
        <v>0</v>
      </c>
      <c r="T6798" s="218">
        <v>0</v>
      </c>
    </row>
    <row r="6799" spans="1:20" x14ac:dyDescent="0.6">
      <c r="A6799" s="218" t="s">
        <v>19113</v>
      </c>
      <c r="B6799" s="218" t="s">
        <v>19114</v>
      </c>
      <c r="C6799" s="218">
        <v>6.8163782623127496</v>
      </c>
      <c r="D6799" s="218">
        <v>6.8605382097433099</v>
      </c>
      <c r="E6799" s="218">
        <v>7.4081523180621902</v>
      </c>
      <c r="F6799" s="218">
        <v>5.0321646742080999</v>
      </c>
      <c r="G6799" s="218">
        <v>1.1552061784318599</v>
      </c>
      <c r="H6799" s="218">
        <v>7.86715156741404</v>
      </c>
      <c r="I6799" t="s">
        <v>19115</v>
      </c>
      <c r="J6799" s="218" t="s">
        <v>19115</v>
      </c>
      <c r="K6799" s="218">
        <v>1</v>
      </c>
      <c r="L6799" s="218">
        <v>0.59177405574944064</v>
      </c>
      <c r="M6799" s="218">
        <v>-1.7842135881046497</v>
      </c>
      <c r="N6799" s="218">
        <v>0.54761410831888035</v>
      </c>
      <c r="O6799" s="218">
        <v>-1.82837353553521</v>
      </c>
      <c r="P6799" s="218">
        <v>-5.6611720838808894</v>
      </c>
      <c r="Q6799" s="218">
        <v>1.0507733051012904</v>
      </c>
      <c r="R6799" s="507">
        <v>-0.59621976617760453</v>
      </c>
      <c r="S6799" s="507">
        <v>-0.64037971360816481</v>
      </c>
      <c r="T6799" s="218">
        <v>-2.3051993893897995</v>
      </c>
    </row>
    <row r="6800" spans="1:20" x14ac:dyDescent="0.6">
      <c r="A6800" s="218" t="s">
        <v>19116</v>
      </c>
      <c r="B6800" s="218" t="s">
        <v>19117</v>
      </c>
      <c r="C6800" s="218">
        <v>5.8715086749027599</v>
      </c>
      <c r="D6800" s="218">
        <v>5.9118938133648902</v>
      </c>
      <c r="E6800" s="218">
        <v>4.45571802355885</v>
      </c>
      <c r="F6800" s="218">
        <v>6.1633987525715197</v>
      </c>
      <c r="G6800" s="218">
        <v>0.26846663313173802</v>
      </c>
      <c r="H6800" s="218">
        <v>0.123827711997599</v>
      </c>
      <c r="I6800" t="s">
        <v>19118</v>
      </c>
      <c r="J6800" s="218" t="s">
        <v>19118</v>
      </c>
      <c r="K6800" s="218">
        <v>1</v>
      </c>
      <c r="L6800" s="218">
        <v>-1.4157906513439098</v>
      </c>
      <c r="M6800" s="218">
        <v>0.29189007766875985</v>
      </c>
      <c r="N6800" s="218">
        <v>-1.4561757898060401</v>
      </c>
      <c r="O6800" s="218">
        <v>0.25150493920662953</v>
      </c>
      <c r="P6800" s="218">
        <v>-5.6030420417710216</v>
      </c>
      <c r="Q6800" s="218">
        <v>-5.7476809629051608</v>
      </c>
      <c r="R6800" s="507">
        <v>-0.56195028683757497</v>
      </c>
      <c r="S6800" s="507">
        <v>-0.6023354252997053</v>
      </c>
      <c r="T6800" s="218">
        <v>-5.6753615023380917</v>
      </c>
    </row>
    <row r="6801" spans="1:20" x14ac:dyDescent="0.6">
      <c r="A6801" s="218" t="s">
        <v>19119</v>
      </c>
      <c r="B6801" s="218" t="s">
        <v>19120</v>
      </c>
      <c r="C6801" s="218">
        <v>6.89445558647681</v>
      </c>
      <c r="D6801" s="218">
        <v>6.7502558278996396</v>
      </c>
      <c r="E6801" s="218">
        <v>5.51266073211118</v>
      </c>
      <c r="F6801" s="218">
        <v>7.1341031793851002</v>
      </c>
      <c r="G6801" s="218">
        <v>6.7988576135511201</v>
      </c>
      <c r="H6801" s="218">
        <v>0.23786221336595301</v>
      </c>
      <c r="I6801" t="s">
        <v>19121</v>
      </c>
      <c r="J6801" s="218" t="s">
        <v>19121</v>
      </c>
      <c r="K6801" s="218">
        <v>1</v>
      </c>
      <c r="L6801" s="218">
        <v>-1.38179485436563</v>
      </c>
      <c r="M6801" s="218">
        <v>0.23964759290829019</v>
      </c>
      <c r="N6801" s="218">
        <v>-1.2375950957884596</v>
      </c>
      <c r="O6801" s="218">
        <v>0.38384735148546056</v>
      </c>
      <c r="P6801" s="218">
        <v>-9.5597972925689945E-2</v>
      </c>
      <c r="Q6801" s="218">
        <v>-6.6565933731108569</v>
      </c>
      <c r="R6801" s="507">
        <v>-0.5710736307286699</v>
      </c>
      <c r="S6801" s="507">
        <v>-0.42687387215149952</v>
      </c>
      <c r="T6801" s="218">
        <v>-3.3760956730182734</v>
      </c>
    </row>
    <row r="6802" spans="1:20" x14ac:dyDescent="0.6">
      <c r="A6802" s="218" t="s">
        <v>19122</v>
      </c>
      <c r="B6802" s="218" t="s">
        <v>19123</v>
      </c>
      <c r="C6802" s="218">
        <v>6.6759215669611702</v>
      </c>
      <c r="D6802" s="218">
        <v>6.6638497307498703</v>
      </c>
      <c r="E6802" s="218">
        <v>7.0351485262483102</v>
      </c>
      <c r="F6802" s="218">
        <v>6.10728889764437</v>
      </c>
      <c r="G6802" s="218">
        <v>1.8713902401528499</v>
      </c>
      <c r="H6802" s="218">
        <v>7.6480925774668096</v>
      </c>
      <c r="I6802" t="s">
        <v>19124</v>
      </c>
      <c r="J6802" s="218" t="s">
        <v>19124</v>
      </c>
      <c r="K6802" s="218">
        <v>1</v>
      </c>
      <c r="L6802" s="218">
        <v>0.35922695928713999</v>
      </c>
      <c r="M6802" s="218">
        <v>-0.56863266931680023</v>
      </c>
      <c r="N6802" s="218">
        <v>0.37129879549843992</v>
      </c>
      <c r="O6802" s="218">
        <v>-0.55656083310550031</v>
      </c>
      <c r="P6802" s="218">
        <v>-4.8045313268083198</v>
      </c>
      <c r="Q6802" s="218">
        <v>0.97217101050563937</v>
      </c>
      <c r="R6802" s="507">
        <v>-0.10470285501483012</v>
      </c>
      <c r="S6802" s="507">
        <v>-9.2631018803530196E-2</v>
      </c>
      <c r="T6802" s="218">
        <v>-1.9161801581513402</v>
      </c>
    </row>
    <row r="6803" spans="1:20" x14ac:dyDescent="0.6">
      <c r="A6803" s="218" t="s">
        <v>19125</v>
      </c>
      <c r="B6803" s="218" t="s">
        <v>19126</v>
      </c>
      <c r="C6803" s="218">
        <v>5.7415740996673197</v>
      </c>
      <c r="D6803" s="218">
        <v>5.7916008971661999</v>
      </c>
      <c r="E6803" s="218">
        <v>4.8945459587606797</v>
      </c>
      <c r="F6803" s="218">
        <v>6.1497238993140604</v>
      </c>
      <c r="G6803" s="218">
        <v>0.38602773444041999</v>
      </c>
      <c r="H6803" s="218">
        <v>0.23786221336595301</v>
      </c>
      <c r="I6803" t="s">
        <v>19127</v>
      </c>
      <c r="J6803" s="218" t="s">
        <v>19127</v>
      </c>
      <c r="K6803" s="218">
        <v>1</v>
      </c>
      <c r="L6803" s="218">
        <v>-0.84702814090664003</v>
      </c>
      <c r="M6803" s="218">
        <v>0.4081497996467407</v>
      </c>
      <c r="N6803" s="218">
        <v>-0.8970549384055202</v>
      </c>
      <c r="O6803" s="218">
        <v>0.35812300214786053</v>
      </c>
      <c r="P6803" s="218">
        <v>-5.3555463652268998</v>
      </c>
      <c r="Q6803" s="218">
        <v>-5.5037118863013665</v>
      </c>
      <c r="R6803" s="507">
        <v>-0.21943917062994966</v>
      </c>
      <c r="S6803" s="507">
        <v>-0.26946596812882984</v>
      </c>
      <c r="T6803" s="218">
        <v>-5.4296291257641336</v>
      </c>
    </row>
    <row r="6804" spans="1:20" x14ac:dyDescent="0.6">
      <c r="A6804" s="218" t="s">
        <v>19128</v>
      </c>
      <c r="B6804" s="218" t="s">
        <v>19129</v>
      </c>
      <c r="C6804" s="218">
        <v>6.9906686259924697</v>
      </c>
      <c r="D6804" s="218">
        <v>7.0759098234549702</v>
      </c>
      <c r="E6804" s="218">
        <v>7.4961522279162303</v>
      </c>
      <c r="F6804" s="218">
        <v>7.3509630961112</v>
      </c>
      <c r="G6804" s="218">
        <v>7.9658507706560098</v>
      </c>
      <c r="H6804" s="218">
        <v>8.1539715457563595</v>
      </c>
      <c r="I6804" t="s">
        <v>19130</v>
      </c>
      <c r="J6804" s="218" t="s">
        <v>19130</v>
      </c>
      <c r="K6804" s="218">
        <v>1</v>
      </c>
      <c r="L6804" s="218">
        <v>0.50548360192376052</v>
      </c>
      <c r="M6804" s="218">
        <v>0.36029447011873028</v>
      </c>
      <c r="N6804" s="218">
        <v>0.42024240446126004</v>
      </c>
      <c r="O6804" s="218">
        <v>0.27505327265622981</v>
      </c>
      <c r="P6804" s="218">
        <v>0.97518214466354003</v>
      </c>
      <c r="Q6804" s="218">
        <v>1.1633029197638898</v>
      </c>
      <c r="R6804" s="507">
        <v>0.4328890360212454</v>
      </c>
      <c r="S6804" s="507">
        <v>0.34764783855874493</v>
      </c>
      <c r="T6804" s="218">
        <v>1.0692425322137149</v>
      </c>
    </row>
    <row r="6805" spans="1:20" x14ac:dyDescent="0.6">
      <c r="A6805" s="218" t="s">
        <v>19131</v>
      </c>
      <c r="B6805" s="218" t="s">
        <v>19132</v>
      </c>
      <c r="C6805" s="218">
        <v>7.2820189875615497</v>
      </c>
      <c r="D6805" s="218">
        <v>7.16061812810283</v>
      </c>
      <c r="E6805" s="218">
        <v>7.3671001534072396</v>
      </c>
      <c r="F6805" s="218">
        <v>7.3602858503465098</v>
      </c>
      <c r="G6805" s="218">
        <v>8.7604761000844693</v>
      </c>
      <c r="H6805" s="218">
        <v>0.123827711997599</v>
      </c>
      <c r="I6805" t="s">
        <v>19133</v>
      </c>
      <c r="J6805" s="218" t="s">
        <v>19133</v>
      </c>
      <c r="K6805" s="218">
        <v>2</v>
      </c>
      <c r="L6805" s="218">
        <v>8.508116584568981E-2</v>
      </c>
      <c r="M6805" s="218">
        <v>7.826686278496009E-2</v>
      </c>
      <c r="N6805" s="218">
        <v>0.20648202530440951</v>
      </c>
      <c r="O6805" s="218">
        <v>0.19966772224367979</v>
      </c>
      <c r="P6805" s="218">
        <v>1.4784571125229196</v>
      </c>
      <c r="Q6805" s="218">
        <v>-7.1581912755639507</v>
      </c>
      <c r="R6805" s="507">
        <v>8.167401431532495E-2</v>
      </c>
      <c r="S6805" s="507">
        <v>0.20307487377404465</v>
      </c>
      <c r="T6805" s="218">
        <v>-2.8398670815205156</v>
      </c>
    </row>
    <row r="6806" spans="1:20" x14ac:dyDescent="0.6">
      <c r="A6806" s="218" t="s">
        <v>19134</v>
      </c>
      <c r="B6806" s="218" t="s">
        <v>19135</v>
      </c>
      <c r="C6806" s="218">
        <v>0.262334810871442</v>
      </c>
      <c r="D6806" s="218">
        <v>0.135270156847448</v>
      </c>
      <c r="E6806" s="218">
        <v>0</v>
      </c>
      <c r="F6806" s="218">
        <v>0</v>
      </c>
      <c r="G6806" s="218">
        <v>0</v>
      </c>
      <c r="H6806" s="218">
        <v>0</v>
      </c>
      <c r="I6806" t="s">
        <v>19133</v>
      </c>
      <c r="J6806" s="218" t="s">
        <v>19133</v>
      </c>
      <c r="K6806" s="218">
        <v>2</v>
      </c>
      <c r="L6806" s="218">
        <v>-0.262334810871442</v>
      </c>
      <c r="M6806" s="218">
        <v>-0.262334810871442</v>
      </c>
      <c r="N6806" s="218">
        <v>-0.135270156847448</v>
      </c>
      <c r="O6806" s="218">
        <v>-0.135270156847448</v>
      </c>
      <c r="P6806" s="218">
        <v>-0.262334810871442</v>
      </c>
      <c r="Q6806" s="218">
        <v>-0.262334810871442</v>
      </c>
      <c r="R6806" s="507">
        <v>-0.262334810871442</v>
      </c>
      <c r="S6806" s="507">
        <v>-0.135270156847448</v>
      </c>
      <c r="T6806" s="218">
        <v>-0.262334810871442</v>
      </c>
    </row>
    <row r="6807" spans="1:20" x14ac:dyDescent="0.6">
      <c r="A6807" s="218" t="s">
        <v>19136</v>
      </c>
      <c r="B6807" s="218" t="s">
        <v>19137</v>
      </c>
      <c r="C6807" s="218">
        <v>6.2486530967026797</v>
      </c>
      <c r="D6807" s="218">
        <v>6.1388194894366501</v>
      </c>
      <c r="E6807" s="218">
        <v>6.7801250948516696</v>
      </c>
      <c r="F6807" s="218">
        <v>7.0578444299894896</v>
      </c>
      <c r="G6807" s="218">
        <v>2.09505708156113</v>
      </c>
      <c r="H6807" s="218">
        <v>0.123827711997599</v>
      </c>
      <c r="I6807" t="s">
        <v>19138</v>
      </c>
      <c r="J6807" s="218" t="s">
        <v>19138</v>
      </c>
      <c r="K6807" s="218">
        <v>1</v>
      </c>
      <c r="L6807" s="218">
        <v>0.53147199814898993</v>
      </c>
      <c r="M6807" s="218">
        <v>0.80919133328680992</v>
      </c>
      <c r="N6807" s="218">
        <v>0.64130560541501946</v>
      </c>
      <c r="O6807" s="218">
        <v>0.91902494055283945</v>
      </c>
      <c r="P6807" s="218">
        <v>-4.1535960151415496</v>
      </c>
      <c r="Q6807" s="218">
        <v>-6.1248253847050806</v>
      </c>
      <c r="R6807" s="507">
        <v>0.67033166571789993</v>
      </c>
      <c r="S6807" s="507">
        <v>0.78016527298392946</v>
      </c>
      <c r="T6807" s="218">
        <v>-5.1392106999233151</v>
      </c>
    </row>
    <row r="6808" spans="1:20" x14ac:dyDescent="0.6">
      <c r="A6808" s="218" t="s">
        <v>19139</v>
      </c>
      <c r="B6808" s="218" t="s">
        <v>19140</v>
      </c>
      <c r="C6808" s="218">
        <v>6.9566605209429797</v>
      </c>
      <c r="D6808" s="218">
        <v>6.8301171236487797</v>
      </c>
      <c r="E6808" s="218">
        <v>7.0722869542613003</v>
      </c>
      <c r="F6808" s="218">
        <v>6.5099669666955204</v>
      </c>
      <c r="G6808" s="218">
        <v>1.60656975280174</v>
      </c>
      <c r="H6808" s="218">
        <v>0.123827711997599</v>
      </c>
      <c r="I6808" t="s">
        <v>19141</v>
      </c>
      <c r="J6808" s="218" t="s">
        <v>19141</v>
      </c>
      <c r="K6808" s="218">
        <v>2</v>
      </c>
      <c r="L6808" s="218">
        <v>0.11562643331832057</v>
      </c>
      <c r="M6808" s="218">
        <v>-0.44669355424745927</v>
      </c>
      <c r="N6808" s="218">
        <v>0.24216983061252062</v>
      </c>
      <c r="O6808" s="218">
        <v>-0.32015015695325921</v>
      </c>
      <c r="P6808" s="218">
        <v>-5.3500907681412393</v>
      </c>
      <c r="Q6808" s="218">
        <v>-6.8328328089453807</v>
      </c>
      <c r="R6808" s="507">
        <v>-0.16553356046456935</v>
      </c>
      <c r="S6808" s="507">
        <v>-3.8990163170369296E-2</v>
      </c>
      <c r="T6808" s="218">
        <v>-6.0914617885433096</v>
      </c>
    </row>
    <row r="6809" spans="1:20" x14ac:dyDescent="0.6">
      <c r="A6809" s="218" t="s">
        <v>19142</v>
      </c>
      <c r="B6809" s="218" t="s">
        <v>19143</v>
      </c>
      <c r="C6809" s="218">
        <v>6.8222013090896798</v>
      </c>
      <c r="D6809" s="218">
        <v>6.82345439220017</v>
      </c>
      <c r="E6809" s="218">
        <v>6.3650913727761402</v>
      </c>
      <c r="F6809" s="218">
        <v>6.1177098739242899</v>
      </c>
      <c r="G6809" s="218">
        <v>2.22696608302416</v>
      </c>
      <c r="H6809" s="218">
        <v>0.23786221336595301</v>
      </c>
      <c r="I6809" t="s">
        <v>19141</v>
      </c>
      <c r="J6809" s="218" t="s">
        <v>19141</v>
      </c>
      <c r="K6809" s="218">
        <v>2</v>
      </c>
      <c r="L6809" s="218">
        <v>-0.45710993631353958</v>
      </c>
      <c r="M6809" s="218">
        <v>-0.70449143516538992</v>
      </c>
      <c r="N6809" s="218">
        <v>-0.45836301942402979</v>
      </c>
      <c r="O6809" s="218">
        <v>-0.70574451827588014</v>
      </c>
      <c r="P6809" s="218">
        <v>-4.5952352260655198</v>
      </c>
      <c r="Q6809" s="218">
        <v>-6.5843390957237267</v>
      </c>
      <c r="R6809" s="507">
        <v>-0.58080068573946475</v>
      </c>
      <c r="S6809" s="507">
        <v>-0.58205376884995497</v>
      </c>
      <c r="T6809" s="218">
        <v>-5.5897871608946232</v>
      </c>
    </row>
    <row r="6810" spans="1:20" x14ac:dyDescent="0.6">
      <c r="A6810" s="218" t="s">
        <v>19144</v>
      </c>
      <c r="B6810" s="218" t="s">
        <v>19145</v>
      </c>
      <c r="C6810" s="218">
        <v>6.9990468527102596</v>
      </c>
      <c r="D6810" s="218">
        <v>6.9603309718545203</v>
      </c>
      <c r="E6810" s="218">
        <v>7.70186499137872</v>
      </c>
      <c r="F6810" s="218">
        <v>6.3718590087713496</v>
      </c>
      <c r="G6810" s="218">
        <v>1.9498624063249399</v>
      </c>
      <c r="H6810" s="218">
        <v>0.123827711997599</v>
      </c>
      <c r="I6810" t="s">
        <v>19146</v>
      </c>
      <c r="J6810" s="218" t="s">
        <v>19146</v>
      </c>
      <c r="K6810" s="218">
        <v>1</v>
      </c>
      <c r="L6810" s="218">
        <v>0.70281813866846043</v>
      </c>
      <c r="M6810" s="218">
        <v>-0.62718784393891003</v>
      </c>
      <c r="N6810" s="218">
        <v>0.74153401952419973</v>
      </c>
      <c r="O6810" s="218">
        <v>-0.58847196308317073</v>
      </c>
      <c r="P6810" s="218">
        <v>-5.0491844463853202</v>
      </c>
      <c r="Q6810" s="218">
        <v>-6.8752191407126606</v>
      </c>
      <c r="R6810" s="507">
        <v>3.7815147364775203E-2</v>
      </c>
      <c r="S6810" s="507">
        <v>7.6531028220514496E-2</v>
      </c>
      <c r="T6810" s="218">
        <v>-5.9622017935489904</v>
      </c>
    </row>
    <row r="6811" spans="1:20" x14ac:dyDescent="0.6">
      <c r="A6811" s="218" t="s">
        <v>19147</v>
      </c>
      <c r="B6811" s="218" t="s">
        <v>19148</v>
      </c>
      <c r="C6811" s="218">
        <v>6.1726341821762603</v>
      </c>
      <c r="D6811" s="218">
        <v>5.5415680964828198</v>
      </c>
      <c r="E6811" s="218">
        <v>6.6129102999991201</v>
      </c>
      <c r="F6811" s="218">
        <v>4.86612545369647</v>
      </c>
      <c r="G6811" s="218">
        <v>1.7450477769392401</v>
      </c>
      <c r="H6811" s="218">
        <v>0</v>
      </c>
      <c r="I6811" t="s">
        <v>19149</v>
      </c>
      <c r="J6811" s="218" t="s">
        <v>19149</v>
      </c>
      <c r="K6811" s="218">
        <v>1</v>
      </c>
      <c r="L6811" s="218">
        <v>0.4402761178228598</v>
      </c>
      <c r="M6811" s="218">
        <v>-1.3065087284797903</v>
      </c>
      <c r="N6811" s="218">
        <v>1.0713422035163003</v>
      </c>
      <c r="O6811" s="218">
        <v>-0.6754426427863498</v>
      </c>
      <c r="P6811" s="218">
        <v>-4.4275864052370206</v>
      </c>
      <c r="Q6811" s="218">
        <v>-6.1726341821762603</v>
      </c>
      <c r="R6811" s="507">
        <v>-0.43311630532846523</v>
      </c>
      <c r="S6811" s="507">
        <v>0.19794978036497524</v>
      </c>
      <c r="T6811" s="218">
        <v>-5.3001102937066404</v>
      </c>
    </row>
    <row r="6812" spans="1:20" x14ac:dyDescent="0.6">
      <c r="A6812" s="218" t="s">
        <v>19150</v>
      </c>
      <c r="B6812" s="218" t="s">
        <v>19151</v>
      </c>
      <c r="C6812" s="218">
        <v>6.9616152870500603</v>
      </c>
      <c r="D6812" s="218">
        <v>6.86743714906709</v>
      </c>
      <c r="E6812" s="218">
        <v>7.3039467621825303</v>
      </c>
      <c r="F6812" s="218">
        <v>7.1824992335461397</v>
      </c>
      <c r="G6812" s="218">
        <v>2.0242855458403799</v>
      </c>
      <c r="H6812" s="218">
        <v>0</v>
      </c>
      <c r="I6812" t="s">
        <v>19152</v>
      </c>
      <c r="J6812" s="218" t="s">
        <v>19152</v>
      </c>
      <c r="K6812" s="218">
        <v>1</v>
      </c>
      <c r="L6812" s="218">
        <v>0.34233147513246998</v>
      </c>
      <c r="M6812" s="218">
        <v>0.22088394649607945</v>
      </c>
      <c r="N6812" s="218">
        <v>0.43650961311544023</v>
      </c>
      <c r="O6812" s="218">
        <v>0.31506208447904971</v>
      </c>
      <c r="P6812" s="218">
        <v>-4.9373297412096804</v>
      </c>
      <c r="Q6812" s="218">
        <v>-6.9616152870500603</v>
      </c>
      <c r="R6812" s="507">
        <v>0.28160771081427471</v>
      </c>
      <c r="S6812" s="507">
        <v>0.37578584879724497</v>
      </c>
      <c r="T6812" s="218">
        <v>-5.9494725141298703</v>
      </c>
    </row>
    <row r="6813" spans="1:20" x14ac:dyDescent="0.6">
      <c r="A6813" s="218" t="s">
        <v>19153</v>
      </c>
      <c r="B6813" s="218" t="s">
        <v>19154</v>
      </c>
      <c r="C6813" s="218">
        <v>4.9527860519134999</v>
      </c>
      <c r="D6813" s="218">
        <v>5.2489049249760003</v>
      </c>
      <c r="E6813" s="218">
        <v>4.9970579974005496</v>
      </c>
      <c r="F6813" s="218">
        <v>4.9590517090115203</v>
      </c>
      <c r="G6813" s="218">
        <v>0.59580657787600999</v>
      </c>
      <c r="H6813" s="218">
        <v>0</v>
      </c>
      <c r="I6813" t="s">
        <v>19155</v>
      </c>
      <c r="J6813" s="218" t="s">
        <v>19155</v>
      </c>
      <c r="K6813" s="218">
        <v>1</v>
      </c>
      <c r="L6813" s="218">
        <v>4.4271945487049713E-2</v>
      </c>
      <c r="M6813" s="218">
        <v>6.2656570980204052E-3</v>
      </c>
      <c r="N6813" s="218">
        <v>-0.25184692757545069</v>
      </c>
      <c r="O6813" s="218">
        <v>-0.28985321596447999</v>
      </c>
      <c r="P6813" s="218">
        <v>-4.3569794740374901</v>
      </c>
      <c r="Q6813" s="218">
        <v>-4.9527860519134999</v>
      </c>
      <c r="R6813" s="507">
        <v>2.5268801292535059E-2</v>
      </c>
      <c r="S6813" s="507">
        <v>-0.27085007176996534</v>
      </c>
      <c r="T6813" s="218">
        <v>-4.654882762975495</v>
      </c>
    </row>
    <row r="6814" spans="1:20" x14ac:dyDescent="0.6">
      <c r="A6814" s="218" t="s">
        <v>19156</v>
      </c>
      <c r="B6814" s="218" t="s">
        <v>19157</v>
      </c>
      <c r="C6814" s="218">
        <v>6.5932017027624399</v>
      </c>
      <c r="D6814" s="218">
        <v>6.6193466205201004</v>
      </c>
      <c r="E6814" s="218">
        <v>6.89124897875437</v>
      </c>
      <c r="F6814" s="218">
        <v>6.2315880574620497</v>
      </c>
      <c r="G6814" s="218">
        <v>8.0506459666264192</v>
      </c>
      <c r="H6814" s="218">
        <v>8.1889514027523091</v>
      </c>
      <c r="I6814" t="s">
        <v>19158</v>
      </c>
      <c r="J6814" s="218" t="s">
        <v>19158</v>
      </c>
      <c r="K6814" s="218">
        <v>1</v>
      </c>
      <c r="L6814" s="218">
        <v>0.29804727599193015</v>
      </c>
      <c r="M6814" s="218">
        <v>-0.3616136453003902</v>
      </c>
      <c r="N6814" s="218">
        <v>0.27190235823426967</v>
      </c>
      <c r="O6814" s="218">
        <v>-0.38775856305805068</v>
      </c>
      <c r="P6814" s="218">
        <v>1.4574442638639793</v>
      </c>
      <c r="Q6814" s="218">
        <v>1.5957496999898693</v>
      </c>
      <c r="R6814" s="507">
        <v>-3.1783184654230023E-2</v>
      </c>
      <c r="S6814" s="507">
        <v>-5.7928102411890503E-2</v>
      </c>
      <c r="T6814" s="218">
        <v>1.5265969819269243</v>
      </c>
    </row>
    <row r="6815" spans="1:20" x14ac:dyDescent="0.6">
      <c r="A6815" s="218" t="s">
        <v>19159</v>
      </c>
      <c r="B6815" s="218" t="s">
        <v>19160</v>
      </c>
      <c r="C6815" s="218">
        <v>6.4468209905418101</v>
      </c>
      <c r="D6815" s="218">
        <v>6.4463844387770797</v>
      </c>
      <c r="E6815" s="218">
        <v>6.4301857344334596</v>
      </c>
      <c r="F6815" s="218">
        <v>6.5803559656938804</v>
      </c>
      <c r="G6815" s="218">
        <v>7.8023127597455</v>
      </c>
      <c r="H6815" s="218">
        <v>0</v>
      </c>
      <c r="I6815" t="s">
        <v>19161</v>
      </c>
      <c r="J6815" s="218" t="s">
        <v>19161</v>
      </c>
      <c r="K6815" s="218">
        <v>1</v>
      </c>
      <c r="L6815" s="218">
        <v>-1.6635256108350482E-2</v>
      </c>
      <c r="M6815" s="218">
        <v>0.13353497515207025</v>
      </c>
      <c r="N6815" s="218">
        <v>-1.619870434362003E-2</v>
      </c>
      <c r="O6815" s="218">
        <v>0.1339715269168007</v>
      </c>
      <c r="P6815" s="218">
        <v>1.3554917692036899</v>
      </c>
      <c r="Q6815" s="218">
        <v>-6.4468209905418101</v>
      </c>
      <c r="R6815" s="507">
        <v>5.8449859521859882E-2</v>
      </c>
      <c r="S6815" s="507">
        <v>5.8886411286590334E-2</v>
      </c>
      <c r="T6815" s="218">
        <v>-2.5456646106690601</v>
      </c>
    </row>
    <row r="6816" spans="1:20" x14ac:dyDescent="0.6">
      <c r="A6816" s="218" t="s">
        <v>19162</v>
      </c>
      <c r="B6816" s="218" t="s">
        <v>19163</v>
      </c>
      <c r="C6816" s="218">
        <v>7.5405083773487203</v>
      </c>
      <c r="D6816" s="218">
        <v>7.4543525039808003</v>
      </c>
      <c r="E6816" s="218">
        <v>7.9509402993346301</v>
      </c>
      <c r="F6816" s="218">
        <v>7.4137484362199899</v>
      </c>
      <c r="G6816" s="218">
        <v>6.9757182521129097</v>
      </c>
      <c r="H6816" s="218">
        <v>8.8684916624770604</v>
      </c>
      <c r="I6816" t="s">
        <v>19164</v>
      </c>
      <c r="J6816" s="218" t="s">
        <v>19164</v>
      </c>
      <c r="K6816" s="218">
        <v>3</v>
      </c>
      <c r="L6816" s="218">
        <v>0.41043192198590983</v>
      </c>
      <c r="M6816" s="218">
        <v>-0.12675994112873035</v>
      </c>
      <c r="N6816" s="218">
        <v>0.4965877953538298</v>
      </c>
      <c r="O6816" s="218">
        <v>-4.0604067760810381E-2</v>
      </c>
      <c r="P6816" s="218">
        <v>-0.56479012523581051</v>
      </c>
      <c r="Q6816" s="218">
        <v>1.3279832851283402</v>
      </c>
      <c r="R6816" s="507">
        <v>0.14183599042858974</v>
      </c>
      <c r="S6816" s="507">
        <v>0.22799186379650971</v>
      </c>
      <c r="T6816" s="218">
        <v>0.38159657994626484</v>
      </c>
    </row>
    <row r="6817" spans="1:20" x14ac:dyDescent="0.6">
      <c r="A6817" s="218" t="s">
        <v>19165</v>
      </c>
      <c r="B6817" s="218" t="s">
        <v>19166</v>
      </c>
      <c r="C6817" s="218">
        <v>6.6935005124793703</v>
      </c>
      <c r="D6817" s="218">
        <v>6.1889245280242697</v>
      </c>
      <c r="E6817" s="218">
        <v>6.47075588199215</v>
      </c>
      <c r="F6817" s="218">
        <v>6.6529593918108496</v>
      </c>
      <c r="G6817" s="218">
        <v>1.21997385646274</v>
      </c>
      <c r="H6817" s="218">
        <v>0.123827711997599</v>
      </c>
      <c r="I6817" t="s">
        <v>19164</v>
      </c>
      <c r="J6817" s="218" t="s">
        <v>19164</v>
      </c>
      <c r="K6817" s="218">
        <v>3</v>
      </c>
      <c r="L6817" s="218">
        <v>-0.22274463048722026</v>
      </c>
      <c r="M6817" s="218">
        <v>-4.0541120668520669E-2</v>
      </c>
      <c r="N6817" s="218">
        <v>0.28183135396788028</v>
      </c>
      <c r="O6817" s="218">
        <v>0.46403486378657988</v>
      </c>
      <c r="P6817" s="218">
        <v>-5.47352665601663</v>
      </c>
      <c r="Q6817" s="218">
        <v>-6.5696728004817713</v>
      </c>
      <c r="R6817" s="507">
        <v>-0.13164287557787047</v>
      </c>
      <c r="S6817" s="507">
        <v>0.37293310887723008</v>
      </c>
      <c r="T6817" s="218">
        <v>-6.0215997282492006</v>
      </c>
    </row>
    <row r="6818" spans="1:20" x14ac:dyDescent="0.6">
      <c r="A6818" s="218" t="s">
        <v>19167</v>
      </c>
      <c r="B6818" s="218" t="s">
        <v>19168</v>
      </c>
      <c r="C6818" s="218">
        <v>7.7950515859190697</v>
      </c>
      <c r="D6818" s="218">
        <v>7.64448469331382</v>
      </c>
      <c r="E6818" s="218">
        <v>7.7745599255620697</v>
      </c>
      <c r="F6818" s="218">
        <v>7.3175848380483401</v>
      </c>
      <c r="G6818" s="218">
        <v>2.61192137741013</v>
      </c>
      <c r="H6818" s="218">
        <v>9.3619848635210801</v>
      </c>
      <c r="I6818" t="s">
        <v>19164</v>
      </c>
      <c r="J6818" s="218" t="s">
        <v>19164</v>
      </c>
      <c r="K6818" s="218">
        <v>3</v>
      </c>
      <c r="L6818" s="218">
        <v>-2.0491660357000008E-2</v>
      </c>
      <c r="M6818" s="218">
        <v>-0.47746674787072951</v>
      </c>
      <c r="N6818" s="218">
        <v>0.13007523224824968</v>
      </c>
      <c r="O6818" s="218">
        <v>-0.32689985526547982</v>
      </c>
      <c r="P6818" s="218">
        <v>-5.1831302085089401</v>
      </c>
      <c r="Q6818" s="218">
        <v>1.5669332776020104</v>
      </c>
      <c r="R6818" s="507">
        <v>-0.24897920411386476</v>
      </c>
      <c r="S6818" s="507">
        <v>-9.8412311508615069E-2</v>
      </c>
      <c r="T6818" s="218">
        <v>-1.8080984654534649</v>
      </c>
    </row>
    <row r="6819" spans="1:20" x14ac:dyDescent="0.6">
      <c r="A6819" s="218" t="s">
        <v>19169</v>
      </c>
      <c r="B6819" s="218" t="s">
        <v>19170</v>
      </c>
      <c r="C6819" s="218">
        <v>7.0022563362811896</v>
      </c>
      <c r="D6819" s="218">
        <v>6.9629857607356502</v>
      </c>
      <c r="E6819" s="218">
        <v>7.1181032283899004</v>
      </c>
      <c r="F6819" s="218">
        <v>6.8646542083122899</v>
      </c>
      <c r="G6819" s="218">
        <v>1.65422133339088</v>
      </c>
      <c r="H6819" s="218">
        <v>0.123827711997599</v>
      </c>
      <c r="I6819" t="s">
        <v>19171</v>
      </c>
      <c r="J6819" s="218" t="s">
        <v>19171</v>
      </c>
      <c r="K6819" s="218">
        <v>1</v>
      </c>
      <c r="L6819" s="218">
        <v>0.1158468921087108</v>
      </c>
      <c r="M6819" s="218">
        <v>-0.1376021279688997</v>
      </c>
      <c r="N6819" s="218">
        <v>0.15511746765425016</v>
      </c>
      <c r="O6819" s="218">
        <v>-9.8331552423360336E-2</v>
      </c>
      <c r="P6819" s="218">
        <v>-5.3480350028903096</v>
      </c>
      <c r="Q6819" s="218">
        <v>-6.8784286242835906</v>
      </c>
      <c r="R6819" s="507">
        <v>-1.0877617930094452E-2</v>
      </c>
      <c r="S6819" s="507">
        <v>2.8392957615444914E-2</v>
      </c>
      <c r="T6819" s="218">
        <v>-6.1132318135869497</v>
      </c>
    </row>
    <row r="6820" spans="1:20" x14ac:dyDescent="0.6">
      <c r="A6820" s="218" t="s">
        <v>19172</v>
      </c>
      <c r="B6820" s="218" t="s">
        <v>19173</v>
      </c>
      <c r="C6820" s="218">
        <v>3.4253257127647299</v>
      </c>
      <c r="D6820" s="218">
        <v>3.47569989538338</v>
      </c>
      <c r="E6820" s="218">
        <v>5.0582398945326599</v>
      </c>
      <c r="F6820" s="218">
        <v>3.2157560627968702</v>
      </c>
      <c r="G6820" s="218">
        <v>1.08739361964643</v>
      </c>
      <c r="H6820" s="218">
        <v>8.1526090807142708</v>
      </c>
      <c r="I6820" t="s">
        <v>19174</v>
      </c>
      <c r="J6820" s="218" t="s">
        <v>19174</v>
      </c>
      <c r="K6820" s="218">
        <v>1</v>
      </c>
      <c r="L6820" s="218">
        <v>1.63291418176793</v>
      </c>
      <c r="M6820" s="218">
        <v>-0.20956964996785965</v>
      </c>
      <c r="N6820" s="218">
        <v>1.5825399991492799</v>
      </c>
      <c r="O6820" s="218">
        <v>-0.25994383258650977</v>
      </c>
      <c r="P6820" s="218">
        <v>-2.3379320931183001</v>
      </c>
      <c r="Q6820" s="218">
        <v>4.727283367949541</v>
      </c>
      <c r="R6820" s="507">
        <v>0.71167226590003518</v>
      </c>
      <c r="S6820" s="507">
        <v>0.66129808328138506</v>
      </c>
      <c r="T6820" s="218">
        <v>1.1946756374156204</v>
      </c>
    </row>
    <row r="6821" spans="1:20" x14ac:dyDescent="0.6">
      <c r="A6821" s="218" t="s">
        <v>19175</v>
      </c>
      <c r="B6821" s="218" t="s">
        <v>19176</v>
      </c>
      <c r="C6821" s="218">
        <v>4.2264880711940798</v>
      </c>
      <c r="D6821" s="218">
        <v>4.2117825731138998</v>
      </c>
      <c r="E6821" s="218">
        <v>3.6067555936848898</v>
      </c>
      <c r="F6821" s="218">
        <v>0</v>
      </c>
      <c r="G6821" s="218">
        <v>0</v>
      </c>
      <c r="H6821" s="218">
        <v>0</v>
      </c>
      <c r="I6821" t="s">
        <v>19177</v>
      </c>
      <c r="J6821" s="218" t="s">
        <v>19177</v>
      </c>
      <c r="K6821" s="218">
        <v>1</v>
      </c>
      <c r="L6821" s="218">
        <v>-0.61973247750918992</v>
      </c>
      <c r="M6821" s="218">
        <v>-4.2264880711940798</v>
      </c>
      <c r="N6821" s="218">
        <v>-0.60502697942900996</v>
      </c>
      <c r="O6821" s="218">
        <v>-4.2117825731138998</v>
      </c>
      <c r="P6821" s="218">
        <v>-4.2264880711940798</v>
      </c>
      <c r="Q6821" s="218">
        <v>-4.2264880711940798</v>
      </c>
      <c r="R6821" s="507">
        <v>-2.4231102743516351</v>
      </c>
      <c r="S6821" s="507">
        <v>-2.4084047762714551</v>
      </c>
      <c r="T6821" s="218">
        <v>-4.2264880711940798</v>
      </c>
    </row>
    <row r="6822" spans="1:20" x14ac:dyDescent="0.6">
      <c r="A6822" s="218" t="s">
        <v>19178</v>
      </c>
      <c r="B6822" s="218" t="s">
        <v>19179</v>
      </c>
      <c r="C6822" s="218">
        <v>6.90957650571566</v>
      </c>
      <c r="D6822" s="218">
        <v>6.8763164943564696</v>
      </c>
      <c r="E6822" s="218">
        <v>6.3032527806571101</v>
      </c>
      <c r="F6822" s="218">
        <v>7.0761906627718902</v>
      </c>
      <c r="G6822" s="218">
        <v>6.9651298646340001</v>
      </c>
      <c r="H6822" s="218">
        <v>7.0956850145220098</v>
      </c>
      <c r="I6822" t="s">
        <v>19180</v>
      </c>
      <c r="J6822" s="218" t="s">
        <v>19180</v>
      </c>
      <c r="K6822" s="218">
        <v>1</v>
      </c>
      <c r="L6822" s="218">
        <v>-0.60632372505854981</v>
      </c>
      <c r="M6822" s="218">
        <v>0.16661415705623028</v>
      </c>
      <c r="N6822" s="218">
        <v>-0.57306371369935949</v>
      </c>
      <c r="O6822" s="218">
        <v>0.19987416841542061</v>
      </c>
      <c r="P6822" s="218">
        <v>5.5553358918340123E-2</v>
      </c>
      <c r="Q6822" s="218">
        <v>0.18610850880634988</v>
      </c>
      <c r="R6822" s="507">
        <v>-0.21985478400115976</v>
      </c>
      <c r="S6822" s="507">
        <v>-0.18659477264196944</v>
      </c>
      <c r="T6822" s="218">
        <v>0.120830933862345</v>
      </c>
    </row>
    <row r="6823" spans="1:20" x14ac:dyDescent="0.6">
      <c r="A6823" s="218" t="s">
        <v>19181</v>
      </c>
      <c r="B6823" s="218" t="s">
        <v>19182</v>
      </c>
      <c r="C6823" s="218">
        <v>5.2749524464477702</v>
      </c>
      <c r="D6823" s="218">
        <v>5.3589672435561502</v>
      </c>
      <c r="E6823" s="218">
        <v>4.6157777417248704</v>
      </c>
      <c r="F6823" s="218">
        <v>5.5081111472617197</v>
      </c>
      <c r="G6823" s="218">
        <v>0.14046909216855899</v>
      </c>
      <c r="H6823" s="218">
        <v>0</v>
      </c>
      <c r="I6823" t="s">
        <v>19183</v>
      </c>
      <c r="J6823" s="218" t="s">
        <v>19183</v>
      </c>
      <c r="K6823" s="218">
        <v>1</v>
      </c>
      <c r="L6823" s="218">
        <v>-0.65917470472289974</v>
      </c>
      <c r="M6823" s="218">
        <v>0.23315870081394952</v>
      </c>
      <c r="N6823" s="218">
        <v>-0.74318950183127974</v>
      </c>
      <c r="O6823" s="218">
        <v>0.14914390370556951</v>
      </c>
      <c r="P6823" s="218">
        <v>-5.1344833542792108</v>
      </c>
      <c r="Q6823" s="218">
        <v>-5.2749524464477702</v>
      </c>
      <c r="R6823" s="507">
        <v>-0.21300800195447511</v>
      </c>
      <c r="S6823" s="507">
        <v>-0.29702279906285511</v>
      </c>
      <c r="T6823" s="218">
        <v>-5.2047179003634909</v>
      </c>
    </row>
    <row r="6824" spans="1:20" x14ac:dyDescent="0.6">
      <c r="A6824" s="218" t="s">
        <v>19184</v>
      </c>
      <c r="B6824" s="218" t="s">
        <v>19185</v>
      </c>
      <c r="C6824" s="218">
        <v>4.8652487339505797</v>
      </c>
      <c r="D6824" s="218">
        <v>4.7346083955996399</v>
      </c>
      <c r="E6824" s="218">
        <v>3.75373388134931</v>
      </c>
      <c r="F6824" s="218">
        <v>4.9329081058717597</v>
      </c>
      <c r="G6824" s="218">
        <v>0</v>
      </c>
      <c r="H6824" s="218">
        <v>0</v>
      </c>
      <c r="I6824" t="s">
        <v>19186</v>
      </c>
      <c r="J6824" s="218" t="s">
        <v>19186</v>
      </c>
      <c r="K6824" s="218">
        <v>1</v>
      </c>
      <c r="L6824" s="218">
        <v>-1.1115148526012697</v>
      </c>
      <c r="M6824" s="218">
        <v>6.7659371921179989E-2</v>
      </c>
      <c r="N6824" s="218">
        <v>-0.9808745142503299</v>
      </c>
      <c r="O6824" s="218">
        <v>0.19829971027211979</v>
      </c>
      <c r="P6824" s="218">
        <v>-4.8652487339505797</v>
      </c>
      <c r="Q6824" s="218">
        <v>-4.8652487339505797</v>
      </c>
      <c r="R6824" s="507">
        <v>-0.52192774034004485</v>
      </c>
      <c r="S6824" s="507">
        <v>-0.39128740198910505</v>
      </c>
      <c r="T6824" s="218">
        <v>-4.8652487339505797</v>
      </c>
    </row>
    <row r="6825" spans="1:20" x14ac:dyDescent="0.6">
      <c r="A6825" s="218" t="s">
        <v>19187</v>
      </c>
      <c r="B6825" s="218" t="s">
        <v>19188</v>
      </c>
      <c r="C6825" s="218">
        <v>5.7361868887021004</v>
      </c>
      <c r="D6825" s="218">
        <v>5.6881292841469504</v>
      </c>
      <c r="E6825" s="218">
        <v>7.1080914876922403</v>
      </c>
      <c r="F6825" s="218">
        <v>4.5896533440708804</v>
      </c>
      <c r="G6825" s="218">
        <v>7.4857907408541697</v>
      </c>
      <c r="H6825" s="218">
        <v>0.123827711997599</v>
      </c>
      <c r="I6825" t="s">
        <v>19189</v>
      </c>
      <c r="J6825" s="218" t="s">
        <v>19189</v>
      </c>
      <c r="K6825" s="218">
        <v>1</v>
      </c>
      <c r="L6825" s="218">
        <v>1.3719045989901399</v>
      </c>
      <c r="M6825" s="218">
        <v>-1.1465335446312199</v>
      </c>
      <c r="N6825" s="218">
        <v>1.4199622035452899</v>
      </c>
      <c r="O6825" s="218">
        <v>-1.09847594007607</v>
      </c>
      <c r="P6825" s="218">
        <v>1.7496038521520694</v>
      </c>
      <c r="Q6825" s="218">
        <v>-5.6123591767045014</v>
      </c>
      <c r="R6825" s="507">
        <v>0.11268552717946001</v>
      </c>
      <c r="S6825" s="507">
        <v>0.16074313173460997</v>
      </c>
      <c r="T6825" s="218">
        <v>-1.931377662276216</v>
      </c>
    </row>
    <row r="6826" spans="1:20" x14ac:dyDescent="0.6">
      <c r="A6826" s="218" t="s">
        <v>19190</v>
      </c>
      <c r="B6826" s="218" t="s">
        <v>19191</v>
      </c>
      <c r="C6826" s="218">
        <v>5.6891664847305803</v>
      </c>
      <c r="D6826" s="218">
        <v>5.6556769517000198</v>
      </c>
      <c r="E6826" s="218">
        <v>6.2423106968840498</v>
      </c>
      <c r="F6826" s="218">
        <v>4.9245528255250903</v>
      </c>
      <c r="G6826" s="218">
        <v>1.0162357018798001</v>
      </c>
      <c r="H6826" s="218">
        <v>0.123827711997599</v>
      </c>
      <c r="I6826" t="s">
        <v>19192</v>
      </c>
      <c r="J6826" s="218" t="s">
        <v>19192</v>
      </c>
      <c r="K6826" s="218">
        <v>1</v>
      </c>
      <c r="L6826" s="218">
        <v>0.55314421215346954</v>
      </c>
      <c r="M6826" s="218">
        <v>-0.76461365920548996</v>
      </c>
      <c r="N6826" s="218">
        <v>0.58663374518403</v>
      </c>
      <c r="O6826" s="218">
        <v>-0.7311241261749295</v>
      </c>
      <c r="P6826" s="218">
        <v>-4.6729307828507807</v>
      </c>
      <c r="Q6826" s="218">
        <v>-5.5653387727329813</v>
      </c>
      <c r="R6826" s="507">
        <v>-0.10573472352601021</v>
      </c>
      <c r="S6826" s="507">
        <v>-7.2245190495449751E-2</v>
      </c>
      <c r="T6826" s="218">
        <v>-5.1191347777918814</v>
      </c>
    </row>
    <row r="6827" spans="1:20" x14ac:dyDescent="0.6">
      <c r="A6827" s="218" t="s">
        <v>19193</v>
      </c>
      <c r="B6827" s="218" t="s">
        <v>19194</v>
      </c>
      <c r="C6827" s="218">
        <v>0</v>
      </c>
      <c r="D6827" s="218">
        <v>0</v>
      </c>
      <c r="E6827" s="218">
        <v>0</v>
      </c>
      <c r="F6827" s="218">
        <v>0</v>
      </c>
      <c r="G6827" s="218">
        <v>0</v>
      </c>
      <c r="H6827" s="218">
        <v>0</v>
      </c>
      <c r="I6827" t="s">
        <v>19195</v>
      </c>
      <c r="J6827" s="218" t="s">
        <v>19195</v>
      </c>
      <c r="K6827" s="218">
        <v>1</v>
      </c>
      <c r="L6827" s="218">
        <v>0</v>
      </c>
      <c r="M6827" s="218">
        <v>0</v>
      </c>
      <c r="N6827" s="218">
        <v>0</v>
      </c>
      <c r="O6827" s="218">
        <v>0</v>
      </c>
      <c r="P6827" s="218">
        <v>0</v>
      </c>
      <c r="Q6827" s="218">
        <v>0</v>
      </c>
      <c r="R6827" s="507">
        <v>0</v>
      </c>
      <c r="S6827" s="507">
        <v>0</v>
      </c>
      <c r="T6827" s="218">
        <v>0</v>
      </c>
    </row>
    <row r="6828" spans="1:20" x14ac:dyDescent="0.6">
      <c r="A6828" s="218" t="s">
        <v>19196</v>
      </c>
      <c r="B6828" s="218" t="s">
        <v>19197</v>
      </c>
      <c r="C6828" s="218">
        <v>7.4247202602372804</v>
      </c>
      <c r="D6828" s="218">
        <v>7.53837833198825</v>
      </c>
      <c r="E6828" s="218">
        <v>7.9387903118537002</v>
      </c>
      <c r="F6828" s="218">
        <v>7.5222437857937203</v>
      </c>
      <c r="G6828" s="218">
        <v>2.22696608302416</v>
      </c>
      <c r="H6828" s="218">
        <v>6.1891613704978399</v>
      </c>
      <c r="I6828" t="s">
        <v>19198</v>
      </c>
      <c r="J6828" s="218" t="s">
        <v>19198</v>
      </c>
      <c r="K6828" s="218">
        <v>1</v>
      </c>
      <c r="L6828" s="218">
        <v>0.51407005161641983</v>
      </c>
      <c r="M6828" s="218">
        <v>9.7523525556439949E-2</v>
      </c>
      <c r="N6828" s="218">
        <v>0.40041197986545018</v>
      </c>
      <c r="O6828" s="218">
        <v>-1.6134546194529698E-2</v>
      </c>
      <c r="P6828" s="218">
        <v>-5.1977541772131204</v>
      </c>
      <c r="Q6828" s="218">
        <v>-1.2355588897394405</v>
      </c>
      <c r="R6828" s="507">
        <v>0.30579678858642989</v>
      </c>
      <c r="S6828" s="507">
        <v>0.19213871683546024</v>
      </c>
      <c r="T6828" s="218">
        <v>-3.2166565334762804</v>
      </c>
    </row>
    <row r="6829" spans="1:20" x14ac:dyDescent="0.6">
      <c r="A6829" s="218" t="s">
        <v>19199</v>
      </c>
      <c r="B6829" s="218" t="s">
        <v>19200</v>
      </c>
      <c r="C6829" s="218">
        <v>2.8213044867653498</v>
      </c>
      <c r="D6829" s="218">
        <v>3.1101149339001202</v>
      </c>
      <c r="E6829" s="218">
        <v>0</v>
      </c>
      <c r="F6829" s="218">
        <v>3.3754925862565099</v>
      </c>
      <c r="G6829" s="218">
        <v>0</v>
      </c>
      <c r="H6829" s="218">
        <v>0</v>
      </c>
      <c r="I6829" t="s">
        <v>19201</v>
      </c>
      <c r="J6829" s="218" t="s">
        <v>19201</v>
      </c>
      <c r="K6829" s="218">
        <v>1</v>
      </c>
      <c r="L6829" s="218">
        <v>-2.8213044867653498</v>
      </c>
      <c r="M6829" s="218">
        <v>0.5541880994911601</v>
      </c>
      <c r="N6829" s="218">
        <v>-3.1101149339001202</v>
      </c>
      <c r="O6829" s="218">
        <v>0.26537765235638977</v>
      </c>
      <c r="P6829" s="218">
        <v>-2.8213044867653498</v>
      </c>
      <c r="Q6829" s="218">
        <v>-2.8213044867653498</v>
      </c>
      <c r="R6829" s="507">
        <v>-1.1335581936370949</v>
      </c>
      <c r="S6829" s="507">
        <v>-1.4223686407718652</v>
      </c>
      <c r="T6829" s="218">
        <v>-2.8213044867653498</v>
      </c>
    </row>
    <row r="6830" spans="1:20" x14ac:dyDescent="0.6">
      <c r="A6830" s="218" t="s">
        <v>19202</v>
      </c>
      <c r="B6830" s="218" t="s">
        <v>19203</v>
      </c>
      <c r="C6830" s="218">
        <v>4.5302540455235798</v>
      </c>
      <c r="D6830" s="218">
        <v>4.4488529638192196</v>
      </c>
      <c r="E6830" s="218">
        <v>4.5343822681891099</v>
      </c>
      <c r="F6830" s="218">
        <v>1.1975842529910199</v>
      </c>
      <c r="G6830" s="218">
        <v>0.59580657787600999</v>
      </c>
      <c r="H6830" s="218">
        <v>0</v>
      </c>
      <c r="I6830" t="s">
        <v>19204</v>
      </c>
      <c r="J6830" s="218" t="s">
        <v>19204</v>
      </c>
      <c r="K6830" s="218">
        <v>1</v>
      </c>
      <c r="L6830" s="218">
        <v>4.1282226655301457E-3</v>
      </c>
      <c r="M6830" s="218">
        <v>-3.3326697925325597</v>
      </c>
      <c r="N6830" s="218">
        <v>8.5529304369890369E-2</v>
      </c>
      <c r="O6830" s="218">
        <v>-3.2512687108281995</v>
      </c>
      <c r="P6830" s="218">
        <v>-3.93444746764757</v>
      </c>
      <c r="Q6830" s="218">
        <v>-4.5302540455235798</v>
      </c>
      <c r="R6830" s="507">
        <v>-1.6642707849335148</v>
      </c>
      <c r="S6830" s="507">
        <v>-1.5828697032291545</v>
      </c>
      <c r="T6830" s="218">
        <v>-4.2323507565855749</v>
      </c>
    </row>
    <row r="6831" spans="1:20" x14ac:dyDescent="0.6">
      <c r="A6831" s="218" t="s">
        <v>19205</v>
      </c>
      <c r="B6831" s="218" t="s">
        <v>19206</v>
      </c>
      <c r="C6831" s="218">
        <v>5.3634700323914899</v>
      </c>
      <c r="D6831" s="218">
        <v>4.92558361578413</v>
      </c>
      <c r="E6831" s="218">
        <v>5.8130505377074897</v>
      </c>
      <c r="F6831" s="218">
        <v>6.2162673476095298</v>
      </c>
      <c r="G6831" s="218">
        <v>1.08739361964643</v>
      </c>
      <c r="H6831" s="218">
        <v>0.123827711997599</v>
      </c>
      <c r="I6831" t="s">
        <v>19207</v>
      </c>
      <c r="J6831" s="218" t="s">
        <v>19207</v>
      </c>
      <c r="K6831" s="218">
        <v>1</v>
      </c>
      <c r="L6831" s="218">
        <v>0.4495805053159998</v>
      </c>
      <c r="M6831" s="218">
        <v>0.85279731521803992</v>
      </c>
      <c r="N6831" s="218">
        <v>0.88746692192335974</v>
      </c>
      <c r="O6831" s="218">
        <v>1.2906837318253999</v>
      </c>
      <c r="P6831" s="218">
        <v>-4.2760764127450601</v>
      </c>
      <c r="Q6831" s="218">
        <v>-5.2396423203938909</v>
      </c>
      <c r="R6831" s="507">
        <v>0.65118891026701986</v>
      </c>
      <c r="S6831" s="507">
        <v>1.0890753268743798</v>
      </c>
      <c r="T6831" s="218">
        <v>-4.7578593665694751</v>
      </c>
    </row>
    <row r="6832" spans="1:20" x14ac:dyDescent="0.6">
      <c r="A6832" s="218" t="s">
        <v>19208</v>
      </c>
      <c r="B6832" s="218" t="s">
        <v>19209</v>
      </c>
      <c r="C6832" s="218">
        <v>8.3350240818843595</v>
      </c>
      <c r="D6832" s="218">
        <v>8.1277823534706908</v>
      </c>
      <c r="E6832" s="218">
        <v>7.1096980424445402</v>
      </c>
      <c r="F6832" s="218">
        <v>8.3484909140274599</v>
      </c>
      <c r="G6832" s="218">
        <v>1.08739361964643</v>
      </c>
      <c r="H6832" s="218">
        <v>7.35222028371295</v>
      </c>
      <c r="I6832" t="s">
        <v>19210</v>
      </c>
      <c r="J6832" s="218" t="s">
        <v>19210</v>
      </c>
      <c r="K6832" s="218">
        <v>1</v>
      </c>
      <c r="L6832" s="218">
        <v>-1.2253260394398193</v>
      </c>
      <c r="M6832" s="218">
        <v>1.3466832143100405E-2</v>
      </c>
      <c r="N6832" s="218">
        <v>-1.0180843110261506</v>
      </c>
      <c r="O6832" s="218">
        <v>0.22070856055676913</v>
      </c>
      <c r="P6832" s="218">
        <v>-7.2476304622379297</v>
      </c>
      <c r="Q6832" s="218">
        <v>-0.9828037981714095</v>
      </c>
      <c r="R6832" s="507">
        <v>-0.60592960364835946</v>
      </c>
      <c r="S6832" s="507">
        <v>-0.39868787523469074</v>
      </c>
      <c r="T6832" s="218">
        <v>-4.1152171302046696</v>
      </c>
    </row>
    <row r="6833" spans="1:20" x14ac:dyDescent="0.6">
      <c r="A6833" s="218" t="s">
        <v>19211</v>
      </c>
      <c r="B6833" s="218" t="s">
        <v>19212</v>
      </c>
      <c r="C6833" s="218">
        <v>1.2776372447217701</v>
      </c>
      <c r="D6833" s="218">
        <v>1.2082963351876199</v>
      </c>
      <c r="E6833" s="218">
        <v>2.1812320047506999</v>
      </c>
      <c r="F6833" s="218">
        <v>3.7699346986304301</v>
      </c>
      <c r="G6833" s="218">
        <v>0.26846663313173802</v>
      </c>
      <c r="H6833" s="218">
        <v>0</v>
      </c>
      <c r="I6833" t="s">
        <v>19213</v>
      </c>
      <c r="J6833" s="218" t="s">
        <v>19213</v>
      </c>
      <c r="K6833" s="218">
        <v>1</v>
      </c>
      <c r="L6833" s="218">
        <v>0.9035947600289298</v>
      </c>
      <c r="M6833" s="218">
        <v>2.4922974539086598</v>
      </c>
      <c r="N6833" s="218">
        <v>0.97293566956307997</v>
      </c>
      <c r="O6833" s="218">
        <v>2.5616383634428104</v>
      </c>
      <c r="P6833" s="218">
        <v>-1.0091706115900321</v>
      </c>
      <c r="Q6833" s="218">
        <v>-1.2776372447217701</v>
      </c>
      <c r="R6833" s="507">
        <v>1.6979461069687947</v>
      </c>
      <c r="S6833" s="507">
        <v>1.7672870165029453</v>
      </c>
      <c r="T6833" s="218">
        <v>-1.1434039281559012</v>
      </c>
    </row>
    <row r="6834" spans="1:20" x14ac:dyDescent="0.6">
      <c r="A6834" s="218" t="s">
        <v>19214</v>
      </c>
      <c r="B6834" s="218" t="s">
        <v>19215</v>
      </c>
      <c r="C6834" s="218">
        <v>6.1519755506882596</v>
      </c>
      <c r="D6834" s="218">
        <v>6.2829845286348904</v>
      </c>
      <c r="E6834" s="218">
        <v>6.6624612811238304</v>
      </c>
      <c r="F6834" s="218">
        <v>6.15270773943511</v>
      </c>
      <c r="G6834" s="218">
        <v>0.94138514970795095</v>
      </c>
      <c r="H6834" s="218">
        <v>0</v>
      </c>
      <c r="I6834" t="s">
        <v>19216</v>
      </c>
      <c r="J6834" s="218" t="s">
        <v>19216</v>
      </c>
      <c r="K6834" s="218">
        <v>1</v>
      </c>
      <c r="L6834" s="218">
        <v>0.51048573043557077</v>
      </c>
      <c r="M6834" s="218">
        <v>7.3218874685032631E-4</v>
      </c>
      <c r="N6834" s="218">
        <v>0.37947675248893997</v>
      </c>
      <c r="O6834" s="218">
        <v>-0.13027678919978047</v>
      </c>
      <c r="P6834" s="218">
        <v>-5.2105904009803083</v>
      </c>
      <c r="Q6834" s="218">
        <v>-6.1519755506882596</v>
      </c>
      <c r="R6834" s="507">
        <v>0.25560895959121055</v>
      </c>
      <c r="S6834" s="507">
        <v>0.12459998164457975</v>
      </c>
      <c r="T6834" s="218">
        <v>-5.681282975834284</v>
      </c>
    </row>
    <row r="6835" spans="1:20" x14ac:dyDescent="0.6">
      <c r="A6835" s="218" t="s">
        <v>19217</v>
      </c>
      <c r="B6835" s="218" t="s">
        <v>19218</v>
      </c>
      <c r="C6835" s="218">
        <v>5.2834195989856001</v>
      </c>
      <c r="D6835" s="218">
        <v>5.2600500793647802</v>
      </c>
      <c r="E6835" s="218">
        <v>4.9349796659348</v>
      </c>
      <c r="F6835" s="218">
        <v>6.2760503372976997</v>
      </c>
      <c r="G6835" s="218">
        <v>0.14046909216855899</v>
      </c>
      <c r="H6835" s="218">
        <v>0</v>
      </c>
      <c r="I6835" t="s">
        <v>19219</v>
      </c>
      <c r="J6835" s="218" t="s">
        <v>19219</v>
      </c>
      <c r="K6835" s="218">
        <v>1</v>
      </c>
      <c r="L6835" s="218">
        <v>-0.34843993305080012</v>
      </c>
      <c r="M6835" s="218">
        <v>0.99263073831209958</v>
      </c>
      <c r="N6835" s="218">
        <v>-0.32507041342998022</v>
      </c>
      <c r="O6835" s="218">
        <v>1.0160002579329195</v>
      </c>
      <c r="P6835" s="218">
        <v>-5.1429505068170407</v>
      </c>
      <c r="Q6835" s="218">
        <v>-5.2834195989856001</v>
      </c>
      <c r="R6835" s="507">
        <v>0.32209540263064973</v>
      </c>
      <c r="S6835" s="507">
        <v>0.34546492225146963</v>
      </c>
      <c r="T6835" s="218">
        <v>-5.2131850529013199</v>
      </c>
    </row>
    <row r="6836" spans="1:20" x14ac:dyDescent="0.6">
      <c r="A6836" s="218" t="s">
        <v>19220</v>
      </c>
      <c r="B6836" s="218" t="s">
        <v>19221</v>
      </c>
      <c r="C6836" s="218">
        <v>4.4758816556566599</v>
      </c>
      <c r="D6836" s="218">
        <v>4.53089186223119</v>
      </c>
      <c r="E6836" s="218">
        <v>4.5486659646999703</v>
      </c>
      <c r="F6836" s="218">
        <v>5.0654783894509903</v>
      </c>
      <c r="G6836" s="218">
        <v>0.77891856884019794</v>
      </c>
      <c r="H6836" s="218">
        <v>0</v>
      </c>
      <c r="I6836" t="s">
        <v>19222</v>
      </c>
      <c r="J6836" s="218" t="s">
        <v>19222</v>
      </c>
      <c r="K6836" s="218">
        <v>3</v>
      </c>
      <c r="L6836" s="218">
        <v>7.2784309043310458E-2</v>
      </c>
      <c r="M6836" s="218">
        <v>0.58959673379433042</v>
      </c>
      <c r="N6836" s="218">
        <v>1.7774102468780306E-2</v>
      </c>
      <c r="O6836" s="218">
        <v>0.53458652721980027</v>
      </c>
      <c r="P6836" s="218">
        <v>-3.6969630868164618</v>
      </c>
      <c r="Q6836" s="218">
        <v>-4.4758816556566599</v>
      </c>
      <c r="R6836" s="507">
        <v>0.33119052141882044</v>
      </c>
      <c r="S6836" s="507">
        <v>0.27618031484429029</v>
      </c>
      <c r="T6836" s="218">
        <v>-4.0864223712365604</v>
      </c>
    </row>
    <row r="6837" spans="1:20" x14ac:dyDescent="0.6">
      <c r="A6837" s="218" t="s">
        <v>19223</v>
      </c>
      <c r="B6837" s="218" t="s">
        <v>19224</v>
      </c>
      <c r="C6837" s="218">
        <v>5.1578025741111402</v>
      </c>
      <c r="D6837" s="218">
        <v>4.9379737308260596</v>
      </c>
      <c r="E6837" s="218">
        <v>6.0031019887841603</v>
      </c>
      <c r="F6837" s="218">
        <v>4.4256644454838403</v>
      </c>
      <c r="G6837" s="218">
        <v>1.65422133339088</v>
      </c>
      <c r="H6837" s="218">
        <v>0.123827711997599</v>
      </c>
      <c r="I6837" t="s">
        <v>19222</v>
      </c>
      <c r="J6837" s="218" t="s">
        <v>19222</v>
      </c>
      <c r="K6837" s="218">
        <v>3</v>
      </c>
      <c r="L6837" s="218">
        <v>0.84529941467302017</v>
      </c>
      <c r="M6837" s="218">
        <v>-0.73213812862729988</v>
      </c>
      <c r="N6837" s="218">
        <v>1.0651282579581007</v>
      </c>
      <c r="O6837" s="218">
        <v>-0.51230928534221931</v>
      </c>
      <c r="P6837" s="218">
        <v>-3.5035812407202602</v>
      </c>
      <c r="Q6837" s="218">
        <v>-5.0339748621135412</v>
      </c>
      <c r="R6837" s="507">
        <v>5.6580643022860144E-2</v>
      </c>
      <c r="S6837" s="507">
        <v>0.27640948630794071</v>
      </c>
      <c r="T6837" s="218">
        <v>-4.2687780514169003</v>
      </c>
    </row>
    <row r="6838" spans="1:20" x14ac:dyDescent="0.6">
      <c r="A6838" s="218" t="s">
        <v>19225</v>
      </c>
      <c r="B6838" s="218" t="s">
        <v>19226</v>
      </c>
      <c r="C6838" s="218">
        <v>5.0036362456224097</v>
      </c>
      <c r="D6838" s="218">
        <v>4.7869160487396796</v>
      </c>
      <c r="E6838" s="218">
        <v>4.2112709041495302</v>
      </c>
      <c r="F6838" s="218">
        <v>4.6071616785766301</v>
      </c>
      <c r="G6838" s="218">
        <v>0.494726731926454</v>
      </c>
      <c r="H6838" s="218">
        <v>6.3719921014743104</v>
      </c>
      <c r="I6838" t="s">
        <v>19222</v>
      </c>
      <c r="J6838" s="218" t="s">
        <v>19222</v>
      </c>
      <c r="K6838" s="218">
        <v>3</v>
      </c>
      <c r="L6838" s="218">
        <v>-0.79236534147287951</v>
      </c>
      <c r="M6838" s="218">
        <v>-0.39647456704577966</v>
      </c>
      <c r="N6838" s="218">
        <v>-0.57564514459014937</v>
      </c>
      <c r="O6838" s="218">
        <v>-0.17975437016304951</v>
      </c>
      <c r="P6838" s="218">
        <v>-4.5089095136959561</v>
      </c>
      <c r="Q6838" s="218">
        <v>1.3683558558519007</v>
      </c>
      <c r="R6838" s="507">
        <v>-0.59441995425932959</v>
      </c>
      <c r="S6838" s="507">
        <v>-0.37769975737659944</v>
      </c>
      <c r="T6838" s="218">
        <v>-1.5702768289220277</v>
      </c>
    </row>
    <row r="6839" spans="1:20" x14ac:dyDescent="0.6">
      <c r="A6839" s="218" t="s">
        <v>19227</v>
      </c>
      <c r="B6839" s="218" t="s">
        <v>19228</v>
      </c>
      <c r="C6839" s="218">
        <v>6.5176118105992504</v>
      </c>
      <c r="D6839" s="218">
        <v>6.3815275448237898</v>
      </c>
      <c r="E6839" s="218">
        <v>6.5539463363879502</v>
      </c>
      <c r="F6839" s="218">
        <v>6.1060579368985701</v>
      </c>
      <c r="G6839" s="218">
        <v>1.08739361964643</v>
      </c>
      <c r="H6839" s="218">
        <v>0</v>
      </c>
      <c r="I6839" t="s">
        <v>19229</v>
      </c>
      <c r="J6839" s="218" t="s">
        <v>19229</v>
      </c>
      <c r="K6839" s="218">
        <v>1</v>
      </c>
      <c r="L6839" s="218">
        <v>3.6334525788699779E-2</v>
      </c>
      <c r="M6839" s="218">
        <v>-0.41155387370068031</v>
      </c>
      <c r="N6839" s="218">
        <v>0.1724187915641604</v>
      </c>
      <c r="O6839" s="218">
        <v>-0.27546960792521968</v>
      </c>
      <c r="P6839" s="218">
        <v>-5.4302181909528207</v>
      </c>
      <c r="Q6839" s="218">
        <v>-6.5176118105992504</v>
      </c>
      <c r="R6839" s="507">
        <v>-0.18760967395599026</v>
      </c>
      <c r="S6839" s="507">
        <v>-5.1525408180529642E-2</v>
      </c>
      <c r="T6839" s="218">
        <v>-5.9739150007760351</v>
      </c>
    </row>
    <row r="6840" spans="1:20" x14ac:dyDescent="0.6">
      <c r="A6840" s="218" t="s">
        <v>19230</v>
      </c>
      <c r="B6840" s="218" t="s">
        <v>19231</v>
      </c>
      <c r="C6840" s="218">
        <v>5.4018889527126897</v>
      </c>
      <c r="D6840" s="218">
        <v>5.4065508841835799</v>
      </c>
      <c r="E6840" s="218">
        <v>5.7505787043111898</v>
      </c>
      <c r="F6840" s="218">
        <v>5.7884358951338601</v>
      </c>
      <c r="G6840" s="218">
        <v>1.39846821979138</v>
      </c>
      <c r="H6840" s="218">
        <v>8.7230868149793199</v>
      </c>
      <c r="I6840" t="s">
        <v>19232</v>
      </c>
      <c r="J6840" s="218" t="s">
        <v>19232</v>
      </c>
      <c r="K6840" s="218">
        <v>1</v>
      </c>
      <c r="L6840" s="218">
        <v>0.34868975159850013</v>
      </c>
      <c r="M6840" s="218">
        <v>0.38654694242117049</v>
      </c>
      <c r="N6840" s="218">
        <v>0.34402782012760991</v>
      </c>
      <c r="O6840" s="218">
        <v>0.38188501095028027</v>
      </c>
      <c r="P6840" s="218">
        <v>-4.0034207329213096</v>
      </c>
      <c r="Q6840" s="218">
        <v>3.3211978622666303</v>
      </c>
      <c r="R6840" s="507">
        <v>0.36761834700983531</v>
      </c>
      <c r="S6840" s="507">
        <v>0.36295641553894509</v>
      </c>
      <c r="T6840" s="218">
        <v>-0.34111143532733967</v>
      </c>
    </row>
    <row r="6841" spans="1:20" x14ac:dyDescent="0.6">
      <c r="A6841" s="218" t="s">
        <v>19233</v>
      </c>
      <c r="B6841" s="218" t="s">
        <v>19234</v>
      </c>
      <c r="C6841" s="218">
        <v>4.2198863647088096</v>
      </c>
      <c r="D6841" s="218">
        <v>4.1114301892189999</v>
      </c>
      <c r="E6841" s="218">
        <v>0.106826243139567</v>
      </c>
      <c r="F6841" s="218">
        <v>5.2461974298228702</v>
      </c>
      <c r="G6841" s="218">
        <v>0</v>
      </c>
      <c r="H6841" s="218">
        <v>0</v>
      </c>
      <c r="I6841" t="s">
        <v>19235</v>
      </c>
      <c r="J6841" s="218" t="s">
        <v>19235</v>
      </c>
      <c r="K6841" s="218">
        <v>1</v>
      </c>
      <c r="L6841" s="218">
        <v>-4.1130601215692426</v>
      </c>
      <c r="M6841" s="218">
        <v>1.0263110651140606</v>
      </c>
      <c r="N6841" s="218">
        <v>-4.0046039460794329</v>
      </c>
      <c r="O6841" s="218">
        <v>1.1347672406038702</v>
      </c>
      <c r="P6841" s="218">
        <v>-4.2198863647088096</v>
      </c>
      <c r="Q6841" s="218">
        <v>-4.2198863647088096</v>
      </c>
      <c r="R6841" s="507">
        <v>-1.543374528227591</v>
      </c>
      <c r="S6841" s="507">
        <v>-1.4349183527377813</v>
      </c>
      <c r="T6841" s="218">
        <v>-4.2198863647088096</v>
      </c>
    </row>
    <row r="6842" spans="1:20" x14ac:dyDescent="0.6">
      <c r="A6842" s="218" t="s">
        <v>19236</v>
      </c>
      <c r="B6842" s="218" t="s">
        <v>19237</v>
      </c>
      <c r="C6842" s="218">
        <v>7.1643196348411902</v>
      </c>
      <c r="D6842" s="218">
        <v>7.2736911038839596</v>
      </c>
      <c r="E6842" s="218">
        <v>7.94442802897355</v>
      </c>
      <c r="F6842" s="218">
        <v>7.0382941791688403</v>
      </c>
      <c r="G6842" s="218">
        <v>2.8758457938336699</v>
      </c>
      <c r="H6842" s="218">
        <v>8.3474018420575593</v>
      </c>
      <c r="I6842" t="s">
        <v>19238</v>
      </c>
      <c r="J6842" s="218" t="s">
        <v>19238</v>
      </c>
      <c r="K6842" s="218">
        <v>1</v>
      </c>
      <c r="L6842" s="218">
        <v>0.78010839413235988</v>
      </c>
      <c r="M6842" s="218">
        <v>-0.12602545567234991</v>
      </c>
      <c r="N6842" s="218">
        <v>0.67073692508959049</v>
      </c>
      <c r="O6842" s="218">
        <v>-0.2353969247151193</v>
      </c>
      <c r="P6842" s="218">
        <v>-4.2884738410075203</v>
      </c>
      <c r="Q6842" s="218">
        <v>1.1830822072163691</v>
      </c>
      <c r="R6842" s="507">
        <v>0.32704146923000499</v>
      </c>
      <c r="S6842" s="507">
        <v>0.21767000018723559</v>
      </c>
      <c r="T6842" s="218">
        <v>-1.5526958168955756</v>
      </c>
    </row>
    <row r="6843" spans="1:20" x14ac:dyDescent="0.6">
      <c r="A6843" s="218" t="s">
        <v>19239</v>
      </c>
      <c r="B6843" s="218" t="s">
        <v>19240</v>
      </c>
      <c r="C6843" s="218">
        <v>3.1934026324948599</v>
      </c>
      <c r="D6843" s="218">
        <v>2.67211960713498</v>
      </c>
      <c r="E6843" s="218">
        <v>0</v>
      </c>
      <c r="F6843" s="218">
        <v>2.23396946742765</v>
      </c>
      <c r="G6843" s="218">
        <v>0</v>
      </c>
      <c r="H6843" s="218">
        <v>0</v>
      </c>
      <c r="I6843" t="s">
        <v>19241</v>
      </c>
      <c r="J6843" s="218" t="s">
        <v>19241</v>
      </c>
      <c r="K6843" s="218">
        <v>1</v>
      </c>
      <c r="L6843" s="218">
        <v>-3.1934026324948599</v>
      </c>
      <c r="M6843" s="218">
        <v>-0.95943316506720988</v>
      </c>
      <c r="N6843" s="218">
        <v>-2.67211960713498</v>
      </c>
      <c r="O6843" s="218">
        <v>-0.43815013970732997</v>
      </c>
      <c r="P6843" s="218">
        <v>-3.1934026324948599</v>
      </c>
      <c r="Q6843" s="218">
        <v>-3.1934026324948599</v>
      </c>
      <c r="R6843" s="507">
        <v>-2.0764178987810347</v>
      </c>
      <c r="S6843" s="507">
        <v>-1.555134873421155</v>
      </c>
      <c r="T6843" s="218">
        <v>-3.1934026324948599</v>
      </c>
    </row>
    <row r="6844" spans="1:20" x14ac:dyDescent="0.6">
      <c r="A6844" s="218" t="s">
        <v>19242</v>
      </c>
      <c r="B6844" s="218" t="s">
        <v>19243</v>
      </c>
      <c r="C6844" s="218">
        <v>4.4832508003266698</v>
      </c>
      <c r="D6844" s="218">
        <v>4.4093558223903999</v>
      </c>
      <c r="E6844" s="218">
        <v>4.9367909082984296</v>
      </c>
      <c r="F6844" s="218">
        <v>5.1225969718225102</v>
      </c>
      <c r="G6844" s="218">
        <v>7.7318830695382204</v>
      </c>
      <c r="H6844" s="218">
        <v>0.123827711997599</v>
      </c>
      <c r="I6844" t="s">
        <v>19244</v>
      </c>
      <c r="J6844" s="218" t="s">
        <v>19244</v>
      </c>
      <c r="K6844" s="218">
        <v>1</v>
      </c>
      <c r="L6844" s="218">
        <v>0.45354010797175981</v>
      </c>
      <c r="M6844" s="218">
        <v>0.63934617149584039</v>
      </c>
      <c r="N6844" s="218">
        <v>0.52743508590802968</v>
      </c>
      <c r="O6844" s="218">
        <v>0.71324114943211026</v>
      </c>
      <c r="P6844" s="218">
        <v>3.2486322692115506</v>
      </c>
      <c r="Q6844" s="218">
        <v>-4.3594230883290708</v>
      </c>
      <c r="R6844" s="507">
        <v>0.5464431397338001</v>
      </c>
      <c r="S6844" s="507">
        <v>0.62033811767006997</v>
      </c>
      <c r="T6844" s="218">
        <v>-0.5553954095587601</v>
      </c>
    </row>
    <row r="6845" spans="1:20" x14ac:dyDescent="0.6">
      <c r="A6845" s="218" t="s">
        <v>19245</v>
      </c>
      <c r="B6845" s="218" t="s">
        <v>19246</v>
      </c>
      <c r="C6845" s="218">
        <v>6.02392574494118</v>
      </c>
      <c r="D6845" s="218">
        <v>5.9352575630331801</v>
      </c>
      <c r="E6845" s="218">
        <v>6.5969626038947498</v>
      </c>
      <c r="F6845" s="218">
        <v>6.1244129677016703</v>
      </c>
      <c r="G6845" s="218">
        <v>0.86243763809848095</v>
      </c>
      <c r="H6845" s="218">
        <v>0</v>
      </c>
      <c r="I6845" t="s">
        <v>19247</v>
      </c>
      <c r="J6845" s="218" t="s">
        <v>19247</v>
      </c>
      <c r="K6845" s="218">
        <v>1</v>
      </c>
      <c r="L6845" s="218">
        <v>0.57303685895356971</v>
      </c>
      <c r="M6845" s="218">
        <v>0.10048722276049027</v>
      </c>
      <c r="N6845" s="218">
        <v>0.66170504086156967</v>
      </c>
      <c r="O6845" s="218">
        <v>0.18915540466849023</v>
      </c>
      <c r="P6845" s="218">
        <v>-5.1614881068426994</v>
      </c>
      <c r="Q6845" s="218">
        <v>-6.02392574494118</v>
      </c>
      <c r="R6845" s="507">
        <v>0.33676204085702999</v>
      </c>
      <c r="S6845" s="507">
        <v>0.42543022276502995</v>
      </c>
      <c r="T6845" s="218">
        <v>-5.5927069258919397</v>
      </c>
    </row>
    <row r="6846" spans="1:20" x14ac:dyDescent="0.6">
      <c r="A6846" s="218" t="s">
        <v>19248</v>
      </c>
      <c r="B6846" s="218" t="s">
        <v>19249</v>
      </c>
      <c r="C6846" s="218">
        <v>4.1335399724261803</v>
      </c>
      <c r="D6846" s="218">
        <v>3.82830253304838</v>
      </c>
      <c r="E6846" s="218">
        <v>3.6471418955171799</v>
      </c>
      <c r="F6846" s="218">
        <v>2.3214244376817801</v>
      </c>
      <c r="G6846" s="218">
        <v>0.59580657787600999</v>
      </c>
      <c r="H6846" s="218">
        <v>0</v>
      </c>
      <c r="I6846" t="s">
        <v>19250</v>
      </c>
      <c r="J6846" s="218" t="s">
        <v>19250</v>
      </c>
      <c r="K6846" s="218">
        <v>2</v>
      </c>
      <c r="L6846" s="218">
        <v>-0.48639807690900039</v>
      </c>
      <c r="M6846" s="218">
        <v>-1.8121155347444002</v>
      </c>
      <c r="N6846" s="218">
        <v>-0.18116063753120004</v>
      </c>
      <c r="O6846" s="218">
        <v>-1.5068780953665999</v>
      </c>
      <c r="P6846" s="218">
        <v>-3.5377333945501706</v>
      </c>
      <c r="Q6846" s="218">
        <v>-4.1335399724261803</v>
      </c>
      <c r="R6846" s="507">
        <v>-1.1492568058267003</v>
      </c>
      <c r="S6846" s="507">
        <v>-0.84401936644889997</v>
      </c>
      <c r="T6846" s="218">
        <v>-3.8356366834881754</v>
      </c>
    </row>
    <row r="6847" spans="1:20" x14ac:dyDescent="0.6">
      <c r="A6847" s="218" t="s">
        <v>19251</v>
      </c>
      <c r="B6847" s="218" t="s">
        <v>19252</v>
      </c>
      <c r="C6847" s="218">
        <v>2.3830188900423499</v>
      </c>
      <c r="D6847" s="218">
        <v>2.25341680538348</v>
      </c>
      <c r="E6847" s="218">
        <v>0</v>
      </c>
      <c r="F6847" s="218">
        <v>0</v>
      </c>
      <c r="G6847" s="218">
        <v>0</v>
      </c>
      <c r="H6847" s="218">
        <v>0</v>
      </c>
      <c r="I6847" t="s">
        <v>19250</v>
      </c>
      <c r="J6847" s="218" t="s">
        <v>19250</v>
      </c>
      <c r="K6847" s="218">
        <v>2</v>
      </c>
      <c r="L6847" s="218">
        <v>-2.3830188900423499</v>
      </c>
      <c r="M6847" s="218">
        <v>-2.3830188900423499</v>
      </c>
      <c r="N6847" s="218">
        <v>-2.25341680538348</v>
      </c>
      <c r="O6847" s="218">
        <v>-2.25341680538348</v>
      </c>
      <c r="P6847" s="218">
        <v>-2.3830188900423499</v>
      </c>
      <c r="Q6847" s="218">
        <v>-2.3830188900423499</v>
      </c>
      <c r="R6847" s="507">
        <v>-2.3830188900423499</v>
      </c>
      <c r="S6847" s="507">
        <v>-2.25341680538348</v>
      </c>
      <c r="T6847" s="218">
        <v>-2.3830188900423499</v>
      </c>
    </row>
    <row r="6848" spans="1:20" x14ac:dyDescent="0.6">
      <c r="A6848" s="218" t="s">
        <v>19253</v>
      </c>
      <c r="B6848" s="218" t="s">
        <v>19254</v>
      </c>
      <c r="C6848" s="218">
        <v>3.8440864867949101</v>
      </c>
      <c r="D6848" s="218">
        <v>3.47569989538338</v>
      </c>
      <c r="E6848" s="218">
        <v>5.0143148571684302</v>
      </c>
      <c r="F6848" s="218">
        <v>4.5485590783450096</v>
      </c>
      <c r="G6848" s="218">
        <v>0.86243763809848095</v>
      </c>
      <c r="H6848" s="218">
        <v>0</v>
      </c>
      <c r="I6848" t="s">
        <v>19255</v>
      </c>
      <c r="J6848" s="218" t="s">
        <v>19255</v>
      </c>
      <c r="K6848" s="218">
        <v>3</v>
      </c>
      <c r="L6848" s="218">
        <v>1.1702283703735201</v>
      </c>
      <c r="M6848" s="218">
        <v>0.70447259155009956</v>
      </c>
      <c r="N6848" s="218">
        <v>1.5386149617850502</v>
      </c>
      <c r="O6848" s="218">
        <v>1.0728591829616296</v>
      </c>
      <c r="P6848" s="218">
        <v>-2.981648848696429</v>
      </c>
      <c r="Q6848" s="218">
        <v>-3.8440864867949101</v>
      </c>
      <c r="R6848" s="507">
        <v>0.93735048096180984</v>
      </c>
      <c r="S6848" s="507">
        <v>1.3057370723733399</v>
      </c>
      <c r="T6848" s="218">
        <v>-3.4128676677456697</v>
      </c>
    </row>
    <row r="6849" spans="1:20" x14ac:dyDescent="0.6">
      <c r="A6849" s="218" t="s">
        <v>19256</v>
      </c>
      <c r="B6849" s="218" t="s">
        <v>19257</v>
      </c>
      <c r="C6849" s="218">
        <v>3.9515939628977699</v>
      </c>
      <c r="D6849" s="218">
        <v>3.68128973673163</v>
      </c>
      <c r="E6849" s="218">
        <v>5.8889223985946799</v>
      </c>
      <c r="F6849" s="218">
        <v>1.8662765294730099</v>
      </c>
      <c r="G6849" s="218">
        <v>1.0162357018798001</v>
      </c>
      <c r="H6849" s="218">
        <v>0</v>
      </c>
      <c r="I6849" t="s">
        <v>19255</v>
      </c>
      <c r="J6849" s="218" t="s">
        <v>19255</v>
      </c>
      <c r="K6849" s="218">
        <v>3</v>
      </c>
      <c r="L6849" s="218">
        <v>1.93732843569691</v>
      </c>
      <c r="M6849" s="218">
        <v>-2.0853174334247599</v>
      </c>
      <c r="N6849" s="218">
        <v>2.20763266186305</v>
      </c>
      <c r="O6849" s="218">
        <v>-1.81501320725862</v>
      </c>
      <c r="P6849" s="218">
        <v>-2.9353582610179698</v>
      </c>
      <c r="Q6849" s="218">
        <v>-3.9515939628977699</v>
      </c>
      <c r="R6849" s="507">
        <v>-7.3994498863924951E-2</v>
      </c>
      <c r="S6849" s="507">
        <v>0.19630972730221496</v>
      </c>
      <c r="T6849" s="218">
        <v>-3.4434761119578701</v>
      </c>
    </row>
    <row r="6850" spans="1:20" x14ac:dyDescent="0.6">
      <c r="A6850" s="218" t="s">
        <v>19258</v>
      </c>
      <c r="B6850" s="218" t="s">
        <v>19259</v>
      </c>
      <c r="C6850" s="218">
        <v>3.9934822845063001</v>
      </c>
      <c r="D6850" s="218">
        <v>3.8579466886024498</v>
      </c>
      <c r="E6850" s="218">
        <v>3.71626160557528</v>
      </c>
      <c r="F6850" s="218">
        <v>3.6998585596028999</v>
      </c>
      <c r="G6850" s="218">
        <v>0</v>
      </c>
      <c r="H6850" s="218">
        <v>0</v>
      </c>
      <c r="I6850" t="s">
        <v>19255</v>
      </c>
      <c r="J6850" s="218" t="s">
        <v>19255</v>
      </c>
      <c r="K6850" s="218">
        <v>3</v>
      </c>
      <c r="L6850" s="218">
        <v>-0.27722067893102009</v>
      </c>
      <c r="M6850" s="218">
        <v>-0.29362372490340016</v>
      </c>
      <c r="N6850" s="218">
        <v>-0.14168508302716987</v>
      </c>
      <c r="O6850" s="218">
        <v>-0.15808812899954994</v>
      </c>
      <c r="P6850" s="218">
        <v>-3.9934822845063001</v>
      </c>
      <c r="Q6850" s="218">
        <v>-3.9934822845063001</v>
      </c>
      <c r="R6850" s="507">
        <v>-0.28542220191721013</v>
      </c>
      <c r="S6850" s="507">
        <v>-0.1498866060133599</v>
      </c>
      <c r="T6850" s="218">
        <v>-3.9934822845063001</v>
      </c>
    </row>
    <row r="6851" spans="1:20" x14ac:dyDescent="0.6">
      <c r="A6851" s="218" t="s">
        <v>19260</v>
      </c>
      <c r="B6851" s="218" t="s">
        <v>19261</v>
      </c>
      <c r="C6851" s="218">
        <v>7.53076205030073</v>
      </c>
      <c r="D6851" s="218">
        <v>7.4540829430983004</v>
      </c>
      <c r="E6851" s="218">
        <v>7.4201788485270397</v>
      </c>
      <c r="F6851" s="218">
        <v>7.8157921992134698</v>
      </c>
      <c r="G6851" s="218">
        <v>7.1757031875439798</v>
      </c>
      <c r="H6851" s="218">
        <v>0</v>
      </c>
      <c r="I6851" t="s">
        <v>19262</v>
      </c>
      <c r="J6851" s="218" t="s">
        <v>19262</v>
      </c>
      <c r="K6851" s="218">
        <v>1</v>
      </c>
      <c r="L6851" s="218">
        <v>-0.1105832017736903</v>
      </c>
      <c r="M6851" s="218">
        <v>0.28503014891273981</v>
      </c>
      <c r="N6851" s="218">
        <v>-3.3904094571260757E-2</v>
      </c>
      <c r="O6851" s="218">
        <v>0.36170925611516935</v>
      </c>
      <c r="P6851" s="218">
        <v>-0.35505886275675014</v>
      </c>
      <c r="Q6851" s="218">
        <v>-7.53076205030073</v>
      </c>
      <c r="R6851" s="507">
        <v>8.7223473569524756E-2</v>
      </c>
      <c r="S6851" s="507">
        <v>0.1639025807719543</v>
      </c>
      <c r="T6851" s="218">
        <v>-3.9429104565287401</v>
      </c>
    </row>
    <row r="6852" spans="1:20" x14ac:dyDescent="0.6">
      <c r="A6852" s="218" t="s">
        <v>19263</v>
      </c>
      <c r="B6852" s="218" t="s">
        <v>19264</v>
      </c>
      <c r="C6852" s="218">
        <v>3.0369507117567198</v>
      </c>
      <c r="D6852" s="218">
        <v>3.0768868661068098</v>
      </c>
      <c r="E6852" s="218">
        <v>5.0764283725404002</v>
      </c>
      <c r="F6852" s="218">
        <v>4.5174145628492601</v>
      </c>
      <c r="G6852" s="218">
        <v>0.59580657787600999</v>
      </c>
      <c r="H6852" s="218">
        <v>0</v>
      </c>
      <c r="I6852" t="s">
        <v>19265</v>
      </c>
      <c r="J6852" s="218" t="s">
        <v>19265</v>
      </c>
      <c r="K6852" s="218">
        <v>1</v>
      </c>
      <c r="L6852" s="218">
        <v>2.0394776607836804</v>
      </c>
      <c r="M6852" s="218">
        <v>1.4804638510925403</v>
      </c>
      <c r="N6852" s="218">
        <v>1.9995415064335904</v>
      </c>
      <c r="O6852" s="218">
        <v>1.4405276967424503</v>
      </c>
      <c r="P6852" s="218">
        <v>-2.4411441338807096</v>
      </c>
      <c r="Q6852" s="218">
        <v>-3.0369507117567198</v>
      </c>
      <c r="R6852" s="507">
        <v>1.7599707559381104</v>
      </c>
      <c r="S6852" s="507">
        <v>1.7200346015880204</v>
      </c>
      <c r="T6852" s="218">
        <v>-2.7390474228187145</v>
      </c>
    </row>
    <row r="6853" spans="1:20" x14ac:dyDescent="0.6">
      <c r="A6853" s="218" t="s">
        <v>19266</v>
      </c>
      <c r="B6853" s="218" t="s">
        <v>19267</v>
      </c>
      <c r="C6853" s="218">
        <v>6.3407790295344801</v>
      </c>
      <c r="D6853" s="218">
        <v>6.4938384370148796</v>
      </c>
      <c r="E6853" s="218">
        <v>6.1763824644938499</v>
      </c>
      <c r="F6853" s="218">
        <v>5.9563118168887899</v>
      </c>
      <c r="G6853" s="218">
        <v>0.94138514970795095</v>
      </c>
      <c r="H6853" s="218">
        <v>8.8060221649442898</v>
      </c>
      <c r="I6853" t="s">
        <v>19268</v>
      </c>
      <c r="J6853" s="218" t="s">
        <v>19268</v>
      </c>
      <c r="K6853" s="218">
        <v>1</v>
      </c>
      <c r="L6853" s="218">
        <v>-0.16439656504063027</v>
      </c>
      <c r="M6853" s="218">
        <v>-0.38446721264569028</v>
      </c>
      <c r="N6853" s="218">
        <v>-0.31745597252102975</v>
      </c>
      <c r="O6853" s="218">
        <v>-0.53752662012608976</v>
      </c>
      <c r="P6853" s="218">
        <v>-5.3993938798265289</v>
      </c>
      <c r="Q6853" s="218">
        <v>2.4652431354098097</v>
      </c>
      <c r="R6853" s="507">
        <v>-0.27443188884316028</v>
      </c>
      <c r="S6853" s="507">
        <v>-0.42749129632355976</v>
      </c>
      <c r="T6853" s="218">
        <v>-1.4670753722083596</v>
      </c>
    </row>
    <row r="6854" spans="1:20" x14ac:dyDescent="0.6">
      <c r="A6854" s="218" t="s">
        <v>19269</v>
      </c>
      <c r="B6854" s="218" t="s">
        <v>19270</v>
      </c>
      <c r="C6854" s="218">
        <v>3.1101743814756801</v>
      </c>
      <c r="D6854" s="218">
        <v>3.0080427428766399</v>
      </c>
      <c r="E6854" s="218">
        <v>0</v>
      </c>
      <c r="F6854" s="218">
        <v>2.9834495150587999</v>
      </c>
      <c r="G6854" s="218">
        <v>0</v>
      </c>
      <c r="H6854" s="218">
        <v>0</v>
      </c>
      <c r="I6854" t="s">
        <v>19271</v>
      </c>
      <c r="J6854" s="218" t="s">
        <v>19271</v>
      </c>
      <c r="K6854" s="218">
        <v>1</v>
      </c>
      <c r="L6854" s="218">
        <v>-3.1101743814756801</v>
      </c>
      <c r="M6854" s="218">
        <v>-0.1267248664168803</v>
      </c>
      <c r="N6854" s="218">
        <v>-3.0080427428766399</v>
      </c>
      <c r="O6854" s="218">
        <v>-2.4593227817840013E-2</v>
      </c>
      <c r="P6854" s="218">
        <v>-3.1101743814756801</v>
      </c>
      <c r="Q6854" s="218">
        <v>-3.1101743814756801</v>
      </c>
      <c r="R6854" s="507">
        <v>-1.6184496239462802</v>
      </c>
      <c r="S6854" s="507">
        <v>-1.5163179853472399</v>
      </c>
      <c r="T6854" s="218">
        <v>-3.1101743814756801</v>
      </c>
    </row>
    <row r="6855" spans="1:20" x14ac:dyDescent="0.6">
      <c r="A6855" s="218" t="s">
        <v>19272</v>
      </c>
      <c r="B6855" s="218" t="s">
        <v>19273</v>
      </c>
      <c r="C6855" s="218">
        <v>7.5786333198729903</v>
      </c>
      <c r="D6855" s="218">
        <v>7.6129570522695298</v>
      </c>
      <c r="E6855" s="218">
        <v>8.8098227024992504</v>
      </c>
      <c r="F6855" s="218">
        <v>8.3520000112059503</v>
      </c>
      <c r="G6855" s="218">
        <v>3.0462650084606002</v>
      </c>
      <c r="H6855" s="218">
        <v>0.123827711997599</v>
      </c>
      <c r="I6855" t="s">
        <v>19274</v>
      </c>
      <c r="J6855" s="218" t="s">
        <v>19274</v>
      </c>
      <c r="K6855" s="218">
        <v>3</v>
      </c>
      <c r="L6855" s="218">
        <v>1.2311893826262601</v>
      </c>
      <c r="M6855" s="218">
        <v>0.77336669133295999</v>
      </c>
      <c r="N6855" s="218">
        <v>1.1968656502297206</v>
      </c>
      <c r="O6855" s="218">
        <v>0.73904295893642047</v>
      </c>
      <c r="P6855" s="218">
        <v>-4.53236831141239</v>
      </c>
      <c r="Q6855" s="218">
        <v>-7.4548056078753913</v>
      </c>
      <c r="R6855" s="507">
        <v>1.00227803697961</v>
      </c>
      <c r="S6855" s="507">
        <v>0.96795430458307052</v>
      </c>
      <c r="T6855" s="218">
        <v>-5.9935869596438902</v>
      </c>
    </row>
    <row r="6856" spans="1:20" x14ac:dyDescent="0.6">
      <c r="A6856" s="218" t="s">
        <v>19275</v>
      </c>
      <c r="B6856" s="218" t="s">
        <v>19276</v>
      </c>
      <c r="C6856" s="218">
        <v>5.8764143703683702</v>
      </c>
      <c r="D6856" s="218">
        <v>6.1280456177833296</v>
      </c>
      <c r="E6856" s="218">
        <v>6.1493000290634203</v>
      </c>
      <c r="F6856" s="218">
        <v>5.71846913649531</v>
      </c>
      <c r="G6856" s="218">
        <v>1.39846821979138</v>
      </c>
      <c r="H6856" s="218">
        <v>0</v>
      </c>
      <c r="I6856" t="s">
        <v>19274</v>
      </c>
      <c r="J6856" s="218" t="s">
        <v>19274</v>
      </c>
      <c r="K6856" s="218">
        <v>3</v>
      </c>
      <c r="L6856" s="218">
        <v>0.2728856586950501</v>
      </c>
      <c r="M6856" s="218">
        <v>-0.15794523387306025</v>
      </c>
      <c r="N6856" s="218">
        <v>2.1254411280090757E-2</v>
      </c>
      <c r="O6856" s="218">
        <v>-0.4095764812880196</v>
      </c>
      <c r="P6856" s="218">
        <v>-4.4779461505769902</v>
      </c>
      <c r="Q6856" s="218">
        <v>-5.8764143703683702</v>
      </c>
      <c r="R6856" s="507">
        <v>5.7470212410994925E-2</v>
      </c>
      <c r="S6856" s="507">
        <v>-0.19416103500396442</v>
      </c>
      <c r="T6856" s="218">
        <v>-5.1771802604726798</v>
      </c>
    </row>
    <row r="6857" spans="1:20" x14ac:dyDescent="0.6">
      <c r="A6857" s="218" t="s">
        <v>19277</v>
      </c>
      <c r="B6857" s="218" t="s">
        <v>19278</v>
      </c>
      <c r="C6857" s="218">
        <v>5.4534498790762802</v>
      </c>
      <c r="D6857" s="218">
        <v>5.6051017588368097</v>
      </c>
      <c r="E6857" s="218">
        <v>4.6559157387971002</v>
      </c>
      <c r="F6857" s="218">
        <v>5.8580936524678702</v>
      </c>
      <c r="G6857" s="218">
        <v>3.4622904265018</v>
      </c>
      <c r="H6857" s="218">
        <v>0</v>
      </c>
      <c r="I6857" t="s">
        <v>19274</v>
      </c>
      <c r="J6857" s="218" t="s">
        <v>19274</v>
      </c>
      <c r="K6857" s="218">
        <v>3</v>
      </c>
      <c r="L6857" s="218">
        <v>-0.79753414027918001</v>
      </c>
      <c r="M6857" s="218">
        <v>0.40464377339158997</v>
      </c>
      <c r="N6857" s="218">
        <v>-0.94918602003970953</v>
      </c>
      <c r="O6857" s="218">
        <v>0.25299189363106045</v>
      </c>
      <c r="P6857" s="218">
        <v>-1.9911594525744802</v>
      </c>
      <c r="Q6857" s="218">
        <v>-5.4534498790762802</v>
      </c>
      <c r="R6857" s="507">
        <v>-0.19644518344379502</v>
      </c>
      <c r="S6857" s="507">
        <v>-0.34809706320432454</v>
      </c>
      <c r="T6857" s="218">
        <v>-3.72230466582538</v>
      </c>
    </row>
    <row r="6858" spans="1:20" x14ac:dyDescent="0.6">
      <c r="A6858" s="218" t="s">
        <v>19279</v>
      </c>
      <c r="B6858" s="218" t="s">
        <v>19280</v>
      </c>
      <c r="C6858" s="218">
        <v>7.0267330760796698</v>
      </c>
      <c r="D6858" s="218">
        <v>6.9304137397967898</v>
      </c>
      <c r="E6858" s="218">
        <v>7.80586680057724</v>
      </c>
      <c r="F6858" s="218">
        <v>6.5449094984019203</v>
      </c>
      <c r="G6858" s="218">
        <v>8.6413876866333794</v>
      </c>
      <c r="H6858" s="218">
        <v>0.34353965418307397</v>
      </c>
      <c r="I6858" t="s">
        <v>19281</v>
      </c>
      <c r="J6858" s="218" t="s">
        <v>19281</v>
      </c>
      <c r="K6858" s="218">
        <v>3</v>
      </c>
      <c r="L6858" s="218">
        <v>0.77913372449757023</v>
      </c>
      <c r="M6858" s="218">
        <v>-0.48182357767774953</v>
      </c>
      <c r="N6858" s="218">
        <v>0.87545306078045027</v>
      </c>
      <c r="O6858" s="218">
        <v>-0.3855042413948695</v>
      </c>
      <c r="P6858" s="218">
        <v>1.6146546105537096</v>
      </c>
      <c r="Q6858" s="218">
        <v>-6.683193421896596</v>
      </c>
      <c r="R6858" s="507">
        <v>0.14865507340991035</v>
      </c>
      <c r="S6858" s="507">
        <v>0.24497440969279038</v>
      </c>
      <c r="T6858" s="218">
        <v>-2.5342694056714432</v>
      </c>
    </row>
    <row r="6859" spans="1:20" x14ac:dyDescent="0.6">
      <c r="A6859" s="218" t="s">
        <v>19282</v>
      </c>
      <c r="B6859" s="218" t="s">
        <v>19283</v>
      </c>
      <c r="C6859" s="218">
        <v>7.3066313486994003</v>
      </c>
      <c r="D6859" s="218">
        <v>7.1790028500999101</v>
      </c>
      <c r="E6859" s="218">
        <v>6.9285916800722998</v>
      </c>
      <c r="F6859" s="218">
        <v>7.5041344484939598</v>
      </c>
      <c r="G6859" s="218">
        <v>1.7003491969139299</v>
      </c>
      <c r="H6859" s="218">
        <v>7.0100028669719698</v>
      </c>
      <c r="I6859" t="s">
        <v>19281</v>
      </c>
      <c r="J6859" s="218" t="s">
        <v>19281</v>
      </c>
      <c r="K6859" s="218">
        <v>3</v>
      </c>
      <c r="L6859" s="218">
        <v>-0.37803966862710059</v>
      </c>
      <c r="M6859" s="218">
        <v>0.19750309979455949</v>
      </c>
      <c r="N6859" s="218">
        <v>-0.25041117002761037</v>
      </c>
      <c r="O6859" s="218">
        <v>0.3251315983940497</v>
      </c>
      <c r="P6859" s="218">
        <v>-5.6062821517854706</v>
      </c>
      <c r="Q6859" s="218">
        <v>-0.2966284817274305</v>
      </c>
      <c r="R6859" s="507">
        <v>-9.026828441627055E-2</v>
      </c>
      <c r="S6859" s="507">
        <v>3.7360214183219664E-2</v>
      </c>
      <c r="T6859" s="218">
        <v>-2.9514553167564506</v>
      </c>
    </row>
    <row r="6860" spans="1:20" x14ac:dyDescent="0.6">
      <c r="A6860" s="218" t="s">
        <v>19284</v>
      </c>
      <c r="B6860" s="218" t="s">
        <v>19285</v>
      </c>
      <c r="C6860" s="218">
        <v>6.7980282620864898</v>
      </c>
      <c r="D6860" s="218">
        <v>6.67407005804208</v>
      </c>
      <c r="E6860" s="218">
        <v>6.3904255923776399</v>
      </c>
      <c r="F6860" s="218">
        <v>6.7006319441766804</v>
      </c>
      <c r="G6860" s="218">
        <v>7.65051371209658</v>
      </c>
      <c r="H6860" s="218">
        <v>8.1031534750752794</v>
      </c>
      <c r="I6860" t="s">
        <v>19281</v>
      </c>
      <c r="J6860" s="218" t="s">
        <v>19281</v>
      </c>
      <c r="K6860" s="218">
        <v>3</v>
      </c>
      <c r="L6860" s="218">
        <v>-0.40760266970884995</v>
      </c>
      <c r="M6860" s="218">
        <v>-9.7396317909809405E-2</v>
      </c>
      <c r="N6860" s="218">
        <v>-0.28364446566444013</v>
      </c>
      <c r="O6860" s="218">
        <v>2.6561886134600421E-2</v>
      </c>
      <c r="P6860" s="218">
        <v>0.85248545001009024</v>
      </c>
      <c r="Q6860" s="218">
        <v>1.3051252129887896</v>
      </c>
      <c r="R6860" s="507">
        <v>-0.25249949380932968</v>
      </c>
      <c r="S6860" s="507">
        <v>-0.12854128976491985</v>
      </c>
      <c r="T6860" s="218">
        <v>1.0788053314994399</v>
      </c>
    </row>
    <row r="6861" spans="1:20" x14ac:dyDescent="0.6">
      <c r="A6861" s="218" t="s">
        <v>19286</v>
      </c>
      <c r="B6861" s="218" t="s">
        <v>19287</v>
      </c>
      <c r="C6861" s="218">
        <v>5.7361868887021004</v>
      </c>
      <c r="D6861" s="218">
        <v>5.70816047015545</v>
      </c>
      <c r="E6861" s="218">
        <v>5.93857957379997</v>
      </c>
      <c r="F6861" s="218">
        <v>5.6355811658792696</v>
      </c>
      <c r="G6861" s="218">
        <v>0.69026577864285299</v>
      </c>
      <c r="H6861" s="218">
        <v>0</v>
      </c>
      <c r="I6861" t="s">
        <v>19288</v>
      </c>
      <c r="J6861" s="218" t="s">
        <v>19288</v>
      </c>
      <c r="K6861" s="218">
        <v>1</v>
      </c>
      <c r="L6861" s="218">
        <v>0.20239268509786967</v>
      </c>
      <c r="M6861" s="218">
        <v>-0.10060572282283076</v>
      </c>
      <c r="N6861" s="218">
        <v>0.23041910364452001</v>
      </c>
      <c r="O6861" s="218">
        <v>-7.2579304276180423E-2</v>
      </c>
      <c r="P6861" s="218">
        <v>-5.0459211100592469</v>
      </c>
      <c r="Q6861" s="218">
        <v>-5.7361868887021004</v>
      </c>
      <c r="R6861" s="507">
        <v>5.0893481137519458E-2</v>
      </c>
      <c r="S6861" s="507">
        <v>7.8919899684169792E-2</v>
      </c>
      <c r="T6861" s="218">
        <v>-5.3910539993806736</v>
      </c>
    </row>
    <row r="6862" spans="1:20" x14ac:dyDescent="0.6">
      <c r="A6862" s="218" t="s">
        <v>19289</v>
      </c>
      <c r="B6862" s="218" t="s">
        <v>19290</v>
      </c>
      <c r="C6862" s="218">
        <v>5.4506332185494299</v>
      </c>
      <c r="D6862" s="218">
        <v>5.3251712684143397</v>
      </c>
      <c r="E6862" s="218">
        <v>2.1812320047506999</v>
      </c>
      <c r="F6862" s="218">
        <v>5.4597803683818098</v>
      </c>
      <c r="G6862" s="218">
        <v>0</v>
      </c>
      <c r="H6862" s="218">
        <v>0</v>
      </c>
      <c r="I6862" t="s">
        <v>19291</v>
      </c>
      <c r="J6862" s="218" t="s">
        <v>19291</v>
      </c>
      <c r="K6862" s="218">
        <v>1</v>
      </c>
      <c r="L6862" s="218">
        <v>-3.2694012137987301</v>
      </c>
      <c r="M6862" s="218">
        <v>9.1471498323798528E-3</v>
      </c>
      <c r="N6862" s="218">
        <v>-3.1439392636636398</v>
      </c>
      <c r="O6862" s="218">
        <v>0.13460909996747006</v>
      </c>
      <c r="P6862" s="218">
        <v>-5.4506332185494299</v>
      </c>
      <c r="Q6862" s="218">
        <v>-5.4506332185494299</v>
      </c>
      <c r="R6862" s="507">
        <v>-1.6301270319831751</v>
      </c>
      <c r="S6862" s="507">
        <v>-1.5046650818480849</v>
      </c>
      <c r="T6862" s="218">
        <v>-5.4506332185494299</v>
      </c>
    </row>
    <row r="6863" spans="1:20" x14ac:dyDescent="0.6">
      <c r="A6863" s="218" t="s">
        <v>19292</v>
      </c>
      <c r="B6863" s="218" t="s">
        <v>19293</v>
      </c>
      <c r="C6863" s="218">
        <v>4.1241428371449098</v>
      </c>
      <c r="D6863" s="218">
        <v>4.0298556703230002</v>
      </c>
      <c r="E6863" s="218">
        <v>2.9058108341626698</v>
      </c>
      <c r="F6863" s="218">
        <v>8.24271896778416E-2</v>
      </c>
      <c r="G6863" s="218">
        <v>0</v>
      </c>
      <c r="H6863" s="218">
        <v>0</v>
      </c>
      <c r="I6863" t="s">
        <v>19294</v>
      </c>
      <c r="J6863" s="218" t="s">
        <v>19294</v>
      </c>
      <c r="K6863" s="218">
        <v>1</v>
      </c>
      <c r="L6863" s="218">
        <v>-1.21833200298224</v>
      </c>
      <c r="M6863" s="218">
        <v>-4.0417156474670684</v>
      </c>
      <c r="N6863" s="218">
        <v>-1.1240448361603304</v>
      </c>
      <c r="O6863" s="218">
        <v>-3.9474284806451587</v>
      </c>
      <c r="P6863" s="218">
        <v>-4.1241428371449098</v>
      </c>
      <c r="Q6863" s="218">
        <v>-4.1241428371449098</v>
      </c>
      <c r="R6863" s="507">
        <v>-2.6300238252246544</v>
      </c>
      <c r="S6863" s="507">
        <v>-2.5357366584027448</v>
      </c>
      <c r="T6863" s="218">
        <v>-4.1241428371449098</v>
      </c>
    </row>
    <row r="6864" spans="1:20" x14ac:dyDescent="0.6">
      <c r="A6864" s="218" t="s">
        <v>19295</v>
      </c>
      <c r="B6864" s="218" t="s">
        <v>19296</v>
      </c>
      <c r="C6864" s="218">
        <v>4.4097435857854901</v>
      </c>
      <c r="D6864" s="218">
        <v>4.0153128162133598</v>
      </c>
      <c r="E6864" s="218">
        <v>4.8297395869106596</v>
      </c>
      <c r="F6864" s="218">
        <v>5.2236727204908098</v>
      </c>
      <c r="G6864" s="218">
        <v>8.5348356155834093</v>
      </c>
      <c r="H6864" s="218">
        <v>0</v>
      </c>
      <c r="I6864" t="s">
        <v>19297</v>
      </c>
      <c r="J6864" s="218" t="s">
        <v>19297</v>
      </c>
      <c r="K6864" s="218">
        <v>1</v>
      </c>
      <c r="L6864" s="218">
        <v>0.41999600112516955</v>
      </c>
      <c r="M6864" s="218">
        <v>0.81392913470531969</v>
      </c>
      <c r="N6864" s="218">
        <v>0.81442677069729985</v>
      </c>
      <c r="O6864" s="218">
        <v>1.20835990427745</v>
      </c>
      <c r="P6864" s="218">
        <v>4.1250920297979192</v>
      </c>
      <c r="Q6864" s="218">
        <v>-4.4097435857854901</v>
      </c>
      <c r="R6864" s="507">
        <v>0.61696256791524462</v>
      </c>
      <c r="S6864" s="507">
        <v>1.0113933374873749</v>
      </c>
      <c r="T6864" s="218">
        <v>-0.14232577799378543</v>
      </c>
    </row>
    <row r="6865" spans="1:20" x14ac:dyDescent="0.6">
      <c r="A6865" s="218" t="s">
        <v>19298</v>
      </c>
      <c r="B6865" s="218" t="s">
        <v>19299</v>
      </c>
      <c r="C6865" s="218">
        <v>3.0469312740891001</v>
      </c>
      <c r="D6865" s="218">
        <v>2.6192453909618698</v>
      </c>
      <c r="E6865" s="218">
        <v>5.44016568968664E-2</v>
      </c>
      <c r="F6865" s="218">
        <v>2.9726836803734402</v>
      </c>
      <c r="G6865" s="218">
        <v>0</v>
      </c>
      <c r="H6865" s="218">
        <v>0</v>
      </c>
      <c r="I6865" t="s">
        <v>19300</v>
      </c>
      <c r="J6865" s="218" t="s">
        <v>19300</v>
      </c>
      <c r="K6865" s="218">
        <v>1</v>
      </c>
      <c r="L6865" s="218">
        <v>-2.9925296171922335</v>
      </c>
      <c r="M6865" s="218">
        <v>-7.4247593715659921E-2</v>
      </c>
      <c r="N6865" s="218">
        <v>-2.5648437340650032</v>
      </c>
      <c r="O6865" s="218">
        <v>0.35343828941157041</v>
      </c>
      <c r="P6865" s="218">
        <v>-3.0469312740891001</v>
      </c>
      <c r="Q6865" s="218">
        <v>-3.0469312740891001</v>
      </c>
      <c r="R6865" s="507">
        <v>-1.5333886054539467</v>
      </c>
      <c r="S6865" s="507">
        <v>-1.1057027223267164</v>
      </c>
      <c r="T6865" s="218">
        <v>-3.0469312740891001</v>
      </c>
    </row>
    <row r="6866" spans="1:20" x14ac:dyDescent="0.6">
      <c r="A6866" s="218" t="s">
        <v>19301</v>
      </c>
      <c r="B6866" s="218" t="s">
        <v>19302</v>
      </c>
      <c r="C6866" s="218">
        <v>5.52124172313329</v>
      </c>
      <c r="D6866" s="218">
        <v>5.56372480654424</v>
      </c>
      <c r="E6866" s="218">
        <v>4.8644111245969501</v>
      </c>
      <c r="F6866" s="218">
        <v>5.9013125913153504</v>
      </c>
      <c r="G6866" s="218">
        <v>0.94138514970795095</v>
      </c>
      <c r="H6866" s="218">
        <v>0</v>
      </c>
      <c r="I6866" t="s">
        <v>19303</v>
      </c>
      <c r="J6866" s="218" t="s">
        <v>19304</v>
      </c>
      <c r="K6866" s="218">
        <v>1</v>
      </c>
      <c r="L6866" s="218">
        <v>-0.65683059853633985</v>
      </c>
      <c r="M6866" s="218">
        <v>0.38007086818206037</v>
      </c>
      <c r="N6866" s="218">
        <v>-0.69931368194728982</v>
      </c>
      <c r="O6866" s="218">
        <v>0.3375877847711104</v>
      </c>
      <c r="P6866" s="218">
        <v>-4.5798565734253387</v>
      </c>
      <c r="Q6866" s="218">
        <v>-5.52124172313329</v>
      </c>
      <c r="R6866" s="507">
        <v>-0.13837986517713974</v>
      </c>
      <c r="S6866" s="507">
        <v>-0.18086294858808971</v>
      </c>
      <c r="T6866" s="218">
        <v>-5.0505491482793143</v>
      </c>
    </row>
    <row r="6867" spans="1:20" x14ac:dyDescent="0.6">
      <c r="A6867" s="218" t="s">
        <v>19305</v>
      </c>
      <c r="B6867" s="218" t="s">
        <v>19306</v>
      </c>
      <c r="C6867" s="218">
        <v>5.1566508156152802</v>
      </c>
      <c r="D6867" s="218">
        <v>5.19314259888161</v>
      </c>
      <c r="E6867" s="218">
        <v>5.2142272593426702</v>
      </c>
      <c r="F6867" s="218">
        <v>5.47416414465469</v>
      </c>
      <c r="G6867" s="218">
        <v>0.26846663313173802</v>
      </c>
      <c r="H6867" s="218">
        <v>0.123827711997599</v>
      </c>
      <c r="I6867" t="s">
        <v>19307</v>
      </c>
      <c r="J6867" s="218" t="s">
        <v>19307</v>
      </c>
      <c r="K6867" s="218">
        <v>1</v>
      </c>
      <c r="L6867" s="218">
        <v>5.7576443727390014E-2</v>
      </c>
      <c r="M6867" s="218">
        <v>0.31751332903940988</v>
      </c>
      <c r="N6867" s="218">
        <v>2.1084660461060167E-2</v>
      </c>
      <c r="O6867" s="218">
        <v>0.28102154577308003</v>
      </c>
      <c r="P6867" s="218">
        <v>-4.8881841824835419</v>
      </c>
      <c r="Q6867" s="218">
        <v>-5.0328231036176811</v>
      </c>
      <c r="R6867" s="507">
        <v>0.18754488638339994</v>
      </c>
      <c r="S6867" s="507">
        <v>0.1510531031170701</v>
      </c>
      <c r="T6867" s="218">
        <v>-4.9605036430506111</v>
      </c>
    </row>
    <row r="6868" spans="1:20" x14ac:dyDescent="0.6">
      <c r="A6868" s="218" t="s">
        <v>19308</v>
      </c>
      <c r="B6868" s="218" t="s">
        <v>19309</v>
      </c>
      <c r="C6868" s="218">
        <v>6.2801962419584196</v>
      </c>
      <c r="D6868" s="218">
        <v>6.1614502624383798</v>
      </c>
      <c r="E6868" s="218">
        <v>5.2423271477201299</v>
      </c>
      <c r="F6868" s="218">
        <v>6.2048128488417698</v>
      </c>
      <c r="G6868" s="218">
        <v>0.69026577864285299</v>
      </c>
      <c r="H6868" s="218">
        <v>7.9294711475604798</v>
      </c>
      <c r="I6868" t="s">
        <v>19310</v>
      </c>
      <c r="J6868" s="218" t="s">
        <v>19310</v>
      </c>
      <c r="K6868" s="218">
        <v>1</v>
      </c>
      <c r="L6868" s="218">
        <v>-1.0378690942382898</v>
      </c>
      <c r="M6868" s="218">
        <v>-7.5383393116649877E-2</v>
      </c>
      <c r="N6868" s="218">
        <v>-0.91912311471824992</v>
      </c>
      <c r="O6868" s="218">
        <v>4.3362586403389969E-2</v>
      </c>
      <c r="P6868" s="218">
        <v>-5.5899304633155662</v>
      </c>
      <c r="Q6868" s="218">
        <v>1.6492749056020601</v>
      </c>
      <c r="R6868" s="507">
        <v>-0.55662624367746982</v>
      </c>
      <c r="S6868" s="507">
        <v>-0.43788026415742998</v>
      </c>
      <c r="T6868" s="218">
        <v>-1.970327778856753</v>
      </c>
    </row>
    <row r="6869" spans="1:20" x14ac:dyDescent="0.6">
      <c r="A6869" s="218" t="s">
        <v>19311</v>
      </c>
      <c r="B6869" s="218" t="s">
        <v>19312</v>
      </c>
      <c r="C6869" s="218">
        <v>5.2653671201926002</v>
      </c>
      <c r="D6869" s="218">
        <v>5.34158543475945</v>
      </c>
      <c r="E6869" s="218">
        <v>6.1625178627085404</v>
      </c>
      <c r="F6869" s="218">
        <v>5.0373401984614503</v>
      </c>
      <c r="G6869" s="218">
        <v>1.28195838278228</v>
      </c>
      <c r="H6869" s="218">
        <v>0</v>
      </c>
      <c r="I6869" t="s">
        <v>19313</v>
      </c>
      <c r="J6869" s="218" t="s">
        <v>19313</v>
      </c>
      <c r="K6869" s="218">
        <v>1</v>
      </c>
      <c r="L6869" s="218">
        <v>0.89715074251594018</v>
      </c>
      <c r="M6869" s="218">
        <v>-0.22802692173114991</v>
      </c>
      <c r="N6869" s="218">
        <v>0.82093242794909038</v>
      </c>
      <c r="O6869" s="218">
        <v>-0.30424523629799971</v>
      </c>
      <c r="P6869" s="218">
        <v>-3.9834087374103202</v>
      </c>
      <c r="Q6869" s="218">
        <v>-5.2653671201926002</v>
      </c>
      <c r="R6869" s="507">
        <v>0.33456191039239513</v>
      </c>
      <c r="S6869" s="507">
        <v>0.25834359582554534</v>
      </c>
      <c r="T6869" s="218">
        <v>-4.6243879288014602</v>
      </c>
    </row>
    <row r="6870" spans="1:20" x14ac:dyDescent="0.6">
      <c r="A6870" s="218" t="s">
        <v>19314</v>
      </c>
      <c r="B6870" s="218" t="s">
        <v>19315</v>
      </c>
      <c r="C6870" s="218">
        <v>6.2191658773739196</v>
      </c>
      <c r="D6870" s="218">
        <v>6.0666015599385403</v>
      </c>
      <c r="E6870" s="218">
        <v>5.9918208593550997</v>
      </c>
      <c r="F6870" s="218">
        <v>6.2556567163957704</v>
      </c>
      <c r="G6870" s="218">
        <v>1.1552061784318599</v>
      </c>
      <c r="H6870" s="218">
        <v>4.4692860822941398</v>
      </c>
      <c r="I6870" t="s">
        <v>19316</v>
      </c>
      <c r="J6870" s="218" t="s">
        <v>19316</v>
      </c>
      <c r="K6870" s="218">
        <v>1</v>
      </c>
      <c r="L6870" s="218">
        <v>-0.2273450180188199</v>
      </c>
      <c r="M6870" s="218">
        <v>3.6490839021850796E-2</v>
      </c>
      <c r="N6870" s="218">
        <v>-7.4780700583440662E-2</v>
      </c>
      <c r="O6870" s="218">
        <v>0.18905515645723003</v>
      </c>
      <c r="P6870" s="218">
        <v>-5.0639596989420594</v>
      </c>
      <c r="Q6870" s="218">
        <v>-1.7498797950797798</v>
      </c>
      <c r="R6870" s="507">
        <v>-9.5427089498484552E-2</v>
      </c>
      <c r="S6870" s="507">
        <v>5.7137227936894686E-2</v>
      </c>
      <c r="T6870" s="218">
        <v>-3.4069197470109196</v>
      </c>
    </row>
    <row r="6871" spans="1:20" x14ac:dyDescent="0.6">
      <c r="A6871" s="218" t="s">
        <v>19317</v>
      </c>
      <c r="B6871" s="218" t="s">
        <v>19318</v>
      </c>
      <c r="C6871" s="218">
        <v>0.484227313735346</v>
      </c>
      <c r="D6871" s="218">
        <v>0.47839600003966098</v>
      </c>
      <c r="E6871" s="218">
        <v>0</v>
      </c>
      <c r="F6871" s="218">
        <v>0</v>
      </c>
      <c r="G6871" s="218">
        <v>0</v>
      </c>
      <c r="H6871" s="218">
        <v>0</v>
      </c>
      <c r="I6871" t="s">
        <v>19319</v>
      </c>
      <c r="J6871" s="218" t="s">
        <v>19319</v>
      </c>
      <c r="K6871" s="218">
        <v>1</v>
      </c>
      <c r="L6871" s="218">
        <v>-0.484227313735346</v>
      </c>
      <c r="M6871" s="218">
        <v>-0.484227313735346</v>
      </c>
      <c r="N6871" s="218">
        <v>-0.47839600003966098</v>
      </c>
      <c r="O6871" s="218">
        <v>-0.47839600003966098</v>
      </c>
      <c r="P6871" s="218">
        <v>-0.484227313735346</v>
      </c>
      <c r="Q6871" s="218">
        <v>-0.484227313735346</v>
      </c>
      <c r="R6871" s="507">
        <v>-0.484227313735346</v>
      </c>
      <c r="S6871" s="507">
        <v>-0.47839600003966098</v>
      </c>
      <c r="T6871" s="218">
        <v>-0.484227313735346</v>
      </c>
    </row>
    <row r="6872" spans="1:20" x14ac:dyDescent="0.6">
      <c r="A6872" s="218" t="s">
        <v>19320</v>
      </c>
      <c r="B6872" s="218" t="s">
        <v>19321</v>
      </c>
      <c r="C6872" s="218">
        <v>6.0827157906322498</v>
      </c>
      <c r="D6872" s="218">
        <v>6.2095116528488399</v>
      </c>
      <c r="E6872" s="218">
        <v>6.9883221118317396</v>
      </c>
      <c r="F6872" s="218">
        <v>5.29670732400744</v>
      </c>
      <c r="G6872" s="218">
        <v>1.78840299136486</v>
      </c>
      <c r="H6872" s="218">
        <v>0.123827711997599</v>
      </c>
      <c r="I6872" t="s">
        <v>19322</v>
      </c>
      <c r="J6872" s="218" t="s">
        <v>19322</v>
      </c>
      <c r="K6872" s="218">
        <v>1</v>
      </c>
      <c r="L6872" s="218">
        <v>0.90560632119948981</v>
      </c>
      <c r="M6872" s="218">
        <v>-0.78600846662480972</v>
      </c>
      <c r="N6872" s="218">
        <v>0.77881045898289969</v>
      </c>
      <c r="O6872" s="218">
        <v>-0.91280432884139984</v>
      </c>
      <c r="P6872" s="218">
        <v>-4.2943127992673897</v>
      </c>
      <c r="Q6872" s="218">
        <v>-5.9588880786346508</v>
      </c>
      <c r="R6872" s="507">
        <v>5.9798927287340042E-2</v>
      </c>
      <c r="S6872" s="507">
        <v>-6.6996934929250074E-2</v>
      </c>
      <c r="T6872" s="218">
        <v>-5.1266004389510202</v>
      </c>
    </row>
    <row r="6873" spans="1:20" x14ac:dyDescent="0.6">
      <c r="A6873" s="218" t="s">
        <v>19323</v>
      </c>
      <c r="B6873" s="218" t="s">
        <v>19324</v>
      </c>
      <c r="C6873" s="218">
        <v>4.6480414145409297</v>
      </c>
      <c r="D6873" s="218">
        <v>4.3618661436873998</v>
      </c>
      <c r="E6873" s="218">
        <v>0</v>
      </c>
      <c r="F6873" s="218">
        <v>3.0309256485511402</v>
      </c>
      <c r="G6873" s="218">
        <v>0</v>
      </c>
      <c r="H6873" s="218">
        <v>0</v>
      </c>
      <c r="I6873" t="s">
        <v>19325</v>
      </c>
      <c r="J6873" s="218" t="s">
        <v>19325</v>
      </c>
      <c r="K6873" s="218">
        <v>1</v>
      </c>
      <c r="L6873" s="218">
        <v>-4.6480414145409297</v>
      </c>
      <c r="M6873" s="218">
        <v>-1.6171157659897895</v>
      </c>
      <c r="N6873" s="218">
        <v>-4.3618661436873998</v>
      </c>
      <c r="O6873" s="218">
        <v>-1.3309404951362596</v>
      </c>
      <c r="P6873" s="218">
        <v>-4.6480414145409297</v>
      </c>
      <c r="Q6873" s="218">
        <v>-4.6480414145409297</v>
      </c>
      <c r="R6873" s="507">
        <v>-3.1325785902653598</v>
      </c>
      <c r="S6873" s="507">
        <v>-2.8464033194118299</v>
      </c>
      <c r="T6873" s="218">
        <v>-4.6480414145409297</v>
      </c>
    </row>
    <row r="6874" spans="1:20" x14ac:dyDescent="0.6">
      <c r="A6874" s="218" t="s">
        <v>19326</v>
      </c>
      <c r="B6874" s="218" t="s">
        <v>19327</v>
      </c>
      <c r="C6874" s="218">
        <v>6.5442789221743398</v>
      </c>
      <c r="D6874" s="218">
        <v>6.3136171765136897</v>
      </c>
      <c r="E6874" s="218">
        <v>6.82188729592208</v>
      </c>
      <c r="F6874" s="218">
        <v>6.4374356317437602</v>
      </c>
      <c r="G6874" s="218">
        <v>9.1710178319124491</v>
      </c>
      <c r="H6874" s="218">
        <v>0.123827711997599</v>
      </c>
      <c r="I6874" t="s">
        <v>19328</v>
      </c>
      <c r="J6874" s="218" t="s">
        <v>19328</v>
      </c>
      <c r="K6874" s="218">
        <v>1</v>
      </c>
      <c r="L6874" s="218">
        <v>0.27760837374774017</v>
      </c>
      <c r="M6874" s="218">
        <v>-0.10684329043057961</v>
      </c>
      <c r="N6874" s="218">
        <v>0.50827011940839029</v>
      </c>
      <c r="O6874" s="218">
        <v>0.12381845523007051</v>
      </c>
      <c r="P6874" s="218">
        <v>2.6267389097381093</v>
      </c>
      <c r="Q6874" s="218">
        <v>-6.4204512101767408</v>
      </c>
      <c r="R6874" s="507">
        <v>8.538254165858028E-2</v>
      </c>
      <c r="S6874" s="507">
        <v>0.3160442873192304</v>
      </c>
      <c r="T6874" s="218">
        <v>-1.8968561502193158</v>
      </c>
    </row>
    <row r="6875" spans="1:20" x14ac:dyDescent="0.6">
      <c r="A6875" s="218" t="s">
        <v>19329</v>
      </c>
      <c r="B6875" s="218" t="s">
        <v>19330</v>
      </c>
      <c r="C6875" s="218">
        <v>7.1028580723149704</v>
      </c>
      <c r="D6875" s="218">
        <v>7.0905512223272602</v>
      </c>
      <c r="E6875" s="218">
        <v>6.3358767034275498</v>
      </c>
      <c r="F6875" s="218">
        <v>7.3352900341542897</v>
      </c>
      <c r="G6875" s="218">
        <v>1.60656975280174</v>
      </c>
      <c r="H6875" s="218">
        <v>0</v>
      </c>
      <c r="I6875" t="s">
        <v>19331</v>
      </c>
      <c r="J6875" s="218" t="s">
        <v>19331</v>
      </c>
      <c r="K6875" s="218">
        <v>1</v>
      </c>
      <c r="L6875" s="218">
        <v>-0.76698136888742052</v>
      </c>
      <c r="M6875" s="218">
        <v>0.23243196183931936</v>
      </c>
      <c r="N6875" s="218">
        <v>-0.75467451889971038</v>
      </c>
      <c r="O6875" s="218">
        <v>0.2447388118270295</v>
      </c>
      <c r="P6875" s="218">
        <v>-5.4962883195132299</v>
      </c>
      <c r="Q6875" s="218">
        <v>-7.1028580723149704</v>
      </c>
      <c r="R6875" s="507">
        <v>-0.26727470352405058</v>
      </c>
      <c r="S6875" s="507">
        <v>-0.25496785353634044</v>
      </c>
      <c r="T6875" s="218">
        <v>-6.2995731959140997</v>
      </c>
    </row>
    <row r="6876" spans="1:20" x14ac:dyDescent="0.6">
      <c r="A6876" s="218" t="s">
        <v>19332</v>
      </c>
      <c r="B6876" s="218" t="s">
        <v>19333</v>
      </c>
      <c r="C6876" s="218">
        <v>5.3979953048708698</v>
      </c>
      <c r="D6876" s="218">
        <v>5.2953875506389299</v>
      </c>
      <c r="E6876" s="218">
        <v>6.2741783911424296</v>
      </c>
      <c r="F6876" s="218">
        <v>4.7542812265594003</v>
      </c>
      <c r="G6876" s="218">
        <v>0.94138514970795095</v>
      </c>
      <c r="H6876" s="218">
        <v>0</v>
      </c>
      <c r="I6876" t="s">
        <v>19334</v>
      </c>
      <c r="J6876" s="218" t="s">
        <v>19334</v>
      </c>
      <c r="K6876" s="218">
        <v>2</v>
      </c>
      <c r="L6876" s="218">
        <v>0.87618308627155983</v>
      </c>
      <c r="M6876" s="218">
        <v>-0.64371407831146943</v>
      </c>
      <c r="N6876" s="218">
        <v>0.97879084050349974</v>
      </c>
      <c r="O6876" s="218">
        <v>-0.54110632407952952</v>
      </c>
      <c r="P6876" s="218">
        <v>-4.4566101551629185</v>
      </c>
      <c r="Q6876" s="218">
        <v>-5.3979953048708698</v>
      </c>
      <c r="R6876" s="507">
        <v>0.1162345039800452</v>
      </c>
      <c r="S6876" s="507">
        <v>0.21884225821198511</v>
      </c>
      <c r="T6876" s="218">
        <v>-4.9273027300168941</v>
      </c>
    </row>
    <row r="6877" spans="1:20" x14ac:dyDescent="0.6">
      <c r="A6877" s="218" t="s">
        <v>19335</v>
      </c>
      <c r="B6877" s="218" t="s">
        <v>19336</v>
      </c>
      <c r="C6877" s="218">
        <v>7.1441219868364696</v>
      </c>
      <c r="D6877" s="218">
        <v>6.8903310525166699</v>
      </c>
      <c r="E6877" s="218">
        <v>8.0843843011911396</v>
      </c>
      <c r="F6877" s="218">
        <v>6.0673676777346701</v>
      </c>
      <c r="G6877" s="218">
        <v>8.6950582998229997</v>
      </c>
      <c r="H6877" s="218">
        <v>9.4114304151977599</v>
      </c>
      <c r="I6877" t="s">
        <v>19334</v>
      </c>
      <c r="J6877" s="218" t="s">
        <v>19334</v>
      </c>
      <c r="K6877" s="218">
        <v>2</v>
      </c>
      <c r="L6877" s="218">
        <v>0.94026231435467</v>
      </c>
      <c r="M6877" s="218">
        <v>-1.0767543091017995</v>
      </c>
      <c r="N6877" s="218">
        <v>1.1940532486744697</v>
      </c>
      <c r="O6877" s="218">
        <v>-0.82296337478199977</v>
      </c>
      <c r="P6877" s="218">
        <v>1.5509363129865301</v>
      </c>
      <c r="Q6877" s="218">
        <v>2.2673084283612903</v>
      </c>
      <c r="R6877" s="507">
        <v>-6.8245997373564737E-2</v>
      </c>
      <c r="S6877" s="507">
        <v>0.18554493694623497</v>
      </c>
      <c r="T6877" s="218">
        <v>1.9091223706739102</v>
      </c>
    </row>
    <row r="6878" spans="1:20" x14ac:dyDescent="0.6">
      <c r="A6878" s="218" t="s">
        <v>19337</v>
      </c>
      <c r="B6878" s="218" t="s">
        <v>19338</v>
      </c>
      <c r="C6878" s="218">
        <v>6.6970699688446302</v>
      </c>
      <c r="D6878" s="218">
        <v>6.5946142602669999</v>
      </c>
      <c r="E6878" s="218">
        <v>6.8485909448475502</v>
      </c>
      <c r="F6878" s="218">
        <v>6.6440812790756496</v>
      </c>
      <c r="G6878" s="218">
        <v>0.94138514970795095</v>
      </c>
      <c r="H6878" s="218">
        <v>8.8060221649442898</v>
      </c>
      <c r="I6878" t="s">
        <v>19339</v>
      </c>
      <c r="J6878" s="218" t="s">
        <v>19339</v>
      </c>
      <c r="K6878" s="218">
        <v>2</v>
      </c>
      <c r="L6878" s="218">
        <v>0.15152097600291992</v>
      </c>
      <c r="M6878" s="218">
        <v>-5.2988689768980635E-2</v>
      </c>
      <c r="N6878" s="218">
        <v>0.25397668458055023</v>
      </c>
      <c r="O6878" s="218">
        <v>4.9467018808649676E-2</v>
      </c>
      <c r="P6878" s="218">
        <v>-5.755684819136679</v>
      </c>
      <c r="Q6878" s="218">
        <v>2.1089521960996596</v>
      </c>
      <c r="R6878" s="507">
        <v>4.9266143116969641E-2</v>
      </c>
      <c r="S6878" s="507">
        <v>0.15172185169459995</v>
      </c>
      <c r="T6878" s="218">
        <v>-1.8233663115185097</v>
      </c>
    </row>
    <row r="6879" spans="1:20" x14ac:dyDescent="0.6">
      <c r="A6879" s="218" t="s">
        <v>19340</v>
      </c>
      <c r="B6879" s="218" t="s">
        <v>19341</v>
      </c>
      <c r="C6879" s="218">
        <v>6.8395307448142999</v>
      </c>
      <c r="D6879" s="218">
        <v>6.74893790463826</v>
      </c>
      <c r="E6879" s="218">
        <v>6.7098372169471396</v>
      </c>
      <c r="F6879" s="218">
        <v>6.5878711364067</v>
      </c>
      <c r="G6879" s="218">
        <v>1.21997385646274</v>
      </c>
      <c r="H6879" s="218">
        <v>0.23786221336595301</v>
      </c>
      <c r="I6879" t="s">
        <v>19339</v>
      </c>
      <c r="J6879" s="218" t="s">
        <v>19339</v>
      </c>
      <c r="K6879" s="218">
        <v>2</v>
      </c>
      <c r="L6879" s="218">
        <v>-0.12969352786716026</v>
      </c>
      <c r="M6879" s="218">
        <v>-0.25165960840759993</v>
      </c>
      <c r="N6879" s="218">
        <v>-3.9100687691120406E-2</v>
      </c>
      <c r="O6879" s="218">
        <v>-0.16106676823156008</v>
      </c>
      <c r="P6879" s="218">
        <v>-5.6195568883515596</v>
      </c>
      <c r="Q6879" s="218">
        <v>-6.6016685314483468</v>
      </c>
      <c r="R6879" s="507">
        <v>-0.1906765681373801</v>
      </c>
      <c r="S6879" s="507">
        <v>-0.10008372796134024</v>
      </c>
      <c r="T6879" s="218">
        <v>-6.1106127098999536</v>
      </c>
    </row>
    <row r="6880" spans="1:20" x14ac:dyDescent="0.6">
      <c r="A6880" s="218" t="s">
        <v>19342</v>
      </c>
      <c r="B6880" s="218" t="s">
        <v>19343</v>
      </c>
      <c r="C6880" s="218">
        <v>7.4148791952341</v>
      </c>
      <c r="D6880" s="218">
        <v>7.3399646820662001</v>
      </c>
      <c r="E6880" s="218">
        <v>7.2859416238920396</v>
      </c>
      <c r="F6880" s="218">
        <v>7.4626579136493101</v>
      </c>
      <c r="G6880" s="218">
        <v>8.1859839337982496</v>
      </c>
      <c r="H6880" s="218">
        <v>0</v>
      </c>
      <c r="I6880" t="s">
        <v>19344</v>
      </c>
      <c r="J6880" s="218" t="s">
        <v>19344</v>
      </c>
      <c r="K6880" s="218">
        <v>2</v>
      </c>
      <c r="L6880" s="218">
        <v>-0.12893757134206041</v>
      </c>
      <c r="M6880" s="218">
        <v>4.7778718415210086E-2</v>
      </c>
      <c r="N6880" s="218">
        <v>-5.4023058174160532E-2</v>
      </c>
      <c r="O6880" s="218">
        <v>0.12269323158310996</v>
      </c>
      <c r="P6880" s="218">
        <v>0.77110473856414963</v>
      </c>
      <c r="Q6880" s="218">
        <v>-7.4148791952341</v>
      </c>
      <c r="R6880" s="507">
        <v>-4.0579426463425161E-2</v>
      </c>
      <c r="S6880" s="507">
        <v>3.4335086704474715E-2</v>
      </c>
      <c r="T6880" s="218">
        <v>-3.3218872283349752</v>
      </c>
    </row>
    <row r="6881" spans="1:20" x14ac:dyDescent="0.6">
      <c r="A6881" s="218" t="s">
        <v>19345</v>
      </c>
      <c r="B6881" s="218" t="s">
        <v>19346</v>
      </c>
      <c r="C6881" s="218">
        <v>8.2059610234462994</v>
      </c>
      <c r="D6881" s="218">
        <v>8.1697545304287402</v>
      </c>
      <c r="E6881" s="218">
        <v>7.6925150620885203</v>
      </c>
      <c r="F6881" s="218">
        <v>8.27111008249042</v>
      </c>
      <c r="G6881" s="218">
        <v>2.1291821500730399</v>
      </c>
      <c r="H6881" s="218">
        <v>0.53417109941065899</v>
      </c>
      <c r="I6881" t="s">
        <v>19344</v>
      </c>
      <c r="J6881" s="218" t="s">
        <v>19344</v>
      </c>
      <c r="K6881" s="218">
        <v>2</v>
      </c>
      <c r="L6881" s="218">
        <v>-0.51344596135777909</v>
      </c>
      <c r="M6881" s="218">
        <v>6.5149059044120605E-2</v>
      </c>
      <c r="N6881" s="218">
        <v>-0.47723946834021991</v>
      </c>
      <c r="O6881" s="218">
        <v>0.10135555206167979</v>
      </c>
      <c r="P6881" s="218">
        <v>-6.0767788733732591</v>
      </c>
      <c r="Q6881" s="218">
        <v>-7.6717899240356404</v>
      </c>
      <c r="R6881" s="507">
        <v>-0.22414845115682924</v>
      </c>
      <c r="S6881" s="507">
        <v>-0.18794195813927006</v>
      </c>
      <c r="T6881" s="218">
        <v>-6.8742843987044502</v>
      </c>
    </row>
    <row r="6882" spans="1:20" x14ac:dyDescent="0.6">
      <c r="A6882" s="218" t="s">
        <v>19347</v>
      </c>
      <c r="B6882" s="218" t="s">
        <v>19348</v>
      </c>
      <c r="C6882" s="218">
        <v>5.6331277840661098</v>
      </c>
      <c r="D6882" s="218">
        <v>5.5756683794177704</v>
      </c>
      <c r="E6882" s="218">
        <v>6.8006600832334101</v>
      </c>
      <c r="F6882" s="218">
        <v>6.5095015083488397</v>
      </c>
      <c r="G6882" s="218">
        <v>1.34138912626164</v>
      </c>
      <c r="H6882" s="218">
        <v>0.123827711997599</v>
      </c>
      <c r="I6882" t="s">
        <v>19349</v>
      </c>
      <c r="J6882" s="218" t="s">
        <v>19349</v>
      </c>
      <c r="K6882" s="218">
        <v>1</v>
      </c>
      <c r="L6882" s="218">
        <v>1.1675322991673003</v>
      </c>
      <c r="M6882" s="218">
        <v>0.87637372428272986</v>
      </c>
      <c r="N6882" s="218">
        <v>1.2249917038156397</v>
      </c>
      <c r="O6882" s="218">
        <v>0.93383312893106929</v>
      </c>
      <c r="P6882" s="218">
        <v>-4.2917386578044701</v>
      </c>
      <c r="Q6882" s="218">
        <v>-5.5093000720685108</v>
      </c>
      <c r="R6882" s="507">
        <v>1.0219530117250151</v>
      </c>
      <c r="S6882" s="507">
        <v>1.0794124163733545</v>
      </c>
      <c r="T6882" s="218">
        <v>-4.9005193649364909</v>
      </c>
    </row>
    <row r="6883" spans="1:20" x14ac:dyDescent="0.6">
      <c r="A6883" s="218" t="s">
        <v>19350</v>
      </c>
      <c r="B6883" s="218" t="s">
        <v>19351</v>
      </c>
      <c r="C6883" s="218">
        <v>4.4155328831882201</v>
      </c>
      <c r="D6883" s="218">
        <v>4.5082210986416102</v>
      </c>
      <c r="E6883" s="218">
        <v>4.9313503450864999</v>
      </c>
      <c r="F6883" s="218">
        <v>4.6036769687118504</v>
      </c>
      <c r="G6883" s="218">
        <v>1.08739361964643</v>
      </c>
      <c r="H6883" s="218">
        <v>0</v>
      </c>
      <c r="I6883" t="s">
        <v>19352</v>
      </c>
      <c r="J6883" s="218" t="s">
        <v>19352</v>
      </c>
      <c r="K6883" s="218">
        <v>3</v>
      </c>
      <c r="L6883" s="218">
        <v>0.51581746189827982</v>
      </c>
      <c r="M6883" s="218">
        <v>0.18814408552363027</v>
      </c>
      <c r="N6883" s="218">
        <v>0.4231292464448897</v>
      </c>
      <c r="O6883" s="218">
        <v>9.5455870070240145E-2</v>
      </c>
      <c r="P6883" s="218">
        <v>-3.3281392635417903</v>
      </c>
      <c r="Q6883" s="218">
        <v>-4.4155328831882201</v>
      </c>
      <c r="R6883" s="507">
        <v>0.35198077371095504</v>
      </c>
      <c r="S6883" s="507">
        <v>0.25929255825756492</v>
      </c>
      <c r="T6883" s="218">
        <v>-3.8718360733650052</v>
      </c>
    </row>
    <row r="6884" spans="1:20" x14ac:dyDescent="0.6">
      <c r="A6884" s="218" t="s">
        <v>19353</v>
      </c>
      <c r="B6884" s="218" t="s">
        <v>19354</v>
      </c>
      <c r="C6884" s="218">
        <v>6.8258288141486902</v>
      </c>
      <c r="D6884" s="218">
        <v>6.8096145566261796</v>
      </c>
      <c r="E6884" s="218">
        <v>7.1663738553003302</v>
      </c>
      <c r="F6884" s="218">
        <v>6.2694677240533201</v>
      </c>
      <c r="G6884" s="218">
        <v>2.19510220809144</v>
      </c>
      <c r="H6884" s="218">
        <v>0</v>
      </c>
      <c r="I6884" t="s">
        <v>19352</v>
      </c>
      <c r="J6884" s="218" t="s">
        <v>19352</v>
      </c>
      <c r="K6884" s="218">
        <v>3</v>
      </c>
      <c r="L6884" s="218">
        <v>0.34054504115163997</v>
      </c>
      <c r="M6884" s="218">
        <v>-0.55636109009537016</v>
      </c>
      <c r="N6884" s="218">
        <v>0.35675929867415057</v>
      </c>
      <c r="O6884" s="218">
        <v>-0.54014683257285956</v>
      </c>
      <c r="P6884" s="218">
        <v>-4.6307266060572498</v>
      </c>
      <c r="Q6884" s="218">
        <v>-6.8258288141486902</v>
      </c>
      <c r="R6884" s="507">
        <v>-0.10790802447186509</v>
      </c>
      <c r="S6884" s="507">
        <v>-9.1693766949354494E-2</v>
      </c>
      <c r="T6884" s="218">
        <v>-5.7282777101029705</v>
      </c>
    </row>
    <row r="6885" spans="1:20" x14ac:dyDescent="0.6">
      <c r="A6885" s="218" t="s">
        <v>19355</v>
      </c>
      <c r="B6885" s="218" t="s">
        <v>19356</v>
      </c>
      <c r="C6885" s="218">
        <v>6.9430300232084496</v>
      </c>
      <c r="D6885" s="218">
        <v>6.7423301684771602</v>
      </c>
      <c r="E6885" s="218">
        <v>6.2568833326353399</v>
      </c>
      <c r="F6885" s="218">
        <v>6.4112625884896701</v>
      </c>
      <c r="G6885" s="218">
        <v>1.39846821979138</v>
      </c>
      <c r="H6885" s="218">
        <v>0.123827711997599</v>
      </c>
      <c r="I6885" t="s">
        <v>19352</v>
      </c>
      <c r="J6885" s="218" t="s">
        <v>19352</v>
      </c>
      <c r="K6885" s="218">
        <v>3</v>
      </c>
      <c r="L6885" s="218">
        <v>-0.68614669057310973</v>
      </c>
      <c r="M6885" s="218">
        <v>-0.53176743471877952</v>
      </c>
      <c r="N6885" s="218">
        <v>-0.48544683584182025</v>
      </c>
      <c r="O6885" s="218">
        <v>-0.33106757998749003</v>
      </c>
      <c r="P6885" s="218">
        <v>-5.5445618034170696</v>
      </c>
      <c r="Q6885" s="218">
        <v>-6.8192023112108506</v>
      </c>
      <c r="R6885" s="507">
        <v>-0.60895706264594462</v>
      </c>
      <c r="S6885" s="507">
        <v>-0.40825720791465514</v>
      </c>
      <c r="T6885" s="218">
        <v>-6.1818820573139597</v>
      </c>
    </row>
    <row r="6886" spans="1:20" x14ac:dyDescent="0.6">
      <c r="A6886" s="218" t="s">
        <v>19357</v>
      </c>
      <c r="B6886" s="218" t="s">
        <v>19358</v>
      </c>
      <c r="C6886" s="218">
        <v>3.32226115514933</v>
      </c>
      <c r="D6886" s="218">
        <v>2.8661367762955101</v>
      </c>
      <c r="E6886" s="218">
        <v>0</v>
      </c>
      <c r="F6886" s="218">
        <v>3.2203141310264698</v>
      </c>
      <c r="G6886" s="218">
        <v>0</v>
      </c>
      <c r="H6886" s="218">
        <v>0</v>
      </c>
      <c r="I6886" t="s">
        <v>19359</v>
      </c>
      <c r="J6886" s="218" t="s">
        <v>19359</v>
      </c>
      <c r="K6886" s="218">
        <v>1</v>
      </c>
      <c r="L6886" s="218">
        <v>-3.32226115514933</v>
      </c>
      <c r="M6886" s="218">
        <v>-0.10194702412286016</v>
      </c>
      <c r="N6886" s="218">
        <v>-2.8661367762955101</v>
      </c>
      <c r="O6886" s="218">
        <v>0.35417735473095968</v>
      </c>
      <c r="P6886" s="218">
        <v>-3.32226115514933</v>
      </c>
      <c r="Q6886" s="218">
        <v>-3.32226115514933</v>
      </c>
      <c r="R6886" s="507">
        <v>-1.7121040896360951</v>
      </c>
      <c r="S6886" s="507">
        <v>-1.2559797107822752</v>
      </c>
      <c r="T6886" s="218">
        <v>-3.32226115514933</v>
      </c>
    </row>
    <row r="6887" spans="1:20" x14ac:dyDescent="0.6">
      <c r="A6887" s="218" t="s">
        <v>19360</v>
      </c>
      <c r="B6887" s="218" t="s">
        <v>19361</v>
      </c>
      <c r="C6887" s="218">
        <v>5.4125426148566298</v>
      </c>
      <c r="D6887" s="218">
        <v>5.4899093336699298</v>
      </c>
      <c r="E6887" s="218">
        <v>4.1901662619667004</v>
      </c>
      <c r="F6887" s="218">
        <v>5.0230625888538398</v>
      </c>
      <c r="G6887" s="218">
        <v>8.0852818284000794</v>
      </c>
      <c r="H6887" s="218">
        <v>0.123827711997599</v>
      </c>
      <c r="I6887" t="s">
        <v>19362</v>
      </c>
      <c r="J6887" s="218" t="s">
        <v>19362</v>
      </c>
      <c r="K6887" s="218">
        <v>1</v>
      </c>
      <c r="L6887" s="218">
        <v>-1.2223763528899294</v>
      </c>
      <c r="M6887" s="218">
        <v>-0.38948002600278997</v>
      </c>
      <c r="N6887" s="218">
        <v>-1.2997430717032294</v>
      </c>
      <c r="O6887" s="218">
        <v>-0.46684674481609001</v>
      </c>
      <c r="P6887" s="218">
        <v>2.6727392135434496</v>
      </c>
      <c r="Q6887" s="218">
        <v>-5.2887149028590308</v>
      </c>
      <c r="R6887" s="507">
        <v>-0.80592818944635969</v>
      </c>
      <c r="S6887" s="507">
        <v>-0.88329490825965973</v>
      </c>
      <c r="T6887" s="218">
        <v>-1.3079878446577906</v>
      </c>
    </row>
    <row r="6888" spans="1:20" x14ac:dyDescent="0.6">
      <c r="A6888" s="218" t="s">
        <v>19363</v>
      </c>
      <c r="B6888" s="218" t="s">
        <v>19364</v>
      </c>
      <c r="C6888" s="218">
        <v>5.6986939644205901</v>
      </c>
      <c r="D6888" s="218">
        <v>5.3681526172572704</v>
      </c>
      <c r="E6888" s="218">
        <v>6.9578743465074497</v>
      </c>
      <c r="F6888" s="218">
        <v>5.7265019140375202</v>
      </c>
      <c r="G6888" s="218">
        <v>1.9111597972002401</v>
      </c>
      <c r="H6888" s="218">
        <v>7.7344114628842204</v>
      </c>
      <c r="I6888" t="s">
        <v>19365</v>
      </c>
      <c r="J6888" s="218" t="s">
        <v>19365</v>
      </c>
      <c r="K6888" s="218">
        <v>1</v>
      </c>
      <c r="L6888" s="218">
        <v>1.2591803820868597</v>
      </c>
      <c r="M6888" s="218">
        <v>2.7807949616930117E-2</v>
      </c>
      <c r="N6888" s="218">
        <v>1.5897217292501793</v>
      </c>
      <c r="O6888" s="218">
        <v>0.35834929678024974</v>
      </c>
      <c r="P6888" s="218">
        <v>-3.78753416722035</v>
      </c>
      <c r="Q6888" s="218">
        <v>2.0357174984636304</v>
      </c>
      <c r="R6888" s="507">
        <v>0.64349416585189489</v>
      </c>
      <c r="S6888" s="507">
        <v>0.97403551301521452</v>
      </c>
      <c r="T6888" s="218">
        <v>-0.8759083343783598</v>
      </c>
    </row>
    <row r="6889" spans="1:20" x14ac:dyDescent="0.6">
      <c r="A6889" s="218" t="s">
        <v>19366</v>
      </c>
      <c r="B6889" s="218" t="s">
        <v>19367</v>
      </c>
      <c r="C6889" s="218">
        <v>0</v>
      </c>
      <c r="D6889" s="218">
        <v>0</v>
      </c>
      <c r="E6889" s="218">
        <v>0</v>
      </c>
      <c r="F6889" s="218">
        <v>0</v>
      </c>
      <c r="G6889" s="218">
        <v>0</v>
      </c>
      <c r="H6889" s="218">
        <v>0</v>
      </c>
      <c r="I6889" t="s">
        <v>19368</v>
      </c>
      <c r="J6889" s="218" t="s">
        <v>19368</v>
      </c>
      <c r="K6889" s="218">
        <v>1</v>
      </c>
      <c r="L6889" s="218">
        <v>0</v>
      </c>
      <c r="M6889" s="218">
        <v>0</v>
      </c>
      <c r="N6889" s="218">
        <v>0</v>
      </c>
      <c r="O6889" s="218">
        <v>0</v>
      </c>
      <c r="P6889" s="218">
        <v>0</v>
      </c>
      <c r="Q6889" s="218">
        <v>0</v>
      </c>
      <c r="R6889" s="507">
        <v>0</v>
      </c>
      <c r="S6889" s="507">
        <v>0</v>
      </c>
      <c r="T6889" s="218">
        <v>0</v>
      </c>
    </row>
    <row r="6890" spans="1:20" x14ac:dyDescent="0.6">
      <c r="A6890" s="218" t="s">
        <v>19369</v>
      </c>
      <c r="B6890" s="218" t="s">
        <v>19370</v>
      </c>
      <c r="C6890" s="218">
        <v>4.46475687772491</v>
      </c>
      <c r="D6890" s="218">
        <v>4.56723781439044</v>
      </c>
      <c r="E6890" s="218">
        <v>5.2261255670360303</v>
      </c>
      <c r="F6890" s="218">
        <v>3.9536073389833399</v>
      </c>
      <c r="G6890" s="218">
        <v>0</v>
      </c>
      <c r="H6890" s="218">
        <v>0</v>
      </c>
      <c r="I6890" t="s">
        <v>19371</v>
      </c>
      <c r="J6890" s="218" t="s">
        <v>19371</v>
      </c>
      <c r="K6890" s="218">
        <v>1</v>
      </c>
      <c r="L6890" s="218">
        <v>0.76136868931112023</v>
      </c>
      <c r="M6890" s="218">
        <v>-0.5111495387415701</v>
      </c>
      <c r="N6890" s="218">
        <v>0.6588877526455903</v>
      </c>
      <c r="O6890" s="218">
        <v>-0.61363047540710003</v>
      </c>
      <c r="P6890" s="218">
        <v>-4.46475687772491</v>
      </c>
      <c r="Q6890" s="218">
        <v>-4.46475687772491</v>
      </c>
      <c r="R6890" s="507">
        <v>0.12510957528477507</v>
      </c>
      <c r="S6890" s="507">
        <v>2.2628638619245134E-2</v>
      </c>
      <c r="T6890" s="218">
        <v>-4.46475687772491</v>
      </c>
    </row>
    <row r="6891" spans="1:20" x14ac:dyDescent="0.6">
      <c r="A6891" s="218" t="s">
        <v>19372</v>
      </c>
      <c r="B6891" s="218" t="s">
        <v>19373</v>
      </c>
      <c r="C6891" s="218">
        <v>4.3485197573563497</v>
      </c>
      <c r="D6891" s="218">
        <v>3.98577978800594</v>
      </c>
      <c r="E6891" s="218">
        <v>4.2052724436732101</v>
      </c>
      <c r="F6891" s="218">
        <v>4.2782622146106801</v>
      </c>
      <c r="G6891" s="218">
        <v>0.494726731926454</v>
      </c>
      <c r="H6891" s="218">
        <v>0</v>
      </c>
      <c r="I6891" t="s">
        <v>19374</v>
      </c>
      <c r="J6891" s="218" t="s">
        <v>19374</v>
      </c>
      <c r="K6891" s="218">
        <v>1</v>
      </c>
      <c r="L6891" s="218">
        <v>-0.14324731368313959</v>
      </c>
      <c r="M6891" s="218">
        <v>-7.0257542745669532E-2</v>
      </c>
      <c r="N6891" s="218">
        <v>0.21949265566727005</v>
      </c>
      <c r="O6891" s="218">
        <v>0.29248242660474011</v>
      </c>
      <c r="P6891" s="218">
        <v>-3.8537930254298955</v>
      </c>
      <c r="Q6891" s="218">
        <v>-4.3485197573563497</v>
      </c>
      <c r="R6891" s="507">
        <v>-0.10675242821440456</v>
      </c>
      <c r="S6891" s="507">
        <v>0.25598754113600508</v>
      </c>
      <c r="T6891" s="218">
        <v>-4.1011563913931228</v>
      </c>
    </row>
    <row r="6892" spans="1:20" x14ac:dyDescent="0.6">
      <c r="A6892" s="218" t="s">
        <v>19375</v>
      </c>
      <c r="B6892" s="218" t="s">
        <v>19376</v>
      </c>
      <c r="C6892" s="218">
        <v>6.8760287892322003</v>
      </c>
      <c r="D6892" s="218">
        <v>6.79776664357881</v>
      </c>
      <c r="E6892" s="218">
        <v>7.2089654798062401</v>
      </c>
      <c r="F6892" s="218">
        <v>7.22988957547458</v>
      </c>
      <c r="G6892" s="218">
        <v>8.3134226616314599</v>
      </c>
      <c r="H6892" s="218">
        <v>0.34353965418307397</v>
      </c>
      <c r="I6892" t="s">
        <v>19377</v>
      </c>
      <c r="J6892" s="218" t="s">
        <v>19377</v>
      </c>
      <c r="K6892" s="218">
        <v>1</v>
      </c>
      <c r="L6892" s="218">
        <v>0.33293669057403985</v>
      </c>
      <c r="M6892" s="218">
        <v>0.35386078624237971</v>
      </c>
      <c r="N6892" s="218">
        <v>0.41119883622743014</v>
      </c>
      <c r="O6892" s="218">
        <v>0.43212293189577</v>
      </c>
      <c r="P6892" s="218">
        <v>1.4373938723992596</v>
      </c>
      <c r="Q6892" s="218">
        <v>-6.5324891350491265</v>
      </c>
      <c r="R6892" s="507">
        <v>0.34339873840820978</v>
      </c>
      <c r="S6892" s="507">
        <v>0.42166088406160007</v>
      </c>
      <c r="T6892" s="218">
        <v>-2.5475476313249334</v>
      </c>
    </row>
    <row r="6893" spans="1:20" x14ac:dyDescent="0.6">
      <c r="A6893" s="218" t="s">
        <v>19378</v>
      </c>
      <c r="B6893" s="218" t="s">
        <v>19379</v>
      </c>
      <c r="C6893" s="218">
        <v>4.6332123391002797</v>
      </c>
      <c r="D6893" s="218">
        <v>4.4336211913425796</v>
      </c>
      <c r="E6893" s="218">
        <v>6.8567457903359399</v>
      </c>
      <c r="F6893" s="218">
        <v>5.5548751734495898</v>
      </c>
      <c r="G6893" s="218">
        <v>1.28195838278228</v>
      </c>
      <c r="H6893" s="218">
        <v>0.123827711997599</v>
      </c>
      <c r="I6893" t="s">
        <v>19380</v>
      </c>
      <c r="J6893" s="218" t="s">
        <v>19380</v>
      </c>
      <c r="K6893" s="218">
        <v>1</v>
      </c>
      <c r="L6893" s="218">
        <v>2.2235334512356602</v>
      </c>
      <c r="M6893" s="218">
        <v>0.92166283434931007</v>
      </c>
      <c r="N6893" s="218">
        <v>2.4231245989933603</v>
      </c>
      <c r="O6893" s="218">
        <v>1.1212539821070102</v>
      </c>
      <c r="P6893" s="218">
        <v>-3.3512539563179997</v>
      </c>
      <c r="Q6893" s="218">
        <v>-4.5093846271026807</v>
      </c>
      <c r="R6893" s="507">
        <v>1.5725981427924851</v>
      </c>
      <c r="S6893" s="507">
        <v>1.7721892905501853</v>
      </c>
      <c r="T6893" s="218">
        <v>-3.9303192917103402</v>
      </c>
    </row>
    <row r="6894" spans="1:20" x14ac:dyDescent="0.6">
      <c r="A6894" s="218" t="s">
        <v>19381</v>
      </c>
      <c r="B6894" s="218" t="s">
        <v>19382</v>
      </c>
      <c r="C6894" s="218">
        <v>5.71756221943639</v>
      </c>
      <c r="D6894" s="218">
        <v>5.70906440351634</v>
      </c>
      <c r="E6894" s="218">
        <v>4.9112242186371997</v>
      </c>
      <c r="F6894" s="218">
        <v>5.5521659113610404</v>
      </c>
      <c r="G6894" s="218">
        <v>1.0162357018798001</v>
      </c>
      <c r="H6894" s="218">
        <v>0</v>
      </c>
      <c r="I6894" t="s">
        <v>19383</v>
      </c>
      <c r="J6894" s="218" t="s">
        <v>19383</v>
      </c>
      <c r="K6894" s="218">
        <v>1</v>
      </c>
      <c r="L6894" s="218">
        <v>-0.80633800079919027</v>
      </c>
      <c r="M6894" s="218">
        <v>-0.16539630807534955</v>
      </c>
      <c r="N6894" s="218">
        <v>-0.79784018487914032</v>
      </c>
      <c r="O6894" s="218">
        <v>-0.15689849215529961</v>
      </c>
      <c r="P6894" s="218">
        <v>-4.7013265175565895</v>
      </c>
      <c r="Q6894" s="218">
        <v>-5.71756221943639</v>
      </c>
      <c r="R6894" s="507">
        <v>-0.48586715443726991</v>
      </c>
      <c r="S6894" s="507">
        <v>-0.47736933851721997</v>
      </c>
      <c r="T6894" s="218">
        <v>-5.2094443684964897</v>
      </c>
    </row>
    <row r="6895" spans="1:20" x14ac:dyDescent="0.6">
      <c r="A6895" s="218" t="s">
        <v>19384</v>
      </c>
      <c r="B6895" s="218" t="s">
        <v>19385</v>
      </c>
      <c r="C6895" s="218">
        <v>6.0953943829256296</v>
      </c>
      <c r="D6895" s="218">
        <v>6.1752527957354202</v>
      </c>
      <c r="E6895" s="218">
        <v>6.4088122991966303</v>
      </c>
      <c r="F6895" s="218">
        <v>5.9405145862143804</v>
      </c>
      <c r="G6895" s="218">
        <v>7.1969751096066501</v>
      </c>
      <c r="H6895" s="218">
        <v>9.2321274392493802</v>
      </c>
      <c r="I6895" t="s">
        <v>19386</v>
      </c>
      <c r="J6895" s="218" t="s">
        <v>19386</v>
      </c>
      <c r="K6895" s="218">
        <v>1</v>
      </c>
      <c r="L6895" s="218">
        <v>0.31341791627100068</v>
      </c>
      <c r="M6895" s="218">
        <v>-0.15487979671124918</v>
      </c>
      <c r="N6895" s="218">
        <v>0.23355950346121013</v>
      </c>
      <c r="O6895" s="218">
        <v>-0.23473820952103974</v>
      </c>
      <c r="P6895" s="218">
        <v>1.1015807266810205</v>
      </c>
      <c r="Q6895" s="218">
        <v>3.1367330563237505</v>
      </c>
      <c r="R6895" s="507">
        <v>7.926905977987575E-2</v>
      </c>
      <c r="S6895" s="507">
        <v>-5.8935302991480754E-4</v>
      </c>
      <c r="T6895" s="218">
        <v>2.1191568915023855</v>
      </c>
    </row>
    <row r="6896" spans="1:20" x14ac:dyDescent="0.6">
      <c r="A6896" s="218" t="s">
        <v>19387</v>
      </c>
      <c r="B6896" s="218" t="s">
        <v>19388</v>
      </c>
      <c r="C6896" s="218">
        <v>7.1007635678664398</v>
      </c>
      <c r="D6896" s="218">
        <v>7.13461402457982</v>
      </c>
      <c r="E6896" s="218">
        <v>7.8157432005677903</v>
      </c>
      <c r="F6896" s="218">
        <v>7.3162548009917696</v>
      </c>
      <c r="G6896" s="218">
        <v>2.8758457938336699</v>
      </c>
      <c r="H6896" s="218">
        <v>0.53417109941065899</v>
      </c>
      <c r="I6896" t="s">
        <v>19389</v>
      </c>
      <c r="J6896" s="218" t="s">
        <v>19389</v>
      </c>
      <c r="K6896" s="218">
        <v>3</v>
      </c>
      <c r="L6896" s="218">
        <v>0.71497963270135045</v>
      </c>
      <c r="M6896" s="218">
        <v>0.21549123312532981</v>
      </c>
      <c r="N6896" s="218">
        <v>0.68112917598797029</v>
      </c>
      <c r="O6896" s="218">
        <v>0.18164077641194964</v>
      </c>
      <c r="P6896" s="218">
        <v>-4.2249177740327699</v>
      </c>
      <c r="Q6896" s="218">
        <v>-6.5665924684557808</v>
      </c>
      <c r="R6896" s="507">
        <v>0.46523543291334013</v>
      </c>
      <c r="S6896" s="507">
        <v>0.43138497619995997</v>
      </c>
      <c r="T6896" s="218">
        <v>-5.3957551212442754</v>
      </c>
    </row>
    <row r="6897" spans="1:20" x14ac:dyDescent="0.6">
      <c r="A6897" s="218" t="s">
        <v>19390</v>
      </c>
      <c r="B6897" s="218" t="s">
        <v>19391</v>
      </c>
      <c r="C6897" s="218">
        <v>4.1194212159478703</v>
      </c>
      <c r="D6897" s="218">
        <v>4.1571894965592904</v>
      </c>
      <c r="E6897" s="218">
        <v>4.3482240281645597</v>
      </c>
      <c r="F6897" s="218">
        <v>4.50439233126981</v>
      </c>
      <c r="G6897" s="218">
        <v>0.494726731926454</v>
      </c>
      <c r="H6897" s="218">
        <v>0</v>
      </c>
      <c r="I6897" t="s">
        <v>19389</v>
      </c>
      <c r="J6897" s="218" t="s">
        <v>19389</v>
      </c>
      <c r="K6897" s="218">
        <v>3</v>
      </c>
      <c r="L6897" s="218">
        <v>0.22880281221668941</v>
      </c>
      <c r="M6897" s="218">
        <v>0.38497111532193973</v>
      </c>
      <c r="N6897" s="218">
        <v>0.19103453160526929</v>
      </c>
      <c r="O6897" s="218">
        <v>0.3472028347105196</v>
      </c>
      <c r="P6897" s="218">
        <v>-3.6246944840214161</v>
      </c>
      <c r="Q6897" s="218">
        <v>-4.1194212159478703</v>
      </c>
      <c r="R6897" s="507">
        <v>0.30688696376931457</v>
      </c>
      <c r="S6897" s="507">
        <v>0.26911868315789444</v>
      </c>
      <c r="T6897" s="218">
        <v>-3.8720578499846434</v>
      </c>
    </row>
    <row r="6898" spans="1:20" x14ac:dyDescent="0.6">
      <c r="A6898" s="218" t="s">
        <v>19392</v>
      </c>
      <c r="B6898" s="218" t="s">
        <v>19393</v>
      </c>
      <c r="C6898" s="218">
        <v>5.3321848946157004</v>
      </c>
      <c r="D6898" s="218">
        <v>5.2276151246972598</v>
      </c>
      <c r="E6898" s="218">
        <v>5.1024816035883704</v>
      </c>
      <c r="F6898" s="218">
        <v>6.0887132867103704</v>
      </c>
      <c r="G6898" s="218">
        <v>1.21997385646274</v>
      </c>
      <c r="H6898" s="218">
        <v>0.23786221336595301</v>
      </c>
      <c r="I6898" t="s">
        <v>19389</v>
      </c>
      <c r="J6898" s="218" t="s">
        <v>19389</v>
      </c>
      <c r="K6898" s="218">
        <v>3</v>
      </c>
      <c r="L6898" s="218">
        <v>-0.22970329102733</v>
      </c>
      <c r="M6898" s="218">
        <v>0.75652839209466993</v>
      </c>
      <c r="N6898" s="218">
        <v>-0.12513352110888931</v>
      </c>
      <c r="O6898" s="218">
        <v>0.86109816201311062</v>
      </c>
      <c r="P6898" s="218">
        <v>-4.1122110381529602</v>
      </c>
      <c r="Q6898" s="218">
        <v>-5.0943226812497473</v>
      </c>
      <c r="R6898" s="507">
        <v>0.26341255053366996</v>
      </c>
      <c r="S6898" s="507">
        <v>0.36798232045211066</v>
      </c>
      <c r="T6898" s="218">
        <v>-4.6032668597013533</v>
      </c>
    </row>
    <row r="6899" spans="1:20" x14ac:dyDescent="0.6">
      <c r="A6899" s="218" t="s">
        <v>19394</v>
      </c>
      <c r="B6899" s="218" t="s">
        <v>19395</v>
      </c>
      <c r="C6899" s="218">
        <v>5.8244159356566998</v>
      </c>
      <c r="D6899" s="218">
        <v>6.0301754941697903</v>
      </c>
      <c r="E6899" s="218">
        <v>3.6821156527679002</v>
      </c>
      <c r="F6899" s="218">
        <v>5.3774891066704003</v>
      </c>
      <c r="G6899" s="218">
        <v>7.31285612779297</v>
      </c>
      <c r="H6899" s="218">
        <v>0.23786221336595301</v>
      </c>
      <c r="I6899" t="s">
        <v>19396</v>
      </c>
      <c r="J6899" s="218" t="s">
        <v>19396</v>
      </c>
      <c r="K6899" s="218">
        <v>1</v>
      </c>
      <c r="L6899" s="218">
        <v>-2.1423002828887996</v>
      </c>
      <c r="M6899" s="218">
        <v>-0.44692682898629954</v>
      </c>
      <c r="N6899" s="218">
        <v>-2.3480598414018901</v>
      </c>
      <c r="O6899" s="218">
        <v>-0.65268638749939001</v>
      </c>
      <c r="P6899" s="218">
        <v>1.4884401921362702</v>
      </c>
      <c r="Q6899" s="218">
        <v>-5.5865537222907466</v>
      </c>
      <c r="R6899" s="507">
        <v>-1.2946135559375496</v>
      </c>
      <c r="S6899" s="507">
        <v>-1.50037311445064</v>
      </c>
      <c r="T6899" s="218">
        <v>-2.0490567650772382</v>
      </c>
    </row>
    <row r="6900" spans="1:20" x14ac:dyDescent="0.6">
      <c r="A6900" s="218" t="s">
        <v>19397</v>
      </c>
      <c r="B6900" s="218" t="s">
        <v>19398</v>
      </c>
      <c r="C6900" s="218">
        <v>6.3478607434343299</v>
      </c>
      <c r="D6900" s="218">
        <v>6.4107133598072599</v>
      </c>
      <c r="E6900" s="218">
        <v>6.10970705980613</v>
      </c>
      <c r="F6900" s="218">
        <v>6.2912939639892604</v>
      </c>
      <c r="G6900" s="218">
        <v>7.62607671778167</v>
      </c>
      <c r="H6900" s="218">
        <v>0.123827711997599</v>
      </c>
      <c r="I6900" t="s">
        <v>19399</v>
      </c>
      <c r="J6900" s="218" t="s">
        <v>19399</v>
      </c>
      <c r="K6900" s="218">
        <v>1</v>
      </c>
      <c r="L6900" s="218">
        <v>-0.23815368362819989</v>
      </c>
      <c r="M6900" s="218">
        <v>-5.6566779445069493E-2</v>
      </c>
      <c r="N6900" s="218">
        <v>-0.30100630000112982</v>
      </c>
      <c r="O6900" s="218">
        <v>-0.11941939581799943</v>
      </c>
      <c r="P6900" s="218">
        <v>1.27821597434734</v>
      </c>
      <c r="Q6900" s="218">
        <v>-6.2240330314367309</v>
      </c>
      <c r="R6900" s="507">
        <v>-0.14736023153663469</v>
      </c>
      <c r="S6900" s="507">
        <v>-0.21021284790956463</v>
      </c>
      <c r="T6900" s="218">
        <v>-2.4729085285446955</v>
      </c>
    </row>
    <row r="6901" spans="1:20" x14ac:dyDescent="0.6">
      <c r="A6901" s="218" t="s">
        <v>19400</v>
      </c>
      <c r="B6901" s="218" t="s">
        <v>19401</v>
      </c>
      <c r="C6901" s="218">
        <v>3.3098810475712801</v>
      </c>
      <c r="D6901" s="218">
        <v>3.2308386293980198</v>
      </c>
      <c r="E6901" s="218">
        <v>5.5814286944999196</v>
      </c>
      <c r="F6901" s="218">
        <v>2.1599759284177602</v>
      </c>
      <c r="G6901" s="218">
        <v>0.26846663313173802</v>
      </c>
      <c r="H6901" s="218">
        <v>0</v>
      </c>
      <c r="I6901" t="s">
        <v>19402</v>
      </c>
      <c r="J6901" s="218" t="s">
        <v>19402</v>
      </c>
      <c r="K6901" s="218">
        <v>1</v>
      </c>
      <c r="L6901" s="218">
        <v>2.2715476469286395</v>
      </c>
      <c r="M6901" s="218">
        <v>-1.1499051191535199</v>
      </c>
      <c r="N6901" s="218">
        <v>2.3505900651018998</v>
      </c>
      <c r="O6901" s="218">
        <v>-1.0708627009802596</v>
      </c>
      <c r="P6901" s="218">
        <v>-3.0414144144395419</v>
      </c>
      <c r="Q6901" s="218">
        <v>-3.3098810475712801</v>
      </c>
      <c r="R6901" s="507">
        <v>0.56082126388755982</v>
      </c>
      <c r="S6901" s="507">
        <v>0.63986368206082012</v>
      </c>
      <c r="T6901" s="218">
        <v>-3.175647731005411</v>
      </c>
    </row>
    <row r="6902" spans="1:20" x14ac:dyDescent="0.6">
      <c r="A6902" s="218" t="s">
        <v>19403</v>
      </c>
      <c r="B6902" s="218" t="s">
        <v>19404</v>
      </c>
      <c r="C6902" s="218">
        <v>4.3961441898454101</v>
      </c>
      <c r="D6902" s="218">
        <v>4.4204361554696598</v>
      </c>
      <c r="E6902" s="218">
        <v>6.8056245887814102</v>
      </c>
      <c r="F6902" s="218">
        <v>3.8544655828152798</v>
      </c>
      <c r="G6902" s="218">
        <v>1.60656975280174</v>
      </c>
      <c r="H6902" s="218">
        <v>0</v>
      </c>
      <c r="I6902" t="s">
        <v>19405</v>
      </c>
      <c r="J6902" s="218" t="s">
        <v>19405</v>
      </c>
      <c r="K6902" s="218">
        <v>1</v>
      </c>
      <c r="L6902" s="218">
        <v>2.4094803989360001</v>
      </c>
      <c r="M6902" s="218">
        <v>-0.54167860703013027</v>
      </c>
      <c r="N6902" s="218">
        <v>2.3851884333117503</v>
      </c>
      <c r="O6902" s="218">
        <v>-0.56597057265438</v>
      </c>
      <c r="P6902" s="218">
        <v>-2.7895744370436701</v>
      </c>
      <c r="Q6902" s="218">
        <v>-4.3961441898454101</v>
      </c>
      <c r="R6902" s="507">
        <v>0.93390089595293491</v>
      </c>
      <c r="S6902" s="507">
        <v>0.90960893032868517</v>
      </c>
      <c r="T6902" s="218">
        <v>-3.5928593134445403</v>
      </c>
    </row>
    <row r="6903" spans="1:20" x14ac:dyDescent="0.6">
      <c r="A6903" s="218" t="s">
        <v>19406</v>
      </c>
      <c r="B6903" s="218" t="s">
        <v>19407</v>
      </c>
      <c r="C6903" s="218">
        <v>6.1245515229790399</v>
      </c>
      <c r="D6903" s="218">
        <v>6.0221968456400496</v>
      </c>
      <c r="E6903" s="218">
        <v>4.6820671391950102</v>
      </c>
      <c r="F6903" s="218">
        <v>6.5412709383625103</v>
      </c>
      <c r="G6903" s="218">
        <v>0</v>
      </c>
      <c r="H6903" s="218">
        <v>6.9785650114045197</v>
      </c>
      <c r="I6903" t="s">
        <v>19408</v>
      </c>
      <c r="J6903" s="218" t="s">
        <v>19408</v>
      </c>
      <c r="K6903" s="218">
        <v>1</v>
      </c>
      <c r="L6903" s="218">
        <v>-1.4424843837840298</v>
      </c>
      <c r="M6903" s="218">
        <v>0.41671941538347035</v>
      </c>
      <c r="N6903" s="218">
        <v>-1.3401297064450395</v>
      </c>
      <c r="O6903" s="218">
        <v>0.51907409272246063</v>
      </c>
      <c r="P6903" s="218">
        <v>-6.1245515229790399</v>
      </c>
      <c r="Q6903" s="218">
        <v>0.85401348842547975</v>
      </c>
      <c r="R6903" s="507">
        <v>-0.51288248420027971</v>
      </c>
      <c r="S6903" s="507">
        <v>-0.41052780686128942</v>
      </c>
      <c r="T6903" s="218">
        <v>-2.6352690172767801</v>
      </c>
    </row>
    <row r="6904" spans="1:20" x14ac:dyDescent="0.6">
      <c r="A6904" s="218" t="s">
        <v>19409</v>
      </c>
      <c r="B6904" s="218" t="s">
        <v>19410</v>
      </c>
      <c r="C6904" s="218">
        <v>5.6198164084931399</v>
      </c>
      <c r="D6904" s="218">
        <v>5.5736846377511204</v>
      </c>
      <c r="E6904" s="218">
        <v>1.0802631738550199</v>
      </c>
      <c r="F6904" s="218">
        <v>5.15628904608523</v>
      </c>
      <c r="G6904" s="218">
        <v>0</v>
      </c>
      <c r="H6904" s="218">
        <v>0</v>
      </c>
      <c r="I6904" t="s">
        <v>19411</v>
      </c>
      <c r="J6904" s="218" t="s">
        <v>19411</v>
      </c>
      <c r="K6904" s="218">
        <v>1</v>
      </c>
      <c r="L6904" s="218">
        <v>-4.5395532346381202</v>
      </c>
      <c r="M6904" s="218">
        <v>-0.46352736240790993</v>
      </c>
      <c r="N6904" s="218">
        <v>-4.4934214638961008</v>
      </c>
      <c r="O6904" s="218">
        <v>-0.41739559166589046</v>
      </c>
      <c r="P6904" s="218">
        <v>-5.6198164084931399</v>
      </c>
      <c r="Q6904" s="218">
        <v>-5.6198164084931399</v>
      </c>
      <c r="R6904" s="507">
        <v>-2.5015402985230151</v>
      </c>
      <c r="S6904" s="507">
        <v>-2.4554085277809956</v>
      </c>
      <c r="T6904" s="218">
        <v>-5.6198164084931399</v>
      </c>
    </row>
    <row r="6905" spans="1:20" x14ac:dyDescent="0.6">
      <c r="A6905" s="218" t="s">
        <v>19412</v>
      </c>
      <c r="B6905" s="218" t="s">
        <v>19413</v>
      </c>
      <c r="C6905" s="218">
        <v>6.4798903872179103</v>
      </c>
      <c r="D6905" s="218">
        <v>6.4398650472726899</v>
      </c>
      <c r="E6905" s="218">
        <v>4.9476108679979598</v>
      </c>
      <c r="F6905" s="218">
        <v>6.7224851552495597</v>
      </c>
      <c r="G6905" s="218">
        <v>1.21997385646274</v>
      </c>
      <c r="H6905" s="218">
        <v>0.123827711997599</v>
      </c>
      <c r="I6905" t="s">
        <v>19414</v>
      </c>
      <c r="J6905" s="218" t="s">
        <v>19414</v>
      </c>
      <c r="K6905" s="218">
        <v>1</v>
      </c>
      <c r="L6905" s="218">
        <v>-1.5322795192199505</v>
      </c>
      <c r="M6905" s="218">
        <v>0.24259476803164937</v>
      </c>
      <c r="N6905" s="218">
        <v>-1.4922541792747301</v>
      </c>
      <c r="O6905" s="218">
        <v>0.28262010797686976</v>
      </c>
      <c r="P6905" s="218">
        <v>-5.2599165307551701</v>
      </c>
      <c r="Q6905" s="218">
        <v>-6.3560626752203113</v>
      </c>
      <c r="R6905" s="507">
        <v>-0.64484237559415059</v>
      </c>
      <c r="S6905" s="507">
        <v>-0.60481703564893019</v>
      </c>
      <c r="T6905" s="218">
        <v>-5.8079896029877407</v>
      </c>
    </row>
    <row r="6906" spans="1:20" x14ac:dyDescent="0.6">
      <c r="A6906" s="218" t="s">
        <v>19415</v>
      </c>
      <c r="B6906" s="218" t="s">
        <v>19416</v>
      </c>
      <c r="C6906" s="218">
        <v>7.1091234024249204</v>
      </c>
      <c r="D6906" s="218">
        <v>7.03756369393684</v>
      </c>
      <c r="E6906" s="218">
        <v>3.9277527894301101</v>
      </c>
      <c r="F6906" s="218">
        <v>6.9671950260455002</v>
      </c>
      <c r="G6906" s="218">
        <v>0.94138514970795095</v>
      </c>
      <c r="H6906" s="218">
        <v>8.8896368354733593</v>
      </c>
      <c r="I6906" t="s">
        <v>19417</v>
      </c>
      <c r="J6906" s="218" t="s">
        <v>19417</v>
      </c>
      <c r="K6906" s="218">
        <v>1</v>
      </c>
      <c r="L6906" s="218">
        <v>-3.1813706129948103</v>
      </c>
      <c r="M6906" s="218">
        <v>-0.14192837637942013</v>
      </c>
      <c r="N6906" s="218">
        <v>-3.1098109045067299</v>
      </c>
      <c r="O6906" s="218">
        <v>-7.0368667891339776E-2</v>
      </c>
      <c r="P6906" s="218">
        <v>-6.1677382527169691</v>
      </c>
      <c r="Q6906" s="218">
        <v>1.7805134330484389</v>
      </c>
      <c r="R6906" s="507">
        <v>-1.6616494946871152</v>
      </c>
      <c r="S6906" s="507">
        <v>-1.5900897861990348</v>
      </c>
      <c r="T6906" s="218">
        <v>-2.1936124098342651</v>
      </c>
    </row>
    <row r="6907" spans="1:20" x14ac:dyDescent="0.6">
      <c r="A6907" s="218" t="s">
        <v>19418</v>
      </c>
      <c r="B6907" s="218" t="s">
        <v>19419</v>
      </c>
      <c r="C6907" s="218">
        <v>7.6345129363271198</v>
      </c>
      <c r="D6907" s="218">
        <v>7.7621679470711902</v>
      </c>
      <c r="E6907" s="218">
        <v>8.0492353331701292</v>
      </c>
      <c r="F6907" s="218">
        <v>7.7260924168808502</v>
      </c>
      <c r="G6907" s="218">
        <v>2.4322455547984299</v>
      </c>
      <c r="H6907" s="218">
        <v>0.23786221336595301</v>
      </c>
      <c r="I6907" t="s">
        <v>19420</v>
      </c>
      <c r="J6907" s="218" t="s">
        <v>19420</v>
      </c>
      <c r="K6907" s="218">
        <v>1</v>
      </c>
      <c r="L6907" s="218">
        <v>0.41472239684300938</v>
      </c>
      <c r="M6907" s="218">
        <v>9.1579480553730441E-2</v>
      </c>
      <c r="N6907" s="218">
        <v>0.287067386098939</v>
      </c>
      <c r="O6907" s="218">
        <v>-3.6075530190339933E-2</v>
      </c>
      <c r="P6907" s="218">
        <v>-5.2022673815286904</v>
      </c>
      <c r="Q6907" s="218">
        <v>-7.3966507229611667</v>
      </c>
      <c r="R6907" s="507">
        <v>0.25315093869836991</v>
      </c>
      <c r="S6907" s="507">
        <v>0.12549592795429954</v>
      </c>
      <c r="T6907" s="218">
        <v>-6.299459052244929</v>
      </c>
    </row>
    <row r="6908" spans="1:20" x14ac:dyDescent="0.6">
      <c r="A6908" s="218" t="s">
        <v>19421</v>
      </c>
      <c r="B6908" s="218" t="s">
        <v>19422</v>
      </c>
      <c r="C6908" s="218">
        <v>2.6873449352077099</v>
      </c>
      <c r="D6908" s="218">
        <v>2.7514801844653598</v>
      </c>
      <c r="E6908" s="218">
        <v>4.0297096162944701</v>
      </c>
      <c r="F6908" s="218">
        <v>0.66719150813901396</v>
      </c>
      <c r="G6908" s="218">
        <v>0.38602773444041999</v>
      </c>
      <c r="H6908" s="218">
        <v>0</v>
      </c>
      <c r="I6908" t="s">
        <v>19423</v>
      </c>
      <c r="J6908" s="218" t="s">
        <v>19423</v>
      </c>
      <c r="K6908" s="218">
        <v>1</v>
      </c>
      <c r="L6908" s="218">
        <v>1.3423646810867602</v>
      </c>
      <c r="M6908" s="218">
        <v>-2.0201534270686961</v>
      </c>
      <c r="N6908" s="218">
        <v>1.2782294318291103</v>
      </c>
      <c r="O6908" s="218">
        <v>-2.084288676326346</v>
      </c>
      <c r="P6908" s="218">
        <v>-2.30131720076729</v>
      </c>
      <c r="Q6908" s="218">
        <v>-2.6873449352077099</v>
      </c>
      <c r="R6908" s="507">
        <v>-0.33889437299096792</v>
      </c>
      <c r="S6908" s="507">
        <v>-0.40302962224861782</v>
      </c>
      <c r="T6908" s="218">
        <v>-2.4943310679874999</v>
      </c>
    </row>
    <row r="6909" spans="1:20" x14ac:dyDescent="0.6">
      <c r="A6909" s="218" t="s">
        <v>19424</v>
      </c>
      <c r="B6909" s="218" t="s">
        <v>19425</v>
      </c>
      <c r="C6909" s="218">
        <v>7.1221631893007196</v>
      </c>
      <c r="D6909" s="218">
        <v>7.1506719415667401</v>
      </c>
      <c r="E6909" s="218">
        <v>6.7045312781909496</v>
      </c>
      <c r="F6909" s="218">
        <v>7.1207560733133404</v>
      </c>
      <c r="G6909" s="218">
        <v>0.494726731926454</v>
      </c>
      <c r="H6909" s="218">
        <v>0.123827711997599</v>
      </c>
      <c r="I6909" t="s">
        <v>19426</v>
      </c>
      <c r="J6909" s="218" t="s">
        <v>19426</v>
      </c>
      <c r="K6909" s="218">
        <v>1</v>
      </c>
      <c r="L6909" s="218">
        <v>-0.41763191110976994</v>
      </c>
      <c r="M6909" s="218">
        <v>-1.4071159873791927E-3</v>
      </c>
      <c r="N6909" s="218">
        <v>-0.4461406633757905</v>
      </c>
      <c r="O6909" s="218">
        <v>-2.9915868253399758E-2</v>
      </c>
      <c r="P6909" s="218">
        <v>-6.6274364573742659</v>
      </c>
      <c r="Q6909" s="218">
        <v>-6.9983354773031206</v>
      </c>
      <c r="R6909" s="507">
        <v>-0.20951951354857457</v>
      </c>
      <c r="S6909" s="507">
        <v>-0.23802826581459513</v>
      </c>
      <c r="T6909" s="218">
        <v>-6.8128859673386932</v>
      </c>
    </row>
    <row r="6910" spans="1:20" x14ac:dyDescent="0.6">
      <c r="A6910" s="218" t="s">
        <v>19427</v>
      </c>
      <c r="B6910" s="218" t="s">
        <v>19428</v>
      </c>
      <c r="C6910" s="218">
        <v>6.2008446514842301</v>
      </c>
      <c r="D6910" s="218">
        <v>6.2628110867775799</v>
      </c>
      <c r="E6910" s="218">
        <v>4.9149044596748697</v>
      </c>
      <c r="F6910" s="218">
        <v>5.8165533504226499</v>
      </c>
      <c r="G6910" s="218">
        <v>0.69026577864285299</v>
      </c>
      <c r="H6910" s="218">
        <v>0</v>
      </c>
      <c r="I6910" t="s">
        <v>19429</v>
      </c>
      <c r="J6910" s="218" t="s">
        <v>19429</v>
      </c>
      <c r="K6910" s="218">
        <v>1</v>
      </c>
      <c r="L6910" s="218">
        <v>-1.2859401918093605</v>
      </c>
      <c r="M6910" s="218">
        <v>-0.38429130106158027</v>
      </c>
      <c r="N6910" s="218">
        <v>-1.3479066271027103</v>
      </c>
      <c r="O6910" s="218">
        <v>-0.44625773635493005</v>
      </c>
      <c r="P6910" s="218">
        <v>-5.5105788728413767</v>
      </c>
      <c r="Q6910" s="218">
        <v>-6.2008446514842301</v>
      </c>
      <c r="R6910" s="507">
        <v>-0.83511574643547037</v>
      </c>
      <c r="S6910" s="507">
        <v>-0.89708218172882015</v>
      </c>
      <c r="T6910" s="218">
        <v>-5.8557117621628034</v>
      </c>
    </row>
    <row r="6911" spans="1:20" x14ac:dyDescent="0.6">
      <c r="A6911" s="218" t="s">
        <v>19430</v>
      </c>
      <c r="B6911" s="218" t="s">
        <v>19431</v>
      </c>
      <c r="C6911" s="218">
        <v>3.4176538682438098</v>
      </c>
      <c r="D6911" s="218">
        <v>3.5217001916299902</v>
      </c>
      <c r="E6911" s="218">
        <v>4.5581104632459102</v>
      </c>
      <c r="F6911" s="218">
        <v>4.3775042486081697</v>
      </c>
      <c r="G6911" s="218">
        <v>1.1552061784318599</v>
      </c>
      <c r="H6911" s="218">
        <v>0</v>
      </c>
      <c r="I6911" t="s">
        <v>19432</v>
      </c>
      <c r="J6911" s="218" t="s">
        <v>19432</v>
      </c>
      <c r="K6911" s="218">
        <v>2</v>
      </c>
      <c r="L6911" s="218">
        <v>1.1404565950021004</v>
      </c>
      <c r="M6911" s="218">
        <v>0.95985038036435988</v>
      </c>
      <c r="N6911" s="218">
        <v>1.03641027161592</v>
      </c>
      <c r="O6911" s="218">
        <v>0.85580405697817952</v>
      </c>
      <c r="P6911" s="218">
        <v>-2.2624476898119497</v>
      </c>
      <c r="Q6911" s="218">
        <v>-3.4176538682438098</v>
      </c>
      <c r="R6911" s="507">
        <v>1.0501534876832301</v>
      </c>
      <c r="S6911" s="507">
        <v>0.94610716429704977</v>
      </c>
      <c r="T6911" s="218">
        <v>-2.8400507790278797</v>
      </c>
    </row>
    <row r="6912" spans="1:20" x14ac:dyDescent="0.6">
      <c r="A6912" s="218" t="s">
        <v>19433</v>
      </c>
      <c r="B6912" s="218" t="s">
        <v>19434</v>
      </c>
      <c r="C6912" s="218">
        <v>4.4174574979182202</v>
      </c>
      <c r="D6912" s="218">
        <v>4.4137981728647899</v>
      </c>
      <c r="E6912" s="218">
        <v>4.41731369209396</v>
      </c>
      <c r="F6912" s="218">
        <v>3.70961719950586</v>
      </c>
      <c r="G6912" s="218">
        <v>0.494726731926454</v>
      </c>
      <c r="H6912" s="218">
        <v>0</v>
      </c>
      <c r="I6912" t="s">
        <v>19432</v>
      </c>
      <c r="J6912" s="218" t="s">
        <v>19432</v>
      </c>
      <c r="K6912" s="218">
        <v>2</v>
      </c>
      <c r="L6912" s="218">
        <v>-1.4380582426021249E-4</v>
      </c>
      <c r="M6912" s="218">
        <v>-0.70784029841236018</v>
      </c>
      <c r="N6912" s="218">
        <v>3.5155192291700388E-3</v>
      </c>
      <c r="O6912" s="218">
        <v>-0.70418097335892993</v>
      </c>
      <c r="P6912" s="218">
        <v>-3.9227307659917661</v>
      </c>
      <c r="Q6912" s="218">
        <v>-4.4174574979182202</v>
      </c>
      <c r="R6912" s="507">
        <v>-0.3539920521183102</v>
      </c>
      <c r="S6912" s="507">
        <v>-0.35033272706487995</v>
      </c>
      <c r="T6912" s="218">
        <v>-4.1700941319549933</v>
      </c>
    </row>
    <row r="6913" spans="1:20" x14ac:dyDescent="0.6">
      <c r="A6913" s="218" t="s">
        <v>19435</v>
      </c>
      <c r="B6913" s="218" t="s">
        <v>19436</v>
      </c>
      <c r="C6913" s="218">
        <v>6.7330599775709503</v>
      </c>
      <c r="D6913" s="218">
        <v>6.4969821134280803</v>
      </c>
      <c r="E6913" s="218">
        <v>7.0565469020737197</v>
      </c>
      <c r="F6913" s="218">
        <v>7.2304545611283304</v>
      </c>
      <c r="G6913" s="218">
        <v>0.86243763809848095</v>
      </c>
      <c r="H6913" s="218">
        <v>8.9067098421721393</v>
      </c>
      <c r="I6913" t="s">
        <v>19437</v>
      </c>
      <c r="J6913" s="218" t="s">
        <v>19437</v>
      </c>
      <c r="K6913" s="218">
        <v>2</v>
      </c>
      <c r="L6913" s="218">
        <v>0.32348692450276939</v>
      </c>
      <c r="M6913" s="218">
        <v>0.49739458355738009</v>
      </c>
      <c r="N6913" s="218">
        <v>0.55956478864563941</v>
      </c>
      <c r="O6913" s="218">
        <v>0.73347244770025011</v>
      </c>
      <c r="P6913" s="218">
        <v>-5.8706223394724697</v>
      </c>
      <c r="Q6913" s="218">
        <v>2.173649864601189</v>
      </c>
      <c r="R6913" s="507">
        <v>0.41044075403007474</v>
      </c>
      <c r="S6913" s="507">
        <v>0.64651861817294476</v>
      </c>
      <c r="T6913" s="218">
        <v>-1.8484862374356403</v>
      </c>
    </row>
    <row r="6914" spans="1:20" x14ac:dyDescent="0.6">
      <c r="A6914" s="218" t="s">
        <v>19438</v>
      </c>
      <c r="B6914" s="218" t="s">
        <v>19439</v>
      </c>
      <c r="C6914" s="218">
        <v>6.4008668625589404</v>
      </c>
      <c r="D6914" s="218">
        <v>5.9567275563075999</v>
      </c>
      <c r="E6914" s="218">
        <v>6.2119685602462598</v>
      </c>
      <c r="F6914" s="218">
        <v>6.15925054526803</v>
      </c>
      <c r="G6914" s="218">
        <v>2.0242855458403799</v>
      </c>
      <c r="H6914" s="218">
        <v>0.23786221336595301</v>
      </c>
      <c r="I6914" t="s">
        <v>19437</v>
      </c>
      <c r="J6914" s="218" t="s">
        <v>19437</v>
      </c>
      <c r="K6914" s="218">
        <v>2</v>
      </c>
      <c r="L6914" s="218">
        <v>-0.18889830231268068</v>
      </c>
      <c r="M6914" s="218">
        <v>-0.24161631729091049</v>
      </c>
      <c r="N6914" s="218">
        <v>0.25524100393865989</v>
      </c>
      <c r="O6914" s="218">
        <v>0.20252298896043008</v>
      </c>
      <c r="P6914" s="218">
        <v>-4.3765813167185605</v>
      </c>
      <c r="Q6914" s="218">
        <v>-6.1630046491929873</v>
      </c>
      <c r="R6914" s="507">
        <v>-0.21525730980179558</v>
      </c>
      <c r="S6914" s="507">
        <v>0.22888199644954499</v>
      </c>
      <c r="T6914" s="218">
        <v>-5.2697929829557744</v>
      </c>
    </row>
    <row r="6915" spans="1:20" x14ac:dyDescent="0.6">
      <c r="A6915" s="218" t="s">
        <v>19440</v>
      </c>
      <c r="B6915" s="218" t="s">
        <v>19441</v>
      </c>
      <c r="C6915" s="218">
        <v>6.2701133698488301</v>
      </c>
      <c r="D6915" s="218">
        <v>6.3632690891560202</v>
      </c>
      <c r="E6915" s="218">
        <v>6.0706474351657302</v>
      </c>
      <c r="F6915" s="218">
        <v>6.38866127632879</v>
      </c>
      <c r="G6915" s="218">
        <v>9.1212852600265109</v>
      </c>
      <c r="H6915" s="218">
        <v>7.0728172514183401</v>
      </c>
      <c r="I6915" t="s">
        <v>19442</v>
      </c>
      <c r="J6915" s="218" t="s">
        <v>19442</v>
      </c>
      <c r="K6915" s="218">
        <v>1</v>
      </c>
      <c r="L6915" s="218">
        <v>-0.19946593468309981</v>
      </c>
      <c r="M6915" s="218">
        <v>0.11854790647995994</v>
      </c>
      <c r="N6915" s="218">
        <v>-0.29262165399028994</v>
      </c>
      <c r="O6915" s="218">
        <v>2.5392187172769809E-2</v>
      </c>
      <c r="P6915" s="218">
        <v>2.8511718901776808</v>
      </c>
      <c r="Q6915" s="218">
        <v>0.80270388156951</v>
      </c>
      <c r="R6915" s="507">
        <v>-4.0459014101569934E-2</v>
      </c>
      <c r="S6915" s="507">
        <v>-0.13361473340876007</v>
      </c>
      <c r="T6915" s="218">
        <v>1.8269378858735954</v>
      </c>
    </row>
    <row r="6916" spans="1:20" x14ac:dyDescent="0.6">
      <c r="A6916" s="218" t="s">
        <v>19443</v>
      </c>
      <c r="B6916" s="218" t="s">
        <v>19444</v>
      </c>
      <c r="C6916" s="218">
        <v>2.5325757045117001</v>
      </c>
      <c r="D6916" s="218">
        <v>2.48214133806102</v>
      </c>
      <c r="E6916" s="218">
        <v>5.44016568968664E-2</v>
      </c>
      <c r="F6916" s="218">
        <v>3.9699394527655301</v>
      </c>
      <c r="G6916" s="218">
        <v>0</v>
      </c>
      <c r="H6916" s="218">
        <v>0.123827711997599</v>
      </c>
      <c r="I6916" t="s">
        <v>19445</v>
      </c>
      <c r="J6916" s="218" t="s">
        <v>19445</v>
      </c>
      <c r="K6916" s="218">
        <v>1</v>
      </c>
      <c r="L6916" s="218">
        <v>-2.4781740476148335</v>
      </c>
      <c r="M6916" s="218">
        <v>1.43736374825383</v>
      </c>
      <c r="N6916" s="218">
        <v>-2.4277396811641534</v>
      </c>
      <c r="O6916" s="218">
        <v>1.4877981147045101</v>
      </c>
      <c r="P6916" s="218">
        <v>-2.5325757045117001</v>
      </c>
      <c r="Q6916" s="218">
        <v>-2.4087479925141011</v>
      </c>
      <c r="R6916" s="507">
        <v>-0.52040514968050178</v>
      </c>
      <c r="S6916" s="507">
        <v>-0.46997078322982166</v>
      </c>
      <c r="T6916" s="218">
        <v>-2.4706618485129006</v>
      </c>
    </row>
    <row r="6917" spans="1:20" x14ac:dyDescent="0.6">
      <c r="A6917" s="218" t="s">
        <v>19446</v>
      </c>
      <c r="B6917" s="218" t="s">
        <v>19447</v>
      </c>
      <c r="C6917" s="218">
        <v>7.3066313486994003</v>
      </c>
      <c r="D6917" s="218">
        <v>7.2810043606152401</v>
      </c>
      <c r="E6917" s="218">
        <v>7.1426366065906004</v>
      </c>
      <c r="F6917" s="218">
        <v>7.2991211373119</v>
      </c>
      <c r="G6917" s="218">
        <v>1.83049323649272</v>
      </c>
      <c r="H6917" s="218">
        <v>0.44200174004994403</v>
      </c>
      <c r="I6917" t="s">
        <v>19448</v>
      </c>
      <c r="J6917" s="218" t="s">
        <v>19448</v>
      </c>
      <c r="K6917" s="218">
        <v>1</v>
      </c>
      <c r="L6917" s="218">
        <v>-0.16399474210879994</v>
      </c>
      <c r="M6917" s="218">
        <v>-7.5102113875002985E-3</v>
      </c>
      <c r="N6917" s="218">
        <v>-0.13836775402463974</v>
      </c>
      <c r="O6917" s="218">
        <v>1.8116776696659898E-2</v>
      </c>
      <c r="P6917" s="218">
        <v>-5.4761381122066801</v>
      </c>
      <c r="Q6917" s="218">
        <v>-6.864629608649456</v>
      </c>
      <c r="R6917" s="507">
        <v>-8.5752476748150119E-2</v>
      </c>
      <c r="S6917" s="507">
        <v>-6.0125488663989923E-2</v>
      </c>
      <c r="T6917" s="218">
        <v>-6.1703838604280676</v>
      </c>
    </row>
    <row r="6918" spans="1:20" x14ac:dyDescent="0.6">
      <c r="A6918" s="218" t="s">
        <v>19449</v>
      </c>
      <c r="B6918" s="218" t="s">
        <v>19450</v>
      </c>
      <c r="C6918" s="218">
        <v>6.0650220397463599</v>
      </c>
      <c r="D6918" s="218">
        <v>5.9920633430499599</v>
      </c>
      <c r="E6918" s="218">
        <v>4.8140584433035896</v>
      </c>
      <c r="F6918" s="218">
        <v>5.2539987230752203</v>
      </c>
      <c r="G6918" s="218">
        <v>0.14046909216855899</v>
      </c>
      <c r="H6918" s="218">
        <v>0</v>
      </c>
      <c r="I6918" t="s">
        <v>19451</v>
      </c>
      <c r="J6918" s="218" t="s">
        <v>19451</v>
      </c>
      <c r="K6918" s="218">
        <v>1</v>
      </c>
      <c r="L6918" s="218">
        <v>-1.2509635964427703</v>
      </c>
      <c r="M6918" s="218">
        <v>-0.81102331667113958</v>
      </c>
      <c r="N6918" s="218">
        <v>-1.1780048997463703</v>
      </c>
      <c r="O6918" s="218">
        <v>-0.7380646199747396</v>
      </c>
      <c r="P6918" s="218">
        <v>-5.9245529475778005</v>
      </c>
      <c r="Q6918" s="218">
        <v>-6.0650220397463599</v>
      </c>
      <c r="R6918" s="507">
        <v>-1.030993456556955</v>
      </c>
      <c r="S6918" s="507">
        <v>-0.95803475986055497</v>
      </c>
      <c r="T6918" s="218">
        <v>-5.9947874936620806</v>
      </c>
    </row>
    <row r="6919" spans="1:20" x14ac:dyDescent="0.6">
      <c r="A6919" s="218" t="s">
        <v>19452</v>
      </c>
      <c r="B6919" s="218" t="s">
        <v>19453</v>
      </c>
      <c r="C6919" s="218">
        <v>7.4543157607523796</v>
      </c>
      <c r="D6919" s="218">
        <v>7.4227425862064997</v>
      </c>
      <c r="E6919" s="218">
        <v>7.6657352161155803</v>
      </c>
      <c r="F6919" s="218">
        <v>8.2014963631674007</v>
      </c>
      <c r="G6919" s="218">
        <v>8.6524293974560198</v>
      </c>
      <c r="H6919" s="218">
        <v>8.5281301642841498</v>
      </c>
      <c r="I6919" t="s">
        <v>19454</v>
      </c>
      <c r="J6919" s="218" t="s">
        <v>19454</v>
      </c>
      <c r="K6919" s="218">
        <v>1</v>
      </c>
      <c r="L6919" s="218">
        <v>0.21141945536320073</v>
      </c>
      <c r="M6919" s="218">
        <v>0.74718060241502116</v>
      </c>
      <c r="N6919" s="218">
        <v>0.24299262990908055</v>
      </c>
      <c r="O6919" s="218">
        <v>0.77875377696090098</v>
      </c>
      <c r="P6919" s="218">
        <v>1.1981136367036402</v>
      </c>
      <c r="Q6919" s="218">
        <v>1.0738144035317703</v>
      </c>
      <c r="R6919" s="507">
        <v>0.47930002888911094</v>
      </c>
      <c r="S6919" s="507">
        <v>0.51087320343499076</v>
      </c>
      <c r="T6919" s="218">
        <v>1.1359640201177053</v>
      </c>
    </row>
    <row r="6920" spans="1:20" x14ac:dyDescent="0.6">
      <c r="A6920" s="218" t="s">
        <v>19455</v>
      </c>
      <c r="B6920" s="218" t="s">
        <v>19456</v>
      </c>
      <c r="C6920" s="218">
        <v>7.4335439616932204</v>
      </c>
      <c r="D6920" s="218">
        <v>7.4963226931521003</v>
      </c>
      <c r="E6920" s="218">
        <v>7.9224295009155803</v>
      </c>
      <c r="F6920" s="218">
        <v>7.6601035214197397</v>
      </c>
      <c r="G6920" s="218">
        <v>7.67670849079283</v>
      </c>
      <c r="H6920" s="218">
        <v>0.34353965418307397</v>
      </c>
      <c r="I6920" t="s">
        <v>19457</v>
      </c>
      <c r="J6920" s="218" t="s">
        <v>19457</v>
      </c>
      <c r="K6920" s="218">
        <v>1</v>
      </c>
      <c r="L6920" s="218">
        <v>0.48888553922235989</v>
      </c>
      <c r="M6920" s="218">
        <v>0.22655955972651931</v>
      </c>
      <c r="N6920" s="218">
        <v>0.42610680776347998</v>
      </c>
      <c r="O6920" s="218">
        <v>0.1637808282676394</v>
      </c>
      <c r="P6920" s="218">
        <v>0.24316452909960962</v>
      </c>
      <c r="Q6920" s="218">
        <v>-7.0900043075101467</v>
      </c>
      <c r="R6920" s="507">
        <v>0.3577225494744396</v>
      </c>
      <c r="S6920" s="507">
        <v>0.29494381801555969</v>
      </c>
      <c r="T6920" s="218">
        <v>-3.4234198892052685</v>
      </c>
    </row>
    <row r="6921" spans="1:20" x14ac:dyDescent="0.6">
      <c r="A6921" s="218" t="s">
        <v>19458</v>
      </c>
      <c r="B6921" s="218" t="s">
        <v>19459</v>
      </c>
      <c r="C6921" s="218">
        <v>6.3188081273340098</v>
      </c>
      <c r="D6921" s="218">
        <v>6.33485518491928</v>
      </c>
      <c r="E6921" s="218">
        <v>5.9857096683686999</v>
      </c>
      <c r="F6921" s="218">
        <v>6.4117608401424704</v>
      </c>
      <c r="G6921" s="218">
        <v>7.77428255535132</v>
      </c>
      <c r="H6921" s="218">
        <v>0.123827711997599</v>
      </c>
      <c r="I6921" t="s">
        <v>19460</v>
      </c>
      <c r="J6921" s="218" t="s">
        <v>19460</v>
      </c>
      <c r="K6921" s="218">
        <v>1</v>
      </c>
      <c r="L6921" s="218">
        <v>-0.33309845896530987</v>
      </c>
      <c r="M6921" s="218">
        <v>9.2952712808460625E-2</v>
      </c>
      <c r="N6921" s="218">
        <v>-0.34914551655058013</v>
      </c>
      <c r="O6921" s="218">
        <v>7.6905655223190372E-2</v>
      </c>
      <c r="P6921" s="218">
        <v>1.4554744280173102</v>
      </c>
      <c r="Q6921" s="218">
        <v>-6.1949804153364108</v>
      </c>
      <c r="R6921" s="507">
        <v>-0.12007287307842462</v>
      </c>
      <c r="S6921" s="507">
        <v>-0.13611993066369488</v>
      </c>
      <c r="T6921" s="218">
        <v>-2.3697529936595503</v>
      </c>
    </row>
    <row r="6922" spans="1:20" x14ac:dyDescent="0.6">
      <c r="A6922" s="218" t="s">
        <v>19461</v>
      </c>
      <c r="B6922" s="218" t="s">
        <v>19462</v>
      </c>
      <c r="C6922" s="218">
        <v>6.14966177957736</v>
      </c>
      <c r="D6922" s="218">
        <v>6.0488605426425996</v>
      </c>
      <c r="E6922" s="218">
        <v>5.5199285954921198</v>
      </c>
      <c r="F6922" s="218">
        <v>6.7495413429339699</v>
      </c>
      <c r="G6922" s="218">
        <v>0.26846663313173802</v>
      </c>
      <c r="H6922" s="218">
        <v>0</v>
      </c>
      <c r="I6922" t="s">
        <v>19463</v>
      </c>
      <c r="J6922" s="218" t="s">
        <v>19463</v>
      </c>
      <c r="K6922" s="218">
        <v>2</v>
      </c>
      <c r="L6922" s="218">
        <v>-0.62973318408524026</v>
      </c>
      <c r="M6922" s="218">
        <v>0.59987956335660986</v>
      </c>
      <c r="N6922" s="218">
        <v>-0.52893194715047986</v>
      </c>
      <c r="O6922" s="218">
        <v>0.70068080029137025</v>
      </c>
      <c r="P6922" s="218">
        <v>-5.8811951464456218</v>
      </c>
      <c r="Q6922" s="218">
        <v>-6.14966177957736</v>
      </c>
      <c r="R6922" s="507">
        <v>-1.4926810364315202E-2</v>
      </c>
      <c r="S6922" s="507">
        <v>8.5874426570445195E-2</v>
      </c>
      <c r="T6922" s="218">
        <v>-6.0154284630114905</v>
      </c>
    </row>
    <row r="6923" spans="1:20" x14ac:dyDescent="0.6">
      <c r="A6923" s="218" t="s">
        <v>19464</v>
      </c>
      <c r="B6923" s="218" t="s">
        <v>19465</v>
      </c>
      <c r="C6923" s="218">
        <v>7.1318662617701003</v>
      </c>
      <c r="D6923" s="218">
        <v>7.1383097821036996</v>
      </c>
      <c r="E6923" s="218">
        <v>6.6608184461700599</v>
      </c>
      <c r="F6923" s="218">
        <v>7.3543365998455501</v>
      </c>
      <c r="G6923" s="218">
        <v>1.50626793832628</v>
      </c>
      <c r="H6923" s="218">
        <v>0.44200174004994403</v>
      </c>
      <c r="I6923" t="s">
        <v>19463</v>
      </c>
      <c r="J6923" s="218" t="s">
        <v>19463</v>
      </c>
      <c r="K6923" s="218">
        <v>2</v>
      </c>
      <c r="L6923" s="218">
        <v>-0.47104781560004039</v>
      </c>
      <c r="M6923" s="218">
        <v>0.2224703380754498</v>
      </c>
      <c r="N6923" s="218">
        <v>-0.47749133593363968</v>
      </c>
      <c r="O6923" s="218">
        <v>0.21602681774185051</v>
      </c>
      <c r="P6923" s="218">
        <v>-5.6255983234438203</v>
      </c>
      <c r="Q6923" s="218">
        <v>-6.689864521720156</v>
      </c>
      <c r="R6923" s="507">
        <v>-0.12428873876229529</v>
      </c>
      <c r="S6923" s="507">
        <v>-0.13073225909589459</v>
      </c>
      <c r="T6923" s="218">
        <v>-6.1577314225819881</v>
      </c>
    </row>
    <row r="6924" spans="1:20" x14ac:dyDescent="0.6">
      <c r="A6924" s="218" t="s">
        <v>19466</v>
      </c>
      <c r="B6924" s="218" t="s">
        <v>19467</v>
      </c>
      <c r="C6924" s="218">
        <v>4.3013553999824996</v>
      </c>
      <c r="D6924" s="218">
        <v>4.4336211913425796</v>
      </c>
      <c r="E6924" s="218">
        <v>2.6472412984372098</v>
      </c>
      <c r="F6924" s="218">
        <v>2.7761855943552201</v>
      </c>
      <c r="G6924" s="218">
        <v>0</v>
      </c>
      <c r="H6924" s="218">
        <v>0</v>
      </c>
      <c r="I6924" t="s">
        <v>19468</v>
      </c>
      <c r="J6924" s="218" t="s">
        <v>19468</v>
      </c>
      <c r="K6924" s="218">
        <v>1</v>
      </c>
      <c r="L6924" s="218">
        <v>-1.6541141015452898</v>
      </c>
      <c r="M6924" s="218">
        <v>-1.5251698056272796</v>
      </c>
      <c r="N6924" s="218">
        <v>-1.7863798929053698</v>
      </c>
      <c r="O6924" s="218">
        <v>-1.6574355969873595</v>
      </c>
      <c r="P6924" s="218">
        <v>-4.3013553999824996</v>
      </c>
      <c r="Q6924" s="218">
        <v>-4.3013553999824996</v>
      </c>
      <c r="R6924" s="507">
        <v>-1.5896419535862847</v>
      </c>
      <c r="S6924" s="507">
        <v>-1.7219077449463647</v>
      </c>
      <c r="T6924" s="218">
        <v>-4.3013553999824996</v>
      </c>
    </row>
    <row r="6925" spans="1:20" x14ac:dyDescent="0.6">
      <c r="A6925" s="218" t="s">
        <v>19469</v>
      </c>
      <c r="B6925" s="218" t="s">
        <v>19470</v>
      </c>
      <c r="C6925" s="218">
        <v>6.5885115356182</v>
      </c>
      <c r="D6925" s="218">
        <v>6.33016257262216</v>
      </c>
      <c r="E6925" s="218">
        <v>7.16945816728244</v>
      </c>
      <c r="F6925" s="218">
        <v>6.2242317260275897</v>
      </c>
      <c r="G6925" s="218">
        <v>0.494726731926454</v>
      </c>
      <c r="H6925" s="218">
        <v>0.23786221336595301</v>
      </c>
      <c r="I6925" t="s">
        <v>19471</v>
      </c>
      <c r="J6925" s="218" t="s">
        <v>19471</v>
      </c>
      <c r="K6925" s="218">
        <v>2</v>
      </c>
      <c r="L6925" s="218">
        <v>0.58094663166423999</v>
      </c>
      <c r="M6925" s="218">
        <v>-0.36427980959061035</v>
      </c>
      <c r="N6925" s="218">
        <v>0.83929559466028003</v>
      </c>
      <c r="O6925" s="218">
        <v>-0.1059308465945703</v>
      </c>
      <c r="P6925" s="218">
        <v>-6.0937848036917464</v>
      </c>
      <c r="Q6925" s="218">
        <v>-6.3506493222522469</v>
      </c>
      <c r="R6925" s="507">
        <v>0.10833341103681482</v>
      </c>
      <c r="S6925" s="507">
        <v>0.36668237403285486</v>
      </c>
      <c r="T6925" s="218">
        <v>-6.2222170629719962</v>
      </c>
    </row>
    <row r="6926" spans="1:20" x14ac:dyDescent="0.6">
      <c r="A6926" s="218" t="s">
        <v>19472</v>
      </c>
      <c r="B6926" s="218" t="s">
        <v>19473</v>
      </c>
      <c r="C6926" s="218">
        <v>7.84238056884712</v>
      </c>
      <c r="D6926" s="218">
        <v>7.3202819927572698</v>
      </c>
      <c r="E6926" s="218">
        <v>7.1744561531623701</v>
      </c>
      <c r="F6926" s="218">
        <v>7.1824992335461397</v>
      </c>
      <c r="G6926" s="218">
        <v>9.8572142568717105</v>
      </c>
      <c r="H6926" s="218">
        <v>0.34353965418307397</v>
      </c>
      <c r="I6926" t="s">
        <v>19471</v>
      </c>
      <c r="J6926" s="218" t="s">
        <v>19471</v>
      </c>
      <c r="K6926" s="218">
        <v>2</v>
      </c>
      <c r="L6926" s="218">
        <v>-0.66792441568474992</v>
      </c>
      <c r="M6926" s="218">
        <v>-0.65988133530098025</v>
      </c>
      <c r="N6926" s="218">
        <v>-0.1458258395948997</v>
      </c>
      <c r="O6926" s="218">
        <v>-0.13778275921113003</v>
      </c>
      <c r="P6926" s="218">
        <v>2.0148336880245905</v>
      </c>
      <c r="Q6926" s="218">
        <v>-7.4988409146640462</v>
      </c>
      <c r="R6926" s="507">
        <v>-0.66390287549286509</v>
      </c>
      <c r="S6926" s="507">
        <v>-0.14180429940301487</v>
      </c>
      <c r="T6926" s="218">
        <v>-2.7420036133197279</v>
      </c>
    </row>
    <row r="6927" spans="1:20" x14ac:dyDescent="0.6">
      <c r="A6927" s="218" t="s">
        <v>19474</v>
      </c>
      <c r="B6927" s="218" t="s">
        <v>19475</v>
      </c>
      <c r="C6927" s="218">
        <v>6.0869543802502797</v>
      </c>
      <c r="D6927" s="218">
        <v>6.1199120827190097</v>
      </c>
      <c r="E6927" s="218">
        <v>6.5802573739561101</v>
      </c>
      <c r="F6927" s="218">
        <v>5.7144359130983604</v>
      </c>
      <c r="G6927" s="218">
        <v>1.34138912626164</v>
      </c>
      <c r="H6927" s="218">
        <v>0.123827711997599</v>
      </c>
      <c r="I6927" t="s">
        <v>19476</v>
      </c>
      <c r="J6927" s="218" t="s">
        <v>19476</v>
      </c>
      <c r="K6927" s="218">
        <v>2</v>
      </c>
      <c r="L6927" s="218">
        <v>0.49330299370583042</v>
      </c>
      <c r="M6927" s="218">
        <v>-0.37251846715191927</v>
      </c>
      <c r="N6927" s="218">
        <v>0.46034529123710044</v>
      </c>
      <c r="O6927" s="218">
        <v>-0.40547616962064925</v>
      </c>
      <c r="P6927" s="218">
        <v>-4.7455652539886399</v>
      </c>
      <c r="Q6927" s="218">
        <v>-5.9631266682526807</v>
      </c>
      <c r="R6927" s="507">
        <v>6.0392263276955571E-2</v>
      </c>
      <c r="S6927" s="507">
        <v>2.7434560808225594E-2</v>
      </c>
      <c r="T6927" s="218">
        <v>-5.3543459611206607</v>
      </c>
    </row>
    <row r="6928" spans="1:20" x14ac:dyDescent="0.6">
      <c r="A6928" s="218" t="s">
        <v>19477</v>
      </c>
      <c r="B6928" s="218" t="s">
        <v>19478</v>
      </c>
      <c r="C6928" s="218">
        <v>6.4264181497462101</v>
      </c>
      <c r="D6928" s="218">
        <v>6.3325107867103601</v>
      </c>
      <c r="E6928" s="218">
        <v>0.157412435459797</v>
      </c>
      <c r="F6928" s="218">
        <v>6.0269608632016904</v>
      </c>
      <c r="G6928" s="218">
        <v>0.14046909216855899</v>
      </c>
      <c r="H6928" s="218">
        <v>0.123827711997599</v>
      </c>
      <c r="I6928" t="s">
        <v>19476</v>
      </c>
      <c r="J6928" s="218" t="s">
        <v>19476</v>
      </c>
      <c r="K6928" s="218">
        <v>2</v>
      </c>
      <c r="L6928" s="218">
        <v>-6.2690057142864131</v>
      </c>
      <c r="M6928" s="218">
        <v>-0.39945728654451962</v>
      </c>
      <c r="N6928" s="218">
        <v>-6.1750983512505631</v>
      </c>
      <c r="O6928" s="218">
        <v>-0.30554992350866961</v>
      </c>
      <c r="P6928" s="218">
        <v>-6.2859490575776507</v>
      </c>
      <c r="Q6928" s="218">
        <v>-6.3025904377486111</v>
      </c>
      <c r="R6928" s="507">
        <v>-3.3342315004154663</v>
      </c>
      <c r="S6928" s="507">
        <v>-3.2403241373796163</v>
      </c>
      <c r="T6928" s="218">
        <v>-6.2942697476631313</v>
      </c>
    </row>
    <row r="6929" spans="1:20" x14ac:dyDescent="0.6">
      <c r="A6929" s="218" t="s">
        <v>19479</v>
      </c>
      <c r="B6929" s="218" t="s">
        <v>19480</v>
      </c>
      <c r="C6929" s="218">
        <v>8.7865974877090203</v>
      </c>
      <c r="D6929" s="218">
        <v>8.5991855142327598</v>
      </c>
      <c r="E6929" s="218">
        <v>7.9694180263920096</v>
      </c>
      <c r="F6929" s="218">
        <v>8.7583788232534499</v>
      </c>
      <c r="G6929" s="218">
        <v>9.0931970091291596</v>
      </c>
      <c r="H6929" s="218">
        <v>8.3663322316085598</v>
      </c>
      <c r="I6929" t="s">
        <v>19481</v>
      </c>
      <c r="J6929" s="218" t="s">
        <v>19481</v>
      </c>
      <c r="K6929" s="218">
        <v>1</v>
      </c>
      <c r="L6929" s="218">
        <v>-0.81717946131701069</v>
      </c>
      <c r="M6929" s="218">
        <v>-2.8218664455570419E-2</v>
      </c>
      <c r="N6929" s="218">
        <v>-0.62976748784075021</v>
      </c>
      <c r="O6929" s="218">
        <v>0.15919330902069007</v>
      </c>
      <c r="P6929" s="218">
        <v>0.30659952142013935</v>
      </c>
      <c r="Q6929" s="218">
        <v>-0.4202652561004605</v>
      </c>
      <c r="R6929" s="507">
        <v>-0.42269906288629056</v>
      </c>
      <c r="S6929" s="507">
        <v>-0.23528708941003007</v>
      </c>
      <c r="T6929" s="218">
        <v>-5.6832867340160576E-2</v>
      </c>
    </row>
    <row r="6930" spans="1:20" x14ac:dyDescent="0.6">
      <c r="A6930" s="218" t="s">
        <v>19482</v>
      </c>
      <c r="B6930" s="218" t="s">
        <v>19483</v>
      </c>
      <c r="C6930" s="218">
        <v>4.9461352368914504</v>
      </c>
      <c r="D6930" s="218">
        <v>4.7869160487396796</v>
      </c>
      <c r="E6930" s="218">
        <v>4.9953209038507396</v>
      </c>
      <c r="F6930" s="218">
        <v>4.2956439043330397</v>
      </c>
      <c r="G6930" s="218">
        <v>0</v>
      </c>
      <c r="H6930" s="218">
        <v>0</v>
      </c>
      <c r="I6930" t="s">
        <v>19484</v>
      </c>
      <c r="J6930" s="218" t="s">
        <v>19484</v>
      </c>
      <c r="K6930" s="218">
        <v>1</v>
      </c>
      <c r="L6930" s="218">
        <v>4.9185666959289165E-2</v>
      </c>
      <c r="M6930" s="218">
        <v>-0.65049133255841074</v>
      </c>
      <c r="N6930" s="218">
        <v>0.20840485511105999</v>
      </c>
      <c r="O6930" s="218">
        <v>-0.49127214440663991</v>
      </c>
      <c r="P6930" s="218">
        <v>-4.9461352368914504</v>
      </c>
      <c r="Q6930" s="218">
        <v>-4.9461352368914504</v>
      </c>
      <c r="R6930" s="507">
        <v>-0.30065283279956079</v>
      </c>
      <c r="S6930" s="507">
        <v>-0.14143364464778996</v>
      </c>
      <c r="T6930" s="218">
        <v>-4.9461352368914504</v>
      </c>
    </row>
    <row r="6931" spans="1:20" x14ac:dyDescent="0.6">
      <c r="A6931" s="218" t="s">
        <v>19485</v>
      </c>
      <c r="B6931" s="218" t="s">
        <v>19486</v>
      </c>
      <c r="C6931" s="218">
        <v>6.2470306337539903</v>
      </c>
      <c r="D6931" s="218">
        <v>6.2215976902616399</v>
      </c>
      <c r="E6931" s="218">
        <v>5.4327694848136803</v>
      </c>
      <c r="F6931" s="218">
        <v>6.3825739782156496</v>
      </c>
      <c r="G6931" s="218">
        <v>1.39846821979138</v>
      </c>
      <c r="H6931" s="218">
        <v>0</v>
      </c>
      <c r="I6931" t="s">
        <v>19487</v>
      </c>
      <c r="J6931" s="218" t="s">
        <v>19487</v>
      </c>
      <c r="K6931" s="218">
        <v>1</v>
      </c>
      <c r="L6931" s="218">
        <v>-0.81426114894030999</v>
      </c>
      <c r="M6931" s="218">
        <v>0.13554334446165939</v>
      </c>
      <c r="N6931" s="218">
        <v>-0.78882820544795962</v>
      </c>
      <c r="O6931" s="218">
        <v>0.16097628795400976</v>
      </c>
      <c r="P6931" s="218">
        <v>-4.8485624139626102</v>
      </c>
      <c r="Q6931" s="218">
        <v>-6.2470306337539903</v>
      </c>
      <c r="R6931" s="507">
        <v>-0.3393589022393253</v>
      </c>
      <c r="S6931" s="507">
        <v>-0.31392595874697493</v>
      </c>
      <c r="T6931" s="218">
        <v>-5.5477965238583007</v>
      </c>
    </row>
    <row r="6932" spans="1:20" x14ac:dyDescent="0.6">
      <c r="A6932" s="218" t="s">
        <v>19488</v>
      </c>
      <c r="B6932" s="218" t="s">
        <v>19489</v>
      </c>
      <c r="C6932" s="218">
        <v>2.9492068257456099</v>
      </c>
      <c r="D6932" s="218">
        <v>2.8661367762955101</v>
      </c>
      <c r="E6932" s="218">
        <v>3.9204484042155099</v>
      </c>
      <c r="F6932" s="218">
        <v>3.91757376407101</v>
      </c>
      <c r="G6932" s="218">
        <v>0.14046909216855899</v>
      </c>
      <c r="H6932" s="218">
        <v>0</v>
      </c>
      <c r="I6932" t="s">
        <v>19490</v>
      </c>
      <c r="J6932" s="218" t="s">
        <v>19490</v>
      </c>
      <c r="K6932" s="218">
        <v>1</v>
      </c>
      <c r="L6932" s="218">
        <v>0.9712415784699</v>
      </c>
      <c r="M6932" s="218">
        <v>0.96836693832540011</v>
      </c>
      <c r="N6932" s="218">
        <v>1.0543116279199998</v>
      </c>
      <c r="O6932" s="218">
        <v>1.0514369877754999</v>
      </c>
      <c r="P6932" s="218">
        <v>-2.8087377335770509</v>
      </c>
      <c r="Q6932" s="218">
        <v>-2.9492068257456099</v>
      </c>
      <c r="R6932" s="507">
        <v>0.96980425839765005</v>
      </c>
      <c r="S6932" s="507">
        <v>1.0528743078477498</v>
      </c>
      <c r="T6932" s="218">
        <v>-2.8789722796613306</v>
      </c>
    </row>
    <row r="6933" spans="1:20" x14ac:dyDescent="0.6">
      <c r="A6933" s="218" t="s">
        <v>19491</v>
      </c>
      <c r="B6933" s="218" t="s">
        <v>19492</v>
      </c>
      <c r="C6933" s="218">
        <v>6.1257291842017798</v>
      </c>
      <c r="D6933" s="218">
        <v>5.7890384123765699</v>
      </c>
      <c r="E6933" s="218">
        <v>6.3522554569471801</v>
      </c>
      <c r="F6933" s="218">
        <v>5.7408491581413204</v>
      </c>
      <c r="G6933" s="218">
        <v>7.4650653265568296</v>
      </c>
      <c r="H6933" s="218">
        <v>0.23786221336595301</v>
      </c>
      <c r="I6933" t="s">
        <v>19493</v>
      </c>
      <c r="J6933" s="218" t="s">
        <v>19493</v>
      </c>
      <c r="K6933" s="218">
        <v>3</v>
      </c>
      <c r="L6933" s="218">
        <v>0.22652627274540027</v>
      </c>
      <c r="M6933" s="218">
        <v>-0.38488002606045946</v>
      </c>
      <c r="N6933" s="218">
        <v>0.56321704457061017</v>
      </c>
      <c r="O6933" s="218">
        <v>-4.8189254235249557E-2</v>
      </c>
      <c r="P6933" s="218">
        <v>1.3393361423550498</v>
      </c>
      <c r="Q6933" s="218">
        <v>-5.8878669708358267</v>
      </c>
      <c r="R6933" s="507">
        <v>-7.9176876657529593E-2</v>
      </c>
      <c r="S6933" s="507">
        <v>0.25751389516768031</v>
      </c>
      <c r="T6933" s="218">
        <v>-2.2742654142403884</v>
      </c>
    </row>
    <row r="6934" spans="1:20" x14ac:dyDescent="0.6">
      <c r="A6934" s="218" t="s">
        <v>19494</v>
      </c>
      <c r="B6934" s="218" t="s">
        <v>19495</v>
      </c>
      <c r="C6934" s="218">
        <v>5.3043725899621696</v>
      </c>
      <c r="D6934" s="218">
        <v>4.9115163495090997</v>
      </c>
      <c r="E6934" s="218">
        <v>4.0126370106940303</v>
      </c>
      <c r="F6934" s="218">
        <v>5.9425849306962997</v>
      </c>
      <c r="G6934" s="218">
        <v>5.9836422701994598</v>
      </c>
      <c r="H6934" s="218">
        <v>0.123827711997599</v>
      </c>
      <c r="I6934" t="s">
        <v>19493</v>
      </c>
      <c r="J6934" s="218" t="s">
        <v>19493</v>
      </c>
      <c r="K6934" s="218">
        <v>3</v>
      </c>
      <c r="L6934" s="218">
        <v>-1.2917355792681393</v>
      </c>
      <c r="M6934" s="218">
        <v>0.63821234073413002</v>
      </c>
      <c r="N6934" s="218">
        <v>-0.89887933881506932</v>
      </c>
      <c r="O6934" s="218">
        <v>1.0310685811872</v>
      </c>
      <c r="P6934" s="218">
        <v>0.67926968023729017</v>
      </c>
      <c r="Q6934" s="218">
        <v>-5.1805448779645706</v>
      </c>
      <c r="R6934" s="507">
        <v>-0.32676161926700464</v>
      </c>
      <c r="S6934" s="507">
        <v>6.609462118606535E-2</v>
      </c>
      <c r="T6934" s="218">
        <v>-2.2506375988636402</v>
      </c>
    </row>
    <row r="6935" spans="1:20" x14ac:dyDescent="0.6">
      <c r="A6935" s="218" t="s">
        <v>19496</v>
      </c>
      <c r="B6935" s="218" t="s">
        <v>19497</v>
      </c>
      <c r="C6935" s="218">
        <v>6.0415037110258396</v>
      </c>
      <c r="D6935" s="218">
        <v>5.8427412955048101</v>
      </c>
      <c r="E6935" s="218">
        <v>4.8001962173835198</v>
      </c>
      <c r="F6935" s="218">
        <v>5.8090079156354104</v>
      </c>
      <c r="G6935" s="218">
        <v>0.14046909216855899</v>
      </c>
      <c r="H6935" s="218">
        <v>0</v>
      </c>
      <c r="I6935" t="s">
        <v>19493</v>
      </c>
      <c r="J6935" s="218" t="s">
        <v>19493</v>
      </c>
      <c r="K6935" s="218">
        <v>3</v>
      </c>
      <c r="L6935" s="218">
        <v>-1.2413074936423198</v>
      </c>
      <c r="M6935" s="218">
        <v>-0.23249579539042919</v>
      </c>
      <c r="N6935" s="218">
        <v>-1.0425450781212904</v>
      </c>
      <c r="O6935" s="218">
        <v>-3.3733379869399727E-2</v>
      </c>
      <c r="P6935" s="218">
        <v>-5.9010346188572802</v>
      </c>
      <c r="Q6935" s="218">
        <v>-6.0415037110258396</v>
      </c>
      <c r="R6935" s="507">
        <v>-0.73690164451637452</v>
      </c>
      <c r="S6935" s="507">
        <v>-0.53813922899534505</v>
      </c>
      <c r="T6935" s="218">
        <v>-5.9712691649415603</v>
      </c>
    </row>
    <row r="6936" spans="1:20" x14ac:dyDescent="0.6">
      <c r="A6936" s="218" t="s">
        <v>19498</v>
      </c>
      <c r="B6936" s="218" t="s">
        <v>19499</v>
      </c>
      <c r="C6936" s="218">
        <v>5.4449833462110098</v>
      </c>
      <c r="D6936" s="218">
        <v>5.0928239827524102</v>
      </c>
      <c r="E6936" s="218">
        <v>4.9636901603435897</v>
      </c>
      <c r="F6936" s="218">
        <v>2.93435772058523</v>
      </c>
      <c r="G6936" s="218">
        <v>0.69026577864285299</v>
      </c>
      <c r="H6936" s="218">
        <v>7.2683217732965</v>
      </c>
      <c r="I6936" t="s">
        <v>19500</v>
      </c>
      <c r="J6936" s="218" t="s">
        <v>19500</v>
      </c>
      <c r="K6936" s="218">
        <v>1</v>
      </c>
      <c r="L6936" s="218">
        <v>-0.48129318586742009</v>
      </c>
      <c r="M6936" s="218">
        <v>-2.5106256256257797</v>
      </c>
      <c r="N6936" s="218">
        <v>-0.12913382240882054</v>
      </c>
      <c r="O6936" s="218">
        <v>-2.1584662621671802</v>
      </c>
      <c r="P6936" s="218">
        <v>-4.7547175675681572</v>
      </c>
      <c r="Q6936" s="218">
        <v>1.8233384270854902</v>
      </c>
      <c r="R6936" s="507">
        <v>-1.4959594057465999</v>
      </c>
      <c r="S6936" s="507">
        <v>-1.1438000422880004</v>
      </c>
      <c r="T6936" s="218">
        <v>-1.4656895702413335</v>
      </c>
    </row>
    <row r="6937" spans="1:20" x14ac:dyDescent="0.6">
      <c r="A6937" s="218" t="s">
        <v>19501</v>
      </c>
      <c r="B6937" s="218" t="s">
        <v>19502</v>
      </c>
      <c r="C6937" s="218">
        <v>6.9436979218049402</v>
      </c>
      <c r="D6937" s="218">
        <v>7.0759098234549702</v>
      </c>
      <c r="E6937" s="218">
        <v>6.6083717754642803</v>
      </c>
      <c r="F6937" s="218">
        <v>7.1125042462114303</v>
      </c>
      <c r="G6937" s="218">
        <v>1.7450477769392401</v>
      </c>
      <c r="H6937" s="218">
        <v>0.123827711997599</v>
      </c>
      <c r="I6937" t="s">
        <v>19503</v>
      </c>
      <c r="J6937" s="218" t="s">
        <v>19503</v>
      </c>
      <c r="K6937" s="218">
        <v>1</v>
      </c>
      <c r="L6937" s="218">
        <v>-0.33532614634065983</v>
      </c>
      <c r="M6937" s="218">
        <v>0.16880632440649013</v>
      </c>
      <c r="N6937" s="218">
        <v>-0.46753804799068988</v>
      </c>
      <c r="O6937" s="218">
        <v>3.6594422756460077E-2</v>
      </c>
      <c r="P6937" s="218">
        <v>-5.1986501448657005</v>
      </c>
      <c r="Q6937" s="218">
        <v>-6.8198702098073412</v>
      </c>
      <c r="R6937" s="507">
        <v>-8.3259910967084849E-2</v>
      </c>
      <c r="S6937" s="507">
        <v>-0.2154718126171149</v>
      </c>
      <c r="T6937" s="218">
        <v>-6.0092601773365208</v>
      </c>
    </row>
    <row r="6938" spans="1:20" x14ac:dyDescent="0.6">
      <c r="A6938" s="218" t="s">
        <v>19504</v>
      </c>
      <c r="B6938" s="218" t="s">
        <v>19505</v>
      </c>
      <c r="C6938" s="218">
        <v>2.0573474793813</v>
      </c>
      <c r="D6938" s="218">
        <v>1.84339142128253</v>
      </c>
      <c r="E6938" s="218">
        <v>0</v>
      </c>
      <c r="F6938" s="218">
        <v>0</v>
      </c>
      <c r="G6938" s="218">
        <v>0</v>
      </c>
      <c r="H6938" s="218">
        <v>0</v>
      </c>
      <c r="I6938" t="s">
        <v>19506</v>
      </c>
      <c r="J6938" s="218" t="s">
        <v>19506</v>
      </c>
      <c r="K6938" s="218">
        <v>1</v>
      </c>
      <c r="L6938" s="218">
        <v>-2.0573474793813</v>
      </c>
      <c r="M6938" s="218">
        <v>-2.0573474793813</v>
      </c>
      <c r="N6938" s="218">
        <v>-1.84339142128253</v>
      </c>
      <c r="O6938" s="218">
        <v>-1.84339142128253</v>
      </c>
      <c r="P6938" s="218">
        <v>-2.0573474793813</v>
      </c>
      <c r="Q6938" s="218">
        <v>-2.0573474793813</v>
      </c>
      <c r="R6938" s="507">
        <v>-2.0573474793813</v>
      </c>
      <c r="S6938" s="507">
        <v>-1.84339142128253</v>
      </c>
      <c r="T6938" s="218">
        <v>-2.0573474793813</v>
      </c>
    </row>
    <row r="6939" spans="1:20" x14ac:dyDescent="0.6">
      <c r="A6939" s="218" t="s">
        <v>19507</v>
      </c>
      <c r="B6939" s="218" t="s">
        <v>19508</v>
      </c>
      <c r="C6939" s="218">
        <v>4.6691956295332204</v>
      </c>
      <c r="D6939" s="218">
        <v>4.6673689986634299</v>
      </c>
      <c r="E6939" s="218">
        <v>6.0389573172618496</v>
      </c>
      <c r="F6939" s="218">
        <v>3.9699394527655301</v>
      </c>
      <c r="G6939" s="218">
        <v>0.38602773444041999</v>
      </c>
      <c r="H6939" s="218">
        <v>0</v>
      </c>
      <c r="I6939" t="s">
        <v>19509</v>
      </c>
      <c r="J6939" s="218" t="s">
        <v>19509</v>
      </c>
      <c r="K6939" s="218">
        <v>1</v>
      </c>
      <c r="L6939" s="218">
        <v>1.3697616877286292</v>
      </c>
      <c r="M6939" s="218">
        <v>-0.69925617676769036</v>
      </c>
      <c r="N6939" s="218">
        <v>1.3715883185984197</v>
      </c>
      <c r="O6939" s="218">
        <v>-0.69742954589789985</v>
      </c>
      <c r="P6939" s="218">
        <v>-4.2831678950928005</v>
      </c>
      <c r="Q6939" s="218">
        <v>-4.6691956295332204</v>
      </c>
      <c r="R6939" s="507">
        <v>0.3352527554804694</v>
      </c>
      <c r="S6939" s="507">
        <v>0.33707938635025991</v>
      </c>
      <c r="T6939" s="218">
        <v>-4.4761817623130105</v>
      </c>
    </row>
    <row r="6940" spans="1:20" x14ac:dyDescent="0.6">
      <c r="A6940" s="218" t="s">
        <v>19510</v>
      </c>
      <c r="B6940" s="218" t="s">
        <v>19511</v>
      </c>
      <c r="C6940" s="218">
        <v>6.4594861581831697</v>
      </c>
      <c r="D6940" s="218">
        <v>6.4006772547702004</v>
      </c>
      <c r="E6940" s="218">
        <v>6.6701032055013796</v>
      </c>
      <c r="F6940" s="218">
        <v>6.7424286456520299</v>
      </c>
      <c r="G6940" s="218">
        <v>6.4946353870086702</v>
      </c>
      <c r="H6940" s="218">
        <v>0</v>
      </c>
      <c r="I6940" t="s">
        <v>19512</v>
      </c>
      <c r="J6940" s="218" t="s">
        <v>19512</v>
      </c>
      <c r="K6940" s="218">
        <v>2</v>
      </c>
      <c r="L6940" s="218">
        <v>0.21061704731820985</v>
      </c>
      <c r="M6940" s="218">
        <v>0.28294248746886019</v>
      </c>
      <c r="N6940" s="218">
        <v>0.26942595073117914</v>
      </c>
      <c r="O6940" s="218">
        <v>0.34175139088182949</v>
      </c>
      <c r="P6940" s="218">
        <v>3.5149228825500423E-2</v>
      </c>
      <c r="Q6940" s="218">
        <v>-6.4594861581831697</v>
      </c>
      <c r="R6940" s="507">
        <v>0.24677976739353502</v>
      </c>
      <c r="S6940" s="507">
        <v>0.30558867080650431</v>
      </c>
      <c r="T6940" s="218">
        <v>-3.2121684646788347</v>
      </c>
    </row>
    <row r="6941" spans="1:20" x14ac:dyDescent="0.6">
      <c r="A6941" s="218" t="s">
        <v>19513</v>
      </c>
      <c r="B6941" s="218" t="s">
        <v>19514</v>
      </c>
      <c r="C6941" s="218">
        <v>7.7996705185194202</v>
      </c>
      <c r="D6941" s="218">
        <v>7.8021110367094897</v>
      </c>
      <c r="E6941" s="218">
        <v>7.0030922798643704</v>
      </c>
      <c r="F6941" s="218">
        <v>7.7595551076116296</v>
      </c>
      <c r="G6941" s="218">
        <v>9.4704127651317904</v>
      </c>
      <c r="H6941" s="218">
        <v>6.9610295466643404</v>
      </c>
      <c r="I6941" t="s">
        <v>19512</v>
      </c>
      <c r="J6941" s="218" t="s">
        <v>19512</v>
      </c>
      <c r="K6941" s="218">
        <v>2</v>
      </c>
      <c r="L6941" s="218">
        <v>-0.79657823865504973</v>
      </c>
      <c r="M6941" s="218">
        <v>-4.0115410907790583E-2</v>
      </c>
      <c r="N6941" s="218">
        <v>-0.79901875684511925</v>
      </c>
      <c r="O6941" s="218">
        <v>-4.2555929097860101E-2</v>
      </c>
      <c r="P6941" s="218">
        <v>1.6707422466123703</v>
      </c>
      <c r="Q6941" s="218">
        <v>-0.8386409718550798</v>
      </c>
      <c r="R6941" s="507">
        <v>-0.41834682478142016</v>
      </c>
      <c r="S6941" s="507">
        <v>-0.42078734297148968</v>
      </c>
      <c r="T6941" s="218">
        <v>0.41605063737864523</v>
      </c>
    </row>
    <row r="6942" spans="1:20" x14ac:dyDescent="0.6">
      <c r="A6942" s="218" t="s">
        <v>19515</v>
      </c>
      <c r="B6942" s="218" t="s">
        <v>19516</v>
      </c>
      <c r="C6942" s="218">
        <v>3.5215158257958499</v>
      </c>
      <c r="D6942" s="218">
        <v>3.3092334932146801</v>
      </c>
      <c r="E6942" s="218">
        <v>0</v>
      </c>
      <c r="F6942" s="218">
        <v>4.5719299180047903</v>
      </c>
      <c r="G6942" s="218">
        <v>0</v>
      </c>
      <c r="H6942" s="218">
        <v>0.123827711997599</v>
      </c>
      <c r="I6942" t="s">
        <v>19517</v>
      </c>
      <c r="J6942" s="218" t="s">
        <v>19517</v>
      </c>
      <c r="K6942" s="218">
        <v>1</v>
      </c>
      <c r="L6942" s="218">
        <v>-3.5215158257958499</v>
      </c>
      <c r="M6942" s="218">
        <v>1.0504140922089404</v>
      </c>
      <c r="N6942" s="218">
        <v>-3.3092334932146801</v>
      </c>
      <c r="O6942" s="218">
        <v>1.2626964247901102</v>
      </c>
      <c r="P6942" s="218">
        <v>-3.5215158257958499</v>
      </c>
      <c r="Q6942" s="218">
        <v>-3.3976881137982509</v>
      </c>
      <c r="R6942" s="507">
        <v>-1.2355508667934547</v>
      </c>
      <c r="S6942" s="507">
        <v>-1.0232685342122849</v>
      </c>
      <c r="T6942" s="218">
        <v>-3.4596019697970504</v>
      </c>
    </row>
    <row r="6943" spans="1:20" x14ac:dyDescent="0.6">
      <c r="A6943" s="218" t="s">
        <v>19518</v>
      </c>
      <c r="B6943" s="218" t="s">
        <v>19519</v>
      </c>
      <c r="C6943" s="218">
        <v>5.5478424369016297</v>
      </c>
      <c r="D6943" s="218">
        <v>5.49096084592406</v>
      </c>
      <c r="E6943" s="218">
        <v>4.9883515381185504</v>
      </c>
      <c r="F6943" s="218">
        <v>4.9370676699167202</v>
      </c>
      <c r="G6943" s="218">
        <v>0.14046909216855899</v>
      </c>
      <c r="H6943" s="218">
        <v>0</v>
      </c>
      <c r="I6943" t="s">
        <v>19520</v>
      </c>
      <c r="J6943" s="218" t="s">
        <v>19520</v>
      </c>
      <c r="K6943" s="218">
        <v>1</v>
      </c>
      <c r="L6943" s="218">
        <v>-0.55949089878307934</v>
      </c>
      <c r="M6943" s="218">
        <v>-0.61077476698490951</v>
      </c>
      <c r="N6943" s="218">
        <v>-0.50260930780550961</v>
      </c>
      <c r="O6943" s="218">
        <v>-0.55389317600733978</v>
      </c>
      <c r="P6943" s="218">
        <v>-5.4073733447330703</v>
      </c>
      <c r="Q6943" s="218">
        <v>-5.5478424369016297</v>
      </c>
      <c r="R6943" s="507">
        <v>-0.58513283288399442</v>
      </c>
      <c r="S6943" s="507">
        <v>-0.5282512419064247</v>
      </c>
      <c r="T6943" s="218">
        <v>-5.4776078908173496</v>
      </c>
    </row>
    <row r="6944" spans="1:20" x14ac:dyDescent="0.6">
      <c r="A6944" s="218" t="s">
        <v>19521</v>
      </c>
      <c r="B6944" s="218" t="s">
        <v>19522</v>
      </c>
      <c r="C6944" s="218">
        <v>6.7449875900888099</v>
      </c>
      <c r="D6944" s="218">
        <v>6.8355080271614899</v>
      </c>
      <c r="E6944" s="218">
        <v>7.5316411450108802</v>
      </c>
      <c r="F6944" s="218">
        <v>6.8203057505161304</v>
      </c>
      <c r="G6944" s="218">
        <v>2.3478182336089999</v>
      </c>
      <c r="H6944" s="218">
        <v>0.123827711997599</v>
      </c>
      <c r="I6944" t="s">
        <v>19523</v>
      </c>
      <c r="J6944" s="218" t="s">
        <v>19523</v>
      </c>
      <c r="K6944" s="218">
        <v>1</v>
      </c>
      <c r="L6944" s="218">
        <v>0.78665355492207034</v>
      </c>
      <c r="M6944" s="218">
        <v>7.5318160427320535E-2</v>
      </c>
      <c r="N6944" s="218">
        <v>0.69613311784939036</v>
      </c>
      <c r="O6944" s="218">
        <v>-1.5202276645359447E-2</v>
      </c>
      <c r="P6944" s="218">
        <v>-4.39716935647981</v>
      </c>
      <c r="Q6944" s="218">
        <v>-6.6211598780912109</v>
      </c>
      <c r="R6944" s="507">
        <v>0.43098585767469544</v>
      </c>
      <c r="S6944" s="507">
        <v>0.34046542060201546</v>
      </c>
      <c r="T6944" s="218">
        <v>-5.50916461728551</v>
      </c>
    </row>
    <row r="6945" spans="1:20" x14ac:dyDescent="0.6">
      <c r="A6945" s="218" t="s">
        <v>19524</v>
      </c>
      <c r="B6945" s="218" t="s">
        <v>19525</v>
      </c>
      <c r="C6945" s="218">
        <v>6.13218919330407</v>
      </c>
      <c r="D6945" s="218">
        <v>6.0112452676100698</v>
      </c>
      <c r="E6945" s="218">
        <v>6.2423106968840498</v>
      </c>
      <c r="F6945" s="218">
        <v>6.4285998165765896</v>
      </c>
      <c r="G6945" s="218">
        <v>1.34138912626164</v>
      </c>
      <c r="H6945" s="218">
        <v>7.06993312550129</v>
      </c>
      <c r="I6945" t="s">
        <v>19526</v>
      </c>
      <c r="J6945" s="218" t="s">
        <v>19526</v>
      </c>
      <c r="K6945" s="218">
        <v>1</v>
      </c>
      <c r="L6945" s="218">
        <v>0.11012150357997985</v>
      </c>
      <c r="M6945" s="218">
        <v>0.29641062327251966</v>
      </c>
      <c r="N6945" s="218">
        <v>0.23106542927397999</v>
      </c>
      <c r="O6945" s="218">
        <v>0.4173545489665198</v>
      </c>
      <c r="P6945" s="218">
        <v>-4.7908000670424302</v>
      </c>
      <c r="Q6945" s="218">
        <v>0.93774393219722008</v>
      </c>
      <c r="R6945" s="507">
        <v>0.20326606342624975</v>
      </c>
      <c r="S6945" s="507">
        <v>0.3242099891202499</v>
      </c>
      <c r="T6945" s="218">
        <v>-1.9265280674226051</v>
      </c>
    </row>
    <row r="6946" spans="1:20" x14ac:dyDescent="0.6">
      <c r="A6946" s="218" t="s">
        <v>19527</v>
      </c>
      <c r="B6946" s="218" t="s">
        <v>19528</v>
      </c>
      <c r="C6946" s="218">
        <v>2.8386446338334101</v>
      </c>
      <c r="D6946" s="218">
        <v>2.6345510767753599</v>
      </c>
      <c r="E6946" s="218">
        <v>4.0928031885910201</v>
      </c>
      <c r="F6946" s="218">
        <v>2.2249251693751599</v>
      </c>
      <c r="G6946" s="218">
        <v>0</v>
      </c>
      <c r="H6946" s="218">
        <v>0</v>
      </c>
      <c r="I6946" t="s">
        <v>19529</v>
      </c>
      <c r="J6946" s="218" t="s">
        <v>19529</v>
      </c>
      <c r="K6946" s="218">
        <v>1</v>
      </c>
      <c r="L6946" s="218">
        <v>1.25415855475761</v>
      </c>
      <c r="M6946" s="218">
        <v>-0.61371946445825021</v>
      </c>
      <c r="N6946" s="218">
        <v>1.4582521118156602</v>
      </c>
      <c r="O6946" s="218">
        <v>-0.4096259074002</v>
      </c>
      <c r="P6946" s="218">
        <v>-2.8386446338334101</v>
      </c>
      <c r="Q6946" s="218">
        <v>-2.8386446338334101</v>
      </c>
      <c r="R6946" s="507">
        <v>0.32021954514967987</v>
      </c>
      <c r="S6946" s="507">
        <v>0.52431310220773009</v>
      </c>
      <c r="T6946" s="218">
        <v>-2.8386446338334101</v>
      </c>
    </row>
    <row r="6947" spans="1:20" x14ac:dyDescent="0.6">
      <c r="A6947" s="218" t="s">
        <v>19530</v>
      </c>
      <c r="B6947" s="218" t="s">
        <v>19531</v>
      </c>
      <c r="C6947" s="218">
        <v>6.9884046116018697</v>
      </c>
      <c r="D6947" s="218">
        <v>6.9550066932862604</v>
      </c>
      <c r="E6947" s="218">
        <v>7.0882646122935</v>
      </c>
      <c r="F6947" s="218">
        <v>6.2389070690268298</v>
      </c>
      <c r="G6947" s="218">
        <v>6.6348465754162502</v>
      </c>
      <c r="H6947" s="218">
        <v>0.123827711997599</v>
      </c>
      <c r="I6947" t="s">
        <v>19532</v>
      </c>
      <c r="J6947" s="218" t="s">
        <v>19532</v>
      </c>
      <c r="K6947" s="218">
        <v>1</v>
      </c>
      <c r="L6947" s="218">
        <v>9.9860000691630368E-2</v>
      </c>
      <c r="M6947" s="218">
        <v>-0.74949754257503987</v>
      </c>
      <c r="N6947" s="218">
        <v>0.1332579190072396</v>
      </c>
      <c r="O6947" s="218">
        <v>-0.71609962425943063</v>
      </c>
      <c r="P6947" s="218">
        <v>-0.35355803618561943</v>
      </c>
      <c r="Q6947" s="218">
        <v>-6.8645768996042706</v>
      </c>
      <c r="R6947" s="507">
        <v>-0.32481877094170475</v>
      </c>
      <c r="S6947" s="507">
        <v>-0.29142085262609552</v>
      </c>
      <c r="T6947" s="218">
        <v>-3.609067467894945</v>
      </c>
    </row>
    <row r="6948" spans="1:20" x14ac:dyDescent="0.6">
      <c r="A6948" s="218" t="s">
        <v>19533</v>
      </c>
      <c r="B6948" s="218" t="s">
        <v>19534</v>
      </c>
      <c r="C6948" s="218">
        <v>4.4384605173752902</v>
      </c>
      <c r="D6948" s="218">
        <v>4.3127598661706701</v>
      </c>
      <c r="E6948" s="218">
        <v>5.44016568968664E-2</v>
      </c>
      <c r="F6948" s="218">
        <v>5.0992779956584799</v>
      </c>
      <c r="G6948" s="218">
        <v>0</v>
      </c>
      <c r="H6948" s="218">
        <v>6.2701305324542798</v>
      </c>
      <c r="I6948" t="s">
        <v>19535</v>
      </c>
      <c r="J6948" s="218" t="s">
        <v>19535</v>
      </c>
      <c r="K6948" s="218">
        <v>1</v>
      </c>
      <c r="L6948" s="218">
        <v>-4.3840588604784241</v>
      </c>
      <c r="M6948" s="218">
        <v>0.66081747828318971</v>
      </c>
      <c r="N6948" s="218">
        <v>-4.2583582092738039</v>
      </c>
      <c r="O6948" s="218">
        <v>0.78651812948780986</v>
      </c>
      <c r="P6948" s="218">
        <v>-4.4384605173752902</v>
      </c>
      <c r="Q6948" s="218">
        <v>1.8316700150789895</v>
      </c>
      <c r="R6948" s="507">
        <v>-1.8616206910976172</v>
      </c>
      <c r="S6948" s="507">
        <v>-1.735920039892997</v>
      </c>
      <c r="T6948" s="218">
        <v>-1.3033952511481504</v>
      </c>
    </row>
    <row r="6949" spans="1:20" x14ac:dyDescent="0.6">
      <c r="A6949" s="218" t="s">
        <v>19536</v>
      </c>
      <c r="B6949" s="218" t="s">
        <v>19537</v>
      </c>
      <c r="C6949" s="218">
        <v>7.5901970379337902</v>
      </c>
      <c r="D6949" s="218">
        <v>7.4781439268785004</v>
      </c>
      <c r="E6949" s="218">
        <v>7.8083422464145897</v>
      </c>
      <c r="F6949" s="218">
        <v>7.19413155397236</v>
      </c>
      <c r="G6949" s="218">
        <v>2.5875832908471699</v>
      </c>
      <c r="H6949" s="218">
        <v>0.23786221336595301</v>
      </c>
      <c r="I6949" t="s">
        <v>19538</v>
      </c>
      <c r="J6949" s="218" t="s">
        <v>19538</v>
      </c>
      <c r="K6949" s="218">
        <v>1</v>
      </c>
      <c r="L6949" s="218">
        <v>0.21814520848079955</v>
      </c>
      <c r="M6949" s="218">
        <v>-0.39606548396143015</v>
      </c>
      <c r="N6949" s="218">
        <v>0.33019831953608936</v>
      </c>
      <c r="O6949" s="218">
        <v>-0.28401237290614034</v>
      </c>
      <c r="P6949" s="218">
        <v>-5.0026137470866203</v>
      </c>
      <c r="Q6949" s="218">
        <v>-7.352334824567837</v>
      </c>
      <c r="R6949" s="507">
        <v>-8.8960137740315304E-2</v>
      </c>
      <c r="S6949" s="507">
        <v>2.3092973314974508E-2</v>
      </c>
      <c r="T6949" s="218">
        <v>-6.1774742858272287</v>
      </c>
    </row>
    <row r="6950" spans="1:20" x14ac:dyDescent="0.6">
      <c r="A6950" s="218" t="s">
        <v>19539</v>
      </c>
      <c r="B6950" s="218" t="s">
        <v>19540</v>
      </c>
      <c r="C6950" s="218">
        <v>6.7820584102156403</v>
      </c>
      <c r="D6950" s="218">
        <v>6.6159769825988599</v>
      </c>
      <c r="E6950" s="218">
        <v>6.2037182335689902</v>
      </c>
      <c r="F6950" s="218">
        <v>7.12349622707608</v>
      </c>
      <c r="G6950" s="218">
        <v>1.45337470871665</v>
      </c>
      <c r="H6950" s="218">
        <v>7.4035240563226203</v>
      </c>
      <c r="I6950" t="s">
        <v>19541</v>
      </c>
      <c r="J6950" s="218" t="s">
        <v>19541</v>
      </c>
      <c r="K6950" s="218">
        <v>1</v>
      </c>
      <c r="L6950" s="218">
        <v>-0.57834017664665005</v>
      </c>
      <c r="M6950" s="218">
        <v>0.34143781686043972</v>
      </c>
      <c r="N6950" s="218">
        <v>-0.4122587490298697</v>
      </c>
      <c r="O6950" s="218">
        <v>0.50751924447722008</v>
      </c>
      <c r="P6950" s="218">
        <v>-5.3286837014989903</v>
      </c>
      <c r="Q6950" s="218">
        <v>0.62146564610698007</v>
      </c>
      <c r="R6950" s="507">
        <v>-0.11845117989310516</v>
      </c>
      <c r="S6950" s="507">
        <v>4.763024772367519E-2</v>
      </c>
      <c r="T6950" s="218">
        <v>-2.3536090276960051</v>
      </c>
    </row>
    <row r="6951" spans="1:20" x14ac:dyDescent="0.6">
      <c r="A6951" s="218" t="s">
        <v>19542</v>
      </c>
      <c r="B6951" s="218" t="s">
        <v>19543</v>
      </c>
      <c r="C6951" s="218">
        <v>3.51434004634261</v>
      </c>
      <c r="D6951" s="218">
        <v>3.5900263231071698</v>
      </c>
      <c r="E6951" s="218">
        <v>6.1024634782580298</v>
      </c>
      <c r="F6951" s="218">
        <v>3.6601502016040302</v>
      </c>
      <c r="G6951" s="218">
        <v>1.39846821979138</v>
      </c>
      <c r="H6951" s="218">
        <v>0.123827711997599</v>
      </c>
      <c r="I6951" t="s">
        <v>19544</v>
      </c>
      <c r="J6951" s="218" t="s">
        <v>19544</v>
      </c>
      <c r="K6951" s="218">
        <v>1</v>
      </c>
      <c r="L6951" s="218">
        <v>2.5881234319154198</v>
      </c>
      <c r="M6951" s="218">
        <v>0.14581015526142016</v>
      </c>
      <c r="N6951" s="218">
        <v>2.51243715515086</v>
      </c>
      <c r="O6951" s="218">
        <v>7.0123878496860303E-2</v>
      </c>
      <c r="P6951" s="218">
        <v>-2.11587182655123</v>
      </c>
      <c r="Q6951" s="218">
        <v>-3.390512334345011</v>
      </c>
      <c r="R6951" s="507">
        <v>1.36696679358842</v>
      </c>
      <c r="S6951" s="507">
        <v>1.2912805168238601</v>
      </c>
      <c r="T6951" s="218">
        <v>-2.7531920804481205</v>
      </c>
    </row>
    <row r="6952" spans="1:20" x14ac:dyDescent="0.6">
      <c r="A6952" s="218" t="s">
        <v>19545</v>
      </c>
      <c r="B6952" s="218" t="s">
        <v>19546</v>
      </c>
      <c r="C6952" s="218">
        <v>2.8386446338334101</v>
      </c>
      <c r="D6952" s="218">
        <v>2.3585468617509999</v>
      </c>
      <c r="E6952" s="218">
        <v>3.1313464821066002</v>
      </c>
      <c r="F6952" s="218">
        <v>0</v>
      </c>
      <c r="G6952" s="218">
        <v>0</v>
      </c>
      <c r="H6952" s="218">
        <v>0</v>
      </c>
      <c r="I6952" t="s">
        <v>19547</v>
      </c>
      <c r="J6952" s="218" t="s">
        <v>19547</v>
      </c>
      <c r="K6952" s="218">
        <v>1</v>
      </c>
      <c r="L6952" s="218">
        <v>0.29270184827319001</v>
      </c>
      <c r="M6952" s="218">
        <v>-2.8386446338334101</v>
      </c>
      <c r="N6952" s="218">
        <v>0.77279962035560024</v>
      </c>
      <c r="O6952" s="218">
        <v>-2.3585468617509999</v>
      </c>
      <c r="P6952" s="218">
        <v>-2.8386446338334101</v>
      </c>
      <c r="Q6952" s="218">
        <v>-2.8386446338334101</v>
      </c>
      <c r="R6952" s="507">
        <v>-1.2729713927801101</v>
      </c>
      <c r="S6952" s="507">
        <v>-0.79287362069769984</v>
      </c>
      <c r="T6952" s="218">
        <v>-2.8386446338334101</v>
      </c>
    </row>
    <row r="6953" spans="1:20" x14ac:dyDescent="0.6">
      <c r="A6953" s="218" t="s">
        <v>19548</v>
      </c>
      <c r="B6953" s="218" t="s">
        <v>19549</v>
      </c>
      <c r="C6953" s="218">
        <v>3.8919365905904901</v>
      </c>
      <c r="D6953" s="218">
        <v>4.1004490358213799</v>
      </c>
      <c r="E6953" s="218">
        <v>2.9278346226219201</v>
      </c>
      <c r="F6953" s="218">
        <v>4.1740372761089697</v>
      </c>
      <c r="G6953" s="218">
        <v>0.26846663313173802</v>
      </c>
      <c r="H6953" s="218">
        <v>0</v>
      </c>
      <c r="I6953" t="s">
        <v>19550</v>
      </c>
      <c r="J6953" s="218" t="s">
        <v>19550</v>
      </c>
      <c r="K6953" s="218">
        <v>2</v>
      </c>
      <c r="L6953" s="218">
        <v>-0.96410196796857006</v>
      </c>
      <c r="M6953" s="218">
        <v>0.28210068551847955</v>
      </c>
      <c r="N6953" s="218">
        <v>-1.1726144131994598</v>
      </c>
      <c r="O6953" s="218">
        <v>7.3588240287589812E-2</v>
      </c>
      <c r="P6953" s="218">
        <v>-3.6234699574587523</v>
      </c>
      <c r="Q6953" s="218">
        <v>-3.8919365905904901</v>
      </c>
      <c r="R6953" s="507">
        <v>-0.34100064122504525</v>
      </c>
      <c r="S6953" s="507">
        <v>-0.549513086455935</v>
      </c>
      <c r="T6953" s="218">
        <v>-3.757703274024621</v>
      </c>
    </row>
    <row r="6954" spans="1:20" x14ac:dyDescent="0.6">
      <c r="A6954" s="218" t="s">
        <v>19551</v>
      </c>
      <c r="B6954" s="218" t="s">
        <v>19552</v>
      </c>
      <c r="C6954" s="218">
        <v>4.4978771193992797</v>
      </c>
      <c r="D6954" s="218">
        <v>4.5329352841123898</v>
      </c>
      <c r="E6954" s="218">
        <v>4.7371528817561401</v>
      </c>
      <c r="F6954" s="218">
        <v>2.5773489461833399</v>
      </c>
      <c r="G6954" s="218">
        <v>1.08739361964643</v>
      </c>
      <c r="H6954" s="218">
        <v>0.123827711997599</v>
      </c>
      <c r="I6954" t="s">
        <v>19550</v>
      </c>
      <c r="J6954" s="218" t="s">
        <v>19550</v>
      </c>
      <c r="K6954" s="218">
        <v>2</v>
      </c>
      <c r="L6954" s="218">
        <v>0.23927576235686043</v>
      </c>
      <c r="M6954" s="218">
        <v>-1.9205281732159398</v>
      </c>
      <c r="N6954" s="218">
        <v>0.20421759764375036</v>
      </c>
      <c r="O6954" s="218">
        <v>-1.9555863379290499</v>
      </c>
      <c r="P6954" s="218">
        <v>-3.4104834997528499</v>
      </c>
      <c r="Q6954" s="218">
        <v>-4.3740494074016807</v>
      </c>
      <c r="R6954" s="507">
        <v>-0.8406262054295397</v>
      </c>
      <c r="S6954" s="507">
        <v>-0.87568437014264977</v>
      </c>
      <c r="T6954" s="218">
        <v>-3.8922664535772653</v>
      </c>
    </row>
    <row r="6955" spans="1:20" x14ac:dyDescent="0.6">
      <c r="A6955" s="218" t="s">
        <v>19553</v>
      </c>
      <c r="B6955" s="218" t="s">
        <v>19554</v>
      </c>
      <c r="C6955" s="218">
        <v>7.2700861820201501</v>
      </c>
      <c r="D6955" s="218">
        <v>7.4309841952484099</v>
      </c>
      <c r="E6955" s="218">
        <v>7.5435765871324598</v>
      </c>
      <c r="F6955" s="218">
        <v>6.8411714584003303</v>
      </c>
      <c r="G6955" s="218">
        <v>8.7726714581525709</v>
      </c>
      <c r="H6955" s="218">
        <v>10.001437402899301</v>
      </c>
      <c r="I6955" t="s">
        <v>19555</v>
      </c>
      <c r="J6955" s="218" t="s">
        <v>19555</v>
      </c>
      <c r="K6955" s="218">
        <v>1</v>
      </c>
      <c r="L6955" s="218">
        <v>0.27349040511230971</v>
      </c>
      <c r="M6955" s="218">
        <v>-0.42891472361981986</v>
      </c>
      <c r="N6955" s="218">
        <v>0.1125923918840499</v>
      </c>
      <c r="O6955" s="218">
        <v>-0.58981273684807967</v>
      </c>
      <c r="P6955" s="218">
        <v>1.5025852761324208</v>
      </c>
      <c r="Q6955" s="218">
        <v>2.7313512208791506</v>
      </c>
      <c r="R6955" s="507">
        <v>-7.7712159253755075E-2</v>
      </c>
      <c r="S6955" s="507">
        <v>-0.23861017248201488</v>
      </c>
      <c r="T6955" s="218">
        <v>2.1169682485057857</v>
      </c>
    </row>
    <row r="6956" spans="1:20" x14ac:dyDescent="0.6">
      <c r="A6956" s="218" t="s">
        <v>19556</v>
      </c>
      <c r="B6956" s="218" t="s">
        <v>19557</v>
      </c>
      <c r="C6956" s="218">
        <v>5.2567930348785996</v>
      </c>
      <c r="D6956" s="218">
        <v>5.3380838007199003</v>
      </c>
      <c r="E6956" s="218">
        <v>5.0813493262352702</v>
      </c>
      <c r="F6956" s="218">
        <v>5.6908182218550101</v>
      </c>
      <c r="G6956" s="218">
        <v>7.1384910547958098</v>
      </c>
      <c r="H6956" s="218">
        <v>0.123827711997599</v>
      </c>
      <c r="I6956" t="s">
        <v>19558</v>
      </c>
      <c r="J6956" s="218" t="s">
        <v>19558</v>
      </c>
      <c r="K6956" s="218">
        <v>2</v>
      </c>
      <c r="L6956" s="218">
        <v>-0.17544370864332937</v>
      </c>
      <c r="M6956" s="218">
        <v>0.43402518697641046</v>
      </c>
      <c r="N6956" s="218">
        <v>-0.25673447448463005</v>
      </c>
      <c r="O6956" s="218">
        <v>0.35273442113510978</v>
      </c>
      <c r="P6956" s="218">
        <v>1.8816980199172102</v>
      </c>
      <c r="Q6956" s="218">
        <v>-5.1329653228810006</v>
      </c>
      <c r="R6956" s="507">
        <v>0.12929073916654055</v>
      </c>
      <c r="S6956" s="507">
        <v>4.7999973325239864E-2</v>
      </c>
      <c r="T6956" s="218">
        <v>-1.6256336514818952</v>
      </c>
    </row>
    <row r="6957" spans="1:20" x14ac:dyDescent="0.6">
      <c r="A6957" s="218" t="s">
        <v>19559</v>
      </c>
      <c r="B6957" s="218" t="s">
        <v>19560</v>
      </c>
      <c r="C6957" s="218">
        <v>6.59362732648058</v>
      </c>
      <c r="D6957" s="218">
        <v>6.4885837056535598</v>
      </c>
      <c r="E6957" s="218">
        <v>4.0398570371956604</v>
      </c>
      <c r="F6957" s="218">
        <v>6.7585790551296698</v>
      </c>
      <c r="G6957" s="218">
        <v>0.77891856884019794</v>
      </c>
      <c r="H6957" s="218">
        <v>0</v>
      </c>
      <c r="I6957" t="s">
        <v>19558</v>
      </c>
      <c r="J6957" s="218" t="s">
        <v>19558</v>
      </c>
      <c r="K6957" s="218">
        <v>2</v>
      </c>
      <c r="L6957" s="218">
        <v>-2.5537702892849197</v>
      </c>
      <c r="M6957" s="218">
        <v>0.1649517286490898</v>
      </c>
      <c r="N6957" s="218">
        <v>-2.4487266684578994</v>
      </c>
      <c r="O6957" s="218">
        <v>0.26999534947611004</v>
      </c>
      <c r="P6957" s="218">
        <v>-5.814708757640382</v>
      </c>
      <c r="Q6957" s="218">
        <v>-6.59362732648058</v>
      </c>
      <c r="R6957" s="507">
        <v>-1.1944092803179149</v>
      </c>
      <c r="S6957" s="507">
        <v>-1.0893656594908947</v>
      </c>
      <c r="T6957" s="218">
        <v>-6.2041680420604806</v>
      </c>
    </row>
    <row r="6958" spans="1:20" x14ac:dyDescent="0.6">
      <c r="A6958" s="218" t="s">
        <v>19561</v>
      </c>
      <c r="B6958" s="218" t="s">
        <v>19562</v>
      </c>
      <c r="C6958" s="218">
        <v>5.6013103813640699</v>
      </c>
      <c r="D6958" s="218">
        <v>5.5242108589932899</v>
      </c>
      <c r="E6958" s="218">
        <v>5.7991785771537598</v>
      </c>
      <c r="F6958" s="218">
        <v>6.2912939639892604</v>
      </c>
      <c r="G6958" s="218">
        <v>1.8713902401528499</v>
      </c>
      <c r="H6958" s="218">
        <v>0.34353965418307397</v>
      </c>
      <c r="I6958" t="s">
        <v>19563</v>
      </c>
      <c r="J6958" s="218" t="s">
        <v>19563</v>
      </c>
      <c r="K6958" s="218">
        <v>3</v>
      </c>
      <c r="L6958" s="218">
        <v>0.19786819578968995</v>
      </c>
      <c r="M6958" s="218">
        <v>0.68998358262519055</v>
      </c>
      <c r="N6958" s="218">
        <v>0.27496771816046994</v>
      </c>
      <c r="O6958" s="218">
        <v>0.76708310499597054</v>
      </c>
      <c r="P6958" s="218">
        <v>-3.72992014121122</v>
      </c>
      <c r="Q6958" s="218">
        <v>-5.2577707271809961</v>
      </c>
      <c r="R6958" s="507">
        <v>0.44392588920744025</v>
      </c>
      <c r="S6958" s="507">
        <v>0.52102541157822024</v>
      </c>
      <c r="T6958" s="218">
        <v>-4.4938454341961078</v>
      </c>
    </row>
    <row r="6959" spans="1:20" x14ac:dyDescent="0.6">
      <c r="A6959" s="218" t="s">
        <v>19564</v>
      </c>
      <c r="B6959" s="218" t="s">
        <v>19565</v>
      </c>
      <c r="C6959" s="218">
        <v>3.8383512814613101</v>
      </c>
      <c r="D6959" s="218">
        <v>3.5900263231071698</v>
      </c>
      <c r="E6959" s="218">
        <v>5.2007233104969597</v>
      </c>
      <c r="F6959" s="218">
        <v>2.80074114776275</v>
      </c>
      <c r="G6959" s="218">
        <v>0.86243763809848095</v>
      </c>
      <c r="H6959" s="218">
        <v>0.123827711997599</v>
      </c>
      <c r="I6959" t="s">
        <v>19563</v>
      </c>
      <c r="J6959" s="218" t="s">
        <v>19563</v>
      </c>
      <c r="K6959" s="218">
        <v>3</v>
      </c>
      <c r="L6959" s="218">
        <v>1.3623720290356496</v>
      </c>
      <c r="M6959" s="218">
        <v>-1.0376101336985601</v>
      </c>
      <c r="N6959" s="218">
        <v>1.6106969873897898</v>
      </c>
      <c r="O6959" s="218">
        <v>-0.78928517534441989</v>
      </c>
      <c r="P6959" s="218">
        <v>-2.975913643362829</v>
      </c>
      <c r="Q6959" s="218">
        <v>-3.7145235694637111</v>
      </c>
      <c r="R6959" s="507">
        <v>0.16238094766854472</v>
      </c>
      <c r="S6959" s="507">
        <v>0.41070590602268497</v>
      </c>
      <c r="T6959" s="218">
        <v>-3.3452186064132698</v>
      </c>
    </row>
    <row r="6960" spans="1:20" x14ac:dyDescent="0.6">
      <c r="A6960" s="218" t="s">
        <v>19566</v>
      </c>
      <c r="B6960" s="218" t="s">
        <v>19567</v>
      </c>
      <c r="C6960" s="218">
        <v>5.3382932640409404</v>
      </c>
      <c r="D6960" s="218">
        <v>5.3298801173864296</v>
      </c>
      <c r="E6960" s="218">
        <v>2.27585144400655</v>
      </c>
      <c r="F6960" s="218">
        <v>5.7440181507019199</v>
      </c>
      <c r="G6960" s="218">
        <v>0.14046909216855899</v>
      </c>
      <c r="H6960" s="218">
        <v>7.1549508067770304</v>
      </c>
      <c r="I6960" t="s">
        <v>19563</v>
      </c>
      <c r="J6960" s="218" t="s">
        <v>19563</v>
      </c>
      <c r="K6960" s="218">
        <v>3</v>
      </c>
      <c r="L6960" s="218">
        <v>-3.0624418200343904</v>
      </c>
      <c r="M6960" s="218">
        <v>0.4057248866609795</v>
      </c>
      <c r="N6960" s="218">
        <v>-3.0540286733798796</v>
      </c>
      <c r="O6960" s="218">
        <v>0.41413803331549026</v>
      </c>
      <c r="P6960" s="218">
        <v>-5.197824171872381</v>
      </c>
      <c r="Q6960" s="218">
        <v>1.81665754273609</v>
      </c>
      <c r="R6960" s="507">
        <v>-1.3283584666867054</v>
      </c>
      <c r="S6960" s="507">
        <v>-1.3199453200321947</v>
      </c>
      <c r="T6960" s="218">
        <v>-1.6905833145681455</v>
      </c>
    </row>
    <row r="6961" spans="1:20" x14ac:dyDescent="0.6">
      <c r="A6961" s="218" t="s">
        <v>19568</v>
      </c>
      <c r="B6961" s="218" t="s">
        <v>19569</v>
      </c>
      <c r="C6961" s="218">
        <v>6.2679816507678598</v>
      </c>
      <c r="D6961" s="218">
        <v>5.9544424232933197</v>
      </c>
      <c r="E6961" s="218">
        <v>6.8524342618027703</v>
      </c>
      <c r="F6961" s="218">
        <v>5.3486345498975201</v>
      </c>
      <c r="G6961" s="218">
        <v>5.7998890198569297</v>
      </c>
      <c r="H6961" s="218">
        <v>0.23786221336595301</v>
      </c>
      <c r="I6961" t="s">
        <v>19570</v>
      </c>
      <c r="J6961" s="218" t="s">
        <v>19570</v>
      </c>
      <c r="K6961" s="218">
        <v>3</v>
      </c>
      <c r="L6961" s="218">
        <v>0.58445261103491042</v>
      </c>
      <c r="M6961" s="218">
        <v>-0.91934710087033977</v>
      </c>
      <c r="N6961" s="218">
        <v>0.89799183850945052</v>
      </c>
      <c r="O6961" s="218">
        <v>-0.60580787339579967</v>
      </c>
      <c r="P6961" s="218">
        <v>-0.46809263091093012</v>
      </c>
      <c r="Q6961" s="218">
        <v>-6.0301194374019067</v>
      </c>
      <c r="R6961" s="507">
        <v>-0.16744724491771468</v>
      </c>
      <c r="S6961" s="507">
        <v>0.14609198255682543</v>
      </c>
      <c r="T6961" s="218">
        <v>-3.2491060341564184</v>
      </c>
    </row>
    <row r="6962" spans="1:20" x14ac:dyDescent="0.6">
      <c r="A6962" s="218" t="s">
        <v>19571</v>
      </c>
      <c r="B6962" s="218" t="s">
        <v>19572</v>
      </c>
      <c r="C6962" s="218">
        <v>5.6915542597951303</v>
      </c>
      <c r="D6962" s="218">
        <v>5.50143403042886</v>
      </c>
      <c r="E6962" s="218">
        <v>5.1233088033572596</v>
      </c>
      <c r="F6962" s="218">
        <v>3.6398785111727601</v>
      </c>
      <c r="G6962" s="218">
        <v>1.1552061784318599</v>
      </c>
      <c r="H6962" s="218">
        <v>0</v>
      </c>
      <c r="I6962" t="s">
        <v>19570</v>
      </c>
      <c r="J6962" s="218" t="s">
        <v>19570</v>
      </c>
      <c r="K6962" s="218">
        <v>3</v>
      </c>
      <c r="L6962" s="218">
        <v>-0.56824545643787072</v>
      </c>
      <c r="M6962" s="218">
        <v>-2.0516757486223702</v>
      </c>
      <c r="N6962" s="218">
        <v>-0.37812522707160046</v>
      </c>
      <c r="O6962" s="218">
        <v>-1.8615555192561</v>
      </c>
      <c r="P6962" s="218">
        <v>-4.5363480813632702</v>
      </c>
      <c r="Q6962" s="218">
        <v>-5.6915542597951303</v>
      </c>
      <c r="R6962" s="507">
        <v>-1.3099606025301205</v>
      </c>
      <c r="S6962" s="507">
        <v>-1.1198403731638502</v>
      </c>
      <c r="T6962" s="218">
        <v>-5.1139511705792007</v>
      </c>
    </row>
    <row r="6963" spans="1:20" x14ac:dyDescent="0.6">
      <c r="A6963" s="218" t="s">
        <v>19573</v>
      </c>
      <c r="B6963" s="218" t="s">
        <v>19574</v>
      </c>
      <c r="C6963" s="218">
        <v>5.3803426656539504</v>
      </c>
      <c r="D6963" s="218">
        <v>5.0872725828937098</v>
      </c>
      <c r="E6963" s="218">
        <v>3.1122395542166399</v>
      </c>
      <c r="F6963" s="218">
        <v>4.1213970922323098</v>
      </c>
      <c r="G6963" s="218">
        <v>8.5396012117933395</v>
      </c>
      <c r="H6963" s="218">
        <v>0</v>
      </c>
      <c r="I6963" t="s">
        <v>19570</v>
      </c>
      <c r="J6963" s="218" t="s">
        <v>19570</v>
      </c>
      <c r="K6963" s="218">
        <v>3</v>
      </c>
      <c r="L6963" s="218">
        <v>-2.2681031114373105</v>
      </c>
      <c r="M6963" s="218">
        <v>-1.2589455734216406</v>
      </c>
      <c r="N6963" s="218">
        <v>-1.9750330286770699</v>
      </c>
      <c r="O6963" s="218">
        <v>-0.96587549066139999</v>
      </c>
      <c r="P6963" s="218">
        <v>3.1592585461393892</v>
      </c>
      <c r="Q6963" s="218">
        <v>-5.3803426656539504</v>
      </c>
      <c r="R6963" s="507">
        <v>-1.7635243424294755</v>
      </c>
      <c r="S6963" s="507">
        <v>-1.4704542596692349</v>
      </c>
      <c r="T6963" s="218">
        <v>-1.1105420597572806</v>
      </c>
    </row>
    <row r="6964" spans="1:20" x14ac:dyDescent="0.6">
      <c r="A6964" s="218" t="s">
        <v>19575</v>
      </c>
      <c r="B6964" s="218" t="s">
        <v>19576</v>
      </c>
      <c r="C6964" s="218">
        <v>6.0514529335526799</v>
      </c>
      <c r="D6964" s="218">
        <v>5.8286703037816103</v>
      </c>
      <c r="E6964" s="218">
        <v>5.0482213991906404</v>
      </c>
      <c r="F6964" s="218">
        <v>5.6175527680490402</v>
      </c>
      <c r="G6964" s="218">
        <v>0.14046909216855899</v>
      </c>
      <c r="H6964" s="218">
        <v>8.3489888965205399</v>
      </c>
      <c r="I6964" t="s">
        <v>19577</v>
      </c>
      <c r="J6964" s="218" t="s">
        <v>19577</v>
      </c>
      <c r="K6964" s="218">
        <v>1</v>
      </c>
      <c r="L6964" s="218">
        <v>-1.0032315343620395</v>
      </c>
      <c r="M6964" s="218">
        <v>-0.43390016550363963</v>
      </c>
      <c r="N6964" s="218">
        <v>-0.78044890459096994</v>
      </c>
      <c r="O6964" s="218">
        <v>-0.21111753573257008</v>
      </c>
      <c r="P6964" s="218">
        <v>-5.9109838413841205</v>
      </c>
      <c r="Q6964" s="218">
        <v>2.29753596296786</v>
      </c>
      <c r="R6964" s="507">
        <v>-0.71856584993283956</v>
      </c>
      <c r="S6964" s="507">
        <v>-0.49578322016177001</v>
      </c>
      <c r="T6964" s="218">
        <v>-1.8067239392081302</v>
      </c>
    </row>
    <row r="6965" spans="1:20" x14ac:dyDescent="0.6">
      <c r="A6965" s="218" t="s">
        <v>19578</v>
      </c>
      <c r="B6965" s="218" t="s">
        <v>19579</v>
      </c>
      <c r="C6965" s="218">
        <v>7.0333371032079404</v>
      </c>
      <c r="D6965" s="218">
        <v>7.0940154774569901</v>
      </c>
      <c r="E6965" s="218">
        <v>7.5645218231117299</v>
      </c>
      <c r="F6965" s="218">
        <v>7.2918313944853699</v>
      </c>
      <c r="G6965" s="218">
        <v>2.19510220809144</v>
      </c>
      <c r="H6965" s="218">
        <v>0.123827711997599</v>
      </c>
      <c r="I6965" t="s">
        <v>19580</v>
      </c>
      <c r="J6965" s="218" t="s">
        <v>19581</v>
      </c>
      <c r="K6965" s="218">
        <v>4</v>
      </c>
      <c r="L6965" s="218">
        <v>0.53118471990378957</v>
      </c>
      <c r="M6965" s="218">
        <v>0.25849429127742951</v>
      </c>
      <c r="N6965" s="218">
        <v>0.47050634565473981</v>
      </c>
      <c r="O6965" s="218">
        <v>0.19781591702837975</v>
      </c>
      <c r="P6965" s="218">
        <v>-4.8382348951165</v>
      </c>
      <c r="Q6965" s="218">
        <v>-6.9095093912103414</v>
      </c>
      <c r="R6965" s="507">
        <v>0.39483950559060954</v>
      </c>
      <c r="S6965" s="507">
        <v>0.33416113134155978</v>
      </c>
      <c r="T6965" s="218">
        <v>-5.8738721431634211</v>
      </c>
    </row>
    <row r="6966" spans="1:20" x14ac:dyDescent="0.6">
      <c r="A6966" s="218" t="s">
        <v>19582</v>
      </c>
      <c r="B6966" s="218" t="s">
        <v>19583</v>
      </c>
      <c r="C6966" s="218">
        <v>5.5266012481864397</v>
      </c>
      <c r="D6966" s="218">
        <v>5.3251712684143397</v>
      </c>
      <c r="E6966" s="218">
        <v>6.1817384743416</v>
      </c>
      <c r="F6966" s="218">
        <v>5.6201420877357799</v>
      </c>
      <c r="G6966" s="218">
        <v>2.1291821500730399</v>
      </c>
      <c r="H6966" s="218">
        <v>0</v>
      </c>
      <c r="I6966" t="s">
        <v>19581</v>
      </c>
      <c r="J6966" s="218" t="s">
        <v>19581</v>
      </c>
      <c r="K6966" s="218">
        <v>4</v>
      </c>
      <c r="L6966" s="218">
        <v>0.65513722615516023</v>
      </c>
      <c r="M6966" s="218">
        <v>9.3540839549340227E-2</v>
      </c>
      <c r="N6966" s="218">
        <v>0.85656720592726021</v>
      </c>
      <c r="O6966" s="218">
        <v>0.2949708193214402</v>
      </c>
      <c r="P6966" s="218">
        <v>-3.3974190981133998</v>
      </c>
      <c r="Q6966" s="218">
        <v>-5.5266012481864397</v>
      </c>
      <c r="R6966" s="507">
        <v>0.37433903285225023</v>
      </c>
      <c r="S6966" s="507">
        <v>0.57576901262435021</v>
      </c>
      <c r="T6966" s="218">
        <v>-4.4620101731499195</v>
      </c>
    </row>
    <row r="6967" spans="1:20" x14ac:dyDescent="0.6">
      <c r="A6967" s="218" t="s">
        <v>19584</v>
      </c>
      <c r="B6967" s="218" t="s">
        <v>19585</v>
      </c>
      <c r="C6967" s="218">
        <v>5.8098365229583901</v>
      </c>
      <c r="D6967" s="218">
        <v>5.7036322882712698</v>
      </c>
      <c r="E6967" s="218">
        <v>4.8120862615367201</v>
      </c>
      <c r="F6967" s="218">
        <v>5.3538296567744599</v>
      </c>
      <c r="G6967" s="218">
        <v>1.39846821979138</v>
      </c>
      <c r="H6967" s="218">
        <v>0</v>
      </c>
      <c r="I6967" t="s">
        <v>19581</v>
      </c>
      <c r="J6967" s="218" t="s">
        <v>19581</v>
      </c>
      <c r="K6967" s="218">
        <v>4</v>
      </c>
      <c r="L6967" s="218">
        <v>-0.99775026142167</v>
      </c>
      <c r="M6967" s="218">
        <v>-0.45600686618393027</v>
      </c>
      <c r="N6967" s="218">
        <v>-0.89154602673454963</v>
      </c>
      <c r="O6967" s="218">
        <v>-0.3498026314968099</v>
      </c>
      <c r="P6967" s="218">
        <v>-4.4113683031670101</v>
      </c>
      <c r="Q6967" s="218">
        <v>-5.8098365229583901</v>
      </c>
      <c r="R6967" s="507">
        <v>-0.72687856380280014</v>
      </c>
      <c r="S6967" s="507">
        <v>-0.62067432911567977</v>
      </c>
      <c r="T6967" s="218">
        <v>-5.1106024130627006</v>
      </c>
    </row>
    <row r="6968" spans="1:20" x14ac:dyDescent="0.6">
      <c r="A6968" s="218" t="s">
        <v>19586</v>
      </c>
      <c r="B6968" s="218" t="s">
        <v>19587</v>
      </c>
      <c r="C6968" s="218">
        <v>1.2776372447217701</v>
      </c>
      <c r="D6968" s="218">
        <v>1.26840121318578</v>
      </c>
      <c r="E6968" s="218">
        <v>0</v>
      </c>
      <c r="F6968" s="218">
        <v>0</v>
      </c>
      <c r="G6968" s="218">
        <v>0</v>
      </c>
      <c r="H6968" s="218">
        <v>0</v>
      </c>
      <c r="I6968" t="s">
        <v>19581</v>
      </c>
      <c r="J6968" s="218" t="s">
        <v>19581</v>
      </c>
      <c r="K6968" s="218">
        <v>4</v>
      </c>
      <c r="L6968" s="218">
        <v>-1.2776372447217701</v>
      </c>
      <c r="M6968" s="218">
        <v>-1.2776372447217701</v>
      </c>
      <c r="N6968" s="218">
        <v>-1.26840121318578</v>
      </c>
      <c r="O6968" s="218">
        <v>-1.26840121318578</v>
      </c>
      <c r="P6968" s="218">
        <v>-1.2776372447217701</v>
      </c>
      <c r="Q6968" s="218">
        <v>-1.2776372447217701</v>
      </c>
      <c r="R6968" s="507">
        <v>-1.2776372447217701</v>
      </c>
      <c r="S6968" s="507">
        <v>-1.26840121318578</v>
      </c>
      <c r="T6968" s="218">
        <v>-1.2776372447217701</v>
      </c>
    </row>
    <row r="6969" spans="1:20" x14ac:dyDescent="0.6">
      <c r="A6969" s="218" t="s">
        <v>19588</v>
      </c>
      <c r="B6969" s="218" t="s">
        <v>19589</v>
      </c>
      <c r="C6969" s="218">
        <v>4.8252150713724902</v>
      </c>
      <c r="D6969" s="218">
        <v>4.7644818615119604</v>
      </c>
      <c r="E6969" s="218">
        <v>5.1328208779989</v>
      </c>
      <c r="F6969" s="218">
        <v>4.3042568438535804</v>
      </c>
      <c r="G6969" s="218">
        <v>0.77891856884019794</v>
      </c>
      <c r="H6969" s="218">
        <v>0</v>
      </c>
      <c r="I6969" t="s">
        <v>19590</v>
      </c>
      <c r="J6969" s="218" t="s">
        <v>19590</v>
      </c>
      <c r="K6969" s="218">
        <v>3</v>
      </c>
      <c r="L6969" s="218">
        <v>0.30760580662640979</v>
      </c>
      <c r="M6969" s="218">
        <v>-0.52095822751890974</v>
      </c>
      <c r="N6969" s="218">
        <v>0.36833901648693956</v>
      </c>
      <c r="O6969" s="218">
        <v>-0.46022501765837998</v>
      </c>
      <c r="P6969" s="218">
        <v>-4.0462965025322921</v>
      </c>
      <c r="Q6969" s="218">
        <v>-4.8252150713724902</v>
      </c>
      <c r="R6969" s="507">
        <v>-0.10667621044624997</v>
      </c>
      <c r="S6969" s="507">
        <v>-4.5943000585720206E-2</v>
      </c>
      <c r="T6969" s="218">
        <v>-4.4357557869523916</v>
      </c>
    </row>
    <row r="6970" spans="1:20" x14ac:dyDescent="0.6">
      <c r="A6970" s="218" t="s">
        <v>19591</v>
      </c>
      <c r="B6970" s="218" t="s">
        <v>19592</v>
      </c>
      <c r="C6970" s="218">
        <v>6.2891584124225499</v>
      </c>
      <c r="D6970" s="218">
        <v>6.1130989324279197</v>
      </c>
      <c r="E6970" s="218">
        <v>5.8021623893820298</v>
      </c>
      <c r="F6970" s="218">
        <v>5.6718080907055501</v>
      </c>
      <c r="G6970" s="218">
        <v>1.08739361964643</v>
      </c>
      <c r="H6970" s="218">
        <v>6.8124997923133899</v>
      </c>
      <c r="I6970" t="s">
        <v>19590</v>
      </c>
      <c r="J6970" s="218" t="s">
        <v>19590</v>
      </c>
      <c r="K6970" s="218">
        <v>3</v>
      </c>
      <c r="L6970" s="218">
        <v>-0.48699602304052014</v>
      </c>
      <c r="M6970" s="218">
        <v>-0.61735032171699977</v>
      </c>
      <c r="N6970" s="218">
        <v>-0.31093654304588991</v>
      </c>
      <c r="O6970" s="218">
        <v>-0.44129084172236954</v>
      </c>
      <c r="P6970" s="218">
        <v>-5.2017647927761201</v>
      </c>
      <c r="Q6970" s="218">
        <v>0.52334137989083995</v>
      </c>
      <c r="R6970" s="507">
        <v>-0.55217317237875996</v>
      </c>
      <c r="S6970" s="507">
        <v>-0.37611369238412973</v>
      </c>
      <c r="T6970" s="218">
        <v>-2.3392117064426401</v>
      </c>
    </row>
    <row r="6971" spans="1:20" x14ac:dyDescent="0.6">
      <c r="A6971" s="218" t="s">
        <v>19593</v>
      </c>
      <c r="B6971" s="218" t="s">
        <v>19594</v>
      </c>
      <c r="C6971" s="218">
        <v>5.7606515678825199</v>
      </c>
      <c r="D6971" s="218">
        <v>5.4253734477701503</v>
      </c>
      <c r="E6971" s="218">
        <v>4.7761180512436603</v>
      </c>
      <c r="F6971" s="218">
        <v>5.2145634359756796</v>
      </c>
      <c r="G6971" s="218">
        <v>6.7448571540289404</v>
      </c>
      <c r="H6971" s="218">
        <v>6.87991942183635</v>
      </c>
      <c r="I6971" t="s">
        <v>19590</v>
      </c>
      <c r="J6971" s="218" t="s">
        <v>19590</v>
      </c>
      <c r="K6971" s="218">
        <v>3</v>
      </c>
      <c r="L6971" s="218">
        <v>-0.98453351663885957</v>
      </c>
      <c r="M6971" s="218">
        <v>-0.54608813190684025</v>
      </c>
      <c r="N6971" s="218">
        <v>-0.64925539652649</v>
      </c>
      <c r="O6971" s="218">
        <v>-0.21081001179447068</v>
      </c>
      <c r="P6971" s="218">
        <v>0.98420558614642051</v>
      </c>
      <c r="Q6971" s="218">
        <v>1.1192678539538301</v>
      </c>
      <c r="R6971" s="507">
        <v>-0.76531082427284991</v>
      </c>
      <c r="S6971" s="507">
        <v>-0.43003270416048034</v>
      </c>
      <c r="T6971" s="218">
        <v>1.0517367200501253</v>
      </c>
    </row>
    <row r="6972" spans="1:20" x14ac:dyDescent="0.6">
      <c r="A6972" s="218" t="s">
        <v>19595</v>
      </c>
      <c r="B6972" s="218" t="s">
        <v>19596</v>
      </c>
      <c r="C6972" s="218">
        <v>6.11628086720303</v>
      </c>
      <c r="D6972" s="218">
        <v>5.7526773577794197</v>
      </c>
      <c r="E6972" s="218">
        <v>6.3691212076678196</v>
      </c>
      <c r="F6972" s="218">
        <v>5.3486345498975201</v>
      </c>
      <c r="G6972" s="218">
        <v>1.39846821979138</v>
      </c>
      <c r="H6972" s="218">
        <v>0.123827711997599</v>
      </c>
      <c r="I6972" t="s">
        <v>19597</v>
      </c>
      <c r="J6972" s="218" t="s">
        <v>19597</v>
      </c>
      <c r="K6972" s="218">
        <v>2</v>
      </c>
      <c r="L6972" s="218">
        <v>0.25284034046478965</v>
      </c>
      <c r="M6972" s="218">
        <v>-0.76764631730550992</v>
      </c>
      <c r="N6972" s="218">
        <v>0.61644384988839995</v>
      </c>
      <c r="O6972" s="218">
        <v>-0.40404280788189961</v>
      </c>
      <c r="P6972" s="218">
        <v>-4.71781264741165</v>
      </c>
      <c r="Q6972" s="218">
        <v>-5.992453155205431</v>
      </c>
      <c r="R6972" s="507">
        <v>-0.25740298842036013</v>
      </c>
      <c r="S6972" s="507">
        <v>0.10620052100325017</v>
      </c>
      <c r="T6972" s="218">
        <v>-5.35513290130854</v>
      </c>
    </row>
    <row r="6973" spans="1:20" x14ac:dyDescent="0.6">
      <c r="A6973" s="218" t="s">
        <v>19598</v>
      </c>
      <c r="B6973" s="218" t="s">
        <v>19599</v>
      </c>
      <c r="C6973" s="218">
        <v>5.7284558085609003</v>
      </c>
      <c r="D6973" s="218">
        <v>5.8377907188945697</v>
      </c>
      <c r="E6973" s="218">
        <v>4.2870628135345896</v>
      </c>
      <c r="F6973" s="218">
        <v>6.1328993806703398</v>
      </c>
      <c r="G6973" s="218">
        <v>0</v>
      </c>
      <c r="H6973" s="218">
        <v>0</v>
      </c>
      <c r="I6973" t="s">
        <v>19597</v>
      </c>
      <c r="J6973" s="218" t="s">
        <v>19597</v>
      </c>
      <c r="K6973" s="218">
        <v>2</v>
      </c>
      <c r="L6973" s="218">
        <v>-1.4413929950263107</v>
      </c>
      <c r="M6973" s="218">
        <v>0.40444357210943949</v>
      </c>
      <c r="N6973" s="218">
        <v>-1.5507279053599801</v>
      </c>
      <c r="O6973" s="218">
        <v>0.29510866177577011</v>
      </c>
      <c r="P6973" s="218">
        <v>-5.7284558085609003</v>
      </c>
      <c r="Q6973" s="218">
        <v>-5.7284558085609003</v>
      </c>
      <c r="R6973" s="507">
        <v>-0.5184747114584356</v>
      </c>
      <c r="S6973" s="507">
        <v>-0.62780962179210498</v>
      </c>
      <c r="T6973" s="218">
        <v>-5.7284558085609003</v>
      </c>
    </row>
    <row r="6974" spans="1:20" x14ac:dyDescent="0.6">
      <c r="A6974" s="218" t="s">
        <v>19600</v>
      </c>
      <c r="B6974" s="218" t="s">
        <v>19601</v>
      </c>
      <c r="C6974" s="218">
        <v>7.4325926456303204</v>
      </c>
      <c r="D6974" s="218">
        <v>7.5018102002138098</v>
      </c>
      <c r="E6974" s="218">
        <v>7.1465548225759301</v>
      </c>
      <c r="F6974" s="218">
        <v>7.7192654688496498</v>
      </c>
      <c r="G6974" s="218">
        <v>2.22696608302416</v>
      </c>
      <c r="H6974" s="218">
        <v>8.6858951679081091</v>
      </c>
      <c r="I6974" t="s">
        <v>19602</v>
      </c>
      <c r="J6974" s="218" t="s">
        <v>19602</v>
      </c>
      <c r="K6974" s="218">
        <v>2</v>
      </c>
      <c r="L6974" s="218">
        <v>-0.28603782305439029</v>
      </c>
      <c r="M6974" s="218">
        <v>0.28667282321932941</v>
      </c>
      <c r="N6974" s="218">
        <v>-0.35525537763787973</v>
      </c>
      <c r="O6974" s="218">
        <v>0.21745526863583997</v>
      </c>
      <c r="P6974" s="218">
        <v>-5.2056265626061604</v>
      </c>
      <c r="Q6974" s="218">
        <v>1.2533025222777887</v>
      </c>
      <c r="R6974" s="507">
        <v>3.175000824695573E-4</v>
      </c>
      <c r="S6974" s="507">
        <v>-6.8900054501019881E-2</v>
      </c>
      <c r="T6974" s="218">
        <v>-1.9761620201641859</v>
      </c>
    </row>
    <row r="6975" spans="1:20" x14ac:dyDescent="0.6">
      <c r="A6975" s="218" t="s">
        <v>19603</v>
      </c>
      <c r="B6975" s="218" t="s">
        <v>19604</v>
      </c>
      <c r="C6975" s="218">
        <v>6.9238637559194203</v>
      </c>
      <c r="D6975" s="218">
        <v>6.8947076584627904</v>
      </c>
      <c r="E6975" s="218">
        <v>6.53852278299592</v>
      </c>
      <c r="F6975" s="218">
        <v>6.6244409401176299</v>
      </c>
      <c r="G6975" s="218">
        <v>0.77891856884019794</v>
      </c>
      <c r="H6975" s="218">
        <v>6.2515835610686201</v>
      </c>
      <c r="I6975" t="s">
        <v>19602</v>
      </c>
      <c r="J6975" s="218" t="s">
        <v>19602</v>
      </c>
      <c r="K6975" s="218">
        <v>2</v>
      </c>
      <c r="L6975" s="218">
        <v>-0.38534097292350022</v>
      </c>
      <c r="M6975" s="218">
        <v>-0.29942281580179042</v>
      </c>
      <c r="N6975" s="218">
        <v>-0.35618487546687039</v>
      </c>
      <c r="O6975" s="218">
        <v>-0.27026671834516058</v>
      </c>
      <c r="P6975" s="218">
        <v>-6.1449451870792222</v>
      </c>
      <c r="Q6975" s="218">
        <v>-0.67228019485080015</v>
      </c>
      <c r="R6975" s="507">
        <v>-0.34238189436264532</v>
      </c>
      <c r="S6975" s="507">
        <v>-0.31322579690601549</v>
      </c>
      <c r="T6975" s="218">
        <v>-3.4086126909650112</v>
      </c>
    </row>
    <row r="6976" spans="1:20" x14ac:dyDescent="0.6">
      <c r="A6976" s="218" t="s">
        <v>19605</v>
      </c>
      <c r="B6976" s="218" t="s">
        <v>19606</v>
      </c>
      <c r="C6976" s="218">
        <v>5.2823639185509501</v>
      </c>
      <c r="D6976" s="218">
        <v>5.1511901364994497</v>
      </c>
      <c r="E6976" s="218">
        <v>4.6315199270009799</v>
      </c>
      <c r="F6976" s="218">
        <v>6.1213699671880102</v>
      </c>
      <c r="G6976" s="218">
        <v>0</v>
      </c>
      <c r="H6976" s="218">
        <v>0</v>
      </c>
      <c r="I6976" t="s">
        <v>19607</v>
      </c>
      <c r="J6976" s="218" t="s">
        <v>19607</v>
      </c>
      <c r="K6976" s="218">
        <v>2</v>
      </c>
      <c r="L6976" s="218">
        <v>-0.65084399154997019</v>
      </c>
      <c r="M6976" s="218">
        <v>0.83900604863706008</v>
      </c>
      <c r="N6976" s="218">
        <v>-0.51967020949846976</v>
      </c>
      <c r="O6976" s="218">
        <v>0.97017983068856051</v>
      </c>
      <c r="P6976" s="218">
        <v>-5.2823639185509501</v>
      </c>
      <c r="Q6976" s="218">
        <v>-5.2823639185509501</v>
      </c>
      <c r="R6976" s="507">
        <v>9.4081028543544942E-2</v>
      </c>
      <c r="S6976" s="507">
        <v>0.22525481059504537</v>
      </c>
      <c r="T6976" s="218">
        <v>-5.2823639185509501</v>
      </c>
    </row>
    <row r="6977" spans="1:20" x14ac:dyDescent="0.6">
      <c r="A6977" s="218" t="s">
        <v>19608</v>
      </c>
      <c r="B6977" s="218" t="s">
        <v>19609</v>
      </c>
      <c r="C6977" s="218">
        <v>5.6779709809597501</v>
      </c>
      <c r="D6977" s="218">
        <v>5.40320361235948</v>
      </c>
      <c r="E6977" s="218">
        <v>5.1640823379645999</v>
      </c>
      <c r="F6977" s="218">
        <v>5.2157052469535801</v>
      </c>
      <c r="G6977" s="218">
        <v>0</v>
      </c>
      <c r="H6977" s="218">
        <v>0</v>
      </c>
      <c r="I6977" t="s">
        <v>19607</v>
      </c>
      <c r="J6977" s="218" t="s">
        <v>19607</v>
      </c>
      <c r="K6977" s="218">
        <v>2</v>
      </c>
      <c r="L6977" s="218">
        <v>-0.51388864299515014</v>
      </c>
      <c r="M6977" s="218">
        <v>-0.46226573400616999</v>
      </c>
      <c r="N6977" s="218">
        <v>-0.23912127439488007</v>
      </c>
      <c r="O6977" s="218">
        <v>-0.18749836540589992</v>
      </c>
      <c r="P6977" s="218">
        <v>-5.6779709809597501</v>
      </c>
      <c r="Q6977" s="218">
        <v>-5.6779709809597501</v>
      </c>
      <c r="R6977" s="507">
        <v>-0.48807718850066006</v>
      </c>
      <c r="S6977" s="507">
        <v>-0.21330981990039</v>
      </c>
      <c r="T6977" s="218">
        <v>-5.6779709809597501</v>
      </c>
    </row>
    <row r="6978" spans="1:20" x14ac:dyDescent="0.6">
      <c r="A6978" s="218" t="s">
        <v>19610</v>
      </c>
      <c r="B6978" s="218" t="s">
        <v>19611</v>
      </c>
      <c r="C6978" s="218">
        <v>6.4683324994447</v>
      </c>
      <c r="D6978" s="218">
        <v>6.4431284255797703</v>
      </c>
      <c r="E6978" s="218">
        <v>7.0142859557174502</v>
      </c>
      <c r="F6978" s="218">
        <v>6.6075773114782104</v>
      </c>
      <c r="G6978" s="218">
        <v>1.28195838278228</v>
      </c>
      <c r="H6978" s="218">
        <v>7.88257478595433</v>
      </c>
      <c r="I6978" t="s">
        <v>19612</v>
      </c>
      <c r="J6978" s="218" t="s">
        <v>19612</v>
      </c>
      <c r="K6978" s="218">
        <v>2</v>
      </c>
      <c r="L6978" s="218">
        <v>0.54595345627275016</v>
      </c>
      <c r="M6978" s="218">
        <v>0.13924481203351036</v>
      </c>
      <c r="N6978" s="218">
        <v>0.57115753013767989</v>
      </c>
      <c r="O6978" s="218">
        <v>0.16444888589844009</v>
      </c>
      <c r="P6978" s="218">
        <v>-5.18637411666242</v>
      </c>
      <c r="Q6978" s="218">
        <v>1.41424228650963</v>
      </c>
      <c r="R6978" s="507">
        <v>0.34259913415313026</v>
      </c>
      <c r="S6978" s="507">
        <v>0.36780320801805999</v>
      </c>
      <c r="T6978" s="218">
        <v>-1.886065915076395</v>
      </c>
    </row>
    <row r="6979" spans="1:20" x14ac:dyDescent="0.6">
      <c r="A6979" s="218" t="s">
        <v>19613</v>
      </c>
      <c r="B6979" s="218" t="s">
        <v>19614</v>
      </c>
      <c r="C6979" s="218">
        <v>6.5600457492895803</v>
      </c>
      <c r="D6979" s="218">
        <v>6.6997633516699198</v>
      </c>
      <c r="E6979" s="218">
        <v>6.1717757193557796</v>
      </c>
      <c r="F6979" s="218">
        <v>6.2219606722493399</v>
      </c>
      <c r="G6979" s="218">
        <v>1.1552061784318599</v>
      </c>
      <c r="H6979" s="218">
        <v>0</v>
      </c>
      <c r="I6979" t="s">
        <v>19612</v>
      </c>
      <c r="J6979" s="218" t="s">
        <v>19612</v>
      </c>
      <c r="K6979" s="218">
        <v>2</v>
      </c>
      <c r="L6979" s="218">
        <v>-0.38827002993380066</v>
      </c>
      <c r="M6979" s="218">
        <v>-0.33808507704024038</v>
      </c>
      <c r="N6979" s="218">
        <v>-0.52798763231414014</v>
      </c>
      <c r="O6979" s="218">
        <v>-0.47780267942057986</v>
      </c>
      <c r="P6979" s="218">
        <v>-5.4048395708577202</v>
      </c>
      <c r="Q6979" s="218">
        <v>-6.5600457492895803</v>
      </c>
      <c r="R6979" s="507">
        <v>-0.36317755348702052</v>
      </c>
      <c r="S6979" s="507">
        <v>-0.50289515586736</v>
      </c>
      <c r="T6979" s="218">
        <v>-5.9824426600736498</v>
      </c>
    </row>
    <row r="6980" spans="1:20" x14ac:dyDescent="0.6">
      <c r="A6980" s="218" t="s">
        <v>19615</v>
      </c>
      <c r="B6980" s="218" t="s">
        <v>19616</v>
      </c>
      <c r="C6980" s="218">
        <v>7.4187276016022903</v>
      </c>
      <c r="D6980" s="218">
        <v>7.6194621802862796</v>
      </c>
      <c r="E6980" s="218">
        <v>8.03197000663579</v>
      </c>
      <c r="F6980" s="218">
        <v>7.7935979556577601</v>
      </c>
      <c r="G6980" s="218">
        <v>2.1291821500730399</v>
      </c>
      <c r="H6980" s="218">
        <v>0.44200174004994403</v>
      </c>
      <c r="I6980" t="s">
        <v>19617</v>
      </c>
      <c r="J6980" s="218" t="s">
        <v>19617</v>
      </c>
      <c r="K6980" s="218">
        <v>4</v>
      </c>
      <c r="L6980" s="218">
        <v>0.61324240503349969</v>
      </c>
      <c r="M6980" s="218">
        <v>0.37487035405546987</v>
      </c>
      <c r="N6980" s="218">
        <v>0.41250782634951033</v>
      </c>
      <c r="O6980" s="218">
        <v>0.17413577537148051</v>
      </c>
      <c r="P6980" s="218">
        <v>-5.2895454515292499</v>
      </c>
      <c r="Q6980" s="218">
        <v>-6.976725861552346</v>
      </c>
      <c r="R6980" s="507">
        <v>0.49405637954448478</v>
      </c>
      <c r="S6980" s="507">
        <v>0.29332180086049542</v>
      </c>
      <c r="T6980" s="218">
        <v>-6.133135656540798</v>
      </c>
    </row>
    <row r="6981" spans="1:20" x14ac:dyDescent="0.6">
      <c r="A6981" s="218" t="s">
        <v>19618</v>
      </c>
      <c r="B6981" s="218" t="s">
        <v>19619</v>
      </c>
      <c r="C6981" s="218">
        <v>7.3996255111204903</v>
      </c>
      <c r="D6981" s="218">
        <v>7.64472092886077</v>
      </c>
      <c r="E6981" s="218">
        <v>7.7251091121702</v>
      </c>
      <c r="F6981" s="218">
        <v>7.50623562601311</v>
      </c>
      <c r="G6981" s="218">
        <v>8.5419781196183298</v>
      </c>
      <c r="H6981" s="218">
        <v>8.8002330347305495</v>
      </c>
      <c r="I6981" t="s">
        <v>19617</v>
      </c>
      <c r="J6981" s="218" t="s">
        <v>19617</v>
      </c>
      <c r="K6981" s="218">
        <v>4</v>
      </c>
      <c r="L6981" s="218">
        <v>0.32548360104970975</v>
      </c>
      <c r="M6981" s="218">
        <v>0.10661011489261973</v>
      </c>
      <c r="N6981" s="218">
        <v>8.0388183309429984E-2</v>
      </c>
      <c r="O6981" s="218">
        <v>-0.13848530284766003</v>
      </c>
      <c r="P6981" s="218">
        <v>1.1423526084978395</v>
      </c>
      <c r="Q6981" s="218">
        <v>1.4006075236100592</v>
      </c>
      <c r="R6981" s="507">
        <v>0.21604685797116474</v>
      </c>
      <c r="S6981" s="507">
        <v>-2.9048559769115023E-2</v>
      </c>
      <c r="T6981" s="218">
        <v>1.2714800660539494</v>
      </c>
    </row>
    <row r="6982" spans="1:20" x14ac:dyDescent="0.6">
      <c r="A6982" s="218" t="s">
        <v>19620</v>
      </c>
      <c r="B6982" s="218" t="s">
        <v>19621</v>
      </c>
      <c r="C6982" s="218">
        <v>7.2507859922306697</v>
      </c>
      <c r="D6982" s="218">
        <v>7.3776898499854298</v>
      </c>
      <c r="E6982" s="218">
        <v>6.9340426368216104</v>
      </c>
      <c r="F6982" s="218">
        <v>6.9722707555180898</v>
      </c>
      <c r="G6982" s="218">
        <v>5.9648684840039996</v>
      </c>
      <c r="H6982" s="218">
        <v>0.123827711997599</v>
      </c>
      <c r="I6982" t="s">
        <v>19617</v>
      </c>
      <c r="J6982" s="218" t="s">
        <v>19617</v>
      </c>
      <c r="K6982" s="218">
        <v>4</v>
      </c>
      <c r="L6982" s="218">
        <v>-0.31674335540905929</v>
      </c>
      <c r="M6982" s="218">
        <v>-0.27851523671257983</v>
      </c>
      <c r="N6982" s="218">
        <v>-0.44364721316381939</v>
      </c>
      <c r="O6982" s="218">
        <v>-0.40541909446733992</v>
      </c>
      <c r="P6982" s="218">
        <v>-1.2859175082266701</v>
      </c>
      <c r="Q6982" s="218">
        <v>-7.1269582802330707</v>
      </c>
      <c r="R6982" s="507">
        <v>-0.29762929606081956</v>
      </c>
      <c r="S6982" s="507">
        <v>-0.42453315381557966</v>
      </c>
      <c r="T6982" s="218">
        <v>-4.2064378942298699</v>
      </c>
    </row>
    <row r="6983" spans="1:20" x14ac:dyDescent="0.6">
      <c r="A6983" s="218" t="s">
        <v>19622</v>
      </c>
      <c r="B6983" s="218" t="s">
        <v>19623</v>
      </c>
      <c r="C6983" s="218">
        <v>8.0764400903385898</v>
      </c>
      <c r="D6983" s="218">
        <v>8.2033409803884805</v>
      </c>
      <c r="E6983" s="218">
        <v>7.5524638126870096</v>
      </c>
      <c r="F6983" s="218">
        <v>7.8212409359527797</v>
      </c>
      <c r="G6983" s="218">
        <v>7.9444487471752003</v>
      </c>
      <c r="H6983" s="218">
        <v>9.3467748759446394</v>
      </c>
      <c r="I6983" t="s">
        <v>19617</v>
      </c>
      <c r="J6983" s="218" t="s">
        <v>19617</v>
      </c>
      <c r="K6983" s="218">
        <v>4</v>
      </c>
      <c r="L6983" s="218">
        <v>-0.52397627765158017</v>
      </c>
      <c r="M6983" s="218">
        <v>-0.25519915438581009</v>
      </c>
      <c r="N6983" s="218">
        <v>-0.65087716770147086</v>
      </c>
      <c r="O6983" s="218">
        <v>-0.38210004443570078</v>
      </c>
      <c r="P6983" s="218">
        <v>-0.13199134316338945</v>
      </c>
      <c r="Q6983" s="218">
        <v>1.2703347856060496</v>
      </c>
      <c r="R6983" s="507">
        <v>-0.38958771601869513</v>
      </c>
      <c r="S6983" s="507">
        <v>-0.51648860606858582</v>
      </c>
      <c r="T6983" s="218">
        <v>0.56917172122133008</v>
      </c>
    </row>
    <row r="6984" spans="1:20" x14ac:dyDescent="0.6">
      <c r="A6984" s="218" t="s">
        <v>19624</v>
      </c>
      <c r="B6984" s="218" t="s">
        <v>19625</v>
      </c>
      <c r="C6984" s="218">
        <v>6.6376332032844099</v>
      </c>
      <c r="D6984" s="218">
        <v>6.6559023152126899</v>
      </c>
      <c r="E6984" s="218">
        <v>7.6440030061455904</v>
      </c>
      <c r="F6984" s="218">
        <v>6.6626207592773996</v>
      </c>
      <c r="G6984" s="218">
        <v>2.5376396258827798</v>
      </c>
      <c r="H6984" s="218">
        <v>0.123827711997599</v>
      </c>
      <c r="I6984" t="s">
        <v>19626</v>
      </c>
      <c r="J6984" s="218" t="s">
        <v>19626</v>
      </c>
      <c r="K6984" s="218">
        <v>1</v>
      </c>
      <c r="L6984" s="218">
        <v>1.0063698028611805</v>
      </c>
      <c r="M6984" s="218">
        <v>2.4987555992989741E-2</v>
      </c>
      <c r="N6984" s="218">
        <v>0.98810069093290043</v>
      </c>
      <c r="O6984" s="218">
        <v>6.7184440647096721E-3</v>
      </c>
      <c r="P6984" s="218">
        <v>-4.0999935774016301</v>
      </c>
      <c r="Q6984" s="218">
        <v>-6.5138054912868109</v>
      </c>
      <c r="R6984" s="507">
        <v>0.51567867942708512</v>
      </c>
      <c r="S6984" s="507">
        <v>0.49740956749880505</v>
      </c>
      <c r="T6984" s="218">
        <v>-5.30689953434422</v>
      </c>
    </row>
    <row r="6985" spans="1:20" x14ac:dyDescent="0.6">
      <c r="A6985" s="218" t="s">
        <v>19627</v>
      </c>
      <c r="B6985" s="218" t="s">
        <v>19628</v>
      </c>
      <c r="C6985" s="218">
        <v>5.3724271779577597</v>
      </c>
      <c r="D6985" s="218">
        <v>4.9983767298932298</v>
      </c>
      <c r="E6985" s="218">
        <v>5.7087894952424998</v>
      </c>
      <c r="F6985" s="218">
        <v>5.0527562950159304</v>
      </c>
      <c r="G6985" s="218">
        <v>10.510835748215399</v>
      </c>
      <c r="H6985" s="218">
        <v>0.23786221336595301</v>
      </c>
      <c r="I6985" t="s">
        <v>19629</v>
      </c>
      <c r="J6985" s="218" t="s">
        <v>19629</v>
      </c>
      <c r="K6985" s="218">
        <v>1</v>
      </c>
      <c r="L6985" s="218">
        <v>0.33636231728474009</v>
      </c>
      <c r="M6985" s="218">
        <v>-0.31967088294182933</v>
      </c>
      <c r="N6985" s="218">
        <v>0.71041276534927</v>
      </c>
      <c r="O6985" s="218">
        <v>5.4379565122700591E-2</v>
      </c>
      <c r="P6985" s="218">
        <v>5.1384085702576394</v>
      </c>
      <c r="Q6985" s="218">
        <v>-5.1345649645918066</v>
      </c>
      <c r="R6985" s="507">
        <v>8.3457171714553802E-3</v>
      </c>
      <c r="S6985" s="507">
        <v>0.3823961652359853</v>
      </c>
      <c r="T6985" s="218">
        <v>1.9218028329164305E-3</v>
      </c>
    </row>
    <row r="6986" spans="1:20" x14ac:dyDescent="0.6">
      <c r="A6986" s="218" t="s">
        <v>19630</v>
      </c>
      <c r="B6986" s="218" t="s">
        <v>19631</v>
      </c>
      <c r="C6986" s="218">
        <v>4.29926938075306</v>
      </c>
      <c r="D6986" s="218">
        <v>3.1532610569531698</v>
      </c>
      <c r="E6986" s="218">
        <v>0.88395185557380196</v>
      </c>
      <c r="F6986" s="218">
        <v>4.16697117177136</v>
      </c>
      <c r="G6986" s="218">
        <v>0</v>
      </c>
      <c r="H6986" s="218">
        <v>0.123827711997599</v>
      </c>
      <c r="I6986" t="s">
        <v>19632</v>
      </c>
      <c r="J6986" s="218" t="s">
        <v>19632</v>
      </c>
      <c r="K6986" s="218">
        <v>1</v>
      </c>
      <c r="L6986" s="218">
        <v>-3.4153175251792582</v>
      </c>
      <c r="M6986" s="218">
        <v>-0.13229820898169997</v>
      </c>
      <c r="N6986" s="218">
        <v>-2.2693092013793681</v>
      </c>
      <c r="O6986" s="218">
        <v>1.0137101148181902</v>
      </c>
      <c r="P6986" s="218">
        <v>-4.29926938075306</v>
      </c>
      <c r="Q6986" s="218">
        <v>-4.175441668755461</v>
      </c>
      <c r="R6986" s="507">
        <v>-1.7738078670804791</v>
      </c>
      <c r="S6986" s="507">
        <v>-0.62779954328058896</v>
      </c>
      <c r="T6986" s="218">
        <v>-4.2373555247542605</v>
      </c>
    </row>
    <row r="6987" spans="1:20" x14ac:dyDescent="0.6">
      <c r="A6987" s="218" t="s">
        <v>19633</v>
      </c>
      <c r="B6987" s="218" t="s">
        <v>19634</v>
      </c>
      <c r="C6987" s="218">
        <v>6.2002858143746797</v>
      </c>
      <c r="D6987" s="218">
        <v>6.2878328704227799</v>
      </c>
      <c r="E6987" s="218">
        <v>5.8001738670743599</v>
      </c>
      <c r="F6987" s="218">
        <v>6.3937144777872303</v>
      </c>
      <c r="G6987" s="218">
        <v>1.39846821979138</v>
      </c>
      <c r="H6987" s="218">
        <v>0.123827711997599</v>
      </c>
      <c r="I6987" t="s">
        <v>19635</v>
      </c>
      <c r="J6987" s="218" t="s">
        <v>19635</v>
      </c>
      <c r="K6987" s="218">
        <v>1</v>
      </c>
      <c r="L6987" s="218">
        <v>-0.40011194730031985</v>
      </c>
      <c r="M6987" s="218">
        <v>0.19342866341255061</v>
      </c>
      <c r="N6987" s="218">
        <v>-0.48765900334842005</v>
      </c>
      <c r="O6987" s="218">
        <v>0.1058816073644504</v>
      </c>
      <c r="P6987" s="218">
        <v>-4.8018175945832997</v>
      </c>
      <c r="Q6987" s="218">
        <v>-6.0764581023770807</v>
      </c>
      <c r="R6987" s="507">
        <v>-0.10334164194388462</v>
      </c>
      <c r="S6987" s="507">
        <v>-0.19088869799198482</v>
      </c>
      <c r="T6987" s="218">
        <v>-5.4391378484801898</v>
      </c>
    </row>
    <row r="6988" spans="1:20" x14ac:dyDescent="0.6">
      <c r="A6988" s="218" t="s">
        <v>19636</v>
      </c>
      <c r="B6988" s="218" t="s">
        <v>19637</v>
      </c>
      <c r="C6988" s="218">
        <v>3.48159989591427</v>
      </c>
      <c r="D6988" s="218">
        <v>3.4883915907240901</v>
      </c>
      <c r="E6988" s="218">
        <v>0</v>
      </c>
      <c r="F6988" s="218">
        <v>4.0692919920778499</v>
      </c>
      <c r="G6988" s="218">
        <v>0</v>
      </c>
      <c r="H6988" s="218">
        <v>0</v>
      </c>
      <c r="I6988" t="s">
        <v>19638</v>
      </c>
      <c r="J6988" s="218" t="s">
        <v>19638</v>
      </c>
      <c r="K6988" s="218">
        <v>1</v>
      </c>
      <c r="L6988" s="218">
        <v>-3.48159989591427</v>
      </c>
      <c r="M6988" s="218">
        <v>0.58769209616357987</v>
      </c>
      <c r="N6988" s="218">
        <v>-3.4883915907240901</v>
      </c>
      <c r="O6988" s="218">
        <v>0.58090040135375975</v>
      </c>
      <c r="P6988" s="218">
        <v>-3.48159989591427</v>
      </c>
      <c r="Q6988" s="218">
        <v>-3.48159989591427</v>
      </c>
      <c r="R6988" s="507">
        <v>-1.4469538998753451</v>
      </c>
      <c r="S6988" s="507">
        <v>-1.4537455946851652</v>
      </c>
      <c r="T6988" s="218">
        <v>-3.48159989591427</v>
      </c>
    </row>
    <row r="6989" spans="1:20" x14ac:dyDescent="0.6">
      <c r="A6989" s="218" t="s">
        <v>19639</v>
      </c>
      <c r="B6989" s="218" t="s">
        <v>19640</v>
      </c>
      <c r="C6989" s="218">
        <v>5.6231557845173104</v>
      </c>
      <c r="D6989" s="218">
        <v>5.7421179103859297</v>
      </c>
      <c r="E6989" s="218">
        <v>6.3468165069865696</v>
      </c>
      <c r="F6989" s="218">
        <v>5.5692392668927804</v>
      </c>
      <c r="G6989" s="218">
        <v>1.60656975280174</v>
      </c>
      <c r="H6989" s="218">
        <v>0</v>
      </c>
      <c r="I6989" t="s">
        <v>19641</v>
      </c>
      <c r="J6989" s="218" t="s">
        <v>19641</v>
      </c>
      <c r="K6989" s="218">
        <v>1</v>
      </c>
      <c r="L6989" s="218">
        <v>0.72366072246925928</v>
      </c>
      <c r="M6989" s="218">
        <v>-5.391651762452998E-2</v>
      </c>
      <c r="N6989" s="218">
        <v>0.60469859660063996</v>
      </c>
      <c r="O6989" s="218">
        <v>-0.1728786434931493</v>
      </c>
      <c r="P6989" s="218">
        <v>-4.0165860317155708</v>
      </c>
      <c r="Q6989" s="218">
        <v>-5.6231557845173104</v>
      </c>
      <c r="R6989" s="507">
        <v>0.33487210242236465</v>
      </c>
      <c r="S6989" s="507">
        <v>0.21590997655374533</v>
      </c>
      <c r="T6989" s="218">
        <v>-4.8198709081164406</v>
      </c>
    </row>
    <row r="6990" spans="1:20" x14ac:dyDescent="0.6">
      <c r="A6990" s="218" t="s">
        <v>19642</v>
      </c>
      <c r="B6990" s="218" t="s">
        <v>19643</v>
      </c>
      <c r="C6990" s="218">
        <v>5.7779827851041698</v>
      </c>
      <c r="D6990" s="218">
        <v>5.9071753140986498</v>
      </c>
      <c r="E6990" s="218">
        <v>6.1847901474047697</v>
      </c>
      <c r="F6990" s="218">
        <v>6.4092678593230197</v>
      </c>
      <c r="G6990" s="218">
        <v>1.08739361964643</v>
      </c>
      <c r="H6990" s="218">
        <v>0.123827711997599</v>
      </c>
      <c r="I6990" t="s">
        <v>19644</v>
      </c>
      <c r="J6990" s="218" t="s">
        <v>19644</v>
      </c>
      <c r="K6990" s="218">
        <v>6</v>
      </c>
      <c r="L6990" s="218">
        <v>0.40680736230059988</v>
      </c>
      <c r="M6990" s="218">
        <v>0.63128507421884983</v>
      </c>
      <c r="N6990" s="218">
        <v>0.27761483330611991</v>
      </c>
      <c r="O6990" s="218">
        <v>0.50209254522436986</v>
      </c>
      <c r="P6990" s="218">
        <v>-4.6905891654577401</v>
      </c>
      <c r="Q6990" s="218">
        <v>-5.6541550731065708</v>
      </c>
      <c r="R6990" s="507">
        <v>0.51904621825972486</v>
      </c>
      <c r="S6990" s="507">
        <v>0.38985368926524488</v>
      </c>
      <c r="T6990" s="218">
        <v>-5.172372119282155</v>
      </c>
    </row>
    <row r="6991" spans="1:20" x14ac:dyDescent="0.6">
      <c r="A6991" s="218" t="s">
        <v>19645</v>
      </c>
      <c r="B6991" s="218" t="s">
        <v>19646</v>
      </c>
      <c r="C6991" s="218">
        <v>3.6416376551065901</v>
      </c>
      <c r="D6991" s="218">
        <v>3.5092994109414501</v>
      </c>
      <c r="E6991" s="218">
        <v>4.3644639847025699</v>
      </c>
      <c r="F6991" s="218">
        <v>3.03610561162093</v>
      </c>
      <c r="G6991" s="218">
        <v>0.26846663313173802</v>
      </c>
      <c r="H6991" s="218">
        <v>0</v>
      </c>
      <c r="I6991" t="s">
        <v>19644</v>
      </c>
      <c r="J6991" s="218" t="s">
        <v>19644</v>
      </c>
      <c r="K6991" s="218">
        <v>6</v>
      </c>
      <c r="L6991" s="218">
        <v>0.72282632959597981</v>
      </c>
      <c r="M6991" s="218">
        <v>-0.60553204348566014</v>
      </c>
      <c r="N6991" s="218">
        <v>0.85516457376111976</v>
      </c>
      <c r="O6991" s="218">
        <v>-0.47319379932052019</v>
      </c>
      <c r="P6991" s="218">
        <v>-3.3731710219748523</v>
      </c>
      <c r="Q6991" s="218">
        <v>-3.6416376551065901</v>
      </c>
      <c r="R6991" s="507">
        <v>5.8647143055159834E-2</v>
      </c>
      <c r="S6991" s="507">
        <v>0.19098538722029978</v>
      </c>
      <c r="T6991" s="218">
        <v>-3.507404338540721</v>
      </c>
    </row>
    <row r="6992" spans="1:20" x14ac:dyDescent="0.6">
      <c r="A6992" s="218" t="s">
        <v>19647</v>
      </c>
      <c r="B6992" s="218" t="s">
        <v>19648</v>
      </c>
      <c r="C6992" s="218">
        <v>5.7712257779887102</v>
      </c>
      <c r="D6992" s="218">
        <v>5.9111084677356498</v>
      </c>
      <c r="E6992" s="218">
        <v>5.9457929627561397</v>
      </c>
      <c r="F6992" s="218">
        <v>5.4325408154934403</v>
      </c>
      <c r="G6992" s="218">
        <v>0.94138514970795095</v>
      </c>
      <c r="H6992" s="218">
        <v>0.123827711997599</v>
      </c>
      <c r="I6992" t="s">
        <v>19644</v>
      </c>
      <c r="J6992" s="218" t="s">
        <v>19644</v>
      </c>
      <c r="K6992" s="218">
        <v>6</v>
      </c>
      <c r="L6992" s="218">
        <v>0.1745671847674295</v>
      </c>
      <c r="M6992" s="218">
        <v>-0.33868496249526991</v>
      </c>
      <c r="N6992" s="218">
        <v>3.4684495020489869E-2</v>
      </c>
      <c r="O6992" s="218">
        <v>-0.47856765224220954</v>
      </c>
      <c r="P6992" s="218">
        <v>-4.8298406282807589</v>
      </c>
      <c r="Q6992" s="218">
        <v>-5.6473980659911112</v>
      </c>
      <c r="R6992" s="507">
        <v>-8.205888886392021E-2</v>
      </c>
      <c r="S6992" s="507">
        <v>-0.22194157861085984</v>
      </c>
      <c r="T6992" s="218">
        <v>-5.238619347135935</v>
      </c>
    </row>
    <row r="6993" spans="1:20" x14ac:dyDescent="0.6">
      <c r="A6993" s="218" t="s">
        <v>19649</v>
      </c>
      <c r="B6993" s="218" t="s">
        <v>19650</v>
      </c>
      <c r="C6993" s="218">
        <v>5.6618251760403098</v>
      </c>
      <c r="D6993" s="218">
        <v>5.7916008971661999</v>
      </c>
      <c r="E6993" s="218">
        <v>5.0615639920968896</v>
      </c>
      <c r="F6993" s="218">
        <v>5.6027915218339697</v>
      </c>
      <c r="G6993" s="218">
        <v>0.494726731926454</v>
      </c>
      <c r="H6993" s="218">
        <v>0</v>
      </c>
      <c r="I6993" t="s">
        <v>19644</v>
      </c>
      <c r="J6993" s="218" t="s">
        <v>19644</v>
      </c>
      <c r="K6993" s="218">
        <v>6</v>
      </c>
      <c r="L6993" s="218">
        <v>-0.60026118394342021</v>
      </c>
      <c r="M6993" s="218">
        <v>-5.9033654206340103E-2</v>
      </c>
      <c r="N6993" s="218">
        <v>-0.73003690506931029</v>
      </c>
      <c r="O6993" s="218">
        <v>-0.18880937533223019</v>
      </c>
      <c r="P6993" s="218">
        <v>-5.1670984441138561</v>
      </c>
      <c r="Q6993" s="218">
        <v>-5.6618251760403098</v>
      </c>
      <c r="R6993" s="507">
        <v>-0.32964741907488015</v>
      </c>
      <c r="S6993" s="507">
        <v>-0.45942314020077024</v>
      </c>
      <c r="T6993" s="218">
        <v>-5.4144618100770829</v>
      </c>
    </row>
    <row r="6994" spans="1:20" x14ac:dyDescent="0.6">
      <c r="A6994" s="218" t="s">
        <v>19651</v>
      </c>
      <c r="B6994" s="218" t="s">
        <v>19652</v>
      </c>
      <c r="C6994" s="218">
        <v>5.15895341384768</v>
      </c>
      <c r="D6994" s="218">
        <v>5.2526295511798002</v>
      </c>
      <c r="E6994" s="218">
        <v>4.8021847089063501</v>
      </c>
      <c r="F6994" s="218">
        <v>4.7305134480548503</v>
      </c>
      <c r="G6994" s="218">
        <v>6.8199042757394501</v>
      </c>
      <c r="H6994" s="218">
        <v>0</v>
      </c>
      <c r="I6994" t="s">
        <v>19644</v>
      </c>
      <c r="J6994" s="218" t="s">
        <v>19644</v>
      </c>
      <c r="K6994" s="218">
        <v>6</v>
      </c>
      <c r="L6994" s="218">
        <v>-0.35676870494132995</v>
      </c>
      <c r="M6994" s="218">
        <v>-0.42843996579282972</v>
      </c>
      <c r="N6994" s="218">
        <v>-0.45044484227345016</v>
      </c>
      <c r="O6994" s="218">
        <v>-0.52211610312494994</v>
      </c>
      <c r="P6994" s="218">
        <v>1.6609508618917701</v>
      </c>
      <c r="Q6994" s="218">
        <v>-5.15895341384768</v>
      </c>
      <c r="R6994" s="507">
        <v>-0.39260433536707984</v>
      </c>
      <c r="S6994" s="507">
        <v>-0.48628047269920005</v>
      </c>
      <c r="T6994" s="218">
        <v>-1.749001275977955</v>
      </c>
    </row>
    <row r="6995" spans="1:20" x14ac:dyDescent="0.6">
      <c r="A6995" s="218" t="s">
        <v>19653</v>
      </c>
      <c r="B6995" s="218" t="s">
        <v>19654</v>
      </c>
      <c r="C6995" s="218">
        <v>5.3157683274052001</v>
      </c>
      <c r="D6995" s="218">
        <v>5.4856956038784803</v>
      </c>
      <c r="E6995" s="218">
        <v>4.1057415926119596</v>
      </c>
      <c r="F6995" s="218">
        <v>3.9315395419390899</v>
      </c>
      <c r="G6995" s="218">
        <v>6.6093851454097399</v>
      </c>
      <c r="H6995" s="218">
        <v>0.123827711997599</v>
      </c>
      <c r="I6995" t="s">
        <v>19644</v>
      </c>
      <c r="J6995" s="218" t="s">
        <v>19644</v>
      </c>
      <c r="K6995" s="218">
        <v>6</v>
      </c>
      <c r="L6995" s="218">
        <v>-1.2100267347932405</v>
      </c>
      <c r="M6995" s="218">
        <v>-1.3842287854661102</v>
      </c>
      <c r="N6995" s="218">
        <v>-1.3799540112665207</v>
      </c>
      <c r="O6995" s="218">
        <v>-1.5541560619393904</v>
      </c>
      <c r="P6995" s="218">
        <v>1.2936168180045398</v>
      </c>
      <c r="Q6995" s="218">
        <v>-5.1919406154076011</v>
      </c>
      <c r="R6995" s="507">
        <v>-1.2971277601296753</v>
      </c>
      <c r="S6995" s="507">
        <v>-1.4670550366029556</v>
      </c>
      <c r="T6995" s="218">
        <v>-1.9491618987015307</v>
      </c>
    </row>
    <row r="6996" spans="1:20" x14ac:dyDescent="0.6">
      <c r="A6996" s="218" t="s">
        <v>19655</v>
      </c>
      <c r="B6996" s="218" t="s">
        <v>19656</v>
      </c>
      <c r="C6996" s="218">
        <v>5.3564647116537003</v>
      </c>
      <c r="D6996" s="218">
        <v>5.0858813887708401</v>
      </c>
      <c r="E6996" s="218">
        <v>2.1934044111509601</v>
      </c>
      <c r="F6996" s="218">
        <v>5.6432391854620896</v>
      </c>
      <c r="G6996" s="218">
        <v>7.0093171953748499</v>
      </c>
      <c r="H6996" s="218">
        <v>0</v>
      </c>
      <c r="I6996" t="s">
        <v>19657</v>
      </c>
      <c r="J6996" s="218" t="s">
        <v>19657</v>
      </c>
      <c r="K6996" s="218">
        <v>1</v>
      </c>
      <c r="L6996" s="218">
        <v>-3.1630603005027402</v>
      </c>
      <c r="M6996" s="218">
        <v>0.28677447380838927</v>
      </c>
      <c r="N6996" s="218">
        <v>-2.89247697761988</v>
      </c>
      <c r="O6996" s="218">
        <v>0.55735779669124952</v>
      </c>
      <c r="P6996" s="218">
        <v>1.6528524837211496</v>
      </c>
      <c r="Q6996" s="218">
        <v>-5.3564647116537003</v>
      </c>
      <c r="R6996" s="507">
        <v>-1.4381429133471755</v>
      </c>
      <c r="S6996" s="507">
        <v>-1.1675595904643152</v>
      </c>
      <c r="T6996" s="218">
        <v>-1.8518061139662754</v>
      </c>
    </row>
    <row r="6997" spans="1:20" x14ac:dyDescent="0.6">
      <c r="A6997" s="218" t="s">
        <v>19658</v>
      </c>
      <c r="B6997" s="218" t="s">
        <v>19659</v>
      </c>
      <c r="C6997" s="218">
        <v>4.6772499807814398</v>
      </c>
      <c r="D6997" s="218">
        <v>4.3755948837819503</v>
      </c>
      <c r="E6997" s="218">
        <v>5.1438396088802998</v>
      </c>
      <c r="F6997" s="218">
        <v>4.1996541965663798</v>
      </c>
      <c r="G6997" s="218">
        <v>0.77891856884019794</v>
      </c>
      <c r="H6997" s="218">
        <v>0</v>
      </c>
      <c r="I6997" t="s">
        <v>19660</v>
      </c>
      <c r="J6997" s="218" t="s">
        <v>19661</v>
      </c>
      <c r="K6997" s="218">
        <v>3</v>
      </c>
      <c r="L6997" s="218">
        <v>0.46658962809885995</v>
      </c>
      <c r="M6997" s="218">
        <v>-0.47759578421505999</v>
      </c>
      <c r="N6997" s="218">
        <v>0.76824472509834951</v>
      </c>
      <c r="O6997" s="218">
        <v>-0.17594068721557043</v>
      </c>
      <c r="P6997" s="218">
        <v>-3.8983314119412418</v>
      </c>
      <c r="Q6997" s="218">
        <v>-4.6772499807814398</v>
      </c>
      <c r="R6997" s="507">
        <v>-5.5030780581000194E-3</v>
      </c>
      <c r="S6997" s="507">
        <v>0.29615201894138954</v>
      </c>
      <c r="T6997" s="218">
        <v>-4.2877906963613412</v>
      </c>
    </row>
    <row r="6998" spans="1:20" x14ac:dyDescent="0.6">
      <c r="A6998" s="218" t="s">
        <v>19662</v>
      </c>
      <c r="B6998" s="218" t="s">
        <v>19663</v>
      </c>
      <c r="C6998" s="218">
        <v>4.2286819439109404</v>
      </c>
      <c r="D6998" s="218">
        <v>4.2066713340295099</v>
      </c>
      <c r="E6998" s="218">
        <v>4.4832453584042504</v>
      </c>
      <c r="F6998" s="218">
        <v>3.68014099158871</v>
      </c>
      <c r="G6998" s="218">
        <v>0.38602773444041999</v>
      </c>
      <c r="H6998" s="218">
        <v>0</v>
      </c>
      <c r="I6998" t="s">
        <v>19660</v>
      </c>
      <c r="J6998" s="218" t="s">
        <v>19661</v>
      </c>
      <c r="K6998" s="218">
        <v>3</v>
      </c>
      <c r="L6998" s="218">
        <v>0.25456341449330999</v>
      </c>
      <c r="M6998" s="218">
        <v>-0.54854095232223044</v>
      </c>
      <c r="N6998" s="218">
        <v>0.27657402437474055</v>
      </c>
      <c r="O6998" s="218">
        <v>-0.52653034244079988</v>
      </c>
      <c r="P6998" s="218">
        <v>-3.8426542094705205</v>
      </c>
      <c r="Q6998" s="218">
        <v>-4.2286819439109404</v>
      </c>
      <c r="R6998" s="507">
        <v>-0.14698876891446022</v>
      </c>
      <c r="S6998" s="507">
        <v>-0.12497815903302967</v>
      </c>
      <c r="T6998" s="218">
        <v>-4.0356680766907305</v>
      </c>
    </row>
    <row r="6999" spans="1:20" x14ac:dyDescent="0.6">
      <c r="A6999" s="218" t="s">
        <v>19664</v>
      </c>
      <c r="B6999" s="218" t="s">
        <v>19665</v>
      </c>
      <c r="C6999" s="218">
        <v>5.0942531125592803</v>
      </c>
      <c r="D6999" s="218">
        <v>4.8700896803199898</v>
      </c>
      <c r="E6999" s="218">
        <v>4.1344356010274401</v>
      </c>
      <c r="F6999" s="218">
        <v>4.3977667301335801</v>
      </c>
      <c r="G6999" s="218">
        <v>0.14046909216855899</v>
      </c>
      <c r="H6999" s="218">
        <v>0</v>
      </c>
      <c r="I6999" t="s">
        <v>19660</v>
      </c>
      <c r="J6999" s="218" t="s">
        <v>19661</v>
      </c>
      <c r="K6999" s="218">
        <v>3</v>
      </c>
      <c r="L6999" s="218">
        <v>-0.95981751153184014</v>
      </c>
      <c r="M6999" s="218">
        <v>-0.69648638242570016</v>
      </c>
      <c r="N6999" s="218">
        <v>-0.73565407929254967</v>
      </c>
      <c r="O6999" s="218">
        <v>-0.47232295018640968</v>
      </c>
      <c r="P6999" s="218">
        <v>-4.9537840203907209</v>
      </c>
      <c r="Q6999" s="218">
        <v>-5.0942531125592803</v>
      </c>
      <c r="R6999" s="507">
        <v>-0.82815194697877015</v>
      </c>
      <c r="S6999" s="507">
        <v>-0.60398851473947968</v>
      </c>
      <c r="T6999" s="218">
        <v>-5.0240185664750001</v>
      </c>
    </row>
    <row r="7000" spans="1:20" x14ac:dyDescent="0.6">
      <c r="A7000" s="218" t="s">
        <v>19666</v>
      </c>
      <c r="B7000" s="218" t="s">
        <v>19667</v>
      </c>
      <c r="C7000" s="218">
        <v>6.1174652963108</v>
      </c>
      <c r="D7000" s="218">
        <v>6.20246791514628</v>
      </c>
      <c r="E7000" s="218">
        <v>4.7740932796040498</v>
      </c>
      <c r="F7000" s="218">
        <v>5.5034437825075102</v>
      </c>
      <c r="G7000" s="218">
        <v>8.5399976351461895</v>
      </c>
      <c r="H7000" s="218">
        <v>0</v>
      </c>
      <c r="I7000" t="s">
        <v>19668</v>
      </c>
      <c r="J7000" s="218" t="s">
        <v>19668</v>
      </c>
      <c r="K7000" s="218">
        <v>1</v>
      </c>
      <c r="L7000" s="218">
        <v>-1.3433720167067502</v>
      </c>
      <c r="M7000" s="218">
        <v>-0.61402151380328984</v>
      </c>
      <c r="N7000" s="218">
        <v>-1.4283746355422302</v>
      </c>
      <c r="O7000" s="218">
        <v>-0.69902413263876984</v>
      </c>
      <c r="P7000" s="218">
        <v>2.4225323388353894</v>
      </c>
      <c r="Q7000" s="218">
        <v>-6.1174652963108</v>
      </c>
      <c r="R7000" s="507">
        <v>-0.97869676525502003</v>
      </c>
      <c r="S7000" s="507">
        <v>-1.0636993840905</v>
      </c>
      <c r="T7000" s="218">
        <v>-1.8474664787377053</v>
      </c>
    </row>
    <row r="7001" spans="1:20" x14ac:dyDescent="0.6">
      <c r="A7001" s="218" t="s">
        <v>19669</v>
      </c>
      <c r="B7001" s="218" t="s">
        <v>19670</v>
      </c>
      <c r="C7001" s="218">
        <v>6.4650796286355696</v>
      </c>
      <c r="D7001" s="218">
        <v>6.4090455164859996</v>
      </c>
      <c r="E7001" s="218">
        <v>6.6100753957577201</v>
      </c>
      <c r="F7001" s="218">
        <v>6.3533032881329001</v>
      </c>
      <c r="G7001" s="218">
        <v>7.6953354594906704</v>
      </c>
      <c r="H7001" s="218">
        <v>0.123827711997599</v>
      </c>
      <c r="I7001" t="s">
        <v>19671</v>
      </c>
      <c r="J7001" s="218" t="s">
        <v>19671</v>
      </c>
      <c r="K7001" s="218">
        <v>2</v>
      </c>
      <c r="L7001" s="218">
        <v>0.14499576712215045</v>
      </c>
      <c r="M7001" s="218">
        <v>-0.11177634050266949</v>
      </c>
      <c r="N7001" s="218">
        <v>0.20102987927172045</v>
      </c>
      <c r="O7001" s="218">
        <v>-5.5742228353099499E-2</v>
      </c>
      <c r="P7001" s="218">
        <v>1.2302558308551008</v>
      </c>
      <c r="Q7001" s="218">
        <v>-6.3412519166379706</v>
      </c>
      <c r="R7001" s="507">
        <v>1.6609713309740481E-2</v>
      </c>
      <c r="S7001" s="507">
        <v>7.2643825459310474E-2</v>
      </c>
      <c r="T7001" s="218">
        <v>-2.5554980428914349</v>
      </c>
    </row>
    <row r="7002" spans="1:20" x14ac:dyDescent="0.6">
      <c r="A7002" s="218" t="s">
        <v>19672</v>
      </c>
      <c r="B7002" s="218" t="s">
        <v>19673</v>
      </c>
      <c r="C7002" s="218">
        <v>5.4702353281926097</v>
      </c>
      <c r="D7002" s="218">
        <v>5.29899423211815</v>
      </c>
      <c r="E7002" s="218">
        <v>5.5283617517337804</v>
      </c>
      <c r="F7002" s="218">
        <v>5.2099871337667896</v>
      </c>
      <c r="G7002" s="218">
        <v>1.0162357018798001</v>
      </c>
      <c r="H7002" s="218">
        <v>7.1978551981804504</v>
      </c>
      <c r="I7002" t="s">
        <v>19671</v>
      </c>
      <c r="J7002" s="218" t="s">
        <v>19671</v>
      </c>
      <c r="K7002" s="218">
        <v>2</v>
      </c>
      <c r="L7002" s="218">
        <v>5.8126423541170702E-2</v>
      </c>
      <c r="M7002" s="218">
        <v>-0.26024819442582015</v>
      </c>
      <c r="N7002" s="218">
        <v>0.2293675196156304</v>
      </c>
      <c r="O7002" s="218">
        <v>-8.9007098351360447E-2</v>
      </c>
      <c r="P7002" s="218">
        <v>-4.4539996263128092</v>
      </c>
      <c r="Q7002" s="218">
        <v>1.7276198699878407</v>
      </c>
      <c r="R7002" s="507">
        <v>-0.10106088544232472</v>
      </c>
      <c r="S7002" s="507">
        <v>7.0180210632134976E-2</v>
      </c>
      <c r="T7002" s="218">
        <v>-1.3631898781624843</v>
      </c>
    </row>
    <row r="7003" spans="1:20" x14ac:dyDescent="0.6">
      <c r="A7003" s="218" t="s">
        <v>19674</v>
      </c>
      <c r="B7003" s="218" t="s">
        <v>19675</v>
      </c>
      <c r="C7003" s="218">
        <v>3.8891653849656</v>
      </c>
      <c r="D7003" s="218">
        <v>3.9495231346587598</v>
      </c>
      <c r="E7003" s="218">
        <v>3.8606424904954899</v>
      </c>
      <c r="F7003" s="218">
        <v>4.4433179538243897</v>
      </c>
      <c r="G7003" s="218">
        <v>0</v>
      </c>
      <c r="H7003" s="218">
        <v>0.123827711997599</v>
      </c>
      <c r="I7003" t="s">
        <v>19676</v>
      </c>
      <c r="J7003" s="218" t="s">
        <v>19676</v>
      </c>
      <c r="K7003" s="218">
        <v>1</v>
      </c>
      <c r="L7003" s="218">
        <v>-2.8522894470110138E-2</v>
      </c>
      <c r="M7003" s="218">
        <v>0.55415256885878961</v>
      </c>
      <c r="N7003" s="218">
        <v>-8.8880644163269906E-2</v>
      </c>
      <c r="O7003" s="218">
        <v>0.49379481916562984</v>
      </c>
      <c r="P7003" s="218">
        <v>-3.8891653849656</v>
      </c>
      <c r="Q7003" s="218">
        <v>-3.765337672968001</v>
      </c>
      <c r="R7003" s="507">
        <v>0.26281483719433973</v>
      </c>
      <c r="S7003" s="507">
        <v>0.20245708750117997</v>
      </c>
      <c r="T7003" s="218">
        <v>-3.8272515289668005</v>
      </c>
    </row>
    <row r="7004" spans="1:20" x14ac:dyDescent="0.6">
      <c r="A7004" s="218" t="s">
        <v>19677</v>
      </c>
      <c r="B7004" s="218" t="s">
        <v>19678</v>
      </c>
      <c r="C7004" s="218">
        <v>7.2692871413764797</v>
      </c>
      <c r="D7004" s="218">
        <v>7.4097353206731</v>
      </c>
      <c r="E7004" s="218">
        <v>7.6420614848159696</v>
      </c>
      <c r="F7004" s="218">
        <v>7.5620651043373899</v>
      </c>
      <c r="G7004" s="218">
        <v>9.6628816059699592</v>
      </c>
      <c r="H7004" s="218">
        <v>7.8688119638444904</v>
      </c>
      <c r="I7004" t="s">
        <v>19679</v>
      </c>
      <c r="J7004" s="218" t="s">
        <v>19679</v>
      </c>
      <c r="K7004" s="218">
        <v>1</v>
      </c>
      <c r="L7004" s="218">
        <v>0.3727743434394899</v>
      </c>
      <c r="M7004" s="218">
        <v>0.29277796296091019</v>
      </c>
      <c r="N7004" s="218">
        <v>0.23232616414286955</v>
      </c>
      <c r="O7004" s="218">
        <v>0.15232978366428984</v>
      </c>
      <c r="P7004" s="218">
        <v>2.3935944645934795</v>
      </c>
      <c r="Q7004" s="218">
        <v>0.59952482246801075</v>
      </c>
      <c r="R7004" s="507">
        <v>0.33277615320020004</v>
      </c>
      <c r="S7004" s="507">
        <v>0.1923279739035797</v>
      </c>
      <c r="T7004" s="218">
        <v>1.4965596435307451</v>
      </c>
    </row>
    <row r="7005" spans="1:20" x14ac:dyDescent="0.6">
      <c r="A7005" s="218" t="s">
        <v>19680</v>
      </c>
      <c r="B7005" s="218" t="s">
        <v>19681</v>
      </c>
      <c r="C7005" s="218">
        <v>5.6223216648801504</v>
      </c>
      <c r="D7005" s="218">
        <v>5.7332589452148497</v>
      </c>
      <c r="E7005" s="218">
        <v>6.0364255656618901</v>
      </c>
      <c r="F7005" s="218">
        <v>6.9115605248636802</v>
      </c>
      <c r="G7005" s="218">
        <v>0.494726731926454</v>
      </c>
      <c r="H7005" s="218">
        <v>0</v>
      </c>
      <c r="I7005" t="s">
        <v>19682</v>
      </c>
      <c r="J7005" s="218" t="s">
        <v>19682</v>
      </c>
      <c r="K7005" s="218">
        <v>1</v>
      </c>
      <c r="L7005" s="218">
        <v>0.41410390078173975</v>
      </c>
      <c r="M7005" s="218">
        <v>1.2892388599835298</v>
      </c>
      <c r="N7005" s="218">
        <v>0.30316662044704046</v>
      </c>
      <c r="O7005" s="218">
        <v>1.1783015796488305</v>
      </c>
      <c r="P7005" s="218">
        <v>-5.1275949329536967</v>
      </c>
      <c r="Q7005" s="218">
        <v>-5.6223216648801504</v>
      </c>
      <c r="R7005" s="507">
        <v>0.85167138038263479</v>
      </c>
      <c r="S7005" s="507">
        <v>0.7407341000479355</v>
      </c>
      <c r="T7005" s="218">
        <v>-5.3749582989169236</v>
      </c>
    </row>
    <row r="7006" spans="1:20" x14ac:dyDescent="0.6">
      <c r="A7006" s="218" t="s">
        <v>19683</v>
      </c>
      <c r="B7006" s="218" t="s">
        <v>19684</v>
      </c>
      <c r="C7006" s="218">
        <v>6.5756421261079696</v>
      </c>
      <c r="D7006" s="218">
        <v>6.5549434886653302</v>
      </c>
      <c r="E7006" s="218">
        <v>6.0228473385882904</v>
      </c>
      <c r="F7006" s="218">
        <v>6.9522023641231998</v>
      </c>
      <c r="G7006" s="218">
        <v>8.4609769472874099</v>
      </c>
      <c r="H7006" s="218">
        <v>0</v>
      </c>
      <c r="I7006" t="s">
        <v>19685</v>
      </c>
      <c r="J7006" s="218" t="s">
        <v>19685</v>
      </c>
      <c r="K7006" s="218">
        <v>1</v>
      </c>
      <c r="L7006" s="218">
        <v>-0.55279478751967925</v>
      </c>
      <c r="M7006" s="218">
        <v>0.3765602380152302</v>
      </c>
      <c r="N7006" s="218">
        <v>-0.53209615007703981</v>
      </c>
      <c r="O7006" s="218">
        <v>0.39725887545786964</v>
      </c>
      <c r="P7006" s="218">
        <v>1.8853348211794403</v>
      </c>
      <c r="Q7006" s="218">
        <v>-6.5756421261079696</v>
      </c>
      <c r="R7006" s="507">
        <v>-8.8117274752224528E-2</v>
      </c>
      <c r="S7006" s="507">
        <v>-6.7418637309585083E-2</v>
      </c>
      <c r="T7006" s="218">
        <v>-2.3451536524642647</v>
      </c>
    </row>
    <row r="7007" spans="1:20" x14ac:dyDescent="0.6">
      <c r="A7007" s="218" t="s">
        <v>19686</v>
      </c>
      <c r="B7007" s="218" t="s">
        <v>19687</v>
      </c>
      <c r="C7007" s="218">
        <v>2.7000502719445199</v>
      </c>
      <c r="D7007" s="218">
        <v>2.7861588060976801</v>
      </c>
      <c r="E7007" s="218">
        <v>3.5368263804315001</v>
      </c>
      <c r="F7007" s="218">
        <v>1.9673509715256301</v>
      </c>
      <c r="G7007" s="218">
        <v>0</v>
      </c>
      <c r="H7007" s="218">
        <v>0</v>
      </c>
      <c r="I7007" t="s">
        <v>19688</v>
      </c>
      <c r="J7007" s="218" t="s">
        <v>19688</v>
      </c>
      <c r="K7007" s="218">
        <v>1</v>
      </c>
      <c r="L7007" s="218">
        <v>0.83677610848698025</v>
      </c>
      <c r="M7007" s="218">
        <v>-0.73269930041888975</v>
      </c>
      <c r="N7007" s="218">
        <v>0.75066757433382003</v>
      </c>
      <c r="O7007" s="218">
        <v>-0.81880783457204998</v>
      </c>
      <c r="P7007" s="218">
        <v>-2.7000502719445199</v>
      </c>
      <c r="Q7007" s="218">
        <v>-2.7000502719445199</v>
      </c>
      <c r="R7007" s="507">
        <v>5.2038404034045249E-2</v>
      </c>
      <c r="S7007" s="507">
        <v>-3.4070130119114972E-2</v>
      </c>
      <c r="T7007" s="218">
        <v>-2.7000502719445199</v>
      </c>
    </row>
    <row r="7008" spans="1:20" x14ac:dyDescent="0.6">
      <c r="A7008" s="218" t="s">
        <v>19689</v>
      </c>
      <c r="B7008" s="218" t="s">
        <v>19690</v>
      </c>
      <c r="C7008" s="218">
        <v>5.5894090084040498</v>
      </c>
      <c r="D7008" s="218">
        <v>5.6743104307678403</v>
      </c>
      <c r="E7008" s="218">
        <v>4.7700351912449097</v>
      </c>
      <c r="F7008" s="218">
        <v>6.1839627420486298</v>
      </c>
      <c r="G7008" s="218">
        <v>8.9829278763946903</v>
      </c>
      <c r="H7008" s="218">
        <v>0</v>
      </c>
      <c r="I7008" t="s">
        <v>19691</v>
      </c>
      <c r="J7008" s="218" t="s">
        <v>19692</v>
      </c>
      <c r="K7008" s="218">
        <v>2</v>
      </c>
      <c r="L7008" s="218">
        <v>-0.81937381715914004</v>
      </c>
      <c r="M7008" s="218">
        <v>0.59455373364458008</v>
      </c>
      <c r="N7008" s="218">
        <v>-0.90427523952293054</v>
      </c>
      <c r="O7008" s="218">
        <v>0.50965231128078958</v>
      </c>
      <c r="P7008" s="218">
        <v>3.3935188679906405</v>
      </c>
      <c r="Q7008" s="218">
        <v>-5.5894090084040498</v>
      </c>
      <c r="R7008" s="507">
        <v>-0.11241004175727998</v>
      </c>
      <c r="S7008" s="507">
        <v>-0.19731146412107048</v>
      </c>
      <c r="T7008" s="218">
        <v>-1.0979450702067046</v>
      </c>
    </row>
    <row r="7009" spans="1:20" x14ac:dyDescent="0.6">
      <c r="A7009" s="218" t="s">
        <v>19693</v>
      </c>
      <c r="B7009" s="218" t="s">
        <v>19694</v>
      </c>
      <c r="C7009" s="218">
        <v>4.7523663969249696</v>
      </c>
      <c r="D7009" s="218">
        <v>4.70047162609597</v>
      </c>
      <c r="E7009" s="218">
        <v>3.2757228552426798</v>
      </c>
      <c r="F7009" s="218">
        <v>5.42070741704367</v>
      </c>
      <c r="G7009" s="218">
        <v>0.38602773444041999</v>
      </c>
      <c r="H7009" s="218">
        <v>0</v>
      </c>
      <c r="I7009" t="s">
        <v>19692</v>
      </c>
      <c r="J7009" s="218" t="s">
        <v>19692</v>
      </c>
      <c r="K7009" s="218">
        <v>2</v>
      </c>
      <c r="L7009" s="218">
        <v>-1.4766435416822898</v>
      </c>
      <c r="M7009" s="218">
        <v>0.66834102011870034</v>
      </c>
      <c r="N7009" s="218">
        <v>-1.4247487708532902</v>
      </c>
      <c r="O7009" s="218">
        <v>0.72023579094769996</v>
      </c>
      <c r="P7009" s="218">
        <v>-4.3663386624845497</v>
      </c>
      <c r="Q7009" s="218">
        <v>-4.7523663969249696</v>
      </c>
      <c r="R7009" s="507">
        <v>-0.40415126078179475</v>
      </c>
      <c r="S7009" s="507">
        <v>-0.35225648995279513</v>
      </c>
      <c r="T7009" s="218">
        <v>-4.5593525297047597</v>
      </c>
    </row>
    <row r="7010" spans="1:20" x14ac:dyDescent="0.6">
      <c r="A7010" s="218" t="s">
        <v>19695</v>
      </c>
      <c r="B7010" s="218" t="s">
        <v>19696</v>
      </c>
      <c r="C7010" s="218">
        <v>6.48311007181176</v>
      </c>
      <c r="D7010" s="218">
        <v>6.7047569215024101</v>
      </c>
      <c r="E7010" s="218">
        <v>7.0862260562356996</v>
      </c>
      <c r="F7010" s="218">
        <v>6.9192904937167299</v>
      </c>
      <c r="G7010" s="218">
        <v>8.2254605596263097</v>
      </c>
      <c r="H7010" s="218">
        <v>0</v>
      </c>
      <c r="I7010" t="s">
        <v>19697</v>
      </c>
      <c r="J7010" s="218" t="s">
        <v>19697</v>
      </c>
      <c r="K7010" s="218">
        <v>1</v>
      </c>
      <c r="L7010" s="218">
        <v>0.60311598442393954</v>
      </c>
      <c r="M7010" s="218">
        <v>0.43618042190496986</v>
      </c>
      <c r="N7010" s="218">
        <v>0.38146913473328947</v>
      </c>
      <c r="O7010" s="218">
        <v>0.21453357221431979</v>
      </c>
      <c r="P7010" s="218">
        <v>1.7423504878145497</v>
      </c>
      <c r="Q7010" s="218">
        <v>-6.48311007181176</v>
      </c>
      <c r="R7010" s="507">
        <v>0.5196482031644547</v>
      </c>
      <c r="S7010" s="507">
        <v>0.29800135347380463</v>
      </c>
      <c r="T7010" s="218">
        <v>-2.3703797919986052</v>
      </c>
    </row>
    <row r="7011" spans="1:20" x14ac:dyDescent="0.6">
      <c r="A7011" s="218" t="s">
        <v>19698</v>
      </c>
      <c r="B7011" s="218" t="s">
        <v>19699</v>
      </c>
      <c r="C7011" s="218">
        <v>5.9467336640501998</v>
      </c>
      <c r="D7011" s="218">
        <v>6.1096802534676202</v>
      </c>
      <c r="E7011" s="218">
        <v>5.6078162239034999</v>
      </c>
      <c r="F7011" s="218">
        <v>6.1347114211975198</v>
      </c>
      <c r="G7011" s="218">
        <v>1.08739361964643</v>
      </c>
      <c r="H7011" s="218">
        <v>8.5144057191634896</v>
      </c>
      <c r="I7011" t="s">
        <v>19700</v>
      </c>
      <c r="J7011" s="218" t="s">
        <v>19700</v>
      </c>
      <c r="K7011" s="218">
        <v>1</v>
      </c>
      <c r="L7011" s="218">
        <v>-0.33891744014669989</v>
      </c>
      <c r="M7011" s="218">
        <v>0.18797775714732001</v>
      </c>
      <c r="N7011" s="218">
        <v>-0.50186402956412035</v>
      </c>
      <c r="O7011" s="218">
        <v>2.5031167729899551E-2</v>
      </c>
      <c r="P7011" s="218">
        <v>-4.85934004440377</v>
      </c>
      <c r="Q7011" s="218">
        <v>2.5676720551132899</v>
      </c>
      <c r="R7011" s="507">
        <v>-7.5469841499689938E-2</v>
      </c>
      <c r="S7011" s="507">
        <v>-0.2384164309171104</v>
      </c>
      <c r="T7011" s="218">
        <v>-1.1458339946452401</v>
      </c>
    </row>
    <row r="7012" spans="1:20" x14ac:dyDescent="0.6">
      <c r="A7012" s="218" t="s">
        <v>19701</v>
      </c>
      <c r="B7012" s="218" t="s">
        <v>19702</v>
      </c>
      <c r="C7012" s="218">
        <v>5.9958630933428498</v>
      </c>
      <c r="D7012" s="218">
        <v>6.1233066300246204</v>
      </c>
      <c r="E7012" s="218">
        <v>5.0532393432635603</v>
      </c>
      <c r="F7012" s="218">
        <v>6.7764863832902797</v>
      </c>
      <c r="G7012" s="218">
        <v>0.86243763809848095</v>
      </c>
      <c r="H7012" s="218">
        <v>0</v>
      </c>
      <c r="I7012" t="s">
        <v>19703</v>
      </c>
      <c r="J7012" s="218" t="s">
        <v>19703</v>
      </c>
      <c r="K7012" s="218">
        <v>1</v>
      </c>
      <c r="L7012" s="218">
        <v>-0.94262375007928956</v>
      </c>
      <c r="M7012" s="218">
        <v>0.78062328994742991</v>
      </c>
      <c r="N7012" s="218">
        <v>-1.0700672867610601</v>
      </c>
      <c r="O7012" s="218">
        <v>0.65317975326565936</v>
      </c>
      <c r="P7012" s="218">
        <v>-5.1334254552443692</v>
      </c>
      <c r="Q7012" s="218">
        <v>-5.9958630933428498</v>
      </c>
      <c r="R7012" s="507">
        <v>-8.1000230065929824E-2</v>
      </c>
      <c r="S7012" s="507">
        <v>-0.20844376674770038</v>
      </c>
      <c r="T7012" s="218">
        <v>-5.5646442742936095</v>
      </c>
    </row>
    <row r="7013" spans="1:20" x14ac:dyDescent="0.6">
      <c r="A7013" s="218" t="s">
        <v>19704</v>
      </c>
      <c r="B7013" s="218" t="s">
        <v>19705</v>
      </c>
      <c r="C7013" s="218">
        <v>6.7939597476531004</v>
      </c>
      <c r="D7013" s="218">
        <v>6.8421154505170803</v>
      </c>
      <c r="E7013" s="218">
        <v>6.8926494168721799</v>
      </c>
      <c r="F7013" s="218">
        <v>7.6776111219435803</v>
      </c>
      <c r="G7013" s="218">
        <v>1.28195838278228</v>
      </c>
      <c r="H7013" s="218">
        <v>7.6925226766873998</v>
      </c>
      <c r="I7013" t="s">
        <v>19706</v>
      </c>
      <c r="J7013" s="218" t="s">
        <v>19706</v>
      </c>
      <c r="K7013" s="218">
        <v>1</v>
      </c>
      <c r="L7013" s="218">
        <v>9.8689669219079512E-2</v>
      </c>
      <c r="M7013" s="218">
        <v>0.88365137429047991</v>
      </c>
      <c r="N7013" s="218">
        <v>5.0533966355099658E-2</v>
      </c>
      <c r="O7013" s="218">
        <v>0.83549567142650005</v>
      </c>
      <c r="P7013" s="218">
        <v>-5.5120013648708204</v>
      </c>
      <c r="Q7013" s="218">
        <v>0.89856292903429935</v>
      </c>
      <c r="R7013" s="507">
        <v>0.49117052175477971</v>
      </c>
      <c r="S7013" s="507">
        <v>0.44301481889079986</v>
      </c>
      <c r="T7013" s="218">
        <v>-2.3067192179182605</v>
      </c>
    </row>
    <row r="7014" spans="1:20" x14ac:dyDescent="0.6">
      <c r="A7014" s="218" t="s">
        <v>19707</v>
      </c>
      <c r="B7014" s="218" t="s">
        <v>19708</v>
      </c>
      <c r="C7014" s="218">
        <v>3.7185821697591499</v>
      </c>
      <c r="D7014" s="218">
        <v>3.4841734191849798</v>
      </c>
      <c r="E7014" s="218">
        <v>5.9813286283856701</v>
      </c>
      <c r="F7014" s="218">
        <v>3.0819069031699802</v>
      </c>
      <c r="G7014" s="218">
        <v>0.69026577864285299</v>
      </c>
      <c r="H7014" s="218">
        <v>0</v>
      </c>
      <c r="I7014" t="s">
        <v>19709</v>
      </c>
      <c r="J7014" s="218" t="s">
        <v>19709</v>
      </c>
      <c r="K7014" s="218">
        <v>3</v>
      </c>
      <c r="L7014" s="218">
        <v>2.2627464586265202</v>
      </c>
      <c r="M7014" s="218">
        <v>-0.63667526658916973</v>
      </c>
      <c r="N7014" s="218">
        <v>2.4971552092006903</v>
      </c>
      <c r="O7014" s="218">
        <v>-0.40226651601499963</v>
      </c>
      <c r="P7014" s="218">
        <v>-3.0283163911162969</v>
      </c>
      <c r="Q7014" s="218">
        <v>-3.7185821697591499</v>
      </c>
      <c r="R7014" s="507">
        <v>0.81303559601867526</v>
      </c>
      <c r="S7014" s="507">
        <v>1.0474443465928454</v>
      </c>
      <c r="T7014" s="218">
        <v>-3.3734492804377236</v>
      </c>
    </row>
    <row r="7015" spans="1:20" x14ac:dyDescent="0.6">
      <c r="A7015" s="218" t="s">
        <v>19710</v>
      </c>
      <c r="B7015" s="218" t="s">
        <v>19711</v>
      </c>
      <c r="C7015" s="218">
        <v>3.2156942634370802</v>
      </c>
      <c r="D7015" s="218">
        <v>2.79980016935209</v>
      </c>
      <c r="E7015" s="218">
        <v>4.0665729862626803</v>
      </c>
      <c r="F7015" s="218">
        <v>0</v>
      </c>
      <c r="G7015" s="218">
        <v>0.69026577864285299</v>
      </c>
      <c r="H7015" s="218">
        <v>0</v>
      </c>
      <c r="I7015" t="s">
        <v>19709</v>
      </c>
      <c r="J7015" s="218" t="s">
        <v>19709</v>
      </c>
      <c r="K7015" s="218">
        <v>3</v>
      </c>
      <c r="L7015" s="218">
        <v>0.85087872282560006</v>
      </c>
      <c r="M7015" s="218">
        <v>-3.2156942634370802</v>
      </c>
      <c r="N7015" s="218">
        <v>1.2667728169105903</v>
      </c>
      <c r="O7015" s="218">
        <v>-2.79980016935209</v>
      </c>
      <c r="P7015" s="218">
        <v>-2.5254284847942272</v>
      </c>
      <c r="Q7015" s="218">
        <v>-3.2156942634370802</v>
      </c>
      <c r="R7015" s="507">
        <v>-1.1824077703057401</v>
      </c>
      <c r="S7015" s="507">
        <v>-0.76651367622074984</v>
      </c>
      <c r="T7015" s="218">
        <v>-2.8705613741156535</v>
      </c>
    </row>
    <row r="7016" spans="1:20" x14ac:dyDescent="0.6">
      <c r="A7016" s="218" t="s">
        <v>19712</v>
      </c>
      <c r="B7016" s="218" t="s">
        <v>19713</v>
      </c>
      <c r="C7016" s="218">
        <v>4.1217839581480202</v>
      </c>
      <c r="D7016" s="218">
        <v>3.8014308789611002</v>
      </c>
      <c r="E7016" s="218">
        <v>0</v>
      </c>
      <c r="F7016" s="218">
        <v>4.1802190964661E-2</v>
      </c>
      <c r="G7016" s="218">
        <v>0.14046909216855899</v>
      </c>
      <c r="H7016" s="218">
        <v>0</v>
      </c>
      <c r="I7016" t="s">
        <v>19709</v>
      </c>
      <c r="J7016" s="218" t="s">
        <v>19709</v>
      </c>
      <c r="K7016" s="218">
        <v>3</v>
      </c>
      <c r="L7016" s="218">
        <v>-4.1217839581480202</v>
      </c>
      <c r="M7016" s="218">
        <v>-4.0799817671833596</v>
      </c>
      <c r="N7016" s="218">
        <v>-3.8014308789611002</v>
      </c>
      <c r="O7016" s="218">
        <v>-3.7596286879964391</v>
      </c>
      <c r="P7016" s="218">
        <v>-3.9813148659794613</v>
      </c>
      <c r="Q7016" s="218">
        <v>-4.1217839581480202</v>
      </c>
      <c r="R7016" s="507">
        <v>-4.1008828626656904</v>
      </c>
      <c r="S7016" s="507">
        <v>-3.7805297834787694</v>
      </c>
      <c r="T7016" s="218">
        <v>-4.051549412063741</v>
      </c>
    </row>
    <row r="7017" spans="1:20" x14ac:dyDescent="0.6">
      <c r="A7017" s="218" t="s">
        <v>19714</v>
      </c>
      <c r="B7017" s="218" t="s">
        <v>19715</v>
      </c>
      <c r="C7017" s="218">
        <v>6.4003803862876802</v>
      </c>
      <c r="D7017" s="218">
        <v>6.5569531499274802</v>
      </c>
      <c r="E7017" s="218">
        <v>6.9672092692809304</v>
      </c>
      <c r="F7017" s="218">
        <v>6.7022621014039103</v>
      </c>
      <c r="G7017" s="218">
        <v>1.83049323649272</v>
      </c>
      <c r="H7017" s="218">
        <v>6.8398468677666298</v>
      </c>
      <c r="I7017" t="s">
        <v>19716</v>
      </c>
      <c r="J7017" s="218" t="s">
        <v>19716</v>
      </c>
      <c r="K7017" s="218">
        <v>2</v>
      </c>
      <c r="L7017" s="218">
        <v>0.56682888299325018</v>
      </c>
      <c r="M7017" s="218">
        <v>0.30188171511623008</v>
      </c>
      <c r="N7017" s="218">
        <v>0.41025611935345019</v>
      </c>
      <c r="O7017" s="218">
        <v>0.14530895147643008</v>
      </c>
      <c r="P7017" s="218">
        <v>-4.56988714979496</v>
      </c>
      <c r="Q7017" s="218">
        <v>0.43946648147894951</v>
      </c>
      <c r="R7017" s="507">
        <v>0.43435529905474013</v>
      </c>
      <c r="S7017" s="507">
        <v>0.27778253541494013</v>
      </c>
      <c r="T7017" s="218">
        <v>-2.0652103341580053</v>
      </c>
    </row>
    <row r="7018" spans="1:20" x14ac:dyDescent="0.6">
      <c r="A7018" s="218" t="s">
        <v>19717</v>
      </c>
      <c r="B7018" s="218" t="s">
        <v>19718</v>
      </c>
      <c r="C7018" s="218">
        <v>5.9487313016423498</v>
      </c>
      <c r="D7018" s="218">
        <v>5.9158141416196104</v>
      </c>
      <c r="E7018" s="218">
        <v>4.3290434333571</v>
      </c>
      <c r="F7018" s="218">
        <v>6.0743082301301801</v>
      </c>
      <c r="G7018" s="218">
        <v>0</v>
      </c>
      <c r="H7018" s="218">
        <v>0.123827711997599</v>
      </c>
      <c r="I7018" t="s">
        <v>19716</v>
      </c>
      <c r="J7018" s="218" t="s">
        <v>19716</v>
      </c>
      <c r="K7018" s="218">
        <v>2</v>
      </c>
      <c r="L7018" s="218">
        <v>-1.6196878682852498</v>
      </c>
      <c r="M7018" s="218">
        <v>0.12557692848783031</v>
      </c>
      <c r="N7018" s="218">
        <v>-1.5867707082625104</v>
      </c>
      <c r="O7018" s="218">
        <v>0.15849408851056968</v>
      </c>
      <c r="P7018" s="218">
        <v>-5.9487313016423498</v>
      </c>
      <c r="Q7018" s="218">
        <v>-5.8249035896447507</v>
      </c>
      <c r="R7018" s="507">
        <v>-0.74705546989870975</v>
      </c>
      <c r="S7018" s="507">
        <v>-0.71413830987597038</v>
      </c>
      <c r="T7018" s="218">
        <v>-5.8868174456435503</v>
      </c>
    </row>
    <row r="7019" spans="1:20" x14ac:dyDescent="0.6">
      <c r="A7019" s="218" t="s">
        <v>19719</v>
      </c>
      <c r="B7019" s="218" t="s">
        <v>19720</v>
      </c>
      <c r="C7019" s="218">
        <v>7.2158237747235603</v>
      </c>
      <c r="D7019" s="218">
        <v>7.29822619548312</v>
      </c>
      <c r="E7019" s="218">
        <v>6.8485909448475502</v>
      </c>
      <c r="F7019" s="218">
        <v>7.3608020189425902</v>
      </c>
      <c r="G7019" s="218">
        <v>1.7003491969139299</v>
      </c>
      <c r="H7019" s="218">
        <v>0.34353965418307397</v>
      </c>
      <c r="I7019" t="s">
        <v>19721</v>
      </c>
      <c r="J7019" s="218" t="s">
        <v>19721</v>
      </c>
      <c r="K7019" s="218">
        <v>1</v>
      </c>
      <c r="L7019" s="218">
        <v>-0.36723282987601014</v>
      </c>
      <c r="M7019" s="218">
        <v>0.14497824421902994</v>
      </c>
      <c r="N7019" s="218">
        <v>-0.44963525063556986</v>
      </c>
      <c r="O7019" s="218">
        <v>6.2575823459470215E-2</v>
      </c>
      <c r="P7019" s="218">
        <v>-5.5154745778096306</v>
      </c>
      <c r="Q7019" s="218">
        <v>-6.8722841205404865</v>
      </c>
      <c r="R7019" s="507">
        <v>-0.1111272928284901</v>
      </c>
      <c r="S7019" s="507">
        <v>-0.19352971358804982</v>
      </c>
      <c r="T7019" s="218">
        <v>-6.1938793491750586</v>
      </c>
    </row>
    <row r="7020" spans="1:20" x14ac:dyDescent="0.6">
      <c r="A7020" s="218" t="s">
        <v>19722</v>
      </c>
      <c r="B7020" s="218" t="s">
        <v>19723</v>
      </c>
      <c r="C7020" s="218">
        <v>5.5390299167695902</v>
      </c>
      <c r="D7020" s="218">
        <v>5.73148060553613</v>
      </c>
      <c r="E7020" s="218">
        <v>5.1057054235465102</v>
      </c>
      <c r="F7020" s="218">
        <v>5.8456091610129803</v>
      </c>
      <c r="G7020" s="218">
        <v>1.55729034198126</v>
      </c>
      <c r="H7020" s="218">
        <v>7.8532401082828498</v>
      </c>
      <c r="I7020" t="s">
        <v>19724</v>
      </c>
      <c r="J7020" s="218" t="s">
        <v>19724</v>
      </c>
      <c r="K7020" s="218">
        <v>1</v>
      </c>
      <c r="L7020" s="218">
        <v>-0.43332449322307998</v>
      </c>
      <c r="M7020" s="218">
        <v>0.30657924424339011</v>
      </c>
      <c r="N7020" s="218">
        <v>-0.62577518198961979</v>
      </c>
      <c r="O7020" s="218">
        <v>0.1141285554768503</v>
      </c>
      <c r="P7020" s="218">
        <v>-3.98173957478833</v>
      </c>
      <c r="Q7020" s="218">
        <v>2.3142101915132596</v>
      </c>
      <c r="R7020" s="507">
        <v>-6.3372624489844931E-2</v>
      </c>
      <c r="S7020" s="507">
        <v>-0.25582331325638474</v>
      </c>
      <c r="T7020" s="218">
        <v>-0.83376469163753519</v>
      </c>
    </row>
    <row r="7021" spans="1:20" x14ac:dyDescent="0.6">
      <c r="A7021" s="218" t="s">
        <v>19725</v>
      </c>
      <c r="B7021" s="218" t="s">
        <v>19726</v>
      </c>
      <c r="C7021" s="218">
        <v>4.4850872200926899</v>
      </c>
      <c r="D7021" s="218">
        <v>4.1465524439654198</v>
      </c>
      <c r="E7021" s="218">
        <v>4.8964086487514296</v>
      </c>
      <c r="F7021" s="218">
        <v>4.8470944795159099</v>
      </c>
      <c r="G7021" s="218">
        <v>0.77891856884019794</v>
      </c>
      <c r="H7021" s="218">
        <v>0</v>
      </c>
      <c r="I7021" t="s">
        <v>19727</v>
      </c>
      <c r="J7021" s="218" t="s">
        <v>19727</v>
      </c>
      <c r="K7021" s="218">
        <v>1</v>
      </c>
      <c r="L7021" s="218">
        <v>0.41132142865873966</v>
      </c>
      <c r="M7021" s="218">
        <v>0.36200725942321998</v>
      </c>
      <c r="N7021" s="218">
        <v>0.74985620478600978</v>
      </c>
      <c r="O7021" s="218">
        <v>0.70054203555049011</v>
      </c>
      <c r="P7021" s="218">
        <v>-3.7061686512524918</v>
      </c>
      <c r="Q7021" s="218">
        <v>-4.4850872200926899</v>
      </c>
      <c r="R7021" s="507">
        <v>0.38666434404097982</v>
      </c>
      <c r="S7021" s="507">
        <v>0.72519912016824994</v>
      </c>
      <c r="T7021" s="218">
        <v>-4.0956279356725904</v>
      </c>
    </row>
    <row r="7022" spans="1:20" x14ac:dyDescent="0.6">
      <c r="A7022" s="218" t="s">
        <v>19728</v>
      </c>
      <c r="B7022" s="218" t="s">
        <v>19729</v>
      </c>
      <c r="C7022" s="218">
        <v>4.1264978655509799</v>
      </c>
      <c r="D7022" s="218">
        <v>3.9677653549726299</v>
      </c>
      <c r="E7022" s="218">
        <v>0</v>
      </c>
      <c r="F7022" s="218">
        <v>3.4316021521284799</v>
      </c>
      <c r="G7022" s="218">
        <v>0</v>
      </c>
      <c r="H7022" s="218">
        <v>0</v>
      </c>
      <c r="I7022" t="s">
        <v>19730</v>
      </c>
      <c r="J7022" s="218" t="s">
        <v>19730</v>
      </c>
      <c r="K7022" s="218">
        <v>1</v>
      </c>
      <c r="L7022" s="218">
        <v>-4.1264978655509799</v>
      </c>
      <c r="M7022" s="218">
        <v>-0.69489571342250001</v>
      </c>
      <c r="N7022" s="218">
        <v>-3.9677653549726299</v>
      </c>
      <c r="O7022" s="218">
        <v>-0.53616320284415009</v>
      </c>
      <c r="P7022" s="218">
        <v>-4.1264978655509799</v>
      </c>
      <c r="Q7022" s="218">
        <v>-4.1264978655509799</v>
      </c>
      <c r="R7022" s="507">
        <v>-2.4106967894867397</v>
      </c>
      <c r="S7022" s="507">
        <v>-2.2519642789083898</v>
      </c>
      <c r="T7022" s="218">
        <v>-4.1264978655509799</v>
      </c>
    </row>
    <row r="7023" spans="1:20" x14ac:dyDescent="0.6">
      <c r="A7023" s="218" t="s">
        <v>19731</v>
      </c>
      <c r="B7023" s="218" t="s">
        <v>19732</v>
      </c>
      <c r="C7023" s="218">
        <v>6.0772478131220904</v>
      </c>
      <c r="D7023" s="218">
        <v>6.0729352935943499</v>
      </c>
      <c r="E7023" s="218">
        <v>6.0640334340398496</v>
      </c>
      <c r="F7023" s="218">
        <v>6.0961722562735599</v>
      </c>
      <c r="G7023" s="218">
        <v>1.28195838278228</v>
      </c>
      <c r="H7023" s="218">
        <v>0</v>
      </c>
      <c r="I7023" t="s">
        <v>19733</v>
      </c>
      <c r="J7023" s="218" t="s">
        <v>19733</v>
      </c>
      <c r="K7023" s="218">
        <v>1</v>
      </c>
      <c r="L7023" s="218">
        <v>-1.3214379082240768E-2</v>
      </c>
      <c r="M7023" s="218">
        <v>1.8924443151469461E-2</v>
      </c>
      <c r="N7023" s="218">
        <v>-8.901859554500291E-3</v>
      </c>
      <c r="O7023" s="218">
        <v>2.3236962679209938E-2</v>
      </c>
      <c r="P7023" s="218">
        <v>-4.7952894303398104</v>
      </c>
      <c r="Q7023" s="218">
        <v>-6.0772478131220904</v>
      </c>
      <c r="R7023" s="507">
        <v>2.8550320346143465E-3</v>
      </c>
      <c r="S7023" s="507">
        <v>7.1675515623548236E-3</v>
      </c>
      <c r="T7023" s="218">
        <v>-5.4362686217309504</v>
      </c>
    </row>
    <row r="7024" spans="1:20" x14ac:dyDescent="0.6">
      <c r="A7024" s="218" t="s">
        <v>19734</v>
      </c>
      <c r="B7024" s="218" t="s">
        <v>19735</v>
      </c>
      <c r="C7024" s="218">
        <v>5.8113011121899802</v>
      </c>
      <c r="D7024" s="218">
        <v>5.5180345733879097</v>
      </c>
      <c r="E7024" s="218">
        <v>5.4632494884922602</v>
      </c>
      <c r="F7024" s="218">
        <v>5.7511230350612204</v>
      </c>
      <c r="G7024" s="218">
        <v>1.1552061784318599</v>
      </c>
      <c r="H7024" s="218">
        <v>0</v>
      </c>
      <c r="I7024" t="s">
        <v>19736</v>
      </c>
      <c r="J7024" s="218" t="s">
        <v>19736</v>
      </c>
      <c r="K7024" s="218">
        <v>1</v>
      </c>
      <c r="L7024" s="218">
        <v>-0.34805162369772003</v>
      </c>
      <c r="M7024" s="218">
        <v>-6.0178077128759888E-2</v>
      </c>
      <c r="N7024" s="218">
        <v>-5.4785084895649483E-2</v>
      </c>
      <c r="O7024" s="218">
        <v>0.23308846167331065</v>
      </c>
      <c r="P7024" s="218">
        <v>-4.6560949337581201</v>
      </c>
      <c r="Q7024" s="218">
        <v>-5.8113011121899802</v>
      </c>
      <c r="R7024" s="507">
        <v>-0.20411485041323996</v>
      </c>
      <c r="S7024" s="507">
        <v>8.9151688388830586E-2</v>
      </c>
      <c r="T7024" s="218">
        <v>-5.2336980229740497</v>
      </c>
    </row>
    <row r="7025" spans="1:20" x14ac:dyDescent="0.6">
      <c r="A7025" s="218" t="s">
        <v>19737</v>
      </c>
      <c r="B7025" s="218" t="s">
        <v>19738</v>
      </c>
      <c r="C7025" s="218">
        <v>6.1351160258588902</v>
      </c>
      <c r="D7025" s="218">
        <v>6.2146128567864896</v>
      </c>
      <c r="E7025" s="218">
        <v>6.2547067990422098</v>
      </c>
      <c r="F7025" s="218">
        <v>6.5821277663059696</v>
      </c>
      <c r="G7025" s="218">
        <v>1.1552061784318599</v>
      </c>
      <c r="H7025" s="218">
        <v>7.7166956537689098</v>
      </c>
      <c r="I7025" t="s">
        <v>19739</v>
      </c>
      <c r="J7025" s="218" t="s">
        <v>19739</v>
      </c>
      <c r="K7025" s="218">
        <v>1</v>
      </c>
      <c r="L7025" s="218">
        <v>0.11959077318331968</v>
      </c>
      <c r="M7025" s="218">
        <v>0.44701174044707948</v>
      </c>
      <c r="N7025" s="218">
        <v>4.0093942255720272E-2</v>
      </c>
      <c r="O7025" s="218">
        <v>0.36751490951948007</v>
      </c>
      <c r="P7025" s="218">
        <v>-4.97990984742703</v>
      </c>
      <c r="Q7025" s="218">
        <v>1.5815796279100196</v>
      </c>
      <c r="R7025" s="507">
        <v>0.28330125681519958</v>
      </c>
      <c r="S7025" s="507">
        <v>0.20380442588760017</v>
      </c>
      <c r="T7025" s="218">
        <v>-1.6991651097585052</v>
      </c>
    </row>
    <row r="7026" spans="1:20" x14ac:dyDescent="0.6">
      <c r="A7026" s="218" t="s">
        <v>19740</v>
      </c>
      <c r="B7026" s="218" t="s">
        <v>19741</v>
      </c>
      <c r="C7026" s="218">
        <v>6.4230692762987696</v>
      </c>
      <c r="D7026" s="218">
        <v>6.5614646783797701</v>
      </c>
      <c r="E7026" s="218">
        <v>6.8842263240125501</v>
      </c>
      <c r="F7026" s="218">
        <v>4.7464020608581396</v>
      </c>
      <c r="G7026" s="218">
        <v>1.1552061784318599</v>
      </c>
      <c r="H7026" s="218">
        <v>7.9463439918624204</v>
      </c>
      <c r="I7026" t="s">
        <v>19742</v>
      </c>
      <c r="J7026" s="218" t="s">
        <v>19742</v>
      </c>
      <c r="K7026" s="218">
        <v>1</v>
      </c>
      <c r="L7026" s="218">
        <v>0.46115704771378052</v>
      </c>
      <c r="M7026" s="218">
        <v>-1.6766672154406299</v>
      </c>
      <c r="N7026" s="218">
        <v>0.32276164563277998</v>
      </c>
      <c r="O7026" s="218">
        <v>-1.8150626175216305</v>
      </c>
      <c r="P7026" s="218">
        <v>-5.2678630978669094</v>
      </c>
      <c r="Q7026" s="218">
        <v>1.5232747155636508</v>
      </c>
      <c r="R7026" s="507">
        <v>-0.60775508386342469</v>
      </c>
      <c r="S7026" s="507">
        <v>-0.74615048594442523</v>
      </c>
      <c r="T7026" s="218">
        <v>-1.8722941911516293</v>
      </c>
    </row>
    <row r="7027" spans="1:20" x14ac:dyDescent="0.6">
      <c r="A7027" s="218" t="s">
        <v>19743</v>
      </c>
      <c r="B7027" s="218" t="s">
        <v>19744</v>
      </c>
      <c r="C7027" s="218">
        <v>6.1879363109714296</v>
      </c>
      <c r="D7027" s="218">
        <v>6.2190616618242602</v>
      </c>
      <c r="E7027" s="218">
        <v>6.3495385450656503</v>
      </c>
      <c r="F7027" s="218">
        <v>6.5426364739927001</v>
      </c>
      <c r="G7027" s="218">
        <v>9.0347622249138908</v>
      </c>
      <c r="H7027" s="218">
        <v>8.4618355976323691</v>
      </c>
      <c r="I7027" t="s">
        <v>19745</v>
      </c>
      <c r="J7027" s="218" t="s">
        <v>19745</v>
      </c>
      <c r="K7027" s="218">
        <v>1</v>
      </c>
      <c r="L7027" s="218">
        <v>0.1616022340942207</v>
      </c>
      <c r="M7027" s="218">
        <v>0.3547001630212705</v>
      </c>
      <c r="N7027" s="218">
        <v>0.13047688324139006</v>
      </c>
      <c r="O7027" s="218">
        <v>0.32357481216843986</v>
      </c>
      <c r="P7027" s="218">
        <v>2.8468259139424612</v>
      </c>
      <c r="Q7027" s="218">
        <v>2.2738992866609395</v>
      </c>
      <c r="R7027" s="507">
        <v>0.2581511985577456</v>
      </c>
      <c r="S7027" s="507">
        <v>0.22702584770491496</v>
      </c>
      <c r="T7027" s="218">
        <v>2.5603626003017004</v>
      </c>
    </row>
    <row r="7028" spans="1:20" x14ac:dyDescent="0.6">
      <c r="A7028" s="218" t="s">
        <v>19746</v>
      </c>
      <c r="B7028" s="218" t="s">
        <v>19747</v>
      </c>
      <c r="C7028" s="218">
        <v>0</v>
      </c>
      <c r="D7028" s="218">
        <v>0</v>
      </c>
      <c r="E7028" s="218">
        <v>0</v>
      </c>
      <c r="F7028" s="218">
        <v>0</v>
      </c>
      <c r="G7028" s="218">
        <v>0</v>
      </c>
      <c r="H7028" s="218">
        <v>0</v>
      </c>
      <c r="I7028" t="s">
        <v>19748</v>
      </c>
      <c r="J7028" s="218" t="s">
        <v>19748</v>
      </c>
      <c r="K7028" s="218">
        <v>1</v>
      </c>
      <c r="L7028" s="218">
        <v>0</v>
      </c>
      <c r="M7028" s="218">
        <v>0</v>
      </c>
      <c r="N7028" s="218">
        <v>0</v>
      </c>
      <c r="O7028" s="218">
        <v>0</v>
      </c>
      <c r="P7028" s="218">
        <v>0</v>
      </c>
      <c r="Q7028" s="218">
        <v>0</v>
      </c>
      <c r="R7028" s="507">
        <v>0</v>
      </c>
      <c r="S7028" s="507">
        <v>0</v>
      </c>
      <c r="T7028" s="218">
        <v>0</v>
      </c>
    </row>
    <row r="7029" spans="1:20" x14ac:dyDescent="0.6">
      <c r="A7029" s="218" t="s">
        <v>19749</v>
      </c>
      <c r="B7029" s="218" t="s">
        <v>19750</v>
      </c>
      <c r="C7029" s="218">
        <v>5.3280982326117696</v>
      </c>
      <c r="D7029" s="218">
        <v>5.2098433314549499</v>
      </c>
      <c r="E7029" s="218">
        <v>5.5662977001094101</v>
      </c>
      <c r="F7029" s="218">
        <v>4.4836883383904702</v>
      </c>
      <c r="G7029" s="218">
        <v>0.14046909216855899</v>
      </c>
      <c r="H7029" s="218">
        <v>0</v>
      </c>
      <c r="I7029" t="s">
        <v>19751</v>
      </c>
      <c r="J7029" s="218" t="s">
        <v>19751</v>
      </c>
      <c r="K7029" s="218">
        <v>1</v>
      </c>
      <c r="L7029" s="218">
        <v>0.23819946749764043</v>
      </c>
      <c r="M7029" s="218">
        <v>-0.84440989422129942</v>
      </c>
      <c r="N7029" s="218">
        <v>0.35645436865446012</v>
      </c>
      <c r="O7029" s="218">
        <v>-0.72615499306447973</v>
      </c>
      <c r="P7029" s="218">
        <v>-5.1876291404432102</v>
      </c>
      <c r="Q7029" s="218">
        <v>-5.3280982326117696</v>
      </c>
      <c r="R7029" s="507">
        <v>-0.3031052133618295</v>
      </c>
      <c r="S7029" s="507">
        <v>-0.1848503122050098</v>
      </c>
      <c r="T7029" s="218">
        <v>-5.2578636865274895</v>
      </c>
    </row>
    <row r="7030" spans="1:20" x14ac:dyDescent="0.6">
      <c r="A7030" s="218" t="s">
        <v>19752</v>
      </c>
      <c r="B7030" s="218" t="s">
        <v>19753</v>
      </c>
      <c r="C7030" s="218">
        <v>6.0977967710183902</v>
      </c>
      <c r="D7030" s="218">
        <v>6.2738497368961097</v>
      </c>
      <c r="E7030" s="218">
        <v>6.1984433534218502</v>
      </c>
      <c r="F7030" s="218">
        <v>6.7228867388515896</v>
      </c>
      <c r="G7030" s="218">
        <v>1.28195838278228</v>
      </c>
      <c r="H7030" s="218">
        <v>0.123827711997599</v>
      </c>
      <c r="I7030" t="s">
        <v>19754</v>
      </c>
      <c r="J7030" s="218" t="s">
        <v>19754</v>
      </c>
      <c r="K7030" s="218">
        <v>1</v>
      </c>
      <c r="L7030" s="218">
        <v>0.10064658240345992</v>
      </c>
      <c r="M7030" s="218">
        <v>0.62508996783319937</v>
      </c>
      <c r="N7030" s="218">
        <v>-7.5406383474259542E-2</v>
      </c>
      <c r="O7030" s="218">
        <v>0.44903700195547991</v>
      </c>
      <c r="P7030" s="218">
        <v>-4.8158383882361102</v>
      </c>
      <c r="Q7030" s="218">
        <v>-5.9739690590207912</v>
      </c>
      <c r="R7030" s="507">
        <v>0.36286827511832964</v>
      </c>
      <c r="S7030" s="507">
        <v>0.18681530924061018</v>
      </c>
      <c r="T7030" s="218">
        <v>-5.3949037236284507</v>
      </c>
    </row>
    <row r="7031" spans="1:20" x14ac:dyDescent="0.6">
      <c r="A7031" s="218" t="s">
        <v>19755</v>
      </c>
      <c r="B7031" s="218" t="s">
        <v>19756</v>
      </c>
      <c r="C7031" s="218">
        <v>4.3824153799180801</v>
      </c>
      <c r="D7031" s="218">
        <v>4.15453757694464</v>
      </c>
      <c r="E7031" s="218">
        <v>0</v>
      </c>
      <c r="F7031" s="218">
        <v>4.6381509975492898</v>
      </c>
      <c r="G7031" s="218">
        <v>0</v>
      </c>
      <c r="H7031" s="218">
        <v>0</v>
      </c>
      <c r="I7031" t="s">
        <v>19757</v>
      </c>
      <c r="J7031" s="218" t="s">
        <v>19757</v>
      </c>
      <c r="K7031" s="218">
        <v>1</v>
      </c>
      <c r="L7031" s="218">
        <v>-4.3824153799180801</v>
      </c>
      <c r="M7031" s="218">
        <v>0.25573561763120978</v>
      </c>
      <c r="N7031" s="218">
        <v>-4.15453757694464</v>
      </c>
      <c r="O7031" s="218">
        <v>0.48361342060464985</v>
      </c>
      <c r="P7031" s="218">
        <v>-4.3824153799180801</v>
      </c>
      <c r="Q7031" s="218">
        <v>-4.3824153799180801</v>
      </c>
      <c r="R7031" s="507">
        <v>-2.0633398811434351</v>
      </c>
      <c r="S7031" s="507">
        <v>-1.8354620781699951</v>
      </c>
      <c r="T7031" s="218">
        <v>-4.3824153799180801</v>
      </c>
    </row>
    <row r="7032" spans="1:20" x14ac:dyDescent="0.6">
      <c r="A7032" s="218" t="s">
        <v>19758</v>
      </c>
      <c r="B7032" s="218" t="s">
        <v>19759</v>
      </c>
      <c r="C7032" s="218">
        <v>4.5809351889379597</v>
      </c>
      <c r="D7032" s="218">
        <v>4.7239153708698103</v>
      </c>
      <c r="E7032" s="218">
        <v>4.2955572331765097</v>
      </c>
      <c r="F7032" s="218">
        <v>4.8082624304847101</v>
      </c>
      <c r="G7032" s="218">
        <v>0.77891856884019794</v>
      </c>
      <c r="H7032" s="218">
        <v>0</v>
      </c>
      <c r="I7032" t="s">
        <v>19760</v>
      </c>
      <c r="J7032" s="218" t="s">
        <v>19760</v>
      </c>
      <c r="K7032" s="218">
        <v>1</v>
      </c>
      <c r="L7032" s="218">
        <v>-0.28537795576144998</v>
      </c>
      <c r="M7032" s="218">
        <v>0.22732724154675044</v>
      </c>
      <c r="N7032" s="218">
        <v>-0.42835813769330056</v>
      </c>
      <c r="O7032" s="218">
        <v>8.4347059614899855E-2</v>
      </c>
      <c r="P7032" s="218">
        <v>-3.8020166200977616</v>
      </c>
      <c r="Q7032" s="218">
        <v>-4.5809351889379597</v>
      </c>
      <c r="R7032" s="507">
        <v>-2.902535710734977E-2</v>
      </c>
      <c r="S7032" s="507">
        <v>-0.17200553903920035</v>
      </c>
      <c r="T7032" s="218">
        <v>-4.1914759045178602</v>
      </c>
    </row>
    <row r="7033" spans="1:20" x14ac:dyDescent="0.6">
      <c r="A7033" s="218" t="s">
        <v>19761</v>
      </c>
      <c r="B7033" s="218" t="s">
        <v>19762</v>
      </c>
      <c r="C7033" s="218">
        <v>1.4530104572059801</v>
      </c>
      <c r="D7033" s="218">
        <v>1.1021981215351999</v>
      </c>
      <c r="E7033" s="218">
        <v>5.1748657550116004</v>
      </c>
      <c r="F7033" s="218">
        <v>0</v>
      </c>
      <c r="G7033" s="218">
        <v>0.94138514970795095</v>
      </c>
      <c r="H7033" s="218">
        <v>0</v>
      </c>
      <c r="I7033" t="s">
        <v>19763</v>
      </c>
      <c r="J7033" s="218" t="s">
        <v>19763</v>
      </c>
      <c r="K7033" s="218">
        <v>1</v>
      </c>
      <c r="L7033" s="218">
        <v>3.7218552978056203</v>
      </c>
      <c r="M7033" s="218">
        <v>-1.4530104572059801</v>
      </c>
      <c r="N7033" s="218">
        <v>4.0726676334764003</v>
      </c>
      <c r="O7033" s="218">
        <v>-1.1021981215351999</v>
      </c>
      <c r="P7033" s="218">
        <v>-0.51162530749802915</v>
      </c>
      <c r="Q7033" s="218">
        <v>-1.4530104572059801</v>
      </c>
      <c r="R7033" s="507">
        <v>1.1344224202998201</v>
      </c>
      <c r="S7033" s="507">
        <v>1.4852347559706001</v>
      </c>
      <c r="T7033" s="218">
        <v>-0.98231788235200468</v>
      </c>
    </row>
    <row r="7034" spans="1:20" x14ac:dyDescent="0.6">
      <c r="A7034" s="218" t="s">
        <v>19764</v>
      </c>
      <c r="B7034" s="218" t="s">
        <v>19765</v>
      </c>
      <c r="C7034" s="218">
        <v>3.1707611523437498</v>
      </c>
      <c r="D7034" s="218">
        <v>2.8726057118136898</v>
      </c>
      <c r="E7034" s="218">
        <v>4.0057509942926997</v>
      </c>
      <c r="F7034" s="218">
        <v>3.6768283704357101</v>
      </c>
      <c r="G7034" s="218">
        <v>0.69026577864285299</v>
      </c>
      <c r="H7034" s="218">
        <v>0.123827711997599</v>
      </c>
      <c r="I7034" t="s">
        <v>19766</v>
      </c>
      <c r="J7034" s="218" t="s">
        <v>19766</v>
      </c>
      <c r="K7034" s="218">
        <v>1</v>
      </c>
      <c r="L7034" s="218">
        <v>0.83498984194894987</v>
      </c>
      <c r="M7034" s="218">
        <v>0.50606721809196031</v>
      </c>
      <c r="N7034" s="218">
        <v>1.1331452824790098</v>
      </c>
      <c r="O7034" s="218">
        <v>0.80422265862202025</v>
      </c>
      <c r="P7034" s="218">
        <v>-2.4804953737008968</v>
      </c>
      <c r="Q7034" s="218">
        <v>-3.0469334403461508</v>
      </c>
      <c r="R7034" s="507">
        <v>0.67052853002045509</v>
      </c>
      <c r="S7034" s="507">
        <v>0.96868397055051503</v>
      </c>
      <c r="T7034" s="218">
        <v>-2.7637144070235236</v>
      </c>
    </row>
    <row r="7035" spans="1:20" x14ac:dyDescent="0.6">
      <c r="A7035" s="218" t="s">
        <v>19767</v>
      </c>
      <c r="B7035" s="218" t="s">
        <v>19768</v>
      </c>
      <c r="C7035" s="218">
        <v>8.0275047737109304</v>
      </c>
      <c r="D7035" s="218">
        <v>8.1731977107666207</v>
      </c>
      <c r="E7035" s="218">
        <v>8.20614809322608</v>
      </c>
      <c r="F7035" s="218">
        <v>8.6835017241271792</v>
      </c>
      <c r="G7035" s="218">
        <v>9.3822969688745399</v>
      </c>
      <c r="H7035" s="218">
        <v>8.2377405139477595</v>
      </c>
      <c r="I7035" t="s">
        <v>19769</v>
      </c>
      <c r="J7035" s="218" t="s">
        <v>19769</v>
      </c>
      <c r="K7035" s="218">
        <v>1</v>
      </c>
      <c r="L7035" s="218">
        <v>0.17864331951514956</v>
      </c>
      <c r="M7035" s="218">
        <v>0.65599695041624884</v>
      </c>
      <c r="N7035" s="218">
        <v>3.2950382459459249E-2</v>
      </c>
      <c r="O7035" s="218">
        <v>0.51030401336055853</v>
      </c>
      <c r="P7035" s="218">
        <v>1.3547921951636095</v>
      </c>
      <c r="Q7035" s="218">
        <v>0.21023574023682912</v>
      </c>
      <c r="R7035" s="507">
        <v>0.4173201349656992</v>
      </c>
      <c r="S7035" s="507">
        <v>0.27162719791000889</v>
      </c>
      <c r="T7035" s="218">
        <v>0.7825139677002193</v>
      </c>
    </row>
    <row r="7036" spans="1:20" x14ac:dyDescent="0.6">
      <c r="A7036" s="218" t="s">
        <v>19770</v>
      </c>
      <c r="B7036" s="218" t="s">
        <v>19771</v>
      </c>
      <c r="C7036" s="218">
        <v>7.96044384770261</v>
      </c>
      <c r="D7036" s="218">
        <v>8.0909813637350894</v>
      </c>
      <c r="E7036" s="218">
        <v>8.1300218763621501</v>
      </c>
      <c r="F7036" s="218">
        <v>8.7131121847986002</v>
      </c>
      <c r="G7036" s="218">
        <v>8.5526260080114795</v>
      </c>
      <c r="H7036" s="218">
        <v>8.5881559743278704</v>
      </c>
      <c r="I7036" t="s">
        <v>19772</v>
      </c>
      <c r="J7036" s="218" t="s">
        <v>19772</v>
      </c>
      <c r="K7036" s="218">
        <v>1</v>
      </c>
      <c r="L7036" s="218">
        <v>0.16957802865954008</v>
      </c>
      <c r="M7036" s="218">
        <v>0.75266833709599013</v>
      </c>
      <c r="N7036" s="218">
        <v>3.9040512627060764E-2</v>
      </c>
      <c r="O7036" s="218">
        <v>0.62213082106351081</v>
      </c>
      <c r="P7036" s="218">
        <v>0.5921821603088695</v>
      </c>
      <c r="Q7036" s="218">
        <v>0.62771212662526032</v>
      </c>
      <c r="R7036" s="507">
        <v>0.4611231828777651</v>
      </c>
      <c r="S7036" s="507">
        <v>0.33058566684528579</v>
      </c>
      <c r="T7036" s="218">
        <v>0.60994714346706491</v>
      </c>
    </row>
    <row r="7037" spans="1:20" x14ac:dyDescent="0.6">
      <c r="A7037" s="218" t="s">
        <v>19773</v>
      </c>
      <c r="B7037" s="218" t="s">
        <v>19774</v>
      </c>
      <c r="C7037" s="218">
        <v>5.32297357219921</v>
      </c>
      <c r="D7037" s="218">
        <v>5.4687165237555799</v>
      </c>
      <c r="E7037" s="218">
        <v>4.94040658545316</v>
      </c>
      <c r="F7037" s="218">
        <v>5.7248989325993103</v>
      </c>
      <c r="G7037" s="218">
        <v>0.59580657787600999</v>
      </c>
      <c r="H7037" s="218">
        <v>6.94747477098338</v>
      </c>
      <c r="I7037" t="s">
        <v>19775</v>
      </c>
      <c r="J7037" s="218" t="s">
        <v>19775</v>
      </c>
      <c r="K7037" s="218">
        <v>1</v>
      </c>
      <c r="L7037" s="218">
        <v>-0.38256698674604994</v>
      </c>
      <c r="M7037" s="218">
        <v>0.4019253604001003</v>
      </c>
      <c r="N7037" s="218">
        <v>-0.5283099383024199</v>
      </c>
      <c r="O7037" s="218">
        <v>0.25618240884373034</v>
      </c>
      <c r="P7037" s="218">
        <v>-4.7271669943232002</v>
      </c>
      <c r="Q7037" s="218">
        <v>1.62450119878417</v>
      </c>
      <c r="R7037" s="507">
        <v>9.6791868270251769E-3</v>
      </c>
      <c r="S7037" s="507">
        <v>-0.13606376472934478</v>
      </c>
      <c r="T7037" s="218">
        <v>-1.5513328977695151</v>
      </c>
    </row>
    <row r="7038" spans="1:20" x14ac:dyDescent="0.6">
      <c r="A7038" s="218" t="s">
        <v>19776</v>
      </c>
      <c r="B7038" s="218" t="s">
        <v>19777</v>
      </c>
      <c r="C7038" s="218">
        <v>6.8979061018960302</v>
      </c>
      <c r="D7038" s="218">
        <v>6.9622277479890204</v>
      </c>
      <c r="E7038" s="218">
        <v>7.0410542648771397</v>
      </c>
      <c r="F7038" s="218">
        <v>7.07241398425366</v>
      </c>
      <c r="G7038" s="218">
        <v>1.45337470871665</v>
      </c>
      <c r="H7038" s="218">
        <v>0.123827711997599</v>
      </c>
      <c r="I7038" t="s">
        <v>19778</v>
      </c>
      <c r="J7038" s="218" t="s">
        <v>19778</v>
      </c>
      <c r="K7038" s="218">
        <v>1</v>
      </c>
      <c r="L7038" s="218">
        <v>0.14314816298110955</v>
      </c>
      <c r="M7038" s="218">
        <v>0.17450788235762982</v>
      </c>
      <c r="N7038" s="218">
        <v>7.8826516888119258E-2</v>
      </c>
      <c r="O7038" s="218">
        <v>0.11018623626463953</v>
      </c>
      <c r="P7038" s="218">
        <v>-5.4445313931793802</v>
      </c>
      <c r="Q7038" s="218">
        <v>-6.7740783898984311</v>
      </c>
      <c r="R7038" s="507">
        <v>0.15882802266936968</v>
      </c>
      <c r="S7038" s="507">
        <v>9.4506376576379392E-2</v>
      </c>
      <c r="T7038" s="218">
        <v>-6.1093048915389057</v>
      </c>
    </row>
    <row r="7039" spans="1:20" x14ac:dyDescent="0.6">
      <c r="A7039" s="218" t="s">
        <v>19779</v>
      </c>
      <c r="B7039" s="218" t="s">
        <v>19780</v>
      </c>
      <c r="C7039" s="218">
        <v>5.9333449212038101</v>
      </c>
      <c r="D7039" s="218">
        <v>5.8631877723438803</v>
      </c>
      <c r="E7039" s="218">
        <v>5.6831223212727799</v>
      </c>
      <c r="F7039" s="218">
        <v>4.5611904008423103</v>
      </c>
      <c r="G7039" s="218">
        <v>8.1609443114339602</v>
      </c>
      <c r="H7039" s="218">
        <v>0.34353965418307397</v>
      </c>
      <c r="I7039" t="s">
        <v>19781</v>
      </c>
      <c r="J7039" s="218" t="s">
        <v>19781</v>
      </c>
      <c r="K7039" s="218">
        <v>1</v>
      </c>
      <c r="L7039" s="218">
        <v>-0.25022259993103013</v>
      </c>
      <c r="M7039" s="218">
        <v>-1.3721545203614998</v>
      </c>
      <c r="N7039" s="218">
        <v>-0.18006545107110039</v>
      </c>
      <c r="O7039" s="218">
        <v>-1.30199737150157</v>
      </c>
      <c r="P7039" s="218">
        <v>2.2275993902301501</v>
      </c>
      <c r="Q7039" s="218">
        <v>-5.5898052670207363</v>
      </c>
      <c r="R7039" s="507">
        <v>-0.81118856014626495</v>
      </c>
      <c r="S7039" s="507">
        <v>-0.74103141128633521</v>
      </c>
      <c r="T7039" s="218">
        <v>-1.6811029383952931</v>
      </c>
    </row>
    <row r="7040" spans="1:20" x14ac:dyDescent="0.6">
      <c r="A7040" s="218" t="s">
        <v>19782</v>
      </c>
      <c r="B7040" s="218" t="s">
        <v>19783</v>
      </c>
      <c r="C7040" s="218">
        <v>7.5545683404672097</v>
      </c>
      <c r="D7040" s="218">
        <v>7.5335387948964803</v>
      </c>
      <c r="E7040" s="218">
        <v>6.6331588065028102</v>
      </c>
      <c r="F7040" s="218">
        <v>7.25009094465985</v>
      </c>
      <c r="G7040" s="218">
        <v>1.45337470871665</v>
      </c>
      <c r="H7040" s="218">
        <v>6.81479861903094</v>
      </c>
      <c r="I7040" t="s">
        <v>19784</v>
      </c>
      <c r="J7040" s="218" t="s">
        <v>19784</v>
      </c>
      <c r="K7040" s="218">
        <v>1</v>
      </c>
      <c r="L7040" s="218">
        <v>-0.92140953396439951</v>
      </c>
      <c r="M7040" s="218">
        <v>-0.30447739580735966</v>
      </c>
      <c r="N7040" s="218">
        <v>-0.90037998839367006</v>
      </c>
      <c r="O7040" s="218">
        <v>-0.28344785023663022</v>
      </c>
      <c r="P7040" s="218">
        <v>-6.1011936317505597</v>
      </c>
      <c r="Q7040" s="218">
        <v>-0.73976972143626973</v>
      </c>
      <c r="R7040" s="507">
        <v>-0.61294346488587959</v>
      </c>
      <c r="S7040" s="507">
        <v>-0.59191391931515014</v>
      </c>
      <c r="T7040" s="218">
        <v>-3.4204816765934147</v>
      </c>
    </row>
    <row r="7041" spans="1:20" x14ac:dyDescent="0.6">
      <c r="A7041" s="218" t="s">
        <v>19785</v>
      </c>
      <c r="B7041" s="218" t="s">
        <v>19786</v>
      </c>
      <c r="C7041" s="218">
        <v>7.5889167480228101</v>
      </c>
      <c r="D7041" s="218">
        <v>7.8231372921936604</v>
      </c>
      <c r="E7041" s="218">
        <v>8.0144955535890894</v>
      </c>
      <c r="F7041" s="218">
        <v>7.60387235973944</v>
      </c>
      <c r="G7041" s="218">
        <v>2.2581413818520302</v>
      </c>
      <c r="H7041" s="218">
        <v>7.9102502914360802</v>
      </c>
      <c r="I7041" t="s">
        <v>19787</v>
      </c>
      <c r="J7041" s="218" t="s">
        <v>19787</v>
      </c>
      <c r="K7041" s="218">
        <v>1</v>
      </c>
      <c r="L7041" s="218">
        <v>0.42557880556627925</v>
      </c>
      <c r="M7041" s="218">
        <v>1.4955611716629846E-2</v>
      </c>
      <c r="N7041" s="218">
        <v>0.191358261395429</v>
      </c>
      <c r="O7041" s="218">
        <v>-0.21926493245422041</v>
      </c>
      <c r="P7041" s="218">
        <v>-5.33077536617078</v>
      </c>
      <c r="Q7041" s="218">
        <v>0.32133354341327003</v>
      </c>
      <c r="R7041" s="507">
        <v>0.22026720864145455</v>
      </c>
      <c r="S7041" s="507">
        <v>-1.3953335529395705E-2</v>
      </c>
      <c r="T7041" s="218">
        <v>-2.504720911378755</v>
      </c>
    </row>
    <row r="7042" spans="1:20" x14ac:dyDescent="0.6">
      <c r="A7042" s="218" t="s">
        <v>19788</v>
      </c>
      <c r="B7042" s="218" t="s">
        <v>19789</v>
      </c>
      <c r="C7042" s="218">
        <v>6.3703907784143698</v>
      </c>
      <c r="D7042" s="218">
        <v>6.5458652082136402</v>
      </c>
      <c r="E7042" s="218">
        <v>6.2386444215461498</v>
      </c>
      <c r="F7042" s="218">
        <v>6.76522290192315</v>
      </c>
      <c r="G7042" s="218">
        <v>9.53249099606019</v>
      </c>
      <c r="H7042" s="218">
        <v>0</v>
      </c>
      <c r="I7042" t="s">
        <v>19790</v>
      </c>
      <c r="J7042" s="218" t="s">
        <v>19790</v>
      </c>
      <c r="K7042" s="218">
        <v>2</v>
      </c>
      <c r="L7042" s="218">
        <v>-0.13174635686822</v>
      </c>
      <c r="M7042" s="218">
        <v>0.39483212350878016</v>
      </c>
      <c r="N7042" s="218">
        <v>-0.30722078666749031</v>
      </c>
      <c r="O7042" s="218">
        <v>0.21935769370950986</v>
      </c>
      <c r="P7042" s="218">
        <v>3.1621002176458202</v>
      </c>
      <c r="Q7042" s="218">
        <v>-6.3703907784143698</v>
      </c>
      <c r="R7042" s="507">
        <v>0.13154288332028008</v>
      </c>
      <c r="S7042" s="507">
        <v>-4.3931546478990224E-2</v>
      </c>
      <c r="T7042" s="218">
        <v>-1.6041452803842748</v>
      </c>
    </row>
    <row r="7043" spans="1:20" x14ac:dyDescent="0.6">
      <c r="A7043" s="218" t="s">
        <v>19791</v>
      </c>
      <c r="B7043" s="218" t="s">
        <v>19792</v>
      </c>
      <c r="C7043" s="218">
        <v>4.53203163482842</v>
      </c>
      <c r="D7043" s="218">
        <v>4.7221254692762296</v>
      </c>
      <c r="E7043" s="218">
        <v>3.59303828914131</v>
      </c>
      <c r="F7043" s="218">
        <v>3.2999887572373199</v>
      </c>
      <c r="G7043" s="218">
        <v>0.69026577864285299</v>
      </c>
      <c r="H7043" s="218">
        <v>6.5370246862518497</v>
      </c>
      <c r="I7043" t="s">
        <v>19790</v>
      </c>
      <c r="J7043" s="218" t="s">
        <v>19790</v>
      </c>
      <c r="K7043" s="218">
        <v>2</v>
      </c>
      <c r="L7043" s="218">
        <v>-0.93899334568711001</v>
      </c>
      <c r="M7043" s="218">
        <v>-1.2320428775911001</v>
      </c>
      <c r="N7043" s="218">
        <v>-1.1290871801349196</v>
      </c>
      <c r="O7043" s="218">
        <v>-1.4221367120389097</v>
      </c>
      <c r="P7043" s="218">
        <v>-3.841765856185567</v>
      </c>
      <c r="Q7043" s="218">
        <v>2.0049930514234298</v>
      </c>
      <c r="R7043" s="507">
        <v>-1.0855181116391051</v>
      </c>
      <c r="S7043" s="507">
        <v>-1.2756119460869146</v>
      </c>
      <c r="T7043" s="218">
        <v>-0.91838640238106861</v>
      </c>
    </row>
    <row r="7044" spans="1:20" x14ac:dyDescent="0.6">
      <c r="A7044" s="218" t="s">
        <v>19793</v>
      </c>
      <c r="B7044" s="218" t="s">
        <v>19794</v>
      </c>
      <c r="C7044" s="218">
        <v>2.6287442261427798</v>
      </c>
      <c r="D7044" s="218">
        <v>3.2754586613180501</v>
      </c>
      <c r="E7044" s="218">
        <v>5.44016568968664E-2</v>
      </c>
      <c r="F7044" s="218">
        <v>2.8188873652691702</v>
      </c>
      <c r="G7044" s="218">
        <v>0</v>
      </c>
      <c r="H7044" s="218">
        <v>0</v>
      </c>
      <c r="I7044" t="s">
        <v>19795</v>
      </c>
      <c r="J7044" s="218" t="s">
        <v>19795</v>
      </c>
      <c r="K7044" s="218">
        <v>1</v>
      </c>
      <c r="L7044" s="218">
        <v>-2.5743425692459132</v>
      </c>
      <c r="M7044" s="218">
        <v>0.19014313912639036</v>
      </c>
      <c r="N7044" s="218">
        <v>-3.2210570044211835</v>
      </c>
      <c r="O7044" s="218">
        <v>-0.45657129604887992</v>
      </c>
      <c r="P7044" s="218">
        <v>-2.6287442261427798</v>
      </c>
      <c r="Q7044" s="218">
        <v>-2.6287442261427798</v>
      </c>
      <c r="R7044" s="507">
        <v>-1.1920997150597614</v>
      </c>
      <c r="S7044" s="507">
        <v>-1.8388141502350317</v>
      </c>
      <c r="T7044" s="218">
        <v>-2.6287442261427798</v>
      </c>
    </row>
    <row r="7045" spans="1:20" x14ac:dyDescent="0.6">
      <c r="A7045" s="218" t="s">
        <v>19796</v>
      </c>
      <c r="B7045" s="218" t="s">
        <v>19797</v>
      </c>
      <c r="C7045" s="218">
        <v>4.0931724102127403</v>
      </c>
      <c r="D7045" s="218">
        <v>4.17037646355279</v>
      </c>
      <c r="E7045" s="218">
        <v>5.44016568968664E-2</v>
      </c>
      <c r="F7045" s="218">
        <v>2.4894484831158001</v>
      </c>
      <c r="G7045" s="218">
        <v>0</v>
      </c>
      <c r="H7045" s="218">
        <v>0</v>
      </c>
      <c r="I7045" t="s">
        <v>19798</v>
      </c>
      <c r="J7045" s="218" t="s">
        <v>19798</v>
      </c>
      <c r="K7045" s="218">
        <v>1</v>
      </c>
      <c r="L7045" s="218">
        <v>-4.0387707533158741</v>
      </c>
      <c r="M7045" s="218">
        <v>-1.6037239270969401</v>
      </c>
      <c r="N7045" s="218">
        <v>-4.1159748066559239</v>
      </c>
      <c r="O7045" s="218">
        <v>-1.6809279804369899</v>
      </c>
      <c r="P7045" s="218">
        <v>-4.0931724102127403</v>
      </c>
      <c r="Q7045" s="218">
        <v>-4.0931724102127403</v>
      </c>
      <c r="R7045" s="507">
        <v>-2.8212473402064071</v>
      </c>
      <c r="S7045" s="507">
        <v>-2.8984513935464569</v>
      </c>
      <c r="T7045" s="218">
        <v>-4.0931724102127403</v>
      </c>
    </row>
    <row r="7046" spans="1:20" x14ac:dyDescent="0.6">
      <c r="A7046" s="218" t="s">
        <v>19799</v>
      </c>
      <c r="B7046" s="218" t="s">
        <v>19800</v>
      </c>
      <c r="C7046" s="218">
        <v>5.6771679678310702</v>
      </c>
      <c r="D7046" s="218">
        <v>5.6584873622559</v>
      </c>
      <c r="E7046" s="218">
        <v>5.6112227651148601</v>
      </c>
      <c r="F7046" s="218">
        <v>5.7063354818281598</v>
      </c>
      <c r="G7046" s="218">
        <v>0.494726731926454</v>
      </c>
      <c r="H7046" s="218">
        <v>0.123827711997599</v>
      </c>
      <c r="I7046" t="s">
        <v>19801</v>
      </c>
      <c r="J7046" s="218" t="s">
        <v>19801</v>
      </c>
      <c r="K7046" s="218">
        <v>1</v>
      </c>
      <c r="L7046" s="218">
        <v>-6.5945202716210183E-2</v>
      </c>
      <c r="M7046" s="218">
        <v>2.91675139970895E-2</v>
      </c>
      <c r="N7046" s="218">
        <v>-4.7264597141039921E-2</v>
      </c>
      <c r="O7046" s="218">
        <v>4.7848119572259762E-2</v>
      </c>
      <c r="P7046" s="218">
        <v>-5.1824412359046166</v>
      </c>
      <c r="Q7046" s="218">
        <v>-5.5533402558334712</v>
      </c>
      <c r="R7046" s="507">
        <v>-1.8388844359560341E-2</v>
      </c>
      <c r="S7046" s="507">
        <v>2.917612156099203E-4</v>
      </c>
      <c r="T7046" s="218">
        <v>-5.3678907458690439</v>
      </c>
    </row>
    <row r="7047" spans="1:20" x14ac:dyDescent="0.6">
      <c r="A7047" s="218" t="s">
        <v>19802</v>
      </c>
      <c r="B7047" s="218" t="s">
        <v>19803</v>
      </c>
      <c r="C7047" s="218">
        <v>8.2162243223625708</v>
      </c>
      <c r="D7047" s="218">
        <v>8.2832033740468791</v>
      </c>
      <c r="E7047" s="218">
        <v>8.6112004716148398</v>
      </c>
      <c r="F7047" s="218">
        <v>7.8507547440538001</v>
      </c>
      <c r="G7047" s="218">
        <v>8.4223644985945896</v>
      </c>
      <c r="H7047" s="218">
        <v>8.8707030465044703</v>
      </c>
      <c r="I7047" t="s">
        <v>19804</v>
      </c>
      <c r="J7047" s="218" t="s">
        <v>19804</v>
      </c>
      <c r="K7047" s="218">
        <v>2</v>
      </c>
      <c r="L7047" s="218">
        <v>0.39497614925226898</v>
      </c>
      <c r="M7047" s="218">
        <v>-0.36546957830877069</v>
      </c>
      <c r="N7047" s="218">
        <v>0.32799709756796069</v>
      </c>
      <c r="O7047" s="218">
        <v>-0.43244862999307898</v>
      </c>
      <c r="P7047" s="218">
        <v>0.20614017623201875</v>
      </c>
      <c r="Q7047" s="218">
        <v>0.65447872414189945</v>
      </c>
      <c r="R7047" s="507">
        <v>1.4753285471749145E-2</v>
      </c>
      <c r="S7047" s="507">
        <v>-5.2225766212559144E-2</v>
      </c>
      <c r="T7047" s="218">
        <v>0.4303094501869591</v>
      </c>
    </row>
    <row r="7048" spans="1:20" x14ac:dyDescent="0.6">
      <c r="A7048" s="218" t="s">
        <v>19805</v>
      </c>
      <c r="B7048" s="218" t="s">
        <v>19806</v>
      </c>
      <c r="C7048" s="218">
        <v>4.9607267687058698</v>
      </c>
      <c r="D7048" s="218">
        <v>4.79885303755841</v>
      </c>
      <c r="E7048" s="218">
        <v>4.7309031323023296</v>
      </c>
      <c r="F7048" s="218">
        <v>3.9453714214809401</v>
      </c>
      <c r="G7048" s="218">
        <v>0.494726731926454</v>
      </c>
      <c r="H7048" s="218">
        <v>0</v>
      </c>
      <c r="I7048" t="s">
        <v>19804</v>
      </c>
      <c r="J7048" s="218" t="s">
        <v>19804</v>
      </c>
      <c r="K7048" s="218">
        <v>2</v>
      </c>
      <c r="L7048" s="218">
        <v>-0.2298236364035402</v>
      </c>
      <c r="M7048" s="218">
        <v>-1.0153553472249297</v>
      </c>
      <c r="N7048" s="218">
        <v>-6.7949905256080356E-2</v>
      </c>
      <c r="O7048" s="218">
        <v>-0.85348161607746986</v>
      </c>
      <c r="P7048" s="218">
        <v>-4.4660000367794161</v>
      </c>
      <c r="Q7048" s="218">
        <v>-4.9607267687058698</v>
      </c>
      <c r="R7048" s="507">
        <v>-0.62258949181423495</v>
      </c>
      <c r="S7048" s="507">
        <v>-0.46071576066677511</v>
      </c>
      <c r="T7048" s="218">
        <v>-4.713363402742643</v>
      </c>
    </row>
    <row r="7049" spans="1:20" x14ac:dyDescent="0.6">
      <c r="A7049" s="218" t="s">
        <v>19807</v>
      </c>
      <c r="B7049" s="218" t="s">
        <v>19808</v>
      </c>
      <c r="C7049" s="218">
        <v>4.9014536981221299</v>
      </c>
      <c r="D7049" s="218">
        <v>4.46606603624861</v>
      </c>
      <c r="E7049" s="218">
        <v>3.93139116035865</v>
      </c>
      <c r="F7049" s="218">
        <v>5.1115981111499798</v>
      </c>
      <c r="G7049" s="218">
        <v>0</v>
      </c>
      <c r="H7049" s="218">
        <v>0</v>
      </c>
      <c r="I7049" t="s">
        <v>19809</v>
      </c>
      <c r="J7049" s="218" t="s">
        <v>19809</v>
      </c>
      <c r="K7049" s="218">
        <v>1</v>
      </c>
      <c r="L7049" s="218">
        <v>-0.97006253776347995</v>
      </c>
      <c r="M7049" s="218">
        <v>0.21014441302784981</v>
      </c>
      <c r="N7049" s="218">
        <v>-0.53467487588995999</v>
      </c>
      <c r="O7049" s="218">
        <v>0.64553207490136977</v>
      </c>
      <c r="P7049" s="218">
        <v>-4.9014536981221299</v>
      </c>
      <c r="Q7049" s="218">
        <v>-4.9014536981221299</v>
      </c>
      <c r="R7049" s="507">
        <v>-0.37995906236781507</v>
      </c>
      <c r="S7049" s="507">
        <v>5.542859950570489E-2</v>
      </c>
      <c r="T7049" s="218">
        <v>-4.9014536981221299</v>
      </c>
    </row>
    <row r="7050" spans="1:20" x14ac:dyDescent="0.6">
      <c r="A7050" s="218" t="s">
        <v>19810</v>
      </c>
      <c r="B7050" s="218" t="s">
        <v>19811</v>
      </c>
      <c r="C7050" s="218">
        <v>7.8212744512768202</v>
      </c>
      <c r="D7050" s="218">
        <v>7.8401530471549297</v>
      </c>
      <c r="E7050" s="218">
        <v>7.7412636478819001</v>
      </c>
      <c r="F7050" s="218">
        <v>7.3715991169995601</v>
      </c>
      <c r="G7050" s="218">
        <v>8.3208240112520908</v>
      </c>
      <c r="H7050" s="218">
        <v>0.123827711997599</v>
      </c>
      <c r="I7050" t="s">
        <v>19812</v>
      </c>
      <c r="J7050" s="218" t="s">
        <v>19812</v>
      </c>
      <c r="K7050" s="218">
        <v>1</v>
      </c>
      <c r="L7050" s="218">
        <v>-8.001080339492006E-2</v>
      </c>
      <c r="M7050" s="218">
        <v>-0.44967533427726014</v>
      </c>
      <c r="N7050" s="218">
        <v>-9.8889399273029532E-2</v>
      </c>
      <c r="O7050" s="218">
        <v>-0.46855393015536961</v>
      </c>
      <c r="P7050" s="218">
        <v>0.49954955997527062</v>
      </c>
      <c r="Q7050" s="218">
        <v>-7.6974467392792212</v>
      </c>
      <c r="R7050" s="507">
        <v>-0.2648430688360901</v>
      </c>
      <c r="S7050" s="507">
        <v>-0.28372166471419957</v>
      </c>
      <c r="T7050" s="218">
        <v>-3.5989485896519753</v>
      </c>
    </row>
    <row r="7051" spans="1:20" x14ac:dyDescent="0.6">
      <c r="A7051" s="218" t="s">
        <v>19813</v>
      </c>
      <c r="B7051" s="218" t="s">
        <v>19814</v>
      </c>
      <c r="C7051" s="218">
        <v>6.2230224660770599</v>
      </c>
      <c r="D7051" s="218">
        <v>6.3148053038830003</v>
      </c>
      <c r="E7051" s="218">
        <v>6.61121002601418</v>
      </c>
      <c r="F7051" s="218">
        <v>7.0152002343128999</v>
      </c>
      <c r="G7051" s="218">
        <v>9.0975125995315302</v>
      </c>
      <c r="H7051" s="218">
        <v>8.5406840356808207</v>
      </c>
      <c r="I7051" t="s">
        <v>19815</v>
      </c>
      <c r="J7051" s="218" t="s">
        <v>19815</v>
      </c>
      <c r="K7051" s="218">
        <v>3</v>
      </c>
      <c r="L7051" s="218">
        <v>0.38818755993712006</v>
      </c>
      <c r="M7051" s="218">
        <v>0.79217776823583996</v>
      </c>
      <c r="N7051" s="218">
        <v>0.29640472213117963</v>
      </c>
      <c r="O7051" s="218">
        <v>0.70039493042989953</v>
      </c>
      <c r="P7051" s="218">
        <v>2.8744901334544704</v>
      </c>
      <c r="Q7051" s="218">
        <v>2.3176615696037608</v>
      </c>
      <c r="R7051" s="507">
        <v>0.59018266408648001</v>
      </c>
      <c r="S7051" s="507">
        <v>0.49839982628053958</v>
      </c>
      <c r="T7051" s="218">
        <v>2.5960758515291156</v>
      </c>
    </row>
    <row r="7052" spans="1:20" x14ac:dyDescent="0.6">
      <c r="A7052" s="218" t="s">
        <v>19816</v>
      </c>
      <c r="B7052" s="218" t="s">
        <v>19817</v>
      </c>
      <c r="C7052" s="218">
        <v>6.8679584381590697</v>
      </c>
      <c r="D7052" s="218">
        <v>6.8654114716455696</v>
      </c>
      <c r="E7052" s="218">
        <v>7.1613477420498199</v>
      </c>
      <c r="F7052" s="218">
        <v>6.7983719107757503</v>
      </c>
      <c r="G7052" s="218">
        <v>1.9111597972002401</v>
      </c>
      <c r="H7052" s="218">
        <v>7.0814351953549703</v>
      </c>
      <c r="I7052" t="s">
        <v>19815</v>
      </c>
      <c r="J7052" s="218" t="s">
        <v>19815</v>
      </c>
      <c r="K7052" s="218">
        <v>3</v>
      </c>
      <c r="L7052" s="218">
        <v>0.29338930389075024</v>
      </c>
      <c r="M7052" s="218">
        <v>-6.9586527383319385E-2</v>
      </c>
      <c r="N7052" s="218">
        <v>0.2959362704042503</v>
      </c>
      <c r="O7052" s="218">
        <v>-6.7039560869819326E-2</v>
      </c>
      <c r="P7052" s="218">
        <v>-4.95679864095883</v>
      </c>
      <c r="Q7052" s="218">
        <v>0.21347675719590065</v>
      </c>
      <c r="R7052" s="507">
        <v>0.11190138825371543</v>
      </c>
      <c r="S7052" s="507">
        <v>0.11444835476721549</v>
      </c>
      <c r="T7052" s="218">
        <v>-2.3716609418814647</v>
      </c>
    </row>
    <row r="7053" spans="1:20" x14ac:dyDescent="0.6">
      <c r="A7053" s="218" t="s">
        <v>19818</v>
      </c>
      <c r="B7053" s="218" t="s">
        <v>19819</v>
      </c>
      <c r="C7053" s="218">
        <v>5.9400548241311197</v>
      </c>
      <c r="D7053" s="218">
        <v>6.0834301134364202</v>
      </c>
      <c r="E7053" s="218">
        <v>5.6146212816282803</v>
      </c>
      <c r="F7053" s="218">
        <v>5.9126222782433597</v>
      </c>
      <c r="G7053" s="218">
        <v>0.94138514970795095</v>
      </c>
      <c r="H7053" s="218">
        <v>0.123827711997599</v>
      </c>
      <c r="I7053" t="s">
        <v>19815</v>
      </c>
      <c r="J7053" s="218" t="s">
        <v>19815</v>
      </c>
      <c r="K7053" s="218">
        <v>3</v>
      </c>
      <c r="L7053" s="218">
        <v>-0.3254335425028394</v>
      </c>
      <c r="M7053" s="218">
        <v>-2.7432545887760007E-2</v>
      </c>
      <c r="N7053" s="218">
        <v>-0.46880883180813981</v>
      </c>
      <c r="O7053" s="218">
        <v>-0.17080783519306042</v>
      </c>
      <c r="P7053" s="218">
        <v>-4.9986696744231685</v>
      </c>
      <c r="Q7053" s="218">
        <v>-5.8162271121335207</v>
      </c>
      <c r="R7053" s="507">
        <v>-0.1764330441952997</v>
      </c>
      <c r="S7053" s="507">
        <v>-0.31980833350060012</v>
      </c>
      <c r="T7053" s="218">
        <v>-5.4074483932783446</v>
      </c>
    </row>
    <row r="7054" spans="1:20" x14ac:dyDescent="0.6">
      <c r="A7054" s="218" t="s">
        <v>19820</v>
      </c>
      <c r="B7054" s="218" t="s">
        <v>19821</v>
      </c>
      <c r="C7054" s="218">
        <v>5.5696410687758204</v>
      </c>
      <c r="D7054" s="218">
        <v>5.4804110754616104</v>
      </c>
      <c r="E7054" s="218">
        <v>4.23795954982329</v>
      </c>
      <c r="F7054" s="218">
        <v>5.3734021921032298</v>
      </c>
      <c r="G7054" s="218">
        <v>0.14046909216855899</v>
      </c>
      <c r="H7054" s="218">
        <v>0.123827711997599</v>
      </c>
      <c r="I7054" t="s">
        <v>19822</v>
      </c>
      <c r="J7054" s="218" t="s">
        <v>19822</v>
      </c>
      <c r="K7054" s="218">
        <v>1</v>
      </c>
      <c r="L7054" s="218">
        <v>-1.3316815189525304</v>
      </c>
      <c r="M7054" s="218">
        <v>-0.19623887667259066</v>
      </c>
      <c r="N7054" s="218">
        <v>-1.2424515256383204</v>
      </c>
      <c r="O7054" s="218">
        <v>-0.10700888335838066</v>
      </c>
      <c r="P7054" s="218">
        <v>-5.429171976607261</v>
      </c>
      <c r="Q7054" s="218">
        <v>-5.4458133567782214</v>
      </c>
      <c r="R7054" s="507">
        <v>-0.76396019781256053</v>
      </c>
      <c r="S7054" s="507">
        <v>-0.67473020449835053</v>
      </c>
      <c r="T7054" s="218">
        <v>-5.4374926666927408</v>
      </c>
    </row>
    <row r="7055" spans="1:20" x14ac:dyDescent="0.6">
      <c r="A7055" s="218" t="s">
        <v>19823</v>
      </c>
      <c r="B7055" s="218" t="s">
        <v>19824</v>
      </c>
      <c r="C7055" s="218">
        <v>4.8862469519034999</v>
      </c>
      <c r="D7055" s="218">
        <v>4.8406965373943596</v>
      </c>
      <c r="E7055" s="218">
        <v>6.2364401758377603</v>
      </c>
      <c r="F7055" s="218">
        <v>5.7714538698022704</v>
      </c>
      <c r="G7055" s="218">
        <v>0.77891856884019794</v>
      </c>
      <c r="H7055" s="218">
        <v>0.123827711997599</v>
      </c>
      <c r="I7055" t="s">
        <v>19825</v>
      </c>
      <c r="J7055" s="218" t="s">
        <v>19825</v>
      </c>
      <c r="K7055" s="218">
        <v>1</v>
      </c>
      <c r="L7055" s="218">
        <v>1.3501932239342604</v>
      </c>
      <c r="M7055" s="218">
        <v>0.88520691789877048</v>
      </c>
      <c r="N7055" s="218">
        <v>1.3957436384434008</v>
      </c>
      <c r="O7055" s="218">
        <v>0.93075733240791081</v>
      </c>
      <c r="P7055" s="218">
        <v>-4.1073283830633018</v>
      </c>
      <c r="Q7055" s="218">
        <v>-4.7624192399059009</v>
      </c>
      <c r="R7055" s="507">
        <v>1.1177000709165155</v>
      </c>
      <c r="S7055" s="507">
        <v>1.1632504854256558</v>
      </c>
      <c r="T7055" s="218">
        <v>-4.4348738114846018</v>
      </c>
    </row>
    <row r="7056" spans="1:20" x14ac:dyDescent="0.6">
      <c r="A7056" s="218" t="s">
        <v>19826</v>
      </c>
      <c r="B7056" s="218" t="s">
        <v>19827</v>
      </c>
      <c r="C7056" s="218">
        <v>6.1548625560238897</v>
      </c>
      <c r="D7056" s="218">
        <v>6.3165856623011702</v>
      </c>
      <c r="E7056" s="218">
        <v>7.6434485523289002</v>
      </c>
      <c r="F7056" s="218">
        <v>6.9384361343547702</v>
      </c>
      <c r="G7056" s="218">
        <v>1.83049323649272</v>
      </c>
      <c r="H7056" s="218">
        <v>7.5417800872265603</v>
      </c>
      <c r="I7056" t="s">
        <v>19828</v>
      </c>
      <c r="J7056" s="218" t="s">
        <v>19828</v>
      </c>
      <c r="K7056" s="218">
        <v>1</v>
      </c>
      <c r="L7056" s="218">
        <v>1.4885859963050105</v>
      </c>
      <c r="M7056" s="218">
        <v>0.78357357833088059</v>
      </c>
      <c r="N7056" s="218">
        <v>1.3268628900277299</v>
      </c>
      <c r="O7056" s="218">
        <v>0.6218504720536</v>
      </c>
      <c r="P7056" s="218">
        <v>-4.3243693195311694</v>
      </c>
      <c r="Q7056" s="218">
        <v>1.3869175312026707</v>
      </c>
      <c r="R7056" s="507">
        <v>1.1360797873179456</v>
      </c>
      <c r="S7056" s="507">
        <v>0.97435668104066497</v>
      </c>
      <c r="T7056" s="218">
        <v>-1.4687258941642494</v>
      </c>
    </row>
    <row r="7057" spans="1:20" x14ac:dyDescent="0.6">
      <c r="A7057" s="218" t="s">
        <v>19829</v>
      </c>
      <c r="B7057" s="218" t="s">
        <v>19830</v>
      </c>
      <c r="C7057" s="218">
        <v>7.99597477718559</v>
      </c>
      <c r="D7057" s="218">
        <v>8.2204003061516602</v>
      </c>
      <c r="E7057" s="218">
        <v>8.3343200430694502</v>
      </c>
      <c r="F7057" s="218">
        <v>7.6396184938068803</v>
      </c>
      <c r="G7057" s="218">
        <v>9.5607015940570204</v>
      </c>
      <c r="H7057" s="218">
        <v>6.7716657878388302</v>
      </c>
      <c r="I7057" t="s">
        <v>19831</v>
      </c>
      <c r="J7057" s="218" t="s">
        <v>19831</v>
      </c>
      <c r="K7057" s="218">
        <v>1</v>
      </c>
      <c r="L7057" s="218">
        <v>0.33834526588386016</v>
      </c>
      <c r="M7057" s="218">
        <v>-0.35635628337870973</v>
      </c>
      <c r="N7057" s="218">
        <v>0.11391973691779</v>
      </c>
      <c r="O7057" s="218">
        <v>-0.58078181234477988</v>
      </c>
      <c r="P7057" s="218">
        <v>1.5647268168714303</v>
      </c>
      <c r="Q7057" s="218">
        <v>-1.2243089893467598</v>
      </c>
      <c r="R7057" s="507">
        <v>-9.0055087474247841E-3</v>
      </c>
      <c r="S7057" s="507">
        <v>-0.23343103771349494</v>
      </c>
      <c r="T7057" s="218">
        <v>0.17020891376233527</v>
      </c>
    </row>
    <row r="7058" spans="1:20" x14ac:dyDescent="0.6">
      <c r="A7058" s="218" t="s">
        <v>19832</v>
      </c>
      <c r="B7058" s="218" t="s">
        <v>19833</v>
      </c>
      <c r="C7058" s="218">
        <v>6.8112637448392199</v>
      </c>
      <c r="D7058" s="218">
        <v>6.8951048741523699</v>
      </c>
      <c r="E7058" s="218">
        <v>6.6976042547544701</v>
      </c>
      <c r="F7058" s="218">
        <v>7.0565705311743603</v>
      </c>
      <c r="G7058" s="218">
        <v>1.50626793832628</v>
      </c>
      <c r="H7058" s="218">
        <v>0</v>
      </c>
      <c r="I7058" t="s">
        <v>19834</v>
      </c>
      <c r="J7058" s="218" t="s">
        <v>19834</v>
      </c>
      <c r="K7058" s="218">
        <v>1</v>
      </c>
      <c r="L7058" s="218">
        <v>-0.11365949008474985</v>
      </c>
      <c r="M7058" s="218">
        <v>0.24530678633514036</v>
      </c>
      <c r="N7058" s="218">
        <v>-0.19750061939789987</v>
      </c>
      <c r="O7058" s="218">
        <v>0.16146565702199034</v>
      </c>
      <c r="P7058" s="218">
        <v>-5.3049958065129399</v>
      </c>
      <c r="Q7058" s="218">
        <v>-6.8112637448392199</v>
      </c>
      <c r="R7058" s="507">
        <v>6.5823648125195255E-2</v>
      </c>
      <c r="S7058" s="507">
        <v>-1.8017481187954765E-2</v>
      </c>
      <c r="T7058" s="218">
        <v>-6.0581297756760799</v>
      </c>
    </row>
    <row r="7059" spans="1:20" x14ac:dyDescent="0.6">
      <c r="A7059" s="218" t="s">
        <v>19835</v>
      </c>
      <c r="B7059" s="218" t="s">
        <v>19836</v>
      </c>
      <c r="C7059" s="218">
        <v>4.9286982462613897</v>
      </c>
      <c r="D7059" s="218">
        <v>4.9879871121637702</v>
      </c>
      <c r="E7059" s="218">
        <v>6.3917467281859803</v>
      </c>
      <c r="F7059" s="218">
        <v>4.0152342968094699</v>
      </c>
      <c r="G7059" s="218">
        <v>1.39846821979138</v>
      </c>
      <c r="H7059" s="218">
        <v>6.92530595295674</v>
      </c>
      <c r="I7059" t="s">
        <v>19837</v>
      </c>
      <c r="J7059" s="218" t="s">
        <v>19837</v>
      </c>
      <c r="K7059" s="218">
        <v>1</v>
      </c>
      <c r="L7059" s="218">
        <v>1.4630484819245906</v>
      </c>
      <c r="M7059" s="218">
        <v>-0.91346394945191989</v>
      </c>
      <c r="N7059" s="218">
        <v>1.4037596160222101</v>
      </c>
      <c r="O7059" s="218">
        <v>-0.97275281535430036</v>
      </c>
      <c r="P7059" s="218">
        <v>-3.5302300264700097</v>
      </c>
      <c r="Q7059" s="218">
        <v>1.9966077066953503</v>
      </c>
      <c r="R7059" s="507">
        <v>0.27479226623633535</v>
      </c>
      <c r="S7059" s="507">
        <v>0.21550340033395488</v>
      </c>
      <c r="T7059" s="218">
        <v>-0.76681115988732973</v>
      </c>
    </row>
    <row r="7060" spans="1:20" x14ac:dyDescent="0.6">
      <c r="A7060" s="218" t="s">
        <v>19838</v>
      </c>
      <c r="B7060" s="218" t="s">
        <v>19839</v>
      </c>
      <c r="C7060" s="218">
        <v>6.0613340131636404</v>
      </c>
      <c r="D7060" s="218">
        <v>6.1837315144926999</v>
      </c>
      <c r="E7060" s="218">
        <v>7.1667597550945397</v>
      </c>
      <c r="F7060" s="218">
        <v>6.3992526326453696</v>
      </c>
      <c r="G7060" s="218">
        <v>8.3941374355987897</v>
      </c>
      <c r="H7060" s="218">
        <v>9.3570641139988702</v>
      </c>
      <c r="I7060" t="s">
        <v>19840</v>
      </c>
      <c r="J7060" s="218" t="s">
        <v>19840</v>
      </c>
      <c r="K7060" s="218">
        <v>1</v>
      </c>
      <c r="L7060" s="218">
        <v>1.1054257419308993</v>
      </c>
      <c r="M7060" s="218">
        <v>0.33791861948172919</v>
      </c>
      <c r="N7060" s="218">
        <v>0.9830282406018398</v>
      </c>
      <c r="O7060" s="218">
        <v>0.21552111815266972</v>
      </c>
      <c r="P7060" s="218">
        <v>2.3328034224351493</v>
      </c>
      <c r="Q7060" s="218">
        <v>3.2957301008352298</v>
      </c>
      <c r="R7060" s="507">
        <v>0.72167218070631423</v>
      </c>
      <c r="S7060" s="507">
        <v>0.59927467937725476</v>
      </c>
      <c r="T7060" s="218">
        <v>2.8142667616351895</v>
      </c>
    </row>
    <row r="7061" spans="1:20" x14ac:dyDescent="0.6">
      <c r="A7061" s="218" t="s">
        <v>19841</v>
      </c>
      <c r="B7061" s="218" t="s">
        <v>19842</v>
      </c>
      <c r="C7061" s="218">
        <v>7.2708847803579202</v>
      </c>
      <c r="D7061" s="218">
        <v>7.3714228503075097</v>
      </c>
      <c r="E7061" s="218">
        <v>7.6225011980711201</v>
      </c>
      <c r="F7061" s="218">
        <v>7.0871498394613299</v>
      </c>
      <c r="G7061" s="218">
        <v>8.8619432760679295</v>
      </c>
      <c r="H7061" s="218">
        <v>7.3410990977559596</v>
      </c>
      <c r="I7061" t="s">
        <v>19843</v>
      </c>
      <c r="J7061" s="218" t="s">
        <v>19843</v>
      </c>
      <c r="K7061" s="218">
        <v>1</v>
      </c>
      <c r="L7061" s="218">
        <v>0.35161641771319996</v>
      </c>
      <c r="M7061" s="218">
        <v>-0.18373494089659026</v>
      </c>
      <c r="N7061" s="218">
        <v>0.25107834776361049</v>
      </c>
      <c r="O7061" s="218">
        <v>-0.28427301084617973</v>
      </c>
      <c r="P7061" s="218">
        <v>1.5910584957100093</v>
      </c>
      <c r="Q7061" s="218">
        <v>7.0214317398039405E-2</v>
      </c>
      <c r="R7061" s="507">
        <v>8.3940738408304849E-2</v>
      </c>
      <c r="S7061" s="507">
        <v>-1.6597331541284621E-2</v>
      </c>
      <c r="T7061" s="218">
        <v>0.83063640655402438</v>
      </c>
    </row>
    <row r="7062" spans="1:20" x14ac:dyDescent="0.6">
      <c r="A7062" s="218" t="s">
        <v>19844</v>
      </c>
      <c r="B7062" s="218" t="s">
        <v>19845</v>
      </c>
      <c r="C7062" s="218">
        <v>7.6718757232130104</v>
      </c>
      <c r="D7062" s="218">
        <v>7.8179093874826</v>
      </c>
      <c r="E7062" s="218">
        <v>8.6696856664337005</v>
      </c>
      <c r="F7062" s="218">
        <v>8.2761810648883998</v>
      </c>
      <c r="G7062" s="218">
        <v>3.0462650084606002</v>
      </c>
      <c r="H7062" s="218">
        <v>0.123827711997599</v>
      </c>
      <c r="I7062" t="s">
        <v>19846</v>
      </c>
      <c r="J7062" s="218" t="s">
        <v>19846</v>
      </c>
      <c r="K7062" s="218">
        <v>1</v>
      </c>
      <c r="L7062" s="218">
        <v>0.99780994322069017</v>
      </c>
      <c r="M7062" s="218">
        <v>0.60430534167538941</v>
      </c>
      <c r="N7062" s="218">
        <v>0.85177627895110053</v>
      </c>
      <c r="O7062" s="218">
        <v>0.45827167740579977</v>
      </c>
      <c r="P7062" s="218">
        <v>-4.6256107147524101</v>
      </c>
      <c r="Q7062" s="218">
        <v>-7.5480480112154114</v>
      </c>
      <c r="R7062" s="507">
        <v>0.80105764244803979</v>
      </c>
      <c r="S7062" s="507">
        <v>0.65502397817845015</v>
      </c>
      <c r="T7062" s="218">
        <v>-6.0868293629839112</v>
      </c>
    </row>
    <row r="7063" spans="1:20" x14ac:dyDescent="0.6">
      <c r="A7063" s="218" t="s">
        <v>19847</v>
      </c>
      <c r="B7063" s="218" t="s">
        <v>19848</v>
      </c>
      <c r="C7063" s="218">
        <v>6.4259402149262499</v>
      </c>
      <c r="D7063" s="218">
        <v>6.5265102707718503</v>
      </c>
      <c r="E7063" s="218">
        <v>5.4695192370484698</v>
      </c>
      <c r="F7063" s="218">
        <v>6.7609274374694204</v>
      </c>
      <c r="G7063" s="218">
        <v>6.32834181315829</v>
      </c>
      <c r="H7063" s="218">
        <v>0.23786221336595301</v>
      </c>
      <c r="I7063" t="s">
        <v>19849</v>
      </c>
      <c r="J7063" s="218" t="s">
        <v>19849</v>
      </c>
      <c r="K7063" s="218">
        <v>1</v>
      </c>
      <c r="L7063" s="218">
        <v>-0.95642097787778013</v>
      </c>
      <c r="M7063" s="218">
        <v>0.33498722254317048</v>
      </c>
      <c r="N7063" s="218">
        <v>-1.0569910337233805</v>
      </c>
      <c r="O7063" s="218">
        <v>0.23441716669757007</v>
      </c>
      <c r="P7063" s="218">
        <v>-9.7598401767959864E-2</v>
      </c>
      <c r="Q7063" s="218">
        <v>-6.1880780015602967</v>
      </c>
      <c r="R7063" s="507">
        <v>-0.31071687766730482</v>
      </c>
      <c r="S7063" s="507">
        <v>-0.41128693351290524</v>
      </c>
      <c r="T7063" s="218">
        <v>-3.1428382016641283</v>
      </c>
    </row>
    <row r="7064" spans="1:20" x14ac:dyDescent="0.6">
      <c r="A7064" s="218" t="s">
        <v>19850</v>
      </c>
      <c r="B7064" s="218" t="s">
        <v>19851</v>
      </c>
      <c r="C7064" s="218">
        <v>0</v>
      </c>
      <c r="D7064" s="218">
        <v>0</v>
      </c>
      <c r="E7064" s="218">
        <v>0</v>
      </c>
      <c r="F7064" s="218">
        <v>0</v>
      </c>
      <c r="G7064" s="218">
        <v>0</v>
      </c>
      <c r="H7064" s="218">
        <v>0</v>
      </c>
      <c r="I7064" t="s">
        <v>19852</v>
      </c>
      <c r="J7064" s="218" t="s">
        <v>19852</v>
      </c>
      <c r="K7064" s="218">
        <v>1</v>
      </c>
      <c r="L7064" s="218">
        <v>0</v>
      </c>
      <c r="M7064" s="218">
        <v>0</v>
      </c>
      <c r="N7064" s="218">
        <v>0</v>
      </c>
      <c r="O7064" s="218">
        <v>0</v>
      </c>
      <c r="P7064" s="218">
        <v>0</v>
      </c>
      <c r="Q7064" s="218">
        <v>0</v>
      </c>
      <c r="R7064" s="507">
        <v>0</v>
      </c>
      <c r="S7064" s="507">
        <v>0</v>
      </c>
      <c r="T7064" s="218">
        <v>0</v>
      </c>
    </row>
    <row r="7065" spans="1:20" x14ac:dyDescent="0.6">
      <c r="A7065" s="218" t="s">
        <v>19853</v>
      </c>
      <c r="B7065" s="218" t="s">
        <v>19854</v>
      </c>
      <c r="C7065" s="218">
        <v>4.0215908361564798</v>
      </c>
      <c r="D7065" s="218">
        <v>3.7843783255157102</v>
      </c>
      <c r="E7065" s="218">
        <v>5.2597965317686999</v>
      </c>
      <c r="F7065" s="218">
        <v>2.86036147310559</v>
      </c>
      <c r="G7065" s="218">
        <v>0</v>
      </c>
      <c r="H7065" s="218">
        <v>3.7212183608629799</v>
      </c>
      <c r="I7065" t="s">
        <v>19855</v>
      </c>
      <c r="J7065" s="218" t="s">
        <v>19855</v>
      </c>
      <c r="K7065" s="218">
        <v>1</v>
      </c>
      <c r="L7065" s="218">
        <v>1.23820569561222</v>
      </c>
      <c r="M7065" s="218">
        <v>-1.1612293630508899</v>
      </c>
      <c r="N7065" s="218">
        <v>1.4754182062529897</v>
      </c>
      <c r="O7065" s="218">
        <v>-0.92401685241012022</v>
      </c>
      <c r="P7065" s="218">
        <v>-4.0215908361564798</v>
      </c>
      <c r="Q7065" s="218">
        <v>-0.30037247529349997</v>
      </c>
      <c r="R7065" s="507">
        <v>3.8488166280665093E-2</v>
      </c>
      <c r="S7065" s="507">
        <v>0.27570067692143474</v>
      </c>
      <c r="T7065" s="218">
        <v>-2.1609816557249899</v>
      </c>
    </row>
    <row r="7066" spans="1:20" x14ac:dyDescent="0.6">
      <c r="A7066" s="218" t="s">
        <v>19856</v>
      </c>
      <c r="B7066" s="218" t="s">
        <v>19857</v>
      </c>
      <c r="C7066" s="218">
        <v>5.8164154974282596</v>
      </c>
      <c r="D7066" s="218">
        <v>5.5139023110431502</v>
      </c>
      <c r="E7066" s="218">
        <v>6.0540552292253604</v>
      </c>
      <c r="F7066" s="218">
        <v>6.1669448902099004</v>
      </c>
      <c r="G7066" s="218">
        <v>1.7450477769392401</v>
      </c>
      <c r="H7066" s="218">
        <v>7.8543579748574102</v>
      </c>
      <c r="I7066" t="s">
        <v>19858</v>
      </c>
      <c r="J7066" s="218" t="s">
        <v>19858</v>
      </c>
      <c r="K7066" s="218">
        <v>1</v>
      </c>
      <c r="L7066" s="218">
        <v>0.23763973179710085</v>
      </c>
      <c r="M7066" s="218">
        <v>0.35052939278164086</v>
      </c>
      <c r="N7066" s="218">
        <v>0.54015291818221023</v>
      </c>
      <c r="O7066" s="218">
        <v>0.65304257916675024</v>
      </c>
      <c r="P7066" s="218">
        <v>-4.07136772048902</v>
      </c>
      <c r="Q7066" s="218">
        <v>2.0379424774291506</v>
      </c>
      <c r="R7066" s="507">
        <v>0.29408456228937085</v>
      </c>
      <c r="S7066" s="507">
        <v>0.59659774867448023</v>
      </c>
      <c r="T7066" s="218">
        <v>-1.0167126215299347</v>
      </c>
    </row>
    <row r="7067" spans="1:20" x14ac:dyDescent="0.6">
      <c r="A7067" s="218" t="s">
        <v>19859</v>
      </c>
      <c r="B7067" s="218" t="s">
        <v>19860</v>
      </c>
      <c r="C7067" s="218">
        <v>6.3017168517869404</v>
      </c>
      <c r="D7067" s="218">
        <v>5.5894787167131996</v>
      </c>
      <c r="E7067" s="218">
        <v>5.9038146509055096</v>
      </c>
      <c r="F7067" s="218">
        <v>4.7776637790263496</v>
      </c>
      <c r="G7067" s="218">
        <v>0.59580657787600999</v>
      </c>
      <c r="H7067" s="218">
        <v>7.6774431409758304</v>
      </c>
      <c r="I7067" t="s">
        <v>19861</v>
      </c>
      <c r="J7067" s="218" t="s">
        <v>19861</v>
      </c>
      <c r="K7067" s="218">
        <v>1</v>
      </c>
      <c r="L7067" s="218">
        <v>-0.3979022008814308</v>
      </c>
      <c r="M7067" s="218">
        <v>-1.5240530727605908</v>
      </c>
      <c r="N7067" s="218">
        <v>0.31433593419230998</v>
      </c>
      <c r="O7067" s="218">
        <v>-0.81181493768684998</v>
      </c>
      <c r="P7067" s="218">
        <v>-5.7059102739109306</v>
      </c>
      <c r="Q7067" s="218">
        <v>1.37572628918889</v>
      </c>
      <c r="R7067" s="507">
        <v>-0.96097763682101078</v>
      </c>
      <c r="S7067" s="507">
        <v>-0.24873950174727</v>
      </c>
      <c r="T7067" s="218">
        <v>-2.1650919923610203</v>
      </c>
    </row>
    <row r="7068" spans="1:20" x14ac:dyDescent="0.6">
      <c r="A7068" s="218" t="s">
        <v>19862</v>
      </c>
      <c r="B7068" s="218" t="s">
        <v>19863</v>
      </c>
      <c r="C7068" s="218">
        <v>7.6253833719016404</v>
      </c>
      <c r="D7068" s="218">
        <v>7.34229700859576</v>
      </c>
      <c r="E7068" s="218">
        <v>6.4308284970200997</v>
      </c>
      <c r="F7068" s="218">
        <v>7.04954390966458</v>
      </c>
      <c r="G7068" s="218">
        <v>1.7450477769392401</v>
      </c>
      <c r="H7068" s="218">
        <v>6.0221479353583103</v>
      </c>
      <c r="I7068" t="s">
        <v>19864</v>
      </c>
      <c r="J7068" s="218" t="s">
        <v>19864</v>
      </c>
      <c r="K7068" s="218">
        <v>1</v>
      </c>
      <c r="L7068" s="218">
        <v>-1.1945548748815407</v>
      </c>
      <c r="M7068" s="218">
        <v>-0.5758394622370604</v>
      </c>
      <c r="N7068" s="218">
        <v>-0.91146851157566022</v>
      </c>
      <c r="O7068" s="218">
        <v>-0.29275309893117996</v>
      </c>
      <c r="P7068" s="218">
        <v>-5.8803355949623999</v>
      </c>
      <c r="Q7068" s="218">
        <v>-1.6032354365433301</v>
      </c>
      <c r="R7068" s="507">
        <v>-0.88519716855930053</v>
      </c>
      <c r="S7068" s="507">
        <v>-0.60211080525342009</v>
      </c>
      <c r="T7068" s="218">
        <v>-3.741785515752865</v>
      </c>
    </row>
    <row r="7069" spans="1:20" x14ac:dyDescent="0.6">
      <c r="A7069" s="218" t="s">
        <v>19865</v>
      </c>
      <c r="B7069" s="218" t="s">
        <v>19866</v>
      </c>
      <c r="C7069" s="218">
        <v>5.1953037855516699</v>
      </c>
      <c r="D7069" s="218">
        <v>5.2021593168767604</v>
      </c>
      <c r="E7069" s="218">
        <v>5.2813399302640303</v>
      </c>
      <c r="F7069" s="218">
        <v>6.34289048714394</v>
      </c>
      <c r="G7069" s="218">
        <v>8.2215117257050494</v>
      </c>
      <c r="H7069" s="218">
        <v>0.123827711997599</v>
      </c>
      <c r="I7069" t="s">
        <v>19867</v>
      </c>
      <c r="J7069" s="218" t="s">
        <v>19867</v>
      </c>
      <c r="K7069" s="218">
        <v>3</v>
      </c>
      <c r="L7069" s="218">
        <v>8.6036144712360318E-2</v>
      </c>
      <c r="M7069" s="218">
        <v>1.1475867015922701</v>
      </c>
      <c r="N7069" s="218">
        <v>7.9180613387269894E-2</v>
      </c>
      <c r="O7069" s="218">
        <v>1.1407311702671796</v>
      </c>
      <c r="P7069" s="218">
        <v>3.0262079401533795</v>
      </c>
      <c r="Q7069" s="218">
        <v>-5.0714760735540709</v>
      </c>
      <c r="R7069" s="507">
        <v>0.61681142315231519</v>
      </c>
      <c r="S7069" s="507">
        <v>0.60995589182722476</v>
      </c>
      <c r="T7069" s="218">
        <v>-1.0226340667003457</v>
      </c>
    </row>
    <row r="7070" spans="1:20" x14ac:dyDescent="0.6">
      <c r="A7070" s="218" t="s">
        <v>19868</v>
      </c>
      <c r="B7070" s="218" t="s">
        <v>19869</v>
      </c>
      <c r="C7070" s="218">
        <v>6.0232939820521301</v>
      </c>
      <c r="D7070" s="218">
        <v>6.1508446938926902</v>
      </c>
      <c r="E7070" s="218">
        <v>6.0943721678473599</v>
      </c>
      <c r="F7070" s="218">
        <v>5.3764684629111601</v>
      </c>
      <c r="G7070" s="218">
        <v>1.8713902401528499</v>
      </c>
      <c r="H7070" s="218">
        <v>0</v>
      </c>
      <c r="I7070" t="s">
        <v>19867</v>
      </c>
      <c r="J7070" s="218" t="s">
        <v>19867</v>
      </c>
      <c r="K7070" s="218">
        <v>3</v>
      </c>
      <c r="L7070" s="218">
        <v>7.1078185795229842E-2</v>
      </c>
      <c r="M7070" s="218">
        <v>-0.64682551914096997</v>
      </c>
      <c r="N7070" s="218">
        <v>-5.6472526045330262E-2</v>
      </c>
      <c r="O7070" s="218">
        <v>-0.77437623098153008</v>
      </c>
      <c r="P7070" s="218">
        <v>-4.1519037418992806</v>
      </c>
      <c r="Q7070" s="218">
        <v>-6.0232939820521301</v>
      </c>
      <c r="R7070" s="507">
        <v>-0.28787366667287007</v>
      </c>
      <c r="S7070" s="507">
        <v>-0.41542437851343017</v>
      </c>
      <c r="T7070" s="218">
        <v>-5.0875988619757049</v>
      </c>
    </row>
    <row r="7071" spans="1:20" x14ac:dyDescent="0.6">
      <c r="A7071" s="218" t="s">
        <v>19870</v>
      </c>
      <c r="B7071" s="218" t="s">
        <v>19871</v>
      </c>
      <c r="C7071" s="218">
        <v>5.2373129776770604</v>
      </c>
      <c r="D7071" s="218">
        <v>5.3049854031758397</v>
      </c>
      <c r="E7071" s="218">
        <v>3.4277130891809602</v>
      </c>
      <c r="F7071" s="218">
        <v>4.6900090752405896</v>
      </c>
      <c r="G7071" s="218">
        <v>8.4033174780034106</v>
      </c>
      <c r="H7071" s="218">
        <v>8.1416627899060003</v>
      </c>
      <c r="I7071" t="s">
        <v>19867</v>
      </c>
      <c r="J7071" s="218" t="s">
        <v>19867</v>
      </c>
      <c r="K7071" s="218">
        <v>3</v>
      </c>
      <c r="L7071" s="218">
        <v>-1.8095998884961002</v>
      </c>
      <c r="M7071" s="218">
        <v>-0.54730390243647076</v>
      </c>
      <c r="N7071" s="218">
        <v>-1.8772723139948795</v>
      </c>
      <c r="O7071" s="218">
        <v>-0.61497632793525003</v>
      </c>
      <c r="P7071" s="218">
        <v>3.1660045003263502</v>
      </c>
      <c r="Q7071" s="218">
        <v>2.90434981222894</v>
      </c>
      <c r="R7071" s="507">
        <v>-1.1784518954662855</v>
      </c>
      <c r="S7071" s="507">
        <v>-1.2461243209650648</v>
      </c>
      <c r="T7071" s="218">
        <v>3.0351771562776451</v>
      </c>
    </row>
    <row r="7072" spans="1:20" x14ac:dyDescent="0.6">
      <c r="A7072" s="218" t="s">
        <v>19872</v>
      </c>
      <c r="B7072" s="218" t="s">
        <v>19873</v>
      </c>
      <c r="C7072" s="218">
        <v>6.2394349204554898</v>
      </c>
      <c r="D7072" s="218">
        <v>6.0294519830821196</v>
      </c>
      <c r="E7072" s="218">
        <v>4.71410354954092</v>
      </c>
      <c r="F7072" s="218">
        <v>6.2478644077424699</v>
      </c>
      <c r="G7072" s="218">
        <v>0.59580657787600999</v>
      </c>
      <c r="H7072" s="218">
        <v>5.7176013301582804</v>
      </c>
      <c r="I7072" t="s">
        <v>19874</v>
      </c>
      <c r="J7072" s="218" t="s">
        <v>19874</v>
      </c>
      <c r="K7072" s="218">
        <v>1</v>
      </c>
      <c r="L7072" s="218">
        <v>-1.5253313709145697</v>
      </c>
      <c r="M7072" s="218">
        <v>8.4294872869801196E-3</v>
      </c>
      <c r="N7072" s="218">
        <v>-1.3153484335411996</v>
      </c>
      <c r="O7072" s="218">
        <v>0.21841242466035027</v>
      </c>
      <c r="P7072" s="218">
        <v>-5.64362834257948</v>
      </c>
      <c r="Q7072" s="218">
        <v>-0.52183359029720933</v>
      </c>
      <c r="R7072" s="507">
        <v>-0.7584509418137948</v>
      </c>
      <c r="S7072" s="507">
        <v>-0.54846800444042465</v>
      </c>
      <c r="T7072" s="218">
        <v>-3.0827309664383447</v>
      </c>
    </row>
    <row r="7073" spans="1:20" x14ac:dyDescent="0.6">
      <c r="A7073" s="218" t="s">
        <v>19875</v>
      </c>
      <c r="B7073" s="218" t="s">
        <v>19876</v>
      </c>
      <c r="C7073" s="218">
        <v>6.1444421869826202</v>
      </c>
      <c r="D7073" s="218">
        <v>6.4859491452564404</v>
      </c>
      <c r="E7073" s="218">
        <v>6.3529338862099296</v>
      </c>
      <c r="F7073" s="218">
        <v>6.19558331569276</v>
      </c>
      <c r="G7073" s="218">
        <v>8.3045839552509495</v>
      </c>
      <c r="H7073" s="218">
        <v>7.5801235236533104</v>
      </c>
      <c r="I7073" t="s">
        <v>19877</v>
      </c>
      <c r="J7073" s="218" t="s">
        <v>19877</v>
      </c>
      <c r="K7073" s="218">
        <v>1</v>
      </c>
      <c r="L7073" s="218">
        <v>0.20849169922730937</v>
      </c>
      <c r="M7073" s="218">
        <v>5.114112871013976E-2</v>
      </c>
      <c r="N7073" s="218">
        <v>-0.13301525904651079</v>
      </c>
      <c r="O7073" s="218">
        <v>-0.2903658295636804</v>
      </c>
      <c r="P7073" s="218">
        <v>2.1601417682683293</v>
      </c>
      <c r="Q7073" s="218">
        <v>1.4356813366706902</v>
      </c>
      <c r="R7073" s="507">
        <v>0.12981641396872456</v>
      </c>
      <c r="S7073" s="507">
        <v>-0.2116905443050956</v>
      </c>
      <c r="T7073" s="218">
        <v>1.7979115524695097</v>
      </c>
    </row>
    <row r="7074" spans="1:20" x14ac:dyDescent="0.6">
      <c r="A7074" s="218" t="s">
        <v>19878</v>
      </c>
      <c r="B7074" s="218" t="s">
        <v>19879</v>
      </c>
      <c r="C7074" s="218">
        <v>6.8847500068281304</v>
      </c>
      <c r="D7074" s="218">
        <v>6.8259565237593502</v>
      </c>
      <c r="E7074" s="218">
        <v>7.1844004787689304</v>
      </c>
      <c r="F7074" s="218">
        <v>6.7503294823649398</v>
      </c>
      <c r="G7074" s="218">
        <v>1.7003491969139299</v>
      </c>
      <c r="H7074" s="218">
        <v>7.7252752776921998</v>
      </c>
      <c r="I7074" t="s">
        <v>19880</v>
      </c>
      <c r="J7074" s="218" t="s">
        <v>19880</v>
      </c>
      <c r="K7074" s="218">
        <v>1</v>
      </c>
      <c r="L7074" s="218">
        <v>0.29965047194079997</v>
      </c>
      <c r="M7074" s="218">
        <v>-0.13442052446319064</v>
      </c>
      <c r="N7074" s="218">
        <v>0.35844395500958015</v>
      </c>
      <c r="O7074" s="218">
        <v>-7.5627041394410455E-2</v>
      </c>
      <c r="P7074" s="218">
        <v>-5.1844008099142007</v>
      </c>
      <c r="Q7074" s="218">
        <v>0.84052527086406936</v>
      </c>
      <c r="R7074" s="507">
        <v>8.2614973738804665E-2</v>
      </c>
      <c r="S7074" s="507">
        <v>0.14140845680758485</v>
      </c>
      <c r="T7074" s="218">
        <v>-2.1719377695250657</v>
      </c>
    </row>
    <row r="7075" spans="1:20" x14ac:dyDescent="0.6">
      <c r="A7075" s="218" t="s">
        <v>19881</v>
      </c>
      <c r="B7075" s="218" t="s">
        <v>19882</v>
      </c>
      <c r="C7075" s="218">
        <v>6.0613340131636404</v>
      </c>
      <c r="D7075" s="218">
        <v>5.8377907188945697</v>
      </c>
      <c r="E7075" s="218">
        <v>6.3338162227935504</v>
      </c>
      <c r="F7075" s="218">
        <v>5.9405145862143804</v>
      </c>
      <c r="G7075" s="218">
        <v>1.55729034198126</v>
      </c>
      <c r="H7075" s="218">
        <v>0</v>
      </c>
      <c r="I7075" t="s">
        <v>19883</v>
      </c>
      <c r="J7075" s="218" t="s">
        <v>19883</v>
      </c>
      <c r="K7075" s="218">
        <v>1</v>
      </c>
      <c r="L7075" s="218">
        <v>0.27248220962990999</v>
      </c>
      <c r="M7075" s="218">
        <v>-0.12081942694925996</v>
      </c>
      <c r="N7075" s="218">
        <v>0.4960255038989807</v>
      </c>
      <c r="O7075" s="218">
        <v>0.10272386731981076</v>
      </c>
      <c r="P7075" s="218">
        <v>-4.5040436711823801</v>
      </c>
      <c r="Q7075" s="218">
        <v>-6.0613340131636404</v>
      </c>
      <c r="R7075" s="507">
        <v>7.5831391340325016E-2</v>
      </c>
      <c r="S7075" s="507">
        <v>0.29937468560939573</v>
      </c>
      <c r="T7075" s="218">
        <v>-5.2826888421730107</v>
      </c>
    </row>
    <row r="7076" spans="1:20" x14ac:dyDescent="0.6">
      <c r="A7076" s="218" t="s">
        <v>19884</v>
      </c>
      <c r="B7076" s="218" t="s">
        <v>19885</v>
      </c>
      <c r="C7076" s="218">
        <v>5.0576995363277701</v>
      </c>
      <c r="D7076" s="218">
        <v>5.2351650979212998</v>
      </c>
      <c r="E7076" s="218">
        <v>5.3123661445292196</v>
      </c>
      <c r="F7076" s="218">
        <v>2.9994491159153802</v>
      </c>
      <c r="G7076" s="218">
        <v>0</v>
      </c>
      <c r="H7076" s="218">
        <v>0</v>
      </c>
      <c r="I7076" t="s">
        <v>19886</v>
      </c>
      <c r="J7076" s="218" t="s">
        <v>19886</v>
      </c>
      <c r="K7076" s="218">
        <v>1</v>
      </c>
      <c r="L7076" s="218">
        <v>0.25466660820144948</v>
      </c>
      <c r="M7076" s="218">
        <v>-2.0582504204123899</v>
      </c>
      <c r="N7076" s="218">
        <v>7.7201046607919821E-2</v>
      </c>
      <c r="O7076" s="218">
        <v>-2.2357159820059196</v>
      </c>
      <c r="P7076" s="218">
        <v>-5.0576995363277701</v>
      </c>
      <c r="Q7076" s="218">
        <v>-5.0576995363277701</v>
      </c>
      <c r="R7076" s="507">
        <v>-0.90179190610547022</v>
      </c>
      <c r="S7076" s="507">
        <v>-1.0792574676989999</v>
      </c>
      <c r="T7076" s="218">
        <v>-5.0576995363277701</v>
      </c>
    </row>
    <row r="7077" spans="1:20" x14ac:dyDescent="0.6">
      <c r="A7077" s="218" t="s">
        <v>19887</v>
      </c>
      <c r="B7077" s="218" t="s">
        <v>19888</v>
      </c>
      <c r="C7077" s="218">
        <v>5.3940911201315798</v>
      </c>
      <c r="D7077" s="218">
        <v>5.4264730467721796</v>
      </c>
      <c r="E7077" s="218">
        <v>4.5998618864429801</v>
      </c>
      <c r="F7077" s="218">
        <v>4.7792092233144201</v>
      </c>
      <c r="G7077" s="218">
        <v>1.0162357018798001</v>
      </c>
      <c r="H7077" s="218">
        <v>0</v>
      </c>
      <c r="I7077" t="s">
        <v>19889</v>
      </c>
      <c r="J7077" s="218" t="s">
        <v>19889</v>
      </c>
      <c r="K7077" s="218">
        <v>1</v>
      </c>
      <c r="L7077" s="218">
        <v>-0.79422923368859966</v>
      </c>
      <c r="M7077" s="218">
        <v>-0.61488189681715966</v>
      </c>
      <c r="N7077" s="218">
        <v>-0.82661116032919946</v>
      </c>
      <c r="O7077" s="218">
        <v>-0.64726382345775946</v>
      </c>
      <c r="P7077" s="218">
        <v>-4.3778554182517802</v>
      </c>
      <c r="Q7077" s="218">
        <v>-5.3940911201315798</v>
      </c>
      <c r="R7077" s="507">
        <v>-0.70455556525287966</v>
      </c>
      <c r="S7077" s="507">
        <v>-0.73693749189347946</v>
      </c>
      <c r="T7077" s="218">
        <v>-4.8859732691916804</v>
      </c>
    </row>
    <row r="7078" spans="1:20" x14ac:dyDescent="0.6">
      <c r="A7078" s="218" t="s">
        <v>19890</v>
      </c>
      <c r="B7078" s="218" t="s">
        <v>19891</v>
      </c>
      <c r="C7078" s="218">
        <v>5.5434429055956898</v>
      </c>
      <c r="D7078" s="218">
        <v>5.4772310420253403</v>
      </c>
      <c r="E7078" s="218">
        <v>5.9367705770460404</v>
      </c>
      <c r="F7078" s="218">
        <v>5.2372297030170802</v>
      </c>
      <c r="G7078" s="218">
        <v>1.0162357018798001</v>
      </c>
      <c r="H7078" s="218">
        <v>6.7704819486082402</v>
      </c>
      <c r="I7078" t="s">
        <v>19892</v>
      </c>
      <c r="J7078" s="218" t="s">
        <v>19892</v>
      </c>
      <c r="K7078" s="218">
        <v>1</v>
      </c>
      <c r="L7078" s="218">
        <v>0.39332767145035064</v>
      </c>
      <c r="M7078" s="218">
        <v>-0.30621320257860951</v>
      </c>
      <c r="N7078" s="218">
        <v>0.45953953502070011</v>
      </c>
      <c r="O7078" s="218">
        <v>-0.24000133900826004</v>
      </c>
      <c r="P7078" s="218">
        <v>-4.5272072037158892</v>
      </c>
      <c r="Q7078" s="218">
        <v>1.2270390430125504</v>
      </c>
      <c r="R7078" s="507">
        <v>4.3557234435870562E-2</v>
      </c>
      <c r="S7078" s="507">
        <v>0.10976909800622003</v>
      </c>
      <c r="T7078" s="218">
        <v>-1.6500840803516694</v>
      </c>
    </row>
    <row r="7079" spans="1:20" x14ac:dyDescent="0.6">
      <c r="A7079" s="218" t="s">
        <v>19893</v>
      </c>
      <c r="B7079" s="218" t="s">
        <v>19894</v>
      </c>
      <c r="C7079" s="218">
        <v>4.4684746767828596</v>
      </c>
      <c r="D7079" s="218">
        <v>4.2092292171089198</v>
      </c>
      <c r="E7079" s="218">
        <v>3.6647347506060202</v>
      </c>
      <c r="F7079" s="218">
        <v>5.15628904608523</v>
      </c>
      <c r="G7079" s="218">
        <v>0</v>
      </c>
      <c r="H7079" s="218">
        <v>0</v>
      </c>
      <c r="I7079" t="s">
        <v>19895</v>
      </c>
      <c r="J7079" s="218" t="s">
        <v>19895</v>
      </c>
      <c r="K7079" s="218">
        <v>3</v>
      </c>
      <c r="L7079" s="218">
        <v>-0.80373992617683943</v>
      </c>
      <c r="M7079" s="218">
        <v>0.68781436930237039</v>
      </c>
      <c r="N7079" s="218">
        <v>-0.54449446650289968</v>
      </c>
      <c r="O7079" s="218">
        <v>0.94705982897631014</v>
      </c>
      <c r="P7079" s="218">
        <v>-4.4684746767828596</v>
      </c>
      <c r="Q7079" s="218">
        <v>-4.4684746767828596</v>
      </c>
      <c r="R7079" s="507">
        <v>-5.7962778437234519E-2</v>
      </c>
      <c r="S7079" s="507">
        <v>0.20128268123670523</v>
      </c>
      <c r="T7079" s="218">
        <v>-4.4684746767828596</v>
      </c>
    </row>
    <row r="7080" spans="1:20" x14ac:dyDescent="0.6">
      <c r="A7080" s="218" t="s">
        <v>19896</v>
      </c>
      <c r="B7080" s="218" t="s">
        <v>19897</v>
      </c>
      <c r="C7080" s="218">
        <v>0.36163721069255</v>
      </c>
      <c r="D7080" s="218">
        <v>0.29791105683175001</v>
      </c>
      <c r="E7080" s="218">
        <v>0</v>
      </c>
      <c r="F7080" s="218">
        <v>0</v>
      </c>
      <c r="G7080" s="218">
        <v>0</v>
      </c>
      <c r="H7080" s="218">
        <v>0</v>
      </c>
      <c r="I7080" t="s">
        <v>19895</v>
      </c>
      <c r="J7080" s="218" t="s">
        <v>19895</v>
      </c>
      <c r="K7080" s="218">
        <v>3</v>
      </c>
      <c r="L7080" s="218">
        <v>-0.36163721069255</v>
      </c>
      <c r="M7080" s="218">
        <v>-0.36163721069255</v>
      </c>
      <c r="N7080" s="218">
        <v>-0.29791105683175001</v>
      </c>
      <c r="O7080" s="218">
        <v>-0.29791105683175001</v>
      </c>
      <c r="P7080" s="218">
        <v>-0.36163721069255</v>
      </c>
      <c r="Q7080" s="218">
        <v>-0.36163721069255</v>
      </c>
      <c r="R7080" s="507">
        <v>-0.36163721069255</v>
      </c>
      <c r="S7080" s="507">
        <v>-0.29791105683175001</v>
      </c>
      <c r="T7080" s="218">
        <v>-0.36163721069255</v>
      </c>
    </row>
    <row r="7081" spans="1:20" x14ac:dyDescent="0.6">
      <c r="A7081" s="218" t="s">
        <v>19898</v>
      </c>
      <c r="B7081" s="218" t="s">
        <v>19899</v>
      </c>
      <c r="C7081" s="218">
        <v>4.3383969907544904</v>
      </c>
      <c r="D7081" s="218">
        <v>4.1989703611005798</v>
      </c>
      <c r="E7081" s="218">
        <v>5.44016568968664E-2</v>
      </c>
      <c r="F7081" s="218">
        <v>5.1634075347050699</v>
      </c>
      <c r="G7081" s="218">
        <v>0</v>
      </c>
      <c r="H7081" s="218">
        <v>0</v>
      </c>
      <c r="I7081" t="s">
        <v>19895</v>
      </c>
      <c r="J7081" s="218" t="s">
        <v>19895</v>
      </c>
      <c r="K7081" s="218">
        <v>3</v>
      </c>
      <c r="L7081" s="218">
        <v>-4.2839953338576242</v>
      </c>
      <c r="M7081" s="218">
        <v>0.82501054395057949</v>
      </c>
      <c r="N7081" s="218">
        <v>-4.1445687042037136</v>
      </c>
      <c r="O7081" s="218">
        <v>0.96443717360449011</v>
      </c>
      <c r="P7081" s="218">
        <v>-4.3383969907544904</v>
      </c>
      <c r="Q7081" s="218">
        <v>-4.3383969907544904</v>
      </c>
      <c r="R7081" s="507">
        <v>-1.7294923949535224</v>
      </c>
      <c r="S7081" s="507">
        <v>-1.5900657652996117</v>
      </c>
      <c r="T7081" s="218">
        <v>-4.3383969907544904</v>
      </c>
    </row>
    <row r="7082" spans="1:20" x14ac:dyDescent="0.6">
      <c r="A7082" s="218" t="s">
        <v>19900</v>
      </c>
      <c r="B7082" s="218" t="s">
        <v>19901</v>
      </c>
      <c r="C7082" s="218">
        <v>5.5230304446535703</v>
      </c>
      <c r="D7082" s="218">
        <v>5.58653046757588</v>
      </c>
      <c r="E7082" s="218">
        <v>5.8586686282856002</v>
      </c>
      <c r="F7082" s="218">
        <v>4.41178301980006</v>
      </c>
      <c r="G7082" s="218">
        <v>1.28195838278228</v>
      </c>
      <c r="H7082" s="218">
        <v>0.123827711997599</v>
      </c>
      <c r="I7082" t="s">
        <v>19902</v>
      </c>
      <c r="J7082" s="218" t="s">
        <v>19902</v>
      </c>
      <c r="K7082" s="218">
        <v>1</v>
      </c>
      <c r="L7082" s="218">
        <v>0.33563818363202991</v>
      </c>
      <c r="M7082" s="218">
        <v>-1.1112474248535102</v>
      </c>
      <c r="N7082" s="218">
        <v>0.27213816070972019</v>
      </c>
      <c r="O7082" s="218">
        <v>-1.17474744777582</v>
      </c>
      <c r="P7082" s="218">
        <v>-4.2410720618712903</v>
      </c>
      <c r="Q7082" s="218">
        <v>-5.3992027326559713</v>
      </c>
      <c r="R7082" s="507">
        <v>-0.38780462061074017</v>
      </c>
      <c r="S7082" s="507">
        <v>-0.45130464353304989</v>
      </c>
      <c r="T7082" s="218">
        <v>-4.8201373972636308</v>
      </c>
    </row>
    <row r="7083" spans="1:20" x14ac:dyDescent="0.6">
      <c r="A7083" s="218" t="s">
        <v>19903</v>
      </c>
      <c r="B7083" s="218" t="s">
        <v>19904</v>
      </c>
      <c r="C7083" s="218">
        <v>5.7928860060214999</v>
      </c>
      <c r="D7083" s="218">
        <v>5.8178167652767003</v>
      </c>
      <c r="E7083" s="218">
        <v>6.34272379582257</v>
      </c>
      <c r="F7083" s="218">
        <v>5.90839152865383</v>
      </c>
      <c r="G7083" s="218">
        <v>1.08739361964643</v>
      </c>
      <c r="H7083" s="218">
        <v>5.6315441724033102</v>
      </c>
      <c r="I7083" t="s">
        <v>19905</v>
      </c>
      <c r="J7083" s="218" t="s">
        <v>19905</v>
      </c>
      <c r="K7083" s="218">
        <v>1</v>
      </c>
      <c r="L7083" s="218">
        <v>0.54983778980107001</v>
      </c>
      <c r="M7083" s="218">
        <v>0.11550552263233005</v>
      </c>
      <c r="N7083" s="218">
        <v>0.52490703054586962</v>
      </c>
      <c r="O7083" s="218">
        <v>9.0574763377129663E-2</v>
      </c>
      <c r="P7083" s="218">
        <v>-4.7054923863750702</v>
      </c>
      <c r="Q7083" s="218">
        <v>-0.16134183361818977</v>
      </c>
      <c r="R7083" s="507">
        <v>0.33267165621670003</v>
      </c>
      <c r="S7083" s="507">
        <v>0.30774089696149964</v>
      </c>
      <c r="T7083" s="218">
        <v>-2.43341710999663</v>
      </c>
    </row>
    <row r="7084" spans="1:20" x14ac:dyDescent="0.6">
      <c r="A7084" s="218" t="s">
        <v>19906</v>
      </c>
      <c r="B7084" s="218" t="s">
        <v>19907</v>
      </c>
      <c r="C7084" s="218">
        <v>3.4518603793197702</v>
      </c>
      <c r="D7084" s="218">
        <v>3.2900305155621399</v>
      </c>
      <c r="E7084" s="218">
        <v>4.1249342018463997</v>
      </c>
      <c r="F7084" s="218">
        <v>4.1359450379279803</v>
      </c>
      <c r="G7084" s="218">
        <v>0.14046909216855899</v>
      </c>
      <c r="H7084" s="218">
        <v>0.123827711997599</v>
      </c>
      <c r="I7084" t="s">
        <v>19908</v>
      </c>
      <c r="J7084" s="218" t="s">
        <v>19908</v>
      </c>
      <c r="K7084" s="218">
        <v>2</v>
      </c>
      <c r="L7084" s="218">
        <v>0.67307382252662951</v>
      </c>
      <c r="M7084" s="218">
        <v>0.68408465860821011</v>
      </c>
      <c r="N7084" s="218">
        <v>0.83490368628425982</v>
      </c>
      <c r="O7084" s="218">
        <v>0.84591452236584042</v>
      </c>
      <c r="P7084" s="218">
        <v>-3.3113912871512112</v>
      </c>
      <c r="Q7084" s="218">
        <v>-3.3280326673221712</v>
      </c>
      <c r="R7084" s="507">
        <v>0.67857924056741981</v>
      </c>
      <c r="S7084" s="507">
        <v>0.84040910432505012</v>
      </c>
      <c r="T7084" s="218">
        <v>-3.3197119772366914</v>
      </c>
    </row>
    <row r="7085" spans="1:20" x14ac:dyDescent="0.6">
      <c r="A7085" s="218" t="s">
        <v>19909</v>
      </c>
      <c r="B7085" s="218" t="s">
        <v>19910</v>
      </c>
      <c r="C7085" s="218">
        <v>6.4780473361921</v>
      </c>
      <c r="D7085" s="218">
        <v>6.6284533052550403</v>
      </c>
      <c r="E7085" s="218">
        <v>6.3791468215134097</v>
      </c>
      <c r="F7085" s="218">
        <v>5.3703293904309497</v>
      </c>
      <c r="G7085" s="218">
        <v>1.39846821979138</v>
      </c>
      <c r="H7085" s="218">
        <v>8.1106573721010005</v>
      </c>
      <c r="I7085" t="s">
        <v>19908</v>
      </c>
      <c r="J7085" s="218" t="s">
        <v>19908</v>
      </c>
      <c r="K7085" s="218">
        <v>2</v>
      </c>
      <c r="L7085" s="218">
        <v>-9.8900514678690321E-2</v>
      </c>
      <c r="M7085" s="218">
        <v>-1.1077179457611503</v>
      </c>
      <c r="N7085" s="218">
        <v>-0.24930648374163056</v>
      </c>
      <c r="O7085" s="218">
        <v>-1.2581239148240906</v>
      </c>
      <c r="P7085" s="218">
        <v>-5.07957911640072</v>
      </c>
      <c r="Q7085" s="218">
        <v>1.6326100359089004</v>
      </c>
      <c r="R7085" s="507">
        <v>-0.60330923021992033</v>
      </c>
      <c r="S7085" s="507">
        <v>-0.75371519928286057</v>
      </c>
      <c r="T7085" s="218">
        <v>-1.7234845402459098</v>
      </c>
    </row>
    <row r="7086" spans="1:20" x14ac:dyDescent="0.6">
      <c r="A7086" s="218" t="s">
        <v>19911</v>
      </c>
      <c r="B7086" s="218" t="s">
        <v>19912</v>
      </c>
      <c r="C7086" s="218">
        <v>4.8179478185490101</v>
      </c>
      <c r="D7086" s="218">
        <v>4.6524093420866004</v>
      </c>
      <c r="E7086" s="218">
        <v>3.9918795687796602</v>
      </c>
      <c r="F7086" s="218">
        <v>5.8848979980485199</v>
      </c>
      <c r="G7086" s="218">
        <v>0.14046909216855899</v>
      </c>
      <c r="H7086" s="218">
        <v>0.123827711997599</v>
      </c>
      <c r="I7086" t="s">
        <v>19913</v>
      </c>
      <c r="J7086" s="218" t="s">
        <v>19913</v>
      </c>
      <c r="K7086" s="218">
        <v>1</v>
      </c>
      <c r="L7086" s="218">
        <v>-0.82606824976934989</v>
      </c>
      <c r="M7086" s="218">
        <v>1.0669501794995098</v>
      </c>
      <c r="N7086" s="218">
        <v>-0.66052977330694018</v>
      </c>
      <c r="O7086" s="218">
        <v>1.2324886559619195</v>
      </c>
      <c r="P7086" s="218">
        <v>-4.6774787263804507</v>
      </c>
      <c r="Q7086" s="218">
        <v>-4.6941201065514111</v>
      </c>
      <c r="R7086" s="507">
        <v>0.12044096486507994</v>
      </c>
      <c r="S7086" s="507">
        <v>0.28597944132748965</v>
      </c>
      <c r="T7086" s="218">
        <v>-4.6857994164659313</v>
      </c>
    </row>
    <row r="7087" spans="1:20" x14ac:dyDescent="0.6">
      <c r="A7087" s="218" t="s">
        <v>19914</v>
      </c>
      <c r="B7087" s="218" t="s">
        <v>19915</v>
      </c>
      <c r="C7087" s="218">
        <v>6.0989964665493499</v>
      </c>
      <c r="D7087" s="218">
        <v>6.2926649733605302</v>
      </c>
      <c r="E7087" s="218">
        <v>6.1617436863283901</v>
      </c>
      <c r="F7087" s="218">
        <v>4.7776637790263496</v>
      </c>
      <c r="G7087" s="218">
        <v>8.8517605043917307</v>
      </c>
      <c r="H7087" s="218">
        <v>0.123827711997599</v>
      </c>
      <c r="I7087" t="s">
        <v>19916</v>
      </c>
      <c r="J7087" s="218" t="s">
        <v>19916</v>
      </c>
      <c r="K7087" s="218">
        <v>1</v>
      </c>
      <c r="L7087" s="218">
        <v>6.2747219779040186E-2</v>
      </c>
      <c r="M7087" s="218">
        <v>-1.3213326875230003</v>
      </c>
      <c r="N7087" s="218">
        <v>-0.13092128703214012</v>
      </c>
      <c r="O7087" s="218">
        <v>-1.5150011943341806</v>
      </c>
      <c r="P7087" s="218">
        <v>2.7527640378423808</v>
      </c>
      <c r="Q7087" s="218">
        <v>-5.9751687545517509</v>
      </c>
      <c r="R7087" s="507">
        <v>-0.62929273387198004</v>
      </c>
      <c r="S7087" s="507">
        <v>-0.82296124068316034</v>
      </c>
      <c r="T7087" s="218">
        <v>-1.6112023583546851</v>
      </c>
    </row>
    <row r="7088" spans="1:20" x14ac:dyDescent="0.6">
      <c r="A7088" s="218" t="s">
        <v>19917</v>
      </c>
      <c r="B7088" s="218" t="s">
        <v>19918</v>
      </c>
      <c r="C7088" s="218">
        <v>4.2176790656363696</v>
      </c>
      <c r="D7088" s="218">
        <v>3.79463402559711</v>
      </c>
      <c r="E7088" s="218">
        <v>3.4833010402343998</v>
      </c>
      <c r="F7088" s="218">
        <v>4.5984340709818401</v>
      </c>
      <c r="G7088" s="218">
        <v>0.77891856884019794</v>
      </c>
      <c r="H7088" s="218">
        <v>0</v>
      </c>
      <c r="I7088" t="s">
        <v>19919</v>
      </c>
      <c r="J7088" s="218" t="s">
        <v>19919</v>
      </c>
      <c r="K7088" s="218">
        <v>1</v>
      </c>
      <c r="L7088" s="218">
        <v>-0.73437802540196984</v>
      </c>
      <c r="M7088" s="218">
        <v>0.38075500534547047</v>
      </c>
      <c r="N7088" s="218">
        <v>-0.31133298536271026</v>
      </c>
      <c r="O7088" s="218">
        <v>0.80380004538473004</v>
      </c>
      <c r="P7088" s="218">
        <v>-3.4387604967961716</v>
      </c>
      <c r="Q7088" s="218">
        <v>-4.2176790656363696</v>
      </c>
      <c r="R7088" s="507">
        <v>-0.17681151002824969</v>
      </c>
      <c r="S7088" s="507">
        <v>0.24623353001100989</v>
      </c>
      <c r="T7088" s="218">
        <v>-3.8282197812162706</v>
      </c>
    </row>
    <row r="7089" spans="1:20" x14ac:dyDescent="0.6">
      <c r="A7089" s="218" t="s">
        <v>19920</v>
      </c>
      <c r="B7089" s="218" t="s">
        <v>19921</v>
      </c>
      <c r="C7089" s="218">
        <v>2.28522802251373</v>
      </c>
      <c r="D7089" s="218">
        <v>2.4392057485425398</v>
      </c>
      <c r="E7089" s="218">
        <v>0</v>
      </c>
      <c r="F7089" s="218">
        <v>3.5665967164383301</v>
      </c>
      <c r="G7089" s="218">
        <v>0</v>
      </c>
      <c r="H7089" s="218">
        <v>0</v>
      </c>
      <c r="I7089" t="s">
        <v>19922</v>
      </c>
      <c r="J7089" s="218" t="s">
        <v>19922</v>
      </c>
      <c r="K7089" s="218">
        <v>1</v>
      </c>
      <c r="L7089" s="218">
        <v>-2.28522802251373</v>
      </c>
      <c r="M7089" s="218">
        <v>1.2813686939246001</v>
      </c>
      <c r="N7089" s="218">
        <v>-2.4392057485425398</v>
      </c>
      <c r="O7089" s="218">
        <v>1.1273909678957903</v>
      </c>
      <c r="P7089" s="218">
        <v>-2.28522802251373</v>
      </c>
      <c r="Q7089" s="218">
        <v>-2.28522802251373</v>
      </c>
      <c r="R7089" s="507">
        <v>-0.50192966429456498</v>
      </c>
      <c r="S7089" s="507">
        <v>-0.65590739032337475</v>
      </c>
      <c r="T7089" s="218">
        <v>-2.28522802251373</v>
      </c>
    </row>
    <row r="7090" spans="1:20" x14ac:dyDescent="0.6">
      <c r="A7090" s="218" t="s">
        <v>19923</v>
      </c>
      <c r="B7090" s="218" t="s">
        <v>19924</v>
      </c>
      <c r="C7090" s="218">
        <v>2.6937115899917701</v>
      </c>
      <c r="D7090" s="218">
        <v>1.6759659627327199</v>
      </c>
      <c r="E7090" s="218">
        <v>0</v>
      </c>
      <c r="F7090" s="218">
        <v>0</v>
      </c>
      <c r="G7090" s="218">
        <v>0</v>
      </c>
      <c r="H7090" s="218">
        <v>0</v>
      </c>
      <c r="I7090" t="s">
        <v>19925</v>
      </c>
      <c r="J7090" s="218" t="s">
        <v>19925</v>
      </c>
      <c r="K7090" s="218">
        <v>1</v>
      </c>
      <c r="L7090" s="218">
        <v>-2.6937115899917701</v>
      </c>
      <c r="M7090" s="218">
        <v>-2.6937115899917701</v>
      </c>
      <c r="N7090" s="218">
        <v>-1.6759659627327199</v>
      </c>
      <c r="O7090" s="218">
        <v>-1.6759659627327199</v>
      </c>
      <c r="P7090" s="218">
        <v>-2.6937115899917701</v>
      </c>
      <c r="Q7090" s="218">
        <v>-2.6937115899917701</v>
      </c>
      <c r="R7090" s="507">
        <v>-2.6937115899917701</v>
      </c>
      <c r="S7090" s="507">
        <v>-1.6759659627327199</v>
      </c>
      <c r="T7090" s="218">
        <v>-2.6937115899917701</v>
      </c>
    </row>
    <row r="7091" spans="1:20" x14ac:dyDescent="0.6">
      <c r="A7091" s="218" t="s">
        <v>19926</v>
      </c>
      <c r="B7091" s="218" t="s">
        <v>19927</v>
      </c>
      <c r="C7091" s="218">
        <v>1.2776372447217701</v>
      </c>
      <c r="D7091" s="218">
        <v>0.72711281412204798</v>
      </c>
      <c r="E7091" s="218">
        <v>5.44016568968664E-2</v>
      </c>
      <c r="F7091" s="218">
        <v>3.8748464723534801</v>
      </c>
      <c r="G7091" s="218">
        <v>0</v>
      </c>
      <c r="H7091" s="218">
        <v>0</v>
      </c>
      <c r="I7091" t="s">
        <v>19928</v>
      </c>
      <c r="J7091" s="218" t="s">
        <v>19928</v>
      </c>
      <c r="K7091" s="218">
        <v>1</v>
      </c>
      <c r="L7091" s="218">
        <v>-1.2232355878249037</v>
      </c>
      <c r="M7091" s="218">
        <v>2.5972092276317102</v>
      </c>
      <c r="N7091" s="218">
        <v>-0.6727111572251816</v>
      </c>
      <c r="O7091" s="218">
        <v>3.1477336582314321</v>
      </c>
      <c r="P7091" s="218">
        <v>-1.2776372447217701</v>
      </c>
      <c r="Q7091" s="218">
        <v>-1.2776372447217701</v>
      </c>
      <c r="R7091" s="507">
        <v>0.68698681990340327</v>
      </c>
      <c r="S7091" s="507">
        <v>1.2375112505031254</v>
      </c>
      <c r="T7091" s="218">
        <v>-1.2776372447217701</v>
      </c>
    </row>
    <row r="7092" spans="1:20" x14ac:dyDescent="0.6">
      <c r="A7092" s="218" t="s">
        <v>19929</v>
      </c>
      <c r="B7092" s="218" t="s">
        <v>19930</v>
      </c>
      <c r="C7092" s="218">
        <v>3.1337790490551498</v>
      </c>
      <c r="D7092" s="218">
        <v>3.20544013865584</v>
      </c>
      <c r="E7092" s="218">
        <v>5.1137335965836801</v>
      </c>
      <c r="F7092" s="218">
        <v>3.43944258914865</v>
      </c>
      <c r="G7092" s="218">
        <v>1.28195838278228</v>
      </c>
      <c r="H7092" s="218">
        <v>0.123827711997599</v>
      </c>
      <c r="I7092" t="s">
        <v>19931</v>
      </c>
      <c r="J7092" s="218" t="s">
        <v>19931</v>
      </c>
      <c r="K7092" s="218">
        <v>5</v>
      </c>
      <c r="L7092" s="218">
        <v>1.9799545475285303</v>
      </c>
      <c r="M7092" s="218">
        <v>0.30566354009350016</v>
      </c>
      <c r="N7092" s="218">
        <v>1.9082934579278401</v>
      </c>
      <c r="O7092" s="218">
        <v>0.23400245049280999</v>
      </c>
      <c r="P7092" s="218">
        <v>-1.8518206662728698</v>
      </c>
      <c r="Q7092" s="218">
        <v>-3.0099513370575508</v>
      </c>
      <c r="R7092" s="507">
        <v>1.1428090438110152</v>
      </c>
      <c r="S7092" s="507">
        <v>1.071147954210325</v>
      </c>
      <c r="T7092" s="218">
        <v>-2.4308860016652103</v>
      </c>
    </row>
    <row r="7093" spans="1:20" x14ac:dyDescent="0.6">
      <c r="A7093" s="218" t="s">
        <v>19932</v>
      </c>
      <c r="B7093" s="218" t="s">
        <v>19933</v>
      </c>
      <c r="C7093" s="218">
        <v>6.4268959262887604</v>
      </c>
      <c r="D7093" s="218">
        <v>6.2968798277557703</v>
      </c>
      <c r="E7093" s="218">
        <v>6.6342754338797096</v>
      </c>
      <c r="F7093" s="218">
        <v>6.4022645076245004</v>
      </c>
      <c r="G7093" s="218">
        <v>1.08739361964643</v>
      </c>
      <c r="H7093" s="218">
        <v>0</v>
      </c>
      <c r="I7093" t="s">
        <v>19931</v>
      </c>
      <c r="J7093" s="218" t="s">
        <v>19931</v>
      </c>
      <c r="K7093" s="218">
        <v>5</v>
      </c>
      <c r="L7093" s="218">
        <v>0.20737950759094925</v>
      </c>
      <c r="M7093" s="218">
        <v>-2.4631418664259996E-2</v>
      </c>
      <c r="N7093" s="218">
        <v>0.33739560612393937</v>
      </c>
      <c r="O7093" s="218">
        <v>0.10538467986873012</v>
      </c>
      <c r="P7093" s="218">
        <v>-5.3395023066423306</v>
      </c>
      <c r="Q7093" s="218">
        <v>-6.4268959262887604</v>
      </c>
      <c r="R7093" s="507">
        <v>9.1374044463344628E-2</v>
      </c>
      <c r="S7093" s="507">
        <v>0.22139014299633475</v>
      </c>
      <c r="T7093" s="218">
        <v>-5.8831991164655459</v>
      </c>
    </row>
    <row r="7094" spans="1:20" x14ac:dyDescent="0.6">
      <c r="A7094" s="218" t="s">
        <v>19934</v>
      </c>
      <c r="B7094" s="218" t="s">
        <v>19935</v>
      </c>
      <c r="C7094" s="218">
        <v>6.3239475790252602</v>
      </c>
      <c r="D7094" s="218">
        <v>6.1785197410440302</v>
      </c>
      <c r="E7094" s="218">
        <v>6.6684690545193703</v>
      </c>
      <c r="F7094" s="218">
        <v>5.8668416381709703</v>
      </c>
      <c r="G7094" s="218">
        <v>8.1302062609651795</v>
      </c>
      <c r="H7094" s="218">
        <v>0.23786221336595301</v>
      </c>
      <c r="I7094" t="s">
        <v>19931</v>
      </c>
      <c r="J7094" s="218" t="s">
        <v>19931</v>
      </c>
      <c r="K7094" s="218">
        <v>5</v>
      </c>
      <c r="L7094" s="218">
        <v>0.34452147549411016</v>
      </c>
      <c r="M7094" s="218">
        <v>-0.4571059408542899</v>
      </c>
      <c r="N7094" s="218">
        <v>0.4899493134753401</v>
      </c>
      <c r="O7094" s="218">
        <v>-0.31167810287305997</v>
      </c>
      <c r="P7094" s="218">
        <v>1.8062586819399193</v>
      </c>
      <c r="Q7094" s="218">
        <v>-6.086085365659307</v>
      </c>
      <c r="R7094" s="507">
        <v>-5.6292232680089871E-2</v>
      </c>
      <c r="S7094" s="507">
        <v>8.9135605301140064E-2</v>
      </c>
      <c r="T7094" s="218">
        <v>-2.1399133418596938</v>
      </c>
    </row>
    <row r="7095" spans="1:20" x14ac:dyDescent="0.6">
      <c r="A7095" s="218" t="s">
        <v>19936</v>
      </c>
      <c r="B7095" s="218" t="s">
        <v>19937</v>
      </c>
      <c r="C7095" s="218">
        <v>4.7630012838455897</v>
      </c>
      <c r="D7095" s="218">
        <v>4.4379895607377398</v>
      </c>
      <c r="E7095" s="218">
        <v>5.1169323985858703</v>
      </c>
      <c r="F7095" s="218">
        <v>4.2428576844478503</v>
      </c>
      <c r="G7095" s="218">
        <v>0.26846663313173802</v>
      </c>
      <c r="H7095" s="218">
        <v>0</v>
      </c>
      <c r="I7095" t="s">
        <v>19931</v>
      </c>
      <c r="J7095" s="218" t="s">
        <v>19931</v>
      </c>
      <c r="K7095" s="218">
        <v>5</v>
      </c>
      <c r="L7095" s="218">
        <v>0.35393111474028061</v>
      </c>
      <c r="M7095" s="218">
        <v>-0.52014359939773946</v>
      </c>
      <c r="N7095" s="218">
        <v>0.67894283784813059</v>
      </c>
      <c r="O7095" s="218">
        <v>-0.19513187628988948</v>
      </c>
      <c r="P7095" s="218">
        <v>-4.4945346507138515</v>
      </c>
      <c r="Q7095" s="218">
        <v>-4.7630012838455897</v>
      </c>
      <c r="R7095" s="507">
        <v>-8.3106242328729429E-2</v>
      </c>
      <c r="S7095" s="507">
        <v>0.24190548077912055</v>
      </c>
      <c r="T7095" s="218">
        <v>-4.6287679672797211</v>
      </c>
    </row>
    <row r="7096" spans="1:20" x14ac:dyDescent="0.6">
      <c r="A7096" s="218" t="s">
        <v>19938</v>
      </c>
      <c r="B7096" s="218" t="s">
        <v>19939</v>
      </c>
      <c r="C7096" s="218">
        <v>5.2042500520973602</v>
      </c>
      <c r="D7096" s="218">
        <v>5.0577720159903201</v>
      </c>
      <c r="E7096" s="218">
        <v>6.10810051510094</v>
      </c>
      <c r="F7096" s="218">
        <v>3.6296348395046101</v>
      </c>
      <c r="G7096" s="218">
        <v>0.59580657787600999</v>
      </c>
      <c r="H7096" s="218">
        <v>0.123827711997599</v>
      </c>
      <c r="I7096" t="s">
        <v>19931</v>
      </c>
      <c r="J7096" s="218" t="s">
        <v>19931</v>
      </c>
      <c r="K7096" s="218">
        <v>5</v>
      </c>
      <c r="L7096" s="218">
        <v>0.90385046300357974</v>
      </c>
      <c r="M7096" s="218">
        <v>-1.5746152125927502</v>
      </c>
      <c r="N7096" s="218">
        <v>1.0503284991106199</v>
      </c>
      <c r="O7096" s="218">
        <v>-1.42813717648571</v>
      </c>
      <c r="P7096" s="218">
        <v>-4.6084434742213505</v>
      </c>
      <c r="Q7096" s="218">
        <v>-5.0804223400997612</v>
      </c>
      <c r="R7096" s="507">
        <v>-0.33538237479458521</v>
      </c>
      <c r="S7096" s="507">
        <v>-0.18890433868754508</v>
      </c>
      <c r="T7096" s="218">
        <v>-4.8444329071605559</v>
      </c>
    </row>
    <row r="7097" spans="1:20" x14ac:dyDescent="0.6">
      <c r="A7097" s="218" t="s">
        <v>19940</v>
      </c>
      <c r="B7097" s="218" t="s">
        <v>19941</v>
      </c>
      <c r="C7097" s="218">
        <v>6.67391033846146</v>
      </c>
      <c r="D7097" s="218">
        <v>6.6837587445633799</v>
      </c>
      <c r="E7097" s="218">
        <v>6.6219447395836397</v>
      </c>
      <c r="F7097" s="218">
        <v>6.9332397429777597</v>
      </c>
      <c r="G7097" s="218">
        <v>1.21997385646274</v>
      </c>
      <c r="H7097" s="218">
        <v>0.23786221336595301</v>
      </c>
      <c r="I7097" t="s">
        <v>19942</v>
      </c>
      <c r="J7097" s="218" t="s">
        <v>19942</v>
      </c>
      <c r="K7097" s="218">
        <v>1</v>
      </c>
      <c r="L7097" s="218">
        <v>-5.1965598877820263E-2</v>
      </c>
      <c r="M7097" s="218">
        <v>0.25932940451629971</v>
      </c>
      <c r="N7097" s="218">
        <v>-6.1814004979740211E-2</v>
      </c>
      <c r="O7097" s="218">
        <v>0.24948099841437976</v>
      </c>
      <c r="P7097" s="218">
        <v>-5.4539364819987197</v>
      </c>
      <c r="Q7097" s="218">
        <v>-6.4360481250955068</v>
      </c>
      <c r="R7097" s="507">
        <v>0.10368190281923972</v>
      </c>
      <c r="S7097" s="507">
        <v>9.3833496717319775E-2</v>
      </c>
      <c r="T7097" s="218">
        <v>-5.9449923035471137</v>
      </c>
    </row>
    <row r="7098" spans="1:20" x14ac:dyDescent="0.6">
      <c r="A7098" s="218" t="s">
        <v>19943</v>
      </c>
      <c r="B7098" s="218" t="s">
        <v>19944</v>
      </c>
      <c r="C7098" s="218">
        <v>5.0378188679403797</v>
      </c>
      <c r="D7098" s="218">
        <v>4.7937492744168004</v>
      </c>
      <c r="E7098" s="218">
        <v>4.5975737913699799</v>
      </c>
      <c r="F7098" s="218">
        <v>4.7915135385367797</v>
      </c>
      <c r="G7098" s="218">
        <v>6.9686679687629098</v>
      </c>
      <c r="H7098" s="218">
        <v>0</v>
      </c>
      <c r="I7098" t="s">
        <v>19945</v>
      </c>
      <c r="J7098" s="218" t="s">
        <v>19945</v>
      </c>
      <c r="K7098" s="218">
        <v>2</v>
      </c>
      <c r="L7098" s="218">
        <v>-0.4402450765703998</v>
      </c>
      <c r="M7098" s="218">
        <v>-0.24630532940359995</v>
      </c>
      <c r="N7098" s="218">
        <v>-0.19617548304682053</v>
      </c>
      <c r="O7098" s="218">
        <v>-2.2357358800206839E-3</v>
      </c>
      <c r="P7098" s="218">
        <v>1.9308491008225301</v>
      </c>
      <c r="Q7098" s="218">
        <v>-5.0378188679403797</v>
      </c>
      <c r="R7098" s="507">
        <v>-0.34327520298699987</v>
      </c>
      <c r="S7098" s="507">
        <v>-9.9205609463420608E-2</v>
      </c>
      <c r="T7098" s="218">
        <v>-1.5534848835589248</v>
      </c>
    </row>
    <row r="7099" spans="1:20" x14ac:dyDescent="0.6">
      <c r="A7099" s="218" t="s">
        <v>19946</v>
      </c>
      <c r="B7099" s="218" t="s">
        <v>19947</v>
      </c>
      <c r="C7099" s="218">
        <v>4.6496797199527498</v>
      </c>
      <c r="D7099" s="218">
        <v>4.78520267326968</v>
      </c>
      <c r="E7099" s="218">
        <v>0</v>
      </c>
      <c r="F7099" s="218">
        <v>4.1802190964661E-2</v>
      </c>
      <c r="G7099" s="218">
        <v>0</v>
      </c>
      <c r="H7099" s="218">
        <v>0</v>
      </c>
      <c r="I7099" t="s">
        <v>19945</v>
      </c>
      <c r="J7099" s="218" t="s">
        <v>19945</v>
      </c>
      <c r="K7099" s="218">
        <v>2</v>
      </c>
      <c r="L7099" s="218">
        <v>-4.6496797199527498</v>
      </c>
      <c r="M7099" s="218">
        <v>-4.6078775289880891</v>
      </c>
      <c r="N7099" s="218">
        <v>-4.78520267326968</v>
      </c>
      <c r="O7099" s="218">
        <v>-4.7434004823050193</v>
      </c>
      <c r="P7099" s="218">
        <v>-4.6496797199527498</v>
      </c>
      <c r="Q7099" s="218">
        <v>-4.6496797199527498</v>
      </c>
      <c r="R7099" s="507">
        <v>-4.628778624470419</v>
      </c>
      <c r="S7099" s="507">
        <v>-4.7643015777873501</v>
      </c>
      <c r="T7099" s="218">
        <v>-4.6496797199527498</v>
      </c>
    </row>
    <row r="7100" spans="1:20" x14ac:dyDescent="0.6">
      <c r="A7100" s="218" t="s">
        <v>19948</v>
      </c>
      <c r="B7100" s="218" t="s">
        <v>19949</v>
      </c>
      <c r="C7100" s="218">
        <v>5.8764143703683702</v>
      </c>
      <c r="D7100" s="218">
        <v>5.95748846368648</v>
      </c>
      <c r="E7100" s="218">
        <v>4.70350359430567</v>
      </c>
      <c r="F7100" s="218">
        <v>5.0437836031676504</v>
      </c>
      <c r="G7100" s="218">
        <v>8.1516358307431496</v>
      </c>
      <c r="H7100" s="218">
        <v>0.123827711997599</v>
      </c>
      <c r="I7100" t="s">
        <v>19950</v>
      </c>
      <c r="J7100" s="218" t="s">
        <v>19950</v>
      </c>
      <c r="K7100" s="218">
        <v>1</v>
      </c>
      <c r="L7100" s="218">
        <v>-1.1729107760627002</v>
      </c>
      <c r="M7100" s="218">
        <v>-0.83263076720071982</v>
      </c>
      <c r="N7100" s="218">
        <v>-1.25398486938081</v>
      </c>
      <c r="O7100" s="218">
        <v>-0.9137048605188296</v>
      </c>
      <c r="P7100" s="218">
        <v>2.2752214603747793</v>
      </c>
      <c r="Q7100" s="218">
        <v>-5.7525866583707712</v>
      </c>
      <c r="R7100" s="507">
        <v>-1.00277077163171</v>
      </c>
      <c r="S7100" s="507">
        <v>-1.0838448649498198</v>
      </c>
      <c r="T7100" s="218">
        <v>-1.7386825989979959</v>
      </c>
    </row>
    <row r="7101" spans="1:20" x14ac:dyDescent="0.6">
      <c r="A7101" s="218" t="s">
        <v>19951</v>
      </c>
      <c r="B7101" s="218" t="s">
        <v>19952</v>
      </c>
      <c r="C7101" s="218">
        <v>6.1368692795099404</v>
      </c>
      <c r="D7101" s="218">
        <v>6.0848236721967304</v>
      </c>
      <c r="E7101" s="218">
        <v>5.6525884716156796</v>
      </c>
      <c r="F7101" s="218">
        <v>6.4349866619283098</v>
      </c>
      <c r="G7101" s="218">
        <v>0.59580657787600999</v>
      </c>
      <c r="H7101" s="218">
        <v>0.123827711997599</v>
      </c>
      <c r="I7101" t="s">
        <v>19953</v>
      </c>
      <c r="J7101" s="218" t="s">
        <v>19953</v>
      </c>
      <c r="K7101" s="218">
        <v>1</v>
      </c>
      <c r="L7101" s="218">
        <v>-0.48428080789426087</v>
      </c>
      <c r="M7101" s="218">
        <v>0.29811738241836938</v>
      </c>
      <c r="N7101" s="218">
        <v>-0.4322352005810508</v>
      </c>
      <c r="O7101" s="218">
        <v>0.35016298973157944</v>
      </c>
      <c r="P7101" s="218">
        <v>-5.5410627016339307</v>
      </c>
      <c r="Q7101" s="218">
        <v>-6.0130415675123414</v>
      </c>
      <c r="R7101" s="507">
        <v>-9.3081712737945743E-2</v>
      </c>
      <c r="S7101" s="507">
        <v>-4.103610542473568E-2</v>
      </c>
      <c r="T7101" s="218">
        <v>-5.777052134573136</v>
      </c>
    </row>
    <row r="7102" spans="1:20" x14ac:dyDescent="0.6">
      <c r="A7102" s="218" t="s">
        <v>19954</v>
      </c>
      <c r="B7102" s="218" t="s">
        <v>19955</v>
      </c>
      <c r="C7102" s="218">
        <v>6.1415342326479703</v>
      </c>
      <c r="D7102" s="218">
        <v>6.1594676478972401</v>
      </c>
      <c r="E7102" s="218">
        <v>6.24888660477309</v>
      </c>
      <c r="F7102" s="218">
        <v>5.8748142920341699</v>
      </c>
      <c r="G7102" s="218">
        <v>0.59580657787600999</v>
      </c>
      <c r="H7102" s="218">
        <v>6.7393561321139996</v>
      </c>
      <c r="I7102" t="s">
        <v>19956</v>
      </c>
      <c r="J7102" s="218" t="s">
        <v>19956</v>
      </c>
      <c r="K7102" s="218">
        <v>1</v>
      </c>
      <c r="L7102" s="218">
        <v>0.10735237212511972</v>
      </c>
      <c r="M7102" s="218">
        <v>-0.26671994061380033</v>
      </c>
      <c r="N7102" s="218">
        <v>8.9418956875849887E-2</v>
      </c>
      <c r="O7102" s="218">
        <v>-0.28465335586307017</v>
      </c>
      <c r="P7102" s="218">
        <v>-5.5457276547719605</v>
      </c>
      <c r="Q7102" s="218">
        <v>0.59782189946602937</v>
      </c>
      <c r="R7102" s="507">
        <v>-7.9683784244340305E-2</v>
      </c>
      <c r="S7102" s="507">
        <v>-9.7617199493610141E-2</v>
      </c>
      <c r="T7102" s="218">
        <v>-2.4739528776529656</v>
      </c>
    </row>
    <row r="7103" spans="1:20" x14ac:dyDescent="0.6">
      <c r="A7103" s="218" t="s">
        <v>19957</v>
      </c>
      <c r="B7103" s="218" t="s">
        <v>19958</v>
      </c>
      <c r="C7103" s="218">
        <v>5.7832164425147097</v>
      </c>
      <c r="D7103" s="218">
        <v>5.7958616167315196</v>
      </c>
      <c r="E7103" s="218">
        <v>6.4353198346003202</v>
      </c>
      <c r="F7103" s="218">
        <v>5.2826111379590497</v>
      </c>
      <c r="G7103" s="218">
        <v>1.50626793832628</v>
      </c>
      <c r="H7103" s="218">
        <v>0.123827711997599</v>
      </c>
      <c r="I7103" t="s">
        <v>19959</v>
      </c>
      <c r="J7103" s="218" t="s">
        <v>19959</v>
      </c>
      <c r="K7103" s="218">
        <v>1</v>
      </c>
      <c r="L7103" s="218">
        <v>0.65210339208561052</v>
      </c>
      <c r="M7103" s="218">
        <v>-0.50060530455565999</v>
      </c>
      <c r="N7103" s="218">
        <v>0.63945821786880064</v>
      </c>
      <c r="O7103" s="218">
        <v>-0.51325047877246988</v>
      </c>
      <c r="P7103" s="218">
        <v>-4.2769485041884296</v>
      </c>
      <c r="Q7103" s="218">
        <v>-5.6593887305171107</v>
      </c>
      <c r="R7103" s="507">
        <v>7.5749043764975266E-2</v>
      </c>
      <c r="S7103" s="507">
        <v>6.3103869548165381E-2</v>
      </c>
      <c r="T7103" s="218">
        <v>-4.9681686173527702</v>
      </c>
    </row>
    <row r="7104" spans="1:20" x14ac:dyDescent="0.6">
      <c r="A7104" s="218" t="s">
        <v>19960</v>
      </c>
      <c r="B7104" s="218" t="s">
        <v>19961</v>
      </c>
      <c r="C7104" s="218">
        <v>5.7042227424793301</v>
      </c>
      <c r="D7104" s="218">
        <v>5.4132222190018897</v>
      </c>
      <c r="E7104" s="218">
        <v>5.27562640614779</v>
      </c>
      <c r="F7104" s="218">
        <v>6.0073143681896104</v>
      </c>
      <c r="G7104" s="218">
        <v>0</v>
      </c>
      <c r="H7104" s="218">
        <v>9.3664971774054706</v>
      </c>
      <c r="I7104" t="s">
        <v>19962</v>
      </c>
      <c r="J7104" s="218" t="s">
        <v>19962</v>
      </c>
      <c r="K7104" s="218">
        <v>1</v>
      </c>
      <c r="L7104" s="218">
        <v>-0.42859633633154015</v>
      </c>
      <c r="M7104" s="218">
        <v>0.30309162571028025</v>
      </c>
      <c r="N7104" s="218">
        <v>-0.13759581285409972</v>
      </c>
      <c r="O7104" s="218">
        <v>0.59409214918772069</v>
      </c>
      <c r="P7104" s="218">
        <v>-5.7042227424793301</v>
      </c>
      <c r="Q7104" s="218">
        <v>3.6622744349261405</v>
      </c>
      <c r="R7104" s="507">
        <v>-6.2752355310629948E-2</v>
      </c>
      <c r="S7104" s="507">
        <v>0.22824816816681048</v>
      </c>
      <c r="T7104" s="218">
        <v>-1.0209741537765948</v>
      </c>
    </row>
    <row r="7105" spans="1:20" x14ac:dyDescent="0.6">
      <c r="A7105" s="218" t="s">
        <v>19963</v>
      </c>
      <c r="B7105" s="218" t="s">
        <v>19964</v>
      </c>
      <c r="C7105" s="218">
        <v>4.9340859556478103</v>
      </c>
      <c r="D7105" s="218">
        <v>4.9379737308260596</v>
      </c>
      <c r="E7105" s="218">
        <v>5.8757643692796</v>
      </c>
      <c r="F7105" s="218">
        <v>5.5521659113610404</v>
      </c>
      <c r="G7105" s="218">
        <v>7.4106104342268804</v>
      </c>
      <c r="H7105" s="218">
        <v>0.123827711997599</v>
      </c>
      <c r="I7105" t="s">
        <v>19965</v>
      </c>
      <c r="J7105" s="218" t="s">
        <v>19965</v>
      </c>
      <c r="K7105" s="218">
        <v>1</v>
      </c>
      <c r="L7105" s="218">
        <v>0.94167841363178972</v>
      </c>
      <c r="M7105" s="218">
        <v>0.61807995571323016</v>
      </c>
      <c r="N7105" s="218">
        <v>0.93779063845354038</v>
      </c>
      <c r="O7105" s="218">
        <v>0.61419218053498081</v>
      </c>
      <c r="P7105" s="218">
        <v>2.4765244785790701</v>
      </c>
      <c r="Q7105" s="218">
        <v>-4.8102582436502113</v>
      </c>
      <c r="R7105" s="507">
        <v>0.77987918467250994</v>
      </c>
      <c r="S7105" s="507">
        <v>0.7759914094942606</v>
      </c>
      <c r="T7105" s="218">
        <v>-1.1668668825355706</v>
      </c>
    </row>
    <row r="7106" spans="1:20" x14ac:dyDescent="0.6">
      <c r="A7106" s="218" t="s">
        <v>19966</v>
      </c>
      <c r="B7106" s="218" t="s">
        <v>19967</v>
      </c>
      <c r="C7106" s="218">
        <v>6.3115819967552902</v>
      </c>
      <c r="D7106" s="218">
        <v>6.20246791514628</v>
      </c>
      <c r="E7106" s="218">
        <v>5.8120640946732003</v>
      </c>
      <c r="F7106" s="218">
        <v>5.9126222782433597</v>
      </c>
      <c r="G7106" s="218">
        <v>0.86243763809848095</v>
      </c>
      <c r="H7106" s="218">
        <v>0</v>
      </c>
      <c r="I7106" t="s">
        <v>19968</v>
      </c>
      <c r="J7106" s="218" t="s">
        <v>19968</v>
      </c>
      <c r="K7106" s="218">
        <v>1</v>
      </c>
      <c r="L7106" s="218">
        <v>-0.4995179020820899</v>
      </c>
      <c r="M7106" s="218">
        <v>-0.39895971851193046</v>
      </c>
      <c r="N7106" s="218">
        <v>-0.39040382047307975</v>
      </c>
      <c r="O7106" s="218">
        <v>-0.28984563690292031</v>
      </c>
      <c r="P7106" s="218">
        <v>-5.4491443586568096</v>
      </c>
      <c r="Q7106" s="218">
        <v>-6.3115819967552902</v>
      </c>
      <c r="R7106" s="507">
        <v>-0.44923881029701018</v>
      </c>
      <c r="S7106" s="507">
        <v>-0.34012472868800003</v>
      </c>
      <c r="T7106" s="218">
        <v>-5.8803631777060499</v>
      </c>
    </row>
    <row r="7107" spans="1:20" x14ac:dyDescent="0.6">
      <c r="A7107" s="218" t="s">
        <v>19969</v>
      </c>
      <c r="B7107" s="218" t="s">
        <v>19970</v>
      </c>
      <c r="C7107" s="218">
        <v>6.7361475242470403</v>
      </c>
      <c r="D7107" s="218">
        <v>6.5285599037252702</v>
      </c>
      <c r="E7107" s="218">
        <v>6.4856803020350302</v>
      </c>
      <c r="F7107" s="218">
        <v>6.5878711364067</v>
      </c>
      <c r="G7107" s="218">
        <v>1.0162357018798001</v>
      </c>
      <c r="H7107" s="218">
        <v>0.123827711997599</v>
      </c>
      <c r="I7107" t="s">
        <v>19971</v>
      </c>
      <c r="J7107" s="218" t="s">
        <v>19971</v>
      </c>
      <c r="K7107" s="218">
        <v>1</v>
      </c>
      <c r="L7107" s="218">
        <v>-0.25046722221201012</v>
      </c>
      <c r="M7107" s="218">
        <v>-0.14827638784034036</v>
      </c>
      <c r="N7107" s="218">
        <v>-4.2879601690239966E-2</v>
      </c>
      <c r="O7107" s="218">
        <v>5.9311232681429793E-2</v>
      </c>
      <c r="P7107" s="218">
        <v>-5.7199118223672407</v>
      </c>
      <c r="Q7107" s="218">
        <v>-6.6123198122494413</v>
      </c>
      <c r="R7107" s="507">
        <v>-0.19937180502617524</v>
      </c>
      <c r="S7107" s="507">
        <v>8.2158154955949136E-3</v>
      </c>
      <c r="T7107" s="218">
        <v>-6.1661158173083415</v>
      </c>
    </row>
    <row r="7108" spans="1:20" x14ac:dyDescent="0.6">
      <c r="A7108" s="218" t="s">
        <v>19972</v>
      </c>
      <c r="B7108" s="218" t="s">
        <v>19973</v>
      </c>
      <c r="C7108" s="218">
        <v>5.1474034953944701</v>
      </c>
      <c r="D7108" s="218">
        <v>4.9548382374243003</v>
      </c>
      <c r="E7108" s="218">
        <v>6.2612265735868897</v>
      </c>
      <c r="F7108" s="218">
        <v>5.0743175716786704</v>
      </c>
      <c r="G7108" s="218">
        <v>1.34138912626164</v>
      </c>
      <c r="H7108" s="218">
        <v>0</v>
      </c>
      <c r="I7108" t="s">
        <v>19974</v>
      </c>
      <c r="J7108" s="218" t="s">
        <v>19974</v>
      </c>
      <c r="K7108" s="218">
        <v>1</v>
      </c>
      <c r="L7108" s="218">
        <v>1.1138230781924197</v>
      </c>
      <c r="M7108" s="218">
        <v>-7.3085923715799694E-2</v>
      </c>
      <c r="N7108" s="218">
        <v>1.3063883361625894</v>
      </c>
      <c r="O7108" s="218">
        <v>0.11947933425437007</v>
      </c>
      <c r="P7108" s="218">
        <v>-3.8060143691328303</v>
      </c>
      <c r="Q7108" s="218">
        <v>-5.1474034953944701</v>
      </c>
      <c r="R7108" s="507">
        <v>0.52036857723830998</v>
      </c>
      <c r="S7108" s="507">
        <v>0.71293383520847975</v>
      </c>
      <c r="T7108" s="218">
        <v>-4.4767089322636497</v>
      </c>
    </row>
    <row r="7109" spans="1:20" x14ac:dyDescent="0.6">
      <c r="A7109" s="218" t="s">
        <v>19975</v>
      </c>
      <c r="B7109" s="218" t="s">
        <v>19976</v>
      </c>
      <c r="C7109" s="218">
        <v>3.1006233039989999</v>
      </c>
      <c r="D7109" s="218">
        <v>3.38358710008435</v>
      </c>
      <c r="E7109" s="218">
        <v>2.6472412984372098</v>
      </c>
      <c r="F7109" s="218">
        <v>3.8367641183293202</v>
      </c>
      <c r="G7109" s="218">
        <v>0</v>
      </c>
      <c r="H7109" s="218">
        <v>0</v>
      </c>
      <c r="I7109" t="s">
        <v>19977</v>
      </c>
      <c r="J7109" s="218" t="s">
        <v>19977</v>
      </c>
      <c r="K7109" s="218">
        <v>1</v>
      </c>
      <c r="L7109" s="218">
        <v>-0.45338200556179009</v>
      </c>
      <c r="M7109" s="218">
        <v>0.7361408143303203</v>
      </c>
      <c r="N7109" s="218">
        <v>-0.73634580164714025</v>
      </c>
      <c r="O7109" s="218">
        <v>0.45317701824497014</v>
      </c>
      <c r="P7109" s="218">
        <v>-3.1006233039989999</v>
      </c>
      <c r="Q7109" s="218">
        <v>-3.1006233039989999</v>
      </c>
      <c r="R7109" s="507">
        <v>0.14137940438426511</v>
      </c>
      <c r="S7109" s="507">
        <v>-0.14158439170108506</v>
      </c>
      <c r="T7109" s="218">
        <v>-3.1006233039989999</v>
      </c>
    </row>
    <row r="7110" spans="1:20" x14ac:dyDescent="0.6">
      <c r="A7110" s="218" t="s">
        <v>19978</v>
      </c>
      <c r="B7110" s="218" t="s">
        <v>19979</v>
      </c>
      <c r="C7110" s="218">
        <v>7.0191484131462101</v>
      </c>
      <c r="D7110" s="218">
        <v>7.1799811652918102</v>
      </c>
      <c r="E7110" s="218">
        <v>7.40455744369235</v>
      </c>
      <c r="F7110" s="218">
        <v>7.3685224684494797</v>
      </c>
      <c r="G7110" s="218">
        <v>7.2932372186854</v>
      </c>
      <c r="H7110" s="218">
        <v>7.5821491570865902</v>
      </c>
      <c r="I7110" t="s">
        <v>19980</v>
      </c>
      <c r="J7110" s="218" t="s">
        <v>19980</v>
      </c>
      <c r="K7110" s="218">
        <v>1</v>
      </c>
      <c r="L7110" s="218">
        <v>0.38540903054613995</v>
      </c>
      <c r="M7110" s="218">
        <v>0.34937405530326959</v>
      </c>
      <c r="N7110" s="218">
        <v>0.22457627840053984</v>
      </c>
      <c r="O7110" s="218">
        <v>0.18854130315766948</v>
      </c>
      <c r="P7110" s="218">
        <v>0.27408880553918991</v>
      </c>
      <c r="Q7110" s="218">
        <v>0.56300074394038013</v>
      </c>
      <c r="R7110" s="507">
        <v>0.36739154292470477</v>
      </c>
      <c r="S7110" s="507">
        <v>0.20655879077910466</v>
      </c>
      <c r="T7110" s="218">
        <v>0.41854477473978502</v>
      </c>
    </row>
    <row r="7111" spans="1:20" x14ac:dyDescent="0.6">
      <c r="A7111" s="218" t="s">
        <v>19981</v>
      </c>
      <c r="B7111" s="218" t="s">
        <v>19982</v>
      </c>
      <c r="C7111" s="218">
        <v>3.1290889111030098</v>
      </c>
      <c r="D7111" s="218">
        <v>3.0428754130709401</v>
      </c>
      <c r="E7111" s="218">
        <v>0.50864334220366103</v>
      </c>
      <c r="F7111" s="218">
        <v>2.8188873652691702</v>
      </c>
      <c r="G7111" s="218">
        <v>6.7254691254143397</v>
      </c>
      <c r="H7111" s="218">
        <v>0</v>
      </c>
      <c r="I7111" t="s">
        <v>19983</v>
      </c>
      <c r="J7111" s="218" t="s">
        <v>19983</v>
      </c>
      <c r="K7111" s="218">
        <v>1</v>
      </c>
      <c r="L7111" s="218">
        <v>-2.6204455688993487</v>
      </c>
      <c r="M7111" s="218">
        <v>-0.31020154583383963</v>
      </c>
      <c r="N7111" s="218">
        <v>-2.534232070867279</v>
      </c>
      <c r="O7111" s="218">
        <v>-0.22398804780176995</v>
      </c>
      <c r="P7111" s="218">
        <v>3.5963802143113299</v>
      </c>
      <c r="Q7111" s="218">
        <v>-3.1290889111030098</v>
      </c>
      <c r="R7111" s="507">
        <v>-1.4653235573665941</v>
      </c>
      <c r="S7111" s="507">
        <v>-1.3791100593345245</v>
      </c>
      <c r="T7111" s="218">
        <v>0.23364565160416007</v>
      </c>
    </row>
    <row r="7112" spans="1:20" x14ac:dyDescent="0.6">
      <c r="A7112" s="218" t="s">
        <v>19984</v>
      </c>
      <c r="B7112" s="218" t="s">
        <v>19985</v>
      </c>
      <c r="C7112" s="218">
        <v>2.7436579676887201</v>
      </c>
      <c r="D7112" s="218">
        <v>2.7302657054761101</v>
      </c>
      <c r="E7112" s="218">
        <v>5.44016568968664E-2</v>
      </c>
      <c r="F7112" s="218">
        <v>4.1802190964661E-2</v>
      </c>
      <c r="G7112" s="218">
        <v>0.14046909216855899</v>
      </c>
      <c r="H7112" s="218">
        <v>8.1720158557428295</v>
      </c>
      <c r="I7112" t="s">
        <v>19986</v>
      </c>
      <c r="J7112" s="218" t="s">
        <v>19986</v>
      </c>
      <c r="K7112" s="218">
        <v>1</v>
      </c>
      <c r="L7112" s="218">
        <v>-2.6892563107918535</v>
      </c>
      <c r="M7112" s="218">
        <v>-2.701855776724059</v>
      </c>
      <c r="N7112" s="218">
        <v>-2.6758640485792435</v>
      </c>
      <c r="O7112" s="218">
        <v>-2.688463514511449</v>
      </c>
      <c r="P7112" s="218">
        <v>-2.6031888755201611</v>
      </c>
      <c r="Q7112" s="218">
        <v>5.4283578880541095</v>
      </c>
      <c r="R7112" s="507">
        <v>-2.6955560437579562</v>
      </c>
      <c r="S7112" s="507">
        <v>-2.6821637815453463</v>
      </c>
      <c r="T7112" s="218">
        <v>1.4125845062669742</v>
      </c>
    </row>
    <row r="7113" spans="1:20" x14ac:dyDescent="0.6">
      <c r="A7113" s="218" t="s">
        <v>19987</v>
      </c>
      <c r="B7113" s="218" t="s">
        <v>19988</v>
      </c>
      <c r="C7113" s="218">
        <v>5.4478110481273196</v>
      </c>
      <c r="D7113" s="218">
        <v>5.2414267000842001</v>
      </c>
      <c r="E7113" s="218">
        <v>5.1248985107684799</v>
      </c>
      <c r="F7113" s="218">
        <v>5.7376731893138304</v>
      </c>
      <c r="G7113" s="218">
        <v>1.08739361964643</v>
      </c>
      <c r="H7113" s="218">
        <v>0.123827711997599</v>
      </c>
      <c r="I7113" t="s">
        <v>19989</v>
      </c>
      <c r="J7113" s="218" t="s">
        <v>19989</v>
      </c>
      <c r="K7113" s="218">
        <v>1</v>
      </c>
      <c r="L7113" s="218">
        <v>-0.32291253735883974</v>
      </c>
      <c r="M7113" s="218">
        <v>0.28986214118651077</v>
      </c>
      <c r="N7113" s="218">
        <v>-0.11652818931572018</v>
      </c>
      <c r="O7113" s="218">
        <v>0.49624648922963033</v>
      </c>
      <c r="P7113" s="218">
        <v>-4.3604174284808899</v>
      </c>
      <c r="Q7113" s="218">
        <v>-5.3239833361297206</v>
      </c>
      <c r="R7113" s="507">
        <v>-1.6525198086164483E-2</v>
      </c>
      <c r="S7113" s="507">
        <v>0.18985914995695508</v>
      </c>
      <c r="T7113" s="218">
        <v>-4.8422003823053057</v>
      </c>
    </row>
    <row r="7114" spans="1:20" x14ac:dyDescent="0.6">
      <c r="A7114" s="218" t="s">
        <v>19990</v>
      </c>
      <c r="B7114" s="218" t="s">
        <v>19991</v>
      </c>
      <c r="C7114" s="218">
        <v>6.5583023647410101</v>
      </c>
      <c r="D7114" s="218">
        <v>6.5549434886653302</v>
      </c>
      <c r="E7114" s="218">
        <v>6.1908741963029801</v>
      </c>
      <c r="F7114" s="218">
        <v>6.6428085055087802</v>
      </c>
      <c r="G7114" s="218">
        <v>6.9377122247012402</v>
      </c>
      <c r="H7114" s="218">
        <v>0.123827711997599</v>
      </c>
      <c r="I7114" t="s">
        <v>19992</v>
      </c>
      <c r="J7114" s="218" t="s">
        <v>19992</v>
      </c>
      <c r="K7114" s="218">
        <v>1</v>
      </c>
      <c r="L7114" s="218">
        <v>-0.36742816843803006</v>
      </c>
      <c r="M7114" s="218">
        <v>8.4506140767770077E-2</v>
      </c>
      <c r="N7114" s="218">
        <v>-0.36406929236235008</v>
      </c>
      <c r="O7114" s="218">
        <v>8.786501684345005E-2</v>
      </c>
      <c r="P7114" s="218">
        <v>0.37940985996023002</v>
      </c>
      <c r="Q7114" s="218">
        <v>-6.4344746527434111</v>
      </c>
      <c r="R7114" s="507">
        <v>-0.14146101383512999</v>
      </c>
      <c r="S7114" s="507">
        <v>-0.13810213775945002</v>
      </c>
      <c r="T7114" s="218">
        <v>-3.0275323963915906</v>
      </c>
    </row>
    <row r="7115" spans="1:20" x14ac:dyDescent="0.6">
      <c r="A7115" s="218" t="s">
        <v>19993</v>
      </c>
      <c r="B7115" s="218" t="s">
        <v>19994</v>
      </c>
      <c r="C7115" s="218">
        <v>5.8323722521690398</v>
      </c>
      <c r="D7115" s="218">
        <v>5.8769276804229804</v>
      </c>
      <c r="E7115" s="218">
        <v>6.2798976413728598</v>
      </c>
      <c r="F7115" s="218">
        <v>6.0868425030644397</v>
      </c>
      <c r="G7115" s="218">
        <v>5.3534202960515298</v>
      </c>
      <c r="H7115" s="218">
        <v>7.7368380390746401</v>
      </c>
      <c r="I7115" t="s">
        <v>19995</v>
      </c>
      <c r="J7115" s="218" t="s">
        <v>19995</v>
      </c>
      <c r="K7115" s="218">
        <v>1</v>
      </c>
      <c r="L7115" s="218">
        <v>0.44752538920382001</v>
      </c>
      <c r="M7115" s="218">
        <v>0.25447025089539999</v>
      </c>
      <c r="N7115" s="218">
        <v>0.40296996094987936</v>
      </c>
      <c r="O7115" s="218">
        <v>0.20991482264145933</v>
      </c>
      <c r="P7115" s="218">
        <v>-0.47895195611750996</v>
      </c>
      <c r="Q7115" s="218">
        <v>1.9044657869056003</v>
      </c>
      <c r="R7115" s="507">
        <v>0.35099782004961</v>
      </c>
      <c r="S7115" s="507">
        <v>0.30644239179566934</v>
      </c>
      <c r="T7115" s="218">
        <v>0.71275691539404518</v>
      </c>
    </row>
    <row r="7116" spans="1:20" x14ac:dyDescent="0.6">
      <c r="A7116" s="218" t="s">
        <v>19996</v>
      </c>
      <c r="B7116" s="218" t="s">
        <v>19997</v>
      </c>
      <c r="C7116" s="218">
        <v>0.39327506657998401</v>
      </c>
      <c r="D7116" s="218">
        <v>0.63879174552683604</v>
      </c>
      <c r="E7116" s="218">
        <v>0</v>
      </c>
      <c r="F7116" s="218">
        <v>0</v>
      </c>
      <c r="G7116" s="218">
        <v>0</v>
      </c>
      <c r="H7116" s="218">
        <v>0</v>
      </c>
      <c r="I7116" t="s">
        <v>19998</v>
      </c>
      <c r="J7116" s="218" t="s">
        <v>19998</v>
      </c>
      <c r="K7116" s="218">
        <v>1</v>
      </c>
      <c r="L7116" s="218">
        <v>-0.39327506657998401</v>
      </c>
      <c r="M7116" s="218">
        <v>-0.39327506657998401</v>
      </c>
      <c r="N7116" s="218">
        <v>-0.63879174552683604</v>
      </c>
      <c r="O7116" s="218">
        <v>-0.63879174552683604</v>
      </c>
      <c r="P7116" s="218">
        <v>-0.39327506657998401</v>
      </c>
      <c r="Q7116" s="218">
        <v>-0.39327506657998401</v>
      </c>
      <c r="R7116" s="507">
        <v>-0.39327506657998401</v>
      </c>
      <c r="S7116" s="507">
        <v>-0.63879174552683604</v>
      </c>
      <c r="T7116" s="218">
        <v>-0.39327506657998401</v>
      </c>
    </row>
    <row r="7117" spans="1:20" x14ac:dyDescent="0.6">
      <c r="A7117" s="218" t="s">
        <v>19999</v>
      </c>
      <c r="B7117" s="218" t="s">
        <v>20000</v>
      </c>
      <c r="C7117" s="218">
        <v>4.0525408893386197E-2</v>
      </c>
      <c r="D7117" s="218">
        <v>0</v>
      </c>
      <c r="E7117" s="218">
        <v>0</v>
      </c>
      <c r="F7117" s="218">
        <v>0</v>
      </c>
      <c r="G7117" s="218">
        <v>0</v>
      </c>
      <c r="H7117" s="218">
        <v>0</v>
      </c>
      <c r="I7117" t="s">
        <v>20001</v>
      </c>
      <c r="J7117" s="218" t="s">
        <v>20001</v>
      </c>
      <c r="K7117" s="218">
        <v>1</v>
      </c>
      <c r="L7117" s="218">
        <v>-4.0525408893386197E-2</v>
      </c>
      <c r="M7117" s="218">
        <v>-4.0525408893386197E-2</v>
      </c>
      <c r="N7117" s="218">
        <v>0</v>
      </c>
      <c r="O7117" s="218">
        <v>0</v>
      </c>
      <c r="P7117" s="218">
        <v>-4.0525408893386197E-2</v>
      </c>
      <c r="Q7117" s="218">
        <v>-4.0525408893386197E-2</v>
      </c>
      <c r="R7117" s="507">
        <v>-4.0525408893386197E-2</v>
      </c>
      <c r="S7117" s="507">
        <v>0</v>
      </c>
      <c r="T7117" s="218">
        <v>-4.0525408893386197E-2</v>
      </c>
    </row>
    <row r="7118" spans="1:20" x14ac:dyDescent="0.6">
      <c r="A7118" s="218" t="s">
        <v>20002</v>
      </c>
      <c r="B7118" s="218" t="s">
        <v>20003</v>
      </c>
      <c r="C7118" s="218">
        <v>5.6691131574231699</v>
      </c>
      <c r="D7118" s="218">
        <v>5.6472127214068504</v>
      </c>
      <c r="E7118" s="218">
        <v>4.2408947066964497</v>
      </c>
      <c r="F7118" s="218">
        <v>5.0463529288248496</v>
      </c>
      <c r="G7118" s="218">
        <v>0.26846663313173802</v>
      </c>
      <c r="H7118" s="218">
        <v>0</v>
      </c>
      <c r="I7118" t="s">
        <v>20004</v>
      </c>
      <c r="J7118" s="218" t="s">
        <v>20004</v>
      </c>
      <c r="K7118" s="218">
        <v>1</v>
      </c>
      <c r="L7118" s="218">
        <v>-1.4282184507267202</v>
      </c>
      <c r="M7118" s="218">
        <v>-0.62276022859832025</v>
      </c>
      <c r="N7118" s="218">
        <v>-1.4063180147104006</v>
      </c>
      <c r="O7118" s="218">
        <v>-0.60085979258200073</v>
      </c>
      <c r="P7118" s="218">
        <v>-5.4006465242914317</v>
      </c>
      <c r="Q7118" s="218">
        <v>-5.6691131574231699</v>
      </c>
      <c r="R7118" s="507">
        <v>-1.0254893396625202</v>
      </c>
      <c r="S7118" s="507">
        <v>-1.0035889036462007</v>
      </c>
      <c r="T7118" s="218">
        <v>-5.5348798408573003</v>
      </c>
    </row>
    <row r="7119" spans="1:20" x14ac:dyDescent="0.6">
      <c r="A7119" s="218" t="s">
        <v>20005</v>
      </c>
      <c r="B7119" s="218" t="s">
        <v>20006</v>
      </c>
      <c r="C7119" s="218">
        <v>4.2417755788947096</v>
      </c>
      <c r="D7119" s="218">
        <v>4.5390482412172499</v>
      </c>
      <c r="E7119" s="218">
        <v>6.4042375445053397</v>
      </c>
      <c r="F7119" s="218">
        <v>5.4712988391125901</v>
      </c>
      <c r="G7119" s="218">
        <v>1.0162357018798001</v>
      </c>
      <c r="H7119" s="218">
        <v>0</v>
      </c>
      <c r="I7119" t="s">
        <v>20007</v>
      </c>
      <c r="J7119" s="218" t="s">
        <v>20007</v>
      </c>
      <c r="K7119" s="218">
        <v>2</v>
      </c>
      <c r="L7119" s="218">
        <v>2.1624619656106301</v>
      </c>
      <c r="M7119" s="218">
        <v>1.2295232602178805</v>
      </c>
      <c r="N7119" s="218">
        <v>1.8651893032880897</v>
      </c>
      <c r="O7119" s="218">
        <v>0.93225059789534015</v>
      </c>
      <c r="P7119" s="218">
        <v>-3.2255398770149095</v>
      </c>
      <c r="Q7119" s="218">
        <v>-4.2417755788947096</v>
      </c>
      <c r="R7119" s="507">
        <v>1.6959926129142553</v>
      </c>
      <c r="S7119" s="507">
        <v>1.3987199505917149</v>
      </c>
      <c r="T7119" s="218">
        <v>-3.7336577279548093</v>
      </c>
    </row>
    <row r="7120" spans="1:20" x14ac:dyDescent="0.6">
      <c r="A7120" s="218" t="s">
        <v>20008</v>
      </c>
      <c r="B7120" s="218" t="s">
        <v>20009</v>
      </c>
      <c r="C7120" s="218">
        <v>5.1930585237544298</v>
      </c>
      <c r="D7120" s="218">
        <v>5.1324452149432398</v>
      </c>
      <c r="E7120" s="218">
        <v>1.7416302930900101</v>
      </c>
      <c r="F7120" s="218">
        <v>2.8427326448107002</v>
      </c>
      <c r="G7120" s="218">
        <v>0</v>
      </c>
      <c r="H7120" s="218">
        <v>0</v>
      </c>
      <c r="I7120" t="s">
        <v>20007</v>
      </c>
      <c r="J7120" s="218" t="s">
        <v>20007</v>
      </c>
      <c r="K7120" s="218">
        <v>2</v>
      </c>
      <c r="L7120" s="218">
        <v>-3.4514282306644199</v>
      </c>
      <c r="M7120" s="218">
        <v>-2.3503258789437296</v>
      </c>
      <c r="N7120" s="218">
        <v>-3.39081492185323</v>
      </c>
      <c r="O7120" s="218">
        <v>-2.2897125701325396</v>
      </c>
      <c r="P7120" s="218">
        <v>-5.1930585237544298</v>
      </c>
      <c r="Q7120" s="218">
        <v>-5.1930585237544298</v>
      </c>
      <c r="R7120" s="507">
        <v>-2.9008770548040745</v>
      </c>
      <c r="S7120" s="507">
        <v>-2.8402637459928846</v>
      </c>
      <c r="T7120" s="218">
        <v>-5.1930585237544298</v>
      </c>
    </row>
    <row r="7121" spans="1:20" x14ac:dyDescent="0.6">
      <c r="A7121" s="218" t="s">
        <v>20010</v>
      </c>
      <c r="B7121" s="218" t="s">
        <v>20011</v>
      </c>
      <c r="C7121" s="218">
        <v>6.6421666115460596</v>
      </c>
      <c r="D7121" s="218">
        <v>6.7607560951305103</v>
      </c>
      <c r="E7121" s="218">
        <v>6.8710251977222301</v>
      </c>
      <c r="F7121" s="218">
        <v>6.2349706772390698</v>
      </c>
      <c r="G7121" s="218">
        <v>1.28195838278228</v>
      </c>
      <c r="H7121" s="218">
        <v>0.123827711997599</v>
      </c>
      <c r="I7121" t="s">
        <v>20012</v>
      </c>
      <c r="J7121" s="218" t="s">
        <v>20012</v>
      </c>
      <c r="K7121" s="218">
        <v>2</v>
      </c>
      <c r="L7121" s="218">
        <v>0.2288585861761705</v>
      </c>
      <c r="M7121" s="218">
        <v>-0.40719593430698975</v>
      </c>
      <c r="N7121" s="218">
        <v>0.11026910259171974</v>
      </c>
      <c r="O7121" s="218">
        <v>-0.52578541789144051</v>
      </c>
      <c r="P7121" s="218">
        <v>-5.3602082287637796</v>
      </c>
      <c r="Q7121" s="218">
        <v>-6.5183388995484606</v>
      </c>
      <c r="R7121" s="507">
        <v>-8.9168674065409625E-2</v>
      </c>
      <c r="S7121" s="507">
        <v>-0.20775815764986039</v>
      </c>
      <c r="T7121" s="218">
        <v>-5.9392735641561201</v>
      </c>
    </row>
    <row r="7122" spans="1:20" x14ac:dyDescent="0.6">
      <c r="A7122" s="218" t="s">
        <v>20013</v>
      </c>
      <c r="B7122" s="218" t="s">
        <v>20014</v>
      </c>
      <c r="C7122" s="218">
        <v>6.9272447289201402</v>
      </c>
      <c r="D7122" s="218">
        <v>6.9697900126849097</v>
      </c>
      <c r="E7122" s="218">
        <v>6.04652602325132</v>
      </c>
      <c r="F7122" s="218">
        <v>6.6040936066084397</v>
      </c>
      <c r="G7122" s="218">
        <v>1.0162357018798001</v>
      </c>
      <c r="H7122" s="218">
        <v>0.123827711997599</v>
      </c>
      <c r="I7122" t="s">
        <v>20012</v>
      </c>
      <c r="J7122" s="218" t="s">
        <v>20012</v>
      </c>
      <c r="K7122" s="218">
        <v>2</v>
      </c>
      <c r="L7122" s="218">
        <v>-0.88071870566882016</v>
      </c>
      <c r="M7122" s="218">
        <v>-0.32315112231170051</v>
      </c>
      <c r="N7122" s="218">
        <v>-0.92326398943358967</v>
      </c>
      <c r="O7122" s="218">
        <v>-0.36569640607647003</v>
      </c>
      <c r="P7122" s="218">
        <v>-5.9110090270403397</v>
      </c>
      <c r="Q7122" s="218">
        <v>-6.8034170169225412</v>
      </c>
      <c r="R7122" s="507">
        <v>-0.60193491399026033</v>
      </c>
      <c r="S7122" s="507">
        <v>-0.64448019775502985</v>
      </c>
      <c r="T7122" s="218">
        <v>-6.3572130219814404</v>
      </c>
    </row>
    <row r="7123" spans="1:20" x14ac:dyDescent="0.6">
      <c r="A7123" s="218" t="s">
        <v>20015</v>
      </c>
      <c r="B7123" s="218" t="s">
        <v>20016</v>
      </c>
      <c r="C7123" s="218">
        <v>6.0601025729077698</v>
      </c>
      <c r="D7123" s="218">
        <v>6.1541673167728801</v>
      </c>
      <c r="E7123" s="218">
        <v>4.9707793894872996</v>
      </c>
      <c r="F7123" s="218">
        <v>6.2105514662897301</v>
      </c>
      <c r="G7123" s="218">
        <v>0.69026577864285299</v>
      </c>
      <c r="H7123" s="218">
        <v>8.0377435413081297</v>
      </c>
      <c r="I7123" t="s">
        <v>20017</v>
      </c>
      <c r="J7123" s="218" t="s">
        <v>20017</v>
      </c>
      <c r="K7123" s="218">
        <v>1</v>
      </c>
      <c r="L7123" s="218">
        <v>-1.0893231834204702</v>
      </c>
      <c r="M7123" s="218">
        <v>0.15044889338196032</v>
      </c>
      <c r="N7123" s="218">
        <v>-1.1833879272855805</v>
      </c>
      <c r="O7123" s="218">
        <v>5.6384149516850002E-2</v>
      </c>
      <c r="P7123" s="218">
        <v>-5.3698367942649163</v>
      </c>
      <c r="Q7123" s="218">
        <v>1.97764096840036</v>
      </c>
      <c r="R7123" s="507">
        <v>-0.46943714501925493</v>
      </c>
      <c r="S7123" s="507">
        <v>-0.56350188888436525</v>
      </c>
      <c r="T7123" s="218">
        <v>-1.6960979129322782</v>
      </c>
    </row>
    <row r="7124" spans="1:20" x14ac:dyDescent="0.6">
      <c r="A7124" s="218" t="s">
        <v>20018</v>
      </c>
      <c r="B7124" s="218" t="s">
        <v>20019</v>
      </c>
      <c r="C7124" s="218">
        <v>5.4028607249401404</v>
      </c>
      <c r="D7124" s="218">
        <v>5.3738639192433899</v>
      </c>
      <c r="E7124" s="218">
        <v>4.72462619112037</v>
      </c>
      <c r="F7124" s="218">
        <v>5.5503569059614302</v>
      </c>
      <c r="G7124" s="218">
        <v>0</v>
      </c>
      <c r="H7124" s="218">
        <v>0.123827711997599</v>
      </c>
      <c r="I7124" t="s">
        <v>20020</v>
      </c>
      <c r="J7124" s="218" t="s">
        <v>20020</v>
      </c>
      <c r="K7124" s="218">
        <v>1</v>
      </c>
      <c r="L7124" s="218">
        <v>-0.67823453381977039</v>
      </c>
      <c r="M7124" s="218">
        <v>0.14749618102128981</v>
      </c>
      <c r="N7124" s="218">
        <v>-0.64923772812301994</v>
      </c>
      <c r="O7124" s="218">
        <v>0.17649298671804026</v>
      </c>
      <c r="P7124" s="218">
        <v>-5.4028607249401404</v>
      </c>
      <c r="Q7124" s="218">
        <v>-5.2790330129425413</v>
      </c>
      <c r="R7124" s="507">
        <v>-0.26536917639924029</v>
      </c>
      <c r="S7124" s="507">
        <v>-0.23637237070248984</v>
      </c>
      <c r="T7124" s="218">
        <v>-5.3409468689413409</v>
      </c>
    </row>
    <row r="7125" spans="1:20" x14ac:dyDescent="0.6">
      <c r="A7125" s="218" t="s">
        <v>20021</v>
      </c>
      <c r="B7125" s="218" t="s">
        <v>20022</v>
      </c>
      <c r="C7125" s="218">
        <v>6.1186487538191896</v>
      </c>
      <c r="D7125" s="218">
        <v>6.0024237520976502</v>
      </c>
      <c r="E7125" s="218">
        <v>6.1328031298590604</v>
      </c>
      <c r="F7125" s="218">
        <v>5.6801041614598002</v>
      </c>
      <c r="G7125" s="218">
        <v>1.7003491969139299</v>
      </c>
      <c r="H7125" s="218">
        <v>0</v>
      </c>
      <c r="I7125" t="s">
        <v>20023</v>
      </c>
      <c r="J7125" s="218" t="s">
        <v>20023</v>
      </c>
      <c r="K7125" s="218">
        <v>1</v>
      </c>
      <c r="L7125" s="218">
        <v>1.4154376039870797E-2</v>
      </c>
      <c r="M7125" s="218">
        <v>-0.43854459235938936</v>
      </c>
      <c r="N7125" s="218">
        <v>0.13037937776141018</v>
      </c>
      <c r="O7125" s="218">
        <v>-0.32231959063784998</v>
      </c>
      <c r="P7125" s="218">
        <v>-4.4182995569052599</v>
      </c>
      <c r="Q7125" s="218">
        <v>-6.1186487538191896</v>
      </c>
      <c r="R7125" s="507">
        <v>-0.21219510815975928</v>
      </c>
      <c r="S7125" s="507">
        <v>-9.5970106438219904E-2</v>
      </c>
      <c r="T7125" s="218">
        <v>-5.2684741553622247</v>
      </c>
    </row>
    <row r="7126" spans="1:20" x14ac:dyDescent="0.6">
      <c r="A7126" s="218" t="s">
        <v>20024</v>
      </c>
      <c r="B7126" s="218" t="s">
        <v>20025</v>
      </c>
      <c r="C7126" s="218">
        <v>5.0736532561771996</v>
      </c>
      <c r="D7126" s="218">
        <v>5.1431864028048597</v>
      </c>
      <c r="E7126" s="218">
        <v>4.4327983173135603</v>
      </c>
      <c r="F7126" s="218">
        <v>5.56297256620336</v>
      </c>
      <c r="G7126" s="218">
        <v>0.77891856884019794</v>
      </c>
      <c r="H7126" s="218">
        <v>6.5930105595166504</v>
      </c>
      <c r="I7126" t="s">
        <v>20026</v>
      </c>
      <c r="J7126" s="218" t="s">
        <v>20026</v>
      </c>
      <c r="K7126" s="218">
        <v>1</v>
      </c>
      <c r="L7126" s="218">
        <v>-0.64085493886363931</v>
      </c>
      <c r="M7126" s="218">
        <v>0.48931931002616036</v>
      </c>
      <c r="N7126" s="218">
        <v>-0.71038808549129939</v>
      </c>
      <c r="O7126" s="218">
        <v>0.41978616339850028</v>
      </c>
      <c r="P7126" s="218">
        <v>-4.2947346873370016</v>
      </c>
      <c r="Q7126" s="218">
        <v>1.5193573033394507</v>
      </c>
      <c r="R7126" s="507">
        <v>-7.5767814418739476E-2</v>
      </c>
      <c r="S7126" s="507">
        <v>-0.14530096104639956</v>
      </c>
      <c r="T7126" s="218">
        <v>-1.3876886919987754</v>
      </c>
    </row>
    <row r="7127" spans="1:20" x14ac:dyDescent="0.6">
      <c r="A7127" s="218" t="s">
        <v>20027</v>
      </c>
      <c r="B7127" s="218" t="s">
        <v>20028</v>
      </c>
      <c r="C7127" s="218">
        <v>4.0165207564273802</v>
      </c>
      <c r="D7127" s="218">
        <v>4.1358363810179002</v>
      </c>
      <c r="E7127" s="218">
        <v>3.4173719775929099</v>
      </c>
      <c r="F7127" s="218">
        <v>4.43157298266288</v>
      </c>
      <c r="G7127" s="218">
        <v>0</v>
      </c>
      <c r="H7127" s="218">
        <v>0</v>
      </c>
      <c r="I7127" t="s">
        <v>20029</v>
      </c>
      <c r="J7127" s="218" t="s">
        <v>20029</v>
      </c>
      <c r="K7127" s="218">
        <v>1</v>
      </c>
      <c r="L7127" s="218">
        <v>-0.59914877883447026</v>
      </c>
      <c r="M7127" s="218">
        <v>0.41505222623549987</v>
      </c>
      <c r="N7127" s="218">
        <v>-0.71846440342499029</v>
      </c>
      <c r="O7127" s="218">
        <v>0.29573660164497984</v>
      </c>
      <c r="P7127" s="218">
        <v>-4.0165207564273802</v>
      </c>
      <c r="Q7127" s="218">
        <v>-4.0165207564273802</v>
      </c>
      <c r="R7127" s="507">
        <v>-9.2048276299485199E-2</v>
      </c>
      <c r="S7127" s="507">
        <v>-0.21136390089000523</v>
      </c>
      <c r="T7127" s="218">
        <v>-4.0165207564273802</v>
      </c>
    </row>
    <row r="7128" spans="1:20" x14ac:dyDescent="0.6">
      <c r="A7128" s="218" t="s">
        <v>20030</v>
      </c>
      <c r="B7128" s="218" t="s">
        <v>20031</v>
      </c>
      <c r="C7128" s="218">
        <v>5.9473998506329204</v>
      </c>
      <c r="D7128" s="218">
        <v>5.9452655233365004</v>
      </c>
      <c r="E7128" s="218">
        <v>5.2142272593426702</v>
      </c>
      <c r="F7128" s="218">
        <v>6.4202048960531304</v>
      </c>
      <c r="G7128" s="218">
        <v>7.9306071187601503</v>
      </c>
      <c r="H7128" s="218">
        <v>0</v>
      </c>
      <c r="I7128" t="s">
        <v>20032</v>
      </c>
      <c r="J7128" s="218" t="s">
        <v>20032</v>
      </c>
      <c r="K7128" s="218">
        <v>1</v>
      </c>
      <c r="L7128" s="218">
        <v>-0.73317259129025025</v>
      </c>
      <c r="M7128" s="218">
        <v>0.47280504542020996</v>
      </c>
      <c r="N7128" s="218">
        <v>-0.73103826399383021</v>
      </c>
      <c r="O7128" s="218">
        <v>0.47493937271663</v>
      </c>
      <c r="P7128" s="218">
        <v>1.9832072681272299</v>
      </c>
      <c r="Q7128" s="218">
        <v>-5.9473998506329204</v>
      </c>
      <c r="R7128" s="507">
        <v>-0.13018377293502015</v>
      </c>
      <c r="S7128" s="507">
        <v>-0.1280494456386001</v>
      </c>
      <c r="T7128" s="218">
        <v>-1.9820962912528453</v>
      </c>
    </row>
    <row r="7129" spans="1:20" x14ac:dyDescent="0.6">
      <c r="A7129" s="218" t="s">
        <v>20033</v>
      </c>
      <c r="B7129" s="218" t="s">
        <v>20034</v>
      </c>
      <c r="C7129" s="218">
        <v>3.6580096890121099</v>
      </c>
      <c r="D7129" s="218">
        <v>3.5860954782135499</v>
      </c>
      <c r="E7129" s="218">
        <v>4.6971060355468897</v>
      </c>
      <c r="F7129" s="218">
        <v>2.5844378539824202</v>
      </c>
      <c r="G7129" s="218">
        <v>0.494726731926454</v>
      </c>
      <c r="H7129" s="218">
        <v>0</v>
      </c>
      <c r="I7129" t="s">
        <v>20035</v>
      </c>
      <c r="J7129" s="218" t="s">
        <v>20035</v>
      </c>
      <c r="K7129" s="218">
        <v>3</v>
      </c>
      <c r="L7129" s="218">
        <v>1.0390963465347798</v>
      </c>
      <c r="M7129" s="218">
        <v>-1.0735718350296897</v>
      </c>
      <c r="N7129" s="218">
        <v>1.1110105573333398</v>
      </c>
      <c r="O7129" s="218">
        <v>-1.0016576242311297</v>
      </c>
      <c r="P7129" s="218">
        <v>-3.1632829570856558</v>
      </c>
      <c r="Q7129" s="218">
        <v>-3.6580096890121099</v>
      </c>
      <c r="R7129" s="507">
        <v>-1.7237744247454945E-2</v>
      </c>
      <c r="S7129" s="507">
        <v>5.467646655110503E-2</v>
      </c>
      <c r="T7129" s="218">
        <v>-3.4106463230488826</v>
      </c>
    </row>
    <row r="7130" spans="1:20" x14ac:dyDescent="0.6">
      <c r="A7130" s="218" t="s">
        <v>20036</v>
      </c>
      <c r="B7130" s="218" t="s">
        <v>20037</v>
      </c>
      <c r="C7130" s="218">
        <v>4.0883481624104396</v>
      </c>
      <c r="D7130" s="218">
        <v>3.7248439879067301</v>
      </c>
      <c r="E7130" s="218">
        <v>3.1688175431764698</v>
      </c>
      <c r="F7130" s="218">
        <v>3.5984600545481902</v>
      </c>
      <c r="G7130" s="218">
        <v>0.14046909216855899</v>
      </c>
      <c r="H7130" s="218">
        <v>0</v>
      </c>
      <c r="I7130" t="s">
        <v>20035</v>
      </c>
      <c r="J7130" s="218" t="s">
        <v>20035</v>
      </c>
      <c r="K7130" s="218">
        <v>3</v>
      </c>
      <c r="L7130" s="218">
        <v>-0.91953061923396984</v>
      </c>
      <c r="M7130" s="218">
        <v>-0.48988810786224946</v>
      </c>
      <c r="N7130" s="218">
        <v>-0.55602644473026031</v>
      </c>
      <c r="O7130" s="218">
        <v>-0.12638393335853992</v>
      </c>
      <c r="P7130" s="218">
        <v>-3.9478790702418807</v>
      </c>
      <c r="Q7130" s="218">
        <v>-4.0883481624104396</v>
      </c>
      <c r="R7130" s="507">
        <v>-0.70470936354810965</v>
      </c>
      <c r="S7130" s="507">
        <v>-0.34120518904440011</v>
      </c>
      <c r="T7130" s="218">
        <v>-4.0181136163261604</v>
      </c>
    </row>
    <row r="7131" spans="1:20" x14ac:dyDescent="0.6">
      <c r="A7131" s="218" t="s">
        <v>20038</v>
      </c>
      <c r="B7131" s="218" t="s">
        <v>20039</v>
      </c>
      <c r="C7131" s="218">
        <v>3.72481274942845</v>
      </c>
      <c r="D7131" s="218">
        <v>3.7355301575099298</v>
      </c>
      <c r="E7131" s="218">
        <v>1.6206474783048701</v>
      </c>
      <c r="F7131" s="218">
        <v>0</v>
      </c>
      <c r="G7131" s="218">
        <v>0</v>
      </c>
      <c r="H7131" s="218">
        <v>0.123827711997599</v>
      </c>
      <c r="I7131" t="s">
        <v>20035</v>
      </c>
      <c r="J7131" s="218" t="s">
        <v>20035</v>
      </c>
      <c r="K7131" s="218">
        <v>3</v>
      </c>
      <c r="L7131" s="218">
        <v>-2.1041652711235797</v>
      </c>
      <c r="M7131" s="218">
        <v>-3.72481274942845</v>
      </c>
      <c r="N7131" s="218">
        <v>-2.1148826792050599</v>
      </c>
      <c r="O7131" s="218">
        <v>-3.7355301575099298</v>
      </c>
      <c r="P7131" s="218">
        <v>-3.72481274942845</v>
      </c>
      <c r="Q7131" s="218">
        <v>-3.600985037430851</v>
      </c>
      <c r="R7131" s="507">
        <v>-2.9144890102760148</v>
      </c>
      <c r="S7131" s="507">
        <v>-2.9252064183574946</v>
      </c>
      <c r="T7131" s="218">
        <v>-3.6628988934296505</v>
      </c>
    </row>
    <row r="7132" spans="1:20" x14ac:dyDescent="0.6">
      <c r="A7132" s="218" t="s">
        <v>20040</v>
      </c>
      <c r="B7132" s="218" t="s">
        <v>20041</v>
      </c>
      <c r="C7132" s="218">
        <v>2.5537297520029898</v>
      </c>
      <c r="D7132" s="218">
        <v>2.94805159332196</v>
      </c>
      <c r="E7132" s="218">
        <v>0</v>
      </c>
      <c r="F7132" s="218">
        <v>4.1802190964661E-2</v>
      </c>
      <c r="G7132" s="218">
        <v>0</v>
      </c>
      <c r="H7132" s="218">
        <v>0</v>
      </c>
      <c r="I7132" t="s">
        <v>20042</v>
      </c>
      <c r="J7132" s="218" t="s">
        <v>20042</v>
      </c>
      <c r="K7132" s="218">
        <v>1</v>
      </c>
      <c r="L7132" s="218">
        <v>-2.5537297520029898</v>
      </c>
      <c r="M7132" s="218">
        <v>-2.5119275610383287</v>
      </c>
      <c r="N7132" s="218">
        <v>-2.94805159332196</v>
      </c>
      <c r="O7132" s="218">
        <v>-2.9062494023572989</v>
      </c>
      <c r="P7132" s="218">
        <v>-2.5537297520029898</v>
      </c>
      <c r="Q7132" s="218">
        <v>-2.5537297520029898</v>
      </c>
      <c r="R7132" s="507">
        <v>-2.5328286565206595</v>
      </c>
      <c r="S7132" s="507">
        <v>-2.9271504978396292</v>
      </c>
      <c r="T7132" s="218">
        <v>-2.5537297520029898</v>
      </c>
    </row>
    <row r="7133" spans="1:20" x14ac:dyDescent="0.6">
      <c r="A7133" s="218" t="s">
        <v>20043</v>
      </c>
      <c r="B7133" s="218" t="s">
        <v>20044</v>
      </c>
      <c r="C7133" s="218">
        <v>6.1525534141198097</v>
      </c>
      <c r="D7133" s="218">
        <v>5.8344808715637502</v>
      </c>
      <c r="E7133" s="218">
        <v>5.9918208593550997</v>
      </c>
      <c r="F7133" s="218">
        <v>5.9147330095622204</v>
      </c>
      <c r="G7133" s="218">
        <v>7.40365674641198</v>
      </c>
      <c r="H7133" s="218">
        <v>7.2040068331305003</v>
      </c>
      <c r="I7133" t="s">
        <v>20045</v>
      </c>
      <c r="J7133" s="218" t="s">
        <v>20045</v>
      </c>
      <c r="K7133" s="218">
        <v>2</v>
      </c>
      <c r="L7133" s="218">
        <v>-0.16073255476471004</v>
      </c>
      <c r="M7133" s="218">
        <v>-0.23782040455758935</v>
      </c>
      <c r="N7133" s="218">
        <v>0.1573399877913495</v>
      </c>
      <c r="O7133" s="218">
        <v>8.0252137998470197E-2</v>
      </c>
      <c r="P7133" s="218">
        <v>1.2511033322921703</v>
      </c>
      <c r="Q7133" s="218">
        <v>1.0514534190106906</v>
      </c>
      <c r="R7133" s="507">
        <v>-0.1992764796611497</v>
      </c>
      <c r="S7133" s="507">
        <v>0.11879606289490985</v>
      </c>
      <c r="T7133" s="218">
        <v>1.1512783756514304</v>
      </c>
    </row>
    <row r="7134" spans="1:20" x14ac:dyDescent="0.6">
      <c r="A7134" s="218" t="s">
        <v>20046</v>
      </c>
      <c r="B7134" s="218" t="s">
        <v>20047</v>
      </c>
      <c r="C7134" s="218">
        <v>5.8178734264146401</v>
      </c>
      <c r="D7134" s="218">
        <v>5.3852191382556196</v>
      </c>
      <c r="E7134" s="218">
        <v>0</v>
      </c>
      <c r="F7134" s="218">
        <v>4.7853744983646598</v>
      </c>
      <c r="G7134" s="218">
        <v>0.26846663313173802</v>
      </c>
      <c r="H7134" s="218">
        <v>0</v>
      </c>
      <c r="I7134" t="s">
        <v>20045</v>
      </c>
      <c r="J7134" s="218" t="s">
        <v>20045</v>
      </c>
      <c r="K7134" s="218">
        <v>2</v>
      </c>
      <c r="L7134" s="218">
        <v>-5.8178734264146401</v>
      </c>
      <c r="M7134" s="218">
        <v>-1.0324989280499803</v>
      </c>
      <c r="N7134" s="218">
        <v>-5.3852191382556196</v>
      </c>
      <c r="O7134" s="218">
        <v>-0.59984463989095982</v>
      </c>
      <c r="P7134" s="218">
        <v>-5.5494067932829019</v>
      </c>
      <c r="Q7134" s="218">
        <v>-5.8178734264146401</v>
      </c>
      <c r="R7134" s="507">
        <v>-3.4251861772323102</v>
      </c>
      <c r="S7134" s="507">
        <v>-2.9925318890732897</v>
      </c>
      <c r="T7134" s="218">
        <v>-5.6836401098487705</v>
      </c>
    </row>
    <row r="7135" spans="1:20" x14ac:dyDescent="0.6">
      <c r="A7135" s="218" t="s">
        <v>20048</v>
      </c>
      <c r="B7135" s="218" t="s">
        <v>20049</v>
      </c>
      <c r="C7135" s="218">
        <v>5.0773099643038897</v>
      </c>
      <c r="D7135" s="218">
        <v>4.6561638238774101</v>
      </c>
      <c r="E7135" s="218">
        <v>4.2496645171220804</v>
      </c>
      <c r="F7135" s="218">
        <v>5.06927324372431</v>
      </c>
      <c r="G7135" s="218">
        <v>0.69026577864285299</v>
      </c>
      <c r="H7135" s="218">
        <v>0.123827711997599</v>
      </c>
      <c r="I7135" t="s">
        <v>20050</v>
      </c>
      <c r="J7135" s="218" t="s">
        <v>20050</v>
      </c>
      <c r="K7135" s="218">
        <v>2</v>
      </c>
      <c r="L7135" s="218">
        <v>-0.82764544718180932</v>
      </c>
      <c r="M7135" s="218">
        <v>-8.0367205795797148E-3</v>
      </c>
      <c r="N7135" s="218">
        <v>-0.40649930675532975</v>
      </c>
      <c r="O7135" s="218">
        <v>0.41310941984689986</v>
      </c>
      <c r="P7135" s="218">
        <v>-4.3870441856610363</v>
      </c>
      <c r="Q7135" s="218">
        <v>-4.9534822523062907</v>
      </c>
      <c r="R7135" s="507">
        <v>-0.41784108388069452</v>
      </c>
      <c r="S7135" s="507">
        <v>3.3050565457850567E-3</v>
      </c>
      <c r="T7135" s="218">
        <v>-4.6702632189836635</v>
      </c>
    </row>
    <row r="7136" spans="1:20" x14ac:dyDescent="0.6">
      <c r="A7136" s="218" t="s">
        <v>20051</v>
      </c>
      <c r="B7136" s="218" t="s">
        <v>20052</v>
      </c>
      <c r="C7136" s="218">
        <v>4.30343840735285</v>
      </c>
      <c r="D7136" s="218">
        <v>3.69595440471736</v>
      </c>
      <c r="E7136" s="218">
        <v>2.2872541823477102</v>
      </c>
      <c r="F7136" s="218">
        <v>3.0918904790525201</v>
      </c>
      <c r="G7136" s="218">
        <v>0.14046909216855899</v>
      </c>
      <c r="H7136" s="218">
        <v>0</v>
      </c>
      <c r="I7136" t="s">
        <v>20050</v>
      </c>
      <c r="J7136" s="218" t="s">
        <v>20050</v>
      </c>
      <c r="K7136" s="218">
        <v>2</v>
      </c>
      <c r="L7136" s="218">
        <v>-2.0161842250051398</v>
      </c>
      <c r="M7136" s="218">
        <v>-1.2115479283003299</v>
      </c>
      <c r="N7136" s="218">
        <v>-1.4087002223696499</v>
      </c>
      <c r="O7136" s="218">
        <v>-0.60406392566483991</v>
      </c>
      <c r="P7136" s="218">
        <v>-4.1629693151842906</v>
      </c>
      <c r="Q7136" s="218">
        <v>-4.30343840735285</v>
      </c>
      <c r="R7136" s="507">
        <v>-1.6138660766527348</v>
      </c>
      <c r="S7136" s="507">
        <v>-1.0063820740172449</v>
      </c>
      <c r="T7136" s="218">
        <v>-4.2332038612685707</v>
      </c>
    </row>
    <row r="7137" spans="1:20" x14ac:dyDescent="0.6">
      <c r="A7137" s="218" t="s">
        <v>20053</v>
      </c>
      <c r="B7137" s="218" t="s">
        <v>20054</v>
      </c>
      <c r="C7137" s="218">
        <v>6.0601025729077698</v>
      </c>
      <c r="D7137" s="218">
        <v>6.1541673167728801</v>
      </c>
      <c r="E7137" s="218">
        <v>6.7329542674517402</v>
      </c>
      <c r="F7137" s="218">
        <v>5.9126222782433597</v>
      </c>
      <c r="G7137" s="218">
        <v>1.60656975280174</v>
      </c>
      <c r="H7137" s="218">
        <v>0</v>
      </c>
      <c r="I7137" t="s">
        <v>20055</v>
      </c>
      <c r="J7137" s="218" t="s">
        <v>20055</v>
      </c>
      <c r="K7137" s="218">
        <v>1</v>
      </c>
      <c r="L7137" s="218">
        <v>0.67285169454397042</v>
      </c>
      <c r="M7137" s="218">
        <v>-0.14748029466441004</v>
      </c>
      <c r="N7137" s="218">
        <v>0.5787869506788601</v>
      </c>
      <c r="O7137" s="218">
        <v>-0.24154503852952036</v>
      </c>
      <c r="P7137" s="218">
        <v>-4.4535328201060302</v>
      </c>
      <c r="Q7137" s="218">
        <v>-6.0601025729077698</v>
      </c>
      <c r="R7137" s="507">
        <v>0.26268569993978019</v>
      </c>
      <c r="S7137" s="507">
        <v>0.16862095607466987</v>
      </c>
      <c r="T7137" s="218">
        <v>-5.2568176965069</v>
      </c>
    </row>
    <row r="7138" spans="1:20" x14ac:dyDescent="0.6">
      <c r="A7138" s="218" t="s">
        <v>20056</v>
      </c>
      <c r="B7138" s="218" t="s">
        <v>20057</v>
      </c>
      <c r="C7138" s="218">
        <v>4.6480414145409297</v>
      </c>
      <c r="D7138" s="218">
        <v>4.71494357321557</v>
      </c>
      <c r="E7138" s="218">
        <v>5.0057122294659298</v>
      </c>
      <c r="F7138" s="218">
        <v>4.0992963581184503</v>
      </c>
      <c r="G7138" s="218">
        <v>0.38602773444041999</v>
      </c>
      <c r="H7138" s="218">
        <v>0</v>
      </c>
      <c r="I7138" t="s">
        <v>20058</v>
      </c>
      <c r="J7138" s="218" t="s">
        <v>20058</v>
      </c>
      <c r="K7138" s="218">
        <v>6</v>
      </c>
      <c r="L7138" s="218">
        <v>0.35767081492500008</v>
      </c>
      <c r="M7138" s="218">
        <v>-0.54874505642247939</v>
      </c>
      <c r="N7138" s="218">
        <v>0.29076865625035975</v>
      </c>
      <c r="O7138" s="218">
        <v>-0.61564721509711973</v>
      </c>
      <c r="P7138" s="218">
        <v>-4.2620136801005097</v>
      </c>
      <c r="Q7138" s="218">
        <v>-4.6480414145409297</v>
      </c>
      <c r="R7138" s="507">
        <v>-9.5537120748739657E-2</v>
      </c>
      <c r="S7138" s="507">
        <v>-0.16243927942337999</v>
      </c>
      <c r="T7138" s="218">
        <v>-4.4550275473207197</v>
      </c>
    </row>
    <row r="7139" spans="1:20" x14ac:dyDescent="0.6">
      <c r="A7139" s="218" t="s">
        <v>20059</v>
      </c>
      <c r="B7139" s="218" t="s">
        <v>20060</v>
      </c>
      <c r="C7139" s="218">
        <v>2.52545486061581</v>
      </c>
      <c r="D7139" s="218">
        <v>2.10748082056858</v>
      </c>
      <c r="E7139" s="218">
        <v>3.5605147388273499</v>
      </c>
      <c r="F7139" s="218">
        <v>0</v>
      </c>
      <c r="G7139" s="218">
        <v>0</v>
      </c>
      <c r="H7139" s="218">
        <v>0</v>
      </c>
      <c r="I7139" t="s">
        <v>20058</v>
      </c>
      <c r="J7139" s="218" t="s">
        <v>20058</v>
      </c>
      <c r="K7139" s="218">
        <v>6</v>
      </c>
      <c r="L7139" s="218">
        <v>1.0350598782115399</v>
      </c>
      <c r="M7139" s="218">
        <v>-2.52545486061581</v>
      </c>
      <c r="N7139" s="218">
        <v>1.4530339182587699</v>
      </c>
      <c r="O7139" s="218">
        <v>-2.10748082056858</v>
      </c>
      <c r="P7139" s="218">
        <v>-2.52545486061581</v>
      </c>
      <c r="Q7139" s="218">
        <v>-2.52545486061581</v>
      </c>
      <c r="R7139" s="507">
        <v>-0.74519749120213508</v>
      </c>
      <c r="S7139" s="507">
        <v>-0.32722345115490503</v>
      </c>
      <c r="T7139" s="218">
        <v>-2.52545486061581</v>
      </c>
    </row>
    <row r="7140" spans="1:20" x14ac:dyDescent="0.6">
      <c r="A7140" s="218" t="s">
        <v>20061</v>
      </c>
      <c r="B7140" s="218" t="s">
        <v>20062</v>
      </c>
      <c r="C7140" s="218">
        <v>3.5981799115077302</v>
      </c>
      <c r="D7140" s="218">
        <v>3.84813282822978</v>
      </c>
      <c r="E7140" s="218">
        <v>4.5510328920073402</v>
      </c>
      <c r="F7140" s="218">
        <v>4.1802190964661E-2</v>
      </c>
      <c r="G7140" s="218">
        <v>1.08739361964643</v>
      </c>
      <c r="H7140" s="218">
        <v>0</v>
      </c>
      <c r="I7140" t="s">
        <v>20058</v>
      </c>
      <c r="J7140" s="218" t="s">
        <v>20058</v>
      </c>
      <c r="K7140" s="218">
        <v>6</v>
      </c>
      <c r="L7140" s="218">
        <v>0.95285298049960998</v>
      </c>
      <c r="M7140" s="218">
        <v>-3.5563777205430691</v>
      </c>
      <c r="N7140" s="218">
        <v>0.7029000637775602</v>
      </c>
      <c r="O7140" s="218">
        <v>-3.8063306372651189</v>
      </c>
      <c r="P7140" s="218">
        <v>-2.5107862918613</v>
      </c>
      <c r="Q7140" s="218">
        <v>-3.5981799115077302</v>
      </c>
      <c r="R7140" s="507">
        <v>-1.3017623700217296</v>
      </c>
      <c r="S7140" s="507">
        <v>-1.5517152867437793</v>
      </c>
      <c r="T7140" s="218">
        <v>-3.0544831016845153</v>
      </c>
    </row>
    <row r="7141" spans="1:20" x14ac:dyDescent="0.6">
      <c r="A7141" s="218" t="s">
        <v>20063</v>
      </c>
      <c r="B7141" s="218" t="s">
        <v>20064</v>
      </c>
      <c r="C7141" s="218">
        <v>4.2887938001019403</v>
      </c>
      <c r="D7141" s="218">
        <v>4.1938134466486199</v>
      </c>
      <c r="E7141" s="218">
        <v>5.8297176896379899</v>
      </c>
      <c r="F7141" s="218">
        <v>4.1802190964661E-2</v>
      </c>
      <c r="G7141" s="218">
        <v>1.34138912626164</v>
      </c>
      <c r="H7141" s="218">
        <v>0</v>
      </c>
      <c r="I7141" t="s">
        <v>20058</v>
      </c>
      <c r="J7141" s="218" t="s">
        <v>20058</v>
      </c>
      <c r="K7141" s="218">
        <v>6</v>
      </c>
      <c r="L7141" s="218">
        <v>1.5409238895360495</v>
      </c>
      <c r="M7141" s="218">
        <v>-4.2469916091372797</v>
      </c>
      <c r="N7141" s="218">
        <v>1.63590424298937</v>
      </c>
      <c r="O7141" s="218">
        <v>-4.1520112556839592</v>
      </c>
      <c r="P7141" s="218">
        <v>-2.9474046738403006</v>
      </c>
      <c r="Q7141" s="218">
        <v>-4.2887938001019403</v>
      </c>
      <c r="R7141" s="507">
        <v>-1.3530338598006151</v>
      </c>
      <c r="S7141" s="507">
        <v>-1.2580535063472946</v>
      </c>
      <c r="T7141" s="218">
        <v>-3.6180992369711205</v>
      </c>
    </row>
    <row r="7142" spans="1:20" x14ac:dyDescent="0.6">
      <c r="A7142" s="218" t="s">
        <v>20065</v>
      </c>
      <c r="B7142" s="218" t="s">
        <v>20066</v>
      </c>
      <c r="C7142" s="218">
        <v>3.6902067017060598</v>
      </c>
      <c r="D7142" s="218">
        <v>2.95416421721057</v>
      </c>
      <c r="E7142" s="218">
        <v>3.6112991973568298</v>
      </c>
      <c r="F7142" s="218">
        <v>0</v>
      </c>
      <c r="G7142" s="218">
        <v>0</v>
      </c>
      <c r="H7142" s="218">
        <v>0</v>
      </c>
      <c r="I7142" t="s">
        <v>20058</v>
      </c>
      <c r="J7142" s="218" t="s">
        <v>20058</v>
      </c>
      <c r="K7142" s="218">
        <v>6</v>
      </c>
      <c r="L7142" s="218">
        <v>-7.8907504349229995E-2</v>
      </c>
      <c r="M7142" s="218">
        <v>-3.6902067017060598</v>
      </c>
      <c r="N7142" s="218">
        <v>0.65713498014625982</v>
      </c>
      <c r="O7142" s="218">
        <v>-2.95416421721057</v>
      </c>
      <c r="P7142" s="218">
        <v>-3.6902067017060598</v>
      </c>
      <c r="Q7142" s="218">
        <v>-3.6902067017060598</v>
      </c>
      <c r="R7142" s="507">
        <v>-1.8845571030276449</v>
      </c>
      <c r="S7142" s="507">
        <v>-1.1485146185321551</v>
      </c>
      <c r="T7142" s="218">
        <v>-3.6902067017060598</v>
      </c>
    </row>
    <row r="7143" spans="1:20" x14ac:dyDescent="0.6">
      <c r="A7143" s="218" t="s">
        <v>20067</v>
      </c>
      <c r="B7143" s="218" t="s">
        <v>20068</v>
      </c>
      <c r="C7143" s="218">
        <v>4.5355802562318699</v>
      </c>
      <c r="D7143" s="218">
        <v>3.8115664933110698</v>
      </c>
      <c r="E7143" s="218">
        <v>5.44016568968664E-2</v>
      </c>
      <c r="F7143" s="218">
        <v>4.1802190964661E-2</v>
      </c>
      <c r="G7143" s="218">
        <v>0.14046909216855899</v>
      </c>
      <c r="H7143" s="218">
        <v>0</v>
      </c>
      <c r="I7143" t="s">
        <v>20058</v>
      </c>
      <c r="J7143" s="218" t="s">
        <v>20058</v>
      </c>
      <c r="K7143" s="218">
        <v>6</v>
      </c>
      <c r="L7143" s="218">
        <v>-4.4811785993350037</v>
      </c>
      <c r="M7143" s="218">
        <v>-4.4937780652672092</v>
      </c>
      <c r="N7143" s="218">
        <v>-3.7571648364142032</v>
      </c>
      <c r="O7143" s="218">
        <v>-3.7697643023464087</v>
      </c>
      <c r="P7143" s="218">
        <v>-4.3951111640633105</v>
      </c>
      <c r="Q7143" s="218">
        <v>-4.5355802562318699</v>
      </c>
      <c r="R7143" s="507">
        <v>-4.4874783323011069</v>
      </c>
      <c r="S7143" s="507">
        <v>-3.7634645693803059</v>
      </c>
      <c r="T7143" s="218">
        <v>-4.4653457101475897</v>
      </c>
    </row>
    <row r="7144" spans="1:20" x14ac:dyDescent="0.6">
      <c r="A7144" s="218" t="s">
        <v>20069</v>
      </c>
      <c r="B7144" s="218" t="s">
        <v>20070</v>
      </c>
      <c r="C7144" s="218">
        <v>4.1335399724261803</v>
      </c>
      <c r="D7144" s="218">
        <v>3.79463402559711</v>
      </c>
      <c r="E7144" s="218">
        <v>5.7130233097668803</v>
      </c>
      <c r="F7144" s="218">
        <v>3.5522061567357999</v>
      </c>
      <c r="G7144" s="218">
        <v>0.38602773444041999</v>
      </c>
      <c r="H7144" s="218">
        <v>0</v>
      </c>
      <c r="I7144" t="s">
        <v>20071</v>
      </c>
      <c r="J7144" s="218" t="s">
        <v>20071</v>
      </c>
      <c r="K7144" s="218">
        <v>4</v>
      </c>
      <c r="L7144" s="218">
        <v>1.5794833373407</v>
      </c>
      <c r="M7144" s="218">
        <v>-0.58133381569038045</v>
      </c>
      <c r="N7144" s="218">
        <v>1.9183892841697703</v>
      </c>
      <c r="O7144" s="218">
        <v>-0.24242786886131018</v>
      </c>
      <c r="P7144" s="218">
        <v>-3.7475122379857604</v>
      </c>
      <c r="Q7144" s="218">
        <v>-4.1335399724261803</v>
      </c>
      <c r="R7144" s="507">
        <v>0.49907476082515978</v>
      </c>
      <c r="S7144" s="507">
        <v>0.83798070765423005</v>
      </c>
      <c r="T7144" s="218">
        <v>-3.9405261052059704</v>
      </c>
    </row>
    <row r="7145" spans="1:20" x14ac:dyDescent="0.6">
      <c r="A7145" s="218" t="s">
        <v>20072</v>
      </c>
      <c r="B7145" s="218" t="s">
        <v>20073</v>
      </c>
      <c r="C7145" s="218">
        <v>6.5739174982669901</v>
      </c>
      <c r="D7145" s="218">
        <v>6.4995966211206797</v>
      </c>
      <c r="E7145" s="218">
        <v>6.4807226300781302</v>
      </c>
      <c r="F7145" s="218">
        <v>7.09554754377469</v>
      </c>
      <c r="G7145" s="218">
        <v>8.4672435888603808</v>
      </c>
      <c r="H7145" s="218">
        <v>0.34353965418307397</v>
      </c>
      <c r="I7145" t="s">
        <v>20071</v>
      </c>
      <c r="J7145" s="218" t="s">
        <v>20071</v>
      </c>
      <c r="K7145" s="218">
        <v>4</v>
      </c>
      <c r="L7145" s="218">
        <v>-9.3194868188859914E-2</v>
      </c>
      <c r="M7145" s="218">
        <v>0.52163004550769987</v>
      </c>
      <c r="N7145" s="218">
        <v>-1.8873991042549498E-2</v>
      </c>
      <c r="O7145" s="218">
        <v>0.59595092265401028</v>
      </c>
      <c r="P7145" s="218">
        <v>1.8933260905933906</v>
      </c>
      <c r="Q7145" s="218">
        <v>-6.2303778440839164</v>
      </c>
      <c r="R7145" s="507">
        <v>0.21421758865941998</v>
      </c>
      <c r="S7145" s="507">
        <v>0.28853846580573039</v>
      </c>
      <c r="T7145" s="218">
        <v>-2.1685258767452629</v>
      </c>
    </row>
    <row r="7146" spans="1:20" x14ac:dyDescent="0.6">
      <c r="A7146" s="218" t="s">
        <v>20074</v>
      </c>
      <c r="B7146" s="218" t="s">
        <v>20075</v>
      </c>
      <c r="C7146" s="218">
        <v>4.0215908361564798</v>
      </c>
      <c r="D7146" s="218">
        <v>3.3744997795974001</v>
      </c>
      <c r="E7146" s="218">
        <v>5.0648804482480996</v>
      </c>
      <c r="F7146" s="218">
        <v>3.03610561162093</v>
      </c>
      <c r="G7146" s="218">
        <v>0.77891856884019794</v>
      </c>
      <c r="H7146" s="218">
        <v>0</v>
      </c>
      <c r="I7146" t="s">
        <v>20071</v>
      </c>
      <c r="J7146" s="218" t="s">
        <v>20071</v>
      </c>
      <c r="K7146" s="218">
        <v>4</v>
      </c>
      <c r="L7146" s="218">
        <v>1.0432896120916197</v>
      </c>
      <c r="M7146" s="218">
        <v>-0.98548522453554988</v>
      </c>
      <c r="N7146" s="218">
        <v>1.6903806686506995</v>
      </c>
      <c r="O7146" s="218">
        <v>-0.33839416797647015</v>
      </c>
      <c r="P7146" s="218">
        <v>-3.2426722673162818</v>
      </c>
      <c r="Q7146" s="218">
        <v>-4.0215908361564798</v>
      </c>
      <c r="R7146" s="507">
        <v>2.8902193778034935E-2</v>
      </c>
      <c r="S7146" s="507">
        <v>0.67599325033711466</v>
      </c>
      <c r="T7146" s="218">
        <v>-3.6321315517363808</v>
      </c>
    </row>
    <row r="7147" spans="1:20" x14ac:dyDescent="0.6">
      <c r="A7147" s="218" t="s">
        <v>20076</v>
      </c>
      <c r="B7147" s="218" t="s">
        <v>20077</v>
      </c>
      <c r="C7147" s="218">
        <v>4.4365637368676802</v>
      </c>
      <c r="D7147" s="218">
        <v>4.4248445699132297</v>
      </c>
      <c r="E7147" s="218">
        <v>5.44016568968664E-2</v>
      </c>
      <c r="F7147" s="218">
        <v>2.42772439350707</v>
      </c>
      <c r="G7147" s="218">
        <v>0.14046909216855899</v>
      </c>
      <c r="H7147" s="218">
        <v>0</v>
      </c>
      <c r="I7147" t="s">
        <v>20071</v>
      </c>
      <c r="J7147" s="218" t="s">
        <v>20071</v>
      </c>
      <c r="K7147" s="218">
        <v>4</v>
      </c>
      <c r="L7147" s="218">
        <v>-4.3821620799708141</v>
      </c>
      <c r="M7147" s="218">
        <v>-2.0088393433606102</v>
      </c>
      <c r="N7147" s="218">
        <v>-4.3704429130163636</v>
      </c>
      <c r="O7147" s="218">
        <v>-1.9971201764061597</v>
      </c>
      <c r="P7147" s="218">
        <v>-4.2960946446991208</v>
      </c>
      <c r="Q7147" s="218">
        <v>-4.4365637368676802</v>
      </c>
      <c r="R7147" s="507">
        <v>-3.1955007116657121</v>
      </c>
      <c r="S7147" s="507">
        <v>-3.1837815447112616</v>
      </c>
      <c r="T7147" s="218">
        <v>-4.3663291907834001</v>
      </c>
    </row>
    <row r="7148" spans="1:20" x14ac:dyDescent="0.6">
      <c r="A7148" s="218" t="s">
        <v>20078</v>
      </c>
      <c r="B7148" s="218" t="s">
        <v>20079</v>
      </c>
      <c r="C7148" s="218">
        <v>4.8862469519034999</v>
      </c>
      <c r="D7148" s="218">
        <v>4.9533132207800596</v>
      </c>
      <c r="E7148" s="218">
        <v>4.2022638347506902</v>
      </c>
      <c r="F7148" s="218">
        <v>5.2473144863731802</v>
      </c>
      <c r="G7148" s="218">
        <v>0.14046909216855899</v>
      </c>
      <c r="H7148" s="218">
        <v>0</v>
      </c>
      <c r="I7148" t="s">
        <v>20080</v>
      </c>
      <c r="J7148" s="218" t="s">
        <v>20080</v>
      </c>
      <c r="K7148" s="218">
        <v>4</v>
      </c>
      <c r="L7148" s="218">
        <v>-0.68398311715280968</v>
      </c>
      <c r="M7148" s="218">
        <v>0.36106753446968032</v>
      </c>
      <c r="N7148" s="218">
        <v>-0.75104938602936944</v>
      </c>
      <c r="O7148" s="218">
        <v>0.29400126559312056</v>
      </c>
      <c r="P7148" s="218">
        <v>-4.7457778597349405</v>
      </c>
      <c r="Q7148" s="218">
        <v>-4.8862469519034999</v>
      </c>
      <c r="R7148" s="507">
        <v>-0.16145779134156468</v>
      </c>
      <c r="S7148" s="507">
        <v>-0.22852406021812444</v>
      </c>
      <c r="T7148" s="218">
        <v>-4.8160124058192206</v>
      </c>
    </row>
    <row r="7149" spans="1:20" x14ac:dyDescent="0.6">
      <c r="A7149" s="218" t="s">
        <v>20081</v>
      </c>
      <c r="B7149" s="218" t="s">
        <v>20082</v>
      </c>
      <c r="C7149" s="218">
        <v>4.29926938075306</v>
      </c>
      <c r="D7149" s="218">
        <v>3.9123317672673501</v>
      </c>
      <c r="E7149" s="218">
        <v>3.9020239869544202</v>
      </c>
      <c r="F7149" s="218">
        <v>4.1802190964661E-2</v>
      </c>
      <c r="G7149" s="218">
        <v>0.69026577864285299</v>
      </c>
      <c r="H7149" s="218">
        <v>0</v>
      </c>
      <c r="I7149" t="s">
        <v>20080</v>
      </c>
      <c r="J7149" s="218" t="s">
        <v>20080</v>
      </c>
      <c r="K7149" s="218">
        <v>4</v>
      </c>
      <c r="L7149" s="218">
        <v>-0.39724539379863977</v>
      </c>
      <c r="M7149" s="218">
        <v>-4.2574671897883993</v>
      </c>
      <c r="N7149" s="218">
        <v>-1.0307780312929893E-2</v>
      </c>
      <c r="O7149" s="218">
        <v>-3.870529576302689</v>
      </c>
      <c r="P7149" s="218">
        <v>-3.609003602110207</v>
      </c>
      <c r="Q7149" s="218">
        <v>-4.29926938075306</v>
      </c>
      <c r="R7149" s="507">
        <v>-2.3273562917935195</v>
      </c>
      <c r="S7149" s="507">
        <v>-1.9404186783078095</v>
      </c>
      <c r="T7149" s="218">
        <v>-3.9541364914316333</v>
      </c>
    </row>
    <row r="7150" spans="1:20" x14ac:dyDescent="0.6">
      <c r="A7150" s="218" t="s">
        <v>20083</v>
      </c>
      <c r="B7150" s="218" t="s">
        <v>20084</v>
      </c>
      <c r="C7150" s="218">
        <v>4.0810814079285498</v>
      </c>
      <c r="D7150" s="218">
        <v>3.7104715083780899</v>
      </c>
      <c r="E7150" s="218">
        <v>5.44016568968664E-2</v>
      </c>
      <c r="F7150" s="218">
        <v>2.4969815719940001</v>
      </c>
      <c r="G7150" s="218">
        <v>0</v>
      </c>
      <c r="H7150" s="218">
        <v>0</v>
      </c>
      <c r="I7150" t="s">
        <v>20080</v>
      </c>
      <c r="J7150" s="218" t="s">
        <v>20080</v>
      </c>
      <c r="K7150" s="218">
        <v>4</v>
      </c>
      <c r="L7150" s="218">
        <v>-4.0266797510316836</v>
      </c>
      <c r="M7150" s="218">
        <v>-1.5840998359345497</v>
      </c>
      <c r="N7150" s="218">
        <v>-3.6560698514812233</v>
      </c>
      <c r="O7150" s="218">
        <v>-1.2134899363840899</v>
      </c>
      <c r="P7150" s="218">
        <v>-4.0810814079285498</v>
      </c>
      <c r="Q7150" s="218">
        <v>-4.0810814079285498</v>
      </c>
      <c r="R7150" s="507">
        <v>-2.8053897934831165</v>
      </c>
      <c r="S7150" s="507">
        <v>-2.4347798939326566</v>
      </c>
      <c r="T7150" s="218">
        <v>-4.0810814079285498</v>
      </c>
    </row>
    <row r="7151" spans="1:20" x14ac:dyDescent="0.6">
      <c r="A7151" s="218" t="s">
        <v>20085</v>
      </c>
      <c r="B7151" s="218" t="s">
        <v>20086</v>
      </c>
      <c r="C7151" s="218">
        <v>3.0518957820356301</v>
      </c>
      <c r="D7151" s="218">
        <v>2.5320322319540498</v>
      </c>
      <c r="E7151" s="218">
        <v>0</v>
      </c>
      <c r="F7151" s="218">
        <v>0</v>
      </c>
      <c r="G7151" s="218">
        <v>0</v>
      </c>
      <c r="H7151" s="218">
        <v>0</v>
      </c>
      <c r="I7151" t="s">
        <v>20080</v>
      </c>
      <c r="J7151" s="218" t="s">
        <v>20080</v>
      </c>
      <c r="K7151" s="218">
        <v>4</v>
      </c>
      <c r="L7151" s="218">
        <v>-3.0518957820356301</v>
      </c>
      <c r="M7151" s="218">
        <v>-3.0518957820356301</v>
      </c>
      <c r="N7151" s="218">
        <v>-2.5320322319540498</v>
      </c>
      <c r="O7151" s="218">
        <v>-2.5320322319540498</v>
      </c>
      <c r="P7151" s="218">
        <v>-3.0518957820356301</v>
      </c>
      <c r="Q7151" s="218">
        <v>-3.0518957820356301</v>
      </c>
      <c r="R7151" s="507">
        <v>-3.0518957820356301</v>
      </c>
      <c r="S7151" s="507">
        <v>-2.5320322319540498</v>
      </c>
      <c r="T7151" s="218">
        <v>-3.0518957820356301</v>
      </c>
    </row>
    <row r="7152" spans="1:20" x14ac:dyDescent="0.6">
      <c r="A7152" s="218" t="s">
        <v>20087</v>
      </c>
      <c r="B7152" s="218" t="s">
        <v>20088</v>
      </c>
      <c r="C7152" s="218">
        <v>4.5479321409704001</v>
      </c>
      <c r="D7152" s="218">
        <v>4.5850730843746401</v>
      </c>
      <c r="E7152" s="218">
        <v>4.6021463583732496</v>
      </c>
      <c r="F7152" s="218">
        <v>5.4959444485127804</v>
      </c>
      <c r="G7152" s="218">
        <v>0.69026577864285299</v>
      </c>
      <c r="H7152" s="218">
        <v>0</v>
      </c>
      <c r="I7152" t="s">
        <v>20089</v>
      </c>
      <c r="J7152" s="218" t="s">
        <v>20089</v>
      </c>
      <c r="K7152" s="218">
        <v>1</v>
      </c>
      <c r="L7152" s="218">
        <v>5.4214217402849485E-2</v>
      </c>
      <c r="M7152" s="218">
        <v>0.94801230754238031</v>
      </c>
      <c r="N7152" s="218">
        <v>1.7073273998609473E-2</v>
      </c>
      <c r="O7152" s="218">
        <v>0.91087136413814029</v>
      </c>
      <c r="P7152" s="218">
        <v>-3.8576663623275471</v>
      </c>
      <c r="Q7152" s="218">
        <v>-4.5479321409704001</v>
      </c>
      <c r="R7152" s="507">
        <v>0.5011132624726149</v>
      </c>
      <c r="S7152" s="507">
        <v>0.46397231906837488</v>
      </c>
      <c r="T7152" s="218">
        <v>-4.2027992516489734</v>
      </c>
    </row>
    <row r="7153" spans="1:20" x14ac:dyDescent="0.6">
      <c r="A7153" s="218" t="s">
        <v>20090</v>
      </c>
      <c r="B7153" s="218" t="s">
        <v>20091</v>
      </c>
      <c r="C7153" s="218">
        <v>4.5015106466059098</v>
      </c>
      <c r="D7153" s="218">
        <v>4.5370134654585197</v>
      </c>
      <c r="E7153" s="218">
        <v>3.2871266059595001</v>
      </c>
      <c r="F7153" s="218">
        <v>3.4237188727147498</v>
      </c>
      <c r="G7153" s="218">
        <v>0.38602773444041999</v>
      </c>
      <c r="H7153" s="218">
        <v>0</v>
      </c>
      <c r="I7153" t="s">
        <v>20092</v>
      </c>
      <c r="J7153" s="218" t="s">
        <v>20092</v>
      </c>
      <c r="K7153" s="218">
        <v>1</v>
      </c>
      <c r="L7153" s="218">
        <v>-1.2143840406464097</v>
      </c>
      <c r="M7153" s="218">
        <v>-1.07779177389116</v>
      </c>
      <c r="N7153" s="218">
        <v>-1.2498868594990196</v>
      </c>
      <c r="O7153" s="218">
        <v>-1.1132945927437699</v>
      </c>
      <c r="P7153" s="218">
        <v>-4.1154829121654899</v>
      </c>
      <c r="Q7153" s="218">
        <v>-4.5015106466059098</v>
      </c>
      <c r="R7153" s="507">
        <v>-1.1460879072687848</v>
      </c>
      <c r="S7153" s="507">
        <v>-1.1815907261213947</v>
      </c>
      <c r="T7153" s="218">
        <v>-4.3084967793856999</v>
      </c>
    </row>
    <row r="7154" spans="1:20" x14ac:dyDescent="0.6">
      <c r="A7154" s="218" t="s">
        <v>20093</v>
      </c>
      <c r="B7154" s="218" t="s">
        <v>20094</v>
      </c>
      <c r="C7154" s="218">
        <v>5.18968406563088</v>
      </c>
      <c r="D7154" s="218">
        <v>4.5491792936588897</v>
      </c>
      <c r="E7154" s="218">
        <v>4.1779663877718303</v>
      </c>
      <c r="F7154" s="218">
        <v>4.8112869024473399</v>
      </c>
      <c r="G7154" s="218">
        <v>0.69026577864285299</v>
      </c>
      <c r="H7154" s="218">
        <v>7.2683217732965</v>
      </c>
      <c r="I7154" t="s">
        <v>20095</v>
      </c>
      <c r="J7154" s="218" t="s">
        <v>20095</v>
      </c>
      <c r="K7154" s="218">
        <v>1</v>
      </c>
      <c r="L7154" s="218">
        <v>-1.0117176778590498</v>
      </c>
      <c r="M7154" s="218">
        <v>-0.37839716318354011</v>
      </c>
      <c r="N7154" s="218">
        <v>-0.37121290588705946</v>
      </c>
      <c r="O7154" s="218">
        <v>0.26210760878845019</v>
      </c>
      <c r="P7154" s="218">
        <v>-4.4994182869880266</v>
      </c>
      <c r="Q7154" s="218">
        <v>2.0786377076656199</v>
      </c>
      <c r="R7154" s="507">
        <v>-0.69505742052129493</v>
      </c>
      <c r="S7154" s="507">
        <v>-5.4552648549304639E-2</v>
      </c>
      <c r="T7154" s="218">
        <v>-1.2103902896612033</v>
      </c>
    </row>
    <row r="7155" spans="1:20" x14ac:dyDescent="0.6">
      <c r="A7155" s="218" t="s">
        <v>20096</v>
      </c>
      <c r="B7155" s="218" t="s">
        <v>20097</v>
      </c>
      <c r="C7155" s="218">
        <v>6.7606128653359603</v>
      </c>
      <c r="D7155" s="218">
        <v>6.815082472796</v>
      </c>
      <c r="E7155" s="218">
        <v>7.3854530816018196</v>
      </c>
      <c r="F7155" s="218">
        <v>6.7360766743604303</v>
      </c>
      <c r="G7155" s="218">
        <v>2.6825650500724101</v>
      </c>
      <c r="H7155" s="218">
        <v>0.23786221336595301</v>
      </c>
      <c r="I7155" t="s">
        <v>20098</v>
      </c>
      <c r="J7155" s="218" t="s">
        <v>20098</v>
      </c>
      <c r="K7155" s="218">
        <v>2</v>
      </c>
      <c r="L7155" s="218">
        <v>0.62484021626585928</v>
      </c>
      <c r="M7155" s="218">
        <v>-2.4536190975529948E-2</v>
      </c>
      <c r="N7155" s="218">
        <v>0.57037060880581958</v>
      </c>
      <c r="O7155" s="218">
        <v>-7.9005798435569652E-2</v>
      </c>
      <c r="P7155" s="218">
        <v>-4.0780478152635506</v>
      </c>
      <c r="Q7155" s="218">
        <v>-6.5227506519700071</v>
      </c>
      <c r="R7155" s="507">
        <v>0.30015201264516467</v>
      </c>
      <c r="S7155" s="507">
        <v>0.24568240518512496</v>
      </c>
      <c r="T7155" s="218">
        <v>-5.3003992336167789</v>
      </c>
    </row>
    <row r="7156" spans="1:20" x14ac:dyDescent="0.6">
      <c r="A7156" s="218" t="s">
        <v>20099</v>
      </c>
      <c r="B7156" s="218" t="s">
        <v>20100</v>
      </c>
      <c r="C7156" s="218">
        <v>6.24378022368243</v>
      </c>
      <c r="D7156" s="218">
        <v>6.2609630722380896</v>
      </c>
      <c r="E7156" s="218">
        <v>5.8140363067219702</v>
      </c>
      <c r="F7156" s="218">
        <v>6.7026693530641603</v>
      </c>
      <c r="G7156" s="218">
        <v>0.94138514970795095</v>
      </c>
      <c r="H7156" s="218">
        <v>0.23786221336595301</v>
      </c>
      <c r="I7156" t="s">
        <v>20098</v>
      </c>
      <c r="J7156" s="218" t="s">
        <v>20098</v>
      </c>
      <c r="K7156" s="218">
        <v>2</v>
      </c>
      <c r="L7156" s="218">
        <v>-0.42974391696045977</v>
      </c>
      <c r="M7156" s="218">
        <v>0.45888912938173032</v>
      </c>
      <c r="N7156" s="218">
        <v>-0.44692676551611932</v>
      </c>
      <c r="O7156" s="218">
        <v>0.44170628082607077</v>
      </c>
      <c r="P7156" s="218">
        <v>-5.3023950739744787</v>
      </c>
      <c r="Q7156" s="218">
        <v>-6.0059180103164769</v>
      </c>
      <c r="R7156" s="507">
        <v>1.4572606210635275E-2</v>
      </c>
      <c r="S7156" s="507">
        <v>-2.6102423450242718E-3</v>
      </c>
      <c r="T7156" s="218">
        <v>-5.6541565421454774</v>
      </c>
    </row>
    <row r="7157" spans="1:20" x14ac:dyDescent="0.6">
      <c r="A7157" s="218" t="s">
        <v>20101</v>
      </c>
      <c r="B7157" s="218" t="s">
        <v>20102</v>
      </c>
      <c r="C7157" s="218">
        <v>6.6097086808923997</v>
      </c>
      <c r="D7157" s="218">
        <v>6.6236674796514698</v>
      </c>
      <c r="E7157" s="218">
        <v>8.2053969851405704</v>
      </c>
      <c r="F7157" s="218">
        <v>6.89811042451504</v>
      </c>
      <c r="G7157" s="218">
        <v>8.4496279366763307</v>
      </c>
      <c r="H7157" s="218">
        <v>8.3294261319671499</v>
      </c>
      <c r="I7157" t="s">
        <v>20103</v>
      </c>
      <c r="J7157" s="218" t="s">
        <v>20103</v>
      </c>
      <c r="K7157" s="218">
        <v>1</v>
      </c>
      <c r="L7157" s="218">
        <v>1.5956883042481707</v>
      </c>
      <c r="M7157" s="218">
        <v>0.28840174362264026</v>
      </c>
      <c r="N7157" s="218">
        <v>1.5817295054891005</v>
      </c>
      <c r="O7157" s="218">
        <v>0.27444294486357013</v>
      </c>
      <c r="P7157" s="218">
        <v>1.839919255783931</v>
      </c>
      <c r="Q7157" s="218">
        <v>1.7197174510747502</v>
      </c>
      <c r="R7157" s="507">
        <v>0.94204502393540546</v>
      </c>
      <c r="S7157" s="507">
        <v>0.92808622517633532</v>
      </c>
      <c r="T7157" s="218">
        <v>1.7798183534293406</v>
      </c>
    </row>
    <row r="7158" spans="1:20" x14ac:dyDescent="0.6">
      <c r="A7158" s="218" t="s">
        <v>20104</v>
      </c>
      <c r="B7158" s="218" t="s">
        <v>20105</v>
      </c>
      <c r="C7158" s="218">
        <v>5.7167809493016604</v>
      </c>
      <c r="D7158" s="218">
        <v>5.7252390971374503</v>
      </c>
      <c r="E7158" s="218">
        <v>6.35496726190238</v>
      </c>
      <c r="F7158" s="218">
        <v>5.4097742037190297</v>
      </c>
      <c r="G7158" s="218">
        <v>8.1875029447595793</v>
      </c>
      <c r="H7158" s="218">
        <v>5.8800928400560002</v>
      </c>
      <c r="I7158" t="s">
        <v>20106</v>
      </c>
      <c r="J7158" s="218" t="s">
        <v>20106</v>
      </c>
      <c r="K7158" s="218">
        <v>1</v>
      </c>
      <c r="L7158" s="218">
        <v>0.63818631260071967</v>
      </c>
      <c r="M7158" s="218">
        <v>-0.30700674558263064</v>
      </c>
      <c r="N7158" s="218">
        <v>0.62972816476492977</v>
      </c>
      <c r="O7158" s="218">
        <v>-0.31546489341842054</v>
      </c>
      <c r="P7158" s="218">
        <v>2.4707219954579189</v>
      </c>
      <c r="Q7158" s="218">
        <v>0.16331189075433983</v>
      </c>
      <c r="R7158" s="507">
        <v>0.16558978350904452</v>
      </c>
      <c r="S7158" s="507">
        <v>0.15713163567325461</v>
      </c>
      <c r="T7158" s="218">
        <v>1.3170169431061294</v>
      </c>
    </row>
    <row r="7159" spans="1:20" x14ac:dyDescent="0.6">
      <c r="A7159" s="218" t="s">
        <v>20107</v>
      </c>
      <c r="B7159" s="218" t="s">
        <v>20108</v>
      </c>
      <c r="C7159" s="218">
        <v>7.9228306236335504</v>
      </c>
      <c r="D7159" s="218">
        <v>8.0510798188884003</v>
      </c>
      <c r="E7159" s="218">
        <v>8.8121680423176905</v>
      </c>
      <c r="F7159" s="218">
        <v>8.14042788825987</v>
      </c>
      <c r="G7159" s="218">
        <v>7.6072843002588497</v>
      </c>
      <c r="H7159" s="218">
        <v>4.9342925621964797</v>
      </c>
      <c r="I7159" t="s">
        <v>20109</v>
      </c>
      <c r="J7159" s="218" t="s">
        <v>20109</v>
      </c>
      <c r="K7159" s="218">
        <v>2</v>
      </c>
      <c r="L7159" s="218">
        <v>0.88933741868414007</v>
      </c>
      <c r="M7159" s="218">
        <v>0.21759726462631956</v>
      </c>
      <c r="N7159" s="218">
        <v>0.76108822342929017</v>
      </c>
      <c r="O7159" s="218">
        <v>8.9348069371469663E-2</v>
      </c>
      <c r="P7159" s="218">
        <v>-0.31554632337470068</v>
      </c>
      <c r="Q7159" s="218">
        <v>-2.9885380614370707</v>
      </c>
      <c r="R7159" s="507">
        <v>0.55346734165522982</v>
      </c>
      <c r="S7159" s="507">
        <v>0.42521814640037991</v>
      </c>
      <c r="T7159" s="218">
        <v>-1.6520421924058857</v>
      </c>
    </row>
    <row r="7160" spans="1:20" x14ac:dyDescent="0.6">
      <c r="A7160" s="218" t="s">
        <v>20110</v>
      </c>
      <c r="B7160" s="218" t="s">
        <v>20111</v>
      </c>
      <c r="C7160" s="218">
        <v>7.0226296674388804</v>
      </c>
      <c r="D7160" s="218">
        <v>7.1166732746224399</v>
      </c>
      <c r="E7160" s="218">
        <v>5.6885074370686599</v>
      </c>
      <c r="F7160" s="218">
        <v>8.0605453780950995</v>
      </c>
      <c r="G7160" s="218">
        <v>7.7394970621194199</v>
      </c>
      <c r="H7160" s="218">
        <v>7.5500827618743704</v>
      </c>
      <c r="I7160" t="s">
        <v>20109</v>
      </c>
      <c r="J7160" s="218" t="s">
        <v>20109</v>
      </c>
      <c r="K7160" s="218">
        <v>2</v>
      </c>
      <c r="L7160" s="218">
        <v>-1.3341222303702205</v>
      </c>
      <c r="M7160" s="218">
        <v>1.0379157106562191</v>
      </c>
      <c r="N7160" s="218">
        <v>-1.42816583755378</v>
      </c>
      <c r="O7160" s="218">
        <v>0.9438721034726596</v>
      </c>
      <c r="P7160" s="218">
        <v>0.7168673946805395</v>
      </c>
      <c r="Q7160" s="218">
        <v>0.52745309443549004</v>
      </c>
      <c r="R7160" s="507">
        <v>-0.14810325985700068</v>
      </c>
      <c r="S7160" s="507">
        <v>-0.24214686704056021</v>
      </c>
      <c r="T7160" s="218">
        <v>0.62216024455801477</v>
      </c>
    </row>
    <row r="7161" spans="1:20" x14ac:dyDescent="0.6">
      <c r="A7161" s="218" t="s">
        <v>20112</v>
      </c>
      <c r="B7161" s="218" t="s">
        <v>20113</v>
      </c>
      <c r="C7161" s="218">
        <v>4.8820716872397503</v>
      </c>
      <c r="D7161" s="218">
        <v>4.9715078806149204</v>
      </c>
      <c r="E7161" s="218">
        <v>5.9331457643754497</v>
      </c>
      <c r="F7161" s="218">
        <v>4.3652087370138002</v>
      </c>
      <c r="G7161" s="218">
        <v>1.1552061784318599</v>
      </c>
      <c r="H7161" s="218">
        <v>0</v>
      </c>
      <c r="I7161" t="s">
        <v>20114</v>
      </c>
      <c r="J7161" s="218" t="s">
        <v>20114</v>
      </c>
      <c r="K7161" s="218">
        <v>2</v>
      </c>
      <c r="L7161" s="218">
        <v>1.0510740771356994</v>
      </c>
      <c r="M7161" s="218">
        <v>-0.51686295022595008</v>
      </c>
      <c r="N7161" s="218">
        <v>0.96163788376052928</v>
      </c>
      <c r="O7161" s="218">
        <v>-0.60629914360112025</v>
      </c>
      <c r="P7161" s="218">
        <v>-3.7268655088078901</v>
      </c>
      <c r="Q7161" s="218">
        <v>-4.8820716872397503</v>
      </c>
      <c r="R7161" s="507">
        <v>0.26710556345487468</v>
      </c>
      <c r="S7161" s="507">
        <v>0.17766937007970451</v>
      </c>
      <c r="T7161" s="218">
        <v>-4.3044685980238206</v>
      </c>
    </row>
    <row r="7162" spans="1:20" x14ac:dyDescent="0.6">
      <c r="A7162" s="218" t="s">
        <v>20115</v>
      </c>
      <c r="B7162" s="218" t="s">
        <v>20116</v>
      </c>
      <c r="C7162" s="218">
        <v>6.2833657220404202</v>
      </c>
      <c r="D7162" s="218">
        <v>6.3961942549251498</v>
      </c>
      <c r="E7162" s="218">
        <v>5.5162992404603299</v>
      </c>
      <c r="F7162" s="218">
        <v>6.5057724255023901</v>
      </c>
      <c r="G7162" s="218">
        <v>0.69026577864285299</v>
      </c>
      <c r="H7162" s="218">
        <v>3.1946544734532898</v>
      </c>
      <c r="I7162" t="s">
        <v>20114</v>
      </c>
      <c r="J7162" s="218" t="s">
        <v>20114</v>
      </c>
      <c r="K7162" s="218">
        <v>2</v>
      </c>
      <c r="L7162" s="218">
        <v>-0.76706648158009028</v>
      </c>
      <c r="M7162" s="218">
        <v>0.22240670346196989</v>
      </c>
      <c r="N7162" s="218">
        <v>-0.87989501446481988</v>
      </c>
      <c r="O7162" s="218">
        <v>0.10957817057724029</v>
      </c>
      <c r="P7162" s="218">
        <v>-5.5930999433975668</v>
      </c>
      <c r="Q7162" s="218">
        <v>-3.0887112485871304</v>
      </c>
      <c r="R7162" s="507">
        <v>-0.27232988905906019</v>
      </c>
      <c r="S7162" s="507">
        <v>-0.3851584219437898</v>
      </c>
      <c r="T7162" s="218">
        <v>-4.3409055959923482</v>
      </c>
    </row>
    <row r="7163" spans="1:20" x14ac:dyDescent="0.6">
      <c r="A7163" s="218" t="s">
        <v>20117</v>
      </c>
      <c r="B7163" s="218" t="s">
        <v>20118</v>
      </c>
      <c r="C7163" s="218">
        <v>5.0978580432461298</v>
      </c>
      <c r="D7163" s="218">
        <v>4.8307642221203704</v>
      </c>
      <c r="E7163" s="218">
        <v>3.1810946993490901</v>
      </c>
      <c r="F7163" s="218">
        <v>4.5647791300827096</v>
      </c>
      <c r="G7163" s="218">
        <v>0</v>
      </c>
      <c r="H7163" s="218">
        <v>8.0529162509096999</v>
      </c>
      <c r="I7163" t="s">
        <v>20119</v>
      </c>
      <c r="J7163" s="218" t="s">
        <v>20119</v>
      </c>
      <c r="K7163" s="218">
        <v>1</v>
      </c>
      <c r="L7163" s="218">
        <v>-1.9167633438970397</v>
      </c>
      <c r="M7163" s="218">
        <v>-0.53307891316342015</v>
      </c>
      <c r="N7163" s="218">
        <v>-1.6496695227712803</v>
      </c>
      <c r="O7163" s="218">
        <v>-0.26598509203766074</v>
      </c>
      <c r="P7163" s="218">
        <v>-5.0978580432461298</v>
      </c>
      <c r="Q7163" s="218">
        <v>2.9550582076635701</v>
      </c>
      <c r="R7163" s="507">
        <v>-1.2249211285302299</v>
      </c>
      <c r="S7163" s="507">
        <v>-0.95782730740447053</v>
      </c>
      <c r="T7163" s="218">
        <v>-1.0713999177912799</v>
      </c>
    </row>
    <row r="7164" spans="1:20" x14ac:dyDescent="0.6">
      <c r="A7164" s="218" t="s">
        <v>20120</v>
      </c>
      <c r="B7164" s="218" t="s">
        <v>20121</v>
      </c>
      <c r="C7164" s="218">
        <v>5.2696351294995303</v>
      </c>
      <c r="D7164" s="218">
        <v>5.0449418842241096</v>
      </c>
      <c r="E7164" s="218">
        <v>5.15788400305492</v>
      </c>
      <c r="F7164" s="218">
        <v>4.2978019645905299</v>
      </c>
      <c r="G7164" s="218">
        <v>0.59580657787600999</v>
      </c>
      <c r="H7164" s="218">
        <v>0</v>
      </c>
      <c r="I7164" t="s">
        <v>20122</v>
      </c>
      <c r="J7164" s="218" t="s">
        <v>20122</v>
      </c>
      <c r="K7164" s="218">
        <v>2</v>
      </c>
      <c r="L7164" s="218">
        <v>-0.11175112644461027</v>
      </c>
      <c r="M7164" s="218">
        <v>-0.9718331649090004</v>
      </c>
      <c r="N7164" s="218">
        <v>0.1129421188308104</v>
      </c>
      <c r="O7164" s="218">
        <v>-0.74713991963357973</v>
      </c>
      <c r="P7164" s="218">
        <v>-4.6738285516235205</v>
      </c>
      <c r="Q7164" s="218">
        <v>-5.2696351294995303</v>
      </c>
      <c r="R7164" s="507">
        <v>-0.54179214567680534</v>
      </c>
      <c r="S7164" s="507">
        <v>-0.31709890040138466</v>
      </c>
      <c r="T7164" s="218">
        <v>-4.9717318405615254</v>
      </c>
    </row>
    <row r="7165" spans="1:20" x14ac:dyDescent="0.6">
      <c r="A7165" s="218" t="s">
        <v>20123</v>
      </c>
      <c r="B7165" s="218" t="s">
        <v>20124</v>
      </c>
      <c r="C7165" s="218">
        <v>5.65531591756762</v>
      </c>
      <c r="D7165" s="218">
        <v>5.3704398519358998</v>
      </c>
      <c r="E7165" s="218">
        <v>5.2364566937505002</v>
      </c>
      <c r="F7165" s="218">
        <v>4.5081249784821296</v>
      </c>
      <c r="G7165" s="218">
        <v>7.3440650666530098</v>
      </c>
      <c r="H7165" s="218">
        <v>0</v>
      </c>
      <c r="I7165" t="s">
        <v>20122</v>
      </c>
      <c r="J7165" s="218" t="s">
        <v>20122</v>
      </c>
      <c r="K7165" s="218">
        <v>2</v>
      </c>
      <c r="L7165" s="218">
        <v>-0.41885922381711982</v>
      </c>
      <c r="M7165" s="218">
        <v>-1.1471909390854904</v>
      </c>
      <c r="N7165" s="218">
        <v>-0.13398315818539963</v>
      </c>
      <c r="O7165" s="218">
        <v>-0.86231487345377023</v>
      </c>
      <c r="P7165" s="218">
        <v>1.6887491490853899</v>
      </c>
      <c r="Q7165" s="218">
        <v>-5.65531591756762</v>
      </c>
      <c r="R7165" s="507">
        <v>-0.78302508145130512</v>
      </c>
      <c r="S7165" s="507">
        <v>-0.49814901581958493</v>
      </c>
      <c r="T7165" s="218">
        <v>-1.9832833842411151</v>
      </c>
    </row>
    <row r="7166" spans="1:20" x14ac:dyDescent="0.6">
      <c r="A7166" s="218" t="s">
        <v>20125</v>
      </c>
      <c r="B7166" s="218" t="s">
        <v>20126</v>
      </c>
      <c r="C7166" s="218">
        <v>5.8495806688790601</v>
      </c>
      <c r="D7166" s="218">
        <v>5.9950310596493397</v>
      </c>
      <c r="E7166" s="218">
        <v>5.5004656667158596</v>
      </c>
      <c r="F7166" s="218">
        <v>6.4846148154652896</v>
      </c>
      <c r="G7166" s="218">
        <v>7.78769821230446</v>
      </c>
      <c r="H7166" s="218">
        <v>0.23786221336595301</v>
      </c>
      <c r="I7166" t="s">
        <v>20127</v>
      </c>
      <c r="J7166" s="218" t="s">
        <v>20127</v>
      </c>
      <c r="K7166" s="218">
        <v>1</v>
      </c>
      <c r="L7166" s="218">
        <v>-0.34911500216320057</v>
      </c>
      <c r="M7166" s="218">
        <v>0.63503414658622948</v>
      </c>
      <c r="N7166" s="218">
        <v>-0.49456539293348012</v>
      </c>
      <c r="O7166" s="218">
        <v>0.48958375581594993</v>
      </c>
      <c r="P7166" s="218">
        <v>1.9381175434253999</v>
      </c>
      <c r="Q7166" s="218">
        <v>-5.611718455513107</v>
      </c>
      <c r="R7166" s="507">
        <v>0.14295957221151445</v>
      </c>
      <c r="S7166" s="507">
        <v>-2.4908185587650955E-3</v>
      </c>
      <c r="T7166" s="218">
        <v>-1.8368004560438536</v>
      </c>
    </row>
    <row r="7167" spans="1:20" x14ac:dyDescent="0.6">
      <c r="A7167" s="218" t="s">
        <v>20128</v>
      </c>
      <c r="B7167" s="218" t="s">
        <v>20129</v>
      </c>
      <c r="C7167" s="218">
        <v>4.4116759340135197</v>
      </c>
      <c r="D7167" s="218">
        <v>4.3340104063271596</v>
      </c>
      <c r="E7167" s="218">
        <v>3.3040649790960601</v>
      </c>
      <c r="F7167" s="218">
        <v>2.9063449590312498</v>
      </c>
      <c r="G7167" s="218">
        <v>0.14046909216855899</v>
      </c>
      <c r="H7167" s="218">
        <v>0</v>
      </c>
      <c r="I7167" t="s">
        <v>20130</v>
      </c>
      <c r="J7167" s="218" t="s">
        <v>20130</v>
      </c>
      <c r="K7167" s="218">
        <v>1</v>
      </c>
      <c r="L7167" s="218">
        <v>-1.1076109549174595</v>
      </c>
      <c r="M7167" s="218">
        <v>-1.5053309749822699</v>
      </c>
      <c r="N7167" s="218">
        <v>-1.0299454272310995</v>
      </c>
      <c r="O7167" s="218">
        <v>-1.4276654472959098</v>
      </c>
      <c r="P7167" s="218">
        <v>-4.2712068418449602</v>
      </c>
      <c r="Q7167" s="218">
        <v>-4.4116759340135197</v>
      </c>
      <c r="R7167" s="507">
        <v>-1.3064709649498647</v>
      </c>
      <c r="S7167" s="507">
        <v>-1.2288054372635047</v>
      </c>
      <c r="T7167" s="218">
        <v>-4.3414413879292404</v>
      </c>
    </row>
    <row r="7168" spans="1:20" x14ac:dyDescent="0.6">
      <c r="A7168" s="218" t="s">
        <v>20131</v>
      </c>
      <c r="B7168" s="218" t="s">
        <v>20132</v>
      </c>
      <c r="C7168" s="218">
        <v>5.4562610511805696</v>
      </c>
      <c r="D7168" s="218">
        <v>5.6263108822783803</v>
      </c>
      <c r="E7168" s="218">
        <v>7.3640745930762099</v>
      </c>
      <c r="F7168" s="218">
        <v>5.0489176868498502</v>
      </c>
      <c r="G7168" s="218">
        <v>1.39846821979138</v>
      </c>
      <c r="H7168" s="218">
        <v>8.6799175644476403</v>
      </c>
      <c r="I7168" t="s">
        <v>20133</v>
      </c>
      <c r="J7168" s="218" t="s">
        <v>20133</v>
      </c>
      <c r="K7168" s="218">
        <v>2</v>
      </c>
      <c r="L7168" s="218">
        <v>1.9078135418956403</v>
      </c>
      <c r="M7168" s="218">
        <v>-0.40734336433071938</v>
      </c>
      <c r="N7168" s="218">
        <v>1.7377637107978297</v>
      </c>
      <c r="O7168" s="218">
        <v>-0.57739319542853007</v>
      </c>
      <c r="P7168" s="218">
        <v>-4.0577928313891896</v>
      </c>
      <c r="Q7168" s="218">
        <v>3.2236565132670707</v>
      </c>
      <c r="R7168" s="507">
        <v>0.75023508878246048</v>
      </c>
      <c r="S7168" s="507">
        <v>0.58018525768464979</v>
      </c>
      <c r="T7168" s="218">
        <v>-0.41706815906105943</v>
      </c>
    </row>
    <row r="7169" spans="1:20" x14ac:dyDescent="0.6">
      <c r="A7169" s="218" t="s">
        <v>20134</v>
      </c>
      <c r="B7169" s="218" t="s">
        <v>20135</v>
      </c>
      <c r="C7169" s="218">
        <v>5.3832998126956699</v>
      </c>
      <c r="D7169" s="218">
        <v>5.3681526172572704</v>
      </c>
      <c r="E7169" s="218">
        <v>4.9458131672577599</v>
      </c>
      <c r="F7169" s="218">
        <v>4.5931720505233198</v>
      </c>
      <c r="G7169" s="218">
        <v>8.1095223247530601</v>
      </c>
      <c r="H7169" s="218">
        <v>0</v>
      </c>
      <c r="I7169" t="s">
        <v>20133</v>
      </c>
      <c r="J7169" s="218" t="s">
        <v>20133</v>
      </c>
      <c r="K7169" s="218">
        <v>2</v>
      </c>
      <c r="L7169" s="218">
        <v>-0.43748664543791005</v>
      </c>
      <c r="M7169" s="218">
        <v>-0.79012776217235015</v>
      </c>
      <c r="N7169" s="218">
        <v>-0.42233944999951056</v>
      </c>
      <c r="O7169" s="218">
        <v>-0.77498056673395066</v>
      </c>
      <c r="P7169" s="218">
        <v>2.7262225120573902</v>
      </c>
      <c r="Q7169" s="218">
        <v>-5.3832998126956699</v>
      </c>
      <c r="R7169" s="507">
        <v>-0.6138072038051301</v>
      </c>
      <c r="S7169" s="507">
        <v>-0.59866000836673061</v>
      </c>
      <c r="T7169" s="218">
        <v>-1.3285386503191399</v>
      </c>
    </row>
    <row r="7170" spans="1:20" x14ac:dyDescent="0.6">
      <c r="A7170" s="218" t="s">
        <v>20136</v>
      </c>
      <c r="B7170" s="218" t="s">
        <v>20137</v>
      </c>
      <c r="C7170" s="218">
        <v>6.2475716574989901</v>
      </c>
      <c r="D7170" s="218">
        <v>6.1481810749680204</v>
      </c>
      <c r="E7170" s="218">
        <v>4.9619123965878797</v>
      </c>
      <c r="F7170" s="218">
        <v>3.6768283704357101</v>
      </c>
      <c r="G7170" s="218">
        <v>7.7661728686803704</v>
      </c>
      <c r="H7170" s="218">
        <v>0.44200174004994403</v>
      </c>
      <c r="I7170" t="s">
        <v>20138</v>
      </c>
      <c r="J7170" s="218" t="s">
        <v>20138</v>
      </c>
      <c r="K7170" s="218">
        <v>1</v>
      </c>
      <c r="L7170" s="218">
        <v>-1.2856592609111104</v>
      </c>
      <c r="M7170" s="218">
        <v>-2.57074328706328</v>
      </c>
      <c r="N7170" s="218">
        <v>-1.1862686783801406</v>
      </c>
      <c r="O7170" s="218">
        <v>-2.4713527045323103</v>
      </c>
      <c r="P7170" s="218">
        <v>1.5186012111813803</v>
      </c>
      <c r="Q7170" s="218">
        <v>-5.8055699174490458</v>
      </c>
      <c r="R7170" s="507">
        <v>-1.9282012739871952</v>
      </c>
      <c r="S7170" s="507">
        <v>-1.8288106914562254</v>
      </c>
      <c r="T7170" s="218">
        <v>-2.1434843531338328</v>
      </c>
    </row>
    <row r="7171" spans="1:20" x14ac:dyDescent="0.6">
      <c r="A7171" s="218" t="s">
        <v>20139</v>
      </c>
      <c r="B7171" s="218" t="s">
        <v>20140</v>
      </c>
      <c r="C7171" s="218">
        <v>0</v>
      </c>
      <c r="D7171" s="218">
        <v>0</v>
      </c>
      <c r="E7171" s="218">
        <v>0</v>
      </c>
      <c r="F7171" s="218">
        <v>0</v>
      </c>
      <c r="G7171" s="218">
        <v>0</v>
      </c>
      <c r="H7171" s="218">
        <v>0</v>
      </c>
      <c r="I7171" t="s">
        <v>20141</v>
      </c>
      <c r="J7171" s="218" t="s">
        <v>20141</v>
      </c>
      <c r="K7171" s="218">
        <v>1</v>
      </c>
      <c r="L7171" s="218">
        <v>0</v>
      </c>
      <c r="M7171" s="218">
        <v>0</v>
      </c>
      <c r="N7171" s="218">
        <v>0</v>
      </c>
      <c r="O7171" s="218">
        <v>0</v>
      </c>
      <c r="P7171" s="218">
        <v>0</v>
      </c>
      <c r="Q7171" s="218">
        <v>0</v>
      </c>
      <c r="R7171" s="507">
        <v>0</v>
      </c>
      <c r="S7171" s="507">
        <v>0</v>
      </c>
      <c r="T7171" s="218">
        <v>0</v>
      </c>
    </row>
    <row r="7172" spans="1:20" x14ac:dyDescent="0.6">
      <c r="A7172" s="218" t="s">
        <v>20142</v>
      </c>
      <c r="B7172" s="218" t="s">
        <v>20143</v>
      </c>
      <c r="C7172" s="218">
        <v>6.4003803862876802</v>
      </c>
      <c r="D7172" s="218">
        <v>6.5478875464233601</v>
      </c>
      <c r="E7172" s="218">
        <v>5.4757618560232002</v>
      </c>
      <c r="F7172" s="218">
        <v>7.1374207508718603</v>
      </c>
      <c r="G7172" s="218">
        <v>0.38602773444041999</v>
      </c>
      <c r="H7172" s="218">
        <v>0.123827711997599</v>
      </c>
      <c r="I7172" t="s">
        <v>20144</v>
      </c>
      <c r="J7172" s="218" t="s">
        <v>20144</v>
      </c>
      <c r="K7172" s="218">
        <v>3</v>
      </c>
      <c r="L7172" s="218">
        <v>-0.92461853026448004</v>
      </c>
      <c r="M7172" s="218">
        <v>0.7370403645841801</v>
      </c>
      <c r="N7172" s="218">
        <v>-1.0721256904001599</v>
      </c>
      <c r="O7172" s="218">
        <v>0.58953320444850021</v>
      </c>
      <c r="P7172" s="218">
        <v>-6.0143526518472603</v>
      </c>
      <c r="Q7172" s="218">
        <v>-6.2765526742900812</v>
      </c>
      <c r="R7172" s="507">
        <v>-9.3789082840149973E-2</v>
      </c>
      <c r="S7172" s="507">
        <v>-0.24129624297582986</v>
      </c>
      <c r="T7172" s="218">
        <v>-6.1454526630686708</v>
      </c>
    </row>
    <row r="7173" spans="1:20" x14ac:dyDescent="0.6">
      <c r="A7173" s="218" t="s">
        <v>20145</v>
      </c>
      <c r="B7173" s="218" t="s">
        <v>20146</v>
      </c>
      <c r="C7173" s="218">
        <v>5.8495806688790601</v>
      </c>
      <c r="D7173" s="218">
        <v>5.8953111043308501</v>
      </c>
      <c r="E7173" s="218">
        <v>5.5510063282316802</v>
      </c>
      <c r="F7173" s="218">
        <v>5.2847887668733202</v>
      </c>
      <c r="G7173" s="218">
        <v>0.69026577864285299</v>
      </c>
      <c r="H7173" s="218">
        <v>0</v>
      </c>
      <c r="I7173" t="s">
        <v>20144</v>
      </c>
      <c r="J7173" s="218" t="s">
        <v>20144</v>
      </c>
      <c r="K7173" s="218">
        <v>3</v>
      </c>
      <c r="L7173" s="218">
        <v>-0.29857434064737998</v>
      </c>
      <c r="M7173" s="218">
        <v>-0.56479190200573992</v>
      </c>
      <c r="N7173" s="218">
        <v>-0.34430477609916998</v>
      </c>
      <c r="O7173" s="218">
        <v>-0.61052233745752993</v>
      </c>
      <c r="P7173" s="218">
        <v>-5.1593148902362067</v>
      </c>
      <c r="Q7173" s="218">
        <v>-5.8495806688790601</v>
      </c>
      <c r="R7173" s="507">
        <v>-0.43168312132655995</v>
      </c>
      <c r="S7173" s="507">
        <v>-0.47741355677834996</v>
      </c>
      <c r="T7173" s="218">
        <v>-5.5044477795576334</v>
      </c>
    </row>
    <row r="7174" spans="1:20" x14ac:dyDescent="0.6">
      <c r="A7174" s="218" t="s">
        <v>20147</v>
      </c>
      <c r="B7174" s="218" t="s">
        <v>20148</v>
      </c>
      <c r="C7174" s="218">
        <v>3.9934822845063001</v>
      </c>
      <c r="D7174" s="218">
        <v>4.0556689975954097</v>
      </c>
      <c r="E7174" s="218">
        <v>2.2410922981753298</v>
      </c>
      <c r="F7174" s="218">
        <v>3.4856109431108999</v>
      </c>
      <c r="G7174" s="218">
        <v>0.26846663313173802</v>
      </c>
      <c r="H7174" s="218">
        <v>2.0794263477236399</v>
      </c>
      <c r="I7174" t="s">
        <v>20144</v>
      </c>
      <c r="J7174" s="218" t="s">
        <v>20144</v>
      </c>
      <c r="K7174" s="218">
        <v>3</v>
      </c>
      <c r="L7174" s="218">
        <v>-1.7523899863309702</v>
      </c>
      <c r="M7174" s="218">
        <v>-0.50787134139540013</v>
      </c>
      <c r="N7174" s="218">
        <v>-1.8145766994200798</v>
      </c>
      <c r="O7174" s="218">
        <v>-0.57005805448450975</v>
      </c>
      <c r="P7174" s="218">
        <v>-3.7250156513745623</v>
      </c>
      <c r="Q7174" s="218">
        <v>-1.9140559367826602</v>
      </c>
      <c r="R7174" s="507">
        <v>-1.1301306638631852</v>
      </c>
      <c r="S7174" s="507">
        <v>-1.1923173769522948</v>
      </c>
      <c r="T7174" s="218">
        <v>-2.819535794078611</v>
      </c>
    </row>
    <row r="7175" spans="1:20" x14ac:dyDescent="0.6">
      <c r="A7175" s="218" t="s">
        <v>20149</v>
      </c>
      <c r="B7175" s="218" t="s">
        <v>20150</v>
      </c>
      <c r="C7175" s="218">
        <v>5.0477934468840999</v>
      </c>
      <c r="D7175" s="218">
        <v>5.1511901364994497</v>
      </c>
      <c r="E7175" s="218">
        <v>5.6381893408985899</v>
      </c>
      <c r="F7175" s="218">
        <v>4.8218229001579802</v>
      </c>
      <c r="G7175" s="218">
        <v>0.14046909216855899</v>
      </c>
      <c r="H7175" s="218">
        <v>0</v>
      </c>
      <c r="I7175" t="s">
        <v>20151</v>
      </c>
      <c r="J7175" s="218" t="s">
        <v>20151</v>
      </c>
      <c r="K7175" s="218">
        <v>1</v>
      </c>
      <c r="L7175" s="218">
        <v>0.59039589401449</v>
      </c>
      <c r="M7175" s="218">
        <v>-0.22597054672611971</v>
      </c>
      <c r="N7175" s="218">
        <v>0.48699920439914024</v>
      </c>
      <c r="O7175" s="218">
        <v>-0.32936723634146947</v>
      </c>
      <c r="P7175" s="218">
        <v>-4.9073243547155405</v>
      </c>
      <c r="Q7175" s="218">
        <v>-5.0477934468840999</v>
      </c>
      <c r="R7175" s="507">
        <v>0.18221267364418514</v>
      </c>
      <c r="S7175" s="507">
        <v>7.8815984028835384E-2</v>
      </c>
      <c r="T7175" s="218">
        <v>-4.9775589007998207</v>
      </c>
    </row>
    <row r="7176" spans="1:20" x14ac:dyDescent="0.6">
      <c r="A7176" s="218" t="s">
        <v>20152</v>
      </c>
      <c r="B7176" s="218" t="s">
        <v>20153</v>
      </c>
      <c r="C7176" s="218">
        <v>4.2176790656363696</v>
      </c>
      <c r="D7176" s="218">
        <v>4.3079947121706397</v>
      </c>
      <c r="E7176" s="218">
        <v>0.106826243139567</v>
      </c>
      <c r="F7176" s="218">
        <v>3.2870114807454298</v>
      </c>
      <c r="G7176" s="218">
        <v>0.14046909216855899</v>
      </c>
      <c r="H7176" s="218">
        <v>0</v>
      </c>
      <c r="I7176" t="s">
        <v>20154</v>
      </c>
      <c r="J7176" s="218" t="s">
        <v>20154</v>
      </c>
      <c r="K7176" s="218">
        <v>1</v>
      </c>
      <c r="L7176" s="218">
        <v>-4.1108528224968026</v>
      </c>
      <c r="M7176" s="218">
        <v>-0.93066758489093981</v>
      </c>
      <c r="N7176" s="218">
        <v>-4.2011684690310727</v>
      </c>
      <c r="O7176" s="218">
        <v>-1.0209832314252099</v>
      </c>
      <c r="P7176" s="218">
        <v>-4.0772099734678102</v>
      </c>
      <c r="Q7176" s="218">
        <v>-4.2176790656363696</v>
      </c>
      <c r="R7176" s="507">
        <v>-2.5207602036938712</v>
      </c>
      <c r="S7176" s="507">
        <v>-2.6110758502281413</v>
      </c>
      <c r="T7176" s="218">
        <v>-4.1474445195520904</v>
      </c>
    </row>
    <row r="7177" spans="1:20" x14ac:dyDescent="0.6">
      <c r="A7177" s="218" t="s">
        <v>20155</v>
      </c>
      <c r="B7177" s="218" t="s">
        <v>20156</v>
      </c>
      <c r="C7177" s="218">
        <v>5.1216634267572996</v>
      </c>
      <c r="D7177" s="218">
        <v>5.1840691725788197</v>
      </c>
      <c r="E7177" s="218">
        <v>6.0338893633389796</v>
      </c>
      <c r="F7177" s="218">
        <v>5.7479696275959897</v>
      </c>
      <c r="G7177" s="218">
        <v>0.77891856884019794</v>
      </c>
      <c r="H7177" s="218">
        <v>0</v>
      </c>
      <c r="I7177" t="s">
        <v>20157</v>
      </c>
      <c r="J7177" s="218" t="s">
        <v>20158</v>
      </c>
      <c r="K7177" s="218">
        <v>6</v>
      </c>
      <c r="L7177" s="218">
        <v>0.91222593658168005</v>
      </c>
      <c r="M7177" s="218">
        <v>0.62630620083869015</v>
      </c>
      <c r="N7177" s="218">
        <v>0.84982019076015991</v>
      </c>
      <c r="O7177" s="218">
        <v>0.56390045501717001</v>
      </c>
      <c r="P7177" s="218">
        <v>-4.3427448579171015</v>
      </c>
      <c r="Q7177" s="218">
        <v>-5.1216634267572996</v>
      </c>
      <c r="R7177" s="507">
        <v>0.7692660687101851</v>
      </c>
      <c r="S7177" s="507">
        <v>0.70686032288866496</v>
      </c>
      <c r="T7177" s="218">
        <v>-4.732204142337201</v>
      </c>
    </row>
    <row r="7178" spans="1:20" x14ac:dyDescent="0.6">
      <c r="A7178" s="218" t="s">
        <v>20159</v>
      </c>
      <c r="B7178" s="218" t="s">
        <v>20160</v>
      </c>
      <c r="C7178" s="218">
        <v>6.4444633386119499</v>
      </c>
      <c r="D7178" s="218">
        <v>6.6063058506279502</v>
      </c>
      <c r="E7178" s="218">
        <v>7.2575999760141396</v>
      </c>
      <c r="F7178" s="218">
        <v>6.8337540151367602</v>
      </c>
      <c r="G7178" s="218">
        <v>5.5330247944467601</v>
      </c>
      <c r="H7178" s="218">
        <v>0.123827711997599</v>
      </c>
      <c r="I7178" t="s">
        <v>20157</v>
      </c>
      <c r="J7178" s="218" t="s">
        <v>20158</v>
      </c>
      <c r="K7178" s="218">
        <v>6</v>
      </c>
      <c r="L7178" s="218">
        <v>0.81313663740218978</v>
      </c>
      <c r="M7178" s="218">
        <v>0.38929067652481031</v>
      </c>
      <c r="N7178" s="218">
        <v>0.65129412538618947</v>
      </c>
      <c r="O7178" s="218">
        <v>0.22744816450881</v>
      </c>
      <c r="P7178" s="218">
        <v>-0.91143854416518977</v>
      </c>
      <c r="Q7178" s="218">
        <v>-6.3206356266143509</v>
      </c>
      <c r="R7178" s="507">
        <v>0.60121365696350004</v>
      </c>
      <c r="S7178" s="507">
        <v>0.43937114494749974</v>
      </c>
      <c r="T7178" s="218">
        <v>-3.6160370853897703</v>
      </c>
    </row>
    <row r="7179" spans="1:20" x14ac:dyDescent="0.6">
      <c r="A7179" s="218" t="s">
        <v>20161</v>
      </c>
      <c r="B7179" s="218" t="s">
        <v>20162</v>
      </c>
      <c r="C7179" s="218">
        <v>6.9333105849425198</v>
      </c>
      <c r="D7179" s="218">
        <v>7.0835976562382399</v>
      </c>
      <c r="E7179" s="218">
        <v>7.3664283547942899</v>
      </c>
      <c r="F7179" s="218">
        <v>6.88201878711563</v>
      </c>
      <c r="G7179" s="218">
        <v>2.1625186512370198</v>
      </c>
      <c r="H7179" s="218">
        <v>0</v>
      </c>
      <c r="I7179" t="s">
        <v>20157</v>
      </c>
      <c r="J7179" s="218" t="s">
        <v>20158</v>
      </c>
      <c r="K7179" s="218">
        <v>6</v>
      </c>
      <c r="L7179" s="218">
        <v>0.43311776985177008</v>
      </c>
      <c r="M7179" s="218">
        <v>-5.1291797826889862E-2</v>
      </c>
      <c r="N7179" s="218">
        <v>0.28283069855605003</v>
      </c>
      <c r="O7179" s="218">
        <v>-0.20157886912260992</v>
      </c>
      <c r="P7179" s="218">
        <v>-4.7707919337054996</v>
      </c>
      <c r="Q7179" s="218">
        <v>-6.9333105849425198</v>
      </c>
      <c r="R7179" s="507">
        <v>0.19091298601244011</v>
      </c>
      <c r="S7179" s="507">
        <v>4.0625914716720057E-2</v>
      </c>
      <c r="T7179" s="218">
        <v>-5.8520512593240097</v>
      </c>
    </row>
    <row r="7180" spans="1:20" x14ac:dyDescent="0.6">
      <c r="A7180" s="218" t="s">
        <v>20163</v>
      </c>
      <c r="B7180" s="218" t="s">
        <v>20164</v>
      </c>
      <c r="C7180" s="218">
        <v>0</v>
      </c>
      <c r="D7180" s="218">
        <v>0</v>
      </c>
      <c r="E7180" s="218">
        <v>0</v>
      </c>
      <c r="F7180" s="218">
        <v>0</v>
      </c>
      <c r="G7180" s="218">
        <v>0</v>
      </c>
      <c r="H7180" s="218">
        <v>0</v>
      </c>
      <c r="I7180" t="s">
        <v>20157</v>
      </c>
      <c r="J7180" s="218" t="s">
        <v>20158</v>
      </c>
      <c r="K7180" s="218">
        <v>6</v>
      </c>
      <c r="L7180" s="218">
        <v>0</v>
      </c>
      <c r="M7180" s="218">
        <v>0</v>
      </c>
      <c r="N7180" s="218">
        <v>0</v>
      </c>
      <c r="O7180" s="218">
        <v>0</v>
      </c>
      <c r="P7180" s="218">
        <v>0</v>
      </c>
      <c r="Q7180" s="218">
        <v>0</v>
      </c>
      <c r="R7180" s="507">
        <v>0</v>
      </c>
      <c r="S7180" s="507">
        <v>0</v>
      </c>
      <c r="T7180" s="218">
        <v>0</v>
      </c>
    </row>
    <row r="7181" spans="1:20" x14ac:dyDescent="0.6">
      <c r="A7181" s="218" t="s">
        <v>20165</v>
      </c>
      <c r="B7181" s="218" t="s">
        <v>20166</v>
      </c>
      <c r="C7181" s="218">
        <v>6.5713266847279197</v>
      </c>
      <c r="D7181" s="218">
        <v>6.6915545884698</v>
      </c>
      <c r="E7181" s="218">
        <v>6.1335929887878997</v>
      </c>
      <c r="F7181" s="218">
        <v>7.0053300236947598</v>
      </c>
      <c r="G7181" s="218">
        <v>1.34138912626164</v>
      </c>
      <c r="H7181" s="218">
        <v>0.23786221336595301</v>
      </c>
      <c r="I7181" t="s">
        <v>20157</v>
      </c>
      <c r="J7181" s="218" t="s">
        <v>20158</v>
      </c>
      <c r="K7181" s="218">
        <v>6</v>
      </c>
      <c r="L7181" s="218">
        <v>-0.43773369594001998</v>
      </c>
      <c r="M7181" s="218">
        <v>0.43400333896684007</v>
      </c>
      <c r="N7181" s="218">
        <v>-0.55796159968190029</v>
      </c>
      <c r="O7181" s="218">
        <v>0.31377543522495976</v>
      </c>
      <c r="P7181" s="218">
        <v>-5.2299375584662799</v>
      </c>
      <c r="Q7181" s="218">
        <v>-6.3334644713619666</v>
      </c>
      <c r="R7181" s="507">
        <v>-1.8651784865899579E-3</v>
      </c>
      <c r="S7181" s="507">
        <v>-0.12209308222847026</v>
      </c>
      <c r="T7181" s="218">
        <v>-5.7817010149141232</v>
      </c>
    </row>
    <row r="7182" spans="1:20" x14ac:dyDescent="0.6">
      <c r="A7182" s="218" t="s">
        <v>20167</v>
      </c>
      <c r="B7182" s="218" t="s">
        <v>20168</v>
      </c>
      <c r="C7182" s="218">
        <v>5.65938764449107</v>
      </c>
      <c r="D7182" s="218">
        <v>5.4515352346534298</v>
      </c>
      <c r="E7182" s="218">
        <v>5.7871812308258201</v>
      </c>
      <c r="F7182" s="218">
        <v>4.9874065525237201</v>
      </c>
      <c r="G7182" s="218">
        <v>7.5359405161760602</v>
      </c>
      <c r="H7182" s="218">
        <v>0</v>
      </c>
      <c r="I7182" t="s">
        <v>20157</v>
      </c>
      <c r="J7182" s="218" t="s">
        <v>20157</v>
      </c>
      <c r="K7182" s="218">
        <v>6</v>
      </c>
      <c r="L7182" s="218">
        <v>0.12779358633475013</v>
      </c>
      <c r="M7182" s="218">
        <v>-0.6719810919673499</v>
      </c>
      <c r="N7182" s="218">
        <v>0.33564599617239033</v>
      </c>
      <c r="O7182" s="218">
        <v>-0.4641286821297097</v>
      </c>
      <c r="P7182" s="218">
        <v>1.8765528716849902</v>
      </c>
      <c r="Q7182" s="218">
        <v>-5.65938764449107</v>
      </c>
      <c r="R7182" s="507">
        <v>-0.27209375281629988</v>
      </c>
      <c r="S7182" s="507">
        <v>-6.4241342978659688E-2</v>
      </c>
      <c r="T7182" s="218">
        <v>-1.8914173864030399</v>
      </c>
    </row>
    <row r="7183" spans="1:20" x14ac:dyDescent="0.6">
      <c r="A7183" s="218" t="s">
        <v>20169</v>
      </c>
      <c r="B7183" s="218" t="s">
        <v>20170</v>
      </c>
      <c r="C7183" s="218">
        <v>6.8633768860668196</v>
      </c>
      <c r="D7183" s="218">
        <v>6.8962958654525099</v>
      </c>
      <c r="E7183" s="218">
        <v>7.1052757048292001</v>
      </c>
      <c r="F7183" s="218">
        <v>7.4980471332762102</v>
      </c>
      <c r="G7183" s="218">
        <v>1.45337470871665</v>
      </c>
      <c r="H7183" s="218">
        <v>0.23786221336595301</v>
      </c>
      <c r="I7183" t="s">
        <v>20171</v>
      </c>
      <c r="J7183" s="218" t="s">
        <v>20171</v>
      </c>
      <c r="K7183" s="218">
        <v>1</v>
      </c>
      <c r="L7183" s="218">
        <v>0.24189881876238051</v>
      </c>
      <c r="M7183" s="218">
        <v>0.63467024720939058</v>
      </c>
      <c r="N7183" s="218">
        <v>0.20897983937669018</v>
      </c>
      <c r="O7183" s="218">
        <v>0.60175126782370025</v>
      </c>
      <c r="P7183" s="218">
        <v>-5.4100021773501696</v>
      </c>
      <c r="Q7183" s="218">
        <v>-6.6255146727008665</v>
      </c>
      <c r="R7183" s="507">
        <v>0.43828453298588554</v>
      </c>
      <c r="S7183" s="507">
        <v>0.40536555360019522</v>
      </c>
      <c r="T7183" s="218">
        <v>-6.0177584250255176</v>
      </c>
    </row>
    <row r="7184" spans="1:20" x14ac:dyDescent="0.6">
      <c r="A7184" s="218" t="s">
        <v>20172</v>
      </c>
      <c r="B7184" s="218" t="s">
        <v>20173</v>
      </c>
      <c r="C7184" s="218">
        <v>5.5041373359911496</v>
      </c>
      <c r="D7184" s="218">
        <v>5.6715307051297597</v>
      </c>
      <c r="E7184" s="218">
        <v>4.26127528268945</v>
      </c>
      <c r="F7184" s="218">
        <v>5.8558983426138402</v>
      </c>
      <c r="G7184" s="218">
        <v>1.0162357018798001</v>
      </c>
      <c r="H7184" s="218">
        <v>0</v>
      </c>
      <c r="I7184" t="s">
        <v>20174</v>
      </c>
      <c r="J7184" s="218" t="s">
        <v>20174</v>
      </c>
      <c r="K7184" s="218">
        <v>1</v>
      </c>
      <c r="L7184" s="218">
        <v>-1.2428620533016996</v>
      </c>
      <c r="M7184" s="218">
        <v>0.35176100662269061</v>
      </c>
      <c r="N7184" s="218">
        <v>-1.4102554224403097</v>
      </c>
      <c r="O7184" s="218">
        <v>0.18436763748408058</v>
      </c>
      <c r="P7184" s="218">
        <v>-4.4879016341113491</v>
      </c>
      <c r="Q7184" s="218">
        <v>-5.5041373359911496</v>
      </c>
      <c r="R7184" s="507">
        <v>-0.44555052333950451</v>
      </c>
      <c r="S7184" s="507">
        <v>-0.61294389247811454</v>
      </c>
      <c r="T7184" s="218">
        <v>-4.9960194850512494</v>
      </c>
    </row>
    <row r="7185" spans="1:20" x14ac:dyDescent="0.6">
      <c r="A7185" s="218" t="s">
        <v>20175</v>
      </c>
      <c r="B7185" s="218" t="s">
        <v>20176</v>
      </c>
      <c r="C7185" s="218">
        <v>5.0515162059449201</v>
      </c>
      <c r="D7185" s="218">
        <v>4.9099448191647097</v>
      </c>
      <c r="E7185" s="218">
        <v>5.8814182257888801</v>
      </c>
      <c r="F7185" s="218">
        <v>5.7192744298958003</v>
      </c>
      <c r="G7185" s="218">
        <v>1.28195838278228</v>
      </c>
      <c r="H7185" s="218">
        <v>0</v>
      </c>
      <c r="I7185" t="s">
        <v>20177</v>
      </c>
      <c r="J7185" s="218" t="s">
        <v>20177</v>
      </c>
      <c r="K7185" s="218">
        <v>2</v>
      </c>
      <c r="L7185" s="218">
        <v>0.82990201984395995</v>
      </c>
      <c r="M7185" s="218">
        <v>0.66775822395088014</v>
      </c>
      <c r="N7185" s="218">
        <v>0.97147340662417037</v>
      </c>
      <c r="O7185" s="218">
        <v>0.80932961073109055</v>
      </c>
      <c r="P7185" s="218">
        <v>-3.7695578231626401</v>
      </c>
      <c r="Q7185" s="218">
        <v>-5.0515162059449201</v>
      </c>
      <c r="R7185" s="507">
        <v>0.74883012189742004</v>
      </c>
      <c r="S7185" s="507">
        <v>0.89040150867763046</v>
      </c>
      <c r="T7185" s="218">
        <v>-4.4105370145537801</v>
      </c>
    </row>
    <row r="7186" spans="1:20" x14ac:dyDescent="0.6">
      <c r="A7186" s="218" t="s">
        <v>20178</v>
      </c>
      <c r="B7186" s="218" t="s">
        <v>20179</v>
      </c>
      <c r="C7186" s="218">
        <v>6.53765821310955</v>
      </c>
      <c r="D7186" s="218">
        <v>6.4896361841868497</v>
      </c>
      <c r="E7186" s="218">
        <v>6.7841549402793904</v>
      </c>
      <c r="F7186" s="218">
        <v>5.3977517993771498</v>
      </c>
      <c r="G7186" s="218">
        <v>1.21997385646274</v>
      </c>
      <c r="H7186" s="218">
        <v>0</v>
      </c>
      <c r="I7186" t="s">
        <v>20177</v>
      </c>
      <c r="J7186" s="218" t="s">
        <v>20177</v>
      </c>
      <c r="K7186" s="218">
        <v>2</v>
      </c>
      <c r="L7186" s="218">
        <v>0.24649672716984039</v>
      </c>
      <c r="M7186" s="218">
        <v>-1.1399064137324002</v>
      </c>
      <c r="N7186" s="218">
        <v>0.29451875609254063</v>
      </c>
      <c r="O7186" s="218">
        <v>-1.0918843848097</v>
      </c>
      <c r="P7186" s="218">
        <v>-5.3176843566468097</v>
      </c>
      <c r="Q7186" s="218">
        <v>-6.53765821310955</v>
      </c>
      <c r="R7186" s="507">
        <v>-0.44670484328127991</v>
      </c>
      <c r="S7186" s="507">
        <v>-0.39868281435857966</v>
      </c>
      <c r="T7186" s="218">
        <v>-5.9276712848781798</v>
      </c>
    </row>
    <row r="7187" spans="1:20" x14ac:dyDescent="0.6">
      <c r="A7187" s="218" t="s">
        <v>20180</v>
      </c>
      <c r="B7187" s="218" t="s">
        <v>20181</v>
      </c>
      <c r="C7187" s="218">
        <v>6.8337773640088004</v>
      </c>
      <c r="D7187" s="218">
        <v>6.8544233919963702</v>
      </c>
      <c r="E7187" s="218">
        <v>6.5779379489951104</v>
      </c>
      <c r="F7187" s="218">
        <v>6.5494448316245801</v>
      </c>
      <c r="G7187" s="218">
        <v>1.0162357018798001</v>
      </c>
      <c r="H7187" s="218">
        <v>7.4523278087144398</v>
      </c>
      <c r="I7187" t="s">
        <v>20182</v>
      </c>
      <c r="J7187" s="218" t="s">
        <v>20182</v>
      </c>
      <c r="K7187" s="218">
        <v>1</v>
      </c>
      <c r="L7187" s="218">
        <v>-0.25583941501369001</v>
      </c>
      <c r="M7187" s="218">
        <v>-0.28433253238422029</v>
      </c>
      <c r="N7187" s="218">
        <v>-0.27648544300125977</v>
      </c>
      <c r="O7187" s="218">
        <v>-0.30497856037179005</v>
      </c>
      <c r="P7187" s="218">
        <v>-5.8175416621290008</v>
      </c>
      <c r="Q7187" s="218">
        <v>0.61855044470563936</v>
      </c>
      <c r="R7187" s="507">
        <v>-0.27008597369895515</v>
      </c>
      <c r="S7187" s="507">
        <v>-0.29073200168652491</v>
      </c>
      <c r="T7187" s="218">
        <v>-2.5994956087116807</v>
      </c>
    </row>
    <row r="7188" spans="1:20" x14ac:dyDescent="0.6">
      <c r="A7188" s="218" t="s">
        <v>20183</v>
      </c>
      <c r="B7188" s="218" t="s">
        <v>20184</v>
      </c>
      <c r="C7188" s="218">
        <v>2.1435887808916401</v>
      </c>
      <c r="D7188" s="218">
        <v>2.1613112180161198</v>
      </c>
      <c r="E7188" s="218">
        <v>0</v>
      </c>
      <c r="F7188" s="218">
        <v>0</v>
      </c>
      <c r="G7188" s="218">
        <v>0</v>
      </c>
      <c r="H7188" s="218">
        <v>0</v>
      </c>
      <c r="I7188" t="s">
        <v>20185</v>
      </c>
      <c r="J7188" s="218" t="s">
        <v>20185</v>
      </c>
      <c r="K7188" s="218">
        <v>1</v>
      </c>
      <c r="L7188" s="218">
        <v>-2.1435887808916401</v>
      </c>
      <c r="M7188" s="218">
        <v>-2.1435887808916401</v>
      </c>
      <c r="N7188" s="218">
        <v>-2.1613112180161198</v>
      </c>
      <c r="O7188" s="218">
        <v>-2.1613112180161198</v>
      </c>
      <c r="P7188" s="218">
        <v>-2.1435887808916401</v>
      </c>
      <c r="Q7188" s="218">
        <v>-2.1435887808916401</v>
      </c>
      <c r="R7188" s="507">
        <v>-2.1435887808916401</v>
      </c>
      <c r="S7188" s="507">
        <v>-2.1613112180161198</v>
      </c>
      <c r="T7188" s="218">
        <v>-2.1435887808916401</v>
      </c>
    </row>
    <row r="7189" spans="1:20" x14ac:dyDescent="0.6">
      <c r="A7189" s="218" t="s">
        <v>20186</v>
      </c>
      <c r="B7189" s="218" t="s">
        <v>20187</v>
      </c>
      <c r="C7189" s="218">
        <v>5.0328055976662602</v>
      </c>
      <c r="D7189" s="218">
        <v>4.9864967543040004</v>
      </c>
      <c r="E7189" s="218">
        <v>4.5860785640564803</v>
      </c>
      <c r="F7189" s="218">
        <v>5.5192515984724002</v>
      </c>
      <c r="G7189" s="218">
        <v>0.59580657787600999</v>
      </c>
      <c r="H7189" s="218">
        <v>0</v>
      </c>
      <c r="I7189" t="s">
        <v>20188</v>
      </c>
      <c r="J7189" s="218" t="s">
        <v>20188</v>
      </c>
      <c r="K7189" s="218">
        <v>1</v>
      </c>
      <c r="L7189" s="218">
        <v>-0.44672703360977994</v>
      </c>
      <c r="M7189" s="218">
        <v>0.48644600080613998</v>
      </c>
      <c r="N7189" s="218">
        <v>-0.40041819024752012</v>
      </c>
      <c r="O7189" s="218">
        <v>0.5327548441683998</v>
      </c>
      <c r="P7189" s="218">
        <v>-4.4369990197902505</v>
      </c>
      <c r="Q7189" s="218">
        <v>-5.0328055976662602</v>
      </c>
      <c r="R7189" s="507">
        <v>1.9859483598180017E-2</v>
      </c>
      <c r="S7189" s="507">
        <v>6.6168326960439838E-2</v>
      </c>
      <c r="T7189" s="218">
        <v>-4.7349023087282553</v>
      </c>
    </row>
    <row r="7190" spans="1:20" x14ac:dyDescent="0.6">
      <c r="A7190" s="218" t="s">
        <v>20189</v>
      </c>
      <c r="B7190" s="218" t="s">
        <v>20190</v>
      </c>
      <c r="C7190" s="218">
        <v>5.9123436572110002</v>
      </c>
      <c r="D7190" s="218">
        <v>6.0395482680939701</v>
      </c>
      <c r="E7190" s="218">
        <v>6.0706474351657302</v>
      </c>
      <c r="F7190" s="218">
        <v>5.9098031575001997</v>
      </c>
      <c r="G7190" s="218">
        <v>8.1089880483923995</v>
      </c>
      <c r="H7190" s="218">
        <v>4.3023917307171997</v>
      </c>
      <c r="I7190" t="s">
        <v>20191</v>
      </c>
      <c r="J7190" s="218" t="s">
        <v>20191</v>
      </c>
      <c r="K7190" s="218">
        <v>1</v>
      </c>
      <c r="L7190" s="218">
        <v>0.15830377795473005</v>
      </c>
      <c r="M7190" s="218">
        <v>-2.5404997108005034E-3</v>
      </c>
      <c r="N7190" s="218">
        <v>3.1099167071760192E-2</v>
      </c>
      <c r="O7190" s="218">
        <v>-0.12974511059377036</v>
      </c>
      <c r="P7190" s="218">
        <v>2.1966443911813993</v>
      </c>
      <c r="Q7190" s="218">
        <v>-1.6099519264938005</v>
      </c>
      <c r="R7190" s="507">
        <v>7.7881639121964774E-2</v>
      </c>
      <c r="S7190" s="507">
        <v>-4.9322971761005086E-2</v>
      </c>
      <c r="T7190" s="218">
        <v>0.29334623234379942</v>
      </c>
    </row>
    <row r="7191" spans="1:20" x14ac:dyDescent="0.6">
      <c r="A7191" s="218" t="s">
        <v>20192</v>
      </c>
      <c r="B7191" s="218" t="s">
        <v>20193</v>
      </c>
      <c r="C7191" s="218">
        <v>6.9218313623628802</v>
      </c>
      <c r="D7191" s="218">
        <v>6.9187398727440801</v>
      </c>
      <c r="E7191" s="218">
        <v>6.5083904950218603</v>
      </c>
      <c r="F7191" s="218">
        <v>6.4037680904626901</v>
      </c>
      <c r="G7191" s="218">
        <v>1.65422133339088</v>
      </c>
      <c r="H7191" s="218">
        <v>0</v>
      </c>
      <c r="I7191" t="s">
        <v>20194</v>
      </c>
      <c r="J7191" s="218" t="s">
        <v>20194</v>
      </c>
      <c r="K7191" s="218">
        <v>1</v>
      </c>
      <c r="L7191" s="218">
        <v>-0.41344086734101992</v>
      </c>
      <c r="M7191" s="218">
        <v>-0.51806327190019008</v>
      </c>
      <c r="N7191" s="218">
        <v>-0.4103493777222198</v>
      </c>
      <c r="O7191" s="218">
        <v>-0.51497178228138996</v>
      </c>
      <c r="P7191" s="218">
        <v>-5.2676100289720003</v>
      </c>
      <c r="Q7191" s="218">
        <v>-6.9218313623628802</v>
      </c>
      <c r="R7191" s="507">
        <v>-0.465752069620605</v>
      </c>
      <c r="S7191" s="507">
        <v>-0.46266058000180488</v>
      </c>
      <c r="T7191" s="218">
        <v>-6.0947206956674407</v>
      </c>
    </row>
    <row r="7192" spans="1:20" x14ac:dyDescent="0.6">
      <c r="A7192" s="218" t="s">
        <v>20195</v>
      </c>
      <c r="B7192" s="218" t="s">
        <v>20196</v>
      </c>
      <c r="C7192" s="218">
        <v>6.2980652525001899</v>
      </c>
      <c r="D7192" s="218">
        <v>6.09454107388407</v>
      </c>
      <c r="E7192" s="218">
        <v>6.2997383349454701</v>
      </c>
      <c r="F7192" s="218">
        <v>5.53214098815371</v>
      </c>
      <c r="G7192" s="218">
        <v>2.06010523320642</v>
      </c>
      <c r="H7192" s="218">
        <v>0</v>
      </c>
      <c r="I7192" t="s">
        <v>20197</v>
      </c>
      <c r="J7192" s="218" t="s">
        <v>20197</v>
      </c>
      <c r="K7192" s="218">
        <v>1</v>
      </c>
      <c r="L7192" s="218">
        <v>1.673082445280194E-3</v>
      </c>
      <c r="M7192" s="218">
        <v>-0.76592426434647987</v>
      </c>
      <c r="N7192" s="218">
        <v>0.20519726106140013</v>
      </c>
      <c r="O7192" s="218">
        <v>-0.56240008573035993</v>
      </c>
      <c r="P7192" s="218">
        <v>-4.2379600192937694</v>
      </c>
      <c r="Q7192" s="218">
        <v>-6.2980652525001899</v>
      </c>
      <c r="R7192" s="507">
        <v>-0.38212559095059984</v>
      </c>
      <c r="S7192" s="507">
        <v>-0.1786014123344799</v>
      </c>
      <c r="T7192" s="218">
        <v>-5.2680126358969801</v>
      </c>
    </row>
    <row r="7193" spans="1:20" x14ac:dyDescent="0.6">
      <c r="A7193" s="218" t="s">
        <v>20198</v>
      </c>
      <c r="B7193" s="218" t="s">
        <v>20199</v>
      </c>
      <c r="C7193" s="218">
        <v>5.1997838533770899</v>
      </c>
      <c r="D7193" s="218">
        <v>5.1418481195783796</v>
      </c>
      <c r="E7193" s="218">
        <v>5.6202677454797998</v>
      </c>
      <c r="F7193" s="218">
        <v>3.8690526812409201</v>
      </c>
      <c r="G7193" s="218">
        <v>1.0162357018798001</v>
      </c>
      <c r="H7193" s="218">
        <v>0</v>
      </c>
      <c r="I7193" t="s">
        <v>20200</v>
      </c>
      <c r="J7193" s="218" t="s">
        <v>20200</v>
      </c>
      <c r="K7193" s="218">
        <v>1</v>
      </c>
      <c r="L7193" s="218">
        <v>0.42048389210270987</v>
      </c>
      <c r="M7193" s="218">
        <v>-1.3307311721361699</v>
      </c>
      <c r="N7193" s="218">
        <v>0.47841962590142018</v>
      </c>
      <c r="O7193" s="218">
        <v>-1.2727954383374596</v>
      </c>
      <c r="P7193" s="218">
        <v>-4.1835481514972894</v>
      </c>
      <c r="Q7193" s="218">
        <v>-5.1997838533770899</v>
      </c>
      <c r="R7193" s="507">
        <v>-0.45512364001673</v>
      </c>
      <c r="S7193" s="507">
        <v>-0.39718790621801969</v>
      </c>
      <c r="T7193" s="218">
        <v>-4.6916660024371897</v>
      </c>
    </row>
    <row r="7194" spans="1:20" x14ac:dyDescent="0.6">
      <c r="A7194" s="218" t="s">
        <v>20201</v>
      </c>
      <c r="B7194" s="218" t="s">
        <v>20202</v>
      </c>
      <c r="C7194" s="218">
        <v>6.3311121907787298</v>
      </c>
      <c r="D7194" s="218">
        <v>6.3016817742148996</v>
      </c>
      <c r="E7194" s="218">
        <v>6.7582696845320402</v>
      </c>
      <c r="F7194" s="218">
        <v>7.5160008602009603</v>
      </c>
      <c r="G7194" s="218">
        <v>1.8713902401528499</v>
      </c>
      <c r="H7194" s="218">
        <v>0</v>
      </c>
      <c r="I7194" t="s">
        <v>20203</v>
      </c>
      <c r="J7194" s="218" t="s">
        <v>20203</v>
      </c>
      <c r="K7194" s="218">
        <v>1</v>
      </c>
      <c r="L7194" s="218">
        <v>0.42715749375331047</v>
      </c>
      <c r="M7194" s="218">
        <v>1.1848886694222305</v>
      </c>
      <c r="N7194" s="218">
        <v>0.45658791031714063</v>
      </c>
      <c r="O7194" s="218">
        <v>1.2143190859860606</v>
      </c>
      <c r="P7194" s="218">
        <v>-4.4597219506258803</v>
      </c>
      <c r="Q7194" s="218">
        <v>-6.3311121907787298</v>
      </c>
      <c r="R7194" s="507">
        <v>0.80602308158777047</v>
      </c>
      <c r="S7194" s="507">
        <v>0.83545349815160064</v>
      </c>
      <c r="T7194" s="218">
        <v>-5.3954170707023046</v>
      </c>
    </row>
    <row r="7195" spans="1:20" x14ac:dyDescent="0.6">
      <c r="A7195" s="218" t="s">
        <v>20204</v>
      </c>
      <c r="B7195" s="218" t="s">
        <v>20205</v>
      </c>
      <c r="C7195" s="218">
        <v>5.0942531125592803</v>
      </c>
      <c r="D7195" s="218">
        <v>5.0174754476795798</v>
      </c>
      <c r="E7195" s="218">
        <v>4.5151146570894802</v>
      </c>
      <c r="F7195" s="218">
        <v>5.3866425526192696</v>
      </c>
      <c r="G7195" s="218">
        <v>7.3485982017364497</v>
      </c>
      <c r="H7195" s="218">
        <v>0</v>
      </c>
      <c r="I7195" t="s">
        <v>20206</v>
      </c>
      <c r="J7195" s="218" t="s">
        <v>20206</v>
      </c>
      <c r="K7195" s="218">
        <v>1</v>
      </c>
      <c r="L7195" s="218">
        <v>-0.57913845546980003</v>
      </c>
      <c r="M7195" s="218">
        <v>0.29238944005998935</v>
      </c>
      <c r="N7195" s="218">
        <v>-0.50236079059009953</v>
      </c>
      <c r="O7195" s="218">
        <v>0.36916710493968985</v>
      </c>
      <c r="P7195" s="218">
        <v>2.2543450891771695</v>
      </c>
      <c r="Q7195" s="218">
        <v>-5.0942531125592803</v>
      </c>
      <c r="R7195" s="507">
        <v>-0.14337450770490534</v>
      </c>
      <c r="S7195" s="507">
        <v>-6.6596842825204838E-2</v>
      </c>
      <c r="T7195" s="218">
        <v>-1.4199540116910554</v>
      </c>
    </row>
    <row r="7196" spans="1:20" x14ac:dyDescent="0.6">
      <c r="A7196" s="218" t="s">
        <v>20207</v>
      </c>
      <c r="B7196" s="218" t="s">
        <v>20208</v>
      </c>
      <c r="C7196" s="218">
        <v>7.2901823227937603</v>
      </c>
      <c r="D7196" s="218">
        <v>7.0055471118744199</v>
      </c>
      <c r="E7196" s="218">
        <v>7.4585079888736701</v>
      </c>
      <c r="F7196" s="218">
        <v>7.6535883308619796</v>
      </c>
      <c r="G7196" s="218">
        <v>2.31854096765159</v>
      </c>
      <c r="H7196" s="218">
        <v>8.2334508073277597</v>
      </c>
      <c r="I7196" t="s">
        <v>20209</v>
      </c>
      <c r="J7196" s="218" t="s">
        <v>20209</v>
      </c>
      <c r="K7196" s="218">
        <v>1</v>
      </c>
      <c r="L7196" s="218">
        <v>0.16832566607990973</v>
      </c>
      <c r="M7196" s="218">
        <v>0.36340600806821932</v>
      </c>
      <c r="N7196" s="218">
        <v>0.45296087699925014</v>
      </c>
      <c r="O7196" s="218">
        <v>0.64804121898755973</v>
      </c>
      <c r="P7196" s="218">
        <v>-4.9716413551421699</v>
      </c>
      <c r="Q7196" s="218">
        <v>0.94326848453399936</v>
      </c>
      <c r="R7196" s="507">
        <v>0.26586583707406453</v>
      </c>
      <c r="S7196" s="507">
        <v>0.55050104799340493</v>
      </c>
      <c r="T7196" s="218">
        <v>-2.0141864353040853</v>
      </c>
    </row>
    <row r="7197" spans="1:20" x14ac:dyDescent="0.6">
      <c r="A7197" s="218" t="s">
        <v>20210</v>
      </c>
      <c r="B7197" s="218" t="s">
        <v>20211</v>
      </c>
      <c r="C7197" s="218">
        <v>6.7014206784383896</v>
      </c>
      <c r="D7197" s="218">
        <v>6.78153010370964</v>
      </c>
      <c r="E7197" s="218">
        <v>6.4581998328677201</v>
      </c>
      <c r="F7197" s="218">
        <v>5.7983775660613297</v>
      </c>
      <c r="G7197" s="218">
        <v>7.28474674984583</v>
      </c>
      <c r="H7197" s="218">
        <v>7.1339313247916696</v>
      </c>
      <c r="I7197" t="s">
        <v>20212</v>
      </c>
      <c r="J7197" s="218" t="s">
        <v>20212</v>
      </c>
      <c r="K7197" s="218">
        <v>1</v>
      </c>
      <c r="L7197" s="218">
        <v>-0.24322084557066947</v>
      </c>
      <c r="M7197" s="218">
        <v>-0.90304311237705992</v>
      </c>
      <c r="N7197" s="218">
        <v>-0.3233302708419199</v>
      </c>
      <c r="O7197" s="218">
        <v>-0.98315253764831034</v>
      </c>
      <c r="P7197" s="218">
        <v>0.58332607140744042</v>
      </c>
      <c r="Q7197" s="218">
        <v>0.43251064635327996</v>
      </c>
      <c r="R7197" s="507">
        <v>-0.5731319789738647</v>
      </c>
      <c r="S7197" s="507">
        <v>-0.65324140424511512</v>
      </c>
      <c r="T7197" s="218">
        <v>0.50791835888036019</v>
      </c>
    </row>
    <row r="7198" spans="1:20" x14ac:dyDescent="0.6">
      <c r="A7198" s="218" t="s">
        <v>20213</v>
      </c>
      <c r="B7198" s="218" t="s">
        <v>20214</v>
      </c>
      <c r="C7198" s="218">
        <v>3.7975534817512901</v>
      </c>
      <c r="D7198" s="218">
        <v>3.5051420166767402</v>
      </c>
      <c r="E7198" s="218">
        <v>0.42852301433108497</v>
      </c>
      <c r="F7198" s="218">
        <v>0.121939486046745</v>
      </c>
      <c r="G7198" s="218">
        <v>7.8820264964653397</v>
      </c>
      <c r="H7198" s="218">
        <v>0</v>
      </c>
      <c r="I7198" t="s">
        <v>20215</v>
      </c>
      <c r="J7198" s="218" t="s">
        <v>20215</v>
      </c>
      <c r="K7198" s="218">
        <v>1</v>
      </c>
      <c r="L7198" s="218">
        <v>-3.3690304674202052</v>
      </c>
      <c r="M7198" s="218">
        <v>-3.6756139957045453</v>
      </c>
      <c r="N7198" s="218">
        <v>-3.0766190023456552</v>
      </c>
      <c r="O7198" s="218">
        <v>-3.3832025306299953</v>
      </c>
      <c r="P7198" s="218">
        <v>4.0844730147140496</v>
      </c>
      <c r="Q7198" s="218">
        <v>-3.7975534817512901</v>
      </c>
      <c r="R7198" s="507">
        <v>-3.5223222315623754</v>
      </c>
      <c r="S7198" s="507">
        <v>-3.2299107664878255</v>
      </c>
      <c r="T7198" s="218">
        <v>0.1434597664813797</v>
      </c>
    </row>
    <row r="7199" spans="1:20" x14ac:dyDescent="0.6">
      <c r="A7199" s="218" t="s">
        <v>20216</v>
      </c>
      <c r="B7199" s="218" t="s">
        <v>20217</v>
      </c>
      <c r="C7199" s="218">
        <v>6.8951463500884396</v>
      </c>
      <c r="D7199" s="218">
        <v>7.0081200592146002</v>
      </c>
      <c r="E7199" s="218">
        <v>6.9162511996693903</v>
      </c>
      <c r="F7199" s="218">
        <v>6.88201878711563</v>
      </c>
      <c r="G7199" s="218">
        <v>7.8427201144787198</v>
      </c>
      <c r="H7199" s="218">
        <v>8.1223046293017003</v>
      </c>
      <c r="I7199" t="s">
        <v>20218</v>
      </c>
      <c r="J7199" s="218" t="s">
        <v>20218</v>
      </c>
      <c r="K7199" s="218">
        <v>2</v>
      </c>
      <c r="L7199" s="218">
        <v>2.1104849580950713E-2</v>
      </c>
      <c r="M7199" s="218">
        <v>-1.3127562972809592E-2</v>
      </c>
      <c r="N7199" s="218">
        <v>-9.1868859545209958E-2</v>
      </c>
      <c r="O7199" s="218">
        <v>-0.12610127209897026</v>
      </c>
      <c r="P7199" s="218">
        <v>0.94757376439028018</v>
      </c>
      <c r="Q7199" s="218">
        <v>1.2271582792132607</v>
      </c>
      <c r="R7199" s="507">
        <v>3.9886433040705604E-3</v>
      </c>
      <c r="S7199" s="507">
        <v>-0.10898506582209011</v>
      </c>
      <c r="T7199" s="218">
        <v>1.0873660218017704</v>
      </c>
    </row>
    <row r="7200" spans="1:20" x14ac:dyDescent="0.6">
      <c r="A7200" s="218" t="s">
        <v>20219</v>
      </c>
      <c r="B7200" s="218" t="s">
        <v>20220</v>
      </c>
      <c r="C7200" s="218">
        <v>4.6836612419285704</v>
      </c>
      <c r="D7200" s="218">
        <v>4.6104520145773504</v>
      </c>
      <c r="E7200" s="218">
        <v>5.6580885557844702</v>
      </c>
      <c r="F7200" s="218">
        <v>3.4969258173171198</v>
      </c>
      <c r="G7200" s="218">
        <v>1.08739361964643</v>
      </c>
      <c r="H7200" s="218">
        <v>0.123827711997599</v>
      </c>
      <c r="I7200" t="s">
        <v>20218</v>
      </c>
      <c r="J7200" s="218" t="s">
        <v>20218</v>
      </c>
      <c r="K7200" s="218">
        <v>2</v>
      </c>
      <c r="L7200" s="218">
        <v>0.97442731385589987</v>
      </c>
      <c r="M7200" s="218">
        <v>-1.1867354246114505</v>
      </c>
      <c r="N7200" s="218">
        <v>1.0476365412071198</v>
      </c>
      <c r="O7200" s="218">
        <v>-1.1135261972602306</v>
      </c>
      <c r="P7200" s="218">
        <v>-3.5962676222821406</v>
      </c>
      <c r="Q7200" s="218">
        <v>-4.5598335299309714</v>
      </c>
      <c r="R7200" s="507">
        <v>-0.10615405537777534</v>
      </c>
      <c r="S7200" s="507">
        <v>-3.2944828026555406E-2</v>
      </c>
      <c r="T7200" s="218">
        <v>-4.0780505761065555</v>
      </c>
    </row>
    <row r="7201" spans="1:20" x14ac:dyDescent="0.6">
      <c r="A7201" s="218" t="s">
        <v>20221</v>
      </c>
      <c r="B7201" s="218" t="s">
        <v>20222</v>
      </c>
      <c r="C7201" s="218">
        <v>4.8680662176584404</v>
      </c>
      <c r="D7201" s="218">
        <v>4.7346083955996399</v>
      </c>
      <c r="E7201" s="218">
        <v>2.3429539504510499</v>
      </c>
      <c r="F7201" s="218">
        <v>2.0205871606430099</v>
      </c>
      <c r="G7201" s="218">
        <v>0.26846663313173802</v>
      </c>
      <c r="H7201" s="218">
        <v>0</v>
      </c>
      <c r="I7201" t="s">
        <v>20223</v>
      </c>
      <c r="J7201" s="218" t="s">
        <v>20223</v>
      </c>
      <c r="K7201" s="218">
        <v>1</v>
      </c>
      <c r="L7201" s="218">
        <v>-2.5251122672073905</v>
      </c>
      <c r="M7201" s="218">
        <v>-2.8474790570154305</v>
      </c>
      <c r="N7201" s="218">
        <v>-2.3916544451485899</v>
      </c>
      <c r="O7201" s="218">
        <v>-2.7140212349566299</v>
      </c>
      <c r="P7201" s="218">
        <v>-4.5995995845267021</v>
      </c>
      <c r="Q7201" s="218">
        <v>-4.8680662176584404</v>
      </c>
      <c r="R7201" s="507">
        <v>-2.6862956621114105</v>
      </c>
      <c r="S7201" s="507">
        <v>-2.5528378400526099</v>
      </c>
      <c r="T7201" s="218">
        <v>-4.7338329010925708</v>
      </c>
    </row>
    <row r="7202" spans="1:20" x14ac:dyDescent="0.6">
      <c r="A7202" s="218" t="s">
        <v>20224</v>
      </c>
      <c r="B7202" s="218" t="s">
        <v>20225</v>
      </c>
      <c r="C7202" s="218">
        <v>5.3433638896218598</v>
      </c>
      <c r="D7202" s="218">
        <v>5.4793518429618802</v>
      </c>
      <c r="E7202" s="218">
        <v>5.5825860704477499</v>
      </c>
      <c r="F7202" s="218">
        <v>5.8248080012612098</v>
      </c>
      <c r="G7202" s="218">
        <v>6.9698454112201604</v>
      </c>
      <c r="H7202" s="218">
        <v>0</v>
      </c>
      <c r="I7202" t="s">
        <v>20226</v>
      </c>
      <c r="J7202" s="218" t="s">
        <v>20226</v>
      </c>
      <c r="K7202" s="218">
        <v>1</v>
      </c>
      <c r="L7202" s="218">
        <v>0.23922218082589009</v>
      </c>
      <c r="M7202" s="218">
        <v>0.48144411163934997</v>
      </c>
      <c r="N7202" s="218">
        <v>0.10323422748586975</v>
      </c>
      <c r="O7202" s="218">
        <v>0.34545615829932963</v>
      </c>
      <c r="P7202" s="218">
        <v>1.6264815215983006</v>
      </c>
      <c r="Q7202" s="218">
        <v>-5.3433638896218598</v>
      </c>
      <c r="R7202" s="507">
        <v>0.36033314623262003</v>
      </c>
      <c r="S7202" s="507">
        <v>0.22434519289259969</v>
      </c>
      <c r="T7202" s="218">
        <v>-1.8584411840117796</v>
      </c>
    </row>
    <row r="7203" spans="1:20" x14ac:dyDescent="0.6">
      <c r="A7203" s="218" t="s">
        <v>20227</v>
      </c>
      <c r="B7203" s="218" t="s">
        <v>20228</v>
      </c>
      <c r="C7203" s="218">
        <v>6.6413434143686798</v>
      </c>
      <c r="D7203" s="218">
        <v>6.70158119569144</v>
      </c>
      <c r="E7203" s="218">
        <v>6.9707496025904296</v>
      </c>
      <c r="F7203" s="218">
        <v>6.7272967964748904</v>
      </c>
      <c r="G7203" s="218">
        <v>0.86243763809848095</v>
      </c>
      <c r="H7203" s="218">
        <v>0.34353965418307397</v>
      </c>
      <c r="I7203" t="s">
        <v>20229</v>
      </c>
      <c r="J7203" s="218" t="s">
        <v>20229</v>
      </c>
      <c r="K7203" s="218">
        <v>1</v>
      </c>
      <c r="L7203" s="218">
        <v>0.32940618822174983</v>
      </c>
      <c r="M7203" s="218">
        <v>8.5953382106210618E-2</v>
      </c>
      <c r="N7203" s="218">
        <v>0.26916840689898969</v>
      </c>
      <c r="O7203" s="218">
        <v>2.5715600783450476E-2</v>
      </c>
      <c r="P7203" s="218">
        <v>-5.7789057762701992</v>
      </c>
      <c r="Q7203" s="218">
        <v>-6.2978037601856061</v>
      </c>
      <c r="R7203" s="507">
        <v>0.20767978516398022</v>
      </c>
      <c r="S7203" s="507">
        <v>0.14744200384122008</v>
      </c>
      <c r="T7203" s="218">
        <v>-6.0383547682279026</v>
      </c>
    </row>
    <row r="7204" spans="1:20" x14ac:dyDescent="0.6">
      <c r="A7204" s="218" t="s">
        <v>20230</v>
      </c>
      <c r="B7204" s="218" t="s">
        <v>20231</v>
      </c>
      <c r="C7204" s="218">
        <v>7.9223224297419597</v>
      </c>
      <c r="D7204" s="218">
        <v>7.8995622105637997</v>
      </c>
      <c r="E7204" s="218">
        <v>7.2074658054313598</v>
      </c>
      <c r="F7204" s="218">
        <v>7.7012404444385396</v>
      </c>
      <c r="G7204" s="218">
        <v>9.3398965375824705</v>
      </c>
      <c r="H7204" s="218">
        <v>6.8722142161542203</v>
      </c>
      <c r="I7204" t="s">
        <v>20232</v>
      </c>
      <c r="J7204" s="218" t="s">
        <v>20232</v>
      </c>
      <c r="K7204" s="218">
        <v>1</v>
      </c>
      <c r="L7204" s="218">
        <v>-0.71485662431059982</v>
      </c>
      <c r="M7204" s="218">
        <v>-0.22108198530342005</v>
      </c>
      <c r="N7204" s="218">
        <v>-0.69209640513243986</v>
      </c>
      <c r="O7204" s="218">
        <v>-0.19832176612526009</v>
      </c>
      <c r="P7204" s="218">
        <v>1.4175741078405109</v>
      </c>
      <c r="Q7204" s="218">
        <v>-1.0501082135877393</v>
      </c>
      <c r="R7204" s="507">
        <v>-0.46796930480700993</v>
      </c>
      <c r="S7204" s="507">
        <v>-0.44520908562884998</v>
      </c>
      <c r="T7204" s="218">
        <v>0.18373294712638577</v>
      </c>
    </row>
    <row r="7205" spans="1:20" x14ac:dyDescent="0.6">
      <c r="A7205" s="218" t="s">
        <v>20233</v>
      </c>
      <c r="B7205" s="218" t="s">
        <v>20234</v>
      </c>
      <c r="C7205" s="218">
        <v>7.4363941518644401</v>
      </c>
      <c r="D7205" s="218">
        <v>7.5715595323780898</v>
      </c>
      <c r="E7205" s="218">
        <v>7.5438737117069303</v>
      </c>
      <c r="F7205" s="218">
        <v>8.1213631858472493</v>
      </c>
      <c r="G7205" s="218">
        <v>8.3017814970922892</v>
      </c>
      <c r="H7205" s="218">
        <v>0.34353965418307397</v>
      </c>
      <c r="I7205" t="s">
        <v>20235</v>
      </c>
      <c r="J7205" s="218" t="s">
        <v>20235</v>
      </c>
      <c r="K7205" s="218">
        <v>1</v>
      </c>
      <c r="L7205" s="218">
        <v>0.10747955984249025</v>
      </c>
      <c r="M7205" s="218">
        <v>0.68496903398280917</v>
      </c>
      <c r="N7205" s="218">
        <v>-2.7685820671159433E-2</v>
      </c>
      <c r="O7205" s="218">
        <v>0.54980365346915949</v>
      </c>
      <c r="P7205" s="218">
        <v>0.8653873452278491</v>
      </c>
      <c r="Q7205" s="218">
        <v>-7.0928544976813663</v>
      </c>
      <c r="R7205" s="507">
        <v>0.39622429691264971</v>
      </c>
      <c r="S7205" s="507">
        <v>0.26105891639900003</v>
      </c>
      <c r="T7205" s="218">
        <v>-3.1137335762267586</v>
      </c>
    </row>
    <row r="7206" spans="1:20" x14ac:dyDescent="0.6">
      <c r="A7206" s="218" t="s">
        <v>20236</v>
      </c>
      <c r="B7206" s="218" t="s">
        <v>20237</v>
      </c>
      <c r="C7206" s="218">
        <v>7.176872077114</v>
      </c>
      <c r="D7206" s="218">
        <v>7.2185795348504902</v>
      </c>
      <c r="E7206" s="218">
        <v>8.2143845755397997</v>
      </c>
      <c r="F7206" s="218">
        <v>6.8518594617003696</v>
      </c>
      <c r="G7206" s="218">
        <v>9.0465284641133898</v>
      </c>
      <c r="H7206" s="218">
        <v>8.1246228393395192</v>
      </c>
      <c r="I7206" t="s">
        <v>20238</v>
      </c>
      <c r="J7206" s="218" t="s">
        <v>20238</v>
      </c>
      <c r="K7206" s="218">
        <v>1</v>
      </c>
      <c r="L7206" s="218">
        <v>1.0375124984257997</v>
      </c>
      <c r="M7206" s="218">
        <v>-0.32501261541363036</v>
      </c>
      <c r="N7206" s="218">
        <v>0.99580504068930953</v>
      </c>
      <c r="O7206" s="218">
        <v>-0.36672007315012056</v>
      </c>
      <c r="P7206" s="218">
        <v>1.8696563869993899</v>
      </c>
      <c r="Q7206" s="218">
        <v>0.94775076222551924</v>
      </c>
      <c r="R7206" s="507">
        <v>0.35624994150608469</v>
      </c>
      <c r="S7206" s="507">
        <v>0.31454248376959448</v>
      </c>
      <c r="T7206" s="218">
        <v>1.4087035746124545</v>
      </c>
    </row>
    <row r="7207" spans="1:20" x14ac:dyDescent="0.6">
      <c r="A7207" s="218" t="s">
        <v>20239</v>
      </c>
      <c r="B7207" s="218" t="s">
        <v>20240</v>
      </c>
      <c r="C7207" s="218">
        <v>6.6994447095098</v>
      </c>
      <c r="D7207" s="218">
        <v>6.8605382097433099</v>
      </c>
      <c r="E7207" s="218">
        <v>7.0878571314583603</v>
      </c>
      <c r="F7207" s="218">
        <v>5.8059786571962801</v>
      </c>
      <c r="G7207" s="218">
        <v>2.19510220809144</v>
      </c>
      <c r="H7207" s="218">
        <v>0.34353965418307397</v>
      </c>
      <c r="I7207" t="s">
        <v>20241</v>
      </c>
      <c r="J7207" s="218" t="s">
        <v>20241</v>
      </c>
      <c r="K7207" s="218">
        <v>1</v>
      </c>
      <c r="L7207" s="218">
        <v>0.38841242194856029</v>
      </c>
      <c r="M7207" s="218">
        <v>-0.89346605231351983</v>
      </c>
      <c r="N7207" s="218">
        <v>0.22731892171505041</v>
      </c>
      <c r="O7207" s="218">
        <v>-1.0545595525470297</v>
      </c>
      <c r="P7207" s="218">
        <v>-4.5043425014183605</v>
      </c>
      <c r="Q7207" s="218">
        <v>-6.3559050553267262</v>
      </c>
      <c r="R7207" s="507">
        <v>-0.25252681518247977</v>
      </c>
      <c r="S7207" s="507">
        <v>-0.41362031541598965</v>
      </c>
      <c r="T7207" s="218">
        <v>-5.4301237783725433</v>
      </c>
    </row>
    <row r="7208" spans="1:20" x14ac:dyDescent="0.6">
      <c r="A7208" s="218" t="s">
        <v>20242</v>
      </c>
      <c r="B7208" s="218" t="s">
        <v>20243</v>
      </c>
      <c r="C7208" s="218">
        <v>7.5427142990584803</v>
      </c>
      <c r="D7208" s="218">
        <v>7.5348139320834102</v>
      </c>
      <c r="E7208" s="218">
        <v>7.8926441761663604</v>
      </c>
      <c r="F7208" s="218">
        <v>7.6953181389611496</v>
      </c>
      <c r="G7208" s="218">
        <v>8.7709838105764302</v>
      </c>
      <c r="H7208" s="218">
        <v>8.8430956615391008</v>
      </c>
      <c r="I7208" t="s">
        <v>20244</v>
      </c>
      <c r="J7208" s="218" t="s">
        <v>20244</v>
      </c>
      <c r="K7208" s="218">
        <v>2</v>
      </c>
      <c r="L7208" s="218">
        <v>0.34992987710788004</v>
      </c>
      <c r="M7208" s="218">
        <v>0.15260383990266924</v>
      </c>
      <c r="N7208" s="218">
        <v>0.35783024408295017</v>
      </c>
      <c r="O7208" s="218">
        <v>0.16050420687773936</v>
      </c>
      <c r="P7208" s="218">
        <v>1.2282695115179498</v>
      </c>
      <c r="Q7208" s="218">
        <v>1.3003813624806204</v>
      </c>
      <c r="R7208" s="507">
        <v>0.25126685850527464</v>
      </c>
      <c r="S7208" s="507">
        <v>0.25916722548034477</v>
      </c>
      <c r="T7208" s="218">
        <v>1.2643254369992851</v>
      </c>
    </row>
    <row r="7209" spans="1:20" x14ac:dyDescent="0.6">
      <c r="A7209" s="218" t="s">
        <v>20245</v>
      </c>
      <c r="B7209" s="218" t="s">
        <v>20246</v>
      </c>
      <c r="C7209" s="218">
        <v>8.1730178204364492</v>
      </c>
      <c r="D7209" s="218">
        <v>8.5129146165988203</v>
      </c>
      <c r="E7209" s="218">
        <v>8.1432206126814499</v>
      </c>
      <c r="F7209" s="218">
        <v>8.2631249305215206</v>
      </c>
      <c r="G7209" s="218">
        <v>2.5376396258827798</v>
      </c>
      <c r="H7209" s="218">
        <v>0.53417109941065899</v>
      </c>
      <c r="I7209" t="s">
        <v>20244</v>
      </c>
      <c r="J7209" s="218" t="s">
        <v>20244</v>
      </c>
      <c r="K7209" s="218">
        <v>2</v>
      </c>
      <c r="L7209" s="218">
        <v>-2.9797207754999278E-2</v>
      </c>
      <c r="M7209" s="218">
        <v>9.010711008507144E-2</v>
      </c>
      <c r="N7209" s="218">
        <v>-0.3696940039173704</v>
      </c>
      <c r="O7209" s="218">
        <v>-0.24978968607729968</v>
      </c>
      <c r="P7209" s="218">
        <v>-5.6353781945536694</v>
      </c>
      <c r="Q7209" s="218">
        <v>-7.6388467210257902</v>
      </c>
      <c r="R7209" s="507">
        <v>3.0154951165036081E-2</v>
      </c>
      <c r="S7209" s="507">
        <v>-0.30974184499733504</v>
      </c>
      <c r="T7209" s="218">
        <v>-6.6371124577897298</v>
      </c>
    </row>
    <row r="7210" spans="1:20" x14ac:dyDescent="0.6">
      <c r="A7210" s="218" t="s">
        <v>20247</v>
      </c>
      <c r="B7210" s="218" t="s">
        <v>20248</v>
      </c>
      <c r="C7210" s="218">
        <v>0.39327506657998401</v>
      </c>
      <c r="D7210" s="218">
        <v>9.1574336114825503E-2</v>
      </c>
      <c r="E7210" s="218">
        <v>0</v>
      </c>
      <c r="F7210" s="218">
        <v>0</v>
      </c>
      <c r="G7210" s="218">
        <v>0</v>
      </c>
      <c r="H7210" s="218">
        <v>0</v>
      </c>
      <c r="I7210" t="s">
        <v>20249</v>
      </c>
      <c r="J7210" s="218" t="s">
        <v>20249</v>
      </c>
      <c r="K7210" s="218">
        <v>1</v>
      </c>
      <c r="L7210" s="218">
        <v>-0.39327506657998401</v>
      </c>
      <c r="M7210" s="218">
        <v>-0.39327506657998401</v>
      </c>
      <c r="N7210" s="218">
        <v>-9.1574336114825503E-2</v>
      </c>
      <c r="O7210" s="218">
        <v>-9.1574336114825503E-2</v>
      </c>
      <c r="P7210" s="218">
        <v>-0.39327506657998401</v>
      </c>
      <c r="Q7210" s="218">
        <v>-0.39327506657998401</v>
      </c>
      <c r="R7210" s="507">
        <v>-0.39327506657998401</v>
      </c>
      <c r="S7210" s="507">
        <v>-9.1574336114825503E-2</v>
      </c>
      <c r="T7210" s="218">
        <v>-0.39327506657998401</v>
      </c>
    </row>
    <row r="7211" spans="1:20" x14ac:dyDescent="0.6">
      <c r="A7211" s="218" t="s">
        <v>20250</v>
      </c>
      <c r="B7211" s="218" t="s">
        <v>20251</v>
      </c>
      <c r="C7211" s="218">
        <v>6.2470306337539903</v>
      </c>
      <c r="D7211" s="218">
        <v>6.4023547947845998</v>
      </c>
      <c r="E7211" s="218">
        <v>5.3095729903785402</v>
      </c>
      <c r="F7211" s="218">
        <v>5.7192744298958003</v>
      </c>
      <c r="G7211" s="218">
        <v>1.0162357018798001</v>
      </c>
      <c r="H7211" s="218">
        <v>0</v>
      </c>
      <c r="I7211" t="s">
        <v>20252</v>
      </c>
      <c r="J7211" s="218" t="s">
        <v>20252</v>
      </c>
      <c r="K7211" s="218">
        <v>1</v>
      </c>
      <c r="L7211" s="218">
        <v>-0.93745764337545001</v>
      </c>
      <c r="M7211" s="218">
        <v>-0.52775620385819</v>
      </c>
      <c r="N7211" s="218">
        <v>-1.0927818044060595</v>
      </c>
      <c r="O7211" s="218">
        <v>-0.68308036488879953</v>
      </c>
      <c r="P7211" s="218">
        <v>-5.2307949318741898</v>
      </c>
      <c r="Q7211" s="218">
        <v>-6.2470306337539903</v>
      </c>
      <c r="R7211" s="507">
        <v>-0.73260692361682</v>
      </c>
      <c r="S7211" s="507">
        <v>-0.88793108464742954</v>
      </c>
      <c r="T7211" s="218">
        <v>-5.73891278281409</v>
      </c>
    </row>
    <row r="7212" spans="1:20" x14ac:dyDescent="0.6">
      <c r="A7212" s="218" t="s">
        <v>20253</v>
      </c>
      <c r="B7212" s="218" t="s">
        <v>20254</v>
      </c>
      <c r="C7212" s="218">
        <v>5.16926986782022</v>
      </c>
      <c r="D7212" s="218">
        <v>5.0506582560903599</v>
      </c>
      <c r="E7212" s="218">
        <v>5.9822059013429696</v>
      </c>
      <c r="F7212" s="218">
        <v>4.6175655888584304</v>
      </c>
      <c r="G7212" s="218">
        <v>0.77891856884019794</v>
      </c>
      <c r="H7212" s="218">
        <v>0.34353965418307397</v>
      </c>
      <c r="I7212" t="s">
        <v>20255</v>
      </c>
      <c r="J7212" s="218" t="s">
        <v>20255</v>
      </c>
      <c r="K7212" s="218">
        <v>1</v>
      </c>
      <c r="L7212" s="218">
        <v>0.81293603352274957</v>
      </c>
      <c r="M7212" s="218">
        <v>-0.55170427896178964</v>
      </c>
      <c r="N7212" s="218">
        <v>0.93154764525260969</v>
      </c>
      <c r="O7212" s="218">
        <v>-0.43309266723192952</v>
      </c>
      <c r="P7212" s="218">
        <v>-4.390351298980022</v>
      </c>
      <c r="Q7212" s="218">
        <v>-4.8257302136371463</v>
      </c>
      <c r="R7212" s="507">
        <v>0.13061587728047996</v>
      </c>
      <c r="S7212" s="507">
        <v>0.24922748901034009</v>
      </c>
      <c r="T7212" s="218">
        <v>-4.6080407563085846</v>
      </c>
    </row>
    <row r="7213" spans="1:20" x14ac:dyDescent="0.6">
      <c r="A7213" s="218" t="s">
        <v>20256</v>
      </c>
      <c r="B7213" s="218" t="s">
        <v>20257</v>
      </c>
      <c r="C7213" s="218">
        <v>4.7914783623783901</v>
      </c>
      <c r="D7213" s="218">
        <v>4.7095335909748499</v>
      </c>
      <c r="E7213" s="218">
        <v>5.1422706475557396</v>
      </c>
      <c r="F7213" s="218">
        <v>5.0489176868498502</v>
      </c>
      <c r="G7213" s="218">
        <v>1.0162357018798001</v>
      </c>
      <c r="H7213" s="218">
        <v>0</v>
      </c>
      <c r="I7213" t="s">
        <v>20258</v>
      </c>
      <c r="J7213" s="218" t="s">
        <v>20258</v>
      </c>
      <c r="K7213" s="218">
        <v>2</v>
      </c>
      <c r="L7213" s="218">
        <v>0.35079228517734951</v>
      </c>
      <c r="M7213" s="218">
        <v>0.25743932447146012</v>
      </c>
      <c r="N7213" s="218">
        <v>0.43273705658088968</v>
      </c>
      <c r="O7213" s="218">
        <v>0.33938409587500029</v>
      </c>
      <c r="P7213" s="218">
        <v>-3.77524266049859</v>
      </c>
      <c r="Q7213" s="218">
        <v>-4.7914783623783901</v>
      </c>
      <c r="R7213" s="507">
        <v>0.30411580482440481</v>
      </c>
      <c r="S7213" s="507">
        <v>0.38606057622794498</v>
      </c>
      <c r="T7213" s="218">
        <v>-4.2833605114384898</v>
      </c>
    </row>
    <row r="7214" spans="1:20" x14ac:dyDescent="0.6">
      <c r="A7214" s="218" t="s">
        <v>20259</v>
      </c>
      <c r="B7214" s="218" t="s">
        <v>20260</v>
      </c>
      <c r="C7214" s="218">
        <v>2.63537420600117</v>
      </c>
      <c r="D7214" s="218">
        <v>2.9723482151364098</v>
      </c>
      <c r="E7214" s="218">
        <v>3.8022293469191299</v>
      </c>
      <c r="F7214" s="218">
        <v>0</v>
      </c>
      <c r="G7214" s="218">
        <v>0.59580657787600999</v>
      </c>
      <c r="H7214" s="218">
        <v>0</v>
      </c>
      <c r="I7214" t="s">
        <v>20258</v>
      </c>
      <c r="J7214" s="218" t="s">
        <v>20258</v>
      </c>
      <c r="K7214" s="218">
        <v>2</v>
      </c>
      <c r="L7214" s="218">
        <v>1.1668551409179599</v>
      </c>
      <c r="M7214" s="218">
        <v>-2.63537420600117</v>
      </c>
      <c r="N7214" s="218">
        <v>0.82988113178272016</v>
      </c>
      <c r="O7214" s="218">
        <v>-2.9723482151364098</v>
      </c>
      <c r="P7214" s="218">
        <v>-2.0395676281251598</v>
      </c>
      <c r="Q7214" s="218">
        <v>-2.63537420600117</v>
      </c>
      <c r="R7214" s="507">
        <v>-0.73425953254160503</v>
      </c>
      <c r="S7214" s="507">
        <v>-1.0712335416768448</v>
      </c>
      <c r="T7214" s="218">
        <v>-2.3374709170631647</v>
      </c>
    </row>
    <row r="7215" spans="1:20" x14ac:dyDescent="0.6">
      <c r="A7215" s="218" t="s">
        <v>20261</v>
      </c>
      <c r="B7215" s="218" t="s">
        <v>20262</v>
      </c>
      <c r="C7215" s="218">
        <v>5.2087024673176998</v>
      </c>
      <c r="D7215" s="218">
        <v>4.9998548719443701</v>
      </c>
      <c r="E7215" s="218">
        <v>5.19770518985362</v>
      </c>
      <c r="F7215" s="218">
        <v>5.0565847168159204</v>
      </c>
      <c r="G7215" s="218">
        <v>1.21997385646274</v>
      </c>
      <c r="H7215" s="218">
        <v>0</v>
      </c>
      <c r="I7215" t="s">
        <v>20263</v>
      </c>
      <c r="J7215" s="218" t="s">
        <v>20263</v>
      </c>
      <c r="K7215" s="218">
        <v>3</v>
      </c>
      <c r="L7215" s="218">
        <v>-1.0997277464079858E-2</v>
      </c>
      <c r="M7215" s="218">
        <v>-0.15211775050177945</v>
      </c>
      <c r="N7215" s="218">
        <v>0.1978503179092499</v>
      </c>
      <c r="O7215" s="218">
        <v>5.6729844871550306E-2</v>
      </c>
      <c r="P7215" s="218">
        <v>-3.9887286108549596</v>
      </c>
      <c r="Q7215" s="218">
        <v>-5.2087024673176998</v>
      </c>
      <c r="R7215" s="507">
        <v>-8.1557513982929652E-2</v>
      </c>
      <c r="S7215" s="507">
        <v>0.1272900813904001</v>
      </c>
      <c r="T7215" s="218">
        <v>-4.5987155390863297</v>
      </c>
    </row>
    <row r="7216" spans="1:20" x14ac:dyDescent="0.6">
      <c r="A7216" s="218" t="s">
        <v>20264</v>
      </c>
      <c r="B7216" s="218" t="s">
        <v>20265</v>
      </c>
      <c r="C7216" s="218">
        <v>4.8396406690431402</v>
      </c>
      <c r="D7216" s="218">
        <v>4.4423447429667098</v>
      </c>
      <c r="E7216" s="218">
        <v>5.9093598503512696</v>
      </c>
      <c r="F7216" s="218">
        <v>2.83680817194332</v>
      </c>
      <c r="G7216" s="218">
        <v>1.7003491969139299</v>
      </c>
      <c r="H7216" s="218">
        <v>0</v>
      </c>
      <c r="I7216" t="s">
        <v>20263</v>
      </c>
      <c r="J7216" s="218" t="s">
        <v>20263</v>
      </c>
      <c r="K7216" s="218">
        <v>3</v>
      </c>
      <c r="L7216" s="218">
        <v>1.0697191813081295</v>
      </c>
      <c r="M7216" s="218">
        <v>-2.0028324970998201</v>
      </c>
      <c r="N7216" s="218">
        <v>1.4670151073845599</v>
      </c>
      <c r="O7216" s="218">
        <v>-1.6055365710233898</v>
      </c>
      <c r="P7216" s="218">
        <v>-3.1392914721292104</v>
      </c>
      <c r="Q7216" s="218">
        <v>-4.8396406690431402</v>
      </c>
      <c r="R7216" s="507">
        <v>-0.46655665789584533</v>
      </c>
      <c r="S7216" s="507">
        <v>-6.9260731819414945E-2</v>
      </c>
      <c r="T7216" s="218">
        <v>-3.9894660705861753</v>
      </c>
    </row>
    <row r="7217" spans="1:20" x14ac:dyDescent="0.6">
      <c r="A7217" s="218" t="s">
        <v>20266</v>
      </c>
      <c r="B7217" s="218" t="s">
        <v>20267</v>
      </c>
      <c r="C7217" s="218">
        <v>3.8947024833393602</v>
      </c>
      <c r="D7217" s="218">
        <v>3.9647409583176398</v>
      </c>
      <c r="E7217" s="218">
        <v>0</v>
      </c>
      <c r="F7217" s="218">
        <v>3.7160864795643298</v>
      </c>
      <c r="G7217" s="218">
        <v>0</v>
      </c>
      <c r="H7217" s="218">
        <v>0</v>
      </c>
      <c r="I7217" t="s">
        <v>20263</v>
      </c>
      <c r="J7217" s="218" t="s">
        <v>20263</v>
      </c>
      <c r="K7217" s="218">
        <v>3</v>
      </c>
      <c r="L7217" s="218">
        <v>-3.8947024833393602</v>
      </c>
      <c r="M7217" s="218">
        <v>-0.1786160037750304</v>
      </c>
      <c r="N7217" s="218">
        <v>-3.9647409583176398</v>
      </c>
      <c r="O7217" s="218">
        <v>-0.24865447875331004</v>
      </c>
      <c r="P7217" s="218">
        <v>-3.8947024833393602</v>
      </c>
      <c r="Q7217" s="218">
        <v>-3.8947024833393602</v>
      </c>
      <c r="R7217" s="507">
        <v>-2.0366592435571951</v>
      </c>
      <c r="S7217" s="507">
        <v>-2.1066977185354752</v>
      </c>
      <c r="T7217" s="218">
        <v>-3.8947024833393602</v>
      </c>
    </row>
    <row r="7218" spans="1:20" x14ac:dyDescent="0.6">
      <c r="A7218" s="218" t="s">
        <v>20268</v>
      </c>
      <c r="B7218" s="218" t="s">
        <v>20269</v>
      </c>
      <c r="C7218" s="218">
        <v>6.0289699132299601</v>
      </c>
      <c r="D7218" s="218">
        <v>6.1007535884979802</v>
      </c>
      <c r="E7218" s="218">
        <v>7.0631952350679104</v>
      </c>
      <c r="F7218" s="218">
        <v>7.0692591822992696</v>
      </c>
      <c r="G7218" s="218">
        <v>1.45337470871665</v>
      </c>
      <c r="H7218" s="218">
        <v>0</v>
      </c>
      <c r="I7218" t="s">
        <v>20270</v>
      </c>
      <c r="J7218" s="218" t="s">
        <v>20270</v>
      </c>
      <c r="K7218" s="218">
        <v>1</v>
      </c>
      <c r="L7218" s="218">
        <v>1.0342253218379502</v>
      </c>
      <c r="M7218" s="218">
        <v>1.0402892690693095</v>
      </c>
      <c r="N7218" s="218">
        <v>0.96244164656993014</v>
      </c>
      <c r="O7218" s="218">
        <v>0.96850559380128942</v>
      </c>
      <c r="P7218" s="218">
        <v>-4.5755952045133101</v>
      </c>
      <c r="Q7218" s="218">
        <v>-6.0289699132299601</v>
      </c>
      <c r="R7218" s="507">
        <v>1.0372572954536299</v>
      </c>
      <c r="S7218" s="507">
        <v>0.96547362018560978</v>
      </c>
      <c r="T7218" s="218">
        <v>-5.3022825588716351</v>
      </c>
    </row>
    <row r="7219" spans="1:20" x14ac:dyDescent="0.6">
      <c r="A7219" s="218" t="s">
        <v>20271</v>
      </c>
      <c r="B7219" s="218" t="s">
        <v>20272</v>
      </c>
      <c r="C7219" s="218">
        <v>6.5482368125530099</v>
      </c>
      <c r="D7219" s="218">
        <v>6.5387646160824602</v>
      </c>
      <c r="E7219" s="218">
        <v>6.6922530504740996</v>
      </c>
      <c r="F7219" s="218">
        <v>7.4975778126610404</v>
      </c>
      <c r="G7219" s="218">
        <v>2.22696608302416</v>
      </c>
      <c r="H7219" s="218">
        <v>9.7600659250345103</v>
      </c>
      <c r="I7219" t="s">
        <v>20273</v>
      </c>
      <c r="J7219" s="218" t="s">
        <v>20273</v>
      </c>
      <c r="K7219" s="218">
        <v>1</v>
      </c>
      <c r="L7219" s="218">
        <v>0.14401623792108964</v>
      </c>
      <c r="M7219" s="218">
        <v>0.94934100010803046</v>
      </c>
      <c r="N7219" s="218">
        <v>0.15348843439163939</v>
      </c>
      <c r="O7219" s="218">
        <v>0.95881319657858022</v>
      </c>
      <c r="P7219" s="218">
        <v>-4.3212707295288499</v>
      </c>
      <c r="Q7219" s="218">
        <v>3.2118291124815004</v>
      </c>
      <c r="R7219" s="507">
        <v>0.54667861901456005</v>
      </c>
      <c r="S7219" s="507">
        <v>0.55615081548510981</v>
      </c>
      <c r="T7219" s="218">
        <v>-0.55472080852367478</v>
      </c>
    </row>
    <row r="7220" spans="1:20" x14ac:dyDescent="0.6">
      <c r="A7220" s="218" t="s">
        <v>20274</v>
      </c>
      <c r="B7220" s="218" t="s">
        <v>20275</v>
      </c>
      <c r="C7220" s="218">
        <v>5.16812723142713</v>
      </c>
      <c r="D7220" s="218">
        <v>5.7735671814929104</v>
      </c>
      <c r="E7220" s="218">
        <v>5.7098491142674401</v>
      </c>
      <c r="F7220" s="218">
        <v>4.8777132553045996</v>
      </c>
      <c r="G7220" s="218">
        <v>0.26846663313173802</v>
      </c>
      <c r="H7220" s="218">
        <v>0.123827711997599</v>
      </c>
      <c r="I7220" t="s">
        <v>20276</v>
      </c>
      <c r="J7220" s="218" t="s">
        <v>20276</v>
      </c>
      <c r="K7220" s="218">
        <v>1</v>
      </c>
      <c r="L7220" s="218">
        <v>0.54172188284031009</v>
      </c>
      <c r="M7220" s="218">
        <v>-0.29041397612253039</v>
      </c>
      <c r="N7220" s="218">
        <v>-6.3718067225470243E-2</v>
      </c>
      <c r="O7220" s="218">
        <v>-0.89585392618831072</v>
      </c>
      <c r="P7220" s="218">
        <v>-4.8996605982953918</v>
      </c>
      <c r="Q7220" s="218">
        <v>-5.044299519429531</v>
      </c>
      <c r="R7220" s="507">
        <v>0.12565395335888985</v>
      </c>
      <c r="S7220" s="507">
        <v>-0.47978599670689048</v>
      </c>
      <c r="T7220" s="218">
        <v>-4.9719800588624619</v>
      </c>
    </row>
    <row r="7221" spans="1:20" x14ac:dyDescent="0.6">
      <c r="A7221" s="218" t="s">
        <v>20277</v>
      </c>
      <c r="B7221" s="218" t="s">
        <v>20278</v>
      </c>
      <c r="C7221" s="218">
        <v>5.4364668335924904</v>
      </c>
      <c r="D7221" s="218">
        <v>5.5139023110431502</v>
      </c>
      <c r="E7221" s="218">
        <v>0.34369019862233202</v>
      </c>
      <c r="F7221" s="218">
        <v>5.24059913632518</v>
      </c>
      <c r="G7221" s="218">
        <v>7.3630092518448498</v>
      </c>
      <c r="H7221" s="218">
        <v>0</v>
      </c>
      <c r="I7221" t="s">
        <v>20279</v>
      </c>
      <c r="J7221" s="218" t="s">
        <v>20279</v>
      </c>
      <c r="K7221" s="218">
        <v>1</v>
      </c>
      <c r="L7221" s="218">
        <v>-5.092776634970158</v>
      </c>
      <c r="M7221" s="218">
        <v>-0.19586769726731035</v>
      </c>
      <c r="N7221" s="218">
        <v>-5.1702121124208178</v>
      </c>
      <c r="O7221" s="218">
        <v>-0.27330317471797017</v>
      </c>
      <c r="P7221" s="218">
        <v>1.9265424182523594</v>
      </c>
      <c r="Q7221" s="218">
        <v>-5.4364668335924904</v>
      </c>
      <c r="R7221" s="507">
        <v>-2.6443221661187342</v>
      </c>
      <c r="S7221" s="507">
        <v>-2.721757643569394</v>
      </c>
      <c r="T7221" s="218">
        <v>-1.7549622076700655</v>
      </c>
    </row>
    <row r="7222" spans="1:20" x14ac:dyDescent="0.6">
      <c r="A7222" s="218" t="s">
        <v>20280</v>
      </c>
      <c r="B7222" s="218" t="s">
        <v>20281</v>
      </c>
      <c r="C7222" s="218">
        <v>6.5194050355238904</v>
      </c>
      <c r="D7222" s="218">
        <v>6.4566469334669998</v>
      </c>
      <c r="E7222" s="218">
        <v>6.8238461340235004</v>
      </c>
      <c r="F7222" s="218">
        <v>6.7546565697891303</v>
      </c>
      <c r="G7222" s="218">
        <v>1.39846821979138</v>
      </c>
      <c r="H7222" s="218">
        <v>0.23786221336595301</v>
      </c>
      <c r="I7222" t="s">
        <v>20282</v>
      </c>
      <c r="J7222" s="218" t="s">
        <v>20282</v>
      </c>
      <c r="K7222" s="218">
        <v>3</v>
      </c>
      <c r="L7222" s="218">
        <v>0.30444109849960999</v>
      </c>
      <c r="M7222" s="218">
        <v>0.23525153426523993</v>
      </c>
      <c r="N7222" s="218">
        <v>0.36719920055650057</v>
      </c>
      <c r="O7222" s="218">
        <v>0.29800963632213051</v>
      </c>
      <c r="P7222" s="218">
        <v>-5.1209368157325104</v>
      </c>
      <c r="Q7222" s="218">
        <v>-6.2815428221579372</v>
      </c>
      <c r="R7222" s="507">
        <v>0.26984631638242496</v>
      </c>
      <c r="S7222" s="507">
        <v>0.33260441843931554</v>
      </c>
      <c r="T7222" s="218">
        <v>-5.7012398189452238</v>
      </c>
    </row>
    <row r="7223" spans="1:20" x14ac:dyDescent="0.6">
      <c r="A7223" s="218" t="s">
        <v>20283</v>
      </c>
      <c r="B7223" s="218" t="s">
        <v>20284</v>
      </c>
      <c r="C7223" s="218">
        <v>5.8806060160547702</v>
      </c>
      <c r="D7223" s="218">
        <v>5.6696745747597497</v>
      </c>
      <c r="E7223" s="218">
        <v>6.7298236695073603</v>
      </c>
      <c r="F7223" s="218">
        <v>5.4607437612344203</v>
      </c>
      <c r="G7223" s="218">
        <v>2.0242855458403799</v>
      </c>
      <c r="H7223" s="218">
        <v>0</v>
      </c>
      <c r="I7223" t="s">
        <v>20282</v>
      </c>
      <c r="J7223" s="218" t="s">
        <v>20282</v>
      </c>
      <c r="K7223" s="218">
        <v>3</v>
      </c>
      <c r="L7223" s="218">
        <v>0.84921765345259015</v>
      </c>
      <c r="M7223" s="218">
        <v>-0.41986225482034989</v>
      </c>
      <c r="N7223" s="218">
        <v>1.0601490947476107</v>
      </c>
      <c r="O7223" s="218">
        <v>-0.20893081352532938</v>
      </c>
      <c r="P7223" s="218">
        <v>-3.8563204702143903</v>
      </c>
      <c r="Q7223" s="218">
        <v>-5.8806060160547702</v>
      </c>
      <c r="R7223" s="507">
        <v>0.21467769931612013</v>
      </c>
      <c r="S7223" s="507">
        <v>0.42560914061114064</v>
      </c>
      <c r="T7223" s="218">
        <v>-4.8684632431345802</v>
      </c>
    </row>
    <row r="7224" spans="1:20" x14ac:dyDescent="0.6">
      <c r="A7224" s="218" t="s">
        <v>20285</v>
      </c>
      <c r="B7224" s="218" t="s">
        <v>20286</v>
      </c>
      <c r="C7224" s="218">
        <v>6.0175956320794404</v>
      </c>
      <c r="D7224" s="218">
        <v>6.0373907185959999</v>
      </c>
      <c r="E7224" s="218">
        <v>2.5369336820400399</v>
      </c>
      <c r="F7224" s="218">
        <v>5.1857204537352297</v>
      </c>
      <c r="G7224" s="218">
        <v>0</v>
      </c>
      <c r="H7224" s="218">
        <v>0</v>
      </c>
      <c r="I7224" t="s">
        <v>20282</v>
      </c>
      <c r="J7224" s="218" t="s">
        <v>20282</v>
      </c>
      <c r="K7224" s="218">
        <v>3</v>
      </c>
      <c r="L7224" s="218">
        <v>-3.4806619500394005</v>
      </c>
      <c r="M7224" s="218">
        <v>-0.83187517834421065</v>
      </c>
      <c r="N7224" s="218">
        <v>-3.50045703655596</v>
      </c>
      <c r="O7224" s="218">
        <v>-0.85167026486077013</v>
      </c>
      <c r="P7224" s="218">
        <v>-6.0175956320794404</v>
      </c>
      <c r="Q7224" s="218">
        <v>-6.0175956320794404</v>
      </c>
      <c r="R7224" s="507">
        <v>-2.1562685641918056</v>
      </c>
      <c r="S7224" s="507">
        <v>-2.176063650708365</v>
      </c>
      <c r="T7224" s="218">
        <v>-6.0175956320794404</v>
      </c>
    </row>
    <row r="7225" spans="1:20" x14ac:dyDescent="0.6">
      <c r="A7225" s="218" t="s">
        <v>20287</v>
      </c>
      <c r="B7225" s="218" t="s">
        <v>20288</v>
      </c>
      <c r="C7225" s="218">
        <v>6.4701879951044399</v>
      </c>
      <c r="D7225" s="218">
        <v>6.4742995807325903</v>
      </c>
      <c r="E7225" s="218">
        <v>6.9125743968728104</v>
      </c>
      <c r="F7225" s="218">
        <v>6.8322659391721796</v>
      </c>
      <c r="G7225" s="218">
        <v>1.7450477769392401</v>
      </c>
      <c r="H7225" s="218">
        <v>0.23786221336595301</v>
      </c>
      <c r="I7225" t="s">
        <v>20289</v>
      </c>
      <c r="J7225" s="218" t="s">
        <v>20289</v>
      </c>
      <c r="K7225" s="218">
        <v>3</v>
      </c>
      <c r="L7225" s="218">
        <v>0.44238640176837052</v>
      </c>
      <c r="M7225" s="218">
        <v>0.36207794406773974</v>
      </c>
      <c r="N7225" s="218">
        <v>0.43827481614022012</v>
      </c>
      <c r="O7225" s="218">
        <v>0.35796635843958935</v>
      </c>
      <c r="P7225" s="218">
        <v>-4.7251402181651994</v>
      </c>
      <c r="Q7225" s="218">
        <v>-6.2323257817384867</v>
      </c>
      <c r="R7225" s="507">
        <v>0.40223217291805513</v>
      </c>
      <c r="S7225" s="507">
        <v>0.39812058728990474</v>
      </c>
      <c r="T7225" s="218">
        <v>-5.478732999951843</v>
      </c>
    </row>
    <row r="7226" spans="1:20" x14ac:dyDescent="0.6">
      <c r="A7226" s="218" t="s">
        <v>20290</v>
      </c>
      <c r="B7226" s="218" t="s">
        <v>20291</v>
      </c>
      <c r="C7226" s="218">
        <v>6.7194737237388997</v>
      </c>
      <c r="D7226" s="218">
        <v>6.70611580979718</v>
      </c>
      <c r="E7226" s="218">
        <v>6.35021825286241</v>
      </c>
      <c r="F7226" s="218">
        <v>6.8281657982908603</v>
      </c>
      <c r="G7226" s="218">
        <v>6.6244168203826801</v>
      </c>
      <c r="H7226" s="218">
        <v>7.6850026107918099</v>
      </c>
      <c r="I7226" t="s">
        <v>20289</v>
      </c>
      <c r="J7226" s="218" t="s">
        <v>20289</v>
      </c>
      <c r="K7226" s="218">
        <v>3</v>
      </c>
      <c r="L7226" s="218">
        <v>-0.36925547087648969</v>
      </c>
      <c r="M7226" s="218">
        <v>0.10869207455196062</v>
      </c>
      <c r="N7226" s="218">
        <v>-0.35589755693476999</v>
      </c>
      <c r="O7226" s="218">
        <v>0.12204998849368032</v>
      </c>
      <c r="P7226" s="218">
        <v>-9.5056903356219635E-2</v>
      </c>
      <c r="Q7226" s="218">
        <v>0.96552888705291018</v>
      </c>
      <c r="R7226" s="507">
        <v>-0.13028169816226454</v>
      </c>
      <c r="S7226" s="507">
        <v>-0.11692378422054484</v>
      </c>
      <c r="T7226" s="218">
        <v>0.43523599184834527</v>
      </c>
    </row>
    <row r="7227" spans="1:20" x14ac:dyDescent="0.6">
      <c r="A7227" s="218" t="s">
        <v>20292</v>
      </c>
      <c r="B7227" s="218" t="s">
        <v>20293</v>
      </c>
      <c r="C7227" s="218">
        <v>5.6239894221720999</v>
      </c>
      <c r="D7227" s="218">
        <v>5.4439535963520198</v>
      </c>
      <c r="E7227" s="218">
        <v>4.4250767794049697</v>
      </c>
      <c r="F7227" s="218">
        <v>6.2185473742894199</v>
      </c>
      <c r="G7227" s="218">
        <v>0</v>
      </c>
      <c r="H7227" s="218">
        <v>0.23786221336595301</v>
      </c>
      <c r="I7227" t="s">
        <v>20289</v>
      </c>
      <c r="J7227" s="218" t="s">
        <v>20289</v>
      </c>
      <c r="K7227" s="218">
        <v>3</v>
      </c>
      <c r="L7227" s="218">
        <v>-1.1989126427671302</v>
      </c>
      <c r="M7227" s="218">
        <v>0.5945579521173201</v>
      </c>
      <c r="N7227" s="218">
        <v>-1.0188768169470501</v>
      </c>
      <c r="O7227" s="218">
        <v>0.77459377793740014</v>
      </c>
      <c r="P7227" s="218">
        <v>-5.6239894221720999</v>
      </c>
      <c r="Q7227" s="218">
        <v>-5.3861272088061467</v>
      </c>
      <c r="R7227" s="507">
        <v>-0.30217734532490503</v>
      </c>
      <c r="S7227" s="507">
        <v>-0.12214151950482499</v>
      </c>
      <c r="T7227" s="218">
        <v>-5.5050583154891228</v>
      </c>
    </row>
    <row r="7228" spans="1:20" x14ac:dyDescent="0.6">
      <c r="A7228" s="218" t="s">
        <v>20294</v>
      </c>
      <c r="B7228" s="218" t="s">
        <v>20295</v>
      </c>
      <c r="C7228" s="218">
        <v>3.4852745981097701</v>
      </c>
      <c r="D7228" s="218">
        <v>2.8399670104268901</v>
      </c>
      <c r="E7228" s="218">
        <v>5.44016568968664E-2</v>
      </c>
      <c r="F7228" s="218">
        <v>5.21798616144509</v>
      </c>
      <c r="G7228" s="218">
        <v>0.14046909216855899</v>
      </c>
      <c r="H7228" s="218">
        <v>0</v>
      </c>
      <c r="I7228" t="s">
        <v>20296</v>
      </c>
      <c r="J7228" s="218" t="s">
        <v>20296</v>
      </c>
      <c r="K7228" s="218">
        <v>1</v>
      </c>
      <c r="L7228" s="218">
        <v>-3.4308729412129035</v>
      </c>
      <c r="M7228" s="218">
        <v>1.7327115633353198</v>
      </c>
      <c r="N7228" s="218">
        <v>-2.7855653535300235</v>
      </c>
      <c r="O7228" s="218">
        <v>2.3780191510181998</v>
      </c>
      <c r="P7228" s="218">
        <v>-3.3448055059412112</v>
      </c>
      <c r="Q7228" s="218">
        <v>-3.4852745981097701</v>
      </c>
      <c r="R7228" s="507">
        <v>-0.84908068893879185</v>
      </c>
      <c r="S7228" s="507">
        <v>-0.20377310125591186</v>
      </c>
      <c r="T7228" s="218">
        <v>-3.4150400520254909</v>
      </c>
    </row>
    <row r="7229" spans="1:20" x14ac:dyDescent="0.6">
      <c r="A7229" s="218" t="s">
        <v>20297</v>
      </c>
      <c r="B7229" s="218" t="s">
        <v>20298</v>
      </c>
      <c r="C7229" s="218">
        <v>5.2749524464477702</v>
      </c>
      <c r="D7229" s="218">
        <v>4.40489975075731</v>
      </c>
      <c r="E7229" s="218">
        <v>5.2741944825819402</v>
      </c>
      <c r="F7229" s="218">
        <v>5.1798820090562199</v>
      </c>
      <c r="G7229" s="218">
        <v>0.26846663313173802</v>
      </c>
      <c r="H7229" s="218">
        <v>0</v>
      </c>
      <c r="I7229" t="s">
        <v>20299</v>
      </c>
      <c r="J7229" s="218" t="s">
        <v>20299</v>
      </c>
      <c r="K7229" s="218">
        <v>2</v>
      </c>
      <c r="L7229" s="218">
        <v>-7.5796386582993591E-4</v>
      </c>
      <c r="M7229" s="218">
        <v>-9.50704373915503E-2</v>
      </c>
      <c r="N7229" s="218">
        <v>0.86929473182463024</v>
      </c>
      <c r="O7229" s="218">
        <v>0.77498225829890988</v>
      </c>
      <c r="P7229" s="218">
        <v>-5.0064858133160319</v>
      </c>
      <c r="Q7229" s="218">
        <v>-5.2749524464477702</v>
      </c>
      <c r="R7229" s="507">
        <v>-4.7914200628690118E-2</v>
      </c>
      <c r="S7229" s="507">
        <v>0.82213849506177006</v>
      </c>
      <c r="T7229" s="218">
        <v>-5.1407191298819015</v>
      </c>
    </row>
    <row r="7230" spans="1:20" x14ac:dyDescent="0.6">
      <c r="A7230" s="218" t="s">
        <v>20300</v>
      </c>
      <c r="B7230" s="218" t="s">
        <v>20301</v>
      </c>
      <c r="C7230" s="218">
        <v>5.6206519774271797</v>
      </c>
      <c r="D7230" s="218">
        <v>4.3198782157320998</v>
      </c>
      <c r="E7230" s="218">
        <v>3.2113381374190499</v>
      </c>
      <c r="F7230" s="218">
        <v>4.2225540591984698</v>
      </c>
      <c r="G7230" s="218">
        <v>0</v>
      </c>
      <c r="H7230" s="218">
        <v>0</v>
      </c>
      <c r="I7230" t="s">
        <v>20299</v>
      </c>
      <c r="J7230" s="218" t="s">
        <v>20299</v>
      </c>
      <c r="K7230" s="218">
        <v>2</v>
      </c>
      <c r="L7230" s="218">
        <v>-2.4093138400081298</v>
      </c>
      <c r="M7230" s="218">
        <v>-1.3980979182287099</v>
      </c>
      <c r="N7230" s="218">
        <v>-1.1085400783130499</v>
      </c>
      <c r="O7230" s="218">
        <v>-9.7324156533630024E-2</v>
      </c>
      <c r="P7230" s="218">
        <v>-5.6206519774271797</v>
      </c>
      <c r="Q7230" s="218">
        <v>-5.6206519774271797</v>
      </c>
      <c r="R7230" s="507">
        <v>-1.9037058791184198</v>
      </c>
      <c r="S7230" s="507">
        <v>-0.60293211742333996</v>
      </c>
      <c r="T7230" s="218">
        <v>-5.6206519774271797</v>
      </c>
    </row>
    <row r="7231" spans="1:20" x14ac:dyDescent="0.6">
      <c r="A7231" s="218" t="s">
        <v>20302</v>
      </c>
      <c r="B7231" s="218" t="s">
        <v>20303</v>
      </c>
      <c r="C7231" s="218">
        <v>4.4703299897103701</v>
      </c>
      <c r="D7231" s="218">
        <v>3.9737951938823399</v>
      </c>
      <c r="E7231" s="218">
        <v>3.4783351713462101</v>
      </c>
      <c r="F7231" s="218">
        <v>4.1802190964661E-2</v>
      </c>
      <c r="G7231" s="218">
        <v>0</v>
      </c>
      <c r="H7231" s="218">
        <v>0.123827711997599</v>
      </c>
      <c r="I7231" t="s">
        <v>20304</v>
      </c>
      <c r="J7231" s="218" t="s">
        <v>20304</v>
      </c>
      <c r="K7231" s="218">
        <v>1</v>
      </c>
      <c r="L7231" s="218">
        <v>-0.99199481836416004</v>
      </c>
      <c r="M7231" s="218">
        <v>-4.4285277987457095</v>
      </c>
      <c r="N7231" s="218">
        <v>-0.49546002253612986</v>
      </c>
      <c r="O7231" s="218">
        <v>-3.9319930029176788</v>
      </c>
      <c r="P7231" s="218">
        <v>-4.4703299897103701</v>
      </c>
      <c r="Q7231" s="218">
        <v>-4.3465022777127711</v>
      </c>
      <c r="R7231" s="507">
        <v>-2.7102613085549345</v>
      </c>
      <c r="S7231" s="507">
        <v>-2.2137265127269043</v>
      </c>
      <c r="T7231" s="218">
        <v>-4.4084161337115706</v>
      </c>
    </row>
    <row r="7232" spans="1:20" x14ac:dyDescent="0.6">
      <c r="A7232" s="218" t="s">
        <v>20305</v>
      </c>
      <c r="B7232" s="218" t="s">
        <v>20306</v>
      </c>
      <c r="C7232" s="218">
        <v>3.9355668836244302</v>
      </c>
      <c r="D7232" s="218">
        <v>2.99030586848408</v>
      </c>
      <c r="E7232" s="218">
        <v>5.3590406081111004</v>
      </c>
      <c r="F7232" s="218">
        <v>0</v>
      </c>
      <c r="G7232" s="218">
        <v>1.7003491969139299</v>
      </c>
      <c r="H7232" s="218">
        <v>0</v>
      </c>
      <c r="I7232" t="s">
        <v>20307</v>
      </c>
      <c r="J7232" s="218" t="s">
        <v>20307</v>
      </c>
      <c r="K7232" s="218">
        <v>2</v>
      </c>
      <c r="L7232" s="218">
        <v>1.4234737244866702</v>
      </c>
      <c r="M7232" s="218">
        <v>-3.9355668836244302</v>
      </c>
      <c r="N7232" s="218">
        <v>2.3687347396270204</v>
      </c>
      <c r="O7232" s="218">
        <v>-2.99030586848408</v>
      </c>
      <c r="P7232" s="218">
        <v>-2.2352176867105005</v>
      </c>
      <c r="Q7232" s="218">
        <v>-3.9355668836244302</v>
      </c>
      <c r="R7232" s="507">
        <v>-1.25604657956888</v>
      </c>
      <c r="S7232" s="507">
        <v>-0.31078556442852978</v>
      </c>
      <c r="T7232" s="218">
        <v>-3.0853922851674653</v>
      </c>
    </row>
    <row r="7233" spans="1:20" x14ac:dyDescent="0.6">
      <c r="A7233" s="218" t="s">
        <v>20308</v>
      </c>
      <c r="B7233" s="218" t="s">
        <v>20309</v>
      </c>
      <c r="C7233" s="218">
        <v>4.4905824953371596</v>
      </c>
      <c r="D7233" s="218">
        <v>2.97835896985411</v>
      </c>
      <c r="E7233" s="218">
        <v>3.96373007088124</v>
      </c>
      <c r="F7233" s="218">
        <v>0</v>
      </c>
      <c r="G7233" s="218">
        <v>0</v>
      </c>
      <c r="H7233" s="218">
        <v>0</v>
      </c>
      <c r="I7233" t="s">
        <v>20307</v>
      </c>
      <c r="J7233" s="218" t="s">
        <v>20307</v>
      </c>
      <c r="K7233" s="218">
        <v>2</v>
      </c>
      <c r="L7233" s="218">
        <v>-0.52685242445591962</v>
      </c>
      <c r="M7233" s="218">
        <v>-4.4905824953371596</v>
      </c>
      <c r="N7233" s="218">
        <v>0.98537110102712999</v>
      </c>
      <c r="O7233" s="218">
        <v>-2.97835896985411</v>
      </c>
      <c r="P7233" s="218">
        <v>-4.4905824953371596</v>
      </c>
      <c r="Q7233" s="218">
        <v>-4.4905824953371596</v>
      </c>
      <c r="R7233" s="507">
        <v>-2.5087174598965394</v>
      </c>
      <c r="S7233" s="507">
        <v>-0.99649393441348999</v>
      </c>
      <c r="T7233" s="218">
        <v>-4.4905824953371596</v>
      </c>
    </row>
    <row r="7234" spans="1:20" x14ac:dyDescent="0.6">
      <c r="A7234" s="218" t="s">
        <v>20310</v>
      </c>
      <c r="B7234" s="218" t="s">
        <v>20311</v>
      </c>
      <c r="C7234" s="218">
        <v>6.0010061625995004</v>
      </c>
      <c r="D7234" s="218">
        <v>6.1035061421804704</v>
      </c>
      <c r="E7234" s="218">
        <v>6.2059730058286702</v>
      </c>
      <c r="F7234" s="218">
        <v>5.5966691880477502</v>
      </c>
      <c r="G7234" s="218">
        <v>1.21997385646274</v>
      </c>
      <c r="H7234" s="218">
        <v>7.5151685522984204</v>
      </c>
      <c r="I7234" t="s">
        <v>20312</v>
      </c>
      <c r="J7234" s="218" t="s">
        <v>20312</v>
      </c>
      <c r="K7234" s="218">
        <v>3</v>
      </c>
      <c r="L7234" s="218">
        <v>0.2049668432291698</v>
      </c>
      <c r="M7234" s="218">
        <v>-0.40433697455175022</v>
      </c>
      <c r="N7234" s="218">
        <v>0.10246686364819979</v>
      </c>
      <c r="O7234" s="218">
        <v>-0.50683695413272023</v>
      </c>
      <c r="P7234" s="218">
        <v>-4.7810323061367601</v>
      </c>
      <c r="Q7234" s="218">
        <v>1.51416238969892</v>
      </c>
      <c r="R7234" s="507">
        <v>-9.9685065661290206E-2</v>
      </c>
      <c r="S7234" s="507">
        <v>-0.20218504524226022</v>
      </c>
      <c r="T7234" s="218">
        <v>-1.63343495821892</v>
      </c>
    </row>
    <row r="7235" spans="1:20" x14ac:dyDescent="0.6">
      <c r="A7235" s="218" t="s">
        <v>20313</v>
      </c>
      <c r="B7235" s="218" t="s">
        <v>20314</v>
      </c>
      <c r="C7235" s="218">
        <v>6.10498002529354</v>
      </c>
      <c r="D7235" s="218">
        <v>6.1287213470699999</v>
      </c>
      <c r="E7235" s="218">
        <v>5.8842368667406397</v>
      </c>
      <c r="F7235" s="218">
        <v>5.5164745402467101</v>
      </c>
      <c r="G7235" s="218">
        <v>7.3340417462825904</v>
      </c>
      <c r="H7235" s="218">
        <v>0</v>
      </c>
      <c r="I7235" t="s">
        <v>20312</v>
      </c>
      <c r="J7235" s="218" t="s">
        <v>20312</v>
      </c>
      <c r="K7235" s="218">
        <v>3</v>
      </c>
      <c r="L7235" s="218">
        <v>-0.22074315855290028</v>
      </c>
      <c r="M7235" s="218">
        <v>-0.58850548504682987</v>
      </c>
      <c r="N7235" s="218">
        <v>-0.24448448032936021</v>
      </c>
      <c r="O7235" s="218">
        <v>-0.6122468068232898</v>
      </c>
      <c r="P7235" s="218">
        <v>1.2290617209890504</v>
      </c>
      <c r="Q7235" s="218">
        <v>-6.10498002529354</v>
      </c>
      <c r="R7235" s="507">
        <v>-0.40462432179986507</v>
      </c>
      <c r="S7235" s="507">
        <v>-0.42836564357632501</v>
      </c>
      <c r="T7235" s="218">
        <v>-2.4379591521522448</v>
      </c>
    </row>
    <row r="7236" spans="1:20" x14ac:dyDescent="0.6">
      <c r="A7236" s="218" t="s">
        <v>20315</v>
      </c>
      <c r="B7236" s="218" t="s">
        <v>20316</v>
      </c>
      <c r="C7236" s="218">
        <v>0.45454246962471401</v>
      </c>
      <c r="D7236" s="218">
        <v>0</v>
      </c>
      <c r="E7236" s="218">
        <v>0</v>
      </c>
      <c r="F7236" s="218">
        <v>0</v>
      </c>
      <c r="G7236" s="218">
        <v>0</v>
      </c>
      <c r="H7236" s="218">
        <v>0</v>
      </c>
      <c r="I7236" t="s">
        <v>20312</v>
      </c>
      <c r="J7236" s="218" t="s">
        <v>20312</v>
      </c>
      <c r="K7236" s="218">
        <v>3</v>
      </c>
      <c r="L7236" s="218">
        <v>-0.45454246962471401</v>
      </c>
      <c r="M7236" s="218">
        <v>-0.45454246962471401</v>
      </c>
      <c r="N7236" s="218">
        <v>0</v>
      </c>
      <c r="O7236" s="218">
        <v>0</v>
      </c>
      <c r="P7236" s="218">
        <v>-0.45454246962471401</v>
      </c>
      <c r="Q7236" s="218">
        <v>-0.45454246962471401</v>
      </c>
      <c r="R7236" s="507">
        <v>-0.45454246962471401</v>
      </c>
      <c r="S7236" s="507">
        <v>0</v>
      </c>
      <c r="T7236" s="218">
        <v>-0.45454246962471401</v>
      </c>
    </row>
    <row r="7237" spans="1:20" x14ac:dyDescent="0.6">
      <c r="A7237" s="218" t="s">
        <v>20317</v>
      </c>
      <c r="B7237" s="218" t="s">
        <v>20318</v>
      </c>
      <c r="C7237" s="218">
        <v>6.1292564109361596</v>
      </c>
      <c r="D7237" s="218">
        <v>5.6367996548750998</v>
      </c>
      <c r="E7237" s="218">
        <v>5.7891877297638503</v>
      </c>
      <c r="F7237" s="218">
        <v>4.8906392387711897</v>
      </c>
      <c r="G7237" s="218">
        <v>8.0966447638976398</v>
      </c>
      <c r="H7237" s="218">
        <v>0</v>
      </c>
      <c r="I7237" t="s">
        <v>20319</v>
      </c>
      <c r="J7237" s="218" t="s">
        <v>20319</v>
      </c>
      <c r="K7237" s="218">
        <v>3</v>
      </c>
      <c r="L7237" s="218">
        <v>-0.34006868117230926</v>
      </c>
      <c r="M7237" s="218">
        <v>-1.2386171721649699</v>
      </c>
      <c r="N7237" s="218">
        <v>0.1523880748887505</v>
      </c>
      <c r="O7237" s="218">
        <v>-0.74616041610391015</v>
      </c>
      <c r="P7237" s="218">
        <v>1.9673883529614802</v>
      </c>
      <c r="Q7237" s="218">
        <v>-6.1292564109361596</v>
      </c>
      <c r="R7237" s="507">
        <v>-0.78934292666863959</v>
      </c>
      <c r="S7237" s="507">
        <v>-0.29688617060757982</v>
      </c>
      <c r="T7237" s="218">
        <v>-2.0809340289873397</v>
      </c>
    </row>
    <row r="7238" spans="1:20" x14ac:dyDescent="0.6">
      <c r="A7238" s="218" t="s">
        <v>20320</v>
      </c>
      <c r="B7238" s="218" t="s">
        <v>20321</v>
      </c>
      <c r="C7238" s="218">
        <v>6.9864611959934502</v>
      </c>
      <c r="D7238" s="218">
        <v>6.15814438958592</v>
      </c>
      <c r="E7238" s="218">
        <v>6.4385193938312701</v>
      </c>
      <c r="F7238" s="218">
        <v>5.9027311602736896</v>
      </c>
      <c r="G7238" s="218">
        <v>7.0081715433774496</v>
      </c>
      <c r="H7238" s="218">
        <v>8.6272651545549106</v>
      </c>
      <c r="I7238" t="s">
        <v>20319</v>
      </c>
      <c r="J7238" s="218" t="s">
        <v>20319</v>
      </c>
      <c r="K7238" s="218">
        <v>3</v>
      </c>
      <c r="L7238" s="218">
        <v>-0.54794180216218002</v>
      </c>
      <c r="M7238" s="218">
        <v>-1.0837300357197606</v>
      </c>
      <c r="N7238" s="218">
        <v>0.28037500424535011</v>
      </c>
      <c r="O7238" s="218">
        <v>-0.25541322931223043</v>
      </c>
      <c r="P7238" s="218">
        <v>2.1710347383999462E-2</v>
      </c>
      <c r="Q7238" s="218">
        <v>1.6408039585614604</v>
      </c>
      <c r="R7238" s="507">
        <v>-0.81583591894097029</v>
      </c>
      <c r="S7238" s="507">
        <v>1.2480887466559842E-2</v>
      </c>
      <c r="T7238" s="218">
        <v>0.83125715297272995</v>
      </c>
    </row>
    <row r="7239" spans="1:20" x14ac:dyDescent="0.6">
      <c r="A7239" s="218" t="s">
        <v>20322</v>
      </c>
      <c r="B7239" s="218" t="s">
        <v>20323</v>
      </c>
      <c r="C7239" s="218">
        <v>6.5081606363086504</v>
      </c>
      <c r="D7239" s="218">
        <v>5.5149364867744399</v>
      </c>
      <c r="E7239" s="218">
        <v>5.4556896454982704</v>
      </c>
      <c r="F7239" s="218">
        <v>5.4057778570820396</v>
      </c>
      <c r="G7239" s="218">
        <v>0.86243763809848095</v>
      </c>
      <c r="H7239" s="218">
        <v>0</v>
      </c>
      <c r="I7239" t="s">
        <v>20319</v>
      </c>
      <c r="J7239" s="218" t="s">
        <v>20319</v>
      </c>
      <c r="K7239" s="218">
        <v>3</v>
      </c>
      <c r="L7239" s="218">
        <v>-1.05247099081038</v>
      </c>
      <c r="M7239" s="218">
        <v>-1.1023827792266108</v>
      </c>
      <c r="N7239" s="218">
        <v>-5.9246841276169526E-2</v>
      </c>
      <c r="O7239" s="218">
        <v>-0.10915862969240031</v>
      </c>
      <c r="P7239" s="218">
        <v>-5.6457229982101698</v>
      </c>
      <c r="Q7239" s="218">
        <v>-6.5081606363086504</v>
      </c>
      <c r="R7239" s="507">
        <v>-1.0774268850184954</v>
      </c>
      <c r="S7239" s="507">
        <v>-8.4202735484284918E-2</v>
      </c>
      <c r="T7239" s="218">
        <v>-6.0769418172594101</v>
      </c>
    </row>
    <row r="7240" spans="1:20" x14ac:dyDescent="0.6">
      <c r="A7240" s="218" t="s">
        <v>20324</v>
      </c>
      <c r="B7240" s="218" t="s">
        <v>20325</v>
      </c>
      <c r="C7240" s="218">
        <v>5.8722105106642202</v>
      </c>
      <c r="D7240" s="218">
        <v>6.1287213470699999</v>
      </c>
      <c r="E7240" s="218">
        <v>5.8041481746047801</v>
      </c>
      <c r="F7240" s="218">
        <v>5.4798777398783303</v>
      </c>
      <c r="G7240" s="218">
        <v>6.5803861531191803</v>
      </c>
      <c r="H7240" s="218">
        <v>0.123827711997599</v>
      </c>
      <c r="I7240" t="s">
        <v>20326</v>
      </c>
      <c r="J7240" s="218" t="s">
        <v>20326</v>
      </c>
      <c r="K7240" s="218">
        <v>1</v>
      </c>
      <c r="L7240" s="218">
        <v>-6.8062336059440121E-2</v>
      </c>
      <c r="M7240" s="218">
        <v>-0.39233277078588991</v>
      </c>
      <c r="N7240" s="218">
        <v>-0.32457317246521988</v>
      </c>
      <c r="O7240" s="218">
        <v>-0.64884360719166967</v>
      </c>
      <c r="P7240" s="218">
        <v>0.70817564245496012</v>
      </c>
      <c r="Q7240" s="218">
        <v>-5.7483827986666212</v>
      </c>
      <c r="R7240" s="507">
        <v>-0.23019755342266501</v>
      </c>
      <c r="S7240" s="507">
        <v>-0.48670838982844478</v>
      </c>
      <c r="T7240" s="218">
        <v>-2.5201035781058305</v>
      </c>
    </row>
    <row r="7241" spans="1:20" x14ac:dyDescent="0.6">
      <c r="A7241" s="218" t="s">
        <v>20327</v>
      </c>
      <c r="B7241" s="218" t="s">
        <v>20328</v>
      </c>
      <c r="C7241" s="218">
        <v>5.9705246714945401</v>
      </c>
      <c r="D7241" s="218">
        <v>5.9635613182906004</v>
      </c>
      <c r="E7241" s="218">
        <v>6.3234694449116304</v>
      </c>
      <c r="F7241" s="218">
        <v>6.0736786487554602</v>
      </c>
      <c r="G7241" s="218">
        <v>1.83049323649272</v>
      </c>
      <c r="H7241" s="218">
        <v>6.8875836937594199</v>
      </c>
      <c r="I7241" t="s">
        <v>20329</v>
      </c>
      <c r="J7241" s="218" t="s">
        <v>20329</v>
      </c>
      <c r="K7241" s="218">
        <v>5</v>
      </c>
      <c r="L7241" s="218">
        <v>0.3529447734170903</v>
      </c>
      <c r="M7241" s="218">
        <v>0.10315397726092002</v>
      </c>
      <c r="N7241" s="218">
        <v>0.35990812662103</v>
      </c>
      <c r="O7241" s="218">
        <v>0.11011733046485972</v>
      </c>
      <c r="P7241" s="218">
        <v>-4.1400314350018199</v>
      </c>
      <c r="Q7241" s="218">
        <v>0.91705902226487979</v>
      </c>
      <c r="R7241" s="507">
        <v>0.22804937533900516</v>
      </c>
      <c r="S7241" s="507">
        <v>0.23501272854294486</v>
      </c>
      <c r="T7241" s="218">
        <v>-1.6114862063684701</v>
      </c>
    </row>
    <row r="7242" spans="1:20" x14ac:dyDescent="0.6">
      <c r="A7242" s="218" t="s">
        <v>20330</v>
      </c>
      <c r="B7242" s="218" t="s">
        <v>20331</v>
      </c>
      <c r="C7242" s="218">
        <v>6.2647781545776997</v>
      </c>
      <c r="D7242" s="218">
        <v>5.0563520674123899</v>
      </c>
      <c r="E7242" s="218">
        <v>5.8218983041865098</v>
      </c>
      <c r="F7242" s="218">
        <v>5.0489176868498502</v>
      </c>
      <c r="G7242" s="218">
        <v>1.21997385646274</v>
      </c>
      <c r="H7242" s="218">
        <v>0</v>
      </c>
      <c r="I7242" t="s">
        <v>20329</v>
      </c>
      <c r="J7242" s="218" t="s">
        <v>20329</v>
      </c>
      <c r="K7242" s="218">
        <v>5</v>
      </c>
      <c r="L7242" s="218">
        <v>-0.44287985039118993</v>
      </c>
      <c r="M7242" s="218">
        <v>-1.2158604677278495</v>
      </c>
      <c r="N7242" s="218">
        <v>0.76554623677411993</v>
      </c>
      <c r="O7242" s="218">
        <v>-7.4343805625396442E-3</v>
      </c>
      <c r="P7242" s="218">
        <v>-5.0448042981149595</v>
      </c>
      <c r="Q7242" s="218">
        <v>-6.2647781545776997</v>
      </c>
      <c r="R7242" s="507">
        <v>-0.82937015905951972</v>
      </c>
      <c r="S7242" s="507">
        <v>0.37905592810579014</v>
      </c>
      <c r="T7242" s="218">
        <v>-5.6547912263463296</v>
      </c>
    </row>
    <row r="7243" spans="1:20" x14ac:dyDescent="0.6">
      <c r="A7243" s="218" t="s">
        <v>20332</v>
      </c>
      <c r="B7243" s="218" t="s">
        <v>20333</v>
      </c>
      <c r="C7243" s="218">
        <v>5.9659292655303302</v>
      </c>
      <c r="D7243" s="218">
        <v>4.4894035967444399</v>
      </c>
      <c r="E7243" s="218">
        <v>4.5604619588225903</v>
      </c>
      <c r="F7243" s="218">
        <v>5.44037616675761</v>
      </c>
      <c r="G7243" s="218">
        <v>1.21997385646274</v>
      </c>
      <c r="H7243" s="218">
        <v>6.5145732857627596</v>
      </c>
      <c r="I7243" t="s">
        <v>20329</v>
      </c>
      <c r="J7243" s="218" t="s">
        <v>20329</v>
      </c>
      <c r="K7243" s="218">
        <v>5</v>
      </c>
      <c r="L7243" s="218">
        <v>-1.4054673067077399</v>
      </c>
      <c r="M7243" s="218">
        <v>-0.52555309877272016</v>
      </c>
      <c r="N7243" s="218">
        <v>7.1058362078150417E-2</v>
      </c>
      <c r="O7243" s="218">
        <v>0.95097257001317015</v>
      </c>
      <c r="P7243" s="218">
        <v>-4.7459554090675899</v>
      </c>
      <c r="Q7243" s="218">
        <v>0.54864402023242942</v>
      </c>
      <c r="R7243" s="507">
        <v>-0.96551020274023003</v>
      </c>
      <c r="S7243" s="507">
        <v>0.51101546604566028</v>
      </c>
      <c r="T7243" s="218">
        <v>-2.0986556944175803</v>
      </c>
    </row>
    <row r="7244" spans="1:20" x14ac:dyDescent="0.6">
      <c r="A7244" s="218" t="s">
        <v>20334</v>
      </c>
      <c r="B7244" s="218" t="s">
        <v>20335</v>
      </c>
      <c r="C7244" s="218">
        <v>5.9698690804352701</v>
      </c>
      <c r="D7244" s="218">
        <v>4.6239348965491898</v>
      </c>
      <c r="E7244" s="218">
        <v>4.8814393522488002</v>
      </c>
      <c r="F7244" s="218">
        <v>2.9398955886268499</v>
      </c>
      <c r="G7244" s="218">
        <v>0.86243763809848095</v>
      </c>
      <c r="H7244" s="218">
        <v>0.123827711997599</v>
      </c>
      <c r="I7244" t="s">
        <v>20329</v>
      </c>
      <c r="J7244" s="218" t="s">
        <v>20329</v>
      </c>
      <c r="K7244" s="218">
        <v>5</v>
      </c>
      <c r="L7244" s="218">
        <v>-1.0884297281864699</v>
      </c>
      <c r="M7244" s="218">
        <v>-3.0299734918084202</v>
      </c>
      <c r="N7244" s="218">
        <v>0.25750445569961045</v>
      </c>
      <c r="O7244" s="218">
        <v>-1.6840393079223399</v>
      </c>
      <c r="P7244" s="218">
        <v>-5.1074314423367895</v>
      </c>
      <c r="Q7244" s="218">
        <v>-5.8460413684376711</v>
      </c>
      <c r="R7244" s="507">
        <v>-2.0592016099974453</v>
      </c>
      <c r="S7244" s="507">
        <v>-0.71326742611136473</v>
      </c>
      <c r="T7244" s="218">
        <v>-5.4767364053872303</v>
      </c>
    </row>
    <row r="7245" spans="1:20" x14ac:dyDescent="0.6">
      <c r="A7245" s="218" t="s">
        <v>20336</v>
      </c>
      <c r="B7245" s="218" t="s">
        <v>20337</v>
      </c>
      <c r="C7245" s="218">
        <v>5.6747562431840803</v>
      </c>
      <c r="D7245" s="218">
        <v>4.5987941123918201</v>
      </c>
      <c r="E7245" s="218">
        <v>4.6863799872470198</v>
      </c>
      <c r="F7245" s="218">
        <v>1.6400299911045499</v>
      </c>
      <c r="G7245" s="218">
        <v>0.59580657787600999</v>
      </c>
      <c r="H7245" s="218">
        <v>0</v>
      </c>
      <c r="I7245" t="s">
        <v>20329</v>
      </c>
      <c r="J7245" s="218" t="s">
        <v>20329</v>
      </c>
      <c r="K7245" s="218">
        <v>5</v>
      </c>
      <c r="L7245" s="218">
        <v>-0.98837625593706058</v>
      </c>
      <c r="M7245" s="218">
        <v>-4.0347262520795306</v>
      </c>
      <c r="N7245" s="218">
        <v>8.7585874855199641E-2</v>
      </c>
      <c r="O7245" s="218">
        <v>-2.9587641212872704</v>
      </c>
      <c r="P7245" s="218">
        <v>-5.0789496653080706</v>
      </c>
      <c r="Q7245" s="218">
        <v>-5.6747562431840803</v>
      </c>
      <c r="R7245" s="507">
        <v>-2.5115512540082956</v>
      </c>
      <c r="S7245" s="507">
        <v>-1.4355891232160354</v>
      </c>
      <c r="T7245" s="218">
        <v>-5.3768529542460755</v>
      </c>
    </row>
    <row r="7246" spans="1:20" x14ac:dyDescent="0.6">
      <c r="A7246" s="218" t="s">
        <v>20338</v>
      </c>
      <c r="B7246" s="218" t="s">
        <v>20339</v>
      </c>
      <c r="C7246" s="218">
        <v>5.1624004351301096</v>
      </c>
      <c r="D7246" s="218">
        <v>5.3566617332052902</v>
      </c>
      <c r="E7246" s="218">
        <v>5.43661488801399</v>
      </c>
      <c r="F7246" s="218">
        <v>6.5430913654641802</v>
      </c>
      <c r="G7246" s="218">
        <v>0.69026577864285299</v>
      </c>
      <c r="H7246" s="218">
        <v>0</v>
      </c>
      <c r="I7246" t="s">
        <v>20340</v>
      </c>
      <c r="J7246" s="218" t="s">
        <v>20340</v>
      </c>
      <c r="K7246" s="218">
        <v>2</v>
      </c>
      <c r="L7246" s="218">
        <v>0.27421445288388036</v>
      </c>
      <c r="M7246" s="218">
        <v>1.3806909303340706</v>
      </c>
      <c r="N7246" s="218">
        <v>7.99531548086998E-2</v>
      </c>
      <c r="O7246" s="218">
        <v>1.1864296322588901</v>
      </c>
      <c r="P7246" s="218">
        <v>-4.4721346564872562</v>
      </c>
      <c r="Q7246" s="218">
        <v>-5.1624004351301096</v>
      </c>
      <c r="R7246" s="507">
        <v>0.8274526916089755</v>
      </c>
      <c r="S7246" s="507">
        <v>0.63319139353379494</v>
      </c>
      <c r="T7246" s="218">
        <v>-4.8172675458086829</v>
      </c>
    </row>
    <row r="7247" spans="1:20" x14ac:dyDescent="0.6">
      <c r="A7247" s="218" t="s">
        <v>20341</v>
      </c>
      <c r="B7247" s="218" t="s">
        <v>20342</v>
      </c>
      <c r="C7247" s="218">
        <v>5.69790240653073</v>
      </c>
      <c r="D7247" s="218">
        <v>5.7153761282603597</v>
      </c>
      <c r="E7247" s="218">
        <v>4.37518994343288</v>
      </c>
      <c r="F7247" s="218">
        <v>4.8805957211017601</v>
      </c>
      <c r="G7247" s="218">
        <v>0</v>
      </c>
      <c r="H7247" s="218">
        <v>0.123827711997599</v>
      </c>
      <c r="I7247" t="s">
        <v>20340</v>
      </c>
      <c r="J7247" s="218" t="s">
        <v>20340</v>
      </c>
      <c r="K7247" s="218">
        <v>2</v>
      </c>
      <c r="L7247" s="218">
        <v>-1.32271246309785</v>
      </c>
      <c r="M7247" s="218">
        <v>-0.81730668542896989</v>
      </c>
      <c r="N7247" s="218">
        <v>-1.3401861848274796</v>
      </c>
      <c r="O7247" s="218">
        <v>-0.83478040715859958</v>
      </c>
      <c r="P7247" s="218">
        <v>-5.69790240653073</v>
      </c>
      <c r="Q7247" s="218">
        <v>-5.574074694533131</v>
      </c>
      <c r="R7247" s="507">
        <v>-1.0700095742634099</v>
      </c>
      <c r="S7247" s="507">
        <v>-1.0874832959930396</v>
      </c>
      <c r="T7247" s="218">
        <v>-5.6359885505319305</v>
      </c>
    </row>
    <row r="7248" spans="1:20" x14ac:dyDescent="0.6">
      <c r="A7248" s="218" t="s">
        <v>20343</v>
      </c>
      <c r="B7248" s="218" t="s">
        <v>20344</v>
      </c>
      <c r="C7248" s="218">
        <v>3.24633498056745</v>
      </c>
      <c r="D7248" s="218">
        <v>3.04859996252106</v>
      </c>
      <c r="E7248" s="218">
        <v>3.4328559805847001</v>
      </c>
      <c r="F7248" s="218">
        <v>3.9887628063389799</v>
      </c>
      <c r="G7248" s="218">
        <v>0</v>
      </c>
      <c r="H7248" s="218">
        <v>0</v>
      </c>
      <c r="I7248" t="s">
        <v>20345</v>
      </c>
      <c r="J7248" s="218" t="s">
        <v>20345</v>
      </c>
      <c r="K7248" s="218">
        <v>3</v>
      </c>
      <c r="L7248" s="218">
        <v>0.18652100001725014</v>
      </c>
      <c r="M7248" s="218">
        <v>0.74242782577152999</v>
      </c>
      <c r="N7248" s="218">
        <v>0.38425601806364007</v>
      </c>
      <c r="O7248" s="218">
        <v>0.94016284381791992</v>
      </c>
      <c r="P7248" s="218">
        <v>-3.24633498056745</v>
      </c>
      <c r="Q7248" s="218">
        <v>-3.24633498056745</v>
      </c>
      <c r="R7248" s="507">
        <v>0.46447441289439007</v>
      </c>
      <c r="S7248" s="507">
        <v>0.66220943094078</v>
      </c>
      <c r="T7248" s="218">
        <v>-3.24633498056745</v>
      </c>
    </row>
    <row r="7249" spans="1:20" x14ac:dyDescent="0.6">
      <c r="A7249" s="218" t="s">
        <v>20346</v>
      </c>
      <c r="B7249" s="218" t="s">
        <v>20347</v>
      </c>
      <c r="C7249" s="218">
        <v>6.8116296694265399</v>
      </c>
      <c r="D7249" s="218">
        <v>6.9002587504969704</v>
      </c>
      <c r="E7249" s="218">
        <v>6.7077171825689001</v>
      </c>
      <c r="F7249" s="218">
        <v>7.6023453553443803</v>
      </c>
      <c r="G7249" s="218">
        <v>1.0162357018798001</v>
      </c>
      <c r="H7249" s="218">
        <v>8.6078430838844895</v>
      </c>
      <c r="I7249" t="s">
        <v>20345</v>
      </c>
      <c r="J7249" s="218" t="s">
        <v>20345</v>
      </c>
      <c r="K7249" s="218">
        <v>3</v>
      </c>
      <c r="L7249" s="218">
        <v>-0.10391248685763976</v>
      </c>
      <c r="M7249" s="218">
        <v>0.79071568591784036</v>
      </c>
      <c r="N7249" s="218">
        <v>-0.1925415679280702</v>
      </c>
      <c r="O7249" s="218">
        <v>0.70208660484740992</v>
      </c>
      <c r="P7249" s="218">
        <v>-5.7953939675467403</v>
      </c>
      <c r="Q7249" s="218">
        <v>1.7962134144579496</v>
      </c>
      <c r="R7249" s="507">
        <v>0.3434015995301003</v>
      </c>
      <c r="S7249" s="507">
        <v>0.25477251845966986</v>
      </c>
      <c r="T7249" s="218">
        <v>-1.9995902765443954</v>
      </c>
    </row>
    <row r="7250" spans="1:20" x14ac:dyDescent="0.6">
      <c r="A7250" s="218" t="s">
        <v>20348</v>
      </c>
      <c r="B7250" s="218" t="s">
        <v>20349</v>
      </c>
      <c r="C7250" s="218">
        <v>5.8010176264039002</v>
      </c>
      <c r="D7250" s="218">
        <v>5.7770195992570201</v>
      </c>
      <c r="E7250" s="218">
        <v>4.2496645171220804</v>
      </c>
      <c r="F7250" s="218">
        <v>5.3987575018335301</v>
      </c>
      <c r="G7250" s="218">
        <v>0</v>
      </c>
      <c r="H7250" s="218">
        <v>7.1819152001704296</v>
      </c>
      <c r="I7250" t="s">
        <v>20345</v>
      </c>
      <c r="J7250" s="218" t="s">
        <v>20345</v>
      </c>
      <c r="K7250" s="218">
        <v>3</v>
      </c>
      <c r="L7250" s="218">
        <v>-1.5513531092818198</v>
      </c>
      <c r="M7250" s="218">
        <v>-0.40226012457037008</v>
      </c>
      <c r="N7250" s="218">
        <v>-1.5273550821349398</v>
      </c>
      <c r="O7250" s="218">
        <v>-0.37826209742349004</v>
      </c>
      <c r="P7250" s="218">
        <v>-5.8010176264039002</v>
      </c>
      <c r="Q7250" s="218">
        <v>1.3808975737665294</v>
      </c>
      <c r="R7250" s="507">
        <v>-0.97680661692609494</v>
      </c>
      <c r="S7250" s="507">
        <v>-0.9528085897792149</v>
      </c>
      <c r="T7250" s="218">
        <v>-2.2100600263186854</v>
      </c>
    </row>
    <row r="7251" spans="1:20" x14ac:dyDescent="0.6">
      <c r="A7251" s="218" t="s">
        <v>20350</v>
      </c>
      <c r="B7251" s="218" t="s">
        <v>20351</v>
      </c>
      <c r="C7251" s="218">
        <v>5.5487207354744799</v>
      </c>
      <c r="D7251" s="218">
        <v>5.4374231859396902</v>
      </c>
      <c r="E7251" s="218">
        <v>5.3509128986660404</v>
      </c>
      <c r="F7251" s="218">
        <v>4.7792092233144201</v>
      </c>
      <c r="G7251" s="218">
        <v>0.14046909216855899</v>
      </c>
      <c r="H7251" s="218">
        <v>8.1389131906391299</v>
      </c>
      <c r="I7251" t="s">
        <v>20352</v>
      </c>
      <c r="J7251" s="218" t="s">
        <v>20352</v>
      </c>
      <c r="K7251" s="218">
        <v>2</v>
      </c>
      <c r="L7251" s="218">
        <v>-0.1978078368084395</v>
      </c>
      <c r="M7251" s="218">
        <v>-0.76951151216005975</v>
      </c>
      <c r="N7251" s="218">
        <v>-8.6510287273649844E-2</v>
      </c>
      <c r="O7251" s="218">
        <v>-0.6582139626252701</v>
      </c>
      <c r="P7251" s="218">
        <v>-5.4082516433059205</v>
      </c>
      <c r="Q7251" s="218">
        <v>2.59019245516465</v>
      </c>
      <c r="R7251" s="507">
        <v>-0.48365967448424962</v>
      </c>
      <c r="S7251" s="507">
        <v>-0.37236212494945997</v>
      </c>
      <c r="T7251" s="218">
        <v>-1.4090295940706352</v>
      </c>
    </row>
    <row r="7252" spans="1:20" x14ac:dyDescent="0.6">
      <c r="A7252" s="218" t="s">
        <v>20353</v>
      </c>
      <c r="B7252" s="218" t="s">
        <v>20354</v>
      </c>
      <c r="C7252" s="218">
        <v>6.0875588777734997</v>
      </c>
      <c r="D7252" s="218">
        <v>5.8953111043308501</v>
      </c>
      <c r="E7252" s="218">
        <v>5.9112035238708804</v>
      </c>
      <c r="F7252" s="218">
        <v>5.0437836031676504</v>
      </c>
      <c r="G7252" s="218">
        <v>1.55729034198126</v>
      </c>
      <c r="H7252" s="218">
        <v>0</v>
      </c>
      <c r="I7252" t="s">
        <v>20352</v>
      </c>
      <c r="J7252" s="218" t="s">
        <v>20352</v>
      </c>
      <c r="K7252" s="218">
        <v>2</v>
      </c>
      <c r="L7252" s="218">
        <v>-0.17635535390261925</v>
      </c>
      <c r="M7252" s="218">
        <v>-1.0437752746058493</v>
      </c>
      <c r="N7252" s="218">
        <v>1.5892419540030289E-2</v>
      </c>
      <c r="O7252" s="218">
        <v>-0.85152750116319975</v>
      </c>
      <c r="P7252" s="218">
        <v>-4.5302685357922394</v>
      </c>
      <c r="Q7252" s="218">
        <v>-6.0875588777734997</v>
      </c>
      <c r="R7252" s="507">
        <v>-0.61006531425423427</v>
      </c>
      <c r="S7252" s="507">
        <v>-0.41781754081158473</v>
      </c>
      <c r="T7252" s="218">
        <v>-5.3089137067828691</v>
      </c>
    </row>
    <row r="7253" spans="1:20" x14ac:dyDescent="0.6">
      <c r="A7253" s="218" t="s">
        <v>20355</v>
      </c>
      <c r="B7253" s="218" t="s">
        <v>20356</v>
      </c>
      <c r="C7253" s="218">
        <v>6.4095955007791199</v>
      </c>
      <c r="D7253" s="218">
        <v>6.5239441279099202</v>
      </c>
      <c r="E7253" s="218">
        <v>7.1137066197276297</v>
      </c>
      <c r="F7253" s="218">
        <v>6.2293285634095898</v>
      </c>
      <c r="G7253" s="218">
        <v>2.31854096765159</v>
      </c>
      <c r="H7253" s="218">
        <v>0</v>
      </c>
      <c r="I7253" t="s">
        <v>20357</v>
      </c>
      <c r="J7253" s="218" t="s">
        <v>20357</v>
      </c>
      <c r="K7253" s="218">
        <v>3</v>
      </c>
      <c r="L7253" s="218">
        <v>0.70411111894850986</v>
      </c>
      <c r="M7253" s="218">
        <v>-0.18026693736953003</v>
      </c>
      <c r="N7253" s="218">
        <v>0.58976249181770957</v>
      </c>
      <c r="O7253" s="218">
        <v>-0.29461556450033033</v>
      </c>
      <c r="P7253" s="218">
        <v>-4.0910545331275294</v>
      </c>
      <c r="Q7253" s="218">
        <v>-6.4095955007791199</v>
      </c>
      <c r="R7253" s="507">
        <v>0.26192209078948991</v>
      </c>
      <c r="S7253" s="507">
        <v>0.14757346365868962</v>
      </c>
      <c r="T7253" s="218">
        <v>-5.2503250169533242</v>
      </c>
    </row>
    <row r="7254" spans="1:20" x14ac:dyDescent="0.6">
      <c r="A7254" s="218" t="s">
        <v>20358</v>
      </c>
      <c r="B7254" s="218" t="s">
        <v>20359</v>
      </c>
      <c r="C7254" s="218">
        <v>5.3167998538816397</v>
      </c>
      <c r="D7254" s="218">
        <v>5.6853760822990402</v>
      </c>
      <c r="E7254" s="218">
        <v>5.7951905368974099</v>
      </c>
      <c r="F7254" s="218">
        <v>5.2716734145433897</v>
      </c>
      <c r="G7254" s="218">
        <v>0.94138514970795095</v>
      </c>
      <c r="H7254" s="218">
        <v>0.23786221336595301</v>
      </c>
      <c r="I7254" t="s">
        <v>20357</v>
      </c>
      <c r="J7254" s="218" t="s">
        <v>20357</v>
      </c>
      <c r="K7254" s="218">
        <v>3</v>
      </c>
      <c r="L7254" s="218">
        <v>0.47839068301577026</v>
      </c>
      <c r="M7254" s="218">
        <v>-4.5126439338250002E-2</v>
      </c>
      <c r="N7254" s="218">
        <v>0.10981445459836969</v>
      </c>
      <c r="O7254" s="218">
        <v>-0.41370266775565057</v>
      </c>
      <c r="P7254" s="218">
        <v>-4.3754147041736884</v>
      </c>
      <c r="Q7254" s="218">
        <v>-5.0789376405156865</v>
      </c>
      <c r="R7254" s="507">
        <v>0.21663212183876013</v>
      </c>
      <c r="S7254" s="507">
        <v>-0.15194410657864044</v>
      </c>
      <c r="T7254" s="218">
        <v>-4.7271761723446879</v>
      </c>
    </row>
    <row r="7255" spans="1:20" x14ac:dyDescent="0.6">
      <c r="A7255" s="218" t="s">
        <v>20360</v>
      </c>
      <c r="B7255" s="218" t="s">
        <v>20361</v>
      </c>
      <c r="C7255" s="218">
        <v>6.2279658368457502</v>
      </c>
      <c r="D7255" s="218">
        <v>6.5357107742957501</v>
      </c>
      <c r="E7255" s="218">
        <v>0.157412435459797</v>
      </c>
      <c r="F7255" s="218">
        <v>4.2934826110971596</v>
      </c>
      <c r="G7255" s="218">
        <v>0.14046909216855899</v>
      </c>
      <c r="H7255" s="218">
        <v>7.9583506069124601</v>
      </c>
      <c r="I7255" t="s">
        <v>20357</v>
      </c>
      <c r="J7255" s="218" t="s">
        <v>20357</v>
      </c>
      <c r="K7255" s="218">
        <v>3</v>
      </c>
      <c r="L7255" s="218">
        <v>-6.0705534013859532</v>
      </c>
      <c r="M7255" s="218">
        <v>-1.9344832257485907</v>
      </c>
      <c r="N7255" s="218">
        <v>-6.3782983388359531</v>
      </c>
      <c r="O7255" s="218">
        <v>-2.2422281631985905</v>
      </c>
      <c r="P7255" s="218">
        <v>-6.0874967446771908</v>
      </c>
      <c r="Q7255" s="218">
        <v>1.7303847700667099</v>
      </c>
      <c r="R7255" s="507">
        <v>-4.0025183135672719</v>
      </c>
      <c r="S7255" s="507">
        <v>-4.3102632510172718</v>
      </c>
      <c r="T7255" s="218">
        <v>-2.1785559873052405</v>
      </c>
    </row>
    <row r="7256" spans="1:20" x14ac:dyDescent="0.6">
      <c r="A7256" s="218" t="s">
        <v>20362</v>
      </c>
      <c r="B7256" s="218" t="s">
        <v>20363</v>
      </c>
      <c r="C7256" s="218">
        <v>6.5381005402252699</v>
      </c>
      <c r="D7256" s="218">
        <v>6.5985219941326099</v>
      </c>
      <c r="E7256" s="218">
        <v>6.08786628637161</v>
      </c>
      <c r="F7256" s="218">
        <v>6.8367255703135497</v>
      </c>
      <c r="G7256" s="218">
        <v>1.83049323649272</v>
      </c>
      <c r="H7256" s="218">
        <v>8.7101785157174501</v>
      </c>
      <c r="I7256" t="s">
        <v>20364</v>
      </c>
      <c r="J7256" s="218" t="s">
        <v>20364</v>
      </c>
      <c r="K7256" s="218">
        <v>2</v>
      </c>
      <c r="L7256" s="218">
        <v>-0.45023425385365989</v>
      </c>
      <c r="M7256" s="218">
        <v>0.29862503008827979</v>
      </c>
      <c r="N7256" s="218">
        <v>-0.51065570776099989</v>
      </c>
      <c r="O7256" s="218">
        <v>0.23820357618093979</v>
      </c>
      <c r="P7256" s="218">
        <v>-4.7076073037325497</v>
      </c>
      <c r="Q7256" s="218">
        <v>2.1720779754921802</v>
      </c>
      <c r="R7256" s="507">
        <v>-7.5804611882690054E-2</v>
      </c>
      <c r="S7256" s="507">
        <v>-0.13622606579003005</v>
      </c>
      <c r="T7256" s="218">
        <v>-1.2677646641201847</v>
      </c>
    </row>
    <row r="7257" spans="1:20" x14ac:dyDescent="0.6">
      <c r="A7257" s="218" t="s">
        <v>20365</v>
      </c>
      <c r="B7257" s="218" t="s">
        <v>20366</v>
      </c>
      <c r="C7257" s="218">
        <v>0.62412716442800797</v>
      </c>
      <c r="D7257" s="218">
        <v>1.5685036182700101</v>
      </c>
      <c r="E7257" s="218">
        <v>0</v>
      </c>
      <c r="F7257" s="218">
        <v>0</v>
      </c>
      <c r="G7257" s="218">
        <v>0</v>
      </c>
      <c r="H7257" s="218">
        <v>0</v>
      </c>
      <c r="I7257" t="s">
        <v>20364</v>
      </c>
      <c r="J7257" s="218" t="s">
        <v>20364</v>
      </c>
      <c r="K7257" s="218">
        <v>2</v>
      </c>
      <c r="L7257" s="218">
        <v>-0.62412716442800797</v>
      </c>
      <c r="M7257" s="218">
        <v>-0.62412716442800797</v>
      </c>
      <c r="N7257" s="218">
        <v>-1.5685036182700101</v>
      </c>
      <c r="O7257" s="218">
        <v>-1.5685036182700101</v>
      </c>
      <c r="P7257" s="218">
        <v>-0.62412716442800797</v>
      </c>
      <c r="Q7257" s="218">
        <v>-0.62412716442800797</v>
      </c>
      <c r="R7257" s="507">
        <v>-0.62412716442800797</v>
      </c>
      <c r="S7257" s="507">
        <v>-1.5685036182700101</v>
      </c>
      <c r="T7257" s="218">
        <v>-0.62412716442800797</v>
      </c>
    </row>
    <row r="7258" spans="1:20" x14ac:dyDescent="0.6">
      <c r="A7258" s="218" t="s">
        <v>20367</v>
      </c>
      <c r="B7258" s="218" t="s">
        <v>20368</v>
      </c>
      <c r="C7258" s="218">
        <v>3.4253257127647299</v>
      </c>
      <c r="D7258" s="218">
        <v>3.0768868661068098</v>
      </c>
      <c r="E7258" s="218">
        <v>4.1932001787251902</v>
      </c>
      <c r="F7258" s="218">
        <v>3.9914319198266499</v>
      </c>
      <c r="G7258" s="218">
        <v>0</v>
      </c>
      <c r="H7258" s="218">
        <v>0</v>
      </c>
      <c r="I7258" t="s">
        <v>20369</v>
      </c>
      <c r="J7258" s="218" t="s">
        <v>20369</v>
      </c>
      <c r="K7258" s="218">
        <v>3</v>
      </c>
      <c r="L7258" s="218">
        <v>0.76787446596046038</v>
      </c>
      <c r="M7258" s="218">
        <v>0.56610620706192005</v>
      </c>
      <c r="N7258" s="218">
        <v>1.1163133126183804</v>
      </c>
      <c r="O7258" s="218">
        <v>0.91454505371984007</v>
      </c>
      <c r="P7258" s="218">
        <v>-3.4253257127647299</v>
      </c>
      <c r="Q7258" s="218">
        <v>-3.4253257127647299</v>
      </c>
      <c r="R7258" s="507">
        <v>0.66699033651119022</v>
      </c>
      <c r="S7258" s="507">
        <v>1.0154291831691102</v>
      </c>
      <c r="T7258" s="218">
        <v>-3.4253257127647299</v>
      </c>
    </row>
    <row r="7259" spans="1:20" x14ac:dyDescent="0.6">
      <c r="A7259" s="218" t="s">
        <v>20370</v>
      </c>
      <c r="B7259" s="218" t="s">
        <v>20371</v>
      </c>
      <c r="C7259" s="218">
        <v>5.8566907002404802</v>
      </c>
      <c r="D7259" s="218">
        <v>5.7482869767411797</v>
      </c>
      <c r="E7259" s="218">
        <v>6.3289969594114899</v>
      </c>
      <c r="F7259" s="218">
        <v>5.4674695579439403</v>
      </c>
      <c r="G7259" s="218">
        <v>1.60656975280174</v>
      </c>
      <c r="H7259" s="218">
        <v>0.123827711997599</v>
      </c>
      <c r="I7259" t="s">
        <v>20369</v>
      </c>
      <c r="J7259" s="218" t="s">
        <v>20369</v>
      </c>
      <c r="K7259" s="218">
        <v>3</v>
      </c>
      <c r="L7259" s="218">
        <v>0.47230625917100966</v>
      </c>
      <c r="M7259" s="218">
        <v>-0.38922114229653992</v>
      </c>
      <c r="N7259" s="218">
        <v>0.58070998267031015</v>
      </c>
      <c r="O7259" s="218">
        <v>-0.28081741879723943</v>
      </c>
      <c r="P7259" s="218">
        <v>-4.2501209474387398</v>
      </c>
      <c r="Q7259" s="218">
        <v>-5.7328629882428812</v>
      </c>
      <c r="R7259" s="507">
        <v>4.1542558437234867E-2</v>
      </c>
      <c r="S7259" s="507">
        <v>0.14994628193653536</v>
      </c>
      <c r="T7259" s="218">
        <v>-4.9914919678408101</v>
      </c>
    </row>
    <row r="7260" spans="1:20" x14ac:dyDescent="0.6">
      <c r="A7260" s="218" t="s">
        <v>20372</v>
      </c>
      <c r="B7260" s="218" t="s">
        <v>20373</v>
      </c>
      <c r="C7260" s="218">
        <v>5.6891664847305803</v>
      </c>
      <c r="D7260" s="218">
        <v>5.4793518429618802</v>
      </c>
      <c r="E7260" s="218">
        <v>5.3657788957793704</v>
      </c>
      <c r="F7260" s="218">
        <v>5.9140297755223701</v>
      </c>
      <c r="G7260" s="218">
        <v>7.4457313551898698</v>
      </c>
      <c r="H7260" s="218">
        <v>0.123827711997599</v>
      </c>
      <c r="I7260" t="s">
        <v>20369</v>
      </c>
      <c r="J7260" s="218" t="s">
        <v>20369</v>
      </c>
      <c r="K7260" s="218">
        <v>3</v>
      </c>
      <c r="L7260" s="218">
        <v>-0.32338758895120989</v>
      </c>
      <c r="M7260" s="218">
        <v>0.22486329079178979</v>
      </c>
      <c r="N7260" s="218">
        <v>-0.11357294718250976</v>
      </c>
      <c r="O7260" s="218">
        <v>0.43467793256048992</v>
      </c>
      <c r="P7260" s="218">
        <v>1.7565648704592896</v>
      </c>
      <c r="Q7260" s="218">
        <v>-5.5653387727329813</v>
      </c>
      <c r="R7260" s="507">
        <v>-4.9262149079710049E-2</v>
      </c>
      <c r="S7260" s="507">
        <v>0.16055249268899008</v>
      </c>
      <c r="T7260" s="218">
        <v>-1.9043869511368459</v>
      </c>
    </row>
    <row r="7261" spans="1:20" x14ac:dyDescent="0.6">
      <c r="A7261" s="218" t="s">
        <v>20374</v>
      </c>
      <c r="B7261" s="218" t="s">
        <v>20375</v>
      </c>
      <c r="C7261" s="218">
        <v>5.96131917506621</v>
      </c>
      <c r="D7261" s="218">
        <v>5.7675054989210102</v>
      </c>
      <c r="E7261" s="218">
        <v>6.5355377175204703</v>
      </c>
      <c r="F7261" s="218">
        <v>6.9342805196674799</v>
      </c>
      <c r="G7261" s="218">
        <v>7.40365674641198</v>
      </c>
      <c r="H7261" s="218">
        <v>8.0842211788419398</v>
      </c>
      <c r="I7261" t="s">
        <v>20376</v>
      </c>
      <c r="J7261" s="218" t="s">
        <v>20376</v>
      </c>
      <c r="K7261" s="218">
        <v>3</v>
      </c>
      <c r="L7261" s="218">
        <v>0.57421854245426029</v>
      </c>
      <c r="M7261" s="218">
        <v>0.97296134460126993</v>
      </c>
      <c r="N7261" s="218">
        <v>0.76803221859946014</v>
      </c>
      <c r="O7261" s="218">
        <v>1.1667750207464698</v>
      </c>
      <c r="P7261" s="218">
        <v>1.44233757134577</v>
      </c>
      <c r="Q7261" s="218">
        <v>2.1229020037757298</v>
      </c>
      <c r="R7261" s="507">
        <v>0.77358994352776511</v>
      </c>
      <c r="S7261" s="507">
        <v>0.96740361967296495</v>
      </c>
      <c r="T7261" s="218">
        <v>1.7826197875607499</v>
      </c>
    </row>
    <row r="7262" spans="1:20" x14ac:dyDescent="0.6">
      <c r="A7262" s="218" t="s">
        <v>20377</v>
      </c>
      <c r="B7262" s="218" t="s">
        <v>20378</v>
      </c>
      <c r="C7262" s="218">
        <v>5.3105996028172697</v>
      </c>
      <c r="D7262" s="218">
        <v>5.3908634070210599</v>
      </c>
      <c r="E7262" s="218">
        <v>6.5144675107027696</v>
      </c>
      <c r="F7262" s="218">
        <v>4.1551168745489999</v>
      </c>
      <c r="G7262" s="218">
        <v>1.8713902401528499</v>
      </c>
      <c r="H7262" s="218">
        <v>0.123827711997599</v>
      </c>
      <c r="I7262" t="s">
        <v>20376</v>
      </c>
      <c r="J7262" s="218" t="s">
        <v>20376</v>
      </c>
      <c r="K7262" s="218">
        <v>3</v>
      </c>
      <c r="L7262" s="218">
        <v>1.2038679078854999</v>
      </c>
      <c r="M7262" s="218">
        <v>-1.1554827282682698</v>
      </c>
      <c r="N7262" s="218">
        <v>1.1236041036817097</v>
      </c>
      <c r="O7262" s="218">
        <v>-1.23574653247206</v>
      </c>
      <c r="P7262" s="218">
        <v>-3.4392093626644198</v>
      </c>
      <c r="Q7262" s="218">
        <v>-5.1867718908196707</v>
      </c>
      <c r="R7262" s="507">
        <v>2.419258980861505E-2</v>
      </c>
      <c r="S7262" s="507">
        <v>-5.6071214395175151E-2</v>
      </c>
      <c r="T7262" s="218">
        <v>-4.312990626742045</v>
      </c>
    </row>
    <row r="7263" spans="1:20" x14ac:dyDescent="0.6">
      <c r="A7263" s="218" t="s">
        <v>20379</v>
      </c>
      <c r="B7263" s="218" t="s">
        <v>20380</v>
      </c>
      <c r="C7263" s="218">
        <v>6.6883289896416898</v>
      </c>
      <c r="D7263" s="218">
        <v>6.8560565458843596</v>
      </c>
      <c r="E7263" s="218">
        <v>6.0689967753738996</v>
      </c>
      <c r="F7263" s="218">
        <v>7.0373258223249398</v>
      </c>
      <c r="G7263" s="218">
        <v>1.9875538236510399</v>
      </c>
      <c r="H7263" s="218">
        <v>9.1889164051569097</v>
      </c>
      <c r="I7263" t="s">
        <v>20376</v>
      </c>
      <c r="J7263" s="218" t="s">
        <v>20376</v>
      </c>
      <c r="K7263" s="218">
        <v>3</v>
      </c>
      <c r="L7263" s="218">
        <v>-0.61933221426779017</v>
      </c>
      <c r="M7263" s="218">
        <v>0.34899683268324999</v>
      </c>
      <c r="N7263" s="218">
        <v>-0.78705977051046005</v>
      </c>
      <c r="O7263" s="218">
        <v>0.18126927644058011</v>
      </c>
      <c r="P7263" s="218">
        <v>-4.7007751659906498</v>
      </c>
      <c r="Q7263" s="218">
        <v>2.5005874155152199</v>
      </c>
      <c r="R7263" s="507">
        <v>-0.13516769079227009</v>
      </c>
      <c r="S7263" s="507">
        <v>-0.30289524703493997</v>
      </c>
      <c r="T7263" s="218">
        <v>-1.100093875237715</v>
      </c>
    </row>
    <row r="7264" spans="1:20" x14ac:dyDescent="0.6">
      <c r="A7264" s="218" t="s">
        <v>20381</v>
      </c>
      <c r="B7264" s="218" t="s">
        <v>20382</v>
      </c>
      <c r="C7264" s="218">
        <v>4.5408868756859198</v>
      </c>
      <c r="D7264" s="218">
        <v>4.1756176844614199</v>
      </c>
      <c r="E7264" s="218">
        <v>3.6907282055396702</v>
      </c>
      <c r="F7264" s="218">
        <v>4.3361050142386297</v>
      </c>
      <c r="G7264" s="218">
        <v>0.77891856884019794</v>
      </c>
      <c r="H7264" s="218">
        <v>0</v>
      </c>
      <c r="I7264" t="s">
        <v>20383</v>
      </c>
      <c r="J7264" s="218" t="s">
        <v>20383</v>
      </c>
      <c r="K7264" s="218">
        <v>1</v>
      </c>
      <c r="L7264" s="218">
        <v>-0.85015867014624957</v>
      </c>
      <c r="M7264" s="218">
        <v>-0.20478186144729005</v>
      </c>
      <c r="N7264" s="218">
        <v>-0.48488947892174972</v>
      </c>
      <c r="O7264" s="218">
        <v>0.16048732977720981</v>
      </c>
      <c r="P7264" s="218">
        <v>-3.7619683068457217</v>
      </c>
      <c r="Q7264" s="218">
        <v>-4.5408868756859198</v>
      </c>
      <c r="R7264" s="507">
        <v>-0.52747026579676981</v>
      </c>
      <c r="S7264" s="507">
        <v>-0.16220107457226995</v>
      </c>
      <c r="T7264" s="218">
        <v>-4.1514275912658203</v>
      </c>
    </row>
    <row r="7265" spans="1:20" x14ac:dyDescent="0.6">
      <c r="A7265" s="218" t="s">
        <v>20384</v>
      </c>
      <c r="B7265" s="218" t="s">
        <v>20385</v>
      </c>
      <c r="C7265" s="218">
        <v>6.9184376642813596</v>
      </c>
      <c r="D7265" s="218">
        <v>6.8276222038460297</v>
      </c>
      <c r="E7265" s="218">
        <v>7.84424952010722</v>
      </c>
      <c r="F7265" s="218">
        <v>7.0660974664851102</v>
      </c>
      <c r="G7265" s="218">
        <v>2.61192137741013</v>
      </c>
      <c r="H7265" s="218">
        <v>9.2838639911132503</v>
      </c>
      <c r="I7265" t="s">
        <v>20386</v>
      </c>
      <c r="J7265" s="218" t="s">
        <v>20386</v>
      </c>
      <c r="K7265" s="218">
        <v>4</v>
      </c>
      <c r="L7265" s="218">
        <v>0.92581185582586034</v>
      </c>
      <c r="M7265" s="218">
        <v>0.14765980220375052</v>
      </c>
      <c r="N7265" s="218">
        <v>1.0166273162611903</v>
      </c>
      <c r="O7265" s="218">
        <v>0.23847526263908048</v>
      </c>
      <c r="P7265" s="218">
        <v>-4.3065162868712292</v>
      </c>
      <c r="Q7265" s="218">
        <v>2.3654263268318907</v>
      </c>
      <c r="R7265" s="507">
        <v>0.53673582901480543</v>
      </c>
      <c r="S7265" s="507">
        <v>0.62755128945013539</v>
      </c>
      <c r="T7265" s="218">
        <v>-0.97054498001966927</v>
      </c>
    </row>
    <row r="7266" spans="1:20" x14ac:dyDescent="0.6">
      <c r="A7266" s="218" t="s">
        <v>20387</v>
      </c>
      <c r="B7266" s="218" t="s">
        <v>20388</v>
      </c>
      <c r="C7266" s="218">
        <v>5.8771138242596201</v>
      </c>
      <c r="D7266" s="218">
        <v>5.7323700493845298</v>
      </c>
      <c r="E7266" s="218">
        <v>5.2052386857941499</v>
      </c>
      <c r="F7266" s="218">
        <v>6.0955521462971802</v>
      </c>
      <c r="G7266" s="218">
        <v>0.494726731926454</v>
      </c>
      <c r="H7266" s="218">
        <v>0.123827711997599</v>
      </c>
      <c r="I7266" t="s">
        <v>20386</v>
      </c>
      <c r="J7266" s="218" t="s">
        <v>20386</v>
      </c>
      <c r="K7266" s="218">
        <v>4</v>
      </c>
      <c r="L7266" s="218">
        <v>-0.6718751384654702</v>
      </c>
      <c r="M7266" s="218">
        <v>0.21843832203756008</v>
      </c>
      <c r="N7266" s="218">
        <v>-0.52713136359037982</v>
      </c>
      <c r="O7266" s="218">
        <v>0.36318209691265047</v>
      </c>
      <c r="P7266" s="218">
        <v>-5.3823870923331665</v>
      </c>
      <c r="Q7266" s="218">
        <v>-5.7532861122620211</v>
      </c>
      <c r="R7266" s="507">
        <v>-0.22671840821395506</v>
      </c>
      <c r="S7266" s="507">
        <v>-8.1974633338864678E-2</v>
      </c>
      <c r="T7266" s="218">
        <v>-5.5678366022975938</v>
      </c>
    </row>
    <row r="7267" spans="1:20" x14ac:dyDescent="0.6">
      <c r="A7267" s="218" t="s">
        <v>20389</v>
      </c>
      <c r="B7267" s="218" t="s">
        <v>20390</v>
      </c>
      <c r="C7267" s="218">
        <v>7.0473876075568098</v>
      </c>
      <c r="D7267" s="218">
        <v>6.7585748328128199</v>
      </c>
      <c r="E7267" s="218">
        <v>7.2014514701060799</v>
      </c>
      <c r="F7267" s="218">
        <v>6.2304587527774702</v>
      </c>
      <c r="G7267" s="218">
        <v>2.0242855458403799</v>
      </c>
      <c r="H7267" s="218">
        <v>6.7137164005924399</v>
      </c>
      <c r="I7267" t="s">
        <v>20386</v>
      </c>
      <c r="J7267" s="218" t="s">
        <v>20386</v>
      </c>
      <c r="K7267" s="218">
        <v>4</v>
      </c>
      <c r="L7267" s="218">
        <v>0.15406386254927007</v>
      </c>
      <c r="M7267" s="218">
        <v>-0.81692885477933963</v>
      </c>
      <c r="N7267" s="218">
        <v>0.44287663729325999</v>
      </c>
      <c r="O7267" s="218">
        <v>-0.52811608003534971</v>
      </c>
      <c r="P7267" s="218">
        <v>-5.0231020617164299</v>
      </c>
      <c r="Q7267" s="218">
        <v>-0.33367120696436992</v>
      </c>
      <c r="R7267" s="507">
        <v>-0.33143249611503478</v>
      </c>
      <c r="S7267" s="507">
        <v>-4.2619721371044861E-2</v>
      </c>
      <c r="T7267" s="218">
        <v>-2.6783866343403999</v>
      </c>
    </row>
    <row r="7268" spans="1:20" x14ac:dyDescent="0.6">
      <c r="A7268" s="218" t="s">
        <v>20391</v>
      </c>
      <c r="B7268" s="218" t="s">
        <v>20392</v>
      </c>
      <c r="C7268" s="218">
        <v>6.57219080630205</v>
      </c>
      <c r="D7268" s="218">
        <v>6.4555701021794203</v>
      </c>
      <c r="E7268" s="218">
        <v>4.7700351912449097</v>
      </c>
      <c r="F7268" s="218">
        <v>6.1787027899772999</v>
      </c>
      <c r="G7268" s="218">
        <v>7.3367822926616499</v>
      </c>
      <c r="H7268" s="218">
        <v>0.123827711997599</v>
      </c>
      <c r="I7268" t="s">
        <v>20386</v>
      </c>
      <c r="J7268" s="218" t="s">
        <v>20386</v>
      </c>
      <c r="K7268" s="218">
        <v>4</v>
      </c>
      <c r="L7268" s="218">
        <v>-1.8021556150571403</v>
      </c>
      <c r="M7268" s="218">
        <v>-0.39348801632475006</v>
      </c>
      <c r="N7268" s="218">
        <v>-1.6855349109345106</v>
      </c>
      <c r="O7268" s="218">
        <v>-0.27686731220212035</v>
      </c>
      <c r="P7268" s="218">
        <v>0.76459148635959995</v>
      </c>
      <c r="Q7268" s="218">
        <v>-6.448363094304451</v>
      </c>
      <c r="R7268" s="507">
        <v>-1.0978218156909452</v>
      </c>
      <c r="S7268" s="507">
        <v>-0.98120111156831546</v>
      </c>
      <c r="T7268" s="218">
        <v>-2.8418858039724255</v>
      </c>
    </row>
    <row r="7269" spans="1:20" x14ac:dyDescent="0.6">
      <c r="A7269" s="218" t="s">
        <v>20393</v>
      </c>
      <c r="B7269" s="218" t="s">
        <v>20394</v>
      </c>
      <c r="C7269" s="218">
        <v>4.9673108083720798</v>
      </c>
      <c r="D7269" s="218">
        <v>4.6181719409376196</v>
      </c>
      <c r="E7269" s="218">
        <v>5.0313677357803499</v>
      </c>
      <c r="F7269" s="218">
        <v>5.2826111379590497</v>
      </c>
      <c r="G7269" s="218">
        <v>8.0019815318094896</v>
      </c>
      <c r="H7269" s="218">
        <v>3.5984992742136201</v>
      </c>
      <c r="I7269" t="s">
        <v>20395</v>
      </c>
      <c r="J7269" s="218" t="s">
        <v>20395</v>
      </c>
      <c r="K7269" s="218">
        <v>3</v>
      </c>
      <c r="L7269" s="218">
        <v>6.405692740827007E-2</v>
      </c>
      <c r="M7269" s="218">
        <v>0.31530032958696985</v>
      </c>
      <c r="N7269" s="218">
        <v>0.41319579484273028</v>
      </c>
      <c r="O7269" s="218">
        <v>0.66443919702143006</v>
      </c>
      <c r="P7269" s="218">
        <v>3.0346707234374097</v>
      </c>
      <c r="Q7269" s="218">
        <v>-1.3688115341584597</v>
      </c>
      <c r="R7269" s="507">
        <v>0.18967862849761996</v>
      </c>
      <c r="S7269" s="507">
        <v>0.53881749593208017</v>
      </c>
      <c r="T7269" s="218">
        <v>0.83292959463947502</v>
      </c>
    </row>
    <row r="7270" spans="1:20" x14ac:dyDescent="0.6">
      <c r="A7270" s="218" t="s">
        <v>20396</v>
      </c>
      <c r="B7270" s="218" t="s">
        <v>20397</v>
      </c>
      <c r="C7270" s="218">
        <v>5.5877007692107901</v>
      </c>
      <c r="D7270" s="218">
        <v>5.1631130925880004</v>
      </c>
      <c r="E7270" s="218">
        <v>5.8898576816294996</v>
      </c>
      <c r="F7270" s="218">
        <v>4.5629858813405999</v>
      </c>
      <c r="G7270" s="218">
        <v>1.1552061784318599</v>
      </c>
      <c r="H7270" s="218">
        <v>1.11442416511475</v>
      </c>
      <c r="I7270" t="s">
        <v>20395</v>
      </c>
      <c r="J7270" s="218" t="s">
        <v>20395</v>
      </c>
      <c r="K7270" s="218">
        <v>3</v>
      </c>
      <c r="L7270" s="218">
        <v>0.30215691241870957</v>
      </c>
      <c r="M7270" s="218">
        <v>-1.0247148878701902</v>
      </c>
      <c r="N7270" s="218">
        <v>0.72674458904149919</v>
      </c>
      <c r="O7270" s="218">
        <v>-0.60012721124740054</v>
      </c>
      <c r="P7270" s="218">
        <v>-4.4324945907789299</v>
      </c>
      <c r="Q7270" s="218">
        <v>-4.4732766040960401</v>
      </c>
      <c r="R7270" s="507">
        <v>-0.3612789877257403</v>
      </c>
      <c r="S7270" s="507">
        <v>6.3308688897049326E-2</v>
      </c>
      <c r="T7270" s="218">
        <v>-4.4528855974374846</v>
      </c>
    </row>
    <row r="7271" spans="1:20" x14ac:dyDescent="0.6">
      <c r="A7271" s="218" t="s">
        <v>20398</v>
      </c>
      <c r="B7271" s="218" t="s">
        <v>20399</v>
      </c>
      <c r="C7271" s="218">
        <v>6.2097567302803203</v>
      </c>
      <c r="D7271" s="218">
        <v>5.7605465309312196</v>
      </c>
      <c r="E7271" s="218">
        <v>3.4532461508291799</v>
      </c>
      <c r="F7271" s="218">
        <v>5.2495460080584397</v>
      </c>
      <c r="G7271" s="218">
        <v>0.38602773444041999</v>
      </c>
      <c r="H7271" s="218">
        <v>6.3531363191737</v>
      </c>
      <c r="I7271" t="s">
        <v>20395</v>
      </c>
      <c r="J7271" s="218" t="s">
        <v>20395</v>
      </c>
      <c r="K7271" s="218">
        <v>3</v>
      </c>
      <c r="L7271" s="218">
        <v>-2.7565105794511404</v>
      </c>
      <c r="M7271" s="218">
        <v>-0.96021072222188053</v>
      </c>
      <c r="N7271" s="218">
        <v>-2.3073003801020397</v>
      </c>
      <c r="O7271" s="218">
        <v>-0.51100052287277986</v>
      </c>
      <c r="P7271" s="218">
        <v>-5.8237289958399003</v>
      </c>
      <c r="Q7271" s="218">
        <v>0.14337958889337976</v>
      </c>
      <c r="R7271" s="507">
        <v>-1.8583606508365105</v>
      </c>
      <c r="S7271" s="507">
        <v>-1.4091504514874098</v>
      </c>
      <c r="T7271" s="218">
        <v>-2.8401747034732603</v>
      </c>
    </row>
    <row r="7272" spans="1:20" x14ac:dyDescent="0.6">
      <c r="A7272" s="218" t="s">
        <v>20400</v>
      </c>
      <c r="B7272" s="218" t="s">
        <v>20401</v>
      </c>
      <c r="C7272" s="218">
        <v>6.5072572869227203</v>
      </c>
      <c r="D7272" s="218">
        <v>6.4838380274759597</v>
      </c>
      <c r="E7272" s="218">
        <v>7.2349605380213999</v>
      </c>
      <c r="F7272" s="218">
        <v>5.8315268520356298</v>
      </c>
      <c r="G7272" s="218">
        <v>1.7003491969139299</v>
      </c>
      <c r="H7272" s="218">
        <v>7.0160092749347296</v>
      </c>
      <c r="I7272" t="s">
        <v>20402</v>
      </c>
      <c r="J7272" s="218" t="s">
        <v>20402</v>
      </c>
      <c r="K7272" s="218">
        <v>1</v>
      </c>
      <c r="L7272" s="218">
        <v>0.72770325109867962</v>
      </c>
      <c r="M7272" s="218">
        <v>-0.6757304348870905</v>
      </c>
      <c r="N7272" s="218">
        <v>0.75112251054544021</v>
      </c>
      <c r="O7272" s="218">
        <v>-0.6523111754403299</v>
      </c>
      <c r="P7272" s="218">
        <v>-4.8069080900087906</v>
      </c>
      <c r="Q7272" s="218">
        <v>0.50875198801200927</v>
      </c>
      <c r="R7272" s="507">
        <v>2.5986408105794556E-2</v>
      </c>
      <c r="S7272" s="507">
        <v>4.9405667552555155E-2</v>
      </c>
      <c r="T7272" s="218">
        <v>-2.1490780509983907</v>
      </c>
    </row>
    <row r="7273" spans="1:20" x14ac:dyDescent="0.6">
      <c r="A7273" s="218" t="s">
        <v>20403</v>
      </c>
      <c r="B7273" s="218" t="s">
        <v>20404</v>
      </c>
      <c r="C7273" s="218">
        <v>7.0634551331445401</v>
      </c>
      <c r="D7273" s="218">
        <v>6.9836765529189497</v>
      </c>
      <c r="E7273" s="218">
        <v>7.5295422527905798</v>
      </c>
      <c r="F7273" s="218">
        <v>6.4973465788110101</v>
      </c>
      <c r="G7273" s="218">
        <v>8.4050594539849008</v>
      </c>
      <c r="H7273" s="218">
        <v>7.7513124056309204</v>
      </c>
      <c r="I7273" t="s">
        <v>20405</v>
      </c>
      <c r="J7273" s="218" t="s">
        <v>20405</v>
      </c>
      <c r="K7273" s="218">
        <v>1</v>
      </c>
      <c r="L7273" s="218">
        <v>0.46608711964603966</v>
      </c>
      <c r="M7273" s="218">
        <v>-0.56610855433353002</v>
      </c>
      <c r="N7273" s="218">
        <v>0.54586569987163003</v>
      </c>
      <c r="O7273" s="218">
        <v>-0.48632997410793966</v>
      </c>
      <c r="P7273" s="218">
        <v>1.3416043208403607</v>
      </c>
      <c r="Q7273" s="218">
        <v>0.68785727248638029</v>
      </c>
      <c r="R7273" s="507">
        <v>-5.0010717343745181E-2</v>
      </c>
      <c r="S7273" s="507">
        <v>2.9767862881845186E-2</v>
      </c>
      <c r="T7273" s="218">
        <v>1.0147307966633705</v>
      </c>
    </row>
    <row r="7274" spans="1:20" x14ac:dyDescent="0.6">
      <c r="A7274" s="218" t="s">
        <v>20406</v>
      </c>
      <c r="B7274" s="218" t="s">
        <v>20407</v>
      </c>
      <c r="C7274" s="218">
        <v>5.73077948576731</v>
      </c>
      <c r="D7274" s="218">
        <v>5.6386985386221697</v>
      </c>
      <c r="E7274" s="218">
        <v>5.6981502793189902</v>
      </c>
      <c r="F7274" s="218">
        <v>6.5750274704366003</v>
      </c>
      <c r="G7274" s="218">
        <v>1.1552061784318599</v>
      </c>
      <c r="H7274" s="218">
        <v>0</v>
      </c>
      <c r="I7274" t="s">
        <v>20408</v>
      </c>
      <c r="J7274" s="218" t="s">
        <v>20408</v>
      </c>
      <c r="K7274" s="218">
        <v>4</v>
      </c>
      <c r="L7274" s="218">
        <v>-3.2629206448319792E-2</v>
      </c>
      <c r="M7274" s="218">
        <v>0.8442479846692903</v>
      </c>
      <c r="N7274" s="218">
        <v>5.9451740696820465E-2</v>
      </c>
      <c r="O7274" s="218">
        <v>0.93632893181443055</v>
      </c>
      <c r="P7274" s="218">
        <v>-4.5755733073354499</v>
      </c>
      <c r="Q7274" s="218">
        <v>-5.73077948576731</v>
      </c>
      <c r="R7274" s="507">
        <v>0.40580938911048525</v>
      </c>
      <c r="S7274" s="507">
        <v>0.49789033625562551</v>
      </c>
      <c r="T7274" s="218">
        <v>-5.1531763965513804</v>
      </c>
    </row>
    <row r="7275" spans="1:20" x14ac:dyDescent="0.6">
      <c r="A7275" s="218" t="s">
        <v>20409</v>
      </c>
      <c r="B7275" s="218" t="s">
        <v>20410</v>
      </c>
      <c r="C7275" s="218">
        <v>6.1692115547209703</v>
      </c>
      <c r="D7275" s="218">
        <v>6.3758465606067301</v>
      </c>
      <c r="E7275" s="218">
        <v>6.1702368629363296</v>
      </c>
      <c r="F7275" s="218">
        <v>6.8199303922545598</v>
      </c>
      <c r="G7275" s="218">
        <v>1.08739361964643</v>
      </c>
      <c r="H7275" s="218">
        <v>6.5046398514989896</v>
      </c>
      <c r="I7275" t="s">
        <v>20408</v>
      </c>
      <c r="J7275" s="218" t="s">
        <v>20408</v>
      </c>
      <c r="K7275" s="218">
        <v>4</v>
      </c>
      <c r="L7275" s="218">
        <v>1.0253082153592885E-3</v>
      </c>
      <c r="M7275" s="218">
        <v>0.6507188375335895</v>
      </c>
      <c r="N7275" s="218">
        <v>-0.20560969767040049</v>
      </c>
      <c r="O7275" s="218">
        <v>0.44408383164782972</v>
      </c>
      <c r="P7275" s="218">
        <v>-5.0818179350745405</v>
      </c>
      <c r="Q7275" s="218">
        <v>0.33542829677801933</v>
      </c>
      <c r="R7275" s="507">
        <v>0.32587207287447439</v>
      </c>
      <c r="S7275" s="507">
        <v>0.11923706698871461</v>
      </c>
      <c r="T7275" s="218">
        <v>-2.3731948191482606</v>
      </c>
    </row>
    <row r="7276" spans="1:20" x14ac:dyDescent="0.6">
      <c r="A7276" s="218" t="s">
        <v>20411</v>
      </c>
      <c r="B7276" s="218" t="s">
        <v>20412</v>
      </c>
      <c r="C7276" s="218">
        <v>6.2002858143746797</v>
      </c>
      <c r="D7276" s="218">
        <v>6.1300718568899599</v>
      </c>
      <c r="E7276" s="218">
        <v>5.5175100402305102</v>
      </c>
      <c r="F7276" s="218">
        <v>7.1476270938801498</v>
      </c>
      <c r="G7276" s="218">
        <v>9.0353247033963608</v>
      </c>
      <c r="H7276" s="218">
        <v>0.23786221336595301</v>
      </c>
      <c r="I7276" t="s">
        <v>20408</v>
      </c>
      <c r="J7276" s="218" t="s">
        <v>20408</v>
      </c>
      <c r="K7276" s="218">
        <v>4</v>
      </c>
      <c r="L7276" s="218">
        <v>-0.68277577414416957</v>
      </c>
      <c r="M7276" s="218">
        <v>0.94734127950547009</v>
      </c>
      <c r="N7276" s="218">
        <v>-0.61256181665944975</v>
      </c>
      <c r="O7276" s="218">
        <v>1.0175552369901899</v>
      </c>
      <c r="P7276" s="218">
        <v>2.8350388890216811</v>
      </c>
      <c r="Q7276" s="218">
        <v>-5.9624236010087266</v>
      </c>
      <c r="R7276" s="507">
        <v>0.13228275268065026</v>
      </c>
      <c r="S7276" s="507">
        <v>0.20249671016537008</v>
      </c>
      <c r="T7276" s="218">
        <v>-1.5636923559935227</v>
      </c>
    </row>
    <row r="7277" spans="1:20" x14ac:dyDescent="0.6">
      <c r="A7277" s="218" t="s">
        <v>20413</v>
      </c>
      <c r="B7277" s="218" t="s">
        <v>20414</v>
      </c>
      <c r="C7277" s="218">
        <v>5.3033321363979002</v>
      </c>
      <c r="D7277" s="218">
        <v>5.4846402456203096</v>
      </c>
      <c r="E7277" s="218">
        <v>5.0747843175375902</v>
      </c>
      <c r="F7277" s="218">
        <v>4.2913180751817199</v>
      </c>
      <c r="G7277" s="218">
        <v>0</v>
      </c>
      <c r="H7277" s="218">
        <v>0</v>
      </c>
      <c r="I7277" t="s">
        <v>20408</v>
      </c>
      <c r="J7277" s="218" t="s">
        <v>20408</v>
      </c>
      <c r="K7277" s="218">
        <v>4</v>
      </c>
      <c r="L7277" s="218">
        <v>-0.22854781886031006</v>
      </c>
      <c r="M7277" s="218">
        <v>-1.0120140612161803</v>
      </c>
      <c r="N7277" s="218">
        <v>-0.40985592808271942</v>
      </c>
      <c r="O7277" s="218">
        <v>-1.1933221704385897</v>
      </c>
      <c r="P7277" s="218">
        <v>-5.3033321363979002</v>
      </c>
      <c r="Q7277" s="218">
        <v>-5.3033321363979002</v>
      </c>
      <c r="R7277" s="507">
        <v>-0.62028094003824519</v>
      </c>
      <c r="S7277" s="507">
        <v>-0.80158904926065455</v>
      </c>
      <c r="T7277" s="218">
        <v>-5.3033321363979002</v>
      </c>
    </row>
    <row r="7278" spans="1:20" x14ac:dyDescent="0.6">
      <c r="A7278" s="218" t="s">
        <v>20415</v>
      </c>
      <c r="B7278" s="218" t="s">
        <v>20416</v>
      </c>
      <c r="C7278" s="218">
        <v>2.50387898647943</v>
      </c>
      <c r="D7278" s="218">
        <v>2.9723482151364098</v>
      </c>
      <c r="E7278" s="218">
        <v>4.0862902118987199</v>
      </c>
      <c r="F7278" s="218">
        <v>4.1802190964661E-2</v>
      </c>
      <c r="G7278" s="218">
        <v>0</v>
      </c>
      <c r="H7278" s="218">
        <v>0</v>
      </c>
      <c r="I7278" t="s">
        <v>20417</v>
      </c>
      <c r="J7278" s="218" t="s">
        <v>20417</v>
      </c>
      <c r="K7278" s="218">
        <v>3</v>
      </c>
      <c r="L7278" s="218">
        <v>1.5824112254192899</v>
      </c>
      <c r="M7278" s="218">
        <v>-2.4620767955147689</v>
      </c>
      <c r="N7278" s="218">
        <v>1.1139419967623101</v>
      </c>
      <c r="O7278" s="218">
        <v>-2.9305460241717487</v>
      </c>
      <c r="P7278" s="218">
        <v>-2.50387898647943</v>
      </c>
      <c r="Q7278" s="218">
        <v>-2.50387898647943</v>
      </c>
      <c r="R7278" s="507">
        <v>-0.43983278504773948</v>
      </c>
      <c r="S7278" s="507">
        <v>-0.9083020137047193</v>
      </c>
      <c r="T7278" s="218">
        <v>-2.50387898647943</v>
      </c>
    </row>
    <row r="7279" spans="1:20" x14ac:dyDescent="0.6">
      <c r="A7279" s="218" t="s">
        <v>20418</v>
      </c>
      <c r="B7279" s="218" t="s">
        <v>20419</v>
      </c>
      <c r="C7279" s="218">
        <v>6.3802922894212903</v>
      </c>
      <c r="D7279" s="218">
        <v>6.35866813985563</v>
      </c>
      <c r="E7279" s="218">
        <v>5.6885074370686599</v>
      </c>
      <c r="F7279" s="218">
        <v>6.1722478068063298</v>
      </c>
      <c r="G7279" s="218">
        <v>1.28195838278228</v>
      </c>
      <c r="H7279" s="218">
        <v>0</v>
      </c>
      <c r="I7279" t="s">
        <v>20417</v>
      </c>
      <c r="J7279" s="218" t="s">
        <v>20417</v>
      </c>
      <c r="K7279" s="218">
        <v>3</v>
      </c>
      <c r="L7279" s="218">
        <v>-0.69178485235263043</v>
      </c>
      <c r="M7279" s="218">
        <v>-0.20804448261496056</v>
      </c>
      <c r="N7279" s="218">
        <v>-0.67016070278697004</v>
      </c>
      <c r="O7279" s="218">
        <v>-0.18642033304930017</v>
      </c>
      <c r="P7279" s="218">
        <v>-5.0983339066390103</v>
      </c>
      <c r="Q7279" s="218">
        <v>-6.3802922894212903</v>
      </c>
      <c r="R7279" s="507">
        <v>-0.44991466748379549</v>
      </c>
      <c r="S7279" s="507">
        <v>-0.42829051791813511</v>
      </c>
      <c r="T7279" s="218">
        <v>-5.7393130980301503</v>
      </c>
    </row>
    <row r="7280" spans="1:20" x14ac:dyDescent="0.6">
      <c r="A7280" s="218" t="s">
        <v>20420</v>
      </c>
      <c r="B7280" s="218" t="s">
        <v>20421</v>
      </c>
      <c r="C7280" s="218">
        <v>5.9848728123083603</v>
      </c>
      <c r="D7280" s="218">
        <v>5.8377907188945697</v>
      </c>
      <c r="E7280" s="218">
        <v>4.9258891872172699</v>
      </c>
      <c r="F7280" s="218">
        <v>5.7144359130983604</v>
      </c>
      <c r="G7280" s="218">
        <v>8.8498432074069697</v>
      </c>
      <c r="H7280" s="218">
        <v>0.23786221336595301</v>
      </c>
      <c r="I7280" t="s">
        <v>20417</v>
      </c>
      <c r="J7280" s="218" t="s">
        <v>20417</v>
      </c>
      <c r="K7280" s="218">
        <v>3</v>
      </c>
      <c r="L7280" s="218">
        <v>-1.0589836250910905</v>
      </c>
      <c r="M7280" s="218">
        <v>-0.27043689920999991</v>
      </c>
      <c r="N7280" s="218">
        <v>-0.91190153167729981</v>
      </c>
      <c r="O7280" s="218">
        <v>-0.12335480579620928</v>
      </c>
      <c r="P7280" s="218">
        <v>2.8649703950986094</v>
      </c>
      <c r="Q7280" s="218">
        <v>-5.7470105989424072</v>
      </c>
      <c r="R7280" s="507">
        <v>-0.66471026215054518</v>
      </c>
      <c r="S7280" s="507">
        <v>-0.51762816873675455</v>
      </c>
      <c r="T7280" s="218">
        <v>-1.4410201019218989</v>
      </c>
    </row>
    <row r="7281" spans="1:20" x14ac:dyDescent="0.6">
      <c r="A7281" s="218" t="s">
        <v>20422</v>
      </c>
      <c r="B7281" s="218" t="s">
        <v>20423</v>
      </c>
      <c r="C7281" s="218">
        <v>5.0390694682329098</v>
      </c>
      <c r="D7281" s="218">
        <v>5.1038631062400901</v>
      </c>
      <c r="E7281" s="218">
        <v>5.8672418214116</v>
      </c>
      <c r="F7281" s="218">
        <v>4.16697117177136</v>
      </c>
      <c r="G7281" s="218">
        <v>1.39846821979138</v>
      </c>
      <c r="H7281" s="218">
        <v>7.3395033354317203</v>
      </c>
      <c r="I7281" t="s">
        <v>20424</v>
      </c>
      <c r="J7281" s="218" t="s">
        <v>20424</v>
      </c>
      <c r="K7281" s="218">
        <v>3</v>
      </c>
      <c r="L7281" s="218">
        <v>0.8281723531786902</v>
      </c>
      <c r="M7281" s="218">
        <v>-0.87209829646154979</v>
      </c>
      <c r="N7281" s="218">
        <v>0.7633787151715099</v>
      </c>
      <c r="O7281" s="218">
        <v>-0.93689193446873009</v>
      </c>
      <c r="P7281" s="218">
        <v>-3.6406012484415298</v>
      </c>
      <c r="Q7281" s="218">
        <v>2.3004338671988105</v>
      </c>
      <c r="R7281" s="507">
        <v>-2.1962971641429796E-2</v>
      </c>
      <c r="S7281" s="507">
        <v>-8.6756609648610095E-2</v>
      </c>
      <c r="T7281" s="218">
        <v>-0.67008369062135964</v>
      </c>
    </row>
    <row r="7282" spans="1:20" x14ac:dyDescent="0.6">
      <c r="A7282" s="218" t="s">
        <v>20425</v>
      </c>
      <c r="B7282" s="218" t="s">
        <v>20426</v>
      </c>
      <c r="C7282" s="218">
        <v>5.4581321273401802</v>
      </c>
      <c r="D7282" s="218">
        <v>5.5716981646339496</v>
      </c>
      <c r="E7282" s="218">
        <v>5.1089220556743298</v>
      </c>
      <c r="F7282" s="218">
        <v>5.30531393610715</v>
      </c>
      <c r="G7282" s="218">
        <v>6.5648861317490601</v>
      </c>
      <c r="H7282" s="218">
        <v>0</v>
      </c>
      <c r="I7282" t="s">
        <v>20424</v>
      </c>
      <c r="J7282" s="218" t="s">
        <v>20424</v>
      </c>
      <c r="K7282" s="218">
        <v>3</v>
      </c>
      <c r="L7282" s="218">
        <v>-0.34921007166585039</v>
      </c>
      <c r="M7282" s="218">
        <v>-0.1528181912330302</v>
      </c>
      <c r="N7282" s="218">
        <v>-0.46277610895961985</v>
      </c>
      <c r="O7282" s="218">
        <v>-0.26638422852679966</v>
      </c>
      <c r="P7282" s="218">
        <v>1.1067540044088799</v>
      </c>
      <c r="Q7282" s="218">
        <v>-5.4581321273401802</v>
      </c>
      <c r="R7282" s="507">
        <v>-0.25101413144944029</v>
      </c>
      <c r="S7282" s="507">
        <v>-0.36458016874320975</v>
      </c>
      <c r="T7282" s="218">
        <v>-2.1756890614656501</v>
      </c>
    </row>
    <row r="7283" spans="1:20" x14ac:dyDescent="0.6">
      <c r="A7283" s="218" t="s">
        <v>20427</v>
      </c>
      <c r="B7283" s="218" t="s">
        <v>20428</v>
      </c>
      <c r="C7283" s="218">
        <v>5.2219778562372499</v>
      </c>
      <c r="D7283" s="218">
        <v>5.0718951614379302</v>
      </c>
      <c r="E7283" s="218">
        <v>4.62479429859909</v>
      </c>
      <c r="F7283" s="218">
        <v>4.0843721754492002</v>
      </c>
      <c r="G7283" s="218">
        <v>0.38602773444041999</v>
      </c>
      <c r="H7283" s="218">
        <v>7.1135350539649602</v>
      </c>
      <c r="I7283" t="s">
        <v>20424</v>
      </c>
      <c r="J7283" s="218" t="s">
        <v>20424</v>
      </c>
      <c r="K7283" s="218">
        <v>3</v>
      </c>
      <c r="L7283" s="218">
        <v>-0.59718355763815989</v>
      </c>
      <c r="M7283" s="218">
        <v>-1.1376056807880497</v>
      </c>
      <c r="N7283" s="218">
        <v>-0.44710086283884021</v>
      </c>
      <c r="O7283" s="218">
        <v>-0.98752298598873001</v>
      </c>
      <c r="P7283" s="218">
        <v>-4.8359501217968299</v>
      </c>
      <c r="Q7283" s="218">
        <v>1.8915571977277104</v>
      </c>
      <c r="R7283" s="507">
        <v>-0.86739461921310479</v>
      </c>
      <c r="S7283" s="507">
        <v>-0.71731192441378511</v>
      </c>
      <c r="T7283" s="218">
        <v>-1.4721964620345598</v>
      </c>
    </row>
    <row r="7284" spans="1:20" x14ac:dyDescent="0.6">
      <c r="A7284" s="218" t="s">
        <v>20429</v>
      </c>
      <c r="B7284" s="218" t="s">
        <v>20430</v>
      </c>
      <c r="C7284" s="218">
        <v>6.1479240127797103</v>
      </c>
      <c r="D7284" s="218">
        <v>6.2498249959877601</v>
      </c>
      <c r="E7284" s="218">
        <v>6.3241615435066203</v>
      </c>
      <c r="F7284" s="218">
        <v>6.4325335279254103</v>
      </c>
      <c r="G7284" s="218">
        <v>0.494726731926454</v>
      </c>
      <c r="H7284" s="218">
        <v>0.123827711997599</v>
      </c>
      <c r="I7284" t="s">
        <v>20431</v>
      </c>
      <c r="J7284" s="218" t="s">
        <v>20431</v>
      </c>
      <c r="K7284" s="218">
        <v>3</v>
      </c>
      <c r="L7284" s="218">
        <v>0.17623753072690995</v>
      </c>
      <c r="M7284" s="218">
        <v>0.28460951514569999</v>
      </c>
      <c r="N7284" s="218">
        <v>7.4336547518860208E-2</v>
      </c>
      <c r="O7284" s="218">
        <v>0.18270853193765024</v>
      </c>
      <c r="P7284" s="218">
        <v>-5.6531972808532567</v>
      </c>
      <c r="Q7284" s="218">
        <v>-6.0240963007821113</v>
      </c>
      <c r="R7284" s="507">
        <v>0.23042352293630497</v>
      </c>
      <c r="S7284" s="507">
        <v>0.12852253972825523</v>
      </c>
      <c r="T7284" s="218">
        <v>-5.838646790817684</v>
      </c>
    </row>
    <row r="7285" spans="1:20" x14ac:dyDescent="0.6">
      <c r="A7285" s="218" t="s">
        <v>20432</v>
      </c>
      <c r="B7285" s="218" t="s">
        <v>20433</v>
      </c>
      <c r="C7285" s="218">
        <v>7.1423775303309203</v>
      </c>
      <c r="D7285" s="218">
        <v>7.2150840313797797</v>
      </c>
      <c r="E7285" s="218">
        <v>6.8350581296586501</v>
      </c>
      <c r="F7285" s="218">
        <v>7.9071473525057696</v>
      </c>
      <c r="G7285" s="218">
        <v>7.4278494185420403</v>
      </c>
      <c r="H7285" s="218">
        <v>7.5151685522984204</v>
      </c>
      <c r="I7285" t="s">
        <v>20431</v>
      </c>
      <c r="J7285" s="218" t="s">
        <v>20431</v>
      </c>
      <c r="K7285" s="218">
        <v>3</v>
      </c>
      <c r="L7285" s="218">
        <v>-0.30731940067227015</v>
      </c>
      <c r="M7285" s="218">
        <v>0.76476982217484935</v>
      </c>
      <c r="N7285" s="218">
        <v>-0.3800259017211296</v>
      </c>
      <c r="O7285" s="218">
        <v>0.69206332112598989</v>
      </c>
      <c r="P7285" s="218">
        <v>0.28547188821112002</v>
      </c>
      <c r="Q7285" s="218">
        <v>0.37279102196750014</v>
      </c>
      <c r="R7285" s="507">
        <v>0.2287252107512896</v>
      </c>
      <c r="S7285" s="507">
        <v>0.15601870970243015</v>
      </c>
      <c r="T7285" s="218">
        <v>0.32913145508931008</v>
      </c>
    </row>
    <row r="7286" spans="1:20" x14ac:dyDescent="0.6">
      <c r="A7286" s="218" t="s">
        <v>20434</v>
      </c>
      <c r="B7286" s="218" t="s">
        <v>20435</v>
      </c>
      <c r="C7286" s="218">
        <v>6.4037822803795699</v>
      </c>
      <c r="D7286" s="218">
        <v>6.5377473869018399</v>
      </c>
      <c r="E7286" s="218">
        <v>4.3509434143658003</v>
      </c>
      <c r="F7286" s="218">
        <v>4.6932916038077703</v>
      </c>
      <c r="G7286" s="218">
        <v>7.7256234111985798</v>
      </c>
      <c r="H7286" s="218">
        <v>0.23786221336595301</v>
      </c>
      <c r="I7286" t="s">
        <v>20431</v>
      </c>
      <c r="J7286" s="218" t="s">
        <v>20431</v>
      </c>
      <c r="K7286" s="218">
        <v>3</v>
      </c>
      <c r="L7286" s="218">
        <v>-2.0528388660137695</v>
      </c>
      <c r="M7286" s="218">
        <v>-1.7104906765717995</v>
      </c>
      <c r="N7286" s="218">
        <v>-2.1868039725360395</v>
      </c>
      <c r="O7286" s="218">
        <v>-1.8444557830940695</v>
      </c>
      <c r="P7286" s="218">
        <v>1.3218411308190099</v>
      </c>
      <c r="Q7286" s="218">
        <v>-6.1659200670136167</v>
      </c>
      <c r="R7286" s="507">
        <v>-1.8816647712927845</v>
      </c>
      <c r="S7286" s="507">
        <v>-2.0156298778150545</v>
      </c>
      <c r="T7286" s="218">
        <v>-2.4220394680973034</v>
      </c>
    </row>
    <row r="7287" spans="1:20" x14ac:dyDescent="0.6">
      <c r="A7287" s="218" t="s">
        <v>20436</v>
      </c>
      <c r="B7287" s="218" t="s">
        <v>20437</v>
      </c>
      <c r="C7287" s="218">
        <v>6.9871092921200901</v>
      </c>
      <c r="D7287" s="218">
        <v>7.10641836748795</v>
      </c>
      <c r="E7287" s="218">
        <v>7.2423024713956696</v>
      </c>
      <c r="F7287" s="218">
        <v>6.9877258969200504</v>
      </c>
      <c r="G7287" s="218">
        <v>2.4046484640937398</v>
      </c>
      <c r="H7287" s="218">
        <v>0.123827711997599</v>
      </c>
      <c r="I7287" t="s">
        <v>20438</v>
      </c>
      <c r="J7287" s="218" t="s">
        <v>20438</v>
      </c>
      <c r="K7287" s="218">
        <v>1</v>
      </c>
      <c r="L7287" s="218">
        <v>0.2551931792755795</v>
      </c>
      <c r="M7287" s="218">
        <v>6.1660479996028528E-4</v>
      </c>
      <c r="N7287" s="218">
        <v>0.13588410390771966</v>
      </c>
      <c r="O7287" s="218">
        <v>-0.11869247056789956</v>
      </c>
      <c r="P7287" s="218">
        <v>-4.5824608280263508</v>
      </c>
      <c r="Q7287" s="218">
        <v>-6.8632815801224911</v>
      </c>
      <c r="R7287" s="507">
        <v>0.12790489203776989</v>
      </c>
      <c r="S7287" s="507">
        <v>8.5958166699100502E-3</v>
      </c>
      <c r="T7287" s="218">
        <v>-5.722871204074421</v>
      </c>
    </row>
    <row r="7288" spans="1:20" x14ac:dyDescent="0.6">
      <c r="A7288" s="218" t="s">
        <v>20439</v>
      </c>
      <c r="B7288" s="218" t="s">
        <v>20440</v>
      </c>
      <c r="C7288" s="218">
        <v>4.6788554691061801</v>
      </c>
      <c r="D7288" s="218">
        <v>4.7203333442551401</v>
      </c>
      <c r="E7288" s="218">
        <v>4.5906876519117397</v>
      </c>
      <c r="F7288" s="218">
        <v>5.2793385191237796</v>
      </c>
      <c r="G7288" s="218">
        <v>0</v>
      </c>
      <c r="H7288" s="218">
        <v>0</v>
      </c>
      <c r="I7288" t="s">
        <v>20441</v>
      </c>
      <c r="J7288" s="218" t="s">
        <v>20441</v>
      </c>
      <c r="K7288" s="218">
        <v>3</v>
      </c>
      <c r="L7288" s="218">
        <v>-8.8167817194440445E-2</v>
      </c>
      <c r="M7288" s="218">
        <v>0.6004830500175995</v>
      </c>
      <c r="N7288" s="218">
        <v>-0.1296456923434004</v>
      </c>
      <c r="O7288" s="218">
        <v>0.55900517486863954</v>
      </c>
      <c r="P7288" s="218">
        <v>-4.6788554691061801</v>
      </c>
      <c r="Q7288" s="218">
        <v>-4.6788554691061801</v>
      </c>
      <c r="R7288" s="507">
        <v>0.25615761641157953</v>
      </c>
      <c r="S7288" s="507">
        <v>0.21467974126261957</v>
      </c>
      <c r="T7288" s="218">
        <v>-4.6788554691061801</v>
      </c>
    </row>
    <row r="7289" spans="1:20" x14ac:dyDescent="0.6">
      <c r="A7289" s="218" t="s">
        <v>20442</v>
      </c>
      <c r="B7289" s="218" t="s">
        <v>20443</v>
      </c>
      <c r="C7289" s="218">
        <v>4.7614868055925097</v>
      </c>
      <c r="D7289" s="218">
        <v>4.6710848002980896</v>
      </c>
      <c r="E7289" s="218">
        <v>3.33735654254808</v>
      </c>
      <c r="F7289" s="218">
        <v>5.0489176868498502</v>
      </c>
      <c r="G7289" s="218">
        <v>0.14046909216855899</v>
      </c>
      <c r="H7289" s="218">
        <v>0</v>
      </c>
      <c r="I7289" t="s">
        <v>20441</v>
      </c>
      <c r="J7289" s="218" t="s">
        <v>20441</v>
      </c>
      <c r="K7289" s="218">
        <v>3</v>
      </c>
      <c r="L7289" s="218">
        <v>-1.4241302630444297</v>
      </c>
      <c r="M7289" s="218">
        <v>0.28743088125734051</v>
      </c>
      <c r="N7289" s="218">
        <v>-1.3337282577500096</v>
      </c>
      <c r="O7289" s="218">
        <v>0.37783288655176062</v>
      </c>
      <c r="P7289" s="218">
        <v>-4.6210177134239503</v>
      </c>
      <c r="Q7289" s="218">
        <v>-4.7614868055925097</v>
      </c>
      <c r="R7289" s="507">
        <v>-0.56834969089354459</v>
      </c>
      <c r="S7289" s="507">
        <v>-0.47794768559912448</v>
      </c>
      <c r="T7289" s="218">
        <v>-4.6912522595082304</v>
      </c>
    </row>
    <row r="7290" spans="1:20" x14ac:dyDescent="0.6">
      <c r="A7290" s="218" t="s">
        <v>20444</v>
      </c>
      <c r="B7290" s="218" t="s">
        <v>20445</v>
      </c>
      <c r="C7290" s="218">
        <v>5.5713708132663102</v>
      </c>
      <c r="D7290" s="218">
        <v>5.4708498689964298</v>
      </c>
      <c r="E7290" s="218">
        <v>3.5272410469727902</v>
      </c>
      <c r="F7290" s="218">
        <v>5.3402832701476903</v>
      </c>
      <c r="G7290" s="218">
        <v>0.14046909216855899</v>
      </c>
      <c r="H7290" s="218">
        <v>7.7374440459332599</v>
      </c>
      <c r="I7290" t="s">
        <v>20441</v>
      </c>
      <c r="J7290" s="218" t="s">
        <v>20441</v>
      </c>
      <c r="K7290" s="218">
        <v>3</v>
      </c>
      <c r="L7290" s="218">
        <v>-2.0441297662935201</v>
      </c>
      <c r="M7290" s="218">
        <v>-0.2310875431186199</v>
      </c>
      <c r="N7290" s="218">
        <v>-1.9436088220236396</v>
      </c>
      <c r="O7290" s="218">
        <v>-0.13056659884873945</v>
      </c>
      <c r="P7290" s="218">
        <v>-5.4309017210977508</v>
      </c>
      <c r="Q7290" s="218">
        <v>2.1660732326669496</v>
      </c>
      <c r="R7290" s="507">
        <v>-1.13760865470607</v>
      </c>
      <c r="S7290" s="507">
        <v>-1.0370877104361895</v>
      </c>
      <c r="T7290" s="218">
        <v>-1.6324142442154006</v>
      </c>
    </row>
    <row r="7291" spans="1:20" x14ac:dyDescent="0.6">
      <c r="A7291" s="218" t="s">
        <v>20446</v>
      </c>
      <c r="B7291" s="218" t="s">
        <v>20447</v>
      </c>
      <c r="C7291" s="218">
        <v>4.8722821530996301</v>
      </c>
      <c r="D7291" s="218">
        <v>4.84728029452525</v>
      </c>
      <c r="E7291" s="218">
        <v>6.0557230632929402</v>
      </c>
      <c r="F7291" s="218">
        <v>4.6651491187381504</v>
      </c>
      <c r="G7291" s="218">
        <v>1.45337470871665</v>
      </c>
      <c r="H7291" s="218">
        <v>0</v>
      </c>
      <c r="I7291" t="s">
        <v>20448</v>
      </c>
      <c r="J7291" s="218" t="s">
        <v>20448</v>
      </c>
      <c r="K7291" s="218">
        <v>1</v>
      </c>
      <c r="L7291" s="218">
        <v>1.1834409101933101</v>
      </c>
      <c r="M7291" s="218">
        <v>-0.20713303436147967</v>
      </c>
      <c r="N7291" s="218">
        <v>1.2084427687676902</v>
      </c>
      <c r="O7291" s="218">
        <v>-0.18213117578709959</v>
      </c>
      <c r="P7291" s="218">
        <v>-3.4189074443829801</v>
      </c>
      <c r="Q7291" s="218">
        <v>-4.8722821530996301</v>
      </c>
      <c r="R7291" s="507">
        <v>0.48815393791591521</v>
      </c>
      <c r="S7291" s="507">
        <v>0.5131557964902953</v>
      </c>
      <c r="T7291" s="218">
        <v>-4.1455947987413051</v>
      </c>
    </row>
    <row r="7292" spans="1:20" x14ac:dyDescent="0.6">
      <c r="A7292" s="218" t="s">
        <v>20449</v>
      </c>
      <c r="B7292" s="218" t="s">
        <v>20450</v>
      </c>
      <c r="C7292" s="218">
        <v>4.74625393434345</v>
      </c>
      <c r="D7292" s="218">
        <v>4.7575082581003203</v>
      </c>
      <c r="E7292" s="218">
        <v>5.12171734231302</v>
      </c>
      <c r="F7292" s="218">
        <v>5.09183510745176</v>
      </c>
      <c r="G7292" s="218">
        <v>1.34138912626164</v>
      </c>
      <c r="H7292" s="218">
        <v>0</v>
      </c>
      <c r="I7292" t="s">
        <v>20451</v>
      </c>
      <c r="J7292" s="218" t="s">
        <v>20451</v>
      </c>
      <c r="K7292" s="218">
        <v>2</v>
      </c>
      <c r="L7292" s="218">
        <v>0.37546340796957001</v>
      </c>
      <c r="M7292" s="218">
        <v>0.34558117310831005</v>
      </c>
      <c r="N7292" s="218">
        <v>0.36420908421269971</v>
      </c>
      <c r="O7292" s="218">
        <v>0.33432684935143975</v>
      </c>
      <c r="P7292" s="218">
        <v>-3.4048648080818102</v>
      </c>
      <c r="Q7292" s="218">
        <v>-4.74625393434345</v>
      </c>
      <c r="R7292" s="507">
        <v>0.36052229053894003</v>
      </c>
      <c r="S7292" s="507">
        <v>0.34926796678206973</v>
      </c>
      <c r="T7292" s="218">
        <v>-4.0755593712126306</v>
      </c>
    </row>
    <row r="7293" spans="1:20" x14ac:dyDescent="0.6">
      <c r="A7293" s="218" t="s">
        <v>20452</v>
      </c>
      <c r="B7293" s="218" t="s">
        <v>20453</v>
      </c>
      <c r="C7293" s="218">
        <v>5.8875651418696799</v>
      </c>
      <c r="D7293" s="218">
        <v>5.6972688611397899</v>
      </c>
      <c r="E7293" s="218">
        <v>4.8833190304505996</v>
      </c>
      <c r="F7293" s="218">
        <v>5.6842343755077103</v>
      </c>
      <c r="G7293" s="218">
        <v>1.1552061784318599</v>
      </c>
      <c r="H7293" s="218">
        <v>0</v>
      </c>
      <c r="I7293" t="s">
        <v>20451</v>
      </c>
      <c r="J7293" s="218" t="s">
        <v>20451</v>
      </c>
      <c r="K7293" s="218">
        <v>2</v>
      </c>
      <c r="L7293" s="218">
        <v>-1.0042461114190804</v>
      </c>
      <c r="M7293" s="218">
        <v>-0.20333076636196967</v>
      </c>
      <c r="N7293" s="218">
        <v>-0.81394983068919036</v>
      </c>
      <c r="O7293" s="218">
        <v>-1.3034485632079651E-2</v>
      </c>
      <c r="P7293" s="218">
        <v>-4.7323589634378198</v>
      </c>
      <c r="Q7293" s="218">
        <v>-5.8875651418696799</v>
      </c>
      <c r="R7293" s="507">
        <v>-0.60378843889052503</v>
      </c>
      <c r="S7293" s="507">
        <v>-0.413492158160635</v>
      </c>
      <c r="T7293" s="218">
        <v>-5.3099620526537503</v>
      </c>
    </row>
    <row r="7294" spans="1:20" x14ac:dyDescent="0.6">
      <c r="A7294" s="218" t="s">
        <v>20454</v>
      </c>
      <c r="B7294" s="218" t="s">
        <v>20455</v>
      </c>
      <c r="C7294" s="218">
        <v>4.0810814079285498</v>
      </c>
      <c r="D7294" s="218">
        <v>3.7912235530263301</v>
      </c>
      <c r="E7294" s="218">
        <v>3.97787347446988</v>
      </c>
      <c r="F7294" s="218">
        <v>4.8127967640535196</v>
      </c>
      <c r="G7294" s="218">
        <v>0.69026577864285299</v>
      </c>
      <c r="H7294" s="218">
        <v>0</v>
      </c>
      <c r="I7294" t="s">
        <v>20456</v>
      </c>
      <c r="J7294" s="218" t="s">
        <v>20456</v>
      </c>
      <c r="K7294" s="218">
        <v>3</v>
      </c>
      <c r="L7294" s="218">
        <v>-0.10320793345866974</v>
      </c>
      <c r="M7294" s="218">
        <v>0.73171535612496985</v>
      </c>
      <c r="N7294" s="218">
        <v>0.18664992144354997</v>
      </c>
      <c r="O7294" s="218">
        <v>1.0215732110271896</v>
      </c>
      <c r="P7294" s="218">
        <v>-3.3908156292856968</v>
      </c>
      <c r="Q7294" s="218">
        <v>-4.0810814079285498</v>
      </c>
      <c r="R7294" s="507">
        <v>0.31425371133315005</v>
      </c>
      <c r="S7294" s="507">
        <v>0.60411156623536977</v>
      </c>
      <c r="T7294" s="218">
        <v>-3.7359485186071231</v>
      </c>
    </row>
    <row r="7295" spans="1:20" x14ac:dyDescent="0.6">
      <c r="A7295" s="218" t="s">
        <v>20457</v>
      </c>
      <c r="B7295" s="218" t="s">
        <v>20458</v>
      </c>
      <c r="C7295" s="218">
        <v>5.8251410530391698</v>
      </c>
      <c r="D7295" s="218">
        <v>5.6556769517000198</v>
      </c>
      <c r="E7295" s="218">
        <v>5.6569902151392899</v>
      </c>
      <c r="F7295" s="218">
        <v>4.0152342968094699</v>
      </c>
      <c r="G7295" s="218">
        <v>1.08739361964643</v>
      </c>
      <c r="H7295" s="218">
        <v>8.5312788882070798</v>
      </c>
      <c r="I7295" t="s">
        <v>20456</v>
      </c>
      <c r="J7295" s="218" t="s">
        <v>20456</v>
      </c>
      <c r="K7295" s="218">
        <v>3</v>
      </c>
      <c r="L7295" s="218">
        <v>-0.16815083789987995</v>
      </c>
      <c r="M7295" s="218">
        <v>-1.8099067562297</v>
      </c>
      <c r="N7295" s="218">
        <v>1.3132634392700737E-3</v>
      </c>
      <c r="O7295" s="218">
        <v>-1.64044265489055</v>
      </c>
      <c r="P7295" s="218">
        <v>-4.7377474333927401</v>
      </c>
      <c r="Q7295" s="218">
        <v>2.70613783516791</v>
      </c>
      <c r="R7295" s="507">
        <v>-0.98902879706478997</v>
      </c>
      <c r="S7295" s="507">
        <v>-0.81956469572563995</v>
      </c>
      <c r="T7295" s="218">
        <v>-1.0158047991124151</v>
      </c>
    </row>
    <row r="7296" spans="1:20" x14ac:dyDescent="0.6">
      <c r="A7296" s="218" t="s">
        <v>20459</v>
      </c>
      <c r="B7296" s="218" t="s">
        <v>20460</v>
      </c>
      <c r="C7296" s="218">
        <v>4.9219351915348097</v>
      </c>
      <c r="D7296" s="218">
        <v>4.90364152293043</v>
      </c>
      <c r="E7296" s="218">
        <v>4.2172445273642296</v>
      </c>
      <c r="F7296" s="218">
        <v>2.5630657695834702</v>
      </c>
      <c r="G7296" s="218">
        <v>0</v>
      </c>
      <c r="H7296" s="218">
        <v>0</v>
      </c>
      <c r="I7296" t="s">
        <v>20456</v>
      </c>
      <c r="J7296" s="218" t="s">
        <v>20456</v>
      </c>
      <c r="K7296" s="218">
        <v>3</v>
      </c>
      <c r="L7296" s="218">
        <v>-0.70469066417058013</v>
      </c>
      <c r="M7296" s="218">
        <v>-2.3588694219513395</v>
      </c>
      <c r="N7296" s="218">
        <v>-0.68639699556620037</v>
      </c>
      <c r="O7296" s="218">
        <v>-2.3405757533469598</v>
      </c>
      <c r="P7296" s="218">
        <v>-4.9219351915348097</v>
      </c>
      <c r="Q7296" s="218">
        <v>-4.9219351915348097</v>
      </c>
      <c r="R7296" s="507">
        <v>-1.5317800430609598</v>
      </c>
      <c r="S7296" s="507">
        <v>-1.5134863744565801</v>
      </c>
      <c r="T7296" s="218">
        <v>-4.9219351915348097</v>
      </c>
    </row>
    <row r="7297" spans="1:20" x14ac:dyDescent="0.6">
      <c r="A7297" s="218" t="s">
        <v>20461</v>
      </c>
      <c r="B7297" s="218" t="s">
        <v>20462</v>
      </c>
      <c r="C7297" s="218">
        <v>4.0466773621385403</v>
      </c>
      <c r="D7297" s="218">
        <v>3.9279448501809799</v>
      </c>
      <c r="E7297" s="218">
        <v>4.4682955969684102</v>
      </c>
      <c r="F7297" s="218">
        <v>4.9020325766020099</v>
      </c>
      <c r="G7297" s="218">
        <v>0.59580657787600999</v>
      </c>
      <c r="H7297" s="218">
        <v>7.8549165834969497</v>
      </c>
      <c r="I7297" t="s">
        <v>20463</v>
      </c>
      <c r="J7297" s="218" t="s">
        <v>20463</v>
      </c>
      <c r="K7297" s="218">
        <v>6</v>
      </c>
      <c r="L7297" s="218">
        <v>0.42161823482986982</v>
      </c>
      <c r="M7297" s="218">
        <v>0.85535521446346952</v>
      </c>
      <c r="N7297" s="218">
        <v>0.54035074678743023</v>
      </c>
      <c r="O7297" s="218">
        <v>0.97408772642102992</v>
      </c>
      <c r="P7297" s="218">
        <v>-3.4508707842625306</v>
      </c>
      <c r="Q7297" s="218">
        <v>3.8082392213584093</v>
      </c>
      <c r="R7297" s="507">
        <v>0.63848672464666967</v>
      </c>
      <c r="S7297" s="507">
        <v>0.75721923660423007</v>
      </c>
      <c r="T7297" s="218">
        <v>0.17868421854793937</v>
      </c>
    </row>
    <row r="7298" spans="1:20" x14ac:dyDescent="0.6">
      <c r="A7298" s="218" t="s">
        <v>20464</v>
      </c>
      <c r="B7298" s="218" t="s">
        <v>20465</v>
      </c>
      <c r="C7298" s="218">
        <v>3.2805741675803701</v>
      </c>
      <c r="D7298" s="218">
        <v>2.8854572091575799</v>
      </c>
      <c r="E7298" s="218">
        <v>3.59303828914131</v>
      </c>
      <c r="F7298" s="218">
        <v>2.6668941836943199</v>
      </c>
      <c r="G7298" s="218">
        <v>0</v>
      </c>
      <c r="H7298" s="218">
        <v>0</v>
      </c>
      <c r="I7298" t="s">
        <v>20463</v>
      </c>
      <c r="J7298" s="218" t="s">
        <v>20463</v>
      </c>
      <c r="K7298" s="218">
        <v>6</v>
      </c>
      <c r="L7298" s="218">
        <v>0.31246412156093983</v>
      </c>
      <c r="M7298" s="218">
        <v>-0.61367998388605027</v>
      </c>
      <c r="N7298" s="218">
        <v>0.7075810799837301</v>
      </c>
      <c r="O7298" s="218">
        <v>-0.21856302546326001</v>
      </c>
      <c r="P7298" s="218">
        <v>-3.2805741675803701</v>
      </c>
      <c r="Q7298" s="218">
        <v>-3.2805741675803701</v>
      </c>
      <c r="R7298" s="507">
        <v>-0.15060793116255522</v>
      </c>
      <c r="S7298" s="507">
        <v>0.24450902726023505</v>
      </c>
      <c r="T7298" s="218">
        <v>-3.2805741675803701</v>
      </c>
    </row>
    <row r="7299" spans="1:20" x14ac:dyDescent="0.6">
      <c r="A7299" s="218" t="s">
        <v>20466</v>
      </c>
      <c r="B7299" s="218" t="s">
        <v>20467</v>
      </c>
      <c r="C7299" s="218">
        <v>3.5947821523177601</v>
      </c>
      <c r="D7299" s="218">
        <v>3.27056848487201</v>
      </c>
      <c r="E7299" s="218">
        <v>2.8376473724337599</v>
      </c>
      <c r="F7299" s="218">
        <v>2.4355858754608</v>
      </c>
      <c r="G7299" s="218">
        <v>0.494726731926454</v>
      </c>
      <c r="H7299" s="218">
        <v>0</v>
      </c>
      <c r="I7299" t="s">
        <v>20463</v>
      </c>
      <c r="J7299" s="218" t="s">
        <v>20463</v>
      </c>
      <c r="K7299" s="218">
        <v>6</v>
      </c>
      <c r="L7299" s="218">
        <v>-0.75713477988400024</v>
      </c>
      <c r="M7299" s="218">
        <v>-1.1591962768569601</v>
      </c>
      <c r="N7299" s="218">
        <v>-0.43292111243825016</v>
      </c>
      <c r="O7299" s="218">
        <v>-0.83498260941121005</v>
      </c>
      <c r="P7299" s="218">
        <v>-3.100055420391306</v>
      </c>
      <c r="Q7299" s="218">
        <v>-3.5947821523177601</v>
      </c>
      <c r="R7299" s="507">
        <v>-0.95816552837048019</v>
      </c>
      <c r="S7299" s="507">
        <v>-0.6339518609247301</v>
      </c>
      <c r="T7299" s="218">
        <v>-3.3474187863545328</v>
      </c>
    </row>
    <row r="7300" spans="1:20" x14ac:dyDescent="0.6">
      <c r="A7300" s="218" t="s">
        <v>20468</v>
      </c>
      <c r="B7300" s="218" t="s">
        <v>20469</v>
      </c>
      <c r="C7300" s="218">
        <v>3.6806228202722102</v>
      </c>
      <c r="D7300" s="218">
        <v>3.3926175389990698</v>
      </c>
      <c r="E7300" s="218">
        <v>0</v>
      </c>
      <c r="F7300" s="218">
        <v>3.8977917269919602</v>
      </c>
      <c r="G7300" s="218">
        <v>0</v>
      </c>
      <c r="H7300" s="218">
        <v>0.123827711997599</v>
      </c>
      <c r="I7300" t="s">
        <v>20463</v>
      </c>
      <c r="J7300" s="218" t="s">
        <v>20463</v>
      </c>
      <c r="K7300" s="218">
        <v>6</v>
      </c>
      <c r="L7300" s="218">
        <v>-3.6806228202722102</v>
      </c>
      <c r="M7300" s="218">
        <v>0.21716890671974998</v>
      </c>
      <c r="N7300" s="218">
        <v>-3.3926175389990698</v>
      </c>
      <c r="O7300" s="218">
        <v>0.50517418799289038</v>
      </c>
      <c r="P7300" s="218">
        <v>-3.6806228202722102</v>
      </c>
      <c r="Q7300" s="218">
        <v>-3.5567951082746112</v>
      </c>
      <c r="R7300" s="507">
        <v>-1.7317269567762301</v>
      </c>
      <c r="S7300" s="507">
        <v>-1.4437216755030897</v>
      </c>
      <c r="T7300" s="218">
        <v>-3.6187089642734107</v>
      </c>
    </row>
    <row r="7301" spans="1:20" x14ac:dyDescent="0.6">
      <c r="A7301" s="218" t="s">
        <v>20470</v>
      </c>
      <c r="B7301" s="218" t="s">
        <v>20471</v>
      </c>
      <c r="C7301" s="218">
        <v>3.9436026789996599</v>
      </c>
      <c r="D7301" s="218">
        <v>3.7284148464883802</v>
      </c>
      <c r="E7301" s="218">
        <v>5.44016568968664E-2</v>
      </c>
      <c r="F7301" s="218">
        <v>0.16039841155318901</v>
      </c>
      <c r="G7301" s="218">
        <v>0</v>
      </c>
      <c r="H7301" s="218">
        <v>8.7163397310369497</v>
      </c>
      <c r="I7301" t="s">
        <v>20463</v>
      </c>
      <c r="J7301" s="218" t="s">
        <v>20463</v>
      </c>
      <c r="K7301" s="218">
        <v>6</v>
      </c>
      <c r="L7301" s="218">
        <v>-3.8892010221027933</v>
      </c>
      <c r="M7301" s="218">
        <v>-3.7832042674464708</v>
      </c>
      <c r="N7301" s="218">
        <v>-3.6740131895915136</v>
      </c>
      <c r="O7301" s="218">
        <v>-3.5680164349351911</v>
      </c>
      <c r="P7301" s="218">
        <v>-3.9436026789996599</v>
      </c>
      <c r="Q7301" s="218">
        <v>4.7727370520372894</v>
      </c>
      <c r="R7301" s="507">
        <v>-3.836202644774632</v>
      </c>
      <c r="S7301" s="507">
        <v>-3.6210148122633523</v>
      </c>
      <c r="T7301" s="218">
        <v>0.41456718651881475</v>
      </c>
    </row>
    <row r="7302" spans="1:20" x14ac:dyDescent="0.6">
      <c r="A7302" s="218" t="s">
        <v>20472</v>
      </c>
      <c r="B7302" s="218" t="s">
        <v>20473</v>
      </c>
      <c r="C7302" s="218">
        <v>4.3404272342153396</v>
      </c>
      <c r="D7302" s="218">
        <v>4.0613431063509697</v>
      </c>
      <c r="E7302" s="218">
        <v>0</v>
      </c>
      <c r="F7302" s="218">
        <v>0</v>
      </c>
      <c r="G7302" s="218">
        <v>0</v>
      </c>
      <c r="H7302" s="218">
        <v>0.123827711997599</v>
      </c>
      <c r="I7302" t="s">
        <v>20463</v>
      </c>
      <c r="J7302" s="218" t="s">
        <v>20463</v>
      </c>
      <c r="K7302" s="218">
        <v>6</v>
      </c>
      <c r="L7302" s="218">
        <v>-4.3404272342153396</v>
      </c>
      <c r="M7302" s="218">
        <v>-4.3404272342153396</v>
      </c>
      <c r="N7302" s="218">
        <v>-4.0613431063509697</v>
      </c>
      <c r="O7302" s="218">
        <v>-4.0613431063509697</v>
      </c>
      <c r="P7302" s="218">
        <v>-4.3404272342153396</v>
      </c>
      <c r="Q7302" s="218">
        <v>-4.2165995222177406</v>
      </c>
      <c r="R7302" s="507">
        <v>-4.3404272342153396</v>
      </c>
      <c r="S7302" s="507">
        <v>-4.0613431063509697</v>
      </c>
      <c r="T7302" s="218">
        <v>-4.2785133782165401</v>
      </c>
    </row>
    <row r="7303" spans="1:20" x14ac:dyDescent="0.6">
      <c r="A7303" s="218" t="s">
        <v>20474</v>
      </c>
      <c r="B7303" s="218" t="s">
        <v>20475</v>
      </c>
      <c r="C7303" s="218">
        <v>1.9229039036369999</v>
      </c>
      <c r="D7303" s="218">
        <v>1.6000325414997401</v>
      </c>
      <c r="E7303" s="218">
        <v>0</v>
      </c>
      <c r="F7303" s="218">
        <v>0</v>
      </c>
      <c r="G7303" s="218">
        <v>0</v>
      </c>
      <c r="H7303" s="218">
        <v>0</v>
      </c>
      <c r="I7303" t="s">
        <v>20476</v>
      </c>
      <c r="J7303" s="218" t="s">
        <v>20476</v>
      </c>
      <c r="K7303" s="218">
        <v>2</v>
      </c>
      <c r="L7303" s="218">
        <v>-1.9229039036369999</v>
      </c>
      <c r="M7303" s="218">
        <v>-1.9229039036369999</v>
      </c>
      <c r="N7303" s="218">
        <v>-1.6000325414997401</v>
      </c>
      <c r="O7303" s="218">
        <v>-1.6000325414997401</v>
      </c>
      <c r="P7303" s="218">
        <v>-1.9229039036369999</v>
      </c>
      <c r="Q7303" s="218">
        <v>-1.9229039036369999</v>
      </c>
      <c r="R7303" s="507">
        <v>-1.9229039036369999</v>
      </c>
      <c r="S7303" s="507">
        <v>-1.6000325414997401</v>
      </c>
      <c r="T7303" s="218">
        <v>-1.9229039036369999</v>
      </c>
    </row>
    <row r="7304" spans="1:20" x14ac:dyDescent="0.6">
      <c r="A7304" s="218" t="s">
        <v>20477</v>
      </c>
      <c r="B7304" s="218" t="s">
        <v>20478</v>
      </c>
      <c r="C7304" s="218">
        <v>3.9002184114221699</v>
      </c>
      <c r="D7304" s="218">
        <v>3.2358651084896102</v>
      </c>
      <c r="E7304" s="218">
        <v>5.44016568968664E-2</v>
      </c>
      <c r="F7304" s="218">
        <v>0</v>
      </c>
      <c r="G7304" s="218">
        <v>0</v>
      </c>
      <c r="H7304" s="218">
        <v>0</v>
      </c>
      <c r="I7304" t="s">
        <v>20476</v>
      </c>
      <c r="J7304" s="218" t="s">
        <v>20476</v>
      </c>
      <c r="K7304" s="218">
        <v>2</v>
      </c>
      <c r="L7304" s="218">
        <v>-3.8458167545253032</v>
      </c>
      <c r="M7304" s="218">
        <v>-3.9002184114221699</v>
      </c>
      <c r="N7304" s="218">
        <v>-3.1814634515927436</v>
      </c>
      <c r="O7304" s="218">
        <v>-3.2358651084896102</v>
      </c>
      <c r="P7304" s="218">
        <v>-3.9002184114221699</v>
      </c>
      <c r="Q7304" s="218">
        <v>-3.9002184114221699</v>
      </c>
      <c r="R7304" s="507">
        <v>-3.8730175829737368</v>
      </c>
      <c r="S7304" s="507">
        <v>-3.2086642800411767</v>
      </c>
      <c r="T7304" s="218">
        <v>-3.9002184114221699</v>
      </c>
    </row>
    <row r="7305" spans="1:20" x14ac:dyDescent="0.6">
      <c r="A7305" s="218" t="s">
        <v>20479</v>
      </c>
      <c r="B7305" s="218" t="s">
        <v>20480</v>
      </c>
      <c r="C7305" s="218">
        <v>7.1862152522200002</v>
      </c>
      <c r="D7305" s="218">
        <v>7.2173094223764798</v>
      </c>
      <c r="E7305" s="218">
        <v>5.9276914114899402</v>
      </c>
      <c r="F7305" s="218">
        <v>7.6521130778823698</v>
      </c>
      <c r="G7305" s="218">
        <v>7.8574267523649102</v>
      </c>
      <c r="H7305" s="218">
        <v>0</v>
      </c>
      <c r="I7305" t="s">
        <v>20481</v>
      </c>
      <c r="J7305" s="218" t="s">
        <v>20481</v>
      </c>
      <c r="K7305" s="218">
        <v>1</v>
      </c>
      <c r="L7305" s="218">
        <v>-1.2585238407300601</v>
      </c>
      <c r="M7305" s="218">
        <v>0.46589782566236959</v>
      </c>
      <c r="N7305" s="218">
        <v>-1.2896180108865396</v>
      </c>
      <c r="O7305" s="218">
        <v>0.43480365550589006</v>
      </c>
      <c r="P7305" s="218">
        <v>0.67121150014490993</v>
      </c>
      <c r="Q7305" s="218">
        <v>-7.1862152522200002</v>
      </c>
      <c r="R7305" s="507">
        <v>-0.39631300753384524</v>
      </c>
      <c r="S7305" s="507">
        <v>-0.42740717769032477</v>
      </c>
      <c r="T7305" s="218">
        <v>-3.2575018760375452</v>
      </c>
    </row>
    <row r="7306" spans="1:20" x14ac:dyDescent="0.6">
      <c r="A7306" s="218" t="s">
        <v>20482</v>
      </c>
      <c r="B7306" s="218" t="s">
        <v>20483</v>
      </c>
      <c r="C7306" s="218">
        <v>5.9427300715387901</v>
      </c>
      <c r="D7306" s="218">
        <v>5.8493157491799801</v>
      </c>
      <c r="E7306" s="218">
        <v>3.2291844855124299</v>
      </c>
      <c r="F7306" s="218">
        <v>5.6949179201869402</v>
      </c>
      <c r="G7306" s="218">
        <v>0.14046909216855899</v>
      </c>
      <c r="H7306" s="218">
        <v>8.0519421670783196</v>
      </c>
      <c r="I7306" t="s">
        <v>20484</v>
      </c>
      <c r="J7306" s="218" t="s">
        <v>20484</v>
      </c>
      <c r="K7306" s="218">
        <v>1</v>
      </c>
      <c r="L7306" s="218">
        <v>-2.7135455860263602</v>
      </c>
      <c r="M7306" s="218">
        <v>-0.24781215135184986</v>
      </c>
      <c r="N7306" s="218">
        <v>-2.6201312636675502</v>
      </c>
      <c r="O7306" s="218">
        <v>-0.15439782899303989</v>
      </c>
      <c r="P7306" s="218">
        <v>-5.8022609793702307</v>
      </c>
      <c r="Q7306" s="218">
        <v>2.1092120955395295</v>
      </c>
      <c r="R7306" s="507">
        <v>-1.480678868689105</v>
      </c>
      <c r="S7306" s="507">
        <v>-1.3872645463302951</v>
      </c>
      <c r="T7306" s="218">
        <v>-1.8465244419153506</v>
      </c>
    </row>
    <row r="7307" spans="1:20" x14ac:dyDescent="0.6">
      <c r="A7307" s="218" t="s">
        <v>20485</v>
      </c>
      <c r="B7307" s="218" t="s">
        <v>20486</v>
      </c>
      <c r="C7307" s="218">
        <v>6.2658467772076696</v>
      </c>
      <c r="D7307" s="218">
        <v>6.2805542339924898</v>
      </c>
      <c r="E7307" s="218">
        <v>4.5462951477607403</v>
      </c>
      <c r="F7307" s="218">
        <v>5.9425849306962997</v>
      </c>
      <c r="G7307" s="218">
        <v>8.5817976676407302</v>
      </c>
      <c r="H7307" s="218">
        <v>0.123827711997599</v>
      </c>
      <c r="I7307" t="s">
        <v>20487</v>
      </c>
      <c r="J7307" s="218" t="s">
        <v>20487</v>
      </c>
      <c r="K7307" s="218">
        <v>1</v>
      </c>
      <c r="L7307" s="218">
        <v>-1.7195516294469293</v>
      </c>
      <c r="M7307" s="218">
        <v>-0.32326184651136991</v>
      </c>
      <c r="N7307" s="218">
        <v>-1.7342590862317495</v>
      </c>
      <c r="O7307" s="218">
        <v>-0.33796930329619013</v>
      </c>
      <c r="P7307" s="218">
        <v>2.3159508904330606</v>
      </c>
      <c r="Q7307" s="218">
        <v>-6.1420190652100706</v>
      </c>
      <c r="R7307" s="507">
        <v>-1.0214067379791496</v>
      </c>
      <c r="S7307" s="507">
        <v>-1.0361141947639698</v>
      </c>
      <c r="T7307" s="218">
        <v>-1.913034087388505</v>
      </c>
    </row>
    <row r="7308" spans="1:20" x14ac:dyDescent="0.6">
      <c r="A7308" s="218" t="s">
        <v>20488</v>
      </c>
      <c r="B7308" s="218" t="s">
        <v>20489</v>
      </c>
      <c r="C7308" s="218">
        <v>6.0169610905031696</v>
      </c>
      <c r="D7308" s="218">
        <v>5.9040210525018102</v>
      </c>
      <c r="E7308" s="218">
        <v>5.8209178943513198</v>
      </c>
      <c r="F7308" s="218">
        <v>6.2042377296372102</v>
      </c>
      <c r="G7308" s="218">
        <v>0.94138514970795095</v>
      </c>
      <c r="H7308" s="218">
        <v>7.1907924884915104</v>
      </c>
      <c r="I7308" t="s">
        <v>20490</v>
      </c>
      <c r="J7308" s="218" t="s">
        <v>20490</v>
      </c>
      <c r="K7308" s="218">
        <v>1</v>
      </c>
      <c r="L7308" s="218">
        <v>-0.19604319615184984</v>
      </c>
      <c r="M7308" s="218">
        <v>0.18727663913404058</v>
      </c>
      <c r="N7308" s="218">
        <v>-8.3103158150490408E-2</v>
      </c>
      <c r="O7308" s="218">
        <v>0.30021667713540001</v>
      </c>
      <c r="P7308" s="218">
        <v>-5.0755759407952183</v>
      </c>
      <c r="Q7308" s="218">
        <v>1.1738313979883408</v>
      </c>
      <c r="R7308" s="507">
        <v>-4.3832785089046311E-3</v>
      </c>
      <c r="S7308" s="507">
        <v>0.1085567594924548</v>
      </c>
      <c r="T7308" s="218">
        <v>-1.9508722714034388</v>
      </c>
    </row>
    <row r="7309" spans="1:20" x14ac:dyDescent="0.6">
      <c r="A7309" s="218" t="s">
        <v>20491</v>
      </c>
      <c r="B7309" s="218" t="s">
        <v>20492</v>
      </c>
      <c r="C7309" s="218">
        <v>6.4182716461566498</v>
      </c>
      <c r="D7309" s="218">
        <v>6.5377473869018399</v>
      </c>
      <c r="E7309" s="218">
        <v>7.1430289074028703</v>
      </c>
      <c r="F7309" s="218">
        <v>6.2755029318967699</v>
      </c>
      <c r="G7309" s="218">
        <v>1.45337470871665</v>
      </c>
      <c r="H7309" s="218">
        <v>9.0877524210100997</v>
      </c>
      <c r="I7309" t="s">
        <v>20493</v>
      </c>
      <c r="J7309" s="218" t="s">
        <v>20493</v>
      </c>
      <c r="K7309" s="218">
        <v>4</v>
      </c>
      <c r="L7309" s="218">
        <v>0.72475726124622053</v>
      </c>
      <c r="M7309" s="218">
        <v>-0.14276871425987991</v>
      </c>
      <c r="N7309" s="218">
        <v>0.60528152050103046</v>
      </c>
      <c r="O7309" s="218">
        <v>-0.26224445500506999</v>
      </c>
      <c r="P7309" s="218">
        <v>-4.9648969374399998</v>
      </c>
      <c r="Q7309" s="218">
        <v>2.6694807748534499</v>
      </c>
      <c r="R7309" s="507">
        <v>0.29099427349317031</v>
      </c>
      <c r="S7309" s="507">
        <v>0.17151853274798023</v>
      </c>
      <c r="T7309" s="218">
        <v>-1.147708081293275</v>
      </c>
    </row>
    <row r="7310" spans="1:20" x14ac:dyDescent="0.6">
      <c r="A7310" s="218" t="s">
        <v>20494</v>
      </c>
      <c r="B7310" s="218" t="s">
        <v>20495</v>
      </c>
      <c r="C7310" s="218">
        <v>5.9266036649720499</v>
      </c>
      <c r="D7310" s="218">
        <v>6.0075761891326698</v>
      </c>
      <c r="E7310" s="218">
        <v>6.4887702178842597</v>
      </c>
      <c r="F7310" s="218">
        <v>5.8675682482378297</v>
      </c>
      <c r="G7310" s="218">
        <v>0.38602773444041999</v>
      </c>
      <c r="H7310" s="218">
        <v>6.4180807608060899</v>
      </c>
      <c r="I7310" t="s">
        <v>20493</v>
      </c>
      <c r="J7310" s="218" t="s">
        <v>20493</v>
      </c>
      <c r="K7310" s="218">
        <v>4</v>
      </c>
      <c r="L7310" s="218">
        <v>0.56216655291220974</v>
      </c>
      <c r="M7310" s="218">
        <v>-5.9035416734220192E-2</v>
      </c>
      <c r="N7310" s="218">
        <v>0.4811940287515899</v>
      </c>
      <c r="O7310" s="218">
        <v>-0.14000794089484003</v>
      </c>
      <c r="P7310" s="218">
        <v>-5.54057593053163</v>
      </c>
      <c r="Q7310" s="218">
        <v>0.49147709583403998</v>
      </c>
      <c r="R7310" s="507">
        <v>0.25156556808899477</v>
      </c>
      <c r="S7310" s="507">
        <v>0.17059304392837493</v>
      </c>
      <c r="T7310" s="218">
        <v>-2.524549417348795</v>
      </c>
    </row>
    <row r="7311" spans="1:20" x14ac:dyDescent="0.6">
      <c r="A7311" s="218" t="s">
        <v>20496</v>
      </c>
      <c r="B7311" s="218" t="s">
        <v>20497</v>
      </c>
      <c r="C7311" s="218">
        <v>6.1997267607121298</v>
      </c>
      <c r="D7311" s="218">
        <v>6.2203302332847104</v>
      </c>
      <c r="E7311" s="218">
        <v>5.3671227848861101</v>
      </c>
      <c r="F7311" s="218">
        <v>6.6755410693841899</v>
      </c>
      <c r="G7311" s="218">
        <v>1.28195838278228</v>
      </c>
      <c r="H7311" s="218">
        <v>7.9156151555151997</v>
      </c>
      <c r="I7311" t="s">
        <v>20493</v>
      </c>
      <c r="J7311" s="218" t="s">
        <v>20493</v>
      </c>
      <c r="K7311" s="218">
        <v>4</v>
      </c>
      <c r="L7311" s="218">
        <v>-0.83260397582601975</v>
      </c>
      <c r="M7311" s="218">
        <v>0.47581430867206009</v>
      </c>
      <c r="N7311" s="218">
        <v>-0.8532074483986003</v>
      </c>
      <c r="O7311" s="218">
        <v>0.45521083609947954</v>
      </c>
      <c r="P7311" s="218">
        <v>-4.9177683779298498</v>
      </c>
      <c r="Q7311" s="218">
        <v>1.7158883948030699</v>
      </c>
      <c r="R7311" s="507">
        <v>-0.17839483357697983</v>
      </c>
      <c r="S7311" s="507">
        <v>-0.19899830614956038</v>
      </c>
      <c r="T7311" s="218">
        <v>-1.60093999156339</v>
      </c>
    </row>
    <row r="7312" spans="1:20" x14ac:dyDescent="0.6">
      <c r="A7312" s="218" t="s">
        <v>20498</v>
      </c>
      <c r="B7312" s="218" t="s">
        <v>20499</v>
      </c>
      <c r="C7312" s="218">
        <v>2.83288771112321</v>
      </c>
      <c r="D7312" s="218">
        <v>2.7373719164225201</v>
      </c>
      <c r="E7312" s="218">
        <v>0</v>
      </c>
      <c r="F7312" s="218">
        <v>4.1802190964661E-2</v>
      </c>
      <c r="G7312" s="218">
        <v>0</v>
      </c>
      <c r="H7312" s="218">
        <v>0</v>
      </c>
      <c r="I7312" t="s">
        <v>20493</v>
      </c>
      <c r="J7312" s="218" t="s">
        <v>20493</v>
      </c>
      <c r="K7312" s="218">
        <v>4</v>
      </c>
      <c r="L7312" s="218">
        <v>-2.83288771112321</v>
      </c>
      <c r="M7312" s="218">
        <v>-2.7910855201585489</v>
      </c>
      <c r="N7312" s="218">
        <v>-2.7373719164225201</v>
      </c>
      <c r="O7312" s="218">
        <v>-2.695569725457859</v>
      </c>
      <c r="P7312" s="218">
        <v>-2.83288771112321</v>
      </c>
      <c r="Q7312" s="218">
        <v>-2.83288771112321</v>
      </c>
      <c r="R7312" s="507">
        <v>-2.8119866156408797</v>
      </c>
      <c r="S7312" s="507">
        <v>-2.7164708209401898</v>
      </c>
      <c r="T7312" s="218">
        <v>-2.83288771112321</v>
      </c>
    </row>
    <row r="7313" spans="1:20" x14ac:dyDescent="0.6">
      <c r="A7313" s="218" t="s">
        <v>20500</v>
      </c>
      <c r="B7313" s="218" t="s">
        <v>20501</v>
      </c>
      <c r="C7313" s="218">
        <v>6.5687312101952298</v>
      </c>
      <c r="D7313" s="218">
        <v>6.6629170098244996</v>
      </c>
      <c r="E7313" s="218">
        <v>6.5343419597975299</v>
      </c>
      <c r="F7313" s="218">
        <v>6.6321581639291596</v>
      </c>
      <c r="G7313" s="218">
        <v>7.5118920849705102</v>
      </c>
      <c r="H7313" s="218">
        <v>8.2648966665277204</v>
      </c>
      <c r="I7313" t="s">
        <v>20502</v>
      </c>
      <c r="J7313" s="218" t="s">
        <v>20502</v>
      </c>
      <c r="K7313" s="218">
        <v>2</v>
      </c>
      <c r="L7313" s="218">
        <v>-3.4389250397699911E-2</v>
      </c>
      <c r="M7313" s="218">
        <v>6.3426953733929814E-2</v>
      </c>
      <c r="N7313" s="218">
        <v>-0.12857505002696978</v>
      </c>
      <c r="O7313" s="218">
        <v>-3.0758845895340059E-2</v>
      </c>
      <c r="P7313" s="218">
        <v>0.94316087477528043</v>
      </c>
      <c r="Q7313" s="218">
        <v>1.6961654563324906</v>
      </c>
      <c r="R7313" s="507">
        <v>1.4518851668114952E-2</v>
      </c>
      <c r="S7313" s="507">
        <v>-7.9666947961154921E-2</v>
      </c>
      <c r="T7313" s="218">
        <v>1.3196631655538855</v>
      </c>
    </row>
    <row r="7314" spans="1:20" x14ac:dyDescent="0.6">
      <c r="A7314" s="218" t="s">
        <v>20503</v>
      </c>
      <c r="B7314" s="218" t="s">
        <v>20504</v>
      </c>
      <c r="C7314" s="218">
        <v>7.2896570476290199</v>
      </c>
      <c r="D7314" s="218">
        <v>7.41029121690464</v>
      </c>
      <c r="E7314" s="218">
        <v>6.1296393626412096</v>
      </c>
      <c r="F7314" s="218">
        <v>7.4152401041294498</v>
      </c>
      <c r="G7314" s="218">
        <v>6.2315285529390501</v>
      </c>
      <c r="H7314" s="218">
        <v>8.8687682709225601</v>
      </c>
      <c r="I7314" t="s">
        <v>20502</v>
      </c>
      <c r="J7314" s="218" t="s">
        <v>20502</v>
      </c>
      <c r="K7314" s="218">
        <v>2</v>
      </c>
      <c r="L7314" s="218">
        <v>-1.1600176849878103</v>
      </c>
      <c r="M7314" s="218">
        <v>0.12558305650042989</v>
      </c>
      <c r="N7314" s="218">
        <v>-1.2806518542634304</v>
      </c>
      <c r="O7314" s="218">
        <v>4.9488872248097948E-3</v>
      </c>
      <c r="P7314" s="218">
        <v>-1.0581284946899698</v>
      </c>
      <c r="Q7314" s="218">
        <v>1.5791112232935403</v>
      </c>
      <c r="R7314" s="507">
        <v>-0.51721731424369022</v>
      </c>
      <c r="S7314" s="507">
        <v>-0.63785148351931031</v>
      </c>
      <c r="T7314" s="218">
        <v>0.26049136430178521</v>
      </c>
    </row>
    <row r="7315" spans="1:20" x14ac:dyDescent="0.6">
      <c r="A7315" s="218" t="s">
        <v>20505</v>
      </c>
      <c r="B7315" s="218" t="s">
        <v>20506</v>
      </c>
      <c r="C7315" s="218">
        <v>6.96950768765916</v>
      </c>
      <c r="D7315" s="218">
        <v>6.7952150965598204</v>
      </c>
      <c r="E7315" s="218">
        <v>6.9358550552287603</v>
      </c>
      <c r="F7315" s="218">
        <v>6.8503899534616304</v>
      </c>
      <c r="G7315" s="218">
        <v>8.0743761397995009</v>
      </c>
      <c r="H7315" s="218">
        <v>0.123827711997599</v>
      </c>
      <c r="I7315" t="s">
        <v>20507</v>
      </c>
      <c r="J7315" s="218" t="s">
        <v>20507</v>
      </c>
      <c r="K7315" s="218">
        <v>1</v>
      </c>
      <c r="L7315" s="218">
        <v>-3.365263243039962E-2</v>
      </c>
      <c r="M7315" s="218">
        <v>-0.11911773419752958</v>
      </c>
      <c r="N7315" s="218">
        <v>0.14063995866893997</v>
      </c>
      <c r="O7315" s="218">
        <v>5.517485690181001E-2</v>
      </c>
      <c r="P7315" s="218">
        <v>1.1048684521403409</v>
      </c>
      <c r="Q7315" s="218">
        <v>-6.8456799756615609</v>
      </c>
      <c r="R7315" s="507">
        <v>-7.63851833139646E-2</v>
      </c>
      <c r="S7315" s="507">
        <v>9.7907407785374989E-2</v>
      </c>
      <c r="T7315" s="218">
        <v>-2.87040576176061</v>
      </c>
    </row>
    <row r="7316" spans="1:20" x14ac:dyDescent="0.6">
      <c r="A7316" s="218" t="s">
        <v>20508</v>
      </c>
      <c r="B7316" s="218" t="s">
        <v>20509</v>
      </c>
      <c r="C7316" s="218">
        <v>5.8757145772002399</v>
      </c>
      <c r="D7316" s="218">
        <v>5.9467990661263803</v>
      </c>
      <c r="E7316" s="218">
        <v>5.6787997090049602</v>
      </c>
      <c r="F7316" s="218">
        <v>5.9515222491962598</v>
      </c>
      <c r="G7316" s="218">
        <v>0.69026577864285299</v>
      </c>
      <c r="H7316" s="218">
        <v>0.34353965418307397</v>
      </c>
      <c r="I7316" t="s">
        <v>20510</v>
      </c>
      <c r="J7316" s="218" t="s">
        <v>20510</v>
      </c>
      <c r="K7316" s="218">
        <v>1</v>
      </c>
      <c r="L7316" s="218">
        <v>-0.1969148681952797</v>
      </c>
      <c r="M7316" s="218">
        <v>7.5807671996019899E-2</v>
      </c>
      <c r="N7316" s="218">
        <v>-0.26799935712142009</v>
      </c>
      <c r="O7316" s="218">
        <v>4.7231830698795108E-3</v>
      </c>
      <c r="P7316" s="218">
        <v>-5.1854487985573865</v>
      </c>
      <c r="Q7316" s="218">
        <v>-5.5321749230171662</v>
      </c>
      <c r="R7316" s="507">
        <v>-6.0553598099629902E-2</v>
      </c>
      <c r="S7316" s="507">
        <v>-0.13163808702577029</v>
      </c>
      <c r="T7316" s="218">
        <v>-5.3588118607872763</v>
      </c>
    </row>
    <row r="7317" spans="1:20" x14ac:dyDescent="0.6">
      <c r="A7317" s="218" t="s">
        <v>20511</v>
      </c>
      <c r="B7317" s="218" t="s">
        <v>20512</v>
      </c>
      <c r="C7317" s="218">
        <v>8.0497002742798198</v>
      </c>
      <c r="D7317" s="218">
        <v>8.1643271606430297</v>
      </c>
      <c r="E7317" s="218">
        <v>8.6383066020528698</v>
      </c>
      <c r="F7317" s="218">
        <v>8.3256696564937105</v>
      </c>
      <c r="G7317" s="218">
        <v>8.1778554194140103</v>
      </c>
      <c r="H7317" s="218">
        <v>9.1786894619973793</v>
      </c>
      <c r="I7317" t="s">
        <v>20513</v>
      </c>
      <c r="J7317" s="218" t="s">
        <v>20514</v>
      </c>
      <c r="K7317" s="218">
        <v>1</v>
      </c>
      <c r="L7317" s="218">
        <v>0.58860632777305</v>
      </c>
      <c r="M7317" s="218">
        <v>0.27596938221389067</v>
      </c>
      <c r="N7317" s="218">
        <v>0.47397944140984016</v>
      </c>
      <c r="O7317" s="218">
        <v>0.16134249585068083</v>
      </c>
      <c r="P7317" s="218">
        <v>0.12815514513419046</v>
      </c>
      <c r="Q7317" s="218">
        <v>1.1289891877175595</v>
      </c>
      <c r="R7317" s="507">
        <v>0.43228785499347033</v>
      </c>
      <c r="S7317" s="507">
        <v>0.3176609686302605</v>
      </c>
      <c r="T7317" s="218">
        <v>0.62857216642587499</v>
      </c>
    </row>
    <row r="7318" spans="1:20" x14ac:dyDescent="0.6">
      <c r="A7318" s="218" t="s">
        <v>20515</v>
      </c>
      <c r="B7318" s="218" t="s">
        <v>20516</v>
      </c>
      <c r="C7318" s="218">
        <v>5.9293039486094399</v>
      </c>
      <c r="D7318" s="218">
        <v>5.6080123374664703</v>
      </c>
      <c r="E7318" s="218">
        <v>6.3039546436114797</v>
      </c>
      <c r="F7318" s="218">
        <v>6.0514684028397996</v>
      </c>
      <c r="G7318" s="218">
        <v>0.59580657787600999</v>
      </c>
      <c r="H7318" s="218">
        <v>0.23786221336595301</v>
      </c>
      <c r="I7318" t="s">
        <v>20517</v>
      </c>
      <c r="J7318" s="218" t="s">
        <v>20517</v>
      </c>
      <c r="K7318" s="218">
        <v>1</v>
      </c>
      <c r="L7318" s="218">
        <v>0.37465069500203985</v>
      </c>
      <c r="M7318" s="218">
        <v>0.12216445423035971</v>
      </c>
      <c r="N7318" s="218">
        <v>0.6959423061450094</v>
      </c>
      <c r="O7318" s="218">
        <v>0.44345606537332927</v>
      </c>
      <c r="P7318" s="218">
        <v>-5.3334973707334301</v>
      </c>
      <c r="Q7318" s="218">
        <v>-5.6914417352434867</v>
      </c>
      <c r="R7318" s="507">
        <v>0.24840757461619978</v>
      </c>
      <c r="S7318" s="507">
        <v>0.56969918575916934</v>
      </c>
      <c r="T7318" s="218">
        <v>-5.512469552988458</v>
      </c>
    </row>
    <row r="7319" spans="1:20" x14ac:dyDescent="0.6">
      <c r="A7319" s="218" t="s">
        <v>20518</v>
      </c>
      <c r="B7319" s="218" t="s">
        <v>20519</v>
      </c>
      <c r="C7319" s="218">
        <v>5.0687631829714599</v>
      </c>
      <c r="D7319" s="218">
        <v>4.8829635101849096</v>
      </c>
      <c r="E7319" s="218">
        <v>2.69082465033611</v>
      </c>
      <c r="F7319" s="218">
        <v>2.8835364141299502</v>
      </c>
      <c r="G7319" s="218">
        <v>0</v>
      </c>
      <c r="H7319" s="218">
        <v>0</v>
      </c>
      <c r="I7319" t="s">
        <v>20520</v>
      </c>
      <c r="J7319" s="218" t="s">
        <v>20520</v>
      </c>
      <c r="K7319" s="218">
        <v>1</v>
      </c>
      <c r="L7319" s="218">
        <v>-2.3779385326353499</v>
      </c>
      <c r="M7319" s="218">
        <v>-2.1852267688415097</v>
      </c>
      <c r="N7319" s="218">
        <v>-2.1921388598487996</v>
      </c>
      <c r="O7319" s="218">
        <v>-1.9994270960549594</v>
      </c>
      <c r="P7319" s="218">
        <v>-5.0687631829714599</v>
      </c>
      <c r="Q7319" s="218">
        <v>-5.0687631829714599</v>
      </c>
      <c r="R7319" s="507">
        <v>-2.2815826507384296</v>
      </c>
      <c r="S7319" s="507">
        <v>-2.0957829779518793</v>
      </c>
      <c r="T7319" s="218">
        <v>-5.0687631829714599</v>
      </c>
    </row>
    <row r="7320" spans="1:20" x14ac:dyDescent="0.6">
      <c r="A7320" s="218" t="s">
        <v>20521</v>
      </c>
      <c r="B7320" s="218" t="s">
        <v>20522</v>
      </c>
      <c r="C7320" s="218">
        <v>5.7469412689011996</v>
      </c>
      <c r="D7320" s="218">
        <v>5.6396470440716104</v>
      </c>
      <c r="E7320" s="218">
        <v>6.4531466548414498</v>
      </c>
      <c r="F7320" s="218">
        <v>5.9453407764550299</v>
      </c>
      <c r="G7320" s="218">
        <v>1.55729034198126</v>
      </c>
      <c r="H7320" s="218">
        <v>0</v>
      </c>
      <c r="I7320" t="s">
        <v>20523</v>
      </c>
      <c r="J7320" s="218" t="s">
        <v>20523</v>
      </c>
      <c r="K7320" s="218">
        <v>1</v>
      </c>
      <c r="L7320" s="218">
        <v>0.70620538594025017</v>
      </c>
      <c r="M7320" s="218">
        <v>0.19839950755383029</v>
      </c>
      <c r="N7320" s="218">
        <v>0.81349961076983934</v>
      </c>
      <c r="O7320" s="218">
        <v>0.30569373238341946</v>
      </c>
      <c r="P7320" s="218">
        <v>-4.1896509269199393</v>
      </c>
      <c r="Q7320" s="218">
        <v>-5.7469412689011996</v>
      </c>
      <c r="R7320" s="507">
        <v>0.45230244674704023</v>
      </c>
      <c r="S7320" s="507">
        <v>0.5595966715766294</v>
      </c>
      <c r="T7320" s="218">
        <v>-4.968296097910569</v>
      </c>
    </row>
    <row r="7321" spans="1:20" x14ac:dyDescent="0.6">
      <c r="A7321" s="218" t="s">
        <v>20524</v>
      </c>
      <c r="B7321" s="218" t="s">
        <v>20525</v>
      </c>
      <c r="C7321" s="218">
        <v>6.4789691560184899</v>
      </c>
      <c r="D7321" s="218">
        <v>6.58332020395338</v>
      </c>
      <c r="E7321" s="218">
        <v>7.3474898510373601</v>
      </c>
      <c r="F7321" s="218">
        <v>6.3407988778170896</v>
      </c>
      <c r="G7321" s="218">
        <v>8.5087447800501401</v>
      </c>
      <c r="H7321" s="218">
        <v>7.6161567751085997</v>
      </c>
      <c r="I7321" t="s">
        <v>20526</v>
      </c>
      <c r="J7321" s="218" t="s">
        <v>20526</v>
      </c>
      <c r="K7321" s="218">
        <v>2</v>
      </c>
      <c r="L7321" s="218">
        <v>0.86852069501887019</v>
      </c>
      <c r="M7321" s="218">
        <v>-0.13817027820140027</v>
      </c>
      <c r="N7321" s="218">
        <v>0.76416964708398005</v>
      </c>
      <c r="O7321" s="218">
        <v>-0.2425213261362904</v>
      </c>
      <c r="P7321" s="218">
        <v>2.0297756240316502</v>
      </c>
      <c r="Q7321" s="218">
        <v>1.1371876190901098</v>
      </c>
      <c r="R7321" s="507">
        <v>0.36517520840873496</v>
      </c>
      <c r="S7321" s="507">
        <v>0.26082416047384482</v>
      </c>
      <c r="T7321" s="218">
        <v>1.58348162156088</v>
      </c>
    </row>
    <row r="7322" spans="1:20" x14ac:dyDescent="0.6">
      <c r="A7322" s="218" t="s">
        <v>20527</v>
      </c>
      <c r="B7322" s="218" t="s">
        <v>20528</v>
      </c>
      <c r="C7322" s="218">
        <v>4.1682439429520901</v>
      </c>
      <c r="D7322" s="218">
        <v>4.0921579687070304</v>
      </c>
      <c r="E7322" s="218">
        <v>0.106826243139567</v>
      </c>
      <c r="F7322" s="218">
        <v>3.7511580960931301</v>
      </c>
      <c r="G7322" s="218">
        <v>0</v>
      </c>
      <c r="H7322" s="218">
        <v>0</v>
      </c>
      <c r="I7322" t="s">
        <v>20526</v>
      </c>
      <c r="J7322" s="218" t="s">
        <v>20526</v>
      </c>
      <c r="K7322" s="218">
        <v>2</v>
      </c>
      <c r="L7322" s="218">
        <v>-4.0614176998125231</v>
      </c>
      <c r="M7322" s="218">
        <v>-0.41708584685896</v>
      </c>
      <c r="N7322" s="218">
        <v>-3.9853317255674634</v>
      </c>
      <c r="O7322" s="218">
        <v>-0.3409998726139003</v>
      </c>
      <c r="P7322" s="218">
        <v>-4.1682439429520901</v>
      </c>
      <c r="Q7322" s="218">
        <v>-4.1682439429520901</v>
      </c>
      <c r="R7322" s="507">
        <v>-2.2392517733357415</v>
      </c>
      <c r="S7322" s="507">
        <v>-2.1631657990906819</v>
      </c>
      <c r="T7322" s="218">
        <v>-4.1682439429520901</v>
      </c>
    </row>
    <row r="7323" spans="1:20" x14ac:dyDescent="0.6">
      <c r="A7323" s="218" t="s">
        <v>20529</v>
      </c>
      <c r="B7323" s="218" t="s">
        <v>20530</v>
      </c>
      <c r="C7323" s="218">
        <v>6.9047824730409797</v>
      </c>
      <c r="D7323" s="218">
        <v>6.6601152234846204</v>
      </c>
      <c r="E7323" s="218">
        <v>7.0685745370670201</v>
      </c>
      <c r="F7323" s="218">
        <v>6.7292969203279398</v>
      </c>
      <c r="G7323" s="218">
        <v>6.7310351999508899</v>
      </c>
      <c r="H7323" s="218">
        <v>0.123827711997599</v>
      </c>
      <c r="I7323" t="s">
        <v>20531</v>
      </c>
      <c r="J7323" s="218" t="s">
        <v>20531</v>
      </c>
      <c r="K7323" s="218">
        <v>3</v>
      </c>
      <c r="L7323" s="218">
        <v>0.16379206402604041</v>
      </c>
      <c r="M7323" s="218">
        <v>-0.17548555271303989</v>
      </c>
      <c r="N7323" s="218">
        <v>0.40845931358239973</v>
      </c>
      <c r="O7323" s="218">
        <v>6.9181696843319429E-2</v>
      </c>
      <c r="P7323" s="218">
        <v>-0.17374727309008975</v>
      </c>
      <c r="Q7323" s="218">
        <v>-6.7809547610433807</v>
      </c>
      <c r="R7323" s="507">
        <v>-5.8467443434997435E-3</v>
      </c>
      <c r="S7323" s="507">
        <v>0.23882050521285958</v>
      </c>
      <c r="T7323" s="218">
        <v>-3.4773510170667352</v>
      </c>
    </row>
    <row r="7324" spans="1:20" x14ac:dyDescent="0.6">
      <c r="A7324" s="218" t="s">
        <v>20532</v>
      </c>
      <c r="B7324" s="218" t="s">
        <v>20533</v>
      </c>
      <c r="C7324" s="218">
        <v>5.5194507811181497</v>
      </c>
      <c r="D7324" s="218">
        <v>5.3704398519358998</v>
      </c>
      <c r="E7324" s="218">
        <v>4.9476108679979598</v>
      </c>
      <c r="F7324" s="218">
        <v>5.3641640827958899</v>
      </c>
      <c r="G7324" s="218">
        <v>0.14046909216855899</v>
      </c>
      <c r="H7324" s="218">
        <v>0</v>
      </c>
      <c r="I7324" t="s">
        <v>20531</v>
      </c>
      <c r="J7324" s="218" t="s">
        <v>20531</v>
      </c>
      <c r="K7324" s="218">
        <v>3</v>
      </c>
      <c r="L7324" s="218">
        <v>-0.57183991312018989</v>
      </c>
      <c r="M7324" s="218">
        <v>-0.15528669832225983</v>
      </c>
      <c r="N7324" s="218">
        <v>-0.42282898393794</v>
      </c>
      <c r="O7324" s="218">
        <v>-6.2757691400099347E-3</v>
      </c>
      <c r="P7324" s="218">
        <v>-5.3789816889495903</v>
      </c>
      <c r="Q7324" s="218">
        <v>-5.5194507811181497</v>
      </c>
      <c r="R7324" s="507">
        <v>-0.36356330572122486</v>
      </c>
      <c r="S7324" s="507">
        <v>-0.21455237653897496</v>
      </c>
      <c r="T7324" s="218">
        <v>-5.4492162350338695</v>
      </c>
    </row>
    <row r="7325" spans="1:20" x14ac:dyDescent="0.6">
      <c r="A7325" s="218" t="s">
        <v>20534</v>
      </c>
      <c r="B7325" s="218" t="s">
        <v>20535</v>
      </c>
      <c r="C7325" s="218">
        <v>6.7041824961253003</v>
      </c>
      <c r="D7325" s="218">
        <v>6.2756813282452297</v>
      </c>
      <c r="E7325" s="218">
        <v>6.7740591418979301</v>
      </c>
      <c r="F7325" s="218">
        <v>5.1973269348042601</v>
      </c>
      <c r="G7325" s="218">
        <v>0.69026577864285299</v>
      </c>
      <c r="H7325" s="218">
        <v>0.123827711997599</v>
      </c>
      <c r="I7325" t="s">
        <v>20531</v>
      </c>
      <c r="J7325" s="218" t="s">
        <v>20531</v>
      </c>
      <c r="K7325" s="218">
        <v>3</v>
      </c>
      <c r="L7325" s="218">
        <v>6.9876645772629864E-2</v>
      </c>
      <c r="M7325" s="218">
        <v>-1.5068555613210401</v>
      </c>
      <c r="N7325" s="218">
        <v>0.4983778136527004</v>
      </c>
      <c r="O7325" s="218">
        <v>-1.0783543934409696</v>
      </c>
      <c r="P7325" s="218">
        <v>-6.0139167174824468</v>
      </c>
      <c r="Q7325" s="218">
        <v>-6.5803547841277013</v>
      </c>
      <c r="R7325" s="507">
        <v>-0.71848945777420514</v>
      </c>
      <c r="S7325" s="507">
        <v>-0.28998828989413461</v>
      </c>
      <c r="T7325" s="218">
        <v>-6.297135750805074</v>
      </c>
    </row>
    <row r="7326" spans="1:20" x14ac:dyDescent="0.6">
      <c r="A7326" s="218" t="s">
        <v>20536</v>
      </c>
      <c r="B7326" s="218" t="s">
        <v>20537</v>
      </c>
      <c r="C7326" s="218">
        <v>7.7280087845842296</v>
      </c>
      <c r="D7326" s="218">
        <v>7.88263603272192</v>
      </c>
      <c r="E7326" s="218">
        <v>7.4772973320270202</v>
      </c>
      <c r="F7326" s="218">
        <v>7.9915614771698804</v>
      </c>
      <c r="G7326" s="218">
        <v>8.7092275612212298</v>
      </c>
      <c r="H7326" s="218">
        <v>6.3356326512856</v>
      </c>
      <c r="I7326" t="s">
        <v>20538</v>
      </c>
      <c r="J7326" s="218" t="s">
        <v>20538</v>
      </c>
      <c r="K7326" s="218">
        <v>1</v>
      </c>
      <c r="L7326" s="218">
        <v>-0.25071145255720939</v>
      </c>
      <c r="M7326" s="218">
        <v>0.26355269258565084</v>
      </c>
      <c r="N7326" s="218">
        <v>-0.40533870069489986</v>
      </c>
      <c r="O7326" s="218">
        <v>0.10892544444796037</v>
      </c>
      <c r="P7326" s="218">
        <v>0.98121877663700019</v>
      </c>
      <c r="Q7326" s="218">
        <v>-1.3923761332986295</v>
      </c>
      <c r="R7326" s="507">
        <v>6.4206200142207237E-3</v>
      </c>
      <c r="S7326" s="507">
        <v>-0.14820662812346974</v>
      </c>
      <c r="T7326" s="218">
        <v>-0.20557867833081467</v>
      </c>
    </row>
    <row r="7327" spans="1:20" x14ac:dyDescent="0.6">
      <c r="A7327" s="218" t="s">
        <v>20539</v>
      </c>
      <c r="B7327" s="218" t="s">
        <v>20540</v>
      </c>
      <c r="C7327" s="218">
        <v>3.0319344185367698</v>
      </c>
      <c r="D7327" s="218">
        <v>3.3281842236869701</v>
      </c>
      <c r="E7327" s="218">
        <v>0</v>
      </c>
      <c r="F7327" s="218">
        <v>0</v>
      </c>
      <c r="G7327" s="218">
        <v>0</v>
      </c>
      <c r="H7327" s="218">
        <v>0</v>
      </c>
      <c r="I7327" t="s">
        <v>20541</v>
      </c>
      <c r="J7327" s="218" t="s">
        <v>20541</v>
      </c>
      <c r="K7327" s="218">
        <v>1</v>
      </c>
      <c r="L7327" s="218">
        <v>-3.0319344185367698</v>
      </c>
      <c r="M7327" s="218">
        <v>-3.0319344185367698</v>
      </c>
      <c r="N7327" s="218">
        <v>-3.3281842236869701</v>
      </c>
      <c r="O7327" s="218">
        <v>-3.3281842236869701</v>
      </c>
      <c r="P7327" s="218">
        <v>-3.0319344185367698</v>
      </c>
      <c r="Q7327" s="218">
        <v>-3.0319344185367698</v>
      </c>
      <c r="R7327" s="507">
        <v>-3.0319344185367698</v>
      </c>
      <c r="S7327" s="507">
        <v>-3.3281842236869701</v>
      </c>
      <c r="T7327" s="218">
        <v>-3.0319344185367698</v>
      </c>
    </row>
    <row r="7328" spans="1:20" x14ac:dyDescent="0.6">
      <c r="A7328" s="218" t="s">
        <v>20542</v>
      </c>
      <c r="B7328" s="218" t="s">
        <v>20543</v>
      </c>
      <c r="C7328" s="218">
        <v>1.2776372447217701</v>
      </c>
      <c r="D7328" s="218">
        <v>1.30712357607827</v>
      </c>
      <c r="E7328" s="218">
        <v>0</v>
      </c>
      <c r="F7328" s="218">
        <v>0</v>
      </c>
      <c r="G7328" s="218">
        <v>0</v>
      </c>
      <c r="H7328" s="218">
        <v>0</v>
      </c>
      <c r="I7328" t="s">
        <v>20544</v>
      </c>
      <c r="J7328" s="218" t="s">
        <v>20544</v>
      </c>
      <c r="K7328" s="218">
        <v>1</v>
      </c>
      <c r="L7328" s="218">
        <v>-1.2776372447217701</v>
      </c>
      <c r="M7328" s="218">
        <v>-1.2776372447217701</v>
      </c>
      <c r="N7328" s="218">
        <v>-1.30712357607827</v>
      </c>
      <c r="O7328" s="218">
        <v>-1.30712357607827</v>
      </c>
      <c r="P7328" s="218">
        <v>-1.2776372447217701</v>
      </c>
      <c r="Q7328" s="218">
        <v>-1.2776372447217701</v>
      </c>
      <c r="R7328" s="507">
        <v>-1.2776372447217701</v>
      </c>
      <c r="S7328" s="507">
        <v>-1.30712357607827</v>
      </c>
      <c r="T7328" s="218">
        <v>-1.2776372447217701</v>
      </c>
    </row>
    <row r="7329" spans="1:20" x14ac:dyDescent="0.6">
      <c r="A7329" s="218" t="s">
        <v>20545</v>
      </c>
      <c r="B7329" s="218" t="s">
        <v>20546</v>
      </c>
      <c r="C7329" s="218">
        <v>7.6014571919129699</v>
      </c>
      <c r="D7329" s="218">
        <v>7.7867801054750201</v>
      </c>
      <c r="E7329" s="218">
        <v>7.5793815148730497</v>
      </c>
      <c r="F7329" s="218">
        <v>7.3631224949910399</v>
      </c>
      <c r="G7329" s="218">
        <v>1.50626793832628</v>
      </c>
      <c r="H7329" s="218">
        <v>0</v>
      </c>
      <c r="I7329" t="s">
        <v>20547</v>
      </c>
      <c r="J7329" s="218" t="s">
        <v>20547</v>
      </c>
      <c r="K7329" s="218">
        <v>1</v>
      </c>
      <c r="L7329" s="218">
        <v>-2.2075677039920194E-2</v>
      </c>
      <c r="M7329" s="218">
        <v>-0.23833469692192999</v>
      </c>
      <c r="N7329" s="218">
        <v>-0.20739859060197041</v>
      </c>
      <c r="O7329" s="218">
        <v>-0.42365761048398021</v>
      </c>
      <c r="P7329" s="218">
        <v>-6.0951892535866898</v>
      </c>
      <c r="Q7329" s="218">
        <v>-7.6014571919129699</v>
      </c>
      <c r="R7329" s="507">
        <v>-0.13020518698092509</v>
      </c>
      <c r="S7329" s="507">
        <v>-0.31552810054297531</v>
      </c>
      <c r="T7329" s="218">
        <v>-6.8483232227498299</v>
      </c>
    </row>
    <row r="7330" spans="1:20" x14ac:dyDescent="0.6">
      <c r="A7330" s="218" t="s">
        <v>20548</v>
      </c>
      <c r="B7330" s="218" t="s">
        <v>20549</v>
      </c>
      <c r="C7330" s="218">
        <v>7.0738648914865099</v>
      </c>
      <c r="D7330" s="218">
        <v>6.5177666978547704</v>
      </c>
      <c r="E7330" s="218">
        <v>7.1244744718473303</v>
      </c>
      <c r="F7330" s="218">
        <v>5.8059786571962801</v>
      </c>
      <c r="G7330" s="218">
        <v>1.9875538236510399</v>
      </c>
      <c r="H7330" s="218">
        <v>0.123827711997599</v>
      </c>
      <c r="I7330" t="s">
        <v>20550</v>
      </c>
      <c r="J7330" s="218" t="s">
        <v>20550</v>
      </c>
      <c r="K7330" s="218">
        <v>4</v>
      </c>
      <c r="L7330" s="218">
        <v>5.0609580360820416E-2</v>
      </c>
      <c r="M7330" s="218">
        <v>-1.2678862342902297</v>
      </c>
      <c r="N7330" s="218">
        <v>0.60670777399255993</v>
      </c>
      <c r="O7330" s="218">
        <v>-0.71178804065849022</v>
      </c>
      <c r="P7330" s="218">
        <v>-5.0863110678354699</v>
      </c>
      <c r="Q7330" s="218">
        <v>-6.9500371794889109</v>
      </c>
      <c r="R7330" s="507">
        <v>-0.60863832696470466</v>
      </c>
      <c r="S7330" s="507">
        <v>-5.2540133332965144E-2</v>
      </c>
      <c r="T7330" s="218">
        <v>-6.01817412366219</v>
      </c>
    </row>
    <row r="7331" spans="1:20" x14ac:dyDescent="0.6">
      <c r="A7331" s="218" t="s">
        <v>20551</v>
      </c>
      <c r="B7331" s="218" t="s">
        <v>20552</v>
      </c>
      <c r="C7331" s="218">
        <v>7.1734595007059001</v>
      </c>
      <c r="D7331" s="218">
        <v>6.6860560160270399</v>
      </c>
      <c r="E7331" s="218">
        <v>5.9084371293010296</v>
      </c>
      <c r="F7331" s="218">
        <v>6.6825775806122598</v>
      </c>
      <c r="G7331" s="218">
        <v>2.0242855458403799</v>
      </c>
      <c r="H7331" s="218">
        <v>0</v>
      </c>
      <c r="I7331" t="s">
        <v>20550</v>
      </c>
      <c r="J7331" s="218" t="s">
        <v>20550</v>
      </c>
      <c r="K7331" s="218">
        <v>4</v>
      </c>
      <c r="L7331" s="218">
        <v>-1.2650223714048705</v>
      </c>
      <c r="M7331" s="218">
        <v>-0.49088192009364029</v>
      </c>
      <c r="N7331" s="218">
        <v>-0.77761888672601032</v>
      </c>
      <c r="O7331" s="218">
        <v>-3.4784354147801011E-3</v>
      </c>
      <c r="P7331" s="218">
        <v>-5.1491739548655202</v>
      </c>
      <c r="Q7331" s="218">
        <v>-7.1734595007059001</v>
      </c>
      <c r="R7331" s="507">
        <v>-0.8779521457492554</v>
      </c>
      <c r="S7331" s="507">
        <v>-0.39054866107039521</v>
      </c>
      <c r="T7331" s="218">
        <v>-6.1613167277857102</v>
      </c>
    </row>
    <row r="7332" spans="1:20" x14ac:dyDescent="0.6">
      <c r="A7332" s="218" t="s">
        <v>20553</v>
      </c>
      <c r="B7332" s="218" t="s">
        <v>20554</v>
      </c>
      <c r="C7332" s="218">
        <v>6.6450441082904499</v>
      </c>
      <c r="D7332" s="218">
        <v>6.2535472506491701</v>
      </c>
      <c r="E7332" s="218">
        <v>6.05822120475663</v>
      </c>
      <c r="F7332" s="218">
        <v>4.8470944795159099</v>
      </c>
      <c r="G7332" s="218">
        <v>1.78840299136486</v>
      </c>
      <c r="H7332" s="218">
        <v>0</v>
      </c>
      <c r="I7332" t="s">
        <v>20550</v>
      </c>
      <c r="J7332" s="218" t="s">
        <v>20550</v>
      </c>
      <c r="K7332" s="218">
        <v>4</v>
      </c>
      <c r="L7332" s="218">
        <v>-0.58682290353381994</v>
      </c>
      <c r="M7332" s="218">
        <v>-1.79794962877454</v>
      </c>
      <c r="N7332" s="218">
        <v>-0.1953260458925401</v>
      </c>
      <c r="O7332" s="218">
        <v>-1.4064527711332602</v>
      </c>
      <c r="P7332" s="218">
        <v>-4.8566411169255899</v>
      </c>
      <c r="Q7332" s="218">
        <v>-6.6450441082904499</v>
      </c>
      <c r="R7332" s="507">
        <v>-1.19238626615418</v>
      </c>
      <c r="S7332" s="507">
        <v>-0.80088940851290014</v>
      </c>
      <c r="T7332" s="218">
        <v>-5.7508426126080199</v>
      </c>
    </row>
    <row r="7333" spans="1:20" x14ac:dyDescent="0.6">
      <c r="A7333" s="218" t="s">
        <v>20555</v>
      </c>
      <c r="B7333" s="218" t="s">
        <v>20556</v>
      </c>
      <c r="C7333" s="218">
        <v>6.36889967307168</v>
      </c>
      <c r="D7333" s="218">
        <v>5.9391149988947403</v>
      </c>
      <c r="E7333" s="218">
        <v>3.5976252310018699</v>
      </c>
      <c r="F7333" s="218">
        <v>5.7471801975763102</v>
      </c>
      <c r="G7333" s="218">
        <v>0</v>
      </c>
      <c r="H7333" s="218">
        <v>0</v>
      </c>
      <c r="I7333" t="s">
        <v>20550</v>
      </c>
      <c r="J7333" s="218" t="s">
        <v>20550</v>
      </c>
      <c r="K7333" s="218">
        <v>4</v>
      </c>
      <c r="L7333" s="218">
        <v>-2.7712744420698101</v>
      </c>
      <c r="M7333" s="218">
        <v>-0.62171947549536988</v>
      </c>
      <c r="N7333" s="218">
        <v>-2.3414897678928703</v>
      </c>
      <c r="O7333" s="218">
        <v>-0.1919348013184301</v>
      </c>
      <c r="P7333" s="218">
        <v>-6.36889967307168</v>
      </c>
      <c r="Q7333" s="218">
        <v>-6.36889967307168</v>
      </c>
      <c r="R7333" s="507">
        <v>-1.69649695878259</v>
      </c>
      <c r="S7333" s="507">
        <v>-1.2667122846056502</v>
      </c>
      <c r="T7333" s="218">
        <v>-6.36889967307168</v>
      </c>
    </row>
    <row r="7334" spans="1:20" x14ac:dyDescent="0.6">
      <c r="A7334" s="218" t="s">
        <v>20557</v>
      </c>
      <c r="B7334" s="218" t="s">
        <v>20558</v>
      </c>
      <c r="C7334" s="218">
        <v>6.8999724568107901</v>
      </c>
      <c r="D7334" s="218">
        <v>6.4566469334669998</v>
      </c>
      <c r="E7334" s="218">
        <v>6.0431670550821996</v>
      </c>
      <c r="F7334" s="218">
        <v>5.2134207206035796</v>
      </c>
      <c r="G7334" s="218">
        <v>1.55729034198126</v>
      </c>
      <c r="H7334" s="218">
        <v>7.3104736049519303</v>
      </c>
      <c r="I7334" t="s">
        <v>20559</v>
      </c>
      <c r="J7334" s="218" t="s">
        <v>20559</v>
      </c>
      <c r="K7334" s="218">
        <v>3</v>
      </c>
      <c r="L7334" s="218">
        <v>-0.85680540172859043</v>
      </c>
      <c r="M7334" s="218">
        <v>-1.6865517362072104</v>
      </c>
      <c r="N7334" s="218">
        <v>-0.41347987838480016</v>
      </c>
      <c r="O7334" s="218">
        <v>-1.2432262128634202</v>
      </c>
      <c r="P7334" s="218">
        <v>-5.3426821148295298</v>
      </c>
      <c r="Q7334" s="218">
        <v>0.41050114814114025</v>
      </c>
      <c r="R7334" s="507">
        <v>-1.2716785689679004</v>
      </c>
      <c r="S7334" s="507">
        <v>-0.82835304562411016</v>
      </c>
      <c r="T7334" s="218">
        <v>-2.4660904833441948</v>
      </c>
    </row>
    <row r="7335" spans="1:20" x14ac:dyDescent="0.6">
      <c r="A7335" s="218" t="s">
        <v>20560</v>
      </c>
      <c r="B7335" s="218" t="s">
        <v>20561</v>
      </c>
      <c r="C7335" s="218">
        <v>4.4572924134679797</v>
      </c>
      <c r="D7335" s="218">
        <v>3.6401759386992598</v>
      </c>
      <c r="E7335" s="218">
        <v>2.4278288206157099</v>
      </c>
      <c r="F7335" s="218">
        <v>3.7761396501184898</v>
      </c>
      <c r="G7335" s="218">
        <v>0.14046909216855899</v>
      </c>
      <c r="H7335" s="218">
        <v>0.123827711997599</v>
      </c>
      <c r="I7335" t="s">
        <v>20559</v>
      </c>
      <c r="J7335" s="218" t="s">
        <v>20559</v>
      </c>
      <c r="K7335" s="218">
        <v>3</v>
      </c>
      <c r="L7335" s="218">
        <v>-2.0294635928522697</v>
      </c>
      <c r="M7335" s="218">
        <v>-0.68115276334948982</v>
      </c>
      <c r="N7335" s="218">
        <v>-1.2123471180835499</v>
      </c>
      <c r="O7335" s="218">
        <v>0.13596371141923003</v>
      </c>
      <c r="P7335" s="218">
        <v>-4.3168233212994203</v>
      </c>
      <c r="Q7335" s="218">
        <v>-4.3334647014703807</v>
      </c>
      <c r="R7335" s="507">
        <v>-1.3553081781008798</v>
      </c>
      <c r="S7335" s="507">
        <v>-0.53819170333215993</v>
      </c>
      <c r="T7335" s="218">
        <v>-4.3251440113849</v>
      </c>
    </row>
    <row r="7336" spans="1:20" x14ac:dyDescent="0.6">
      <c r="A7336" s="218" t="s">
        <v>20562</v>
      </c>
      <c r="B7336" s="218" t="s">
        <v>20563</v>
      </c>
      <c r="C7336" s="218">
        <v>4.7215417696865103</v>
      </c>
      <c r="D7336" s="218">
        <v>4.2790684594660897</v>
      </c>
      <c r="E7336" s="218">
        <v>2.6735489827957299</v>
      </c>
      <c r="F7336" s="218">
        <v>3.8920895348737301</v>
      </c>
      <c r="G7336" s="218">
        <v>0</v>
      </c>
      <c r="H7336" s="218">
        <v>6.8821133716798704</v>
      </c>
      <c r="I7336" t="s">
        <v>20559</v>
      </c>
      <c r="J7336" s="218" t="s">
        <v>20559</v>
      </c>
      <c r="K7336" s="218">
        <v>3</v>
      </c>
      <c r="L7336" s="218">
        <v>-2.0479927868907803</v>
      </c>
      <c r="M7336" s="218">
        <v>-0.82945223481278019</v>
      </c>
      <c r="N7336" s="218">
        <v>-1.6055194766703598</v>
      </c>
      <c r="O7336" s="218">
        <v>-0.38697892459235961</v>
      </c>
      <c r="P7336" s="218">
        <v>-4.7215417696865103</v>
      </c>
      <c r="Q7336" s="218">
        <v>2.1605716019933601</v>
      </c>
      <c r="R7336" s="507">
        <v>-1.4387225108517803</v>
      </c>
      <c r="S7336" s="507">
        <v>-0.99624920063135969</v>
      </c>
      <c r="T7336" s="218">
        <v>-1.2804850838465751</v>
      </c>
    </row>
    <row r="7337" spans="1:20" x14ac:dyDescent="0.6">
      <c r="A7337" s="218" t="s">
        <v>20564</v>
      </c>
      <c r="B7337" s="218" t="s">
        <v>20565</v>
      </c>
      <c r="C7337" s="218">
        <v>5.2907878112432796</v>
      </c>
      <c r="D7337" s="218">
        <v>5.0577720159903201</v>
      </c>
      <c r="E7337" s="218">
        <v>7.0540458572225901</v>
      </c>
      <c r="F7337" s="218">
        <v>5.8877661588327497</v>
      </c>
      <c r="G7337" s="218">
        <v>6.1445293363306499</v>
      </c>
      <c r="H7337" s="218">
        <v>0</v>
      </c>
      <c r="I7337" t="s">
        <v>20566</v>
      </c>
      <c r="J7337" s="218" t="s">
        <v>20566</v>
      </c>
      <c r="K7337" s="218">
        <v>1</v>
      </c>
      <c r="L7337" s="218">
        <v>1.7632580459793106</v>
      </c>
      <c r="M7337" s="218">
        <v>0.5969783475894701</v>
      </c>
      <c r="N7337" s="218">
        <v>1.99627384123227</v>
      </c>
      <c r="O7337" s="218">
        <v>0.82999414284242956</v>
      </c>
      <c r="P7337" s="218">
        <v>0.85374152508737033</v>
      </c>
      <c r="Q7337" s="218">
        <v>-5.2907878112432796</v>
      </c>
      <c r="R7337" s="507">
        <v>1.1801181967843903</v>
      </c>
      <c r="S7337" s="507">
        <v>1.4131339920373498</v>
      </c>
      <c r="T7337" s="218">
        <v>-2.2185231430779546</v>
      </c>
    </row>
    <row r="7338" spans="1:20" x14ac:dyDescent="0.6">
      <c r="A7338" s="218" t="s">
        <v>20567</v>
      </c>
      <c r="B7338" s="218" t="s">
        <v>20568</v>
      </c>
      <c r="C7338" s="218">
        <v>1.1721585156226999</v>
      </c>
      <c r="D7338" s="218">
        <v>1.7481018219075399</v>
      </c>
      <c r="E7338" s="218">
        <v>0</v>
      </c>
      <c r="F7338" s="218">
        <v>0</v>
      </c>
      <c r="G7338" s="218">
        <v>0</v>
      </c>
      <c r="H7338" s="218">
        <v>0</v>
      </c>
      <c r="I7338" t="s">
        <v>20569</v>
      </c>
      <c r="J7338" s="218" t="s">
        <v>20569</v>
      </c>
      <c r="K7338" s="218">
        <v>1</v>
      </c>
      <c r="L7338" s="218">
        <v>-1.1721585156226999</v>
      </c>
      <c r="M7338" s="218">
        <v>-1.1721585156226999</v>
      </c>
      <c r="N7338" s="218">
        <v>-1.7481018219075399</v>
      </c>
      <c r="O7338" s="218">
        <v>-1.7481018219075399</v>
      </c>
      <c r="P7338" s="218">
        <v>-1.1721585156226999</v>
      </c>
      <c r="Q7338" s="218">
        <v>-1.1721585156226999</v>
      </c>
      <c r="R7338" s="507">
        <v>-1.1721585156226999</v>
      </c>
      <c r="S7338" s="507">
        <v>-1.7481018219075399</v>
      </c>
      <c r="T7338" s="218">
        <v>-1.1721585156226999</v>
      </c>
    </row>
    <row r="7339" spans="1:20" x14ac:dyDescent="0.6">
      <c r="A7339" s="218" t="s">
        <v>20570</v>
      </c>
      <c r="B7339" s="218" t="s">
        <v>20571</v>
      </c>
      <c r="C7339" s="218">
        <v>6.7116523160738</v>
      </c>
      <c r="D7339" s="218">
        <v>6.7871052973130297</v>
      </c>
      <c r="E7339" s="218">
        <v>7.3042975675728004</v>
      </c>
      <c r="F7339" s="218">
        <v>5.6842343755077103</v>
      </c>
      <c r="G7339" s="218">
        <v>1.9111597972002401</v>
      </c>
      <c r="H7339" s="218">
        <v>6.5508814319488504</v>
      </c>
      <c r="I7339" t="s">
        <v>20572</v>
      </c>
      <c r="J7339" s="218" t="s">
        <v>20572</v>
      </c>
      <c r="K7339" s="218">
        <v>1</v>
      </c>
      <c r="L7339" s="218">
        <v>0.59264525149900038</v>
      </c>
      <c r="M7339" s="218">
        <v>-1.0274179405660897</v>
      </c>
      <c r="N7339" s="218">
        <v>0.51719227025977066</v>
      </c>
      <c r="O7339" s="218">
        <v>-1.1028709218053194</v>
      </c>
      <c r="P7339" s="218">
        <v>-4.8004925188735594</v>
      </c>
      <c r="Q7339" s="218">
        <v>-0.16077088412494955</v>
      </c>
      <c r="R7339" s="507">
        <v>-0.21738634453354466</v>
      </c>
      <c r="S7339" s="507">
        <v>-0.29283932577277438</v>
      </c>
      <c r="T7339" s="218">
        <v>-2.4806317014992545</v>
      </c>
    </row>
    <row r="7340" spans="1:20" x14ac:dyDescent="0.6">
      <c r="A7340" s="218" t="s">
        <v>20573</v>
      </c>
      <c r="B7340" s="218" t="s">
        <v>20574</v>
      </c>
      <c r="C7340" s="218">
        <v>4.6963989182072901</v>
      </c>
      <c r="D7340" s="218">
        <v>4.3959461031254197</v>
      </c>
      <c r="E7340" s="218">
        <v>3.1122395542166399</v>
      </c>
      <c r="F7340" s="218">
        <v>5.3527921309167397</v>
      </c>
      <c r="G7340" s="218">
        <v>0.38602773444041999</v>
      </c>
      <c r="H7340" s="218">
        <v>0.23786221336595301</v>
      </c>
      <c r="I7340" t="s">
        <v>20575</v>
      </c>
      <c r="J7340" s="218" t="s">
        <v>20575</v>
      </c>
      <c r="K7340" s="218">
        <v>1</v>
      </c>
      <c r="L7340" s="218">
        <v>-1.5841593639906502</v>
      </c>
      <c r="M7340" s="218">
        <v>0.65639321270944961</v>
      </c>
      <c r="N7340" s="218">
        <v>-1.2837065489087798</v>
      </c>
      <c r="O7340" s="218">
        <v>0.95684602779132</v>
      </c>
      <c r="P7340" s="218">
        <v>-4.3103711837668701</v>
      </c>
      <c r="Q7340" s="218">
        <v>-4.4585367048413369</v>
      </c>
      <c r="R7340" s="507">
        <v>-0.46388307564060027</v>
      </c>
      <c r="S7340" s="507">
        <v>-0.16343026055872989</v>
      </c>
      <c r="T7340" s="218">
        <v>-4.384453944304104</v>
      </c>
    </row>
    <row r="7341" spans="1:20" x14ac:dyDescent="0.6">
      <c r="A7341" s="218" t="s">
        <v>20576</v>
      </c>
      <c r="B7341" s="218" t="s">
        <v>20577</v>
      </c>
      <c r="C7341" s="218">
        <v>5.0315495533629404</v>
      </c>
      <c r="D7341" s="218">
        <v>5.0086920610931402</v>
      </c>
      <c r="E7341" s="218">
        <v>5.0211602156691804</v>
      </c>
      <c r="F7341" s="218">
        <v>4.8762698598670804</v>
      </c>
      <c r="G7341" s="218">
        <v>0.86243763809848095</v>
      </c>
      <c r="H7341" s="218">
        <v>0</v>
      </c>
      <c r="I7341" t="s">
        <v>20578</v>
      </c>
      <c r="J7341" s="218" t="s">
        <v>20578</v>
      </c>
      <c r="K7341" s="218">
        <v>1</v>
      </c>
      <c r="L7341" s="218">
        <v>-1.0389337693760048E-2</v>
      </c>
      <c r="M7341" s="218">
        <v>-0.15527969349586002</v>
      </c>
      <c r="N7341" s="218">
        <v>1.2468154576040114E-2</v>
      </c>
      <c r="O7341" s="218">
        <v>-0.13242220122605985</v>
      </c>
      <c r="P7341" s="218">
        <v>-4.1691119152644598</v>
      </c>
      <c r="Q7341" s="218">
        <v>-5.0315495533629404</v>
      </c>
      <c r="R7341" s="507">
        <v>-8.2834515594810032E-2</v>
      </c>
      <c r="S7341" s="507">
        <v>-5.9977023325009871E-2</v>
      </c>
      <c r="T7341" s="218">
        <v>-4.6003307343137001</v>
      </c>
    </row>
    <row r="7342" spans="1:20" x14ac:dyDescent="0.6">
      <c r="A7342" s="218" t="s">
        <v>20579</v>
      </c>
      <c r="B7342" s="218" t="s">
        <v>20580</v>
      </c>
      <c r="C7342" s="218">
        <v>6.6343272084932998</v>
      </c>
      <c r="D7342" s="218">
        <v>6.5316289036487198</v>
      </c>
      <c r="E7342" s="218">
        <v>6.64926592062894</v>
      </c>
      <c r="F7342" s="218">
        <v>5.9301180620878799</v>
      </c>
      <c r="G7342" s="218">
        <v>7.2278141823592303</v>
      </c>
      <c r="H7342" s="218">
        <v>0.123827711997599</v>
      </c>
      <c r="I7342" t="s">
        <v>20581</v>
      </c>
      <c r="J7342" s="218" t="s">
        <v>20581</v>
      </c>
      <c r="K7342" s="218">
        <v>1</v>
      </c>
      <c r="L7342" s="218">
        <v>1.4938712135640131E-2</v>
      </c>
      <c r="M7342" s="218">
        <v>-0.70420914640541987</v>
      </c>
      <c r="N7342" s="218">
        <v>0.11763701698022011</v>
      </c>
      <c r="O7342" s="218">
        <v>-0.60151084156083989</v>
      </c>
      <c r="P7342" s="218">
        <v>0.59348697386593052</v>
      </c>
      <c r="Q7342" s="218">
        <v>-6.5104994964957008</v>
      </c>
      <c r="R7342" s="507">
        <v>-0.34463521713488987</v>
      </c>
      <c r="S7342" s="507">
        <v>-0.24193691229030989</v>
      </c>
      <c r="T7342" s="218">
        <v>-2.9585062613148851</v>
      </c>
    </row>
    <row r="7343" spans="1:20" x14ac:dyDescent="0.6">
      <c r="A7343" s="218" t="s">
        <v>20582</v>
      </c>
      <c r="B7343" s="218" t="s">
        <v>20583</v>
      </c>
      <c r="C7343" s="218">
        <v>3.9166407774409202</v>
      </c>
      <c r="D7343" s="218">
        <v>3.4799428783236599</v>
      </c>
      <c r="E7343" s="218">
        <v>4.6820671391950102</v>
      </c>
      <c r="F7343" s="218">
        <v>3.51929277256448</v>
      </c>
      <c r="G7343" s="218">
        <v>0.77891856884019794</v>
      </c>
      <c r="H7343" s="218">
        <v>0</v>
      </c>
      <c r="I7343" t="s">
        <v>20584</v>
      </c>
      <c r="J7343" s="218" t="s">
        <v>20584</v>
      </c>
      <c r="K7343" s="218">
        <v>1</v>
      </c>
      <c r="L7343" s="218">
        <v>0.76542636175408996</v>
      </c>
      <c r="M7343" s="218">
        <v>-0.39734800487644018</v>
      </c>
      <c r="N7343" s="218">
        <v>1.2021242608713503</v>
      </c>
      <c r="O7343" s="218">
        <v>3.9349894240820138E-2</v>
      </c>
      <c r="P7343" s="218">
        <v>-3.1377222086007222</v>
      </c>
      <c r="Q7343" s="218">
        <v>-3.9166407774409202</v>
      </c>
      <c r="R7343" s="507">
        <v>0.18403917843882489</v>
      </c>
      <c r="S7343" s="507">
        <v>0.6207370775560852</v>
      </c>
      <c r="T7343" s="218">
        <v>-3.5271814930208212</v>
      </c>
    </row>
    <row r="7344" spans="1:20" x14ac:dyDescent="0.6">
      <c r="A7344" s="218" t="s">
        <v>20585</v>
      </c>
      <c r="B7344" s="218" t="s">
        <v>20586</v>
      </c>
      <c r="C7344" s="218">
        <v>6.5327836430513102</v>
      </c>
      <c r="D7344" s="218">
        <v>5.6789314379398004</v>
      </c>
      <c r="E7344" s="218">
        <v>4.2842201895918697</v>
      </c>
      <c r="F7344" s="218">
        <v>2.55587080075271</v>
      </c>
      <c r="G7344" s="218">
        <v>0.14046909216855899</v>
      </c>
      <c r="H7344" s="218">
        <v>0</v>
      </c>
      <c r="I7344" t="s">
        <v>20587</v>
      </c>
      <c r="J7344" s="218" t="s">
        <v>20587</v>
      </c>
      <c r="K7344" s="218">
        <v>1</v>
      </c>
      <c r="L7344" s="218">
        <v>-2.2485634534594405</v>
      </c>
      <c r="M7344" s="218">
        <v>-3.9769128422986002</v>
      </c>
      <c r="N7344" s="218">
        <v>-1.3947112483479307</v>
      </c>
      <c r="O7344" s="218">
        <v>-3.1230606371870904</v>
      </c>
      <c r="P7344" s="218">
        <v>-6.3923145508827508</v>
      </c>
      <c r="Q7344" s="218">
        <v>-6.5327836430513102</v>
      </c>
      <c r="R7344" s="507">
        <v>-3.1127381478790204</v>
      </c>
      <c r="S7344" s="507">
        <v>-2.2588859427675105</v>
      </c>
      <c r="T7344" s="218">
        <v>-6.4625490969670309</v>
      </c>
    </row>
    <row r="7345" spans="1:20" x14ac:dyDescent="0.6">
      <c r="A7345" s="218" t="s">
        <v>20588</v>
      </c>
      <c r="B7345" s="218" t="s">
        <v>20589</v>
      </c>
      <c r="C7345" s="218">
        <v>6.7902511153446499</v>
      </c>
      <c r="D7345" s="218">
        <v>6.9085455445994004</v>
      </c>
      <c r="E7345" s="218">
        <v>6.6954661542767004</v>
      </c>
      <c r="F7345" s="218">
        <v>5.9766603202955597</v>
      </c>
      <c r="G7345" s="218">
        <v>1.28195838278228</v>
      </c>
      <c r="H7345" s="218">
        <v>10.5556682657515</v>
      </c>
      <c r="I7345" t="s">
        <v>20590</v>
      </c>
      <c r="J7345" s="218" t="s">
        <v>20590</v>
      </c>
      <c r="K7345" s="218">
        <v>1</v>
      </c>
      <c r="L7345" s="218">
        <v>-9.4784961067949425E-2</v>
      </c>
      <c r="M7345" s="218">
        <v>-0.81359079504909015</v>
      </c>
      <c r="N7345" s="218">
        <v>-0.21307939032269996</v>
      </c>
      <c r="O7345" s="218">
        <v>-0.93188522430384069</v>
      </c>
      <c r="P7345" s="218">
        <v>-5.5082927325623698</v>
      </c>
      <c r="Q7345" s="218">
        <v>3.7654171504068499</v>
      </c>
      <c r="R7345" s="507">
        <v>-0.45418787805851979</v>
      </c>
      <c r="S7345" s="507">
        <v>-0.57248230731327032</v>
      </c>
      <c r="T7345" s="218">
        <v>-0.87143779107775998</v>
      </c>
    </row>
    <row r="7346" spans="1:20" x14ac:dyDescent="0.6">
      <c r="A7346" s="218" t="s">
        <v>20591</v>
      </c>
      <c r="B7346" s="218" t="s">
        <v>20592</v>
      </c>
      <c r="C7346" s="218">
        <v>5.3463977325549497</v>
      </c>
      <c r="D7346" s="218">
        <v>5.3157072101289202</v>
      </c>
      <c r="E7346" s="218">
        <v>0.157412435459797</v>
      </c>
      <c r="F7346" s="218">
        <v>3.8515303804201699</v>
      </c>
      <c r="G7346" s="218">
        <v>0</v>
      </c>
      <c r="H7346" s="218">
        <v>0</v>
      </c>
      <c r="I7346" t="s">
        <v>20593</v>
      </c>
      <c r="J7346" s="218" t="s">
        <v>20593</v>
      </c>
      <c r="K7346" s="218">
        <v>1</v>
      </c>
      <c r="L7346" s="218">
        <v>-5.1889852970951527</v>
      </c>
      <c r="M7346" s="218">
        <v>-1.4948673521347797</v>
      </c>
      <c r="N7346" s="218">
        <v>-5.1582947746691232</v>
      </c>
      <c r="O7346" s="218">
        <v>-1.4641768297087503</v>
      </c>
      <c r="P7346" s="218">
        <v>-5.3463977325549497</v>
      </c>
      <c r="Q7346" s="218">
        <v>-5.3463977325549497</v>
      </c>
      <c r="R7346" s="507">
        <v>-3.341926324614966</v>
      </c>
      <c r="S7346" s="507">
        <v>-3.3112358021889365</v>
      </c>
      <c r="T7346" s="218">
        <v>-5.3463977325549497</v>
      </c>
    </row>
    <row r="7347" spans="1:20" x14ac:dyDescent="0.6">
      <c r="A7347" s="218" t="s">
        <v>20594</v>
      </c>
      <c r="B7347" s="218" t="s">
        <v>20595</v>
      </c>
      <c r="C7347" s="218">
        <v>1.01833470256863</v>
      </c>
      <c r="D7347" s="218">
        <v>0.47839600003966098</v>
      </c>
      <c r="E7347" s="218">
        <v>0</v>
      </c>
      <c r="F7347" s="218">
        <v>0</v>
      </c>
      <c r="G7347" s="218">
        <v>0</v>
      </c>
      <c r="H7347" s="218">
        <v>0</v>
      </c>
      <c r="I7347" t="s">
        <v>20596</v>
      </c>
      <c r="J7347" s="218" t="s">
        <v>20596</v>
      </c>
      <c r="K7347" s="218">
        <v>1</v>
      </c>
      <c r="L7347" s="218">
        <v>-1.01833470256863</v>
      </c>
      <c r="M7347" s="218">
        <v>-1.01833470256863</v>
      </c>
      <c r="N7347" s="218">
        <v>-0.47839600003966098</v>
      </c>
      <c r="O7347" s="218">
        <v>-0.47839600003966098</v>
      </c>
      <c r="P7347" s="218">
        <v>-1.01833470256863</v>
      </c>
      <c r="Q7347" s="218">
        <v>-1.01833470256863</v>
      </c>
      <c r="R7347" s="507">
        <v>-1.01833470256863</v>
      </c>
      <c r="S7347" s="507">
        <v>-0.47839600003966098</v>
      </c>
      <c r="T7347" s="218">
        <v>-1.01833470256863</v>
      </c>
    </row>
    <row r="7348" spans="1:20" x14ac:dyDescent="0.6">
      <c r="A7348" s="218" t="s">
        <v>20597</v>
      </c>
      <c r="B7348" s="218" t="s">
        <v>20598</v>
      </c>
      <c r="C7348" s="218">
        <v>6.3589193905257204</v>
      </c>
      <c r="D7348" s="218">
        <v>6.3248650745699502</v>
      </c>
      <c r="E7348" s="218">
        <v>6.6442863783862096</v>
      </c>
      <c r="F7348" s="218">
        <v>6.9044971580027603</v>
      </c>
      <c r="G7348" s="218">
        <v>1.83049323649272</v>
      </c>
      <c r="H7348" s="218">
        <v>8.8106368013554093</v>
      </c>
      <c r="I7348" t="s">
        <v>20599</v>
      </c>
      <c r="J7348" s="218" t="s">
        <v>20599</v>
      </c>
      <c r="K7348" s="218">
        <v>1</v>
      </c>
      <c r="L7348" s="218">
        <v>0.2853669878604892</v>
      </c>
      <c r="M7348" s="218">
        <v>0.5455777674770399</v>
      </c>
      <c r="N7348" s="218">
        <v>0.31942130381625944</v>
      </c>
      <c r="O7348" s="218">
        <v>0.57963208343281014</v>
      </c>
      <c r="P7348" s="218">
        <v>-4.5284261540330002</v>
      </c>
      <c r="Q7348" s="218">
        <v>2.4517174108296889</v>
      </c>
      <c r="R7348" s="507">
        <v>0.41547237766876455</v>
      </c>
      <c r="S7348" s="507">
        <v>0.44952669362453479</v>
      </c>
      <c r="T7348" s="218">
        <v>-1.0383543716016557</v>
      </c>
    </row>
    <row r="7349" spans="1:20" x14ac:dyDescent="0.6">
      <c r="A7349" s="218" t="s">
        <v>20600</v>
      </c>
      <c r="B7349" s="218" t="s">
        <v>20601</v>
      </c>
      <c r="C7349" s="218">
        <v>0.262334810871442</v>
      </c>
      <c r="D7349" s="218">
        <v>4.65136254336459E-2</v>
      </c>
      <c r="E7349" s="218">
        <v>5.44016568968664E-2</v>
      </c>
      <c r="F7349" s="218">
        <v>4.41178301980006</v>
      </c>
      <c r="G7349" s="218">
        <v>0</v>
      </c>
      <c r="H7349" s="218">
        <v>0</v>
      </c>
      <c r="I7349" t="s">
        <v>20602</v>
      </c>
      <c r="J7349" s="218" t="s">
        <v>20602</v>
      </c>
      <c r="K7349" s="218">
        <v>2</v>
      </c>
      <c r="L7349" s="218">
        <v>-0.2079331539745756</v>
      </c>
      <c r="M7349" s="218">
        <v>4.149448208928618</v>
      </c>
      <c r="N7349" s="218">
        <v>7.8880314632205004E-3</v>
      </c>
      <c r="O7349" s="218">
        <v>4.3652693943664138</v>
      </c>
      <c r="P7349" s="218">
        <v>-0.262334810871442</v>
      </c>
      <c r="Q7349" s="218">
        <v>-0.262334810871442</v>
      </c>
      <c r="R7349" s="507">
        <v>1.9707575274770213</v>
      </c>
      <c r="S7349" s="507">
        <v>2.1865787129148173</v>
      </c>
      <c r="T7349" s="218">
        <v>-0.262334810871442</v>
      </c>
    </row>
    <row r="7350" spans="1:20" x14ac:dyDescent="0.6">
      <c r="A7350" s="218" t="s">
        <v>20603</v>
      </c>
      <c r="B7350" s="218" t="s">
        <v>20604</v>
      </c>
      <c r="C7350" s="218">
        <v>3.0764652568444601</v>
      </c>
      <c r="D7350" s="218">
        <v>2.41281735496589</v>
      </c>
      <c r="E7350" s="218">
        <v>5.44016568968664E-2</v>
      </c>
      <c r="F7350" s="218">
        <v>0</v>
      </c>
      <c r="G7350" s="218">
        <v>0</v>
      </c>
      <c r="H7350" s="218">
        <v>0.123827711997599</v>
      </c>
      <c r="I7350" t="s">
        <v>20602</v>
      </c>
      <c r="J7350" s="218" t="s">
        <v>20602</v>
      </c>
      <c r="K7350" s="218">
        <v>2</v>
      </c>
      <c r="L7350" s="218">
        <v>-3.0220635999475935</v>
      </c>
      <c r="M7350" s="218">
        <v>-3.0764652568444601</v>
      </c>
      <c r="N7350" s="218">
        <v>-2.3584156980690234</v>
      </c>
      <c r="O7350" s="218">
        <v>-2.41281735496589</v>
      </c>
      <c r="P7350" s="218">
        <v>-3.0764652568444601</v>
      </c>
      <c r="Q7350" s="218">
        <v>-2.9526375448468611</v>
      </c>
      <c r="R7350" s="507">
        <v>-3.0492644283960271</v>
      </c>
      <c r="S7350" s="507">
        <v>-2.3856165265174569</v>
      </c>
      <c r="T7350" s="218">
        <v>-3.0145514008456606</v>
      </c>
    </row>
    <row r="7351" spans="1:20" x14ac:dyDescent="0.6">
      <c r="A7351" s="218" t="s">
        <v>20605</v>
      </c>
      <c r="B7351" s="218" t="s">
        <v>20606</v>
      </c>
      <c r="C7351" s="218">
        <v>1.3916765556172099</v>
      </c>
      <c r="D7351" s="218">
        <v>0.44406027318829</v>
      </c>
      <c r="E7351" s="218">
        <v>0</v>
      </c>
      <c r="F7351" s="218">
        <v>0</v>
      </c>
      <c r="G7351" s="218">
        <v>0</v>
      </c>
      <c r="H7351" s="218">
        <v>0</v>
      </c>
      <c r="I7351" t="s">
        <v>20607</v>
      </c>
      <c r="J7351" s="218" t="s">
        <v>20607</v>
      </c>
      <c r="K7351" s="218">
        <v>1</v>
      </c>
      <c r="L7351" s="218">
        <v>-1.3916765556172099</v>
      </c>
      <c r="M7351" s="218">
        <v>-1.3916765556172099</v>
      </c>
      <c r="N7351" s="218">
        <v>-0.44406027318829</v>
      </c>
      <c r="O7351" s="218">
        <v>-0.44406027318829</v>
      </c>
      <c r="P7351" s="218">
        <v>-1.3916765556172099</v>
      </c>
      <c r="Q7351" s="218">
        <v>-1.3916765556172099</v>
      </c>
      <c r="R7351" s="507">
        <v>-1.3916765556172099</v>
      </c>
      <c r="S7351" s="507">
        <v>-0.44406027318829</v>
      </c>
      <c r="T7351" s="218">
        <v>-1.3916765556172099</v>
      </c>
    </row>
    <row r="7352" spans="1:20" x14ac:dyDescent="0.6">
      <c r="A7352" s="218" t="s">
        <v>20608</v>
      </c>
      <c r="B7352" s="218" t="s">
        <v>20609</v>
      </c>
      <c r="C7352" s="218">
        <v>4.5105546282768296</v>
      </c>
      <c r="D7352" s="218">
        <v>4.5329352841123898</v>
      </c>
      <c r="E7352" s="218">
        <v>5.3165457623553101</v>
      </c>
      <c r="F7352" s="218">
        <v>5.6304531426244999</v>
      </c>
      <c r="G7352" s="218">
        <v>0.26846663313173802</v>
      </c>
      <c r="H7352" s="218">
        <v>0</v>
      </c>
      <c r="I7352" t="s">
        <v>20610</v>
      </c>
      <c r="J7352" s="218" t="s">
        <v>20610</v>
      </c>
      <c r="K7352" s="218">
        <v>2</v>
      </c>
      <c r="L7352" s="218">
        <v>0.80599113407848044</v>
      </c>
      <c r="M7352" s="218">
        <v>1.1198985143476703</v>
      </c>
      <c r="N7352" s="218">
        <v>0.78361047824292029</v>
      </c>
      <c r="O7352" s="218">
        <v>1.0975178585121101</v>
      </c>
      <c r="P7352" s="218">
        <v>-4.2420879951450914</v>
      </c>
      <c r="Q7352" s="218">
        <v>-4.5105546282768296</v>
      </c>
      <c r="R7352" s="507">
        <v>0.96294482421307537</v>
      </c>
      <c r="S7352" s="507">
        <v>0.94056416837751522</v>
      </c>
      <c r="T7352" s="218">
        <v>-4.3763213117109601</v>
      </c>
    </row>
    <row r="7353" spans="1:20" x14ac:dyDescent="0.6">
      <c r="A7353" s="218" t="s">
        <v>20611</v>
      </c>
      <c r="B7353" s="218" t="s">
        <v>20612</v>
      </c>
      <c r="C7353" s="218">
        <v>5.2009016999282203</v>
      </c>
      <c r="D7353" s="218">
        <v>5.0305510689444803</v>
      </c>
      <c r="E7353" s="218">
        <v>6.1177130573563199</v>
      </c>
      <c r="F7353" s="218">
        <v>5.2099871337667896</v>
      </c>
      <c r="G7353" s="218">
        <v>1.34138912626164</v>
      </c>
      <c r="H7353" s="218">
        <v>0</v>
      </c>
      <c r="I7353" t="s">
        <v>20610</v>
      </c>
      <c r="J7353" s="218" t="s">
        <v>20610</v>
      </c>
      <c r="K7353" s="218">
        <v>2</v>
      </c>
      <c r="L7353" s="218">
        <v>0.9168113574280996</v>
      </c>
      <c r="M7353" s="218">
        <v>9.0854338385693012E-3</v>
      </c>
      <c r="N7353" s="218">
        <v>1.0871619884118395</v>
      </c>
      <c r="O7353" s="218">
        <v>0.17943606482230923</v>
      </c>
      <c r="P7353" s="218">
        <v>-3.8595125736665805</v>
      </c>
      <c r="Q7353" s="218">
        <v>-5.2009016999282203</v>
      </c>
      <c r="R7353" s="507">
        <v>0.46294839563333445</v>
      </c>
      <c r="S7353" s="507">
        <v>0.63329902661707438</v>
      </c>
      <c r="T7353" s="218">
        <v>-4.5302071367974008</v>
      </c>
    </row>
    <row r="7354" spans="1:20" x14ac:dyDescent="0.6">
      <c r="A7354" s="218" t="s">
        <v>20613</v>
      </c>
      <c r="B7354" s="218" t="s">
        <v>20614</v>
      </c>
      <c r="C7354" s="218">
        <v>1.85635844031998</v>
      </c>
      <c r="D7354" s="218">
        <v>1.5198793882788</v>
      </c>
      <c r="E7354" s="218">
        <v>0</v>
      </c>
      <c r="F7354" s="218">
        <v>3.2157560627968702</v>
      </c>
      <c r="G7354" s="218">
        <v>0</v>
      </c>
      <c r="H7354" s="218">
        <v>0</v>
      </c>
      <c r="I7354" t="s">
        <v>20615</v>
      </c>
      <c r="J7354" s="218" t="s">
        <v>20615</v>
      </c>
      <c r="K7354" s="218">
        <v>1</v>
      </c>
      <c r="L7354" s="218">
        <v>-1.85635844031998</v>
      </c>
      <c r="M7354" s="218">
        <v>1.3593976224768902</v>
      </c>
      <c r="N7354" s="218">
        <v>-1.5198793882788</v>
      </c>
      <c r="O7354" s="218">
        <v>1.6958766745180702</v>
      </c>
      <c r="P7354" s="218">
        <v>-1.85635844031998</v>
      </c>
      <c r="Q7354" s="218">
        <v>-1.85635844031998</v>
      </c>
      <c r="R7354" s="507">
        <v>-0.24848040892154488</v>
      </c>
      <c r="S7354" s="507">
        <v>8.7998643119635123E-2</v>
      </c>
      <c r="T7354" s="218">
        <v>-1.85635844031998</v>
      </c>
    </row>
    <row r="7355" spans="1:20" x14ac:dyDescent="0.6">
      <c r="A7355" s="218" t="s">
        <v>20616</v>
      </c>
      <c r="B7355" s="218" t="s">
        <v>20617</v>
      </c>
      <c r="C7355" s="218">
        <v>5.6372625263762197</v>
      </c>
      <c r="D7355" s="218">
        <v>5.6405949263321604</v>
      </c>
      <c r="E7355" s="218">
        <v>5.9448932590600396</v>
      </c>
      <c r="F7355" s="218">
        <v>6.1598438770613999</v>
      </c>
      <c r="G7355" s="218">
        <v>5.95300958404931</v>
      </c>
      <c r="H7355" s="218">
        <v>0</v>
      </c>
      <c r="I7355" t="s">
        <v>20618</v>
      </c>
      <c r="J7355" s="218" t="s">
        <v>20618</v>
      </c>
      <c r="K7355" s="218">
        <v>1</v>
      </c>
      <c r="L7355" s="218">
        <v>0.30763073268381991</v>
      </c>
      <c r="M7355" s="218">
        <v>0.52258135068518019</v>
      </c>
      <c r="N7355" s="218">
        <v>0.30429833272787921</v>
      </c>
      <c r="O7355" s="218">
        <v>0.51924895072923949</v>
      </c>
      <c r="P7355" s="218">
        <v>0.3157470576730903</v>
      </c>
      <c r="Q7355" s="218">
        <v>-5.6372625263762197</v>
      </c>
      <c r="R7355" s="507">
        <v>0.41510604168450005</v>
      </c>
      <c r="S7355" s="507">
        <v>0.41177364172855935</v>
      </c>
      <c r="T7355" s="218">
        <v>-2.6607577343515647</v>
      </c>
    </row>
    <row r="7356" spans="1:20" x14ac:dyDescent="0.6">
      <c r="A7356" s="218" t="s">
        <v>20619</v>
      </c>
      <c r="B7356" s="218" t="s">
        <v>20620</v>
      </c>
      <c r="C7356" s="218">
        <v>6.4321410518452904</v>
      </c>
      <c r="D7356" s="218">
        <v>6.42453757798061</v>
      </c>
      <c r="E7356" s="218">
        <v>7.0776325255612802</v>
      </c>
      <c r="F7356" s="218">
        <v>6.67678530308413</v>
      </c>
      <c r="G7356" s="218">
        <v>8.5705877954827496</v>
      </c>
      <c r="H7356" s="218">
        <v>0.123827711997599</v>
      </c>
      <c r="I7356" t="s">
        <v>20621</v>
      </c>
      <c r="J7356" s="218" t="s">
        <v>20621</v>
      </c>
      <c r="K7356" s="218">
        <v>1</v>
      </c>
      <c r="L7356" s="218">
        <v>0.64549147371598981</v>
      </c>
      <c r="M7356" s="218">
        <v>0.24464425123883959</v>
      </c>
      <c r="N7356" s="218">
        <v>0.65309494758067022</v>
      </c>
      <c r="O7356" s="218">
        <v>0.25224772510352</v>
      </c>
      <c r="P7356" s="218">
        <v>2.1384467436374592</v>
      </c>
      <c r="Q7356" s="218">
        <v>-6.3083133398476914</v>
      </c>
      <c r="R7356" s="507">
        <v>0.4450678624774147</v>
      </c>
      <c r="S7356" s="507">
        <v>0.45267133634209511</v>
      </c>
      <c r="T7356" s="218">
        <v>-2.0849332981051161</v>
      </c>
    </row>
    <row r="7357" spans="1:20" x14ac:dyDescent="0.6">
      <c r="A7357" s="218" t="s">
        <v>20622</v>
      </c>
      <c r="B7357" s="218" t="s">
        <v>20623</v>
      </c>
      <c r="C7357" s="218">
        <v>0</v>
      </c>
      <c r="D7357" s="218">
        <v>0</v>
      </c>
      <c r="E7357" s="218">
        <v>0</v>
      </c>
      <c r="F7357" s="218">
        <v>0</v>
      </c>
      <c r="G7357" s="218">
        <v>0</v>
      </c>
      <c r="H7357" s="218">
        <v>0</v>
      </c>
      <c r="I7357" t="s">
        <v>20624</v>
      </c>
      <c r="J7357" s="218" t="s">
        <v>20624</v>
      </c>
      <c r="K7357" s="218">
        <v>2</v>
      </c>
      <c r="L7357" s="218">
        <v>0</v>
      </c>
      <c r="M7357" s="218">
        <v>0</v>
      </c>
      <c r="N7357" s="218">
        <v>0</v>
      </c>
      <c r="O7357" s="218">
        <v>0</v>
      </c>
      <c r="P7357" s="218">
        <v>0</v>
      </c>
      <c r="Q7357" s="218">
        <v>0</v>
      </c>
      <c r="R7357" s="507">
        <v>0</v>
      </c>
      <c r="S7357" s="507">
        <v>0</v>
      </c>
      <c r="T7357" s="218">
        <v>0</v>
      </c>
    </row>
    <row r="7358" spans="1:20" x14ac:dyDescent="0.6">
      <c r="A7358" s="218" t="s">
        <v>20625</v>
      </c>
      <c r="B7358" s="218" t="s">
        <v>20626</v>
      </c>
      <c r="C7358" s="218">
        <v>4.4942344177919402</v>
      </c>
      <c r="D7358" s="218">
        <v>4.2168757678007198</v>
      </c>
      <c r="E7358" s="218">
        <v>0</v>
      </c>
      <c r="F7358" s="218">
        <v>0</v>
      </c>
      <c r="G7358" s="218">
        <v>0</v>
      </c>
      <c r="H7358" s="218">
        <v>0</v>
      </c>
      <c r="I7358" t="s">
        <v>20624</v>
      </c>
      <c r="J7358" s="218" t="s">
        <v>20624</v>
      </c>
      <c r="K7358" s="218">
        <v>2</v>
      </c>
      <c r="L7358" s="218">
        <v>-4.4942344177919402</v>
      </c>
      <c r="M7358" s="218">
        <v>-4.4942344177919402</v>
      </c>
      <c r="N7358" s="218">
        <v>-4.2168757678007198</v>
      </c>
      <c r="O7358" s="218">
        <v>-4.2168757678007198</v>
      </c>
      <c r="P7358" s="218">
        <v>-4.4942344177919402</v>
      </c>
      <c r="Q7358" s="218">
        <v>-4.4942344177919402</v>
      </c>
      <c r="R7358" s="507">
        <v>-4.4942344177919402</v>
      </c>
      <c r="S7358" s="507">
        <v>-4.2168757678007198</v>
      </c>
      <c r="T7358" s="218">
        <v>-4.4942344177919402</v>
      </c>
    </row>
    <row r="7359" spans="1:20" x14ac:dyDescent="0.6">
      <c r="A7359" s="218" t="s">
        <v>20627</v>
      </c>
      <c r="B7359" s="218" t="s">
        <v>20628</v>
      </c>
      <c r="C7359" s="218">
        <v>6.5790852091168501</v>
      </c>
      <c r="D7359" s="218">
        <v>6.6298859625972799</v>
      </c>
      <c r="E7359" s="218">
        <v>5.4980142345093599</v>
      </c>
      <c r="F7359" s="218">
        <v>7.0930644270955998</v>
      </c>
      <c r="G7359" s="218">
        <v>7.7186362319621997</v>
      </c>
      <c r="H7359" s="218">
        <v>8.1434929490605796</v>
      </c>
      <c r="I7359" t="s">
        <v>20629</v>
      </c>
      <c r="J7359" s="218" t="s">
        <v>20629</v>
      </c>
      <c r="K7359" s="218">
        <v>2</v>
      </c>
      <c r="L7359" s="218">
        <v>-1.0810709746074902</v>
      </c>
      <c r="M7359" s="218">
        <v>0.51397921797874968</v>
      </c>
      <c r="N7359" s="218">
        <v>-1.13187172808792</v>
      </c>
      <c r="O7359" s="218">
        <v>0.4631784644983199</v>
      </c>
      <c r="P7359" s="218">
        <v>1.1395510228453496</v>
      </c>
      <c r="Q7359" s="218">
        <v>1.5644077399437295</v>
      </c>
      <c r="R7359" s="507">
        <v>-0.28354587831437028</v>
      </c>
      <c r="S7359" s="507">
        <v>-0.33434663179480006</v>
      </c>
      <c r="T7359" s="218">
        <v>1.3519793813945395</v>
      </c>
    </row>
    <row r="7360" spans="1:20" x14ac:dyDescent="0.6">
      <c r="A7360" s="218" t="s">
        <v>20630</v>
      </c>
      <c r="B7360" s="218" t="s">
        <v>20631</v>
      </c>
      <c r="C7360" s="218">
        <v>1.3439019417732601</v>
      </c>
      <c r="D7360" s="218">
        <v>1.1876917360991399</v>
      </c>
      <c r="E7360" s="218">
        <v>0</v>
      </c>
      <c r="F7360" s="218">
        <v>1.37158246512708</v>
      </c>
      <c r="G7360" s="218">
        <v>0.14046909216855899</v>
      </c>
      <c r="H7360" s="218">
        <v>0</v>
      </c>
      <c r="I7360" t="s">
        <v>20629</v>
      </c>
      <c r="J7360" s="218" t="s">
        <v>20629</v>
      </c>
      <c r="K7360" s="218">
        <v>2</v>
      </c>
      <c r="L7360" s="218">
        <v>-1.3439019417732601</v>
      </c>
      <c r="M7360" s="218">
        <v>2.7680523353819986E-2</v>
      </c>
      <c r="N7360" s="218">
        <v>-1.1876917360991399</v>
      </c>
      <c r="O7360" s="218">
        <v>0.18389072902794013</v>
      </c>
      <c r="P7360" s="218">
        <v>-1.2034328496047011</v>
      </c>
      <c r="Q7360" s="218">
        <v>-1.3439019417732601</v>
      </c>
      <c r="R7360" s="507">
        <v>-0.65811070920972004</v>
      </c>
      <c r="S7360" s="507">
        <v>-0.5019005035355999</v>
      </c>
      <c r="T7360" s="218">
        <v>-1.2736673956889806</v>
      </c>
    </row>
    <row r="7361" spans="1:20" x14ac:dyDescent="0.6">
      <c r="A7361" s="218" t="s">
        <v>20632</v>
      </c>
      <c r="B7361" s="218" t="s">
        <v>20633</v>
      </c>
      <c r="C7361" s="218">
        <v>4.5688638301251903</v>
      </c>
      <c r="D7361" s="218">
        <v>4.6372929384158796</v>
      </c>
      <c r="E7361" s="218">
        <v>3.7246732944840502</v>
      </c>
      <c r="F7361" s="218">
        <v>4.1383554967465104</v>
      </c>
      <c r="G7361" s="218">
        <v>0.14046909216855899</v>
      </c>
      <c r="H7361" s="218">
        <v>0.123827711997599</v>
      </c>
      <c r="I7361" t="s">
        <v>20634</v>
      </c>
      <c r="J7361" s="218" t="s">
        <v>20634</v>
      </c>
      <c r="K7361" s="218">
        <v>1</v>
      </c>
      <c r="L7361" s="218">
        <v>-0.84419053564114011</v>
      </c>
      <c r="M7361" s="218">
        <v>-0.43050833337867989</v>
      </c>
      <c r="N7361" s="218">
        <v>-0.91261964393182948</v>
      </c>
      <c r="O7361" s="218">
        <v>-0.49893744166936926</v>
      </c>
      <c r="P7361" s="218">
        <v>-4.4283947379566309</v>
      </c>
      <c r="Q7361" s="218">
        <v>-4.4450361181275913</v>
      </c>
      <c r="R7361" s="507">
        <v>-0.63734943450991</v>
      </c>
      <c r="S7361" s="507">
        <v>-0.70577854280059937</v>
      </c>
      <c r="T7361" s="218">
        <v>-4.4367154280421115</v>
      </c>
    </row>
    <row r="7362" spans="1:20" x14ac:dyDescent="0.6">
      <c r="A7362" s="218" t="s">
        <v>20635</v>
      </c>
      <c r="B7362" s="218" t="s">
        <v>20636</v>
      </c>
      <c r="C7362" s="218">
        <v>6.0074093229592798</v>
      </c>
      <c r="D7362" s="218">
        <v>6.0221968456400496</v>
      </c>
      <c r="E7362" s="218">
        <v>5.9830826411729303</v>
      </c>
      <c r="F7362" s="218">
        <v>6.0431310105332496</v>
      </c>
      <c r="G7362" s="218">
        <v>1.0162357018798001</v>
      </c>
      <c r="H7362" s="218">
        <v>0.123827711997599</v>
      </c>
      <c r="I7362" t="s">
        <v>20637</v>
      </c>
      <c r="J7362" s="218" t="s">
        <v>20638</v>
      </c>
      <c r="K7362" s="218">
        <v>1</v>
      </c>
      <c r="L7362" s="218">
        <v>-2.4326681786349447E-2</v>
      </c>
      <c r="M7362" s="218">
        <v>3.5721687573969874E-2</v>
      </c>
      <c r="N7362" s="218">
        <v>-3.9114204467119329E-2</v>
      </c>
      <c r="O7362" s="218">
        <v>2.0934164893199991E-2</v>
      </c>
      <c r="P7362" s="218">
        <v>-4.9911736210794793</v>
      </c>
      <c r="Q7362" s="218">
        <v>-5.8835816109616808</v>
      </c>
      <c r="R7362" s="507">
        <v>5.6975028938102135E-3</v>
      </c>
      <c r="S7362" s="507">
        <v>-9.0900197869596688E-3</v>
      </c>
      <c r="T7362" s="218">
        <v>-5.43737761602058</v>
      </c>
    </row>
    <row r="7363" spans="1:20" x14ac:dyDescent="0.6">
      <c r="A7363" s="218" t="s">
        <v>20639</v>
      </c>
      <c r="B7363" s="218" t="s">
        <v>20640</v>
      </c>
      <c r="C7363" s="218">
        <v>6.5207484930003403</v>
      </c>
      <c r="D7363" s="218">
        <v>6.5218879221519401</v>
      </c>
      <c r="E7363" s="218">
        <v>5.5367458989874798</v>
      </c>
      <c r="F7363" s="218">
        <v>6.6742957616846397</v>
      </c>
      <c r="G7363" s="218">
        <v>8.3208240112520908</v>
      </c>
      <c r="H7363" s="218">
        <v>0.23786221336595301</v>
      </c>
      <c r="I7363" t="s">
        <v>20641</v>
      </c>
      <c r="J7363" s="218" t="s">
        <v>20641</v>
      </c>
      <c r="K7363" s="218">
        <v>1</v>
      </c>
      <c r="L7363" s="218">
        <v>-0.9840025940128605</v>
      </c>
      <c r="M7363" s="218">
        <v>0.15354726868429935</v>
      </c>
      <c r="N7363" s="218">
        <v>-0.98514202316446031</v>
      </c>
      <c r="O7363" s="218">
        <v>0.15240783953269954</v>
      </c>
      <c r="P7363" s="218">
        <v>1.8000755182517505</v>
      </c>
      <c r="Q7363" s="218">
        <v>-6.2828862796343872</v>
      </c>
      <c r="R7363" s="507">
        <v>-0.41522766266428057</v>
      </c>
      <c r="S7363" s="507">
        <v>-0.41636709181588039</v>
      </c>
      <c r="T7363" s="218">
        <v>-2.2414053806913183</v>
      </c>
    </row>
    <row r="7364" spans="1:20" x14ac:dyDescent="0.6">
      <c r="A7364" s="218" t="s">
        <v>20642</v>
      </c>
      <c r="B7364" s="218" t="s">
        <v>20643</v>
      </c>
      <c r="C7364" s="218">
        <v>6.3955065800427997</v>
      </c>
      <c r="D7364" s="218">
        <v>6.1889245280242697</v>
      </c>
      <c r="E7364" s="218">
        <v>6.0515498573413202</v>
      </c>
      <c r="F7364" s="218">
        <v>6.9002424787462999</v>
      </c>
      <c r="G7364" s="218">
        <v>1.21997385646274</v>
      </c>
      <c r="H7364" s="218">
        <v>0.123827711997599</v>
      </c>
      <c r="I7364" t="s">
        <v>20644</v>
      </c>
      <c r="J7364" s="218" t="s">
        <v>20644</v>
      </c>
      <c r="K7364" s="218">
        <v>2</v>
      </c>
      <c r="L7364" s="218">
        <v>-0.34395672270147948</v>
      </c>
      <c r="M7364" s="218">
        <v>0.50473589870350022</v>
      </c>
      <c r="N7364" s="218">
        <v>-0.13737467068294951</v>
      </c>
      <c r="O7364" s="218">
        <v>0.71131795072203019</v>
      </c>
      <c r="P7364" s="218">
        <v>-5.1755327235800594</v>
      </c>
      <c r="Q7364" s="218">
        <v>-6.2716788680452007</v>
      </c>
      <c r="R7364" s="507">
        <v>8.038958800101037E-2</v>
      </c>
      <c r="S7364" s="507">
        <v>0.28697164001954034</v>
      </c>
      <c r="T7364" s="218">
        <v>-5.7236057958126301</v>
      </c>
    </row>
    <row r="7365" spans="1:20" x14ac:dyDescent="0.6">
      <c r="A7365" s="218" t="s">
        <v>20645</v>
      </c>
      <c r="B7365" s="218" t="s">
        <v>20646</v>
      </c>
      <c r="C7365" s="218">
        <v>4.7795564525566796</v>
      </c>
      <c r="D7365" s="218">
        <v>4.4137981728647899</v>
      </c>
      <c r="E7365" s="218">
        <v>4.7740932796040498</v>
      </c>
      <c r="F7365" s="218">
        <v>4.5099876868060198</v>
      </c>
      <c r="G7365" s="218">
        <v>0.69026577864285299</v>
      </c>
      <c r="H7365" s="218">
        <v>3.16612994021175</v>
      </c>
      <c r="I7365" t="s">
        <v>20644</v>
      </c>
      <c r="J7365" s="218" t="s">
        <v>20644</v>
      </c>
      <c r="K7365" s="218">
        <v>2</v>
      </c>
      <c r="L7365" s="218">
        <v>-5.463172952629769E-3</v>
      </c>
      <c r="M7365" s="218">
        <v>-0.2695687657506598</v>
      </c>
      <c r="N7365" s="218">
        <v>0.36029510673925991</v>
      </c>
      <c r="O7365" s="218">
        <v>9.6189513941229876E-2</v>
      </c>
      <c r="P7365" s="218">
        <v>-4.0892906739138262</v>
      </c>
      <c r="Q7365" s="218">
        <v>-1.6134265123449296</v>
      </c>
      <c r="R7365" s="507">
        <v>-0.13751596935164478</v>
      </c>
      <c r="S7365" s="507">
        <v>0.22824231034024489</v>
      </c>
      <c r="T7365" s="218">
        <v>-2.8513585931293779</v>
      </c>
    </row>
    <row r="7366" spans="1:20" x14ac:dyDescent="0.6">
      <c r="A7366" s="218" t="s">
        <v>20647</v>
      </c>
      <c r="B7366" s="218" t="s">
        <v>20648</v>
      </c>
      <c r="C7366" s="218">
        <v>4.1288490559170103</v>
      </c>
      <c r="D7366" s="218">
        <v>3.7980364549591301</v>
      </c>
      <c r="E7366" s="218">
        <v>0</v>
      </c>
      <c r="F7366" s="218">
        <v>3.8158341042591699</v>
      </c>
      <c r="G7366" s="218">
        <v>0</v>
      </c>
      <c r="H7366" s="218">
        <v>0</v>
      </c>
      <c r="I7366" t="s">
        <v>20649</v>
      </c>
      <c r="J7366" s="218" t="s">
        <v>20649</v>
      </c>
      <c r="K7366" s="218">
        <v>1</v>
      </c>
      <c r="L7366" s="218">
        <v>-4.1288490559170103</v>
      </c>
      <c r="M7366" s="218">
        <v>-0.31301495165784043</v>
      </c>
      <c r="N7366" s="218">
        <v>-3.7980364549591301</v>
      </c>
      <c r="O7366" s="218">
        <v>1.7797649300039797E-2</v>
      </c>
      <c r="P7366" s="218">
        <v>-4.1288490559170103</v>
      </c>
      <c r="Q7366" s="218">
        <v>-4.1288490559170103</v>
      </c>
      <c r="R7366" s="507">
        <v>-2.2209320037874254</v>
      </c>
      <c r="S7366" s="507">
        <v>-1.8901194028295452</v>
      </c>
      <c r="T7366" s="218">
        <v>-4.1288490559170103</v>
      </c>
    </row>
    <row r="7367" spans="1:20" x14ac:dyDescent="0.6">
      <c r="A7367" s="218" t="s">
        <v>20650</v>
      </c>
      <c r="B7367" s="218" t="s">
        <v>20651</v>
      </c>
      <c r="C7367" s="218">
        <v>5.4683798934476098</v>
      </c>
      <c r="D7367" s="218">
        <v>5.6157452947390496</v>
      </c>
      <c r="E7367" s="218">
        <v>5.9601124345211698</v>
      </c>
      <c r="F7367" s="218">
        <v>5.2869631137900299</v>
      </c>
      <c r="G7367" s="218">
        <v>0.86243763809848095</v>
      </c>
      <c r="H7367" s="218">
        <v>0.123827711997599</v>
      </c>
      <c r="I7367" t="s">
        <v>20652</v>
      </c>
      <c r="J7367" s="218" t="s">
        <v>20652</v>
      </c>
      <c r="K7367" s="218">
        <v>1</v>
      </c>
      <c r="L7367" s="218">
        <v>0.49173254107356001</v>
      </c>
      <c r="M7367" s="218">
        <v>-0.18141677965757985</v>
      </c>
      <c r="N7367" s="218">
        <v>0.34436713978212019</v>
      </c>
      <c r="O7367" s="218">
        <v>-0.32878218094901968</v>
      </c>
      <c r="P7367" s="218">
        <v>-4.6059422553491292</v>
      </c>
      <c r="Q7367" s="218">
        <v>-5.3445521814500108</v>
      </c>
      <c r="R7367" s="507">
        <v>0.15515788070799008</v>
      </c>
      <c r="S7367" s="507">
        <v>7.7924794165502576E-3</v>
      </c>
      <c r="T7367" s="218">
        <v>-4.97524721839957</v>
      </c>
    </row>
    <row r="7368" spans="1:20" x14ac:dyDescent="0.6">
      <c r="A7368" s="218" t="s">
        <v>20653</v>
      </c>
      <c r="B7368" s="218" t="s">
        <v>20654</v>
      </c>
      <c r="C7368" s="218">
        <v>5.9137078420834799</v>
      </c>
      <c r="D7368" s="218">
        <v>6.0623635698845604</v>
      </c>
      <c r="E7368" s="218">
        <v>5.9909494153752503</v>
      </c>
      <c r="F7368" s="218">
        <v>5.7976152496751103</v>
      </c>
      <c r="G7368" s="218">
        <v>0.86243763809848095</v>
      </c>
      <c r="H7368" s="218">
        <v>0.123827711997599</v>
      </c>
      <c r="I7368" t="s">
        <v>20655</v>
      </c>
      <c r="J7368" s="218" t="s">
        <v>20655</v>
      </c>
      <c r="K7368" s="218">
        <v>1</v>
      </c>
      <c r="L7368" s="218">
        <v>7.7241573291770393E-2</v>
      </c>
      <c r="M7368" s="218">
        <v>-0.11609259240836955</v>
      </c>
      <c r="N7368" s="218">
        <v>-7.1414154509310102E-2</v>
      </c>
      <c r="O7368" s="218">
        <v>-0.26474832020945005</v>
      </c>
      <c r="P7368" s="218">
        <v>-5.0512702039849993</v>
      </c>
      <c r="Q7368" s="218">
        <v>-5.7898801300858809</v>
      </c>
      <c r="R7368" s="507">
        <v>-1.9425509558299581E-2</v>
      </c>
      <c r="S7368" s="507">
        <v>-0.16808123735938008</v>
      </c>
      <c r="T7368" s="218">
        <v>-5.4205751670354401</v>
      </c>
    </row>
    <row r="7369" spans="1:20" x14ac:dyDescent="0.6">
      <c r="A7369" s="218" t="s">
        <v>20656</v>
      </c>
      <c r="B7369" s="218" t="s">
        <v>20657</v>
      </c>
      <c r="C7369" s="218">
        <v>5.3270747557772404</v>
      </c>
      <c r="D7369" s="218">
        <v>5.4187581953813098</v>
      </c>
      <c r="E7369" s="218">
        <v>5.5486393573068398</v>
      </c>
      <c r="F7369" s="218">
        <v>4.9658535832404898</v>
      </c>
      <c r="G7369" s="218">
        <v>0.86243763809848095</v>
      </c>
      <c r="H7369" s="218">
        <v>0</v>
      </c>
      <c r="I7369" t="s">
        <v>20658</v>
      </c>
      <c r="J7369" s="218" t="s">
        <v>20658</v>
      </c>
      <c r="K7369" s="218">
        <v>1</v>
      </c>
      <c r="L7369" s="218">
        <v>0.22156460152959934</v>
      </c>
      <c r="M7369" s="218">
        <v>-0.36122117253675068</v>
      </c>
      <c r="N7369" s="218">
        <v>0.12988116192553001</v>
      </c>
      <c r="O7369" s="218">
        <v>-0.45290461214082001</v>
      </c>
      <c r="P7369" s="218">
        <v>-4.4646371176787598</v>
      </c>
      <c r="Q7369" s="218">
        <v>-5.3270747557772404</v>
      </c>
      <c r="R7369" s="507">
        <v>-6.9828285503575671E-2</v>
      </c>
      <c r="S7369" s="507">
        <v>-0.161511725107645</v>
      </c>
      <c r="T7369" s="218">
        <v>-4.8958559367280001</v>
      </c>
    </row>
    <row r="7370" spans="1:20" x14ac:dyDescent="0.6">
      <c r="A7370" s="218" t="s">
        <v>20659</v>
      </c>
      <c r="B7370" s="218" t="s">
        <v>20660</v>
      </c>
      <c r="C7370" s="218">
        <v>7.0226296674388804</v>
      </c>
      <c r="D7370" s="218">
        <v>7.0154461532714096</v>
      </c>
      <c r="E7370" s="218">
        <v>6.9299563512970899</v>
      </c>
      <c r="F7370" s="218">
        <v>6.5825703766705796</v>
      </c>
      <c r="G7370" s="218">
        <v>7.1889084598259396</v>
      </c>
      <c r="H7370" s="218">
        <v>8.9720208759965399</v>
      </c>
      <c r="I7370" t="s">
        <v>20661</v>
      </c>
      <c r="J7370" s="218" t="s">
        <v>20661</v>
      </c>
      <c r="K7370" s="218">
        <v>1</v>
      </c>
      <c r="L7370" s="218">
        <v>-9.2673316141790529E-2</v>
      </c>
      <c r="M7370" s="218">
        <v>-0.44005929076830075</v>
      </c>
      <c r="N7370" s="218">
        <v>-8.5489801974319768E-2</v>
      </c>
      <c r="O7370" s="218">
        <v>-0.43287577660082999</v>
      </c>
      <c r="P7370" s="218">
        <v>0.16627879238705923</v>
      </c>
      <c r="Q7370" s="218">
        <v>1.9493912085576595</v>
      </c>
      <c r="R7370" s="507">
        <v>-0.26636630345504564</v>
      </c>
      <c r="S7370" s="507">
        <v>-0.25918278928757488</v>
      </c>
      <c r="T7370" s="218">
        <v>1.0578350004723593</v>
      </c>
    </row>
    <row r="7371" spans="1:20" x14ac:dyDescent="0.6">
      <c r="A7371" s="218" t="s">
        <v>20662</v>
      </c>
      <c r="B7371" s="218" t="s">
        <v>20663</v>
      </c>
      <c r="C7371" s="218">
        <v>1.4530104572059801</v>
      </c>
      <c r="D7371" s="218">
        <v>1.7621060560377699</v>
      </c>
      <c r="E7371" s="218">
        <v>0</v>
      </c>
      <c r="F7371" s="218">
        <v>0</v>
      </c>
      <c r="G7371" s="218">
        <v>0</v>
      </c>
      <c r="H7371" s="218">
        <v>0</v>
      </c>
      <c r="I7371" t="s">
        <v>20664</v>
      </c>
      <c r="J7371" s="218" t="s">
        <v>20664</v>
      </c>
      <c r="K7371" s="218">
        <v>1</v>
      </c>
      <c r="L7371" s="218">
        <v>-1.4530104572059801</v>
      </c>
      <c r="M7371" s="218">
        <v>-1.4530104572059801</v>
      </c>
      <c r="N7371" s="218">
        <v>-1.7621060560377699</v>
      </c>
      <c r="O7371" s="218">
        <v>-1.7621060560377699</v>
      </c>
      <c r="P7371" s="218">
        <v>-1.4530104572059801</v>
      </c>
      <c r="Q7371" s="218">
        <v>-1.4530104572059801</v>
      </c>
      <c r="R7371" s="507">
        <v>-1.4530104572059801</v>
      </c>
      <c r="S7371" s="507">
        <v>-1.7621060560377699</v>
      </c>
      <c r="T7371" s="218">
        <v>-1.4530104572059801</v>
      </c>
    </row>
    <row r="7372" spans="1:20" x14ac:dyDescent="0.6">
      <c r="A7372" s="218" t="s">
        <v>20665</v>
      </c>
      <c r="B7372" s="218" t="s">
        <v>20666</v>
      </c>
      <c r="C7372" s="218">
        <v>6.2954512969729999</v>
      </c>
      <c r="D7372" s="218">
        <v>6.4753625277576603</v>
      </c>
      <c r="E7372" s="218">
        <v>6.4114199463527397</v>
      </c>
      <c r="F7372" s="218">
        <v>6.7570113405235999</v>
      </c>
      <c r="G7372" s="218">
        <v>8.5545892440578601</v>
      </c>
      <c r="H7372" s="218">
        <v>6.3097875728348098</v>
      </c>
      <c r="I7372" t="s">
        <v>20667</v>
      </c>
      <c r="J7372" s="218" t="s">
        <v>20667</v>
      </c>
      <c r="K7372" s="218">
        <v>1</v>
      </c>
      <c r="L7372" s="218">
        <v>0.11596864937973983</v>
      </c>
      <c r="M7372" s="218">
        <v>0.46156004355059999</v>
      </c>
      <c r="N7372" s="218">
        <v>-6.3942581404920595E-2</v>
      </c>
      <c r="O7372" s="218">
        <v>0.28164881276593956</v>
      </c>
      <c r="P7372" s="218">
        <v>2.2591379470848603</v>
      </c>
      <c r="Q7372" s="218">
        <v>1.4336275861809966E-2</v>
      </c>
      <c r="R7372" s="507">
        <v>0.28876434646516991</v>
      </c>
      <c r="S7372" s="507">
        <v>0.10885311568050948</v>
      </c>
      <c r="T7372" s="218">
        <v>1.1367371114733351</v>
      </c>
    </row>
    <row r="7373" spans="1:20" x14ac:dyDescent="0.6">
      <c r="A7373" s="218" t="s">
        <v>20668</v>
      </c>
      <c r="B7373" s="218" t="s">
        <v>20669</v>
      </c>
      <c r="C7373" s="218">
        <v>3.5845405959289902</v>
      </c>
      <c r="D7373" s="218">
        <v>2.79980016935209</v>
      </c>
      <c r="E7373" s="218">
        <v>2.69082465033611</v>
      </c>
      <c r="F7373" s="218">
        <v>0</v>
      </c>
      <c r="G7373" s="218">
        <v>0.38602773444041999</v>
      </c>
      <c r="H7373" s="218">
        <v>0</v>
      </c>
      <c r="I7373" t="s">
        <v>20670</v>
      </c>
      <c r="J7373" s="218" t="s">
        <v>20670</v>
      </c>
      <c r="K7373" s="218">
        <v>1</v>
      </c>
      <c r="L7373" s="218">
        <v>-0.89371594559288026</v>
      </c>
      <c r="M7373" s="218">
        <v>-3.5845405959289902</v>
      </c>
      <c r="N7373" s="218">
        <v>-0.10897551901598002</v>
      </c>
      <c r="O7373" s="218">
        <v>-2.79980016935209</v>
      </c>
      <c r="P7373" s="218">
        <v>-3.1985128614885703</v>
      </c>
      <c r="Q7373" s="218">
        <v>-3.5845405959289902</v>
      </c>
      <c r="R7373" s="507">
        <v>-2.2391282707609355</v>
      </c>
      <c r="S7373" s="507">
        <v>-1.454387844184035</v>
      </c>
      <c r="T7373" s="218">
        <v>-3.3915267287087802</v>
      </c>
    </row>
    <row r="7374" spans="1:20" x14ac:dyDescent="0.6">
      <c r="A7374" s="218" t="s">
        <v>20671</v>
      </c>
      <c r="B7374" s="218" t="s">
        <v>20672</v>
      </c>
      <c r="C7374" s="218">
        <v>4.7569338084052104</v>
      </c>
      <c r="D7374" s="218">
        <v>4.7203333442551401</v>
      </c>
      <c r="E7374" s="218">
        <v>5.2997541438082596</v>
      </c>
      <c r="F7374" s="218">
        <v>2.88927244519535</v>
      </c>
      <c r="G7374" s="218">
        <v>0.26846663313173802</v>
      </c>
      <c r="H7374" s="218">
        <v>5.9858851570648</v>
      </c>
      <c r="I7374" t="s">
        <v>20673</v>
      </c>
      <c r="J7374" s="218" t="s">
        <v>20673</v>
      </c>
      <c r="K7374" s="218">
        <v>1</v>
      </c>
      <c r="L7374" s="218">
        <v>0.54282033540304919</v>
      </c>
      <c r="M7374" s="218">
        <v>-1.8676613632098604</v>
      </c>
      <c r="N7374" s="218">
        <v>0.57942079955311954</v>
      </c>
      <c r="O7374" s="218">
        <v>-1.8310608990597901</v>
      </c>
      <c r="P7374" s="218">
        <v>-4.4884671752734722</v>
      </c>
      <c r="Q7374" s="218">
        <v>1.2289513486595895</v>
      </c>
      <c r="R7374" s="507">
        <v>-0.66242051390340562</v>
      </c>
      <c r="S7374" s="507">
        <v>-0.62582004975333527</v>
      </c>
      <c r="T7374" s="218">
        <v>-1.6297579133069413</v>
      </c>
    </row>
    <row r="7375" spans="1:20" x14ac:dyDescent="0.6">
      <c r="A7375" s="218" t="s">
        <v>20674</v>
      </c>
      <c r="B7375" s="218" t="s">
        <v>20675</v>
      </c>
      <c r="C7375" s="218">
        <v>4.6772499807814398</v>
      </c>
      <c r="D7375" s="218">
        <v>4.59488711652451</v>
      </c>
      <c r="E7375" s="218">
        <v>3.1932682594129198</v>
      </c>
      <c r="F7375" s="218">
        <v>3.6900334607693401</v>
      </c>
      <c r="G7375" s="218">
        <v>0.26846663313173802</v>
      </c>
      <c r="H7375" s="218">
        <v>0</v>
      </c>
      <c r="I7375" t="s">
        <v>20676</v>
      </c>
      <c r="J7375" s="218" t="s">
        <v>20676</v>
      </c>
      <c r="K7375" s="218">
        <v>1</v>
      </c>
      <c r="L7375" s="218">
        <v>-1.48398172136852</v>
      </c>
      <c r="M7375" s="218">
        <v>-0.9872165200120997</v>
      </c>
      <c r="N7375" s="218">
        <v>-1.4016188571115902</v>
      </c>
      <c r="O7375" s="218">
        <v>-0.90485365575516985</v>
      </c>
      <c r="P7375" s="218">
        <v>-4.4087833476497016</v>
      </c>
      <c r="Q7375" s="218">
        <v>-4.6772499807814398</v>
      </c>
      <c r="R7375" s="507">
        <v>-1.2355991206903099</v>
      </c>
      <c r="S7375" s="507">
        <v>-1.15323625643338</v>
      </c>
      <c r="T7375" s="218">
        <v>-4.5430166642155712</v>
      </c>
    </row>
    <row r="7376" spans="1:20" x14ac:dyDescent="0.6">
      <c r="A7376" s="218" t="s">
        <v>20677</v>
      </c>
      <c r="B7376" s="218" t="s">
        <v>20678</v>
      </c>
      <c r="C7376" s="218">
        <v>3.9002184114221699</v>
      </c>
      <c r="D7376" s="218">
        <v>4.0949269553632002</v>
      </c>
      <c r="E7376" s="218">
        <v>5.44016568968664E-2</v>
      </c>
      <c r="F7376" s="218">
        <v>4.99673566293772</v>
      </c>
      <c r="G7376" s="218">
        <v>0</v>
      </c>
      <c r="H7376" s="218">
        <v>0</v>
      </c>
      <c r="I7376" t="s">
        <v>20679</v>
      </c>
      <c r="J7376" s="218" t="s">
        <v>20680</v>
      </c>
      <c r="K7376" s="218">
        <v>1</v>
      </c>
      <c r="L7376" s="218">
        <v>-3.8458167545253032</v>
      </c>
      <c r="M7376" s="218">
        <v>1.0965172515155501</v>
      </c>
      <c r="N7376" s="218">
        <v>-4.040525298466334</v>
      </c>
      <c r="O7376" s="218">
        <v>0.90180870757451981</v>
      </c>
      <c r="P7376" s="218">
        <v>-3.9002184114221699</v>
      </c>
      <c r="Q7376" s="218">
        <v>-3.9002184114221699</v>
      </c>
      <c r="R7376" s="507">
        <v>-1.3746497515048766</v>
      </c>
      <c r="S7376" s="507">
        <v>-1.5693582954459071</v>
      </c>
      <c r="T7376" s="218">
        <v>-3.9002184114221699</v>
      </c>
    </row>
    <row r="7377" spans="1:20" x14ac:dyDescent="0.6">
      <c r="A7377" s="218" t="s">
        <v>20681</v>
      </c>
      <c r="B7377" s="218" t="s">
        <v>20682</v>
      </c>
      <c r="C7377" s="218">
        <v>6.5919240776842596</v>
      </c>
      <c r="D7377" s="218">
        <v>6.7276857321396202</v>
      </c>
      <c r="E7377" s="218">
        <v>7.6320350359195803</v>
      </c>
      <c r="F7377" s="218">
        <v>7.0939960967643501</v>
      </c>
      <c r="G7377" s="218">
        <v>1.39846821979138</v>
      </c>
      <c r="H7377" s="218">
        <v>0.123827711997599</v>
      </c>
      <c r="I7377" t="s">
        <v>20683</v>
      </c>
      <c r="J7377" s="218" t="s">
        <v>20684</v>
      </c>
      <c r="K7377" s="218">
        <v>1</v>
      </c>
      <c r="L7377" s="218">
        <v>1.0401109582353207</v>
      </c>
      <c r="M7377" s="218">
        <v>0.50207201908009047</v>
      </c>
      <c r="N7377" s="218">
        <v>0.90434930377996015</v>
      </c>
      <c r="O7377" s="218">
        <v>0.36631036462472988</v>
      </c>
      <c r="P7377" s="218">
        <v>-5.1934558578928796</v>
      </c>
      <c r="Q7377" s="218">
        <v>-6.4680963656866606</v>
      </c>
      <c r="R7377" s="507">
        <v>0.7710914886577056</v>
      </c>
      <c r="S7377" s="507">
        <v>0.63532983420234501</v>
      </c>
      <c r="T7377" s="218">
        <v>-5.8307761117897705</v>
      </c>
    </row>
    <row r="7378" spans="1:20" x14ac:dyDescent="0.6">
      <c r="A7378" s="218" t="s">
        <v>20685</v>
      </c>
      <c r="B7378" s="218" t="s">
        <v>20686</v>
      </c>
      <c r="C7378" s="218">
        <v>6.4641488882653499</v>
      </c>
      <c r="D7378" s="218">
        <v>6.4969821134280803</v>
      </c>
      <c r="E7378" s="218">
        <v>6.9249462332697904</v>
      </c>
      <c r="F7378" s="218">
        <v>6.7760994477110801</v>
      </c>
      <c r="G7378" s="218">
        <v>8.0214176154802193</v>
      </c>
      <c r="H7378" s="218">
        <v>8.3596560903849202</v>
      </c>
      <c r="I7378" t="s">
        <v>20687</v>
      </c>
      <c r="J7378" s="218" t="s">
        <v>20688</v>
      </c>
      <c r="K7378" s="218">
        <v>1</v>
      </c>
      <c r="L7378" s="218">
        <v>0.46079734500444047</v>
      </c>
      <c r="M7378" s="218">
        <v>0.31195055944573014</v>
      </c>
      <c r="N7378" s="218">
        <v>0.42796411984171012</v>
      </c>
      <c r="O7378" s="218">
        <v>0.27911733428299978</v>
      </c>
      <c r="P7378" s="218">
        <v>1.5572687272148693</v>
      </c>
      <c r="Q7378" s="218">
        <v>1.8955072021195702</v>
      </c>
      <c r="R7378" s="507">
        <v>0.3863739522250853</v>
      </c>
      <c r="S7378" s="507">
        <v>0.35354072706235495</v>
      </c>
      <c r="T7378" s="218">
        <v>1.7263879646672198</v>
      </c>
    </row>
    <row r="7379" spans="1:20" x14ac:dyDescent="0.6">
      <c r="A7379" s="218" t="s">
        <v>20689</v>
      </c>
      <c r="B7379" s="218" t="s">
        <v>20690</v>
      </c>
      <c r="C7379" s="218">
        <v>4.6979832492519602</v>
      </c>
      <c r="D7379" s="218">
        <v>4.4270437358899697</v>
      </c>
      <c r="E7379" s="218">
        <v>4.16257002106423</v>
      </c>
      <c r="F7379" s="218">
        <v>4.0256883733772302</v>
      </c>
      <c r="G7379" s="218">
        <v>0</v>
      </c>
      <c r="H7379" s="218">
        <v>0.123827711997599</v>
      </c>
      <c r="I7379" t="s">
        <v>20691</v>
      </c>
      <c r="J7379" s="218" t="s">
        <v>20692</v>
      </c>
      <c r="K7379" s="218">
        <v>1</v>
      </c>
      <c r="L7379" s="218">
        <v>-0.53541322818773018</v>
      </c>
      <c r="M7379" s="218">
        <v>-0.67229487587473002</v>
      </c>
      <c r="N7379" s="218">
        <v>-0.26447371482573967</v>
      </c>
      <c r="O7379" s="218">
        <v>-0.40135536251273951</v>
      </c>
      <c r="P7379" s="218">
        <v>-4.6979832492519602</v>
      </c>
      <c r="Q7379" s="218">
        <v>-4.5741555372543612</v>
      </c>
      <c r="R7379" s="507">
        <v>-0.6038540520312301</v>
      </c>
      <c r="S7379" s="507">
        <v>-0.33291453866923959</v>
      </c>
      <c r="T7379" s="218">
        <v>-4.6360693932531607</v>
      </c>
    </row>
    <row r="7380" spans="1:20" x14ac:dyDescent="0.6">
      <c r="A7380" s="218" t="s">
        <v>20693</v>
      </c>
      <c r="B7380" s="218" t="s">
        <v>20694</v>
      </c>
      <c r="C7380" s="218">
        <v>5.5539793277559104</v>
      </c>
      <c r="D7380" s="218">
        <v>5.6733844505233897</v>
      </c>
      <c r="E7380" s="218">
        <v>3.7330362228799001</v>
      </c>
      <c r="F7380" s="218">
        <v>5.7038964567755004</v>
      </c>
      <c r="G7380" s="218">
        <v>0</v>
      </c>
      <c r="H7380" s="218">
        <v>0</v>
      </c>
      <c r="I7380" t="s">
        <v>20695</v>
      </c>
      <c r="J7380" s="218" t="s">
        <v>20696</v>
      </c>
      <c r="K7380" s="218">
        <v>1</v>
      </c>
      <c r="L7380" s="218">
        <v>-1.8209431048760103</v>
      </c>
      <c r="M7380" s="218">
        <v>0.14991712901958998</v>
      </c>
      <c r="N7380" s="218">
        <v>-1.9403482276434896</v>
      </c>
      <c r="O7380" s="218">
        <v>3.0512006252110702E-2</v>
      </c>
      <c r="P7380" s="218">
        <v>-5.5539793277559104</v>
      </c>
      <c r="Q7380" s="218">
        <v>-5.5539793277559104</v>
      </c>
      <c r="R7380" s="507">
        <v>-0.83551298792821016</v>
      </c>
      <c r="S7380" s="507">
        <v>-0.95491811069568944</v>
      </c>
      <c r="T7380" s="218">
        <v>-5.5539793277559104</v>
      </c>
    </row>
    <row r="7381" spans="1:20" x14ac:dyDescent="0.6">
      <c r="A7381" s="218" t="s">
        <v>20697</v>
      </c>
      <c r="B7381" s="218" t="s">
        <v>20698</v>
      </c>
      <c r="C7381" s="218">
        <v>7.2383187534755598</v>
      </c>
      <c r="D7381" s="218">
        <v>7.18713527728982</v>
      </c>
      <c r="E7381" s="218">
        <v>5.7669612456022801</v>
      </c>
      <c r="F7381" s="218">
        <v>7.2111198263669598</v>
      </c>
      <c r="G7381" s="218">
        <v>8.1630047317087193</v>
      </c>
      <c r="H7381" s="218">
        <v>0.123827711997599</v>
      </c>
      <c r="I7381" t="s">
        <v>20699</v>
      </c>
      <c r="J7381" s="218" t="s">
        <v>20700</v>
      </c>
      <c r="K7381" s="218">
        <v>1</v>
      </c>
      <c r="L7381" s="218">
        <v>-1.4713575078732797</v>
      </c>
      <c r="M7381" s="218">
        <v>-2.7198927108599946E-2</v>
      </c>
      <c r="N7381" s="218">
        <v>-1.42017403168754</v>
      </c>
      <c r="O7381" s="218">
        <v>2.3984549077139761E-2</v>
      </c>
      <c r="P7381" s="218">
        <v>0.92468597823315957</v>
      </c>
      <c r="Q7381" s="218">
        <v>-7.1144910414779607</v>
      </c>
      <c r="R7381" s="507">
        <v>-0.74927821749093981</v>
      </c>
      <c r="S7381" s="507">
        <v>-0.69809474130520011</v>
      </c>
      <c r="T7381" s="218">
        <v>-3.0949025316224006</v>
      </c>
    </row>
    <row r="7382" spans="1:20" x14ac:dyDescent="0.6">
      <c r="A7382" s="218" t="s">
        <v>20701</v>
      </c>
      <c r="B7382" s="218" t="s">
        <v>20702</v>
      </c>
      <c r="C7382" s="218">
        <v>6.0588700806342004</v>
      </c>
      <c r="D7382" s="218">
        <v>6.1212708602435599</v>
      </c>
      <c r="E7382" s="218">
        <v>6.7531392256550102</v>
      </c>
      <c r="F7382" s="218">
        <v>4.4037903933390199</v>
      </c>
      <c r="G7382" s="218">
        <v>6.1340640380231601</v>
      </c>
      <c r="H7382" s="218">
        <v>0</v>
      </c>
      <c r="I7382" t="s">
        <v>20703</v>
      </c>
      <c r="J7382" s="218" t="s">
        <v>20704</v>
      </c>
      <c r="K7382" s="218">
        <v>1</v>
      </c>
      <c r="L7382" s="218">
        <v>0.69426914502080983</v>
      </c>
      <c r="M7382" s="218">
        <v>-1.6550796872951805</v>
      </c>
      <c r="N7382" s="218">
        <v>0.63186836541145031</v>
      </c>
      <c r="O7382" s="218">
        <v>-1.71748046690454</v>
      </c>
      <c r="P7382" s="218">
        <v>7.5193957388959731E-2</v>
      </c>
      <c r="Q7382" s="218">
        <v>-6.0588700806342004</v>
      </c>
      <c r="R7382" s="507">
        <v>-0.48040527113718534</v>
      </c>
      <c r="S7382" s="507">
        <v>-0.54280605074654487</v>
      </c>
      <c r="T7382" s="218">
        <v>-2.9918380616226203</v>
      </c>
    </row>
    <row r="7383" spans="1:20" x14ac:dyDescent="0.6">
      <c r="A7383" s="218" t="s">
        <v>20705</v>
      </c>
      <c r="B7383" s="218" t="s">
        <v>20706</v>
      </c>
      <c r="C7383" s="218">
        <v>6.1298434445561503</v>
      </c>
      <c r="D7383" s="218">
        <v>6.0185555489393598</v>
      </c>
      <c r="E7383" s="218">
        <v>5.9331457643754497</v>
      </c>
      <c r="F7383" s="218">
        <v>5.4588163317715104</v>
      </c>
      <c r="G7383" s="218">
        <v>8.0633873840782808</v>
      </c>
      <c r="H7383" s="218">
        <v>0.23786221336595301</v>
      </c>
      <c r="I7383" t="s">
        <v>20707</v>
      </c>
      <c r="J7383" s="218" t="s">
        <v>20708</v>
      </c>
      <c r="K7383" s="218">
        <v>1</v>
      </c>
      <c r="L7383" s="218">
        <v>-0.19669768018070055</v>
      </c>
      <c r="M7383" s="218">
        <v>-0.67102711278463989</v>
      </c>
      <c r="N7383" s="218">
        <v>-8.5409784563910129E-2</v>
      </c>
      <c r="O7383" s="218">
        <v>-0.55973921716784947</v>
      </c>
      <c r="P7383" s="218">
        <v>1.9335439395221306</v>
      </c>
      <c r="Q7383" s="218">
        <v>-5.8919812311901971</v>
      </c>
      <c r="R7383" s="507">
        <v>-0.43386239648267022</v>
      </c>
      <c r="S7383" s="507">
        <v>-0.3225745008658798</v>
      </c>
      <c r="T7383" s="218">
        <v>-1.9792186458340333</v>
      </c>
    </row>
    <row r="7384" spans="1:20" x14ac:dyDescent="0.6">
      <c r="A7384" s="218" t="s">
        <v>20709</v>
      </c>
      <c r="B7384" s="218" t="s">
        <v>20710</v>
      </c>
      <c r="C7384" s="218">
        <v>7.42854253940253</v>
      </c>
      <c r="D7384" s="218">
        <v>7.6550771821488102</v>
      </c>
      <c r="E7384" s="218">
        <v>7.8584136557167099</v>
      </c>
      <c r="F7384" s="218">
        <v>7.8998847195869804</v>
      </c>
      <c r="G7384" s="218">
        <v>9.3006639792675099</v>
      </c>
      <c r="H7384" s="218">
        <v>7.6135182909054899</v>
      </c>
      <c r="I7384" t="s">
        <v>20711</v>
      </c>
      <c r="J7384" s="218" t="s">
        <v>20712</v>
      </c>
      <c r="K7384" s="218">
        <v>1</v>
      </c>
      <c r="L7384" s="218">
        <v>0.42987111631417996</v>
      </c>
      <c r="M7384" s="218">
        <v>0.4713421801844504</v>
      </c>
      <c r="N7384" s="218">
        <v>0.20333647356789974</v>
      </c>
      <c r="O7384" s="218">
        <v>0.24480753743817019</v>
      </c>
      <c r="P7384" s="218">
        <v>1.8721214398649799</v>
      </c>
      <c r="Q7384" s="218">
        <v>0.18497575150295997</v>
      </c>
      <c r="R7384" s="507">
        <v>0.45060664824931518</v>
      </c>
      <c r="S7384" s="507">
        <v>0.22407200550303497</v>
      </c>
      <c r="T7384" s="218">
        <v>1.0285485956839699</v>
      </c>
    </row>
    <row r="7385" spans="1:20" x14ac:dyDescent="0.6">
      <c r="A7385" s="218" t="s">
        <v>20713</v>
      </c>
      <c r="B7385" s="218" t="s">
        <v>20714</v>
      </c>
      <c r="C7385" s="218">
        <v>3.8668019973780798</v>
      </c>
      <c r="D7385" s="218">
        <v>3.7809434935229</v>
      </c>
      <c r="E7385" s="218">
        <v>0</v>
      </c>
      <c r="F7385" s="218">
        <v>3.54495668798259</v>
      </c>
      <c r="G7385" s="218">
        <v>0</v>
      </c>
      <c r="H7385" s="218">
        <v>0</v>
      </c>
      <c r="I7385" t="s">
        <v>20715</v>
      </c>
      <c r="J7385" s="218" t="s">
        <v>12515</v>
      </c>
      <c r="K7385" s="218">
        <v>1</v>
      </c>
      <c r="L7385" s="218">
        <v>-3.8668019973780798</v>
      </c>
      <c r="M7385" s="218">
        <v>-0.32184530939548983</v>
      </c>
      <c r="N7385" s="218">
        <v>-3.7809434935229</v>
      </c>
      <c r="O7385" s="218">
        <v>-0.23598680554031004</v>
      </c>
      <c r="P7385" s="218">
        <v>-3.8668019973780798</v>
      </c>
      <c r="Q7385" s="218">
        <v>-3.8668019973780798</v>
      </c>
      <c r="R7385" s="507">
        <v>-2.0943236533867848</v>
      </c>
      <c r="S7385" s="507">
        <v>-2.008465149531605</v>
      </c>
      <c r="T7385" s="218">
        <v>-3.8668019973780798</v>
      </c>
    </row>
    <row r="7386" spans="1:20" x14ac:dyDescent="0.6">
      <c r="A7386" s="218" t="s">
        <v>20716</v>
      </c>
      <c r="B7386" s="218" t="s">
        <v>20717</v>
      </c>
      <c r="C7386" s="218">
        <v>0</v>
      </c>
      <c r="D7386" s="218">
        <v>0</v>
      </c>
      <c r="E7386" s="218">
        <v>0</v>
      </c>
      <c r="F7386" s="218">
        <v>0</v>
      </c>
      <c r="G7386" s="218">
        <v>0</v>
      </c>
      <c r="H7386" s="218">
        <v>0</v>
      </c>
      <c r="I7386" t="s">
        <v>20718</v>
      </c>
      <c r="J7386" s="218" t="s">
        <v>20719</v>
      </c>
      <c r="K7386" s="218">
        <v>1</v>
      </c>
      <c r="L7386" s="218">
        <v>0</v>
      </c>
      <c r="M7386" s="218">
        <v>0</v>
      </c>
      <c r="N7386" s="218">
        <v>0</v>
      </c>
      <c r="O7386" s="218">
        <v>0</v>
      </c>
      <c r="P7386" s="218">
        <v>0</v>
      </c>
      <c r="Q7386" s="218">
        <v>0</v>
      </c>
      <c r="R7386" s="507">
        <v>0</v>
      </c>
      <c r="S7386" s="507">
        <v>0</v>
      </c>
      <c r="T7386" s="218">
        <v>0</v>
      </c>
    </row>
    <row r="7387" spans="1:20" x14ac:dyDescent="0.6">
      <c r="A7387" s="218" t="s">
        <v>20720</v>
      </c>
      <c r="B7387" s="218" t="s">
        <v>20721</v>
      </c>
      <c r="C7387" s="218">
        <v>7.1400483022772399</v>
      </c>
      <c r="D7387" s="218">
        <v>7.1556536061568501</v>
      </c>
      <c r="E7387" s="218">
        <v>7.1084932941325798</v>
      </c>
      <c r="F7387" s="218">
        <v>6.5043715306417198</v>
      </c>
      <c r="G7387" s="218">
        <v>2.09505708156113</v>
      </c>
      <c r="H7387" s="218">
        <v>0.44200174004994403</v>
      </c>
      <c r="I7387" t="s">
        <v>20722</v>
      </c>
      <c r="J7387" s="218" t="s">
        <v>20723</v>
      </c>
      <c r="K7387" s="218">
        <v>1</v>
      </c>
      <c r="L7387" s="218">
        <v>-3.1555008144660057E-2</v>
      </c>
      <c r="M7387" s="218">
        <v>-0.63567677163552005</v>
      </c>
      <c r="N7387" s="218">
        <v>-4.716031202427029E-2</v>
      </c>
      <c r="O7387" s="218">
        <v>-0.65128207551513029</v>
      </c>
      <c r="P7387" s="218">
        <v>-5.0449912207161098</v>
      </c>
      <c r="Q7387" s="218">
        <v>-6.6980465622272956</v>
      </c>
      <c r="R7387" s="507">
        <v>-0.33361588989009006</v>
      </c>
      <c r="S7387" s="507">
        <v>-0.34922119376970029</v>
      </c>
      <c r="T7387" s="218">
        <v>-5.8715188914717027</v>
      </c>
    </row>
    <row r="7388" spans="1:20" x14ac:dyDescent="0.6">
      <c r="A7388" s="218" t="s">
        <v>20724</v>
      </c>
      <c r="B7388" s="218" t="s">
        <v>20725</v>
      </c>
      <c r="C7388" s="218">
        <v>7.3923047742115999</v>
      </c>
      <c r="D7388" s="218">
        <v>7.1776973970143603</v>
      </c>
      <c r="E7388" s="218">
        <v>7.0000636995792096</v>
      </c>
      <c r="F7388" s="218">
        <v>7.0298800803546202</v>
      </c>
      <c r="G7388" s="218">
        <v>2.0242855458403799</v>
      </c>
      <c r="H7388" s="218">
        <v>0.123827711997599</v>
      </c>
      <c r="I7388" t="s">
        <v>20726</v>
      </c>
      <c r="J7388" s="218" t="s">
        <v>20727</v>
      </c>
      <c r="K7388" s="218">
        <v>1</v>
      </c>
      <c r="L7388" s="218">
        <v>-0.39224107463239033</v>
      </c>
      <c r="M7388" s="218">
        <v>-0.36242469385697973</v>
      </c>
      <c r="N7388" s="218">
        <v>-0.17763369743515067</v>
      </c>
      <c r="O7388" s="218">
        <v>-0.14781731665974007</v>
      </c>
      <c r="P7388" s="218">
        <v>-5.36801922837122</v>
      </c>
      <c r="Q7388" s="218">
        <v>-7.2684770622140009</v>
      </c>
      <c r="R7388" s="507">
        <v>-0.37733288424468503</v>
      </c>
      <c r="S7388" s="507">
        <v>-0.16272550704744537</v>
      </c>
      <c r="T7388" s="218">
        <v>-6.3182481452926105</v>
      </c>
    </row>
    <row r="7389" spans="1:20" x14ac:dyDescent="0.6">
      <c r="A7389" s="218" t="s">
        <v>20728</v>
      </c>
      <c r="B7389" s="218" t="s">
        <v>20729</v>
      </c>
      <c r="C7389" s="218">
        <v>7.1946568579881696</v>
      </c>
      <c r="D7389" s="218">
        <v>7.3662749785767998</v>
      </c>
      <c r="E7389" s="218">
        <v>7.5785116393403502</v>
      </c>
      <c r="F7389" s="218">
        <v>6.9880600463324898</v>
      </c>
      <c r="G7389" s="218">
        <v>1.21997385646274</v>
      </c>
      <c r="H7389" s="218">
        <v>0.123827711997599</v>
      </c>
      <c r="I7389" t="s">
        <v>20730</v>
      </c>
      <c r="J7389" s="218" t="s">
        <v>20731</v>
      </c>
      <c r="K7389" s="218">
        <v>1</v>
      </c>
      <c r="L7389" s="218">
        <v>0.38385478135218065</v>
      </c>
      <c r="M7389" s="218">
        <v>-0.20659681165567978</v>
      </c>
      <c r="N7389" s="218">
        <v>0.21223666076355041</v>
      </c>
      <c r="O7389" s="218">
        <v>-0.37821493224431002</v>
      </c>
      <c r="P7389" s="218">
        <v>-5.9746830015254293</v>
      </c>
      <c r="Q7389" s="218">
        <v>-7.0708291459905706</v>
      </c>
      <c r="R7389" s="507">
        <v>8.8628984848250436E-2</v>
      </c>
      <c r="S7389" s="507">
        <v>-8.2989135740379805E-2</v>
      </c>
      <c r="T7389" s="218">
        <v>-6.5227560737579999</v>
      </c>
    </row>
    <row r="7390" spans="1:20" x14ac:dyDescent="0.6">
      <c r="A7390" s="218" t="s">
        <v>20732</v>
      </c>
      <c r="B7390" s="218" t="s">
        <v>20733</v>
      </c>
      <c r="C7390" s="218">
        <v>7.1156580283130397</v>
      </c>
      <c r="D7390" s="218">
        <v>7.2346762094807904</v>
      </c>
      <c r="E7390" s="218">
        <v>7.6624551338373603</v>
      </c>
      <c r="F7390" s="218">
        <v>7.3036921499619698</v>
      </c>
      <c r="G7390" s="218">
        <v>2.1291821500730399</v>
      </c>
      <c r="H7390" s="218">
        <v>0</v>
      </c>
      <c r="I7390" t="s">
        <v>20734</v>
      </c>
      <c r="J7390" s="218" t="s">
        <v>20735</v>
      </c>
      <c r="K7390" s="218">
        <v>1</v>
      </c>
      <c r="L7390" s="218">
        <v>0.54679710552432059</v>
      </c>
      <c r="M7390" s="218">
        <v>0.18803412164893007</v>
      </c>
      <c r="N7390" s="218">
        <v>0.42777892435656995</v>
      </c>
      <c r="O7390" s="218">
        <v>6.9015940481179427E-2</v>
      </c>
      <c r="P7390" s="218">
        <v>-4.9864758782400003</v>
      </c>
      <c r="Q7390" s="218">
        <v>-7.1156580283130397</v>
      </c>
      <c r="R7390" s="507">
        <v>0.36741561358662533</v>
      </c>
      <c r="S7390" s="507">
        <v>0.24839743241887469</v>
      </c>
      <c r="T7390" s="218">
        <v>-6.0510669532765196</v>
      </c>
    </row>
    <row r="7391" spans="1:20" x14ac:dyDescent="0.6">
      <c r="A7391" s="218" t="s">
        <v>20736</v>
      </c>
      <c r="B7391" s="218" t="s">
        <v>20737</v>
      </c>
      <c r="C7391" s="218">
        <v>5.7809757709088796</v>
      </c>
      <c r="D7391" s="218">
        <v>6.0016861852066699</v>
      </c>
      <c r="E7391" s="218">
        <v>6.1863135666908304</v>
      </c>
      <c r="F7391" s="218">
        <v>6.3891673936922002</v>
      </c>
      <c r="G7391" s="218">
        <v>0</v>
      </c>
      <c r="H7391" s="218">
        <v>7.4596916772236401</v>
      </c>
      <c r="I7391" t="s">
        <v>20738</v>
      </c>
      <c r="J7391" s="218" t="s">
        <v>20739</v>
      </c>
      <c r="K7391" s="218">
        <v>1</v>
      </c>
      <c r="L7391" s="218">
        <v>0.40533779578195084</v>
      </c>
      <c r="M7391" s="218">
        <v>0.60819162278332062</v>
      </c>
      <c r="N7391" s="218">
        <v>0.18462738148416058</v>
      </c>
      <c r="O7391" s="218">
        <v>0.38748120848553036</v>
      </c>
      <c r="P7391" s="218">
        <v>-5.7809757709088796</v>
      </c>
      <c r="Q7391" s="218">
        <v>1.6787159063147605</v>
      </c>
      <c r="R7391" s="507">
        <v>0.50676470928263573</v>
      </c>
      <c r="S7391" s="507">
        <v>0.28605429498484547</v>
      </c>
      <c r="T7391" s="218">
        <v>-2.0511299322970595</v>
      </c>
    </row>
    <row r="7392" spans="1:20" x14ac:dyDescent="0.6">
      <c r="A7392" s="218" t="s">
        <v>20740</v>
      </c>
      <c r="B7392" s="218" t="s">
        <v>20741</v>
      </c>
      <c r="C7392" s="218">
        <v>6.6067597634737396</v>
      </c>
      <c r="D7392" s="218">
        <v>6.7079256721128901</v>
      </c>
      <c r="E7392" s="218">
        <v>7.4641705307120203</v>
      </c>
      <c r="F7392" s="218">
        <v>7.1550859596985301</v>
      </c>
      <c r="G7392" s="218">
        <v>1.50626793832628</v>
      </c>
      <c r="H7392" s="218">
        <v>7.32021522977867</v>
      </c>
      <c r="I7392" t="s">
        <v>20742</v>
      </c>
      <c r="J7392" s="218">
        <v>0</v>
      </c>
      <c r="K7392" s="218">
        <v>1</v>
      </c>
      <c r="L7392" s="218">
        <v>0.85741076723828069</v>
      </c>
      <c r="M7392" s="218">
        <v>0.54832619622479051</v>
      </c>
      <c r="N7392" s="218">
        <v>0.75624485859913015</v>
      </c>
      <c r="O7392" s="218">
        <v>0.44716028758563997</v>
      </c>
      <c r="P7392" s="218">
        <v>-5.1004918251474596</v>
      </c>
      <c r="Q7392" s="218">
        <v>0.7134554663049304</v>
      </c>
      <c r="R7392" s="507">
        <v>0.7028684817315356</v>
      </c>
      <c r="S7392" s="507">
        <v>0.60170257309238506</v>
      </c>
      <c r="T7392" s="218">
        <v>-2.1935181794212646</v>
      </c>
    </row>
    <row r="7393" spans="1:20" x14ac:dyDescent="0.6">
      <c r="A7393" s="218" t="s">
        <v>20743</v>
      </c>
      <c r="B7393" s="218" t="s">
        <v>20744</v>
      </c>
      <c r="C7393" s="218">
        <v>5.5782691264508202</v>
      </c>
      <c r="D7393" s="218">
        <v>5.5221550336304697</v>
      </c>
      <c r="E7393" s="218">
        <v>5.3590406081111004</v>
      </c>
      <c r="F7393" s="218">
        <v>6.4423211351944598</v>
      </c>
      <c r="G7393" s="218">
        <v>5.7237653252560801</v>
      </c>
      <c r="H7393" s="218">
        <v>6.7752114880945697</v>
      </c>
      <c r="I7393" t="s">
        <v>20745</v>
      </c>
      <c r="J7393" s="218" t="s">
        <v>20746</v>
      </c>
      <c r="K7393" s="218">
        <v>1</v>
      </c>
      <c r="L7393" s="218">
        <v>-0.21922851833971979</v>
      </c>
      <c r="M7393" s="218">
        <v>0.86405200874363963</v>
      </c>
      <c r="N7393" s="218">
        <v>-0.16311442551936928</v>
      </c>
      <c r="O7393" s="218">
        <v>0.92016610156399015</v>
      </c>
      <c r="P7393" s="218">
        <v>0.14549619880525988</v>
      </c>
      <c r="Q7393" s="218">
        <v>1.1969423616437496</v>
      </c>
      <c r="R7393" s="507">
        <v>0.32241174520195992</v>
      </c>
      <c r="S7393" s="507">
        <v>0.37852583802231043</v>
      </c>
      <c r="T7393" s="218">
        <v>0.67121928022450472</v>
      </c>
    </row>
    <row r="7394" spans="1:20" x14ac:dyDescent="0.6">
      <c r="A7394" s="218" t="s">
        <v>20747</v>
      </c>
      <c r="B7394" s="218" t="s">
        <v>20748</v>
      </c>
      <c r="C7394" s="218">
        <v>3.1054067466005799</v>
      </c>
      <c r="D7394" s="218">
        <v>3.0021546473051299</v>
      </c>
      <c r="E7394" s="218">
        <v>0</v>
      </c>
      <c r="F7394" s="218">
        <v>3.2111835480967601</v>
      </c>
      <c r="G7394" s="218">
        <v>0</v>
      </c>
      <c r="H7394" s="218">
        <v>0</v>
      </c>
      <c r="I7394" t="s">
        <v>20749</v>
      </c>
      <c r="J7394" s="218">
        <v>0</v>
      </c>
      <c r="K7394" s="218">
        <v>1</v>
      </c>
      <c r="L7394" s="218">
        <v>-3.1054067466005799</v>
      </c>
      <c r="M7394" s="218">
        <v>0.10577680149618018</v>
      </c>
      <c r="N7394" s="218">
        <v>-3.0021546473051299</v>
      </c>
      <c r="O7394" s="218">
        <v>0.20902890079163017</v>
      </c>
      <c r="P7394" s="218">
        <v>-3.1054067466005799</v>
      </c>
      <c r="Q7394" s="218">
        <v>-3.1054067466005799</v>
      </c>
      <c r="R7394" s="507">
        <v>-1.4998149725521999</v>
      </c>
      <c r="S7394" s="507">
        <v>-1.3965628732567499</v>
      </c>
      <c r="T7394" s="218">
        <v>-3.1054067466005799</v>
      </c>
    </row>
    <row r="7395" spans="1:20" x14ac:dyDescent="0.6">
      <c r="A7395" s="218" t="s">
        <v>20750</v>
      </c>
      <c r="B7395" s="218" t="s">
        <v>20751</v>
      </c>
      <c r="C7395" s="218">
        <v>2.4141963027330098</v>
      </c>
      <c r="D7395" s="218">
        <v>2.5643593903223301</v>
      </c>
      <c r="E7395" s="218">
        <v>0</v>
      </c>
      <c r="F7395" s="218">
        <v>0</v>
      </c>
      <c r="G7395" s="218">
        <v>0</v>
      </c>
      <c r="H7395" s="218">
        <v>0</v>
      </c>
      <c r="I7395" t="s">
        <v>20752</v>
      </c>
      <c r="J7395" s="218" t="s">
        <v>15598</v>
      </c>
      <c r="K7395" s="218">
        <v>1</v>
      </c>
      <c r="L7395" s="218">
        <v>-2.4141963027330098</v>
      </c>
      <c r="M7395" s="218">
        <v>-2.4141963027330098</v>
      </c>
      <c r="N7395" s="218">
        <v>-2.5643593903223301</v>
      </c>
      <c r="O7395" s="218">
        <v>-2.5643593903223301</v>
      </c>
      <c r="P7395" s="218">
        <v>-2.4141963027330098</v>
      </c>
      <c r="Q7395" s="218">
        <v>-2.4141963027330098</v>
      </c>
      <c r="R7395" s="507">
        <v>-2.4141963027330098</v>
      </c>
      <c r="S7395" s="507">
        <v>-2.5643593903223301</v>
      </c>
      <c r="T7395" s="218">
        <v>-2.4141963027330098</v>
      </c>
    </row>
    <row r="7396" spans="1:20" x14ac:dyDescent="0.6">
      <c r="A7396" s="218" t="s">
        <v>20753</v>
      </c>
      <c r="B7396" s="218" t="s">
        <v>20754</v>
      </c>
      <c r="C7396" s="218">
        <v>2.9859851751584698</v>
      </c>
      <c r="D7396" s="218">
        <v>2.9170938483806501</v>
      </c>
      <c r="E7396" s="218">
        <v>0</v>
      </c>
      <c r="F7396" s="218">
        <v>0.64023193960889402</v>
      </c>
      <c r="G7396" s="218">
        <v>0</v>
      </c>
      <c r="H7396" s="218">
        <v>0</v>
      </c>
      <c r="I7396" t="s">
        <v>20755</v>
      </c>
      <c r="J7396" s="218" t="s">
        <v>8282</v>
      </c>
      <c r="K7396" s="218">
        <v>1</v>
      </c>
      <c r="L7396" s="218">
        <v>-2.9859851751584698</v>
      </c>
      <c r="M7396" s="218">
        <v>-2.3457532355495756</v>
      </c>
      <c r="N7396" s="218">
        <v>-2.9170938483806501</v>
      </c>
      <c r="O7396" s="218">
        <v>-2.2768619087717559</v>
      </c>
      <c r="P7396" s="218">
        <v>-2.9859851751584698</v>
      </c>
      <c r="Q7396" s="218">
        <v>-2.9859851751584698</v>
      </c>
      <c r="R7396" s="507">
        <v>-2.6658692053540225</v>
      </c>
      <c r="S7396" s="507">
        <v>-2.5969778785762028</v>
      </c>
      <c r="T7396" s="218">
        <v>-2.9859851751584698</v>
      </c>
    </row>
    <row r="7397" spans="1:20" x14ac:dyDescent="0.6">
      <c r="A7397" s="218" t="s">
        <v>20756</v>
      </c>
      <c r="B7397" s="218" t="s">
        <v>20757</v>
      </c>
      <c r="C7397" s="218">
        <v>2.5182986952981001</v>
      </c>
      <c r="D7397" s="218">
        <v>2.5320322319540498</v>
      </c>
      <c r="E7397" s="218">
        <v>4.1438748344394796</v>
      </c>
      <c r="F7397" s="218">
        <v>3.0768890874278898</v>
      </c>
      <c r="G7397" s="218">
        <v>7.5199528514946898</v>
      </c>
      <c r="H7397" s="218">
        <v>0.123827711997599</v>
      </c>
      <c r="I7397" t="s">
        <v>20758</v>
      </c>
      <c r="J7397" s="218" t="s">
        <v>20759</v>
      </c>
      <c r="K7397" s="218">
        <v>1</v>
      </c>
      <c r="L7397" s="218">
        <v>1.6255761391413794</v>
      </c>
      <c r="M7397" s="218">
        <v>0.55859039212978967</v>
      </c>
      <c r="N7397" s="218">
        <v>1.6118426024854298</v>
      </c>
      <c r="O7397" s="218">
        <v>0.54485685547384</v>
      </c>
      <c r="P7397" s="218">
        <v>5.0016541561965902</v>
      </c>
      <c r="Q7397" s="218">
        <v>-2.3944709833005011</v>
      </c>
      <c r="R7397" s="507">
        <v>1.0920832656355846</v>
      </c>
      <c r="S7397" s="507">
        <v>1.0783497289796349</v>
      </c>
      <c r="T7397" s="218">
        <v>1.3035915864480445</v>
      </c>
    </row>
    <row r="7398" spans="1:20" x14ac:dyDescent="0.6">
      <c r="A7398" s="218" t="s">
        <v>20760</v>
      </c>
      <c r="B7398" s="218" t="s">
        <v>20761</v>
      </c>
      <c r="C7398" s="218">
        <v>5.9493965666360804</v>
      </c>
      <c r="D7398" s="218">
        <v>5.9778827156252996</v>
      </c>
      <c r="E7398" s="218">
        <v>4.1470075711039103</v>
      </c>
      <c r="F7398" s="218">
        <v>5.1054512045536597</v>
      </c>
      <c r="G7398" s="218">
        <v>7.2149618327487897</v>
      </c>
      <c r="H7398" s="218">
        <v>4.6552335917515899</v>
      </c>
      <c r="I7398" t="s">
        <v>20762</v>
      </c>
      <c r="J7398" s="218" t="s">
        <v>20763</v>
      </c>
      <c r="K7398" s="218">
        <v>1</v>
      </c>
      <c r="L7398" s="218">
        <v>-1.8023889955321701</v>
      </c>
      <c r="M7398" s="218">
        <v>-0.84394536208242066</v>
      </c>
      <c r="N7398" s="218">
        <v>-1.8308751445213893</v>
      </c>
      <c r="O7398" s="218">
        <v>-0.87243151107163985</v>
      </c>
      <c r="P7398" s="218">
        <v>1.2655652661127093</v>
      </c>
      <c r="Q7398" s="218">
        <v>-1.2941629748844905</v>
      </c>
      <c r="R7398" s="507">
        <v>-1.3231671788072954</v>
      </c>
      <c r="S7398" s="507">
        <v>-1.3516533277965146</v>
      </c>
      <c r="T7398" s="218">
        <v>-1.4298854385890625E-2</v>
      </c>
    </row>
    <row r="7399" spans="1:20" x14ac:dyDescent="0.6">
      <c r="A7399" s="218" t="s">
        <v>20764</v>
      </c>
      <c r="B7399" s="218" t="s">
        <v>20765</v>
      </c>
      <c r="C7399" s="218">
        <v>6.1139090877988496</v>
      </c>
      <c r="D7399" s="218">
        <v>6.2492036854480801</v>
      </c>
      <c r="E7399" s="218">
        <v>6.2955096678961997</v>
      </c>
      <c r="F7399" s="218">
        <v>6.7099802927621397</v>
      </c>
      <c r="G7399" s="218">
        <v>1.39846821979138</v>
      </c>
      <c r="H7399" s="218">
        <v>7.6141783644765804</v>
      </c>
      <c r="I7399" t="s">
        <v>20766</v>
      </c>
      <c r="J7399" s="218" t="s">
        <v>20767</v>
      </c>
      <c r="K7399" s="218">
        <v>1</v>
      </c>
      <c r="L7399" s="218">
        <v>0.18160058009735014</v>
      </c>
      <c r="M7399" s="218">
        <v>0.59607120496329014</v>
      </c>
      <c r="N7399" s="218">
        <v>4.6305982448119565E-2</v>
      </c>
      <c r="O7399" s="218">
        <v>0.46077660731405956</v>
      </c>
      <c r="P7399" s="218">
        <v>-4.7154408680074695</v>
      </c>
      <c r="Q7399" s="218">
        <v>1.5002692766777308</v>
      </c>
      <c r="R7399" s="507">
        <v>0.38883589253032014</v>
      </c>
      <c r="S7399" s="507">
        <v>0.25354129488108956</v>
      </c>
      <c r="T7399" s="218">
        <v>-1.6075857956648694</v>
      </c>
    </row>
    <row r="7400" spans="1:20" x14ac:dyDescent="0.6">
      <c r="A7400" s="218" t="s">
        <v>20768</v>
      </c>
      <c r="B7400" s="218" t="s">
        <v>20769</v>
      </c>
      <c r="C7400" s="218">
        <v>6.3659128309865602</v>
      </c>
      <c r="D7400" s="218">
        <v>6.4625551812749</v>
      </c>
      <c r="E7400" s="218">
        <v>5.2568996181391796</v>
      </c>
      <c r="F7400" s="218">
        <v>5.8682944925334102</v>
      </c>
      <c r="G7400" s="218">
        <v>0.59580657787600999</v>
      </c>
      <c r="H7400" s="218">
        <v>0</v>
      </c>
      <c r="I7400" t="s">
        <v>20770</v>
      </c>
      <c r="J7400" s="218" t="s">
        <v>20771</v>
      </c>
      <c r="K7400" s="218">
        <v>1</v>
      </c>
      <c r="L7400" s="218">
        <v>-1.1090132128473806</v>
      </c>
      <c r="M7400" s="218">
        <v>-0.49761833845315007</v>
      </c>
      <c r="N7400" s="218">
        <v>-1.2056555631357204</v>
      </c>
      <c r="O7400" s="218">
        <v>-0.59426068874148985</v>
      </c>
      <c r="P7400" s="218">
        <v>-5.7701062531105505</v>
      </c>
      <c r="Q7400" s="218">
        <v>-6.3659128309865602</v>
      </c>
      <c r="R7400" s="507">
        <v>-0.80331577565026535</v>
      </c>
      <c r="S7400" s="507">
        <v>-0.89995812593860514</v>
      </c>
      <c r="T7400" s="218">
        <v>-6.0680095420485554</v>
      </c>
    </row>
    <row r="7401" spans="1:20" x14ac:dyDescent="0.6">
      <c r="A7401" s="218" t="s">
        <v>20772</v>
      </c>
      <c r="B7401" s="218" t="s">
        <v>20773</v>
      </c>
      <c r="C7401" s="218">
        <v>5.8046987201809896</v>
      </c>
      <c r="D7401" s="218">
        <v>5.7950104788805001</v>
      </c>
      <c r="E7401" s="218">
        <v>4.66905069323556</v>
      </c>
      <c r="F7401" s="218">
        <v>4.3149512093399096</v>
      </c>
      <c r="G7401" s="218">
        <v>0.69026577864285299</v>
      </c>
      <c r="H7401" s="218">
        <v>8.5351180192873404</v>
      </c>
      <c r="I7401" t="s">
        <v>20774</v>
      </c>
      <c r="J7401" s="218" t="s">
        <v>20775</v>
      </c>
      <c r="K7401" s="218">
        <v>1</v>
      </c>
      <c r="L7401" s="218">
        <v>-1.1356480269454297</v>
      </c>
      <c r="M7401" s="218">
        <v>-1.48974751084108</v>
      </c>
      <c r="N7401" s="218">
        <v>-1.1259597856449401</v>
      </c>
      <c r="O7401" s="218">
        <v>-1.4800592695405905</v>
      </c>
      <c r="P7401" s="218">
        <v>-5.1144329415381371</v>
      </c>
      <c r="Q7401" s="218">
        <v>2.7304192991063507</v>
      </c>
      <c r="R7401" s="507">
        <v>-1.3126977688932548</v>
      </c>
      <c r="S7401" s="507">
        <v>-1.3030095275927653</v>
      </c>
      <c r="T7401" s="218">
        <v>-1.1920068212158932</v>
      </c>
    </row>
    <row r="7402" spans="1:20" x14ac:dyDescent="0.6">
      <c r="A7402" s="218" t="s">
        <v>20776</v>
      </c>
      <c r="B7402" s="218" t="s">
        <v>20777</v>
      </c>
      <c r="C7402" s="218">
        <v>4.9327409134021103</v>
      </c>
      <c r="D7402" s="218">
        <v>4.9790217832264503</v>
      </c>
      <c r="E7402" s="218">
        <v>2.9423325556986799</v>
      </c>
      <c r="F7402" s="218">
        <v>5.0793443237690301</v>
      </c>
      <c r="G7402" s="218">
        <v>0.14046909216855899</v>
      </c>
      <c r="H7402" s="218">
        <v>6.59568678226948</v>
      </c>
      <c r="I7402" t="s">
        <v>20778</v>
      </c>
      <c r="J7402" s="218" t="s">
        <v>20779</v>
      </c>
      <c r="K7402" s="218">
        <v>1</v>
      </c>
      <c r="L7402" s="218">
        <v>-1.9904083577034304</v>
      </c>
      <c r="M7402" s="218">
        <v>0.14660341036691982</v>
      </c>
      <c r="N7402" s="218">
        <v>-2.0366892275277704</v>
      </c>
      <c r="O7402" s="218">
        <v>0.10032254054257983</v>
      </c>
      <c r="P7402" s="218">
        <v>-4.7922718212335509</v>
      </c>
      <c r="Q7402" s="218">
        <v>1.6629458688673697</v>
      </c>
      <c r="R7402" s="507">
        <v>-0.92190247366825528</v>
      </c>
      <c r="S7402" s="507">
        <v>-0.96818334349259527</v>
      </c>
      <c r="T7402" s="218">
        <v>-1.5646629761830906</v>
      </c>
    </row>
    <row r="7403" spans="1:20" x14ac:dyDescent="0.6">
      <c r="A7403" s="218" t="s">
        <v>20780</v>
      </c>
      <c r="B7403" s="218" t="s">
        <v>20781</v>
      </c>
      <c r="C7403" s="218">
        <v>5.2274734164636998</v>
      </c>
      <c r="D7403" s="218">
        <v>5.3001944583761604</v>
      </c>
      <c r="E7403" s="218">
        <v>5.4276262845119598</v>
      </c>
      <c r="F7403" s="218">
        <v>5.3548664370232002</v>
      </c>
      <c r="G7403" s="218">
        <v>1.1552061784318599</v>
      </c>
      <c r="H7403" s="218">
        <v>6.7538053829962799</v>
      </c>
      <c r="I7403" t="s">
        <v>20782</v>
      </c>
      <c r="J7403" s="218" t="s">
        <v>20688</v>
      </c>
      <c r="K7403" s="218">
        <v>1</v>
      </c>
      <c r="L7403" s="218">
        <v>0.20015286804826005</v>
      </c>
      <c r="M7403" s="218">
        <v>0.12739302055950041</v>
      </c>
      <c r="N7403" s="218">
        <v>0.1274318261357994</v>
      </c>
      <c r="O7403" s="218">
        <v>5.4671978647039765E-2</v>
      </c>
      <c r="P7403" s="218">
        <v>-4.0722672380318397</v>
      </c>
      <c r="Q7403" s="218">
        <v>1.5263319665325801</v>
      </c>
      <c r="R7403" s="507">
        <v>0.16377294430388023</v>
      </c>
      <c r="S7403" s="507">
        <v>9.1051902391419581E-2</v>
      </c>
      <c r="T7403" s="218">
        <v>-1.2729676357496298</v>
      </c>
    </row>
    <row r="7404" spans="1:20" x14ac:dyDescent="0.6">
      <c r="A7404" s="218" t="s">
        <v>20783</v>
      </c>
      <c r="B7404" s="218" t="s">
        <v>20784</v>
      </c>
      <c r="C7404" s="218">
        <v>3.0764652568444601</v>
      </c>
      <c r="D7404" s="218">
        <v>3.1425948928532899</v>
      </c>
      <c r="E7404" s="218">
        <v>0</v>
      </c>
      <c r="F7404" s="218">
        <v>2.4198198382277099</v>
      </c>
      <c r="G7404" s="218">
        <v>0</v>
      </c>
      <c r="H7404" s="218">
        <v>0.123827711997599</v>
      </c>
      <c r="I7404" t="s">
        <v>20785</v>
      </c>
      <c r="J7404" s="218" t="s">
        <v>9965</v>
      </c>
      <c r="K7404" s="218">
        <v>1</v>
      </c>
      <c r="L7404" s="218">
        <v>-3.0764652568444601</v>
      </c>
      <c r="M7404" s="218">
        <v>-0.6566454186167503</v>
      </c>
      <c r="N7404" s="218">
        <v>-3.1425948928532899</v>
      </c>
      <c r="O7404" s="218">
        <v>-0.72277505462558</v>
      </c>
      <c r="P7404" s="218">
        <v>-3.0764652568444601</v>
      </c>
      <c r="Q7404" s="218">
        <v>-2.9526375448468611</v>
      </c>
      <c r="R7404" s="507">
        <v>-1.8665553377306052</v>
      </c>
      <c r="S7404" s="507">
        <v>-1.9326849737394349</v>
      </c>
      <c r="T7404" s="218">
        <v>-3.0145514008456606</v>
      </c>
    </row>
    <row r="7405" spans="1:20" x14ac:dyDescent="0.6">
      <c r="A7405" s="218" t="s">
        <v>20786</v>
      </c>
      <c r="B7405" s="218" t="s">
        <v>20787</v>
      </c>
      <c r="C7405" s="218">
        <v>6.25727555055433</v>
      </c>
      <c r="D7405" s="218">
        <v>6.3956328991951699</v>
      </c>
      <c r="E7405" s="218">
        <v>5.4378944147476203</v>
      </c>
      <c r="F7405" s="218">
        <v>6.72047555877473</v>
      </c>
      <c r="G7405" s="218">
        <v>1.1552061784318599</v>
      </c>
      <c r="H7405" s="218">
        <v>0.23786221336595301</v>
      </c>
      <c r="I7405" t="s">
        <v>20788</v>
      </c>
      <c r="J7405" s="218" t="s">
        <v>20789</v>
      </c>
      <c r="K7405" s="218">
        <v>1</v>
      </c>
      <c r="L7405" s="218">
        <v>-0.81938113580670979</v>
      </c>
      <c r="M7405" s="218">
        <v>0.46320000822039997</v>
      </c>
      <c r="N7405" s="218">
        <v>-0.95773848444754961</v>
      </c>
      <c r="O7405" s="218">
        <v>0.32484265957956016</v>
      </c>
      <c r="P7405" s="218">
        <v>-5.1020693721224699</v>
      </c>
      <c r="Q7405" s="218">
        <v>-6.0194133371883769</v>
      </c>
      <c r="R7405" s="507">
        <v>-0.17809056379315491</v>
      </c>
      <c r="S7405" s="507">
        <v>-0.31644791243399473</v>
      </c>
      <c r="T7405" s="218">
        <v>-5.5607413546554234</v>
      </c>
    </row>
    <row r="7406" spans="1:20" x14ac:dyDescent="0.6">
      <c r="A7406" s="218" t="s">
        <v>20790</v>
      </c>
      <c r="B7406" s="218" t="s">
        <v>20791</v>
      </c>
      <c r="C7406" s="218">
        <v>3.3982938503120299</v>
      </c>
      <c r="D7406" s="218">
        <v>3.5009726074751</v>
      </c>
      <c r="E7406" s="218">
        <v>2.1314886045297099</v>
      </c>
      <c r="F7406" s="218">
        <v>4.3444804454017198</v>
      </c>
      <c r="G7406" s="218">
        <v>0.59580657787600999</v>
      </c>
      <c r="H7406" s="218">
        <v>0.123827711997599</v>
      </c>
      <c r="I7406" t="s">
        <v>20792</v>
      </c>
      <c r="J7406" s="218" t="s">
        <v>20793</v>
      </c>
      <c r="K7406" s="218">
        <v>1</v>
      </c>
      <c r="L7406" s="218">
        <v>-1.26680524578232</v>
      </c>
      <c r="M7406" s="218">
        <v>0.94618659508968994</v>
      </c>
      <c r="N7406" s="218">
        <v>-1.3694840029453901</v>
      </c>
      <c r="O7406" s="218">
        <v>0.84350783792661987</v>
      </c>
      <c r="P7406" s="218">
        <v>-2.8024872724360197</v>
      </c>
      <c r="Q7406" s="218">
        <v>-3.2744661383144309</v>
      </c>
      <c r="R7406" s="507">
        <v>-0.16030932534631503</v>
      </c>
      <c r="S7406" s="507">
        <v>-0.2629880825093851</v>
      </c>
      <c r="T7406" s="218">
        <v>-3.0384767053752251</v>
      </c>
    </row>
    <row r="7407" spans="1:20" x14ac:dyDescent="0.6">
      <c r="A7407" s="218" t="s">
        <v>20794</v>
      </c>
      <c r="B7407" s="218" t="s">
        <v>20795</v>
      </c>
      <c r="C7407" s="218">
        <v>5.1427575124894398</v>
      </c>
      <c r="D7407" s="218">
        <v>4.79885303755841</v>
      </c>
      <c r="E7407" s="218">
        <v>5.0764283725404002</v>
      </c>
      <c r="F7407" s="218">
        <v>5.7976152496751103</v>
      </c>
      <c r="G7407" s="218">
        <v>0</v>
      </c>
      <c r="H7407" s="218">
        <v>0</v>
      </c>
      <c r="I7407" t="s">
        <v>20796</v>
      </c>
      <c r="J7407" s="218" t="s">
        <v>20797</v>
      </c>
      <c r="K7407" s="218">
        <v>1</v>
      </c>
      <c r="L7407" s="218">
        <v>-6.6329139949039551E-2</v>
      </c>
      <c r="M7407" s="218">
        <v>0.65485773718567053</v>
      </c>
      <c r="N7407" s="218">
        <v>0.27757533498199027</v>
      </c>
      <c r="O7407" s="218">
        <v>0.99876221211670035</v>
      </c>
      <c r="P7407" s="218">
        <v>-5.1427575124894398</v>
      </c>
      <c r="Q7407" s="218">
        <v>-5.1427575124894398</v>
      </c>
      <c r="R7407" s="507">
        <v>0.29426429861831549</v>
      </c>
      <c r="S7407" s="507">
        <v>0.63816877354934531</v>
      </c>
      <c r="T7407" s="218">
        <v>-5.1427575124894398</v>
      </c>
    </row>
    <row r="7408" spans="1:20" x14ac:dyDescent="0.6">
      <c r="A7408" s="218" t="s">
        <v>20798</v>
      </c>
      <c r="B7408" s="218" t="s">
        <v>20799</v>
      </c>
      <c r="C7408" s="218">
        <v>6.2285140561434096</v>
      </c>
      <c r="D7408" s="218">
        <v>6.3609704486361203</v>
      </c>
      <c r="E7408" s="218">
        <v>6.5096079477240396</v>
      </c>
      <c r="F7408" s="218">
        <v>5.6924594994629603</v>
      </c>
      <c r="G7408" s="218">
        <v>1.9875538236510399</v>
      </c>
      <c r="H7408" s="218">
        <v>5.8445324831899503</v>
      </c>
      <c r="I7408" t="s">
        <v>20800</v>
      </c>
      <c r="J7408" s="218" t="s">
        <v>10458</v>
      </c>
      <c r="K7408" s="218">
        <v>1</v>
      </c>
      <c r="L7408" s="218">
        <v>0.28109389158063003</v>
      </c>
      <c r="M7408" s="218">
        <v>-0.53605455668044932</v>
      </c>
      <c r="N7408" s="218">
        <v>0.14863749908791934</v>
      </c>
      <c r="O7408" s="218">
        <v>-0.66851094917316001</v>
      </c>
      <c r="P7408" s="218">
        <v>-4.2409602324923696</v>
      </c>
      <c r="Q7408" s="218">
        <v>-0.38398157295345925</v>
      </c>
      <c r="R7408" s="507">
        <v>-0.12748033254990965</v>
      </c>
      <c r="S7408" s="507">
        <v>-0.25993672504262033</v>
      </c>
      <c r="T7408" s="218">
        <v>-2.3124709027229144</v>
      </c>
    </row>
    <row r="7409" spans="1:20" x14ac:dyDescent="0.6">
      <c r="A7409" s="218" t="s">
        <v>20801</v>
      </c>
      <c r="B7409" s="218" t="s">
        <v>20802</v>
      </c>
      <c r="C7409" s="218">
        <v>4.5141564058265899</v>
      </c>
      <c r="D7409" s="218">
        <v>4.5329352841123898</v>
      </c>
      <c r="E7409" s="218">
        <v>5.2539968758373901</v>
      </c>
      <c r="F7409" s="218">
        <v>4.2383703970262001</v>
      </c>
      <c r="G7409" s="218">
        <v>0.86243763809848095</v>
      </c>
      <c r="H7409" s="218">
        <v>0</v>
      </c>
      <c r="I7409" t="s">
        <v>20803</v>
      </c>
      <c r="J7409" s="218" t="s">
        <v>20763</v>
      </c>
      <c r="K7409" s="218">
        <v>1</v>
      </c>
      <c r="L7409" s="218">
        <v>0.73984047001080011</v>
      </c>
      <c r="M7409" s="218">
        <v>-0.27578600880038984</v>
      </c>
      <c r="N7409" s="218">
        <v>0.72106159172500028</v>
      </c>
      <c r="O7409" s="218">
        <v>-0.29456488708618966</v>
      </c>
      <c r="P7409" s="218">
        <v>-3.6517187677281089</v>
      </c>
      <c r="Q7409" s="218">
        <v>-4.5141564058265899</v>
      </c>
      <c r="R7409" s="507">
        <v>0.23202723060520514</v>
      </c>
      <c r="S7409" s="507">
        <v>0.21324835231940531</v>
      </c>
      <c r="T7409" s="218">
        <v>-4.0829375867773496</v>
      </c>
    </row>
    <row r="7410" spans="1:20" x14ac:dyDescent="0.6">
      <c r="A7410" s="218" t="s">
        <v>20804</v>
      </c>
      <c r="B7410" s="218" t="s">
        <v>20805</v>
      </c>
      <c r="C7410" s="218">
        <v>6.5534971658065198</v>
      </c>
      <c r="D7410" s="218">
        <v>6.4217833113736802</v>
      </c>
      <c r="E7410" s="218">
        <v>6.6927890649702704</v>
      </c>
      <c r="F7410" s="218">
        <v>6.9573310220895097</v>
      </c>
      <c r="G7410" s="218">
        <v>5.7704604576416703</v>
      </c>
      <c r="H7410" s="218">
        <v>4.8335959061634703</v>
      </c>
      <c r="I7410" t="s">
        <v>20806</v>
      </c>
      <c r="J7410" s="218" t="s">
        <v>20807</v>
      </c>
      <c r="K7410" s="218">
        <v>1</v>
      </c>
      <c r="L7410" s="218">
        <v>0.13929189916375062</v>
      </c>
      <c r="M7410" s="218">
        <v>0.40383385628298996</v>
      </c>
      <c r="N7410" s="218">
        <v>0.27100575359659018</v>
      </c>
      <c r="O7410" s="218">
        <v>0.53554771071582952</v>
      </c>
      <c r="P7410" s="218">
        <v>-0.78303670816484949</v>
      </c>
      <c r="Q7410" s="218">
        <v>-1.7199012596430494</v>
      </c>
      <c r="R7410" s="507">
        <v>0.27156287772337029</v>
      </c>
      <c r="S7410" s="507">
        <v>0.40327673215620985</v>
      </c>
      <c r="T7410" s="218">
        <v>-1.2514689839039495</v>
      </c>
    </row>
    <row r="7411" spans="1:20" x14ac:dyDescent="0.6">
      <c r="A7411" s="218" t="s">
        <v>20808</v>
      </c>
      <c r="B7411" s="218" t="s">
        <v>20809</v>
      </c>
      <c r="C7411" s="218">
        <v>6.2486530967026797</v>
      </c>
      <c r="D7411" s="218">
        <v>6.2998829167880297</v>
      </c>
      <c r="E7411" s="218">
        <v>6.0573889714796803</v>
      </c>
      <c r="F7411" s="218">
        <v>5.8762591437517004</v>
      </c>
      <c r="G7411" s="218">
        <v>7.7559712312655096</v>
      </c>
      <c r="H7411" s="218">
        <v>0</v>
      </c>
      <c r="I7411" t="s">
        <v>20810</v>
      </c>
      <c r="J7411" s="218" t="s">
        <v>20811</v>
      </c>
      <c r="K7411" s="218">
        <v>1</v>
      </c>
      <c r="L7411" s="218">
        <v>-0.1912641252229994</v>
      </c>
      <c r="M7411" s="218">
        <v>-0.37239395295097921</v>
      </c>
      <c r="N7411" s="218">
        <v>-0.24249394530834945</v>
      </c>
      <c r="O7411" s="218">
        <v>-0.42362377303632925</v>
      </c>
      <c r="P7411" s="218">
        <v>1.5073181345628299</v>
      </c>
      <c r="Q7411" s="218">
        <v>-6.2486530967026797</v>
      </c>
      <c r="R7411" s="507">
        <v>-0.28182903908698931</v>
      </c>
      <c r="S7411" s="507">
        <v>-0.33305885917233935</v>
      </c>
      <c r="T7411" s="218">
        <v>-2.3706674810699249</v>
      </c>
    </row>
    <row r="7412" spans="1:20" x14ac:dyDescent="0.6">
      <c r="A7412" s="218" t="s">
        <v>20812</v>
      </c>
      <c r="B7412" s="218" t="s">
        <v>20813</v>
      </c>
      <c r="C7412" s="218">
        <v>5.6899628489392304</v>
      </c>
      <c r="D7412" s="218">
        <v>5.7675054989210102</v>
      </c>
      <c r="E7412" s="218">
        <v>6.0935605353036602</v>
      </c>
      <c r="F7412" s="218">
        <v>5.0489176868498502</v>
      </c>
      <c r="G7412" s="218">
        <v>1.0162357018798001</v>
      </c>
      <c r="H7412" s="218">
        <v>8.1885082680426997</v>
      </c>
      <c r="I7412" t="s">
        <v>20814</v>
      </c>
      <c r="J7412" s="218" t="s">
        <v>20815</v>
      </c>
      <c r="K7412" s="218">
        <v>1</v>
      </c>
      <c r="L7412" s="218">
        <v>0.40359768636442972</v>
      </c>
      <c r="M7412" s="218">
        <v>-0.64104516208938023</v>
      </c>
      <c r="N7412" s="218">
        <v>0.32605503638264999</v>
      </c>
      <c r="O7412" s="218">
        <v>-0.71858781207115996</v>
      </c>
      <c r="P7412" s="218">
        <v>-4.6737271470594308</v>
      </c>
      <c r="Q7412" s="218">
        <v>2.4985454191034693</v>
      </c>
      <c r="R7412" s="507">
        <v>-0.11872373786247525</v>
      </c>
      <c r="S7412" s="507">
        <v>-0.19626638784425499</v>
      </c>
      <c r="T7412" s="218">
        <v>-1.0875908639779808</v>
      </c>
    </row>
    <row r="7413" spans="1:20" x14ac:dyDescent="0.6">
      <c r="A7413" s="218" t="s">
        <v>20816</v>
      </c>
      <c r="B7413" s="218" t="s">
        <v>20817</v>
      </c>
      <c r="C7413" s="218">
        <v>4.7614868055925097</v>
      </c>
      <c r="D7413" s="218">
        <v>4.9441291122992901</v>
      </c>
      <c r="E7413" s="218">
        <v>4.1840792205681696</v>
      </c>
      <c r="F7413" s="218">
        <v>4.2694922027892499</v>
      </c>
      <c r="G7413" s="218">
        <v>1.0162357018798001</v>
      </c>
      <c r="H7413" s="218">
        <v>0</v>
      </c>
      <c r="I7413" t="s">
        <v>20818</v>
      </c>
      <c r="J7413" s="218" t="s">
        <v>20819</v>
      </c>
      <c r="K7413" s="218">
        <v>1</v>
      </c>
      <c r="L7413" s="218">
        <v>-0.57740758502434009</v>
      </c>
      <c r="M7413" s="218">
        <v>-0.4919946028032598</v>
      </c>
      <c r="N7413" s="218">
        <v>-0.76004989173112047</v>
      </c>
      <c r="O7413" s="218">
        <v>-0.67463690951004018</v>
      </c>
      <c r="P7413" s="218">
        <v>-3.7452511037127096</v>
      </c>
      <c r="Q7413" s="218">
        <v>-4.7614868055925097</v>
      </c>
      <c r="R7413" s="507">
        <v>-0.53470109391379994</v>
      </c>
      <c r="S7413" s="507">
        <v>-0.71734340062058033</v>
      </c>
      <c r="T7413" s="218">
        <v>-4.2533689546526094</v>
      </c>
    </row>
    <row r="7414" spans="1:20" x14ac:dyDescent="0.6">
      <c r="A7414" s="218" t="s">
        <v>20820</v>
      </c>
      <c r="B7414" s="218" t="s">
        <v>20821</v>
      </c>
      <c r="C7414" s="218">
        <v>5.8069028764870501</v>
      </c>
      <c r="D7414" s="218">
        <v>5.8664324841682403</v>
      </c>
      <c r="E7414" s="218">
        <v>4.26127528268945</v>
      </c>
      <c r="F7414" s="218">
        <v>6.09988732918913</v>
      </c>
      <c r="G7414" s="218">
        <v>0</v>
      </c>
      <c r="H7414" s="218">
        <v>6.8409751562850403</v>
      </c>
      <c r="I7414" t="s">
        <v>20822</v>
      </c>
      <c r="J7414" s="218" t="s">
        <v>20823</v>
      </c>
      <c r="K7414" s="218">
        <v>1</v>
      </c>
      <c r="L7414" s="218">
        <v>-1.5456275937976001</v>
      </c>
      <c r="M7414" s="218">
        <v>0.29298445270207996</v>
      </c>
      <c r="N7414" s="218">
        <v>-1.6051572014787903</v>
      </c>
      <c r="O7414" s="218">
        <v>0.23345484502088976</v>
      </c>
      <c r="P7414" s="218">
        <v>-5.8069028764870501</v>
      </c>
      <c r="Q7414" s="218">
        <v>1.0340722797979902</v>
      </c>
      <c r="R7414" s="507">
        <v>-0.62632157054776005</v>
      </c>
      <c r="S7414" s="507">
        <v>-0.68585117822895025</v>
      </c>
      <c r="T7414" s="218">
        <v>-2.3864152983445299</v>
      </c>
    </row>
    <row r="7415" spans="1:20" x14ac:dyDescent="0.6">
      <c r="A7415" s="218" t="s">
        <v>20824</v>
      </c>
      <c r="B7415" s="218" t="s">
        <v>20825</v>
      </c>
      <c r="C7415" s="218">
        <v>6.9596354221260599</v>
      </c>
      <c r="D7415" s="218">
        <v>7.0853391923252103</v>
      </c>
      <c r="E7415" s="218">
        <v>6.9618824260511802</v>
      </c>
      <c r="F7415" s="218">
        <v>7.4288423348955597</v>
      </c>
      <c r="G7415" s="218">
        <v>6.5397344190199904</v>
      </c>
      <c r="H7415" s="218">
        <v>7.6868863053106899</v>
      </c>
      <c r="I7415" t="s">
        <v>20826</v>
      </c>
      <c r="J7415" s="218" t="s">
        <v>20827</v>
      </c>
      <c r="K7415" s="218">
        <v>1</v>
      </c>
      <c r="L7415" s="218">
        <v>2.2470039251203389E-3</v>
      </c>
      <c r="M7415" s="218">
        <v>0.46920691276949977</v>
      </c>
      <c r="N7415" s="218">
        <v>-0.12345676627403002</v>
      </c>
      <c r="O7415" s="218">
        <v>0.34350314257034942</v>
      </c>
      <c r="P7415" s="218">
        <v>-0.41990100310606948</v>
      </c>
      <c r="Q7415" s="218">
        <v>0.72725088318463005</v>
      </c>
      <c r="R7415" s="507">
        <v>0.23572695834731006</v>
      </c>
      <c r="S7415" s="507">
        <v>0.1100231881481597</v>
      </c>
      <c r="T7415" s="218">
        <v>0.15367494003928028</v>
      </c>
    </row>
    <row r="7416" spans="1:20" x14ac:dyDescent="0.6">
      <c r="A7416" s="218" t="s">
        <v>20828</v>
      </c>
      <c r="B7416" s="218" t="s">
        <v>20829</v>
      </c>
      <c r="C7416" s="218">
        <v>6.2246721390912603</v>
      </c>
      <c r="D7416" s="218">
        <v>6.2615793401450102</v>
      </c>
      <c r="E7416" s="218">
        <v>5.7516080813915798</v>
      </c>
      <c r="F7416" s="218">
        <v>6.0099494105006501</v>
      </c>
      <c r="G7416" s="218">
        <v>0.94138514970795095</v>
      </c>
      <c r="H7416" s="218">
        <v>0.34353965418307397</v>
      </c>
      <c r="I7416" t="s">
        <v>20830</v>
      </c>
      <c r="J7416" s="218" t="s">
        <v>20831</v>
      </c>
      <c r="K7416" s="218">
        <v>1</v>
      </c>
      <c r="L7416" s="218">
        <v>-0.47306405769968052</v>
      </c>
      <c r="M7416" s="218">
        <v>-0.21472272859061015</v>
      </c>
      <c r="N7416" s="218">
        <v>-0.50997125875343041</v>
      </c>
      <c r="O7416" s="218">
        <v>-0.25162992964436004</v>
      </c>
      <c r="P7416" s="218">
        <v>-5.283286989383309</v>
      </c>
      <c r="Q7416" s="218">
        <v>-5.8811324849081865</v>
      </c>
      <c r="R7416" s="507">
        <v>-0.34389339314514533</v>
      </c>
      <c r="S7416" s="507">
        <v>-0.38080059419889523</v>
      </c>
      <c r="T7416" s="218">
        <v>-5.5822097371457478</v>
      </c>
    </row>
    <row r="7417" spans="1:20" x14ac:dyDescent="0.6">
      <c r="A7417" s="218" t="s">
        <v>20832</v>
      </c>
      <c r="B7417" s="218" t="s">
        <v>20833</v>
      </c>
      <c r="C7417" s="218">
        <v>4.4591621533657904</v>
      </c>
      <c r="D7417" s="218">
        <v>4.3363523708766296</v>
      </c>
      <c r="E7417" s="218">
        <v>3.5558080811108299</v>
      </c>
      <c r="F7417" s="218">
        <v>4.6296094113917503</v>
      </c>
      <c r="G7417" s="218">
        <v>0</v>
      </c>
      <c r="H7417" s="218">
        <v>0</v>
      </c>
      <c r="I7417" t="s">
        <v>20834</v>
      </c>
      <c r="J7417" s="218" t="s">
        <v>20835</v>
      </c>
      <c r="K7417" s="218">
        <v>1</v>
      </c>
      <c r="L7417" s="218">
        <v>-0.90335407225496045</v>
      </c>
      <c r="M7417" s="218">
        <v>0.17044725802595995</v>
      </c>
      <c r="N7417" s="218">
        <v>-0.7805442897657997</v>
      </c>
      <c r="O7417" s="218">
        <v>0.29325704051512069</v>
      </c>
      <c r="P7417" s="218">
        <v>-4.4591621533657904</v>
      </c>
      <c r="Q7417" s="218">
        <v>-4.4591621533657904</v>
      </c>
      <c r="R7417" s="507">
        <v>-0.36645340711450025</v>
      </c>
      <c r="S7417" s="507">
        <v>-0.24364362462533951</v>
      </c>
      <c r="T7417" s="218">
        <v>-4.4591621533657904</v>
      </c>
    </row>
    <row r="7418" spans="1:20" x14ac:dyDescent="0.6">
      <c r="A7418" s="218" t="s">
        <v>20836</v>
      </c>
      <c r="B7418" s="218" t="s">
        <v>20837</v>
      </c>
      <c r="C7418" s="218">
        <v>6.33162258983804</v>
      </c>
      <c r="D7418" s="218">
        <v>6.4700399437113001</v>
      </c>
      <c r="E7418" s="218">
        <v>6.53134822228286</v>
      </c>
      <c r="F7418" s="218">
        <v>6.5896337371161096</v>
      </c>
      <c r="G7418" s="218">
        <v>1.08739361964643</v>
      </c>
      <c r="H7418" s="218">
        <v>0.23786221336595301</v>
      </c>
      <c r="I7418" t="s">
        <v>20838</v>
      </c>
      <c r="J7418" s="218" t="s">
        <v>20839</v>
      </c>
      <c r="K7418" s="218">
        <v>1</v>
      </c>
      <c r="L7418" s="218">
        <v>0.19972563244482</v>
      </c>
      <c r="M7418" s="218">
        <v>0.25801114727806951</v>
      </c>
      <c r="N7418" s="218">
        <v>6.130827857155996E-2</v>
      </c>
      <c r="O7418" s="218">
        <v>0.11959379340480947</v>
      </c>
      <c r="P7418" s="218">
        <v>-5.2442289701916103</v>
      </c>
      <c r="Q7418" s="218">
        <v>-6.0937603764720869</v>
      </c>
      <c r="R7418" s="507">
        <v>0.22886838986144475</v>
      </c>
      <c r="S7418" s="507">
        <v>9.0451035988184714E-2</v>
      </c>
      <c r="T7418" s="218">
        <v>-5.6689946733318486</v>
      </c>
    </row>
    <row r="7419" spans="1:20" x14ac:dyDescent="0.6">
      <c r="A7419" s="218" t="s">
        <v>20840</v>
      </c>
      <c r="B7419" s="218" t="s">
        <v>20841</v>
      </c>
      <c r="C7419" s="218">
        <v>0.97717209014523898</v>
      </c>
      <c r="D7419" s="218">
        <v>1.3261018603208901</v>
      </c>
      <c r="E7419" s="218">
        <v>3.35913163900242</v>
      </c>
      <c r="F7419" s="218">
        <v>0</v>
      </c>
      <c r="G7419" s="218">
        <v>0</v>
      </c>
      <c r="H7419" s="218">
        <v>0</v>
      </c>
      <c r="I7419" t="s">
        <v>20842</v>
      </c>
      <c r="J7419" s="218" t="s">
        <v>20843</v>
      </c>
      <c r="K7419" s="218">
        <v>1</v>
      </c>
      <c r="L7419" s="218">
        <v>2.3819595488571812</v>
      </c>
      <c r="M7419" s="218">
        <v>-0.97717209014523898</v>
      </c>
      <c r="N7419" s="218">
        <v>2.0330297786815299</v>
      </c>
      <c r="O7419" s="218">
        <v>-1.3261018603208901</v>
      </c>
      <c r="P7419" s="218">
        <v>-0.97717209014523898</v>
      </c>
      <c r="Q7419" s="218">
        <v>-0.97717209014523898</v>
      </c>
      <c r="R7419" s="507">
        <v>0.70239372935597111</v>
      </c>
      <c r="S7419" s="507">
        <v>0.35346395918031992</v>
      </c>
      <c r="T7419" s="218">
        <v>-0.97717209014523898</v>
      </c>
    </row>
    <row r="7420" spans="1:20" x14ac:dyDescent="0.6">
      <c r="A7420" s="218" t="s">
        <v>20844</v>
      </c>
      <c r="B7420" s="218" t="s">
        <v>20845</v>
      </c>
      <c r="C7420" s="218">
        <v>2.6019153560014501</v>
      </c>
      <c r="D7420" s="218">
        <v>2.3585468617509999</v>
      </c>
      <c r="E7420" s="218">
        <v>0</v>
      </c>
      <c r="F7420" s="218">
        <v>3.1740721462406301</v>
      </c>
      <c r="G7420" s="218">
        <v>0</v>
      </c>
      <c r="H7420" s="218">
        <v>0</v>
      </c>
      <c r="I7420" t="s">
        <v>20846</v>
      </c>
      <c r="J7420" s="218" t="s">
        <v>20847</v>
      </c>
      <c r="K7420" s="218">
        <v>1</v>
      </c>
      <c r="L7420" s="218">
        <v>-2.6019153560014501</v>
      </c>
      <c r="M7420" s="218">
        <v>0.57215679023917998</v>
      </c>
      <c r="N7420" s="218">
        <v>-2.3585468617509999</v>
      </c>
      <c r="O7420" s="218">
        <v>0.81552528448963013</v>
      </c>
      <c r="P7420" s="218">
        <v>-2.6019153560014501</v>
      </c>
      <c r="Q7420" s="218">
        <v>-2.6019153560014501</v>
      </c>
      <c r="R7420" s="507">
        <v>-1.014879282881135</v>
      </c>
      <c r="S7420" s="507">
        <v>-0.7715107886306849</v>
      </c>
      <c r="T7420" s="218">
        <v>-2.6019153560014501</v>
      </c>
    </row>
    <row r="7421" spans="1:20" x14ac:dyDescent="0.6">
      <c r="A7421" s="218" t="s">
        <v>20848</v>
      </c>
      <c r="B7421" s="218" t="s">
        <v>20849</v>
      </c>
      <c r="C7421" s="218">
        <v>5.0906391514913798</v>
      </c>
      <c r="D7421" s="218">
        <v>5.1351380184464999</v>
      </c>
      <c r="E7421" s="218">
        <v>5.4263376144019801</v>
      </c>
      <c r="F7421" s="218">
        <v>4.5006500016202802</v>
      </c>
      <c r="G7421" s="218">
        <v>1.0162357018798001</v>
      </c>
      <c r="H7421" s="218">
        <v>0.23786221336595301</v>
      </c>
      <c r="I7421" t="s">
        <v>20850</v>
      </c>
      <c r="J7421" s="218" t="s">
        <v>20851</v>
      </c>
      <c r="K7421" s="218">
        <v>1</v>
      </c>
      <c r="L7421" s="218">
        <v>0.33569846291060035</v>
      </c>
      <c r="M7421" s="218">
        <v>-0.58998914987109963</v>
      </c>
      <c r="N7421" s="218">
        <v>0.29119959595548028</v>
      </c>
      <c r="O7421" s="218">
        <v>-0.63448801682621969</v>
      </c>
      <c r="P7421" s="218">
        <v>-4.0744034496115802</v>
      </c>
      <c r="Q7421" s="218">
        <v>-4.8527769381254267</v>
      </c>
      <c r="R7421" s="507">
        <v>-0.12714534348024964</v>
      </c>
      <c r="S7421" s="507">
        <v>-0.1716442104353697</v>
      </c>
      <c r="T7421" s="218">
        <v>-4.4635901938685034</v>
      </c>
    </row>
    <row r="7422" spans="1:20" x14ac:dyDescent="0.6">
      <c r="A7422" s="218" t="s">
        <v>20852</v>
      </c>
      <c r="B7422" s="218" t="s">
        <v>20853</v>
      </c>
      <c r="C7422" s="218">
        <v>7.78297269210612</v>
      </c>
      <c r="D7422" s="218">
        <v>7.8788252238558298</v>
      </c>
      <c r="E7422" s="218">
        <v>7.6331525330823702</v>
      </c>
      <c r="F7422" s="218">
        <v>7.4886315896752897</v>
      </c>
      <c r="G7422" s="218">
        <v>5.5330247944467601</v>
      </c>
      <c r="H7422" s="218">
        <v>0.620803980187557</v>
      </c>
      <c r="I7422" t="s">
        <v>20854</v>
      </c>
      <c r="J7422" s="218" t="s">
        <v>20855</v>
      </c>
      <c r="K7422" s="218">
        <v>1</v>
      </c>
      <c r="L7422" s="218">
        <v>-0.14982015902374979</v>
      </c>
      <c r="M7422" s="218">
        <v>-0.29434110243083023</v>
      </c>
      <c r="N7422" s="218">
        <v>-0.24567269077345966</v>
      </c>
      <c r="O7422" s="218">
        <v>-0.39019363418054009</v>
      </c>
      <c r="P7422" s="218">
        <v>-2.2499478976593599</v>
      </c>
      <c r="Q7422" s="218">
        <v>-7.1621687119185626</v>
      </c>
      <c r="R7422" s="507">
        <v>-0.22208063072729001</v>
      </c>
      <c r="S7422" s="507">
        <v>-0.31793316247699988</v>
      </c>
      <c r="T7422" s="218">
        <v>-4.7060583047889608</v>
      </c>
    </row>
    <row r="7423" spans="1:20" x14ac:dyDescent="0.6">
      <c r="A7423" s="218" t="s">
        <v>20856</v>
      </c>
      <c r="B7423" s="218" t="s">
        <v>20857</v>
      </c>
      <c r="C7423" s="218">
        <v>3.8383512814613101</v>
      </c>
      <c r="D7423" s="218">
        <v>3.8965478667014999</v>
      </c>
      <c r="E7423" s="218">
        <v>2.0667959531951698</v>
      </c>
      <c r="F7423" s="218">
        <v>4.4760853335376396</v>
      </c>
      <c r="G7423" s="218">
        <v>0.26846663313173802</v>
      </c>
      <c r="H7423" s="218">
        <v>0</v>
      </c>
      <c r="I7423" t="s">
        <v>20858</v>
      </c>
      <c r="J7423" s="218" t="s">
        <v>20859</v>
      </c>
      <c r="K7423" s="218">
        <v>1</v>
      </c>
      <c r="L7423" s="218">
        <v>-1.7715553282661403</v>
      </c>
      <c r="M7423" s="218">
        <v>0.63773405207632949</v>
      </c>
      <c r="N7423" s="218">
        <v>-1.82975191350633</v>
      </c>
      <c r="O7423" s="218">
        <v>0.57953746683613971</v>
      </c>
      <c r="P7423" s="218">
        <v>-3.5698846483295723</v>
      </c>
      <c r="Q7423" s="218">
        <v>-3.8383512814613101</v>
      </c>
      <c r="R7423" s="507">
        <v>-0.56691063809490538</v>
      </c>
      <c r="S7423" s="507">
        <v>-0.62510722333509516</v>
      </c>
      <c r="T7423" s="218">
        <v>-3.704117964895441</v>
      </c>
    </row>
    <row r="7424" spans="1:20" x14ac:dyDescent="0.6">
      <c r="A7424" s="218" t="s">
        <v>20860</v>
      </c>
      <c r="B7424" s="218" t="s">
        <v>20861</v>
      </c>
      <c r="C7424" s="218">
        <v>6.1986080030562496</v>
      </c>
      <c r="D7424" s="218">
        <v>6.2914584640706597</v>
      </c>
      <c r="E7424" s="218">
        <v>5.9592216194081997</v>
      </c>
      <c r="F7424" s="218">
        <v>6.1341076605356504</v>
      </c>
      <c r="G7424" s="218">
        <v>8.0400349049049407</v>
      </c>
      <c r="H7424" s="218">
        <v>0</v>
      </c>
      <c r="I7424" t="s">
        <v>20862</v>
      </c>
      <c r="J7424" s="218" t="s">
        <v>20863</v>
      </c>
      <c r="K7424" s="218">
        <v>1</v>
      </c>
      <c r="L7424" s="218">
        <v>-0.23938638364804987</v>
      </c>
      <c r="M7424" s="218">
        <v>-6.4500342520599219E-2</v>
      </c>
      <c r="N7424" s="218">
        <v>-0.33223684466245995</v>
      </c>
      <c r="O7424" s="218">
        <v>-0.1573508035350093</v>
      </c>
      <c r="P7424" s="218">
        <v>1.8414269018486911</v>
      </c>
      <c r="Q7424" s="218">
        <v>-6.1986080030562496</v>
      </c>
      <c r="R7424" s="507">
        <v>-0.15194336308432455</v>
      </c>
      <c r="S7424" s="507">
        <v>-0.24479382409873462</v>
      </c>
      <c r="T7424" s="218">
        <v>-2.1785905506037793</v>
      </c>
    </row>
    <row r="7425" spans="1:20" x14ac:dyDescent="0.6">
      <c r="A7425" s="218" t="s">
        <v>20864</v>
      </c>
      <c r="B7425" s="218" t="s">
        <v>20865</v>
      </c>
      <c r="C7425" s="218">
        <v>6.4812711319844496</v>
      </c>
      <c r="D7425" s="218">
        <v>6.6759205455341499</v>
      </c>
      <c r="E7425" s="218">
        <v>5.4670146063692497</v>
      </c>
      <c r="F7425" s="218">
        <v>7.2377793107733197</v>
      </c>
      <c r="G7425" s="218">
        <v>1.1552061784318599</v>
      </c>
      <c r="H7425" s="218">
        <v>0.44200174004994403</v>
      </c>
      <c r="I7425" t="s">
        <v>20866</v>
      </c>
      <c r="J7425" s="218">
        <v>0</v>
      </c>
      <c r="K7425" s="218">
        <v>1</v>
      </c>
      <c r="L7425" s="218">
        <v>-1.0142565256151999</v>
      </c>
      <c r="M7425" s="218">
        <v>0.75650817878887011</v>
      </c>
      <c r="N7425" s="218">
        <v>-1.2089059391649002</v>
      </c>
      <c r="O7425" s="218">
        <v>0.56185876523916978</v>
      </c>
      <c r="P7425" s="218">
        <v>-5.3260649535525895</v>
      </c>
      <c r="Q7425" s="218">
        <v>-6.0392693919345053</v>
      </c>
      <c r="R7425" s="507">
        <v>-0.12887417341316487</v>
      </c>
      <c r="S7425" s="507">
        <v>-0.32352358696286521</v>
      </c>
      <c r="T7425" s="218">
        <v>-5.6826671727435478</v>
      </c>
    </row>
    <row r="7426" spans="1:20" x14ac:dyDescent="0.6">
      <c r="A7426" s="218" t="s">
        <v>20867</v>
      </c>
      <c r="B7426" s="218" t="s">
        <v>20868</v>
      </c>
      <c r="C7426" s="218">
        <v>3.5742258155750402</v>
      </c>
      <c r="D7426" s="218">
        <v>3.7068559043127598</v>
      </c>
      <c r="E7426" s="218">
        <v>4.4455764135301603</v>
      </c>
      <c r="F7426" s="218">
        <v>4.9576874774258703</v>
      </c>
      <c r="G7426" s="218">
        <v>0.86243763809848095</v>
      </c>
      <c r="H7426" s="218">
        <v>0</v>
      </c>
      <c r="I7426" t="s">
        <v>20869</v>
      </c>
      <c r="J7426" s="218" t="s">
        <v>20870</v>
      </c>
      <c r="K7426" s="218">
        <v>1</v>
      </c>
      <c r="L7426" s="218">
        <v>0.87135059795512015</v>
      </c>
      <c r="M7426" s="218">
        <v>1.3834616618508302</v>
      </c>
      <c r="N7426" s="218">
        <v>0.73872050921740051</v>
      </c>
      <c r="O7426" s="218">
        <v>1.2508315731131106</v>
      </c>
      <c r="P7426" s="218">
        <v>-2.7117881774765591</v>
      </c>
      <c r="Q7426" s="218">
        <v>-3.5742258155750402</v>
      </c>
      <c r="R7426" s="507">
        <v>1.1274061299029752</v>
      </c>
      <c r="S7426" s="507">
        <v>0.99477604116525553</v>
      </c>
      <c r="T7426" s="218">
        <v>-3.1430069965257994</v>
      </c>
    </row>
    <row r="7427" spans="1:20" x14ac:dyDescent="0.6">
      <c r="A7427" s="218" t="s">
        <v>20871</v>
      </c>
      <c r="B7427" s="218" t="s">
        <v>20872</v>
      </c>
      <c r="C7427" s="218">
        <v>3.7028869711173198</v>
      </c>
      <c r="D7427" s="218">
        <v>3.5582755295896802</v>
      </c>
      <c r="E7427" s="218">
        <v>0</v>
      </c>
      <c r="F7427" s="218">
        <v>1.12165023472235</v>
      </c>
      <c r="G7427" s="218">
        <v>0</v>
      </c>
      <c r="H7427" s="218">
        <v>0</v>
      </c>
      <c r="I7427" t="s">
        <v>20873</v>
      </c>
      <c r="J7427" s="218" t="s">
        <v>20874</v>
      </c>
      <c r="K7427" s="218">
        <v>1</v>
      </c>
      <c r="L7427" s="218">
        <v>-3.7028869711173198</v>
      </c>
      <c r="M7427" s="218">
        <v>-2.5812367363949695</v>
      </c>
      <c r="N7427" s="218">
        <v>-3.5582755295896802</v>
      </c>
      <c r="O7427" s="218">
        <v>-2.4366252948673299</v>
      </c>
      <c r="P7427" s="218">
        <v>-3.7028869711173198</v>
      </c>
      <c r="Q7427" s="218">
        <v>-3.7028869711173198</v>
      </c>
      <c r="R7427" s="507">
        <v>-3.1420618537561449</v>
      </c>
      <c r="S7427" s="507">
        <v>-2.9974504122285053</v>
      </c>
      <c r="T7427" s="218">
        <v>-3.7028869711173198</v>
      </c>
    </row>
    <row r="7428" spans="1:20" x14ac:dyDescent="0.6">
      <c r="A7428" s="218" t="s">
        <v>20875</v>
      </c>
      <c r="B7428" s="218" t="s">
        <v>20876</v>
      </c>
      <c r="C7428" s="218">
        <v>7.2399510379376997</v>
      </c>
      <c r="D7428" s="218">
        <v>7.3125710231707801</v>
      </c>
      <c r="E7428" s="218">
        <v>7.2108378832209796</v>
      </c>
      <c r="F7428" s="218">
        <v>6.7733879889869204</v>
      </c>
      <c r="G7428" s="218">
        <v>7.55175294879374</v>
      </c>
      <c r="H7428" s="218">
        <v>7.2932658590790602</v>
      </c>
      <c r="I7428" t="s">
        <v>20877</v>
      </c>
      <c r="J7428" s="218" t="s">
        <v>20878</v>
      </c>
      <c r="K7428" s="218">
        <v>1</v>
      </c>
      <c r="L7428" s="218">
        <v>-2.9113154716720047E-2</v>
      </c>
      <c r="M7428" s="218">
        <v>-0.46656304895077927</v>
      </c>
      <c r="N7428" s="218">
        <v>-0.10173313994980049</v>
      </c>
      <c r="O7428" s="218">
        <v>-0.53918303418385971</v>
      </c>
      <c r="P7428" s="218">
        <v>0.31180191085604037</v>
      </c>
      <c r="Q7428" s="218">
        <v>5.3314821141360547E-2</v>
      </c>
      <c r="R7428" s="507">
        <v>-0.24783810183374966</v>
      </c>
      <c r="S7428" s="507">
        <v>-0.3204580870668301</v>
      </c>
      <c r="T7428" s="218">
        <v>0.18255836599870046</v>
      </c>
    </row>
    <row r="7429" spans="1:20" x14ac:dyDescent="0.6">
      <c r="A7429" s="218" t="s">
        <v>20879</v>
      </c>
      <c r="B7429" s="218" t="s">
        <v>20880</v>
      </c>
      <c r="C7429" s="218">
        <v>6.8477612385644502</v>
      </c>
      <c r="D7429" s="218">
        <v>6.9412247772773297</v>
      </c>
      <c r="E7429" s="218">
        <v>6.55571541299717</v>
      </c>
      <c r="F7429" s="218">
        <v>6.5224779108227802</v>
      </c>
      <c r="G7429" s="218">
        <v>8.9525776697022206</v>
      </c>
      <c r="H7429" s="218">
        <v>0</v>
      </c>
      <c r="I7429" t="s">
        <v>20881</v>
      </c>
      <c r="J7429" s="218" t="s">
        <v>20882</v>
      </c>
      <c r="K7429" s="218">
        <v>1</v>
      </c>
      <c r="L7429" s="218">
        <v>-0.2920458255672802</v>
      </c>
      <c r="M7429" s="218">
        <v>-0.32528332774167001</v>
      </c>
      <c r="N7429" s="218">
        <v>-0.38550936428015969</v>
      </c>
      <c r="O7429" s="218">
        <v>-0.4187468664545495</v>
      </c>
      <c r="P7429" s="218">
        <v>2.1048164311377704</v>
      </c>
      <c r="Q7429" s="218">
        <v>-6.8477612385644502</v>
      </c>
      <c r="R7429" s="507">
        <v>-0.30866457665447511</v>
      </c>
      <c r="S7429" s="507">
        <v>-0.4021281153673546</v>
      </c>
      <c r="T7429" s="218">
        <v>-2.3714724037133399</v>
      </c>
    </row>
    <row r="7430" spans="1:20" x14ac:dyDescent="0.6">
      <c r="A7430" s="218" t="s">
        <v>20883</v>
      </c>
      <c r="B7430" s="218" t="s">
        <v>20884</v>
      </c>
      <c r="C7430" s="218">
        <v>7.9814119497714104</v>
      </c>
      <c r="D7430" s="218">
        <v>8.1112952394493405</v>
      </c>
      <c r="E7430" s="218">
        <v>7.7864111502403803</v>
      </c>
      <c r="F7430" s="218">
        <v>7.9808562310945197</v>
      </c>
      <c r="G7430" s="218">
        <v>8.30318340664898</v>
      </c>
      <c r="H7430" s="218">
        <v>7.9209601434832404</v>
      </c>
      <c r="I7430" t="s">
        <v>20885</v>
      </c>
      <c r="J7430" s="218" t="s">
        <v>20886</v>
      </c>
      <c r="K7430" s="218">
        <v>1</v>
      </c>
      <c r="L7430" s="218">
        <v>-0.19500079953103011</v>
      </c>
      <c r="M7430" s="218">
        <v>-5.557186768907485E-4</v>
      </c>
      <c r="N7430" s="218">
        <v>-0.32488408920896017</v>
      </c>
      <c r="O7430" s="218">
        <v>-0.13043900835482081</v>
      </c>
      <c r="P7430" s="218">
        <v>0.32177145687756958</v>
      </c>
      <c r="Q7430" s="218">
        <v>-6.045180628817004E-2</v>
      </c>
      <c r="R7430" s="507">
        <v>-9.777825910396043E-2</v>
      </c>
      <c r="S7430" s="507">
        <v>-0.22766154878189049</v>
      </c>
      <c r="T7430" s="218">
        <v>0.13065982529469977</v>
      </c>
    </row>
    <row r="7431" spans="1:20" x14ac:dyDescent="0.6">
      <c r="A7431" s="218" t="s">
        <v>20887</v>
      </c>
      <c r="B7431" s="218" t="s">
        <v>20888</v>
      </c>
      <c r="C7431" s="218">
        <v>4.9933505424289599</v>
      </c>
      <c r="D7431" s="218">
        <v>5.2796535592038403</v>
      </c>
      <c r="E7431" s="218">
        <v>5.3509128986660404</v>
      </c>
      <c r="F7431" s="218">
        <v>4.1189581079761304</v>
      </c>
      <c r="G7431" s="218">
        <v>1.21997385646274</v>
      </c>
      <c r="H7431" s="218">
        <v>7.5692718475032503</v>
      </c>
      <c r="I7431" t="s">
        <v>20889</v>
      </c>
      <c r="J7431" s="218" t="s">
        <v>20890</v>
      </c>
      <c r="K7431" s="218">
        <v>1</v>
      </c>
      <c r="L7431" s="218">
        <v>0.35756235623708044</v>
      </c>
      <c r="M7431" s="218">
        <v>-0.87439243445282955</v>
      </c>
      <c r="N7431" s="218">
        <v>7.1259339462200089E-2</v>
      </c>
      <c r="O7431" s="218">
        <v>-1.1606954512277099</v>
      </c>
      <c r="P7431" s="218">
        <v>-3.7733766859662197</v>
      </c>
      <c r="Q7431" s="218">
        <v>2.5759213050742904</v>
      </c>
      <c r="R7431" s="507">
        <v>-0.25841503910787456</v>
      </c>
      <c r="S7431" s="507">
        <v>-0.5447180558827549</v>
      </c>
      <c r="T7431" s="218">
        <v>-0.59872769044596463</v>
      </c>
    </row>
    <row r="7432" spans="1:20" x14ac:dyDescent="0.6">
      <c r="A7432" s="218" t="s">
        <v>20891</v>
      </c>
      <c r="B7432" s="218" t="s">
        <v>20892</v>
      </c>
      <c r="C7432" s="218">
        <v>4.2396015422229603</v>
      </c>
      <c r="D7432" s="218">
        <v>4.0240561084184998</v>
      </c>
      <c r="E7432" s="218">
        <v>2.14408616973465</v>
      </c>
      <c r="F7432" s="218">
        <v>4.3106829714087498</v>
      </c>
      <c r="G7432" s="218">
        <v>0.14046909216855899</v>
      </c>
      <c r="H7432" s="218">
        <v>0</v>
      </c>
      <c r="I7432" t="s">
        <v>20893</v>
      </c>
      <c r="J7432" s="218" t="s">
        <v>20797</v>
      </c>
      <c r="K7432" s="218">
        <v>1</v>
      </c>
      <c r="L7432" s="218">
        <v>-2.0955153724883102</v>
      </c>
      <c r="M7432" s="218">
        <v>7.1081429185789524E-2</v>
      </c>
      <c r="N7432" s="218">
        <v>-1.8799699386838498</v>
      </c>
      <c r="O7432" s="218">
        <v>0.28662686299024998</v>
      </c>
      <c r="P7432" s="218">
        <v>-4.0991324500544009</v>
      </c>
      <c r="Q7432" s="218">
        <v>-4.2396015422229603</v>
      </c>
      <c r="R7432" s="507">
        <v>-1.0122169716512603</v>
      </c>
      <c r="S7432" s="507">
        <v>-0.79667153784679989</v>
      </c>
      <c r="T7432" s="218">
        <v>-4.169366996138681</v>
      </c>
    </row>
    <row r="7433" spans="1:20" x14ac:dyDescent="0.6">
      <c r="A7433" s="218" t="s">
        <v>20894</v>
      </c>
      <c r="B7433" s="218" t="s">
        <v>20895</v>
      </c>
      <c r="C7433" s="218">
        <v>4.8652487339505797</v>
      </c>
      <c r="D7433" s="218">
        <v>4.87975580660716</v>
      </c>
      <c r="E7433" s="218">
        <v>6.04820257917482</v>
      </c>
      <c r="F7433" s="218">
        <v>5.2902185020155796</v>
      </c>
      <c r="G7433" s="218">
        <v>1.28195838278228</v>
      </c>
      <c r="H7433" s="218">
        <v>0</v>
      </c>
      <c r="I7433" t="s">
        <v>20896</v>
      </c>
      <c r="J7433" s="218" t="s">
        <v>20897</v>
      </c>
      <c r="K7433" s="218">
        <v>1</v>
      </c>
      <c r="L7433" s="218">
        <v>1.1829538452242403</v>
      </c>
      <c r="M7433" s="218">
        <v>0.42496976806499998</v>
      </c>
      <c r="N7433" s="218">
        <v>1.1684467725676599</v>
      </c>
      <c r="O7433" s="218">
        <v>0.41046269540841962</v>
      </c>
      <c r="P7433" s="218">
        <v>-3.5832903511682996</v>
      </c>
      <c r="Q7433" s="218">
        <v>-4.8652487339505797</v>
      </c>
      <c r="R7433" s="507">
        <v>0.80396180664462014</v>
      </c>
      <c r="S7433" s="507">
        <v>0.78945473398803978</v>
      </c>
      <c r="T7433" s="218">
        <v>-4.2242695425594396</v>
      </c>
    </row>
    <row r="7434" spans="1:20" x14ac:dyDescent="0.6">
      <c r="A7434" s="218" t="s">
        <v>20898</v>
      </c>
      <c r="B7434" s="218" t="s">
        <v>20899</v>
      </c>
      <c r="C7434" s="218">
        <v>6.3311121907787298</v>
      </c>
      <c r="D7434" s="218">
        <v>6.4447573507387803</v>
      </c>
      <c r="E7434" s="218">
        <v>6.7946800380028298</v>
      </c>
      <c r="F7434" s="218">
        <v>6.4846148154652896</v>
      </c>
      <c r="G7434" s="218">
        <v>1.9875538236510399</v>
      </c>
      <c r="H7434" s="218">
        <v>3.9559414630148702</v>
      </c>
      <c r="I7434" t="s">
        <v>20900</v>
      </c>
      <c r="J7434" s="218">
        <v>0</v>
      </c>
      <c r="K7434" s="218">
        <v>1</v>
      </c>
      <c r="L7434" s="218">
        <v>0.46356784722410005</v>
      </c>
      <c r="M7434" s="218">
        <v>0.15350262468655984</v>
      </c>
      <c r="N7434" s="218">
        <v>0.34992268726404951</v>
      </c>
      <c r="O7434" s="218">
        <v>3.9857464726509306E-2</v>
      </c>
      <c r="P7434" s="218">
        <v>-4.3435583671276898</v>
      </c>
      <c r="Q7434" s="218">
        <v>-2.3751707277638596</v>
      </c>
      <c r="R7434" s="507">
        <v>0.30853523595532995</v>
      </c>
      <c r="S7434" s="507">
        <v>0.19489007599527941</v>
      </c>
      <c r="T7434" s="218">
        <v>-3.3593645474457747</v>
      </c>
    </row>
    <row r="7435" spans="1:20" x14ac:dyDescent="0.6">
      <c r="A7435" s="218" t="s">
        <v>20901</v>
      </c>
      <c r="B7435" s="218" t="s">
        <v>20902</v>
      </c>
      <c r="C7435" s="218">
        <v>5.8993191563455296</v>
      </c>
      <c r="D7435" s="218">
        <v>6.1185520242466698</v>
      </c>
      <c r="E7435" s="218">
        <v>5.9987735259093302</v>
      </c>
      <c r="F7435" s="218">
        <v>3.30857587378194</v>
      </c>
      <c r="G7435" s="218">
        <v>5.5137791091632904</v>
      </c>
      <c r="H7435" s="218">
        <v>0</v>
      </c>
      <c r="I7435" t="s">
        <v>20903</v>
      </c>
      <c r="J7435" s="218">
        <v>0</v>
      </c>
      <c r="K7435" s="218">
        <v>1</v>
      </c>
      <c r="L7435" s="218">
        <v>9.9454369563800604E-2</v>
      </c>
      <c r="M7435" s="218">
        <v>-2.5907432825635897</v>
      </c>
      <c r="N7435" s="218">
        <v>-0.11977849833733956</v>
      </c>
      <c r="O7435" s="218">
        <v>-2.8099761504647298</v>
      </c>
      <c r="P7435" s="218">
        <v>-0.38554004718223922</v>
      </c>
      <c r="Q7435" s="218">
        <v>-5.8993191563455296</v>
      </c>
      <c r="R7435" s="507">
        <v>-1.2456444564998945</v>
      </c>
      <c r="S7435" s="507">
        <v>-1.4648773244010347</v>
      </c>
      <c r="T7435" s="218">
        <v>-3.1424296017638844</v>
      </c>
    </row>
    <row r="7436" spans="1:20" x14ac:dyDescent="0.6">
      <c r="A7436" s="218" t="s">
        <v>20904</v>
      </c>
      <c r="B7436" s="218" t="s">
        <v>20905</v>
      </c>
      <c r="C7436" s="218">
        <v>2.83288771112321</v>
      </c>
      <c r="D7436" s="218">
        <v>3.0880481391546701</v>
      </c>
      <c r="E7436" s="218">
        <v>0</v>
      </c>
      <c r="F7436" s="218">
        <v>3.26511986095425</v>
      </c>
      <c r="G7436" s="218">
        <v>0</v>
      </c>
      <c r="H7436" s="218">
        <v>0.123827711997599</v>
      </c>
      <c r="I7436" t="s">
        <v>20906</v>
      </c>
      <c r="J7436" s="218" t="s">
        <v>20907</v>
      </c>
      <c r="K7436" s="218">
        <v>1</v>
      </c>
      <c r="L7436" s="218">
        <v>-2.83288771112321</v>
      </c>
      <c r="M7436" s="218">
        <v>0.43223214983103997</v>
      </c>
      <c r="N7436" s="218">
        <v>-3.0880481391546701</v>
      </c>
      <c r="O7436" s="218">
        <v>0.17707172179957986</v>
      </c>
      <c r="P7436" s="218">
        <v>-2.83288771112321</v>
      </c>
      <c r="Q7436" s="218">
        <v>-2.709059999125611</v>
      </c>
      <c r="R7436" s="507">
        <v>-1.200327780646085</v>
      </c>
      <c r="S7436" s="507">
        <v>-1.4554882086775451</v>
      </c>
      <c r="T7436" s="218">
        <v>-2.7709738551244105</v>
      </c>
    </row>
    <row r="7437" spans="1:20" x14ac:dyDescent="0.6">
      <c r="A7437" s="218" t="s">
        <v>20908</v>
      </c>
      <c r="B7437" s="218" t="s">
        <v>20909</v>
      </c>
      <c r="C7437" s="218">
        <v>7.2445658399714397</v>
      </c>
      <c r="D7437" s="218">
        <v>7.34404378240135</v>
      </c>
      <c r="E7437" s="218">
        <v>7.87007229838445</v>
      </c>
      <c r="F7437" s="218">
        <v>6.9105032219138902</v>
      </c>
      <c r="G7437" s="218">
        <v>7.3746131522486102</v>
      </c>
      <c r="H7437" s="218">
        <v>7.6135182909054899</v>
      </c>
      <c r="I7437" t="s">
        <v>20910</v>
      </c>
      <c r="J7437" s="218" t="s">
        <v>20911</v>
      </c>
      <c r="K7437" s="218">
        <v>1</v>
      </c>
      <c r="L7437" s="218">
        <v>0.62550645841301034</v>
      </c>
      <c r="M7437" s="218">
        <v>-0.33406261805754944</v>
      </c>
      <c r="N7437" s="218">
        <v>0.52602851598309996</v>
      </c>
      <c r="O7437" s="218">
        <v>-0.43354056048745981</v>
      </c>
      <c r="P7437" s="218">
        <v>0.13004731227717059</v>
      </c>
      <c r="Q7437" s="218">
        <v>0.36895245093405027</v>
      </c>
      <c r="R7437" s="507">
        <v>0.14572192017773045</v>
      </c>
      <c r="S7437" s="507">
        <v>4.6243977747820075E-2</v>
      </c>
      <c r="T7437" s="218">
        <v>0.24949988160561043</v>
      </c>
    </row>
    <row r="7438" spans="1:20" x14ac:dyDescent="0.6">
      <c r="A7438" s="218" t="s">
        <v>20912</v>
      </c>
      <c r="B7438" s="218" t="s">
        <v>20913</v>
      </c>
      <c r="C7438" s="218">
        <v>5.7400369481476901</v>
      </c>
      <c r="D7438" s="218">
        <v>5.62439561274988</v>
      </c>
      <c r="E7438" s="218">
        <v>5.5150874236577598</v>
      </c>
      <c r="F7438" s="218">
        <v>5.6001708452252297</v>
      </c>
      <c r="G7438" s="218">
        <v>0.14046909216855899</v>
      </c>
      <c r="H7438" s="218">
        <v>7.6455119093021899</v>
      </c>
      <c r="I7438" t="s">
        <v>20914</v>
      </c>
      <c r="J7438" s="218" t="s">
        <v>20915</v>
      </c>
      <c r="K7438" s="218">
        <v>1</v>
      </c>
      <c r="L7438" s="218">
        <v>-0.22494952448993022</v>
      </c>
      <c r="M7438" s="218">
        <v>-0.13986610292246038</v>
      </c>
      <c r="N7438" s="218">
        <v>-0.10930818909212014</v>
      </c>
      <c r="O7438" s="218">
        <v>-2.4224767524650304E-2</v>
      </c>
      <c r="P7438" s="218">
        <v>-5.5995678559791306</v>
      </c>
      <c r="Q7438" s="218">
        <v>1.9054749611544999</v>
      </c>
      <c r="R7438" s="507">
        <v>-0.1824078137061953</v>
      </c>
      <c r="S7438" s="507">
        <v>-6.6766478308385224E-2</v>
      </c>
      <c r="T7438" s="218">
        <v>-1.8470464474123154</v>
      </c>
    </row>
    <row r="7439" spans="1:20" x14ac:dyDescent="0.6">
      <c r="A7439" s="218" t="s">
        <v>20916</v>
      </c>
      <c r="B7439" s="218" t="s">
        <v>20917</v>
      </c>
      <c r="C7439" s="218">
        <v>6.3280459986331303</v>
      </c>
      <c r="D7439" s="218">
        <v>6.4550313849794696</v>
      </c>
      <c r="E7439" s="218">
        <v>6.6202550859974503</v>
      </c>
      <c r="F7439" s="218">
        <v>5.8820241238350501</v>
      </c>
      <c r="G7439" s="218">
        <v>1.7003491969139299</v>
      </c>
      <c r="H7439" s="218">
        <v>0</v>
      </c>
      <c r="I7439" t="s">
        <v>20918</v>
      </c>
      <c r="J7439" s="218" t="s">
        <v>20919</v>
      </c>
      <c r="K7439" s="218">
        <v>1</v>
      </c>
      <c r="L7439" s="218">
        <v>0.29220908736431994</v>
      </c>
      <c r="M7439" s="218">
        <v>-0.4460218747980802</v>
      </c>
      <c r="N7439" s="218">
        <v>0.16522370101798067</v>
      </c>
      <c r="O7439" s="218">
        <v>-0.57300726114441947</v>
      </c>
      <c r="P7439" s="218">
        <v>-4.6276968017192006</v>
      </c>
      <c r="Q7439" s="218">
        <v>-6.3280459986331303</v>
      </c>
      <c r="R7439" s="507">
        <v>-7.6906393716880128E-2</v>
      </c>
      <c r="S7439" s="507">
        <v>-0.2038917800632194</v>
      </c>
      <c r="T7439" s="218">
        <v>-5.4778714001761655</v>
      </c>
    </row>
    <row r="7440" spans="1:20" x14ac:dyDescent="0.6">
      <c r="A7440" s="218" t="s">
        <v>20920</v>
      </c>
      <c r="B7440" s="218" t="s">
        <v>20921</v>
      </c>
      <c r="C7440" s="218">
        <v>6.7120443951650204</v>
      </c>
      <c r="D7440" s="218">
        <v>6.6763827967782099</v>
      </c>
      <c r="E7440" s="218">
        <v>5.2698901646893699</v>
      </c>
      <c r="F7440" s="218">
        <v>6.5458177063648897</v>
      </c>
      <c r="G7440" s="218">
        <v>0.69026577864285299</v>
      </c>
      <c r="H7440" s="218">
        <v>0.34353965418307397</v>
      </c>
      <c r="I7440" t="s">
        <v>20922</v>
      </c>
      <c r="J7440" s="218" t="s">
        <v>20923</v>
      </c>
      <c r="K7440" s="218">
        <v>1</v>
      </c>
      <c r="L7440" s="218">
        <v>-1.4421542304756505</v>
      </c>
      <c r="M7440" s="218">
        <v>-0.1662266888001307</v>
      </c>
      <c r="N7440" s="218">
        <v>-1.40649263208884</v>
      </c>
      <c r="O7440" s="218">
        <v>-0.13056509041332021</v>
      </c>
      <c r="P7440" s="218">
        <v>-6.0217786165221678</v>
      </c>
      <c r="Q7440" s="218">
        <v>-6.3685047409819466</v>
      </c>
      <c r="R7440" s="507">
        <v>-0.8041904596378906</v>
      </c>
      <c r="S7440" s="507">
        <v>-0.76852886125108011</v>
      </c>
      <c r="T7440" s="218">
        <v>-6.1951416787520568</v>
      </c>
    </row>
    <row r="7441" spans="1:20" x14ac:dyDescent="0.6">
      <c r="A7441" s="218" t="s">
        <v>20924</v>
      </c>
      <c r="B7441" s="218" t="s">
        <v>20925</v>
      </c>
      <c r="C7441" s="218">
        <v>4.2590509296691703</v>
      </c>
      <c r="D7441" s="218">
        <v>4.3340104063271596</v>
      </c>
      <c r="E7441" s="218">
        <v>2.29856750228124</v>
      </c>
      <c r="F7441" s="218">
        <v>2.88927244519535</v>
      </c>
      <c r="G7441" s="218">
        <v>0.38602773444041999</v>
      </c>
      <c r="H7441" s="218">
        <v>0</v>
      </c>
      <c r="I7441" t="s">
        <v>20926</v>
      </c>
      <c r="J7441" s="218" t="s">
        <v>20927</v>
      </c>
      <c r="K7441" s="218">
        <v>1</v>
      </c>
      <c r="L7441" s="218">
        <v>-1.9604834273879304</v>
      </c>
      <c r="M7441" s="218">
        <v>-1.3697784844738203</v>
      </c>
      <c r="N7441" s="218">
        <v>-2.0354429040459197</v>
      </c>
      <c r="O7441" s="218">
        <v>-1.4447379611318096</v>
      </c>
      <c r="P7441" s="218">
        <v>-3.8730231952287504</v>
      </c>
      <c r="Q7441" s="218">
        <v>-4.2590509296691703</v>
      </c>
      <c r="R7441" s="507">
        <v>-1.6651309559308753</v>
      </c>
      <c r="S7441" s="507">
        <v>-1.7400904325888646</v>
      </c>
      <c r="T7441" s="218">
        <v>-4.0660370624489603</v>
      </c>
    </row>
    <row r="7442" spans="1:20" x14ac:dyDescent="0.6">
      <c r="A7442" s="218" t="s">
        <v>20928</v>
      </c>
      <c r="B7442" s="218" t="s">
        <v>20929</v>
      </c>
      <c r="C7442" s="218">
        <v>7.3463203684598399</v>
      </c>
      <c r="D7442" s="218">
        <v>7.4608069012547897</v>
      </c>
      <c r="E7442" s="218">
        <v>7.4413857774412104</v>
      </c>
      <c r="F7442" s="218">
        <v>7.1097431152484498</v>
      </c>
      <c r="G7442" s="218">
        <v>8.7284858230952391</v>
      </c>
      <c r="H7442" s="218">
        <v>7.9927674539129097</v>
      </c>
      <c r="I7442" t="s">
        <v>20930</v>
      </c>
      <c r="J7442" s="218">
        <v>0</v>
      </c>
      <c r="K7442" s="218">
        <v>1</v>
      </c>
      <c r="L7442" s="218">
        <v>9.5065408981370503E-2</v>
      </c>
      <c r="M7442" s="218">
        <v>-0.23657725321139011</v>
      </c>
      <c r="N7442" s="218">
        <v>-1.94211238135793E-2</v>
      </c>
      <c r="O7442" s="218">
        <v>-0.35106378600633992</v>
      </c>
      <c r="P7442" s="218">
        <v>1.3821654546353992</v>
      </c>
      <c r="Q7442" s="218">
        <v>0.64644708545306973</v>
      </c>
      <c r="R7442" s="507">
        <v>-7.0755922115009806E-2</v>
      </c>
      <c r="S7442" s="507">
        <v>-0.18524245490995961</v>
      </c>
      <c r="T7442" s="218">
        <v>1.0143062700442345</v>
      </c>
    </row>
    <row r="7443" spans="1:20" x14ac:dyDescent="0.6">
      <c r="A7443" s="218" t="s">
        <v>20931</v>
      </c>
      <c r="B7443" s="218" t="s">
        <v>20932</v>
      </c>
      <c r="C7443" s="218">
        <v>7.5031620683446798</v>
      </c>
      <c r="D7443" s="218">
        <v>7.55330371837535</v>
      </c>
      <c r="E7443" s="218">
        <v>7.3140856451636296</v>
      </c>
      <c r="F7443" s="218">
        <v>7.6345048264991897</v>
      </c>
      <c r="G7443" s="218">
        <v>9.6119420555284396</v>
      </c>
      <c r="H7443" s="218">
        <v>8.0756199105895892</v>
      </c>
      <c r="I7443" t="s">
        <v>20933</v>
      </c>
      <c r="J7443" s="218" t="s">
        <v>20934</v>
      </c>
      <c r="K7443" s="218">
        <v>1</v>
      </c>
      <c r="L7443" s="218">
        <v>-0.18907642318105022</v>
      </c>
      <c r="M7443" s="218">
        <v>0.13134275815450991</v>
      </c>
      <c r="N7443" s="218">
        <v>-0.23921807321172039</v>
      </c>
      <c r="O7443" s="218">
        <v>8.1201108123839738E-2</v>
      </c>
      <c r="P7443" s="218">
        <v>2.1087799871837598</v>
      </c>
      <c r="Q7443" s="218">
        <v>0.57245784224490937</v>
      </c>
      <c r="R7443" s="507">
        <v>-2.8866832513270158E-2</v>
      </c>
      <c r="S7443" s="507">
        <v>-7.9008482543940328E-2</v>
      </c>
      <c r="T7443" s="218">
        <v>1.3406189147143346</v>
      </c>
    </row>
    <row r="7444" spans="1:20" x14ac:dyDescent="0.6">
      <c r="A7444" s="218" t="s">
        <v>20935</v>
      </c>
      <c r="B7444" s="218" t="s">
        <v>20936</v>
      </c>
      <c r="C7444" s="218">
        <v>5.9082433457918997</v>
      </c>
      <c r="D7444" s="218">
        <v>6.0251032803048297</v>
      </c>
      <c r="E7444" s="218">
        <v>5.8041481746047801</v>
      </c>
      <c r="F7444" s="218">
        <v>5.9549449907341003</v>
      </c>
      <c r="G7444" s="218">
        <v>1.21997385646274</v>
      </c>
      <c r="H7444" s="218">
        <v>0.34353965418307397</v>
      </c>
      <c r="I7444" t="s">
        <v>20937</v>
      </c>
      <c r="J7444" s="218" t="s">
        <v>20763</v>
      </c>
      <c r="K7444" s="218">
        <v>1</v>
      </c>
      <c r="L7444" s="218">
        <v>-0.10409517118711964</v>
      </c>
      <c r="M7444" s="218">
        <v>4.6701644942200637E-2</v>
      </c>
      <c r="N7444" s="218">
        <v>-0.22095510570004961</v>
      </c>
      <c r="O7444" s="218">
        <v>-7.0158289570729337E-2</v>
      </c>
      <c r="P7444" s="218">
        <v>-4.6882694893291594</v>
      </c>
      <c r="Q7444" s="218">
        <v>-5.5647036916088259</v>
      </c>
      <c r="R7444" s="507">
        <v>-2.8696763122459501E-2</v>
      </c>
      <c r="S7444" s="507">
        <v>-0.14555669763538948</v>
      </c>
      <c r="T7444" s="218">
        <v>-5.1264865904689927</v>
      </c>
    </row>
    <row r="7445" spans="1:20" x14ac:dyDescent="0.6">
      <c r="A7445" s="218" t="s">
        <v>20938</v>
      </c>
      <c r="B7445" s="218" t="s">
        <v>20939</v>
      </c>
      <c r="C7445" s="218">
        <v>6.46135305897484</v>
      </c>
      <c r="D7445" s="218">
        <v>6.6313171986613204</v>
      </c>
      <c r="E7445" s="218">
        <v>7.09922331456458</v>
      </c>
      <c r="F7445" s="218">
        <v>6.5494448316245801</v>
      </c>
      <c r="G7445" s="218">
        <v>2.2886572363125599</v>
      </c>
      <c r="H7445" s="218">
        <v>7.4611599512069997</v>
      </c>
      <c r="I7445" t="s">
        <v>20940</v>
      </c>
      <c r="J7445" s="218" t="s">
        <v>20941</v>
      </c>
      <c r="K7445" s="218">
        <v>1</v>
      </c>
      <c r="L7445" s="218">
        <v>0.63787025558973998</v>
      </c>
      <c r="M7445" s="218">
        <v>8.8091772649740108E-2</v>
      </c>
      <c r="N7445" s="218">
        <v>0.46790611590325959</v>
      </c>
      <c r="O7445" s="218">
        <v>-8.1872367036740279E-2</v>
      </c>
      <c r="P7445" s="218">
        <v>-4.1726958226622806</v>
      </c>
      <c r="Q7445" s="218">
        <v>0.99980689223215968</v>
      </c>
      <c r="R7445" s="507">
        <v>0.36298101411974004</v>
      </c>
      <c r="S7445" s="507">
        <v>0.19301687443325966</v>
      </c>
      <c r="T7445" s="218">
        <v>-1.5864444652150604</v>
      </c>
    </row>
    <row r="7446" spans="1:20" x14ac:dyDescent="0.6">
      <c r="A7446" s="218" t="s">
        <v>20942</v>
      </c>
      <c r="B7446" s="218" t="s">
        <v>20943</v>
      </c>
      <c r="C7446" s="218">
        <v>6.4789691560184899</v>
      </c>
      <c r="D7446" s="218">
        <v>6.6179034535866803</v>
      </c>
      <c r="E7446" s="218">
        <v>7.0607056991264701</v>
      </c>
      <c r="F7446" s="218">
        <v>6.6127871465625203</v>
      </c>
      <c r="G7446" s="218">
        <v>4.6038380850070499</v>
      </c>
      <c r="H7446" s="218">
        <v>0.23786221336595301</v>
      </c>
      <c r="I7446" t="s">
        <v>20944</v>
      </c>
      <c r="J7446" s="218" t="s">
        <v>20945</v>
      </c>
      <c r="K7446" s="218">
        <v>1</v>
      </c>
      <c r="L7446" s="218">
        <v>0.58173654310798018</v>
      </c>
      <c r="M7446" s="218">
        <v>0.13381799054403043</v>
      </c>
      <c r="N7446" s="218">
        <v>0.44280224553978975</v>
      </c>
      <c r="O7446" s="218">
        <v>-5.1163070241599939E-3</v>
      </c>
      <c r="P7446" s="218">
        <v>-1.8751310710114399</v>
      </c>
      <c r="Q7446" s="218">
        <v>-6.2411069426525367</v>
      </c>
      <c r="R7446" s="507">
        <v>0.3577772668260053</v>
      </c>
      <c r="S7446" s="507">
        <v>0.21884296925781488</v>
      </c>
      <c r="T7446" s="218">
        <v>-4.0581190068319888</v>
      </c>
    </row>
    <row r="7447" spans="1:20" x14ac:dyDescent="0.6">
      <c r="A7447" s="218" t="s">
        <v>20946</v>
      </c>
      <c r="B7447" s="218" t="s">
        <v>20947</v>
      </c>
      <c r="C7447" s="218">
        <v>3.9409290507136499</v>
      </c>
      <c r="D7447" s="218">
        <v>3.7636455851136801</v>
      </c>
      <c r="E7447" s="218">
        <v>3.9350203786603601</v>
      </c>
      <c r="F7447" s="218">
        <v>3.5630125112464199</v>
      </c>
      <c r="G7447" s="218">
        <v>0.86243763809848095</v>
      </c>
      <c r="H7447" s="218">
        <v>0.123827711997599</v>
      </c>
      <c r="I7447" t="s">
        <v>20948</v>
      </c>
      <c r="J7447" s="218" t="s">
        <v>20949</v>
      </c>
      <c r="K7447" s="218">
        <v>1</v>
      </c>
      <c r="L7447" s="218">
        <v>-5.9086720532897097E-3</v>
      </c>
      <c r="M7447" s="218">
        <v>-0.37791653946722992</v>
      </c>
      <c r="N7447" s="218">
        <v>0.17137479354668006</v>
      </c>
      <c r="O7447" s="218">
        <v>-0.20063307386726015</v>
      </c>
      <c r="P7447" s="218">
        <v>-3.0784914126151688</v>
      </c>
      <c r="Q7447" s="218">
        <v>-3.8171013387160508</v>
      </c>
      <c r="R7447" s="507">
        <v>-0.19191260576025981</v>
      </c>
      <c r="S7447" s="507">
        <v>-1.4629140160290044E-2</v>
      </c>
      <c r="T7447" s="218">
        <v>-3.44779637566561</v>
      </c>
    </row>
    <row r="7448" spans="1:20" x14ac:dyDescent="0.6">
      <c r="A7448" s="218" t="s">
        <v>20950</v>
      </c>
      <c r="B7448" s="218" t="s">
        <v>20951</v>
      </c>
      <c r="C7448" s="218">
        <v>3.4214948900859001</v>
      </c>
      <c r="D7448" s="218">
        <v>2.8596387038626498</v>
      </c>
      <c r="E7448" s="218">
        <v>0</v>
      </c>
      <c r="F7448" s="218">
        <v>0</v>
      </c>
      <c r="G7448" s="218">
        <v>0</v>
      </c>
      <c r="H7448" s="218">
        <v>0.123827711997599</v>
      </c>
      <c r="I7448" t="s">
        <v>20952</v>
      </c>
      <c r="J7448" s="218" t="s">
        <v>20953</v>
      </c>
      <c r="K7448" s="218">
        <v>1</v>
      </c>
      <c r="L7448" s="218">
        <v>-3.4214948900859001</v>
      </c>
      <c r="M7448" s="218">
        <v>-3.4214948900859001</v>
      </c>
      <c r="N7448" s="218">
        <v>-2.8596387038626498</v>
      </c>
      <c r="O7448" s="218">
        <v>-2.8596387038626498</v>
      </c>
      <c r="P7448" s="218">
        <v>-3.4214948900859001</v>
      </c>
      <c r="Q7448" s="218">
        <v>-3.2976671780883011</v>
      </c>
      <c r="R7448" s="507">
        <v>-3.4214948900859001</v>
      </c>
      <c r="S7448" s="507">
        <v>-2.8596387038626498</v>
      </c>
      <c r="T7448" s="218">
        <v>-3.3595810340871006</v>
      </c>
    </row>
    <row r="7449" spans="1:20" x14ac:dyDescent="0.6">
      <c r="A7449" s="218" t="s">
        <v>20954</v>
      </c>
      <c r="B7449" s="218" t="s">
        <v>20955</v>
      </c>
      <c r="C7449" s="218">
        <v>4.9340859556478103</v>
      </c>
      <c r="D7449" s="218">
        <v>4.92558361578413</v>
      </c>
      <c r="E7449" s="218">
        <v>5.6032616203976398</v>
      </c>
      <c r="F7449" s="218">
        <v>4.8470944795159099</v>
      </c>
      <c r="G7449" s="218">
        <v>0.494726731926454</v>
      </c>
      <c r="H7449" s="218">
        <v>0</v>
      </c>
      <c r="I7449" t="s">
        <v>20956</v>
      </c>
      <c r="J7449" s="218" t="s">
        <v>20957</v>
      </c>
      <c r="K7449" s="218">
        <v>1</v>
      </c>
      <c r="L7449" s="218">
        <v>0.66917566474982948</v>
      </c>
      <c r="M7449" s="218">
        <v>-8.6991476131900392E-2</v>
      </c>
      <c r="N7449" s="218">
        <v>0.6776780046135098</v>
      </c>
      <c r="O7449" s="218">
        <v>-7.8489136268220072E-2</v>
      </c>
      <c r="P7449" s="218">
        <v>-4.4393592237213566</v>
      </c>
      <c r="Q7449" s="218">
        <v>-4.9340859556478103</v>
      </c>
      <c r="R7449" s="507">
        <v>0.29109209430896454</v>
      </c>
      <c r="S7449" s="507">
        <v>0.29959443417264486</v>
      </c>
      <c r="T7449" s="218">
        <v>-4.6867225896845834</v>
      </c>
    </row>
    <row r="7450" spans="1:20" x14ac:dyDescent="0.6">
      <c r="A7450" s="218" t="s">
        <v>20958</v>
      </c>
      <c r="B7450" s="218" t="s">
        <v>20959</v>
      </c>
      <c r="C7450" s="218">
        <v>3.58796253262412</v>
      </c>
      <c r="D7450" s="218">
        <v>3.5860954782135499</v>
      </c>
      <c r="E7450" s="218">
        <v>3.0928761756226302</v>
      </c>
      <c r="F7450" s="218">
        <v>4.1787288582176103</v>
      </c>
      <c r="G7450" s="218">
        <v>0</v>
      </c>
      <c r="H7450" s="218">
        <v>0</v>
      </c>
      <c r="I7450" t="s">
        <v>20960</v>
      </c>
      <c r="J7450" s="218" t="s">
        <v>20961</v>
      </c>
      <c r="K7450" s="218">
        <v>1</v>
      </c>
      <c r="L7450" s="218">
        <v>-0.49508635700148984</v>
      </c>
      <c r="M7450" s="218">
        <v>0.59076632559349029</v>
      </c>
      <c r="N7450" s="218">
        <v>-0.49321930259091973</v>
      </c>
      <c r="O7450" s="218">
        <v>0.59263338000406041</v>
      </c>
      <c r="P7450" s="218">
        <v>-3.58796253262412</v>
      </c>
      <c r="Q7450" s="218">
        <v>-3.58796253262412</v>
      </c>
      <c r="R7450" s="507">
        <v>4.7839984296000226E-2</v>
      </c>
      <c r="S7450" s="507">
        <v>4.9707038706570339E-2</v>
      </c>
      <c r="T7450" s="218">
        <v>-3.58796253262412</v>
      </c>
    </row>
    <row r="7451" spans="1:20" x14ac:dyDescent="0.6">
      <c r="A7451" s="218" t="s">
        <v>20962</v>
      </c>
      <c r="B7451" s="218" t="s">
        <v>20963</v>
      </c>
      <c r="C7451" s="218">
        <v>4.89317898581072</v>
      </c>
      <c r="D7451" s="218">
        <v>4.8957234762683797</v>
      </c>
      <c r="E7451" s="218">
        <v>3.8141027154478602</v>
      </c>
      <c r="F7451" s="218">
        <v>4.5966821957923001</v>
      </c>
      <c r="G7451" s="218">
        <v>0.14046909216855899</v>
      </c>
      <c r="H7451" s="218">
        <v>0</v>
      </c>
      <c r="I7451" t="s">
        <v>20964</v>
      </c>
      <c r="J7451" s="218" t="s">
        <v>20965</v>
      </c>
      <c r="K7451" s="218">
        <v>1</v>
      </c>
      <c r="L7451" s="218">
        <v>-1.0790762703628598</v>
      </c>
      <c r="M7451" s="218">
        <v>-0.29649679001841989</v>
      </c>
      <c r="N7451" s="218">
        <v>-1.0816207608205195</v>
      </c>
      <c r="O7451" s="218">
        <v>-0.29904128047607959</v>
      </c>
      <c r="P7451" s="218">
        <v>-4.7527098936421606</v>
      </c>
      <c r="Q7451" s="218">
        <v>-4.89317898581072</v>
      </c>
      <c r="R7451" s="507">
        <v>-0.68778653019063984</v>
      </c>
      <c r="S7451" s="507">
        <v>-0.69033102064829954</v>
      </c>
      <c r="T7451" s="218">
        <v>-4.8229444397264398</v>
      </c>
    </row>
    <row r="7452" spans="1:20" x14ac:dyDescent="0.6">
      <c r="A7452" s="218" t="s">
        <v>20966</v>
      </c>
      <c r="B7452" s="218" t="s">
        <v>20967</v>
      </c>
      <c r="C7452" s="218">
        <v>3.9002184114221699</v>
      </c>
      <c r="D7452" s="218">
        <v>3.71407807385989</v>
      </c>
      <c r="E7452" s="218">
        <v>0</v>
      </c>
      <c r="F7452" s="218">
        <v>4.3064020683434503</v>
      </c>
      <c r="G7452" s="218">
        <v>0</v>
      </c>
      <c r="H7452" s="218">
        <v>0</v>
      </c>
      <c r="I7452" t="s">
        <v>20968</v>
      </c>
      <c r="J7452" s="218" t="s">
        <v>20969</v>
      </c>
      <c r="K7452" s="218">
        <v>1</v>
      </c>
      <c r="L7452" s="218">
        <v>-3.9002184114221699</v>
      </c>
      <c r="M7452" s="218">
        <v>0.40618365692128044</v>
      </c>
      <c r="N7452" s="218">
        <v>-3.71407807385989</v>
      </c>
      <c r="O7452" s="218">
        <v>0.59232399448356032</v>
      </c>
      <c r="P7452" s="218">
        <v>-3.9002184114221699</v>
      </c>
      <c r="Q7452" s="218">
        <v>-3.9002184114221699</v>
      </c>
      <c r="R7452" s="507">
        <v>-1.7470173772504447</v>
      </c>
      <c r="S7452" s="507">
        <v>-1.5608770396881648</v>
      </c>
      <c r="T7452" s="218">
        <v>-3.9002184114221699</v>
      </c>
    </row>
    <row r="7453" spans="1:20" x14ac:dyDescent="0.6">
      <c r="A7453" s="218" t="s">
        <v>20970</v>
      </c>
      <c r="B7453" s="218" t="s">
        <v>20971</v>
      </c>
      <c r="C7453" s="218">
        <v>6.0207641603369604</v>
      </c>
      <c r="D7453" s="218">
        <v>6.2335833186557297</v>
      </c>
      <c r="E7453" s="218">
        <v>5.9926917772666002</v>
      </c>
      <c r="F7453" s="218">
        <v>5.4067779820427404</v>
      </c>
      <c r="G7453" s="218">
        <v>1.1552061784318599</v>
      </c>
      <c r="H7453" s="218">
        <v>7.5355215733537397</v>
      </c>
      <c r="I7453" t="s">
        <v>20972</v>
      </c>
      <c r="J7453" s="218" t="s">
        <v>20973</v>
      </c>
      <c r="K7453" s="218">
        <v>1</v>
      </c>
      <c r="L7453" s="218">
        <v>-2.8072383070360196E-2</v>
      </c>
      <c r="M7453" s="218">
        <v>-0.61398617829421998</v>
      </c>
      <c r="N7453" s="218">
        <v>-0.24089154138912949</v>
      </c>
      <c r="O7453" s="218">
        <v>-0.82680533661298927</v>
      </c>
      <c r="P7453" s="218">
        <v>-4.8655579819051002</v>
      </c>
      <c r="Q7453" s="218">
        <v>1.5147574130167794</v>
      </c>
      <c r="R7453" s="507">
        <v>-0.32102928068229009</v>
      </c>
      <c r="S7453" s="507">
        <v>-0.53384843900105938</v>
      </c>
      <c r="T7453" s="218">
        <v>-1.6754002844441604</v>
      </c>
    </row>
    <row r="7454" spans="1:20" x14ac:dyDescent="0.6">
      <c r="A7454" s="218" t="s">
        <v>20974</v>
      </c>
      <c r="B7454" s="218" t="s">
        <v>20975</v>
      </c>
      <c r="C7454" s="218">
        <v>1.7381375271920101</v>
      </c>
      <c r="D7454" s="218">
        <v>2.0169427754141198</v>
      </c>
      <c r="E7454" s="218">
        <v>0</v>
      </c>
      <c r="F7454" s="218">
        <v>2.1694353370891899</v>
      </c>
      <c r="G7454" s="218">
        <v>0</v>
      </c>
      <c r="H7454" s="218">
        <v>0</v>
      </c>
      <c r="I7454" t="s">
        <v>20976</v>
      </c>
      <c r="J7454" s="218" t="s">
        <v>20977</v>
      </c>
      <c r="K7454" s="218">
        <v>1</v>
      </c>
      <c r="L7454" s="218">
        <v>-1.7381375271920101</v>
      </c>
      <c r="M7454" s="218">
        <v>0.43129780989717981</v>
      </c>
      <c r="N7454" s="218">
        <v>-2.0169427754141198</v>
      </c>
      <c r="O7454" s="218">
        <v>0.15249256167507008</v>
      </c>
      <c r="P7454" s="218">
        <v>-1.7381375271920101</v>
      </c>
      <c r="Q7454" s="218">
        <v>-1.7381375271920101</v>
      </c>
      <c r="R7454" s="507">
        <v>-0.65341985864741514</v>
      </c>
      <c r="S7454" s="507">
        <v>-0.93222510686952487</v>
      </c>
      <c r="T7454" s="218">
        <v>-1.7381375271920101</v>
      </c>
    </row>
    <row r="7455" spans="1:20" x14ac:dyDescent="0.6">
      <c r="A7455" s="218" t="s">
        <v>20978</v>
      </c>
      <c r="B7455" s="218" t="s">
        <v>20979</v>
      </c>
      <c r="C7455" s="218">
        <v>7.0784336610843503</v>
      </c>
      <c r="D7455" s="218">
        <v>7.18875627609461</v>
      </c>
      <c r="E7455" s="218">
        <v>7.2823847013540499</v>
      </c>
      <c r="F7455" s="218">
        <v>7.0565705311743603</v>
      </c>
      <c r="G7455" s="218">
        <v>2.6358556857404398</v>
      </c>
      <c r="H7455" s="218">
        <v>8.1951410392015092</v>
      </c>
      <c r="I7455" t="s">
        <v>20980</v>
      </c>
      <c r="J7455" s="218" t="s">
        <v>20981</v>
      </c>
      <c r="K7455" s="218">
        <v>1</v>
      </c>
      <c r="L7455" s="218">
        <v>0.20395104026969957</v>
      </c>
      <c r="M7455" s="218">
        <v>-2.1863129909990064E-2</v>
      </c>
      <c r="N7455" s="218">
        <v>9.3628425259439929E-2</v>
      </c>
      <c r="O7455" s="218">
        <v>-0.1321857449202497</v>
      </c>
      <c r="P7455" s="218">
        <v>-4.4425779753439105</v>
      </c>
      <c r="Q7455" s="218">
        <v>1.1167073781171588</v>
      </c>
      <c r="R7455" s="507">
        <v>9.1043955179854752E-2</v>
      </c>
      <c r="S7455" s="507">
        <v>-1.9278659830404887E-2</v>
      </c>
      <c r="T7455" s="218">
        <v>-1.6629352986133759</v>
      </c>
    </row>
    <row r="7456" spans="1:20" x14ac:dyDescent="0.6">
      <c r="A7456" s="218" t="s">
        <v>20982</v>
      </c>
      <c r="B7456" s="218" t="s">
        <v>20983</v>
      </c>
      <c r="C7456" s="218">
        <v>5.0315495533629404</v>
      </c>
      <c r="D7456" s="218">
        <v>5.1107199089592301</v>
      </c>
      <c r="E7456" s="218">
        <v>4.7598397478596501</v>
      </c>
      <c r="F7456" s="218">
        <v>5.3297757259081999</v>
      </c>
      <c r="G7456" s="218">
        <v>6.7379627298370597</v>
      </c>
      <c r="H7456" s="218">
        <v>0.34353965418307397</v>
      </c>
      <c r="I7456" t="s">
        <v>20984</v>
      </c>
      <c r="J7456" s="218" t="s">
        <v>20797</v>
      </c>
      <c r="K7456" s="218">
        <v>1</v>
      </c>
      <c r="L7456" s="218">
        <v>-0.27170980550329027</v>
      </c>
      <c r="M7456" s="218">
        <v>0.29822617254525952</v>
      </c>
      <c r="N7456" s="218">
        <v>-0.35088016109957998</v>
      </c>
      <c r="O7456" s="218">
        <v>0.21905581694896981</v>
      </c>
      <c r="P7456" s="218">
        <v>1.7064131764741193</v>
      </c>
      <c r="Q7456" s="218">
        <v>-4.6880098991798667</v>
      </c>
      <c r="R7456" s="507">
        <v>1.3258183520984623E-2</v>
      </c>
      <c r="S7456" s="507">
        <v>-6.5912172075305087E-2</v>
      </c>
      <c r="T7456" s="218">
        <v>-1.4907983613528737</v>
      </c>
    </row>
    <row r="7457" spans="1:20" x14ac:dyDescent="0.6">
      <c r="A7457" s="218" t="s">
        <v>20985</v>
      </c>
      <c r="B7457" s="218" t="s">
        <v>20986</v>
      </c>
      <c r="C7457" s="218">
        <v>4.59460847163467</v>
      </c>
      <c r="D7457" s="218">
        <v>4.5040605913712097</v>
      </c>
      <c r="E7457" s="218">
        <v>5.44016568968664E-2</v>
      </c>
      <c r="F7457" s="218">
        <v>4.6398532629710596</v>
      </c>
      <c r="G7457" s="218">
        <v>0</v>
      </c>
      <c r="H7457" s="218">
        <v>7.0348662526135701</v>
      </c>
      <c r="I7457" t="s">
        <v>20987</v>
      </c>
      <c r="J7457" s="218" t="s">
        <v>20797</v>
      </c>
      <c r="K7457" s="218">
        <v>1</v>
      </c>
      <c r="L7457" s="218">
        <v>-4.5402068147378039</v>
      </c>
      <c r="M7457" s="218">
        <v>4.5244791336389589E-2</v>
      </c>
      <c r="N7457" s="218">
        <v>-4.4496589344743436</v>
      </c>
      <c r="O7457" s="218">
        <v>0.13579267159984987</v>
      </c>
      <c r="P7457" s="218">
        <v>-4.59460847163467</v>
      </c>
      <c r="Q7457" s="218">
        <v>2.4402577809789001</v>
      </c>
      <c r="R7457" s="507">
        <v>-2.2474810117007071</v>
      </c>
      <c r="S7457" s="507">
        <v>-2.1569331314372469</v>
      </c>
      <c r="T7457" s="218">
        <v>-1.0771753453278849</v>
      </c>
    </row>
    <row r="7458" spans="1:20" x14ac:dyDescent="0.6">
      <c r="A7458" s="218" t="s">
        <v>20988</v>
      </c>
      <c r="B7458" s="218" t="s">
        <v>20989</v>
      </c>
      <c r="C7458" s="218">
        <v>5.3803426656539504</v>
      </c>
      <c r="D7458" s="218">
        <v>5.1788586209912104</v>
      </c>
      <c r="E7458" s="218">
        <v>5.6536901671960598</v>
      </c>
      <c r="F7458" s="218">
        <v>4.2869792362886701</v>
      </c>
      <c r="G7458" s="218">
        <v>0.69026577864285299</v>
      </c>
      <c r="H7458" s="218">
        <v>0</v>
      </c>
      <c r="I7458" t="s">
        <v>20990</v>
      </c>
      <c r="J7458" s="218" t="s">
        <v>20991</v>
      </c>
      <c r="K7458" s="218">
        <v>1</v>
      </c>
      <c r="L7458" s="218">
        <v>0.27334750154210941</v>
      </c>
      <c r="M7458" s="218">
        <v>-1.0933634293652803</v>
      </c>
      <c r="N7458" s="218">
        <v>0.47483154620484935</v>
      </c>
      <c r="O7458" s="218">
        <v>-0.89187938470254036</v>
      </c>
      <c r="P7458" s="218">
        <v>-4.6900768870110969</v>
      </c>
      <c r="Q7458" s="218">
        <v>-5.3803426656539504</v>
      </c>
      <c r="R7458" s="507">
        <v>-0.41000796391158545</v>
      </c>
      <c r="S7458" s="507">
        <v>-0.2085239192488455</v>
      </c>
      <c r="T7458" s="218">
        <v>-5.0352097763325236</v>
      </c>
    </row>
    <row r="7459" spans="1:20" x14ac:dyDescent="0.6">
      <c r="A7459" s="218" t="s">
        <v>20992</v>
      </c>
      <c r="B7459" s="218" t="s">
        <v>20993</v>
      </c>
      <c r="C7459" s="218">
        <v>4.7988798352272903</v>
      </c>
      <c r="D7459" s="218">
        <v>4.4574851714419896</v>
      </c>
      <c r="E7459" s="218">
        <v>5.19770518985362</v>
      </c>
      <c r="F7459" s="218">
        <v>5.5896402727973102</v>
      </c>
      <c r="G7459" s="218">
        <v>0.38602773444041999</v>
      </c>
      <c r="H7459" s="218">
        <v>0.123827711997599</v>
      </c>
      <c r="I7459" t="s">
        <v>20994</v>
      </c>
      <c r="J7459" s="218" t="s">
        <v>20797</v>
      </c>
      <c r="K7459" s="218">
        <v>1</v>
      </c>
      <c r="L7459" s="218">
        <v>0.39882535462632962</v>
      </c>
      <c r="M7459" s="218">
        <v>0.7907604375700199</v>
      </c>
      <c r="N7459" s="218">
        <v>0.74022001841163032</v>
      </c>
      <c r="O7459" s="218">
        <v>1.1321551013553206</v>
      </c>
      <c r="P7459" s="218">
        <v>-4.4128521007868704</v>
      </c>
      <c r="Q7459" s="218">
        <v>-4.6750521232296913</v>
      </c>
      <c r="R7459" s="507">
        <v>0.59479289609817476</v>
      </c>
      <c r="S7459" s="507">
        <v>0.93618755988347546</v>
      </c>
      <c r="T7459" s="218">
        <v>-4.5439521120082809</v>
      </c>
    </row>
    <row r="7460" spans="1:20" x14ac:dyDescent="0.6">
      <c r="A7460" s="218" t="s">
        <v>20995</v>
      </c>
      <c r="B7460" s="218" t="s">
        <v>20996</v>
      </c>
      <c r="C7460" s="218">
        <v>5.2197737572370402</v>
      </c>
      <c r="D7460" s="218">
        <v>5.2313950501588797</v>
      </c>
      <c r="E7460" s="218">
        <v>5.19770518985362</v>
      </c>
      <c r="F7460" s="218">
        <v>3.3590521343460602</v>
      </c>
      <c r="G7460" s="218">
        <v>0.69026577864285299</v>
      </c>
      <c r="H7460" s="218">
        <v>0</v>
      </c>
      <c r="I7460" t="s">
        <v>20997</v>
      </c>
      <c r="J7460" s="218" t="s">
        <v>20998</v>
      </c>
      <c r="K7460" s="218">
        <v>1</v>
      </c>
      <c r="L7460" s="218">
        <v>-2.2068567383420223E-2</v>
      </c>
      <c r="M7460" s="218">
        <v>-1.86072162289098</v>
      </c>
      <c r="N7460" s="218">
        <v>-3.3689860305259778E-2</v>
      </c>
      <c r="O7460" s="218">
        <v>-1.8723429158128195</v>
      </c>
      <c r="P7460" s="218">
        <v>-4.5295079785941876</v>
      </c>
      <c r="Q7460" s="218">
        <v>-5.2197737572370402</v>
      </c>
      <c r="R7460" s="507">
        <v>-0.9413950951372001</v>
      </c>
      <c r="S7460" s="507">
        <v>-0.95301638805903965</v>
      </c>
      <c r="T7460" s="218">
        <v>-4.8746408679156144</v>
      </c>
    </row>
    <row r="7461" spans="1:20" x14ac:dyDescent="0.6">
      <c r="A7461" s="218" t="s">
        <v>20999</v>
      </c>
      <c r="B7461" s="218" t="s">
        <v>21000</v>
      </c>
      <c r="C7461" s="218">
        <v>6.8141885460658704</v>
      </c>
      <c r="D7461" s="218">
        <v>6.9911275073836796</v>
      </c>
      <c r="E7461" s="218">
        <v>6.5656994102682198</v>
      </c>
      <c r="F7461" s="218">
        <v>7.19181258101752</v>
      </c>
      <c r="G7461" s="218">
        <v>1.65422133339088</v>
      </c>
      <c r="H7461" s="218">
        <v>7.6474478430705197</v>
      </c>
      <c r="I7461" t="s">
        <v>21001</v>
      </c>
      <c r="J7461" s="218" t="s">
        <v>21002</v>
      </c>
      <c r="K7461" s="218">
        <v>1</v>
      </c>
      <c r="L7461" s="218">
        <v>-0.24848913579765064</v>
      </c>
      <c r="M7461" s="218">
        <v>0.37762403495164953</v>
      </c>
      <c r="N7461" s="218">
        <v>-0.42542809711545981</v>
      </c>
      <c r="O7461" s="218">
        <v>0.20068507363384036</v>
      </c>
      <c r="P7461" s="218">
        <v>-5.1599672126749905</v>
      </c>
      <c r="Q7461" s="218">
        <v>0.83325929700464929</v>
      </c>
      <c r="R7461" s="507">
        <v>6.4567449576999447E-2</v>
      </c>
      <c r="S7461" s="507">
        <v>-0.11237151174080973</v>
      </c>
      <c r="T7461" s="218">
        <v>-2.1633539578351706</v>
      </c>
    </row>
    <row r="7462" spans="1:20" x14ac:dyDescent="0.6">
      <c r="A7462" s="218" t="s">
        <v>21003</v>
      </c>
      <c r="B7462" s="218" t="s">
        <v>21004</v>
      </c>
      <c r="C7462" s="218">
        <v>6.0637937447954</v>
      </c>
      <c r="D7462" s="218">
        <v>6.14016058374719</v>
      </c>
      <c r="E7462" s="218">
        <v>6.8155026413802604</v>
      </c>
      <c r="F7462" s="218">
        <v>6.38104813196815</v>
      </c>
      <c r="G7462" s="218">
        <v>1.83049323649272</v>
      </c>
      <c r="H7462" s="218">
        <v>0.123827711997599</v>
      </c>
      <c r="I7462" t="s">
        <v>21005</v>
      </c>
      <c r="J7462" s="218" t="s">
        <v>21006</v>
      </c>
      <c r="K7462" s="218">
        <v>1</v>
      </c>
      <c r="L7462" s="218">
        <v>0.7517088965848604</v>
      </c>
      <c r="M7462" s="218">
        <v>0.31725438717275001</v>
      </c>
      <c r="N7462" s="218">
        <v>0.67534205763307043</v>
      </c>
      <c r="O7462" s="218">
        <v>0.24088754822096003</v>
      </c>
      <c r="P7462" s="218">
        <v>-4.2333005083026798</v>
      </c>
      <c r="Q7462" s="218">
        <v>-5.939966032797801</v>
      </c>
      <c r="R7462" s="507">
        <v>0.5344816418788052</v>
      </c>
      <c r="S7462" s="507">
        <v>0.45811480292701523</v>
      </c>
      <c r="T7462" s="218">
        <v>-5.0866332705502408</v>
      </c>
    </row>
    <row r="7463" spans="1:20" x14ac:dyDescent="0.6">
      <c r="A7463" s="218" t="s">
        <v>21007</v>
      </c>
      <c r="B7463" s="218" t="s">
        <v>21008</v>
      </c>
      <c r="C7463" s="218">
        <v>6.99647411515034</v>
      </c>
      <c r="D7463" s="218">
        <v>7.0874262644116897</v>
      </c>
      <c r="E7463" s="218">
        <v>6.68526667862045</v>
      </c>
      <c r="F7463" s="218">
        <v>6.9715950224721999</v>
      </c>
      <c r="G7463" s="218">
        <v>2.09505708156113</v>
      </c>
      <c r="H7463" s="218">
        <v>8.3394402757494994</v>
      </c>
      <c r="I7463" t="s">
        <v>21009</v>
      </c>
      <c r="J7463" s="218" t="s">
        <v>21010</v>
      </c>
      <c r="K7463" s="218">
        <v>1</v>
      </c>
      <c r="L7463" s="218">
        <v>-0.31120743652989002</v>
      </c>
      <c r="M7463" s="218">
        <v>-2.4879092678140147E-2</v>
      </c>
      <c r="N7463" s="218">
        <v>-0.40215958579123967</v>
      </c>
      <c r="O7463" s="218">
        <v>-0.11583124193948979</v>
      </c>
      <c r="P7463" s="218">
        <v>-4.90141703358921</v>
      </c>
      <c r="Q7463" s="218">
        <v>1.3429661605991594</v>
      </c>
      <c r="R7463" s="507">
        <v>-0.16804326460401509</v>
      </c>
      <c r="S7463" s="507">
        <v>-0.25899541386536473</v>
      </c>
      <c r="T7463" s="218">
        <v>-1.7792254364950253</v>
      </c>
    </row>
    <row r="7464" spans="1:20" x14ac:dyDescent="0.6">
      <c r="A7464" s="218" t="s">
        <v>21011</v>
      </c>
      <c r="B7464" s="218" t="s">
        <v>21012</v>
      </c>
      <c r="C7464" s="218">
        <v>5.0502763533163897</v>
      </c>
      <c r="D7464" s="218">
        <v>5.1617931752323303</v>
      </c>
      <c r="E7464" s="218">
        <v>5.3671227848861101</v>
      </c>
      <c r="F7464" s="218">
        <v>5.1005147524304704</v>
      </c>
      <c r="G7464" s="218">
        <v>0.14046909216855899</v>
      </c>
      <c r="H7464" s="218">
        <v>0</v>
      </c>
      <c r="I7464" t="s">
        <v>21013</v>
      </c>
      <c r="J7464" s="218" t="s">
        <v>21014</v>
      </c>
      <c r="K7464" s="218">
        <v>1</v>
      </c>
      <c r="L7464" s="218">
        <v>0.31684643156972037</v>
      </c>
      <c r="M7464" s="218">
        <v>5.0238399114080678E-2</v>
      </c>
      <c r="N7464" s="218">
        <v>0.20532960965377978</v>
      </c>
      <c r="O7464" s="218">
        <v>-6.1278422801859911E-2</v>
      </c>
      <c r="P7464" s="218">
        <v>-4.9098072611478303</v>
      </c>
      <c r="Q7464" s="218">
        <v>-5.0502763533163897</v>
      </c>
      <c r="R7464" s="507">
        <v>0.18354241534190052</v>
      </c>
      <c r="S7464" s="507">
        <v>7.2025593425959933E-2</v>
      </c>
      <c r="T7464" s="218">
        <v>-4.9800418072321104</v>
      </c>
    </row>
    <row r="7465" spans="1:20" x14ac:dyDescent="0.6">
      <c r="A7465" s="218" t="s">
        <v>21015</v>
      </c>
      <c r="B7465" s="218" t="s">
        <v>21016</v>
      </c>
      <c r="C7465" s="218">
        <v>3.74641028665049</v>
      </c>
      <c r="D7465" s="218">
        <v>3.8014308789611002</v>
      </c>
      <c r="E7465" s="218">
        <v>0</v>
      </c>
      <c r="F7465" s="218">
        <v>4.09185356488815</v>
      </c>
      <c r="G7465" s="218">
        <v>0</v>
      </c>
      <c r="H7465" s="218">
        <v>0</v>
      </c>
      <c r="I7465" t="s">
        <v>21017</v>
      </c>
      <c r="J7465" s="218" t="s">
        <v>21018</v>
      </c>
      <c r="K7465" s="218">
        <v>1</v>
      </c>
      <c r="L7465" s="218">
        <v>-3.74641028665049</v>
      </c>
      <c r="M7465" s="218">
        <v>0.34544327823765997</v>
      </c>
      <c r="N7465" s="218">
        <v>-3.8014308789611002</v>
      </c>
      <c r="O7465" s="218">
        <v>0.29042268592704978</v>
      </c>
      <c r="P7465" s="218">
        <v>-3.74641028665049</v>
      </c>
      <c r="Q7465" s="218">
        <v>-3.74641028665049</v>
      </c>
      <c r="R7465" s="507">
        <v>-1.700483504206415</v>
      </c>
      <c r="S7465" s="507">
        <v>-1.7555040965170252</v>
      </c>
      <c r="T7465" s="218">
        <v>-3.74641028665049</v>
      </c>
    </row>
    <row r="7466" spans="1:20" x14ac:dyDescent="0.6">
      <c r="A7466" s="218" t="s">
        <v>21019</v>
      </c>
      <c r="B7466" s="218" t="s">
        <v>21020</v>
      </c>
      <c r="C7466" s="218">
        <v>6.9106017291251902</v>
      </c>
      <c r="D7466" s="218">
        <v>6.9626068041461897</v>
      </c>
      <c r="E7466" s="218">
        <v>7.3067508197554396</v>
      </c>
      <c r="F7466" s="218">
        <v>6.3465435225815501</v>
      </c>
      <c r="G7466" s="218">
        <v>7.6283154462545797</v>
      </c>
      <c r="H7466" s="218">
        <v>0</v>
      </c>
      <c r="I7466" t="s">
        <v>21021</v>
      </c>
      <c r="J7466" s="218">
        <v>0</v>
      </c>
      <c r="K7466" s="218">
        <v>1</v>
      </c>
      <c r="L7466" s="218">
        <v>0.39614909063024939</v>
      </c>
      <c r="M7466" s="218">
        <v>-0.56405820654364014</v>
      </c>
      <c r="N7466" s="218">
        <v>0.3441440156092499</v>
      </c>
      <c r="O7466" s="218">
        <v>-0.61606328156463963</v>
      </c>
      <c r="P7466" s="218">
        <v>0.71771371712938947</v>
      </c>
      <c r="Q7466" s="218">
        <v>-6.9106017291251902</v>
      </c>
      <c r="R7466" s="507">
        <v>-8.3954557956695375E-2</v>
      </c>
      <c r="S7466" s="507">
        <v>-0.13595963297769487</v>
      </c>
      <c r="T7466" s="218">
        <v>-3.0964440059979004</v>
      </c>
    </row>
    <row r="7467" spans="1:20" x14ac:dyDescent="0.6">
      <c r="A7467" s="218" t="s">
        <v>21022</v>
      </c>
      <c r="B7467" s="218" t="s">
        <v>21023</v>
      </c>
      <c r="C7467" s="218">
        <v>0</v>
      </c>
      <c r="D7467" s="218">
        <v>0</v>
      </c>
      <c r="E7467" s="218">
        <v>0</v>
      </c>
      <c r="F7467" s="218">
        <v>0</v>
      </c>
      <c r="G7467" s="218">
        <v>0</v>
      </c>
      <c r="H7467" s="218">
        <v>0</v>
      </c>
      <c r="I7467" t="s">
        <v>21024</v>
      </c>
      <c r="J7467" s="218" t="s">
        <v>21025</v>
      </c>
      <c r="K7467" s="218">
        <v>1</v>
      </c>
      <c r="L7467" s="218">
        <v>0</v>
      </c>
      <c r="M7467" s="218">
        <v>0</v>
      </c>
      <c r="N7467" s="218">
        <v>0</v>
      </c>
      <c r="O7467" s="218">
        <v>0</v>
      </c>
      <c r="P7467" s="218">
        <v>0</v>
      </c>
      <c r="Q7467" s="218">
        <v>0</v>
      </c>
      <c r="R7467" s="507">
        <v>0</v>
      </c>
      <c r="S7467" s="507">
        <v>0</v>
      </c>
      <c r="T7467" s="218">
        <v>0</v>
      </c>
    </row>
    <row r="7468" spans="1:20" x14ac:dyDescent="0.6">
      <c r="A7468" s="218" t="s">
        <v>21026</v>
      </c>
      <c r="B7468" s="218" t="s">
        <v>21027</v>
      </c>
      <c r="C7468" s="218">
        <v>6.8633768860668196</v>
      </c>
      <c r="D7468" s="218">
        <v>6.9844233824087603</v>
      </c>
      <c r="E7468" s="218">
        <v>6.3200039628917599</v>
      </c>
      <c r="F7468" s="218">
        <v>7.2481392898406796</v>
      </c>
      <c r="G7468" s="218">
        <v>6.0430228231365897</v>
      </c>
      <c r="H7468" s="218">
        <v>0.123827711997599</v>
      </c>
      <c r="I7468" t="s">
        <v>21028</v>
      </c>
      <c r="J7468" s="218" t="s">
        <v>7129</v>
      </c>
      <c r="K7468" s="218">
        <v>1</v>
      </c>
      <c r="L7468" s="218">
        <v>-0.5433729231750597</v>
      </c>
      <c r="M7468" s="218">
        <v>0.38476240377385995</v>
      </c>
      <c r="N7468" s="218">
        <v>-0.66441941951700034</v>
      </c>
      <c r="O7468" s="218">
        <v>0.26371590743191931</v>
      </c>
      <c r="P7468" s="218">
        <v>-0.82035406293022994</v>
      </c>
      <c r="Q7468" s="218">
        <v>-6.7395491740692206</v>
      </c>
      <c r="R7468" s="507">
        <v>-7.9305259700599873E-2</v>
      </c>
      <c r="S7468" s="507">
        <v>-0.20035175604254052</v>
      </c>
      <c r="T7468" s="218">
        <v>-3.7799516184997253</v>
      </c>
    </row>
    <row r="7469" spans="1:20" x14ac:dyDescent="0.6">
      <c r="A7469" s="218" t="s">
        <v>21029</v>
      </c>
      <c r="B7469" s="218" t="s">
        <v>21030</v>
      </c>
      <c r="C7469" s="218">
        <v>6.9116262244968096</v>
      </c>
      <c r="D7469" s="218">
        <v>7.0724017651403503</v>
      </c>
      <c r="E7469" s="218">
        <v>6.82188729592208</v>
      </c>
      <c r="F7469" s="218">
        <v>7.63535836409193</v>
      </c>
      <c r="G7469" s="218">
        <v>4.4023061499019702</v>
      </c>
      <c r="H7469" s="218">
        <v>0.23786221336595301</v>
      </c>
      <c r="I7469" t="s">
        <v>21031</v>
      </c>
      <c r="J7469" s="218" t="s">
        <v>14790</v>
      </c>
      <c r="K7469" s="218">
        <v>1</v>
      </c>
      <c r="L7469" s="218">
        <v>-8.9738928574729648E-2</v>
      </c>
      <c r="M7469" s="218">
        <v>0.72373213959512039</v>
      </c>
      <c r="N7469" s="218">
        <v>-0.25051446921827036</v>
      </c>
      <c r="O7469" s="218">
        <v>0.56295659895157968</v>
      </c>
      <c r="P7469" s="218">
        <v>-2.5093200745948394</v>
      </c>
      <c r="Q7469" s="218">
        <v>-6.6737640111308565</v>
      </c>
      <c r="R7469" s="507">
        <v>0.31699660551019537</v>
      </c>
      <c r="S7469" s="507">
        <v>0.15622106486665466</v>
      </c>
      <c r="T7469" s="218">
        <v>-4.5915420428628479</v>
      </c>
    </row>
    <row r="7470" spans="1:20" x14ac:dyDescent="0.6">
      <c r="A7470" s="218" t="s">
        <v>21032</v>
      </c>
      <c r="B7470" s="218" t="s">
        <v>21033</v>
      </c>
      <c r="C7470" s="218">
        <v>6.4854054552178697</v>
      </c>
      <c r="D7470" s="218">
        <v>6.3406995670759496</v>
      </c>
      <c r="E7470" s="218">
        <v>6.0747658408677996</v>
      </c>
      <c r="F7470" s="218">
        <v>5.5348880815594699</v>
      </c>
      <c r="G7470" s="218">
        <v>7.76413830409171</v>
      </c>
      <c r="H7470" s="218">
        <v>0.34353965418307397</v>
      </c>
      <c r="I7470" t="s">
        <v>21034</v>
      </c>
      <c r="J7470" s="218">
        <v>0</v>
      </c>
      <c r="K7470" s="218">
        <v>1</v>
      </c>
      <c r="L7470" s="218">
        <v>-0.41063961435007013</v>
      </c>
      <c r="M7470" s="218">
        <v>-0.95051737365839983</v>
      </c>
      <c r="N7470" s="218">
        <v>-0.26593372620815003</v>
      </c>
      <c r="O7470" s="218">
        <v>-0.80581148551647974</v>
      </c>
      <c r="P7470" s="218">
        <v>1.2787328488738403</v>
      </c>
      <c r="Q7470" s="218">
        <v>-6.141865801034796</v>
      </c>
      <c r="R7470" s="507">
        <v>-0.68057849400423498</v>
      </c>
      <c r="S7470" s="507">
        <v>-0.53587260586231489</v>
      </c>
      <c r="T7470" s="218">
        <v>-2.4315664760804778</v>
      </c>
    </row>
    <row r="7471" spans="1:20" x14ac:dyDescent="0.6">
      <c r="A7471" s="218" t="s">
        <v>21035</v>
      </c>
      <c r="B7471" s="218" t="s">
        <v>21036</v>
      </c>
      <c r="C7471" s="218">
        <v>5.37044150157248</v>
      </c>
      <c r="D7471" s="218">
        <v>5.2313950501588797</v>
      </c>
      <c r="E7471" s="218">
        <v>6.2231435061687996</v>
      </c>
      <c r="F7471" s="218">
        <v>4.8515085774143296</v>
      </c>
      <c r="G7471" s="218">
        <v>1.0162357018798001</v>
      </c>
      <c r="H7471" s="218">
        <v>0.123827711997599</v>
      </c>
      <c r="I7471" t="s">
        <v>21037</v>
      </c>
      <c r="J7471" s="218" t="s">
        <v>21038</v>
      </c>
      <c r="K7471" s="218">
        <v>1</v>
      </c>
      <c r="L7471" s="218">
        <v>0.85270200459631962</v>
      </c>
      <c r="M7471" s="218">
        <v>-0.5189329241581504</v>
      </c>
      <c r="N7471" s="218">
        <v>0.9917484560099199</v>
      </c>
      <c r="O7471" s="218">
        <v>-0.37988647274455012</v>
      </c>
      <c r="P7471" s="218">
        <v>-4.3542057996926804</v>
      </c>
      <c r="Q7471" s="218">
        <v>-5.246613789574881</v>
      </c>
      <c r="R7471" s="507">
        <v>0.16688454021908461</v>
      </c>
      <c r="S7471" s="507">
        <v>0.30593099163268489</v>
      </c>
      <c r="T7471" s="218">
        <v>-4.8004097946337811</v>
      </c>
    </row>
    <row r="7472" spans="1:20" x14ac:dyDescent="0.6">
      <c r="A7472" s="218" t="s">
        <v>21039</v>
      </c>
      <c r="B7472" s="218" t="s">
        <v>21040</v>
      </c>
      <c r="C7472" s="218">
        <v>4.8237645464301799</v>
      </c>
      <c r="D7472" s="218">
        <v>4.9364307731764203</v>
      </c>
      <c r="E7472" s="218">
        <v>5.6712038323734903</v>
      </c>
      <c r="F7472" s="218">
        <v>5.52110000529128</v>
      </c>
      <c r="G7472" s="218">
        <v>0.59580657787600999</v>
      </c>
      <c r="H7472" s="218">
        <v>7.1603841540040998</v>
      </c>
      <c r="I7472" t="s">
        <v>21041</v>
      </c>
      <c r="J7472" s="218" t="s">
        <v>1195</v>
      </c>
      <c r="K7472" s="218">
        <v>1</v>
      </c>
      <c r="L7472" s="218">
        <v>0.84743928594331042</v>
      </c>
      <c r="M7472" s="218">
        <v>0.69733545886110004</v>
      </c>
      <c r="N7472" s="218">
        <v>0.73477305919707003</v>
      </c>
      <c r="O7472" s="218">
        <v>0.58466923211485966</v>
      </c>
      <c r="P7472" s="218">
        <v>-4.2279579685541702</v>
      </c>
      <c r="Q7472" s="218">
        <v>2.3366196075739198</v>
      </c>
      <c r="R7472" s="507">
        <v>0.77238737240220523</v>
      </c>
      <c r="S7472" s="507">
        <v>0.65972114565596485</v>
      </c>
      <c r="T7472" s="218">
        <v>-0.94566918049012516</v>
      </c>
    </row>
    <row r="7473" spans="1:20" x14ac:dyDescent="0.6">
      <c r="A7473" s="218" t="s">
        <v>21042</v>
      </c>
      <c r="B7473" s="218" t="s">
        <v>21043</v>
      </c>
      <c r="C7473" s="218">
        <v>6.49226977418712</v>
      </c>
      <c r="D7473" s="218">
        <v>6.6502658985628997</v>
      </c>
      <c r="E7473" s="218">
        <v>7.6177105484736503</v>
      </c>
      <c r="F7473" s="218">
        <v>5.8913433598299996</v>
      </c>
      <c r="G7473" s="218">
        <v>2.09505708156113</v>
      </c>
      <c r="H7473" s="218">
        <v>8.5281301642841498</v>
      </c>
      <c r="I7473" t="s">
        <v>21044</v>
      </c>
      <c r="J7473" s="218" t="s">
        <v>1851</v>
      </c>
      <c r="K7473" s="218">
        <v>1</v>
      </c>
      <c r="L7473" s="218">
        <v>1.1254407742865302</v>
      </c>
      <c r="M7473" s="218">
        <v>-0.60092641435712046</v>
      </c>
      <c r="N7473" s="218">
        <v>0.96744464991075052</v>
      </c>
      <c r="O7473" s="218">
        <v>-0.75892253873290016</v>
      </c>
      <c r="P7473" s="218">
        <v>-4.39721269262599</v>
      </c>
      <c r="Q7473" s="218">
        <v>2.0358603900970298</v>
      </c>
      <c r="R7473" s="507">
        <v>0.26225717996470488</v>
      </c>
      <c r="S7473" s="507">
        <v>0.10426105558892518</v>
      </c>
      <c r="T7473" s="218">
        <v>-1.1806761512644801</v>
      </c>
    </row>
    <row r="7474" spans="1:20" x14ac:dyDescent="0.6">
      <c r="A7474" s="218" t="s">
        <v>21045</v>
      </c>
      <c r="B7474" s="218" t="s">
        <v>21046</v>
      </c>
      <c r="C7474" s="218">
        <v>3.96218061445414</v>
      </c>
      <c r="D7474" s="218">
        <v>4.3008173397982601</v>
      </c>
      <c r="E7474" s="218">
        <v>0</v>
      </c>
      <c r="F7474" s="218">
        <v>4.1802190964661E-2</v>
      </c>
      <c r="G7474" s="218">
        <v>0</v>
      </c>
      <c r="H7474" s="218">
        <v>0</v>
      </c>
      <c r="I7474" t="s">
        <v>21047</v>
      </c>
      <c r="J7474" s="218" t="s">
        <v>21048</v>
      </c>
      <c r="K7474" s="218">
        <v>1</v>
      </c>
      <c r="L7474" s="218">
        <v>-3.96218061445414</v>
      </c>
      <c r="M7474" s="218">
        <v>-3.920378423489479</v>
      </c>
      <c r="N7474" s="218">
        <v>-4.3008173397982601</v>
      </c>
      <c r="O7474" s="218">
        <v>-4.2590151488335994</v>
      </c>
      <c r="P7474" s="218">
        <v>-3.96218061445414</v>
      </c>
      <c r="Q7474" s="218">
        <v>-3.96218061445414</v>
      </c>
      <c r="R7474" s="507">
        <v>-3.9412795189718093</v>
      </c>
      <c r="S7474" s="507">
        <v>-4.2799162443159293</v>
      </c>
      <c r="T7474" s="218">
        <v>-3.96218061445414</v>
      </c>
    </row>
    <row r="7475" spans="1:20" x14ac:dyDescent="0.6">
      <c r="A7475" s="218" t="s">
        <v>21049</v>
      </c>
      <c r="B7475" s="218" t="s">
        <v>21050</v>
      </c>
      <c r="C7475" s="218">
        <v>4.9881800599888999</v>
      </c>
      <c r="D7475" s="218">
        <v>4.8307642221203704</v>
      </c>
      <c r="E7475" s="218">
        <v>3.7371995779058902</v>
      </c>
      <c r="F7475" s="218">
        <v>4.77456791503141</v>
      </c>
      <c r="G7475" s="218">
        <v>7.8625071646590401</v>
      </c>
      <c r="H7475" s="218">
        <v>7.9805331939320103</v>
      </c>
      <c r="I7475" t="s">
        <v>21051</v>
      </c>
      <c r="J7475" s="218" t="s">
        <v>20797</v>
      </c>
      <c r="K7475" s="218">
        <v>1</v>
      </c>
      <c r="L7475" s="218">
        <v>-1.2509804820830097</v>
      </c>
      <c r="M7475" s="218">
        <v>-0.21361214495748992</v>
      </c>
      <c r="N7475" s="218">
        <v>-1.0935646442144802</v>
      </c>
      <c r="O7475" s="218">
        <v>-5.6196307088960396E-2</v>
      </c>
      <c r="P7475" s="218">
        <v>2.8743271046701402</v>
      </c>
      <c r="Q7475" s="218">
        <v>2.9923531339431104</v>
      </c>
      <c r="R7475" s="507">
        <v>-0.73229631352024982</v>
      </c>
      <c r="S7475" s="507">
        <v>-0.57488047565172029</v>
      </c>
      <c r="T7475" s="218">
        <v>2.9333401193066253</v>
      </c>
    </row>
    <row r="7476" spans="1:20" x14ac:dyDescent="0.6">
      <c r="A7476" s="218" t="s">
        <v>21052</v>
      </c>
      <c r="B7476" s="218" t="s">
        <v>21053</v>
      </c>
      <c r="C7476" s="218">
        <v>6.8798726217038704</v>
      </c>
      <c r="D7476" s="218">
        <v>6.8863407655296802</v>
      </c>
      <c r="E7476" s="218">
        <v>7.0004967433504302</v>
      </c>
      <c r="F7476" s="218">
        <v>6.4539792821227904</v>
      </c>
      <c r="G7476" s="218">
        <v>6.4698824593983204</v>
      </c>
      <c r="H7476" s="218">
        <v>6.3499695892397998</v>
      </c>
      <c r="I7476" t="s">
        <v>21054</v>
      </c>
      <c r="J7476" s="218" t="s">
        <v>1726</v>
      </c>
      <c r="K7476" s="218">
        <v>1</v>
      </c>
      <c r="L7476" s="218">
        <v>0.12062412164655978</v>
      </c>
      <c r="M7476" s="218">
        <v>-0.42589333958108</v>
      </c>
      <c r="N7476" s="218">
        <v>0.11415597782074993</v>
      </c>
      <c r="O7476" s="218">
        <v>-0.43236148340688985</v>
      </c>
      <c r="P7476" s="218">
        <v>-0.40999016230554997</v>
      </c>
      <c r="Q7476" s="218">
        <v>-0.52990303246407056</v>
      </c>
      <c r="R7476" s="507">
        <v>-0.15263460896726011</v>
      </c>
      <c r="S7476" s="507">
        <v>-0.15910275279306996</v>
      </c>
      <c r="T7476" s="218">
        <v>-0.46994659738481026</v>
      </c>
    </row>
    <row r="7477" spans="1:20" x14ac:dyDescent="0.6">
      <c r="A7477" s="218" t="s">
        <v>21055</v>
      </c>
      <c r="B7477" s="218" t="s">
        <v>21056</v>
      </c>
      <c r="C7477" s="218">
        <v>6.7299658089870302</v>
      </c>
      <c r="D7477" s="218">
        <v>6.87551153561117</v>
      </c>
      <c r="E7477" s="218">
        <v>7.3947074668869197</v>
      </c>
      <c r="F7477" s="218">
        <v>7.0246776759239902</v>
      </c>
      <c r="G7477" s="218">
        <v>8.2919298000923298</v>
      </c>
      <c r="H7477" s="218">
        <v>8.5945252653928002</v>
      </c>
      <c r="I7477" t="s">
        <v>21057</v>
      </c>
      <c r="J7477" s="218" t="s">
        <v>2708</v>
      </c>
      <c r="K7477" s="218">
        <v>1</v>
      </c>
      <c r="L7477" s="218">
        <v>0.66474165789988948</v>
      </c>
      <c r="M7477" s="218">
        <v>0.29471186693695994</v>
      </c>
      <c r="N7477" s="218">
        <v>0.5191959312757497</v>
      </c>
      <c r="O7477" s="218">
        <v>0.14916614031282016</v>
      </c>
      <c r="P7477" s="218">
        <v>1.5619639911052996</v>
      </c>
      <c r="Q7477" s="218">
        <v>1.8645594564057699</v>
      </c>
      <c r="R7477" s="507">
        <v>0.47972676241842471</v>
      </c>
      <c r="S7477" s="507">
        <v>0.33418103579428493</v>
      </c>
      <c r="T7477" s="218">
        <v>1.7132617237555348</v>
      </c>
    </row>
    <row r="7478" spans="1:20" x14ac:dyDescent="0.6">
      <c r="A7478" s="218" t="s">
        <v>21058</v>
      </c>
      <c r="B7478" s="218" t="s">
        <v>21059</v>
      </c>
      <c r="C7478" s="218">
        <v>6.10557701850888</v>
      </c>
      <c r="D7478" s="218">
        <v>5.7916008971661999</v>
      </c>
      <c r="E7478" s="218">
        <v>6.0943721678473599</v>
      </c>
      <c r="F7478" s="218">
        <v>6.3106591816944304</v>
      </c>
      <c r="G7478" s="218">
        <v>8.5046885929001395</v>
      </c>
      <c r="H7478" s="218">
        <v>8.4887200789505801</v>
      </c>
      <c r="I7478" t="s">
        <v>21060</v>
      </c>
      <c r="J7478" s="218" t="s">
        <v>21061</v>
      </c>
      <c r="K7478" s="218">
        <v>1</v>
      </c>
      <c r="L7478" s="218">
        <v>-1.1204850661520105E-2</v>
      </c>
      <c r="M7478" s="218">
        <v>0.20508216318555039</v>
      </c>
      <c r="N7478" s="218">
        <v>0.30277127068116005</v>
      </c>
      <c r="O7478" s="218">
        <v>0.51905828452823055</v>
      </c>
      <c r="P7478" s="218">
        <v>2.3991115743912594</v>
      </c>
      <c r="Q7478" s="218">
        <v>2.3831430604417001</v>
      </c>
      <c r="R7478" s="507">
        <v>9.6938656262015144E-2</v>
      </c>
      <c r="S7478" s="507">
        <v>0.4109147776046953</v>
      </c>
      <c r="T7478" s="218">
        <v>2.3911273174164798</v>
      </c>
    </row>
    <row r="7479" spans="1:20" x14ac:dyDescent="0.6">
      <c r="A7479" s="218" t="s">
        <v>21062</v>
      </c>
      <c r="B7479" s="218" t="s">
        <v>21063</v>
      </c>
      <c r="C7479" s="218">
        <v>6.6297690602133397</v>
      </c>
      <c r="D7479" s="218">
        <v>6.6842184915936196</v>
      </c>
      <c r="E7479" s="218">
        <v>7.0013624411365996</v>
      </c>
      <c r="F7479" s="218">
        <v>6.35899845466313</v>
      </c>
      <c r="G7479" s="218">
        <v>7.2969947806056696</v>
      </c>
      <c r="H7479" s="218">
        <v>0</v>
      </c>
      <c r="I7479" t="s">
        <v>21064</v>
      </c>
      <c r="J7479" s="218" t="s">
        <v>21065</v>
      </c>
      <c r="K7479" s="218">
        <v>1</v>
      </c>
      <c r="L7479" s="218">
        <v>0.37159338092325989</v>
      </c>
      <c r="M7479" s="218">
        <v>-0.27077060555020971</v>
      </c>
      <c r="N7479" s="218">
        <v>0.31714394954297997</v>
      </c>
      <c r="O7479" s="218">
        <v>-0.32522003693048962</v>
      </c>
      <c r="P7479" s="218">
        <v>0.66722572039232997</v>
      </c>
      <c r="Q7479" s="218">
        <v>-6.6297690602133397</v>
      </c>
      <c r="R7479" s="507">
        <v>5.0411387686525089E-2</v>
      </c>
      <c r="S7479" s="507">
        <v>-4.0380436937548225E-3</v>
      </c>
      <c r="T7479" s="218">
        <v>-2.9812716699105049</v>
      </c>
    </row>
    <row r="7480" spans="1:20" x14ac:dyDescent="0.6">
      <c r="A7480" s="218" t="s">
        <v>21066</v>
      </c>
      <c r="B7480" s="218" t="s">
        <v>21067</v>
      </c>
      <c r="C7480" s="218">
        <v>6.1115334027861303</v>
      </c>
      <c r="D7480" s="218">
        <v>6.0467168851137902</v>
      </c>
      <c r="E7480" s="218">
        <v>6.0557230632929402</v>
      </c>
      <c r="F7480" s="218">
        <v>6.9321982149177597</v>
      </c>
      <c r="G7480" s="218">
        <v>1.7003491969139299</v>
      </c>
      <c r="H7480" s="218">
        <v>0.23786221336595301</v>
      </c>
      <c r="I7480" t="s">
        <v>21068</v>
      </c>
      <c r="J7480" s="218" t="s">
        <v>21069</v>
      </c>
      <c r="K7480" s="218">
        <v>1</v>
      </c>
      <c r="L7480" s="218">
        <v>-5.5810339493190142E-2</v>
      </c>
      <c r="M7480" s="218">
        <v>0.82066481213162934</v>
      </c>
      <c r="N7480" s="218">
        <v>9.0061781791499484E-3</v>
      </c>
      <c r="O7480" s="218">
        <v>0.88548132980396943</v>
      </c>
      <c r="P7480" s="218">
        <v>-4.4111842058722006</v>
      </c>
      <c r="Q7480" s="218">
        <v>-5.8736711894201772</v>
      </c>
      <c r="R7480" s="507">
        <v>0.3824272363192196</v>
      </c>
      <c r="S7480" s="507">
        <v>0.44724375399155969</v>
      </c>
      <c r="T7480" s="218">
        <v>-5.1424276976461893</v>
      </c>
    </row>
    <row r="7481" spans="1:20" x14ac:dyDescent="0.6">
      <c r="A7481" s="218" t="s">
        <v>21070</v>
      </c>
      <c r="B7481" s="218" t="s">
        <v>21071</v>
      </c>
      <c r="C7481" s="218">
        <v>6.8788253190113497</v>
      </c>
      <c r="D7481" s="218">
        <v>6.9446826187831601</v>
      </c>
      <c r="E7481" s="218">
        <v>6.6353911976697697</v>
      </c>
      <c r="F7481" s="218">
        <v>7.2405866494184901</v>
      </c>
      <c r="G7481" s="218">
        <v>1.50626793832628</v>
      </c>
      <c r="H7481" s="218">
        <v>0</v>
      </c>
      <c r="I7481" t="s">
        <v>21072</v>
      </c>
      <c r="J7481" s="218" t="s">
        <v>21073</v>
      </c>
      <c r="K7481" s="218">
        <v>1</v>
      </c>
      <c r="L7481" s="218">
        <v>-0.24343412134158005</v>
      </c>
      <c r="M7481" s="218">
        <v>0.36176133040714031</v>
      </c>
      <c r="N7481" s="218">
        <v>-0.30929142111339036</v>
      </c>
      <c r="O7481" s="218">
        <v>0.29590403063533</v>
      </c>
      <c r="P7481" s="218">
        <v>-5.3725573806850697</v>
      </c>
      <c r="Q7481" s="218">
        <v>-6.8788253190113497</v>
      </c>
      <c r="R7481" s="507">
        <v>5.9163604532780134E-2</v>
      </c>
      <c r="S7481" s="507">
        <v>-6.693695239030184E-3</v>
      </c>
      <c r="T7481" s="218">
        <v>-6.1256913498482097</v>
      </c>
    </row>
    <row r="7482" spans="1:20" x14ac:dyDescent="0.6">
      <c r="A7482" s="218" t="s">
        <v>21074</v>
      </c>
      <c r="B7482" s="218" t="s">
        <v>21075</v>
      </c>
      <c r="C7482" s="218">
        <v>1.9865147676392001</v>
      </c>
      <c r="D7482" s="218">
        <v>1.6155423224461101</v>
      </c>
      <c r="E7482" s="218">
        <v>0</v>
      </c>
      <c r="F7482" s="218">
        <v>0</v>
      </c>
      <c r="G7482" s="218">
        <v>0</v>
      </c>
      <c r="H7482" s="218">
        <v>0</v>
      </c>
      <c r="I7482" t="s">
        <v>21076</v>
      </c>
      <c r="J7482" s="218" t="s">
        <v>21077</v>
      </c>
      <c r="K7482" s="218">
        <v>1</v>
      </c>
      <c r="L7482" s="218">
        <v>-1.9865147676392001</v>
      </c>
      <c r="M7482" s="218">
        <v>-1.9865147676392001</v>
      </c>
      <c r="N7482" s="218">
        <v>-1.6155423224461101</v>
      </c>
      <c r="O7482" s="218">
        <v>-1.6155423224461101</v>
      </c>
      <c r="P7482" s="218">
        <v>-1.9865147676392001</v>
      </c>
      <c r="Q7482" s="218">
        <v>-1.9865147676392001</v>
      </c>
      <c r="R7482" s="507">
        <v>-1.9865147676392001</v>
      </c>
      <c r="S7482" s="507">
        <v>-1.6155423224461101</v>
      </c>
      <c r="T7482" s="218">
        <v>-1.9865147676392001</v>
      </c>
    </row>
    <row r="7483" spans="1:20" x14ac:dyDescent="0.6">
      <c r="A7483" s="218" t="s">
        <v>21078</v>
      </c>
      <c r="B7483" s="218" t="s">
        <v>21079</v>
      </c>
      <c r="C7483" s="218">
        <v>7.8441702685766801</v>
      </c>
      <c r="D7483" s="218">
        <v>7.8216753874544498</v>
      </c>
      <c r="E7483" s="218">
        <v>6.0772312528831502</v>
      </c>
      <c r="F7483" s="218">
        <v>7.9290665288998703</v>
      </c>
      <c r="G7483" s="218">
        <v>1.7003491969139299</v>
      </c>
      <c r="H7483" s="218">
        <v>0.53417109941065899</v>
      </c>
      <c r="I7483" t="s">
        <v>21080</v>
      </c>
      <c r="J7483" s="218" t="s">
        <v>21081</v>
      </c>
      <c r="K7483" s="218">
        <v>1</v>
      </c>
      <c r="L7483" s="218">
        <v>-1.7669390156935298</v>
      </c>
      <c r="M7483" s="218">
        <v>8.4896260323190198E-2</v>
      </c>
      <c r="N7483" s="218">
        <v>-1.7444441345712995</v>
      </c>
      <c r="O7483" s="218">
        <v>0.1073911414454205</v>
      </c>
      <c r="P7483" s="218">
        <v>-6.1438210716627504</v>
      </c>
      <c r="Q7483" s="218">
        <v>-7.3099991691660211</v>
      </c>
      <c r="R7483" s="507">
        <v>-0.84102137768516982</v>
      </c>
      <c r="S7483" s="507">
        <v>-0.81852649656293952</v>
      </c>
      <c r="T7483" s="218">
        <v>-6.7269101204143862</v>
      </c>
    </row>
    <row r="7484" spans="1:20" x14ac:dyDescent="0.6">
      <c r="A7484" s="218" t="s">
        <v>21082</v>
      </c>
      <c r="B7484" s="218" t="s">
        <v>21083</v>
      </c>
      <c r="C7484" s="218">
        <v>6.6686679846131103</v>
      </c>
      <c r="D7484" s="218">
        <v>6.6436621259950197</v>
      </c>
      <c r="E7484" s="218">
        <v>7.3053494722232903</v>
      </c>
      <c r="F7484" s="218">
        <v>6.4539792821227904</v>
      </c>
      <c r="G7484" s="218">
        <v>1.39846821979138</v>
      </c>
      <c r="H7484" s="218">
        <v>0</v>
      </c>
      <c r="I7484" t="s">
        <v>21084</v>
      </c>
      <c r="J7484" s="218" t="s">
        <v>21085</v>
      </c>
      <c r="K7484" s="218">
        <v>1</v>
      </c>
      <c r="L7484" s="218">
        <v>0.63668148761018006</v>
      </c>
      <c r="M7484" s="218">
        <v>-0.2146887024903199</v>
      </c>
      <c r="N7484" s="218">
        <v>0.66168734622827063</v>
      </c>
      <c r="O7484" s="218">
        <v>-0.18968284387222933</v>
      </c>
      <c r="P7484" s="218">
        <v>-5.2701997648217302</v>
      </c>
      <c r="Q7484" s="218">
        <v>-6.6686679846131103</v>
      </c>
      <c r="R7484" s="507">
        <v>0.21099639255993008</v>
      </c>
      <c r="S7484" s="507">
        <v>0.23600225117802065</v>
      </c>
      <c r="T7484" s="218">
        <v>-5.9694338747174207</v>
      </c>
    </row>
    <row r="7485" spans="1:20" x14ac:dyDescent="0.6">
      <c r="A7485" s="218" t="s">
        <v>21086</v>
      </c>
      <c r="B7485" s="218" t="s">
        <v>21087</v>
      </c>
      <c r="C7485" s="218">
        <v>5.60046353157606</v>
      </c>
      <c r="D7485" s="218">
        <v>5.4719153597974799</v>
      </c>
      <c r="E7485" s="218">
        <v>5.2393949066579397</v>
      </c>
      <c r="F7485" s="218">
        <v>5.3590061233115502</v>
      </c>
      <c r="G7485" s="218">
        <v>1.1552061784318599</v>
      </c>
      <c r="H7485" s="218">
        <v>0</v>
      </c>
      <c r="I7485" t="s">
        <v>21088</v>
      </c>
      <c r="J7485" s="218" t="s">
        <v>21089</v>
      </c>
      <c r="K7485" s="218">
        <v>1</v>
      </c>
      <c r="L7485" s="218">
        <v>-0.36106862491812031</v>
      </c>
      <c r="M7485" s="218">
        <v>-0.24145740826450979</v>
      </c>
      <c r="N7485" s="218">
        <v>-0.23252045313954017</v>
      </c>
      <c r="O7485" s="218">
        <v>-0.11290923648592965</v>
      </c>
      <c r="P7485" s="218">
        <v>-4.4452573531441999</v>
      </c>
      <c r="Q7485" s="218">
        <v>-5.60046353157606</v>
      </c>
      <c r="R7485" s="507">
        <v>-0.30126301659131505</v>
      </c>
      <c r="S7485" s="507">
        <v>-0.17271484481273491</v>
      </c>
      <c r="T7485" s="218">
        <v>-5.0228604423601304</v>
      </c>
    </row>
    <row r="7486" spans="1:20" x14ac:dyDescent="0.6">
      <c r="A7486" s="218" t="s">
        <v>21090</v>
      </c>
      <c r="B7486" s="218" t="s">
        <v>21091</v>
      </c>
      <c r="C7486" s="218">
        <v>6.1980482987265502</v>
      </c>
      <c r="D7486" s="218">
        <v>6.1521746614522197</v>
      </c>
      <c r="E7486" s="218">
        <v>0.206284812912989</v>
      </c>
      <c r="F7486" s="218">
        <v>5.4789270440076097</v>
      </c>
      <c r="G7486" s="218">
        <v>0.14046909216855899</v>
      </c>
      <c r="H7486" s="218">
        <v>0</v>
      </c>
      <c r="I7486" t="s">
        <v>21092</v>
      </c>
      <c r="J7486" s="218" t="s">
        <v>21093</v>
      </c>
      <c r="K7486" s="218">
        <v>1</v>
      </c>
      <c r="L7486" s="218">
        <v>-5.9917634858135616</v>
      </c>
      <c r="M7486" s="218">
        <v>-0.71912125471894051</v>
      </c>
      <c r="N7486" s="218">
        <v>-5.9458898485392311</v>
      </c>
      <c r="O7486" s="218">
        <v>-0.67324761744461004</v>
      </c>
      <c r="P7486" s="218">
        <v>-6.0575792065579908</v>
      </c>
      <c r="Q7486" s="218">
        <v>-6.1980482987265502</v>
      </c>
      <c r="R7486" s="507">
        <v>-3.355442370266251</v>
      </c>
      <c r="S7486" s="507">
        <v>-3.3095687329919206</v>
      </c>
      <c r="T7486" s="218">
        <v>-6.12781375264227</v>
      </c>
    </row>
    <row r="7487" spans="1:20" x14ac:dyDescent="0.6">
      <c r="A7487" s="218" t="s">
        <v>21094</v>
      </c>
      <c r="B7487" s="218" t="s">
        <v>21095</v>
      </c>
      <c r="C7487" s="218">
        <v>6.8679584381590697</v>
      </c>
      <c r="D7487" s="218">
        <v>6.9335108832265604</v>
      </c>
      <c r="E7487" s="218">
        <v>2.6560639366347298</v>
      </c>
      <c r="F7487" s="218">
        <v>6.8059730316282696</v>
      </c>
      <c r="G7487" s="218">
        <v>0.14046909216855899</v>
      </c>
      <c r="H7487" s="218">
        <v>7.7018679692555496</v>
      </c>
      <c r="I7487" t="s">
        <v>21096</v>
      </c>
      <c r="J7487" s="218" t="s">
        <v>21097</v>
      </c>
      <c r="K7487" s="218">
        <v>1</v>
      </c>
      <c r="L7487" s="218">
        <v>-4.2118945015243394</v>
      </c>
      <c r="M7487" s="218">
        <v>-6.1985406530800091E-2</v>
      </c>
      <c r="N7487" s="218">
        <v>-4.2774469465918301</v>
      </c>
      <c r="O7487" s="218">
        <v>-0.12753785159829079</v>
      </c>
      <c r="P7487" s="218">
        <v>-6.7274893459905103</v>
      </c>
      <c r="Q7487" s="218">
        <v>0.83390953109647992</v>
      </c>
      <c r="R7487" s="507">
        <v>-2.1369399540275698</v>
      </c>
      <c r="S7487" s="507">
        <v>-2.2024923990950604</v>
      </c>
      <c r="T7487" s="218">
        <v>-2.9467899074470152</v>
      </c>
    </row>
    <row r="7488" spans="1:20" x14ac:dyDescent="0.6">
      <c r="A7488" s="218" t="s">
        <v>21098</v>
      </c>
      <c r="B7488" s="218" t="s">
        <v>21099</v>
      </c>
      <c r="C7488" s="218">
        <v>5.8156859800661804</v>
      </c>
      <c r="D7488" s="218">
        <v>5.7403504639329599</v>
      </c>
      <c r="E7488" s="218">
        <v>5.1089220556743298</v>
      </c>
      <c r="F7488" s="218">
        <v>5.6867068402252903</v>
      </c>
      <c r="G7488" s="218">
        <v>5.9362416333076196</v>
      </c>
      <c r="H7488" s="218">
        <v>0.123827711997599</v>
      </c>
      <c r="I7488" t="s">
        <v>21100</v>
      </c>
      <c r="J7488" s="218" t="s">
        <v>21101</v>
      </c>
      <c r="K7488" s="218">
        <v>1</v>
      </c>
      <c r="L7488" s="218">
        <v>-0.70676392439185065</v>
      </c>
      <c r="M7488" s="218">
        <v>-0.12897913984089016</v>
      </c>
      <c r="N7488" s="218">
        <v>-0.63142840825863011</v>
      </c>
      <c r="O7488" s="218">
        <v>-5.3643623707669619E-2</v>
      </c>
      <c r="P7488" s="218">
        <v>0.12055565324143913</v>
      </c>
      <c r="Q7488" s="218">
        <v>-5.6918582680685814</v>
      </c>
      <c r="R7488" s="507">
        <v>-0.4178715321163704</v>
      </c>
      <c r="S7488" s="507">
        <v>-0.34253601598314987</v>
      </c>
      <c r="T7488" s="218">
        <v>-2.7856513074135711</v>
      </c>
    </row>
    <row r="7489" spans="1:20" x14ac:dyDescent="0.6">
      <c r="A7489" s="218" t="s">
        <v>21102</v>
      </c>
      <c r="B7489" s="218" t="s">
        <v>21103</v>
      </c>
      <c r="C7489" s="218">
        <v>4.7840387217825198</v>
      </c>
      <c r="D7489" s="218">
        <v>4.72748852579487</v>
      </c>
      <c r="E7489" s="218">
        <v>2.9919578442961701</v>
      </c>
      <c r="F7489" s="218">
        <v>5.0424972223871798</v>
      </c>
      <c r="G7489" s="218">
        <v>0</v>
      </c>
      <c r="H7489" s="218">
        <v>0.123827711997599</v>
      </c>
      <c r="I7489" t="s">
        <v>21104</v>
      </c>
      <c r="J7489" s="218" t="s">
        <v>21105</v>
      </c>
      <c r="K7489" s="218">
        <v>1</v>
      </c>
      <c r="L7489" s="218">
        <v>-1.7920808774863497</v>
      </c>
      <c r="M7489" s="218">
        <v>0.25845850060466002</v>
      </c>
      <c r="N7489" s="218">
        <v>-1.7355306814986999</v>
      </c>
      <c r="O7489" s="218">
        <v>0.31500869659230979</v>
      </c>
      <c r="P7489" s="218">
        <v>-4.7840387217825198</v>
      </c>
      <c r="Q7489" s="218">
        <v>-4.6602110097849208</v>
      </c>
      <c r="R7489" s="507">
        <v>-0.76681118844084484</v>
      </c>
      <c r="S7489" s="507">
        <v>-0.71026099245319507</v>
      </c>
      <c r="T7489" s="218">
        <v>-4.7221248657837203</v>
      </c>
    </row>
    <row r="7490" spans="1:20" x14ac:dyDescent="0.6">
      <c r="A7490" s="218" t="s">
        <v>21106</v>
      </c>
      <c r="B7490" s="218" t="s">
        <v>21107</v>
      </c>
      <c r="C7490" s="218">
        <v>5.9952189186204796</v>
      </c>
      <c r="D7490" s="218">
        <v>6.0251032803048297</v>
      </c>
      <c r="E7490" s="218">
        <v>6.3963611993929304</v>
      </c>
      <c r="F7490" s="218">
        <v>6.5790256857840497</v>
      </c>
      <c r="G7490" s="218">
        <v>1.8713902401528499</v>
      </c>
      <c r="H7490" s="218">
        <v>0.23786221336595301</v>
      </c>
      <c r="I7490" t="s">
        <v>21108</v>
      </c>
      <c r="J7490" s="218" t="s">
        <v>8133</v>
      </c>
      <c r="K7490" s="218">
        <v>1</v>
      </c>
      <c r="L7490" s="218">
        <v>0.40114228077245073</v>
      </c>
      <c r="M7490" s="218">
        <v>0.58380676716357005</v>
      </c>
      <c r="N7490" s="218">
        <v>0.37125791908810069</v>
      </c>
      <c r="O7490" s="218">
        <v>0.55392240547922</v>
      </c>
      <c r="P7490" s="218">
        <v>-4.1238286784676301</v>
      </c>
      <c r="Q7490" s="218">
        <v>-5.7573567052545265</v>
      </c>
      <c r="R7490" s="507">
        <v>0.49247452396801039</v>
      </c>
      <c r="S7490" s="507">
        <v>0.46259016228366034</v>
      </c>
      <c r="T7490" s="218">
        <v>-4.9405926918610783</v>
      </c>
    </row>
    <row r="7491" spans="1:20" x14ac:dyDescent="0.6">
      <c r="A7491" s="218" t="s">
        <v>21109</v>
      </c>
      <c r="B7491" s="218" t="s">
        <v>21110</v>
      </c>
      <c r="C7491" s="218">
        <v>6.6384585196147103</v>
      </c>
      <c r="D7491" s="218">
        <v>6.7651087508416996</v>
      </c>
      <c r="E7491" s="218">
        <v>6.6089398724510096</v>
      </c>
      <c r="F7491" s="218">
        <v>7.0915103060491003</v>
      </c>
      <c r="G7491" s="218">
        <v>1.8713902401528499</v>
      </c>
      <c r="H7491" s="218">
        <v>6.5453546942826897</v>
      </c>
      <c r="I7491" t="s">
        <v>21111</v>
      </c>
      <c r="J7491" s="218" t="s">
        <v>12232</v>
      </c>
      <c r="K7491" s="218">
        <v>1</v>
      </c>
      <c r="L7491" s="218">
        <v>-2.9518647163700784E-2</v>
      </c>
      <c r="M7491" s="218">
        <v>0.45305178643438992</v>
      </c>
      <c r="N7491" s="218">
        <v>-0.15616887839069005</v>
      </c>
      <c r="O7491" s="218">
        <v>0.32640155520740066</v>
      </c>
      <c r="P7491" s="218">
        <v>-4.76706827946186</v>
      </c>
      <c r="Q7491" s="218">
        <v>-9.3103825332020662E-2</v>
      </c>
      <c r="R7491" s="507">
        <v>0.21176656963534457</v>
      </c>
      <c r="S7491" s="507">
        <v>8.5116338408355308E-2</v>
      </c>
      <c r="T7491" s="218">
        <v>-2.4300860523969403</v>
      </c>
    </row>
    <row r="7492" spans="1:20" x14ac:dyDescent="0.6">
      <c r="A7492" s="218" t="s">
        <v>21112</v>
      </c>
      <c r="B7492" s="218" t="s">
        <v>21113</v>
      </c>
      <c r="C7492" s="218">
        <v>7.6811172292978496</v>
      </c>
      <c r="D7492" s="218">
        <v>7.8401530471549297</v>
      </c>
      <c r="E7492" s="218">
        <v>7.8762204691301303</v>
      </c>
      <c r="F7492" s="218">
        <v>8.2233741813529608</v>
      </c>
      <c r="G7492" s="218">
        <v>9.0972432530065301</v>
      </c>
      <c r="H7492" s="218">
        <v>8.1612163745845692</v>
      </c>
      <c r="I7492" t="s">
        <v>21114</v>
      </c>
      <c r="J7492" s="218" t="s">
        <v>21115</v>
      </c>
      <c r="K7492" s="218">
        <v>1</v>
      </c>
      <c r="L7492" s="218">
        <v>0.19510323983228073</v>
      </c>
      <c r="M7492" s="218">
        <v>0.54225695205511126</v>
      </c>
      <c r="N7492" s="218">
        <v>3.6067421975200631E-2</v>
      </c>
      <c r="O7492" s="218">
        <v>0.38322113419803117</v>
      </c>
      <c r="P7492" s="218">
        <v>1.4161260237086806</v>
      </c>
      <c r="Q7492" s="218">
        <v>0.4800991452867196</v>
      </c>
      <c r="R7492" s="507">
        <v>0.368680095943696</v>
      </c>
      <c r="S7492" s="507">
        <v>0.2096442780866159</v>
      </c>
      <c r="T7492" s="218">
        <v>0.94811258449770008</v>
      </c>
    </row>
    <row r="7493" spans="1:20" x14ac:dyDescent="0.6">
      <c r="A7493" s="218" t="s">
        <v>21116</v>
      </c>
      <c r="B7493" s="218" t="s">
        <v>21117</v>
      </c>
      <c r="C7493" s="218">
        <v>7.29516292140418</v>
      </c>
      <c r="D7493" s="218">
        <v>7.3261855891057701</v>
      </c>
      <c r="E7493" s="218">
        <v>7.4776084237915699</v>
      </c>
      <c r="F7493" s="218">
        <v>7.1491219552757697</v>
      </c>
      <c r="G7493" s="218">
        <v>7.9354366752706396</v>
      </c>
      <c r="H7493" s="218">
        <v>0.123827711997599</v>
      </c>
      <c r="I7493" t="s">
        <v>21118</v>
      </c>
      <c r="J7493" s="218" t="s">
        <v>21119</v>
      </c>
      <c r="K7493" s="218">
        <v>1</v>
      </c>
      <c r="L7493" s="218">
        <v>0.18244550238738988</v>
      </c>
      <c r="M7493" s="218">
        <v>-0.14604096612841033</v>
      </c>
      <c r="N7493" s="218">
        <v>0.15142283468579976</v>
      </c>
      <c r="O7493" s="218">
        <v>-0.17706363383000046</v>
      </c>
      <c r="P7493" s="218">
        <v>0.64027375386645957</v>
      </c>
      <c r="Q7493" s="218">
        <v>-7.171335209406581</v>
      </c>
      <c r="R7493" s="507">
        <v>1.8202268129489774E-2</v>
      </c>
      <c r="S7493" s="507">
        <v>-1.2820399572100349E-2</v>
      </c>
      <c r="T7493" s="218">
        <v>-3.2655307277700607</v>
      </c>
    </row>
    <row r="7494" spans="1:20" x14ac:dyDescent="0.6">
      <c r="A7494" s="218" t="s">
        <v>21120</v>
      </c>
      <c r="B7494" s="218" t="s">
        <v>21121</v>
      </c>
      <c r="C7494" s="218">
        <v>5.9803229546427996</v>
      </c>
      <c r="D7494" s="218">
        <v>5.8245055232723404</v>
      </c>
      <c r="E7494" s="218">
        <v>4.3207444676247002</v>
      </c>
      <c r="F7494" s="218">
        <v>5.9377494971423097</v>
      </c>
      <c r="G7494" s="218">
        <v>0.494726731926454</v>
      </c>
      <c r="H7494" s="218">
        <v>0</v>
      </c>
      <c r="I7494" t="s">
        <v>21122</v>
      </c>
      <c r="J7494" s="218" t="s">
        <v>2177</v>
      </c>
      <c r="K7494" s="218">
        <v>1</v>
      </c>
      <c r="L7494" s="218">
        <v>-1.6595784870180994</v>
      </c>
      <c r="M7494" s="218">
        <v>-4.2573457500489909E-2</v>
      </c>
      <c r="N7494" s="218">
        <v>-1.5037610556476402</v>
      </c>
      <c r="O7494" s="218">
        <v>0.11324397386996932</v>
      </c>
      <c r="P7494" s="218">
        <v>-5.4855962227163459</v>
      </c>
      <c r="Q7494" s="218">
        <v>-5.9803229546427996</v>
      </c>
      <c r="R7494" s="507">
        <v>-0.85107597225929466</v>
      </c>
      <c r="S7494" s="507">
        <v>-0.69525854088883543</v>
      </c>
      <c r="T7494" s="218">
        <v>-5.7329595886795728</v>
      </c>
    </row>
    <row r="7495" spans="1:20" x14ac:dyDescent="0.6">
      <c r="A7495" s="218" t="s">
        <v>21123</v>
      </c>
      <c r="B7495" s="218" t="s">
        <v>21124</v>
      </c>
      <c r="C7495" s="218">
        <v>6.8020853352442598</v>
      </c>
      <c r="D7495" s="218">
        <v>6.8962958654525099</v>
      </c>
      <c r="E7495" s="218">
        <v>6.8832873819067197</v>
      </c>
      <c r="F7495" s="218">
        <v>6.9094451435338096</v>
      </c>
      <c r="G7495" s="218">
        <v>8.6054753651068605</v>
      </c>
      <c r="H7495" s="218">
        <v>7.2013736293954498</v>
      </c>
      <c r="I7495" t="s">
        <v>21125</v>
      </c>
      <c r="J7495" s="218" t="s">
        <v>21126</v>
      </c>
      <c r="K7495" s="218">
        <v>1</v>
      </c>
      <c r="L7495" s="218">
        <v>8.1202046662459892E-2</v>
      </c>
      <c r="M7495" s="218">
        <v>0.10735980828954972</v>
      </c>
      <c r="N7495" s="218">
        <v>-1.3008483545790206E-2</v>
      </c>
      <c r="O7495" s="218">
        <v>1.314927808129962E-2</v>
      </c>
      <c r="P7495" s="218">
        <v>1.8033900298626007</v>
      </c>
      <c r="Q7495" s="218">
        <v>0.39928829415118994</v>
      </c>
      <c r="R7495" s="507">
        <v>9.4280927476004805E-2</v>
      </c>
      <c r="S7495" s="507">
        <v>7.0397267754707116E-5</v>
      </c>
      <c r="T7495" s="218">
        <v>1.1013391620068953</v>
      </c>
    </row>
    <row r="7496" spans="1:20" x14ac:dyDescent="0.6">
      <c r="A7496" s="218" t="s">
        <v>21127</v>
      </c>
      <c r="B7496" s="218" t="s">
        <v>21128</v>
      </c>
      <c r="C7496" s="218">
        <v>4.1194212159478703</v>
      </c>
      <c r="D7496" s="218">
        <v>4.0298556703230002</v>
      </c>
      <c r="E7496" s="218">
        <v>0</v>
      </c>
      <c r="F7496" s="218">
        <v>5.56117706912356</v>
      </c>
      <c r="G7496" s="218">
        <v>0</v>
      </c>
      <c r="H7496" s="218">
        <v>0</v>
      </c>
      <c r="I7496" t="s">
        <v>21129</v>
      </c>
      <c r="J7496" s="218" t="s">
        <v>21130</v>
      </c>
      <c r="K7496" s="218">
        <v>1</v>
      </c>
      <c r="L7496" s="218">
        <v>-4.1194212159478703</v>
      </c>
      <c r="M7496" s="218">
        <v>1.4417558531756898</v>
      </c>
      <c r="N7496" s="218">
        <v>-4.0298556703230002</v>
      </c>
      <c r="O7496" s="218">
        <v>1.5313213988005598</v>
      </c>
      <c r="P7496" s="218">
        <v>-4.1194212159478703</v>
      </c>
      <c r="Q7496" s="218">
        <v>-4.1194212159478703</v>
      </c>
      <c r="R7496" s="507">
        <v>-1.3388326813860902</v>
      </c>
      <c r="S7496" s="507">
        <v>-1.2492671357612202</v>
      </c>
      <c r="T7496" s="218">
        <v>-4.1194212159478703</v>
      </c>
    </row>
    <row r="7497" spans="1:20" x14ac:dyDescent="0.6">
      <c r="A7497" s="218" t="s">
        <v>21131</v>
      </c>
      <c r="B7497" s="218" t="s">
        <v>21132</v>
      </c>
      <c r="C7497" s="218">
        <v>6.86655027885205</v>
      </c>
      <c r="D7497" s="218">
        <v>7.0051791730964998</v>
      </c>
      <c r="E7497" s="218">
        <v>6.5235353058658898</v>
      </c>
      <c r="F7497" s="218">
        <v>6.8748089285778304</v>
      </c>
      <c r="G7497" s="218">
        <v>2.06010523320642</v>
      </c>
      <c r="H7497" s="218">
        <v>0.123827711997599</v>
      </c>
      <c r="I7497" t="s">
        <v>21133</v>
      </c>
      <c r="J7497" s="218" t="s">
        <v>20823</v>
      </c>
      <c r="K7497" s="218">
        <v>1</v>
      </c>
      <c r="L7497" s="218">
        <v>-0.34301497298616024</v>
      </c>
      <c r="M7497" s="218">
        <v>8.258649725780387E-3</v>
      </c>
      <c r="N7497" s="218">
        <v>-0.48164386723061003</v>
      </c>
      <c r="O7497" s="218">
        <v>-0.13037024451866941</v>
      </c>
      <c r="P7497" s="218">
        <v>-4.8064450456456296</v>
      </c>
      <c r="Q7497" s="218">
        <v>-6.742722566854451</v>
      </c>
      <c r="R7497" s="507">
        <v>-0.16737816163018993</v>
      </c>
      <c r="S7497" s="507">
        <v>-0.30600705587463972</v>
      </c>
      <c r="T7497" s="218">
        <v>-5.7745838062500408</v>
      </c>
    </row>
    <row r="7498" spans="1:20" x14ac:dyDescent="0.6">
      <c r="A7498" s="218" t="s">
        <v>21134</v>
      </c>
      <c r="B7498" s="218" t="s">
        <v>21135</v>
      </c>
      <c r="C7498" s="218">
        <v>3.4099410088189499</v>
      </c>
      <c r="D7498" s="218">
        <v>3.71407807385989</v>
      </c>
      <c r="E7498" s="218">
        <v>0</v>
      </c>
      <c r="F7498" s="218">
        <v>4.1802190964661E-2</v>
      </c>
      <c r="G7498" s="218">
        <v>0.14046909216855899</v>
      </c>
      <c r="H7498" s="218">
        <v>0</v>
      </c>
      <c r="I7498" t="s">
        <v>21136</v>
      </c>
      <c r="J7498" s="218" t="s">
        <v>21137</v>
      </c>
      <c r="K7498" s="218">
        <v>1</v>
      </c>
      <c r="L7498" s="218">
        <v>-3.4099410088189499</v>
      </c>
      <c r="M7498" s="218">
        <v>-3.3681388178542888</v>
      </c>
      <c r="N7498" s="218">
        <v>-3.71407807385989</v>
      </c>
      <c r="O7498" s="218">
        <v>-3.6722758828952289</v>
      </c>
      <c r="P7498" s="218">
        <v>-3.2694719166503909</v>
      </c>
      <c r="Q7498" s="218">
        <v>-3.4099410088189499</v>
      </c>
      <c r="R7498" s="507">
        <v>-3.3890399133366191</v>
      </c>
      <c r="S7498" s="507">
        <v>-3.6931769783775596</v>
      </c>
      <c r="T7498" s="218">
        <v>-3.3397064627346706</v>
      </c>
    </row>
    <row r="7499" spans="1:20" x14ac:dyDescent="0.6">
      <c r="A7499" s="218" t="s">
        <v>21138</v>
      </c>
      <c r="B7499" s="218" t="s">
        <v>21139</v>
      </c>
      <c r="C7499" s="218">
        <v>5.9150707382273104</v>
      </c>
      <c r="D7499" s="218">
        <v>5.7984120215825001</v>
      </c>
      <c r="E7499" s="218">
        <v>4.3536576843433696</v>
      </c>
      <c r="F7499" s="218">
        <v>3.83379264263161</v>
      </c>
      <c r="G7499" s="218">
        <v>7.5533247016546703</v>
      </c>
      <c r="H7499" s="218">
        <v>0.123827711997599</v>
      </c>
      <c r="I7499" t="s">
        <v>21140</v>
      </c>
      <c r="J7499" s="218" t="s">
        <v>20797</v>
      </c>
      <c r="K7499" s="218">
        <v>1</v>
      </c>
      <c r="L7499" s="218">
        <v>-1.5614130538839408</v>
      </c>
      <c r="M7499" s="218">
        <v>-2.0812780955957004</v>
      </c>
      <c r="N7499" s="218">
        <v>-1.4447543372391305</v>
      </c>
      <c r="O7499" s="218">
        <v>-1.9646193789508901</v>
      </c>
      <c r="P7499" s="218">
        <v>1.6382539634273598</v>
      </c>
      <c r="Q7499" s="218">
        <v>-5.7912430262297114</v>
      </c>
      <c r="R7499" s="507">
        <v>-1.8213455747398206</v>
      </c>
      <c r="S7499" s="507">
        <v>-1.7046868580950103</v>
      </c>
      <c r="T7499" s="218">
        <v>-2.0764945314011758</v>
      </c>
    </row>
    <row r="7500" spans="1:20" x14ac:dyDescent="0.6">
      <c r="A7500" s="218" t="s">
        <v>21141</v>
      </c>
      <c r="B7500" s="218" t="s">
        <v>21142</v>
      </c>
      <c r="C7500" s="218">
        <v>5.7682124753332502</v>
      </c>
      <c r="D7500" s="218">
        <v>5.9282880804124396</v>
      </c>
      <c r="E7500" s="218">
        <v>3.9566060315961802</v>
      </c>
      <c r="F7500" s="218">
        <v>5.0386311836763502</v>
      </c>
      <c r="G7500" s="218">
        <v>7.5335536320220502</v>
      </c>
      <c r="H7500" s="218">
        <v>0.34353965418307397</v>
      </c>
      <c r="I7500" t="s">
        <v>21143</v>
      </c>
      <c r="J7500" s="218">
        <v>0</v>
      </c>
      <c r="K7500" s="218">
        <v>1</v>
      </c>
      <c r="L7500" s="218">
        <v>-1.81160644373707</v>
      </c>
      <c r="M7500" s="218">
        <v>-0.7295812916569</v>
      </c>
      <c r="N7500" s="218">
        <v>-1.9716820488162594</v>
      </c>
      <c r="O7500" s="218">
        <v>-0.88965689673608939</v>
      </c>
      <c r="P7500" s="218">
        <v>1.7653411566888</v>
      </c>
      <c r="Q7500" s="218">
        <v>-5.4246728211501765</v>
      </c>
      <c r="R7500" s="507">
        <v>-1.270593867696985</v>
      </c>
      <c r="S7500" s="507">
        <v>-1.4306694727761744</v>
      </c>
      <c r="T7500" s="218">
        <v>-1.8296658322306882</v>
      </c>
    </row>
    <row r="7501" spans="1:20" x14ac:dyDescent="0.6">
      <c r="A7501" s="218" t="s">
        <v>21144</v>
      </c>
      <c r="B7501" s="218" t="s">
        <v>21145</v>
      </c>
      <c r="C7501" s="218">
        <v>5.2075906510639998</v>
      </c>
      <c r="D7501" s="218">
        <v>5.2123956017606501</v>
      </c>
      <c r="E7501" s="218">
        <v>5.1121315319525102</v>
      </c>
      <c r="F7501" s="218">
        <v>5.8433947567620699</v>
      </c>
      <c r="G7501" s="218">
        <v>0.38602773444041999</v>
      </c>
      <c r="H7501" s="218">
        <v>0.123827711997599</v>
      </c>
      <c r="I7501" t="s">
        <v>21146</v>
      </c>
      <c r="J7501" s="218" t="s">
        <v>20797</v>
      </c>
      <c r="K7501" s="218">
        <v>1</v>
      </c>
      <c r="L7501" s="218">
        <v>-9.5459119111489521E-2</v>
      </c>
      <c r="M7501" s="218">
        <v>0.63580410569807011</v>
      </c>
      <c r="N7501" s="218">
        <v>-0.10026406980813984</v>
      </c>
      <c r="O7501" s="218">
        <v>0.63099915500141979</v>
      </c>
      <c r="P7501" s="218">
        <v>-4.8215629166235798</v>
      </c>
      <c r="Q7501" s="218">
        <v>-5.0837629390664008</v>
      </c>
      <c r="R7501" s="507">
        <v>0.27017249329329029</v>
      </c>
      <c r="S7501" s="507">
        <v>0.26536754259663997</v>
      </c>
      <c r="T7501" s="218">
        <v>-4.9526629278449903</v>
      </c>
    </row>
    <row r="7502" spans="1:20" x14ac:dyDescent="0.6">
      <c r="A7502" s="218" t="s">
        <v>21147</v>
      </c>
      <c r="B7502" s="218" t="s">
        <v>21148</v>
      </c>
      <c r="C7502" s="218">
        <v>6.4515247671656404</v>
      </c>
      <c r="D7502" s="218">
        <v>6.4716387818019001</v>
      </c>
      <c r="E7502" s="218">
        <v>7.3416911234215396</v>
      </c>
      <c r="F7502" s="218">
        <v>6.6006014691997903</v>
      </c>
      <c r="G7502" s="218">
        <v>7.4575306862504602</v>
      </c>
      <c r="H7502" s="218">
        <v>0.23786221336595301</v>
      </c>
      <c r="I7502" t="s">
        <v>21149</v>
      </c>
      <c r="J7502" s="218" t="s">
        <v>21150</v>
      </c>
      <c r="K7502" s="218">
        <v>1</v>
      </c>
      <c r="L7502" s="218">
        <v>0.89016635625589924</v>
      </c>
      <c r="M7502" s="218">
        <v>0.14907670203414991</v>
      </c>
      <c r="N7502" s="218">
        <v>0.87005234161963951</v>
      </c>
      <c r="O7502" s="218">
        <v>0.12896268739789019</v>
      </c>
      <c r="P7502" s="218">
        <v>1.0060059190848198</v>
      </c>
      <c r="Q7502" s="218">
        <v>-6.2136625537996872</v>
      </c>
      <c r="R7502" s="507">
        <v>0.51962152914502457</v>
      </c>
      <c r="S7502" s="507">
        <v>0.49950751450876485</v>
      </c>
      <c r="T7502" s="218">
        <v>-2.6038283173574337</v>
      </c>
    </row>
    <row r="7503" spans="1:20" x14ac:dyDescent="0.6">
      <c r="A7503" s="218" t="s">
        <v>21151</v>
      </c>
      <c r="B7503" s="218" t="s">
        <v>21152</v>
      </c>
      <c r="C7503" s="218">
        <v>8.0333210847905399</v>
      </c>
      <c r="D7503" s="218">
        <v>8.1211761450144806</v>
      </c>
      <c r="E7503" s="218">
        <v>7.8736225168705198</v>
      </c>
      <c r="F7503" s="218">
        <v>8.1922455203972593</v>
      </c>
      <c r="G7503" s="218">
        <v>4.0921535544358001</v>
      </c>
      <c r="H7503" s="218">
        <v>8.0079158108537101</v>
      </c>
      <c r="I7503" t="s">
        <v>21153</v>
      </c>
      <c r="J7503" s="218" t="s">
        <v>21154</v>
      </c>
      <c r="K7503" s="218">
        <v>1</v>
      </c>
      <c r="L7503" s="218">
        <v>-0.15969856792002002</v>
      </c>
      <c r="M7503" s="218">
        <v>0.15892443560671943</v>
      </c>
      <c r="N7503" s="218">
        <v>-0.24755362814396076</v>
      </c>
      <c r="O7503" s="218">
        <v>7.1069375382778688E-2</v>
      </c>
      <c r="P7503" s="218">
        <v>-3.9411675303547398</v>
      </c>
      <c r="Q7503" s="218">
        <v>-2.5405273936829786E-2</v>
      </c>
      <c r="R7503" s="507">
        <v>-3.8706615665029531E-4</v>
      </c>
      <c r="S7503" s="507">
        <v>-8.8242126380591035E-2</v>
      </c>
      <c r="T7503" s="218">
        <v>-1.9832864021457848</v>
      </c>
    </row>
    <row r="7504" spans="1:20" x14ac:dyDescent="0.6">
      <c r="A7504" s="218" t="s">
        <v>21155</v>
      </c>
      <c r="B7504" s="218" t="s">
        <v>21156</v>
      </c>
      <c r="C7504" s="218">
        <v>4.7554129440033996</v>
      </c>
      <c r="D7504" s="218">
        <v>4.7363828863482897</v>
      </c>
      <c r="E7504" s="218">
        <v>4.4379231450076402</v>
      </c>
      <c r="F7504" s="218">
        <v>2.7946413310070999</v>
      </c>
      <c r="G7504" s="218">
        <v>0.38602773444041999</v>
      </c>
      <c r="H7504" s="218">
        <v>6.2617296373592302</v>
      </c>
      <c r="I7504" t="s">
        <v>21157</v>
      </c>
      <c r="J7504" s="218" t="s">
        <v>21158</v>
      </c>
      <c r="K7504" s="218">
        <v>1</v>
      </c>
      <c r="L7504" s="218">
        <v>-0.31748979899575946</v>
      </c>
      <c r="M7504" s="218">
        <v>-1.9607716129962998</v>
      </c>
      <c r="N7504" s="218">
        <v>-0.29845974134064956</v>
      </c>
      <c r="O7504" s="218">
        <v>-1.9417415553411899</v>
      </c>
      <c r="P7504" s="218">
        <v>-4.3693852095629797</v>
      </c>
      <c r="Q7504" s="218">
        <v>1.5063166933558305</v>
      </c>
      <c r="R7504" s="507">
        <v>-1.1391307059960296</v>
      </c>
      <c r="S7504" s="507">
        <v>-1.1201006483409197</v>
      </c>
      <c r="T7504" s="218">
        <v>-1.4315342581035746</v>
      </c>
    </row>
    <row r="7505" spans="1:20" x14ac:dyDescent="0.6">
      <c r="A7505" s="218" t="s">
        <v>21159</v>
      </c>
      <c r="B7505" s="218" t="s">
        <v>21160</v>
      </c>
      <c r="C7505" s="218">
        <v>4.4777274736586996</v>
      </c>
      <c r="D7505" s="218">
        <v>4.5349758158000997</v>
      </c>
      <c r="E7505" s="218">
        <v>2.60230018347684</v>
      </c>
      <c r="F7505" s="218">
        <v>2.6054979485177201</v>
      </c>
      <c r="G7505" s="218">
        <v>0</v>
      </c>
      <c r="H7505" s="218">
        <v>0</v>
      </c>
      <c r="I7505" t="s">
        <v>21161</v>
      </c>
      <c r="J7505" s="218" t="s">
        <v>21162</v>
      </c>
      <c r="K7505" s="218">
        <v>1</v>
      </c>
      <c r="L7505" s="218">
        <v>-1.8754272901818596</v>
      </c>
      <c r="M7505" s="218">
        <v>-1.8722295251409795</v>
      </c>
      <c r="N7505" s="218">
        <v>-1.9326756323232597</v>
      </c>
      <c r="O7505" s="218">
        <v>-1.9294778672823796</v>
      </c>
      <c r="P7505" s="218">
        <v>-4.4777274736586996</v>
      </c>
      <c r="Q7505" s="218">
        <v>-4.4777274736586996</v>
      </c>
      <c r="R7505" s="507">
        <v>-1.8738284076614196</v>
      </c>
      <c r="S7505" s="507">
        <v>-1.9310767498028196</v>
      </c>
      <c r="T7505" s="218">
        <v>-4.4777274736586996</v>
      </c>
    </row>
    <row r="7506" spans="1:20" x14ac:dyDescent="0.6">
      <c r="A7506" s="218" t="s">
        <v>21163</v>
      </c>
      <c r="B7506" s="218" t="s">
        <v>21164</v>
      </c>
      <c r="C7506" s="218">
        <v>7.6025149479836998</v>
      </c>
      <c r="D7506" s="218">
        <v>7.6982802725841397</v>
      </c>
      <c r="E7506" s="218">
        <v>8.1300218763621501</v>
      </c>
      <c r="F7506" s="218">
        <v>7.5092652677966498</v>
      </c>
      <c r="G7506" s="218">
        <v>7.1110058613548803</v>
      </c>
      <c r="H7506" s="218">
        <v>7.6856307822819199</v>
      </c>
      <c r="I7506" t="s">
        <v>21165</v>
      </c>
      <c r="J7506" s="218" t="s">
        <v>7001</v>
      </c>
      <c r="K7506" s="218">
        <v>1</v>
      </c>
      <c r="L7506" s="218">
        <v>0.52750692837845037</v>
      </c>
      <c r="M7506" s="218">
        <v>-9.3249680187049933E-2</v>
      </c>
      <c r="N7506" s="218">
        <v>0.43174160377801041</v>
      </c>
      <c r="O7506" s="218">
        <v>-0.18901500478748989</v>
      </c>
      <c r="P7506" s="218">
        <v>-0.49150908662881942</v>
      </c>
      <c r="Q7506" s="218">
        <v>8.3115834298220115E-2</v>
      </c>
      <c r="R7506" s="507">
        <v>0.21712862409570022</v>
      </c>
      <c r="S7506" s="507">
        <v>0.12136329949526026</v>
      </c>
      <c r="T7506" s="218">
        <v>-0.20419662616529966</v>
      </c>
    </row>
    <row r="7507" spans="1:20" x14ac:dyDescent="0.6">
      <c r="A7507" s="218" t="s">
        <v>21166</v>
      </c>
      <c r="B7507" s="218" t="s">
        <v>21167</v>
      </c>
      <c r="C7507" s="218">
        <v>5.4813181028472799</v>
      </c>
      <c r="D7507" s="218">
        <v>5.5180345733879097</v>
      </c>
      <c r="E7507" s="218">
        <v>5.3871323299829896</v>
      </c>
      <c r="F7507" s="218">
        <v>4.7095931427625297</v>
      </c>
      <c r="G7507" s="218">
        <v>8.8263096844305</v>
      </c>
      <c r="H7507" s="218">
        <v>0.123827711997599</v>
      </c>
      <c r="I7507" t="s">
        <v>21168</v>
      </c>
      <c r="J7507" s="218" t="s">
        <v>21169</v>
      </c>
      <c r="K7507" s="218">
        <v>1</v>
      </c>
      <c r="L7507" s="218">
        <v>-9.4185772864290307E-2</v>
      </c>
      <c r="M7507" s="218">
        <v>-0.77172496008475022</v>
      </c>
      <c r="N7507" s="218">
        <v>-0.13090224340492007</v>
      </c>
      <c r="O7507" s="218">
        <v>-0.80844143062537999</v>
      </c>
      <c r="P7507" s="218">
        <v>3.3449915815832201</v>
      </c>
      <c r="Q7507" s="218">
        <v>-5.3574903908496809</v>
      </c>
      <c r="R7507" s="507">
        <v>-0.43295536647452026</v>
      </c>
      <c r="S7507" s="507">
        <v>-0.46967183701515003</v>
      </c>
      <c r="T7507" s="218">
        <v>-1.0062494046332304</v>
      </c>
    </row>
    <row r="7508" spans="1:20" x14ac:dyDescent="0.6">
      <c r="A7508" s="218" t="s">
        <v>21170</v>
      </c>
      <c r="B7508" s="218" t="s">
        <v>21171</v>
      </c>
      <c r="C7508" s="218">
        <v>4.5444138089350199</v>
      </c>
      <c r="D7508" s="218">
        <v>4.5692304343029502</v>
      </c>
      <c r="E7508" s="218">
        <v>3.98839077223401</v>
      </c>
      <c r="F7508" s="218">
        <v>2.3129136830111801</v>
      </c>
      <c r="G7508" s="218">
        <v>0.38602773444041999</v>
      </c>
      <c r="H7508" s="218">
        <v>0.123827711997599</v>
      </c>
      <c r="I7508" t="s">
        <v>21172</v>
      </c>
      <c r="J7508" s="218" t="s">
        <v>21173</v>
      </c>
      <c r="K7508" s="218">
        <v>1</v>
      </c>
      <c r="L7508" s="218">
        <v>-0.55602303670100994</v>
      </c>
      <c r="M7508" s="218">
        <v>-2.2315001259238398</v>
      </c>
      <c r="N7508" s="218">
        <v>-0.58083966206894022</v>
      </c>
      <c r="O7508" s="218">
        <v>-2.2563167512917701</v>
      </c>
      <c r="P7508" s="218">
        <v>-4.1583860744946</v>
      </c>
      <c r="Q7508" s="218">
        <v>-4.4205860969374209</v>
      </c>
      <c r="R7508" s="507">
        <v>-1.3937615813124249</v>
      </c>
      <c r="S7508" s="507">
        <v>-1.4185782066803552</v>
      </c>
      <c r="T7508" s="218">
        <v>-4.2894860857160104</v>
      </c>
    </row>
    <row r="7509" spans="1:20" x14ac:dyDescent="0.6">
      <c r="A7509" s="218" t="s">
        <v>21174</v>
      </c>
      <c r="B7509" s="218" t="s">
        <v>21175</v>
      </c>
      <c r="C7509" s="218">
        <v>7.6978417715167904</v>
      </c>
      <c r="D7509" s="218">
        <v>7.7286846516524896</v>
      </c>
      <c r="E7509" s="218">
        <v>7.3546209555095601</v>
      </c>
      <c r="F7509" s="218">
        <v>7.6430175632939301</v>
      </c>
      <c r="G7509" s="218">
        <v>8.3853398936955301</v>
      </c>
      <c r="H7509" s="218">
        <v>0</v>
      </c>
      <c r="I7509" t="s">
        <v>21176</v>
      </c>
      <c r="J7509" s="218" t="s">
        <v>21002</v>
      </c>
      <c r="K7509" s="218">
        <v>1</v>
      </c>
      <c r="L7509" s="218">
        <v>-0.34322081600723031</v>
      </c>
      <c r="M7509" s="218">
        <v>-5.4824208222860271E-2</v>
      </c>
      <c r="N7509" s="218">
        <v>-0.37406369614292956</v>
      </c>
      <c r="O7509" s="218">
        <v>-8.5667088358559518E-2</v>
      </c>
      <c r="P7509" s="218">
        <v>0.68749812217873973</v>
      </c>
      <c r="Q7509" s="218">
        <v>-7.6978417715167904</v>
      </c>
      <c r="R7509" s="507">
        <v>-0.19902251211504529</v>
      </c>
      <c r="S7509" s="507">
        <v>-0.22986539225074454</v>
      </c>
      <c r="T7509" s="218">
        <v>-3.5051718246690253</v>
      </c>
    </row>
    <row r="7510" spans="1:20" x14ac:dyDescent="0.6">
      <c r="A7510" s="218" t="s">
        <v>21177</v>
      </c>
      <c r="B7510" s="218" t="s">
        <v>21178</v>
      </c>
      <c r="C7510" s="218">
        <v>4.7339507637183402</v>
      </c>
      <c r="D7510" s="218">
        <v>4.8668531925643697</v>
      </c>
      <c r="E7510" s="218">
        <v>0</v>
      </c>
      <c r="F7510" s="218">
        <v>4.6500248906389503</v>
      </c>
      <c r="G7510" s="218">
        <v>0.14046909216855899</v>
      </c>
      <c r="H7510" s="218">
        <v>0</v>
      </c>
      <c r="I7510" t="s">
        <v>21179</v>
      </c>
      <c r="J7510" s="218" t="s">
        <v>21180</v>
      </c>
      <c r="K7510" s="218">
        <v>1</v>
      </c>
      <c r="L7510" s="218">
        <v>-4.7339507637183402</v>
      </c>
      <c r="M7510" s="218">
        <v>-8.3925873079389923E-2</v>
      </c>
      <c r="N7510" s="218">
        <v>-4.8668531925643697</v>
      </c>
      <c r="O7510" s="218">
        <v>-0.21682830192541935</v>
      </c>
      <c r="P7510" s="218">
        <v>-4.5934816715497808</v>
      </c>
      <c r="Q7510" s="218">
        <v>-4.7339507637183402</v>
      </c>
      <c r="R7510" s="507">
        <v>-2.4089383183988651</v>
      </c>
      <c r="S7510" s="507">
        <v>-2.5418407472448945</v>
      </c>
      <c r="T7510" s="218">
        <v>-4.663716217634061</v>
      </c>
    </row>
    <row r="7511" spans="1:20" x14ac:dyDescent="0.6">
      <c r="A7511" s="218" t="s">
        <v>21181</v>
      </c>
      <c r="B7511" s="218" t="s">
        <v>21182</v>
      </c>
      <c r="C7511" s="218">
        <v>4.68845105933773</v>
      </c>
      <c r="D7511" s="218">
        <v>4.7095335909748499</v>
      </c>
      <c r="E7511" s="218">
        <v>4.7392301295989503</v>
      </c>
      <c r="F7511" s="218">
        <v>4.2383703970262001</v>
      </c>
      <c r="G7511" s="218">
        <v>0</v>
      </c>
      <c r="H7511" s="218">
        <v>0.123827711997599</v>
      </c>
      <c r="I7511" t="s">
        <v>21183</v>
      </c>
      <c r="J7511" s="218" t="s">
        <v>21184</v>
      </c>
      <c r="K7511" s="218">
        <v>1</v>
      </c>
      <c r="L7511" s="218">
        <v>5.0779070261220305E-2</v>
      </c>
      <c r="M7511" s="218">
        <v>-0.45008066231152988</v>
      </c>
      <c r="N7511" s="218">
        <v>2.9696538624100377E-2</v>
      </c>
      <c r="O7511" s="218">
        <v>-0.47116319394864981</v>
      </c>
      <c r="P7511" s="218">
        <v>-4.68845105933773</v>
      </c>
      <c r="Q7511" s="218">
        <v>-4.564623347340131</v>
      </c>
      <c r="R7511" s="507">
        <v>-0.19965079602515479</v>
      </c>
      <c r="S7511" s="507">
        <v>-0.22073332766227471</v>
      </c>
      <c r="T7511" s="218">
        <v>-4.6265372033389305</v>
      </c>
    </row>
    <row r="7512" spans="1:20" x14ac:dyDescent="0.6">
      <c r="A7512" s="218" t="s">
        <v>21185</v>
      </c>
      <c r="B7512" s="218" t="s">
        <v>21186</v>
      </c>
      <c r="C7512" s="218">
        <v>8.3213407836146693</v>
      </c>
      <c r="D7512" s="218">
        <v>8.3703491340918905</v>
      </c>
      <c r="E7512" s="218">
        <v>8.7226148120323703</v>
      </c>
      <c r="F7512" s="218">
        <v>8.6047425916677298</v>
      </c>
      <c r="G7512" s="218">
        <v>7.6874841498719197</v>
      </c>
      <c r="H7512" s="218">
        <v>0.77986974405715204</v>
      </c>
      <c r="I7512" t="s">
        <v>21187</v>
      </c>
      <c r="J7512" s="218" t="s">
        <v>18240</v>
      </c>
      <c r="K7512" s="218">
        <v>1</v>
      </c>
      <c r="L7512" s="218">
        <v>0.40127402841770099</v>
      </c>
      <c r="M7512" s="218">
        <v>0.28340180805306048</v>
      </c>
      <c r="N7512" s="218">
        <v>0.3522656779404798</v>
      </c>
      <c r="O7512" s="218">
        <v>0.23439345757583929</v>
      </c>
      <c r="P7512" s="218">
        <v>-0.63385663374274959</v>
      </c>
      <c r="Q7512" s="218">
        <v>-7.5414710395575177</v>
      </c>
      <c r="R7512" s="507">
        <v>0.34233791823538073</v>
      </c>
      <c r="S7512" s="507">
        <v>0.29332956775815955</v>
      </c>
      <c r="T7512" s="218">
        <v>-4.0876638366501332</v>
      </c>
    </row>
    <row r="7513" spans="1:20" x14ac:dyDescent="0.6">
      <c r="A7513" s="218" t="s">
        <v>21188</v>
      </c>
      <c r="B7513" s="218" t="s">
        <v>21189</v>
      </c>
      <c r="C7513" s="218">
        <v>5.2219778562372499</v>
      </c>
      <c r="D7513" s="218">
        <v>5.3508817866415299</v>
      </c>
      <c r="E7513" s="218">
        <v>6.4366005099230801</v>
      </c>
      <c r="F7513" s="218">
        <v>5.9569947446674796</v>
      </c>
      <c r="G7513" s="218">
        <v>1.83049323649272</v>
      </c>
      <c r="H7513" s="218">
        <v>0.123827711997599</v>
      </c>
      <c r="I7513" t="s">
        <v>21190</v>
      </c>
      <c r="J7513" s="218" t="s">
        <v>21191</v>
      </c>
      <c r="K7513" s="218">
        <v>1</v>
      </c>
      <c r="L7513" s="218">
        <v>1.2146226536858302</v>
      </c>
      <c r="M7513" s="218">
        <v>0.73501688843022972</v>
      </c>
      <c r="N7513" s="218">
        <v>1.0857187232815502</v>
      </c>
      <c r="O7513" s="218">
        <v>0.60611295802594967</v>
      </c>
      <c r="P7513" s="218">
        <v>-3.3914846197445296</v>
      </c>
      <c r="Q7513" s="218">
        <v>-5.0981501442396508</v>
      </c>
      <c r="R7513" s="507">
        <v>0.97481977105802997</v>
      </c>
      <c r="S7513" s="507">
        <v>0.84591584065374992</v>
      </c>
      <c r="T7513" s="218">
        <v>-4.2448173819920907</v>
      </c>
    </row>
    <row r="7514" spans="1:20" x14ac:dyDescent="0.6">
      <c r="A7514" s="218" t="s">
        <v>21192</v>
      </c>
      <c r="B7514" s="218" t="s">
        <v>21193</v>
      </c>
      <c r="C7514" s="218">
        <v>3.9515939628977699</v>
      </c>
      <c r="D7514" s="218">
        <v>3.9556295400514898</v>
      </c>
      <c r="E7514" s="218">
        <v>0</v>
      </c>
      <c r="F7514" s="218">
        <v>4.0540525122100304</v>
      </c>
      <c r="G7514" s="218">
        <v>0.14046909216855899</v>
      </c>
      <c r="H7514" s="218">
        <v>0.123827711997599</v>
      </c>
      <c r="I7514" t="s">
        <v>21194</v>
      </c>
      <c r="J7514" s="218" t="s">
        <v>21195</v>
      </c>
      <c r="K7514" s="218">
        <v>1</v>
      </c>
      <c r="L7514" s="218">
        <v>-3.9515939628977699</v>
      </c>
      <c r="M7514" s="218">
        <v>0.10245854931226051</v>
      </c>
      <c r="N7514" s="218">
        <v>-3.9556295400514898</v>
      </c>
      <c r="O7514" s="218">
        <v>9.8422972158540567E-2</v>
      </c>
      <c r="P7514" s="218">
        <v>-3.8111248707292109</v>
      </c>
      <c r="Q7514" s="218">
        <v>-3.8277662509001709</v>
      </c>
      <c r="R7514" s="507">
        <v>-1.9245677067927547</v>
      </c>
      <c r="S7514" s="507">
        <v>-1.9286032839464746</v>
      </c>
      <c r="T7514" s="218">
        <v>-3.8194455608146907</v>
      </c>
    </row>
    <row r="7515" spans="1:20" x14ac:dyDescent="0.6">
      <c r="A7515" s="218" t="s">
        <v>21196</v>
      </c>
      <c r="B7515" s="218" t="s">
        <v>21197</v>
      </c>
      <c r="C7515" s="218">
        <v>3.8180965913107099</v>
      </c>
      <c r="D7515" s="218">
        <v>3.5702641131708299</v>
      </c>
      <c r="E7515" s="218">
        <v>5.1185291438198197</v>
      </c>
      <c r="F7515" s="218">
        <v>3.8863647156160299</v>
      </c>
      <c r="G7515" s="218">
        <v>0.59580657787600999</v>
      </c>
      <c r="H7515" s="218">
        <v>0</v>
      </c>
      <c r="I7515" t="s">
        <v>21198</v>
      </c>
      <c r="J7515" s="218" t="s">
        <v>18202</v>
      </c>
      <c r="K7515" s="218">
        <v>1</v>
      </c>
      <c r="L7515" s="218">
        <v>1.3004325525091098</v>
      </c>
      <c r="M7515" s="218">
        <v>6.8268124305320033E-2</v>
      </c>
      <c r="N7515" s="218">
        <v>1.5482650306489898</v>
      </c>
      <c r="O7515" s="218">
        <v>0.3161006024452</v>
      </c>
      <c r="P7515" s="218">
        <v>-3.2222900134346997</v>
      </c>
      <c r="Q7515" s="218">
        <v>-3.8180965913107099</v>
      </c>
      <c r="R7515" s="507">
        <v>0.68435033840721493</v>
      </c>
      <c r="S7515" s="507">
        <v>0.93218281654709489</v>
      </c>
      <c r="T7515" s="218">
        <v>-3.5201933023727046</v>
      </c>
    </row>
    <row r="7516" spans="1:20" x14ac:dyDescent="0.6">
      <c r="A7516" s="218" t="s">
        <v>21199</v>
      </c>
      <c r="B7516" s="218" t="s">
        <v>21200</v>
      </c>
      <c r="C7516" s="218">
        <v>0</v>
      </c>
      <c r="D7516" s="218">
        <v>0</v>
      </c>
      <c r="E7516" s="218">
        <v>0</v>
      </c>
      <c r="F7516" s="218">
        <v>0</v>
      </c>
      <c r="G7516" s="218">
        <v>0</v>
      </c>
      <c r="H7516" s="218">
        <v>0</v>
      </c>
      <c r="I7516" t="s">
        <v>21201</v>
      </c>
      <c r="J7516" s="218" t="s">
        <v>21202</v>
      </c>
      <c r="K7516" s="218">
        <v>1</v>
      </c>
      <c r="L7516" s="218">
        <v>0</v>
      </c>
      <c r="M7516" s="218">
        <v>0</v>
      </c>
      <c r="N7516" s="218">
        <v>0</v>
      </c>
      <c r="O7516" s="218">
        <v>0</v>
      </c>
      <c r="P7516" s="218">
        <v>0</v>
      </c>
      <c r="Q7516" s="218">
        <v>0</v>
      </c>
      <c r="R7516" s="507">
        <v>0</v>
      </c>
      <c r="S7516" s="507">
        <v>0</v>
      </c>
      <c r="T7516" s="218">
        <v>0</v>
      </c>
    </row>
    <row r="7517" spans="1:20" x14ac:dyDescent="0.6">
      <c r="A7517" s="218" t="s">
        <v>21203</v>
      </c>
      <c r="B7517" s="218" t="s">
        <v>21204</v>
      </c>
      <c r="C7517" s="218">
        <v>6.9500275843036396</v>
      </c>
      <c r="D7517" s="218">
        <v>6.9833029931468102</v>
      </c>
      <c r="E7517" s="218">
        <v>7.2705842461062904</v>
      </c>
      <c r="F7517" s="218">
        <v>7.0485830769366498</v>
      </c>
      <c r="G7517" s="218">
        <v>2.5628275682369699</v>
      </c>
      <c r="H7517" s="218">
        <v>0.34353965418307397</v>
      </c>
      <c r="I7517" t="s">
        <v>21205</v>
      </c>
      <c r="J7517" s="218" t="s">
        <v>21206</v>
      </c>
      <c r="K7517" s="218">
        <v>1</v>
      </c>
      <c r="L7517" s="218">
        <v>0.32055666180265074</v>
      </c>
      <c r="M7517" s="218">
        <v>9.8555492633010111E-2</v>
      </c>
      <c r="N7517" s="218">
        <v>0.28728125295948015</v>
      </c>
      <c r="O7517" s="218">
        <v>6.5280083789839516E-2</v>
      </c>
      <c r="P7517" s="218">
        <v>-4.3872000160666698</v>
      </c>
      <c r="Q7517" s="218">
        <v>-6.6064879301205659</v>
      </c>
      <c r="R7517" s="507">
        <v>0.20955607721783043</v>
      </c>
      <c r="S7517" s="507">
        <v>0.17628066837465983</v>
      </c>
      <c r="T7517" s="218">
        <v>-5.4968439730936183</v>
      </c>
    </row>
    <row r="7518" spans="1:20" x14ac:dyDescent="0.6">
      <c r="A7518" s="218" t="s">
        <v>21207</v>
      </c>
      <c r="B7518" s="218" t="s">
        <v>21208</v>
      </c>
      <c r="C7518" s="218">
        <v>6.1210127604048203</v>
      </c>
      <c r="D7518" s="218">
        <v>6.01271029023395</v>
      </c>
      <c r="E7518" s="218">
        <v>7.1173048409464998</v>
      </c>
      <c r="F7518" s="218">
        <v>6.2276316175412099</v>
      </c>
      <c r="G7518" s="218">
        <v>2.4322455547984299</v>
      </c>
      <c r="H7518" s="218">
        <v>0.23786221336595301</v>
      </c>
      <c r="I7518" t="s">
        <v>21209</v>
      </c>
      <c r="J7518" s="218" t="s">
        <v>21210</v>
      </c>
      <c r="K7518" s="218">
        <v>1</v>
      </c>
      <c r="L7518" s="218">
        <v>0.9962920805416795</v>
      </c>
      <c r="M7518" s="218">
        <v>0.10661885713638952</v>
      </c>
      <c r="N7518" s="218">
        <v>1.1045945507125499</v>
      </c>
      <c r="O7518" s="218">
        <v>0.21492132730725988</v>
      </c>
      <c r="P7518" s="218">
        <v>-3.6887672056063905</v>
      </c>
      <c r="Q7518" s="218">
        <v>-5.8831505470388672</v>
      </c>
      <c r="R7518" s="507">
        <v>0.55145546883903451</v>
      </c>
      <c r="S7518" s="507">
        <v>0.65975793900990487</v>
      </c>
      <c r="T7518" s="218">
        <v>-4.7859588763226286</v>
      </c>
    </row>
    <row r="7519" spans="1:20" x14ac:dyDescent="0.6">
      <c r="A7519" s="218" t="s">
        <v>21211</v>
      </c>
      <c r="B7519" s="218" t="s">
        <v>21212</v>
      </c>
      <c r="C7519" s="218">
        <v>5.3054122937051202</v>
      </c>
      <c r="D7519" s="218">
        <v>5.4920115923387502</v>
      </c>
      <c r="E7519" s="218">
        <v>5.6044016200080797</v>
      </c>
      <c r="F7519" s="218">
        <v>4.1286894024471303</v>
      </c>
      <c r="G7519" s="218">
        <v>0.69026577864285299</v>
      </c>
      <c r="H7519" s="218">
        <v>0</v>
      </c>
      <c r="I7519" t="s">
        <v>21213</v>
      </c>
      <c r="J7519" s="218" t="s">
        <v>21214</v>
      </c>
      <c r="K7519" s="218">
        <v>1</v>
      </c>
      <c r="L7519" s="218">
        <v>0.29898932630295949</v>
      </c>
      <c r="M7519" s="218">
        <v>-1.1767228912579899</v>
      </c>
      <c r="N7519" s="218">
        <v>0.11239002766932948</v>
      </c>
      <c r="O7519" s="218">
        <v>-1.3633221898916199</v>
      </c>
      <c r="P7519" s="218">
        <v>-4.6151465150622677</v>
      </c>
      <c r="Q7519" s="218">
        <v>-5.3054122937051202</v>
      </c>
      <c r="R7519" s="507">
        <v>-0.4388667824775152</v>
      </c>
      <c r="S7519" s="507">
        <v>-0.62546608111114521</v>
      </c>
      <c r="T7519" s="218">
        <v>-4.9602794043836944</v>
      </c>
    </row>
    <row r="7520" spans="1:20" x14ac:dyDescent="0.6">
      <c r="A7520" s="218" t="s">
        <v>21215</v>
      </c>
      <c r="B7520" s="218" t="s">
        <v>21216</v>
      </c>
      <c r="C7520" s="218">
        <v>6.4599531099148102</v>
      </c>
      <c r="D7520" s="218">
        <v>6.5694505027986896</v>
      </c>
      <c r="E7520" s="218">
        <v>7.0009296571769104</v>
      </c>
      <c r="F7520" s="218">
        <v>6.7815071248101697</v>
      </c>
      <c r="G7520" s="218">
        <v>2.1625186512370198</v>
      </c>
      <c r="H7520" s="218">
        <v>7.6377420911318898</v>
      </c>
      <c r="I7520" t="s">
        <v>21217</v>
      </c>
      <c r="J7520" s="218" t="s">
        <v>21218</v>
      </c>
      <c r="K7520" s="218">
        <v>1</v>
      </c>
      <c r="L7520" s="218">
        <v>0.5409765472621002</v>
      </c>
      <c r="M7520" s="218">
        <v>0.32155401489535951</v>
      </c>
      <c r="N7520" s="218">
        <v>0.43147915437822082</v>
      </c>
      <c r="O7520" s="218">
        <v>0.21205662201148012</v>
      </c>
      <c r="P7520" s="218">
        <v>-4.2974344586777899</v>
      </c>
      <c r="Q7520" s="218">
        <v>1.1777889812170796</v>
      </c>
      <c r="R7520" s="507">
        <v>0.43126528107872986</v>
      </c>
      <c r="S7520" s="507">
        <v>0.32176788819485047</v>
      </c>
      <c r="T7520" s="218">
        <v>-1.5598227387303552</v>
      </c>
    </row>
    <row r="7521" spans="1:20" x14ac:dyDescent="0.6">
      <c r="A7521" s="218" t="s">
        <v>21219</v>
      </c>
      <c r="B7521" s="218" t="s">
        <v>21220</v>
      </c>
      <c r="C7521" s="218">
        <v>3.0764652568444601</v>
      </c>
      <c r="D7521" s="218">
        <v>3.1795864851634099</v>
      </c>
      <c r="E7521" s="218">
        <v>0</v>
      </c>
      <c r="F7521" s="218">
        <v>4.8820347972146596</v>
      </c>
      <c r="G7521" s="218">
        <v>0</v>
      </c>
      <c r="H7521" s="218">
        <v>0</v>
      </c>
      <c r="I7521" t="s">
        <v>21221</v>
      </c>
      <c r="J7521" s="218" t="s">
        <v>21222</v>
      </c>
      <c r="K7521" s="218">
        <v>1</v>
      </c>
      <c r="L7521" s="218">
        <v>-3.0764652568444601</v>
      </c>
      <c r="M7521" s="218">
        <v>1.8055695403701995</v>
      </c>
      <c r="N7521" s="218">
        <v>-3.1795864851634099</v>
      </c>
      <c r="O7521" s="218">
        <v>1.7024483120512497</v>
      </c>
      <c r="P7521" s="218">
        <v>-3.0764652568444601</v>
      </c>
      <c r="Q7521" s="218">
        <v>-3.0764652568444601</v>
      </c>
      <c r="R7521" s="507">
        <v>-0.63544785823713035</v>
      </c>
      <c r="S7521" s="507">
        <v>-0.73856908655608011</v>
      </c>
      <c r="T7521" s="218">
        <v>-3.0764652568444601</v>
      </c>
    </row>
    <row r="7522" spans="1:20" x14ac:dyDescent="0.6">
      <c r="A7522" s="218" t="s">
        <v>21223</v>
      </c>
      <c r="B7522" s="218" t="s">
        <v>21224</v>
      </c>
      <c r="C7522" s="218">
        <v>5.2340405747686596</v>
      </c>
      <c r="D7522" s="218">
        <v>5.4590772381933803</v>
      </c>
      <c r="E7522" s="218">
        <v>4.4302290604900598</v>
      </c>
      <c r="F7522" s="218">
        <v>4.0591502461825204</v>
      </c>
      <c r="G7522" s="218">
        <v>0.494726731926454</v>
      </c>
      <c r="H7522" s="218">
        <v>0</v>
      </c>
      <c r="I7522" t="s">
        <v>21225</v>
      </c>
      <c r="J7522" s="218" t="s">
        <v>21226</v>
      </c>
      <c r="K7522" s="218">
        <v>1</v>
      </c>
      <c r="L7522" s="218">
        <v>-0.80381151427859976</v>
      </c>
      <c r="M7522" s="218">
        <v>-1.1748903285861392</v>
      </c>
      <c r="N7522" s="218">
        <v>-1.0288481777033205</v>
      </c>
      <c r="O7522" s="218">
        <v>-1.3999269920108599</v>
      </c>
      <c r="P7522" s="218">
        <v>-4.7393138428422059</v>
      </c>
      <c r="Q7522" s="218">
        <v>-5.2340405747686596</v>
      </c>
      <c r="R7522" s="507">
        <v>-0.98935092143236947</v>
      </c>
      <c r="S7522" s="507">
        <v>-1.2143875848570902</v>
      </c>
      <c r="T7522" s="218">
        <v>-4.9866772088054327</v>
      </c>
    </row>
    <row r="7523" spans="1:20" x14ac:dyDescent="0.6">
      <c r="A7523" s="218" t="s">
        <v>21227</v>
      </c>
      <c r="B7523" s="218" t="s">
        <v>21228</v>
      </c>
      <c r="C7523" s="218">
        <v>3.5035090087024798</v>
      </c>
      <c r="D7523" s="218">
        <v>3.6401759386992598</v>
      </c>
      <c r="E7523" s="218">
        <v>3.62933185426161</v>
      </c>
      <c r="F7523" s="218">
        <v>4.1802190964661E-2</v>
      </c>
      <c r="G7523" s="218">
        <v>0</v>
      </c>
      <c r="H7523" s="218">
        <v>7.5172874023209797</v>
      </c>
      <c r="I7523" t="s">
        <v>21229</v>
      </c>
      <c r="J7523" s="218" t="s">
        <v>21230</v>
      </c>
      <c r="K7523" s="218">
        <v>1</v>
      </c>
      <c r="L7523" s="218">
        <v>0.12582284555913015</v>
      </c>
      <c r="M7523" s="218">
        <v>-3.4617068177378187</v>
      </c>
      <c r="N7523" s="218">
        <v>-1.0844084437649837E-2</v>
      </c>
      <c r="O7523" s="218">
        <v>-3.5983737477345987</v>
      </c>
      <c r="P7523" s="218">
        <v>-3.5035090087024798</v>
      </c>
      <c r="Q7523" s="218">
        <v>4.0137783936184999</v>
      </c>
      <c r="R7523" s="507">
        <v>-1.6679419860893443</v>
      </c>
      <c r="S7523" s="507">
        <v>-1.8046089160861243</v>
      </c>
      <c r="T7523" s="218">
        <v>0.25513469245801002</v>
      </c>
    </row>
    <row r="7524" spans="1:20" x14ac:dyDescent="0.6">
      <c r="A7524" s="218" t="s">
        <v>21231</v>
      </c>
      <c r="B7524" s="218" t="s">
        <v>21232</v>
      </c>
      <c r="C7524" s="218">
        <v>6.3579175544478597</v>
      </c>
      <c r="D7524" s="218">
        <v>6.3978770127554299</v>
      </c>
      <c r="E7524" s="218">
        <v>5.9689904631369801</v>
      </c>
      <c r="F7524" s="218">
        <v>5.8352460703921798</v>
      </c>
      <c r="G7524" s="218">
        <v>0.86243763809848095</v>
      </c>
      <c r="H7524" s="218">
        <v>0.70252799668918597</v>
      </c>
      <c r="I7524" t="s">
        <v>21233</v>
      </c>
      <c r="J7524" s="218" t="s">
        <v>21234</v>
      </c>
      <c r="K7524" s="218">
        <v>1</v>
      </c>
      <c r="L7524" s="218">
        <v>-0.38892709131087955</v>
      </c>
      <c r="M7524" s="218">
        <v>-0.52267148405567987</v>
      </c>
      <c r="N7524" s="218">
        <v>-0.42888654961844974</v>
      </c>
      <c r="O7524" s="218">
        <v>-0.56263094236325006</v>
      </c>
      <c r="P7524" s="218">
        <v>-5.495479916349379</v>
      </c>
      <c r="Q7524" s="218">
        <v>-5.6553895577586735</v>
      </c>
      <c r="R7524" s="507">
        <v>-0.45579928768327971</v>
      </c>
      <c r="S7524" s="507">
        <v>-0.4957587459908499</v>
      </c>
      <c r="T7524" s="218">
        <v>-5.5754347370540263</v>
      </c>
    </row>
    <row r="7525" spans="1:20" x14ac:dyDescent="0.6">
      <c r="A7525" s="218" t="s">
        <v>21235</v>
      </c>
      <c r="B7525" s="218" t="s">
        <v>21236</v>
      </c>
      <c r="C7525" s="218">
        <v>6.8039256945428699</v>
      </c>
      <c r="D7525" s="218">
        <v>6.9187398727440801</v>
      </c>
      <c r="E7525" s="218">
        <v>6.8428067037034097</v>
      </c>
      <c r="F7525" s="218">
        <v>6.6647125224858303</v>
      </c>
      <c r="G7525" s="218">
        <v>1.7003491969139299</v>
      </c>
      <c r="H7525" s="218">
        <v>8.2720249151808094</v>
      </c>
      <c r="I7525" t="s">
        <v>21237</v>
      </c>
      <c r="J7525" s="218" t="s">
        <v>21238</v>
      </c>
      <c r="K7525" s="218">
        <v>1</v>
      </c>
      <c r="L7525" s="218">
        <v>3.8881009160539826E-2</v>
      </c>
      <c r="M7525" s="218">
        <v>-0.13921317205703954</v>
      </c>
      <c r="N7525" s="218">
        <v>-7.5933169040670379E-2</v>
      </c>
      <c r="O7525" s="218">
        <v>-0.25402735025824974</v>
      </c>
      <c r="P7525" s="218">
        <v>-5.1035764976289402</v>
      </c>
      <c r="Q7525" s="218">
        <v>1.4680992206379395</v>
      </c>
      <c r="R7525" s="507">
        <v>-5.0166081448249855E-2</v>
      </c>
      <c r="S7525" s="507">
        <v>-0.16498025964946006</v>
      </c>
      <c r="T7525" s="218">
        <v>-1.8177386384955003</v>
      </c>
    </row>
    <row r="7526" spans="1:20" x14ac:dyDescent="0.6">
      <c r="A7526" s="218" t="s">
        <v>21239</v>
      </c>
      <c r="B7526" s="218" t="s">
        <v>21240</v>
      </c>
      <c r="C7526" s="218">
        <v>5.5774086389931803</v>
      </c>
      <c r="D7526" s="218">
        <v>5.5190657922598598</v>
      </c>
      <c r="E7526" s="218">
        <v>6.4140228887327497</v>
      </c>
      <c r="F7526" s="218">
        <v>5.9217465607211697</v>
      </c>
      <c r="G7526" s="218">
        <v>0.94138514970795095</v>
      </c>
      <c r="H7526" s="218">
        <v>4.9759728204167599</v>
      </c>
      <c r="I7526" t="s">
        <v>21241</v>
      </c>
      <c r="J7526" s="218" t="s">
        <v>21242</v>
      </c>
      <c r="K7526" s="218">
        <v>1</v>
      </c>
      <c r="L7526" s="218">
        <v>0.83661424973956944</v>
      </c>
      <c r="M7526" s="218">
        <v>0.34433792172798938</v>
      </c>
      <c r="N7526" s="218">
        <v>0.8949570964728899</v>
      </c>
      <c r="O7526" s="218">
        <v>0.40268076846130985</v>
      </c>
      <c r="P7526" s="218">
        <v>-4.636023489285229</v>
      </c>
      <c r="Q7526" s="218">
        <v>-0.60143581857642037</v>
      </c>
      <c r="R7526" s="507">
        <v>0.59047608573377941</v>
      </c>
      <c r="S7526" s="507">
        <v>0.64881893246709987</v>
      </c>
      <c r="T7526" s="218">
        <v>-2.6187296539308247</v>
      </c>
    </row>
    <row r="7527" spans="1:20" x14ac:dyDescent="0.6">
      <c r="A7527" s="218" t="s">
        <v>21243</v>
      </c>
      <c r="B7527" s="218" t="s">
        <v>21244</v>
      </c>
      <c r="C7527" s="218">
        <v>4.0883481624104396</v>
      </c>
      <c r="D7527" s="218">
        <v>4.2668425570282302</v>
      </c>
      <c r="E7527" s="218">
        <v>4.9295322551176897</v>
      </c>
      <c r="F7527" s="218">
        <v>4.7558519090557398</v>
      </c>
      <c r="G7527" s="218">
        <v>0.77891856884019794</v>
      </c>
      <c r="H7527" s="218">
        <v>0</v>
      </c>
      <c r="I7527" t="s">
        <v>21245</v>
      </c>
      <c r="J7527" s="218" t="s">
        <v>21246</v>
      </c>
      <c r="K7527" s="218">
        <v>1</v>
      </c>
      <c r="L7527" s="218">
        <v>0.84118409270725003</v>
      </c>
      <c r="M7527" s="218">
        <v>0.66750374664530021</v>
      </c>
      <c r="N7527" s="218">
        <v>0.66268969808945943</v>
      </c>
      <c r="O7527" s="218">
        <v>0.48900935202750961</v>
      </c>
      <c r="P7527" s="218">
        <v>-3.3094295935702416</v>
      </c>
      <c r="Q7527" s="218">
        <v>-4.0883481624104396</v>
      </c>
      <c r="R7527" s="507">
        <v>0.75434391967627512</v>
      </c>
      <c r="S7527" s="507">
        <v>0.57584952505848452</v>
      </c>
      <c r="T7527" s="218">
        <v>-3.6988888779903406</v>
      </c>
    </row>
    <row r="7528" spans="1:20" x14ac:dyDescent="0.6">
      <c r="A7528" s="218" t="s">
        <v>21247</v>
      </c>
      <c r="B7528" s="218" t="s">
        <v>21248</v>
      </c>
      <c r="C7528" s="218">
        <v>7.6579015097967202</v>
      </c>
      <c r="D7528" s="218">
        <v>7.8080293435856198</v>
      </c>
      <c r="E7528" s="218">
        <v>7.7087716361129504</v>
      </c>
      <c r="F7528" s="218">
        <v>7.7757095359127497</v>
      </c>
      <c r="G7528" s="218">
        <v>9.9867456865690105</v>
      </c>
      <c r="H7528" s="218">
        <v>0.34353965418307397</v>
      </c>
      <c r="I7528" t="s">
        <v>21249</v>
      </c>
      <c r="J7528" s="218" t="s">
        <v>21250</v>
      </c>
      <c r="K7528" s="218">
        <v>1</v>
      </c>
      <c r="L7528" s="218">
        <v>5.0870126316230113E-2</v>
      </c>
      <c r="M7528" s="218">
        <v>0.11780802611602947</v>
      </c>
      <c r="N7528" s="218">
        <v>-9.9257707472669487E-2</v>
      </c>
      <c r="O7528" s="218">
        <v>-3.2319807672870127E-2</v>
      </c>
      <c r="P7528" s="218">
        <v>2.3288441767722903</v>
      </c>
      <c r="Q7528" s="218">
        <v>-7.3143618556136465</v>
      </c>
      <c r="R7528" s="507">
        <v>8.4339076216129794E-2</v>
      </c>
      <c r="S7528" s="507">
        <v>-6.5788757572769807E-2</v>
      </c>
      <c r="T7528" s="218">
        <v>-2.4927588394206781</v>
      </c>
    </row>
    <row r="7529" spans="1:20" x14ac:dyDescent="0.6">
      <c r="A7529" s="218" t="s">
        <v>21251</v>
      </c>
      <c r="B7529" s="218" t="s">
        <v>21252</v>
      </c>
      <c r="C7529" s="218">
        <v>7.3678793399756701</v>
      </c>
      <c r="D7529" s="218">
        <v>7.4712340973818296</v>
      </c>
      <c r="E7529" s="218">
        <v>6.9909396243264599</v>
      </c>
      <c r="F7529" s="218">
        <v>7.5953441075423704</v>
      </c>
      <c r="G7529" s="218">
        <v>2.06010523320642</v>
      </c>
      <c r="H7529" s="218">
        <v>6.7692971371511401</v>
      </c>
      <c r="I7529" t="s">
        <v>21253</v>
      </c>
      <c r="J7529" s="218" t="s">
        <v>21254</v>
      </c>
      <c r="K7529" s="218">
        <v>1</v>
      </c>
      <c r="L7529" s="218">
        <v>-0.37693971564921025</v>
      </c>
      <c r="M7529" s="218">
        <v>0.22746476756670031</v>
      </c>
      <c r="N7529" s="218">
        <v>-0.48029447305536976</v>
      </c>
      <c r="O7529" s="218">
        <v>0.1241100101605408</v>
      </c>
      <c r="P7529" s="218">
        <v>-5.3077741067692497</v>
      </c>
      <c r="Q7529" s="218">
        <v>-0.59858220282453001</v>
      </c>
      <c r="R7529" s="507">
        <v>-7.473747404125497E-2</v>
      </c>
      <c r="S7529" s="507">
        <v>-0.17809223144741448</v>
      </c>
      <c r="T7529" s="218">
        <v>-2.9531781547968898</v>
      </c>
    </row>
    <row r="7530" spans="1:20" x14ac:dyDescent="0.6">
      <c r="A7530" s="218" t="s">
        <v>21255</v>
      </c>
      <c r="B7530" s="218" t="s">
        <v>21256</v>
      </c>
      <c r="C7530" s="218">
        <v>6.3498777218187801</v>
      </c>
      <c r="D7530" s="218">
        <v>6.4355023616060398</v>
      </c>
      <c r="E7530" s="218">
        <v>6.9680951674300298</v>
      </c>
      <c r="F7530" s="218">
        <v>6.1892035863946804</v>
      </c>
      <c r="G7530" s="218">
        <v>7.8265627441694496</v>
      </c>
      <c r="H7530" s="218">
        <v>7.52432784488437</v>
      </c>
      <c r="I7530" t="s">
        <v>21257</v>
      </c>
      <c r="J7530" s="218" t="s">
        <v>20456</v>
      </c>
      <c r="K7530" s="218">
        <v>1</v>
      </c>
      <c r="L7530" s="218">
        <v>0.61821744561124969</v>
      </c>
      <c r="M7530" s="218">
        <v>-0.1606741354240997</v>
      </c>
      <c r="N7530" s="218">
        <v>0.53259280582398993</v>
      </c>
      <c r="O7530" s="218">
        <v>-0.24629877521135946</v>
      </c>
      <c r="P7530" s="218">
        <v>1.4766850223506696</v>
      </c>
      <c r="Q7530" s="218">
        <v>1.1744501230655899</v>
      </c>
      <c r="R7530" s="507">
        <v>0.228771655093575</v>
      </c>
      <c r="S7530" s="507">
        <v>0.14314701530631524</v>
      </c>
      <c r="T7530" s="218">
        <v>1.3255675727081297</v>
      </c>
    </row>
    <row r="7531" spans="1:20" x14ac:dyDescent="0.6">
      <c r="A7531" s="218" t="s">
        <v>21258</v>
      </c>
      <c r="B7531" s="218" t="s">
        <v>21259</v>
      </c>
      <c r="C7531" s="218">
        <v>3.5913763720101199</v>
      </c>
      <c r="D7531" s="218">
        <v>3.8216313966703601</v>
      </c>
      <c r="E7531" s="218">
        <v>0</v>
      </c>
      <c r="F7531" s="218">
        <v>0</v>
      </c>
      <c r="G7531" s="218">
        <v>0</v>
      </c>
      <c r="H7531" s="218">
        <v>0</v>
      </c>
      <c r="I7531" t="s">
        <v>21260</v>
      </c>
      <c r="J7531" s="218" t="s">
        <v>21261</v>
      </c>
      <c r="K7531" s="218">
        <v>1</v>
      </c>
      <c r="L7531" s="218">
        <v>-3.5913763720101199</v>
      </c>
      <c r="M7531" s="218">
        <v>-3.5913763720101199</v>
      </c>
      <c r="N7531" s="218">
        <v>-3.8216313966703601</v>
      </c>
      <c r="O7531" s="218">
        <v>-3.8216313966703601</v>
      </c>
      <c r="P7531" s="218">
        <v>-3.5913763720101199</v>
      </c>
      <c r="Q7531" s="218">
        <v>-3.5913763720101199</v>
      </c>
      <c r="R7531" s="507">
        <v>-3.5913763720101199</v>
      </c>
      <c r="S7531" s="507">
        <v>-3.8216313966703601</v>
      </c>
      <c r="T7531" s="218">
        <v>-3.5913763720101199</v>
      </c>
    </row>
    <row r="7532" spans="1:20" x14ac:dyDescent="0.6">
      <c r="A7532" s="218" t="s">
        <v>21262</v>
      </c>
      <c r="B7532" s="218" t="s">
        <v>21263</v>
      </c>
      <c r="C7532" s="218">
        <v>1.82189810331457</v>
      </c>
      <c r="D7532" s="218">
        <v>1.3448337281265601</v>
      </c>
      <c r="E7532" s="218">
        <v>0</v>
      </c>
      <c r="F7532" s="218">
        <v>0</v>
      </c>
      <c r="G7532" s="218">
        <v>0</v>
      </c>
      <c r="H7532" s="218">
        <v>0</v>
      </c>
      <c r="I7532" t="s">
        <v>21264</v>
      </c>
      <c r="J7532" s="218" t="s">
        <v>21265</v>
      </c>
      <c r="K7532" s="218">
        <v>1</v>
      </c>
      <c r="L7532" s="218">
        <v>-1.82189810331457</v>
      </c>
      <c r="M7532" s="218">
        <v>-1.82189810331457</v>
      </c>
      <c r="N7532" s="218">
        <v>-1.3448337281265601</v>
      </c>
      <c r="O7532" s="218">
        <v>-1.3448337281265601</v>
      </c>
      <c r="P7532" s="218">
        <v>-1.82189810331457</v>
      </c>
      <c r="Q7532" s="218">
        <v>-1.82189810331457</v>
      </c>
      <c r="R7532" s="507">
        <v>-1.82189810331457</v>
      </c>
      <c r="S7532" s="507">
        <v>-1.3448337281265601</v>
      </c>
      <c r="T7532" s="218">
        <v>-1.82189810331457</v>
      </c>
    </row>
    <row r="7533" spans="1:20" x14ac:dyDescent="0.6">
      <c r="A7533" s="218" t="s">
        <v>21266</v>
      </c>
      <c r="B7533" s="218" t="s">
        <v>21267</v>
      </c>
      <c r="C7533" s="218">
        <v>5.5679092478880898</v>
      </c>
      <c r="D7533" s="218">
        <v>5.8509546919597497</v>
      </c>
      <c r="E7533" s="218">
        <v>5.41208574699984</v>
      </c>
      <c r="F7533" s="218">
        <v>6.1066735485591197</v>
      </c>
      <c r="G7533" s="218">
        <v>1.39846821979138</v>
      </c>
      <c r="H7533" s="218">
        <v>8.1083165942337807</v>
      </c>
      <c r="I7533" t="s">
        <v>21268</v>
      </c>
      <c r="J7533" s="218" t="s">
        <v>21269</v>
      </c>
      <c r="K7533" s="218">
        <v>1</v>
      </c>
      <c r="L7533" s="218">
        <v>-0.15582350088824981</v>
      </c>
      <c r="M7533" s="218">
        <v>0.53876430067102987</v>
      </c>
      <c r="N7533" s="218">
        <v>-0.43886894495990969</v>
      </c>
      <c r="O7533" s="218">
        <v>0.25571885659936999</v>
      </c>
      <c r="P7533" s="218">
        <v>-4.1694410280967098</v>
      </c>
      <c r="Q7533" s="218">
        <v>2.5404073463456909</v>
      </c>
      <c r="R7533" s="507">
        <v>0.19147039989139003</v>
      </c>
      <c r="S7533" s="507">
        <v>-9.1575044180269849E-2</v>
      </c>
      <c r="T7533" s="218">
        <v>-0.81451684087550946</v>
      </c>
    </row>
    <row r="7534" spans="1:20" x14ac:dyDescent="0.6">
      <c r="A7534" s="218" t="s">
        <v>21270</v>
      </c>
      <c r="B7534" s="218" t="s">
        <v>21271</v>
      </c>
      <c r="C7534" s="218">
        <v>1.37592681544159</v>
      </c>
      <c r="D7534" s="218">
        <v>1.24864318168512</v>
      </c>
      <c r="E7534" s="218">
        <v>0</v>
      </c>
      <c r="F7534" s="218">
        <v>0</v>
      </c>
      <c r="G7534" s="218">
        <v>0</v>
      </c>
      <c r="H7534" s="218">
        <v>0</v>
      </c>
      <c r="I7534" t="s">
        <v>21272</v>
      </c>
      <c r="J7534" s="218" t="s">
        <v>21273</v>
      </c>
      <c r="K7534" s="218">
        <v>1</v>
      </c>
      <c r="L7534" s="218">
        <v>-1.37592681544159</v>
      </c>
      <c r="M7534" s="218">
        <v>-1.37592681544159</v>
      </c>
      <c r="N7534" s="218">
        <v>-1.24864318168512</v>
      </c>
      <c r="O7534" s="218">
        <v>-1.24864318168512</v>
      </c>
      <c r="P7534" s="218">
        <v>-1.37592681544159</v>
      </c>
      <c r="Q7534" s="218">
        <v>-1.37592681544159</v>
      </c>
      <c r="R7534" s="507">
        <v>-1.37592681544159</v>
      </c>
      <c r="S7534" s="507">
        <v>-1.24864318168512</v>
      </c>
      <c r="T7534" s="218">
        <v>-1.37592681544159</v>
      </c>
    </row>
    <row r="7535" spans="1:20" x14ac:dyDescent="0.6">
      <c r="A7535" s="218" t="s">
        <v>21274</v>
      </c>
      <c r="B7535" s="218" t="s">
        <v>21275</v>
      </c>
      <c r="C7535" s="218">
        <v>7.79264388400704</v>
      </c>
      <c r="D7535" s="218">
        <v>7.9461172445568398</v>
      </c>
      <c r="E7535" s="218">
        <v>8.5582079853847706</v>
      </c>
      <c r="F7535" s="218">
        <v>8.1823510675004094</v>
      </c>
      <c r="G7535" s="218">
        <v>8.1030979124886198</v>
      </c>
      <c r="H7535" s="218">
        <v>8.4004056836153804</v>
      </c>
      <c r="I7535" t="s">
        <v>21276</v>
      </c>
      <c r="J7535" s="218" t="s">
        <v>21277</v>
      </c>
      <c r="K7535" s="218">
        <v>1</v>
      </c>
      <c r="L7535" s="218">
        <v>0.76556410137773057</v>
      </c>
      <c r="M7535" s="218">
        <v>0.38970718349336941</v>
      </c>
      <c r="N7535" s="218">
        <v>0.6120907408279308</v>
      </c>
      <c r="O7535" s="218">
        <v>0.23623382294356965</v>
      </c>
      <c r="P7535" s="218">
        <v>0.31045402848157977</v>
      </c>
      <c r="Q7535" s="218">
        <v>0.60776179960834043</v>
      </c>
      <c r="R7535" s="507">
        <v>0.57763564243554999</v>
      </c>
      <c r="S7535" s="507">
        <v>0.42416228188575023</v>
      </c>
      <c r="T7535" s="218">
        <v>0.4591079140449601</v>
      </c>
    </row>
    <row r="7536" spans="1:20" x14ac:dyDescent="0.6">
      <c r="A7536" s="218" t="s">
        <v>21278</v>
      </c>
      <c r="B7536" s="218" t="s">
        <v>21279</v>
      </c>
      <c r="C7536" s="218">
        <v>6.52387837047372</v>
      </c>
      <c r="D7536" s="218">
        <v>6.6441348278074797</v>
      </c>
      <c r="E7536" s="218">
        <v>6.8311681802364701</v>
      </c>
      <c r="F7536" s="218">
        <v>5.9597232275943002</v>
      </c>
      <c r="G7536" s="218">
        <v>1.50626793832628</v>
      </c>
      <c r="H7536" s="218">
        <v>0</v>
      </c>
      <c r="I7536" t="s">
        <v>21280</v>
      </c>
      <c r="J7536" s="218" t="s">
        <v>21281</v>
      </c>
      <c r="K7536" s="218">
        <v>1</v>
      </c>
      <c r="L7536" s="218">
        <v>0.30728980976275011</v>
      </c>
      <c r="M7536" s="218">
        <v>-0.56415514287941981</v>
      </c>
      <c r="N7536" s="218">
        <v>0.18703335242899044</v>
      </c>
      <c r="O7536" s="218">
        <v>-0.68441160021317948</v>
      </c>
      <c r="P7536" s="218">
        <v>-5.01761043214744</v>
      </c>
      <c r="Q7536" s="218">
        <v>-6.52387837047372</v>
      </c>
      <c r="R7536" s="507">
        <v>-0.12843266655833485</v>
      </c>
      <c r="S7536" s="507">
        <v>-0.24868912389209452</v>
      </c>
      <c r="T7536" s="218">
        <v>-5.77074440131058</v>
      </c>
    </row>
    <row r="7537" spans="1:20" x14ac:dyDescent="0.6">
      <c r="A7537" s="218" t="s">
        <v>21282</v>
      </c>
      <c r="B7537" s="218" t="s">
        <v>21283</v>
      </c>
      <c r="C7537" s="218">
        <v>1.2776372447217701</v>
      </c>
      <c r="D7537" s="218">
        <v>1.1876917360991399</v>
      </c>
      <c r="E7537" s="218">
        <v>0</v>
      </c>
      <c r="F7537" s="218">
        <v>3.4157922801276102</v>
      </c>
      <c r="G7537" s="218">
        <v>0</v>
      </c>
      <c r="H7537" s="218">
        <v>0</v>
      </c>
      <c r="I7537" t="s">
        <v>21284</v>
      </c>
      <c r="J7537" s="218" t="s">
        <v>7483</v>
      </c>
      <c r="K7537" s="218">
        <v>1</v>
      </c>
      <c r="L7537" s="218">
        <v>-1.2776372447217701</v>
      </c>
      <c r="M7537" s="218">
        <v>2.1381550354058403</v>
      </c>
      <c r="N7537" s="218">
        <v>-1.1876917360991399</v>
      </c>
      <c r="O7537" s="218">
        <v>2.2281005440284702</v>
      </c>
      <c r="P7537" s="218">
        <v>-1.2776372447217701</v>
      </c>
      <c r="Q7537" s="218">
        <v>-1.2776372447217701</v>
      </c>
      <c r="R7537" s="507">
        <v>0.4302588953420351</v>
      </c>
      <c r="S7537" s="507">
        <v>0.52020440396466516</v>
      </c>
      <c r="T7537" s="218">
        <v>-1.2776372447217701</v>
      </c>
    </row>
    <row r="7538" spans="1:20" x14ac:dyDescent="0.6">
      <c r="A7538" s="218" t="s">
        <v>21285</v>
      </c>
      <c r="B7538" s="218" t="s">
        <v>21286</v>
      </c>
      <c r="C7538" s="218">
        <v>2.6809500596073801</v>
      </c>
      <c r="D7538" s="218">
        <v>2.4304631379913602</v>
      </c>
      <c r="E7538" s="218">
        <v>4.3317991803951896</v>
      </c>
      <c r="F7538" s="218">
        <v>0</v>
      </c>
      <c r="G7538" s="218">
        <v>0</v>
      </c>
      <c r="H7538" s="218">
        <v>0</v>
      </c>
      <c r="I7538" t="s">
        <v>21287</v>
      </c>
      <c r="J7538" s="218" t="s">
        <v>21288</v>
      </c>
      <c r="K7538" s="218">
        <v>1</v>
      </c>
      <c r="L7538" s="218">
        <v>1.6508491207878095</v>
      </c>
      <c r="M7538" s="218">
        <v>-2.6809500596073801</v>
      </c>
      <c r="N7538" s="218">
        <v>1.9013360424038295</v>
      </c>
      <c r="O7538" s="218">
        <v>-2.4304631379913602</v>
      </c>
      <c r="P7538" s="218">
        <v>-2.6809500596073801</v>
      </c>
      <c r="Q7538" s="218">
        <v>-2.6809500596073801</v>
      </c>
      <c r="R7538" s="507">
        <v>-0.51505046940978527</v>
      </c>
      <c r="S7538" s="507">
        <v>-0.26456354779376534</v>
      </c>
      <c r="T7538" s="218">
        <v>-2.6809500596073801</v>
      </c>
    </row>
    <row r="7539" spans="1:20" x14ac:dyDescent="0.6">
      <c r="A7539" s="218" t="s">
        <v>21289</v>
      </c>
      <c r="B7539" s="218" t="s">
        <v>21290</v>
      </c>
      <c r="C7539" s="218">
        <v>6.3955065800427997</v>
      </c>
      <c r="D7539" s="218">
        <v>6.4864764423621297</v>
      </c>
      <c r="E7539" s="218">
        <v>6.72354201975023</v>
      </c>
      <c r="F7539" s="218">
        <v>6.19905131366753</v>
      </c>
      <c r="G7539" s="218">
        <v>2.3478182336089999</v>
      </c>
      <c r="H7539" s="218">
        <v>0.123827711997599</v>
      </c>
      <c r="I7539" t="s">
        <v>21291</v>
      </c>
      <c r="J7539" s="218" t="s">
        <v>21292</v>
      </c>
      <c r="K7539" s="218">
        <v>1</v>
      </c>
      <c r="L7539" s="218">
        <v>0.32803543970743032</v>
      </c>
      <c r="M7539" s="218">
        <v>-0.19645526637526967</v>
      </c>
      <c r="N7539" s="218">
        <v>0.2370655773881003</v>
      </c>
      <c r="O7539" s="218">
        <v>-0.28742512869459969</v>
      </c>
      <c r="P7539" s="218">
        <v>-4.0476883464337998</v>
      </c>
      <c r="Q7539" s="218">
        <v>-6.2716788680452007</v>
      </c>
      <c r="R7539" s="507">
        <v>6.5790086666080327E-2</v>
      </c>
      <c r="S7539" s="507">
        <v>-2.5179775653249692E-2</v>
      </c>
      <c r="T7539" s="218">
        <v>-5.1596836072395007</v>
      </c>
    </row>
    <row r="7540" spans="1:20" x14ac:dyDescent="0.6">
      <c r="A7540" s="218" t="s">
        <v>21293</v>
      </c>
      <c r="B7540" s="218" t="s">
        <v>21294</v>
      </c>
      <c r="C7540" s="218">
        <v>6.0742010689638999</v>
      </c>
      <c r="D7540" s="218">
        <v>6.1568199164508499</v>
      </c>
      <c r="E7540" s="218">
        <v>5.4276262845119598</v>
      </c>
      <c r="F7540" s="218">
        <v>5.7838242226915302</v>
      </c>
      <c r="G7540" s="218">
        <v>0.94138514970795095</v>
      </c>
      <c r="H7540" s="218">
        <v>0.23786221336595301</v>
      </c>
      <c r="I7540" t="s">
        <v>21295</v>
      </c>
      <c r="J7540" s="218" t="s">
        <v>21296</v>
      </c>
      <c r="K7540" s="218">
        <v>1</v>
      </c>
      <c r="L7540" s="218">
        <v>-0.64657478445194005</v>
      </c>
      <c r="M7540" s="218">
        <v>-0.2903768462723697</v>
      </c>
      <c r="N7540" s="218">
        <v>-0.72919363193889009</v>
      </c>
      <c r="O7540" s="218">
        <v>-0.37299569375931974</v>
      </c>
      <c r="P7540" s="218">
        <v>-5.1328159192559486</v>
      </c>
      <c r="Q7540" s="218">
        <v>-5.8363388555979467</v>
      </c>
      <c r="R7540" s="507">
        <v>-0.46847581536215488</v>
      </c>
      <c r="S7540" s="507">
        <v>-0.55109466284910491</v>
      </c>
      <c r="T7540" s="218">
        <v>-5.4845773874269472</v>
      </c>
    </row>
    <row r="7541" spans="1:20" x14ac:dyDescent="0.6">
      <c r="A7541" s="218" t="s">
        <v>21297</v>
      </c>
      <c r="B7541" s="218" t="s">
        <v>21298</v>
      </c>
      <c r="C7541" s="218">
        <v>7.5405083773487203</v>
      </c>
      <c r="D7541" s="218">
        <v>7.6781104668397102</v>
      </c>
      <c r="E7541" s="218">
        <v>7.88960816252784</v>
      </c>
      <c r="F7541" s="218">
        <v>7.85497448678559</v>
      </c>
      <c r="G7541" s="218">
        <v>2.4046484640937398</v>
      </c>
      <c r="H7541" s="218">
        <v>8.8489960814356508</v>
      </c>
      <c r="I7541" t="s">
        <v>21299</v>
      </c>
      <c r="J7541" s="218" t="s">
        <v>21300</v>
      </c>
      <c r="K7541" s="218">
        <v>1</v>
      </c>
      <c r="L7541" s="218">
        <v>0.34909978517911977</v>
      </c>
      <c r="M7541" s="218">
        <v>0.3144661094368697</v>
      </c>
      <c r="N7541" s="218">
        <v>0.21149769568812982</v>
      </c>
      <c r="O7541" s="218">
        <v>0.17686401994587975</v>
      </c>
      <c r="P7541" s="218">
        <v>-5.1358599132549809</v>
      </c>
      <c r="Q7541" s="218">
        <v>1.3084877040869305</v>
      </c>
      <c r="R7541" s="507">
        <v>0.33178294730799474</v>
      </c>
      <c r="S7541" s="507">
        <v>0.19418085781700478</v>
      </c>
      <c r="T7541" s="218">
        <v>-1.9136861045840252</v>
      </c>
    </row>
    <row r="7542" spans="1:20" x14ac:dyDescent="0.6">
      <c r="A7542" s="218" t="s">
        <v>21301</v>
      </c>
      <c r="B7542" s="218" t="s">
        <v>21302</v>
      </c>
      <c r="C7542" s="218">
        <v>7.0352184288713504</v>
      </c>
      <c r="D7542" s="218">
        <v>7.1642479505577796</v>
      </c>
      <c r="E7542" s="218">
        <v>7.4760522937199703</v>
      </c>
      <c r="F7542" s="218">
        <v>7.4459708262315702</v>
      </c>
      <c r="G7542" s="218">
        <v>8.6520626987109992</v>
      </c>
      <c r="H7542" s="218">
        <v>6.4465266352483699</v>
      </c>
      <c r="I7542" t="s">
        <v>21303</v>
      </c>
      <c r="J7542" s="218" t="s">
        <v>21304</v>
      </c>
      <c r="K7542" s="218">
        <v>1</v>
      </c>
      <c r="L7542" s="218">
        <v>0.44083386484861986</v>
      </c>
      <c r="M7542" s="218">
        <v>0.41075239736021985</v>
      </c>
      <c r="N7542" s="218">
        <v>0.31180434316219063</v>
      </c>
      <c r="O7542" s="218">
        <v>0.28172287567379062</v>
      </c>
      <c r="P7542" s="218">
        <v>1.6168442698396488</v>
      </c>
      <c r="Q7542" s="218">
        <v>-0.58869179362298052</v>
      </c>
      <c r="R7542" s="507">
        <v>0.42579313110441985</v>
      </c>
      <c r="S7542" s="507">
        <v>0.29676360941799063</v>
      </c>
      <c r="T7542" s="218">
        <v>0.51407623810833414</v>
      </c>
    </row>
    <row r="7543" spans="1:20" x14ac:dyDescent="0.6">
      <c r="A7543" s="218" t="s">
        <v>21305</v>
      </c>
      <c r="B7543" s="218" t="s">
        <v>21306</v>
      </c>
      <c r="C7543" s="218">
        <v>6.4397364445520697</v>
      </c>
      <c r="D7543" s="218">
        <v>6.4657676926228396</v>
      </c>
      <c r="E7543" s="218">
        <v>5.6009789151721199</v>
      </c>
      <c r="F7543" s="218">
        <v>6.0830936423112103</v>
      </c>
      <c r="G7543" s="218">
        <v>0.26846663313173802</v>
      </c>
      <c r="H7543" s="218">
        <v>8.0524292912046693</v>
      </c>
      <c r="I7543" t="s">
        <v>21307</v>
      </c>
      <c r="J7543" s="218" t="s">
        <v>21308</v>
      </c>
      <c r="K7543" s="218">
        <v>1</v>
      </c>
      <c r="L7543" s="218">
        <v>-0.83875752937994985</v>
      </c>
      <c r="M7543" s="218">
        <v>-0.35664280224085942</v>
      </c>
      <c r="N7543" s="218">
        <v>-0.86478877745071969</v>
      </c>
      <c r="O7543" s="218">
        <v>-0.38267405031162927</v>
      </c>
      <c r="P7543" s="218">
        <v>-6.1712698114203315</v>
      </c>
      <c r="Q7543" s="218">
        <v>1.6126928466525996</v>
      </c>
      <c r="R7543" s="507">
        <v>-0.59770016581040464</v>
      </c>
      <c r="S7543" s="507">
        <v>-0.62373141388117448</v>
      </c>
      <c r="T7543" s="218">
        <v>-2.2792884823838659</v>
      </c>
    </row>
    <row r="7544" spans="1:20" x14ac:dyDescent="0.6">
      <c r="A7544" s="218" t="s">
        <v>21309</v>
      </c>
      <c r="B7544" s="218" t="s">
        <v>21310</v>
      </c>
      <c r="C7544" s="218">
        <v>1.09729577447092</v>
      </c>
      <c r="D7544" s="218">
        <v>1.30712357607827</v>
      </c>
      <c r="E7544" s="218">
        <v>0</v>
      </c>
      <c r="F7544" s="218">
        <v>0</v>
      </c>
      <c r="G7544" s="218">
        <v>0</v>
      </c>
      <c r="H7544" s="218">
        <v>0</v>
      </c>
      <c r="I7544" t="s">
        <v>21311</v>
      </c>
      <c r="J7544" s="218" t="s">
        <v>21312</v>
      </c>
      <c r="K7544" s="218">
        <v>1</v>
      </c>
      <c r="L7544" s="218">
        <v>-1.09729577447092</v>
      </c>
      <c r="M7544" s="218">
        <v>-1.09729577447092</v>
      </c>
      <c r="N7544" s="218">
        <v>-1.30712357607827</v>
      </c>
      <c r="O7544" s="218">
        <v>-1.30712357607827</v>
      </c>
      <c r="P7544" s="218">
        <v>-1.09729577447092</v>
      </c>
      <c r="Q7544" s="218">
        <v>-1.09729577447092</v>
      </c>
      <c r="R7544" s="507">
        <v>-1.09729577447092</v>
      </c>
      <c r="S7544" s="507">
        <v>-1.30712357607827</v>
      </c>
      <c r="T7544" s="218">
        <v>-1.09729577447092</v>
      </c>
    </row>
    <row r="7545" spans="1:20" x14ac:dyDescent="0.6">
      <c r="A7545" s="218" t="s">
        <v>21313</v>
      </c>
      <c r="B7545" s="218" t="s">
        <v>21314</v>
      </c>
      <c r="C7545" s="218">
        <v>6.6231132118874001</v>
      </c>
      <c r="D7545" s="218">
        <v>6.7128911180742303</v>
      </c>
      <c r="E7545" s="218">
        <v>7.0561303622458702</v>
      </c>
      <c r="F7545" s="218">
        <v>6.5566718390349203</v>
      </c>
      <c r="G7545" s="218">
        <v>1.39846821979138</v>
      </c>
      <c r="H7545" s="218">
        <v>9.1780199625102092</v>
      </c>
      <c r="I7545" t="s">
        <v>21315</v>
      </c>
      <c r="J7545" s="218" t="s">
        <v>12101</v>
      </c>
      <c r="K7545" s="218">
        <v>1</v>
      </c>
      <c r="L7545" s="218">
        <v>0.4330171503584701</v>
      </c>
      <c r="M7545" s="218">
        <v>-6.6441372852479752E-2</v>
      </c>
      <c r="N7545" s="218">
        <v>0.34323924417163987</v>
      </c>
      <c r="O7545" s="218">
        <v>-0.15621927903930999</v>
      </c>
      <c r="P7545" s="218">
        <v>-5.2246449920960201</v>
      </c>
      <c r="Q7545" s="218">
        <v>2.5549067506228091</v>
      </c>
      <c r="R7545" s="507">
        <v>0.18328788875299518</v>
      </c>
      <c r="S7545" s="507">
        <v>9.350998256616494E-2</v>
      </c>
      <c r="T7545" s="218">
        <v>-1.3348691207366055</v>
      </c>
    </row>
    <row r="7546" spans="1:20" x14ac:dyDescent="0.6">
      <c r="A7546" s="218" t="s">
        <v>21316</v>
      </c>
      <c r="B7546" s="218" t="s">
        <v>21317</v>
      </c>
      <c r="C7546" s="218">
        <v>5.0552293834431499</v>
      </c>
      <c r="D7546" s="218">
        <v>4.9939331951982799</v>
      </c>
      <c r="E7546" s="218">
        <v>4.8375167020495997</v>
      </c>
      <c r="F7546" s="218">
        <v>4.8949222914547601</v>
      </c>
      <c r="G7546" s="218">
        <v>7.3044806710852201</v>
      </c>
      <c r="H7546" s="218">
        <v>0</v>
      </c>
      <c r="I7546" t="s">
        <v>21318</v>
      </c>
      <c r="J7546" s="218">
        <v>0</v>
      </c>
      <c r="K7546" s="218">
        <v>1</v>
      </c>
      <c r="L7546" s="218">
        <v>-0.21771268139355016</v>
      </c>
      <c r="M7546" s="218">
        <v>-0.16030709198838977</v>
      </c>
      <c r="N7546" s="218">
        <v>-0.15641649314868022</v>
      </c>
      <c r="O7546" s="218">
        <v>-9.901090374351984E-2</v>
      </c>
      <c r="P7546" s="218">
        <v>2.2492512876420703</v>
      </c>
      <c r="Q7546" s="218">
        <v>-5.0552293834431499</v>
      </c>
      <c r="R7546" s="507">
        <v>-0.18900988669096996</v>
      </c>
      <c r="S7546" s="507">
        <v>-0.12771369844610003</v>
      </c>
      <c r="T7546" s="218">
        <v>-1.4029890479005398</v>
      </c>
    </row>
    <row r="7547" spans="1:20" x14ac:dyDescent="0.6">
      <c r="A7547" s="218" t="s">
        <v>21319</v>
      </c>
      <c r="B7547" s="218" t="s">
        <v>21320</v>
      </c>
      <c r="C7547" s="218">
        <v>6.9333105849425198</v>
      </c>
      <c r="D7547" s="218">
        <v>7.0339610248441504</v>
      </c>
      <c r="E7547" s="218">
        <v>7.1145070003589899</v>
      </c>
      <c r="F7547" s="218">
        <v>6.0321550556892403</v>
      </c>
      <c r="G7547" s="218">
        <v>2.7053646001184499</v>
      </c>
      <c r="H7547" s="218">
        <v>0</v>
      </c>
      <c r="I7547" t="s">
        <v>21321</v>
      </c>
      <c r="J7547" s="218" t="s">
        <v>21322</v>
      </c>
      <c r="K7547" s="218">
        <v>1</v>
      </c>
      <c r="L7547" s="218">
        <v>0.18119641541647002</v>
      </c>
      <c r="M7547" s="218">
        <v>-0.90115552925327957</v>
      </c>
      <c r="N7547" s="218">
        <v>8.0545975514839441E-2</v>
      </c>
      <c r="O7547" s="218">
        <v>-1.0018059691549102</v>
      </c>
      <c r="P7547" s="218">
        <v>-4.2279459848240695</v>
      </c>
      <c r="Q7547" s="218">
        <v>-6.9333105849425198</v>
      </c>
      <c r="R7547" s="507">
        <v>-0.35997955691840477</v>
      </c>
      <c r="S7547" s="507">
        <v>-0.46062999682003536</v>
      </c>
      <c r="T7547" s="218">
        <v>-5.5806282848832947</v>
      </c>
    </row>
    <row r="7548" spans="1:20" x14ac:dyDescent="0.6">
      <c r="A7548" s="218" t="s">
        <v>21323</v>
      </c>
      <c r="B7548" s="218" t="s">
        <v>21324</v>
      </c>
      <c r="C7548" s="218">
        <v>6.09479316030703</v>
      </c>
      <c r="D7548" s="218">
        <v>6.25849536475521</v>
      </c>
      <c r="E7548" s="218">
        <v>5.1886127585038597</v>
      </c>
      <c r="F7548" s="218">
        <v>5.7030825312467597</v>
      </c>
      <c r="G7548" s="218">
        <v>4.24780364085884</v>
      </c>
      <c r="H7548" s="218">
        <v>8.10456343198239</v>
      </c>
      <c r="I7548" t="s">
        <v>21325</v>
      </c>
      <c r="J7548" s="218" t="s">
        <v>21326</v>
      </c>
      <c r="K7548" s="218">
        <v>1</v>
      </c>
      <c r="L7548" s="218">
        <v>-0.90618040180317028</v>
      </c>
      <c r="M7548" s="218">
        <v>-0.39171062906027032</v>
      </c>
      <c r="N7548" s="218">
        <v>-1.0698826062513502</v>
      </c>
      <c r="O7548" s="218">
        <v>-0.55541283350845028</v>
      </c>
      <c r="P7548" s="218">
        <v>-1.84698951944819</v>
      </c>
      <c r="Q7548" s="218">
        <v>2.00977027167536</v>
      </c>
      <c r="R7548" s="507">
        <v>-0.6489455154317203</v>
      </c>
      <c r="S7548" s="507">
        <v>-0.81264771987990025</v>
      </c>
      <c r="T7548" s="218">
        <v>8.1390376113585017E-2</v>
      </c>
    </row>
    <row r="7549" spans="1:20" x14ac:dyDescent="0.6">
      <c r="A7549" s="218" t="s">
        <v>21327</v>
      </c>
      <c r="B7549" s="218" t="s">
        <v>21328</v>
      </c>
      <c r="C7549" s="218">
        <v>5.96329673224231</v>
      </c>
      <c r="D7549" s="218">
        <v>6.1171906824091202</v>
      </c>
      <c r="E7549" s="218">
        <v>6.1679254962469301</v>
      </c>
      <c r="F7549" s="218">
        <v>6.5975388994872697</v>
      </c>
      <c r="G7549" s="218">
        <v>1.9111597972002401</v>
      </c>
      <c r="H7549" s="218">
        <v>7.81355887027342</v>
      </c>
      <c r="I7549" t="s">
        <v>21329</v>
      </c>
      <c r="J7549" s="218">
        <v>0</v>
      </c>
      <c r="K7549" s="218">
        <v>1</v>
      </c>
      <c r="L7549" s="218">
        <v>0.20462876400462005</v>
      </c>
      <c r="M7549" s="218">
        <v>0.63424216724495963</v>
      </c>
      <c r="N7549" s="218">
        <v>5.0734813837809867E-2</v>
      </c>
      <c r="O7549" s="218">
        <v>0.48034821707814945</v>
      </c>
      <c r="P7549" s="218">
        <v>-4.0521369350420695</v>
      </c>
      <c r="Q7549" s="218">
        <v>1.8502621380311099</v>
      </c>
      <c r="R7549" s="507">
        <v>0.41943546562478984</v>
      </c>
      <c r="S7549" s="507">
        <v>0.26554151545797966</v>
      </c>
      <c r="T7549" s="218">
        <v>-1.1009373985054798</v>
      </c>
    </row>
    <row r="7550" spans="1:20" x14ac:dyDescent="0.6">
      <c r="A7550" s="218" t="s">
        <v>21330</v>
      </c>
      <c r="B7550" s="218" t="s">
        <v>21331</v>
      </c>
      <c r="C7550" s="218">
        <v>3.0958239484968999</v>
      </c>
      <c r="D7550" s="218">
        <v>3.5662789776650698</v>
      </c>
      <c r="E7550" s="218">
        <v>3.7822206330396799</v>
      </c>
      <c r="F7550" s="218">
        <v>3.70637164836501</v>
      </c>
      <c r="G7550" s="218">
        <v>7.0138907272953901</v>
      </c>
      <c r="H7550" s="218">
        <v>0</v>
      </c>
      <c r="I7550" t="s">
        <v>21332</v>
      </c>
      <c r="J7550" s="218" t="s">
        <v>21010</v>
      </c>
      <c r="K7550" s="218">
        <v>1</v>
      </c>
      <c r="L7550" s="218">
        <v>0.68639668454278002</v>
      </c>
      <c r="M7550" s="218">
        <v>0.61054769986811008</v>
      </c>
      <c r="N7550" s="218">
        <v>0.21594165537461008</v>
      </c>
      <c r="O7550" s="218">
        <v>0.14009267069994014</v>
      </c>
      <c r="P7550" s="218">
        <v>3.9180667787984902</v>
      </c>
      <c r="Q7550" s="218">
        <v>-3.0958239484968999</v>
      </c>
      <c r="R7550" s="507">
        <v>0.64847219220544505</v>
      </c>
      <c r="S7550" s="507">
        <v>0.17801716303727511</v>
      </c>
      <c r="T7550" s="218">
        <v>0.41112141515079514</v>
      </c>
    </row>
    <row r="7551" spans="1:20" x14ac:dyDescent="0.6">
      <c r="A7551" s="218" t="s">
        <v>21333</v>
      </c>
      <c r="B7551" s="218" t="s">
        <v>21334</v>
      </c>
      <c r="C7551" s="218">
        <v>6.74038214051488</v>
      </c>
      <c r="D7551" s="218">
        <v>6.8527883872566404</v>
      </c>
      <c r="E7551" s="218">
        <v>6.9756034185815698</v>
      </c>
      <c r="F7551" s="218">
        <v>6.9401641138545598</v>
      </c>
      <c r="G7551" s="218">
        <v>8.7645526845687396</v>
      </c>
      <c r="H7551" s="218">
        <v>0.23786221336595301</v>
      </c>
      <c r="I7551" t="s">
        <v>21335</v>
      </c>
      <c r="J7551" s="218" t="s">
        <v>21336</v>
      </c>
      <c r="K7551" s="218">
        <v>1</v>
      </c>
      <c r="L7551" s="218">
        <v>0.2352212780666898</v>
      </c>
      <c r="M7551" s="218">
        <v>0.19978197333967973</v>
      </c>
      <c r="N7551" s="218">
        <v>0.12281503132492944</v>
      </c>
      <c r="O7551" s="218">
        <v>8.7375726597919368E-2</v>
      </c>
      <c r="P7551" s="218">
        <v>2.0241705440538595</v>
      </c>
      <c r="Q7551" s="218">
        <v>-6.5025199271489269</v>
      </c>
      <c r="R7551" s="507">
        <v>0.21750162570318476</v>
      </c>
      <c r="S7551" s="507">
        <v>0.1050953789614244</v>
      </c>
      <c r="T7551" s="218">
        <v>-2.2391746915475337</v>
      </c>
    </row>
    <row r="7552" spans="1:20" x14ac:dyDescent="0.6">
      <c r="A7552" s="218" t="s">
        <v>21337</v>
      </c>
      <c r="B7552" s="218" t="s">
        <v>21338</v>
      </c>
      <c r="C7552" s="218">
        <v>5.99263933958136</v>
      </c>
      <c r="D7552" s="218">
        <v>6.0163663513136498</v>
      </c>
      <c r="E7552" s="218">
        <v>5.8907923587236199</v>
      </c>
      <c r="F7552" s="218">
        <v>6.43792492724761</v>
      </c>
      <c r="G7552" s="218">
        <v>8.6283979650520592</v>
      </c>
      <c r="H7552" s="218">
        <v>0.23786221336595301</v>
      </c>
      <c r="I7552" t="s">
        <v>21339</v>
      </c>
      <c r="J7552" s="218" t="s">
        <v>21340</v>
      </c>
      <c r="K7552" s="218">
        <v>1</v>
      </c>
      <c r="L7552" s="218">
        <v>-0.10184698085774002</v>
      </c>
      <c r="M7552" s="218">
        <v>0.44528558766625004</v>
      </c>
      <c r="N7552" s="218">
        <v>-0.12557399259002988</v>
      </c>
      <c r="O7552" s="218">
        <v>0.42155857593396018</v>
      </c>
      <c r="P7552" s="218">
        <v>2.6357586254706993</v>
      </c>
      <c r="Q7552" s="218">
        <v>-5.7547771262154068</v>
      </c>
      <c r="R7552" s="507">
        <v>0.17171930340425501</v>
      </c>
      <c r="S7552" s="507">
        <v>0.14799229167196515</v>
      </c>
      <c r="T7552" s="218">
        <v>-1.5595092503723538</v>
      </c>
    </row>
    <row r="7553" spans="1:20" x14ac:dyDescent="0.6">
      <c r="A7553" s="218" t="s">
        <v>21341</v>
      </c>
      <c r="B7553" s="218" t="s">
        <v>21342</v>
      </c>
      <c r="C7553" s="218">
        <v>6.0175956320794404</v>
      </c>
      <c r="D7553" s="218">
        <v>6.1381484744982098</v>
      </c>
      <c r="E7553" s="218">
        <v>6.4537792708699104</v>
      </c>
      <c r="F7553" s="218">
        <v>6.50016066568553</v>
      </c>
      <c r="G7553" s="218">
        <v>1.39846821979138</v>
      </c>
      <c r="H7553" s="218">
        <v>0</v>
      </c>
      <c r="I7553" t="s">
        <v>21343</v>
      </c>
      <c r="J7553" s="218" t="s">
        <v>21344</v>
      </c>
      <c r="K7553" s="218">
        <v>1</v>
      </c>
      <c r="L7553" s="218">
        <v>0.43618363879047006</v>
      </c>
      <c r="M7553" s="218">
        <v>0.4825650336060896</v>
      </c>
      <c r="N7553" s="218">
        <v>0.31563079637170066</v>
      </c>
      <c r="O7553" s="218">
        <v>0.3620121911873202</v>
      </c>
      <c r="P7553" s="218">
        <v>-4.6191274122880603</v>
      </c>
      <c r="Q7553" s="218">
        <v>-6.0175956320794404</v>
      </c>
      <c r="R7553" s="507">
        <v>0.45937433619827983</v>
      </c>
      <c r="S7553" s="507">
        <v>0.33882149377951043</v>
      </c>
      <c r="T7553" s="218">
        <v>-5.3183615221837499</v>
      </c>
    </row>
    <row r="7554" spans="1:20" x14ac:dyDescent="0.6">
      <c r="A7554" s="218" t="s">
        <v>21345</v>
      </c>
      <c r="B7554" s="218" t="s">
        <v>21346</v>
      </c>
      <c r="C7554" s="218">
        <v>6.3032789979847497</v>
      </c>
      <c r="D7554" s="218">
        <v>6.4283847387532296</v>
      </c>
      <c r="E7554" s="218">
        <v>7.2677089348067199</v>
      </c>
      <c r="F7554" s="218">
        <v>6.3074496428799502</v>
      </c>
      <c r="G7554" s="218">
        <v>2.3765131607844299</v>
      </c>
      <c r="H7554" s="218">
        <v>0.123827711997599</v>
      </c>
      <c r="I7554" t="s">
        <v>21347</v>
      </c>
      <c r="J7554" s="218" t="s">
        <v>21348</v>
      </c>
      <c r="K7554" s="218">
        <v>1</v>
      </c>
      <c r="L7554" s="218">
        <v>0.9644299368219702</v>
      </c>
      <c r="M7554" s="218">
        <v>4.1706448952005815E-3</v>
      </c>
      <c r="N7554" s="218">
        <v>0.83932419605349029</v>
      </c>
      <c r="O7554" s="218">
        <v>-0.12093509587327933</v>
      </c>
      <c r="P7554" s="218">
        <v>-3.9267658372003198</v>
      </c>
      <c r="Q7554" s="218">
        <v>-6.1794512859871507</v>
      </c>
      <c r="R7554" s="507">
        <v>0.48430029085858539</v>
      </c>
      <c r="S7554" s="507">
        <v>0.35919455009010548</v>
      </c>
      <c r="T7554" s="218">
        <v>-5.053108561593735</v>
      </c>
    </row>
    <row r="7555" spans="1:20" x14ac:dyDescent="0.6">
      <c r="A7555" s="218" t="s">
        <v>21349</v>
      </c>
      <c r="B7555" s="218" t="s">
        <v>21350</v>
      </c>
      <c r="C7555" s="218">
        <v>7.10673981721754</v>
      </c>
      <c r="D7555" s="218">
        <v>7.28646507691405</v>
      </c>
      <c r="E7555" s="218">
        <v>6.5975352104424001</v>
      </c>
      <c r="F7555" s="218">
        <v>7.0739888019698096</v>
      </c>
      <c r="G7555" s="218">
        <v>9.7881428157952399</v>
      </c>
      <c r="H7555" s="218">
        <v>0.34353965418307397</v>
      </c>
      <c r="I7555" t="s">
        <v>21351</v>
      </c>
      <c r="J7555" s="218" t="s">
        <v>21352</v>
      </c>
      <c r="K7555" s="218">
        <v>1</v>
      </c>
      <c r="L7555" s="218">
        <v>-0.5092046067751399</v>
      </c>
      <c r="M7555" s="218">
        <v>-3.2751015247730386E-2</v>
      </c>
      <c r="N7555" s="218">
        <v>-0.68892986647164989</v>
      </c>
      <c r="O7555" s="218">
        <v>-0.21247627494424037</v>
      </c>
      <c r="P7555" s="218">
        <v>2.6814029985776999</v>
      </c>
      <c r="Q7555" s="218">
        <v>-6.7632001630344663</v>
      </c>
      <c r="R7555" s="507">
        <v>-0.27097781101143514</v>
      </c>
      <c r="S7555" s="507">
        <v>-0.45070307070794513</v>
      </c>
      <c r="T7555" s="218">
        <v>-2.0408985822283832</v>
      </c>
    </row>
    <row r="7556" spans="1:20" x14ac:dyDescent="0.6">
      <c r="A7556" s="218" t="s">
        <v>21353</v>
      </c>
      <c r="B7556" s="218" t="s">
        <v>21354</v>
      </c>
      <c r="C7556" s="218">
        <v>6.4316650094604704</v>
      </c>
      <c r="D7556" s="218">
        <v>6.5316289036487198</v>
      </c>
      <c r="E7556" s="218">
        <v>6.8355436366914901</v>
      </c>
      <c r="F7556" s="218">
        <v>6.1816273528279897</v>
      </c>
      <c r="G7556" s="218">
        <v>2.3478182336089999</v>
      </c>
      <c r="H7556" s="218">
        <v>7.5292357912674497</v>
      </c>
      <c r="I7556" t="s">
        <v>21355</v>
      </c>
      <c r="J7556" s="218" t="s">
        <v>6428</v>
      </c>
      <c r="K7556" s="218">
        <v>1</v>
      </c>
      <c r="L7556" s="218">
        <v>0.40387862723101975</v>
      </c>
      <c r="M7556" s="218">
        <v>-0.25003765663248068</v>
      </c>
      <c r="N7556" s="218">
        <v>0.30391473304277028</v>
      </c>
      <c r="O7556" s="218">
        <v>-0.35000155082073015</v>
      </c>
      <c r="P7556" s="218">
        <v>-4.0838467758514705</v>
      </c>
      <c r="Q7556" s="218">
        <v>1.0975707818069793</v>
      </c>
      <c r="R7556" s="507">
        <v>7.6920485299269536E-2</v>
      </c>
      <c r="S7556" s="507">
        <v>-2.3043408888979933E-2</v>
      </c>
      <c r="T7556" s="218">
        <v>-1.4931379970222456</v>
      </c>
    </row>
    <row r="7557" spans="1:20" x14ac:dyDescent="0.6">
      <c r="A7557" s="218" t="s">
        <v>21356</v>
      </c>
      <c r="B7557" s="218" t="s">
        <v>21357</v>
      </c>
      <c r="C7557" s="218">
        <v>3.5845405959289902</v>
      </c>
      <c r="D7557" s="218">
        <v>3.5299085542488</v>
      </c>
      <c r="E7557" s="218">
        <v>3.04665791137786</v>
      </c>
      <c r="F7557" s="218">
        <v>1.08212990607785</v>
      </c>
      <c r="G7557" s="218">
        <v>0</v>
      </c>
      <c r="H7557" s="218">
        <v>0</v>
      </c>
      <c r="I7557" t="s">
        <v>21358</v>
      </c>
      <c r="J7557" s="218" t="s">
        <v>21359</v>
      </c>
      <c r="K7557" s="218">
        <v>1</v>
      </c>
      <c r="L7557" s="218">
        <v>-0.5378826845511302</v>
      </c>
      <c r="M7557" s="218">
        <v>-2.50241068985114</v>
      </c>
      <c r="N7557" s="218">
        <v>-0.48325064287093999</v>
      </c>
      <c r="O7557" s="218">
        <v>-2.4477786481709503</v>
      </c>
      <c r="P7557" s="218">
        <v>-3.5845405959289902</v>
      </c>
      <c r="Q7557" s="218">
        <v>-3.5845405959289902</v>
      </c>
      <c r="R7557" s="507">
        <v>-1.5201466872011351</v>
      </c>
      <c r="S7557" s="507">
        <v>-1.4655146455209451</v>
      </c>
      <c r="T7557" s="218">
        <v>-3.5845405959289902</v>
      </c>
    </row>
    <row r="7558" spans="1:20" x14ac:dyDescent="0.6">
      <c r="A7558" s="218" t="s">
        <v>21360</v>
      </c>
      <c r="B7558" s="218" t="s">
        <v>21361</v>
      </c>
      <c r="C7558" s="218">
        <v>6.0427511225663997</v>
      </c>
      <c r="D7558" s="218">
        <v>6.2127020184288497</v>
      </c>
      <c r="E7558" s="218">
        <v>5.8110769766967696</v>
      </c>
      <c r="F7558" s="218">
        <v>6.5566718390349203</v>
      </c>
      <c r="G7558" s="218">
        <v>7.2733478337527799</v>
      </c>
      <c r="H7558" s="218">
        <v>0.123827711997599</v>
      </c>
      <c r="I7558" t="s">
        <v>21362</v>
      </c>
      <c r="J7558" s="218" t="s">
        <v>21363</v>
      </c>
      <c r="K7558" s="218">
        <v>1</v>
      </c>
      <c r="L7558" s="218">
        <v>-0.23167414586963009</v>
      </c>
      <c r="M7558" s="218">
        <v>0.51392071646852067</v>
      </c>
      <c r="N7558" s="218">
        <v>-0.40162504173208013</v>
      </c>
      <c r="O7558" s="218">
        <v>0.34396982060607062</v>
      </c>
      <c r="P7558" s="218">
        <v>1.2305967111863803</v>
      </c>
      <c r="Q7558" s="218">
        <v>-5.9189234105688007</v>
      </c>
      <c r="R7558" s="507">
        <v>0.14112328529944529</v>
      </c>
      <c r="S7558" s="507">
        <v>-2.8827610563004757E-2</v>
      </c>
      <c r="T7558" s="218">
        <v>-2.3441633496912102</v>
      </c>
    </row>
    <row r="7559" spans="1:20" x14ac:dyDescent="0.6">
      <c r="A7559" s="218" t="s">
        <v>21364</v>
      </c>
      <c r="B7559" s="218" t="s">
        <v>21365</v>
      </c>
      <c r="C7559" s="218">
        <v>3.44054808586939</v>
      </c>
      <c r="D7559" s="218">
        <v>3.3422356787907499</v>
      </c>
      <c r="E7559" s="218">
        <v>0</v>
      </c>
      <c r="F7559" s="218">
        <v>4.7636797731123401</v>
      </c>
      <c r="G7559" s="218">
        <v>0</v>
      </c>
      <c r="H7559" s="218">
        <v>0</v>
      </c>
      <c r="I7559" t="s">
        <v>21366</v>
      </c>
      <c r="J7559" s="218" t="s">
        <v>1015</v>
      </c>
      <c r="K7559" s="218">
        <v>1</v>
      </c>
      <c r="L7559" s="218">
        <v>-3.44054808586939</v>
      </c>
      <c r="M7559" s="218">
        <v>1.3231316872429502</v>
      </c>
      <c r="N7559" s="218">
        <v>-3.3422356787907499</v>
      </c>
      <c r="O7559" s="218">
        <v>1.4214440943215902</v>
      </c>
      <c r="P7559" s="218">
        <v>-3.44054808586939</v>
      </c>
      <c r="Q7559" s="218">
        <v>-3.44054808586939</v>
      </c>
      <c r="R7559" s="507">
        <v>-1.0587081993132199</v>
      </c>
      <c r="S7559" s="507">
        <v>-0.96039579223457983</v>
      </c>
      <c r="T7559" s="218">
        <v>-3.44054808586939</v>
      </c>
    </row>
    <row r="7560" spans="1:20" x14ac:dyDescent="0.6">
      <c r="A7560" s="218" t="s">
        <v>21367</v>
      </c>
      <c r="B7560" s="218" t="s">
        <v>21368</v>
      </c>
      <c r="C7560" s="218">
        <v>7.5196061622095201</v>
      </c>
      <c r="D7560" s="218">
        <v>7.5966868488966099</v>
      </c>
      <c r="E7560" s="218">
        <v>6.9756034185815698</v>
      </c>
      <c r="F7560" s="218">
        <v>7.7495384179378002</v>
      </c>
      <c r="G7560" s="218">
        <v>7.2932372186854</v>
      </c>
      <c r="H7560" s="218">
        <v>0.123827711997599</v>
      </c>
      <c r="I7560" t="s">
        <v>21369</v>
      </c>
      <c r="J7560" s="218" t="s">
        <v>21370</v>
      </c>
      <c r="K7560" s="218">
        <v>1</v>
      </c>
      <c r="L7560" s="218">
        <v>-0.5440027436279502</v>
      </c>
      <c r="M7560" s="218">
        <v>0.22993225572828013</v>
      </c>
      <c r="N7560" s="218">
        <v>-0.6210834303150401</v>
      </c>
      <c r="O7560" s="218">
        <v>0.15285156904119024</v>
      </c>
      <c r="P7560" s="218">
        <v>-0.22636894352412007</v>
      </c>
      <c r="Q7560" s="218">
        <v>-7.395778450211921</v>
      </c>
      <c r="R7560" s="507">
        <v>-0.15703524394983503</v>
      </c>
      <c r="S7560" s="507">
        <v>-0.23411593063692493</v>
      </c>
      <c r="T7560" s="218">
        <v>-3.8110736968680206</v>
      </c>
    </row>
    <row r="7561" spans="1:20" x14ac:dyDescent="0.6">
      <c r="A7561" s="218" t="s">
        <v>21371</v>
      </c>
      <c r="B7561" s="218" t="s">
        <v>21372</v>
      </c>
      <c r="C7561" s="218">
        <v>5.6089097430554098</v>
      </c>
      <c r="D7561" s="218">
        <v>5.6205574288469702</v>
      </c>
      <c r="E7561" s="218">
        <v>5.7319232061004</v>
      </c>
      <c r="F7561" s="218">
        <v>5.97867947395215</v>
      </c>
      <c r="G7561" s="218">
        <v>0.94138514970795095</v>
      </c>
      <c r="H7561" s="218">
        <v>5.7002984117738604</v>
      </c>
      <c r="I7561" t="s">
        <v>21373</v>
      </c>
      <c r="J7561" s="218" t="s">
        <v>20775</v>
      </c>
      <c r="K7561" s="218">
        <v>1</v>
      </c>
      <c r="L7561" s="218">
        <v>0.12301346304499017</v>
      </c>
      <c r="M7561" s="218">
        <v>0.36976973089674026</v>
      </c>
      <c r="N7561" s="218">
        <v>0.11136577725342978</v>
      </c>
      <c r="O7561" s="218">
        <v>0.35812204510517986</v>
      </c>
      <c r="P7561" s="218">
        <v>-4.6675245933474585</v>
      </c>
      <c r="Q7561" s="218">
        <v>9.1388668718450639E-2</v>
      </c>
      <c r="R7561" s="507">
        <v>0.24639159697086521</v>
      </c>
      <c r="S7561" s="507">
        <v>0.23474391117930482</v>
      </c>
      <c r="T7561" s="218">
        <v>-2.2880679623145039</v>
      </c>
    </row>
    <row r="7562" spans="1:20" x14ac:dyDescent="0.6">
      <c r="A7562" s="218" t="s">
        <v>21374</v>
      </c>
      <c r="B7562" s="218" t="s">
        <v>21375</v>
      </c>
      <c r="C7562" s="218">
        <v>6.6235301032279104</v>
      </c>
      <c r="D7562" s="218">
        <v>6.7900984245054499</v>
      </c>
      <c r="E7562" s="218">
        <v>6.7896776619661399</v>
      </c>
      <c r="F7562" s="218">
        <v>6.9813623088114696</v>
      </c>
      <c r="G7562" s="218">
        <v>1.45337470871665</v>
      </c>
      <c r="H7562" s="218">
        <v>0</v>
      </c>
      <c r="I7562" t="s">
        <v>21376</v>
      </c>
      <c r="J7562" s="218" t="s">
        <v>1898</v>
      </c>
      <c r="K7562" s="218">
        <v>1</v>
      </c>
      <c r="L7562" s="218">
        <v>0.16614755873822951</v>
      </c>
      <c r="M7562" s="218">
        <v>0.35783220558355922</v>
      </c>
      <c r="N7562" s="218">
        <v>-4.2076253931000451E-4</v>
      </c>
      <c r="O7562" s="218">
        <v>0.1912638843060197</v>
      </c>
      <c r="P7562" s="218">
        <v>-5.1701553945112604</v>
      </c>
      <c r="Q7562" s="218">
        <v>-6.6235301032279104</v>
      </c>
      <c r="R7562" s="507">
        <v>0.26198988216089436</v>
      </c>
      <c r="S7562" s="507">
        <v>9.542156088335485E-2</v>
      </c>
      <c r="T7562" s="218">
        <v>-5.8968427488695854</v>
      </c>
    </row>
    <row r="7563" spans="1:20" x14ac:dyDescent="0.6">
      <c r="A7563" s="218" t="s">
        <v>21377</v>
      </c>
      <c r="B7563" s="218" t="s">
        <v>21378</v>
      </c>
      <c r="C7563" s="218">
        <v>6.5176118105992504</v>
      </c>
      <c r="D7563" s="218">
        <v>6.7352483981626898</v>
      </c>
      <c r="E7563" s="218">
        <v>6.5802573739561101</v>
      </c>
      <c r="F7563" s="218">
        <v>6.9624415126780699</v>
      </c>
      <c r="G7563" s="218">
        <v>1.83049323649272</v>
      </c>
      <c r="H7563" s="218">
        <v>0</v>
      </c>
      <c r="I7563" t="s">
        <v>21379</v>
      </c>
      <c r="J7563" s="218" t="s">
        <v>21380</v>
      </c>
      <c r="K7563" s="218">
        <v>1</v>
      </c>
      <c r="L7563" s="218">
        <v>6.2645563356859668E-2</v>
      </c>
      <c r="M7563" s="218">
        <v>0.44482970207881944</v>
      </c>
      <c r="N7563" s="218">
        <v>-0.15499102420657973</v>
      </c>
      <c r="O7563" s="218">
        <v>0.22719311451538005</v>
      </c>
      <c r="P7563" s="218">
        <v>-4.6871185741065302</v>
      </c>
      <c r="Q7563" s="218">
        <v>-6.5176118105992504</v>
      </c>
      <c r="R7563" s="507">
        <v>0.25373763271783956</v>
      </c>
      <c r="S7563" s="507">
        <v>3.6101045154400158E-2</v>
      </c>
      <c r="T7563" s="218">
        <v>-5.6023651923528899</v>
      </c>
    </row>
    <row r="7564" spans="1:20" x14ac:dyDescent="0.6">
      <c r="A7564" s="218" t="s">
        <v>21381</v>
      </c>
      <c r="B7564" s="218" t="s">
        <v>21382</v>
      </c>
      <c r="C7564" s="218">
        <v>5.8452977696742598</v>
      </c>
      <c r="D7564" s="218">
        <v>5.8410929901139799</v>
      </c>
      <c r="E7564" s="218">
        <v>5.6213943911691802</v>
      </c>
      <c r="F7564" s="218">
        <v>4.0412288101974596</v>
      </c>
      <c r="G7564" s="218">
        <v>1.28195838278228</v>
      </c>
      <c r="H7564" s="218">
        <v>0</v>
      </c>
      <c r="I7564" t="s">
        <v>21383</v>
      </c>
      <c r="J7564" s="218" t="s">
        <v>21384</v>
      </c>
      <c r="K7564" s="218">
        <v>1</v>
      </c>
      <c r="L7564" s="218">
        <v>-0.22390337850507969</v>
      </c>
      <c r="M7564" s="218">
        <v>-1.8040689594768002</v>
      </c>
      <c r="N7564" s="218">
        <v>-0.21969859894479971</v>
      </c>
      <c r="O7564" s="218">
        <v>-1.7998641799165203</v>
      </c>
      <c r="P7564" s="218">
        <v>-4.5633393868919798</v>
      </c>
      <c r="Q7564" s="218">
        <v>-5.8452977696742598</v>
      </c>
      <c r="R7564" s="507">
        <v>-1.01398616899094</v>
      </c>
      <c r="S7564" s="507">
        <v>-1.00978138943066</v>
      </c>
      <c r="T7564" s="218">
        <v>-5.2043185782831198</v>
      </c>
    </row>
    <row r="7565" spans="1:20" x14ac:dyDescent="0.6">
      <c r="A7565" s="218" t="s">
        <v>21385</v>
      </c>
      <c r="B7565" s="218" t="s">
        <v>21386</v>
      </c>
      <c r="C7565" s="218">
        <v>6.9513566135228499</v>
      </c>
      <c r="D7565" s="218">
        <v>6.9481321923708901</v>
      </c>
      <c r="E7565" s="218">
        <v>6.7339962922979604</v>
      </c>
      <c r="F7565" s="218">
        <v>7.3553730159788602</v>
      </c>
      <c r="G7565" s="218">
        <v>0.59580657787600999</v>
      </c>
      <c r="H7565" s="218">
        <v>0.23786221336595301</v>
      </c>
      <c r="I7565" t="s">
        <v>21387</v>
      </c>
      <c r="J7565" s="218" t="s">
        <v>21388</v>
      </c>
      <c r="K7565" s="218">
        <v>1</v>
      </c>
      <c r="L7565" s="218">
        <v>-0.21736032122488957</v>
      </c>
      <c r="M7565" s="218">
        <v>0.40401640245601023</v>
      </c>
      <c r="N7565" s="218">
        <v>-0.21413590007292971</v>
      </c>
      <c r="O7565" s="218">
        <v>0.40724082360797009</v>
      </c>
      <c r="P7565" s="218">
        <v>-6.3555500356468402</v>
      </c>
      <c r="Q7565" s="218">
        <v>-6.7134944001568968</v>
      </c>
      <c r="R7565" s="507">
        <v>9.3328040615560326E-2</v>
      </c>
      <c r="S7565" s="507">
        <v>9.6552461767520192E-2</v>
      </c>
      <c r="T7565" s="218">
        <v>-6.534522217901868</v>
      </c>
    </row>
    <row r="7566" spans="1:20" x14ac:dyDescent="0.6">
      <c r="A7566" s="218" t="s">
        <v>21389</v>
      </c>
      <c r="B7566" s="218" t="s">
        <v>21390</v>
      </c>
      <c r="C7566" s="218">
        <v>7.5805670543083297</v>
      </c>
      <c r="D7566" s="218">
        <v>7.7413321293385602</v>
      </c>
      <c r="E7566" s="218">
        <v>6.5697904696775504</v>
      </c>
      <c r="F7566" s="218">
        <v>7.8348663086926802</v>
      </c>
      <c r="G7566" s="218">
        <v>8.8870901369191095</v>
      </c>
      <c r="H7566" s="218">
        <v>7.37264918923211</v>
      </c>
      <c r="I7566" t="s">
        <v>21391</v>
      </c>
      <c r="J7566" s="218" t="s">
        <v>21392</v>
      </c>
      <c r="K7566" s="218">
        <v>1</v>
      </c>
      <c r="L7566" s="218">
        <v>-1.0107765846307792</v>
      </c>
      <c r="M7566" s="218">
        <v>0.25429925438435053</v>
      </c>
      <c r="N7566" s="218">
        <v>-1.1715416596610098</v>
      </c>
      <c r="O7566" s="218">
        <v>9.3534179354120006E-2</v>
      </c>
      <c r="P7566" s="218">
        <v>1.3065230826107799</v>
      </c>
      <c r="Q7566" s="218">
        <v>-0.20791786507621968</v>
      </c>
      <c r="R7566" s="507">
        <v>-0.37823866512321436</v>
      </c>
      <c r="S7566" s="507">
        <v>-0.53900374015344488</v>
      </c>
      <c r="T7566" s="218">
        <v>0.5493026087672801</v>
      </c>
    </row>
    <row r="7567" spans="1:20" x14ac:dyDescent="0.6">
      <c r="A7567" s="218" t="s">
        <v>21393</v>
      </c>
      <c r="B7567" s="218" t="s">
        <v>21394</v>
      </c>
      <c r="C7567" s="218">
        <v>4.7765605177531896</v>
      </c>
      <c r="D7567" s="218">
        <v>4.6065765048025797</v>
      </c>
      <c r="E7567" s="218">
        <v>0.82258065258702295</v>
      </c>
      <c r="F7567" s="218">
        <v>5.9363649627107602</v>
      </c>
      <c r="G7567" s="218">
        <v>9.0311007596112898</v>
      </c>
      <c r="H7567" s="218">
        <v>0</v>
      </c>
      <c r="I7567" t="s">
        <v>21395</v>
      </c>
      <c r="J7567" s="218" t="s">
        <v>21396</v>
      </c>
      <c r="K7567" s="218">
        <v>1</v>
      </c>
      <c r="L7567" s="218">
        <v>-3.9539798651661666</v>
      </c>
      <c r="M7567" s="218">
        <v>1.1598044449575706</v>
      </c>
      <c r="N7567" s="218">
        <v>-3.7839958522155568</v>
      </c>
      <c r="O7567" s="218">
        <v>1.3297884579081805</v>
      </c>
      <c r="P7567" s="218">
        <v>4.2545402418581002</v>
      </c>
      <c r="Q7567" s="218">
        <v>-4.7765605177531896</v>
      </c>
      <c r="R7567" s="507">
        <v>-1.397087710104298</v>
      </c>
      <c r="S7567" s="507">
        <v>-1.2271036971536882</v>
      </c>
      <c r="T7567" s="218">
        <v>-0.26101013794754468</v>
      </c>
    </row>
    <row r="7568" spans="1:20" x14ac:dyDescent="0.6">
      <c r="A7568" s="218" t="s">
        <v>21397</v>
      </c>
      <c r="B7568" s="218" t="s">
        <v>21398</v>
      </c>
      <c r="C7568" s="218">
        <v>6.7430704391218104</v>
      </c>
      <c r="D7568" s="218">
        <v>6.9057885653050004</v>
      </c>
      <c r="E7568" s="218">
        <v>5.6191402192698998</v>
      </c>
      <c r="F7568" s="218">
        <v>6.7710598185803796</v>
      </c>
      <c r="G7568" s="218">
        <v>1.21997385646274</v>
      </c>
      <c r="H7568" s="218">
        <v>0.123827711997599</v>
      </c>
      <c r="I7568" t="s">
        <v>21399</v>
      </c>
      <c r="J7568" s="218" t="s">
        <v>21400</v>
      </c>
      <c r="K7568" s="218">
        <v>1</v>
      </c>
      <c r="L7568" s="218">
        <v>-1.1239302198519106</v>
      </c>
      <c r="M7568" s="218">
        <v>2.7989379458569275E-2</v>
      </c>
      <c r="N7568" s="218">
        <v>-1.2866483460351006</v>
      </c>
      <c r="O7568" s="218">
        <v>-0.13472874672462076</v>
      </c>
      <c r="P7568" s="218">
        <v>-5.5230965826590701</v>
      </c>
      <c r="Q7568" s="218">
        <v>-6.6192427271242114</v>
      </c>
      <c r="R7568" s="507">
        <v>-0.54797042019667064</v>
      </c>
      <c r="S7568" s="507">
        <v>-0.71068854637986068</v>
      </c>
      <c r="T7568" s="218">
        <v>-6.0711696548916407</v>
      </c>
    </row>
    <row r="7569" spans="1:20" x14ac:dyDescent="0.6">
      <c r="A7569" s="218" t="s">
        <v>21401</v>
      </c>
      <c r="B7569" s="218" t="s">
        <v>21402</v>
      </c>
      <c r="C7569" s="218">
        <v>5.7606515678825199</v>
      </c>
      <c r="D7569" s="218">
        <v>5.7683730144610204</v>
      </c>
      <c r="E7569" s="218">
        <v>6.0031019887841603</v>
      </c>
      <c r="F7569" s="218">
        <v>5.8203113204727099</v>
      </c>
      <c r="G7569" s="218">
        <v>0.77891856884019794</v>
      </c>
      <c r="H7569" s="218">
        <v>3.56611612029553</v>
      </c>
      <c r="I7569" t="s">
        <v>21403</v>
      </c>
      <c r="J7569" s="218" t="s">
        <v>21404</v>
      </c>
      <c r="K7569" s="218">
        <v>1</v>
      </c>
      <c r="L7569" s="218">
        <v>0.24245042090164048</v>
      </c>
      <c r="M7569" s="218">
        <v>5.9659752590190074E-2</v>
      </c>
      <c r="N7569" s="218">
        <v>0.23472897432313999</v>
      </c>
      <c r="O7569" s="218">
        <v>5.1938306011689583E-2</v>
      </c>
      <c r="P7569" s="218">
        <v>-4.9817329990423218</v>
      </c>
      <c r="Q7569" s="218">
        <v>-2.1945354475869898</v>
      </c>
      <c r="R7569" s="507">
        <v>0.15105508674591528</v>
      </c>
      <c r="S7569" s="507">
        <v>0.14333364016741479</v>
      </c>
      <c r="T7569" s="218">
        <v>-3.5881342233146558</v>
      </c>
    </row>
    <row r="7570" spans="1:20" x14ac:dyDescent="0.6">
      <c r="A7570" s="218" t="s">
        <v>21405</v>
      </c>
      <c r="B7570" s="218" t="s">
        <v>21406</v>
      </c>
      <c r="C7570" s="218">
        <v>3.81517971021611</v>
      </c>
      <c r="D7570" s="218">
        <v>4.0035720523489902</v>
      </c>
      <c r="E7570" s="218">
        <v>2.70789589447979</v>
      </c>
      <c r="F7570" s="218">
        <v>3.2157560627968702</v>
      </c>
      <c r="G7570" s="218">
        <v>0</v>
      </c>
      <c r="H7570" s="218">
        <v>0</v>
      </c>
      <c r="I7570" t="s">
        <v>21407</v>
      </c>
      <c r="J7570" s="218" t="s">
        <v>21408</v>
      </c>
      <c r="K7570" s="218">
        <v>1</v>
      </c>
      <c r="L7570" s="218">
        <v>-1.1072838157363201</v>
      </c>
      <c r="M7570" s="218">
        <v>-0.59942364741923981</v>
      </c>
      <c r="N7570" s="218">
        <v>-1.2956761578692002</v>
      </c>
      <c r="O7570" s="218">
        <v>-0.78781598955211996</v>
      </c>
      <c r="P7570" s="218">
        <v>-3.81517971021611</v>
      </c>
      <c r="Q7570" s="218">
        <v>-3.81517971021611</v>
      </c>
      <c r="R7570" s="507">
        <v>-0.85335373157777994</v>
      </c>
      <c r="S7570" s="507">
        <v>-1.0417460737106601</v>
      </c>
      <c r="T7570" s="218">
        <v>-3.81517971021611</v>
      </c>
    </row>
    <row r="7571" spans="1:20" x14ac:dyDescent="0.6">
      <c r="A7571" s="218" t="s">
        <v>21409</v>
      </c>
      <c r="B7571" s="218" t="s">
        <v>21410</v>
      </c>
      <c r="C7571" s="218">
        <v>4.9448013867300498</v>
      </c>
      <c r="D7571" s="218">
        <v>5.3109517971758597</v>
      </c>
      <c r="E7571" s="218">
        <v>5.3563364561144002</v>
      </c>
      <c r="F7571" s="218">
        <v>5.3590061233115502</v>
      </c>
      <c r="G7571" s="218">
        <v>1.34138912626164</v>
      </c>
      <c r="H7571" s="218">
        <v>0</v>
      </c>
      <c r="I7571" t="s">
        <v>21411</v>
      </c>
      <c r="J7571" s="218" t="s">
        <v>14338</v>
      </c>
      <c r="K7571" s="218">
        <v>1</v>
      </c>
      <c r="L7571" s="218">
        <v>0.41153506938435047</v>
      </c>
      <c r="M7571" s="218">
        <v>0.41420473658150048</v>
      </c>
      <c r="N7571" s="218">
        <v>4.538465893854049E-2</v>
      </c>
      <c r="O7571" s="218">
        <v>4.8054326135690495E-2</v>
      </c>
      <c r="P7571" s="218">
        <v>-3.60341226046841</v>
      </c>
      <c r="Q7571" s="218">
        <v>-4.9448013867300498</v>
      </c>
      <c r="R7571" s="507">
        <v>0.41286990298292547</v>
      </c>
      <c r="S7571" s="507">
        <v>4.6719492537115492E-2</v>
      </c>
      <c r="T7571" s="218">
        <v>-4.2741068235992294</v>
      </c>
    </row>
    <row r="7572" spans="1:20" x14ac:dyDescent="0.6">
      <c r="A7572" s="218" t="s">
        <v>21412</v>
      </c>
      <c r="B7572" s="218" t="s">
        <v>21413</v>
      </c>
      <c r="C7572" s="218">
        <v>7.5400667879677403</v>
      </c>
      <c r="D7572" s="218">
        <v>7.6799557824188502</v>
      </c>
      <c r="E7572" s="218">
        <v>7.8071050544320402</v>
      </c>
      <c r="F7572" s="218">
        <v>7.6537989581950097</v>
      </c>
      <c r="G7572" s="218">
        <v>2.61192137741013</v>
      </c>
      <c r="H7572" s="218">
        <v>0.44200174004994403</v>
      </c>
      <c r="I7572" t="s">
        <v>21414</v>
      </c>
      <c r="J7572" s="218" t="s">
        <v>21336</v>
      </c>
      <c r="K7572" s="218">
        <v>1</v>
      </c>
      <c r="L7572" s="218">
        <v>0.26703826646429984</v>
      </c>
      <c r="M7572" s="218">
        <v>0.11373217022726934</v>
      </c>
      <c r="N7572" s="218">
        <v>0.12714927201318993</v>
      </c>
      <c r="O7572" s="218">
        <v>-2.615682422384058E-2</v>
      </c>
      <c r="P7572" s="218">
        <v>-4.9281454105576099</v>
      </c>
      <c r="Q7572" s="218">
        <v>-7.098065047917796</v>
      </c>
      <c r="R7572" s="507">
        <v>0.19038521834578459</v>
      </c>
      <c r="S7572" s="507">
        <v>5.0496223894674674E-2</v>
      </c>
      <c r="T7572" s="218">
        <v>-6.013105229237703</v>
      </c>
    </row>
    <row r="7573" spans="1:20" x14ac:dyDescent="0.6">
      <c r="A7573" s="218" t="s">
        <v>21415</v>
      </c>
      <c r="B7573" s="218" t="s">
        <v>21416</v>
      </c>
      <c r="C7573" s="218">
        <v>6.6839385595937904</v>
      </c>
      <c r="D7573" s="218">
        <v>6.8163413620057902</v>
      </c>
      <c r="E7573" s="218">
        <v>7.4166138539317501</v>
      </c>
      <c r="F7573" s="218">
        <v>6.4798706875462804</v>
      </c>
      <c r="G7573" s="218">
        <v>2.0242855458403799</v>
      </c>
      <c r="H7573" s="218">
        <v>0.44200174004994403</v>
      </c>
      <c r="I7573" t="s">
        <v>21417</v>
      </c>
      <c r="J7573" s="218" t="s">
        <v>21418</v>
      </c>
      <c r="K7573" s="218">
        <v>1</v>
      </c>
      <c r="L7573" s="218">
        <v>0.73267529433795975</v>
      </c>
      <c r="M7573" s="218">
        <v>-0.20406787204750998</v>
      </c>
      <c r="N7573" s="218">
        <v>0.60027249192595988</v>
      </c>
      <c r="O7573" s="218">
        <v>-0.33647067445950984</v>
      </c>
      <c r="P7573" s="218">
        <v>-4.6596530137534105</v>
      </c>
      <c r="Q7573" s="218">
        <v>-6.241936819543846</v>
      </c>
      <c r="R7573" s="507">
        <v>0.26430371114522488</v>
      </c>
      <c r="S7573" s="507">
        <v>0.13190090873322502</v>
      </c>
      <c r="T7573" s="218">
        <v>-5.4507949166486283</v>
      </c>
    </row>
    <row r="7574" spans="1:20" x14ac:dyDescent="0.6">
      <c r="A7574" s="218" t="s">
        <v>21419</v>
      </c>
      <c r="B7574" s="218" t="s">
        <v>21420</v>
      </c>
      <c r="C7574" s="218">
        <v>4.1567684592268996</v>
      </c>
      <c r="D7574" s="218">
        <v>4.3198782157320998</v>
      </c>
      <c r="E7574" s="218">
        <v>4.1992489385348097</v>
      </c>
      <c r="F7574" s="218">
        <v>2.8835364141299502</v>
      </c>
      <c r="G7574" s="218">
        <v>0.26846663313173802</v>
      </c>
      <c r="H7574" s="218">
        <v>0.123827711997599</v>
      </c>
      <c r="I7574" t="s">
        <v>21421</v>
      </c>
      <c r="J7574" s="218" t="s">
        <v>5440</v>
      </c>
      <c r="K7574" s="218">
        <v>1</v>
      </c>
      <c r="L7574" s="218">
        <v>4.2480479307910102E-2</v>
      </c>
      <c r="M7574" s="218">
        <v>-1.2732320450969494</v>
      </c>
      <c r="N7574" s="218">
        <v>-0.12062927719729011</v>
      </c>
      <c r="O7574" s="218">
        <v>-1.4363418016021496</v>
      </c>
      <c r="P7574" s="218">
        <v>-3.8883018260951614</v>
      </c>
      <c r="Q7574" s="218">
        <v>-4.0329407472293006</v>
      </c>
      <c r="R7574" s="507">
        <v>-0.61537578289451966</v>
      </c>
      <c r="S7574" s="507">
        <v>-0.77848553939971987</v>
      </c>
      <c r="T7574" s="218">
        <v>-3.960621286662231</v>
      </c>
    </row>
    <row r="7575" spans="1:20" x14ac:dyDescent="0.6">
      <c r="A7575" s="218" t="s">
        <v>21422</v>
      </c>
      <c r="B7575" s="218" t="s">
        <v>21423</v>
      </c>
      <c r="C7575" s="218">
        <v>3.74334464889546</v>
      </c>
      <c r="D7575" s="218">
        <v>3.5821538938594699</v>
      </c>
      <c r="E7575" s="218">
        <v>0</v>
      </c>
      <c r="F7575" s="218">
        <v>0.121939486046745</v>
      </c>
      <c r="G7575" s="218">
        <v>0</v>
      </c>
      <c r="H7575" s="218">
        <v>0</v>
      </c>
      <c r="I7575" t="s">
        <v>21424</v>
      </c>
      <c r="J7575" s="218" t="s">
        <v>21425</v>
      </c>
      <c r="K7575" s="218">
        <v>1</v>
      </c>
      <c r="L7575" s="218">
        <v>-3.74334464889546</v>
      </c>
      <c r="M7575" s="218">
        <v>-3.6214051628487152</v>
      </c>
      <c r="N7575" s="218">
        <v>-3.5821538938594699</v>
      </c>
      <c r="O7575" s="218">
        <v>-3.460214407812725</v>
      </c>
      <c r="P7575" s="218">
        <v>-3.74334464889546</v>
      </c>
      <c r="Q7575" s="218">
        <v>-3.74334464889546</v>
      </c>
      <c r="R7575" s="507">
        <v>-3.6823749058720878</v>
      </c>
      <c r="S7575" s="507">
        <v>-3.5211841508360973</v>
      </c>
      <c r="T7575" s="218">
        <v>-3.74334464889546</v>
      </c>
    </row>
    <row r="7576" spans="1:20" x14ac:dyDescent="0.6">
      <c r="A7576" s="218" t="s">
        <v>21426</v>
      </c>
      <c r="B7576" s="218" t="s">
        <v>21427</v>
      </c>
      <c r="C7576" s="218">
        <v>7.2304032387809203</v>
      </c>
      <c r="D7576" s="218">
        <v>7.3075068598113004</v>
      </c>
      <c r="E7576" s="218">
        <v>7.4016095055238198</v>
      </c>
      <c r="F7576" s="218">
        <v>7.4537337718325096</v>
      </c>
      <c r="G7576" s="218">
        <v>2.2886572363125599</v>
      </c>
      <c r="H7576" s="218">
        <v>9.1393356000128207</v>
      </c>
      <c r="I7576" t="s">
        <v>21428</v>
      </c>
      <c r="J7576" s="218">
        <v>0</v>
      </c>
      <c r="K7576" s="218">
        <v>1</v>
      </c>
      <c r="L7576" s="218">
        <v>0.17120626674289952</v>
      </c>
      <c r="M7576" s="218">
        <v>0.22333053305158934</v>
      </c>
      <c r="N7576" s="218">
        <v>9.4102645712519362E-2</v>
      </c>
      <c r="O7576" s="218">
        <v>0.14622691202120919</v>
      </c>
      <c r="P7576" s="218">
        <v>-4.9417460024683599</v>
      </c>
      <c r="Q7576" s="218">
        <v>1.9089323612319005</v>
      </c>
      <c r="R7576" s="507">
        <v>0.19726839989724443</v>
      </c>
      <c r="S7576" s="507">
        <v>0.12016477886686427</v>
      </c>
      <c r="T7576" s="218">
        <v>-1.5164068206182297</v>
      </c>
    </row>
    <row r="7577" spans="1:20" x14ac:dyDescent="0.6">
      <c r="A7577" s="218" t="s">
        <v>21429</v>
      </c>
      <c r="B7577" s="218" t="s">
        <v>21430</v>
      </c>
      <c r="C7577" s="218">
        <v>4.9620459826443799</v>
      </c>
      <c r="D7577" s="218">
        <v>5.1148184022743397</v>
      </c>
      <c r="E7577" s="218">
        <v>6.2948036834526304</v>
      </c>
      <c r="F7577" s="218">
        <v>6.2912939639892604</v>
      </c>
      <c r="G7577" s="218">
        <v>7.6103075854538504</v>
      </c>
      <c r="H7577" s="218">
        <v>0</v>
      </c>
      <c r="I7577" t="s">
        <v>21431</v>
      </c>
      <c r="J7577" s="218" t="s">
        <v>21432</v>
      </c>
      <c r="K7577" s="218">
        <v>1</v>
      </c>
      <c r="L7577" s="218">
        <v>1.3327577008082505</v>
      </c>
      <c r="M7577" s="218">
        <v>1.3292479813448805</v>
      </c>
      <c r="N7577" s="218">
        <v>1.1799852811782907</v>
      </c>
      <c r="O7577" s="218">
        <v>1.1764755617149207</v>
      </c>
      <c r="P7577" s="218">
        <v>2.6482616028094705</v>
      </c>
      <c r="Q7577" s="218">
        <v>-4.9620459826443799</v>
      </c>
      <c r="R7577" s="507">
        <v>1.3310028410765655</v>
      </c>
      <c r="S7577" s="507">
        <v>1.1782304214466057</v>
      </c>
      <c r="T7577" s="218">
        <v>-1.1568921899174547</v>
      </c>
    </row>
    <row r="7578" spans="1:20" x14ac:dyDescent="0.6">
      <c r="A7578" s="218" t="s">
        <v>21433</v>
      </c>
      <c r="B7578" s="218" t="s">
        <v>21434</v>
      </c>
      <c r="C7578" s="218">
        <v>3.7856818756520898</v>
      </c>
      <c r="D7578" s="218">
        <v>3.71407807385989</v>
      </c>
      <c r="E7578" s="218">
        <v>0</v>
      </c>
      <c r="F7578" s="218">
        <v>4.6817699290009598</v>
      </c>
      <c r="G7578" s="218">
        <v>0</v>
      </c>
      <c r="H7578" s="218">
        <v>0</v>
      </c>
      <c r="I7578" t="s">
        <v>21435</v>
      </c>
      <c r="J7578" s="218" t="s">
        <v>21436</v>
      </c>
      <c r="K7578" s="218">
        <v>1</v>
      </c>
      <c r="L7578" s="218">
        <v>-3.7856818756520898</v>
      </c>
      <c r="M7578" s="218">
        <v>0.89608805334886998</v>
      </c>
      <c r="N7578" s="218">
        <v>-3.71407807385989</v>
      </c>
      <c r="O7578" s="218">
        <v>0.96769185514106981</v>
      </c>
      <c r="P7578" s="218">
        <v>-3.7856818756520898</v>
      </c>
      <c r="Q7578" s="218">
        <v>-3.7856818756520898</v>
      </c>
      <c r="R7578" s="507">
        <v>-1.4447969111516099</v>
      </c>
      <c r="S7578" s="507">
        <v>-1.3731931093594101</v>
      </c>
      <c r="T7578" s="218">
        <v>-3.7856818756520898</v>
      </c>
    </row>
    <row r="7579" spans="1:20" x14ac:dyDescent="0.6">
      <c r="A7579" s="218" t="s">
        <v>21437</v>
      </c>
      <c r="B7579" s="218" t="s">
        <v>21438</v>
      </c>
      <c r="C7579" s="218">
        <v>5.35947115813702</v>
      </c>
      <c r="D7579" s="218">
        <v>5.3635672405922596</v>
      </c>
      <c r="E7579" s="218">
        <v>0.253555705279781</v>
      </c>
      <c r="F7579" s="218">
        <v>6.6891689749538896</v>
      </c>
      <c r="G7579" s="218">
        <v>0.14046909216855899</v>
      </c>
      <c r="H7579" s="218">
        <v>9.3050724282551407</v>
      </c>
      <c r="I7579" t="s">
        <v>21439</v>
      </c>
      <c r="J7579" s="218" t="s">
        <v>21440</v>
      </c>
      <c r="K7579" s="218">
        <v>1</v>
      </c>
      <c r="L7579" s="218">
        <v>-5.1059154528572392</v>
      </c>
      <c r="M7579" s="218">
        <v>1.3296978168168696</v>
      </c>
      <c r="N7579" s="218">
        <v>-5.1100115353124789</v>
      </c>
      <c r="O7579" s="218">
        <v>1.32560173436163</v>
      </c>
      <c r="P7579" s="218">
        <v>-5.2190020659684606</v>
      </c>
      <c r="Q7579" s="218">
        <v>3.9456012701181207</v>
      </c>
      <c r="R7579" s="507">
        <v>-1.8881088180201848</v>
      </c>
      <c r="S7579" s="507">
        <v>-1.8922049004754244</v>
      </c>
      <c r="T7579" s="218">
        <v>-0.63670039792516997</v>
      </c>
    </row>
    <row r="7580" spans="1:20" x14ac:dyDescent="0.6">
      <c r="A7580" s="218" t="s">
        <v>21441</v>
      </c>
      <c r="B7580" s="218" t="s">
        <v>21442</v>
      </c>
      <c r="C7580" s="218">
        <v>5.6139538363135504</v>
      </c>
      <c r="D7580" s="218">
        <v>5.7992611556001199</v>
      </c>
      <c r="E7580" s="218">
        <v>5.3711469573917903</v>
      </c>
      <c r="F7580" s="218">
        <v>6.0457014976341803</v>
      </c>
      <c r="G7580" s="218">
        <v>1.0162357018798001</v>
      </c>
      <c r="H7580" s="218">
        <v>0.44200174004994403</v>
      </c>
      <c r="I7580" t="s">
        <v>21443</v>
      </c>
      <c r="J7580" s="218" t="s">
        <v>21444</v>
      </c>
      <c r="K7580" s="218">
        <v>1</v>
      </c>
      <c r="L7580" s="218">
        <v>-0.24280687892176012</v>
      </c>
      <c r="M7580" s="218">
        <v>0.43174766132062992</v>
      </c>
      <c r="N7580" s="218">
        <v>-0.42811419820832963</v>
      </c>
      <c r="O7580" s="218">
        <v>0.2464403420340604</v>
      </c>
      <c r="P7580" s="218">
        <v>-4.5977181344337499</v>
      </c>
      <c r="Q7580" s="218">
        <v>-5.1719520962636061</v>
      </c>
      <c r="R7580" s="507">
        <v>9.44703911994349E-2</v>
      </c>
      <c r="S7580" s="507">
        <v>-9.0836928087134616E-2</v>
      </c>
      <c r="T7580" s="218">
        <v>-4.884835115348678</v>
      </c>
    </row>
    <row r="7581" spans="1:20" x14ac:dyDescent="0.6">
      <c r="A7581" s="218" t="s">
        <v>21445</v>
      </c>
      <c r="B7581" s="218" t="s">
        <v>21446</v>
      </c>
      <c r="C7581" s="218">
        <v>5.6063810676024399</v>
      </c>
      <c r="D7581" s="218">
        <v>5.4793518429618802</v>
      </c>
      <c r="E7581" s="218">
        <v>5.8538836370238698</v>
      </c>
      <c r="F7581" s="218">
        <v>5.4674695579439403</v>
      </c>
      <c r="G7581" s="218">
        <v>1.45337470871665</v>
      </c>
      <c r="H7581" s="218">
        <v>7.30148562597455</v>
      </c>
      <c r="I7581" t="s">
        <v>21447</v>
      </c>
      <c r="J7581" s="218" t="s">
        <v>20835</v>
      </c>
      <c r="K7581" s="218">
        <v>1</v>
      </c>
      <c r="L7581" s="218">
        <v>0.2475025694214299</v>
      </c>
      <c r="M7581" s="218">
        <v>-0.13891150965849963</v>
      </c>
      <c r="N7581" s="218">
        <v>0.37453179406198966</v>
      </c>
      <c r="O7581" s="218">
        <v>-1.1882285017939864E-2</v>
      </c>
      <c r="P7581" s="218">
        <v>-4.15300635888579</v>
      </c>
      <c r="Q7581" s="218">
        <v>1.69510455837211</v>
      </c>
      <c r="R7581" s="507">
        <v>5.4295529881465132E-2</v>
      </c>
      <c r="S7581" s="507">
        <v>0.1813247545220249</v>
      </c>
      <c r="T7581" s="218">
        <v>-1.22895090025684</v>
      </c>
    </row>
    <row r="7582" spans="1:20" x14ac:dyDescent="0.6">
      <c r="A7582" s="218" t="s">
        <v>21448</v>
      </c>
      <c r="B7582" s="218" t="s">
        <v>21449</v>
      </c>
      <c r="C7582" s="218">
        <v>5.8010176264039002</v>
      </c>
      <c r="D7582" s="218">
        <v>5.7350350955196099</v>
      </c>
      <c r="E7582" s="218">
        <v>6.1024634782580298</v>
      </c>
      <c r="F7582" s="218">
        <v>4.5521793266107098</v>
      </c>
      <c r="G7582" s="218">
        <v>2.0242855458403799</v>
      </c>
      <c r="H7582" s="218">
        <v>8.0455945404042808</v>
      </c>
      <c r="I7582" t="s">
        <v>21450</v>
      </c>
      <c r="J7582" s="218" t="s">
        <v>21451</v>
      </c>
      <c r="K7582" s="218">
        <v>1</v>
      </c>
      <c r="L7582" s="218">
        <v>0.30144585185412964</v>
      </c>
      <c r="M7582" s="218">
        <v>-1.2488382997931904</v>
      </c>
      <c r="N7582" s="218">
        <v>0.36742838273841993</v>
      </c>
      <c r="O7582" s="218">
        <v>-1.1828557689089001</v>
      </c>
      <c r="P7582" s="218">
        <v>-3.7767320805635203</v>
      </c>
      <c r="Q7582" s="218">
        <v>2.2445769140003806</v>
      </c>
      <c r="R7582" s="507">
        <v>-0.47369622396953037</v>
      </c>
      <c r="S7582" s="507">
        <v>-0.40771369308524008</v>
      </c>
      <c r="T7582" s="218">
        <v>-0.76607758328156983</v>
      </c>
    </row>
    <row r="7583" spans="1:20" x14ac:dyDescent="0.6">
      <c r="A7583" s="218" t="s">
        <v>21452</v>
      </c>
      <c r="B7583" s="218" t="s">
        <v>21453</v>
      </c>
      <c r="C7583" s="218">
        <v>8.2055433998142302</v>
      </c>
      <c r="D7583" s="218">
        <v>8.3281697743331602</v>
      </c>
      <c r="E7583" s="218">
        <v>8.2604914238614207</v>
      </c>
      <c r="F7583" s="218">
        <v>8.5810157148150807</v>
      </c>
      <c r="G7583" s="218">
        <v>8.9647354207406806</v>
      </c>
      <c r="H7583" s="218">
        <v>8.8456273684219298</v>
      </c>
      <c r="I7583" t="s">
        <v>21454</v>
      </c>
      <c r="J7583" s="218" t="s">
        <v>21455</v>
      </c>
      <c r="K7583" s="218">
        <v>1</v>
      </c>
      <c r="L7583" s="218">
        <v>5.4948024047190458E-2</v>
      </c>
      <c r="M7583" s="218">
        <v>0.37547231500085054</v>
      </c>
      <c r="N7583" s="218">
        <v>-6.7678350471739535E-2</v>
      </c>
      <c r="O7583" s="218">
        <v>0.25284594048192055</v>
      </c>
      <c r="P7583" s="218">
        <v>0.75919202092645044</v>
      </c>
      <c r="Q7583" s="218">
        <v>0.64008396860769956</v>
      </c>
      <c r="R7583" s="507">
        <v>0.2152101695240205</v>
      </c>
      <c r="S7583" s="507">
        <v>9.2583795005090508E-2</v>
      </c>
      <c r="T7583" s="218">
        <v>0.699637994767075</v>
      </c>
    </row>
    <row r="7584" spans="1:20" x14ac:dyDescent="0.6">
      <c r="A7584" s="218" t="s">
        <v>21456</v>
      </c>
      <c r="B7584" s="218" t="s">
        <v>21457</v>
      </c>
      <c r="C7584" s="218">
        <v>6.0022890702381604</v>
      </c>
      <c r="D7584" s="218">
        <v>5.9398852499416401</v>
      </c>
      <c r="E7584" s="218">
        <v>5.39505908268917</v>
      </c>
      <c r="F7584" s="218">
        <v>6.2694677240533201</v>
      </c>
      <c r="G7584" s="218">
        <v>7.9468424889042302</v>
      </c>
      <c r="H7584" s="218">
        <v>0.34353965418307397</v>
      </c>
      <c r="I7584" t="s">
        <v>21458</v>
      </c>
      <c r="J7584" s="218" t="s">
        <v>21459</v>
      </c>
      <c r="K7584" s="218">
        <v>1</v>
      </c>
      <c r="L7584" s="218">
        <v>-0.60722998754899038</v>
      </c>
      <c r="M7584" s="218">
        <v>0.26717865381515971</v>
      </c>
      <c r="N7584" s="218">
        <v>-0.54482616725247013</v>
      </c>
      <c r="O7584" s="218">
        <v>0.32958247411167996</v>
      </c>
      <c r="P7584" s="218">
        <v>1.9445534186660698</v>
      </c>
      <c r="Q7584" s="218">
        <v>-5.6587494160550866</v>
      </c>
      <c r="R7584" s="507">
        <v>-0.17002566686691534</v>
      </c>
      <c r="S7584" s="507">
        <v>-0.10762184657039509</v>
      </c>
      <c r="T7584" s="218">
        <v>-1.8570979986945084</v>
      </c>
    </row>
    <row r="7585" spans="1:20" x14ac:dyDescent="0.6">
      <c r="A7585" s="218" t="s">
        <v>21460</v>
      </c>
      <c r="B7585" s="218" t="s">
        <v>21461</v>
      </c>
      <c r="C7585" s="218">
        <v>7.29306792259435</v>
      </c>
      <c r="D7585" s="218">
        <v>7.5189220087806099</v>
      </c>
      <c r="E7585" s="218">
        <v>6.8267794133641004</v>
      </c>
      <c r="F7585" s="218">
        <v>7.3082487256161697</v>
      </c>
      <c r="G7585" s="218">
        <v>9.61269603347165</v>
      </c>
      <c r="H7585" s="218">
        <v>8.0038917759496506</v>
      </c>
      <c r="I7585" t="s">
        <v>21462</v>
      </c>
      <c r="J7585" s="218" t="s">
        <v>5854</v>
      </c>
      <c r="K7585" s="218">
        <v>1</v>
      </c>
      <c r="L7585" s="218">
        <v>-0.46628850923024956</v>
      </c>
      <c r="M7585" s="218">
        <v>1.5180803021819678E-2</v>
      </c>
      <c r="N7585" s="218">
        <v>-0.69214259541650947</v>
      </c>
      <c r="O7585" s="218">
        <v>-0.21067328316444023</v>
      </c>
      <c r="P7585" s="218">
        <v>2.3196281108773</v>
      </c>
      <c r="Q7585" s="218">
        <v>0.71082385335530063</v>
      </c>
      <c r="R7585" s="507">
        <v>-0.22555385310421494</v>
      </c>
      <c r="S7585" s="507">
        <v>-0.45140793929047485</v>
      </c>
      <c r="T7585" s="218">
        <v>1.5152259821163003</v>
      </c>
    </row>
    <row r="7586" spans="1:20" x14ac:dyDescent="0.6">
      <c r="A7586" s="218" t="s">
        <v>21463</v>
      </c>
      <c r="B7586" s="218" t="s">
        <v>21464</v>
      </c>
      <c r="C7586" s="218">
        <v>6.8548802201767698</v>
      </c>
      <c r="D7586" s="218">
        <v>6.7006725599986998</v>
      </c>
      <c r="E7586" s="218">
        <v>6.7991673941570099</v>
      </c>
      <c r="F7586" s="218">
        <v>6.4717696933562499</v>
      </c>
      <c r="G7586" s="218">
        <v>1.9498624063249399</v>
      </c>
      <c r="H7586" s="218">
        <v>0.23786221336595301</v>
      </c>
      <c r="I7586" t="s">
        <v>21465</v>
      </c>
      <c r="J7586" s="218" t="s">
        <v>21466</v>
      </c>
      <c r="K7586" s="218">
        <v>1</v>
      </c>
      <c r="L7586" s="218">
        <v>-5.5712826019759909E-2</v>
      </c>
      <c r="M7586" s="218">
        <v>-0.38311052682051994</v>
      </c>
      <c r="N7586" s="218">
        <v>9.8494834158310063E-2</v>
      </c>
      <c r="O7586" s="218">
        <v>-0.22890286664244996</v>
      </c>
      <c r="P7586" s="218">
        <v>-4.9050178138518294</v>
      </c>
      <c r="Q7586" s="218">
        <v>-6.6170180068108166</v>
      </c>
      <c r="R7586" s="507">
        <v>-0.21941167642013992</v>
      </c>
      <c r="S7586" s="507">
        <v>-6.5204016242069951E-2</v>
      </c>
      <c r="T7586" s="218">
        <v>-5.761017910331323</v>
      </c>
    </row>
    <row r="7587" spans="1:20" x14ac:dyDescent="0.6">
      <c r="A7587" s="218" t="s">
        <v>21467</v>
      </c>
      <c r="B7587" s="218" t="s">
        <v>21468</v>
      </c>
      <c r="C7587" s="218">
        <v>6.6380459204664497</v>
      </c>
      <c r="D7587" s="218">
        <v>6.7853921467174398</v>
      </c>
      <c r="E7587" s="218">
        <v>5.3400042311197398</v>
      </c>
      <c r="F7587" s="218">
        <v>7.1464300885431102</v>
      </c>
      <c r="G7587" s="218">
        <v>7.8580627831521097</v>
      </c>
      <c r="H7587" s="218">
        <v>0.23786221336595301</v>
      </c>
      <c r="I7587" t="s">
        <v>21469</v>
      </c>
      <c r="J7587" s="218" t="s">
        <v>21470</v>
      </c>
      <c r="K7587" s="218">
        <v>1</v>
      </c>
      <c r="L7587" s="218">
        <v>-1.2980416893467099</v>
      </c>
      <c r="M7587" s="218">
        <v>0.50838416807666054</v>
      </c>
      <c r="N7587" s="218">
        <v>-1.4453879155977001</v>
      </c>
      <c r="O7587" s="218">
        <v>0.36103794182567039</v>
      </c>
      <c r="P7587" s="218">
        <v>1.22001686268566</v>
      </c>
      <c r="Q7587" s="218">
        <v>-6.4001837071004966</v>
      </c>
      <c r="R7587" s="507">
        <v>-0.3948287606350247</v>
      </c>
      <c r="S7587" s="507">
        <v>-0.54217498688601484</v>
      </c>
      <c r="T7587" s="218">
        <v>-2.5900834222074183</v>
      </c>
    </row>
    <row r="7588" spans="1:20" x14ac:dyDescent="0.6">
      <c r="A7588" s="218" t="s">
        <v>21471</v>
      </c>
      <c r="B7588" s="218" t="s">
        <v>21472</v>
      </c>
      <c r="C7588" s="218">
        <v>6.6674555006306102</v>
      </c>
      <c r="D7588" s="218">
        <v>6.7281316939467999</v>
      </c>
      <c r="E7588" s="218">
        <v>6.402272485868</v>
      </c>
      <c r="F7588" s="218">
        <v>6.6457765656995704</v>
      </c>
      <c r="G7588" s="218">
        <v>0.94138514970795095</v>
      </c>
      <c r="H7588" s="218">
        <v>0</v>
      </c>
      <c r="I7588" t="s">
        <v>21473</v>
      </c>
      <c r="J7588" s="218" t="s">
        <v>21474</v>
      </c>
      <c r="K7588" s="218">
        <v>1</v>
      </c>
      <c r="L7588" s="218">
        <v>-0.26518301476261019</v>
      </c>
      <c r="M7588" s="218">
        <v>-2.1678934931039784E-2</v>
      </c>
      <c r="N7588" s="218">
        <v>-0.32585920807879987</v>
      </c>
      <c r="O7588" s="218">
        <v>-8.2355128247229459E-2</v>
      </c>
      <c r="P7588" s="218">
        <v>-5.7260703509226589</v>
      </c>
      <c r="Q7588" s="218">
        <v>-6.6674555006306102</v>
      </c>
      <c r="R7588" s="507">
        <v>-0.14343097484682499</v>
      </c>
      <c r="S7588" s="507">
        <v>-0.20410716816301466</v>
      </c>
      <c r="T7588" s="218">
        <v>-6.1967629257766346</v>
      </c>
    </row>
    <row r="7589" spans="1:20" x14ac:dyDescent="0.6">
      <c r="A7589" s="218" t="s">
        <v>21475</v>
      </c>
      <c r="B7589" s="218" t="s">
        <v>21476</v>
      </c>
      <c r="C7589" s="218">
        <v>4.0615225265336496</v>
      </c>
      <c r="D7589" s="218">
        <v>4.1938134466486199</v>
      </c>
      <c r="E7589" s="218">
        <v>5.0498959872172504</v>
      </c>
      <c r="F7589" s="218">
        <v>5.0591313655680699</v>
      </c>
      <c r="G7589" s="218">
        <v>0.94138514970795095</v>
      </c>
      <c r="H7589" s="218">
        <v>0.123827711997599</v>
      </c>
      <c r="I7589" t="s">
        <v>21477</v>
      </c>
      <c r="J7589" s="218" t="s">
        <v>9631</v>
      </c>
      <c r="K7589" s="218">
        <v>1</v>
      </c>
      <c r="L7589" s="218">
        <v>0.98837346068360077</v>
      </c>
      <c r="M7589" s="218">
        <v>0.99760883903442021</v>
      </c>
      <c r="N7589" s="218">
        <v>0.85608254056863053</v>
      </c>
      <c r="O7589" s="218">
        <v>0.86531791891944998</v>
      </c>
      <c r="P7589" s="218">
        <v>-3.1201373768256988</v>
      </c>
      <c r="Q7589" s="218">
        <v>-3.9376948145360506</v>
      </c>
      <c r="R7589" s="507">
        <v>0.99299114985901049</v>
      </c>
      <c r="S7589" s="507">
        <v>0.86070022974404026</v>
      </c>
      <c r="T7589" s="218">
        <v>-3.5289160956808745</v>
      </c>
    </row>
    <row r="7590" spans="1:20" x14ac:dyDescent="0.6">
      <c r="A7590" s="218" t="s">
        <v>21478</v>
      </c>
      <c r="B7590" s="218" t="s">
        <v>21479</v>
      </c>
      <c r="C7590" s="218">
        <v>7.2612722998619201</v>
      </c>
      <c r="D7590" s="218">
        <v>7.3235319598764699</v>
      </c>
      <c r="E7590" s="218">
        <v>6.2590565875291899</v>
      </c>
      <c r="F7590" s="218">
        <v>7.2600865337453104</v>
      </c>
      <c r="G7590" s="218">
        <v>6.7612705759299399</v>
      </c>
      <c r="H7590" s="218">
        <v>5.8377662218256701</v>
      </c>
      <c r="I7590" t="s">
        <v>21480</v>
      </c>
      <c r="J7590" s="218" t="s">
        <v>21481</v>
      </c>
      <c r="K7590" s="218">
        <v>1</v>
      </c>
      <c r="L7590" s="218">
        <v>-1.0022157123327302</v>
      </c>
      <c r="M7590" s="218">
        <v>-1.1857661166096989E-3</v>
      </c>
      <c r="N7590" s="218">
        <v>-1.06447537234728</v>
      </c>
      <c r="O7590" s="218">
        <v>-6.3445426131159444E-2</v>
      </c>
      <c r="P7590" s="218">
        <v>-0.50000172393198028</v>
      </c>
      <c r="Q7590" s="218">
        <v>-1.4235060780362501</v>
      </c>
      <c r="R7590" s="507">
        <v>-0.50170073922466996</v>
      </c>
      <c r="S7590" s="507">
        <v>-0.5639603992392197</v>
      </c>
      <c r="T7590" s="218">
        <v>-0.96175390098411517</v>
      </c>
    </row>
    <row r="7591" spans="1:20" x14ac:dyDescent="0.6">
      <c r="A7591" s="218" t="s">
        <v>21482</v>
      </c>
      <c r="B7591" s="218" t="s">
        <v>21483</v>
      </c>
      <c r="C7591" s="218">
        <v>6.4421018275002799</v>
      </c>
      <c r="D7591" s="218">
        <v>6.4859491452564404</v>
      </c>
      <c r="E7591" s="218">
        <v>4.9367909082984296</v>
      </c>
      <c r="F7591" s="218">
        <v>7.1772339331774697</v>
      </c>
      <c r="G7591" s="218">
        <v>0.14046909216855899</v>
      </c>
      <c r="H7591" s="218">
        <v>0.23786221336595301</v>
      </c>
      <c r="I7591" t="s">
        <v>21484</v>
      </c>
      <c r="J7591" s="218" t="s">
        <v>21485</v>
      </c>
      <c r="K7591" s="218">
        <v>1</v>
      </c>
      <c r="L7591" s="218">
        <v>-1.5053109192018503</v>
      </c>
      <c r="M7591" s="218">
        <v>0.73513210567718978</v>
      </c>
      <c r="N7591" s="218">
        <v>-1.5491582369580108</v>
      </c>
      <c r="O7591" s="218">
        <v>0.69128478792102932</v>
      </c>
      <c r="P7591" s="218">
        <v>-6.3016327353317205</v>
      </c>
      <c r="Q7591" s="218">
        <v>-6.2042396141343268</v>
      </c>
      <c r="R7591" s="507">
        <v>-0.38508940676233028</v>
      </c>
      <c r="S7591" s="507">
        <v>-0.42893672451849074</v>
      </c>
      <c r="T7591" s="218">
        <v>-6.2529361747330237</v>
      </c>
    </row>
    <row r="7592" spans="1:20" x14ac:dyDescent="0.6">
      <c r="A7592" s="218" t="s">
        <v>21486</v>
      </c>
      <c r="B7592" s="218" t="s">
        <v>21487</v>
      </c>
      <c r="C7592" s="218">
        <v>5.2939341330024696</v>
      </c>
      <c r="D7592" s="218">
        <v>5.4110018667102802</v>
      </c>
      <c r="E7592" s="218">
        <v>6.1320128382546404</v>
      </c>
      <c r="F7592" s="218">
        <v>4.1527342816361603</v>
      </c>
      <c r="G7592" s="218">
        <v>1.55729034198126</v>
      </c>
      <c r="H7592" s="218">
        <v>0</v>
      </c>
      <c r="I7592" t="s">
        <v>21488</v>
      </c>
      <c r="J7592" s="218" t="s">
        <v>21489</v>
      </c>
      <c r="K7592" s="218">
        <v>1</v>
      </c>
      <c r="L7592" s="218">
        <v>0.83807870525217076</v>
      </c>
      <c r="M7592" s="218">
        <v>-1.1411998513663093</v>
      </c>
      <c r="N7592" s="218">
        <v>0.72101097154436022</v>
      </c>
      <c r="O7592" s="218">
        <v>-1.2582675850741198</v>
      </c>
      <c r="P7592" s="218">
        <v>-3.7366437910212094</v>
      </c>
      <c r="Q7592" s="218">
        <v>-5.2939341330024696</v>
      </c>
      <c r="R7592" s="507">
        <v>-0.15156057305706927</v>
      </c>
      <c r="S7592" s="507">
        <v>-0.26862830676487981</v>
      </c>
      <c r="T7592" s="218">
        <v>-4.515288962011839</v>
      </c>
    </row>
    <row r="7593" spans="1:20" x14ac:dyDescent="0.6">
      <c r="A7593" s="218" t="s">
        <v>21490</v>
      </c>
      <c r="B7593" s="218" t="s">
        <v>21491</v>
      </c>
      <c r="C7593" s="218">
        <v>7.6654117553427099</v>
      </c>
      <c r="D7593" s="218">
        <v>7.72198328140803</v>
      </c>
      <c r="E7593" s="218">
        <v>7.0776325255612802</v>
      </c>
      <c r="F7593" s="218">
        <v>7.51924130476577</v>
      </c>
      <c r="G7593" s="218">
        <v>2.06010523320642</v>
      </c>
      <c r="H7593" s="218">
        <v>7.3088435863738104</v>
      </c>
      <c r="I7593" t="s">
        <v>21492</v>
      </c>
      <c r="J7593" s="218" t="s">
        <v>21493</v>
      </c>
      <c r="K7593" s="218">
        <v>1</v>
      </c>
      <c r="L7593" s="218">
        <v>-0.58777922978142971</v>
      </c>
      <c r="M7593" s="218">
        <v>-0.14617045057693989</v>
      </c>
      <c r="N7593" s="218">
        <v>-0.64435075584674983</v>
      </c>
      <c r="O7593" s="218">
        <v>-0.20274197664226001</v>
      </c>
      <c r="P7593" s="218">
        <v>-5.6053065221362903</v>
      </c>
      <c r="Q7593" s="218">
        <v>-0.35656816896889953</v>
      </c>
      <c r="R7593" s="507">
        <v>-0.3669748401791848</v>
      </c>
      <c r="S7593" s="507">
        <v>-0.42354636624450492</v>
      </c>
      <c r="T7593" s="218">
        <v>-2.9809373455525949</v>
      </c>
    </row>
    <row r="7594" spans="1:20" x14ac:dyDescent="0.6">
      <c r="A7594" s="218" t="s">
        <v>21494</v>
      </c>
      <c r="B7594" s="218" t="s">
        <v>21495</v>
      </c>
      <c r="C7594" s="218">
        <v>6.8178362289088996</v>
      </c>
      <c r="D7594" s="218">
        <v>6.9992793548297101</v>
      </c>
      <c r="E7594" s="218">
        <v>7.3151304398145802</v>
      </c>
      <c r="F7594" s="218">
        <v>7.87155001192877</v>
      </c>
      <c r="G7594" s="218">
        <v>7.8220060637097104</v>
      </c>
      <c r="H7594" s="218">
        <v>8.0524292912046693</v>
      </c>
      <c r="I7594" t="s">
        <v>21496</v>
      </c>
      <c r="J7594" s="218" t="s">
        <v>21497</v>
      </c>
      <c r="K7594" s="218">
        <v>1</v>
      </c>
      <c r="L7594" s="218">
        <v>0.4972942109056806</v>
      </c>
      <c r="M7594" s="218">
        <v>1.0537137830198704</v>
      </c>
      <c r="N7594" s="218">
        <v>0.31585108498487013</v>
      </c>
      <c r="O7594" s="218">
        <v>0.87227065709905993</v>
      </c>
      <c r="P7594" s="218">
        <v>1.0041698348008108</v>
      </c>
      <c r="Q7594" s="218">
        <v>1.2345930622957697</v>
      </c>
      <c r="R7594" s="507">
        <v>0.7755039969627755</v>
      </c>
      <c r="S7594" s="507">
        <v>0.59406087104196503</v>
      </c>
      <c r="T7594" s="218">
        <v>1.1193814485482902</v>
      </c>
    </row>
    <row r="7595" spans="1:20" x14ac:dyDescent="0.6">
      <c r="A7595" s="218" t="s">
        <v>21498</v>
      </c>
      <c r="B7595" s="218" t="s">
        <v>21499</v>
      </c>
      <c r="C7595" s="218">
        <v>7.91024262398403</v>
      </c>
      <c r="D7595" s="218">
        <v>8.0878573384002603</v>
      </c>
      <c r="E7595" s="218">
        <v>8.2673450756549496</v>
      </c>
      <c r="F7595" s="218">
        <v>7.8626484002473704</v>
      </c>
      <c r="G7595" s="218">
        <v>7.8637744772498301</v>
      </c>
      <c r="H7595" s="218">
        <v>8.0495040762353405</v>
      </c>
      <c r="I7595" t="s">
        <v>21500</v>
      </c>
      <c r="J7595" s="218" t="s">
        <v>21501</v>
      </c>
      <c r="K7595" s="218">
        <v>1</v>
      </c>
      <c r="L7595" s="218">
        <v>0.35710245167091959</v>
      </c>
      <c r="M7595" s="218">
        <v>-4.7594223736659558E-2</v>
      </c>
      <c r="N7595" s="218">
        <v>0.17948773725468925</v>
      </c>
      <c r="O7595" s="218">
        <v>-0.22520893815288989</v>
      </c>
      <c r="P7595" s="218">
        <v>-4.6468146734199856E-2</v>
      </c>
      <c r="Q7595" s="218">
        <v>0.13926145225131048</v>
      </c>
      <c r="R7595" s="507">
        <v>0.15475411396713001</v>
      </c>
      <c r="S7595" s="507">
        <v>-2.2860600449100321E-2</v>
      </c>
      <c r="T7595" s="218">
        <v>4.6396652758555312E-2</v>
      </c>
    </row>
    <row r="7596" spans="1:20" x14ac:dyDescent="0.6">
      <c r="A7596" s="218" t="s">
        <v>21502</v>
      </c>
      <c r="B7596" s="218" t="s">
        <v>21503</v>
      </c>
      <c r="C7596" s="218">
        <v>4.9894744188725699</v>
      </c>
      <c r="D7596" s="218">
        <v>5.35781494892308</v>
      </c>
      <c r="E7596" s="218">
        <v>5.9176378899011803</v>
      </c>
      <c r="F7596" s="218">
        <v>3.70637164836501</v>
      </c>
      <c r="G7596" s="218">
        <v>1.39846821979138</v>
      </c>
      <c r="H7596" s="218">
        <v>0</v>
      </c>
      <c r="I7596" t="s">
        <v>21504</v>
      </c>
      <c r="J7596" s="218" t="s">
        <v>21505</v>
      </c>
      <c r="K7596" s="218">
        <v>1</v>
      </c>
      <c r="L7596" s="218">
        <v>0.92816347102861041</v>
      </c>
      <c r="M7596" s="218">
        <v>-1.2831027705075599</v>
      </c>
      <c r="N7596" s="218">
        <v>0.55982294097810037</v>
      </c>
      <c r="O7596" s="218">
        <v>-1.65144330055807</v>
      </c>
      <c r="P7596" s="218">
        <v>-3.5910061990811899</v>
      </c>
      <c r="Q7596" s="218">
        <v>-4.9894744188725699</v>
      </c>
      <c r="R7596" s="507">
        <v>-0.17746964973947477</v>
      </c>
      <c r="S7596" s="507">
        <v>-0.54581017978998481</v>
      </c>
      <c r="T7596" s="218">
        <v>-4.2902403089768804</v>
      </c>
    </row>
    <row r="7597" spans="1:20" x14ac:dyDescent="0.6">
      <c r="A7597" s="218" t="s">
        <v>21506</v>
      </c>
      <c r="B7597" s="218" t="s">
        <v>21507</v>
      </c>
      <c r="C7597" s="218">
        <v>7.8317759083015099</v>
      </c>
      <c r="D7597" s="218">
        <v>7.9621293101477901</v>
      </c>
      <c r="E7597" s="218">
        <v>8.2003167513965192</v>
      </c>
      <c r="F7597" s="218">
        <v>7.9078539485376496</v>
      </c>
      <c r="G7597" s="218">
        <v>9.4234867583381394</v>
      </c>
      <c r="H7597" s="218">
        <v>8.3474018420575593</v>
      </c>
      <c r="I7597" t="s">
        <v>21508</v>
      </c>
      <c r="J7597" s="218" t="s">
        <v>9725</v>
      </c>
      <c r="K7597" s="218">
        <v>1</v>
      </c>
      <c r="L7597" s="218">
        <v>0.36854084309500923</v>
      </c>
      <c r="M7597" s="218">
        <v>7.6078040236139621E-2</v>
      </c>
      <c r="N7597" s="218">
        <v>0.23818744124872904</v>
      </c>
      <c r="O7597" s="218">
        <v>-5.4275361610140571E-2</v>
      </c>
      <c r="P7597" s="218">
        <v>1.5917108500366295</v>
      </c>
      <c r="Q7597" s="218">
        <v>0.51562593375604937</v>
      </c>
      <c r="R7597" s="507">
        <v>0.22230944166557443</v>
      </c>
      <c r="S7597" s="507">
        <v>9.1956039819294233E-2</v>
      </c>
      <c r="T7597" s="218">
        <v>1.0536683918963394</v>
      </c>
    </row>
    <row r="7598" spans="1:20" x14ac:dyDescent="0.6">
      <c r="A7598" s="218" t="s">
        <v>21509</v>
      </c>
      <c r="B7598" s="218" t="s">
        <v>21510</v>
      </c>
      <c r="C7598" s="218">
        <v>6.3554099163544597</v>
      </c>
      <c r="D7598" s="218">
        <v>6.4360484193351404</v>
      </c>
      <c r="E7598" s="218">
        <v>6.2474278800214096</v>
      </c>
      <c r="F7598" s="218">
        <v>6.0527468128077704</v>
      </c>
      <c r="G7598" s="218">
        <v>0.86243763809848095</v>
      </c>
      <c r="H7598" s="218">
        <v>0</v>
      </c>
      <c r="I7598" t="s">
        <v>21511</v>
      </c>
      <c r="J7598" s="218" t="s">
        <v>21512</v>
      </c>
      <c r="K7598" s="218">
        <v>1</v>
      </c>
      <c r="L7598" s="218">
        <v>-0.10798203633305015</v>
      </c>
      <c r="M7598" s="218">
        <v>-0.30266310354668935</v>
      </c>
      <c r="N7598" s="218">
        <v>-0.1886205393137308</v>
      </c>
      <c r="O7598" s="218">
        <v>-0.38330160652737</v>
      </c>
      <c r="P7598" s="218">
        <v>-5.4929722782559791</v>
      </c>
      <c r="Q7598" s="218">
        <v>-6.3554099163544597</v>
      </c>
      <c r="R7598" s="507">
        <v>-0.20532256993986975</v>
      </c>
      <c r="S7598" s="507">
        <v>-0.2859610729205504</v>
      </c>
      <c r="T7598" s="218">
        <v>-5.9241910973052194</v>
      </c>
    </row>
    <row r="7599" spans="1:20" x14ac:dyDescent="0.6">
      <c r="A7599" s="218" t="s">
        <v>21513</v>
      </c>
      <c r="B7599" s="218" t="s">
        <v>21514</v>
      </c>
      <c r="C7599" s="218">
        <v>5.9480657297357302</v>
      </c>
      <c r="D7599" s="218">
        <v>6.1165095294710596</v>
      </c>
      <c r="E7599" s="218">
        <v>7.3684428128810904</v>
      </c>
      <c r="F7599" s="218">
        <v>6.9593773911974202</v>
      </c>
      <c r="G7599" s="218">
        <v>2.6593993951583199</v>
      </c>
      <c r="H7599" s="218">
        <v>0.34353965418307397</v>
      </c>
      <c r="I7599" t="s">
        <v>21515</v>
      </c>
      <c r="J7599" s="218" t="s">
        <v>21516</v>
      </c>
      <c r="K7599" s="218">
        <v>1</v>
      </c>
      <c r="L7599" s="218">
        <v>1.4203770831453602</v>
      </c>
      <c r="M7599" s="218">
        <v>1.0113116614616899</v>
      </c>
      <c r="N7599" s="218">
        <v>1.2519332834100307</v>
      </c>
      <c r="O7599" s="218">
        <v>0.84286786172636052</v>
      </c>
      <c r="P7599" s="218">
        <v>-3.2886663345774103</v>
      </c>
      <c r="Q7599" s="218">
        <v>-5.6045260755526565</v>
      </c>
      <c r="R7599" s="507">
        <v>1.215844372303525</v>
      </c>
      <c r="S7599" s="507">
        <v>1.0474005725681956</v>
      </c>
      <c r="T7599" s="218">
        <v>-4.4465962050650329</v>
      </c>
    </row>
    <row r="7600" spans="1:20" x14ac:dyDescent="0.6">
      <c r="A7600" s="218" t="s">
        <v>21517</v>
      </c>
      <c r="B7600" s="218" t="s">
        <v>21518</v>
      </c>
      <c r="C7600" s="218">
        <v>7.1850859635407298</v>
      </c>
      <c r="D7600" s="218">
        <v>7.2870705492547696</v>
      </c>
      <c r="E7600" s="218">
        <v>6.5199150242006203</v>
      </c>
      <c r="F7600" s="218">
        <v>6.90520505290801</v>
      </c>
      <c r="G7600" s="218">
        <v>1.34138912626164</v>
      </c>
      <c r="H7600" s="218">
        <v>0.23786221336595301</v>
      </c>
      <c r="I7600" t="s">
        <v>21519</v>
      </c>
      <c r="J7600" s="218" t="s">
        <v>21336</v>
      </c>
      <c r="K7600" s="218">
        <v>1</v>
      </c>
      <c r="L7600" s="218">
        <v>-0.66517093934010951</v>
      </c>
      <c r="M7600" s="218">
        <v>-0.2798809106327198</v>
      </c>
      <c r="N7600" s="218">
        <v>-0.7671555250541493</v>
      </c>
      <c r="O7600" s="218">
        <v>-0.38186549634675959</v>
      </c>
      <c r="P7600" s="218">
        <v>-5.8436968372790901</v>
      </c>
      <c r="Q7600" s="218">
        <v>-6.9472237501747767</v>
      </c>
      <c r="R7600" s="507">
        <v>-0.47252592498641466</v>
      </c>
      <c r="S7600" s="507">
        <v>-0.57451051070045445</v>
      </c>
      <c r="T7600" s="218">
        <v>-6.3954602937269334</v>
      </c>
    </row>
    <row r="7601" spans="1:20" x14ac:dyDescent="0.6">
      <c r="A7601" s="218" t="s">
        <v>21520</v>
      </c>
      <c r="B7601" s="218" t="s">
        <v>21521</v>
      </c>
      <c r="C7601" s="218">
        <v>6.4335682372538399</v>
      </c>
      <c r="D7601" s="218">
        <v>6.4727036903319499</v>
      </c>
      <c r="E7601" s="218">
        <v>5.9883319206607002</v>
      </c>
      <c r="F7601" s="218">
        <v>7.6199168886324697</v>
      </c>
      <c r="G7601" s="218">
        <v>1.21997385646274</v>
      </c>
      <c r="H7601" s="218">
        <v>8.9219846582683395</v>
      </c>
      <c r="I7601" t="s">
        <v>21522</v>
      </c>
      <c r="J7601" s="218" t="s">
        <v>21523</v>
      </c>
      <c r="K7601" s="218">
        <v>1</v>
      </c>
      <c r="L7601" s="218">
        <v>-0.44523631659313967</v>
      </c>
      <c r="M7601" s="218">
        <v>1.1863486513786299</v>
      </c>
      <c r="N7601" s="218">
        <v>-0.48437176967124973</v>
      </c>
      <c r="O7601" s="218">
        <v>1.1472131983005198</v>
      </c>
      <c r="P7601" s="218">
        <v>-5.2135943807910996</v>
      </c>
      <c r="Q7601" s="218">
        <v>2.4884164210144997</v>
      </c>
      <c r="R7601" s="507">
        <v>0.37055616739274511</v>
      </c>
      <c r="S7601" s="507">
        <v>0.33142071431463505</v>
      </c>
      <c r="T7601" s="218">
        <v>-1.3625889798883</v>
      </c>
    </row>
    <row r="7602" spans="1:20" x14ac:dyDescent="0.6">
      <c r="A7602" s="218" t="s">
        <v>21524</v>
      </c>
      <c r="B7602" s="218" t="s">
        <v>21525</v>
      </c>
      <c r="C7602" s="218">
        <v>6.7396131342169303</v>
      </c>
      <c r="D7602" s="218">
        <v>6.9152192128010199</v>
      </c>
      <c r="E7602" s="218">
        <v>6.4850615239253298</v>
      </c>
      <c r="F7602" s="218">
        <v>6.8841747372675099</v>
      </c>
      <c r="G7602" s="218">
        <v>8.1164499719948502</v>
      </c>
      <c r="H7602" s="218">
        <v>0.123827711997599</v>
      </c>
      <c r="I7602" t="s">
        <v>21526</v>
      </c>
      <c r="J7602" s="218" t="s">
        <v>21527</v>
      </c>
      <c r="K7602" s="218">
        <v>1</v>
      </c>
      <c r="L7602" s="218">
        <v>-0.25455161029160056</v>
      </c>
      <c r="M7602" s="218">
        <v>0.14456160305057963</v>
      </c>
      <c r="N7602" s="218">
        <v>-0.43015768887569017</v>
      </c>
      <c r="O7602" s="218">
        <v>-3.1044475533509974E-2</v>
      </c>
      <c r="P7602" s="218">
        <v>1.3768368377779199</v>
      </c>
      <c r="Q7602" s="218">
        <v>-6.6157854222193313</v>
      </c>
      <c r="R7602" s="507">
        <v>-5.4995003620510463E-2</v>
      </c>
      <c r="S7602" s="507">
        <v>-0.23060108220460007</v>
      </c>
      <c r="T7602" s="218">
        <v>-2.6194742922207057</v>
      </c>
    </row>
    <row r="7603" spans="1:20" x14ac:dyDescent="0.6">
      <c r="A7603" s="218" t="s">
        <v>21528</v>
      </c>
      <c r="B7603" s="218" t="s">
        <v>21529</v>
      </c>
      <c r="C7603" s="218">
        <v>5.6867747511557898</v>
      </c>
      <c r="D7603" s="218">
        <v>5.8319934932916899</v>
      </c>
      <c r="E7603" s="218">
        <v>5.8596237250338898</v>
      </c>
      <c r="F7603" s="218">
        <v>5.1152737229665703</v>
      </c>
      <c r="G7603" s="218">
        <v>0.38602773444041999</v>
      </c>
      <c r="H7603" s="218">
        <v>4.6500931835486696</v>
      </c>
      <c r="I7603" t="s">
        <v>21530</v>
      </c>
      <c r="J7603" s="218" t="s">
        <v>21531</v>
      </c>
      <c r="K7603" s="218">
        <v>1</v>
      </c>
      <c r="L7603" s="218">
        <v>0.17284897387810005</v>
      </c>
      <c r="M7603" s="218">
        <v>-0.57150102818921944</v>
      </c>
      <c r="N7603" s="218">
        <v>2.7630231742199918E-2</v>
      </c>
      <c r="O7603" s="218">
        <v>-0.71671977032511958</v>
      </c>
      <c r="P7603" s="218">
        <v>-5.3007470167153699</v>
      </c>
      <c r="Q7603" s="218">
        <v>-1.0366815676071202</v>
      </c>
      <c r="R7603" s="507">
        <v>-0.19932602715555969</v>
      </c>
      <c r="S7603" s="507">
        <v>-0.34454476929145983</v>
      </c>
      <c r="T7603" s="218">
        <v>-3.168714292161245</v>
      </c>
    </row>
    <row r="7604" spans="1:20" x14ac:dyDescent="0.6">
      <c r="A7604" s="218" t="s">
        <v>21532</v>
      </c>
      <c r="B7604" s="218" t="s">
        <v>21533</v>
      </c>
      <c r="C7604" s="218">
        <v>6.7245349942775796</v>
      </c>
      <c r="D7604" s="218">
        <v>6.62510489504219</v>
      </c>
      <c r="E7604" s="218">
        <v>7.9605426366254903</v>
      </c>
      <c r="F7604" s="218">
        <v>6.6567476358975197</v>
      </c>
      <c r="G7604" s="218">
        <v>2.2581413818520302</v>
      </c>
      <c r="H7604" s="218">
        <v>0</v>
      </c>
      <c r="I7604" t="s">
        <v>21534</v>
      </c>
      <c r="J7604" s="218">
        <v>0</v>
      </c>
      <c r="K7604" s="218">
        <v>1</v>
      </c>
      <c r="L7604" s="218">
        <v>1.2360076423479107</v>
      </c>
      <c r="M7604" s="218">
        <v>-6.7787358380059892E-2</v>
      </c>
      <c r="N7604" s="218">
        <v>1.3354377415833003</v>
      </c>
      <c r="O7604" s="218">
        <v>3.1642740855329698E-2</v>
      </c>
      <c r="P7604" s="218">
        <v>-4.4663936124255494</v>
      </c>
      <c r="Q7604" s="218">
        <v>-6.7245349942775796</v>
      </c>
      <c r="R7604" s="507">
        <v>0.58411014198392541</v>
      </c>
      <c r="S7604" s="507">
        <v>0.683540241219315</v>
      </c>
      <c r="T7604" s="218">
        <v>-5.5954643033515641</v>
      </c>
    </row>
    <row r="7605" spans="1:20" x14ac:dyDescent="0.6">
      <c r="A7605" s="218" t="s">
        <v>21535</v>
      </c>
      <c r="B7605" s="218" t="s">
        <v>21536</v>
      </c>
      <c r="C7605" s="218">
        <v>5.0189285964582897</v>
      </c>
      <c r="D7605" s="218">
        <v>4.8684723440188398</v>
      </c>
      <c r="E7605" s="218">
        <v>4.4707980066622</v>
      </c>
      <c r="F7605" s="218">
        <v>0</v>
      </c>
      <c r="G7605" s="218">
        <v>0.38602773444041999</v>
      </c>
      <c r="H7605" s="218">
        <v>0</v>
      </c>
      <c r="I7605" t="s">
        <v>21537</v>
      </c>
      <c r="J7605" s="218" t="s">
        <v>21538</v>
      </c>
      <c r="K7605" s="218">
        <v>1</v>
      </c>
      <c r="L7605" s="218">
        <v>-0.54813058979608975</v>
      </c>
      <c r="M7605" s="218">
        <v>-5.0189285964582897</v>
      </c>
      <c r="N7605" s="218">
        <v>-0.39767433735663982</v>
      </c>
      <c r="O7605" s="218">
        <v>-4.8684723440188398</v>
      </c>
      <c r="P7605" s="218">
        <v>-4.6329008620178698</v>
      </c>
      <c r="Q7605" s="218">
        <v>-5.0189285964582897</v>
      </c>
      <c r="R7605" s="507">
        <v>-2.7835295931271897</v>
      </c>
      <c r="S7605" s="507">
        <v>-2.6330733406877398</v>
      </c>
      <c r="T7605" s="218">
        <v>-4.8259147292380797</v>
      </c>
    </row>
    <row r="7606" spans="1:20" x14ac:dyDescent="0.6">
      <c r="A7606" s="218" t="s">
        <v>21539</v>
      </c>
      <c r="B7606" s="218" t="s">
        <v>21540</v>
      </c>
      <c r="C7606" s="218">
        <v>6.8312530270227203</v>
      </c>
      <c r="D7606" s="218">
        <v>6.9847966522264997</v>
      </c>
      <c r="E7606" s="218">
        <v>6.9281365026538602</v>
      </c>
      <c r="F7606" s="218">
        <v>6.8511248946834602</v>
      </c>
      <c r="G7606" s="218">
        <v>1.34138912626164</v>
      </c>
      <c r="H7606" s="218">
        <v>2.1684036790516399</v>
      </c>
      <c r="I7606" t="s">
        <v>21541</v>
      </c>
      <c r="J7606" s="218" t="s">
        <v>21542</v>
      </c>
      <c r="K7606" s="218">
        <v>1</v>
      </c>
      <c r="L7606" s="218">
        <v>9.6883475631139859E-2</v>
      </c>
      <c r="M7606" s="218">
        <v>1.9871867660739895E-2</v>
      </c>
      <c r="N7606" s="218">
        <v>-5.666014957263954E-2</v>
      </c>
      <c r="O7606" s="218">
        <v>-0.1336717575430395</v>
      </c>
      <c r="P7606" s="218">
        <v>-5.4898639007610806</v>
      </c>
      <c r="Q7606" s="218">
        <v>-4.6628493479710809</v>
      </c>
      <c r="R7606" s="507">
        <v>5.8377671645939877E-2</v>
      </c>
      <c r="S7606" s="507">
        <v>-9.5165953557839522E-2</v>
      </c>
      <c r="T7606" s="218">
        <v>-5.0763566243660811</v>
      </c>
    </row>
    <row r="7607" spans="1:20" x14ac:dyDescent="0.6">
      <c r="A7607" s="218" t="s">
        <v>21543</v>
      </c>
      <c r="B7607" s="218" t="s">
        <v>21544</v>
      </c>
      <c r="C7607" s="218">
        <v>6.1811553944066597</v>
      </c>
      <c r="D7607" s="218">
        <v>6.2547858711068303</v>
      </c>
      <c r="E7607" s="218">
        <v>6.06982234134514</v>
      </c>
      <c r="F7607" s="218">
        <v>5.9231451887147397</v>
      </c>
      <c r="G7607" s="218">
        <v>0.59580657787600999</v>
      </c>
      <c r="H7607" s="218">
        <v>8.5935214554152104</v>
      </c>
      <c r="I7607" t="s">
        <v>21545</v>
      </c>
      <c r="J7607" s="218" t="s">
        <v>837</v>
      </c>
      <c r="K7607" s="218">
        <v>1</v>
      </c>
      <c r="L7607" s="218">
        <v>-0.11133305306151975</v>
      </c>
      <c r="M7607" s="218">
        <v>-0.25801020569192001</v>
      </c>
      <c r="N7607" s="218">
        <v>-0.18496352976169028</v>
      </c>
      <c r="O7607" s="218">
        <v>-0.33164068239209055</v>
      </c>
      <c r="P7607" s="218">
        <v>-5.58534881653065</v>
      </c>
      <c r="Q7607" s="218">
        <v>2.4123660610085507</v>
      </c>
      <c r="R7607" s="507">
        <v>-0.18467162937671988</v>
      </c>
      <c r="S7607" s="507">
        <v>-0.25830210607689041</v>
      </c>
      <c r="T7607" s="218">
        <v>-1.5864913777610496</v>
      </c>
    </row>
    <row r="7608" spans="1:20" x14ac:dyDescent="0.6">
      <c r="A7608" s="218" t="s">
        <v>21546</v>
      </c>
      <c r="B7608" s="218" t="s">
        <v>21547</v>
      </c>
      <c r="C7608" s="218">
        <v>5.9082433457918997</v>
      </c>
      <c r="D7608" s="218">
        <v>5.9733755090093803</v>
      </c>
      <c r="E7608" s="218">
        <v>5.7034796946772897</v>
      </c>
      <c r="F7608" s="218">
        <v>6.6300186281813698</v>
      </c>
      <c r="G7608" s="218">
        <v>0.59580657787600999</v>
      </c>
      <c r="H7608" s="218">
        <v>0.123827711997599</v>
      </c>
      <c r="I7608" t="s">
        <v>21548</v>
      </c>
      <c r="J7608" s="218" t="s">
        <v>21549</v>
      </c>
      <c r="K7608" s="218">
        <v>1</v>
      </c>
      <c r="L7608" s="218">
        <v>-0.20476365111461003</v>
      </c>
      <c r="M7608" s="218">
        <v>0.72177528238947009</v>
      </c>
      <c r="N7608" s="218">
        <v>-0.26989581433209064</v>
      </c>
      <c r="O7608" s="218">
        <v>0.65664311917198948</v>
      </c>
      <c r="P7608" s="218">
        <v>-5.3124367679158899</v>
      </c>
      <c r="Q7608" s="218">
        <v>-5.7844156337943007</v>
      </c>
      <c r="R7608" s="507">
        <v>0.25850581563743003</v>
      </c>
      <c r="S7608" s="507">
        <v>0.19337365241994942</v>
      </c>
      <c r="T7608" s="218">
        <v>-5.5484262008550953</v>
      </c>
    </row>
    <row r="7609" spans="1:20" x14ac:dyDescent="0.6">
      <c r="A7609" s="218" t="s">
        <v>21550</v>
      </c>
      <c r="B7609" s="218" t="s">
        <v>21551</v>
      </c>
      <c r="C7609" s="218">
        <v>6.0289699132299601</v>
      </c>
      <c r="D7609" s="218">
        <v>6.1014422194187796</v>
      </c>
      <c r="E7609" s="218">
        <v>5.6917288844481897</v>
      </c>
      <c r="F7609" s="218">
        <v>5.9412050312115197</v>
      </c>
      <c r="G7609" s="218">
        <v>1.28195838278228</v>
      </c>
      <c r="H7609" s="218">
        <v>7.3601118262178398</v>
      </c>
      <c r="I7609" t="s">
        <v>21552</v>
      </c>
      <c r="J7609" s="218">
        <v>0</v>
      </c>
      <c r="K7609" s="218">
        <v>1</v>
      </c>
      <c r="L7609" s="218">
        <v>-0.33724102878177042</v>
      </c>
      <c r="M7609" s="218">
        <v>-8.776488201844046E-2</v>
      </c>
      <c r="N7609" s="218">
        <v>-0.40971333497058993</v>
      </c>
      <c r="O7609" s="218">
        <v>-0.16023718820725996</v>
      </c>
      <c r="P7609" s="218">
        <v>-4.7470115304476801</v>
      </c>
      <c r="Q7609" s="218">
        <v>1.3311419129878796</v>
      </c>
      <c r="R7609" s="507">
        <v>-0.21250295540010544</v>
      </c>
      <c r="S7609" s="507">
        <v>-0.28497526158892494</v>
      </c>
      <c r="T7609" s="218">
        <v>-1.7079348087299002</v>
      </c>
    </row>
    <row r="7610" spans="1:20" x14ac:dyDescent="0.6">
      <c r="A7610" s="218" t="s">
        <v>21553</v>
      </c>
      <c r="B7610" s="218" t="s">
        <v>21554</v>
      </c>
      <c r="C7610" s="218">
        <v>3.9542479177515402</v>
      </c>
      <c r="D7610" s="218">
        <v>3.4412991701725901</v>
      </c>
      <c r="E7610" s="218">
        <v>5.44016568968664E-2</v>
      </c>
      <c r="F7610" s="218">
        <v>5.0591313655680699</v>
      </c>
      <c r="G7610" s="218">
        <v>0</v>
      </c>
      <c r="H7610" s="218">
        <v>0.123827711997599</v>
      </c>
      <c r="I7610" t="s">
        <v>21555</v>
      </c>
      <c r="J7610" s="218" t="s">
        <v>20953</v>
      </c>
      <c r="K7610" s="218">
        <v>1</v>
      </c>
      <c r="L7610" s="218">
        <v>-3.8998462608546736</v>
      </c>
      <c r="M7610" s="218">
        <v>1.1048834478165297</v>
      </c>
      <c r="N7610" s="218">
        <v>-3.3868975132757235</v>
      </c>
      <c r="O7610" s="218">
        <v>1.6178321953954797</v>
      </c>
      <c r="P7610" s="218">
        <v>-3.9542479177515402</v>
      </c>
      <c r="Q7610" s="218">
        <v>-3.8304202057539412</v>
      </c>
      <c r="R7610" s="507">
        <v>-1.3974814065190719</v>
      </c>
      <c r="S7610" s="507">
        <v>-0.8845326589401219</v>
      </c>
      <c r="T7610" s="218">
        <v>-3.8923340617527407</v>
      </c>
    </row>
    <row r="7611" spans="1:20" x14ac:dyDescent="0.6">
      <c r="A7611" s="218" t="s">
        <v>21556</v>
      </c>
      <c r="B7611" s="218" t="s">
        <v>21557</v>
      </c>
      <c r="C7611" s="218">
        <v>6.6080243233804197</v>
      </c>
      <c r="D7611" s="218">
        <v>6.68834963525169</v>
      </c>
      <c r="E7611" s="218">
        <v>6.5156798481051297</v>
      </c>
      <c r="F7611" s="218">
        <v>6.7499354664691902</v>
      </c>
      <c r="G7611" s="218">
        <v>1.0162357018798001</v>
      </c>
      <c r="H7611" s="218">
        <v>7.82272557010866</v>
      </c>
      <c r="I7611" t="s">
        <v>21558</v>
      </c>
      <c r="J7611" s="218" t="s">
        <v>21559</v>
      </c>
      <c r="K7611" s="218">
        <v>1</v>
      </c>
      <c r="L7611" s="218">
        <v>-9.2344475275289994E-2</v>
      </c>
      <c r="M7611" s="218">
        <v>0.14191114308877051</v>
      </c>
      <c r="N7611" s="218">
        <v>-0.17266978714656034</v>
      </c>
      <c r="O7611" s="218">
        <v>6.1585831217500164E-2</v>
      </c>
      <c r="P7611" s="218">
        <v>-5.5917886215006192</v>
      </c>
      <c r="Q7611" s="218">
        <v>1.2147012467282403</v>
      </c>
      <c r="R7611" s="507">
        <v>2.4783333906740257E-2</v>
      </c>
      <c r="S7611" s="507">
        <v>-5.5541977964530087E-2</v>
      </c>
      <c r="T7611" s="218">
        <v>-2.1885436873861894</v>
      </c>
    </row>
    <row r="7612" spans="1:20" x14ac:dyDescent="0.6">
      <c r="A7612" s="218" t="s">
        <v>21560</v>
      </c>
      <c r="B7612" s="218" t="s">
        <v>21561</v>
      </c>
      <c r="C7612" s="218">
        <v>7.5119705821578302</v>
      </c>
      <c r="D7612" s="218">
        <v>7.6785720170595599</v>
      </c>
      <c r="E7612" s="218">
        <v>7.7924254972997202</v>
      </c>
      <c r="F7612" s="218">
        <v>7.7316904530156503</v>
      </c>
      <c r="G7612" s="218">
        <v>8.3702598396657901</v>
      </c>
      <c r="H7612" s="218">
        <v>0.123827711997599</v>
      </c>
      <c r="I7612" t="s">
        <v>21562</v>
      </c>
      <c r="J7612" s="218" t="s">
        <v>21563</v>
      </c>
      <c r="K7612" s="218">
        <v>1</v>
      </c>
      <c r="L7612" s="218">
        <v>0.28045491514189003</v>
      </c>
      <c r="M7612" s="218">
        <v>0.21971987085782008</v>
      </c>
      <c r="N7612" s="218">
        <v>0.11385348024016029</v>
      </c>
      <c r="O7612" s="218">
        <v>5.3118435956090337E-2</v>
      </c>
      <c r="P7612" s="218">
        <v>0.85828925750795992</v>
      </c>
      <c r="Q7612" s="218">
        <v>-7.3881428701602312</v>
      </c>
      <c r="R7612" s="507">
        <v>0.25008739299985505</v>
      </c>
      <c r="S7612" s="507">
        <v>8.3485958098125312E-2</v>
      </c>
      <c r="T7612" s="218">
        <v>-3.2649268063261356</v>
      </c>
    </row>
    <row r="7613" spans="1:20" x14ac:dyDescent="0.6">
      <c r="A7613" s="218" t="s">
        <v>21564</v>
      </c>
      <c r="B7613" s="218" t="s">
        <v>21565</v>
      </c>
      <c r="C7613" s="218">
        <v>7.4543157607523796</v>
      </c>
      <c r="D7613" s="218">
        <v>7.6433029349910404</v>
      </c>
      <c r="E7613" s="218">
        <v>7.6342691653129497</v>
      </c>
      <c r="F7613" s="218">
        <v>7.7677522441206799</v>
      </c>
      <c r="G7613" s="218">
        <v>1.65422133339088</v>
      </c>
      <c r="H7613" s="218">
        <v>6.3875191593315499</v>
      </c>
      <c r="I7613" t="s">
        <v>21566</v>
      </c>
      <c r="J7613" s="218" t="s">
        <v>21567</v>
      </c>
      <c r="K7613" s="218">
        <v>1</v>
      </c>
      <c r="L7613" s="218">
        <v>0.17995340456057018</v>
      </c>
      <c r="M7613" s="218">
        <v>0.31343648336830032</v>
      </c>
      <c r="N7613" s="218">
        <v>-9.033769678090664E-3</v>
      </c>
      <c r="O7613" s="218">
        <v>0.12444930912963947</v>
      </c>
      <c r="P7613" s="218">
        <v>-5.8000944273614996</v>
      </c>
      <c r="Q7613" s="218">
        <v>-1.0667966014208297</v>
      </c>
      <c r="R7613" s="507">
        <v>0.24669494396443525</v>
      </c>
      <c r="S7613" s="507">
        <v>5.7707769725774405E-2</v>
      </c>
      <c r="T7613" s="218">
        <v>-3.4334455143911646</v>
      </c>
    </row>
    <row r="7614" spans="1:20" x14ac:dyDescent="0.6">
      <c r="A7614" s="218" t="s">
        <v>21568</v>
      </c>
      <c r="B7614" s="218" t="s">
        <v>21569</v>
      </c>
      <c r="C7614" s="218">
        <v>5.1738313849845001</v>
      </c>
      <c r="D7614" s="218">
        <v>5.1256911343823104</v>
      </c>
      <c r="E7614" s="218">
        <v>4.9349796659348</v>
      </c>
      <c r="F7614" s="218">
        <v>5.4940635081115596</v>
      </c>
      <c r="G7614" s="218">
        <v>0.69026577864285299</v>
      </c>
      <c r="H7614" s="218">
        <v>0</v>
      </c>
      <c r="I7614" t="s">
        <v>21570</v>
      </c>
      <c r="J7614" s="218">
        <v>0</v>
      </c>
      <c r="K7614" s="218">
        <v>1</v>
      </c>
      <c r="L7614" s="218">
        <v>-0.23885171904970015</v>
      </c>
      <c r="M7614" s="218">
        <v>0.32023212312705951</v>
      </c>
      <c r="N7614" s="218">
        <v>-0.19071146844751041</v>
      </c>
      <c r="O7614" s="218">
        <v>0.36837237372924925</v>
      </c>
      <c r="P7614" s="218">
        <v>-4.4835656063416476</v>
      </c>
      <c r="Q7614" s="218">
        <v>-5.1738313849845001</v>
      </c>
      <c r="R7614" s="507">
        <v>4.0690202038679679E-2</v>
      </c>
      <c r="S7614" s="507">
        <v>8.8830452640869417E-2</v>
      </c>
      <c r="T7614" s="218">
        <v>-4.8286984956630743</v>
      </c>
    </row>
    <row r="7615" spans="1:20" x14ac:dyDescent="0.6">
      <c r="A7615" s="218" t="s">
        <v>21571</v>
      </c>
      <c r="B7615" s="218" t="s">
        <v>21572</v>
      </c>
      <c r="C7615" s="218">
        <v>6.1257291842017798</v>
      </c>
      <c r="D7615" s="218">
        <v>6.2775105972229497</v>
      </c>
      <c r="E7615" s="218">
        <v>6.2791839737802499</v>
      </c>
      <c r="F7615" s="218">
        <v>6.8040765026163399</v>
      </c>
      <c r="G7615" s="218">
        <v>8.2848514564401707</v>
      </c>
      <c r="H7615" s="218">
        <v>8.1026831830595096</v>
      </c>
      <c r="I7615" t="s">
        <v>21573</v>
      </c>
      <c r="J7615" s="218" t="s">
        <v>21574</v>
      </c>
      <c r="K7615" s="218">
        <v>1</v>
      </c>
      <c r="L7615" s="218">
        <v>0.15345478957847014</v>
      </c>
      <c r="M7615" s="218">
        <v>0.67834731841456009</v>
      </c>
      <c r="N7615" s="218">
        <v>1.6733765573002657E-3</v>
      </c>
      <c r="O7615" s="218">
        <v>0.52656590539339021</v>
      </c>
      <c r="P7615" s="218">
        <v>2.1591222722383909</v>
      </c>
      <c r="Q7615" s="218">
        <v>1.9769539988577298</v>
      </c>
      <c r="R7615" s="507">
        <v>0.41590105399651511</v>
      </c>
      <c r="S7615" s="507">
        <v>0.26411964097534524</v>
      </c>
      <c r="T7615" s="218">
        <v>2.0680381355480604</v>
      </c>
    </row>
    <row r="7616" spans="1:20" x14ac:dyDescent="0.6">
      <c r="A7616" s="218" t="s">
        <v>21575</v>
      </c>
      <c r="B7616" s="218" t="s">
        <v>21576</v>
      </c>
      <c r="C7616" s="218">
        <v>4.1682439429520901</v>
      </c>
      <c r="D7616" s="218">
        <v>3.8965478667014999</v>
      </c>
      <c r="E7616" s="218">
        <v>5.44016568968664E-2</v>
      </c>
      <c r="F7616" s="218">
        <v>4.6227395434010097</v>
      </c>
      <c r="G7616" s="218">
        <v>0</v>
      </c>
      <c r="H7616" s="218">
        <v>0</v>
      </c>
      <c r="I7616" t="s">
        <v>21577</v>
      </c>
      <c r="J7616" s="218" t="s">
        <v>1793</v>
      </c>
      <c r="K7616" s="218">
        <v>1</v>
      </c>
      <c r="L7616" s="218">
        <v>-4.113842286055224</v>
      </c>
      <c r="M7616" s="218">
        <v>0.45449560044891957</v>
      </c>
      <c r="N7616" s="218">
        <v>-3.8421462098046333</v>
      </c>
      <c r="O7616" s="218">
        <v>0.72619167669950979</v>
      </c>
      <c r="P7616" s="218">
        <v>-4.1682439429520901</v>
      </c>
      <c r="Q7616" s="218">
        <v>-4.1682439429520901</v>
      </c>
      <c r="R7616" s="507">
        <v>-1.8296733428031522</v>
      </c>
      <c r="S7616" s="507">
        <v>-1.5579772665525617</v>
      </c>
      <c r="T7616" s="218">
        <v>-4.1682439429520901</v>
      </c>
    </row>
    <row r="7617" spans="1:20" x14ac:dyDescent="0.6">
      <c r="A7617" s="218" t="s">
        <v>21578</v>
      </c>
      <c r="B7617" s="218" t="s">
        <v>21579</v>
      </c>
      <c r="C7617" s="218">
        <v>3.9382504584109999</v>
      </c>
      <c r="D7617" s="218">
        <v>3.9947033482422398</v>
      </c>
      <c r="E7617" s="218">
        <v>4.0665729862626803</v>
      </c>
      <c r="F7617" s="218">
        <v>4.5719299180047903</v>
      </c>
      <c r="G7617" s="218">
        <v>0</v>
      </c>
      <c r="H7617" s="218">
        <v>0</v>
      </c>
      <c r="I7617" t="s">
        <v>21580</v>
      </c>
      <c r="J7617" s="218" t="s">
        <v>21581</v>
      </c>
      <c r="K7617" s="218">
        <v>1</v>
      </c>
      <c r="L7617" s="218">
        <v>0.12832252785168041</v>
      </c>
      <c r="M7617" s="218">
        <v>0.63367945959379046</v>
      </c>
      <c r="N7617" s="218">
        <v>7.1869638020440441E-2</v>
      </c>
      <c r="O7617" s="218">
        <v>0.57722656976255049</v>
      </c>
      <c r="P7617" s="218">
        <v>-3.9382504584109999</v>
      </c>
      <c r="Q7617" s="218">
        <v>-3.9382504584109999</v>
      </c>
      <c r="R7617" s="507">
        <v>0.38100099372273544</v>
      </c>
      <c r="S7617" s="507">
        <v>0.32454810389149547</v>
      </c>
      <c r="T7617" s="218">
        <v>-3.9382504584109999</v>
      </c>
    </row>
    <row r="7618" spans="1:20" x14ac:dyDescent="0.6">
      <c r="A7618" s="218" t="s">
        <v>21582</v>
      </c>
      <c r="B7618" s="218" t="s">
        <v>21583</v>
      </c>
      <c r="C7618" s="218">
        <v>7.1230479884247204</v>
      </c>
      <c r="D7618" s="218">
        <v>7.0504593161384204</v>
      </c>
      <c r="E7618" s="218">
        <v>6.7786109960210998</v>
      </c>
      <c r="F7618" s="218">
        <v>7.5856615760638197</v>
      </c>
      <c r="G7618" s="218">
        <v>1.60656975280174</v>
      </c>
      <c r="H7618" s="218">
        <v>0.23786221336595301</v>
      </c>
      <c r="I7618" t="s">
        <v>21584</v>
      </c>
      <c r="J7618" s="218" t="s">
        <v>21585</v>
      </c>
      <c r="K7618" s="218">
        <v>1</v>
      </c>
      <c r="L7618" s="218">
        <v>-0.34443699240362058</v>
      </c>
      <c r="M7618" s="218">
        <v>0.46261358763909932</v>
      </c>
      <c r="N7618" s="218">
        <v>-0.27184832011732052</v>
      </c>
      <c r="O7618" s="218">
        <v>0.53520225992539938</v>
      </c>
      <c r="P7618" s="218">
        <v>-5.51647823562298</v>
      </c>
      <c r="Q7618" s="218">
        <v>-6.8851857750587673</v>
      </c>
      <c r="R7618" s="507">
        <v>5.9088297617739372E-2</v>
      </c>
      <c r="S7618" s="507">
        <v>0.13167696990403943</v>
      </c>
      <c r="T7618" s="218">
        <v>-6.2008320053408736</v>
      </c>
    </row>
    <row r="7619" spans="1:20" x14ac:dyDescent="0.6">
      <c r="A7619" s="218" t="s">
        <v>21586</v>
      </c>
      <c r="B7619" s="218" t="s">
        <v>21587</v>
      </c>
      <c r="C7619" s="218">
        <v>5.8069028764870501</v>
      </c>
      <c r="D7619" s="218">
        <v>5.34856330856939</v>
      </c>
      <c r="E7619" s="218">
        <v>5.9520752272160404</v>
      </c>
      <c r="F7619" s="218">
        <v>4.7063475374411796</v>
      </c>
      <c r="G7619" s="218">
        <v>1.39846821979138</v>
      </c>
      <c r="H7619" s="218">
        <v>0.123827711997599</v>
      </c>
      <c r="I7619" t="s">
        <v>21588</v>
      </c>
      <c r="J7619" s="218" t="s">
        <v>21061</v>
      </c>
      <c r="K7619" s="218">
        <v>1</v>
      </c>
      <c r="L7619" s="218">
        <v>0.14517235072899037</v>
      </c>
      <c r="M7619" s="218">
        <v>-1.1005553390458704</v>
      </c>
      <c r="N7619" s="218">
        <v>0.60351191864665044</v>
      </c>
      <c r="O7619" s="218">
        <v>-0.64221577112821038</v>
      </c>
      <c r="P7619" s="218">
        <v>-4.40843465669567</v>
      </c>
      <c r="Q7619" s="218">
        <v>-5.683075164489451</v>
      </c>
      <c r="R7619" s="507">
        <v>-0.47769149415844003</v>
      </c>
      <c r="S7619" s="507">
        <v>-1.9351926240779971E-2</v>
      </c>
      <c r="T7619" s="218">
        <v>-5.0457549105925601</v>
      </c>
    </row>
    <row r="7620" spans="1:20" x14ac:dyDescent="0.6">
      <c r="A7620" s="218" t="s">
        <v>21589</v>
      </c>
      <c r="B7620" s="218" t="s">
        <v>21590</v>
      </c>
      <c r="C7620" s="218">
        <v>6.3574163754025204</v>
      </c>
      <c r="D7620" s="218">
        <v>6.4217833113736802</v>
      </c>
      <c r="E7620" s="218">
        <v>6.2052218065584004</v>
      </c>
      <c r="F7620" s="218">
        <v>6.3122612774896396</v>
      </c>
      <c r="G7620" s="218">
        <v>1.28195838278228</v>
      </c>
      <c r="H7620" s="218">
        <v>0.123827711997599</v>
      </c>
      <c r="I7620" t="s">
        <v>21591</v>
      </c>
      <c r="J7620" s="218" t="s">
        <v>21592</v>
      </c>
      <c r="K7620" s="218">
        <v>1</v>
      </c>
      <c r="L7620" s="218">
        <v>-0.15219456884411997</v>
      </c>
      <c r="M7620" s="218">
        <v>-4.5155097912880748E-2</v>
      </c>
      <c r="N7620" s="218">
        <v>-0.2165615048152798</v>
      </c>
      <c r="O7620" s="218">
        <v>-0.10952203388404058</v>
      </c>
      <c r="P7620" s="218">
        <v>-5.0754579926202403</v>
      </c>
      <c r="Q7620" s="218">
        <v>-6.2335886634049213</v>
      </c>
      <c r="R7620" s="507">
        <v>-9.867483337850036E-2</v>
      </c>
      <c r="S7620" s="507">
        <v>-0.16304176934966019</v>
      </c>
      <c r="T7620" s="218">
        <v>-5.6545233280125808</v>
      </c>
    </row>
    <row r="7621" spans="1:20" x14ac:dyDescent="0.6">
      <c r="A7621" s="218" t="s">
        <v>21593</v>
      </c>
      <c r="B7621" s="218" t="s">
        <v>21594</v>
      </c>
      <c r="C7621" s="218">
        <v>6.0790727759558001</v>
      </c>
      <c r="D7621" s="218">
        <v>6.12533953120258</v>
      </c>
      <c r="E7621" s="218">
        <v>5.8879865088329799</v>
      </c>
      <c r="F7621" s="218">
        <v>5.7945619496732501</v>
      </c>
      <c r="G7621" s="218">
        <v>7.6694797430099904</v>
      </c>
      <c r="H7621" s="218">
        <v>0</v>
      </c>
      <c r="I7621" t="s">
        <v>21595</v>
      </c>
      <c r="J7621" s="218" t="s">
        <v>21596</v>
      </c>
      <c r="K7621" s="218">
        <v>1</v>
      </c>
      <c r="L7621" s="218">
        <v>-0.19108626712282017</v>
      </c>
      <c r="M7621" s="218">
        <v>-0.28451082628254998</v>
      </c>
      <c r="N7621" s="218">
        <v>-0.2373530223696001</v>
      </c>
      <c r="O7621" s="218">
        <v>-0.3307775815293299</v>
      </c>
      <c r="P7621" s="218">
        <v>1.5904069670541903</v>
      </c>
      <c r="Q7621" s="218">
        <v>-6.0790727759558001</v>
      </c>
      <c r="R7621" s="507">
        <v>-0.23779854670268508</v>
      </c>
      <c r="S7621" s="507">
        <v>-0.284065301949465</v>
      </c>
      <c r="T7621" s="218">
        <v>-2.2443329044508049</v>
      </c>
    </row>
    <row r="7622" spans="1:20" x14ac:dyDescent="0.6">
      <c r="A7622" s="218" t="s">
        <v>21597</v>
      </c>
      <c r="B7622" s="218" t="s">
        <v>21598</v>
      </c>
      <c r="C7622" s="218">
        <v>5.8679943655535203</v>
      </c>
      <c r="D7622" s="218">
        <v>6.0595313110575502</v>
      </c>
      <c r="E7622" s="218">
        <v>6.1893555877586799</v>
      </c>
      <c r="F7622" s="218">
        <v>5.6701431364687096</v>
      </c>
      <c r="G7622" s="218">
        <v>7.3054136821425102</v>
      </c>
      <c r="H7622" s="218">
        <v>0.123827711997599</v>
      </c>
      <c r="I7622" t="s">
        <v>21599</v>
      </c>
      <c r="J7622" s="218" t="s">
        <v>21600</v>
      </c>
      <c r="K7622" s="218">
        <v>1</v>
      </c>
      <c r="L7622" s="218">
        <v>0.32136122220515961</v>
      </c>
      <c r="M7622" s="218">
        <v>-0.19785122908481068</v>
      </c>
      <c r="N7622" s="218">
        <v>0.12982427670112973</v>
      </c>
      <c r="O7622" s="218">
        <v>-0.38938817458884056</v>
      </c>
      <c r="P7622" s="218">
        <v>1.4374193165889899</v>
      </c>
      <c r="Q7622" s="218">
        <v>-5.7441666535559213</v>
      </c>
      <c r="R7622" s="507">
        <v>6.1754996560174469E-2</v>
      </c>
      <c r="S7622" s="507">
        <v>-0.12978194894385542</v>
      </c>
      <c r="T7622" s="218">
        <v>-2.1533736684834657</v>
      </c>
    </row>
    <row r="7623" spans="1:20" x14ac:dyDescent="0.6">
      <c r="A7623" s="218" t="s">
        <v>21601</v>
      </c>
      <c r="B7623" s="218" t="s">
        <v>21602</v>
      </c>
      <c r="C7623" s="218">
        <v>6.7636420661936398</v>
      </c>
      <c r="D7623" s="218">
        <v>6.9167850113394103</v>
      </c>
      <c r="E7623" s="218">
        <v>6.7459257932950099</v>
      </c>
      <c r="F7623" s="218">
        <v>6.6981832494150604</v>
      </c>
      <c r="G7623" s="218">
        <v>1.8713902401528499</v>
      </c>
      <c r="H7623" s="218">
        <v>0.123827711997599</v>
      </c>
      <c r="I7623" t="s">
        <v>21603</v>
      </c>
      <c r="J7623" s="218" t="s">
        <v>21604</v>
      </c>
      <c r="K7623" s="218">
        <v>1</v>
      </c>
      <c r="L7623" s="218">
        <v>-1.7716272898629981E-2</v>
      </c>
      <c r="M7623" s="218">
        <v>-6.5458816778579454E-2</v>
      </c>
      <c r="N7623" s="218">
        <v>-0.17085921804440041</v>
      </c>
      <c r="O7623" s="218">
        <v>-0.21860176192434988</v>
      </c>
      <c r="P7623" s="218">
        <v>-4.8922518260407895</v>
      </c>
      <c r="Q7623" s="218">
        <v>-6.6398143541960408</v>
      </c>
      <c r="R7623" s="507">
        <v>-4.1587544838604718E-2</v>
      </c>
      <c r="S7623" s="507">
        <v>-0.19473048998437514</v>
      </c>
      <c r="T7623" s="218">
        <v>-5.7660330901184151</v>
      </c>
    </row>
    <row r="7624" spans="1:20" x14ac:dyDescent="0.6">
      <c r="A7624" s="218" t="s">
        <v>21605</v>
      </c>
      <c r="B7624" s="218" t="s">
        <v>21606</v>
      </c>
      <c r="C7624" s="218">
        <v>6.4124933505507498</v>
      </c>
      <c r="D7624" s="218">
        <v>6.5275354512370303</v>
      </c>
      <c r="E7624" s="218">
        <v>5.6112227651148601</v>
      </c>
      <c r="F7624" s="218">
        <v>7.1186212386349998</v>
      </c>
      <c r="G7624" s="218">
        <v>8.5798711346757308</v>
      </c>
      <c r="H7624" s="218">
        <v>8.5333742260796903</v>
      </c>
      <c r="I7624" t="s">
        <v>21607</v>
      </c>
      <c r="J7624" s="218" t="s">
        <v>21608</v>
      </c>
      <c r="K7624" s="218">
        <v>1</v>
      </c>
      <c r="L7624" s="218">
        <v>-0.80127058543588969</v>
      </c>
      <c r="M7624" s="218">
        <v>0.70612788808425009</v>
      </c>
      <c r="N7624" s="218">
        <v>-0.91631268612217021</v>
      </c>
      <c r="O7624" s="218">
        <v>0.59108578739796958</v>
      </c>
      <c r="P7624" s="218">
        <v>2.1673777841249811</v>
      </c>
      <c r="Q7624" s="218">
        <v>2.1208808755289406</v>
      </c>
      <c r="R7624" s="507">
        <v>-4.7571348675819802E-2</v>
      </c>
      <c r="S7624" s="507">
        <v>-0.16261344936210032</v>
      </c>
      <c r="T7624" s="218">
        <v>2.1441293298269608</v>
      </c>
    </row>
    <row r="7625" spans="1:20" x14ac:dyDescent="0.6">
      <c r="A7625" s="218" t="s">
        <v>21609</v>
      </c>
      <c r="B7625" s="218" t="s">
        <v>21610</v>
      </c>
      <c r="C7625" s="218">
        <v>4.3764913739941704</v>
      </c>
      <c r="D7625" s="218">
        <v>4.5410801511715704</v>
      </c>
      <c r="E7625" s="218">
        <v>4.0764652830844401</v>
      </c>
      <c r="F7625" s="218">
        <v>4.0178549263186802</v>
      </c>
      <c r="G7625" s="218">
        <v>0.94138514970795095</v>
      </c>
      <c r="H7625" s="218">
        <v>0</v>
      </c>
      <c r="I7625" t="s">
        <v>21611</v>
      </c>
      <c r="J7625" s="218" t="s">
        <v>21612</v>
      </c>
      <c r="K7625" s="218">
        <v>1</v>
      </c>
      <c r="L7625" s="218">
        <v>-0.30002609090973031</v>
      </c>
      <c r="M7625" s="218">
        <v>-0.35863644767549019</v>
      </c>
      <c r="N7625" s="218">
        <v>-0.46461486808713026</v>
      </c>
      <c r="O7625" s="218">
        <v>-0.52322522485289014</v>
      </c>
      <c r="P7625" s="218">
        <v>-3.4351062242862196</v>
      </c>
      <c r="Q7625" s="218">
        <v>-4.3764913739941704</v>
      </c>
      <c r="R7625" s="507">
        <v>-0.32933126929261025</v>
      </c>
      <c r="S7625" s="507">
        <v>-0.4939200464700102</v>
      </c>
      <c r="T7625" s="218">
        <v>-3.9057987991401948</v>
      </c>
    </row>
    <row r="7626" spans="1:20" x14ac:dyDescent="0.6">
      <c r="A7626" s="218" t="s">
        <v>21613</v>
      </c>
      <c r="B7626" s="218" t="s">
        <v>21614</v>
      </c>
      <c r="C7626" s="218">
        <v>5.9020709450622704</v>
      </c>
      <c r="D7626" s="218">
        <v>5.9703628626389698</v>
      </c>
      <c r="E7626" s="218">
        <v>6.7008054758656801</v>
      </c>
      <c r="F7626" s="218">
        <v>5.5887592456153801</v>
      </c>
      <c r="G7626" s="218">
        <v>1.55729034198126</v>
      </c>
      <c r="H7626" s="218">
        <v>8.2471332097691192</v>
      </c>
      <c r="I7626" t="s">
        <v>21615</v>
      </c>
      <c r="J7626" s="218" t="s">
        <v>21616</v>
      </c>
      <c r="K7626" s="218">
        <v>1</v>
      </c>
      <c r="L7626" s="218">
        <v>0.79873453080340973</v>
      </c>
      <c r="M7626" s="218">
        <v>-0.3133116994468903</v>
      </c>
      <c r="N7626" s="218">
        <v>0.73044261322671034</v>
      </c>
      <c r="O7626" s="218">
        <v>-0.38160361702358969</v>
      </c>
      <c r="P7626" s="218">
        <v>-4.3447806030810101</v>
      </c>
      <c r="Q7626" s="218">
        <v>2.3450622647068489</v>
      </c>
      <c r="R7626" s="507">
        <v>0.24271141567825971</v>
      </c>
      <c r="S7626" s="507">
        <v>0.17441949810156032</v>
      </c>
      <c r="T7626" s="218">
        <v>-0.99985916918708062</v>
      </c>
    </row>
    <row r="7627" spans="1:20" x14ac:dyDescent="0.6">
      <c r="A7627" s="218" t="s">
        <v>21617</v>
      </c>
      <c r="B7627" s="218" t="s">
        <v>21618</v>
      </c>
      <c r="C7627" s="218">
        <v>5.5104625697016498</v>
      </c>
      <c r="D7627" s="218">
        <v>5.3784167374623202</v>
      </c>
      <c r="E7627" s="218">
        <v>4.1718275440859101</v>
      </c>
      <c r="F7627" s="218">
        <v>5.3234342679822699</v>
      </c>
      <c r="G7627" s="218">
        <v>0</v>
      </c>
      <c r="H7627" s="218">
        <v>0</v>
      </c>
      <c r="I7627" t="s">
        <v>21619</v>
      </c>
      <c r="J7627" s="218">
        <v>0</v>
      </c>
      <c r="K7627" s="218">
        <v>1</v>
      </c>
      <c r="L7627" s="218">
        <v>-1.3386350256157398</v>
      </c>
      <c r="M7627" s="218">
        <v>-0.1870283017193799</v>
      </c>
      <c r="N7627" s="218">
        <v>-1.2065891933764101</v>
      </c>
      <c r="O7627" s="218">
        <v>-5.4982469480050256E-2</v>
      </c>
      <c r="P7627" s="218">
        <v>-5.5104625697016498</v>
      </c>
      <c r="Q7627" s="218">
        <v>-5.5104625697016498</v>
      </c>
      <c r="R7627" s="507">
        <v>-0.76283166366755983</v>
      </c>
      <c r="S7627" s="507">
        <v>-0.63078583142823019</v>
      </c>
      <c r="T7627" s="218">
        <v>-5.5104625697016498</v>
      </c>
    </row>
    <row r="7628" spans="1:20" x14ac:dyDescent="0.6">
      <c r="A7628" s="218" t="s">
        <v>21620</v>
      </c>
      <c r="B7628" s="218" t="s">
        <v>21621</v>
      </c>
      <c r="C7628" s="218">
        <v>6.4345189104389302</v>
      </c>
      <c r="D7628" s="218">
        <v>6.64791087689819</v>
      </c>
      <c r="E7628" s="218">
        <v>4.2467471662684302</v>
      </c>
      <c r="F7628" s="218">
        <v>5.5825769444285198</v>
      </c>
      <c r="G7628" s="218">
        <v>0.94138514970795095</v>
      </c>
      <c r="H7628" s="218">
        <v>0</v>
      </c>
      <c r="I7628" t="s">
        <v>21622</v>
      </c>
      <c r="J7628" s="218" t="s">
        <v>21623</v>
      </c>
      <c r="K7628" s="218">
        <v>1</v>
      </c>
      <c r="L7628" s="218">
        <v>-2.1877717441705</v>
      </c>
      <c r="M7628" s="218">
        <v>-0.85194196601041039</v>
      </c>
      <c r="N7628" s="218">
        <v>-2.4011637106297599</v>
      </c>
      <c r="O7628" s="218">
        <v>-1.0653339324696702</v>
      </c>
      <c r="P7628" s="218">
        <v>-5.4931337607309789</v>
      </c>
      <c r="Q7628" s="218">
        <v>-6.4345189104389302</v>
      </c>
      <c r="R7628" s="507">
        <v>-1.5198568550904552</v>
      </c>
      <c r="S7628" s="507">
        <v>-1.733248821549715</v>
      </c>
      <c r="T7628" s="218">
        <v>-5.9638263355849546</v>
      </c>
    </row>
    <row r="7629" spans="1:20" x14ac:dyDescent="0.6">
      <c r="A7629" s="218" t="s">
        <v>21624</v>
      </c>
      <c r="B7629" s="218" t="s">
        <v>21625</v>
      </c>
      <c r="C7629" s="218">
        <v>6.9698356025506296</v>
      </c>
      <c r="D7629" s="218">
        <v>7.1359590320674302</v>
      </c>
      <c r="E7629" s="218">
        <v>7.9308603117870096</v>
      </c>
      <c r="F7629" s="218">
        <v>7.0256545568155699</v>
      </c>
      <c r="G7629" s="218">
        <v>2.7716779535555198</v>
      </c>
      <c r="H7629" s="218">
        <v>0.123827711997599</v>
      </c>
      <c r="I7629" t="s">
        <v>21626</v>
      </c>
      <c r="J7629" s="218" t="s">
        <v>21627</v>
      </c>
      <c r="K7629" s="218">
        <v>1</v>
      </c>
      <c r="L7629" s="218">
        <v>0.96102470923637995</v>
      </c>
      <c r="M7629" s="218">
        <v>5.5818954264940324E-2</v>
      </c>
      <c r="N7629" s="218">
        <v>0.79490127971957936</v>
      </c>
      <c r="O7629" s="218">
        <v>-0.11030447525186027</v>
      </c>
      <c r="P7629" s="218">
        <v>-4.1981576489951102</v>
      </c>
      <c r="Q7629" s="218">
        <v>-6.8460078905530306</v>
      </c>
      <c r="R7629" s="507">
        <v>0.50842183175066014</v>
      </c>
      <c r="S7629" s="507">
        <v>0.34229840223385954</v>
      </c>
      <c r="T7629" s="218">
        <v>-5.5220827697740704</v>
      </c>
    </row>
    <row r="7630" spans="1:20" x14ac:dyDescent="0.6">
      <c r="A7630" s="218" t="s">
        <v>21628</v>
      </c>
      <c r="B7630" s="218" t="s">
        <v>21629</v>
      </c>
      <c r="C7630" s="218">
        <v>3.7737117697404998</v>
      </c>
      <c r="D7630" s="218">
        <v>3.41051058965405</v>
      </c>
      <c r="E7630" s="218">
        <v>0</v>
      </c>
      <c r="F7630" s="218">
        <v>0</v>
      </c>
      <c r="G7630" s="218">
        <v>0</v>
      </c>
      <c r="H7630" s="218">
        <v>0</v>
      </c>
      <c r="I7630" t="s">
        <v>21630</v>
      </c>
      <c r="J7630" s="218" t="s">
        <v>21631</v>
      </c>
      <c r="K7630" s="218">
        <v>1</v>
      </c>
      <c r="L7630" s="218">
        <v>-3.7737117697404998</v>
      </c>
      <c r="M7630" s="218">
        <v>-3.7737117697404998</v>
      </c>
      <c r="N7630" s="218">
        <v>-3.41051058965405</v>
      </c>
      <c r="O7630" s="218">
        <v>-3.41051058965405</v>
      </c>
      <c r="P7630" s="218">
        <v>-3.7737117697404998</v>
      </c>
      <c r="Q7630" s="218">
        <v>-3.7737117697404998</v>
      </c>
      <c r="R7630" s="507">
        <v>-3.7737117697404998</v>
      </c>
      <c r="S7630" s="507">
        <v>-3.41051058965405</v>
      </c>
      <c r="T7630" s="218">
        <v>-3.7737117697404998</v>
      </c>
    </row>
    <row r="7631" spans="1:20" x14ac:dyDescent="0.6">
      <c r="A7631" s="218" t="s">
        <v>21632</v>
      </c>
      <c r="B7631" s="218" t="s">
        <v>21633</v>
      </c>
      <c r="C7631" s="218">
        <v>5.6891664847305803</v>
      </c>
      <c r="D7631" s="218">
        <v>5.72166035973577</v>
      </c>
      <c r="E7631" s="218">
        <v>5.2127330474277302</v>
      </c>
      <c r="F7631" s="218">
        <v>6.4216899066778597</v>
      </c>
      <c r="G7631" s="218">
        <v>0.26846663313173802</v>
      </c>
      <c r="H7631" s="218">
        <v>7.2565319423241403</v>
      </c>
      <c r="I7631" t="s">
        <v>21634</v>
      </c>
      <c r="J7631" s="218" t="s">
        <v>21635</v>
      </c>
      <c r="K7631" s="218">
        <v>1</v>
      </c>
      <c r="L7631" s="218">
        <v>-0.47643343730285004</v>
      </c>
      <c r="M7631" s="218">
        <v>0.73252342194727937</v>
      </c>
      <c r="N7631" s="218">
        <v>-0.50892731230803978</v>
      </c>
      <c r="O7631" s="218">
        <v>0.70002954694208963</v>
      </c>
      <c r="P7631" s="218">
        <v>-5.420699851598842</v>
      </c>
      <c r="Q7631" s="218">
        <v>1.5673654575935601</v>
      </c>
      <c r="R7631" s="507">
        <v>0.12804499232221467</v>
      </c>
      <c r="S7631" s="507">
        <v>9.5551117317024925E-2</v>
      </c>
      <c r="T7631" s="218">
        <v>-1.926667197002641</v>
      </c>
    </row>
    <row r="7632" spans="1:20" x14ac:dyDescent="0.6">
      <c r="A7632" s="218" t="s">
        <v>21636</v>
      </c>
      <c r="B7632" s="218" t="s">
        <v>21637</v>
      </c>
      <c r="C7632" s="218">
        <v>6.4240268907725602</v>
      </c>
      <c r="D7632" s="218">
        <v>6.4327689684217804</v>
      </c>
      <c r="E7632" s="218">
        <v>5.8481206195169202</v>
      </c>
      <c r="F7632" s="218">
        <v>7.1183160042086202</v>
      </c>
      <c r="G7632" s="218">
        <v>1.65422133339088</v>
      </c>
      <c r="H7632" s="218">
        <v>7.8025972202197096</v>
      </c>
      <c r="I7632" t="s">
        <v>21638</v>
      </c>
      <c r="J7632" s="218" t="s">
        <v>21639</v>
      </c>
      <c r="K7632" s="218">
        <v>1</v>
      </c>
      <c r="L7632" s="218">
        <v>-0.57590627125563998</v>
      </c>
      <c r="M7632" s="218">
        <v>0.69428911343606003</v>
      </c>
      <c r="N7632" s="218">
        <v>-0.58464834890486017</v>
      </c>
      <c r="O7632" s="218">
        <v>0.68554703578683984</v>
      </c>
      <c r="P7632" s="218">
        <v>-4.7698055573816802</v>
      </c>
      <c r="Q7632" s="218">
        <v>1.3785703294471494</v>
      </c>
      <c r="R7632" s="507">
        <v>5.9191421090210028E-2</v>
      </c>
      <c r="S7632" s="507">
        <v>5.0449343440989836E-2</v>
      </c>
      <c r="T7632" s="218">
        <v>-1.6956176139672654</v>
      </c>
    </row>
    <row r="7633" spans="1:20" x14ac:dyDescent="0.6">
      <c r="A7633" s="218" t="s">
        <v>21640</v>
      </c>
      <c r="B7633" s="218" t="s">
        <v>21641</v>
      </c>
      <c r="C7633" s="218">
        <v>8.2276496501268301</v>
      </c>
      <c r="D7633" s="218">
        <v>8.2197661906613799</v>
      </c>
      <c r="E7633" s="218">
        <v>7.8021456495121804</v>
      </c>
      <c r="F7633" s="218">
        <v>8.2828693741134192</v>
      </c>
      <c r="G7633" s="218">
        <v>8.11325672944273</v>
      </c>
      <c r="H7633" s="218">
        <v>9.1717562727783903</v>
      </c>
      <c r="I7633" t="s">
        <v>21642</v>
      </c>
      <c r="J7633" s="218" t="s">
        <v>21643</v>
      </c>
      <c r="K7633" s="218">
        <v>1</v>
      </c>
      <c r="L7633" s="218">
        <v>-0.42550400061464977</v>
      </c>
      <c r="M7633" s="218">
        <v>5.5219723986589031E-2</v>
      </c>
      <c r="N7633" s="218">
        <v>-0.41762054114919955</v>
      </c>
      <c r="O7633" s="218">
        <v>6.3103183452039247E-2</v>
      </c>
      <c r="P7633" s="218">
        <v>-0.11439292068410012</v>
      </c>
      <c r="Q7633" s="218">
        <v>0.9441066226515602</v>
      </c>
      <c r="R7633" s="507">
        <v>-0.18514213831403037</v>
      </c>
      <c r="S7633" s="507">
        <v>-0.17725867884858015</v>
      </c>
      <c r="T7633" s="218">
        <v>0.41485685098373004</v>
      </c>
    </row>
    <row r="7634" spans="1:20" x14ac:dyDescent="0.6">
      <c r="A7634" s="218" t="s">
        <v>21644</v>
      </c>
      <c r="B7634" s="218" t="s">
        <v>21645</v>
      </c>
      <c r="C7634" s="218">
        <v>7.3716068495873701</v>
      </c>
      <c r="D7634" s="218">
        <v>7.4238441914723596</v>
      </c>
      <c r="E7634" s="218">
        <v>7.43723323560633</v>
      </c>
      <c r="F7634" s="218">
        <v>7.41474305284029</v>
      </c>
      <c r="G7634" s="218">
        <v>5.9217123392424202</v>
      </c>
      <c r="H7634" s="218">
        <v>8.4515310045218897</v>
      </c>
      <c r="I7634" t="s">
        <v>21646</v>
      </c>
      <c r="J7634" s="218" t="s">
        <v>21206</v>
      </c>
      <c r="K7634" s="218">
        <v>1</v>
      </c>
      <c r="L7634" s="218">
        <v>6.562638601895987E-2</v>
      </c>
      <c r="M7634" s="218">
        <v>4.3136203252919891E-2</v>
      </c>
      <c r="N7634" s="218">
        <v>1.3389044133970351E-2</v>
      </c>
      <c r="O7634" s="218">
        <v>-9.1011386320696275E-3</v>
      </c>
      <c r="P7634" s="218">
        <v>-1.4498945103449499</v>
      </c>
      <c r="Q7634" s="218">
        <v>1.0799241549345195</v>
      </c>
      <c r="R7634" s="507">
        <v>5.4381294635939881E-2</v>
      </c>
      <c r="S7634" s="507">
        <v>2.143952750950362E-3</v>
      </c>
      <c r="T7634" s="218">
        <v>-0.18498517770521516</v>
      </c>
    </row>
    <row r="7635" spans="1:20" x14ac:dyDescent="0.6">
      <c r="A7635" s="218" t="s">
        <v>21647</v>
      </c>
      <c r="B7635" s="218" t="s">
        <v>21648</v>
      </c>
      <c r="C7635" s="218">
        <v>7.0668312224909799</v>
      </c>
      <c r="D7635" s="218">
        <v>7.21221776110922</v>
      </c>
      <c r="E7635" s="218">
        <v>7.0418959717778096</v>
      </c>
      <c r="F7635" s="218">
        <v>6.7115999269840501</v>
      </c>
      <c r="G7635" s="218">
        <v>1.78840299136486</v>
      </c>
      <c r="H7635" s="218">
        <v>0.123827711997599</v>
      </c>
      <c r="I7635" t="s">
        <v>21649</v>
      </c>
      <c r="J7635" s="218" t="s">
        <v>21097</v>
      </c>
      <c r="K7635" s="218">
        <v>1</v>
      </c>
      <c r="L7635" s="218">
        <v>-2.4935250713170376E-2</v>
      </c>
      <c r="M7635" s="218">
        <v>-0.35523129550692989</v>
      </c>
      <c r="N7635" s="218">
        <v>-0.1703217893314104</v>
      </c>
      <c r="O7635" s="218">
        <v>-0.50061783412516991</v>
      </c>
      <c r="P7635" s="218">
        <v>-5.2784282311261199</v>
      </c>
      <c r="Q7635" s="218">
        <v>-6.9430035104933809</v>
      </c>
      <c r="R7635" s="507">
        <v>-0.19008327311005013</v>
      </c>
      <c r="S7635" s="507">
        <v>-0.33546981172829016</v>
      </c>
      <c r="T7635" s="218">
        <v>-6.1107158708097504</v>
      </c>
    </row>
    <row r="7636" spans="1:20" x14ac:dyDescent="0.6">
      <c r="A7636" s="218" t="s">
        <v>21650</v>
      </c>
      <c r="B7636" s="218" t="s">
        <v>21651</v>
      </c>
      <c r="C7636" s="218">
        <v>0.77585795475388997</v>
      </c>
      <c r="D7636" s="218">
        <v>0.44406027318829</v>
      </c>
      <c r="E7636" s="218">
        <v>0</v>
      </c>
      <c r="F7636" s="218">
        <v>4.1802190964661E-2</v>
      </c>
      <c r="G7636" s="218">
        <v>0</v>
      </c>
      <c r="H7636" s="218">
        <v>0</v>
      </c>
      <c r="I7636" t="s">
        <v>21652</v>
      </c>
      <c r="J7636" s="218" t="s">
        <v>13940</v>
      </c>
      <c r="K7636" s="218">
        <v>1</v>
      </c>
      <c r="L7636" s="218">
        <v>-0.77585795475388997</v>
      </c>
      <c r="M7636" s="218">
        <v>-0.73405576378922899</v>
      </c>
      <c r="N7636" s="218">
        <v>-0.44406027318829</v>
      </c>
      <c r="O7636" s="218">
        <v>-0.40225808222362902</v>
      </c>
      <c r="P7636" s="218">
        <v>-0.77585795475388997</v>
      </c>
      <c r="Q7636" s="218">
        <v>-0.77585795475388997</v>
      </c>
      <c r="R7636" s="507">
        <v>-0.75495685927155942</v>
      </c>
      <c r="S7636" s="507">
        <v>-0.42315917770595951</v>
      </c>
      <c r="T7636" s="218">
        <v>-0.77585795475388997</v>
      </c>
    </row>
    <row r="7637" spans="1:20" x14ac:dyDescent="0.6">
      <c r="A7637" s="218" t="s">
        <v>21653</v>
      </c>
      <c r="B7637" s="218" t="s">
        <v>21654</v>
      </c>
      <c r="C7637" s="218">
        <v>5.2770738979101104</v>
      </c>
      <c r="D7637" s="218">
        <v>5.3097604907076299</v>
      </c>
      <c r="E7637" s="218">
        <v>5.9102819816234096</v>
      </c>
      <c r="F7637" s="218">
        <v>4.2517906039944702</v>
      </c>
      <c r="G7637" s="218">
        <v>8.0628357430320197</v>
      </c>
      <c r="H7637" s="218">
        <v>0.123827711997599</v>
      </c>
      <c r="I7637" t="s">
        <v>21655</v>
      </c>
      <c r="J7637" s="218" t="s">
        <v>21656</v>
      </c>
      <c r="K7637" s="218">
        <v>1</v>
      </c>
      <c r="L7637" s="218">
        <v>0.63320808371329917</v>
      </c>
      <c r="M7637" s="218">
        <v>-1.0252832939156402</v>
      </c>
      <c r="N7637" s="218">
        <v>0.60052149091577967</v>
      </c>
      <c r="O7637" s="218">
        <v>-1.0579698867131597</v>
      </c>
      <c r="P7637" s="218">
        <v>2.7857618451219093</v>
      </c>
      <c r="Q7637" s="218">
        <v>-5.1532461859125114</v>
      </c>
      <c r="R7637" s="507">
        <v>-0.19603760510117052</v>
      </c>
      <c r="S7637" s="507">
        <v>-0.22872419789869003</v>
      </c>
      <c r="T7637" s="218">
        <v>-1.1837421703953011</v>
      </c>
    </row>
    <row r="7638" spans="1:20" x14ac:dyDescent="0.6">
      <c r="A7638" s="218" t="s">
        <v>21657</v>
      </c>
      <c r="B7638" s="218" t="s">
        <v>21658</v>
      </c>
      <c r="C7638" s="218">
        <v>8.2010812093545695</v>
      </c>
      <c r="D7638" s="218">
        <v>8.1943316677617695</v>
      </c>
      <c r="E7638" s="218">
        <v>7.9326767299563103</v>
      </c>
      <c r="F7638" s="218">
        <v>8.3197083800840304</v>
      </c>
      <c r="G7638" s="218">
        <v>6.5941952024968504</v>
      </c>
      <c r="H7638" s="218">
        <v>9.6678624274728104</v>
      </c>
      <c r="I7638" t="s">
        <v>21659</v>
      </c>
      <c r="J7638" s="218" t="s">
        <v>21081</v>
      </c>
      <c r="K7638" s="218">
        <v>1</v>
      </c>
      <c r="L7638" s="218">
        <v>-0.26840447939825918</v>
      </c>
      <c r="M7638" s="218">
        <v>0.11862717072946083</v>
      </c>
      <c r="N7638" s="218">
        <v>-0.26165493780545912</v>
      </c>
      <c r="O7638" s="218">
        <v>0.12537671232226089</v>
      </c>
      <c r="P7638" s="218">
        <v>-1.6068860068577191</v>
      </c>
      <c r="Q7638" s="218">
        <v>1.4667812181182409</v>
      </c>
      <c r="R7638" s="507">
        <v>-7.4888654334399174E-2</v>
      </c>
      <c r="S7638" s="507">
        <v>-6.8139112741599117E-2</v>
      </c>
      <c r="T7638" s="218">
        <v>-7.0052394369739091E-2</v>
      </c>
    </row>
    <row r="7639" spans="1:20" x14ac:dyDescent="0.6">
      <c r="A7639" s="218" t="s">
        <v>21660</v>
      </c>
      <c r="B7639" s="218" t="s">
        <v>21661</v>
      </c>
      <c r="C7639" s="218">
        <v>4.6513161670367102</v>
      </c>
      <c r="D7639" s="218">
        <v>4.6467592355345602</v>
      </c>
      <c r="E7639" s="218">
        <v>4.4327983173135603</v>
      </c>
      <c r="F7639" s="218">
        <v>2.42772439350707</v>
      </c>
      <c r="G7639" s="218">
        <v>7.5271692336483298</v>
      </c>
      <c r="H7639" s="218">
        <v>0</v>
      </c>
      <c r="I7639" t="s">
        <v>21662</v>
      </c>
      <c r="J7639" s="218" t="s">
        <v>21663</v>
      </c>
      <c r="K7639" s="218">
        <v>1</v>
      </c>
      <c r="L7639" s="218">
        <v>-0.21851784972314992</v>
      </c>
      <c r="M7639" s="218">
        <v>-2.2235917735296402</v>
      </c>
      <c r="N7639" s="218">
        <v>-0.21396091822099983</v>
      </c>
      <c r="O7639" s="218">
        <v>-2.2190348420274901</v>
      </c>
      <c r="P7639" s="218">
        <v>2.8758530666116195</v>
      </c>
      <c r="Q7639" s="218">
        <v>-4.6513161670367102</v>
      </c>
      <c r="R7639" s="507">
        <v>-1.2210548116263951</v>
      </c>
      <c r="S7639" s="507">
        <v>-1.216497880124245</v>
      </c>
      <c r="T7639" s="218">
        <v>-0.88773155021254535</v>
      </c>
    </row>
    <row r="7640" spans="1:20" x14ac:dyDescent="0.6">
      <c r="A7640" s="218" t="s">
        <v>21664</v>
      </c>
      <c r="B7640" s="218" t="s">
        <v>21665</v>
      </c>
      <c r="C7640" s="218">
        <v>7.1153616410951601</v>
      </c>
      <c r="D7640" s="218">
        <v>7.3122736227777096</v>
      </c>
      <c r="E7640" s="218">
        <v>7.3382691878659703</v>
      </c>
      <c r="F7640" s="218">
        <v>6.7593622740571702</v>
      </c>
      <c r="G7640" s="218">
        <v>2.09505708156113</v>
      </c>
      <c r="H7640" s="218">
        <v>9.2132999772247501</v>
      </c>
      <c r="I7640" t="s">
        <v>21666</v>
      </c>
      <c r="J7640" s="218" t="s">
        <v>622</v>
      </c>
      <c r="K7640" s="218">
        <v>1</v>
      </c>
      <c r="L7640" s="218">
        <v>0.22290754677081015</v>
      </c>
      <c r="M7640" s="218">
        <v>-0.35599936703798996</v>
      </c>
      <c r="N7640" s="218">
        <v>2.5995565088260619E-2</v>
      </c>
      <c r="O7640" s="218">
        <v>-0.55291134872053949</v>
      </c>
      <c r="P7640" s="218">
        <v>-5.0203045595340301</v>
      </c>
      <c r="Q7640" s="218">
        <v>2.09793833612959</v>
      </c>
      <c r="R7640" s="507">
        <v>-6.6545910133589903E-2</v>
      </c>
      <c r="S7640" s="507">
        <v>-0.26345789181613943</v>
      </c>
      <c r="T7640" s="218">
        <v>-1.46118311170222</v>
      </c>
    </row>
    <row r="7641" spans="1:20" x14ac:dyDescent="0.6">
      <c r="A7641" s="218" t="s">
        <v>21667</v>
      </c>
      <c r="B7641" s="218" t="s">
        <v>21668</v>
      </c>
      <c r="C7641" s="218">
        <v>5.4009165254765197</v>
      </c>
      <c r="D7641" s="218">
        <v>5.4231717322775204</v>
      </c>
      <c r="E7641" s="218">
        <v>5.02286649228569</v>
      </c>
      <c r="F7641" s="218">
        <v>4.9315189151780903</v>
      </c>
      <c r="G7641" s="218">
        <v>1.0162357018798001</v>
      </c>
      <c r="H7641" s="218">
        <v>7.1648963643633099</v>
      </c>
      <c r="I7641" t="s">
        <v>21669</v>
      </c>
      <c r="J7641" s="218">
        <v>0</v>
      </c>
      <c r="K7641" s="218">
        <v>1</v>
      </c>
      <c r="L7641" s="218">
        <v>-0.37805003319082964</v>
      </c>
      <c r="M7641" s="218">
        <v>-0.46939761029842941</v>
      </c>
      <c r="N7641" s="218">
        <v>-0.40030523999183032</v>
      </c>
      <c r="O7641" s="218">
        <v>-0.4916528170994301</v>
      </c>
      <c r="P7641" s="218">
        <v>-4.3846808235967192</v>
      </c>
      <c r="Q7641" s="218">
        <v>1.7639798388867902</v>
      </c>
      <c r="R7641" s="507">
        <v>-0.42372382174462953</v>
      </c>
      <c r="S7641" s="507">
        <v>-0.44597902854563021</v>
      </c>
      <c r="T7641" s="218">
        <v>-1.3103504923549645</v>
      </c>
    </row>
    <row r="7642" spans="1:20" x14ac:dyDescent="0.6">
      <c r="A7642" s="218" t="s">
        <v>21670</v>
      </c>
      <c r="B7642" s="218" t="s">
        <v>21671</v>
      </c>
      <c r="C7642" s="218">
        <v>1.5118428319111901</v>
      </c>
      <c r="D7642" s="218">
        <v>1.5033001816989799</v>
      </c>
      <c r="E7642" s="218">
        <v>0</v>
      </c>
      <c r="F7642" s="218">
        <v>0</v>
      </c>
      <c r="G7642" s="218">
        <v>0</v>
      </c>
      <c r="H7642" s="218">
        <v>0</v>
      </c>
      <c r="I7642" t="s">
        <v>21672</v>
      </c>
      <c r="J7642" s="218" t="s">
        <v>21206</v>
      </c>
      <c r="K7642" s="218">
        <v>1</v>
      </c>
      <c r="L7642" s="218">
        <v>-1.5118428319111901</v>
      </c>
      <c r="M7642" s="218">
        <v>-1.5118428319111901</v>
      </c>
      <c r="N7642" s="218">
        <v>-1.5033001816989799</v>
      </c>
      <c r="O7642" s="218">
        <v>-1.5033001816989799</v>
      </c>
      <c r="P7642" s="218">
        <v>-1.5118428319111901</v>
      </c>
      <c r="Q7642" s="218">
        <v>-1.5118428319111901</v>
      </c>
      <c r="R7642" s="507">
        <v>-1.5118428319111901</v>
      </c>
      <c r="S7642" s="507">
        <v>-1.5033001816989799</v>
      </c>
      <c r="T7642" s="218">
        <v>-1.5118428319111901</v>
      </c>
    </row>
    <row r="7643" spans="1:20" x14ac:dyDescent="0.6">
      <c r="A7643" s="218" t="s">
        <v>21673</v>
      </c>
      <c r="B7643" s="218" t="s">
        <v>21674</v>
      </c>
      <c r="C7643" s="218">
        <v>4.2154683842580596</v>
      </c>
      <c r="D7643" s="218">
        <v>3.9310472926023201</v>
      </c>
      <c r="E7643" s="218">
        <v>6.7669498100638004</v>
      </c>
      <c r="F7643" s="218">
        <v>2.28707596749704</v>
      </c>
      <c r="G7643" s="218">
        <v>0.94138514970795095</v>
      </c>
      <c r="H7643" s="218">
        <v>0.123827711997599</v>
      </c>
      <c r="I7643" t="s">
        <v>21675</v>
      </c>
      <c r="J7643" s="218" t="s">
        <v>17825</v>
      </c>
      <c r="K7643" s="218">
        <v>1</v>
      </c>
      <c r="L7643" s="218">
        <v>2.5514814258057408</v>
      </c>
      <c r="M7643" s="218">
        <v>-1.9283924167610196</v>
      </c>
      <c r="N7643" s="218">
        <v>2.8359025174614803</v>
      </c>
      <c r="O7643" s="218">
        <v>-1.6439713251052801</v>
      </c>
      <c r="P7643" s="218">
        <v>-3.2740832345501087</v>
      </c>
      <c r="Q7643" s="218">
        <v>-4.0916406722604606</v>
      </c>
      <c r="R7643" s="507">
        <v>0.3115445045223606</v>
      </c>
      <c r="S7643" s="507">
        <v>0.59596559617810008</v>
      </c>
      <c r="T7643" s="218">
        <v>-3.6828619534052844</v>
      </c>
    </row>
    <row r="7644" spans="1:20" x14ac:dyDescent="0.6">
      <c r="A7644" s="218" t="s">
        <v>21676</v>
      </c>
      <c r="B7644" s="218" t="s">
        <v>21677</v>
      </c>
      <c r="C7644" s="218">
        <v>7.32955381934263</v>
      </c>
      <c r="D7644" s="218">
        <v>7.2421894164343197</v>
      </c>
      <c r="E7644" s="218">
        <v>7.8279943741944997</v>
      </c>
      <c r="F7644" s="218">
        <v>7.3792621551116699</v>
      </c>
      <c r="G7644" s="218">
        <v>2.8556052530622198</v>
      </c>
      <c r="H7644" s="218">
        <v>0.23786221336595301</v>
      </c>
      <c r="I7644" t="s">
        <v>21678</v>
      </c>
      <c r="J7644" s="218" t="s">
        <v>21679</v>
      </c>
      <c r="K7644" s="218">
        <v>1</v>
      </c>
      <c r="L7644" s="218">
        <v>0.49844055485186978</v>
      </c>
      <c r="M7644" s="218">
        <v>4.9708335769039991E-2</v>
      </c>
      <c r="N7644" s="218">
        <v>0.58580495776018005</v>
      </c>
      <c r="O7644" s="218">
        <v>0.13707273867735026</v>
      </c>
      <c r="P7644" s="218">
        <v>-4.4739485662804102</v>
      </c>
      <c r="Q7644" s="218">
        <v>-7.0916916059766768</v>
      </c>
      <c r="R7644" s="507">
        <v>0.27407444531045488</v>
      </c>
      <c r="S7644" s="507">
        <v>0.36143884821876515</v>
      </c>
      <c r="T7644" s="218">
        <v>-5.7828200861285435</v>
      </c>
    </row>
    <row r="7645" spans="1:20" x14ac:dyDescent="0.6">
      <c r="A7645" s="218" t="s">
        <v>21680</v>
      </c>
      <c r="B7645" s="218" t="s">
        <v>21681</v>
      </c>
      <c r="C7645" s="218">
        <v>6.67310506133808</v>
      </c>
      <c r="D7645" s="218">
        <v>6.6559023152126899</v>
      </c>
      <c r="E7645" s="218">
        <v>6.96499214101335</v>
      </c>
      <c r="F7645" s="218">
        <v>7.0862137366427298</v>
      </c>
      <c r="G7645" s="218">
        <v>1.9875538236510399</v>
      </c>
      <c r="H7645" s="218">
        <v>7.8250081732607901</v>
      </c>
      <c r="I7645" t="s">
        <v>21682</v>
      </c>
      <c r="J7645" s="218" t="s">
        <v>21683</v>
      </c>
      <c r="K7645" s="218">
        <v>1</v>
      </c>
      <c r="L7645" s="218">
        <v>0.29188707967526994</v>
      </c>
      <c r="M7645" s="218">
        <v>0.41310867530464979</v>
      </c>
      <c r="N7645" s="218">
        <v>0.30908982580066002</v>
      </c>
      <c r="O7645" s="218">
        <v>0.43031142143003986</v>
      </c>
      <c r="P7645" s="218">
        <v>-4.6855512376870401</v>
      </c>
      <c r="Q7645" s="218">
        <v>1.1519031119227101</v>
      </c>
      <c r="R7645" s="507">
        <v>0.35249787748995987</v>
      </c>
      <c r="S7645" s="507">
        <v>0.36970062361534994</v>
      </c>
      <c r="T7645" s="218">
        <v>-1.766824062882165</v>
      </c>
    </row>
    <row r="7646" spans="1:20" x14ac:dyDescent="0.6">
      <c r="A7646" s="218" t="s">
        <v>21684</v>
      </c>
      <c r="B7646" s="218" t="s">
        <v>21685</v>
      </c>
      <c r="C7646" s="218">
        <v>4.8510781843437298</v>
      </c>
      <c r="D7646" s="218">
        <v>4.7416933004943802</v>
      </c>
      <c r="E7646" s="218">
        <v>4.3427698296857002</v>
      </c>
      <c r="F7646" s="218">
        <v>5.0880992144031403</v>
      </c>
      <c r="G7646" s="218">
        <v>8.7457730125089697</v>
      </c>
      <c r="H7646" s="218">
        <v>0</v>
      </c>
      <c r="I7646" t="s">
        <v>21686</v>
      </c>
      <c r="J7646" s="218" t="s">
        <v>21687</v>
      </c>
      <c r="K7646" s="218">
        <v>1</v>
      </c>
      <c r="L7646" s="218">
        <v>-0.50830835465802959</v>
      </c>
      <c r="M7646" s="218">
        <v>0.23702103005941044</v>
      </c>
      <c r="N7646" s="218">
        <v>-0.39892347080867996</v>
      </c>
      <c r="O7646" s="218">
        <v>0.34640591390876008</v>
      </c>
      <c r="P7646" s="218">
        <v>3.8946948281652398</v>
      </c>
      <c r="Q7646" s="218">
        <v>-4.8510781843437298</v>
      </c>
      <c r="R7646" s="507">
        <v>-0.13564366229930958</v>
      </c>
      <c r="S7646" s="507">
        <v>-2.6258778449959941E-2</v>
      </c>
      <c r="T7646" s="218">
        <v>-0.47819167808924501</v>
      </c>
    </row>
    <row r="7647" spans="1:20" x14ac:dyDescent="0.6">
      <c r="A7647" s="218" t="s">
        <v>21688</v>
      </c>
      <c r="B7647" s="218" t="s">
        <v>21689</v>
      </c>
      <c r="C7647" s="218">
        <v>3.1934026324948599</v>
      </c>
      <c r="D7647" s="218">
        <v>3.1899836092221099</v>
      </c>
      <c r="E7647" s="218">
        <v>0</v>
      </c>
      <c r="F7647" s="218">
        <v>0.26998169030677299</v>
      </c>
      <c r="G7647" s="218">
        <v>0</v>
      </c>
      <c r="H7647" s="218">
        <v>0</v>
      </c>
      <c r="I7647" t="s">
        <v>21690</v>
      </c>
      <c r="J7647" s="218">
        <v>0</v>
      </c>
      <c r="K7647" s="218">
        <v>1</v>
      </c>
      <c r="L7647" s="218">
        <v>-3.1934026324948599</v>
      </c>
      <c r="M7647" s="218">
        <v>-2.9234209421880868</v>
      </c>
      <c r="N7647" s="218">
        <v>-3.1899836092221099</v>
      </c>
      <c r="O7647" s="218">
        <v>-2.9200019189153368</v>
      </c>
      <c r="P7647" s="218">
        <v>-3.1934026324948599</v>
      </c>
      <c r="Q7647" s="218">
        <v>-3.1934026324948599</v>
      </c>
      <c r="R7647" s="507">
        <v>-3.0584117873414733</v>
      </c>
      <c r="S7647" s="507">
        <v>-3.0549927640687233</v>
      </c>
      <c r="T7647" s="218">
        <v>-3.1934026324948599</v>
      </c>
    </row>
    <row r="7648" spans="1:20" x14ac:dyDescent="0.6">
      <c r="A7648" s="218" t="s">
        <v>21691</v>
      </c>
      <c r="B7648" s="218" t="s">
        <v>21692</v>
      </c>
      <c r="C7648" s="218">
        <v>6.6059161073270598</v>
      </c>
      <c r="D7648" s="218">
        <v>6.33016257262216</v>
      </c>
      <c r="E7648" s="218">
        <v>5.9970384979755504</v>
      </c>
      <c r="F7648" s="218">
        <v>6.84375858011086</v>
      </c>
      <c r="G7648" s="218">
        <v>7.6275695893623601</v>
      </c>
      <c r="H7648" s="218">
        <v>0</v>
      </c>
      <c r="I7648" t="s">
        <v>21693</v>
      </c>
      <c r="J7648" s="218" t="s">
        <v>20797</v>
      </c>
      <c r="K7648" s="218">
        <v>1</v>
      </c>
      <c r="L7648" s="218">
        <v>-0.60887760935150936</v>
      </c>
      <c r="M7648" s="218">
        <v>0.23784247278380022</v>
      </c>
      <c r="N7648" s="218">
        <v>-0.33312407464660954</v>
      </c>
      <c r="O7648" s="218">
        <v>0.51359600748870005</v>
      </c>
      <c r="P7648" s="218">
        <v>1.0216534820353003</v>
      </c>
      <c r="Q7648" s="218">
        <v>-6.6059161073270598</v>
      </c>
      <c r="R7648" s="507">
        <v>-0.18551756828385457</v>
      </c>
      <c r="S7648" s="507">
        <v>9.0235966421045255E-2</v>
      </c>
      <c r="T7648" s="218">
        <v>-2.7921313126458798</v>
      </c>
    </row>
    <row r="7649" spans="1:20" x14ac:dyDescent="0.6">
      <c r="A7649" s="218" t="s">
        <v>21694</v>
      </c>
      <c r="B7649" s="218" t="s">
        <v>21695</v>
      </c>
      <c r="C7649" s="218">
        <v>4.8266641393821699</v>
      </c>
      <c r="D7649" s="218">
        <v>4.93951504005034</v>
      </c>
      <c r="E7649" s="218">
        <v>6.3447716027056602</v>
      </c>
      <c r="F7649" s="218">
        <v>5.1491352594633701</v>
      </c>
      <c r="G7649" s="218">
        <v>1.60656975280174</v>
      </c>
      <c r="H7649" s="218">
        <v>4.3538857072806998</v>
      </c>
      <c r="I7649" t="s">
        <v>21696</v>
      </c>
      <c r="J7649" s="218" t="s">
        <v>21697</v>
      </c>
      <c r="K7649" s="218">
        <v>1</v>
      </c>
      <c r="L7649" s="218">
        <v>1.5181074633234903</v>
      </c>
      <c r="M7649" s="218">
        <v>0.32247112008120027</v>
      </c>
      <c r="N7649" s="218">
        <v>1.4052565626553202</v>
      </c>
      <c r="O7649" s="218">
        <v>0.20962021941303011</v>
      </c>
      <c r="P7649" s="218">
        <v>-3.2200943865804299</v>
      </c>
      <c r="Q7649" s="218">
        <v>-0.47277843210147008</v>
      </c>
      <c r="R7649" s="507">
        <v>0.9202892917023453</v>
      </c>
      <c r="S7649" s="507">
        <v>0.80743839103417514</v>
      </c>
      <c r="T7649" s="218">
        <v>-1.84643640934095</v>
      </c>
    </row>
    <row r="7650" spans="1:20" x14ac:dyDescent="0.6">
      <c r="A7650" s="218" t="s">
        <v>21698</v>
      </c>
      <c r="B7650" s="218" t="s">
        <v>21699</v>
      </c>
      <c r="C7650" s="218">
        <v>6.5923500784384697</v>
      </c>
      <c r="D7650" s="218">
        <v>6.7173903774770602</v>
      </c>
      <c r="E7650" s="218">
        <v>5.9028883752826502</v>
      </c>
      <c r="F7650" s="218">
        <v>6.0967920998241496</v>
      </c>
      <c r="G7650" s="218">
        <v>1.65422133339088</v>
      </c>
      <c r="H7650" s="218">
        <v>0.123827711997599</v>
      </c>
      <c r="I7650" t="s">
        <v>21700</v>
      </c>
      <c r="J7650" s="218">
        <v>0</v>
      </c>
      <c r="K7650" s="218">
        <v>1</v>
      </c>
      <c r="L7650" s="218">
        <v>-0.68946170315581945</v>
      </c>
      <c r="M7650" s="218">
        <v>-0.49555797861432005</v>
      </c>
      <c r="N7650" s="218">
        <v>-0.81450200219441005</v>
      </c>
      <c r="O7650" s="218">
        <v>-0.62059827765291065</v>
      </c>
      <c r="P7650" s="218">
        <v>-4.9381287450475897</v>
      </c>
      <c r="Q7650" s="218">
        <v>-6.4685223664408706</v>
      </c>
      <c r="R7650" s="507">
        <v>-0.59250984088506975</v>
      </c>
      <c r="S7650" s="507">
        <v>-0.71755013992366035</v>
      </c>
      <c r="T7650" s="218">
        <v>-5.7033255557442306</v>
      </c>
    </row>
    <row r="7651" spans="1:20" x14ac:dyDescent="0.6">
      <c r="A7651" s="218" t="s">
        <v>21701</v>
      </c>
      <c r="B7651" s="218" t="s">
        <v>21702</v>
      </c>
      <c r="C7651" s="218">
        <v>5.9757587025876697</v>
      </c>
      <c r="D7651" s="218">
        <v>5.9741276886538097</v>
      </c>
      <c r="E7651" s="218">
        <v>6.0108606457136</v>
      </c>
      <c r="F7651" s="218">
        <v>6.1207605961136</v>
      </c>
      <c r="G7651" s="218">
        <v>0.77891856884019794</v>
      </c>
      <c r="H7651" s="218">
        <v>6.6901192511531002</v>
      </c>
      <c r="I7651" t="s">
        <v>21703</v>
      </c>
      <c r="J7651" s="218" t="s">
        <v>21704</v>
      </c>
      <c r="K7651" s="218">
        <v>1</v>
      </c>
      <c r="L7651" s="218">
        <v>3.5101943125930291E-2</v>
      </c>
      <c r="M7651" s="218">
        <v>0.14500189352593029</v>
      </c>
      <c r="N7651" s="218">
        <v>3.6732957059790294E-2</v>
      </c>
      <c r="O7651" s="218">
        <v>0.1466329074597903</v>
      </c>
      <c r="P7651" s="218">
        <v>-5.1968401337474717</v>
      </c>
      <c r="Q7651" s="218">
        <v>0.71436054856543052</v>
      </c>
      <c r="R7651" s="507">
        <v>9.0051918325930291E-2</v>
      </c>
      <c r="S7651" s="507">
        <v>9.1682932259790295E-2</v>
      </c>
      <c r="T7651" s="218">
        <v>-2.2412397925910206</v>
      </c>
    </row>
    <row r="7652" spans="1:20" x14ac:dyDescent="0.6">
      <c r="A7652" s="218" t="s">
        <v>21705</v>
      </c>
      <c r="B7652" s="218" t="s">
        <v>21706</v>
      </c>
      <c r="C7652" s="218">
        <v>5.6173067941310801</v>
      </c>
      <c r="D7652" s="218">
        <v>5.7553051875349999</v>
      </c>
      <c r="E7652" s="218">
        <v>5.2799136691479998</v>
      </c>
      <c r="F7652" s="218">
        <v>5.9315086016869998</v>
      </c>
      <c r="G7652" s="218">
        <v>7.6230863322326199</v>
      </c>
      <c r="H7652" s="218">
        <v>0</v>
      </c>
      <c r="I7652" t="s">
        <v>21707</v>
      </c>
      <c r="J7652" s="218" t="s">
        <v>20890</v>
      </c>
      <c r="K7652" s="218">
        <v>1</v>
      </c>
      <c r="L7652" s="218">
        <v>-0.33739312498308038</v>
      </c>
      <c r="M7652" s="218">
        <v>0.31420180755591964</v>
      </c>
      <c r="N7652" s="218">
        <v>-0.47539151838700011</v>
      </c>
      <c r="O7652" s="218">
        <v>0.17620341415199992</v>
      </c>
      <c r="P7652" s="218">
        <v>2.0057795381015397</v>
      </c>
      <c r="Q7652" s="218">
        <v>-5.6173067941310801</v>
      </c>
      <c r="R7652" s="507">
        <v>-1.159565871358037E-2</v>
      </c>
      <c r="S7652" s="507">
        <v>-0.1495940521175001</v>
      </c>
      <c r="T7652" s="218">
        <v>-1.8057636280147702</v>
      </c>
    </row>
    <row r="7653" spans="1:20" x14ac:dyDescent="0.6">
      <c r="A7653" s="218" t="s">
        <v>21708</v>
      </c>
      <c r="B7653" s="218" t="s">
        <v>21709</v>
      </c>
      <c r="C7653" s="218">
        <v>4.5266922827211298</v>
      </c>
      <c r="D7653" s="218">
        <v>4.80224554307609</v>
      </c>
      <c r="E7653" s="218">
        <v>4.5151146570894802</v>
      </c>
      <c r="F7653" s="218">
        <v>4.3836129302314504</v>
      </c>
      <c r="G7653" s="218">
        <v>0.38602773444041999</v>
      </c>
      <c r="H7653" s="218">
        <v>0</v>
      </c>
      <c r="I7653" t="s">
        <v>21710</v>
      </c>
      <c r="J7653" s="218" t="s">
        <v>21711</v>
      </c>
      <c r="K7653" s="218">
        <v>1</v>
      </c>
      <c r="L7653" s="218">
        <v>-1.1577625631649546E-2</v>
      </c>
      <c r="M7653" s="218">
        <v>-0.1430793524896794</v>
      </c>
      <c r="N7653" s="218">
        <v>-0.28713088598660974</v>
      </c>
      <c r="O7653" s="218">
        <v>-0.4186326128446396</v>
      </c>
      <c r="P7653" s="218">
        <v>-4.1406645482807098</v>
      </c>
      <c r="Q7653" s="218">
        <v>-4.5266922827211298</v>
      </c>
      <c r="R7653" s="507">
        <v>-7.7328489060664474E-2</v>
      </c>
      <c r="S7653" s="507">
        <v>-0.35288174941562467</v>
      </c>
      <c r="T7653" s="218">
        <v>-4.3336784155009198</v>
      </c>
    </row>
    <row r="7654" spans="1:20" x14ac:dyDescent="0.6">
      <c r="A7654" s="218" t="s">
        <v>21712</v>
      </c>
      <c r="B7654" s="218" t="s">
        <v>21713</v>
      </c>
      <c r="C7654" s="218">
        <v>6.3713839931415901</v>
      </c>
      <c r="D7654" s="218">
        <v>6.6403488695036597</v>
      </c>
      <c r="E7654" s="218">
        <v>6.0254030095914697</v>
      </c>
      <c r="F7654" s="218">
        <v>6.1189309370356897</v>
      </c>
      <c r="G7654" s="218">
        <v>1.39846821979138</v>
      </c>
      <c r="H7654" s="218">
        <v>0</v>
      </c>
      <c r="I7654" t="s">
        <v>21714</v>
      </c>
      <c r="J7654" s="218">
        <v>0</v>
      </c>
      <c r="K7654" s="218">
        <v>1</v>
      </c>
      <c r="L7654" s="218">
        <v>-0.34598098355012041</v>
      </c>
      <c r="M7654" s="218">
        <v>-0.25245305610590041</v>
      </c>
      <c r="N7654" s="218">
        <v>-0.61494585991218997</v>
      </c>
      <c r="O7654" s="218">
        <v>-0.52141793246796997</v>
      </c>
      <c r="P7654" s="218">
        <v>-4.9729157733502101</v>
      </c>
      <c r="Q7654" s="218">
        <v>-6.3713839931415901</v>
      </c>
      <c r="R7654" s="507">
        <v>-0.29921701982801041</v>
      </c>
      <c r="S7654" s="507">
        <v>-0.56818189619007997</v>
      </c>
      <c r="T7654" s="218">
        <v>-5.6721498832459005</v>
      </c>
    </row>
    <row r="7655" spans="1:20" x14ac:dyDescent="0.6">
      <c r="A7655" s="218" t="s">
        <v>21715</v>
      </c>
      <c r="B7655" s="218" t="s">
        <v>21716</v>
      </c>
      <c r="C7655" s="218">
        <v>7.5669761650319396</v>
      </c>
      <c r="D7655" s="218">
        <v>7.5789954577356404</v>
      </c>
      <c r="E7655" s="218">
        <v>8.0004918801245104</v>
      </c>
      <c r="F7655" s="218">
        <v>7.7772570739211702</v>
      </c>
      <c r="G7655" s="218">
        <v>7.8548798214779598</v>
      </c>
      <c r="H7655" s="218">
        <v>8.3410361077868895</v>
      </c>
      <c r="I7655" t="s">
        <v>21717</v>
      </c>
      <c r="J7655" s="218" t="s">
        <v>21718</v>
      </c>
      <c r="K7655" s="218">
        <v>1</v>
      </c>
      <c r="L7655" s="218">
        <v>0.43351571509257081</v>
      </c>
      <c r="M7655" s="218">
        <v>0.21028090888923057</v>
      </c>
      <c r="N7655" s="218">
        <v>0.42149642238886997</v>
      </c>
      <c r="O7655" s="218">
        <v>0.19826161618552973</v>
      </c>
      <c r="P7655" s="218">
        <v>0.28790365644602023</v>
      </c>
      <c r="Q7655" s="218">
        <v>0.77405994275494994</v>
      </c>
      <c r="R7655" s="507">
        <v>0.32189831199090069</v>
      </c>
      <c r="S7655" s="507">
        <v>0.30987901928719985</v>
      </c>
      <c r="T7655" s="218">
        <v>0.53098179960048508</v>
      </c>
    </row>
    <row r="7656" spans="1:20" x14ac:dyDescent="0.6">
      <c r="A7656" s="218" t="s">
        <v>21719</v>
      </c>
      <c r="B7656" s="218" t="s">
        <v>21720</v>
      </c>
      <c r="C7656" s="218">
        <v>5.3033321363979002</v>
      </c>
      <c r="D7656" s="218">
        <v>5.2187565930622197</v>
      </c>
      <c r="E7656" s="218">
        <v>5.8548419057501198</v>
      </c>
      <c r="F7656" s="218">
        <v>5.3255511859443496</v>
      </c>
      <c r="G7656" s="218">
        <v>0.69026577864285299</v>
      </c>
      <c r="H7656" s="218">
        <v>0.123827711997599</v>
      </c>
      <c r="I7656" t="s">
        <v>21721</v>
      </c>
      <c r="J7656" s="218" t="s">
        <v>21722</v>
      </c>
      <c r="K7656" s="218">
        <v>1</v>
      </c>
      <c r="L7656" s="218">
        <v>0.55150976935221951</v>
      </c>
      <c r="M7656" s="218">
        <v>2.2219049546449376E-2</v>
      </c>
      <c r="N7656" s="218">
        <v>0.63608531268790003</v>
      </c>
      <c r="O7656" s="218">
        <v>0.10679459288212989</v>
      </c>
      <c r="P7656" s="218">
        <v>-4.6130663577550468</v>
      </c>
      <c r="Q7656" s="218">
        <v>-5.1795044244003012</v>
      </c>
      <c r="R7656" s="507">
        <v>0.28686440944933445</v>
      </c>
      <c r="S7656" s="507">
        <v>0.37143995278501496</v>
      </c>
      <c r="T7656" s="218">
        <v>-4.896285391077674</v>
      </c>
    </row>
    <row r="7657" spans="1:20" x14ac:dyDescent="0.6">
      <c r="A7657" s="218" t="s">
        <v>21723</v>
      </c>
      <c r="B7657" s="218" t="s">
        <v>21724</v>
      </c>
      <c r="C7657" s="218">
        <v>6.4206724555199699</v>
      </c>
      <c r="D7657" s="218">
        <v>6.1667239528232196</v>
      </c>
      <c r="E7657" s="218">
        <v>4.7761180512436603</v>
      </c>
      <c r="F7657" s="218">
        <v>6.7328901702941</v>
      </c>
      <c r="G7657" s="218">
        <v>0.38602773444041999</v>
      </c>
      <c r="H7657" s="218">
        <v>0.23786221336595301</v>
      </c>
      <c r="I7657" t="s">
        <v>21725</v>
      </c>
      <c r="J7657" s="218" t="s">
        <v>20949</v>
      </c>
      <c r="K7657" s="218">
        <v>1</v>
      </c>
      <c r="L7657" s="218">
        <v>-1.6445544042763096</v>
      </c>
      <c r="M7657" s="218">
        <v>0.31221771477413007</v>
      </c>
      <c r="N7657" s="218">
        <v>-1.3906059015795593</v>
      </c>
      <c r="O7657" s="218">
        <v>0.56616621747088036</v>
      </c>
      <c r="P7657" s="218">
        <v>-6.03464472107955</v>
      </c>
      <c r="Q7657" s="218">
        <v>-6.1828102421540168</v>
      </c>
      <c r="R7657" s="507">
        <v>-0.66616834475108977</v>
      </c>
      <c r="S7657" s="507">
        <v>-0.41221984205433948</v>
      </c>
      <c r="T7657" s="218">
        <v>-6.1087274816167838</v>
      </c>
    </row>
    <row r="7658" spans="1:20" x14ac:dyDescent="0.6">
      <c r="A7658" s="218" t="s">
        <v>21726</v>
      </c>
      <c r="B7658" s="218" t="s">
        <v>21727</v>
      </c>
      <c r="C7658" s="218">
        <v>4.9042014223077199</v>
      </c>
      <c r="D7658" s="218">
        <v>4.8489215499558904</v>
      </c>
      <c r="E7658" s="218">
        <v>4.4068974985157796</v>
      </c>
      <c r="F7658" s="218">
        <v>4.9356824806760802</v>
      </c>
      <c r="G7658" s="218">
        <v>0.14046909216855899</v>
      </c>
      <c r="H7658" s="218">
        <v>0</v>
      </c>
      <c r="I7658" t="s">
        <v>21728</v>
      </c>
      <c r="J7658" s="218" t="s">
        <v>21729</v>
      </c>
      <c r="K7658" s="218">
        <v>1</v>
      </c>
      <c r="L7658" s="218">
        <v>-0.49730392379194033</v>
      </c>
      <c r="M7658" s="218">
        <v>3.1481058368360237E-2</v>
      </c>
      <c r="N7658" s="218">
        <v>-0.44202405144011081</v>
      </c>
      <c r="O7658" s="218">
        <v>8.6760930720189755E-2</v>
      </c>
      <c r="P7658" s="218">
        <v>-4.7637323301391605</v>
      </c>
      <c r="Q7658" s="218">
        <v>-4.9042014223077199</v>
      </c>
      <c r="R7658" s="507">
        <v>-0.23291143271179005</v>
      </c>
      <c r="S7658" s="507">
        <v>-0.17763156035996053</v>
      </c>
      <c r="T7658" s="218">
        <v>-4.8339668762234407</v>
      </c>
    </row>
    <row r="7659" spans="1:20" x14ac:dyDescent="0.6">
      <c r="A7659" s="218" t="s">
        <v>21730</v>
      </c>
      <c r="B7659" s="218" t="s">
        <v>21731</v>
      </c>
      <c r="C7659" s="218">
        <v>7.8667083945683096</v>
      </c>
      <c r="D7659" s="218">
        <v>7.9318626178829401</v>
      </c>
      <c r="E7659" s="218">
        <v>7.7266803838717699</v>
      </c>
      <c r="F7659" s="218">
        <v>8.3861223784189693</v>
      </c>
      <c r="G7659" s="218">
        <v>3.5779955291355998</v>
      </c>
      <c r="H7659" s="218">
        <v>0.123827711997599</v>
      </c>
      <c r="I7659" t="s">
        <v>21732</v>
      </c>
      <c r="J7659" s="218" t="s">
        <v>15013</v>
      </c>
      <c r="K7659" s="218">
        <v>1</v>
      </c>
      <c r="L7659" s="218">
        <v>-0.1400280106965397</v>
      </c>
      <c r="M7659" s="218">
        <v>0.51941398385065973</v>
      </c>
      <c r="N7659" s="218">
        <v>-0.20518223401117019</v>
      </c>
      <c r="O7659" s="218">
        <v>0.45425976053602923</v>
      </c>
      <c r="P7659" s="218">
        <v>-4.2887128654327098</v>
      </c>
      <c r="Q7659" s="218">
        <v>-7.7428806825707106</v>
      </c>
      <c r="R7659" s="507">
        <v>0.18969298657706002</v>
      </c>
      <c r="S7659" s="507">
        <v>0.12453876326242952</v>
      </c>
      <c r="T7659" s="218">
        <v>-6.0157967740017106</v>
      </c>
    </row>
    <row r="7660" spans="1:20" x14ac:dyDescent="0.6">
      <c r="A7660" s="218" t="s">
        <v>21733</v>
      </c>
      <c r="B7660" s="218" t="s">
        <v>21734</v>
      </c>
      <c r="C7660" s="218">
        <v>6.9793128568164304</v>
      </c>
      <c r="D7660" s="218">
        <v>7.0339610248441504</v>
      </c>
      <c r="E7660" s="218">
        <v>7.42792657512177</v>
      </c>
      <c r="F7660" s="218">
        <v>7.1180107051894002</v>
      </c>
      <c r="G7660" s="218">
        <v>5.7919223971870899</v>
      </c>
      <c r="H7660" s="218">
        <v>0.34353965418307397</v>
      </c>
      <c r="I7660" t="s">
        <v>21735</v>
      </c>
      <c r="J7660" s="218" t="s">
        <v>21273</v>
      </c>
      <c r="K7660" s="218">
        <v>1</v>
      </c>
      <c r="L7660" s="218">
        <v>0.44861371830533958</v>
      </c>
      <c r="M7660" s="218">
        <v>0.13869784837296972</v>
      </c>
      <c r="N7660" s="218">
        <v>0.39396555027761959</v>
      </c>
      <c r="O7660" s="218">
        <v>8.4049680345249733E-2</v>
      </c>
      <c r="P7660" s="218">
        <v>-1.1873904596293405</v>
      </c>
      <c r="Q7660" s="218">
        <v>-6.6357732026333567</v>
      </c>
      <c r="R7660" s="507">
        <v>0.29365578333915465</v>
      </c>
      <c r="S7660" s="507">
        <v>0.23900761531143466</v>
      </c>
      <c r="T7660" s="218">
        <v>-3.9115818311313486</v>
      </c>
    </row>
    <row r="7661" spans="1:20" x14ac:dyDescent="0.6">
      <c r="A7661" s="218" t="s">
        <v>21736</v>
      </c>
      <c r="B7661" s="218" t="s">
        <v>21737</v>
      </c>
      <c r="C7661" s="218">
        <v>6.7689279111165304</v>
      </c>
      <c r="D7661" s="218">
        <v>6.9300261289506198</v>
      </c>
      <c r="E7661" s="218">
        <v>6.9939873987573904</v>
      </c>
      <c r="F7661" s="218">
        <v>6.73528070792125</v>
      </c>
      <c r="G7661" s="218">
        <v>1.39846821979138</v>
      </c>
      <c r="H7661" s="218">
        <v>0</v>
      </c>
      <c r="I7661" t="s">
        <v>21738</v>
      </c>
      <c r="J7661" s="218" t="s">
        <v>21739</v>
      </c>
      <c r="K7661" s="218">
        <v>1</v>
      </c>
      <c r="L7661" s="218">
        <v>0.22505948764086003</v>
      </c>
      <c r="M7661" s="218">
        <v>-3.3647203195280362E-2</v>
      </c>
      <c r="N7661" s="218">
        <v>6.3961269806770638E-2</v>
      </c>
      <c r="O7661" s="218">
        <v>-0.19474542102936976</v>
      </c>
      <c r="P7661" s="218">
        <v>-5.3704596913251503</v>
      </c>
      <c r="Q7661" s="218">
        <v>-6.7689279111165304</v>
      </c>
      <c r="R7661" s="507">
        <v>9.5706142222789836E-2</v>
      </c>
      <c r="S7661" s="507">
        <v>-6.539207561129956E-2</v>
      </c>
      <c r="T7661" s="218">
        <v>-6.0696938012208399</v>
      </c>
    </row>
    <row r="7662" spans="1:20" x14ac:dyDescent="0.6">
      <c r="A7662" s="218" t="s">
        <v>21740</v>
      </c>
      <c r="B7662" s="218" t="s">
        <v>21741</v>
      </c>
      <c r="C7662" s="218">
        <v>5.2405779747303596</v>
      </c>
      <c r="D7662" s="218">
        <v>5.2376730009294397</v>
      </c>
      <c r="E7662" s="218">
        <v>2.7163563585244499</v>
      </c>
      <c r="F7662" s="218">
        <v>6.2573210351431303</v>
      </c>
      <c r="G7662" s="218">
        <v>0</v>
      </c>
      <c r="H7662" s="218">
        <v>0</v>
      </c>
      <c r="I7662" t="s">
        <v>21742</v>
      </c>
      <c r="J7662" s="218" t="s">
        <v>21743</v>
      </c>
      <c r="K7662" s="218">
        <v>1</v>
      </c>
      <c r="L7662" s="218">
        <v>-2.5242216162059097</v>
      </c>
      <c r="M7662" s="218">
        <v>1.0167430604127707</v>
      </c>
      <c r="N7662" s="218">
        <v>-2.5213166424049898</v>
      </c>
      <c r="O7662" s="218">
        <v>1.0196480342136907</v>
      </c>
      <c r="P7662" s="218">
        <v>-5.2405779747303596</v>
      </c>
      <c r="Q7662" s="218">
        <v>-5.2405779747303596</v>
      </c>
      <c r="R7662" s="507">
        <v>-0.75373927789656947</v>
      </c>
      <c r="S7662" s="507">
        <v>-0.75083430409564955</v>
      </c>
      <c r="T7662" s="218">
        <v>-5.2405779747303596</v>
      </c>
    </row>
    <row r="7663" spans="1:20" x14ac:dyDescent="0.6">
      <c r="A7663" s="218" t="s">
        <v>21744</v>
      </c>
      <c r="B7663" s="218" t="s">
        <v>21745</v>
      </c>
      <c r="C7663" s="218">
        <v>6.5932017027624399</v>
      </c>
      <c r="D7663" s="218">
        <v>6.4442145800151103</v>
      </c>
      <c r="E7663" s="218">
        <v>6.3365628768657896</v>
      </c>
      <c r="F7663" s="218">
        <v>6.53167582668096</v>
      </c>
      <c r="G7663" s="218">
        <v>1.39846821979138</v>
      </c>
      <c r="H7663" s="218">
        <v>0</v>
      </c>
      <c r="I7663" t="s">
        <v>21746</v>
      </c>
      <c r="J7663" s="218" t="s">
        <v>20835</v>
      </c>
      <c r="K7663" s="218">
        <v>1</v>
      </c>
      <c r="L7663" s="218">
        <v>-0.25663882589665032</v>
      </c>
      <c r="M7663" s="218">
        <v>-6.1525876081479858E-2</v>
      </c>
      <c r="N7663" s="218">
        <v>-0.10765170314932071</v>
      </c>
      <c r="O7663" s="218">
        <v>8.7461246665849757E-2</v>
      </c>
      <c r="P7663" s="218">
        <v>-5.1947334829710599</v>
      </c>
      <c r="Q7663" s="218">
        <v>-6.5932017027624399</v>
      </c>
      <c r="R7663" s="507">
        <v>-0.15908235098906509</v>
      </c>
      <c r="S7663" s="507">
        <v>-1.0095228241735477E-2</v>
      </c>
      <c r="T7663" s="218">
        <v>-5.8939675928667494</v>
      </c>
    </row>
    <row r="7664" spans="1:20" x14ac:dyDescent="0.6">
      <c r="A7664" s="218" t="s">
        <v>21747</v>
      </c>
      <c r="B7664" s="218" t="s">
        <v>21748</v>
      </c>
      <c r="C7664" s="218">
        <v>6.11628086720303</v>
      </c>
      <c r="D7664" s="218">
        <v>6.0757413854158502</v>
      </c>
      <c r="E7664" s="218">
        <v>6.7319114894313499</v>
      </c>
      <c r="F7664" s="218">
        <v>5.7605421113383901</v>
      </c>
      <c r="G7664" s="218">
        <v>0.59580657787600999</v>
      </c>
      <c r="H7664" s="218">
        <v>0.123827711997599</v>
      </c>
      <c r="I7664" t="s">
        <v>21749</v>
      </c>
      <c r="J7664" s="218" t="s">
        <v>21750</v>
      </c>
      <c r="K7664" s="218">
        <v>1</v>
      </c>
      <c r="L7664" s="218">
        <v>0.61563062222831988</v>
      </c>
      <c r="M7664" s="218">
        <v>-0.35573875586463988</v>
      </c>
      <c r="N7664" s="218">
        <v>0.65617010401549969</v>
      </c>
      <c r="O7664" s="218">
        <v>-0.31519927407746007</v>
      </c>
      <c r="P7664" s="218">
        <v>-5.5204742893270202</v>
      </c>
      <c r="Q7664" s="218">
        <v>-5.992453155205431</v>
      </c>
      <c r="R7664" s="507">
        <v>0.12994593318184</v>
      </c>
      <c r="S7664" s="507">
        <v>0.17048541496901981</v>
      </c>
      <c r="T7664" s="218">
        <v>-5.7564637222662256</v>
      </c>
    </row>
    <row r="7665" spans="1:20" x14ac:dyDescent="0.6">
      <c r="A7665" s="218" t="s">
        <v>21751</v>
      </c>
      <c r="B7665" s="218" t="s">
        <v>21752</v>
      </c>
      <c r="C7665" s="218">
        <v>7.0342780727040797</v>
      </c>
      <c r="D7665" s="218">
        <v>7.1074471446338299</v>
      </c>
      <c r="E7665" s="218">
        <v>7.31059752159506</v>
      </c>
      <c r="F7665" s="218">
        <v>7.1425329479511799</v>
      </c>
      <c r="G7665" s="218">
        <v>2.3478182336089999</v>
      </c>
      <c r="H7665" s="218">
        <v>0.34353965418307397</v>
      </c>
      <c r="I7665" t="s">
        <v>21753</v>
      </c>
      <c r="J7665" s="218" t="s">
        <v>21754</v>
      </c>
      <c r="K7665" s="218">
        <v>1</v>
      </c>
      <c r="L7665" s="218">
        <v>0.27631944889098037</v>
      </c>
      <c r="M7665" s="218">
        <v>0.1082548752471002</v>
      </c>
      <c r="N7665" s="218">
        <v>0.20315037696123017</v>
      </c>
      <c r="O7665" s="218">
        <v>3.5085803317350006E-2</v>
      </c>
      <c r="P7665" s="218">
        <v>-4.6864598390950798</v>
      </c>
      <c r="Q7665" s="218">
        <v>-6.6907384185210059</v>
      </c>
      <c r="R7665" s="507">
        <v>0.19228716206904028</v>
      </c>
      <c r="S7665" s="507">
        <v>0.11911809013929009</v>
      </c>
      <c r="T7665" s="218">
        <v>-5.6885991288080433</v>
      </c>
    </row>
    <row r="7666" spans="1:20" x14ac:dyDescent="0.6">
      <c r="A7666" s="218" t="s">
        <v>21755</v>
      </c>
      <c r="B7666" s="218" t="s">
        <v>21756</v>
      </c>
      <c r="C7666" s="218">
        <v>6.4100788801386299</v>
      </c>
      <c r="D7666" s="218">
        <v>6.4112688793830399</v>
      </c>
      <c r="E7666" s="218">
        <v>6.8653303835637596</v>
      </c>
      <c r="F7666" s="218">
        <v>6.8503899534616304</v>
      </c>
      <c r="G7666" s="218">
        <v>1.60656975280174</v>
      </c>
      <c r="H7666" s="218">
        <v>0.23786221336595301</v>
      </c>
      <c r="I7666" t="s">
        <v>21757</v>
      </c>
      <c r="J7666" s="218" t="s">
        <v>21758</v>
      </c>
      <c r="K7666" s="218">
        <v>1</v>
      </c>
      <c r="L7666" s="218">
        <v>0.45525150342512966</v>
      </c>
      <c r="M7666" s="218">
        <v>0.44031107332300046</v>
      </c>
      <c r="N7666" s="218">
        <v>0.45406150418071967</v>
      </c>
      <c r="O7666" s="218">
        <v>0.43912107407859047</v>
      </c>
      <c r="P7666" s="218">
        <v>-4.8035091273368895</v>
      </c>
      <c r="Q7666" s="218">
        <v>-6.1722166667726768</v>
      </c>
      <c r="R7666" s="507">
        <v>0.44778128837406506</v>
      </c>
      <c r="S7666" s="507">
        <v>0.44659128912965507</v>
      </c>
      <c r="T7666" s="218">
        <v>-5.4878628970547831</v>
      </c>
    </row>
    <row r="7667" spans="1:20" x14ac:dyDescent="0.6">
      <c r="A7667" s="218" t="s">
        <v>21759</v>
      </c>
      <c r="B7667" s="218" t="s">
        <v>21760</v>
      </c>
      <c r="C7667" s="218">
        <v>4.8959424999799399</v>
      </c>
      <c r="D7667" s="218">
        <v>4.7469842392097004</v>
      </c>
      <c r="E7667" s="218">
        <v>2.6114011007142999</v>
      </c>
      <c r="F7667" s="218">
        <v>3.4157922801276102</v>
      </c>
      <c r="G7667" s="218">
        <v>0</v>
      </c>
      <c r="H7667" s="218">
        <v>0.123827711997599</v>
      </c>
      <c r="I7667" t="s">
        <v>21761</v>
      </c>
      <c r="J7667" s="218" t="s">
        <v>2976</v>
      </c>
      <c r="K7667" s="218">
        <v>1</v>
      </c>
      <c r="L7667" s="218">
        <v>-2.28454139926564</v>
      </c>
      <c r="M7667" s="218">
        <v>-1.4801502198523298</v>
      </c>
      <c r="N7667" s="218">
        <v>-2.1355831384954005</v>
      </c>
      <c r="O7667" s="218">
        <v>-1.3311919590820902</v>
      </c>
      <c r="P7667" s="218">
        <v>-4.8959424999799399</v>
      </c>
      <c r="Q7667" s="218">
        <v>-4.7721147879823409</v>
      </c>
      <c r="R7667" s="507">
        <v>-1.8823458095589849</v>
      </c>
      <c r="S7667" s="507">
        <v>-1.7333875487887453</v>
      </c>
      <c r="T7667" s="218">
        <v>-4.8340286439811404</v>
      </c>
    </row>
    <row r="7668" spans="1:20" x14ac:dyDescent="0.6">
      <c r="A7668" s="218" t="s">
        <v>21762</v>
      </c>
      <c r="B7668" s="218" t="s">
        <v>21763</v>
      </c>
      <c r="C7668" s="218">
        <v>7.1588653155679198</v>
      </c>
      <c r="D7668" s="218">
        <v>7.1987660192708596</v>
      </c>
      <c r="E7668" s="218">
        <v>7.4515567851613804</v>
      </c>
      <c r="F7668" s="218">
        <v>7.29885180266281</v>
      </c>
      <c r="G7668" s="218">
        <v>2.4046484640937398</v>
      </c>
      <c r="H7668" s="218">
        <v>0.123827711997599</v>
      </c>
      <c r="I7668" t="s">
        <v>21764</v>
      </c>
      <c r="J7668" s="218" t="s">
        <v>21765</v>
      </c>
      <c r="K7668" s="218">
        <v>1</v>
      </c>
      <c r="L7668" s="218">
        <v>0.2926914695934606</v>
      </c>
      <c r="M7668" s="218">
        <v>0.13998648709489014</v>
      </c>
      <c r="N7668" s="218">
        <v>0.25279076589052085</v>
      </c>
      <c r="O7668" s="218">
        <v>0.1000857833919504</v>
      </c>
      <c r="P7668" s="218">
        <v>-4.7542168514741796</v>
      </c>
      <c r="Q7668" s="218">
        <v>-7.0350376035703208</v>
      </c>
      <c r="R7668" s="507">
        <v>0.21633897834417537</v>
      </c>
      <c r="S7668" s="507">
        <v>0.17643827464123563</v>
      </c>
      <c r="T7668" s="218">
        <v>-5.8946272275222498</v>
      </c>
    </row>
    <row r="7669" spans="1:20" x14ac:dyDescent="0.6">
      <c r="A7669" s="218" t="s">
        <v>21766</v>
      </c>
      <c r="B7669" s="218" t="s">
        <v>21767</v>
      </c>
      <c r="C7669" s="218">
        <v>4.7974025752889</v>
      </c>
      <c r="D7669" s="218">
        <v>4.7452227480902103</v>
      </c>
      <c r="E7669" s="218">
        <v>5.2941132241622002</v>
      </c>
      <c r="F7669" s="218">
        <v>5.1491352594633701</v>
      </c>
      <c r="G7669" s="218">
        <v>0.77891856884019794</v>
      </c>
      <c r="H7669" s="218">
        <v>7.3104736049519303</v>
      </c>
      <c r="I7669" t="s">
        <v>21768</v>
      </c>
      <c r="J7669" s="218" t="s">
        <v>21242</v>
      </c>
      <c r="K7669" s="218">
        <v>1</v>
      </c>
      <c r="L7669" s="218">
        <v>0.49671064887330019</v>
      </c>
      <c r="M7669" s="218">
        <v>0.35173268417447012</v>
      </c>
      <c r="N7669" s="218">
        <v>0.54889047607198993</v>
      </c>
      <c r="O7669" s="218">
        <v>0.40391251137315987</v>
      </c>
      <c r="P7669" s="218">
        <v>-4.018484006448702</v>
      </c>
      <c r="Q7669" s="218">
        <v>2.5130710296630303</v>
      </c>
      <c r="R7669" s="507">
        <v>0.42422166652388515</v>
      </c>
      <c r="S7669" s="507">
        <v>0.4764014937225749</v>
      </c>
      <c r="T7669" s="218">
        <v>-0.75270648839283583</v>
      </c>
    </row>
    <row r="7670" spans="1:20" x14ac:dyDescent="0.6">
      <c r="A7670" s="218" t="s">
        <v>21769</v>
      </c>
      <c r="B7670" s="218" t="s">
        <v>21770</v>
      </c>
      <c r="C7670" s="218">
        <v>7.6080028127896897</v>
      </c>
      <c r="D7670" s="218">
        <v>7.6340518463916602</v>
      </c>
      <c r="E7670" s="218">
        <v>7.1988122936220797</v>
      </c>
      <c r="F7670" s="218">
        <v>8.2972327369702796</v>
      </c>
      <c r="G7670" s="218">
        <v>6.6288959512592101</v>
      </c>
      <c r="H7670" s="218">
        <v>8.1069103023398394</v>
      </c>
      <c r="I7670" t="s">
        <v>21771</v>
      </c>
      <c r="J7670" s="218" t="s">
        <v>21772</v>
      </c>
      <c r="K7670" s="218">
        <v>1</v>
      </c>
      <c r="L7670" s="218">
        <v>-0.40919051916760996</v>
      </c>
      <c r="M7670" s="218">
        <v>0.68922992418058993</v>
      </c>
      <c r="N7670" s="218">
        <v>-0.43523955276958048</v>
      </c>
      <c r="O7670" s="218">
        <v>0.6631808905786194</v>
      </c>
      <c r="P7670" s="218">
        <v>-0.97910686153047966</v>
      </c>
      <c r="Q7670" s="218">
        <v>0.49890748955014974</v>
      </c>
      <c r="R7670" s="507">
        <v>0.14001970250648998</v>
      </c>
      <c r="S7670" s="507">
        <v>0.11397066890451946</v>
      </c>
      <c r="T7670" s="218">
        <v>-0.24009968599016496</v>
      </c>
    </row>
    <row r="7671" spans="1:20" x14ac:dyDescent="0.6">
      <c r="A7671" s="218" t="s">
        <v>21773</v>
      </c>
      <c r="B7671" s="218" t="s">
        <v>21774</v>
      </c>
      <c r="C7671" s="218">
        <v>0</v>
      </c>
      <c r="D7671" s="218">
        <v>0</v>
      </c>
      <c r="E7671" s="218">
        <v>0</v>
      </c>
      <c r="F7671" s="218">
        <v>0</v>
      </c>
      <c r="G7671" s="218">
        <v>0</v>
      </c>
      <c r="H7671" s="218">
        <v>0</v>
      </c>
      <c r="I7671" t="s">
        <v>21775</v>
      </c>
      <c r="J7671" s="218" t="s">
        <v>21776</v>
      </c>
      <c r="K7671" s="218">
        <v>1</v>
      </c>
      <c r="L7671" s="218">
        <v>0</v>
      </c>
      <c r="M7671" s="218">
        <v>0</v>
      </c>
      <c r="N7671" s="218">
        <v>0</v>
      </c>
      <c r="O7671" s="218">
        <v>0</v>
      </c>
      <c r="P7671" s="218">
        <v>0</v>
      </c>
      <c r="Q7671" s="218">
        <v>0</v>
      </c>
      <c r="R7671" s="507">
        <v>0</v>
      </c>
      <c r="S7671" s="507">
        <v>0</v>
      </c>
      <c r="T7671" s="218">
        <v>0</v>
      </c>
    </row>
    <row r="7672" spans="1:20" x14ac:dyDescent="0.6">
      <c r="A7672" s="218" t="s">
        <v>21777</v>
      </c>
      <c r="B7672" s="218" t="s">
        <v>21778</v>
      </c>
      <c r="C7672" s="218">
        <v>5.6463174610312699</v>
      </c>
      <c r="D7672" s="218">
        <v>5.5107953283892304</v>
      </c>
      <c r="E7672" s="218">
        <v>5.7204027189985602</v>
      </c>
      <c r="F7672" s="218">
        <v>4.5211137125460601</v>
      </c>
      <c r="G7672" s="218">
        <v>1.39846821979138</v>
      </c>
      <c r="H7672" s="218">
        <v>0</v>
      </c>
      <c r="I7672" t="s">
        <v>21779</v>
      </c>
      <c r="J7672" s="218">
        <v>0</v>
      </c>
      <c r="K7672" s="218">
        <v>1</v>
      </c>
      <c r="L7672" s="218">
        <v>7.4085257967290374E-2</v>
      </c>
      <c r="M7672" s="218">
        <v>-1.1252037484852098</v>
      </c>
      <c r="N7672" s="218">
        <v>0.20960739060932987</v>
      </c>
      <c r="O7672" s="218">
        <v>-0.98968161584317027</v>
      </c>
      <c r="P7672" s="218">
        <v>-4.2478492412398898</v>
      </c>
      <c r="Q7672" s="218">
        <v>-5.6463174610312699</v>
      </c>
      <c r="R7672" s="507">
        <v>-0.5255592452589597</v>
      </c>
      <c r="S7672" s="507">
        <v>-0.3900371126169202</v>
      </c>
      <c r="T7672" s="218">
        <v>-4.9470833511355803</v>
      </c>
    </row>
    <row r="7673" spans="1:20" x14ac:dyDescent="0.6">
      <c r="A7673" s="218" t="s">
        <v>21780</v>
      </c>
      <c r="B7673" s="218" t="s">
        <v>21781</v>
      </c>
      <c r="C7673" s="218">
        <v>3.4925960415386901</v>
      </c>
      <c r="D7673" s="218">
        <v>3.7705896564631201</v>
      </c>
      <c r="E7673" s="218">
        <v>3.4017199849387798</v>
      </c>
      <c r="F7673" s="218">
        <v>4.0489367016045597</v>
      </c>
      <c r="G7673" s="218">
        <v>0</v>
      </c>
      <c r="H7673" s="218">
        <v>0</v>
      </c>
      <c r="I7673" t="s">
        <v>21782</v>
      </c>
      <c r="J7673" s="218">
        <v>0</v>
      </c>
      <c r="K7673" s="218">
        <v>1</v>
      </c>
      <c r="L7673" s="218">
        <v>-9.0876056599910271E-2</v>
      </c>
      <c r="M7673" s="218">
        <v>0.55634066006586957</v>
      </c>
      <c r="N7673" s="218">
        <v>-0.36886967152434025</v>
      </c>
      <c r="O7673" s="218">
        <v>0.2783470451414396</v>
      </c>
      <c r="P7673" s="218">
        <v>-3.4925960415386901</v>
      </c>
      <c r="Q7673" s="218">
        <v>-3.4925960415386901</v>
      </c>
      <c r="R7673" s="507">
        <v>0.23273230173297965</v>
      </c>
      <c r="S7673" s="507">
        <v>-4.5261313191450325E-2</v>
      </c>
      <c r="T7673" s="218">
        <v>-3.4925960415386901</v>
      </c>
    </row>
    <row r="7674" spans="1:20" x14ac:dyDescent="0.6">
      <c r="A7674" s="218" t="s">
        <v>21783</v>
      </c>
      <c r="B7674" s="218" t="s">
        <v>21784</v>
      </c>
      <c r="C7674" s="218">
        <v>6.8878767837547601</v>
      </c>
      <c r="D7674" s="218">
        <v>6.9671477266780197</v>
      </c>
      <c r="E7674" s="218">
        <v>6.6370632270484204</v>
      </c>
      <c r="F7674" s="218">
        <v>6.7903473961748197</v>
      </c>
      <c r="G7674" s="218">
        <v>1.45337470871665</v>
      </c>
      <c r="H7674" s="218">
        <v>0.123827711997599</v>
      </c>
      <c r="I7674" t="s">
        <v>21785</v>
      </c>
      <c r="J7674" s="218" t="s">
        <v>21786</v>
      </c>
      <c r="K7674" s="218">
        <v>1</v>
      </c>
      <c r="L7674" s="218">
        <v>-0.25081355670633965</v>
      </c>
      <c r="M7674" s="218">
        <v>-9.7529387579940341E-2</v>
      </c>
      <c r="N7674" s="218">
        <v>-0.33008449962959929</v>
      </c>
      <c r="O7674" s="218">
        <v>-0.17680033050319999</v>
      </c>
      <c r="P7674" s="218">
        <v>-5.4345020750381101</v>
      </c>
      <c r="Q7674" s="218">
        <v>-6.7640490717571611</v>
      </c>
      <c r="R7674" s="507">
        <v>-0.17417147214313999</v>
      </c>
      <c r="S7674" s="507">
        <v>-0.25344241506639964</v>
      </c>
      <c r="T7674" s="218">
        <v>-6.0992755733976356</v>
      </c>
    </row>
    <row r="7675" spans="1:20" x14ac:dyDescent="0.6">
      <c r="A7675" s="218" t="s">
        <v>21787</v>
      </c>
      <c r="B7675" s="218" t="s">
        <v>21788</v>
      </c>
      <c r="C7675" s="218">
        <v>4.8047737947587299</v>
      </c>
      <c r="D7675" s="218">
        <v>4.6968308420540303</v>
      </c>
      <c r="E7675" s="218">
        <v>4.8394544478229502</v>
      </c>
      <c r="F7675" s="218">
        <v>5.6054074465759101</v>
      </c>
      <c r="G7675" s="218">
        <v>1.08739361964643</v>
      </c>
      <c r="H7675" s="218">
        <v>0</v>
      </c>
      <c r="I7675" t="s">
        <v>21789</v>
      </c>
      <c r="J7675" s="218" t="s">
        <v>15393</v>
      </c>
      <c r="K7675" s="218">
        <v>1</v>
      </c>
      <c r="L7675" s="218">
        <v>3.4680653064220301E-2</v>
      </c>
      <c r="M7675" s="218">
        <v>0.80063365181718016</v>
      </c>
      <c r="N7675" s="218">
        <v>0.14262360576891986</v>
      </c>
      <c r="O7675" s="218">
        <v>0.90857660452187972</v>
      </c>
      <c r="P7675" s="218">
        <v>-3.7173801751123001</v>
      </c>
      <c r="Q7675" s="218">
        <v>-4.8047737947587299</v>
      </c>
      <c r="R7675" s="507">
        <v>0.41765715244070023</v>
      </c>
      <c r="S7675" s="507">
        <v>0.52560010514539979</v>
      </c>
      <c r="T7675" s="218">
        <v>-4.2610769849355155</v>
      </c>
    </row>
    <row r="7676" spans="1:20" x14ac:dyDescent="0.6">
      <c r="A7676" s="218" t="s">
        <v>21790</v>
      </c>
      <c r="B7676" s="218" t="s">
        <v>21791</v>
      </c>
      <c r="C7676" s="218">
        <v>7.1388822765307296</v>
      </c>
      <c r="D7676" s="218">
        <v>7.2096651758878902</v>
      </c>
      <c r="E7676" s="218">
        <v>5.7750832782251997</v>
      </c>
      <c r="F7676" s="218">
        <v>7.2700133454921598</v>
      </c>
      <c r="G7676" s="218">
        <v>1.0162357018798001</v>
      </c>
      <c r="H7676" s="218">
        <v>0.23786221336595301</v>
      </c>
      <c r="I7676" t="s">
        <v>21792</v>
      </c>
      <c r="J7676" s="218" t="s">
        <v>21793</v>
      </c>
      <c r="K7676" s="218">
        <v>1</v>
      </c>
      <c r="L7676" s="218">
        <v>-1.3637989983055299</v>
      </c>
      <c r="M7676" s="218">
        <v>0.13113106896143023</v>
      </c>
      <c r="N7676" s="218">
        <v>-1.4345818976626905</v>
      </c>
      <c r="O7676" s="218">
        <v>6.0348169604269586E-2</v>
      </c>
      <c r="P7676" s="218">
        <v>-6.1226465746509291</v>
      </c>
      <c r="Q7676" s="218">
        <v>-6.9010200631647765</v>
      </c>
      <c r="R7676" s="507">
        <v>-0.61633396467204982</v>
      </c>
      <c r="S7676" s="507">
        <v>-0.68711686402921046</v>
      </c>
      <c r="T7676" s="218">
        <v>-6.5118333189078523</v>
      </c>
    </row>
    <row r="7677" spans="1:20" x14ac:dyDescent="0.6">
      <c r="A7677" s="218" t="s">
        <v>21794</v>
      </c>
      <c r="B7677" s="218" t="s">
        <v>21795</v>
      </c>
      <c r="C7677" s="218">
        <v>6.5983009186249904</v>
      </c>
      <c r="D7677" s="218">
        <v>6.6384521581176301</v>
      </c>
      <c r="E7677" s="218">
        <v>6.7391951568866801</v>
      </c>
      <c r="F7677" s="218">
        <v>5.8791445133843698</v>
      </c>
      <c r="G7677" s="218">
        <v>0.86243763809848095</v>
      </c>
      <c r="H7677" s="218">
        <v>0.34353965418307397</v>
      </c>
      <c r="I7677" t="s">
        <v>21796</v>
      </c>
      <c r="J7677" s="218" t="s">
        <v>21797</v>
      </c>
      <c r="K7677" s="218">
        <v>1</v>
      </c>
      <c r="L7677" s="218">
        <v>0.14089423826168979</v>
      </c>
      <c r="M7677" s="218">
        <v>-0.71915640524062052</v>
      </c>
      <c r="N7677" s="218">
        <v>0.10074299876905002</v>
      </c>
      <c r="O7677" s="218">
        <v>-0.75930764473326029</v>
      </c>
      <c r="P7677" s="218">
        <v>-5.7358632805265097</v>
      </c>
      <c r="Q7677" s="218">
        <v>-6.2547612644419166</v>
      </c>
      <c r="R7677" s="507">
        <v>-0.28913108348946537</v>
      </c>
      <c r="S7677" s="507">
        <v>-0.32928232298210514</v>
      </c>
      <c r="T7677" s="218">
        <v>-5.9953122724842132</v>
      </c>
    </row>
    <row r="7678" spans="1:20" x14ac:dyDescent="0.6">
      <c r="A7678" s="218" t="s">
        <v>21798</v>
      </c>
      <c r="B7678" s="218" t="s">
        <v>21799</v>
      </c>
      <c r="C7678" s="218">
        <v>5.2241785930281397</v>
      </c>
      <c r="D7678" s="218">
        <v>5.4308630809277902</v>
      </c>
      <c r="E7678" s="218">
        <v>3.75373388134931</v>
      </c>
      <c r="F7678" s="218">
        <v>4.9189556341244396</v>
      </c>
      <c r="G7678" s="218">
        <v>0.14046909216855899</v>
      </c>
      <c r="H7678" s="218">
        <v>0.123827711997599</v>
      </c>
      <c r="I7678" t="s">
        <v>21800</v>
      </c>
      <c r="J7678" s="218" t="s">
        <v>21801</v>
      </c>
      <c r="K7678" s="218">
        <v>1</v>
      </c>
      <c r="L7678" s="218">
        <v>-1.4704447116788297</v>
      </c>
      <c r="M7678" s="218">
        <v>-0.3052229589037001</v>
      </c>
      <c r="N7678" s="218">
        <v>-1.6771291995784803</v>
      </c>
      <c r="O7678" s="218">
        <v>-0.51190744680335065</v>
      </c>
      <c r="P7678" s="218">
        <v>-5.0837095008595803</v>
      </c>
      <c r="Q7678" s="218">
        <v>-5.1003508810305407</v>
      </c>
      <c r="R7678" s="507">
        <v>-0.88783383529126492</v>
      </c>
      <c r="S7678" s="507">
        <v>-1.0945183231909155</v>
      </c>
      <c r="T7678" s="218">
        <v>-5.09203019094506</v>
      </c>
    </row>
    <row r="7679" spans="1:20" x14ac:dyDescent="0.6">
      <c r="A7679" s="218" t="s">
        <v>21802</v>
      </c>
      <c r="B7679" s="218" t="s">
        <v>21803</v>
      </c>
      <c r="C7679" s="218">
        <v>5.19418159143975</v>
      </c>
      <c r="D7679" s="218">
        <v>5.4867501906867497</v>
      </c>
      <c r="E7679" s="218">
        <v>5.7161905367792301</v>
      </c>
      <c r="F7679" s="218">
        <v>4.68836500595582</v>
      </c>
      <c r="G7679" s="218">
        <v>1.60656975280174</v>
      </c>
      <c r="H7679" s="218">
        <v>0</v>
      </c>
      <c r="I7679" t="s">
        <v>21804</v>
      </c>
      <c r="J7679" s="218" t="s">
        <v>21805</v>
      </c>
      <c r="K7679" s="218">
        <v>1</v>
      </c>
      <c r="L7679" s="218">
        <v>0.52200894533948006</v>
      </c>
      <c r="M7679" s="218">
        <v>-0.50581658548393005</v>
      </c>
      <c r="N7679" s="218">
        <v>0.22944034609248032</v>
      </c>
      <c r="O7679" s="218">
        <v>-0.79838518473092979</v>
      </c>
      <c r="P7679" s="218">
        <v>-3.58761183863801</v>
      </c>
      <c r="Q7679" s="218">
        <v>-5.19418159143975</v>
      </c>
      <c r="R7679" s="507">
        <v>8.0961799277750046E-3</v>
      </c>
      <c r="S7679" s="507">
        <v>-0.28447241931922473</v>
      </c>
      <c r="T7679" s="218">
        <v>-4.3908967150388802</v>
      </c>
    </row>
    <row r="7680" spans="1:20" x14ac:dyDescent="0.6">
      <c r="A7680" s="218" t="s">
        <v>21806</v>
      </c>
      <c r="B7680" s="218" t="s">
        <v>21807</v>
      </c>
      <c r="C7680" s="218">
        <v>1.9550598960632199</v>
      </c>
      <c r="D7680" s="218">
        <v>1.48652823258033</v>
      </c>
      <c r="E7680" s="218">
        <v>0</v>
      </c>
      <c r="F7680" s="218">
        <v>0</v>
      </c>
      <c r="G7680" s="218">
        <v>0</v>
      </c>
      <c r="H7680" s="218">
        <v>0</v>
      </c>
      <c r="I7680" t="s">
        <v>21808</v>
      </c>
      <c r="J7680" s="218" t="s">
        <v>21809</v>
      </c>
      <c r="K7680" s="218">
        <v>1</v>
      </c>
      <c r="L7680" s="218">
        <v>-1.9550598960632199</v>
      </c>
      <c r="M7680" s="218">
        <v>-1.9550598960632199</v>
      </c>
      <c r="N7680" s="218">
        <v>-1.48652823258033</v>
      </c>
      <c r="O7680" s="218">
        <v>-1.48652823258033</v>
      </c>
      <c r="P7680" s="218">
        <v>-1.9550598960632199</v>
      </c>
      <c r="Q7680" s="218">
        <v>-1.9550598960632199</v>
      </c>
      <c r="R7680" s="507">
        <v>-1.9550598960632199</v>
      </c>
      <c r="S7680" s="507">
        <v>-1.48652823258033</v>
      </c>
      <c r="T7680" s="218">
        <v>-1.9550598960632199</v>
      </c>
    </row>
    <row r="7681" spans="1:20" x14ac:dyDescent="0.6">
      <c r="A7681" s="218" t="s">
        <v>21810</v>
      </c>
      <c r="B7681" s="218" t="s">
        <v>21811</v>
      </c>
      <c r="C7681" s="218">
        <v>3.9462713616338001</v>
      </c>
      <c r="D7681" s="218">
        <v>4.0269588036123896</v>
      </c>
      <c r="E7681" s="218">
        <v>2.02654049615328</v>
      </c>
      <c r="F7681" s="218">
        <v>3.4742066258287299</v>
      </c>
      <c r="G7681" s="218">
        <v>0</v>
      </c>
      <c r="H7681" s="218">
        <v>0.123827711997599</v>
      </c>
      <c r="I7681" t="s">
        <v>21812</v>
      </c>
      <c r="J7681" s="218" t="s">
        <v>21813</v>
      </c>
      <c r="K7681" s="218">
        <v>1</v>
      </c>
      <c r="L7681" s="218">
        <v>-1.9197308654805201</v>
      </c>
      <c r="M7681" s="218">
        <v>-0.47206473580507025</v>
      </c>
      <c r="N7681" s="218">
        <v>-2.0004183074591095</v>
      </c>
      <c r="O7681" s="218">
        <v>-0.5527521777836597</v>
      </c>
      <c r="P7681" s="218">
        <v>-3.9462713616338001</v>
      </c>
      <c r="Q7681" s="218">
        <v>-3.8224436496362011</v>
      </c>
      <c r="R7681" s="507">
        <v>-1.1958978006427952</v>
      </c>
      <c r="S7681" s="507">
        <v>-1.2765852426213846</v>
      </c>
      <c r="T7681" s="218">
        <v>-3.8843575056350006</v>
      </c>
    </row>
    <row r="7682" spans="1:20" x14ac:dyDescent="0.6">
      <c r="A7682" s="218" t="s">
        <v>21814</v>
      </c>
      <c r="B7682" s="218" t="s">
        <v>21815</v>
      </c>
      <c r="C7682" s="218">
        <v>5.40770979174793</v>
      </c>
      <c r="D7682" s="218">
        <v>5.5139023110431502</v>
      </c>
      <c r="E7682" s="218">
        <v>3.6427099550675601</v>
      </c>
      <c r="F7682" s="218">
        <v>4.7047219925749202</v>
      </c>
      <c r="G7682" s="218">
        <v>0</v>
      </c>
      <c r="H7682" s="218">
        <v>0.123827711997599</v>
      </c>
      <c r="I7682" t="s">
        <v>21816</v>
      </c>
      <c r="J7682" s="218" t="s">
        <v>21816</v>
      </c>
      <c r="K7682" s="218">
        <v>1</v>
      </c>
      <c r="L7682" s="218">
        <v>-1.7649998366803699</v>
      </c>
      <c r="M7682" s="218">
        <v>-0.7029877991730098</v>
      </c>
      <c r="N7682" s="218">
        <v>-1.8711923559755901</v>
      </c>
      <c r="O7682" s="218">
        <v>-0.80918031846823002</v>
      </c>
      <c r="P7682" s="218">
        <v>-5.40770979174793</v>
      </c>
      <c r="Q7682" s="218">
        <v>-5.283882079750331</v>
      </c>
      <c r="R7682" s="507">
        <v>-1.2339938179266898</v>
      </c>
      <c r="S7682" s="507">
        <v>-1.3401863372219101</v>
      </c>
      <c r="T7682" s="218">
        <v>-5.3457959357491305</v>
      </c>
    </row>
    <row r="7683" spans="1:20" x14ac:dyDescent="0.6">
      <c r="A7683" s="218" t="s">
        <v>21817</v>
      </c>
      <c r="B7683" s="218" t="s">
        <v>21818</v>
      </c>
      <c r="C7683" s="218">
        <v>5.57309848633267</v>
      </c>
      <c r="D7683" s="218">
        <v>5.6612923086954199</v>
      </c>
      <c r="E7683" s="218">
        <v>5.6547910221226401</v>
      </c>
      <c r="F7683" s="218">
        <v>6.0353919550348296</v>
      </c>
      <c r="G7683" s="218">
        <v>0.94138514970795095</v>
      </c>
      <c r="H7683" s="218">
        <v>0.123827711997599</v>
      </c>
      <c r="I7683" t="s">
        <v>21819</v>
      </c>
      <c r="J7683" s="218" t="s">
        <v>21819</v>
      </c>
      <c r="K7683" s="218">
        <v>3</v>
      </c>
      <c r="L7683" s="218">
        <v>8.1692535789970044E-2</v>
      </c>
      <c r="M7683" s="218">
        <v>0.46229346870215959</v>
      </c>
      <c r="N7683" s="218">
        <v>-6.5012865727798186E-3</v>
      </c>
      <c r="O7683" s="218">
        <v>0.37409964633940973</v>
      </c>
      <c r="P7683" s="218">
        <v>-4.6317133366247187</v>
      </c>
      <c r="Q7683" s="218">
        <v>-5.449270774335071</v>
      </c>
      <c r="R7683" s="507">
        <v>0.27199300224606482</v>
      </c>
      <c r="S7683" s="507">
        <v>0.18379917988331496</v>
      </c>
      <c r="T7683" s="218">
        <v>-5.0404920554798949</v>
      </c>
    </row>
    <row r="7684" spans="1:20" x14ac:dyDescent="0.6">
      <c r="A7684" s="218" t="s">
        <v>21820</v>
      </c>
      <c r="B7684" s="218" t="s">
        <v>21821</v>
      </c>
      <c r="C7684" s="218">
        <v>6.93968588426271</v>
      </c>
      <c r="D7684" s="218">
        <v>6.8007377561174902</v>
      </c>
      <c r="E7684" s="218">
        <v>5.9466921057223301</v>
      </c>
      <c r="F7684" s="218">
        <v>6.9549399170553903</v>
      </c>
      <c r="G7684" s="218">
        <v>9.3369337861589692</v>
      </c>
      <c r="H7684" s="218">
        <v>0.23786221336595301</v>
      </c>
      <c r="I7684" t="s">
        <v>21819</v>
      </c>
      <c r="J7684" s="218" t="s">
        <v>21819</v>
      </c>
      <c r="K7684" s="218">
        <v>3</v>
      </c>
      <c r="L7684" s="218">
        <v>-0.99299377854037996</v>
      </c>
      <c r="M7684" s="218">
        <v>1.5254032792680228E-2</v>
      </c>
      <c r="N7684" s="218">
        <v>-0.85404565039516012</v>
      </c>
      <c r="O7684" s="218">
        <v>0.15420216093790007</v>
      </c>
      <c r="P7684" s="218">
        <v>2.3972479018962591</v>
      </c>
      <c r="Q7684" s="218">
        <v>-6.7018236708967569</v>
      </c>
      <c r="R7684" s="507">
        <v>-0.48886987287384986</v>
      </c>
      <c r="S7684" s="507">
        <v>-0.34992174472863002</v>
      </c>
      <c r="T7684" s="218">
        <v>-2.1522878845002489</v>
      </c>
    </row>
    <row r="7685" spans="1:20" x14ac:dyDescent="0.6">
      <c r="A7685" s="218" t="s">
        <v>21822</v>
      </c>
      <c r="B7685" s="218" t="s">
        <v>21823</v>
      </c>
      <c r="C7685" s="218">
        <v>6.5940528246682897</v>
      </c>
      <c r="D7685" s="218">
        <v>6.4679053995929898</v>
      </c>
      <c r="E7685" s="218">
        <v>5.7841662402517198</v>
      </c>
      <c r="F7685" s="218">
        <v>6.38866127632879</v>
      </c>
      <c r="G7685" s="218">
        <v>8.8574971544203294</v>
      </c>
      <c r="H7685" s="218">
        <v>0.23786221336595301</v>
      </c>
      <c r="I7685" t="s">
        <v>21819</v>
      </c>
      <c r="J7685" s="218" t="s">
        <v>21819</v>
      </c>
      <c r="K7685" s="218">
        <v>3</v>
      </c>
      <c r="L7685" s="218">
        <v>-0.80988658441656991</v>
      </c>
      <c r="M7685" s="218">
        <v>-0.20539154833949969</v>
      </c>
      <c r="N7685" s="218">
        <v>-0.68373915934127005</v>
      </c>
      <c r="O7685" s="218">
        <v>-7.9244123264199828E-2</v>
      </c>
      <c r="P7685" s="218">
        <v>2.2634443297520397</v>
      </c>
      <c r="Q7685" s="218">
        <v>-6.3561906113023365</v>
      </c>
      <c r="R7685" s="507">
        <v>-0.5076390663780348</v>
      </c>
      <c r="S7685" s="507">
        <v>-0.38149164130273494</v>
      </c>
      <c r="T7685" s="218">
        <v>-2.0463731407751484</v>
      </c>
    </row>
    <row r="7686" spans="1:20" x14ac:dyDescent="0.6">
      <c r="A7686" s="218" t="s">
        <v>21824</v>
      </c>
      <c r="B7686" s="218" t="s">
        <v>21825</v>
      </c>
      <c r="C7686" s="218">
        <v>4.1475218954635196</v>
      </c>
      <c r="D7686" s="218">
        <v>3.9091887717162299</v>
      </c>
      <c r="E7686" s="218">
        <v>4.9831023301388901</v>
      </c>
      <c r="F7686" s="218">
        <v>5.4305753104811698</v>
      </c>
      <c r="G7686" s="218">
        <v>7.9408506710671798</v>
      </c>
      <c r="H7686" s="218">
        <v>0</v>
      </c>
      <c r="I7686" t="s">
        <v>21826</v>
      </c>
      <c r="J7686" s="218" t="s">
        <v>21826</v>
      </c>
      <c r="K7686" s="218">
        <v>5</v>
      </c>
      <c r="L7686" s="218">
        <v>0.83558043467537058</v>
      </c>
      <c r="M7686" s="218">
        <v>1.2830534150176502</v>
      </c>
      <c r="N7686" s="218">
        <v>1.0739135584226602</v>
      </c>
      <c r="O7686" s="218">
        <v>1.5213865387649399</v>
      </c>
      <c r="P7686" s="218">
        <v>3.7933287756036602</v>
      </c>
      <c r="Q7686" s="218">
        <v>-4.1475218954635196</v>
      </c>
      <c r="R7686" s="507">
        <v>1.0593169248465104</v>
      </c>
      <c r="S7686" s="507">
        <v>1.2976500485938001</v>
      </c>
      <c r="T7686" s="218">
        <v>-0.17709655992992968</v>
      </c>
    </row>
    <row r="7687" spans="1:20" x14ac:dyDescent="0.6">
      <c r="A7687" s="218" t="s">
        <v>21827</v>
      </c>
      <c r="B7687" s="218" t="s">
        <v>21828</v>
      </c>
      <c r="C7687" s="218">
        <v>6.2047504618295504</v>
      </c>
      <c r="D7687" s="218">
        <v>5.9876002901906196</v>
      </c>
      <c r="E7687" s="218">
        <v>7.2937361211927501</v>
      </c>
      <c r="F7687" s="218">
        <v>5.4645909122261802</v>
      </c>
      <c r="G7687" s="218">
        <v>1.28195838278228</v>
      </c>
      <c r="H7687" s="218">
        <v>0</v>
      </c>
      <c r="I7687" t="s">
        <v>21826</v>
      </c>
      <c r="J7687" s="218" t="s">
        <v>21826</v>
      </c>
      <c r="K7687" s="218">
        <v>5</v>
      </c>
      <c r="L7687" s="218">
        <v>1.0889856593631997</v>
      </c>
      <c r="M7687" s="218">
        <v>-0.74015954960337016</v>
      </c>
      <c r="N7687" s="218">
        <v>1.3061358310021305</v>
      </c>
      <c r="O7687" s="218">
        <v>-0.52300937796443936</v>
      </c>
      <c r="P7687" s="218">
        <v>-4.9227920790472703</v>
      </c>
      <c r="Q7687" s="218">
        <v>-6.2047504618295504</v>
      </c>
      <c r="R7687" s="507">
        <v>0.17441305487991476</v>
      </c>
      <c r="S7687" s="507">
        <v>0.39156322651884556</v>
      </c>
      <c r="T7687" s="218">
        <v>-5.5637712704384104</v>
      </c>
    </row>
    <row r="7688" spans="1:20" x14ac:dyDescent="0.6">
      <c r="A7688" s="218" t="s">
        <v>21829</v>
      </c>
      <c r="B7688" s="218" t="s">
        <v>21830</v>
      </c>
      <c r="C7688" s="218">
        <v>6.9864611959934502</v>
      </c>
      <c r="D7688" s="218">
        <v>6.7828186004482403</v>
      </c>
      <c r="E7688" s="218">
        <v>7.1453804747313798</v>
      </c>
      <c r="F7688" s="218">
        <v>6.9528872395021999</v>
      </c>
      <c r="G7688" s="218">
        <v>1.78840299136486</v>
      </c>
      <c r="H7688" s="218">
        <v>0.23786221336595301</v>
      </c>
      <c r="I7688" t="s">
        <v>21826</v>
      </c>
      <c r="J7688" s="218" t="s">
        <v>21826</v>
      </c>
      <c r="K7688" s="218">
        <v>5</v>
      </c>
      <c r="L7688" s="218">
        <v>0.15891927873792966</v>
      </c>
      <c r="M7688" s="218">
        <v>-3.3573956491250279E-2</v>
      </c>
      <c r="N7688" s="218">
        <v>0.36256187428313957</v>
      </c>
      <c r="O7688" s="218">
        <v>0.17006863905395964</v>
      </c>
      <c r="P7688" s="218">
        <v>-5.1980582046285901</v>
      </c>
      <c r="Q7688" s="218">
        <v>-6.748598982627497</v>
      </c>
      <c r="R7688" s="507">
        <v>6.267266112333969E-2</v>
      </c>
      <c r="S7688" s="507">
        <v>0.2663152566685496</v>
      </c>
      <c r="T7688" s="218">
        <v>-5.9733285936280431</v>
      </c>
    </row>
    <row r="7689" spans="1:20" x14ac:dyDescent="0.6">
      <c r="A7689" s="218" t="s">
        <v>21831</v>
      </c>
      <c r="B7689" s="218" t="s">
        <v>21832</v>
      </c>
      <c r="C7689" s="218">
        <v>6.30795531322208</v>
      </c>
      <c r="D7689" s="218">
        <v>5.9942897026267596</v>
      </c>
      <c r="E7689" s="218">
        <v>4.4353630067493697</v>
      </c>
      <c r="F7689" s="218">
        <v>6.0680000185978802</v>
      </c>
      <c r="G7689" s="218">
        <v>0.38602773444041999</v>
      </c>
      <c r="H7689" s="218">
        <v>0</v>
      </c>
      <c r="I7689" t="s">
        <v>21826</v>
      </c>
      <c r="J7689" s="218" t="s">
        <v>21826</v>
      </c>
      <c r="K7689" s="218">
        <v>5</v>
      </c>
      <c r="L7689" s="218">
        <v>-1.8725923064727104</v>
      </c>
      <c r="M7689" s="218">
        <v>-0.23995529462419984</v>
      </c>
      <c r="N7689" s="218">
        <v>-1.55892669587739</v>
      </c>
      <c r="O7689" s="218">
        <v>7.3710315971120544E-2</v>
      </c>
      <c r="P7689" s="218">
        <v>-5.9219275787816601</v>
      </c>
      <c r="Q7689" s="218">
        <v>-6.30795531322208</v>
      </c>
      <c r="R7689" s="507">
        <v>-1.0562738005484551</v>
      </c>
      <c r="S7689" s="507">
        <v>-0.74260818995313471</v>
      </c>
      <c r="T7689" s="218">
        <v>-6.1149414460018701</v>
      </c>
    </row>
    <row r="7690" spans="1:20" x14ac:dyDescent="0.6">
      <c r="A7690" s="218" t="s">
        <v>21833</v>
      </c>
      <c r="B7690" s="218" t="s">
        <v>21834</v>
      </c>
      <c r="C7690" s="218">
        <v>6.5229848124259098</v>
      </c>
      <c r="D7690" s="218">
        <v>6.1374771473173597</v>
      </c>
      <c r="E7690" s="218">
        <v>5.4430012036593398</v>
      </c>
      <c r="F7690" s="218">
        <v>5.1177189386301798</v>
      </c>
      <c r="G7690" s="218">
        <v>8.6929208566324299</v>
      </c>
      <c r="H7690" s="218">
        <v>7.3129151848911196</v>
      </c>
      <c r="I7690" t="s">
        <v>21826</v>
      </c>
      <c r="J7690" s="218" t="s">
        <v>21826</v>
      </c>
      <c r="K7690" s="218">
        <v>5</v>
      </c>
      <c r="L7690" s="218">
        <v>-1.07998360876657</v>
      </c>
      <c r="M7690" s="218">
        <v>-1.40526587379573</v>
      </c>
      <c r="N7690" s="218">
        <v>-0.6944759436580199</v>
      </c>
      <c r="O7690" s="218">
        <v>-1.0197582086871799</v>
      </c>
      <c r="P7690" s="218">
        <v>2.1699360442065201</v>
      </c>
      <c r="Q7690" s="218">
        <v>0.78993037246520981</v>
      </c>
      <c r="R7690" s="507">
        <v>-1.24262474128115</v>
      </c>
      <c r="S7690" s="507">
        <v>-0.85711707617259991</v>
      </c>
      <c r="T7690" s="218">
        <v>1.4799332083358649</v>
      </c>
    </row>
    <row r="7691" spans="1:20" x14ac:dyDescent="0.6">
      <c r="A7691" s="218" t="s">
        <v>21835</v>
      </c>
      <c r="B7691" s="218" t="s">
        <v>21836</v>
      </c>
      <c r="C7691" s="218">
        <v>5.47763329629566</v>
      </c>
      <c r="D7691" s="218">
        <v>5.3145198255954398</v>
      </c>
      <c r="E7691" s="218">
        <v>2.10595858796446</v>
      </c>
      <c r="F7691" s="218">
        <v>3.6158624777080002</v>
      </c>
      <c r="G7691" s="218">
        <v>0</v>
      </c>
      <c r="H7691" s="218">
        <v>0</v>
      </c>
      <c r="I7691" t="s">
        <v>21837</v>
      </c>
      <c r="J7691" s="218" t="s">
        <v>21837</v>
      </c>
      <c r="K7691" s="218">
        <v>1</v>
      </c>
      <c r="L7691" s="218">
        <v>-3.3716747083312</v>
      </c>
      <c r="M7691" s="218">
        <v>-1.8617708185876598</v>
      </c>
      <c r="N7691" s="218">
        <v>-3.2085612376309798</v>
      </c>
      <c r="O7691" s="218">
        <v>-1.6986573478874396</v>
      </c>
      <c r="P7691" s="218">
        <v>-5.47763329629566</v>
      </c>
      <c r="Q7691" s="218">
        <v>-5.47763329629566</v>
      </c>
      <c r="R7691" s="507">
        <v>-2.6167227634594301</v>
      </c>
      <c r="S7691" s="507">
        <v>-2.4536092927592099</v>
      </c>
      <c r="T7691" s="218">
        <v>-5.47763329629566</v>
      </c>
    </row>
    <row r="7692" spans="1:20" x14ac:dyDescent="0.6">
      <c r="A7692" s="218" t="s">
        <v>21838</v>
      </c>
      <c r="B7692" s="218" t="s">
        <v>21839</v>
      </c>
      <c r="C7692" s="218">
        <v>5.8069028764870501</v>
      </c>
      <c r="D7692" s="218">
        <v>5.8761230627147896</v>
      </c>
      <c r="E7692" s="218">
        <v>6.6365060992077201</v>
      </c>
      <c r="F7692" s="218">
        <v>5.4874608373543801</v>
      </c>
      <c r="G7692" s="218">
        <v>2.0242855458403799</v>
      </c>
      <c r="H7692" s="218">
        <v>0.23786221336595301</v>
      </c>
      <c r="I7692" t="s">
        <v>21840</v>
      </c>
      <c r="J7692" s="218" t="s">
        <v>21840</v>
      </c>
      <c r="K7692" s="218">
        <v>1</v>
      </c>
      <c r="L7692" s="218">
        <v>0.82960322272067</v>
      </c>
      <c r="M7692" s="218">
        <v>-0.31944203913267</v>
      </c>
      <c r="N7692" s="218">
        <v>0.76038303649293049</v>
      </c>
      <c r="O7692" s="218">
        <v>-0.38866222536040951</v>
      </c>
      <c r="P7692" s="218">
        <v>-3.7826173306466702</v>
      </c>
      <c r="Q7692" s="218">
        <v>-5.5690406631210969</v>
      </c>
      <c r="R7692" s="507">
        <v>0.255080591794</v>
      </c>
      <c r="S7692" s="507">
        <v>0.18586040556626049</v>
      </c>
      <c r="T7692" s="218">
        <v>-4.6758289968838831</v>
      </c>
    </row>
    <row r="7693" spans="1:20" x14ac:dyDescent="0.6">
      <c r="A7693" s="218" t="s">
        <v>21841</v>
      </c>
      <c r="B7693" s="218" t="s">
        <v>21842</v>
      </c>
      <c r="C7693" s="218">
        <v>5.2009016999282203</v>
      </c>
      <c r="D7693" s="218">
        <v>5.2772176421426797</v>
      </c>
      <c r="E7693" s="218">
        <v>5.2741944825819402</v>
      </c>
      <c r="F7693" s="218">
        <v>5.73050159269871</v>
      </c>
      <c r="G7693" s="218">
        <v>0.26846663313173802</v>
      </c>
      <c r="H7693" s="218">
        <v>0</v>
      </c>
      <c r="I7693" t="s">
        <v>21843</v>
      </c>
      <c r="J7693" s="218" t="s">
        <v>21843</v>
      </c>
      <c r="K7693" s="218">
        <v>2</v>
      </c>
      <c r="L7693" s="218">
        <v>7.3292782653719968E-2</v>
      </c>
      <c r="M7693" s="218">
        <v>0.52959989277048969</v>
      </c>
      <c r="N7693" s="218">
        <v>-3.0231595607395079E-3</v>
      </c>
      <c r="O7693" s="218">
        <v>0.45328395055603021</v>
      </c>
      <c r="P7693" s="218">
        <v>-4.932435066796482</v>
      </c>
      <c r="Q7693" s="218">
        <v>-5.2009016999282203</v>
      </c>
      <c r="R7693" s="507">
        <v>0.30144633771210483</v>
      </c>
      <c r="S7693" s="507">
        <v>0.22513039549764535</v>
      </c>
      <c r="T7693" s="218">
        <v>-5.0666683833623516</v>
      </c>
    </row>
    <row r="7694" spans="1:20" x14ac:dyDescent="0.6">
      <c r="A7694" s="218" t="s">
        <v>21844</v>
      </c>
      <c r="B7694" s="218" t="s">
        <v>21845</v>
      </c>
      <c r="C7694" s="218">
        <v>4.7152970169299797</v>
      </c>
      <c r="D7694" s="218">
        <v>4.9441291122992901</v>
      </c>
      <c r="E7694" s="218">
        <v>5.1201241237625501</v>
      </c>
      <c r="F7694" s="218">
        <v>4.4626828929145503</v>
      </c>
      <c r="G7694" s="218">
        <v>1.50626793832628</v>
      </c>
      <c r="H7694" s="218">
        <v>7.0150099419060199</v>
      </c>
      <c r="I7694" t="s">
        <v>21843</v>
      </c>
      <c r="J7694" s="218" t="s">
        <v>21843</v>
      </c>
      <c r="K7694" s="218">
        <v>2</v>
      </c>
      <c r="L7694" s="218">
        <v>0.40482710683257039</v>
      </c>
      <c r="M7694" s="218">
        <v>-0.25261412401542938</v>
      </c>
      <c r="N7694" s="218">
        <v>0.17599501146326002</v>
      </c>
      <c r="O7694" s="218">
        <v>-0.48144621938473975</v>
      </c>
      <c r="P7694" s="218">
        <v>-3.2090290786036997</v>
      </c>
      <c r="Q7694" s="218">
        <v>2.2997129249760402</v>
      </c>
      <c r="R7694" s="507">
        <v>7.6106491408570509E-2</v>
      </c>
      <c r="S7694" s="507">
        <v>-0.15272560396073986</v>
      </c>
      <c r="T7694" s="218">
        <v>-0.45465807681382975</v>
      </c>
    </row>
    <row r="7695" spans="1:20" x14ac:dyDescent="0.6">
      <c r="A7695" s="218" t="s">
        <v>21846</v>
      </c>
      <c r="B7695" s="218" t="s">
        <v>21847</v>
      </c>
      <c r="C7695" s="218">
        <v>5.9659292655303302</v>
      </c>
      <c r="D7695" s="218">
        <v>6.0156358799338703</v>
      </c>
      <c r="E7695" s="218">
        <v>5.6314948046328599</v>
      </c>
      <c r="F7695" s="218">
        <v>5.8426558660544901</v>
      </c>
      <c r="G7695" s="218">
        <v>0.59580657787600999</v>
      </c>
      <c r="H7695" s="218">
        <v>7.2257652779844497</v>
      </c>
      <c r="I7695" t="s">
        <v>21848</v>
      </c>
      <c r="J7695" s="218" t="s">
        <v>21848</v>
      </c>
      <c r="K7695" s="218">
        <v>2</v>
      </c>
      <c r="L7695" s="218">
        <v>-0.33443446089747031</v>
      </c>
      <c r="M7695" s="218">
        <v>-0.12327339947584015</v>
      </c>
      <c r="N7695" s="218">
        <v>-0.38414107530101038</v>
      </c>
      <c r="O7695" s="218">
        <v>-0.17298001387938022</v>
      </c>
      <c r="P7695" s="218">
        <v>-5.3701226876543204</v>
      </c>
      <c r="Q7695" s="218">
        <v>1.2598360124541195</v>
      </c>
      <c r="R7695" s="507">
        <v>-0.22885393018665523</v>
      </c>
      <c r="S7695" s="507">
        <v>-0.2785605445901953</v>
      </c>
      <c r="T7695" s="218">
        <v>-2.0551433376001005</v>
      </c>
    </row>
    <row r="7696" spans="1:20" x14ac:dyDescent="0.6">
      <c r="A7696" s="218" t="s">
        <v>21849</v>
      </c>
      <c r="B7696" s="218" t="s">
        <v>21850</v>
      </c>
      <c r="C7696" s="218">
        <v>6.05763653454395</v>
      </c>
      <c r="D7696" s="218">
        <v>6.0417025957956598</v>
      </c>
      <c r="E7696" s="218">
        <v>5.8898576816294996</v>
      </c>
      <c r="F7696" s="218">
        <v>5.4157480435779997</v>
      </c>
      <c r="G7696" s="218">
        <v>1.1552061784318599</v>
      </c>
      <c r="H7696" s="218">
        <v>6.0477822201656597</v>
      </c>
      <c r="I7696" t="s">
        <v>21848</v>
      </c>
      <c r="J7696" s="218" t="s">
        <v>21848</v>
      </c>
      <c r="K7696" s="218">
        <v>2</v>
      </c>
      <c r="L7696" s="218">
        <v>-0.16777885291445038</v>
      </c>
      <c r="M7696" s="218">
        <v>-0.64188849096595035</v>
      </c>
      <c r="N7696" s="218">
        <v>-0.15184491416616019</v>
      </c>
      <c r="O7696" s="218">
        <v>-0.62595455221766017</v>
      </c>
      <c r="P7696" s="218">
        <v>-4.9024303561120899</v>
      </c>
      <c r="Q7696" s="218">
        <v>-9.8543143782903186E-3</v>
      </c>
      <c r="R7696" s="507">
        <v>-0.40483367194020037</v>
      </c>
      <c r="S7696" s="507">
        <v>-0.38889973319191018</v>
      </c>
      <c r="T7696" s="218">
        <v>-2.4561423352451901</v>
      </c>
    </row>
    <row r="7697" spans="1:20" x14ac:dyDescent="0.6">
      <c r="A7697" s="218" t="s">
        <v>21851</v>
      </c>
      <c r="B7697" s="218" t="s">
        <v>21852</v>
      </c>
      <c r="C7697" s="218">
        <v>5.9619786620277804</v>
      </c>
      <c r="D7697" s="218">
        <v>6.0552724700517597</v>
      </c>
      <c r="E7697" s="218">
        <v>5.1992150394143799</v>
      </c>
      <c r="F7697" s="218">
        <v>5.3423756265906697</v>
      </c>
      <c r="G7697" s="218">
        <v>1.1552061784318599</v>
      </c>
      <c r="H7697" s="218">
        <v>4.4809133760642696</v>
      </c>
      <c r="I7697" t="s">
        <v>21853</v>
      </c>
      <c r="J7697" s="218" t="s">
        <v>21853</v>
      </c>
      <c r="K7697" s="218">
        <v>1</v>
      </c>
      <c r="L7697" s="218">
        <v>-0.76276362261340047</v>
      </c>
      <c r="M7697" s="218">
        <v>-0.61960303543711071</v>
      </c>
      <c r="N7697" s="218">
        <v>-0.85605743063737982</v>
      </c>
      <c r="O7697" s="218">
        <v>-0.71289684346109006</v>
      </c>
      <c r="P7697" s="218">
        <v>-4.8067724835959202</v>
      </c>
      <c r="Q7697" s="218">
        <v>-1.4810652859635107</v>
      </c>
      <c r="R7697" s="507">
        <v>-0.69118332902525559</v>
      </c>
      <c r="S7697" s="507">
        <v>-0.78447713704923494</v>
      </c>
      <c r="T7697" s="218">
        <v>-3.1439188847797155</v>
      </c>
    </row>
    <row r="7698" spans="1:20" x14ac:dyDescent="0.6">
      <c r="A7698" s="218" t="s">
        <v>21854</v>
      </c>
      <c r="B7698" s="218" t="s">
        <v>21855</v>
      </c>
      <c r="C7698" s="218">
        <v>7.4659860331656596</v>
      </c>
      <c r="D7698" s="218">
        <v>7.54446831789478</v>
      </c>
      <c r="E7698" s="218">
        <v>7.5259370323590398</v>
      </c>
      <c r="F7698" s="218">
        <v>7.1530013614725503</v>
      </c>
      <c r="G7698" s="218">
        <v>2.19510220809144</v>
      </c>
      <c r="H7698" s="218">
        <v>0.23786221336595301</v>
      </c>
      <c r="I7698" t="s">
        <v>21856</v>
      </c>
      <c r="J7698" s="218" t="s">
        <v>21856</v>
      </c>
      <c r="K7698" s="218">
        <v>1</v>
      </c>
      <c r="L7698" s="218">
        <v>5.9950999193380206E-2</v>
      </c>
      <c r="M7698" s="218">
        <v>-0.31298467169310928</v>
      </c>
      <c r="N7698" s="218">
        <v>-1.8531285535740238E-2</v>
      </c>
      <c r="O7698" s="218">
        <v>-0.39146695642222973</v>
      </c>
      <c r="P7698" s="218">
        <v>-5.27088382507422</v>
      </c>
      <c r="Q7698" s="218">
        <v>-7.2281238197997064</v>
      </c>
      <c r="R7698" s="507">
        <v>-0.12651683624986454</v>
      </c>
      <c r="S7698" s="507">
        <v>-0.20499912097898498</v>
      </c>
      <c r="T7698" s="218">
        <v>-6.2495038224369637</v>
      </c>
    </row>
    <row r="7699" spans="1:20" x14ac:dyDescent="0.6">
      <c r="A7699" s="218" t="s">
        <v>21857</v>
      </c>
      <c r="B7699" s="218" t="s">
        <v>21858</v>
      </c>
      <c r="C7699" s="218">
        <v>6.2307048524908</v>
      </c>
      <c r="D7699" s="218">
        <v>6.3735678883897799</v>
      </c>
      <c r="E7699" s="218">
        <v>6.4308284970200997</v>
      </c>
      <c r="F7699" s="218">
        <v>6.6097503629371701</v>
      </c>
      <c r="G7699" s="218">
        <v>0.69026577864285299</v>
      </c>
      <c r="H7699" s="218">
        <v>7.9851332079875998</v>
      </c>
      <c r="I7699" t="s">
        <v>21859</v>
      </c>
      <c r="J7699" s="218" t="s">
        <v>21859</v>
      </c>
      <c r="K7699" s="218">
        <v>1</v>
      </c>
      <c r="L7699" s="218">
        <v>0.20012364452929976</v>
      </c>
      <c r="M7699" s="218">
        <v>0.37904551044637014</v>
      </c>
      <c r="N7699" s="218">
        <v>5.7260608630319787E-2</v>
      </c>
      <c r="O7699" s="218">
        <v>0.23618247454739016</v>
      </c>
      <c r="P7699" s="218">
        <v>-5.5404390738479474</v>
      </c>
      <c r="Q7699" s="218">
        <v>1.7544283554967999</v>
      </c>
      <c r="R7699" s="507">
        <v>0.28958457748783495</v>
      </c>
      <c r="S7699" s="507">
        <v>0.14672154158885498</v>
      </c>
      <c r="T7699" s="218">
        <v>-1.8930053591755738</v>
      </c>
    </row>
    <row r="7700" spans="1:20" x14ac:dyDescent="0.6">
      <c r="A7700" s="218" t="s">
        <v>21860</v>
      </c>
      <c r="B7700" s="218" t="s">
        <v>21861</v>
      </c>
      <c r="C7700" s="218">
        <v>6.5855189253518196</v>
      </c>
      <c r="D7700" s="218">
        <v>6.5951033062389</v>
      </c>
      <c r="E7700" s="218">
        <v>7.2168132959627602</v>
      </c>
      <c r="F7700" s="218">
        <v>6.3605477879528998</v>
      </c>
      <c r="G7700" s="218">
        <v>1.83049323649272</v>
      </c>
      <c r="H7700" s="218">
        <v>0</v>
      </c>
      <c r="I7700" t="s">
        <v>21862</v>
      </c>
      <c r="J7700" s="218" t="s">
        <v>21862</v>
      </c>
      <c r="K7700" s="218">
        <v>1</v>
      </c>
      <c r="L7700" s="218">
        <v>0.63129437061094062</v>
      </c>
      <c r="M7700" s="218">
        <v>-0.22497113739891983</v>
      </c>
      <c r="N7700" s="218">
        <v>0.62170998972386027</v>
      </c>
      <c r="O7700" s="218">
        <v>-0.23455551828600019</v>
      </c>
      <c r="P7700" s="218">
        <v>-4.7550256888590994</v>
      </c>
      <c r="Q7700" s="218">
        <v>-6.5855189253518196</v>
      </c>
      <c r="R7700" s="507">
        <v>0.2031616166060104</v>
      </c>
      <c r="S7700" s="507">
        <v>0.19357723571893004</v>
      </c>
      <c r="T7700" s="218">
        <v>-5.6702723071054599</v>
      </c>
    </row>
    <row r="7701" spans="1:20" x14ac:dyDescent="0.6">
      <c r="A7701" s="218" t="s">
        <v>21863</v>
      </c>
      <c r="B7701" s="218" t="s">
        <v>21864</v>
      </c>
      <c r="C7701" s="218">
        <v>4.0491621884638702</v>
      </c>
      <c r="D7701" s="218">
        <v>4.4093558223903999</v>
      </c>
      <c r="E7701" s="218">
        <v>0</v>
      </c>
      <c r="F7701" s="218">
        <v>4.8529769472599904</v>
      </c>
      <c r="G7701" s="218">
        <v>0.14046909216855899</v>
      </c>
      <c r="H7701" s="218">
        <v>0.123827711997599</v>
      </c>
      <c r="I7701" t="s">
        <v>21865</v>
      </c>
      <c r="J7701" s="218" t="s">
        <v>21865</v>
      </c>
      <c r="K7701" s="218">
        <v>1</v>
      </c>
      <c r="L7701" s="218">
        <v>-4.0491621884638702</v>
      </c>
      <c r="M7701" s="218">
        <v>0.80381475879612019</v>
      </c>
      <c r="N7701" s="218">
        <v>-4.4093558223903999</v>
      </c>
      <c r="O7701" s="218">
        <v>0.44362112486959049</v>
      </c>
      <c r="P7701" s="218">
        <v>-3.9086930962953113</v>
      </c>
      <c r="Q7701" s="218">
        <v>-3.9253344764662712</v>
      </c>
      <c r="R7701" s="507">
        <v>-1.622673714833875</v>
      </c>
      <c r="S7701" s="507">
        <v>-1.9828673487604047</v>
      </c>
      <c r="T7701" s="218">
        <v>-3.9170137863807915</v>
      </c>
    </row>
    <row r="7702" spans="1:20" x14ac:dyDescent="0.6">
      <c r="A7702" s="218" t="s">
        <v>21866</v>
      </c>
      <c r="B7702" s="218" t="s">
        <v>21867</v>
      </c>
      <c r="C7702" s="218">
        <v>4.9972162798092796</v>
      </c>
      <c r="D7702" s="218">
        <v>5.0955916926377398</v>
      </c>
      <c r="E7702" s="218">
        <v>5.1840449631188497</v>
      </c>
      <c r="F7702" s="218">
        <v>4.9398340648446402</v>
      </c>
      <c r="G7702" s="218">
        <v>0.94138514970795095</v>
      </c>
      <c r="H7702" s="218">
        <v>0</v>
      </c>
      <c r="I7702" t="s">
        <v>21868</v>
      </c>
      <c r="J7702" s="218" t="s">
        <v>21868</v>
      </c>
      <c r="K7702" s="218">
        <v>4</v>
      </c>
      <c r="L7702" s="218">
        <v>0.18682868330957003</v>
      </c>
      <c r="M7702" s="218">
        <v>-5.7382214964639466E-2</v>
      </c>
      <c r="N7702" s="218">
        <v>8.8453270481109847E-2</v>
      </c>
      <c r="O7702" s="218">
        <v>-0.15575762779309965</v>
      </c>
      <c r="P7702" s="218">
        <v>-4.0558311301013283</v>
      </c>
      <c r="Q7702" s="218">
        <v>-4.9972162798092796</v>
      </c>
      <c r="R7702" s="507">
        <v>6.4723234172465283E-2</v>
      </c>
      <c r="S7702" s="507">
        <v>-3.3652178655994902E-2</v>
      </c>
      <c r="T7702" s="218">
        <v>-4.526523704955304</v>
      </c>
    </row>
    <row r="7703" spans="1:20" x14ac:dyDescent="0.6">
      <c r="A7703" s="218" t="s">
        <v>21869</v>
      </c>
      <c r="B7703" s="218" t="s">
        <v>21870</v>
      </c>
      <c r="C7703" s="218">
        <v>5.7057985095319603</v>
      </c>
      <c r="D7703" s="218">
        <v>5.7225558766851901</v>
      </c>
      <c r="E7703" s="218">
        <v>5.2670134683626699</v>
      </c>
      <c r="F7703" s="218">
        <v>5.0980401777614901</v>
      </c>
      <c r="G7703" s="218">
        <v>6.9023824933746702</v>
      </c>
      <c r="H7703" s="218">
        <v>0</v>
      </c>
      <c r="I7703" t="s">
        <v>21868</v>
      </c>
      <c r="J7703" s="218" t="s">
        <v>21868</v>
      </c>
      <c r="K7703" s="218">
        <v>4</v>
      </c>
      <c r="L7703" s="218">
        <v>-0.4387850411692904</v>
      </c>
      <c r="M7703" s="218">
        <v>-0.60775833177047023</v>
      </c>
      <c r="N7703" s="218">
        <v>-0.45554240832252013</v>
      </c>
      <c r="O7703" s="218">
        <v>-0.62451569892369996</v>
      </c>
      <c r="P7703" s="218">
        <v>1.1965839838427099</v>
      </c>
      <c r="Q7703" s="218">
        <v>-5.7057985095319603</v>
      </c>
      <c r="R7703" s="507">
        <v>-0.52327168646988031</v>
      </c>
      <c r="S7703" s="507">
        <v>-0.54002905362311004</v>
      </c>
      <c r="T7703" s="218">
        <v>-2.2546072628446252</v>
      </c>
    </row>
    <row r="7704" spans="1:20" x14ac:dyDescent="0.6">
      <c r="A7704" s="218" t="s">
        <v>21871</v>
      </c>
      <c r="B7704" s="218" t="s">
        <v>21872</v>
      </c>
      <c r="C7704" s="218">
        <v>4.9151402836325904</v>
      </c>
      <c r="D7704" s="218">
        <v>5.0648508708176898</v>
      </c>
      <c r="E7704" s="218">
        <v>4.8101113800823301</v>
      </c>
      <c r="F7704" s="218">
        <v>2.8661902023950399</v>
      </c>
      <c r="G7704" s="218">
        <v>0.494726731926454</v>
      </c>
      <c r="H7704" s="218">
        <v>0</v>
      </c>
      <c r="I7704" t="s">
        <v>21868</v>
      </c>
      <c r="J7704" s="218" t="s">
        <v>21868</v>
      </c>
      <c r="K7704" s="218">
        <v>4</v>
      </c>
      <c r="L7704" s="218">
        <v>-0.10502890355026029</v>
      </c>
      <c r="M7704" s="218">
        <v>-2.0489500812375505</v>
      </c>
      <c r="N7704" s="218">
        <v>-0.25473949073535973</v>
      </c>
      <c r="O7704" s="218">
        <v>-2.19866066842265</v>
      </c>
      <c r="P7704" s="218">
        <v>-4.4204135517061367</v>
      </c>
      <c r="Q7704" s="218">
        <v>-4.9151402836325904</v>
      </c>
      <c r="R7704" s="507">
        <v>-1.0769894923939054</v>
      </c>
      <c r="S7704" s="507">
        <v>-1.2267000795790048</v>
      </c>
      <c r="T7704" s="218">
        <v>-4.6677769176693635</v>
      </c>
    </row>
    <row r="7705" spans="1:20" x14ac:dyDescent="0.6">
      <c r="A7705" s="218" t="s">
        <v>21873</v>
      </c>
      <c r="B7705" s="218" t="s">
        <v>21874</v>
      </c>
      <c r="C7705" s="218">
        <v>5.3393088158934798</v>
      </c>
      <c r="D7705" s="218">
        <v>5.3520396299595596</v>
      </c>
      <c r="E7705" s="218">
        <v>3.2468127664525199</v>
      </c>
      <c r="F7705" s="218">
        <v>5.239476866035</v>
      </c>
      <c r="G7705" s="218">
        <v>0.26846663313173802</v>
      </c>
      <c r="H7705" s="218">
        <v>0</v>
      </c>
      <c r="I7705" t="s">
        <v>21868</v>
      </c>
      <c r="J7705" s="218" t="s">
        <v>21868</v>
      </c>
      <c r="K7705" s="218">
        <v>4</v>
      </c>
      <c r="L7705" s="218">
        <v>-2.0924960494409599</v>
      </c>
      <c r="M7705" s="218">
        <v>-9.9831949858479874E-2</v>
      </c>
      <c r="N7705" s="218">
        <v>-2.1052268635070397</v>
      </c>
      <c r="O7705" s="218">
        <v>-0.11256276392455966</v>
      </c>
      <c r="P7705" s="218">
        <v>-5.0708421827617416</v>
      </c>
      <c r="Q7705" s="218">
        <v>-5.3393088158934798</v>
      </c>
      <c r="R7705" s="507">
        <v>-1.0961639996497199</v>
      </c>
      <c r="S7705" s="507">
        <v>-1.1088948137157997</v>
      </c>
      <c r="T7705" s="218">
        <v>-5.2050754993276112</v>
      </c>
    </row>
    <row r="7706" spans="1:20" x14ac:dyDescent="0.6">
      <c r="A7706" s="218" t="s">
        <v>21875</v>
      </c>
      <c r="B7706" s="218" t="s">
        <v>21876</v>
      </c>
      <c r="C7706" s="218">
        <v>5.7423420616909704</v>
      </c>
      <c r="D7706" s="218">
        <v>5.6733844505233897</v>
      </c>
      <c r="E7706" s="218">
        <v>5.3724858576863399</v>
      </c>
      <c r="F7706" s="218">
        <v>5.5602784819223103</v>
      </c>
      <c r="G7706" s="218">
        <v>0.94138514970795095</v>
      </c>
      <c r="H7706" s="218">
        <v>7.5747078885832702</v>
      </c>
      <c r="I7706" t="s">
        <v>21877</v>
      </c>
      <c r="J7706" s="218" t="s">
        <v>21877</v>
      </c>
      <c r="K7706" s="218">
        <v>3</v>
      </c>
      <c r="L7706" s="218">
        <v>-0.36985620400463048</v>
      </c>
      <c r="M7706" s="218">
        <v>-0.18206357976866006</v>
      </c>
      <c r="N7706" s="218">
        <v>-0.30089859283704978</v>
      </c>
      <c r="O7706" s="218">
        <v>-0.11310596860107935</v>
      </c>
      <c r="P7706" s="218">
        <v>-4.8009569119830191</v>
      </c>
      <c r="Q7706" s="218">
        <v>1.8323658268922998</v>
      </c>
      <c r="R7706" s="507">
        <v>-0.27595989188664527</v>
      </c>
      <c r="S7706" s="507">
        <v>-0.20700228071906457</v>
      </c>
      <c r="T7706" s="218">
        <v>-1.4842955425453597</v>
      </c>
    </row>
    <row r="7707" spans="1:20" x14ac:dyDescent="0.6">
      <c r="A7707" s="218" t="s">
        <v>21878</v>
      </c>
      <c r="B7707" s="218" t="s">
        <v>21879</v>
      </c>
      <c r="C7707" s="218">
        <v>6.2481124784312199</v>
      </c>
      <c r="D7707" s="218">
        <v>6.2750710561278904</v>
      </c>
      <c r="E7707" s="218">
        <v>4.7982049813051404</v>
      </c>
      <c r="F7707" s="218">
        <v>6.8333821400162904</v>
      </c>
      <c r="G7707" s="218">
        <v>1.08739361964643</v>
      </c>
      <c r="H7707" s="218">
        <v>0</v>
      </c>
      <c r="I7707" t="s">
        <v>21877</v>
      </c>
      <c r="J7707" s="218" t="s">
        <v>21877</v>
      </c>
      <c r="K7707" s="218">
        <v>3</v>
      </c>
      <c r="L7707" s="218">
        <v>-1.4499074971260795</v>
      </c>
      <c r="M7707" s="218">
        <v>0.58526966158507054</v>
      </c>
      <c r="N7707" s="218">
        <v>-1.47686607482275</v>
      </c>
      <c r="O7707" s="218">
        <v>0.55831108388840001</v>
      </c>
      <c r="P7707" s="218">
        <v>-5.1607188587847901</v>
      </c>
      <c r="Q7707" s="218">
        <v>-6.2481124784312199</v>
      </c>
      <c r="R7707" s="507">
        <v>-0.43231891777050446</v>
      </c>
      <c r="S7707" s="507">
        <v>-0.459277495467175</v>
      </c>
      <c r="T7707" s="218">
        <v>-5.7044156686080054</v>
      </c>
    </row>
    <row r="7708" spans="1:20" x14ac:dyDescent="0.6">
      <c r="A7708" s="218" t="s">
        <v>21880</v>
      </c>
      <c r="B7708" s="218" t="s">
        <v>21881</v>
      </c>
      <c r="C7708" s="218">
        <v>5.8889529478345501</v>
      </c>
      <c r="D7708" s="218">
        <v>6.0294519830821196</v>
      </c>
      <c r="E7708" s="218">
        <v>3.96373007088124</v>
      </c>
      <c r="F7708" s="218">
        <v>6.6949118444486198</v>
      </c>
      <c r="G7708" s="218">
        <v>7.7586987291747098</v>
      </c>
      <c r="H7708" s="218">
        <v>0</v>
      </c>
      <c r="I7708" t="s">
        <v>21877</v>
      </c>
      <c r="J7708" s="218" t="s">
        <v>21877</v>
      </c>
      <c r="K7708" s="218">
        <v>3</v>
      </c>
      <c r="L7708" s="218">
        <v>-1.9252228769533102</v>
      </c>
      <c r="M7708" s="218">
        <v>0.80595889661406961</v>
      </c>
      <c r="N7708" s="218">
        <v>-2.0657219122008796</v>
      </c>
      <c r="O7708" s="218">
        <v>0.66545986136650015</v>
      </c>
      <c r="P7708" s="218">
        <v>1.8697457813401597</v>
      </c>
      <c r="Q7708" s="218">
        <v>-5.8889529478345501</v>
      </c>
      <c r="R7708" s="507">
        <v>-0.55963199016962029</v>
      </c>
      <c r="S7708" s="507">
        <v>-0.70013102541718975</v>
      </c>
      <c r="T7708" s="218">
        <v>-2.0096035832471952</v>
      </c>
    </row>
    <row r="7709" spans="1:20" x14ac:dyDescent="0.6">
      <c r="A7709" s="218" t="s">
        <v>21882</v>
      </c>
      <c r="B7709" s="218" t="s">
        <v>21883</v>
      </c>
      <c r="C7709" s="218">
        <v>4.1311964207325298</v>
      </c>
      <c r="D7709" s="218">
        <v>4.3503248781658597</v>
      </c>
      <c r="E7709" s="218">
        <v>4.9918404294287502</v>
      </c>
      <c r="F7709" s="218">
        <v>4.5593926830259397</v>
      </c>
      <c r="G7709" s="218">
        <v>0.69026577864285299</v>
      </c>
      <c r="H7709" s="218">
        <v>0</v>
      </c>
      <c r="I7709" t="s">
        <v>21884</v>
      </c>
      <c r="J7709" s="218" t="s">
        <v>21884</v>
      </c>
      <c r="K7709" s="218">
        <v>3</v>
      </c>
      <c r="L7709" s="218">
        <v>0.86064400869622038</v>
      </c>
      <c r="M7709" s="218">
        <v>0.4281962622934099</v>
      </c>
      <c r="N7709" s="218">
        <v>0.6415155512628905</v>
      </c>
      <c r="O7709" s="218">
        <v>0.20906780486008003</v>
      </c>
      <c r="P7709" s="218">
        <v>-3.4409306420896768</v>
      </c>
      <c r="Q7709" s="218">
        <v>-4.1311964207325298</v>
      </c>
      <c r="R7709" s="507">
        <v>0.64442013549481514</v>
      </c>
      <c r="S7709" s="507">
        <v>0.42529167806148527</v>
      </c>
      <c r="T7709" s="218">
        <v>-3.7860635314111031</v>
      </c>
    </row>
    <row r="7710" spans="1:20" x14ac:dyDescent="0.6">
      <c r="A7710" s="218" t="s">
        <v>21885</v>
      </c>
      <c r="B7710" s="218" t="s">
        <v>21886</v>
      </c>
      <c r="C7710" s="218">
        <v>1.311150011841</v>
      </c>
      <c r="D7710" s="218">
        <v>1.1876917360991399</v>
      </c>
      <c r="E7710" s="218">
        <v>0</v>
      </c>
      <c r="F7710" s="218">
        <v>0</v>
      </c>
      <c r="G7710" s="218">
        <v>0</v>
      </c>
      <c r="H7710" s="218">
        <v>0</v>
      </c>
      <c r="I7710" t="s">
        <v>21884</v>
      </c>
      <c r="J7710" s="218" t="s">
        <v>21884</v>
      </c>
      <c r="K7710" s="218">
        <v>3</v>
      </c>
      <c r="L7710" s="218">
        <v>-1.311150011841</v>
      </c>
      <c r="M7710" s="218">
        <v>-1.311150011841</v>
      </c>
      <c r="N7710" s="218">
        <v>-1.1876917360991399</v>
      </c>
      <c r="O7710" s="218">
        <v>-1.1876917360991399</v>
      </c>
      <c r="P7710" s="218">
        <v>-1.311150011841</v>
      </c>
      <c r="Q7710" s="218">
        <v>-1.311150011841</v>
      </c>
      <c r="R7710" s="507">
        <v>-1.311150011841</v>
      </c>
      <c r="S7710" s="507">
        <v>-1.1876917360991399</v>
      </c>
      <c r="T7710" s="218">
        <v>-1.311150011841</v>
      </c>
    </row>
    <row r="7711" spans="1:20" x14ac:dyDescent="0.6">
      <c r="A7711" s="218" t="s">
        <v>21887</v>
      </c>
      <c r="B7711" s="218" t="s">
        <v>21888</v>
      </c>
      <c r="C7711" s="218">
        <v>4.8820716872397503</v>
      </c>
      <c r="D7711" s="218">
        <v>5.0101596774138297</v>
      </c>
      <c r="E7711" s="218">
        <v>1.5082055861088199</v>
      </c>
      <c r="F7711" s="218">
        <v>4.4855828454578797</v>
      </c>
      <c r="G7711" s="218">
        <v>0.26846663313173802</v>
      </c>
      <c r="H7711" s="218">
        <v>3.3799408450002399</v>
      </c>
      <c r="I7711" t="s">
        <v>21884</v>
      </c>
      <c r="J7711" s="218" t="s">
        <v>21884</v>
      </c>
      <c r="K7711" s="218">
        <v>3</v>
      </c>
      <c r="L7711" s="218">
        <v>-3.3738661011309303</v>
      </c>
      <c r="M7711" s="218">
        <v>-0.3964888417818706</v>
      </c>
      <c r="N7711" s="218">
        <v>-3.5019540913050098</v>
      </c>
      <c r="O7711" s="218">
        <v>-0.52457683195595006</v>
      </c>
      <c r="P7711" s="218">
        <v>-4.613605054108012</v>
      </c>
      <c r="Q7711" s="218">
        <v>-1.5021308422395103</v>
      </c>
      <c r="R7711" s="507">
        <v>-1.8851774714564005</v>
      </c>
      <c r="S7711" s="507">
        <v>-2.0132654616304801</v>
      </c>
      <c r="T7711" s="218">
        <v>-3.0578679481737612</v>
      </c>
    </row>
    <row r="7712" spans="1:20" x14ac:dyDescent="0.6">
      <c r="A7712" s="218" t="s">
        <v>21889</v>
      </c>
      <c r="B7712" s="218" t="s">
        <v>21890</v>
      </c>
      <c r="C7712" s="218">
        <v>5.5522285925160402</v>
      </c>
      <c r="D7712" s="218">
        <v>5.5344462711250602</v>
      </c>
      <c r="E7712" s="218">
        <v>5.8963877403663503</v>
      </c>
      <c r="F7712" s="218">
        <v>6.5029692741529699</v>
      </c>
      <c r="G7712" s="218">
        <v>0.59580657787600999</v>
      </c>
      <c r="H7712" s="218">
        <v>0.123827711997599</v>
      </c>
      <c r="I7712" t="s">
        <v>21891</v>
      </c>
      <c r="J7712" s="218" t="s">
        <v>21891</v>
      </c>
      <c r="K7712" s="218">
        <v>2</v>
      </c>
      <c r="L7712" s="218">
        <v>0.3441591478503101</v>
      </c>
      <c r="M7712" s="218">
        <v>0.95074068163692971</v>
      </c>
      <c r="N7712" s="218">
        <v>0.36194146924129011</v>
      </c>
      <c r="O7712" s="218">
        <v>0.96852300302790972</v>
      </c>
      <c r="P7712" s="218">
        <v>-4.9564220146400304</v>
      </c>
      <c r="Q7712" s="218">
        <v>-5.4284008805184412</v>
      </c>
      <c r="R7712" s="507">
        <v>0.6474499147436199</v>
      </c>
      <c r="S7712" s="507">
        <v>0.66523223613459992</v>
      </c>
      <c r="T7712" s="218">
        <v>-5.1924114475792358</v>
      </c>
    </row>
    <row r="7713" spans="1:20" x14ac:dyDescent="0.6">
      <c r="A7713" s="218" t="s">
        <v>21892</v>
      </c>
      <c r="B7713" s="218" t="s">
        <v>21893</v>
      </c>
      <c r="C7713" s="218">
        <v>5.0477934468840999</v>
      </c>
      <c r="D7713" s="218">
        <v>4.7113391734342596</v>
      </c>
      <c r="E7713" s="218">
        <v>3.98839077223401</v>
      </c>
      <c r="F7713" s="218">
        <v>5.7313001995216304</v>
      </c>
      <c r="G7713" s="218">
        <v>0</v>
      </c>
      <c r="H7713" s="218">
        <v>0</v>
      </c>
      <c r="I7713" t="s">
        <v>21891</v>
      </c>
      <c r="J7713" s="218" t="s">
        <v>21891</v>
      </c>
      <c r="K7713" s="218">
        <v>2</v>
      </c>
      <c r="L7713" s="218">
        <v>-1.05940267465009</v>
      </c>
      <c r="M7713" s="218">
        <v>0.68350675263753047</v>
      </c>
      <c r="N7713" s="218">
        <v>-0.72294840120024961</v>
      </c>
      <c r="O7713" s="218">
        <v>1.0199610260873708</v>
      </c>
      <c r="P7713" s="218">
        <v>-5.0477934468840999</v>
      </c>
      <c r="Q7713" s="218">
        <v>-5.0477934468840999</v>
      </c>
      <c r="R7713" s="507">
        <v>-0.18794796100627975</v>
      </c>
      <c r="S7713" s="507">
        <v>0.14850631244356061</v>
      </c>
      <c r="T7713" s="218">
        <v>-5.0477934468840999</v>
      </c>
    </row>
    <row r="7714" spans="1:20" x14ac:dyDescent="0.6">
      <c r="A7714" s="218" t="s">
        <v>21894</v>
      </c>
      <c r="B7714" s="218" t="s">
        <v>21895</v>
      </c>
      <c r="C7714" s="218">
        <v>5.23949046318286</v>
      </c>
      <c r="D7714" s="218">
        <v>5.46336931821671</v>
      </c>
      <c r="E7714" s="218">
        <v>7.49307809904123</v>
      </c>
      <c r="F7714" s="218">
        <v>6.8385796889821897</v>
      </c>
      <c r="G7714" s="218">
        <v>7.8574267523649102</v>
      </c>
      <c r="H7714" s="218">
        <v>0</v>
      </c>
      <c r="I7714" t="s">
        <v>21896</v>
      </c>
      <c r="J7714" s="218" t="s">
        <v>21896</v>
      </c>
      <c r="K7714" s="218">
        <v>2</v>
      </c>
      <c r="L7714" s="218">
        <v>2.25358763585837</v>
      </c>
      <c r="M7714" s="218">
        <v>1.5990892257993297</v>
      </c>
      <c r="N7714" s="218">
        <v>2.02970878082452</v>
      </c>
      <c r="O7714" s="218">
        <v>1.3752103707654797</v>
      </c>
      <c r="P7714" s="218">
        <v>2.6179362891820501</v>
      </c>
      <c r="Q7714" s="218">
        <v>-5.23949046318286</v>
      </c>
      <c r="R7714" s="507">
        <v>1.9263384308288498</v>
      </c>
      <c r="S7714" s="507">
        <v>1.7024595757949998</v>
      </c>
      <c r="T7714" s="218">
        <v>-1.310777087000405</v>
      </c>
    </row>
    <row r="7715" spans="1:20" x14ac:dyDescent="0.6">
      <c r="A7715" s="218" t="s">
        <v>21897</v>
      </c>
      <c r="B7715" s="218" t="s">
        <v>21898</v>
      </c>
      <c r="C7715" s="218">
        <v>5.0797426307251303</v>
      </c>
      <c r="D7715" s="218">
        <v>5.2200254326821103</v>
      </c>
      <c r="E7715" s="218">
        <v>3.7619305112190999</v>
      </c>
      <c r="F7715" s="218">
        <v>4.9119284688286902</v>
      </c>
      <c r="G7715" s="218">
        <v>0</v>
      </c>
      <c r="H7715" s="218">
        <v>0.123827711997599</v>
      </c>
      <c r="I7715" t="s">
        <v>21896</v>
      </c>
      <c r="J7715" s="218" t="s">
        <v>21896</v>
      </c>
      <c r="K7715" s="218">
        <v>2</v>
      </c>
      <c r="L7715" s="218">
        <v>-1.3178121195060304</v>
      </c>
      <c r="M7715" s="218">
        <v>-0.16781416189644016</v>
      </c>
      <c r="N7715" s="218">
        <v>-1.4580949214630103</v>
      </c>
      <c r="O7715" s="218">
        <v>-0.30809696385342011</v>
      </c>
      <c r="P7715" s="218">
        <v>-5.0797426307251303</v>
      </c>
      <c r="Q7715" s="218">
        <v>-4.9559149187275313</v>
      </c>
      <c r="R7715" s="507">
        <v>-0.74281314070123527</v>
      </c>
      <c r="S7715" s="507">
        <v>-0.88309594265821523</v>
      </c>
      <c r="T7715" s="218">
        <v>-5.0178287747263308</v>
      </c>
    </row>
    <row r="7716" spans="1:20" x14ac:dyDescent="0.6">
      <c r="A7716" s="218" t="s">
        <v>21899</v>
      </c>
      <c r="B7716" s="218" t="s">
        <v>21900</v>
      </c>
      <c r="C7716" s="218">
        <v>5.7050108411448104</v>
      </c>
      <c r="D7716" s="218">
        <v>5.70816047015545</v>
      </c>
      <c r="E7716" s="218">
        <v>5.9760537585539799</v>
      </c>
      <c r="F7716" s="218">
        <v>6.3992526326453696</v>
      </c>
      <c r="G7716" s="218">
        <v>0</v>
      </c>
      <c r="H7716" s="218">
        <v>0</v>
      </c>
      <c r="I7716" t="s">
        <v>21901</v>
      </c>
      <c r="J7716" s="218" t="s">
        <v>21901</v>
      </c>
      <c r="K7716" s="218">
        <v>2</v>
      </c>
      <c r="L7716" s="218">
        <v>0.27104291740916953</v>
      </c>
      <c r="M7716" s="218">
        <v>0.6942417915005592</v>
      </c>
      <c r="N7716" s="218">
        <v>0.26789328839852988</v>
      </c>
      <c r="O7716" s="218">
        <v>0.69109216248991956</v>
      </c>
      <c r="P7716" s="218">
        <v>-5.7050108411448104</v>
      </c>
      <c r="Q7716" s="218">
        <v>-5.7050108411448104</v>
      </c>
      <c r="R7716" s="507">
        <v>0.48264235445486436</v>
      </c>
      <c r="S7716" s="507">
        <v>0.47949272544422472</v>
      </c>
      <c r="T7716" s="218">
        <v>-5.7050108411448104</v>
      </c>
    </row>
    <row r="7717" spans="1:20" x14ac:dyDescent="0.6">
      <c r="A7717" s="218" t="s">
        <v>21902</v>
      </c>
      <c r="B7717" s="218" t="s">
        <v>21903</v>
      </c>
      <c r="C7717" s="218">
        <v>5.7245746768589703</v>
      </c>
      <c r="D7717" s="218">
        <v>5.8228362388119201</v>
      </c>
      <c r="E7717" s="218">
        <v>4.5651534827805103</v>
      </c>
      <c r="F7717" s="218">
        <v>5.3095980644096104</v>
      </c>
      <c r="G7717" s="218">
        <v>0</v>
      </c>
      <c r="H7717" s="218">
        <v>0.123827711997599</v>
      </c>
      <c r="I7717" t="s">
        <v>21901</v>
      </c>
      <c r="J7717" s="218" t="s">
        <v>21901</v>
      </c>
      <c r="K7717" s="218">
        <v>2</v>
      </c>
      <c r="L7717" s="218">
        <v>-1.15942119407846</v>
      </c>
      <c r="M7717" s="218">
        <v>-0.41497661244935991</v>
      </c>
      <c r="N7717" s="218">
        <v>-1.2576827560314099</v>
      </c>
      <c r="O7717" s="218">
        <v>-0.51323817440230979</v>
      </c>
      <c r="P7717" s="218">
        <v>-5.7245746768589703</v>
      </c>
      <c r="Q7717" s="218">
        <v>-5.6007469648613712</v>
      </c>
      <c r="R7717" s="507">
        <v>-0.78719890326390995</v>
      </c>
      <c r="S7717" s="507">
        <v>-0.88546046521685984</v>
      </c>
      <c r="T7717" s="218">
        <v>-5.6626608208601708</v>
      </c>
    </row>
    <row r="7718" spans="1:20" x14ac:dyDescent="0.6">
      <c r="A7718" s="218" t="s">
        <v>21904</v>
      </c>
      <c r="B7718" s="218" t="s">
        <v>21905</v>
      </c>
      <c r="C7718" s="218">
        <v>5.2865820132743897</v>
      </c>
      <c r="D7718" s="218">
        <v>4.90364152293043</v>
      </c>
      <c r="E7718" s="218">
        <v>4.8355763501056899</v>
      </c>
      <c r="F7718" s="218">
        <v>6.26616512008097</v>
      </c>
      <c r="G7718" s="218">
        <v>0.494726731926454</v>
      </c>
      <c r="H7718" s="218">
        <v>7.2162319663880998</v>
      </c>
      <c r="I7718" t="s">
        <v>21906</v>
      </c>
      <c r="J7718" s="218" t="s">
        <v>21906</v>
      </c>
      <c r="K7718" s="218">
        <v>2</v>
      </c>
      <c r="L7718" s="218">
        <v>-0.45100566316869983</v>
      </c>
      <c r="M7718" s="218">
        <v>0.97958310680658034</v>
      </c>
      <c r="N7718" s="218">
        <v>-6.8065172824740117E-2</v>
      </c>
      <c r="O7718" s="218">
        <v>1.3625235971505401</v>
      </c>
      <c r="P7718" s="218">
        <v>-4.791855281347936</v>
      </c>
      <c r="Q7718" s="218">
        <v>1.9296499531137101</v>
      </c>
      <c r="R7718" s="507">
        <v>0.26428872181894025</v>
      </c>
      <c r="S7718" s="507">
        <v>0.64722921216289997</v>
      </c>
      <c r="T7718" s="218">
        <v>-1.431102664117113</v>
      </c>
    </row>
    <row r="7719" spans="1:20" x14ac:dyDescent="0.6">
      <c r="A7719" s="218" t="s">
        <v>21907</v>
      </c>
      <c r="B7719" s="218" t="s">
        <v>21908</v>
      </c>
      <c r="C7719" s="218">
        <v>4.8945614045917702</v>
      </c>
      <c r="D7719" s="218">
        <v>4.9864967543040004</v>
      </c>
      <c r="E7719" s="218">
        <v>5.9421907765875597</v>
      </c>
      <c r="F7719" s="218">
        <v>4.0204708041317403</v>
      </c>
      <c r="G7719" s="218">
        <v>1.7450477769392401</v>
      </c>
      <c r="H7719" s="218">
        <v>0</v>
      </c>
      <c r="I7719" t="s">
        <v>21906</v>
      </c>
      <c r="J7719" s="218" t="s">
        <v>21906</v>
      </c>
      <c r="K7719" s="218">
        <v>2</v>
      </c>
      <c r="L7719" s="218">
        <v>1.0476293719957894</v>
      </c>
      <c r="M7719" s="218">
        <v>-0.87409060046002995</v>
      </c>
      <c r="N7719" s="218">
        <v>0.95569402228355926</v>
      </c>
      <c r="O7719" s="218">
        <v>-0.96602595017226012</v>
      </c>
      <c r="P7719" s="218">
        <v>-3.1495136276525302</v>
      </c>
      <c r="Q7719" s="218">
        <v>-4.8945614045917702</v>
      </c>
      <c r="R7719" s="507">
        <v>8.6769385767879736E-2</v>
      </c>
      <c r="S7719" s="507">
        <v>-5.1659639443504268E-3</v>
      </c>
      <c r="T7719" s="218">
        <v>-4.0220375161221504</v>
      </c>
    </row>
    <row r="7720" spans="1:20" x14ac:dyDescent="0.6">
      <c r="A7720" s="218" t="s">
        <v>21909</v>
      </c>
      <c r="B7720" s="218" t="s">
        <v>21910</v>
      </c>
      <c r="C7720" s="218">
        <v>4.86242573712327</v>
      </c>
      <c r="D7720" s="218">
        <v>5.0591905683815703</v>
      </c>
      <c r="E7720" s="218">
        <v>5.2770569098902396</v>
      </c>
      <c r="F7720" s="218">
        <v>5.7112011964085196</v>
      </c>
      <c r="G7720" s="218">
        <v>0.38602773444041999</v>
      </c>
      <c r="H7720" s="218">
        <v>7.1639950505857604</v>
      </c>
      <c r="I7720" t="s">
        <v>21911</v>
      </c>
      <c r="J7720" s="218" t="s">
        <v>21911</v>
      </c>
      <c r="K7720" s="218">
        <v>5</v>
      </c>
      <c r="L7720" s="218">
        <v>0.41463117276696959</v>
      </c>
      <c r="M7720" s="218">
        <v>0.84877545928524967</v>
      </c>
      <c r="N7720" s="218">
        <v>0.21786634150866924</v>
      </c>
      <c r="O7720" s="218">
        <v>0.65201062802694931</v>
      </c>
      <c r="P7720" s="218">
        <v>-4.47639800268285</v>
      </c>
      <c r="Q7720" s="218">
        <v>2.3015693134624904</v>
      </c>
      <c r="R7720" s="507">
        <v>0.63170331602610963</v>
      </c>
      <c r="S7720" s="507">
        <v>0.43493848476780927</v>
      </c>
      <c r="T7720" s="218">
        <v>-1.0874143446101798</v>
      </c>
    </row>
    <row r="7721" spans="1:20" x14ac:dyDescent="0.6">
      <c r="A7721" s="218" t="s">
        <v>21912</v>
      </c>
      <c r="B7721" s="218" t="s">
        <v>21913</v>
      </c>
      <c r="C7721" s="218">
        <v>5.8701039782709303</v>
      </c>
      <c r="D7721" s="218">
        <v>5.7359223513400801</v>
      </c>
      <c r="E7721" s="218">
        <v>5.6202677454797998</v>
      </c>
      <c r="F7721" s="218">
        <v>6.2208238033136398</v>
      </c>
      <c r="G7721" s="218">
        <v>8.26052195542918</v>
      </c>
      <c r="H7721" s="218">
        <v>0</v>
      </c>
      <c r="I7721" t="s">
        <v>21911</v>
      </c>
      <c r="J7721" s="218" t="s">
        <v>21911</v>
      </c>
      <c r="K7721" s="218">
        <v>5</v>
      </c>
      <c r="L7721" s="218">
        <v>-0.24983623279113054</v>
      </c>
      <c r="M7721" s="218">
        <v>0.35071982504270949</v>
      </c>
      <c r="N7721" s="218">
        <v>-0.11565460586028031</v>
      </c>
      <c r="O7721" s="218">
        <v>0.48490145197355972</v>
      </c>
      <c r="P7721" s="218">
        <v>2.3904179771582497</v>
      </c>
      <c r="Q7721" s="218">
        <v>-5.8701039782709303</v>
      </c>
      <c r="R7721" s="507">
        <v>5.0441796125789473E-2</v>
      </c>
      <c r="S7721" s="507">
        <v>0.1846234230566397</v>
      </c>
      <c r="T7721" s="218">
        <v>-1.7398430005563403</v>
      </c>
    </row>
    <row r="7722" spans="1:20" x14ac:dyDescent="0.6">
      <c r="A7722" s="218" t="s">
        <v>21914</v>
      </c>
      <c r="B7722" s="218" t="s">
        <v>21915</v>
      </c>
      <c r="C7722" s="218">
        <v>5.2844745074994499</v>
      </c>
      <c r="D7722" s="218">
        <v>5.3715821109010102</v>
      </c>
      <c r="E7722" s="218">
        <v>5.5498233281932903</v>
      </c>
      <c r="F7722" s="218">
        <v>5.0893455873043898</v>
      </c>
      <c r="G7722" s="218">
        <v>0.77891856884019794</v>
      </c>
      <c r="H7722" s="218">
        <v>7.65516570420903</v>
      </c>
      <c r="I7722" t="s">
        <v>21911</v>
      </c>
      <c r="J7722" s="218" t="s">
        <v>21911</v>
      </c>
      <c r="K7722" s="218">
        <v>5</v>
      </c>
      <c r="L7722" s="218">
        <v>0.26534882069384036</v>
      </c>
      <c r="M7722" s="218">
        <v>-0.19512892019506012</v>
      </c>
      <c r="N7722" s="218">
        <v>0.17824121729228004</v>
      </c>
      <c r="O7722" s="218">
        <v>-0.28223652359662044</v>
      </c>
      <c r="P7722" s="218">
        <v>-4.5055559386592519</v>
      </c>
      <c r="Q7722" s="218">
        <v>2.3706911967095801</v>
      </c>
      <c r="R7722" s="507">
        <v>3.5109950249390121E-2</v>
      </c>
      <c r="S7722" s="507">
        <v>-5.1997653152170198E-2</v>
      </c>
      <c r="T7722" s="218">
        <v>-1.0674323709748359</v>
      </c>
    </row>
    <row r="7723" spans="1:20" x14ac:dyDescent="0.6">
      <c r="A7723" s="218" t="s">
        <v>21916</v>
      </c>
      <c r="B7723" s="218" t="s">
        <v>21917</v>
      </c>
      <c r="C7723" s="218">
        <v>4.7477844795936903</v>
      </c>
      <c r="D7723" s="218">
        <v>4.9302423875588701</v>
      </c>
      <c r="E7723" s="218">
        <v>4.6382143469624797</v>
      </c>
      <c r="F7723" s="218">
        <v>4.5431116152624096</v>
      </c>
      <c r="G7723" s="218">
        <v>0.494726731926454</v>
      </c>
      <c r="H7723" s="218">
        <v>0</v>
      </c>
      <c r="I7723" t="s">
        <v>21911</v>
      </c>
      <c r="J7723" s="218" t="s">
        <v>21911</v>
      </c>
      <c r="K7723" s="218">
        <v>5</v>
      </c>
      <c r="L7723" s="218">
        <v>-0.10957013263121063</v>
      </c>
      <c r="M7723" s="218">
        <v>-0.20467286433128073</v>
      </c>
      <c r="N7723" s="218">
        <v>-0.29202804059639043</v>
      </c>
      <c r="O7723" s="218">
        <v>-0.38713077229646053</v>
      </c>
      <c r="P7723" s="218">
        <v>-4.2530577476672367</v>
      </c>
      <c r="Q7723" s="218">
        <v>-4.7477844795936903</v>
      </c>
      <c r="R7723" s="507">
        <v>-0.15712149848124568</v>
      </c>
      <c r="S7723" s="507">
        <v>-0.33957940644642548</v>
      </c>
      <c r="T7723" s="218">
        <v>-4.5004211136304635</v>
      </c>
    </row>
    <row r="7724" spans="1:20" x14ac:dyDescent="0.6">
      <c r="A7724" s="218" t="s">
        <v>21918</v>
      </c>
      <c r="B7724" s="218" t="s">
        <v>21919</v>
      </c>
      <c r="C7724" s="218">
        <v>4.4554202472331399</v>
      </c>
      <c r="D7724" s="218">
        <v>4.4703374052502296</v>
      </c>
      <c r="E7724" s="218">
        <v>2.9058108341626698</v>
      </c>
      <c r="F7724" s="218">
        <v>4.16697117177136</v>
      </c>
      <c r="G7724" s="218">
        <v>0.14046909216855899</v>
      </c>
      <c r="H7724" s="218">
        <v>0.123827711997599</v>
      </c>
      <c r="I7724" t="s">
        <v>21911</v>
      </c>
      <c r="J7724" s="218" t="s">
        <v>21911</v>
      </c>
      <c r="K7724" s="218">
        <v>5</v>
      </c>
      <c r="L7724" s="218">
        <v>-1.5496094130704701</v>
      </c>
      <c r="M7724" s="218">
        <v>-0.28844907546177989</v>
      </c>
      <c r="N7724" s="218">
        <v>-1.5645265710875598</v>
      </c>
      <c r="O7724" s="218">
        <v>-0.3033662334788696</v>
      </c>
      <c r="P7724" s="218">
        <v>-4.3149511550645805</v>
      </c>
      <c r="Q7724" s="218">
        <v>-4.3315925352355409</v>
      </c>
      <c r="R7724" s="507">
        <v>-0.91902924426612498</v>
      </c>
      <c r="S7724" s="507">
        <v>-0.93394640228321468</v>
      </c>
      <c r="T7724" s="218">
        <v>-4.3232718451500602</v>
      </c>
    </row>
    <row r="7725" spans="1:20" x14ac:dyDescent="0.6">
      <c r="A7725" s="218" t="s">
        <v>21920</v>
      </c>
      <c r="B7725" s="218" t="s">
        <v>21921</v>
      </c>
      <c r="C7725" s="218">
        <v>4.9972162798092796</v>
      </c>
      <c r="D7725" s="218">
        <v>5.0449418842241096</v>
      </c>
      <c r="E7725" s="218">
        <v>5.6820428817967903</v>
      </c>
      <c r="F7725" s="218">
        <v>5.0831029271465997</v>
      </c>
      <c r="G7725" s="218">
        <v>1.21997385646274</v>
      </c>
      <c r="H7725" s="218">
        <v>0</v>
      </c>
      <c r="I7725" t="s">
        <v>21922</v>
      </c>
      <c r="J7725" s="218" t="s">
        <v>21922</v>
      </c>
      <c r="K7725" s="218">
        <v>1</v>
      </c>
      <c r="L7725" s="218">
        <v>0.68482660198751066</v>
      </c>
      <c r="M7725" s="218">
        <v>8.5886647337320099E-2</v>
      </c>
      <c r="N7725" s="218">
        <v>0.63710099757268068</v>
      </c>
      <c r="O7725" s="218">
        <v>3.8161042922490118E-2</v>
      </c>
      <c r="P7725" s="218">
        <v>-3.7772424233465394</v>
      </c>
      <c r="Q7725" s="218">
        <v>-4.9972162798092796</v>
      </c>
      <c r="R7725" s="507">
        <v>0.38535662466241538</v>
      </c>
      <c r="S7725" s="507">
        <v>0.3376310202475854</v>
      </c>
      <c r="T7725" s="218">
        <v>-4.3872293515779095</v>
      </c>
    </row>
    <row r="7726" spans="1:20" x14ac:dyDescent="0.6">
      <c r="A7726" s="218" t="s">
        <v>21923</v>
      </c>
      <c r="B7726" s="218" t="s">
        <v>21924</v>
      </c>
      <c r="C7726" s="218">
        <v>5.6528673539757897</v>
      </c>
      <c r="D7726" s="218">
        <v>5.7189704688302498</v>
      </c>
      <c r="E7726" s="218">
        <v>5.6777170292396502</v>
      </c>
      <c r="F7726" s="218">
        <v>6.1944254613376497</v>
      </c>
      <c r="G7726" s="218">
        <v>1.65422133339088</v>
      </c>
      <c r="H7726" s="218">
        <v>0.123827711997599</v>
      </c>
      <c r="I7726" t="s">
        <v>21925</v>
      </c>
      <c r="J7726" s="218" t="s">
        <v>21925</v>
      </c>
      <c r="K7726" s="218">
        <v>1</v>
      </c>
      <c r="L7726" s="218">
        <v>2.4849675263860505E-2</v>
      </c>
      <c r="M7726" s="218">
        <v>0.54155810736186005</v>
      </c>
      <c r="N7726" s="218">
        <v>-4.1253439590599683E-2</v>
      </c>
      <c r="O7726" s="218">
        <v>0.47545499250739987</v>
      </c>
      <c r="P7726" s="218">
        <v>-3.9986460205849097</v>
      </c>
      <c r="Q7726" s="218">
        <v>-5.5290396419781906</v>
      </c>
      <c r="R7726" s="507">
        <v>0.28320389131286028</v>
      </c>
      <c r="S7726" s="507">
        <v>0.21710077645840009</v>
      </c>
      <c r="T7726" s="218">
        <v>-4.7638428312815506</v>
      </c>
    </row>
    <row r="7727" spans="1:20" x14ac:dyDescent="0.6">
      <c r="A7727" s="218" t="s">
        <v>21926</v>
      </c>
      <c r="B7727" s="218" t="s">
        <v>21927</v>
      </c>
      <c r="C7727" s="218">
        <v>3.9328783077834299</v>
      </c>
      <c r="D7727" s="218">
        <v>4.0153128162133598</v>
      </c>
      <c r="E7727" s="218">
        <v>3.5029953315879299</v>
      </c>
      <c r="F7727" s="218">
        <v>4.0386503344909999</v>
      </c>
      <c r="G7727" s="218">
        <v>0.494726731926454</v>
      </c>
      <c r="H7727" s="218">
        <v>0</v>
      </c>
      <c r="I7727" t="s">
        <v>21928</v>
      </c>
      <c r="J7727" s="218" t="s">
        <v>21928</v>
      </c>
      <c r="K7727" s="218">
        <v>1</v>
      </c>
      <c r="L7727" s="218">
        <v>-0.42988297619550009</v>
      </c>
      <c r="M7727" s="218">
        <v>0.10577202670756991</v>
      </c>
      <c r="N7727" s="218">
        <v>-0.51231748462542992</v>
      </c>
      <c r="O7727" s="218">
        <v>2.3337518277640079E-2</v>
      </c>
      <c r="P7727" s="218">
        <v>-3.4381515758569758</v>
      </c>
      <c r="Q7727" s="218">
        <v>-3.9328783077834299</v>
      </c>
      <c r="R7727" s="507">
        <v>-0.16205547474396509</v>
      </c>
      <c r="S7727" s="507">
        <v>-0.24448998317389492</v>
      </c>
      <c r="T7727" s="218">
        <v>-3.6855149418202027</v>
      </c>
    </row>
    <row r="7728" spans="1:20" x14ac:dyDescent="0.6">
      <c r="A7728" s="218" t="s">
        <v>21929</v>
      </c>
      <c r="B7728" s="218" t="s">
        <v>21930</v>
      </c>
      <c r="C7728" s="218">
        <v>1.2776372447217701</v>
      </c>
      <c r="D7728" s="218">
        <v>1.5685036182700101</v>
      </c>
      <c r="E7728" s="218">
        <v>0</v>
      </c>
      <c r="F7728" s="218">
        <v>4.1802190964661E-2</v>
      </c>
      <c r="G7728" s="218">
        <v>0</v>
      </c>
      <c r="H7728" s="218">
        <v>0</v>
      </c>
      <c r="I7728" t="s">
        <v>21931</v>
      </c>
      <c r="J7728" s="218" t="s">
        <v>21931</v>
      </c>
      <c r="K7728" s="218">
        <v>1</v>
      </c>
      <c r="L7728" s="218">
        <v>-1.2776372447217701</v>
      </c>
      <c r="M7728" s="218">
        <v>-1.235835053757109</v>
      </c>
      <c r="N7728" s="218">
        <v>-1.5685036182700101</v>
      </c>
      <c r="O7728" s="218">
        <v>-1.526701427305349</v>
      </c>
      <c r="P7728" s="218">
        <v>-1.2776372447217701</v>
      </c>
      <c r="Q7728" s="218">
        <v>-1.2776372447217701</v>
      </c>
      <c r="R7728" s="507">
        <v>-1.2567361492394395</v>
      </c>
      <c r="S7728" s="507">
        <v>-1.5476025227876795</v>
      </c>
      <c r="T7728" s="218">
        <v>-1.2776372447217701</v>
      </c>
    </row>
    <row r="7729" spans="1:20" x14ac:dyDescent="0.6">
      <c r="A7729" s="218" t="s">
        <v>21932</v>
      </c>
      <c r="B7729" s="218" t="s">
        <v>21933</v>
      </c>
      <c r="C7729" s="218">
        <v>5.4067412813724003</v>
      </c>
      <c r="D7729" s="218">
        <v>5.2929780773575503</v>
      </c>
      <c r="E7729" s="218">
        <v>4.82192032046337</v>
      </c>
      <c r="F7729" s="218">
        <v>3.5843853788134798</v>
      </c>
      <c r="G7729" s="218">
        <v>7.9857763682891099</v>
      </c>
      <c r="H7729" s="218">
        <v>0.123827711997599</v>
      </c>
      <c r="I7729" t="s">
        <v>21934</v>
      </c>
      <c r="J7729" s="218" t="s">
        <v>21934</v>
      </c>
      <c r="K7729" s="218">
        <v>1</v>
      </c>
      <c r="L7729" s="218">
        <v>-0.58482096090903024</v>
      </c>
      <c r="M7729" s="218">
        <v>-1.8223559025589204</v>
      </c>
      <c r="N7729" s="218">
        <v>-0.47105775689418028</v>
      </c>
      <c r="O7729" s="218">
        <v>-1.7085926985440705</v>
      </c>
      <c r="P7729" s="218">
        <v>2.5790350869167096</v>
      </c>
      <c r="Q7729" s="218">
        <v>-5.2829135693748013</v>
      </c>
      <c r="R7729" s="507">
        <v>-1.2035884317339753</v>
      </c>
      <c r="S7729" s="507">
        <v>-1.0898252277191254</v>
      </c>
      <c r="T7729" s="218">
        <v>-1.3519392412290459</v>
      </c>
    </row>
    <row r="7730" spans="1:20" x14ac:dyDescent="0.6">
      <c r="A7730" s="218" t="s">
        <v>21935</v>
      </c>
      <c r="B7730" s="218" t="s">
        <v>21936</v>
      </c>
      <c r="C7730" s="218">
        <v>3.8891653849656</v>
      </c>
      <c r="D7730" s="218">
        <v>3.71407807385989</v>
      </c>
      <c r="E7730" s="218">
        <v>4.6225454368460399</v>
      </c>
      <c r="F7730" s="218">
        <v>0.37182571083320398</v>
      </c>
      <c r="G7730" s="218">
        <v>1.34138912626164</v>
      </c>
      <c r="H7730" s="218">
        <v>0</v>
      </c>
      <c r="I7730" t="s">
        <v>21937</v>
      </c>
      <c r="J7730" s="218" t="s">
        <v>21937</v>
      </c>
      <c r="K7730" s="218">
        <v>1</v>
      </c>
      <c r="L7730" s="218">
        <v>0.73338005188043986</v>
      </c>
      <c r="M7730" s="218">
        <v>-3.5173396741323959</v>
      </c>
      <c r="N7730" s="218">
        <v>0.90846736298614994</v>
      </c>
      <c r="O7730" s="218">
        <v>-3.3422523630266858</v>
      </c>
      <c r="P7730" s="218">
        <v>-2.5477762587039603</v>
      </c>
      <c r="Q7730" s="218">
        <v>-3.8891653849656</v>
      </c>
      <c r="R7730" s="507">
        <v>-1.391979811125978</v>
      </c>
      <c r="S7730" s="507">
        <v>-1.2168925000202679</v>
      </c>
      <c r="T7730" s="218">
        <v>-3.2184708218347802</v>
      </c>
    </row>
    <row r="7731" spans="1:20" x14ac:dyDescent="0.6">
      <c r="A7731" s="218" t="s">
        <v>21938</v>
      </c>
      <c r="B7731" s="218" t="s">
        <v>21939</v>
      </c>
      <c r="C7731" s="218">
        <v>4.9192210675419297</v>
      </c>
      <c r="D7731" s="218">
        <v>4.6950069987714702</v>
      </c>
      <c r="E7731" s="218">
        <v>4.7821753716203004</v>
      </c>
      <c r="F7731" s="218">
        <v>4.1802190964661E-2</v>
      </c>
      <c r="G7731" s="218">
        <v>0.494726731926454</v>
      </c>
      <c r="H7731" s="218">
        <v>0.123827711997599</v>
      </c>
      <c r="I7731" t="s">
        <v>21940</v>
      </c>
      <c r="J7731" s="218" t="s">
        <v>21940</v>
      </c>
      <c r="K7731" s="218">
        <v>1</v>
      </c>
      <c r="L7731" s="218">
        <v>-0.1370456959216293</v>
      </c>
      <c r="M7731" s="218">
        <v>-4.877418876577269</v>
      </c>
      <c r="N7731" s="218">
        <v>8.7168372848830167E-2</v>
      </c>
      <c r="O7731" s="218">
        <v>-4.6532048078068096</v>
      </c>
      <c r="P7731" s="218">
        <v>-4.424494335615476</v>
      </c>
      <c r="Q7731" s="218">
        <v>-4.7953933555443307</v>
      </c>
      <c r="R7731" s="507">
        <v>-2.5072322862494492</v>
      </c>
      <c r="S7731" s="507">
        <v>-2.2830182174789897</v>
      </c>
      <c r="T7731" s="218">
        <v>-4.6099438455799033</v>
      </c>
    </row>
    <row r="7732" spans="1:20" x14ac:dyDescent="0.6">
      <c r="A7732" s="218" t="s">
        <v>21941</v>
      </c>
      <c r="B7732" s="218" t="s">
        <v>21942</v>
      </c>
      <c r="C7732" s="218">
        <v>5.4028607249401404</v>
      </c>
      <c r="D7732" s="218">
        <v>5.3369146981603404</v>
      </c>
      <c r="E7732" s="218">
        <v>7.2312755123579899</v>
      </c>
      <c r="F7732" s="218">
        <v>3.9994097590018498</v>
      </c>
      <c r="G7732" s="218">
        <v>2.1625186512370198</v>
      </c>
      <c r="H7732" s="218">
        <v>0.123827711997599</v>
      </c>
      <c r="I7732" t="s">
        <v>21943</v>
      </c>
      <c r="J7732" s="218" t="s">
        <v>21943</v>
      </c>
      <c r="K7732" s="218">
        <v>2</v>
      </c>
      <c r="L7732" s="218">
        <v>1.8284147874178496</v>
      </c>
      <c r="M7732" s="218">
        <v>-1.4034509659382906</v>
      </c>
      <c r="N7732" s="218">
        <v>1.8943608141976496</v>
      </c>
      <c r="O7732" s="218">
        <v>-1.3375049391584906</v>
      </c>
      <c r="P7732" s="218">
        <v>-3.2403420737031206</v>
      </c>
      <c r="Q7732" s="218">
        <v>-5.2790330129425413</v>
      </c>
      <c r="R7732" s="507">
        <v>0.21248191073977951</v>
      </c>
      <c r="S7732" s="507">
        <v>0.2784279375195795</v>
      </c>
      <c r="T7732" s="218">
        <v>-4.2596875433228307</v>
      </c>
    </row>
    <row r="7733" spans="1:20" x14ac:dyDescent="0.6">
      <c r="A7733" s="218" t="s">
        <v>21944</v>
      </c>
      <c r="B7733" s="218" t="s">
        <v>21945</v>
      </c>
      <c r="C7733" s="218">
        <v>4.5566906146397201</v>
      </c>
      <c r="D7733" s="218">
        <v>4.3618661436873998</v>
      </c>
      <c r="E7733" s="218">
        <v>5.12171734231302</v>
      </c>
      <c r="F7733" s="218">
        <v>0.43593489808040597</v>
      </c>
      <c r="G7733" s="218">
        <v>0.26846663313173802</v>
      </c>
      <c r="H7733" s="218">
        <v>0</v>
      </c>
      <c r="I7733" t="s">
        <v>21943</v>
      </c>
      <c r="J7733" s="218" t="s">
        <v>21943</v>
      </c>
      <c r="K7733" s="218">
        <v>2</v>
      </c>
      <c r="L7733" s="218">
        <v>0.56502672767329987</v>
      </c>
      <c r="M7733" s="218">
        <v>-4.1207557165593141</v>
      </c>
      <c r="N7733" s="218">
        <v>0.75985119862562023</v>
      </c>
      <c r="O7733" s="218">
        <v>-3.9259312456069937</v>
      </c>
      <c r="P7733" s="218">
        <v>-4.2882239815079819</v>
      </c>
      <c r="Q7733" s="218">
        <v>-4.5566906146397201</v>
      </c>
      <c r="R7733" s="507">
        <v>-1.7778644944430071</v>
      </c>
      <c r="S7733" s="507">
        <v>-1.5830400234906867</v>
      </c>
      <c r="T7733" s="218">
        <v>-4.4224572980738515</v>
      </c>
    </row>
    <row r="7734" spans="1:20" x14ac:dyDescent="0.6">
      <c r="A7734" s="218" t="s">
        <v>21946</v>
      </c>
      <c r="B7734" s="218" t="s">
        <v>21947</v>
      </c>
      <c r="C7734" s="218">
        <v>3.70603970052156</v>
      </c>
      <c r="D7734" s="218">
        <v>3.1155792949394598</v>
      </c>
      <c r="E7734" s="218">
        <v>3.5791893059269602</v>
      </c>
      <c r="F7734" s="218">
        <v>2.69336459290236</v>
      </c>
      <c r="G7734" s="218">
        <v>0.38602773444041999</v>
      </c>
      <c r="H7734" s="218">
        <v>0</v>
      </c>
      <c r="I7734" t="s">
        <v>21948</v>
      </c>
      <c r="J7734" s="218" t="s">
        <v>21948</v>
      </c>
      <c r="K7734" s="218">
        <v>2</v>
      </c>
      <c r="L7734" s="218">
        <v>-0.12685039459459979</v>
      </c>
      <c r="M7734" s="218">
        <v>-1.0126751076192</v>
      </c>
      <c r="N7734" s="218">
        <v>0.46361001098750032</v>
      </c>
      <c r="O7734" s="218">
        <v>-0.42221470203709988</v>
      </c>
      <c r="P7734" s="218">
        <v>-3.32001196608114</v>
      </c>
      <c r="Q7734" s="218">
        <v>-3.70603970052156</v>
      </c>
      <c r="R7734" s="507">
        <v>-0.56976275110689989</v>
      </c>
      <c r="S7734" s="507">
        <v>2.0697654475200222E-2</v>
      </c>
      <c r="T7734" s="218">
        <v>-3.51302583330135</v>
      </c>
    </row>
    <row r="7735" spans="1:20" x14ac:dyDescent="0.6">
      <c r="A7735" s="218" t="s">
        <v>21949</v>
      </c>
      <c r="B7735" s="218" t="s">
        <v>21950</v>
      </c>
      <c r="C7735" s="218">
        <v>5.22527770379756</v>
      </c>
      <c r="D7735" s="218">
        <v>4.5206311117342102</v>
      </c>
      <c r="E7735" s="218">
        <v>0</v>
      </c>
      <c r="F7735" s="218">
        <v>5.0007154595383199</v>
      </c>
      <c r="G7735" s="218">
        <v>0</v>
      </c>
      <c r="H7735" s="218">
        <v>0.123827711997599</v>
      </c>
      <c r="I7735" t="s">
        <v>21948</v>
      </c>
      <c r="J7735" s="218" t="s">
        <v>21948</v>
      </c>
      <c r="K7735" s="218">
        <v>2</v>
      </c>
      <c r="L7735" s="218">
        <v>-5.22527770379756</v>
      </c>
      <c r="M7735" s="218">
        <v>-0.2245622442592401</v>
      </c>
      <c r="N7735" s="218">
        <v>-4.5206311117342102</v>
      </c>
      <c r="O7735" s="218">
        <v>0.48008434780410969</v>
      </c>
      <c r="P7735" s="218">
        <v>-5.22527770379756</v>
      </c>
      <c r="Q7735" s="218">
        <v>-5.1014499917999609</v>
      </c>
      <c r="R7735" s="507">
        <v>-2.7249199740284</v>
      </c>
      <c r="S7735" s="507">
        <v>-2.0202733819650502</v>
      </c>
      <c r="T7735" s="218">
        <v>-5.1633638477987605</v>
      </c>
    </row>
    <row r="7736" spans="1:20" x14ac:dyDescent="0.6">
      <c r="A7736" s="218" t="s">
        <v>21951</v>
      </c>
      <c r="B7736" s="218" t="s">
        <v>21952</v>
      </c>
      <c r="C7736" s="218">
        <v>5.7727300724338102</v>
      </c>
      <c r="D7736" s="218">
        <v>6.01197796488397</v>
      </c>
      <c r="E7736" s="218">
        <v>6.7381568816500801</v>
      </c>
      <c r="F7736" s="218">
        <v>4.0360672421174497</v>
      </c>
      <c r="G7736" s="218">
        <v>1.39846821979138</v>
      </c>
      <c r="H7736" s="218">
        <v>0</v>
      </c>
      <c r="I7736" t="s">
        <v>21953</v>
      </c>
      <c r="J7736" s="218" t="s">
        <v>21953</v>
      </c>
      <c r="K7736" s="218">
        <v>1</v>
      </c>
      <c r="L7736" s="218">
        <v>0.96542680921626989</v>
      </c>
      <c r="M7736" s="218">
        <v>-1.7366628303163605</v>
      </c>
      <c r="N7736" s="218">
        <v>0.72617891676611013</v>
      </c>
      <c r="O7736" s="218">
        <v>-1.9759107227665202</v>
      </c>
      <c r="P7736" s="218">
        <v>-4.3742618526424302</v>
      </c>
      <c r="Q7736" s="218">
        <v>-5.7727300724338102</v>
      </c>
      <c r="R7736" s="507">
        <v>-0.3856180105500453</v>
      </c>
      <c r="S7736" s="507">
        <v>-0.62486590300020506</v>
      </c>
      <c r="T7736" s="218">
        <v>-5.0734959625381197</v>
      </c>
    </row>
    <row r="7737" spans="1:20" x14ac:dyDescent="0.6">
      <c r="A7737" s="218" t="s">
        <v>21954</v>
      </c>
      <c r="B7737" s="218" t="s">
        <v>21955</v>
      </c>
      <c r="C7737" s="218">
        <v>4.11705459786993</v>
      </c>
      <c r="D7737" s="218">
        <v>3.9341430776924802</v>
      </c>
      <c r="E7737" s="218">
        <v>3.7035513923746901</v>
      </c>
      <c r="F7737" s="218">
        <v>4.1740372761089697</v>
      </c>
      <c r="G7737" s="218">
        <v>0</v>
      </c>
      <c r="H7737" s="218">
        <v>0</v>
      </c>
      <c r="I7737" t="s">
        <v>21956</v>
      </c>
      <c r="J7737" s="218" t="s">
        <v>21956</v>
      </c>
      <c r="K7737" s="218">
        <v>1</v>
      </c>
      <c r="L7737" s="218">
        <v>-0.41350320549523989</v>
      </c>
      <c r="M7737" s="218">
        <v>5.6982678239039686E-2</v>
      </c>
      <c r="N7737" s="218">
        <v>-0.23059168531779006</v>
      </c>
      <c r="O7737" s="218">
        <v>0.23989419841648951</v>
      </c>
      <c r="P7737" s="218">
        <v>-4.11705459786993</v>
      </c>
      <c r="Q7737" s="218">
        <v>-4.11705459786993</v>
      </c>
      <c r="R7737" s="507">
        <v>-0.1782602636281001</v>
      </c>
      <c r="S7737" s="507">
        <v>4.6512565493497249E-3</v>
      </c>
      <c r="T7737" s="218">
        <v>-4.11705459786993</v>
      </c>
    </row>
    <row r="7738" spans="1:20" x14ac:dyDescent="0.6">
      <c r="A7738" s="218" t="s">
        <v>21957</v>
      </c>
      <c r="B7738" s="218" t="s">
        <v>21958</v>
      </c>
      <c r="C7738" s="218">
        <v>4.4628943792497697</v>
      </c>
      <c r="D7738" s="218">
        <v>3.2900305155621399</v>
      </c>
      <c r="E7738" s="218">
        <v>5.2827647827581199</v>
      </c>
      <c r="F7738" s="218">
        <v>4.2157221857668903</v>
      </c>
      <c r="G7738" s="218">
        <v>0</v>
      </c>
      <c r="H7738" s="218">
        <v>0</v>
      </c>
      <c r="I7738" t="s">
        <v>21959</v>
      </c>
      <c r="J7738" s="218" t="s">
        <v>21959</v>
      </c>
      <c r="K7738" s="218">
        <v>1</v>
      </c>
      <c r="L7738" s="218">
        <v>0.81987040350835017</v>
      </c>
      <c r="M7738" s="218">
        <v>-0.24717219348287944</v>
      </c>
      <c r="N7738" s="218">
        <v>1.99273426719598</v>
      </c>
      <c r="O7738" s="218">
        <v>0.92569167020475041</v>
      </c>
      <c r="P7738" s="218">
        <v>-4.4628943792497697</v>
      </c>
      <c r="Q7738" s="218">
        <v>-4.4628943792497697</v>
      </c>
      <c r="R7738" s="507">
        <v>0.28634910501273536</v>
      </c>
      <c r="S7738" s="507">
        <v>1.4592129687003652</v>
      </c>
      <c r="T7738" s="218">
        <v>-4.4628943792497697</v>
      </c>
    </row>
    <row r="7739" spans="1:20" x14ac:dyDescent="0.6">
      <c r="A7739" s="218" t="s">
        <v>21960</v>
      </c>
      <c r="B7739" s="218" t="s">
        <v>21961</v>
      </c>
      <c r="C7739" s="218">
        <v>5.2589413381252799</v>
      </c>
      <c r="D7739" s="218">
        <v>4.3959461031254197</v>
      </c>
      <c r="E7739" s="218">
        <v>4.1749002311176602</v>
      </c>
      <c r="F7739" s="218">
        <v>4.9604146517803098</v>
      </c>
      <c r="G7739" s="218">
        <v>0</v>
      </c>
      <c r="H7739" s="218">
        <v>7.0100028669719698</v>
      </c>
      <c r="I7739" t="s">
        <v>21962</v>
      </c>
      <c r="J7739" s="218" t="s">
        <v>21962</v>
      </c>
      <c r="K7739" s="218">
        <v>1</v>
      </c>
      <c r="L7739" s="218">
        <v>-1.0840411070076197</v>
      </c>
      <c r="M7739" s="218">
        <v>-0.29852668634497004</v>
      </c>
      <c r="N7739" s="218">
        <v>-0.22104587200775949</v>
      </c>
      <c r="O7739" s="218">
        <v>0.56446854865489016</v>
      </c>
      <c r="P7739" s="218">
        <v>-5.2589413381252799</v>
      </c>
      <c r="Q7739" s="218">
        <v>1.75106152884669</v>
      </c>
      <c r="R7739" s="507">
        <v>-0.69128389667629486</v>
      </c>
      <c r="S7739" s="507">
        <v>0.17171133832356533</v>
      </c>
      <c r="T7739" s="218">
        <v>-1.7539399046392949</v>
      </c>
    </row>
    <row r="7740" spans="1:20" x14ac:dyDescent="0.6">
      <c r="A7740" s="218" t="s">
        <v>21963</v>
      </c>
      <c r="B7740" s="218" t="s">
        <v>21964</v>
      </c>
      <c r="C7740" s="218">
        <v>4.7508407074555903</v>
      </c>
      <c r="D7740" s="218">
        <v>4.7239153708698103</v>
      </c>
      <c r="E7740" s="218">
        <v>5.0599029006915801</v>
      </c>
      <c r="F7740" s="218">
        <v>3.4742066258287299</v>
      </c>
      <c r="G7740" s="218">
        <v>0.69026577864285299</v>
      </c>
      <c r="H7740" s="218">
        <v>0.23786221336595301</v>
      </c>
      <c r="I7740" t="s">
        <v>21965</v>
      </c>
      <c r="J7740" s="218" t="s">
        <v>21965</v>
      </c>
      <c r="K7740" s="218">
        <v>1</v>
      </c>
      <c r="L7740" s="218">
        <v>0.30906219323598982</v>
      </c>
      <c r="M7740" s="218">
        <v>-1.2766340816268604</v>
      </c>
      <c r="N7740" s="218">
        <v>0.33598752982176983</v>
      </c>
      <c r="O7740" s="218">
        <v>-1.2497087450410804</v>
      </c>
      <c r="P7740" s="218">
        <v>-4.0605749288127377</v>
      </c>
      <c r="Q7740" s="218">
        <v>-4.5129784940896371</v>
      </c>
      <c r="R7740" s="507">
        <v>-0.4837859441954353</v>
      </c>
      <c r="S7740" s="507">
        <v>-0.4568606076096553</v>
      </c>
      <c r="T7740" s="218">
        <v>-4.2867767114511874</v>
      </c>
    </row>
    <row r="7741" spans="1:20" x14ac:dyDescent="0.6">
      <c r="A7741" s="218" t="s">
        <v>21966</v>
      </c>
      <c r="B7741" s="218" t="s">
        <v>21967</v>
      </c>
      <c r="C7741" s="218">
        <v>2.4745998562349301</v>
      </c>
      <c r="D7741" s="218">
        <v>2.2925380176651702</v>
      </c>
      <c r="E7741" s="218">
        <v>0</v>
      </c>
      <c r="F7741" s="218">
        <v>4.0438026857098004</v>
      </c>
      <c r="G7741" s="218">
        <v>0</v>
      </c>
      <c r="H7741" s="218">
        <v>0</v>
      </c>
      <c r="I7741" t="s">
        <v>21968</v>
      </c>
      <c r="J7741" s="218" t="s">
        <v>21968</v>
      </c>
      <c r="K7741" s="218">
        <v>1</v>
      </c>
      <c r="L7741" s="218">
        <v>-2.4745998562349301</v>
      </c>
      <c r="M7741" s="218">
        <v>1.5692028294748703</v>
      </c>
      <c r="N7741" s="218">
        <v>-2.2925380176651702</v>
      </c>
      <c r="O7741" s="218">
        <v>1.7512646680446302</v>
      </c>
      <c r="P7741" s="218">
        <v>-2.4745998562349301</v>
      </c>
      <c r="Q7741" s="218">
        <v>-2.4745998562349301</v>
      </c>
      <c r="R7741" s="507">
        <v>-0.45269851338002987</v>
      </c>
      <c r="S7741" s="507">
        <v>-0.27063667481026998</v>
      </c>
      <c r="T7741" s="218">
        <v>-2.4745998562349301</v>
      </c>
    </row>
    <row r="7742" spans="1:20" x14ac:dyDescent="0.6">
      <c r="A7742" s="218" t="s">
        <v>21969</v>
      </c>
      <c r="B7742" s="218" t="s">
        <v>21970</v>
      </c>
      <c r="C7742" s="218">
        <v>5.4849935219570796</v>
      </c>
      <c r="D7742" s="218">
        <v>5.4856956038784803</v>
      </c>
      <c r="E7742" s="218">
        <v>6.1089040110789101</v>
      </c>
      <c r="F7742" s="218">
        <v>5.6440875726961703</v>
      </c>
      <c r="G7742" s="218">
        <v>1.28195838278228</v>
      </c>
      <c r="H7742" s="218">
        <v>5.6445261220497303</v>
      </c>
      <c r="I7742" t="s">
        <v>21971</v>
      </c>
      <c r="J7742" s="218" t="s">
        <v>21971</v>
      </c>
      <c r="K7742" s="218">
        <v>1</v>
      </c>
      <c r="L7742" s="218">
        <v>0.62391048912183056</v>
      </c>
      <c r="M7742" s="218">
        <v>0.15909405073909078</v>
      </c>
      <c r="N7742" s="218">
        <v>0.6232084072004298</v>
      </c>
      <c r="O7742" s="218">
        <v>0.15839196881769002</v>
      </c>
      <c r="P7742" s="218">
        <v>-4.2030351391747995</v>
      </c>
      <c r="Q7742" s="218">
        <v>0.15953260009265069</v>
      </c>
      <c r="R7742" s="507">
        <v>0.39150226993046067</v>
      </c>
      <c r="S7742" s="507">
        <v>0.39080018800905991</v>
      </c>
      <c r="T7742" s="218">
        <v>-2.0217512695410744</v>
      </c>
    </row>
    <row r="7743" spans="1:20" x14ac:dyDescent="0.6">
      <c r="A7743" s="218" t="s">
        <v>21972</v>
      </c>
      <c r="B7743" s="218" t="s">
        <v>21973</v>
      </c>
      <c r="C7743" s="218">
        <v>4.0955784981181198</v>
      </c>
      <c r="D7743" s="218">
        <v>4.3316646338230704</v>
      </c>
      <c r="E7743" s="218">
        <v>4.8964086487514296</v>
      </c>
      <c r="F7743" s="218">
        <v>4.90486690758976</v>
      </c>
      <c r="G7743" s="218">
        <v>0.94138514970795095</v>
      </c>
      <c r="H7743" s="218">
        <v>0</v>
      </c>
      <c r="I7743" t="s">
        <v>21974</v>
      </c>
      <c r="J7743" s="218" t="s">
        <v>21974</v>
      </c>
      <c r="K7743" s="218">
        <v>1</v>
      </c>
      <c r="L7743" s="218">
        <v>0.80083015063330976</v>
      </c>
      <c r="M7743" s="218">
        <v>0.80928840947164016</v>
      </c>
      <c r="N7743" s="218">
        <v>0.56474401492835913</v>
      </c>
      <c r="O7743" s="218">
        <v>0.57320227376668953</v>
      </c>
      <c r="P7743" s="218">
        <v>-3.154193348410169</v>
      </c>
      <c r="Q7743" s="218">
        <v>-4.0955784981181198</v>
      </c>
      <c r="R7743" s="507">
        <v>0.80505928005247496</v>
      </c>
      <c r="S7743" s="507">
        <v>0.56897314434752433</v>
      </c>
      <c r="T7743" s="218">
        <v>-3.6248859232641442</v>
      </c>
    </row>
    <row r="7744" spans="1:20" x14ac:dyDescent="0.6">
      <c r="A7744" s="218" t="s">
        <v>21975</v>
      </c>
      <c r="B7744" s="218" t="s">
        <v>21976</v>
      </c>
      <c r="C7744" s="218">
        <v>3.4443287145499202</v>
      </c>
      <c r="D7744" s="218">
        <v>3.67760015968368</v>
      </c>
      <c r="E7744" s="218">
        <v>4.7454439877834602</v>
      </c>
      <c r="F7744" s="218">
        <v>2.0919643045478402</v>
      </c>
      <c r="G7744" s="218">
        <v>1.0162357018798001</v>
      </c>
      <c r="H7744" s="218">
        <v>0</v>
      </c>
      <c r="I7744" t="s">
        <v>21977</v>
      </c>
      <c r="J7744" s="218" t="s">
        <v>21977</v>
      </c>
      <c r="K7744" s="218">
        <v>1</v>
      </c>
      <c r="L7744" s="218">
        <v>1.30111527323354</v>
      </c>
      <c r="M7744" s="218">
        <v>-1.35236441000208</v>
      </c>
      <c r="N7744" s="218">
        <v>1.0678438280997802</v>
      </c>
      <c r="O7744" s="218">
        <v>-1.5856358551358398</v>
      </c>
      <c r="P7744" s="218">
        <v>-2.4280930126701201</v>
      </c>
      <c r="Q7744" s="218">
        <v>-3.4443287145499202</v>
      </c>
      <c r="R7744" s="507">
        <v>-2.5624568384269963E-2</v>
      </c>
      <c r="S7744" s="507">
        <v>-0.25889601351802982</v>
      </c>
      <c r="T7744" s="218">
        <v>-2.9362108636100199</v>
      </c>
    </row>
    <row r="7745" spans="1:20" x14ac:dyDescent="0.6">
      <c r="A7745" s="218" t="s">
        <v>21978</v>
      </c>
      <c r="B7745" s="218" t="s">
        <v>21979</v>
      </c>
      <c r="C7745" s="218">
        <v>4.3282026948958601</v>
      </c>
      <c r="D7745" s="218">
        <v>4.3936989816805401</v>
      </c>
      <c r="E7745" s="218">
        <v>0</v>
      </c>
      <c r="F7745" s="218">
        <v>5.3579723148128897</v>
      </c>
      <c r="G7745" s="218">
        <v>0</v>
      </c>
      <c r="H7745" s="218">
        <v>0.123827711997599</v>
      </c>
      <c r="I7745" t="s">
        <v>21980</v>
      </c>
      <c r="J7745" s="218" t="s">
        <v>21980</v>
      </c>
      <c r="K7745" s="218">
        <v>1</v>
      </c>
      <c r="L7745" s="218">
        <v>-4.3282026948958601</v>
      </c>
      <c r="M7745" s="218">
        <v>1.0297696199170296</v>
      </c>
      <c r="N7745" s="218">
        <v>-4.3936989816805401</v>
      </c>
      <c r="O7745" s="218">
        <v>0.96427333313234964</v>
      </c>
      <c r="P7745" s="218">
        <v>-4.3282026948958601</v>
      </c>
      <c r="Q7745" s="218">
        <v>-4.2043749828982611</v>
      </c>
      <c r="R7745" s="507">
        <v>-1.6492165374894152</v>
      </c>
      <c r="S7745" s="507">
        <v>-1.7147128242740952</v>
      </c>
      <c r="T7745" s="218">
        <v>-4.2662888388970606</v>
      </c>
    </row>
    <row r="7746" spans="1:20" x14ac:dyDescent="0.6">
      <c r="A7746" s="218" t="s">
        <v>21981</v>
      </c>
      <c r="B7746" s="218" t="s">
        <v>21982</v>
      </c>
      <c r="C7746" s="218">
        <v>5.3564647116537003</v>
      </c>
      <c r="D7746" s="218">
        <v>5.4930615740287196</v>
      </c>
      <c r="E7746" s="218">
        <v>5.1105276863041702</v>
      </c>
      <c r="F7746" s="218">
        <v>5.1455450196678001</v>
      </c>
      <c r="G7746" s="218">
        <v>5.6374847525309804</v>
      </c>
      <c r="H7746" s="218">
        <v>0.123827711997599</v>
      </c>
      <c r="I7746" t="s">
        <v>21983</v>
      </c>
      <c r="J7746" s="218" t="s">
        <v>21983</v>
      </c>
      <c r="K7746" s="218">
        <v>1</v>
      </c>
      <c r="L7746" s="218">
        <v>-0.2459370253495301</v>
      </c>
      <c r="M7746" s="218">
        <v>-0.21091969198590022</v>
      </c>
      <c r="N7746" s="218">
        <v>-0.38253388772454944</v>
      </c>
      <c r="O7746" s="218">
        <v>-0.34751655436091955</v>
      </c>
      <c r="P7746" s="218">
        <v>0.28102004087728005</v>
      </c>
      <c r="Q7746" s="218">
        <v>-5.2326369996561013</v>
      </c>
      <c r="R7746" s="507">
        <v>-0.22842835866771516</v>
      </c>
      <c r="S7746" s="507">
        <v>-0.36502522104273449</v>
      </c>
      <c r="T7746" s="218">
        <v>-2.4758084793894106</v>
      </c>
    </row>
    <row r="7747" spans="1:20" x14ac:dyDescent="0.6">
      <c r="A7747" s="218" t="s">
        <v>21984</v>
      </c>
      <c r="B7747" s="218" t="s">
        <v>21985</v>
      </c>
      <c r="C7747" s="218">
        <v>6.3208661055829998</v>
      </c>
      <c r="D7747" s="218">
        <v>5.8077251206640197</v>
      </c>
      <c r="E7747" s="218">
        <v>6.2052218065584004</v>
      </c>
      <c r="F7747" s="218">
        <v>6.7208777020728601</v>
      </c>
      <c r="G7747" s="218">
        <v>0.86243763809848095</v>
      </c>
      <c r="H7747" s="218">
        <v>0.44200174004994403</v>
      </c>
      <c r="I7747" t="s">
        <v>21986</v>
      </c>
      <c r="J7747" s="218" t="s">
        <v>21986</v>
      </c>
      <c r="K7747" s="218">
        <v>2</v>
      </c>
      <c r="L7747" s="218">
        <v>-0.11564429902459938</v>
      </c>
      <c r="M7747" s="218">
        <v>0.40001159648986029</v>
      </c>
      <c r="N7747" s="218">
        <v>0.3974966858943807</v>
      </c>
      <c r="O7747" s="218">
        <v>0.91315258140884037</v>
      </c>
      <c r="P7747" s="218">
        <v>-5.4584284674845192</v>
      </c>
      <c r="Q7747" s="218">
        <v>-5.8788643655330555</v>
      </c>
      <c r="R7747" s="507">
        <v>0.14218364873263045</v>
      </c>
      <c r="S7747" s="507">
        <v>0.65532463365161053</v>
      </c>
      <c r="T7747" s="218">
        <v>-5.6686464165087873</v>
      </c>
    </row>
    <row r="7748" spans="1:20" x14ac:dyDescent="0.6">
      <c r="A7748" s="218" t="s">
        <v>21987</v>
      </c>
      <c r="B7748" s="218" t="s">
        <v>21988</v>
      </c>
      <c r="C7748" s="218">
        <v>0.89114662451745796</v>
      </c>
      <c r="D7748" s="218">
        <v>0.57675653061515897</v>
      </c>
      <c r="E7748" s="218">
        <v>0</v>
      </c>
      <c r="F7748" s="218">
        <v>4.1802190964661E-2</v>
      </c>
      <c r="G7748" s="218">
        <v>0</v>
      </c>
      <c r="H7748" s="218">
        <v>0</v>
      </c>
      <c r="I7748" t="s">
        <v>21986</v>
      </c>
      <c r="J7748" s="218" t="s">
        <v>21986</v>
      </c>
      <c r="K7748" s="218">
        <v>2</v>
      </c>
      <c r="L7748" s="218">
        <v>-0.89114662451745796</v>
      </c>
      <c r="M7748" s="218">
        <v>-0.84934443355279698</v>
      </c>
      <c r="N7748" s="218">
        <v>-0.57675653061515897</v>
      </c>
      <c r="O7748" s="218">
        <v>-0.53495433965049799</v>
      </c>
      <c r="P7748" s="218">
        <v>-0.89114662451745796</v>
      </c>
      <c r="Q7748" s="218">
        <v>-0.89114662451745796</v>
      </c>
      <c r="R7748" s="507">
        <v>-0.87024552903512742</v>
      </c>
      <c r="S7748" s="507">
        <v>-0.55585543513282842</v>
      </c>
      <c r="T7748" s="218">
        <v>-0.89114662451745796</v>
      </c>
    </row>
    <row r="7749" spans="1:20" x14ac:dyDescent="0.6">
      <c r="A7749" s="218" t="s">
        <v>21989</v>
      </c>
      <c r="B7749" s="218" t="s">
        <v>21990</v>
      </c>
      <c r="C7749" s="218">
        <v>6.66705111275117</v>
      </c>
      <c r="D7749" s="218">
        <v>6.6559023152126899</v>
      </c>
      <c r="E7749" s="218">
        <v>5.1454068657797203</v>
      </c>
      <c r="F7749" s="218">
        <v>6.7522979493070903</v>
      </c>
      <c r="G7749" s="218">
        <v>0.77891856884019794</v>
      </c>
      <c r="H7749" s="218">
        <v>0.44200174004994403</v>
      </c>
      <c r="I7749" t="s">
        <v>21991</v>
      </c>
      <c r="J7749" s="218" t="s">
        <v>21991</v>
      </c>
      <c r="K7749" s="218">
        <v>1</v>
      </c>
      <c r="L7749" s="218">
        <v>-1.5216442469714497</v>
      </c>
      <c r="M7749" s="218">
        <v>8.5246836555920247E-2</v>
      </c>
      <c r="N7749" s="218">
        <v>-1.5104954494329697</v>
      </c>
      <c r="O7749" s="218">
        <v>9.6395634094400329E-2</v>
      </c>
      <c r="P7749" s="218">
        <v>-5.888132543910972</v>
      </c>
      <c r="Q7749" s="218">
        <v>-6.2250493727012257</v>
      </c>
      <c r="R7749" s="507">
        <v>-0.71819870520776474</v>
      </c>
      <c r="S7749" s="507">
        <v>-0.70704990766928466</v>
      </c>
      <c r="T7749" s="218">
        <v>-6.0565909583060993</v>
      </c>
    </row>
    <row r="7750" spans="1:20" x14ac:dyDescent="0.6">
      <c r="A7750" s="218" t="s">
        <v>21992</v>
      </c>
      <c r="B7750" s="218" t="s">
        <v>21993</v>
      </c>
      <c r="C7750" s="218">
        <v>5.2075906510639998</v>
      </c>
      <c r="D7750" s="218">
        <v>5.2857254183599398</v>
      </c>
      <c r="E7750" s="218">
        <v>4.5906876519117397</v>
      </c>
      <c r="F7750" s="218">
        <v>3.3590521343460602</v>
      </c>
      <c r="G7750" s="218">
        <v>0.14046909216855899</v>
      </c>
      <c r="H7750" s="218">
        <v>0.123827711997599</v>
      </c>
      <c r="I7750" t="s">
        <v>21994</v>
      </c>
      <c r="J7750" s="218" t="s">
        <v>21994</v>
      </c>
      <c r="K7750" s="218">
        <v>1</v>
      </c>
      <c r="L7750" s="218">
        <v>-0.6169029991522601</v>
      </c>
      <c r="M7750" s="218">
        <v>-1.8485385167179396</v>
      </c>
      <c r="N7750" s="218">
        <v>-0.69503776644820014</v>
      </c>
      <c r="O7750" s="218">
        <v>-1.9266732840138796</v>
      </c>
      <c r="P7750" s="218">
        <v>-5.0671215588954404</v>
      </c>
      <c r="Q7750" s="218">
        <v>-5.0837629390664008</v>
      </c>
      <c r="R7750" s="507">
        <v>-1.2327207579350998</v>
      </c>
      <c r="S7750" s="507">
        <v>-1.3108555252310399</v>
      </c>
      <c r="T7750" s="218">
        <v>-5.0754422489809201</v>
      </c>
    </row>
    <row r="7751" spans="1:20" x14ac:dyDescent="0.6">
      <c r="A7751" s="218" t="s">
        <v>21995</v>
      </c>
      <c r="B7751" s="218" t="s">
        <v>21996</v>
      </c>
      <c r="C7751" s="218">
        <v>7.1007635678664398</v>
      </c>
      <c r="D7751" s="218">
        <v>7.1701680310159501</v>
      </c>
      <c r="E7751" s="218">
        <v>6.5041213017212902</v>
      </c>
      <c r="F7751" s="218">
        <v>7.2658854715550998</v>
      </c>
      <c r="G7751" s="218">
        <v>6.6569453400835004</v>
      </c>
      <c r="H7751" s="218">
        <v>0</v>
      </c>
      <c r="I7751" t="s">
        <v>21997</v>
      </c>
      <c r="J7751" s="218" t="s">
        <v>21997</v>
      </c>
      <c r="K7751" s="218">
        <v>1</v>
      </c>
      <c r="L7751" s="218">
        <v>-0.59664226614514959</v>
      </c>
      <c r="M7751" s="218">
        <v>0.16512190368865998</v>
      </c>
      <c r="N7751" s="218">
        <v>-0.66604672929465991</v>
      </c>
      <c r="O7751" s="218">
        <v>9.5717440539149656E-2</v>
      </c>
      <c r="P7751" s="218">
        <v>-0.44381822778293945</v>
      </c>
      <c r="Q7751" s="218">
        <v>-7.1007635678664398</v>
      </c>
      <c r="R7751" s="507">
        <v>-0.21576018122824481</v>
      </c>
      <c r="S7751" s="507">
        <v>-0.28516464437775513</v>
      </c>
      <c r="T7751" s="218">
        <v>-3.7722908978246896</v>
      </c>
    </row>
    <row r="7752" spans="1:20" x14ac:dyDescent="0.6">
      <c r="A7752" s="218" t="s">
        <v>21998</v>
      </c>
      <c r="B7752" s="218" t="s">
        <v>21999</v>
      </c>
      <c r="C7752" s="218">
        <v>3.2932072270461501</v>
      </c>
      <c r="D7752" s="218">
        <v>3.3234698271305598</v>
      </c>
      <c r="E7752" s="218">
        <v>2.3646453576846902</v>
      </c>
      <c r="F7752" s="218">
        <v>2.7512048428102802</v>
      </c>
      <c r="G7752" s="218">
        <v>0</v>
      </c>
      <c r="H7752" s="218">
        <v>0</v>
      </c>
      <c r="I7752" t="s">
        <v>22000</v>
      </c>
      <c r="J7752" s="218" t="s">
        <v>22000</v>
      </c>
      <c r="K7752" s="218">
        <v>1</v>
      </c>
      <c r="L7752" s="218">
        <v>-0.9285618693614599</v>
      </c>
      <c r="M7752" s="218">
        <v>-0.54200238423586988</v>
      </c>
      <c r="N7752" s="218">
        <v>-0.95882446944586963</v>
      </c>
      <c r="O7752" s="218">
        <v>-0.57226498432027961</v>
      </c>
      <c r="P7752" s="218">
        <v>-3.2932072270461501</v>
      </c>
      <c r="Q7752" s="218">
        <v>-3.2932072270461501</v>
      </c>
      <c r="R7752" s="507">
        <v>-0.73528212679866489</v>
      </c>
      <c r="S7752" s="507">
        <v>-0.76554472688307462</v>
      </c>
      <c r="T7752" s="218">
        <v>-3.2932072270461501</v>
      </c>
    </row>
    <row r="7753" spans="1:20" x14ac:dyDescent="0.6">
      <c r="A7753" s="218" t="s">
        <v>22001</v>
      </c>
      <c r="B7753" s="218" t="s">
        <v>22002</v>
      </c>
      <c r="C7753" s="218">
        <v>1.8676646990483201</v>
      </c>
      <c r="D7753" s="218">
        <v>1.84339142128253</v>
      </c>
      <c r="E7753" s="218">
        <v>0</v>
      </c>
      <c r="F7753" s="218">
        <v>0</v>
      </c>
      <c r="G7753" s="218">
        <v>0</v>
      </c>
      <c r="H7753" s="218">
        <v>0</v>
      </c>
      <c r="I7753" t="s">
        <v>22003</v>
      </c>
      <c r="J7753" s="218" t="s">
        <v>22003</v>
      </c>
      <c r="K7753" s="218">
        <v>1</v>
      </c>
      <c r="L7753" s="218">
        <v>-1.8676646990483201</v>
      </c>
      <c r="M7753" s="218">
        <v>-1.8676646990483201</v>
      </c>
      <c r="N7753" s="218">
        <v>-1.84339142128253</v>
      </c>
      <c r="O7753" s="218">
        <v>-1.84339142128253</v>
      </c>
      <c r="P7753" s="218">
        <v>-1.8676646990483201</v>
      </c>
      <c r="Q7753" s="218">
        <v>-1.8676646990483201</v>
      </c>
      <c r="R7753" s="507">
        <v>-1.8676646990483201</v>
      </c>
      <c r="S7753" s="507">
        <v>-1.84339142128253</v>
      </c>
      <c r="T7753" s="218">
        <v>-1.8676646990483201</v>
      </c>
    </row>
    <row r="7754" spans="1:20" x14ac:dyDescent="0.6">
      <c r="A7754" s="218" t="s">
        <v>22004</v>
      </c>
      <c r="B7754" s="218" t="s">
        <v>22005</v>
      </c>
      <c r="C7754" s="218">
        <v>5.8979412912009304</v>
      </c>
      <c r="D7754" s="218">
        <v>5.9612869924214102</v>
      </c>
      <c r="E7754" s="218">
        <v>6.1312221135003799</v>
      </c>
      <c r="F7754" s="218">
        <v>6.3922003749189003</v>
      </c>
      <c r="G7754" s="218">
        <v>0.94138514970795095</v>
      </c>
      <c r="H7754" s="218">
        <v>0.123827711997599</v>
      </c>
      <c r="I7754" t="s">
        <v>22006</v>
      </c>
      <c r="J7754" s="218" t="s">
        <v>22006</v>
      </c>
      <c r="K7754" s="218">
        <v>1</v>
      </c>
      <c r="L7754" s="218">
        <v>0.23328082229944958</v>
      </c>
      <c r="M7754" s="218">
        <v>0.49425908371796989</v>
      </c>
      <c r="N7754" s="218">
        <v>0.16993512107896969</v>
      </c>
      <c r="O7754" s="218">
        <v>0.43091338249749001</v>
      </c>
      <c r="P7754" s="218">
        <v>-4.9565561414929791</v>
      </c>
      <c r="Q7754" s="218">
        <v>-5.7741135792033313</v>
      </c>
      <c r="R7754" s="507">
        <v>0.36376995300870973</v>
      </c>
      <c r="S7754" s="507">
        <v>0.30042425178822985</v>
      </c>
      <c r="T7754" s="218">
        <v>-5.3653348603481552</v>
      </c>
    </row>
    <row r="7755" spans="1:20" x14ac:dyDescent="0.6">
      <c r="A7755" s="218" t="s">
        <v>22007</v>
      </c>
      <c r="B7755" s="218" t="s">
        <v>22008</v>
      </c>
      <c r="C7755" s="218">
        <v>6.5635262108543504</v>
      </c>
      <c r="D7755" s="218">
        <v>6.7142423698265299</v>
      </c>
      <c r="E7755" s="218">
        <v>7.1141068655478596</v>
      </c>
      <c r="F7755" s="218">
        <v>6.88201878711563</v>
      </c>
      <c r="G7755" s="218">
        <v>0.94138514970795095</v>
      </c>
      <c r="H7755" s="218">
        <v>0</v>
      </c>
      <c r="I7755" t="s">
        <v>22009</v>
      </c>
      <c r="J7755" s="218" t="s">
        <v>22009</v>
      </c>
      <c r="K7755" s="218">
        <v>1</v>
      </c>
      <c r="L7755" s="218">
        <v>0.55058065469350925</v>
      </c>
      <c r="M7755" s="218">
        <v>0.31849257626127958</v>
      </c>
      <c r="N7755" s="218">
        <v>0.39986449572132976</v>
      </c>
      <c r="O7755" s="218">
        <v>0.16777641728910009</v>
      </c>
      <c r="P7755" s="218">
        <v>-5.6221410611463991</v>
      </c>
      <c r="Q7755" s="218">
        <v>-6.5635262108543504</v>
      </c>
      <c r="R7755" s="507">
        <v>0.43453661547739442</v>
      </c>
      <c r="S7755" s="507">
        <v>0.28382045650521492</v>
      </c>
      <c r="T7755" s="218">
        <v>-6.0928336360003748</v>
      </c>
    </row>
    <row r="7756" spans="1:20" x14ac:dyDescent="0.6">
      <c r="A7756" s="218" t="s">
        <v>22010</v>
      </c>
      <c r="B7756" s="218" t="s">
        <v>22011</v>
      </c>
      <c r="C7756" s="218">
        <v>6.9197961016366598</v>
      </c>
      <c r="D7756" s="218">
        <v>6.9607105266360403</v>
      </c>
      <c r="E7756" s="218">
        <v>6.8442549395919698</v>
      </c>
      <c r="F7756" s="218">
        <v>6.99239696049393</v>
      </c>
      <c r="G7756" s="218">
        <v>8.1747953802526698</v>
      </c>
      <c r="H7756" s="218">
        <v>8.5431124315062199</v>
      </c>
      <c r="I7756" t="s">
        <v>22012</v>
      </c>
      <c r="J7756" s="218" t="s">
        <v>22012</v>
      </c>
      <c r="K7756" s="218">
        <v>1</v>
      </c>
      <c r="L7756" s="218">
        <v>-7.5541162044689969E-2</v>
      </c>
      <c r="M7756" s="218">
        <v>7.260085885727019E-2</v>
      </c>
      <c r="N7756" s="218">
        <v>-0.11645558704407044</v>
      </c>
      <c r="O7756" s="218">
        <v>3.1686433857889718E-2</v>
      </c>
      <c r="P7756" s="218">
        <v>1.25499927861601</v>
      </c>
      <c r="Q7756" s="218">
        <v>1.6233163298695601</v>
      </c>
      <c r="R7756" s="507">
        <v>-1.4701515937098897E-3</v>
      </c>
      <c r="S7756" s="507">
        <v>-4.2384576593090362E-2</v>
      </c>
      <c r="T7756" s="218">
        <v>1.4391578042427851</v>
      </c>
    </row>
    <row r="7757" spans="1:20" x14ac:dyDescent="0.6">
      <c r="A7757" s="218" t="s">
        <v>22013</v>
      </c>
      <c r="B7757" s="218" t="s">
        <v>22014</v>
      </c>
      <c r="C7757" s="218">
        <v>6.3713839931415901</v>
      </c>
      <c r="D7757" s="218">
        <v>6.36842767860837</v>
      </c>
      <c r="E7757" s="218">
        <v>6.4224501633002804</v>
      </c>
      <c r="F7757" s="218">
        <v>6.5638628239954198</v>
      </c>
      <c r="G7757" s="218">
        <v>0.86243763809848095</v>
      </c>
      <c r="H7757" s="218">
        <v>0</v>
      </c>
      <c r="I7757" t="s">
        <v>22015</v>
      </c>
      <c r="J7757" s="218" t="s">
        <v>22015</v>
      </c>
      <c r="K7757" s="218">
        <v>2</v>
      </c>
      <c r="L7757" s="218">
        <v>5.1066170158690305E-2</v>
      </c>
      <c r="M7757" s="218">
        <v>0.19247883085382966</v>
      </c>
      <c r="N7757" s="218">
        <v>5.40224846919104E-2</v>
      </c>
      <c r="O7757" s="218">
        <v>0.19543514538704976</v>
      </c>
      <c r="P7757" s="218">
        <v>-5.5089463550431095</v>
      </c>
      <c r="Q7757" s="218">
        <v>-6.3713839931415901</v>
      </c>
      <c r="R7757" s="507">
        <v>0.12177250050625998</v>
      </c>
      <c r="S7757" s="507">
        <v>0.12472881503948008</v>
      </c>
      <c r="T7757" s="218">
        <v>-5.9401651740923498</v>
      </c>
    </row>
    <row r="7758" spans="1:20" x14ac:dyDescent="0.6">
      <c r="A7758" s="218" t="s">
        <v>22016</v>
      </c>
      <c r="B7758" s="218" t="s">
        <v>22017</v>
      </c>
      <c r="C7758" s="218">
        <v>5.6715343260512201</v>
      </c>
      <c r="D7758" s="218">
        <v>5.7072559700719996</v>
      </c>
      <c r="E7758" s="218">
        <v>4.9001268293618399</v>
      </c>
      <c r="F7758" s="218">
        <v>5.6500123550663304</v>
      </c>
      <c r="G7758" s="218">
        <v>7.2828531739846101</v>
      </c>
      <c r="H7758" s="218">
        <v>8.0621373921601496</v>
      </c>
      <c r="I7758" t="s">
        <v>22015</v>
      </c>
      <c r="J7758" s="218" t="s">
        <v>22015</v>
      </c>
      <c r="K7758" s="218">
        <v>2</v>
      </c>
      <c r="L7758" s="218">
        <v>-0.77140749668938025</v>
      </c>
      <c r="M7758" s="218">
        <v>-2.1521970984889727E-2</v>
      </c>
      <c r="N7758" s="218">
        <v>-0.80712914071015973</v>
      </c>
      <c r="O7758" s="218">
        <v>-5.7243615005669213E-2</v>
      </c>
      <c r="P7758" s="218">
        <v>1.61131884793339</v>
      </c>
      <c r="Q7758" s="218">
        <v>2.3906030661089295</v>
      </c>
      <c r="R7758" s="507">
        <v>-0.39646473383713499</v>
      </c>
      <c r="S7758" s="507">
        <v>-0.43218637785791447</v>
      </c>
      <c r="T7758" s="218">
        <v>2.0009609570211597</v>
      </c>
    </row>
    <row r="7759" spans="1:20" x14ac:dyDescent="0.6">
      <c r="A7759" s="218" t="s">
        <v>22018</v>
      </c>
      <c r="B7759" s="218" t="s">
        <v>22019</v>
      </c>
      <c r="C7759" s="218">
        <v>6.1743424557911704</v>
      </c>
      <c r="D7759" s="218">
        <v>6.1863303578034703</v>
      </c>
      <c r="E7759" s="218">
        <v>6.2962153070344602</v>
      </c>
      <c r="F7759" s="218">
        <v>5.8704710344703104</v>
      </c>
      <c r="G7759" s="218">
        <v>9.6340204142377797</v>
      </c>
      <c r="H7759" s="218">
        <v>0.34353965418307397</v>
      </c>
      <c r="I7759" t="s">
        <v>22020</v>
      </c>
      <c r="J7759" s="218" t="s">
        <v>22020</v>
      </c>
      <c r="K7759" s="218">
        <v>1</v>
      </c>
      <c r="L7759" s="218">
        <v>0.12187285124328984</v>
      </c>
      <c r="M7759" s="218">
        <v>-0.30387142132085998</v>
      </c>
      <c r="N7759" s="218">
        <v>0.1098849492309899</v>
      </c>
      <c r="O7759" s="218">
        <v>-0.31585932333315991</v>
      </c>
      <c r="P7759" s="218">
        <v>3.4596779584466093</v>
      </c>
      <c r="Q7759" s="218">
        <v>-5.8308028016080966</v>
      </c>
      <c r="R7759" s="507">
        <v>-9.0999285038785072E-2</v>
      </c>
      <c r="S7759" s="507">
        <v>-0.10298718705108501</v>
      </c>
      <c r="T7759" s="218">
        <v>-1.1855624215807437</v>
      </c>
    </row>
    <row r="7760" spans="1:20" x14ac:dyDescent="0.6">
      <c r="A7760" s="218" t="s">
        <v>22021</v>
      </c>
      <c r="B7760" s="218" t="s">
        <v>22022</v>
      </c>
      <c r="C7760" s="218">
        <v>3.5035090087024798</v>
      </c>
      <c r="D7760" s="218">
        <v>3.3422356787907499</v>
      </c>
      <c r="E7760" s="218">
        <v>0</v>
      </c>
      <c r="F7760" s="218">
        <v>4.1802190964661E-2</v>
      </c>
      <c r="G7760" s="218">
        <v>0</v>
      </c>
      <c r="H7760" s="218">
        <v>0</v>
      </c>
      <c r="I7760" t="s">
        <v>22023</v>
      </c>
      <c r="J7760" s="218" t="s">
        <v>22023</v>
      </c>
      <c r="K7760" s="218">
        <v>1</v>
      </c>
      <c r="L7760" s="218">
        <v>-3.5035090087024798</v>
      </c>
      <c r="M7760" s="218">
        <v>-3.4617068177378187</v>
      </c>
      <c r="N7760" s="218">
        <v>-3.3422356787907499</v>
      </c>
      <c r="O7760" s="218">
        <v>-3.3004334878260888</v>
      </c>
      <c r="P7760" s="218">
        <v>-3.5035090087024798</v>
      </c>
      <c r="Q7760" s="218">
        <v>-3.5035090087024798</v>
      </c>
      <c r="R7760" s="507">
        <v>-3.4826079132201491</v>
      </c>
      <c r="S7760" s="507">
        <v>-3.3213345833084196</v>
      </c>
      <c r="T7760" s="218">
        <v>-3.5035090087024798</v>
      </c>
    </row>
    <row r="7761" spans="1:20" x14ac:dyDescent="0.6">
      <c r="A7761" s="218" t="s">
        <v>22024</v>
      </c>
      <c r="B7761" s="218" t="s">
        <v>22025</v>
      </c>
      <c r="C7761" s="218">
        <v>6.6355678445010398</v>
      </c>
      <c r="D7761" s="218">
        <v>6.6786918339691503</v>
      </c>
      <c r="E7761" s="218">
        <v>6.6163048482280402</v>
      </c>
      <c r="F7761" s="218">
        <v>6.4413453571389097</v>
      </c>
      <c r="G7761" s="218">
        <v>1.55729034198126</v>
      </c>
      <c r="H7761" s="218">
        <v>9.1528003628307797</v>
      </c>
      <c r="I7761" t="s">
        <v>22026</v>
      </c>
      <c r="J7761" s="218" t="s">
        <v>22026</v>
      </c>
      <c r="K7761" s="218">
        <v>1</v>
      </c>
      <c r="L7761" s="218">
        <v>-1.9262996272999544E-2</v>
      </c>
      <c r="M7761" s="218">
        <v>-0.1942224873621301</v>
      </c>
      <c r="N7761" s="218">
        <v>-6.2386985741110124E-2</v>
      </c>
      <c r="O7761" s="218">
        <v>-0.23734647683024068</v>
      </c>
      <c r="P7761" s="218">
        <v>-5.0782775025197795</v>
      </c>
      <c r="Q7761" s="218">
        <v>2.5172325183297399</v>
      </c>
      <c r="R7761" s="507">
        <v>-0.10674274181756482</v>
      </c>
      <c r="S7761" s="507">
        <v>-0.1498667312856754</v>
      </c>
      <c r="T7761" s="218">
        <v>-1.2805224920950198</v>
      </c>
    </row>
    <row r="7762" spans="1:20" x14ac:dyDescent="0.6">
      <c r="A7762" s="218" t="s">
        <v>22027</v>
      </c>
      <c r="B7762" s="218" t="s">
        <v>22028</v>
      </c>
      <c r="C7762" s="218">
        <v>7.8011454591880502</v>
      </c>
      <c r="D7762" s="218">
        <v>7.9123730775887804</v>
      </c>
      <c r="E7762" s="218">
        <v>8.3186037332589393</v>
      </c>
      <c r="F7762" s="218">
        <v>8.0066475123454204</v>
      </c>
      <c r="G7762" s="218">
        <v>5.8235282884531996</v>
      </c>
      <c r="H7762" s="218">
        <v>7.7216045418892598</v>
      </c>
      <c r="I7762" t="s">
        <v>22029</v>
      </c>
      <c r="J7762" s="218" t="s">
        <v>22029</v>
      </c>
      <c r="K7762" s="218">
        <v>1</v>
      </c>
      <c r="L7762" s="218">
        <v>0.51745827407088907</v>
      </c>
      <c r="M7762" s="218">
        <v>0.20550205315737013</v>
      </c>
      <c r="N7762" s="218">
        <v>0.40623065567015892</v>
      </c>
      <c r="O7762" s="218">
        <v>9.4274434756639991E-2</v>
      </c>
      <c r="P7762" s="218">
        <v>-1.9776171707348507</v>
      </c>
      <c r="Q7762" s="218">
        <v>-7.9540917298790426E-2</v>
      </c>
      <c r="R7762" s="507">
        <v>0.3614801636141296</v>
      </c>
      <c r="S7762" s="507">
        <v>0.25025254521339946</v>
      </c>
      <c r="T7762" s="218">
        <v>-1.0285790440168205</v>
      </c>
    </row>
    <row r="7763" spans="1:20" x14ac:dyDescent="0.6">
      <c r="A7763" s="218" t="s">
        <v>22030</v>
      </c>
      <c r="B7763" s="218" t="s">
        <v>22031</v>
      </c>
      <c r="C7763" s="218">
        <v>6.4534019920523802</v>
      </c>
      <c r="D7763" s="218">
        <v>6.68697390133506</v>
      </c>
      <c r="E7763" s="218">
        <v>7.2623022316249202</v>
      </c>
      <c r="F7763" s="218">
        <v>6.1628068812783203</v>
      </c>
      <c r="G7763" s="218">
        <v>2.19510220809144</v>
      </c>
      <c r="H7763" s="218">
        <v>7.4277568639376899</v>
      </c>
      <c r="I7763" t="s">
        <v>22032</v>
      </c>
      <c r="J7763" s="218" t="s">
        <v>22032</v>
      </c>
      <c r="K7763" s="218">
        <v>1</v>
      </c>
      <c r="L7763" s="218">
        <v>0.80890023957253998</v>
      </c>
      <c r="M7763" s="218">
        <v>-0.29059511077405986</v>
      </c>
      <c r="N7763" s="218">
        <v>0.57532833028986019</v>
      </c>
      <c r="O7763" s="218">
        <v>-0.52416702005673965</v>
      </c>
      <c r="P7763" s="218">
        <v>-4.2582997839609398</v>
      </c>
      <c r="Q7763" s="218">
        <v>0.97435487188530967</v>
      </c>
      <c r="R7763" s="507">
        <v>0.25915256439924006</v>
      </c>
      <c r="S7763" s="507">
        <v>2.5580655116560269E-2</v>
      </c>
      <c r="T7763" s="218">
        <v>-1.6419724560378151</v>
      </c>
    </row>
    <row r="7764" spans="1:20" x14ac:dyDescent="0.6">
      <c r="A7764" s="218" t="s">
        <v>22033</v>
      </c>
      <c r="B7764" s="218" t="s">
        <v>22034</v>
      </c>
      <c r="C7764" s="218">
        <v>5.6063810676024399</v>
      </c>
      <c r="D7764" s="218">
        <v>5.6715307051297597</v>
      </c>
      <c r="E7764" s="218">
        <v>6.0313486946171402</v>
      </c>
      <c r="F7764" s="218">
        <v>5.5503569059614302</v>
      </c>
      <c r="G7764" s="218">
        <v>1.28195838278228</v>
      </c>
      <c r="H7764" s="218">
        <v>0</v>
      </c>
      <c r="I7764" t="s">
        <v>22035</v>
      </c>
      <c r="J7764" s="218" t="s">
        <v>22035</v>
      </c>
      <c r="K7764" s="218">
        <v>2</v>
      </c>
      <c r="L7764" s="218">
        <v>0.42496762701470026</v>
      </c>
      <c r="M7764" s="218">
        <v>-5.6024161641009762E-2</v>
      </c>
      <c r="N7764" s="218">
        <v>0.35981798948738053</v>
      </c>
      <c r="O7764" s="218">
        <v>-0.12117379916832949</v>
      </c>
      <c r="P7764" s="218">
        <v>-4.3244226848201599</v>
      </c>
      <c r="Q7764" s="218">
        <v>-5.6063810676024399</v>
      </c>
      <c r="R7764" s="507">
        <v>0.18447173268684525</v>
      </c>
      <c r="S7764" s="507">
        <v>0.11932209515952552</v>
      </c>
      <c r="T7764" s="218">
        <v>-4.9654018762112999</v>
      </c>
    </row>
    <row r="7765" spans="1:20" x14ac:dyDescent="0.6">
      <c r="A7765" s="218" t="s">
        <v>22036</v>
      </c>
      <c r="B7765" s="218" t="s">
        <v>22037</v>
      </c>
      <c r="C7765" s="218">
        <v>5.9593389034557802</v>
      </c>
      <c r="D7765" s="218">
        <v>5.9228439983585099</v>
      </c>
      <c r="E7765" s="218">
        <v>6.0108606457136</v>
      </c>
      <c r="F7765" s="218">
        <v>5.9806958056096402</v>
      </c>
      <c r="G7765" s="218">
        <v>1.1552061784318599</v>
      </c>
      <c r="H7765" s="218">
        <v>0</v>
      </c>
      <c r="I7765" t="s">
        <v>22035</v>
      </c>
      <c r="J7765" s="218" t="s">
        <v>22035</v>
      </c>
      <c r="K7765" s="218">
        <v>2</v>
      </c>
      <c r="L7765" s="218">
        <v>5.1521742257819803E-2</v>
      </c>
      <c r="M7765" s="218">
        <v>2.1356902153859991E-2</v>
      </c>
      <c r="N7765" s="218">
        <v>8.8016647355090072E-2</v>
      </c>
      <c r="O7765" s="218">
        <v>5.7851807251130261E-2</v>
      </c>
      <c r="P7765" s="218">
        <v>-4.8041327250239201</v>
      </c>
      <c r="Q7765" s="218">
        <v>-5.9593389034557802</v>
      </c>
      <c r="R7765" s="507">
        <v>3.6439322205839897E-2</v>
      </c>
      <c r="S7765" s="507">
        <v>7.2934227303110166E-2</v>
      </c>
      <c r="T7765" s="218">
        <v>-5.3817358142398497</v>
      </c>
    </row>
    <row r="7766" spans="1:20" x14ac:dyDescent="0.6">
      <c r="A7766" s="218" t="s">
        <v>22038</v>
      </c>
      <c r="B7766" s="218" t="s">
        <v>22039</v>
      </c>
      <c r="C7766" s="218">
        <v>3.2847974906976001</v>
      </c>
      <c r="D7766" s="218">
        <v>2.9357480959381199</v>
      </c>
      <c r="E7766" s="218">
        <v>5.44016568968664E-2</v>
      </c>
      <c r="F7766" s="218">
        <v>0</v>
      </c>
      <c r="G7766" s="218">
        <v>0</v>
      </c>
      <c r="H7766" s="218">
        <v>0</v>
      </c>
      <c r="I7766" t="s">
        <v>22040</v>
      </c>
      <c r="J7766" s="218" t="s">
        <v>22040</v>
      </c>
      <c r="K7766" s="218">
        <v>1</v>
      </c>
      <c r="L7766" s="218">
        <v>-3.2303958338007335</v>
      </c>
      <c r="M7766" s="218">
        <v>-3.2847974906976001</v>
      </c>
      <c r="N7766" s="218">
        <v>-2.8813464390412533</v>
      </c>
      <c r="O7766" s="218">
        <v>-2.9357480959381199</v>
      </c>
      <c r="P7766" s="218">
        <v>-3.2847974906976001</v>
      </c>
      <c r="Q7766" s="218">
        <v>-3.2847974906976001</v>
      </c>
      <c r="R7766" s="507">
        <v>-3.257596662249167</v>
      </c>
      <c r="S7766" s="507">
        <v>-2.9085472674896868</v>
      </c>
      <c r="T7766" s="218">
        <v>-3.2847974906976001</v>
      </c>
    </row>
    <row r="7767" spans="1:20" x14ac:dyDescent="0.6">
      <c r="A7767" s="218" t="s">
        <v>22041</v>
      </c>
      <c r="B7767" s="218" t="s">
        <v>22042</v>
      </c>
      <c r="C7767" s="218">
        <v>5.4269447012389396</v>
      </c>
      <c r="D7767" s="218">
        <v>5.5425826362308799</v>
      </c>
      <c r="E7767" s="218">
        <v>6.9203764328848001</v>
      </c>
      <c r="F7767" s="218">
        <v>5.5155476649914803</v>
      </c>
      <c r="G7767" s="218">
        <v>7.9676200235742396</v>
      </c>
      <c r="H7767" s="218">
        <v>0.123827711997599</v>
      </c>
      <c r="I7767" t="s">
        <v>22043</v>
      </c>
      <c r="J7767" s="218" t="s">
        <v>22043</v>
      </c>
      <c r="K7767" s="218">
        <v>2</v>
      </c>
      <c r="L7767" s="218">
        <v>1.4934317316458605</v>
      </c>
      <c r="M7767" s="218">
        <v>8.8602963752540731E-2</v>
      </c>
      <c r="N7767" s="218">
        <v>1.3777937966539202</v>
      </c>
      <c r="O7767" s="218">
        <v>-2.7034971239399574E-2</v>
      </c>
      <c r="P7767" s="218">
        <v>2.5406753223353</v>
      </c>
      <c r="Q7767" s="218">
        <v>-5.3031169892413406</v>
      </c>
      <c r="R7767" s="507">
        <v>0.79101734769920062</v>
      </c>
      <c r="S7767" s="507">
        <v>0.67537941270726032</v>
      </c>
      <c r="T7767" s="218">
        <v>-1.3812208334530203</v>
      </c>
    </row>
    <row r="7768" spans="1:20" x14ac:dyDescent="0.6">
      <c r="A7768" s="218" t="s">
        <v>22044</v>
      </c>
      <c r="B7768" s="218" t="s">
        <v>22045</v>
      </c>
      <c r="C7768" s="218">
        <v>5.2918373477587703</v>
      </c>
      <c r="D7768" s="218">
        <v>5.8161397190441804</v>
      </c>
      <c r="E7768" s="218">
        <v>0.29932674811869198</v>
      </c>
      <c r="F7768" s="218">
        <v>6.08808996166713</v>
      </c>
      <c r="G7768" s="218">
        <v>0.38602773444041999</v>
      </c>
      <c r="H7768" s="218">
        <v>7.8543579748574102</v>
      </c>
      <c r="I7768" t="s">
        <v>22043</v>
      </c>
      <c r="J7768" s="218" t="s">
        <v>22043</v>
      </c>
      <c r="K7768" s="218">
        <v>2</v>
      </c>
      <c r="L7768" s="218">
        <v>-4.9925105996400783</v>
      </c>
      <c r="M7768" s="218">
        <v>0.79625261390835966</v>
      </c>
      <c r="N7768" s="218">
        <v>-5.5168129709254883</v>
      </c>
      <c r="O7768" s="218">
        <v>0.27195024262294965</v>
      </c>
      <c r="P7768" s="218">
        <v>-4.9058096133183504</v>
      </c>
      <c r="Q7768" s="218">
        <v>2.5625206270986398</v>
      </c>
      <c r="R7768" s="507">
        <v>-2.0981289928658593</v>
      </c>
      <c r="S7768" s="507">
        <v>-2.6224313641512693</v>
      </c>
      <c r="T7768" s="218">
        <v>-1.1716444931098553</v>
      </c>
    </row>
    <row r="7769" spans="1:20" x14ac:dyDescent="0.6">
      <c r="A7769" s="218" t="s">
        <v>22046</v>
      </c>
      <c r="B7769" s="218" t="s">
        <v>22047</v>
      </c>
      <c r="C7769" s="218">
        <v>6.4627516508820904</v>
      </c>
      <c r="D7769" s="218">
        <v>6.51931353691353</v>
      </c>
      <c r="E7769" s="218">
        <v>6.5686227788607603</v>
      </c>
      <c r="F7769" s="218">
        <v>6.3682695944386198</v>
      </c>
      <c r="G7769" s="218">
        <v>1.9111597972002401</v>
      </c>
      <c r="H7769" s="218">
        <v>0</v>
      </c>
      <c r="I7769" t="s">
        <v>22048</v>
      </c>
      <c r="J7769" s="218" t="s">
        <v>22048</v>
      </c>
      <c r="K7769" s="218">
        <v>2</v>
      </c>
      <c r="L7769" s="218">
        <v>0.10587112797866993</v>
      </c>
      <c r="M7769" s="218">
        <v>-9.4482056443470519E-2</v>
      </c>
      <c r="N7769" s="218">
        <v>4.9309241947230298E-2</v>
      </c>
      <c r="O7769" s="218">
        <v>-0.15104394247491015</v>
      </c>
      <c r="P7769" s="218">
        <v>-4.5515918536818507</v>
      </c>
      <c r="Q7769" s="218">
        <v>-6.4627516508820904</v>
      </c>
      <c r="R7769" s="507">
        <v>5.6945357675997066E-3</v>
      </c>
      <c r="S7769" s="507">
        <v>-5.0867350263839928E-2</v>
      </c>
      <c r="T7769" s="218">
        <v>-5.5071717522819705</v>
      </c>
    </row>
    <row r="7770" spans="1:20" x14ac:dyDescent="0.6">
      <c r="A7770" s="218" t="s">
        <v>22049</v>
      </c>
      <c r="B7770" s="218" t="s">
        <v>22050</v>
      </c>
      <c r="C7770" s="218">
        <v>6.24160920803953</v>
      </c>
      <c r="D7770" s="218">
        <v>6.1966791674525501</v>
      </c>
      <c r="E7770" s="218">
        <v>5.7851719373638302</v>
      </c>
      <c r="F7770" s="218">
        <v>6.1310850613382204</v>
      </c>
      <c r="G7770" s="218">
        <v>0.26846663313173802</v>
      </c>
      <c r="H7770" s="218">
        <v>0.123827711997599</v>
      </c>
      <c r="I7770" t="s">
        <v>22048</v>
      </c>
      <c r="J7770" s="218" t="s">
        <v>22048</v>
      </c>
      <c r="K7770" s="218">
        <v>2</v>
      </c>
      <c r="L7770" s="218">
        <v>-0.45643727067569984</v>
      </c>
      <c r="M7770" s="218">
        <v>-0.11052414670130961</v>
      </c>
      <c r="N7770" s="218">
        <v>-0.41150723008871992</v>
      </c>
      <c r="O7770" s="218">
        <v>-6.5594106114329698E-2</v>
      </c>
      <c r="P7770" s="218">
        <v>-5.9731425749077918</v>
      </c>
      <c r="Q7770" s="218">
        <v>-6.117781496041931</v>
      </c>
      <c r="R7770" s="507">
        <v>-0.28348070868850472</v>
      </c>
      <c r="S7770" s="507">
        <v>-0.23855066810152481</v>
      </c>
      <c r="T7770" s="218">
        <v>-6.0454620354748609</v>
      </c>
    </row>
    <row r="7771" spans="1:20" x14ac:dyDescent="0.6">
      <c r="A7771" s="218" t="s">
        <v>22051</v>
      </c>
      <c r="B7771" s="218" t="s">
        <v>22052</v>
      </c>
      <c r="C7771" s="218">
        <v>5.4364668335924904</v>
      </c>
      <c r="D7771" s="218">
        <v>5.6556769517000198</v>
      </c>
      <c r="E7771" s="218">
        <v>6.0829675492368898</v>
      </c>
      <c r="F7771" s="218">
        <v>5.5118341976567899</v>
      </c>
      <c r="G7771" s="218">
        <v>8.4120064003783099</v>
      </c>
      <c r="H7771" s="218">
        <v>0.123827711997599</v>
      </c>
      <c r="I7771" t="s">
        <v>22053</v>
      </c>
      <c r="J7771" s="218" t="s">
        <v>22053</v>
      </c>
      <c r="K7771" s="218">
        <v>1</v>
      </c>
      <c r="L7771" s="218">
        <v>0.64650071564439937</v>
      </c>
      <c r="M7771" s="218">
        <v>7.5367364064299558E-2</v>
      </c>
      <c r="N7771" s="218">
        <v>0.42729059753686993</v>
      </c>
      <c r="O7771" s="218">
        <v>-0.14384275404322988</v>
      </c>
      <c r="P7771" s="218">
        <v>2.9755395667858195</v>
      </c>
      <c r="Q7771" s="218">
        <v>-5.3126391215948914</v>
      </c>
      <c r="R7771" s="507">
        <v>0.36093403985434946</v>
      </c>
      <c r="S7771" s="507">
        <v>0.14172392174682003</v>
      </c>
      <c r="T7771" s="218">
        <v>-1.1685497774045359</v>
      </c>
    </row>
    <row r="7772" spans="1:20" x14ac:dyDescent="0.6">
      <c r="A7772" s="218" t="s">
        <v>22054</v>
      </c>
      <c r="B7772" s="218" t="s">
        <v>22055</v>
      </c>
      <c r="C7772" s="218">
        <v>4.1682439429520901</v>
      </c>
      <c r="D7772" s="218">
        <v>3.8415529693808801</v>
      </c>
      <c r="E7772" s="218">
        <v>0</v>
      </c>
      <c r="F7772" s="218">
        <v>3.7668221864240001</v>
      </c>
      <c r="G7772" s="218">
        <v>0</v>
      </c>
      <c r="H7772" s="218">
        <v>0</v>
      </c>
      <c r="I7772" t="s">
        <v>22056</v>
      </c>
      <c r="J7772" s="218" t="s">
        <v>22056</v>
      </c>
      <c r="K7772" s="218">
        <v>1</v>
      </c>
      <c r="L7772" s="218">
        <v>-4.1682439429520901</v>
      </c>
      <c r="M7772" s="218">
        <v>-0.40142175652808998</v>
      </c>
      <c r="N7772" s="218">
        <v>-3.8415529693808801</v>
      </c>
      <c r="O7772" s="218">
        <v>-7.473078295687996E-2</v>
      </c>
      <c r="P7772" s="218">
        <v>-4.1682439429520901</v>
      </c>
      <c r="Q7772" s="218">
        <v>-4.1682439429520901</v>
      </c>
      <c r="R7772" s="507">
        <v>-2.28483284974009</v>
      </c>
      <c r="S7772" s="507">
        <v>-1.95814187616888</v>
      </c>
      <c r="T7772" s="218">
        <v>-4.1682439429520901</v>
      </c>
    </row>
    <row r="7773" spans="1:20" x14ac:dyDescent="0.6">
      <c r="A7773" s="218" t="s">
        <v>22057</v>
      </c>
      <c r="B7773" s="218" t="s">
        <v>22058</v>
      </c>
      <c r="C7773" s="218">
        <v>6.6863349957912304</v>
      </c>
      <c r="D7773" s="218">
        <v>6.6384521581176301</v>
      </c>
      <c r="E7773" s="218">
        <v>5.6591860608861104</v>
      </c>
      <c r="F7773" s="218">
        <v>7.3151898877935499</v>
      </c>
      <c r="G7773" s="218">
        <v>0.38602773444041999</v>
      </c>
      <c r="H7773" s="218">
        <v>8.6799175644476403</v>
      </c>
      <c r="I7773" t="s">
        <v>22059</v>
      </c>
      <c r="J7773" s="218" t="s">
        <v>22059</v>
      </c>
      <c r="K7773" s="218">
        <v>1</v>
      </c>
      <c r="L7773" s="218">
        <v>-1.0271489349051199</v>
      </c>
      <c r="M7773" s="218">
        <v>0.62885489200231959</v>
      </c>
      <c r="N7773" s="218">
        <v>-0.97926609723151969</v>
      </c>
      <c r="O7773" s="218">
        <v>0.67673772967591983</v>
      </c>
      <c r="P7773" s="218">
        <v>-6.3003072613508104</v>
      </c>
      <c r="Q7773" s="218">
        <v>1.9935825686564099</v>
      </c>
      <c r="R7773" s="507">
        <v>-0.19914702145140017</v>
      </c>
      <c r="S7773" s="507">
        <v>-0.15126418377779993</v>
      </c>
      <c r="T7773" s="218">
        <v>-2.1533623463472003</v>
      </c>
    </row>
    <row r="7774" spans="1:20" x14ac:dyDescent="0.6">
      <c r="A7774" s="218" t="s">
        <v>22060</v>
      </c>
      <c r="B7774" s="218" t="s">
        <v>22061</v>
      </c>
      <c r="C7774" s="218">
        <v>5.6356100511931704</v>
      </c>
      <c r="D7774" s="218">
        <v>5.5170026168874102</v>
      </c>
      <c r="E7774" s="218">
        <v>6.37380849886042</v>
      </c>
      <c r="F7774" s="218">
        <v>4.7160625304547503</v>
      </c>
      <c r="G7774" s="218">
        <v>1.1552061784318599</v>
      </c>
      <c r="H7774" s="218">
        <v>0.123827711997599</v>
      </c>
      <c r="I7774" t="s">
        <v>22062</v>
      </c>
      <c r="J7774" s="218" t="s">
        <v>22062</v>
      </c>
      <c r="K7774" s="218">
        <v>1</v>
      </c>
      <c r="L7774" s="218">
        <v>0.73819844766724962</v>
      </c>
      <c r="M7774" s="218">
        <v>-0.91954752073842005</v>
      </c>
      <c r="N7774" s="218">
        <v>0.85680588197300978</v>
      </c>
      <c r="O7774" s="218">
        <v>-0.8009400864326599</v>
      </c>
      <c r="P7774" s="218">
        <v>-4.4804038727613102</v>
      </c>
      <c r="Q7774" s="218">
        <v>-5.5117823391955714</v>
      </c>
      <c r="R7774" s="507">
        <v>-9.0674536535585215E-2</v>
      </c>
      <c r="S7774" s="507">
        <v>2.7932897770174936E-2</v>
      </c>
      <c r="T7774" s="218">
        <v>-4.9960931059784404</v>
      </c>
    </row>
    <row r="7775" spans="1:20" x14ac:dyDescent="0.6">
      <c r="A7775" s="218" t="s">
        <v>22063</v>
      </c>
      <c r="B7775" s="218" t="s">
        <v>22064</v>
      </c>
      <c r="C7775" s="218">
        <v>3.27633844486519</v>
      </c>
      <c r="D7775" s="218">
        <v>3.5299085542488</v>
      </c>
      <c r="E7775" s="218">
        <v>0</v>
      </c>
      <c r="F7775" s="218">
        <v>3.0968564782435002</v>
      </c>
      <c r="G7775" s="218">
        <v>0</v>
      </c>
      <c r="H7775" s="218">
        <v>0.123827711997599</v>
      </c>
      <c r="I7775" t="s">
        <v>22065</v>
      </c>
      <c r="J7775" s="218" t="s">
        <v>22065</v>
      </c>
      <c r="K7775" s="218">
        <v>1</v>
      </c>
      <c r="L7775" s="218">
        <v>-3.27633844486519</v>
      </c>
      <c r="M7775" s="218">
        <v>-0.1794819666216898</v>
      </c>
      <c r="N7775" s="218">
        <v>-3.5299085542488</v>
      </c>
      <c r="O7775" s="218">
        <v>-0.43305207600529982</v>
      </c>
      <c r="P7775" s="218">
        <v>-3.27633844486519</v>
      </c>
      <c r="Q7775" s="218">
        <v>-3.152510732867591</v>
      </c>
      <c r="R7775" s="507">
        <v>-1.7279102057434399</v>
      </c>
      <c r="S7775" s="507">
        <v>-1.9814803151270499</v>
      </c>
      <c r="T7775" s="218">
        <v>-3.2144245888663905</v>
      </c>
    </row>
    <row r="7776" spans="1:20" x14ac:dyDescent="0.6">
      <c r="A7776" s="218" t="s">
        <v>22066</v>
      </c>
      <c r="B7776" s="218" t="s">
        <v>22067</v>
      </c>
      <c r="C7776" s="218">
        <v>7.3097433439268098</v>
      </c>
      <c r="D7776" s="218">
        <v>7.4105690847172498</v>
      </c>
      <c r="E7776" s="218">
        <v>7.2641067183313304</v>
      </c>
      <c r="F7776" s="218">
        <v>7.3631224949910399</v>
      </c>
      <c r="G7776" s="218">
        <v>7.7532385670960702</v>
      </c>
      <c r="H7776" s="218">
        <v>7.8470763110983999</v>
      </c>
      <c r="I7776" t="s">
        <v>22068</v>
      </c>
      <c r="J7776" s="218" t="s">
        <v>22068</v>
      </c>
      <c r="K7776" s="218">
        <v>1</v>
      </c>
      <c r="L7776" s="218">
        <v>-4.563662559547943E-2</v>
      </c>
      <c r="M7776" s="218">
        <v>5.3379151064230079E-2</v>
      </c>
      <c r="N7776" s="218">
        <v>-0.14646236638591947</v>
      </c>
      <c r="O7776" s="218">
        <v>-4.7446589726209965E-2</v>
      </c>
      <c r="P7776" s="218">
        <v>0.44349522316926038</v>
      </c>
      <c r="Q7776" s="218">
        <v>0.53733296717159007</v>
      </c>
      <c r="R7776" s="507">
        <v>3.8712627343753248E-3</v>
      </c>
      <c r="S7776" s="507">
        <v>-9.6954478056064719E-2</v>
      </c>
      <c r="T7776" s="218">
        <v>0.49041409517042522</v>
      </c>
    </row>
    <row r="7777" spans="1:20" x14ac:dyDescent="0.6">
      <c r="A7777" s="218" t="s">
        <v>22069</v>
      </c>
      <c r="B7777" s="218" t="s">
        <v>22070</v>
      </c>
      <c r="C7777" s="218">
        <v>5.8244159356566998</v>
      </c>
      <c r="D7777" s="218">
        <v>5.7261323961145996</v>
      </c>
      <c r="E7777" s="218">
        <v>5.8557995383963899</v>
      </c>
      <c r="F7777" s="218">
        <v>5.6372864644072802</v>
      </c>
      <c r="G7777" s="218">
        <v>7.4431903228074203</v>
      </c>
      <c r="H7777" s="218">
        <v>0.123827711997599</v>
      </c>
      <c r="I7777" t="s">
        <v>22071</v>
      </c>
      <c r="J7777" s="218" t="s">
        <v>22071</v>
      </c>
      <c r="K7777" s="218">
        <v>1</v>
      </c>
      <c r="L7777" s="218">
        <v>3.1383602739690097E-2</v>
      </c>
      <c r="M7777" s="218">
        <v>-0.18712947124941959</v>
      </c>
      <c r="N7777" s="218">
        <v>0.12966714228179033</v>
      </c>
      <c r="O7777" s="218">
        <v>-8.8845931707319359E-2</v>
      </c>
      <c r="P7777" s="218">
        <v>1.6187743871507205</v>
      </c>
      <c r="Q7777" s="218">
        <v>-5.7005882236591008</v>
      </c>
      <c r="R7777" s="507">
        <v>-7.7872934254864745E-2</v>
      </c>
      <c r="S7777" s="507">
        <v>2.0410605287235484E-2</v>
      </c>
      <c r="T7777" s="218">
        <v>-2.0409069182541901</v>
      </c>
    </row>
    <row r="7778" spans="1:20" x14ac:dyDescent="0.6">
      <c r="A7778" s="218" t="s">
        <v>22072</v>
      </c>
      <c r="B7778" s="218" t="s">
        <v>22073</v>
      </c>
      <c r="C7778" s="218">
        <v>3.1196626435599599</v>
      </c>
      <c r="D7778" s="218">
        <v>2.9295567750156</v>
      </c>
      <c r="E7778" s="218">
        <v>5.44016568968664E-2</v>
      </c>
      <c r="F7778" s="218">
        <v>2.5702250338556998</v>
      </c>
      <c r="G7778" s="218">
        <v>0.14046909216855899</v>
      </c>
      <c r="H7778" s="218">
        <v>0</v>
      </c>
      <c r="I7778" t="s">
        <v>22074</v>
      </c>
      <c r="J7778" s="218" t="s">
        <v>22074</v>
      </c>
      <c r="K7778" s="218">
        <v>1</v>
      </c>
      <c r="L7778" s="218">
        <v>-3.0652609866630933</v>
      </c>
      <c r="M7778" s="218">
        <v>-0.54943760970426014</v>
      </c>
      <c r="N7778" s="218">
        <v>-2.8751551181187334</v>
      </c>
      <c r="O7778" s="218">
        <v>-0.35933174115990019</v>
      </c>
      <c r="P7778" s="218">
        <v>-2.979193551391401</v>
      </c>
      <c r="Q7778" s="218">
        <v>-3.1196626435599599</v>
      </c>
      <c r="R7778" s="507">
        <v>-1.8073492981836767</v>
      </c>
      <c r="S7778" s="507">
        <v>-1.6172434296393168</v>
      </c>
      <c r="T7778" s="218">
        <v>-3.0494280974756807</v>
      </c>
    </row>
    <row r="7779" spans="1:20" x14ac:dyDescent="0.6">
      <c r="A7779" s="218" t="s">
        <v>22075</v>
      </c>
      <c r="B7779" s="218" t="s">
        <v>22076</v>
      </c>
      <c r="C7779" s="218">
        <v>5.49322913865345</v>
      </c>
      <c r="D7779" s="218">
        <v>5.6060726043011098</v>
      </c>
      <c r="E7779" s="218">
        <v>4.3671529596390304</v>
      </c>
      <c r="F7779" s="218">
        <v>6.3553768599557996</v>
      </c>
      <c r="G7779" s="218">
        <v>0.494726731926454</v>
      </c>
      <c r="H7779" s="218">
        <v>0</v>
      </c>
      <c r="I7779" t="s">
        <v>22077</v>
      </c>
      <c r="J7779" s="218" t="s">
        <v>22077</v>
      </c>
      <c r="K7779" s="218">
        <v>1</v>
      </c>
      <c r="L7779" s="218">
        <v>-1.1260761790144196</v>
      </c>
      <c r="M7779" s="218">
        <v>0.86214772130234962</v>
      </c>
      <c r="N7779" s="218">
        <v>-1.2389196446620794</v>
      </c>
      <c r="O7779" s="218">
        <v>0.74930425565468983</v>
      </c>
      <c r="P7779" s="218">
        <v>-4.9985024067269963</v>
      </c>
      <c r="Q7779" s="218">
        <v>-5.49322913865345</v>
      </c>
      <c r="R7779" s="507">
        <v>-0.13196422885603498</v>
      </c>
      <c r="S7779" s="507">
        <v>-0.24480769450369477</v>
      </c>
      <c r="T7779" s="218">
        <v>-5.2458657726902231</v>
      </c>
    </row>
    <row r="7780" spans="1:20" x14ac:dyDescent="0.6">
      <c r="A7780" s="218" t="s">
        <v>22078</v>
      </c>
      <c r="B7780" s="218" t="s">
        <v>22079</v>
      </c>
      <c r="C7780" s="218">
        <v>6.1537084470662</v>
      </c>
      <c r="D7780" s="218">
        <v>6.0924642764790597</v>
      </c>
      <c r="E7780" s="218">
        <v>5.4391728076740398</v>
      </c>
      <c r="F7780" s="218">
        <v>5.9322033692081702</v>
      </c>
      <c r="G7780" s="218">
        <v>1.21997385646274</v>
      </c>
      <c r="H7780" s="218">
        <v>0.123827711997599</v>
      </c>
      <c r="I7780" t="s">
        <v>22080</v>
      </c>
      <c r="J7780" s="218" t="s">
        <v>22080</v>
      </c>
      <c r="K7780" s="218">
        <v>1</v>
      </c>
      <c r="L7780" s="218">
        <v>-0.71453563939216025</v>
      </c>
      <c r="M7780" s="218">
        <v>-0.22150507785802986</v>
      </c>
      <c r="N7780" s="218">
        <v>-0.65329146880501998</v>
      </c>
      <c r="O7780" s="218">
        <v>-0.1602609072708896</v>
      </c>
      <c r="P7780" s="218">
        <v>-4.9337345906034598</v>
      </c>
      <c r="Q7780" s="218">
        <v>-6.029880735068601</v>
      </c>
      <c r="R7780" s="507">
        <v>-0.46802035862509506</v>
      </c>
      <c r="S7780" s="507">
        <v>-0.40677618803795479</v>
      </c>
      <c r="T7780" s="218">
        <v>-5.4818076628360304</v>
      </c>
    </row>
    <row r="7781" spans="1:20" x14ac:dyDescent="0.6">
      <c r="A7781" s="218" t="s">
        <v>22081</v>
      </c>
      <c r="B7781" s="218" t="s">
        <v>22082</v>
      </c>
      <c r="C7781" s="218">
        <v>4.19092465318574</v>
      </c>
      <c r="D7781" s="218">
        <v>4.0065162130125902</v>
      </c>
      <c r="E7781" s="218">
        <v>3.91310684852172</v>
      </c>
      <c r="F7781" s="218">
        <v>2.3466595453129799</v>
      </c>
      <c r="G7781" s="218">
        <v>0.38602773444041999</v>
      </c>
      <c r="H7781" s="218">
        <v>0</v>
      </c>
      <c r="I7781" t="s">
        <v>22083</v>
      </c>
      <c r="J7781" s="218" t="s">
        <v>22083</v>
      </c>
      <c r="K7781" s="218">
        <v>1</v>
      </c>
      <c r="L7781" s="218">
        <v>-0.27781780466402006</v>
      </c>
      <c r="M7781" s="218">
        <v>-1.8442651078727601</v>
      </c>
      <c r="N7781" s="218">
        <v>-9.3409364490870228E-2</v>
      </c>
      <c r="O7781" s="218">
        <v>-1.6598566676996103</v>
      </c>
      <c r="P7781" s="218">
        <v>-3.8048969187453201</v>
      </c>
      <c r="Q7781" s="218">
        <v>-4.19092465318574</v>
      </c>
      <c r="R7781" s="507">
        <v>-1.0610414562683901</v>
      </c>
      <c r="S7781" s="507">
        <v>-0.87663301609524025</v>
      </c>
      <c r="T7781" s="218">
        <v>-3.9979107859655301</v>
      </c>
    </row>
    <row r="7782" spans="1:20" x14ac:dyDescent="0.6">
      <c r="A7782" s="218" t="s">
        <v>22084</v>
      </c>
      <c r="B7782" s="218" t="s">
        <v>22085</v>
      </c>
      <c r="C7782" s="218">
        <v>6.6727022541563903</v>
      </c>
      <c r="D7782" s="218">
        <v>6.71379209318384</v>
      </c>
      <c r="E7782" s="218">
        <v>7.2194197766650996</v>
      </c>
      <c r="F7782" s="218">
        <v>6.8112700876600503</v>
      </c>
      <c r="G7782" s="218">
        <v>1.7450477769392401</v>
      </c>
      <c r="H7782" s="218">
        <v>8.1073792186329001</v>
      </c>
      <c r="I7782" t="s">
        <v>22086</v>
      </c>
      <c r="J7782" s="218" t="s">
        <v>22086</v>
      </c>
      <c r="K7782" s="218">
        <v>1</v>
      </c>
      <c r="L7782" s="218">
        <v>0.54671752250870931</v>
      </c>
      <c r="M7782" s="218">
        <v>0.13856783350365998</v>
      </c>
      <c r="N7782" s="218">
        <v>0.50562768348125964</v>
      </c>
      <c r="O7782" s="218">
        <v>9.7477994476210306E-2</v>
      </c>
      <c r="P7782" s="218">
        <v>-4.9276544772171498</v>
      </c>
      <c r="Q7782" s="218">
        <v>1.4346769644765098</v>
      </c>
      <c r="R7782" s="507">
        <v>0.34264267800618464</v>
      </c>
      <c r="S7782" s="507">
        <v>0.30155283897873497</v>
      </c>
      <c r="T7782" s="218">
        <v>-1.74648875637032</v>
      </c>
    </row>
    <row r="7783" spans="1:20" x14ac:dyDescent="0.6">
      <c r="A7783" s="218" t="s">
        <v>22087</v>
      </c>
      <c r="B7783" s="218" t="s">
        <v>22088</v>
      </c>
      <c r="C7783" s="218">
        <v>5.5842782108440598</v>
      </c>
      <c r="D7783" s="218">
        <v>5.4665800192173801</v>
      </c>
      <c r="E7783" s="218">
        <v>6.18326511775774</v>
      </c>
      <c r="F7783" s="218">
        <v>4.8588355271043104</v>
      </c>
      <c r="G7783" s="218">
        <v>0.69026577864285299</v>
      </c>
      <c r="H7783" s="218">
        <v>6.8755214874918504</v>
      </c>
      <c r="I7783" t="s">
        <v>22089</v>
      </c>
      <c r="J7783" s="218" t="s">
        <v>22089</v>
      </c>
      <c r="K7783" s="218">
        <v>1</v>
      </c>
      <c r="L7783" s="218">
        <v>0.59898690691368017</v>
      </c>
      <c r="M7783" s="218">
        <v>-0.72544268373974941</v>
      </c>
      <c r="N7783" s="218">
        <v>0.71668509854035989</v>
      </c>
      <c r="O7783" s="218">
        <v>-0.60774449211306969</v>
      </c>
      <c r="P7783" s="218">
        <v>-4.8940124322012064</v>
      </c>
      <c r="Q7783" s="218">
        <v>1.2912432766477906</v>
      </c>
      <c r="R7783" s="507">
        <v>-6.3227888413034616E-2</v>
      </c>
      <c r="S7783" s="507">
        <v>5.4470303213645099E-2</v>
      </c>
      <c r="T7783" s="218">
        <v>-1.8013845777767079</v>
      </c>
    </row>
    <row r="7784" spans="1:20" x14ac:dyDescent="0.6">
      <c r="A7784" s="218" t="s">
        <v>22090</v>
      </c>
      <c r="B7784" s="218" t="s">
        <v>22091</v>
      </c>
      <c r="C7784" s="218">
        <v>7.50949157001497</v>
      </c>
      <c r="D7784" s="218">
        <v>7.7602068808391103</v>
      </c>
      <c r="E7784" s="218">
        <v>7.4327478600606298</v>
      </c>
      <c r="F7784" s="218">
        <v>6.8356119542552998</v>
      </c>
      <c r="G7784" s="218">
        <v>2.3478182336089999</v>
      </c>
      <c r="H7784" s="218">
        <v>8.3888799151413291</v>
      </c>
      <c r="I7784" t="s">
        <v>22092</v>
      </c>
      <c r="J7784" s="218" t="s">
        <v>22092</v>
      </c>
      <c r="K7784" s="218">
        <v>1</v>
      </c>
      <c r="L7784" s="218">
        <v>-7.6743709954340211E-2</v>
      </c>
      <c r="M7784" s="218">
        <v>-0.67387961575967026</v>
      </c>
      <c r="N7784" s="218">
        <v>-0.32745902077848044</v>
      </c>
      <c r="O7784" s="218">
        <v>-0.92459492658381048</v>
      </c>
      <c r="P7784" s="218">
        <v>-5.1616733364059701</v>
      </c>
      <c r="Q7784" s="218">
        <v>0.87938834512635911</v>
      </c>
      <c r="R7784" s="507">
        <v>-0.37531166285700523</v>
      </c>
      <c r="S7784" s="507">
        <v>-0.62602697368114546</v>
      </c>
      <c r="T7784" s="218">
        <v>-2.1411424956398055</v>
      </c>
    </row>
    <row r="7785" spans="1:20" x14ac:dyDescent="0.6">
      <c r="A7785" s="218" t="s">
        <v>22093</v>
      </c>
      <c r="B7785" s="218" t="s">
        <v>22094</v>
      </c>
      <c r="C7785" s="218">
        <v>6.1316031135890698</v>
      </c>
      <c r="D7785" s="218">
        <v>6.1488474408835003</v>
      </c>
      <c r="E7785" s="218">
        <v>4.4302290604900598</v>
      </c>
      <c r="F7785" s="218">
        <v>6.28478069339769</v>
      </c>
      <c r="G7785" s="218">
        <v>7.1989847442534698</v>
      </c>
      <c r="H7785" s="218">
        <v>7.2048835007646304</v>
      </c>
      <c r="I7785" t="s">
        <v>22095</v>
      </c>
      <c r="J7785" s="218" t="s">
        <v>22095</v>
      </c>
      <c r="K7785" s="218">
        <v>1</v>
      </c>
      <c r="L7785" s="218">
        <v>-1.70137405309901</v>
      </c>
      <c r="M7785" s="218">
        <v>0.15317757980862012</v>
      </c>
      <c r="N7785" s="218">
        <v>-1.7186183803934405</v>
      </c>
      <c r="O7785" s="218">
        <v>0.13593325251418964</v>
      </c>
      <c r="P7785" s="218">
        <v>1.0673816306643999</v>
      </c>
      <c r="Q7785" s="218">
        <v>1.0732803871755605</v>
      </c>
      <c r="R7785" s="507">
        <v>-0.77409823664519495</v>
      </c>
      <c r="S7785" s="507">
        <v>-0.79134256393962543</v>
      </c>
      <c r="T7785" s="218">
        <v>1.0703310089199802</v>
      </c>
    </row>
    <row r="7786" spans="1:20" x14ac:dyDescent="0.6">
      <c r="A7786" s="218" t="s">
        <v>22096</v>
      </c>
      <c r="B7786" s="218" t="s">
        <v>22097</v>
      </c>
      <c r="C7786" s="218">
        <v>0.22765472733506001</v>
      </c>
      <c r="D7786" s="218">
        <v>0.40888740163735299</v>
      </c>
      <c r="E7786" s="218">
        <v>5.3137606963185</v>
      </c>
      <c r="F7786" s="218">
        <v>0</v>
      </c>
      <c r="G7786" s="218">
        <v>0</v>
      </c>
      <c r="H7786" s="218">
        <v>0</v>
      </c>
      <c r="I7786" t="s">
        <v>166</v>
      </c>
      <c r="J7786" s="218" t="s">
        <v>166</v>
      </c>
      <c r="K7786" s="218">
        <v>1</v>
      </c>
      <c r="L7786" s="218">
        <v>5.08610596898344</v>
      </c>
      <c r="M7786" s="218">
        <v>-0.22765472733506001</v>
      </c>
      <c r="N7786" s="218">
        <v>4.9048732946811473</v>
      </c>
      <c r="O7786" s="218">
        <v>-0.40888740163735299</v>
      </c>
      <c r="P7786" s="218">
        <v>-0.22765472733506001</v>
      </c>
      <c r="Q7786" s="218">
        <v>-0.22765472733506001</v>
      </c>
      <c r="R7786" s="507">
        <v>2.42922562082419</v>
      </c>
      <c r="S7786" s="507">
        <v>2.2479929465218973</v>
      </c>
      <c r="T7786" s="218">
        <v>-0.22765472733506001</v>
      </c>
    </row>
    <row r="7787" spans="1:20" x14ac:dyDescent="0.6">
      <c r="A7787" s="218" t="s">
        <v>22098</v>
      </c>
      <c r="B7787" s="218" t="s">
        <v>22099</v>
      </c>
      <c r="C7787" s="218">
        <v>2.2424408705237799</v>
      </c>
      <c r="D7787" s="218">
        <v>2.31170786879599</v>
      </c>
      <c r="E7787" s="218">
        <v>0</v>
      </c>
      <c r="F7787" s="218">
        <v>0</v>
      </c>
      <c r="G7787" s="218">
        <v>0</v>
      </c>
      <c r="H7787" s="218">
        <v>0</v>
      </c>
      <c r="I7787" t="s">
        <v>22100</v>
      </c>
      <c r="J7787" s="218" t="s">
        <v>22100</v>
      </c>
      <c r="K7787" s="218">
        <v>1</v>
      </c>
      <c r="L7787" s="218">
        <v>-2.2424408705237799</v>
      </c>
      <c r="M7787" s="218">
        <v>-2.2424408705237799</v>
      </c>
      <c r="N7787" s="218">
        <v>-2.31170786879599</v>
      </c>
      <c r="O7787" s="218">
        <v>-2.31170786879599</v>
      </c>
      <c r="P7787" s="218">
        <v>-2.2424408705237799</v>
      </c>
      <c r="Q7787" s="218">
        <v>-2.2424408705237799</v>
      </c>
      <c r="R7787" s="507">
        <v>-2.2424408705237799</v>
      </c>
      <c r="S7787" s="507">
        <v>-2.31170786879599</v>
      </c>
      <c r="T7787" s="218">
        <v>-2.2424408705237799</v>
      </c>
    </row>
    <row r="7788" spans="1:20" x14ac:dyDescent="0.6">
      <c r="A7788" s="218" t="s">
        <v>22101</v>
      </c>
      <c r="B7788" s="218" t="s">
        <v>22102</v>
      </c>
      <c r="C7788" s="218">
        <v>5.31989001543349</v>
      </c>
      <c r="D7788" s="218">
        <v>5.2551073038421796</v>
      </c>
      <c r="E7788" s="218">
        <v>4.90383545193278</v>
      </c>
      <c r="F7788" s="218">
        <v>5.5620750969852697</v>
      </c>
      <c r="G7788" s="218">
        <v>0.59580657787600999</v>
      </c>
      <c r="H7788" s="218">
        <v>0</v>
      </c>
      <c r="I7788" t="s">
        <v>22103</v>
      </c>
      <c r="J7788" s="218" t="s">
        <v>22103</v>
      </c>
      <c r="K7788" s="218">
        <v>1</v>
      </c>
      <c r="L7788" s="218">
        <v>-0.41605456350071002</v>
      </c>
      <c r="M7788" s="218">
        <v>0.24218508155177965</v>
      </c>
      <c r="N7788" s="218">
        <v>-0.35127185190939958</v>
      </c>
      <c r="O7788" s="218">
        <v>0.30696779314309008</v>
      </c>
      <c r="P7788" s="218">
        <v>-4.7240834375574803</v>
      </c>
      <c r="Q7788" s="218">
        <v>-5.31989001543349</v>
      </c>
      <c r="R7788" s="507">
        <v>-8.6934740974465186E-2</v>
      </c>
      <c r="S7788" s="507">
        <v>-2.2152029383154748E-2</v>
      </c>
      <c r="T7788" s="218">
        <v>-5.0219867264954852</v>
      </c>
    </row>
    <row r="7789" spans="1:20" x14ac:dyDescent="0.6">
      <c r="A7789" s="218" t="s">
        <v>22104</v>
      </c>
      <c r="B7789" s="218" t="s">
        <v>22105</v>
      </c>
      <c r="C7789" s="218">
        <v>5.3022909319299902</v>
      </c>
      <c r="D7789" s="218">
        <v>5.6594229504767002</v>
      </c>
      <c r="E7789" s="218">
        <v>4.15013351993165</v>
      </c>
      <c r="F7789" s="218">
        <v>5.8726442976828199</v>
      </c>
      <c r="G7789" s="218">
        <v>0</v>
      </c>
      <c r="H7789" s="218">
        <v>0.123827711997599</v>
      </c>
      <c r="I7789" t="s">
        <v>22106</v>
      </c>
      <c r="J7789" s="218" t="s">
        <v>22106</v>
      </c>
      <c r="K7789" s="218">
        <v>1</v>
      </c>
      <c r="L7789" s="218">
        <v>-1.1521574119983402</v>
      </c>
      <c r="M7789" s="218">
        <v>0.57035336575282969</v>
      </c>
      <c r="N7789" s="218">
        <v>-1.5092894305450502</v>
      </c>
      <c r="O7789" s="218">
        <v>0.21322134720611974</v>
      </c>
      <c r="P7789" s="218">
        <v>-5.3022909319299902</v>
      </c>
      <c r="Q7789" s="218">
        <v>-5.1784632199323912</v>
      </c>
      <c r="R7789" s="507">
        <v>-0.29090202312275526</v>
      </c>
      <c r="S7789" s="507">
        <v>-0.64803404166946521</v>
      </c>
      <c r="T7789" s="218">
        <v>-5.2403770759311907</v>
      </c>
    </row>
    <row r="7790" spans="1:20" x14ac:dyDescent="0.6">
      <c r="A7790" s="218" t="s">
        <v>22107</v>
      </c>
      <c r="B7790" s="218" t="s">
        <v>22108</v>
      </c>
      <c r="C7790" s="218">
        <v>6.4940947566638503</v>
      </c>
      <c r="D7790" s="218">
        <v>7.2032638836807799</v>
      </c>
      <c r="E7790" s="218">
        <v>7.2912606187649196</v>
      </c>
      <c r="F7790" s="218">
        <v>7.1180107051894002</v>
      </c>
      <c r="G7790" s="218">
        <v>2.3478182336089999</v>
      </c>
      <c r="H7790" s="218">
        <v>8.2803662460448493</v>
      </c>
      <c r="I7790" t="s">
        <v>22109</v>
      </c>
      <c r="J7790" s="218" t="s">
        <v>22109</v>
      </c>
      <c r="K7790" s="218">
        <v>1</v>
      </c>
      <c r="L7790" s="218">
        <v>0.79716586210106932</v>
      </c>
      <c r="M7790" s="218">
        <v>0.62391594852554988</v>
      </c>
      <c r="N7790" s="218">
        <v>8.7996735084139743E-2</v>
      </c>
      <c r="O7790" s="218">
        <v>-8.52531784913797E-2</v>
      </c>
      <c r="P7790" s="218">
        <v>-4.1462765230548504</v>
      </c>
      <c r="Q7790" s="218">
        <v>1.786271489380999</v>
      </c>
      <c r="R7790" s="507">
        <v>0.7105409053133096</v>
      </c>
      <c r="S7790" s="507">
        <v>1.3717782963800218E-3</v>
      </c>
      <c r="T7790" s="218">
        <v>-1.1800025168369257</v>
      </c>
    </row>
    <row r="7791" spans="1:20" x14ac:dyDescent="0.6">
      <c r="A7791" s="218" t="s">
        <v>22110</v>
      </c>
      <c r="B7791" s="218" t="s">
        <v>22111</v>
      </c>
      <c r="C7791" s="218">
        <v>3.9166407774409202</v>
      </c>
      <c r="D7791" s="218">
        <v>4.1412043620771497</v>
      </c>
      <c r="E7791" s="218">
        <v>4.5004931775600001</v>
      </c>
      <c r="F7791" s="218">
        <v>4.5629858813405999</v>
      </c>
      <c r="G7791" s="218">
        <v>0.494726731926454</v>
      </c>
      <c r="H7791" s="218">
        <v>0</v>
      </c>
      <c r="I7791" t="s">
        <v>22112</v>
      </c>
      <c r="J7791" s="218" t="s">
        <v>22112</v>
      </c>
      <c r="K7791" s="218">
        <v>1</v>
      </c>
      <c r="L7791" s="218">
        <v>0.58385240011907991</v>
      </c>
      <c r="M7791" s="218">
        <v>0.6463451038996797</v>
      </c>
      <c r="N7791" s="218">
        <v>0.35928881548285041</v>
      </c>
      <c r="O7791" s="218">
        <v>0.4217815192634502</v>
      </c>
      <c r="P7791" s="218">
        <v>-3.4219140455144661</v>
      </c>
      <c r="Q7791" s="218">
        <v>-3.9166407774409202</v>
      </c>
      <c r="R7791" s="507">
        <v>0.6150987520093798</v>
      </c>
      <c r="S7791" s="507">
        <v>0.3905351673731503</v>
      </c>
      <c r="T7791" s="218">
        <v>-3.6692774114776929</v>
      </c>
    </row>
    <row r="7792" spans="1:20" x14ac:dyDescent="0.6">
      <c r="A7792" s="218" t="s">
        <v>22113</v>
      </c>
      <c r="B7792" s="218" t="s">
        <v>22114</v>
      </c>
      <c r="C7792" s="218">
        <v>6.1274938755276596</v>
      </c>
      <c r="D7792" s="218">
        <v>6.1501792500621004</v>
      </c>
      <c r="E7792" s="218">
        <v>5.0943903951180101</v>
      </c>
      <c r="F7792" s="218">
        <v>5.8834617765427399</v>
      </c>
      <c r="G7792" s="218">
        <v>6.9389151937590396</v>
      </c>
      <c r="H7792" s="218">
        <v>0.123827711997599</v>
      </c>
      <c r="I7792" t="s">
        <v>22115</v>
      </c>
      <c r="J7792" s="218" t="s">
        <v>22115</v>
      </c>
      <c r="K7792" s="218">
        <v>1</v>
      </c>
      <c r="L7792" s="218">
        <v>-1.0331034804096495</v>
      </c>
      <c r="M7792" s="218">
        <v>-0.24403209898491962</v>
      </c>
      <c r="N7792" s="218">
        <v>-1.0557888549440904</v>
      </c>
      <c r="O7792" s="218">
        <v>-0.26671747351936048</v>
      </c>
      <c r="P7792" s="218">
        <v>0.81142131823138008</v>
      </c>
      <c r="Q7792" s="218">
        <v>-6.0036661635300606</v>
      </c>
      <c r="R7792" s="507">
        <v>-0.63856778969728456</v>
      </c>
      <c r="S7792" s="507">
        <v>-0.66125316423172542</v>
      </c>
      <c r="T7792" s="218">
        <v>-2.5961224226493402</v>
      </c>
    </row>
    <row r="7793" spans="1:20" x14ac:dyDescent="0.6">
      <c r="A7793" s="218" t="s">
        <v>22116</v>
      </c>
      <c r="B7793" s="218" t="s">
        <v>22117</v>
      </c>
      <c r="C7793" s="218">
        <v>6.4534019920523802</v>
      </c>
      <c r="D7793" s="218">
        <v>6.5326504545385902</v>
      </c>
      <c r="E7793" s="218">
        <v>4.5952820616434602</v>
      </c>
      <c r="F7793" s="218">
        <v>6.4452445157487697</v>
      </c>
      <c r="G7793" s="218">
        <v>8.5883287029577904</v>
      </c>
      <c r="H7793" s="218">
        <v>0</v>
      </c>
      <c r="I7793" t="s">
        <v>22118</v>
      </c>
      <c r="J7793" s="218" t="s">
        <v>22118</v>
      </c>
      <c r="K7793" s="218">
        <v>1</v>
      </c>
      <c r="L7793" s="218">
        <v>-1.85811993040892</v>
      </c>
      <c r="M7793" s="218">
        <v>-8.1574763036105225E-3</v>
      </c>
      <c r="N7793" s="218">
        <v>-1.93736839289513</v>
      </c>
      <c r="O7793" s="218">
        <v>-8.7405938789820503E-2</v>
      </c>
      <c r="P7793" s="218">
        <v>2.1349267109054102</v>
      </c>
      <c r="Q7793" s="218">
        <v>-6.4534019920523802</v>
      </c>
      <c r="R7793" s="507">
        <v>-0.93313870335626525</v>
      </c>
      <c r="S7793" s="507">
        <v>-1.0123871658424752</v>
      </c>
      <c r="T7793" s="218">
        <v>-2.159237640573485</v>
      </c>
    </row>
    <row r="7794" spans="1:20" x14ac:dyDescent="0.6">
      <c r="A7794" s="218" t="s">
        <v>22119</v>
      </c>
      <c r="B7794" s="218" t="s">
        <v>22120</v>
      </c>
      <c r="C7794" s="218">
        <v>6.7357619420796704</v>
      </c>
      <c r="D7794" s="218">
        <v>6.8108782240752701</v>
      </c>
      <c r="E7794" s="218">
        <v>6.9354021640408803</v>
      </c>
      <c r="F7794" s="218">
        <v>6.8529606114244803</v>
      </c>
      <c r="G7794" s="218">
        <v>2.2581413818520302</v>
      </c>
      <c r="H7794" s="218">
        <v>8.5753324078545496</v>
      </c>
      <c r="I7794" t="s">
        <v>22121</v>
      </c>
      <c r="J7794" s="218" t="s">
        <v>22121</v>
      </c>
      <c r="K7794" s="218">
        <v>1</v>
      </c>
      <c r="L7794" s="218">
        <v>0.1996402219612099</v>
      </c>
      <c r="M7794" s="218">
        <v>0.11719866934480994</v>
      </c>
      <c r="N7794" s="218">
        <v>0.12452393996561018</v>
      </c>
      <c r="O7794" s="218">
        <v>4.2082387349210215E-2</v>
      </c>
      <c r="P7794" s="218">
        <v>-4.4776205602276402</v>
      </c>
      <c r="Q7794" s="218">
        <v>1.8395704657748793</v>
      </c>
      <c r="R7794" s="507">
        <v>0.15841944565300992</v>
      </c>
      <c r="S7794" s="507">
        <v>8.3303163657410195E-2</v>
      </c>
      <c r="T7794" s="218">
        <v>-1.3190250472263805</v>
      </c>
    </row>
    <row r="7795" spans="1:20" x14ac:dyDescent="0.6">
      <c r="A7795" s="218" t="s">
        <v>22122</v>
      </c>
      <c r="B7795" s="218" t="s">
        <v>22123</v>
      </c>
      <c r="C7795" s="218">
        <v>6.2119761743892097</v>
      </c>
      <c r="D7795" s="218">
        <v>6.43222166777824</v>
      </c>
      <c r="E7795" s="218">
        <v>6.8408734582767297</v>
      </c>
      <c r="F7795" s="218">
        <v>5.9398238106258496</v>
      </c>
      <c r="G7795" s="218">
        <v>1.7450477769392401</v>
      </c>
      <c r="H7795" s="218">
        <v>7.9578306527168596</v>
      </c>
      <c r="I7795" t="s">
        <v>22124</v>
      </c>
      <c r="J7795" s="218" t="s">
        <v>22124</v>
      </c>
      <c r="K7795" s="218">
        <v>1</v>
      </c>
      <c r="L7795" s="218">
        <v>0.62889728388751998</v>
      </c>
      <c r="M7795" s="218">
        <v>-0.27215236376336005</v>
      </c>
      <c r="N7795" s="218">
        <v>0.40865179049848965</v>
      </c>
      <c r="O7795" s="218">
        <v>-0.49239785715239037</v>
      </c>
      <c r="P7795" s="218">
        <v>-4.4669283974499692</v>
      </c>
      <c r="Q7795" s="218">
        <v>1.74585447832765</v>
      </c>
      <c r="R7795" s="507">
        <v>0.17837246006207996</v>
      </c>
      <c r="S7795" s="507">
        <v>-4.187303332695036E-2</v>
      </c>
      <c r="T7795" s="218">
        <v>-1.3605369595611596</v>
      </c>
    </row>
    <row r="7796" spans="1:20" x14ac:dyDescent="0.6">
      <c r="A7796" s="218" t="s">
        <v>22125</v>
      </c>
      <c r="B7796" s="218" t="s">
        <v>22126</v>
      </c>
      <c r="C7796" s="218">
        <v>6.2208199636359698</v>
      </c>
      <c r="D7796" s="218">
        <v>6.2591126874551701</v>
      </c>
      <c r="E7796" s="218">
        <v>6.6542283348059597</v>
      </c>
      <c r="F7796" s="218">
        <v>6.5821277663059696</v>
      </c>
      <c r="G7796" s="218">
        <v>7.3834761482453999</v>
      </c>
      <c r="H7796" s="218">
        <v>0</v>
      </c>
      <c r="I7796" t="s">
        <v>22127</v>
      </c>
      <c r="J7796" s="218" t="s">
        <v>22127</v>
      </c>
      <c r="K7796" s="218">
        <v>1</v>
      </c>
      <c r="L7796" s="218">
        <v>0.43340837116998987</v>
      </c>
      <c r="M7796" s="218">
        <v>0.36130780266999984</v>
      </c>
      <c r="N7796" s="218">
        <v>0.39511564735078952</v>
      </c>
      <c r="O7796" s="218">
        <v>0.3230150788507995</v>
      </c>
      <c r="P7796" s="218">
        <v>1.1626561846094301</v>
      </c>
      <c r="Q7796" s="218">
        <v>-6.2208199636359698</v>
      </c>
      <c r="R7796" s="507">
        <v>0.39735808691999486</v>
      </c>
      <c r="S7796" s="507">
        <v>0.35906536310079451</v>
      </c>
      <c r="T7796" s="218">
        <v>-2.5290818895132698</v>
      </c>
    </row>
    <row r="7797" spans="1:20" x14ac:dyDescent="0.6">
      <c r="A7797" s="218" t="s">
        <v>22128</v>
      </c>
      <c r="B7797" s="218" t="s">
        <v>22129</v>
      </c>
      <c r="C7797" s="218">
        <v>5.6364365253795796</v>
      </c>
      <c r="D7797" s="218">
        <v>6.4689730664235698</v>
      </c>
      <c r="E7797" s="218">
        <v>3.7371995779058902</v>
      </c>
      <c r="F7797" s="218">
        <v>5.1262447032109897</v>
      </c>
      <c r="G7797" s="218">
        <v>0</v>
      </c>
      <c r="H7797" s="218">
        <v>0</v>
      </c>
      <c r="I7797" t="s">
        <v>22130</v>
      </c>
      <c r="J7797" s="218" t="s">
        <v>22130</v>
      </c>
      <c r="K7797" s="218">
        <v>1</v>
      </c>
      <c r="L7797" s="218">
        <v>-1.8992369474736894</v>
      </c>
      <c r="M7797" s="218">
        <v>-0.51019182216858994</v>
      </c>
      <c r="N7797" s="218">
        <v>-2.7317734885176796</v>
      </c>
      <c r="O7797" s="218">
        <v>-1.3427283632125802</v>
      </c>
      <c r="P7797" s="218">
        <v>-5.6364365253795796</v>
      </c>
      <c r="Q7797" s="218">
        <v>-5.6364365253795796</v>
      </c>
      <c r="R7797" s="507">
        <v>-1.2047143848211397</v>
      </c>
      <c r="S7797" s="507">
        <v>-2.0372509258651297</v>
      </c>
      <c r="T7797" s="218">
        <v>-5.6364365253795796</v>
      </c>
    </row>
    <row r="7798" spans="1:20" x14ac:dyDescent="0.6">
      <c r="A7798" s="218" t="s">
        <v>22131</v>
      </c>
      <c r="B7798" s="218" t="s">
        <v>22132</v>
      </c>
      <c r="C7798" s="218">
        <v>4.9354297450620903</v>
      </c>
      <c r="D7798" s="218">
        <v>4.8570999362318297</v>
      </c>
      <c r="E7798" s="218">
        <v>5.6459605722429096</v>
      </c>
      <c r="F7798" s="218">
        <v>5.9439635116049496</v>
      </c>
      <c r="G7798" s="218">
        <v>1.0162357018798001</v>
      </c>
      <c r="H7798" s="218">
        <v>0.23786221336595301</v>
      </c>
      <c r="I7798" t="s">
        <v>22133</v>
      </c>
      <c r="J7798" s="218" t="s">
        <v>22133</v>
      </c>
      <c r="K7798" s="218">
        <v>1</v>
      </c>
      <c r="L7798" s="218">
        <v>0.71053082718081928</v>
      </c>
      <c r="M7798" s="218">
        <v>1.0085337665428593</v>
      </c>
      <c r="N7798" s="218">
        <v>0.78886063601107992</v>
      </c>
      <c r="O7798" s="218">
        <v>1.08686357537312</v>
      </c>
      <c r="P7798" s="218">
        <v>-3.9191940431822903</v>
      </c>
      <c r="Q7798" s="218">
        <v>-4.6975675316961372</v>
      </c>
      <c r="R7798" s="507">
        <v>0.8595322968618393</v>
      </c>
      <c r="S7798" s="507">
        <v>0.93786210569209993</v>
      </c>
      <c r="T7798" s="218">
        <v>-4.3083807874392139</v>
      </c>
    </row>
    <row r="7799" spans="1:20" x14ac:dyDescent="0.6">
      <c r="A7799" s="218" t="s">
        <v>22134</v>
      </c>
      <c r="B7799" s="218" t="s">
        <v>22135</v>
      </c>
      <c r="C7799" s="218">
        <v>7.1516570183670902</v>
      </c>
      <c r="D7799" s="218">
        <v>7.4813219509559303</v>
      </c>
      <c r="E7799" s="218">
        <v>7.6814846589120096</v>
      </c>
      <c r="F7799" s="218">
        <v>7.4415857425352296</v>
      </c>
      <c r="G7799" s="218">
        <v>9.2355845569501103</v>
      </c>
      <c r="H7799" s="218">
        <v>6.2768162037274404</v>
      </c>
      <c r="I7799" t="s">
        <v>22136</v>
      </c>
      <c r="J7799" s="218" t="s">
        <v>22136</v>
      </c>
      <c r="K7799" s="218">
        <v>1</v>
      </c>
      <c r="L7799" s="218">
        <v>0.52982764054491938</v>
      </c>
      <c r="M7799" s="218">
        <v>0.28992872416813942</v>
      </c>
      <c r="N7799" s="218">
        <v>0.20016270795607927</v>
      </c>
      <c r="O7799" s="218">
        <v>-3.9736208420700692E-2</v>
      </c>
      <c r="P7799" s="218">
        <v>2.08392753858302</v>
      </c>
      <c r="Q7799" s="218">
        <v>-0.8748408146396498</v>
      </c>
      <c r="R7799" s="507">
        <v>0.4098781823565294</v>
      </c>
      <c r="S7799" s="507">
        <v>8.0213249767689287E-2</v>
      </c>
      <c r="T7799" s="218">
        <v>0.60454336197168512</v>
      </c>
    </row>
    <row r="7800" spans="1:20" x14ac:dyDescent="0.6">
      <c r="A7800" s="218" t="s">
        <v>22137</v>
      </c>
      <c r="B7800" s="218" t="s">
        <v>22138</v>
      </c>
      <c r="C7800" s="218">
        <v>3.0813293369649899</v>
      </c>
      <c r="D7800" s="218">
        <v>3.3607605646961098</v>
      </c>
      <c r="E7800" s="218">
        <v>2.3860154523634298</v>
      </c>
      <c r="F7800" s="218">
        <v>4.2450961050993703</v>
      </c>
      <c r="G7800" s="218">
        <v>0</v>
      </c>
      <c r="H7800" s="218">
        <v>0</v>
      </c>
      <c r="I7800" t="s">
        <v>22139</v>
      </c>
      <c r="J7800" s="218" t="s">
        <v>22139</v>
      </c>
      <c r="K7800" s="218">
        <v>1</v>
      </c>
      <c r="L7800" s="218">
        <v>-0.69531388460156007</v>
      </c>
      <c r="M7800" s="218">
        <v>1.1637667681343804</v>
      </c>
      <c r="N7800" s="218">
        <v>-0.97474511233268002</v>
      </c>
      <c r="O7800" s="218">
        <v>0.88433554040326046</v>
      </c>
      <c r="P7800" s="218">
        <v>-3.0813293369649899</v>
      </c>
      <c r="Q7800" s="218">
        <v>-3.0813293369649899</v>
      </c>
      <c r="R7800" s="507">
        <v>0.23422644176641017</v>
      </c>
      <c r="S7800" s="507">
        <v>-4.5204785964709782E-2</v>
      </c>
      <c r="T7800" s="218">
        <v>-3.0813293369649899</v>
      </c>
    </row>
    <row r="7801" spans="1:20" x14ac:dyDescent="0.6">
      <c r="A7801" s="218" t="s">
        <v>22140</v>
      </c>
      <c r="B7801" s="218" t="s">
        <v>22141</v>
      </c>
      <c r="C7801" s="218">
        <v>4.1498390982759297</v>
      </c>
      <c r="D7801" s="218">
        <v>4.0065162130125902</v>
      </c>
      <c r="E7801" s="218">
        <v>4.40166106363698</v>
      </c>
      <c r="F7801" s="218">
        <v>3.70637164836501</v>
      </c>
      <c r="G7801" s="218">
        <v>0.59580657787600999</v>
      </c>
      <c r="H7801" s="218">
        <v>0</v>
      </c>
      <c r="I7801" t="s">
        <v>22142</v>
      </c>
      <c r="J7801" s="218" t="s">
        <v>22142</v>
      </c>
      <c r="K7801" s="218">
        <v>1</v>
      </c>
      <c r="L7801" s="218">
        <v>0.25182196536105028</v>
      </c>
      <c r="M7801" s="218">
        <v>-0.44346744991091969</v>
      </c>
      <c r="N7801" s="218">
        <v>0.39514485062438975</v>
      </c>
      <c r="O7801" s="218">
        <v>-0.30014456464758021</v>
      </c>
      <c r="P7801" s="218">
        <v>-3.5540325203999199</v>
      </c>
      <c r="Q7801" s="218">
        <v>-4.1498390982759297</v>
      </c>
      <c r="R7801" s="507">
        <v>-9.5822742274934702E-2</v>
      </c>
      <c r="S7801" s="507">
        <v>4.750014298840477E-2</v>
      </c>
      <c r="T7801" s="218">
        <v>-3.8519358093379248</v>
      </c>
    </row>
    <row r="7802" spans="1:20" x14ac:dyDescent="0.6">
      <c r="A7802" s="218" t="s">
        <v>22143</v>
      </c>
      <c r="B7802" s="218" t="s">
        <v>22144</v>
      </c>
      <c r="C7802" s="218">
        <v>4.5426514200897898</v>
      </c>
      <c r="D7802" s="218">
        <v>4.8073193902843503</v>
      </c>
      <c r="E7802" s="218">
        <v>4.7781399851698199</v>
      </c>
      <c r="F7802" s="218">
        <v>5.5638694774724202</v>
      </c>
      <c r="G7802" s="218">
        <v>0</v>
      </c>
      <c r="H7802" s="218">
        <v>0.123827711997599</v>
      </c>
      <c r="I7802" t="s">
        <v>22145</v>
      </c>
      <c r="J7802" s="218" t="s">
        <v>22145</v>
      </c>
      <c r="K7802" s="218">
        <v>1</v>
      </c>
      <c r="L7802" s="218">
        <v>0.23548856508003002</v>
      </c>
      <c r="M7802" s="218">
        <v>1.0212180573826304</v>
      </c>
      <c r="N7802" s="218">
        <v>-2.9179405114530432E-2</v>
      </c>
      <c r="O7802" s="218">
        <v>0.75655008718806993</v>
      </c>
      <c r="P7802" s="218">
        <v>-4.5426514200897898</v>
      </c>
      <c r="Q7802" s="218">
        <v>-4.4188237080921908</v>
      </c>
      <c r="R7802" s="507">
        <v>0.6283533112313302</v>
      </c>
      <c r="S7802" s="507">
        <v>0.36368534103676975</v>
      </c>
      <c r="T7802" s="218">
        <v>-4.4807375640909903</v>
      </c>
    </row>
    <row r="7803" spans="1:20" x14ac:dyDescent="0.6">
      <c r="A7803" s="218" t="s">
        <v>22146</v>
      </c>
      <c r="B7803" s="218" t="s">
        <v>22147</v>
      </c>
      <c r="C7803" s="218">
        <v>1.58216208307061</v>
      </c>
      <c r="D7803" s="218">
        <v>1.0113172628093401</v>
      </c>
      <c r="E7803" s="218">
        <v>0</v>
      </c>
      <c r="F7803" s="218">
        <v>0</v>
      </c>
      <c r="G7803" s="218">
        <v>0</v>
      </c>
      <c r="H7803" s="218">
        <v>0</v>
      </c>
      <c r="I7803" t="s">
        <v>22148</v>
      </c>
      <c r="J7803" s="218" t="s">
        <v>22148</v>
      </c>
      <c r="K7803" s="218">
        <v>1</v>
      </c>
      <c r="L7803" s="218">
        <v>-1.58216208307061</v>
      </c>
      <c r="M7803" s="218">
        <v>-1.58216208307061</v>
      </c>
      <c r="N7803" s="218">
        <v>-1.0113172628093401</v>
      </c>
      <c r="O7803" s="218">
        <v>-1.0113172628093401</v>
      </c>
      <c r="P7803" s="218">
        <v>-1.58216208307061</v>
      </c>
      <c r="Q7803" s="218">
        <v>-1.58216208307061</v>
      </c>
      <c r="R7803" s="507">
        <v>-1.58216208307061</v>
      </c>
      <c r="S7803" s="507">
        <v>-1.0113172628093401</v>
      </c>
      <c r="T7803" s="218">
        <v>-1.58216208307061</v>
      </c>
    </row>
    <row r="7804" spans="1:20" x14ac:dyDescent="0.6">
      <c r="A7804" s="218" t="s">
        <v>22149</v>
      </c>
      <c r="B7804" s="218" t="s">
        <v>22150</v>
      </c>
      <c r="C7804" s="218">
        <v>5.7253517389290298</v>
      </c>
      <c r="D7804" s="218">
        <v>5.7305906129935202</v>
      </c>
      <c r="E7804" s="218">
        <v>4.0432237117968697</v>
      </c>
      <c r="F7804" s="218">
        <v>5.8639315328097101</v>
      </c>
      <c r="G7804" s="218">
        <v>7.0309134913014502</v>
      </c>
      <c r="H7804" s="218">
        <v>0.23786221336595301</v>
      </c>
      <c r="I7804" t="s">
        <v>22151</v>
      </c>
      <c r="J7804" s="218" t="s">
        <v>22151</v>
      </c>
      <c r="K7804" s="218">
        <v>1</v>
      </c>
      <c r="L7804" s="218">
        <v>-1.6821280271321601</v>
      </c>
      <c r="M7804" s="218">
        <v>0.13857979388068031</v>
      </c>
      <c r="N7804" s="218">
        <v>-1.6873669011966506</v>
      </c>
      <c r="O7804" s="218">
        <v>0.1333409198161899</v>
      </c>
      <c r="P7804" s="218">
        <v>1.3055617523724203</v>
      </c>
      <c r="Q7804" s="218">
        <v>-5.4874895255630767</v>
      </c>
      <c r="R7804" s="507">
        <v>-0.77177411662573991</v>
      </c>
      <c r="S7804" s="507">
        <v>-0.77701299069023033</v>
      </c>
      <c r="T7804" s="218">
        <v>-2.0909638865953282</v>
      </c>
    </row>
    <row r="7805" spans="1:20" x14ac:dyDescent="0.6">
      <c r="A7805" s="218" t="s">
        <v>22152</v>
      </c>
      <c r="B7805" s="218" t="s">
        <v>22153</v>
      </c>
      <c r="C7805" s="218">
        <v>4.7765605177531896</v>
      </c>
      <c r="D7805" s="218">
        <v>4.4957034081363503</v>
      </c>
      <c r="E7805" s="218">
        <v>4.2202220891084101</v>
      </c>
      <c r="F7805" s="218">
        <v>5.3234342679822699</v>
      </c>
      <c r="G7805" s="218">
        <v>0</v>
      </c>
      <c r="H7805" s="218">
        <v>0</v>
      </c>
      <c r="I7805" t="s">
        <v>22154</v>
      </c>
      <c r="J7805" s="218" t="s">
        <v>22154</v>
      </c>
      <c r="K7805" s="218">
        <v>1</v>
      </c>
      <c r="L7805" s="218">
        <v>-0.55633842864477945</v>
      </c>
      <c r="M7805" s="218">
        <v>0.54687375022908036</v>
      </c>
      <c r="N7805" s="218">
        <v>-0.27548131902794015</v>
      </c>
      <c r="O7805" s="218">
        <v>0.82773085984591965</v>
      </c>
      <c r="P7805" s="218">
        <v>-4.7765605177531896</v>
      </c>
      <c r="Q7805" s="218">
        <v>-4.7765605177531896</v>
      </c>
      <c r="R7805" s="507">
        <v>-4.7323392078495452E-3</v>
      </c>
      <c r="S7805" s="507">
        <v>0.27612477040898975</v>
      </c>
      <c r="T7805" s="218">
        <v>-4.7765605177531896</v>
      </c>
    </row>
    <row r="7806" spans="1:20" x14ac:dyDescent="0.6">
      <c r="A7806" s="218" t="s">
        <v>22155</v>
      </c>
      <c r="B7806" s="218" t="s">
        <v>22156</v>
      </c>
      <c r="C7806" s="218">
        <v>6.4066918185637398</v>
      </c>
      <c r="D7806" s="218">
        <v>6.6671095134081897</v>
      </c>
      <c r="E7806" s="218">
        <v>6.8081004498959103</v>
      </c>
      <c r="F7806" s="218">
        <v>6.5302998721331296</v>
      </c>
      <c r="G7806" s="218">
        <v>1.1552061784318599</v>
      </c>
      <c r="H7806" s="218">
        <v>0.123827711997599</v>
      </c>
      <c r="I7806" t="s">
        <v>22157</v>
      </c>
      <c r="J7806" s="218" t="s">
        <v>22157</v>
      </c>
      <c r="K7806" s="218">
        <v>2</v>
      </c>
      <c r="L7806" s="218">
        <v>0.40140863133217053</v>
      </c>
      <c r="M7806" s="218">
        <v>0.12360805356938975</v>
      </c>
      <c r="N7806" s="218">
        <v>0.14099093648772065</v>
      </c>
      <c r="O7806" s="218">
        <v>-0.13680964127506012</v>
      </c>
      <c r="P7806" s="218">
        <v>-5.2514856401318797</v>
      </c>
      <c r="Q7806" s="218">
        <v>-6.2828641065661408</v>
      </c>
      <c r="R7806" s="507">
        <v>0.26250834245078014</v>
      </c>
      <c r="S7806" s="507">
        <v>2.0906476063302648E-3</v>
      </c>
      <c r="T7806" s="218">
        <v>-5.7671748733490098</v>
      </c>
    </row>
    <row r="7807" spans="1:20" x14ac:dyDescent="0.6">
      <c r="A7807" s="218" t="s">
        <v>22158</v>
      </c>
      <c r="B7807" s="218" t="s">
        <v>22159</v>
      </c>
      <c r="C7807" s="218">
        <v>6.9737647786739396</v>
      </c>
      <c r="D7807" s="218">
        <v>7.11701385263828</v>
      </c>
      <c r="E7807" s="218">
        <v>7.0988189176575096</v>
      </c>
      <c r="F7807" s="218">
        <v>7.3522615312513802</v>
      </c>
      <c r="G7807" s="218">
        <v>7.3576219632917796</v>
      </c>
      <c r="H7807" s="218">
        <v>9.7302351937414304</v>
      </c>
      <c r="I7807" t="s">
        <v>22157</v>
      </c>
      <c r="J7807" s="218" t="s">
        <v>22157</v>
      </c>
      <c r="K7807" s="218">
        <v>2</v>
      </c>
      <c r="L7807" s="218">
        <v>0.12505413898356998</v>
      </c>
      <c r="M7807" s="218">
        <v>0.37849675257744053</v>
      </c>
      <c r="N7807" s="218">
        <v>-1.8194934980770405E-2</v>
      </c>
      <c r="O7807" s="218">
        <v>0.23524767861310014</v>
      </c>
      <c r="P7807" s="218">
        <v>0.38385718461784002</v>
      </c>
      <c r="Q7807" s="218">
        <v>2.7564704150674908</v>
      </c>
      <c r="R7807" s="507">
        <v>0.25177544578050526</v>
      </c>
      <c r="S7807" s="507">
        <v>0.10852637181616487</v>
      </c>
      <c r="T7807" s="218">
        <v>1.5701637998426654</v>
      </c>
    </row>
    <row r="7808" spans="1:20" x14ac:dyDescent="0.6">
      <c r="A7808" s="218" t="s">
        <v>22160</v>
      </c>
      <c r="B7808" s="218" t="s">
        <v>22161</v>
      </c>
      <c r="C7808" s="218">
        <v>5.1566508156152802</v>
      </c>
      <c r="D7808" s="218">
        <v>4.7452227480902103</v>
      </c>
      <c r="E7808" s="218">
        <v>5.7360897696938604</v>
      </c>
      <c r="F7808" s="218">
        <v>3.7699346986304301</v>
      </c>
      <c r="G7808" s="218">
        <v>0.38602773444041999</v>
      </c>
      <c r="H7808" s="218">
        <v>0</v>
      </c>
      <c r="I7808" t="s">
        <v>22162</v>
      </c>
      <c r="J7808" s="218" t="s">
        <v>22162</v>
      </c>
      <c r="K7808" s="218">
        <v>2</v>
      </c>
      <c r="L7808" s="218">
        <v>0.57943895407858026</v>
      </c>
      <c r="M7808" s="218">
        <v>-1.3867161169848501</v>
      </c>
      <c r="N7808" s="218">
        <v>0.99086702160365014</v>
      </c>
      <c r="O7808" s="218">
        <v>-0.9752880494597802</v>
      </c>
      <c r="P7808" s="218">
        <v>-4.7706230811748602</v>
      </c>
      <c r="Q7808" s="218">
        <v>-5.1566508156152802</v>
      </c>
      <c r="R7808" s="507">
        <v>-0.40363858145313491</v>
      </c>
      <c r="S7808" s="507">
        <v>7.7894860719349701E-3</v>
      </c>
      <c r="T7808" s="218">
        <v>-4.9636369483950702</v>
      </c>
    </row>
    <row r="7809" spans="1:20" x14ac:dyDescent="0.6">
      <c r="A7809" s="218" t="s">
        <v>22163</v>
      </c>
      <c r="B7809" s="218" t="s">
        <v>22164</v>
      </c>
      <c r="C7809" s="218">
        <v>3.9409290507136499</v>
      </c>
      <c r="D7809" s="218">
        <v>3.3092334932146801</v>
      </c>
      <c r="E7809" s="218">
        <v>0.157412435459797</v>
      </c>
      <c r="F7809" s="218">
        <v>2.9618369033189098</v>
      </c>
      <c r="G7809" s="218">
        <v>0</v>
      </c>
      <c r="H7809" s="218">
        <v>0</v>
      </c>
      <c r="I7809" t="s">
        <v>22162</v>
      </c>
      <c r="J7809" s="218" t="s">
        <v>22162</v>
      </c>
      <c r="K7809" s="218">
        <v>2</v>
      </c>
      <c r="L7809" s="218">
        <v>-3.7835166152538529</v>
      </c>
      <c r="M7809" s="218">
        <v>-0.97909214739474004</v>
      </c>
      <c r="N7809" s="218">
        <v>-3.1518210577548831</v>
      </c>
      <c r="O7809" s="218">
        <v>-0.34739658989577027</v>
      </c>
      <c r="P7809" s="218">
        <v>-3.9409290507136499</v>
      </c>
      <c r="Q7809" s="218">
        <v>-3.9409290507136499</v>
      </c>
      <c r="R7809" s="507">
        <v>-2.3813043813242967</v>
      </c>
      <c r="S7809" s="507">
        <v>-1.7496088238253267</v>
      </c>
      <c r="T7809" s="218">
        <v>-3.9409290507136499</v>
      </c>
    </row>
    <row r="7810" spans="1:20" x14ac:dyDescent="0.6">
      <c r="A7810" s="218" t="s">
        <v>22165</v>
      </c>
      <c r="B7810" s="218" t="s">
        <v>22166</v>
      </c>
      <c r="C7810" s="218">
        <v>6.2796673176501896</v>
      </c>
      <c r="D7810" s="218">
        <v>6.2560234290636396</v>
      </c>
      <c r="E7810" s="218">
        <v>7.26626912734696</v>
      </c>
      <c r="F7810" s="218">
        <v>6.0347451559019403</v>
      </c>
      <c r="G7810" s="218">
        <v>2.0242855458403799</v>
      </c>
      <c r="H7810" s="218">
        <v>8.0524292912046693</v>
      </c>
      <c r="I7810" t="s">
        <v>22167</v>
      </c>
      <c r="J7810" s="218" t="s">
        <v>22167</v>
      </c>
      <c r="K7810" s="218">
        <v>1</v>
      </c>
      <c r="L7810" s="218">
        <v>0.98660180969677036</v>
      </c>
      <c r="M7810" s="218">
        <v>-0.24492216174824932</v>
      </c>
      <c r="N7810" s="218">
        <v>1.0102456982833203</v>
      </c>
      <c r="O7810" s="218">
        <v>-0.22127827316169935</v>
      </c>
      <c r="P7810" s="218">
        <v>-4.2553817718098097</v>
      </c>
      <c r="Q7810" s="218">
        <v>1.7727619735544797</v>
      </c>
      <c r="R7810" s="507">
        <v>0.37083982397426052</v>
      </c>
      <c r="S7810" s="507">
        <v>0.3944837125608105</v>
      </c>
      <c r="T7810" s="218">
        <v>-1.241309899127665</v>
      </c>
    </row>
    <row r="7811" spans="1:20" x14ac:dyDescent="0.6">
      <c r="A7811" s="218" t="s">
        <v>22168</v>
      </c>
      <c r="B7811" s="218" t="s">
        <v>22169</v>
      </c>
      <c r="C7811" s="218">
        <v>5.3534519869211996</v>
      </c>
      <c r="D7811" s="218">
        <v>5.3635672405922596</v>
      </c>
      <c r="E7811" s="218">
        <v>3.1186366881390102</v>
      </c>
      <c r="F7811" s="218">
        <v>6.4172302812195703</v>
      </c>
      <c r="G7811" s="218">
        <v>0.26846663313173802</v>
      </c>
      <c r="H7811" s="218">
        <v>0</v>
      </c>
      <c r="I7811" t="s">
        <v>21704</v>
      </c>
      <c r="J7811" s="218" t="s">
        <v>21704</v>
      </c>
      <c r="K7811" s="218">
        <v>1</v>
      </c>
      <c r="L7811" s="218">
        <v>-2.2348152987821894</v>
      </c>
      <c r="M7811" s="218">
        <v>1.0637782942983707</v>
      </c>
      <c r="N7811" s="218">
        <v>-2.2449305524532495</v>
      </c>
      <c r="O7811" s="218">
        <v>1.0536630406273106</v>
      </c>
      <c r="P7811" s="218">
        <v>-5.0849853537894614</v>
      </c>
      <c r="Q7811" s="218">
        <v>-5.3534519869211996</v>
      </c>
      <c r="R7811" s="507">
        <v>-0.58551850224190938</v>
      </c>
      <c r="S7811" s="507">
        <v>-0.59563375591296941</v>
      </c>
      <c r="T7811" s="218">
        <v>-5.21921867035533</v>
      </c>
    </row>
    <row r="7812" spans="1:20" x14ac:dyDescent="0.6">
      <c r="A7812" s="218" t="s">
        <v>22170</v>
      </c>
      <c r="B7812" s="218" t="s">
        <v>22171</v>
      </c>
      <c r="C7812" s="218">
        <v>4.5087503618571896</v>
      </c>
      <c r="D7812" s="218">
        <v>4.2117825731138998</v>
      </c>
      <c r="E7812" s="218">
        <v>4.5651534827805103</v>
      </c>
      <c r="F7812" s="218">
        <v>3.3998072331264799</v>
      </c>
      <c r="G7812" s="218">
        <v>1.08739361964643</v>
      </c>
      <c r="H7812" s="218">
        <v>0</v>
      </c>
      <c r="I7812" t="s">
        <v>22172</v>
      </c>
      <c r="J7812" s="218" t="s">
        <v>22172</v>
      </c>
      <c r="K7812" s="218">
        <v>2</v>
      </c>
      <c r="L7812" s="218">
        <v>5.6403120923320671E-2</v>
      </c>
      <c r="M7812" s="218">
        <v>-1.1089431287307097</v>
      </c>
      <c r="N7812" s="218">
        <v>0.35337090966661044</v>
      </c>
      <c r="O7812" s="218">
        <v>-0.81197533998741989</v>
      </c>
      <c r="P7812" s="218">
        <v>-3.4213567422107598</v>
      </c>
      <c r="Q7812" s="218">
        <v>-4.5087503618571896</v>
      </c>
      <c r="R7812" s="507">
        <v>-0.52627000390369449</v>
      </c>
      <c r="S7812" s="507">
        <v>-0.22930221516040472</v>
      </c>
      <c r="T7812" s="218">
        <v>-3.9650535520339747</v>
      </c>
    </row>
    <row r="7813" spans="1:20" x14ac:dyDescent="0.6">
      <c r="A7813" s="218" t="s">
        <v>22173</v>
      </c>
      <c r="B7813" s="218" t="s">
        <v>22174</v>
      </c>
      <c r="C7813" s="218">
        <v>1.8449628752112499</v>
      </c>
      <c r="D7813" s="218">
        <v>1.4174198499356101</v>
      </c>
      <c r="E7813" s="218">
        <v>0</v>
      </c>
      <c r="F7813" s="218">
        <v>0</v>
      </c>
      <c r="G7813" s="218">
        <v>0</v>
      </c>
      <c r="H7813" s="218">
        <v>0</v>
      </c>
      <c r="I7813" t="s">
        <v>22172</v>
      </c>
      <c r="J7813" s="218" t="s">
        <v>22172</v>
      </c>
      <c r="K7813" s="218">
        <v>2</v>
      </c>
      <c r="L7813" s="218">
        <v>-1.8449628752112499</v>
      </c>
      <c r="M7813" s="218">
        <v>-1.8449628752112499</v>
      </c>
      <c r="N7813" s="218">
        <v>-1.4174198499356101</v>
      </c>
      <c r="O7813" s="218">
        <v>-1.4174198499356101</v>
      </c>
      <c r="P7813" s="218">
        <v>-1.8449628752112499</v>
      </c>
      <c r="Q7813" s="218">
        <v>-1.8449628752112499</v>
      </c>
      <c r="R7813" s="507">
        <v>-1.8449628752112499</v>
      </c>
      <c r="S7813" s="507">
        <v>-1.4174198499356101</v>
      </c>
      <c r="T7813" s="218">
        <v>-1.8449628752112499</v>
      </c>
    </row>
    <row r="7814" spans="1:20" x14ac:dyDescent="0.6">
      <c r="A7814" s="218" t="s">
        <v>22175</v>
      </c>
      <c r="B7814" s="218" t="s">
        <v>22176</v>
      </c>
      <c r="C7814" s="218">
        <v>7.2066709992778604</v>
      </c>
      <c r="D7814" s="218">
        <v>5.9414245194272004</v>
      </c>
      <c r="E7814" s="218">
        <v>6.4651191790347697</v>
      </c>
      <c r="F7814" s="218">
        <v>4.5081249784821296</v>
      </c>
      <c r="G7814" s="218">
        <v>7.89261957377615</v>
      </c>
      <c r="H7814" s="218">
        <v>0.23786221336595301</v>
      </c>
      <c r="I7814" t="s">
        <v>22177</v>
      </c>
      <c r="J7814" s="218" t="s">
        <v>22177</v>
      </c>
      <c r="K7814" s="218">
        <v>1</v>
      </c>
      <c r="L7814" s="218">
        <v>-0.74155182024309063</v>
      </c>
      <c r="M7814" s="218">
        <v>-2.6985460207957308</v>
      </c>
      <c r="N7814" s="218">
        <v>0.52369465960756933</v>
      </c>
      <c r="O7814" s="218">
        <v>-1.4332995409450708</v>
      </c>
      <c r="P7814" s="218">
        <v>0.68594857449828961</v>
      </c>
      <c r="Q7814" s="218">
        <v>-6.9688087859119072</v>
      </c>
      <c r="R7814" s="507">
        <v>-1.7200489205194107</v>
      </c>
      <c r="S7814" s="507">
        <v>-0.45480244066875075</v>
      </c>
      <c r="T7814" s="218">
        <v>-3.1414301057068088</v>
      </c>
    </row>
    <row r="7815" spans="1:20" x14ac:dyDescent="0.6">
      <c r="A7815" s="218" t="s">
        <v>22178</v>
      </c>
      <c r="B7815" s="218" t="s">
        <v>22179</v>
      </c>
      <c r="C7815" s="218">
        <v>5.71756221943639</v>
      </c>
      <c r="D7815" s="218">
        <v>4.4936065261171203</v>
      </c>
      <c r="E7815" s="218">
        <v>4.1057415926119596</v>
      </c>
      <c r="F7815" s="218">
        <v>5.17519418154283</v>
      </c>
      <c r="G7815" s="218">
        <v>0.69026577864285299</v>
      </c>
      <c r="H7815" s="218">
        <v>6.5370246862518497</v>
      </c>
      <c r="I7815" t="s">
        <v>22180</v>
      </c>
      <c r="J7815" s="218" t="s">
        <v>22180</v>
      </c>
      <c r="K7815" s="218">
        <v>1</v>
      </c>
      <c r="L7815" s="218">
        <v>-1.6118206268244304</v>
      </c>
      <c r="M7815" s="218">
        <v>-0.54236803789356003</v>
      </c>
      <c r="N7815" s="218">
        <v>-0.38786493350516071</v>
      </c>
      <c r="O7815" s="218">
        <v>0.68158765542570965</v>
      </c>
      <c r="P7815" s="218">
        <v>-5.0272964407935365</v>
      </c>
      <c r="Q7815" s="218">
        <v>0.81946246681545976</v>
      </c>
      <c r="R7815" s="507">
        <v>-1.0770943323589952</v>
      </c>
      <c r="S7815" s="507">
        <v>0.14686136096027447</v>
      </c>
      <c r="T7815" s="218">
        <v>-2.1039169869890384</v>
      </c>
    </row>
    <row r="7816" spans="1:20" x14ac:dyDescent="0.6">
      <c r="A7816" s="218" t="s">
        <v>22181</v>
      </c>
      <c r="B7816" s="218" t="s">
        <v>22182</v>
      </c>
      <c r="C7816" s="218">
        <v>7.1677538736845303</v>
      </c>
      <c r="D7816" s="218">
        <v>6.2980818136140302</v>
      </c>
      <c r="E7816" s="218">
        <v>6.6015371053752903</v>
      </c>
      <c r="F7816" s="218">
        <v>6.0730487925161603</v>
      </c>
      <c r="G7816" s="218">
        <v>1.45337470871665</v>
      </c>
      <c r="H7816" s="218">
        <v>7.52432784488437</v>
      </c>
      <c r="I7816" t="s">
        <v>22183</v>
      </c>
      <c r="J7816" s="218" t="s">
        <v>22183</v>
      </c>
      <c r="K7816" s="218">
        <v>1</v>
      </c>
      <c r="L7816" s="218">
        <v>-0.56621676830924006</v>
      </c>
      <c r="M7816" s="218">
        <v>-1.0947050811683701</v>
      </c>
      <c r="N7816" s="218">
        <v>0.30345529176126007</v>
      </c>
      <c r="O7816" s="218">
        <v>-0.22503302109786993</v>
      </c>
      <c r="P7816" s="218">
        <v>-5.7143791649678803</v>
      </c>
      <c r="Q7816" s="218">
        <v>0.35657397119983969</v>
      </c>
      <c r="R7816" s="507">
        <v>-0.83046092473880506</v>
      </c>
      <c r="S7816" s="507">
        <v>3.9211135331695068E-2</v>
      </c>
      <c r="T7816" s="218">
        <v>-2.6789025968840203</v>
      </c>
    </row>
    <row r="7817" spans="1:20" x14ac:dyDescent="0.6">
      <c r="A7817" s="218" t="s">
        <v>22184</v>
      </c>
      <c r="B7817" s="218" t="s">
        <v>22185</v>
      </c>
      <c r="C7817" s="218">
        <v>6.5600457492895803</v>
      </c>
      <c r="D7817" s="218">
        <v>6.26034654097099</v>
      </c>
      <c r="E7817" s="218">
        <v>5.48321751668324</v>
      </c>
      <c r="F7817" s="218">
        <v>5.9556285656798202</v>
      </c>
      <c r="G7817" s="218">
        <v>6.2529663414771797</v>
      </c>
      <c r="H7817" s="218">
        <v>0</v>
      </c>
      <c r="I7817" t="s">
        <v>22186</v>
      </c>
      <c r="J7817" s="218" t="s">
        <v>22186</v>
      </c>
      <c r="K7817" s="218">
        <v>1</v>
      </c>
      <c r="L7817" s="218">
        <v>-1.0768282326063403</v>
      </c>
      <c r="M7817" s="218">
        <v>-0.60441718360976004</v>
      </c>
      <c r="N7817" s="218">
        <v>-0.77712902428774999</v>
      </c>
      <c r="O7817" s="218">
        <v>-0.30471797529116973</v>
      </c>
      <c r="P7817" s="218">
        <v>-0.30707940781240062</v>
      </c>
      <c r="Q7817" s="218">
        <v>-6.5600457492895803</v>
      </c>
      <c r="R7817" s="507">
        <v>-0.84062270810805018</v>
      </c>
      <c r="S7817" s="507">
        <v>-0.54092349978945986</v>
      </c>
      <c r="T7817" s="218">
        <v>-3.4335625785509905</v>
      </c>
    </row>
    <row r="7818" spans="1:20" x14ac:dyDescent="0.6">
      <c r="A7818" s="218" t="s">
        <v>22187</v>
      </c>
      <c r="B7818" s="218" t="s">
        <v>22188</v>
      </c>
      <c r="C7818" s="218">
        <v>3.5393006608561999</v>
      </c>
      <c r="D7818" s="218">
        <v>3.1425948928532899</v>
      </c>
      <c r="E7818" s="218">
        <v>0</v>
      </c>
      <c r="F7818" s="218">
        <v>1.8428203869575699</v>
      </c>
      <c r="G7818" s="218">
        <v>0</v>
      </c>
      <c r="H7818" s="218">
        <v>7.9097127061439299</v>
      </c>
      <c r="I7818" t="s">
        <v>22189</v>
      </c>
      <c r="J7818" s="218" t="s">
        <v>22189</v>
      </c>
      <c r="K7818" s="218">
        <v>1</v>
      </c>
      <c r="L7818" s="218">
        <v>-3.5393006608561999</v>
      </c>
      <c r="M7818" s="218">
        <v>-1.69648027389863</v>
      </c>
      <c r="N7818" s="218">
        <v>-3.1425948928532899</v>
      </c>
      <c r="O7818" s="218">
        <v>-1.29977450589572</v>
      </c>
      <c r="P7818" s="218">
        <v>-3.5393006608561999</v>
      </c>
      <c r="Q7818" s="218">
        <v>4.37041204528773</v>
      </c>
      <c r="R7818" s="507">
        <v>-2.617890467377415</v>
      </c>
      <c r="S7818" s="507">
        <v>-2.221184699374505</v>
      </c>
      <c r="T7818" s="218">
        <v>0.41555569221576505</v>
      </c>
    </row>
    <row r="7819" spans="1:20" x14ac:dyDescent="0.6">
      <c r="A7819" s="218" t="s">
        <v>22190</v>
      </c>
      <c r="B7819" s="218" t="s">
        <v>22191</v>
      </c>
      <c r="C7819" s="218">
        <v>6.0074093229592798</v>
      </c>
      <c r="D7819" s="218">
        <v>4.3981897299281396</v>
      </c>
      <c r="E7819" s="218">
        <v>4.3011925205970698</v>
      </c>
      <c r="F7819" s="218">
        <v>5.38968084088257</v>
      </c>
      <c r="G7819" s="218">
        <v>0</v>
      </c>
      <c r="H7819" s="218">
        <v>0</v>
      </c>
      <c r="I7819" t="s">
        <v>22192</v>
      </c>
      <c r="J7819" s="218" t="s">
        <v>22192</v>
      </c>
      <c r="K7819" s="218">
        <v>1</v>
      </c>
      <c r="L7819" s="218">
        <v>-1.70621680236221</v>
      </c>
      <c r="M7819" s="218">
        <v>-0.61772848207670972</v>
      </c>
      <c r="N7819" s="218">
        <v>-9.6997209331069811E-2</v>
      </c>
      <c r="O7819" s="218">
        <v>0.99149111095443043</v>
      </c>
      <c r="P7819" s="218">
        <v>-6.0074093229592798</v>
      </c>
      <c r="Q7819" s="218">
        <v>-6.0074093229592798</v>
      </c>
      <c r="R7819" s="507">
        <v>-1.1619726422194598</v>
      </c>
      <c r="S7819" s="507">
        <v>0.44724695081168031</v>
      </c>
      <c r="T7819" s="218">
        <v>-6.0074093229592798</v>
      </c>
    </row>
    <row r="7820" spans="1:20" x14ac:dyDescent="0.6">
      <c r="A7820" s="218" t="s">
        <v>22193</v>
      </c>
      <c r="B7820" s="218" t="s">
        <v>22194</v>
      </c>
      <c r="C7820" s="218">
        <v>5.7921444900310597</v>
      </c>
      <c r="D7820" s="218">
        <v>5.8672425231613099</v>
      </c>
      <c r="E7820" s="218">
        <v>3.8833612274291598</v>
      </c>
      <c r="F7820" s="218">
        <v>5.6651367138940296</v>
      </c>
      <c r="G7820" s="218">
        <v>0.77891856884019794</v>
      </c>
      <c r="H7820" s="218">
        <v>0.123827711997599</v>
      </c>
      <c r="I7820" t="s">
        <v>22195</v>
      </c>
      <c r="J7820" s="218" t="s">
        <v>22195</v>
      </c>
      <c r="K7820" s="218">
        <v>1</v>
      </c>
      <c r="L7820" s="218">
        <v>-1.9087832626018999</v>
      </c>
      <c r="M7820" s="218">
        <v>-0.12700777613703007</v>
      </c>
      <c r="N7820" s="218">
        <v>-1.9838812957321501</v>
      </c>
      <c r="O7820" s="218">
        <v>-0.20210580926728028</v>
      </c>
      <c r="P7820" s="218">
        <v>-5.0132259211908616</v>
      </c>
      <c r="Q7820" s="218">
        <v>-5.6683167780334607</v>
      </c>
      <c r="R7820" s="507">
        <v>-1.017895519369465</v>
      </c>
      <c r="S7820" s="507">
        <v>-1.0929935524997152</v>
      </c>
      <c r="T7820" s="218">
        <v>-5.3407713496121616</v>
      </c>
    </row>
    <row r="7821" spans="1:20" x14ac:dyDescent="0.6">
      <c r="A7821" s="218" t="s">
        <v>22196</v>
      </c>
      <c r="B7821" s="218" t="s">
        <v>22197</v>
      </c>
      <c r="C7821" s="218">
        <v>7.5773427221325997</v>
      </c>
      <c r="D7821" s="218">
        <v>7.5625855339755699</v>
      </c>
      <c r="E7821" s="218">
        <v>7.7623552197484997</v>
      </c>
      <c r="F7821" s="218">
        <v>7.7702800428691896</v>
      </c>
      <c r="G7821" s="218">
        <v>8.3327708041395496</v>
      </c>
      <c r="H7821" s="218">
        <v>8.2732791934732806</v>
      </c>
      <c r="I7821" t="s">
        <v>22198</v>
      </c>
      <c r="J7821" s="218" t="s">
        <v>22198</v>
      </c>
      <c r="K7821" s="218">
        <v>2</v>
      </c>
      <c r="L7821" s="218">
        <v>0.1850124976159</v>
      </c>
      <c r="M7821" s="218">
        <v>0.19293732073658987</v>
      </c>
      <c r="N7821" s="218">
        <v>0.19976968577292986</v>
      </c>
      <c r="O7821" s="218">
        <v>0.20769450889361973</v>
      </c>
      <c r="P7821" s="218">
        <v>0.75542808200694989</v>
      </c>
      <c r="Q7821" s="218">
        <v>0.69593647134068082</v>
      </c>
      <c r="R7821" s="507">
        <v>0.18897490917624493</v>
      </c>
      <c r="S7821" s="507">
        <v>0.2037320973332748</v>
      </c>
      <c r="T7821" s="218">
        <v>0.72568227667381535</v>
      </c>
    </row>
    <row r="7822" spans="1:20" x14ac:dyDescent="0.6">
      <c r="A7822" s="218" t="s">
        <v>22199</v>
      </c>
      <c r="B7822" s="218" t="s">
        <v>22200</v>
      </c>
      <c r="C7822" s="218">
        <v>6.0074093229592798</v>
      </c>
      <c r="D7822" s="218">
        <v>5.8377907188945697</v>
      </c>
      <c r="E7822" s="218">
        <v>5.9203867147232998</v>
      </c>
      <c r="F7822" s="218">
        <v>6.0717882544830903</v>
      </c>
      <c r="G7822" s="218">
        <v>1.1552061784318599</v>
      </c>
      <c r="H7822" s="218">
        <v>0</v>
      </c>
      <c r="I7822" t="s">
        <v>22198</v>
      </c>
      <c r="J7822" s="218" t="s">
        <v>22198</v>
      </c>
      <c r="K7822" s="218">
        <v>2</v>
      </c>
      <c r="L7822" s="218">
        <v>-8.7022608235979959E-2</v>
      </c>
      <c r="M7822" s="218">
        <v>6.4378931523810579E-2</v>
      </c>
      <c r="N7822" s="218">
        <v>8.2595995828730118E-2</v>
      </c>
      <c r="O7822" s="218">
        <v>0.23399753558852066</v>
      </c>
      <c r="P7822" s="218">
        <v>-4.8522031445274196</v>
      </c>
      <c r="Q7822" s="218">
        <v>-6.0074093229592798</v>
      </c>
      <c r="R7822" s="507">
        <v>-1.132183835608469E-2</v>
      </c>
      <c r="S7822" s="507">
        <v>0.15829676570862539</v>
      </c>
      <c r="T7822" s="218">
        <v>-5.4298062337433493</v>
      </c>
    </row>
    <row r="7823" spans="1:20" x14ac:dyDescent="0.6">
      <c r="A7823" s="218" t="s">
        <v>22201</v>
      </c>
      <c r="B7823" s="218" t="s">
        <v>22202</v>
      </c>
      <c r="C7823" s="218">
        <v>6.7831783406046702</v>
      </c>
      <c r="D7823" s="218">
        <v>6.68329885097776</v>
      </c>
      <c r="E7823" s="218">
        <v>6.0022373345075701</v>
      </c>
      <c r="F7823" s="218">
        <v>5.8617450950718197</v>
      </c>
      <c r="G7823" s="218">
        <v>8.7608162557690807</v>
      </c>
      <c r="H7823" s="218">
        <v>0.23786221336595301</v>
      </c>
      <c r="I7823" t="s">
        <v>22203</v>
      </c>
      <c r="J7823" s="218" t="s">
        <v>22203</v>
      </c>
      <c r="K7823" s="218">
        <v>1</v>
      </c>
      <c r="L7823" s="218">
        <v>-0.78094100609710004</v>
      </c>
      <c r="M7823" s="218">
        <v>-0.92143324553285044</v>
      </c>
      <c r="N7823" s="218">
        <v>-0.68106151647018986</v>
      </c>
      <c r="O7823" s="218">
        <v>-0.82155375590594026</v>
      </c>
      <c r="P7823" s="218">
        <v>1.9776379151644106</v>
      </c>
      <c r="Q7823" s="218">
        <v>-6.545316127238717</v>
      </c>
      <c r="R7823" s="507">
        <v>-0.85118712581497524</v>
      </c>
      <c r="S7823" s="507">
        <v>-0.75130763618806506</v>
      </c>
      <c r="T7823" s="218">
        <v>-2.2838391060371532</v>
      </c>
    </row>
    <row r="7824" spans="1:20" x14ac:dyDescent="0.6">
      <c r="A7824" s="218" t="s">
        <v>22204</v>
      </c>
      <c r="B7824" s="218" t="s">
        <v>22205</v>
      </c>
      <c r="C7824" s="218">
        <v>6.0923857611861703</v>
      </c>
      <c r="D7824" s="218">
        <v>6.2228640347115496</v>
      </c>
      <c r="E7824" s="218">
        <v>4.7781399851698199</v>
      </c>
      <c r="F7824" s="218">
        <v>6.8719148660786598</v>
      </c>
      <c r="G7824" s="218">
        <v>8.1495590978119505</v>
      </c>
      <c r="H7824" s="218">
        <v>6.9867438201745502</v>
      </c>
      <c r="I7824" t="s">
        <v>22206</v>
      </c>
      <c r="J7824" s="218" t="s">
        <v>22206</v>
      </c>
      <c r="K7824" s="218">
        <v>1</v>
      </c>
      <c r="L7824" s="218">
        <v>-1.3142457760163504</v>
      </c>
      <c r="M7824" s="218">
        <v>0.7795291048924895</v>
      </c>
      <c r="N7824" s="218">
        <v>-1.4447240495417297</v>
      </c>
      <c r="O7824" s="218">
        <v>0.64905083136711017</v>
      </c>
      <c r="P7824" s="218">
        <v>2.0571733366257803</v>
      </c>
      <c r="Q7824" s="218">
        <v>0.89435805898837994</v>
      </c>
      <c r="R7824" s="507">
        <v>-0.26735833556193045</v>
      </c>
      <c r="S7824" s="507">
        <v>-0.39783660908730978</v>
      </c>
      <c r="T7824" s="218">
        <v>1.4757656978070801</v>
      </c>
    </row>
    <row r="7825" spans="1:20" x14ac:dyDescent="0.6">
      <c r="A7825" s="218" t="s">
        <v>22207</v>
      </c>
      <c r="B7825" s="218" t="s">
        <v>22208</v>
      </c>
      <c r="C7825" s="218">
        <v>6.0613340131636404</v>
      </c>
      <c r="D7825" s="218">
        <v>6.1686966272663897</v>
      </c>
      <c r="E7825" s="218">
        <v>5.9130448442984704</v>
      </c>
      <c r="F7825" s="218">
        <v>6.3381800946187798</v>
      </c>
      <c r="G7825" s="218">
        <v>1.21997385646274</v>
      </c>
      <c r="H7825" s="218">
        <v>0.123827711997599</v>
      </c>
      <c r="I7825" t="s">
        <v>22209</v>
      </c>
      <c r="J7825" s="218" t="s">
        <v>22209</v>
      </c>
      <c r="K7825" s="218">
        <v>1</v>
      </c>
      <c r="L7825" s="218">
        <v>-0.14828916886516996</v>
      </c>
      <c r="M7825" s="218">
        <v>0.27684608145513945</v>
      </c>
      <c r="N7825" s="218">
        <v>-0.25565178296791924</v>
      </c>
      <c r="O7825" s="218">
        <v>0.16948346735239017</v>
      </c>
      <c r="P7825" s="218">
        <v>-4.8413601567009001</v>
      </c>
      <c r="Q7825" s="218">
        <v>-5.9375063011660414</v>
      </c>
      <c r="R7825" s="507">
        <v>6.4278456294984743E-2</v>
      </c>
      <c r="S7825" s="507">
        <v>-4.3084157807764534E-2</v>
      </c>
      <c r="T7825" s="218">
        <v>-5.3894332289334708</v>
      </c>
    </row>
    <row r="7826" spans="1:20" x14ac:dyDescent="0.6">
      <c r="A7826" s="218" t="s">
        <v>22210</v>
      </c>
      <c r="B7826" s="218" t="s">
        <v>22211</v>
      </c>
      <c r="C7826" s="218">
        <v>3.9779163405437199</v>
      </c>
      <c r="D7826" s="218">
        <v>4.2194156382216601</v>
      </c>
      <c r="E7826" s="218">
        <v>0.157412435459797</v>
      </c>
      <c r="F7826" s="218">
        <v>3.1646431906283099</v>
      </c>
      <c r="G7826" s="218">
        <v>0</v>
      </c>
      <c r="H7826" s="218">
        <v>0</v>
      </c>
      <c r="I7826" t="s">
        <v>22212</v>
      </c>
      <c r="J7826" s="218" t="s">
        <v>22212</v>
      </c>
      <c r="K7826" s="218">
        <v>1</v>
      </c>
      <c r="L7826" s="218">
        <v>-3.8205039050839229</v>
      </c>
      <c r="M7826" s="218">
        <v>-0.81327314991541</v>
      </c>
      <c r="N7826" s="218">
        <v>-4.0620032027618631</v>
      </c>
      <c r="O7826" s="218">
        <v>-1.0547724475933502</v>
      </c>
      <c r="P7826" s="218">
        <v>-3.9779163405437199</v>
      </c>
      <c r="Q7826" s="218">
        <v>-3.9779163405437199</v>
      </c>
      <c r="R7826" s="507">
        <v>-2.3168885274996667</v>
      </c>
      <c r="S7826" s="507">
        <v>-2.5583878251776069</v>
      </c>
      <c r="T7826" s="218">
        <v>-3.9779163405437199</v>
      </c>
    </row>
    <row r="7827" spans="1:20" x14ac:dyDescent="0.6">
      <c r="A7827" s="218" t="s">
        <v>22213</v>
      </c>
      <c r="B7827" s="218" t="s">
        <v>22214</v>
      </c>
      <c r="C7827" s="218">
        <v>4.5015106466059098</v>
      </c>
      <c r="D7827" s="218">
        <v>4.1358363810179002</v>
      </c>
      <c r="E7827" s="218">
        <v>4.1344356010274401</v>
      </c>
      <c r="F7827" s="218">
        <v>3.1740721462406301</v>
      </c>
      <c r="G7827" s="218">
        <v>0.494726731926454</v>
      </c>
      <c r="H7827" s="218">
        <v>0</v>
      </c>
      <c r="I7827" t="s">
        <v>22215</v>
      </c>
      <c r="J7827" s="218" t="s">
        <v>22215</v>
      </c>
      <c r="K7827" s="218">
        <v>1</v>
      </c>
      <c r="L7827" s="218">
        <v>-0.36707504557846971</v>
      </c>
      <c r="M7827" s="218">
        <v>-1.3274385003652798</v>
      </c>
      <c r="N7827" s="218">
        <v>-1.400779990460066E-3</v>
      </c>
      <c r="O7827" s="218">
        <v>-0.96176423477727013</v>
      </c>
      <c r="P7827" s="218">
        <v>-4.0067839146794562</v>
      </c>
      <c r="Q7827" s="218">
        <v>-4.5015106466059098</v>
      </c>
      <c r="R7827" s="507">
        <v>-0.84725677297187474</v>
      </c>
      <c r="S7827" s="507">
        <v>-0.4815825073838651</v>
      </c>
      <c r="T7827" s="218">
        <v>-4.254147280642683</v>
      </c>
    </row>
    <row r="7828" spans="1:20" x14ac:dyDescent="0.6">
      <c r="A7828" s="218" t="s">
        <v>22216</v>
      </c>
      <c r="B7828" s="218" t="s">
        <v>22217</v>
      </c>
      <c r="C7828" s="218">
        <v>0</v>
      </c>
      <c r="D7828" s="218">
        <v>0</v>
      </c>
      <c r="E7828" s="218">
        <v>0</v>
      </c>
      <c r="F7828" s="218">
        <v>0</v>
      </c>
      <c r="G7828" s="218">
        <v>0</v>
      </c>
      <c r="H7828" s="218">
        <v>0</v>
      </c>
      <c r="I7828" t="s">
        <v>22218</v>
      </c>
      <c r="J7828" s="218" t="s">
        <v>22218</v>
      </c>
      <c r="K7828" s="218">
        <v>1</v>
      </c>
      <c r="L7828" s="218">
        <v>0</v>
      </c>
      <c r="M7828" s="218">
        <v>0</v>
      </c>
      <c r="N7828" s="218">
        <v>0</v>
      </c>
      <c r="O7828" s="218">
        <v>0</v>
      </c>
      <c r="P7828" s="218">
        <v>0</v>
      </c>
      <c r="Q7828" s="218">
        <v>0</v>
      </c>
      <c r="R7828" s="507">
        <v>0</v>
      </c>
      <c r="S7828" s="507">
        <v>0</v>
      </c>
      <c r="T7828" s="218">
        <v>0</v>
      </c>
    </row>
    <row r="7829" spans="1:20" x14ac:dyDescent="0.6">
      <c r="A7829" s="218" t="s">
        <v>22219</v>
      </c>
      <c r="B7829" s="218" t="s">
        <v>22220</v>
      </c>
      <c r="C7829" s="218">
        <v>5.8903394200770904</v>
      </c>
      <c r="D7829" s="218">
        <v>5.9313897856151598</v>
      </c>
      <c r="E7829" s="218">
        <v>5.7871812308258201</v>
      </c>
      <c r="F7829" s="218">
        <v>6.67678530308413</v>
      </c>
      <c r="G7829" s="218">
        <v>8.8704794367130706</v>
      </c>
      <c r="H7829" s="218">
        <v>0</v>
      </c>
      <c r="I7829" t="s">
        <v>22221</v>
      </c>
      <c r="J7829" s="218" t="s">
        <v>22221</v>
      </c>
      <c r="K7829" s="218">
        <v>1</v>
      </c>
      <c r="L7829" s="218">
        <v>-0.10315818925127029</v>
      </c>
      <c r="M7829" s="218">
        <v>0.78644588300703955</v>
      </c>
      <c r="N7829" s="218">
        <v>-0.14420855478933969</v>
      </c>
      <c r="O7829" s="218">
        <v>0.74539551746897015</v>
      </c>
      <c r="P7829" s="218">
        <v>2.9801400166359802</v>
      </c>
      <c r="Q7829" s="218">
        <v>-5.8903394200770904</v>
      </c>
      <c r="R7829" s="507">
        <v>0.34164384687788463</v>
      </c>
      <c r="S7829" s="507">
        <v>0.30059348133981523</v>
      </c>
      <c r="T7829" s="218">
        <v>-1.4550997017205551</v>
      </c>
    </row>
    <row r="7830" spans="1:20" x14ac:dyDescent="0.6">
      <c r="A7830" s="218" t="s">
        <v>22222</v>
      </c>
      <c r="B7830" s="218" t="s">
        <v>22223</v>
      </c>
      <c r="C7830" s="218">
        <v>4.35254905978847</v>
      </c>
      <c r="D7830" s="218">
        <v>3.9525795681279101</v>
      </c>
      <c r="E7830" s="218">
        <v>6.1648379023429696</v>
      </c>
      <c r="F7830" s="218">
        <v>2.86036147310559</v>
      </c>
      <c r="G7830" s="218">
        <v>1.7003491969139299</v>
      </c>
      <c r="H7830" s="218">
        <v>7.2965593878279398</v>
      </c>
      <c r="I7830" t="s">
        <v>22224</v>
      </c>
      <c r="J7830" s="218" t="s">
        <v>22224</v>
      </c>
      <c r="K7830" s="218">
        <v>2</v>
      </c>
      <c r="L7830" s="218">
        <v>1.8122888425544996</v>
      </c>
      <c r="M7830" s="218">
        <v>-1.49218758668288</v>
      </c>
      <c r="N7830" s="218">
        <v>2.2122583342150595</v>
      </c>
      <c r="O7830" s="218">
        <v>-1.0922180950223201</v>
      </c>
      <c r="P7830" s="218">
        <v>-2.6521998628745402</v>
      </c>
      <c r="Q7830" s="218">
        <v>2.9440103280394698</v>
      </c>
      <c r="R7830" s="507">
        <v>0.16005062793580982</v>
      </c>
      <c r="S7830" s="507">
        <v>0.56002011959636966</v>
      </c>
      <c r="T7830" s="218">
        <v>0.14590523258246479</v>
      </c>
    </row>
    <row r="7831" spans="1:20" x14ac:dyDescent="0.6">
      <c r="A7831" s="218" t="s">
        <v>22225</v>
      </c>
      <c r="B7831" s="218" t="s">
        <v>22226</v>
      </c>
      <c r="C7831" s="218">
        <v>2.9277618563793801</v>
      </c>
      <c r="D7831" s="218">
        <v>3.2308386293980198</v>
      </c>
      <c r="E7831" s="218">
        <v>0</v>
      </c>
      <c r="F7831" s="218">
        <v>0</v>
      </c>
      <c r="G7831" s="218">
        <v>0</v>
      </c>
      <c r="H7831" s="218">
        <v>0</v>
      </c>
      <c r="I7831" t="s">
        <v>22224</v>
      </c>
      <c r="J7831" s="218" t="s">
        <v>22224</v>
      </c>
      <c r="K7831" s="218">
        <v>2</v>
      </c>
      <c r="L7831" s="218">
        <v>-2.9277618563793801</v>
      </c>
      <c r="M7831" s="218">
        <v>-2.9277618563793801</v>
      </c>
      <c r="N7831" s="218">
        <v>-3.2308386293980198</v>
      </c>
      <c r="O7831" s="218">
        <v>-3.2308386293980198</v>
      </c>
      <c r="P7831" s="218">
        <v>-2.9277618563793801</v>
      </c>
      <c r="Q7831" s="218">
        <v>-2.9277618563793801</v>
      </c>
      <c r="R7831" s="507">
        <v>-2.9277618563793801</v>
      </c>
      <c r="S7831" s="507">
        <v>-3.2308386293980198</v>
      </c>
      <c r="T7831" s="218">
        <v>-2.9277618563793801</v>
      </c>
    </row>
    <row r="7832" spans="1:20" x14ac:dyDescent="0.6">
      <c r="A7832" s="218" t="s">
        <v>22227</v>
      </c>
      <c r="B7832" s="218" t="s">
        <v>22228</v>
      </c>
      <c r="C7832" s="218">
        <v>5.5068515468798598</v>
      </c>
      <c r="D7832" s="218">
        <v>5.3715821109010102</v>
      </c>
      <c r="E7832" s="218">
        <v>5.5150874236577598</v>
      </c>
      <c r="F7832" s="218">
        <v>5.1479395053172503</v>
      </c>
      <c r="G7832" s="218">
        <v>0.59580657787600999</v>
      </c>
      <c r="H7832" s="218">
        <v>0</v>
      </c>
      <c r="I7832" t="s">
        <v>22229</v>
      </c>
      <c r="J7832" s="218" t="s">
        <v>22229</v>
      </c>
      <c r="K7832" s="218">
        <v>1</v>
      </c>
      <c r="L7832" s="218">
        <v>8.235876777900053E-3</v>
      </c>
      <c r="M7832" s="218">
        <v>-0.35891204156260947</v>
      </c>
      <c r="N7832" s="218">
        <v>0.1435053127567496</v>
      </c>
      <c r="O7832" s="218">
        <v>-0.22364260558375992</v>
      </c>
      <c r="P7832" s="218">
        <v>-4.91104496900385</v>
      </c>
      <c r="Q7832" s="218">
        <v>-5.5068515468798598</v>
      </c>
      <c r="R7832" s="507">
        <v>-0.17533808239235471</v>
      </c>
      <c r="S7832" s="507">
        <v>-4.006864641350516E-2</v>
      </c>
      <c r="T7832" s="218">
        <v>-5.2089482579418549</v>
      </c>
    </row>
    <row r="7833" spans="1:20" x14ac:dyDescent="0.6">
      <c r="A7833" s="218" t="s">
        <v>22230</v>
      </c>
      <c r="B7833" s="218" t="s">
        <v>22231</v>
      </c>
      <c r="C7833" s="218">
        <v>3.96744494978828</v>
      </c>
      <c r="D7833" s="218">
        <v>3.7636455851136801</v>
      </c>
      <c r="E7833" s="218">
        <v>4.2583813398306498</v>
      </c>
      <c r="F7833" s="218">
        <v>4.2913180751817199</v>
      </c>
      <c r="G7833" s="218">
        <v>0.38602773444041999</v>
      </c>
      <c r="H7833" s="218">
        <v>0</v>
      </c>
      <c r="I7833" t="s">
        <v>22232</v>
      </c>
      <c r="J7833" s="218" t="s">
        <v>22232</v>
      </c>
      <c r="K7833" s="218">
        <v>1</v>
      </c>
      <c r="L7833" s="218">
        <v>0.29093639004236982</v>
      </c>
      <c r="M7833" s="218">
        <v>0.32387312539343993</v>
      </c>
      <c r="N7833" s="218">
        <v>0.49473575471696973</v>
      </c>
      <c r="O7833" s="218">
        <v>0.52767249006803985</v>
      </c>
      <c r="P7833" s="218">
        <v>-3.5814172153478601</v>
      </c>
      <c r="Q7833" s="218">
        <v>-3.96744494978828</v>
      </c>
      <c r="R7833" s="507">
        <v>0.30740475771790488</v>
      </c>
      <c r="S7833" s="507">
        <v>0.51120412239250479</v>
      </c>
      <c r="T7833" s="218">
        <v>-3.77443108256807</v>
      </c>
    </row>
    <row r="7834" spans="1:20" x14ac:dyDescent="0.6">
      <c r="A7834" s="218" t="s">
        <v>22233</v>
      </c>
      <c r="B7834" s="218" t="s">
        <v>22234</v>
      </c>
      <c r="C7834" s="218">
        <v>3.8668019973780798</v>
      </c>
      <c r="D7834" s="218">
        <v>4.0298556703230002</v>
      </c>
      <c r="E7834" s="218">
        <v>3.2291844855124299</v>
      </c>
      <c r="F7834" s="218">
        <v>0</v>
      </c>
      <c r="G7834" s="218">
        <v>0</v>
      </c>
      <c r="H7834" s="218">
        <v>0</v>
      </c>
      <c r="I7834" t="s">
        <v>22235</v>
      </c>
      <c r="J7834" s="218" t="s">
        <v>22235</v>
      </c>
      <c r="K7834" s="218">
        <v>1</v>
      </c>
      <c r="L7834" s="218">
        <v>-0.63761751186564997</v>
      </c>
      <c r="M7834" s="218">
        <v>-3.8668019973780798</v>
      </c>
      <c r="N7834" s="218">
        <v>-0.80067118481057031</v>
      </c>
      <c r="O7834" s="218">
        <v>-4.0298556703230002</v>
      </c>
      <c r="P7834" s="218">
        <v>-3.8668019973780798</v>
      </c>
      <c r="Q7834" s="218">
        <v>-3.8668019973780798</v>
      </c>
      <c r="R7834" s="507">
        <v>-2.2522097546218651</v>
      </c>
      <c r="S7834" s="507">
        <v>-2.415263427566785</v>
      </c>
      <c r="T7834" s="218">
        <v>-3.8668019973780798</v>
      </c>
    </row>
    <row r="7835" spans="1:20" x14ac:dyDescent="0.6">
      <c r="A7835" s="218" t="s">
        <v>22236</v>
      </c>
      <c r="B7835" s="218" t="s">
        <v>22237</v>
      </c>
      <c r="C7835" s="218">
        <v>3.87522894379787</v>
      </c>
      <c r="D7835" s="218">
        <v>3.6477388502076198</v>
      </c>
      <c r="E7835" s="218">
        <v>5.5438937333255103</v>
      </c>
      <c r="F7835" s="218">
        <v>5.7815128465925598</v>
      </c>
      <c r="G7835" s="218">
        <v>0.69026577864285299</v>
      </c>
      <c r="H7835" s="218">
        <v>0</v>
      </c>
      <c r="I7835" t="s">
        <v>22238</v>
      </c>
      <c r="J7835" s="218" t="s">
        <v>22238</v>
      </c>
      <c r="K7835" s="218">
        <v>3</v>
      </c>
      <c r="L7835" s="218">
        <v>1.6686647895276403</v>
      </c>
      <c r="M7835" s="218">
        <v>1.9062839027946898</v>
      </c>
      <c r="N7835" s="218">
        <v>1.8961548831178905</v>
      </c>
      <c r="O7835" s="218">
        <v>2.13377399638494</v>
      </c>
      <c r="P7835" s="218">
        <v>-3.184963165155017</v>
      </c>
      <c r="Q7835" s="218">
        <v>-3.87522894379787</v>
      </c>
      <c r="R7835" s="507">
        <v>1.7874743461611651</v>
      </c>
      <c r="S7835" s="507">
        <v>2.0149644397514153</v>
      </c>
      <c r="T7835" s="218">
        <v>-3.5300960544764433</v>
      </c>
    </row>
    <row r="7836" spans="1:20" x14ac:dyDescent="0.6">
      <c r="A7836" s="218" t="s">
        <v>22239</v>
      </c>
      <c r="B7836" s="218" t="s">
        <v>22240</v>
      </c>
      <c r="C7836" s="218">
        <v>3.4099410088189499</v>
      </c>
      <c r="D7836" s="218">
        <v>3.3092334932146801</v>
      </c>
      <c r="E7836" s="218">
        <v>3.6338050192584701</v>
      </c>
      <c r="F7836" s="218">
        <v>4.1802190964661E-2</v>
      </c>
      <c r="G7836" s="218">
        <v>0</v>
      </c>
      <c r="H7836" s="218">
        <v>0</v>
      </c>
      <c r="I7836" t="s">
        <v>22238</v>
      </c>
      <c r="J7836" s="218" t="s">
        <v>22238</v>
      </c>
      <c r="K7836" s="218">
        <v>3</v>
      </c>
      <c r="L7836" s="218">
        <v>0.2238640104395202</v>
      </c>
      <c r="M7836" s="218">
        <v>-3.3681388178542888</v>
      </c>
      <c r="N7836" s="218">
        <v>0.32457152604379003</v>
      </c>
      <c r="O7836" s="218">
        <v>-3.267431302250019</v>
      </c>
      <c r="P7836" s="218">
        <v>-3.4099410088189499</v>
      </c>
      <c r="Q7836" s="218">
        <v>-3.4099410088189499</v>
      </c>
      <c r="R7836" s="507">
        <v>-1.5721374037073843</v>
      </c>
      <c r="S7836" s="507">
        <v>-1.4714298881031145</v>
      </c>
      <c r="T7836" s="218">
        <v>-3.4099410088189499</v>
      </c>
    </row>
    <row r="7837" spans="1:20" x14ac:dyDescent="0.6">
      <c r="A7837" s="218" t="s">
        <v>22241</v>
      </c>
      <c r="B7837" s="218" t="s">
        <v>22242</v>
      </c>
      <c r="C7837" s="218">
        <v>3.8354751062988299</v>
      </c>
      <c r="D7837" s="218">
        <v>3.9060389140131102</v>
      </c>
      <c r="E7837" s="218">
        <v>0</v>
      </c>
      <c r="F7837" s="218">
        <v>2.93435772058523</v>
      </c>
      <c r="G7837" s="218">
        <v>0</v>
      </c>
      <c r="H7837" s="218">
        <v>0</v>
      </c>
      <c r="I7837" t="s">
        <v>22238</v>
      </c>
      <c r="J7837" s="218" t="s">
        <v>22238</v>
      </c>
      <c r="K7837" s="218">
        <v>3</v>
      </c>
      <c r="L7837" s="218">
        <v>-3.8354751062988299</v>
      </c>
      <c r="M7837" s="218">
        <v>-0.90111738571359989</v>
      </c>
      <c r="N7837" s="218">
        <v>-3.9060389140131102</v>
      </c>
      <c r="O7837" s="218">
        <v>-0.97168119342788017</v>
      </c>
      <c r="P7837" s="218">
        <v>-3.8354751062988299</v>
      </c>
      <c r="Q7837" s="218">
        <v>-3.8354751062988299</v>
      </c>
      <c r="R7837" s="507">
        <v>-2.3682962460062149</v>
      </c>
      <c r="S7837" s="507">
        <v>-2.4388600537204952</v>
      </c>
      <c r="T7837" s="218">
        <v>-3.8354751062988299</v>
      </c>
    </row>
    <row r="7838" spans="1:20" x14ac:dyDescent="0.6">
      <c r="A7838" s="218" t="s">
        <v>22243</v>
      </c>
      <c r="B7838" s="218" t="s">
        <v>22244</v>
      </c>
      <c r="C7838" s="218">
        <v>5.50775515027774</v>
      </c>
      <c r="D7838" s="218">
        <v>5.8068809551921898</v>
      </c>
      <c r="E7838" s="218">
        <v>5.9047403321989798</v>
      </c>
      <c r="F7838" s="218">
        <v>5.8082511971232096</v>
      </c>
      <c r="G7838" s="218">
        <v>1.28195838278228</v>
      </c>
      <c r="H7838" s="218">
        <v>0</v>
      </c>
      <c r="I7838" t="s">
        <v>22245</v>
      </c>
      <c r="J7838" s="218" t="s">
        <v>22245</v>
      </c>
      <c r="K7838" s="218">
        <v>2</v>
      </c>
      <c r="L7838" s="218">
        <v>0.39698518192123977</v>
      </c>
      <c r="M7838" s="218">
        <v>0.3004960468454696</v>
      </c>
      <c r="N7838" s="218">
        <v>9.7859377006789927E-2</v>
      </c>
      <c r="O7838" s="218">
        <v>1.3702419310197556E-3</v>
      </c>
      <c r="P7838" s="218">
        <v>-4.22579676749546</v>
      </c>
      <c r="Q7838" s="218">
        <v>-5.50775515027774</v>
      </c>
      <c r="R7838" s="507">
        <v>0.34874061438335469</v>
      </c>
      <c r="S7838" s="507">
        <v>4.9614809468904841E-2</v>
      </c>
      <c r="T7838" s="218">
        <v>-4.8667759588866</v>
      </c>
    </row>
    <row r="7839" spans="1:20" x14ac:dyDescent="0.6">
      <c r="A7839" s="218" t="s">
        <v>22246</v>
      </c>
      <c r="B7839" s="218" t="s">
        <v>22247</v>
      </c>
      <c r="C7839" s="218">
        <v>4.9829909803587302</v>
      </c>
      <c r="D7839" s="218">
        <v>4.87493083888742</v>
      </c>
      <c r="E7839" s="218">
        <v>6.4900043335962101</v>
      </c>
      <c r="F7839" s="218">
        <v>2.9618369033189098</v>
      </c>
      <c r="G7839" s="218">
        <v>1.9111597972002401</v>
      </c>
      <c r="H7839" s="218">
        <v>0</v>
      </c>
      <c r="I7839" t="s">
        <v>22245</v>
      </c>
      <c r="J7839" s="218" t="s">
        <v>22245</v>
      </c>
      <c r="K7839" s="218">
        <v>2</v>
      </c>
      <c r="L7839" s="218">
        <v>1.5070133532374799</v>
      </c>
      <c r="M7839" s="218">
        <v>-2.0211540770398204</v>
      </c>
      <c r="N7839" s="218">
        <v>1.6150734947087901</v>
      </c>
      <c r="O7839" s="218">
        <v>-1.9130939355685102</v>
      </c>
      <c r="P7839" s="218">
        <v>-3.0718311831584901</v>
      </c>
      <c r="Q7839" s="218">
        <v>-4.9829909803587302</v>
      </c>
      <c r="R7839" s="507">
        <v>-0.25707036190117027</v>
      </c>
      <c r="S7839" s="507">
        <v>-0.14901022042986001</v>
      </c>
      <c r="T7839" s="218">
        <v>-4.0274110817586104</v>
      </c>
    </row>
    <row r="7840" spans="1:20" x14ac:dyDescent="0.6">
      <c r="A7840" s="218" t="s">
        <v>22248</v>
      </c>
      <c r="B7840" s="218" t="s">
        <v>22249</v>
      </c>
      <c r="C7840" s="218">
        <v>4.2782415983168001</v>
      </c>
      <c r="D7840" s="218">
        <v>4.2766315534584898</v>
      </c>
      <c r="E7840" s="218">
        <v>5.4794945025836501</v>
      </c>
      <c r="F7840" s="218">
        <v>4.61929230290625</v>
      </c>
      <c r="G7840" s="218">
        <v>1.0162357018798001</v>
      </c>
      <c r="H7840" s="218">
        <v>0</v>
      </c>
      <c r="I7840" t="s">
        <v>22250</v>
      </c>
      <c r="J7840" s="218" t="s">
        <v>22250</v>
      </c>
      <c r="K7840" s="218">
        <v>5</v>
      </c>
      <c r="L7840" s="218">
        <v>1.2012529042668501</v>
      </c>
      <c r="M7840" s="218">
        <v>0.34105070458944997</v>
      </c>
      <c r="N7840" s="218">
        <v>1.2028629491251603</v>
      </c>
      <c r="O7840" s="218">
        <v>0.34266074944776026</v>
      </c>
      <c r="P7840" s="218">
        <v>-3.262005896437</v>
      </c>
      <c r="Q7840" s="218">
        <v>-4.2782415983168001</v>
      </c>
      <c r="R7840" s="507">
        <v>0.77115180442815001</v>
      </c>
      <c r="S7840" s="507">
        <v>0.7727618492864603</v>
      </c>
      <c r="T7840" s="218">
        <v>-3.7701237473768998</v>
      </c>
    </row>
    <row r="7841" spans="1:20" x14ac:dyDescent="0.6">
      <c r="A7841" s="218" t="s">
        <v>22251</v>
      </c>
      <c r="B7841" s="218" t="s">
        <v>22252</v>
      </c>
      <c r="C7841" s="218">
        <v>4.4479071924448998</v>
      </c>
      <c r="D7841" s="218">
        <v>4.6334889590562902</v>
      </c>
      <c r="E7841" s="218">
        <v>3.7781853733659001</v>
      </c>
      <c r="F7841" s="218">
        <v>3.34242217107212</v>
      </c>
      <c r="G7841" s="218">
        <v>0</v>
      </c>
      <c r="H7841" s="218">
        <v>0</v>
      </c>
      <c r="I7841" t="s">
        <v>22250</v>
      </c>
      <c r="J7841" s="218" t="s">
        <v>22250</v>
      </c>
      <c r="K7841" s="218">
        <v>5</v>
      </c>
      <c r="L7841" s="218">
        <v>-0.66972181907899975</v>
      </c>
      <c r="M7841" s="218">
        <v>-1.1054850213727798</v>
      </c>
      <c r="N7841" s="218">
        <v>-0.85530358569039011</v>
      </c>
      <c r="O7841" s="218">
        <v>-1.2910667879841702</v>
      </c>
      <c r="P7841" s="218">
        <v>-4.4479071924448998</v>
      </c>
      <c r="Q7841" s="218">
        <v>-4.4479071924448998</v>
      </c>
      <c r="R7841" s="507">
        <v>-0.88760342022588978</v>
      </c>
      <c r="S7841" s="507">
        <v>-1.0731851868372801</v>
      </c>
      <c r="T7841" s="218">
        <v>-4.4479071924448998</v>
      </c>
    </row>
    <row r="7842" spans="1:20" x14ac:dyDescent="0.6">
      <c r="A7842" s="218" t="s">
        <v>22253</v>
      </c>
      <c r="B7842" s="218" t="s">
        <v>22254</v>
      </c>
      <c r="C7842" s="218">
        <v>4.8750859477601596</v>
      </c>
      <c r="D7842" s="218">
        <v>5.0101596774138297</v>
      </c>
      <c r="E7842" s="218">
        <v>3.1993167343861901</v>
      </c>
      <c r="F7842" s="218">
        <v>4.4394135777783701</v>
      </c>
      <c r="G7842" s="218">
        <v>8.4965418451137609</v>
      </c>
      <c r="H7842" s="218">
        <v>8.0913499363662496</v>
      </c>
      <c r="I7842" t="s">
        <v>22250</v>
      </c>
      <c r="J7842" s="218" t="s">
        <v>22250</v>
      </c>
      <c r="K7842" s="218">
        <v>5</v>
      </c>
      <c r="L7842" s="218">
        <v>-1.6757692133739694</v>
      </c>
      <c r="M7842" s="218">
        <v>-0.43567236998178949</v>
      </c>
      <c r="N7842" s="218">
        <v>-1.8108429430276396</v>
      </c>
      <c r="O7842" s="218">
        <v>-0.57074609963545964</v>
      </c>
      <c r="P7842" s="218">
        <v>3.6214558973536013</v>
      </c>
      <c r="Q7842" s="218">
        <v>3.21626398860609</v>
      </c>
      <c r="R7842" s="507">
        <v>-1.0557207916778795</v>
      </c>
      <c r="S7842" s="507">
        <v>-1.1907945213315496</v>
      </c>
      <c r="T7842" s="218">
        <v>3.4188599429798456</v>
      </c>
    </row>
    <row r="7843" spans="1:20" x14ac:dyDescent="0.6">
      <c r="A7843" s="218" t="s">
        <v>22255</v>
      </c>
      <c r="B7843" s="218" t="s">
        <v>22256</v>
      </c>
      <c r="C7843" s="218">
        <v>4.7780592628334704</v>
      </c>
      <c r="D7843" s="218">
        <v>4.87493083888742</v>
      </c>
      <c r="E7843" s="218">
        <v>5.44016568968664E-2</v>
      </c>
      <c r="F7843" s="218">
        <v>5.1467427592677204</v>
      </c>
      <c r="G7843" s="218">
        <v>0.14046909216855899</v>
      </c>
      <c r="H7843" s="218">
        <v>0.123827711997599</v>
      </c>
      <c r="I7843" t="s">
        <v>22250</v>
      </c>
      <c r="J7843" s="218" t="s">
        <v>22250</v>
      </c>
      <c r="K7843" s="218">
        <v>5</v>
      </c>
      <c r="L7843" s="218">
        <v>-4.7236576059366042</v>
      </c>
      <c r="M7843" s="218">
        <v>0.36868349643425002</v>
      </c>
      <c r="N7843" s="218">
        <v>-4.8205291819905538</v>
      </c>
      <c r="O7843" s="218">
        <v>0.27181192038030044</v>
      </c>
      <c r="P7843" s="218">
        <v>-4.637590170664911</v>
      </c>
      <c r="Q7843" s="218">
        <v>-4.6542315508358714</v>
      </c>
      <c r="R7843" s="507">
        <v>-2.1774870547511771</v>
      </c>
      <c r="S7843" s="507">
        <v>-2.2743586308051267</v>
      </c>
      <c r="T7843" s="218">
        <v>-4.6459108607503907</v>
      </c>
    </row>
    <row r="7844" spans="1:20" x14ac:dyDescent="0.6">
      <c r="A7844" s="218" t="s">
        <v>22257</v>
      </c>
      <c r="B7844" s="218" t="s">
        <v>22258</v>
      </c>
      <c r="C7844" s="218">
        <v>4.9219351915348097</v>
      </c>
      <c r="D7844" s="218">
        <v>4.88776173248662</v>
      </c>
      <c r="E7844" s="218">
        <v>0</v>
      </c>
      <c r="F7844" s="218">
        <v>4.1802190964661E-2</v>
      </c>
      <c r="G7844" s="218">
        <v>0</v>
      </c>
      <c r="H7844" s="218">
        <v>0</v>
      </c>
      <c r="I7844" t="s">
        <v>22250</v>
      </c>
      <c r="J7844" s="218" t="s">
        <v>22250</v>
      </c>
      <c r="K7844" s="218">
        <v>5</v>
      </c>
      <c r="L7844" s="218">
        <v>-4.9219351915348097</v>
      </c>
      <c r="M7844" s="218">
        <v>-4.8801330005701491</v>
      </c>
      <c r="N7844" s="218">
        <v>-4.88776173248662</v>
      </c>
      <c r="O7844" s="218">
        <v>-4.8459595415219594</v>
      </c>
      <c r="P7844" s="218">
        <v>-4.9219351915348097</v>
      </c>
      <c r="Q7844" s="218">
        <v>-4.9219351915348097</v>
      </c>
      <c r="R7844" s="507">
        <v>-4.901034096052479</v>
      </c>
      <c r="S7844" s="507">
        <v>-4.8668606370042902</v>
      </c>
      <c r="T7844" s="218">
        <v>-4.9219351915348097</v>
      </c>
    </row>
    <row r="7845" spans="1:20" x14ac:dyDescent="0.6">
      <c r="A7845" s="218" t="s">
        <v>22259</v>
      </c>
      <c r="B7845" s="218" t="s">
        <v>22260</v>
      </c>
      <c r="C7845" s="218">
        <v>1.07795695522459</v>
      </c>
      <c r="D7845" s="218">
        <v>0.57675653061515897</v>
      </c>
      <c r="E7845" s="218">
        <v>0</v>
      </c>
      <c r="F7845" s="218">
        <v>0</v>
      </c>
      <c r="G7845" s="218">
        <v>0</v>
      </c>
      <c r="H7845" s="218">
        <v>0</v>
      </c>
      <c r="I7845" t="s">
        <v>22261</v>
      </c>
      <c r="J7845" s="218" t="s">
        <v>22261</v>
      </c>
      <c r="K7845" s="218">
        <v>2</v>
      </c>
      <c r="L7845" s="218">
        <v>-1.07795695522459</v>
      </c>
      <c r="M7845" s="218">
        <v>-1.07795695522459</v>
      </c>
      <c r="N7845" s="218">
        <v>-0.57675653061515897</v>
      </c>
      <c r="O7845" s="218">
        <v>-0.57675653061515897</v>
      </c>
      <c r="P7845" s="218">
        <v>-1.07795695522459</v>
      </c>
      <c r="Q7845" s="218">
        <v>-1.07795695522459</v>
      </c>
      <c r="R7845" s="507">
        <v>-1.07795695522459</v>
      </c>
      <c r="S7845" s="507">
        <v>-0.57675653061515897</v>
      </c>
      <c r="T7845" s="218">
        <v>-1.07795695522459</v>
      </c>
    </row>
    <row r="7846" spans="1:20" x14ac:dyDescent="0.6">
      <c r="A7846" s="218" t="s">
        <v>22262</v>
      </c>
      <c r="B7846" s="218" t="s">
        <v>22263</v>
      </c>
      <c r="C7846" s="218">
        <v>2.72513011842095</v>
      </c>
      <c r="D7846" s="218">
        <v>2.8133137543325302</v>
      </c>
      <c r="E7846" s="218">
        <v>0</v>
      </c>
      <c r="F7846" s="218">
        <v>3.26511986095425</v>
      </c>
      <c r="G7846" s="218">
        <v>0</v>
      </c>
      <c r="H7846" s="218">
        <v>0</v>
      </c>
      <c r="I7846" t="s">
        <v>22261</v>
      </c>
      <c r="J7846" s="218" t="s">
        <v>22261</v>
      </c>
      <c r="K7846" s="218">
        <v>2</v>
      </c>
      <c r="L7846" s="218">
        <v>-2.72513011842095</v>
      </c>
      <c r="M7846" s="218">
        <v>0.53998974253330001</v>
      </c>
      <c r="N7846" s="218">
        <v>-2.8133137543325302</v>
      </c>
      <c r="O7846" s="218">
        <v>0.45180610662171983</v>
      </c>
      <c r="P7846" s="218">
        <v>-2.72513011842095</v>
      </c>
      <c r="Q7846" s="218">
        <v>-2.72513011842095</v>
      </c>
      <c r="R7846" s="507">
        <v>-1.092570187943825</v>
      </c>
      <c r="S7846" s="507">
        <v>-1.1807538238554052</v>
      </c>
      <c r="T7846" s="218">
        <v>-2.72513011842095</v>
      </c>
    </row>
    <row r="7847" spans="1:20" x14ac:dyDescent="0.6">
      <c r="A7847" s="218" t="s">
        <v>22264</v>
      </c>
      <c r="B7847" s="218" t="s">
        <v>22265</v>
      </c>
      <c r="C7847" s="218">
        <v>3.8497989829761101</v>
      </c>
      <c r="D7847" s="218">
        <v>3.66274676329386</v>
      </c>
      <c r="E7847" s="218">
        <v>5.44016568968664E-2</v>
      </c>
      <c r="F7847" s="218">
        <v>0</v>
      </c>
      <c r="G7847" s="218">
        <v>0</v>
      </c>
      <c r="H7847" s="218">
        <v>0</v>
      </c>
      <c r="I7847" t="s">
        <v>22266</v>
      </c>
      <c r="J7847" s="218" t="s">
        <v>22266</v>
      </c>
      <c r="K7847" s="218">
        <v>2</v>
      </c>
      <c r="L7847" s="218">
        <v>-3.7953973260792435</v>
      </c>
      <c r="M7847" s="218">
        <v>-3.8497989829761101</v>
      </c>
      <c r="N7847" s="218">
        <v>-3.6083451063969934</v>
      </c>
      <c r="O7847" s="218">
        <v>-3.66274676329386</v>
      </c>
      <c r="P7847" s="218">
        <v>-3.8497989829761101</v>
      </c>
      <c r="Q7847" s="218">
        <v>-3.8497989829761101</v>
      </c>
      <c r="R7847" s="507">
        <v>-3.822598154527677</v>
      </c>
      <c r="S7847" s="507">
        <v>-3.6355459348454264</v>
      </c>
      <c r="T7847" s="218">
        <v>-3.8497989829761101</v>
      </c>
    </row>
    <row r="7848" spans="1:20" x14ac:dyDescent="0.6">
      <c r="A7848" s="218" t="s">
        <v>22267</v>
      </c>
      <c r="B7848" s="218" t="s">
        <v>22268</v>
      </c>
      <c r="C7848" s="218">
        <v>4.4097435857854901</v>
      </c>
      <c r="D7848" s="218">
        <v>4.4137981728647899</v>
      </c>
      <c r="E7848" s="218">
        <v>0.62105241651503795</v>
      </c>
      <c r="F7848" s="218">
        <v>0</v>
      </c>
      <c r="G7848" s="218">
        <v>8.2406610097215793</v>
      </c>
      <c r="H7848" s="218">
        <v>0</v>
      </c>
      <c r="I7848" t="s">
        <v>22266</v>
      </c>
      <c r="J7848" s="218" t="s">
        <v>22266</v>
      </c>
      <c r="K7848" s="218">
        <v>2</v>
      </c>
      <c r="L7848" s="218">
        <v>-3.7886911692704519</v>
      </c>
      <c r="M7848" s="218">
        <v>-4.4097435857854901</v>
      </c>
      <c r="N7848" s="218">
        <v>-3.7927457563497518</v>
      </c>
      <c r="O7848" s="218">
        <v>-4.4137981728647899</v>
      </c>
      <c r="P7848" s="218">
        <v>3.8309174239360892</v>
      </c>
      <c r="Q7848" s="218">
        <v>-4.4097435857854901</v>
      </c>
      <c r="R7848" s="507">
        <v>-4.099217377527971</v>
      </c>
      <c r="S7848" s="507">
        <v>-4.1032719646072708</v>
      </c>
      <c r="T7848" s="218">
        <v>-0.28941308092470042</v>
      </c>
    </row>
    <row r="7849" spans="1:20" x14ac:dyDescent="0.6">
      <c r="A7849" s="218" t="s">
        <v>22269</v>
      </c>
      <c r="B7849" s="218" t="s">
        <v>22270</v>
      </c>
      <c r="C7849" s="218">
        <v>3.2805741675803701</v>
      </c>
      <c r="D7849" s="218">
        <v>3.5461864872620601</v>
      </c>
      <c r="E7849" s="218">
        <v>0</v>
      </c>
      <c r="F7849" s="218">
        <v>4.7899812258066001</v>
      </c>
      <c r="G7849" s="218">
        <v>0</v>
      </c>
      <c r="H7849" s="218">
        <v>0</v>
      </c>
      <c r="I7849" t="s">
        <v>22271</v>
      </c>
      <c r="J7849" s="218" t="s">
        <v>22271</v>
      </c>
      <c r="K7849" s="218">
        <v>2</v>
      </c>
      <c r="L7849" s="218">
        <v>-3.2805741675803701</v>
      </c>
      <c r="M7849" s="218">
        <v>1.50940705822623</v>
      </c>
      <c r="N7849" s="218">
        <v>-3.5461864872620601</v>
      </c>
      <c r="O7849" s="218">
        <v>1.24379473854454</v>
      </c>
      <c r="P7849" s="218">
        <v>-3.2805741675803701</v>
      </c>
      <c r="Q7849" s="218">
        <v>-3.2805741675803701</v>
      </c>
      <c r="R7849" s="507">
        <v>-0.88558355467707006</v>
      </c>
      <c r="S7849" s="507">
        <v>-1.15119587435876</v>
      </c>
      <c r="T7849" s="218">
        <v>-3.2805741675803701</v>
      </c>
    </row>
    <row r="7850" spans="1:20" x14ac:dyDescent="0.6">
      <c r="A7850" s="218" t="s">
        <v>22272</v>
      </c>
      <c r="B7850" s="218" t="s">
        <v>22273</v>
      </c>
      <c r="C7850" s="218">
        <v>3.3982938503120299</v>
      </c>
      <c r="D7850" s="218">
        <v>3.3328832648408402</v>
      </c>
      <c r="E7850" s="218">
        <v>0.106826243139567</v>
      </c>
      <c r="F7850" s="218">
        <v>0</v>
      </c>
      <c r="G7850" s="218">
        <v>0</v>
      </c>
      <c r="H7850" s="218">
        <v>0</v>
      </c>
      <c r="I7850" t="s">
        <v>22271</v>
      </c>
      <c r="J7850" s="218" t="s">
        <v>22271</v>
      </c>
      <c r="K7850" s="218">
        <v>2</v>
      </c>
      <c r="L7850" s="218">
        <v>-3.2914676071724629</v>
      </c>
      <c r="M7850" s="218">
        <v>-3.3982938503120299</v>
      </c>
      <c r="N7850" s="218">
        <v>-3.2260570217012732</v>
      </c>
      <c r="O7850" s="218">
        <v>-3.3328832648408402</v>
      </c>
      <c r="P7850" s="218">
        <v>-3.3982938503120299</v>
      </c>
      <c r="Q7850" s="218">
        <v>-3.3982938503120299</v>
      </c>
      <c r="R7850" s="507">
        <v>-3.3448807287422464</v>
      </c>
      <c r="S7850" s="507">
        <v>-3.2794701432710567</v>
      </c>
      <c r="T7850" s="218">
        <v>-3.3982938503120299</v>
      </c>
    </row>
    <row r="7851" spans="1:20" x14ac:dyDescent="0.6">
      <c r="A7851" s="218" t="s">
        <v>22274</v>
      </c>
      <c r="B7851" s="218" t="s">
        <v>22275</v>
      </c>
      <c r="C7851" s="218">
        <v>5.4221599627540904</v>
      </c>
      <c r="D7851" s="218">
        <v>5.6631592478453703</v>
      </c>
      <c r="E7851" s="218">
        <v>5.41208574699984</v>
      </c>
      <c r="F7851" s="218">
        <v>6.0553002392566997</v>
      </c>
      <c r="G7851" s="218">
        <v>0.69026577864285299</v>
      </c>
      <c r="H7851" s="218">
        <v>0</v>
      </c>
      <c r="I7851" t="s">
        <v>22276</v>
      </c>
      <c r="J7851" s="218" t="s">
        <v>22276</v>
      </c>
      <c r="K7851" s="218">
        <v>4</v>
      </c>
      <c r="L7851" s="218">
        <v>-1.0074215754250382E-2</v>
      </c>
      <c r="M7851" s="218">
        <v>0.63314027650260929</v>
      </c>
      <c r="N7851" s="218">
        <v>-0.25107350084553026</v>
      </c>
      <c r="O7851" s="218">
        <v>0.39214099141132941</v>
      </c>
      <c r="P7851" s="218">
        <v>-4.731894184111237</v>
      </c>
      <c r="Q7851" s="218">
        <v>-5.4221599627540904</v>
      </c>
      <c r="R7851" s="507">
        <v>0.31153303037417945</v>
      </c>
      <c r="S7851" s="507">
        <v>7.0533745282899574E-2</v>
      </c>
      <c r="T7851" s="218">
        <v>-5.0770270734326637</v>
      </c>
    </row>
    <row r="7852" spans="1:20" x14ac:dyDescent="0.6">
      <c r="A7852" s="218" t="s">
        <v>22277</v>
      </c>
      <c r="B7852" s="218" t="s">
        <v>22278</v>
      </c>
      <c r="C7852" s="218">
        <v>5.0515162059449201</v>
      </c>
      <c r="D7852" s="218">
        <v>5.0775059335920103</v>
      </c>
      <c r="E7852" s="218">
        <v>6.1809745464021102</v>
      </c>
      <c r="F7852" s="218">
        <v>4.5431116152624096</v>
      </c>
      <c r="G7852" s="218">
        <v>1.78840299136486</v>
      </c>
      <c r="H7852" s="218">
        <v>0</v>
      </c>
      <c r="I7852" t="s">
        <v>22276</v>
      </c>
      <c r="J7852" s="218" t="s">
        <v>22276</v>
      </c>
      <c r="K7852" s="218">
        <v>4</v>
      </c>
      <c r="L7852" s="218">
        <v>1.1294583404571901</v>
      </c>
      <c r="M7852" s="218">
        <v>-0.50840459068251054</v>
      </c>
      <c r="N7852" s="218">
        <v>1.1034686128100999</v>
      </c>
      <c r="O7852" s="218">
        <v>-0.53439431832960071</v>
      </c>
      <c r="P7852" s="218">
        <v>-3.2631132145800601</v>
      </c>
      <c r="Q7852" s="218">
        <v>-5.0515162059449201</v>
      </c>
      <c r="R7852" s="507">
        <v>0.31052687488733977</v>
      </c>
      <c r="S7852" s="507">
        <v>0.28453714724024959</v>
      </c>
      <c r="T7852" s="218">
        <v>-4.1573147102624901</v>
      </c>
    </row>
    <row r="7853" spans="1:20" x14ac:dyDescent="0.6">
      <c r="A7853" s="218" t="s">
        <v>22279</v>
      </c>
      <c r="B7853" s="218" t="s">
        <v>22280</v>
      </c>
      <c r="C7853" s="218">
        <v>5.3484167559267597</v>
      </c>
      <c r="D7853" s="218">
        <v>5.2905645732346702</v>
      </c>
      <c r="E7853" s="218">
        <v>4.6337548536067397</v>
      </c>
      <c r="F7853" s="218">
        <v>5.0489176868498502</v>
      </c>
      <c r="G7853" s="218">
        <v>0.14046909216855899</v>
      </c>
      <c r="H7853" s="218">
        <v>0</v>
      </c>
      <c r="I7853" t="s">
        <v>22276</v>
      </c>
      <c r="J7853" s="218" t="s">
        <v>22276</v>
      </c>
      <c r="K7853" s="218">
        <v>4</v>
      </c>
      <c r="L7853" s="218">
        <v>-0.71466190232002003</v>
      </c>
      <c r="M7853" s="218">
        <v>-0.29949906907690949</v>
      </c>
      <c r="N7853" s="218">
        <v>-0.65680971962793055</v>
      </c>
      <c r="O7853" s="218">
        <v>-0.24164688638482001</v>
      </c>
      <c r="P7853" s="218">
        <v>-5.2079476637582003</v>
      </c>
      <c r="Q7853" s="218">
        <v>-5.3484167559267597</v>
      </c>
      <c r="R7853" s="507">
        <v>-0.50708048569846476</v>
      </c>
      <c r="S7853" s="507">
        <v>-0.44922830300637528</v>
      </c>
      <c r="T7853" s="218">
        <v>-5.2781822098424804</v>
      </c>
    </row>
    <row r="7854" spans="1:20" x14ac:dyDescent="0.6">
      <c r="A7854" s="218" t="s">
        <v>22281</v>
      </c>
      <c r="B7854" s="218" t="s">
        <v>22282</v>
      </c>
      <c r="C7854" s="218">
        <v>5.0785268102584604</v>
      </c>
      <c r="D7854" s="218">
        <v>4.9924489703777404</v>
      </c>
      <c r="E7854" s="218">
        <v>1.44851783940886</v>
      </c>
      <c r="F7854" s="218">
        <v>5.3906921833926598</v>
      </c>
      <c r="G7854" s="218">
        <v>0</v>
      </c>
      <c r="H7854" s="218">
        <v>0</v>
      </c>
      <c r="I7854" t="s">
        <v>22276</v>
      </c>
      <c r="J7854" s="218" t="s">
        <v>22276</v>
      </c>
      <c r="K7854" s="218">
        <v>4</v>
      </c>
      <c r="L7854" s="218">
        <v>-3.6300089708496004</v>
      </c>
      <c r="M7854" s="218">
        <v>0.31216537313419934</v>
      </c>
      <c r="N7854" s="218">
        <v>-3.5439311309688803</v>
      </c>
      <c r="O7854" s="218">
        <v>0.39824321301491938</v>
      </c>
      <c r="P7854" s="218">
        <v>-5.0785268102584604</v>
      </c>
      <c r="Q7854" s="218">
        <v>-5.0785268102584604</v>
      </c>
      <c r="R7854" s="507">
        <v>-1.6589217988577005</v>
      </c>
      <c r="S7854" s="507">
        <v>-1.5728439589769805</v>
      </c>
      <c r="T7854" s="218">
        <v>-5.0785268102584604</v>
      </c>
    </row>
    <row r="7855" spans="1:20" x14ac:dyDescent="0.6">
      <c r="A7855" s="218" t="s">
        <v>22283</v>
      </c>
      <c r="B7855" s="218" t="s">
        <v>22284</v>
      </c>
      <c r="C7855" s="218">
        <v>4.50513504550851</v>
      </c>
      <c r="D7855" s="218">
        <v>4.6913523805347097</v>
      </c>
      <c r="E7855" s="218">
        <v>5.3234849958604702</v>
      </c>
      <c r="F7855" s="218">
        <v>5.1669536507835803</v>
      </c>
      <c r="G7855" s="218">
        <v>0.26846663313173802</v>
      </c>
      <c r="H7855" s="218">
        <v>0</v>
      </c>
      <c r="I7855" t="s">
        <v>22285</v>
      </c>
      <c r="J7855" s="218" t="s">
        <v>22285</v>
      </c>
      <c r="K7855" s="218">
        <v>4</v>
      </c>
      <c r="L7855" s="218">
        <v>0.81834995035196023</v>
      </c>
      <c r="M7855" s="218">
        <v>0.6618186052750703</v>
      </c>
      <c r="N7855" s="218">
        <v>0.63213261532576048</v>
      </c>
      <c r="O7855" s="218">
        <v>0.47560127024887056</v>
      </c>
      <c r="P7855" s="218">
        <v>-4.2366684123767717</v>
      </c>
      <c r="Q7855" s="218">
        <v>-4.50513504550851</v>
      </c>
      <c r="R7855" s="507">
        <v>0.74008427781351527</v>
      </c>
      <c r="S7855" s="507">
        <v>0.55386694278731552</v>
      </c>
      <c r="T7855" s="218">
        <v>-4.3709017289426413</v>
      </c>
    </row>
    <row r="7856" spans="1:20" x14ac:dyDescent="0.6">
      <c r="A7856" s="218" t="s">
        <v>22286</v>
      </c>
      <c r="B7856" s="218" t="s">
        <v>22287</v>
      </c>
      <c r="C7856" s="218">
        <v>3.5568689203430002</v>
      </c>
      <c r="D7856" s="218">
        <v>3.66274676329386</v>
      </c>
      <c r="E7856" s="218">
        <v>4.0364824877388603</v>
      </c>
      <c r="F7856" s="218">
        <v>3.1787636151386498</v>
      </c>
      <c r="G7856" s="218">
        <v>0.69026577864285299</v>
      </c>
      <c r="H7856" s="218">
        <v>0</v>
      </c>
      <c r="I7856" t="s">
        <v>22285</v>
      </c>
      <c r="J7856" s="218" t="s">
        <v>22285</v>
      </c>
      <c r="K7856" s="218">
        <v>4</v>
      </c>
      <c r="L7856" s="218">
        <v>0.47961356739586014</v>
      </c>
      <c r="M7856" s="218">
        <v>-0.37810530520435037</v>
      </c>
      <c r="N7856" s="218">
        <v>0.37373572444500036</v>
      </c>
      <c r="O7856" s="218">
        <v>-0.48398314815521015</v>
      </c>
      <c r="P7856" s="218">
        <v>-2.8666031417001472</v>
      </c>
      <c r="Q7856" s="218">
        <v>-3.5568689203430002</v>
      </c>
      <c r="R7856" s="507">
        <v>5.0754131095754884E-2</v>
      </c>
      <c r="S7856" s="507">
        <v>-5.5123711855104895E-2</v>
      </c>
      <c r="T7856" s="218">
        <v>-3.2117360310215739</v>
      </c>
    </row>
    <row r="7857" spans="1:20" x14ac:dyDescent="0.6">
      <c r="A7857" s="218" t="s">
        <v>22288</v>
      </c>
      <c r="B7857" s="218" t="s">
        <v>22289</v>
      </c>
      <c r="C7857" s="218">
        <v>4.8820716872397503</v>
      </c>
      <c r="D7857" s="218">
        <v>4.7363828863482897</v>
      </c>
      <c r="E7857" s="218">
        <v>4.4632777182397998</v>
      </c>
      <c r="F7857" s="218">
        <v>3.31711218091964</v>
      </c>
      <c r="G7857" s="218">
        <v>0.59580657787600999</v>
      </c>
      <c r="H7857" s="218">
        <v>0</v>
      </c>
      <c r="I7857" t="s">
        <v>22285</v>
      </c>
      <c r="J7857" s="218" t="s">
        <v>22285</v>
      </c>
      <c r="K7857" s="218">
        <v>4</v>
      </c>
      <c r="L7857" s="218">
        <v>-0.41879396899995047</v>
      </c>
      <c r="M7857" s="218">
        <v>-1.5649595063201103</v>
      </c>
      <c r="N7857" s="218">
        <v>-0.27310516810848995</v>
      </c>
      <c r="O7857" s="218">
        <v>-1.4192707054286497</v>
      </c>
      <c r="P7857" s="218">
        <v>-4.2862651093637405</v>
      </c>
      <c r="Q7857" s="218">
        <v>-4.8820716872397503</v>
      </c>
      <c r="R7857" s="507">
        <v>-0.99187673766003037</v>
      </c>
      <c r="S7857" s="507">
        <v>-0.84618793676856985</v>
      </c>
      <c r="T7857" s="218">
        <v>-4.5841683983017454</v>
      </c>
    </row>
    <row r="7858" spans="1:20" x14ac:dyDescent="0.6">
      <c r="A7858" s="218" t="s">
        <v>22290</v>
      </c>
      <c r="B7858" s="218" t="s">
        <v>22291</v>
      </c>
      <c r="C7858" s="218">
        <v>2.58831147664461</v>
      </c>
      <c r="D7858" s="218">
        <v>2.5320322319540498</v>
      </c>
      <c r="E7858" s="218">
        <v>0</v>
      </c>
      <c r="F7858" s="218">
        <v>1.08212990607785</v>
      </c>
      <c r="G7858" s="218">
        <v>0</v>
      </c>
      <c r="H7858" s="218">
        <v>0</v>
      </c>
      <c r="I7858" t="s">
        <v>22285</v>
      </c>
      <c r="J7858" s="218" t="s">
        <v>22285</v>
      </c>
      <c r="K7858" s="218">
        <v>4</v>
      </c>
      <c r="L7858" s="218">
        <v>-2.58831147664461</v>
      </c>
      <c r="M7858" s="218">
        <v>-1.5061815705667601</v>
      </c>
      <c r="N7858" s="218">
        <v>-2.5320322319540498</v>
      </c>
      <c r="O7858" s="218">
        <v>-1.4499023258761998</v>
      </c>
      <c r="P7858" s="218">
        <v>-2.58831147664461</v>
      </c>
      <c r="Q7858" s="218">
        <v>-2.58831147664461</v>
      </c>
      <c r="R7858" s="507">
        <v>-2.0472465236056849</v>
      </c>
      <c r="S7858" s="507">
        <v>-1.9909672789151247</v>
      </c>
      <c r="T7858" s="218">
        <v>-2.58831147664461</v>
      </c>
    </row>
    <row r="7859" spans="1:20" x14ac:dyDescent="0.6">
      <c r="A7859" s="218" t="s">
        <v>22292</v>
      </c>
      <c r="B7859" s="218" t="s">
        <v>22293</v>
      </c>
      <c r="C7859" s="218">
        <v>5.47763329629566</v>
      </c>
      <c r="D7859" s="218">
        <v>5.4385136425277096</v>
      </c>
      <c r="E7859" s="218">
        <v>6.6646488217334898</v>
      </c>
      <c r="F7859" s="218">
        <v>5.7722301321402796</v>
      </c>
      <c r="G7859" s="218">
        <v>1.7450477769392401</v>
      </c>
      <c r="H7859" s="218">
        <v>0</v>
      </c>
      <c r="I7859" t="s">
        <v>22294</v>
      </c>
      <c r="J7859" s="218" t="s">
        <v>22294</v>
      </c>
      <c r="K7859" s="218">
        <v>2</v>
      </c>
      <c r="L7859" s="218">
        <v>1.1870155254378298</v>
      </c>
      <c r="M7859" s="218">
        <v>0.2945968358446196</v>
      </c>
      <c r="N7859" s="218">
        <v>1.2261351792057802</v>
      </c>
      <c r="O7859" s="218">
        <v>0.33371648961256994</v>
      </c>
      <c r="P7859" s="218">
        <v>-3.7325855193564199</v>
      </c>
      <c r="Q7859" s="218">
        <v>-5.47763329629566</v>
      </c>
      <c r="R7859" s="507">
        <v>0.74080618064122472</v>
      </c>
      <c r="S7859" s="507">
        <v>0.77992583440917507</v>
      </c>
      <c r="T7859" s="218">
        <v>-4.6051094078260402</v>
      </c>
    </row>
    <row r="7860" spans="1:20" x14ac:dyDescent="0.6">
      <c r="A7860" s="218" t="s">
        <v>22295</v>
      </c>
      <c r="B7860" s="218" t="s">
        <v>22296</v>
      </c>
      <c r="C7860" s="218">
        <v>4.1311964207325298</v>
      </c>
      <c r="D7860" s="218">
        <v>4.4423447429667098</v>
      </c>
      <c r="E7860" s="218">
        <v>3.80619800386205</v>
      </c>
      <c r="F7860" s="218">
        <v>4.6533995588424197</v>
      </c>
      <c r="G7860" s="218">
        <v>0</v>
      </c>
      <c r="H7860" s="218">
        <v>0</v>
      </c>
      <c r="I7860" t="s">
        <v>22294</v>
      </c>
      <c r="J7860" s="218" t="s">
        <v>22294</v>
      </c>
      <c r="K7860" s="218">
        <v>2</v>
      </c>
      <c r="L7860" s="218">
        <v>-0.32499841687047981</v>
      </c>
      <c r="M7860" s="218">
        <v>0.52220313810988994</v>
      </c>
      <c r="N7860" s="218">
        <v>-0.6361467391046598</v>
      </c>
      <c r="O7860" s="218">
        <v>0.21105481587570996</v>
      </c>
      <c r="P7860" s="218">
        <v>-4.1311964207325298</v>
      </c>
      <c r="Q7860" s="218">
        <v>-4.1311964207325298</v>
      </c>
      <c r="R7860" s="507">
        <v>9.8602360619705065E-2</v>
      </c>
      <c r="S7860" s="507">
        <v>-0.21254596161447492</v>
      </c>
      <c r="T7860" s="218">
        <v>-4.1311964207325298</v>
      </c>
    </row>
    <row r="7861" spans="1:20" x14ac:dyDescent="0.6">
      <c r="A7861" s="218" t="s">
        <v>22297</v>
      </c>
      <c r="B7861" s="218" t="s">
        <v>22298</v>
      </c>
      <c r="C7861" s="218">
        <v>6.9500275843036396</v>
      </c>
      <c r="D7861" s="218">
        <v>6.9523371673409304</v>
      </c>
      <c r="E7861" s="218">
        <v>7.3617169849117801</v>
      </c>
      <c r="F7861" s="218">
        <v>7.5640836395148598</v>
      </c>
      <c r="G7861" s="218">
        <v>1.65422133339088</v>
      </c>
      <c r="H7861" s="218">
        <v>0.23786221336595301</v>
      </c>
      <c r="I7861" t="s">
        <v>22299</v>
      </c>
      <c r="J7861" s="218" t="s">
        <v>22299</v>
      </c>
      <c r="K7861" s="218">
        <v>1</v>
      </c>
      <c r="L7861" s="218">
        <v>0.41168940060814041</v>
      </c>
      <c r="M7861" s="218">
        <v>0.6140560552112202</v>
      </c>
      <c r="N7861" s="218">
        <v>0.40937981757084962</v>
      </c>
      <c r="O7861" s="218">
        <v>0.61174647217392941</v>
      </c>
      <c r="P7861" s="218">
        <v>-5.2958062509127597</v>
      </c>
      <c r="Q7861" s="218">
        <v>-6.7121653709376865</v>
      </c>
      <c r="R7861" s="507">
        <v>0.5128727279096803</v>
      </c>
      <c r="S7861" s="507">
        <v>0.51056314487238952</v>
      </c>
      <c r="T7861" s="218">
        <v>-6.0039858109252231</v>
      </c>
    </row>
    <row r="7862" spans="1:20" x14ac:dyDescent="0.6">
      <c r="A7862" s="218" t="s">
        <v>22300</v>
      </c>
      <c r="B7862" s="218" t="s">
        <v>22301</v>
      </c>
      <c r="C7862" s="218">
        <v>5.9887613021769601</v>
      </c>
      <c r="D7862" s="218">
        <v>6.06165602627709</v>
      </c>
      <c r="E7862" s="218">
        <v>5.83555454124531</v>
      </c>
      <c r="F7862" s="218">
        <v>6.0918258786450101</v>
      </c>
      <c r="G7862" s="218">
        <v>0.494726731926454</v>
      </c>
      <c r="H7862" s="218">
        <v>7.8759850145198804</v>
      </c>
      <c r="I7862" t="s">
        <v>22302</v>
      </c>
      <c r="J7862" s="218" t="s">
        <v>22302</v>
      </c>
      <c r="K7862" s="218">
        <v>1</v>
      </c>
      <c r="L7862" s="218">
        <v>-0.15320676093165009</v>
      </c>
      <c r="M7862" s="218">
        <v>0.10306457646805001</v>
      </c>
      <c r="N7862" s="218">
        <v>-0.22610148503177996</v>
      </c>
      <c r="O7862" s="218">
        <v>3.0169852367920136E-2</v>
      </c>
      <c r="P7862" s="218">
        <v>-5.4940345702505065</v>
      </c>
      <c r="Q7862" s="218">
        <v>1.8872237123429203</v>
      </c>
      <c r="R7862" s="507">
        <v>-2.5071092231800041E-2</v>
      </c>
      <c r="S7862" s="507">
        <v>-9.7965816331929911E-2</v>
      </c>
      <c r="T7862" s="218">
        <v>-1.8034054289537931</v>
      </c>
    </row>
    <row r="7863" spans="1:20" x14ac:dyDescent="0.6">
      <c r="A7863" s="218" t="s">
        <v>22303</v>
      </c>
      <c r="B7863" s="218" t="s">
        <v>22304</v>
      </c>
      <c r="C7863" s="218">
        <v>5.0576995363277701</v>
      </c>
      <c r="D7863" s="218">
        <v>4.9067966135207399</v>
      </c>
      <c r="E7863" s="218">
        <v>2.9495272510066002</v>
      </c>
      <c r="F7863" s="218">
        <v>4.8805957211017601</v>
      </c>
      <c r="G7863" s="218">
        <v>0</v>
      </c>
      <c r="H7863" s="218">
        <v>0</v>
      </c>
      <c r="I7863" t="s">
        <v>22305</v>
      </c>
      <c r="J7863" s="218" t="s">
        <v>22305</v>
      </c>
      <c r="K7863" s="218">
        <v>1</v>
      </c>
      <c r="L7863" s="218">
        <v>-2.10817228532117</v>
      </c>
      <c r="M7863" s="218">
        <v>-0.17710381522601004</v>
      </c>
      <c r="N7863" s="218">
        <v>-1.9572693625141397</v>
      </c>
      <c r="O7863" s="218">
        <v>-2.6200892418979826E-2</v>
      </c>
      <c r="P7863" s="218">
        <v>-5.0576995363277701</v>
      </c>
      <c r="Q7863" s="218">
        <v>-5.0576995363277701</v>
      </c>
      <c r="R7863" s="507">
        <v>-1.14263805027359</v>
      </c>
      <c r="S7863" s="507">
        <v>-0.99173512746655978</v>
      </c>
      <c r="T7863" s="218">
        <v>-5.0576995363277701</v>
      </c>
    </row>
    <row r="7864" spans="1:20" x14ac:dyDescent="0.6">
      <c r="A7864" s="218" t="s">
        <v>22306</v>
      </c>
      <c r="B7864" s="218" t="s">
        <v>22307</v>
      </c>
      <c r="C7864" s="218">
        <v>5.2197737572370402</v>
      </c>
      <c r="D7864" s="218">
        <v>5.2187565930622197</v>
      </c>
      <c r="E7864" s="218">
        <v>6.1422530152884596</v>
      </c>
      <c r="F7864" s="218">
        <v>4.7225030373341399</v>
      </c>
      <c r="G7864" s="218">
        <v>1.34138912626164</v>
      </c>
      <c r="H7864" s="218">
        <v>0.123827711997599</v>
      </c>
      <c r="I7864" t="s">
        <v>22308</v>
      </c>
      <c r="J7864" s="218" t="s">
        <v>22308</v>
      </c>
      <c r="K7864" s="218">
        <v>1</v>
      </c>
      <c r="L7864" s="218">
        <v>0.92247925805141939</v>
      </c>
      <c r="M7864" s="218">
        <v>-0.49727071990290028</v>
      </c>
      <c r="N7864" s="218">
        <v>0.92349642222623984</v>
      </c>
      <c r="O7864" s="218">
        <v>-0.49625355572807983</v>
      </c>
      <c r="P7864" s="218">
        <v>-3.8783846309754004</v>
      </c>
      <c r="Q7864" s="218">
        <v>-5.0959460452394412</v>
      </c>
      <c r="R7864" s="507">
        <v>0.21260426907425956</v>
      </c>
      <c r="S7864" s="507">
        <v>0.21362143324908001</v>
      </c>
      <c r="T7864" s="218">
        <v>-4.4871653381074204</v>
      </c>
    </row>
    <row r="7865" spans="1:20" x14ac:dyDescent="0.6">
      <c r="A7865" s="218" t="s">
        <v>22309</v>
      </c>
      <c r="B7865" s="218" t="s">
        <v>22310</v>
      </c>
      <c r="C7865" s="218">
        <v>4.9381135747167697</v>
      </c>
      <c r="D7865" s="218">
        <v>4.8456371698238598</v>
      </c>
      <c r="E7865" s="218">
        <v>5.6009789151721199</v>
      </c>
      <c r="F7865" s="218">
        <v>5.7660083068694803</v>
      </c>
      <c r="G7865" s="218">
        <v>0.494726731926454</v>
      </c>
      <c r="H7865" s="218">
        <v>6.7669245911607101</v>
      </c>
      <c r="I7865" t="s">
        <v>22311</v>
      </c>
      <c r="J7865" s="218" t="s">
        <v>22311</v>
      </c>
      <c r="K7865" s="218">
        <v>2</v>
      </c>
      <c r="L7865" s="218">
        <v>0.66286534045535017</v>
      </c>
      <c r="M7865" s="218">
        <v>0.82789473215271059</v>
      </c>
      <c r="N7865" s="218">
        <v>0.75534174534826004</v>
      </c>
      <c r="O7865" s="218">
        <v>0.92037113704562046</v>
      </c>
      <c r="P7865" s="218">
        <v>-4.443386842790316</v>
      </c>
      <c r="Q7865" s="218">
        <v>1.8288110164439404</v>
      </c>
      <c r="R7865" s="507">
        <v>0.74538003630403038</v>
      </c>
      <c r="S7865" s="507">
        <v>0.83785644119694025</v>
      </c>
      <c r="T7865" s="218">
        <v>-1.3072879131731878</v>
      </c>
    </row>
    <row r="7866" spans="1:20" x14ac:dyDescent="0.6">
      <c r="A7866" s="218" t="s">
        <v>22312</v>
      </c>
      <c r="B7866" s="218" t="s">
        <v>22313</v>
      </c>
      <c r="C7866" s="218">
        <v>7.9943490189609695E-2</v>
      </c>
      <c r="D7866" s="218">
        <v>0</v>
      </c>
      <c r="E7866" s="218">
        <v>0</v>
      </c>
      <c r="F7866" s="218">
        <v>0</v>
      </c>
      <c r="G7866" s="218">
        <v>0</v>
      </c>
      <c r="H7866" s="218">
        <v>0</v>
      </c>
      <c r="I7866" t="s">
        <v>22311</v>
      </c>
      <c r="J7866" s="218" t="s">
        <v>22311</v>
      </c>
      <c r="K7866" s="218">
        <v>2</v>
      </c>
      <c r="L7866" s="218">
        <v>-7.9943490189609695E-2</v>
      </c>
      <c r="M7866" s="218">
        <v>-7.9943490189609695E-2</v>
      </c>
      <c r="N7866" s="218">
        <v>0</v>
      </c>
      <c r="O7866" s="218">
        <v>0</v>
      </c>
      <c r="P7866" s="218">
        <v>-7.9943490189609695E-2</v>
      </c>
      <c r="Q7866" s="218">
        <v>-7.9943490189609695E-2</v>
      </c>
      <c r="R7866" s="507">
        <v>-7.9943490189609695E-2</v>
      </c>
      <c r="S7866" s="507">
        <v>0</v>
      </c>
      <c r="T7866" s="218">
        <v>-7.9943490189609695E-2</v>
      </c>
    </row>
    <row r="7867" spans="1:20" x14ac:dyDescent="0.6">
      <c r="A7867" s="218" t="s">
        <v>22314</v>
      </c>
      <c r="B7867" s="218" t="s">
        <v>22315</v>
      </c>
      <c r="C7867" s="218">
        <v>7.5700074465104104</v>
      </c>
      <c r="D7867" s="218">
        <v>7.4345409895575596</v>
      </c>
      <c r="E7867" s="218">
        <v>7.48752810586174</v>
      </c>
      <c r="F7867" s="218">
        <v>7.4853215781530897</v>
      </c>
      <c r="G7867" s="218">
        <v>8.5046885929001395</v>
      </c>
      <c r="H7867" s="218">
        <v>9.1178529766556196</v>
      </c>
      <c r="I7867" t="s">
        <v>22316</v>
      </c>
      <c r="J7867" s="218" t="s">
        <v>22316</v>
      </c>
      <c r="K7867" s="218">
        <v>1</v>
      </c>
      <c r="L7867" s="218">
        <v>-8.2479340648670352E-2</v>
      </c>
      <c r="M7867" s="218">
        <v>-8.4685868357320615E-2</v>
      </c>
      <c r="N7867" s="218">
        <v>5.2987116304180404E-2</v>
      </c>
      <c r="O7867" s="218">
        <v>5.0780588595530141E-2</v>
      </c>
      <c r="P7867" s="218">
        <v>0.9346811463897291</v>
      </c>
      <c r="Q7867" s="218">
        <v>1.5478455301452092</v>
      </c>
      <c r="R7867" s="507">
        <v>-8.3582604502995483E-2</v>
      </c>
      <c r="S7867" s="507">
        <v>5.1883852449855272E-2</v>
      </c>
      <c r="T7867" s="218">
        <v>1.2412633382674692</v>
      </c>
    </row>
    <row r="7868" spans="1:20" x14ac:dyDescent="0.6">
      <c r="A7868" s="218" t="s">
        <v>22317</v>
      </c>
      <c r="B7868" s="218" t="s">
        <v>22318</v>
      </c>
      <c r="C7868" s="218">
        <v>3.6083254379795502</v>
      </c>
      <c r="D7868" s="218">
        <v>3.5782015112015699</v>
      </c>
      <c r="E7868" s="218">
        <v>3.7619305112190999</v>
      </c>
      <c r="F7868" s="218">
        <v>4.5984340709818401</v>
      </c>
      <c r="G7868" s="218">
        <v>0.14046909216855899</v>
      </c>
      <c r="H7868" s="218">
        <v>7.4141760286650698</v>
      </c>
      <c r="I7868" t="s">
        <v>22319</v>
      </c>
      <c r="J7868" s="218" t="s">
        <v>22319</v>
      </c>
      <c r="K7868" s="218">
        <v>1</v>
      </c>
      <c r="L7868" s="218">
        <v>0.15360507323954975</v>
      </c>
      <c r="M7868" s="218">
        <v>0.99010863300228991</v>
      </c>
      <c r="N7868" s="218">
        <v>0.18372900001753001</v>
      </c>
      <c r="O7868" s="218">
        <v>1.0202325597802702</v>
      </c>
      <c r="P7868" s="218">
        <v>-3.4678563458109912</v>
      </c>
      <c r="Q7868" s="218">
        <v>3.8058505906855196</v>
      </c>
      <c r="R7868" s="507">
        <v>0.57185685312091983</v>
      </c>
      <c r="S7868" s="507">
        <v>0.60198077989890009</v>
      </c>
      <c r="T7868" s="218">
        <v>0.16899712243726417</v>
      </c>
    </row>
    <row r="7869" spans="1:20" x14ac:dyDescent="0.6">
      <c r="A7869" s="218" t="s">
        <v>22320</v>
      </c>
      <c r="B7869" s="218" t="s">
        <v>22321</v>
      </c>
      <c r="C7869" s="218">
        <v>4.9620459826443799</v>
      </c>
      <c r="D7869" s="218">
        <v>4.9471969825441802</v>
      </c>
      <c r="E7869" s="218">
        <v>2.2643578624957801</v>
      </c>
      <c r="F7869" s="218">
        <v>4.8006733939679398</v>
      </c>
      <c r="G7869" s="218">
        <v>0.14046909216855899</v>
      </c>
      <c r="H7869" s="218">
        <v>0.123827711997599</v>
      </c>
      <c r="I7869" t="s">
        <v>22322</v>
      </c>
      <c r="J7869" s="218" t="s">
        <v>22322</v>
      </c>
      <c r="K7869" s="218">
        <v>1</v>
      </c>
      <c r="L7869" s="218">
        <v>-2.6976881201485998</v>
      </c>
      <c r="M7869" s="218">
        <v>-0.16137258867644011</v>
      </c>
      <c r="N7869" s="218">
        <v>-2.6828391200484001</v>
      </c>
      <c r="O7869" s="218">
        <v>-0.14652358857624037</v>
      </c>
      <c r="P7869" s="218">
        <v>-4.8215768904758205</v>
      </c>
      <c r="Q7869" s="218">
        <v>-4.8382182706467809</v>
      </c>
      <c r="R7869" s="507">
        <v>-1.42953035441252</v>
      </c>
      <c r="S7869" s="507">
        <v>-1.4146813543123202</v>
      </c>
      <c r="T7869" s="218">
        <v>-4.8298975805613011</v>
      </c>
    </row>
    <row r="7870" spans="1:20" x14ac:dyDescent="0.6">
      <c r="A7870" s="218" t="s">
        <v>22323</v>
      </c>
      <c r="B7870" s="218" t="s">
        <v>22324</v>
      </c>
      <c r="C7870" s="218">
        <v>6.8123612402799498</v>
      </c>
      <c r="D7870" s="218">
        <v>6.9042107798530203</v>
      </c>
      <c r="E7870" s="218">
        <v>6.8243354282623301</v>
      </c>
      <c r="F7870" s="218">
        <v>7.18308308248508</v>
      </c>
      <c r="G7870" s="218">
        <v>2.06010523320642</v>
      </c>
      <c r="H7870" s="218">
        <v>8.8901819524202992</v>
      </c>
      <c r="I7870" t="s">
        <v>22325</v>
      </c>
      <c r="J7870" s="218" t="s">
        <v>22325</v>
      </c>
      <c r="K7870" s="218">
        <v>1</v>
      </c>
      <c r="L7870" s="218">
        <v>1.1974187982380258E-2</v>
      </c>
      <c r="M7870" s="218">
        <v>0.37072184220513016</v>
      </c>
      <c r="N7870" s="218">
        <v>-7.9875351590690258E-2</v>
      </c>
      <c r="O7870" s="218">
        <v>0.27887230263205964</v>
      </c>
      <c r="P7870" s="218">
        <v>-4.7522560070735302</v>
      </c>
      <c r="Q7870" s="218">
        <v>2.0778207121403494</v>
      </c>
      <c r="R7870" s="507">
        <v>0.19134801509375521</v>
      </c>
      <c r="S7870" s="507">
        <v>9.9498475520684693E-2</v>
      </c>
      <c r="T7870" s="218">
        <v>-1.3372176474665904</v>
      </c>
    </row>
    <row r="7871" spans="1:20" x14ac:dyDescent="0.6">
      <c r="A7871" s="218" t="s">
        <v>22326</v>
      </c>
      <c r="B7871" s="218" t="s">
        <v>22327</v>
      </c>
      <c r="C7871" s="218">
        <v>5.5434429055956898</v>
      </c>
      <c r="D7871" s="218">
        <v>5.3204469997681398</v>
      </c>
      <c r="E7871" s="218">
        <v>5.4807365751003001</v>
      </c>
      <c r="F7871" s="218">
        <v>5.8120308267992904</v>
      </c>
      <c r="G7871" s="218">
        <v>0.94138514970795095</v>
      </c>
      <c r="H7871" s="218">
        <v>6.7001019754926503</v>
      </c>
      <c r="I7871" t="s">
        <v>22328</v>
      </c>
      <c r="J7871" s="218" t="s">
        <v>22328</v>
      </c>
      <c r="K7871" s="218">
        <v>1</v>
      </c>
      <c r="L7871" s="218">
        <v>-6.2706330495389651E-2</v>
      </c>
      <c r="M7871" s="218">
        <v>0.26858792120360064</v>
      </c>
      <c r="N7871" s="218">
        <v>0.16028957533216026</v>
      </c>
      <c r="O7871" s="218">
        <v>0.49158382703115056</v>
      </c>
      <c r="P7871" s="218">
        <v>-4.6020577558877385</v>
      </c>
      <c r="Q7871" s="218">
        <v>1.1566590698969605</v>
      </c>
      <c r="R7871" s="507">
        <v>0.1029407953541055</v>
      </c>
      <c r="S7871" s="507">
        <v>0.32593670118165541</v>
      </c>
      <c r="T7871" s="218">
        <v>-1.722699342995389</v>
      </c>
    </row>
    <row r="7872" spans="1:20" x14ac:dyDescent="0.6">
      <c r="A7872" s="218" t="s">
        <v>22329</v>
      </c>
      <c r="B7872" s="218" t="s">
        <v>22330</v>
      </c>
      <c r="C7872" s="218">
        <v>4.9933505424289599</v>
      </c>
      <c r="D7872" s="218">
        <v>5.0577720159903201</v>
      </c>
      <c r="E7872" s="218">
        <v>6.34272379582257</v>
      </c>
      <c r="F7872" s="218">
        <v>5.4722545734018198</v>
      </c>
      <c r="G7872" s="218">
        <v>1.78840299136486</v>
      </c>
      <c r="H7872" s="218">
        <v>0</v>
      </c>
      <c r="I7872" t="s">
        <v>22331</v>
      </c>
      <c r="J7872" s="218" t="s">
        <v>22331</v>
      </c>
      <c r="K7872" s="218">
        <v>1</v>
      </c>
      <c r="L7872" s="218">
        <v>1.34937325339361</v>
      </c>
      <c r="M7872" s="218">
        <v>0.47890403097285983</v>
      </c>
      <c r="N7872" s="218">
        <v>1.2849517798322498</v>
      </c>
      <c r="O7872" s="218">
        <v>0.41448255741149964</v>
      </c>
      <c r="P7872" s="218">
        <v>-3.2049475510640999</v>
      </c>
      <c r="Q7872" s="218">
        <v>-4.9933505424289599</v>
      </c>
      <c r="R7872" s="507">
        <v>0.91413864218323493</v>
      </c>
      <c r="S7872" s="507">
        <v>0.84971716862187474</v>
      </c>
      <c r="T7872" s="218">
        <v>-4.0991490467465299</v>
      </c>
    </row>
    <row r="7873" spans="1:20" x14ac:dyDescent="0.6">
      <c r="A7873" s="218" t="s">
        <v>22332</v>
      </c>
      <c r="B7873" s="218" t="s">
        <v>22333</v>
      </c>
      <c r="C7873" s="218">
        <v>6.3100288200274797</v>
      </c>
      <c r="D7873" s="218">
        <v>6.3592440615905197</v>
      </c>
      <c r="E7873" s="218">
        <v>5.0005259223616898</v>
      </c>
      <c r="F7873" s="218">
        <v>6.8500223424046904</v>
      </c>
      <c r="G7873" s="218">
        <v>1.21997385646274</v>
      </c>
      <c r="H7873" s="218">
        <v>0</v>
      </c>
      <c r="I7873" t="s">
        <v>22334</v>
      </c>
      <c r="J7873" s="218" t="s">
        <v>22334</v>
      </c>
      <c r="K7873" s="218">
        <v>2</v>
      </c>
      <c r="L7873" s="218">
        <v>-1.3095028976657899</v>
      </c>
      <c r="M7873" s="218">
        <v>0.53999352237721077</v>
      </c>
      <c r="N7873" s="218">
        <v>-1.3587181392288299</v>
      </c>
      <c r="O7873" s="218">
        <v>0.49077828081417074</v>
      </c>
      <c r="P7873" s="218">
        <v>-5.0900549635647394</v>
      </c>
      <c r="Q7873" s="218">
        <v>-6.3100288200274797</v>
      </c>
      <c r="R7873" s="507">
        <v>-0.38475468764428955</v>
      </c>
      <c r="S7873" s="507">
        <v>-0.43396992920732957</v>
      </c>
      <c r="T7873" s="218">
        <v>-5.7000418917961095</v>
      </c>
    </row>
    <row r="7874" spans="1:20" x14ac:dyDescent="0.6">
      <c r="A7874" s="218" t="s">
        <v>22335</v>
      </c>
      <c r="B7874" s="218" t="s">
        <v>22336</v>
      </c>
      <c r="C7874" s="218">
        <v>5.5203465300320902</v>
      </c>
      <c r="D7874" s="218">
        <v>5.6386985386221697</v>
      </c>
      <c r="E7874" s="218">
        <v>2.3538404208881798</v>
      </c>
      <c r="F7874" s="218">
        <v>5.9651647614236998</v>
      </c>
      <c r="G7874" s="218">
        <v>0.14046909216855899</v>
      </c>
      <c r="H7874" s="218">
        <v>0</v>
      </c>
      <c r="I7874" t="s">
        <v>22334</v>
      </c>
      <c r="J7874" s="218" t="s">
        <v>22334</v>
      </c>
      <c r="K7874" s="218">
        <v>2</v>
      </c>
      <c r="L7874" s="218">
        <v>-3.1665061091439104</v>
      </c>
      <c r="M7874" s="218">
        <v>0.44481823139160959</v>
      </c>
      <c r="N7874" s="218">
        <v>-3.2848581177339899</v>
      </c>
      <c r="O7874" s="218">
        <v>0.32646622280153004</v>
      </c>
      <c r="P7874" s="218">
        <v>-5.3798774378635308</v>
      </c>
      <c r="Q7874" s="218">
        <v>-5.5203465300320902</v>
      </c>
      <c r="R7874" s="507">
        <v>-1.3608439388761504</v>
      </c>
      <c r="S7874" s="507">
        <v>-1.47919594746623</v>
      </c>
      <c r="T7874" s="218">
        <v>-5.45011198394781</v>
      </c>
    </row>
    <row r="7875" spans="1:20" x14ac:dyDescent="0.6">
      <c r="A7875" s="218" t="s">
        <v>22337</v>
      </c>
      <c r="B7875" s="218" t="s">
        <v>22338</v>
      </c>
      <c r="C7875" s="218">
        <v>5.57654763799626</v>
      </c>
      <c r="D7875" s="218">
        <v>5.8377907188945697</v>
      </c>
      <c r="E7875" s="218">
        <v>6.2430428352373104</v>
      </c>
      <c r="F7875" s="218">
        <v>4.0463719774129796</v>
      </c>
      <c r="G7875" s="218">
        <v>8.6280251061359099</v>
      </c>
      <c r="H7875" s="218">
        <v>0</v>
      </c>
      <c r="I7875" t="s">
        <v>22339</v>
      </c>
      <c r="J7875" s="218" t="s">
        <v>22339</v>
      </c>
      <c r="K7875" s="218">
        <v>1</v>
      </c>
      <c r="L7875" s="218">
        <v>0.66649519724105044</v>
      </c>
      <c r="M7875" s="218">
        <v>-1.5301756605832804</v>
      </c>
      <c r="N7875" s="218">
        <v>0.40525211634274072</v>
      </c>
      <c r="O7875" s="218">
        <v>-1.7914187414815901</v>
      </c>
      <c r="P7875" s="218">
        <v>3.0514774681396499</v>
      </c>
      <c r="Q7875" s="218">
        <v>-5.57654763799626</v>
      </c>
      <c r="R7875" s="507">
        <v>-0.43184023167111496</v>
      </c>
      <c r="S7875" s="507">
        <v>-0.69308331256942468</v>
      </c>
      <c r="T7875" s="218">
        <v>-1.262535084928305</v>
      </c>
    </row>
    <row r="7876" spans="1:20" x14ac:dyDescent="0.6">
      <c r="A7876" s="218" t="s">
        <v>22340</v>
      </c>
      <c r="B7876" s="218" t="s">
        <v>22341</v>
      </c>
      <c r="C7876" s="218">
        <v>7.39450489845773</v>
      </c>
      <c r="D7876" s="218">
        <v>7.4937022401858302</v>
      </c>
      <c r="E7876" s="218">
        <v>7.7253711096566899</v>
      </c>
      <c r="F7876" s="218">
        <v>7.3265967170015402</v>
      </c>
      <c r="G7876" s="218">
        <v>8.6387990820077203</v>
      </c>
      <c r="H7876" s="218">
        <v>0</v>
      </c>
      <c r="I7876" t="s">
        <v>22342</v>
      </c>
      <c r="J7876" s="218" t="s">
        <v>22342</v>
      </c>
      <c r="K7876" s="218">
        <v>2</v>
      </c>
      <c r="L7876" s="218">
        <v>0.33086621119895998</v>
      </c>
      <c r="M7876" s="218">
        <v>-6.7908181456189709E-2</v>
      </c>
      <c r="N7876" s="218">
        <v>0.23166886947085974</v>
      </c>
      <c r="O7876" s="218">
        <v>-0.16710552318428995</v>
      </c>
      <c r="P7876" s="218">
        <v>1.2442941835499903</v>
      </c>
      <c r="Q7876" s="218">
        <v>-7.39450489845773</v>
      </c>
      <c r="R7876" s="507">
        <v>0.13147901487138514</v>
      </c>
      <c r="S7876" s="507">
        <v>3.2281673143284895E-2</v>
      </c>
      <c r="T7876" s="218">
        <v>-3.0751053574538698</v>
      </c>
    </row>
    <row r="7877" spans="1:20" x14ac:dyDescent="0.6">
      <c r="A7877" s="218" t="s">
        <v>22343</v>
      </c>
      <c r="B7877" s="218" t="s">
        <v>22344</v>
      </c>
      <c r="C7877" s="218">
        <v>6.1186487538191896</v>
      </c>
      <c r="D7877" s="218">
        <v>6.0214693211661698</v>
      </c>
      <c r="E7877" s="218">
        <v>5.9267803444721796</v>
      </c>
      <c r="F7877" s="218">
        <v>6.5307586694757997</v>
      </c>
      <c r="G7877" s="218">
        <v>0.77891856884019794</v>
      </c>
      <c r="H7877" s="218">
        <v>0</v>
      </c>
      <c r="I7877" t="s">
        <v>22342</v>
      </c>
      <c r="J7877" s="218" t="s">
        <v>22342</v>
      </c>
      <c r="K7877" s="218">
        <v>2</v>
      </c>
      <c r="L7877" s="218">
        <v>-0.19186840934700999</v>
      </c>
      <c r="M7877" s="218">
        <v>0.41210991565661015</v>
      </c>
      <c r="N7877" s="218">
        <v>-9.4688976693990234E-2</v>
      </c>
      <c r="O7877" s="218">
        <v>0.50928934830962991</v>
      </c>
      <c r="P7877" s="218">
        <v>-5.3397301849789915</v>
      </c>
      <c r="Q7877" s="218">
        <v>-6.1186487538191896</v>
      </c>
      <c r="R7877" s="507">
        <v>0.11012075315480008</v>
      </c>
      <c r="S7877" s="507">
        <v>0.20730018580781984</v>
      </c>
      <c r="T7877" s="218">
        <v>-5.7291894693990901</v>
      </c>
    </row>
    <row r="7878" spans="1:20" x14ac:dyDescent="0.6">
      <c r="A7878" s="218" t="s">
        <v>22345</v>
      </c>
      <c r="B7878" s="218" t="s">
        <v>22346</v>
      </c>
      <c r="C7878" s="218">
        <v>1.07795695522459</v>
      </c>
      <c r="D7878" s="218">
        <v>1.6000325414997401</v>
      </c>
      <c r="E7878" s="218">
        <v>1.72495588237466</v>
      </c>
      <c r="F7878" s="218">
        <v>2.5340680605944801</v>
      </c>
      <c r="G7878" s="218">
        <v>0</v>
      </c>
      <c r="H7878" s="218">
        <v>0</v>
      </c>
      <c r="I7878" t="s">
        <v>22347</v>
      </c>
      <c r="J7878" s="218" t="s">
        <v>22347</v>
      </c>
      <c r="K7878" s="218">
        <v>1</v>
      </c>
      <c r="L7878" s="218">
        <v>0.64699892715007001</v>
      </c>
      <c r="M7878" s="218">
        <v>1.4561111053698901</v>
      </c>
      <c r="N7878" s="218">
        <v>0.12492334087491996</v>
      </c>
      <c r="O7878" s="218">
        <v>0.93403551909474003</v>
      </c>
      <c r="P7878" s="218">
        <v>-1.07795695522459</v>
      </c>
      <c r="Q7878" s="218">
        <v>-1.07795695522459</v>
      </c>
      <c r="R7878" s="507">
        <v>1.05155501625998</v>
      </c>
      <c r="S7878" s="507">
        <v>0.52947942998483</v>
      </c>
      <c r="T7878" s="218">
        <v>-1.07795695522459</v>
      </c>
    </row>
    <row r="7879" spans="1:20" x14ac:dyDescent="0.6">
      <c r="A7879" s="218" t="s">
        <v>22348</v>
      </c>
      <c r="B7879" s="218" t="s">
        <v>22349</v>
      </c>
      <c r="C7879" s="218">
        <v>5.5443238858291899</v>
      </c>
      <c r="D7879" s="218">
        <v>5.3474026708214302</v>
      </c>
      <c r="E7879" s="218">
        <v>6.0185778005247998</v>
      </c>
      <c r="F7879" s="218">
        <v>5.52110000529128</v>
      </c>
      <c r="G7879" s="218">
        <v>1.34138912626164</v>
      </c>
      <c r="H7879" s="218">
        <v>0</v>
      </c>
      <c r="I7879" t="s">
        <v>22350</v>
      </c>
      <c r="J7879" s="218" t="s">
        <v>22350</v>
      </c>
      <c r="K7879" s="218">
        <v>1</v>
      </c>
      <c r="L7879" s="218">
        <v>0.47425391469560996</v>
      </c>
      <c r="M7879" s="218">
        <v>-2.3223880537909913E-2</v>
      </c>
      <c r="N7879" s="218">
        <v>0.67117512970336968</v>
      </c>
      <c r="O7879" s="218">
        <v>0.17369733446984981</v>
      </c>
      <c r="P7879" s="218">
        <v>-4.2029347595675501</v>
      </c>
      <c r="Q7879" s="218">
        <v>-5.5443238858291899</v>
      </c>
      <c r="R7879" s="507">
        <v>0.22551501707885002</v>
      </c>
      <c r="S7879" s="507">
        <v>0.42243623208660974</v>
      </c>
      <c r="T7879" s="218">
        <v>-4.8736293226983705</v>
      </c>
    </row>
    <row r="7880" spans="1:20" x14ac:dyDescent="0.6">
      <c r="A7880" s="218" t="s">
        <v>22351</v>
      </c>
      <c r="B7880" s="218" t="s">
        <v>22352</v>
      </c>
      <c r="C7880" s="218">
        <v>6.6891258161521501</v>
      </c>
      <c r="D7880" s="218">
        <v>6.5921665406542704</v>
      </c>
      <c r="E7880" s="218">
        <v>7.1335841194932801</v>
      </c>
      <c r="F7880" s="218">
        <v>6.5580228817657202</v>
      </c>
      <c r="G7880" s="218">
        <v>2.09505708156113</v>
      </c>
      <c r="H7880" s="218">
        <v>0.123827711997599</v>
      </c>
      <c r="I7880" t="s">
        <v>22353</v>
      </c>
      <c r="J7880" s="218" t="s">
        <v>22353</v>
      </c>
      <c r="K7880" s="218">
        <v>1</v>
      </c>
      <c r="L7880" s="218">
        <v>0.44445830334113001</v>
      </c>
      <c r="M7880" s="218">
        <v>-0.13110293438642984</v>
      </c>
      <c r="N7880" s="218">
        <v>0.54141757883900965</v>
      </c>
      <c r="O7880" s="218">
        <v>-3.4143658888550199E-2</v>
      </c>
      <c r="P7880" s="218">
        <v>-4.5940687345910201</v>
      </c>
      <c r="Q7880" s="218">
        <v>-6.5652981041545511</v>
      </c>
      <c r="R7880" s="507">
        <v>0.15667768447735009</v>
      </c>
      <c r="S7880" s="507">
        <v>0.25363695997522973</v>
      </c>
      <c r="T7880" s="218">
        <v>-5.5796834193727856</v>
      </c>
    </row>
    <row r="7881" spans="1:20" x14ac:dyDescent="0.6">
      <c r="A7881" s="218" t="s">
        <v>22354</v>
      </c>
      <c r="B7881" s="218" t="s">
        <v>22355</v>
      </c>
      <c r="C7881" s="218">
        <v>6.6727022541563903</v>
      </c>
      <c r="D7881" s="218">
        <v>6.7263470189943302</v>
      </c>
      <c r="E7881" s="218">
        <v>6.2933906772965704</v>
      </c>
      <c r="F7881" s="218">
        <v>6.90520505290801</v>
      </c>
      <c r="G7881" s="218">
        <v>7.6483091926647804</v>
      </c>
      <c r="H7881" s="218">
        <v>8.5087371889932299</v>
      </c>
      <c r="I7881" t="s">
        <v>22356</v>
      </c>
      <c r="J7881" s="218" t="s">
        <v>22356</v>
      </c>
      <c r="K7881" s="218">
        <v>1</v>
      </c>
      <c r="L7881" s="218">
        <v>-0.37931157685981987</v>
      </c>
      <c r="M7881" s="218">
        <v>0.23250279875161972</v>
      </c>
      <c r="N7881" s="218">
        <v>-0.43295634169775976</v>
      </c>
      <c r="O7881" s="218">
        <v>0.17885803391367983</v>
      </c>
      <c r="P7881" s="218">
        <v>0.97560693850839009</v>
      </c>
      <c r="Q7881" s="218">
        <v>1.8360349348368397</v>
      </c>
      <c r="R7881" s="507">
        <v>-7.3404389054100072E-2</v>
      </c>
      <c r="S7881" s="507">
        <v>-0.12704915389203997</v>
      </c>
      <c r="T7881" s="218">
        <v>1.4058209366726149</v>
      </c>
    </row>
    <row r="7882" spans="1:20" x14ac:dyDescent="0.6">
      <c r="A7882" s="218" t="s">
        <v>22357</v>
      </c>
      <c r="B7882" s="218" t="s">
        <v>22358</v>
      </c>
      <c r="C7882" s="218">
        <v>6.61684534232473</v>
      </c>
      <c r="D7882" s="218">
        <v>6.7960661137379699</v>
      </c>
      <c r="E7882" s="218">
        <v>6.0731198891164704</v>
      </c>
      <c r="F7882" s="218">
        <v>7.0269560365719199</v>
      </c>
      <c r="G7882" s="218">
        <v>1.21997385646274</v>
      </c>
      <c r="H7882" s="218">
        <v>0</v>
      </c>
      <c r="I7882" t="s">
        <v>22359</v>
      </c>
      <c r="J7882" s="218" t="s">
        <v>22359</v>
      </c>
      <c r="K7882" s="218">
        <v>1</v>
      </c>
      <c r="L7882" s="218">
        <v>-0.5437254532082596</v>
      </c>
      <c r="M7882" s="218">
        <v>0.41011069424718993</v>
      </c>
      <c r="N7882" s="218">
        <v>-0.72294622462149949</v>
      </c>
      <c r="O7882" s="218">
        <v>0.23088992283395005</v>
      </c>
      <c r="P7882" s="218">
        <v>-5.3968714858619897</v>
      </c>
      <c r="Q7882" s="218">
        <v>-6.61684534232473</v>
      </c>
      <c r="R7882" s="507">
        <v>-6.6807379480534834E-2</v>
      </c>
      <c r="S7882" s="507">
        <v>-0.24602815089377472</v>
      </c>
      <c r="T7882" s="218">
        <v>-6.0068584140933599</v>
      </c>
    </row>
    <row r="7883" spans="1:20" x14ac:dyDescent="0.6">
      <c r="A7883" s="218" t="s">
        <v>22360</v>
      </c>
      <c r="B7883" s="218" t="s">
        <v>22361</v>
      </c>
      <c r="C7883" s="218">
        <v>2.1248646332551502</v>
      </c>
      <c r="D7883" s="218">
        <v>2.4651201281711002</v>
      </c>
      <c r="E7883" s="218">
        <v>0</v>
      </c>
      <c r="F7883" s="218">
        <v>0</v>
      </c>
      <c r="G7883" s="218">
        <v>0</v>
      </c>
      <c r="H7883" s="218">
        <v>0</v>
      </c>
      <c r="I7883" t="s">
        <v>22362</v>
      </c>
      <c r="J7883" s="218" t="s">
        <v>22362</v>
      </c>
      <c r="K7883" s="218">
        <v>1</v>
      </c>
      <c r="L7883" s="218">
        <v>-2.1248646332551502</v>
      </c>
      <c r="M7883" s="218">
        <v>-2.1248646332551502</v>
      </c>
      <c r="N7883" s="218">
        <v>-2.4651201281711002</v>
      </c>
      <c r="O7883" s="218">
        <v>-2.4651201281711002</v>
      </c>
      <c r="P7883" s="218">
        <v>-2.1248646332551502</v>
      </c>
      <c r="Q7883" s="218">
        <v>-2.1248646332551502</v>
      </c>
      <c r="R7883" s="507">
        <v>-2.1248646332551502</v>
      </c>
      <c r="S7883" s="507">
        <v>-2.4651201281711002</v>
      </c>
      <c r="T7883" s="218">
        <v>-2.1248646332551502</v>
      </c>
    </row>
    <row r="7884" spans="1:20" x14ac:dyDescent="0.6">
      <c r="A7884" s="218" t="s">
        <v>22363</v>
      </c>
      <c r="B7884" s="218" t="s">
        <v>22364</v>
      </c>
      <c r="C7884" s="218">
        <v>4.3383969907544904</v>
      </c>
      <c r="D7884" s="218">
        <v>4.2420754724435401</v>
      </c>
      <c r="E7884" s="218">
        <v>0</v>
      </c>
      <c r="F7884" s="218">
        <v>3.70637164836501</v>
      </c>
      <c r="G7884" s="218">
        <v>0</v>
      </c>
      <c r="H7884" s="218">
        <v>0</v>
      </c>
      <c r="I7884" t="s">
        <v>22365</v>
      </c>
      <c r="J7884" s="218" t="s">
        <v>22365</v>
      </c>
      <c r="K7884" s="218">
        <v>1</v>
      </c>
      <c r="L7884" s="218">
        <v>-4.3383969907544904</v>
      </c>
      <c r="M7884" s="218">
        <v>-0.63202534238948038</v>
      </c>
      <c r="N7884" s="218">
        <v>-4.2420754724435401</v>
      </c>
      <c r="O7884" s="218">
        <v>-0.53570382407853012</v>
      </c>
      <c r="P7884" s="218">
        <v>-4.3383969907544904</v>
      </c>
      <c r="Q7884" s="218">
        <v>-4.3383969907544904</v>
      </c>
      <c r="R7884" s="507">
        <v>-2.4852111665719852</v>
      </c>
      <c r="S7884" s="507">
        <v>-2.3888896482610349</v>
      </c>
      <c r="T7884" s="218">
        <v>-4.3383969907544904</v>
      </c>
    </row>
    <row r="7885" spans="1:20" x14ac:dyDescent="0.6">
      <c r="A7885" s="218" t="s">
        <v>22366</v>
      </c>
      <c r="B7885" s="218" t="s">
        <v>22367</v>
      </c>
      <c r="C7885" s="218">
        <v>7.10136230805906</v>
      </c>
      <c r="D7885" s="218">
        <v>7.1050455224526496</v>
      </c>
      <c r="E7885" s="218">
        <v>7.21867554828557</v>
      </c>
      <c r="F7885" s="218">
        <v>7.5629625797697804</v>
      </c>
      <c r="G7885" s="218">
        <v>7.76210086620027</v>
      </c>
      <c r="H7885" s="218">
        <v>0.44200174004994403</v>
      </c>
      <c r="I7885" t="s">
        <v>22368</v>
      </c>
      <c r="J7885" s="218" t="s">
        <v>22368</v>
      </c>
      <c r="K7885" s="218">
        <v>3</v>
      </c>
      <c r="L7885" s="218">
        <v>0.11731324022651002</v>
      </c>
      <c r="M7885" s="218">
        <v>0.46160027171072038</v>
      </c>
      <c r="N7885" s="218">
        <v>0.11363002583292037</v>
      </c>
      <c r="O7885" s="218">
        <v>0.45791705731713073</v>
      </c>
      <c r="P7885" s="218">
        <v>0.66073855814120996</v>
      </c>
      <c r="Q7885" s="218">
        <v>-6.6593605680091157</v>
      </c>
      <c r="R7885" s="507">
        <v>0.2894567559686152</v>
      </c>
      <c r="S7885" s="507">
        <v>0.28577354157502555</v>
      </c>
      <c r="T7885" s="218">
        <v>-2.9993110049339529</v>
      </c>
    </row>
    <row r="7886" spans="1:20" x14ac:dyDescent="0.6">
      <c r="A7886" s="218" t="s">
        <v>22369</v>
      </c>
      <c r="B7886" s="218" t="s">
        <v>22370</v>
      </c>
      <c r="C7886" s="218">
        <v>6.7480497423827801</v>
      </c>
      <c r="D7886" s="218">
        <v>6.8070838963051203</v>
      </c>
      <c r="E7886" s="218">
        <v>6.9322279386583903</v>
      </c>
      <c r="F7886" s="218">
        <v>6.7926446727089198</v>
      </c>
      <c r="G7886" s="218">
        <v>1.28195838278228</v>
      </c>
      <c r="H7886" s="218">
        <v>0</v>
      </c>
      <c r="I7886" t="s">
        <v>22368</v>
      </c>
      <c r="J7886" s="218" t="s">
        <v>22368</v>
      </c>
      <c r="K7886" s="218">
        <v>3</v>
      </c>
      <c r="L7886" s="218">
        <v>0.18417819627561016</v>
      </c>
      <c r="M7886" s="218">
        <v>4.4594930326139703E-2</v>
      </c>
      <c r="N7886" s="218">
        <v>0.12514404235326992</v>
      </c>
      <c r="O7886" s="218">
        <v>-1.4439223596200534E-2</v>
      </c>
      <c r="P7886" s="218">
        <v>-5.4660913596005001</v>
      </c>
      <c r="Q7886" s="218">
        <v>-6.7480497423827801</v>
      </c>
      <c r="R7886" s="507">
        <v>0.11438656330087493</v>
      </c>
      <c r="S7886" s="507">
        <v>5.5352409378534695E-2</v>
      </c>
      <c r="T7886" s="218">
        <v>-6.1070705509916401</v>
      </c>
    </row>
    <row r="7887" spans="1:20" x14ac:dyDescent="0.6">
      <c r="A7887" s="218" t="s">
        <v>22371</v>
      </c>
      <c r="B7887" s="218" t="s">
        <v>22372</v>
      </c>
      <c r="C7887" s="218">
        <v>7.5067823260480999</v>
      </c>
      <c r="D7887" s="218">
        <v>7.5535553650155496</v>
      </c>
      <c r="E7887" s="218">
        <v>7.0262443405002699</v>
      </c>
      <c r="F7887" s="218">
        <v>7.1410312401196201</v>
      </c>
      <c r="G7887" s="218">
        <v>1.7450477769392401</v>
      </c>
      <c r="H7887" s="218">
        <v>7.8250081732607901</v>
      </c>
      <c r="I7887" t="s">
        <v>22368</v>
      </c>
      <c r="J7887" s="218" t="s">
        <v>22368</v>
      </c>
      <c r="K7887" s="218">
        <v>3</v>
      </c>
      <c r="L7887" s="218">
        <v>-0.48053798554783</v>
      </c>
      <c r="M7887" s="218">
        <v>-0.36575108592847982</v>
      </c>
      <c r="N7887" s="218">
        <v>-0.52731102451527967</v>
      </c>
      <c r="O7887" s="218">
        <v>-0.41252412489592949</v>
      </c>
      <c r="P7887" s="218">
        <v>-5.7617345491088603</v>
      </c>
      <c r="Q7887" s="218">
        <v>0.3182258472126902</v>
      </c>
      <c r="R7887" s="507">
        <v>-0.42314453573815491</v>
      </c>
      <c r="S7887" s="507">
        <v>-0.46991757470560458</v>
      </c>
      <c r="T7887" s="218">
        <v>-2.721754350948085</v>
      </c>
    </row>
    <row r="7888" spans="1:20" x14ac:dyDescent="0.6">
      <c r="A7888" s="218" t="s">
        <v>22373</v>
      </c>
      <c r="B7888" s="218" t="s">
        <v>22374</v>
      </c>
      <c r="C7888" s="218">
        <v>6.9724562419506499</v>
      </c>
      <c r="D7888" s="218">
        <v>7.1556536061568501</v>
      </c>
      <c r="E7888" s="218">
        <v>7.4068461272031003</v>
      </c>
      <c r="F7888" s="218">
        <v>7.33791406388199</v>
      </c>
      <c r="G7888" s="218">
        <v>6.9292632374867598</v>
      </c>
      <c r="H7888" s="218">
        <v>8.6357417285364892</v>
      </c>
      <c r="I7888" t="s">
        <v>22375</v>
      </c>
      <c r="J7888" s="218" t="s">
        <v>22375</v>
      </c>
      <c r="K7888" s="218">
        <v>1</v>
      </c>
      <c r="L7888" s="218">
        <v>0.43438988525245037</v>
      </c>
      <c r="M7888" s="218">
        <v>0.36545782193134002</v>
      </c>
      <c r="N7888" s="218">
        <v>0.25119252104625023</v>
      </c>
      <c r="O7888" s="218">
        <v>0.18226045772513988</v>
      </c>
      <c r="P7888" s="218">
        <v>-4.3193004463890183E-2</v>
      </c>
      <c r="Q7888" s="218">
        <v>1.6632854865858393</v>
      </c>
      <c r="R7888" s="507">
        <v>0.3999238535918952</v>
      </c>
      <c r="S7888" s="507">
        <v>0.21672648938569505</v>
      </c>
      <c r="T7888" s="218">
        <v>0.81004624106097456</v>
      </c>
    </row>
    <row r="7889" spans="1:20" x14ac:dyDescent="0.6">
      <c r="A7889" s="218" t="s">
        <v>22376</v>
      </c>
      <c r="B7889" s="218" t="s">
        <v>22377</v>
      </c>
      <c r="C7889" s="218">
        <v>6.8619642455807597</v>
      </c>
      <c r="D7889" s="218">
        <v>7.0529534676991403</v>
      </c>
      <c r="E7889" s="218">
        <v>6.5432860780058197</v>
      </c>
      <c r="F7889" s="218">
        <v>6.8966873025641302</v>
      </c>
      <c r="G7889" s="218">
        <v>1.83049323649272</v>
      </c>
      <c r="H7889" s="218">
        <v>8.4843943243051001</v>
      </c>
      <c r="I7889" t="s">
        <v>22378</v>
      </c>
      <c r="J7889" s="218" t="s">
        <v>22378</v>
      </c>
      <c r="K7889" s="218">
        <v>1</v>
      </c>
      <c r="L7889" s="218">
        <v>-0.31867816757493994</v>
      </c>
      <c r="M7889" s="218">
        <v>3.4723056983370526E-2</v>
      </c>
      <c r="N7889" s="218">
        <v>-0.50966738969332059</v>
      </c>
      <c r="O7889" s="218">
        <v>-0.15626616513501013</v>
      </c>
      <c r="P7889" s="218">
        <v>-5.0314710090880395</v>
      </c>
      <c r="Q7889" s="218">
        <v>1.6224300787243404</v>
      </c>
      <c r="R7889" s="507">
        <v>-0.14197755529578471</v>
      </c>
      <c r="S7889" s="507">
        <v>-0.33296677741416536</v>
      </c>
      <c r="T7889" s="218">
        <v>-1.7045204651818495</v>
      </c>
    </row>
    <row r="7890" spans="1:20" x14ac:dyDescent="0.6">
      <c r="A7890" s="218" t="s">
        <v>22379</v>
      </c>
      <c r="B7890" s="218" t="s">
        <v>22380</v>
      </c>
      <c r="C7890" s="218">
        <v>5.1038463156599896</v>
      </c>
      <c r="D7890" s="218">
        <v>5.2575808083898803</v>
      </c>
      <c r="E7890" s="218">
        <v>3.7578380173906201</v>
      </c>
      <c r="F7890" s="218">
        <v>4.7511347221665297</v>
      </c>
      <c r="G7890" s="218">
        <v>4.7590056915982597</v>
      </c>
      <c r="H7890" s="218">
        <v>0.123827711997599</v>
      </c>
      <c r="I7890" t="s">
        <v>22381</v>
      </c>
      <c r="J7890" s="218" t="s">
        <v>22381</v>
      </c>
      <c r="K7890" s="218">
        <v>1</v>
      </c>
      <c r="L7890" s="218">
        <v>-1.3460082982693695</v>
      </c>
      <c r="M7890" s="218">
        <v>-0.35271159349345993</v>
      </c>
      <c r="N7890" s="218">
        <v>-1.4997427909992602</v>
      </c>
      <c r="O7890" s="218">
        <v>-0.50644608622335063</v>
      </c>
      <c r="P7890" s="218">
        <v>-0.34484062406172988</v>
      </c>
      <c r="Q7890" s="218">
        <v>-4.9800186036623906</v>
      </c>
      <c r="R7890" s="507">
        <v>-0.84935994588141472</v>
      </c>
      <c r="S7890" s="507">
        <v>-1.0030944386113054</v>
      </c>
      <c r="T7890" s="218">
        <v>-2.6624296138620602</v>
      </c>
    </row>
    <row r="7891" spans="1:20" x14ac:dyDescent="0.6">
      <c r="A7891" s="218" t="s">
        <v>22382</v>
      </c>
      <c r="B7891" s="218" t="s">
        <v>22383</v>
      </c>
      <c r="C7891" s="218">
        <v>7.0166113051559602</v>
      </c>
      <c r="D7891" s="218">
        <v>6.9458333933496297</v>
      </c>
      <c r="E7891" s="218">
        <v>7.4234121259396497</v>
      </c>
      <c r="F7891" s="218">
        <v>7.7481581342541004</v>
      </c>
      <c r="G7891" s="218">
        <v>1.7003491969139299</v>
      </c>
      <c r="H7891" s="218">
        <v>0.34353965418307397</v>
      </c>
      <c r="I7891" t="s">
        <v>22384</v>
      </c>
      <c r="J7891" s="218" t="s">
        <v>22384</v>
      </c>
      <c r="K7891" s="218">
        <v>1</v>
      </c>
      <c r="L7891" s="218">
        <v>0.40680082078368951</v>
      </c>
      <c r="M7891" s="218">
        <v>0.73154682909814017</v>
      </c>
      <c r="N7891" s="218">
        <v>0.47757873259002004</v>
      </c>
      <c r="O7891" s="218">
        <v>0.8023247409044707</v>
      </c>
      <c r="P7891" s="218">
        <v>-5.3162621082420305</v>
      </c>
      <c r="Q7891" s="218">
        <v>-6.6730716509728865</v>
      </c>
      <c r="R7891" s="507">
        <v>0.56917382494091484</v>
      </c>
      <c r="S7891" s="507">
        <v>0.63995173674724537</v>
      </c>
      <c r="T7891" s="218">
        <v>-5.9946668796074585</v>
      </c>
    </row>
    <row r="7892" spans="1:20" x14ac:dyDescent="0.6">
      <c r="A7892" s="218" t="s">
        <v>22385</v>
      </c>
      <c r="B7892" s="218" t="s">
        <v>22386</v>
      </c>
      <c r="C7892" s="218">
        <v>6.5398684937691103</v>
      </c>
      <c r="D7892" s="218">
        <v>6.5218879221519401</v>
      </c>
      <c r="E7892" s="218">
        <v>5.5343553960531899</v>
      </c>
      <c r="F7892" s="218">
        <v>5.9168406572918704</v>
      </c>
      <c r="G7892" s="218">
        <v>9.3671849071618407</v>
      </c>
      <c r="H7892" s="218">
        <v>6.7405657790984899</v>
      </c>
      <c r="I7892" t="s">
        <v>22387</v>
      </c>
      <c r="J7892" s="218" t="s">
        <v>22387</v>
      </c>
      <c r="K7892" s="218">
        <v>1</v>
      </c>
      <c r="L7892" s="218">
        <v>-1.0055130977159203</v>
      </c>
      <c r="M7892" s="218">
        <v>-0.62302783647723992</v>
      </c>
      <c r="N7892" s="218">
        <v>-0.9875325260987502</v>
      </c>
      <c r="O7892" s="218">
        <v>-0.60504726486006977</v>
      </c>
      <c r="P7892" s="218">
        <v>2.8273164133927304</v>
      </c>
      <c r="Q7892" s="218">
        <v>0.20069728532937958</v>
      </c>
      <c r="R7892" s="507">
        <v>-0.81427046709658013</v>
      </c>
      <c r="S7892" s="507">
        <v>-0.79628989547940998</v>
      </c>
      <c r="T7892" s="218">
        <v>1.514006849361055</v>
      </c>
    </row>
    <row r="7893" spans="1:20" x14ac:dyDescent="0.6">
      <c r="A7893" s="218" t="s">
        <v>22388</v>
      </c>
      <c r="B7893" s="218" t="s">
        <v>22389</v>
      </c>
      <c r="C7893" s="218">
        <v>5.1462434015737397</v>
      </c>
      <c r="D7893" s="218">
        <v>5.1879647734564998</v>
      </c>
      <c r="E7893" s="218">
        <v>5.1901321487541496</v>
      </c>
      <c r="F7893" s="218">
        <v>5.2214007858764004</v>
      </c>
      <c r="G7893" s="218">
        <v>1.28195838278228</v>
      </c>
      <c r="H7893" s="218">
        <v>6.6391424380175303</v>
      </c>
      <c r="I7893" t="s">
        <v>22390</v>
      </c>
      <c r="J7893" s="218" t="s">
        <v>22390</v>
      </c>
      <c r="K7893" s="218">
        <v>1</v>
      </c>
      <c r="L7893" s="218">
        <v>4.3888747180409915E-2</v>
      </c>
      <c r="M7893" s="218">
        <v>7.5157384302660724E-2</v>
      </c>
      <c r="N7893" s="218">
        <v>2.1673752976498761E-3</v>
      </c>
      <c r="O7893" s="218">
        <v>3.3436012419900685E-2</v>
      </c>
      <c r="P7893" s="218">
        <v>-3.8642850187914597</v>
      </c>
      <c r="Q7893" s="218">
        <v>1.4928990364437906</v>
      </c>
      <c r="R7893" s="507">
        <v>5.9523065741535319E-2</v>
      </c>
      <c r="S7893" s="507">
        <v>1.780169385877528E-2</v>
      </c>
      <c r="T7893" s="218">
        <v>-1.1856929911738345</v>
      </c>
    </row>
    <row r="7894" spans="1:20" x14ac:dyDescent="0.6">
      <c r="A7894" s="218" t="s">
        <v>22391</v>
      </c>
      <c r="B7894" s="218" t="s">
        <v>22392</v>
      </c>
      <c r="C7894" s="218">
        <v>6.8064982598944903</v>
      </c>
      <c r="D7894" s="218">
        <v>6.8433509805039296</v>
      </c>
      <c r="E7894" s="218">
        <v>7.2748864967709501</v>
      </c>
      <c r="F7894" s="218">
        <v>6.6796843487737299</v>
      </c>
      <c r="G7894" s="218">
        <v>1.9875538236510399</v>
      </c>
      <c r="H7894" s="218">
        <v>0.23786221336595301</v>
      </c>
      <c r="I7894" t="s">
        <v>22393</v>
      </c>
      <c r="J7894" s="218" t="s">
        <v>22393</v>
      </c>
      <c r="K7894" s="218">
        <v>2</v>
      </c>
      <c r="L7894" s="218">
        <v>0.46838823687645981</v>
      </c>
      <c r="M7894" s="218">
        <v>-0.12681391112076046</v>
      </c>
      <c r="N7894" s="218">
        <v>0.43153551626702047</v>
      </c>
      <c r="O7894" s="218">
        <v>-0.1636666317301998</v>
      </c>
      <c r="P7894" s="218">
        <v>-4.8189444362434504</v>
      </c>
      <c r="Q7894" s="218">
        <v>-6.5686360465285372</v>
      </c>
      <c r="R7894" s="507">
        <v>0.17078716287784967</v>
      </c>
      <c r="S7894" s="507">
        <v>0.13393444226841034</v>
      </c>
      <c r="T7894" s="218">
        <v>-5.6937902413859938</v>
      </c>
    </row>
    <row r="7895" spans="1:20" x14ac:dyDescent="0.6">
      <c r="A7895" s="218" t="s">
        <v>22394</v>
      </c>
      <c r="B7895" s="218" t="s">
        <v>22395</v>
      </c>
      <c r="C7895" s="218">
        <v>6.9255552328383603</v>
      </c>
      <c r="D7895" s="218">
        <v>7.0325174344034602</v>
      </c>
      <c r="E7895" s="218">
        <v>6.8543520876357098</v>
      </c>
      <c r="F7895" s="218">
        <v>6.9776652559829504</v>
      </c>
      <c r="G7895" s="218">
        <v>9.6502684436458104</v>
      </c>
      <c r="H7895" s="218">
        <v>0.123827711997599</v>
      </c>
      <c r="I7895" t="s">
        <v>22393</v>
      </c>
      <c r="J7895" s="218" t="s">
        <v>22393</v>
      </c>
      <c r="K7895" s="218">
        <v>2</v>
      </c>
      <c r="L7895" s="218">
        <v>-7.1203145202650475E-2</v>
      </c>
      <c r="M7895" s="218">
        <v>5.2110023144590123E-2</v>
      </c>
      <c r="N7895" s="218">
        <v>-0.17816534676775042</v>
      </c>
      <c r="O7895" s="218">
        <v>-5.4852178420509823E-2</v>
      </c>
      <c r="P7895" s="218">
        <v>2.7247132108074501</v>
      </c>
      <c r="Q7895" s="218">
        <v>-6.8017275208407613</v>
      </c>
      <c r="R7895" s="507">
        <v>-9.5465610290301761E-3</v>
      </c>
      <c r="S7895" s="507">
        <v>-0.11650876259413012</v>
      </c>
      <c r="T7895" s="218">
        <v>-2.0385071550166556</v>
      </c>
    </row>
    <row r="7896" spans="1:20" x14ac:dyDescent="0.6">
      <c r="A7896" s="218" t="s">
        <v>22396</v>
      </c>
      <c r="B7896" s="218" t="s">
        <v>22397</v>
      </c>
      <c r="C7896" s="218">
        <v>4.3055184115487899</v>
      </c>
      <c r="D7896" s="218">
        <v>4.1412043620771497</v>
      </c>
      <c r="E7896" s="218">
        <v>0</v>
      </c>
      <c r="F7896" s="218">
        <v>5.0943203390727598</v>
      </c>
      <c r="G7896" s="218">
        <v>0</v>
      </c>
      <c r="H7896" s="218">
        <v>0</v>
      </c>
      <c r="I7896" t="s">
        <v>22398</v>
      </c>
      <c r="J7896" s="218" t="s">
        <v>22398</v>
      </c>
      <c r="K7896" s="218">
        <v>1</v>
      </c>
      <c r="L7896" s="218">
        <v>-4.3055184115487899</v>
      </c>
      <c r="M7896" s="218">
        <v>0.78880192752396994</v>
      </c>
      <c r="N7896" s="218">
        <v>-4.1412043620771497</v>
      </c>
      <c r="O7896" s="218">
        <v>0.95311597699561013</v>
      </c>
      <c r="P7896" s="218">
        <v>-4.3055184115487899</v>
      </c>
      <c r="Q7896" s="218">
        <v>-4.3055184115487899</v>
      </c>
      <c r="R7896" s="507">
        <v>-1.75835824201241</v>
      </c>
      <c r="S7896" s="507">
        <v>-1.5940441925407698</v>
      </c>
      <c r="T7896" s="218">
        <v>-4.3055184115487899</v>
      </c>
    </row>
    <row r="7897" spans="1:20" x14ac:dyDescent="0.6">
      <c r="A7897" s="218" t="s">
        <v>22399</v>
      </c>
      <c r="B7897" s="218" t="s">
        <v>22400</v>
      </c>
      <c r="C7897" s="218">
        <v>6.7798159379311196</v>
      </c>
      <c r="D7897" s="218">
        <v>6.9614693367622102</v>
      </c>
      <c r="E7897" s="218">
        <v>7.0481931690748496</v>
      </c>
      <c r="F7897" s="218">
        <v>6.5665502294175102</v>
      </c>
      <c r="G7897" s="218">
        <v>7.0116057736711399</v>
      </c>
      <c r="H7897" s="218">
        <v>6.4715113338294703</v>
      </c>
      <c r="I7897" t="s">
        <v>22401</v>
      </c>
      <c r="J7897" s="218" t="s">
        <v>22401</v>
      </c>
      <c r="K7897" s="218">
        <v>1</v>
      </c>
      <c r="L7897" s="218">
        <v>0.26837723114373002</v>
      </c>
      <c r="M7897" s="218">
        <v>-0.21326570851360938</v>
      </c>
      <c r="N7897" s="218">
        <v>8.672383231263936E-2</v>
      </c>
      <c r="O7897" s="218">
        <v>-0.39491910734470004</v>
      </c>
      <c r="P7897" s="218">
        <v>0.23178983574002032</v>
      </c>
      <c r="Q7897" s="218">
        <v>-0.30830460410164928</v>
      </c>
      <c r="R7897" s="507">
        <v>2.7555761315060323E-2</v>
      </c>
      <c r="S7897" s="507">
        <v>-0.15409763751603034</v>
      </c>
      <c r="T7897" s="218">
        <v>-3.825738418081448E-2</v>
      </c>
    </row>
    <row r="7898" spans="1:20" x14ac:dyDescent="0.6">
      <c r="A7898" s="218" t="s">
        <v>22402</v>
      </c>
      <c r="B7898" s="218" t="s">
        <v>22403</v>
      </c>
      <c r="C7898" s="218">
        <v>1.2944909357751699</v>
      </c>
      <c r="D7898" s="218">
        <v>1.4523878078422301</v>
      </c>
      <c r="E7898" s="218">
        <v>0</v>
      </c>
      <c r="F7898" s="218">
        <v>0</v>
      </c>
      <c r="G7898" s="218">
        <v>0</v>
      </c>
      <c r="H7898" s="218">
        <v>0</v>
      </c>
      <c r="I7898" t="s">
        <v>22404</v>
      </c>
      <c r="J7898" s="218" t="s">
        <v>22404</v>
      </c>
      <c r="K7898" s="218">
        <v>1</v>
      </c>
      <c r="L7898" s="218">
        <v>-1.2944909357751699</v>
      </c>
      <c r="M7898" s="218">
        <v>-1.2944909357751699</v>
      </c>
      <c r="N7898" s="218">
        <v>-1.4523878078422301</v>
      </c>
      <c r="O7898" s="218">
        <v>-1.4523878078422301</v>
      </c>
      <c r="P7898" s="218">
        <v>-1.2944909357751699</v>
      </c>
      <c r="Q7898" s="218">
        <v>-1.2944909357751699</v>
      </c>
      <c r="R7898" s="507">
        <v>-1.2944909357751699</v>
      </c>
      <c r="S7898" s="507">
        <v>-1.4523878078422301</v>
      </c>
      <c r="T7898" s="218">
        <v>-1.2944909357751699</v>
      </c>
    </row>
    <row r="7899" spans="1:20" x14ac:dyDescent="0.6">
      <c r="A7899" s="218" t="s">
        <v>22405</v>
      </c>
      <c r="B7899" s="218" t="s">
        <v>22406</v>
      </c>
      <c r="C7899" s="218">
        <v>5.3054122937051202</v>
      </c>
      <c r="D7899" s="218">
        <v>5.2439237512430097</v>
      </c>
      <c r="E7899" s="218">
        <v>1.8222285130667299</v>
      </c>
      <c r="F7899" s="218">
        <v>6.0256593878014799</v>
      </c>
      <c r="G7899" s="218">
        <v>0.26846663313173802</v>
      </c>
      <c r="H7899" s="218">
        <v>0</v>
      </c>
      <c r="I7899" t="s">
        <v>22407</v>
      </c>
      <c r="J7899" s="218" t="s">
        <v>22407</v>
      </c>
      <c r="K7899" s="218">
        <v>1</v>
      </c>
      <c r="L7899" s="218">
        <v>-3.4831837806383903</v>
      </c>
      <c r="M7899" s="218">
        <v>0.72024709409635967</v>
      </c>
      <c r="N7899" s="218">
        <v>-3.4216952381762797</v>
      </c>
      <c r="O7899" s="218">
        <v>0.78173563655847023</v>
      </c>
      <c r="P7899" s="218">
        <v>-5.036945660573382</v>
      </c>
      <c r="Q7899" s="218">
        <v>-5.3054122937051202</v>
      </c>
      <c r="R7899" s="507">
        <v>-1.3814683432710153</v>
      </c>
      <c r="S7899" s="507">
        <v>-1.3199798008089048</v>
      </c>
      <c r="T7899" s="218">
        <v>-5.1711789771392507</v>
      </c>
    </row>
    <row r="7900" spans="1:20" x14ac:dyDescent="0.6">
      <c r="A7900" s="218" t="s">
        <v>22408</v>
      </c>
      <c r="B7900" s="218" t="s">
        <v>22409</v>
      </c>
      <c r="C7900" s="218">
        <v>6.3925743734610796</v>
      </c>
      <c r="D7900" s="218">
        <v>6.4785466779549896</v>
      </c>
      <c r="E7900" s="218">
        <v>6.65367779762179</v>
      </c>
      <c r="F7900" s="218">
        <v>6.1874587527905103</v>
      </c>
      <c r="G7900" s="218">
        <v>2.1291821500730399</v>
      </c>
      <c r="H7900" s="218">
        <v>8.9525795510143098</v>
      </c>
      <c r="I7900" t="s">
        <v>22410</v>
      </c>
      <c r="J7900" s="218" t="s">
        <v>22410</v>
      </c>
      <c r="K7900" s="218">
        <v>2</v>
      </c>
      <c r="L7900" s="218">
        <v>0.26110342416071042</v>
      </c>
      <c r="M7900" s="218">
        <v>-0.20511562067056932</v>
      </c>
      <c r="N7900" s="218">
        <v>0.17513111966680039</v>
      </c>
      <c r="O7900" s="218">
        <v>-0.29108792516447934</v>
      </c>
      <c r="P7900" s="218">
        <v>-4.2633922233880401</v>
      </c>
      <c r="Q7900" s="218">
        <v>2.5600051775532302</v>
      </c>
      <c r="R7900" s="507">
        <v>2.7993901745070549E-2</v>
      </c>
      <c r="S7900" s="507">
        <v>-5.7978402748839475E-2</v>
      </c>
      <c r="T7900" s="218">
        <v>-0.85169352291740497</v>
      </c>
    </row>
    <row r="7901" spans="1:20" x14ac:dyDescent="0.6">
      <c r="A7901" s="218" t="s">
        <v>22411</v>
      </c>
      <c r="B7901" s="218" t="s">
        <v>22412</v>
      </c>
      <c r="C7901" s="218">
        <v>5.61311437785103</v>
      </c>
      <c r="D7901" s="218">
        <v>5.5816032905736401</v>
      </c>
      <c r="E7901" s="218">
        <v>3.8833612274291598</v>
      </c>
      <c r="F7901" s="218">
        <v>4.9370676699167202</v>
      </c>
      <c r="G7901" s="218">
        <v>0.26846663313173802</v>
      </c>
      <c r="H7901" s="218">
        <v>0</v>
      </c>
      <c r="I7901" t="s">
        <v>22410</v>
      </c>
      <c r="J7901" s="218" t="s">
        <v>22410</v>
      </c>
      <c r="K7901" s="218">
        <v>2</v>
      </c>
      <c r="L7901" s="218">
        <v>-1.7297531504218702</v>
      </c>
      <c r="M7901" s="218">
        <v>-0.67604670793430977</v>
      </c>
      <c r="N7901" s="218">
        <v>-1.6982420631444803</v>
      </c>
      <c r="O7901" s="218">
        <v>-0.64453562065691994</v>
      </c>
      <c r="P7901" s="218">
        <v>-5.3446477447192917</v>
      </c>
      <c r="Q7901" s="218">
        <v>-5.61311437785103</v>
      </c>
      <c r="R7901" s="507">
        <v>-1.20289992917809</v>
      </c>
      <c r="S7901" s="507">
        <v>-1.1713888419007001</v>
      </c>
      <c r="T7901" s="218">
        <v>-5.4788810612851613</v>
      </c>
    </row>
    <row r="7902" spans="1:20" x14ac:dyDescent="0.6">
      <c r="A7902" s="218" t="s">
        <v>22413</v>
      </c>
      <c r="B7902" s="218" t="s">
        <v>22414</v>
      </c>
      <c r="C7902" s="218">
        <v>7.0349050449138897</v>
      </c>
      <c r="D7902" s="218">
        <v>7.0260033420553096</v>
      </c>
      <c r="E7902" s="218">
        <v>7.1418516847950402</v>
      </c>
      <c r="F7902" s="218">
        <v>7.3833325263967797</v>
      </c>
      <c r="G7902" s="218">
        <v>1.83049323649272</v>
      </c>
      <c r="H7902" s="218">
        <v>7.8781849511353501</v>
      </c>
      <c r="I7902" t="s">
        <v>22415</v>
      </c>
      <c r="J7902" s="218" t="s">
        <v>22415</v>
      </c>
      <c r="K7902" s="218">
        <v>1</v>
      </c>
      <c r="L7902" s="218">
        <v>0.1069466398811505</v>
      </c>
      <c r="M7902" s="218">
        <v>0.34842748148289004</v>
      </c>
      <c r="N7902" s="218">
        <v>0.11584834273973055</v>
      </c>
      <c r="O7902" s="218">
        <v>0.3573291843414701</v>
      </c>
      <c r="P7902" s="218">
        <v>-5.2044118084211695</v>
      </c>
      <c r="Q7902" s="218">
        <v>0.84327990622146043</v>
      </c>
      <c r="R7902" s="507">
        <v>0.22768706068202027</v>
      </c>
      <c r="S7902" s="507">
        <v>0.23658876354060032</v>
      </c>
      <c r="T7902" s="218">
        <v>-2.1805659510998545</v>
      </c>
    </row>
    <row r="7903" spans="1:20" x14ac:dyDescent="0.6">
      <c r="A7903" s="218" t="s">
        <v>22416</v>
      </c>
      <c r="B7903" s="218" t="s">
        <v>22417</v>
      </c>
      <c r="C7903" s="218">
        <v>5.0894324832212599</v>
      </c>
      <c r="D7903" s="218">
        <v>5.1918498836570599</v>
      </c>
      <c r="E7903" s="218">
        <v>5.2713263646866197</v>
      </c>
      <c r="F7903" s="218">
        <v>4.9315189151780903</v>
      </c>
      <c r="G7903" s="218">
        <v>2.5875832908471699</v>
      </c>
      <c r="H7903" s="218">
        <v>0</v>
      </c>
      <c r="I7903" t="s">
        <v>22418</v>
      </c>
      <c r="J7903" s="218" t="s">
        <v>22418</v>
      </c>
      <c r="K7903" s="218">
        <v>1</v>
      </c>
      <c r="L7903" s="218">
        <v>0.1818938814653599</v>
      </c>
      <c r="M7903" s="218">
        <v>-0.15791356804316958</v>
      </c>
      <c r="N7903" s="218">
        <v>7.9476481029559842E-2</v>
      </c>
      <c r="O7903" s="218">
        <v>-0.26033096847896964</v>
      </c>
      <c r="P7903" s="218">
        <v>-2.50184919237409</v>
      </c>
      <c r="Q7903" s="218">
        <v>-5.0894324832212599</v>
      </c>
      <c r="R7903" s="507">
        <v>1.1990156711095157E-2</v>
      </c>
      <c r="S7903" s="507">
        <v>-9.0427243724704898E-2</v>
      </c>
      <c r="T7903" s="218">
        <v>-3.7956408377976749</v>
      </c>
    </row>
    <row r="7904" spans="1:20" x14ac:dyDescent="0.6">
      <c r="A7904" s="218" t="s">
        <v>22419</v>
      </c>
      <c r="B7904" s="218" t="s">
        <v>22420</v>
      </c>
      <c r="C7904" s="218">
        <v>6.3773289649722997</v>
      </c>
      <c r="D7904" s="218">
        <v>6.63702798635373</v>
      </c>
      <c r="E7904" s="218">
        <v>6.7061251098090802</v>
      </c>
      <c r="F7904" s="218">
        <v>6.1383286886844601</v>
      </c>
      <c r="G7904" s="218">
        <v>1.9111597972002401</v>
      </c>
      <c r="H7904" s="218">
        <v>0</v>
      </c>
      <c r="I7904" t="s">
        <v>22421</v>
      </c>
      <c r="J7904" s="218" t="s">
        <v>22421</v>
      </c>
      <c r="K7904" s="218">
        <v>1</v>
      </c>
      <c r="L7904" s="218">
        <v>0.32879614483678044</v>
      </c>
      <c r="M7904" s="218">
        <v>-0.2390002762878396</v>
      </c>
      <c r="N7904" s="218">
        <v>6.9097123455350129E-2</v>
      </c>
      <c r="O7904" s="218">
        <v>-0.4986992976692699</v>
      </c>
      <c r="P7904" s="218">
        <v>-4.4661691677720601</v>
      </c>
      <c r="Q7904" s="218">
        <v>-6.3773289649722997</v>
      </c>
      <c r="R7904" s="507">
        <v>4.4897934274470419E-2</v>
      </c>
      <c r="S7904" s="507">
        <v>-0.21480108710695989</v>
      </c>
      <c r="T7904" s="218">
        <v>-5.4217490663721799</v>
      </c>
    </row>
    <row r="7905" spans="1:20" x14ac:dyDescent="0.6">
      <c r="A7905" s="218" t="s">
        <v>22422</v>
      </c>
      <c r="B7905" s="218" t="s">
        <v>22423</v>
      </c>
      <c r="C7905" s="218">
        <v>5.1543445364695497</v>
      </c>
      <c r="D7905" s="218">
        <v>5.2225597690160201</v>
      </c>
      <c r="E7905" s="218">
        <v>5.05657496920072</v>
      </c>
      <c r="F7905" s="218">
        <v>3.43944258914865</v>
      </c>
      <c r="G7905" s="218">
        <v>0.26846663313173802</v>
      </c>
      <c r="H7905" s="218">
        <v>8.7206369792580691</v>
      </c>
      <c r="I7905" t="s">
        <v>22424</v>
      </c>
      <c r="J7905" s="218" t="s">
        <v>22424</v>
      </c>
      <c r="K7905" s="218">
        <v>1</v>
      </c>
      <c r="L7905" s="218">
        <v>-9.7769567268829682E-2</v>
      </c>
      <c r="M7905" s="218">
        <v>-1.7149019473208997</v>
      </c>
      <c r="N7905" s="218">
        <v>-0.16598479981530012</v>
      </c>
      <c r="O7905" s="218">
        <v>-1.7831171798673702</v>
      </c>
      <c r="P7905" s="218">
        <v>-4.8858779033378115</v>
      </c>
      <c r="Q7905" s="218">
        <v>3.5662924427885194</v>
      </c>
      <c r="R7905" s="507">
        <v>-0.90633575729486471</v>
      </c>
      <c r="S7905" s="507">
        <v>-0.97455098984133515</v>
      </c>
      <c r="T7905" s="218">
        <v>-0.65979273027464602</v>
      </c>
    </row>
    <row r="7906" spans="1:20" x14ac:dyDescent="0.6">
      <c r="A7906" s="218" t="s">
        <v>22425</v>
      </c>
      <c r="B7906" s="218" t="s">
        <v>22426</v>
      </c>
      <c r="C7906" s="218">
        <v>2.28522802251373</v>
      </c>
      <c r="D7906" s="218">
        <v>2.42166722478215</v>
      </c>
      <c r="E7906" s="218">
        <v>5.44016568968664E-2</v>
      </c>
      <c r="F7906" s="218">
        <v>2.7885156142486198</v>
      </c>
      <c r="G7906" s="218">
        <v>0</v>
      </c>
      <c r="H7906" s="218">
        <v>0</v>
      </c>
      <c r="I7906" t="s">
        <v>22427</v>
      </c>
      <c r="J7906" s="218" t="s">
        <v>22427</v>
      </c>
      <c r="K7906" s="218">
        <v>1</v>
      </c>
      <c r="L7906" s="218">
        <v>-2.2308263656168634</v>
      </c>
      <c r="M7906" s="218">
        <v>0.50328759173488979</v>
      </c>
      <c r="N7906" s="218">
        <v>-2.3672655678852834</v>
      </c>
      <c r="O7906" s="218">
        <v>0.3668483894664698</v>
      </c>
      <c r="P7906" s="218">
        <v>-2.28522802251373</v>
      </c>
      <c r="Q7906" s="218">
        <v>-2.28522802251373</v>
      </c>
      <c r="R7906" s="507">
        <v>-0.86376938694098682</v>
      </c>
      <c r="S7906" s="507">
        <v>-1.0002085892094068</v>
      </c>
      <c r="T7906" s="218">
        <v>-2.28522802251373</v>
      </c>
    </row>
    <row r="7907" spans="1:20" x14ac:dyDescent="0.6">
      <c r="A7907" s="218" t="s">
        <v>22428</v>
      </c>
      <c r="B7907" s="218" t="s">
        <v>22429</v>
      </c>
      <c r="C7907" s="218">
        <v>6.7104754390659203</v>
      </c>
      <c r="D7907" s="218">
        <v>6.7559529572923598</v>
      </c>
      <c r="E7907" s="218">
        <v>6.71406796238659</v>
      </c>
      <c r="F7907" s="218">
        <v>7.1461306819637702</v>
      </c>
      <c r="G7907" s="218">
        <v>6.8636342810709401</v>
      </c>
      <c r="H7907" s="218">
        <v>7.9541857168417396</v>
      </c>
      <c r="I7907" t="s">
        <v>22430</v>
      </c>
      <c r="J7907" s="218" t="s">
        <v>22430</v>
      </c>
      <c r="K7907" s="218">
        <v>1</v>
      </c>
      <c r="L7907" s="218">
        <v>3.5925233206697271E-3</v>
      </c>
      <c r="M7907" s="218">
        <v>0.43565524289784996</v>
      </c>
      <c r="N7907" s="218">
        <v>-4.1884994905769801E-2</v>
      </c>
      <c r="O7907" s="218">
        <v>0.39017772467141043</v>
      </c>
      <c r="P7907" s="218">
        <v>0.15315884200501984</v>
      </c>
      <c r="Q7907" s="218">
        <v>1.2437102777758193</v>
      </c>
      <c r="R7907" s="507">
        <v>0.21962388310925984</v>
      </c>
      <c r="S7907" s="507">
        <v>0.17414636488282031</v>
      </c>
      <c r="T7907" s="218">
        <v>0.69843455989041958</v>
      </c>
    </row>
    <row r="7908" spans="1:20" x14ac:dyDescent="0.6">
      <c r="A7908" s="218" t="s">
        <v>22431</v>
      </c>
      <c r="B7908" s="218" t="s">
        <v>22432</v>
      </c>
      <c r="C7908" s="218">
        <v>5.22527770379756</v>
      </c>
      <c r="D7908" s="218">
        <v>5.0648508708176898</v>
      </c>
      <c r="E7908" s="218">
        <v>6.0245516221868103</v>
      </c>
      <c r="F7908" s="218">
        <v>3.2248578437829001</v>
      </c>
      <c r="G7908" s="218">
        <v>1.21997385646274</v>
      </c>
      <c r="H7908" s="218">
        <v>0.23786221336595301</v>
      </c>
      <c r="I7908" t="s">
        <v>22433</v>
      </c>
      <c r="J7908" s="218" t="s">
        <v>22433</v>
      </c>
      <c r="K7908" s="218">
        <v>1</v>
      </c>
      <c r="L7908" s="218">
        <v>0.79927391838925033</v>
      </c>
      <c r="M7908" s="218">
        <v>-2.0004198600146599</v>
      </c>
      <c r="N7908" s="218">
        <v>0.95970075136912047</v>
      </c>
      <c r="O7908" s="218">
        <v>-1.8399930270347897</v>
      </c>
      <c r="P7908" s="218">
        <v>-4.0053038473348197</v>
      </c>
      <c r="Q7908" s="218">
        <v>-4.9874154904316068</v>
      </c>
      <c r="R7908" s="507">
        <v>-0.60057297081270478</v>
      </c>
      <c r="S7908" s="507">
        <v>-0.44014613783283463</v>
      </c>
      <c r="T7908" s="218">
        <v>-4.4963596688832137</v>
      </c>
    </row>
    <row r="7909" spans="1:20" x14ac:dyDescent="0.6">
      <c r="A7909" s="218" t="s">
        <v>22434</v>
      </c>
      <c r="B7909" s="218" t="s">
        <v>22435</v>
      </c>
      <c r="C7909" s="218">
        <v>6.5508693867153003</v>
      </c>
      <c r="D7909" s="218">
        <v>6.5609640935792601</v>
      </c>
      <c r="E7909" s="218">
        <v>6.5480336979532598</v>
      </c>
      <c r="F7909" s="218">
        <v>7.2346849156071196</v>
      </c>
      <c r="G7909" s="218">
        <v>5.8772253272799997</v>
      </c>
      <c r="H7909" s="218">
        <v>0</v>
      </c>
      <c r="I7909" t="s">
        <v>22436</v>
      </c>
      <c r="J7909" s="218" t="s">
        <v>22436</v>
      </c>
      <c r="K7909" s="218">
        <v>1</v>
      </c>
      <c r="L7909" s="218">
        <v>-2.8356887620404336E-3</v>
      </c>
      <c r="M7909" s="218">
        <v>0.68381552889181929</v>
      </c>
      <c r="N7909" s="218">
        <v>-1.2930395626000291E-2</v>
      </c>
      <c r="O7909" s="218">
        <v>0.67372082202785943</v>
      </c>
      <c r="P7909" s="218">
        <v>-0.67364405943530059</v>
      </c>
      <c r="Q7909" s="218">
        <v>-6.5508693867153003</v>
      </c>
      <c r="R7909" s="507">
        <v>0.34048992006488943</v>
      </c>
      <c r="S7909" s="507">
        <v>0.33039521320092957</v>
      </c>
      <c r="T7909" s="218">
        <v>-3.6122567230753004</v>
      </c>
    </row>
    <row r="7910" spans="1:20" x14ac:dyDescent="0.6">
      <c r="A7910" s="218" t="s">
        <v>22437</v>
      </c>
      <c r="B7910" s="218" t="s">
        <v>22438</v>
      </c>
      <c r="C7910" s="218">
        <v>6.7342185820562399</v>
      </c>
      <c r="D7910" s="218">
        <v>6.9140437476522001</v>
      </c>
      <c r="E7910" s="218">
        <v>7.6812145683049202</v>
      </c>
      <c r="F7910" s="218">
        <v>6.8913380574726197</v>
      </c>
      <c r="G7910" s="218">
        <v>1.7003491969139299</v>
      </c>
      <c r="H7910" s="218">
        <v>0</v>
      </c>
      <c r="I7910" t="s">
        <v>22439</v>
      </c>
      <c r="J7910" s="218" t="s">
        <v>22439</v>
      </c>
      <c r="K7910" s="218">
        <v>1</v>
      </c>
      <c r="L7910" s="218">
        <v>0.94699598624868031</v>
      </c>
      <c r="M7910" s="218">
        <v>0.15711947541637983</v>
      </c>
      <c r="N7910" s="218">
        <v>0.76717082065272013</v>
      </c>
      <c r="O7910" s="218">
        <v>-2.2705690179580351E-2</v>
      </c>
      <c r="P7910" s="218">
        <v>-5.0338693851423102</v>
      </c>
      <c r="Q7910" s="218">
        <v>-6.7342185820562399</v>
      </c>
      <c r="R7910" s="507">
        <v>0.55205773083253007</v>
      </c>
      <c r="S7910" s="507">
        <v>0.37223256523656989</v>
      </c>
      <c r="T7910" s="218">
        <v>-5.8840439835992751</v>
      </c>
    </row>
    <row r="7911" spans="1:20" x14ac:dyDescent="0.6">
      <c r="A7911" s="218" t="s">
        <v>22440</v>
      </c>
      <c r="B7911" s="218" t="s">
        <v>22441</v>
      </c>
      <c r="C7911" s="218">
        <v>5.7522885449713996</v>
      </c>
      <c r="D7911" s="218">
        <v>5.8278383089574897</v>
      </c>
      <c r="E7911" s="218">
        <v>6.1663825252867603</v>
      </c>
      <c r="F7911" s="218">
        <v>5.8404369206330502</v>
      </c>
      <c r="G7911" s="218">
        <v>0.26846663313173802</v>
      </c>
      <c r="H7911" s="218">
        <v>0.123827711997599</v>
      </c>
      <c r="I7911" t="s">
        <v>22442</v>
      </c>
      <c r="J7911" s="218" t="s">
        <v>22442</v>
      </c>
      <c r="K7911" s="218">
        <v>2</v>
      </c>
      <c r="L7911" s="218">
        <v>0.41409398031536071</v>
      </c>
      <c r="M7911" s="218">
        <v>8.8148375661650569E-2</v>
      </c>
      <c r="N7911" s="218">
        <v>0.33854421632927068</v>
      </c>
      <c r="O7911" s="218">
        <v>1.2598611675560534E-2</v>
      </c>
      <c r="P7911" s="218">
        <v>-5.4838219118396614</v>
      </c>
      <c r="Q7911" s="218">
        <v>-5.6284608329738006</v>
      </c>
      <c r="R7911" s="507">
        <v>0.25112117798850564</v>
      </c>
      <c r="S7911" s="507">
        <v>0.1755714140024156</v>
      </c>
      <c r="T7911" s="218">
        <v>-5.5561413724067314</v>
      </c>
    </row>
    <row r="7912" spans="1:20" x14ac:dyDescent="0.6">
      <c r="A7912" s="218" t="s">
        <v>22443</v>
      </c>
      <c r="B7912" s="218" t="s">
        <v>22444</v>
      </c>
      <c r="C7912" s="218">
        <v>7.0175632435879596</v>
      </c>
      <c r="D7912" s="218">
        <v>7.1231305483386897</v>
      </c>
      <c r="E7912" s="218">
        <v>6.3983343206480496</v>
      </c>
      <c r="F7912" s="218">
        <v>6.95698967819225</v>
      </c>
      <c r="G7912" s="218">
        <v>0.86243763809848095</v>
      </c>
      <c r="H7912" s="218">
        <v>0.123827711997599</v>
      </c>
      <c r="I7912" t="s">
        <v>22442</v>
      </c>
      <c r="J7912" s="218" t="s">
        <v>22442</v>
      </c>
      <c r="K7912" s="218">
        <v>2</v>
      </c>
      <c r="L7912" s="218">
        <v>-0.61922892293990994</v>
      </c>
      <c r="M7912" s="218">
        <v>-6.0573565395709572E-2</v>
      </c>
      <c r="N7912" s="218">
        <v>-0.72479622769064012</v>
      </c>
      <c r="O7912" s="218">
        <v>-0.16614087014643975</v>
      </c>
      <c r="P7912" s="218">
        <v>-6.155125605489479</v>
      </c>
      <c r="Q7912" s="218">
        <v>-6.8937355315903606</v>
      </c>
      <c r="R7912" s="507">
        <v>-0.33990124416780976</v>
      </c>
      <c r="S7912" s="507">
        <v>-0.44546854891853993</v>
      </c>
      <c r="T7912" s="218">
        <v>-6.5244305685399198</v>
      </c>
    </row>
    <row r="7913" spans="1:20" x14ac:dyDescent="0.6">
      <c r="A7913" s="218" t="s">
        <v>22445</v>
      </c>
      <c r="B7913" s="218" t="s">
        <v>22446</v>
      </c>
      <c r="C7913" s="218">
        <v>5.9705246714945401</v>
      </c>
      <c r="D7913" s="218">
        <v>5.9251796923648801</v>
      </c>
      <c r="E7913" s="218">
        <v>5.4607339398405399</v>
      </c>
      <c r="F7913" s="218">
        <v>6.10728889764437</v>
      </c>
      <c r="G7913" s="218">
        <v>7.6896296570829898</v>
      </c>
      <c r="H7913" s="218">
        <v>7.4471506447816997</v>
      </c>
      <c r="I7913" t="s">
        <v>22447</v>
      </c>
      <c r="J7913" s="218" t="s">
        <v>22447</v>
      </c>
      <c r="K7913" s="218">
        <v>1</v>
      </c>
      <c r="L7913" s="218">
        <v>-0.50979073165400024</v>
      </c>
      <c r="M7913" s="218">
        <v>0.13676422614982986</v>
      </c>
      <c r="N7913" s="218">
        <v>-0.46444575252434017</v>
      </c>
      <c r="O7913" s="218">
        <v>0.18210920527948993</v>
      </c>
      <c r="P7913" s="218">
        <v>1.7191049855884497</v>
      </c>
      <c r="Q7913" s="218">
        <v>1.4766259732871596</v>
      </c>
      <c r="R7913" s="507">
        <v>-0.18651325275208519</v>
      </c>
      <c r="S7913" s="507">
        <v>-0.14116827362242512</v>
      </c>
      <c r="T7913" s="218">
        <v>1.5978654794378047</v>
      </c>
    </row>
    <row r="7914" spans="1:20" x14ac:dyDescent="0.6">
      <c r="A7914" s="218" t="s">
        <v>22448</v>
      </c>
      <c r="B7914" s="218" t="s">
        <v>22449</v>
      </c>
      <c r="C7914" s="218">
        <v>4.2824717452751697</v>
      </c>
      <c r="D7914" s="218">
        <v>4.4270437358899697</v>
      </c>
      <c r="E7914" s="218">
        <v>2.6648329487651901</v>
      </c>
      <c r="F7914" s="218">
        <v>2.6467176977892799</v>
      </c>
      <c r="G7914" s="218">
        <v>0.59580657787600999</v>
      </c>
      <c r="H7914" s="218">
        <v>0</v>
      </c>
      <c r="I7914" t="s">
        <v>22450</v>
      </c>
      <c r="J7914" s="218" t="s">
        <v>22450</v>
      </c>
      <c r="K7914" s="218">
        <v>1</v>
      </c>
      <c r="L7914" s="218">
        <v>-1.6176387965099797</v>
      </c>
      <c r="M7914" s="218">
        <v>-1.6357540474858898</v>
      </c>
      <c r="N7914" s="218">
        <v>-1.7622107871247796</v>
      </c>
      <c r="O7914" s="218">
        <v>-1.7803260381006898</v>
      </c>
      <c r="P7914" s="218">
        <v>-3.6866651673991599</v>
      </c>
      <c r="Q7914" s="218">
        <v>-4.2824717452751697</v>
      </c>
      <c r="R7914" s="507">
        <v>-1.6266964219979347</v>
      </c>
      <c r="S7914" s="507">
        <v>-1.7712684126127347</v>
      </c>
      <c r="T7914" s="218">
        <v>-3.9845684563371648</v>
      </c>
    </row>
    <row r="7915" spans="1:20" x14ac:dyDescent="0.6">
      <c r="A7915" s="218" t="s">
        <v>22451</v>
      </c>
      <c r="B7915" s="218" t="s">
        <v>22452</v>
      </c>
      <c r="C7915" s="218">
        <v>6.8352178616522199</v>
      </c>
      <c r="D7915" s="218">
        <v>6.7883888265652903</v>
      </c>
      <c r="E7915" s="218">
        <v>7.42792657512177</v>
      </c>
      <c r="F7915" s="218">
        <v>6.3090553048127198</v>
      </c>
      <c r="G7915" s="218">
        <v>1.9498624063249399</v>
      </c>
      <c r="H7915" s="218">
        <v>8.9668620852595193</v>
      </c>
      <c r="I7915" t="s">
        <v>22453</v>
      </c>
      <c r="J7915" s="218" t="s">
        <v>22453</v>
      </c>
      <c r="K7915" s="218">
        <v>1</v>
      </c>
      <c r="L7915" s="218">
        <v>0.59270871346955012</v>
      </c>
      <c r="M7915" s="218">
        <v>-0.52616255683950008</v>
      </c>
      <c r="N7915" s="218">
        <v>0.63953774855647971</v>
      </c>
      <c r="O7915" s="218">
        <v>-0.47933352175257049</v>
      </c>
      <c r="P7915" s="218">
        <v>-4.8853554553272804</v>
      </c>
      <c r="Q7915" s="218">
        <v>2.1316442236072994</v>
      </c>
      <c r="R7915" s="507">
        <v>3.3273078315025018E-2</v>
      </c>
      <c r="S7915" s="507">
        <v>8.0102113401954611E-2</v>
      </c>
      <c r="T7915" s="218">
        <v>-1.3768556158599905</v>
      </c>
    </row>
    <row r="7916" spans="1:20" x14ac:dyDescent="0.6">
      <c r="A7916" s="218" t="s">
        <v>22454</v>
      </c>
      <c r="B7916" s="218" t="s">
        <v>22455</v>
      </c>
      <c r="C7916" s="218">
        <v>6.0989964665493499</v>
      </c>
      <c r="D7916" s="218">
        <v>5.9905771923122897</v>
      </c>
      <c r="E7916" s="218">
        <v>6.8903145975391196</v>
      </c>
      <c r="F7916" s="218">
        <v>4.8877767898160904</v>
      </c>
      <c r="G7916" s="218">
        <v>1.78840299136486</v>
      </c>
      <c r="H7916" s="218">
        <v>0</v>
      </c>
      <c r="I7916" t="s">
        <v>22456</v>
      </c>
      <c r="J7916" s="218" t="s">
        <v>22456</v>
      </c>
      <c r="K7916" s="218">
        <v>1</v>
      </c>
      <c r="L7916" s="218">
        <v>0.79131813098976966</v>
      </c>
      <c r="M7916" s="218">
        <v>-1.2112196767332595</v>
      </c>
      <c r="N7916" s="218">
        <v>0.89973740522682988</v>
      </c>
      <c r="O7916" s="218">
        <v>-1.1028004024961993</v>
      </c>
      <c r="P7916" s="218">
        <v>-4.3105934751844899</v>
      </c>
      <c r="Q7916" s="218">
        <v>-6.0989964665493499</v>
      </c>
      <c r="R7916" s="507">
        <v>-0.20995077287174491</v>
      </c>
      <c r="S7916" s="507">
        <v>-0.10153149863468469</v>
      </c>
      <c r="T7916" s="218">
        <v>-5.2047949708669199</v>
      </c>
    </row>
    <row r="7917" spans="1:20" x14ac:dyDescent="0.6">
      <c r="A7917" s="218" t="s">
        <v>22457</v>
      </c>
      <c r="B7917" s="218" t="s">
        <v>22458</v>
      </c>
      <c r="C7917" s="218">
        <v>5.2340405747686596</v>
      </c>
      <c r="D7917" s="218">
        <v>5.1683807191694902</v>
      </c>
      <c r="E7917" s="218">
        <v>5.4198769407549197</v>
      </c>
      <c r="F7917" s="218">
        <v>5.21227709940346</v>
      </c>
      <c r="G7917" s="218">
        <v>5.1851988128389603</v>
      </c>
      <c r="H7917" s="218">
        <v>0.23786221336595301</v>
      </c>
      <c r="I7917" t="s">
        <v>22459</v>
      </c>
      <c r="J7917" s="218" t="s">
        <v>22459</v>
      </c>
      <c r="K7917" s="218">
        <v>2</v>
      </c>
      <c r="L7917" s="218">
        <v>0.18583636598626008</v>
      </c>
      <c r="M7917" s="218">
        <v>-2.1763475365199625E-2</v>
      </c>
      <c r="N7917" s="218">
        <v>0.2514962215854295</v>
      </c>
      <c r="O7917" s="218">
        <v>4.3896380233969801E-2</v>
      </c>
      <c r="P7917" s="218">
        <v>-4.8841761929699246E-2</v>
      </c>
      <c r="Q7917" s="218">
        <v>-4.9961783614027064</v>
      </c>
      <c r="R7917" s="507">
        <v>8.2036445310530226E-2</v>
      </c>
      <c r="S7917" s="507">
        <v>0.14769630090969965</v>
      </c>
      <c r="T7917" s="218">
        <v>-2.5225100616662028</v>
      </c>
    </row>
    <row r="7918" spans="1:20" x14ac:dyDescent="0.6">
      <c r="A7918" s="218" t="s">
        <v>22460</v>
      </c>
      <c r="B7918" s="218" t="s">
        <v>22461</v>
      </c>
      <c r="C7918" s="218">
        <v>4.9069439231868799</v>
      </c>
      <c r="D7918" s="218">
        <v>4.79204399982995</v>
      </c>
      <c r="E7918" s="218">
        <v>1.9279982750815099</v>
      </c>
      <c r="F7918" s="218">
        <v>5.9013125913153504</v>
      </c>
      <c r="G7918" s="218">
        <v>0.14046909216855899</v>
      </c>
      <c r="H7918" s="218">
        <v>0</v>
      </c>
      <c r="I7918" t="s">
        <v>22459</v>
      </c>
      <c r="J7918" s="218" t="s">
        <v>22459</v>
      </c>
      <c r="K7918" s="218">
        <v>2</v>
      </c>
      <c r="L7918" s="218">
        <v>-2.9789456481053698</v>
      </c>
      <c r="M7918" s="218">
        <v>0.99436866812847047</v>
      </c>
      <c r="N7918" s="218">
        <v>-2.8640457247484399</v>
      </c>
      <c r="O7918" s="218">
        <v>1.1092685914854004</v>
      </c>
      <c r="P7918" s="218">
        <v>-4.7664748310183205</v>
      </c>
      <c r="Q7918" s="218">
        <v>-4.9069439231868799</v>
      </c>
      <c r="R7918" s="507">
        <v>-0.99228848998844965</v>
      </c>
      <c r="S7918" s="507">
        <v>-0.87738856663151976</v>
      </c>
      <c r="T7918" s="218">
        <v>-4.8367093771026006</v>
      </c>
    </row>
    <row r="7919" spans="1:20" x14ac:dyDescent="0.6">
      <c r="A7919" s="218" t="s">
        <v>22462</v>
      </c>
      <c r="B7919" s="218" t="s">
        <v>22463</v>
      </c>
      <c r="C7919" s="218">
        <v>6.84275696704373</v>
      </c>
      <c r="D7919" s="218">
        <v>6.8259565237593502</v>
      </c>
      <c r="E7919" s="218">
        <v>7.0825493806580102</v>
      </c>
      <c r="F7919" s="218">
        <v>6.9360134807132301</v>
      </c>
      <c r="G7919" s="218">
        <v>7.5634995675812702</v>
      </c>
      <c r="H7919" s="218">
        <v>6.3130436415961997</v>
      </c>
      <c r="I7919" t="s">
        <v>22464</v>
      </c>
      <c r="J7919" s="218" t="s">
        <v>22464</v>
      </c>
      <c r="K7919" s="218">
        <v>2</v>
      </c>
      <c r="L7919" s="218">
        <v>0.23979241361428016</v>
      </c>
      <c r="M7919" s="218">
        <v>9.3256513669500052E-2</v>
      </c>
      <c r="N7919" s="218">
        <v>0.25659285689865996</v>
      </c>
      <c r="O7919" s="218">
        <v>0.11005695695387985</v>
      </c>
      <c r="P7919" s="218">
        <v>0.72074260053754013</v>
      </c>
      <c r="Q7919" s="218">
        <v>-0.52971332544753036</v>
      </c>
      <c r="R7919" s="507">
        <v>0.16652446364189011</v>
      </c>
      <c r="S7919" s="507">
        <v>0.1833249069262699</v>
      </c>
      <c r="T7919" s="218">
        <v>9.5514637545004888E-2</v>
      </c>
    </row>
    <row r="7920" spans="1:20" x14ac:dyDescent="0.6">
      <c r="A7920" s="218" t="s">
        <v>22465</v>
      </c>
      <c r="B7920" s="218" t="s">
        <v>22466</v>
      </c>
      <c r="C7920" s="218">
        <v>4.6282352474104496</v>
      </c>
      <c r="D7920" s="218">
        <v>4.5572332220971496</v>
      </c>
      <c r="E7920" s="218">
        <v>2.98497217391572</v>
      </c>
      <c r="F7920" s="218">
        <v>4.5062598620482204</v>
      </c>
      <c r="G7920" s="218">
        <v>0</v>
      </c>
      <c r="H7920" s="218">
        <v>0</v>
      </c>
      <c r="I7920" t="s">
        <v>22464</v>
      </c>
      <c r="J7920" s="218" t="s">
        <v>22464</v>
      </c>
      <c r="K7920" s="218">
        <v>2</v>
      </c>
      <c r="L7920" s="218">
        <v>-1.6432630734947296</v>
      </c>
      <c r="M7920" s="218">
        <v>-0.12197538536222918</v>
      </c>
      <c r="N7920" s="218">
        <v>-1.5722610481814296</v>
      </c>
      <c r="O7920" s="218">
        <v>-5.0973360048929273E-2</v>
      </c>
      <c r="P7920" s="218">
        <v>-4.6282352474104496</v>
      </c>
      <c r="Q7920" s="218">
        <v>-4.6282352474104496</v>
      </c>
      <c r="R7920" s="507">
        <v>-0.88261922942847937</v>
      </c>
      <c r="S7920" s="507">
        <v>-0.81161720411517946</v>
      </c>
      <c r="T7920" s="218">
        <v>-4.6282352474104496</v>
      </c>
    </row>
    <row r="7921" spans="1:20" x14ac:dyDescent="0.6">
      <c r="A7921" s="218" t="s">
        <v>22467</v>
      </c>
      <c r="B7921" s="218" t="s">
        <v>22468</v>
      </c>
      <c r="C7921" s="218">
        <v>6.7783190176102996</v>
      </c>
      <c r="D7921" s="218">
        <v>6.8062393554398399</v>
      </c>
      <c r="E7921" s="218">
        <v>6.7931811455904096</v>
      </c>
      <c r="F7921" s="218">
        <v>7.2647827075424098</v>
      </c>
      <c r="G7921" s="218">
        <v>2.0242855458403799</v>
      </c>
      <c r="H7921" s="218">
        <v>0.23786221336595301</v>
      </c>
      <c r="I7921" t="s">
        <v>22469</v>
      </c>
      <c r="J7921" s="218" t="s">
        <v>22469</v>
      </c>
      <c r="K7921" s="218">
        <v>1</v>
      </c>
      <c r="L7921" s="218">
        <v>1.4862127980109996E-2</v>
      </c>
      <c r="M7921" s="218">
        <v>0.4864636899321102</v>
      </c>
      <c r="N7921" s="218">
        <v>-1.3058209849430291E-2</v>
      </c>
      <c r="O7921" s="218">
        <v>0.45854335210256991</v>
      </c>
      <c r="P7921" s="218">
        <v>-4.7540334717699197</v>
      </c>
      <c r="Q7921" s="218">
        <v>-6.5404568042443465</v>
      </c>
      <c r="R7921" s="507">
        <v>0.2506629089561101</v>
      </c>
      <c r="S7921" s="507">
        <v>0.22274257112656981</v>
      </c>
      <c r="T7921" s="218">
        <v>-5.6472451380071327</v>
      </c>
    </row>
    <row r="7922" spans="1:20" x14ac:dyDescent="0.6">
      <c r="A7922" s="218" t="s">
        <v>22470</v>
      </c>
      <c r="B7922" s="218" t="s">
        <v>22471</v>
      </c>
      <c r="C7922" s="218">
        <v>5.69473182479953</v>
      </c>
      <c r="D7922" s="218">
        <v>5.4558497776086101</v>
      </c>
      <c r="E7922" s="218">
        <v>6.1532002139695701</v>
      </c>
      <c r="F7922" s="218">
        <v>5.9342856665238601</v>
      </c>
      <c r="G7922" s="218">
        <v>0.59580657787600999</v>
      </c>
      <c r="H7922" s="218">
        <v>0.123827711997599</v>
      </c>
      <c r="I7922" t="s">
        <v>22472</v>
      </c>
      <c r="J7922" s="218" t="s">
        <v>22472</v>
      </c>
      <c r="K7922" s="218">
        <v>1</v>
      </c>
      <c r="L7922" s="218">
        <v>0.45846838917004007</v>
      </c>
      <c r="M7922" s="218">
        <v>0.23955384172433014</v>
      </c>
      <c r="N7922" s="218">
        <v>0.69735043636095995</v>
      </c>
      <c r="O7922" s="218">
        <v>0.47843588891525002</v>
      </c>
      <c r="P7922" s="218">
        <v>-5.0989252469235202</v>
      </c>
      <c r="Q7922" s="218">
        <v>-5.570904112801931</v>
      </c>
      <c r="R7922" s="507">
        <v>0.34901111544718511</v>
      </c>
      <c r="S7922" s="507">
        <v>0.58789316263810498</v>
      </c>
      <c r="T7922" s="218">
        <v>-5.3349146798627256</v>
      </c>
    </row>
    <row r="7923" spans="1:20" x14ac:dyDescent="0.6">
      <c r="A7923" s="218" t="s">
        <v>22473</v>
      </c>
      <c r="B7923" s="218" t="s">
        <v>22474</v>
      </c>
      <c r="C7923" s="218">
        <v>6.0035708380726298</v>
      </c>
      <c r="D7923" s="218">
        <v>6.0764420563957904</v>
      </c>
      <c r="E7923" s="218">
        <v>6.6651951890065604</v>
      </c>
      <c r="F7923" s="218">
        <v>5.92524059166107</v>
      </c>
      <c r="G7923" s="218">
        <v>7.12269817829337</v>
      </c>
      <c r="H7923" s="218">
        <v>7.1522264403800504</v>
      </c>
      <c r="I7923" t="s">
        <v>22475</v>
      </c>
      <c r="J7923" s="218" t="s">
        <v>22475</v>
      </c>
      <c r="K7923" s="218">
        <v>1</v>
      </c>
      <c r="L7923" s="218">
        <v>0.66162435093393057</v>
      </c>
      <c r="M7923" s="218">
        <v>-7.8330246411559834E-2</v>
      </c>
      <c r="N7923" s="218">
        <v>0.58875313261077</v>
      </c>
      <c r="O7923" s="218">
        <v>-0.1512014647347204</v>
      </c>
      <c r="P7923" s="218">
        <v>1.1191273402207402</v>
      </c>
      <c r="Q7923" s="218">
        <v>1.1486556023074206</v>
      </c>
      <c r="R7923" s="507">
        <v>0.29164705226118537</v>
      </c>
      <c r="S7923" s="507">
        <v>0.2187758339380248</v>
      </c>
      <c r="T7923" s="218">
        <v>1.1338914712640804</v>
      </c>
    </row>
    <row r="7924" spans="1:20" x14ac:dyDescent="0.6">
      <c r="A7924" s="218" t="s">
        <v>22476</v>
      </c>
      <c r="B7924" s="218" t="s">
        <v>22477</v>
      </c>
      <c r="C7924" s="218">
        <v>1.5544443072568199</v>
      </c>
      <c r="D7924" s="218">
        <v>0.93919068503478897</v>
      </c>
      <c r="E7924" s="218">
        <v>0</v>
      </c>
      <c r="F7924" s="218">
        <v>0</v>
      </c>
      <c r="G7924" s="218">
        <v>0</v>
      </c>
      <c r="H7924" s="218">
        <v>0</v>
      </c>
      <c r="I7924" t="s">
        <v>22478</v>
      </c>
      <c r="J7924" s="218" t="s">
        <v>22478</v>
      </c>
      <c r="K7924" s="218">
        <v>1</v>
      </c>
      <c r="L7924" s="218">
        <v>-1.5544443072568199</v>
      </c>
      <c r="M7924" s="218">
        <v>-1.5544443072568199</v>
      </c>
      <c r="N7924" s="218">
        <v>-0.93919068503478897</v>
      </c>
      <c r="O7924" s="218">
        <v>-0.93919068503478897</v>
      </c>
      <c r="P7924" s="218">
        <v>-1.5544443072568199</v>
      </c>
      <c r="Q7924" s="218">
        <v>-1.5544443072568199</v>
      </c>
      <c r="R7924" s="507">
        <v>-1.5544443072568199</v>
      </c>
      <c r="S7924" s="507">
        <v>-0.93919068503478897</v>
      </c>
      <c r="T7924" s="218">
        <v>-1.5544443072568199</v>
      </c>
    </row>
    <row r="7925" spans="1:20" x14ac:dyDescent="0.6">
      <c r="A7925" s="218" t="s">
        <v>22479</v>
      </c>
      <c r="B7925" s="218" t="s">
        <v>22480</v>
      </c>
      <c r="C7925" s="218">
        <v>6.93431908600855</v>
      </c>
      <c r="D7925" s="218">
        <v>7.0354031722422601</v>
      </c>
      <c r="E7925" s="218">
        <v>7.32588257630775</v>
      </c>
      <c r="F7925" s="218">
        <v>6.93080834016276</v>
      </c>
      <c r="G7925" s="218">
        <v>1.9111597972002401</v>
      </c>
      <c r="H7925" s="218">
        <v>7.7434901550606501</v>
      </c>
      <c r="I7925" t="s">
        <v>22481</v>
      </c>
      <c r="J7925" s="218" t="s">
        <v>22481</v>
      </c>
      <c r="K7925" s="218">
        <v>1</v>
      </c>
      <c r="L7925" s="218">
        <v>0.39156349029920001</v>
      </c>
      <c r="M7925" s="218">
        <v>-3.5107458457899199E-3</v>
      </c>
      <c r="N7925" s="218">
        <v>0.29047940406548989</v>
      </c>
      <c r="O7925" s="218">
        <v>-0.10459483207950004</v>
      </c>
      <c r="P7925" s="218">
        <v>-5.0231592888083103</v>
      </c>
      <c r="Q7925" s="218">
        <v>0.80917106905210012</v>
      </c>
      <c r="R7925" s="507">
        <v>0.19402637222670505</v>
      </c>
      <c r="S7925" s="507">
        <v>9.2942285992994922E-2</v>
      </c>
      <c r="T7925" s="218">
        <v>-2.1069941098781051</v>
      </c>
    </row>
    <row r="7926" spans="1:20" x14ac:dyDescent="0.6">
      <c r="A7926" s="218" t="s">
        <v>22482</v>
      </c>
      <c r="B7926" s="218" t="s">
        <v>22483</v>
      </c>
      <c r="C7926" s="218">
        <v>5.9082433457918997</v>
      </c>
      <c r="D7926" s="218">
        <v>6.0207414296300303</v>
      </c>
      <c r="E7926" s="218">
        <v>6.1524210200337599</v>
      </c>
      <c r="F7926" s="218">
        <v>5.8382145570918897</v>
      </c>
      <c r="G7926" s="218">
        <v>0.77891856884019794</v>
      </c>
      <c r="H7926" s="218">
        <v>7.7833583426361397</v>
      </c>
      <c r="I7926" t="s">
        <v>22484</v>
      </c>
      <c r="J7926" s="218" t="s">
        <v>22484</v>
      </c>
      <c r="K7926" s="218">
        <v>1</v>
      </c>
      <c r="L7926" s="218">
        <v>0.24417767424186021</v>
      </c>
      <c r="M7926" s="218">
        <v>-7.0028788700009947E-2</v>
      </c>
      <c r="N7926" s="218">
        <v>0.13167959040372956</v>
      </c>
      <c r="O7926" s="218">
        <v>-0.18252687253814059</v>
      </c>
      <c r="P7926" s="218">
        <v>-5.1293247769517016</v>
      </c>
      <c r="Q7926" s="218">
        <v>1.87511499684424</v>
      </c>
      <c r="R7926" s="507">
        <v>8.7074442770925131E-2</v>
      </c>
      <c r="S7926" s="507">
        <v>-2.5423641067205516E-2</v>
      </c>
      <c r="T7926" s="218">
        <v>-1.6271048900537308</v>
      </c>
    </row>
    <row r="7927" spans="1:20" x14ac:dyDescent="0.6">
      <c r="A7927" s="218" t="s">
        <v>22485</v>
      </c>
      <c r="B7927" s="218" t="s">
        <v>22486</v>
      </c>
      <c r="C7927" s="218">
        <v>3.5811105234212599</v>
      </c>
      <c r="D7927" s="218">
        <v>3.3971116495291902</v>
      </c>
      <c r="E7927" s="218">
        <v>5.44016568968664E-2</v>
      </c>
      <c r="F7927" s="218">
        <v>1.9120748237951</v>
      </c>
      <c r="G7927" s="218">
        <v>0</v>
      </c>
      <c r="H7927" s="218">
        <v>0</v>
      </c>
      <c r="I7927" t="s">
        <v>22487</v>
      </c>
      <c r="J7927" s="218" t="s">
        <v>22487</v>
      </c>
      <c r="K7927" s="218">
        <v>1</v>
      </c>
      <c r="L7927" s="218">
        <v>-3.5267088665243933</v>
      </c>
      <c r="M7927" s="218">
        <v>-1.6690356996261599</v>
      </c>
      <c r="N7927" s="218">
        <v>-3.3427099926323236</v>
      </c>
      <c r="O7927" s="218">
        <v>-1.4850368257340902</v>
      </c>
      <c r="P7927" s="218">
        <v>-3.5811105234212599</v>
      </c>
      <c r="Q7927" s="218">
        <v>-3.5811105234212599</v>
      </c>
      <c r="R7927" s="507">
        <v>-2.5978722830752767</v>
      </c>
      <c r="S7927" s="507">
        <v>-2.413873409183207</v>
      </c>
      <c r="T7927" s="218">
        <v>-3.5811105234212599</v>
      </c>
    </row>
    <row r="7928" spans="1:20" x14ac:dyDescent="0.6">
      <c r="A7928" s="218" t="s">
        <v>22488</v>
      </c>
      <c r="B7928" s="218" t="s">
        <v>22489</v>
      </c>
      <c r="C7928" s="218">
        <v>5.34740759743877</v>
      </c>
      <c r="D7928" s="218">
        <v>5.2238252696403702</v>
      </c>
      <c r="E7928" s="218">
        <v>3.9918795687796602</v>
      </c>
      <c r="F7928" s="218">
        <v>4.7160625304547503</v>
      </c>
      <c r="G7928" s="218">
        <v>0</v>
      </c>
      <c r="H7928" s="218">
        <v>0</v>
      </c>
      <c r="I7928" t="s">
        <v>22490</v>
      </c>
      <c r="J7928" s="218" t="s">
        <v>22490</v>
      </c>
      <c r="K7928" s="218">
        <v>1</v>
      </c>
      <c r="L7928" s="218">
        <v>-1.3555280286591098</v>
      </c>
      <c r="M7928" s="218">
        <v>-0.63134506698401971</v>
      </c>
      <c r="N7928" s="218">
        <v>-1.23194570086071</v>
      </c>
      <c r="O7928" s="218">
        <v>-0.50776273918561987</v>
      </c>
      <c r="P7928" s="218">
        <v>-5.34740759743877</v>
      </c>
      <c r="Q7928" s="218">
        <v>-5.34740759743877</v>
      </c>
      <c r="R7928" s="507">
        <v>-0.99343654782156476</v>
      </c>
      <c r="S7928" s="507">
        <v>-0.86985422002316493</v>
      </c>
      <c r="T7928" s="218">
        <v>-5.34740759743877</v>
      </c>
    </row>
    <row r="7929" spans="1:20" x14ac:dyDescent="0.6">
      <c r="A7929" s="218" t="s">
        <v>22491</v>
      </c>
      <c r="B7929" s="218" t="s">
        <v>22492</v>
      </c>
      <c r="C7929" s="218">
        <v>7.8138046190981996</v>
      </c>
      <c r="D7929" s="218">
        <v>7.7929746717944202</v>
      </c>
      <c r="E7929" s="218">
        <v>7.6364998403258202</v>
      </c>
      <c r="F7929" s="218">
        <v>8.0220670002314893</v>
      </c>
      <c r="G7929" s="218">
        <v>7.8913773588786302</v>
      </c>
      <c r="H7929" s="218">
        <v>9.3758689631617802</v>
      </c>
      <c r="I7929" t="s">
        <v>22493</v>
      </c>
      <c r="J7929" s="218" t="s">
        <v>22493</v>
      </c>
      <c r="K7929" s="218">
        <v>1</v>
      </c>
      <c r="L7929" s="218">
        <v>-0.17730477877237938</v>
      </c>
      <c r="M7929" s="218">
        <v>0.20826238113328976</v>
      </c>
      <c r="N7929" s="218">
        <v>-0.15647483146859997</v>
      </c>
      <c r="O7929" s="218">
        <v>0.22909232843706917</v>
      </c>
      <c r="P7929" s="218">
        <v>7.7572739780430666E-2</v>
      </c>
      <c r="Q7929" s="218">
        <v>1.5620643440635806</v>
      </c>
      <c r="R7929" s="507">
        <v>1.5478801180455193E-2</v>
      </c>
      <c r="S7929" s="507">
        <v>3.6308748484234599E-2</v>
      </c>
      <c r="T7929" s="218">
        <v>0.81981854192200565</v>
      </c>
    </row>
    <row r="7930" spans="1:20" x14ac:dyDescent="0.6">
      <c r="A7930" s="218" t="s">
        <v>22494</v>
      </c>
      <c r="B7930" s="218" t="s">
        <v>22495</v>
      </c>
      <c r="C7930" s="218">
        <v>6.9413589226914603</v>
      </c>
      <c r="D7930" s="218">
        <v>7.0565090780738204</v>
      </c>
      <c r="E7930" s="218">
        <v>7.7326877884042897</v>
      </c>
      <c r="F7930" s="218">
        <v>7.1775269545437999</v>
      </c>
      <c r="G7930" s="218">
        <v>1.9111597972002401</v>
      </c>
      <c r="H7930" s="218">
        <v>0.123827711997599</v>
      </c>
      <c r="I7930" t="s">
        <v>22496</v>
      </c>
      <c r="J7930" s="218" t="s">
        <v>22496</v>
      </c>
      <c r="K7930" s="218">
        <v>2</v>
      </c>
      <c r="L7930" s="218">
        <v>0.79132886571282945</v>
      </c>
      <c r="M7930" s="218">
        <v>0.23616803185233959</v>
      </c>
      <c r="N7930" s="218">
        <v>0.67617871033046928</v>
      </c>
      <c r="O7930" s="218">
        <v>0.12101787646997941</v>
      </c>
      <c r="P7930" s="218">
        <v>-5.0301991254912206</v>
      </c>
      <c r="Q7930" s="218">
        <v>-6.8175312106938613</v>
      </c>
      <c r="R7930" s="507">
        <v>0.51374844878258452</v>
      </c>
      <c r="S7930" s="507">
        <v>0.39859829340022435</v>
      </c>
      <c r="T7930" s="218">
        <v>-5.9238651680925409</v>
      </c>
    </row>
    <row r="7931" spans="1:20" x14ac:dyDescent="0.6">
      <c r="A7931" s="218" t="s">
        <v>22497</v>
      </c>
      <c r="B7931" s="218" t="s">
        <v>22498</v>
      </c>
      <c r="C7931" s="218">
        <v>6.3523949858239401</v>
      </c>
      <c r="D7931" s="218">
        <v>6.4006772547702004</v>
      </c>
      <c r="E7931" s="218">
        <v>5.89917731420209</v>
      </c>
      <c r="F7931" s="218">
        <v>6.5034368444379496</v>
      </c>
      <c r="G7931" s="218">
        <v>6.5648861317490601</v>
      </c>
      <c r="H7931" s="218">
        <v>6.7259826416930402</v>
      </c>
      <c r="I7931" t="s">
        <v>22496</v>
      </c>
      <c r="J7931" s="218" t="s">
        <v>22496</v>
      </c>
      <c r="K7931" s="218">
        <v>2</v>
      </c>
      <c r="L7931" s="218">
        <v>-0.45321767162185012</v>
      </c>
      <c r="M7931" s="218">
        <v>0.15104185861400943</v>
      </c>
      <c r="N7931" s="218">
        <v>-0.50149994056811042</v>
      </c>
      <c r="O7931" s="218">
        <v>0.10275958966774912</v>
      </c>
      <c r="P7931" s="218">
        <v>0.21249114592511997</v>
      </c>
      <c r="Q7931" s="218">
        <v>0.37358765586910003</v>
      </c>
      <c r="R7931" s="507">
        <v>-0.15108790650392034</v>
      </c>
      <c r="S7931" s="507">
        <v>-0.19937017545018065</v>
      </c>
      <c r="T7931" s="218">
        <v>0.29303940089711</v>
      </c>
    </row>
    <row r="7932" spans="1:20" x14ac:dyDescent="0.6">
      <c r="A7932" s="218" t="s">
        <v>22499</v>
      </c>
      <c r="B7932" s="218" t="s">
        <v>22500</v>
      </c>
      <c r="C7932" s="218">
        <v>5.59111522732948</v>
      </c>
      <c r="D7932" s="218">
        <v>5.8793388445452397</v>
      </c>
      <c r="E7932" s="218">
        <v>4.9883515381185504</v>
      </c>
      <c r="F7932" s="218">
        <v>5.3703293904309497</v>
      </c>
      <c r="G7932" s="218">
        <v>0.14046909216855899</v>
      </c>
      <c r="H7932" s="218">
        <v>0</v>
      </c>
      <c r="I7932" t="s">
        <v>22501</v>
      </c>
      <c r="J7932" s="218" t="s">
        <v>22501</v>
      </c>
      <c r="K7932" s="218">
        <v>1</v>
      </c>
      <c r="L7932" s="218">
        <v>-0.6027636892109296</v>
      </c>
      <c r="M7932" s="218">
        <v>-0.22078583689853026</v>
      </c>
      <c r="N7932" s="218">
        <v>-0.89098730642668933</v>
      </c>
      <c r="O7932" s="218">
        <v>-0.50900945411428999</v>
      </c>
      <c r="P7932" s="218">
        <v>-5.4506461351609206</v>
      </c>
      <c r="Q7932" s="218">
        <v>-5.59111522732948</v>
      </c>
      <c r="R7932" s="507">
        <v>-0.41177476305472993</v>
      </c>
      <c r="S7932" s="507">
        <v>-0.69999838027048966</v>
      </c>
      <c r="T7932" s="218">
        <v>-5.5208806812452007</v>
      </c>
    </row>
    <row r="7933" spans="1:20" x14ac:dyDescent="0.6">
      <c r="A7933" s="218" t="s">
        <v>22502</v>
      </c>
      <c r="B7933" s="218" t="s">
        <v>22503</v>
      </c>
      <c r="C7933" s="218">
        <v>6.93465509642866</v>
      </c>
      <c r="D7933" s="218">
        <v>6.9022361184176004</v>
      </c>
      <c r="E7933" s="218">
        <v>7.0602903584842798</v>
      </c>
      <c r="F7933" s="218">
        <v>7.2495335983500002</v>
      </c>
      <c r="G7933" s="218">
        <v>1.7450477769392401</v>
      </c>
      <c r="H7933" s="218">
        <v>0.123827711997599</v>
      </c>
      <c r="I7933" t="s">
        <v>22504</v>
      </c>
      <c r="J7933" s="218" t="s">
        <v>22504</v>
      </c>
      <c r="K7933" s="218">
        <v>1</v>
      </c>
      <c r="L7933" s="218">
        <v>0.12563526205561981</v>
      </c>
      <c r="M7933" s="218">
        <v>0.31487850192134026</v>
      </c>
      <c r="N7933" s="218">
        <v>0.15805424006667934</v>
      </c>
      <c r="O7933" s="218">
        <v>0.34729747993239979</v>
      </c>
      <c r="P7933" s="218">
        <v>-5.1896073194894203</v>
      </c>
      <c r="Q7933" s="218">
        <v>-6.8108273844310609</v>
      </c>
      <c r="R7933" s="507">
        <v>0.22025688198848004</v>
      </c>
      <c r="S7933" s="507">
        <v>0.25267585999953956</v>
      </c>
      <c r="T7933" s="218">
        <v>-6.0002173519602406</v>
      </c>
    </row>
    <row r="7934" spans="1:20" x14ac:dyDescent="0.6">
      <c r="A7934" s="218" t="s">
        <v>22505</v>
      </c>
      <c r="B7934" s="218" t="s">
        <v>22506</v>
      </c>
      <c r="C7934" s="218">
        <v>5.0797426307251303</v>
      </c>
      <c r="D7934" s="218">
        <v>5.2551073038421796</v>
      </c>
      <c r="E7934" s="218">
        <v>6.3884416174811296</v>
      </c>
      <c r="F7934" s="218">
        <v>3.4038201299711299</v>
      </c>
      <c r="G7934" s="218">
        <v>1.34138912626164</v>
      </c>
      <c r="H7934" s="218">
        <v>0.123827711997599</v>
      </c>
      <c r="I7934" t="s">
        <v>22507</v>
      </c>
      <c r="J7934" s="218" t="s">
        <v>22507</v>
      </c>
      <c r="K7934" s="218">
        <v>1</v>
      </c>
      <c r="L7934" s="218">
        <v>1.3086989867559993</v>
      </c>
      <c r="M7934" s="218">
        <v>-1.6759225007540004</v>
      </c>
      <c r="N7934" s="218">
        <v>1.13333431363895</v>
      </c>
      <c r="O7934" s="218">
        <v>-1.8512871738710497</v>
      </c>
      <c r="P7934" s="218">
        <v>-3.7383535044634906</v>
      </c>
      <c r="Q7934" s="218">
        <v>-4.9559149187275313</v>
      </c>
      <c r="R7934" s="507">
        <v>-0.18361175699900056</v>
      </c>
      <c r="S7934" s="507">
        <v>-0.35897643011604985</v>
      </c>
      <c r="T7934" s="218">
        <v>-4.3471342115955114</v>
      </c>
    </row>
    <row r="7935" spans="1:20" x14ac:dyDescent="0.6">
      <c r="A7935" s="218" t="s">
        <v>22508</v>
      </c>
      <c r="B7935" s="218" t="s">
        <v>22509</v>
      </c>
      <c r="C7935" s="218">
        <v>5.4674512804616198</v>
      </c>
      <c r="D7935" s="218">
        <v>5.5707039014287796</v>
      </c>
      <c r="E7935" s="218">
        <v>5.2926995412622997</v>
      </c>
      <c r="F7935" s="218">
        <v>5.7006379958732296</v>
      </c>
      <c r="G7935" s="218">
        <v>0.494726731926454</v>
      </c>
      <c r="H7935" s="218">
        <v>0</v>
      </c>
      <c r="I7935" t="s">
        <v>22510</v>
      </c>
      <c r="J7935" s="218" t="s">
        <v>22510</v>
      </c>
      <c r="K7935" s="218">
        <v>2</v>
      </c>
      <c r="L7935" s="218">
        <v>-0.17475173919932008</v>
      </c>
      <c r="M7935" s="218">
        <v>0.23318671541160985</v>
      </c>
      <c r="N7935" s="218">
        <v>-0.27800436016647989</v>
      </c>
      <c r="O7935" s="218">
        <v>0.12993409444445003</v>
      </c>
      <c r="P7935" s="218">
        <v>-4.9727245485351661</v>
      </c>
      <c r="Q7935" s="218">
        <v>-5.4674512804616198</v>
      </c>
      <c r="R7935" s="507">
        <v>2.9217488106144884E-2</v>
      </c>
      <c r="S7935" s="507">
        <v>-7.403513286101493E-2</v>
      </c>
      <c r="T7935" s="218">
        <v>-5.2200879144983929</v>
      </c>
    </row>
    <row r="7936" spans="1:20" x14ac:dyDescent="0.6">
      <c r="A7936" s="218" t="s">
        <v>22511</v>
      </c>
      <c r="B7936" s="218" t="s">
        <v>22512</v>
      </c>
      <c r="C7936" s="218">
        <v>5.9939297056457699</v>
      </c>
      <c r="D7936" s="218">
        <v>5.9726229369955801</v>
      </c>
      <c r="E7936" s="218">
        <v>5.6949431545615399</v>
      </c>
      <c r="F7936" s="218">
        <v>5.7613242655635304</v>
      </c>
      <c r="G7936" s="218">
        <v>7.4312726335786996</v>
      </c>
      <c r="H7936" s="218">
        <v>6.5822557461308602</v>
      </c>
      <c r="I7936" t="s">
        <v>22510</v>
      </c>
      <c r="J7936" s="218" t="s">
        <v>22510</v>
      </c>
      <c r="K7936" s="218">
        <v>2</v>
      </c>
      <c r="L7936" s="218">
        <v>-0.29898655108423</v>
      </c>
      <c r="M7936" s="218">
        <v>-0.23260544008223949</v>
      </c>
      <c r="N7936" s="218">
        <v>-0.27767978243404023</v>
      </c>
      <c r="O7936" s="218">
        <v>-0.21129867143204972</v>
      </c>
      <c r="P7936" s="218">
        <v>1.4373429279329297</v>
      </c>
      <c r="Q7936" s="218">
        <v>0.5883260404850903</v>
      </c>
      <c r="R7936" s="507">
        <v>-0.26579599558323475</v>
      </c>
      <c r="S7936" s="507">
        <v>-0.24448922693304498</v>
      </c>
      <c r="T7936" s="218">
        <v>1.01283448420901</v>
      </c>
    </row>
    <row r="7937" spans="1:20" x14ac:dyDescent="0.6">
      <c r="A7937" s="218" t="s">
        <v>22513</v>
      </c>
      <c r="B7937" s="218" t="s">
        <v>22514</v>
      </c>
      <c r="C7937" s="218">
        <v>3.0065879414851699</v>
      </c>
      <c r="D7937" s="218">
        <v>2.7302657054761101</v>
      </c>
      <c r="E7937" s="218">
        <v>0</v>
      </c>
      <c r="F7937" s="218">
        <v>4.38564342304565</v>
      </c>
      <c r="G7937" s="218">
        <v>0</v>
      </c>
      <c r="H7937" s="218">
        <v>0</v>
      </c>
      <c r="I7937" t="s">
        <v>22515</v>
      </c>
      <c r="J7937" s="218" t="s">
        <v>22515</v>
      </c>
      <c r="K7937" s="218">
        <v>2</v>
      </c>
      <c r="L7937" s="218">
        <v>-3.0065879414851699</v>
      </c>
      <c r="M7937" s="218">
        <v>1.3790554815604801</v>
      </c>
      <c r="N7937" s="218">
        <v>-2.7302657054761101</v>
      </c>
      <c r="O7937" s="218">
        <v>1.6553777175695399</v>
      </c>
      <c r="P7937" s="218">
        <v>-3.0065879414851699</v>
      </c>
      <c r="Q7937" s="218">
        <v>-3.0065879414851699</v>
      </c>
      <c r="R7937" s="507">
        <v>-0.81376622996234493</v>
      </c>
      <c r="S7937" s="507">
        <v>-0.53744399395328513</v>
      </c>
      <c r="T7937" s="218">
        <v>-3.0065879414851699</v>
      </c>
    </row>
    <row r="7938" spans="1:20" x14ac:dyDescent="0.6">
      <c r="A7938" s="218" t="s">
        <v>22516</v>
      </c>
      <c r="B7938" s="218" t="s">
        <v>22517</v>
      </c>
      <c r="C7938" s="218">
        <v>2.8037533856324299</v>
      </c>
      <c r="D7938" s="218">
        <v>2.2828567181679702</v>
      </c>
      <c r="E7938" s="218">
        <v>0</v>
      </c>
      <c r="F7938" s="218">
        <v>2.9563827792564701</v>
      </c>
      <c r="G7938" s="218">
        <v>0</v>
      </c>
      <c r="H7938" s="218">
        <v>0</v>
      </c>
      <c r="I7938" t="s">
        <v>22515</v>
      </c>
      <c r="J7938" s="218" t="s">
        <v>22515</v>
      </c>
      <c r="K7938" s="218">
        <v>2</v>
      </c>
      <c r="L7938" s="218">
        <v>-2.8037533856324299</v>
      </c>
      <c r="M7938" s="218">
        <v>0.15262939362404015</v>
      </c>
      <c r="N7938" s="218">
        <v>-2.2828567181679702</v>
      </c>
      <c r="O7938" s="218">
        <v>0.67352606108849988</v>
      </c>
      <c r="P7938" s="218">
        <v>-2.8037533856324299</v>
      </c>
      <c r="Q7938" s="218">
        <v>-2.8037533856324299</v>
      </c>
      <c r="R7938" s="507">
        <v>-1.3255619960041949</v>
      </c>
      <c r="S7938" s="507">
        <v>-0.80466532853973516</v>
      </c>
      <c r="T7938" s="218">
        <v>-2.8037533856324299</v>
      </c>
    </row>
    <row r="7939" spans="1:20" x14ac:dyDescent="0.6">
      <c r="A7939" s="218" t="s">
        <v>22518</v>
      </c>
      <c r="B7939" s="218" t="s">
        <v>22519</v>
      </c>
      <c r="C7939" s="218">
        <v>5.9130259108906298</v>
      </c>
      <c r="D7939" s="218">
        <v>5.8809440514449198</v>
      </c>
      <c r="E7939" s="218">
        <v>6.5391190556418204</v>
      </c>
      <c r="F7939" s="218">
        <v>5.6592738447075499</v>
      </c>
      <c r="G7939" s="218">
        <v>0.77891856884019794</v>
      </c>
      <c r="H7939" s="218">
        <v>0.123827711997599</v>
      </c>
      <c r="I7939" t="s">
        <v>22520</v>
      </c>
      <c r="J7939" s="218" t="s">
        <v>22520</v>
      </c>
      <c r="K7939" s="218">
        <v>1</v>
      </c>
      <c r="L7939" s="218">
        <v>0.6260931447511906</v>
      </c>
      <c r="M7939" s="218">
        <v>-0.25375206618307988</v>
      </c>
      <c r="N7939" s="218">
        <v>0.65817500419690056</v>
      </c>
      <c r="O7939" s="218">
        <v>-0.22167020673736992</v>
      </c>
      <c r="P7939" s="218">
        <v>-5.1341073420504317</v>
      </c>
      <c r="Q7939" s="218">
        <v>-5.7891981988930308</v>
      </c>
      <c r="R7939" s="507">
        <v>0.18617053928405536</v>
      </c>
      <c r="S7939" s="507">
        <v>0.21825239872976532</v>
      </c>
      <c r="T7939" s="218">
        <v>-5.4616527704717317</v>
      </c>
    </row>
    <row r="7940" spans="1:20" x14ac:dyDescent="0.6">
      <c r="A7940" s="218" t="s">
        <v>22521</v>
      </c>
      <c r="B7940" s="218" t="s">
        <v>22522</v>
      </c>
      <c r="C7940" s="218">
        <v>7.9662076517178102</v>
      </c>
      <c r="D7940" s="218">
        <v>8.0476894474641991</v>
      </c>
      <c r="E7940" s="218">
        <v>7.8785781910872998</v>
      </c>
      <c r="F7940" s="218">
        <v>8.2907462830220506</v>
      </c>
      <c r="G7940" s="218">
        <v>7.7863622465705298</v>
      </c>
      <c r="H7940" s="218">
        <v>8.2560422774676994</v>
      </c>
      <c r="I7940" t="s">
        <v>22523</v>
      </c>
      <c r="J7940" s="218" t="s">
        <v>22523</v>
      </c>
      <c r="K7940" s="218">
        <v>1</v>
      </c>
      <c r="L7940" s="218">
        <v>-8.7629460630510358E-2</v>
      </c>
      <c r="M7940" s="218">
        <v>0.32453863130424043</v>
      </c>
      <c r="N7940" s="218">
        <v>-0.16911125637689928</v>
      </c>
      <c r="O7940" s="218">
        <v>0.24305683555785151</v>
      </c>
      <c r="P7940" s="218">
        <v>-0.17984540514728042</v>
      </c>
      <c r="Q7940" s="218">
        <v>0.28983462574988916</v>
      </c>
      <c r="R7940" s="507">
        <v>0.11845458533686504</v>
      </c>
      <c r="S7940" s="507">
        <v>3.6972789590476118E-2</v>
      </c>
      <c r="T7940" s="218">
        <v>5.499461030130437E-2</v>
      </c>
    </row>
    <row r="7941" spans="1:20" x14ac:dyDescent="0.6">
      <c r="A7941" s="218" t="s">
        <v>22524</v>
      </c>
      <c r="B7941" s="218" t="s">
        <v>22525</v>
      </c>
      <c r="C7941" s="218">
        <v>3.8808196857442998</v>
      </c>
      <c r="D7941" s="218">
        <v>3.6325731717924499</v>
      </c>
      <c r="E7941" s="218">
        <v>4.5271870355037303</v>
      </c>
      <c r="F7941" s="218">
        <v>3.31711218091964</v>
      </c>
      <c r="G7941" s="218">
        <v>0.14046909216855899</v>
      </c>
      <c r="H7941" s="218">
        <v>0</v>
      </c>
      <c r="I7941" t="s">
        <v>22526</v>
      </c>
      <c r="J7941" s="218" t="s">
        <v>22526</v>
      </c>
      <c r="K7941" s="218">
        <v>1</v>
      </c>
      <c r="L7941" s="218">
        <v>0.64636734975943044</v>
      </c>
      <c r="M7941" s="218">
        <v>-0.56370750482465981</v>
      </c>
      <c r="N7941" s="218">
        <v>0.89461386371128038</v>
      </c>
      <c r="O7941" s="218">
        <v>-0.31546099087280988</v>
      </c>
      <c r="P7941" s="218">
        <v>-3.7403505935757408</v>
      </c>
      <c r="Q7941" s="218">
        <v>-3.8808196857442998</v>
      </c>
      <c r="R7941" s="507">
        <v>4.1329922467385316E-2</v>
      </c>
      <c r="S7941" s="507">
        <v>0.28957643641923525</v>
      </c>
      <c r="T7941" s="218">
        <v>-3.8105851396600201</v>
      </c>
    </row>
    <row r="7942" spans="1:20" x14ac:dyDescent="0.6">
      <c r="A7942" s="218" t="s">
        <v>22527</v>
      </c>
      <c r="B7942" s="218" t="s">
        <v>22528</v>
      </c>
      <c r="C7942" s="218">
        <v>4.6724227679836599</v>
      </c>
      <c r="D7942" s="218">
        <v>4.7059156326368097</v>
      </c>
      <c r="E7942" s="218">
        <v>2.9131895166743198</v>
      </c>
      <c r="F7942" s="218">
        <v>5.5412776968494599</v>
      </c>
      <c r="G7942" s="218">
        <v>0</v>
      </c>
      <c r="H7942" s="218">
        <v>0</v>
      </c>
      <c r="I7942" t="s">
        <v>22529</v>
      </c>
      <c r="J7942" s="218" t="s">
        <v>22529</v>
      </c>
      <c r="K7942" s="218">
        <v>1</v>
      </c>
      <c r="L7942" s="218">
        <v>-1.7592332513093401</v>
      </c>
      <c r="M7942" s="218">
        <v>0.86885492886580007</v>
      </c>
      <c r="N7942" s="218">
        <v>-1.7927261159624899</v>
      </c>
      <c r="O7942" s="218">
        <v>0.83536206421265025</v>
      </c>
      <c r="P7942" s="218">
        <v>-4.6724227679836599</v>
      </c>
      <c r="Q7942" s="218">
        <v>-4.6724227679836599</v>
      </c>
      <c r="R7942" s="507">
        <v>-0.44518916122176999</v>
      </c>
      <c r="S7942" s="507">
        <v>-0.47868202587491981</v>
      </c>
      <c r="T7942" s="218">
        <v>-4.6724227679836599</v>
      </c>
    </row>
    <row r="7943" spans="1:20" x14ac:dyDescent="0.6">
      <c r="A7943" s="218" t="s">
        <v>22530</v>
      </c>
      <c r="B7943" s="218" t="s">
        <v>22531</v>
      </c>
      <c r="C7943" s="218">
        <v>5.1953037855516699</v>
      </c>
      <c r="D7943" s="218">
        <v>5.3566617332052902</v>
      </c>
      <c r="E7943" s="218">
        <v>5.7161905367792301</v>
      </c>
      <c r="F7943" s="218">
        <v>5.1091424904397398</v>
      </c>
      <c r="G7943" s="218">
        <v>0.77891856884019794</v>
      </c>
      <c r="H7943" s="218">
        <v>0</v>
      </c>
      <c r="I7943" t="s">
        <v>22532</v>
      </c>
      <c r="J7943" s="218" t="s">
        <v>22532</v>
      </c>
      <c r="K7943" s="218">
        <v>1</v>
      </c>
      <c r="L7943" s="218">
        <v>0.52088675122756012</v>
      </c>
      <c r="M7943" s="218">
        <v>-8.6161295111930158E-2</v>
      </c>
      <c r="N7943" s="218">
        <v>0.3595288035739399</v>
      </c>
      <c r="O7943" s="218">
        <v>-0.24751924276555037</v>
      </c>
      <c r="P7943" s="218">
        <v>-4.4163852167114719</v>
      </c>
      <c r="Q7943" s="218">
        <v>-5.1953037855516699</v>
      </c>
      <c r="R7943" s="507">
        <v>0.21736272805781498</v>
      </c>
      <c r="S7943" s="507">
        <v>5.6004780404194765E-2</v>
      </c>
      <c r="T7943" s="218">
        <v>-4.8058445011315705</v>
      </c>
    </row>
    <row r="7944" spans="1:20" x14ac:dyDescent="0.6">
      <c r="A7944" s="218" t="s">
        <v>22533</v>
      </c>
      <c r="B7944" s="218" t="s">
        <v>22534</v>
      </c>
      <c r="C7944" s="218">
        <v>6.3945298398732104</v>
      </c>
      <c r="D7944" s="218">
        <v>6.4954111314921397</v>
      </c>
      <c r="E7944" s="218">
        <v>7.4603979733773196</v>
      </c>
      <c r="F7944" s="218">
        <v>6.5015656533866499</v>
      </c>
      <c r="G7944" s="218">
        <v>8.2772627471923599</v>
      </c>
      <c r="H7944" s="218">
        <v>0.23786221336595301</v>
      </c>
      <c r="I7944" t="s">
        <v>22535</v>
      </c>
      <c r="J7944" s="218" t="s">
        <v>22535</v>
      </c>
      <c r="K7944" s="218">
        <v>1</v>
      </c>
      <c r="L7944" s="218">
        <v>1.0658681335041091</v>
      </c>
      <c r="M7944" s="218">
        <v>0.10703581351343949</v>
      </c>
      <c r="N7944" s="218">
        <v>0.96498684188517991</v>
      </c>
      <c r="O7944" s="218">
        <v>6.1545218945102675E-3</v>
      </c>
      <c r="P7944" s="218">
        <v>1.8827329073191494</v>
      </c>
      <c r="Q7944" s="218">
        <v>-6.1566676265072573</v>
      </c>
      <c r="R7944" s="507">
        <v>0.58645197350877432</v>
      </c>
      <c r="S7944" s="507">
        <v>0.48557068188984509</v>
      </c>
      <c r="T7944" s="218">
        <v>-2.1369673595940539</v>
      </c>
    </row>
    <row r="7945" spans="1:20" x14ac:dyDescent="0.6">
      <c r="A7945" s="218" t="s">
        <v>22536</v>
      </c>
      <c r="B7945" s="218" t="s">
        <v>22537</v>
      </c>
      <c r="C7945" s="218">
        <v>4.2611958758323896</v>
      </c>
      <c r="D7945" s="218">
        <v>4.1331448819157002</v>
      </c>
      <c r="E7945" s="218">
        <v>4.3778590192779596</v>
      </c>
      <c r="F7945" s="218">
        <v>4.6618018545857298</v>
      </c>
      <c r="G7945" s="218">
        <v>0.69026577864285299</v>
      </c>
      <c r="H7945" s="218">
        <v>0</v>
      </c>
      <c r="I7945" t="s">
        <v>22538</v>
      </c>
      <c r="J7945" s="218" t="s">
        <v>22538</v>
      </c>
      <c r="K7945" s="218">
        <v>1</v>
      </c>
      <c r="L7945" s="218">
        <v>0.11666314344557005</v>
      </c>
      <c r="M7945" s="218">
        <v>0.40060597875334025</v>
      </c>
      <c r="N7945" s="218">
        <v>0.24471413736225944</v>
      </c>
      <c r="O7945" s="218">
        <v>0.52865697267002965</v>
      </c>
      <c r="P7945" s="218">
        <v>-3.5709300971895366</v>
      </c>
      <c r="Q7945" s="218">
        <v>-4.2611958758323896</v>
      </c>
      <c r="R7945" s="507">
        <v>0.25863456109945515</v>
      </c>
      <c r="S7945" s="507">
        <v>0.38668555501614454</v>
      </c>
      <c r="T7945" s="218">
        <v>-3.9160629865109629</v>
      </c>
    </row>
    <row r="7946" spans="1:20" x14ac:dyDescent="0.6">
      <c r="A7946" s="218" t="s">
        <v>22539</v>
      </c>
      <c r="B7946" s="218" t="s">
        <v>22540</v>
      </c>
      <c r="C7946" s="218">
        <v>5.3095636320280102</v>
      </c>
      <c r="D7946" s="218">
        <v>5.30737492253688</v>
      </c>
      <c r="E7946" s="218">
        <v>5.2142272593426702</v>
      </c>
      <c r="F7946" s="218">
        <v>5.34550848242037</v>
      </c>
      <c r="G7946" s="218">
        <v>0.14046909216855899</v>
      </c>
      <c r="H7946" s="218">
        <v>0.23786221336595301</v>
      </c>
      <c r="I7946" t="s">
        <v>22541</v>
      </c>
      <c r="J7946" s="218" t="s">
        <v>22541</v>
      </c>
      <c r="K7946" s="218">
        <v>1</v>
      </c>
      <c r="L7946" s="218">
        <v>-9.533637268534001E-2</v>
      </c>
      <c r="M7946" s="218">
        <v>3.5944850392359839E-2</v>
      </c>
      <c r="N7946" s="218">
        <v>-9.3147663194209862E-2</v>
      </c>
      <c r="O7946" s="218">
        <v>3.8133559883489987E-2</v>
      </c>
      <c r="P7946" s="218">
        <v>-5.1690945398594508</v>
      </c>
      <c r="Q7946" s="218">
        <v>-5.071701418662057</v>
      </c>
      <c r="R7946" s="507">
        <v>-2.9695761146490085E-2</v>
      </c>
      <c r="S7946" s="507">
        <v>-2.7507051655359938E-2</v>
      </c>
      <c r="T7946" s="218">
        <v>-5.1203979792607539</v>
      </c>
    </row>
    <row r="7947" spans="1:20" x14ac:dyDescent="0.6">
      <c r="A7947" s="218" t="s">
        <v>22542</v>
      </c>
      <c r="B7947" s="218" t="s">
        <v>22543</v>
      </c>
      <c r="C7947" s="218">
        <v>5.3209186001588602</v>
      </c>
      <c r="D7947" s="218">
        <v>5.4363319045099399</v>
      </c>
      <c r="E7947" s="218">
        <v>6.4366005099230801</v>
      </c>
      <c r="F7947" s="218">
        <v>5.1274585669981496</v>
      </c>
      <c r="G7947" s="218">
        <v>1.55729034198126</v>
      </c>
      <c r="H7947" s="218">
        <v>0</v>
      </c>
      <c r="I7947" t="s">
        <v>22544</v>
      </c>
      <c r="J7947" s="218" t="s">
        <v>22544</v>
      </c>
      <c r="K7947" s="218">
        <v>1</v>
      </c>
      <c r="L7947" s="218">
        <v>1.1156819097642199</v>
      </c>
      <c r="M7947" s="218">
        <v>-0.19346003316071059</v>
      </c>
      <c r="N7947" s="218">
        <v>1.0002686054131402</v>
      </c>
      <c r="O7947" s="218">
        <v>-0.30887333751179025</v>
      </c>
      <c r="P7947" s="218">
        <v>-3.7636282581775999</v>
      </c>
      <c r="Q7947" s="218">
        <v>-5.3209186001588602</v>
      </c>
      <c r="R7947" s="507">
        <v>0.46111093830175465</v>
      </c>
      <c r="S7947" s="507">
        <v>0.34569763395067499</v>
      </c>
      <c r="T7947" s="218">
        <v>-4.5422734291682296</v>
      </c>
    </row>
    <row r="7948" spans="1:20" x14ac:dyDescent="0.6">
      <c r="A7948" s="218" t="s">
        <v>22545</v>
      </c>
      <c r="B7948" s="218" t="s">
        <v>22546</v>
      </c>
      <c r="C7948" s="218">
        <v>4.8834647851724702</v>
      </c>
      <c r="D7948" s="218">
        <v>4.56723781439044</v>
      </c>
      <c r="E7948" s="218">
        <v>3.4430870881831499</v>
      </c>
      <c r="F7948" s="218">
        <v>6.4202048960531304</v>
      </c>
      <c r="G7948" s="218">
        <v>0.26846663313173802</v>
      </c>
      <c r="H7948" s="218">
        <v>8.2956717081971902</v>
      </c>
      <c r="I7948" t="s">
        <v>22547</v>
      </c>
      <c r="J7948" s="218" t="s">
        <v>22547</v>
      </c>
      <c r="K7948" s="218">
        <v>1</v>
      </c>
      <c r="L7948" s="218">
        <v>-1.4403776969893203</v>
      </c>
      <c r="M7948" s="218">
        <v>1.5367401108806602</v>
      </c>
      <c r="N7948" s="218">
        <v>-1.1241507262072901</v>
      </c>
      <c r="O7948" s="218">
        <v>1.8529670816626904</v>
      </c>
      <c r="P7948" s="218">
        <v>-4.6149981520407319</v>
      </c>
      <c r="Q7948" s="218">
        <v>3.4122069230247201</v>
      </c>
      <c r="R7948" s="507">
        <v>4.8181206945669963E-2</v>
      </c>
      <c r="S7948" s="507">
        <v>0.36440817772770018</v>
      </c>
      <c r="T7948" s="218">
        <v>-0.60139561450800594</v>
      </c>
    </row>
    <row r="7949" spans="1:20" x14ac:dyDescent="0.6">
      <c r="A7949" s="218" t="s">
        <v>22548</v>
      </c>
      <c r="B7949" s="218" t="s">
        <v>22549</v>
      </c>
      <c r="C7949" s="218">
        <v>3.6709748467230701</v>
      </c>
      <c r="D7949" s="218">
        <v>3.5092994109414501</v>
      </c>
      <c r="E7949" s="218">
        <v>3.0533518661628198</v>
      </c>
      <c r="F7949" s="218">
        <v>2.5267266397291301</v>
      </c>
      <c r="G7949" s="218">
        <v>0.26846663313173802</v>
      </c>
      <c r="H7949" s="218">
        <v>0</v>
      </c>
      <c r="I7949" t="s">
        <v>22550</v>
      </c>
      <c r="J7949" s="218" t="s">
        <v>22550</v>
      </c>
      <c r="K7949" s="218">
        <v>2</v>
      </c>
      <c r="L7949" s="218">
        <v>-0.61762298056025022</v>
      </c>
      <c r="M7949" s="218">
        <v>-1.1442482069939399</v>
      </c>
      <c r="N7949" s="218">
        <v>-0.45594754477863031</v>
      </c>
      <c r="O7949" s="218">
        <v>-0.98257277121232001</v>
      </c>
      <c r="P7949" s="218">
        <v>-3.4025082135913323</v>
      </c>
      <c r="Q7949" s="218">
        <v>-3.6709748467230701</v>
      </c>
      <c r="R7949" s="507">
        <v>-0.88093559377709507</v>
      </c>
      <c r="S7949" s="507">
        <v>-0.71926015799547516</v>
      </c>
      <c r="T7949" s="218">
        <v>-3.5367415301572009</v>
      </c>
    </row>
    <row r="7950" spans="1:20" x14ac:dyDescent="0.6">
      <c r="A7950" s="218" t="s">
        <v>22551</v>
      </c>
      <c r="B7950" s="218" t="s">
        <v>22552</v>
      </c>
      <c r="C7950" s="218">
        <v>4.0416948332893998</v>
      </c>
      <c r="D7950" s="218">
        <v>3.7843783255157102</v>
      </c>
      <c r="E7950" s="218">
        <v>3.7942591304068398</v>
      </c>
      <c r="F7950" s="218">
        <v>2.3796340710875201</v>
      </c>
      <c r="G7950" s="218">
        <v>0.14046909216855899</v>
      </c>
      <c r="H7950" s="218">
        <v>0</v>
      </c>
      <c r="I7950" t="s">
        <v>22550</v>
      </c>
      <c r="J7950" s="218" t="s">
        <v>22550</v>
      </c>
      <c r="K7950" s="218">
        <v>2</v>
      </c>
      <c r="L7950" s="218">
        <v>-0.24743570288256</v>
      </c>
      <c r="M7950" s="218">
        <v>-1.6620607622018797</v>
      </c>
      <c r="N7950" s="218">
        <v>9.8808048911296353E-3</v>
      </c>
      <c r="O7950" s="218">
        <v>-1.4047442544281901</v>
      </c>
      <c r="P7950" s="218">
        <v>-3.9012257411208409</v>
      </c>
      <c r="Q7950" s="218">
        <v>-4.0416948332893998</v>
      </c>
      <c r="R7950" s="507">
        <v>-0.95474823254221985</v>
      </c>
      <c r="S7950" s="507">
        <v>-0.69743172476853021</v>
      </c>
      <c r="T7950" s="218">
        <v>-3.9714602872051206</v>
      </c>
    </row>
    <row r="7951" spans="1:20" x14ac:dyDescent="0.6">
      <c r="A7951" s="218" t="s">
        <v>22553</v>
      </c>
      <c r="B7951" s="218" t="s">
        <v>22554</v>
      </c>
      <c r="C7951" s="218">
        <v>5.6875724363253797</v>
      </c>
      <c r="D7951" s="218">
        <v>5.7108705729080098</v>
      </c>
      <c r="E7951" s="218">
        <v>5.8954566824923997</v>
      </c>
      <c r="F7951" s="218">
        <v>6.7006319441766804</v>
      </c>
      <c r="G7951" s="218">
        <v>1.7450477769392401</v>
      </c>
      <c r="H7951" s="218">
        <v>0.123827711997599</v>
      </c>
      <c r="I7951" t="s">
        <v>22555</v>
      </c>
      <c r="J7951" s="218" t="s">
        <v>22555</v>
      </c>
      <c r="K7951" s="218">
        <v>1</v>
      </c>
      <c r="L7951" s="218">
        <v>0.20788424616702006</v>
      </c>
      <c r="M7951" s="218">
        <v>1.0130595078513007</v>
      </c>
      <c r="N7951" s="218">
        <v>0.18458610958438992</v>
      </c>
      <c r="O7951" s="218">
        <v>0.98976137126867059</v>
      </c>
      <c r="P7951" s="218">
        <v>-3.9425246593861396</v>
      </c>
      <c r="Q7951" s="218">
        <v>-5.5637447243277807</v>
      </c>
      <c r="R7951" s="507">
        <v>0.61047187700916039</v>
      </c>
      <c r="S7951" s="507">
        <v>0.58717374042653026</v>
      </c>
      <c r="T7951" s="218">
        <v>-4.7531346918569604</v>
      </c>
    </row>
    <row r="7952" spans="1:20" x14ac:dyDescent="0.6">
      <c r="A7952" s="218" t="s">
        <v>22556</v>
      </c>
      <c r="B7952" s="218" t="s">
        <v>22557</v>
      </c>
      <c r="C7952" s="218">
        <v>4.30343840735285</v>
      </c>
      <c r="D7952" s="218">
        <v>4.2839299573513703</v>
      </c>
      <c r="E7952" s="218">
        <v>4.5581104632459102</v>
      </c>
      <c r="F7952" s="218">
        <v>4.8097754590303499</v>
      </c>
      <c r="G7952" s="218">
        <v>0.59580657787600999</v>
      </c>
      <c r="H7952" s="218">
        <v>0</v>
      </c>
      <c r="I7952" t="s">
        <v>22558</v>
      </c>
      <c r="J7952" s="218" t="s">
        <v>22558</v>
      </c>
      <c r="K7952" s="218">
        <v>1</v>
      </c>
      <c r="L7952" s="218">
        <v>0.25467205589306019</v>
      </c>
      <c r="M7952" s="218">
        <v>0.50633705167749987</v>
      </c>
      <c r="N7952" s="218">
        <v>0.27418050589453991</v>
      </c>
      <c r="O7952" s="218">
        <v>0.52584550167897959</v>
      </c>
      <c r="P7952" s="218">
        <v>-3.7076318294768402</v>
      </c>
      <c r="Q7952" s="218">
        <v>-4.30343840735285</v>
      </c>
      <c r="R7952" s="507">
        <v>0.38050455378528003</v>
      </c>
      <c r="S7952" s="507">
        <v>0.40001300378675975</v>
      </c>
      <c r="T7952" s="218">
        <v>-4.0055351184148451</v>
      </c>
    </row>
    <row r="7953" spans="1:20" x14ac:dyDescent="0.6">
      <c r="A7953" s="218" t="s">
        <v>22559</v>
      </c>
      <c r="B7953" s="218" t="s">
        <v>22560</v>
      </c>
      <c r="C7953" s="218">
        <v>6.0003642807197597</v>
      </c>
      <c r="D7953" s="218">
        <v>5.9793819940916002</v>
      </c>
      <c r="E7953" s="218">
        <v>4.97607354367896</v>
      </c>
      <c r="F7953" s="218">
        <v>6.70389041873187</v>
      </c>
      <c r="G7953" s="218">
        <v>0.77891856884019794</v>
      </c>
      <c r="H7953" s="218">
        <v>0</v>
      </c>
      <c r="I7953" t="s">
        <v>22561</v>
      </c>
      <c r="J7953" s="218" t="s">
        <v>22561</v>
      </c>
      <c r="K7953" s="218">
        <v>2</v>
      </c>
      <c r="L7953" s="218">
        <v>-1.0242907370407996</v>
      </c>
      <c r="M7953" s="218">
        <v>0.70352613801211028</v>
      </c>
      <c r="N7953" s="218">
        <v>-1.0033084504126402</v>
      </c>
      <c r="O7953" s="218">
        <v>0.72450842464026977</v>
      </c>
      <c r="P7953" s="218">
        <v>-5.2214457118795616</v>
      </c>
      <c r="Q7953" s="218">
        <v>-6.0003642807197597</v>
      </c>
      <c r="R7953" s="507">
        <v>-0.16038229951434468</v>
      </c>
      <c r="S7953" s="507">
        <v>-0.1394000128861852</v>
      </c>
      <c r="T7953" s="218">
        <v>-5.6109049962996611</v>
      </c>
    </row>
    <row r="7954" spans="1:20" x14ac:dyDescent="0.6">
      <c r="A7954" s="218" t="s">
        <v>22562</v>
      </c>
      <c r="B7954" s="218" t="s">
        <v>22563</v>
      </c>
      <c r="C7954" s="218">
        <v>5.00235453592403</v>
      </c>
      <c r="D7954" s="218">
        <v>4.7505007823518204</v>
      </c>
      <c r="E7954" s="218">
        <v>3.1376596353861701</v>
      </c>
      <c r="F7954" s="218">
        <v>5.6858831560370096</v>
      </c>
      <c r="G7954" s="218">
        <v>0</v>
      </c>
      <c r="H7954" s="218">
        <v>0</v>
      </c>
      <c r="I7954" t="s">
        <v>22561</v>
      </c>
      <c r="J7954" s="218" t="s">
        <v>22561</v>
      </c>
      <c r="K7954" s="218">
        <v>2</v>
      </c>
      <c r="L7954" s="218">
        <v>-1.8646949005378599</v>
      </c>
      <c r="M7954" s="218">
        <v>0.68352862011297955</v>
      </c>
      <c r="N7954" s="218">
        <v>-1.6128411469656503</v>
      </c>
      <c r="O7954" s="218">
        <v>0.93538237368518917</v>
      </c>
      <c r="P7954" s="218">
        <v>-5.00235453592403</v>
      </c>
      <c r="Q7954" s="218">
        <v>-5.00235453592403</v>
      </c>
      <c r="R7954" s="507">
        <v>-0.59058314021244018</v>
      </c>
      <c r="S7954" s="507">
        <v>-0.33872938664023056</v>
      </c>
      <c r="T7954" s="218">
        <v>-5.00235453592403</v>
      </c>
    </row>
    <row r="7955" spans="1:20" x14ac:dyDescent="0.6">
      <c r="A7955" s="218" t="s">
        <v>22564</v>
      </c>
      <c r="B7955" s="218" t="s">
        <v>22565</v>
      </c>
      <c r="C7955" s="218">
        <v>6.8833581499795402</v>
      </c>
      <c r="D7955" s="218">
        <v>7.0051791730964998</v>
      </c>
      <c r="E7955" s="218">
        <v>6.3744768704390102</v>
      </c>
      <c r="F7955" s="218">
        <v>7.5739115821415597</v>
      </c>
      <c r="G7955" s="218">
        <v>1.83049323649272</v>
      </c>
      <c r="H7955" s="218">
        <v>8.5548497006441497</v>
      </c>
      <c r="I7955" t="s">
        <v>22566</v>
      </c>
      <c r="J7955" s="218" t="s">
        <v>22567</v>
      </c>
      <c r="K7955" s="218">
        <v>1</v>
      </c>
      <c r="L7955" s="218">
        <v>-0.50888127954052997</v>
      </c>
      <c r="M7955" s="218">
        <v>0.69055343216201948</v>
      </c>
      <c r="N7955" s="218">
        <v>-0.63070230265748961</v>
      </c>
      <c r="O7955" s="218">
        <v>0.56873240904505984</v>
      </c>
      <c r="P7955" s="218">
        <v>-5.05286491348682</v>
      </c>
      <c r="Q7955" s="218">
        <v>1.6714915506646095</v>
      </c>
      <c r="R7955" s="507">
        <v>9.0836076310744751E-2</v>
      </c>
      <c r="S7955" s="507">
        <v>-3.0984946806214886E-2</v>
      </c>
      <c r="T7955" s="218">
        <v>-1.6906866814111052</v>
      </c>
    </row>
    <row r="7956" spans="1:20" x14ac:dyDescent="0.6">
      <c r="A7956" s="218" t="s">
        <v>22568</v>
      </c>
      <c r="B7956" s="218" t="s">
        <v>22569</v>
      </c>
      <c r="C7956" s="218">
        <v>5.8134952120257903</v>
      </c>
      <c r="D7956" s="218">
        <v>5.8809440514449198</v>
      </c>
      <c r="E7956" s="218">
        <v>6.0640334340398496</v>
      </c>
      <c r="F7956" s="218">
        <v>5.0730581422231298</v>
      </c>
      <c r="G7956" s="218">
        <v>0.26846663313173802</v>
      </c>
      <c r="H7956" s="218">
        <v>0.23786221336595301</v>
      </c>
      <c r="I7956" t="s">
        <v>22570</v>
      </c>
      <c r="J7956" s="218" t="s">
        <v>22570</v>
      </c>
      <c r="K7956" s="218">
        <v>1</v>
      </c>
      <c r="L7956" s="218">
        <v>0.25053822201405929</v>
      </c>
      <c r="M7956" s="218">
        <v>-0.74043706980266055</v>
      </c>
      <c r="N7956" s="218">
        <v>0.18308938259492979</v>
      </c>
      <c r="O7956" s="218">
        <v>-0.80788590922179004</v>
      </c>
      <c r="P7956" s="218">
        <v>-5.5450285788940521</v>
      </c>
      <c r="Q7956" s="218">
        <v>-5.5756329986598372</v>
      </c>
      <c r="R7956" s="507">
        <v>-0.24494942389430063</v>
      </c>
      <c r="S7956" s="507">
        <v>-0.31239826331343012</v>
      </c>
      <c r="T7956" s="218">
        <v>-5.5603307887769446</v>
      </c>
    </row>
    <row r="7957" spans="1:20" x14ac:dyDescent="0.6">
      <c r="A7957" s="218" t="s">
        <v>22571</v>
      </c>
      <c r="B7957" s="218" t="s">
        <v>22572</v>
      </c>
      <c r="C7957" s="218">
        <v>5.8757145772002399</v>
      </c>
      <c r="D7957" s="218">
        <v>5.6453250183878501</v>
      </c>
      <c r="E7957" s="218">
        <v>6.3102560920244803</v>
      </c>
      <c r="F7957" s="218">
        <v>5.3085282244174001</v>
      </c>
      <c r="G7957" s="218">
        <v>0.94138514970795095</v>
      </c>
      <c r="H7957" s="218">
        <v>0.123827711997599</v>
      </c>
      <c r="I7957" t="s">
        <v>22573</v>
      </c>
      <c r="J7957" s="218" t="s">
        <v>22574</v>
      </c>
      <c r="K7957" s="218">
        <v>2</v>
      </c>
      <c r="L7957" s="218">
        <v>0.43454151482424042</v>
      </c>
      <c r="M7957" s="218">
        <v>-0.5671863527828398</v>
      </c>
      <c r="N7957" s="218">
        <v>0.66493107363663029</v>
      </c>
      <c r="O7957" s="218">
        <v>-0.33679679397044993</v>
      </c>
      <c r="P7957" s="218">
        <v>-4.9343294274922886</v>
      </c>
      <c r="Q7957" s="218">
        <v>-5.7518868652026409</v>
      </c>
      <c r="R7957" s="507">
        <v>-6.6322418979299691E-2</v>
      </c>
      <c r="S7957" s="507">
        <v>0.16406713983309018</v>
      </c>
      <c r="T7957" s="218">
        <v>-5.3431081463474648</v>
      </c>
    </row>
    <row r="7958" spans="1:20" x14ac:dyDescent="0.6">
      <c r="A7958" s="218" t="s">
        <v>22575</v>
      </c>
      <c r="B7958" s="218" t="s">
        <v>22576</v>
      </c>
      <c r="C7958" s="218">
        <v>3.74641028665049</v>
      </c>
      <c r="D7958" s="218">
        <v>3.47569989538338</v>
      </c>
      <c r="E7958" s="218">
        <v>5.44016568968664E-2</v>
      </c>
      <c r="F7958" s="218">
        <v>1.2697206509648999</v>
      </c>
      <c r="G7958" s="218">
        <v>0</v>
      </c>
      <c r="H7958" s="218">
        <v>0</v>
      </c>
      <c r="I7958" t="s">
        <v>22573</v>
      </c>
      <c r="J7958" s="218" t="s">
        <v>22573</v>
      </c>
      <c r="K7958" s="218">
        <v>2</v>
      </c>
      <c r="L7958" s="218">
        <v>-3.6920086297536234</v>
      </c>
      <c r="M7958" s="218">
        <v>-2.4766896356855899</v>
      </c>
      <c r="N7958" s="218">
        <v>-3.4212982384865134</v>
      </c>
      <c r="O7958" s="218">
        <v>-2.2059792444184803</v>
      </c>
      <c r="P7958" s="218">
        <v>-3.74641028665049</v>
      </c>
      <c r="Q7958" s="218">
        <v>-3.74641028665049</v>
      </c>
      <c r="R7958" s="507">
        <v>-3.0843491327196064</v>
      </c>
      <c r="S7958" s="507">
        <v>-2.8136387414524968</v>
      </c>
      <c r="T7958" s="218">
        <v>-3.74641028665049</v>
      </c>
    </row>
    <row r="7959" spans="1:20" x14ac:dyDescent="0.6">
      <c r="A7959" s="218" t="s">
        <v>22577</v>
      </c>
      <c r="B7959" s="218" t="s">
        <v>22578</v>
      </c>
      <c r="C7959" s="218">
        <v>4.8680662176584404</v>
      </c>
      <c r="D7959" s="218">
        <v>4.9578834431094601</v>
      </c>
      <c r="E7959" s="218">
        <v>1.8222285130667299</v>
      </c>
      <c r="F7959" s="218">
        <v>5.9665219439978401</v>
      </c>
      <c r="G7959" s="218">
        <v>0.494726731926454</v>
      </c>
      <c r="H7959" s="218">
        <v>0</v>
      </c>
      <c r="I7959" t="s">
        <v>22579</v>
      </c>
      <c r="J7959" s="218" t="s">
        <v>22579</v>
      </c>
      <c r="K7959" s="218">
        <v>1</v>
      </c>
      <c r="L7959" s="218">
        <v>-3.0458377045917104</v>
      </c>
      <c r="M7959" s="218">
        <v>1.0984557263393997</v>
      </c>
      <c r="N7959" s="218">
        <v>-3.1356549300427301</v>
      </c>
      <c r="O7959" s="218">
        <v>1.00863850088838</v>
      </c>
      <c r="P7959" s="218">
        <v>-4.3733394857319867</v>
      </c>
      <c r="Q7959" s="218">
        <v>-4.8680662176584404</v>
      </c>
      <c r="R7959" s="507">
        <v>-0.97369098912615537</v>
      </c>
      <c r="S7959" s="507">
        <v>-1.063508214577175</v>
      </c>
      <c r="T7959" s="218">
        <v>-4.6207028516952136</v>
      </c>
    </row>
    <row r="7960" spans="1:20" x14ac:dyDescent="0.6">
      <c r="A7960" s="218" t="s">
        <v>22580</v>
      </c>
      <c r="B7960" s="218" t="s">
        <v>22581</v>
      </c>
      <c r="C7960" s="218">
        <v>2.72513011842095</v>
      </c>
      <c r="D7960" s="218">
        <v>3.1155792949394598</v>
      </c>
      <c r="E7960" s="218">
        <v>0</v>
      </c>
      <c r="F7960" s="218">
        <v>4.0438026857098004</v>
      </c>
      <c r="G7960" s="218">
        <v>0</v>
      </c>
      <c r="H7960" s="218">
        <v>0</v>
      </c>
      <c r="I7960" t="s">
        <v>22582</v>
      </c>
      <c r="J7960" s="218" t="s">
        <v>22582</v>
      </c>
      <c r="K7960" s="218">
        <v>1</v>
      </c>
      <c r="L7960" s="218">
        <v>-2.72513011842095</v>
      </c>
      <c r="M7960" s="218">
        <v>1.3186725672888504</v>
      </c>
      <c r="N7960" s="218">
        <v>-3.1155792949394598</v>
      </c>
      <c r="O7960" s="218">
        <v>0.92822339077034055</v>
      </c>
      <c r="P7960" s="218">
        <v>-2.72513011842095</v>
      </c>
      <c r="Q7960" s="218">
        <v>-2.72513011842095</v>
      </c>
      <c r="R7960" s="507">
        <v>-0.70322877556604979</v>
      </c>
      <c r="S7960" s="507">
        <v>-1.0936779520845596</v>
      </c>
      <c r="T7960" s="218">
        <v>-2.72513011842095</v>
      </c>
    </row>
    <row r="7961" spans="1:20" x14ac:dyDescent="0.6">
      <c r="A7961" s="218" t="s">
        <v>22583</v>
      </c>
      <c r="B7961" s="218" t="s">
        <v>22584</v>
      </c>
      <c r="C7961" s="218">
        <v>4.2824717452751697</v>
      </c>
      <c r="D7961" s="218">
        <v>3.96171020814108</v>
      </c>
      <c r="E7961" s="218">
        <v>5.0698408814347697</v>
      </c>
      <c r="F7961" s="218">
        <v>4.0818697326671503</v>
      </c>
      <c r="G7961" s="218">
        <v>0</v>
      </c>
      <c r="H7961" s="218">
        <v>0</v>
      </c>
      <c r="I7961" t="s">
        <v>22585</v>
      </c>
      <c r="J7961" s="218" t="s">
        <v>22585</v>
      </c>
      <c r="K7961" s="218">
        <v>1</v>
      </c>
      <c r="L7961" s="218">
        <v>0.78736913615960002</v>
      </c>
      <c r="M7961" s="218">
        <v>-0.20060201260801946</v>
      </c>
      <c r="N7961" s="218">
        <v>1.1081306732936897</v>
      </c>
      <c r="O7961" s="218">
        <v>0.12015952452607026</v>
      </c>
      <c r="P7961" s="218">
        <v>-4.2824717452751697</v>
      </c>
      <c r="Q7961" s="218">
        <v>-4.2824717452751697</v>
      </c>
      <c r="R7961" s="507">
        <v>0.29338356177579028</v>
      </c>
      <c r="S7961" s="507">
        <v>0.61414509890988001</v>
      </c>
      <c r="T7961" s="218">
        <v>-4.2824717452751697</v>
      </c>
    </row>
    <row r="7962" spans="1:20" x14ac:dyDescent="0.6">
      <c r="A7962" s="218" t="s">
        <v>22586</v>
      </c>
      <c r="B7962" s="218" t="s">
        <v>22587</v>
      </c>
      <c r="C7962" s="218">
        <v>5.4468690965026196</v>
      </c>
      <c r="D7962" s="218">
        <v>5.4461238473820197</v>
      </c>
      <c r="E7962" s="218">
        <v>4.8625066328901498</v>
      </c>
      <c r="F7962" s="218">
        <v>5.6295966971672398</v>
      </c>
      <c r="G7962" s="218">
        <v>0.59580657787600999</v>
      </c>
      <c r="H7962" s="218">
        <v>0</v>
      </c>
      <c r="I7962" t="s">
        <v>22588</v>
      </c>
      <c r="J7962" s="218" t="s">
        <v>22588</v>
      </c>
      <c r="K7962" s="218">
        <v>1</v>
      </c>
      <c r="L7962" s="218">
        <v>-0.5843624636124698</v>
      </c>
      <c r="M7962" s="218">
        <v>0.18272760066462013</v>
      </c>
      <c r="N7962" s="218">
        <v>-0.58361721449186987</v>
      </c>
      <c r="O7962" s="218">
        <v>0.18347284978522005</v>
      </c>
      <c r="P7962" s="218">
        <v>-4.8510625186266099</v>
      </c>
      <c r="Q7962" s="218">
        <v>-5.4468690965026196</v>
      </c>
      <c r="R7962" s="507">
        <v>-0.20081743147392483</v>
      </c>
      <c r="S7962" s="507">
        <v>-0.20007218235332491</v>
      </c>
      <c r="T7962" s="218">
        <v>-5.1489658075646147</v>
      </c>
    </row>
    <row r="7963" spans="1:20" x14ac:dyDescent="0.6">
      <c r="A7963" s="218" t="s">
        <v>22589</v>
      </c>
      <c r="B7963" s="218" t="s">
        <v>22590</v>
      </c>
      <c r="C7963" s="218">
        <v>6.5863745904757298</v>
      </c>
      <c r="D7963" s="218">
        <v>6.4827813089928101</v>
      </c>
      <c r="E7963" s="218">
        <v>6.5633564428303499</v>
      </c>
      <c r="F7963" s="218">
        <v>6.0648355390486204</v>
      </c>
      <c r="G7963" s="218">
        <v>1.39846821979138</v>
      </c>
      <c r="H7963" s="218">
        <v>8.4156315231758896</v>
      </c>
      <c r="I7963" t="s">
        <v>22591</v>
      </c>
      <c r="J7963" s="218" t="s">
        <v>22591</v>
      </c>
      <c r="K7963" s="218">
        <v>1</v>
      </c>
      <c r="L7963" s="218">
        <v>-2.3018147645379905E-2</v>
      </c>
      <c r="M7963" s="218">
        <v>-0.52153905142710943</v>
      </c>
      <c r="N7963" s="218">
        <v>8.0575133837539781E-2</v>
      </c>
      <c r="O7963" s="218">
        <v>-0.41794576994418975</v>
      </c>
      <c r="P7963" s="218">
        <v>-5.1879063706843498</v>
      </c>
      <c r="Q7963" s="218">
        <v>1.8292569327001598</v>
      </c>
      <c r="R7963" s="507">
        <v>-0.27227859953624467</v>
      </c>
      <c r="S7963" s="507">
        <v>-0.16868531805332498</v>
      </c>
      <c r="T7963" s="218">
        <v>-1.679324718992095</v>
      </c>
    </row>
    <row r="7964" spans="1:20" x14ac:dyDescent="0.6">
      <c r="A7964" s="218" t="s">
        <v>22592</v>
      </c>
      <c r="B7964" s="218" t="s">
        <v>22593</v>
      </c>
      <c r="C7964" s="218">
        <v>6.6532340435911301</v>
      </c>
      <c r="D7964" s="218">
        <v>6.76728016404528</v>
      </c>
      <c r="E7964" s="218">
        <v>6.1809745464021102</v>
      </c>
      <c r="F7964" s="218">
        <v>6.5781381505638503</v>
      </c>
      <c r="G7964" s="218">
        <v>7.3834761482453999</v>
      </c>
      <c r="H7964" s="218">
        <v>0</v>
      </c>
      <c r="I7964" t="s">
        <v>22594</v>
      </c>
      <c r="J7964" s="218" t="s">
        <v>22594</v>
      </c>
      <c r="K7964" s="218">
        <v>1</v>
      </c>
      <c r="L7964" s="218">
        <v>-0.47225949718901994</v>
      </c>
      <c r="M7964" s="218">
        <v>-7.5095893027279814E-2</v>
      </c>
      <c r="N7964" s="218">
        <v>-0.5863056176431698</v>
      </c>
      <c r="O7964" s="218">
        <v>-0.18914201348142967</v>
      </c>
      <c r="P7964" s="218">
        <v>0.73024210465426975</v>
      </c>
      <c r="Q7964" s="218">
        <v>-6.6532340435911301</v>
      </c>
      <c r="R7964" s="507">
        <v>-0.27367769510814988</v>
      </c>
      <c r="S7964" s="507">
        <v>-0.38772381556229973</v>
      </c>
      <c r="T7964" s="218">
        <v>-2.9614959694684302</v>
      </c>
    </row>
    <row r="7965" spans="1:20" x14ac:dyDescent="0.6">
      <c r="A7965" s="218" t="s">
        <v>22595</v>
      </c>
      <c r="B7965" s="218" t="s">
        <v>22596</v>
      </c>
      <c r="C7965" s="218">
        <v>7.9814119497714104</v>
      </c>
      <c r="D7965" s="218">
        <v>7.9474583919847301</v>
      </c>
      <c r="E7965" s="218">
        <v>8.1042642090353407</v>
      </c>
      <c r="F7965" s="218">
        <v>8.1304730421799594</v>
      </c>
      <c r="G7965" s="218">
        <v>2.4859048034851901</v>
      </c>
      <c r="H7965" s="218">
        <v>0.123827711997599</v>
      </c>
      <c r="I7965" t="s">
        <v>22597</v>
      </c>
      <c r="J7965" s="218" t="s">
        <v>22597</v>
      </c>
      <c r="K7965" s="218">
        <v>1</v>
      </c>
      <c r="L7965" s="218">
        <v>0.12285225926393029</v>
      </c>
      <c r="M7965" s="218">
        <v>0.14906109240854892</v>
      </c>
      <c r="N7965" s="218">
        <v>0.15680581705061059</v>
      </c>
      <c r="O7965" s="218">
        <v>0.18301465019522922</v>
      </c>
      <c r="P7965" s="218">
        <v>-5.4955071462862204</v>
      </c>
      <c r="Q7965" s="218">
        <v>-7.8575842377738114</v>
      </c>
      <c r="R7965" s="507">
        <v>0.1359566758362396</v>
      </c>
      <c r="S7965" s="507">
        <v>0.1699102336229199</v>
      </c>
      <c r="T7965" s="218">
        <v>-6.6765456920300164</v>
      </c>
    </row>
    <row r="7966" spans="1:20" x14ac:dyDescent="0.6">
      <c r="A7966" s="218" t="s">
        <v>22598</v>
      </c>
      <c r="B7966" s="218" t="s">
        <v>22599</v>
      </c>
      <c r="C7966" s="218">
        <v>5.0978580432461298</v>
      </c>
      <c r="D7966" s="218">
        <v>4.9639546388148297</v>
      </c>
      <c r="E7966" s="218">
        <v>1.5275650733304</v>
      </c>
      <c r="F7966" s="218">
        <v>5.6235873007361299</v>
      </c>
      <c r="G7966" s="218">
        <v>0</v>
      </c>
      <c r="H7966" s="218">
        <v>6.6938708722123001</v>
      </c>
      <c r="I7966" t="s">
        <v>22600</v>
      </c>
      <c r="J7966" s="218" t="s">
        <v>22600</v>
      </c>
      <c r="K7966" s="218">
        <v>1</v>
      </c>
      <c r="L7966" s="218">
        <v>-3.5702929699157298</v>
      </c>
      <c r="M7966" s="218">
        <v>0.5257292574900001</v>
      </c>
      <c r="N7966" s="218">
        <v>-3.4363895654844296</v>
      </c>
      <c r="O7966" s="218">
        <v>0.65963266192130021</v>
      </c>
      <c r="P7966" s="218">
        <v>-5.0978580432461298</v>
      </c>
      <c r="Q7966" s="218">
        <v>1.5960128289661704</v>
      </c>
      <c r="R7966" s="507">
        <v>-1.5222818562128648</v>
      </c>
      <c r="S7966" s="507">
        <v>-1.3883784517815647</v>
      </c>
      <c r="T7966" s="218">
        <v>-1.7509226071399797</v>
      </c>
    </row>
    <row r="7967" spans="1:20" x14ac:dyDescent="0.6">
      <c r="A7967" s="218" t="s">
        <v>22601</v>
      </c>
      <c r="B7967" s="218" t="s">
        <v>22602</v>
      </c>
      <c r="C7967" s="218">
        <v>6.3306016110856902</v>
      </c>
      <c r="D7967" s="218">
        <v>6.2902509449463597</v>
      </c>
      <c r="E7967" s="218">
        <v>7.3046482876820598</v>
      </c>
      <c r="F7967" s="218">
        <v>5.6330194326793999</v>
      </c>
      <c r="G7967" s="218">
        <v>8.1275709877264593</v>
      </c>
      <c r="H7967" s="218">
        <v>7.0728172514183401</v>
      </c>
      <c r="I7967" t="s">
        <v>22603</v>
      </c>
      <c r="J7967" s="218" t="s">
        <v>22603</v>
      </c>
      <c r="K7967" s="218">
        <v>1</v>
      </c>
      <c r="L7967" s="218">
        <v>0.97404667659636957</v>
      </c>
      <c r="M7967" s="218">
        <v>-0.69758217840629033</v>
      </c>
      <c r="N7967" s="218">
        <v>1.0143973427357</v>
      </c>
      <c r="O7967" s="218">
        <v>-0.65723151226695986</v>
      </c>
      <c r="P7967" s="218">
        <v>1.7969693766407691</v>
      </c>
      <c r="Q7967" s="218">
        <v>0.74221564033264986</v>
      </c>
      <c r="R7967" s="507">
        <v>0.13823224909503962</v>
      </c>
      <c r="S7967" s="507">
        <v>0.17858291523437009</v>
      </c>
      <c r="T7967" s="218">
        <v>1.2695925084867095</v>
      </c>
    </row>
    <row r="7968" spans="1:20" x14ac:dyDescent="0.6">
      <c r="A7968" s="218" t="s">
        <v>22604</v>
      </c>
      <c r="B7968" s="218" t="s">
        <v>22605</v>
      </c>
      <c r="C7968" s="218">
        <v>5.4336167871496901</v>
      </c>
      <c r="D7968" s="218">
        <v>5.2426757659080403</v>
      </c>
      <c r="E7968" s="218">
        <v>5.5199285954921198</v>
      </c>
      <c r="F7968" s="218">
        <v>5.3538296567744599</v>
      </c>
      <c r="G7968" s="218">
        <v>1.21997385646274</v>
      </c>
      <c r="H7968" s="218">
        <v>0.34353965418307397</v>
      </c>
      <c r="I7968" t="s">
        <v>22606</v>
      </c>
      <c r="J7968" s="218" t="s">
        <v>22606</v>
      </c>
      <c r="K7968" s="218">
        <v>1</v>
      </c>
      <c r="L7968" s="218">
        <v>8.6311808342429686E-2</v>
      </c>
      <c r="M7968" s="218">
        <v>-7.978713037523022E-2</v>
      </c>
      <c r="N7968" s="218">
        <v>0.27725282958407949</v>
      </c>
      <c r="O7968" s="218">
        <v>0.11115389086641958</v>
      </c>
      <c r="P7968" s="218">
        <v>-4.2136429306869498</v>
      </c>
      <c r="Q7968" s="218">
        <v>-5.0900771329666163</v>
      </c>
      <c r="R7968" s="507">
        <v>3.262338983599733E-3</v>
      </c>
      <c r="S7968" s="507">
        <v>0.19420336022524953</v>
      </c>
      <c r="T7968" s="218">
        <v>-4.6518600318267831</v>
      </c>
    </row>
    <row r="7969" spans="1:20" x14ac:dyDescent="0.6">
      <c r="A7969" s="218" t="s">
        <v>22607</v>
      </c>
      <c r="B7969" s="218" t="s">
        <v>22608</v>
      </c>
      <c r="C7969" s="218">
        <v>5.06631191662742</v>
      </c>
      <c r="D7969" s="218">
        <v>4.8861640975396003</v>
      </c>
      <c r="E7969" s="218">
        <v>5.4645056198934796</v>
      </c>
      <c r="F7969" s="218">
        <v>1.17897213908234</v>
      </c>
      <c r="G7969" s="218">
        <v>1.28195838278228</v>
      </c>
      <c r="H7969" s="218">
        <v>0.123827711997599</v>
      </c>
      <c r="I7969" t="s">
        <v>22609</v>
      </c>
      <c r="J7969" s="218" t="s">
        <v>22609</v>
      </c>
      <c r="K7969" s="218">
        <v>3</v>
      </c>
      <c r="L7969" s="218">
        <v>0.39819370326605963</v>
      </c>
      <c r="M7969" s="218">
        <v>-3.8873397775450798</v>
      </c>
      <c r="N7969" s="218">
        <v>0.57834152235387926</v>
      </c>
      <c r="O7969" s="218">
        <v>-3.7071919584572601</v>
      </c>
      <c r="P7969" s="218">
        <v>-3.7843535338451399</v>
      </c>
      <c r="Q7969" s="218">
        <v>-4.942484204629821</v>
      </c>
      <c r="R7969" s="507">
        <v>-1.7445730371395101</v>
      </c>
      <c r="S7969" s="507">
        <v>-1.5644252180516904</v>
      </c>
      <c r="T7969" s="218">
        <v>-4.3634188692374805</v>
      </c>
    </row>
    <row r="7970" spans="1:20" x14ac:dyDescent="0.6">
      <c r="A7970" s="218" t="s">
        <v>22610</v>
      </c>
      <c r="B7970" s="218" t="s">
        <v>22611</v>
      </c>
      <c r="C7970" s="218">
        <v>4.2739990115997299</v>
      </c>
      <c r="D7970" s="218">
        <v>3.9217198783818898</v>
      </c>
      <c r="E7970" s="218">
        <v>0</v>
      </c>
      <c r="F7970" s="218">
        <v>3.5044200649740902</v>
      </c>
      <c r="G7970" s="218">
        <v>0</v>
      </c>
      <c r="H7970" s="218">
        <v>0</v>
      </c>
      <c r="I7970" t="s">
        <v>22609</v>
      </c>
      <c r="J7970" s="218" t="s">
        <v>22609</v>
      </c>
      <c r="K7970" s="218">
        <v>3</v>
      </c>
      <c r="L7970" s="218">
        <v>-4.2739990115997299</v>
      </c>
      <c r="M7970" s="218">
        <v>-0.76957894662563975</v>
      </c>
      <c r="N7970" s="218">
        <v>-3.9217198783818898</v>
      </c>
      <c r="O7970" s="218">
        <v>-0.41729981340779965</v>
      </c>
      <c r="P7970" s="218">
        <v>-4.2739990115997299</v>
      </c>
      <c r="Q7970" s="218">
        <v>-4.2739990115997299</v>
      </c>
      <c r="R7970" s="507">
        <v>-2.5217889791126851</v>
      </c>
      <c r="S7970" s="507">
        <v>-2.1695098458948445</v>
      </c>
      <c r="T7970" s="218">
        <v>-4.2739990115997299</v>
      </c>
    </row>
    <row r="7971" spans="1:20" x14ac:dyDescent="0.6">
      <c r="A7971" s="218" t="s">
        <v>22612</v>
      </c>
      <c r="B7971" s="218" t="s">
        <v>22613</v>
      </c>
      <c r="C7971" s="218">
        <v>5.5531042257043701</v>
      </c>
      <c r="D7971" s="218">
        <v>5.5003901266961703</v>
      </c>
      <c r="E7971" s="218">
        <v>0.157412435459797</v>
      </c>
      <c r="F7971" s="218">
        <v>5.4559203507767204</v>
      </c>
      <c r="G7971" s="218">
        <v>0</v>
      </c>
      <c r="H7971" s="218">
        <v>0.123827711997599</v>
      </c>
      <c r="I7971" t="s">
        <v>22609</v>
      </c>
      <c r="J7971" s="218" t="s">
        <v>22609</v>
      </c>
      <c r="K7971" s="218">
        <v>3</v>
      </c>
      <c r="L7971" s="218">
        <v>-5.3956917902445731</v>
      </c>
      <c r="M7971" s="218">
        <v>-9.7183874927649683E-2</v>
      </c>
      <c r="N7971" s="218">
        <v>-5.3429776912363733</v>
      </c>
      <c r="O7971" s="218">
        <v>-4.4469775919449894E-2</v>
      </c>
      <c r="P7971" s="218">
        <v>-5.5531042257043701</v>
      </c>
      <c r="Q7971" s="218">
        <v>-5.4292765137067711</v>
      </c>
      <c r="R7971" s="507">
        <v>-2.7464378325861114</v>
      </c>
      <c r="S7971" s="507">
        <v>-2.6937237335779116</v>
      </c>
      <c r="T7971" s="218">
        <v>-5.4911903697055706</v>
      </c>
    </row>
    <row r="7972" spans="1:20" x14ac:dyDescent="0.6">
      <c r="A7972" s="218" t="s">
        <v>22614</v>
      </c>
      <c r="B7972" s="218" t="s">
        <v>22615</v>
      </c>
      <c r="C7972" s="218">
        <v>6.5310069806483</v>
      </c>
      <c r="D7972" s="218">
        <v>6.4964586428349103</v>
      </c>
      <c r="E7972" s="218">
        <v>7.1157067393530697</v>
      </c>
      <c r="F7972" s="218">
        <v>5.8014228099197602</v>
      </c>
      <c r="G7972" s="218">
        <v>6.8887519391184204</v>
      </c>
      <c r="H7972" s="218">
        <v>0.23786221336595301</v>
      </c>
      <c r="I7972" t="s">
        <v>22616</v>
      </c>
      <c r="J7972" s="218" t="s">
        <v>22616</v>
      </c>
      <c r="K7972" s="218">
        <v>1</v>
      </c>
      <c r="L7972" s="218">
        <v>0.58469975870476976</v>
      </c>
      <c r="M7972" s="218">
        <v>-0.72958417072853976</v>
      </c>
      <c r="N7972" s="218">
        <v>0.61924809651815949</v>
      </c>
      <c r="O7972" s="218">
        <v>-0.69503583291515003</v>
      </c>
      <c r="P7972" s="218">
        <v>0.35774495847012044</v>
      </c>
      <c r="Q7972" s="218">
        <v>-6.2931447672823468</v>
      </c>
      <c r="R7972" s="507">
        <v>-7.2442206011885002E-2</v>
      </c>
      <c r="S7972" s="507">
        <v>-3.7893868198495273E-2</v>
      </c>
      <c r="T7972" s="218">
        <v>-2.9676999044061132</v>
      </c>
    </row>
    <row r="7973" spans="1:20" x14ac:dyDescent="0.6">
      <c r="A7973" s="218" t="s">
        <v>22617</v>
      </c>
      <c r="B7973" s="218" t="s">
        <v>22618</v>
      </c>
      <c r="C7973" s="218">
        <v>5.5670425572362703</v>
      </c>
      <c r="D7973" s="218">
        <v>5.4962069418613799</v>
      </c>
      <c r="E7973" s="218">
        <v>4.3563668573123397</v>
      </c>
      <c r="F7973" s="218">
        <v>3.9147643116820698</v>
      </c>
      <c r="G7973" s="218">
        <v>9.0117955648892796</v>
      </c>
      <c r="H7973" s="218">
        <v>0.123827711997599</v>
      </c>
      <c r="I7973" t="s">
        <v>22619</v>
      </c>
      <c r="J7973" s="218" t="s">
        <v>22619</v>
      </c>
      <c r="K7973" s="218">
        <v>1</v>
      </c>
      <c r="L7973" s="218">
        <v>-1.2106756999239305</v>
      </c>
      <c r="M7973" s="218">
        <v>-1.6522782455542004</v>
      </c>
      <c r="N7973" s="218">
        <v>-1.1398400845490402</v>
      </c>
      <c r="O7973" s="218">
        <v>-1.5814426301793101</v>
      </c>
      <c r="P7973" s="218">
        <v>3.4447530076530093</v>
      </c>
      <c r="Q7973" s="218">
        <v>-5.4432148452386713</v>
      </c>
      <c r="R7973" s="507">
        <v>-1.4314769727390655</v>
      </c>
      <c r="S7973" s="507">
        <v>-1.3606413573641751</v>
      </c>
      <c r="T7973" s="218">
        <v>-0.99923091879283099</v>
      </c>
    </row>
    <row r="7974" spans="1:20" x14ac:dyDescent="0.6">
      <c r="A7974" s="218" t="s">
        <v>22620</v>
      </c>
      <c r="B7974" s="218" t="s">
        <v>22621</v>
      </c>
      <c r="C7974" s="218">
        <v>5.8757145772002399</v>
      </c>
      <c r="D7974" s="218">
        <v>5.9605280863568204</v>
      </c>
      <c r="E7974" s="218">
        <v>6.3310643295676297</v>
      </c>
      <c r="F7974" s="218">
        <v>5.6592738447075499</v>
      </c>
      <c r="G7974" s="218">
        <v>1.50626793832628</v>
      </c>
      <c r="H7974" s="218">
        <v>0</v>
      </c>
      <c r="I7974" t="s">
        <v>22622</v>
      </c>
      <c r="J7974" s="218" t="s">
        <v>22622</v>
      </c>
      <c r="K7974" s="218">
        <v>1</v>
      </c>
      <c r="L7974" s="218">
        <v>0.45534975236738973</v>
      </c>
      <c r="M7974" s="218">
        <v>-0.21644073249269002</v>
      </c>
      <c r="N7974" s="218">
        <v>0.37053624321080925</v>
      </c>
      <c r="O7974" s="218">
        <v>-0.3012542416492705</v>
      </c>
      <c r="P7974" s="218">
        <v>-4.3694466388739599</v>
      </c>
      <c r="Q7974" s="218">
        <v>-5.8757145772002399</v>
      </c>
      <c r="R7974" s="507">
        <v>0.11945450993734985</v>
      </c>
      <c r="S7974" s="507">
        <v>3.4641000780769371E-2</v>
      </c>
      <c r="T7974" s="218">
        <v>-5.1225806080370999</v>
      </c>
    </row>
    <row r="7975" spans="1:20" x14ac:dyDescent="0.6">
      <c r="A7975" s="218" t="s">
        <v>22623</v>
      </c>
      <c r="B7975" s="218" t="s">
        <v>22624</v>
      </c>
      <c r="C7975" s="218">
        <v>5.7384981570887401</v>
      </c>
      <c r="D7975" s="218">
        <v>5.8245055232723404</v>
      </c>
      <c r="E7975" s="218">
        <v>6.5814156895789004</v>
      </c>
      <c r="F7975" s="218">
        <v>6.3558947875701701</v>
      </c>
      <c r="G7975" s="218">
        <v>1.8713902401528499</v>
      </c>
      <c r="H7975" s="218">
        <v>0.123827711997599</v>
      </c>
      <c r="I7975" t="s">
        <v>22625</v>
      </c>
      <c r="J7975" s="218" t="s">
        <v>22625</v>
      </c>
      <c r="K7975" s="218">
        <v>1</v>
      </c>
      <c r="L7975" s="218">
        <v>0.84291753249016033</v>
      </c>
      <c r="M7975" s="218">
        <v>0.61739663048143001</v>
      </c>
      <c r="N7975" s="218">
        <v>0.75691016630656005</v>
      </c>
      <c r="O7975" s="218">
        <v>0.53138926429782973</v>
      </c>
      <c r="P7975" s="218">
        <v>-3.8671079169358902</v>
      </c>
      <c r="Q7975" s="218">
        <v>-5.6146704450911411</v>
      </c>
      <c r="R7975" s="507">
        <v>0.73015708148579517</v>
      </c>
      <c r="S7975" s="507">
        <v>0.64414971530219489</v>
      </c>
      <c r="T7975" s="218">
        <v>-4.7408891810135154</v>
      </c>
    </row>
    <row r="7976" spans="1:20" x14ac:dyDescent="0.6">
      <c r="A7976" s="218" t="s">
        <v>22626</v>
      </c>
      <c r="B7976" s="218" t="s">
        <v>22627</v>
      </c>
      <c r="C7976" s="218">
        <v>5.8352546136958701</v>
      </c>
      <c r="D7976" s="218">
        <v>5.7394659280553899</v>
      </c>
      <c r="E7976" s="218">
        <v>0.157412435459797</v>
      </c>
      <c r="F7976" s="218">
        <v>6.4945269921155298</v>
      </c>
      <c r="G7976" s="218">
        <v>0.26846663313173802</v>
      </c>
      <c r="H7976" s="218">
        <v>8.38733616531864</v>
      </c>
      <c r="I7976" t="s">
        <v>22628</v>
      </c>
      <c r="J7976" s="218" t="s">
        <v>22628</v>
      </c>
      <c r="K7976" s="218">
        <v>1</v>
      </c>
      <c r="L7976" s="218">
        <v>-5.6778421782360731</v>
      </c>
      <c r="M7976" s="218">
        <v>0.65927237841965969</v>
      </c>
      <c r="N7976" s="218">
        <v>-5.5820534925955929</v>
      </c>
      <c r="O7976" s="218">
        <v>0.75506106406013984</v>
      </c>
      <c r="P7976" s="218">
        <v>-5.5667879805641318</v>
      </c>
      <c r="Q7976" s="218">
        <v>2.55208155162277</v>
      </c>
      <c r="R7976" s="507">
        <v>-2.5092848999082067</v>
      </c>
      <c r="S7976" s="507">
        <v>-2.4134962142677265</v>
      </c>
      <c r="T7976" s="218">
        <v>-1.5073532144706809</v>
      </c>
    </row>
    <row r="7977" spans="1:20" x14ac:dyDescent="0.6">
      <c r="A7977" s="218" t="s">
        <v>22629</v>
      </c>
      <c r="B7977" s="218" t="s">
        <v>22630</v>
      </c>
      <c r="C7977" s="218">
        <v>4.37451128739343</v>
      </c>
      <c r="D7977" s="218">
        <v>4.5592396985261496</v>
      </c>
      <c r="E7977" s="218">
        <v>3.8375602601593699</v>
      </c>
      <c r="F7977" s="218">
        <v>5.4617065111885399</v>
      </c>
      <c r="G7977" s="218">
        <v>0.494726731926454</v>
      </c>
      <c r="H7977" s="218">
        <v>0</v>
      </c>
      <c r="I7977" t="s">
        <v>22631</v>
      </c>
      <c r="J7977" s="218" t="s">
        <v>22631</v>
      </c>
      <c r="K7977" s="218">
        <v>2</v>
      </c>
      <c r="L7977" s="218">
        <v>-0.53695102723406007</v>
      </c>
      <c r="M7977" s="218">
        <v>1.0871952237951099</v>
      </c>
      <c r="N7977" s="218">
        <v>-0.72167943836677972</v>
      </c>
      <c r="O7977" s="218">
        <v>0.90246681266239026</v>
      </c>
      <c r="P7977" s="218">
        <v>-3.8797845554669759</v>
      </c>
      <c r="Q7977" s="218">
        <v>-4.37451128739343</v>
      </c>
      <c r="R7977" s="507">
        <v>0.27512209828052492</v>
      </c>
      <c r="S7977" s="507">
        <v>9.0393687147805268E-2</v>
      </c>
      <c r="T7977" s="218">
        <v>-4.1271479214302031</v>
      </c>
    </row>
    <row r="7978" spans="1:20" x14ac:dyDescent="0.6">
      <c r="A7978" s="218" t="s">
        <v>22632</v>
      </c>
      <c r="B7978" s="218" t="s">
        <v>22633</v>
      </c>
      <c r="C7978" s="218">
        <v>5.9130259108906298</v>
      </c>
      <c r="D7978" s="218">
        <v>5.8419173782117504</v>
      </c>
      <c r="E7978" s="218">
        <v>5.0813493262352702</v>
      </c>
      <c r="F7978" s="218">
        <v>6.2776913083823001</v>
      </c>
      <c r="G7978" s="218">
        <v>8.2843783297722595</v>
      </c>
      <c r="H7978" s="218">
        <v>0.123827711997599</v>
      </c>
      <c r="I7978" t="s">
        <v>22631</v>
      </c>
      <c r="J7978" s="218" t="s">
        <v>22631</v>
      </c>
      <c r="K7978" s="218">
        <v>2</v>
      </c>
      <c r="L7978" s="218">
        <v>-0.83167658465535954</v>
      </c>
      <c r="M7978" s="218">
        <v>0.36466539749167026</v>
      </c>
      <c r="N7978" s="218">
        <v>-0.76056805197648014</v>
      </c>
      <c r="O7978" s="218">
        <v>0.43577393017054966</v>
      </c>
      <c r="P7978" s="218">
        <v>2.3713524188816297</v>
      </c>
      <c r="Q7978" s="218">
        <v>-5.7891981988930308</v>
      </c>
      <c r="R7978" s="507">
        <v>-0.23350559358184464</v>
      </c>
      <c r="S7978" s="507">
        <v>-0.16239706090296524</v>
      </c>
      <c r="T7978" s="218">
        <v>-1.7089228900057005</v>
      </c>
    </row>
    <row r="7979" spans="1:20" x14ac:dyDescent="0.6">
      <c r="A7979" s="218" t="s">
        <v>22634</v>
      </c>
      <c r="B7979" s="218" t="s">
        <v>22635</v>
      </c>
      <c r="C7979" s="218">
        <v>1.82189810331457</v>
      </c>
      <c r="D7979" s="218">
        <v>1.2878923056960301</v>
      </c>
      <c r="E7979" s="218">
        <v>5.7360897696938604</v>
      </c>
      <c r="F7979" s="218">
        <v>4.1802190964661E-2</v>
      </c>
      <c r="G7979" s="218">
        <v>1.21997385646274</v>
      </c>
      <c r="H7979" s="218">
        <v>0</v>
      </c>
      <c r="I7979" t="s">
        <v>22636</v>
      </c>
      <c r="J7979" s="218" t="s">
        <v>22636</v>
      </c>
      <c r="K7979" s="218">
        <v>2</v>
      </c>
      <c r="L7979" s="218">
        <v>3.9141916663792902</v>
      </c>
      <c r="M7979" s="218">
        <v>-1.7800959123499089</v>
      </c>
      <c r="N7979" s="218">
        <v>4.4481974639978308</v>
      </c>
      <c r="O7979" s="218">
        <v>-1.246090114731369</v>
      </c>
      <c r="P7979" s="218">
        <v>-0.60192424685182999</v>
      </c>
      <c r="Q7979" s="218">
        <v>-1.82189810331457</v>
      </c>
      <c r="R7979" s="507">
        <v>1.0670478770146907</v>
      </c>
      <c r="S7979" s="507">
        <v>1.6010536746332309</v>
      </c>
      <c r="T7979" s="218">
        <v>-1.2119111750832001</v>
      </c>
    </row>
    <row r="7980" spans="1:20" x14ac:dyDescent="0.6">
      <c r="A7980" s="218" t="s">
        <v>22637</v>
      </c>
      <c r="B7980" s="218" t="s">
        <v>22638</v>
      </c>
      <c r="C7980" s="218">
        <v>5.7400369481476901</v>
      </c>
      <c r="D7980" s="218">
        <v>5.7368090618345899</v>
      </c>
      <c r="E7980" s="218">
        <v>6.1256748720199203</v>
      </c>
      <c r="F7980" s="218">
        <v>3.05664145798736</v>
      </c>
      <c r="G7980" s="218">
        <v>0.94138514970795095</v>
      </c>
      <c r="H7980" s="218">
        <v>0.23786221336595301</v>
      </c>
      <c r="I7980" t="s">
        <v>22636</v>
      </c>
      <c r="J7980" s="218" t="s">
        <v>22636</v>
      </c>
      <c r="K7980" s="218">
        <v>2</v>
      </c>
      <c r="L7980" s="218">
        <v>0.38563792387223028</v>
      </c>
      <c r="M7980" s="218">
        <v>-2.6833954901603301</v>
      </c>
      <c r="N7980" s="218">
        <v>0.3888658101853304</v>
      </c>
      <c r="O7980" s="218">
        <v>-2.68016760384723</v>
      </c>
      <c r="P7980" s="218">
        <v>-4.7986517984397388</v>
      </c>
      <c r="Q7980" s="218">
        <v>-5.5021747347817369</v>
      </c>
      <c r="R7980" s="507">
        <v>-1.1488787831440499</v>
      </c>
      <c r="S7980" s="507">
        <v>-1.1456508968309498</v>
      </c>
      <c r="T7980" s="218">
        <v>-5.1504132666107374</v>
      </c>
    </row>
    <row r="7981" spans="1:20" x14ac:dyDescent="0.6">
      <c r="A7981" s="218" t="s">
        <v>22639</v>
      </c>
      <c r="B7981" s="218" t="s">
        <v>22640</v>
      </c>
      <c r="C7981" s="218">
        <v>5.0906391514913798</v>
      </c>
      <c r="D7981" s="218">
        <v>4.8554679637194704</v>
      </c>
      <c r="E7981" s="218">
        <v>5.0582398945326599</v>
      </c>
      <c r="F7981" s="218">
        <v>4.7241086815861602</v>
      </c>
      <c r="G7981" s="218">
        <v>1.50626793832628</v>
      </c>
      <c r="H7981" s="218">
        <v>0</v>
      </c>
      <c r="I7981" t="s">
        <v>22641</v>
      </c>
      <c r="J7981" s="218" t="s">
        <v>22641</v>
      </c>
      <c r="K7981" s="218">
        <v>2</v>
      </c>
      <c r="L7981" s="218">
        <v>-3.2399256958719924E-2</v>
      </c>
      <c r="M7981" s="218">
        <v>-0.36653046990521965</v>
      </c>
      <c r="N7981" s="218">
        <v>0.20277193081318945</v>
      </c>
      <c r="O7981" s="218">
        <v>-0.13135928213331027</v>
      </c>
      <c r="P7981" s="218">
        <v>-3.5843712131650998</v>
      </c>
      <c r="Q7981" s="218">
        <v>-5.0906391514913798</v>
      </c>
      <c r="R7981" s="507">
        <v>-0.19946486343196979</v>
      </c>
      <c r="S7981" s="507">
        <v>3.5706324339939588E-2</v>
      </c>
      <c r="T7981" s="218">
        <v>-4.3375051823282398</v>
      </c>
    </row>
    <row r="7982" spans="1:20" x14ac:dyDescent="0.6">
      <c r="A7982" s="218" t="s">
        <v>22642</v>
      </c>
      <c r="B7982" s="218" t="s">
        <v>22643</v>
      </c>
      <c r="C7982" s="218">
        <v>1.8788830402964101</v>
      </c>
      <c r="D7982" s="218">
        <v>1.9327752317089999</v>
      </c>
      <c r="E7982" s="218">
        <v>0</v>
      </c>
      <c r="F7982" s="218">
        <v>0</v>
      </c>
      <c r="G7982" s="218">
        <v>0</v>
      </c>
      <c r="H7982" s="218">
        <v>0</v>
      </c>
      <c r="I7982" t="s">
        <v>22641</v>
      </c>
      <c r="J7982" s="218" t="s">
        <v>22641</v>
      </c>
      <c r="K7982" s="218">
        <v>2</v>
      </c>
      <c r="L7982" s="218">
        <v>-1.8788830402964101</v>
      </c>
      <c r="M7982" s="218">
        <v>-1.8788830402964101</v>
      </c>
      <c r="N7982" s="218">
        <v>-1.9327752317089999</v>
      </c>
      <c r="O7982" s="218">
        <v>-1.9327752317089999</v>
      </c>
      <c r="P7982" s="218">
        <v>-1.8788830402964101</v>
      </c>
      <c r="Q7982" s="218">
        <v>-1.8788830402964101</v>
      </c>
      <c r="R7982" s="507">
        <v>-1.8788830402964101</v>
      </c>
      <c r="S7982" s="507">
        <v>-1.9327752317089999</v>
      </c>
      <c r="T7982" s="218">
        <v>-1.8788830402964101</v>
      </c>
    </row>
    <row r="7983" spans="1:20" x14ac:dyDescent="0.6">
      <c r="A7983" s="218" t="s">
        <v>22644</v>
      </c>
      <c r="B7983" s="218" t="s">
        <v>22645</v>
      </c>
      <c r="C7983" s="218">
        <v>5.4785553806290999</v>
      </c>
      <c r="D7983" s="218">
        <v>5.6490979576767497</v>
      </c>
      <c r="E7983" s="218">
        <v>6.4133725932821797</v>
      </c>
      <c r="F7983" s="218">
        <v>5.3496750689462598</v>
      </c>
      <c r="G7983" s="218">
        <v>5.2525381075263802</v>
      </c>
      <c r="H7983" s="218">
        <v>0.123827711997599</v>
      </c>
      <c r="I7983" t="s">
        <v>22646</v>
      </c>
      <c r="J7983" s="218" t="s">
        <v>22646</v>
      </c>
      <c r="K7983" s="218">
        <v>1</v>
      </c>
      <c r="L7983" s="218">
        <v>0.93481721265307982</v>
      </c>
      <c r="M7983" s="218">
        <v>-0.12888031168284009</v>
      </c>
      <c r="N7983" s="218">
        <v>0.76427463560542996</v>
      </c>
      <c r="O7983" s="218">
        <v>-0.29942288873048994</v>
      </c>
      <c r="P7983" s="218">
        <v>-0.22601727310271968</v>
      </c>
      <c r="Q7983" s="218">
        <v>-5.3547276686315008</v>
      </c>
      <c r="R7983" s="507">
        <v>0.40296845048511987</v>
      </c>
      <c r="S7983" s="507">
        <v>0.23242587343747001</v>
      </c>
      <c r="T7983" s="218">
        <v>-2.7903724708671103</v>
      </c>
    </row>
    <row r="7984" spans="1:20" x14ac:dyDescent="0.6">
      <c r="A7984" s="218" t="s">
        <v>22647</v>
      </c>
      <c r="B7984" s="218" t="s">
        <v>22648</v>
      </c>
      <c r="C7984" s="218">
        <v>5.6046928183159199</v>
      </c>
      <c r="D7984" s="218">
        <v>5.5375027879025298</v>
      </c>
      <c r="E7984" s="218">
        <v>5.9725264334925798</v>
      </c>
      <c r="F7984" s="218">
        <v>4.98472997442882</v>
      </c>
      <c r="G7984" s="218">
        <v>7.7682045680589997</v>
      </c>
      <c r="H7984" s="218">
        <v>7.4611599512069997</v>
      </c>
      <c r="I7984" t="s">
        <v>22649</v>
      </c>
      <c r="J7984" s="218" t="s">
        <v>22649</v>
      </c>
      <c r="K7984" s="218">
        <v>1</v>
      </c>
      <c r="L7984" s="218">
        <v>0.36783361517665991</v>
      </c>
      <c r="M7984" s="218">
        <v>-0.61996284388709988</v>
      </c>
      <c r="N7984" s="218">
        <v>0.43502364559005002</v>
      </c>
      <c r="O7984" s="218">
        <v>-0.55277281347370977</v>
      </c>
      <c r="P7984" s="218">
        <v>2.1635117497430798</v>
      </c>
      <c r="Q7984" s="218">
        <v>1.8564671328910798</v>
      </c>
      <c r="R7984" s="507">
        <v>-0.12606461435521998</v>
      </c>
      <c r="S7984" s="507">
        <v>-5.8874583941829872E-2</v>
      </c>
      <c r="T7984" s="218">
        <v>2.0099894413170798</v>
      </c>
    </row>
    <row r="7985" spans="1:20" x14ac:dyDescent="0.6">
      <c r="A7985" s="218" t="s">
        <v>22650</v>
      </c>
      <c r="B7985" s="218" t="s">
        <v>22651</v>
      </c>
      <c r="C7985" s="218">
        <v>5.81422583773886</v>
      </c>
      <c r="D7985" s="218">
        <v>5.2238252696403702</v>
      </c>
      <c r="E7985" s="218">
        <v>3.9848935184520502</v>
      </c>
      <c r="F7985" s="218">
        <v>4.4354986066110298</v>
      </c>
      <c r="G7985" s="218">
        <v>0.26846663313173802</v>
      </c>
      <c r="H7985" s="218">
        <v>0</v>
      </c>
      <c r="I7985" t="s">
        <v>22652</v>
      </c>
      <c r="J7985" s="218" t="s">
        <v>22652</v>
      </c>
      <c r="K7985" s="218">
        <v>1</v>
      </c>
      <c r="L7985" s="218">
        <v>-1.8293323192868098</v>
      </c>
      <c r="M7985" s="218">
        <v>-1.3787272311278302</v>
      </c>
      <c r="N7985" s="218">
        <v>-1.23893175118832</v>
      </c>
      <c r="O7985" s="218">
        <v>-0.7883266630293404</v>
      </c>
      <c r="P7985" s="218">
        <v>-5.5457592046071218</v>
      </c>
      <c r="Q7985" s="218">
        <v>-5.81422583773886</v>
      </c>
      <c r="R7985" s="507">
        <v>-1.60402977520732</v>
      </c>
      <c r="S7985" s="507">
        <v>-1.0136292071088302</v>
      </c>
      <c r="T7985" s="218">
        <v>-5.6799925211729914</v>
      </c>
    </row>
    <row r="7986" spans="1:20" x14ac:dyDescent="0.6">
      <c r="A7986" s="218" t="s">
        <v>22653</v>
      </c>
      <c r="B7986" s="218" t="s">
        <v>22654</v>
      </c>
      <c r="C7986" s="218">
        <v>5.4067412813724003</v>
      </c>
      <c r="D7986" s="218">
        <v>5.1511901364994497</v>
      </c>
      <c r="E7986" s="218">
        <v>5.3657788957793704</v>
      </c>
      <c r="F7986" s="218">
        <v>5.8856155729906297</v>
      </c>
      <c r="G7986" s="218">
        <v>1.21997385646274</v>
      </c>
      <c r="H7986" s="218">
        <v>0</v>
      </c>
      <c r="I7986" t="s">
        <v>22655</v>
      </c>
      <c r="J7986" s="218" t="s">
        <v>22655</v>
      </c>
      <c r="K7986" s="218">
        <v>1</v>
      </c>
      <c r="L7986" s="218">
        <v>-4.0962385593029893E-2</v>
      </c>
      <c r="M7986" s="218">
        <v>0.47887429161822936</v>
      </c>
      <c r="N7986" s="218">
        <v>0.21458875927992072</v>
      </c>
      <c r="O7986" s="218">
        <v>0.73442543649117997</v>
      </c>
      <c r="P7986" s="218">
        <v>-4.18676742490966</v>
      </c>
      <c r="Q7986" s="218">
        <v>-5.4067412813724003</v>
      </c>
      <c r="R7986" s="507">
        <v>0.21895595301259974</v>
      </c>
      <c r="S7986" s="507">
        <v>0.47450709788555034</v>
      </c>
      <c r="T7986" s="218">
        <v>-4.7967543531410302</v>
      </c>
    </row>
    <row r="7987" spans="1:20" x14ac:dyDescent="0.6">
      <c r="A7987" s="218" t="s">
        <v>22656</v>
      </c>
      <c r="B7987" s="218" t="s">
        <v>22657</v>
      </c>
      <c r="C7987" s="218">
        <v>5.7136516310240202</v>
      </c>
      <c r="D7987" s="218">
        <v>5.5587189870860501</v>
      </c>
      <c r="E7987" s="218">
        <v>0</v>
      </c>
      <c r="F7987" s="218">
        <v>5.2088407864454904</v>
      </c>
      <c r="G7987" s="218">
        <v>0</v>
      </c>
      <c r="H7987" s="218">
        <v>6.2224426864739701</v>
      </c>
      <c r="I7987" t="s">
        <v>22658</v>
      </c>
      <c r="J7987" s="218" t="s">
        <v>22658</v>
      </c>
      <c r="K7987" s="218">
        <v>1</v>
      </c>
      <c r="L7987" s="218">
        <v>-5.7136516310240202</v>
      </c>
      <c r="M7987" s="218">
        <v>-0.50481084457852976</v>
      </c>
      <c r="N7987" s="218">
        <v>-5.5587189870860501</v>
      </c>
      <c r="O7987" s="218">
        <v>-0.34987820064055963</v>
      </c>
      <c r="P7987" s="218">
        <v>-5.7136516310240202</v>
      </c>
      <c r="Q7987" s="218">
        <v>0.50879105544994996</v>
      </c>
      <c r="R7987" s="507">
        <v>-3.109231237801275</v>
      </c>
      <c r="S7987" s="507">
        <v>-2.9542985938633048</v>
      </c>
      <c r="T7987" s="218">
        <v>-2.6024302877870351</v>
      </c>
    </row>
    <row r="7988" spans="1:20" x14ac:dyDescent="0.6">
      <c r="A7988" s="218" t="s">
        <v>22659</v>
      </c>
      <c r="B7988" s="218" t="s">
        <v>22660</v>
      </c>
      <c r="C7988" s="218">
        <v>6.4216316617192204</v>
      </c>
      <c r="D7988" s="218">
        <v>6.35866813985563</v>
      </c>
      <c r="E7988" s="218">
        <v>7.1995668368222603</v>
      </c>
      <c r="F7988" s="218">
        <v>5.6701431364687096</v>
      </c>
      <c r="G7988" s="218">
        <v>3.02829368676263</v>
      </c>
      <c r="H7988" s="218">
        <v>0</v>
      </c>
      <c r="I7988" t="s">
        <v>22661</v>
      </c>
      <c r="J7988" s="218" t="s">
        <v>22661</v>
      </c>
      <c r="K7988" s="218">
        <v>1</v>
      </c>
      <c r="L7988" s="218">
        <v>0.77793517510303989</v>
      </c>
      <c r="M7988" s="218">
        <v>-0.7514885252505108</v>
      </c>
      <c r="N7988" s="218">
        <v>0.84089869696663033</v>
      </c>
      <c r="O7988" s="218">
        <v>-0.68852500338692035</v>
      </c>
      <c r="P7988" s="218">
        <v>-3.3933379749565904</v>
      </c>
      <c r="Q7988" s="218">
        <v>-6.4216316617192204</v>
      </c>
      <c r="R7988" s="507">
        <v>1.3223324926264546E-2</v>
      </c>
      <c r="S7988" s="507">
        <v>7.6186846789854989E-2</v>
      </c>
      <c r="T7988" s="218">
        <v>-4.9074848183379052</v>
      </c>
    </row>
    <row r="7989" spans="1:20" x14ac:dyDescent="0.6">
      <c r="A7989" s="218" t="s">
        <v>22662</v>
      </c>
      <c r="B7989" s="218" t="s">
        <v>22663</v>
      </c>
      <c r="C7989" s="218">
        <v>5.3823147703479703</v>
      </c>
      <c r="D7989" s="218">
        <v>5.2276151246972598</v>
      </c>
      <c r="E7989" s="218">
        <v>0.157412435459797</v>
      </c>
      <c r="F7989" s="218">
        <v>5.17519418154283</v>
      </c>
      <c r="G7989" s="218">
        <v>0</v>
      </c>
      <c r="H7989" s="218">
        <v>7.4119000746961401</v>
      </c>
      <c r="I7989" t="s">
        <v>22664</v>
      </c>
      <c r="J7989" s="218" t="s">
        <v>22664</v>
      </c>
      <c r="K7989" s="218">
        <v>1</v>
      </c>
      <c r="L7989" s="218">
        <v>-5.2249023348881733</v>
      </c>
      <c r="M7989" s="218">
        <v>-0.20712058880514039</v>
      </c>
      <c r="N7989" s="218">
        <v>-5.0702026892374628</v>
      </c>
      <c r="O7989" s="218">
        <v>-5.24209431544298E-2</v>
      </c>
      <c r="P7989" s="218">
        <v>-5.3823147703479703</v>
      </c>
      <c r="Q7989" s="218">
        <v>2.0295853043481697</v>
      </c>
      <c r="R7989" s="507">
        <v>-2.7160114618466569</v>
      </c>
      <c r="S7989" s="507">
        <v>-2.5613118161959463</v>
      </c>
      <c r="T7989" s="218">
        <v>-1.6763647329999003</v>
      </c>
    </row>
    <row r="7990" spans="1:20" x14ac:dyDescent="0.6">
      <c r="A7990" s="218" t="s">
        <v>22665</v>
      </c>
      <c r="B7990" s="218" t="s">
        <v>22666</v>
      </c>
      <c r="C7990" s="218">
        <v>6.7541546172185898</v>
      </c>
      <c r="D7990" s="218">
        <v>6.6837587445633799</v>
      </c>
      <c r="E7990" s="218">
        <v>5.6168825197756398</v>
      </c>
      <c r="F7990" s="218">
        <v>6.7585790551296698</v>
      </c>
      <c r="G7990" s="218">
        <v>0</v>
      </c>
      <c r="H7990" s="218">
        <v>0.123827711997599</v>
      </c>
      <c r="I7990" t="s">
        <v>22667</v>
      </c>
      <c r="J7990" s="218" t="s">
        <v>22667</v>
      </c>
      <c r="K7990" s="218">
        <v>1</v>
      </c>
      <c r="L7990" s="218">
        <v>-1.13727209744295</v>
      </c>
      <c r="M7990" s="218">
        <v>4.424437911080048E-3</v>
      </c>
      <c r="N7990" s="218">
        <v>-1.0668762247877401</v>
      </c>
      <c r="O7990" s="218">
        <v>7.4820310566289905E-2</v>
      </c>
      <c r="P7990" s="218">
        <v>-6.7541546172185898</v>
      </c>
      <c r="Q7990" s="218">
        <v>-6.6303269052209908</v>
      </c>
      <c r="R7990" s="507">
        <v>-0.56642382976593497</v>
      </c>
      <c r="S7990" s="507">
        <v>-0.49602795711072512</v>
      </c>
      <c r="T7990" s="218">
        <v>-6.6922407612197903</v>
      </c>
    </row>
    <row r="7991" spans="1:20" x14ac:dyDescent="0.6">
      <c r="A7991" s="218" t="s">
        <v>22668</v>
      </c>
      <c r="B7991" s="218" t="s">
        <v>22669</v>
      </c>
      <c r="C7991" s="218">
        <v>8.0159601180577305</v>
      </c>
      <c r="D7991" s="218">
        <v>7.9626978958291001</v>
      </c>
      <c r="E7991" s="218">
        <v>7.67254486211068</v>
      </c>
      <c r="F7991" s="218">
        <v>7.9126144411495902</v>
      </c>
      <c r="G7991" s="218">
        <v>8.0174374173904397</v>
      </c>
      <c r="H7991" s="218">
        <v>8.1008004804302107</v>
      </c>
      <c r="I7991" t="s">
        <v>22670</v>
      </c>
      <c r="J7991" s="218" t="s">
        <v>22670</v>
      </c>
      <c r="K7991" s="218">
        <v>1</v>
      </c>
      <c r="L7991" s="218">
        <v>-0.34341525594705047</v>
      </c>
      <c r="M7991" s="218">
        <v>-0.10334567690814023</v>
      </c>
      <c r="N7991" s="218">
        <v>-0.29015303371842016</v>
      </c>
      <c r="O7991" s="218">
        <v>-5.008345467950992E-2</v>
      </c>
      <c r="P7991" s="218">
        <v>1.4772993327092365E-3</v>
      </c>
      <c r="Q7991" s="218">
        <v>8.4840362372480271E-2</v>
      </c>
      <c r="R7991" s="507">
        <v>-0.22338046642759535</v>
      </c>
      <c r="S7991" s="507">
        <v>-0.17011824419896504</v>
      </c>
      <c r="T7991" s="218">
        <v>4.3158830852594754E-2</v>
      </c>
    </row>
    <row r="7992" spans="1:20" x14ac:dyDescent="0.6">
      <c r="A7992" s="218" t="s">
        <v>22671</v>
      </c>
      <c r="B7992" s="218" t="s">
        <v>22672</v>
      </c>
      <c r="C7992" s="218">
        <v>7.0102489461820703</v>
      </c>
      <c r="D7992" s="218">
        <v>6.7115385995308596</v>
      </c>
      <c r="E7992" s="218">
        <v>5.5698035798149501</v>
      </c>
      <c r="F7992" s="218">
        <v>6.6274469899247901</v>
      </c>
      <c r="G7992" s="218">
        <v>1.34138912626164</v>
      </c>
      <c r="H7992" s="218">
        <v>0.123827711997599</v>
      </c>
      <c r="I7992" t="s">
        <v>22673</v>
      </c>
      <c r="J7992" s="218" t="s">
        <v>22673</v>
      </c>
      <c r="K7992" s="218">
        <v>1</v>
      </c>
      <c r="L7992" s="218">
        <v>-1.4404453663671202</v>
      </c>
      <c r="M7992" s="218">
        <v>-0.3828019562572802</v>
      </c>
      <c r="N7992" s="218">
        <v>-1.1417350197159095</v>
      </c>
      <c r="O7992" s="218">
        <v>-8.4091609606069539E-2</v>
      </c>
      <c r="P7992" s="218">
        <v>-5.6688598199204305</v>
      </c>
      <c r="Q7992" s="218">
        <v>-6.8864212341844713</v>
      </c>
      <c r="R7992" s="507">
        <v>-0.91162366131220018</v>
      </c>
      <c r="S7992" s="507">
        <v>-0.61291331466098953</v>
      </c>
      <c r="T7992" s="218">
        <v>-6.2776405270524513</v>
      </c>
    </row>
    <row r="7993" spans="1:20" x14ac:dyDescent="0.6">
      <c r="A7993" s="218" t="s">
        <v>22674</v>
      </c>
      <c r="B7993" s="218" t="s">
        <v>22675</v>
      </c>
      <c r="C7993" s="218">
        <v>5.0100277692289099</v>
      </c>
      <c r="D7993" s="218">
        <v>4.7557595775288197</v>
      </c>
      <c r="E7993" s="218">
        <v>3.5175916019114801</v>
      </c>
      <c r="F7993" s="218">
        <v>4.4893644124455196</v>
      </c>
      <c r="G7993" s="218">
        <v>0.26846663313173802</v>
      </c>
      <c r="H7993" s="218">
        <v>6.6195519778133498</v>
      </c>
      <c r="I7993" t="s">
        <v>22676</v>
      </c>
      <c r="J7993" s="218" t="s">
        <v>22677</v>
      </c>
      <c r="K7993" s="218">
        <v>1</v>
      </c>
      <c r="L7993" s="218">
        <v>-1.4924361673174298</v>
      </c>
      <c r="M7993" s="218">
        <v>-0.52066335678339026</v>
      </c>
      <c r="N7993" s="218">
        <v>-1.2381679756173396</v>
      </c>
      <c r="O7993" s="218">
        <v>-0.26639516508330008</v>
      </c>
      <c r="P7993" s="218">
        <v>-4.7415611360971717</v>
      </c>
      <c r="Q7993" s="218">
        <v>1.6095242085844399</v>
      </c>
      <c r="R7993" s="507">
        <v>-1.00654976205041</v>
      </c>
      <c r="S7993" s="507">
        <v>-0.75228157035031984</v>
      </c>
      <c r="T7993" s="218">
        <v>-1.5660184637563659</v>
      </c>
    </row>
    <row r="7994" spans="1:20" x14ac:dyDescent="0.6">
      <c r="A7994" s="218" t="s">
        <v>22678</v>
      </c>
      <c r="B7994" s="218" t="s">
        <v>22679</v>
      </c>
      <c r="C7994" s="218">
        <v>3.9111873999459599</v>
      </c>
      <c r="D7994" s="218">
        <v>3.82830253304838</v>
      </c>
      <c r="E7994" s="218">
        <v>4.07974769930067</v>
      </c>
      <c r="F7994" s="218">
        <v>3.1551522049955301</v>
      </c>
      <c r="G7994" s="218">
        <v>0.86243763809848095</v>
      </c>
      <c r="H7994" s="218">
        <v>0</v>
      </c>
      <c r="I7994" t="s">
        <v>22680</v>
      </c>
      <c r="J7994" s="218" t="s">
        <v>22680</v>
      </c>
      <c r="K7994" s="218">
        <v>1</v>
      </c>
      <c r="L7994" s="218">
        <v>0.16856029935471017</v>
      </c>
      <c r="M7994" s="218">
        <v>-0.75603519495042981</v>
      </c>
      <c r="N7994" s="218">
        <v>0.25144516625229008</v>
      </c>
      <c r="O7994" s="218">
        <v>-0.67315032805284991</v>
      </c>
      <c r="P7994" s="218">
        <v>-3.0487497618474788</v>
      </c>
      <c r="Q7994" s="218">
        <v>-3.9111873999459599</v>
      </c>
      <c r="R7994" s="507">
        <v>-0.29373744779785982</v>
      </c>
      <c r="S7994" s="507">
        <v>-0.21085258090027992</v>
      </c>
      <c r="T7994" s="218">
        <v>-3.4799685808967196</v>
      </c>
    </row>
    <row r="7995" spans="1:20" x14ac:dyDescent="0.6">
      <c r="A7995" s="218" t="s">
        <v>22681</v>
      </c>
      <c r="B7995" s="218" t="s">
        <v>22682</v>
      </c>
      <c r="C7995" s="218">
        <v>6.3300908506309996</v>
      </c>
      <c r="D7995" s="218">
        <v>6.4796065015579503</v>
      </c>
      <c r="E7995" s="218">
        <v>6.0573889714796803</v>
      </c>
      <c r="F7995" s="218">
        <v>6.6516944300611298</v>
      </c>
      <c r="G7995" s="218">
        <v>1.7450477769392401</v>
      </c>
      <c r="H7995" s="218">
        <v>0.123827711997599</v>
      </c>
      <c r="I7995" t="s">
        <v>22683</v>
      </c>
      <c r="J7995" s="218" t="s">
        <v>22683</v>
      </c>
      <c r="K7995" s="218">
        <v>2</v>
      </c>
      <c r="L7995" s="218">
        <v>-0.27270187915131938</v>
      </c>
      <c r="M7995" s="218">
        <v>0.32160357943013018</v>
      </c>
      <c r="N7995" s="218">
        <v>-0.42221753007827001</v>
      </c>
      <c r="O7995" s="218">
        <v>0.17208792850317955</v>
      </c>
      <c r="P7995" s="218">
        <v>-4.5850430736917591</v>
      </c>
      <c r="Q7995" s="218">
        <v>-6.2062631386334006</v>
      </c>
      <c r="R7995" s="507">
        <v>2.44508501394054E-2</v>
      </c>
      <c r="S7995" s="507">
        <v>-0.12506480078754523</v>
      </c>
      <c r="T7995" s="218">
        <v>-5.3956531061625803</v>
      </c>
    </row>
    <row r="7996" spans="1:20" x14ac:dyDescent="0.6">
      <c r="A7996" s="218" t="s">
        <v>22684</v>
      </c>
      <c r="B7996" s="218" t="s">
        <v>22685</v>
      </c>
      <c r="C7996" s="218">
        <v>4.2021326828326604</v>
      </c>
      <c r="D7996" s="218">
        <v>4.0153128162133598</v>
      </c>
      <c r="E7996" s="218">
        <v>4.6315199270009799</v>
      </c>
      <c r="F7996" s="218">
        <v>3.44334688678792</v>
      </c>
      <c r="G7996" s="218">
        <v>0.494726731926454</v>
      </c>
      <c r="H7996" s="218">
        <v>0</v>
      </c>
      <c r="I7996" t="s">
        <v>22683</v>
      </c>
      <c r="J7996" s="218" t="s">
        <v>22683</v>
      </c>
      <c r="K7996" s="218">
        <v>2</v>
      </c>
      <c r="L7996" s="218">
        <v>0.42938724416831953</v>
      </c>
      <c r="M7996" s="218">
        <v>-0.75878579604474039</v>
      </c>
      <c r="N7996" s="218">
        <v>0.61620711078762014</v>
      </c>
      <c r="O7996" s="218">
        <v>-0.57196592942543978</v>
      </c>
      <c r="P7996" s="218">
        <v>-3.7074059509062063</v>
      </c>
      <c r="Q7996" s="218">
        <v>-4.2021326828326604</v>
      </c>
      <c r="R7996" s="507">
        <v>-0.16469927593821043</v>
      </c>
      <c r="S7996" s="507">
        <v>2.212059068109018E-2</v>
      </c>
      <c r="T7996" s="218">
        <v>-3.9547693168694336</v>
      </c>
    </row>
    <row r="7997" spans="1:20" x14ac:dyDescent="0.6">
      <c r="A7997" s="218" t="s">
        <v>22686</v>
      </c>
      <c r="B7997" s="218" t="s">
        <v>22687</v>
      </c>
      <c r="C7997" s="218">
        <v>4.4116759340135197</v>
      </c>
      <c r="D7997" s="218">
        <v>4.1412043620771497</v>
      </c>
      <c r="E7997" s="218">
        <v>3.5976252310018699</v>
      </c>
      <c r="F7997" s="218">
        <v>6.2907523131466796</v>
      </c>
      <c r="G7997" s="218">
        <v>0.26846663313173802</v>
      </c>
      <c r="H7997" s="218">
        <v>0</v>
      </c>
      <c r="I7997" t="s">
        <v>22688</v>
      </c>
      <c r="J7997" s="218" t="s">
        <v>22688</v>
      </c>
      <c r="K7997" s="218">
        <v>1</v>
      </c>
      <c r="L7997" s="218">
        <v>-0.81405070301164972</v>
      </c>
      <c r="M7997" s="218">
        <v>1.8790763791331599</v>
      </c>
      <c r="N7997" s="218">
        <v>-0.54357913107527978</v>
      </c>
      <c r="O7997" s="218">
        <v>2.1495479510695299</v>
      </c>
      <c r="P7997" s="218">
        <v>-4.1432093008817814</v>
      </c>
      <c r="Q7997" s="218">
        <v>-4.4116759340135197</v>
      </c>
      <c r="R7997" s="507">
        <v>0.53251283806075511</v>
      </c>
      <c r="S7997" s="507">
        <v>0.80298440999712506</v>
      </c>
      <c r="T7997" s="218">
        <v>-4.277442617447651</v>
      </c>
    </row>
    <row r="7998" spans="1:20" x14ac:dyDescent="0.6">
      <c r="A7998" s="218" t="s">
        <v>22689</v>
      </c>
      <c r="B7998" s="218" t="s">
        <v>22690</v>
      </c>
      <c r="C7998" s="218">
        <v>4.66271961537658</v>
      </c>
      <c r="D7998" s="218">
        <v>4.7363828863482897</v>
      </c>
      <c r="E7998" s="218">
        <v>3.3645244448968499</v>
      </c>
      <c r="F7998" s="218">
        <v>5.5494515519282501</v>
      </c>
      <c r="G7998" s="218">
        <v>0.59580657787600999</v>
      </c>
      <c r="H7998" s="218">
        <v>0</v>
      </c>
      <c r="I7998" t="s">
        <v>22691</v>
      </c>
      <c r="J7998" s="218" t="s">
        <v>22691</v>
      </c>
      <c r="K7998" s="218">
        <v>1</v>
      </c>
      <c r="L7998" s="218">
        <v>-1.2981951704797301</v>
      </c>
      <c r="M7998" s="218">
        <v>0.88673193655167015</v>
      </c>
      <c r="N7998" s="218">
        <v>-1.3718584414514399</v>
      </c>
      <c r="O7998" s="218">
        <v>0.81306866557996038</v>
      </c>
      <c r="P7998" s="218">
        <v>-4.0669130375005702</v>
      </c>
      <c r="Q7998" s="218">
        <v>-4.66271961537658</v>
      </c>
      <c r="R7998" s="507">
        <v>-0.20573161696402997</v>
      </c>
      <c r="S7998" s="507">
        <v>-0.27939488793573974</v>
      </c>
      <c r="T7998" s="218">
        <v>-4.3648163264385751</v>
      </c>
    </row>
    <row r="7999" spans="1:20" x14ac:dyDescent="0.6">
      <c r="A7999" s="218" t="s">
        <v>22692</v>
      </c>
      <c r="B7999" s="218" t="s">
        <v>22693</v>
      </c>
      <c r="C7999" s="218">
        <v>4.9527860519134999</v>
      </c>
      <c r="D7999" s="218">
        <v>4.7041032453815603</v>
      </c>
      <c r="E7999" s="218">
        <v>0.157412435459797</v>
      </c>
      <c r="F7999" s="218">
        <v>5.3957382887926197</v>
      </c>
      <c r="G7999" s="218">
        <v>0.14046909216855899</v>
      </c>
      <c r="H7999" s="218">
        <v>4.4575643173122801</v>
      </c>
      <c r="I7999" t="s">
        <v>22694</v>
      </c>
      <c r="J7999" s="218" t="s">
        <v>22694</v>
      </c>
      <c r="K7999" s="218">
        <v>1</v>
      </c>
      <c r="L7999" s="218">
        <v>-4.7953736164537029</v>
      </c>
      <c r="M7999" s="218">
        <v>0.44295223687911989</v>
      </c>
      <c r="N7999" s="218">
        <v>-4.5466908099217633</v>
      </c>
      <c r="O7999" s="218">
        <v>0.69163504341105941</v>
      </c>
      <c r="P7999" s="218">
        <v>-4.8123169597449404</v>
      </c>
      <c r="Q7999" s="218">
        <v>-0.49522173460121977</v>
      </c>
      <c r="R7999" s="507">
        <v>-2.1762106897872915</v>
      </c>
      <c r="S7999" s="507">
        <v>-1.927527883255352</v>
      </c>
      <c r="T7999" s="218">
        <v>-2.6537693471730801</v>
      </c>
    </row>
    <row r="8000" spans="1:20" x14ac:dyDescent="0.6">
      <c r="A8000" s="218" t="s">
        <v>22695</v>
      </c>
      <c r="B8000" s="218" t="s">
        <v>22696</v>
      </c>
      <c r="C8000" s="218">
        <v>3.16160412129349</v>
      </c>
      <c r="D8000" s="218">
        <v>3.3971116495291902</v>
      </c>
      <c r="E8000" s="218">
        <v>4.41731369209396</v>
      </c>
      <c r="F8000" s="218">
        <v>3.44334688678792</v>
      </c>
      <c r="G8000" s="218">
        <v>0.77891856884019794</v>
      </c>
      <c r="H8000" s="218">
        <v>0.123827711997599</v>
      </c>
      <c r="I8000" t="s">
        <v>22697</v>
      </c>
      <c r="J8000" s="218" t="s">
        <v>22697</v>
      </c>
      <c r="K8000" s="218">
        <v>4</v>
      </c>
      <c r="L8000" s="218">
        <v>1.25570957080047</v>
      </c>
      <c r="M8000" s="218">
        <v>0.28174276549443</v>
      </c>
      <c r="N8000" s="218">
        <v>1.0202020425647698</v>
      </c>
      <c r="O8000" s="218">
        <v>4.62352372587298E-2</v>
      </c>
      <c r="P8000" s="218">
        <v>-2.3826855524532919</v>
      </c>
      <c r="Q8000" s="218">
        <v>-3.037776409295891</v>
      </c>
      <c r="R8000" s="507">
        <v>0.76872616814744998</v>
      </c>
      <c r="S8000" s="507">
        <v>0.53321863991174978</v>
      </c>
      <c r="T8000" s="218">
        <v>-2.7102309808745915</v>
      </c>
    </row>
    <row r="8001" spans="1:20" x14ac:dyDescent="0.6">
      <c r="A8001" s="218" t="s">
        <v>22698</v>
      </c>
      <c r="B8001" s="218" t="s">
        <v>22699</v>
      </c>
      <c r="C8001" s="218">
        <v>0</v>
      </c>
      <c r="D8001" s="218">
        <v>0</v>
      </c>
      <c r="E8001" s="218">
        <v>0</v>
      </c>
      <c r="F8001" s="218">
        <v>0</v>
      </c>
      <c r="G8001" s="218">
        <v>0</v>
      </c>
      <c r="H8001" s="218">
        <v>0</v>
      </c>
      <c r="I8001" t="s">
        <v>22697</v>
      </c>
      <c r="J8001" s="218" t="s">
        <v>22697</v>
      </c>
      <c r="K8001" s="218">
        <v>4</v>
      </c>
      <c r="L8001" s="218">
        <v>0</v>
      </c>
      <c r="M8001" s="218">
        <v>0</v>
      </c>
      <c r="N8001" s="218">
        <v>0</v>
      </c>
      <c r="O8001" s="218">
        <v>0</v>
      </c>
      <c r="P8001" s="218">
        <v>0</v>
      </c>
      <c r="Q8001" s="218">
        <v>0</v>
      </c>
      <c r="R8001" s="507">
        <v>0</v>
      </c>
      <c r="S8001" s="507">
        <v>0</v>
      </c>
      <c r="T8001" s="218">
        <v>0</v>
      </c>
    </row>
    <row r="8002" spans="1:20" x14ac:dyDescent="0.6">
      <c r="A8002" s="218" t="s">
        <v>22700</v>
      </c>
      <c r="B8002" s="218" t="s">
        <v>22701</v>
      </c>
      <c r="C8002" s="218">
        <v>3.7525220882299002</v>
      </c>
      <c r="D8002" s="218">
        <v>3.8869939669915698</v>
      </c>
      <c r="E8002" s="218">
        <v>4.4881943836810896</v>
      </c>
      <c r="F8002" s="218">
        <v>4.1802190964661E-2</v>
      </c>
      <c r="G8002" s="218">
        <v>0</v>
      </c>
      <c r="H8002" s="218">
        <v>0</v>
      </c>
      <c r="I8002" t="s">
        <v>22697</v>
      </c>
      <c r="J8002" s="218" t="s">
        <v>22697</v>
      </c>
      <c r="K8002" s="218">
        <v>4</v>
      </c>
      <c r="L8002" s="218">
        <v>0.7356722954511894</v>
      </c>
      <c r="M8002" s="218">
        <v>-3.7107198972652391</v>
      </c>
      <c r="N8002" s="218">
        <v>0.60120041668951973</v>
      </c>
      <c r="O8002" s="218">
        <v>-3.8451917760269088</v>
      </c>
      <c r="P8002" s="218">
        <v>-3.7525220882299002</v>
      </c>
      <c r="Q8002" s="218">
        <v>-3.7525220882299002</v>
      </c>
      <c r="R8002" s="507">
        <v>-1.4875238009070249</v>
      </c>
      <c r="S8002" s="507">
        <v>-1.6219956796686945</v>
      </c>
      <c r="T8002" s="218">
        <v>-3.7525220882299002</v>
      </c>
    </row>
    <row r="8003" spans="1:20" x14ac:dyDescent="0.6">
      <c r="A8003" s="218" t="s">
        <v>22702</v>
      </c>
      <c r="B8003" s="218" t="s">
        <v>22703</v>
      </c>
      <c r="C8003" s="218">
        <v>4.0190580235207003</v>
      </c>
      <c r="D8003" s="218">
        <v>4.1571894965592904</v>
      </c>
      <c r="E8003" s="218">
        <v>5.44016568968664E-2</v>
      </c>
      <c r="F8003" s="218">
        <v>4.1802190964661E-2</v>
      </c>
      <c r="G8003" s="218">
        <v>0</v>
      </c>
      <c r="H8003" s="218">
        <v>8.0416743813915392</v>
      </c>
      <c r="I8003" t="s">
        <v>22697</v>
      </c>
      <c r="J8003" s="218" t="s">
        <v>22697</v>
      </c>
      <c r="K8003" s="218">
        <v>4</v>
      </c>
      <c r="L8003" s="218">
        <v>-3.9646563666238337</v>
      </c>
      <c r="M8003" s="218">
        <v>-3.9772558325560392</v>
      </c>
      <c r="N8003" s="218">
        <v>-4.1027878396624242</v>
      </c>
      <c r="O8003" s="218">
        <v>-4.1153873055946297</v>
      </c>
      <c r="P8003" s="218">
        <v>-4.0190580235207003</v>
      </c>
      <c r="Q8003" s="218">
        <v>4.0226163578708389</v>
      </c>
      <c r="R8003" s="507">
        <v>-3.9709560995899364</v>
      </c>
      <c r="S8003" s="507">
        <v>-4.1090875726285265</v>
      </c>
      <c r="T8003" s="218">
        <v>1.7791671750693183E-3</v>
      </c>
    </row>
    <row r="8004" spans="1:20" x14ac:dyDescent="0.6">
      <c r="A8004" s="218" t="s">
        <v>22704</v>
      </c>
      <c r="B8004" s="218" t="s">
        <v>22705</v>
      </c>
      <c r="C8004" s="218">
        <v>2.2682651324558698</v>
      </c>
      <c r="D8004" s="218">
        <v>1.8168019407901901</v>
      </c>
      <c r="E8004" s="218">
        <v>3.5175916019114801</v>
      </c>
      <c r="F8004" s="218">
        <v>0</v>
      </c>
      <c r="G8004" s="218">
        <v>0</v>
      </c>
      <c r="H8004" s="218">
        <v>0</v>
      </c>
      <c r="I8004" t="s">
        <v>22706</v>
      </c>
      <c r="J8004" s="218" t="s">
        <v>22706</v>
      </c>
      <c r="K8004" s="218">
        <v>1</v>
      </c>
      <c r="L8004" s="218">
        <v>1.2493264694556103</v>
      </c>
      <c r="M8004" s="218">
        <v>-2.2682651324558698</v>
      </c>
      <c r="N8004" s="218">
        <v>1.70078966112129</v>
      </c>
      <c r="O8004" s="218">
        <v>-1.8168019407901901</v>
      </c>
      <c r="P8004" s="218">
        <v>-2.2682651324558698</v>
      </c>
      <c r="Q8004" s="218">
        <v>-2.2682651324558698</v>
      </c>
      <c r="R8004" s="507">
        <v>-0.50946933150012974</v>
      </c>
      <c r="S8004" s="507">
        <v>-5.8006139834450021E-2</v>
      </c>
      <c r="T8004" s="218">
        <v>-2.2682651324558698</v>
      </c>
    </row>
    <row r="8005" spans="1:20" x14ac:dyDescent="0.6">
      <c r="A8005" s="218" t="s">
        <v>22707</v>
      </c>
      <c r="B8005" s="218" t="s">
        <v>22708</v>
      </c>
      <c r="C8005" s="218">
        <v>6.4187521277533799</v>
      </c>
      <c r="D8005" s="218">
        <v>6.5808532308499297</v>
      </c>
      <c r="E8005" s="218">
        <v>4.3644639847025699</v>
      </c>
      <c r="F8005" s="218">
        <v>6.5678920572025401</v>
      </c>
      <c r="G8005" s="218">
        <v>0.26846663313173802</v>
      </c>
      <c r="H8005" s="218">
        <v>8.0347883667016493</v>
      </c>
      <c r="I8005" t="s">
        <v>22709</v>
      </c>
      <c r="J8005" s="218" t="s">
        <v>22709</v>
      </c>
      <c r="K8005" s="218">
        <v>1</v>
      </c>
      <c r="L8005" s="218">
        <v>-2.05428814305081</v>
      </c>
      <c r="M8005" s="218">
        <v>0.14913992944916021</v>
      </c>
      <c r="N8005" s="218">
        <v>-2.2163892461473598</v>
      </c>
      <c r="O8005" s="218">
        <v>-1.2961173647389579E-2</v>
      </c>
      <c r="P8005" s="218">
        <v>-6.1502854946216416</v>
      </c>
      <c r="Q8005" s="218">
        <v>1.6160362389482694</v>
      </c>
      <c r="R8005" s="507">
        <v>-0.95257410680082488</v>
      </c>
      <c r="S8005" s="507">
        <v>-1.1146752098973747</v>
      </c>
      <c r="T8005" s="218">
        <v>-2.2671246278366861</v>
      </c>
    </row>
    <row r="8006" spans="1:20" x14ac:dyDescent="0.6">
      <c r="A8006" s="218" t="s">
        <v>22710</v>
      </c>
      <c r="B8006" s="218" t="s">
        <v>22711</v>
      </c>
      <c r="C8006" s="218">
        <v>5.87781293920282</v>
      </c>
      <c r="D8006" s="218">
        <v>5.8809440514449198</v>
      </c>
      <c r="E8006" s="218">
        <v>5.2898680129006204</v>
      </c>
      <c r="F8006" s="218">
        <v>5.4256498006746199</v>
      </c>
      <c r="G8006" s="218">
        <v>0.494726731926454</v>
      </c>
      <c r="H8006" s="218">
        <v>0.23786221336595301</v>
      </c>
      <c r="I8006" t="s">
        <v>22712</v>
      </c>
      <c r="J8006" s="218" t="s">
        <v>22712</v>
      </c>
      <c r="K8006" s="218">
        <v>3</v>
      </c>
      <c r="L8006" s="218">
        <v>-0.58794492630219963</v>
      </c>
      <c r="M8006" s="218">
        <v>-0.45216313852820011</v>
      </c>
      <c r="N8006" s="218">
        <v>-0.59107603854429946</v>
      </c>
      <c r="O8006" s="218">
        <v>-0.45529425077029995</v>
      </c>
      <c r="P8006" s="218">
        <v>-5.3830862072763663</v>
      </c>
      <c r="Q8006" s="218">
        <v>-5.6399507258368669</v>
      </c>
      <c r="R8006" s="507">
        <v>-0.52005403241519987</v>
      </c>
      <c r="S8006" s="507">
        <v>-0.52318514465729971</v>
      </c>
      <c r="T8006" s="218">
        <v>-5.5115184665566161</v>
      </c>
    </row>
    <row r="8007" spans="1:20" x14ac:dyDescent="0.6">
      <c r="A8007" s="218" t="s">
        <v>22713</v>
      </c>
      <c r="B8007" s="218" t="s">
        <v>22714</v>
      </c>
      <c r="C8007" s="218">
        <v>6.3172627148217302</v>
      </c>
      <c r="D8007" s="218">
        <v>6.3330972435165904</v>
      </c>
      <c r="E8007" s="218">
        <v>5.4670146063692497</v>
      </c>
      <c r="F8007" s="218">
        <v>6.08933634255858</v>
      </c>
      <c r="G8007" s="218">
        <v>8.3446194789478803</v>
      </c>
      <c r="H8007" s="218">
        <v>0.123827711997599</v>
      </c>
      <c r="I8007" t="s">
        <v>22712</v>
      </c>
      <c r="J8007" s="218" t="s">
        <v>22712</v>
      </c>
      <c r="K8007" s="218">
        <v>3</v>
      </c>
      <c r="L8007" s="218">
        <v>-0.85024810845248044</v>
      </c>
      <c r="M8007" s="218">
        <v>-0.22792637226315016</v>
      </c>
      <c r="N8007" s="218">
        <v>-0.86608263714734068</v>
      </c>
      <c r="O8007" s="218">
        <v>-0.2437609009580104</v>
      </c>
      <c r="P8007" s="218">
        <v>2.0273567641261501</v>
      </c>
      <c r="Q8007" s="218">
        <v>-6.1934350028241312</v>
      </c>
      <c r="R8007" s="507">
        <v>-0.5390872403578153</v>
      </c>
      <c r="S8007" s="507">
        <v>-0.55492176905267554</v>
      </c>
      <c r="T8007" s="218">
        <v>-2.0830391193489906</v>
      </c>
    </row>
    <row r="8008" spans="1:20" x14ac:dyDescent="0.6">
      <c r="A8008" s="218" t="s">
        <v>22715</v>
      </c>
      <c r="B8008" s="218" t="s">
        <v>22716</v>
      </c>
      <c r="C8008" s="218">
        <v>5.31989001543349</v>
      </c>
      <c r="D8008" s="218">
        <v>5.3180790514440703</v>
      </c>
      <c r="E8008" s="218">
        <v>5.2393949066579397</v>
      </c>
      <c r="F8008" s="218">
        <v>4.0943387647413596</v>
      </c>
      <c r="G8008" s="218">
        <v>0.69026577864285299</v>
      </c>
      <c r="H8008" s="218">
        <v>0</v>
      </c>
      <c r="I8008" t="s">
        <v>22712</v>
      </c>
      <c r="J8008" s="218" t="s">
        <v>22712</v>
      </c>
      <c r="K8008" s="218">
        <v>3</v>
      </c>
      <c r="L8008" s="218">
        <v>-8.0495108775550328E-2</v>
      </c>
      <c r="M8008" s="218">
        <v>-1.2255512506921304</v>
      </c>
      <c r="N8008" s="218">
        <v>-7.8684144786130616E-2</v>
      </c>
      <c r="O8008" s="218">
        <v>-1.2237402867027107</v>
      </c>
      <c r="P8008" s="218">
        <v>-4.6296242367906366</v>
      </c>
      <c r="Q8008" s="218">
        <v>-5.31989001543349</v>
      </c>
      <c r="R8008" s="507">
        <v>-0.65302317973384039</v>
      </c>
      <c r="S8008" s="507">
        <v>-0.65121221574442067</v>
      </c>
      <c r="T8008" s="218">
        <v>-4.9747571261120633</v>
      </c>
    </row>
    <row r="8009" spans="1:20" x14ac:dyDescent="0.6">
      <c r="A8009" s="218" t="s">
        <v>22717</v>
      </c>
      <c r="B8009" s="218" t="s">
        <v>22718</v>
      </c>
      <c r="C8009" s="218">
        <v>4.2021326828326604</v>
      </c>
      <c r="D8009" s="218">
        <v>4.0698126447226004</v>
      </c>
      <c r="E8009" s="218">
        <v>4.6559157387971002</v>
      </c>
      <c r="F8009" s="218">
        <v>3.6834460239411801</v>
      </c>
      <c r="G8009" s="218">
        <v>0.69026577864285299</v>
      </c>
      <c r="H8009" s="218">
        <v>0.123827711997599</v>
      </c>
      <c r="I8009" t="s">
        <v>22719</v>
      </c>
      <c r="J8009" s="218" t="s">
        <v>22719</v>
      </c>
      <c r="K8009" s="218">
        <v>2</v>
      </c>
      <c r="L8009" s="218">
        <v>0.4537830559644398</v>
      </c>
      <c r="M8009" s="218">
        <v>-0.51868665889148025</v>
      </c>
      <c r="N8009" s="218">
        <v>0.58610309407449979</v>
      </c>
      <c r="O8009" s="218">
        <v>-0.38636662078142026</v>
      </c>
      <c r="P8009" s="218">
        <v>-3.5118669041898074</v>
      </c>
      <c r="Q8009" s="218">
        <v>-4.0783049708350614</v>
      </c>
      <c r="R8009" s="507">
        <v>-3.2451801463520225E-2</v>
      </c>
      <c r="S8009" s="507">
        <v>9.9868236646539765E-2</v>
      </c>
      <c r="T8009" s="218">
        <v>-3.7950859375124342</v>
      </c>
    </row>
    <row r="8010" spans="1:20" x14ac:dyDescent="0.6">
      <c r="A8010" s="218" t="s">
        <v>22720</v>
      </c>
      <c r="B8010" s="218" t="s">
        <v>22721</v>
      </c>
      <c r="C8010" s="218">
        <v>2.1154106339534202</v>
      </c>
      <c r="D8010" s="218">
        <v>1.2082963351876199</v>
      </c>
      <c r="E8010" s="218">
        <v>0</v>
      </c>
      <c r="F8010" s="218">
        <v>0</v>
      </c>
      <c r="G8010" s="218">
        <v>0</v>
      </c>
      <c r="H8010" s="218">
        <v>0</v>
      </c>
      <c r="I8010" t="s">
        <v>22719</v>
      </c>
      <c r="J8010" s="218" t="s">
        <v>22719</v>
      </c>
      <c r="K8010" s="218">
        <v>2</v>
      </c>
      <c r="L8010" s="218">
        <v>-2.1154106339534202</v>
      </c>
      <c r="M8010" s="218">
        <v>-2.1154106339534202</v>
      </c>
      <c r="N8010" s="218">
        <v>-1.2082963351876199</v>
      </c>
      <c r="O8010" s="218">
        <v>-1.2082963351876199</v>
      </c>
      <c r="P8010" s="218">
        <v>-2.1154106339534202</v>
      </c>
      <c r="Q8010" s="218">
        <v>-2.1154106339534202</v>
      </c>
      <c r="R8010" s="507">
        <v>-2.1154106339534202</v>
      </c>
      <c r="S8010" s="507">
        <v>-1.2082963351876199</v>
      </c>
      <c r="T8010" s="218">
        <v>-2.1154106339534202</v>
      </c>
    </row>
    <row r="8011" spans="1:20" x14ac:dyDescent="0.6">
      <c r="A8011" s="218" t="s">
        <v>22722</v>
      </c>
      <c r="B8011" s="218" t="s">
        <v>22723</v>
      </c>
      <c r="C8011" s="218">
        <v>4.2887938001019403</v>
      </c>
      <c r="D8011" s="218">
        <v>3.6017550022948499</v>
      </c>
      <c r="E8011" s="218">
        <v>3.4379806038113099</v>
      </c>
      <c r="F8011" s="218">
        <v>4.9820484213474501</v>
      </c>
      <c r="G8011" s="218">
        <v>0.14046909216855899</v>
      </c>
      <c r="H8011" s="218">
        <v>8.1916073564529803</v>
      </c>
      <c r="I8011" t="s">
        <v>22724</v>
      </c>
      <c r="J8011" s="218" t="s">
        <v>22724</v>
      </c>
      <c r="K8011" s="218">
        <v>1</v>
      </c>
      <c r="L8011" s="218">
        <v>-0.85081319629063046</v>
      </c>
      <c r="M8011" s="218">
        <v>0.69325462124550974</v>
      </c>
      <c r="N8011" s="218">
        <v>-0.16377439848354003</v>
      </c>
      <c r="O8011" s="218">
        <v>1.3802934190526002</v>
      </c>
      <c r="P8011" s="218">
        <v>-4.1483247079333809</v>
      </c>
      <c r="Q8011" s="218">
        <v>3.90281355635104</v>
      </c>
      <c r="R8011" s="507">
        <v>-7.8779287522560359E-2</v>
      </c>
      <c r="S8011" s="507">
        <v>0.60825951028453007</v>
      </c>
      <c r="T8011" s="218">
        <v>-0.12275557579117047</v>
      </c>
    </row>
    <row r="8012" spans="1:20" x14ac:dyDescent="0.6">
      <c r="A8012" s="218" t="s">
        <v>22725</v>
      </c>
      <c r="B8012" s="218" t="s">
        <v>22726</v>
      </c>
      <c r="C8012" s="218">
        <v>6.88752969856088</v>
      </c>
      <c r="D8012" s="218">
        <v>6.9105115948528599</v>
      </c>
      <c r="E8012" s="218">
        <v>6.5563046234627302</v>
      </c>
      <c r="F8012" s="218">
        <v>5.7336933709886297</v>
      </c>
      <c r="G8012" s="218">
        <v>1.50626793832628</v>
      </c>
      <c r="H8012" s="218">
        <v>0</v>
      </c>
      <c r="I8012" t="s">
        <v>22727</v>
      </c>
      <c r="J8012" s="218" t="s">
        <v>22727</v>
      </c>
      <c r="K8012" s="218">
        <v>1</v>
      </c>
      <c r="L8012" s="218">
        <v>-0.3312250750981498</v>
      </c>
      <c r="M8012" s="218">
        <v>-1.1538363275722503</v>
      </c>
      <c r="N8012" s="218">
        <v>-0.35420697139012969</v>
      </c>
      <c r="O8012" s="218">
        <v>-1.1768182238642302</v>
      </c>
      <c r="P8012" s="218">
        <v>-5.3812617602346</v>
      </c>
      <c r="Q8012" s="218">
        <v>-6.88752969856088</v>
      </c>
      <c r="R8012" s="507">
        <v>-0.74253070133520005</v>
      </c>
      <c r="S8012" s="507">
        <v>-0.76551259762717994</v>
      </c>
      <c r="T8012" s="218">
        <v>-6.13439572939774</v>
      </c>
    </row>
    <row r="8013" spans="1:20" x14ac:dyDescent="0.6">
      <c r="A8013" s="218" t="s">
        <v>22728</v>
      </c>
      <c r="B8013" s="218" t="s">
        <v>22729</v>
      </c>
      <c r="C8013" s="218">
        <v>5.6454966295843301</v>
      </c>
      <c r="D8013" s="218">
        <v>5.4352397969896602</v>
      </c>
      <c r="E8013" s="218">
        <v>5.5065760849483203</v>
      </c>
      <c r="F8013" s="218">
        <v>5.9238439945748098</v>
      </c>
      <c r="G8013" s="218">
        <v>1.0162357018798001</v>
      </c>
      <c r="H8013" s="218">
        <v>0</v>
      </c>
      <c r="I8013" t="s">
        <v>22730</v>
      </c>
      <c r="J8013" s="218" t="s">
        <v>22730</v>
      </c>
      <c r="K8013" s="218">
        <v>1</v>
      </c>
      <c r="L8013" s="218">
        <v>-0.13892054463600978</v>
      </c>
      <c r="M8013" s="218">
        <v>0.27834736499047974</v>
      </c>
      <c r="N8013" s="218">
        <v>7.1336287958660094E-2</v>
      </c>
      <c r="O8013" s="218">
        <v>0.48860419758514961</v>
      </c>
      <c r="P8013" s="218">
        <v>-4.6292609277045305</v>
      </c>
      <c r="Q8013" s="218">
        <v>-5.6454966295843301</v>
      </c>
      <c r="R8013" s="507">
        <v>6.971341017723498E-2</v>
      </c>
      <c r="S8013" s="507">
        <v>0.27997024277190485</v>
      </c>
      <c r="T8013" s="218">
        <v>-5.1373787786444307</v>
      </c>
    </row>
    <row r="8014" spans="1:20" x14ac:dyDescent="0.6">
      <c r="A8014" s="218" t="s">
        <v>22731</v>
      </c>
      <c r="B8014" s="218" t="s">
        <v>22732</v>
      </c>
      <c r="C8014" s="218">
        <v>5.3783678614835502</v>
      </c>
      <c r="D8014" s="218">
        <v>5.5506733719063304</v>
      </c>
      <c r="E8014" s="218">
        <v>3.3698971674868798</v>
      </c>
      <c r="F8014" s="218">
        <v>5.6457828519289199</v>
      </c>
      <c r="G8014" s="218">
        <v>0.26846663313173802</v>
      </c>
      <c r="H8014" s="218">
        <v>0</v>
      </c>
      <c r="I8014" t="s">
        <v>22733</v>
      </c>
      <c r="J8014" s="218" t="s">
        <v>22733</v>
      </c>
      <c r="K8014" s="218">
        <v>2</v>
      </c>
      <c r="L8014" s="218">
        <v>-2.0084706939966703</v>
      </c>
      <c r="M8014" s="218">
        <v>0.26741499044536976</v>
      </c>
      <c r="N8014" s="218">
        <v>-2.1807762044194505</v>
      </c>
      <c r="O8014" s="218">
        <v>9.5109480022589565E-2</v>
      </c>
      <c r="P8014" s="218">
        <v>-5.1099012283518119</v>
      </c>
      <c r="Q8014" s="218">
        <v>-5.3783678614835502</v>
      </c>
      <c r="R8014" s="507">
        <v>-0.87052785177565029</v>
      </c>
      <c r="S8014" s="507">
        <v>-1.0428333621984305</v>
      </c>
      <c r="T8014" s="218">
        <v>-5.2441345449176815</v>
      </c>
    </row>
    <row r="8015" spans="1:20" x14ac:dyDescent="0.6">
      <c r="A8015" s="218" t="s">
        <v>22734</v>
      </c>
      <c r="B8015" s="218" t="s">
        <v>22735</v>
      </c>
      <c r="C8015" s="218">
        <v>2.21614591572675</v>
      </c>
      <c r="D8015" s="218">
        <v>1.9694498965275899</v>
      </c>
      <c r="E8015" s="218">
        <v>0</v>
      </c>
      <c r="F8015" s="218">
        <v>4.1802190964661E-2</v>
      </c>
      <c r="G8015" s="218">
        <v>0</v>
      </c>
      <c r="H8015" s="218">
        <v>0</v>
      </c>
      <c r="I8015" t="s">
        <v>22733</v>
      </c>
      <c r="J8015" s="218" t="s">
        <v>22733</v>
      </c>
      <c r="K8015" s="218">
        <v>2</v>
      </c>
      <c r="L8015" s="218">
        <v>-2.21614591572675</v>
      </c>
      <c r="M8015" s="218">
        <v>-2.1743437247620889</v>
      </c>
      <c r="N8015" s="218">
        <v>-1.9694498965275899</v>
      </c>
      <c r="O8015" s="218">
        <v>-1.9276477055629289</v>
      </c>
      <c r="P8015" s="218">
        <v>-2.21614591572675</v>
      </c>
      <c r="Q8015" s="218">
        <v>-2.21614591572675</v>
      </c>
      <c r="R8015" s="507">
        <v>-2.1952448202444197</v>
      </c>
      <c r="S8015" s="507">
        <v>-1.9485488010452594</v>
      </c>
      <c r="T8015" s="218">
        <v>-2.21614591572675</v>
      </c>
    </row>
    <row r="8016" spans="1:20" x14ac:dyDescent="0.6">
      <c r="A8016" s="218" t="s">
        <v>22736</v>
      </c>
      <c r="B8016" s="218" t="s">
        <v>22737</v>
      </c>
      <c r="C8016" s="218">
        <v>6.01314796894287</v>
      </c>
      <c r="D8016" s="218">
        <v>6.1561572236269599</v>
      </c>
      <c r="E8016" s="218">
        <v>4.8945459587606797</v>
      </c>
      <c r="F8016" s="218">
        <v>4.3528075342938699</v>
      </c>
      <c r="G8016" s="218">
        <v>0.86243763809848095</v>
      </c>
      <c r="H8016" s="218">
        <v>0</v>
      </c>
      <c r="I8016" t="s">
        <v>22738</v>
      </c>
      <c r="J8016" s="218" t="s">
        <v>22738</v>
      </c>
      <c r="K8016" s="218">
        <v>1</v>
      </c>
      <c r="L8016" s="218">
        <v>-1.1186020101821903</v>
      </c>
      <c r="M8016" s="218">
        <v>-1.6603404346490001</v>
      </c>
      <c r="N8016" s="218">
        <v>-1.2616112648662803</v>
      </c>
      <c r="O8016" s="218">
        <v>-1.80334968933309</v>
      </c>
      <c r="P8016" s="218">
        <v>-5.1507103308443893</v>
      </c>
      <c r="Q8016" s="218">
        <v>-6.01314796894287</v>
      </c>
      <c r="R8016" s="507">
        <v>-1.3894712224155952</v>
      </c>
      <c r="S8016" s="507">
        <v>-1.5324804770996852</v>
      </c>
      <c r="T8016" s="218">
        <v>-5.5819291498936296</v>
      </c>
    </row>
    <row r="8017" spans="1:20" x14ac:dyDescent="0.6">
      <c r="A8017" s="218" t="s">
        <v>22739</v>
      </c>
      <c r="B8017" s="218" t="s">
        <v>22740</v>
      </c>
      <c r="C8017" s="218">
        <v>6.2257708740622402</v>
      </c>
      <c r="D8017" s="218">
        <v>6.2260250413237896</v>
      </c>
      <c r="E8017" s="218">
        <v>5.7971859350420401</v>
      </c>
      <c r="F8017" s="218">
        <v>6.5298409288400201</v>
      </c>
      <c r="G8017" s="218">
        <v>8.5148077578953405</v>
      </c>
      <c r="H8017" s="218">
        <v>7.1135350539649602</v>
      </c>
      <c r="I8017" t="s">
        <v>22741</v>
      </c>
      <c r="J8017" s="218" t="s">
        <v>22741</v>
      </c>
      <c r="K8017" s="218">
        <v>1</v>
      </c>
      <c r="L8017" s="218">
        <v>-0.42858493902020012</v>
      </c>
      <c r="M8017" s="218">
        <v>0.30407005477777993</v>
      </c>
      <c r="N8017" s="218">
        <v>-0.42883910628174959</v>
      </c>
      <c r="O8017" s="218">
        <v>0.30381588751623045</v>
      </c>
      <c r="P8017" s="218">
        <v>2.2890368838331003</v>
      </c>
      <c r="Q8017" s="218">
        <v>0.88776417990272005</v>
      </c>
      <c r="R8017" s="507">
        <v>-6.2257442121210094E-2</v>
      </c>
      <c r="S8017" s="507">
        <v>-6.251160938275957E-2</v>
      </c>
      <c r="T8017" s="218">
        <v>1.5884005318679102</v>
      </c>
    </row>
    <row r="8018" spans="1:20" x14ac:dyDescent="0.6">
      <c r="A8018" s="218" t="s">
        <v>22742</v>
      </c>
      <c r="B8018" s="218" t="s">
        <v>22743</v>
      </c>
      <c r="C8018" s="218">
        <v>6.5350013986789204</v>
      </c>
      <c r="D8018" s="218">
        <v>6.5473822275778302</v>
      </c>
      <c r="E8018" s="218">
        <v>6.7182863373092596</v>
      </c>
      <c r="F8018" s="218">
        <v>6.9494596067329697</v>
      </c>
      <c r="G8018" s="218">
        <v>7.2894698444697399</v>
      </c>
      <c r="H8018" s="218">
        <v>0.23786221336595301</v>
      </c>
      <c r="I8018" t="s">
        <v>22744</v>
      </c>
      <c r="J8018" s="218" t="s">
        <v>22744</v>
      </c>
      <c r="K8018" s="218">
        <v>1</v>
      </c>
      <c r="L8018" s="218">
        <v>0.18328493863033923</v>
      </c>
      <c r="M8018" s="218">
        <v>0.41445820805404932</v>
      </c>
      <c r="N8018" s="218">
        <v>0.17090410973142944</v>
      </c>
      <c r="O8018" s="218">
        <v>0.40207737915513952</v>
      </c>
      <c r="P8018" s="218">
        <v>0.75446844579081951</v>
      </c>
      <c r="Q8018" s="218">
        <v>-6.2971391853129672</v>
      </c>
      <c r="R8018" s="507">
        <v>0.29887157334219427</v>
      </c>
      <c r="S8018" s="507">
        <v>0.28649074444328448</v>
      </c>
      <c r="T8018" s="218">
        <v>-2.7713353697610739</v>
      </c>
    </row>
    <row r="8019" spans="1:20" x14ac:dyDescent="0.6">
      <c r="A8019" s="218" t="s">
        <v>22745</v>
      </c>
      <c r="B8019" s="218" t="s">
        <v>22746</v>
      </c>
      <c r="C8019" s="218">
        <v>5.2960278752409096</v>
      </c>
      <c r="D8019" s="218">
        <v>5.5587189870860501</v>
      </c>
      <c r="E8019" s="218">
        <v>6.1717757193557796</v>
      </c>
      <c r="F8019" s="218">
        <v>6.3079850621084796</v>
      </c>
      <c r="G8019" s="218">
        <v>7.8497724308449701</v>
      </c>
      <c r="H8019" s="218">
        <v>0</v>
      </c>
      <c r="I8019" t="s">
        <v>22747</v>
      </c>
      <c r="J8019" s="218" t="s">
        <v>22747</v>
      </c>
      <c r="K8019" s="218">
        <v>1</v>
      </c>
      <c r="L8019" s="218">
        <v>0.87574784411487006</v>
      </c>
      <c r="M8019" s="218">
        <v>1.0119571868675701</v>
      </c>
      <c r="N8019" s="218">
        <v>0.61305673226972957</v>
      </c>
      <c r="O8019" s="218">
        <v>0.74926607502242959</v>
      </c>
      <c r="P8019" s="218">
        <v>2.5537445556040606</v>
      </c>
      <c r="Q8019" s="218">
        <v>-5.2960278752409096</v>
      </c>
      <c r="R8019" s="507">
        <v>0.94385251549122007</v>
      </c>
      <c r="S8019" s="507">
        <v>0.68116140364607958</v>
      </c>
      <c r="T8019" s="218">
        <v>-1.3711416598184245</v>
      </c>
    </row>
    <row r="8020" spans="1:20" x14ac:dyDescent="0.6">
      <c r="A8020" s="218" t="s">
        <v>22748</v>
      </c>
      <c r="B8020" s="218" t="s">
        <v>22749</v>
      </c>
      <c r="C8020" s="218">
        <v>6.1263176545156899</v>
      </c>
      <c r="D8020" s="218">
        <v>6.1863303578034703</v>
      </c>
      <c r="E8020" s="218">
        <v>6.4720054974927201</v>
      </c>
      <c r="F8020" s="218">
        <v>5.9780067366786902</v>
      </c>
      <c r="G8020" s="218">
        <v>1.7003491969139299</v>
      </c>
      <c r="H8020" s="218">
        <v>7.8380635145687103</v>
      </c>
      <c r="I8020" t="s">
        <v>22750</v>
      </c>
      <c r="J8020" s="218" t="s">
        <v>22750</v>
      </c>
      <c r="K8020" s="218">
        <v>1</v>
      </c>
      <c r="L8020" s="218">
        <v>0.34568784297703026</v>
      </c>
      <c r="M8020" s="218">
        <v>-0.14831091783699968</v>
      </c>
      <c r="N8020" s="218">
        <v>0.28567513968924985</v>
      </c>
      <c r="O8020" s="218">
        <v>-0.20832362112478009</v>
      </c>
      <c r="P8020" s="218">
        <v>-4.4259684576017602</v>
      </c>
      <c r="Q8020" s="218">
        <v>1.7117458600530204</v>
      </c>
      <c r="R8020" s="507">
        <v>9.868846257001529E-2</v>
      </c>
      <c r="S8020" s="507">
        <v>3.8675759282234878E-2</v>
      </c>
      <c r="T8020" s="218">
        <v>-1.3571112987743699</v>
      </c>
    </row>
    <row r="8021" spans="1:20" x14ac:dyDescent="0.6">
      <c r="A8021" s="218" t="s">
        <v>22751</v>
      </c>
      <c r="B8021" s="218" t="s">
        <v>22752</v>
      </c>
      <c r="C8021" s="218">
        <v>5.9171126713962501</v>
      </c>
      <c r="D8021" s="218">
        <v>5.9838705036111204</v>
      </c>
      <c r="E8021" s="218">
        <v>6.2933906772965704</v>
      </c>
      <c r="F8021" s="218">
        <v>5.7376731893138304</v>
      </c>
      <c r="G8021" s="218">
        <v>1.65422133339088</v>
      </c>
      <c r="H8021" s="218">
        <v>0.123827711997599</v>
      </c>
      <c r="I8021" t="s">
        <v>22753</v>
      </c>
      <c r="J8021" s="218" t="s">
        <v>22753</v>
      </c>
      <c r="K8021" s="218">
        <v>1</v>
      </c>
      <c r="L8021" s="218">
        <v>0.37627800590032034</v>
      </c>
      <c r="M8021" s="218">
        <v>-0.17943948208241967</v>
      </c>
      <c r="N8021" s="218">
        <v>0.30952017368545004</v>
      </c>
      <c r="O8021" s="218">
        <v>-0.24619731429728997</v>
      </c>
      <c r="P8021" s="218">
        <v>-4.2628913380053701</v>
      </c>
      <c r="Q8021" s="218">
        <v>-5.7932849593986511</v>
      </c>
      <c r="R8021" s="507">
        <v>9.841926190895034E-2</v>
      </c>
      <c r="S8021" s="507">
        <v>3.1661429694080034E-2</v>
      </c>
      <c r="T8021" s="218">
        <v>-5.028088148702011</v>
      </c>
    </row>
    <row r="8022" spans="1:20" x14ac:dyDescent="0.6">
      <c r="A8022" s="218" t="s">
        <v>22754</v>
      </c>
      <c r="B8022" s="218" t="s">
        <v>22755</v>
      </c>
      <c r="C8022" s="218">
        <v>6.40766036213408</v>
      </c>
      <c r="D8022" s="218">
        <v>6.4512547214898301</v>
      </c>
      <c r="E8022" s="218">
        <v>6.3569977757300498</v>
      </c>
      <c r="F8022" s="218">
        <v>6.7144299190043899</v>
      </c>
      <c r="G8022" s="218">
        <v>1.34138912626164</v>
      </c>
      <c r="H8022" s="218">
        <v>6.5508814319488504</v>
      </c>
      <c r="I8022" t="s">
        <v>22756</v>
      </c>
      <c r="J8022" s="218" t="s">
        <v>22756</v>
      </c>
      <c r="K8022" s="218">
        <v>2</v>
      </c>
      <c r="L8022" s="218">
        <v>-5.0662586404030208E-2</v>
      </c>
      <c r="M8022" s="218">
        <v>0.30676955687030993</v>
      </c>
      <c r="N8022" s="218">
        <v>-9.4256945759780386E-2</v>
      </c>
      <c r="O8022" s="218">
        <v>0.26317519751455976</v>
      </c>
      <c r="P8022" s="218">
        <v>-5.0662712358724402</v>
      </c>
      <c r="Q8022" s="218">
        <v>0.14322106981477045</v>
      </c>
      <c r="R8022" s="507">
        <v>0.12805348523313986</v>
      </c>
      <c r="S8022" s="507">
        <v>8.4459125877389685E-2</v>
      </c>
      <c r="T8022" s="218">
        <v>-2.4615250830288349</v>
      </c>
    </row>
    <row r="8023" spans="1:20" x14ac:dyDescent="0.6">
      <c r="A8023" s="218" t="s">
        <v>22757</v>
      </c>
      <c r="B8023" s="218" t="s">
        <v>22758</v>
      </c>
      <c r="C8023" s="218">
        <v>3.0269006226422799</v>
      </c>
      <c r="D8023" s="218">
        <v>3.2607381218762499</v>
      </c>
      <c r="E8023" s="218">
        <v>3.2699869980221101</v>
      </c>
      <c r="F8023" s="218">
        <v>0</v>
      </c>
      <c r="G8023" s="218">
        <v>0</v>
      </c>
      <c r="H8023" s="218">
        <v>0</v>
      </c>
      <c r="I8023" t="s">
        <v>22756</v>
      </c>
      <c r="J8023" s="218" t="s">
        <v>22756</v>
      </c>
      <c r="K8023" s="218">
        <v>2</v>
      </c>
      <c r="L8023" s="218">
        <v>0.24308637537983024</v>
      </c>
      <c r="M8023" s="218">
        <v>-3.0269006226422799</v>
      </c>
      <c r="N8023" s="218">
        <v>9.2488761458602298E-3</v>
      </c>
      <c r="O8023" s="218">
        <v>-3.2607381218762499</v>
      </c>
      <c r="P8023" s="218">
        <v>-3.0269006226422799</v>
      </c>
      <c r="Q8023" s="218">
        <v>-3.0269006226422799</v>
      </c>
      <c r="R8023" s="507">
        <v>-1.3919071236312248</v>
      </c>
      <c r="S8023" s="507">
        <v>-1.6257446228651948</v>
      </c>
      <c r="T8023" s="218">
        <v>-3.0269006226422799</v>
      </c>
    </row>
    <row r="8024" spans="1:20" x14ac:dyDescent="0.6">
      <c r="A8024" s="218" t="s">
        <v>22759</v>
      </c>
      <c r="B8024" s="218" t="s">
        <v>22760</v>
      </c>
      <c r="C8024" s="218">
        <v>4.44978912732895</v>
      </c>
      <c r="D8024" s="218">
        <v>4.7783287501870797</v>
      </c>
      <c r="E8024" s="218">
        <v>5.6470673388322696</v>
      </c>
      <c r="F8024" s="218">
        <v>4.68836500595582</v>
      </c>
      <c r="G8024" s="218">
        <v>1.34138912626164</v>
      </c>
      <c r="H8024" s="218">
        <v>0</v>
      </c>
      <c r="I8024" t="s">
        <v>22761</v>
      </c>
      <c r="J8024" s="218" t="s">
        <v>22761</v>
      </c>
      <c r="K8024" s="218">
        <v>2</v>
      </c>
      <c r="L8024" s="218">
        <v>1.1972782115033196</v>
      </c>
      <c r="M8024" s="218">
        <v>0.23857587862686991</v>
      </c>
      <c r="N8024" s="218">
        <v>0.86873858864518994</v>
      </c>
      <c r="O8024" s="218">
        <v>-8.9963744231259746E-2</v>
      </c>
      <c r="P8024" s="218">
        <v>-3.1084000010673103</v>
      </c>
      <c r="Q8024" s="218">
        <v>-4.44978912732895</v>
      </c>
      <c r="R8024" s="507">
        <v>0.71792704506509475</v>
      </c>
      <c r="S8024" s="507">
        <v>0.38938742220696509</v>
      </c>
      <c r="T8024" s="218">
        <v>-3.7790945641981302</v>
      </c>
    </row>
    <row r="8025" spans="1:20" x14ac:dyDescent="0.6">
      <c r="A8025" s="218" t="s">
        <v>22762</v>
      </c>
      <c r="B8025" s="218" t="s">
        <v>22763</v>
      </c>
      <c r="C8025" s="218">
        <v>5.36247135248336</v>
      </c>
      <c r="D8025" s="218">
        <v>5.5200962745569901</v>
      </c>
      <c r="E8025" s="218">
        <v>5.97869360425618</v>
      </c>
      <c r="F8025" s="218">
        <v>4.6982014352691204</v>
      </c>
      <c r="G8025" s="218">
        <v>0.94138514970795095</v>
      </c>
      <c r="H8025" s="218">
        <v>8.1747031417467806</v>
      </c>
      <c r="I8025" t="s">
        <v>22761</v>
      </c>
      <c r="J8025" s="218" t="s">
        <v>22761</v>
      </c>
      <c r="K8025" s="218">
        <v>2</v>
      </c>
      <c r="L8025" s="218">
        <v>0.61622225177281997</v>
      </c>
      <c r="M8025" s="218">
        <v>-0.66426991721423967</v>
      </c>
      <c r="N8025" s="218">
        <v>0.45859732969918987</v>
      </c>
      <c r="O8025" s="218">
        <v>-0.82189483928786977</v>
      </c>
      <c r="P8025" s="218">
        <v>-4.4210862027754088</v>
      </c>
      <c r="Q8025" s="218">
        <v>2.8122317892634205</v>
      </c>
      <c r="R8025" s="507">
        <v>-2.4023832720709848E-2</v>
      </c>
      <c r="S8025" s="507">
        <v>-0.18164875479433995</v>
      </c>
      <c r="T8025" s="218">
        <v>-0.80442720675599411</v>
      </c>
    </row>
    <row r="8026" spans="1:20" x14ac:dyDescent="0.6">
      <c r="A8026" s="218" t="s">
        <v>22764</v>
      </c>
      <c r="B8026" s="218" t="s">
        <v>22765</v>
      </c>
      <c r="C8026" s="218">
        <v>7.0333371032079404</v>
      </c>
      <c r="D8026" s="218">
        <v>7.0846428301436299</v>
      </c>
      <c r="E8026" s="218">
        <v>7.9565308279820997</v>
      </c>
      <c r="F8026" s="218">
        <v>7.3101207877016297</v>
      </c>
      <c r="G8026" s="218">
        <v>2.89580629081436</v>
      </c>
      <c r="H8026" s="218">
        <v>0</v>
      </c>
      <c r="I8026" t="s">
        <v>22766</v>
      </c>
      <c r="J8026" s="218" t="s">
        <v>22766</v>
      </c>
      <c r="K8026" s="218">
        <v>1</v>
      </c>
      <c r="L8026" s="218">
        <v>0.92319372477415929</v>
      </c>
      <c r="M8026" s="218">
        <v>0.27678368449368929</v>
      </c>
      <c r="N8026" s="218">
        <v>0.87188799783846971</v>
      </c>
      <c r="O8026" s="218">
        <v>0.22547795755799971</v>
      </c>
      <c r="P8026" s="218">
        <v>-4.1375308123935799</v>
      </c>
      <c r="Q8026" s="218">
        <v>-7.0333371032079404</v>
      </c>
      <c r="R8026" s="507">
        <v>0.59998870463392429</v>
      </c>
      <c r="S8026" s="507">
        <v>0.54868297769823471</v>
      </c>
      <c r="T8026" s="218">
        <v>-5.5854339578007597</v>
      </c>
    </row>
    <row r="8027" spans="1:20" x14ac:dyDescent="0.6">
      <c r="A8027" s="218" t="s">
        <v>22767</v>
      </c>
      <c r="B8027" s="218" t="s">
        <v>22768</v>
      </c>
      <c r="C8027" s="218">
        <v>6.5301178282953503</v>
      </c>
      <c r="D8027" s="218">
        <v>6.5270229520662104</v>
      </c>
      <c r="E8027" s="218">
        <v>6.1398963405567804</v>
      </c>
      <c r="F8027" s="218">
        <v>5.9154359009813797</v>
      </c>
      <c r="G8027" s="218">
        <v>0.494726731926454</v>
      </c>
      <c r="H8027" s="218">
        <v>0</v>
      </c>
      <c r="I8027" t="s">
        <v>22769</v>
      </c>
      <c r="J8027" s="218" t="s">
        <v>22769</v>
      </c>
      <c r="K8027" s="218">
        <v>1</v>
      </c>
      <c r="L8027" s="218">
        <v>-0.39022148773856991</v>
      </c>
      <c r="M8027" s="218">
        <v>-0.61468192731397053</v>
      </c>
      <c r="N8027" s="218">
        <v>-0.38712661150943006</v>
      </c>
      <c r="O8027" s="218">
        <v>-0.61158705108483069</v>
      </c>
      <c r="P8027" s="218">
        <v>-6.0353910963688966</v>
      </c>
      <c r="Q8027" s="218">
        <v>-6.5301178282953503</v>
      </c>
      <c r="R8027" s="507">
        <v>-0.50245170752627022</v>
      </c>
      <c r="S8027" s="507">
        <v>-0.49935683129713038</v>
      </c>
      <c r="T8027" s="218">
        <v>-6.2827544623321234</v>
      </c>
    </row>
    <row r="8028" spans="1:20" x14ac:dyDescent="0.6">
      <c r="A8028" s="218" t="s">
        <v>22770</v>
      </c>
      <c r="B8028" s="218" t="s">
        <v>22771</v>
      </c>
      <c r="C8028" s="218">
        <v>4.8945614045917702</v>
      </c>
      <c r="D8028" s="218">
        <v>4.6143171414606803</v>
      </c>
      <c r="E8028" s="218">
        <v>5.2037351304052999</v>
      </c>
      <c r="F8028" s="218">
        <v>4.5229597366546797</v>
      </c>
      <c r="G8028" s="218">
        <v>0</v>
      </c>
      <c r="H8028" s="218">
        <v>6.4361117163963097</v>
      </c>
      <c r="I8028" t="s">
        <v>22772</v>
      </c>
      <c r="J8028" s="218" t="s">
        <v>22772</v>
      </c>
      <c r="K8028" s="218">
        <v>1</v>
      </c>
      <c r="L8028" s="218">
        <v>0.30917372581352964</v>
      </c>
      <c r="M8028" s="218">
        <v>-0.3716016679370906</v>
      </c>
      <c r="N8028" s="218">
        <v>0.58941798894461961</v>
      </c>
      <c r="O8028" s="218">
        <v>-9.1357404806000631E-2</v>
      </c>
      <c r="P8028" s="218">
        <v>-4.8945614045917702</v>
      </c>
      <c r="Q8028" s="218">
        <v>1.5415503118045395</v>
      </c>
      <c r="R8028" s="507">
        <v>-3.1213971061780477E-2</v>
      </c>
      <c r="S8028" s="507">
        <v>0.24903029206930949</v>
      </c>
      <c r="T8028" s="218">
        <v>-1.6765055463936154</v>
      </c>
    </row>
    <row r="8029" spans="1:20" x14ac:dyDescent="0.6">
      <c r="A8029" s="218" t="s">
        <v>22773</v>
      </c>
      <c r="B8029" s="218" t="s">
        <v>22774</v>
      </c>
      <c r="C8029" s="218">
        <v>6.4738918424989702</v>
      </c>
      <c r="D8029" s="218">
        <v>6.7866772003426901</v>
      </c>
      <c r="E8029" s="218">
        <v>6.6179991318685696</v>
      </c>
      <c r="F8029" s="218">
        <v>7.3728791199595696</v>
      </c>
      <c r="G8029" s="218">
        <v>9.4163791065019105</v>
      </c>
      <c r="H8029" s="218">
        <v>0.34353965418307397</v>
      </c>
      <c r="I8029" t="s">
        <v>22775</v>
      </c>
      <c r="J8029" s="218" t="s">
        <v>22775</v>
      </c>
      <c r="K8029" s="218">
        <v>2</v>
      </c>
      <c r="L8029" s="218">
        <v>0.14410728936959938</v>
      </c>
      <c r="M8029" s="218">
        <v>0.89898727746059937</v>
      </c>
      <c r="N8029" s="218">
        <v>-0.16867806847412048</v>
      </c>
      <c r="O8029" s="218">
        <v>0.58620191961687951</v>
      </c>
      <c r="P8029" s="218">
        <v>2.9424872640029403</v>
      </c>
      <c r="Q8029" s="218">
        <v>-6.1303521883158965</v>
      </c>
      <c r="R8029" s="507">
        <v>0.52154728341509937</v>
      </c>
      <c r="S8029" s="507">
        <v>0.20876192557137951</v>
      </c>
      <c r="T8029" s="218">
        <v>-1.5939324621564781</v>
      </c>
    </row>
    <row r="8030" spans="1:20" x14ac:dyDescent="0.6">
      <c r="A8030" s="218" t="s">
        <v>22776</v>
      </c>
      <c r="B8030" s="218" t="s">
        <v>22777</v>
      </c>
      <c r="C8030" s="218">
        <v>2.4447141825677798</v>
      </c>
      <c r="D8030" s="218">
        <v>2.33999334533131</v>
      </c>
      <c r="E8030" s="218">
        <v>0</v>
      </c>
      <c r="F8030" s="218">
        <v>0</v>
      </c>
      <c r="G8030" s="218">
        <v>0</v>
      </c>
      <c r="H8030" s="218">
        <v>0</v>
      </c>
      <c r="I8030" t="s">
        <v>22775</v>
      </c>
      <c r="J8030" s="218" t="s">
        <v>22775</v>
      </c>
      <c r="K8030" s="218">
        <v>2</v>
      </c>
      <c r="L8030" s="218">
        <v>-2.4447141825677798</v>
      </c>
      <c r="M8030" s="218">
        <v>-2.4447141825677798</v>
      </c>
      <c r="N8030" s="218">
        <v>-2.33999334533131</v>
      </c>
      <c r="O8030" s="218">
        <v>-2.33999334533131</v>
      </c>
      <c r="P8030" s="218">
        <v>-2.4447141825677798</v>
      </c>
      <c r="Q8030" s="218">
        <v>-2.4447141825677798</v>
      </c>
      <c r="R8030" s="507">
        <v>-2.4447141825677798</v>
      </c>
      <c r="S8030" s="507">
        <v>-2.33999334533131</v>
      </c>
      <c r="T8030" s="218">
        <v>-2.4447141825677798</v>
      </c>
    </row>
    <row r="8031" spans="1:20" x14ac:dyDescent="0.6">
      <c r="A8031" s="218" t="s">
        <v>22778</v>
      </c>
      <c r="B8031" s="218" t="s">
        <v>22779</v>
      </c>
      <c r="C8031" s="218">
        <v>6.2743673817653001</v>
      </c>
      <c r="D8031" s="218">
        <v>6.2962784590785903</v>
      </c>
      <c r="E8031" s="218">
        <v>4.7861995021007404</v>
      </c>
      <c r="F8031" s="218">
        <v>6.2689178148110303</v>
      </c>
      <c r="G8031" s="218">
        <v>0.77891856884019794</v>
      </c>
      <c r="H8031" s="218">
        <v>0</v>
      </c>
      <c r="I8031" t="s">
        <v>22780</v>
      </c>
      <c r="J8031" s="218" t="s">
        <v>22780</v>
      </c>
      <c r="K8031" s="218">
        <v>1</v>
      </c>
      <c r="L8031" s="218">
        <v>-1.4881678796645597</v>
      </c>
      <c r="M8031" s="218">
        <v>-5.4495669542697911E-3</v>
      </c>
      <c r="N8031" s="218">
        <v>-1.5100789569778499</v>
      </c>
      <c r="O8031" s="218">
        <v>-2.7360644267560019E-2</v>
      </c>
      <c r="P8031" s="218">
        <v>-5.495448812925102</v>
      </c>
      <c r="Q8031" s="218">
        <v>-6.2743673817653001</v>
      </c>
      <c r="R8031" s="507">
        <v>-0.74680872330941472</v>
      </c>
      <c r="S8031" s="507">
        <v>-0.76871980062270495</v>
      </c>
      <c r="T8031" s="218">
        <v>-5.8849080973452015</v>
      </c>
    </row>
    <row r="8032" spans="1:20" x14ac:dyDescent="0.6">
      <c r="A8032" s="218" t="s">
        <v>22781</v>
      </c>
      <c r="B8032" s="218" t="s">
        <v>22782</v>
      </c>
      <c r="C8032" s="218">
        <v>5.8113011121899802</v>
      </c>
      <c r="D8032" s="218">
        <v>5.9134632232533102</v>
      </c>
      <c r="E8032" s="218">
        <v>4.3427698296857002</v>
      </c>
      <c r="F8032" s="218">
        <v>5.4246626775495503</v>
      </c>
      <c r="G8032" s="218">
        <v>0.14046909216855899</v>
      </c>
      <c r="H8032" s="218">
        <v>0.23786221336595301</v>
      </c>
      <c r="I8032" t="s">
        <v>22783</v>
      </c>
      <c r="J8032" s="218" t="s">
        <v>22783</v>
      </c>
      <c r="K8032" s="218">
        <v>1</v>
      </c>
      <c r="L8032" s="218">
        <v>-1.46853128250428</v>
      </c>
      <c r="M8032" s="218">
        <v>-0.38663843464042991</v>
      </c>
      <c r="N8032" s="218">
        <v>-1.57069339356761</v>
      </c>
      <c r="O8032" s="218">
        <v>-0.48880054570375986</v>
      </c>
      <c r="P8032" s="218">
        <v>-5.6708320200214208</v>
      </c>
      <c r="Q8032" s="218">
        <v>-5.5734388988240271</v>
      </c>
      <c r="R8032" s="507">
        <v>-0.92758485857235495</v>
      </c>
      <c r="S8032" s="507">
        <v>-1.0297469696356849</v>
      </c>
      <c r="T8032" s="218">
        <v>-5.622135459422724</v>
      </c>
    </row>
    <row r="8033" spans="1:20" x14ac:dyDescent="0.6">
      <c r="A8033" s="218" t="s">
        <v>22784</v>
      </c>
      <c r="B8033" s="218" t="s">
        <v>22785</v>
      </c>
      <c r="C8033" s="218">
        <v>5.1427575124894398</v>
      </c>
      <c r="D8033" s="218">
        <v>5.1983019075533896</v>
      </c>
      <c r="E8033" s="218">
        <v>3.5175916019114801</v>
      </c>
      <c r="F8033" s="218">
        <v>5.6132268811473498</v>
      </c>
      <c r="G8033" s="218">
        <v>0.494726731926454</v>
      </c>
      <c r="H8033" s="218">
        <v>0</v>
      </c>
      <c r="I8033" t="s">
        <v>22786</v>
      </c>
      <c r="J8033" s="218" t="s">
        <v>22786</v>
      </c>
      <c r="K8033" s="218">
        <v>1</v>
      </c>
      <c r="L8033" s="218">
        <v>-1.6251659105779597</v>
      </c>
      <c r="M8033" s="218">
        <v>0.47046936865791</v>
      </c>
      <c r="N8033" s="218">
        <v>-1.6807103056419095</v>
      </c>
      <c r="O8033" s="218">
        <v>0.41492497359396019</v>
      </c>
      <c r="P8033" s="218">
        <v>-4.6480307805629861</v>
      </c>
      <c r="Q8033" s="218">
        <v>-5.1427575124894398</v>
      </c>
      <c r="R8033" s="507">
        <v>-0.57734827096002483</v>
      </c>
      <c r="S8033" s="507">
        <v>-0.63289266602397465</v>
      </c>
      <c r="T8033" s="218">
        <v>-4.895394146526213</v>
      </c>
    </row>
    <row r="8034" spans="1:20" x14ac:dyDescent="0.6">
      <c r="A8034" s="218" t="s">
        <v>22787</v>
      </c>
      <c r="B8034" s="218" t="s">
        <v>22788</v>
      </c>
      <c r="C8034" s="218">
        <v>6.7037882742924104</v>
      </c>
      <c r="D8034" s="218">
        <v>6.7716132103389501</v>
      </c>
      <c r="E8034" s="218">
        <v>6.8495527343752203</v>
      </c>
      <c r="F8034" s="218">
        <v>6.7601450680167803</v>
      </c>
      <c r="G8034" s="218">
        <v>4.8691170279020497</v>
      </c>
      <c r="H8034" s="218">
        <v>0</v>
      </c>
      <c r="I8034" t="s">
        <v>22789</v>
      </c>
      <c r="J8034" s="218" t="s">
        <v>22789</v>
      </c>
      <c r="K8034" s="218">
        <v>1</v>
      </c>
      <c r="L8034" s="218">
        <v>0.14576446008280985</v>
      </c>
      <c r="M8034" s="218">
        <v>5.6356793724369858E-2</v>
      </c>
      <c r="N8034" s="218">
        <v>7.7939524036270136E-2</v>
      </c>
      <c r="O8034" s="218">
        <v>-1.1468142322169861E-2</v>
      </c>
      <c r="P8034" s="218">
        <v>-1.8346712463903607</v>
      </c>
      <c r="Q8034" s="218">
        <v>-6.7037882742924104</v>
      </c>
      <c r="R8034" s="507">
        <v>0.10106062690358986</v>
      </c>
      <c r="S8034" s="507">
        <v>3.3235690857050137E-2</v>
      </c>
      <c r="T8034" s="218">
        <v>-4.2692297603413856</v>
      </c>
    </row>
    <row r="8035" spans="1:20" x14ac:dyDescent="0.6">
      <c r="A8035" s="218" t="s">
        <v>22790</v>
      </c>
      <c r="B8035" s="218" t="s">
        <v>22791</v>
      </c>
      <c r="C8035" s="218">
        <v>2.98078818072005</v>
      </c>
      <c r="D8035" s="218">
        <v>2.7159474054696702</v>
      </c>
      <c r="E8035" s="218">
        <v>2.9638098886444602</v>
      </c>
      <c r="F8035" s="218">
        <v>2.598512020277</v>
      </c>
      <c r="G8035" s="218">
        <v>2.7278094371752499</v>
      </c>
      <c r="H8035" s="218">
        <v>0</v>
      </c>
      <c r="I8035" t="s">
        <v>21404</v>
      </c>
      <c r="J8035" s="218" t="s">
        <v>21404</v>
      </c>
      <c r="K8035" s="218">
        <v>1</v>
      </c>
      <c r="L8035" s="218">
        <v>-1.6978292075589874E-2</v>
      </c>
      <c r="M8035" s="218">
        <v>-0.38227616044305002</v>
      </c>
      <c r="N8035" s="218">
        <v>0.24786248317478998</v>
      </c>
      <c r="O8035" s="218">
        <v>-0.11743538519267016</v>
      </c>
      <c r="P8035" s="218">
        <v>-0.2529787435448001</v>
      </c>
      <c r="Q8035" s="218">
        <v>-2.98078818072005</v>
      </c>
      <c r="R8035" s="507">
        <v>-0.19962722625931995</v>
      </c>
      <c r="S8035" s="507">
        <v>6.5213548991059911E-2</v>
      </c>
      <c r="T8035" s="218">
        <v>-1.6168834621324251</v>
      </c>
    </row>
    <row r="8036" spans="1:20" x14ac:dyDescent="0.6">
      <c r="A8036" s="218" t="s">
        <v>22792</v>
      </c>
      <c r="B8036" s="218" t="s">
        <v>22793</v>
      </c>
      <c r="C8036" s="218">
        <v>6.1339460052693502</v>
      </c>
      <c r="D8036" s="218">
        <v>6.1908670990695303</v>
      </c>
      <c r="E8036" s="218">
        <v>4.0432237117968697</v>
      </c>
      <c r="F8036" s="218">
        <v>6.4276147105424704</v>
      </c>
      <c r="G8036" s="218">
        <v>0.26846663313173802</v>
      </c>
      <c r="H8036" s="218">
        <v>7.0795245406106</v>
      </c>
      <c r="I8036" t="s">
        <v>22794</v>
      </c>
      <c r="J8036" s="218" t="s">
        <v>22794</v>
      </c>
      <c r="K8036" s="218">
        <v>1</v>
      </c>
      <c r="L8036" s="218">
        <v>-2.0907222934724805</v>
      </c>
      <c r="M8036" s="218">
        <v>0.29366870527312017</v>
      </c>
      <c r="N8036" s="218">
        <v>-2.1476433872726606</v>
      </c>
      <c r="O8036" s="218">
        <v>0.2367476114729401</v>
      </c>
      <c r="P8036" s="218">
        <v>-5.8654793721376119</v>
      </c>
      <c r="Q8036" s="218">
        <v>0.9455785353412498</v>
      </c>
      <c r="R8036" s="507">
        <v>-0.89852679409968017</v>
      </c>
      <c r="S8036" s="507">
        <v>-0.95544788789986024</v>
      </c>
      <c r="T8036" s="218">
        <v>-2.4599504183981811</v>
      </c>
    </row>
    <row r="8037" spans="1:20" x14ac:dyDescent="0.6">
      <c r="A8037" s="218" t="s">
        <v>22795</v>
      </c>
      <c r="B8037" s="218" t="s">
        <v>22796</v>
      </c>
      <c r="C8037" s="218">
        <v>2.6485434546667501</v>
      </c>
      <c r="D8037" s="218">
        <v>2.1718404023403801</v>
      </c>
      <c r="E8037" s="218">
        <v>0</v>
      </c>
      <c r="F8037" s="218">
        <v>0</v>
      </c>
      <c r="G8037" s="218">
        <v>0</v>
      </c>
      <c r="H8037" s="218">
        <v>0</v>
      </c>
      <c r="I8037" t="s">
        <v>22797</v>
      </c>
      <c r="J8037" s="218" t="s">
        <v>22797</v>
      </c>
      <c r="K8037" s="218">
        <v>1</v>
      </c>
      <c r="L8037" s="218">
        <v>-2.6485434546667501</v>
      </c>
      <c r="M8037" s="218">
        <v>-2.6485434546667501</v>
      </c>
      <c r="N8037" s="218">
        <v>-2.1718404023403801</v>
      </c>
      <c r="O8037" s="218">
        <v>-2.1718404023403801</v>
      </c>
      <c r="P8037" s="218">
        <v>-2.6485434546667501</v>
      </c>
      <c r="Q8037" s="218">
        <v>-2.6485434546667501</v>
      </c>
      <c r="R8037" s="507">
        <v>-2.6485434546667501</v>
      </c>
      <c r="S8037" s="507">
        <v>-2.1718404023403801</v>
      </c>
      <c r="T8037" s="218">
        <v>-2.6485434546667501</v>
      </c>
    </row>
    <row r="8038" spans="1:20" x14ac:dyDescent="0.6">
      <c r="A8038" s="218" t="s">
        <v>22798</v>
      </c>
      <c r="B8038" s="218" t="s">
        <v>22799</v>
      </c>
      <c r="C8038" s="218">
        <v>4.1796288682400897</v>
      </c>
      <c r="D8038" s="218">
        <v>3.7068559043127598</v>
      </c>
      <c r="E8038" s="218">
        <v>4.0364824877388603</v>
      </c>
      <c r="F8038" s="218">
        <v>4.9105189190128398</v>
      </c>
      <c r="G8038" s="218">
        <v>0.59580657787600999</v>
      </c>
      <c r="H8038" s="218">
        <v>0</v>
      </c>
      <c r="I8038" t="s">
        <v>22800</v>
      </c>
      <c r="J8038" s="218" t="s">
        <v>22800</v>
      </c>
      <c r="K8038" s="218">
        <v>1</v>
      </c>
      <c r="L8038" s="218">
        <v>-0.14314638050122941</v>
      </c>
      <c r="M8038" s="218">
        <v>0.73089005077275004</v>
      </c>
      <c r="N8038" s="218">
        <v>0.32962658342610052</v>
      </c>
      <c r="O8038" s="218">
        <v>1.20366301470008</v>
      </c>
      <c r="P8038" s="218">
        <v>-3.58382229036408</v>
      </c>
      <c r="Q8038" s="218">
        <v>-4.1796288682400897</v>
      </c>
      <c r="R8038" s="507">
        <v>0.29387183513576032</v>
      </c>
      <c r="S8038" s="507">
        <v>0.76664479906309024</v>
      </c>
      <c r="T8038" s="218">
        <v>-3.8817255793020848</v>
      </c>
    </row>
    <row r="8039" spans="1:20" x14ac:dyDescent="0.6">
      <c r="A8039" s="218" t="s">
        <v>22801</v>
      </c>
      <c r="B8039" s="218" t="s">
        <v>22802</v>
      </c>
      <c r="C8039" s="218">
        <v>7.1097186839064399</v>
      </c>
      <c r="D8039" s="218">
        <v>7.1919928198973597</v>
      </c>
      <c r="E8039" s="218">
        <v>7.0431576120801003</v>
      </c>
      <c r="F8039" s="218">
        <v>7.2400256185431404</v>
      </c>
      <c r="G8039" s="218">
        <v>1.0162357018798001</v>
      </c>
      <c r="H8039" s="218">
        <v>7.7626691709999296</v>
      </c>
      <c r="I8039" t="s">
        <v>22803</v>
      </c>
      <c r="J8039" s="218" t="s">
        <v>22803</v>
      </c>
      <c r="K8039" s="218">
        <v>1</v>
      </c>
      <c r="L8039" s="218">
        <v>-6.6561071826339635E-2</v>
      </c>
      <c r="M8039" s="218">
        <v>0.13030693463670051</v>
      </c>
      <c r="N8039" s="218">
        <v>-0.14883520781725945</v>
      </c>
      <c r="O8039" s="218">
        <v>4.8032798645780694E-2</v>
      </c>
      <c r="P8039" s="218">
        <v>-6.0934829820266394</v>
      </c>
      <c r="Q8039" s="218">
        <v>0.65295048709348968</v>
      </c>
      <c r="R8039" s="507">
        <v>3.1872931405180438E-2</v>
      </c>
      <c r="S8039" s="507">
        <v>-5.0401204585739379E-2</v>
      </c>
      <c r="T8039" s="218">
        <v>-2.7202662474665749</v>
      </c>
    </row>
    <row r="8040" spans="1:20" x14ac:dyDescent="0.6">
      <c r="A8040" s="218" t="s">
        <v>22804</v>
      </c>
      <c r="B8040" s="218" t="s">
        <v>22805</v>
      </c>
      <c r="C8040" s="218">
        <v>5.2876346127841796</v>
      </c>
      <c r="D8040" s="218">
        <v>5.3439151446908602</v>
      </c>
      <c r="E8040" s="218">
        <v>3.59303828914131</v>
      </c>
      <c r="F8040" s="218">
        <v>5.5992962273986997</v>
      </c>
      <c r="G8040" s="218">
        <v>0.77891856884019794</v>
      </c>
      <c r="H8040" s="218">
        <v>0.123827711997599</v>
      </c>
      <c r="I8040" t="s">
        <v>22806</v>
      </c>
      <c r="J8040" s="218" t="s">
        <v>22806</v>
      </c>
      <c r="K8040" s="218">
        <v>1</v>
      </c>
      <c r="L8040" s="218">
        <v>-1.6945963236428696</v>
      </c>
      <c r="M8040" s="218">
        <v>0.31166161461452013</v>
      </c>
      <c r="N8040" s="218">
        <v>-1.7508768555495502</v>
      </c>
      <c r="O8040" s="218">
        <v>0.25538108270783955</v>
      </c>
      <c r="P8040" s="218">
        <v>-4.5087160439439815</v>
      </c>
      <c r="Q8040" s="218">
        <v>-5.1638069007865806</v>
      </c>
      <c r="R8040" s="507">
        <v>-0.69146735451417474</v>
      </c>
      <c r="S8040" s="507">
        <v>-0.74774788642085532</v>
      </c>
      <c r="T8040" s="218">
        <v>-4.8362614723652815</v>
      </c>
    </row>
    <row r="8041" spans="1:20" x14ac:dyDescent="0.6">
      <c r="A8041" s="218" t="s">
        <v>22807</v>
      </c>
      <c r="B8041" s="218" t="s">
        <v>22808</v>
      </c>
      <c r="C8041" s="218">
        <v>3.4176538682438098</v>
      </c>
      <c r="D8041" s="218">
        <v>3.6249301271969698</v>
      </c>
      <c r="E8041" s="218">
        <v>0</v>
      </c>
      <c r="F8041" s="218">
        <v>4.7208956040926697</v>
      </c>
      <c r="G8041" s="218">
        <v>0</v>
      </c>
      <c r="H8041" s="218">
        <v>0</v>
      </c>
      <c r="I8041" t="s">
        <v>22809</v>
      </c>
      <c r="J8041" s="218" t="s">
        <v>22809</v>
      </c>
      <c r="K8041" s="218">
        <v>1</v>
      </c>
      <c r="L8041" s="218">
        <v>-3.4176538682438098</v>
      </c>
      <c r="M8041" s="218">
        <v>1.3032417358488599</v>
      </c>
      <c r="N8041" s="218">
        <v>-3.6249301271969698</v>
      </c>
      <c r="O8041" s="218">
        <v>1.0959654768956999</v>
      </c>
      <c r="P8041" s="218">
        <v>-3.4176538682438098</v>
      </c>
      <c r="Q8041" s="218">
        <v>-3.4176538682438098</v>
      </c>
      <c r="R8041" s="507">
        <v>-1.0572060661974749</v>
      </c>
      <c r="S8041" s="507">
        <v>-1.264482325150635</v>
      </c>
      <c r="T8041" s="218">
        <v>-3.4176538682438098</v>
      </c>
    </row>
    <row r="8042" spans="1:20" x14ac:dyDescent="0.6">
      <c r="A8042" s="218" t="s">
        <v>22810</v>
      </c>
      <c r="B8042" s="218" t="s">
        <v>22811</v>
      </c>
      <c r="C8042" s="218">
        <v>5.1635476144406596</v>
      </c>
      <c r="D8042" s="218">
        <v>5.2098433314549499</v>
      </c>
      <c r="E8042" s="218">
        <v>5.4263376144019801</v>
      </c>
      <c r="F8042" s="218">
        <v>5.8248080012612098</v>
      </c>
      <c r="G8042" s="218">
        <v>0.59580657787600999</v>
      </c>
      <c r="H8042" s="218">
        <v>0</v>
      </c>
      <c r="I8042" t="s">
        <v>22812</v>
      </c>
      <c r="J8042" s="218" t="s">
        <v>22812</v>
      </c>
      <c r="K8042" s="218">
        <v>1</v>
      </c>
      <c r="L8042" s="218">
        <v>0.26278999996132058</v>
      </c>
      <c r="M8042" s="218">
        <v>0.66126038682055022</v>
      </c>
      <c r="N8042" s="218">
        <v>0.21649428294703021</v>
      </c>
      <c r="O8042" s="218">
        <v>0.61496466980625986</v>
      </c>
      <c r="P8042" s="218">
        <v>-4.5677410365646498</v>
      </c>
      <c r="Q8042" s="218">
        <v>-5.1635476144406596</v>
      </c>
      <c r="R8042" s="507">
        <v>0.4620251933909354</v>
      </c>
      <c r="S8042" s="507">
        <v>0.41572947637664504</v>
      </c>
      <c r="T8042" s="218">
        <v>-4.8656443255026547</v>
      </c>
    </row>
    <row r="8043" spans="1:20" x14ac:dyDescent="0.6">
      <c r="A8043" s="218" t="s">
        <v>22813</v>
      </c>
      <c r="B8043" s="218" t="s">
        <v>22814</v>
      </c>
      <c r="C8043" s="218">
        <v>4.7988798352272903</v>
      </c>
      <c r="D8043" s="218">
        <v>4.0556689975954097</v>
      </c>
      <c r="E8043" s="218">
        <v>3.5791893059269602</v>
      </c>
      <c r="F8043" s="218">
        <v>5.0386311836763502</v>
      </c>
      <c r="G8043" s="218">
        <v>0.86243763809848095</v>
      </c>
      <c r="H8043" s="218">
        <v>6.9443285770090597</v>
      </c>
      <c r="I8043" t="s">
        <v>22815</v>
      </c>
      <c r="J8043" s="218" t="s">
        <v>22815</v>
      </c>
      <c r="K8043" s="218">
        <v>1</v>
      </c>
      <c r="L8043" s="218">
        <v>-1.2196905293003302</v>
      </c>
      <c r="M8043" s="218">
        <v>0.23975134844905988</v>
      </c>
      <c r="N8043" s="218">
        <v>-0.4764796916684495</v>
      </c>
      <c r="O8043" s="218">
        <v>0.98296218608094055</v>
      </c>
      <c r="P8043" s="218">
        <v>-3.9364421971288093</v>
      </c>
      <c r="Q8043" s="218">
        <v>2.1454487417817694</v>
      </c>
      <c r="R8043" s="507">
        <v>-0.48996959042563515</v>
      </c>
      <c r="S8043" s="507">
        <v>0.25324124720624552</v>
      </c>
      <c r="T8043" s="218">
        <v>-0.89549672767351995</v>
      </c>
    </row>
    <row r="8044" spans="1:20" x14ac:dyDescent="0.6">
      <c r="A8044" s="218" t="s">
        <v>22816</v>
      </c>
      <c r="B8044" s="218" t="s">
        <v>22817</v>
      </c>
      <c r="C8044" s="218">
        <v>6.8130924403518298</v>
      </c>
      <c r="D8044" s="218">
        <v>6.9163937209953401</v>
      </c>
      <c r="E8044" s="218">
        <v>7.1048730011295698</v>
      </c>
      <c r="F8044" s="218">
        <v>6.9328926504969104</v>
      </c>
      <c r="G8044" s="218">
        <v>9.4888050402201198</v>
      </c>
      <c r="H8044" s="218">
        <v>0.123827711997599</v>
      </c>
      <c r="I8044" t="s">
        <v>22818</v>
      </c>
      <c r="J8044" s="218" t="s">
        <v>22818</v>
      </c>
      <c r="K8044" s="218">
        <v>2</v>
      </c>
      <c r="L8044" s="218">
        <v>0.29178056077773995</v>
      </c>
      <c r="M8044" s="218">
        <v>0.11980021014508058</v>
      </c>
      <c r="N8044" s="218">
        <v>0.18847928013422965</v>
      </c>
      <c r="O8044" s="218">
        <v>1.6498929501570281E-2</v>
      </c>
      <c r="P8044" s="218">
        <v>2.67571259986829</v>
      </c>
      <c r="Q8044" s="218">
        <v>-6.6892647283542308</v>
      </c>
      <c r="R8044" s="507">
        <v>0.20579038546141026</v>
      </c>
      <c r="S8044" s="507">
        <v>0.10248910481789997</v>
      </c>
      <c r="T8044" s="218">
        <v>-2.0067760642429704</v>
      </c>
    </row>
    <row r="8045" spans="1:20" x14ac:dyDescent="0.6">
      <c r="A8045" s="218" t="s">
        <v>22819</v>
      </c>
      <c r="B8045" s="218" t="s">
        <v>22820</v>
      </c>
      <c r="C8045" s="218">
        <v>0</v>
      </c>
      <c r="D8045" s="218">
        <v>0</v>
      </c>
      <c r="E8045" s="218">
        <v>0</v>
      </c>
      <c r="F8045" s="218">
        <v>0</v>
      </c>
      <c r="G8045" s="218">
        <v>0</v>
      </c>
      <c r="H8045" s="218">
        <v>0</v>
      </c>
      <c r="I8045" t="s">
        <v>22818</v>
      </c>
      <c r="J8045" s="218" t="s">
        <v>22818</v>
      </c>
      <c r="K8045" s="218">
        <v>2</v>
      </c>
      <c r="L8045" s="218">
        <v>0</v>
      </c>
      <c r="M8045" s="218">
        <v>0</v>
      </c>
      <c r="N8045" s="218">
        <v>0</v>
      </c>
      <c r="O8045" s="218">
        <v>0</v>
      </c>
      <c r="P8045" s="218">
        <v>0</v>
      </c>
      <c r="Q8045" s="218">
        <v>0</v>
      </c>
      <c r="R8045" s="507">
        <v>0</v>
      </c>
      <c r="S8045" s="507">
        <v>0</v>
      </c>
      <c r="T8045" s="218">
        <v>0</v>
      </c>
    </row>
    <row r="8046" spans="1:20" x14ac:dyDescent="0.6">
      <c r="A8046" s="218" t="s">
        <v>22821</v>
      </c>
      <c r="B8046" s="218" t="s">
        <v>22822</v>
      </c>
      <c r="C8046" s="218">
        <v>4.9042014223077199</v>
      </c>
      <c r="D8046" s="218">
        <v>4.2960125104473503</v>
      </c>
      <c r="E8046" s="218">
        <v>0</v>
      </c>
      <c r="F8046" s="218">
        <v>4.69165127310605</v>
      </c>
      <c r="G8046" s="218">
        <v>0</v>
      </c>
      <c r="H8046" s="218">
        <v>0</v>
      </c>
      <c r="I8046" t="s">
        <v>22823</v>
      </c>
      <c r="J8046" s="218" t="s">
        <v>22823</v>
      </c>
      <c r="K8046" s="218">
        <v>1</v>
      </c>
      <c r="L8046" s="218">
        <v>-4.9042014223077199</v>
      </c>
      <c r="M8046" s="218">
        <v>-0.21255014920166992</v>
      </c>
      <c r="N8046" s="218">
        <v>-4.2960125104473503</v>
      </c>
      <c r="O8046" s="218">
        <v>0.39563876265869968</v>
      </c>
      <c r="P8046" s="218">
        <v>-4.9042014223077199</v>
      </c>
      <c r="Q8046" s="218">
        <v>-4.9042014223077199</v>
      </c>
      <c r="R8046" s="507">
        <v>-2.5583757857546949</v>
      </c>
      <c r="S8046" s="507">
        <v>-1.9501868738943253</v>
      </c>
      <c r="T8046" s="218">
        <v>-4.9042014223077199</v>
      </c>
    </row>
    <row r="8047" spans="1:20" x14ac:dyDescent="0.6">
      <c r="A8047" s="218" t="s">
        <v>22824</v>
      </c>
      <c r="B8047" s="218" t="s">
        <v>22825</v>
      </c>
      <c r="C8047" s="218">
        <v>0.70198636540488601</v>
      </c>
      <c r="D8047" s="218">
        <v>0.57675653061515897</v>
      </c>
      <c r="E8047" s="218">
        <v>0</v>
      </c>
      <c r="F8047" s="218">
        <v>0</v>
      </c>
      <c r="G8047" s="218">
        <v>0</v>
      </c>
      <c r="H8047" s="218">
        <v>0</v>
      </c>
      <c r="I8047" t="s">
        <v>22826</v>
      </c>
      <c r="J8047" s="218" t="s">
        <v>22826</v>
      </c>
      <c r="K8047" s="218">
        <v>1</v>
      </c>
      <c r="L8047" s="218">
        <v>-0.70198636540488601</v>
      </c>
      <c r="M8047" s="218">
        <v>-0.70198636540488601</v>
      </c>
      <c r="N8047" s="218">
        <v>-0.57675653061515897</v>
      </c>
      <c r="O8047" s="218">
        <v>-0.57675653061515897</v>
      </c>
      <c r="P8047" s="218">
        <v>-0.70198636540488601</v>
      </c>
      <c r="Q8047" s="218">
        <v>-0.70198636540488601</v>
      </c>
      <c r="R8047" s="507">
        <v>-0.70198636540488601</v>
      </c>
      <c r="S8047" s="507">
        <v>-0.57675653061515897</v>
      </c>
      <c r="T8047" s="218">
        <v>-0.70198636540488601</v>
      </c>
    </row>
    <row r="8048" spans="1:20" x14ac:dyDescent="0.6">
      <c r="A8048" s="218" t="s">
        <v>22827</v>
      </c>
      <c r="B8048" s="218" t="s">
        <v>22828</v>
      </c>
      <c r="C8048" s="218">
        <v>5.0760920911300502</v>
      </c>
      <c r="D8048" s="218">
        <v>4.3914483546901</v>
      </c>
      <c r="E8048" s="218">
        <v>2.5931414904914298</v>
      </c>
      <c r="F8048" s="218">
        <v>4.3465667278742997</v>
      </c>
      <c r="G8048" s="218">
        <v>0</v>
      </c>
      <c r="H8048" s="218">
        <v>0.123827711997599</v>
      </c>
      <c r="I8048" t="s">
        <v>22829</v>
      </c>
      <c r="J8048" s="218" t="s">
        <v>22829</v>
      </c>
      <c r="K8048" s="218">
        <v>1</v>
      </c>
      <c r="L8048" s="218">
        <v>-2.4829506006386204</v>
      </c>
      <c r="M8048" s="218">
        <v>-0.72952536325575057</v>
      </c>
      <c r="N8048" s="218">
        <v>-1.7983068641986701</v>
      </c>
      <c r="O8048" s="218">
        <v>-4.4881626815800324E-2</v>
      </c>
      <c r="P8048" s="218">
        <v>-5.0760920911300502</v>
      </c>
      <c r="Q8048" s="218">
        <v>-4.9522643791324512</v>
      </c>
      <c r="R8048" s="507">
        <v>-1.6062379819471855</v>
      </c>
      <c r="S8048" s="507">
        <v>-0.92159424550723523</v>
      </c>
      <c r="T8048" s="218">
        <v>-5.0141782351312507</v>
      </c>
    </row>
    <row r="8049" spans="1:20" x14ac:dyDescent="0.6">
      <c r="A8049" s="218" t="s">
        <v>22830</v>
      </c>
      <c r="B8049" s="218" t="s">
        <v>22831</v>
      </c>
      <c r="C8049" s="218">
        <v>0</v>
      </c>
      <c r="D8049" s="218">
        <v>0</v>
      </c>
      <c r="E8049" s="218">
        <v>0</v>
      </c>
      <c r="F8049" s="218">
        <v>0</v>
      </c>
      <c r="G8049" s="218">
        <v>0</v>
      </c>
      <c r="H8049" s="218">
        <v>0</v>
      </c>
      <c r="I8049" t="s">
        <v>22832</v>
      </c>
      <c r="J8049" s="218" t="s">
        <v>22832</v>
      </c>
      <c r="K8049" s="218">
        <v>1</v>
      </c>
      <c r="L8049" s="218">
        <v>0</v>
      </c>
      <c r="M8049" s="218">
        <v>0</v>
      </c>
      <c r="N8049" s="218">
        <v>0</v>
      </c>
      <c r="O8049" s="218">
        <v>0</v>
      </c>
      <c r="P8049" s="218">
        <v>0</v>
      </c>
      <c r="Q8049" s="218">
        <v>0</v>
      </c>
      <c r="R8049" s="507">
        <v>0</v>
      </c>
      <c r="S8049" s="507">
        <v>0</v>
      </c>
      <c r="T8049" s="218">
        <v>0</v>
      </c>
    </row>
    <row r="8050" spans="1:20" x14ac:dyDescent="0.6">
      <c r="A8050" s="218" t="s">
        <v>22833</v>
      </c>
      <c r="B8050" s="218" t="s">
        <v>22834</v>
      </c>
      <c r="C8050" s="218">
        <v>6.5604812664466898</v>
      </c>
      <c r="D8050" s="218">
        <v>6.5764020207818197</v>
      </c>
      <c r="E8050" s="218">
        <v>5.8519651879474601</v>
      </c>
      <c r="F8050" s="218">
        <v>7.3313450190144103</v>
      </c>
      <c r="G8050" s="218">
        <v>1.8713902401528499</v>
      </c>
      <c r="H8050" s="218">
        <v>0.123827711997599</v>
      </c>
      <c r="I8050" t="s">
        <v>22835</v>
      </c>
      <c r="J8050" s="218" t="s">
        <v>22835</v>
      </c>
      <c r="K8050" s="218">
        <v>1</v>
      </c>
      <c r="L8050" s="218">
        <v>-0.70851607849922971</v>
      </c>
      <c r="M8050" s="218">
        <v>0.77086375256772044</v>
      </c>
      <c r="N8050" s="218">
        <v>-0.72443683283435956</v>
      </c>
      <c r="O8050" s="218">
        <v>0.75494299823259059</v>
      </c>
      <c r="P8050" s="218">
        <v>-4.6890910262938394</v>
      </c>
      <c r="Q8050" s="218">
        <v>-6.4366535544490908</v>
      </c>
      <c r="R8050" s="507">
        <v>3.1173837034245366E-2</v>
      </c>
      <c r="S8050" s="507">
        <v>1.5253082699115517E-2</v>
      </c>
      <c r="T8050" s="218">
        <v>-5.5628722903714651</v>
      </c>
    </row>
    <row r="8051" spans="1:20" x14ac:dyDescent="0.6">
      <c r="A8051" s="218" t="s">
        <v>22836</v>
      </c>
      <c r="B8051" s="218" t="s">
        <v>22837</v>
      </c>
      <c r="C8051" s="218">
        <v>2.5745780975497299</v>
      </c>
      <c r="D8051" s="218">
        <v>2.3949530688708598</v>
      </c>
      <c r="E8051" s="218">
        <v>3.98839077223401</v>
      </c>
      <c r="F8051" s="218">
        <v>0</v>
      </c>
      <c r="G8051" s="218">
        <v>0</v>
      </c>
      <c r="H8051" s="218">
        <v>0</v>
      </c>
      <c r="I8051" t="s">
        <v>22838</v>
      </c>
      <c r="J8051" s="218" t="s">
        <v>22838</v>
      </c>
      <c r="K8051" s="218">
        <v>1</v>
      </c>
      <c r="L8051" s="218">
        <v>1.4138126746842801</v>
      </c>
      <c r="M8051" s="218">
        <v>-2.5745780975497299</v>
      </c>
      <c r="N8051" s="218">
        <v>1.5934377033631502</v>
      </c>
      <c r="O8051" s="218">
        <v>-2.3949530688708598</v>
      </c>
      <c r="P8051" s="218">
        <v>-2.5745780975497299</v>
      </c>
      <c r="Q8051" s="218">
        <v>-2.5745780975497299</v>
      </c>
      <c r="R8051" s="507">
        <v>-0.58038271143272491</v>
      </c>
      <c r="S8051" s="507">
        <v>-0.40075768275385482</v>
      </c>
      <c r="T8051" s="218">
        <v>-2.5745780975497299</v>
      </c>
    </row>
    <row r="8052" spans="1:20" x14ac:dyDescent="0.6">
      <c r="A8052" s="218" t="s">
        <v>22839</v>
      </c>
      <c r="B8052" s="218" t="s">
        <v>22840</v>
      </c>
      <c r="C8052" s="218">
        <v>2.3830188900423499</v>
      </c>
      <c r="D8052" s="218">
        <v>2.23345105566534</v>
      </c>
      <c r="E8052" s="218">
        <v>0.42852301433108497</v>
      </c>
      <c r="F8052" s="218">
        <v>1.78245526805934</v>
      </c>
      <c r="G8052" s="218">
        <v>0</v>
      </c>
      <c r="H8052" s="218">
        <v>1.28330053444323</v>
      </c>
      <c r="I8052" t="s">
        <v>22841</v>
      </c>
      <c r="J8052" s="218" t="s">
        <v>22842</v>
      </c>
      <c r="K8052" s="218">
        <v>1</v>
      </c>
      <c r="L8052" s="218">
        <v>-1.9544958757112649</v>
      </c>
      <c r="M8052" s="218">
        <v>-0.60056362198300994</v>
      </c>
      <c r="N8052" s="218">
        <v>-1.804928041334255</v>
      </c>
      <c r="O8052" s="218">
        <v>-0.45099578760600001</v>
      </c>
      <c r="P8052" s="218">
        <v>-2.3830188900423499</v>
      </c>
      <c r="Q8052" s="218">
        <v>-1.0997183555991199</v>
      </c>
      <c r="R8052" s="507">
        <v>-1.2775297488471375</v>
      </c>
      <c r="S8052" s="507">
        <v>-1.1279619144701276</v>
      </c>
      <c r="T8052" s="218">
        <v>-1.741368622820735</v>
      </c>
    </row>
    <row r="8053" spans="1:20" x14ac:dyDescent="0.6">
      <c r="A8053" s="218" t="s">
        <v>22843</v>
      </c>
      <c r="B8053" s="218" t="s">
        <v>22844</v>
      </c>
      <c r="C8053" s="218">
        <v>2.5951294509702199</v>
      </c>
      <c r="D8053" s="218">
        <v>2.36773490382964</v>
      </c>
      <c r="E8053" s="218">
        <v>5.44016568968664E-2</v>
      </c>
      <c r="F8053" s="218">
        <v>3.6998585596028999</v>
      </c>
      <c r="G8053" s="218">
        <v>0</v>
      </c>
      <c r="H8053" s="218">
        <v>0</v>
      </c>
      <c r="I8053" t="s">
        <v>22845</v>
      </c>
      <c r="J8053" s="218" t="s">
        <v>22845</v>
      </c>
      <c r="K8053" s="218">
        <v>1</v>
      </c>
      <c r="L8053" s="218">
        <v>-2.5407277940733533</v>
      </c>
      <c r="M8053" s="218">
        <v>1.10472910863268</v>
      </c>
      <c r="N8053" s="218">
        <v>-2.3133332469327734</v>
      </c>
      <c r="O8053" s="218">
        <v>1.3321236557732599</v>
      </c>
      <c r="P8053" s="218">
        <v>-2.5951294509702199</v>
      </c>
      <c r="Q8053" s="218">
        <v>-2.5951294509702199</v>
      </c>
      <c r="R8053" s="507">
        <v>-0.71799934272033661</v>
      </c>
      <c r="S8053" s="507">
        <v>-0.49060479557975678</v>
      </c>
      <c r="T8053" s="218">
        <v>-2.5951294509702199</v>
      </c>
    </row>
    <row r="8054" spans="1:20" x14ac:dyDescent="0.6">
      <c r="A8054" s="218" t="s">
        <v>22846</v>
      </c>
      <c r="B8054" s="218" t="s">
        <v>22847</v>
      </c>
      <c r="C8054" s="218">
        <v>2.7558789825055698</v>
      </c>
      <c r="D8054" s="218">
        <v>2.0052153228228602</v>
      </c>
      <c r="E8054" s="218">
        <v>0</v>
      </c>
      <c r="F8054" s="218">
        <v>3.67350812555215</v>
      </c>
      <c r="G8054" s="218">
        <v>0</v>
      </c>
      <c r="H8054" s="218">
        <v>0</v>
      </c>
      <c r="I8054" t="s">
        <v>22848</v>
      </c>
      <c r="J8054" s="218" t="s">
        <v>22848</v>
      </c>
      <c r="K8054" s="218">
        <v>1</v>
      </c>
      <c r="L8054" s="218">
        <v>-2.7558789825055698</v>
      </c>
      <c r="M8054" s="218">
        <v>0.91762914304658016</v>
      </c>
      <c r="N8054" s="218">
        <v>-2.0052153228228602</v>
      </c>
      <c r="O8054" s="218">
        <v>1.6682928027292898</v>
      </c>
      <c r="P8054" s="218">
        <v>-2.7558789825055698</v>
      </c>
      <c r="Q8054" s="218">
        <v>-2.7558789825055698</v>
      </c>
      <c r="R8054" s="507">
        <v>-0.91912491972949484</v>
      </c>
      <c r="S8054" s="507">
        <v>-0.16846126004678519</v>
      </c>
      <c r="T8054" s="218">
        <v>-2.7558789825055698</v>
      </c>
    </row>
    <row r="8055" spans="1:20" x14ac:dyDescent="0.6">
      <c r="A8055" s="218" t="s">
        <v>22849</v>
      </c>
      <c r="B8055" s="218" t="s">
        <v>22850</v>
      </c>
      <c r="C8055" s="218">
        <v>6.1548625560238897</v>
      </c>
      <c r="D8055" s="218">
        <v>6.25292754141209</v>
      </c>
      <c r="E8055" s="218">
        <v>5.3179362817923703</v>
      </c>
      <c r="F8055" s="218">
        <v>6.7884302007428197</v>
      </c>
      <c r="G8055" s="218">
        <v>1.50626793832628</v>
      </c>
      <c r="H8055" s="218">
        <v>0.123827711997599</v>
      </c>
      <c r="I8055" t="s">
        <v>22851</v>
      </c>
      <c r="J8055" s="218" t="s">
        <v>22851</v>
      </c>
      <c r="K8055" s="218">
        <v>1</v>
      </c>
      <c r="L8055" s="218">
        <v>-0.83692627423151933</v>
      </c>
      <c r="M8055" s="218">
        <v>0.63356764471893001</v>
      </c>
      <c r="N8055" s="218">
        <v>-0.93499125961971963</v>
      </c>
      <c r="O8055" s="218">
        <v>0.53550265933072971</v>
      </c>
      <c r="P8055" s="218">
        <v>-4.6485946176976096</v>
      </c>
      <c r="Q8055" s="218">
        <v>-6.0310348440262906</v>
      </c>
      <c r="R8055" s="507">
        <v>-0.10167931475629466</v>
      </c>
      <c r="S8055" s="507">
        <v>-0.19974430014449496</v>
      </c>
      <c r="T8055" s="218">
        <v>-5.3398147308619501</v>
      </c>
    </row>
    <row r="8056" spans="1:20" x14ac:dyDescent="0.6">
      <c r="A8056" s="218" t="s">
        <v>22852</v>
      </c>
      <c r="B8056" s="218" t="s">
        <v>22853</v>
      </c>
      <c r="C8056" s="218">
        <v>4.0088820710288804</v>
      </c>
      <c r="D8056" s="218">
        <v>3.5502274340461302</v>
      </c>
      <c r="E8056" s="218">
        <v>4.7781399851698199</v>
      </c>
      <c r="F8056" s="218">
        <v>2.42772439350707</v>
      </c>
      <c r="G8056" s="218">
        <v>0.26846663313173802</v>
      </c>
      <c r="H8056" s="218">
        <v>0</v>
      </c>
      <c r="I8056" t="s">
        <v>22854</v>
      </c>
      <c r="J8056" s="218" t="s">
        <v>22854</v>
      </c>
      <c r="K8056" s="218">
        <v>1</v>
      </c>
      <c r="L8056" s="218">
        <v>0.76925791414093947</v>
      </c>
      <c r="M8056" s="218">
        <v>-1.5811576775218104</v>
      </c>
      <c r="N8056" s="218">
        <v>1.2279125511236897</v>
      </c>
      <c r="O8056" s="218">
        <v>-1.1225030405390601</v>
      </c>
      <c r="P8056" s="218">
        <v>-3.7404154378971421</v>
      </c>
      <c r="Q8056" s="218">
        <v>-4.0088820710288804</v>
      </c>
      <c r="R8056" s="507">
        <v>-0.40594988169043544</v>
      </c>
      <c r="S8056" s="507">
        <v>5.2704755292314776E-2</v>
      </c>
      <c r="T8056" s="218">
        <v>-3.8746487544630113</v>
      </c>
    </row>
    <row r="8057" spans="1:20" x14ac:dyDescent="0.6">
      <c r="A8057" s="218" t="s">
        <v>22855</v>
      </c>
      <c r="B8057" s="218" t="s">
        <v>22856</v>
      </c>
      <c r="C8057" s="218">
        <v>4.5015106466059098</v>
      </c>
      <c r="D8057" s="218">
        <v>4.0698126447226004</v>
      </c>
      <c r="E8057" s="218">
        <v>3.57454327720126</v>
      </c>
      <c r="F8057" s="218">
        <v>3.31711218091964</v>
      </c>
      <c r="G8057" s="218">
        <v>0.494726731926454</v>
      </c>
      <c r="H8057" s="218">
        <v>0</v>
      </c>
      <c r="I8057" t="s">
        <v>22857</v>
      </c>
      <c r="J8057" s="218" t="s">
        <v>22857</v>
      </c>
      <c r="K8057" s="218">
        <v>1</v>
      </c>
      <c r="L8057" s="218">
        <v>-0.92696736940464985</v>
      </c>
      <c r="M8057" s="218">
        <v>-1.1843984656862698</v>
      </c>
      <c r="N8057" s="218">
        <v>-0.49526936752134043</v>
      </c>
      <c r="O8057" s="218">
        <v>-0.75270046380296041</v>
      </c>
      <c r="P8057" s="218">
        <v>-4.0067839146794562</v>
      </c>
      <c r="Q8057" s="218">
        <v>-4.5015106466059098</v>
      </c>
      <c r="R8057" s="507">
        <v>-1.0556829175454598</v>
      </c>
      <c r="S8057" s="507">
        <v>-0.62398491566215042</v>
      </c>
      <c r="T8057" s="218">
        <v>-4.254147280642683</v>
      </c>
    </row>
    <row r="8058" spans="1:20" x14ac:dyDescent="0.6">
      <c r="A8058" s="218" t="s">
        <v>22858</v>
      </c>
      <c r="B8058" s="218" t="s">
        <v>22859</v>
      </c>
      <c r="C8058" s="218">
        <v>1.9120239717724901</v>
      </c>
      <c r="D8058" s="218">
        <v>1.1455781264689699</v>
      </c>
      <c r="E8058" s="218">
        <v>0</v>
      </c>
      <c r="F8058" s="218">
        <v>4.1802190964661E-2</v>
      </c>
      <c r="G8058" s="218">
        <v>0</v>
      </c>
      <c r="H8058" s="218">
        <v>0</v>
      </c>
      <c r="I8058" t="s">
        <v>22860</v>
      </c>
      <c r="J8058" s="218" t="s">
        <v>22860</v>
      </c>
      <c r="K8058" s="218">
        <v>1</v>
      </c>
      <c r="L8058" s="218">
        <v>-1.9120239717724901</v>
      </c>
      <c r="M8058" s="218">
        <v>-1.870221780807829</v>
      </c>
      <c r="N8058" s="218">
        <v>-1.1455781264689699</v>
      </c>
      <c r="O8058" s="218">
        <v>-1.1037759355043089</v>
      </c>
      <c r="P8058" s="218">
        <v>-1.9120239717724901</v>
      </c>
      <c r="Q8058" s="218">
        <v>-1.9120239717724901</v>
      </c>
      <c r="R8058" s="507">
        <v>-1.8911228762901595</v>
      </c>
      <c r="S8058" s="507">
        <v>-1.1246770309866394</v>
      </c>
      <c r="T8058" s="218">
        <v>-1.9120239717724901</v>
      </c>
    </row>
    <row r="8059" spans="1:20" x14ac:dyDescent="0.6">
      <c r="A8059" s="218" t="s">
        <v>22861</v>
      </c>
      <c r="B8059" s="218" t="s">
        <v>22862</v>
      </c>
      <c r="C8059" s="218">
        <v>7.3009085307794601</v>
      </c>
      <c r="D8059" s="218">
        <v>7.3335312738685303</v>
      </c>
      <c r="E8059" s="218">
        <v>7.0907070833559196</v>
      </c>
      <c r="F8059" s="218">
        <v>7.1692997756196597</v>
      </c>
      <c r="G8059" s="218">
        <v>1.45337470871665</v>
      </c>
      <c r="H8059" s="218">
        <v>0.123827711997599</v>
      </c>
      <c r="I8059" t="s">
        <v>22863</v>
      </c>
      <c r="J8059" s="218" t="s">
        <v>22863</v>
      </c>
      <c r="K8059" s="218">
        <v>1</v>
      </c>
      <c r="L8059" s="218">
        <v>-0.21020144742354052</v>
      </c>
      <c r="M8059" s="218">
        <v>-0.13160875515980042</v>
      </c>
      <c r="N8059" s="218">
        <v>-0.24282419051261073</v>
      </c>
      <c r="O8059" s="218">
        <v>-0.16423149824887062</v>
      </c>
      <c r="P8059" s="218">
        <v>-5.8475338220628101</v>
      </c>
      <c r="Q8059" s="218">
        <v>-7.1770808187818611</v>
      </c>
      <c r="R8059" s="507">
        <v>-0.17090510129167047</v>
      </c>
      <c r="S8059" s="507">
        <v>-0.20352784438074067</v>
      </c>
      <c r="T8059" s="218">
        <v>-6.5123073204223356</v>
      </c>
    </row>
    <row r="8060" spans="1:20" x14ac:dyDescent="0.6">
      <c r="A8060" s="218" t="s">
        <v>22864</v>
      </c>
      <c r="B8060" s="218" t="s">
        <v>22865</v>
      </c>
      <c r="C8060" s="218">
        <v>5.7384981570887401</v>
      </c>
      <c r="D8060" s="218">
        <v>5.8043454910403103</v>
      </c>
      <c r="E8060" s="218">
        <v>4.3011925205970698</v>
      </c>
      <c r="F8060" s="218">
        <v>6.3036961341354703</v>
      </c>
      <c r="G8060" s="218">
        <v>6.2797980168808198</v>
      </c>
      <c r="H8060" s="218">
        <v>0</v>
      </c>
      <c r="I8060" t="s">
        <v>22866</v>
      </c>
      <c r="J8060" s="218" t="s">
        <v>22866</v>
      </c>
      <c r="K8060" s="218">
        <v>1</v>
      </c>
      <c r="L8060" s="218">
        <v>-1.4373056364916703</v>
      </c>
      <c r="M8060" s="218">
        <v>0.56519797704673014</v>
      </c>
      <c r="N8060" s="218">
        <v>-1.5031529704432405</v>
      </c>
      <c r="O8060" s="218">
        <v>0.49935064309515997</v>
      </c>
      <c r="P8060" s="218">
        <v>0.54129985979207973</v>
      </c>
      <c r="Q8060" s="218">
        <v>-5.7384981570887401</v>
      </c>
      <c r="R8060" s="507">
        <v>-0.43605382972247009</v>
      </c>
      <c r="S8060" s="507">
        <v>-0.50190116367404025</v>
      </c>
      <c r="T8060" s="218">
        <v>-2.5985991486483302</v>
      </c>
    </row>
    <row r="8061" spans="1:20" x14ac:dyDescent="0.6">
      <c r="A8061" s="218" t="s">
        <v>22867</v>
      </c>
      <c r="B8061" s="218" t="s">
        <v>22868</v>
      </c>
      <c r="C8061" s="218">
        <v>5.6013103813640699</v>
      </c>
      <c r="D8061" s="218">
        <v>5.67523581706177</v>
      </c>
      <c r="E8061" s="218">
        <v>5.2187006320563398</v>
      </c>
      <c r="F8061" s="218">
        <v>5.9034399220281299</v>
      </c>
      <c r="G8061" s="218">
        <v>0.494726731926454</v>
      </c>
      <c r="H8061" s="218">
        <v>0</v>
      </c>
      <c r="I8061" t="s">
        <v>22869</v>
      </c>
      <c r="J8061" s="218" t="s">
        <v>22869</v>
      </c>
      <c r="K8061" s="218">
        <v>1</v>
      </c>
      <c r="L8061" s="218">
        <v>-0.38260974930773006</v>
      </c>
      <c r="M8061" s="218">
        <v>0.30212954066406006</v>
      </c>
      <c r="N8061" s="218">
        <v>-0.45653518500543022</v>
      </c>
      <c r="O8061" s="218">
        <v>0.2282041049663599</v>
      </c>
      <c r="P8061" s="218">
        <v>-5.1065836494376162</v>
      </c>
      <c r="Q8061" s="218">
        <v>-5.6013103813640699</v>
      </c>
      <c r="R8061" s="507">
        <v>-4.0240104321835002E-2</v>
      </c>
      <c r="S8061" s="507">
        <v>-0.11416554001953516</v>
      </c>
      <c r="T8061" s="218">
        <v>-5.3539470154008431</v>
      </c>
    </row>
    <row r="8062" spans="1:20" x14ac:dyDescent="0.6">
      <c r="A8062" s="218" t="s">
        <v>22870</v>
      </c>
      <c r="B8062" s="218" t="s">
        <v>22871</v>
      </c>
      <c r="C8062" s="218">
        <v>4.35254905978847</v>
      </c>
      <c r="D8062" s="218">
        <v>4.2717453577834501</v>
      </c>
      <c r="E8062" s="218">
        <v>5.14853628108769</v>
      </c>
      <c r="F8062" s="218">
        <v>4.1503477473907902</v>
      </c>
      <c r="G8062" s="218">
        <v>0.59580657787600999</v>
      </c>
      <c r="H8062" s="218">
        <v>6.8296523652938896</v>
      </c>
      <c r="I8062" t="s">
        <v>22872</v>
      </c>
      <c r="J8062" s="218" t="s">
        <v>22872</v>
      </c>
      <c r="K8062" s="218">
        <v>2</v>
      </c>
      <c r="L8062" s="218">
        <v>0.79598722129922006</v>
      </c>
      <c r="M8062" s="218">
        <v>-0.2022013123976798</v>
      </c>
      <c r="N8062" s="218">
        <v>0.87679092330423991</v>
      </c>
      <c r="O8062" s="218">
        <v>-0.12139761039265995</v>
      </c>
      <c r="P8062" s="218">
        <v>-3.7567424819124602</v>
      </c>
      <c r="Q8062" s="218">
        <v>2.4771033055054197</v>
      </c>
      <c r="R8062" s="507">
        <v>0.29689295445077013</v>
      </c>
      <c r="S8062" s="507">
        <v>0.37769665645578998</v>
      </c>
      <c r="T8062" s="218">
        <v>-0.63981958820352025</v>
      </c>
    </row>
    <row r="8063" spans="1:20" x14ac:dyDescent="0.6">
      <c r="A8063" s="218" t="s">
        <v>22873</v>
      </c>
      <c r="B8063" s="218" t="s">
        <v>22874</v>
      </c>
      <c r="C8063" s="218">
        <v>4.35254905978847</v>
      </c>
      <c r="D8063" s="218">
        <v>4.3246043442453503</v>
      </c>
      <c r="E8063" s="218">
        <v>0</v>
      </c>
      <c r="F8063" s="218">
        <v>4.77456791503141</v>
      </c>
      <c r="G8063" s="218">
        <v>0.86243763809848095</v>
      </c>
      <c r="H8063" s="218">
        <v>0</v>
      </c>
      <c r="I8063" t="s">
        <v>22872</v>
      </c>
      <c r="J8063" s="218" t="s">
        <v>22872</v>
      </c>
      <c r="K8063" s="218">
        <v>2</v>
      </c>
      <c r="L8063" s="218">
        <v>-4.35254905978847</v>
      </c>
      <c r="M8063" s="218">
        <v>0.42201885524294003</v>
      </c>
      <c r="N8063" s="218">
        <v>-4.3246043442453503</v>
      </c>
      <c r="O8063" s="218">
        <v>0.44996357078605964</v>
      </c>
      <c r="P8063" s="218">
        <v>-3.4901114216899889</v>
      </c>
      <c r="Q8063" s="218">
        <v>-4.35254905978847</v>
      </c>
      <c r="R8063" s="507">
        <v>-1.965265102272765</v>
      </c>
      <c r="S8063" s="507">
        <v>-1.9373203867296453</v>
      </c>
      <c r="T8063" s="218">
        <v>-3.9213302407392296</v>
      </c>
    </row>
    <row r="8064" spans="1:20" x14ac:dyDescent="0.6">
      <c r="A8064" s="218" t="s">
        <v>22875</v>
      </c>
      <c r="B8064" s="218" t="s">
        <v>22876</v>
      </c>
      <c r="C8064" s="218">
        <v>3.5707711018426198</v>
      </c>
      <c r="D8064" s="218">
        <v>3.47569989538338</v>
      </c>
      <c r="E8064" s="218">
        <v>5.44016568968664E-2</v>
      </c>
      <c r="F8064" s="218">
        <v>1.8778631225556399</v>
      </c>
      <c r="G8064" s="218">
        <v>0</v>
      </c>
      <c r="H8064" s="218">
        <v>0</v>
      </c>
      <c r="I8064" t="s">
        <v>22877</v>
      </c>
      <c r="J8064" s="218" t="s">
        <v>22877</v>
      </c>
      <c r="K8064" s="218">
        <v>2</v>
      </c>
      <c r="L8064" s="218">
        <v>-3.5163694449457532</v>
      </c>
      <c r="M8064" s="218">
        <v>-1.6929079792869799</v>
      </c>
      <c r="N8064" s="218">
        <v>-3.4212982384865134</v>
      </c>
      <c r="O8064" s="218">
        <v>-1.5978367728277401</v>
      </c>
      <c r="P8064" s="218">
        <v>-3.5707711018426198</v>
      </c>
      <c r="Q8064" s="218">
        <v>-3.5707711018426198</v>
      </c>
      <c r="R8064" s="507">
        <v>-2.6046387121163663</v>
      </c>
      <c r="S8064" s="507">
        <v>-2.5095675056571265</v>
      </c>
      <c r="T8064" s="218">
        <v>-3.5707711018426198</v>
      </c>
    </row>
    <row r="8065" spans="1:20" x14ac:dyDescent="0.6">
      <c r="A8065" s="218" t="s">
        <v>22878</v>
      </c>
      <c r="B8065" s="218" t="s">
        <v>22879</v>
      </c>
      <c r="C8065" s="218">
        <v>4.9300470610569898</v>
      </c>
      <c r="D8065" s="218">
        <v>5.03632463217322</v>
      </c>
      <c r="E8065" s="218">
        <v>5.44016568968664E-2</v>
      </c>
      <c r="F8065" s="218">
        <v>4.3652087370138002</v>
      </c>
      <c r="G8065" s="218">
        <v>0.14046909216855899</v>
      </c>
      <c r="H8065" s="218">
        <v>0.123827711997599</v>
      </c>
      <c r="I8065" t="s">
        <v>22877</v>
      </c>
      <c r="J8065" s="218" t="s">
        <v>22877</v>
      </c>
      <c r="K8065" s="218">
        <v>2</v>
      </c>
      <c r="L8065" s="218">
        <v>-4.8756454041601236</v>
      </c>
      <c r="M8065" s="218">
        <v>-0.56483832404318957</v>
      </c>
      <c r="N8065" s="218">
        <v>-4.9819229752763539</v>
      </c>
      <c r="O8065" s="218">
        <v>-0.67111589515941983</v>
      </c>
      <c r="P8065" s="218">
        <v>-4.7895779688884303</v>
      </c>
      <c r="Q8065" s="218">
        <v>-4.8062193490593907</v>
      </c>
      <c r="R8065" s="507">
        <v>-2.7202418641016566</v>
      </c>
      <c r="S8065" s="507">
        <v>-2.8265194352178868</v>
      </c>
      <c r="T8065" s="218">
        <v>-4.7978986589739101</v>
      </c>
    </row>
    <row r="8066" spans="1:20" x14ac:dyDescent="0.6">
      <c r="A8066" s="218" t="s">
        <v>22880</v>
      </c>
      <c r="B8066" s="218" t="s">
        <v>22881</v>
      </c>
      <c r="C8066" s="218">
        <v>1.85635844031998</v>
      </c>
      <c r="D8066" s="218">
        <v>1.8168019407901901</v>
      </c>
      <c r="E8066" s="218">
        <v>0</v>
      </c>
      <c r="F8066" s="218">
        <v>4.0438026857098004</v>
      </c>
      <c r="G8066" s="218">
        <v>0.14046909216855899</v>
      </c>
      <c r="H8066" s="218">
        <v>0</v>
      </c>
      <c r="I8066" t="s">
        <v>22882</v>
      </c>
      <c r="J8066" s="218" t="s">
        <v>22882</v>
      </c>
      <c r="K8066" s="218">
        <v>2</v>
      </c>
      <c r="L8066" s="218">
        <v>-1.85635844031998</v>
      </c>
      <c r="M8066" s="218">
        <v>2.1874442453898206</v>
      </c>
      <c r="N8066" s="218">
        <v>-1.8168019407901901</v>
      </c>
      <c r="O8066" s="218">
        <v>2.2270007449196103</v>
      </c>
      <c r="P8066" s="218">
        <v>-1.715889348151421</v>
      </c>
      <c r="Q8066" s="218">
        <v>-1.85635844031998</v>
      </c>
      <c r="R8066" s="507">
        <v>0.16554290253492032</v>
      </c>
      <c r="S8066" s="507">
        <v>0.20509940206471011</v>
      </c>
      <c r="T8066" s="218">
        <v>-1.7861238942357005</v>
      </c>
    </row>
    <row r="8067" spans="1:20" x14ac:dyDescent="0.6">
      <c r="A8067" s="218" t="s">
        <v>22883</v>
      </c>
      <c r="B8067" s="218" t="s">
        <v>22884</v>
      </c>
      <c r="C8067" s="218">
        <v>2.56766207051911</v>
      </c>
      <c r="D8067" s="218">
        <v>2.0052153228228602</v>
      </c>
      <c r="E8067" s="218">
        <v>0</v>
      </c>
      <c r="F8067" s="218">
        <v>0</v>
      </c>
      <c r="G8067" s="218">
        <v>0</v>
      </c>
      <c r="H8067" s="218">
        <v>0</v>
      </c>
      <c r="I8067" t="s">
        <v>22882</v>
      </c>
      <c r="J8067" s="218" t="s">
        <v>22882</v>
      </c>
      <c r="K8067" s="218">
        <v>2</v>
      </c>
      <c r="L8067" s="218">
        <v>-2.56766207051911</v>
      </c>
      <c r="M8067" s="218">
        <v>-2.56766207051911</v>
      </c>
      <c r="N8067" s="218">
        <v>-2.0052153228228602</v>
      </c>
      <c r="O8067" s="218">
        <v>-2.0052153228228602</v>
      </c>
      <c r="P8067" s="218">
        <v>-2.56766207051911</v>
      </c>
      <c r="Q8067" s="218">
        <v>-2.56766207051911</v>
      </c>
      <c r="R8067" s="507">
        <v>-2.56766207051911</v>
      </c>
      <c r="S8067" s="507">
        <v>-2.0052153228228602</v>
      </c>
      <c r="T8067" s="218">
        <v>-2.56766207051911</v>
      </c>
    </row>
    <row r="8068" spans="1:20" x14ac:dyDescent="0.6">
      <c r="A8068" s="218" t="s">
        <v>22885</v>
      </c>
      <c r="B8068" s="218" t="s">
        <v>22886</v>
      </c>
      <c r="C8068" s="218">
        <v>4.7043032318193401</v>
      </c>
      <c r="D8068" s="218">
        <v>4.5712203058464898</v>
      </c>
      <c r="E8068" s="218">
        <v>4.4955862343052102</v>
      </c>
      <c r="F8068" s="218">
        <v>5.4684278315222796</v>
      </c>
      <c r="G8068" s="218">
        <v>0.38602773444041999</v>
      </c>
      <c r="H8068" s="218">
        <v>0</v>
      </c>
      <c r="I8068" t="s">
        <v>22887</v>
      </c>
      <c r="J8068" s="218" t="s">
        <v>22887</v>
      </c>
      <c r="K8068" s="218">
        <v>1</v>
      </c>
      <c r="L8068" s="218">
        <v>-0.20871699751412987</v>
      </c>
      <c r="M8068" s="218">
        <v>0.76412459970293956</v>
      </c>
      <c r="N8068" s="218">
        <v>-7.5634071541279546E-2</v>
      </c>
      <c r="O8068" s="218">
        <v>0.89720752567578987</v>
      </c>
      <c r="P8068" s="218">
        <v>-4.3182754973789201</v>
      </c>
      <c r="Q8068" s="218">
        <v>-4.7043032318193401</v>
      </c>
      <c r="R8068" s="507">
        <v>0.27770380109440485</v>
      </c>
      <c r="S8068" s="507">
        <v>0.41078672706725516</v>
      </c>
      <c r="T8068" s="218">
        <v>-4.5112893645991301</v>
      </c>
    </row>
    <row r="8069" spans="1:20" x14ac:dyDescent="0.6">
      <c r="A8069" s="218" t="s">
        <v>22888</v>
      </c>
      <c r="B8069" s="218" t="s">
        <v>22889</v>
      </c>
      <c r="C8069" s="218">
        <v>4.04418824868669</v>
      </c>
      <c r="D8069" s="218">
        <v>4.1223283899591898</v>
      </c>
      <c r="E8069" s="218">
        <v>5.4133872047380196</v>
      </c>
      <c r="F8069" s="218">
        <v>0</v>
      </c>
      <c r="G8069" s="218">
        <v>0.69026577864285299</v>
      </c>
      <c r="H8069" s="218">
        <v>0</v>
      </c>
      <c r="I8069" t="s">
        <v>22890</v>
      </c>
      <c r="J8069" s="218" t="s">
        <v>22890</v>
      </c>
      <c r="K8069" s="218">
        <v>1</v>
      </c>
      <c r="L8069" s="218">
        <v>1.3691989560513296</v>
      </c>
      <c r="M8069" s="218">
        <v>-4.04418824868669</v>
      </c>
      <c r="N8069" s="218">
        <v>1.2910588147788298</v>
      </c>
      <c r="O8069" s="218">
        <v>-4.1223283899591898</v>
      </c>
      <c r="P8069" s="218">
        <v>-3.353922470043837</v>
      </c>
      <c r="Q8069" s="218">
        <v>-4.04418824868669</v>
      </c>
      <c r="R8069" s="507">
        <v>-1.3374946463176802</v>
      </c>
      <c r="S8069" s="507">
        <v>-1.41563478759018</v>
      </c>
      <c r="T8069" s="218">
        <v>-3.6990553593652633</v>
      </c>
    </row>
    <row r="8070" spans="1:20" x14ac:dyDescent="0.6">
      <c r="A8070" s="218" t="s">
        <v>22891</v>
      </c>
      <c r="B8070" s="218" t="s">
        <v>22892</v>
      </c>
      <c r="C8070" s="218">
        <v>6.22960987016973</v>
      </c>
      <c r="D8070" s="218">
        <v>6.075040373977</v>
      </c>
      <c r="E8070" s="218">
        <v>6.4581998328677201</v>
      </c>
      <c r="F8070" s="218">
        <v>6.1538995496615501</v>
      </c>
      <c r="G8070" s="218">
        <v>1.08739361964643</v>
      </c>
      <c r="H8070" s="218">
        <v>0</v>
      </c>
      <c r="I8070" t="s">
        <v>22893</v>
      </c>
      <c r="J8070" s="218" t="s">
        <v>22893</v>
      </c>
      <c r="K8070" s="218">
        <v>3</v>
      </c>
      <c r="L8070" s="218">
        <v>0.22858996269799015</v>
      </c>
      <c r="M8070" s="218">
        <v>-7.571032050817994E-2</v>
      </c>
      <c r="N8070" s="218">
        <v>0.38315945889072012</v>
      </c>
      <c r="O8070" s="218">
        <v>7.8859175684550031E-2</v>
      </c>
      <c r="P8070" s="218">
        <v>-5.1422162505233002</v>
      </c>
      <c r="Q8070" s="218">
        <v>-6.22960987016973</v>
      </c>
      <c r="R8070" s="507">
        <v>7.6439821094905103E-2</v>
      </c>
      <c r="S8070" s="507">
        <v>0.23100931728763507</v>
      </c>
      <c r="T8070" s="218">
        <v>-5.6859130603465147</v>
      </c>
    </row>
    <row r="8071" spans="1:20" x14ac:dyDescent="0.6">
      <c r="A8071" s="218" t="s">
        <v>22894</v>
      </c>
      <c r="B8071" s="218" t="s">
        <v>22895</v>
      </c>
      <c r="C8071" s="218">
        <v>5.7034342130651696</v>
      </c>
      <c r="D8071" s="218">
        <v>5.5825900731004596</v>
      </c>
      <c r="E8071" s="218">
        <v>5.6066789203424303</v>
      </c>
      <c r="F8071" s="218">
        <v>5.4177338392188501</v>
      </c>
      <c r="G8071" s="218">
        <v>1.08739361964643</v>
      </c>
      <c r="H8071" s="218">
        <v>0</v>
      </c>
      <c r="I8071" t="s">
        <v>22893</v>
      </c>
      <c r="J8071" s="218" t="s">
        <v>22893</v>
      </c>
      <c r="K8071" s="218">
        <v>3</v>
      </c>
      <c r="L8071" s="218">
        <v>-9.6755292722739306E-2</v>
      </c>
      <c r="M8071" s="218">
        <v>-0.28570037384631952</v>
      </c>
      <c r="N8071" s="218">
        <v>2.408884724197069E-2</v>
      </c>
      <c r="O8071" s="218">
        <v>-0.16485623388160953</v>
      </c>
      <c r="P8071" s="218">
        <v>-4.6160405934187398</v>
      </c>
      <c r="Q8071" s="218">
        <v>-5.7034342130651696</v>
      </c>
      <c r="R8071" s="507">
        <v>-0.19122783328452941</v>
      </c>
      <c r="S8071" s="507">
        <v>-7.0383693319819418E-2</v>
      </c>
      <c r="T8071" s="218">
        <v>-5.1597374032419552</v>
      </c>
    </row>
    <row r="8072" spans="1:20" x14ac:dyDescent="0.6">
      <c r="A8072" s="218" t="s">
        <v>22896</v>
      </c>
      <c r="B8072" s="218" t="s">
        <v>22897</v>
      </c>
      <c r="C8072" s="218">
        <v>6.4139400955830101</v>
      </c>
      <c r="D8072" s="218">
        <v>6.31954805267931</v>
      </c>
      <c r="E8072" s="218">
        <v>6.3804783214560796</v>
      </c>
      <c r="F8072" s="218">
        <v>5.9460289161428799</v>
      </c>
      <c r="G8072" s="218">
        <v>0.69026577864285299</v>
      </c>
      <c r="H8072" s="218">
        <v>0.123827711997599</v>
      </c>
      <c r="I8072" t="s">
        <v>22893</v>
      </c>
      <c r="J8072" s="218" t="s">
        <v>22893</v>
      </c>
      <c r="K8072" s="218">
        <v>3</v>
      </c>
      <c r="L8072" s="218">
        <v>-3.3461774126930521E-2</v>
      </c>
      <c r="M8072" s="218">
        <v>-0.46791117944013028</v>
      </c>
      <c r="N8072" s="218">
        <v>6.0930268776769658E-2</v>
      </c>
      <c r="O8072" s="218">
        <v>-0.3735191365364301</v>
      </c>
      <c r="P8072" s="218">
        <v>-5.7236743169401567</v>
      </c>
      <c r="Q8072" s="218">
        <v>-6.2901123835854111</v>
      </c>
      <c r="R8072" s="507">
        <v>-0.2506864767835304</v>
      </c>
      <c r="S8072" s="507">
        <v>-0.15629443387983022</v>
      </c>
      <c r="T8072" s="218">
        <v>-6.0068933502627839</v>
      </c>
    </row>
    <row r="8073" spans="1:20" x14ac:dyDescent="0.6">
      <c r="A8073" s="218" t="s">
        <v>22898</v>
      </c>
      <c r="B8073" s="218" t="s">
        <v>22899</v>
      </c>
      <c r="C8073" s="218">
        <v>5.4364668335924904</v>
      </c>
      <c r="D8073" s="218">
        <v>5.4054359895951398</v>
      </c>
      <c r="E8073" s="218">
        <v>5.3976916846450704</v>
      </c>
      <c r="F8073" s="218">
        <v>5.3886687889147096</v>
      </c>
      <c r="G8073" s="218">
        <v>1.50626793832628</v>
      </c>
      <c r="H8073" s="218">
        <v>0</v>
      </c>
      <c r="I8073" t="s">
        <v>22900</v>
      </c>
      <c r="J8073" s="218" t="s">
        <v>22900</v>
      </c>
      <c r="K8073" s="218">
        <v>1</v>
      </c>
      <c r="L8073" s="218">
        <v>-3.8775148947419957E-2</v>
      </c>
      <c r="M8073" s="218">
        <v>-4.7798044677780815E-2</v>
      </c>
      <c r="N8073" s="218">
        <v>-7.7443049500693917E-3</v>
      </c>
      <c r="O8073" s="218">
        <v>-1.676720068043025E-2</v>
      </c>
      <c r="P8073" s="218">
        <v>-3.9301988952662104</v>
      </c>
      <c r="Q8073" s="218">
        <v>-5.4364668335924904</v>
      </c>
      <c r="R8073" s="507">
        <v>-4.3286596812600386E-2</v>
      </c>
      <c r="S8073" s="507">
        <v>-1.2255752815249821E-2</v>
      </c>
      <c r="T8073" s="218">
        <v>-4.6833328644293504</v>
      </c>
    </row>
    <row r="8074" spans="1:20" x14ac:dyDescent="0.6">
      <c r="A8074" s="218" t="s">
        <v>22901</v>
      </c>
      <c r="B8074" s="218" t="s">
        <v>22902</v>
      </c>
      <c r="C8074" s="218">
        <v>5.0809574274309002</v>
      </c>
      <c r="D8074" s="218">
        <v>5.0377644199732297</v>
      </c>
      <c r="E8074" s="218">
        <v>3.1626395626052801</v>
      </c>
      <c r="F8074" s="218">
        <v>4.9147434436776303</v>
      </c>
      <c r="G8074" s="218">
        <v>0.14046909216855899</v>
      </c>
      <c r="H8074" s="218">
        <v>0</v>
      </c>
      <c r="I8074" t="s">
        <v>22903</v>
      </c>
      <c r="J8074" s="218" t="s">
        <v>22903</v>
      </c>
      <c r="K8074" s="218">
        <v>1</v>
      </c>
      <c r="L8074" s="218">
        <v>-1.9183178648256201</v>
      </c>
      <c r="M8074" s="218">
        <v>-0.1662139837532699</v>
      </c>
      <c r="N8074" s="218">
        <v>-1.8751248573679495</v>
      </c>
      <c r="O8074" s="218">
        <v>-0.12302097629559938</v>
      </c>
      <c r="P8074" s="218">
        <v>-4.9404883352623408</v>
      </c>
      <c r="Q8074" s="218">
        <v>-5.0809574274309002</v>
      </c>
      <c r="R8074" s="507">
        <v>-1.042265924289445</v>
      </c>
      <c r="S8074" s="507">
        <v>-0.99907291683177446</v>
      </c>
      <c r="T8074" s="218">
        <v>-5.01072288134662</v>
      </c>
    </row>
    <row r="8075" spans="1:20" x14ac:dyDescent="0.6">
      <c r="A8075" s="218" t="s">
        <v>22904</v>
      </c>
      <c r="B8075" s="218" t="s">
        <v>22905</v>
      </c>
      <c r="C8075" s="218">
        <v>1.32761891622344</v>
      </c>
      <c r="D8075" s="218">
        <v>1.0800089634712</v>
      </c>
      <c r="E8075" s="218">
        <v>4.1532527102741099</v>
      </c>
      <c r="F8075" s="218">
        <v>0</v>
      </c>
      <c r="G8075" s="218">
        <v>0.26846663313173802</v>
      </c>
      <c r="H8075" s="218">
        <v>0</v>
      </c>
      <c r="I8075" t="s">
        <v>22906</v>
      </c>
      <c r="J8075" s="218" t="s">
        <v>22906</v>
      </c>
      <c r="K8075" s="218">
        <v>1</v>
      </c>
      <c r="L8075" s="218">
        <v>2.8256337940506699</v>
      </c>
      <c r="M8075" s="218">
        <v>-1.32761891622344</v>
      </c>
      <c r="N8075" s="218">
        <v>3.0732437468029099</v>
      </c>
      <c r="O8075" s="218">
        <v>-1.0800089634712</v>
      </c>
      <c r="P8075" s="218">
        <v>-1.059152283091702</v>
      </c>
      <c r="Q8075" s="218">
        <v>-1.32761891622344</v>
      </c>
      <c r="R8075" s="507">
        <v>0.74900743891361499</v>
      </c>
      <c r="S8075" s="507">
        <v>0.99661739166585495</v>
      </c>
      <c r="T8075" s="218">
        <v>-1.1933855996575709</v>
      </c>
    </row>
    <row r="8076" spans="1:20" x14ac:dyDescent="0.6">
      <c r="A8076" s="218" t="s">
        <v>22907</v>
      </c>
      <c r="B8076" s="218" t="s">
        <v>22908</v>
      </c>
      <c r="C8076" s="218">
        <v>5.9177926740525004</v>
      </c>
      <c r="D8076" s="218">
        <v>5.9979926839945801</v>
      </c>
      <c r="E8076" s="218">
        <v>5.6337297701267204</v>
      </c>
      <c r="F8076" s="218">
        <v>5.6140930968355596</v>
      </c>
      <c r="G8076" s="218">
        <v>0.59580657787600999</v>
      </c>
      <c r="H8076" s="218">
        <v>0.23786221336595301</v>
      </c>
      <c r="I8076" t="s">
        <v>22909</v>
      </c>
      <c r="J8076" s="218" t="s">
        <v>22909</v>
      </c>
      <c r="K8076" s="218">
        <v>1</v>
      </c>
      <c r="L8076" s="218">
        <v>-0.28406290392578004</v>
      </c>
      <c r="M8076" s="218">
        <v>-0.30369957721694085</v>
      </c>
      <c r="N8076" s="218">
        <v>-0.36426291386785969</v>
      </c>
      <c r="O8076" s="218">
        <v>-0.38389958715902051</v>
      </c>
      <c r="P8076" s="218">
        <v>-5.3219860961764907</v>
      </c>
      <c r="Q8076" s="218">
        <v>-5.6799304606865473</v>
      </c>
      <c r="R8076" s="507">
        <v>-0.29388124057136045</v>
      </c>
      <c r="S8076" s="507">
        <v>-0.3740812505134401</v>
      </c>
      <c r="T8076" s="218">
        <v>-5.5009582784315185</v>
      </c>
    </row>
    <row r="8077" spans="1:20" x14ac:dyDescent="0.6">
      <c r="A8077" s="218" t="s">
        <v>22910</v>
      </c>
      <c r="B8077" s="218" t="s">
        <v>22911</v>
      </c>
      <c r="C8077" s="218">
        <v>6.9922836066391696</v>
      </c>
      <c r="D8077" s="218">
        <v>7.0336002626319898</v>
      </c>
      <c r="E8077" s="218">
        <v>7.4224429033413202</v>
      </c>
      <c r="F8077" s="218">
        <v>7.4862680709075002</v>
      </c>
      <c r="G8077" s="218">
        <v>2.1625186512370198</v>
      </c>
      <c r="H8077" s="218">
        <v>8.5151127219690199</v>
      </c>
      <c r="I8077" t="s">
        <v>22912</v>
      </c>
      <c r="J8077" s="218" t="s">
        <v>22912</v>
      </c>
      <c r="K8077" s="218">
        <v>2</v>
      </c>
      <c r="L8077" s="218">
        <v>0.43015929670215058</v>
      </c>
      <c r="M8077" s="218">
        <v>0.49398446426833065</v>
      </c>
      <c r="N8077" s="218">
        <v>0.38884264070933039</v>
      </c>
      <c r="O8077" s="218">
        <v>0.45266780827551045</v>
      </c>
      <c r="P8077" s="218">
        <v>-4.8297649554021493</v>
      </c>
      <c r="Q8077" s="218">
        <v>1.5228291153298503</v>
      </c>
      <c r="R8077" s="507">
        <v>0.46207188048524062</v>
      </c>
      <c r="S8077" s="507">
        <v>0.42075522449242042</v>
      </c>
      <c r="T8077" s="218">
        <v>-1.6534679200361495</v>
      </c>
    </row>
    <row r="8078" spans="1:20" x14ac:dyDescent="0.6">
      <c r="A8078" s="218" t="s">
        <v>22913</v>
      </c>
      <c r="B8078" s="218" t="s">
        <v>22914</v>
      </c>
      <c r="C8078" s="218">
        <v>6.1351160258588902</v>
      </c>
      <c r="D8078" s="218">
        <v>6.35000161064323</v>
      </c>
      <c r="E8078" s="218">
        <v>5.5367458989874798</v>
      </c>
      <c r="F8078" s="218">
        <v>6.4708136376907204</v>
      </c>
      <c r="G8078" s="218">
        <v>0.494726731926454</v>
      </c>
      <c r="H8078" s="218">
        <v>0</v>
      </c>
      <c r="I8078" t="s">
        <v>22912</v>
      </c>
      <c r="J8078" s="218" t="s">
        <v>22912</v>
      </c>
      <c r="K8078" s="218">
        <v>2</v>
      </c>
      <c r="L8078" s="218">
        <v>-0.59837012687141033</v>
      </c>
      <c r="M8078" s="218">
        <v>0.33569761183183022</v>
      </c>
      <c r="N8078" s="218">
        <v>-0.81325571165575017</v>
      </c>
      <c r="O8078" s="218">
        <v>0.12081202704749039</v>
      </c>
      <c r="P8078" s="218">
        <v>-5.6403892939324365</v>
      </c>
      <c r="Q8078" s="218">
        <v>-6.1351160258588902</v>
      </c>
      <c r="R8078" s="507">
        <v>-0.13133625751979006</v>
      </c>
      <c r="S8078" s="507">
        <v>-0.34622184230412989</v>
      </c>
      <c r="T8078" s="218">
        <v>-5.8877526598956633</v>
      </c>
    </row>
    <row r="8079" spans="1:20" x14ac:dyDescent="0.6">
      <c r="A8079" s="218" t="s">
        <v>22915</v>
      </c>
      <c r="B8079" s="218" t="s">
        <v>22916</v>
      </c>
      <c r="C8079" s="218">
        <v>6.6919112482343399</v>
      </c>
      <c r="D8079" s="218">
        <v>6.6897240585373003</v>
      </c>
      <c r="E8079" s="218">
        <v>7.8745677681622199</v>
      </c>
      <c r="F8079" s="218">
        <v>6.9192904937167299</v>
      </c>
      <c r="G8079" s="218">
        <v>1.7450477769392401</v>
      </c>
      <c r="H8079" s="218">
        <v>0.23786221336595301</v>
      </c>
      <c r="I8079" t="s">
        <v>22917</v>
      </c>
      <c r="J8079" s="218" t="s">
        <v>22917</v>
      </c>
      <c r="K8079" s="218">
        <v>1</v>
      </c>
      <c r="L8079" s="218">
        <v>1.18265651992788</v>
      </c>
      <c r="M8079" s="218">
        <v>0.22737924548238997</v>
      </c>
      <c r="N8079" s="218">
        <v>1.1848437096249196</v>
      </c>
      <c r="O8079" s="218">
        <v>0.22956643517942954</v>
      </c>
      <c r="P8079" s="218">
        <v>-4.9468634712950994</v>
      </c>
      <c r="Q8079" s="218">
        <v>-6.4540490348683868</v>
      </c>
      <c r="R8079" s="507">
        <v>0.70501788270513499</v>
      </c>
      <c r="S8079" s="507">
        <v>0.70720507240217456</v>
      </c>
      <c r="T8079" s="218">
        <v>-5.7004562530817431</v>
      </c>
    </row>
    <row r="8080" spans="1:20" x14ac:dyDescent="0.6">
      <c r="A8080" s="218" t="s">
        <v>22918</v>
      </c>
      <c r="B8080" s="218" t="s">
        <v>22919</v>
      </c>
      <c r="C8080" s="218">
        <v>6.5398684937691103</v>
      </c>
      <c r="D8080" s="218">
        <v>6.5167345496571496</v>
      </c>
      <c r="E8080" s="218">
        <v>6.08786628637161</v>
      </c>
      <c r="F8080" s="218">
        <v>6.7842033811739402</v>
      </c>
      <c r="G8080" s="218">
        <v>8.0550905385167795</v>
      </c>
      <c r="H8080" s="218">
        <v>5.0284170604235801</v>
      </c>
      <c r="I8080" t="s">
        <v>22920</v>
      </c>
      <c r="J8080" s="218" t="s">
        <v>22920</v>
      </c>
      <c r="K8080" s="218">
        <v>1</v>
      </c>
      <c r="L8080" s="218">
        <v>-0.4520022073975003</v>
      </c>
      <c r="M8080" s="218">
        <v>0.24433488740482989</v>
      </c>
      <c r="N8080" s="218">
        <v>-0.42886826328553962</v>
      </c>
      <c r="O8080" s="218">
        <v>0.26746883151679057</v>
      </c>
      <c r="P8080" s="218">
        <v>1.5152220447476692</v>
      </c>
      <c r="Q8080" s="218">
        <v>-1.5114514333455302</v>
      </c>
      <c r="R8080" s="507">
        <v>-0.1038336599963352</v>
      </c>
      <c r="S8080" s="507">
        <v>-8.0699715884374523E-2</v>
      </c>
      <c r="T8080" s="218">
        <v>1.885305701069484E-3</v>
      </c>
    </row>
    <row r="8081" spans="1:20" x14ac:dyDescent="0.6">
      <c r="A8081" s="218" t="s">
        <v>22921</v>
      </c>
      <c r="B8081" s="218" t="s">
        <v>22922</v>
      </c>
      <c r="C8081" s="218">
        <v>4.3625733553900403</v>
      </c>
      <c r="D8081" s="218">
        <v>4.2117825731138998</v>
      </c>
      <c r="E8081" s="218">
        <v>4.4379231450076402</v>
      </c>
      <c r="F8081" s="218">
        <v>3.9617965068324601</v>
      </c>
      <c r="G8081" s="218">
        <v>0.77891856884019794</v>
      </c>
      <c r="H8081" s="218">
        <v>5.6676032537199896</v>
      </c>
      <c r="I8081" t="s">
        <v>22923</v>
      </c>
      <c r="J8081" s="218" t="s">
        <v>22923</v>
      </c>
      <c r="K8081" s="218">
        <v>1</v>
      </c>
      <c r="L8081" s="218">
        <v>7.534978961759986E-2</v>
      </c>
      <c r="M8081" s="218">
        <v>-0.40077684855758022</v>
      </c>
      <c r="N8081" s="218">
        <v>0.22614057189374037</v>
      </c>
      <c r="O8081" s="218">
        <v>-0.24998606628143971</v>
      </c>
      <c r="P8081" s="218">
        <v>-3.5836547865498423</v>
      </c>
      <c r="Q8081" s="218">
        <v>1.3050298983299493</v>
      </c>
      <c r="R8081" s="507">
        <v>-0.16271352946999018</v>
      </c>
      <c r="S8081" s="507">
        <v>-1.192274719384967E-2</v>
      </c>
      <c r="T8081" s="218">
        <v>-1.1393124441099465</v>
      </c>
    </row>
    <row r="8082" spans="1:20" x14ac:dyDescent="0.6">
      <c r="A8082" s="218" t="s">
        <v>22924</v>
      </c>
      <c r="B8082" s="218" t="s">
        <v>22925</v>
      </c>
      <c r="C8082" s="218">
        <v>4.3665636520539204</v>
      </c>
      <c r="D8082" s="218">
        <v>4.3456823954932799</v>
      </c>
      <c r="E8082" s="218">
        <v>5.5941090482854596</v>
      </c>
      <c r="F8082" s="218">
        <v>3.9563422297594801</v>
      </c>
      <c r="G8082" s="218">
        <v>1.28195838278228</v>
      </c>
      <c r="H8082" s="218">
        <v>0</v>
      </c>
      <c r="I8082" t="s">
        <v>22926</v>
      </c>
      <c r="J8082" s="218" t="s">
        <v>22926</v>
      </c>
      <c r="K8082" s="218">
        <v>2</v>
      </c>
      <c r="L8082" s="218">
        <v>1.2275453962315392</v>
      </c>
      <c r="M8082" s="218">
        <v>-0.41022142229444025</v>
      </c>
      <c r="N8082" s="218">
        <v>1.2484266527921797</v>
      </c>
      <c r="O8082" s="218">
        <v>-0.38934016573379981</v>
      </c>
      <c r="P8082" s="218">
        <v>-3.0846052692716404</v>
      </c>
      <c r="Q8082" s="218">
        <v>-4.3665636520539204</v>
      </c>
      <c r="R8082" s="507">
        <v>0.4086619869685495</v>
      </c>
      <c r="S8082" s="507">
        <v>0.42954324352918993</v>
      </c>
      <c r="T8082" s="218">
        <v>-3.7255844606627804</v>
      </c>
    </row>
    <row r="8083" spans="1:20" x14ac:dyDescent="0.6">
      <c r="A8083" s="218" t="s">
        <v>22927</v>
      </c>
      <c r="B8083" s="218" t="s">
        <v>22928</v>
      </c>
      <c r="C8083" s="218">
        <v>5.9055033162929602</v>
      </c>
      <c r="D8083" s="218">
        <v>5.6733844505233897</v>
      </c>
      <c r="E8083" s="218">
        <v>6.3871174501850101</v>
      </c>
      <c r="F8083" s="218">
        <v>5.5330572672841596</v>
      </c>
      <c r="G8083" s="218">
        <v>1.0162357018798001</v>
      </c>
      <c r="H8083" s="218">
        <v>6.7063062818875503</v>
      </c>
      <c r="I8083" t="s">
        <v>22926</v>
      </c>
      <c r="J8083" s="218" t="s">
        <v>22926</v>
      </c>
      <c r="K8083" s="218">
        <v>2</v>
      </c>
      <c r="L8083" s="218">
        <v>0.48161413389204988</v>
      </c>
      <c r="M8083" s="218">
        <v>-0.37244604900880063</v>
      </c>
      <c r="N8083" s="218">
        <v>0.7137329996616204</v>
      </c>
      <c r="O8083" s="218">
        <v>-0.1403271832392301</v>
      </c>
      <c r="P8083" s="218">
        <v>-4.8892676144131606</v>
      </c>
      <c r="Q8083" s="218">
        <v>0.80080296559459008</v>
      </c>
      <c r="R8083" s="507">
        <v>5.4584042441624625E-2</v>
      </c>
      <c r="S8083" s="507">
        <v>0.28670290821119515</v>
      </c>
      <c r="T8083" s="218">
        <v>-2.0442323244092853</v>
      </c>
    </row>
    <row r="8084" spans="1:20" x14ac:dyDescent="0.6">
      <c r="A8084" s="218" t="s">
        <v>22929</v>
      </c>
      <c r="B8084" s="218" t="s">
        <v>22930</v>
      </c>
      <c r="C8084" s="218">
        <v>5.2770738979101104</v>
      </c>
      <c r="D8084" s="218">
        <v>4.7434591036088598</v>
      </c>
      <c r="E8084" s="218">
        <v>5.3123661445292196</v>
      </c>
      <c r="F8084" s="218">
        <v>6.1604369649377402</v>
      </c>
      <c r="G8084" s="218">
        <v>0</v>
      </c>
      <c r="H8084" s="218">
        <v>0</v>
      </c>
      <c r="I8084" t="s">
        <v>22931</v>
      </c>
      <c r="J8084" s="218" t="s">
        <v>22931</v>
      </c>
      <c r="K8084" s="218">
        <v>1</v>
      </c>
      <c r="L8084" s="218">
        <v>3.5292246619109235E-2</v>
      </c>
      <c r="M8084" s="218">
        <v>0.88336306702762979</v>
      </c>
      <c r="N8084" s="218">
        <v>0.56890704092035982</v>
      </c>
      <c r="O8084" s="218">
        <v>1.4169778613288804</v>
      </c>
      <c r="P8084" s="218">
        <v>-5.2770738979101104</v>
      </c>
      <c r="Q8084" s="218">
        <v>-5.2770738979101104</v>
      </c>
      <c r="R8084" s="507">
        <v>0.45932765682336951</v>
      </c>
      <c r="S8084" s="507">
        <v>0.9929424511246201</v>
      </c>
      <c r="T8084" s="218">
        <v>-5.2770738979101104</v>
      </c>
    </row>
    <row r="8085" spans="1:20" x14ac:dyDescent="0.6">
      <c r="A8085" s="218" t="s">
        <v>22932</v>
      </c>
      <c r="B8085" s="218" t="s">
        <v>22933</v>
      </c>
      <c r="C8085" s="218">
        <v>7.2202406686563796</v>
      </c>
      <c r="D8085" s="218">
        <v>7.1978003640613499</v>
      </c>
      <c r="E8085" s="218">
        <v>7.3871100102284704</v>
      </c>
      <c r="F8085" s="218">
        <v>7.2771404672051796</v>
      </c>
      <c r="G8085" s="218">
        <v>8.5771696591719593</v>
      </c>
      <c r="H8085" s="218">
        <v>7.5774182472899501</v>
      </c>
      <c r="I8085" t="s">
        <v>22934</v>
      </c>
      <c r="J8085" s="218" t="s">
        <v>22934</v>
      </c>
      <c r="K8085" s="218">
        <v>1</v>
      </c>
      <c r="L8085" s="218">
        <v>0.16686934157209077</v>
      </c>
      <c r="M8085" s="218">
        <v>5.6899798548800007E-2</v>
      </c>
      <c r="N8085" s="218">
        <v>0.18930964616712043</v>
      </c>
      <c r="O8085" s="218">
        <v>7.9340103143829666E-2</v>
      </c>
      <c r="P8085" s="218">
        <v>1.3569289905155797</v>
      </c>
      <c r="Q8085" s="218">
        <v>0.35717757863357047</v>
      </c>
      <c r="R8085" s="507">
        <v>0.11188457006044539</v>
      </c>
      <c r="S8085" s="507">
        <v>0.13432487465547505</v>
      </c>
      <c r="T8085" s="218">
        <v>0.85705328457457508</v>
      </c>
    </row>
    <row r="8086" spans="1:20" x14ac:dyDescent="0.6">
      <c r="A8086" s="218" t="s">
        <v>22935</v>
      </c>
      <c r="B8086" s="218" t="s">
        <v>22936</v>
      </c>
      <c r="C8086" s="218">
        <v>6.2356220143411001</v>
      </c>
      <c r="D8086" s="218">
        <v>6.1772138505359004</v>
      </c>
      <c r="E8086" s="218">
        <v>5.70454321934755</v>
      </c>
      <c r="F8086" s="218">
        <v>6.1177098739242899</v>
      </c>
      <c r="G8086" s="218">
        <v>9.8630877332708202</v>
      </c>
      <c r="H8086" s="218">
        <v>0.123827711997599</v>
      </c>
      <c r="I8086" t="s">
        <v>22937</v>
      </c>
      <c r="J8086" s="218" t="s">
        <v>22937</v>
      </c>
      <c r="K8086" s="218">
        <v>1</v>
      </c>
      <c r="L8086" s="218">
        <v>-0.53107879499355004</v>
      </c>
      <c r="M8086" s="218">
        <v>-0.1179121404168102</v>
      </c>
      <c r="N8086" s="218">
        <v>-0.4726706311883504</v>
      </c>
      <c r="O8086" s="218">
        <v>-5.9503976611610554E-2</v>
      </c>
      <c r="P8086" s="218">
        <v>3.6274657189297201</v>
      </c>
      <c r="Q8086" s="218">
        <v>-6.1117943023435011</v>
      </c>
      <c r="R8086" s="507">
        <v>-0.32449546770518012</v>
      </c>
      <c r="S8086" s="507">
        <v>-0.26608730389998048</v>
      </c>
      <c r="T8086" s="218">
        <v>-1.2421642917068905</v>
      </c>
    </row>
    <row r="8087" spans="1:20" x14ac:dyDescent="0.6">
      <c r="A8087" s="218" t="s">
        <v>22938</v>
      </c>
      <c r="B8087" s="218" t="s">
        <v>22939</v>
      </c>
      <c r="C8087" s="218">
        <v>5.6811785713024499</v>
      </c>
      <c r="D8087" s="218">
        <v>5.5707039014287796</v>
      </c>
      <c r="E8087" s="218">
        <v>6.1161154081386799</v>
      </c>
      <c r="F8087" s="218">
        <v>6.1359181850370996</v>
      </c>
      <c r="G8087" s="218">
        <v>1.50626793832628</v>
      </c>
      <c r="H8087" s="218">
        <v>0.123827711997599</v>
      </c>
      <c r="I8087" t="s">
        <v>22940</v>
      </c>
      <c r="J8087" s="218" t="s">
        <v>22940</v>
      </c>
      <c r="K8087" s="218">
        <v>2</v>
      </c>
      <c r="L8087" s="218">
        <v>0.43493683683623008</v>
      </c>
      <c r="M8087" s="218">
        <v>0.45473961373464977</v>
      </c>
      <c r="N8087" s="218">
        <v>0.54541150670990035</v>
      </c>
      <c r="O8087" s="218">
        <v>0.56521428360832005</v>
      </c>
      <c r="P8087" s="218">
        <v>-4.1749106329761698</v>
      </c>
      <c r="Q8087" s="218">
        <v>-5.5573508593048508</v>
      </c>
      <c r="R8087" s="507">
        <v>0.44483822528543993</v>
      </c>
      <c r="S8087" s="507">
        <v>0.5553128951591102</v>
      </c>
      <c r="T8087" s="218">
        <v>-4.8661307461405103</v>
      </c>
    </row>
    <row r="8088" spans="1:20" x14ac:dyDescent="0.6">
      <c r="A8088" s="218" t="s">
        <v>22941</v>
      </c>
      <c r="B8088" s="218" t="s">
        <v>22942</v>
      </c>
      <c r="C8088" s="218">
        <v>6.7085118414552198</v>
      </c>
      <c r="D8088" s="218">
        <v>6.6246259156893403</v>
      </c>
      <c r="E8088" s="218">
        <v>5.2037351304052999</v>
      </c>
      <c r="F8088" s="218">
        <v>6.3413220645050696</v>
      </c>
      <c r="G8088" s="218">
        <v>0.94138514970795095</v>
      </c>
      <c r="H8088" s="218">
        <v>0.123827711997599</v>
      </c>
      <c r="I8088" t="s">
        <v>22940</v>
      </c>
      <c r="J8088" s="218" t="s">
        <v>22940</v>
      </c>
      <c r="K8088" s="218">
        <v>2</v>
      </c>
      <c r="L8088" s="218">
        <v>-1.5047767110499199</v>
      </c>
      <c r="M8088" s="218">
        <v>-0.3671897769501502</v>
      </c>
      <c r="N8088" s="218">
        <v>-1.4208907852840404</v>
      </c>
      <c r="O8088" s="218">
        <v>-0.28330385118427071</v>
      </c>
      <c r="P8088" s="218">
        <v>-5.7671266917472686</v>
      </c>
      <c r="Q8088" s="218">
        <v>-6.5846841294576208</v>
      </c>
      <c r="R8088" s="507">
        <v>-0.93598324400003508</v>
      </c>
      <c r="S8088" s="507">
        <v>-0.85209731823415558</v>
      </c>
      <c r="T8088" s="218">
        <v>-6.1759054106024447</v>
      </c>
    </row>
    <row r="8089" spans="1:20" x14ac:dyDescent="0.6">
      <c r="A8089" s="218" t="s">
        <v>22943</v>
      </c>
      <c r="B8089" s="218" t="s">
        <v>22944</v>
      </c>
      <c r="C8089" s="218">
        <v>4.5514419136419502</v>
      </c>
      <c r="D8089" s="218">
        <v>4.5288455419576099</v>
      </c>
      <c r="E8089" s="218">
        <v>4.6992417088682501</v>
      </c>
      <c r="F8089" s="218">
        <v>2.4969815719940001</v>
      </c>
      <c r="G8089" s="218">
        <v>0.26846663313173802</v>
      </c>
      <c r="H8089" s="218">
        <v>0</v>
      </c>
      <c r="I8089" t="s">
        <v>22945</v>
      </c>
      <c r="J8089" s="218" t="s">
        <v>22945</v>
      </c>
      <c r="K8089" s="218">
        <v>1</v>
      </c>
      <c r="L8089" s="218">
        <v>0.14779979522629993</v>
      </c>
      <c r="M8089" s="218">
        <v>-2.0544603416479501</v>
      </c>
      <c r="N8089" s="218">
        <v>0.17039616691064019</v>
      </c>
      <c r="O8089" s="218">
        <v>-2.0318639699636099</v>
      </c>
      <c r="P8089" s="218">
        <v>-4.2829752805102119</v>
      </c>
      <c r="Q8089" s="218">
        <v>-4.5514419136419502</v>
      </c>
      <c r="R8089" s="507">
        <v>-0.95333027321082509</v>
      </c>
      <c r="S8089" s="507">
        <v>-0.93073390152648483</v>
      </c>
      <c r="T8089" s="218">
        <v>-4.4172085970760815</v>
      </c>
    </row>
    <row r="8090" spans="1:20" x14ac:dyDescent="0.6">
      <c r="A8090" s="218" t="s">
        <v>22946</v>
      </c>
      <c r="B8090" s="218" t="s">
        <v>22947</v>
      </c>
      <c r="C8090" s="218">
        <v>5.7089448896773201</v>
      </c>
      <c r="D8090" s="218">
        <v>5.6377494091638596</v>
      </c>
      <c r="E8090" s="218">
        <v>1.9568466568212</v>
      </c>
      <c r="F8090" s="218">
        <v>5.9746383367296296</v>
      </c>
      <c r="G8090" s="218">
        <v>0</v>
      </c>
      <c r="H8090" s="218">
        <v>0.123827711997599</v>
      </c>
      <c r="I8090" t="s">
        <v>22948</v>
      </c>
      <c r="J8090" s="218" t="s">
        <v>22948</v>
      </c>
      <c r="K8090" s="218">
        <v>1</v>
      </c>
      <c r="L8090" s="218">
        <v>-3.7520982328561203</v>
      </c>
      <c r="M8090" s="218">
        <v>0.26569344705230957</v>
      </c>
      <c r="N8090" s="218">
        <v>-3.6809027523426598</v>
      </c>
      <c r="O8090" s="218">
        <v>0.33688892756577005</v>
      </c>
      <c r="P8090" s="218">
        <v>-5.7089448896773201</v>
      </c>
      <c r="Q8090" s="218">
        <v>-5.585117177679721</v>
      </c>
      <c r="R8090" s="507">
        <v>-1.7432023929019054</v>
      </c>
      <c r="S8090" s="507">
        <v>-1.6720069123884449</v>
      </c>
      <c r="T8090" s="218">
        <v>-5.6470310336785206</v>
      </c>
    </row>
    <row r="8091" spans="1:20" x14ac:dyDescent="0.6">
      <c r="A8091" s="218" t="s">
        <v>22949</v>
      </c>
      <c r="B8091" s="218" t="s">
        <v>22950</v>
      </c>
      <c r="C8091" s="218">
        <v>5.5962218101437804</v>
      </c>
      <c r="D8091" s="218">
        <v>5.6301338102448701</v>
      </c>
      <c r="E8091" s="218">
        <v>5.3011609342061696</v>
      </c>
      <c r="F8091" s="218">
        <v>4.5081249784821296</v>
      </c>
      <c r="G8091" s="218">
        <v>1.1552061784318599</v>
      </c>
      <c r="H8091" s="218">
        <v>6.4787781776194198</v>
      </c>
      <c r="I8091" t="s">
        <v>22951</v>
      </c>
      <c r="J8091" s="218" t="s">
        <v>22951</v>
      </c>
      <c r="K8091" s="218">
        <v>1</v>
      </c>
      <c r="L8091" s="218">
        <v>-0.29506087593761077</v>
      </c>
      <c r="M8091" s="218">
        <v>-1.0880968316616508</v>
      </c>
      <c r="N8091" s="218">
        <v>-0.32897287603870051</v>
      </c>
      <c r="O8091" s="218">
        <v>-1.1220088317627406</v>
      </c>
      <c r="P8091" s="218">
        <v>-4.4410156317119203</v>
      </c>
      <c r="Q8091" s="218">
        <v>0.88255636747563937</v>
      </c>
      <c r="R8091" s="507">
        <v>-0.6915788537996308</v>
      </c>
      <c r="S8091" s="507">
        <v>-0.72549085390072054</v>
      </c>
      <c r="T8091" s="218">
        <v>-1.7792296321181404</v>
      </c>
    </row>
    <row r="8092" spans="1:20" x14ac:dyDescent="0.6">
      <c r="A8092" s="218" t="s">
        <v>22952</v>
      </c>
      <c r="B8092" s="218" t="s">
        <v>22953</v>
      </c>
      <c r="C8092" s="218">
        <v>7.0582219509727899</v>
      </c>
      <c r="D8092" s="218">
        <v>6.9731801421679496</v>
      </c>
      <c r="E8092" s="218">
        <v>7.1717670817197599</v>
      </c>
      <c r="F8092" s="218">
        <v>7.3402716169040501</v>
      </c>
      <c r="G8092" s="218">
        <v>7.6974693309297999</v>
      </c>
      <c r="H8092" s="218">
        <v>7.4844513561168897</v>
      </c>
      <c r="I8092" t="s">
        <v>22954</v>
      </c>
      <c r="J8092" s="218" t="s">
        <v>22954</v>
      </c>
      <c r="K8092" s="218">
        <v>1</v>
      </c>
      <c r="L8092" s="218">
        <v>0.11354513074696992</v>
      </c>
      <c r="M8092" s="218">
        <v>0.28204966593126013</v>
      </c>
      <c r="N8092" s="218">
        <v>0.19858693955181028</v>
      </c>
      <c r="O8092" s="218">
        <v>0.36709147473610049</v>
      </c>
      <c r="P8092" s="218">
        <v>0.63924737995700998</v>
      </c>
      <c r="Q8092" s="218">
        <v>0.42622940514409979</v>
      </c>
      <c r="R8092" s="507">
        <v>0.19779739833911503</v>
      </c>
      <c r="S8092" s="507">
        <v>0.28283920714395538</v>
      </c>
      <c r="T8092" s="218">
        <v>0.53273839255055488</v>
      </c>
    </row>
    <row r="8093" spans="1:20" x14ac:dyDescent="0.6">
      <c r="A8093" s="218" t="s">
        <v>22955</v>
      </c>
      <c r="B8093" s="218" t="s">
        <v>22956</v>
      </c>
      <c r="C8093" s="218">
        <v>7.1242268771097104</v>
      </c>
      <c r="D8093" s="218">
        <v>6.9788127148916104</v>
      </c>
      <c r="E8093" s="218">
        <v>6.8615213137734097</v>
      </c>
      <c r="F8093" s="218">
        <v>6.6253004508150202</v>
      </c>
      <c r="G8093" s="218">
        <v>7.9092856221544796</v>
      </c>
      <c r="H8093" s="218">
        <v>0.123827711997599</v>
      </c>
      <c r="I8093" t="s">
        <v>22957</v>
      </c>
      <c r="J8093" s="218" t="s">
        <v>22957</v>
      </c>
      <c r="K8093" s="218">
        <v>1</v>
      </c>
      <c r="L8093" s="218">
        <v>-0.26270556333630068</v>
      </c>
      <c r="M8093" s="218">
        <v>-0.4989264262946902</v>
      </c>
      <c r="N8093" s="218">
        <v>-0.11729140111820069</v>
      </c>
      <c r="O8093" s="218">
        <v>-0.3535122640765902</v>
      </c>
      <c r="P8093" s="218">
        <v>0.78505874504476925</v>
      </c>
      <c r="Q8093" s="218">
        <v>-7.0003991651121114</v>
      </c>
      <c r="R8093" s="507">
        <v>-0.38081599481549544</v>
      </c>
      <c r="S8093" s="507">
        <v>-0.23540183259739544</v>
      </c>
      <c r="T8093" s="218">
        <v>-3.1076702100336711</v>
      </c>
    </row>
    <row r="8094" spans="1:20" x14ac:dyDescent="0.6">
      <c r="A8094" s="218" t="s">
        <v>22958</v>
      </c>
      <c r="B8094" s="218" t="s">
        <v>22959</v>
      </c>
      <c r="C8094" s="218">
        <v>5.2064779773256697</v>
      </c>
      <c r="D8094" s="218">
        <v>4.8988959116975099</v>
      </c>
      <c r="E8094" s="218">
        <v>3.8871131430883699</v>
      </c>
      <c r="F8094" s="218">
        <v>5.1740198407270803</v>
      </c>
      <c r="G8094" s="218">
        <v>0.59580657787600999</v>
      </c>
      <c r="H8094" s="218">
        <v>7.3927928510014898</v>
      </c>
      <c r="I8094" t="s">
        <v>22960</v>
      </c>
      <c r="J8094" s="218" t="s">
        <v>22960</v>
      </c>
      <c r="K8094" s="218">
        <v>2</v>
      </c>
      <c r="L8094" s="218">
        <v>-1.3193648342372999</v>
      </c>
      <c r="M8094" s="218">
        <v>-3.2458136598589427E-2</v>
      </c>
      <c r="N8094" s="218">
        <v>-1.0117827686091401</v>
      </c>
      <c r="O8094" s="218">
        <v>0.27512392902957039</v>
      </c>
      <c r="P8094" s="218">
        <v>-4.61067139944966</v>
      </c>
      <c r="Q8094" s="218">
        <v>2.18631487367582</v>
      </c>
      <c r="R8094" s="507">
        <v>-0.67591148541794466</v>
      </c>
      <c r="S8094" s="507">
        <v>-0.36832941978978484</v>
      </c>
      <c r="T8094" s="218">
        <v>-1.21217826288692</v>
      </c>
    </row>
    <row r="8095" spans="1:20" x14ac:dyDescent="0.6">
      <c r="A8095" s="218" t="s">
        <v>22961</v>
      </c>
      <c r="B8095" s="218" t="s">
        <v>22962</v>
      </c>
      <c r="C8095" s="218">
        <v>4.1405478721578097</v>
      </c>
      <c r="D8095" s="218">
        <v>4.0240561084184998</v>
      </c>
      <c r="E8095" s="218">
        <v>4.7598397478596501</v>
      </c>
      <c r="F8095" s="218">
        <v>0</v>
      </c>
      <c r="G8095" s="218">
        <v>0</v>
      </c>
      <c r="H8095" s="218">
        <v>0</v>
      </c>
      <c r="I8095" t="s">
        <v>22960</v>
      </c>
      <c r="J8095" s="218" t="s">
        <v>22960</v>
      </c>
      <c r="K8095" s="218">
        <v>2</v>
      </c>
      <c r="L8095" s="218">
        <v>0.61929187570184041</v>
      </c>
      <c r="M8095" s="218">
        <v>-4.1405478721578097</v>
      </c>
      <c r="N8095" s="218">
        <v>0.73578363944115033</v>
      </c>
      <c r="O8095" s="218">
        <v>-4.0240561084184998</v>
      </c>
      <c r="P8095" s="218">
        <v>-4.1405478721578097</v>
      </c>
      <c r="Q8095" s="218">
        <v>-4.1405478721578097</v>
      </c>
      <c r="R8095" s="507">
        <v>-1.7606279982279847</v>
      </c>
      <c r="S8095" s="507">
        <v>-1.6441362344886747</v>
      </c>
      <c r="T8095" s="218">
        <v>-4.1405478721578097</v>
      </c>
    </row>
    <row r="8096" spans="1:20" x14ac:dyDescent="0.6">
      <c r="A8096" s="218" t="s">
        <v>22963</v>
      </c>
      <c r="B8096" s="218" t="s">
        <v>22964</v>
      </c>
      <c r="C8096" s="218">
        <v>4.0190580235207003</v>
      </c>
      <c r="D8096" s="218">
        <v>3.7601609752193199</v>
      </c>
      <c r="E8096" s="218">
        <v>0</v>
      </c>
      <c r="F8096" s="218">
        <v>3.8218451564382701</v>
      </c>
      <c r="G8096" s="218">
        <v>0</v>
      </c>
      <c r="H8096" s="218">
        <v>0</v>
      </c>
      <c r="I8096" t="s">
        <v>22965</v>
      </c>
      <c r="J8096" s="218" t="s">
        <v>22965</v>
      </c>
      <c r="K8096" s="218">
        <v>1</v>
      </c>
      <c r="L8096" s="218">
        <v>-4.0190580235207003</v>
      </c>
      <c r="M8096" s="218">
        <v>-0.19721286708243024</v>
      </c>
      <c r="N8096" s="218">
        <v>-3.7601609752193199</v>
      </c>
      <c r="O8096" s="218">
        <v>6.168418121895014E-2</v>
      </c>
      <c r="P8096" s="218">
        <v>-4.0190580235207003</v>
      </c>
      <c r="Q8096" s="218">
        <v>-4.0190580235207003</v>
      </c>
      <c r="R8096" s="507">
        <v>-2.1081354453015653</v>
      </c>
      <c r="S8096" s="507">
        <v>-1.8492383970001849</v>
      </c>
      <c r="T8096" s="218">
        <v>-4.0190580235207003</v>
      </c>
    </row>
    <row r="8097" spans="1:20" x14ac:dyDescent="0.6">
      <c r="A8097" s="218" t="s">
        <v>22966</v>
      </c>
      <c r="B8097" s="218" t="s">
        <v>22967</v>
      </c>
      <c r="C8097" s="218">
        <v>4.1475218954635196</v>
      </c>
      <c r="D8097" s="218">
        <v>3.3422356787907499</v>
      </c>
      <c r="E8097" s="218">
        <v>4.8297395869106596</v>
      </c>
      <c r="F8097" s="218">
        <v>4.8233217811198204</v>
      </c>
      <c r="G8097" s="218">
        <v>1.0162357018798001</v>
      </c>
      <c r="H8097" s="218">
        <v>0</v>
      </c>
      <c r="I8097" t="s">
        <v>22968</v>
      </c>
      <c r="J8097" s="218" t="s">
        <v>22968</v>
      </c>
      <c r="K8097" s="218">
        <v>1</v>
      </c>
      <c r="L8097" s="218">
        <v>0.68221769144714006</v>
      </c>
      <c r="M8097" s="218">
        <v>0.67579988565630078</v>
      </c>
      <c r="N8097" s="218">
        <v>1.4875039081199097</v>
      </c>
      <c r="O8097" s="218">
        <v>1.4810861023290705</v>
      </c>
      <c r="P8097" s="218">
        <v>-3.1312861935837195</v>
      </c>
      <c r="Q8097" s="218">
        <v>-4.1475218954635196</v>
      </c>
      <c r="R8097" s="507">
        <v>0.67900878855172042</v>
      </c>
      <c r="S8097" s="507">
        <v>1.4842950052244901</v>
      </c>
      <c r="T8097" s="218">
        <v>-3.6394040445236193</v>
      </c>
    </row>
    <row r="8098" spans="1:20" x14ac:dyDescent="0.6">
      <c r="A8098" s="218" t="s">
        <v>22969</v>
      </c>
      <c r="B8098" s="218" t="s">
        <v>22970</v>
      </c>
      <c r="C8098" s="218">
        <v>6.3837418258445799</v>
      </c>
      <c r="D8098" s="218">
        <v>6.4864764423621297</v>
      </c>
      <c r="E8098" s="218">
        <v>6.9551960938567596</v>
      </c>
      <c r="F8098" s="218">
        <v>7.1550859596985301</v>
      </c>
      <c r="G8098" s="218">
        <v>2.1291821500730399</v>
      </c>
      <c r="H8098" s="218">
        <v>6.9847034607453802</v>
      </c>
      <c r="I8098" t="s">
        <v>22971</v>
      </c>
      <c r="J8098" s="218" t="s">
        <v>22971</v>
      </c>
      <c r="K8098" s="218">
        <v>1</v>
      </c>
      <c r="L8098" s="218">
        <v>0.57145426801217969</v>
      </c>
      <c r="M8098" s="218">
        <v>0.77134413385395018</v>
      </c>
      <c r="N8098" s="218">
        <v>0.46871965149462991</v>
      </c>
      <c r="O8098" s="218">
        <v>0.66860951733640039</v>
      </c>
      <c r="P8098" s="218">
        <v>-4.2545596757715405</v>
      </c>
      <c r="Q8098" s="218">
        <v>0.60096163490080023</v>
      </c>
      <c r="R8098" s="507">
        <v>0.67139920093306493</v>
      </c>
      <c r="S8098" s="507">
        <v>0.56866458441551515</v>
      </c>
      <c r="T8098" s="218">
        <v>-1.8267990204353701</v>
      </c>
    </row>
    <row r="8099" spans="1:20" x14ac:dyDescent="0.6">
      <c r="A8099" s="218" t="s">
        <v>22972</v>
      </c>
      <c r="B8099" s="218" t="s">
        <v>22973</v>
      </c>
      <c r="C8099" s="218">
        <v>7.1339161263152704</v>
      </c>
      <c r="D8099" s="218">
        <v>7.2561720817808801</v>
      </c>
      <c r="E8099" s="218">
        <v>7.0866339979539203</v>
      </c>
      <c r="F8099" s="218">
        <v>7.3846021658982002</v>
      </c>
      <c r="G8099" s="218">
        <v>7.0342940733768602</v>
      </c>
      <c r="H8099" s="218">
        <v>9.2886269658694296</v>
      </c>
      <c r="I8099" t="s">
        <v>22974</v>
      </c>
      <c r="J8099" s="218" t="s">
        <v>22974</v>
      </c>
      <c r="K8099" s="218">
        <v>1</v>
      </c>
      <c r="L8099" s="218">
        <v>-4.728212836135004E-2</v>
      </c>
      <c r="M8099" s="218">
        <v>0.25068603958292979</v>
      </c>
      <c r="N8099" s="218">
        <v>-0.16953808382695978</v>
      </c>
      <c r="O8099" s="218">
        <v>0.12843008411732004</v>
      </c>
      <c r="P8099" s="218">
        <v>-9.9622052938410199E-2</v>
      </c>
      <c r="Q8099" s="218">
        <v>2.1547108395541592</v>
      </c>
      <c r="R8099" s="507">
        <v>0.10170195561078987</v>
      </c>
      <c r="S8099" s="507">
        <v>-2.0553999854819871E-2</v>
      </c>
      <c r="T8099" s="218">
        <v>1.0275443933078745</v>
      </c>
    </row>
    <row r="8100" spans="1:20" x14ac:dyDescent="0.6">
      <c r="A8100" s="218" t="s">
        <v>22975</v>
      </c>
      <c r="B8100" s="218" t="s">
        <v>22976</v>
      </c>
      <c r="C8100" s="218">
        <v>5.9440658372324098</v>
      </c>
      <c r="D8100" s="218">
        <v>5.9016508222961797</v>
      </c>
      <c r="E8100" s="218">
        <v>5.9167204498502199</v>
      </c>
      <c r="F8100" s="218">
        <v>4.1383554967465104</v>
      </c>
      <c r="G8100" s="218">
        <v>0.77891856884019794</v>
      </c>
      <c r="H8100" s="218">
        <v>7.3129151848911196</v>
      </c>
      <c r="I8100" t="s">
        <v>22977</v>
      </c>
      <c r="J8100" s="218" t="s">
        <v>22977</v>
      </c>
      <c r="K8100" s="218">
        <v>1</v>
      </c>
      <c r="L8100" s="218">
        <v>-2.7345387382189834E-2</v>
      </c>
      <c r="M8100" s="218">
        <v>-1.8057103404858994</v>
      </c>
      <c r="N8100" s="218">
        <v>1.5069627554040288E-2</v>
      </c>
      <c r="O8100" s="218">
        <v>-1.7632953255496693</v>
      </c>
      <c r="P8100" s="218">
        <v>-5.1651472683922117</v>
      </c>
      <c r="Q8100" s="218">
        <v>1.3688493476587098</v>
      </c>
      <c r="R8100" s="507">
        <v>-0.91652786393404462</v>
      </c>
      <c r="S8100" s="507">
        <v>-0.8741128489978145</v>
      </c>
      <c r="T8100" s="218">
        <v>-1.898148960366751</v>
      </c>
    </row>
    <row r="8101" spans="1:20" x14ac:dyDescent="0.6">
      <c r="A8101" s="218" t="s">
        <v>22978</v>
      </c>
      <c r="B8101" s="218" t="s">
        <v>22979</v>
      </c>
      <c r="C8101" s="218">
        <v>5.3167998538816397</v>
      </c>
      <c r="D8101" s="218">
        <v>5.1866674082572599</v>
      </c>
      <c r="E8101" s="218">
        <v>6.0228473385882904</v>
      </c>
      <c r="F8101" s="218">
        <v>5.4893504001908298</v>
      </c>
      <c r="G8101" s="218">
        <v>1.78840299136486</v>
      </c>
      <c r="H8101" s="218">
        <v>0.123827711997599</v>
      </c>
      <c r="I8101" t="s">
        <v>22980</v>
      </c>
      <c r="J8101" s="218" t="s">
        <v>22980</v>
      </c>
      <c r="K8101" s="218">
        <v>1</v>
      </c>
      <c r="L8101" s="218">
        <v>0.70604748470665069</v>
      </c>
      <c r="M8101" s="218">
        <v>0.17255054630919009</v>
      </c>
      <c r="N8101" s="218">
        <v>0.83617993033103044</v>
      </c>
      <c r="O8101" s="218">
        <v>0.30268299193356984</v>
      </c>
      <c r="P8101" s="218">
        <v>-3.5283968625167796</v>
      </c>
      <c r="Q8101" s="218">
        <v>-5.1929721418840407</v>
      </c>
      <c r="R8101" s="507">
        <v>0.43929901550792039</v>
      </c>
      <c r="S8101" s="507">
        <v>0.56943146113230014</v>
      </c>
      <c r="T8101" s="218">
        <v>-4.3606845022004102</v>
      </c>
    </row>
    <row r="8102" spans="1:20" x14ac:dyDescent="0.6">
      <c r="A8102" s="218" t="s">
        <v>22981</v>
      </c>
      <c r="B8102" s="218" t="s">
        <v>22982</v>
      </c>
      <c r="C8102" s="218">
        <v>4.9246442190668596</v>
      </c>
      <c r="D8102" s="218">
        <v>4.87331892370951</v>
      </c>
      <c r="E8102" s="218">
        <v>4.6949671960239199</v>
      </c>
      <c r="F8102" s="218">
        <v>5.0204514104674498</v>
      </c>
      <c r="G8102" s="218">
        <v>0.14046909216855899</v>
      </c>
      <c r="H8102" s="218">
        <v>0.123827711997599</v>
      </c>
      <c r="I8102" t="s">
        <v>22983</v>
      </c>
      <c r="J8102" s="218" t="s">
        <v>22983</v>
      </c>
      <c r="K8102" s="218">
        <v>1</v>
      </c>
      <c r="L8102" s="218">
        <v>-0.22967702304293969</v>
      </c>
      <c r="M8102" s="218">
        <v>9.5807191400590241E-2</v>
      </c>
      <c r="N8102" s="218">
        <v>-0.17835172768559016</v>
      </c>
      <c r="O8102" s="218">
        <v>0.14713248675793977</v>
      </c>
      <c r="P8102" s="218">
        <v>-4.7841751268983002</v>
      </c>
      <c r="Q8102" s="218">
        <v>-4.8008165070692606</v>
      </c>
      <c r="R8102" s="507">
        <v>-6.6934915821174723E-2</v>
      </c>
      <c r="S8102" s="507">
        <v>-1.5609620463825191E-2</v>
      </c>
      <c r="T8102" s="218">
        <v>-4.7924958169837808</v>
      </c>
    </row>
    <row r="8103" spans="1:20" x14ac:dyDescent="0.6">
      <c r="A8103" s="218" t="s">
        <v>22984</v>
      </c>
      <c r="B8103" s="218" t="s">
        <v>22985</v>
      </c>
      <c r="C8103" s="218">
        <v>5.0894324832212599</v>
      </c>
      <c r="D8103" s="218">
        <v>4.80224554307609</v>
      </c>
      <c r="E8103" s="218">
        <v>5.6547910221226401</v>
      </c>
      <c r="F8103" s="218">
        <v>3.7160864795643298</v>
      </c>
      <c r="G8103" s="218">
        <v>1.21997385646274</v>
      </c>
      <c r="H8103" s="218">
        <v>0.123827711997599</v>
      </c>
      <c r="I8103" t="s">
        <v>22986</v>
      </c>
      <c r="J8103" s="218" t="s">
        <v>22986</v>
      </c>
      <c r="K8103" s="218">
        <v>1</v>
      </c>
      <c r="L8103" s="218">
        <v>0.56535853890138021</v>
      </c>
      <c r="M8103" s="218">
        <v>-1.37334600365693</v>
      </c>
      <c r="N8103" s="218">
        <v>0.85254547904655009</v>
      </c>
      <c r="O8103" s="218">
        <v>-1.0861590635117602</v>
      </c>
      <c r="P8103" s="218">
        <v>-3.8694586267585196</v>
      </c>
      <c r="Q8103" s="218">
        <v>-4.9656047712236608</v>
      </c>
      <c r="R8103" s="507">
        <v>-0.40399373237777492</v>
      </c>
      <c r="S8103" s="507">
        <v>-0.11680679223260504</v>
      </c>
      <c r="T8103" s="218">
        <v>-4.4175316989910902</v>
      </c>
    </row>
    <row r="8104" spans="1:20" x14ac:dyDescent="0.6">
      <c r="A8104" s="218" t="s">
        <v>22987</v>
      </c>
      <c r="B8104" s="218" t="s">
        <v>22988</v>
      </c>
      <c r="C8104" s="218">
        <v>5.0845956921873503</v>
      </c>
      <c r="D8104" s="218">
        <v>5.0704890522566402</v>
      </c>
      <c r="E8104" s="218">
        <v>4.6906799807235702</v>
      </c>
      <c r="F8104" s="218">
        <v>5.8675682482378297</v>
      </c>
      <c r="G8104" s="218">
        <v>0.14046909216855899</v>
      </c>
      <c r="H8104" s="218">
        <v>0</v>
      </c>
      <c r="I8104" t="s">
        <v>22989</v>
      </c>
      <c r="J8104" s="218" t="s">
        <v>22989</v>
      </c>
      <c r="K8104" s="218">
        <v>3</v>
      </c>
      <c r="L8104" s="218">
        <v>-0.39391571146378013</v>
      </c>
      <c r="M8104" s="218">
        <v>0.78297255605047944</v>
      </c>
      <c r="N8104" s="218">
        <v>-0.37980907153306998</v>
      </c>
      <c r="O8104" s="218">
        <v>0.79707919598118959</v>
      </c>
      <c r="P8104" s="218">
        <v>-4.9441266000187909</v>
      </c>
      <c r="Q8104" s="218">
        <v>-5.0845956921873503</v>
      </c>
      <c r="R8104" s="507">
        <v>0.19452842229334966</v>
      </c>
      <c r="S8104" s="507">
        <v>0.20863506222405981</v>
      </c>
      <c r="T8104" s="218">
        <v>-5.0143611461030702</v>
      </c>
    </row>
    <row r="8105" spans="1:20" x14ac:dyDescent="0.6">
      <c r="A8105" s="218" t="s">
        <v>22990</v>
      </c>
      <c r="B8105" s="218" t="s">
        <v>22991</v>
      </c>
      <c r="C8105" s="218">
        <v>4.0012027254485201</v>
      </c>
      <c r="D8105" s="218">
        <v>3.82830253304838</v>
      </c>
      <c r="E8105" s="218">
        <v>5.1375534998581402</v>
      </c>
      <c r="F8105" s="218">
        <v>2.8545090992143898</v>
      </c>
      <c r="G8105" s="218">
        <v>0.38602773444041999</v>
      </c>
      <c r="H8105" s="218">
        <v>0</v>
      </c>
      <c r="I8105" t="s">
        <v>22989</v>
      </c>
      <c r="J8105" s="218" t="s">
        <v>22989</v>
      </c>
      <c r="K8105" s="218">
        <v>3</v>
      </c>
      <c r="L8105" s="218">
        <v>1.1363507744096202</v>
      </c>
      <c r="M8105" s="218">
        <v>-1.1466936262341303</v>
      </c>
      <c r="N8105" s="218">
        <v>1.3092509668097603</v>
      </c>
      <c r="O8105" s="218">
        <v>-0.9737934338339902</v>
      </c>
      <c r="P8105" s="218">
        <v>-3.6151749910081001</v>
      </c>
      <c r="Q8105" s="218">
        <v>-4.0012027254485201</v>
      </c>
      <c r="R8105" s="507">
        <v>-5.1714259122550565E-3</v>
      </c>
      <c r="S8105" s="507">
        <v>0.16772876648788504</v>
      </c>
      <c r="T8105" s="218">
        <v>-3.8081888582283101</v>
      </c>
    </row>
    <row r="8106" spans="1:20" x14ac:dyDescent="0.6">
      <c r="A8106" s="218" t="s">
        <v>22992</v>
      </c>
      <c r="B8106" s="218" t="s">
        <v>22993</v>
      </c>
      <c r="C8106" s="218">
        <v>3.4443287145499202</v>
      </c>
      <c r="D8106" s="218">
        <v>3.4841734191849798</v>
      </c>
      <c r="E8106" s="218">
        <v>0</v>
      </c>
      <c r="F8106" s="218">
        <v>0</v>
      </c>
      <c r="G8106" s="218">
        <v>0</v>
      </c>
      <c r="H8106" s="218">
        <v>0</v>
      </c>
      <c r="I8106" t="s">
        <v>22989</v>
      </c>
      <c r="J8106" s="218" t="s">
        <v>22989</v>
      </c>
      <c r="K8106" s="218">
        <v>3</v>
      </c>
      <c r="L8106" s="218">
        <v>-3.4443287145499202</v>
      </c>
      <c r="M8106" s="218">
        <v>-3.4443287145499202</v>
      </c>
      <c r="N8106" s="218">
        <v>-3.4841734191849798</v>
      </c>
      <c r="O8106" s="218">
        <v>-3.4841734191849798</v>
      </c>
      <c r="P8106" s="218">
        <v>-3.4443287145499202</v>
      </c>
      <c r="Q8106" s="218">
        <v>-3.4443287145499202</v>
      </c>
      <c r="R8106" s="507">
        <v>-3.4443287145499202</v>
      </c>
      <c r="S8106" s="507">
        <v>-3.4841734191849798</v>
      </c>
      <c r="T8106" s="218">
        <v>-3.4443287145499202</v>
      </c>
    </row>
    <row r="8107" spans="1:20" x14ac:dyDescent="0.6">
      <c r="A8107" s="218" t="s">
        <v>22994</v>
      </c>
      <c r="B8107" s="218" t="s">
        <v>22995</v>
      </c>
      <c r="C8107" s="218">
        <v>6.4618194069420403</v>
      </c>
      <c r="D8107" s="218">
        <v>6.37755320599023</v>
      </c>
      <c r="E8107" s="218">
        <v>7.8500279909788997</v>
      </c>
      <c r="F8107" s="218">
        <v>6.2450712089026297</v>
      </c>
      <c r="G8107" s="218">
        <v>9.0347622249138908</v>
      </c>
      <c r="H8107" s="218">
        <v>0.23786221336595301</v>
      </c>
      <c r="I8107" t="s">
        <v>22996</v>
      </c>
      <c r="J8107" s="218" t="s">
        <v>22996</v>
      </c>
      <c r="K8107" s="218">
        <v>2</v>
      </c>
      <c r="L8107" s="218">
        <v>1.3882085840368594</v>
      </c>
      <c r="M8107" s="218">
        <v>-0.21674819803941059</v>
      </c>
      <c r="N8107" s="218">
        <v>1.4724747849886697</v>
      </c>
      <c r="O8107" s="218">
        <v>-0.13248199708760033</v>
      </c>
      <c r="P8107" s="218">
        <v>2.5729428179718505</v>
      </c>
      <c r="Q8107" s="218">
        <v>-6.2239571935760871</v>
      </c>
      <c r="R8107" s="507">
        <v>0.58573019299872442</v>
      </c>
      <c r="S8107" s="507">
        <v>0.66999639395053467</v>
      </c>
      <c r="T8107" s="218">
        <v>-1.8255071878021183</v>
      </c>
    </row>
    <row r="8108" spans="1:20" x14ac:dyDescent="0.6">
      <c r="A8108" s="218" t="s">
        <v>22997</v>
      </c>
      <c r="B8108" s="218" t="s">
        <v>22998</v>
      </c>
      <c r="C8108" s="218">
        <v>5.5522285925160402</v>
      </c>
      <c r="D8108" s="218">
        <v>5.5904601290650602</v>
      </c>
      <c r="E8108" s="218">
        <v>5.7087894952424998</v>
      </c>
      <c r="F8108" s="218">
        <v>5.7289030516167001</v>
      </c>
      <c r="G8108" s="218">
        <v>0.86243763809848095</v>
      </c>
      <c r="H8108" s="218">
        <v>8.7407247931030696</v>
      </c>
      <c r="I8108" t="s">
        <v>22996</v>
      </c>
      <c r="J8108" s="218" t="s">
        <v>22996</v>
      </c>
      <c r="K8108" s="218">
        <v>2</v>
      </c>
      <c r="L8108" s="218">
        <v>0.15656090272645962</v>
      </c>
      <c r="M8108" s="218">
        <v>0.17667445910065993</v>
      </c>
      <c r="N8108" s="218">
        <v>0.11832936617743961</v>
      </c>
      <c r="O8108" s="218">
        <v>0.13844292255163992</v>
      </c>
      <c r="P8108" s="218">
        <v>-4.6897909544175596</v>
      </c>
      <c r="Q8108" s="218">
        <v>3.1884962005870294</v>
      </c>
      <c r="R8108" s="507">
        <v>0.16661768091355977</v>
      </c>
      <c r="S8108" s="507">
        <v>0.12838614436453977</v>
      </c>
      <c r="T8108" s="218">
        <v>-0.75064737691526506</v>
      </c>
    </row>
    <row r="8109" spans="1:20" x14ac:dyDescent="0.6">
      <c r="A8109" s="218" t="s">
        <v>22999</v>
      </c>
      <c r="B8109" s="218" t="s">
        <v>23000</v>
      </c>
      <c r="C8109" s="218">
        <v>6.17035333297581</v>
      </c>
      <c r="D8109" s="218">
        <v>6.3295749214122496</v>
      </c>
      <c r="E8109" s="218">
        <v>6.5756147890824401</v>
      </c>
      <c r="F8109" s="218">
        <v>5.3672500300146799</v>
      </c>
      <c r="G8109" s="218">
        <v>8.8201210361450393</v>
      </c>
      <c r="H8109" s="218">
        <v>8.0582619875119192</v>
      </c>
      <c r="I8109" t="s">
        <v>23001</v>
      </c>
      <c r="J8109" s="218" t="s">
        <v>23001</v>
      </c>
      <c r="K8109" s="218">
        <v>2</v>
      </c>
      <c r="L8109" s="218">
        <v>0.40526145610663011</v>
      </c>
      <c r="M8109" s="218">
        <v>-0.80310330296113008</v>
      </c>
      <c r="N8109" s="218">
        <v>0.24603986767019048</v>
      </c>
      <c r="O8109" s="218">
        <v>-0.96232489139756971</v>
      </c>
      <c r="P8109" s="218">
        <v>2.6497677031692293</v>
      </c>
      <c r="Q8109" s="218">
        <v>1.8879086545361092</v>
      </c>
      <c r="R8109" s="507">
        <v>-0.19892092342724998</v>
      </c>
      <c r="S8109" s="507">
        <v>-0.35814251186368962</v>
      </c>
      <c r="T8109" s="218">
        <v>2.2688381788526693</v>
      </c>
    </row>
    <row r="8110" spans="1:20" x14ac:dyDescent="0.6">
      <c r="A8110" s="218" t="s">
        <v>23002</v>
      </c>
      <c r="B8110" s="218" t="s">
        <v>23003</v>
      </c>
      <c r="C8110" s="218">
        <v>5.9232211875335796</v>
      </c>
      <c r="D8110" s="218">
        <v>5.8817459856318601</v>
      </c>
      <c r="E8110" s="218">
        <v>5.2481738110657901</v>
      </c>
      <c r="F8110" s="218">
        <v>4.7822951542059897</v>
      </c>
      <c r="G8110" s="218">
        <v>0.86243763809848095</v>
      </c>
      <c r="H8110" s="218">
        <v>0</v>
      </c>
      <c r="I8110" t="s">
        <v>23001</v>
      </c>
      <c r="J8110" s="218" t="s">
        <v>23001</v>
      </c>
      <c r="K8110" s="218">
        <v>2</v>
      </c>
      <c r="L8110" s="218">
        <v>-0.67504737646778956</v>
      </c>
      <c r="M8110" s="218">
        <v>-1.1409260333275899</v>
      </c>
      <c r="N8110" s="218">
        <v>-0.63357217456607007</v>
      </c>
      <c r="O8110" s="218">
        <v>-1.0994508314258704</v>
      </c>
      <c r="P8110" s="218">
        <v>-5.060783549435099</v>
      </c>
      <c r="Q8110" s="218">
        <v>-5.9232211875335796</v>
      </c>
      <c r="R8110" s="507">
        <v>-0.90798670489768973</v>
      </c>
      <c r="S8110" s="507">
        <v>-0.86651150299597024</v>
      </c>
      <c r="T8110" s="218">
        <v>-5.4920023684843393</v>
      </c>
    </row>
    <row r="8111" spans="1:20" x14ac:dyDescent="0.6">
      <c r="A8111" s="218" t="s">
        <v>23004</v>
      </c>
      <c r="B8111" s="218" t="s">
        <v>23005</v>
      </c>
      <c r="C8111" s="218">
        <v>5.8715086749027599</v>
      </c>
      <c r="D8111" s="218">
        <v>5.7465270764807102</v>
      </c>
      <c r="E8111" s="218">
        <v>6.3060581860831499</v>
      </c>
      <c r="F8111" s="218">
        <v>4.71767535466405</v>
      </c>
      <c r="G8111" s="218">
        <v>1.45337470871665</v>
      </c>
      <c r="H8111" s="218">
        <v>0.123827711997599</v>
      </c>
      <c r="I8111" t="s">
        <v>23006</v>
      </c>
      <c r="J8111" s="218" t="s">
        <v>23006</v>
      </c>
      <c r="K8111" s="218">
        <v>1</v>
      </c>
      <c r="L8111" s="218">
        <v>0.43454951118039009</v>
      </c>
      <c r="M8111" s="218">
        <v>-1.1538333202387099</v>
      </c>
      <c r="N8111" s="218">
        <v>0.55953110960243979</v>
      </c>
      <c r="O8111" s="218">
        <v>-1.0288517218166602</v>
      </c>
      <c r="P8111" s="218">
        <v>-4.4181339661861099</v>
      </c>
      <c r="Q8111" s="218">
        <v>-5.7476809629051608</v>
      </c>
      <c r="R8111" s="507">
        <v>-0.35964190452915989</v>
      </c>
      <c r="S8111" s="507">
        <v>-0.23466030610711019</v>
      </c>
      <c r="T8111" s="218">
        <v>-5.0829074645456354</v>
      </c>
    </row>
    <row r="8112" spans="1:20" x14ac:dyDescent="0.6">
      <c r="A8112" s="218" t="s">
        <v>23007</v>
      </c>
      <c r="B8112" s="218" t="s">
        <v>23008</v>
      </c>
      <c r="C8112" s="218">
        <v>5.58256388203952</v>
      </c>
      <c r="D8112" s="218">
        <v>5.6128502909215197</v>
      </c>
      <c r="E8112" s="218">
        <v>2.9919578442961701</v>
      </c>
      <c r="F8112" s="218">
        <v>6.1419369092796501</v>
      </c>
      <c r="G8112" s="218">
        <v>0.26846663313173802</v>
      </c>
      <c r="H8112" s="218">
        <v>0.123827711997599</v>
      </c>
      <c r="I8112" t="s">
        <v>23009</v>
      </c>
      <c r="J8112" s="218" t="s">
        <v>23009</v>
      </c>
      <c r="K8112" s="218">
        <v>2</v>
      </c>
      <c r="L8112" s="218">
        <v>-2.59060603774335</v>
      </c>
      <c r="M8112" s="218">
        <v>0.55937302724013005</v>
      </c>
      <c r="N8112" s="218">
        <v>-2.6208924466253496</v>
      </c>
      <c r="O8112" s="218">
        <v>0.52908661835813042</v>
      </c>
      <c r="P8112" s="218">
        <v>-5.3140972489077818</v>
      </c>
      <c r="Q8112" s="218">
        <v>-5.458736170041921</v>
      </c>
      <c r="R8112" s="507">
        <v>-1.01561650525161</v>
      </c>
      <c r="S8112" s="507">
        <v>-1.0459029141336096</v>
      </c>
      <c r="T8112" s="218">
        <v>-5.386416709474851</v>
      </c>
    </row>
    <row r="8113" spans="1:20" x14ac:dyDescent="0.6">
      <c r="A8113" s="218" t="s">
        <v>23010</v>
      </c>
      <c r="B8113" s="218" t="s">
        <v>23011</v>
      </c>
      <c r="C8113" s="218">
        <v>3.7646685598596101</v>
      </c>
      <c r="D8113" s="218">
        <v>3.8676942414835001</v>
      </c>
      <c r="E8113" s="218">
        <v>0</v>
      </c>
      <c r="F8113" s="218">
        <v>2.59149209957272</v>
      </c>
      <c r="G8113" s="218">
        <v>0</v>
      </c>
      <c r="H8113" s="218">
        <v>0</v>
      </c>
      <c r="I8113" t="s">
        <v>23009</v>
      </c>
      <c r="J8113" s="218" t="s">
        <v>23009</v>
      </c>
      <c r="K8113" s="218">
        <v>2</v>
      </c>
      <c r="L8113" s="218">
        <v>-3.7646685598596101</v>
      </c>
      <c r="M8113" s="218">
        <v>-1.1731764602868902</v>
      </c>
      <c r="N8113" s="218">
        <v>-3.8676942414835001</v>
      </c>
      <c r="O8113" s="218">
        <v>-1.2762021419107801</v>
      </c>
      <c r="P8113" s="218">
        <v>-3.7646685598596101</v>
      </c>
      <c r="Q8113" s="218">
        <v>-3.7646685598596101</v>
      </c>
      <c r="R8113" s="507">
        <v>-2.4689225100732504</v>
      </c>
      <c r="S8113" s="507">
        <v>-2.5719481916971398</v>
      </c>
      <c r="T8113" s="218">
        <v>-3.7646685598596101</v>
      </c>
    </row>
    <row r="8114" spans="1:20" x14ac:dyDescent="0.6">
      <c r="A8114" s="218" t="s">
        <v>23012</v>
      </c>
      <c r="B8114" s="218" t="s">
        <v>23013</v>
      </c>
      <c r="C8114" s="218">
        <v>5.6715343260512201</v>
      </c>
      <c r="D8114" s="218">
        <v>5.4687165237555799</v>
      </c>
      <c r="E8114" s="218">
        <v>4.7475093405267703</v>
      </c>
      <c r="F8114" s="218">
        <v>6.0328030168160103</v>
      </c>
      <c r="G8114" s="218">
        <v>0</v>
      </c>
      <c r="H8114" s="218">
        <v>0.123827711997599</v>
      </c>
      <c r="I8114" t="s">
        <v>23014</v>
      </c>
      <c r="J8114" s="218" t="s">
        <v>23014</v>
      </c>
      <c r="K8114" s="218">
        <v>1</v>
      </c>
      <c r="L8114" s="218">
        <v>-0.92402498552444978</v>
      </c>
      <c r="M8114" s="218">
        <v>0.36126869076479018</v>
      </c>
      <c r="N8114" s="218">
        <v>-0.72120718322880961</v>
      </c>
      <c r="O8114" s="218">
        <v>0.56408649306043035</v>
      </c>
      <c r="P8114" s="218">
        <v>-5.6715343260512201</v>
      </c>
      <c r="Q8114" s="218">
        <v>-5.5477066140536211</v>
      </c>
      <c r="R8114" s="507">
        <v>-0.2813781473798298</v>
      </c>
      <c r="S8114" s="507">
        <v>-7.8560345084189631E-2</v>
      </c>
      <c r="T8114" s="218">
        <v>-5.6096204700524206</v>
      </c>
    </row>
    <row r="8115" spans="1:20" x14ac:dyDescent="0.6">
      <c r="A8115" s="218" t="s">
        <v>23015</v>
      </c>
      <c r="B8115" s="218" t="s">
        <v>23016</v>
      </c>
      <c r="C8115" s="218">
        <v>6.42832830729935</v>
      </c>
      <c r="D8115" s="218">
        <v>6.5249711328519</v>
      </c>
      <c r="E8115" s="218">
        <v>7.11170372333169</v>
      </c>
      <c r="F8115" s="218">
        <v>5.8492922983430198</v>
      </c>
      <c r="G8115" s="218">
        <v>0.59580657787600999</v>
      </c>
      <c r="H8115" s="218">
        <v>7.1200561080842304</v>
      </c>
      <c r="I8115" t="s">
        <v>23017</v>
      </c>
      <c r="J8115" s="218" t="s">
        <v>23017</v>
      </c>
      <c r="K8115" s="218">
        <v>1</v>
      </c>
      <c r="L8115" s="218">
        <v>0.68337541603233998</v>
      </c>
      <c r="M8115" s="218">
        <v>-0.57903600895633023</v>
      </c>
      <c r="N8115" s="218">
        <v>0.58673259047978998</v>
      </c>
      <c r="O8115" s="218">
        <v>-0.67567883450888022</v>
      </c>
      <c r="P8115" s="218">
        <v>-5.8325217294233402</v>
      </c>
      <c r="Q8115" s="218">
        <v>0.69172780078488039</v>
      </c>
      <c r="R8115" s="507">
        <v>5.2169703538004875E-2</v>
      </c>
      <c r="S8115" s="507">
        <v>-4.4473122014545119E-2</v>
      </c>
      <c r="T8115" s="218">
        <v>-2.5703969643192299</v>
      </c>
    </row>
    <row r="8116" spans="1:20" x14ac:dyDescent="0.6">
      <c r="A8116" s="218" t="s">
        <v>23018</v>
      </c>
      <c r="B8116" s="218" t="s">
        <v>23019</v>
      </c>
      <c r="C8116" s="218">
        <v>5.6264874488044203</v>
      </c>
      <c r="D8116" s="218">
        <v>5.5221550336304697</v>
      </c>
      <c r="E8116" s="218">
        <v>6.8145178741201997</v>
      </c>
      <c r="F8116" s="218">
        <v>5.1491352594633701</v>
      </c>
      <c r="G8116" s="218">
        <v>1.1552061784318599</v>
      </c>
      <c r="H8116" s="218">
        <v>0.123827711997599</v>
      </c>
      <c r="I8116" t="s">
        <v>23020</v>
      </c>
      <c r="J8116" s="218" t="s">
        <v>23020</v>
      </c>
      <c r="K8116" s="218">
        <v>1</v>
      </c>
      <c r="L8116" s="218">
        <v>1.1880304253157794</v>
      </c>
      <c r="M8116" s="218">
        <v>-0.47735218934105017</v>
      </c>
      <c r="N8116" s="218">
        <v>1.29236284048973</v>
      </c>
      <c r="O8116" s="218">
        <v>-0.37301977416709953</v>
      </c>
      <c r="P8116" s="218">
        <v>-4.4712812703725602</v>
      </c>
      <c r="Q8116" s="218">
        <v>-5.5026597368068213</v>
      </c>
      <c r="R8116" s="507">
        <v>0.35533911798736462</v>
      </c>
      <c r="S8116" s="507">
        <v>0.45967153316131526</v>
      </c>
      <c r="T8116" s="218">
        <v>-4.9869705035896903</v>
      </c>
    </row>
    <row r="8117" spans="1:20" x14ac:dyDescent="0.6">
      <c r="A8117" s="218" t="s">
        <v>23021</v>
      </c>
      <c r="B8117" s="218" t="s">
        <v>23022</v>
      </c>
      <c r="C8117" s="218">
        <v>5.4278997476325896</v>
      </c>
      <c r="D8117" s="218">
        <v>5.3919896157490603</v>
      </c>
      <c r="E8117" s="218">
        <v>4.9601324394762996</v>
      </c>
      <c r="F8117" s="218">
        <v>6.0489081793785102</v>
      </c>
      <c r="G8117" s="218">
        <v>0.59580657787600999</v>
      </c>
      <c r="H8117" s="218">
        <v>0</v>
      </c>
      <c r="I8117" t="s">
        <v>23023</v>
      </c>
      <c r="J8117" s="218" t="s">
        <v>23023</v>
      </c>
      <c r="K8117" s="218">
        <v>2</v>
      </c>
      <c r="L8117" s="218">
        <v>-0.46776730815629008</v>
      </c>
      <c r="M8117" s="218">
        <v>0.62100843174592057</v>
      </c>
      <c r="N8117" s="218">
        <v>-0.43185717627276077</v>
      </c>
      <c r="O8117" s="218">
        <v>0.65691856362944989</v>
      </c>
      <c r="P8117" s="218">
        <v>-4.8320931697565799</v>
      </c>
      <c r="Q8117" s="218">
        <v>-5.4278997476325896</v>
      </c>
      <c r="R8117" s="507">
        <v>7.6620561794815245E-2</v>
      </c>
      <c r="S8117" s="507">
        <v>0.11253069367834456</v>
      </c>
      <c r="T8117" s="218">
        <v>-5.1299964586945848</v>
      </c>
    </row>
    <row r="8118" spans="1:20" x14ac:dyDescent="0.6">
      <c r="A8118" s="218" t="s">
        <v>23024</v>
      </c>
      <c r="B8118" s="218" t="s">
        <v>23025</v>
      </c>
      <c r="C8118" s="218">
        <v>6.5932017027624399</v>
      </c>
      <c r="D8118" s="218">
        <v>6.5936356707104196</v>
      </c>
      <c r="E8118" s="218">
        <v>5.5952563002497104</v>
      </c>
      <c r="F8118" s="218">
        <v>6.3927052524561603</v>
      </c>
      <c r="G8118" s="218">
        <v>7.7214351657538698</v>
      </c>
      <c r="H8118" s="218">
        <v>0.123827711997599</v>
      </c>
      <c r="I8118" t="s">
        <v>23023</v>
      </c>
      <c r="J8118" s="218" t="s">
        <v>23023</v>
      </c>
      <c r="K8118" s="218">
        <v>2</v>
      </c>
      <c r="L8118" s="218">
        <v>-0.99794540251272945</v>
      </c>
      <c r="M8118" s="218">
        <v>-0.20049645030627961</v>
      </c>
      <c r="N8118" s="218">
        <v>-0.99837937046070913</v>
      </c>
      <c r="O8118" s="218">
        <v>-0.20093041825425928</v>
      </c>
      <c r="P8118" s="218">
        <v>1.1282334629914299</v>
      </c>
      <c r="Q8118" s="218">
        <v>-6.4693739907648409</v>
      </c>
      <c r="R8118" s="507">
        <v>-0.59922092640950453</v>
      </c>
      <c r="S8118" s="507">
        <v>-0.5996548943574842</v>
      </c>
      <c r="T8118" s="218">
        <v>-2.6705702638867055</v>
      </c>
    </row>
    <row r="8119" spans="1:20" x14ac:dyDescent="0.6">
      <c r="A8119" s="218" t="s">
        <v>23026</v>
      </c>
      <c r="B8119" s="218" t="s">
        <v>23027</v>
      </c>
      <c r="C8119" s="218">
        <v>8.5133094923635007</v>
      </c>
      <c r="D8119" s="218">
        <v>8.6453680990021606</v>
      </c>
      <c r="E8119" s="218">
        <v>8.3889267211691294</v>
      </c>
      <c r="F8119" s="218">
        <v>8.4602496346711398</v>
      </c>
      <c r="G8119" s="218">
        <v>9.2372967287627397</v>
      </c>
      <c r="H8119" s="218">
        <v>8.6792868998580808</v>
      </c>
      <c r="I8119" t="s">
        <v>23028</v>
      </c>
      <c r="J8119" s="218" t="s">
        <v>23028</v>
      </c>
      <c r="K8119" s="218">
        <v>1</v>
      </c>
      <c r="L8119" s="218">
        <v>-0.12438277119437124</v>
      </c>
      <c r="M8119" s="218">
        <v>-5.3059857692360879E-2</v>
      </c>
      <c r="N8119" s="218">
        <v>-0.25644137783303123</v>
      </c>
      <c r="O8119" s="218">
        <v>-0.18511846433102086</v>
      </c>
      <c r="P8119" s="218">
        <v>0.72398723639923901</v>
      </c>
      <c r="Q8119" s="218">
        <v>0.16597740749458012</v>
      </c>
      <c r="R8119" s="507">
        <v>-8.8721314443366062E-2</v>
      </c>
      <c r="S8119" s="507">
        <v>-0.22077992108202604</v>
      </c>
      <c r="T8119" s="218">
        <v>0.44498232194690956</v>
      </c>
    </row>
    <row r="8120" spans="1:20" x14ac:dyDescent="0.6">
      <c r="A8120" s="218" t="s">
        <v>23029</v>
      </c>
      <c r="B8120" s="218" t="s">
        <v>23030</v>
      </c>
      <c r="C8120" s="218">
        <v>3.8836069531702102</v>
      </c>
      <c r="D8120" s="218">
        <v>3.8415529693808801</v>
      </c>
      <c r="E8120" s="218">
        <v>3.9057277421074499</v>
      </c>
      <c r="F8120" s="218">
        <v>3.9914319198266499</v>
      </c>
      <c r="G8120" s="218">
        <v>0</v>
      </c>
      <c r="H8120" s="218">
        <v>0.123827711997599</v>
      </c>
      <c r="I8120" t="s">
        <v>23031</v>
      </c>
      <c r="J8120" s="218" t="s">
        <v>23031</v>
      </c>
      <c r="K8120" s="218">
        <v>1</v>
      </c>
      <c r="L8120" s="218">
        <v>2.2120788937239677E-2</v>
      </c>
      <c r="M8120" s="218">
        <v>0.1078249666564397</v>
      </c>
      <c r="N8120" s="218">
        <v>6.4174772726569795E-2</v>
      </c>
      <c r="O8120" s="218">
        <v>0.14987895044576982</v>
      </c>
      <c r="P8120" s="218">
        <v>-3.8836069531702102</v>
      </c>
      <c r="Q8120" s="218">
        <v>-3.7597792411726112</v>
      </c>
      <c r="R8120" s="507">
        <v>6.497287779683969E-2</v>
      </c>
      <c r="S8120" s="507">
        <v>0.10702686158616981</v>
      </c>
      <c r="T8120" s="218">
        <v>-3.8216930971714107</v>
      </c>
    </row>
    <row r="8121" spans="1:20" x14ac:dyDescent="0.6">
      <c r="A8121" s="218" t="s">
        <v>23032</v>
      </c>
      <c r="B8121" s="218" t="s">
        <v>23033</v>
      </c>
      <c r="C8121" s="218">
        <v>5.8820005293067101</v>
      </c>
      <c r="D8121" s="218">
        <v>6.1415004325666702</v>
      </c>
      <c r="E8121" s="218">
        <v>6.13674810720617</v>
      </c>
      <c r="F8121" s="218">
        <v>5.3423756265906697</v>
      </c>
      <c r="G8121" s="218">
        <v>1.50626793832628</v>
      </c>
      <c r="H8121" s="218">
        <v>0.123827711997599</v>
      </c>
      <c r="I8121" t="s">
        <v>23034</v>
      </c>
      <c r="J8121" s="218" t="s">
        <v>23034</v>
      </c>
      <c r="K8121" s="218">
        <v>1</v>
      </c>
      <c r="L8121" s="218">
        <v>0.2547475778994599</v>
      </c>
      <c r="M8121" s="218">
        <v>-0.53962490271604047</v>
      </c>
      <c r="N8121" s="218">
        <v>-4.7523253605001869E-3</v>
      </c>
      <c r="O8121" s="218">
        <v>-0.79912480597600055</v>
      </c>
      <c r="P8121" s="218">
        <v>-4.3757325909804301</v>
      </c>
      <c r="Q8121" s="218">
        <v>-5.7581728173091111</v>
      </c>
      <c r="R8121" s="507">
        <v>-0.14243866240829028</v>
      </c>
      <c r="S8121" s="507">
        <v>-0.40193856566825037</v>
      </c>
      <c r="T8121" s="218">
        <v>-5.0669527041447706</v>
      </c>
    </row>
    <row r="8122" spans="1:20" x14ac:dyDescent="0.6">
      <c r="A8122" s="218" t="s">
        <v>23035</v>
      </c>
      <c r="B8122" s="218" t="s">
        <v>23036</v>
      </c>
      <c r="C8122" s="218">
        <v>7.1031570391618697</v>
      </c>
      <c r="D8122" s="218">
        <v>7.1724637398394497</v>
      </c>
      <c r="E8122" s="218">
        <v>6.5438803856106702</v>
      </c>
      <c r="F8122" s="218">
        <v>7.0142162464336097</v>
      </c>
      <c r="G8122" s="218">
        <v>1.34138912626164</v>
      </c>
      <c r="H8122" s="218">
        <v>0.34353965418307397</v>
      </c>
      <c r="I8122" t="s">
        <v>23037</v>
      </c>
      <c r="J8122" s="218" t="s">
        <v>23037</v>
      </c>
      <c r="K8122" s="218">
        <v>2</v>
      </c>
      <c r="L8122" s="218">
        <v>-0.55927665355119949</v>
      </c>
      <c r="M8122" s="218">
        <v>-8.8940792728259943E-2</v>
      </c>
      <c r="N8122" s="218">
        <v>-0.62858335422877953</v>
      </c>
      <c r="O8122" s="218">
        <v>-0.15824749340583999</v>
      </c>
      <c r="P8122" s="218">
        <v>-5.7617679129002299</v>
      </c>
      <c r="Q8122" s="218">
        <v>-6.7596173849787959</v>
      </c>
      <c r="R8122" s="507">
        <v>-0.32410872313972972</v>
      </c>
      <c r="S8122" s="507">
        <v>-0.39341542381730976</v>
      </c>
      <c r="T8122" s="218">
        <v>-6.2606926489395125</v>
      </c>
    </row>
    <row r="8123" spans="1:20" x14ac:dyDescent="0.6">
      <c r="A8123" s="218" t="s">
        <v>23038</v>
      </c>
      <c r="B8123" s="218" t="s">
        <v>23039</v>
      </c>
      <c r="C8123" s="218">
        <v>8.4306759675499201</v>
      </c>
      <c r="D8123" s="218">
        <v>8.5676378705427094</v>
      </c>
      <c r="E8123" s="218">
        <v>8.2825587563341401</v>
      </c>
      <c r="F8123" s="218">
        <v>7.7556352787304998</v>
      </c>
      <c r="G8123" s="218">
        <v>7.3476927134996197</v>
      </c>
      <c r="H8123" s="218">
        <v>0.53417109941065899</v>
      </c>
      <c r="I8123" t="s">
        <v>23037</v>
      </c>
      <c r="J8123" s="218" t="s">
        <v>23037</v>
      </c>
      <c r="K8123" s="218">
        <v>2</v>
      </c>
      <c r="L8123" s="218">
        <v>-0.14811721121578003</v>
      </c>
      <c r="M8123" s="218">
        <v>-0.67504068881942025</v>
      </c>
      <c r="N8123" s="218">
        <v>-0.28507911420856935</v>
      </c>
      <c r="O8123" s="218">
        <v>-0.81200259181220957</v>
      </c>
      <c r="P8123" s="218">
        <v>-1.0829832540503004</v>
      </c>
      <c r="Q8123" s="218">
        <v>-7.8965048681392611</v>
      </c>
      <c r="R8123" s="507">
        <v>-0.41157895001760014</v>
      </c>
      <c r="S8123" s="507">
        <v>-0.54854085301038946</v>
      </c>
      <c r="T8123" s="218">
        <v>-4.4897440610947807</v>
      </c>
    </row>
    <row r="8124" spans="1:20" x14ac:dyDescent="0.6">
      <c r="A8124" s="218" t="s">
        <v>23040</v>
      </c>
      <c r="B8124" s="218" t="s">
        <v>23041</v>
      </c>
      <c r="C8124" s="218">
        <v>7.24564953382745</v>
      </c>
      <c r="D8124" s="218">
        <v>7.2638820674745999</v>
      </c>
      <c r="E8124" s="218">
        <v>7.3764726343061602</v>
      </c>
      <c r="F8124" s="218">
        <v>7.5539626023500004</v>
      </c>
      <c r="G8124" s="218">
        <v>2.3478182336089999</v>
      </c>
      <c r="H8124" s="218">
        <v>6.4975024320342003</v>
      </c>
      <c r="I8124" t="s">
        <v>23042</v>
      </c>
      <c r="J8124" s="218" t="s">
        <v>23042</v>
      </c>
      <c r="K8124" s="218">
        <v>1</v>
      </c>
      <c r="L8124" s="218">
        <v>0.13082310047871015</v>
      </c>
      <c r="M8124" s="218">
        <v>0.30831306852255036</v>
      </c>
      <c r="N8124" s="218">
        <v>0.11259056683156032</v>
      </c>
      <c r="O8124" s="218">
        <v>0.29008053487540053</v>
      </c>
      <c r="P8124" s="218">
        <v>-4.8978313002184501</v>
      </c>
      <c r="Q8124" s="218">
        <v>-0.74814710179324972</v>
      </c>
      <c r="R8124" s="507">
        <v>0.21956808450063026</v>
      </c>
      <c r="S8124" s="507">
        <v>0.20133555085348043</v>
      </c>
      <c r="T8124" s="218">
        <v>-2.8229892010058499</v>
      </c>
    </row>
    <row r="8125" spans="1:20" x14ac:dyDescent="0.6">
      <c r="A8125" s="218" t="s">
        <v>23043</v>
      </c>
      <c r="B8125" s="218" t="s">
        <v>23044</v>
      </c>
      <c r="C8125" s="218">
        <v>2.1248646332551502</v>
      </c>
      <c r="D8125" s="218">
        <v>1.8951438899283</v>
      </c>
      <c r="E8125" s="218">
        <v>5.44016568968664E-2</v>
      </c>
      <c r="F8125" s="218">
        <v>0</v>
      </c>
      <c r="G8125" s="218">
        <v>0</v>
      </c>
      <c r="H8125" s="218">
        <v>0</v>
      </c>
      <c r="I8125" t="s">
        <v>23045</v>
      </c>
      <c r="J8125" s="218" t="s">
        <v>23045</v>
      </c>
      <c r="K8125" s="218">
        <v>1</v>
      </c>
      <c r="L8125" s="218">
        <v>-2.0704629763582836</v>
      </c>
      <c r="M8125" s="218">
        <v>-2.1248646332551502</v>
      </c>
      <c r="N8125" s="218">
        <v>-1.8407422330314336</v>
      </c>
      <c r="O8125" s="218">
        <v>-1.8951438899283</v>
      </c>
      <c r="P8125" s="218">
        <v>-2.1248646332551502</v>
      </c>
      <c r="Q8125" s="218">
        <v>-2.1248646332551502</v>
      </c>
      <c r="R8125" s="507">
        <v>-2.0976638048067171</v>
      </c>
      <c r="S8125" s="507">
        <v>-1.8679430614798669</v>
      </c>
      <c r="T8125" s="218">
        <v>-2.1248646332551502</v>
      </c>
    </row>
    <row r="8126" spans="1:20" x14ac:dyDescent="0.6">
      <c r="A8126" s="218" t="s">
        <v>23046</v>
      </c>
      <c r="B8126" s="218" t="s">
        <v>23047</v>
      </c>
      <c r="C8126" s="218">
        <v>5.8708064975492196</v>
      </c>
      <c r="D8126" s="218">
        <v>5.9950310596493397</v>
      </c>
      <c r="E8126" s="218">
        <v>6.9874485512667199</v>
      </c>
      <c r="F8126" s="218">
        <v>4.7558519090557398</v>
      </c>
      <c r="G8126" s="218">
        <v>1.7003491969139299</v>
      </c>
      <c r="H8126" s="218">
        <v>0.123827711997599</v>
      </c>
      <c r="I8126" t="s">
        <v>23048</v>
      </c>
      <c r="J8126" s="218" t="s">
        <v>23048</v>
      </c>
      <c r="K8126" s="218">
        <v>1</v>
      </c>
      <c r="L8126" s="218">
        <v>1.1166420537175004</v>
      </c>
      <c r="M8126" s="218">
        <v>-1.1149545884934797</v>
      </c>
      <c r="N8126" s="218">
        <v>0.99241749161738024</v>
      </c>
      <c r="O8126" s="218">
        <v>-1.2391791505935998</v>
      </c>
      <c r="P8126" s="218">
        <v>-4.1704573006352899</v>
      </c>
      <c r="Q8126" s="218">
        <v>-5.7469787855516206</v>
      </c>
      <c r="R8126" s="507">
        <v>8.4373261201031724E-4</v>
      </c>
      <c r="S8126" s="507">
        <v>-0.1233808294881098</v>
      </c>
      <c r="T8126" s="218">
        <v>-4.9587180430934552</v>
      </c>
    </row>
    <row r="8127" spans="1:20" x14ac:dyDescent="0.6">
      <c r="A8127" s="218" t="s">
        <v>23049</v>
      </c>
      <c r="B8127" s="218" t="s">
        <v>23050</v>
      </c>
      <c r="C8127" s="218">
        <v>6.2996313554997103</v>
      </c>
      <c r="D8127" s="218">
        <v>6.41791848292275</v>
      </c>
      <c r="E8127" s="218">
        <v>7.1088949886965596</v>
      </c>
      <c r="F8127" s="218">
        <v>6.3937144777872303</v>
      </c>
      <c r="G8127" s="218">
        <v>2.22696608302416</v>
      </c>
      <c r="H8127" s="218">
        <v>0</v>
      </c>
      <c r="I8127" t="s">
        <v>23051</v>
      </c>
      <c r="J8127" s="218" t="s">
        <v>23051</v>
      </c>
      <c r="K8127" s="218">
        <v>2</v>
      </c>
      <c r="L8127" s="218">
        <v>0.80926363319684924</v>
      </c>
      <c r="M8127" s="218">
        <v>9.4083122287520027E-2</v>
      </c>
      <c r="N8127" s="218">
        <v>0.69097650577380954</v>
      </c>
      <c r="O8127" s="218">
        <v>-2.4204005135519679E-2</v>
      </c>
      <c r="P8127" s="218">
        <v>-4.0726652724755503</v>
      </c>
      <c r="Q8127" s="218">
        <v>-6.2996313554997103</v>
      </c>
      <c r="R8127" s="507">
        <v>0.45167337774218463</v>
      </c>
      <c r="S8127" s="507">
        <v>0.33338625031914493</v>
      </c>
      <c r="T8127" s="218">
        <v>-5.1861483139876299</v>
      </c>
    </row>
    <row r="8128" spans="1:20" x14ac:dyDescent="0.6">
      <c r="A8128" s="218" t="s">
        <v>23052</v>
      </c>
      <c r="B8128" s="218" t="s">
        <v>23053</v>
      </c>
      <c r="C8128" s="218">
        <v>5.2219778562372499</v>
      </c>
      <c r="D8128" s="218">
        <v>5.4220696132230097</v>
      </c>
      <c r="E8128" s="218">
        <v>4.9866039233894304</v>
      </c>
      <c r="F8128" s="218">
        <v>5.5940373563275099</v>
      </c>
      <c r="G8128" s="218">
        <v>0</v>
      </c>
      <c r="H8128" s="218">
        <v>0</v>
      </c>
      <c r="I8128" t="s">
        <v>23051</v>
      </c>
      <c r="J8128" s="218" t="s">
        <v>23051</v>
      </c>
      <c r="K8128" s="218">
        <v>2</v>
      </c>
      <c r="L8128" s="218">
        <v>-0.23537393284781949</v>
      </c>
      <c r="M8128" s="218">
        <v>0.37205950009026001</v>
      </c>
      <c r="N8128" s="218">
        <v>-0.43546568983357936</v>
      </c>
      <c r="O8128" s="218">
        <v>0.17196774310450014</v>
      </c>
      <c r="P8128" s="218">
        <v>-5.2219778562372499</v>
      </c>
      <c r="Q8128" s="218">
        <v>-5.2219778562372499</v>
      </c>
      <c r="R8128" s="507">
        <v>6.834278362122026E-2</v>
      </c>
      <c r="S8128" s="507">
        <v>-0.13174897336453961</v>
      </c>
      <c r="T8128" s="218">
        <v>-5.2219778562372499</v>
      </c>
    </row>
    <row r="8129" spans="1:20" x14ac:dyDescent="0.6">
      <c r="A8129" s="218" t="s">
        <v>23054</v>
      </c>
      <c r="B8129" s="218" t="s">
        <v>23055</v>
      </c>
      <c r="C8129" s="218">
        <v>6.6330855046905697</v>
      </c>
      <c r="D8129" s="218">
        <v>6.82553980307505</v>
      </c>
      <c r="E8129" s="218">
        <v>6.2691553806221796</v>
      </c>
      <c r="F8129" s="218">
        <v>6.8176761895066997</v>
      </c>
      <c r="G8129" s="218">
        <v>0.94138514970795095</v>
      </c>
      <c r="H8129" s="218">
        <v>6.4744224651806501</v>
      </c>
      <c r="I8129" t="s">
        <v>23056</v>
      </c>
      <c r="J8129" s="218" t="s">
        <v>23056</v>
      </c>
      <c r="K8129" s="218">
        <v>2</v>
      </c>
      <c r="L8129" s="218">
        <v>-0.36393012406839009</v>
      </c>
      <c r="M8129" s="218">
        <v>0.18459068481613006</v>
      </c>
      <c r="N8129" s="218">
        <v>-0.55638442245287045</v>
      </c>
      <c r="O8129" s="218">
        <v>-7.8636135683503028E-3</v>
      </c>
      <c r="P8129" s="218">
        <v>-5.6917003549826184</v>
      </c>
      <c r="Q8129" s="218">
        <v>-0.15866303950991956</v>
      </c>
      <c r="R8129" s="507">
        <v>-8.9669719626130018E-2</v>
      </c>
      <c r="S8129" s="507">
        <v>-0.28212401801061038</v>
      </c>
      <c r="T8129" s="218">
        <v>-2.925181697246269</v>
      </c>
    </row>
    <row r="8130" spans="1:20" x14ac:dyDescent="0.6">
      <c r="A8130" s="218" t="s">
        <v>23057</v>
      </c>
      <c r="B8130" s="218" t="s">
        <v>23058</v>
      </c>
      <c r="C8130" s="218">
        <v>2.94387539390992</v>
      </c>
      <c r="D8130" s="218">
        <v>2.98434478560613</v>
      </c>
      <c r="E8130" s="218">
        <v>5.44016568968664E-2</v>
      </c>
      <c r="F8130" s="218">
        <v>3.0412670426724402</v>
      </c>
      <c r="G8130" s="218">
        <v>0</v>
      </c>
      <c r="H8130" s="218">
        <v>0</v>
      </c>
      <c r="I8130" t="s">
        <v>23056</v>
      </c>
      <c r="J8130" s="218" t="s">
        <v>23056</v>
      </c>
      <c r="K8130" s="218">
        <v>2</v>
      </c>
      <c r="L8130" s="218">
        <v>-2.8894737370130534</v>
      </c>
      <c r="M8130" s="218">
        <v>9.7391648762520155E-2</v>
      </c>
      <c r="N8130" s="218">
        <v>-2.9299431287092634</v>
      </c>
      <c r="O8130" s="218">
        <v>5.6922257066310156E-2</v>
      </c>
      <c r="P8130" s="218">
        <v>-2.94387539390992</v>
      </c>
      <c r="Q8130" s="218">
        <v>-2.94387539390992</v>
      </c>
      <c r="R8130" s="507">
        <v>-1.3960410441252666</v>
      </c>
      <c r="S8130" s="507">
        <v>-1.4365104358214766</v>
      </c>
      <c r="T8130" s="218">
        <v>-2.94387539390992</v>
      </c>
    </row>
    <row r="8131" spans="1:20" x14ac:dyDescent="0.6">
      <c r="A8131" s="218" t="s">
        <v>23059</v>
      </c>
      <c r="B8131" s="218" t="s">
        <v>23060</v>
      </c>
      <c r="C8131" s="218">
        <v>7.4697006701338102</v>
      </c>
      <c r="D8131" s="218">
        <v>7.5386325953188598</v>
      </c>
      <c r="E8131" s="218">
        <v>6.85483114600948</v>
      </c>
      <c r="F8131" s="218">
        <v>7.77687034501625</v>
      </c>
      <c r="G8131" s="218">
        <v>2.4046484640937398</v>
      </c>
      <c r="H8131" s="218">
        <v>0.123827711997599</v>
      </c>
      <c r="I8131" t="s">
        <v>23061</v>
      </c>
      <c r="J8131" s="218" t="s">
        <v>23061</v>
      </c>
      <c r="K8131" s="218">
        <v>1</v>
      </c>
      <c r="L8131" s="218">
        <v>-0.61486952412433027</v>
      </c>
      <c r="M8131" s="218">
        <v>0.30716967488243974</v>
      </c>
      <c r="N8131" s="218">
        <v>-0.68380144930937981</v>
      </c>
      <c r="O8131" s="218">
        <v>0.2382377496973902</v>
      </c>
      <c r="P8131" s="218">
        <v>-5.06505220604007</v>
      </c>
      <c r="Q8131" s="218">
        <v>-7.3458729581362112</v>
      </c>
      <c r="R8131" s="507">
        <v>-0.15384992462094527</v>
      </c>
      <c r="S8131" s="507">
        <v>-0.2227818498059948</v>
      </c>
      <c r="T8131" s="218">
        <v>-6.2054625820881402</v>
      </c>
    </row>
    <row r="8132" spans="1:20" x14ac:dyDescent="0.6">
      <c r="A8132" s="218" t="s">
        <v>23062</v>
      </c>
      <c r="B8132" s="218" t="s">
        <v>23063</v>
      </c>
      <c r="C8132" s="218">
        <v>3.44054808586939</v>
      </c>
      <c r="D8132" s="218">
        <v>3.41051058965405</v>
      </c>
      <c r="E8132" s="218">
        <v>3.9530307764172501</v>
      </c>
      <c r="F8132" s="218">
        <v>2.7885156142486198</v>
      </c>
      <c r="G8132" s="218">
        <v>0.69026577864285299</v>
      </c>
      <c r="H8132" s="218">
        <v>0</v>
      </c>
      <c r="I8132" t="s">
        <v>23064</v>
      </c>
      <c r="J8132" s="218" t="s">
        <v>23064</v>
      </c>
      <c r="K8132" s="218">
        <v>1</v>
      </c>
      <c r="L8132" s="218">
        <v>0.51248269054786011</v>
      </c>
      <c r="M8132" s="218">
        <v>-0.65203247162077016</v>
      </c>
      <c r="N8132" s="218">
        <v>0.54252018676320013</v>
      </c>
      <c r="O8132" s="218">
        <v>-0.62199497540543014</v>
      </c>
      <c r="P8132" s="218">
        <v>-2.750282307226537</v>
      </c>
      <c r="Q8132" s="218">
        <v>-3.44054808586939</v>
      </c>
      <c r="R8132" s="507">
        <v>-6.9774890536455025E-2</v>
      </c>
      <c r="S8132" s="507">
        <v>-3.9737394321115005E-2</v>
      </c>
      <c r="T8132" s="218">
        <v>-3.0954151965479637</v>
      </c>
    </row>
    <row r="8133" spans="1:20" x14ac:dyDescent="0.6">
      <c r="A8133" s="218" t="s">
        <v>23065</v>
      </c>
      <c r="B8133" s="218" t="s">
        <v>23066</v>
      </c>
      <c r="C8133" s="218">
        <v>7.4102958391863201</v>
      </c>
      <c r="D8133" s="218">
        <v>7.55028052995584</v>
      </c>
      <c r="E8133" s="218">
        <v>7.84110982438383</v>
      </c>
      <c r="F8133" s="218">
        <v>7.6736696215724596</v>
      </c>
      <c r="G8133" s="218">
        <v>2.8556052530622198</v>
      </c>
      <c r="H8133" s="218">
        <v>0.123827711997599</v>
      </c>
      <c r="I8133" t="s">
        <v>23067</v>
      </c>
      <c r="J8133" s="218" t="s">
        <v>23067</v>
      </c>
      <c r="K8133" s="218">
        <v>1</v>
      </c>
      <c r="L8133" s="218">
        <v>0.43081398519750991</v>
      </c>
      <c r="M8133" s="218">
        <v>0.26337378238613951</v>
      </c>
      <c r="N8133" s="218">
        <v>0.29082929442798999</v>
      </c>
      <c r="O8133" s="218">
        <v>0.1233890916166196</v>
      </c>
      <c r="P8133" s="218">
        <v>-4.5546905861241003</v>
      </c>
      <c r="Q8133" s="218">
        <v>-7.2864681271887211</v>
      </c>
      <c r="R8133" s="507">
        <v>0.34709388379182471</v>
      </c>
      <c r="S8133" s="507">
        <v>0.20710919302230479</v>
      </c>
      <c r="T8133" s="218">
        <v>-5.9205793566564111</v>
      </c>
    </row>
    <row r="8134" spans="1:20" x14ac:dyDescent="0.6">
      <c r="A8134" s="218" t="s">
        <v>23068</v>
      </c>
      <c r="B8134" s="218" t="s">
        <v>23069</v>
      </c>
      <c r="C8134" s="218">
        <v>3.3426614731257001</v>
      </c>
      <c r="D8134" s="218">
        <v>3.31873997448655</v>
      </c>
      <c r="E8134" s="218">
        <v>5.44016568968664E-2</v>
      </c>
      <c r="F8134" s="218">
        <v>4.7945732901312201</v>
      </c>
      <c r="G8134" s="218">
        <v>0</v>
      </c>
      <c r="H8134" s="218">
        <v>0</v>
      </c>
      <c r="I8134" t="s">
        <v>23070</v>
      </c>
      <c r="J8134" s="218" t="s">
        <v>23070</v>
      </c>
      <c r="K8134" s="218">
        <v>1</v>
      </c>
      <c r="L8134" s="218">
        <v>-3.2882598162288335</v>
      </c>
      <c r="M8134" s="218">
        <v>1.4519118170055201</v>
      </c>
      <c r="N8134" s="218">
        <v>-3.2643383175896834</v>
      </c>
      <c r="O8134" s="218">
        <v>1.4758333156446701</v>
      </c>
      <c r="P8134" s="218">
        <v>-3.3426614731257001</v>
      </c>
      <c r="Q8134" s="218">
        <v>-3.3426614731257001</v>
      </c>
      <c r="R8134" s="507">
        <v>-0.91817399961165669</v>
      </c>
      <c r="S8134" s="507">
        <v>-0.89425250097250664</v>
      </c>
      <c r="T8134" s="218">
        <v>-3.3426614731257001</v>
      </c>
    </row>
    <row r="8135" spans="1:20" x14ac:dyDescent="0.6">
      <c r="A8135" s="218" t="s">
        <v>23071</v>
      </c>
      <c r="B8135" s="218" t="s">
        <v>23072</v>
      </c>
      <c r="C8135" s="218">
        <v>3.8297054966675499</v>
      </c>
      <c r="D8135" s="218">
        <v>3.88058936937884</v>
      </c>
      <c r="E8135" s="218">
        <v>0.106826243139567</v>
      </c>
      <c r="F8135" s="218">
        <v>4.0438026857098004</v>
      </c>
      <c r="G8135" s="218">
        <v>0</v>
      </c>
      <c r="H8135" s="218">
        <v>0.123827711997599</v>
      </c>
      <c r="I8135" t="s">
        <v>23073</v>
      </c>
      <c r="J8135" s="218" t="s">
        <v>23073</v>
      </c>
      <c r="K8135" s="218">
        <v>1</v>
      </c>
      <c r="L8135" s="218">
        <v>-3.7228792535279829</v>
      </c>
      <c r="M8135" s="218">
        <v>0.2140971890422505</v>
      </c>
      <c r="N8135" s="218">
        <v>-3.773763126239273</v>
      </c>
      <c r="O8135" s="218">
        <v>0.16321331633096037</v>
      </c>
      <c r="P8135" s="218">
        <v>-3.8297054966675499</v>
      </c>
      <c r="Q8135" s="218">
        <v>-3.7058777846699509</v>
      </c>
      <c r="R8135" s="507">
        <v>-1.7543910322428662</v>
      </c>
      <c r="S8135" s="507">
        <v>-1.8052749049541563</v>
      </c>
      <c r="T8135" s="218">
        <v>-3.7677916406687504</v>
      </c>
    </row>
    <row r="8136" spans="1:20" x14ac:dyDescent="0.6">
      <c r="A8136" s="218" t="s">
        <v>23074</v>
      </c>
      <c r="B8136" s="218" t="s">
        <v>23075</v>
      </c>
      <c r="C8136" s="218">
        <v>5.7400369481476901</v>
      </c>
      <c r="D8136" s="218">
        <v>5.6890458517463696</v>
      </c>
      <c r="E8136" s="218">
        <v>5.2290848743340801</v>
      </c>
      <c r="F8136" s="218">
        <v>5.4530185448658104</v>
      </c>
      <c r="G8136" s="218">
        <v>0.69026577864285299</v>
      </c>
      <c r="H8136" s="218">
        <v>0.123827711997599</v>
      </c>
      <c r="I8136" t="s">
        <v>23076</v>
      </c>
      <c r="J8136" s="218" t="s">
        <v>23076</v>
      </c>
      <c r="K8136" s="218">
        <v>1</v>
      </c>
      <c r="L8136" s="218">
        <v>-0.51095207381360996</v>
      </c>
      <c r="M8136" s="218">
        <v>-0.28701840328187966</v>
      </c>
      <c r="N8136" s="218">
        <v>-0.45996097741228947</v>
      </c>
      <c r="O8136" s="218">
        <v>-0.23602730688055917</v>
      </c>
      <c r="P8136" s="218">
        <v>-5.0497711695048366</v>
      </c>
      <c r="Q8136" s="218">
        <v>-5.616209236150091</v>
      </c>
      <c r="R8136" s="507">
        <v>-0.39898523854774481</v>
      </c>
      <c r="S8136" s="507">
        <v>-0.34799414214642432</v>
      </c>
      <c r="T8136" s="218">
        <v>-5.3329902028274638</v>
      </c>
    </row>
    <row r="8137" spans="1:20" x14ac:dyDescent="0.6">
      <c r="A8137" s="218" t="s">
        <v>23077</v>
      </c>
      <c r="B8137" s="218" t="s">
        <v>23078</v>
      </c>
      <c r="C8137" s="218">
        <v>6.3544056394120298</v>
      </c>
      <c r="D8137" s="218">
        <v>6.6768448999606402</v>
      </c>
      <c r="E8137" s="218">
        <v>6.7871699544439696</v>
      </c>
      <c r="F8137" s="218">
        <v>6.5284632223287904</v>
      </c>
      <c r="G8137" s="218">
        <v>7.3630092518448498</v>
      </c>
      <c r="H8137" s="218">
        <v>7.9331789812643896</v>
      </c>
      <c r="I8137" t="s">
        <v>23079</v>
      </c>
      <c r="J8137" s="218" t="s">
        <v>23079</v>
      </c>
      <c r="K8137" s="218">
        <v>2</v>
      </c>
      <c r="L8137" s="218">
        <v>0.43276431503193979</v>
      </c>
      <c r="M8137" s="218">
        <v>0.17405758291676054</v>
      </c>
      <c r="N8137" s="218">
        <v>0.11032505448332941</v>
      </c>
      <c r="O8137" s="218">
        <v>-0.14838167763184984</v>
      </c>
      <c r="P8137" s="218">
        <v>1.0086036124328199</v>
      </c>
      <c r="Q8137" s="218">
        <v>1.5787733418523597</v>
      </c>
      <c r="R8137" s="507">
        <v>0.30341094897435017</v>
      </c>
      <c r="S8137" s="507">
        <v>-1.9028311574260215E-2</v>
      </c>
      <c r="T8137" s="218">
        <v>1.2936884771425898</v>
      </c>
    </row>
    <row r="8138" spans="1:20" x14ac:dyDescent="0.6">
      <c r="A8138" s="218" t="s">
        <v>23080</v>
      </c>
      <c r="B8138" s="218" t="s">
        <v>23081</v>
      </c>
      <c r="C8138" s="218">
        <v>5.6206519774271797</v>
      </c>
      <c r="D8138" s="218">
        <v>6.1341158175873298</v>
      </c>
      <c r="E8138" s="218">
        <v>6.0313486946171402</v>
      </c>
      <c r="F8138" s="218">
        <v>5.6584343436179001</v>
      </c>
      <c r="G8138" s="218">
        <v>5.7758559485972496</v>
      </c>
      <c r="H8138" s="218">
        <v>0</v>
      </c>
      <c r="I8138" t="s">
        <v>23079</v>
      </c>
      <c r="J8138" s="218" t="s">
        <v>23079</v>
      </c>
      <c r="K8138" s="218">
        <v>2</v>
      </c>
      <c r="L8138" s="218">
        <v>0.41069671718996048</v>
      </c>
      <c r="M8138" s="218">
        <v>3.7782366190720396E-2</v>
      </c>
      <c r="N8138" s="218">
        <v>-0.10276712297018964</v>
      </c>
      <c r="O8138" s="218">
        <v>-0.47568147396942972</v>
      </c>
      <c r="P8138" s="218">
        <v>0.1552039711700699</v>
      </c>
      <c r="Q8138" s="218">
        <v>-5.6206519774271797</v>
      </c>
      <c r="R8138" s="507">
        <v>0.22423954169034044</v>
      </c>
      <c r="S8138" s="507">
        <v>-0.28922429846980968</v>
      </c>
      <c r="T8138" s="218">
        <v>-2.7327240031285549</v>
      </c>
    </row>
    <row r="8139" spans="1:20" x14ac:dyDescent="0.6">
      <c r="A8139" s="218" t="s">
        <v>23082</v>
      </c>
      <c r="B8139" s="218" t="s">
        <v>23083</v>
      </c>
      <c r="C8139" s="218">
        <v>3.6997273369444001</v>
      </c>
      <c r="D8139" s="218">
        <v>3.7636455851136801</v>
      </c>
      <c r="E8139" s="218">
        <v>3.0666473124023899</v>
      </c>
      <c r="F8139" s="218">
        <v>2.598512020277</v>
      </c>
      <c r="G8139" s="218">
        <v>0.14046909216855899</v>
      </c>
      <c r="H8139" s="218">
        <v>0</v>
      </c>
      <c r="I8139" t="s">
        <v>23084</v>
      </c>
      <c r="J8139" s="218" t="s">
        <v>23084</v>
      </c>
      <c r="K8139" s="218">
        <v>2</v>
      </c>
      <c r="L8139" s="218">
        <v>-0.63308002454201029</v>
      </c>
      <c r="M8139" s="218">
        <v>-1.1012153166674001</v>
      </c>
      <c r="N8139" s="218">
        <v>-0.69699827271129022</v>
      </c>
      <c r="O8139" s="218">
        <v>-1.1651335648366801</v>
      </c>
      <c r="P8139" s="218">
        <v>-3.5592582447758412</v>
      </c>
      <c r="Q8139" s="218">
        <v>-3.6997273369444001</v>
      </c>
      <c r="R8139" s="507">
        <v>-0.86714767060470521</v>
      </c>
      <c r="S8139" s="507">
        <v>-0.93106591877398515</v>
      </c>
      <c r="T8139" s="218">
        <v>-3.6294927908601204</v>
      </c>
    </row>
    <row r="8140" spans="1:20" x14ac:dyDescent="0.6">
      <c r="A8140" s="218" t="s">
        <v>23085</v>
      </c>
      <c r="B8140" s="218" t="s">
        <v>23086</v>
      </c>
      <c r="C8140" s="218">
        <v>1.1721585156226999</v>
      </c>
      <c r="D8140" s="218">
        <v>1.5843542080330799</v>
      </c>
      <c r="E8140" s="218">
        <v>0</v>
      </c>
      <c r="F8140" s="218">
        <v>0</v>
      </c>
      <c r="G8140" s="218">
        <v>0</v>
      </c>
      <c r="H8140" s="218">
        <v>0</v>
      </c>
      <c r="I8140" t="s">
        <v>23084</v>
      </c>
      <c r="J8140" s="218" t="s">
        <v>23084</v>
      </c>
      <c r="K8140" s="218">
        <v>2</v>
      </c>
      <c r="L8140" s="218">
        <v>-1.1721585156226999</v>
      </c>
      <c r="M8140" s="218">
        <v>-1.1721585156226999</v>
      </c>
      <c r="N8140" s="218">
        <v>-1.5843542080330799</v>
      </c>
      <c r="O8140" s="218">
        <v>-1.5843542080330799</v>
      </c>
      <c r="P8140" s="218">
        <v>-1.1721585156226999</v>
      </c>
      <c r="Q8140" s="218">
        <v>-1.1721585156226999</v>
      </c>
      <c r="R8140" s="507">
        <v>-1.1721585156226999</v>
      </c>
      <c r="S8140" s="507">
        <v>-1.5843542080330799</v>
      </c>
      <c r="T8140" s="218">
        <v>-1.1721585156226999</v>
      </c>
    </row>
    <row r="8141" spans="1:20" x14ac:dyDescent="0.6">
      <c r="A8141" s="218" t="s">
        <v>23087</v>
      </c>
      <c r="B8141" s="218" t="s">
        <v>23088</v>
      </c>
      <c r="C8141" s="218">
        <v>4.7027258298265497</v>
      </c>
      <c r="D8141" s="218">
        <v>4.8357389271884799</v>
      </c>
      <c r="E8141" s="218">
        <v>5.6146212816282803</v>
      </c>
      <c r="F8141" s="218">
        <v>4.9467269331000399</v>
      </c>
      <c r="G8141" s="218">
        <v>1.08739361964643</v>
      </c>
      <c r="H8141" s="218">
        <v>0</v>
      </c>
      <c r="I8141" t="s">
        <v>23089</v>
      </c>
      <c r="J8141" s="218" t="s">
        <v>23089</v>
      </c>
      <c r="K8141" s="218">
        <v>2</v>
      </c>
      <c r="L8141" s="218">
        <v>0.91189545180173059</v>
      </c>
      <c r="M8141" s="218">
        <v>0.24400110327349012</v>
      </c>
      <c r="N8141" s="218">
        <v>0.77888235443980047</v>
      </c>
      <c r="O8141" s="218">
        <v>0.11098800591155999</v>
      </c>
      <c r="P8141" s="218">
        <v>-3.61533221018012</v>
      </c>
      <c r="Q8141" s="218">
        <v>-4.7027258298265497</v>
      </c>
      <c r="R8141" s="507">
        <v>0.57794827753761036</v>
      </c>
      <c r="S8141" s="507">
        <v>0.44493518017568023</v>
      </c>
      <c r="T8141" s="218">
        <v>-4.1590290200033344</v>
      </c>
    </row>
    <row r="8142" spans="1:20" x14ac:dyDescent="0.6">
      <c r="A8142" s="218" t="s">
        <v>23090</v>
      </c>
      <c r="B8142" s="218" t="s">
        <v>23091</v>
      </c>
      <c r="C8142" s="218">
        <v>3.6284049269404801</v>
      </c>
      <c r="D8142" s="218">
        <v>3.36993456394806</v>
      </c>
      <c r="E8142" s="218">
        <v>4.4250767794049697</v>
      </c>
      <c r="F8142" s="218">
        <v>4.1802190964661E-2</v>
      </c>
      <c r="G8142" s="218">
        <v>0.14046909216855899</v>
      </c>
      <c r="H8142" s="218">
        <v>8.7428390049939306</v>
      </c>
      <c r="I8142" t="s">
        <v>23089</v>
      </c>
      <c r="J8142" s="218" t="s">
        <v>23089</v>
      </c>
      <c r="K8142" s="218">
        <v>2</v>
      </c>
      <c r="L8142" s="218">
        <v>0.79667185246448957</v>
      </c>
      <c r="M8142" s="218">
        <v>-3.586602735975819</v>
      </c>
      <c r="N8142" s="218">
        <v>1.0551422154569097</v>
      </c>
      <c r="O8142" s="218">
        <v>-3.3281323729833989</v>
      </c>
      <c r="P8142" s="218">
        <v>-3.4879358347719212</v>
      </c>
      <c r="Q8142" s="218">
        <v>5.114434078053451</v>
      </c>
      <c r="R8142" s="507">
        <v>-1.3949654417556647</v>
      </c>
      <c r="S8142" s="507">
        <v>-1.1364950787632446</v>
      </c>
      <c r="T8142" s="218">
        <v>0.8132491216407649</v>
      </c>
    </row>
    <row r="8143" spans="1:20" x14ac:dyDescent="0.6">
      <c r="A8143" s="218" t="s">
        <v>23092</v>
      </c>
      <c r="B8143" s="218" t="s">
        <v>23093</v>
      </c>
      <c r="C8143" s="218">
        <v>6.4259402149262499</v>
      </c>
      <c r="D8143" s="218">
        <v>6.4173655184200902</v>
      </c>
      <c r="E8143" s="218">
        <v>7.02241137314918</v>
      </c>
      <c r="F8143" s="218">
        <v>5.9315086016869998</v>
      </c>
      <c r="G8143" s="218">
        <v>1.34138912626164</v>
      </c>
      <c r="H8143" s="218">
        <v>8.4076579968317997</v>
      </c>
      <c r="I8143" t="s">
        <v>23094</v>
      </c>
      <c r="J8143" s="218" t="s">
        <v>23094</v>
      </c>
      <c r="K8143" s="218">
        <v>3</v>
      </c>
      <c r="L8143" s="218">
        <v>0.59647115822293006</v>
      </c>
      <c r="M8143" s="218">
        <v>-0.49443161323925011</v>
      </c>
      <c r="N8143" s="218">
        <v>0.60504585472908978</v>
      </c>
      <c r="O8143" s="218">
        <v>-0.48585691673309039</v>
      </c>
      <c r="P8143" s="218">
        <v>-5.0845510886646101</v>
      </c>
      <c r="Q8143" s="218">
        <v>1.9817177819055498</v>
      </c>
      <c r="R8143" s="507">
        <v>5.1019772491839976E-2</v>
      </c>
      <c r="S8143" s="507">
        <v>5.9594468997999694E-2</v>
      </c>
      <c r="T8143" s="218">
        <v>-1.5514166533795302</v>
      </c>
    </row>
    <row r="8144" spans="1:20" x14ac:dyDescent="0.6">
      <c r="A8144" s="218" t="s">
        <v>23095</v>
      </c>
      <c r="B8144" s="218" t="s">
        <v>23096</v>
      </c>
      <c r="C8144" s="218">
        <v>4.0516427424051802</v>
      </c>
      <c r="D8144" s="218">
        <v>3.7426105482727898</v>
      </c>
      <c r="E8144" s="218">
        <v>4.08955037555637</v>
      </c>
      <c r="F8144" s="218">
        <v>3.9940961043358199</v>
      </c>
      <c r="G8144" s="218">
        <v>0.494726731926454</v>
      </c>
      <c r="H8144" s="218">
        <v>0</v>
      </c>
      <c r="I8144" t="s">
        <v>23094</v>
      </c>
      <c r="J8144" s="218" t="s">
        <v>23094</v>
      </c>
      <c r="K8144" s="218">
        <v>3</v>
      </c>
      <c r="L8144" s="218">
        <v>3.7907633151189835E-2</v>
      </c>
      <c r="M8144" s="218">
        <v>-5.7546638069360334E-2</v>
      </c>
      <c r="N8144" s="218">
        <v>0.34693982728358019</v>
      </c>
      <c r="O8144" s="218">
        <v>0.25148555606303002</v>
      </c>
      <c r="P8144" s="218">
        <v>-3.5569160104787261</v>
      </c>
      <c r="Q8144" s="218">
        <v>-4.0516427424051802</v>
      </c>
      <c r="R8144" s="507">
        <v>-9.8195024590852498E-3</v>
      </c>
      <c r="S8144" s="507">
        <v>0.29921269167330511</v>
      </c>
      <c r="T8144" s="218">
        <v>-3.8042793764419534</v>
      </c>
    </row>
    <row r="8145" spans="1:20" x14ac:dyDescent="0.6">
      <c r="A8145" s="218" t="s">
        <v>23097</v>
      </c>
      <c r="B8145" s="218" t="s">
        <v>23098</v>
      </c>
      <c r="C8145" s="218">
        <v>4.3075954212175001</v>
      </c>
      <c r="D8145" s="218">
        <v>4.2619230379476098</v>
      </c>
      <c r="E8145" s="218">
        <v>3.0127141680785798</v>
      </c>
      <c r="F8145" s="218">
        <v>4.9549551380379899</v>
      </c>
      <c r="G8145" s="218">
        <v>0</v>
      </c>
      <c r="H8145" s="218">
        <v>0</v>
      </c>
      <c r="I8145" t="s">
        <v>23094</v>
      </c>
      <c r="J8145" s="218" t="s">
        <v>23094</v>
      </c>
      <c r="K8145" s="218">
        <v>3</v>
      </c>
      <c r="L8145" s="218">
        <v>-1.2948812531389202</v>
      </c>
      <c r="M8145" s="218">
        <v>0.64735971682048987</v>
      </c>
      <c r="N8145" s="218">
        <v>-1.24920886986903</v>
      </c>
      <c r="O8145" s="218">
        <v>0.69303210009038008</v>
      </c>
      <c r="P8145" s="218">
        <v>-4.3075954212175001</v>
      </c>
      <c r="Q8145" s="218">
        <v>-4.3075954212175001</v>
      </c>
      <c r="R8145" s="507">
        <v>-0.32376076815921517</v>
      </c>
      <c r="S8145" s="507">
        <v>-0.27808838488932497</v>
      </c>
      <c r="T8145" s="218">
        <v>-4.3075954212175001</v>
      </c>
    </row>
    <row r="8146" spans="1:20" x14ac:dyDescent="0.6">
      <c r="A8146" s="218" t="s">
        <v>23099</v>
      </c>
      <c r="B8146" s="218" t="s">
        <v>23100</v>
      </c>
      <c r="C8146" s="218">
        <v>5.3754005775130898</v>
      </c>
      <c r="D8146" s="218">
        <v>5.2600500793647802</v>
      </c>
      <c r="E8146" s="218">
        <v>4.4224937222868004</v>
      </c>
      <c r="F8146" s="218">
        <v>5.0629429297008404</v>
      </c>
      <c r="G8146" s="218">
        <v>0.14046909216855899</v>
      </c>
      <c r="H8146" s="218">
        <v>0.123827711997599</v>
      </c>
      <c r="I8146" t="s">
        <v>23101</v>
      </c>
      <c r="J8146" s="218" t="s">
        <v>23101</v>
      </c>
      <c r="K8146" s="218">
        <v>1</v>
      </c>
      <c r="L8146" s="218">
        <v>-0.95290685522628937</v>
      </c>
      <c r="M8146" s="218">
        <v>-0.31245764781224938</v>
      </c>
      <c r="N8146" s="218">
        <v>-0.83755635707797982</v>
      </c>
      <c r="O8146" s="218">
        <v>-0.19710714966393983</v>
      </c>
      <c r="P8146" s="218">
        <v>-5.2349314853445303</v>
      </c>
      <c r="Q8146" s="218">
        <v>-5.2515728655154907</v>
      </c>
      <c r="R8146" s="507">
        <v>-0.63268225151926938</v>
      </c>
      <c r="S8146" s="507">
        <v>-0.51733175337095982</v>
      </c>
      <c r="T8146" s="218">
        <v>-5.2432521754300101</v>
      </c>
    </row>
    <row r="8147" spans="1:20" x14ac:dyDescent="0.6">
      <c r="A8147" s="218" t="s">
        <v>23102</v>
      </c>
      <c r="B8147" s="218" t="s">
        <v>23103</v>
      </c>
      <c r="C8147" s="218">
        <v>7.3079288292660198</v>
      </c>
      <c r="D8147" s="218">
        <v>7.4378164194540304</v>
      </c>
      <c r="E8147" s="218">
        <v>7.0368383484630002</v>
      </c>
      <c r="F8147" s="218">
        <v>7.6179750313814099</v>
      </c>
      <c r="G8147" s="218">
        <v>1.9875538236510399</v>
      </c>
      <c r="H8147" s="218">
        <v>8.8871812571134896</v>
      </c>
      <c r="I8147" t="s">
        <v>23104</v>
      </c>
      <c r="J8147" s="218" t="s">
        <v>23104</v>
      </c>
      <c r="K8147" s="218">
        <v>1</v>
      </c>
      <c r="L8147" s="218">
        <v>-0.27109048080301967</v>
      </c>
      <c r="M8147" s="218">
        <v>0.31004620211539002</v>
      </c>
      <c r="N8147" s="218">
        <v>-0.40097807099103022</v>
      </c>
      <c r="O8147" s="218">
        <v>0.18015861192737948</v>
      </c>
      <c r="P8147" s="218">
        <v>-5.3203750056149799</v>
      </c>
      <c r="Q8147" s="218">
        <v>1.5792524278474698</v>
      </c>
      <c r="R8147" s="507">
        <v>1.9477860656185175E-2</v>
      </c>
      <c r="S8147" s="507">
        <v>-0.11040972953182537</v>
      </c>
      <c r="T8147" s="218">
        <v>-1.8705612888837551</v>
      </c>
    </row>
    <row r="8148" spans="1:20" x14ac:dyDescent="0.6">
      <c r="A8148" s="218" t="s">
        <v>23105</v>
      </c>
      <c r="B8148" s="218" t="s">
        <v>23106</v>
      </c>
      <c r="C8148" s="218">
        <v>3.8383512814613101</v>
      </c>
      <c r="D8148" s="218">
        <v>3.8773763768780398</v>
      </c>
      <c r="E8148" s="218">
        <v>4.8336333849714403</v>
      </c>
      <c r="F8148" s="218">
        <v>5.3734021921032298</v>
      </c>
      <c r="G8148" s="218">
        <v>8.0858249547962302</v>
      </c>
      <c r="H8148" s="218">
        <v>0</v>
      </c>
      <c r="I8148" t="s">
        <v>23107</v>
      </c>
      <c r="J8148" s="218" t="s">
        <v>23107</v>
      </c>
      <c r="K8148" s="218">
        <v>1</v>
      </c>
      <c r="L8148" s="218">
        <v>0.99528210351013024</v>
      </c>
      <c r="M8148" s="218">
        <v>1.5350509106419197</v>
      </c>
      <c r="N8148" s="218">
        <v>0.95625700809340053</v>
      </c>
      <c r="O8148" s="218">
        <v>1.49602581522519</v>
      </c>
      <c r="P8148" s="218">
        <v>4.2474736733349197</v>
      </c>
      <c r="Q8148" s="218">
        <v>-3.8383512814613101</v>
      </c>
      <c r="R8148" s="507">
        <v>1.265166507076025</v>
      </c>
      <c r="S8148" s="507">
        <v>1.2261414116592952</v>
      </c>
      <c r="T8148" s="218">
        <v>0.20456119593680477</v>
      </c>
    </row>
    <row r="8149" spans="1:20" x14ac:dyDescent="0.6">
      <c r="A8149" s="218" t="s">
        <v>23108</v>
      </c>
      <c r="B8149" s="218" t="s">
        <v>23109</v>
      </c>
      <c r="C8149" s="218">
        <v>5.2197737572370402</v>
      </c>
      <c r="D8149" s="218">
        <v>5.1840691725788197</v>
      </c>
      <c r="E8149" s="218">
        <v>6.1524210200337599</v>
      </c>
      <c r="F8149" s="218">
        <v>6.0340980666614703</v>
      </c>
      <c r="G8149" s="218">
        <v>1.39846821979138</v>
      </c>
      <c r="H8149" s="218">
        <v>8.4374274233244293</v>
      </c>
      <c r="I8149" t="s">
        <v>23110</v>
      </c>
      <c r="J8149" s="218" t="s">
        <v>23110</v>
      </c>
      <c r="K8149" s="218">
        <v>2</v>
      </c>
      <c r="L8149" s="218">
        <v>0.93264726279671972</v>
      </c>
      <c r="M8149" s="218">
        <v>0.81432430942443013</v>
      </c>
      <c r="N8149" s="218">
        <v>0.96835184745494018</v>
      </c>
      <c r="O8149" s="218">
        <v>0.85002889408265059</v>
      </c>
      <c r="P8149" s="218">
        <v>-3.8213055374456601</v>
      </c>
      <c r="Q8149" s="218">
        <v>3.2176536660873891</v>
      </c>
      <c r="R8149" s="507">
        <v>0.87348578611057492</v>
      </c>
      <c r="S8149" s="507">
        <v>0.90919037076879539</v>
      </c>
      <c r="T8149" s="218">
        <v>-0.30182593567913552</v>
      </c>
    </row>
    <row r="8150" spans="1:20" x14ac:dyDescent="0.6">
      <c r="A8150" s="218" t="s">
        <v>23111</v>
      </c>
      <c r="B8150" s="218" t="s">
        <v>23112</v>
      </c>
      <c r="C8150" s="218">
        <v>5.1169336706951798</v>
      </c>
      <c r="D8150" s="218">
        <v>5.1471938199996901</v>
      </c>
      <c r="E8150" s="218">
        <v>6.3818085936566202</v>
      </c>
      <c r="F8150" s="218">
        <v>5.1996370680417403</v>
      </c>
      <c r="G8150" s="218">
        <v>1.50626793832628</v>
      </c>
      <c r="H8150" s="218">
        <v>7.8250081732607901</v>
      </c>
      <c r="I8150" t="s">
        <v>23110</v>
      </c>
      <c r="J8150" s="218" t="s">
        <v>23110</v>
      </c>
      <c r="K8150" s="218">
        <v>2</v>
      </c>
      <c r="L8150" s="218">
        <v>1.2648749229614404</v>
      </c>
      <c r="M8150" s="218">
        <v>8.2703397346560514E-2</v>
      </c>
      <c r="N8150" s="218">
        <v>1.2346147736569302</v>
      </c>
      <c r="O8150" s="218">
        <v>5.244324804205025E-2</v>
      </c>
      <c r="P8150" s="218">
        <v>-3.6106657323688998</v>
      </c>
      <c r="Q8150" s="218">
        <v>2.7080745025656103</v>
      </c>
      <c r="R8150" s="507">
        <v>0.67378916015400048</v>
      </c>
      <c r="S8150" s="507">
        <v>0.64352901084949021</v>
      </c>
      <c r="T8150" s="218">
        <v>-0.45129561490164471</v>
      </c>
    </row>
    <row r="8151" spans="1:20" x14ac:dyDescent="0.6">
      <c r="A8151" s="218" t="s">
        <v>23113</v>
      </c>
      <c r="B8151" s="218" t="s">
        <v>23114</v>
      </c>
      <c r="C8151" s="218">
        <v>7.57065617902275</v>
      </c>
      <c r="D8151" s="218">
        <v>7.5839315339838196</v>
      </c>
      <c r="E8151" s="218">
        <v>7.1192999817389904</v>
      </c>
      <c r="F8151" s="218">
        <v>7.40326335180802</v>
      </c>
      <c r="G8151" s="218">
        <v>2.09505708156113</v>
      </c>
      <c r="H8151" s="218">
        <v>0.23786221336595301</v>
      </c>
      <c r="I8151" t="s">
        <v>23115</v>
      </c>
      <c r="J8151" s="218" t="s">
        <v>23115</v>
      </c>
      <c r="K8151" s="218">
        <v>1</v>
      </c>
      <c r="L8151" s="218">
        <v>-0.45135619728375964</v>
      </c>
      <c r="M8151" s="218">
        <v>-0.16739282721473003</v>
      </c>
      <c r="N8151" s="218">
        <v>-0.46463155224482922</v>
      </c>
      <c r="O8151" s="218">
        <v>-0.18066818217579961</v>
      </c>
      <c r="P8151" s="218">
        <v>-5.47559909746162</v>
      </c>
      <c r="Q8151" s="218">
        <v>-7.3327939656567969</v>
      </c>
      <c r="R8151" s="507">
        <v>-0.30937451224924484</v>
      </c>
      <c r="S8151" s="507">
        <v>-0.32264986721031441</v>
      </c>
      <c r="T8151" s="218">
        <v>-6.404196531559208</v>
      </c>
    </row>
    <row r="8152" spans="1:20" x14ac:dyDescent="0.6">
      <c r="A8152" s="218" t="s">
        <v>23116</v>
      </c>
      <c r="B8152" s="218" t="s">
        <v>23117</v>
      </c>
      <c r="C8152" s="218">
        <v>5.2020186810064102</v>
      </c>
      <c r="D8152" s="218">
        <v>5.4983000504541204</v>
      </c>
      <c r="E8152" s="218">
        <v>5.7077290973850401</v>
      </c>
      <c r="F8152" s="218">
        <v>4.7730174881965297</v>
      </c>
      <c r="G8152" s="218">
        <v>1.1552061784318599</v>
      </c>
      <c r="H8152" s="218">
        <v>7.4224906086299303</v>
      </c>
      <c r="I8152" t="s">
        <v>23118</v>
      </c>
      <c r="J8152" s="218" t="s">
        <v>23118</v>
      </c>
      <c r="K8152" s="218">
        <v>1</v>
      </c>
      <c r="L8152" s="218">
        <v>0.5057104163786299</v>
      </c>
      <c r="M8152" s="218">
        <v>-0.42900119280988047</v>
      </c>
      <c r="N8152" s="218">
        <v>0.20942904693091968</v>
      </c>
      <c r="O8152" s="218">
        <v>-0.72528256225759069</v>
      </c>
      <c r="P8152" s="218">
        <v>-4.0468125025745501</v>
      </c>
      <c r="Q8152" s="218">
        <v>2.2204719276235201</v>
      </c>
      <c r="R8152" s="507">
        <v>3.8354611784374715E-2</v>
      </c>
      <c r="S8152" s="507">
        <v>-0.2579267576633355</v>
      </c>
      <c r="T8152" s="218">
        <v>-0.91317028747551499</v>
      </c>
    </row>
    <row r="8153" spans="1:20" x14ac:dyDescent="0.6">
      <c r="A8153" s="218" t="s">
        <v>23119</v>
      </c>
      <c r="B8153" s="218" t="s">
        <v>23120</v>
      </c>
      <c r="C8153" s="218">
        <v>5.8715086749027599</v>
      </c>
      <c r="D8153" s="218">
        <v>5.88014167124817</v>
      </c>
      <c r="E8153" s="218">
        <v>5.7319232061004</v>
      </c>
      <c r="F8153" s="218">
        <v>6.4057704330626803</v>
      </c>
      <c r="G8153" s="218">
        <v>1.8713902401528499</v>
      </c>
      <c r="H8153" s="218">
        <v>0</v>
      </c>
      <c r="I8153" t="s">
        <v>23121</v>
      </c>
      <c r="J8153" s="218" t="s">
        <v>23121</v>
      </c>
      <c r="K8153" s="218">
        <v>1</v>
      </c>
      <c r="L8153" s="218">
        <v>-0.13958546880235989</v>
      </c>
      <c r="M8153" s="218">
        <v>0.5342617581599205</v>
      </c>
      <c r="N8153" s="218">
        <v>-0.14821846514777004</v>
      </c>
      <c r="O8153" s="218">
        <v>0.52562876181451035</v>
      </c>
      <c r="P8153" s="218">
        <v>-4.0001184347499095</v>
      </c>
      <c r="Q8153" s="218">
        <v>-5.8715086749027599</v>
      </c>
      <c r="R8153" s="507">
        <v>0.1973381446787803</v>
      </c>
      <c r="S8153" s="507">
        <v>0.18870514833337015</v>
      </c>
      <c r="T8153" s="218">
        <v>-4.9358135548263347</v>
      </c>
    </row>
    <row r="8154" spans="1:20" x14ac:dyDescent="0.6">
      <c r="A8154" s="218" t="s">
        <v>23122</v>
      </c>
      <c r="B8154" s="218" t="s">
        <v>23123</v>
      </c>
      <c r="C8154" s="218">
        <v>4.9394536196011103</v>
      </c>
      <c r="D8154" s="218">
        <v>4.9224693890125897</v>
      </c>
      <c r="E8154" s="218">
        <v>5.2037351304052999</v>
      </c>
      <c r="F8154" s="218">
        <v>3.8188427610105302</v>
      </c>
      <c r="G8154" s="218">
        <v>0.77891856884019794</v>
      </c>
      <c r="H8154" s="218">
        <v>0.23786221336595301</v>
      </c>
      <c r="I8154" t="s">
        <v>23124</v>
      </c>
      <c r="J8154" s="218" t="s">
        <v>23124</v>
      </c>
      <c r="K8154" s="218">
        <v>1</v>
      </c>
      <c r="L8154" s="218">
        <v>0.2642815108041896</v>
      </c>
      <c r="M8154" s="218">
        <v>-1.1206108585905801</v>
      </c>
      <c r="N8154" s="218">
        <v>0.28126574139271021</v>
      </c>
      <c r="O8154" s="218">
        <v>-1.1036266280020595</v>
      </c>
      <c r="P8154" s="218">
        <v>-4.1605350507609122</v>
      </c>
      <c r="Q8154" s="218">
        <v>-4.7015914062351571</v>
      </c>
      <c r="R8154" s="507">
        <v>-0.42816467389319524</v>
      </c>
      <c r="S8154" s="507">
        <v>-0.41118044330467463</v>
      </c>
      <c r="T8154" s="218">
        <v>-4.4310632284980347</v>
      </c>
    </row>
    <row r="8155" spans="1:20" x14ac:dyDescent="0.6">
      <c r="A8155" s="218" t="s">
        <v>23125</v>
      </c>
      <c r="B8155" s="218" t="s">
        <v>23126</v>
      </c>
      <c r="C8155" s="218">
        <v>4.3824153799180801</v>
      </c>
      <c r="D8155" s="218">
        <v>4.3340104063271596</v>
      </c>
      <c r="E8155" s="218">
        <v>4.5439204283847197</v>
      </c>
      <c r="F8155" s="218">
        <v>4.7915135385367797</v>
      </c>
      <c r="G8155" s="218">
        <v>0</v>
      </c>
      <c r="H8155" s="218">
        <v>0</v>
      </c>
      <c r="I8155" t="s">
        <v>23127</v>
      </c>
      <c r="J8155" s="218" t="s">
        <v>23127</v>
      </c>
      <c r="K8155" s="218">
        <v>2</v>
      </c>
      <c r="L8155" s="218">
        <v>0.1615050484666396</v>
      </c>
      <c r="M8155" s="218">
        <v>0.40909815861869969</v>
      </c>
      <c r="N8155" s="218">
        <v>0.20991002205756004</v>
      </c>
      <c r="O8155" s="218">
        <v>0.45750313220962013</v>
      </c>
      <c r="P8155" s="218">
        <v>-4.3824153799180801</v>
      </c>
      <c r="Q8155" s="218">
        <v>-4.3824153799180801</v>
      </c>
      <c r="R8155" s="507">
        <v>0.28530160354266965</v>
      </c>
      <c r="S8155" s="507">
        <v>0.33370657713359009</v>
      </c>
      <c r="T8155" s="218">
        <v>-4.3824153799180801</v>
      </c>
    </row>
    <row r="8156" spans="1:20" x14ac:dyDescent="0.6">
      <c r="A8156" s="218" t="s">
        <v>23128</v>
      </c>
      <c r="B8156" s="218" t="s">
        <v>23129</v>
      </c>
      <c r="C8156" s="218">
        <v>5.0227264901260602</v>
      </c>
      <c r="D8156" s="218">
        <v>4.8073193902843503</v>
      </c>
      <c r="E8156" s="218">
        <v>5.4327694848136803</v>
      </c>
      <c r="F8156" s="218">
        <v>0</v>
      </c>
      <c r="G8156" s="218">
        <v>1.45337470871665</v>
      </c>
      <c r="H8156" s="218">
        <v>0.123827711997599</v>
      </c>
      <c r="I8156" t="s">
        <v>23127</v>
      </c>
      <c r="J8156" s="218" t="s">
        <v>23127</v>
      </c>
      <c r="K8156" s="218">
        <v>2</v>
      </c>
      <c r="L8156" s="218">
        <v>0.41004299468762007</v>
      </c>
      <c r="M8156" s="218">
        <v>-5.0227264901260602</v>
      </c>
      <c r="N8156" s="218">
        <v>0.62545009452932998</v>
      </c>
      <c r="O8156" s="218">
        <v>-4.8073193902843503</v>
      </c>
      <c r="P8156" s="218">
        <v>-3.5693517814094102</v>
      </c>
      <c r="Q8156" s="218">
        <v>-4.8988987781284612</v>
      </c>
      <c r="R8156" s="507">
        <v>-2.3063417477192201</v>
      </c>
      <c r="S8156" s="507">
        <v>-2.0909346478775102</v>
      </c>
      <c r="T8156" s="218">
        <v>-4.2341252797689357</v>
      </c>
    </row>
    <row r="8157" spans="1:20" x14ac:dyDescent="0.6">
      <c r="A8157" s="218" t="s">
        <v>23130</v>
      </c>
      <c r="B8157" s="218" t="s">
        <v>23131</v>
      </c>
      <c r="C8157" s="218">
        <v>6.0390056475894198</v>
      </c>
      <c r="D8157" s="218">
        <v>6.1772138505359004</v>
      </c>
      <c r="E8157" s="218">
        <v>6.7745656132612204</v>
      </c>
      <c r="F8157" s="218">
        <v>6.1268427552667903</v>
      </c>
      <c r="G8157" s="218">
        <v>1.1552061784318599</v>
      </c>
      <c r="H8157" s="218">
        <v>0.123827711997599</v>
      </c>
      <c r="I8157" t="s">
        <v>23132</v>
      </c>
      <c r="J8157" s="218" t="s">
        <v>23133</v>
      </c>
      <c r="K8157" s="218">
        <v>2</v>
      </c>
      <c r="L8157" s="218">
        <v>0.7355599656718006</v>
      </c>
      <c r="M8157" s="218">
        <v>8.7837107677370518E-2</v>
      </c>
      <c r="N8157" s="218">
        <v>0.59735176272531998</v>
      </c>
      <c r="O8157" s="218">
        <v>-5.03710952691101E-2</v>
      </c>
      <c r="P8157" s="218">
        <v>-4.8837994691575597</v>
      </c>
      <c r="Q8157" s="218">
        <v>-5.9151779355918208</v>
      </c>
      <c r="R8157" s="507">
        <v>0.41169853667458556</v>
      </c>
      <c r="S8157" s="507">
        <v>0.27349033372810494</v>
      </c>
      <c r="T8157" s="218">
        <v>-5.3994887023746898</v>
      </c>
    </row>
    <row r="8158" spans="1:20" x14ac:dyDescent="0.6">
      <c r="A8158" s="218" t="s">
        <v>23134</v>
      </c>
      <c r="B8158" s="218" t="s">
        <v>23135</v>
      </c>
      <c r="C8158" s="218">
        <v>3.5811105234212599</v>
      </c>
      <c r="D8158" s="218">
        <v>3.5380704786302899</v>
      </c>
      <c r="E8158" s="218">
        <v>4.2927313134493597</v>
      </c>
      <c r="F8158" s="218">
        <v>3.39578314315512</v>
      </c>
      <c r="G8158" s="218">
        <v>0.77891856884019794</v>
      </c>
      <c r="H8158" s="218">
        <v>0</v>
      </c>
      <c r="I8158" t="s">
        <v>23133</v>
      </c>
      <c r="J8158" s="218" t="s">
        <v>23133</v>
      </c>
      <c r="K8158" s="218">
        <v>2</v>
      </c>
      <c r="L8158" s="218">
        <v>0.71162079002809975</v>
      </c>
      <c r="M8158" s="218">
        <v>-0.18532738026613993</v>
      </c>
      <c r="N8158" s="218">
        <v>0.75466083481906976</v>
      </c>
      <c r="O8158" s="218">
        <v>-0.14228733547516992</v>
      </c>
      <c r="P8158" s="218">
        <v>-2.8021919545810619</v>
      </c>
      <c r="Q8158" s="218">
        <v>-3.5811105234212599</v>
      </c>
      <c r="R8158" s="507">
        <v>0.26314670488097991</v>
      </c>
      <c r="S8158" s="507">
        <v>0.30618674967194992</v>
      </c>
      <c r="T8158" s="218">
        <v>-3.1916512390011609</v>
      </c>
    </row>
    <row r="8159" spans="1:20" x14ac:dyDescent="0.6">
      <c r="A8159" s="218" t="s">
        <v>23136</v>
      </c>
      <c r="B8159" s="218" t="s">
        <v>23137</v>
      </c>
      <c r="C8159" s="218">
        <v>6.1743424557911704</v>
      </c>
      <c r="D8159" s="218">
        <v>6.3004827851811402</v>
      </c>
      <c r="E8159" s="218">
        <v>6.1296393626412096</v>
      </c>
      <c r="F8159" s="218">
        <v>6.76210019670423</v>
      </c>
      <c r="G8159" s="218">
        <v>8.8382856067499294</v>
      </c>
      <c r="H8159" s="218">
        <v>7.8781849511353501</v>
      </c>
      <c r="I8159" t="s">
        <v>23138</v>
      </c>
      <c r="J8159" s="218" t="s">
        <v>23138</v>
      </c>
      <c r="K8159" s="218">
        <v>2</v>
      </c>
      <c r="L8159" s="218">
        <v>-4.4703093149960793E-2</v>
      </c>
      <c r="M8159" s="218">
        <v>0.58775774091305966</v>
      </c>
      <c r="N8159" s="218">
        <v>-0.17084342253993068</v>
      </c>
      <c r="O8159" s="218">
        <v>0.46161741152308977</v>
      </c>
      <c r="P8159" s="218">
        <v>2.663943150958759</v>
      </c>
      <c r="Q8159" s="218">
        <v>1.7038424953441798</v>
      </c>
      <c r="R8159" s="507">
        <v>0.27152732388154943</v>
      </c>
      <c r="S8159" s="507">
        <v>0.14538699449157955</v>
      </c>
      <c r="T8159" s="218">
        <v>2.1838928231514694</v>
      </c>
    </row>
    <row r="8160" spans="1:20" x14ac:dyDescent="0.6">
      <c r="A8160" s="218" t="s">
        <v>23139</v>
      </c>
      <c r="B8160" s="218" t="s">
        <v>23140</v>
      </c>
      <c r="C8160" s="218">
        <v>6.38127871317322</v>
      </c>
      <c r="D8160" s="218">
        <v>6.3366109868557601</v>
      </c>
      <c r="E8160" s="218">
        <v>6.4726298995861304</v>
      </c>
      <c r="F8160" s="218">
        <v>5.7144359130983604</v>
      </c>
      <c r="G8160" s="218">
        <v>1.45337470871665</v>
      </c>
      <c r="H8160" s="218">
        <v>0</v>
      </c>
      <c r="I8160" t="s">
        <v>23138</v>
      </c>
      <c r="J8160" s="218" t="s">
        <v>23138</v>
      </c>
      <c r="K8160" s="218">
        <v>2</v>
      </c>
      <c r="L8160" s="218">
        <v>9.1351186412910401E-2</v>
      </c>
      <c r="M8160" s="218">
        <v>-0.66684280007485963</v>
      </c>
      <c r="N8160" s="218">
        <v>0.13601891273037037</v>
      </c>
      <c r="O8160" s="218">
        <v>-0.62217507375739967</v>
      </c>
      <c r="P8160" s="218">
        <v>-4.9279040044565701</v>
      </c>
      <c r="Q8160" s="218">
        <v>-6.38127871317322</v>
      </c>
      <c r="R8160" s="507">
        <v>-0.28774580683097462</v>
      </c>
      <c r="S8160" s="507">
        <v>-0.24307808051351465</v>
      </c>
      <c r="T8160" s="218">
        <v>-5.6545913588148951</v>
      </c>
    </row>
    <row r="8161" spans="1:20" x14ac:dyDescent="0.6">
      <c r="A8161" s="218" t="s">
        <v>23141</v>
      </c>
      <c r="B8161" s="218" t="s">
        <v>23142</v>
      </c>
      <c r="C8161" s="218">
        <v>5.5050426404475097</v>
      </c>
      <c r="D8161" s="218">
        <v>5.3624186156313298</v>
      </c>
      <c r="E8161" s="218">
        <v>6.1779147830976804</v>
      </c>
      <c r="F8161" s="218">
        <v>6.2787842530790297</v>
      </c>
      <c r="G8161" s="218">
        <v>2.0242855458403799</v>
      </c>
      <c r="H8161" s="218">
        <v>0</v>
      </c>
      <c r="I8161" t="s">
        <v>23143</v>
      </c>
      <c r="J8161" s="218" t="s">
        <v>23143</v>
      </c>
      <c r="K8161" s="218">
        <v>2</v>
      </c>
      <c r="L8161" s="218">
        <v>0.6728721426501707</v>
      </c>
      <c r="M8161" s="218">
        <v>0.77374161263151997</v>
      </c>
      <c r="N8161" s="218">
        <v>0.81549616746635056</v>
      </c>
      <c r="O8161" s="218">
        <v>0.91636563744769983</v>
      </c>
      <c r="P8161" s="218">
        <v>-3.4807570946071298</v>
      </c>
      <c r="Q8161" s="218">
        <v>-5.5050426404475097</v>
      </c>
      <c r="R8161" s="507">
        <v>0.72330687764084534</v>
      </c>
      <c r="S8161" s="507">
        <v>0.8659309024570252</v>
      </c>
      <c r="T8161" s="218">
        <v>-4.4928998675273197</v>
      </c>
    </row>
    <row r="8162" spans="1:20" x14ac:dyDescent="0.6">
      <c r="A8162" s="218" t="s">
        <v>23144</v>
      </c>
      <c r="B8162" s="218" t="s">
        <v>23145</v>
      </c>
      <c r="C8162" s="218">
        <v>6.2823100021665796</v>
      </c>
      <c r="D8162" s="218">
        <v>6.45017385639966</v>
      </c>
      <c r="E8162" s="218">
        <v>6.7500521699486802</v>
      </c>
      <c r="F8162" s="218">
        <v>4.6850712360331599</v>
      </c>
      <c r="G8162" s="218">
        <v>1.28195838278228</v>
      </c>
      <c r="H8162" s="218">
        <v>8.6360667580959696</v>
      </c>
      <c r="I8162" t="s">
        <v>23143</v>
      </c>
      <c r="J8162" s="218" t="s">
        <v>23143</v>
      </c>
      <c r="K8162" s="218">
        <v>2</v>
      </c>
      <c r="L8162" s="218">
        <v>0.46774216778210054</v>
      </c>
      <c r="M8162" s="218">
        <v>-1.5972387661334198</v>
      </c>
      <c r="N8162" s="218">
        <v>0.29987831354902017</v>
      </c>
      <c r="O8162" s="218">
        <v>-1.7651026203665001</v>
      </c>
      <c r="P8162" s="218">
        <v>-5.0003516193842996</v>
      </c>
      <c r="Q8162" s="218">
        <v>2.3537567559293899</v>
      </c>
      <c r="R8162" s="507">
        <v>-0.56474829917565961</v>
      </c>
      <c r="S8162" s="507">
        <v>-0.73261215340873997</v>
      </c>
      <c r="T8162" s="218">
        <v>-1.3232974317274548</v>
      </c>
    </row>
    <row r="8163" spans="1:20" x14ac:dyDescent="0.6">
      <c r="A8163" s="218" t="s">
        <v>23146</v>
      </c>
      <c r="B8163" s="218" t="s">
        <v>23147</v>
      </c>
      <c r="C8163" s="218">
        <v>4.9790868855166996</v>
      </c>
      <c r="D8163" s="218">
        <v>4.9083715750824899</v>
      </c>
      <c r="E8163" s="218">
        <v>5.5114458539342399</v>
      </c>
      <c r="F8163" s="218">
        <v>5.0629429297008404</v>
      </c>
      <c r="G8163" s="218">
        <v>0.86243763809848095</v>
      </c>
      <c r="H8163" s="218">
        <v>0.123827711997599</v>
      </c>
      <c r="I8163" t="s">
        <v>23148</v>
      </c>
      <c r="J8163" s="218" t="s">
        <v>23148</v>
      </c>
      <c r="K8163" s="218">
        <v>1</v>
      </c>
      <c r="L8163" s="218">
        <v>0.53235896841754027</v>
      </c>
      <c r="M8163" s="218">
        <v>8.3856044184140721E-2</v>
      </c>
      <c r="N8163" s="218">
        <v>0.60307427885175002</v>
      </c>
      <c r="O8163" s="218">
        <v>0.15457135461835048</v>
      </c>
      <c r="P8163" s="218">
        <v>-4.116649247418219</v>
      </c>
      <c r="Q8163" s="218">
        <v>-4.8552591735191006</v>
      </c>
      <c r="R8163" s="507">
        <v>0.30810750630084049</v>
      </c>
      <c r="S8163" s="507">
        <v>0.37882281673505025</v>
      </c>
      <c r="T8163" s="218">
        <v>-4.4859542104686598</v>
      </c>
    </row>
    <row r="8164" spans="1:20" x14ac:dyDescent="0.6">
      <c r="A8164" s="218" t="s">
        <v>23149</v>
      </c>
      <c r="B8164" s="218" t="s">
        <v>23150</v>
      </c>
      <c r="C8164" s="218">
        <v>7.5488729960626104</v>
      </c>
      <c r="D8164" s="218">
        <v>7.5942426461534502</v>
      </c>
      <c r="E8164" s="218">
        <v>7.7151177860859201</v>
      </c>
      <c r="F8164" s="218">
        <v>7.7396501536902598</v>
      </c>
      <c r="G8164" s="218">
        <v>6.8674299213436498</v>
      </c>
      <c r="H8164" s="218">
        <v>7.9784840258168401</v>
      </c>
      <c r="I8164" t="s">
        <v>23151</v>
      </c>
      <c r="J8164" s="218" t="s">
        <v>23151</v>
      </c>
      <c r="K8164" s="218">
        <v>2</v>
      </c>
      <c r="L8164" s="218">
        <v>0.16624479002330972</v>
      </c>
      <c r="M8164" s="218">
        <v>0.19077715762764935</v>
      </c>
      <c r="N8164" s="218">
        <v>0.1208751399324699</v>
      </c>
      <c r="O8164" s="218">
        <v>0.14540750753680953</v>
      </c>
      <c r="P8164" s="218">
        <v>-0.6814430747189606</v>
      </c>
      <c r="Q8164" s="218">
        <v>0.42961102975422971</v>
      </c>
      <c r="R8164" s="507">
        <v>0.17851097382547954</v>
      </c>
      <c r="S8164" s="507">
        <v>0.13314132373463972</v>
      </c>
      <c r="T8164" s="218">
        <v>-0.12591602248236544</v>
      </c>
    </row>
    <row r="8165" spans="1:20" x14ac:dyDescent="0.6">
      <c r="A8165" s="218" t="s">
        <v>23152</v>
      </c>
      <c r="B8165" s="218" t="s">
        <v>23153</v>
      </c>
      <c r="C8165" s="218">
        <v>4.0931724102127403</v>
      </c>
      <c r="D8165" s="218">
        <v>4.0838189778650902</v>
      </c>
      <c r="E8165" s="218">
        <v>2.3860154523634298</v>
      </c>
      <c r="F8165" s="218">
        <v>4.1646080918483896</v>
      </c>
      <c r="G8165" s="218">
        <v>0.14046909216855899</v>
      </c>
      <c r="H8165" s="218">
        <v>0</v>
      </c>
      <c r="I8165" t="s">
        <v>23151</v>
      </c>
      <c r="J8165" s="218" t="s">
        <v>23151</v>
      </c>
      <c r="K8165" s="218">
        <v>2</v>
      </c>
      <c r="L8165" s="218">
        <v>-1.7071569578493104</v>
      </c>
      <c r="M8165" s="218">
        <v>7.1435681635649395E-2</v>
      </c>
      <c r="N8165" s="218">
        <v>-1.6978035255016604</v>
      </c>
      <c r="O8165" s="218">
        <v>8.0789113983299465E-2</v>
      </c>
      <c r="P8165" s="218">
        <v>-3.9527033180441813</v>
      </c>
      <c r="Q8165" s="218">
        <v>-4.0931724102127403</v>
      </c>
      <c r="R8165" s="507">
        <v>-0.81786063810683052</v>
      </c>
      <c r="S8165" s="507">
        <v>-0.80850720575918045</v>
      </c>
      <c r="T8165" s="218">
        <v>-4.022937864128461</v>
      </c>
    </row>
    <row r="8166" spans="1:20" x14ac:dyDescent="0.6">
      <c r="A8166" s="218" t="s">
        <v>23154</v>
      </c>
      <c r="B8166" s="218" t="s">
        <v>23155</v>
      </c>
      <c r="C8166" s="218">
        <v>6.5296730465356996</v>
      </c>
      <c r="D8166" s="218">
        <v>6.1778669435472802</v>
      </c>
      <c r="E8166" s="218">
        <v>7.3437403955962397</v>
      </c>
      <c r="F8166" s="218">
        <v>6.8776971971757197</v>
      </c>
      <c r="G8166" s="218">
        <v>2.2581413818520302</v>
      </c>
      <c r="H8166" s="218">
        <v>0.123827711997599</v>
      </c>
      <c r="I8166" t="s">
        <v>23156</v>
      </c>
      <c r="J8166" s="218" t="s">
        <v>23156</v>
      </c>
      <c r="K8166" s="218">
        <v>2</v>
      </c>
      <c r="L8166" s="218">
        <v>0.81406734906054012</v>
      </c>
      <c r="M8166" s="218">
        <v>0.34802415064002012</v>
      </c>
      <c r="N8166" s="218">
        <v>1.1658734520489595</v>
      </c>
      <c r="O8166" s="218">
        <v>0.69983025362843954</v>
      </c>
      <c r="P8166" s="218">
        <v>-4.2715316646836694</v>
      </c>
      <c r="Q8166" s="218">
        <v>-6.4058453345381006</v>
      </c>
      <c r="R8166" s="507">
        <v>0.58104574985028012</v>
      </c>
      <c r="S8166" s="507">
        <v>0.93285185283869954</v>
      </c>
      <c r="T8166" s="218">
        <v>-5.3386884996108854</v>
      </c>
    </row>
    <row r="8167" spans="1:20" x14ac:dyDescent="0.6">
      <c r="A8167" s="218" t="s">
        <v>23157</v>
      </c>
      <c r="B8167" s="218" t="s">
        <v>23158</v>
      </c>
      <c r="C8167" s="218">
        <v>6.2991095100401102</v>
      </c>
      <c r="D8167" s="218">
        <v>5.9383443363931603</v>
      </c>
      <c r="E8167" s="218">
        <v>6.2074742319569598</v>
      </c>
      <c r="F8167" s="218">
        <v>6.0463434044364801</v>
      </c>
      <c r="G8167" s="218">
        <v>1.0162357018798001</v>
      </c>
      <c r="H8167" s="218">
        <v>0</v>
      </c>
      <c r="I8167" t="s">
        <v>23156</v>
      </c>
      <c r="J8167" s="218" t="s">
        <v>23156</v>
      </c>
      <c r="K8167" s="218">
        <v>2</v>
      </c>
      <c r="L8167" s="218">
        <v>-9.1635278083150418E-2</v>
      </c>
      <c r="M8167" s="218">
        <v>-0.25276610560363011</v>
      </c>
      <c r="N8167" s="218">
        <v>0.26912989556379951</v>
      </c>
      <c r="O8167" s="218">
        <v>0.10799906804331982</v>
      </c>
      <c r="P8167" s="218">
        <v>-5.2828738081603106</v>
      </c>
      <c r="Q8167" s="218">
        <v>-6.2991095100401102</v>
      </c>
      <c r="R8167" s="507">
        <v>-0.17220069184339026</v>
      </c>
      <c r="S8167" s="507">
        <v>0.18856448180355967</v>
      </c>
      <c r="T8167" s="218">
        <v>-5.7909916591002109</v>
      </c>
    </row>
    <row r="8168" spans="1:20" x14ac:dyDescent="0.6">
      <c r="A8168" s="218" t="s">
        <v>23159</v>
      </c>
      <c r="B8168" s="218" t="s">
        <v>23160</v>
      </c>
      <c r="C8168" s="218">
        <v>6.9583140010951396</v>
      </c>
      <c r="D8168" s="218">
        <v>7.0256405841855596</v>
      </c>
      <c r="E8168" s="218">
        <v>6.8403897418682797</v>
      </c>
      <c r="F8168" s="218">
        <v>7.2122643649389797</v>
      </c>
      <c r="G8168" s="218">
        <v>2.1625186512370198</v>
      </c>
      <c r="H8168" s="218">
        <v>0</v>
      </c>
      <c r="I8168" t="s">
        <v>23161</v>
      </c>
      <c r="J8168" s="218" t="s">
        <v>23161</v>
      </c>
      <c r="K8168" s="218">
        <v>2</v>
      </c>
      <c r="L8168" s="218">
        <v>-0.1179242592268599</v>
      </c>
      <c r="M8168" s="218">
        <v>0.25395036384384007</v>
      </c>
      <c r="N8168" s="218">
        <v>-0.18525084231727984</v>
      </c>
      <c r="O8168" s="218">
        <v>0.18662378075342012</v>
      </c>
      <c r="P8168" s="218">
        <v>-4.7957953498581194</v>
      </c>
      <c r="Q8168" s="218">
        <v>-6.9583140010951396</v>
      </c>
      <c r="R8168" s="507">
        <v>6.8013052308490085E-2</v>
      </c>
      <c r="S8168" s="507">
        <v>6.8646921807014039E-4</v>
      </c>
      <c r="T8168" s="218">
        <v>-5.8770546754766295</v>
      </c>
    </row>
    <row r="8169" spans="1:20" x14ac:dyDescent="0.6">
      <c r="A8169" s="218" t="s">
        <v>23162</v>
      </c>
      <c r="B8169" s="218" t="s">
        <v>23163</v>
      </c>
      <c r="C8169" s="218">
        <v>6.7077256534773797</v>
      </c>
      <c r="D8169" s="218">
        <v>6.7943635770872204</v>
      </c>
      <c r="E8169" s="218">
        <v>6.7407511700407099</v>
      </c>
      <c r="F8169" s="218">
        <v>6.7834335362633302</v>
      </c>
      <c r="G8169" s="218">
        <v>6.6378127086230503</v>
      </c>
      <c r="H8169" s="218">
        <v>0.23786221336595301</v>
      </c>
      <c r="I8169" t="s">
        <v>23161</v>
      </c>
      <c r="J8169" s="218" t="s">
        <v>23161</v>
      </c>
      <c r="K8169" s="218">
        <v>2</v>
      </c>
      <c r="L8169" s="218">
        <v>3.3025516563330193E-2</v>
      </c>
      <c r="M8169" s="218">
        <v>7.5707882785950531E-2</v>
      </c>
      <c r="N8169" s="218">
        <v>-5.3612407046510491E-2</v>
      </c>
      <c r="O8169" s="218">
        <v>-1.0930040823890153E-2</v>
      </c>
      <c r="P8169" s="218">
        <v>-6.9912944854329417E-2</v>
      </c>
      <c r="Q8169" s="218">
        <v>-6.4698634401114266</v>
      </c>
      <c r="R8169" s="507">
        <v>5.4366699674640362E-2</v>
      </c>
      <c r="S8169" s="507">
        <v>-3.2271223935200322E-2</v>
      </c>
      <c r="T8169" s="218">
        <v>-3.269888192482878</v>
      </c>
    </row>
    <row r="8170" spans="1:20" x14ac:dyDescent="0.6">
      <c r="A8170" s="218" t="s">
        <v>23164</v>
      </c>
      <c r="B8170" s="218" t="s">
        <v>23165</v>
      </c>
      <c r="C8170" s="218">
        <v>6.1061737647881298</v>
      </c>
      <c r="D8170" s="218">
        <v>6.0134422440373898</v>
      </c>
      <c r="E8170" s="218">
        <v>6.7811336119939103</v>
      </c>
      <c r="F8170" s="218">
        <v>4.8293017807848804</v>
      </c>
      <c r="G8170" s="218">
        <v>1.9111597972002401</v>
      </c>
      <c r="H8170" s="218">
        <v>0</v>
      </c>
      <c r="I8170" t="s">
        <v>23166</v>
      </c>
      <c r="J8170" s="218" t="s">
        <v>23166</v>
      </c>
      <c r="K8170" s="218">
        <v>1</v>
      </c>
      <c r="L8170" s="218">
        <v>0.67495984720578051</v>
      </c>
      <c r="M8170" s="218">
        <v>-1.2768719840032494</v>
      </c>
      <c r="N8170" s="218">
        <v>0.76769136795652049</v>
      </c>
      <c r="O8170" s="218">
        <v>-1.1841404632525094</v>
      </c>
      <c r="P8170" s="218">
        <v>-4.1950139675878901</v>
      </c>
      <c r="Q8170" s="218">
        <v>-6.1061737647881298</v>
      </c>
      <c r="R8170" s="507">
        <v>-0.30095606839873446</v>
      </c>
      <c r="S8170" s="507">
        <v>-0.20822454764799447</v>
      </c>
      <c r="T8170" s="218">
        <v>-5.15059386618801</v>
      </c>
    </row>
    <row r="8171" spans="1:20" x14ac:dyDescent="0.6">
      <c r="A8171" s="218" t="s">
        <v>23167</v>
      </c>
      <c r="B8171" s="218" t="s">
        <v>23168</v>
      </c>
      <c r="C8171" s="218">
        <v>6.5850909024033699</v>
      </c>
      <c r="D8171" s="218">
        <v>6.5911862888194204</v>
      </c>
      <c r="E8171" s="218">
        <v>6.9304109549966704</v>
      </c>
      <c r="F8171" s="218">
        <v>6.9810266043169404</v>
      </c>
      <c r="G8171" s="218">
        <v>1.45337470871665</v>
      </c>
      <c r="H8171" s="218">
        <v>0.123827711997599</v>
      </c>
      <c r="I8171" t="s">
        <v>23169</v>
      </c>
      <c r="J8171" s="218" t="s">
        <v>23169</v>
      </c>
      <c r="K8171" s="218">
        <v>1</v>
      </c>
      <c r="L8171" s="218">
        <v>0.34532005259330045</v>
      </c>
      <c r="M8171" s="218">
        <v>0.39593570191357053</v>
      </c>
      <c r="N8171" s="218">
        <v>0.33922466617725</v>
      </c>
      <c r="O8171" s="218">
        <v>0.38984031549752007</v>
      </c>
      <c r="P8171" s="218">
        <v>-5.1317161936867199</v>
      </c>
      <c r="Q8171" s="218">
        <v>-6.4612631904057709</v>
      </c>
      <c r="R8171" s="507">
        <v>0.37062787725343549</v>
      </c>
      <c r="S8171" s="507">
        <v>0.36453249083738504</v>
      </c>
      <c r="T8171" s="218">
        <v>-5.7964896920462454</v>
      </c>
    </row>
    <row r="8172" spans="1:20" x14ac:dyDescent="0.6">
      <c r="A8172" s="218" t="s">
        <v>23170</v>
      </c>
      <c r="B8172" s="218" t="s">
        <v>23171</v>
      </c>
      <c r="C8172" s="218">
        <v>6.0080480787014396</v>
      </c>
      <c r="D8172" s="218">
        <v>6.0666015599385403</v>
      </c>
      <c r="E8172" s="218">
        <v>5.4094793040770996</v>
      </c>
      <c r="F8172" s="218">
        <v>3.0205095906782198</v>
      </c>
      <c r="G8172" s="218">
        <v>0.69026577864285299</v>
      </c>
      <c r="H8172" s="218">
        <v>0.123827711997599</v>
      </c>
      <c r="I8172" t="s">
        <v>23172</v>
      </c>
      <c r="J8172" s="218" t="s">
        <v>23172</v>
      </c>
      <c r="K8172" s="218">
        <v>1</v>
      </c>
      <c r="L8172" s="218">
        <v>-0.59856877462433999</v>
      </c>
      <c r="M8172" s="218">
        <v>-2.9875384880232199</v>
      </c>
      <c r="N8172" s="218">
        <v>-0.65712225586144069</v>
      </c>
      <c r="O8172" s="218">
        <v>-3.0460919692603206</v>
      </c>
      <c r="P8172" s="218">
        <v>-5.3177823000585871</v>
      </c>
      <c r="Q8172" s="218">
        <v>-5.8842203667038406</v>
      </c>
      <c r="R8172" s="507">
        <v>-1.7930536313237799</v>
      </c>
      <c r="S8172" s="507">
        <v>-1.8516071125608806</v>
      </c>
      <c r="T8172" s="218">
        <v>-5.6010013333812143</v>
      </c>
    </row>
    <row r="8173" spans="1:20" x14ac:dyDescent="0.6">
      <c r="A8173" s="218" t="s">
        <v>23173</v>
      </c>
      <c r="B8173" s="218" t="s">
        <v>23174</v>
      </c>
      <c r="C8173" s="218">
        <v>5.7330994263598898</v>
      </c>
      <c r="D8173" s="218">
        <v>5.8228362388119201</v>
      </c>
      <c r="E8173" s="218">
        <v>6.6728226838237203</v>
      </c>
      <c r="F8173" s="218">
        <v>5.0256690497247698</v>
      </c>
      <c r="G8173" s="218">
        <v>1.21997385646274</v>
      </c>
      <c r="H8173" s="218">
        <v>4.2421753616616797</v>
      </c>
      <c r="I8173" t="s">
        <v>23175</v>
      </c>
      <c r="J8173" s="218" t="s">
        <v>23175</v>
      </c>
      <c r="K8173" s="218">
        <v>1</v>
      </c>
      <c r="L8173" s="218">
        <v>0.93972325746383056</v>
      </c>
      <c r="M8173" s="218">
        <v>-0.70743037663511998</v>
      </c>
      <c r="N8173" s="218">
        <v>0.84998644501180021</v>
      </c>
      <c r="O8173" s="218">
        <v>-0.79716718908715034</v>
      </c>
      <c r="P8173" s="218">
        <v>-4.5131255698971495</v>
      </c>
      <c r="Q8173" s="218">
        <v>-1.49092406469821</v>
      </c>
      <c r="R8173" s="507">
        <v>0.11614644041435529</v>
      </c>
      <c r="S8173" s="507">
        <v>2.6409627962324933E-2</v>
      </c>
      <c r="T8173" s="218">
        <v>-3.0020248172976798</v>
      </c>
    </row>
    <row r="8174" spans="1:20" x14ac:dyDescent="0.6">
      <c r="A8174" s="218" t="s">
        <v>23176</v>
      </c>
      <c r="B8174" s="218" t="s">
        <v>23177</v>
      </c>
      <c r="C8174" s="218">
        <v>4.8208591140083303</v>
      </c>
      <c r="D8174" s="218">
        <v>4.96092223458494</v>
      </c>
      <c r="E8174" s="218">
        <v>5.12171734231302</v>
      </c>
      <c r="F8174" s="218">
        <v>4.86903114144455</v>
      </c>
      <c r="G8174" s="218">
        <v>0.26846663313173802</v>
      </c>
      <c r="H8174" s="218">
        <v>7.6015850309724602</v>
      </c>
      <c r="I8174" t="s">
        <v>23178</v>
      </c>
      <c r="J8174" s="218" t="s">
        <v>23178</v>
      </c>
      <c r="K8174" s="218">
        <v>2</v>
      </c>
      <c r="L8174" s="218">
        <v>0.30085822830468967</v>
      </c>
      <c r="M8174" s="218">
        <v>4.8172027436219622E-2</v>
      </c>
      <c r="N8174" s="218">
        <v>0.16079510772808003</v>
      </c>
      <c r="O8174" s="218">
        <v>-9.1891093140390012E-2</v>
      </c>
      <c r="P8174" s="218">
        <v>-4.5523924808765921</v>
      </c>
      <c r="Q8174" s="218">
        <v>2.7807259169641299</v>
      </c>
      <c r="R8174" s="507">
        <v>0.17451512787045464</v>
      </c>
      <c r="S8174" s="507">
        <v>3.4452007293845011E-2</v>
      </c>
      <c r="T8174" s="218">
        <v>-0.88583328195623112</v>
      </c>
    </row>
    <row r="8175" spans="1:20" x14ac:dyDescent="0.6">
      <c r="A8175" s="218" t="s">
        <v>23179</v>
      </c>
      <c r="B8175" s="218" t="s">
        <v>23180</v>
      </c>
      <c r="C8175" s="218">
        <v>6.3321328083913704</v>
      </c>
      <c r="D8175" s="218">
        <v>6.3632690891560202</v>
      </c>
      <c r="E8175" s="218">
        <v>5.1089220556743298</v>
      </c>
      <c r="F8175" s="218">
        <v>6.8090023018671504</v>
      </c>
      <c r="G8175" s="218">
        <v>0</v>
      </c>
      <c r="H8175" s="218">
        <v>0</v>
      </c>
      <c r="I8175" t="s">
        <v>23178</v>
      </c>
      <c r="J8175" s="218" t="s">
        <v>23178</v>
      </c>
      <c r="K8175" s="218">
        <v>2</v>
      </c>
      <c r="L8175" s="218">
        <v>-1.2232107527170406</v>
      </c>
      <c r="M8175" s="218">
        <v>0.47686949347578</v>
      </c>
      <c r="N8175" s="218">
        <v>-1.2543470334816904</v>
      </c>
      <c r="O8175" s="218">
        <v>0.4457332127111302</v>
      </c>
      <c r="P8175" s="218">
        <v>-6.3321328083913704</v>
      </c>
      <c r="Q8175" s="218">
        <v>-6.3321328083913704</v>
      </c>
      <c r="R8175" s="507">
        <v>-0.3731706296206303</v>
      </c>
      <c r="S8175" s="507">
        <v>-0.4043069103852801</v>
      </c>
      <c r="T8175" s="218">
        <v>-6.3321328083913704</v>
      </c>
    </row>
    <row r="8176" spans="1:20" x14ac:dyDescent="0.6">
      <c r="A8176" s="218" t="s">
        <v>23181</v>
      </c>
      <c r="B8176" s="218" t="s">
        <v>23182</v>
      </c>
      <c r="C8176" s="218">
        <v>3.6709748467230701</v>
      </c>
      <c r="D8176" s="218">
        <v>3.5939464869040201</v>
      </c>
      <c r="E8176" s="218">
        <v>0</v>
      </c>
      <c r="F8176" s="218">
        <v>4.3672652797993097</v>
      </c>
      <c r="G8176" s="218">
        <v>0</v>
      </c>
      <c r="H8176" s="218">
        <v>0</v>
      </c>
      <c r="I8176" t="s">
        <v>23183</v>
      </c>
      <c r="J8176" s="218" t="s">
        <v>23183</v>
      </c>
      <c r="K8176" s="218">
        <v>1</v>
      </c>
      <c r="L8176" s="218">
        <v>-3.6709748467230701</v>
      </c>
      <c r="M8176" s="218">
        <v>0.69629043307623961</v>
      </c>
      <c r="N8176" s="218">
        <v>-3.5939464869040201</v>
      </c>
      <c r="O8176" s="218">
        <v>0.7733187928952896</v>
      </c>
      <c r="P8176" s="218">
        <v>-3.6709748467230701</v>
      </c>
      <c r="Q8176" s="218">
        <v>-3.6709748467230701</v>
      </c>
      <c r="R8176" s="507">
        <v>-1.4873422068234152</v>
      </c>
      <c r="S8176" s="507">
        <v>-1.4103138470043652</v>
      </c>
      <c r="T8176" s="218">
        <v>-3.6709748467230701</v>
      </c>
    </row>
    <row r="8177" spans="1:20" x14ac:dyDescent="0.6">
      <c r="A8177" s="218" t="s">
        <v>23184</v>
      </c>
      <c r="B8177" s="218" t="s">
        <v>23185</v>
      </c>
      <c r="C8177" s="218">
        <v>4.4758816556566599</v>
      </c>
      <c r="D8177" s="218">
        <v>4.4336211913425796</v>
      </c>
      <c r="E8177" s="218">
        <v>3.7035513923746901</v>
      </c>
      <c r="F8177" s="218">
        <v>4.7321102067606198</v>
      </c>
      <c r="G8177" s="218">
        <v>0.69026577864285299</v>
      </c>
      <c r="H8177" s="218">
        <v>0</v>
      </c>
      <c r="I8177" t="s">
        <v>23186</v>
      </c>
      <c r="J8177" s="218" t="s">
        <v>23186</v>
      </c>
      <c r="K8177" s="218">
        <v>1</v>
      </c>
      <c r="L8177" s="218">
        <v>-0.77233026328196974</v>
      </c>
      <c r="M8177" s="218">
        <v>0.25622855110395992</v>
      </c>
      <c r="N8177" s="218">
        <v>-0.73006979896788948</v>
      </c>
      <c r="O8177" s="218">
        <v>0.29848901541804018</v>
      </c>
      <c r="P8177" s="218">
        <v>-3.7856158770138069</v>
      </c>
      <c r="Q8177" s="218">
        <v>-4.4758816556566599</v>
      </c>
      <c r="R8177" s="507">
        <v>-0.25805085608900491</v>
      </c>
      <c r="S8177" s="507">
        <v>-0.21579039177492465</v>
      </c>
      <c r="T8177" s="218">
        <v>-4.1307487663352331</v>
      </c>
    </row>
    <row r="8178" spans="1:20" x14ac:dyDescent="0.6">
      <c r="A8178" s="218" t="s">
        <v>23187</v>
      </c>
      <c r="B8178" s="218" t="s">
        <v>23188</v>
      </c>
      <c r="C8178" s="218">
        <v>6.4803507823173296</v>
      </c>
      <c r="D8178" s="218">
        <v>6.4398650472726899</v>
      </c>
      <c r="E8178" s="218">
        <v>6.5349399625448896</v>
      </c>
      <c r="F8178" s="218">
        <v>7.2036581108426301</v>
      </c>
      <c r="G8178" s="218">
        <v>7.5867097134141304</v>
      </c>
      <c r="H8178" s="218">
        <v>7.9856434164596504</v>
      </c>
      <c r="I8178" t="s">
        <v>23189</v>
      </c>
      <c r="J8178" s="218" t="s">
        <v>23189</v>
      </c>
      <c r="K8178" s="218">
        <v>2</v>
      </c>
      <c r="L8178" s="218">
        <v>5.4589180227559986E-2</v>
      </c>
      <c r="M8178" s="218">
        <v>0.72330732852530044</v>
      </c>
      <c r="N8178" s="218">
        <v>9.5074915272199689E-2</v>
      </c>
      <c r="O8178" s="218">
        <v>0.76379306356994014</v>
      </c>
      <c r="P8178" s="218">
        <v>1.1063589310968007</v>
      </c>
      <c r="Q8178" s="218">
        <v>1.5052926341423207</v>
      </c>
      <c r="R8178" s="507">
        <v>0.38894825437643021</v>
      </c>
      <c r="S8178" s="507">
        <v>0.42943398942106992</v>
      </c>
      <c r="T8178" s="218">
        <v>1.3058257826195607</v>
      </c>
    </row>
    <row r="8179" spans="1:20" x14ac:dyDescent="0.6">
      <c r="A8179" s="218" t="s">
        <v>23190</v>
      </c>
      <c r="B8179" s="218" t="s">
        <v>23191</v>
      </c>
      <c r="C8179" s="218">
        <v>5.81860183878337</v>
      </c>
      <c r="D8179" s="218">
        <v>5.8599357465059203</v>
      </c>
      <c r="E8179" s="218">
        <v>5.1040944140533897</v>
      </c>
      <c r="F8179" s="218">
        <v>6.2534346338672897</v>
      </c>
      <c r="G8179" s="218">
        <v>0.38602773444041999</v>
      </c>
      <c r="H8179" s="218">
        <v>0</v>
      </c>
      <c r="I8179" t="s">
        <v>23189</v>
      </c>
      <c r="J8179" s="218" t="s">
        <v>23189</v>
      </c>
      <c r="K8179" s="218">
        <v>2</v>
      </c>
      <c r="L8179" s="218">
        <v>-0.7145074247299803</v>
      </c>
      <c r="M8179" s="218">
        <v>0.4348327950839197</v>
      </c>
      <c r="N8179" s="218">
        <v>-0.7558413324525306</v>
      </c>
      <c r="O8179" s="218">
        <v>0.3934988873613694</v>
      </c>
      <c r="P8179" s="218">
        <v>-5.4325741043429501</v>
      </c>
      <c r="Q8179" s="218">
        <v>-5.81860183878337</v>
      </c>
      <c r="R8179" s="507">
        <v>-0.1398373148230303</v>
      </c>
      <c r="S8179" s="507">
        <v>-0.1811712225455806</v>
      </c>
      <c r="T8179" s="218">
        <v>-5.62558797156316</v>
      </c>
    </row>
    <row r="8180" spans="1:20" x14ac:dyDescent="0.6">
      <c r="A8180" s="218" t="s">
        <v>23192</v>
      </c>
      <c r="B8180" s="218" t="s">
        <v>23193</v>
      </c>
      <c r="C8180" s="218">
        <v>6.1150954648992402</v>
      </c>
      <c r="D8180" s="218">
        <v>6.35000161064323</v>
      </c>
      <c r="E8180" s="218">
        <v>6.79418058020969</v>
      </c>
      <c r="F8180" s="218">
        <v>6.41871835528588</v>
      </c>
      <c r="G8180" s="218">
        <v>5.7237653252560801</v>
      </c>
      <c r="H8180" s="218">
        <v>6.64819440432343</v>
      </c>
      <c r="I8180" t="s">
        <v>23194</v>
      </c>
      <c r="J8180" s="218" t="s">
        <v>23194</v>
      </c>
      <c r="K8180" s="218">
        <v>2</v>
      </c>
      <c r="L8180" s="218">
        <v>0.67908511531044979</v>
      </c>
      <c r="M8180" s="218">
        <v>0.30362289038663981</v>
      </c>
      <c r="N8180" s="218">
        <v>0.44417896956645997</v>
      </c>
      <c r="O8180" s="218">
        <v>6.8716744642649985E-2</v>
      </c>
      <c r="P8180" s="218">
        <v>-0.3913301396431601</v>
      </c>
      <c r="Q8180" s="218">
        <v>0.53309893942418984</v>
      </c>
      <c r="R8180" s="507">
        <v>0.4913540028485448</v>
      </c>
      <c r="S8180" s="507">
        <v>0.25644785710455498</v>
      </c>
      <c r="T8180" s="218">
        <v>7.0884399890514871E-2</v>
      </c>
    </row>
    <row r="8181" spans="1:20" x14ac:dyDescent="0.6">
      <c r="A8181" s="218" t="s">
        <v>23195</v>
      </c>
      <c r="B8181" s="218" t="s">
        <v>23196</v>
      </c>
      <c r="C8181" s="218">
        <v>5.1624004351301096</v>
      </c>
      <c r="D8181" s="218">
        <v>5.3192635114311102</v>
      </c>
      <c r="E8181" s="218">
        <v>5.7891877297638503</v>
      </c>
      <c r="F8181" s="218">
        <v>4.3340035370238397</v>
      </c>
      <c r="G8181" s="218">
        <v>7.2512449185690997</v>
      </c>
      <c r="H8181" s="218">
        <v>8.3148825408852094</v>
      </c>
      <c r="I8181" t="s">
        <v>23194</v>
      </c>
      <c r="J8181" s="218" t="s">
        <v>23194</v>
      </c>
      <c r="K8181" s="218">
        <v>2</v>
      </c>
      <c r="L8181" s="218">
        <v>0.62678729463374072</v>
      </c>
      <c r="M8181" s="218">
        <v>-0.82839689810626993</v>
      </c>
      <c r="N8181" s="218">
        <v>0.46992421833274012</v>
      </c>
      <c r="O8181" s="218">
        <v>-0.98525997440727053</v>
      </c>
      <c r="P8181" s="218">
        <v>2.0888444834389901</v>
      </c>
      <c r="Q8181" s="218">
        <v>3.1524821057550998</v>
      </c>
      <c r="R8181" s="507">
        <v>-0.1008048017362646</v>
      </c>
      <c r="S8181" s="507">
        <v>-0.25766787803726521</v>
      </c>
      <c r="T8181" s="218">
        <v>2.6206632945970449</v>
      </c>
    </row>
    <row r="8182" spans="1:20" x14ac:dyDescent="0.6">
      <c r="A8182" s="218" t="s">
        <v>23197</v>
      </c>
      <c r="B8182" s="218" t="s">
        <v>23198</v>
      </c>
      <c r="C8182" s="218">
        <v>4.1590708698528402</v>
      </c>
      <c r="D8182" s="218">
        <v>4.1438808811925796</v>
      </c>
      <c r="E8182" s="218">
        <v>5.4327694848136803</v>
      </c>
      <c r="F8182" s="218">
        <v>3.70961719950586</v>
      </c>
      <c r="G8182" s="218">
        <v>0.86243763809848095</v>
      </c>
      <c r="H8182" s="218">
        <v>0</v>
      </c>
      <c r="I8182" t="s">
        <v>23199</v>
      </c>
      <c r="J8182" s="218" t="s">
        <v>23199</v>
      </c>
      <c r="K8182" s="218">
        <v>1</v>
      </c>
      <c r="L8182" s="218">
        <v>1.27369861496084</v>
      </c>
      <c r="M8182" s="218">
        <v>-0.44945367034698025</v>
      </c>
      <c r="N8182" s="218">
        <v>1.2888886036211007</v>
      </c>
      <c r="O8182" s="218">
        <v>-0.43426368168671958</v>
      </c>
      <c r="P8182" s="218">
        <v>-3.2966332317543592</v>
      </c>
      <c r="Q8182" s="218">
        <v>-4.1590708698528402</v>
      </c>
      <c r="R8182" s="507">
        <v>0.41212247230692989</v>
      </c>
      <c r="S8182" s="507">
        <v>0.42731246096719055</v>
      </c>
      <c r="T8182" s="218">
        <v>-3.7278520508035999</v>
      </c>
    </row>
    <row r="8183" spans="1:20" x14ac:dyDescent="0.6">
      <c r="A8183" s="218" t="s">
        <v>23200</v>
      </c>
      <c r="B8183" s="218" t="s">
        <v>23201</v>
      </c>
      <c r="C8183" s="218">
        <v>7.6617630055859296</v>
      </c>
      <c r="D8183" s="218">
        <v>7.8335366093846801</v>
      </c>
      <c r="E8183" s="218">
        <v>7.8009031298776303</v>
      </c>
      <c r="F8183" s="218">
        <v>7.07241398425366</v>
      </c>
      <c r="G8183" s="218">
        <v>8.5944486684502994</v>
      </c>
      <c r="H8183" s="218">
        <v>8.8235368851066998</v>
      </c>
      <c r="I8183" t="s">
        <v>23202</v>
      </c>
      <c r="J8183" s="218" t="s">
        <v>23202</v>
      </c>
      <c r="K8183" s="218">
        <v>1</v>
      </c>
      <c r="L8183" s="218">
        <v>0.13914012429170075</v>
      </c>
      <c r="M8183" s="218">
        <v>-0.58934902133226963</v>
      </c>
      <c r="N8183" s="218">
        <v>-3.2633479507049756E-2</v>
      </c>
      <c r="O8183" s="218">
        <v>-0.76112262513102014</v>
      </c>
      <c r="P8183" s="218">
        <v>0.93268566286436982</v>
      </c>
      <c r="Q8183" s="218">
        <v>1.1617738795207702</v>
      </c>
      <c r="R8183" s="507">
        <v>-0.22510444852028444</v>
      </c>
      <c r="S8183" s="507">
        <v>-0.39687805231903495</v>
      </c>
      <c r="T8183" s="218">
        <v>1.04722977119257</v>
      </c>
    </row>
    <row r="8184" spans="1:20" x14ac:dyDescent="0.6">
      <c r="A8184" s="218" t="s">
        <v>23203</v>
      </c>
      <c r="B8184" s="218" t="s">
        <v>23204</v>
      </c>
      <c r="C8184" s="218">
        <v>1.7984585891934599</v>
      </c>
      <c r="D8184" s="218">
        <v>1.84339142128253</v>
      </c>
      <c r="E8184" s="218">
        <v>0</v>
      </c>
      <c r="F8184" s="218">
        <v>0</v>
      </c>
      <c r="G8184" s="218">
        <v>0</v>
      </c>
      <c r="H8184" s="218">
        <v>0</v>
      </c>
      <c r="I8184" t="s">
        <v>23205</v>
      </c>
      <c r="J8184" s="218" t="s">
        <v>23205</v>
      </c>
      <c r="K8184" s="218">
        <v>1</v>
      </c>
      <c r="L8184" s="218">
        <v>-1.7984585891934599</v>
      </c>
      <c r="M8184" s="218">
        <v>-1.7984585891934599</v>
      </c>
      <c r="N8184" s="218">
        <v>-1.84339142128253</v>
      </c>
      <c r="O8184" s="218">
        <v>-1.84339142128253</v>
      </c>
      <c r="P8184" s="218">
        <v>-1.7984585891934599</v>
      </c>
      <c r="Q8184" s="218">
        <v>-1.7984585891934599</v>
      </c>
      <c r="R8184" s="507">
        <v>-1.7984585891934599</v>
      </c>
      <c r="S8184" s="507">
        <v>-1.84339142128253</v>
      </c>
      <c r="T8184" s="218">
        <v>-1.7984585891934599</v>
      </c>
    </row>
    <row r="8185" spans="1:20" x14ac:dyDescent="0.6">
      <c r="A8185" s="218" t="s">
        <v>23206</v>
      </c>
      <c r="B8185" s="218" t="s">
        <v>23207</v>
      </c>
      <c r="C8185" s="218">
        <v>6.5995729114317303</v>
      </c>
      <c r="D8185" s="218">
        <v>6.68926606291362</v>
      </c>
      <c r="E8185" s="218">
        <v>5.5199285954921198</v>
      </c>
      <c r="F8185" s="218">
        <v>7.2004895763902796</v>
      </c>
      <c r="G8185" s="218">
        <v>0</v>
      </c>
      <c r="H8185" s="218">
        <v>0.123827711997599</v>
      </c>
      <c r="I8185" t="s">
        <v>23208</v>
      </c>
      <c r="J8185" s="218" t="s">
        <v>23208</v>
      </c>
      <c r="K8185" s="218">
        <v>1</v>
      </c>
      <c r="L8185" s="218">
        <v>-1.0796443159396105</v>
      </c>
      <c r="M8185" s="218">
        <v>0.60091666495854934</v>
      </c>
      <c r="N8185" s="218">
        <v>-1.1693374674215002</v>
      </c>
      <c r="O8185" s="218">
        <v>0.51122351347665962</v>
      </c>
      <c r="P8185" s="218">
        <v>-6.5995729114317303</v>
      </c>
      <c r="Q8185" s="218">
        <v>-6.4757451994341313</v>
      </c>
      <c r="R8185" s="507">
        <v>-0.23936382549053059</v>
      </c>
      <c r="S8185" s="507">
        <v>-0.32905697697242031</v>
      </c>
      <c r="T8185" s="218">
        <v>-6.5376590554329308</v>
      </c>
    </row>
    <row r="8186" spans="1:20" x14ac:dyDescent="0.6">
      <c r="A8186" s="218" t="s">
        <v>23209</v>
      </c>
      <c r="B8186" s="218" t="s">
        <v>23210</v>
      </c>
      <c r="C8186" s="218">
        <v>7.0772167365271104</v>
      </c>
      <c r="D8186" s="218">
        <v>7.2255452361858197</v>
      </c>
      <c r="E8186" s="218">
        <v>7.2279509223105203</v>
      </c>
      <c r="F8186" s="218">
        <v>7.0473009704012997</v>
      </c>
      <c r="G8186" s="218">
        <v>7.6903441176951297</v>
      </c>
      <c r="H8186" s="218">
        <v>8.3193419911015702</v>
      </c>
      <c r="I8186" t="s">
        <v>23211</v>
      </c>
      <c r="J8186" s="218" t="s">
        <v>23211</v>
      </c>
      <c r="K8186" s="218">
        <v>1</v>
      </c>
      <c r="L8186" s="218">
        <v>0.15073418578340991</v>
      </c>
      <c r="M8186" s="218">
        <v>-2.9915766125810705E-2</v>
      </c>
      <c r="N8186" s="218">
        <v>2.4056861247006012E-3</v>
      </c>
      <c r="O8186" s="218">
        <v>-0.17824426578452002</v>
      </c>
      <c r="P8186" s="218">
        <v>0.61312738116801935</v>
      </c>
      <c r="Q8186" s="218">
        <v>1.2421252545744599</v>
      </c>
      <c r="R8186" s="507">
        <v>6.0409209828799604E-2</v>
      </c>
      <c r="S8186" s="507">
        <v>-8.7919289829909708E-2</v>
      </c>
      <c r="T8186" s="218">
        <v>0.92762631787123961</v>
      </c>
    </row>
    <row r="8187" spans="1:20" x14ac:dyDescent="0.6">
      <c r="A8187" s="218" t="s">
        <v>23212</v>
      </c>
      <c r="B8187" s="218" t="s">
        <v>23213</v>
      </c>
      <c r="C8187" s="218">
        <v>6.0421275516163204</v>
      </c>
      <c r="D8187" s="218">
        <v>6.1394901924230103</v>
      </c>
      <c r="E8187" s="218">
        <v>5.8982480554478798</v>
      </c>
      <c r="F8187" s="218">
        <v>5.0868517638044697</v>
      </c>
      <c r="G8187" s="218">
        <v>7.12269817829337</v>
      </c>
      <c r="H8187" s="218">
        <v>6.6391424380175303</v>
      </c>
      <c r="I8187" t="s">
        <v>23214</v>
      </c>
      <c r="J8187" s="218" t="s">
        <v>23214</v>
      </c>
      <c r="K8187" s="218">
        <v>1</v>
      </c>
      <c r="L8187" s="218">
        <v>-0.14387949616844065</v>
      </c>
      <c r="M8187" s="218">
        <v>-0.95527578781185074</v>
      </c>
      <c r="N8187" s="218">
        <v>-0.24124213697513053</v>
      </c>
      <c r="O8187" s="218">
        <v>-1.0526384286185406</v>
      </c>
      <c r="P8187" s="218">
        <v>1.0805706266770496</v>
      </c>
      <c r="Q8187" s="218">
        <v>0.59701488640120992</v>
      </c>
      <c r="R8187" s="507">
        <v>-0.54957764199014569</v>
      </c>
      <c r="S8187" s="507">
        <v>-0.64694028279683558</v>
      </c>
      <c r="T8187" s="218">
        <v>0.83879275653912977</v>
      </c>
    </row>
    <row r="8188" spans="1:20" x14ac:dyDescent="0.6">
      <c r="A8188" s="218" t="s">
        <v>23215</v>
      </c>
      <c r="B8188" s="218" t="s">
        <v>23216</v>
      </c>
      <c r="C8188" s="218">
        <v>5.2632283713185304</v>
      </c>
      <c r="D8188" s="218">
        <v>5.2288762005683296</v>
      </c>
      <c r="E8188" s="218">
        <v>4.4095086058077104</v>
      </c>
      <c r="F8188" s="218">
        <v>5.53214098815371</v>
      </c>
      <c r="G8188" s="218">
        <v>7.3905275496092599</v>
      </c>
      <c r="H8188" s="218">
        <v>0.123827711997599</v>
      </c>
      <c r="I8188" t="s">
        <v>23217</v>
      </c>
      <c r="J8188" s="218" t="s">
        <v>23217</v>
      </c>
      <c r="K8188" s="218">
        <v>1</v>
      </c>
      <c r="L8188" s="218">
        <v>-0.85371976551081996</v>
      </c>
      <c r="M8188" s="218">
        <v>0.26891261683517964</v>
      </c>
      <c r="N8188" s="218">
        <v>-0.81936759476061916</v>
      </c>
      <c r="O8188" s="218">
        <v>0.30326478758538045</v>
      </c>
      <c r="P8188" s="218">
        <v>2.1272991782907296</v>
      </c>
      <c r="Q8188" s="218">
        <v>-5.1394006593209314</v>
      </c>
      <c r="R8188" s="507">
        <v>-0.29240357433782016</v>
      </c>
      <c r="S8188" s="507">
        <v>-0.25805140358761935</v>
      </c>
      <c r="T8188" s="218">
        <v>-1.5060507405151009</v>
      </c>
    </row>
    <row r="8189" spans="1:20" x14ac:dyDescent="0.6">
      <c r="A8189" s="218" t="s">
        <v>23218</v>
      </c>
      <c r="B8189" s="218" t="s">
        <v>23219</v>
      </c>
      <c r="C8189" s="218">
        <v>7.5296503354130602</v>
      </c>
      <c r="D8189" s="218">
        <v>7.5782535875091304</v>
      </c>
      <c r="E8189" s="218">
        <v>7.4754293714114004</v>
      </c>
      <c r="F8189" s="218">
        <v>7.2122643649389797</v>
      </c>
      <c r="G8189" s="218">
        <v>2.3478182336089999</v>
      </c>
      <c r="H8189" s="218">
        <v>7.0852489303461503</v>
      </c>
      <c r="I8189" t="s">
        <v>23220</v>
      </c>
      <c r="J8189" s="218" t="s">
        <v>23220</v>
      </c>
      <c r="K8189" s="218">
        <v>2</v>
      </c>
      <c r="L8189" s="218">
        <v>-5.4220964001659766E-2</v>
      </c>
      <c r="M8189" s="218">
        <v>-0.31738597047408046</v>
      </c>
      <c r="N8189" s="218">
        <v>-0.10282421609772996</v>
      </c>
      <c r="O8189" s="218">
        <v>-0.36598922257015065</v>
      </c>
      <c r="P8189" s="218">
        <v>-5.1818321018040603</v>
      </c>
      <c r="Q8189" s="218">
        <v>-0.44440140506690984</v>
      </c>
      <c r="R8189" s="507">
        <v>-0.18580346723787011</v>
      </c>
      <c r="S8189" s="507">
        <v>-0.23440671933394031</v>
      </c>
      <c r="T8189" s="218">
        <v>-2.8131167534354851</v>
      </c>
    </row>
    <row r="8190" spans="1:20" x14ac:dyDescent="0.6">
      <c r="A8190" s="218" t="s">
        <v>23221</v>
      </c>
      <c r="B8190" s="218" t="s">
        <v>23222</v>
      </c>
      <c r="C8190" s="218">
        <v>6.22960987016973</v>
      </c>
      <c r="D8190" s="218">
        <v>6.4463844387770797</v>
      </c>
      <c r="E8190" s="218">
        <v>3.2409605735296898</v>
      </c>
      <c r="F8190" s="218">
        <v>6.0622989482773502</v>
      </c>
      <c r="G8190" s="218">
        <v>7.3467866565882698</v>
      </c>
      <c r="H8190" s="218">
        <v>0</v>
      </c>
      <c r="I8190" t="s">
        <v>23220</v>
      </c>
      <c r="J8190" s="218" t="s">
        <v>23223</v>
      </c>
      <c r="K8190" s="218">
        <v>2</v>
      </c>
      <c r="L8190" s="218">
        <v>-2.9886492966400402</v>
      </c>
      <c r="M8190" s="218">
        <v>-0.16731092189237984</v>
      </c>
      <c r="N8190" s="218">
        <v>-3.2054238652473899</v>
      </c>
      <c r="O8190" s="218">
        <v>-0.38408549049972951</v>
      </c>
      <c r="P8190" s="218">
        <v>1.1171767864185398</v>
      </c>
      <c r="Q8190" s="218">
        <v>-6.22960987016973</v>
      </c>
      <c r="R8190" s="507">
        <v>-1.57798010926621</v>
      </c>
      <c r="S8190" s="507">
        <v>-1.7947546778735597</v>
      </c>
      <c r="T8190" s="218">
        <v>-2.5562165418755951</v>
      </c>
    </row>
    <row r="8191" spans="1:20" x14ac:dyDescent="0.6">
      <c r="A8191" s="218" t="s">
        <v>23224</v>
      </c>
      <c r="B8191" s="218" t="s">
        <v>23225</v>
      </c>
      <c r="C8191" s="218">
        <v>6.8035578104460797</v>
      </c>
      <c r="D8191" s="218">
        <v>6.8384024991638404</v>
      </c>
      <c r="E8191" s="218">
        <v>6.7397140144305796</v>
      </c>
      <c r="F8191" s="218">
        <v>7.0053300236947598</v>
      </c>
      <c r="G8191" s="218">
        <v>1.83049323649272</v>
      </c>
      <c r="H8191" s="218">
        <v>0</v>
      </c>
      <c r="I8191" t="s">
        <v>23226</v>
      </c>
      <c r="J8191" s="218" t="s">
        <v>23226</v>
      </c>
      <c r="K8191" s="218">
        <v>1</v>
      </c>
      <c r="L8191" s="218">
        <v>-6.3843796015500054E-2</v>
      </c>
      <c r="M8191" s="218">
        <v>0.20177221324868011</v>
      </c>
      <c r="N8191" s="218">
        <v>-9.8688484733260751E-2</v>
      </c>
      <c r="O8191" s="218">
        <v>0.16692752453091941</v>
      </c>
      <c r="P8191" s="218">
        <v>-4.9730645739533594</v>
      </c>
      <c r="Q8191" s="218">
        <v>-6.8035578104460797</v>
      </c>
      <c r="R8191" s="507">
        <v>6.8964208616590028E-2</v>
      </c>
      <c r="S8191" s="507">
        <v>3.4119519898829331E-2</v>
      </c>
      <c r="T8191" s="218">
        <v>-5.8883111921997191</v>
      </c>
    </row>
    <row r="8192" spans="1:20" x14ac:dyDescent="0.6">
      <c r="A8192" s="218" t="s">
        <v>23227</v>
      </c>
      <c r="B8192" s="218" t="s">
        <v>23228</v>
      </c>
      <c r="C8192" s="218">
        <v>7.1209826123895903</v>
      </c>
      <c r="D8192" s="218">
        <v>7.2125365169411699</v>
      </c>
      <c r="E8192" s="218">
        <v>7.6029572614574299</v>
      </c>
      <c r="F8192" s="218">
        <v>7.3122573168997498</v>
      </c>
      <c r="G8192" s="218">
        <v>2.5120041026070701</v>
      </c>
      <c r="H8192" s="218">
        <v>0.123827711997599</v>
      </c>
      <c r="I8192" t="s">
        <v>23229</v>
      </c>
      <c r="J8192" s="218" t="s">
        <v>23230</v>
      </c>
      <c r="K8192" s="218">
        <v>2</v>
      </c>
      <c r="L8192" s="218">
        <v>0.4819746490678396</v>
      </c>
      <c r="M8192" s="218">
        <v>0.19127470451015949</v>
      </c>
      <c r="N8192" s="218">
        <v>0.39042074451625997</v>
      </c>
      <c r="O8192" s="218">
        <v>9.9720799958579853E-2</v>
      </c>
      <c r="P8192" s="218">
        <v>-4.6089785097825207</v>
      </c>
      <c r="Q8192" s="218">
        <v>-6.9971549003919913</v>
      </c>
      <c r="R8192" s="507">
        <v>0.33662467678899954</v>
      </c>
      <c r="S8192" s="507">
        <v>0.24507077223741991</v>
      </c>
      <c r="T8192" s="218">
        <v>-5.8030667050872555</v>
      </c>
    </row>
    <row r="8193" spans="1:20" x14ac:dyDescent="0.6">
      <c r="A8193" s="218" t="s">
        <v>23231</v>
      </c>
      <c r="B8193" s="218" t="s">
        <v>23232</v>
      </c>
      <c r="C8193" s="218">
        <v>3.00146476759467</v>
      </c>
      <c r="D8193" s="218">
        <v>2.9045223201266901</v>
      </c>
      <c r="E8193" s="218">
        <v>0</v>
      </c>
      <c r="F8193" s="218">
        <v>4.3486499977281197</v>
      </c>
      <c r="G8193" s="218">
        <v>0</v>
      </c>
      <c r="H8193" s="218">
        <v>0</v>
      </c>
      <c r="I8193" t="s">
        <v>23229</v>
      </c>
      <c r="J8193" s="218" t="s">
        <v>23229</v>
      </c>
      <c r="K8193" s="218">
        <v>2</v>
      </c>
      <c r="L8193" s="218">
        <v>-3.00146476759467</v>
      </c>
      <c r="M8193" s="218">
        <v>1.3471852301334497</v>
      </c>
      <c r="N8193" s="218">
        <v>-2.9045223201266901</v>
      </c>
      <c r="O8193" s="218">
        <v>1.4441276776014296</v>
      </c>
      <c r="P8193" s="218">
        <v>-3.00146476759467</v>
      </c>
      <c r="Q8193" s="218">
        <v>-3.00146476759467</v>
      </c>
      <c r="R8193" s="507">
        <v>-0.82713976873061013</v>
      </c>
      <c r="S8193" s="507">
        <v>-0.73019732126263026</v>
      </c>
      <c r="T8193" s="218">
        <v>-3.00146476759467</v>
      </c>
    </row>
    <row r="8194" spans="1:20" x14ac:dyDescent="0.6">
      <c r="A8194" s="218" t="s">
        <v>23233</v>
      </c>
      <c r="B8194" s="218" t="s">
        <v>23234</v>
      </c>
      <c r="C8194" s="218">
        <v>3.5215158257958499</v>
      </c>
      <c r="D8194" s="218">
        <v>3.7390746964880299</v>
      </c>
      <c r="E8194" s="218">
        <v>5.44016568968664E-2</v>
      </c>
      <c r="F8194" s="218">
        <v>4.0768517874161301</v>
      </c>
      <c r="G8194" s="218">
        <v>0</v>
      </c>
      <c r="H8194" s="218">
        <v>0</v>
      </c>
      <c r="I8194" t="s">
        <v>23235</v>
      </c>
      <c r="J8194" s="218" t="s">
        <v>23235</v>
      </c>
      <c r="K8194" s="218">
        <v>1</v>
      </c>
      <c r="L8194" s="218">
        <v>-3.4671141688989833</v>
      </c>
      <c r="M8194" s="218">
        <v>0.55533596162028021</v>
      </c>
      <c r="N8194" s="218">
        <v>-3.6846730395911633</v>
      </c>
      <c r="O8194" s="218">
        <v>0.33777709092810015</v>
      </c>
      <c r="P8194" s="218">
        <v>-3.5215158257958499</v>
      </c>
      <c r="Q8194" s="218">
        <v>-3.5215158257958499</v>
      </c>
      <c r="R8194" s="507">
        <v>-1.4558891036393515</v>
      </c>
      <c r="S8194" s="507">
        <v>-1.6734479743315316</v>
      </c>
      <c r="T8194" s="218">
        <v>-3.5215158257958499</v>
      </c>
    </row>
    <row r="8195" spans="1:20" x14ac:dyDescent="0.6">
      <c r="A8195" s="218" t="s">
        <v>23236</v>
      </c>
      <c r="B8195" s="218" t="s">
        <v>23237</v>
      </c>
      <c r="C8195" s="218">
        <v>5.0189285964582897</v>
      </c>
      <c r="D8195" s="218">
        <v>4.5771735058178704</v>
      </c>
      <c r="E8195" s="218">
        <v>4.4147166856289504</v>
      </c>
      <c r="F8195" s="218">
        <v>5.6132268811473498</v>
      </c>
      <c r="G8195" s="218">
        <v>0.14046909216855899</v>
      </c>
      <c r="H8195" s="218">
        <v>0.123827711997599</v>
      </c>
      <c r="I8195" t="s">
        <v>23238</v>
      </c>
      <c r="J8195" s="218" t="s">
        <v>23238</v>
      </c>
      <c r="K8195" s="218">
        <v>2</v>
      </c>
      <c r="L8195" s="218">
        <v>-0.60421191082933934</v>
      </c>
      <c r="M8195" s="218">
        <v>0.5942982846890601</v>
      </c>
      <c r="N8195" s="218">
        <v>-0.16245682018892005</v>
      </c>
      <c r="O8195" s="218">
        <v>1.0360533753294794</v>
      </c>
      <c r="P8195" s="218">
        <v>-4.8784595042897303</v>
      </c>
      <c r="Q8195" s="218">
        <v>-4.8951008844606907</v>
      </c>
      <c r="R8195" s="507">
        <v>-4.9568130701396207E-3</v>
      </c>
      <c r="S8195" s="507">
        <v>0.43679827757027967</v>
      </c>
      <c r="T8195" s="218">
        <v>-4.8867801943752109</v>
      </c>
    </row>
    <row r="8196" spans="1:20" x14ac:dyDescent="0.6">
      <c r="A8196" s="218" t="s">
        <v>23239</v>
      </c>
      <c r="B8196" s="218" t="s">
        <v>23240</v>
      </c>
      <c r="C8196" s="218">
        <v>4.8266641393821699</v>
      </c>
      <c r="D8196" s="218">
        <v>4.3959461031254197</v>
      </c>
      <c r="E8196" s="218">
        <v>3.3645244448968499</v>
      </c>
      <c r="F8196" s="218">
        <v>4.9384515304573799</v>
      </c>
      <c r="G8196" s="218">
        <v>0.26846663313173802</v>
      </c>
      <c r="H8196" s="218">
        <v>0</v>
      </c>
      <c r="I8196" t="s">
        <v>23238</v>
      </c>
      <c r="J8196" s="218" t="s">
        <v>23238</v>
      </c>
      <c r="K8196" s="218">
        <v>2</v>
      </c>
      <c r="L8196" s="218">
        <v>-1.46213969448532</v>
      </c>
      <c r="M8196" s="218">
        <v>0.11178739107521007</v>
      </c>
      <c r="N8196" s="218">
        <v>-1.0314216582285698</v>
      </c>
      <c r="O8196" s="218">
        <v>0.54250542733196028</v>
      </c>
      <c r="P8196" s="218">
        <v>-4.5581975062504316</v>
      </c>
      <c r="Q8196" s="218">
        <v>-4.8266641393821699</v>
      </c>
      <c r="R8196" s="507">
        <v>-0.67517615170505496</v>
      </c>
      <c r="S8196" s="507">
        <v>-0.24445811544830476</v>
      </c>
      <c r="T8196" s="218">
        <v>-4.6924308228163003</v>
      </c>
    </row>
    <row r="8197" spans="1:20" x14ac:dyDescent="0.6">
      <c r="A8197" s="218" t="s">
        <v>23241</v>
      </c>
      <c r="B8197" s="218" t="s">
        <v>23242</v>
      </c>
      <c r="C8197" s="218">
        <v>4.6708101010992102</v>
      </c>
      <c r="D8197" s="218">
        <v>4.5491792936588897</v>
      </c>
      <c r="E8197" s="218">
        <v>5.4619922624444497</v>
      </c>
      <c r="F8197" s="218">
        <v>2.5844378539824202</v>
      </c>
      <c r="G8197" s="218">
        <v>0.77891856884019794</v>
      </c>
      <c r="H8197" s="218">
        <v>0</v>
      </c>
      <c r="I8197" t="s">
        <v>23243</v>
      </c>
      <c r="J8197" s="218" t="s">
        <v>23243</v>
      </c>
      <c r="K8197" s="218">
        <v>1</v>
      </c>
      <c r="L8197" s="218">
        <v>0.79118216134523944</v>
      </c>
      <c r="M8197" s="218">
        <v>-2.08637224711679</v>
      </c>
      <c r="N8197" s="218">
        <v>0.91281296878555995</v>
      </c>
      <c r="O8197" s="218">
        <v>-1.9647414396764695</v>
      </c>
      <c r="P8197" s="218">
        <v>-3.8918915322590122</v>
      </c>
      <c r="Q8197" s="218">
        <v>-4.6708101010992102</v>
      </c>
      <c r="R8197" s="507">
        <v>-0.6475950428857753</v>
      </c>
      <c r="S8197" s="507">
        <v>-0.52596423544545479</v>
      </c>
      <c r="T8197" s="218">
        <v>-4.2813508166791117</v>
      </c>
    </row>
    <row r="8198" spans="1:20" x14ac:dyDescent="0.6">
      <c r="A8198" s="218" t="s">
        <v>23244</v>
      </c>
      <c r="B8198" s="218" t="s">
        <v>23245</v>
      </c>
      <c r="C8198" s="218">
        <v>6.2285140561434096</v>
      </c>
      <c r="D8198" s="218">
        <v>6.2968798277557703</v>
      </c>
      <c r="E8198" s="218">
        <v>5.5271600290109104</v>
      </c>
      <c r="F8198" s="218">
        <v>6.5247828932578802</v>
      </c>
      <c r="G8198" s="218">
        <v>0</v>
      </c>
      <c r="H8198" s="218">
        <v>0</v>
      </c>
      <c r="I8198" t="s">
        <v>23246</v>
      </c>
      <c r="J8198" s="218" t="s">
        <v>23246</v>
      </c>
      <c r="K8198" s="218">
        <v>4</v>
      </c>
      <c r="L8198" s="218">
        <v>-0.70135402713249917</v>
      </c>
      <c r="M8198" s="218">
        <v>0.29626883711447061</v>
      </c>
      <c r="N8198" s="218">
        <v>-0.76971979874485985</v>
      </c>
      <c r="O8198" s="218">
        <v>0.22790306550210992</v>
      </c>
      <c r="P8198" s="218">
        <v>-6.2285140561434096</v>
      </c>
      <c r="Q8198" s="218">
        <v>-6.2285140561434096</v>
      </c>
      <c r="R8198" s="507">
        <v>-0.20254259500901428</v>
      </c>
      <c r="S8198" s="507">
        <v>-0.27090836662137496</v>
      </c>
      <c r="T8198" s="218">
        <v>-6.2285140561434096</v>
      </c>
    </row>
    <row r="8199" spans="1:20" x14ac:dyDescent="0.6">
      <c r="A8199" s="218" t="s">
        <v>23247</v>
      </c>
      <c r="B8199" s="218" t="s">
        <v>23248</v>
      </c>
      <c r="C8199" s="218">
        <v>2.1893627905936399</v>
      </c>
      <c r="D8199" s="218">
        <v>1.53627023201459</v>
      </c>
      <c r="E8199" s="218">
        <v>5.44016568968664E-2</v>
      </c>
      <c r="F8199" s="218">
        <v>3.2203141310264698</v>
      </c>
      <c r="G8199" s="218">
        <v>0</v>
      </c>
      <c r="H8199" s="218">
        <v>0</v>
      </c>
      <c r="I8199" t="s">
        <v>23246</v>
      </c>
      <c r="J8199" s="218" t="s">
        <v>23246</v>
      </c>
      <c r="K8199" s="218">
        <v>4</v>
      </c>
      <c r="L8199" s="218">
        <v>-2.1349611336967733</v>
      </c>
      <c r="M8199" s="218">
        <v>1.0309513404328299</v>
      </c>
      <c r="N8199" s="218">
        <v>-1.4818685751177236</v>
      </c>
      <c r="O8199" s="218">
        <v>1.6840438990118798</v>
      </c>
      <c r="P8199" s="218">
        <v>-2.1893627905936399</v>
      </c>
      <c r="Q8199" s="218">
        <v>-2.1893627905936399</v>
      </c>
      <c r="R8199" s="507">
        <v>-0.55200489663197172</v>
      </c>
      <c r="S8199" s="507">
        <v>0.10108766194707808</v>
      </c>
      <c r="T8199" s="218">
        <v>-2.1893627905936399</v>
      </c>
    </row>
    <row r="8200" spans="1:20" x14ac:dyDescent="0.6">
      <c r="A8200" s="218" t="s">
        <v>23249</v>
      </c>
      <c r="B8200" s="218" t="s">
        <v>23250</v>
      </c>
      <c r="C8200" s="218">
        <v>1.5403831293952599</v>
      </c>
      <c r="D8200" s="218">
        <v>0.88902176882277395</v>
      </c>
      <c r="E8200" s="218">
        <v>0</v>
      </c>
      <c r="F8200" s="218">
        <v>0</v>
      </c>
      <c r="G8200" s="218">
        <v>0</v>
      </c>
      <c r="H8200" s="218">
        <v>0</v>
      </c>
      <c r="I8200" t="s">
        <v>23246</v>
      </c>
      <c r="J8200" s="218" t="s">
        <v>23246</v>
      </c>
      <c r="K8200" s="218">
        <v>4</v>
      </c>
      <c r="L8200" s="218">
        <v>-1.5403831293952599</v>
      </c>
      <c r="M8200" s="218">
        <v>-1.5403831293952599</v>
      </c>
      <c r="N8200" s="218">
        <v>-0.88902176882277395</v>
      </c>
      <c r="O8200" s="218">
        <v>-0.88902176882277395</v>
      </c>
      <c r="P8200" s="218">
        <v>-1.5403831293952599</v>
      </c>
      <c r="Q8200" s="218">
        <v>-1.5403831293952599</v>
      </c>
      <c r="R8200" s="507">
        <v>-1.5403831293952599</v>
      </c>
      <c r="S8200" s="507">
        <v>-0.88902176882277395</v>
      </c>
      <c r="T8200" s="218">
        <v>-1.5403831293952599</v>
      </c>
    </row>
    <row r="8201" spans="1:20" x14ac:dyDescent="0.6">
      <c r="A8201" s="218" t="s">
        <v>23251</v>
      </c>
      <c r="B8201" s="218" t="s">
        <v>23252</v>
      </c>
      <c r="C8201" s="218">
        <v>2.4745998562349301</v>
      </c>
      <c r="D8201" s="218">
        <v>1.9327752317089999</v>
      </c>
      <c r="E8201" s="218">
        <v>0</v>
      </c>
      <c r="F8201" s="218">
        <v>0</v>
      </c>
      <c r="G8201" s="218">
        <v>0</v>
      </c>
      <c r="H8201" s="218">
        <v>0</v>
      </c>
      <c r="I8201" t="s">
        <v>23246</v>
      </c>
      <c r="J8201" s="218" t="s">
        <v>23246</v>
      </c>
      <c r="K8201" s="218">
        <v>4</v>
      </c>
      <c r="L8201" s="218">
        <v>-2.4745998562349301</v>
      </c>
      <c r="M8201" s="218">
        <v>-2.4745998562349301</v>
      </c>
      <c r="N8201" s="218">
        <v>-1.9327752317089999</v>
      </c>
      <c r="O8201" s="218">
        <v>-1.9327752317089999</v>
      </c>
      <c r="P8201" s="218">
        <v>-2.4745998562349301</v>
      </c>
      <c r="Q8201" s="218">
        <v>-2.4745998562349301</v>
      </c>
      <c r="R8201" s="507">
        <v>-2.4745998562349301</v>
      </c>
      <c r="S8201" s="507">
        <v>-1.9327752317089999</v>
      </c>
      <c r="T8201" s="218">
        <v>-2.4745998562349301</v>
      </c>
    </row>
    <row r="8202" spans="1:20" x14ac:dyDescent="0.6">
      <c r="A8202" s="218" t="s">
        <v>23253</v>
      </c>
      <c r="B8202" s="218" t="s">
        <v>23254</v>
      </c>
      <c r="C8202" s="218">
        <v>6.3837418258445799</v>
      </c>
      <c r="D8202" s="218">
        <v>6.33368346202447</v>
      </c>
      <c r="E8202" s="218">
        <v>3.1626395626052801</v>
      </c>
      <c r="F8202" s="218">
        <v>6.1792881770225296</v>
      </c>
      <c r="G8202" s="218">
        <v>0.26846663313173802</v>
      </c>
      <c r="H8202" s="218">
        <v>0</v>
      </c>
      <c r="I8202" t="s">
        <v>23255</v>
      </c>
      <c r="J8202" s="218" t="s">
        <v>23255</v>
      </c>
      <c r="K8202" s="218">
        <v>1</v>
      </c>
      <c r="L8202" s="218">
        <v>-3.2211022632392998</v>
      </c>
      <c r="M8202" s="218">
        <v>-0.2044536488220503</v>
      </c>
      <c r="N8202" s="218">
        <v>-3.1710438994191898</v>
      </c>
      <c r="O8202" s="218">
        <v>-0.15439528500194033</v>
      </c>
      <c r="P8202" s="218">
        <v>-6.1152751927128417</v>
      </c>
      <c r="Q8202" s="218">
        <v>-6.3837418258445799</v>
      </c>
      <c r="R8202" s="507">
        <v>-1.7127779560306751</v>
      </c>
      <c r="S8202" s="507">
        <v>-1.6627195922105651</v>
      </c>
      <c r="T8202" s="218">
        <v>-6.2495085092787104</v>
      </c>
    </row>
    <row r="8203" spans="1:20" x14ac:dyDescent="0.6">
      <c r="A8203" s="218" t="s">
        <v>23256</v>
      </c>
      <c r="B8203" s="218" t="s">
        <v>23257</v>
      </c>
      <c r="C8203" s="218">
        <v>4.0190580235207003</v>
      </c>
      <c r="D8203" s="218">
        <v>4.1624787563972099</v>
      </c>
      <c r="E8203" s="218">
        <v>3.7700808351370001</v>
      </c>
      <c r="F8203" s="218">
        <v>2.9119911942037402</v>
      </c>
      <c r="G8203" s="218">
        <v>6.6033283466404198</v>
      </c>
      <c r="H8203" s="218">
        <v>0</v>
      </c>
      <c r="I8203" t="s">
        <v>23258</v>
      </c>
      <c r="J8203" s="218" t="s">
        <v>23258</v>
      </c>
      <c r="K8203" s="218">
        <v>1</v>
      </c>
      <c r="L8203" s="218">
        <v>-0.2489771883837002</v>
      </c>
      <c r="M8203" s="218">
        <v>-1.1070668293169601</v>
      </c>
      <c r="N8203" s="218">
        <v>-0.39239792126020978</v>
      </c>
      <c r="O8203" s="218">
        <v>-1.2504875621934697</v>
      </c>
      <c r="P8203" s="218">
        <v>2.5842703231197195</v>
      </c>
      <c r="Q8203" s="218">
        <v>-4.0190580235207003</v>
      </c>
      <c r="R8203" s="507">
        <v>-0.67802200885033015</v>
      </c>
      <c r="S8203" s="507">
        <v>-0.82144274172683973</v>
      </c>
      <c r="T8203" s="218">
        <v>-0.7173938502004904</v>
      </c>
    </row>
    <row r="8204" spans="1:20" x14ac:dyDescent="0.6">
      <c r="A8204" s="218" t="s">
        <v>23259</v>
      </c>
      <c r="B8204" s="218" t="s">
        <v>23260</v>
      </c>
      <c r="C8204" s="218">
        <v>7.0207318429016503</v>
      </c>
      <c r="D8204" s="218">
        <v>7.0769605797153501</v>
      </c>
      <c r="E8204" s="218">
        <v>6.7224924138460098</v>
      </c>
      <c r="F8204" s="218">
        <v>7.2470228719875598</v>
      </c>
      <c r="G8204" s="218">
        <v>1.60656975280174</v>
      </c>
      <c r="H8204" s="218">
        <v>0.23786221336595301</v>
      </c>
      <c r="I8204" t="s">
        <v>23261</v>
      </c>
      <c r="J8204" s="218" t="s">
        <v>23261</v>
      </c>
      <c r="K8204" s="218">
        <v>1</v>
      </c>
      <c r="L8204" s="218">
        <v>-0.29823942905564049</v>
      </c>
      <c r="M8204" s="218">
        <v>0.22629102908590948</v>
      </c>
      <c r="N8204" s="218">
        <v>-0.35446816586934027</v>
      </c>
      <c r="O8204" s="218">
        <v>0.1700622922722097</v>
      </c>
      <c r="P8204" s="218">
        <v>-5.4141620900999108</v>
      </c>
      <c r="Q8204" s="218">
        <v>-6.7828696295356972</v>
      </c>
      <c r="R8204" s="507">
        <v>-3.5974199984865507E-2</v>
      </c>
      <c r="S8204" s="507">
        <v>-9.2202936798565283E-2</v>
      </c>
      <c r="T8204" s="218">
        <v>-6.0985158598178035</v>
      </c>
    </row>
    <row r="8205" spans="1:20" x14ac:dyDescent="0.6">
      <c r="A8205" s="218" t="s">
        <v>23262</v>
      </c>
      <c r="B8205" s="218" t="s">
        <v>23263</v>
      </c>
      <c r="C8205" s="218">
        <v>6.86090385674198</v>
      </c>
      <c r="D8205" s="218">
        <v>6.9618485922118198</v>
      </c>
      <c r="E8205" s="218">
        <v>7.9405967794158601</v>
      </c>
      <c r="F8205" s="218">
        <v>7.3162548009917696</v>
      </c>
      <c r="G8205" s="218">
        <v>9.7440916646517106</v>
      </c>
      <c r="H8205" s="218">
        <v>8.3600496609413906</v>
      </c>
      <c r="I8205" t="s">
        <v>23264</v>
      </c>
      <c r="J8205" s="218" t="s">
        <v>23264</v>
      </c>
      <c r="K8205" s="218">
        <v>1</v>
      </c>
      <c r="L8205" s="218">
        <v>1.0796929226738801</v>
      </c>
      <c r="M8205" s="218">
        <v>0.45535094424978961</v>
      </c>
      <c r="N8205" s="218">
        <v>0.97874818720404022</v>
      </c>
      <c r="O8205" s="218">
        <v>0.35440620877994977</v>
      </c>
      <c r="P8205" s="218">
        <v>2.8831878079097306</v>
      </c>
      <c r="Q8205" s="218">
        <v>1.4991458041994106</v>
      </c>
      <c r="R8205" s="507">
        <v>0.76752193346183484</v>
      </c>
      <c r="S8205" s="507">
        <v>0.666577197991995</v>
      </c>
      <c r="T8205" s="218">
        <v>2.1911668060545706</v>
      </c>
    </row>
    <row r="8206" spans="1:20" x14ac:dyDescent="0.6">
      <c r="A8206" s="218" t="s">
        <v>23265</v>
      </c>
      <c r="B8206" s="218" t="s">
        <v>23266</v>
      </c>
      <c r="C8206" s="218">
        <v>6.5708944297718501</v>
      </c>
      <c r="D8206" s="218">
        <v>6.2841981424441897</v>
      </c>
      <c r="E8206" s="218">
        <v>5.6370757398977496</v>
      </c>
      <c r="F8206" s="218">
        <v>6.3313489275485697</v>
      </c>
      <c r="G8206" s="218">
        <v>8.5787139788209092</v>
      </c>
      <c r="H8206" s="218">
        <v>0</v>
      </c>
      <c r="I8206" t="s">
        <v>23267</v>
      </c>
      <c r="J8206" s="218" t="s">
        <v>23267</v>
      </c>
      <c r="K8206" s="218">
        <v>1</v>
      </c>
      <c r="L8206" s="218">
        <v>-0.93381868987410055</v>
      </c>
      <c r="M8206" s="218">
        <v>-0.23954550222328042</v>
      </c>
      <c r="N8206" s="218">
        <v>-0.64712240254644016</v>
      </c>
      <c r="O8206" s="218">
        <v>4.7150785104379977E-2</v>
      </c>
      <c r="P8206" s="218">
        <v>2.0078195490490591</v>
      </c>
      <c r="Q8206" s="218">
        <v>-6.5708944297718501</v>
      </c>
      <c r="R8206" s="507">
        <v>-0.58668209604869048</v>
      </c>
      <c r="S8206" s="507">
        <v>-0.29998580872103009</v>
      </c>
      <c r="T8206" s="218">
        <v>-2.2815374403613955</v>
      </c>
    </row>
    <row r="8207" spans="1:20" x14ac:dyDescent="0.6">
      <c r="A8207" s="218" t="s">
        <v>23268</v>
      </c>
      <c r="B8207" s="218" t="s">
        <v>23269</v>
      </c>
      <c r="C8207" s="218">
        <v>5.3116348302301599</v>
      </c>
      <c r="D8207" s="218">
        <v>4.2936040815690903</v>
      </c>
      <c r="E8207" s="218">
        <v>4.5604619588225903</v>
      </c>
      <c r="F8207" s="218">
        <v>5.9597232275943002</v>
      </c>
      <c r="G8207" s="218">
        <v>0</v>
      </c>
      <c r="H8207" s="218">
        <v>0</v>
      </c>
      <c r="I8207" t="s">
        <v>23270</v>
      </c>
      <c r="J8207" s="218" t="s">
        <v>23270</v>
      </c>
      <c r="K8207" s="218">
        <v>1</v>
      </c>
      <c r="L8207" s="218">
        <v>-0.75117287140756961</v>
      </c>
      <c r="M8207" s="218">
        <v>0.64808839736414026</v>
      </c>
      <c r="N8207" s="218">
        <v>0.26685787725349996</v>
      </c>
      <c r="O8207" s="218">
        <v>1.6661191460252098</v>
      </c>
      <c r="P8207" s="218">
        <v>-5.3116348302301599</v>
      </c>
      <c r="Q8207" s="218">
        <v>-5.3116348302301599</v>
      </c>
      <c r="R8207" s="507">
        <v>-5.1542237021714676E-2</v>
      </c>
      <c r="S8207" s="507">
        <v>0.9664885116393549</v>
      </c>
      <c r="T8207" s="218">
        <v>-5.3116348302301599</v>
      </c>
    </row>
    <row r="8208" spans="1:20" x14ac:dyDescent="0.6">
      <c r="A8208" s="218" t="s">
        <v>23271</v>
      </c>
      <c r="B8208" s="218" t="s">
        <v>23272</v>
      </c>
      <c r="C8208" s="218">
        <v>3.98831227504277</v>
      </c>
      <c r="D8208" s="218">
        <v>4.1938134466486199</v>
      </c>
      <c r="E8208" s="218">
        <v>4.1718275440859101</v>
      </c>
      <c r="F8208" s="218">
        <v>4.9481015636375796</v>
      </c>
      <c r="G8208" s="218">
        <v>0.59580657787600999</v>
      </c>
      <c r="H8208" s="218">
        <v>0</v>
      </c>
      <c r="I8208" t="s">
        <v>23273</v>
      </c>
      <c r="J8208" s="218" t="s">
        <v>23273</v>
      </c>
      <c r="K8208" s="218">
        <v>1</v>
      </c>
      <c r="L8208" s="218">
        <v>0.18351526904314008</v>
      </c>
      <c r="M8208" s="218">
        <v>0.95978928859480961</v>
      </c>
      <c r="N8208" s="218">
        <v>-2.1985902562709825E-2</v>
      </c>
      <c r="O8208" s="218">
        <v>0.7542881169889597</v>
      </c>
      <c r="P8208" s="218">
        <v>-3.3925056971667598</v>
      </c>
      <c r="Q8208" s="218">
        <v>-3.98831227504277</v>
      </c>
      <c r="R8208" s="507">
        <v>0.57165227881897485</v>
      </c>
      <c r="S8208" s="507">
        <v>0.36615110721312494</v>
      </c>
      <c r="T8208" s="218">
        <v>-3.6904089861047646</v>
      </c>
    </row>
    <row r="8209" spans="1:20" x14ac:dyDescent="0.6">
      <c r="A8209" s="218" t="s">
        <v>23274</v>
      </c>
      <c r="B8209" s="218" t="s">
        <v>23275</v>
      </c>
      <c r="C8209" s="218">
        <v>4.9803894246966802</v>
      </c>
      <c r="D8209" s="218">
        <v>4.9193484252714601</v>
      </c>
      <c r="E8209" s="218">
        <v>5.1089220556743298</v>
      </c>
      <c r="F8209" s="218">
        <v>3.57373852332594</v>
      </c>
      <c r="G8209" s="218">
        <v>0</v>
      </c>
      <c r="H8209" s="218">
        <v>0</v>
      </c>
      <c r="I8209" t="s">
        <v>23276</v>
      </c>
      <c r="J8209" s="218" t="s">
        <v>23276</v>
      </c>
      <c r="K8209" s="218">
        <v>1</v>
      </c>
      <c r="L8209" s="218">
        <v>0.12853263097764955</v>
      </c>
      <c r="M8209" s="218">
        <v>-1.4066509013707402</v>
      </c>
      <c r="N8209" s="218">
        <v>0.18957363040286968</v>
      </c>
      <c r="O8209" s="218">
        <v>-1.3456099019455201</v>
      </c>
      <c r="P8209" s="218">
        <v>-4.9803894246966802</v>
      </c>
      <c r="Q8209" s="218">
        <v>-4.9803894246966802</v>
      </c>
      <c r="R8209" s="507">
        <v>-0.63905913519654534</v>
      </c>
      <c r="S8209" s="507">
        <v>-0.57801813577132521</v>
      </c>
      <c r="T8209" s="218">
        <v>-4.9803894246966802</v>
      </c>
    </row>
    <row r="8210" spans="1:20" x14ac:dyDescent="0.6">
      <c r="A8210" s="218" t="s">
        <v>23277</v>
      </c>
      <c r="B8210" s="218" t="s">
        <v>23278</v>
      </c>
      <c r="C8210" s="218">
        <v>5.7538127048891301</v>
      </c>
      <c r="D8210" s="218">
        <v>5.8493157491799801</v>
      </c>
      <c r="E8210" s="218">
        <v>3.9848935184520502</v>
      </c>
      <c r="F8210" s="218">
        <v>5.4127642156686697</v>
      </c>
      <c r="G8210" s="218">
        <v>0.86243763809848095</v>
      </c>
      <c r="H8210" s="218">
        <v>0</v>
      </c>
      <c r="I8210" t="s">
        <v>23279</v>
      </c>
      <c r="J8210" s="218" t="s">
        <v>23279</v>
      </c>
      <c r="K8210" s="218">
        <v>1</v>
      </c>
      <c r="L8210" s="218">
        <v>-1.7689191864370799</v>
      </c>
      <c r="M8210" s="218">
        <v>-0.34104848922046038</v>
      </c>
      <c r="N8210" s="218">
        <v>-1.8644222307279299</v>
      </c>
      <c r="O8210" s="218">
        <v>-0.43655153351131037</v>
      </c>
      <c r="P8210" s="218">
        <v>-4.8913750667906495</v>
      </c>
      <c r="Q8210" s="218">
        <v>-5.7538127048891301</v>
      </c>
      <c r="R8210" s="507">
        <v>-1.0549838378287701</v>
      </c>
      <c r="S8210" s="507">
        <v>-1.1504868821196201</v>
      </c>
      <c r="T8210" s="218">
        <v>-5.3225938858398898</v>
      </c>
    </row>
    <row r="8211" spans="1:20" x14ac:dyDescent="0.6">
      <c r="A8211" s="218" t="s">
        <v>23280</v>
      </c>
      <c r="B8211" s="218" t="s">
        <v>23281</v>
      </c>
      <c r="C8211" s="218">
        <v>6.4066918185637398</v>
      </c>
      <c r="D8211" s="218">
        <v>6.3667101974616003</v>
      </c>
      <c r="E8211" s="218">
        <v>5.1344001442367997</v>
      </c>
      <c r="F8211" s="218">
        <v>6.7006319441766804</v>
      </c>
      <c r="G8211" s="218">
        <v>7.4808437273232</v>
      </c>
      <c r="H8211" s="218">
        <v>0.123827711997599</v>
      </c>
      <c r="I8211" t="s">
        <v>23282</v>
      </c>
      <c r="J8211" s="218" t="s">
        <v>23282</v>
      </c>
      <c r="K8211" s="218">
        <v>1</v>
      </c>
      <c r="L8211" s="218">
        <v>-1.2722916743269401</v>
      </c>
      <c r="M8211" s="218">
        <v>0.29394012561294058</v>
      </c>
      <c r="N8211" s="218">
        <v>-1.2323100532248006</v>
      </c>
      <c r="O8211" s="218">
        <v>0.33392174671508013</v>
      </c>
      <c r="P8211" s="218">
        <v>1.0741519087594602</v>
      </c>
      <c r="Q8211" s="218">
        <v>-6.2828641065661408</v>
      </c>
      <c r="R8211" s="507">
        <v>-0.48917577435699977</v>
      </c>
      <c r="S8211" s="507">
        <v>-0.44919415325486023</v>
      </c>
      <c r="T8211" s="218">
        <v>-2.6043560989033403</v>
      </c>
    </row>
    <row r="8212" spans="1:20" x14ac:dyDescent="0.6">
      <c r="A8212" s="218" t="s">
        <v>23283</v>
      </c>
      <c r="B8212" s="218" t="s">
        <v>23284</v>
      </c>
      <c r="C8212" s="218">
        <v>6.5270014724816301</v>
      </c>
      <c r="D8212" s="218">
        <v>6.4118241851345399</v>
      </c>
      <c r="E8212" s="218">
        <v>4.9743109833537504</v>
      </c>
      <c r="F8212" s="218">
        <v>6.5687859162199898</v>
      </c>
      <c r="G8212" s="218">
        <v>0.26846663313173802</v>
      </c>
      <c r="H8212" s="218">
        <v>0.23786221336595301</v>
      </c>
      <c r="I8212" t="s">
        <v>23285</v>
      </c>
      <c r="J8212" s="218" t="s">
        <v>23285</v>
      </c>
      <c r="K8212" s="218">
        <v>1</v>
      </c>
      <c r="L8212" s="218">
        <v>-1.5526904891278797</v>
      </c>
      <c r="M8212" s="218">
        <v>4.1784443738359656E-2</v>
      </c>
      <c r="N8212" s="218">
        <v>-1.4375132017807895</v>
      </c>
      <c r="O8212" s="218">
        <v>0.15696173108544986</v>
      </c>
      <c r="P8212" s="218">
        <v>-6.2585348393498919</v>
      </c>
      <c r="Q8212" s="218">
        <v>-6.2891392591156769</v>
      </c>
      <c r="R8212" s="507">
        <v>-0.75545302269476</v>
      </c>
      <c r="S8212" s="507">
        <v>-0.64027573534766979</v>
      </c>
      <c r="T8212" s="218">
        <v>-6.2738370492327844</v>
      </c>
    </row>
    <row r="8213" spans="1:20" x14ac:dyDescent="0.6">
      <c r="A8213" s="218" t="s">
        <v>23286</v>
      </c>
      <c r="B8213" s="218" t="s">
        <v>23287</v>
      </c>
      <c r="C8213" s="218">
        <v>5.0990576878474601</v>
      </c>
      <c r="D8213" s="218">
        <v>5.0145535897737297</v>
      </c>
      <c r="E8213" s="218">
        <v>6.1288473355838198</v>
      </c>
      <c r="F8213" s="218">
        <v>3.9780366956337998</v>
      </c>
      <c r="G8213" s="218">
        <v>1.21997385646274</v>
      </c>
      <c r="H8213" s="218">
        <v>6.7050675533011201</v>
      </c>
      <c r="I8213" t="s">
        <v>23288</v>
      </c>
      <c r="J8213" s="218" t="s">
        <v>23288</v>
      </c>
      <c r="K8213" s="218">
        <v>1</v>
      </c>
      <c r="L8213" s="218">
        <v>1.0297896477363597</v>
      </c>
      <c r="M8213" s="218">
        <v>-1.1210209922136603</v>
      </c>
      <c r="N8213" s="218">
        <v>1.1142937458100901</v>
      </c>
      <c r="O8213" s="218">
        <v>-1.0365168941399299</v>
      </c>
      <c r="P8213" s="218">
        <v>-3.8790838313847198</v>
      </c>
      <c r="Q8213" s="218">
        <v>1.6060098654536601</v>
      </c>
      <c r="R8213" s="507">
        <v>-4.5615672238650262E-2</v>
      </c>
      <c r="S8213" s="507">
        <v>3.888842583508012E-2</v>
      </c>
      <c r="T8213" s="218">
        <v>-1.1365369829655299</v>
      </c>
    </row>
    <row r="8214" spans="1:20" x14ac:dyDescent="0.6">
      <c r="A8214" s="218" t="s">
        <v>23289</v>
      </c>
      <c r="B8214" s="218" t="s">
        <v>23290</v>
      </c>
      <c r="C8214" s="218">
        <v>5.8374126119930896</v>
      </c>
      <c r="D8214" s="218">
        <v>5.5973113855440797</v>
      </c>
      <c r="E8214" s="218">
        <v>5.2641310245161304</v>
      </c>
      <c r="F8214" s="218">
        <v>5.3191910905186797</v>
      </c>
      <c r="G8214" s="218">
        <v>0</v>
      </c>
      <c r="H8214" s="218">
        <v>8.3628016526560796</v>
      </c>
      <c r="I8214" t="s">
        <v>23291</v>
      </c>
      <c r="J8214" s="218" t="s">
        <v>23291</v>
      </c>
      <c r="K8214" s="218">
        <v>1</v>
      </c>
      <c r="L8214" s="218">
        <v>-0.57328158747695923</v>
      </c>
      <c r="M8214" s="218">
        <v>-0.51822152147440992</v>
      </c>
      <c r="N8214" s="218">
        <v>-0.33318036102794935</v>
      </c>
      <c r="O8214" s="218">
        <v>-0.27812029502540003</v>
      </c>
      <c r="P8214" s="218">
        <v>-5.8374126119930896</v>
      </c>
      <c r="Q8214" s="218">
        <v>2.52538904066299</v>
      </c>
      <c r="R8214" s="507">
        <v>-0.54575155447568457</v>
      </c>
      <c r="S8214" s="507">
        <v>-0.30565032802667469</v>
      </c>
      <c r="T8214" s="218">
        <v>-1.6560117856650498</v>
      </c>
    </row>
    <row r="8215" spans="1:20" x14ac:dyDescent="0.6">
      <c r="A8215" s="218" t="s">
        <v>23292</v>
      </c>
      <c r="B8215" s="218" t="s">
        <v>23293</v>
      </c>
      <c r="C8215" s="218">
        <v>5.9387153378175297</v>
      </c>
      <c r="D8215" s="218">
        <v>5.88014167124817</v>
      </c>
      <c r="E8215" s="218">
        <v>6.5883461211633403</v>
      </c>
      <c r="F8215" s="218">
        <v>6.6788566442766104</v>
      </c>
      <c r="G8215" s="218">
        <v>7.78033504383672</v>
      </c>
      <c r="H8215" s="218">
        <v>8.9415768731065892</v>
      </c>
      <c r="I8215" t="s">
        <v>23294</v>
      </c>
      <c r="J8215" s="218" t="s">
        <v>23294</v>
      </c>
      <c r="K8215" s="218">
        <v>2</v>
      </c>
      <c r="L8215" s="218">
        <v>0.64963078334581059</v>
      </c>
      <c r="M8215" s="218">
        <v>0.74014130645908072</v>
      </c>
      <c r="N8215" s="218">
        <v>0.70820444991517029</v>
      </c>
      <c r="O8215" s="218">
        <v>0.79871497302844041</v>
      </c>
      <c r="P8215" s="218">
        <v>1.8416197060191903</v>
      </c>
      <c r="Q8215" s="218">
        <v>3.0028615352890595</v>
      </c>
      <c r="R8215" s="507">
        <v>0.69488604490244565</v>
      </c>
      <c r="S8215" s="507">
        <v>0.75345971147180535</v>
      </c>
      <c r="T8215" s="218">
        <v>2.4222406206541249</v>
      </c>
    </row>
    <row r="8216" spans="1:20" x14ac:dyDescent="0.6">
      <c r="A8216" s="218" t="s">
        <v>23295</v>
      </c>
      <c r="B8216" s="218" t="s">
        <v>23296</v>
      </c>
      <c r="C8216" s="218">
        <v>3.9111873999459599</v>
      </c>
      <c r="D8216" s="218">
        <v>3.87415621282195</v>
      </c>
      <c r="E8216" s="218">
        <v>5.44016568968664E-2</v>
      </c>
      <c r="F8216" s="218">
        <v>3.2293872912064598</v>
      </c>
      <c r="G8216" s="218">
        <v>0</v>
      </c>
      <c r="H8216" s="218">
        <v>0.123827711997599</v>
      </c>
      <c r="I8216" t="s">
        <v>23294</v>
      </c>
      <c r="J8216" s="218" t="s">
        <v>23294</v>
      </c>
      <c r="K8216" s="218">
        <v>2</v>
      </c>
      <c r="L8216" s="218">
        <v>-3.8567857430490933</v>
      </c>
      <c r="M8216" s="218">
        <v>-0.68180010873950003</v>
      </c>
      <c r="N8216" s="218">
        <v>-3.8197545559250834</v>
      </c>
      <c r="O8216" s="218">
        <v>-0.64476892161549015</v>
      </c>
      <c r="P8216" s="218">
        <v>-3.9111873999459599</v>
      </c>
      <c r="Q8216" s="218">
        <v>-3.7873596879483609</v>
      </c>
      <c r="R8216" s="507">
        <v>-2.2692929258942964</v>
      </c>
      <c r="S8216" s="507">
        <v>-2.232261738770287</v>
      </c>
      <c r="T8216" s="218">
        <v>-3.8492735439471604</v>
      </c>
    </row>
    <row r="8217" spans="1:20" x14ac:dyDescent="0.6">
      <c r="A8217" s="218" t="s">
        <v>23297</v>
      </c>
      <c r="B8217" s="218" t="s">
        <v>23298</v>
      </c>
      <c r="C8217" s="218">
        <v>3.9831236717975198</v>
      </c>
      <c r="D8217" s="218">
        <v>3.9707834246887899</v>
      </c>
      <c r="E8217" s="218">
        <v>5.44016568968664E-2</v>
      </c>
      <c r="F8217" s="218">
        <v>0</v>
      </c>
      <c r="G8217" s="218">
        <v>0</v>
      </c>
      <c r="H8217" s="218">
        <v>0</v>
      </c>
      <c r="I8217" t="s">
        <v>23299</v>
      </c>
      <c r="J8217" s="218" t="s">
        <v>23299</v>
      </c>
      <c r="K8217" s="218">
        <v>1</v>
      </c>
      <c r="L8217" s="218">
        <v>-3.9287220149006532</v>
      </c>
      <c r="M8217" s="218">
        <v>-3.9831236717975198</v>
      </c>
      <c r="N8217" s="218">
        <v>-3.9163817677919233</v>
      </c>
      <c r="O8217" s="218">
        <v>-3.9707834246887899</v>
      </c>
      <c r="P8217" s="218">
        <v>-3.9831236717975198</v>
      </c>
      <c r="Q8217" s="218">
        <v>-3.9831236717975198</v>
      </c>
      <c r="R8217" s="507">
        <v>-3.9559228433490867</v>
      </c>
      <c r="S8217" s="507">
        <v>-3.9435825962403568</v>
      </c>
      <c r="T8217" s="218">
        <v>-3.9831236717975198</v>
      </c>
    </row>
    <row r="8218" spans="1:20" x14ac:dyDescent="0.6">
      <c r="A8218" s="218" t="s">
        <v>23300</v>
      </c>
      <c r="B8218" s="218" t="s">
        <v>23301</v>
      </c>
      <c r="C8218" s="218">
        <v>3.3627773395701999</v>
      </c>
      <c r="D8218" s="218">
        <v>3.1743596889597598</v>
      </c>
      <c r="E8218" s="218">
        <v>3.1250055813534501</v>
      </c>
      <c r="F8218" s="218">
        <v>0</v>
      </c>
      <c r="G8218" s="218">
        <v>0.26846663313173802</v>
      </c>
      <c r="H8218" s="218">
        <v>0</v>
      </c>
      <c r="I8218" t="s">
        <v>23302</v>
      </c>
      <c r="J8218" s="218" t="s">
        <v>23302</v>
      </c>
      <c r="K8218" s="218">
        <v>1</v>
      </c>
      <c r="L8218" s="218">
        <v>-0.23777175821674978</v>
      </c>
      <c r="M8218" s="218">
        <v>-3.3627773395701999</v>
      </c>
      <c r="N8218" s="218">
        <v>-4.9354107606309761E-2</v>
      </c>
      <c r="O8218" s="218">
        <v>-3.1743596889597598</v>
      </c>
      <c r="P8218" s="218">
        <v>-3.0943107064384616</v>
      </c>
      <c r="Q8218" s="218">
        <v>-3.3627773395701999</v>
      </c>
      <c r="R8218" s="507">
        <v>-1.8002745488934748</v>
      </c>
      <c r="S8218" s="507">
        <v>-1.6118568982830348</v>
      </c>
      <c r="T8218" s="218">
        <v>-3.2285440230043307</v>
      </c>
    </row>
    <row r="8219" spans="1:20" x14ac:dyDescent="0.6">
      <c r="A8219" s="218" t="s">
        <v>23303</v>
      </c>
      <c r="B8219" s="218" t="s">
        <v>23304</v>
      </c>
      <c r="C8219" s="218">
        <v>2.8037533856324299</v>
      </c>
      <c r="D8219" s="218">
        <v>2.5401821844951402</v>
      </c>
      <c r="E8219" s="218">
        <v>5.44016568968664E-2</v>
      </c>
      <c r="F8219" s="218">
        <v>4.2716897088161199</v>
      </c>
      <c r="G8219" s="218">
        <v>0</v>
      </c>
      <c r="H8219" s="218">
        <v>0</v>
      </c>
      <c r="I8219" t="s">
        <v>23305</v>
      </c>
      <c r="J8219" s="218" t="s">
        <v>23305</v>
      </c>
      <c r="K8219" s="218">
        <v>1</v>
      </c>
      <c r="L8219" s="218">
        <v>-2.7493517287355633</v>
      </c>
      <c r="M8219" s="218">
        <v>1.4679363231836899</v>
      </c>
      <c r="N8219" s="218">
        <v>-2.4857805275982736</v>
      </c>
      <c r="O8219" s="218">
        <v>1.7315075243209797</v>
      </c>
      <c r="P8219" s="218">
        <v>-2.8037533856324299</v>
      </c>
      <c r="Q8219" s="218">
        <v>-2.8037533856324299</v>
      </c>
      <c r="R8219" s="507">
        <v>-0.64070770277593669</v>
      </c>
      <c r="S8219" s="507">
        <v>-0.37713650163864698</v>
      </c>
      <c r="T8219" s="218">
        <v>-2.8037533856324299</v>
      </c>
    </row>
    <row r="8220" spans="1:20" x14ac:dyDescent="0.6">
      <c r="A8220" s="218" t="s">
        <v>23306</v>
      </c>
      <c r="B8220" s="218" t="s">
        <v>23307</v>
      </c>
      <c r="C8220" s="218">
        <v>5.1840423696231097</v>
      </c>
      <c r="D8220" s="218">
        <v>4.9909632170344604</v>
      </c>
      <c r="E8220" s="218">
        <v>5.8643897473007298</v>
      </c>
      <c r="F8220" s="218">
        <v>5.8668416381709703</v>
      </c>
      <c r="G8220" s="218">
        <v>0.94138514970795095</v>
      </c>
      <c r="H8220" s="218">
        <v>7.3804300717449998</v>
      </c>
      <c r="I8220" t="s">
        <v>23308</v>
      </c>
      <c r="J8220" s="218" t="s">
        <v>23308</v>
      </c>
      <c r="K8220" s="218">
        <v>1</v>
      </c>
      <c r="L8220" s="218">
        <v>0.6803473776776201</v>
      </c>
      <c r="M8220" s="218">
        <v>0.68279926854786055</v>
      </c>
      <c r="N8220" s="218">
        <v>0.87342653026626937</v>
      </c>
      <c r="O8220" s="218">
        <v>0.87587842113650982</v>
      </c>
      <c r="P8220" s="218">
        <v>-4.2426572199151584</v>
      </c>
      <c r="Q8220" s="218">
        <v>2.1963877021218901</v>
      </c>
      <c r="R8220" s="507">
        <v>0.68157332311274033</v>
      </c>
      <c r="S8220" s="507">
        <v>0.8746524757013896</v>
      </c>
      <c r="T8220" s="218">
        <v>-1.0231347588966342</v>
      </c>
    </row>
    <row r="8221" spans="1:20" x14ac:dyDescent="0.6">
      <c r="A8221" s="218" t="s">
        <v>23309</v>
      </c>
      <c r="B8221" s="218" t="s">
        <v>23310</v>
      </c>
      <c r="C8221" s="218">
        <v>5.6046928183159199</v>
      </c>
      <c r="D8221" s="218">
        <v>5.7421179103859297</v>
      </c>
      <c r="E8221" s="218">
        <v>6.1809745464021102</v>
      </c>
      <c r="F8221" s="218">
        <v>5.9967258052868697</v>
      </c>
      <c r="G8221" s="218">
        <v>0.94138514970795095</v>
      </c>
      <c r="H8221" s="218">
        <v>7.7933013152747499</v>
      </c>
      <c r="I8221" t="s">
        <v>23311</v>
      </c>
      <c r="J8221" s="218" t="s">
        <v>23311</v>
      </c>
      <c r="K8221" s="218">
        <v>1</v>
      </c>
      <c r="L8221" s="218">
        <v>0.57628172808619027</v>
      </c>
      <c r="M8221" s="218">
        <v>0.39203298697094979</v>
      </c>
      <c r="N8221" s="218">
        <v>0.43885663601618052</v>
      </c>
      <c r="O8221" s="218">
        <v>0.25460789490094005</v>
      </c>
      <c r="P8221" s="218">
        <v>-4.6633076686079686</v>
      </c>
      <c r="Q8221" s="218">
        <v>2.18860849695883</v>
      </c>
      <c r="R8221" s="507">
        <v>0.48415735752857003</v>
      </c>
      <c r="S8221" s="507">
        <v>0.34673226545856028</v>
      </c>
      <c r="T8221" s="218">
        <v>-1.2373495858245693</v>
      </c>
    </row>
    <row r="8222" spans="1:20" x14ac:dyDescent="0.6">
      <c r="A8222" s="218" t="s">
        <v>23312</v>
      </c>
      <c r="B8222" s="218" t="s">
        <v>23313</v>
      </c>
      <c r="C8222" s="218">
        <v>4.9920596580172401</v>
      </c>
      <c r="D8222" s="218">
        <v>4.7041032453815603</v>
      </c>
      <c r="E8222" s="218">
        <v>5.5604355680960902</v>
      </c>
      <c r="F8222" s="218">
        <v>5.0020396224481596</v>
      </c>
      <c r="G8222" s="218">
        <v>1.0162357018798001</v>
      </c>
      <c r="H8222" s="218">
        <v>0</v>
      </c>
      <c r="I8222" t="s">
        <v>23314</v>
      </c>
      <c r="J8222" s="218" t="s">
        <v>23315</v>
      </c>
      <c r="K8222" s="218">
        <v>1</v>
      </c>
      <c r="L8222" s="218">
        <v>0.56837591007885013</v>
      </c>
      <c r="M8222" s="218">
        <v>9.9799644309195301E-3</v>
      </c>
      <c r="N8222" s="218">
        <v>0.85633232271452986</v>
      </c>
      <c r="O8222" s="218">
        <v>0.29793637706659926</v>
      </c>
      <c r="P8222" s="218">
        <v>-3.97582395613744</v>
      </c>
      <c r="Q8222" s="218">
        <v>-4.9920596580172401</v>
      </c>
      <c r="R8222" s="507">
        <v>0.28917793725488483</v>
      </c>
      <c r="S8222" s="507">
        <v>0.57713434989056456</v>
      </c>
      <c r="T8222" s="218">
        <v>-4.4839418070773398</v>
      </c>
    </row>
    <row r="8223" spans="1:20" x14ac:dyDescent="0.6">
      <c r="A8223" s="218" t="s">
        <v>23316</v>
      </c>
      <c r="B8223" s="218" t="s">
        <v>23317</v>
      </c>
      <c r="C8223" s="218">
        <v>6.4153853912621797</v>
      </c>
      <c r="D8223" s="218">
        <v>6.4689730664235698</v>
      </c>
      <c r="E8223" s="218">
        <v>4.5533959424248103</v>
      </c>
      <c r="F8223" s="218">
        <v>5.0463529288248496</v>
      </c>
      <c r="G8223" s="218">
        <v>5.4544519370379101</v>
      </c>
      <c r="H8223" s="218">
        <v>0.123827711997599</v>
      </c>
      <c r="I8223" t="s">
        <v>23318</v>
      </c>
      <c r="J8223" s="218" t="s">
        <v>23318</v>
      </c>
      <c r="K8223" s="218">
        <v>1</v>
      </c>
      <c r="L8223" s="218">
        <v>-1.8619894488373694</v>
      </c>
      <c r="M8223" s="218">
        <v>-1.36903246243733</v>
      </c>
      <c r="N8223" s="218">
        <v>-1.9155771239987596</v>
      </c>
      <c r="O8223" s="218">
        <v>-1.4226201375987202</v>
      </c>
      <c r="P8223" s="218">
        <v>-0.96093345422426957</v>
      </c>
      <c r="Q8223" s="218">
        <v>-6.2915576792645806</v>
      </c>
      <c r="R8223" s="507">
        <v>-1.6155109556373497</v>
      </c>
      <c r="S8223" s="507">
        <v>-1.6690986307987399</v>
      </c>
      <c r="T8223" s="218">
        <v>-3.6262455667444251</v>
      </c>
    </row>
    <row r="8224" spans="1:20" x14ac:dyDescent="0.6">
      <c r="A8224" s="218" t="s">
        <v>23319</v>
      </c>
      <c r="B8224" s="218" t="s">
        <v>23320</v>
      </c>
      <c r="C8224" s="218">
        <v>7.12393224523752</v>
      </c>
      <c r="D8224" s="218">
        <v>7.10160768356495</v>
      </c>
      <c r="E8224" s="218">
        <v>7.8738588877616902</v>
      </c>
      <c r="F8224" s="218">
        <v>6.9059126006370199</v>
      </c>
      <c r="G8224" s="218">
        <v>1.8713902401528499</v>
      </c>
      <c r="H8224" s="218">
        <v>7.6442198420573497</v>
      </c>
      <c r="I8224" t="s">
        <v>23321</v>
      </c>
      <c r="J8224" s="218" t="s">
        <v>23321</v>
      </c>
      <c r="K8224" s="218">
        <v>1</v>
      </c>
      <c r="L8224" s="218">
        <v>0.74992664252417018</v>
      </c>
      <c r="M8224" s="218">
        <v>-0.21801964460050005</v>
      </c>
      <c r="N8224" s="218">
        <v>0.7722512041967402</v>
      </c>
      <c r="O8224" s="218">
        <v>-0.19569508292793003</v>
      </c>
      <c r="P8224" s="218">
        <v>-5.2525420050846705</v>
      </c>
      <c r="Q8224" s="218">
        <v>0.52028759681982972</v>
      </c>
      <c r="R8224" s="507">
        <v>0.26595349896183507</v>
      </c>
      <c r="S8224" s="507">
        <v>0.28827806063440509</v>
      </c>
      <c r="T8224" s="218">
        <v>-2.3661272041324204</v>
      </c>
    </row>
    <row r="8225" spans="1:20" x14ac:dyDescent="0.6">
      <c r="A8225" s="218" t="s">
        <v>23322</v>
      </c>
      <c r="B8225" s="218" t="s">
        <v>23323</v>
      </c>
      <c r="C8225" s="218">
        <v>7.1631730694932703</v>
      </c>
      <c r="D8225" s="218">
        <v>7.2016591128288603</v>
      </c>
      <c r="E8225" s="218">
        <v>7.9922417107305401</v>
      </c>
      <c r="F8225" s="218">
        <v>7.08558933048388</v>
      </c>
      <c r="G8225" s="218">
        <v>9.72242468977357</v>
      </c>
      <c r="H8225" s="218">
        <v>9.2838639911132503</v>
      </c>
      <c r="I8225" t="s">
        <v>23324</v>
      </c>
      <c r="J8225" s="218" t="s">
        <v>23324</v>
      </c>
      <c r="K8225" s="218">
        <v>1</v>
      </c>
      <c r="L8225" s="218">
        <v>0.82906864123726987</v>
      </c>
      <c r="M8225" s="218">
        <v>-7.7583739009390307E-2</v>
      </c>
      <c r="N8225" s="218">
        <v>0.79058259790167984</v>
      </c>
      <c r="O8225" s="218">
        <v>-0.11606978234498033</v>
      </c>
      <c r="P8225" s="218">
        <v>2.5592516202802997</v>
      </c>
      <c r="Q8225" s="218">
        <v>2.1206909216199801</v>
      </c>
      <c r="R8225" s="507">
        <v>0.37574245111393978</v>
      </c>
      <c r="S8225" s="507">
        <v>0.33725640777834975</v>
      </c>
      <c r="T8225" s="218">
        <v>2.3399712709501399</v>
      </c>
    </row>
    <row r="8226" spans="1:20" x14ac:dyDescent="0.6">
      <c r="A8226" s="218" t="s">
        <v>23325</v>
      </c>
      <c r="B8226" s="218" t="s">
        <v>23326</v>
      </c>
      <c r="C8226" s="218">
        <v>7.0640695555016997</v>
      </c>
      <c r="D8226" s="218">
        <v>7.1520020683164303</v>
      </c>
      <c r="E8226" s="218">
        <v>6.9756034185815698</v>
      </c>
      <c r="F8226" s="218">
        <v>7.7093694532668096</v>
      </c>
      <c r="G8226" s="218">
        <v>1.60656975280174</v>
      </c>
      <c r="H8226" s="218">
        <v>0.23786221336595301</v>
      </c>
      <c r="I8226" t="s">
        <v>23327</v>
      </c>
      <c r="J8226" s="218" t="s">
        <v>23327</v>
      </c>
      <c r="K8226" s="218">
        <v>1</v>
      </c>
      <c r="L8226" s="218">
        <v>-8.8466136920129834E-2</v>
      </c>
      <c r="M8226" s="218">
        <v>0.64529989776510988</v>
      </c>
      <c r="N8226" s="218">
        <v>-0.17639864973486041</v>
      </c>
      <c r="O8226" s="218">
        <v>0.5573673849503793</v>
      </c>
      <c r="P8226" s="218">
        <v>-5.4574998026999602</v>
      </c>
      <c r="Q8226" s="218">
        <v>-6.8262073421357465</v>
      </c>
      <c r="R8226" s="507">
        <v>0.27841688042249002</v>
      </c>
      <c r="S8226" s="507">
        <v>0.19048436760775944</v>
      </c>
      <c r="T8226" s="218">
        <v>-6.1418535724178529</v>
      </c>
    </row>
    <row r="8227" spans="1:20" x14ac:dyDescent="0.6">
      <c r="A8227" s="218" t="s">
        <v>23328</v>
      </c>
      <c r="B8227" s="218" t="s">
        <v>23329</v>
      </c>
      <c r="C8227" s="218">
        <v>7.43021160741191</v>
      </c>
      <c r="D8227" s="218">
        <v>7.5409189510088401</v>
      </c>
      <c r="E8227" s="218">
        <v>8.0015739248609599</v>
      </c>
      <c r="F8227" s="218">
        <v>7.5723525172043198</v>
      </c>
      <c r="G8227" s="218">
        <v>7.1685422722739496</v>
      </c>
      <c r="H8227" s="218">
        <v>7.3210240704293303</v>
      </c>
      <c r="I8227" t="s">
        <v>23330</v>
      </c>
      <c r="J8227" s="218" t="s">
        <v>23330</v>
      </c>
      <c r="K8227" s="218">
        <v>1</v>
      </c>
      <c r="L8227" s="218">
        <v>0.57136231744904986</v>
      </c>
      <c r="M8227" s="218">
        <v>0.14214090979240979</v>
      </c>
      <c r="N8227" s="218">
        <v>0.46065497385211973</v>
      </c>
      <c r="O8227" s="218">
        <v>3.1433566195479656E-2</v>
      </c>
      <c r="P8227" s="218">
        <v>-0.26166933513796042</v>
      </c>
      <c r="Q8227" s="218">
        <v>-0.10918753698257966</v>
      </c>
      <c r="R8227" s="507">
        <v>0.35675161362072982</v>
      </c>
      <c r="S8227" s="507">
        <v>0.24604427002379969</v>
      </c>
      <c r="T8227" s="218">
        <v>-0.18542843606027004</v>
      </c>
    </row>
    <row r="8228" spans="1:20" x14ac:dyDescent="0.6">
      <c r="A8228" s="218" t="s">
        <v>23331</v>
      </c>
      <c r="B8228" s="218" t="s">
        <v>23332</v>
      </c>
      <c r="C8228" s="218">
        <v>6.6783313459714702</v>
      </c>
      <c r="D8228" s="218">
        <v>6.7414468459222698</v>
      </c>
      <c r="E8228" s="218">
        <v>7.0813217369745498</v>
      </c>
      <c r="F8228" s="218">
        <v>5.7838242226915302</v>
      </c>
      <c r="G8228" s="218">
        <v>4.9332959457844101</v>
      </c>
      <c r="H8228" s="218">
        <v>0.23786221336595301</v>
      </c>
      <c r="I8228" t="s">
        <v>23333</v>
      </c>
      <c r="J8228" s="218" t="s">
        <v>23333</v>
      </c>
      <c r="K8228" s="218">
        <v>1</v>
      </c>
      <c r="L8228" s="218">
        <v>0.40299039100307965</v>
      </c>
      <c r="M8228" s="218">
        <v>-0.89450712327993998</v>
      </c>
      <c r="N8228" s="218">
        <v>0.33987489105227997</v>
      </c>
      <c r="O8228" s="218">
        <v>-0.95762262323073966</v>
      </c>
      <c r="P8228" s="218">
        <v>-1.74503540018706</v>
      </c>
      <c r="Q8228" s="218">
        <v>-6.440469132605517</v>
      </c>
      <c r="R8228" s="507">
        <v>-0.24575836613843016</v>
      </c>
      <c r="S8228" s="507">
        <v>-0.30887386608922984</v>
      </c>
      <c r="T8228" s="218">
        <v>-4.092752266396289</v>
      </c>
    </row>
    <row r="8229" spans="1:20" x14ac:dyDescent="0.6">
      <c r="A8229" s="218" t="s">
        <v>23334</v>
      </c>
      <c r="B8229" s="218" t="s">
        <v>23335</v>
      </c>
      <c r="C8229" s="218">
        <v>6.5278925469687996</v>
      </c>
      <c r="D8229" s="218">
        <v>6.5372385032209204</v>
      </c>
      <c r="E8229" s="218">
        <v>6.4192147268585202</v>
      </c>
      <c r="F8229" s="218">
        <v>5.6330194326793999</v>
      </c>
      <c r="G8229" s="218">
        <v>7.9147984607691804</v>
      </c>
      <c r="H8229" s="218">
        <v>0</v>
      </c>
      <c r="I8229" t="s">
        <v>23336</v>
      </c>
      <c r="J8229" s="218" t="s">
        <v>23336</v>
      </c>
      <c r="K8229" s="218">
        <v>1</v>
      </c>
      <c r="L8229" s="218">
        <v>-0.10867782011027938</v>
      </c>
      <c r="M8229" s="218">
        <v>-0.89487311428939975</v>
      </c>
      <c r="N8229" s="218">
        <v>-0.11802377636240013</v>
      </c>
      <c r="O8229" s="218">
        <v>-0.90421907054152051</v>
      </c>
      <c r="P8229" s="218">
        <v>1.3869059138003808</v>
      </c>
      <c r="Q8229" s="218">
        <v>-6.5278925469687996</v>
      </c>
      <c r="R8229" s="507">
        <v>-0.50177546719983956</v>
      </c>
      <c r="S8229" s="507">
        <v>-0.51112142345196032</v>
      </c>
      <c r="T8229" s="218">
        <v>-2.5704933165842094</v>
      </c>
    </row>
    <row r="8230" spans="1:20" x14ac:dyDescent="0.6">
      <c r="A8230" s="218" t="s">
        <v>23337</v>
      </c>
      <c r="B8230" s="218" t="s">
        <v>23338</v>
      </c>
      <c r="C8230" s="218">
        <v>4.7988798352272903</v>
      </c>
      <c r="D8230" s="218">
        <v>4.7575082581003203</v>
      </c>
      <c r="E8230" s="218">
        <v>5.45695237352197</v>
      </c>
      <c r="F8230" s="218">
        <v>4.6550839373677002</v>
      </c>
      <c r="G8230" s="218">
        <v>0.14046909216855899</v>
      </c>
      <c r="H8230" s="218">
        <v>0.123827711997599</v>
      </c>
      <c r="I8230" t="s">
        <v>23339</v>
      </c>
      <c r="J8230" s="218" t="s">
        <v>23339</v>
      </c>
      <c r="K8230" s="218">
        <v>1</v>
      </c>
      <c r="L8230" s="218">
        <v>0.65807253829467971</v>
      </c>
      <c r="M8230" s="218">
        <v>-0.14379589785959013</v>
      </c>
      <c r="N8230" s="218">
        <v>0.69944411542164975</v>
      </c>
      <c r="O8230" s="218">
        <v>-0.10242432073262009</v>
      </c>
      <c r="P8230" s="218">
        <v>-4.6584107430587309</v>
      </c>
      <c r="Q8230" s="218">
        <v>-4.6750521232296913</v>
      </c>
      <c r="R8230" s="507">
        <v>0.25713832021754479</v>
      </c>
      <c r="S8230" s="507">
        <v>0.29850989734451483</v>
      </c>
      <c r="T8230" s="218">
        <v>-4.6667314331442107</v>
      </c>
    </row>
    <row r="8231" spans="1:20" x14ac:dyDescent="0.6">
      <c r="A8231" s="218" t="s">
        <v>23340</v>
      </c>
      <c r="B8231" s="218" t="s">
        <v>23341</v>
      </c>
      <c r="C8231" s="218">
        <v>6.1907523132997397</v>
      </c>
      <c r="D8231" s="218">
        <v>6.14016058374719</v>
      </c>
      <c r="E8231" s="218">
        <v>5.2626876400868703</v>
      </c>
      <c r="F8231" s="218">
        <v>7.22988957547458</v>
      </c>
      <c r="G8231" s="218">
        <v>0.38602773444041999</v>
      </c>
      <c r="H8231" s="218">
        <v>0</v>
      </c>
      <c r="I8231" t="s">
        <v>23342</v>
      </c>
      <c r="J8231" s="218" t="s">
        <v>23342</v>
      </c>
      <c r="K8231" s="218">
        <v>1</v>
      </c>
      <c r="L8231" s="218">
        <v>-0.92806467321286945</v>
      </c>
      <c r="M8231" s="218">
        <v>1.0391372621748403</v>
      </c>
      <c r="N8231" s="218">
        <v>-0.87747294366031969</v>
      </c>
      <c r="O8231" s="218">
        <v>1.08972899172739</v>
      </c>
      <c r="P8231" s="218">
        <v>-5.8047245788593198</v>
      </c>
      <c r="Q8231" s="218">
        <v>-6.1907523132997397</v>
      </c>
      <c r="R8231" s="507">
        <v>5.5536294480985404E-2</v>
      </c>
      <c r="S8231" s="507">
        <v>0.10612802403353516</v>
      </c>
      <c r="T8231" s="218">
        <v>-5.9977384460795298</v>
      </c>
    </row>
    <row r="8232" spans="1:20" x14ac:dyDescent="0.6">
      <c r="A8232" s="218" t="s">
        <v>23343</v>
      </c>
      <c r="B8232" s="218" t="s">
        <v>23344</v>
      </c>
      <c r="C8232" s="218">
        <v>8.3805011817273201</v>
      </c>
      <c r="D8232" s="218">
        <v>8.4457666469869892</v>
      </c>
      <c r="E8232" s="218">
        <v>8.9680877068955596</v>
      </c>
      <c r="F8232" s="218">
        <v>8.6863873182258207</v>
      </c>
      <c r="G8232" s="218">
        <v>8.5156142332052696</v>
      </c>
      <c r="H8232" s="218">
        <v>0.123827711997599</v>
      </c>
      <c r="I8232" t="s">
        <v>23345</v>
      </c>
      <c r="J8232" s="218" t="s">
        <v>23345</v>
      </c>
      <c r="K8232" s="218">
        <v>1</v>
      </c>
      <c r="L8232" s="218">
        <v>0.5875865251682395</v>
      </c>
      <c r="M8232" s="218">
        <v>0.3058861364985006</v>
      </c>
      <c r="N8232" s="218">
        <v>0.52232105990857036</v>
      </c>
      <c r="O8232" s="218">
        <v>0.24062067123883146</v>
      </c>
      <c r="P8232" s="218">
        <v>0.1351130514779495</v>
      </c>
      <c r="Q8232" s="218">
        <v>-8.256673469729721</v>
      </c>
      <c r="R8232" s="507">
        <v>0.44673633083337005</v>
      </c>
      <c r="S8232" s="507">
        <v>0.38147086557370091</v>
      </c>
      <c r="T8232" s="218">
        <v>-4.0607802091258858</v>
      </c>
    </row>
    <row r="8233" spans="1:20" x14ac:dyDescent="0.6">
      <c r="A8233" s="218" t="s">
        <v>23346</v>
      </c>
      <c r="B8233" s="218" t="s">
        <v>23347</v>
      </c>
      <c r="C8233" s="218">
        <v>6.2860016467864099</v>
      </c>
      <c r="D8233" s="218">
        <v>6.3360259569406097</v>
      </c>
      <c r="E8233" s="218">
        <v>5.5223431030367003</v>
      </c>
      <c r="F8233" s="218">
        <v>5.92524059166107</v>
      </c>
      <c r="G8233" s="218">
        <v>6.6033283466404198</v>
      </c>
      <c r="H8233" s="218">
        <v>0.123827711997599</v>
      </c>
      <c r="I8233" t="s">
        <v>23348</v>
      </c>
      <c r="J8233" s="218" t="s">
        <v>23348</v>
      </c>
      <c r="K8233" s="218">
        <v>1</v>
      </c>
      <c r="L8233" s="218">
        <v>-0.76365854374970965</v>
      </c>
      <c r="M8233" s="218">
        <v>-0.36076105512533996</v>
      </c>
      <c r="N8233" s="218">
        <v>-0.81368285390390938</v>
      </c>
      <c r="O8233" s="218">
        <v>-0.41078536527953968</v>
      </c>
      <c r="P8233" s="218">
        <v>0.31732669985400985</v>
      </c>
      <c r="Q8233" s="218">
        <v>-6.1621739347888109</v>
      </c>
      <c r="R8233" s="507">
        <v>-0.5622097994375248</v>
      </c>
      <c r="S8233" s="507">
        <v>-0.61223410959172453</v>
      </c>
      <c r="T8233" s="218">
        <v>-2.9224236174674005</v>
      </c>
    </row>
    <row r="8234" spans="1:20" x14ac:dyDescent="0.6">
      <c r="A8234" s="218" t="s">
        <v>23349</v>
      </c>
      <c r="B8234" s="218" t="s">
        <v>23350</v>
      </c>
      <c r="C8234" s="218">
        <v>4.0516427424051802</v>
      </c>
      <c r="D8234" s="218">
        <v>4.2839299573513703</v>
      </c>
      <c r="E8234" s="218">
        <v>4.4980417921393103</v>
      </c>
      <c r="F8234" s="218">
        <v>0.86644916813375805</v>
      </c>
      <c r="G8234" s="218">
        <v>7.77158438842888</v>
      </c>
      <c r="H8234" s="218">
        <v>0</v>
      </c>
      <c r="I8234" t="s">
        <v>23351</v>
      </c>
      <c r="J8234" s="218" t="s">
        <v>23351</v>
      </c>
      <c r="K8234" s="218">
        <v>1</v>
      </c>
      <c r="L8234" s="218">
        <v>0.44639904973413014</v>
      </c>
      <c r="M8234" s="218">
        <v>-3.1851935742714224</v>
      </c>
      <c r="N8234" s="218">
        <v>0.21411183478794005</v>
      </c>
      <c r="O8234" s="218">
        <v>-3.4174807892176124</v>
      </c>
      <c r="P8234" s="218">
        <v>3.7199416460236998</v>
      </c>
      <c r="Q8234" s="218">
        <v>-4.0516427424051802</v>
      </c>
      <c r="R8234" s="507">
        <v>-1.3693972622686461</v>
      </c>
      <c r="S8234" s="507">
        <v>-1.6016844772148362</v>
      </c>
      <c r="T8234" s="218">
        <v>-0.16585054819074019</v>
      </c>
    </row>
    <row r="8235" spans="1:20" x14ac:dyDescent="0.6">
      <c r="A8235" s="218" t="s">
        <v>23352</v>
      </c>
      <c r="B8235" s="218" t="s">
        <v>23353</v>
      </c>
      <c r="C8235" s="218">
        <v>4.1682439429520901</v>
      </c>
      <c r="D8235" s="218">
        <v>4.0976906376400803</v>
      </c>
      <c r="E8235" s="218">
        <v>4.0599402364557902</v>
      </c>
      <c r="F8235" s="218">
        <v>4.7241086815861602</v>
      </c>
      <c r="G8235" s="218">
        <v>0</v>
      </c>
      <c r="H8235" s="218">
        <v>0</v>
      </c>
      <c r="I8235" t="s">
        <v>23354</v>
      </c>
      <c r="J8235" s="218" t="s">
        <v>23354</v>
      </c>
      <c r="K8235" s="218">
        <v>1</v>
      </c>
      <c r="L8235" s="218">
        <v>-0.10830370649629995</v>
      </c>
      <c r="M8235" s="218">
        <v>0.55586473863407004</v>
      </c>
      <c r="N8235" s="218">
        <v>-3.7750401184290183E-2</v>
      </c>
      <c r="O8235" s="218">
        <v>0.62641804394607981</v>
      </c>
      <c r="P8235" s="218">
        <v>-4.1682439429520901</v>
      </c>
      <c r="Q8235" s="218">
        <v>-4.1682439429520901</v>
      </c>
      <c r="R8235" s="507">
        <v>0.22378051606888505</v>
      </c>
      <c r="S8235" s="507">
        <v>0.29433382138089481</v>
      </c>
      <c r="T8235" s="218">
        <v>-4.1682439429520901</v>
      </c>
    </row>
    <row r="8236" spans="1:20" x14ac:dyDescent="0.6">
      <c r="A8236" s="218" t="s">
        <v>23355</v>
      </c>
      <c r="B8236" s="218" t="s">
        <v>23356</v>
      </c>
      <c r="C8236" s="218">
        <v>4.8121075435315603</v>
      </c>
      <c r="D8236" s="218">
        <v>4.8909517045123501</v>
      </c>
      <c r="E8236" s="218">
        <v>5.41208574699984</v>
      </c>
      <c r="F8236" s="218">
        <v>3.9834097192387401</v>
      </c>
      <c r="G8236" s="218">
        <v>8.3106373368480906</v>
      </c>
      <c r="H8236" s="218">
        <v>0.123827711997599</v>
      </c>
      <c r="I8236" t="s">
        <v>23357</v>
      </c>
      <c r="J8236" s="218" t="s">
        <v>23357</v>
      </c>
      <c r="K8236" s="218">
        <v>1</v>
      </c>
      <c r="L8236" s="218">
        <v>0.59997820346827968</v>
      </c>
      <c r="M8236" s="218">
        <v>-0.82869782429282024</v>
      </c>
      <c r="N8236" s="218">
        <v>0.52113404248748996</v>
      </c>
      <c r="O8236" s="218">
        <v>-0.90754198527360996</v>
      </c>
      <c r="P8236" s="218">
        <v>3.4985297933165302</v>
      </c>
      <c r="Q8236" s="218">
        <v>-4.6882798315339613</v>
      </c>
      <c r="R8236" s="507">
        <v>-0.11435981041227028</v>
      </c>
      <c r="S8236" s="507">
        <v>-0.19320397139306</v>
      </c>
      <c r="T8236" s="218">
        <v>-0.59487501910871554</v>
      </c>
    </row>
    <row r="8237" spans="1:20" x14ac:dyDescent="0.6">
      <c r="A8237" s="218" t="s">
        <v>23358</v>
      </c>
      <c r="B8237" s="218" t="s">
        <v>23359</v>
      </c>
      <c r="C8237" s="218">
        <v>5.2020186810064102</v>
      </c>
      <c r="D8237" s="218">
        <v>5.1270444824402501</v>
      </c>
      <c r="E8237" s="218">
        <v>5.7193508258340904</v>
      </c>
      <c r="F8237" s="218">
        <v>6.0805889789252303</v>
      </c>
      <c r="G8237" s="218">
        <v>0</v>
      </c>
      <c r="H8237" s="218">
        <v>0.123827711997599</v>
      </c>
      <c r="I8237" t="s">
        <v>23360</v>
      </c>
      <c r="J8237" s="218" t="s">
        <v>23360</v>
      </c>
      <c r="K8237" s="218">
        <v>1</v>
      </c>
      <c r="L8237" s="218">
        <v>0.5173321448276802</v>
      </c>
      <c r="M8237" s="218">
        <v>0.87857029791882013</v>
      </c>
      <c r="N8237" s="218">
        <v>0.59230634339384025</v>
      </c>
      <c r="O8237" s="218">
        <v>0.95354449648498019</v>
      </c>
      <c r="P8237" s="218">
        <v>-5.2020186810064102</v>
      </c>
      <c r="Q8237" s="218">
        <v>-5.0781909690088112</v>
      </c>
      <c r="R8237" s="507">
        <v>0.69795122137325016</v>
      </c>
      <c r="S8237" s="507">
        <v>0.77292541993941022</v>
      </c>
      <c r="T8237" s="218">
        <v>-5.1401048250076107</v>
      </c>
    </row>
    <row r="8238" spans="1:20" x14ac:dyDescent="0.6">
      <c r="A8238" s="218" t="s">
        <v>23361</v>
      </c>
      <c r="B8238" s="218" t="s">
        <v>23362</v>
      </c>
      <c r="C8238" s="218">
        <v>6.2432377759777102</v>
      </c>
      <c r="D8238" s="218">
        <v>6.5011630544608296</v>
      </c>
      <c r="E8238" s="218">
        <v>7.0164286642861802</v>
      </c>
      <c r="F8238" s="218">
        <v>6.3228966898190198</v>
      </c>
      <c r="G8238" s="218">
        <v>8.7567290846860395</v>
      </c>
      <c r="H8238" s="218">
        <v>6.7811016920209601</v>
      </c>
      <c r="I8238" t="s">
        <v>23363</v>
      </c>
      <c r="J8238" s="218" t="s">
        <v>23363</v>
      </c>
      <c r="K8238" s="218">
        <v>1</v>
      </c>
      <c r="L8238" s="218">
        <v>0.77319088830846994</v>
      </c>
      <c r="M8238" s="218">
        <v>7.965891384130952E-2</v>
      </c>
      <c r="N8238" s="218">
        <v>0.51526560982535052</v>
      </c>
      <c r="O8238" s="218">
        <v>-0.17826636464180989</v>
      </c>
      <c r="P8238" s="218">
        <v>2.5134913087083293</v>
      </c>
      <c r="Q8238" s="218">
        <v>0.5378639160432499</v>
      </c>
      <c r="R8238" s="507">
        <v>0.42642490107488973</v>
      </c>
      <c r="S8238" s="507">
        <v>0.16849962259177031</v>
      </c>
      <c r="T8238" s="218">
        <v>1.5256776123757896</v>
      </c>
    </row>
    <row r="8239" spans="1:20" x14ac:dyDescent="0.6">
      <c r="A8239" s="218" t="s">
        <v>23364</v>
      </c>
      <c r="B8239" s="218" t="s">
        <v>23365</v>
      </c>
      <c r="C8239" s="218">
        <v>4.6348675613504398</v>
      </c>
      <c r="D8239" s="218">
        <v>4.8106920686127204</v>
      </c>
      <c r="E8239" s="218">
        <v>3.8022293469191299</v>
      </c>
      <c r="F8239" s="218">
        <v>5.9719379428261004</v>
      </c>
      <c r="G8239" s="218">
        <v>0.14046909216855899</v>
      </c>
      <c r="H8239" s="218">
        <v>0</v>
      </c>
      <c r="I8239" t="s">
        <v>23366</v>
      </c>
      <c r="J8239" s="218" t="s">
        <v>23366</v>
      </c>
      <c r="K8239" s="218">
        <v>1</v>
      </c>
      <c r="L8239" s="218">
        <v>-0.83263821443130981</v>
      </c>
      <c r="M8239" s="218">
        <v>1.3370703814756606</v>
      </c>
      <c r="N8239" s="218">
        <v>-1.0084627216935904</v>
      </c>
      <c r="O8239" s="218">
        <v>1.16124587421338</v>
      </c>
      <c r="P8239" s="218">
        <v>-4.4943984691818804</v>
      </c>
      <c r="Q8239" s="218">
        <v>-4.6348675613504398</v>
      </c>
      <c r="R8239" s="507">
        <v>0.25221608352217539</v>
      </c>
      <c r="S8239" s="507">
        <v>7.6391576259894789E-2</v>
      </c>
      <c r="T8239" s="218">
        <v>-4.5646330152661605</v>
      </c>
    </row>
    <row r="8240" spans="1:20" x14ac:dyDescent="0.6">
      <c r="A8240" s="218" t="s">
        <v>23367</v>
      </c>
      <c r="B8240" s="218" t="s">
        <v>23368</v>
      </c>
      <c r="C8240" s="218">
        <v>5.3634700323914899</v>
      </c>
      <c r="D8240" s="218">
        <v>5.2364195943756604</v>
      </c>
      <c r="E8240" s="218">
        <v>4.0960486840747103</v>
      </c>
      <c r="F8240" s="218">
        <v>5.0033625711029996</v>
      </c>
      <c r="G8240" s="218">
        <v>7.1939553990566303</v>
      </c>
      <c r="H8240" s="218">
        <v>5.6496863688434296</v>
      </c>
      <c r="I8240" t="s">
        <v>23369</v>
      </c>
      <c r="J8240" s="218" t="s">
        <v>23369</v>
      </c>
      <c r="K8240" s="218">
        <v>1</v>
      </c>
      <c r="L8240" s="218">
        <v>-1.2674213483167796</v>
      </c>
      <c r="M8240" s="218">
        <v>-0.36010746128849025</v>
      </c>
      <c r="N8240" s="218">
        <v>-1.1403709103009501</v>
      </c>
      <c r="O8240" s="218">
        <v>-0.23305702327266076</v>
      </c>
      <c r="P8240" s="218">
        <v>1.8304853666651404</v>
      </c>
      <c r="Q8240" s="218">
        <v>0.28621633645193967</v>
      </c>
      <c r="R8240" s="507">
        <v>-0.8137644048026349</v>
      </c>
      <c r="S8240" s="507">
        <v>-0.68671396678680541</v>
      </c>
      <c r="T8240" s="218">
        <v>1.05835085155854</v>
      </c>
    </row>
    <row r="8241" spans="1:20" x14ac:dyDescent="0.6">
      <c r="A8241" s="218" t="s">
        <v>23370</v>
      </c>
      <c r="B8241" s="218" t="s">
        <v>23371</v>
      </c>
      <c r="C8241" s="218">
        <v>6.76553209193795</v>
      </c>
      <c r="D8241" s="218">
        <v>6.9404552412592802</v>
      </c>
      <c r="E8241" s="218">
        <v>7.5779314307968502</v>
      </c>
      <c r="F8241" s="218">
        <v>6.7344843020875196</v>
      </c>
      <c r="G8241" s="218">
        <v>2.19510220809144</v>
      </c>
      <c r="H8241" s="218">
        <v>0.23786221336595301</v>
      </c>
      <c r="I8241" t="s">
        <v>23372</v>
      </c>
      <c r="J8241" s="218" t="s">
        <v>23372</v>
      </c>
      <c r="K8241" s="218">
        <v>1</v>
      </c>
      <c r="L8241" s="218">
        <v>0.81239933885890014</v>
      </c>
      <c r="M8241" s="218">
        <v>-3.1047789850430441E-2</v>
      </c>
      <c r="N8241" s="218">
        <v>0.63747618953757001</v>
      </c>
      <c r="O8241" s="218">
        <v>-0.20597093917176057</v>
      </c>
      <c r="P8241" s="218">
        <v>-4.5704298838465096</v>
      </c>
      <c r="Q8241" s="218">
        <v>-6.5276698785719969</v>
      </c>
      <c r="R8241" s="507">
        <v>0.39067577450423485</v>
      </c>
      <c r="S8241" s="507">
        <v>0.21575262518290472</v>
      </c>
      <c r="T8241" s="218">
        <v>-5.5490498812092532</v>
      </c>
    </row>
    <row r="8242" spans="1:20" x14ac:dyDescent="0.6">
      <c r="A8242" s="218" t="s">
        <v>23373</v>
      </c>
      <c r="B8242" s="218" t="s">
        <v>23374</v>
      </c>
      <c r="C8242" s="218">
        <v>5.8098365229583901</v>
      </c>
      <c r="D8242" s="218">
        <v>6.0229240034216698</v>
      </c>
      <c r="E8242" s="218">
        <v>6.9056550326331596</v>
      </c>
      <c r="F8242" s="218">
        <v>5.7200792740428703</v>
      </c>
      <c r="G8242" s="218">
        <v>7.9776050118232398</v>
      </c>
      <c r="H8242" s="218">
        <v>0.23786221336595301</v>
      </c>
      <c r="I8242" t="s">
        <v>23375</v>
      </c>
      <c r="J8242" s="218" t="s">
        <v>23375</v>
      </c>
      <c r="K8242" s="218">
        <v>1</v>
      </c>
      <c r="L8242" s="218">
        <v>1.0958185096747695</v>
      </c>
      <c r="M8242" s="218">
        <v>-8.9757248915519838E-2</v>
      </c>
      <c r="N8242" s="218">
        <v>0.88273102921148983</v>
      </c>
      <c r="O8242" s="218">
        <v>-0.30284472937879947</v>
      </c>
      <c r="P8242" s="218">
        <v>2.1677684888648496</v>
      </c>
      <c r="Q8242" s="218">
        <v>-5.571974309592437</v>
      </c>
      <c r="R8242" s="507">
        <v>0.50303063037962481</v>
      </c>
      <c r="S8242" s="507">
        <v>0.28994314991634518</v>
      </c>
      <c r="T8242" s="218">
        <v>-1.7021029103637937</v>
      </c>
    </row>
    <row r="8243" spans="1:20" x14ac:dyDescent="0.6">
      <c r="A8243" s="218" t="s">
        <v>23376</v>
      </c>
      <c r="B8243" s="218" t="s">
        <v>23377</v>
      </c>
      <c r="C8243" s="218">
        <v>6.4678682524130302</v>
      </c>
      <c r="D8243" s="218">
        <v>6.4084891399639003</v>
      </c>
      <c r="E8243" s="218">
        <v>6.8115595327591896</v>
      </c>
      <c r="F8243" s="218">
        <v>6.0392666721091004</v>
      </c>
      <c r="G8243" s="218">
        <v>0.494726731926454</v>
      </c>
      <c r="H8243" s="218">
        <v>6.4480083620988502</v>
      </c>
      <c r="I8243" t="s">
        <v>23378</v>
      </c>
      <c r="J8243" s="218" t="s">
        <v>23378</v>
      </c>
      <c r="K8243" s="218">
        <v>1</v>
      </c>
      <c r="L8243" s="218">
        <v>0.34369128034615937</v>
      </c>
      <c r="M8243" s="218">
        <v>-0.42860158030392981</v>
      </c>
      <c r="N8243" s="218">
        <v>0.40307039279528922</v>
      </c>
      <c r="O8243" s="218">
        <v>-0.36922246785479995</v>
      </c>
      <c r="P8243" s="218">
        <v>-5.9731415204865765</v>
      </c>
      <c r="Q8243" s="218">
        <v>-1.9859890314180006E-2</v>
      </c>
      <c r="R8243" s="507">
        <v>-4.245514997888522E-2</v>
      </c>
      <c r="S8243" s="507">
        <v>1.6923962470244636E-2</v>
      </c>
      <c r="T8243" s="218">
        <v>-2.9965007054003783</v>
      </c>
    </row>
    <row r="8244" spans="1:20" x14ac:dyDescent="0.6">
      <c r="A8244" s="218" t="s">
        <v>23379</v>
      </c>
      <c r="B8244" s="218" t="s">
        <v>23380</v>
      </c>
      <c r="C8244" s="218">
        <v>6.5126689181293402</v>
      </c>
      <c r="D8244" s="218">
        <v>6.4912134637478696</v>
      </c>
      <c r="E8244" s="218">
        <v>6.5848850669259198</v>
      </c>
      <c r="F8244" s="218">
        <v>7.1701835065318704</v>
      </c>
      <c r="G8244" s="218">
        <v>1.08739361964643</v>
      </c>
      <c r="H8244" s="218">
        <v>0</v>
      </c>
      <c r="I8244" t="s">
        <v>23381</v>
      </c>
      <c r="J8244" s="218" t="s">
        <v>23381</v>
      </c>
      <c r="K8244" s="218">
        <v>2</v>
      </c>
      <c r="L8244" s="218">
        <v>7.221614879657956E-2</v>
      </c>
      <c r="M8244" s="218">
        <v>0.65751458840253019</v>
      </c>
      <c r="N8244" s="218">
        <v>9.3671603178050233E-2</v>
      </c>
      <c r="O8244" s="218">
        <v>0.67897004278400086</v>
      </c>
      <c r="P8244" s="218">
        <v>-5.4252752984829105</v>
      </c>
      <c r="Q8244" s="218">
        <v>-6.5126689181293402</v>
      </c>
      <c r="R8244" s="507">
        <v>0.36486536859955487</v>
      </c>
      <c r="S8244" s="507">
        <v>0.38632082298102555</v>
      </c>
      <c r="T8244" s="218">
        <v>-5.9689721083061258</v>
      </c>
    </row>
    <row r="8245" spans="1:20" x14ac:dyDescent="0.6">
      <c r="A8245" s="218" t="s">
        <v>23382</v>
      </c>
      <c r="B8245" s="218" t="s">
        <v>23383</v>
      </c>
      <c r="C8245" s="218">
        <v>5.8826972807804703</v>
      </c>
      <c r="D8245" s="218">
        <v>5.9259574174685303</v>
      </c>
      <c r="E8245" s="218">
        <v>3.83367706048318</v>
      </c>
      <c r="F8245" s="218">
        <v>6.4418333286635701</v>
      </c>
      <c r="G8245" s="218">
        <v>0.14046909216855899</v>
      </c>
      <c r="H8245" s="218">
        <v>0.123827711997599</v>
      </c>
      <c r="I8245" t="s">
        <v>23381</v>
      </c>
      <c r="J8245" s="218" t="s">
        <v>23381</v>
      </c>
      <c r="K8245" s="218">
        <v>2</v>
      </c>
      <c r="L8245" s="218">
        <v>-2.0490202202972903</v>
      </c>
      <c r="M8245" s="218">
        <v>0.55913604788309978</v>
      </c>
      <c r="N8245" s="218">
        <v>-2.0922803569853503</v>
      </c>
      <c r="O8245" s="218">
        <v>0.51587591119503973</v>
      </c>
      <c r="P8245" s="218">
        <v>-5.7422281886119109</v>
      </c>
      <c r="Q8245" s="218">
        <v>-5.7588695687828713</v>
      </c>
      <c r="R8245" s="507">
        <v>-0.74494208620709523</v>
      </c>
      <c r="S8245" s="507">
        <v>-0.78820222289515529</v>
      </c>
      <c r="T8245" s="218">
        <v>-5.7505488786973906</v>
      </c>
    </row>
    <row r="8246" spans="1:20" x14ac:dyDescent="0.6">
      <c r="A8246" s="218" t="s">
        <v>23384</v>
      </c>
      <c r="B8246" s="218" t="s">
        <v>23385</v>
      </c>
      <c r="C8246" s="218">
        <v>4.3883151600835504</v>
      </c>
      <c r="D8246" s="218">
        <v>4.4788423908761903</v>
      </c>
      <c r="E8246" s="218">
        <v>3.34283120588508</v>
      </c>
      <c r="F8246" s="218">
        <v>3.2157560627968702</v>
      </c>
      <c r="G8246" s="218">
        <v>0</v>
      </c>
      <c r="H8246" s="218">
        <v>0</v>
      </c>
      <c r="I8246" t="s">
        <v>23386</v>
      </c>
      <c r="J8246" s="218" t="s">
        <v>23386</v>
      </c>
      <c r="K8246" s="218">
        <v>1</v>
      </c>
      <c r="L8246" s="218">
        <v>-1.0454839541984704</v>
      </c>
      <c r="M8246" s="218">
        <v>-1.1725590972866802</v>
      </c>
      <c r="N8246" s="218">
        <v>-1.1360111849911103</v>
      </c>
      <c r="O8246" s="218">
        <v>-1.2630863280793201</v>
      </c>
      <c r="P8246" s="218">
        <v>-4.3883151600835504</v>
      </c>
      <c r="Q8246" s="218">
        <v>-4.3883151600835504</v>
      </c>
      <c r="R8246" s="507">
        <v>-1.1090215257425753</v>
      </c>
      <c r="S8246" s="507">
        <v>-1.1995487565352152</v>
      </c>
      <c r="T8246" s="218">
        <v>-4.3883151600835504</v>
      </c>
    </row>
    <row r="8247" spans="1:20" x14ac:dyDescent="0.6">
      <c r="A8247" s="218" t="s">
        <v>23387</v>
      </c>
      <c r="B8247" s="218" t="s">
        <v>23388</v>
      </c>
      <c r="C8247" s="218">
        <v>6.5726226730751298</v>
      </c>
      <c r="D8247" s="218">
        <v>6.8305325244649202</v>
      </c>
      <c r="E8247" s="218">
        <v>6.1740809306789499</v>
      </c>
      <c r="F8247" s="218">
        <v>6.6253004508150202</v>
      </c>
      <c r="G8247" s="218">
        <v>1.45337470871665</v>
      </c>
      <c r="H8247" s="218">
        <v>0.123827711997599</v>
      </c>
      <c r="I8247" t="s">
        <v>23389</v>
      </c>
      <c r="J8247" s="218" t="s">
        <v>23389</v>
      </c>
      <c r="K8247" s="218">
        <v>1</v>
      </c>
      <c r="L8247" s="218">
        <v>-0.3985417423961799</v>
      </c>
      <c r="M8247" s="218">
        <v>5.2677777739890352E-2</v>
      </c>
      <c r="N8247" s="218">
        <v>-0.65645159378597029</v>
      </c>
      <c r="O8247" s="218">
        <v>-0.20523207364990004</v>
      </c>
      <c r="P8247" s="218">
        <v>-5.1192479643584798</v>
      </c>
      <c r="Q8247" s="218">
        <v>-6.4487949610775308</v>
      </c>
      <c r="R8247" s="507">
        <v>-0.17293198232814477</v>
      </c>
      <c r="S8247" s="507">
        <v>-0.43084183371793516</v>
      </c>
      <c r="T8247" s="218">
        <v>-5.7840214627180053</v>
      </c>
    </row>
    <row r="8248" spans="1:20" x14ac:dyDescent="0.6">
      <c r="A8248" s="218" t="s">
        <v>23390</v>
      </c>
      <c r="B8248" s="218" t="s">
        <v>23391</v>
      </c>
      <c r="C8248" s="218">
        <v>5.6867747511557898</v>
      </c>
      <c r="D8248" s="218">
        <v>5.6263108822783803</v>
      </c>
      <c r="E8248" s="218">
        <v>6.4757478628324101</v>
      </c>
      <c r="F8248" s="218">
        <v>5.7424345245389601</v>
      </c>
      <c r="G8248" s="218">
        <v>1.83049323649272</v>
      </c>
      <c r="H8248" s="218">
        <v>0.123827711997599</v>
      </c>
      <c r="I8248" t="s">
        <v>23392</v>
      </c>
      <c r="J8248" s="218" t="s">
        <v>23392</v>
      </c>
      <c r="K8248" s="218">
        <v>2</v>
      </c>
      <c r="L8248" s="218">
        <v>0.78897311167662032</v>
      </c>
      <c r="M8248" s="218">
        <v>5.5659773383170297E-2</v>
      </c>
      <c r="N8248" s="218">
        <v>0.84943698055402983</v>
      </c>
      <c r="O8248" s="218">
        <v>0.11612364226057981</v>
      </c>
      <c r="P8248" s="218">
        <v>-3.8562815146630696</v>
      </c>
      <c r="Q8248" s="218">
        <v>-5.5629470391581908</v>
      </c>
      <c r="R8248" s="507">
        <v>0.42231644252989531</v>
      </c>
      <c r="S8248" s="507">
        <v>0.48278031140730482</v>
      </c>
      <c r="T8248" s="218">
        <v>-4.7096142769106297</v>
      </c>
    </row>
    <row r="8249" spans="1:20" x14ac:dyDescent="0.6">
      <c r="A8249" s="218" t="s">
        <v>23393</v>
      </c>
      <c r="B8249" s="218" t="s">
        <v>23394</v>
      </c>
      <c r="C8249" s="218">
        <v>1.9968491476224</v>
      </c>
      <c r="D8249" s="218">
        <v>1.8951438899283</v>
      </c>
      <c r="E8249" s="218">
        <v>0</v>
      </c>
      <c r="F8249" s="218">
        <v>0</v>
      </c>
      <c r="G8249" s="218">
        <v>0</v>
      </c>
      <c r="H8249" s="218">
        <v>0</v>
      </c>
      <c r="I8249" t="s">
        <v>23392</v>
      </c>
      <c r="J8249" s="218" t="s">
        <v>23392</v>
      </c>
      <c r="K8249" s="218">
        <v>2</v>
      </c>
      <c r="L8249" s="218">
        <v>-1.9968491476224</v>
      </c>
      <c r="M8249" s="218">
        <v>-1.9968491476224</v>
      </c>
      <c r="N8249" s="218">
        <v>-1.8951438899283</v>
      </c>
      <c r="O8249" s="218">
        <v>-1.8951438899283</v>
      </c>
      <c r="P8249" s="218">
        <v>-1.9968491476224</v>
      </c>
      <c r="Q8249" s="218">
        <v>-1.9968491476224</v>
      </c>
      <c r="R8249" s="507">
        <v>-1.9968491476224</v>
      </c>
      <c r="S8249" s="507">
        <v>-1.8951438899283</v>
      </c>
      <c r="T8249" s="218">
        <v>-1.9968491476224</v>
      </c>
    </row>
    <row r="8250" spans="1:20" x14ac:dyDescent="0.6">
      <c r="A8250" s="218" t="s">
        <v>23395</v>
      </c>
      <c r="B8250" s="218" t="s">
        <v>23396</v>
      </c>
      <c r="C8250" s="218">
        <v>4.8310026310095697</v>
      </c>
      <c r="D8250" s="218">
        <v>4.9924489703777404</v>
      </c>
      <c r="E8250" s="218">
        <v>5.7423171393297396</v>
      </c>
      <c r="F8250" s="218">
        <v>5.59491516713239</v>
      </c>
      <c r="G8250" s="218">
        <v>0.26846663313173802</v>
      </c>
      <c r="H8250" s="218">
        <v>0</v>
      </c>
      <c r="I8250" t="s">
        <v>23397</v>
      </c>
      <c r="J8250" s="218" t="s">
        <v>23397</v>
      </c>
      <c r="K8250" s="218">
        <v>1</v>
      </c>
      <c r="L8250" s="218">
        <v>0.91131450832016991</v>
      </c>
      <c r="M8250" s="218">
        <v>0.76391253612282028</v>
      </c>
      <c r="N8250" s="218">
        <v>0.74986816895199926</v>
      </c>
      <c r="O8250" s="218">
        <v>0.60246619675464963</v>
      </c>
      <c r="P8250" s="218">
        <v>-4.5625359978778315</v>
      </c>
      <c r="Q8250" s="218">
        <v>-4.8310026310095697</v>
      </c>
      <c r="R8250" s="507">
        <v>0.8376135222214951</v>
      </c>
      <c r="S8250" s="507">
        <v>0.67616718285332444</v>
      </c>
      <c r="T8250" s="218">
        <v>-4.696769314443701</v>
      </c>
    </row>
    <row r="8251" spans="1:20" x14ac:dyDescent="0.6">
      <c r="A8251" s="218" t="s">
        <v>23398</v>
      </c>
      <c r="B8251" s="218" t="s">
        <v>23399</v>
      </c>
      <c r="C8251" s="218">
        <v>6.3265104553501503</v>
      </c>
      <c r="D8251" s="218">
        <v>6.4371399151383297</v>
      </c>
      <c r="E8251" s="218">
        <v>6.1671542170439198</v>
      </c>
      <c r="F8251" s="218">
        <v>6.8203057505161304</v>
      </c>
      <c r="G8251" s="218">
        <v>1.50626793832628</v>
      </c>
      <c r="H8251" s="218">
        <v>7.7596892052890896</v>
      </c>
      <c r="I8251" t="s">
        <v>23400</v>
      </c>
      <c r="J8251" s="218" t="s">
        <v>23400</v>
      </c>
      <c r="K8251" s="218">
        <v>1</v>
      </c>
      <c r="L8251" s="218">
        <v>-0.15935623830623058</v>
      </c>
      <c r="M8251" s="218">
        <v>0.49379529516598009</v>
      </c>
      <c r="N8251" s="218">
        <v>-0.26998569809440998</v>
      </c>
      <c r="O8251" s="218">
        <v>0.38316583537780069</v>
      </c>
      <c r="P8251" s="218">
        <v>-4.8202425170238703</v>
      </c>
      <c r="Q8251" s="218">
        <v>1.4331787499389392</v>
      </c>
      <c r="R8251" s="507">
        <v>0.16721952842987475</v>
      </c>
      <c r="S8251" s="507">
        <v>5.6590068641695357E-2</v>
      </c>
      <c r="T8251" s="218">
        <v>-1.6935318835424655</v>
      </c>
    </row>
    <row r="8252" spans="1:20" x14ac:dyDescent="0.6">
      <c r="A8252" s="218" t="s">
        <v>23401</v>
      </c>
      <c r="B8252" s="218" t="s">
        <v>23402</v>
      </c>
      <c r="C8252" s="218">
        <v>6.3574163754025204</v>
      </c>
      <c r="D8252" s="218">
        <v>6.33894873703293</v>
      </c>
      <c r="E8252" s="218">
        <v>7.0347257612507397</v>
      </c>
      <c r="F8252" s="218">
        <v>6.0661021639253301</v>
      </c>
      <c r="G8252" s="218">
        <v>1.1552061784318599</v>
      </c>
      <c r="H8252" s="218">
        <v>0.123827711997599</v>
      </c>
      <c r="I8252" t="s">
        <v>23403</v>
      </c>
      <c r="J8252" s="218" t="s">
        <v>23403</v>
      </c>
      <c r="K8252" s="218">
        <v>1</v>
      </c>
      <c r="L8252" s="218">
        <v>0.67730938584821931</v>
      </c>
      <c r="M8252" s="218">
        <v>-0.29131421147719028</v>
      </c>
      <c r="N8252" s="218">
        <v>0.69577702421780963</v>
      </c>
      <c r="O8252" s="218">
        <v>-0.27284657310759997</v>
      </c>
      <c r="P8252" s="218">
        <v>-5.2022101969706602</v>
      </c>
      <c r="Q8252" s="218">
        <v>-6.2335886634049213</v>
      </c>
      <c r="R8252" s="507">
        <v>0.19299758718551452</v>
      </c>
      <c r="S8252" s="507">
        <v>0.21146522555510483</v>
      </c>
      <c r="T8252" s="218">
        <v>-5.7178994301877903</v>
      </c>
    </row>
    <row r="8253" spans="1:20" x14ac:dyDescent="0.6">
      <c r="A8253" s="218" t="s">
        <v>23404</v>
      </c>
      <c r="B8253" s="218" t="s">
        <v>23405</v>
      </c>
      <c r="C8253" s="218">
        <v>7.0501813620842801</v>
      </c>
      <c r="D8253" s="218">
        <v>7.0849910532495599</v>
      </c>
      <c r="E8253" s="218">
        <v>7.5580642038181898</v>
      </c>
      <c r="F8253" s="218">
        <v>7.4467003794363897</v>
      </c>
      <c r="G8253" s="218">
        <v>9.4479857379046308</v>
      </c>
      <c r="H8253" s="218">
        <v>5.4152929143729098</v>
      </c>
      <c r="I8253" t="s">
        <v>23406</v>
      </c>
      <c r="J8253" s="218" t="s">
        <v>23406</v>
      </c>
      <c r="K8253" s="218">
        <v>1</v>
      </c>
      <c r="L8253" s="218">
        <v>0.50788284173390963</v>
      </c>
      <c r="M8253" s="218">
        <v>0.39651901735210959</v>
      </c>
      <c r="N8253" s="218">
        <v>0.47307315056862986</v>
      </c>
      <c r="O8253" s="218">
        <v>0.36170932618682983</v>
      </c>
      <c r="P8253" s="218">
        <v>2.3978043758203507</v>
      </c>
      <c r="Q8253" s="218">
        <v>-1.6348884477113703</v>
      </c>
      <c r="R8253" s="507">
        <v>0.45220092954300961</v>
      </c>
      <c r="S8253" s="507">
        <v>0.41739123837772985</v>
      </c>
      <c r="T8253" s="218">
        <v>0.38145796405449017</v>
      </c>
    </row>
    <row r="8254" spans="1:20" x14ac:dyDescent="0.6">
      <c r="A8254" s="218" t="s">
        <v>23407</v>
      </c>
      <c r="B8254" s="218" t="s">
        <v>23408</v>
      </c>
      <c r="C8254" s="218">
        <v>3.2890084866018601</v>
      </c>
      <c r="D8254" s="218">
        <v>3.49259746506142</v>
      </c>
      <c r="E8254" s="218">
        <v>4.0331000265005503</v>
      </c>
      <c r="F8254" s="218">
        <v>3.5701720391592602</v>
      </c>
      <c r="G8254" s="218">
        <v>0</v>
      </c>
      <c r="H8254" s="218">
        <v>0</v>
      </c>
      <c r="I8254" t="s">
        <v>23409</v>
      </c>
      <c r="J8254" s="218" t="s">
        <v>23409</v>
      </c>
      <c r="K8254" s="218">
        <v>1</v>
      </c>
      <c r="L8254" s="218">
        <v>0.74409153989869026</v>
      </c>
      <c r="M8254" s="218">
        <v>0.28116355255740011</v>
      </c>
      <c r="N8254" s="218">
        <v>0.54050256143913034</v>
      </c>
      <c r="O8254" s="218">
        <v>7.7574574097840188E-2</v>
      </c>
      <c r="P8254" s="218">
        <v>-3.2890084866018601</v>
      </c>
      <c r="Q8254" s="218">
        <v>-3.2890084866018601</v>
      </c>
      <c r="R8254" s="507">
        <v>0.51262754622804518</v>
      </c>
      <c r="S8254" s="507">
        <v>0.30903856776848526</v>
      </c>
      <c r="T8254" s="218">
        <v>-3.2890084866018601</v>
      </c>
    </row>
    <row r="8255" spans="1:20" x14ac:dyDescent="0.6">
      <c r="A8255" s="218" t="s">
        <v>23410</v>
      </c>
      <c r="B8255" s="218" t="s">
        <v>23411</v>
      </c>
      <c r="C8255" s="218">
        <v>5.4959639299205003</v>
      </c>
      <c r="D8255" s="218">
        <v>5.5796276983739199</v>
      </c>
      <c r="E8255" s="218">
        <v>6.3657637941053098</v>
      </c>
      <c r="F8255" s="218">
        <v>4.2869792362886701</v>
      </c>
      <c r="G8255" s="218">
        <v>9.1223445505701797</v>
      </c>
      <c r="H8255" s="218">
        <v>0</v>
      </c>
      <c r="I8255" t="s">
        <v>23412</v>
      </c>
      <c r="J8255" s="218" t="s">
        <v>23412</v>
      </c>
      <c r="K8255" s="218">
        <v>1</v>
      </c>
      <c r="L8255" s="218">
        <v>0.86979986418480948</v>
      </c>
      <c r="M8255" s="218">
        <v>-1.2089846936318303</v>
      </c>
      <c r="N8255" s="218">
        <v>0.78613609573138987</v>
      </c>
      <c r="O8255" s="218">
        <v>-1.2926484620852499</v>
      </c>
      <c r="P8255" s="218">
        <v>3.6263806206496794</v>
      </c>
      <c r="Q8255" s="218">
        <v>-5.4959639299205003</v>
      </c>
      <c r="R8255" s="507">
        <v>-0.16959241472351039</v>
      </c>
      <c r="S8255" s="507">
        <v>-0.25325618317692999</v>
      </c>
      <c r="T8255" s="218">
        <v>-0.93479165463541047</v>
      </c>
    </row>
    <row r="8256" spans="1:20" x14ac:dyDescent="0.6">
      <c r="A8256" s="218" t="s">
        <v>23413</v>
      </c>
      <c r="B8256" s="218" t="s">
        <v>23414</v>
      </c>
      <c r="C8256" s="218">
        <v>4.4327626780534901</v>
      </c>
      <c r="D8256" s="218">
        <v>4.3269616152767902</v>
      </c>
      <c r="E8256" s="218">
        <v>4.4955862343052102</v>
      </c>
      <c r="F8256" s="218">
        <v>3.5044200649740902</v>
      </c>
      <c r="G8256" s="218">
        <v>0</v>
      </c>
      <c r="H8256" s="218">
        <v>0</v>
      </c>
      <c r="I8256" t="s">
        <v>23415</v>
      </c>
      <c r="J8256" s="218" t="s">
        <v>23415</v>
      </c>
      <c r="K8256" s="218">
        <v>1</v>
      </c>
      <c r="L8256" s="218">
        <v>6.2823556251720092E-2</v>
      </c>
      <c r="M8256" s="218">
        <v>-0.92834261307939991</v>
      </c>
      <c r="N8256" s="218">
        <v>0.16862461902841996</v>
      </c>
      <c r="O8256" s="218">
        <v>-0.82254155030270004</v>
      </c>
      <c r="P8256" s="218">
        <v>-4.4327626780534901</v>
      </c>
      <c r="Q8256" s="218">
        <v>-4.4327626780534901</v>
      </c>
      <c r="R8256" s="507">
        <v>-0.43275952841383991</v>
      </c>
      <c r="S8256" s="507">
        <v>-0.32695846563714004</v>
      </c>
      <c r="T8256" s="218">
        <v>-4.4327626780534901</v>
      </c>
    </row>
    <row r="8257" spans="1:20" x14ac:dyDescent="0.6">
      <c r="A8257" s="218" t="s">
        <v>23416</v>
      </c>
      <c r="B8257" s="218" t="s">
        <v>23417</v>
      </c>
      <c r="C8257" s="218">
        <v>5.9679005178734501</v>
      </c>
      <c r="D8257" s="218">
        <v>6.2222310014303899</v>
      </c>
      <c r="E8257" s="218">
        <v>5.02797324735785</v>
      </c>
      <c r="F8257" s="218">
        <v>6.7152374695703703</v>
      </c>
      <c r="G8257" s="218">
        <v>0.59580657787600999</v>
      </c>
      <c r="H8257" s="218">
        <v>0</v>
      </c>
      <c r="I8257" t="s">
        <v>23418</v>
      </c>
      <c r="J8257" s="218" t="s">
        <v>23418</v>
      </c>
      <c r="K8257" s="218">
        <v>1</v>
      </c>
      <c r="L8257" s="218">
        <v>-0.9399272705156001</v>
      </c>
      <c r="M8257" s="218">
        <v>0.74733695169692016</v>
      </c>
      <c r="N8257" s="218">
        <v>-1.1942577540725399</v>
      </c>
      <c r="O8257" s="218">
        <v>0.49300646813998039</v>
      </c>
      <c r="P8257" s="218">
        <v>-5.3720939399974403</v>
      </c>
      <c r="Q8257" s="218">
        <v>-5.9679005178734501</v>
      </c>
      <c r="R8257" s="507">
        <v>-9.629515940933997E-2</v>
      </c>
      <c r="S8257" s="507">
        <v>-0.35062564296627974</v>
      </c>
      <c r="T8257" s="218">
        <v>-5.6699972289354452</v>
      </c>
    </row>
    <row r="8258" spans="1:20" x14ac:dyDescent="0.6">
      <c r="A8258" s="218" t="s">
        <v>23419</v>
      </c>
      <c r="B8258" s="218" t="s">
        <v>23420</v>
      </c>
      <c r="C8258" s="218">
        <v>5.9380451279989996</v>
      </c>
      <c r="D8258" s="218">
        <v>6.05598315052237</v>
      </c>
      <c r="E8258" s="218">
        <v>5.3818235283101501</v>
      </c>
      <c r="F8258" s="218">
        <v>6.1231965376006201</v>
      </c>
      <c r="G8258" s="218">
        <v>1.08739361964643</v>
      </c>
      <c r="H8258" s="218">
        <v>0</v>
      </c>
      <c r="I8258" t="s">
        <v>23421</v>
      </c>
      <c r="J8258" s="218" t="s">
        <v>23421</v>
      </c>
      <c r="K8258" s="218">
        <v>1</v>
      </c>
      <c r="L8258" s="218">
        <v>-0.55622159968884954</v>
      </c>
      <c r="M8258" s="218">
        <v>0.18515140960162046</v>
      </c>
      <c r="N8258" s="218">
        <v>-0.67415962221221992</v>
      </c>
      <c r="O8258" s="218">
        <v>6.7213387078250086E-2</v>
      </c>
      <c r="P8258" s="218">
        <v>-4.8506515083525699</v>
      </c>
      <c r="Q8258" s="218">
        <v>-5.9380451279989996</v>
      </c>
      <c r="R8258" s="507">
        <v>-0.18553509504361454</v>
      </c>
      <c r="S8258" s="507">
        <v>-0.30347311756698492</v>
      </c>
      <c r="T8258" s="218">
        <v>-5.3943483181757852</v>
      </c>
    </row>
    <row r="8259" spans="1:20" x14ac:dyDescent="0.6">
      <c r="A8259" s="218" t="s">
        <v>23422</v>
      </c>
      <c r="B8259" s="218" t="s">
        <v>23423</v>
      </c>
      <c r="C8259" s="218">
        <v>5.5176576130882999</v>
      </c>
      <c r="D8259" s="218">
        <v>5.56072339963539</v>
      </c>
      <c r="E8259" s="218">
        <v>4.0632604230909299</v>
      </c>
      <c r="F8259" s="218">
        <v>6.5838973936055902</v>
      </c>
      <c r="G8259" s="218">
        <v>0.14046909216855899</v>
      </c>
      <c r="H8259" s="218">
        <v>0</v>
      </c>
      <c r="I8259" t="s">
        <v>23424</v>
      </c>
      <c r="J8259" s="218" t="s">
        <v>23424</v>
      </c>
      <c r="K8259" s="218">
        <v>1</v>
      </c>
      <c r="L8259" s="218">
        <v>-1.45439718999737</v>
      </c>
      <c r="M8259" s="218">
        <v>1.0662397805172903</v>
      </c>
      <c r="N8259" s="218">
        <v>-1.49746297654446</v>
      </c>
      <c r="O8259" s="218">
        <v>1.0231739939702003</v>
      </c>
      <c r="P8259" s="218">
        <v>-5.3771885209197405</v>
      </c>
      <c r="Q8259" s="218">
        <v>-5.5176576130882999</v>
      </c>
      <c r="R8259" s="507">
        <v>-0.19407870474003985</v>
      </c>
      <c r="S8259" s="507">
        <v>-0.23714449128712989</v>
      </c>
      <c r="T8259" s="218">
        <v>-5.4474230670040207</v>
      </c>
    </row>
    <row r="8260" spans="1:20" x14ac:dyDescent="0.6">
      <c r="A8260" s="218" t="s">
        <v>23425</v>
      </c>
      <c r="B8260" s="218" t="s">
        <v>23426</v>
      </c>
      <c r="C8260" s="218">
        <v>7.3676304965714303</v>
      </c>
      <c r="D8260" s="218">
        <v>7.5072769137852102</v>
      </c>
      <c r="E8260" s="218">
        <v>7.69063778268709</v>
      </c>
      <c r="F8260" s="218">
        <v>7.2945355958911504</v>
      </c>
      <c r="G8260" s="218">
        <v>1.50626793832628</v>
      </c>
      <c r="H8260" s="218">
        <v>0.123827711997599</v>
      </c>
      <c r="I8260" t="s">
        <v>23427</v>
      </c>
      <c r="J8260" s="218" t="s">
        <v>23427</v>
      </c>
      <c r="K8260" s="218">
        <v>1</v>
      </c>
      <c r="L8260" s="218">
        <v>0.32300728611565965</v>
      </c>
      <c r="M8260" s="218">
        <v>-7.3094900680279906E-2</v>
      </c>
      <c r="N8260" s="218">
        <v>0.18336086890187975</v>
      </c>
      <c r="O8260" s="218">
        <v>-0.21274131789405981</v>
      </c>
      <c r="P8260" s="218">
        <v>-5.8613625582451503</v>
      </c>
      <c r="Q8260" s="218">
        <v>-7.2438027845738313</v>
      </c>
      <c r="R8260" s="507">
        <v>0.12495619271768987</v>
      </c>
      <c r="S8260" s="507">
        <v>-1.4690224496090032E-2</v>
      </c>
      <c r="T8260" s="218">
        <v>-6.5525826714094908</v>
      </c>
    </row>
    <row r="8261" spans="1:20" x14ac:dyDescent="0.6">
      <c r="A8261" s="218" t="s">
        <v>23428</v>
      </c>
      <c r="B8261" s="218" t="s">
        <v>23429</v>
      </c>
      <c r="C8261" s="218">
        <v>6.3249732759586097</v>
      </c>
      <c r="D8261" s="218">
        <v>6.4333160615201397</v>
      </c>
      <c r="E8261" s="218">
        <v>5.6917288844481897</v>
      </c>
      <c r="F8261" s="218">
        <v>6.3455007416883404</v>
      </c>
      <c r="G8261" s="218">
        <v>0.94138514970795095</v>
      </c>
      <c r="H8261" s="218">
        <v>7.0170079162196997</v>
      </c>
      <c r="I8261" t="s">
        <v>23430</v>
      </c>
      <c r="J8261" s="218" t="s">
        <v>23430</v>
      </c>
      <c r="K8261" s="218">
        <v>2</v>
      </c>
      <c r="L8261" s="218">
        <v>-0.63324439151042</v>
      </c>
      <c r="M8261" s="218">
        <v>2.0527465729730743E-2</v>
      </c>
      <c r="N8261" s="218">
        <v>-0.74158717707194999</v>
      </c>
      <c r="O8261" s="218">
        <v>-8.7815319831799243E-2</v>
      </c>
      <c r="P8261" s="218">
        <v>-5.3835881262506584</v>
      </c>
      <c r="Q8261" s="218">
        <v>0.69203464026108996</v>
      </c>
      <c r="R8261" s="507">
        <v>-0.30635846289034463</v>
      </c>
      <c r="S8261" s="507">
        <v>-0.41470124845187462</v>
      </c>
      <c r="T8261" s="218">
        <v>-2.3457767429947842</v>
      </c>
    </row>
    <row r="8262" spans="1:20" x14ac:dyDescent="0.6">
      <c r="A8262" s="218" t="s">
        <v>23431</v>
      </c>
      <c r="B8262" s="218" t="s">
        <v>23432</v>
      </c>
      <c r="C8262" s="218">
        <v>6.24378022368243</v>
      </c>
      <c r="D8262" s="218">
        <v>6.3100469122265901</v>
      </c>
      <c r="E8262" s="218">
        <v>5.5016898225308903</v>
      </c>
      <c r="F8262" s="218">
        <v>5.6158239695050298</v>
      </c>
      <c r="G8262" s="218">
        <v>7.3878873112985399</v>
      </c>
      <c r="H8262" s="218">
        <v>7.2506006985587801</v>
      </c>
      <c r="I8262" t="s">
        <v>23430</v>
      </c>
      <c r="J8262" s="218" t="s">
        <v>23430</v>
      </c>
      <c r="K8262" s="218">
        <v>2</v>
      </c>
      <c r="L8262" s="218">
        <v>-0.74209040115153968</v>
      </c>
      <c r="M8262" s="218">
        <v>-0.6279562541774002</v>
      </c>
      <c r="N8262" s="218">
        <v>-0.80835708969569975</v>
      </c>
      <c r="O8262" s="218">
        <v>-0.69422294272156027</v>
      </c>
      <c r="P8262" s="218">
        <v>1.1441070876161099</v>
      </c>
      <c r="Q8262" s="218">
        <v>1.0068204748763501</v>
      </c>
      <c r="R8262" s="507">
        <v>-0.68502332766446994</v>
      </c>
      <c r="S8262" s="507">
        <v>-0.75129001620863001</v>
      </c>
      <c r="T8262" s="218">
        <v>1.07546378124623</v>
      </c>
    </row>
    <row r="8263" spans="1:20" x14ac:dyDescent="0.6">
      <c r="A8263" s="218" t="s">
        <v>23433</v>
      </c>
      <c r="B8263" s="218" t="s">
        <v>23434</v>
      </c>
      <c r="C8263" s="218">
        <v>6.5978766716809698</v>
      </c>
      <c r="D8263" s="218">
        <v>6.8066616876708199</v>
      </c>
      <c r="E8263" s="218">
        <v>6.9385694208052104</v>
      </c>
      <c r="F8263" s="218">
        <v>7.4857949021496504</v>
      </c>
      <c r="G8263" s="218">
        <v>1.83049323649272</v>
      </c>
      <c r="H8263" s="218">
        <v>0.23786221336595301</v>
      </c>
      <c r="I8263" t="s">
        <v>23435</v>
      </c>
      <c r="J8263" s="218" t="s">
        <v>23435</v>
      </c>
      <c r="K8263" s="218">
        <v>1</v>
      </c>
      <c r="L8263" s="218">
        <v>0.34069274912424063</v>
      </c>
      <c r="M8263" s="218">
        <v>0.88791823046868057</v>
      </c>
      <c r="N8263" s="218">
        <v>0.13190773313439053</v>
      </c>
      <c r="O8263" s="218">
        <v>0.67913321447883046</v>
      </c>
      <c r="P8263" s="218">
        <v>-4.7673834351882496</v>
      </c>
      <c r="Q8263" s="218">
        <v>-6.3600144583150167</v>
      </c>
      <c r="R8263" s="507">
        <v>0.6143054897964606</v>
      </c>
      <c r="S8263" s="507">
        <v>0.40552047380661049</v>
      </c>
      <c r="T8263" s="218">
        <v>-5.5636989467516331</v>
      </c>
    </row>
    <row r="8264" spans="1:20" x14ac:dyDescent="0.6">
      <c r="A8264" s="218" t="s">
        <v>23436</v>
      </c>
      <c r="B8264" s="218" t="s">
        <v>23437</v>
      </c>
      <c r="C8264" s="218">
        <v>4.9178620883731696</v>
      </c>
      <c r="D8264" s="218">
        <v>4.9954158946378904</v>
      </c>
      <c r="E8264" s="218">
        <v>3.96373007088124</v>
      </c>
      <c r="F8264" s="218">
        <v>3.5413182471062701</v>
      </c>
      <c r="G8264" s="218">
        <v>1.0162357018798001</v>
      </c>
      <c r="H8264" s="218">
        <v>0.123827711997599</v>
      </c>
      <c r="I8264" t="s">
        <v>23438</v>
      </c>
      <c r="J8264" s="218" t="s">
        <v>23438</v>
      </c>
      <c r="K8264" s="218">
        <v>1</v>
      </c>
      <c r="L8264" s="218">
        <v>-0.95413201749192966</v>
      </c>
      <c r="M8264" s="218">
        <v>-1.3765438412668995</v>
      </c>
      <c r="N8264" s="218">
        <v>-1.0316858237566504</v>
      </c>
      <c r="O8264" s="218">
        <v>-1.4540976475316203</v>
      </c>
      <c r="P8264" s="218">
        <v>-3.9016263864933696</v>
      </c>
      <c r="Q8264" s="218">
        <v>-4.7940343763755706</v>
      </c>
      <c r="R8264" s="507">
        <v>-1.1653379293794146</v>
      </c>
      <c r="S8264" s="507">
        <v>-1.2428917356441354</v>
      </c>
      <c r="T8264" s="218">
        <v>-4.3478303814344699</v>
      </c>
    </row>
    <row r="8265" spans="1:20" x14ac:dyDescent="0.6">
      <c r="A8265" s="218" t="s">
        <v>23439</v>
      </c>
      <c r="B8265" s="218" t="s">
        <v>23440</v>
      </c>
      <c r="C8265" s="218">
        <v>6.1091537992809499</v>
      </c>
      <c r="D8265" s="218">
        <v>6.1461801285037598</v>
      </c>
      <c r="E8265" s="218">
        <v>6.0211410393051397</v>
      </c>
      <c r="F8265" s="218">
        <v>4.7464020608581396</v>
      </c>
      <c r="G8265" s="218">
        <v>6.37174644934501</v>
      </c>
      <c r="H8265" s="218">
        <v>0</v>
      </c>
      <c r="I8265" t="s">
        <v>23441</v>
      </c>
      <c r="J8265" s="218" t="s">
        <v>23441</v>
      </c>
      <c r="K8265" s="218">
        <v>1</v>
      </c>
      <c r="L8265" s="218">
        <v>-8.8012759975810262E-2</v>
      </c>
      <c r="M8265" s="218">
        <v>-1.3627517384228103</v>
      </c>
      <c r="N8265" s="218">
        <v>-0.12503908919862017</v>
      </c>
      <c r="O8265" s="218">
        <v>-1.3997780676456202</v>
      </c>
      <c r="P8265" s="218">
        <v>0.26259265006406007</v>
      </c>
      <c r="Q8265" s="218">
        <v>-6.1091537992809499</v>
      </c>
      <c r="R8265" s="507">
        <v>-0.72538224919931027</v>
      </c>
      <c r="S8265" s="507">
        <v>-0.76240857842212018</v>
      </c>
      <c r="T8265" s="218">
        <v>-2.9232805746084449</v>
      </c>
    </row>
    <row r="8266" spans="1:20" x14ac:dyDescent="0.6">
      <c r="A8266" s="218" t="s">
        <v>23442</v>
      </c>
      <c r="B8266" s="218" t="s">
        <v>23443</v>
      </c>
      <c r="C8266" s="218">
        <v>8.2609906901692707</v>
      </c>
      <c r="D8266" s="218">
        <v>8.4604688568469104</v>
      </c>
      <c r="E8266" s="218">
        <v>8.9370921508667607</v>
      </c>
      <c r="F8266" s="218">
        <v>8.1524029959804896</v>
      </c>
      <c r="G8266" s="218">
        <v>8.5184333518297208</v>
      </c>
      <c r="H8266" s="218">
        <v>8.8143753552119506</v>
      </c>
      <c r="I8266" t="s">
        <v>23444</v>
      </c>
      <c r="J8266" s="218" t="s">
        <v>23444</v>
      </c>
      <c r="K8266" s="218">
        <v>1</v>
      </c>
      <c r="L8266" s="218">
        <v>0.67610146069749</v>
      </c>
      <c r="M8266" s="218">
        <v>-0.10858769418878111</v>
      </c>
      <c r="N8266" s="218">
        <v>0.47662329401985026</v>
      </c>
      <c r="O8266" s="218">
        <v>-0.30806586086642085</v>
      </c>
      <c r="P8266" s="218">
        <v>0.25744266166045016</v>
      </c>
      <c r="Q8266" s="218">
        <v>0.55338466504267991</v>
      </c>
      <c r="R8266" s="507">
        <v>0.28375688325435444</v>
      </c>
      <c r="S8266" s="507">
        <v>8.4278716576714707E-2</v>
      </c>
      <c r="T8266" s="218">
        <v>0.40541366335156503</v>
      </c>
    </row>
    <row r="8267" spans="1:20" x14ac:dyDescent="0.6">
      <c r="A8267" s="218" t="s">
        <v>23445</v>
      </c>
      <c r="B8267" s="218" t="s">
        <v>23446</v>
      </c>
      <c r="C8267" s="218">
        <v>5.3544569277005403</v>
      </c>
      <c r="D8267" s="218">
        <v>5.5557071370012201</v>
      </c>
      <c r="E8267" s="218">
        <v>2.92053065276871</v>
      </c>
      <c r="F8267" s="218">
        <v>5.0399210146952198</v>
      </c>
      <c r="G8267" s="218">
        <v>0.14046909216855899</v>
      </c>
      <c r="H8267" s="218">
        <v>7.6305828098258504</v>
      </c>
      <c r="I8267" t="s">
        <v>23447</v>
      </c>
      <c r="J8267" s="218" t="s">
        <v>23447</v>
      </c>
      <c r="K8267" s="218">
        <v>1</v>
      </c>
      <c r="L8267" s="218">
        <v>-2.4339262749318302</v>
      </c>
      <c r="M8267" s="218">
        <v>-0.31453591300532047</v>
      </c>
      <c r="N8267" s="218">
        <v>-2.6351764842325101</v>
      </c>
      <c r="O8267" s="218">
        <v>-0.51578612230600029</v>
      </c>
      <c r="P8267" s="218">
        <v>-5.2139878355319809</v>
      </c>
      <c r="Q8267" s="218">
        <v>2.2761258821253101</v>
      </c>
      <c r="R8267" s="507">
        <v>-1.3742310939685753</v>
      </c>
      <c r="S8267" s="507">
        <v>-1.5754813032692552</v>
      </c>
      <c r="T8267" s="218">
        <v>-1.4689309767033354</v>
      </c>
    </row>
    <row r="8268" spans="1:20" x14ac:dyDescent="0.6">
      <c r="A8268" s="218" t="s">
        <v>23448</v>
      </c>
      <c r="B8268" s="218" t="s">
        <v>23449</v>
      </c>
      <c r="C8268" s="218">
        <v>6.1749114311269198</v>
      </c>
      <c r="D8268" s="218">
        <v>6.3430307068185403</v>
      </c>
      <c r="E8268" s="218">
        <v>6.4146728911944004</v>
      </c>
      <c r="F8268" s="218">
        <v>6.41871835528588</v>
      </c>
      <c r="G8268" s="218">
        <v>1.83049323649272</v>
      </c>
      <c r="H8268" s="218">
        <v>0</v>
      </c>
      <c r="I8268" t="s">
        <v>23450</v>
      </c>
      <c r="J8268" s="218" t="s">
        <v>23450</v>
      </c>
      <c r="K8268" s="218">
        <v>1</v>
      </c>
      <c r="L8268" s="218">
        <v>0.23976146006748067</v>
      </c>
      <c r="M8268" s="218">
        <v>0.24380692415896021</v>
      </c>
      <c r="N8268" s="218">
        <v>7.1642184375860118E-2</v>
      </c>
      <c r="O8268" s="218">
        <v>7.5687648467339663E-2</v>
      </c>
      <c r="P8268" s="218">
        <v>-4.3444181946341995</v>
      </c>
      <c r="Q8268" s="218">
        <v>-6.1749114311269198</v>
      </c>
      <c r="R8268" s="507">
        <v>0.24178419211322044</v>
      </c>
      <c r="S8268" s="507">
        <v>7.3664916421599891E-2</v>
      </c>
      <c r="T8268" s="218">
        <v>-5.2596648128805601</v>
      </c>
    </row>
    <row r="8269" spans="1:20" x14ac:dyDescent="0.6">
      <c r="A8269" s="218" t="s">
        <v>23451</v>
      </c>
      <c r="B8269" s="218" t="s">
        <v>23452</v>
      </c>
      <c r="C8269" s="218">
        <v>5.7300053424719897</v>
      </c>
      <c r="D8269" s="218">
        <v>5.7421179103859297</v>
      </c>
      <c r="E8269" s="218">
        <v>4.8982689368897496</v>
      </c>
      <c r="F8269" s="218">
        <v>4.7241086815861602</v>
      </c>
      <c r="G8269" s="218">
        <v>1.08739361964643</v>
      </c>
      <c r="H8269" s="218">
        <v>7.7967943026283404</v>
      </c>
      <c r="I8269" t="s">
        <v>23453</v>
      </c>
      <c r="J8269" s="218" t="s">
        <v>23453</v>
      </c>
      <c r="K8269" s="218">
        <v>1</v>
      </c>
      <c r="L8269" s="218">
        <v>-0.83173640558224005</v>
      </c>
      <c r="M8269" s="218">
        <v>-1.0058966608858295</v>
      </c>
      <c r="N8269" s="218">
        <v>-0.84384897349618004</v>
      </c>
      <c r="O8269" s="218">
        <v>-1.0180092287997695</v>
      </c>
      <c r="P8269" s="218">
        <v>-4.6426117228255599</v>
      </c>
      <c r="Q8269" s="218">
        <v>2.0667889601563507</v>
      </c>
      <c r="R8269" s="507">
        <v>-0.91881653323403478</v>
      </c>
      <c r="S8269" s="507">
        <v>-0.93092910114797478</v>
      </c>
      <c r="T8269" s="218">
        <v>-1.2879113813346046</v>
      </c>
    </row>
    <row r="8270" spans="1:20" x14ac:dyDescent="0.6">
      <c r="A8270" s="218" t="s">
        <v>23454</v>
      </c>
      <c r="B8270" s="218" t="s">
        <v>23455</v>
      </c>
      <c r="C8270" s="218">
        <v>4.6182292551880604</v>
      </c>
      <c r="D8270" s="218">
        <v>4.5929296436793203</v>
      </c>
      <c r="E8270" s="218">
        <v>2.5464550443470899</v>
      </c>
      <c r="F8270" s="218">
        <v>4.1213970922323098</v>
      </c>
      <c r="G8270" s="218">
        <v>0.14046909216855899</v>
      </c>
      <c r="H8270" s="218">
        <v>0</v>
      </c>
      <c r="I8270" t="s">
        <v>23456</v>
      </c>
      <c r="J8270" s="218" t="s">
        <v>23456</v>
      </c>
      <c r="K8270" s="218">
        <v>1</v>
      </c>
      <c r="L8270" s="218">
        <v>-2.0717742108409705</v>
      </c>
      <c r="M8270" s="218">
        <v>-0.49683216295575061</v>
      </c>
      <c r="N8270" s="218">
        <v>-2.0464745993322304</v>
      </c>
      <c r="O8270" s="218">
        <v>-0.47153255144701056</v>
      </c>
      <c r="P8270" s="218">
        <v>-4.477760163019501</v>
      </c>
      <c r="Q8270" s="218">
        <v>-4.6182292551880604</v>
      </c>
      <c r="R8270" s="507">
        <v>-1.2843031868983605</v>
      </c>
      <c r="S8270" s="507">
        <v>-1.2590035753896205</v>
      </c>
      <c r="T8270" s="218">
        <v>-4.5479947091037811</v>
      </c>
    </row>
    <row r="8271" spans="1:20" x14ac:dyDescent="0.6">
      <c r="A8271" s="218" t="s">
        <v>23457</v>
      </c>
      <c r="B8271" s="218" t="s">
        <v>23458</v>
      </c>
      <c r="C8271" s="218">
        <v>3.9805223556175999</v>
      </c>
      <c r="D8271" s="218">
        <v>4.0838189778650902</v>
      </c>
      <c r="E8271" s="218">
        <v>4.9494063314625603</v>
      </c>
      <c r="F8271" s="218">
        <v>4.3795433511081603</v>
      </c>
      <c r="G8271" s="218">
        <v>0</v>
      </c>
      <c r="H8271" s="218">
        <v>6.5145732857627596</v>
      </c>
      <c r="I8271" t="s">
        <v>23459</v>
      </c>
      <c r="J8271" s="218" t="s">
        <v>23459</v>
      </c>
      <c r="K8271" s="218">
        <v>2</v>
      </c>
      <c r="L8271" s="218">
        <v>0.96888397584496033</v>
      </c>
      <c r="M8271" s="218">
        <v>0.39902099549056036</v>
      </c>
      <c r="N8271" s="218">
        <v>0.86558735359747008</v>
      </c>
      <c r="O8271" s="218">
        <v>0.2957243732430701</v>
      </c>
      <c r="P8271" s="218">
        <v>-3.9805223556175999</v>
      </c>
      <c r="Q8271" s="218">
        <v>2.5340509301451597</v>
      </c>
      <c r="R8271" s="507">
        <v>0.68395248566776035</v>
      </c>
      <c r="S8271" s="507">
        <v>0.58065586342027009</v>
      </c>
      <c r="T8271" s="218">
        <v>-0.72323571273622012</v>
      </c>
    </row>
    <row r="8272" spans="1:20" x14ac:dyDescent="0.6">
      <c r="A8272" s="218" t="s">
        <v>23460</v>
      </c>
      <c r="B8272" s="218" t="s">
        <v>23461</v>
      </c>
      <c r="C8272" s="218">
        <v>7.6431739553892202</v>
      </c>
      <c r="D8272" s="218">
        <v>7.7773303657815003</v>
      </c>
      <c r="E8272" s="218">
        <v>7.9308603117870096</v>
      </c>
      <c r="F8272" s="218">
        <v>8.5636336565106497</v>
      </c>
      <c r="G8272" s="218">
        <v>7.2049969063927302</v>
      </c>
      <c r="H8272" s="218">
        <v>0.23786221336595301</v>
      </c>
      <c r="I8272" t="s">
        <v>23459</v>
      </c>
      <c r="J8272" s="218" t="s">
        <v>23459</v>
      </c>
      <c r="K8272" s="218">
        <v>2</v>
      </c>
      <c r="L8272" s="218">
        <v>0.28768635639778939</v>
      </c>
      <c r="M8272" s="218">
        <v>0.9204597011214295</v>
      </c>
      <c r="N8272" s="218">
        <v>0.15352994600550929</v>
      </c>
      <c r="O8272" s="218">
        <v>0.7863032907291494</v>
      </c>
      <c r="P8272" s="218">
        <v>-0.43817704899649002</v>
      </c>
      <c r="Q8272" s="218">
        <v>-7.405311742023267</v>
      </c>
      <c r="R8272" s="507">
        <v>0.60407302875960944</v>
      </c>
      <c r="S8272" s="507">
        <v>0.46991661836732934</v>
      </c>
      <c r="T8272" s="218">
        <v>-3.9217443955098785</v>
      </c>
    </row>
    <row r="8273" spans="1:20" x14ac:dyDescent="0.6">
      <c r="A8273" s="218" t="s">
        <v>23462</v>
      </c>
      <c r="B8273" s="218" t="s">
        <v>23463</v>
      </c>
      <c r="C8273" s="218">
        <v>5.8091036704091099</v>
      </c>
      <c r="D8273" s="218">
        <v>5.8452102279255103</v>
      </c>
      <c r="E8273" s="218">
        <v>5.8757643692796</v>
      </c>
      <c r="F8273" s="218">
        <v>6.2281974879712196</v>
      </c>
      <c r="G8273" s="218">
        <v>7.4791909459844996</v>
      </c>
      <c r="H8273" s="218">
        <v>0.123827711997599</v>
      </c>
      <c r="I8273" t="s">
        <v>23464</v>
      </c>
      <c r="J8273" s="218" t="s">
        <v>23464</v>
      </c>
      <c r="K8273" s="218">
        <v>1</v>
      </c>
      <c r="L8273" s="218">
        <v>6.6660698870490087E-2</v>
      </c>
      <c r="M8273" s="218">
        <v>0.41909381756210973</v>
      </c>
      <c r="N8273" s="218">
        <v>3.0554141354089737E-2</v>
      </c>
      <c r="O8273" s="218">
        <v>0.38298726004570938</v>
      </c>
      <c r="P8273" s="218">
        <v>1.6700872755753897</v>
      </c>
      <c r="Q8273" s="218">
        <v>-5.6852759584115109</v>
      </c>
      <c r="R8273" s="507">
        <v>0.24287725821629991</v>
      </c>
      <c r="S8273" s="507">
        <v>0.20677070069989956</v>
      </c>
      <c r="T8273" s="218">
        <v>-2.0075943414180606</v>
      </c>
    </row>
    <row r="8274" spans="1:20" x14ac:dyDescent="0.6">
      <c r="A8274" s="218" t="s">
        <v>23465</v>
      </c>
      <c r="B8274" s="218" t="s">
        <v>23466</v>
      </c>
      <c r="C8274" s="218">
        <v>6.9047824730409797</v>
      </c>
      <c r="D8274" s="218">
        <v>6.9488976454489597</v>
      </c>
      <c r="E8274" s="218">
        <v>7.7636313713641298</v>
      </c>
      <c r="F8274" s="218">
        <v>7.2233762874901002</v>
      </c>
      <c r="G8274" s="218">
        <v>9.0305366315603806</v>
      </c>
      <c r="H8274" s="218">
        <v>0.23786221336595301</v>
      </c>
      <c r="I8274" t="s">
        <v>23467</v>
      </c>
      <c r="J8274" s="218" t="s">
        <v>23467</v>
      </c>
      <c r="K8274" s="218">
        <v>1</v>
      </c>
      <c r="L8274" s="218">
        <v>0.85884889832315015</v>
      </c>
      <c r="M8274" s="218">
        <v>0.31859381444912049</v>
      </c>
      <c r="N8274" s="218">
        <v>0.81473372591517013</v>
      </c>
      <c r="O8274" s="218">
        <v>0.27447864204114047</v>
      </c>
      <c r="P8274" s="218">
        <v>2.1257541585194009</v>
      </c>
      <c r="Q8274" s="218">
        <v>-6.6669202596750265</v>
      </c>
      <c r="R8274" s="507">
        <v>0.58872135638613532</v>
      </c>
      <c r="S8274" s="507">
        <v>0.5446061839781553</v>
      </c>
      <c r="T8274" s="218">
        <v>-2.2705830505778128</v>
      </c>
    </row>
    <row r="8275" spans="1:20" x14ac:dyDescent="0.6">
      <c r="A8275" s="218" t="s">
        <v>23468</v>
      </c>
      <c r="B8275" s="218" t="s">
        <v>23469</v>
      </c>
      <c r="C8275" s="218">
        <v>5.2087024673176998</v>
      </c>
      <c r="D8275" s="218">
        <v>5.0830949694503103</v>
      </c>
      <c r="E8275" s="218">
        <v>4.7098729086137103</v>
      </c>
      <c r="F8275" s="218">
        <v>4.8037138007403497</v>
      </c>
      <c r="G8275" s="218">
        <v>0.59580657787600999</v>
      </c>
      <c r="H8275" s="218">
        <v>0</v>
      </c>
      <c r="I8275" t="s">
        <v>23470</v>
      </c>
      <c r="J8275" s="218" t="s">
        <v>23470</v>
      </c>
      <c r="K8275" s="218">
        <v>1</v>
      </c>
      <c r="L8275" s="218">
        <v>-0.49882955870398948</v>
      </c>
      <c r="M8275" s="218">
        <v>-0.40498866657735011</v>
      </c>
      <c r="N8275" s="218">
        <v>-0.37322206083659992</v>
      </c>
      <c r="O8275" s="218">
        <v>-0.27938116870996055</v>
      </c>
      <c r="P8275" s="218">
        <v>-4.61289588944169</v>
      </c>
      <c r="Q8275" s="218">
        <v>-5.2087024673176998</v>
      </c>
      <c r="R8275" s="507">
        <v>-0.4519091126406698</v>
      </c>
      <c r="S8275" s="507">
        <v>-0.32630161477328024</v>
      </c>
      <c r="T8275" s="218">
        <v>-4.9107991783796949</v>
      </c>
    </row>
    <row r="8276" spans="1:20" x14ac:dyDescent="0.6">
      <c r="A8276" s="218" t="s">
        <v>23471</v>
      </c>
      <c r="B8276" s="218" t="s">
        <v>23472</v>
      </c>
      <c r="C8276" s="218">
        <v>6.7190836587877802</v>
      </c>
      <c r="D8276" s="218">
        <v>6.6384521581176301</v>
      </c>
      <c r="E8276" s="218">
        <v>7.2412035604788203</v>
      </c>
      <c r="F8276" s="218">
        <v>6.7698943229398996</v>
      </c>
      <c r="G8276" s="218">
        <v>1.7003491969139299</v>
      </c>
      <c r="H8276" s="218">
        <v>0</v>
      </c>
      <c r="I8276" t="s">
        <v>23473</v>
      </c>
      <c r="J8276" s="218" t="s">
        <v>23473</v>
      </c>
      <c r="K8276" s="218">
        <v>4</v>
      </c>
      <c r="L8276" s="218">
        <v>0.52211990169104006</v>
      </c>
      <c r="M8276" s="218">
        <v>5.0810664152119323E-2</v>
      </c>
      <c r="N8276" s="218">
        <v>0.60275140236119018</v>
      </c>
      <c r="O8276" s="218">
        <v>0.13144216482226945</v>
      </c>
      <c r="P8276" s="218">
        <v>-5.0187344618738505</v>
      </c>
      <c r="Q8276" s="218">
        <v>-6.7190836587877802</v>
      </c>
      <c r="R8276" s="507">
        <v>0.28646528292157969</v>
      </c>
      <c r="S8276" s="507">
        <v>0.36709678359172981</v>
      </c>
      <c r="T8276" s="218">
        <v>-5.8689090603308154</v>
      </c>
    </row>
    <row r="8277" spans="1:20" x14ac:dyDescent="0.6">
      <c r="A8277" s="218" t="s">
        <v>23474</v>
      </c>
      <c r="B8277" s="218" t="s">
        <v>23475</v>
      </c>
      <c r="C8277" s="218">
        <v>6.3397645124415103</v>
      </c>
      <c r="D8277" s="218">
        <v>6.4168123418927303</v>
      </c>
      <c r="E8277" s="218">
        <v>6.2349688054761998</v>
      </c>
      <c r="F8277" s="218">
        <v>6.1675350666476998</v>
      </c>
      <c r="G8277" s="218">
        <v>0.69026577864285299</v>
      </c>
      <c r="H8277" s="218">
        <v>0</v>
      </c>
      <c r="I8277" t="s">
        <v>23473</v>
      </c>
      <c r="J8277" s="218" t="s">
        <v>23473</v>
      </c>
      <c r="K8277" s="218">
        <v>4</v>
      </c>
      <c r="L8277" s="218">
        <v>-0.10479570696531049</v>
      </c>
      <c r="M8277" s="218">
        <v>-0.1722294457938105</v>
      </c>
      <c r="N8277" s="218">
        <v>-0.1818435364165305</v>
      </c>
      <c r="O8277" s="218">
        <v>-0.24927727524503052</v>
      </c>
      <c r="P8277" s="218">
        <v>-5.6494987337986569</v>
      </c>
      <c r="Q8277" s="218">
        <v>-6.3397645124415103</v>
      </c>
      <c r="R8277" s="507">
        <v>-0.13851257637956049</v>
      </c>
      <c r="S8277" s="507">
        <v>-0.21556040583078051</v>
      </c>
      <c r="T8277" s="218">
        <v>-5.9946316231200836</v>
      </c>
    </row>
    <row r="8278" spans="1:20" x14ac:dyDescent="0.6">
      <c r="A8278" s="218" t="s">
        <v>23476</v>
      </c>
      <c r="B8278" s="218" t="s">
        <v>23477</v>
      </c>
      <c r="C8278" s="218">
        <v>4.5391201704440602</v>
      </c>
      <c r="D8278" s="218">
        <v>4.5061423447875697</v>
      </c>
      <c r="E8278" s="218">
        <v>4.9112242186371997</v>
      </c>
      <c r="F8278" s="218">
        <v>3.7193102735238299</v>
      </c>
      <c r="G8278" s="218">
        <v>0.494726731926454</v>
      </c>
      <c r="H8278" s="218">
        <v>0.123827711997599</v>
      </c>
      <c r="I8278" t="s">
        <v>23473</v>
      </c>
      <c r="J8278" s="218" t="s">
        <v>23473</v>
      </c>
      <c r="K8278" s="218">
        <v>4</v>
      </c>
      <c r="L8278" s="218">
        <v>0.37210404819313947</v>
      </c>
      <c r="M8278" s="218">
        <v>-0.81980989692023032</v>
      </c>
      <c r="N8278" s="218">
        <v>0.40508187384963001</v>
      </c>
      <c r="O8278" s="218">
        <v>-0.78683207126373977</v>
      </c>
      <c r="P8278" s="218">
        <v>-4.0443934385176066</v>
      </c>
      <c r="Q8278" s="218">
        <v>-4.4152924584464612</v>
      </c>
      <c r="R8278" s="507">
        <v>-0.22385292436354542</v>
      </c>
      <c r="S8278" s="507">
        <v>-0.19087509870705488</v>
      </c>
      <c r="T8278" s="218">
        <v>-4.2298429484820339</v>
      </c>
    </row>
    <row r="8279" spans="1:20" x14ac:dyDescent="0.6">
      <c r="A8279" s="218" t="s">
        <v>23478</v>
      </c>
      <c r="B8279" s="218" t="s">
        <v>23479</v>
      </c>
      <c r="C8279" s="218">
        <v>4.5549431684949102</v>
      </c>
      <c r="D8279" s="218">
        <v>4.6729391183634803</v>
      </c>
      <c r="E8279" s="218">
        <v>4.1992489385348097</v>
      </c>
      <c r="F8279" s="218">
        <v>4.1622411349386397</v>
      </c>
      <c r="G8279" s="218">
        <v>0.69026577864285299</v>
      </c>
      <c r="H8279" s="218">
        <v>7.3323004813659001</v>
      </c>
      <c r="I8279" t="s">
        <v>23473</v>
      </c>
      <c r="J8279" s="218" t="s">
        <v>23473</v>
      </c>
      <c r="K8279" s="218">
        <v>4</v>
      </c>
      <c r="L8279" s="218">
        <v>-0.35569422996010047</v>
      </c>
      <c r="M8279" s="218">
        <v>-0.39270203355627054</v>
      </c>
      <c r="N8279" s="218">
        <v>-0.47369017982867057</v>
      </c>
      <c r="O8279" s="218">
        <v>-0.51069798342484063</v>
      </c>
      <c r="P8279" s="218">
        <v>-3.8646773898520572</v>
      </c>
      <c r="Q8279" s="218">
        <v>2.7773573128709899</v>
      </c>
      <c r="R8279" s="507">
        <v>-0.3741981317581855</v>
      </c>
      <c r="S8279" s="507">
        <v>-0.4921940816267556</v>
      </c>
      <c r="T8279" s="218">
        <v>-0.54366003849053368</v>
      </c>
    </row>
    <row r="8280" spans="1:20" x14ac:dyDescent="0.6">
      <c r="A8280" s="218" t="s">
        <v>23480</v>
      </c>
      <c r="B8280" s="218" t="s">
        <v>23481</v>
      </c>
      <c r="C8280" s="218">
        <v>0.424233976525901</v>
      </c>
      <c r="D8280" s="218">
        <v>9.1574336114825503E-2</v>
      </c>
      <c r="E8280" s="218">
        <v>0</v>
      </c>
      <c r="F8280" s="218">
        <v>0</v>
      </c>
      <c r="G8280" s="218">
        <v>0</v>
      </c>
      <c r="H8280" s="218">
        <v>0</v>
      </c>
      <c r="I8280" t="s">
        <v>23482</v>
      </c>
      <c r="J8280" s="218" t="s">
        <v>23482</v>
      </c>
      <c r="K8280" s="218">
        <v>1</v>
      </c>
      <c r="L8280" s="218">
        <v>-0.424233976525901</v>
      </c>
      <c r="M8280" s="218">
        <v>-0.424233976525901</v>
      </c>
      <c r="N8280" s="218">
        <v>-9.1574336114825503E-2</v>
      </c>
      <c r="O8280" s="218">
        <v>-9.1574336114825503E-2</v>
      </c>
      <c r="P8280" s="218">
        <v>-0.424233976525901</v>
      </c>
      <c r="Q8280" s="218">
        <v>-0.424233976525901</v>
      </c>
      <c r="R8280" s="507">
        <v>-0.424233976525901</v>
      </c>
      <c r="S8280" s="507">
        <v>-9.1574336114825503E-2</v>
      </c>
      <c r="T8280" s="218">
        <v>-0.424233976525901</v>
      </c>
    </row>
    <row r="8281" spans="1:20" x14ac:dyDescent="0.6">
      <c r="A8281" s="218" t="s">
        <v>23483</v>
      </c>
      <c r="B8281" s="218" t="s">
        <v>23484</v>
      </c>
      <c r="C8281" s="218">
        <v>6.40766036213408</v>
      </c>
      <c r="D8281" s="218">
        <v>6.41791848292275</v>
      </c>
      <c r="E8281" s="218">
        <v>6.8572240546523302</v>
      </c>
      <c r="F8281" s="218">
        <v>6.2787842530790297</v>
      </c>
      <c r="G8281" s="218">
        <v>1.7003491969139299</v>
      </c>
      <c r="H8281" s="218">
        <v>0</v>
      </c>
      <c r="I8281" t="s">
        <v>23485</v>
      </c>
      <c r="J8281" s="218" t="s">
        <v>23485</v>
      </c>
      <c r="K8281" s="218">
        <v>2</v>
      </c>
      <c r="L8281" s="218">
        <v>0.44956369251825024</v>
      </c>
      <c r="M8281" s="218">
        <v>-0.12887610905505031</v>
      </c>
      <c r="N8281" s="218">
        <v>0.43930557172958018</v>
      </c>
      <c r="O8281" s="218">
        <v>-0.13913422984372037</v>
      </c>
      <c r="P8281" s="218">
        <v>-4.7073111652201503</v>
      </c>
      <c r="Q8281" s="218">
        <v>-6.40766036213408</v>
      </c>
      <c r="R8281" s="507">
        <v>0.16034379173159996</v>
      </c>
      <c r="S8281" s="507">
        <v>0.15008567094292991</v>
      </c>
      <c r="T8281" s="218">
        <v>-5.5574857636771151</v>
      </c>
    </row>
    <row r="8282" spans="1:20" x14ac:dyDescent="0.6">
      <c r="A8282" s="218" t="s">
        <v>23486</v>
      </c>
      <c r="B8282" s="218" t="s">
        <v>23487</v>
      </c>
      <c r="C8282" s="218">
        <v>5.6763645074913001</v>
      </c>
      <c r="D8282" s="218">
        <v>5.6659551344876302</v>
      </c>
      <c r="E8282" s="218">
        <v>3.8375602601593699</v>
      </c>
      <c r="F8282" s="218">
        <v>5.1610386056633502</v>
      </c>
      <c r="G8282" s="218">
        <v>0</v>
      </c>
      <c r="H8282" s="218">
        <v>0</v>
      </c>
      <c r="I8282" t="s">
        <v>23485</v>
      </c>
      <c r="J8282" s="218" t="s">
        <v>23485</v>
      </c>
      <c r="K8282" s="218">
        <v>2</v>
      </c>
      <c r="L8282" s="218">
        <v>-1.8388042473319302</v>
      </c>
      <c r="M8282" s="218">
        <v>-0.51532590182794991</v>
      </c>
      <c r="N8282" s="218">
        <v>-1.8283948743282603</v>
      </c>
      <c r="O8282" s="218">
        <v>-0.50491652882428006</v>
      </c>
      <c r="P8282" s="218">
        <v>-5.6763645074913001</v>
      </c>
      <c r="Q8282" s="218">
        <v>-5.6763645074913001</v>
      </c>
      <c r="R8282" s="507">
        <v>-1.17706507457994</v>
      </c>
      <c r="S8282" s="507">
        <v>-1.1666557015762702</v>
      </c>
      <c r="T8282" s="218">
        <v>-5.6763645074913001</v>
      </c>
    </row>
    <row r="8283" spans="1:20" x14ac:dyDescent="0.6">
      <c r="A8283" s="218" t="s">
        <v>23488</v>
      </c>
      <c r="B8283" s="218" t="s">
        <v>23489</v>
      </c>
      <c r="C8283" s="218">
        <v>4.17280869991394</v>
      </c>
      <c r="D8283" s="218">
        <v>4.0810285685008196</v>
      </c>
      <c r="E8283" s="218">
        <v>5.44016568968664E-2</v>
      </c>
      <c r="F8283" s="218">
        <v>5.0943203390727598</v>
      </c>
      <c r="G8283" s="218">
        <v>0.14046909216855899</v>
      </c>
      <c r="H8283" s="218">
        <v>0</v>
      </c>
      <c r="I8283" t="s">
        <v>23490</v>
      </c>
      <c r="J8283" s="218" t="s">
        <v>23490</v>
      </c>
      <c r="K8283" s="218">
        <v>1</v>
      </c>
      <c r="L8283" s="218">
        <v>-4.1184070430170738</v>
      </c>
      <c r="M8283" s="218">
        <v>0.92151163915881984</v>
      </c>
      <c r="N8283" s="218">
        <v>-4.0266269116039535</v>
      </c>
      <c r="O8283" s="218">
        <v>1.0132917705719402</v>
      </c>
      <c r="P8283" s="218">
        <v>-4.0323396077453806</v>
      </c>
      <c r="Q8283" s="218">
        <v>-4.17280869991394</v>
      </c>
      <c r="R8283" s="507">
        <v>-1.598447701929127</v>
      </c>
      <c r="S8283" s="507">
        <v>-1.5066675705160066</v>
      </c>
      <c r="T8283" s="218">
        <v>-4.1025741538296607</v>
      </c>
    </row>
    <row r="8284" spans="1:20" x14ac:dyDescent="0.6">
      <c r="A8284" s="218" t="s">
        <v>23491</v>
      </c>
      <c r="B8284" s="218" t="s">
        <v>23492</v>
      </c>
      <c r="C8284" s="218">
        <v>5.6339556810803</v>
      </c>
      <c r="D8284" s="218">
        <v>5.4482908385991999</v>
      </c>
      <c r="E8284" s="218">
        <v>6.6884953624432804</v>
      </c>
      <c r="F8284" s="218">
        <v>5.3381878747292104</v>
      </c>
      <c r="G8284" s="218">
        <v>2.4322455547984299</v>
      </c>
      <c r="H8284" s="218">
        <v>0</v>
      </c>
      <c r="I8284" t="s">
        <v>23493</v>
      </c>
      <c r="J8284" s="218" t="s">
        <v>23493</v>
      </c>
      <c r="K8284" s="218">
        <v>1</v>
      </c>
      <c r="L8284" s="218">
        <v>1.0545396813629804</v>
      </c>
      <c r="M8284" s="218">
        <v>-0.29576780635108957</v>
      </c>
      <c r="N8284" s="218">
        <v>1.2402045238440804</v>
      </c>
      <c r="O8284" s="218">
        <v>-0.11010296386998952</v>
      </c>
      <c r="P8284" s="218">
        <v>-3.2017101262818701</v>
      </c>
      <c r="Q8284" s="218">
        <v>-5.6339556810803</v>
      </c>
      <c r="R8284" s="507">
        <v>0.3793859375059454</v>
      </c>
      <c r="S8284" s="507">
        <v>0.56505077998704545</v>
      </c>
      <c r="T8284" s="218">
        <v>-4.4178329036810853</v>
      </c>
    </row>
    <row r="8285" spans="1:20" x14ac:dyDescent="0.6">
      <c r="A8285" s="218" t="s">
        <v>23494</v>
      </c>
      <c r="B8285" s="218" t="s">
        <v>23495</v>
      </c>
      <c r="C8285" s="218">
        <v>2.17122709050357</v>
      </c>
      <c r="D8285" s="218">
        <v>2.3585468617509999</v>
      </c>
      <c r="E8285" s="218">
        <v>5.44016568968664E-2</v>
      </c>
      <c r="F8285" s="218">
        <v>2.81286395089298</v>
      </c>
      <c r="G8285" s="218">
        <v>0</v>
      </c>
      <c r="H8285" s="218">
        <v>0</v>
      </c>
      <c r="I8285" t="s">
        <v>23496</v>
      </c>
      <c r="J8285" s="218" t="s">
        <v>23496</v>
      </c>
      <c r="K8285" s="218">
        <v>1</v>
      </c>
      <c r="L8285" s="218">
        <v>-2.1168254336067034</v>
      </c>
      <c r="M8285" s="218">
        <v>0.64163686038941004</v>
      </c>
      <c r="N8285" s="218">
        <v>-2.3041452048541333</v>
      </c>
      <c r="O8285" s="218">
        <v>0.4543170891419801</v>
      </c>
      <c r="P8285" s="218">
        <v>-2.17122709050357</v>
      </c>
      <c r="Q8285" s="218">
        <v>-2.17122709050357</v>
      </c>
      <c r="R8285" s="507">
        <v>-0.73759428660864668</v>
      </c>
      <c r="S8285" s="507">
        <v>-0.92491405785607661</v>
      </c>
      <c r="T8285" s="218">
        <v>-2.17122709050357</v>
      </c>
    </row>
    <row r="8286" spans="1:20" x14ac:dyDescent="0.6">
      <c r="A8286" s="218" t="s">
        <v>23497</v>
      </c>
      <c r="B8286" s="218" t="s">
        <v>23498</v>
      </c>
      <c r="C8286" s="218">
        <v>5.9887613021769601</v>
      </c>
      <c r="D8286" s="218">
        <v>6.2075940415268098</v>
      </c>
      <c r="E8286" s="218">
        <v>6.2445059982497897</v>
      </c>
      <c r="F8286" s="218">
        <v>5.6842343755077103</v>
      </c>
      <c r="G8286" s="218">
        <v>8.9922285330765099</v>
      </c>
      <c r="H8286" s="218">
        <v>8.4998352800315899</v>
      </c>
      <c r="I8286" t="s">
        <v>23499</v>
      </c>
      <c r="J8286" s="218" t="s">
        <v>23499</v>
      </c>
      <c r="K8286" s="218">
        <v>1</v>
      </c>
      <c r="L8286" s="218">
        <v>0.25574469607282957</v>
      </c>
      <c r="M8286" s="218">
        <v>-0.30452692666924985</v>
      </c>
      <c r="N8286" s="218">
        <v>3.6911956722979866E-2</v>
      </c>
      <c r="O8286" s="218">
        <v>-0.52335966601909956</v>
      </c>
      <c r="P8286" s="218">
        <v>3.0034672308995498</v>
      </c>
      <c r="Q8286" s="218">
        <v>2.5110739778546298</v>
      </c>
      <c r="R8286" s="507">
        <v>-2.4391115298210142E-2</v>
      </c>
      <c r="S8286" s="507">
        <v>-0.24322385464805985</v>
      </c>
      <c r="T8286" s="218">
        <v>2.7572706043770898</v>
      </c>
    </row>
    <row r="8287" spans="1:20" x14ac:dyDescent="0.6">
      <c r="A8287" s="218" t="s">
        <v>23500</v>
      </c>
      <c r="B8287" s="218" t="s">
        <v>23501</v>
      </c>
      <c r="C8287" s="218">
        <v>6.6589394600710499</v>
      </c>
      <c r="D8287" s="218">
        <v>6.6596477296311498</v>
      </c>
      <c r="E8287" s="218">
        <v>6.4179185178927396</v>
      </c>
      <c r="F8287" s="218">
        <v>6.48508837135756</v>
      </c>
      <c r="G8287" s="218">
        <v>9.0052069613140198</v>
      </c>
      <c r="H8287" s="218">
        <v>8.0043953945551305</v>
      </c>
      <c r="I8287" t="s">
        <v>23502</v>
      </c>
      <c r="J8287" s="218" t="s">
        <v>23502</v>
      </c>
      <c r="K8287" s="218">
        <v>1</v>
      </c>
      <c r="L8287" s="218">
        <v>-0.24102094217831027</v>
      </c>
      <c r="M8287" s="218">
        <v>-0.17385108871348987</v>
      </c>
      <c r="N8287" s="218">
        <v>-0.24172921173841022</v>
      </c>
      <c r="O8287" s="218">
        <v>-0.17455935827358982</v>
      </c>
      <c r="P8287" s="218">
        <v>2.3462675012429699</v>
      </c>
      <c r="Q8287" s="218">
        <v>1.3454559344840806</v>
      </c>
      <c r="R8287" s="507">
        <v>-0.20743601544590007</v>
      </c>
      <c r="S8287" s="507">
        <v>-0.20814428500600002</v>
      </c>
      <c r="T8287" s="218">
        <v>1.8458617178635253</v>
      </c>
    </row>
    <row r="8288" spans="1:20" x14ac:dyDescent="0.6">
      <c r="A8288" s="218" t="s">
        <v>23503</v>
      </c>
      <c r="B8288" s="218" t="s">
        <v>23504</v>
      </c>
      <c r="C8288" s="218">
        <v>6.1239623316778404</v>
      </c>
      <c r="D8288" s="218">
        <v>6.2114267186900998</v>
      </c>
      <c r="E8288" s="218">
        <v>6.2576081147452198</v>
      </c>
      <c r="F8288" s="218">
        <v>6.8378383274347199</v>
      </c>
      <c r="G8288" s="218">
        <v>8.26052195542918</v>
      </c>
      <c r="H8288" s="218">
        <v>0.23786221336595301</v>
      </c>
      <c r="I8288" t="s">
        <v>23505</v>
      </c>
      <c r="J8288" s="218" t="s">
        <v>23505</v>
      </c>
      <c r="K8288" s="218">
        <v>1</v>
      </c>
      <c r="L8288" s="218">
        <v>0.1336457830673794</v>
      </c>
      <c r="M8288" s="218">
        <v>0.71387599575687943</v>
      </c>
      <c r="N8288" s="218">
        <v>4.6181396055120061E-2</v>
      </c>
      <c r="O8288" s="218">
        <v>0.6264116087446201</v>
      </c>
      <c r="P8288" s="218">
        <v>2.1365596237513396</v>
      </c>
      <c r="Q8288" s="218">
        <v>-5.8861001183118873</v>
      </c>
      <c r="R8288" s="507">
        <v>0.42376088941212942</v>
      </c>
      <c r="S8288" s="507">
        <v>0.33629650239987008</v>
      </c>
      <c r="T8288" s="218">
        <v>-1.8747702472802739</v>
      </c>
    </row>
    <row r="8289" spans="1:20" x14ac:dyDescent="0.6">
      <c r="A8289" s="218" t="s">
        <v>23506</v>
      </c>
      <c r="B8289" s="218" t="s">
        <v>23507</v>
      </c>
      <c r="C8289" s="218">
        <v>5.5627012768409596</v>
      </c>
      <c r="D8289" s="218">
        <v>5.6041302596129601</v>
      </c>
      <c r="E8289" s="218">
        <v>6.4695051831769002</v>
      </c>
      <c r="F8289" s="218">
        <v>5.92524059166107</v>
      </c>
      <c r="G8289" s="218">
        <v>1.50626793832628</v>
      </c>
      <c r="H8289" s="218">
        <v>0</v>
      </c>
      <c r="I8289" t="s">
        <v>23508</v>
      </c>
      <c r="J8289" s="218" t="s">
        <v>23508</v>
      </c>
      <c r="K8289" s="218">
        <v>1</v>
      </c>
      <c r="L8289" s="218">
        <v>0.90680390633594055</v>
      </c>
      <c r="M8289" s="218">
        <v>0.36253931482011037</v>
      </c>
      <c r="N8289" s="218">
        <v>0.86537492356394008</v>
      </c>
      <c r="O8289" s="218">
        <v>0.3211103320481099</v>
      </c>
      <c r="P8289" s="218">
        <v>-4.0564333385146796</v>
      </c>
      <c r="Q8289" s="218">
        <v>-5.5627012768409596</v>
      </c>
      <c r="R8289" s="507">
        <v>0.63467161057802546</v>
      </c>
      <c r="S8289" s="507">
        <v>0.59324262780602499</v>
      </c>
      <c r="T8289" s="218">
        <v>-4.8095673076778196</v>
      </c>
    </row>
    <row r="8290" spans="1:20" x14ac:dyDescent="0.6">
      <c r="A8290" s="218" t="s">
        <v>23509</v>
      </c>
      <c r="B8290" s="218" t="s">
        <v>23510</v>
      </c>
      <c r="C8290" s="218">
        <v>7.2806979838391701</v>
      </c>
      <c r="D8290" s="218">
        <v>7.4696348104961503</v>
      </c>
      <c r="E8290" s="218">
        <v>8.1347636739014408</v>
      </c>
      <c r="F8290" s="218">
        <v>7.51391386724762</v>
      </c>
      <c r="G8290" s="218">
        <v>2.4859048034851901</v>
      </c>
      <c r="H8290" s="218">
        <v>8.4291987282244598</v>
      </c>
      <c r="I8290" t="s">
        <v>23511</v>
      </c>
      <c r="J8290" s="218" t="s">
        <v>23511</v>
      </c>
      <c r="K8290" s="218">
        <v>1</v>
      </c>
      <c r="L8290" s="218">
        <v>0.85406569006227073</v>
      </c>
      <c r="M8290" s="218">
        <v>0.2332158834084499</v>
      </c>
      <c r="N8290" s="218">
        <v>0.66512886340529054</v>
      </c>
      <c r="O8290" s="218">
        <v>4.4279056751469703E-2</v>
      </c>
      <c r="P8290" s="218">
        <v>-4.7947931803539801</v>
      </c>
      <c r="Q8290" s="218">
        <v>1.1485007443852897</v>
      </c>
      <c r="R8290" s="507">
        <v>0.54364078673536032</v>
      </c>
      <c r="S8290" s="507">
        <v>0.35470396007838012</v>
      </c>
      <c r="T8290" s="218">
        <v>-1.8231462179843452</v>
      </c>
    </row>
    <row r="8291" spans="1:20" x14ac:dyDescent="0.6">
      <c r="A8291" s="218" t="s">
        <v>23512</v>
      </c>
      <c r="B8291" s="218" t="s">
        <v>23513</v>
      </c>
      <c r="C8291" s="218">
        <v>5.2175662857384699</v>
      </c>
      <c r="D8291" s="218">
        <v>5.3013936869557501</v>
      </c>
      <c r="E8291" s="218">
        <v>6.3989914285071103</v>
      </c>
      <c r="F8291" s="218">
        <v>4.3192068568560202</v>
      </c>
      <c r="G8291" s="218">
        <v>6.7962050602421602</v>
      </c>
      <c r="H8291" s="218">
        <v>0</v>
      </c>
      <c r="I8291" t="s">
        <v>23514</v>
      </c>
      <c r="J8291" s="218" t="s">
        <v>23514</v>
      </c>
      <c r="K8291" s="218">
        <v>1</v>
      </c>
      <c r="L8291" s="218">
        <v>1.1814251427686404</v>
      </c>
      <c r="M8291" s="218">
        <v>-0.89835942888244968</v>
      </c>
      <c r="N8291" s="218">
        <v>1.0975977415513603</v>
      </c>
      <c r="O8291" s="218">
        <v>-0.98218683009972985</v>
      </c>
      <c r="P8291" s="218">
        <v>1.5786387745036903</v>
      </c>
      <c r="Q8291" s="218">
        <v>-5.2175662857384699</v>
      </c>
      <c r="R8291" s="507">
        <v>0.14153285694309536</v>
      </c>
      <c r="S8291" s="507">
        <v>5.7705455725815202E-2</v>
      </c>
      <c r="T8291" s="218">
        <v>-1.8194637556173898</v>
      </c>
    </row>
    <row r="8292" spans="1:20" x14ac:dyDescent="0.6">
      <c r="A8292" s="218" t="s">
        <v>23515</v>
      </c>
      <c r="B8292" s="218" t="s">
        <v>23516</v>
      </c>
      <c r="C8292" s="218">
        <v>6.0989964665493499</v>
      </c>
      <c r="D8292" s="218">
        <v>6.1096802534676202</v>
      </c>
      <c r="E8292" s="218">
        <v>7.3559752737831898</v>
      </c>
      <c r="F8292" s="218">
        <v>6.5975388994872697</v>
      </c>
      <c r="G8292" s="218">
        <v>1.83049323649272</v>
      </c>
      <c r="H8292" s="218">
        <v>0</v>
      </c>
      <c r="I8292" t="s">
        <v>23517</v>
      </c>
      <c r="J8292" s="218" t="s">
        <v>23517</v>
      </c>
      <c r="K8292" s="218">
        <v>2</v>
      </c>
      <c r="L8292" s="218">
        <v>1.2569788072338399</v>
      </c>
      <c r="M8292" s="218">
        <v>0.49854243293791978</v>
      </c>
      <c r="N8292" s="218">
        <v>1.2462950203155696</v>
      </c>
      <c r="O8292" s="218">
        <v>0.48785864601964946</v>
      </c>
      <c r="P8292" s="218">
        <v>-4.2685032300566297</v>
      </c>
      <c r="Q8292" s="218">
        <v>-6.0989964665493499</v>
      </c>
      <c r="R8292" s="507">
        <v>0.87776062008587985</v>
      </c>
      <c r="S8292" s="507">
        <v>0.86707683316760953</v>
      </c>
      <c r="T8292" s="218">
        <v>-5.1837498483029893</v>
      </c>
    </row>
    <row r="8293" spans="1:20" x14ac:dyDescent="0.6">
      <c r="A8293" s="218" t="s">
        <v>23518</v>
      </c>
      <c r="B8293" s="218" t="s">
        <v>23519</v>
      </c>
      <c r="C8293" s="218">
        <v>5.6189803553403097</v>
      </c>
      <c r="D8293" s="218">
        <v>5.6706029384502896</v>
      </c>
      <c r="E8293" s="218">
        <v>5.6348459558434296</v>
      </c>
      <c r="F8293" s="218">
        <v>4.41178301980006</v>
      </c>
      <c r="G8293" s="218">
        <v>0.69026577864285299</v>
      </c>
      <c r="H8293" s="218">
        <v>0.123827711997599</v>
      </c>
      <c r="I8293" t="s">
        <v>23517</v>
      </c>
      <c r="J8293" s="218" t="s">
        <v>23517</v>
      </c>
      <c r="K8293" s="218">
        <v>2</v>
      </c>
      <c r="L8293" s="218">
        <v>1.5865600503119914E-2</v>
      </c>
      <c r="M8293" s="218">
        <v>-1.2071973355402497</v>
      </c>
      <c r="N8293" s="218">
        <v>-3.5756982606859999E-2</v>
      </c>
      <c r="O8293" s="218">
        <v>-1.2588199186502296</v>
      </c>
      <c r="P8293" s="218">
        <v>-4.9287145766974572</v>
      </c>
      <c r="Q8293" s="218">
        <v>-5.4951526433427107</v>
      </c>
      <c r="R8293" s="507">
        <v>-0.59566586751856487</v>
      </c>
      <c r="S8293" s="507">
        <v>-0.64728845062854479</v>
      </c>
      <c r="T8293" s="218">
        <v>-5.2119336100200844</v>
      </c>
    </row>
    <row r="8294" spans="1:20" x14ac:dyDescent="0.6">
      <c r="A8294" s="218" t="s">
        <v>23520</v>
      </c>
      <c r="B8294" s="218" t="s">
        <v>23521</v>
      </c>
      <c r="C8294" s="218">
        <v>7.0028973770888197</v>
      </c>
      <c r="D8294" s="218">
        <v>7.0325174344034602</v>
      </c>
      <c r="E8294" s="218">
        <v>6.7649121210283898</v>
      </c>
      <c r="F8294" s="218">
        <v>8.0094483781971597</v>
      </c>
      <c r="G8294" s="218">
        <v>2.09505708156113</v>
      </c>
      <c r="H8294" s="218">
        <v>0.23786221336595301</v>
      </c>
      <c r="I8294" t="s">
        <v>23522</v>
      </c>
      <c r="J8294" s="218" t="s">
        <v>23522</v>
      </c>
      <c r="K8294" s="218">
        <v>1</v>
      </c>
      <c r="L8294" s="218">
        <v>-0.23798525606042986</v>
      </c>
      <c r="M8294" s="218">
        <v>1.0065510011083401</v>
      </c>
      <c r="N8294" s="218">
        <v>-0.26760531337507043</v>
      </c>
      <c r="O8294" s="218">
        <v>0.97693094379369949</v>
      </c>
      <c r="P8294" s="218">
        <v>-4.9078402955276896</v>
      </c>
      <c r="Q8294" s="218">
        <v>-6.7650351637228665</v>
      </c>
      <c r="R8294" s="507">
        <v>0.3842828725239551</v>
      </c>
      <c r="S8294" s="507">
        <v>0.35466281520931453</v>
      </c>
      <c r="T8294" s="218">
        <v>-5.8364377296252776</v>
      </c>
    </row>
    <row r="8295" spans="1:20" x14ac:dyDescent="0.6">
      <c r="A8295" s="218" t="s">
        <v>23523</v>
      </c>
      <c r="B8295" s="218" t="s">
        <v>23524</v>
      </c>
      <c r="C8295" s="218">
        <v>5.7749835772014801</v>
      </c>
      <c r="D8295" s="218">
        <v>5.6584873622559</v>
      </c>
      <c r="E8295" s="218">
        <v>3.3152477438982499</v>
      </c>
      <c r="F8295" s="218">
        <v>5.6592738447075499</v>
      </c>
      <c r="G8295" s="218">
        <v>0.494726731926454</v>
      </c>
      <c r="H8295" s="218">
        <v>0.123827711997599</v>
      </c>
      <c r="I8295" t="s">
        <v>23525</v>
      </c>
      <c r="J8295" s="218" t="s">
        <v>23525</v>
      </c>
      <c r="K8295" s="218">
        <v>1</v>
      </c>
      <c r="L8295" s="218">
        <v>-2.4597358333032302</v>
      </c>
      <c r="M8295" s="218">
        <v>-0.11570973249393024</v>
      </c>
      <c r="N8295" s="218">
        <v>-2.34323961835765</v>
      </c>
      <c r="O8295" s="218">
        <v>7.8648245164991692E-4</v>
      </c>
      <c r="P8295" s="218">
        <v>-5.2802568452750265</v>
      </c>
      <c r="Q8295" s="218">
        <v>-5.6511558652038811</v>
      </c>
      <c r="R8295" s="507">
        <v>-1.2877227828985802</v>
      </c>
      <c r="S8295" s="507">
        <v>-1.1712265679530001</v>
      </c>
      <c r="T8295" s="218">
        <v>-5.4657063552394538</v>
      </c>
    </row>
    <row r="8296" spans="1:20" x14ac:dyDescent="0.6">
      <c r="A8296" s="218" t="s">
        <v>23526</v>
      </c>
      <c r="B8296" s="218" t="s">
        <v>23527</v>
      </c>
      <c r="C8296" s="218">
        <v>6.4515247671656404</v>
      </c>
      <c r="D8296" s="218">
        <v>6.4748311521397097</v>
      </c>
      <c r="E8296" s="218">
        <v>6.9167101418495598</v>
      </c>
      <c r="F8296" s="218">
        <v>6.5807991198869003</v>
      </c>
      <c r="G8296" s="218">
        <v>1.78840299136486</v>
      </c>
      <c r="H8296" s="218">
        <v>0</v>
      </c>
      <c r="I8296" t="s">
        <v>23528</v>
      </c>
      <c r="J8296" s="218" t="s">
        <v>23528</v>
      </c>
      <c r="K8296" s="218">
        <v>1</v>
      </c>
      <c r="L8296" s="218">
        <v>0.46518537468391941</v>
      </c>
      <c r="M8296" s="218">
        <v>0.12927435272125987</v>
      </c>
      <c r="N8296" s="218">
        <v>0.44187898970985007</v>
      </c>
      <c r="O8296" s="218">
        <v>0.10596796774719053</v>
      </c>
      <c r="P8296" s="218">
        <v>-4.6631217758007804</v>
      </c>
      <c r="Q8296" s="218">
        <v>-6.4515247671656404</v>
      </c>
      <c r="R8296" s="507">
        <v>0.29722986370258964</v>
      </c>
      <c r="S8296" s="507">
        <v>0.2739234787285203</v>
      </c>
      <c r="T8296" s="218">
        <v>-5.5573232714832104</v>
      </c>
    </row>
    <row r="8297" spans="1:20" x14ac:dyDescent="0.6">
      <c r="A8297" s="218" t="s">
        <v>23529</v>
      </c>
      <c r="B8297" s="218" t="s">
        <v>23530</v>
      </c>
      <c r="C8297" s="218">
        <v>5.0315495533629404</v>
      </c>
      <c r="D8297" s="218">
        <v>5.1297473758972298</v>
      </c>
      <c r="E8297" s="218">
        <v>0.50864334220366103</v>
      </c>
      <c r="F8297" s="218">
        <v>5.7265019140375202</v>
      </c>
      <c r="G8297" s="218">
        <v>7.9019022479610799</v>
      </c>
      <c r="H8297" s="218">
        <v>0.23786221336595301</v>
      </c>
      <c r="I8297" t="s">
        <v>23531</v>
      </c>
      <c r="J8297" s="218" t="s">
        <v>23531</v>
      </c>
      <c r="K8297" s="218">
        <v>1</v>
      </c>
      <c r="L8297" s="218">
        <v>-4.5229062111592793</v>
      </c>
      <c r="M8297" s="218">
        <v>0.69495236067457977</v>
      </c>
      <c r="N8297" s="218">
        <v>-4.6211040336935687</v>
      </c>
      <c r="O8297" s="218">
        <v>0.59675453814029034</v>
      </c>
      <c r="P8297" s="218">
        <v>2.8703526945981395</v>
      </c>
      <c r="Q8297" s="218">
        <v>-4.7936873399969873</v>
      </c>
      <c r="R8297" s="507">
        <v>-1.9139769252423497</v>
      </c>
      <c r="S8297" s="507">
        <v>-2.0121747477766392</v>
      </c>
      <c r="T8297" s="218">
        <v>-0.9616673226994239</v>
      </c>
    </row>
    <row r="8298" spans="1:20" x14ac:dyDescent="0.6">
      <c r="A8298" s="218" t="s">
        <v>23532</v>
      </c>
      <c r="B8298" s="218" t="s">
        <v>23533</v>
      </c>
      <c r="C8298" s="218">
        <v>6.2838932924148496</v>
      </c>
      <c r="D8298" s="218">
        <v>6.3406995670759496</v>
      </c>
      <c r="E8298" s="218">
        <v>6.9399246908838599</v>
      </c>
      <c r="F8298" s="218">
        <v>5.5665568705122004</v>
      </c>
      <c r="G8298" s="218">
        <v>2.19510220809144</v>
      </c>
      <c r="H8298" s="218">
        <v>0.123827711997599</v>
      </c>
      <c r="I8298" t="s">
        <v>23534</v>
      </c>
      <c r="J8298" s="218" t="s">
        <v>23534</v>
      </c>
      <c r="K8298" s="218">
        <v>1</v>
      </c>
      <c r="L8298" s="218">
        <v>0.65603139846901026</v>
      </c>
      <c r="M8298" s="218">
        <v>-0.71733642190264923</v>
      </c>
      <c r="N8298" s="218">
        <v>0.59922512380791026</v>
      </c>
      <c r="O8298" s="218">
        <v>-0.77414269656374923</v>
      </c>
      <c r="P8298" s="218">
        <v>-4.0887910843234092</v>
      </c>
      <c r="Q8298" s="218">
        <v>-6.1600655804172506</v>
      </c>
      <c r="R8298" s="507">
        <v>-3.0652511716819486E-2</v>
      </c>
      <c r="S8298" s="507">
        <v>-8.7458786377919484E-2</v>
      </c>
      <c r="T8298" s="218">
        <v>-5.1244283323703304</v>
      </c>
    </row>
    <row r="8299" spans="1:20" x14ac:dyDescent="0.6">
      <c r="A8299" s="218" t="s">
        <v>23535</v>
      </c>
      <c r="B8299" s="218" t="s">
        <v>23536</v>
      </c>
      <c r="C8299" s="218">
        <v>6.0508331132408797</v>
      </c>
      <c r="D8299" s="218">
        <v>6.1014422194187796</v>
      </c>
      <c r="E8299" s="218">
        <v>6.2539805575334997</v>
      </c>
      <c r="F8299" s="218">
        <v>6.3605477879528998</v>
      </c>
      <c r="G8299" s="218">
        <v>1.28195838278228</v>
      </c>
      <c r="H8299" s="218">
        <v>8.2509581202789608</v>
      </c>
      <c r="I8299" t="s">
        <v>23537</v>
      </c>
      <c r="J8299" s="218" t="s">
        <v>23537</v>
      </c>
      <c r="K8299" s="218">
        <v>1</v>
      </c>
      <c r="L8299" s="218">
        <v>0.20314744429261999</v>
      </c>
      <c r="M8299" s="218">
        <v>0.30971467471202008</v>
      </c>
      <c r="N8299" s="218">
        <v>0.15253833811472006</v>
      </c>
      <c r="O8299" s="218">
        <v>0.25910556853412015</v>
      </c>
      <c r="P8299" s="218">
        <v>-4.7688747304585997</v>
      </c>
      <c r="Q8299" s="218">
        <v>2.2001250070380811</v>
      </c>
      <c r="R8299" s="507">
        <v>0.25643105950232004</v>
      </c>
      <c r="S8299" s="507">
        <v>0.2058219533244201</v>
      </c>
      <c r="T8299" s="218">
        <v>-1.2843748617102593</v>
      </c>
    </row>
    <row r="8300" spans="1:20" x14ac:dyDescent="0.6">
      <c r="A8300" s="218" t="s">
        <v>23538</v>
      </c>
      <c r="B8300" s="218" t="s">
        <v>23539</v>
      </c>
      <c r="C8300" s="218">
        <v>4.0931724102127403</v>
      </c>
      <c r="D8300" s="218">
        <v>4.2041089077942404</v>
      </c>
      <c r="E8300" s="218">
        <v>5.3671227848861101</v>
      </c>
      <c r="F8300" s="218">
        <v>2.9232178013166501</v>
      </c>
      <c r="G8300" s="218">
        <v>0.59580657787600999</v>
      </c>
      <c r="H8300" s="218">
        <v>0</v>
      </c>
      <c r="I8300" t="s">
        <v>23540</v>
      </c>
      <c r="J8300" s="218" t="s">
        <v>23540</v>
      </c>
      <c r="K8300" s="218">
        <v>1</v>
      </c>
      <c r="L8300" s="218">
        <v>1.2739503746733698</v>
      </c>
      <c r="M8300" s="218">
        <v>-1.1699546088960902</v>
      </c>
      <c r="N8300" s="218">
        <v>1.1630138770918697</v>
      </c>
      <c r="O8300" s="218">
        <v>-1.2808911064775903</v>
      </c>
      <c r="P8300" s="218">
        <v>-3.4973658323367305</v>
      </c>
      <c r="Q8300" s="218">
        <v>-4.0931724102127403</v>
      </c>
      <c r="R8300" s="507">
        <v>5.1997882888639824E-2</v>
      </c>
      <c r="S8300" s="507">
        <v>-5.8938614692860325E-2</v>
      </c>
      <c r="T8300" s="218">
        <v>-3.7952691212747354</v>
      </c>
    </row>
    <row r="8301" spans="1:20" x14ac:dyDescent="0.6">
      <c r="A8301" s="218" t="s">
        <v>23541</v>
      </c>
      <c r="B8301" s="218" t="s">
        <v>23542</v>
      </c>
      <c r="C8301" s="218">
        <v>6.4562132573779101</v>
      </c>
      <c r="D8301" s="218">
        <v>6.4485510389036396</v>
      </c>
      <c r="E8301" s="218">
        <v>7.04063322720227</v>
      </c>
      <c r="F8301" s="218">
        <v>6.0405559353529998</v>
      </c>
      <c r="G8301" s="218">
        <v>2.4046484640937398</v>
      </c>
      <c r="H8301" s="218">
        <v>8.7473590528793999</v>
      </c>
      <c r="I8301" t="s">
        <v>23543</v>
      </c>
      <c r="J8301" s="218" t="s">
        <v>23543</v>
      </c>
      <c r="K8301" s="218">
        <v>1</v>
      </c>
      <c r="L8301" s="218">
        <v>0.58441996982435995</v>
      </c>
      <c r="M8301" s="218">
        <v>-0.41565732202491024</v>
      </c>
      <c r="N8301" s="218">
        <v>0.59208218829863046</v>
      </c>
      <c r="O8301" s="218">
        <v>-0.40799510355063973</v>
      </c>
      <c r="P8301" s="218">
        <v>-4.0515647932841699</v>
      </c>
      <c r="Q8301" s="218">
        <v>2.2911457955014898</v>
      </c>
      <c r="R8301" s="507">
        <v>8.4381323899724858E-2</v>
      </c>
      <c r="S8301" s="507">
        <v>9.2043542373995368E-2</v>
      </c>
      <c r="T8301" s="218">
        <v>-0.88020949889134004</v>
      </c>
    </row>
    <row r="8302" spans="1:20" x14ac:dyDescent="0.6">
      <c r="A8302" s="218" t="s">
        <v>23544</v>
      </c>
      <c r="B8302" s="218" t="s">
        <v>23545</v>
      </c>
      <c r="C8302" s="218">
        <v>1.6751838867601501</v>
      </c>
      <c r="D8302" s="218">
        <v>1.88237877389358</v>
      </c>
      <c r="E8302" s="218">
        <v>5.44016568968664E-2</v>
      </c>
      <c r="F8302" s="218">
        <v>0</v>
      </c>
      <c r="G8302" s="218">
        <v>0</v>
      </c>
      <c r="H8302" s="218">
        <v>0</v>
      </c>
      <c r="I8302" t="s">
        <v>23546</v>
      </c>
      <c r="J8302" s="218" t="s">
        <v>23546</v>
      </c>
      <c r="K8302" s="218">
        <v>1</v>
      </c>
      <c r="L8302" s="218">
        <v>-1.6207822298632837</v>
      </c>
      <c r="M8302" s="218">
        <v>-1.6751838867601501</v>
      </c>
      <c r="N8302" s="218">
        <v>-1.8279771169967136</v>
      </c>
      <c r="O8302" s="218">
        <v>-1.88237877389358</v>
      </c>
      <c r="P8302" s="218">
        <v>-1.6751838867601501</v>
      </c>
      <c r="Q8302" s="218">
        <v>-1.6751838867601501</v>
      </c>
      <c r="R8302" s="507">
        <v>-1.6479830583117168</v>
      </c>
      <c r="S8302" s="507">
        <v>-1.8551779454451469</v>
      </c>
      <c r="T8302" s="218">
        <v>-1.6751838867601501</v>
      </c>
    </row>
    <row r="8303" spans="1:20" x14ac:dyDescent="0.6">
      <c r="A8303" s="218" t="s">
        <v>23547</v>
      </c>
      <c r="B8303" s="218" t="s">
        <v>23548</v>
      </c>
      <c r="C8303" s="218">
        <v>7.0143876697405796</v>
      </c>
      <c r="D8303" s="218">
        <v>7.2211164101872098</v>
      </c>
      <c r="E8303" s="218">
        <v>7.2572376284293902</v>
      </c>
      <c r="F8303" s="218">
        <v>7.06356309545248</v>
      </c>
      <c r="G8303" s="218">
        <v>9.3611403480859696</v>
      </c>
      <c r="H8303" s="218">
        <v>0.34353965418307397</v>
      </c>
      <c r="I8303" t="s">
        <v>23549</v>
      </c>
      <c r="J8303" s="218" t="s">
        <v>23549</v>
      </c>
      <c r="K8303" s="218">
        <v>1</v>
      </c>
      <c r="L8303" s="218">
        <v>0.24284995868881065</v>
      </c>
      <c r="M8303" s="218">
        <v>4.9175425711900367E-2</v>
      </c>
      <c r="N8303" s="218">
        <v>3.6121218242180397E-2</v>
      </c>
      <c r="O8303" s="218">
        <v>-0.15755331473472989</v>
      </c>
      <c r="P8303" s="218">
        <v>2.34675267834539</v>
      </c>
      <c r="Q8303" s="218">
        <v>-6.6708480155575058</v>
      </c>
      <c r="R8303" s="507">
        <v>0.14601269220035551</v>
      </c>
      <c r="S8303" s="507">
        <v>-6.0716048246274745E-2</v>
      </c>
      <c r="T8303" s="218">
        <v>-2.1620476686060579</v>
      </c>
    </row>
    <row r="8304" spans="1:20" x14ac:dyDescent="0.6">
      <c r="A8304" s="218" t="s">
        <v>23550</v>
      </c>
      <c r="B8304" s="218" t="s">
        <v>23551</v>
      </c>
      <c r="C8304" s="218">
        <v>5.8134952120257903</v>
      </c>
      <c r="D8304" s="218">
        <v>6.0046341930129996</v>
      </c>
      <c r="E8304" s="218">
        <v>5.6426351689873799</v>
      </c>
      <c r="F8304" s="218">
        <v>6.0145491853017798</v>
      </c>
      <c r="G8304" s="218">
        <v>0.26846663313173802</v>
      </c>
      <c r="H8304" s="218">
        <v>0</v>
      </c>
      <c r="I8304" t="s">
        <v>23552</v>
      </c>
      <c r="J8304" s="218" t="s">
        <v>23552</v>
      </c>
      <c r="K8304" s="218">
        <v>1</v>
      </c>
      <c r="L8304" s="218">
        <v>-0.1708600430384104</v>
      </c>
      <c r="M8304" s="218">
        <v>0.20105397327598951</v>
      </c>
      <c r="N8304" s="218">
        <v>-0.36199902402561968</v>
      </c>
      <c r="O8304" s="218">
        <v>9.9149922887802333E-3</v>
      </c>
      <c r="P8304" s="218">
        <v>-5.5450285788940521</v>
      </c>
      <c r="Q8304" s="218">
        <v>-5.8134952120257903</v>
      </c>
      <c r="R8304" s="507">
        <v>1.5096965118789551E-2</v>
      </c>
      <c r="S8304" s="507">
        <v>-0.17604201586841972</v>
      </c>
      <c r="T8304" s="218">
        <v>-5.6792618954599217</v>
      </c>
    </row>
    <row r="8305" spans="1:20" x14ac:dyDescent="0.6">
      <c r="A8305" s="218" t="s">
        <v>23553</v>
      </c>
      <c r="B8305" s="218" t="s">
        <v>23554</v>
      </c>
      <c r="C8305" s="218">
        <v>5.8896463505108798</v>
      </c>
      <c r="D8305" s="218">
        <v>5.9329381411174804</v>
      </c>
      <c r="E8305" s="218">
        <v>6.3963611993929304</v>
      </c>
      <c r="F8305" s="218">
        <v>6.43792492724761</v>
      </c>
      <c r="G8305" s="218">
        <v>6.9803993724105098</v>
      </c>
      <c r="H8305" s="218">
        <v>6.82281578834142</v>
      </c>
      <c r="I8305" t="s">
        <v>23555</v>
      </c>
      <c r="J8305" s="218" t="s">
        <v>23555</v>
      </c>
      <c r="K8305" s="218">
        <v>1</v>
      </c>
      <c r="L8305" s="218">
        <v>0.50671484888205054</v>
      </c>
      <c r="M8305" s="218">
        <v>0.54827857673673019</v>
      </c>
      <c r="N8305" s="218">
        <v>0.46342305827544994</v>
      </c>
      <c r="O8305" s="218">
        <v>0.50498678613012959</v>
      </c>
      <c r="P8305" s="218">
        <v>1.09075302189963</v>
      </c>
      <c r="Q8305" s="218">
        <v>0.93316943783054018</v>
      </c>
      <c r="R8305" s="507">
        <v>0.52749671280939037</v>
      </c>
      <c r="S8305" s="507">
        <v>0.48420492220278977</v>
      </c>
      <c r="T8305" s="218">
        <v>1.0119612298650851</v>
      </c>
    </row>
    <row r="8306" spans="1:20" x14ac:dyDescent="0.6">
      <c r="A8306" s="218" t="s">
        <v>23556</v>
      </c>
      <c r="B8306" s="218" t="s">
        <v>23557</v>
      </c>
      <c r="C8306" s="218">
        <v>7.2759323300040197</v>
      </c>
      <c r="D8306" s="218">
        <v>7.3839297438144103</v>
      </c>
      <c r="E8306" s="218">
        <v>6.8061201010341597</v>
      </c>
      <c r="F8306" s="218">
        <v>7.0036784034358996</v>
      </c>
      <c r="G8306" s="218">
        <v>1.21997385646274</v>
      </c>
      <c r="H8306" s="218">
        <v>5.5811190937005</v>
      </c>
      <c r="I8306" t="s">
        <v>23558</v>
      </c>
      <c r="J8306" s="218" t="s">
        <v>23558</v>
      </c>
      <c r="K8306" s="218">
        <v>1</v>
      </c>
      <c r="L8306" s="218">
        <v>-0.46981222896986008</v>
      </c>
      <c r="M8306" s="218">
        <v>-0.27225392656812009</v>
      </c>
      <c r="N8306" s="218">
        <v>-0.5778096427802506</v>
      </c>
      <c r="O8306" s="218">
        <v>-0.3802513403785106</v>
      </c>
      <c r="P8306" s="218">
        <v>-6.0559584735412795</v>
      </c>
      <c r="Q8306" s="218">
        <v>-1.6948132363035198</v>
      </c>
      <c r="R8306" s="507">
        <v>-0.37103307776899008</v>
      </c>
      <c r="S8306" s="507">
        <v>-0.4790304915793806</v>
      </c>
      <c r="T8306" s="218">
        <v>-3.8753858549223996</v>
      </c>
    </row>
    <row r="8307" spans="1:20" x14ac:dyDescent="0.6">
      <c r="A8307" s="218" t="s">
        <v>23559</v>
      </c>
      <c r="B8307" s="218" t="s">
        <v>23560</v>
      </c>
      <c r="C8307" s="218">
        <v>5.4986935468889797</v>
      </c>
      <c r="D8307" s="218">
        <v>5.5446095778820901</v>
      </c>
      <c r="E8307" s="218">
        <v>5.9130448442984704</v>
      </c>
      <c r="F8307" s="218">
        <v>4.3318989942620503</v>
      </c>
      <c r="G8307" s="218">
        <v>1.7450477769392401</v>
      </c>
      <c r="H8307" s="218">
        <v>0</v>
      </c>
      <c r="I8307" t="s">
        <v>23561</v>
      </c>
      <c r="J8307" s="218" t="s">
        <v>23561</v>
      </c>
      <c r="K8307" s="218">
        <v>2</v>
      </c>
      <c r="L8307" s="218">
        <v>0.41435129740949073</v>
      </c>
      <c r="M8307" s="218">
        <v>-1.1667945526269294</v>
      </c>
      <c r="N8307" s="218">
        <v>0.36843526641638036</v>
      </c>
      <c r="O8307" s="218">
        <v>-1.2127105836200398</v>
      </c>
      <c r="P8307" s="218">
        <v>-3.7536457699497396</v>
      </c>
      <c r="Q8307" s="218">
        <v>-5.4986935468889797</v>
      </c>
      <c r="R8307" s="507">
        <v>-0.37622162760871936</v>
      </c>
      <c r="S8307" s="507">
        <v>-0.42213765860182972</v>
      </c>
      <c r="T8307" s="218">
        <v>-4.6261696584193599</v>
      </c>
    </row>
    <row r="8308" spans="1:20" x14ac:dyDescent="0.6">
      <c r="A8308" s="218" t="s">
        <v>23562</v>
      </c>
      <c r="B8308" s="218" t="s">
        <v>23563</v>
      </c>
      <c r="C8308" s="218">
        <v>0.93480045649299903</v>
      </c>
      <c r="D8308" s="218">
        <v>0.60810754805529499</v>
      </c>
      <c r="E8308" s="218">
        <v>0</v>
      </c>
      <c r="F8308" s="218">
        <v>0</v>
      </c>
      <c r="G8308" s="218">
        <v>0</v>
      </c>
      <c r="H8308" s="218">
        <v>0</v>
      </c>
      <c r="I8308" t="s">
        <v>23561</v>
      </c>
      <c r="J8308" s="218" t="s">
        <v>23561</v>
      </c>
      <c r="K8308" s="218">
        <v>2</v>
      </c>
      <c r="L8308" s="218">
        <v>-0.93480045649299903</v>
      </c>
      <c r="M8308" s="218">
        <v>-0.93480045649299903</v>
      </c>
      <c r="N8308" s="218">
        <v>-0.60810754805529499</v>
      </c>
      <c r="O8308" s="218">
        <v>-0.60810754805529499</v>
      </c>
      <c r="P8308" s="218">
        <v>-0.93480045649299903</v>
      </c>
      <c r="Q8308" s="218">
        <v>-0.93480045649299903</v>
      </c>
      <c r="R8308" s="507">
        <v>-0.93480045649299903</v>
      </c>
      <c r="S8308" s="507">
        <v>-0.60810754805529499</v>
      </c>
      <c r="T8308" s="218">
        <v>-0.93480045649299903</v>
      </c>
    </row>
    <row r="8309" spans="1:20" x14ac:dyDescent="0.6">
      <c r="A8309" s="218" t="s">
        <v>23564</v>
      </c>
      <c r="B8309" s="218" t="s">
        <v>23565</v>
      </c>
      <c r="C8309" s="218">
        <v>7.0181975204322704</v>
      </c>
      <c r="D8309" s="218">
        <v>7.1718081957111499</v>
      </c>
      <c r="E8309" s="218">
        <v>7.8374785876247204</v>
      </c>
      <c r="F8309" s="218">
        <v>7.0482626571051199</v>
      </c>
      <c r="G8309" s="218">
        <v>1.39846821979138</v>
      </c>
      <c r="H8309" s="218">
        <v>0.44200174004994403</v>
      </c>
      <c r="I8309" t="s">
        <v>23566</v>
      </c>
      <c r="J8309" s="218" t="s">
        <v>23566</v>
      </c>
      <c r="K8309" s="218">
        <v>2</v>
      </c>
      <c r="L8309" s="218">
        <v>0.81928106719244997</v>
      </c>
      <c r="M8309" s="218">
        <v>3.0065136672849491E-2</v>
      </c>
      <c r="N8309" s="218">
        <v>0.66567039191357047</v>
      </c>
      <c r="O8309" s="218">
        <v>-0.12354553860603001</v>
      </c>
      <c r="P8309" s="218">
        <v>-5.6197293006408904</v>
      </c>
      <c r="Q8309" s="218">
        <v>-6.5761957803823261</v>
      </c>
      <c r="R8309" s="507">
        <v>0.42467310193264973</v>
      </c>
      <c r="S8309" s="507">
        <v>0.27106242665377023</v>
      </c>
      <c r="T8309" s="218">
        <v>-6.0979625405116078</v>
      </c>
    </row>
    <row r="8310" spans="1:20" x14ac:dyDescent="0.6">
      <c r="A8310" s="218" t="s">
        <v>23567</v>
      </c>
      <c r="B8310" s="218" t="s">
        <v>23568</v>
      </c>
      <c r="C8310" s="218">
        <v>5.9652715824154496</v>
      </c>
      <c r="D8310" s="218">
        <v>6.0771423872473598</v>
      </c>
      <c r="E8310" s="218">
        <v>4.7740932796040498</v>
      </c>
      <c r="F8310" s="218">
        <v>6.1967402415413897</v>
      </c>
      <c r="G8310" s="218">
        <v>0.14046909216855899</v>
      </c>
      <c r="H8310" s="218">
        <v>0</v>
      </c>
      <c r="I8310" t="s">
        <v>23566</v>
      </c>
      <c r="J8310" s="218" t="s">
        <v>23566</v>
      </c>
      <c r="K8310" s="218">
        <v>2</v>
      </c>
      <c r="L8310" s="218">
        <v>-1.1911783028113998</v>
      </c>
      <c r="M8310" s="218">
        <v>0.23146865912594006</v>
      </c>
      <c r="N8310" s="218">
        <v>-1.3030491076433099</v>
      </c>
      <c r="O8310" s="218">
        <v>0.11959785429402991</v>
      </c>
      <c r="P8310" s="218">
        <v>-5.8248024902468902</v>
      </c>
      <c r="Q8310" s="218">
        <v>-5.9652715824154496</v>
      </c>
      <c r="R8310" s="507">
        <v>-0.47985482184272987</v>
      </c>
      <c r="S8310" s="507">
        <v>-0.59172562667464002</v>
      </c>
      <c r="T8310" s="218">
        <v>-5.8950370363311695</v>
      </c>
    </row>
    <row r="8311" spans="1:20" x14ac:dyDescent="0.6">
      <c r="A8311" s="218" t="s">
        <v>23569</v>
      </c>
      <c r="B8311" s="218" t="s">
        <v>23570</v>
      </c>
      <c r="C8311" s="218">
        <v>1.2081817881400101</v>
      </c>
      <c r="D8311" s="218">
        <v>0.91432429045532904</v>
      </c>
      <c r="E8311" s="218">
        <v>0</v>
      </c>
      <c r="F8311" s="218">
        <v>0</v>
      </c>
      <c r="G8311" s="218">
        <v>0</v>
      </c>
      <c r="H8311" s="218">
        <v>0</v>
      </c>
      <c r="I8311" t="s">
        <v>23571</v>
      </c>
      <c r="J8311" s="218" t="s">
        <v>23571</v>
      </c>
      <c r="K8311" s="218">
        <v>1</v>
      </c>
      <c r="L8311" s="218">
        <v>-1.2081817881400101</v>
      </c>
      <c r="M8311" s="218">
        <v>-1.2081817881400101</v>
      </c>
      <c r="N8311" s="218">
        <v>-0.91432429045532904</v>
      </c>
      <c r="O8311" s="218">
        <v>-0.91432429045532904</v>
      </c>
      <c r="P8311" s="218">
        <v>-1.2081817881400101</v>
      </c>
      <c r="Q8311" s="218">
        <v>-1.2081817881400101</v>
      </c>
      <c r="R8311" s="507">
        <v>-1.2081817881400101</v>
      </c>
      <c r="S8311" s="507">
        <v>-0.91432429045532904</v>
      </c>
      <c r="T8311" s="218">
        <v>-1.2081817881400101</v>
      </c>
    </row>
    <row r="8312" spans="1:20" x14ac:dyDescent="0.6">
      <c r="A8312" s="218" t="s">
        <v>23572</v>
      </c>
      <c r="B8312" s="218" t="s">
        <v>23573</v>
      </c>
      <c r="C8312" s="218">
        <v>8.0009570177024099</v>
      </c>
      <c r="D8312" s="218">
        <v>8.0013988203875499</v>
      </c>
      <c r="E8312" s="218">
        <v>8.4896855096204806</v>
      </c>
      <c r="F8312" s="218">
        <v>8.6289428992615207</v>
      </c>
      <c r="G8312" s="218">
        <v>10.3519378577732</v>
      </c>
      <c r="H8312" s="218">
        <v>7.5597092083727597</v>
      </c>
      <c r="I8312" t="s">
        <v>23574</v>
      </c>
      <c r="J8312" s="218" t="s">
        <v>23574</v>
      </c>
      <c r="K8312" s="218">
        <v>1</v>
      </c>
      <c r="L8312" s="218">
        <v>0.48872849191807077</v>
      </c>
      <c r="M8312" s="218">
        <v>0.62798588155911084</v>
      </c>
      <c r="N8312" s="218">
        <v>0.48828668923293073</v>
      </c>
      <c r="O8312" s="218">
        <v>0.62754407887397079</v>
      </c>
      <c r="P8312" s="218">
        <v>2.3509808400707897</v>
      </c>
      <c r="Q8312" s="218">
        <v>-0.44124780932965013</v>
      </c>
      <c r="R8312" s="507">
        <v>0.5583571867385908</v>
      </c>
      <c r="S8312" s="507">
        <v>0.55791538405345076</v>
      </c>
      <c r="T8312" s="218">
        <v>0.95486651537056977</v>
      </c>
    </row>
    <row r="8313" spans="1:20" x14ac:dyDescent="0.6">
      <c r="A8313" s="218" t="s">
        <v>23575</v>
      </c>
      <c r="B8313" s="218" t="s">
        <v>23576</v>
      </c>
      <c r="C8313" s="218">
        <v>6.0953943829256296</v>
      </c>
      <c r="D8313" s="218">
        <v>6.3695715311986003</v>
      </c>
      <c r="E8313" s="218">
        <v>6.4410739419879501</v>
      </c>
      <c r="F8313" s="218">
        <v>6.1335036470971698</v>
      </c>
      <c r="G8313" s="218">
        <v>1.60656975280174</v>
      </c>
      <c r="H8313" s="218">
        <v>0.23786221336595301</v>
      </c>
      <c r="I8313" t="s">
        <v>23577</v>
      </c>
      <c r="J8313" s="218" t="s">
        <v>23577</v>
      </c>
      <c r="K8313" s="218">
        <v>2</v>
      </c>
      <c r="L8313" s="218">
        <v>0.34567955906232051</v>
      </c>
      <c r="M8313" s="218">
        <v>3.8109264171540147E-2</v>
      </c>
      <c r="N8313" s="218">
        <v>7.1502410789349824E-2</v>
      </c>
      <c r="O8313" s="218">
        <v>-0.23606788410143054</v>
      </c>
      <c r="P8313" s="218">
        <v>-4.4888246301238901</v>
      </c>
      <c r="Q8313" s="218">
        <v>-5.8575321695596765</v>
      </c>
      <c r="R8313" s="507">
        <v>0.19189441161693033</v>
      </c>
      <c r="S8313" s="507">
        <v>-8.2282736656040356E-2</v>
      </c>
      <c r="T8313" s="218">
        <v>-5.1731783998417828</v>
      </c>
    </row>
    <row r="8314" spans="1:20" x14ac:dyDescent="0.6">
      <c r="A8314" s="218" t="s">
        <v>23578</v>
      </c>
      <c r="B8314" s="218" t="s">
        <v>23579</v>
      </c>
      <c r="C8314" s="218">
        <v>5.4212011078593401</v>
      </c>
      <c r="D8314" s="218">
        <v>5.2439237512430097</v>
      </c>
      <c r="E8314" s="218">
        <v>4.78015908932547</v>
      </c>
      <c r="F8314" s="218">
        <v>5.3434206679485197</v>
      </c>
      <c r="G8314" s="218">
        <v>8.0528699641435892</v>
      </c>
      <c r="H8314" s="218">
        <v>0</v>
      </c>
      <c r="I8314" t="s">
        <v>23577</v>
      </c>
      <c r="J8314" s="218" t="s">
        <v>23577</v>
      </c>
      <c r="K8314" s="218">
        <v>2</v>
      </c>
      <c r="L8314" s="218">
        <v>-0.64104201853387011</v>
      </c>
      <c r="M8314" s="218">
        <v>-7.7780439910820398E-2</v>
      </c>
      <c r="N8314" s="218">
        <v>-0.46376466191753973</v>
      </c>
      <c r="O8314" s="218">
        <v>9.9496916705509975E-2</v>
      </c>
      <c r="P8314" s="218">
        <v>2.6316688562842492</v>
      </c>
      <c r="Q8314" s="218">
        <v>-5.4212011078593401</v>
      </c>
      <c r="R8314" s="507">
        <v>-0.35941122922234525</v>
      </c>
      <c r="S8314" s="507">
        <v>-0.18213387260601488</v>
      </c>
      <c r="T8314" s="218">
        <v>-1.3947661257875454</v>
      </c>
    </row>
    <row r="8315" spans="1:20" x14ac:dyDescent="0.6">
      <c r="A8315" s="218" t="s">
        <v>23580</v>
      </c>
      <c r="B8315" s="218" t="s">
        <v>23581</v>
      </c>
      <c r="C8315" s="218">
        <v>5.9984369197884497</v>
      </c>
      <c r="D8315" s="218">
        <v>6.0163663513136498</v>
      </c>
      <c r="E8315" s="218">
        <v>6.3088581468190101</v>
      </c>
      <c r="F8315" s="218">
        <v>5.6019184918017304</v>
      </c>
      <c r="G8315" s="218">
        <v>1.0162357018798001</v>
      </c>
      <c r="H8315" s="218">
        <v>0.123827711997599</v>
      </c>
      <c r="I8315" t="s">
        <v>23582</v>
      </c>
      <c r="J8315" s="218" t="s">
        <v>23582</v>
      </c>
      <c r="K8315" s="218">
        <v>1</v>
      </c>
      <c r="L8315" s="218">
        <v>0.31042122703056041</v>
      </c>
      <c r="M8315" s="218">
        <v>-0.39651842798671932</v>
      </c>
      <c r="N8315" s="218">
        <v>0.29249179550536031</v>
      </c>
      <c r="O8315" s="218">
        <v>-0.41444785951191943</v>
      </c>
      <c r="P8315" s="218">
        <v>-4.9822012179086492</v>
      </c>
      <c r="Q8315" s="218">
        <v>-5.8746092077908507</v>
      </c>
      <c r="R8315" s="507">
        <v>-4.3048600478079457E-2</v>
      </c>
      <c r="S8315" s="507">
        <v>-6.0978032003279559E-2</v>
      </c>
      <c r="T8315" s="218">
        <v>-5.42840521284975</v>
      </c>
    </row>
    <row r="8316" spans="1:20" x14ac:dyDescent="0.6">
      <c r="A8316" s="218" t="s">
        <v>23583</v>
      </c>
      <c r="B8316" s="218" t="s">
        <v>23584</v>
      </c>
      <c r="C8316" s="218">
        <v>5.5748240929301502</v>
      </c>
      <c r="D8316" s="218">
        <v>5.2451706579568302</v>
      </c>
      <c r="E8316" s="218">
        <v>6.0194327195637296</v>
      </c>
      <c r="F8316" s="218">
        <v>5.1189399940726901</v>
      </c>
      <c r="G8316" s="218">
        <v>1.28195838278228</v>
      </c>
      <c r="H8316" s="218">
        <v>0.123827711997599</v>
      </c>
      <c r="I8316" t="s">
        <v>23585</v>
      </c>
      <c r="J8316" s="218" t="s">
        <v>23585</v>
      </c>
      <c r="K8316" s="218">
        <v>3</v>
      </c>
      <c r="L8316" s="218">
        <v>0.44460862663357936</v>
      </c>
      <c r="M8316" s="218">
        <v>-0.45588409885746017</v>
      </c>
      <c r="N8316" s="218">
        <v>0.77426206160689937</v>
      </c>
      <c r="O8316" s="218">
        <v>-0.12623066388414017</v>
      </c>
      <c r="P8316" s="218">
        <v>-4.2928657101478702</v>
      </c>
      <c r="Q8316" s="218">
        <v>-5.4509963809325512</v>
      </c>
      <c r="R8316" s="507">
        <v>-5.6377361119404057E-3</v>
      </c>
      <c r="S8316" s="507">
        <v>0.3240156988613796</v>
      </c>
      <c r="T8316" s="218">
        <v>-4.8719310455402107</v>
      </c>
    </row>
    <row r="8317" spans="1:20" x14ac:dyDescent="0.6">
      <c r="A8317" s="218" t="s">
        <v>23586</v>
      </c>
      <c r="B8317" s="218" t="s">
        <v>23587</v>
      </c>
      <c r="C8317" s="218">
        <v>5.5131649177891697</v>
      </c>
      <c r="D8317" s="218">
        <v>4.9099448191647097</v>
      </c>
      <c r="E8317" s="218">
        <v>5.3937409780465604</v>
      </c>
      <c r="F8317" s="218">
        <v>4.5808188472761397</v>
      </c>
      <c r="G8317" s="218">
        <v>1.1552061784318599</v>
      </c>
      <c r="H8317" s="218">
        <v>0.123827711997599</v>
      </c>
      <c r="I8317" t="s">
        <v>23585</v>
      </c>
      <c r="J8317" s="218" t="s">
        <v>23585</v>
      </c>
      <c r="K8317" s="218">
        <v>3</v>
      </c>
      <c r="L8317" s="218">
        <v>-0.11942393974260934</v>
      </c>
      <c r="M8317" s="218">
        <v>-0.93234607051302998</v>
      </c>
      <c r="N8317" s="218">
        <v>0.48379615888185068</v>
      </c>
      <c r="O8317" s="218">
        <v>-0.32912597188856996</v>
      </c>
      <c r="P8317" s="218">
        <v>-4.3579587393573096</v>
      </c>
      <c r="Q8317" s="218">
        <v>-5.3893372057915707</v>
      </c>
      <c r="R8317" s="507">
        <v>-0.52588500512781966</v>
      </c>
      <c r="S8317" s="507">
        <v>7.7335093496640361E-2</v>
      </c>
      <c r="T8317" s="218">
        <v>-4.8736479725744406</v>
      </c>
    </row>
    <row r="8318" spans="1:20" x14ac:dyDescent="0.6">
      <c r="A8318" s="218" t="s">
        <v>23588</v>
      </c>
      <c r="B8318" s="218" t="s">
        <v>23589</v>
      </c>
      <c r="C8318" s="218">
        <v>6.3244605186454796</v>
      </c>
      <c r="D8318" s="218">
        <v>5.7770195992570201</v>
      </c>
      <c r="E8318" s="218">
        <v>5.0398191780534898</v>
      </c>
      <c r="F8318" s="218">
        <v>5.2727709260095699</v>
      </c>
      <c r="G8318" s="218">
        <v>1.1552061784318599</v>
      </c>
      <c r="H8318" s="218">
        <v>7.4307575442317404</v>
      </c>
      <c r="I8318" t="s">
        <v>23585</v>
      </c>
      <c r="J8318" s="218" t="s">
        <v>23585</v>
      </c>
      <c r="K8318" s="218">
        <v>3</v>
      </c>
      <c r="L8318" s="218">
        <v>-1.2846413405919899</v>
      </c>
      <c r="M8318" s="218">
        <v>-1.0516895926359098</v>
      </c>
      <c r="N8318" s="218">
        <v>-0.73720042120353035</v>
      </c>
      <c r="O8318" s="218">
        <v>-0.50424867324745026</v>
      </c>
      <c r="P8318" s="218">
        <v>-5.1692543402136195</v>
      </c>
      <c r="Q8318" s="218">
        <v>1.1062970255862608</v>
      </c>
      <c r="R8318" s="507">
        <v>-1.1681654666139498</v>
      </c>
      <c r="S8318" s="507">
        <v>-0.62072454722549031</v>
      </c>
      <c r="T8318" s="218">
        <v>-2.0314786573136794</v>
      </c>
    </row>
    <row r="8319" spans="1:20" x14ac:dyDescent="0.6">
      <c r="A8319" s="218" t="s">
        <v>23590</v>
      </c>
      <c r="B8319" s="218" t="s">
        <v>23591</v>
      </c>
      <c r="C8319" s="218">
        <v>5.4326655191226596</v>
      </c>
      <c r="D8319" s="218">
        <v>5.1788586209912104</v>
      </c>
      <c r="E8319" s="218">
        <v>6.5432860780058197</v>
      </c>
      <c r="F8319" s="218">
        <v>5.3170648126645998</v>
      </c>
      <c r="G8319" s="218">
        <v>6.9496970137718304</v>
      </c>
      <c r="H8319" s="218">
        <v>0.123827711997599</v>
      </c>
      <c r="I8319" t="s">
        <v>23592</v>
      </c>
      <c r="J8319" s="218" t="s">
        <v>23592</v>
      </c>
      <c r="K8319" s="218">
        <v>2</v>
      </c>
      <c r="L8319" s="218">
        <v>1.1106205588831601</v>
      </c>
      <c r="M8319" s="218">
        <v>-0.11560070645805975</v>
      </c>
      <c r="N8319" s="218">
        <v>1.3644274570146093</v>
      </c>
      <c r="O8319" s="218">
        <v>0.13820619167338943</v>
      </c>
      <c r="P8319" s="218">
        <v>1.5170314946491708</v>
      </c>
      <c r="Q8319" s="218">
        <v>-5.3088378071250606</v>
      </c>
      <c r="R8319" s="507">
        <v>0.49750992621255019</v>
      </c>
      <c r="S8319" s="507">
        <v>0.75131682434399938</v>
      </c>
      <c r="T8319" s="218">
        <v>-1.8959031562379449</v>
      </c>
    </row>
    <row r="8320" spans="1:20" x14ac:dyDescent="0.6">
      <c r="A8320" s="218" t="s">
        <v>23593</v>
      </c>
      <c r="B8320" s="218" t="s">
        <v>23594</v>
      </c>
      <c r="C8320" s="218">
        <v>6.0099626508175898</v>
      </c>
      <c r="D8320" s="218">
        <v>5.9383443363931603</v>
      </c>
      <c r="E8320" s="218">
        <v>5.5686358996135104</v>
      </c>
      <c r="F8320" s="218">
        <v>6.0230529094588903</v>
      </c>
      <c r="G8320" s="218">
        <v>1.34138912626164</v>
      </c>
      <c r="H8320" s="218">
        <v>0.123827711997599</v>
      </c>
      <c r="I8320" t="s">
        <v>23592</v>
      </c>
      <c r="J8320" s="218" t="s">
        <v>23592</v>
      </c>
      <c r="K8320" s="218">
        <v>2</v>
      </c>
      <c r="L8320" s="218">
        <v>-0.44132675120407949</v>
      </c>
      <c r="M8320" s="218">
        <v>1.3090258641300423E-2</v>
      </c>
      <c r="N8320" s="218">
        <v>-0.36970843677964993</v>
      </c>
      <c r="O8320" s="218">
        <v>8.4708573065729986E-2</v>
      </c>
      <c r="P8320" s="218">
        <v>-4.6685735245559501</v>
      </c>
      <c r="Q8320" s="218">
        <v>-5.8861349388199908</v>
      </c>
      <c r="R8320" s="507">
        <v>-0.21411824628138953</v>
      </c>
      <c r="S8320" s="507">
        <v>-0.14249993185695997</v>
      </c>
      <c r="T8320" s="218">
        <v>-5.2773542316879709</v>
      </c>
    </row>
    <row r="8321" spans="1:20" x14ac:dyDescent="0.6">
      <c r="A8321" s="218" t="s">
        <v>23595</v>
      </c>
      <c r="B8321" s="218" t="s">
        <v>23596</v>
      </c>
      <c r="C8321" s="218">
        <v>6.0175956320794404</v>
      </c>
      <c r="D8321" s="218">
        <v>6.1660657948100903</v>
      </c>
      <c r="E8321" s="218">
        <v>5.8767082187331301</v>
      </c>
      <c r="F8321" s="218">
        <v>6.9786744830603098</v>
      </c>
      <c r="G8321" s="218">
        <v>1.9498624063249399</v>
      </c>
      <c r="H8321" s="218">
        <v>0</v>
      </c>
      <c r="I8321" t="s">
        <v>23597</v>
      </c>
      <c r="J8321" s="218" t="s">
        <v>23597</v>
      </c>
      <c r="K8321" s="218">
        <v>4</v>
      </c>
      <c r="L8321" s="218">
        <v>-0.14088741334631028</v>
      </c>
      <c r="M8321" s="218">
        <v>0.96107885098086943</v>
      </c>
      <c r="N8321" s="218">
        <v>-0.28935757607696022</v>
      </c>
      <c r="O8321" s="218">
        <v>0.81260868825021948</v>
      </c>
      <c r="P8321" s="218">
        <v>-4.0677332257545</v>
      </c>
      <c r="Q8321" s="218">
        <v>-6.0175956320794404</v>
      </c>
      <c r="R8321" s="507">
        <v>0.41009571881727958</v>
      </c>
      <c r="S8321" s="507">
        <v>0.26162555608662963</v>
      </c>
      <c r="T8321" s="218">
        <v>-5.0426644289169698</v>
      </c>
    </row>
    <row r="8322" spans="1:20" x14ac:dyDescent="0.6">
      <c r="A8322" s="218" t="s">
        <v>23598</v>
      </c>
      <c r="B8322" s="218" t="s">
        <v>23599</v>
      </c>
      <c r="C8322" s="218">
        <v>6.3679047459654399</v>
      </c>
      <c r="D8322" s="218">
        <v>6.3729976575378604</v>
      </c>
      <c r="E8322" s="218">
        <v>6.9489274341637399</v>
      </c>
      <c r="F8322" s="218">
        <v>6.5732469229293597</v>
      </c>
      <c r="G8322" s="218">
        <v>1.1552061784318599</v>
      </c>
      <c r="H8322" s="218">
        <v>0</v>
      </c>
      <c r="I8322" t="s">
        <v>23597</v>
      </c>
      <c r="J8322" s="218" t="s">
        <v>23597</v>
      </c>
      <c r="K8322" s="218">
        <v>4</v>
      </c>
      <c r="L8322" s="218">
        <v>0.58102268819830005</v>
      </c>
      <c r="M8322" s="218">
        <v>0.20534217696391988</v>
      </c>
      <c r="N8322" s="218">
        <v>0.57592977662587952</v>
      </c>
      <c r="O8322" s="218">
        <v>0.20024926539149934</v>
      </c>
      <c r="P8322" s="218">
        <v>-5.2126985675335797</v>
      </c>
      <c r="Q8322" s="218">
        <v>-6.3679047459654399</v>
      </c>
      <c r="R8322" s="507">
        <v>0.39318243258110996</v>
      </c>
      <c r="S8322" s="507">
        <v>0.38808952100868943</v>
      </c>
      <c r="T8322" s="218">
        <v>-5.7903016567495094</v>
      </c>
    </row>
    <row r="8323" spans="1:20" x14ac:dyDescent="0.6">
      <c r="A8323" s="218" t="s">
        <v>23600</v>
      </c>
      <c r="B8323" s="218" t="s">
        <v>23601</v>
      </c>
      <c r="C8323" s="218">
        <v>4.1773590593063803</v>
      </c>
      <c r="D8323" s="218">
        <v>4.1168895802684897</v>
      </c>
      <c r="E8323" s="218">
        <v>2.9919578442961701</v>
      </c>
      <c r="F8323" s="218">
        <v>3.39578314315512</v>
      </c>
      <c r="G8323" s="218">
        <v>7.4295620413822201</v>
      </c>
      <c r="H8323" s="218">
        <v>0</v>
      </c>
      <c r="I8323" t="s">
        <v>23597</v>
      </c>
      <c r="J8323" s="218" t="s">
        <v>23597</v>
      </c>
      <c r="K8323" s="218">
        <v>4</v>
      </c>
      <c r="L8323" s="218">
        <v>-1.1854012150102102</v>
      </c>
      <c r="M8323" s="218">
        <v>-0.78157591615126032</v>
      </c>
      <c r="N8323" s="218">
        <v>-1.1249317359723197</v>
      </c>
      <c r="O8323" s="218">
        <v>-0.72110643711336975</v>
      </c>
      <c r="P8323" s="218">
        <v>3.2522029820758398</v>
      </c>
      <c r="Q8323" s="218">
        <v>-4.1773590593063803</v>
      </c>
      <c r="R8323" s="507">
        <v>-0.98348856558073527</v>
      </c>
      <c r="S8323" s="507">
        <v>-0.9230190865428447</v>
      </c>
      <c r="T8323" s="218">
        <v>-0.46257803861527025</v>
      </c>
    </row>
    <row r="8324" spans="1:20" x14ac:dyDescent="0.6">
      <c r="A8324" s="218" t="s">
        <v>23602</v>
      </c>
      <c r="B8324" s="218" t="s">
        <v>23603</v>
      </c>
      <c r="C8324" s="218">
        <v>4.8164899647763599</v>
      </c>
      <c r="D8324" s="218">
        <v>4.7783287501870797</v>
      </c>
      <c r="E8324" s="218">
        <v>0.106826243139567</v>
      </c>
      <c r="F8324" s="218">
        <v>4.4037903933390199</v>
      </c>
      <c r="G8324" s="218">
        <v>0</v>
      </c>
      <c r="H8324" s="218">
        <v>7.7815965647651302</v>
      </c>
      <c r="I8324" t="s">
        <v>23597</v>
      </c>
      <c r="J8324" s="218" t="s">
        <v>23597</v>
      </c>
      <c r="K8324" s="218">
        <v>4</v>
      </c>
      <c r="L8324" s="218">
        <v>-4.7096637216367929</v>
      </c>
      <c r="M8324" s="218">
        <v>-0.41269957143734004</v>
      </c>
      <c r="N8324" s="218">
        <v>-4.6715025070475127</v>
      </c>
      <c r="O8324" s="218">
        <v>-0.37453835684805981</v>
      </c>
      <c r="P8324" s="218">
        <v>-4.8164899647763599</v>
      </c>
      <c r="Q8324" s="218">
        <v>2.9651065999887702</v>
      </c>
      <c r="R8324" s="507">
        <v>-2.5611816465370665</v>
      </c>
      <c r="S8324" s="507">
        <v>-2.5230204319477862</v>
      </c>
      <c r="T8324" s="218">
        <v>-0.92569168239379485</v>
      </c>
    </row>
    <row r="8325" spans="1:20" x14ac:dyDescent="0.6">
      <c r="A8325" s="218" t="s">
        <v>23604</v>
      </c>
      <c r="B8325" s="218" t="s">
        <v>23605</v>
      </c>
      <c r="C8325" s="218">
        <v>3.8583255388548698</v>
      </c>
      <c r="D8325" s="218">
        <v>4.0094543776538103</v>
      </c>
      <c r="E8325" s="218">
        <v>5.05490812026106</v>
      </c>
      <c r="F8325" s="218">
        <v>4.8188204583640601</v>
      </c>
      <c r="G8325" s="218">
        <v>0.86243763809848095</v>
      </c>
      <c r="H8325" s="218">
        <v>0</v>
      </c>
      <c r="I8325" t="s">
        <v>23606</v>
      </c>
      <c r="J8325" s="218" t="s">
        <v>23606</v>
      </c>
      <c r="K8325" s="218">
        <v>2</v>
      </c>
      <c r="L8325" s="218">
        <v>1.1965825814061901</v>
      </c>
      <c r="M8325" s="218">
        <v>0.9604949195091903</v>
      </c>
      <c r="N8325" s="218">
        <v>1.0454537426072497</v>
      </c>
      <c r="O8325" s="218">
        <v>0.80936608071024985</v>
      </c>
      <c r="P8325" s="218">
        <v>-2.9958879007563888</v>
      </c>
      <c r="Q8325" s="218">
        <v>-3.8583255388548698</v>
      </c>
      <c r="R8325" s="507">
        <v>1.0785387504576902</v>
      </c>
      <c r="S8325" s="507">
        <v>0.92740991165874975</v>
      </c>
      <c r="T8325" s="218">
        <v>-3.4271067198056295</v>
      </c>
    </row>
    <row r="8326" spans="1:20" x14ac:dyDescent="0.6">
      <c r="A8326" s="218" t="s">
        <v>23607</v>
      </c>
      <c r="B8326" s="218" t="s">
        <v>23608</v>
      </c>
      <c r="C8326" s="218">
        <v>4.6398218641689501</v>
      </c>
      <c r="D8326" s="218">
        <v>4.3664569216088802</v>
      </c>
      <c r="E8326" s="218">
        <v>5.0976323259822998</v>
      </c>
      <c r="F8326" s="218">
        <v>3.49316404409729</v>
      </c>
      <c r="G8326" s="218">
        <v>0.69026577864285299</v>
      </c>
      <c r="H8326" s="218">
        <v>0.123827711997599</v>
      </c>
      <c r="I8326" t="s">
        <v>23606</v>
      </c>
      <c r="J8326" s="218" t="s">
        <v>23606</v>
      </c>
      <c r="K8326" s="218">
        <v>2</v>
      </c>
      <c r="L8326" s="218">
        <v>0.45781046181334961</v>
      </c>
      <c r="M8326" s="218">
        <v>-1.1466578200716602</v>
      </c>
      <c r="N8326" s="218">
        <v>0.73117540437341955</v>
      </c>
      <c r="O8326" s="218">
        <v>-0.87329287751159024</v>
      </c>
      <c r="P8326" s="218">
        <v>-3.9495560855260972</v>
      </c>
      <c r="Q8326" s="218">
        <v>-4.5159941521713511</v>
      </c>
      <c r="R8326" s="507">
        <v>-0.34442367912915528</v>
      </c>
      <c r="S8326" s="507">
        <v>-7.1058736569085346E-2</v>
      </c>
      <c r="T8326" s="218">
        <v>-4.2327751188487239</v>
      </c>
    </row>
    <row r="8327" spans="1:20" x14ac:dyDescent="0.6">
      <c r="A8327" s="218" t="s">
        <v>23609</v>
      </c>
      <c r="B8327" s="218" t="s">
        <v>23610</v>
      </c>
      <c r="C8327" s="218">
        <v>7.2880800736649602</v>
      </c>
      <c r="D8327" s="218">
        <v>7.4309841952484099</v>
      </c>
      <c r="E8327" s="218">
        <v>7.4912304725901402</v>
      </c>
      <c r="F8327" s="218">
        <v>7.3584778045538703</v>
      </c>
      <c r="G8327" s="218">
        <v>9.7924748469860692</v>
      </c>
      <c r="H8327" s="218">
        <v>7.3616849679012999</v>
      </c>
      <c r="I8327" t="s">
        <v>23611</v>
      </c>
      <c r="J8327" s="218" t="s">
        <v>23611</v>
      </c>
      <c r="K8327" s="218">
        <v>1</v>
      </c>
      <c r="L8327" s="218">
        <v>0.20315039892517994</v>
      </c>
      <c r="M8327" s="218">
        <v>7.0397730888910104E-2</v>
      </c>
      <c r="N8327" s="218">
        <v>6.024627734173027E-2</v>
      </c>
      <c r="O8327" s="218">
        <v>-7.2506390694539569E-2</v>
      </c>
      <c r="P8327" s="218">
        <v>2.5043947733211089</v>
      </c>
      <c r="Q8327" s="218">
        <v>7.3604894236339646E-2</v>
      </c>
      <c r="R8327" s="507">
        <v>0.13677406490704502</v>
      </c>
      <c r="S8327" s="507">
        <v>-6.1300566764046494E-3</v>
      </c>
      <c r="T8327" s="218">
        <v>1.2889998337787243</v>
      </c>
    </row>
    <row r="8328" spans="1:20" x14ac:dyDescent="0.6">
      <c r="A8328" s="218" t="s">
        <v>23612</v>
      </c>
      <c r="B8328" s="218" t="s">
        <v>23613</v>
      </c>
      <c r="C8328" s="218">
        <v>2.1342570834899401</v>
      </c>
      <c r="D8328" s="218">
        <v>2.2434684690070301</v>
      </c>
      <c r="E8328" s="218">
        <v>3.2814359981583499</v>
      </c>
      <c r="F8328" s="218">
        <v>1.8662765294730099</v>
      </c>
      <c r="G8328" s="218">
        <v>0</v>
      </c>
      <c r="H8328" s="218">
        <v>0</v>
      </c>
      <c r="I8328" t="s">
        <v>23614</v>
      </c>
      <c r="J8328" s="218" t="s">
        <v>23614</v>
      </c>
      <c r="K8328" s="218">
        <v>2</v>
      </c>
      <c r="L8328" s="218">
        <v>1.1471789146684097</v>
      </c>
      <c r="M8328" s="218">
        <v>-0.26798055401693022</v>
      </c>
      <c r="N8328" s="218">
        <v>1.0379675291513197</v>
      </c>
      <c r="O8328" s="218">
        <v>-0.37719193953402019</v>
      </c>
      <c r="P8328" s="218">
        <v>-2.1342570834899401</v>
      </c>
      <c r="Q8328" s="218">
        <v>-2.1342570834899401</v>
      </c>
      <c r="R8328" s="507">
        <v>0.43959918032573975</v>
      </c>
      <c r="S8328" s="507">
        <v>0.33038779480864977</v>
      </c>
      <c r="T8328" s="218">
        <v>-2.1342570834899401</v>
      </c>
    </row>
    <row r="8329" spans="1:20" x14ac:dyDescent="0.6">
      <c r="A8329" s="218" t="s">
        <v>23615</v>
      </c>
      <c r="B8329" s="218" t="s">
        <v>23616</v>
      </c>
      <c r="C8329" s="218">
        <v>5.6239894221720999</v>
      </c>
      <c r="D8329" s="218">
        <v>5.4065508841835799</v>
      </c>
      <c r="E8329" s="218">
        <v>4.9112242186371997</v>
      </c>
      <c r="F8329" s="218">
        <v>5.1029850898658298</v>
      </c>
      <c r="G8329" s="218">
        <v>0.26846663313173802</v>
      </c>
      <c r="H8329" s="218">
        <v>0.23786221336595301</v>
      </c>
      <c r="I8329" t="s">
        <v>23614</v>
      </c>
      <c r="J8329" s="218" t="s">
        <v>23614</v>
      </c>
      <c r="K8329" s="218">
        <v>2</v>
      </c>
      <c r="L8329" s="218">
        <v>-0.71276520353490014</v>
      </c>
      <c r="M8329" s="218">
        <v>-0.52100433230627008</v>
      </c>
      <c r="N8329" s="218">
        <v>-0.49532666554638016</v>
      </c>
      <c r="O8329" s="218">
        <v>-0.3035657943177501</v>
      </c>
      <c r="P8329" s="218">
        <v>-5.3555227890403616</v>
      </c>
      <c r="Q8329" s="218">
        <v>-5.3861272088061467</v>
      </c>
      <c r="R8329" s="507">
        <v>-0.61688476792058511</v>
      </c>
      <c r="S8329" s="507">
        <v>-0.39944622993206513</v>
      </c>
      <c r="T8329" s="218">
        <v>-5.3708249989232542</v>
      </c>
    </row>
    <row r="8330" spans="1:20" x14ac:dyDescent="0.6">
      <c r="A8330" s="218" t="s">
        <v>23617</v>
      </c>
      <c r="B8330" s="218" t="s">
        <v>23618</v>
      </c>
      <c r="C8330" s="218">
        <v>7.1481842010642103</v>
      </c>
      <c r="D8330" s="218">
        <v>6.9097254962333201</v>
      </c>
      <c r="E8330" s="218">
        <v>6.5403108621156401</v>
      </c>
      <c r="F8330" s="218">
        <v>6.5010974761660396</v>
      </c>
      <c r="G8330" s="218">
        <v>7.4355402615255501</v>
      </c>
      <c r="H8330" s="218">
        <v>0.23786221336595301</v>
      </c>
      <c r="I8330" t="s">
        <v>23619</v>
      </c>
      <c r="J8330" s="218" t="s">
        <v>23619</v>
      </c>
      <c r="K8330" s="218">
        <v>3</v>
      </c>
      <c r="L8330" s="218">
        <v>-0.60787333894857021</v>
      </c>
      <c r="M8330" s="218">
        <v>-0.64708672489817065</v>
      </c>
      <c r="N8330" s="218">
        <v>-0.36941463411768005</v>
      </c>
      <c r="O8330" s="218">
        <v>-0.4086280200672805</v>
      </c>
      <c r="P8330" s="218">
        <v>0.28735606046133988</v>
      </c>
      <c r="Q8330" s="218">
        <v>-6.9103219876982571</v>
      </c>
      <c r="R8330" s="507">
        <v>-0.62748003192337043</v>
      </c>
      <c r="S8330" s="507">
        <v>-0.38902132709248027</v>
      </c>
      <c r="T8330" s="218">
        <v>-3.3114829636184586</v>
      </c>
    </row>
    <row r="8331" spans="1:20" x14ac:dyDescent="0.6">
      <c r="A8331" s="218" t="s">
        <v>23620</v>
      </c>
      <c r="B8331" s="218" t="s">
        <v>23621</v>
      </c>
      <c r="C8331" s="218">
        <v>1.36000323760469</v>
      </c>
      <c r="D8331" s="218">
        <v>0.72711281412204798</v>
      </c>
      <c r="E8331" s="218">
        <v>0</v>
      </c>
      <c r="F8331" s="218">
        <v>0</v>
      </c>
      <c r="G8331" s="218">
        <v>0</v>
      </c>
      <c r="H8331" s="218">
        <v>0</v>
      </c>
      <c r="I8331" t="s">
        <v>23619</v>
      </c>
      <c r="J8331" s="218" t="s">
        <v>23619</v>
      </c>
      <c r="K8331" s="218">
        <v>3</v>
      </c>
      <c r="L8331" s="218">
        <v>-1.36000323760469</v>
      </c>
      <c r="M8331" s="218">
        <v>-1.36000323760469</v>
      </c>
      <c r="N8331" s="218">
        <v>-0.72711281412204798</v>
      </c>
      <c r="O8331" s="218">
        <v>-0.72711281412204798</v>
      </c>
      <c r="P8331" s="218">
        <v>-1.36000323760469</v>
      </c>
      <c r="Q8331" s="218">
        <v>-1.36000323760469</v>
      </c>
      <c r="R8331" s="507">
        <v>-1.36000323760469</v>
      </c>
      <c r="S8331" s="507">
        <v>-0.72711281412204798</v>
      </c>
      <c r="T8331" s="218">
        <v>-1.36000323760469</v>
      </c>
    </row>
    <row r="8332" spans="1:20" x14ac:dyDescent="0.6">
      <c r="A8332" s="218" t="s">
        <v>23622</v>
      </c>
      <c r="B8332" s="218" t="s">
        <v>23623</v>
      </c>
      <c r="C8332" s="218">
        <v>5.3664619308934203</v>
      </c>
      <c r="D8332" s="218">
        <v>5.2098433314549499</v>
      </c>
      <c r="E8332" s="218">
        <v>1.9133548387699399</v>
      </c>
      <c r="F8332" s="218">
        <v>4.7527088321748803</v>
      </c>
      <c r="G8332" s="218">
        <v>8.5802566471345791</v>
      </c>
      <c r="H8332" s="218">
        <v>8.5193474783112109</v>
      </c>
      <c r="I8332" t="s">
        <v>23619</v>
      </c>
      <c r="J8332" s="218" t="s">
        <v>23619</v>
      </c>
      <c r="K8332" s="218">
        <v>3</v>
      </c>
      <c r="L8332" s="218">
        <v>-3.4531070921234805</v>
      </c>
      <c r="M8332" s="218">
        <v>-0.61375309871854</v>
      </c>
      <c r="N8332" s="218">
        <v>-3.2964884926850102</v>
      </c>
      <c r="O8332" s="218">
        <v>-0.45713449928006966</v>
      </c>
      <c r="P8332" s="218">
        <v>3.2137947162411589</v>
      </c>
      <c r="Q8332" s="218">
        <v>3.1528855474177906</v>
      </c>
      <c r="R8332" s="507">
        <v>-2.0334300954210103</v>
      </c>
      <c r="S8332" s="507">
        <v>-1.8768114959825399</v>
      </c>
      <c r="T8332" s="218">
        <v>3.1833401318294747</v>
      </c>
    </row>
    <row r="8333" spans="1:20" x14ac:dyDescent="0.6">
      <c r="A8333" s="218" t="s">
        <v>23624</v>
      </c>
      <c r="B8333" s="218" t="s">
        <v>23625</v>
      </c>
      <c r="C8333" s="218">
        <v>6.5734860189803097</v>
      </c>
      <c r="D8333" s="218">
        <v>6.7502558278996396</v>
      </c>
      <c r="E8333" s="218">
        <v>7.2119601599304604</v>
      </c>
      <c r="F8333" s="218">
        <v>6.9150792822634202</v>
      </c>
      <c r="G8333" s="218">
        <v>2.3478182336089999</v>
      </c>
      <c r="H8333" s="218">
        <v>0.123827711997599</v>
      </c>
      <c r="I8333" t="s">
        <v>23626</v>
      </c>
      <c r="J8333" s="218" t="s">
        <v>23626</v>
      </c>
      <c r="K8333" s="218">
        <v>3</v>
      </c>
      <c r="L8333" s="218">
        <v>0.63847414095015065</v>
      </c>
      <c r="M8333" s="218">
        <v>0.34159326328311046</v>
      </c>
      <c r="N8333" s="218">
        <v>0.46170433203082073</v>
      </c>
      <c r="O8333" s="218">
        <v>0.16482345436378054</v>
      </c>
      <c r="P8333" s="218">
        <v>-4.2256677853713098</v>
      </c>
      <c r="Q8333" s="218">
        <v>-6.4496583069827107</v>
      </c>
      <c r="R8333" s="507">
        <v>0.49003370211663055</v>
      </c>
      <c r="S8333" s="507">
        <v>0.31326389319730064</v>
      </c>
      <c r="T8333" s="218">
        <v>-5.3376630461770098</v>
      </c>
    </row>
    <row r="8334" spans="1:20" x14ac:dyDescent="0.6">
      <c r="A8334" s="218" t="s">
        <v>23627</v>
      </c>
      <c r="B8334" s="218" t="s">
        <v>23628</v>
      </c>
      <c r="C8334" s="218">
        <v>5.5919675806839599</v>
      </c>
      <c r="D8334" s="218">
        <v>5.6453250183878501</v>
      </c>
      <c r="E8334" s="218">
        <v>5.9331457643754497</v>
      </c>
      <c r="F8334" s="218">
        <v>4.8127967640535196</v>
      </c>
      <c r="G8334" s="218">
        <v>0.94138514970795095</v>
      </c>
      <c r="H8334" s="218">
        <v>6.5314445065439104</v>
      </c>
      <c r="I8334" t="s">
        <v>23626</v>
      </c>
      <c r="J8334" s="218" t="s">
        <v>23626</v>
      </c>
      <c r="K8334" s="218">
        <v>3</v>
      </c>
      <c r="L8334" s="218">
        <v>0.34117818369148978</v>
      </c>
      <c r="M8334" s="218">
        <v>-0.7791708166304403</v>
      </c>
      <c r="N8334" s="218">
        <v>0.28782074598759966</v>
      </c>
      <c r="O8334" s="218">
        <v>-0.83252825433433042</v>
      </c>
      <c r="P8334" s="218">
        <v>-4.6505824309760087</v>
      </c>
      <c r="Q8334" s="218">
        <v>0.93947692585995046</v>
      </c>
      <c r="R8334" s="507">
        <v>-0.21899631646947526</v>
      </c>
      <c r="S8334" s="507">
        <v>-0.27235375417336538</v>
      </c>
      <c r="T8334" s="218">
        <v>-1.8555527525580291</v>
      </c>
    </row>
    <row r="8335" spans="1:20" x14ac:dyDescent="0.6">
      <c r="A8335" s="218" t="s">
        <v>23629</v>
      </c>
      <c r="B8335" s="218" t="s">
        <v>23630</v>
      </c>
      <c r="C8335" s="218">
        <v>6.2410659432730702</v>
      </c>
      <c r="D8335" s="218">
        <v>6.0952326758600899</v>
      </c>
      <c r="E8335" s="218">
        <v>6.25252697684199</v>
      </c>
      <c r="F8335" s="218">
        <v>5.4539864621621197</v>
      </c>
      <c r="G8335" s="218">
        <v>2.06010523320642</v>
      </c>
      <c r="H8335" s="218">
        <v>0</v>
      </c>
      <c r="I8335" t="s">
        <v>23626</v>
      </c>
      <c r="J8335" s="218" t="s">
        <v>23626</v>
      </c>
      <c r="K8335" s="218">
        <v>3</v>
      </c>
      <c r="L8335" s="218">
        <v>1.146103356891981E-2</v>
      </c>
      <c r="M8335" s="218">
        <v>-0.7870794811109505</v>
      </c>
      <c r="N8335" s="218">
        <v>0.15729430098190011</v>
      </c>
      <c r="O8335" s="218">
        <v>-0.64124621369797019</v>
      </c>
      <c r="P8335" s="218">
        <v>-4.1809607100666497</v>
      </c>
      <c r="Q8335" s="218">
        <v>-6.2410659432730702</v>
      </c>
      <c r="R8335" s="507">
        <v>-0.38780922377101534</v>
      </c>
      <c r="S8335" s="507">
        <v>-0.24197595635803504</v>
      </c>
      <c r="T8335" s="218">
        <v>-5.2110133266698604</v>
      </c>
    </row>
    <row r="8336" spans="1:20" x14ac:dyDescent="0.6">
      <c r="A8336" s="218" t="s">
        <v>23631</v>
      </c>
      <c r="B8336" s="218" t="s">
        <v>23632</v>
      </c>
      <c r="C8336" s="218">
        <v>7.0489403612658403</v>
      </c>
      <c r="D8336" s="218">
        <v>6.98703424529862</v>
      </c>
      <c r="E8336" s="218">
        <v>6.9162511996693903</v>
      </c>
      <c r="F8336" s="218">
        <v>6.8385796889821897</v>
      </c>
      <c r="G8336" s="218">
        <v>1.55729034198126</v>
      </c>
      <c r="H8336" s="218">
        <v>0.44200174004994403</v>
      </c>
      <c r="I8336" t="s">
        <v>23633</v>
      </c>
      <c r="J8336" s="218" t="s">
        <v>23633</v>
      </c>
      <c r="K8336" s="218">
        <v>3</v>
      </c>
      <c r="L8336" s="218">
        <v>-0.13268916159645006</v>
      </c>
      <c r="M8336" s="218">
        <v>-0.21036067228365063</v>
      </c>
      <c r="N8336" s="218">
        <v>-7.0783045629229768E-2</v>
      </c>
      <c r="O8336" s="218">
        <v>-0.14845455631643034</v>
      </c>
      <c r="P8336" s="218">
        <v>-5.4916500192845801</v>
      </c>
      <c r="Q8336" s="218">
        <v>-6.606938621215896</v>
      </c>
      <c r="R8336" s="507">
        <v>-0.17152491694005034</v>
      </c>
      <c r="S8336" s="507">
        <v>-0.10961880097283005</v>
      </c>
      <c r="T8336" s="218">
        <v>-6.0492943202502385</v>
      </c>
    </row>
    <row r="8337" spans="1:20" x14ac:dyDescent="0.6">
      <c r="A8337" s="218" t="s">
        <v>23634</v>
      </c>
      <c r="B8337" s="218" t="s">
        <v>23635</v>
      </c>
      <c r="C8337" s="218">
        <v>4.8581808574592804</v>
      </c>
      <c r="D8337" s="218">
        <v>4.6524093420866004</v>
      </c>
      <c r="E8337" s="218">
        <v>3.4173719775929099</v>
      </c>
      <c r="F8337" s="218">
        <v>3.6193179135126701</v>
      </c>
      <c r="G8337" s="218">
        <v>0</v>
      </c>
      <c r="H8337" s="218">
        <v>0.123827711997599</v>
      </c>
      <c r="I8337" t="s">
        <v>23633</v>
      </c>
      <c r="J8337" s="218" t="s">
        <v>23633</v>
      </c>
      <c r="K8337" s="218">
        <v>3</v>
      </c>
      <c r="L8337" s="218">
        <v>-1.4408088798663705</v>
      </c>
      <c r="M8337" s="218">
        <v>-1.2388629439466103</v>
      </c>
      <c r="N8337" s="218">
        <v>-1.2350373644936905</v>
      </c>
      <c r="O8337" s="218">
        <v>-1.0330914285739303</v>
      </c>
      <c r="P8337" s="218">
        <v>-4.8581808574592804</v>
      </c>
      <c r="Q8337" s="218">
        <v>-4.7343531454616814</v>
      </c>
      <c r="R8337" s="507">
        <v>-1.3398359119064904</v>
      </c>
      <c r="S8337" s="507">
        <v>-1.1340643965338104</v>
      </c>
      <c r="T8337" s="218">
        <v>-4.7962670014604809</v>
      </c>
    </row>
    <row r="8338" spans="1:20" x14ac:dyDescent="0.6">
      <c r="A8338" s="218" t="s">
        <v>23636</v>
      </c>
      <c r="B8338" s="218" t="s">
        <v>23637</v>
      </c>
      <c r="C8338" s="218">
        <v>6.4604199105588203</v>
      </c>
      <c r="D8338" s="218">
        <v>5.4888570544591602</v>
      </c>
      <c r="E8338" s="218">
        <v>3.7120372975905398</v>
      </c>
      <c r="F8338" s="218">
        <v>4.5665701526098603</v>
      </c>
      <c r="G8338" s="218">
        <v>0</v>
      </c>
      <c r="H8338" s="218">
        <v>0.23786221336595301</v>
      </c>
      <c r="I8338" t="s">
        <v>23633</v>
      </c>
      <c r="J8338" s="218" t="s">
        <v>23633</v>
      </c>
      <c r="K8338" s="218">
        <v>3</v>
      </c>
      <c r="L8338" s="218">
        <v>-2.7483826129682805</v>
      </c>
      <c r="M8338" s="218">
        <v>-1.8938497579489599</v>
      </c>
      <c r="N8338" s="218">
        <v>-1.7768197568686204</v>
      </c>
      <c r="O8338" s="218">
        <v>-0.92228690184929984</v>
      </c>
      <c r="P8338" s="218">
        <v>-6.4604199105588203</v>
      </c>
      <c r="Q8338" s="218">
        <v>-6.2225576971928671</v>
      </c>
      <c r="R8338" s="507">
        <v>-2.32111618545862</v>
      </c>
      <c r="S8338" s="507">
        <v>-1.3495533293589601</v>
      </c>
      <c r="T8338" s="218">
        <v>-6.3414888038758441</v>
      </c>
    </row>
    <row r="8339" spans="1:20" x14ac:dyDescent="0.6">
      <c r="A8339" s="218" t="s">
        <v>23638</v>
      </c>
      <c r="B8339" s="218" t="s">
        <v>23639</v>
      </c>
      <c r="C8339" s="218">
        <v>4.90831322108499</v>
      </c>
      <c r="D8339" s="218">
        <v>5.0761052849274604</v>
      </c>
      <c r="E8339" s="218">
        <v>5.6863558022571201</v>
      </c>
      <c r="F8339" s="218">
        <v>4.7542812265594003</v>
      </c>
      <c r="G8339" s="218">
        <v>8.0672429766258507</v>
      </c>
      <c r="H8339" s="218">
        <v>0.123827711997599</v>
      </c>
      <c r="I8339" t="s">
        <v>23640</v>
      </c>
      <c r="J8339" s="218" t="s">
        <v>23640</v>
      </c>
      <c r="K8339" s="218">
        <v>1</v>
      </c>
      <c r="L8339" s="218">
        <v>0.7780425811721301</v>
      </c>
      <c r="M8339" s="218">
        <v>-0.15403199452558969</v>
      </c>
      <c r="N8339" s="218">
        <v>0.61025051732965974</v>
      </c>
      <c r="O8339" s="218">
        <v>-0.32182405836806005</v>
      </c>
      <c r="P8339" s="218">
        <v>3.1589297555408606</v>
      </c>
      <c r="Q8339" s="218">
        <v>-4.784485509087391</v>
      </c>
      <c r="R8339" s="507">
        <v>0.31200529332327021</v>
      </c>
      <c r="S8339" s="507">
        <v>0.14421322948079984</v>
      </c>
      <c r="T8339" s="218">
        <v>-0.81277787677326518</v>
      </c>
    </row>
    <row r="8340" spans="1:20" x14ac:dyDescent="0.6">
      <c r="A8340" s="218" t="s">
        <v>23641</v>
      </c>
      <c r="B8340" s="218" t="s">
        <v>23642</v>
      </c>
      <c r="C8340" s="218">
        <v>6.5876571373573398</v>
      </c>
      <c r="D8340" s="218">
        <v>6.2547858711068303</v>
      </c>
      <c r="E8340" s="218">
        <v>7.5307419936523603</v>
      </c>
      <c r="F8340" s="218">
        <v>6.8296581071946001</v>
      </c>
      <c r="G8340" s="218">
        <v>2.4046484640937398</v>
      </c>
      <c r="H8340" s="218">
        <v>0.23786221336595301</v>
      </c>
      <c r="I8340" t="s">
        <v>23643</v>
      </c>
      <c r="J8340" s="218" t="s">
        <v>23643</v>
      </c>
      <c r="K8340" s="218">
        <v>2</v>
      </c>
      <c r="L8340" s="218">
        <v>0.94308485629502048</v>
      </c>
      <c r="M8340" s="218">
        <v>0.24200096983726027</v>
      </c>
      <c r="N8340" s="218">
        <v>1.27595612254553</v>
      </c>
      <c r="O8340" s="218">
        <v>0.57487223608776983</v>
      </c>
      <c r="P8340" s="218">
        <v>-4.1830086732636005</v>
      </c>
      <c r="Q8340" s="218">
        <v>-6.3497949239913867</v>
      </c>
      <c r="R8340" s="507">
        <v>0.59254291306614038</v>
      </c>
      <c r="S8340" s="507">
        <v>0.92541417931664993</v>
      </c>
      <c r="T8340" s="218">
        <v>-5.2664017986274931</v>
      </c>
    </row>
    <row r="8341" spans="1:20" x14ac:dyDescent="0.6">
      <c r="A8341" s="218" t="s">
        <v>23644</v>
      </c>
      <c r="B8341" s="218" t="s">
        <v>23645</v>
      </c>
      <c r="C8341" s="218">
        <v>6.2954512969729999</v>
      </c>
      <c r="D8341" s="218">
        <v>6.0046341930129996</v>
      </c>
      <c r="E8341" s="218">
        <v>5.8567565358065403</v>
      </c>
      <c r="F8341" s="218">
        <v>5.7336933709886297</v>
      </c>
      <c r="G8341" s="218">
        <v>8.0611795531822299</v>
      </c>
      <c r="H8341" s="218">
        <v>0.123827711997599</v>
      </c>
      <c r="I8341" t="s">
        <v>23643</v>
      </c>
      <c r="J8341" s="218" t="s">
        <v>23643</v>
      </c>
      <c r="K8341" s="218">
        <v>2</v>
      </c>
      <c r="L8341" s="218">
        <v>-0.43869476116645956</v>
      </c>
      <c r="M8341" s="218">
        <v>-0.56175792598437013</v>
      </c>
      <c r="N8341" s="218">
        <v>-0.14787765720645929</v>
      </c>
      <c r="O8341" s="218">
        <v>-0.27094082202436987</v>
      </c>
      <c r="P8341" s="218">
        <v>1.76572825620923</v>
      </c>
      <c r="Q8341" s="218">
        <v>-6.1716235849754009</v>
      </c>
      <c r="R8341" s="507">
        <v>-0.50022634357541484</v>
      </c>
      <c r="S8341" s="507">
        <v>-0.20940923961541458</v>
      </c>
      <c r="T8341" s="218">
        <v>-2.2029476643830854</v>
      </c>
    </row>
    <row r="8342" spans="1:20" x14ac:dyDescent="0.6">
      <c r="A8342" s="218" t="s">
        <v>23646</v>
      </c>
      <c r="B8342" s="218" t="s">
        <v>23647</v>
      </c>
      <c r="C8342" s="218">
        <v>2.7740185631409702</v>
      </c>
      <c r="D8342" s="218">
        <v>3.05998136452535</v>
      </c>
      <c r="E8342" s="218">
        <v>0</v>
      </c>
      <c r="F8342" s="218">
        <v>1.93444006367764</v>
      </c>
      <c r="G8342" s="218">
        <v>0</v>
      </c>
      <c r="H8342" s="218">
        <v>0</v>
      </c>
      <c r="I8342" t="s">
        <v>23648</v>
      </c>
      <c r="J8342" s="218" t="s">
        <v>23648</v>
      </c>
      <c r="K8342" s="218">
        <v>1</v>
      </c>
      <c r="L8342" s="218">
        <v>-2.7740185631409702</v>
      </c>
      <c r="M8342" s="218">
        <v>-0.83957849946333019</v>
      </c>
      <c r="N8342" s="218">
        <v>-3.05998136452535</v>
      </c>
      <c r="O8342" s="218">
        <v>-1.12554130084771</v>
      </c>
      <c r="P8342" s="218">
        <v>-2.7740185631409702</v>
      </c>
      <c r="Q8342" s="218">
        <v>-2.7740185631409702</v>
      </c>
      <c r="R8342" s="507">
        <v>-1.8067985313021502</v>
      </c>
      <c r="S8342" s="507">
        <v>-2.0927613326865302</v>
      </c>
      <c r="T8342" s="218">
        <v>-2.7740185631409702</v>
      </c>
    </row>
    <row r="8343" spans="1:20" x14ac:dyDescent="0.6">
      <c r="A8343" s="218" t="s">
        <v>23649</v>
      </c>
      <c r="B8343" s="218" t="s">
        <v>23650</v>
      </c>
      <c r="C8343" s="218">
        <v>7.5202779536890603</v>
      </c>
      <c r="D8343" s="218">
        <v>7.50701706327545</v>
      </c>
      <c r="E8343" s="218">
        <v>8.0675369700510107</v>
      </c>
      <c r="F8343" s="218">
        <v>8.5227034403302202</v>
      </c>
      <c r="G8343" s="218">
        <v>8.1291527292402801</v>
      </c>
      <c r="H8343" s="218">
        <v>0.77986974405715204</v>
      </c>
      <c r="I8343" t="s">
        <v>23651</v>
      </c>
      <c r="J8343" s="218" t="s">
        <v>23651</v>
      </c>
      <c r="K8343" s="218">
        <v>1</v>
      </c>
      <c r="L8343" s="218">
        <v>0.5472590163619504</v>
      </c>
      <c r="M8343" s="218">
        <v>1.0024254866411599</v>
      </c>
      <c r="N8343" s="218">
        <v>0.56051990677556063</v>
      </c>
      <c r="O8343" s="218">
        <v>1.0156863770547702</v>
      </c>
      <c r="P8343" s="218">
        <v>0.60887477555121983</v>
      </c>
      <c r="Q8343" s="218">
        <v>-6.7404082096319087</v>
      </c>
      <c r="R8343" s="507">
        <v>0.77484225150155517</v>
      </c>
      <c r="S8343" s="507">
        <v>0.78810314191516539</v>
      </c>
      <c r="T8343" s="218">
        <v>-3.0657667170403444</v>
      </c>
    </row>
    <row r="8344" spans="1:20" x14ac:dyDescent="0.6">
      <c r="A8344" s="218" t="s">
        <v>23652</v>
      </c>
      <c r="B8344" s="218" t="s">
        <v>23653</v>
      </c>
      <c r="C8344" s="218">
        <v>3.8919365905904901</v>
      </c>
      <c r="D8344" s="218">
        <v>3.6401759386992598</v>
      </c>
      <c r="E8344" s="218">
        <v>3.91310684852172</v>
      </c>
      <c r="F8344" s="218">
        <v>0.93460473576439496</v>
      </c>
      <c r="G8344" s="218">
        <v>0.77891856884019794</v>
      </c>
      <c r="H8344" s="218">
        <v>0</v>
      </c>
      <c r="I8344" t="s">
        <v>23654</v>
      </c>
      <c r="J8344" s="218" t="s">
        <v>23654</v>
      </c>
      <c r="K8344" s="218">
        <v>1</v>
      </c>
      <c r="L8344" s="218">
        <v>2.1170257931229841E-2</v>
      </c>
      <c r="M8344" s="218">
        <v>-2.9573318548260952</v>
      </c>
      <c r="N8344" s="218">
        <v>0.27293090982246015</v>
      </c>
      <c r="O8344" s="218">
        <v>-2.7055712029348649</v>
      </c>
      <c r="P8344" s="218">
        <v>-3.1130180217502921</v>
      </c>
      <c r="Q8344" s="218">
        <v>-3.8919365905904901</v>
      </c>
      <c r="R8344" s="507">
        <v>-1.4680807984474327</v>
      </c>
      <c r="S8344" s="507">
        <v>-1.2163201465562024</v>
      </c>
      <c r="T8344" s="218">
        <v>-3.5024773061703911</v>
      </c>
    </row>
    <row r="8345" spans="1:20" x14ac:dyDescent="0.6">
      <c r="A8345" s="218" t="s">
        <v>23655</v>
      </c>
      <c r="B8345" s="218" t="s">
        <v>23656</v>
      </c>
      <c r="C8345" s="218">
        <v>7.0197819936108097</v>
      </c>
      <c r="D8345" s="218">
        <v>7.1932854071087498</v>
      </c>
      <c r="E8345" s="218">
        <v>7.5456551752439598</v>
      </c>
      <c r="F8345" s="218">
        <v>7.3036921499619698</v>
      </c>
      <c r="G8345" s="218">
        <v>1.45337470871665</v>
      </c>
      <c r="H8345" s="218">
        <v>0</v>
      </c>
      <c r="I8345" t="s">
        <v>23657</v>
      </c>
      <c r="J8345" s="218" t="s">
        <v>23657</v>
      </c>
      <c r="K8345" s="218">
        <v>1</v>
      </c>
      <c r="L8345" s="218">
        <v>0.52587318163315011</v>
      </c>
      <c r="M8345" s="218">
        <v>0.28391015635116013</v>
      </c>
      <c r="N8345" s="218">
        <v>0.35236976813521004</v>
      </c>
      <c r="O8345" s="218">
        <v>0.11040674285322005</v>
      </c>
      <c r="P8345" s="218">
        <v>-5.5664072848941597</v>
      </c>
      <c r="Q8345" s="218">
        <v>-7.0197819936108097</v>
      </c>
      <c r="R8345" s="507">
        <v>0.40489166899215512</v>
      </c>
      <c r="S8345" s="507">
        <v>0.23138825549421504</v>
      </c>
      <c r="T8345" s="218">
        <v>-6.2930946392524847</v>
      </c>
    </row>
    <row r="8346" spans="1:20" x14ac:dyDescent="0.6">
      <c r="A8346" s="218" t="s">
        <v>23658</v>
      </c>
      <c r="B8346" s="218" t="s">
        <v>23659</v>
      </c>
      <c r="C8346" s="218">
        <v>6.3493737415231797</v>
      </c>
      <c r="D8346" s="218">
        <v>6.5574551281349498</v>
      </c>
      <c r="E8346" s="218">
        <v>6.9830727965891901</v>
      </c>
      <c r="F8346" s="218">
        <v>5.86101554551714</v>
      </c>
      <c r="G8346" s="218">
        <v>2.22696608302416</v>
      </c>
      <c r="H8346" s="218">
        <v>0</v>
      </c>
      <c r="I8346" t="s">
        <v>23660</v>
      </c>
      <c r="J8346" s="218" t="s">
        <v>23660</v>
      </c>
      <c r="K8346" s="218">
        <v>1</v>
      </c>
      <c r="L8346" s="218">
        <v>0.63369905506601043</v>
      </c>
      <c r="M8346" s="218">
        <v>-0.48835819600603969</v>
      </c>
      <c r="N8346" s="218">
        <v>0.42561766845424032</v>
      </c>
      <c r="O8346" s="218">
        <v>-0.6964395826178098</v>
      </c>
      <c r="P8346" s="218">
        <v>-4.1224076584990197</v>
      </c>
      <c r="Q8346" s="218">
        <v>-6.3493737415231797</v>
      </c>
      <c r="R8346" s="507">
        <v>7.267042952998537E-2</v>
      </c>
      <c r="S8346" s="507">
        <v>-0.13541095708178474</v>
      </c>
      <c r="T8346" s="218">
        <v>-5.2358907000110992</v>
      </c>
    </row>
    <row r="8347" spans="1:20" x14ac:dyDescent="0.6">
      <c r="A8347" s="218" t="s">
        <v>23661</v>
      </c>
      <c r="B8347" s="218" t="s">
        <v>23662</v>
      </c>
      <c r="C8347" s="218">
        <v>5.7183430667148203</v>
      </c>
      <c r="D8347" s="218">
        <v>5.76924000866358</v>
      </c>
      <c r="E8347" s="218">
        <v>6.4385193938312701</v>
      </c>
      <c r="F8347" s="218">
        <v>4.9631366805917398</v>
      </c>
      <c r="G8347" s="218">
        <v>1.9875538236510399</v>
      </c>
      <c r="H8347" s="218">
        <v>0.123827711997599</v>
      </c>
      <c r="I8347" t="s">
        <v>23663</v>
      </c>
      <c r="J8347" s="218" t="s">
        <v>23663</v>
      </c>
      <c r="K8347" s="218">
        <v>1</v>
      </c>
      <c r="L8347" s="218">
        <v>0.72017632711644985</v>
      </c>
      <c r="M8347" s="218">
        <v>-0.75520638612308044</v>
      </c>
      <c r="N8347" s="218">
        <v>0.66927938516769014</v>
      </c>
      <c r="O8347" s="218">
        <v>-0.80610332807184015</v>
      </c>
      <c r="P8347" s="218">
        <v>-3.7307892430637803</v>
      </c>
      <c r="Q8347" s="218">
        <v>-5.5945153547172213</v>
      </c>
      <c r="R8347" s="507">
        <v>-1.7515029503315294E-2</v>
      </c>
      <c r="S8347" s="507">
        <v>-6.8411971452075004E-2</v>
      </c>
      <c r="T8347" s="218">
        <v>-4.6626522988905013</v>
      </c>
    </row>
    <row r="8348" spans="1:20" x14ac:dyDescent="0.6">
      <c r="A8348" s="218" t="s">
        <v>23664</v>
      </c>
      <c r="B8348" s="218" t="s">
        <v>23665</v>
      </c>
      <c r="C8348" s="218">
        <v>7.0345915928679998</v>
      </c>
      <c r="D8348" s="218">
        <v>7.0561539111131601</v>
      </c>
      <c r="E8348" s="218">
        <v>7.19200358728094</v>
      </c>
      <c r="F8348" s="218">
        <v>7.1008100187856797</v>
      </c>
      <c r="G8348" s="218">
        <v>2.0242855458403799</v>
      </c>
      <c r="H8348" s="218">
        <v>7.1684959991093198</v>
      </c>
      <c r="I8348" t="s">
        <v>23666</v>
      </c>
      <c r="J8348" s="218" t="s">
        <v>23666</v>
      </c>
      <c r="K8348" s="218">
        <v>3</v>
      </c>
      <c r="L8348" s="218">
        <v>0.15741199441294018</v>
      </c>
      <c r="M8348" s="218">
        <v>6.6218425917679902E-2</v>
      </c>
      <c r="N8348" s="218">
        <v>0.13584967616777988</v>
      </c>
      <c r="O8348" s="218">
        <v>4.4656107672519596E-2</v>
      </c>
      <c r="P8348" s="218">
        <v>-5.0103060470276199</v>
      </c>
      <c r="Q8348" s="218">
        <v>0.13390440624131994</v>
      </c>
      <c r="R8348" s="507">
        <v>0.11181521016531004</v>
      </c>
      <c r="S8348" s="507">
        <v>9.0252891920149736E-2</v>
      </c>
      <c r="T8348" s="218">
        <v>-2.43820082039315</v>
      </c>
    </row>
    <row r="8349" spans="1:20" x14ac:dyDescent="0.6">
      <c r="A8349" s="218" t="s">
        <v>23667</v>
      </c>
      <c r="B8349" s="218" t="s">
        <v>23668</v>
      </c>
      <c r="C8349" s="218">
        <v>6.5162654276585101</v>
      </c>
      <c r="D8349" s="218">
        <v>6.5488976534447501</v>
      </c>
      <c r="E8349" s="218">
        <v>6.9226631424571599</v>
      </c>
      <c r="F8349" s="218">
        <v>6.1816273528279897</v>
      </c>
      <c r="G8349" s="218">
        <v>2.5120041026070701</v>
      </c>
      <c r="H8349" s="218">
        <v>4.8605496879522496</v>
      </c>
      <c r="I8349" t="s">
        <v>23666</v>
      </c>
      <c r="J8349" s="218" t="s">
        <v>23666</v>
      </c>
      <c r="K8349" s="218">
        <v>3</v>
      </c>
      <c r="L8349" s="218">
        <v>0.40639771479864972</v>
      </c>
      <c r="M8349" s="218">
        <v>-0.33463807483052044</v>
      </c>
      <c r="N8349" s="218">
        <v>0.3737654890124098</v>
      </c>
      <c r="O8349" s="218">
        <v>-0.36727030061676036</v>
      </c>
      <c r="P8349" s="218">
        <v>-4.0042613250514396</v>
      </c>
      <c r="Q8349" s="218">
        <v>-1.6557157397062605</v>
      </c>
      <c r="R8349" s="507">
        <v>3.5879819984064643E-2</v>
      </c>
      <c r="S8349" s="507">
        <v>3.2475941978247214E-3</v>
      </c>
      <c r="T8349" s="218">
        <v>-2.8299885323788501</v>
      </c>
    </row>
    <row r="8350" spans="1:20" x14ac:dyDescent="0.6">
      <c r="A8350" s="218" t="s">
        <v>23669</v>
      </c>
      <c r="B8350" s="218" t="s">
        <v>23670</v>
      </c>
      <c r="C8350" s="218">
        <v>6.1037852972364899</v>
      </c>
      <c r="D8350" s="218">
        <v>6.35866813985563</v>
      </c>
      <c r="E8350" s="218">
        <v>6.3158343662612797</v>
      </c>
      <c r="F8350" s="218">
        <v>5.4077774141632897</v>
      </c>
      <c r="G8350" s="218">
        <v>0.59580657787600999</v>
      </c>
      <c r="H8350" s="218">
        <v>6.6976127627582001</v>
      </c>
      <c r="I8350" t="s">
        <v>23666</v>
      </c>
      <c r="J8350" s="218" t="s">
        <v>23666</v>
      </c>
      <c r="K8350" s="218">
        <v>3</v>
      </c>
      <c r="L8350" s="218">
        <v>0.21204906902478982</v>
      </c>
      <c r="M8350" s="218">
        <v>-0.69600788307320016</v>
      </c>
      <c r="N8350" s="218">
        <v>-4.2833773594350255E-2</v>
      </c>
      <c r="O8350" s="218">
        <v>-0.95089072569234023</v>
      </c>
      <c r="P8350" s="218">
        <v>-5.5079787193604801</v>
      </c>
      <c r="Q8350" s="218">
        <v>0.59382746552171017</v>
      </c>
      <c r="R8350" s="507">
        <v>-0.24197940702420517</v>
      </c>
      <c r="S8350" s="507">
        <v>-0.49686224964334524</v>
      </c>
      <c r="T8350" s="218">
        <v>-2.457075626919385</v>
      </c>
    </row>
    <row r="8351" spans="1:20" x14ac:dyDescent="0.6">
      <c r="A8351" s="218" t="s">
        <v>23671</v>
      </c>
      <c r="B8351" s="218" t="s">
        <v>23672</v>
      </c>
      <c r="C8351" s="218">
        <v>7.1040535681563703</v>
      </c>
      <c r="D8351" s="218">
        <v>7.0486751356554302</v>
      </c>
      <c r="E8351" s="218">
        <v>8.6493946914291406</v>
      </c>
      <c r="F8351" s="218">
        <v>7.2880369766941904</v>
      </c>
      <c r="G8351" s="218">
        <v>3.2919950347964502</v>
      </c>
      <c r="H8351" s="218">
        <v>0</v>
      </c>
      <c r="I8351" t="s">
        <v>21743</v>
      </c>
      <c r="J8351" s="218" t="s">
        <v>21743</v>
      </c>
      <c r="K8351" s="218">
        <v>1</v>
      </c>
      <c r="L8351" s="218">
        <v>1.5453411232727703</v>
      </c>
      <c r="M8351" s="218">
        <v>0.18398340853782003</v>
      </c>
      <c r="N8351" s="218">
        <v>1.6007195557737104</v>
      </c>
      <c r="O8351" s="218">
        <v>0.23936184103876013</v>
      </c>
      <c r="P8351" s="218">
        <v>-3.8120585333599202</v>
      </c>
      <c r="Q8351" s="218">
        <v>-7.1040535681563703</v>
      </c>
      <c r="R8351" s="507">
        <v>0.86466226590529516</v>
      </c>
      <c r="S8351" s="507">
        <v>0.92004069840623526</v>
      </c>
      <c r="T8351" s="218">
        <v>-5.4580560507581453</v>
      </c>
    </row>
    <row r="8352" spans="1:20" x14ac:dyDescent="0.6">
      <c r="A8352" s="218" t="s">
        <v>23673</v>
      </c>
      <c r="B8352" s="218" t="s">
        <v>23674</v>
      </c>
      <c r="C8352" s="218">
        <v>5.0365671826242799</v>
      </c>
      <c r="D8352" s="218">
        <v>4.83904589283586</v>
      </c>
      <c r="E8352" s="218">
        <v>5.74748615889568</v>
      </c>
      <c r="F8352" s="218">
        <v>5.2191252678093702</v>
      </c>
      <c r="G8352" s="218">
        <v>0.86243763809848095</v>
      </c>
      <c r="H8352" s="218">
        <v>0</v>
      </c>
      <c r="I8352" t="s">
        <v>23675</v>
      </c>
      <c r="J8352" s="218" t="s">
        <v>23675</v>
      </c>
      <c r="K8352" s="218">
        <v>1</v>
      </c>
      <c r="L8352" s="218">
        <v>0.7109189762714001</v>
      </c>
      <c r="M8352" s="218">
        <v>0.18255808518509031</v>
      </c>
      <c r="N8352" s="218">
        <v>0.90844026605982009</v>
      </c>
      <c r="O8352" s="218">
        <v>0.3800793749735103</v>
      </c>
      <c r="P8352" s="218">
        <v>-4.1741295445257993</v>
      </c>
      <c r="Q8352" s="218">
        <v>-5.0365671826242799</v>
      </c>
      <c r="R8352" s="507">
        <v>0.44673853072824521</v>
      </c>
      <c r="S8352" s="507">
        <v>0.64425982051666519</v>
      </c>
      <c r="T8352" s="218">
        <v>-4.6053483635750396</v>
      </c>
    </row>
    <row r="8353" spans="1:20" x14ac:dyDescent="0.6">
      <c r="A8353" s="218" t="s">
        <v>23676</v>
      </c>
      <c r="B8353" s="218" t="s">
        <v>23677</v>
      </c>
      <c r="C8353" s="218">
        <v>6.4345189104389302</v>
      </c>
      <c r="D8353" s="218">
        <v>6.4995966211206797</v>
      </c>
      <c r="E8353" s="218">
        <v>6.5767768366593797</v>
      </c>
      <c r="F8353" s="218">
        <v>5.8090079156354104</v>
      </c>
      <c r="G8353" s="218">
        <v>1.0162357018798001</v>
      </c>
      <c r="H8353" s="218">
        <v>0</v>
      </c>
      <c r="I8353" t="s">
        <v>23678</v>
      </c>
      <c r="J8353" s="218" t="s">
        <v>23678</v>
      </c>
      <c r="K8353" s="218">
        <v>1</v>
      </c>
      <c r="L8353" s="218">
        <v>0.14225792622044953</v>
      </c>
      <c r="M8353" s="218">
        <v>-0.62551099480351979</v>
      </c>
      <c r="N8353" s="218">
        <v>7.7180215538700025E-2</v>
      </c>
      <c r="O8353" s="218">
        <v>-0.69058870548526929</v>
      </c>
      <c r="P8353" s="218">
        <v>-5.4182832085591297</v>
      </c>
      <c r="Q8353" s="218">
        <v>-6.4345189104389302</v>
      </c>
      <c r="R8353" s="507">
        <v>-0.24162653429153513</v>
      </c>
      <c r="S8353" s="507">
        <v>-0.30670424497328463</v>
      </c>
      <c r="T8353" s="218">
        <v>-5.92640105949903</v>
      </c>
    </row>
    <row r="8354" spans="1:20" x14ac:dyDescent="0.6">
      <c r="A8354" s="218" t="s">
        <v>23679</v>
      </c>
      <c r="B8354" s="218" t="s">
        <v>23680</v>
      </c>
      <c r="C8354" s="218">
        <v>6.6122315357022501</v>
      </c>
      <c r="D8354" s="218">
        <v>6.6901819088125798</v>
      </c>
      <c r="E8354" s="218">
        <v>6.6309229556339897</v>
      </c>
      <c r="F8354" s="218">
        <v>6.3749285576917796</v>
      </c>
      <c r="G8354" s="218">
        <v>1.45337470871665</v>
      </c>
      <c r="H8354" s="218">
        <v>0</v>
      </c>
      <c r="I8354" t="s">
        <v>23681</v>
      </c>
      <c r="J8354" s="218" t="s">
        <v>23681</v>
      </c>
      <c r="K8354" s="218">
        <v>1</v>
      </c>
      <c r="L8354" s="218">
        <v>1.8691419931739617E-2</v>
      </c>
      <c r="M8354" s="218">
        <v>-0.23730297801047051</v>
      </c>
      <c r="N8354" s="218">
        <v>-5.925895317859009E-2</v>
      </c>
      <c r="O8354" s="218">
        <v>-0.31525335112080022</v>
      </c>
      <c r="P8354" s="218">
        <v>-5.1588568269856001</v>
      </c>
      <c r="Q8354" s="218">
        <v>-6.6122315357022501</v>
      </c>
      <c r="R8354" s="507">
        <v>-0.10930577903936545</v>
      </c>
      <c r="S8354" s="507">
        <v>-0.18725615214969515</v>
      </c>
      <c r="T8354" s="218">
        <v>-5.8855441813439251</v>
      </c>
    </row>
    <row r="8355" spans="1:20" x14ac:dyDescent="0.6">
      <c r="A8355" s="218" t="s">
        <v>23682</v>
      </c>
      <c r="B8355" s="218" t="s">
        <v>23683</v>
      </c>
      <c r="C8355" s="218">
        <v>2.95981094459867</v>
      </c>
      <c r="D8355" s="218">
        <v>3.0428754130709401</v>
      </c>
      <c r="E8355" s="218">
        <v>0</v>
      </c>
      <c r="F8355" s="218">
        <v>2.9398955886268499</v>
      </c>
      <c r="G8355" s="218">
        <v>0</v>
      </c>
      <c r="H8355" s="218">
        <v>0</v>
      </c>
      <c r="I8355" t="s">
        <v>23684</v>
      </c>
      <c r="J8355" s="218" t="s">
        <v>23684</v>
      </c>
      <c r="K8355" s="218">
        <v>1</v>
      </c>
      <c r="L8355" s="218">
        <v>-2.95981094459867</v>
      </c>
      <c r="M8355" s="218">
        <v>-1.9915355971820148E-2</v>
      </c>
      <c r="N8355" s="218">
        <v>-3.0428754130709401</v>
      </c>
      <c r="O8355" s="218">
        <v>-0.10297982444409026</v>
      </c>
      <c r="P8355" s="218">
        <v>-2.95981094459867</v>
      </c>
      <c r="Q8355" s="218">
        <v>-2.95981094459867</v>
      </c>
      <c r="R8355" s="507">
        <v>-1.4898631502852451</v>
      </c>
      <c r="S8355" s="507">
        <v>-1.5729276187575152</v>
      </c>
      <c r="T8355" s="218">
        <v>-2.95981094459867</v>
      </c>
    </row>
    <row r="8356" spans="1:20" x14ac:dyDescent="0.6">
      <c r="A8356" s="218" t="s">
        <v>23685</v>
      </c>
      <c r="B8356" s="218" t="s">
        <v>23686</v>
      </c>
      <c r="C8356" s="218">
        <v>4.6562144003601604</v>
      </c>
      <c r="D8356" s="218">
        <v>4.6784878150033196</v>
      </c>
      <c r="E8356" s="218">
        <v>5.3536272260021303</v>
      </c>
      <c r="F8356" s="218">
        <v>3.87773466586507</v>
      </c>
      <c r="G8356" s="218">
        <v>7.17977923710525</v>
      </c>
      <c r="H8356" s="218">
        <v>0.123827711997599</v>
      </c>
      <c r="I8356" t="s">
        <v>23687</v>
      </c>
      <c r="J8356" s="218" t="s">
        <v>23687</v>
      </c>
      <c r="K8356" s="218">
        <v>1</v>
      </c>
      <c r="L8356" s="218">
        <v>0.69741282564196982</v>
      </c>
      <c r="M8356" s="218">
        <v>-0.77847973449509045</v>
      </c>
      <c r="N8356" s="218">
        <v>0.6751394109988107</v>
      </c>
      <c r="O8356" s="218">
        <v>-0.80075314913824958</v>
      </c>
      <c r="P8356" s="218">
        <v>2.5235648367450896</v>
      </c>
      <c r="Q8356" s="218">
        <v>-4.5323866883625614</v>
      </c>
      <c r="R8356" s="507">
        <v>-4.0533454426560311E-2</v>
      </c>
      <c r="S8356" s="507">
        <v>-6.280686906971944E-2</v>
      </c>
      <c r="T8356" s="218">
        <v>-1.0044109258087359</v>
      </c>
    </row>
    <row r="8357" spans="1:20" x14ac:dyDescent="0.6">
      <c r="A8357" s="218" t="s">
        <v>23688</v>
      </c>
      <c r="B8357" s="218" t="s">
        <v>23689</v>
      </c>
      <c r="C8357" s="218">
        <v>6.9177579656396997</v>
      </c>
      <c r="D8357" s="218">
        <v>6.9136517130097301</v>
      </c>
      <c r="E8357" s="218">
        <v>7.4772973320270202</v>
      </c>
      <c r="F8357" s="218">
        <v>6.9133209763518204</v>
      </c>
      <c r="G8357" s="218">
        <v>1.55729034198126</v>
      </c>
      <c r="H8357" s="218">
        <v>8.6871504609732</v>
      </c>
      <c r="I8357" t="s">
        <v>23690</v>
      </c>
      <c r="J8357" s="218" t="s">
        <v>23690</v>
      </c>
      <c r="K8357" s="218">
        <v>2</v>
      </c>
      <c r="L8357" s="218">
        <v>0.55953936638732049</v>
      </c>
      <c r="M8357" s="218">
        <v>-4.4369892878792783E-3</v>
      </c>
      <c r="N8357" s="218">
        <v>0.56364561901729004</v>
      </c>
      <c r="O8357" s="218">
        <v>-3.3073665790972484E-4</v>
      </c>
      <c r="P8357" s="218">
        <v>-5.3604676236584394</v>
      </c>
      <c r="Q8357" s="218">
        <v>1.7693924953335003</v>
      </c>
      <c r="R8357" s="507">
        <v>0.27755118854972061</v>
      </c>
      <c r="S8357" s="507">
        <v>0.28165744117969016</v>
      </c>
      <c r="T8357" s="218">
        <v>-1.7955375641624696</v>
      </c>
    </row>
    <row r="8358" spans="1:20" x14ac:dyDescent="0.6">
      <c r="A8358" s="218" t="s">
        <v>23691</v>
      </c>
      <c r="B8358" s="218" t="s">
        <v>23692</v>
      </c>
      <c r="C8358" s="218">
        <v>2.56766207051911</v>
      </c>
      <c r="D8358" s="218">
        <v>2.3021547829886901</v>
      </c>
      <c r="E8358" s="218">
        <v>0</v>
      </c>
      <c r="F8358" s="218">
        <v>4.0489367016045597</v>
      </c>
      <c r="G8358" s="218">
        <v>0</v>
      </c>
      <c r="H8358" s="218">
        <v>0</v>
      </c>
      <c r="I8358" t="s">
        <v>23690</v>
      </c>
      <c r="J8358" s="218" t="s">
        <v>23690</v>
      </c>
      <c r="K8358" s="218">
        <v>2</v>
      </c>
      <c r="L8358" s="218">
        <v>-2.56766207051911</v>
      </c>
      <c r="M8358" s="218">
        <v>1.4812746310854497</v>
      </c>
      <c r="N8358" s="218">
        <v>-2.3021547829886901</v>
      </c>
      <c r="O8358" s="218">
        <v>1.7467819186158695</v>
      </c>
      <c r="P8358" s="218">
        <v>-2.56766207051911</v>
      </c>
      <c r="Q8358" s="218">
        <v>-2.56766207051911</v>
      </c>
      <c r="R8358" s="507">
        <v>-0.54319371971683017</v>
      </c>
      <c r="S8358" s="507">
        <v>-0.27768643218641031</v>
      </c>
      <c r="T8358" s="218">
        <v>-2.56766207051911</v>
      </c>
    </row>
    <row r="8359" spans="1:20" x14ac:dyDescent="0.6">
      <c r="A8359" s="218" t="s">
        <v>23693</v>
      </c>
      <c r="B8359" s="218" t="s">
        <v>23694</v>
      </c>
      <c r="C8359" s="218">
        <v>4.68845105933773</v>
      </c>
      <c r="D8359" s="218">
        <v>4.8423452955431303</v>
      </c>
      <c r="E8359" s="218">
        <v>5.44016568968664E-2</v>
      </c>
      <c r="F8359" s="218">
        <v>4.1383554967465104</v>
      </c>
      <c r="G8359" s="218">
        <v>0.14046909216855899</v>
      </c>
      <c r="H8359" s="218">
        <v>0</v>
      </c>
      <c r="I8359" t="s">
        <v>23695</v>
      </c>
      <c r="J8359" s="218" t="s">
        <v>23695</v>
      </c>
      <c r="K8359" s="218">
        <v>1</v>
      </c>
      <c r="L8359" s="218">
        <v>-4.6340494024408638</v>
      </c>
      <c r="M8359" s="218">
        <v>-0.55009556259121961</v>
      </c>
      <c r="N8359" s="218">
        <v>-4.7879436386462642</v>
      </c>
      <c r="O8359" s="218">
        <v>-0.70398979879661994</v>
      </c>
      <c r="P8359" s="218">
        <v>-4.5479819671691706</v>
      </c>
      <c r="Q8359" s="218">
        <v>-4.68845105933773</v>
      </c>
      <c r="R8359" s="507">
        <v>-2.5920724825160417</v>
      </c>
      <c r="S8359" s="507">
        <v>-2.745966718721442</v>
      </c>
      <c r="T8359" s="218">
        <v>-4.6182165132534507</v>
      </c>
    </row>
    <row r="8360" spans="1:20" x14ac:dyDescent="0.6">
      <c r="A8360" s="218" t="s">
        <v>23696</v>
      </c>
      <c r="B8360" s="218" t="s">
        <v>23697</v>
      </c>
      <c r="C8360" s="218">
        <v>3.7975534817512901</v>
      </c>
      <c r="D8360" s="218">
        <v>3.8514115382054199</v>
      </c>
      <c r="E8360" s="218">
        <v>4.0698779608992597</v>
      </c>
      <c r="F8360" s="218">
        <v>4.7527088321748803</v>
      </c>
      <c r="G8360" s="218">
        <v>0</v>
      </c>
      <c r="H8360" s="218">
        <v>0</v>
      </c>
      <c r="I8360" t="s">
        <v>23698</v>
      </c>
      <c r="J8360" s="218" t="s">
        <v>23698</v>
      </c>
      <c r="K8360" s="218">
        <v>3</v>
      </c>
      <c r="L8360" s="218">
        <v>0.27232447914796953</v>
      </c>
      <c r="M8360" s="218">
        <v>0.95515535042359012</v>
      </c>
      <c r="N8360" s="218">
        <v>0.21846642269383976</v>
      </c>
      <c r="O8360" s="218">
        <v>0.90129729396946034</v>
      </c>
      <c r="P8360" s="218">
        <v>-3.7975534817512901</v>
      </c>
      <c r="Q8360" s="218">
        <v>-3.7975534817512901</v>
      </c>
      <c r="R8360" s="507">
        <v>0.61373991478577983</v>
      </c>
      <c r="S8360" s="507">
        <v>0.55988185833165005</v>
      </c>
      <c r="T8360" s="218">
        <v>-3.7975534817512901</v>
      </c>
    </row>
    <row r="8361" spans="1:20" x14ac:dyDescent="0.6">
      <c r="A8361" s="218" t="s">
        <v>23699</v>
      </c>
      <c r="B8361" s="218" t="s">
        <v>23700</v>
      </c>
      <c r="C8361" s="218">
        <v>4.2824717452751697</v>
      </c>
      <c r="D8361" s="218">
        <v>4.2766315534584898</v>
      </c>
      <c r="E8361" s="218">
        <v>5.40031949142874</v>
      </c>
      <c r="F8361" s="218">
        <v>3.62620405518952</v>
      </c>
      <c r="G8361" s="218">
        <v>0.86243763809848095</v>
      </c>
      <c r="H8361" s="218">
        <v>0</v>
      </c>
      <c r="I8361" t="s">
        <v>23698</v>
      </c>
      <c r="J8361" s="218" t="s">
        <v>23698</v>
      </c>
      <c r="K8361" s="218">
        <v>3</v>
      </c>
      <c r="L8361" s="218">
        <v>1.1178477461535703</v>
      </c>
      <c r="M8361" s="218">
        <v>-0.65626769008564967</v>
      </c>
      <c r="N8361" s="218">
        <v>1.1236879379702502</v>
      </c>
      <c r="O8361" s="218">
        <v>-0.65042749826896973</v>
      </c>
      <c r="P8361" s="218">
        <v>-3.4200341071766887</v>
      </c>
      <c r="Q8361" s="218">
        <v>-4.2824717452751697</v>
      </c>
      <c r="R8361" s="507">
        <v>0.23079002803396031</v>
      </c>
      <c r="S8361" s="507">
        <v>0.23663021985064026</v>
      </c>
      <c r="T8361" s="218">
        <v>-3.8512529262259294</v>
      </c>
    </row>
    <row r="8362" spans="1:20" x14ac:dyDescent="0.6">
      <c r="A8362" s="218" t="s">
        <v>23701</v>
      </c>
      <c r="B8362" s="218" t="s">
        <v>23702</v>
      </c>
      <c r="C8362" s="218">
        <v>4.0835077285997698</v>
      </c>
      <c r="D8362" s="218">
        <v>4.1032021700746801</v>
      </c>
      <c r="E8362" s="218">
        <v>0.206284812912989</v>
      </c>
      <c r="F8362" s="218">
        <v>4.90486690758976</v>
      </c>
      <c r="G8362" s="218">
        <v>5.8364957528488599</v>
      </c>
      <c r="H8362" s="218">
        <v>0</v>
      </c>
      <c r="I8362" t="s">
        <v>23698</v>
      </c>
      <c r="J8362" s="218" t="s">
        <v>23698</v>
      </c>
      <c r="K8362" s="218">
        <v>3</v>
      </c>
      <c r="L8362" s="218">
        <v>-3.8772229156867808</v>
      </c>
      <c r="M8362" s="218">
        <v>0.82135917898999011</v>
      </c>
      <c r="N8362" s="218">
        <v>-3.8969173571616911</v>
      </c>
      <c r="O8362" s="218">
        <v>0.80166473751507983</v>
      </c>
      <c r="P8362" s="218">
        <v>1.7529880242490901</v>
      </c>
      <c r="Q8362" s="218">
        <v>-4.0835077285997698</v>
      </c>
      <c r="R8362" s="507">
        <v>-1.5279318683483953</v>
      </c>
      <c r="S8362" s="507">
        <v>-1.5476263098233056</v>
      </c>
      <c r="T8362" s="218">
        <v>-1.1652598521753399</v>
      </c>
    </row>
    <row r="8363" spans="1:20" x14ac:dyDescent="0.6">
      <c r="A8363" s="218" t="s">
        <v>23703</v>
      </c>
      <c r="B8363" s="218" t="s">
        <v>23704</v>
      </c>
      <c r="C8363" s="218">
        <v>3.4518603793197702</v>
      </c>
      <c r="D8363" s="218">
        <v>3.5051420166767402</v>
      </c>
      <c r="E8363" s="218">
        <v>0</v>
      </c>
      <c r="F8363" s="218">
        <v>2.4198198382277099</v>
      </c>
      <c r="G8363" s="218">
        <v>0</v>
      </c>
      <c r="H8363" s="218">
        <v>0</v>
      </c>
      <c r="I8363" t="s">
        <v>23705</v>
      </c>
      <c r="J8363" s="218" t="s">
        <v>23705</v>
      </c>
      <c r="K8363" s="218">
        <v>2</v>
      </c>
      <c r="L8363" s="218">
        <v>-3.4518603793197702</v>
      </c>
      <c r="M8363" s="218">
        <v>-1.0320405410920603</v>
      </c>
      <c r="N8363" s="218">
        <v>-3.5051420166767402</v>
      </c>
      <c r="O8363" s="218">
        <v>-1.0853221784490303</v>
      </c>
      <c r="P8363" s="218">
        <v>-3.4518603793197702</v>
      </c>
      <c r="Q8363" s="218">
        <v>-3.4518603793197702</v>
      </c>
      <c r="R8363" s="507">
        <v>-2.2419504602059153</v>
      </c>
      <c r="S8363" s="507">
        <v>-2.2952320975628853</v>
      </c>
      <c r="T8363" s="218">
        <v>-3.4518603793197702</v>
      </c>
    </row>
    <row r="8364" spans="1:20" x14ac:dyDescent="0.6">
      <c r="A8364" s="218" t="s">
        <v>23706</v>
      </c>
      <c r="B8364" s="218" t="s">
        <v>23707</v>
      </c>
      <c r="C8364" s="218">
        <v>2.9650839180710502</v>
      </c>
      <c r="D8364" s="218">
        <v>2.8133137543325302</v>
      </c>
      <c r="E8364" s="218">
        <v>0</v>
      </c>
      <c r="F8364" s="218">
        <v>0</v>
      </c>
      <c r="G8364" s="218">
        <v>0</v>
      </c>
      <c r="H8364" s="218">
        <v>0</v>
      </c>
      <c r="I8364" t="s">
        <v>23705</v>
      </c>
      <c r="J8364" s="218" t="s">
        <v>23705</v>
      </c>
      <c r="K8364" s="218">
        <v>2</v>
      </c>
      <c r="L8364" s="218">
        <v>-2.9650839180710502</v>
      </c>
      <c r="M8364" s="218">
        <v>-2.9650839180710502</v>
      </c>
      <c r="N8364" s="218">
        <v>-2.8133137543325302</v>
      </c>
      <c r="O8364" s="218">
        <v>-2.8133137543325302</v>
      </c>
      <c r="P8364" s="218">
        <v>-2.9650839180710502</v>
      </c>
      <c r="Q8364" s="218">
        <v>-2.9650839180710502</v>
      </c>
      <c r="R8364" s="507">
        <v>-2.9650839180710502</v>
      </c>
      <c r="S8364" s="507">
        <v>-2.8133137543325302</v>
      </c>
      <c r="T8364" s="218">
        <v>-2.9650839180710502</v>
      </c>
    </row>
    <row r="8365" spans="1:20" x14ac:dyDescent="0.6">
      <c r="A8365" s="218" t="s">
        <v>23708</v>
      </c>
      <c r="B8365" s="218" t="s">
        <v>23709</v>
      </c>
      <c r="C8365" s="218">
        <v>4.6165548219516603</v>
      </c>
      <c r="D8365" s="218">
        <v>4.6104520145773504</v>
      </c>
      <c r="E8365" s="218">
        <v>4.6624981642925896</v>
      </c>
      <c r="F8365" s="218">
        <v>3.6768283704357101</v>
      </c>
      <c r="G8365" s="218">
        <v>0.69026577864285299</v>
      </c>
      <c r="H8365" s="218">
        <v>6.9263693713943004</v>
      </c>
      <c r="I8365" t="s">
        <v>23710</v>
      </c>
      <c r="J8365" s="218" t="s">
        <v>23710</v>
      </c>
      <c r="K8365" s="218">
        <v>1</v>
      </c>
      <c r="L8365" s="218">
        <v>4.5943342340929227E-2</v>
      </c>
      <c r="M8365" s="218">
        <v>-0.93972645151595025</v>
      </c>
      <c r="N8365" s="218">
        <v>5.2046149715239132E-2</v>
      </c>
      <c r="O8365" s="218">
        <v>-0.93362364414164034</v>
      </c>
      <c r="P8365" s="218">
        <v>-3.9262890433088073</v>
      </c>
      <c r="Q8365" s="218">
        <v>2.3098145494426401</v>
      </c>
      <c r="R8365" s="507">
        <v>-0.44689155458751051</v>
      </c>
      <c r="S8365" s="507">
        <v>-0.4407887472132006</v>
      </c>
      <c r="T8365" s="218">
        <v>-0.80823724693308363</v>
      </c>
    </row>
    <row r="8366" spans="1:20" x14ac:dyDescent="0.6">
      <c r="A8366" s="218" t="s">
        <v>23711</v>
      </c>
      <c r="B8366" s="218" t="s">
        <v>23712</v>
      </c>
      <c r="C8366" s="218">
        <v>3.4889399642115499</v>
      </c>
      <c r="D8366" s="218">
        <v>3.1847944133401098</v>
      </c>
      <c r="E8366" s="218">
        <v>3.7120372975905398</v>
      </c>
      <c r="F8366" s="218">
        <v>3.01527322439222</v>
      </c>
      <c r="G8366" s="218">
        <v>0</v>
      </c>
      <c r="H8366" s="218">
        <v>0</v>
      </c>
      <c r="I8366" t="s">
        <v>23713</v>
      </c>
      <c r="J8366" s="218" t="s">
        <v>23713</v>
      </c>
      <c r="K8366" s="218">
        <v>2</v>
      </c>
      <c r="L8366" s="218">
        <v>0.22309733337898985</v>
      </c>
      <c r="M8366" s="218">
        <v>-0.47366673981932994</v>
      </c>
      <c r="N8366" s="218">
        <v>0.52724288425042998</v>
      </c>
      <c r="O8366" s="218">
        <v>-0.16952118894788981</v>
      </c>
      <c r="P8366" s="218">
        <v>-3.4889399642115499</v>
      </c>
      <c r="Q8366" s="218">
        <v>-3.4889399642115499</v>
      </c>
      <c r="R8366" s="507">
        <v>-0.12528470322017005</v>
      </c>
      <c r="S8366" s="507">
        <v>0.17886084765127008</v>
      </c>
      <c r="T8366" s="218">
        <v>-3.4889399642115499</v>
      </c>
    </row>
    <row r="8367" spans="1:20" x14ac:dyDescent="0.6">
      <c r="A8367" s="218" t="s">
        <v>23714</v>
      </c>
      <c r="B8367" s="218" t="s">
        <v>23715</v>
      </c>
      <c r="C8367" s="218">
        <v>3.99606035812206</v>
      </c>
      <c r="D8367" s="218">
        <v>3.9123317672673501</v>
      </c>
      <c r="E8367" s="218">
        <v>0</v>
      </c>
      <c r="F8367" s="218">
        <v>3.6601502016040302</v>
      </c>
      <c r="G8367" s="218">
        <v>0.14046909216855899</v>
      </c>
      <c r="H8367" s="218">
        <v>0</v>
      </c>
      <c r="I8367" t="s">
        <v>23713</v>
      </c>
      <c r="J8367" s="218" t="s">
        <v>23713</v>
      </c>
      <c r="K8367" s="218">
        <v>2</v>
      </c>
      <c r="L8367" s="218">
        <v>-3.99606035812206</v>
      </c>
      <c r="M8367" s="218">
        <v>-0.3359101565180298</v>
      </c>
      <c r="N8367" s="218">
        <v>-3.9123317672673501</v>
      </c>
      <c r="O8367" s="218">
        <v>-0.25218156566331995</v>
      </c>
      <c r="P8367" s="218">
        <v>-3.855591265953501</v>
      </c>
      <c r="Q8367" s="218">
        <v>-3.99606035812206</v>
      </c>
      <c r="R8367" s="507">
        <v>-2.1659852573200449</v>
      </c>
      <c r="S8367" s="507">
        <v>-2.082256666465335</v>
      </c>
      <c r="T8367" s="218">
        <v>-3.9258258120377807</v>
      </c>
    </row>
    <row r="8368" spans="1:20" x14ac:dyDescent="0.6">
      <c r="A8368" s="218" t="s">
        <v>23716</v>
      </c>
      <c r="B8368" s="218" t="s">
        <v>23717</v>
      </c>
      <c r="C8368" s="218">
        <v>4.8792814492502501</v>
      </c>
      <c r="D8368" s="218">
        <v>4.7505007823518204</v>
      </c>
      <c r="E8368" s="218">
        <v>6.6739090414344799</v>
      </c>
      <c r="F8368" s="218">
        <v>4.7930442254962502</v>
      </c>
      <c r="G8368" s="218">
        <v>1.1552061784318599</v>
      </c>
      <c r="H8368" s="218">
        <v>0.123827711997599</v>
      </c>
      <c r="I8368" t="s">
        <v>23718</v>
      </c>
      <c r="J8368" s="218" t="s">
        <v>23718</v>
      </c>
      <c r="K8368" s="218">
        <v>2</v>
      </c>
      <c r="L8368" s="218">
        <v>1.7946275921842298</v>
      </c>
      <c r="M8368" s="218">
        <v>-8.6237223753999892E-2</v>
      </c>
      <c r="N8368" s="218">
        <v>1.9234082590826596</v>
      </c>
      <c r="O8368" s="218">
        <v>4.2543443144429816E-2</v>
      </c>
      <c r="P8368" s="218">
        <v>-3.72407527081839</v>
      </c>
      <c r="Q8368" s="218">
        <v>-4.7554537372526511</v>
      </c>
      <c r="R8368" s="507">
        <v>0.85419518421511498</v>
      </c>
      <c r="S8368" s="507">
        <v>0.98297585111354469</v>
      </c>
      <c r="T8368" s="218">
        <v>-4.2397645040355201</v>
      </c>
    </row>
    <row r="8369" spans="1:20" x14ac:dyDescent="0.6">
      <c r="A8369" s="218" t="s">
        <v>23719</v>
      </c>
      <c r="B8369" s="218" t="s">
        <v>23720</v>
      </c>
      <c r="C8369" s="218">
        <v>4.19092465318574</v>
      </c>
      <c r="D8369" s="218">
        <v>4.0949269553632002</v>
      </c>
      <c r="E8369" s="218">
        <v>0.106826243139567</v>
      </c>
      <c r="F8369" s="218">
        <v>4.9833898209170497</v>
      </c>
      <c r="G8369" s="218">
        <v>0</v>
      </c>
      <c r="H8369" s="218">
        <v>6.3372326983384397</v>
      </c>
      <c r="I8369" t="s">
        <v>23718</v>
      </c>
      <c r="J8369" s="218" t="s">
        <v>23718</v>
      </c>
      <c r="K8369" s="218">
        <v>2</v>
      </c>
      <c r="L8369" s="218">
        <v>-4.084098410046173</v>
      </c>
      <c r="M8369" s="218">
        <v>0.79246516773130971</v>
      </c>
      <c r="N8369" s="218">
        <v>-3.9881007122236332</v>
      </c>
      <c r="O8369" s="218">
        <v>0.88846286555384957</v>
      </c>
      <c r="P8369" s="218">
        <v>-4.19092465318574</v>
      </c>
      <c r="Q8369" s="218">
        <v>2.1463080451526997</v>
      </c>
      <c r="R8369" s="507">
        <v>-1.6458166211574317</v>
      </c>
      <c r="S8369" s="507">
        <v>-1.5498189233348918</v>
      </c>
      <c r="T8369" s="218">
        <v>-1.0223083040165202</v>
      </c>
    </row>
    <row r="8370" spans="1:20" x14ac:dyDescent="0.6">
      <c r="A8370" s="218" t="s">
        <v>23721</v>
      </c>
      <c r="B8370" s="218" t="s">
        <v>23722</v>
      </c>
      <c r="C8370" s="218">
        <v>4.1590708698528402</v>
      </c>
      <c r="D8370" s="218">
        <v>4.3222432152799799</v>
      </c>
      <c r="E8370" s="218">
        <v>5.4518948165889496</v>
      </c>
      <c r="F8370" s="218">
        <v>5.1443462848664101</v>
      </c>
      <c r="G8370" s="218">
        <v>1.1552061784318599</v>
      </c>
      <c r="H8370" s="218">
        <v>0.123827711997599</v>
      </c>
      <c r="I8370" t="s">
        <v>23723</v>
      </c>
      <c r="J8370" s="218" t="s">
        <v>23723</v>
      </c>
      <c r="K8370" s="218">
        <v>3</v>
      </c>
      <c r="L8370" s="218">
        <v>1.2928239467361093</v>
      </c>
      <c r="M8370" s="218">
        <v>0.98527541501356986</v>
      </c>
      <c r="N8370" s="218">
        <v>1.1296516013089697</v>
      </c>
      <c r="O8370" s="218">
        <v>0.8221030695864302</v>
      </c>
      <c r="P8370" s="218">
        <v>-3.0038646914209801</v>
      </c>
      <c r="Q8370" s="218">
        <v>-4.0352431578552412</v>
      </c>
      <c r="R8370" s="507">
        <v>1.1390496808748396</v>
      </c>
      <c r="S8370" s="507">
        <v>0.97587733544769995</v>
      </c>
      <c r="T8370" s="218">
        <v>-3.5195539246381107</v>
      </c>
    </row>
    <row r="8371" spans="1:20" x14ac:dyDescent="0.6">
      <c r="A8371" s="218" t="s">
        <v>23724</v>
      </c>
      <c r="B8371" s="218" t="s">
        <v>23725</v>
      </c>
      <c r="C8371" s="218">
        <v>4.1405478721578097</v>
      </c>
      <c r="D8371" s="218">
        <v>4.0866040005360302</v>
      </c>
      <c r="E8371" s="218">
        <v>3.4173719775929099</v>
      </c>
      <c r="F8371" s="218">
        <v>3.5808451500421898</v>
      </c>
      <c r="G8371" s="218">
        <v>0</v>
      </c>
      <c r="H8371" s="218">
        <v>0</v>
      </c>
      <c r="I8371" t="s">
        <v>23723</v>
      </c>
      <c r="J8371" s="218" t="s">
        <v>23723</v>
      </c>
      <c r="K8371" s="218">
        <v>3</v>
      </c>
      <c r="L8371" s="218">
        <v>-0.72317589456489983</v>
      </c>
      <c r="M8371" s="218">
        <v>-0.55970272211561989</v>
      </c>
      <c r="N8371" s="218">
        <v>-0.66923202294312034</v>
      </c>
      <c r="O8371" s="218">
        <v>-0.5057588504938404</v>
      </c>
      <c r="P8371" s="218">
        <v>-4.1405478721578097</v>
      </c>
      <c r="Q8371" s="218">
        <v>-4.1405478721578097</v>
      </c>
      <c r="R8371" s="507">
        <v>-0.64143930834025986</v>
      </c>
      <c r="S8371" s="507">
        <v>-0.58749543671848037</v>
      </c>
      <c r="T8371" s="218">
        <v>-4.1405478721578097</v>
      </c>
    </row>
    <row r="8372" spans="1:20" x14ac:dyDescent="0.6">
      <c r="A8372" s="218" t="s">
        <v>23726</v>
      </c>
      <c r="B8372" s="218" t="s">
        <v>23727</v>
      </c>
      <c r="C8372" s="218">
        <v>4.0366950369974504</v>
      </c>
      <c r="D8372" s="218">
        <v>4.2619230379476098</v>
      </c>
      <c r="E8372" s="218">
        <v>2.2872541823477102</v>
      </c>
      <c r="F8372" s="218">
        <v>3.8920895348737301</v>
      </c>
      <c r="G8372" s="218">
        <v>0.14046909216855899</v>
      </c>
      <c r="H8372" s="218">
        <v>0</v>
      </c>
      <c r="I8372" t="s">
        <v>23723</v>
      </c>
      <c r="J8372" s="218" t="s">
        <v>23723</v>
      </c>
      <c r="K8372" s="218">
        <v>3</v>
      </c>
      <c r="L8372" s="218">
        <v>-1.7494408546497402</v>
      </c>
      <c r="M8372" s="218">
        <v>-0.14460550212372025</v>
      </c>
      <c r="N8372" s="218">
        <v>-1.9746688555998997</v>
      </c>
      <c r="O8372" s="218">
        <v>-0.36983350307387974</v>
      </c>
      <c r="P8372" s="218">
        <v>-3.8962259448288914</v>
      </c>
      <c r="Q8372" s="218">
        <v>-4.0366950369974504</v>
      </c>
      <c r="R8372" s="507">
        <v>-0.94702317838673022</v>
      </c>
      <c r="S8372" s="507">
        <v>-1.1722511793368897</v>
      </c>
      <c r="T8372" s="218">
        <v>-3.9664604909131711</v>
      </c>
    </row>
    <row r="8373" spans="1:20" x14ac:dyDescent="0.6">
      <c r="A8373" s="218" t="s">
        <v>23728</v>
      </c>
      <c r="B8373" s="218" t="s">
        <v>23729</v>
      </c>
      <c r="C8373" s="218">
        <v>4.3941909118225801</v>
      </c>
      <c r="D8373" s="218">
        <v>3.8579466886024498</v>
      </c>
      <c r="E8373" s="218">
        <v>5.2452534411631104</v>
      </c>
      <c r="F8373" s="218">
        <v>3.1503831948212402</v>
      </c>
      <c r="G8373" s="218">
        <v>1.1552061784318599</v>
      </c>
      <c r="H8373" s="218">
        <v>0</v>
      </c>
      <c r="I8373" t="s">
        <v>23730</v>
      </c>
      <c r="J8373" s="218" t="s">
        <v>23730</v>
      </c>
      <c r="K8373" s="218">
        <v>1</v>
      </c>
      <c r="L8373" s="218">
        <v>0.85106252934053028</v>
      </c>
      <c r="M8373" s="218">
        <v>-1.24380771700134</v>
      </c>
      <c r="N8373" s="218">
        <v>1.3873067525606606</v>
      </c>
      <c r="O8373" s="218">
        <v>-0.70756349378120964</v>
      </c>
      <c r="P8373" s="218">
        <v>-3.23898473339072</v>
      </c>
      <c r="Q8373" s="218">
        <v>-4.3941909118225801</v>
      </c>
      <c r="R8373" s="507">
        <v>-0.19637259383040484</v>
      </c>
      <c r="S8373" s="507">
        <v>0.33987162938972548</v>
      </c>
      <c r="T8373" s="218">
        <v>-3.8165878226066501</v>
      </c>
    </row>
    <row r="8374" spans="1:20" x14ac:dyDescent="0.6">
      <c r="A8374" s="218" t="s">
        <v>23731</v>
      </c>
      <c r="B8374" s="218" t="s">
        <v>23732</v>
      </c>
      <c r="C8374" s="218">
        <v>3.5845405959289902</v>
      </c>
      <c r="D8374" s="218">
        <v>3.5051420166767402</v>
      </c>
      <c r="E8374" s="218">
        <v>4.15947093196064</v>
      </c>
      <c r="F8374" s="218">
        <v>3.3213614681661698</v>
      </c>
      <c r="G8374" s="218">
        <v>0.69026577864285299</v>
      </c>
      <c r="H8374" s="218">
        <v>0</v>
      </c>
      <c r="I8374" t="s">
        <v>23733</v>
      </c>
      <c r="J8374" s="218" t="s">
        <v>23733</v>
      </c>
      <c r="K8374" s="218">
        <v>1</v>
      </c>
      <c r="L8374" s="218">
        <v>0.57493033603164978</v>
      </c>
      <c r="M8374" s="218">
        <v>-0.26317912776282038</v>
      </c>
      <c r="N8374" s="218">
        <v>0.6543289152838998</v>
      </c>
      <c r="O8374" s="218">
        <v>-0.18378054851057035</v>
      </c>
      <c r="P8374" s="218">
        <v>-2.8942748172861372</v>
      </c>
      <c r="Q8374" s="218">
        <v>-3.5845405959289902</v>
      </c>
      <c r="R8374" s="507">
        <v>0.1558756041344147</v>
      </c>
      <c r="S8374" s="507">
        <v>0.23527418338666473</v>
      </c>
      <c r="T8374" s="218">
        <v>-3.2394077066075635</v>
      </c>
    </row>
    <row r="8375" spans="1:20" x14ac:dyDescent="0.6">
      <c r="A8375" s="218" t="s">
        <v>23734</v>
      </c>
      <c r="B8375" s="218" t="s">
        <v>23735</v>
      </c>
      <c r="C8375" s="218">
        <v>5.34133777748856</v>
      </c>
      <c r="D8375" s="218">
        <v>5.4176526982337299</v>
      </c>
      <c r="E8375" s="218">
        <v>1.6025052581050501</v>
      </c>
      <c r="F8375" s="218">
        <v>5.8285445585171303</v>
      </c>
      <c r="G8375" s="218">
        <v>0</v>
      </c>
      <c r="H8375" s="218">
        <v>0</v>
      </c>
      <c r="I8375" t="s">
        <v>23736</v>
      </c>
      <c r="J8375" s="218" t="s">
        <v>23736</v>
      </c>
      <c r="K8375" s="218">
        <v>1</v>
      </c>
      <c r="L8375" s="218">
        <v>-3.7388325193835099</v>
      </c>
      <c r="M8375" s="218">
        <v>0.48720678102857029</v>
      </c>
      <c r="N8375" s="218">
        <v>-3.8151474401286798</v>
      </c>
      <c r="O8375" s="218">
        <v>0.41089186028340041</v>
      </c>
      <c r="P8375" s="218">
        <v>-5.34133777748856</v>
      </c>
      <c r="Q8375" s="218">
        <v>-5.34133777748856</v>
      </c>
      <c r="R8375" s="507">
        <v>-1.6258128691774698</v>
      </c>
      <c r="S8375" s="507">
        <v>-1.7021277899226397</v>
      </c>
      <c r="T8375" s="218">
        <v>-5.34133777748856</v>
      </c>
    </row>
    <row r="8376" spans="1:20" x14ac:dyDescent="0.6">
      <c r="A8376" s="218" t="s">
        <v>23737</v>
      </c>
      <c r="B8376" s="218" t="s">
        <v>23738</v>
      </c>
      <c r="C8376" s="218">
        <v>7.1490531894237401</v>
      </c>
      <c r="D8376" s="218">
        <v>6.9109044835968296</v>
      </c>
      <c r="E8376" s="218">
        <v>7.0602903584842798</v>
      </c>
      <c r="F8376" s="218">
        <v>7.8637413490401498</v>
      </c>
      <c r="G8376" s="218">
        <v>9.0548745534352904</v>
      </c>
      <c r="H8376" s="218">
        <v>0.123827711997599</v>
      </c>
      <c r="I8376" t="s">
        <v>23739</v>
      </c>
      <c r="J8376" s="218" t="s">
        <v>23739</v>
      </c>
      <c r="K8376" s="218">
        <v>1</v>
      </c>
      <c r="L8376" s="218">
        <v>-8.8762830939460358E-2</v>
      </c>
      <c r="M8376" s="218">
        <v>0.71468815961640964</v>
      </c>
      <c r="N8376" s="218">
        <v>0.14938587488745014</v>
      </c>
      <c r="O8376" s="218">
        <v>0.95283686544332014</v>
      </c>
      <c r="P8376" s="218">
        <v>1.9058213640115502</v>
      </c>
      <c r="Q8376" s="218">
        <v>-7.0252254774261411</v>
      </c>
      <c r="R8376" s="507">
        <v>0.31296266433847464</v>
      </c>
      <c r="S8376" s="507">
        <v>0.55111137016538514</v>
      </c>
      <c r="T8376" s="218">
        <v>-2.5597020567072954</v>
      </c>
    </row>
    <row r="8377" spans="1:20" x14ac:dyDescent="0.6">
      <c r="A8377" s="218" t="s">
        <v>23740</v>
      </c>
      <c r="B8377" s="218" t="s">
        <v>23741</v>
      </c>
      <c r="C8377" s="218">
        <v>4.2482781010632902</v>
      </c>
      <c r="D8377" s="218">
        <v>4.4724683567717696</v>
      </c>
      <c r="E8377" s="218">
        <v>4.8529462792279903</v>
      </c>
      <c r="F8377" s="218">
        <v>5.0868517638044697</v>
      </c>
      <c r="G8377" s="218">
        <v>0.14046909216855899</v>
      </c>
      <c r="H8377" s="218">
        <v>0</v>
      </c>
      <c r="I8377" t="s">
        <v>23742</v>
      </c>
      <c r="J8377" s="218" t="s">
        <v>23742</v>
      </c>
      <c r="K8377" s="218">
        <v>1</v>
      </c>
      <c r="L8377" s="218">
        <v>0.60466817816470009</v>
      </c>
      <c r="M8377" s="218">
        <v>0.8385736627411795</v>
      </c>
      <c r="N8377" s="218">
        <v>0.3804779224562207</v>
      </c>
      <c r="O8377" s="218">
        <v>0.61438340703270011</v>
      </c>
      <c r="P8377" s="218">
        <v>-4.1078090088947308</v>
      </c>
      <c r="Q8377" s="218">
        <v>-4.2482781010632902</v>
      </c>
      <c r="R8377" s="507">
        <v>0.7216209204529398</v>
      </c>
      <c r="S8377" s="507">
        <v>0.4974306647444604</v>
      </c>
      <c r="T8377" s="218">
        <v>-4.1780435549790109</v>
      </c>
    </row>
    <row r="8378" spans="1:20" x14ac:dyDescent="0.6">
      <c r="A8378" s="218" t="s">
        <v>23743</v>
      </c>
      <c r="B8378" s="218" t="s">
        <v>23744</v>
      </c>
      <c r="C8378" s="218">
        <v>4.5195422679553303</v>
      </c>
      <c r="D8378" s="218">
        <v>4.34102492542406</v>
      </c>
      <c r="E8378" s="218">
        <v>5.7851719373638302</v>
      </c>
      <c r="F8378" s="218">
        <v>2.0100959192027301</v>
      </c>
      <c r="G8378" s="218">
        <v>1.39846821979138</v>
      </c>
      <c r="H8378" s="218">
        <v>0.123827711997599</v>
      </c>
      <c r="I8378" t="s">
        <v>23745</v>
      </c>
      <c r="J8378" s="218" t="s">
        <v>23745</v>
      </c>
      <c r="K8378" s="218">
        <v>1</v>
      </c>
      <c r="L8378" s="218">
        <v>1.2656296694084999</v>
      </c>
      <c r="M8378" s="218">
        <v>-2.5094463487526002</v>
      </c>
      <c r="N8378" s="218">
        <v>1.4441470119397701</v>
      </c>
      <c r="O8378" s="218">
        <v>-2.3309290062213299</v>
      </c>
      <c r="P8378" s="218">
        <v>-3.1210740481639503</v>
      </c>
      <c r="Q8378" s="218">
        <v>-4.3957145559577313</v>
      </c>
      <c r="R8378" s="507">
        <v>-0.62190833967205017</v>
      </c>
      <c r="S8378" s="507">
        <v>-0.4433909971407799</v>
      </c>
      <c r="T8378" s="218">
        <v>-3.7583943020608408</v>
      </c>
    </row>
    <row r="8379" spans="1:20" x14ac:dyDescent="0.6">
      <c r="A8379" s="218" t="s">
        <v>23746</v>
      </c>
      <c r="B8379" s="218" t="s">
        <v>23747</v>
      </c>
      <c r="C8379" s="218">
        <v>6.6247800549292304</v>
      </c>
      <c r="D8379" s="218">
        <v>5.1216234562884901</v>
      </c>
      <c r="E8379" s="218">
        <v>6.1656104205338798</v>
      </c>
      <c r="F8379" s="218">
        <v>4.9217569442352103</v>
      </c>
      <c r="G8379" s="218">
        <v>0</v>
      </c>
      <c r="H8379" s="218">
        <v>0</v>
      </c>
      <c r="I8379" t="s">
        <v>23748</v>
      </c>
      <c r="J8379" s="218" t="s">
        <v>23748</v>
      </c>
      <c r="K8379" s="218">
        <v>1</v>
      </c>
      <c r="L8379" s="218">
        <v>-0.45916963439535063</v>
      </c>
      <c r="M8379" s="218">
        <v>-1.7030231106940201</v>
      </c>
      <c r="N8379" s="218">
        <v>1.0439869642453896</v>
      </c>
      <c r="O8379" s="218">
        <v>-0.19986651205327988</v>
      </c>
      <c r="P8379" s="218">
        <v>-6.6247800549292304</v>
      </c>
      <c r="Q8379" s="218">
        <v>-6.6247800549292304</v>
      </c>
      <c r="R8379" s="507">
        <v>-1.0810963725446854</v>
      </c>
      <c r="S8379" s="507">
        <v>0.42206022609605487</v>
      </c>
      <c r="T8379" s="218">
        <v>-6.6247800549292304</v>
      </c>
    </row>
    <row r="8380" spans="1:20" x14ac:dyDescent="0.6">
      <c r="A8380" s="218" t="s">
        <v>23749</v>
      </c>
      <c r="B8380" s="218" t="s">
        <v>23750</v>
      </c>
      <c r="C8380" s="218">
        <v>4.11705459786993</v>
      </c>
      <c r="D8380" s="218">
        <v>4.0499724844675402</v>
      </c>
      <c r="E8380" s="218">
        <v>5.44016568968664E-2</v>
      </c>
      <c r="F8380" s="218">
        <v>5.3297757259081999</v>
      </c>
      <c r="G8380" s="218">
        <v>0</v>
      </c>
      <c r="H8380" s="218">
        <v>0</v>
      </c>
      <c r="I8380" t="s">
        <v>23751</v>
      </c>
      <c r="J8380" s="218" t="s">
        <v>23751</v>
      </c>
      <c r="K8380" s="218">
        <v>1</v>
      </c>
      <c r="L8380" s="218">
        <v>-4.0626529409730638</v>
      </c>
      <c r="M8380" s="218">
        <v>1.2127211280382699</v>
      </c>
      <c r="N8380" s="218">
        <v>-3.9955708275706736</v>
      </c>
      <c r="O8380" s="218">
        <v>1.2798032414406597</v>
      </c>
      <c r="P8380" s="218">
        <v>-4.11705459786993</v>
      </c>
      <c r="Q8380" s="218">
        <v>-4.11705459786993</v>
      </c>
      <c r="R8380" s="507">
        <v>-1.424965906467397</v>
      </c>
      <c r="S8380" s="507">
        <v>-1.3578837930650069</v>
      </c>
      <c r="T8380" s="218">
        <v>-4.11705459786993</v>
      </c>
    </row>
    <row r="8381" spans="1:20" x14ac:dyDescent="0.6">
      <c r="A8381" s="218" t="s">
        <v>23752</v>
      </c>
      <c r="B8381" s="218" t="s">
        <v>23753</v>
      </c>
      <c r="C8381" s="218">
        <v>7.0616102944711097</v>
      </c>
      <c r="D8381" s="218">
        <v>7.1916694920606599</v>
      </c>
      <c r="E8381" s="218">
        <v>7.4391512786892902</v>
      </c>
      <c r="F8381" s="218">
        <v>7.0645140063976397</v>
      </c>
      <c r="G8381" s="218">
        <v>8.2886308943751601</v>
      </c>
      <c r="H8381" s="218">
        <v>0.123827711997599</v>
      </c>
      <c r="I8381" t="s">
        <v>23754</v>
      </c>
      <c r="J8381" s="218" t="s">
        <v>23754</v>
      </c>
      <c r="K8381" s="218">
        <v>1</v>
      </c>
      <c r="L8381" s="218">
        <v>0.3775409842181805</v>
      </c>
      <c r="M8381" s="218">
        <v>2.9037119265300504E-3</v>
      </c>
      <c r="N8381" s="218">
        <v>0.2474817866286303</v>
      </c>
      <c r="O8381" s="218">
        <v>-0.12715548566302015</v>
      </c>
      <c r="P8381" s="218">
        <v>1.2270205999040504</v>
      </c>
      <c r="Q8381" s="218">
        <v>-6.9377825824735107</v>
      </c>
      <c r="R8381" s="507">
        <v>0.19022234807235527</v>
      </c>
      <c r="S8381" s="507">
        <v>6.0163150482805072E-2</v>
      </c>
      <c r="T8381" s="218">
        <v>-2.8553809912847301</v>
      </c>
    </row>
    <row r="8382" spans="1:20" x14ac:dyDescent="0.6">
      <c r="A8382" s="218" t="s">
        <v>23755</v>
      </c>
      <c r="B8382" s="218" t="s">
        <v>23756</v>
      </c>
      <c r="C8382" s="218">
        <v>4.9461352368914504</v>
      </c>
      <c r="D8382" s="218">
        <v>5.0914381341378903</v>
      </c>
      <c r="E8382" s="218">
        <v>5.4582139973013399</v>
      </c>
      <c r="F8382" s="218">
        <v>5.6210041626026799</v>
      </c>
      <c r="G8382" s="218">
        <v>2.8556052530622198</v>
      </c>
      <c r="H8382" s="218">
        <v>0.123827711997599</v>
      </c>
      <c r="I8382" t="s">
        <v>23757</v>
      </c>
      <c r="J8382" s="218" t="s">
        <v>23757</v>
      </c>
      <c r="K8382" s="218">
        <v>7</v>
      </c>
      <c r="L8382" s="218">
        <v>0.51207876040988953</v>
      </c>
      <c r="M8382" s="218">
        <v>0.67486892571122947</v>
      </c>
      <c r="N8382" s="218">
        <v>0.36677586316344968</v>
      </c>
      <c r="O8382" s="218">
        <v>0.52956602846478962</v>
      </c>
      <c r="P8382" s="218">
        <v>-2.0905299838292306</v>
      </c>
      <c r="Q8382" s="218">
        <v>-4.8223075248938514</v>
      </c>
      <c r="R8382" s="507">
        <v>0.5934738430605595</v>
      </c>
      <c r="S8382" s="507">
        <v>0.44817094581411965</v>
      </c>
      <c r="T8382" s="218">
        <v>-3.456418754361541</v>
      </c>
    </row>
    <row r="8383" spans="1:20" x14ac:dyDescent="0.6">
      <c r="A8383" s="218" t="s">
        <v>23758</v>
      </c>
      <c r="B8383" s="218" t="s">
        <v>23759</v>
      </c>
      <c r="C8383" s="218">
        <v>5.7446434980377097</v>
      </c>
      <c r="D8383" s="218">
        <v>5.7063509025549299</v>
      </c>
      <c r="E8383" s="218">
        <v>6.6586250854694002</v>
      </c>
      <c r="F8383" s="218">
        <v>5.9953967538997697</v>
      </c>
      <c r="G8383" s="218">
        <v>1.0162357018798001</v>
      </c>
      <c r="H8383" s="218">
        <v>0.123827711997599</v>
      </c>
      <c r="I8383" t="s">
        <v>23757</v>
      </c>
      <c r="J8383" s="218" t="s">
        <v>23757</v>
      </c>
      <c r="K8383" s="218">
        <v>7</v>
      </c>
      <c r="L8383" s="218">
        <v>0.91398158743169056</v>
      </c>
      <c r="M8383" s="218">
        <v>0.25075325586205999</v>
      </c>
      <c r="N8383" s="218">
        <v>0.9522741829144703</v>
      </c>
      <c r="O8383" s="218">
        <v>0.28904585134483973</v>
      </c>
      <c r="P8383" s="218">
        <v>-4.7284077961579101</v>
      </c>
      <c r="Q8383" s="218">
        <v>-5.6208157860401107</v>
      </c>
      <c r="R8383" s="507">
        <v>0.58236742164687527</v>
      </c>
      <c r="S8383" s="507">
        <v>0.62066001712965502</v>
      </c>
      <c r="T8383" s="218">
        <v>-5.1746117910990108</v>
      </c>
    </row>
    <row r="8384" spans="1:20" x14ac:dyDescent="0.6">
      <c r="A8384" s="218" t="s">
        <v>23760</v>
      </c>
      <c r="B8384" s="218" t="s">
        <v>23761</v>
      </c>
      <c r="C8384" s="218">
        <v>6.5790852091168501</v>
      </c>
      <c r="D8384" s="218">
        <v>6.6952086951597902</v>
      </c>
      <c r="E8384" s="218">
        <v>7.6946575373659796</v>
      </c>
      <c r="F8384" s="218">
        <v>6.2755029318967699</v>
      </c>
      <c r="G8384" s="218">
        <v>2.2886572363125599</v>
      </c>
      <c r="H8384" s="218">
        <v>8.3374430001485198</v>
      </c>
      <c r="I8384" t="s">
        <v>23757</v>
      </c>
      <c r="J8384" s="218" t="s">
        <v>23757</v>
      </c>
      <c r="K8384" s="218">
        <v>7</v>
      </c>
      <c r="L8384" s="218">
        <v>1.1155723282491294</v>
      </c>
      <c r="M8384" s="218">
        <v>-0.30358227722008024</v>
      </c>
      <c r="N8384" s="218">
        <v>0.99944884220618935</v>
      </c>
      <c r="O8384" s="218">
        <v>-0.41970576326302034</v>
      </c>
      <c r="P8384" s="218">
        <v>-4.2904279728042898</v>
      </c>
      <c r="Q8384" s="218">
        <v>1.7583577910316697</v>
      </c>
      <c r="R8384" s="507">
        <v>0.4059950255145246</v>
      </c>
      <c r="S8384" s="507">
        <v>0.28987153947158451</v>
      </c>
      <c r="T8384" s="218">
        <v>-1.2660350908863101</v>
      </c>
    </row>
    <row r="8385" spans="1:20" x14ac:dyDescent="0.6">
      <c r="A8385" s="218" t="s">
        <v>23762</v>
      </c>
      <c r="B8385" s="218" t="s">
        <v>23763</v>
      </c>
      <c r="C8385" s="218">
        <v>6.7438376052524998</v>
      </c>
      <c r="D8385" s="218">
        <v>6.6851375463613998</v>
      </c>
      <c r="E8385" s="218">
        <v>7.2880715756564101</v>
      </c>
      <c r="F8385" s="218">
        <v>6.9425798133628396</v>
      </c>
      <c r="G8385" s="218">
        <v>9.4809808247632308</v>
      </c>
      <c r="H8385" s="218">
        <v>0.34353965418307397</v>
      </c>
      <c r="I8385" t="s">
        <v>23757</v>
      </c>
      <c r="J8385" s="218" t="s">
        <v>23757</v>
      </c>
      <c r="K8385" s="218">
        <v>7</v>
      </c>
      <c r="L8385" s="218">
        <v>0.54423397040391031</v>
      </c>
      <c r="M8385" s="218">
        <v>0.19874220811033982</v>
      </c>
      <c r="N8385" s="218">
        <v>0.60293402929501028</v>
      </c>
      <c r="O8385" s="218">
        <v>0.2574422670014398</v>
      </c>
      <c r="P8385" s="218">
        <v>2.737143219510731</v>
      </c>
      <c r="Q8385" s="218">
        <v>-6.400297951069426</v>
      </c>
      <c r="R8385" s="507">
        <v>0.37148808925712506</v>
      </c>
      <c r="S8385" s="507">
        <v>0.43018814814822504</v>
      </c>
      <c r="T8385" s="218">
        <v>-1.8315773657793475</v>
      </c>
    </row>
    <row r="8386" spans="1:20" x14ac:dyDescent="0.6">
      <c r="A8386" s="218" t="s">
        <v>23764</v>
      </c>
      <c r="B8386" s="218" t="s">
        <v>23765</v>
      </c>
      <c r="C8386" s="218">
        <v>5.6422086256319099</v>
      </c>
      <c r="D8386" s="218">
        <v>5.8144607210772596</v>
      </c>
      <c r="E8386" s="218">
        <v>5.5474544139775404</v>
      </c>
      <c r="F8386" s="218">
        <v>6.1170989545951402</v>
      </c>
      <c r="G8386" s="218">
        <v>7.3549207562643701</v>
      </c>
      <c r="H8386" s="218">
        <v>0.123827711997599</v>
      </c>
      <c r="I8386" t="s">
        <v>23757</v>
      </c>
      <c r="J8386" s="218" t="s">
        <v>23757</v>
      </c>
      <c r="K8386" s="218">
        <v>7</v>
      </c>
      <c r="L8386" s="218">
        <v>-9.4754211654369591E-2</v>
      </c>
      <c r="M8386" s="218">
        <v>0.47489032896323025</v>
      </c>
      <c r="N8386" s="218">
        <v>-0.26700630709971929</v>
      </c>
      <c r="O8386" s="218">
        <v>0.30263823351788055</v>
      </c>
      <c r="P8386" s="218">
        <v>1.7127121306324602</v>
      </c>
      <c r="Q8386" s="218">
        <v>-5.5183809136343109</v>
      </c>
      <c r="R8386" s="507">
        <v>0.19006805865443033</v>
      </c>
      <c r="S8386" s="507">
        <v>1.7815963209080632E-2</v>
      </c>
      <c r="T8386" s="218">
        <v>-1.9028343915009254</v>
      </c>
    </row>
    <row r="8387" spans="1:20" x14ac:dyDescent="0.6">
      <c r="A8387" s="218" t="s">
        <v>23766</v>
      </c>
      <c r="B8387" s="218" t="s">
        <v>23767</v>
      </c>
      <c r="C8387" s="218">
        <v>6.43499401221505</v>
      </c>
      <c r="D8387" s="218">
        <v>6.6014458640138303</v>
      </c>
      <c r="E8387" s="218">
        <v>6.24888660477309</v>
      </c>
      <c r="F8387" s="218">
        <v>6.4722474837066999</v>
      </c>
      <c r="G8387" s="218">
        <v>7.3975446536934202</v>
      </c>
      <c r="H8387" s="218">
        <v>0.34353965418307397</v>
      </c>
      <c r="I8387" t="s">
        <v>23757</v>
      </c>
      <c r="J8387" s="218" t="s">
        <v>23757</v>
      </c>
      <c r="K8387" s="218">
        <v>7</v>
      </c>
      <c r="L8387" s="218">
        <v>-0.18610740744195997</v>
      </c>
      <c r="M8387" s="218">
        <v>3.7253471491649925E-2</v>
      </c>
      <c r="N8387" s="218">
        <v>-0.35255925924074027</v>
      </c>
      <c r="O8387" s="218">
        <v>-0.12919838030713038</v>
      </c>
      <c r="P8387" s="218">
        <v>0.96255064147837022</v>
      </c>
      <c r="Q8387" s="218">
        <v>-6.0914543580319762</v>
      </c>
      <c r="R8387" s="507">
        <v>-7.4426967975155023E-2</v>
      </c>
      <c r="S8387" s="507">
        <v>-0.24087881977393533</v>
      </c>
      <c r="T8387" s="218">
        <v>-2.564451858276803</v>
      </c>
    </row>
    <row r="8388" spans="1:20" x14ac:dyDescent="0.6">
      <c r="A8388" s="218" t="s">
        <v>23768</v>
      </c>
      <c r="B8388" s="218" t="s">
        <v>23769</v>
      </c>
      <c r="C8388" s="218">
        <v>5.5140645768019896</v>
      </c>
      <c r="D8388" s="218">
        <v>5.4406920861595696</v>
      </c>
      <c r="E8388" s="218">
        <v>5.61235649371765</v>
      </c>
      <c r="F8388" s="218">
        <v>4.3465667278742997</v>
      </c>
      <c r="G8388" s="218">
        <v>1.21997385646274</v>
      </c>
      <c r="H8388" s="218">
        <v>0</v>
      </c>
      <c r="I8388" t="s">
        <v>23757</v>
      </c>
      <c r="J8388" s="218" t="s">
        <v>23757</v>
      </c>
      <c r="K8388" s="218">
        <v>7</v>
      </c>
      <c r="L8388" s="218">
        <v>9.8291916915660416E-2</v>
      </c>
      <c r="M8388" s="218">
        <v>-1.1674978489276899</v>
      </c>
      <c r="N8388" s="218">
        <v>0.17166440755808043</v>
      </c>
      <c r="O8388" s="218">
        <v>-1.0941253582852699</v>
      </c>
      <c r="P8388" s="218">
        <v>-4.2940907203392493</v>
      </c>
      <c r="Q8388" s="218">
        <v>-5.5140645768019896</v>
      </c>
      <c r="R8388" s="507">
        <v>-0.53460296600601476</v>
      </c>
      <c r="S8388" s="507">
        <v>-0.46123047536359474</v>
      </c>
      <c r="T8388" s="218">
        <v>-4.9040776485706195</v>
      </c>
    </row>
    <row r="8389" spans="1:20" x14ac:dyDescent="0.6">
      <c r="A8389" s="218" t="s">
        <v>23770</v>
      </c>
      <c r="B8389" s="218" t="s">
        <v>23771</v>
      </c>
      <c r="C8389" s="218">
        <v>4.9042014223077199</v>
      </c>
      <c r="D8389" s="218">
        <v>4.8324243638495696</v>
      </c>
      <c r="E8389" s="218">
        <v>4.6646856490198498</v>
      </c>
      <c r="F8389" s="218">
        <v>5.1359271360562602</v>
      </c>
      <c r="G8389" s="218">
        <v>0.38602773444041999</v>
      </c>
      <c r="H8389" s="218">
        <v>7.2791838689619102</v>
      </c>
      <c r="I8389" t="s">
        <v>23772</v>
      </c>
      <c r="J8389" s="218" t="s">
        <v>23772</v>
      </c>
      <c r="K8389" s="218">
        <v>2</v>
      </c>
      <c r="L8389" s="218">
        <v>-0.2395157732878701</v>
      </c>
      <c r="M8389" s="218">
        <v>0.23172571374854023</v>
      </c>
      <c r="N8389" s="218">
        <v>-0.1677387148297198</v>
      </c>
      <c r="O8389" s="218">
        <v>0.30350277220669053</v>
      </c>
      <c r="P8389" s="218">
        <v>-4.5181736878673</v>
      </c>
      <c r="Q8389" s="218">
        <v>2.3749824466541902</v>
      </c>
      <c r="R8389" s="507">
        <v>-3.8950297696649372E-3</v>
      </c>
      <c r="S8389" s="507">
        <v>6.7882028688485363E-2</v>
      </c>
      <c r="T8389" s="218">
        <v>-1.0715956206065549</v>
      </c>
    </row>
    <row r="8390" spans="1:20" x14ac:dyDescent="0.6">
      <c r="A8390" s="218" t="s">
        <v>23773</v>
      </c>
      <c r="B8390" s="218" t="s">
        <v>23774</v>
      </c>
      <c r="C8390" s="218">
        <v>5.7400369481476901</v>
      </c>
      <c r="D8390" s="218">
        <v>5.4920115923387502</v>
      </c>
      <c r="E8390" s="218">
        <v>0.157412435459797</v>
      </c>
      <c r="F8390" s="218">
        <v>6.3423678690311096</v>
      </c>
      <c r="G8390" s="218">
        <v>0</v>
      </c>
      <c r="H8390" s="218">
        <v>0.23786221336595301</v>
      </c>
      <c r="I8390" t="s">
        <v>23772</v>
      </c>
      <c r="J8390" s="218" t="s">
        <v>23772</v>
      </c>
      <c r="K8390" s="218">
        <v>2</v>
      </c>
      <c r="L8390" s="218">
        <v>-5.5826245126878931</v>
      </c>
      <c r="M8390" s="218">
        <v>0.60233092088341955</v>
      </c>
      <c r="N8390" s="218">
        <v>-5.3345991568789533</v>
      </c>
      <c r="O8390" s="218">
        <v>0.85035627669235936</v>
      </c>
      <c r="P8390" s="218">
        <v>-5.7400369481476901</v>
      </c>
      <c r="Q8390" s="218">
        <v>-5.5021747347817369</v>
      </c>
      <c r="R8390" s="507">
        <v>-2.4901467959022368</v>
      </c>
      <c r="S8390" s="507">
        <v>-2.2421214400932969</v>
      </c>
      <c r="T8390" s="218">
        <v>-5.621105841464713</v>
      </c>
    </row>
    <row r="8391" spans="1:20" x14ac:dyDescent="0.6">
      <c r="A8391" s="218" t="s">
        <v>23775</v>
      </c>
      <c r="B8391" s="218" t="s">
        <v>23776</v>
      </c>
      <c r="C8391" s="218">
        <v>2.4893136966485598</v>
      </c>
      <c r="D8391" s="218">
        <v>2.3949530688708598</v>
      </c>
      <c r="E8391" s="218">
        <v>2.02654049615328</v>
      </c>
      <c r="F8391" s="218">
        <v>0</v>
      </c>
      <c r="G8391" s="218">
        <v>0</v>
      </c>
      <c r="H8391" s="218">
        <v>0</v>
      </c>
      <c r="I8391" t="s">
        <v>23777</v>
      </c>
      <c r="J8391" s="218" t="s">
        <v>23777</v>
      </c>
      <c r="K8391" s="218">
        <v>1</v>
      </c>
      <c r="L8391" s="218">
        <v>-0.46277320049527981</v>
      </c>
      <c r="M8391" s="218">
        <v>-2.4893136966485598</v>
      </c>
      <c r="N8391" s="218">
        <v>-0.36841257271757977</v>
      </c>
      <c r="O8391" s="218">
        <v>-2.3949530688708598</v>
      </c>
      <c r="P8391" s="218">
        <v>-2.4893136966485598</v>
      </c>
      <c r="Q8391" s="218">
        <v>-2.4893136966485598</v>
      </c>
      <c r="R8391" s="507">
        <v>-1.4760434485719198</v>
      </c>
      <c r="S8391" s="507">
        <v>-1.3816828207942198</v>
      </c>
      <c r="T8391" s="218">
        <v>-2.4893136966485598</v>
      </c>
    </row>
    <row r="8392" spans="1:20" x14ac:dyDescent="0.6">
      <c r="A8392" s="218" t="s">
        <v>23778</v>
      </c>
      <c r="B8392" s="218" t="s">
        <v>23779</v>
      </c>
      <c r="C8392" s="218">
        <v>5.1543445364695497</v>
      </c>
      <c r="D8392" s="218">
        <v>5.1431864028048597</v>
      </c>
      <c r="E8392" s="218">
        <v>5.49555862973006</v>
      </c>
      <c r="F8392" s="218">
        <v>4.7160625304547503</v>
      </c>
      <c r="G8392" s="218">
        <v>0.86243763809848095</v>
      </c>
      <c r="H8392" s="218">
        <v>0</v>
      </c>
      <c r="I8392" t="s">
        <v>21312</v>
      </c>
      <c r="J8392" s="218" t="s">
        <v>21312</v>
      </c>
      <c r="K8392" s="218">
        <v>1</v>
      </c>
      <c r="L8392" s="218">
        <v>0.34121409326051033</v>
      </c>
      <c r="M8392" s="218">
        <v>-0.43828200601479939</v>
      </c>
      <c r="N8392" s="218">
        <v>0.35237222692520032</v>
      </c>
      <c r="O8392" s="218">
        <v>-0.4271238723501094</v>
      </c>
      <c r="P8392" s="218">
        <v>-4.2919068983710691</v>
      </c>
      <c r="Q8392" s="218">
        <v>-5.1543445364695497</v>
      </c>
      <c r="R8392" s="507">
        <v>-4.8533956377144527E-2</v>
      </c>
      <c r="S8392" s="507">
        <v>-3.7375822712454543E-2</v>
      </c>
      <c r="T8392" s="218">
        <v>-4.7231257174203094</v>
      </c>
    </row>
    <row r="8393" spans="1:20" x14ac:dyDescent="0.6">
      <c r="A8393" s="218" t="s">
        <v>23780</v>
      </c>
      <c r="B8393" s="218" t="s">
        <v>23781</v>
      </c>
      <c r="C8393" s="218">
        <v>6.3483652524541601</v>
      </c>
      <c r="D8393" s="218">
        <v>6.3010824042543696</v>
      </c>
      <c r="E8393" s="218">
        <v>6.1280548734715996</v>
      </c>
      <c r="F8393" s="218">
        <v>6.6796843487737299</v>
      </c>
      <c r="G8393" s="218">
        <v>1.39846821979138</v>
      </c>
      <c r="H8393" s="218">
        <v>0.123827711997599</v>
      </c>
      <c r="I8393" t="s">
        <v>23782</v>
      </c>
      <c r="J8393" s="218" t="s">
        <v>23782</v>
      </c>
      <c r="K8393" s="218">
        <v>1</v>
      </c>
      <c r="L8393" s="218">
        <v>-0.22031037898256045</v>
      </c>
      <c r="M8393" s="218">
        <v>0.33131909631956979</v>
      </c>
      <c r="N8393" s="218">
        <v>-0.17302753078277</v>
      </c>
      <c r="O8393" s="218">
        <v>0.37860194451936025</v>
      </c>
      <c r="P8393" s="218">
        <v>-4.94989703266278</v>
      </c>
      <c r="Q8393" s="218">
        <v>-6.224537540456561</v>
      </c>
      <c r="R8393" s="507">
        <v>5.5504358668504672E-2</v>
      </c>
      <c r="S8393" s="507">
        <v>0.10278720686829512</v>
      </c>
      <c r="T8393" s="218">
        <v>-5.587217286559671</v>
      </c>
    </row>
    <row r="8394" spans="1:20" x14ac:dyDescent="0.6">
      <c r="A8394" s="218" t="s">
        <v>23783</v>
      </c>
      <c r="B8394" s="218" t="s">
        <v>23784</v>
      </c>
      <c r="C8394" s="218">
        <v>3.7279179777070701</v>
      </c>
      <c r="D8394" s="218">
        <v>4.1834439859165498</v>
      </c>
      <c r="E8394" s="218">
        <v>0</v>
      </c>
      <c r="F8394" s="218">
        <v>4.1551168745489999</v>
      </c>
      <c r="G8394" s="218">
        <v>0</v>
      </c>
      <c r="H8394" s="218">
        <v>0.123827711997599</v>
      </c>
      <c r="I8394" t="s">
        <v>23785</v>
      </c>
      <c r="J8394" s="218" t="s">
        <v>23785</v>
      </c>
      <c r="K8394" s="218">
        <v>1</v>
      </c>
      <c r="L8394" s="218">
        <v>-3.7279179777070701</v>
      </c>
      <c r="M8394" s="218">
        <v>0.4271988968419298</v>
      </c>
      <c r="N8394" s="218">
        <v>-4.1834439859165498</v>
      </c>
      <c r="O8394" s="218">
        <v>-2.832711136754984E-2</v>
      </c>
      <c r="P8394" s="218">
        <v>-3.7279179777070701</v>
      </c>
      <c r="Q8394" s="218">
        <v>-3.6040902657094711</v>
      </c>
      <c r="R8394" s="507">
        <v>-1.6503595404325702</v>
      </c>
      <c r="S8394" s="507">
        <v>-2.1058855486420498</v>
      </c>
      <c r="T8394" s="218">
        <v>-3.6660041217082706</v>
      </c>
    </row>
    <row r="8395" spans="1:20" x14ac:dyDescent="0.6">
      <c r="A8395" s="218" t="s">
        <v>23786</v>
      </c>
      <c r="B8395" s="218" t="s">
        <v>23787</v>
      </c>
      <c r="C8395" s="218">
        <v>6.82329051863125</v>
      </c>
      <c r="D8395" s="218">
        <v>6.7685814449544699</v>
      </c>
      <c r="E8395" s="218">
        <v>6.0935605353036602</v>
      </c>
      <c r="F8395" s="218">
        <v>6.6179782356564498</v>
      </c>
      <c r="G8395" s="218">
        <v>7.79635196416237</v>
      </c>
      <c r="H8395" s="218">
        <v>7.0348662526135701</v>
      </c>
      <c r="I8395" t="s">
        <v>23788</v>
      </c>
      <c r="J8395" s="218" t="s">
        <v>23788</v>
      </c>
      <c r="K8395" s="218">
        <v>1</v>
      </c>
      <c r="L8395" s="218">
        <v>-0.72972998332758987</v>
      </c>
      <c r="M8395" s="218">
        <v>-0.2053122829748002</v>
      </c>
      <c r="N8395" s="218">
        <v>-0.67502090965080974</v>
      </c>
      <c r="O8395" s="218">
        <v>-0.15060320929802007</v>
      </c>
      <c r="P8395" s="218">
        <v>0.97306144553111995</v>
      </c>
      <c r="Q8395" s="218">
        <v>0.2115757339823201</v>
      </c>
      <c r="R8395" s="507">
        <v>-0.46752113315119503</v>
      </c>
      <c r="S8395" s="507">
        <v>-0.41281205947441491</v>
      </c>
      <c r="T8395" s="218">
        <v>0.59231858975672003</v>
      </c>
    </row>
    <row r="8396" spans="1:20" x14ac:dyDescent="0.6">
      <c r="A8396" s="218" t="s">
        <v>23789</v>
      </c>
      <c r="B8396" s="218" t="s">
        <v>23790</v>
      </c>
      <c r="C8396" s="218">
        <v>7.4122274483616097</v>
      </c>
      <c r="D8396" s="218">
        <v>7.4642910137219003</v>
      </c>
      <c r="E8396" s="218">
        <v>7.4192074505998296</v>
      </c>
      <c r="F8396" s="218">
        <v>7.2658854715550998</v>
      </c>
      <c r="G8396" s="218">
        <v>2.6593993951583199</v>
      </c>
      <c r="H8396" s="218">
        <v>0.123827711997599</v>
      </c>
      <c r="I8396" t="s">
        <v>23791</v>
      </c>
      <c r="J8396" s="218" t="s">
        <v>23791</v>
      </c>
      <c r="K8396" s="218">
        <v>2</v>
      </c>
      <c r="L8396" s="218">
        <v>6.9800022382198179E-3</v>
      </c>
      <c r="M8396" s="218">
        <v>-0.14634197680650995</v>
      </c>
      <c r="N8396" s="218">
        <v>-4.5083563122070736E-2</v>
      </c>
      <c r="O8396" s="218">
        <v>-0.19840554216680051</v>
      </c>
      <c r="P8396" s="218">
        <v>-4.7528280532032898</v>
      </c>
      <c r="Q8396" s="218">
        <v>-7.2883997363640107</v>
      </c>
      <c r="R8396" s="507">
        <v>-6.9680987284145068E-2</v>
      </c>
      <c r="S8396" s="507">
        <v>-0.12174455264443562</v>
      </c>
      <c r="T8396" s="218">
        <v>-6.0206138947836507</v>
      </c>
    </row>
    <row r="8397" spans="1:20" x14ac:dyDescent="0.6">
      <c r="A8397" s="218" t="s">
        <v>23792</v>
      </c>
      <c r="B8397" s="218" t="s">
        <v>23793</v>
      </c>
      <c r="C8397" s="218">
        <v>4.6249076215852698</v>
      </c>
      <c r="D8397" s="218">
        <v>4.4574851714419896</v>
      </c>
      <c r="E8397" s="218">
        <v>0</v>
      </c>
      <c r="F8397" s="218">
        <v>4.3977667301335801</v>
      </c>
      <c r="G8397" s="218">
        <v>0</v>
      </c>
      <c r="H8397" s="218">
        <v>0.123827711997599</v>
      </c>
      <c r="I8397" t="s">
        <v>23791</v>
      </c>
      <c r="J8397" s="218" t="s">
        <v>23791</v>
      </c>
      <c r="K8397" s="218">
        <v>2</v>
      </c>
      <c r="L8397" s="218">
        <v>-4.6249076215852698</v>
      </c>
      <c r="M8397" s="218">
        <v>-0.2271408914516897</v>
      </c>
      <c r="N8397" s="218">
        <v>-4.4574851714419896</v>
      </c>
      <c r="O8397" s="218">
        <v>-5.9718441308409531E-2</v>
      </c>
      <c r="P8397" s="218">
        <v>-4.6249076215852698</v>
      </c>
      <c r="Q8397" s="218">
        <v>-4.5010799095876708</v>
      </c>
      <c r="R8397" s="507">
        <v>-2.4260242565184797</v>
      </c>
      <c r="S8397" s="507">
        <v>-2.2586018063751996</v>
      </c>
      <c r="T8397" s="218">
        <v>-4.5629937655864703</v>
      </c>
    </row>
    <row r="8398" spans="1:20" x14ac:dyDescent="0.6">
      <c r="A8398" s="218" t="s">
        <v>23794</v>
      </c>
      <c r="B8398" s="218" t="s">
        <v>23795</v>
      </c>
      <c r="C8398" s="218">
        <v>3.6774139926969198</v>
      </c>
      <c r="D8398" s="218">
        <v>3.7319768885464</v>
      </c>
      <c r="E8398" s="218">
        <v>4.5628096278562902</v>
      </c>
      <c r="F8398" s="218">
        <v>3.3590521343460602</v>
      </c>
      <c r="G8398" s="218">
        <v>0.94138514970795095</v>
      </c>
      <c r="H8398" s="218">
        <v>0</v>
      </c>
      <c r="I8398" t="s">
        <v>23796</v>
      </c>
      <c r="J8398" s="218" t="s">
        <v>23796</v>
      </c>
      <c r="K8398" s="218">
        <v>1</v>
      </c>
      <c r="L8398" s="218">
        <v>0.88539563515937036</v>
      </c>
      <c r="M8398" s="218">
        <v>-0.31836185835085962</v>
      </c>
      <c r="N8398" s="218">
        <v>0.83083273930989021</v>
      </c>
      <c r="O8398" s="218">
        <v>-0.37292475420033977</v>
      </c>
      <c r="P8398" s="218">
        <v>-2.736028842988969</v>
      </c>
      <c r="Q8398" s="218">
        <v>-3.6774139926969198</v>
      </c>
      <c r="R8398" s="507">
        <v>0.28351688840425537</v>
      </c>
      <c r="S8398" s="507">
        <v>0.22895399255477522</v>
      </c>
      <c r="T8398" s="218">
        <v>-3.2067214178429442</v>
      </c>
    </row>
    <row r="8399" spans="1:20" x14ac:dyDescent="0.6">
      <c r="A8399" s="218" t="s">
        <v>23797</v>
      </c>
      <c r="B8399" s="218" t="s">
        <v>23798</v>
      </c>
      <c r="C8399" s="218">
        <v>7.41584225966053</v>
      </c>
      <c r="D8399" s="218">
        <v>7.5176327414340101</v>
      </c>
      <c r="E8399" s="218">
        <v>7.9435274733991301</v>
      </c>
      <c r="F8399" s="218">
        <v>7.3726232102040496</v>
      </c>
      <c r="G8399" s="218">
        <v>8.1004126075782601</v>
      </c>
      <c r="H8399" s="218">
        <v>8.3140702487020608</v>
      </c>
      <c r="I8399" t="s">
        <v>23799</v>
      </c>
      <c r="J8399" s="218" t="s">
        <v>23799</v>
      </c>
      <c r="K8399" s="218">
        <v>1</v>
      </c>
      <c r="L8399" s="218">
        <v>0.52768521373860011</v>
      </c>
      <c r="M8399" s="218">
        <v>-4.3219049456480363E-2</v>
      </c>
      <c r="N8399" s="218">
        <v>0.42589473196512007</v>
      </c>
      <c r="O8399" s="218">
        <v>-0.14500953122996041</v>
      </c>
      <c r="P8399" s="218">
        <v>0.68457034791773008</v>
      </c>
      <c r="Q8399" s="218">
        <v>0.89822798904153078</v>
      </c>
      <c r="R8399" s="507">
        <v>0.24223308214105987</v>
      </c>
      <c r="S8399" s="507">
        <v>0.14044260036757983</v>
      </c>
      <c r="T8399" s="218">
        <v>0.79139916847963043</v>
      </c>
    </row>
    <row r="8400" spans="1:20" x14ac:dyDescent="0.6">
      <c r="A8400" s="218" t="s">
        <v>23800</v>
      </c>
      <c r="B8400" s="218" t="s">
        <v>23801</v>
      </c>
      <c r="C8400" s="218">
        <v>3.87802702292969</v>
      </c>
      <c r="D8400" s="218">
        <v>3.52581021072251</v>
      </c>
      <c r="E8400" s="218">
        <v>5.27562640614779</v>
      </c>
      <c r="F8400" s="218">
        <v>3.67350812555215</v>
      </c>
      <c r="G8400" s="218">
        <v>0.77891856884019794</v>
      </c>
      <c r="H8400" s="218">
        <v>0.23786221336595301</v>
      </c>
      <c r="I8400" t="s">
        <v>23802</v>
      </c>
      <c r="J8400" s="218" t="s">
        <v>23802</v>
      </c>
      <c r="K8400" s="218">
        <v>1</v>
      </c>
      <c r="L8400" s="218">
        <v>1.3975993832181</v>
      </c>
      <c r="M8400" s="218">
        <v>-0.20451889737754003</v>
      </c>
      <c r="N8400" s="218">
        <v>1.74981619542528</v>
      </c>
      <c r="O8400" s="218">
        <v>0.14769791482964001</v>
      </c>
      <c r="P8400" s="218">
        <v>-3.099108454089492</v>
      </c>
      <c r="Q8400" s="218">
        <v>-3.6401648095637369</v>
      </c>
      <c r="R8400" s="507">
        <v>0.59654024292027996</v>
      </c>
      <c r="S8400" s="507">
        <v>0.94875705512746</v>
      </c>
      <c r="T8400" s="218">
        <v>-3.3696366318266144</v>
      </c>
    </row>
    <row r="8401" spans="1:20" x14ac:dyDescent="0.6">
      <c r="A8401" s="218" t="s">
        <v>23803</v>
      </c>
      <c r="B8401" s="218" t="s">
        <v>23804</v>
      </c>
      <c r="C8401" s="218">
        <v>6.4368928562799601</v>
      </c>
      <c r="D8401" s="218">
        <v>6.2279183261913298</v>
      </c>
      <c r="E8401" s="218">
        <v>7.0142859557174502</v>
      </c>
      <c r="F8401" s="218">
        <v>3.5914398803663201</v>
      </c>
      <c r="G8401" s="218">
        <v>9.0653774228498492</v>
      </c>
      <c r="H8401" s="218">
        <v>0.34353965418307397</v>
      </c>
      <c r="I8401" t="s">
        <v>23805</v>
      </c>
      <c r="J8401" s="218" t="s">
        <v>23805</v>
      </c>
      <c r="K8401" s="218">
        <v>1</v>
      </c>
      <c r="L8401" s="218">
        <v>0.57739309943749006</v>
      </c>
      <c r="M8401" s="218">
        <v>-2.84545297591364</v>
      </c>
      <c r="N8401" s="218">
        <v>0.78636762952612038</v>
      </c>
      <c r="O8401" s="218">
        <v>-2.6364784458250097</v>
      </c>
      <c r="P8401" s="218">
        <v>2.628484566569889</v>
      </c>
      <c r="Q8401" s="218">
        <v>-6.0933532020968864</v>
      </c>
      <c r="R8401" s="507">
        <v>-1.134029938238075</v>
      </c>
      <c r="S8401" s="507">
        <v>-0.92505540814944465</v>
      </c>
      <c r="T8401" s="218">
        <v>-1.7324343177634987</v>
      </c>
    </row>
    <row r="8402" spans="1:20" x14ac:dyDescent="0.6">
      <c r="A8402" s="218" t="s">
        <v>23806</v>
      </c>
      <c r="B8402" s="218" t="s">
        <v>23807</v>
      </c>
      <c r="C8402" s="218">
        <v>5.0699872560662698</v>
      </c>
      <c r="D8402" s="218">
        <v>5.0775059335920103</v>
      </c>
      <c r="E8402" s="218">
        <v>5.9176378899011803</v>
      </c>
      <c r="F8402" s="218">
        <v>5.2099871337667896</v>
      </c>
      <c r="G8402" s="218">
        <v>7.2297813438674003</v>
      </c>
      <c r="H8402" s="218">
        <v>0.123827711997599</v>
      </c>
      <c r="I8402" t="s">
        <v>23808</v>
      </c>
      <c r="J8402" s="218" t="s">
        <v>23809</v>
      </c>
      <c r="K8402" s="218">
        <v>1</v>
      </c>
      <c r="L8402" s="218">
        <v>0.84765063383491057</v>
      </c>
      <c r="M8402" s="218">
        <v>0.1399998777005198</v>
      </c>
      <c r="N8402" s="218">
        <v>0.84013195630917004</v>
      </c>
      <c r="O8402" s="218">
        <v>0.13248120017477927</v>
      </c>
      <c r="P8402" s="218">
        <v>2.1597940878011306</v>
      </c>
      <c r="Q8402" s="218">
        <v>-4.9461595440686708</v>
      </c>
      <c r="R8402" s="507">
        <v>0.49382525576771519</v>
      </c>
      <c r="S8402" s="507">
        <v>0.48630657824197465</v>
      </c>
      <c r="T8402" s="218">
        <v>-1.3931827281337701</v>
      </c>
    </row>
    <row r="8403" spans="1:20" x14ac:dyDescent="0.6">
      <c r="A8403" s="218" t="s">
        <v>23810</v>
      </c>
      <c r="B8403" s="218" t="s">
        <v>23811</v>
      </c>
      <c r="C8403" s="218">
        <v>4.7780592628334704</v>
      </c>
      <c r="D8403" s="218">
        <v>5.0145535897737297</v>
      </c>
      <c r="E8403" s="218">
        <v>2.3538404208881798</v>
      </c>
      <c r="F8403" s="218">
        <v>5.3371390346429903</v>
      </c>
      <c r="G8403" s="218">
        <v>0</v>
      </c>
      <c r="H8403" s="218">
        <v>0</v>
      </c>
      <c r="I8403" t="s">
        <v>23812</v>
      </c>
      <c r="J8403" s="218" t="s">
        <v>23813</v>
      </c>
      <c r="K8403" s="218">
        <v>4</v>
      </c>
      <c r="L8403" s="218">
        <v>-2.4242188419452906</v>
      </c>
      <c r="M8403" s="218">
        <v>0.55907977180951995</v>
      </c>
      <c r="N8403" s="218">
        <v>-2.6607131688855499</v>
      </c>
      <c r="O8403" s="218">
        <v>0.32258544486926066</v>
      </c>
      <c r="P8403" s="218">
        <v>-4.7780592628334704</v>
      </c>
      <c r="Q8403" s="218">
        <v>-4.7780592628334704</v>
      </c>
      <c r="R8403" s="507">
        <v>-0.93256953506788531</v>
      </c>
      <c r="S8403" s="507">
        <v>-1.1690638620081446</v>
      </c>
      <c r="T8403" s="218">
        <v>-4.7780592628334704</v>
      </c>
    </row>
    <row r="8404" spans="1:20" x14ac:dyDescent="0.6">
      <c r="A8404" s="218" t="s">
        <v>23814</v>
      </c>
      <c r="B8404" s="218" t="s">
        <v>23815</v>
      </c>
      <c r="C8404" s="218">
        <v>3.81517971021611</v>
      </c>
      <c r="D8404" s="218">
        <v>3.7068559043127598</v>
      </c>
      <c r="E8404" s="218">
        <v>0</v>
      </c>
      <c r="F8404" s="218">
        <v>4.3795433511081603</v>
      </c>
      <c r="G8404" s="218">
        <v>0.14046909216855899</v>
      </c>
      <c r="H8404" s="218">
        <v>0</v>
      </c>
      <c r="I8404" t="s">
        <v>23813</v>
      </c>
      <c r="J8404" s="218" t="s">
        <v>23813</v>
      </c>
      <c r="K8404" s="218">
        <v>4</v>
      </c>
      <c r="L8404" s="218">
        <v>-3.81517971021611</v>
      </c>
      <c r="M8404" s="218">
        <v>0.56436364089205027</v>
      </c>
      <c r="N8404" s="218">
        <v>-3.7068559043127598</v>
      </c>
      <c r="O8404" s="218">
        <v>0.67268744679540049</v>
      </c>
      <c r="P8404" s="218">
        <v>-3.6747106180475511</v>
      </c>
      <c r="Q8404" s="218">
        <v>-3.81517971021611</v>
      </c>
      <c r="R8404" s="507">
        <v>-1.6254080346620299</v>
      </c>
      <c r="S8404" s="507">
        <v>-1.5170842287586797</v>
      </c>
      <c r="T8404" s="218">
        <v>-3.7449451641318303</v>
      </c>
    </row>
    <row r="8405" spans="1:20" x14ac:dyDescent="0.6">
      <c r="A8405" s="218" t="s">
        <v>23816</v>
      </c>
      <c r="B8405" s="218" t="s">
        <v>23817</v>
      </c>
      <c r="C8405" s="218">
        <v>4.1217839581480202</v>
      </c>
      <c r="D8405" s="218">
        <v>4.0094543776538103</v>
      </c>
      <c r="E8405" s="218">
        <v>0</v>
      </c>
      <c r="F8405" s="218">
        <v>3.97534266112782</v>
      </c>
      <c r="G8405" s="218">
        <v>0.14046909216855899</v>
      </c>
      <c r="H8405" s="218">
        <v>0</v>
      </c>
      <c r="I8405" t="s">
        <v>23813</v>
      </c>
      <c r="J8405" s="218" t="s">
        <v>23813</v>
      </c>
      <c r="K8405" s="218">
        <v>4</v>
      </c>
      <c r="L8405" s="218">
        <v>-4.1217839581480202</v>
      </c>
      <c r="M8405" s="218">
        <v>-0.14644129702020026</v>
      </c>
      <c r="N8405" s="218">
        <v>-4.0094543776538103</v>
      </c>
      <c r="O8405" s="218">
        <v>-3.4111716525990321E-2</v>
      </c>
      <c r="P8405" s="218">
        <v>-3.9813148659794613</v>
      </c>
      <c r="Q8405" s="218">
        <v>-4.1217839581480202</v>
      </c>
      <c r="R8405" s="507">
        <v>-2.13411262758411</v>
      </c>
      <c r="S8405" s="507">
        <v>-2.0217830470899001</v>
      </c>
      <c r="T8405" s="218">
        <v>-4.051549412063741</v>
      </c>
    </row>
    <row r="8406" spans="1:20" x14ac:dyDescent="0.6">
      <c r="A8406" s="218" t="s">
        <v>23818</v>
      </c>
      <c r="B8406" s="218" t="s">
        <v>23819</v>
      </c>
      <c r="C8406" s="218">
        <v>5.5248169511783098</v>
      </c>
      <c r="D8406" s="218">
        <v>5.6743104307678403</v>
      </c>
      <c r="E8406" s="218">
        <v>0.38673005511411501</v>
      </c>
      <c r="F8406" s="218">
        <v>5.7613242655635304</v>
      </c>
      <c r="G8406" s="218">
        <v>0</v>
      </c>
      <c r="H8406" s="218">
        <v>0</v>
      </c>
      <c r="I8406" t="s">
        <v>23812</v>
      </c>
      <c r="J8406" s="218" t="s">
        <v>23813</v>
      </c>
      <c r="K8406" s="218">
        <v>4</v>
      </c>
      <c r="L8406" s="218">
        <v>-5.1380868960641948</v>
      </c>
      <c r="M8406" s="218">
        <v>0.23650731438522055</v>
      </c>
      <c r="N8406" s="218">
        <v>-5.2875803756537252</v>
      </c>
      <c r="O8406" s="218">
        <v>8.7013834795690137E-2</v>
      </c>
      <c r="P8406" s="218">
        <v>-5.5248169511783098</v>
      </c>
      <c r="Q8406" s="218">
        <v>-5.5248169511783098</v>
      </c>
      <c r="R8406" s="507">
        <v>-2.4507897908394871</v>
      </c>
      <c r="S8406" s="507">
        <v>-2.6002832704290175</v>
      </c>
      <c r="T8406" s="218">
        <v>-5.5248169511783098</v>
      </c>
    </row>
    <row r="8407" spans="1:20" x14ac:dyDescent="0.6">
      <c r="A8407" s="218" t="s">
        <v>23820</v>
      </c>
      <c r="B8407" s="218" t="s">
        <v>23821</v>
      </c>
      <c r="C8407" s="218">
        <v>4.9816907889381001</v>
      </c>
      <c r="D8407" s="218">
        <v>4.7095335909748499</v>
      </c>
      <c r="E8407" s="218">
        <v>4.9935817162117999</v>
      </c>
      <c r="F8407" s="218">
        <v>4.4893644124455196</v>
      </c>
      <c r="G8407" s="218">
        <v>0.59580657787600999</v>
      </c>
      <c r="H8407" s="218">
        <v>0</v>
      </c>
      <c r="I8407" t="s">
        <v>23822</v>
      </c>
      <c r="J8407" s="218" t="s">
        <v>23822</v>
      </c>
      <c r="K8407" s="218">
        <v>1</v>
      </c>
      <c r="L8407" s="218">
        <v>1.1890927273699781E-2</v>
      </c>
      <c r="M8407" s="218">
        <v>-0.49232637649258049</v>
      </c>
      <c r="N8407" s="218">
        <v>0.28404812523695</v>
      </c>
      <c r="O8407" s="218">
        <v>-0.22016917852933027</v>
      </c>
      <c r="P8407" s="218">
        <v>-4.3858842110620904</v>
      </c>
      <c r="Q8407" s="218">
        <v>-4.9816907889381001</v>
      </c>
      <c r="R8407" s="507">
        <v>-0.24021772460944035</v>
      </c>
      <c r="S8407" s="507">
        <v>3.1939473353809866E-2</v>
      </c>
      <c r="T8407" s="218">
        <v>-4.6837875000000952</v>
      </c>
    </row>
    <row r="8408" spans="1:20" x14ac:dyDescent="0.6">
      <c r="A8408" s="218" t="s">
        <v>23823</v>
      </c>
      <c r="B8408" s="218" t="s">
        <v>23824</v>
      </c>
      <c r="C8408" s="218">
        <v>5.7199034945320397</v>
      </c>
      <c r="D8408" s="218">
        <v>5.8261728785028097</v>
      </c>
      <c r="E8408" s="218">
        <v>5.8823583847802201</v>
      </c>
      <c r="F8408" s="218">
        <v>5.7511230350612204</v>
      </c>
      <c r="G8408" s="218">
        <v>1.34138912626164</v>
      </c>
      <c r="H8408" s="218">
        <v>0</v>
      </c>
      <c r="I8408" t="s">
        <v>23825</v>
      </c>
      <c r="J8408" s="218" t="s">
        <v>23825</v>
      </c>
      <c r="K8408" s="218">
        <v>1</v>
      </c>
      <c r="L8408" s="218">
        <v>0.16245489024818038</v>
      </c>
      <c r="M8408" s="218">
        <v>3.1219540529180634E-2</v>
      </c>
      <c r="N8408" s="218">
        <v>5.6185506277410369E-2</v>
      </c>
      <c r="O8408" s="218">
        <v>-7.5049843441589381E-2</v>
      </c>
      <c r="P8408" s="218">
        <v>-4.3785143682704</v>
      </c>
      <c r="Q8408" s="218">
        <v>-5.7199034945320397</v>
      </c>
      <c r="R8408" s="507">
        <v>9.6837215388680509E-2</v>
      </c>
      <c r="S8408" s="507">
        <v>-9.4321685820895063E-3</v>
      </c>
      <c r="T8408" s="218">
        <v>-5.0492089314012194</v>
      </c>
    </row>
    <row r="8409" spans="1:20" x14ac:dyDescent="0.6">
      <c r="A8409" s="218" t="s">
        <v>23826</v>
      </c>
      <c r="B8409" s="218" t="s">
        <v>23827</v>
      </c>
      <c r="C8409" s="218">
        <v>7.1562744756363097</v>
      </c>
      <c r="D8409" s="218">
        <v>7.1695114426758098</v>
      </c>
      <c r="E8409" s="218">
        <v>6.4556754562586596</v>
      </c>
      <c r="F8409" s="218">
        <v>7.1189264084958603</v>
      </c>
      <c r="G8409" s="218">
        <v>8.5091497722437399</v>
      </c>
      <c r="H8409" s="218">
        <v>0.123827711997599</v>
      </c>
      <c r="I8409" t="s">
        <v>23828</v>
      </c>
      <c r="J8409" s="218" t="s">
        <v>23828</v>
      </c>
      <c r="K8409" s="218">
        <v>2</v>
      </c>
      <c r="L8409" s="218">
        <v>-0.70059901937765012</v>
      </c>
      <c r="M8409" s="218">
        <v>-3.7348067140449359E-2</v>
      </c>
      <c r="N8409" s="218">
        <v>-0.71383598641715018</v>
      </c>
      <c r="O8409" s="218">
        <v>-5.0585034179949417E-2</v>
      </c>
      <c r="P8409" s="218">
        <v>1.3528752966074302</v>
      </c>
      <c r="Q8409" s="218">
        <v>-7.0324467636387107</v>
      </c>
      <c r="R8409" s="507">
        <v>-0.36897354325904974</v>
      </c>
      <c r="S8409" s="507">
        <v>-0.3822105102985498</v>
      </c>
      <c r="T8409" s="218">
        <v>-2.8397857335156402</v>
      </c>
    </row>
    <row r="8410" spans="1:20" x14ac:dyDescent="0.6">
      <c r="A8410" s="218" t="s">
        <v>23829</v>
      </c>
      <c r="B8410" s="218" t="s">
        <v>23830</v>
      </c>
      <c r="C8410" s="218">
        <v>5.3443758796392498</v>
      </c>
      <c r="D8410" s="218">
        <v>5.2674326351564797</v>
      </c>
      <c r="E8410" s="218">
        <v>4.1312754156444296</v>
      </c>
      <c r="F8410" s="218">
        <v>5.4645909122261802</v>
      </c>
      <c r="G8410" s="218">
        <v>0.94138514970795095</v>
      </c>
      <c r="H8410" s="218">
        <v>0.123827711997599</v>
      </c>
      <c r="I8410" t="s">
        <v>23828</v>
      </c>
      <c r="J8410" s="218" t="s">
        <v>23828</v>
      </c>
      <c r="K8410" s="218">
        <v>2</v>
      </c>
      <c r="L8410" s="218">
        <v>-1.2131004639948202</v>
      </c>
      <c r="M8410" s="218">
        <v>0.12021503258693045</v>
      </c>
      <c r="N8410" s="218">
        <v>-1.1361572195120502</v>
      </c>
      <c r="O8410" s="218">
        <v>0.19715827706970046</v>
      </c>
      <c r="P8410" s="218">
        <v>-4.4029907299312985</v>
      </c>
      <c r="Q8410" s="218">
        <v>-5.2205481676416507</v>
      </c>
      <c r="R8410" s="507">
        <v>-0.54644271570394487</v>
      </c>
      <c r="S8410" s="507">
        <v>-0.46949947122117486</v>
      </c>
      <c r="T8410" s="218">
        <v>-4.8117694487864746</v>
      </c>
    </row>
    <row r="8411" spans="1:20" x14ac:dyDescent="0.6">
      <c r="A8411" s="218" t="s">
        <v>23831</v>
      </c>
      <c r="B8411" s="218" t="s">
        <v>23832</v>
      </c>
      <c r="C8411" s="218">
        <v>7.5296503354130602</v>
      </c>
      <c r="D8411" s="218">
        <v>7.4136221036581897</v>
      </c>
      <c r="E8411" s="218">
        <v>6.5193107597031199</v>
      </c>
      <c r="F8411" s="218">
        <v>7.8002731248621497</v>
      </c>
      <c r="G8411" s="218">
        <v>9.1628043140416793</v>
      </c>
      <c r="H8411" s="218">
        <v>0.123827711997599</v>
      </c>
      <c r="I8411" t="s">
        <v>23833</v>
      </c>
      <c r="J8411" s="218" t="s">
        <v>23833</v>
      </c>
      <c r="K8411" s="218">
        <v>1</v>
      </c>
      <c r="L8411" s="218">
        <v>-1.0103395757099403</v>
      </c>
      <c r="M8411" s="218">
        <v>0.27062278944908957</v>
      </c>
      <c r="N8411" s="218">
        <v>-0.89431134395506984</v>
      </c>
      <c r="O8411" s="218">
        <v>0.38665102120396</v>
      </c>
      <c r="P8411" s="218">
        <v>1.6331539786286191</v>
      </c>
      <c r="Q8411" s="218">
        <v>-7.4058226234154612</v>
      </c>
      <c r="R8411" s="507">
        <v>-0.36985839313042534</v>
      </c>
      <c r="S8411" s="507">
        <v>-0.25383016137555492</v>
      </c>
      <c r="T8411" s="218">
        <v>-2.886334322393421</v>
      </c>
    </row>
    <row r="8412" spans="1:20" x14ac:dyDescent="0.6">
      <c r="A8412" s="218" t="s">
        <v>23834</v>
      </c>
      <c r="B8412" s="218" t="s">
        <v>23835</v>
      </c>
      <c r="C8412" s="218">
        <v>6.1298434445561503</v>
      </c>
      <c r="D8412" s="218">
        <v>6.1528391857462896</v>
      </c>
      <c r="E8412" s="218">
        <v>6.6884953624432804</v>
      </c>
      <c r="F8412" s="218">
        <v>5.6693099382501204</v>
      </c>
      <c r="G8412" s="218">
        <v>1.34138912626164</v>
      </c>
      <c r="H8412" s="218">
        <v>0</v>
      </c>
      <c r="I8412" t="s">
        <v>23836</v>
      </c>
      <c r="J8412" s="218" t="s">
        <v>23836</v>
      </c>
      <c r="K8412" s="218">
        <v>1</v>
      </c>
      <c r="L8412" s="218">
        <v>0.55865191788713009</v>
      </c>
      <c r="M8412" s="218">
        <v>-0.46053350630602985</v>
      </c>
      <c r="N8412" s="218">
        <v>0.53565617669699073</v>
      </c>
      <c r="O8412" s="218">
        <v>-0.48352924749616921</v>
      </c>
      <c r="P8412" s="218">
        <v>-4.7884543182945105</v>
      </c>
      <c r="Q8412" s="218">
        <v>-6.1298434445561503</v>
      </c>
      <c r="R8412" s="507">
        <v>4.905920579055012E-2</v>
      </c>
      <c r="S8412" s="507">
        <v>2.6063464600410757E-2</v>
      </c>
      <c r="T8412" s="218">
        <v>-5.4591488814253299</v>
      </c>
    </row>
    <row r="8413" spans="1:20" x14ac:dyDescent="0.6">
      <c r="A8413" s="218" t="s">
        <v>23837</v>
      </c>
      <c r="B8413" s="218" t="s">
        <v>23838</v>
      </c>
      <c r="C8413" s="218">
        <v>6.0421275516163204</v>
      </c>
      <c r="D8413" s="218">
        <v>6.2354667169984301</v>
      </c>
      <c r="E8413" s="218">
        <v>6.2619491775630802</v>
      </c>
      <c r="F8413" s="218">
        <v>6.1449368815321401</v>
      </c>
      <c r="G8413" s="218">
        <v>1.1552061784318599</v>
      </c>
      <c r="H8413" s="218">
        <v>8.2882460876685204</v>
      </c>
      <c r="I8413" t="s">
        <v>23839</v>
      </c>
      <c r="J8413" s="218" t="s">
        <v>23839</v>
      </c>
      <c r="K8413" s="218">
        <v>1</v>
      </c>
      <c r="L8413" s="218">
        <v>0.2198216259467598</v>
      </c>
      <c r="M8413" s="218">
        <v>0.1028093299158197</v>
      </c>
      <c r="N8413" s="218">
        <v>2.648246056465009E-2</v>
      </c>
      <c r="O8413" s="218">
        <v>-9.052983546629001E-2</v>
      </c>
      <c r="P8413" s="218">
        <v>-4.8869213731844603</v>
      </c>
      <c r="Q8413" s="218">
        <v>2.2461185360522</v>
      </c>
      <c r="R8413" s="507">
        <v>0.16131547793128975</v>
      </c>
      <c r="S8413" s="507">
        <v>-3.202368745081996E-2</v>
      </c>
      <c r="T8413" s="218">
        <v>-1.3204014185661301</v>
      </c>
    </row>
    <row r="8414" spans="1:20" x14ac:dyDescent="0.6">
      <c r="A8414" s="218" t="s">
        <v>23840</v>
      </c>
      <c r="B8414" s="218" t="s">
        <v>23841</v>
      </c>
      <c r="C8414" s="218">
        <v>5.6658785989517302</v>
      </c>
      <c r="D8414" s="218">
        <v>5.6434348421560099</v>
      </c>
      <c r="E8414" s="218">
        <v>6.6157396445600298</v>
      </c>
      <c r="F8414" s="218">
        <v>6.0178257829293802</v>
      </c>
      <c r="G8414" s="218">
        <v>7.4080067274049402</v>
      </c>
      <c r="H8414" s="218">
        <v>6.4028808844841301</v>
      </c>
      <c r="I8414" t="s">
        <v>23842</v>
      </c>
      <c r="J8414" s="218" t="s">
        <v>23842</v>
      </c>
      <c r="K8414" s="218">
        <v>1</v>
      </c>
      <c r="L8414" s="218">
        <v>0.94986104560829965</v>
      </c>
      <c r="M8414" s="218">
        <v>0.35194718397765001</v>
      </c>
      <c r="N8414" s="218">
        <v>0.97230480240401995</v>
      </c>
      <c r="O8414" s="218">
        <v>0.37439094077337032</v>
      </c>
      <c r="P8414" s="218">
        <v>1.74212812845321</v>
      </c>
      <c r="Q8414" s="218">
        <v>0.73700228553239988</v>
      </c>
      <c r="R8414" s="507">
        <v>0.65090411479297483</v>
      </c>
      <c r="S8414" s="507">
        <v>0.67334787158869513</v>
      </c>
      <c r="T8414" s="218">
        <v>1.2395652069928049</v>
      </c>
    </row>
    <row r="8415" spans="1:20" x14ac:dyDescent="0.6">
      <c r="A8415" s="218" t="s">
        <v>23843</v>
      </c>
      <c r="B8415" s="218" t="s">
        <v>23844</v>
      </c>
      <c r="C8415" s="218">
        <v>5.2405779747303596</v>
      </c>
      <c r="D8415" s="218">
        <v>5.5024771793609304</v>
      </c>
      <c r="E8415" s="218">
        <v>3.3698971674868798</v>
      </c>
      <c r="F8415" s="218">
        <v>4.0868702851061904</v>
      </c>
      <c r="G8415" s="218">
        <v>8.4492058835926098</v>
      </c>
      <c r="H8415" s="218">
        <v>6.9724003322458801</v>
      </c>
      <c r="I8415" t="s">
        <v>23845</v>
      </c>
      <c r="J8415" s="218" t="s">
        <v>23845</v>
      </c>
      <c r="K8415" s="218">
        <v>1</v>
      </c>
      <c r="L8415" s="218">
        <v>-1.8706808072434797</v>
      </c>
      <c r="M8415" s="218">
        <v>-1.1537076896241691</v>
      </c>
      <c r="N8415" s="218">
        <v>-2.1325800118740506</v>
      </c>
      <c r="O8415" s="218">
        <v>-1.41560689425474</v>
      </c>
      <c r="P8415" s="218">
        <v>3.2086279088622502</v>
      </c>
      <c r="Q8415" s="218">
        <v>1.7318223575155205</v>
      </c>
      <c r="R8415" s="507">
        <v>-1.5121942484338244</v>
      </c>
      <c r="S8415" s="507">
        <v>-1.7740934530643953</v>
      </c>
      <c r="T8415" s="218">
        <v>2.4702251331888854</v>
      </c>
    </row>
    <row r="8416" spans="1:20" x14ac:dyDescent="0.6">
      <c r="A8416" s="218" t="s">
        <v>23846</v>
      </c>
      <c r="B8416" s="218" t="s">
        <v>23847</v>
      </c>
      <c r="C8416" s="218">
        <v>5.7914025927204298</v>
      </c>
      <c r="D8416" s="218">
        <v>5.6715307051297597</v>
      </c>
      <c r="E8416" s="218">
        <v>6.1072965713737597</v>
      </c>
      <c r="F8416" s="218">
        <v>6.1639903811467702</v>
      </c>
      <c r="G8416" s="218">
        <v>1.78840299136486</v>
      </c>
      <c r="H8416" s="218">
        <v>7.8289940592018699</v>
      </c>
      <c r="I8416" t="s">
        <v>23848</v>
      </c>
      <c r="J8416" s="218" t="s">
        <v>23848</v>
      </c>
      <c r="K8416" s="218">
        <v>2</v>
      </c>
      <c r="L8416" s="218">
        <v>0.31589397865332991</v>
      </c>
      <c r="M8416" s="218">
        <v>0.37258778842634044</v>
      </c>
      <c r="N8416" s="218">
        <v>0.43576586624400004</v>
      </c>
      <c r="O8416" s="218">
        <v>0.49245967601701057</v>
      </c>
      <c r="P8416" s="218">
        <v>-4.0029996013555698</v>
      </c>
      <c r="Q8416" s="218">
        <v>2.0375914664814401</v>
      </c>
      <c r="R8416" s="507">
        <v>0.34424088353983517</v>
      </c>
      <c r="S8416" s="507">
        <v>0.46411277113050531</v>
      </c>
      <c r="T8416" s="218">
        <v>-0.98270406743706484</v>
      </c>
    </row>
    <row r="8417" spans="1:20" x14ac:dyDescent="0.6">
      <c r="A8417" s="218" t="s">
        <v>23849</v>
      </c>
      <c r="B8417" s="218" t="s">
        <v>23850</v>
      </c>
      <c r="C8417" s="218">
        <v>1.4226694211158999</v>
      </c>
      <c r="D8417" s="218">
        <v>1.55247694499667</v>
      </c>
      <c r="E8417" s="218">
        <v>0</v>
      </c>
      <c r="F8417" s="218">
        <v>8.24271896778416E-2</v>
      </c>
      <c r="G8417" s="218">
        <v>0</v>
      </c>
      <c r="H8417" s="218">
        <v>0</v>
      </c>
      <c r="I8417" t="s">
        <v>23848</v>
      </c>
      <c r="J8417" s="218" t="s">
        <v>23848</v>
      </c>
      <c r="K8417" s="218">
        <v>2</v>
      </c>
      <c r="L8417" s="218">
        <v>-1.4226694211158999</v>
      </c>
      <c r="M8417" s="218">
        <v>-1.3402422314380582</v>
      </c>
      <c r="N8417" s="218">
        <v>-1.55247694499667</v>
      </c>
      <c r="O8417" s="218">
        <v>-1.4700497553188283</v>
      </c>
      <c r="P8417" s="218">
        <v>-1.4226694211158999</v>
      </c>
      <c r="Q8417" s="218">
        <v>-1.4226694211158999</v>
      </c>
      <c r="R8417" s="507">
        <v>-1.3814558262769792</v>
      </c>
      <c r="S8417" s="507">
        <v>-1.511263350157749</v>
      </c>
      <c r="T8417" s="218">
        <v>-1.4226694211158999</v>
      </c>
    </row>
    <row r="8418" spans="1:20" x14ac:dyDescent="0.6">
      <c r="A8418" s="218" t="s">
        <v>23851</v>
      </c>
      <c r="B8418" s="218" t="s">
        <v>23852</v>
      </c>
      <c r="C8418" s="218">
        <v>7.0392862377010301</v>
      </c>
      <c r="D8418" s="218">
        <v>7.0905512223272602</v>
      </c>
      <c r="E8418" s="218">
        <v>7.3227692348693498</v>
      </c>
      <c r="F8418" s="218">
        <v>6.8503899534616304</v>
      </c>
      <c r="G8418" s="218">
        <v>8.8559059273040699</v>
      </c>
      <c r="H8418" s="218">
        <v>5.1389617385443396</v>
      </c>
      <c r="I8418" t="s">
        <v>23853</v>
      </c>
      <c r="J8418" s="218" t="s">
        <v>23853</v>
      </c>
      <c r="K8418" s="218">
        <v>1</v>
      </c>
      <c r="L8418" s="218">
        <v>0.28348299716831971</v>
      </c>
      <c r="M8418" s="218">
        <v>-0.18889628423939975</v>
      </c>
      <c r="N8418" s="218">
        <v>0.23221801254208962</v>
      </c>
      <c r="O8418" s="218">
        <v>-0.24016126886562983</v>
      </c>
      <c r="P8418" s="218">
        <v>1.8166196896030398</v>
      </c>
      <c r="Q8418" s="218">
        <v>-1.9003244991566905</v>
      </c>
      <c r="R8418" s="507">
        <v>4.7293356464459979E-2</v>
      </c>
      <c r="S8418" s="507">
        <v>-3.9716281617701021E-3</v>
      </c>
      <c r="T8418" s="218">
        <v>-4.1852404776825392E-2</v>
      </c>
    </row>
    <row r="8419" spans="1:20" x14ac:dyDescent="0.6">
      <c r="A8419" s="218" t="s">
        <v>23854</v>
      </c>
      <c r="B8419" s="218" t="s">
        <v>23855</v>
      </c>
      <c r="C8419" s="218">
        <v>6.5983009186249904</v>
      </c>
      <c r="D8419" s="218">
        <v>6.5892237847619404</v>
      </c>
      <c r="E8419" s="218">
        <v>6.2014599318335701</v>
      </c>
      <c r="F8419" s="218">
        <v>6.4496185094827903</v>
      </c>
      <c r="G8419" s="218">
        <v>1.08739361964643</v>
      </c>
      <c r="H8419" s="218">
        <v>0.123827711997599</v>
      </c>
      <c r="I8419" t="s">
        <v>23856</v>
      </c>
      <c r="J8419" s="218" t="s">
        <v>23856</v>
      </c>
      <c r="K8419" s="218">
        <v>1</v>
      </c>
      <c r="L8419" s="218">
        <v>-0.39684098679142021</v>
      </c>
      <c r="M8419" s="218">
        <v>-0.1486824091422001</v>
      </c>
      <c r="N8419" s="218">
        <v>-0.38776385292837023</v>
      </c>
      <c r="O8419" s="218">
        <v>-0.13960527527915012</v>
      </c>
      <c r="P8419" s="218">
        <v>-5.5109072989785606</v>
      </c>
      <c r="Q8419" s="218">
        <v>-6.4744732066273913</v>
      </c>
      <c r="R8419" s="507">
        <v>-0.27276169796681016</v>
      </c>
      <c r="S8419" s="507">
        <v>-0.26368456410376018</v>
      </c>
      <c r="T8419" s="218">
        <v>-5.9926902528029764</v>
      </c>
    </row>
    <row r="8420" spans="1:20" x14ac:dyDescent="0.6">
      <c r="A8420" s="218" t="s">
        <v>23857</v>
      </c>
      <c r="B8420" s="218" t="s">
        <v>23858</v>
      </c>
      <c r="C8420" s="218">
        <v>6.5517458450017196</v>
      </c>
      <c r="D8420" s="218">
        <v>6.6403488695036597</v>
      </c>
      <c r="E8420" s="218">
        <v>6.2554326751505096</v>
      </c>
      <c r="F8420" s="218">
        <v>6.6924534133624398</v>
      </c>
      <c r="G8420" s="218">
        <v>0.77891856884019794</v>
      </c>
      <c r="H8420" s="218">
        <v>7.5390018768011604</v>
      </c>
      <c r="I8420" t="s">
        <v>23859</v>
      </c>
      <c r="J8420" s="218" t="s">
        <v>23859</v>
      </c>
      <c r="K8420" s="218">
        <v>1</v>
      </c>
      <c r="L8420" s="218">
        <v>-0.29631316985121003</v>
      </c>
      <c r="M8420" s="218">
        <v>0.14070756836072018</v>
      </c>
      <c r="N8420" s="218">
        <v>-0.38491619435315005</v>
      </c>
      <c r="O8420" s="218">
        <v>5.2104543858780161E-2</v>
      </c>
      <c r="P8420" s="218">
        <v>-5.7728272761615216</v>
      </c>
      <c r="Q8420" s="218">
        <v>0.98725603179944077</v>
      </c>
      <c r="R8420" s="507">
        <v>-7.7802800745244927E-2</v>
      </c>
      <c r="S8420" s="507">
        <v>-0.16640582524718495</v>
      </c>
      <c r="T8420" s="218">
        <v>-2.3927856221810404</v>
      </c>
    </row>
    <row r="8421" spans="1:20" x14ac:dyDescent="0.6">
      <c r="A8421" s="218" t="s">
        <v>23860</v>
      </c>
      <c r="B8421" s="218" t="s">
        <v>23861</v>
      </c>
      <c r="C8421" s="218">
        <v>4.1264978655509799</v>
      </c>
      <c r="D8421" s="218">
        <v>4.3801422513399597</v>
      </c>
      <c r="E8421" s="218">
        <v>2.7661029699894399</v>
      </c>
      <c r="F8421" s="218">
        <v>4.2019606092261501</v>
      </c>
      <c r="G8421" s="218">
        <v>0</v>
      </c>
      <c r="H8421" s="218">
        <v>0</v>
      </c>
      <c r="I8421" t="s">
        <v>23862</v>
      </c>
      <c r="J8421" s="218" t="s">
        <v>23862</v>
      </c>
      <c r="K8421" s="218">
        <v>1</v>
      </c>
      <c r="L8421" s="218">
        <v>-1.3603948955615399</v>
      </c>
      <c r="M8421" s="218">
        <v>7.5462743675170252E-2</v>
      </c>
      <c r="N8421" s="218">
        <v>-1.6140392813505198</v>
      </c>
      <c r="O8421" s="218">
        <v>-0.1781816421138096</v>
      </c>
      <c r="P8421" s="218">
        <v>-4.1264978655509799</v>
      </c>
      <c r="Q8421" s="218">
        <v>-4.1264978655509799</v>
      </c>
      <c r="R8421" s="507">
        <v>-0.64246607594318483</v>
      </c>
      <c r="S8421" s="507">
        <v>-0.89611046173216469</v>
      </c>
      <c r="T8421" s="218">
        <v>-4.1264978655509799</v>
      </c>
    </row>
    <row r="8422" spans="1:20" x14ac:dyDescent="0.6">
      <c r="A8422" s="218" t="s">
        <v>23863</v>
      </c>
      <c r="B8422" s="218" t="s">
        <v>23864</v>
      </c>
      <c r="C8422" s="218">
        <v>5.5434429055956898</v>
      </c>
      <c r="D8422" s="218">
        <v>5.5825900731004596</v>
      </c>
      <c r="E8422" s="218">
        <v>5.6852787802984199</v>
      </c>
      <c r="F8422" s="218">
        <v>5.8827431292673902</v>
      </c>
      <c r="G8422" s="218">
        <v>0.494726731926454</v>
      </c>
      <c r="H8422" s="218">
        <v>0</v>
      </c>
      <c r="I8422" t="s">
        <v>23865</v>
      </c>
      <c r="J8422" s="218" t="s">
        <v>23865</v>
      </c>
      <c r="K8422" s="218">
        <v>1</v>
      </c>
      <c r="L8422" s="218">
        <v>0.14183587470273018</v>
      </c>
      <c r="M8422" s="218">
        <v>0.33930022367170043</v>
      </c>
      <c r="N8422" s="218">
        <v>0.1026887071979603</v>
      </c>
      <c r="O8422" s="218">
        <v>0.30015305616693055</v>
      </c>
      <c r="P8422" s="218">
        <v>-5.0487161736692361</v>
      </c>
      <c r="Q8422" s="218">
        <v>-5.5434429055956898</v>
      </c>
      <c r="R8422" s="507">
        <v>0.2405680491872153</v>
      </c>
      <c r="S8422" s="507">
        <v>0.20142088168244543</v>
      </c>
      <c r="T8422" s="218">
        <v>-5.2960795396324629</v>
      </c>
    </row>
    <row r="8423" spans="1:20" x14ac:dyDescent="0.6">
      <c r="A8423" s="218" t="s">
        <v>23866</v>
      </c>
      <c r="B8423" s="218" t="s">
        <v>23867</v>
      </c>
      <c r="C8423" s="218">
        <v>6.1766170120044404</v>
      </c>
      <c r="D8423" s="218">
        <v>6.3225043726291297</v>
      </c>
      <c r="E8423" s="218">
        <v>4.9019823323299896</v>
      </c>
      <c r="F8423" s="218">
        <v>5.9133261985276402</v>
      </c>
      <c r="G8423" s="218">
        <v>7.6534478410142404</v>
      </c>
      <c r="H8423" s="218">
        <v>3.5984992742136201</v>
      </c>
      <c r="I8423" t="s">
        <v>23868</v>
      </c>
      <c r="J8423" s="218" t="s">
        <v>23868</v>
      </c>
      <c r="K8423" s="218">
        <v>1</v>
      </c>
      <c r="L8423" s="218">
        <v>-1.2746346796744508</v>
      </c>
      <c r="M8423" s="218">
        <v>-0.26329081347680017</v>
      </c>
      <c r="N8423" s="218">
        <v>-1.4205220402991401</v>
      </c>
      <c r="O8423" s="218">
        <v>-0.40917817410148949</v>
      </c>
      <c r="P8423" s="218">
        <v>1.4768308290098</v>
      </c>
      <c r="Q8423" s="218">
        <v>-2.5781177377908202</v>
      </c>
      <c r="R8423" s="507">
        <v>-0.76896274657562547</v>
      </c>
      <c r="S8423" s="507">
        <v>-0.91485010720031479</v>
      </c>
      <c r="T8423" s="218">
        <v>-0.5506434543905101</v>
      </c>
    </row>
    <row r="8424" spans="1:20" x14ac:dyDescent="0.6">
      <c r="A8424" s="218" t="s">
        <v>23869</v>
      </c>
      <c r="B8424" s="218" t="s">
        <v>23870</v>
      </c>
      <c r="C8424" s="218">
        <v>5.0942531125592803</v>
      </c>
      <c r="D8424" s="218">
        <v>5.2426757659080403</v>
      </c>
      <c r="E8424" s="218">
        <v>6.1446058466165097</v>
      </c>
      <c r="F8424" s="218">
        <v>4.9993900801424598</v>
      </c>
      <c r="G8424" s="218">
        <v>8.5921567226319198</v>
      </c>
      <c r="H8424" s="218">
        <v>8.4840332586041001</v>
      </c>
      <c r="I8424" t="s">
        <v>23871</v>
      </c>
      <c r="J8424" s="218" t="s">
        <v>23871</v>
      </c>
      <c r="K8424" s="218">
        <v>1</v>
      </c>
      <c r="L8424" s="218">
        <v>1.0503527340572294</v>
      </c>
      <c r="M8424" s="218">
        <v>-9.4863032416820481E-2</v>
      </c>
      <c r="N8424" s="218">
        <v>0.90193008070846936</v>
      </c>
      <c r="O8424" s="218">
        <v>-0.24328568576558052</v>
      </c>
      <c r="P8424" s="218">
        <v>3.4979036100726395</v>
      </c>
      <c r="Q8424" s="218">
        <v>3.3897801460448198</v>
      </c>
      <c r="R8424" s="507">
        <v>0.47774485082020446</v>
      </c>
      <c r="S8424" s="507">
        <v>0.32932219747144442</v>
      </c>
      <c r="T8424" s="218">
        <v>3.4438418780587297</v>
      </c>
    </row>
    <row r="8425" spans="1:20" x14ac:dyDescent="0.6">
      <c r="A8425" s="218" t="s">
        <v>23872</v>
      </c>
      <c r="B8425" s="218" t="s">
        <v>23873</v>
      </c>
      <c r="C8425" s="218">
        <v>7.7690970956408396</v>
      </c>
      <c r="D8425" s="218">
        <v>7.85247767035486</v>
      </c>
      <c r="E8425" s="218">
        <v>7.8093312366755798</v>
      </c>
      <c r="F8425" s="218">
        <v>7.9636288385556897</v>
      </c>
      <c r="G8425" s="218">
        <v>2.5875832908471699</v>
      </c>
      <c r="H8425" s="218">
        <v>8.41032073842735</v>
      </c>
      <c r="I8425" t="s">
        <v>23874</v>
      </c>
      <c r="J8425" s="218" t="s">
        <v>23874</v>
      </c>
      <c r="K8425" s="218">
        <v>1</v>
      </c>
      <c r="L8425" s="218">
        <v>4.0234141034740212E-2</v>
      </c>
      <c r="M8425" s="218">
        <v>0.19453174291485009</v>
      </c>
      <c r="N8425" s="218">
        <v>-4.3146433679280172E-2</v>
      </c>
      <c r="O8425" s="218">
        <v>0.11115116820082971</v>
      </c>
      <c r="P8425" s="218">
        <v>-5.1815138047936697</v>
      </c>
      <c r="Q8425" s="218">
        <v>0.64122364278651034</v>
      </c>
      <c r="R8425" s="507">
        <v>0.11738294197479515</v>
      </c>
      <c r="S8425" s="507">
        <v>3.4002367260774768E-2</v>
      </c>
      <c r="T8425" s="218">
        <v>-2.2701450810035797</v>
      </c>
    </row>
    <row r="8426" spans="1:20" x14ac:dyDescent="0.6">
      <c r="A8426" s="218" t="s">
        <v>23875</v>
      </c>
      <c r="B8426" s="218" t="s">
        <v>23876</v>
      </c>
      <c r="C8426" s="218">
        <v>3.0419496235952801</v>
      </c>
      <c r="D8426" s="218">
        <v>3.22579457635478</v>
      </c>
      <c r="E8426" s="218">
        <v>4.8586900905228196</v>
      </c>
      <c r="F8426" s="218">
        <v>0</v>
      </c>
      <c r="G8426" s="218">
        <v>0</v>
      </c>
      <c r="H8426" s="218">
        <v>0</v>
      </c>
      <c r="I8426" t="s">
        <v>23877</v>
      </c>
      <c r="J8426" s="218" t="s">
        <v>23877</v>
      </c>
      <c r="K8426" s="218">
        <v>1</v>
      </c>
      <c r="L8426" s="218">
        <v>1.8167404669275395</v>
      </c>
      <c r="M8426" s="218">
        <v>-3.0419496235952801</v>
      </c>
      <c r="N8426" s="218">
        <v>1.6328955141680397</v>
      </c>
      <c r="O8426" s="218">
        <v>-3.22579457635478</v>
      </c>
      <c r="P8426" s="218">
        <v>-3.0419496235952801</v>
      </c>
      <c r="Q8426" s="218">
        <v>-3.0419496235952801</v>
      </c>
      <c r="R8426" s="507">
        <v>-0.61260457833387028</v>
      </c>
      <c r="S8426" s="507">
        <v>-0.79644953109337013</v>
      </c>
      <c r="T8426" s="218">
        <v>-3.0419496235952801</v>
      </c>
    </row>
    <row r="8427" spans="1:20" x14ac:dyDescent="0.6">
      <c r="A8427" s="218" t="s">
        <v>23878</v>
      </c>
      <c r="B8427" s="218" t="s">
        <v>23879</v>
      </c>
      <c r="C8427" s="218">
        <v>6.2136385196421804</v>
      </c>
      <c r="D8427" s="218">
        <v>6.4338629472306597</v>
      </c>
      <c r="E8427" s="218">
        <v>7.0456775875786297</v>
      </c>
      <c r="F8427" s="218">
        <v>6.3744174195269698</v>
      </c>
      <c r="G8427" s="218">
        <v>1.78840299136486</v>
      </c>
      <c r="H8427" s="218">
        <v>5.3342839973040199</v>
      </c>
      <c r="I8427" t="s">
        <v>23880</v>
      </c>
      <c r="J8427" s="218" t="s">
        <v>23880</v>
      </c>
      <c r="K8427" s="218">
        <v>1</v>
      </c>
      <c r="L8427" s="218">
        <v>0.83203906793644933</v>
      </c>
      <c r="M8427" s="218">
        <v>0.16077889988478944</v>
      </c>
      <c r="N8427" s="218">
        <v>0.61181464034797006</v>
      </c>
      <c r="O8427" s="218">
        <v>-5.9445527703689827E-2</v>
      </c>
      <c r="P8427" s="218">
        <v>-4.4252355282773204</v>
      </c>
      <c r="Q8427" s="218">
        <v>-0.87935452233816047</v>
      </c>
      <c r="R8427" s="507">
        <v>0.49640898391061938</v>
      </c>
      <c r="S8427" s="507">
        <v>0.27618455632214012</v>
      </c>
      <c r="T8427" s="218">
        <v>-2.6522950253077404</v>
      </c>
    </row>
    <row r="8428" spans="1:20" x14ac:dyDescent="0.6">
      <c r="A8428" s="218" t="s">
        <v>23881</v>
      </c>
      <c r="B8428" s="218" t="s">
        <v>23882</v>
      </c>
      <c r="C8428" s="218">
        <v>4.1750856736277298</v>
      </c>
      <c r="D8428" s="218">
        <v>4.0499724844675402</v>
      </c>
      <c r="E8428" s="218">
        <v>5.4807365751003001</v>
      </c>
      <c r="F8428" s="218">
        <v>2.8545090992143898</v>
      </c>
      <c r="G8428" s="218">
        <v>0.86243763809848095</v>
      </c>
      <c r="H8428" s="218">
        <v>0</v>
      </c>
      <c r="I8428" t="s">
        <v>23883</v>
      </c>
      <c r="J8428" s="218" t="s">
        <v>23883</v>
      </c>
      <c r="K8428" s="218">
        <v>1</v>
      </c>
      <c r="L8428" s="218">
        <v>1.3056509014725703</v>
      </c>
      <c r="M8428" s="218">
        <v>-1.32057657441334</v>
      </c>
      <c r="N8428" s="218">
        <v>1.4307640906327599</v>
      </c>
      <c r="O8428" s="218">
        <v>-1.1954633852531504</v>
      </c>
      <c r="P8428" s="218">
        <v>-3.3126480355292487</v>
      </c>
      <c r="Q8428" s="218">
        <v>-4.1750856736277298</v>
      </c>
      <c r="R8428" s="507">
        <v>-7.4628364703848149E-3</v>
      </c>
      <c r="S8428" s="507">
        <v>0.11765035268980473</v>
      </c>
      <c r="T8428" s="218">
        <v>-3.7438668545784894</v>
      </c>
    </row>
    <row r="8429" spans="1:20" x14ac:dyDescent="0.6">
      <c r="A8429" s="218" t="s">
        <v>23884</v>
      </c>
      <c r="B8429" s="218" t="s">
        <v>23885</v>
      </c>
      <c r="C8429" s="218">
        <v>5.6397376956382601</v>
      </c>
      <c r="D8429" s="218">
        <v>5.6099494661221101</v>
      </c>
      <c r="E8429" s="218">
        <v>6.4397972333197604</v>
      </c>
      <c r="F8429" s="218">
        <v>4.8863434327499098</v>
      </c>
      <c r="G8429" s="218">
        <v>1.78840299136486</v>
      </c>
      <c r="H8429" s="218">
        <v>0.123827711997599</v>
      </c>
      <c r="I8429" t="s">
        <v>23886</v>
      </c>
      <c r="J8429" s="218" t="s">
        <v>23886</v>
      </c>
      <c r="K8429" s="218">
        <v>1</v>
      </c>
      <c r="L8429" s="218">
        <v>0.80005953768150029</v>
      </c>
      <c r="M8429" s="218">
        <v>-0.75339426288835032</v>
      </c>
      <c r="N8429" s="218">
        <v>0.8298477671976503</v>
      </c>
      <c r="O8429" s="218">
        <v>-0.72360603337220031</v>
      </c>
      <c r="P8429" s="218">
        <v>-3.8513347042734001</v>
      </c>
      <c r="Q8429" s="218">
        <v>-5.5159099836406611</v>
      </c>
      <c r="R8429" s="507">
        <v>2.3332637396574984E-2</v>
      </c>
      <c r="S8429" s="507">
        <v>5.3120866912724996E-2</v>
      </c>
      <c r="T8429" s="218">
        <v>-4.6836223439570306</v>
      </c>
    </row>
    <row r="8430" spans="1:20" x14ac:dyDescent="0.6">
      <c r="A8430" s="218" t="s">
        <v>23887</v>
      </c>
      <c r="B8430" s="218" t="s">
        <v>23888</v>
      </c>
      <c r="C8430" s="218">
        <v>6.3115819967552902</v>
      </c>
      <c r="D8430" s="218">
        <v>6.2492036854480801</v>
      </c>
      <c r="E8430" s="218">
        <v>6.62587958593243</v>
      </c>
      <c r="F8430" s="218">
        <v>6.4688996235600102</v>
      </c>
      <c r="G8430" s="218">
        <v>6.4648804991763704</v>
      </c>
      <c r="H8430" s="218">
        <v>0</v>
      </c>
      <c r="I8430" t="s">
        <v>23889</v>
      </c>
      <c r="J8430" s="218" t="s">
        <v>23889</v>
      </c>
      <c r="K8430" s="218">
        <v>2</v>
      </c>
      <c r="L8430" s="218">
        <v>0.31429758917713979</v>
      </c>
      <c r="M8430" s="218">
        <v>0.15731762680472006</v>
      </c>
      <c r="N8430" s="218">
        <v>0.37667590048434985</v>
      </c>
      <c r="O8430" s="218">
        <v>0.21969593811193011</v>
      </c>
      <c r="P8430" s="218">
        <v>0.15329850242108023</v>
      </c>
      <c r="Q8430" s="218">
        <v>-6.3115819967552902</v>
      </c>
      <c r="R8430" s="507">
        <v>0.23580760799092992</v>
      </c>
      <c r="S8430" s="507">
        <v>0.29818591929813998</v>
      </c>
      <c r="T8430" s="218">
        <v>-3.079141747167105</v>
      </c>
    </row>
    <row r="8431" spans="1:20" x14ac:dyDescent="0.6">
      <c r="A8431" s="218" t="s">
        <v>23890</v>
      </c>
      <c r="B8431" s="218" t="s">
        <v>23891</v>
      </c>
      <c r="C8431" s="218">
        <v>5.8098365229583901</v>
      </c>
      <c r="D8431" s="218">
        <v>5.9567275563075999</v>
      </c>
      <c r="E8431" s="218">
        <v>3.3645244448968499</v>
      </c>
      <c r="F8431" s="218">
        <v>5.4921801121976701</v>
      </c>
      <c r="G8431" s="218">
        <v>0.69026577864285299</v>
      </c>
      <c r="H8431" s="218">
        <v>0</v>
      </c>
      <c r="I8431" t="s">
        <v>23889</v>
      </c>
      <c r="J8431" s="218" t="s">
        <v>23889</v>
      </c>
      <c r="K8431" s="218">
        <v>2</v>
      </c>
      <c r="L8431" s="218">
        <v>-2.4453120780615403</v>
      </c>
      <c r="M8431" s="218">
        <v>-0.31765641076072004</v>
      </c>
      <c r="N8431" s="218">
        <v>-2.59220311141075</v>
      </c>
      <c r="O8431" s="218">
        <v>-0.46454744410992976</v>
      </c>
      <c r="P8431" s="218">
        <v>-5.1195707443155367</v>
      </c>
      <c r="Q8431" s="218">
        <v>-5.8098365229583901</v>
      </c>
      <c r="R8431" s="507">
        <v>-1.3814842444111302</v>
      </c>
      <c r="S8431" s="507">
        <v>-1.5283752777603399</v>
      </c>
      <c r="T8431" s="218">
        <v>-5.4647036336369634</v>
      </c>
    </row>
    <row r="8432" spans="1:20" x14ac:dyDescent="0.6">
      <c r="A8432" s="218" t="s">
        <v>23892</v>
      </c>
      <c r="B8432" s="218" t="s">
        <v>23893</v>
      </c>
      <c r="C8432" s="218">
        <v>5.81422583773886</v>
      </c>
      <c r="D8432" s="218">
        <v>5.4098904078017203</v>
      </c>
      <c r="E8432" s="218">
        <v>5.63930208298558</v>
      </c>
      <c r="F8432" s="218">
        <v>5.3160004974223902</v>
      </c>
      <c r="G8432" s="218">
        <v>1.60656975280174</v>
      </c>
      <c r="H8432" s="218">
        <v>0.23786221336595301</v>
      </c>
      <c r="I8432" t="s">
        <v>23894</v>
      </c>
      <c r="J8432" s="218" t="s">
        <v>23894</v>
      </c>
      <c r="K8432" s="218">
        <v>1</v>
      </c>
      <c r="L8432" s="218">
        <v>-0.17492375475328004</v>
      </c>
      <c r="M8432" s="218">
        <v>-0.49822534031646981</v>
      </c>
      <c r="N8432" s="218">
        <v>0.22941167518385974</v>
      </c>
      <c r="O8432" s="218">
        <v>-9.3889910379330033E-2</v>
      </c>
      <c r="P8432" s="218">
        <v>-4.2076560849371205</v>
      </c>
      <c r="Q8432" s="218">
        <v>-5.5763636243729069</v>
      </c>
      <c r="R8432" s="507">
        <v>-0.33657454753487492</v>
      </c>
      <c r="S8432" s="507">
        <v>6.7760882402264855E-2</v>
      </c>
      <c r="T8432" s="218">
        <v>-4.8920098546550133</v>
      </c>
    </row>
    <row r="8433" spans="1:20" x14ac:dyDescent="0.6">
      <c r="A8433" s="218" t="s">
        <v>23895</v>
      </c>
      <c r="B8433" s="218" t="s">
        <v>23896</v>
      </c>
      <c r="C8433" s="218">
        <v>4.92734816924201</v>
      </c>
      <c r="D8433" s="218">
        <v>4.46606603624861</v>
      </c>
      <c r="E8433" s="218">
        <v>0</v>
      </c>
      <c r="F8433" s="218">
        <v>2.1312197713060499</v>
      </c>
      <c r="G8433" s="218">
        <v>0</v>
      </c>
      <c r="H8433" s="218">
        <v>0</v>
      </c>
      <c r="I8433" t="s">
        <v>23897</v>
      </c>
      <c r="J8433" s="218" t="s">
        <v>23897</v>
      </c>
      <c r="K8433" s="218">
        <v>1</v>
      </c>
      <c r="L8433" s="218">
        <v>-4.92734816924201</v>
      </c>
      <c r="M8433" s="218">
        <v>-2.7961283979359601</v>
      </c>
      <c r="N8433" s="218">
        <v>-4.46606603624861</v>
      </c>
      <c r="O8433" s="218">
        <v>-2.3348462649425601</v>
      </c>
      <c r="P8433" s="218">
        <v>-4.92734816924201</v>
      </c>
      <c r="Q8433" s="218">
        <v>-4.92734816924201</v>
      </c>
      <c r="R8433" s="507">
        <v>-3.8617382835889851</v>
      </c>
      <c r="S8433" s="507">
        <v>-3.400456150595585</v>
      </c>
      <c r="T8433" s="218">
        <v>-4.92734816924201</v>
      </c>
    </row>
    <row r="8434" spans="1:20" x14ac:dyDescent="0.6">
      <c r="A8434" s="218" t="s">
        <v>23898</v>
      </c>
      <c r="B8434" s="218" t="s">
        <v>23899</v>
      </c>
      <c r="C8434" s="218">
        <v>5.9593389034557802</v>
      </c>
      <c r="D8434" s="218">
        <v>5.4363319045099399</v>
      </c>
      <c r="E8434" s="218">
        <v>4.6382143469624797</v>
      </c>
      <c r="F8434" s="218">
        <v>5.0604030061691097</v>
      </c>
      <c r="G8434" s="218">
        <v>0.494726731926454</v>
      </c>
      <c r="H8434" s="218">
        <v>0</v>
      </c>
      <c r="I8434" t="s">
        <v>23900</v>
      </c>
      <c r="J8434" s="218" t="s">
        <v>23900</v>
      </c>
      <c r="K8434" s="218">
        <v>1</v>
      </c>
      <c r="L8434" s="218">
        <v>-1.3211245564933005</v>
      </c>
      <c r="M8434" s="218">
        <v>-0.89893589728667056</v>
      </c>
      <c r="N8434" s="218">
        <v>-0.79811755754746017</v>
      </c>
      <c r="O8434" s="218">
        <v>-0.37592889834083021</v>
      </c>
      <c r="P8434" s="218">
        <v>-5.4646121715293265</v>
      </c>
      <c r="Q8434" s="218">
        <v>-5.9593389034557802</v>
      </c>
      <c r="R8434" s="507">
        <v>-1.1100302268899855</v>
      </c>
      <c r="S8434" s="507">
        <v>-0.58702322794414519</v>
      </c>
      <c r="T8434" s="218">
        <v>-5.7119755374925534</v>
      </c>
    </row>
    <row r="8435" spans="1:20" x14ac:dyDescent="0.6">
      <c r="A8435" s="218" t="s">
        <v>23901</v>
      </c>
      <c r="B8435" s="218" t="s">
        <v>23902</v>
      </c>
      <c r="C8435" s="218">
        <v>5.1050409932083101</v>
      </c>
      <c r="D8435" s="218">
        <v>5.0577720159903201</v>
      </c>
      <c r="E8435" s="218">
        <v>3.9530307764172501</v>
      </c>
      <c r="F8435" s="218">
        <v>5.0347547571680202</v>
      </c>
      <c r="G8435" s="218">
        <v>0.494726731926454</v>
      </c>
      <c r="H8435" s="218">
        <v>0</v>
      </c>
      <c r="I8435" t="s">
        <v>23903</v>
      </c>
      <c r="J8435" s="218" t="s">
        <v>23903</v>
      </c>
      <c r="K8435" s="218">
        <v>1</v>
      </c>
      <c r="L8435" s="218">
        <v>-1.15201021679106</v>
      </c>
      <c r="M8435" s="218">
        <v>-7.0286236040289829E-2</v>
      </c>
      <c r="N8435" s="218">
        <v>-1.10474123957307</v>
      </c>
      <c r="O8435" s="218">
        <v>-2.301725882229988E-2</v>
      </c>
      <c r="P8435" s="218">
        <v>-4.6103142612818564</v>
      </c>
      <c r="Q8435" s="218">
        <v>-5.1050409932083101</v>
      </c>
      <c r="R8435" s="507">
        <v>-0.6111482264156749</v>
      </c>
      <c r="S8435" s="507">
        <v>-0.56387924919768495</v>
      </c>
      <c r="T8435" s="218">
        <v>-4.8576776272450832</v>
      </c>
    </row>
    <row r="8436" spans="1:20" x14ac:dyDescent="0.6">
      <c r="A8436" s="218" t="s">
        <v>23904</v>
      </c>
      <c r="B8436" s="218" t="s">
        <v>23905</v>
      </c>
      <c r="C8436" s="218">
        <v>5.8039632524387201</v>
      </c>
      <c r="D8436" s="218">
        <v>4.9820164208261</v>
      </c>
      <c r="E8436" s="218">
        <v>3.59303828914131</v>
      </c>
      <c r="F8436" s="218">
        <v>5.5799192552029204</v>
      </c>
      <c r="G8436" s="218">
        <v>0.14046909216855899</v>
      </c>
      <c r="H8436" s="218">
        <v>0</v>
      </c>
      <c r="I8436" t="s">
        <v>23906</v>
      </c>
      <c r="J8436" s="218" t="s">
        <v>23906</v>
      </c>
      <c r="K8436" s="218">
        <v>1</v>
      </c>
      <c r="L8436" s="218">
        <v>-2.2109249632974102</v>
      </c>
      <c r="M8436" s="218">
        <v>-0.22404399723579971</v>
      </c>
      <c r="N8436" s="218">
        <v>-1.38897813168479</v>
      </c>
      <c r="O8436" s="218">
        <v>0.59790283437682046</v>
      </c>
      <c r="P8436" s="218">
        <v>-5.6634941602701607</v>
      </c>
      <c r="Q8436" s="218">
        <v>-5.8039632524387201</v>
      </c>
      <c r="R8436" s="507">
        <v>-1.2174844802666049</v>
      </c>
      <c r="S8436" s="507">
        <v>-0.39553764865398477</v>
      </c>
      <c r="T8436" s="218">
        <v>-5.7337287063544409</v>
      </c>
    </row>
    <row r="8437" spans="1:20" x14ac:dyDescent="0.6">
      <c r="A8437" s="218" t="s">
        <v>23907</v>
      </c>
      <c r="B8437" s="218" t="s">
        <v>23908</v>
      </c>
      <c r="C8437" s="218">
        <v>7.1574265344979802</v>
      </c>
      <c r="D8437" s="218">
        <v>7.2967237070720801</v>
      </c>
      <c r="E8437" s="218">
        <v>7.23238200870939</v>
      </c>
      <c r="F8437" s="218">
        <v>7.4609737910045997</v>
      </c>
      <c r="G8437" s="218">
        <v>8.3341429357455201</v>
      </c>
      <c r="H8437" s="218">
        <v>10.201142353914801</v>
      </c>
      <c r="I8437" t="s">
        <v>23909</v>
      </c>
      <c r="J8437" s="218" t="s">
        <v>23909</v>
      </c>
      <c r="K8437" s="218">
        <v>1</v>
      </c>
      <c r="L8437" s="218">
        <v>7.49554742114098E-2</v>
      </c>
      <c r="M8437" s="218">
        <v>0.30354725650661951</v>
      </c>
      <c r="N8437" s="218">
        <v>-6.4341698362690103E-2</v>
      </c>
      <c r="O8437" s="218">
        <v>0.16425008393251961</v>
      </c>
      <c r="P8437" s="218">
        <v>1.17671640124754</v>
      </c>
      <c r="Q8437" s="218">
        <v>3.0437158194168203</v>
      </c>
      <c r="R8437" s="507">
        <v>0.18925136535901466</v>
      </c>
      <c r="S8437" s="507">
        <v>4.9954192784914753E-2</v>
      </c>
      <c r="T8437" s="218">
        <v>2.1102161103321802</v>
      </c>
    </row>
    <row r="8438" spans="1:20" x14ac:dyDescent="0.6">
      <c r="A8438" s="218" t="s">
        <v>23910</v>
      </c>
      <c r="B8438" s="218" t="s">
        <v>23911</v>
      </c>
      <c r="C8438" s="218">
        <v>6.4115280472298499</v>
      </c>
      <c r="D8438" s="218">
        <v>6.4959349822355898</v>
      </c>
      <c r="E8438" s="218">
        <v>5.7266980226804796</v>
      </c>
      <c r="F8438" s="218">
        <v>6.56161948909741</v>
      </c>
      <c r="G8438" s="218">
        <v>1.28195838278228</v>
      </c>
      <c r="H8438" s="218">
        <v>7.5095030244945198</v>
      </c>
      <c r="I8438" t="s">
        <v>23912</v>
      </c>
      <c r="J8438" s="218" t="s">
        <v>23912</v>
      </c>
      <c r="K8438" s="218">
        <v>1</v>
      </c>
      <c r="L8438" s="218">
        <v>-0.68483002454937036</v>
      </c>
      <c r="M8438" s="218">
        <v>0.15009144186756007</v>
      </c>
      <c r="N8438" s="218">
        <v>-0.76923695955511029</v>
      </c>
      <c r="O8438" s="218">
        <v>6.5684506861820147E-2</v>
      </c>
      <c r="P8438" s="218">
        <v>-5.1295696644475699</v>
      </c>
      <c r="Q8438" s="218">
        <v>1.0979749772646699</v>
      </c>
      <c r="R8438" s="507">
        <v>-0.26736929134090515</v>
      </c>
      <c r="S8438" s="507">
        <v>-0.35177622634664507</v>
      </c>
      <c r="T8438" s="218">
        <v>-2.01579734359145</v>
      </c>
    </row>
    <row r="8439" spans="1:20" x14ac:dyDescent="0.6">
      <c r="A8439" s="218" t="s">
        <v>23913</v>
      </c>
      <c r="B8439" s="218" t="s">
        <v>23914</v>
      </c>
      <c r="C8439" s="218">
        <v>7.3425268632021901</v>
      </c>
      <c r="D8439" s="218">
        <v>7.2931113377816903</v>
      </c>
      <c r="E8439" s="218">
        <v>7.2492428696062197</v>
      </c>
      <c r="F8439" s="218">
        <v>7.3318716447304499</v>
      </c>
      <c r="G8439" s="218">
        <v>0.94138514970795095</v>
      </c>
      <c r="H8439" s="218">
        <v>0.23786221336595301</v>
      </c>
      <c r="I8439" t="s">
        <v>23915</v>
      </c>
      <c r="J8439" s="218" t="s">
        <v>23915</v>
      </c>
      <c r="K8439" s="218">
        <v>2</v>
      </c>
      <c r="L8439" s="218">
        <v>-9.3283993595970394E-2</v>
      </c>
      <c r="M8439" s="218">
        <v>-1.0655218471740113E-2</v>
      </c>
      <c r="N8439" s="218">
        <v>-4.3868468175470632E-2</v>
      </c>
      <c r="O8439" s="218">
        <v>3.8760306948759649E-2</v>
      </c>
      <c r="P8439" s="218">
        <v>-6.4011417134942388</v>
      </c>
      <c r="Q8439" s="218">
        <v>-7.1046646498362369</v>
      </c>
      <c r="R8439" s="507">
        <v>-5.1969606033855253E-2</v>
      </c>
      <c r="S8439" s="507">
        <v>-2.5540806133554916E-3</v>
      </c>
      <c r="T8439" s="218">
        <v>-6.7529031816652374</v>
      </c>
    </row>
    <row r="8440" spans="1:20" x14ac:dyDescent="0.6">
      <c r="A8440" s="218" t="s">
        <v>23916</v>
      </c>
      <c r="B8440" s="218" t="s">
        <v>23917</v>
      </c>
      <c r="C8440" s="218">
        <v>6.3508851545471696</v>
      </c>
      <c r="D8440" s="218">
        <v>6.3540524705500303</v>
      </c>
      <c r="E8440" s="218">
        <v>6.2641148204384303</v>
      </c>
      <c r="F8440" s="218">
        <v>5.6491674458172403</v>
      </c>
      <c r="G8440" s="218">
        <v>7.6461012994468902</v>
      </c>
      <c r="H8440" s="218">
        <v>0.23786221336595301</v>
      </c>
      <c r="I8440" t="s">
        <v>23915</v>
      </c>
      <c r="J8440" s="218" t="s">
        <v>23915</v>
      </c>
      <c r="K8440" s="218">
        <v>2</v>
      </c>
      <c r="L8440" s="218">
        <v>-8.6770334108739355E-2</v>
      </c>
      <c r="M8440" s="218">
        <v>-0.70171770872992933</v>
      </c>
      <c r="N8440" s="218">
        <v>-8.9937650111600043E-2</v>
      </c>
      <c r="O8440" s="218">
        <v>-0.70488502473279002</v>
      </c>
      <c r="P8440" s="218">
        <v>1.2952161448997206</v>
      </c>
      <c r="Q8440" s="218">
        <v>-6.1130229411812165</v>
      </c>
      <c r="R8440" s="507">
        <v>-0.39424402141933435</v>
      </c>
      <c r="S8440" s="507">
        <v>-0.39741133742219503</v>
      </c>
      <c r="T8440" s="218">
        <v>-2.4089033981407479</v>
      </c>
    </row>
    <row r="8441" spans="1:20" x14ac:dyDescent="0.6">
      <c r="A8441" s="218" t="s">
        <v>23918</v>
      </c>
      <c r="B8441" s="218" t="s">
        <v>23919</v>
      </c>
      <c r="C8441" s="218">
        <v>6.8548802201767698</v>
      </c>
      <c r="D8441" s="218">
        <v>7.0003874101170096</v>
      </c>
      <c r="E8441" s="218">
        <v>6.8567457903359399</v>
      </c>
      <c r="F8441" s="218">
        <v>7.4325298841276002</v>
      </c>
      <c r="G8441" s="218">
        <v>1.50626793832628</v>
      </c>
      <c r="H8441" s="218">
        <v>0.123827711997599</v>
      </c>
      <c r="I8441" t="s">
        <v>23920</v>
      </c>
      <c r="J8441" s="218" t="s">
        <v>23920</v>
      </c>
      <c r="K8441" s="218">
        <v>1</v>
      </c>
      <c r="L8441" s="218">
        <v>1.8655701591701046E-3</v>
      </c>
      <c r="M8441" s="218">
        <v>0.57764966395083039</v>
      </c>
      <c r="N8441" s="218">
        <v>-0.14364161978106971</v>
      </c>
      <c r="O8441" s="218">
        <v>0.43214247401059058</v>
      </c>
      <c r="P8441" s="218">
        <v>-5.3486122818504898</v>
      </c>
      <c r="Q8441" s="218">
        <v>-6.7310525081791708</v>
      </c>
      <c r="R8441" s="507">
        <v>0.28975761705500025</v>
      </c>
      <c r="S8441" s="507">
        <v>0.14425042711476044</v>
      </c>
      <c r="T8441" s="218">
        <v>-6.0398323950148303</v>
      </c>
    </row>
    <row r="8442" spans="1:20" x14ac:dyDescent="0.6">
      <c r="A8442" s="218" t="s">
        <v>23921</v>
      </c>
      <c r="B8442" s="218" t="s">
        <v>23922</v>
      </c>
      <c r="C8442" s="218">
        <v>5.9000075957511502</v>
      </c>
      <c r="D8442" s="218">
        <v>5.9905771923122897</v>
      </c>
      <c r="E8442" s="218">
        <v>5.8870500115567204</v>
      </c>
      <c r="F8442" s="218">
        <v>6.9129690578678096</v>
      </c>
      <c r="G8442" s="218">
        <v>1.78840299136486</v>
      </c>
      <c r="H8442" s="218">
        <v>0.123827711997599</v>
      </c>
      <c r="I8442" t="s">
        <v>23923</v>
      </c>
      <c r="J8442" s="218" t="s">
        <v>23923</v>
      </c>
      <c r="K8442" s="218">
        <v>1</v>
      </c>
      <c r="L8442" s="218">
        <v>-1.2957584194429828E-2</v>
      </c>
      <c r="M8442" s="218">
        <v>1.0129614621166594</v>
      </c>
      <c r="N8442" s="218">
        <v>-0.10352718075556933</v>
      </c>
      <c r="O8442" s="218">
        <v>0.92239186555551989</v>
      </c>
      <c r="P8442" s="218">
        <v>-4.1116046043862902</v>
      </c>
      <c r="Q8442" s="218">
        <v>-5.7761798837535512</v>
      </c>
      <c r="R8442" s="507">
        <v>0.50000193896111478</v>
      </c>
      <c r="S8442" s="507">
        <v>0.40943234239997528</v>
      </c>
      <c r="T8442" s="218">
        <v>-4.9438922440699207</v>
      </c>
    </row>
    <row r="8443" spans="1:20" x14ac:dyDescent="0.6">
      <c r="A8443" s="218" t="s">
        <v>23924</v>
      </c>
      <c r="B8443" s="218" t="s">
        <v>23925</v>
      </c>
      <c r="C8443" s="218">
        <v>7.4102958391863201</v>
      </c>
      <c r="D8443" s="218">
        <v>7.38562685948789</v>
      </c>
      <c r="E8443" s="218">
        <v>7.4078258811996598</v>
      </c>
      <c r="F8443" s="218">
        <v>7.3079810897617898</v>
      </c>
      <c r="G8443" s="218">
        <v>9.9129117674949896</v>
      </c>
      <c r="H8443" s="218">
        <v>8.2513824850418391</v>
      </c>
      <c r="I8443" t="s">
        <v>23926</v>
      </c>
      <c r="J8443" s="218" t="s">
        <v>23926</v>
      </c>
      <c r="K8443" s="218">
        <v>1</v>
      </c>
      <c r="L8443" s="218">
        <v>-2.4699579866602761E-3</v>
      </c>
      <c r="M8443" s="218">
        <v>-0.10231474942453023</v>
      </c>
      <c r="N8443" s="218">
        <v>2.2199021711769795E-2</v>
      </c>
      <c r="O8443" s="218">
        <v>-7.7645769726100156E-2</v>
      </c>
      <c r="P8443" s="218">
        <v>2.5026159283086695</v>
      </c>
      <c r="Q8443" s="218">
        <v>0.84108664585551907</v>
      </c>
      <c r="R8443" s="507">
        <v>-5.2392353705595252E-2</v>
      </c>
      <c r="S8443" s="507">
        <v>-2.772337400716518E-2</v>
      </c>
      <c r="T8443" s="218">
        <v>1.6718512870820943</v>
      </c>
    </row>
    <row r="8444" spans="1:20" x14ac:dyDescent="0.6">
      <c r="A8444" s="218" t="s">
        <v>23927</v>
      </c>
      <c r="B8444" s="218" t="s">
        <v>23928</v>
      </c>
      <c r="C8444" s="218">
        <v>2.3103041596904599</v>
      </c>
      <c r="D8444" s="218">
        <v>2.25341680538348</v>
      </c>
      <c r="E8444" s="218">
        <v>0</v>
      </c>
      <c r="F8444" s="218">
        <v>2.6124502119115798</v>
      </c>
      <c r="G8444" s="218">
        <v>0</v>
      </c>
      <c r="H8444" s="218">
        <v>0</v>
      </c>
      <c r="I8444" t="s">
        <v>23929</v>
      </c>
      <c r="J8444" s="218" t="s">
        <v>23929</v>
      </c>
      <c r="K8444" s="218">
        <v>1</v>
      </c>
      <c r="L8444" s="218">
        <v>-2.3103041596904599</v>
      </c>
      <c r="M8444" s="218">
        <v>0.3021460522211199</v>
      </c>
      <c r="N8444" s="218">
        <v>-2.25341680538348</v>
      </c>
      <c r="O8444" s="218">
        <v>0.35903340652809979</v>
      </c>
      <c r="P8444" s="218">
        <v>-2.3103041596904599</v>
      </c>
      <c r="Q8444" s="218">
        <v>-2.3103041596904599</v>
      </c>
      <c r="R8444" s="507">
        <v>-1.00407905373467</v>
      </c>
      <c r="S8444" s="507">
        <v>-0.9471916994276901</v>
      </c>
      <c r="T8444" s="218">
        <v>-2.3103041596904599</v>
      </c>
    </row>
    <row r="8445" spans="1:20" x14ac:dyDescent="0.6">
      <c r="A8445" s="218" t="s">
        <v>23930</v>
      </c>
      <c r="B8445" s="218" t="s">
        <v>23931</v>
      </c>
      <c r="C8445" s="218">
        <v>6.14966177957736</v>
      </c>
      <c r="D8445" s="218">
        <v>6.2634265659521802</v>
      </c>
      <c r="E8445" s="218">
        <v>7.0866339979539203</v>
      </c>
      <c r="F8445" s="218">
        <v>7.3644100374408001</v>
      </c>
      <c r="G8445" s="218">
        <v>2.3765131607844299</v>
      </c>
      <c r="H8445" s="218">
        <v>0</v>
      </c>
      <c r="I8445" t="s">
        <v>23932</v>
      </c>
      <c r="J8445" s="218" t="s">
        <v>23932</v>
      </c>
      <c r="K8445" s="218">
        <v>1</v>
      </c>
      <c r="L8445" s="218">
        <v>0.93697221837656031</v>
      </c>
      <c r="M8445" s="218">
        <v>1.2147482578634401</v>
      </c>
      <c r="N8445" s="218">
        <v>0.82320743200174018</v>
      </c>
      <c r="O8445" s="218">
        <v>1.10098347148862</v>
      </c>
      <c r="P8445" s="218">
        <v>-3.7731486187929302</v>
      </c>
      <c r="Q8445" s="218">
        <v>-6.14966177957736</v>
      </c>
      <c r="R8445" s="507">
        <v>1.0758602381200002</v>
      </c>
      <c r="S8445" s="507">
        <v>0.96209545174518007</v>
      </c>
      <c r="T8445" s="218">
        <v>-4.9614051991851449</v>
      </c>
    </row>
    <row r="8446" spans="1:20" x14ac:dyDescent="0.6">
      <c r="A8446" s="218" t="s">
        <v>23933</v>
      </c>
      <c r="B8446" s="218" t="s">
        <v>23934</v>
      </c>
      <c r="C8446" s="218">
        <v>7.8885529945386601</v>
      </c>
      <c r="D8446" s="218">
        <v>7.99936816026187</v>
      </c>
      <c r="E8446" s="218">
        <v>7.7087716361129504</v>
      </c>
      <c r="F8446" s="218">
        <v>7.9041404524937597</v>
      </c>
      <c r="G8446" s="218">
        <v>2.1625186512370198</v>
      </c>
      <c r="H8446" s="218">
        <v>0.123827711997599</v>
      </c>
      <c r="I8446" t="s">
        <v>23935</v>
      </c>
      <c r="J8446" s="218" t="s">
        <v>23935</v>
      </c>
      <c r="K8446" s="218">
        <v>1</v>
      </c>
      <c r="L8446" s="218">
        <v>-0.17978135842570975</v>
      </c>
      <c r="M8446" s="218">
        <v>1.5587457955099637E-2</v>
      </c>
      <c r="N8446" s="218">
        <v>-0.29059652414891968</v>
      </c>
      <c r="O8446" s="218">
        <v>-9.5227707768110292E-2</v>
      </c>
      <c r="P8446" s="218">
        <v>-5.7260343433016399</v>
      </c>
      <c r="Q8446" s="218">
        <v>-7.7647252825410611</v>
      </c>
      <c r="R8446" s="507">
        <v>-8.2096950235305055E-2</v>
      </c>
      <c r="S8446" s="507">
        <v>-0.19291211595851498</v>
      </c>
      <c r="T8446" s="218">
        <v>-6.7453798129213505</v>
      </c>
    </row>
    <row r="8447" spans="1:20" x14ac:dyDescent="0.6">
      <c r="A8447" s="218" t="s">
        <v>23936</v>
      </c>
      <c r="B8447" s="218" t="s">
        <v>23937</v>
      </c>
      <c r="C8447" s="218">
        <v>6.1156882878005803</v>
      </c>
      <c r="D8447" s="218">
        <v>6.2127020184288497</v>
      </c>
      <c r="E8447" s="218">
        <v>6.3289969594114899</v>
      </c>
      <c r="F8447" s="218">
        <v>5.5512616922017797</v>
      </c>
      <c r="G8447" s="218">
        <v>0.14046909216855899</v>
      </c>
      <c r="H8447" s="218">
        <v>8.0149309765829209</v>
      </c>
      <c r="I8447" t="s">
        <v>23938</v>
      </c>
      <c r="J8447" s="218" t="s">
        <v>23938</v>
      </c>
      <c r="K8447" s="218">
        <v>1</v>
      </c>
      <c r="L8447" s="218">
        <v>0.21330867161090961</v>
      </c>
      <c r="M8447" s="218">
        <v>-0.5644265955988006</v>
      </c>
      <c r="N8447" s="218">
        <v>0.11629494098264015</v>
      </c>
      <c r="O8447" s="218">
        <v>-0.66144032622707005</v>
      </c>
      <c r="P8447" s="218">
        <v>-5.9752191956320209</v>
      </c>
      <c r="Q8447" s="218">
        <v>1.8992426887823406</v>
      </c>
      <c r="R8447" s="507">
        <v>-0.17555896199394549</v>
      </c>
      <c r="S8447" s="507">
        <v>-0.27257269262221495</v>
      </c>
      <c r="T8447" s="218">
        <v>-2.0379882534248401</v>
      </c>
    </row>
    <row r="8448" spans="1:20" x14ac:dyDescent="0.6">
      <c r="A8448" s="218" t="s">
        <v>23939</v>
      </c>
      <c r="B8448" s="218" t="s">
        <v>23940</v>
      </c>
      <c r="C8448" s="218">
        <v>5.5970711527164001</v>
      </c>
      <c r="D8448" s="218">
        <v>5.67708481084252</v>
      </c>
      <c r="E8448" s="218">
        <v>5.8404006098545898</v>
      </c>
      <c r="F8448" s="218">
        <v>6.4017629649121597</v>
      </c>
      <c r="G8448" s="218">
        <v>0.26846663313173802</v>
      </c>
      <c r="H8448" s="218">
        <v>0.123827711997599</v>
      </c>
      <c r="I8448" t="s">
        <v>23941</v>
      </c>
      <c r="J8448" s="218" t="s">
        <v>23941</v>
      </c>
      <c r="K8448" s="218">
        <v>1</v>
      </c>
      <c r="L8448" s="218">
        <v>0.24332945713818965</v>
      </c>
      <c r="M8448" s="218">
        <v>0.80469181219575958</v>
      </c>
      <c r="N8448" s="218">
        <v>0.16331579901206972</v>
      </c>
      <c r="O8448" s="218">
        <v>0.72467815406963965</v>
      </c>
      <c r="P8448" s="218">
        <v>-5.3286045195846619</v>
      </c>
      <c r="Q8448" s="218">
        <v>-5.4732434407188011</v>
      </c>
      <c r="R8448" s="507">
        <v>0.52401063466697462</v>
      </c>
      <c r="S8448" s="507">
        <v>0.44399697654085468</v>
      </c>
      <c r="T8448" s="218">
        <v>-5.400923980151731</v>
      </c>
    </row>
    <row r="8449" spans="1:20" x14ac:dyDescent="0.6">
      <c r="A8449" s="218" t="s">
        <v>23942</v>
      </c>
      <c r="B8449" s="218" t="s">
        <v>23943</v>
      </c>
      <c r="C8449" s="218">
        <v>3.3667670728610499</v>
      </c>
      <c r="D8449" s="218">
        <v>2.99030586848408</v>
      </c>
      <c r="E8449" s="218">
        <v>3.33735654254808</v>
      </c>
      <c r="F8449" s="218">
        <v>2.3466595453129799</v>
      </c>
      <c r="G8449" s="218">
        <v>0</v>
      </c>
      <c r="H8449" s="218">
        <v>0</v>
      </c>
      <c r="I8449" t="s">
        <v>23944</v>
      </c>
      <c r="J8449" s="218" t="s">
        <v>23944</v>
      </c>
      <c r="K8449" s="218">
        <v>1</v>
      </c>
      <c r="L8449" s="218">
        <v>-2.9410530312969918E-2</v>
      </c>
      <c r="M8449" s="218">
        <v>-1.02010752754807</v>
      </c>
      <c r="N8449" s="218">
        <v>0.34705067406400003</v>
      </c>
      <c r="O8449" s="218">
        <v>-0.64364632317110004</v>
      </c>
      <c r="P8449" s="218">
        <v>-3.3667670728610499</v>
      </c>
      <c r="Q8449" s="218">
        <v>-3.3667670728610499</v>
      </c>
      <c r="R8449" s="507">
        <v>-0.52475902893051996</v>
      </c>
      <c r="S8449" s="507">
        <v>-0.14829782455355001</v>
      </c>
      <c r="T8449" s="218">
        <v>-3.3667670728610499</v>
      </c>
    </row>
    <row r="8450" spans="1:20" x14ac:dyDescent="0.6">
      <c r="A8450" s="218" t="s">
        <v>23945</v>
      </c>
      <c r="B8450" s="218" t="s">
        <v>23946</v>
      </c>
      <c r="C8450" s="218">
        <v>7.5115201694017601</v>
      </c>
      <c r="D8450" s="218">
        <v>7.5630855565838697</v>
      </c>
      <c r="E8450" s="218">
        <v>7.7941749693176696</v>
      </c>
      <c r="F8450" s="218">
        <v>7.1798689854089996</v>
      </c>
      <c r="G8450" s="218">
        <v>8.5316497833569205</v>
      </c>
      <c r="H8450" s="218">
        <v>0.23786221336595301</v>
      </c>
      <c r="I8450" t="s">
        <v>23947</v>
      </c>
      <c r="J8450" s="218" t="s">
        <v>23947</v>
      </c>
      <c r="K8450" s="218">
        <v>1</v>
      </c>
      <c r="L8450" s="218">
        <v>0.28265479991590947</v>
      </c>
      <c r="M8450" s="218">
        <v>-0.3316511839927605</v>
      </c>
      <c r="N8450" s="218">
        <v>0.2310894127337999</v>
      </c>
      <c r="O8450" s="218">
        <v>-0.38321657117487007</v>
      </c>
      <c r="P8450" s="218">
        <v>1.0201296139551603</v>
      </c>
      <c r="Q8450" s="218">
        <v>-7.273657956035807</v>
      </c>
      <c r="R8450" s="507">
        <v>-2.4498192038425515E-2</v>
      </c>
      <c r="S8450" s="507">
        <v>-7.6063579220535082E-2</v>
      </c>
      <c r="T8450" s="218">
        <v>-3.1267641710403233</v>
      </c>
    </row>
    <row r="8451" spans="1:20" x14ac:dyDescent="0.6">
      <c r="A8451" s="218" t="s">
        <v>23948</v>
      </c>
      <c r="B8451" s="218" t="s">
        <v>23949</v>
      </c>
      <c r="C8451" s="218">
        <v>6.5464790905294201</v>
      </c>
      <c r="D8451" s="218">
        <v>6.54637105859715</v>
      </c>
      <c r="E8451" s="218">
        <v>6.8466654400875697</v>
      </c>
      <c r="F8451" s="218">
        <v>6.2966993169547596</v>
      </c>
      <c r="G8451" s="218">
        <v>1.9111597972002401</v>
      </c>
      <c r="H8451" s="218">
        <v>0.123827711997599</v>
      </c>
      <c r="I8451" t="s">
        <v>23950</v>
      </c>
      <c r="J8451" s="218" t="s">
        <v>23950</v>
      </c>
      <c r="K8451" s="218">
        <v>2</v>
      </c>
      <c r="L8451" s="218">
        <v>0.3001863495581496</v>
      </c>
      <c r="M8451" s="218">
        <v>-0.24977977357466052</v>
      </c>
      <c r="N8451" s="218">
        <v>0.30029438149041976</v>
      </c>
      <c r="O8451" s="218">
        <v>-0.24967174164239037</v>
      </c>
      <c r="P8451" s="218">
        <v>-4.6353192933291805</v>
      </c>
      <c r="Q8451" s="218">
        <v>-6.4226513785318211</v>
      </c>
      <c r="R8451" s="507">
        <v>2.5203287991744538E-2</v>
      </c>
      <c r="S8451" s="507">
        <v>2.5311319924014697E-2</v>
      </c>
      <c r="T8451" s="218">
        <v>-5.5289853359305008</v>
      </c>
    </row>
    <row r="8452" spans="1:20" x14ac:dyDescent="0.6">
      <c r="A8452" s="218" t="s">
        <v>23951</v>
      </c>
      <c r="B8452" s="218" t="s">
        <v>23952</v>
      </c>
      <c r="C8452" s="218">
        <v>5.4288541622154796</v>
      </c>
      <c r="D8452" s="218">
        <v>5.4676486669833704</v>
      </c>
      <c r="E8452" s="218">
        <v>3.9422515407698602</v>
      </c>
      <c r="F8452" s="218">
        <v>4.6330321167758104</v>
      </c>
      <c r="G8452" s="218">
        <v>0.77891856884019794</v>
      </c>
      <c r="H8452" s="218">
        <v>0.123827711997599</v>
      </c>
      <c r="I8452" t="s">
        <v>23950</v>
      </c>
      <c r="J8452" s="218" t="s">
        <v>23950</v>
      </c>
      <c r="K8452" s="218">
        <v>2</v>
      </c>
      <c r="L8452" s="218">
        <v>-1.4866026214456194</v>
      </c>
      <c r="M8452" s="218">
        <v>-0.79582204543966917</v>
      </c>
      <c r="N8452" s="218">
        <v>-1.5253971262135102</v>
      </c>
      <c r="O8452" s="218">
        <v>-0.83461655020755998</v>
      </c>
      <c r="P8452" s="218">
        <v>-4.6499355933752815</v>
      </c>
      <c r="Q8452" s="218">
        <v>-5.3050264502178806</v>
      </c>
      <c r="R8452" s="507">
        <v>-1.1412123334426443</v>
      </c>
      <c r="S8452" s="507">
        <v>-1.1800068382105351</v>
      </c>
      <c r="T8452" s="218">
        <v>-4.9774810217965815</v>
      </c>
    </row>
    <row r="8453" spans="1:20" x14ac:dyDescent="0.6">
      <c r="A8453" s="218" t="s">
        <v>23953</v>
      </c>
      <c r="B8453" s="218" t="s">
        <v>23954</v>
      </c>
      <c r="C8453" s="218">
        <v>3.4138025927850499</v>
      </c>
      <c r="D8453" s="218">
        <v>3.5622828035787801</v>
      </c>
      <c r="E8453" s="218">
        <v>4.7475093405267703</v>
      </c>
      <c r="F8453" s="218">
        <v>0</v>
      </c>
      <c r="G8453" s="218">
        <v>0</v>
      </c>
      <c r="H8453" s="218">
        <v>0.123827711997599</v>
      </c>
      <c r="I8453" t="s">
        <v>23955</v>
      </c>
      <c r="J8453" s="218" t="s">
        <v>23955</v>
      </c>
      <c r="K8453" s="218">
        <v>2</v>
      </c>
      <c r="L8453" s="218">
        <v>1.3337067477417204</v>
      </c>
      <c r="M8453" s="218">
        <v>-3.4138025927850499</v>
      </c>
      <c r="N8453" s="218">
        <v>1.1852265369479902</v>
      </c>
      <c r="O8453" s="218">
        <v>-3.5622828035787801</v>
      </c>
      <c r="P8453" s="218">
        <v>-3.4138025927850499</v>
      </c>
      <c r="Q8453" s="218">
        <v>-3.2899748807874509</v>
      </c>
      <c r="R8453" s="507">
        <v>-1.0400479225216648</v>
      </c>
      <c r="S8453" s="507">
        <v>-1.188528133315395</v>
      </c>
      <c r="T8453" s="218">
        <v>-3.3518887367862504</v>
      </c>
    </row>
    <row r="8454" spans="1:20" x14ac:dyDescent="0.6">
      <c r="A8454" s="218" t="s">
        <v>23956</v>
      </c>
      <c r="B8454" s="218" t="s">
        <v>23957</v>
      </c>
      <c r="C8454" s="218">
        <v>4.4193795485529597</v>
      </c>
      <c r="D8454" s="218">
        <v>4.2470630207682003</v>
      </c>
      <c r="E8454" s="218">
        <v>5.6303760221738797</v>
      </c>
      <c r="F8454" s="218">
        <v>0</v>
      </c>
      <c r="G8454" s="218">
        <v>0.94138514970795095</v>
      </c>
      <c r="H8454" s="218">
        <v>0</v>
      </c>
      <c r="I8454" t="s">
        <v>23955</v>
      </c>
      <c r="J8454" s="218" t="s">
        <v>23955</v>
      </c>
      <c r="K8454" s="218">
        <v>2</v>
      </c>
      <c r="L8454" s="218">
        <v>1.21099647362092</v>
      </c>
      <c r="M8454" s="218">
        <v>-4.4193795485529597</v>
      </c>
      <c r="N8454" s="218">
        <v>1.3833130014056794</v>
      </c>
      <c r="O8454" s="218">
        <v>-4.2470630207682003</v>
      </c>
      <c r="P8454" s="218">
        <v>-3.4779943988450088</v>
      </c>
      <c r="Q8454" s="218">
        <v>-4.4193795485529597</v>
      </c>
      <c r="R8454" s="507">
        <v>-1.6041915374660198</v>
      </c>
      <c r="S8454" s="507">
        <v>-1.4318750096812605</v>
      </c>
      <c r="T8454" s="218">
        <v>-3.948686973698984</v>
      </c>
    </row>
    <row r="8455" spans="1:20" x14ac:dyDescent="0.6">
      <c r="A8455" s="218" t="s">
        <v>23958</v>
      </c>
      <c r="B8455" s="218" t="s">
        <v>23959</v>
      </c>
      <c r="C8455" s="218">
        <v>3.9274860781352401</v>
      </c>
      <c r="D8455" s="218">
        <v>3.5461864872620601</v>
      </c>
      <c r="E8455" s="218">
        <v>4.7720656622745103</v>
      </c>
      <c r="F8455" s="218">
        <v>3.8006959789197601</v>
      </c>
      <c r="G8455" s="218">
        <v>0</v>
      </c>
      <c r="H8455" s="218">
        <v>8.1598607375347196</v>
      </c>
      <c r="I8455" t="s">
        <v>23960</v>
      </c>
      <c r="J8455" s="218" t="s">
        <v>23960</v>
      </c>
      <c r="K8455" s="218">
        <v>2</v>
      </c>
      <c r="L8455" s="218">
        <v>0.84457958413927026</v>
      </c>
      <c r="M8455" s="218">
        <v>-0.12679009921548001</v>
      </c>
      <c r="N8455" s="218">
        <v>1.2258791750124503</v>
      </c>
      <c r="O8455" s="218">
        <v>0.25450949165769998</v>
      </c>
      <c r="P8455" s="218">
        <v>-3.9274860781352401</v>
      </c>
      <c r="Q8455" s="218">
        <v>4.2323746593994791</v>
      </c>
      <c r="R8455" s="507">
        <v>0.35889474246189512</v>
      </c>
      <c r="S8455" s="507">
        <v>0.74019433333507512</v>
      </c>
      <c r="T8455" s="218">
        <v>0.15244429063211951</v>
      </c>
    </row>
    <row r="8456" spans="1:20" x14ac:dyDescent="0.6">
      <c r="A8456" s="218" t="s">
        <v>23961</v>
      </c>
      <c r="B8456" s="218" t="s">
        <v>23962</v>
      </c>
      <c r="C8456" s="218">
        <v>5.2621578067203698</v>
      </c>
      <c r="D8456" s="218">
        <v>4.6803326482972896</v>
      </c>
      <c r="E8456" s="218">
        <v>5.5162992404603299</v>
      </c>
      <c r="F8456" s="218">
        <v>4.8397075042634503</v>
      </c>
      <c r="G8456" s="218">
        <v>1.34138912626164</v>
      </c>
      <c r="H8456" s="218">
        <v>0</v>
      </c>
      <c r="I8456" t="s">
        <v>23960</v>
      </c>
      <c r="J8456" s="218" t="s">
        <v>23960</v>
      </c>
      <c r="K8456" s="218">
        <v>2</v>
      </c>
      <c r="L8456" s="218">
        <v>0.25414143373996012</v>
      </c>
      <c r="M8456" s="218">
        <v>-0.4224503024569195</v>
      </c>
      <c r="N8456" s="218">
        <v>0.83596659216304037</v>
      </c>
      <c r="O8456" s="218">
        <v>0.15937485596616074</v>
      </c>
      <c r="P8456" s="218">
        <v>-3.9207686804587301</v>
      </c>
      <c r="Q8456" s="218">
        <v>-5.2621578067203698</v>
      </c>
      <c r="R8456" s="507">
        <v>-8.4154434358479691E-2</v>
      </c>
      <c r="S8456" s="507">
        <v>0.49767072406460056</v>
      </c>
      <c r="T8456" s="218">
        <v>-4.5914632435895495</v>
      </c>
    </row>
    <row r="8457" spans="1:20" x14ac:dyDescent="0.6">
      <c r="A8457" s="218" t="s">
        <v>23963</v>
      </c>
      <c r="B8457" s="218" t="s">
        <v>23964</v>
      </c>
      <c r="C8457" s="218">
        <v>7.1409222035441697</v>
      </c>
      <c r="D8457" s="218">
        <v>7.2632667826357604</v>
      </c>
      <c r="E8457" s="218">
        <v>7.2887808613512197</v>
      </c>
      <c r="F8457" s="218">
        <v>7.0421611198581804</v>
      </c>
      <c r="G8457" s="218">
        <v>2.19510220809144</v>
      </c>
      <c r="H8457" s="218">
        <v>7.856033152318</v>
      </c>
      <c r="I8457" t="s">
        <v>23965</v>
      </c>
      <c r="J8457" s="218" t="s">
        <v>23965</v>
      </c>
      <c r="K8457" s="218">
        <v>1</v>
      </c>
      <c r="L8457" s="218">
        <v>0.14785865780704999</v>
      </c>
      <c r="M8457" s="218">
        <v>-9.8761083685989348E-2</v>
      </c>
      <c r="N8457" s="218">
        <v>2.5514078715459299E-2</v>
      </c>
      <c r="O8457" s="218">
        <v>-0.22110566277758004</v>
      </c>
      <c r="P8457" s="218">
        <v>-4.9458199954527302</v>
      </c>
      <c r="Q8457" s="218">
        <v>0.7151109487738303</v>
      </c>
      <c r="R8457" s="507">
        <v>2.4548787060530319E-2</v>
      </c>
      <c r="S8457" s="507">
        <v>-9.7795792031060369E-2</v>
      </c>
      <c r="T8457" s="218">
        <v>-2.11535452333945</v>
      </c>
    </row>
    <row r="8458" spans="1:20" x14ac:dyDescent="0.6">
      <c r="A8458" s="218" t="s">
        <v>23966</v>
      </c>
      <c r="B8458" s="218" t="s">
        <v>23967</v>
      </c>
      <c r="C8458" s="218">
        <v>6.4091119594075998</v>
      </c>
      <c r="D8458" s="218">
        <v>6.3905708442237898</v>
      </c>
      <c r="E8458" s="218">
        <v>7.1457720302352001</v>
      </c>
      <c r="F8458" s="218">
        <v>5.7861319016023396</v>
      </c>
      <c r="G8458" s="218">
        <v>9.1389265916861202</v>
      </c>
      <c r="H8458" s="218">
        <v>0.23786221336595301</v>
      </c>
      <c r="I8458" t="s">
        <v>23968</v>
      </c>
      <c r="J8458" s="218" t="s">
        <v>23968</v>
      </c>
      <c r="K8458" s="218">
        <v>2</v>
      </c>
      <c r="L8458" s="218">
        <v>0.73666007082760032</v>
      </c>
      <c r="M8458" s="218">
        <v>-0.62298005780526022</v>
      </c>
      <c r="N8458" s="218">
        <v>0.75520118601141029</v>
      </c>
      <c r="O8458" s="218">
        <v>-0.60443894262145026</v>
      </c>
      <c r="P8458" s="218">
        <v>2.7298146322785204</v>
      </c>
      <c r="Q8458" s="218">
        <v>-6.1712497460416467</v>
      </c>
      <c r="R8458" s="507">
        <v>5.6840006511170049E-2</v>
      </c>
      <c r="S8458" s="507">
        <v>7.5381121694980013E-2</v>
      </c>
      <c r="T8458" s="218">
        <v>-1.7207175568815631</v>
      </c>
    </row>
    <row r="8459" spans="1:20" x14ac:dyDescent="0.6">
      <c r="A8459" s="218" t="s">
        <v>23969</v>
      </c>
      <c r="B8459" s="218" t="s">
        <v>23970</v>
      </c>
      <c r="C8459" s="218">
        <v>6.0352504234238298</v>
      </c>
      <c r="D8459" s="218">
        <v>5.7500447327676998</v>
      </c>
      <c r="E8459" s="218">
        <v>0</v>
      </c>
      <c r="F8459" s="218">
        <v>5.8522320530711998</v>
      </c>
      <c r="G8459" s="218">
        <v>0.14046909216855899</v>
      </c>
      <c r="H8459" s="218">
        <v>0</v>
      </c>
      <c r="I8459" t="s">
        <v>23968</v>
      </c>
      <c r="J8459" s="218" t="s">
        <v>23968</v>
      </c>
      <c r="K8459" s="218">
        <v>2</v>
      </c>
      <c r="L8459" s="218">
        <v>-6.0352504234238298</v>
      </c>
      <c r="M8459" s="218">
        <v>-0.18301837035263002</v>
      </c>
      <c r="N8459" s="218">
        <v>-5.7500447327676998</v>
      </c>
      <c r="O8459" s="218">
        <v>0.10218732030349997</v>
      </c>
      <c r="P8459" s="218">
        <v>-5.8947813312552704</v>
      </c>
      <c r="Q8459" s="218">
        <v>-6.0352504234238298</v>
      </c>
      <c r="R8459" s="507">
        <v>-3.1091343968882299</v>
      </c>
      <c r="S8459" s="507">
        <v>-2.8239287062320999</v>
      </c>
      <c r="T8459" s="218">
        <v>-5.9650158773395496</v>
      </c>
    </row>
    <row r="8460" spans="1:20" x14ac:dyDescent="0.6">
      <c r="A8460" s="218" t="s">
        <v>23971</v>
      </c>
      <c r="B8460" s="218" t="s">
        <v>23972</v>
      </c>
      <c r="C8460" s="218">
        <v>5.5996161844024197</v>
      </c>
      <c r="D8460" s="218">
        <v>5.4993454670697499</v>
      </c>
      <c r="E8460" s="218">
        <v>4.2467471662684302</v>
      </c>
      <c r="F8460" s="218">
        <v>3.7257363302791999</v>
      </c>
      <c r="G8460" s="218">
        <v>0.38602773444041999</v>
      </c>
      <c r="H8460" s="218">
        <v>0</v>
      </c>
      <c r="I8460" t="s">
        <v>23973</v>
      </c>
      <c r="J8460" s="218" t="s">
        <v>23973</v>
      </c>
      <c r="K8460" s="218">
        <v>1</v>
      </c>
      <c r="L8460" s="218">
        <v>-1.3528690181339895</v>
      </c>
      <c r="M8460" s="218">
        <v>-1.8738798541232198</v>
      </c>
      <c r="N8460" s="218">
        <v>-1.2525983008013197</v>
      </c>
      <c r="O8460" s="218">
        <v>-1.77360913679055</v>
      </c>
      <c r="P8460" s="218">
        <v>-5.2135884499619998</v>
      </c>
      <c r="Q8460" s="218">
        <v>-5.5996161844024197</v>
      </c>
      <c r="R8460" s="507">
        <v>-1.6133744361286046</v>
      </c>
      <c r="S8460" s="507">
        <v>-1.5131037187959349</v>
      </c>
      <c r="T8460" s="218">
        <v>-5.4066023171822097</v>
      </c>
    </row>
    <row r="8461" spans="1:20" x14ac:dyDescent="0.6">
      <c r="A8461" s="218" t="s">
        <v>23974</v>
      </c>
      <c r="B8461" s="218" t="s">
        <v>23975</v>
      </c>
      <c r="C8461" s="218">
        <v>5.7629240036862397</v>
      </c>
      <c r="D8461" s="218">
        <v>5.8476749423966403</v>
      </c>
      <c r="E8461" s="218">
        <v>6.1008488424931802</v>
      </c>
      <c r="F8461" s="218">
        <v>6.1328993806703398</v>
      </c>
      <c r="G8461" s="218">
        <v>6.9473080075514702</v>
      </c>
      <c r="H8461" s="218">
        <v>8.3780388151451604</v>
      </c>
      <c r="I8461" t="s">
        <v>23976</v>
      </c>
      <c r="J8461" s="218" t="s">
        <v>23976</v>
      </c>
      <c r="K8461" s="218">
        <v>2</v>
      </c>
      <c r="L8461" s="218">
        <v>0.33792483880694046</v>
      </c>
      <c r="M8461" s="218">
        <v>0.3699753769841001</v>
      </c>
      <c r="N8461" s="218">
        <v>0.25317390009653984</v>
      </c>
      <c r="O8461" s="218">
        <v>0.28522443827369948</v>
      </c>
      <c r="P8461" s="218">
        <v>1.1843840038652305</v>
      </c>
      <c r="Q8461" s="218">
        <v>2.6151148114589207</v>
      </c>
      <c r="R8461" s="507">
        <v>0.35395010789552028</v>
      </c>
      <c r="S8461" s="507">
        <v>0.26919916918511966</v>
      </c>
      <c r="T8461" s="218">
        <v>1.8997494076620756</v>
      </c>
    </row>
    <row r="8462" spans="1:20" x14ac:dyDescent="0.6">
      <c r="A8462" s="218" t="s">
        <v>23977</v>
      </c>
      <c r="B8462" s="218" t="s">
        <v>23978</v>
      </c>
      <c r="C8462" s="218">
        <v>6.9971177297862397</v>
      </c>
      <c r="D8462" s="218">
        <v>7.20133794434068</v>
      </c>
      <c r="E8462" s="218">
        <v>5.5403242428962098</v>
      </c>
      <c r="F8462" s="218">
        <v>6.6432328881394698</v>
      </c>
      <c r="G8462" s="218">
        <v>7.44064480698278</v>
      </c>
      <c r="H8462" s="218">
        <v>9.1589205384413592</v>
      </c>
      <c r="I8462" t="s">
        <v>23976</v>
      </c>
      <c r="J8462" s="218" t="s">
        <v>23976</v>
      </c>
      <c r="K8462" s="218">
        <v>2</v>
      </c>
      <c r="L8462" s="218">
        <v>-1.4567934868900299</v>
      </c>
      <c r="M8462" s="218">
        <v>-0.35388484164676992</v>
      </c>
      <c r="N8462" s="218">
        <v>-1.6610137014444701</v>
      </c>
      <c r="O8462" s="218">
        <v>-0.5581050562012102</v>
      </c>
      <c r="P8462" s="218">
        <v>0.44352707719654028</v>
      </c>
      <c r="Q8462" s="218">
        <v>2.1618028086551195</v>
      </c>
      <c r="R8462" s="507">
        <v>-0.90533916426839989</v>
      </c>
      <c r="S8462" s="507">
        <v>-1.1095593788228402</v>
      </c>
      <c r="T8462" s="218">
        <v>1.3026649429258299</v>
      </c>
    </row>
    <row r="8463" spans="1:20" x14ac:dyDescent="0.6">
      <c r="A8463" s="218" t="s">
        <v>23979</v>
      </c>
      <c r="B8463" s="218" t="s">
        <v>23980</v>
      </c>
      <c r="C8463" s="218">
        <v>6.6581257806923899</v>
      </c>
      <c r="D8463" s="218">
        <v>6.6629170098244996</v>
      </c>
      <c r="E8463" s="218">
        <v>6.3406730780854899</v>
      </c>
      <c r="F8463" s="218">
        <v>6.4271219051654702</v>
      </c>
      <c r="G8463" s="218">
        <v>1.60656975280174</v>
      </c>
      <c r="H8463" s="218">
        <v>7.7614779232476696</v>
      </c>
      <c r="I8463" t="s">
        <v>23981</v>
      </c>
      <c r="J8463" s="218" t="s">
        <v>23981</v>
      </c>
      <c r="K8463" s="218">
        <v>1</v>
      </c>
      <c r="L8463" s="218">
        <v>-0.31745270260690006</v>
      </c>
      <c r="M8463" s="218">
        <v>-0.2310038755269197</v>
      </c>
      <c r="N8463" s="218">
        <v>-0.32224393173900978</v>
      </c>
      <c r="O8463" s="218">
        <v>-0.23579510465902942</v>
      </c>
      <c r="P8463" s="218">
        <v>-5.0515560278906495</v>
      </c>
      <c r="Q8463" s="218">
        <v>1.1033521425552797</v>
      </c>
      <c r="R8463" s="507">
        <v>-0.27422828906690988</v>
      </c>
      <c r="S8463" s="507">
        <v>-0.2790195181990196</v>
      </c>
      <c r="T8463" s="218">
        <v>-1.9741019426676849</v>
      </c>
    </row>
    <row r="8464" spans="1:20" x14ac:dyDescent="0.6">
      <c r="A8464" s="218" t="s">
        <v>23982</v>
      </c>
      <c r="B8464" s="218" t="s">
        <v>23983</v>
      </c>
      <c r="C8464" s="218">
        <v>4.3883151600835504</v>
      </c>
      <c r="D8464" s="218">
        <v>4.3710331376108602</v>
      </c>
      <c r="E8464" s="218">
        <v>3.86445387823913</v>
      </c>
      <c r="F8464" s="218">
        <v>4.2517906039944702</v>
      </c>
      <c r="G8464" s="218">
        <v>0.14046909216855899</v>
      </c>
      <c r="H8464" s="218">
        <v>6.13867186075273</v>
      </c>
      <c r="I8464" t="s">
        <v>23984</v>
      </c>
      <c r="J8464" s="218" t="s">
        <v>23984</v>
      </c>
      <c r="K8464" s="218">
        <v>1</v>
      </c>
      <c r="L8464" s="218">
        <v>-0.52386128184442038</v>
      </c>
      <c r="M8464" s="218">
        <v>-0.13652455608908021</v>
      </c>
      <c r="N8464" s="218">
        <v>-0.50657925937173021</v>
      </c>
      <c r="O8464" s="218">
        <v>-0.11924253361639003</v>
      </c>
      <c r="P8464" s="218">
        <v>-4.247846067914991</v>
      </c>
      <c r="Q8464" s="218">
        <v>1.7503567006691796</v>
      </c>
      <c r="R8464" s="507">
        <v>-0.33019291896675029</v>
      </c>
      <c r="S8464" s="507">
        <v>-0.31291089649406012</v>
      </c>
      <c r="T8464" s="218">
        <v>-1.2487446836229057</v>
      </c>
    </row>
    <row r="8465" spans="1:20" x14ac:dyDescent="0.6">
      <c r="A8465" s="218" t="s">
        <v>23985</v>
      </c>
      <c r="B8465" s="218" t="s">
        <v>23986</v>
      </c>
      <c r="C8465" s="218">
        <v>6.93465509642866</v>
      </c>
      <c r="D8465" s="218">
        <v>7.0632406904515701</v>
      </c>
      <c r="E8465" s="218">
        <v>6.5900735395768297</v>
      </c>
      <c r="F8465" s="218">
        <v>6.9380902899546504</v>
      </c>
      <c r="G8465" s="218">
        <v>8.6001626535625508</v>
      </c>
      <c r="H8465" s="218">
        <v>0.23786221336595301</v>
      </c>
      <c r="I8465" t="s">
        <v>23987</v>
      </c>
      <c r="J8465" s="218" t="s">
        <v>23987</v>
      </c>
      <c r="K8465" s="218">
        <v>1</v>
      </c>
      <c r="L8465" s="218">
        <v>-0.34458155685183023</v>
      </c>
      <c r="M8465" s="218">
        <v>3.4351935259904209E-3</v>
      </c>
      <c r="N8465" s="218">
        <v>-0.47316715087474037</v>
      </c>
      <c r="O8465" s="218">
        <v>-0.12515040049691972</v>
      </c>
      <c r="P8465" s="218">
        <v>1.6655075571338909</v>
      </c>
      <c r="Q8465" s="218">
        <v>-6.6967928830627068</v>
      </c>
      <c r="R8465" s="507">
        <v>-0.1705731816629199</v>
      </c>
      <c r="S8465" s="507">
        <v>-0.29915877568583005</v>
      </c>
      <c r="T8465" s="218">
        <v>-2.515642662964408</v>
      </c>
    </row>
    <row r="8466" spans="1:20" x14ac:dyDescent="0.6">
      <c r="A8466" s="218" t="s">
        <v>23988</v>
      </c>
      <c r="B8466" s="218" t="s">
        <v>23989</v>
      </c>
      <c r="C8466" s="218">
        <v>2.0071100260933101</v>
      </c>
      <c r="D8466" s="218">
        <v>1.63088713646247</v>
      </c>
      <c r="E8466" s="218">
        <v>4.1121675402725799</v>
      </c>
      <c r="F8466" s="218">
        <v>0</v>
      </c>
      <c r="G8466" s="218">
        <v>0</v>
      </c>
      <c r="H8466" s="218">
        <v>0.123827711997599</v>
      </c>
      <c r="I8466" t="s">
        <v>23990</v>
      </c>
      <c r="J8466" s="218" t="s">
        <v>23990</v>
      </c>
      <c r="K8466" s="218">
        <v>1</v>
      </c>
      <c r="L8466" s="218">
        <v>2.1050575141792698</v>
      </c>
      <c r="M8466" s="218">
        <v>-2.0071100260933101</v>
      </c>
      <c r="N8466" s="218">
        <v>2.4812804038101097</v>
      </c>
      <c r="O8466" s="218">
        <v>-1.63088713646247</v>
      </c>
      <c r="P8466" s="218">
        <v>-2.0071100260933101</v>
      </c>
      <c r="Q8466" s="218">
        <v>-1.8832823140957111</v>
      </c>
      <c r="R8466" s="507">
        <v>4.8973744042979828E-2</v>
      </c>
      <c r="S8466" s="507">
        <v>0.42519663367381988</v>
      </c>
      <c r="T8466" s="218">
        <v>-1.9451961700945106</v>
      </c>
    </row>
    <row r="8467" spans="1:20" x14ac:dyDescent="0.6">
      <c r="A8467" s="218" t="s">
        <v>23991</v>
      </c>
      <c r="B8467" s="218" t="s">
        <v>23992</v>
      </c>
      <c r="C8467" s="218">
        <v>5.5104625697016498</v>
      </c>
      <c r="D8467" s="218">
        <v>5.5344462711250602</v>
      </c>
      <c r="E8467" s="218">
        <v>3.7454904163464202</v>
      </c>
      <c r="F8467" s="218">
        <v>4.69165127310605</v>
      </c>
      <c r="G8467" s="218">
        <v>0.86243763809848095</v>
      </c>
      <c r="H8467" s="218">
        <v>0</v>
      </c>
      <c r="I8467" t="s">
        <v>23993</v>
      </c>
      <c r="J8467" s="218" t="s">
        <v>23993</v>
      </c>
      <c r="K8467" s="218">
        <v>1</v>
      </c>
      <c r="L8467" s="218">
        <v>-1.7649721533552296</v>
      </c>
      <c r="M8467" s="218">
        <v>-0.81881129659559981</v>
      </c>
      <c r="N8467" s="218">
        <v>-1.7889558547786399</v>
      </c>
      <c r="O8467" s="218">
        <v>-0.84279499801901014</v>
      </c>
      <c r="P8467" s="218">
        <v>-4.6480249316031692</v>
      </c>
      <c r="Q8467" s="218">
        <v>-5.5104625697016498</v>
      </c>
      <c r="R8467" s="507">
        <v>-1.2918917249754147</v>
      </c>
      <c r="S8467" s="507">
        <v>-1.315875426398825</v>
      </c>
      <c r="T8467" s="218">
        <v>-5.0792437506524095</v>
      </c>
    </row>
    <row r="8468" spans="1:20" x14ac:dyDescent="0.6">
      <c r="A8468" s="218" t="s">
        <v>23994</v>
      </c>
      <c r="B8468" s="218" t="s">
        <v>23995</v>
      </c>
      <c r="C8468" s="218">
        <v>0</v>
      </c>
      <c r="D8468" s="218">
        <v>0</v>
      </c>
      <c r="E8468" s="218">
        <v>0</v>
      </c>
      <c r="F8468" s="218">
        <v>0</v>
      </c>
      <c r="G8468" s="218">
        <v>0</v>
      </c>
      <c r="H8468" s="218">
        <v>0</v>
      </c>
      <c r="I8468" t="s">
        <v>23996</v>
      </c>
      <c r="J8468" s="218" t="s">
        <v>23996</v>
      </c>
      <c r="K8468" s="218">
        <v>1</v>
      </c>
      <c r="L8468" s="218">
        <v>0</v>
      </c>
      <c r="M8468" s="218">
        <v>0</v>
      </c>
      <c r="N8468" s="218">
        <v>0</v>
      </c>
      <c r="O8468" s="218">
        <v>0</v>
      </c>
      <c r="P8468" s="218">
        <v>0</v>
      </c>
      <c r="Q8468" s="218">
        <v>0</v>
      </c>
      <c r="R8468" s="507">
        <v>0</v>
      </c>
      <c r="S8468" s="507">
        <v>0</v>
      </c>
      <c r="T8468" s="218">
        <v>0</v>
      </c>
    </row>
    <row r="8469" spans="1:20" x14ac:dyDescent="0.6">
      <c r="A8469" s="218" t="s">
        <v>23997</v>
      </c>
      <c r="B8469" s="218" t="s">
        <v>23998</v>
      </c>
      <c r="C8469" s="218">
        <v>5.0589330285738701</v>
      </c>
      <c r="D8469" s="218">
        <v>5.0747032751136096</v>
      </c>
      <c r="E8469" s="218">
        <v>5.7350492563658104</v>
      </c>
      <c r="F8469" s="218">
        <v>4.5931720505233198</v>
      </c>
      <c r="G8469" s="218">
        <v>0</v>
      </c>
      <c r="H8469" s="218">
        <v>0</v>
      </c>
      <c r="I8469" t="s">
        <v>23999</v>
      </c>
      <c r="J8469" s="218" t="s">
        <v>23999</v>
      </c>
      <c r="K8469" s="218">
        <v>1</v>
      </c>
      <c r="L8469" s="218">
        <v>0.67611622779194036</v>
      </c>
      <c r="M8469" s="218">
        <v>-0.46576097805055028</v>
      </c>
      <c r="N8469" s="218">
        <v>0.66034598125220079</v>
      </c>
      <c r="O8469" s="218">
        <v>-0.48153122459028985</v>
      </c>
      <c r="P8469" s="218">
        <v>-5.0589330285738701</v>
      </c>
      <c r="Q8469" s="218">
        <v>-5.0589330285738701</v>
      </c>
      <c r="R8469" s="507">
        <v>0.10517762487069504</v>
      </c>
      <c r="S8469" s="507">
        <v>8.9407378330955467E-2</v>
      </c>
      <c r="T8469" s="218">
        <v>-5.0589330285738701</v>
      </c>
    </row>
    <row r="8470" spans="1:20" x14ac:dyDescent="0.6">
      <c r="A8470" s="218" t="s">
        <v>24000</v>
      </c>
      <c r="B8470" s="218" t="s">
        <v>24001</v>
      </c>
      <c r="C8470" s="218">
        <v>6.6396956095314001</v>
      </c>
      <c r="D8470" s="218">
        <v>6.9105115948528599</v>
      </c>
      <c r="E8470" s="218">
        <v>7.1721515417898196</v>
      </c>
      <c r="F8470" s="218">
        <v>6.8382090558291297</v>
      </c>
      <c r="G8470" s="218">
        <v>5.2679360890525704</v>
      </c>
      <c r="H8470" s="218">
        <v>0.23786221336595301</v>
      </c>
      <c r="I8470" t="s">
        <v>24002</v>
      </c>
      <c r="J8470" s="218" t="s">
        <v>24002</v>
      </c>
      <c r="K8470" s="218">
        <v>2</v>
      </c>
      <c r="L8470" s="218">
        <v>0.53245593225841947</v>
      </c>
      <c r="M8470" s="218">
        <v>0.1985134462977296</v>
      </c>
      <c r="N8470" s="218">
        <v>0.26163994693695969</v>
      </c>
      <c r="O8470" s="218">
        <v>-7.2302539023730183E-2</v>
      </c>
      <c r="P8470" s="218">
        <v>-1.3717595204788298</v>
      </c>
      <c r="Q8470" s="218">
        <v>-6.401833396165447</v>
      </c>
      <c r="R8470" s="507">
        <v>0.36548468927807454</v>
      </c>
      <c r="S8470" s="507">
        <v>9.4668703956614753E-2</v>
      </c>
      <c r="T8470" s="218">
        <v>-3.8867964583221384</v>
      </c>
    </row>
    <row r="8471" spans="1:20" x14ac:dyDescent="0.6">
      <c r="A8471" s="218" t="s">
        <v>24003</v>
      </c>
      <c r="B8471" s="218" t="s">
        <v>24004</v>
      </c>
      <c r="C8471" s="218">
        <v>3.8497989829761101</v>
      </c>
      <c r="D8471" s="218">
        <v>3.95867307769233</v>
      </c>
      <c r="E8471" s="218">
        <v>1.85324791542323</v>
      </c>
      <c r="F8471" s="218">
        <v>3.2695248404577502</v>
      </c>
      <c r="G8471" s="218">
        <v>0</v>
      </c>
      <c r="H8471" s="218">
        <v>0</v>
      </c>
      <c r="I8471" t="s">
        <v>24002</v>
      </c>
      <c r="J8471" s="218" t="s">
        <v>24002</v>
      </c>
      <c r="K8471" s="218">
        <v>2</v>
      </c>
      <c r="L8471" s="218">
        <v>-1.9965510675528801</v>
      </c>
      <c r="M8471" s="218">
        <v>-0.58027414251835996</v>
      </c>
      <c r="N8471" s="218">
        <v>-2.1054251622690998</v>
      </c>
      <c r="O8471" s="218">
        <v>-0.68914823723457985</v>
      </c>
      <c r="P8471" s="218">
        <v>-3.8497989829761101</v>
      </c>
      <c r="Q8471" s="218">
        <v>-3.8497989829761101</v>
      </c>
      <c r="R8471" s="507">
        <v>-1.2884126050356199</v>
      </c>
      <c r="S8471" s="507">
        <v>-1.3972866997518398</v>
      </c>
      <c r="T8471" s="218">
        <v>-3.8497989829761101</v>
      </c>
    </row>
    <row r="8472" spans="1:20" x14ac:dyDescent="0.6">
      <c r="A8472" s="218" t="s">
        <v>24005</v>
      </c>
      <c r="B8472" s="218" t="s">
        <v>24006</v>
      </c>
      <c r="C8472" s="218">
        <v>4.9607267687058698</v>
      </c>
      <c r="D8472" s="218">
        <v>4.56723781439044</v>
      </c>
      <c r="E8472" s="218">
        <v>4.5975737913699799</v>
      </c>
      <c r="F8472" s="218">
        <v>5.3138695085151602</v>
      </c>
      <c r="G8472" s="218">
        <v>0</v>
      </c>
      <c r="H8472" s="218">
        <v>0</v>
      </c>
      <c r="I8472" t="s">
        <v>24007</v>
      </c>
      <c r="J8472" s="218" t="s">
        <v>24007</v>
      </c>
      <c r="K8472" s="218">
        <v>1</v>
      </c>
      <c r="L8472" s="218">
        <v>-0.36315297733588991</v>
      </c>
      <c r="M8472" s="218">
        <v>0.35314273980929034</v>
      </c>
      <c r="N8472" s="218">
        <v>3.0335976979539936E-2</v>
      </c>
      <c r="O8472" s="218">
        <v>0.74663169412472019</v>
      </c>
      <c r="P8472" s="218">
        <v>-4.9607267687058698</v>
      </c>
      <c r="Q8472" s="218">
        <v>-4.9607267687058698</v>
      </c>
      <c r="R8472" s="507">
        <v>-5.0051187632997873E-3</v>
      </c>
      <c r="S8472" s="507">
        <v>0.38848383555213006</v>
      </c>
      <c r="T8472" s="218">
        <v>-4.9607267687058698</v>
      </c>
    </row>
    <row r="8473" spans="1:20" x14ac:dyDescent="0.6">
      <c r="A8473" s="218" t="s">
        <v>24008</v>
      </c>
      <c r="B8473" s="218" t="s">
        <v>24009</v>
      </c>
      <c r="C8473" s="218">
        <v>5.7809757709088796</v>
      </c>
      <c r="D8473" s="218">
        <v>5.6650237741792999</v>
      </c>
      <c r="E8473" s="218">
        <v>4.9385998795751496</v>
      </c>
      <c r="F8473" s="218">
        <v>4.2202803608603299</v>
      </c>
      <c r="G8473" s="218">
        <v>0.94138514970795095</v>
      </c>
      <c r="H8473" s="218">
        <v>0</v>
      </c>
      <c r="I8473" t="s">
        <v>24010</v>
      </c>
      <c r="J8473" s="218" t="s">
        <v>24010</v>
      </c>
      <c r="K8473" s="218">
        <v>1</v>
      </c>
      <c r="L8473" s="218">
        <v>-0.84237589133373003</v>
      </c>
      <c r="M8473" s="218">
        <v>-1.5606954100485497</v>
      </c>
      <c r="N8473" s="218">
        <v>-0.72642389460415036</v>
      </c>
      <c r="O8473" s="218">
        <v>-1.44474341331897</v>
      </c>
      <c r="P8473" s="218">
        <v>-4.8395906212009283</v>
      </c>
      <c r="Q8473" s="218">
        <v>-5.7809757709088796</v>
      </c>
      <c r="R8473" s="507">
        <v>-1.2015356506911399</v>
      </c>
      <c r="S8473" s="507">
        <v>-1.0855836539615602</v>
      </c>
      <c r="T8473" s="218">
        <v>-5.310283196054904</v>
      </c>
    </row>
    <row r="8474" spans="1:20" x14ac:dyDescent="0.6">
      <c r="A8474" s="218" t="s">
        <v>24011</v>
      </c>
      <c r="B8474" s="218" t="s">
        <v>24012</v>
      </c>
      <c r="C8474" s="218">
        <v>6.6751174119869701</v>
      </c>
      <c r="D8474" s="218">
        <v>6.8408788615102303</v>
      </c>
      <c r="E8474" s="218">
        <v>5.8209178943513198</v>
      </c>
      <c r="F8474" s="218">
        <v>6.6101845807272497</v>
      </c>
      <c r="G8474" s="218">
        <v>7.9227244430255803</v>
      </c>
      <c r="H8474" s="218">
        <v>0.123827711997599</v>
      </c>
      <c r="I8474" t="s">
        <v>24013</v>
      </c>
      <c r="J8474" s="218" t="s">
        <v>24013</v>
      </c>
      <c r="K8474" s="218">
        <v>2</v>
      </c>
      <c r="L8474" s="218">
        <v>-0.85419951763565027</v>
      </c>
      <c r="M8474" s="218">
        <v>-6.4932831259720381E-2</v>
      </c>
      <c r="N8474" s="218">
        <v>-1.0199609671589105</v>
      </c>
      <c r="O8474" s="218">
        <v>-0.2306942807829806</v>
      </c>
      <c r="P8474" s="218">
        <v>1.2476070310386103</v>
      </c>
      <c r="Q8474" s="218">
        <v>-6.5512896999893711</v>
      </c>
      <c r="R8474" s="507">
        <v>-0.45956617444768533</v>
      </c>
      <c r="S8474" s="507">
        <v>-0.62532762397094555</v>
      </c>
      <c r="T8474" s="218">
        <v>-2.6518413344753804</v>
      </c>
    </row>
    <row r="8475" spans="1:20" x14ac:dyDescent="0.6">
      <c r="A8475" s="218" t="s">
        <v>24014</v>
      </c>
      <c r="B8475" s="218" t="s">
        <v>24015</v>
      </c>
      <c r="C8475" s="218">
        <v>4.9110479241334701</v>
      </c>
      <c r="D8475" s="218">
        <v>5.1683807191694902</v>
      </c>
      <c r="E8475" s="218">
        <v>0.206284812912989</v>
      </c>
      <c r="F8475" s="218">
        <v>4.77146539336555</v>
      </c>
      <c r="G8475" s="218">
        <v>0.14046909216855899</v>
      </c>
      <c r="H8475" s="218">
        <v>0</v>
      </c>
      <c r="I8475" t="s">
        <v>24013</v>
      </c>
      <c r="J8475" s="218" t="s">
        <v>24013</v>
      </c>
      <c r="K8475" s="218">
        <v>2</v>
      </c>
      <c r="L8475" s="218">
        <v>-4.7047631112204815</v>
      </c>
      <c r="M8475" s="218">
        <v>-0.13958253076792015</v>
      </c>
      <c r="N8475" s="218">
        <v>-4.9620959062565015</v>
      </c>
      <c r="O8475" s="218">
        <v>-0.39691532580394018</v>
      </c>
      <c r="P8475" s="218">
        <v>-4.7705788319649107</v>
      </c>
      <c r="Q8475" s="218">
        <v>-4.9110479241334701</v>
      </c>
      <c r="R8475" s="507">
        <v>-2.4221728209942008</v>
      </c>
      <c r="S8475" s="507">
        <v>-2.6795056160302209</v>
      </c>
      <c r="T8475" s="218">
        <v>-4.8408133780491909</v>
      </c>
    </row>
    <row r="8476" spans="1:20" x14ac:dyDescent="0.6">
      <c r="A8476" s="218" t="s">
        <v>24016</v>
      </c>
      <c r="B8476" s="218" t="s">
        <v>24017</v>
      </c>
      <c r="C8476" s="218">
        <v>6.3564134946942001</v>
      </c>
      <c r="D8476" s="218">
        <v>6.3034783914880004</v>
      </c>
      <c r="E8476" s="218">
        <v>3.6338050192584701</v>
      </c>
      <c r="F8476" s="218">
        <v>6.6825775806122598</v>
      </c>
      <c r="G8476" s="218">
        <v>0.69026577864285299</v>
      </c>
      <c r="H8476" s="218">
        <v>7.2118777298587302</v>
      </c>
      <c r="I8476" t="s">
        <v>24018</v>
      </c>
      <c r="J8476" s="218" t="s">
        <v>24018</v>
      </c>
      <c r="K8476" s="218">
        <v>1</v>
      </c>
      <c r="L8476" s="218">
        <v>-2.72260847543573</v>
      </c>
      <c r="M8476" s="218">
        <v>0.32616408591805968</v>
      </c>
      <c r="N8476" s="218">
        <v>-2.6696733722295303</v>
      </c>
      <c r="O8476" s="218">
        <v>0.37909918912425944</v>
      </c>
      <c r="P8476" s="218">
        <v>-5.6661477160513467</v>
      </c>
      <c r="Q8476" s="218">
        <v>0.85546423516453007</v>
      </c>
      <c r="R8476" s="507">
        <v>-1.1982221947588352</v>
      </c>
      <c r="S8476" s="507">
        <v>-1.1452870915526354</v>
      </c>
      <c r="T8476" s="218">
        <v>-2.4053417404434083</v>
      </c>
    </row>
    <row r="8477" spans="1:20" x14ac:dyDescent="0.6">
      <c r="A8477" s="218" t="s">
        <v>24019</v>
      </c>
      <c r="B8477" s="218" t="s">
        <v>24020</v>
      </c>
      <c r="C8477" s="218">
        <v>3.9382504584109999</v>
      </c>
      <c r="D8477" s="218">
        <v>3.9495231346587598</v>
      </c>
      <c r="E8477" s="218">
        <v>4.6180371694147402</v>
      </c>
      <c r="F8477" s="218">
        <v>3.8097979019417698</v>
      </c>
      <c r="G8477" s="218">
        <v>0.14046909216855899</v>
      </c>
      <c r="H8477" s="218">
        <v>0</v>
      </c>
      <c r="I8477" t="s">
        <v>24021</v>
      </c>
      <c r="J8477" s="218" t="s">
        <v>24021</v>
      </c>
      <c r="K8477" s="218">
        <v>5</v>
      </c>
      <c r="L8477" s="218">
        <v>0.67978671100374033</v>
      </c>
      <c r="M8477" s="218">
        <v>-0.12845255646923004</v>
      </c>
      <c r="N8477" s="218">
        <v>0.66851403475598037</v>
      </c>
      <c r="O8477" s="218">
        <v>-0.13972523271699</v>
      </c>
      <c r="P8477" s="218">
        <v>-3.7977813662424409</v>
      </c>
      <c r="Q8477" s="218">
        <v>-3.9382504584109999</v>
      </c>
      <c r="R8477" s="507">
        <v>0.27566707726725515</v>
      </c>
      <c r="S8477" s="507">
        <v>0.26439440101949518</v>
      </c>
      <c r="T8477" s="218">
        <v>-3.8680159123267206</v>
      </c>
    </row>
    <row r="8478" spans="1:20" x14ac:dyDescent="0.6">
      <c r="A8478" s="218" t="s">
        <v>24022</v>
      </c>
      <c r="B8478" s="218" t="s">
        <v>24023</v>
      </c>
      <c r="C8478" s="218">
        <v>6.1174652963108</v>
      </c>
      <c r="D8478" s="218">
        <v>6.09730549476141</v>
      </c>
      <c r="E8478" s="218">
        <v>7.4825767905281797</v>
      </c>
      <c r="F8478" s="218">
        <v>5.1527165868897198</v>
      </c>
      <c r="G8478" s="218">
        <v>1.7003491969139299</v>
      </c>
      <c r="H8478" s="218">
        <v>6.8622466673068701</v>
      </c>
      <c r="I8478" t="s">
        <v>24021</v>
      </c>
      <c r="J8478" s="218" t="s">
        <v>24021</v>
      </c>
      <c r="K8478" s="218">
        <v>5</v>
      </c>
      <c r="L8478" s="218">
        <v>1.3651114942173797</v>
      </c>
      <c r="M8478" s="218">
        <v>-0.96474870942108026</v>
      </c>
      <c r="N8478" s="218">
        <v>1.3852712957667697</v>
      </c>
      <c r="O8478" s="218">
        <v>-0.94458890787169025</v>
      </c>
      <c r="P8478" s="218">
        <v>-4.4171160993968703</v>
      </c>
      <c r="Q8478" s="218">
        <v>0.74478137099607</v>
      </c>
      <c r="R8478" s="507">
        <v>0.20018139239814969</v>
      </c>
      <c r="S8478" s="507">
        <v>0.2203411939475397</v>
      </c>
      <c r="T8478" s="218">
        <v>-1.8361673642004002</v>
      </c>
    </row>
    <row r="8479" spans="1:20" x14ac:dyDescent="0.6">
      <c r="A8479" s="218" t="s">
        <v>24024</v>
      </c>
      <c r="B8479" s="218" t="s">
        <v>24025</v>
      </c>
      <c r="C8479" s="218">
        <v>0.118313151699508</v>
      </c>
      <c r="D8479" s="218">
        <v>4.65136254336459E-2</v>
      </c>
      <c r="E8479" s="218">
        <v>0</v>
      </c>
      <c r="F8479" s="218">
        <v>0</v>
      </c>
      <c r="G8479" s="218">
        <v>0</v>
      </c>
      <c r="H8479" s="218">
        <v>0</v>
      </c>
      <c r="I8479" t="s">
        <v>24021</v>
      </c>
      <c r="J8479" s="218" t="s">
        <v>24021</v>
      </c>
      <c r="K8479" s="218">
        <v>5</v>
      </c>
      <c r="L8479" s="218">
        <v>-0.118313151699508</v>
      </c>
      <c r="M8479" s="218">
        <v>-0.118313151699508</v>
      </c>
      <c r="N8479" s="218">
        <v>-4.65136254336459E-2</v>
      </c>
      <c r="O8479" s="218">
        <v>-4.65136254336459E-2</v>
      </c>
      <c r="P8479" s="218">
        <v>-0.118313151699508</v>
      </c>
      <c r="Q8479" s="218">
        <v>-0.118313151699508</v>
      </c>
      <c r="R8479" s="507">
        <v>-0.118313151699508</v>
      </c>
      <c r="S8479" s="507">
        <v>-4.65136254336459E-2</v>
      </c>
      <c r="T8479" s="218">
        <v>-0.118313151699508</v>
      </c>
    </row>
    <row r="8480" spans="1:20" x14ac:dyDescent="0.6">
      <c r="A8480" s="218" t="s">
        <v>24026</v>
      </c>
      <c r="B8480" s="218" t="s">
        <v>24027</v>
      </c>
      <c r="C8480" s="218">
        <v>5.58855514163987</v>
      </c>
      <c r="D8480" s="218">
        <v>5.6367996548750998</v>
      </c>
      <c r="E8480" s="218">
        <v>5.14853628108769</v>
      </c>
      <c r="F8480" s="218">
        <v>5.7289030516167001</v>
      </c>
      <c r="G8480" s="218">
        <v>0.77891856884019794</v>
      </c>
      <c r="H8480" s="218">
        <v>6.4802271643151403</v>
      </c>
      <c r="I8480" t="s">
        <v>24021</v>
      </c>
      <c r="J8480" s="218" t="s">
        <v>24021</v>
      </c>
      <c r="K8480" s="218">
        <v>5</v>
      </c>
      <c r="L8480" s="218">
        <v>-0.44001886055217998</v>
      </c>
      <c r="M8480" s="218">
        <v>0.14034790997683011</v>
      </c>
      <c r="N8480" s="218">
        <v>-0.4882633737874098</v>
      </c>
      <c r="O8480" s="218">
        <v>9.2103396741600285E-2</v>
      </c>
      <c r="P8480" s="218">
        <v>-4.8096365727996719</v>
      </c>
      <c r="Q8480" s="218">
        <v>0.89167202267527035</v>
      </c>
      <c r="R8480" s="507">
        <v>-0.14983547528767494</v>
      </c>
      <c r="S8480" s="507">
        <v>-0.19807998852290476</v>
      </c>
      <c r="T8480" s="218">
        <v>-1.9589822750622008</v>
      </c>
    </row>
    <row r="8481" spans="1:20" x14ac:dyDescent="0.6">
      <c r="A8481" s="218" t="s">
        <v>24028</v>
      </c>
      <c r="B8481" s="218" t="s">
        <v>24029</v>
      </c>
      <c r="C8481" s="218">
        <v>3.4021866935875398</v>
      </c>
      <c r="D8481" s="218">
        <v>3.10462979729708</v>
      </c>
      <c r="E8481" s="218">
        <v>2.7247674965979298</v>
      </c>
      <c r="F8481" s="218">
        <v>2.6534745942715299</v>
      </c>
      <c r="G8481" s="218">
        <v>0.14046909216855899</v>
      </c>
      <c r="H8481" s="218">
        <v>0</v>
      </c>
      <c r="I8481" t="s">
        <v>24021</v>
      </c>
      <c r="J8481" s="218" t="s">
        <v>24021</v>
      </c>
      <c r="K8481" s="218">
        <v>5</v>
      </c>
      <c r="L8481" s="218">
        <v>-0.67741919698960995</v>
      </c>
      <c r="M8481" s="218">
        <v>-0.7487120993160099</v>
      </c>
      <c r="N8481" s="218">
        <v>-0.37986230069915017</v>
      </c>
      <c r="O8481" s="218">
        <v>-0.45115520302555012</v>
      </c>
      <c r="P8481" s="218">
        <v>-3.2617176014189808</v>
      </c>
      <c r="Q8481" s="218">
        <v>-3.4021866935875398</v>
      </c>
      <c r="R8481" s="507">
        <v>-0.71306564815280993</v>
      </c>
      <c r="S8481" s="507">
        <v>-0.41550875186235015</v>
      </c>
      <c r="T8481" s="218">
        <v>-3.3319521475032605</v>
      </c>
    </row>
    <row r="8482" spans="1:20" x14ac:dyDescent="0.6">
      <c r="A8482" s="218" t="s">
        <v>24030</v>
      </c>
      <c r="B8482" s="218" t="s">
        <v>24031</v>
      </c>
      <c r="C8482" s="218">
        <v>4.7508407074555903</v>
      </c>
      <c r="D8482" s="218">
        <v>4.7346083955996399</v>
      </c>
      <c r="E8482" s="218">
        <v>5.2335124846234899</v>
      </c>
      <c r="F8482" s="218">
        <v>4.6071616785766301</v>
      </c>
      <c r="G8482" s="218">
        <v>0.69026577864285299</v>
      </c>
      <c r="H8482" s="218">
        <v>0.123827711997599</v>
      </c>
      <c r="I8482" t="s">
        <v>24032</v>
      </c>
      <c r="J8482" s="218" t="s">
        <v>24032</v>
      </c>
      <c r="K8482" s="218">
        <v>3</v>
      </c>
      <c r="L8482" s="218">
        <v>0.48267177716789966</v>
      </c>
      <c r="M8482" s="218">
        <v>-0.14367902887896022</v>
      </c>
      <c r="N8482" s="218">
        <v>0.49890408902385008</v>
      </c>
      <c r="O8482" s="218">
        <v>-0.1274467170230098</v>
      </c>
      <c r="P8482" s="218">
        <v>-4.0605749288127377</v>
      </c>
      <c r="Q8482" s="218">
        <v>-4.6270129954579913</v>
      </c>
      <c r="R8482" s="507">
        <v>0.16949637414446972</v>
      </c>
      <c r="S8482" s="507">
        <v>0.18572868600042014</v>
      </c>
      <c r="T8482" s="218">
        <v>-4.3437939621353649</v>
      </c>
    </row>
    <row r="8483" spans="1:20" x14ac:dyDescent="0.6">
      <c r="A8483" s="218" t="s">
        <v>24033</v>
      </c>
      <c r="B8483" s="218" t="s">
        <v>24034</v>
      </c>
      <c r="C8483" s="218">
        <v>3.5673080955043899</v>
      </c>
      <c r="D8483" s="218">
        <v>3.65526232200112</v>
      </c>
      <c r="E8483" s="218">
        <v>2.6648329487651901</v>
      </c>
      <c r="F8483" s="218">
        <v>3.7853973240885002</v>
      </c>
      <c r="G8483" s="218">
        <v>0</v>
      </c>
      <c r="H8483" s="218">
        <v>0</v>
      </c>
      <c r="I8483" t="s">
        <v>24032</v>
      </c>
      <c r="J8483" s="218" t="s">
        <v>24032</v>
      </c>
      <c r="K8483" s="218">
        <v>3</v>
      </c>
      <c r="L8483" s="218">
        <v>-0.90247514673919982</v>
      </c>
      <c r="M8483" s="218">
        <v>0.21808922858411028</v>
      </c>
      <c r="N8483" s="218">
        <v>-0.99042937323592994</v>
      </c>
      <c r="O8483" s="218">
        <v>0.13013500208738016</v>
      </c>
      <c r="P8483" s="218">
        <v>-3.5673080955043899</v>
      </c>
      <c r="Q8483" s="218">
        <v>-3.5673080955043899</v>
      </c>
      <c r="R8483" s="507">
        <v>-0.34219295907754477</v>
      </c>
      <c r="S8483" s="507">
        <v>-0.43014718557427489</v>
      </c>
      <c r="T8483" s="218">
        <v>-3.5673080955043899</v>
      </c>
    </row>
    <row r="8484" spans="1:20" x14ac:dyDescent="0.6">
      <c r="A8484" s="218" t="s">
        <v>24035</v>
      </c>
      <c r="B8484" s="218" t="s">
        <v>24036</v>
      </c>
      <c r="C8484" s="218">
        <v>4.0590589162141404</v>
      </c>
      <c r="D8484" s="218">
        <v>4.1385228681947002</v>
      </c>
      <c r="E8484" s="218">
        <v>0</v>
      </c>
      <c r="F8484" s="218">
        <v>4.0616923742643696</v>
      </c>
      <c r="G8484" s="218">
        <v>0</v>
      </c>
      <c r="H8484" s="218">
        <v>7.4916534742404304</v>
      </c>
      <c r="I8484" t="s">
        <v>24032</v>
      </c>
      <c r="J8484" s="218" t="s">
        <v>24032</v>
      </c>
      <c r="K8484" s="218">
        <v>3</v>
      </c>
      <c r="L8484" s="218">
        <v>-4.0590589162141404</v>
      </c>
      <c r="M8484" s="218">
        <v>2.6334580502291871E-3</v>
      </c>
      <c r="N8484" s="218">
        <v>-4.1385228681947002</v>
      </c>
      <c r="O8484" s="218">
        <v>-7.683049393033059E-2</v>
      </c>
      <c r="P8484" s="218">
        <v>-4.0590589162141404</v>
      </c>
      <c r="Q8484" s="218">
        <v>3.43259455802629</v>
      </c>
      <c r="R8484" s="507">
        <v>-2.0282127290819556</v>
      </c>
      <c r="S8484" s="507">
        <v>-2.1076766810625154</v>
      </c>
      <c r="T8484" s="218">
        <v>-0.3132321790939252</v>
      </c>
    </row>
    <row r="8485" spans="1:20" x14ac:dyDescent="0.6">
      <c r="A8485" s="218" t="s">
        <v>24037</v>
      </c>
      <c r="B8485" s="218" t="s">
        <v>24038</v>
      </c>
      <c r="C8485" s="218">
        <v>6.0245572312994096</v>
      </c>
      <c r="D8485" s="218">
        <v>6.1966791674525501</v>
      </c>
      <c r="E8485" s="218">
        <v>6.60780345468714</v>
      </c>
      <c r="F8485" s="218">
        <v>5.9315086016869998</v>
      </c>
      <c r="G8485" s="218">
        <v>1.78840299136486</v>
      </c>
      <c r="H8485" s="218">
        <v>0.23786221336595301</v>
      </c>
      <c r="I8485" t="s">
        <v>24039</v>
      </c>
      <c r="J8485" s="218" t="s">
        <v>24039</v>
      </c>
      <c r="K8485" s="218">
        <v>1</v>
      </c>
      <c r="L8485" s="218">
        <v>0.58324622338773047</v>
      </c>
      <c r="M8485" s="218">
        <v>-9.3048629612409783E-2</v>
      </c>
      <c r="N8485" s="218">
        <v>0.41112428723458994</v>
      </c>
      <c r="O8485" s="218">
        <v>-0.26517056576555031</v>
      </c>
      <c r="P8485" s="218">
        <v>-4.2361542399345495</v>
      </c>
      <c r="Q8485" s="218">
        <v>-5.7866950179334564</v>
      </c>
      <c r="R8485" s="507">
        <v>0.24509879688766034</v>
      </c>
      <c r="S8485" s="507">
        <v>7.2976860734519811E-2</v>
      </c>
      <c r="T8485" s="218">
        <v>-5.0114246289340034</v>
      </c>
    </row>
    <row r="8486" spans="1:20" x14ac:dyDescent="0.6">
      <c r="A8486" s="218" t="s">
        <v>24040</v>
      </c>
      <c r="B8486" s="218" t="s">
        <v>24041</v>
      </c>
      <c r="C8486" s="218">
        <v>5.8545613676497101</v>
      </c>
      <c r="D8486" s="218">
        <v>5.5806158326398698</v>
      </c>
      <c r="E8486" s="218">
        <v>6.5940961571688996</v>
      </c>
      <c r="F8486" s="218">
        <v>5.9597232275943002</v>
      </c>
      <c r="G8486" s="218">
        <v>8.3300226196522509</v>
      </c>
      <c r="H8486" s="218">
        <v>8.1218405399538192</v>
      </c>
      <c r="I8486" t="s">
        <v>24042</v>
      </c>
      <c r="J8486" s="218" t="s">
        <v>24042</v>
      </c>
      <c r="K8486" s="218">
        <v>1</v>
      </c>
      <c r="L8486" s="218">
        <v>0.73953478951918949</v>
      </c>
      <c r="M8486" s="218">
        <v>0.10516185994459004</v>
      </c>
      <c r="N8486" s="218">
        <v>1.0134803245290298</v>
      </c>
      <c r="O8486" s="218">
        <v>0.37910739495443035</v>
      </c>
      <c r="P8486" s="218">
        <v>2.4754612520025407</v>
      </c>
      <c r="Q8486" s="218">
        <v>2.267279172304109</v>
      </c>
      <c r="R8486" s="507">
        <v>0.42234832473188977</v>
      </c>
      <c r="S8486" s="507">
        <v>0.69629385974173008</v>
      </c>
      <c r="T8486" s="218">
        <v>2.3713702121533249</v>
      </c>
    </row>
    <row r="8487" spans="1:20" x14ac:dyDescent="0.6">
      <c r="A8487" s="218" t="s">
        <v>24043</v>
      </c>
      <c r="B8487" s="218" t="s">
        <v>24044</v>
      </c>
      <c r="C8487" s="218">
        <v>7.8375372604035798</v>
      </c>
      <c r="D8487" s="218">
        <v>7.9811495350045201</v>
      </c>
      <c r="E8487" s="218">
        <v>8.0174940201100995</v>
      </c>
      <c r="F8487" s="218">
        <v>7.9304580818984096</v>
      </c>
      <c r="G8487" s="218">
        <v>7.3082091004205196</v>
      </c>
      <c r="H8487" s="218">
        <v>7.8654892578327802</v>
      </c>
      <c r="I8487" t="s">
        <v>24045</v>
      </c>
      <c r="J8487" s="218" t="s">
        <v>24045</v>
      </c>
      <c r="K8487" s="218">
        <v>2</v>
      </c>
      <c r="L8487" s="218">
        <v>0.1799567597065197</v>
      </c>
      <c r="M8487" s="218">
        <v>9.2920821494829831E-2</v>
      </c>
      <c r="N8487" s="218">
        <v>3.6344485105579416E-2</v>
      </c>
      <c r="O8487" s="218">
        <v>-5.0691453106110451E-2</v>
      </c>
      <c r="P8487" s="218">
        <v>-0.52932815998306015</v>
      </c>
      <c r="Q8487" s="218">
        <v>2.7951997429200404E-2</v>
      </c>
      <c r="R8487" s="507">
        <v>0.13643879060067476</v>
      </c>
      <c r="S8487" s="507">
        <v>-7.1734840002655176E-3</v>
      </c>
      <c r="T8487" s="218">
        <v>-0.25068808127692987</v>
      </c>
    </row>
    <row r="8488" spans="1:20" x14ac:dyDescent="0.6">
      <c r="A8488" s="218" t="s">
        <v>24046</v>
      </c>
      <c r="B8488" s="218" t="s">
        <v>24047</v>
      </c>
      <c r="C8488" s="218">
        <v>5.3463977325549497</v>
      </c>
      <c r="D8488" s="218">
        <v>4.3127598661706701</v>
      </c>
      <c r="E8488" s="218">
        <v>4.4632777182397998</v>
      </c>
      <c r="F8488" s="218">
        <v>2.0618054533415302</v>
      </c>
      <c r="G8488" s="218">
        <v>0.69026577864285299</v>
      </c>
      <c r="H8488" s="218">
        <v>0</v>
      </c>
      <c r="I8488" t="s">
        <v>24045</v>
      </c>
      <c r="J8488" s="218" t="s">
        <v>24045</v>
      </c>
      <c r="K8488" s="218">
        <v>2</v>
      </c>
      <c r="L8488" s="218">
        <v>-0.88312001431514986</v>
      </c>
      <c r="M8488" s="218">
        <v>-3.2845922792134195</v>
      </c>
      <c r="N8488" s="218">
        <v>0.15051785206912971</v>
      </c>
      <c r="O8488" s="218">
        <v>-2.2509544128291399</v>
      </c>
      <c r="P8488" s="218">
        <v>-4.6561319539120962</v>
      </c>
      <c r="Q8488" s="218">
        <v>-5.3463977325549497</v>
      </c>
      <c r="R8488" s="507">
        <v>-2.0838561467642847</v>
      </c>
      <c r="S8488" s="507">
        <v>-1.0502182803800051</v>
      </c>
      <c r="T8488" s="218">
        <v>-5.0012648432335229</v>
      </c>
    </row>
    <row r="8489" spans="1:20" x14ac:dyDescent="0.6">
      <c r="A8489" s="218" t="s">
        <v>24048</v>
      </c>
      <c r="B8489" s="218" t="s">
        <v>24049</v>
      </c>
      <c r="C8489" s="218">
        <v>5.5996161844024197</v>
      </c>
      <c r="D8489" s="218">
        <v>4.4957034081363503</v>
      </c>
      <c r="E8489" s="218">
        <v>4.8199588640378597</v>
      </c>
      <c r="F8489" s="218">
        <v>4.2450961050993703</v>
      </c>
      <c r="G8489" s="218">
        <v>0.38602773444041999</v>
      </c>
      <c r="H8489" s="218">
        <v>0</v>
      </c>
      <c r="I8489" t="s">
        <v>24050</v>
      </c>
      <c r="J8489" s="218" t="s">
        <v>24050</v>
      </c>
      <c r="K8489" s="218">
        <v>1</v>
      </c>
      <c r="L8489" s="218">
        <v>-0.77965732036456004</v>
      </c>
      <c r="M8489" s="218">
        <v>-1.3545200793030494</v>
      </c>
      <c r="N8489" s="218">
        <v>0.32425545590150939</v>
      </c>
      <c r="O8489" s="218">
        <v>-0.25060730303697998</v>
      </c>
      <c r="P8489" s="218">
        <v>-5.2135884499619998</v>
      </c>
      <c r="Q8489" s="218">
        <v>-5.5996161844024197</v>
      </c>
      <c r="R8489" s="507">
        <v>-1.0670886998338047</v>
      </c>
      <c r="S8489" s="507">
        <v>3.6824076432264707E-2</v>
      </c>
      <c r="T8489" s="218">
        <v>-5.4066023171822097</v>
      </c>
    </row>
    <row r="8490" spans="1:20" x14ac:dyDescent="0.6">
      <c r="A8490" s="218" t="s">
        <v>24051</v>
      </c>
      <c r="B8490" s="218" t="s">
        <v>24052</v>
      </c>
      <c r="C8490" s="218">
        <v>4.66271961537658</v>
      </c>
      <c r="D8490" s="218">
        <v>4.3824105714092196</v>
      </c>
      <c r="E8490" s="218">
        <v>4.6992417088682501</v>
      </c>
      <c r="F8490" s="218">
        <v>4.8777132553045996</v>
      </c>
      <c r="G8490" s="218">
        <v>0</v>
      </c>
      <c r="H8490" s="218">
        <v>0</v>
      </c>
      <c r="I8490" t="s">
        <v>24053</v>
      </c>
      <c r="J8490" s="218" t="s">
        <v>24053</v>
      </c>
      <c r="K8490" s="218">
        <v>1</v>
      </c>
      <c r="L8490" s="218">
        <v>3.6522093491670127E-2</v>
      </c>
      <c r="M8490" s="218">
        <v>0.21499363992801968</v>
      </c>
      <c r="N8490" s="218">
        <v>0.31683113745903047</v>
      </c>
      <c r="O8490" s="218">
        <v>0.49530268389538001</v>
      </c>
      <c r="P8490" s="218">
        <v>-4.66271961537658</v>
      </c>
      <c r="Q8490" s="218">
        <v>-4.66271961537658</v>
      </c>
      <c r="R8490" s="507">
        <v>0.1257578667098449</v>
      </c>
      <c r="S8490" s="507">
        <v>0.40606691067720524</v>
      </c>
      <c r="T8490" s="218">
        <v>-4.66271961537658</v>
      </c>
    </row>
    <row r="8491" spans="1:20" x14ac:dyDescent="0.6">
      <c r="A8491" s="218" t="s">
        <v>24054</v>
      </c>
      <c r="B8491" s="218" t="s">
        <v>24055</v>
      </c>
      <c r="C8491" s="218">
        <v>3.2805741675803701</v>
      </c>
      <c r="D8491" s="218">
        <v>3.3044566581962802</v>
      </c>
      <c r="E8491" s="218">
        <v>0</v>
      </c>
      <c r="F8491" s="218">
        <v>8.24271896778416E-2</v>
      </c>
      <c r="G8491" s="218">
        <v>0</v>
      </c>
      <c r="H8491" s="218">
        <v>0</v>
      </c>
      <c r="I8491" t="s">
        <v>24056</v>
      </c>
      <c r="J8491" s="218" t="s">
        <v>24056</v>
      </c>
      <c r="K8491" s="218">
        <v>1</v>
      </c>
      <c r="L8491" s="218">
        <v>-3.2805741675803701</v>
      </c>
      <c r="M8491" s="218">
        <v>-3.1981469779025287</v>
      </c>
      <c r="N8491" s="218">
        <v>-3.3044566581962802</v>
      </c>
      <c r="O8491" s="218">
        <v>-3.2220294685184387</v>
      </c>
      <c r="P8491" s="218">
        <v>-3.2805741675803701</v>
      </c>
      <c r="Q8491" s="218">
        <v>-3.2805741675803701</v>
      </c>
      <c r="R8491" s="507">
        <v>-3.2393605727414494</v>
      </c>
      <c r="S8491" s="507">
        <v>-3.2632430633573595</v>
      </c>
      <c r="T8491" s="218">
        <v>-3.2805741675803701</v>
      </c>
    </row>
    <row r="8492" spans="1:20" x14ac:dyDescent="0.6">
      <c r="A8492" s="218" t="s">
        <v>24057</v>
      </c>
      <c r="B8492" s="218" t="s">
        <v>24058</v>
      </c>
      <c r="C8492" s="218">
        <v>3.7185821697591499</v>
      </c>
      <c r="D8492" s="218">
        <v>3.3328832648408402</v>
      </c>
      <c r="E8492" s="218">
        <v>5.0398191780534898</v>
      </c>
      <c r="F8492" s="218">
        <v>4.3340035370238397</v>
      </c>
      <c r="G8492" s="218">
        <v>0</v>
      </c>
      <c r="H8492" s="218">
        <v>0</v>
      </c>
      <c r="I8492" t="s">
        <v>24059</v>
      </c>
      <c r="J8492" s="218" t="s">
        <v>24059</v>
      </c>
      <c r="K8492" s="218">
        <v>1</v>
      </c>
      <c r="L8492" s="218">
        <v>1.3212370082943399</v>
      </c>
      <c r="M8492" s="218">
        <v>0.61542136726468977</v>
      </c>
      <c r="N8492" s="218">
        <v>1.7069359132126496</v>
      </c>
      <c r="O8492" s="218">
        <v>1.0011202721829995</v>
      </c>
      <c r="P8492" s="218">
        <v>-3.7185821697591499</v>
      </c>
      <c r="Q8492" s="218">
        <v>-3.7185821697591499</v>
      </c>
      <c r="R8492" s="507">
        <v>0.96832918777951482</v>
      </c>
      <c r="S8492" s="507">
        <v>1.3540280926978245</v>
      </c>
      <c r="T8492" s="218">
        <v>-3.7185821697591499</v>
      </c>
    </row>
    <row r="8493" spans="1:20" x14ac:dyDescent="0.6">
      <c r="A8493" s="218" t="s">
        <v>24060</v>
      </c>
      <c r="B8493" s="218" t="s">
        <v>24061</v>
      </c>
      <c r="C8493" s="218">
        <v>6.5063533715464699</v>
      </c>
      <c r="D8493" s="218">
        <v>6.5397811285307599</v>
      </c>
      <c r="E8493" s="218">
        <v>5.1855691690726999</v>
      </c>
      <c r="F8493" s="218">
        <v>6.3605477879528998</v>
      </c>
      <c r="G8493" s="218">
        <v>6.5957214140050304</v>
      </c>
      <c r="H8493" s="218">
        <v>0.23786221336595301</v>
      </c>
      <c r="I8493" t="s">
        <v>24062</v>
      </c>
      <c r="J8493" s="218" t="s">
        <v>24062</v>
      </c>
      <c r="K8493" s="218">
        <v>1</v>
      </c>
      <c r="L8493" s="218">
        <v>-1.3207842024737699</v>
      </c>
      <c r="M8493" s="218">
        <v>-0.1458055835935701</v>
      </c>
      <c r="N8493" s="218">
        <v>-1.3542119594580599</v>
      </c>
      <c r="O8493" s="218">
        <v>-0.17923334057786011</v>
      </c>
      <c r="P8493" s="218">
        <v>8.9368042458560559E-2</v>
      </c>
      <c r="Q8493" s="218">
        <v>-6.2684911581805167</v>
      </c>
      <c r="R8493" s="507">
        <v>-0.73329489303367001</v>
      </c>
      <c r="S8493" s="507">
        <v>-0.76672265001796003</v>
      </c>
      <c r="T8493" s="218">
        <v>-3.0895615578609781</v>
      </c>
    </row>
    <row r="8494" spans="1:20" x14ac:dyDescent="0.6">
      <c r="A8494" s="218" t="s">
        <v>24063</v>
      </c>
      <c r="B8494" s="218" t="s">
        <v>24064</v>
      </c>
      <c r="C8494" s="218">
        <v>2.7126446930808799</v>
      </c>
      <c r="D8494" s="218">
        <v>3.16384894211809</v>
      </c>
      <c r="E8494" s="218">
        <v>3.6734513761317</v>
      </c>
      <c r="F8494" s="218">
        <v>3.52667202283819</v>
      </c>
      <c r="G8494" s="218">
        <v>0</v>
      </c>
      <c r="H8494" s="218">
        <v>0</v>
      </c>
      <c r="I8494" t="s">
        <v>24065</v>
      </c>
      <c r="J8494" s="218" t="s">
        <v>24065</v>
      </c>
      <c r="K8494" s="218">
        <v>1</v>
      </c>
      <c r="L8494" s="218">
        <v>0.96080668305082018</v>
      </c>
      <c r="M8494" s="218">
        <v>0.81402732975731018</v>
      </c>
      <c r="N8494" s="218">
        <v>0.50960243401361005</v>
      </c>
      <c r="O8494" s="218">
        <v>0.36282308072010006</v>
      </c>
      <c r="P8494" s="218">
        <v>-2.7126446930808799</v>
      </c>
      <c r="Q8494" s="218">
        <v>-2.7126446930808799</v>
      </c>
      <c r="R8494" s="507">
        <v>0.88741700640406518</v>
      </c>
      <c r="S8494" s="507">
        <v>0.43621275736685505</v>
      </c>
      <c r="T8494" s="218">
        <v>-2.7126446930808799</v>
      </c>
    </row>
    <row r="8495" spans="1:20" x14ac:dyDescent="0.6">
      <c r="A8495" s="218" t="s">
        <v>24066</v>
      </c>
      <c r="B8495" s="218" t="s">
        <v>24067</v>
      </c>
      <c r="C8495" s="218">
        <v>6.1103440916528404</v>
      </c>
      <c r="D8495" s="218">
        <v>6.2069542709200496</v>
      </c>
      <c r="E8495" s="218">
        <v>5.4632494884922602</v>
      </c>
      <c r="F8495" s="218">
        <v>5.1225969718225102</v>
      </c>
      <c r="G8495" s="218">
        <v>0.38602773444041999</v>
      </c>
      <c r="H8495" s="218">
        <v>0.23786221336595301</v>
      </c>
      <c r="I8495" t="s">
        <v>24068</v>
      </c>
      <c r="J8495" s="218" t="s">
        <v>24068</v>
      </c>
      <c r="K8495" s="218">
        <v>1</v>
      </c>
      <c r="L8495" s="218">
        <v>-0.64709460316058021</v>
      </c>
      <c r="M8495" s="218">
        <v>-0.98774711983033026</v>
      </c>
      <c r="N8495" s="218">
        <v>-0.74370478242778937</v>
      </c>
      <c r="O8495" s="218">
        <v>-1.0843572990975394</v>
      </c>
      <c r="P8495" s="218">
        <v>-5.7243163572124205</v>
      </c>
      <c r="Q8495" s="218">
        <v>-5.8724818782868873</v>
      </c>
      <c r="R8495" s="507">
        <v>-0.81742086149545523</v>
      </c>
      <c r="S8495" s="507">
        <v>-0.91403104076266439</v>
      </c>
      <c r="T8495" s="218">
        <v>-5.7983991177496534</v>
      </c>
    </row>
    <row r="8496" spans="1:20" x14ac:dyDescent="0.6">
      <c r="A8496" s="218" t="s">
        <v>24069</v>
      </c>
      <c r="B8496" s="218" t="s">
        <v>24070</v>
      </c>
      <c r="C8496" s="218">
        <v>7.4037574984104797</v>
      </c>
      <c r="D8496" s="218">
        <v>7.5038952010447399</v>
      </c>
      <c r="E8496" s="218">
        <v>6.6662873031951699</v>
      </c>
      <c r="F8496" s="218">
        <v>7.4893398909105002</v>
      </c>
      <c r="G8496" s="218">
        <v>5.8442206507282197</v>
      </c>
      <c r="H8496" s="218">
        <v>8.6121450381954503</v>
      </c>
      <c r="I8496" t="s">
        <v>24071</v>
      </c>
      <c r="J8496" s="218" t="s">
        <v>24071</v>
      </c>
      <c r="K8496" s="218">
        <v>1</v>
      </c>
      <c r="L8496" s="218">
        <v>-0.73747019521530977</v>
      </c>
      <c r="M8496" s="218">
        <v>8.5582392500020532E-2</v>
      </c>
      <c r="N8496" s="218">
        <v>-0.83760789784957002</v>
      </c>
      <c r="O8496" s="218">
        <v>-1.4555310134239718E-2</v>
      </c>
      <c r="P8496" s="218">
        <v>-1.55953684768226</v>
      </c>
      <c r="Q8496" s="218">
        <v>1.2083875397849706</v>
      </c>
      <c r="R8496" s="507">
        <v>-0.32594390135764462</v>
      </c>
      <c r="S8496" s="507">
        <v>-0.42608160399190487</v>
      </c>
      <c r="T8496" s="218">
        <v>-0.17557465394864469</v>
      </c>
    </row>
    <row r="8497" spans="1:20" x14ac:dyDescent="0.6">
      <c r="A8497" s="218" t="s">
        <v>24072</v>
      </c>
      <c r="B8497" s="218" t="s">
        <v>24073</v>
      </c>
      <c r="C8497" s="218">
        <v>6.3906162529610402</v>
      </c>
      <c r="D8497" s="218">
        <v>6.5131162047079796</v>
      </c>
      <c r="E8497" s="218">
        <v>5.4455478352775701</v>
      </c>
      <c r="F8497" s="218">
        <v>6.2611969951651902</v>
      </c>
      <c r="G8497" s="218">
        <v>0.494726731926454</v>
      </c>
      <c r="H8497" s="218">
        <v>6.2983331102196196</v>
      </c>
      <c r="I8497" t="s">
        <v>24074</v>
      </c>
      <c r="J8497" s="218" t="s">
        <v>24074</v>
      </c>
      <c r="K8497" s="218">
        <v>1</v>
      </c>
      <c r="L8497" s="218">
        <v>-0.94506841768347005</v>
      </c>
      <c r="M8497" s="218">
        <v>-0.12941925779584995</v>
      </c>
      <c r="N8497" s="218">
        <v>-1.0675683694304094</v>
      </c>
      <c r="O8497" s="218">
        <v>-0.25191920954278935</v>
      </c>
      <c r="P8497" s="218">
        <v>-5.8958895210345865</v>
      </c>
      <c r="Q8497" s="218">
        <v>-9.2283142741420576E-2</v>
      </c>
      <c r="R8497" s="507">
        <v>-0.53724383773966</v>
      </c>
      <c r="S8497" s="507">
        <v>-0.6597437894865994</v>
      </c>
      <c r="T8497" s="218">
        <v>-2.9940863318880035</v>
      </c>
    </row>
    <row r="8498" spans="1:20" x14ac:dyDescent="0.6">
      <c r="A8498" s="218" t="s">
        <v>24075</v>
      </c>
      <c r="B8498" s="218" t="s">
        <v>24076</v>
      </c>
      <c r="C8498" s="218">
        <v>5.1817794993323698</v>
      </c>
      <c r="D8498" s="218">
        <v>5.4020861270397402</v>
      </c>
      <c r="E8498" s="218">
        <v>4.7350726386987896</v>
      </c>
      <c r="F8498" s="218">
        <v>2.23396946742765</v>
      </c>
      <c r="G8498" s="218">
        <v>1.21997385646274</v>
      </c>
      <c r="H8498" s="218">
        <v>0</v>
      </c>
      <c r="I8498" t="s">
        <v>24077</v>
      </c>
      <c r="J8498" s="218" t="s">
        <v>24077</v>
      </c>
      <c r="K8498" s="218">
        <v>1</v>
      </c>
      <c r="L8498" s="218">
        <v>-0.44670686063358023</v>
      </c>
      <c r="M8498" s="218">
        <v>-2.9478100319047198</v>
      </c>
      <c r="N8498" s="218">
        <v>-0.66701348834095064</v>
      </c>
      <c r="O8498" s="218">
        <v>-3.1681166596120902</v>
      </c>
      <c r="P8498" s="218">
        <v>-3.9618056428696296</v>
      </c>
      <c r="Q8498" s="218">
        <v>-5.1817794993323698</v>
      </c>
      <c r="R8498" s="507">
        <v>-1.69725844626915</v>
      </c>
      <c r="S8498" s="507">
        <v>-1.9175650739765204</v>
      </c>
      <c r="T8498" s="218">
        <v>-4.5717925711009997</v>
      </c>
    </row>
    <row r="8499" spans="1:20" x14ac:dyDescent="0.6">
      <c r="A8499" s="218" t="s">
        <v>24078</v>
      </c>
      <c r="B8499" s="218" t="s">
        <v>24079</v>
      </c>
      <c r="C8499" s="218">
        <v>3.30156822545068</v>
      </c>
      <c r="D8499" s="218">
        <v>3.3744997795974001</v>
      </c>
      <c r="E8499" s="218">
        <v>0</v>
      </c>
      <c r="F8499" s="218">
        <v>0</v>
      </c>
      <c r="G8499" s="218">
        <v>0</v>
      </c>
      <c r="H8499" s="218">
        <v>7.8037550080739599</v>
      </c>
      <c r="I8499" t="s">
        <v>24080</v>
      </c>
      <c r="J8499" s="218" t="s">
        <v>24080</v>
      </c>
      <c r="K8499" s="218">
        <v>1</v>
      </c>
      <c r="L8499" s="218">
        <v>-3.30156822545068</v>
      </c>
      <c r="M8499" s="218">
        <v>-3.30156822545068</v>
      </c>
      <c r="N8499" s="218">
        <v>-3.3744997795974001</v>
      </c>
      <c r="O8499" s="218">
        <v>-3.3744997795974001</v>
      </c>
      <c r="P8499" s="218">
        <v>-3.30156822545068</v>
      </c>
      <c r="Q8499" s="218">
        <v>4.50218678262328</v>
      </c>
      <c r="R8499" s="507">
        <v>-3.30156822545068</v>
      </c>
      <c r="S8499" s="507">
        <v>-3.3744997795974001</v>
      </c>
      <c r="T8499" s="218">
        <v>0.60030927858630001</v>
      </c>
    </row>
    <row r="8500" spans="1:20" x14ac:dyDescent="0.6">
      <c r="A8500" s="218" t="s">
        <v>24081</v>
      </c>
      <c r="B8500" s="218" t="s">
        <v>24082</v>
      </c>
      <c r="C8500" s="218">
        <v>6.0508331132408797</v>
      </c>
      <c r="D8500" s="218">
        <v>6.1388194894366501</v>
      </c>
      <c r="E8500" s="218">
        <v>6.60780345468714</v>
      </c>
      <c r="F8500" s="218">
        <v>5.8798649550217199</v>
      </c>
      <c r="G8500" s="218">
        <v>1.60656975280174</v>
      </c>
      <c r="H8500" s="218">
        <v>0</v>
      </c>
      <c r="I8500" t="s">
        <v>24083</v>
      </c>
      <c r="J8500" s="218" t="s">
        <v>24083</v>
      </c>
      <c r="K8500" s="218">
        <v>1</v>
      </c>
      <c r="L8500" s="218">
        <v>0.55697034144626034</v>
      </c>
      <c r="M8500" s="218">
        <v>-0.17096815821915978</v>
      </c>
      <c r="N8500" s="218">
        <v>0.46898396525048991</v>
      </c>
      <c r="O8500" s="218">
        <v>-0.25895453441493022</v>
      </c>
      <c r="P8500" s="218">
        <v>-4.4442633604391393</v>
      </c>
      <c r="Q8500" s="218">
        <v>-6.0508331132408797</v>
      </c>
      <c r="R8500" s="507">
        <v>0.19300109161355028</v>
      </c>
      <c r="S8500" s="507">
        <v>0.10501471541777985</v>
      </c>
      <c r="T8500" s="218">
        <v>-5.247548236840009</v>
      </c>
    </row>
    <row r="8501" spans="1:20" x14ac:dyDescent="0.6">
      <c r="A8501" s="218" t="s">
        <v>24084</v>
      </c>
      <c r="B8501" s="218" t="s">
        <v>24085</v>
      </c>
      <c r="C8501" s="218">
        <v>3.6612619180532402</v>
      </c>
      <c r="D8501" s="218">
        <v>3.55425709386307</v>
      </c>
      <c r="E8501" s="218">
        <v>5.44016568968664E-2</v>
      </c>
      <c r="F8501" s="218">
        <v>4.31708060225575</v>
      </c>
      <c r="G8501" s="218">
        <v>0</v>
      </c>
      <c r="H8501" s="218">
        <v>0</v>
      </c>
      <c r="I8501" t="s">
        <v>24086</v>
      </c>
      <c r="J8501" s="218" t="s">
        <v>24086</v>
      </c>
      <c r="K8501" s="218">
        <v>1</v>
      </c>
      <c r="L8501" s="218">
        <v>-3.6068602611563736</v>
      </c>
      <c r="M8501" s="218">
        <v>0.65581868420250977</v>
      </c>
      <c r="N8501" s="218">
        <v>-3.4998554369662034</v>
      </c>
      <c r="O8501" s="218">
        <v>0.76282350839267998</v>
      </c>
      <c r="P8501" s="218">
        <v>-3.6612619180532402</v>
      </c>
      <c r="Q8501" s="218">
        <v>-3.6612619180532402</v>
      </c>
      <c r="R8501" s="507">
        <v>-1.4755207884769319</v>
      </c>
      <c r="S8501" s="507">
        <v>-1.3685159642867617</v>
      </c>
      <c r="T8501" s="218">
        <v>-3.6612619180532402</v>
      </c>
    </row>
    <row r="8502" spans="1:20" x14ac:dyDescent="0.6">
      <c r="A8502" s="218" t="s">
        <v>24087</v>
      </c>
      <c r="B8502" s="218" t="s">
        <v>24088</v>
      </c>
      <c r="C8502" s="218">
        <v>5.1863016961545796</v>
      </c>
      <c r="D8502" s="218">
        <v>5.1079810972888504</v>
      </c>
      <c r="E8502" s="218">
        <v>5.8662917563798098</v>
      </c>
      <c r="F8502" s="218">
        <v>5.0905908843687104</v>
      </c>
      <c r="G8502" s="218">
        <v>1.08739361964643</v>
      </c>
      <c r="H8502" s="218">
        <v>0</v>
      </c>
      <c r="I8502" t="s">
        <v>24089</v>
      </c>
      <c r="J8502" s="218" t="s">
        <v>24089</v>
      </c>
      <c r="K8502" s="218">
        <v>1</v>
      </c>
      <c r="L8502" s="218">
        <v>0.67999006022523023</v>
      </c>
      <c r="M8502" s="218">
        <v>-9.5710811785869154E-2</v>
      </c>
      <c r="N8502" s="218">
        <v>0.7583106590909594</v>
      </c>
      <c r="O8502" s="218">
        <v>-1.739021292013998E-2</v>
      </c>
      <c r="P8502" s="218">
        <v>-4.0989080765081498</v>
      </c>
      <c r="Q8502" s="218">
        <v>-5.1863016961545796</v>
      </c>
      <c r="R8502" s="507">
        <v>0.29213962421968054</v>
      </c>
      <c r="S8502" s="507">
        <v>0.37046022308540971</v>
      </c>
      <c r="T8502" s="218">
        <v>-4.6426048863313643</v>
      </c>
    </row>
    <row r="8503" spans="1:20" x14ac:dyDescent="0.6">
      <c r="A8503" s="218" t="s">
        <v>24090</v>
      </c>
      <c r="B8503" s="218" t="s">
        <v>24091</v>
      </c>
      <c r="C8503" s="218">
        <v>6.29073420876506</v>
      </c>
      <c r="D8503" s="218">
        <v>6.31717862720794</v>
      </c>
      <c r="E8503" s="218">
        <v>6.0943721678473599</v>
      </c>
      <c r="F8503" s="218">
        <v>5.3527921309167397</v>
      </c>
      <c r="G8503" s="218">
        <v>7.4321271696892497</v>
      </c>
      <c r="H8503" s="218">
        <v>0.123827711997599</v>
      </c>
      <c r="I8503" t="s">
        <v>24092</v>
      </c>
      <c r="J8503" s="218" t="s">
        <v>24092</v>
      </c>
      <c r="K8503" s="218">
        <v>1</v>
      </c>
      <c r="L8503" s="218">
        <v>-0.19636204091770004</v>
      </c>
      <c r="M8503" s="218">
        <v>-0.93794207784832029</v>
      </c>
      <c r="N8503" s="218">
        <v>-0.22280645936058008</v>
      </c>
      <c r="O8503" s="218">
        <v>-0.96438649629120032</v>
      </c>
      <c r="P8503" s="218">
        <v>1.1413929609241897</v>
      </c>
      <c r="Q8503" s="218">
        <v>-6.1669064967674609</v>
      </c>
      <c r="R8503" s="507">
        <v>-0.56715205938301017</v>
      </c>
      <c r="S8503" s="507">
        <v>-0.5935964778258902</v>
      </c>
      <c r="T8503" s="218">
        <v>-2.5127567679216356</v>
      </c>
    </row>
    <row r="8504" spans="1:20" x14ac:dyDescent="0.6">
      <c r="A8504" s="218" t="s">
        <v>24093</v>
      </c>
      <c r="B8504" s="218" t="s">
        <v>24094</v>
      </c>
      <c r="C8504" s="218">
        <v>1.82189810331457</v>
      </c>
      <c r="D8504" s="218">
        <v>1.8301579370924399</v>
      </c>
      <c r="E8504" s="218">
        <v>0</v>
      </c>
      <c r="F8504" s="218">
        <v>0</v>
      </c>
      <c r="G8504" s="218">
        <v>0</v>
      </c>
      <c r="H8504" s="218">
        <v>0</v>
      </c>
      <c r="I8504" t="s">
        <v>24095</v>
      </c>
      <c r="J8504" s="218" t="s">
        <v>24095</v>
      </c>
      <c r="K8504" s="218">
        <v>1</v>
      </c>
      <c r="L8504" s="218">
        <v>-1.82189810331457</v>
      </c>
      <c r="M8504" s="218">
        <v>-1.82189810331457</v>
      </c>
      <c r="N8504" s="218">
        <v>-1.8301579370924399</v>
      </c>
      <c r="O8504" s="218">
        <v>-1.8301579370924399</v>
      </c>
      <c r="P8504" s="218">
        <v>-1.82189810331457</v>
      </c>
      <c r="Q8504" s="218">
        <v>-1.82189810331457</v>
      </c>
      <c r="R8504" s="507">
        <v>-1.82189810331457</v>
      </c>
      <c r="S8504" s="507">
        <v>-1.8301579370924399</v>
      </c>
      <c r="T8504" s="218">
        <v>-1.82189810331457</v>
      </c>
    </row>
    <row r="8505" spans="1:20" x14ac:dyDescent="0.6">
      <c r="A8505" s="218" t="s">
        <v>24096</v>
      </c>
      <c r="B8505" s="218" t="s">
        <v>24097</v>
      </c>
      <c r="C8505" s="218">
        <v>6.2356220143411001</v>
      </c>
      <c r="D8505" s="218">
        <v>6.2835914631529999</v>
      </c>
      <c r="E8505" s="218">
        <v>5.5247535763902</v>
      </c>
      <c r="F8505" s="218">
        <v>6.1140404714426602</v>
      </c>
      <c r="G8505" s="218">
        <v>0.77891856884019794</v>
      </c>
      <c r="H8505" s="218">
        <v>0</v>
      </c>
      <c r="I8505" t="s">
        <v>24098</v>
      </c>
      <c r="J8505" s="218" t="s">
        <v>24098</v>
      </c>
      <c r="K8505" s="218">
        <v>1</v>
      </c>
      <c r="L8505" s="218">
        <v>-0.71086843795090005</v>
      </c>
      <c r="M8505" s="218">
        <v>-0.12158154289843992</v>
      </c>
      <c r="N8505" s="218">
        <v>-0.75883788676279984</v>
      </c>
      <c r="O8505" s="218">
        <v>-0.16955099171033972</v>
      </c>
      <c r="P8505" s="218">
        <v>-5.456703445500902</v>
      </c>
      <c r="Q8505" s="218">
        <v>-6.2356220143411001</v>
      </c>
      <c r="R8505" s="507">
        <v>-0.41622499042466998</v>
      </c>
      <c r="S8505" s="507">
        <v>-0.46419443923656978</v>
      </c>
      <c r="T8505" s="218">
        <v>-5.8461627299210015</v>
      </c>
    </row>
    <row r="8506" spans="1:20" x14ac:dyDescent="0.6">
      <c r="A8506" s="218" t="s">
        <v>24099</v>
      </c>
      <c r="B8506" s="218" t="s">
        <v>24100</v>
      </c>
      <c r="C8506" s="218">
        <v>2.6220836371482199</v>
      </c>
      <c r="D8506" s="218">
        <v>2.2925380176651702</v>
      </c>
      <c r="E8506" s="218">
        <v>5.44016568968664E-2</v>
      </c>
      <c r="F8506" s="218">
        <v>3.49316404409729</v>
      </c>
      <c r="G8506" s="218">
        <v>0</v>
      </c>
      <c r="H8506" s="218">
        <v>0</v>
      </c>
      <c r="I8506" t="s">
        <v>24101</v>
      </c>
      <c r="J8506" s="218" t="s">
        <v>24101</v>
      </c>
      <c r="K8506" s="218">
        <v>4</v>
      </c>
      <c r="L8506" s="218">
        <v>-2.5676819802513533</v>
      </c>
      <c r="M8506" s="218">
        <v>0.87108040694907007</v>
      </c>
      <c r="N8506" s="218">
        <v>-2.2381363607683036</v>
      </c>
      <c r="O8506" s="218">
        <v>1.2006260264321198</v>
      </c>
      <c r="P8506" s="218">
        <v>-2.6220836371482199</v>
      </c>
      <c r="Q8506" s="218">
        <v>-2.6220836371482199</v>
      </c>
      <c r="R8506" s="507">
        <v>-0.84830078665114161</v>
      </c>
      <c r="S8506" s="507">
        <v>-0.51875516716809189</v>
      </c>
      <c r="T8506" s="218">
        <v>-2.6220836371482199</v>
      </c>
    </row>
    <row r="8507" spans="1:20" x14ac:dyDescent="0.6">
      <c r="A8507" s="218" t="s">
        <v>24102</v>
      </c>
      <c r="B8507" s="218" t="s">
        <v>24103</v>
      </c>
      <c r="C8507" s="218">
        <v>2.17122709050357</v>
      </c>
      <c r="D8507" s="218">
        <v>1.7052545309518701</v>
      </c>
      <c r="E8507" s="218">
        <v>0</v>
      </c>
      <c r="F8507" s="218">
        <v>0</v>
      </c>
      <c r="G8507" s="218">
        <v>0</v>
      </c>
      <c r="H8507" s="218">
        <v>0</v>
      </c>
      <c r="I8507" t="s">
        <v>24101</v>
      </c>
      <c r="J8507" s="218" t="s">
        <v>24101</v>
      </c>
      <c r="K8507" s="218">
        <v>4</v>
      </c>
      <c r="L8507" s="218">
        <v>-2.17122709050357</v>
      </c>
      <c r="M8507" s="218">
        <v>-2.17122709050357</v>
      </c>
      <c r="N8507" s="218">
        <v>-1.7052545309518701</v>
      </c>
      <c r="O8507" s="218">
        <v>-1.7052545309518701</v>
      </c>
      <c r="P8507" s="218">
        <v>-2.17122709050357</v>
      </c>
      <c r="Q8507" s="218">
        <v>-2.17122709050357</v>
      </c>
      <c r="R8507" s="507">
        <v>-2.17122709050357</v>
      </c>
      <c r="S8507" s="507">
        <v>-1.7052545309518701</v>
      </c>
      <c r="T8507" s="218">
        <v>-2.17122709050357</v>
      </c>
    </row>
    <row r="8508" spans="1:20" x14ac:dyDescent="0.6">
      <c r="A8508" s="218" t="s">
        <v>24104</v>
      </c>
      <c r="B8508" s="218" t="s">
        <v>24105</v>
      </c>
      <c r="C8508" s="218">
        <v>2.2424408705237799</v>
      </c>
      <c r="D8508" s="218">
        <v>1.36332549656546</v>
      </c>
      <c r="E8508" s="218">
        <v>0</v>
      </c>
      <c r="F8508" s="218">
        <v>0</v>
      </c>
      <c r="G8508" s="218">
        <v>0.14046909216855899</v>
      </c>
      <c r="H8508" s="218">
        <v>0</v>
      </c>
      <c r="I8508" t="s">
        <v>24101</v>
      </c>
      <c r="J8508" s="218" t="s">
        <v>24101</v>
      </c>
      <c r="K8508" s="218">
        <v>4</v>
      </c>
      <c r="L8508" s="218">
        <v>-2.2424408705237799</v>
      </c>
      <c r="M8508" s="218">
        <v>-2.2424408705237799</v>
      </c>
      <c r="N8508" s="218">
        <v>-1.36332549656546</v>
      </c>
      <c r="O8508" s="218">
        <v>-1.36332549656546</v>
      </c>
      <c r="P8508" s="218">
        <v>-2.101971778355221</v>
      </c>
      <c r="Q8508" s="218">
        <v>-2.2424408705237799</v>
      </c>
      <c r="R8508" s="507">
        <v>-2.2424408705237799</v>
      </c>
      <c r="S8508" s="507">
        <v>-1.36332549656546</v>
      </c>
      <c r="T8508" s="218">
        <v>-2.1722063244395002</v>
      </c>
    </row>
    <row r="8509" spans="1:20" x14ac:dyDescent="0.6">
      <c r="A8509" s="218" t="s">
        <v>24106</v>
      </c>
      <c r="B8509" s="218" t="s">
        <v>24107</v>
      </c>
      <c r="C8509" s="218">
        <v>3.1753179642314602</v>
      </c>
      <c r="D8509" s="218">
        <v>2.4565336186643698</v>
      </c>
      <c r="E8509" s="218">
        <v>0</v>
      </c>
      <c r="F8509" s="218">
        <v>0</v>
      </c>
      <c r="G8509" s="218">
        <v>0</v>
      </c>
      <c r="H8509" s="218">
        <v>0</v>
      </c>
      <c r="I8509" t="s">
        <v>24101</v>
      </c>
      <c r="J8509" s="218" t="s">
        <v>24101</v>
      </c>
      <c r="K8509" s="218">
        <v>4</v>
      </c>
      <c r="L8509" s="218">
        <v>-3.1753179642314602</v>
      </c>
      <c r="M8509" s="218">
        <v>-3.1753179642314602</v>
      </c>
      <c r="N8509" s="218">
        <v>-2.4565336186643698</v>
      </c>
      <c r="O8509" s="218">
        <v>-2.4565336186643698</v>
      </c>
      <c r="P8509" s="218">
        <v>-3.1753179642314602</v>
      </c>
      <c r="Q8509" s="218">
        <v>-3.1753179642314602</v>
      </c>
      <c r="R8509" s="507">
        <v>-3.1753179642314602</v>
      </c>
      <c r="S8509" s="507">
        <v>-2.4565336186643698</v>
      </c>
      <c r="T8509" s="218">
        <v>-3.1753179642314602</v>
      </c>
    </row>
    <row r="8510" spans="1:20" x14ac:dyDescent="0.6">
      <c r="A8510" s="218" t="s">
        <v>24108</v>
      </c>
      <c r="B8510" s="218" t="s">
        <v>24109</v>
      </c>
      <c r="C8510" s="218">
        <v>5.5713708132663102</v>
      </c>
      <c r="D8510" s="218">
        <v>5.43305309866812</v>
      </c>
      <c r="E8510" s="218">
        <v>5.6044016200080797</v>
      </c>
      <c r="F8510" s="218">
        <v>5.5512616922017797</v>
      </c>
      <c r="G8510" s="218">
        <v>1.21997385646274</v>
      </c>
      <c r="H8510" s="218">
        <v>0.123827711997599</v>
      </c>
      <c r="I8510" t="s">
        <v>24110</v>
      </c>
      <c r="J8510" s="218" t="s">
        <v>24110</v>
      </c>
      <c r="K8510" s="218">
        <v>1</v>
      </c>
      <c r="L8510" s="218">
        <v>3.3030806741769503E-2</v>
      </c>
      <c r="M8510" s="218">
        <v>-2.0109121064530555E-2</v>
      </c>
      <c r="N8510" s="218">
        <v>0.1713485213399597</v>
      </c>
      <c r="O8510" s="218">
        <v>0.11820859353365964</v>
      </c>
      <c r="P8510" s="218">
        <v>-4.35139695680357</v>
      </c>
      <c r="Q8510" s="218">
        <v>-5.4475431012687112</v>
      </c>
      <c r="R8510" s="507">
        <v>6.4608428386194738E-3</v>
      </c>
      <c r="S8510" s="507">
        <v>0.14477855743680967</v>
      </c>
      <c r="T8510" s="218">
        <v>-4.8994700290361406</v>
      </c>
    </row>
    <row r="8511" spans="1:20" x14ac:dyDescent="0.6">
      <c r="A8511" s="218" t="s">
        <v>24111</v>
      </c>
      <c r="B8511" s="218" t="s">
        <v>24112</v>
      </c>
      <c r="C8511" s="218">
        <v>7.5169158637150604</v>
      </c>
      <c r="D8511" s="218">
        <v>7.5834386856451301</v>
      </c>
      <c r="E8511" s="218">
        <v>7.0507043718654501</v>
      </c>
      <c r="F8511" s="218">
        <v>7.1999127308166599</v>
      </c>
      <c r="G8511" s="218">
        <v>8.6717322499759995</v>
      </c>
      <c r="H8511" s="218">
        <v>0.23786221336595301</v>
      </c>
      <c r="I8511" t="s">
        <v>24113</v>
      </c>
      <c r="J8511" s="218" t="s">
        <v>24113</v>
      </c>
      <c r="K8511" s="218">
        <v>2</v>
      </c>
      <c r="L8511" s="218">
        <v>-0.4662114918496103</v>
      </c>
      <c r="M8511" s="218">
        <v>-0.31700313289840043</v>
      </c>
      <c r="N8511" s="218">
        <v>-0.53273431377968006</v>
      </c>
      <c r="O8511" s="218">
        <v>-0.38352595482847018</v>
      </c>
      <c r="P8511" s="218">
        <v>1.1548163862609391</v>
      </c>
      <c r="Q8511" s="218">
        <v>-7.2790536503491072</v>
      </c>
      <c r="R8511" s="507">
        <v>-0.39160731237400537</v>
      </c>
      <c r="S8511" s="507">
        <v>-0.45813013430407512</v>
      </c>
      <c r="T8511" s="218">
        <v>-3.0621186320440841</v>
      </c>
    </row>
    <row r="8512" spans="1:20" x14ac:dyDescent="0.6">
      <c r="A8512" s="218" t="s">
        <v>24114</v>
      </c>
      <c r="B8512" s="218" t="s">
        <v>24115</v>
      </c>
      <c r="C8512" s="218">
        <v>6.8857930189532901</v>
      </c>
      <c r="D8512" s="218">
        <v>6.8511515274652597</v>
      </c>
      <c r="E8512" s="218">
        <v>5.49924047129777</v>
      </c>
      <c r="F8512" s="218">
        <v>6.5485389048642197</v>
      </c>
      <c r="G8512" s="218">
        <v>1.0162357018798001</v>
      </c>
      <c r="H8512" s="218">
        <v>0.123827711997599</v>
      </c>
      <c r="I8512" t="s">
        <v>24113</v>
      </c>
      <c r="J8512" s="218" t="s">
        <v>24113</v>
      </c>
      <c r="K8512" s="218">
        <v>2</v>
      </c>
      <c r="L8512" s="218">
        <v>-1.3865525476555201</v>
      </c>
      <c r="M8512" s="218">
        <v>-0.33725411408907036</v>
      </c>
      <c r="N8512" s="218">
        <v>-1.3519110561674896</v>
      </c>
      <c r="O8512" s="218">
        <v>-0.30261262260103994</v>
      </c>
      <c r="P8512" s="218">
        <v>-5.8695573170734896</v>
      </c>
      <c r="Q8512" s="218">
        <v>-6.7619653069556911</v>
      </c>
      <c r="R8512" s="507">
        <v>-0.8619033308722952</v>
      </c>
      <c r="S8512" s="507">
        <v>-0.82726183938426479</v>
      </c>
      <c r="T8512" s="218">
        <v>-6.3157613120145903</v>
      </c>
    </row>
    <row r="8513" spans="1:20" x14ac:dyDescent="0.6">
      <c r="A8513" s="218" t="s">
        <v>24116</v>
      </c>
      <c r="B8513" s="218" t="s">
        <v>24117</v>
      </c>
      <c r="C8513" s="218">
        <v>4.6708101010992102</v>
      </c>
      <c r="D8513" s="218">
        <v>4.6580374071076003</v>
      </c>
      <c r="E8513" s="218">
        <v>4.6493031426862999</v>
      </c>
      <c r="F8513" s="218">
        <v>4.8143050471563598</v>
      </c>
      <c r="G8513" s="218">
        <v>1.08739361964643</v>
      </c>
      <c r="H8513" s="218">
        <v>0</v>
      </c>
      <c r="I8513" t="s">
        <v>24118</v>
      </c>
      <c r="J8513" s="218" t="s">
        <v>24118</v>
      </c>
      <c r="K8513" s="218">
        <v>1</v>
      </c>
      <c r="L8513" s="218">
        <v>-2.1506958412910393E-2</v>
      </c>
      <c r="M8513" s="218">
        <v>0.14349494605714952</v>
      </c>
      <c r="N8513" s="218">
        <v>-8.7342644213004306E-3</v>
      </c>
      <c r="O8513" s="218">
        <v>0.15626764004875948</v>
      </c>
      <c r="P8513" s="218">
        <v>-3.5834164814527805</v>
      </c>
      <c r="Q8513" s="218">
        <v>-4.6708101010992102</v>
      </c>
      <c r="R8513" s="507">
        <v>6.0993993822119563E-2</v>
      </c>
      <c r="S8513" s="507">
        <v>7.3766687813729526E-2</v>
      </c>
      <c r="T8513" s="218">
        <v>-4.1271132912759949</v>
      </c>
    </row>
    <row r="8514" spans="1:20" x14ac:dyDescent="0.6">
      <c r="A8514" s="218" t="s">
        <v>24119</v>
      </c>
      <c r="B8514" s="218" t="s">
        <v>24120</v>
      </c>
      <c r="C8514" s="218">
        <v>5.7237971960234297</v>
      </c>
      <c r="D8514" s="218">
        <v>5.8278383089574897</v>
      </c>
      <c r="E8514" s="218">
        <v>5.8757643692796</v>
      </c>
      <c r="F8514" s="218">
        <v>6.01257964875344</v>
      </c>
      <c r="G8514" s="218">
        <v>0.26846663313173802</v>
      </c>
      <c r="H8514" s="218">
        <v>0.23786221336595301</v>
      </c>
      <c r="I8514" t="s">
        <v>24121</v>
      </c>
      <c r="J8514" s="218" t="s">
        <v>24121</v>
      </c>
      <c r="K8514" s="218">
        <v>1</v>
      </c>
      <c r="L8514" s="218">
        <v>0.15196717325617026</v>
      </c>
      <c r="M8514" s="218">
        <v>0.28878245273001024</v>
      </c>
      <c r="N8514" s="218">
        <v>4.7926060322110331E-2</v>
      </c>
      <c r="O8514" s="218">
        <v>0.18474133979595031</v>
      </c>
      <c r="P8514" s="218">
        <v>-5.4553305628916915</v>
      </c>
      <c r="Q8514" s="218">
        <v>-5.4859349826574766</v>
      </c>
      <c r="R8514" s="507">
        <v>0.22037481299309025</v>
      </c>
      <c r="S8514" s="507">
        <v>0.11633370005903032</v>
      </c>
      <c r="T8514" s="218">
        <v>-5.470632772774584</v>
      </c>
    </row>
    <row r="8515" spans="1:20" x14ac:dyDescent="0.6">
      <c r="A8515" s="218" t="s">
        <v>24122</v>
      </c>
      <c r="B8515" s="218" t="s">
        <v>24123</v>
      </c>
      <c r="C8515" s="218">
        <v>6.85061304802786</v>
      </c>
      <c r="D8515" s="218">
        <v>6.8350940566989404</v>
      </c>
      <c r="E8515" s="218">
        <v>6.6376201398252297</v>
      </c>
      <c r="F8515" s="218">
        <v>7.1331970615546201</v>
      </c>
      <c r="G8515" s="218">
        <v>8.8622603324843006</v>
      </c>
      <c r="H8515" s="218">
        <v>0</v>
      </c>
      <c r="I8515" t="s">
        <v>24124</v>
      </c>
      <c r="J8515" s="218" t="s">
        <v>24124</v>
      </c>
      <c r="K8515" s="218">
        <v>3</v>
      </c>
      <c r="L8515" s="218">
        <v>-0.21299290820263028</v>
      </c>
      <c r="M8515" s="218">
        <v>0.2825840135267601</v>
      </c>
      <c r="N8515" s="218">
        <v>-0.19747391687371074</v>
      </c>
      <c r="O8515" s="218">
        <v>0.29810300485567964</v>
      </c>
      <c r="P8515" s="218">
        <v>2.0116472844564406</v>
      </c>
      <c r="Q8515" s="218">
        <v>-6.85061304802786</v>
      </c>
      <c r="R8515" s="507">
        <v>3.479555266206491E-2</v>
      </c>
      <c r="S8515" s="507">
        <v>5.0314543990984451E-2</v>
      </c>
      <c r="T8515" s="218">
        <v>-2.4194828817857097</v>
      </c>
    </row>
    <row r="8516" spans="1:20" x14ac:dyDescent="0.6">
      <c r="A8516" s="218" t="s">
        <v>24125</v>
      </c>
      <c r="B8516" s="218" t="s">
        <v>24126</v>
      </c>
      <c r="C8516" s="218">
        <v>5.6105930677529399</v>
      </c>
      <c r="D8516" s="218">
        <v>5.71807272286713</v>
      </c>
      <c r="E8516" s="218">
        <v>5.6938725266902797</v>
      </c>
      <c r="F8516" s="218">
        <v>5.5914007147210896</v>
      </c>
      <c r="G8516" s="218">
        <v>1.08739361964643</v>
      </c>
      <c r="H8516" s="218">
        <v>0.123827711997599</v>
      </c>
      <c r="I8516" t="s">
        <v>24124</v>
      </c>
      <c r="J8516" s="218" t="s">
        <v>24124</v>
      </c>
      <c r="K8516" s="218">
        <v>3</v>
      </c>
      <c r="L8516" s="218">
        <v>8.327945893733979E-2</v>
      </c>
      <c r="M8516" s="218">
        <v>-1.9192353031850296E-2</v>
      </c>
      <c r="N8516" s="218">
        <v>-2.4200196176850319E-2</v>
      </c>
      <c r="O8516" s="218">
        <v>-0.1266720081460404</v>
      </c>
      <c r="P8516" s="218">
        <v>-4.5231994481065101</v>
      </c>
      <c r="Q8516" s="218">
        <v>-5.4867653557553409</v>
      </c>
      <c r="R8516" s="507">
        <v>3.2043552952744747E-2</v>
      </c>
      <c r="S8516" s="507">
        <v>-7.5436102161445362E-2</v>
      </c>
      <c r="T8516" s="218">
        <v>-5.0049824019309259</v>
      </c>
    </row>
    <row r="8517" spans="1:20" x14ac:dyDescent="0.6">
      <c r="A8517" s="218" t="s">
        <v>24127</v>
      </c>
      <c r="B8517" s="218" t="s">
        <v>24128</v>
      </c>
      <c r="C8517" s="218">
        <v>5.5158622135032997</v>
      </c>
      <c r="D8517" s="218">
        <v>5.5726917430938903</v>
      </c>
      <c r="E8517" s="218">
        <v>5.4582139973013399</v>
      </c>
      <c r="F8517" s="218">
        <v>5.4921801121976701</v>
      </c>
      <c r="G8517" s="218">
        <v>8.2796385096413392</v>
      </c>
      <c r="H8517" s="218">
        <v>0.123827711997599</v>
      </c>
      <c r="I8517" t="s">
        <v>24124</v>
      </c>
      <c r="J8517" s="218" t="s">
        <v>24124</v>
      </c>
      <c r="K8517" s="218">
        <v>3</v>
      </c>
      <c r="L8517" s="218">
        <v>-5.7648216201959812E-2</v>
      </c>
      <c r="M8517" s="218">
        <v>-2.3682101305629644E-2</v>
      </c>
      <c r="N8517" s="218">
        <v>-0.11447774579255032</v>
      </c>
      <c r="O8517" s="218">
        <v>-8.0511630896220154E-2</v>
      </c>
      <c r="P8517" s="218">
        <v>2.7637762961380394</v>
      </c>
      <c r="Q8517" s="218">
        <v>-5.3920345015057007</v>
      </c>
      <c r="R8517" s="507">
        <v>-4.0665158753794728E-2</v>
      </c>
      <c r="S8517" s="507">
        <v>-9.7494688344385239E-2</v>
      </c>
      <c r="T8517" s="218">
        <v>-1.3141291026838307</v>
      </c>
    </row>
    <row r="8518" spans="1:20" x14ac:dyDescent="0.6">
      <c r="A8518" s="218" t="s">
        <v>24129</v>
      </c>
      <c r="B8518" s="218" t="s">
        <v>24130</v>
      </c>
      <c r="C8518" s="218">
        <v>4.3444791699618701</v>
      </c>
      <c r="D8518" s="218">
        <v>4.4531755238544797</v>
      </c>
      <c r="E8518" s="218">
        <v>5.1391275967741299</v>
      </c>
      <c r="F8518" s="218">
        <v>5.0604030061691097</v>
      </c>
      <c r="G8518" s="218">
        <v>0.94138514970795095</v>
      </c>
      <c r="H8518" s="218">
        <v>0.123827711997599</v>
      </c>
      <c r="I8518" t="s">
        <v>24131</v>
      </c>
      <c r="J8518" s="218" t="s">
        <v>24131</v>
      </c>
      <c r="K8518" s="218">
        <v>1</v>
      </c>
      <c r="L8518" s="218">
        <v>0.79464842681225978</v>
      </c>
      <c r="M8518" s="218">
        <v>0.71592383620723954</v>
      </c>
      <c r="N8518" s="218">
        <v>0.68595207291965021</v>
      </c>
      <c r="O8518" s="218">
        <v>0.60722748231462997</v>
      </c>
      <c r="P8518" s="218">
        <v>-3.4030940202539193</v>
      </c>
      <c r="Q8518" s="218">
        <v>-4.2206514579642711</v>
      </c>
      <c r="R8518" s="507">
        <v>0.75528613150974966</v>
      </c>
      <c r="S8518" s="507">
        <v>0.64658977761714009</v>
      </c>
      <c r="T8518" s="218">
        <v>-3.811872739109095</v>
      </c>
    </row>
    <row r="8519" spans="1:20" x14ac:dyDescent="0.6">
      <c r="A8519" s="218" t="s">
        <v>24132</v>
      </c>
      <c r="B8519" s="218" t="s">
        <v>24133</v>
      </c>
      <c r="C8519" s="218">
        <v>5.9809738134782497</v>
      </c>
      <c r="D8519" s="218">
        <v>5.9321641710856099</v>
      </c>
      <c r="E8519" s="218">
        <v>5.9148838176329299</v>
      </c>
      <c r="F8519" s="218">
        <v>6.3117274432122201</v>
      </c>
      <c r="G8519" s="218">
        <v>1.45337470871665</v>
      </c>
      <c r="H8519" s="218">
        <v>7.3418963175046201</v>
      </c>
      <c r="I8519" t="s">
        <v>24134</v>
      </c>
      <c r="J8519" s="218" t="s">
        <v>24134</v>
      </c>
      <c r="K8519" s="218">
        <v>2</v>
      </c>
      <c r="L8519" s="218">
        <v>-6.6089995845319827E-2</v>
      </c>
      <c r="M8519" s="218">
        <v>0.33075362973397038</v>
      </c>
      <c r="N8519" s="218">
        <v>-1.7280353452679975E-2</v>
      </c>
      <c r="O8519" s="218">
        <v>0.37956327212661023</v>
      </c>
      <c r="P8519" s="218">
        <v>-4.5275991047615998</v>
      </c>
      <c r="Q8519" s="218">
        <v>1.3609225040263704</v>
      </c>
      <c r="R8519" s="507">
        <v>0.13233181694432528</v>
      </c>
      <c r="S8519" s="507">
        <v>0.18114145933696513</v>
      </c>
      <c r="T8519" s="218">
        <v>-1.5833383003676147</v>
      </c>
    </row>
    <row r="8520" spans="1:20" x14ac:dyDescent="0.6">
      <c r="A8520" s="218" t="s">
        <v>24135</v>
      </c>
      <c r="B8520" s="218" t="s">
        <v>24136</v>
      </c>
      <c r="C8520" s="218">
        <v>2.0474389639652699</v>
      </c>
      <c r="D8520" s="218">
        <v>2.42166722478215</v>
      </c>
      <c r="E8520" s="218">
        <v>0</v>
      </c>
      <c r="F8520" s="218">
        <v>2.0618054533415302</v>
      </c>
      <c r="G8520" s="218">
        <v>0</v>
      </c>
      <c r="H8520" s="218">
        <v>0</v>
      </c>
      <c r="I8520" t="s">
        <v>24134</v>
      </c>
      <c r="J8520" s="218" t="s">
        <v>24134</v>
      </c>
      <c r="K8520" s="218">
        <v>2</v>
      </c>
      <c r="L8520" s="218">
        <v>-2.0474389639652699</v>
      </c>
      <c r="M8520" s="218">
        <v>1.4366489376260283E-2</v>
      </c>
      <c r="N8520" s="218">
        <v>-2.42166722478215</v>
      </c>
      <c r="O8520" s="218">
        <v>-0.35986177144061982</v>
      </c>
      <c r="P8520" s="218">
        <v>-2.0474389639652699</v>
      </c>
      <c r="Q8520" s="218">
        <v>-2.0474389639652699</v>
      </c>
      <c r="R8520" s="507">
        <v>-1.0165362372945048</v>
      </c>
      <c r="S8520" s="507">
        <v>-1.3907644981113849</v>
      </c>
      <c r="T8520" s="218">
        <v>-2.0474389639652699</v>
      </c>
    </row>
    <row r="8521" spans="1:20" x14ac:dyDescent="0.6">
      <c r="A8521" s="218" t="s">
        <v>24137</v>
      </c>
      <c r="B8521" s="218" t="s">
        <v>24138</v>
      </c>
      <c r="C8521" s="218">
        <v>5.2897375106516398</v>
      </c>
      <c r="D8521" s="218">
        <v>5.2376730009294397</v>
      </c>
      <c r="E8521" s="218">
        <v>3.9601724485543901</v>
      </c>
      <c r="F8521" s="218">
        <v>5.8927717603837504</v>
      </c>
      <c r="G8521" s="218">
        <v>0.494726731926454</v>
      </c>
      <c r="H8521" s="218">
        <v>0.123827711997599</v>
      </c>
      <c r="I8521" t="s">
        <v>24139</v>
      </c>
      <c r="J8521" s="218" t="s">
        <v>24139</v>
      </c>
      <c r="K8521" s="218">
        <v>1</v>
      </c>
      <c r="L8521" s="218">
        <v>-1.3295650620972497</v>
      </c>
      <c r="M8521" s="218">
        <v>0.60303424973211062</v>
      </c>
      <c r="N8521" s="218">
        <v>-1.2775005523750496</v>
      </c>
      <c r="O8521" s="218">
        <v>0.65509875945431073</v>
      </c>
      <c r="P8521" s="218">
        <v>-4.7950107787251861</v>
      </c>
      <c r="Q8521" s="218">
        <v>-5.1659097986540408</v>
      </c>
      <c r="R8521" s="507">
        <v>-0.36326540618256953</v>
      </c>
      <c r="S8521" s="507">
        <v>-0.31120089646036941</v>
      </c>
      <c r="T8521" s="218">
        <v>-4.9804602886896134</v>
      </c>
    </row>
    <row r="8522" spans="1:20" x14ac:dyDescent="0.6">
      <c r="A8522" s="218" t="s">
        <v>24140</v>
      </c>
      <c r="B8522" s="218" t="s">
        <v>24141</v>
      </c>
      <c r="C8522" s="218">
        <v>5.1840423696231097</v>
      </c>
      <c r="D8522" s="218">
        <v>5.1749383201470902</v>
      </c>
      <c r="E8522" s="218">
        <v>0.106826243139567</v>
      </c>
      <c r="F8522" s="218">
        <v>4.3361050142386297</v>
      </c>
      <c r="G8522" s="218">
        <v>0.14046909216855899</v>
      </c>
      <c r="H8522" s="218">
        <v>0</v>
      </c>
      <c r="I8522" t="s">
        <v>24142</v>
      </c>
      <c r="J8522" s="218" t="s">
        <v>24142</v>
      </c>
      <c r="K8522" s="218">
        <v>1</v>
      </c>
      <c r="L8522" s="218">
        <v>-5.0772161264835427</v>
      </c>
      <c r="M8522" s="218">
        <v>-0.84793735538448001</v>
      </c>
      <c r="N8522" s="218">
        <v>-5.0681120770075232</v>
      </c>
      <c r="O8522" s="218">
        <v>-0.8388333059084605</v>
      </c>
      <c r="P8522" s="218">
        <v>-5.0435732774545503</v>
      </c>
      <c r="Q8522" s="218">
        <v>-5.1840423696231097</v>
      </c>
      <c r="R8522" s="507">
        <v>-2.9625767409340114</v>
      </c>
      <c r="S8522" s="507">
        <v>-2.9534726914579918</v>
      </c>
      <c r="T8522" s="218">
        <v>-5.1138078235388296</v>
      </c>
    </row>
    <row r="8523" spans="1:20" x14ac:dyDescent="0.6">
      <c r="A8523" s="218" t="s">
        <v>24143</v>
      </c>
      <c r="B8523" s="218" t="s">
        <v>24144</v>
      </c>
      <c r="C8523" s="218">
        <v>6.3306016110856902</v>
      </c>
      <c r="D8523" s="218">
        <v>6.2429758189998301</v>
      </c>
      <c r="E8523" s="218">
        <v>6.7093075003480802</v>
      </c>
      <c r="F8523" s="218">
        <v>5.4177338392188501</v>
      </c>
      <c r="G8523" s="218">
        <v>6.6244168203826801</v>
      </c>
      <c r="H8523" s="218">
        <v>0.123827711997599</v>
      </c>
      <c r="I8523" t="s">
        <v>24145</v>
      </c>
      <c r="J8523" s="218" t="s">
        <v>24145</v>
      </c>
      <c r="K8523" s="218">
        <v>1</v>
      </c>
      <c r="L8523" s="218">
        <v>0.37870588926239002</v>
      </c>
      <c r="M8523" s="218">
        <v>-0.91286777186684009</v>
      </c>
      <c r="N8523" s="218">
        <v>0.46633168134825009</v>
      </c>
      <c r="O8523" s="218">
        <v>-0.82524197978098002</v>
      </c>
      <c r="P8523" s="218">
        <v>0.2938152092969899</v>
      </c>
      <c r="Q8523" s="218">
        <v>-6.2067738990880912</v>
      </c>
      <c r="R8523" s="507">
        <v>-0.26708094130222504</v>
      </c>
      <c r="S8523" s="507">
        <v>-0.17945514921636496</v>
      </c>
      <c r="T8523" s="218">
        <v>-2.9564793448955506</v>
      </c>
    </row>
    <row r="8524" spans="1:20" x14ac:dyDescent="0.6">
      <c r="A8524" s="218" t="s">
        <v>24146</v>
      </c>
      <c r="B8524" s="218" t="s">
        <v>24147</v>
      </c>
      <c r="C8524" s="218">
        <v>5.6658785989517302</v>
      </c>
      <c r="D8524" s="218">
        <v>5.5221550336304697</v>
      </c>
      <c r="E8524" s="218">
        <v>5.4607339398405399</v>
      </c>
      <c r="F8524" s="218">
        <v>5.2639673672854697</v>
      </c>
      <c r="G8524" s="218">
        <v>1.7003491969139299</v>
      </c>
      <c r="H8524" s="218">
        <v>7.4202277440393702</v>
      </c>
      <c r="I8524" t="s">
        <v>24148</v>
      </c>
      <c r="J8524" s="218" t="s">
        <v>24148</v>
      </c>
      <c r="K8524" s="218">
        <v>1</v>
      </c>
      <c r="L8524" s="218">
        <v>-0.20514465911119029</v>
      </c>
      <c r="M8524" s="218">
        <v>-0.40191123166626053</v>
      </c>
      <c r="N8524" s="218">
        <v>-6.142109378992977E-2</v>
      </c>
      <c r="O8524" s="218">
        <v>-0.25818766634500001</v>
      </c>
      <c r="P8524" s="218">
        <v>-3.9655294020378005</v>
      </c>
      <c r="Q8524" s="218">
        <v>1.7543491450876401</v>
      </c>
      <c r="R8524" s="507">
        <v>-0.30352794538872541</v>
      </c>
      <c r="S8524" s="507">
        <v>-0.15980438006746489</v>
      </c>
      <c r="T8524" s="218">
        <v>-1.1055901284750802</v>
      </c>
    </row>
    <row r="8525" spans="1:20" x14ac:dyDescent="0.6">
      <c r="A8525" s="218" t="s">
        <v>24149</v>
      </c>
      <c r="B8525" s="218" t="s">
        <v>24150</v>
      </c>
      <c r="C8525" s="218">
        <v>6.6016904104160403</v>
      </c>
      <c r="D8525" s="218">
        <v>6.8083497813508398</v>
      </c>
      <c r="E8525" s="218">
        <v>7.5403041716788204</v>
      </c>
      <c r="F8525" s="218">
        <v>6.6080121837006303</v>
      </c>
      <c r="G8525" s="218">
        <v>1.9498624063249399</v>
      </c>
      <c r="H8525" s="218">
        <v>0.123827711997599</v>
      </c>
      <c r="I8525" t="s">
        <v>24151</v>
      </c>
      <c r="J8525" s="218" t="s">
        <v>24151</v>
      </c>
      <c r="K8525" s="218">
        <v>2</v>
      </c>
      <c r="L8525" s="218">
        <v>0.93861376126278007</v>
      </c>
      <c r="M8525" s="218">
        <v>6.3217732845899377E-3</v>
      </c>
      <c r="N8525" s="218">
        <v>0.7319543903279806</v>
      </c>
      <c r="O8525" s="218">
        <v>-0.20033759765020953</v>
      </c>
      <c r="P8525" s="218">
        <v>-4.6518280040911009</v>
      </c>
      <c r="Q8525" s="218">
        <v>-6.4778626984184413</v>
      </c>
      <c r="R8525" s="507">
        <v>0.472467767273685</v>
      </c>
      <c r="S8525" s="507">
        <v>0.26580839633888553</v>
      </c>
      <c r="T8525" s="218">
        <v>-5.5648453512547711</v>
      </c>
    </row>
    <row r="8526" spans="1:20" x14ac:dyDescent="0.6">
      <c r="A8526" s="218" t="s">
        <v>24152</v>
      </c>
      <c r="B8526" s="218" t="s">
        <v>24153</v>
      </c>
      <c r="C8526" s="218">
        <v>6.29230828580791</v>
      </c>
      <c r="D8526" s="218">
        <v>6.2938704745035903</v>
      </c>
      <c r="E8526" s="218">
        <v>6.3778140915602801</v>
      </c>
      <c r="F8526" s="218">
        <v>6.33240198396516</v>
      </c>
      <c r="G8526" s="218">
        <v>0.86243763809848095</v>
      </c>
      <c r="H8526" s="218">
        <v>0.123827711997599</v>
      </c>
      <c r="I8526" t="s">
        <v>24151</v>
      </c>
      <c r="J8526" s="218" t="s">
        <v>24151</v>
      </c>
      <c r="K8526" s="218">
        <v>2</v>
      </c>
      <c r="L8526" s="218">
        <v>8.5505805752370101E-2</v>
      </c>
      <c r="M8526" s="218">
        <v>4.0093698157249946E-2</v>
      </c>
      <c r="N8526" s="218">
        <v>8.3943617056689845E-2</v>
      </c>
      <c r="O8526" s="218">
        <v>3.8531509461569691E-2</v>
      </c>
      <c r="P8526" s="218">
        <v>-5.4298706477094294</v>
      </c>
      <c r="Q8526" s="218">
        <v>-6.168480573810311</v>
      </c>
      <c r="R8526" s="507">
        <v>6.2799751954810024E-2</v>
      </c>
      <c r="S8526" s="507">
        <v>6.1237563259129768E-2</v>
      </c>
      <c r="T8526" s="218">
        <v>-5.7991756107598702</v>
      </c>
    </row>
    <row r="8527" spans="1:20" x14ac:dyDescent="0.6">
      <c r="A8527" s="218" t="s">
        <v>24154</v>
      </c>
      <c r="B8527" s="218" t="s">
        <v>24155</v>
      </c>
      <c r="C8527" s="218">
        <v>6.4576168384221804</v>
      </c>
      <c r="D8527" s="218">
        <v>6.5382560911468603</v>
      </c>
      <c r="E8527" s="218">
        <v>4.66905069323556</v>
      </c>
      <c r="F8527" s="218">
        <v>5.2694758836781102</v>
      </c>
      <c r="G8527" s="218">
        <v>8.9887478094540896</v>
      </c>
      <c r="H8527" s="218">
        <v>0.23786221336595301</v>
      </c>
      <c r="I8527" t="s">
        <v>24156</v>
      </c>
      <c r="J8527" s="218" t="s">
        <v>24156</v>
      </c>
      <c r="K8527" s="218">
        <v>1</v>
      </c>
      <c r="L8527" s="218">
        <v>-1.7885661451866204</v>
      </c>
      <c r="M8527" s="218">
        <v>-1.1881409547440702</v>
      </c>
      <c r="N8527" s="218">
        <v>-1.8692053979113004</v>
      </c>
      <c r="O8527" s="218">
        <v>-1.2687802074687502</v>
      </c>
      <c r="P8527" s="218">
        <v>2.5311309710319092</v>
      </c>
      <c r="Q8527" s="218">
        <v>-6.2197546250562272</v>
      </c>
      <c r="R8527" s="507">
        <v>-1.4883535499653453</v>
      </c>
      <c r="S8527" s="507">
        <v>-1.5689928026900253</v>
      </c>
      <c r="T8527" s="218">
        <v>-1.844311827012159</v>
      </c>
    </row>
    <row r="8528" spans="1:20" x14ac:dyDescent="0.6">
      <c r="A8528" s="218" t="s">
        <v>24157</v>
      </c>
      <c r="B8528" s="218" t="s">
        <v>24158</v>
      </c>
      <c r="C8528" s="218">
        <v>5.0277748458431502</v>
      </c>
      <c r="D8528" s="218">
        <v>4.9835114118309196</v>
      </c>
      <c r="E8528" s="218">
        <v>5.6337297701267204</v>
      </c>
      <c r="F8528" s="218">
        <v>4.8322825110236902</v>
      </c>
      <c r="G8528" s="218">
        <v>1.21997385646274</v>
      </c>
      <c r="H8528" s="218">
        <v>0</v>
      </c>
      <c r="I8528" t="s">
        <v>24159</v>
      </c>
      <c r="J8528" s="218" t="s">
        <v>24159</v>
      </c>
      <c r="K8528" s="218">
        <v>1</v>
      </c>
      <c r="L8528" s="218">
        <v>0.60595492428357023</v>
      </c>
      <c r="M8528" s="218">
        <v>-0.19549233481945993</v>
      </c>
      <c r="N8528" s="218">
        <v>0.65021835829580077</v>
      </c>
      <c r="O8528" s="218">
        <v>-0.15122890080722939</v>
      </c>
      <c r="P8528" s="218">
        <v>-3.8078009893804099</v>
      </c>
      <c r="Q8528" s="218">
        <v>-5.0277748458431502</v>
      </c>
      <c r="R8528" s="507">
        <v>0.20523129473205515</v>
      </c>
      <c r="S8528" s="507">
        <v>0.24949472874428569</v>
      </c>
      <c r="T8528" s="218">
        <v>-4.41778791761178</v>
      </c>
    </row>
    <row r="8529" spans="1:20" x14ac:dyDescent="0.6">
      <c r="A8529" s="218" t="s">
        <v>24160</v>
      </c>
      <c r="B8529" s="218" t="s">
        <v>24161</v>
      </c>
      <c r="C8529" s="218">
        <v>5.1062346822777096</v>
      </c>
      <c r="D8529" s="218">
        <v>4.9067966135207399</v>
      </c>
      <c r="E8529" s="218">
        <v>4.9277118710934698</v>
      </c>
      <c r="F8529" s="218">
        <v>4.5321545909073899</v>
      </c>
      <c r="G8529" s="218">
        <v>1.0162357018798001</v>
      </c>
      <c r="H8529" s="218">
        <v>0</v>
      </c>
      <c r="I8529" t="s">
        <v>24162</v>
      </c>
      <c r="J8529" s="218" t="s">
        <v>24162</v>
      </c>
      <c r="K8529" s="218">
        <v>1</v>
      </c>
      <c r="L8529" s="218">
        <v>-0.17852281118423985</v>
      </c>
      <c r="M8529" s="218">
        <v>-0.57408009137031968</v>
      </c>
      <c r="N8529" s="218">
        <v>2.0915257572729828E-2</v>
      </c>
      <c r="O8529" s="218">
        <v>-0.37464202261335</v>
      </c>
      <c r="P8529" s="218">
        <v>-4.08999898039791</v>
      </c>
      <c r="Q8529" s="218">
        <v>-5.1062346822777096</v>
      </c>
      <c r="R8529" s="507">
        <v>-0.37630145127727976</v>
      </c>
      <c r="S8529" s="507">
        <v>-0.17686338252031009</v>
      </c>
      <c r="T8529" s="218">
        <v>-4.5981168313378102</v>
      </c>
    </row>
    <row r="8530" spans="1:20" x14ac:dyDescent="0.6">
      <c r="A8530" s="218" t="s">
        <v>24163</v>
      </c>
      <c r="B8530" s="218" t="s">
        <v>24164</v>
      </c>
      <c r="C8530" s="218">
        <v>4.9959288512662701</v>
      </c>
      <c r="D8530" s="218">
        <v>5.0690815712871302</v>
      </c>
      <c r="E8530" s="218">
        <v>0</v>
      </c>
      <c r="F8530" s="218">
        <v>5.3276650022277297</v>
      </c>
      <c r="G8530" s="218">
        <v>0</v>
      </c>
      <c r="H8530" s="218">
        <v>0</v>
      </c>
      <c r="I8530" t="s">
        <v>24165</v>
      </c>
      <c r="J8530" s="218" t="s">
        <v>24165</v>
      </c>
      <c r="K8530" s="218">
        <v>1</v>
      </c>
      <c r="L8530" s="218">
        <v>-4.9959288512662701</v>
      </c>
      <c r="M8530" s="218">
        <v>0.33173615096145959</v>
      </c>
      <c r="N8530" s="218">
        <v>-5.0690815712871302</v>
      </c>
      <c r="O8530" s="218">
        <v>0.25858343094059943</v>
      </c>
      <c r="P8530" s="218">
        <v>-4.9959288512662701</v>
      </c>
      <c r="Q8530" s="218">
        <v>-4.9959288512662701</v>
      </c>
      <c r="R8530" s="507">
        <v>-2.3320963501524052</v>
      </c>
      <c r="S8530" s="507">
        <v>-2.4052490701732654</v>
      </c>
      <c r="T8530" s="218">
        <v>-4.9959288512662701</v>
      </c>
    </row>
    <row r="8531" spans="1:20" x14ac:dyDescent="0.6">
      <c r="A8531" s="218" t="s">
        <v>24166</v>
      </c>
      <c r="B8531" s="218" t="s">
        <v>24167</v>
      </c>
      <c r="C8531" s="218">
        <v>5.58855514163987</v>
      </c>
      <c r="D8531" s="218">
        <v>5.8881454620690397</v>
      </c>
      <c r="E8531" s="218">
        <v>5.1344001442367997</v>
      </c>
      <c r="F8531" s="218">
        <v>5.7144359130983604</v>
      </c>
      <c r="G8531" s="218">
        <v>1.21997385646274</v>
      </c>
      <c r="H8531" s="218">
        <v>0</v>
      </c>
      <c r="I8531" t="s">
        <v>24168</v>
      </c>
      <c r="J8531" s="218" t="s">
        <v>24168</v>
      </c>
      <c r="K8531" s="218">
        <v>1</v>
      </c>
      <c r="L8531" s="218">
        <v>-0.4541549974030703</v>
      </c>
      <c r="M8531" s="218">
        <v>0.12588077145849041</v>
      </c>
      <c r="N8531" s="218">
        <v>-0.75374531783223997</v>
      </c>
      <c r="O8531" s="218">
        <v>-0.17370954897067925</v>
      </c>
      <c r="P8531" s="218">
        <v>-4.3685812851771297</v>
      </c>
      <c r="Q8531" s="218">
        <v>-5.58855514163987</v>
      </c>
      <c r="R8531" s="507">
        <v>-0.16413711297228994</v>
      </c>
      <c r="S8531" s="507">
        <v>-0.46372743340145961</v>
      </c>
      <c r="T8531" s="218">
        <v>-4.9785682134084999</v>
      </c>
    </row>
    <row r="8532" spans="1:20" x14ac:dyDescent="0.6">
      <c r="A8532" s="218" t="s">
        <v>24169</v>
      </c>
      <c r="B8532" s="218" t="s">
        <v>24170</v>
      </c>
      <c r="C8532" s="218">
        <v>5.3950681572698702</v>
      </c>
      <c r="D8532" s="218">
        <v>5.5149364867744399</v>
      </c>
      <c r="E8532" s="218">
        <v>5.1233088033572596</v>
      </c>
      <c r="F8532" s="218">
        <v>4.4335371298566502</v>
      </c>
      <c r="G8532" s="218">
        <v>7.9372435989298804</v>
      </c>
      <c r="H8532" s="218">
        <v>0.123827711997599</v>
      </c>
      <c r="I8532" t="s">
        <v>24171</v>
      </c>
      <c r="J8532" s="218" t="s">
        <v>24171</v>
      </c>
      <c r="K8532" s="218">
        <v>1</v>
      </c>
      <c r="L8532" s="218">
        <v>-0.27175935391261064</v>
      </c>
      <c r="M8532" s="218">
        <v>-0.96153102741322005</v>
      </c>
      <c r="N8532" s="218">
        <v>-0.39162768341718035</v>
      </c>
      <c r="O8532" s="218">
        <v>-1.0813993569177898</v>
      </c>
      <c r="P8532" s="218">
        <v>2.5421754416600102</v>
      </c>
      <c r="Q8532" s="218">
        <v>-5.2712404452722712</v>
      </c>
      <c r="R8532" s="507">
        <v>-0.61664519066291534</v>
      </c>
      <c r="S8532" s="507">
        <v>-0.73651352016748506</v>
      </c>
      <c r="T8532" s="218">
        <v>-1.3645325018061305</v>
      </c>
    </row>
    <row r="8533" spans="1:20" x14ac:dyDescent="0.6">
      <c r="A8533" s="218" t="s">
        <v>24172</v>
      </c>
      <c r="B8533" s="218" t="s">
        <v>24173</v>
      </c>
      <c r="C8533" s="218">
        <v>6.5036382223722997</v>
      </c>
      <c r="D8533" s="218">
        <v>6.6150127815689403</v>
      </c>
      <c r="E8533" s="218">
        <v>7.0947687017955499</v>
      </c>
      <c r="F8533" s="218">
        <v>7.3636376498682097</v>
      </c>
      <c r="G8533" s="218">
        <v>7.2580078115392297</v>
      </c>
      <c r="H8533" s="218">
        <v>0.23786221336595301</v>
      </c>
      <c r="I8533" t="s">
        <v>24174</v>
      </c>
      <c r="J8533" s="218" t="s">
        <v>24174</v>
      </c>
      <c r="K8533" s="218">
        <v>2</v>
      </c>
      <c r="L8533" s="218">
        <v>0.59113047942325014</v>
      </c>
      <c r="M8533" s="218">
        <v>0.85999942749590996</v>
      </c>
      <c r="N8533" s="218">
        <v>0.47975592022660951</v>
      </c>
      <c r="O8533" s="218">
        <v>0.74862486829926933</v>
      </c>
      <c r="P8533" s="218">
        <v>0.75436958916692998</v>
      </c>
      <c r="Q8533" s="218">
        <v>-6.2657760090063466</v>
      </c>
      <c r="R8533" s="507">
        <v>0.72556495345958005</v>
      </c>
      <c r="S8533" s="507">
        <v>0.61419039426293942</v>
      </c>
      <c r="T8533" s="218">
        <v>-2.7557032099197083</v>
      </c>
    </row>
    <row r="8534" spans="1:20" x14ac:dyDescent="0.6">
      <c r="A8534" s="218" t="s">
        <v>24175</v>
      </c>
      <c r="B8534" s="218" t="s">
        <v>24176</v>
      </c>
      <c r="C8534" s="218">
        <v>6.0766389788124604</v>
      </c>
      <c r="D8534" s="218">
        <v>4.3549524695891604</v>
      </c>
      <c r="E8534" s="218">
        <v>4.5929866856977197</v>
      </c>
      <c r="F8534" s="218">
        <v>5.41872571297431</v>
      </c>
      <c r="G8534" s="218">
        <v>0</v>
      </c>
      <c r="H8534" s="218">
        <v>0</v>
      </c>
      <c r="I8534" t="s">
        <v>24174</v>
      </c>
      <c r="J8534" s="218" t="s">
        <v>24174</v>
      </c>
      <c r="K8534" s="218">
        <v>2</v>
      </c>
      <c r="L8534" s="218">
        <v>-1.4836522931147407</v>
      </c>
      <c r="M8534" s="218">
        <v>-0.65791326583815035</v>
      </c>
      <c r="N8534" s="218">
        <v>0.23803421610855935</v>
      </c>
      <c r="O8534" s="218">
        <v>1.0637732433851497</v>
      </c>
      <c r="P8534" s="218">
        <v>-6.0766389788124604</v>
      </c>
      <c r="Q8534" s="218">
        <v>-6.0766389788124604</v>
      </c>
      <c r="R8534" s="507">
        <v>-1.0707827794764455</v>
      </c>
      <c r="S8534" s="507">
        <v>0.65090372974685451</v>
      </c>
      <c r="T8534" s="218">
        <v>-6.0766389788124604</v>
      </c>
    </row>
    <row r="8535" spans="1:20" x14ac:dyDescent="0.6">
      <c r="A8535" s="218" t="s">
        <v>24177</v>
      </c>
      <c r="B8535" s="218" t="s">
        <v>24178</v>
      </c>
      <c r="C8535" s="218">
        <v>5.7253517389290298</v>
      </c>
      <c r="D8535" s="218">
        <v>5.8410929901139799</v>
      </c>
      <c r="E8535" s="218">
        <v>5.2423271477201299</v>
      </c>
      <c r="F8535" s="218">
        <v>5.6592738447075499</v>
      </c>
      <c r="G8535" s="218">
        <v>7.3692691010300901</v>
      </c>
      <c r="H8535" s="218">
        <v>6.7621677618763103</v>
      </c>
      <c r="I8535" t="s">
        <v>24179</v>
      </c>
      <c r="J8535" s="218" t="s">
        <v>24179</v>
      </c>
      <c r="K8535" s="218">
        <v>1</v>
      </c>
      <c r="L8535" s="218">
        <v>-0.48302459120889996</v>
      </c>
      <c r="M8535" s="218">
        <v>-6.6077894221479916E-2</v>
      </c>
      <c r="N8535" s="218">
        <v>-0.59876584239385</v>
      </c>
      <c r="O8535" s="218">
        <v>-0.18181914540642996</v>
      </c>
      <c r="P8535" s="218">
        <v>1.6439173621010603</v>
      </c>
      <c r="Q8535" s="218">
        <v>1.0368160229472805</v>
      </c>
      <c r="R8535" s="507">
        <v>-0.27455124271518994</v>
      </c>
      <c r="S8535" s="507">
        <v>-0.39029249390013998</v>
      </c>
      <c r="T8535" s="218">
        <v>1.3403666925241704</v>
      </c>
    </row>
    <row r="8536" spans="1:20" x14ac:dyDescent="0.6">
      <c r="A8536" s="218" t="s">
        <v>24180</v>
      </c>
      <c r="B8536" s="218" t="s">
        <v>24181</v>
      </c>
      <c r="C8536" s="218">
        <v>6.1461841502684296</v>
      </c>
      <c r="D8536" s="218">
        <v>6.2750710561278904</v>
      </c>
      <c r="E8536" s="218">
        <v>6.2014599318335701</v>
      </c>
      <c r="F8536" s="218">
        <v>6.8863274703942796</v>
      </c>
      <c r="G8536" s="218">
        <v>1.34138912626164</v>
      </c>
      <c r="H8536" s="218">
        <v>6.5916705841712604</v>
      </c>
      <c r="I8536" t="s">
        <v>24182</v>
      </c>
      <c r="J8536" s="218" t="s">
        <v>24182</v>
      </c>
      <c r="K8536" s="218">
        <v>2</v>
      </c>
      <c r="L8536" s="218">
        <v>5.5275781565140569E-2</v>
      </c>
      <c r="M8536" s="218">
        <v>0.74014332012585005</v>
      </c>
      <c r="N8536" s="218">
        <v>-7.3611124294320263E-2</v>
      </c>
      <c r="O8536" s="218">
        <v>0.61125641426638921</v>
      </c>
      <c r="P8536" s="218">
        <v>-4.8047950240067898</v>
      </c>
      <c r="Q8536" s="218">
        <v>0.44548643390283083</v>
      </c>
      <c r="R8536" s="507">
        <v>0.39770955084549531</v>
      </c>
      <c r="S8536" s="507">
        <v>0.26882264498603448</v>
      </c>
      <c r="T8536" s="218">
        <v>-2.1796542950519795</v>
      </c>
    </row>
    <row r="8537" spans="1:20" x14ac:dyDescent="0.6">
      <c r="A8537" s="218" t="s">
        <v>24183</v>
      </c>
      <c r="B8537" s="218" t="s">
        <v>24184</v>
      </c>
      <c r="C8537" s="218">
        <v>6.6301840329386703</v>
      </c>
      <c r="D8537" s="218">
        <v>6.7981914630290898</v>
      </c>
      <c r="E8537" s="218">
        <v>7.1609603917079996</v>
      </c>
      <c r="F8537" s="218">
        <v>6.7945562794108296</v>
      </c>
      <c r="G8537" s="218">
        <v>8.35456982975934</v>
      </c>
      <c r="H8537" s="218">
        <v>6.4465266352483699</v>
      </c>
      <c r="I8537" t="s">
        <v>24182</v>
      </c>
      <c r="J8537" s="218" t="s">
        <v>24182</v>
      </c>
      <c r="K8537" s="218">
        <v>2</v>
      </c>
      <c r="L8537" s="218">
        <v>0.53077635876932927</v>
      </c>
      <c r="M8537" s="218">
        <v>0.16437224647215931</v>
      </c>
      <c r="N8537" s="218">
        <v>0.36276892867890975</v>
      </c>
      <c r="O8537" s="218">
        <v>-3.6351836182602071E-3</v>
      </c>
      <c r="P8537" s="218">
        <v>1.7243857968206697</v>
      </c>
      <c r="Q8537" s="218">
        <v>-0.18365739769030043</v>
      </c>
      <c r="R8537" s="507">
        <v>0.34757430262074429</v>
      </c>
      <c r="S8537" s="507">
        <v>0.17956687253032477</v>
      </c>
      <c r="T8537" s="218">
        <v>0.77036419956518465</v>
      </c>
    </row>
    <row r="8538" spans="1:20" x14ac:dyDescent="0.6">
      <c r="A8538" s="218" t="s">
        <v>24185</v>
      </c>
      <c r="B8538" s="218" t="s">
        <v>24186</v>
      </c>
      <c r="C8538" s="218">
        <v>5.4298079458230299</v>
      </c>
      <c r="D8538" s="218">
        <v>5.2575808083898803</v>
      </c>
      <c r="E8538" s="218">
        <v>3.8908553267080199</v>
      </c>
      <c r="F8538" s="218">
        <v>4.4874748679734902</v>
      </c>
      <c r="G8538" s="218">
        <v>0.26846663313173802</v>
      </c>
      <c r="H8538" s="218">
        <v>0</v>
      </c>
      <c r="I8538" t="s">
        <v>24187</v>
      </c>
      <c r="J8538" s="218" t="s">
        <v>24187</v>
      </c>
      <c r="K8538" s="218">
        <v>1</v>
      </c>
      <c r="L8538" s="218">
        <v>-1.53895261911501</v>
      </c>
      <c r="M8538" s="218">
        <v>-0.94233307784953979</v>
      </c>
      <c r="N8538" s="218">
        <v>-1.3667254816818604</v>
      </c>
      <c r="O8538" s="218">
        <v>-0.77010594041639013</v>
      </c>
      <c r="P8538" s="218">
        <v>-5.1613413126912917</v>
      </c>
      <c r="Q8538" s="218">
        <v>-5.4298079458230299</v>
      </c>
      <c r="R8538" s="507">
        <v>-1.2406428484822749</v>
      </c>
      <c r="S8538" s="507">
        <v>-1.0684157110491252</v>
      </c>
      <c r="T8538" s="218">
        <v>-5.2955746292571604</v>
      </c>
    </row>
    <row r="8539" spans="1:20" x14ac:dyDescent="0.6">
      <c r="A8539" s="218" t="s">
        <v>24188</v>
      </c>
      <c r="B8539" s="218" t="s">
        <v>24189</v>
      </c>
      <c r="C8539" s="218">
        <v>5.8488677347177598</v>
      </c>
      <c r="D8539" s="218">
        <v>5.9935479644475302</v>
      </c>
      <c r="E8539" s="218">
        <v>5.57795098530329</v>
      </c>
      <c r="F8539" s="218">
        <v>6.1066735485591197</v>
      </c>
      <c r="G8539" s="218">
        <v>0.59580657787600999</v>
      </c>
      <c r="H8539" s="218">
        <v>0</v>
      </c>
      <c r="I8539" t="s">
        <v>24190</v>
      </c>
      <c r="J8539" s="218" t="s">
        <v>24190</v>
      </c>
      <c r="K8539" s="218">
        <v>1</v>
      </c>
      <c r="L8539" s="218">
        <v>-0.27091674941446975</v>
      </c>
      <c r="M8539" s="218">
        <v>0.25780581384135992</v>
      </c>
      <c r="N8539" s="218">
        <v>-0.41559697914424021</v>
      </c>
      <c r="O8539" s="218">
        <v>0.11312558411158946</v>
      </c>
      <c r="P8539" s="218">
        <v>-5.25306115684175</v>
      </c>
      <c r="Q8539" s="218">
        <v>-5.8488677347177598</v>
      </c>
      <c r="R8539" s="507">
        <v>-6.5554677865549138E-3</v>
      </c>
      <c r="S8539" s="507">
        <v>-0.15123569751632537</v>
      </c>
      <c r="T8539" s="218">
        <v>-5.5509644457797549</v>
      </c>
    </row>
    <row r="8540" spans="1:20" x14ac:dyDescent="0.6">
      <c r="A8540" s="218" t="s">
        <v>24191</v>
      </c>
      <c r="B8540" s="218" t="s">
        <v>24192</v>
      </c>
      <c r="C8540" s="218">
        <v>2.8614453144360801</v>
      </c>
      <c r="D8540" s="218">
        <v>2.9419129603253902</v>
      </c>
      <c r="E8540" s="218">
        <v>2.3097927953112798</v>
      </c>
      <c r="F8540" s="218">
        <v>2.0516107554990302</v>
      </c>
      <c r="G8540" s="218">
        <v>0</v>
      </c>
      <c r="H8540" s="218">
        <v>4.7686734537724202</v>
      </c>
      <c r="I8540" t="s">
        <v>24193</v>
      </c>
      <c r="J8540" s="218" t="s">
        <v>24193</v>
      </c>
      <c r="K8540" s="218">
        <v>2</v>
      </c>
      <c r="L8540" s="218">
        <v>-0.55165251912480029</v>
      </c>
      <c r="M8540" s="218">
        <v>-0.80983455893704992</v>
      </c>
      <c r="N8540" s="218">
        <v>-0.63212016501411039</v>
      </c>
      <c r="O8540" s="218">
        <v>-0.89030220482636002</v>
      </c>
      <c r="P8540" s="218">
        <v>-2.8614453144360801</v>
      </c>
      <c r="Q8540" s="218">
        <v>1.9072281393363402</v>
      </c>
      <c r="R8540" s="507">
        <v>-0.6807435390309251</v>
      </c>
      <c r="S8540" s="507">
        <v>-0.76121118492023521</v>
      </c>
      <c r="T8540" s="218">
        <v>-0.47710858754986996</v>
      </c>
    </row>
    <row r="8541" spans="1:20" x14ac:dyDescent="0.6">
      <c r="A8541" s="218" t="s">
        <v>24194</v>
      </c>
      <c r="B8541" s="218" t="s">
        <v>24195</v>
      </c>
      <c r="C8541" s="218">
        <v>5.4803977831537196</v>
      </c>
      <c r="D8541" s="218">
        <v>5.3852191382556196</v>
      </c>
      <c r="E8541" s="218">
        <v>6.2905605064102197</v>
      </c>
      <c r="F8541" s="218">
        <v>3.1693653714696901</v>
      </c>
      <c r="G8541" s="218">
        <v>1.50626793832628</v>
      </c>
      <c r="H8541" s="218">
        <v>0.123827711997599</v>
      </c>
      <c r="I8541" t="s">
        <v>24193</v>
      </c>
      <c r="J8541" s="218" t="s">
        <v>24193</v>
      </c>
      <c r="K8541" s="218">
        <v>2</v>
      </c>
      <c r="L8541" s="218">
        <v>0.81016272325650007</v>
      </c>
      <c r="M8541" s="218">
        <v>-2.3110324116840295</v>
      </c>
      <c r="N8541" s="218">
        <v>0.90534136815460009</v>
      </c>
      <c r="O8541" s="218">
        <v>-2.2158537667859295</v>
      </c>
      <c r="P8541" s="218">
        <v>-3.9741298448274396</v>
      </c>
      <c r="Q8541" s="218">
        <v>-5.3565700711561206</v>
      </c>
      <c r="R8541" s="507">
        <v>-0.75043484421376472</v>
      </c>
      <c r="S8541" s="507">
        <v>-0.6552561993156647</v>
      </c>
      <c r="T8541" s="218">
        <v>-4.6653499579917801</v>
      </c>
    </row>
    <row r="8542" spans="1:20" x14ac:dyDescent="0.6">
      <c r="A8542" s="218" t="s">
        <v>24196</v>
      </c>
      <c r="B8542" s="218" t="s">
        <v>24197</v>
      </c>
      <c r="C8542" s="218">
        <v>4.53203163482842</v>
      </c>
      <c r="D8542" s="218">
        <v>4.3246043442453503</v>
      </c>
      <c r="E8542" s="218">
        <v>4.8586900905228196</v>
      </c>
      <c r="F8542" s="218">
        <v>4.5878907673305802</v>
      </c>
      <c r="G8542" s="218">
        <v>0.94138514970795095</v>
      </c>
      <c r="H8542" s="218">
        <v>0</v>
      </c>
      <c r="I8542" t="s">
        <v>24198</v>
      </c>
      <c r="J8542" s="218" t="s">
        <v>24198</v>
      </c>
      <c r="K8542" s="218">
        <v>1</v>
      </c>
      <c r="L8542" s="218">
        <v>0.32665845569439966</v>
      </c>
      <c r="M8542" s="218">
        <v>5.5859132502160236E-2</v>
      </c>
      <c r="N8542" s="218">
        <v>0.5340857462774693</v>
      </c>
      <c r="O8542" s="218">
        <v>0.26328642308522987</v>
      </c>
      <c r="P8542" s="218">
        <v>-3.5906464851204691</v>
      </c>
      <c r="Q8542" s="218">
        <v>-4.53203163482842</v>
      </c>
      <c r="R8542" s="507">
        <v>0.19125879409827995</v>
      </c>
      <c r="S8542" s="507">
        <v>0.39868608468134958</v>
      </c>
      <c r="T8542" s="218">
        <v>-4.0613390599744443</v>
      </c>
    </row>
    <row r="8543" spans="1:20" x14ac:dyDescent="0.6">
      <c r="A8543" s="218" t="s">
        <v>24199</v>
      </c>
      <c r="B8543" s="218" t="s">
        <v>24200</v>
      </c>
      <c r="C8543" s="218">
        <v>7.0923550089711602</v>
      </c>
      <c r="D8543" s="218">
        <v>6.51931353691353</v>
      </c>
      <c r="E8543" s="218">
        <v>7.6075128244134298</v>
      </c>
      <c r="F8543" s="218">
        <v>5.7479696275959897</v>
      </c>
      <c r="G8543" s="218">
        <v>2.22696608302416</v>
      </c>
      <c r="H8543" s="218">
        <v>8.2832743552720292</v>
      </c>
      <c r="I8543" t="s">
        <v>24201</v>
      </c>
      <c r="J8543" s="218" t="s">
        <v>24201</v>
      </c>
      <c r="K8543" s="218">
        <v>1</v>
      </c>
      <c r="L8543" s="218">
        <v>0.51515781544226957</v>
      </c>
      <c r="M8543" s="218">
        <v>-1.3443853813751705</v>
      </c>
      <c r="N8543" s="218">
        <v>1.0881992874998998</v>
      </c>
      <c r="O8543" s="218">
        <v>-0.77134390931754027</v>
      </c>
      <c r="P8543" s="218">
        <v>-4.8653889259470002</v>
      </c>
      <c r="Q8543" s="218">
        <v>1.1909193463008689</v>
      </c>
      <c r="R8543" s="507">
        <v>-0.41461378296645046</v>
      </c>
      <c r="S8543" s="507">
        <v>0.15842768909117977</v>
      </c>
      <c r="T8543" s="218">
        <v>-1.8372347898230657</v>
      </c>
    </row>
    <row r="8544" spans="1:20" x14ac:dyDescent="0.6">
      <c r="A8544" s="218" t="s">
        <v>24202</v>
      </c>
      <c r="B8544" s="218" t="s">
        <v>24203</v>
      </c>
      <c r="C8544" s="218">
        <v>7.2775226310774297</v>
      </c>
      <c r="D8544" s="218">
        <v>7.3971706903810803</v>
      </c>
      <c r="E8544" s="218">
        <v>7.3596931069130598</v>
      </c>
      <c r="F8544" s="218">
        <v>7.18308308248508</v>
      </c>
      <c r="G8544" s="218">
        <v>2.22696608302416</v>
      </c>
      <c r="H8544" s="218">
        <v>0.23786221336595301</v>
      </c>
      <c r="I8544" t="s">
        <v>24204</v>
      </c>
      <c r="J8544" s="218" t="s">
        <v>24204</v>
      </c>
      <c r="K8544" s="218">
        <v>1</v>
      </c>
      <c r="L8544" s="218">
        <v>8.2170475835630086E-2</v>
      </c>
      <c r="M8544" s="218">
        <v>-9.4439548592349709E-2</v>
      </c>
      <c r="N8544" s="218">
        <v>-3.7477583468020548E-2</v>
      </c>
      <c r="O8544" s="218">
        <v>-0.21408760789600034</v>
      </c>
      <c r="P8544" s="218">
        <v>-5.0505565480532697</v>
      </c>
      <c r="Q8544" s="218">
        <v>-7.0396604177114765</v>
      </c>
      <c r="R8544" s="507">
        <v>-6.1345363783598117E-3</v>
      </c>
      <c r="S8544" s="507">
        <v>-0.12578259568201045</v>
      </c>
      <c r="T8544" s="218">
        <v>-6.0451084828823731</v>
      </c>
    </row>
    <row r="8545" spans="1:20" x14ac:dyDescent="0.6">
      <c r="A8545" s="218" t="s">
        <v>24205</v>
      </c>
      <c r="B8545" s="218" t="s">
        <v>24206</v>
      </c>
      <c r="C8545" s="218">
        <v>7.3923047742115999</v>
      </c>
      <c r="D8545" s="218">
        <v>7.5905685601760799</v>
      </c>
      <c r="E8545" s="218">
        <v>7.7951737159355599</v>
      </c>
      <c r="F8545" s="218">
        <v>7.4025114932025602</v>
      </c>
      <c r="G8545" s="218">
        <v>7.8433626605857496</v>
      </c>
      <c r="H8545" s="218">
        <v>0.23786221336595301</v>
      </c>
      <c r="I8545" t="s">
        <v>24207</v>
      </c>
      <c r="J8545" s="218" t="s">
        <v>24207</v>
      </c>
      <c r="K8545" s="218">
        <v>1</v>
      </c>
      <c r="L8545" s="218">
        <v>0.40286894172395993</v>
      </c>
      <c r="M8545" s="218">
        <v>1.0206718990960262E-2</v>
      </c>
      <c r="N8545" s="218">
        <v>0.20460515575947991</v>
      </c>
      <c r="O8545" s="218">
        <v>-0.18805706697351976</v>
      </c>
      <c r="P8545" s="218">
        <v>0.45105788637414967</v>
      </c>
      <c r="Q8545" s="218">
        <v>-7.1544425608456468</v>
      </c>
      <c r="R8545" s="507">
        <v>0.20653783035746009</v>
      </c>
      <c r="S8545" s="507">
        <v>8.2740443929800733E-3</v>
      </c>
      <c r="T8545" s="218">
        <v>-3.3516923372357486</v>
      </c>
    </row>
    <row r="8546" spans="1:20" x14ac:dyDescent="0.6">
      <c r="A8546" s="218" t="s">
        <v>24208</v>
      </c>
      <c r="B8546" s="218" t="s">
        <v>24209</v>
      </c>
      <c r="C8546" s="218">
        <v>6.4908995207323397</v>
      </c>
      <c r="D8546" s="218">
        <v>6.5759065930708598</v>
      </c>
      <c r="E8546" s="218">
        <v>6.6949311336801003</v>
      </c>
      <c r="F8546" s="218">
        <v>7.2760462760407396</v>
      </c>
      <c r="G8546" s="218">
        <v>6.9340972873292799</v>
      </c>
      <c r="H8546" s="218">
        <v>0.123827711997599</v>
      </c>
      <c r="I8546" t="s">
        <v>24210</v>
      </c>
      <c r="J8546" s="218" t="s">
        <v>24210</v>
      </c>
      <c r="K8546" s="218">
        <v>1</v>
      </c>
      <c r="L8546" s="218">
        <v>0.20403161294776062</v>
      </c>
      <c r="M8546" s="218">
        <v>0.78514675530839995</v>
      </c>
      <c r="N8546" s="218">
        <v>0.1190245406092405</v>
      </c>
      <c r="O8546" s="218">
        <v>0.70013968296987983</v>
      </c>
      <c r="P8546" s="218">
        <v>0.44319776659694021</v>
      </c>
      <c r="Q8546" s="218">
        <v>-6.3670718087347407</v>
      </c>
      <c r="R8546" s="507">
        <v>0.49458918412808028</v>
      </c>
      <c r="S8546" s="507">
        <v>0.40958211178956017</v>
      </c>
      <c r="T8546" s="218">
        <v>-2.9619370210689002</v>
      </c>
    </row>
    <row r="8547" spans="1:20" x14ac:dyDescent="0.6">
      <c r="A8547" s="218" t="s">
        <v>24211</v>
      </c>
      <c r="B8547" s="218" t="s">
        <v>24212</v>
      </c>
      <c r="C8547" s="218">
        <v>7.1034559440673002</v>
      </c>
      <c r="D8547" s="218">
        <v>7.2010167043389899</v>
      </c>
      <c r="E8547" s="218">
        <v>6.6613662657075601</v>
      </c>
      <c r="F8547" s="218">
        <v>6.5953473624777104</v>
      </c>
      <c r="G8547" s="218">
        <v>1.45337470871665</v>
      </c>
      <c r="H8547" s="218">
        <v>5.3784685249980404</v>
      </c>
      <c r="I8547" t="s">
        <v>24213</v>
      </c>
      <c r="J8547" s="218" t="s">
        <v>24213</v>
      </c>
      <c r="K8547" s="218">
        <v>1</v>
      </c>
      <c r="L8547" s="218">
        <v>-0.44208967835974011</v>
      </c>
      <c r="M8547" s="218">
        <v>-0.50810858158958983</v>
      </c>
      <c r="N8547" s="218">
        <v>-0.53965043863142981</v>
      </c>
      <c r="O8547" s="218">
        <v>-0.60566934186127952</v>
      </c>
      <c r="P8547" s="218">
        <v>-5.6500812353506502</v>
      </c>
      <c r="Q8547" s="218">
        <v>-1.7249874190692598</v>
      </c>
      <c r="R8547" s="507">
        <v>-0.47509912997466497</v>
      </c>
      <c r="S8547" s="507">
        <v>-0.57265989024635466</v>
      </c>
      <c r="T8547" s="218">
        <v>-3.687534327209955</v>
      </c>
    </row>
    <row r="8548" spans="1:20" x14ac:dyDescent="0.6">
      <c r="A8548" s="218" t="s">
        <v>24214</v>
      </c>
      <c r="B8548" s="218" t="s">
        <v>24215</v>
      </c>
      <c r="C8548" s="218">
        <v>6.5031852002977297</v>
      </c>
      <c r="D8548" s="218">
        <v>6.4566469334669998</v>
      </c>
      <c r="E8548" s="218">
        <v>5.1057054235465102</v>
      </c>
      <c r="F8548" s="218">
        <v>6.7308950252950304</v>
      </c>
      <c r="G8548" s="218">
        <v>0.14046909216855899</v>
      </c>
      <c r="H8548" s="218">
        <v>0.123827711997599</v>
      </c>
      <c r="I8548" t="s">
        <v>24216</v>
      </c>
      <c r="J8548" s="218" t="s">
        <v>24216</v>
      </c>
      <c r="K8548" s="218">
        <v>1</v>
      </c>
      <c r="L8548" s="218">
        <v>-1.3974797767512195</v>
      </c>
      <c r="M8548" s="218">
        <v>0.22770982499730064</v>
      </c>
      <c r="N8548" s="218">
        <v>-1.3509415099204896</v>
      </c>
      <c r="O8548" s="218">
        <v>0.27424809182803056</v>
      </c>
      <c r="P8548" s="218">
        <v>-6.3627161081291703</v>
      </c>
      <c r="Q8548" s="218">
        <v>-6.3793574883001307</v>
      </c>
      <c r="R8548" s="507">
        <v>-0.58488497587695942</v>
      </c>
      <c r="S8548" s="507">
        <v>-0.5383467090462295</v>
      </c>
      <c r="T8548" s="218">
        <v>-6.3710367982146501</v>
      </c>
    </row>
    <row r="8549" spans="1:20" x14ac:dyDescent="0.6">
      <c r="A8549" s="218" t="s">
        <v>24217</v>
      </c>
      <c r="B8549" s="218" t="s">
        <v>24218</v>
      </c>
      <c r="C8549" s="218">
        <v>4.9354297450620903</v>
      </c>
      <c r="D8549" s="218">
        <v>5.0563520674123899</v>
      </c>
      <c r="E8549" s="218">
        <v>4.3262824123855204</v>
      </c>
      <c r="F8549" s="218">
        <v>4.1213970922323098</v>
      </c>
      <c r="G8549" s="218">
        <v>7.4857907408541697</v>
      </c>
      <c r="H8549" s="218">
        <v>0</v>
      </c>
      <c r="I8549" t="s">
        <v>24219</v>
      </c>
      <c r="J8549" s="218" t="s">
        <v>24219</v>
      </c>
      <c r="K8549" s="218">
        <v>1</v>
      </c>
      <c r="L8549" s="218">
        <v>-0.60914733267656995</v>
      </c>
      <c r="M8549" s="218">
        <v>-0.81403265282978055</v>
      </c>
      <c r="N8549" s="218">
        <v>-0.73006965502686949</v>
      </c>
      <c r="O8549" s="218">
        <v>-0.93495497518008008</v>
      </c>
      <c r="P8549" s="218">
        <v>2.5503609957920794</v>
      </c>
      <c r="Q8549" s="218">
        <v>-4.9354297450620903</v>
      </c>
      <c r="R8549" s="507">
        <v>-0.71158999275317525</v>
      </c>
      <c r="S8549" s="507">
        <v>-0.83251231510347479</v>
      </c>
      <c r="T8549" s="218">
        <v>-1.1925343746350054</v>
      </c>
    </row>
    <row r="8550" spans="1:20" x14ac:dyDescent="0.6">
      <c r="A8550" s="218" t="s">
        <v>24220</v>
      </c>
      <c r="B8550" s="218" t="s">
        <v>24221</v>
      </c>
      <c r="C8550" s="218">
        <v>2.6937115899917701</v>
      </c>
      <c r="D8550" s="218">
        <v>2.1822932982257401</v>
      </c>
      <c r="E8550" s="218">
        <v>0</v>
      </c>
      <c r="F8550" s="218">
        <v>3.2019948109445502</v>
      </c>
      <c r="G8550" s="218">
        <v>0</v>
      </c>
      <c r="H8550" s="218">
        <v>0</v>
      </c>
      <c r="I8550" t="s">
        <v>24222</v>
      </c>
      <c r="J8550" s="218" t="s">
        <v>24222</v>
      </c>
      <c r="K8550" s="218">
        <v>1</v>
      </c>
      <c r="L8550" s="218">
        <v>-2.6937115899917701</v>
      </c>
      <c r="M8550" s="218">
        <v>0.50828322095278011</v>
      </c>
      <c r="N8550" s="218">
        <v>-2.1822932982257401</v>
      </c>
      <c r="O8550" s="218">
        <v>1.01970151271881</v>
      </c>
      <c r="P8550" s="218">
        <v>-2.6937115899917701</v>
      </c>
      <c r="Q8550" s="218">
        <v>-2.6937115899917701</v>
      </c>
      <c r="R8550" s="507">
        <v>-1.092714184519495</v>
      </c>
      <c r="S8550" s="507">
        <v>-0.58129589275346505</v>
      </c>
      <c r="T8550" s="218">
        <v>-2.6937115899917701</v>
      </c>
    </row>
    <row r="8551" spans="1:20" x14ac:dyDescent="0.6">
      <c r="A8551" s="218" t="s">
        <v>24223</v>
      </c>
      <c r="B8551" s="218" t="s">
        <v>24224</v>
      </c>
      <c r="C8551" s="218">
        <v>4.9881800599888999</v>
      </c>
      <c r="D8551" s="218">
        <v>4.5870412389219597</v>
      </c>
      <c r="E8551" s="218">
        <v>5.6831223212727799</v>
      </c>
      <c r="F8551" s="218">
        <v>4.3192068568560202</v>
      </c>
      <c r="G8551" s="218">
        <v>1.45337470871665</v>
      </c>
      <c r="H8551" s="218">
        <v>0</v>
      </c>
      <c r="I8551" t="s">
        <v>24225</v>
      </c>
      <c r="J8551" s="218" t="s">
        <v>24225</v>
      </c>
      <c r="K8551" s="218">
        <v>1</v>
      </c>
      <c r="L8551" s="218">
        <v>0.69494226128388004</v>
      </c>
      <c r="M8551" s="218">
        <v>-0.66897320313287967</v>
      </c>
      <c r="N8551" s="218">
        <v>1.0960810823508202</v>
      </c>
      <c r="O8551" s="218">
        <v>-0.26783438206593946</v>
      </c>
      <c r="P8551" s="218">
        <v>-3.5348053512722499</v>
      </c>
      <c r="Q8551" s="218">
        <v>-4.9881800599888999</v>
      </c>
      <c r="R8551" s="507">
        <v>1.2984529075500184E-2</v>
      </c>
      <c r="S8551" s="507">
        <v>0.41412335014244039</v>
      </c>
      <c r="T8551" s="218">
        <v>-4.2614927056305749</v>
      </c>
    </row>
    <row r="8552" spans="1:20" x14ac:dyDescent="0.6">
      <c r="A8552" s="218" t="s">
        <v>24226</v>
      </c>
      <c r="B8552" s="218" t="s">
        <v>24227</v>
      </c>
      <c r="C8552" s="218">
        <v>7.9943490189609695E-2</v>
      </c>
      <c r="D8552" s="218">
        <v>4.65136254336459E-2</v>
      </c>
      <c r="E8552" s="218">
        <v>0</v>
      </c>
      <c r="F8552" s="218">
        <v>0</v>
      </c>
      <c r="G8552" s="218">
        <v>0</v>
      </c>
      <c r="H8552" s="218">
        <v>0</v>
      </c>
      <c r="I8552" t="s">
        <v>24228</v>
      </c>
      <c r="J8552" s="218" t="s">
        <v>24228</v>
      </c>
      <c r="K8552" s="218">
        <v>1</v>
      </c>
      <c r="L8552" s="218">
        <v>-7.9943490189609695E-2</v>
      </c>
      <c r="M8552" s="218">
        <v>-7.9943490189609695E-2</v>
      </c>
      <c r="N8552" s="218">
        <v>-4.65136254336459E-2</v>
      </c>
      <c r="O8552" s="218">
        <v>-4.65136254336459E-2</v>
      </c>
      <c r="P8552" s="218">
        <v>-7.9943490189609695E-2</v>
      </c>
      <c r="Q8552" s="218">
        <v>-7.9943490189609695E-2</v>
      </c>
      <c r="R8552" s="507">
        <v>-7.9943490189609695E-2</v>
      </c>
      <c r="S8552" s="507">
        <v>-4.65136254336459E-2</v>
      </c>
      <c r="T8552" s="218">
        <v>-7.9943490189609695E-2</v>
      </c>
    </row>
    <row r="8553" spans="1:20" x14ac:dyDescent="0.6">
      <c r="A8553" s="218" t="s">
        <v>24229</v>
      </c>
      <c r="B8553" s="218" t="s">
        <v>24230</v>
      </c>
      <c r="C8553" s="218">
        <v>7.1452837870878501</v>
      </c>
      <c r="D8553" s="218">
        <v>7.2657263491051998</v>
      </c>
      <c r="E8553" s="218">
        <v>7.6638227411978104</v>
      </c>
      <c r="F8553" s="218">
        <v>7.4102618681794903</v>
      </c>
      <c r="G8553" s="218">
        <v>7.9408506710671798</v>
      </c>
      <c r="H8553" s="218">
        <v>9.39250932263643</v>
      </c>
      <c r="I8553" t="s">
        <v>24231</v>
      </c>
      <c r="J8553" s="218" t="s">
        <v>24231</v>
      </c>
      <c r="K8553" s="218">
        <v>1</v>
      </c>
      <c r="L8553" s="218">
        <v>0.51853895410996032</v>
      </c>
      <c r="M8553" s="218">
        <v>0.26497808109164023</v>
      </c>
      <c r="N8553" s="218">
        <v>0.39809639209261061</v>
      </c>
      <c r="O8553" s="218">
        <v>0.14453551907429052</v>
      </c>
      <c r="P8553" s="218">
        <v>0.79556688397932973</v>
      </c>
      <c r="Q8553" s="218">
        <v>2.24722553554858</v>
      </c>
      <c r="R8553" s="507">
        <v>0.39175851760080027</v>
      </c>
      <c r="S8553" s="507">
        <v>0.27131595558345056</v>
      </c>
      <c r="T8553" s="218">
        <v>1.5213962097639548</v>
      </c>
    </row>
    <row r="8554" spans="1:20" x14ac:dyDescent="0.6">
      <c r="A8554" s="218" t="s">
        <v>24232</v>
      </c>
      <c r="B8554" s="218" t="s">
        <v>24233</v>
      </c>
      <c r="C8554" s="218">
        <v>5.9440658372324098</v>
      </c>
      <c r="D8554" s="218">
        <v>6.0075761891326698</v>
      </c>
      <c r="E8554" s="218">
        <v>6.0764099169142503</v>
      </c>
      <c r="F8554" s="218">
        <v>5.0204514104674498</v>
      </c>
      <c r="G8554" s="218">
        <v>4.6920935146140801</v>
      </c>
      <c r="H8554" s="218">
        <v>0</v>
      </c>
      <c r="I8554" t="s">
        <v>24234</v>
      </c>
      <c r="J8554" s="218" t="s">
        <v>24234</v>
      </c>
      <c r="K8554" s="218">
        <v>1</v>
      </c>
      <c r="L8554" s="218">
        <v>0.13234407968184048</v>
      </c>
      <c r="M8554" s="218">
        <v>-0.92361442676495997</v>
      </c>
      <c r="N8554" s="218">
        <v>6.8833727781580478E-2</v>
      </c>
      <c r="O8554" s="218">
        <v>-0.98712477866521997</v>
      </c>
      <c r="P8554" s="218">
        <v>-1.2519723226183297</v>
      </c>
      <c r="Q8554" s="218">
        <v>-5.9440658372324098</v>
      </c>
      <c r="R8554" s="507">
        <v>-0.39563517354155975</v>
      </c>
      <c r="S8554" s="507">
        <v>-0.45914552544181975</v>
      </c>
      <c r="T8554" s="218">
        <v>-3.5980190799253697</v>
      </c>
    </row>
    <row r="8555" spans="1:20" x14ac:dyDescent="0.6">
      <c r="A8555" s="218" t="s">
        <v>24235</v>
      </c>
      <c r="B8555" s="218" t="s">
        <v>24236</v>
      </c>
      <c r="C8555" s="218">
        <v>5.2031347979507903</v>
      </c>
      <c r="D8555" s="218">
        <v>4.9669806825935803</v>
      </c>
      <c r="E8555" s="218">
        <v>4.1962277286925804</v>
      </c>
      <c r="F8555" s="218">
        <v>5.30745759048951</v>
      </c>
      <c r="G8555" s="218">
        <v>6.97454559492349</v>
      </c>
      <c r="H8555" s="218">
        <v>0</v>
      </c>
      <c r="I8555" t="s">
        <v>24237</v>
      </c>
      <c r="J8555" s="218" t="s">
        <v>24237</v>
      </c>
      <c r="K8555" s="218">
        <v>1</v>
      </c>
      <c r="L8555" s="218">
        <v>-1.0069070692582098</v>
      </c>
      <c r="M8555" s="218">
        <v>0.10432279253871979</v>
      </c>
      <c r="N8555" s="218">
        <v>-0.77075295390099985</v>
      </c>
      <c r="O8555" s="218">
        <v>0.34047690789592977</v>
      </c>
      <c r="P8555" s="218">
        <v>1.7714107969726998</v>
      </c>
      <c r="Q8555" s="218">
        <v>-5.2031347979507903</v>
      </c>
      <c r="R8555" s="507">
        <v>-0.45129213835974502</v>
      </c>
      <c r="S8555" s="507">
        <v>-0.21513802300253504</v>
      </c>
      <c r="T8555" s="218">
        <v>-1.7158620004890452</v>
      </c>
    </row>
    <row r="8556" spans="1:20" x14ac:dyDescent="0.6">
      <c r="A8556" s="218" t="s">
        <v>24238</v>
      </c>
      <c r="B8556" s="218" t="s">
        <v>24239</v>
      </c>
      <c r="C8556" s="218">
        <v>6.0905775718975699</v>
      </c>
      <c r="D8556" s="218">
        <v>5.3334016953459704</v>
      </c>
      <c r="E8556" s="218">
        <v>6.06734422481584</v>
      </c>
      <c r="F8556" s="218">
        <v>5.2450795076826102</v>
      </c>
      <c r="G8556" s="218">
        <v>1.50626793832628</v>
      </c>
      <c r="H8556" s="218">
        <v>8.8610031167605001</v>
      </c>
      <c r="I8556" t="s">
        <v>24240</v>
      </c>
      <c r="J8556" s="218" t="s">
        <v>24240</v>
      </c>
      <c r="K8556" s="218">
        <v>1</v>
      </c>
      <c r="L8556" s="218">
        <v>-2.323334708172986E-2</v>
      </c>
      <c r="M8556" s="218">
        <v>-0.84549806421495965</v>
      </c>
      <c r="N8556" s="218">
        <v>0.7339425294698696</v>
      </c>
      <c r="O8556" s="218">
        <v>-8.8322187663360197E-2</v>
      </c>
      <c r="P8556" s="218">
        <v>-4.5843096335712898</v>
      </c>
      <c r="Q8556" s="218">
        <v>2.7704255448629302</v>
      </c>
      <c r="R8556" s="507">
        <v>-0.43436570564834476</v>
      </c>
      <c r="S8556" s="507">
        <v>0.3228101709032547</v>
      </c>
      <c r="T8556" s="218">
        <v>-0.9069420443541798</v>
      </c>
    </row>
    <row r="8557" spans="1:20" x14ac:dyDescent="0.6">
      <c r="A8557" s="218" t="s">
        <v>24241</v>
      </c>
      <c r="B8557" s="218" t="s">
        <v>24242</v>
      </c>
      <c r="C8557" s="218">
        <v>5.0748731890012104</v>
      </c>
      <c r="D8557" s="218">
        <v>4.9348861635716901</v>
      </c>
      <c r="E8557" s="218">
        <v>3.8414330357545299</v>
      </c>
      <c r="F8557" s="218">
        <v>4.7464020608581396</v>
      </c>
      <c r="G8557" s="218">
        <v>0.26846663313173802</v>
      </c>
      <c r="H8557" s="218">
        <v>0.23786221336595301</v>
      </c>
      <c r="I8557" t="s">
        <v>24243</v>
      </c>
      <c r="J8557" s="218" t="s">
        <v>24243</v>
      </c>
      <c r="K8557" s="218">
        <v>1</v>
      </c>
      <c r="L8557" s="218">
        <v>-1.2334401532466805</v>
      </c>
      <c r="M8557" s="218">
        <v>-0.32847112814307078</v>
      </c>
      <c r="N8557" s="218">
        <v>-1.0934531278171602</v>
      </c>
      <c r="O8557" s="218">
        <v>-0.18848410271355043</v>
      </c>
      <c r="P8557" s="218">
        <v>-4.8064065558694722</v>
      </c>
      <c r="Q8557" s="218">
        <v>-4.8370109756352573</v>
      </c>
      <c r="R8557" s="507">
        <v>-0.78095564069487566</v>
      </c>
      <c r="S8557" s="507">
        <v>-0.64096861526535531</v>
      </c>
      <c r="T8557" s="218">
        <v>-4.8217087657523647</v>
      </c>
    </row>
    <row r="8558" spans="1:20" x14ac:dyDescent="0.6">
      <c r="A8558" s="218" t="s">
        <v>24244</v>
      </c>
      <c r="B8558" s="218" t="s">
        <v>24245</v>
      </c>
      <c r="C8558" s="218">
        <v>6.3043194898586803</v>
      </c>
      <c r="D8558" s="218">
        <v>6.8138224841256898</v>
      </c>
      <c r="E8558" s="218">
        <v>5.9769342439408799</v>
      </c>
      <c r="F8558" s="218">
        <v>6.1443373859308403</v>
      </c>
      <c r="G8558" s="218">
        <v>1.7003491969139299</v>
      </c>
      <c r="H8558" s="218">
        <v>0</v>
      </c>
      <c r="I8558" t="s">
        <v>24246</v>
      </c>
      <c r="J8558" s="218" t="s">
        <v>24246</v>
      </c>
      <c r="K8558" s="218">
        <v>1</v>
      </c>
      <c r="L8558" s="218">
        <v>-0.32738524591780038</v>
      </c>
      <c r="M8558" s="218">
        <v>-0.15998210392783996</v>
      </c>
      <c r="N8558" s="218">
        <v>-0.8368882401848099</v>
      </c>
      <c r="O8558" s="218">
        <v>-0.66948509819484947</v>
      </c>
      <c r="P8558" s="218">
        <v>-4.6039702929447506</v>
      </c>
      <c r="Q8558" s="218">
        <v>-6.3043194898586803</v>
      </c>
      <c r="R8558" s="507">
        <v>-0.24368367492282017</v>
      </c>
      <c r="S8558" s="507">
        <v>-0.75318666918982968</v>
      </c>
      <c r="T8558" s="218">
        <v>-5.4541448914017154</v>
      </c>
    </row>
    <row r="8559" spans="1:20" x14ac:dyDescent="0.6">
      <c r="A8559" s="218" t="s">
        <v>24247</v>
      </c>
      <c r="B8559" s="218" t="s">
        <v>24248</v>
      </c>
      <c r="C8559" s="218">
        <v>6.4748163204822298</v>
      </c>
      <c r="D8559" s="218">
        <v>6.3967553923153604</v>
      </c>
      <c r="E8559" s="218">
        <v>6.7536530933353696</v>
      </c>
      <c r="F8559" s="218">
        <v>6.4389030206972304</v>
      </c>
      <c r="G8559" s="218">
        <v>8.3101725927933394</v>
      </c>
      <c r="H8559" s="218">
        <v>0.123827711997599</v>
      </c>
      <c r="I8559" t="s">
        <v>24249</v>
      </c>
      <c r="J8559" s="218" t="s">
        <v>24249</v>
      </c>
      <c r="K8559" s="218">
        <v>2</v>
      </c>
      <c r="L8559" s="218">
        <v>0.27883677285313979</v>
      </c>
      <c r="M8559" s="218">
        <v>-3.5913299784999353E-2</v>
      </c>
      <c r="N8559" s="218">
        <v>0.35689770102000917</v>
      </c>
      <c r="O8559" s="218">
        <v>4.2147628381870028E-2</v>
      </c>
      <c r="P8559" s="218">
        <v>1.8353562723111096</v>
      </c>
      <c r="Q8559" s="218">
        <v>-6.3509886084846308</v>
      </c>
      <c r="R8559" s="507">
        <v>0.12146173653407022</v>
      </c>
      <c r="S8559" s="507">
        <v>0.1995226647009396</v>
      </c>
      <c r="T8559" s="218">
        <v>-2.2578161680867606</v>
      </c>
    </row>
    <row r="8560" spans="1:20" x14ac:dyDescent="0.6">
      <c r="A8560" s="218" t="s">
        <v>24250</v>
      </c>
      <c r="B8560" s="218" t="s">
        <v>24251</v>
      </c>
      <c r="C8560" s="218">
        <v>6.7950704808557001</v>
      </c>
      <c r="D8560" s="218">
        <v>6.4838380274759597</v>
      </c>
      <c r="E8560" s="218">
        <v>7.0030922798643704</v>
      </c>
      <c r="F8560" s="218">
        <v>6.5781381505638503</v>
      </c>
      <c r="G8560" s="218">
        <v>9.4344028942709901</v>
      </c>
      <c r="H8560" s="218">
        <v>0.44200174004994403</v>
      </c>
      <c r="I8560" t="s">
        <v>24249</v>
      </c>
      <c r="J8560" s="218" t="s">
        <v>24249</v>
      </c>
      <c r="K8560" s="218">
        <v>2</v>
      </c>
      <c r="L8560" s="218">
        <v>0.20802179900867035</v>
      </c>
      <c r="M8560" s="218">
        <v>-0.21693233029184977</v>
      </c>
      <c r="N8560" s="218">
        <v>0.51925425238841072</v>
      </c>
      <c r="O8560" s="218">
        <v>9.4300123087890597E-2</v>
      </c>
      <c r="P8560" s="218">
        <v>2.63933241341529</v>
      </c>
      <c r="Q8560" s="218">
        <v>-6.3530687408057558</v>
      </c>
      <c r="R8560" s="507">
        <v>-4.4552656415897118E-3</v>
      </c>
      <c r="S8560" s="507">
        <v>0.30677718773815066</v>
      </c>
      <c r="T8560" s="218">
        <v>-1.8568681636952329</v>
      </c>
    </row>
    <row r="8561" spans="1:20" x14ac:dyDescent="0.6">
      <c r="A8561" s="218" t="s">
        <v>24252</v>
      </c>
      <c r="B8561" s="218" t="s">
        <v>24253</v>
      </c>
      <c r="C8561" s="218">
        <v>0.45454246962471401</v>
      </c>
      <c r="D8561" s="218">
        <v>9.1574336114825503E-2</v>
      </c>
      <c r="E8561" s="218">
        <v>3.1810946993490901</v>
      </c>
      <c r="F8561" s="218">
        <v>0</v>
      </c>
      <c r="G8561" s="218">
        <v>0</v>
      </c>
      <c r="H8561" s="218">
        <v>0</v>
      </c>
      <c r="I8561" t="s">
        <v>24254</v>
      </c>
      <c r="J8561" s="218" t="s">
        <v>24254</v>
      </c>
      <c r="K8561" s="218">
        <v>1</v>
      </c>
      <c r="L8561" s="218">
        <v>2.7265522297243763</v>
      </c>
      <c r="M8561" s="218">
        <v>-0.45454246962471401</v>
      </c>
      <c r="N8561" s="218">
        <v>3.0895203632342647</v>
      </c>
      <c r="O8561" s="218">
        <v>-9.1574336114825503E-2</v>
      </c>
      <c r="P8561" s="218">
        <v>-0.45454246962471401</v>
      </c>
      <c r="Q8561" s="218">
        <v>-0.45454246962471401</v>
      </c>
      <c r="R8561" s="507">
        <v>1.136004880049831</v>
      </c>
      <c r="S8561" s="507">
        <v>1.4989730135597197</v>
      </c>
      <c r="T8561" s="218">
        <v>-0.45454246962471401</v>
      </c>
    </row>
    <row r="8562" spans="1:20" x14ac:dyDescent="0.6">
      <c r="A8562" s="218" t="s">
        <v>24255</v>
      </c>
      <c r="B8562" s="218" t="s">
        <v>24256</v>
      </c>
      <c r="C8562" s="218">
        <v>1.5403831293952599</v>
      </c>
      <c r="D8562" s="218">
        <v>1.4174198499356101</v>
      </c>
      <c r="E8562" s="218">
        <v>0</v>
      </c>
      <c r="F8562" s="218">
        <v>0</v>
      </c>
      <c r="G8562" s="218">
        <v>0</v>
      </c>
      <c r="H8562" s="218">
        <v>0</v>
      </c>
      <c r="I8562" t="s">
        <v>24257</v>
      </c>
      <c r="J8562" s="218" t="s">
        <v>24257</v>
      </c>
      <c r="K8562" s="218">
        <v>1</v>
      </c>
      <c r="L8562" s="218">
        <v>-1.5403831293952599</v>
      </c>
      <c r="M8562" s="218">
        <v>-1.5403831293952599</v>
      </c>
      <c r="N8562" s="218">
        <v>-1.4174198499356101</v>
      </c>
      <c r="O8562" s="218">
        <v>-1.4174198499356101</v>
      </c>
      <c r="P8562" s="218">
        <v>-1.5403831293952599</v>
      </c>
      <c r="Q8562" s="218">
        <v>-1.5403831293952599</v>
      </c>
      <c r="R8562" s="507">
        <v>-1.5403831293952599</v>
      </c>
      <c r="S8562" s="507">
        <v>-1.4174198499356101</v>
      </c>
      <c r="T8562" s="218">
        <v>-1.5403831293952599</v>
      </c>
    </row>
    <row r="8563" spans="1:20" x14ac:dyDescent="0.6">
      <c r="A8563" s="218" t="s">
        <v>24258</v>
      </c>
      <c r="B8563" s="218" t="s">
        <v>24259</v>
      </c>
      <c r="C8563" s="218">
        <v>1.26058433780937</v>
      </c>
      <c r="D8563" s="218">
        <v>1.7621060560377699</v>
      </c>
      <c r="E8563" s="218">
        <v>2.1689560219595498</v>
      </c>
      <c r="F8563" s="218">
        <v>0</v>
      </c>
      <c r="G8563" s="218">
        <v>0</v>
      </c>
      <c r="H8563" s="218">
        <v>0</v>
      </c>
      <c r="I8563" t="s">
        <v>24260</v>
      </c>
      <c r="J8563" s="218" t="s">
        <v>24260</v>
      </c>
      <c r="K8563" s="218">
        <v>1</v>
      </c>
      <c r="L8563" s="218">
        <v>0.90837168415017988</v>
      </c>
      <c r="M8563" s="218">
        <v>-1.26058433780937</v>
      </c>
      <c r="N8563" s="218">
        <v>0.40684996592177991</v>
      </c>
      <c r="O8563" s="218">
        <v>-1.7621060560377699</v>
      </c>
      <c r="P8563" s="218">
        <v>-1.26058433780937</v>
      </c>
      <c r="Q8563" s="218">
        <v>-1.26058433780937</v>
      </c>
      <c r="R8563" s="507">
        <v>-0.17610632682959504</v>
      </c>
      <c r="S8563" s="507">
        <v>-0.67762804505799501</v>
      </c>
      <c r="T8563" s="218">
        <v>-1.26058433780937</v>
      </c>
    </row>
    <row r="8564" spans="1:20" x14ac:dyDescent="0.6">
      <c r="A8564" s="218" t="s">
        <v>24261</v>
      </c>
      <c r="B8564" s="218" t="s">
        <v>24262</v>
      </c>
      <c r="C8564" s="218">
        <v>5.6089097430554098</v>
      </c>
      <c r="D8564" s="218">
        <v>5.6547389302502298</v>
      </c>
      <c r="E8564" s="218">
        <v>4.71832182056162</v>
      </c>
      <c r="F8564" s="218">
        <v>5.4568863238324798</v>
      </c>
      <c r="G8564" s="218">
        <v>0.59580657787600999</v>
      </c>
      <c r="H8564" s="218">
        <v>0.123827711997599</v>
      </c>
      <c r="I8564" t="s">
        <v>24263</v>
      </c>
      <c r="J8564" s="218" t="s">
        <v>24263</v>
      </c>
      <c r="K8564" s="218">
        <v>1</v>
      </c>
      <c r="L8564" s="218">
        <v>-0.89058792249378982</v>
      </c>
      <c r="M8564" s="218">
        <v>-0.15202341922292995</v>
      </c>
      <c r="N8564" s="218">
        <v>-0.93641710968860981</v>
      </c>
      <c r="O8564" s="218">
        <v>-0.19785260641774993</v>
      </c>
      <c r="P8564" s="218">
        <v>-5.0131031651794</v>
      </c>
      <c r="Q8564" s="218">
        <v>-5.4850820310578108</v>
      </c>
      <c r="R8564" s="507">
        <v>-0.52130567085835988</v>
      </c>
      <c r="S8564" s="507">
        <v>-0.56713485805317987</v>
      </c>
      <c r="T8564" s="218">
        <v>-5.2490925981186054</v>
      </c>
    </row>
    <row r="8565" spans="1:20" x14ac:dyDescent="0.6">
      <c r="A8565" s="218" t="s">
        <v>24264</v>
      </c>
      <c r="B8565" s="218" t="s">
        <v>24265</v>
      </c>
      <c r="C8565" s="218">
        <v>6.26958073530127</v>
      </c>
      <c r="D8565" s="218">
        <v>6.3546302374344599</v>
      </c>
      <c r="E8565" s="218">
        <v>6.4713808250394598</v>
      </c>
      <c r="F8565" s="218">
        <v>5.0591313655680699</v>
      </c>
      <c r="G8565" s="218">
        <v>0.59580657787600999</v>
      </c>
      <c r="H8565" s="218">
        <v>7.8442658558097298</v>
      </c>
      <c r="I8565" t="s">
        <v>24266</v>
      </c>
      <c r="J8565" s="218" t="s">
        <v>24266</v>
      </c>
      <c r="K8565" s="218">
        <v>1</v>
      </c>
      <c r="L8565" s="218">
        <v>0.20180008973818975</v>
      </c>
      <c r="M8565" s="218">
        <v>-1.2104493697332002</v>
      </c>
      <c r="N8565" s="218">
        <v>0.1167505876049999</v>
      </c>
      <c r="O8565" s="218">
        <v>-1.29549887186639</v>
      </c>
      <c r="P8565" s="218">
        <v>-5.6737741574252603</v>
      </c>
      <c r="Q8565" s="218">
        <v>1.5746851205084598</v>
      </c>
      <c r="R8565" s="507">
        <v>-0.50432463999750521</v>
      </c>
      <c r="S8565" s="507">
        <v>-0.58937414213069506</v>
      </c>
      <c r="T8565" s="218">
        <v>-2.0495445184584002</v>
      </c>
    </row>
    <row r="8566" spans="1:20" x14ac:dyDescent="0.6">
      <c r="A8566" s="218" t="s">
        <v>24267</v>
      </c>
      <c r="B8566" s="218" t="s">
        <v>24268</v>
      </c>
      <c r="C8566" s="218">
        <v>5.8937997824368598</v>
      </c>
      <c r="D8566" s="218">
        <v>5.9048102646717497</v>
      </c>
      <c r="E8566" s="218">
        <v>3.5976252310018699</v>
      </c>
      <c r="F8566" s="218">
        <v>5.5376299540544203</v>
      </c>
      <c r="G8566" s="218">
        <v>0</v>
      </c>
      <c r="H8566" s="218">
        <v>0</v>
      </c>
      <c r="I8566" t="s">
        <v>24269</v>
      </c>
      <c r="J8566" s="218" t="s">
        <v>24269</v>
      </c>
      <c r="K8566" s="218">
        <v>1</v>
      </c>
      <c r="L8566" s="218">
        <v>-2.2961745514349898</v>
      </c>
      <c r="M8566" s="218">
        <v>-0.35616982838243949</v>
      </c>
      <c r="N8566" s="218">
        <v>-2.3071850336698798</v>
      </c>
      <c r="O8566" s="218">
        <v>-0.36718031061732948</v>
      </c>
      <c r="P8566" s="218">
        <v>-5.8937997824368598</v>
      </c>
      <c r="Q8566" s="218">
        <v>-5.8937997824368598</v>
      </c>
      <c r="R8566" s="507">
        <v>-1.3261721899087147</v>
      </c>
      <c r="S8566" s="507">
        <v>-1.3371826721436046</v>
      </c>
      <c r="T8566" s="218">
        <v>-5.8937997824368598</v>
      </c>
    </row>
    <row r="8567" spans="1:20" x14ac:dyDescent="0.6">
      <c r="A8567" s="218" t="s">
        <v>24270</v>
      </c>
      <c r="B8567" s="218" t="s">
        <v>24271</v>
      </c>
      <c r="C8567" s="218">
        <v>6.9903454128088898</v>
      </c>
      <c r="D8567" s="218">
        <v>7.1282080588889398</v>
      </c>
      <c r="E8567" s="218">
        <v>7.0410542648771397</v>
      </c>
      <c r="F8567" s="218">
        <v>7.5656516610984896</v>
      </c>
      <c r="G8567" s="218">
        <v>5.1892481599759197</v>
      </c>
      <c r="H8567" s="218">
        <v>6.5536368814820403</v>
      </c>
      <c r="I8567" t="s">
        <v>24272</v>
      </c>
      <c r="J8567" s="218" t="s">
        <v>24272</v>
      </c>
      <c r="K8567" s="218">
        <v>1</v>
      </c>
      <c r="L8567" s="218">
        <v>5.0708852068249932E-2</v>
      </c>
      <c r="M8567" s="218">
        <v>0.57530624828959986</v>
      </c>
      <c r="N8567" s="218">
        <v>-8.7153794011800123E-2</v>
      </c>
      <c r="O8567" s="218">
        <v>0.43744360220954981</v>
      </c>
      <c r="P8567" s="218">
        <v>-1.8010972528329701</v>
      </c>
      <c r="Q8567" s="218">
        <v>-0.4367085313268495</v>
      </c>
      <c r="R8567" s="507">
        <v>0.3130075501789249</v>
      </c>
      <c r="S8567" s="507">
        <v>0.17514490409887484</v>
      </c>
      <c r="T8567" s="218">
        <v>-1.1189028920799098</v>
      </c>
    </row>
    <row r="8568" spans="1:20" x14ac:dyDescent="0.6">
      <c r="A8568" s="218" t="s">
        <v>24273</v>
      </c>
      <c r="B8568" s="218" t="s">
        <v>24274</v>
      </c>
      <c r="C8568" s="218">
        <v>6.0687006624942503</v>
      </c>
      <c r="D8568" s="218">
        <v>6.0149050385113902</v>
      </c>
      <c r="E8568" s="218">
        <v>6.8365141608720297</v>
      </c>
      <c r="F8568" s="218">
        <v>6.1996285037031598</v>
      </c>
      <c r="G8568" s="218">
        <v>1.9111597972002401</v>
      </c>
      <c r="H8568" s="218">
        <v>7.00397134779978</v>
      </c>
      <c r="I8568" t="s">
        <v>24275</v>
      </c>
      <c r="J8568" s="218" t="s">
        <v>24275</v>
      </c>
      <c r="K8568" s="218">
        <v>1</v>
      </c>
      <c r="L8568" s="218">
        <v>0.76781349837777935</v>
      </c>
      <c r="M8568" s="218">
        <v>0.13092784120890943</v>
      </c>
      <c r="N8568" s="218">
        <v>0.82160912236063943</v>
      </c>
      <c r="O8568" s="218">
        <v>0.18472346519176952</v>
      </c>
      <c r="P8568" s="218">
        <v>-4.1575408652940098</v>
      </c>
      <c r="Q8568" s="218">
        <v>0.9352706853055297</v>
      </c>
      <c r="R8568" s="507">
        <v>0.44937066979334439</v>
      </c>
      <c r="S8568" s="507">
        <v>0.50316629377620448</v>
      </c>
      <c r="T8568" s="218">
        <v>-1.61113508999424</v>
      </c>
    </row>
    <row r="8569" spans="1:20" x14ac:dyDescent="0.6">
      <c r="A8569" s="218" t="s">
        <v>24276</v>
      </c>
      <c r="B8569" s="218" t="s">
        <v>24277</v>
      </c>
      <c r="C8569" s="218">
        <v>5.0239902361594204</v>
      </c>
      <c r="D8569" s="218">
        <v>4.65428780431857</v>
      </c>
      <c r="E8569" s="218">
        <v>6.3241615435066203</v>
      </c>
      <c r="F8569" s="218">
        <v>5.5593793346843299</v>
      </c>
      <c r="G8569" s="218">
        <v>1.34138912626164</v>
      </c>
      <c r="H8569" s="218">
        <v>0</v>
      </c>
      <c r="I8569" t="s">
        <v>24278</v>
      </c>
      <c r="J8569" s="218" t="s">
        <v>24278</v>
      </c>
      <c r="K8569" s="218">
        <v>1</v>
      </c>
      <c r="L8569" s="218">
        <v>1.3001713073471999</v>
      </c>
      <c r="M8569" s="218">
        <v>0.53538909852490946</v>
      </c>
      <c r="N8569" s="218">
        <v>1.6698737391880503</v>
      </c>
      <c r="O8569" s="218">
        <v>0.90509153036575984</v>
      </c>
      <c r="P8569" s="218">
        <v>-3.6826011098977807</v>
      </c>
      <c r="Q8569" s="218">
        <v>-5.0239902361594204</v>
      </c>
      <c r="R8569" s="507">
        <v>0.91778020293605467</v>
      </c>
      <c r="S8569" s="507">
        <v>1.2874826347769051</v>
      </c>
      <c r="T8569" s="218">
        <v>-4.353295673028601</v>
      </c>
    </row>
    <row r="8570" spans="1:20" x14ac:dyDescent="0.6">
      <c r="A8570" s="218" t="s">
        <v>24279</v>
      </c>
      <c r="B8570" s="218" t="s">
        <v>24280</v>
      </c>
      <c r="C8570" s="218">
        <v>6.4918131676257502</v>
      </c>
      <c r="D8570" s="218">
        <v>6.6685043115206604</v>
      </c>
      <c r="E8570" s="218">
        <v>7.0228377616442303</v>
      </c>
      <c r="F8570" s="218">
        <v>7.3431478485343096</v>
      </c>
      <c r="G8570" s="218">
        <v>9.27469760396189</v>
      </c>
      <c r="H8570" s="218">
        <v>7.8504416464502098</v>
      </c>
      <c r="I8570" t="s">
        <v>24281</v>
      </c>
      <c r="J8570" s="218" t="s">
        <v>24281</v>
      </c>
      <c r="K8570" s="218">
        <v>1</v>
      </c>
      <c r="L8570" s="218">
        <v>0.53102459401848012</v>
      </c>
      <c r="M8570" s="218">
        <v>0.85133468090855935</v>
      </c>
      <c r="N8570" s="218">
        <v>0.35433345012356998</v>
      </c>
      <c r="O8570" s="218">
        <v>0.67464353701364921</v>
      </c>
      <c r="P8570" s="218">
        <v>2.7828844363361398</v>
      </c>
      <c r="Q8570" s="218">
        <v>1.3586284788244596</v>
      </c>
      <c r="R8570" s="507">
        <v>0.69117963746351974</v>
      </c>
      <c r="S8570" s="507">
        <v>0.5144884935686096</v>
      </c>
      <c r="T8570" s="218">
        <v>2.0707564575802997</v>
      </c>
    </row>
    <row r="8571" spans="1:20" x14ac:dyDescent="0.6">
      <c r="A8571" s="218" t="s">
        <v>24282</v>
      </c>
      <c r="B8571" s="218" t="s">
        <v>24283</v>
      </c>
      <c r="C8571" s="218">
        <v>3.8891653849656</v>
      </c>
      <c r="D8571" s="218">
        <v>3.1951542070822199</v>
      </c>
      <c r="E8571" s="218">
        <v>0</v>
      </c>
      <c r="F8571" s="218">
        <v>4.1802190964661E-2</v>
      </c>
      <c r="G8571" s="218">
        <v>0</v>
      </c>
      <c r="H8571" s="218">
        <v>0</v>
      </c>
      <c r="I8571" t="s">
        <v>24284</v>
      </c>
      <c r="J8571" s="218" t="s">
        <v>24284</v>
      </c>
      <c r="K8571" s="218">
        <v>1</v>
      </c>
      <c r="L8571" s="218">
        <v>-3.8891653849656</v>
      </c>
      <c r="M8571" s="218">
        <v>-3.847363194000939</v>
      </c>
      <c r="N8571" s="218">
        <v>-3.1951542070822199</v>
      </c>
      <c r="O8571" s="218">
        <v>-3.1533520161175588</v>
      </c>
      <c r="P8571" s="218">
        <v>-3.8891653849656</v>
      </c>
      <c r="Q8571" s="218">
        <v>-3.8891653849656</v>
      </c>
      <c r="R8571" s="507">
        <v>-3.8682642894832693</v>
      </c>
      <c r="S8571" s="507">
        <v>-3.1742531115998895</v>
      </c>
      <c r="T8571" s="218">
        <v>-3.8891653849656</v>
      </c>
    </row>
    <row r="8572" spans="1:20" x14ac:dyDescent="0.6">
      <c r="A8572" s="218" t="s">
        <v>24285</v>
      </c>
      <c r="B8572" s="218" t="s">
        <v>24286</v>
      </c>
      <c r="C8572" s="218">
        <v>6.0778563906048397</v>
      </c>
      <c r="D8572" s="218">
        <v>6.1785197410440302</v>
      </c>
      <c r="E8572" s="218">
        <v>5.9286019035287403</v>
      </c>
      <c r="F8572" s="218">
        <v>5.4865151270579098</v>
      </c>
      <c r="G8572" s="218">
        <v>0.494726731926454</v>
      </c>
      <c r="H8572" s="218">
        <v>0</v>
      </c>
      <c r="I8572" t="s">
        <v>24287</v>
      </c>
      <c r="J8572" s="218" t="s">
        <v>24287</v>
      </c>
      <c r="K8572" s="218">
        <v>1</v>
      </c>
      <c r="L8572" s="218">
        <v>-0.14925448707609945</v>
      </c>
      <c r="M8572" s="218">
        <v>-0.59134126354692995</v>
      </c>
      <c r="N8572" s="218">
        <v>-0.24991783751528995</v>
      </c>
      <c r="O8572" s="218">
        <v>-0.69200461398612045</v>
      </c>
      <c r="P8572" s="218">
        <v>-5.5831296586783861</v>
      </c>
      <c r="Q8572" s="218">
        <v>-6.0778563906048397</v>
      </c>
      <c r="R8572" s="507">
        <v>-0.3702978753115147</v>
      </c>
      <c r="S8572" s="507">
        <v>-0.4709612257507052</v>
      </c>
      <c r="T8572" s="218">
        <v>-5.8304930246416129</v>
      </c>
    </row>
    <row r="8573" spans="1:20" x14ac:dyDescent="0.6">
      <c r="A8573" s="218" t="s">
        <v>24288</v>
      </c>
      <c r="B8573" s="218" t="s">
        <v>24289</v>
      </c>
      <c r="C8573" s="218">
        <v>0</v>
      </c>
      <c r="D8573" s="218">
        <v>0</v>
      </c>
      <c r="E8573" s="218">
        <v>0</v>
      </c>
      <c r="F8573" s="218">
        <v>0</v>
      </c>
      <c r="G8573" s="218">
        <v>0</v>
      </c>
      <c r="H8573" s="218">
        <v>0</v>
      </c>
      <c r="I8573" t="s">
        <v>24290</v>
      </c>
      <c r="J8573" s="218" t="s">
        <v>24290</v>
      </c>
      <c r="K8573" s="218">
        <v>1</v>
      </c>
      <c r="L8573" s="218">
        <v>0</v>
      </c>
      <c r="M8573" s="218">
        <v>0</v>
      </c>
      <c r="N8573" s="218">
        <v>0</v>
      </c>
      <c r="O8573" s="218">
        <v>0</v>
      </c>
      <c r="P8573" s="218">
        <v>0</v>
      </c>
      <c r="Q8573" s="218">
        <v>0</v>
      </c>
      <c r="R8573" s="507">
        <v>0</v>
      </c>
      <c r="S8573" s="507">
        <v>0</v>
      </c>
      <c r="T8573" s="218">
        <v>0</v>
      </c>
    </row>
    <row r="8574" spans="1:20" x14ac:dyDescent="0.6">
      <c r="A8574" s="218" t="s">
        <v>24291</v>
      </c>
      <c r="B8574" s="218" t="s">
        <v>24292</v>
      </c>
      <c r="C8574" s="218">
        <v>6.3341718800955302</v>
      </c>
      <c r="D8574" s="218">
        <v>6.1394901924230103</v>
      </c>
      <c r="E8574" s="218">
        <v>5.0813493262352702</v>
      </c>
      <c r="F8574" s="218">
        <v>6.2048128488417698</v>
      </c>
      <c r="G8574" s="218">
        <v>0.494726731926454</v>
      </c>
      <c r="H8574" s="218">
        <v>0.23786221336595301</v>
      </c>
      <c r="I8574" t="s">
        <v>24293</v>
      </c>
      <c r="J8574" s="218" t="s">
        <v>24293</v>
      </c>
      <c r="K8574" s="218">
        <v>1</v>
      </c>
      <c r="L8574" s="218">
        <v>-1.25282255386026</v>
      </c>
      <c r="M8574" s="218">
        <v>-0.12935903125376047</v>
      </c>
      <c r="N8574" s="218">
        <v>-1.0581408661877401</v>
      </c>
      <c r="O8574" s="218">
        <v>6.5322656418759451E-2</v>
      </c>
      <c r="P8574" s="218">
        <v>-5.8394451481690766</v>
      </c>
      <c r="Q8574" s="218">
        <v>-6.0963096667295771</v>
      </c>
      <c r="R8574" s="507">
        <v>-0.69109079255701023</v>
      </c>
      <c r="S8574" s="507">
        <v>-0.4964091048844903</v>
      </c>
      <c r="T8574" s="218">
        <v>-5.9678774074493273</v>
      </c>
    </row>
    <row r="8575" spans="1:20" x14ac:dyDescent="0.6">
      <c r="A8575" s="218" t="s">
        <v>24294</v>
      </c>
      <c r="B8575" s="218" t="s">
        <v>24295</v>
      </c>
      <c r="C8575" s="218">
        <v>5.5495984996730803</v>
      </c>
      <c r="D8575" s="218">
        <v>5.5486549377680401</v>
      </c>
      <c r="E8575" s="218">
        <v>6.7572450512984803</v>
      </c>
      <c r="F8575" s="218">
        <v>5.7047099233706202</v>
      </c>
      <c r="G8575" s="218">
        <v>1.08739361964643</v>
      </c>
      <c r="H8575" s="218">
        <v>0.123827711997599</v>
      </c>
      <c r="I8575" t="s">
        <v>24296</v>
      </c>
      <c r="J8575" s="218" t="s">
        <v>24296</v>
      </c>
      <c r="K8575" s="218">
        <v>1</v>
      </c>
      <c r="L8575" s="218">
        <v>1.2076465516254</v>
      </c>
      <c r="M8575" s="218">
        <v>0.15511142369753994</v>
      </c>
      <c r="N8575" s="218">
        <v>1.2085901135304402</v>
      </c>
      <c r="O8575" s="218">
        <v>0.15605498560258013</v>
      </c>
      <c r="P8575" s="218">
        <v>-4.4622048800266505</v>
      </c>
      <c r="Q8575" s="218">
        <v>-5.4257707876754813</v>
      </c>
      <c r="R8575" s="507">
        <v>0.68137898766146998</v>
      </c>
      <c r="S8575" s="507">
        <v>0.68232254956651017</v>
      </c>
      <c r="T8575" s="218">
        <v>-4.9439878338510663</v>
      </c>
    </row>
    <row r="8576" spans="1:20" x14ac:dyDescent="0.6">
      <c r="A8576" s="218" t="s">
        <v>24297</v>
      </c>
      <c r="B8576" s="218" t="s">
        <v>24298</v>
      </c>
      <c r="C8576" s="218">
        <v>1.1352126774342199</v>
      </c>
      <c r="D8576" s="218">
        <v>0.72711281412204798</v>
      </c>
      <c r="E8576" s="218">
        <v>3.33735654254808</v>
      </c>
      <c r="F8576" s="218">
        <v>0</v>
      </c>
      <c r="G8576" s="218">
        <v>0</v>
      </c>
      <c r="H8576" s="218">
        <v>0</v>
      </c>
      <c r="I8576" t="s">
        <v>24299</v>
      </c>
      <c r="J8576" s="218" t="s">
        <v>24299</v>
      </c>
      <c r="K8576" s="218">
        <v>1</v>
      </c>
      <c r="L8576" s="218">
        <v>2.2021438651138601</v>
      </c>
      <c r="M8576" s="218">
        <v>-1.1352126774342199</v>
      </c>
      <c r="N8576" s="218">
        <v>2.610243728426032</v>
      </c>
      <c r="O8576" s="218">
        <v>-0.72711281412204798</v>
      </c>
      <c r="P8576" s="218">
        <v>-1.1352126774342199</v>
      </c>
      <c r="Q8576" s="218">
        <v>-1.1352126774342199</v>
      </c>
      <c r="R8576" s="507">
        <v>0.53346559383982006</v>
      </c>
      <c r="S8576" s="507">
        <v>0.94156545715199202</v>
      </c>
      <c r="T8576" s="218">
        <v>-1.1352126774342199</v>
      </c>
    </row>
    <row r="8577" spans="1:20" x14ac:dyDescent="0.6">
      <c r="A8577" s="218" t="s">
        <v>24300</v>
      </c>
      <c r="B8577" s="218" t="s">
        <v>24301</v>
      </c>
      <c r="C8577" s="218">
        <v>6.1732038314931499</v>
      </c>
      <c r="D8577" s="218">
        <v>6.2404771251759197</v>
      </c>
      <c r="E8577" s="218">
        <v>6.7224924138460098</v>
      </c>
      <c r="F8577" s="218">
        <v>5.5099738734320898</v>
      </c>
      <c r="G8577" s="218">
        <v>7.4972682280598297</v>
      </c>
      <c r="H8577" s="218">
        <v>8.4303235905089497</v>
      </c>
      <c r="I8577" t="s">
        <v>24302</v>
      </c>
      <c r="J8577" s="218" t="s">
        <v>24302</v>
      </c>
      <c r="K8577" s="218">
        <v>1</v>
      </c>
      <c r="L8577" s="218">
        <v>0.54928858235285993</v>
      </c>
      <c r="M8577" s="218">
        <v>-0.66322995806106011</v>
      </c>
      <c r="N8577" s="218">
        <v>0.48201528867009014</v>
      </c>
      <c r="O8577" s="218">
        <v>-0.73050325174382991</v>
      </c>
      <c r="P8577" s="218">
        <v>1.3240643965666798</v>
      </c>
      <c r="Q8577" s="218">
        <v>2.2571197590157999</v>
      </c>
      <c r="R8577" s="507">
        <v>-5.6970687854100088E-2</v>
      </c>
      <c r="S8577" s="507">
        <v>-0.12424398153686989</v>
      </c>
      <c r="T8577" s="218">
        <v>1.7905920777912399</v>
      </c>
    </row>
    <row r="8578" spans="1:20" x14ac:dyDescent="0.6">
      <c r="A8578" s="218" t="s">
        <v>24303</v>
      </c>
      <c r="B8578" s="218" t="s">
        <v>24304</v>
      </c>
      <c r="C8578" s="218">
        <v>5.7644369747731803</v>
      </c>
      <c r="D8578" s="218">
        <v>5.7225558766851901</v>
      </c>
      <c r="E8578" s="218">
        <v>5.9358652273438404</v>
      </c>
      <c r="F8578" s="218">
        <v>6.3053059766796702</v>
      </c>
      <c r="G8578" s="218">
        <v>1.65422133339088</v>
      </c>
      <c r="H8578" s="218">
        <v>0</v>
      </c>
      <c r="I8578" t="s">
        <v>24305</v>
      </c>
      <c r="J8578" s="218" t="s">
        <v>24305</v>
      </c>
      <c r="K8578" s="218">
        <v>1</v>
      </c>
      <c r="L8578" s="218">
        <v>0.17142825257066008</v>
      </c>
      <c r="M8578" s="218">
        <v>0.5408690019064899</v>
      </c>
      <c r="N8578" s="218">
        <v>0.21330935065865031</v>
      </c>
      <c r="O8578" s="218">
        <v>0.58275009999448013</v>
      </c>
      <c r="P8578" s="218">
        <v>-4.1102156413823003</v>
      </c>
      <c r="Q8578" s="218">
        <v>-5.7644369747731803</v>
      </c>
      <c r="R8578" s="507">
        <v>0.35614862723857499</v>
      </c>
      <c r="S8578" s="507">
        <v>0.39802972532656522</v>
      </c>
      <c r="T8578" s="218">
        <v>-4.9373263080777399</v>
      </c>
    </row>
    <row r="8579" spans="1:20" x14ac:dyDescent="0.6">
      <c r="A8579" s="218" t="s">
        <v>24306</v>
      </c>
      <c r="B8579" s="218" t="s">
        <v>24307</v>
      </c>
      <c r="C8579" s="218">
        <v>6.0415037110258396</v>
      </c>
      <c r="D8579" s="218">
        <v>6.1495134991535503</v>
      </c>
      <c r="E8579" s="218">
        <v>5.6906558677110004</v>
      </c>
      <c r="F8579" s="218">
        <v>5.5602784819223103</v>
      </c>
      <c r="G8579" s="218">
        <v>1.65422133339088</v>
      </c>
      <c r="H8579" s="218">
        <v>0</v>
      </c>
      <c r="I8579" t="s">
        <v>24308</v>
      </c>
      <c r="J8579" s="218" t="s">
        <v>24308</v>
      </c>
      <c r="K8579" s="218">
        <v>1</v>
      </c>
      <c r="L8579" s="218">
        <v>-0.3508478433148392</v>
      </c>
      <c r="M8579" s="218">
        <v>-0.48122522910352927</v>
      </c>
      <c r="N8579" s="218">
        <v>-0.45885763144254987</v>
      </c>
      <c r="O8579" s="218">
        <v>-0.58923501723123994</v>
      </c>
      <c r="P8579" s="218">
        <v>-4.3872823776349597</v>
      </c>
      <c r="Q8579" s="218">
        <v>-6.0415037110258396</v>
      </c>
      <c r="R8579" s="507">
        <v>-0.41603653620918424</v>
      </c>
      <c r="S8579" s="507">
        <v>-0.52404632433689491</v>
      </c>
      <c r="T8579" s="218">
        <v>-5.2143930443304001</v>
      </c>
    </row>
    <row r="8580" spans="1:20" x14ac:dyDescent="0.6">
      <c r="A8580" s="218" t="s">
        <v>24309</v>
      </c>
      <c r="B8580" s="218" t="s">
        <v>24310</v>
      </c>
      <c r="C8580" s="218">
        <v>6.2421522683098898</v>
      </c>
      <c r="D8580" s="218">
        <v>6.3758465606067301</v>
      </c>
      <c r="E8580" s="218">
        <v>5.8120640946732003</v>
      </c>
      <c r="F8580" s="218">
        <v>6.5289226040308801</v>
      </c>
      <c r="G8580" s="218">
        <v>1.65422133339088</v>
      </c>
      <c r="H8580" s="218">
        <v>0</v>
      </c>
      <c r="I8580" t="s">
        <v>24311</v>
      </c>
      <c r="J8580" s="218" t="s">
        <v>24311</v>
      </c>
      <c r="K8580" s="218">
        <v>1</v>
      </c>
      <c r="L8580" s="218">
        <v>-0.4300881736366895</v>
      </c>
      <c r="M8580" s="218">
        <v>0.28677033572099031</v>
      </c>
      <c r="N8580" s="218">
        <v>-0.56378246593352976</v>
      </c>
      <c r="O8580" s="218">
        <v>0.15307604342415004</v>
      </c>
      <c r="P8580" s="218">
        <v>-4.5879309349190098</v>
      </c>
      <c r="Q8580" s="218">
        <v>-6.2421522683098898</v>
      </c>
      <c r="R8580" s="507">
        <v>-7.1658918957849593E-2</v>
      </c>
      <c r="S8580" s="507">
        <v>-0.20535321125468986</v>
      </c>
      <c r="T8580" s="218">
        <v>-5.4150416016144494</v>
      </c>
    </row>
    <row r="8581" spans="1:20" x14ac:dyDescent="0.6">
      <c r="A8581" s="218" t="s">
        <v>24312</v>
      </c>
      <c r="B8581" s="218" t="s">
        <v>24313</v>
      </c>
      <c r="C8581" s="218">
        <v>7.4013283511151799</v>
      </c>
      <c r="D8581" s="218">
        <v>7.4410844298036896</v>
      </c>
      <c r="E8581" s="218">
        <v>7.5877633811619702</v>
      </c>
      <c r="F8581" s="218">
        <v>7.2708375048769103</v>
      </c>
      <c r="G8581" s="218">
        <v>2.5875832908471699</v>
      </c>
      <c r="H8581" s="218">
        <v>8.6376908083951101</v>
      </c>
      <c r="I8581" t="s">
        <v>24314</v>
      </c>
      <c r="J8581" s="218" t="s">
        <v>24314</v>
      </c>
      <c r="K8581" s="218">
        <v>2</v>
      </c>
      <c r="L8581" s="218">
        <v>0.1864350300467903</v>
      </c>
      <c r="M8581" s="218">
        <v>-0.13049084623826968</v>
      </c>
      <c r="N8581" s="218">
        <v>0.14667895135828068</v>
      </c>
      <c r="O8581" s="218">
        <v>-0.17024692492677929</v>
      </c>
      <c r="P8581" s="218">
        <v>-4.8137450602680101</v>
      </c>
      <c r="Q8581" s="218">
        <v>1.2363624572799301</v>
      </c>
      <c r="R8581" s="507">
        <v>2.797209190426031E-2</v>
      </c>
      <c r="S8581" s="507">
        <v>-1.1783986784249301E-2</v>
      </c>
      <c r="T8581" s="218">
        <v>-1.78869130149404</v>
      </c>
    </row>
    <row r="8582" spans="1:20" x14ac:dyDescent="0.6">
      <c r="A8582" s="218" t="s">
        <v>24315</v>
      </c>
      <c r="B8582" s="218" t="s">
        <v>24316</v>
      </c>
      <c r="C8582" s="218">
        <v>5.3744101250816296</v>
      </c>
      <c r="D8582" s="218">
        <v>5.5375027879025298</v>
      </c>
      <c r="E8582" s="218">
        <v>2.02654049615328</v>
      </c>
      <c r="F8582" s="218">
        <v>4.5683589544426004</v>
      </c>
      <c r="G8582" s="218">
        <v>0</v>
      </c>
      <c r="H8582" s="218">
        <v>0</v>
      </c>
      <c r="I8582" t="s">
        <v>24314</v>
      </c>
      <c r="J8582" s="218" t="s">
        <v>24314</v>
      </c>
      <c r="K8582" s="218">
        <v>2</v>
      </c>
      <c r="L8582" s="218">
        <v>-3.3478696289283496</v>
      </c>
      <c r="M8582" s="218">
        <v>-0.8060511706390292</v>
      </c>
      <c r="N8582" s="218">
        <v>-3.5109622917492498</v>
      </c>
      <c r="O8582" s="218">
        <v>-0.96914383345992938</v>
      </c>
      <c r="P8582" s="218">
        <v>-5.3744101250816296</v>
      </c>
      <c r="Q8582" s="218">
        <v>-5.3744101250816296</v>
      </c>
      <c r="R8582" s="507">
        <v>-2.0769603997836894</v>
      </c>
      <c r="S8582" s="507">
        <v>-2.2400530626045896</v>
      </c>
      <c r="T8582" s="218">
        <v>-5.3744101250816296</v>
      </c>
    </row>
    <row r="8583" spans="1:20" x14ac:dyDescent="0.6">
      <c r="A8583" s="218" t="s">
        <v>24317</v>
      </c>
      <c r="B8583" s="218" t="s">
        <v>24318</v>
      </c>
      <c r="C8583" s="218">
        <v>0.84613056557314503</v>
      </c>
      <c r="D8583" s="218">
        <v>0.98767347504390401</v>
      </c>
      <c r="E8583" s="218">
        <v>0</v>
      </c>
      <c r="F8583" s="218">
        <v>0</v>
      </c>
      <c r="G8583" s="218">
        <v>0</v>
      </c>
      <c r="H8583" s="218">
        <v>0</v>
      </c>
      <c r="I8583" t="s">
        <v>24319</v>
      </c>
      <c r="J8583" s="218" t="s">
        <v>24319</v>
      </c>
      <c r="K8583" s="218">
        <v>1</v>
      </c>
      <c r="L8583" s="218">
        <v>-0.84613056557314503</v>
      </c>
      <c r="M8583" s="218">
        <v>-0.84613056557314503</v>
      </c>
      <c r="N8583" s="218">
        <v>-0.98767347504390401</v>
      </c>
      <c r="O8583" s="218">
        <v>-0.98767347504390401</v>
      </c>
      <c r="P8583" s="218">
        <v>-0.84613056557314503</v>
      </c>
      <c r="Q8583" s="218">
        <v>-0.84613056557314503</v>
      </c>
      <c r="R8583" s="507">
        <v>-0.84613056557314503</v>
      </c>
      <c r="S8583" s="507">
        <v>-0.98767347504390401</v>
      </c>
      <c r="T8583" s="218">
        <v>-0.84613056557314503</v>
      </c>
    </row>
    <row r="8584" spans="1:20" x14ac:dyDescent="0.6">
      <c r="A8584" s="218" t="s">
        <v>24320</v>
      </c>
      <c r="B8584" s="218" t="s">
        <v>24321</v>
      </c>
      <c r="C8584" s="218">
        <v>7.5146701096650803</v>
      </c>
      <c r="D8584" s="218">
        <v>7.7224310091549002</v>
      </c>
      <c r="E8584" s="218">
        <v>8.0351437784397302</v>
      </c>
      <c r="F8584" s="218">
        <v>7.7617064824454998</v>
      </c>
      <c r="G8584" s="218">
        <v>8.4508933556159391</v>
      </c>
      <c r="H8584" s="218">
        <v>8.0984436418474903</v>
      </c>
      <c r="I8584" t="s">
        <v>24322</v>
      </c>
      <c r="J8584" s="218" t="s">
        <v>24322</v>
      </c>
      <c r="K8584" s="218">
        <v>1</v>
      </c>
      <c r="L8584" s="218">
        <v>0.52047366877464984</v>
      </c>
      <c r="M8584" s="218">
        <v>0.24703637278041946</v>
      </c>
      <c r="N8584" s="218">
        <v>0.31271276928482994</v>
      </c>
      <c r="O8584" s="218">
        <v>3.927547329059955E-2</v>
      </c>
      <c r="P8584" s="218">
        <v>0.93622324595085882</v>
      </c>
      <c r="Q8584" s="218">
        <v>0.58377353218241002</v>
      </c>
      <c r="R8584" s="507">
        <v>0.38375502077753465</v>
      </c>
      <c r="S8584" s="507">
        <v>0.17599412128771474</v>
      </c>
      <c r="T8584" s="218">
        <v>0.75999838906663442</v>
      </c>
    </row>
    <row r="8585" spans="1:20" x14ac:dyDescent="0.6">
      <c r="A8585" s="218" t="s">
        <v>24323</v>
      </c>
      <c r="B8585" s="218" t="s">
        <v>24324</v>
      </c>
      <c r="C8585" s="218">
        <v>3.6217427676729899</v>
      </c>
      <c r="D8585" s="218">
        <v>3.5009726074751</v>
      </c>
      <c r="E8585" s="218">
        <v>3.72886081838893</v>
      </c>
      <c r="F8585" s="218">
        <v>4.8006733939679398</v>
      </c>
      <c r="G8585" s="218">
        <v>0</v>
      </c>
      <c r="H8585" s="218">
        <v>0</v>
      </c>
      <c r="I8585" t="s">
        <v>24325</v>
      </c>
      <c r="J8585" s="218" t="s">
        <v>24325</v>
      </c>
      <c r="K8585" s="218">
        <v>1</v>
      </c>
      <c r="L8585" s="218">
        <v>0.10711805071594016</v>
      </c>
      <c r="M8585" s="218">
        <v>1.1789306262949499</v>
      </c>
      <c r="N8585" s="218">
        <v>0.22788821091383005</v>
      </c>
      <c r="O8585" s="218">
        <v>1.2997007864928398</v>
      </c>
      <c r="P8585" s="218">
        <v>-3.6217427676729899</v>
      </c>
      <c r="Q8585" s="218">
        <v>-3.6217427676729899</v>
      </c>
      <c r="R8585" s="507">
        <v>0.64302433850544505</v>
      </c>
      <c r="S8585" s="507">
        <v>0.76379449870333493</v>
      </c>
      <c r="T8585" s="218">
        <v>-3.6217427676729899</v>
      </c>
    </row>
    <row r="8586" spans="1:20" x14ac:dyDescent="0.6">
      <c r="A8586" s="218" t="s">
        <v>24326</v>
      </c>
      <c r="B8586" s="218" t="s">
        <v>24327</v>
      </c>
      <c r="C8586" s="218">
        <v>4.2088159422331204</v>
      </c>
      <c r="D8586" s="218">
        <v>4.1963942080476704</v>
      </c>
      <c r="E8586" s="218">
        <v>4.4481185074659502</v>
      </c>
      <c r="F8586" s="218">
        <v>4.5062598620482204</v>
      </c>
      <c r="G8586" s="218">
        <v>0.59580657787600999</v>
      </c>
      <c r="H8586" s="218">
        <v>0</v>
      </c>
      <c r="I8586" t="s">
        <v>24328</v>
      </c>
      <c r="J8586" s="218" t="s">
        <v>24328</v>
      </c>
      <c r="K8586" s="218">
        <v>1</v>
      </c>
      <c r="L8586" s="218">
        <v>0.23930256523282978</v>
      </c>
      <c r="M8586" s="218">
        <v>0.29744391981509999</v>
      </c>
      <c r="N8586" s="218">
        <v>0.25172429941827978</v>
      </c>
      <c r="O8586" s="218">
        <v>0.30986565400054999</v>
      </c>
      <c r="P8586" s="218">
        <v>-3.6130093643571106</v>
      </c>
      <c r="Q8586" s="218">
        <v>-4.2088159422331204</v>
      </c>
      <c r="R8586" s="507">
        <v>0.26837324252396488</v>
      </c>
      <c r="S8586" s="507">
        <v>0.28079497670941489</v>
      </c>
      <c r="T8586" s="218">
        <v>-3.9109126532951155</v>
      </c>
    </row>
    <row r="8587" spans="1:20" x14ac:dyDescent="0.6">
      <c r="A8587" s="218" t="s">
        <v>24329</v>
      </c>
      <c r="B8587" s="218" t="s">
        <v>24330</v>
      </c>
      <c r="C8587" s="218">
        <v>5.1566508156152802</v>
      </c>
      <c r="D8587" s="218">
        <v>5.0886624367772004</v>
      </c>
      <c r="E8587" s="218">
        <v>5.1073146360854</v>
      </c>
      <c r="F8587" s="218">
        <v>4.4037903933390199</v>
      </c>
      <c r="G8587" s="218">
        <v>0</v>
      </c>
      <c r="H8587" s="218">
        <v>0</v>
      </c>
      <c r="I8587" t="s">
        <v>24331</v>
      </c>
      <c r="J8587" s="218" t="s">
        <v>24331</v>
      </c>
      <c r="K8587" s="218">
        <v>1</v>
      </c>
      <c r="L8587" s="218">
        <v>-4.933617952988012E-2</v>
      </c>
      <c r="M8587" s="218">
        <v>-0.75286042227626027</v>
      </c>
      <c r="N8587" s="218">
        <v>1.8652199308199613E-2</v>
      </c>
      <c r="O8587" s="218">
        <v>-0.68487204343818053</v>
      </c>
      <c r="P8587" s="218">
        <v>-5.1566508156152802</v>
      </c>
      <c r="Q8587" s="218">
        <v>-5.1566508156152802</v>
      </c>
      <c r="R8587" s="507">
        <v>-0.40109830090307019</v>
      </c>
      <c r="S8587" s="507">
        <v>-0.33310992206499046</v>
      </c>
      <c r="T8587" s="218">
        <v>-5.1566508156152802</v>
      </c>
    </row>
    <row r="8588" spans="1:20" x14ac:dyDescent="0.6">
      <c r="A8588" s="218" t="s">
        <v>24332</v>
      </c>
      <c r="B8588" s="218" t="s">
        <v>24333</v>
      </c>
      <c r="C8588" s="218">
        <v>6.0029300965043202</v>
      </c>
      <c r="D8588" s="218">
        <v>6.1212708602435599</v>
      </c>
      <c r="E8588" s="218">
        <v>5.6949431545615399</v>
      </c>
      <c r="F8588" s="218">
        <v>5.7055229315493898</v>
      </c>
      <c r="G8588" s="218">
        <v>1.50626793832628</v>
      </c>
      <c r="H8588" s="218">
        <v>8.9807487055686401</v>
      </c>
      <c r="I8588" t="s">
        <v>24334</v>
      </c>
      <c r="J8588" s="218" t="s">
        <v>24334</v>
      </c>
      <c r="K8588" s="218">
        <v>1</v>
      </c>
      <c r="L8588" s="218">
        <v>-0.30798694194278031</v>
      </c>
      <c r="M8588" s="218">
        <v>-0.29740716495493036</v>
      </c>
      <c r="N8588" s="218">
        <v>-0.42632770568202005</v>
      </c>
      <c r="O8588" s="218">
        <v>-0.4157479286941701</v>
      </c>
      <c r="P8588" s="218">
        <v>-4.4966621581780402</v>
      </c>
      <c r="Q8588" s="218">
        <v>2.9778186090643199</v>
      </c>
      <c r="R8588" s="507">
        <v>-0.30269705344885534</v>
      </c>
      <c r="S8588" s="507">
        <v>-0.42103781718809508</v>
      </c>
      <c r="T8588" s="218">
        <v>-0.75942177455686011</v>
      </c>
    </row>
    <row r="8589" spans="1:20" x14ac:dyDescent="0.6">
      <c r="A8589" s="218" t="s">
        <v>24335</v>
      </c>
      <c r="B8589" s="218" t="s">
        <v>24336</v>
      </c>
      <c r="C8589" s="218">
        <v>3.6677444641873</v>
      </c>
      <c r="D8589" s="218">
        <v>3.4369408256687799</v>
      </c>
      <c r="E8589" s="218">
        <v>0</v>
      </c>
      <c r="F8589" s="218">
        <v>2.0205871606430099</v>
      </c>
      <c r="G8589" s="218">
        <v>0</v>
      </c>
      <c r="H8589" s="218">
        <v>0.123827711997599</v>
      </c>
      <c r="I8589" t="s">
        <v>24337</v>
      </c>
      <c r="J8589" s="218" t="s">
        <v>24337</v>
      </c>
      <c r="K8589" s="218">
        <v>1</v>
      </c>
      <c r="L8589" s="218">
        <v>-3.6677444641873</v>
      </c>
      <c r="M8589" s="218">
        <v>-1.6471573035442901</v>
      </c>
      <c r="N8589" s="218">
        <v>-3.4369408256687799</v>
      </c>
      <c r="O8589" s="218">
        <v>-1.41635366502577</v>
      </c>
      <c r="P8589" s="218">
        <v>-3.6677444641873</v>
      </c>
      <c r="Q8589" s="218">
        <v>-3.543916752189701</v>
      </c>
      <c r="R8589" s="507">
        <v>-2.6574508838657951</v>
      </c>
      <c r="S8589" s="507">
        <v>-2.4266472453472749</v>
      </c>
      <c r="T8589" s="218">
        <v>-3.6058306081885005</v>
      </c>
    </row>
    <row r="8590" spans="1:20" x14ac:dyDescent="0.6">
      <c r="A8590" s="218" t="s">
        <v>24338</v>
      </c>
      <c r="B8590" s="218" t="s">
        <v>24339</v>
      </c>
      <c r="C8590" s="218">
        <v>7.0489403612658403</v>
      </c>
      <c r="D8590" s="218">
        <v>7.1271939853811404</v>
      </c>
      <c r="E8590" s="218">
        <v>7.1355568890850103</v>
      </c>
      <c r="F8590" s="218">
        <v>6.9318508717390097</v>
      </c>
      <c r="G8590" s="218">
        <v>1.55729034198126</v>
      </c>
      <c r="H8590" s="218">
        <v>8.3067389645562901</v>
      </c>
      <c r="I8590" t="s">
        <v>24340</v>
      </c>
      <c r="J8590" s="218" t="s">
        <v>24340</v>
      </c>
      <c r="K8590" s="218">
        <v>1</v>
      </c>
      <c r="L8590" s="218">
        <v>8.6616527819169953E-2</v>
      </c>
      <c r="M8590" s="218">
        <v>-0.11708948952683063</v>
      </c>
      <c r="N8590" s="218">
        <v>8.3629037038699394E-3</v>
      </c>
      <c r="O8590" s="218">
        <v>-0.19534311364213064</v>
      </c>
      <c r="P8590" s="218">
        <v>-5.4916500192845801</v>
      </c>
      <c r="Q8590" s="218">
        <v>1.2577986032904498</v>
      </c>
      <c r="R8590" s="507">
        <v>-1.5236480853830336E-2</v>
      </c>
      <c r="S8590" s="507">
        <v>-9.349010496913035E-2</v>
      </c>
      <c r="T8590" s="218">
        <v>-2.1169257079970651</v>
      </c>
    </row>
    <row r="8591" spans="1:20" x14ac:dyDescent="0.6">
      <c r="A8591" s="218" t="s">
        <v>24341</v>
      </c>
      <c r="B8591" s="218" t="s">
        <v>24342</v>
      </c>
      <c r="C8591" s="218">
        <v>6.04462021990261</v>
      </c>
      <c r="D8591" s="218">
        <v>6.26956695909562</v>
      </c>
      <c r="E8591" s="218">
        <v>6.8243354282623301</v>
      </c>
      <c r="F8591" s="218">
        <v>6.4578444897139597</v>
      </c>
      <c r="G8591" s="218">
        <v>0.86243763809848095</v>
      </c>
      <c r="H8591" s="218">
        <v>0.123827711997599</v>
      </c>
      <c r="I8591" t="s">
        <v>24343</v>
      </c>
      <c r="J8591" s="218" t="s">
        <v>24343</v>
      </c>
      <c r="K8591" s="218">
        <v>1</v>
      </c>
      <c r="L8591" s="218">
        <v>0.77971520835972008</v>
      </c>
      <c r="M8591" s="218">
        <v>0.41322426981134974</v>
      </c>
      <c r="N8591" s="218">
        <v>0.55476846916671008</v>
      </c>
      <c r="O8591" s="218">
        <v>0.18827753061833974</v>
      </c>
      <c r="P8591" s="218">
        <v>-5.1821825818041294</v>
      </c>
      <c r="Q8591" s="218">
        <v>-5.920792507905011</v>
      </c>
      <c r="R8591" s="507">
        <v>0.59646973908553491</v>
      </c>
      <c r="S8591" s="507">
        <v>0.37152299989252491</v>
      </c>
      <c r="T8591" s="218">
        <v>-5.5514875448545702</v>
      </c>
    </row>
    <row r="8592" spans="1:20" x14ac:dyDescent="0.6">
      <c r="A8592" s="218" t="s">
        <v>24344</v>
      </c>
      <c r="B8592" s="218" t="s">
        <v>24345</v>
      </c>
      <c r="C8592" s="218">
        <v>8.4844525893631495</v>
      </c>
      <c r="D8592" s="218">
        <v>8.6085410580170603</v>
      </c>
      <c r="E8592" s="218">
        <v>8.8407443953845597</v>
      </c>
      <c r="F8592" s="218">
        <v>8.8317033701382801</v>
      </c>
      <c r="G8592" s="218">
        <v>9.22822357491426</v>
      </c>
      <c r="H8592" s="218">
        <v>8.9026631286584799</v>
      </c>
      <c r="I8592" t="s">
        <v>24346</v>
      </c>
      <c r="J8592" s="218" t="s">
        <v>24346</v>
      </c>
      <c r="K8592" s="218">
        <v>1</v>
      </c>
      <c r="L8592" s="218">
        <v>0.3562918060214102</v>
      </c>
      <c r="M8592" s="218">
        <v>0.34725078077513061</v>
      </c>
      <c r="N8592" s="218">
        <v>0.23220333736749943</v>
      </c>
      <c r="O8592" s="218">
        <v>0.22316231212121984</v>
      </c>
      <c r="P8592" s="218">
        <v>0.74377098555111054</v>
      </c>
      <c r="Q8592" s="218">
        <v>0.41821053929533036</v>
      </c>
      <c r="R8592" s="507">
        <v>0.3517712933982704</v>
      </c>
      <c r="S8592" s="507">
        <v>0.22768282474435964</v>
      </c>
      <c r="T8592" s="218">
        <v>0.58099076242322045</v>
      </c>
    </row>
    <row r="8593" spans="1:20" x14ac:dyDescent="0.6">
      <c r="A8593" s="218" t="s">
        <v>24347</v>
      </c>
      <c r="B8593" s="218" t="s">
        <v>24348</v>
      </c>
      <c r="C8593" s="218">
        <v>5.9711799647747199</v>
      </c>
      <c r="D8593" s="218">
        <v>6.0495743879145198</v>
      </c>
      <c r="E8593" s="218">
        <v>5.78818482912442</v>
      </c>
      <c r="F8593" s="218">
        <v>6.8359832551273598</v>
      </c>
      <c r="G8593" s="218">
        <v>1.0162357018798001</v>
      </c>
      <c r="H8593" s="218">
        <v>0.123827711997599</v>
      </c>
      <c r="I8593" t="s">
        <v>24349</v>
      </c>
      <c r="J8593" s="218" t="s">
        <v>24349</v>
      </c>
      <c r="K8593" s="218">
        <v>1</v>
      </c>
      <c r="L8593" s="218">
        <v>-0.1829951356502999</v>
      </c>
      <c r="M8593" s="218">
        <v>0.86480329035263992</v>
      </c>
      <c r="N8593" s="218">
        <v>-0.26138955879009984</v>
      </c>
      <c r="O8593" s="218">
        <v>0.78640886721283998</v>
      </c>
      <c r="P8593" s="218">
        <v>-4.9549442628949194</v>
      </c>
      <c r="Q8593" s="218">
        <v>-5.8473522527771209</v>
      </c>
      <c r="R8593" s="507">
        <v>0.34090407735117001</v>
      </c>
      <c r="S8593" s="507">
        <v>0.26250965421137007</v>
      </c>
      <c r="T8593" s="218">
        <v>-5.4011482578360202</v>
      </c>
    </row>
    <row r="8594" spans="1:20" x14ac:dyDescent="0.6">
      <c r="A8594" s="218" t="s">
        <v>24350</v>
      </c>
      <c r="B8594" s="218" t="s">
        <v>24351</v>
      </c>
      <c r="C8594" s="218">
        <v>0.65054986995387099</v>
      </c>
      <c r="D8594" s="218">
        <v>0.21888129076928101</v>
      </c>
      <c r="E8594" s="218">
        <v>0</v>
      </c>
      <c r="F8594" s="218">
        <v>0</v>
      </c>
      <c r="G8594" s="218">
        <v>0</v>
      </c>
      <c r="H8594" s="218">
        <v>0</v>
      </c>
      <c r="I8594" t="s">
        <v>24352</v>
      </c>
      <c r="J8594" s="218" t="s">
        <v>24352</v>
      </c>
      <c r="K8594" s="218">
        <v>6</v>
      </c>
      <c r="L8594" s="218">
        <v>-0.65054986995387099</v>
      </c>
      <c r="M8594" s="218">
        <v>-0.65054986995387099</v>
      </c>
      <c r="N8594" s="218">
        <v>-0.21888129076928101</v>
      </c>
      <c r="O8594" s="218">
        <v>-0.21888129076928101</v>
      </c>
      <c r="P8594" s="218">
        <v>-0.65054986995387099</v>
      </c>
      <c r="Q8594" s="218">
        <v>-0.65054986995387099</v>
      </c>
      <c r="R8594" s="507">
        <v>-0.65054986995387099</v>
      </c>
      <c r="S8594" s="507">
        <v>-0.21888129076928101</v>
      </c>
      <c r="T8594" s="218">
        <v>-0.65054986995387099</v>
      </c>
    </row>
    <row r="8595" spans="1:20" x14ac:dyDescent="0.6">
      <c r="A8595" s="218" t="s">
        <v>24353</v>
      </c>
      <c r="B8595" s="218" t="s">
        <v>24354</v>
      </c>
      <c r="C8595" s="218">
        <v>0.89114662451745796</v>
      </c>
      <c r="D8595" s="218">
        <v>0.372835541961134</v>
      </c>
      <c r="E8595" s="218">
        <v>0</v>
      </c>
      <c r="F8595" s="218">
        <v>0</v>
      </c>
      <c r="G8595" s="218">
        <v>0</v>
      </c>
      <c r="H8595" s="218">
        <v>0</v>
      </c>
      <c r="I8595" t="s">
        <v>24352</v>
      </c>
      <c r="J8595" s="218" t="s">
        <v>24352</v>
      </c>
      <c r="K8595" s="218">
        <v>6</v>
      </c>
      <c r="L8595" s="218">
        <v>-0.89114662451745796</v>
      </c>
      <c r="M8595" s="218">
        <v>-0.89114662451745796</v>
      </c>
      <c r="N8595" s="218">
        <v>-0.372835541961134</v>
      </c>
      <c r="O8595" s="218">
        <v>-0.372835541961134</v>
      </c>
      <c r="P8595" s="218">
        <v>-0.89114662451745796</v>
      </c>
      <c r="Q8595" s="218">
        <v>-0.89114662451745796</v>
      </c>
      <c r="R8595" s="507">
        <v>-0.89114662451745796</v>
      </c>
      <c r="S8595" s="507">
        <v>-0.372835541961134</v>
      </c>
      <c r="T8595" s="218">
        <v>-0.89114662451745796</v>
      </c>
    </row>
    <row r="8596" spans="1:20" x14ac:dyDescent="0.6">
      <c r="A8596" s="218" t="s">
        <v>24355</v>
      </c>
      <c r="B8596" s="218" t="s">
        <v>24356</v>
      </c>
      <c r="C8596" s="218">
        <v>1.26058433780937</v>
      </c>
      <c r="D8596" s="218">
        <v>1.1876917360991399</v>
      </c>
      <c r="E8596" s="218">
        <v>0</v>
      </c>
      <c r="F8596" s="218">
        <v>0</v>
      </c>
      <c r="G8596" s="218">
        <v>0</v>
      </c>
      <c r="H8596" s="218">
        <v>0</v>
      </c>
      <c r="I8596" t="s">
        <v>24352</v>
      </c>
      <c r="J8596" s="218" t="s">
        <v>24352</v>
      </c>
      <c r="K8596" s="218">
        <v>6</v>
      </c>
      <c r="L8596" s="218">
        <v>-1.26058433780937</v>
      </c>
      <c r="M8596" s="218">
        <v>-1.26058433780937</v>
      </c>
      <c r="N8596" s="218">
        <v>-1.1876917360991399</v>
      </c>
      <c r="O8596" s="218">
        <v>-1.1876917360991399</v>
      </c>
      <c r="P8596" s="218">
        <v>-1.26058433780937</v>
      </c>
      <c r="Q8596" s="218">
        <v>-1.26058433780937</v>
      </c>
      <c r="R8596" s="507">
        <v>-1.26058433780937</v>
      </c>
      <c r="S8596" s="507">
        <v>-1.1876917360991399</v>
      </c>
      <c r="T8596" s="218">
        <v>-1.26058433780937</v>
      </c>
    </row>
    <row r="8597" spans="1:20" x14ac:dyDescent="0.6">
      <c r="A8597" s="218" t="s">
        <v>24357</v>
      </c>
      <c r="B8597" s="218" t="s">
        <v>24358</v>
      </c>
      <c r="C8597" s="218">
        <v>1.2776372447217701</v>
      </c>
      <c r="D8597" s="218">
        <v>1.1876917360991399</v>
      </c>
      <c r="E8597" s="218">
        <v>0</v>
      </c>
      <c r="F8597" s="218">
        <v>0</v>
      </c>
      <c r="G8597" s="218">
        <v>0</v>
      </c>
      <c r="H8597" s="218">
        <v>0</v>
      </c>
      <c r="I8597" t="s">
        <v>24352</v>
      </c>
      <c r="J8597" s="218" t="s">
        <v>24352</v>
      </c>
      <c r="K8597" s="218">
        <v>6</v>
      </c>
      <c r="L8597" s="218">
        <v>-1.2776372447217701</v>
      </c>
      <c r="M8597" s="218">
        <v>-1.2776372447217701</v>
      </c>
      <c r="N8597" s="218">
        <v>-1.1876917360991399</v>
      </c>
      <c r="O8597" s="218">
        <v>-1.1876917360991399</v>
      </c>
      <c r="P8597" s="218">
        <v>-1.2776372447217701</v>
      </c>
      <c r="Q8597" s="218">
        <v>-1.2776372447217701</v>
      </c>
      <c r="R8597" s="507">
        <v>-1.2776372447217701</v>
      </c>
      <c r="S8597" s="507">
        <v>-1.1876917360991399</v>
      </c>
      <c r="T8597" s="218">
        <v>-1.2776372447217701</v>
      </c>
    </row>
    <row r="8598" spans="1:20" x14ac:dyDescent="0.6">
      <c r="A8598" s="218" t="s">
        <v>24359</v>
      </c>
      <c r="B8598" s="218" t="s">
        <v>24360</v>
      </c>
      <c r="C8598" s="218">
        <v>1.36000323760469</v>
      </c>
      <c r="D8598" s="218">
        <v>0.21888129076928101</v>
      </c>
      <c r="E8598" s="218">
        <v>0</v>
      </c>
      <c r="F8598" s="218">
        <v>0</v>
      </c>
      <c r="G8598" s="218">
        <v>0</v>
      </c>
      <c r="H8598" s="218">
        <v>0</v>
      </c>
      <c r="I8598" t="s">
        <v>24352</v>
      </c>
      <c r="J8598" s="218" t="s">
        <v>24352</v>
      </c>
      <c r="K8598" s="218">
        <v>6</v>
      </c>
      <c r="L8598" s="218">
        <v>-1.36000323760469</v>
      </c>
      <c r="M8598" s="218">
        <v>-1.36000323760469</v>
      </c>
      <c r="N8598" s="218">
        <v>-0.21888129076928101</v>
      </c>
      <c r="O8598" s="218">
        <v>-0.21888129076928101</v>
      </c>
      <c r="P8598" s="218">
        <v>-1.36000323760469</v>
      </c>
      <c r="Q8598" s="218">
        <v>-1.36000323760469</v>
      </c>
      <c r="R8598" s="507">
        <v>-1.36000323760469</v>
      </c>
      <c r="S8598" s="507">
        <v>-0.21888129076928101</v>
      </c>
      <c r="T8598" s="218">
        <v>-1.36000323760469</v>
      </c>
    </row>
    <row r="8599" spans="1:20" x14ac:dyDescent="0.6">
      <c r="A8599" s="218" t="s">
        <v>24361</v>
      </c>
      <c r="B8599" s="218" t="s">
        <v>24362</v>
      </c>
      <c r="C8599" s="218">
        <v>1.7381375271920101</v>
      </c>
      <c r="D8599" s="218">
        <v>2.2828567181679702</v>
      </c>
      <c r="E8599" s="218">
        <v>0</v>
      </c>
      <c r="F8599" s="218">
        <v>0</v>
      </c>
      <c r="G8599" s="218">
        <v>0</v>
      </c>
      <c r="H8599" s="218">
        <v>0</v>
      </c>
      <c r="I8599" t="s">
        <v>24352</v>
      </c>
      <c r="J8599" s="218" t="s">
        <v>24352</v>
      </c>
      <c r="K8599" s="218">
        <v>6</v>
      </c>
      <c r="L8599" s="218">
        <v>-1.7381375271920101</v>
      </c>
      <c r="M8599" s="218">
        <v>-1.7381375271920101</v>
      </c>
      <c r="N8599" s="218">
        <v>-2.2828567181679702</v>
      </c>
      <c r="O8599" s="218">
        <v>-2.2828567181679702</v>
      </c>
      <c r="P8599" s="218">
        <v>-1.7381375271920101</v>
      </c>
      <c r="Q8599" s="218">
        <v>-1.7381375271920101</v>
      </c>
      <c r="R8599" s="507">
        <v>-1.7381375271920101</v>
      </c>
      <c r="S8599" s="507">
        <v>-2.2828567181679702</v>
      </c>
      <c r="T8599" s="218">
        <v>-1.7381375271920101</v>
      </c>
    </row>
    <row r="8600" spans="1:20" x14ac:dyDescent="0.6">
      <c r="A8600" s="218" t="s">
        <v>24363</v>
      </c>
      <c r="B8600" s="218" t="s">
        <v>24364</v>
      </c>
      <c r="C8600" s="218">
        <v>0.62412716442800797</v>
      </c>
      <c r="D8600" s="218">
        <v>0.63879174552683604</v>
      </c>
      <c r="E8600" s="218">
        <v>0</v>
      </c>
      <c r="F8600" s="218">
        <v>3.5701720391592602</v>
      </c>
      <c r="G8600" s="218">
        <v>0</v>
      </c>
      <c r="H8600" s="218">
        <v>0</v>
      </c>
      <c r="I8600" t="s">
        <v>24365</v>
      </c>
      <c r="J8600" s="218" t="s">
        <v>24365</v>
      </c>
      <c r="K8600" s="218">
        <v>1</v>
      </c>
      <c r="L8600" s="218">
        <v>-0.62412716442800797</v>
      </c>
      <c r="M8600" s="218">
        <v>2.9460448747312524</v>
      </c>
      <c r="N8600" s="218">
        <v>-0.63879174552683604</v>
      </c>
      <c r="O8600" s="218">
        <v>2.931380293632424</v>
      </c>
      <c r="P8600" s="218">
        <v>-0.62412716442800797</v>
      </c>
      <c r="Q8600" s="218">
        <v>-0.62412716442800797</v>
      </c>
      <c r="R8600" s="507">
        <v>1.1609588551516223</v>
      </c>
      <c r="S8600" s="507">
        <v>1.1462942740527939</v>
      </c>
      <c r="T8600" s="218">
        <v>-0.62412716442800797</v>
      </c>
    </row>
    <row r="8601" spans="1:20" x14ac:dyDescent="0.6">
      <c r="A8601" s="218" t="s">
        <v>24366</v>
      </c>
      <c r="B8601" s="218" t="s">
        <v>24367</v>
      </c>
      <c r="C8601" s="218">
        <v>5.41832071354664</v>
      </c>
      <c r="D8601" s="218">
        <v>5.08030315802716</v>
      </c>
      <c r="E8601" s="218">
        <v>5.94848871225763</v>
      </c>
      <c r="F8601" s="218">
        <v>6.1639903811467702</v>
      </c>
      <c r="G8601" s="218">
        <v>1.34138912626164</v>
      </c>
      <c r="H8601" s="218">
        <v>0.123827711997599</v>
      </c>
      <c r="I8601" t="s">
        <v>24368</v>
      </c>
      <c r="J8601" s="218" t="s">
        <v>24368</v>
      </c>
      <c r="K8601" s="218">
        <v>1</v>
      </c>
      <c r="L8601" s="218">
        <v>0.53016799871098996</v>
      </c>
      <c r="M8601" s="218">
        <v>0.7456696676001302</v>
      </c>
      <c r="N8601" s="218">
        <v>0.86818555423046995</v>
      </c>
      <c r="O8601" s="218">
        <v>1.0836872231196102</v>
      </c>
      <c r="P8601" s="218">
        <v>-4.0769315872850003</v>
      </c>
      <c r="Q8601" s="218">
        <v>-5.294493001549041</v>
      </c>
      <c r="R8601" s="507">
        <v>0.63791883315556008</v>
      </c>
      <c r="S8601" s="507">
        <v>0.97593638867504007</v>
      </c>
      <c r="T8601" s="218">
        <v>-4.6857122944170211</v>
      </c>
    </row>
    <row r="8602" spans="1:20" x14ac:dyDescent="0.6">
      <c r="A8602" s="218" t="s">
        <v>24369</v>
      </c>
      <c r="B8602" s="218" t="s">
        <v>24370</v>
      </c>
      <c r="C8602" s="218">
        <v>5.60046353157606</v>
      </c>
      <c r="D8602" s="218">
        <v>5.74916612245707</v>
      </c>
      <c r="E8602" s="218">
        <v>5.8567565358065403</v>
      </c>
      <c r="F8602" s="218">
        <v>5.4921801121976701</v>
      </c>
      <c r="G8602" s="218">
        <v>1.34138912626164</v>
      </c>
      <c r="H8602" s="218">
        <v>0.123827711997599</v>
      </c>
      <c r="I8602" t="s">
        <v>24371</v>
      </c>
      <c r="J8602" s="218" t="s">
        <v>24371</v>
      </c>
      <c r="K8602" s="218">
        <v>1</v>
      </c>
      <c r="L8602" s="218">
        <v>0.25629300423048029</v>
      </c>
      <c r="M8602" s="218">
        <v>-0.10828341937838992</v>
      </c>
      <c r="N8602" s="218">
        <v>0.10759041334947028</v>
      </c>
      <c r="O8602" s="218">
        <v>-0.25698601025939993</v>
      </c>
      <c r="P8602" s="218">
        <v>-4.2590744053144203</v>
      </c>
      <c r="Q8602" s="218">
        <v>-5.476635819578461</v>
      </c>
      <c r="R8602" s="507">
        <v>7.4004792426045185E-2</v>
      </c>
      <c r="S8602" s="507">
        <v>-7.4697798454964826E-2</v>
      </c>
      <c r="T8602" s="218">
        <v>-4.8678551124464402</v>
      </c>
    </row>
    <row r="8603" spans="1:20" x14ac:dyDescent="0.6">
      <c r="A8603" s="218" t="s">
        <v>24372</v>
      </c>
      <c r="B8603" s="218" t="s">
        <v>24373</v>
      </c>
      <c r="C8603" s="218">
        <v>1.5403831293952599</v>
      </c>
      <c r="D8603" s="218">
        <v>0.86326754831766594</v>
      </c>
      <c r="E8603" s="218">
        <v>0</v>
      </c>
      <c r="F8603" s="218">
        <v>0</v>
      </c>
      <c r="G8603" s="218">
        <v>0</v>
      </c>
      <c r="H8603" s="218">
        <v>0</v>
      </c>
      <c r="I8603" t="s">
        <v>24374</v>
      </c>
      <c r="J8603" s="218" t="s">
        <v>24374</v>
      </c>
      <c r="K8603" s="218">
        <v>3</v>
      </c>
      <c r="L8603" s="218">
        <v>-1.5403831293952599</v>
      </c>
      <c r="M8603" s="218">
        <v>-1.5403831293952599</v>
      </c>
      <c r="N8603" s="218">
        <v>-0.86326754831766594</v>
      </c>
      <c r="O8603" s="218">
        <v>-0.86326754831766594</v>
      </c>
      <c r="P8603" s="218">
        <v>-1.5403831293952599</v>
      </c>
      <c r="Q8603" s="218">
        <v>-1.5403831293952599</v>
      </c>
      <c r="R8603" s="507">
        <v>-1.5403831293952599</v>
      </c>
      <c r="S8603" s="507">
        <v>-0.86326754831766594</v>
      </c>
      <c r="T8603" s="218">
        <v>-1.5403831293952599</v>
      </c>
    </row>
    <row r="8604" spans="1:20" x14ac:dyDescent="0.6">
      <c r="A8604" s="218" t="s">
        <v>24375</v>
      </c>
      <c r="B8604" s="218" t="s">
        <v>24376</v>
      </c>
      <c r="C8604" s="218">
        <v>2.9277618563793801</v>
      </c>
      <c r="D8604" s="218">
        <v>2.3949530688708598</v>
      </c>
      <c r="E8604" s="218">
        <v>0.72533258014645796</v>
      </c>
      <c r="F8604" s="218">
        <v>4.1802190964661E-2</v>
      </c>
      <c r="G8604" s="218">
        <v>8.3884251394602902</v>
      </c>
      <c r="H8604" s="218">
        <v>0.123827711997599</v>
      </c>
      <c r="I8604" t="s">
        <v>24374</v>
      </c>
      <c r="J8604" s="218" t="s">
        <v>24374</v>
      </c>
      <c r="K8604" s="218">
        <v>3</v>
      </c>
      <c r="L8604" s="218">
        <v>-2.2024292762329223</v>
      </c>
      <c r="M8604" s="218">
        <v>-2.885959665414719</v>
      </c>
      <c r="N8604" s="218">
        <v>-1.6696204887244019</v>
      </c>
      <c r="O8604" s="218">
        <v>-2.3531508779061987</v>
      </c>
      <c r="P8604" s="218">
        <v>5.4606632830809101</v>
      </c>
      <c r="Q8604" s="218">
        <v>-2.8039341443817811</v>
      </c>
      <c r="R8604" s="507">
        <v>-2.5441944708238209</v>
      </c>
      <c r="S8604" s="507">
        <v>-2.0113856833153001</v>
      </c>
      <c r="T8604" s="218">
        <v>1.3283645693495645</v>
      </c>
    </row>
    <row r="8605" spans="1:20" x14ac:dyDescent="0.6">
      <c r="A8605" s="218" t="s">
        <v>24377</v>
      </c>
      <c r="B8605" s="218" t="s">
        <v>24378</v>
      </c>
      <c r="C8605" s="218">
        <v>2.9114663111250199</v>
      </c>
      <c r="D8605" s="218">
        <v>2.98434478560613</v>
      </c>
      <c r="E8605" s="218">
        <v>0</v>
      </c>
      <c r="F8605" s="218">
        <v>4.1802190964661E-2</v>
      </c>
      <c r="G8605" s="218">
        <v>0</v>
      </c>
      <c r="H8605" s="218">
        <v>0</v>
      </c>
      <c r="I8605" t="s">
        <v>24374</v>
      </c>
      <c r="J8605" s="218" t="s">
        <v>24374</v>
      </c>
      <c r="K8605" s="218">
        <v>3</v>
      </c>
      <c r="L8605" s="218">
        <v>-2.9114663111250199</v>
      </c>
      <c r="M8605" s="218">
        <v>-2.8696641201603588</v>
      </c>
      <c r="N8605" s="218">
        <v>-2.98434478560613</v>
      </c>
      <c r="O8605" s="218">
        <v>-2.9425425946414689</v>
      </c>
      <c r="P8605" s="218">
        <v>-2.9114663111250199</v>
      </c>
      <c r="Q8605" s="218">
        <v>-2.9114663111250199</v>
      </c>
      <c r="R8605" s="507">
        <v>-2.8905652156426891</v>
      </c>
      <c r="S8605" s="507">
        <v>-2.9634436901237997</v>
      </c>
      <c r="T8605" s="218">
        <v>-2.9114663111250199</v>
      </c>
    </row>
    <row r="8606" spans="1:20" x14ac:dyDescent="0.6">
      <c r="A8606" s="218" t="s">
        <v>24379</v>
      </c>
      <c r="B8606" s="218" t="s">
        <v>24380</v>
      </c>
      <c r="C8606" s="218">
        <v>4.7090251160022101</v>
      </c>
      <c r="D8606" s="218">
        <v>4.7239153708698103</v>
      </c>
      <c r="E8606" s="218">
        <v>6.7628715498522096</v>
      </c>
      <c r="F8606" s="218">
        <v>4.3361050142386297</v>
      </c>
      <c r="G8606" s="218">
        <v>1.39846821979138</v>
      </c>
      <c r="H8606" s="218">
        <v>0.123827711997599</v>
      </c>
      <c r="I8606" t="s">
        <v>24381</v>
      </c>
      <c r="J8606" s="218" t="s">
        <v>24381</v>
      </c>
      <c r="K8606" s="218">
        <v>1</v>
      </c>
      <c r="L8606" s="218">
        <v>2.0538464338499995</v>
      </c>
      <c r="M8606" s="218">
        <v>-0.37292010176358037</v>
      </c>
      <c r="N8606" s="218">
        <v>2.0389561789823993</v>
      </c>
      <c r="O8606" s="218">
        <v>-0.38781035663118057</v>
      </c>
      <c r="P8606" s="218">
        <v>-3.31055689621083</v>
      </c>
      <c r="Q8606" s="218">
        <v>-4.5851974040046111</v>
      </c>
      <c r="R8606" s="507">
        <v>0.84046316604320959</v>
      </c>
      <c r="S8606" s="507">
        <v>0.82557291117560938</v>
      </c>
      <c r="T8606" s="218">
        <v>-3.9478771501077206</v>
      </c>
    </row>
    <row r="8607" spans="1:20" x14ac:dyDescent="0.6">
      <c r="A8607" s="218" t="s">
        <v>24382</v>
      </c>
      <c r="B8607" s="218" t="s">
        <v>24383</v>
      </c>
      <c r="C8607" s="218">
        <v>6.95202066929469</v>
      </c>
      <c r="D8607" s="218">
        <v>6.93737298588852</v>
      </c>
      <c r="E8607" s="218">
        <v>6.5889221571465599</v>
      </c>
      <c r="F8607" s="218">
        <v>6.8584537882828904</v>
      </c>
      <c r="G8607" s="218">
        <v>2.0242855458403799</v>
      </c>
      <c r="H8607" s="218">
        <v>0.123827711997599</v>
      </c>
      <c r="I8607" t="s">
        <v>24384</v>
      </c>
      <c r="J8607" s="218" t="s">
        <v>24384</v>
      </c>
      <c r="K8607" s="218">
        <v>1</v>
      </c>
      <c r="L8607" s="218">
        <v>-0.36309851214813005</v>
      </c>
      <c r="M8607" s="218">
        <v>-9.3566881011799552E-2</v>
      </c>
      <c r="N8607" s="218">
        <v>-0.34845082874196009</v>
      </c>
      <c r="O8607" s="218">
        <v>-7.8919197605629599E-2</v>
      </c>
      <c r="P8607" s="218">
        <v>-4.9277351234543101</v>
      </c>
      <c r="Q8607" s="218">
        <v>-6.828192957297091</v>
      </c>
      <c r="R8607" s="507">
        <v>-0.2283326965799648</v>
      </c>
      <c r="S8607" s="507">
        <v>-0.21368501317379485</v>
      </c>
      <c r="T8607" s="218">
        <v>-5.8779640403757005</v>
      </c>
    </row>
    <row r="8608" spans="1:20" x14ac:dyDescent="0.6">
      <c r="A8608" s="218" t="s">
        <v>24385</v>
      </c>
      <c r="B8608" s="218" t="s">
        <v>24386</v>
      </c>
      <c r="C8608" s="218">
        <v>3.4291463903011001</v>
      </c>
      <c r="D8608" s="218">
        <v>3.3926175389990698</v>
      </c>
      <c r="E8608" s="218">
        <v>0</v>
      </c>
      <c r="F8608" s="218">
        <v>2.8188873652691702</v>
      </c>
      <c r="G8608" s="218">
        <v>0</v>
      </c>
      <c r="H8608" s="218">
        <v>0</v>
      </c>
      <c r="I8608" t="s">
        <v>24387</v>
      </c>
      <c r="J8608" s="218" t="s">
        <v>24387</v>
      </c>
      <c r="K8608" s="218">
        <v>1</v>
      </c>
      <c r="L8608" s="218">
        <v>-3.4291463903011001</v>
      </c>
      <c r="M8608" s="218">
        <v>-0.61025902503192997</v>
      </c>
      <c r="N8608" s="218">
        <v>-3.3926175389990698</v>
      </c>
      <c r="O8608" s="218">
        <v>-0.57373017372989965</v>
      </c>
      <c r="P8608" s="218">
        <v>-3.4291463903011001</v>
      </c>
      <c r="Q8608" s="218">
        <v>-3.4291463903011001</v>
      </c>
      <c r="R8608" s="507">
        <v>-2.0197027076665153</v>
      </c>
      <c r="S8608" s="507">
        <v>-1.9831738563644847</v>
      </c>
      <c r="T8608" s="218">
        <v>-3.4291463903011001</v>
      </c>
    </row>
    <row r="8609" spans="1:20" x14ac:dyDescent="0.6">
      <c r="A8609" s="218" t="s">
        <v>24388</v>
      </c>
      <c r="B8609" s="218" t="s">
        <v>24389</v>
      </c>
      <c r="C8609" s="218">
        <v>4.8581808574592804</v>
      </c>
      <c r="D8609" s="218">
        <v>4.8073193902843503</v>
      </c>
      <c r="E8609" s="218">
        <v>4.6180371694147402</v>
      </c>
      <c r="F8609" s="218">
        <v>5.4286071240422702</v>
      </c>
      <c r="G8609" s="218">
        <v>0.69026577864285299</v>
      </c>
      <c r="H8609" s="218">
        <v>0.123827711997599</v>
      </c>
      <c r="I8609" t="s">
        <v>24390</v>
      </c>
      <c r="J8609" s="218" t="s">
        <v>24390</v>
      </c>
      <c r="K8609" s="218">
        <v>1</v>
      </c>
      <c r="L8609" s="218">
        <v>-0.24014368804454023</v>
      </c>
      <c r="M8609" s="218">
        <v>0.57042626658298978</v>
      </c>
      <c r="N8609" s="218">
        <v>-0.18928222086961011</v>
      </c>
      <c r="O8609" s="218">
        <v>0.6212877337579199</v>
      </c>
      <c r="P8609" s="218">
        <v>-4.1679150788164279</v>
      </c>
      <c r="Q8609" s="218">
        <v>-4.7343531454616814</v>
      </c>
      <c r="R8609" s="507">
        <v>0.16514128926922478</v>
      </c>
      <c r="S8609" s="507">
        <v>0.2160027564441549</v>
      </c>
      <c r="T8609" s="218">
        <v>-4.4511341121390551</v>
      </c>
    </row>
    <row r="8610" spans="1:20" x14ac:dyDescent="0.6">
      <c r="A8610" s="218" t="s">
        <v>24391</v>
      </c>
      <c r="B8610" s="218" t="s">
        <v>24392</v>
      </c>
      <c r="C8610" s="218">
        <v>6.1879363109714296</v>
      </c>
      <c r="D8610" s="218">
        <v>5.7640302108222601</v>
      </c>
      <c r="E8610" s="218">
        <v>7.0792733398707304</v>
      </c>
      <c r="F8610" s="218">
        <v>2.9834495150587999</v>
      </c>
      <c r="G8610" s="218">
        <v>8.3505075231484795</v>
      </c>
      <c r="H8610" s="218">
        <v>0.23786221336595301</v>
      </c>
      <c r="I8610" t="s">
        <v>24393</v>
      </c>
      <c r="J8610" s="218" t="s">
        <v>24393</v>
      </c>
      <c r="K8610" s="218">
        <v>1</v>
      </c>
      <c r="L8610" s="218">
        <v>0.89133702889930078</v>
      </c>
      <c r="M8610" s="218">
        <v>-3.2044867959126297</v>
      </c>
      <c r="N8610" s="218">
        <v>1.3152431290484703</v>
      </c>
      <c r="O8610" s="218">
        <v>-2.7805806957634602</v>
      </c>
      <c r="P8610" s="218">
        <v>2.16257121217705</v>
      </c>
      <c r="Q8610" s="218">
        <v>-5.9500740976054765</v>
      </c>
      <c r="R8610" s="507">
        <v>-1.1565748835066645</v>
      </c>
      <c r="S8610" s="507">
        <v>-0.73266878335749497</v>
      </c>
      <c r="T8610" s="218">
        <v>-1.8937514427142133</v>
      </c>
    </row>
    <row r="8611" spans="1:20" x14ac:dyDescent="0.6">
      <c r="A8611" s="218" t="s">
        <v>24394</v>
      </c>
      <c r="B8611" s="218" t="s">
        <v>24395</v>
      </c>
      <c r="C8611" s="218">
        <v>5.1157488048717097</v>
      </c>
      <c r="D8611" s="218">
        <v>4.9805198790315099</v>
      </c>
      <c r="E8611" s="218">
        <v>5.37515993631225</v>
      </c>
      <c r="F8611" s="218">
        <v>5.0629429297008404</v>
      </c>
      <c r="G8611" s="218">
        <v>0.86243763809848095</v>
      </c>
      <c r="H8611" s="218">
        <v>0</v>
      </c>
      <c r="I8611" t="s">
        <v>24396</v>
      </c>
      <c r="J8611" s="218" t="s">
        <v>24396</v>
      </c>
      <c r="K8611" s="218">
        <v>1</v>
      </c>
      <c r="L8611" s="218">
        <v>0.25941113144054029</v>
      </c>
      <c r="M8611" s="218">
        <v>-5.2805875170869321E-2</v>
      </c>
      <c r="N8611" s="218">
        <v>0.39464005728074003</v>
      </c>
      <c r="O8611" s="218">
        <v>8.2423050669330422E-2</v>
      </c>
      <c r="P8611" s="218">
        <v>-4.2533111667732291</v>
      </c>
      <c r="Q8611" s="218">
        <v>-5.1157488048717097</v>
      </c>
      <c r="R8611" s="507">
        <v>0.10330262813483548</v>
      </c>
      <c r="S8611" s="507">
        <v>0.23853155397503523</v>
      </c>
      <c r="T8611" s="218">
        <v>-4.6845299858224694</v>
      </c>
    </row>
    <row r="8612" spans="1:20" x14ac:dyDescent="0.6">
      <c r="A8612" s="218" t="s">
        <v>24397</v>
      </c>
      <c r="B8612" s="218" t="s">
        <v>24398</v>
      </c>
      <c r="C8612" s="218">
        <v>6.1594697814572097</v>
      </c>
      <c r="D8612" s="218">
        <v>6.3046748945595503</v>
      </c>
      <c r="E8612" s="218">
        <v>6.0992323976350198</v>
      </c>
      <c r="F8612" s="218">
        <v>6.4285998165765896</v>
      </c>
      <c r="G8612" s="218">
        <v>1.45337470871665</v>
      </c>
      <c r="H8612" s="218">
        <v>0</v>
      </c>
      <c r="I8612" t="s">
        <v>24399</v>
      </c>
      <c r="J8612" s="218" t="s">
        <v>24399</v>
      </c>
      <c r="K8612" s="218">
        <v>2</v>
      </c>
      <c r="L8612" s="218">
        <v>-6.0237383822189905E-2</v>
      </c>
      <c r="M8612" s="218">
        <v>0.26913003511937994</v>
      </c>
      <c r="N8612" s="218">
        <v>-0.20544249692453054</v>
      </c>
      <c r="O8612" s="218">
        <v>0.12392492201703931</v>
      </c>
      <c r="P8612" s="218">
        <v>-4.7060950727405597</v>
      </c>
      <c r="Q8612" s="218">
        <v>-6.1594697814572097</v>
      </c>
      <c r="R8612" s="507">
        <v>0.10444632564859502</v>
      </c>
      <c r="S8612" s="507">
        <v>-4.0758787453745615E-2</v>
      </c>
      <c r="T8612" s="218">
        <v>-5.4327824270988847</v>
      </c>
    </row>
    <row r="8613" spans="1:20" x14ac:dyDescent="0.6">
      <c r="A8613" s="218" t="s">
        <v>24400</v>
      </c>
      <c r="B8613" s="218" t="s">
        <v>24401</v>
      </c>
      <c r="C8613" s="218">
        <v>5.9420617246198901</v>
      </c>
      <c r="D8613" s="218">
        <v>5.9793819940916002</v>
      </c>
      <c r="E8613" s="218">
        <v>5.7801364264319401</v>
      </c>
      <c r="F8613" s="218">
        <v>6.1491263900186004</v>
      </c>
      <c r="G8613" s="218">
        <v>1.08739361964643</v>
      </c>
      <c r="H8613" s="218">
        <v>0.23786221336595301</v>
      </c>
      <c r="I8613" t="s">
        <v>24399</v>
      </c>
      <c r="J8613" s="218" t="s">
        <v>24399</v>
      </c>
      <c r="K8613" s="218">
        <v>2</v>
      </c>
      <c r="L8613" s="218">
        <v>-0.16192529818794998</v>
      </c>
      <c r="M8613" s="218">
        <v>0.20706466539871027</v>
      </c>
      <c r="N8613" s="218">
        <v>-0.19924556765966006</v>
      </c>
      <c r="O8613" s="218">
        <v>0.16974439592700019</v>
      </c>
      <c r="P8613" s="218">
        <v>-4.8546681049734604</v>
      </c>
      <c r="Q8613" s="218">
        <v>-5.704199511253937</v>
      </c>
      <c r="R8613" s="507">
        <v>2.2569683605380142E-2</v>
      </c>
      <c r="S8613" s="507">
        <v>-1.4750585866329935E-2</v>
      </c>
      <c r="T8613" s="218">
        <v>-5.2794338081136987</v>
      </c>
    </row>
    <row r="8614" spans="1:20" x14ac:dyDescent="0.6">
      <c r="A8614" s="218" t="s">
        <v>24402</v>
      </c>
      <c r="B8614" s="218" t="s">
        <v>24403</v>
      </c>
      <c r="C8614" s="218">
        <v>4.5033239842277499</v>
      </c>
      <c r="D8614" s="218">
        <v>4.5831022411616296</v>
      </c>
      <c r="E8614" s="218">
        <v>2.14408616973465</v>
      </c>
      <c r="F8614" s="218">
        <v>4.5825900798547101</v>
      </c>
      <c r="G8614" s="218">
        <v>8.1849703705602792</v>
      </c>
      <c r="H8614" s="218">
        <v>0.123827711997599</v>
      </c>
      <c r="I8614" t="s">
        <v>24404</v>
      </c>
      <c r="J8614" s="218" t="s">
        <v>24404</v>
      </c>
      <c r="K8614" s="218">
        <v>2</v>
      </c>
      <c r="L8614" s="218">
        <v>-2.3592378144930999</v>
      </c>
      <c r="M8614" s="218">
        <v>7.9266095626960187E-2</v>
      </c>
      <c r="N8614" s="218">
        <v>-2.4390160714269795</v>
      </c>
      <c r="O8614" s="218">
        <v>-5.1216130691944528E-4</v>
      </c>
      <c r="P8614" s="218">
        <v>3.6816463863325293</v>
      </c>
      <c r="Q8614" s="218">
        <v>-4.3794962722301509</v>
      </c>
      <c r="R8614" s="507">
        <v>-1.1399858594330698</v>
      </c>
      <c r="S8614" s="507">
        <v>-1.2197641163669495</v>
      </c>
      <c r="T8614" s="218">
        <v>-0.34892494294881082</v>
      </c>
    </row>
    <row r="8615" spans="1:20" x14ac:dyDescent="0.6">
      <c r="A8615" s="218" t="s">
        <v>24405</v>
      </c>
      <c r="B8615" s="218" t="s">
        <v>24406</v>
      </c>
      <c r="C8615" s="218">
        <v>4.2761218644991796</v>
      </c>
      <c r="D8615" s="218">
        <v>4.3824105714092196</v>
      </c>
      <c r="E8615" s="218">
        <v>0.206284812912989</v>
      </c>
      <c r="F8615" s="218">
        <v>3.9481219546691602</v>
      </c>
      <c r="G8615" s="218">
        <v>0.26846663313173802</v>
      </c>
      <c r="H8615" s="218">
        <v>7.8442658558097298</v>
      </c>
      <c r="I8615" t="s">
        <v>24404</v>
      </c>
      <c r="J8615" s="218" t="s">
        <v>24404</v>
      </c>
      <c r="K8615" s="218">
        <v>2</v>
      </c>
      <c r="L8615" s="218">
        <v>-4.069837051586191</v>
      </c>
      <c r="M8615" s="218">
        <v>-0.32799990983001948</v>
      </c>
      <c r="N8615" s="218">
        <v>-4.176125758496231</v>
      </c>
      <c r="O8615" s="218">
        <v>-0.43428861674005947</v>
      </c>
      <c r="P8615" s="218">
        <v>-4.0076552313674414</v>
      </c>
      <c r="Q8615" s="218">
        <v>3.5681439913105502</v>
      </c>
      <c r="R8615" s="507">
        <v>-2.1989184807081052</v>
      </c>
      <c r="S8615" s="507">
        <v>-2.3052071876181452</v>
      </c>
      <c r="T8615" s="218">
        <v>-0.21975562002844562</v>
      </c>
    </row>
    <row r="8616" spans="1:20" x14ac:dyDescent="0.6">
      <c r="A8616" s="218" t="s">
        <v>24407</v>
      </c>
      <c r="B8616" s="218" t="s">
        <v>24408</v>
      </c>
      <c r="C8616" s="218">
        <v>6.2481124784312199</v>
      </c>
      <c r="D8616" s="218">
        <v>6.3689997182675899</v>
      </c>
      <c r="E8616" s="218">
        <v>6.9385694208052104</v>
      </c>
      <c r="F8616" s="218">
        <v>6.3387042316861804</v>
      </c>
      <c r="G8616" s="218">
        <v>8.3240501999013095</v>
      </c>
      <c r="H8616" s="218">
        <v>0.123827711997599</v>
      </c>
      <c r="I8616" t="s">
        <v>24409</v>
      </c>
      <c r="J8616" s="218" t="s">
        <v>24409</v>
      </c>
      <c r="K8616" s="218">
        <v>2</v>
      </c>
      <c r="L8616" s="218">
        <v>0.69045694237399058</v>
      </c>
      <c r="M8616" s="218">
        <v>9.0591753254960494E-2</v>
      </c>
      <c r="N8616" s="218">
        <v>0.56956970253762051</v>
      </c>
      <c r="O8616" s="218">
        <v>-3.029548658140957E-2</v>
      </c>
      <c r="P8616" s="218">
        <v>2.0759377214700896</v>
      </c>
      <c r="Q8616" s="218">
        <v>-6.1242847664336209</v>
      </c>
      <c r="R8616" s="507">
        <v>0.39052434781447554</v>
      </c>
      <c r="S8616" s="507">
        <v>0.26963710797810547</v>
      </c>
      <c r="T8616" s="218">
        <v>-2.0241735224817656</v>
      </c>
    </row>
    <row r="8617" spans="1:20" x14ac:dyDescent="0.6">
      <c r="A8617" s="218" t="s">
        <v>24410</v>
      </c>
      <c r="B8617" s="218" t="s">
        <v>24411</v>
      </c>
      <c r="C8617" s="218">
        <v>5.9751054862108397</v>
      </c>
      <c r="D8617" s="218">
        <v>5.50975817879318</v>
      </c>
      <c r="E8617" s="218">
        <v>0.253555705279781</v>
      </c>
      <c r="F8617" s="218">
        <v>5.1310940423940803</v>
      </c>
      <c r="G8617" s="218">
        <v>0.14046909216855899</v>
      </c>
      <c r="H8617" s="218">
        <v>0</v>
      </c>
      <c r="I8617" t="s">
        <v>24409</v>
      </c>
      <c r="J8617" s="218" t="s">
        <v>24409</v>
      </c>
      <c r="K8617" s="218">
        <v>2</v>
      </c>
      <c r="L8617" s="218">
        <v>-5.7215497809310589</v>
      </c>
      <c r="M8617" s="218">
        <v>-0.84401144381675941</v>
      </c>
      <c r="N8617" s="218">
        <v>-5.2562024735133992</v>
      </c>
      <c r="O8617" s="218">
        <v>-0.37866413639909968</v>
      </c>
      <c r="P8617" s="218">
        <v>-5.8346363940422803</v>
      </c>
      <c r="Q8617" s="218">
        <v>-5.9751054862108397</v>
      </c>
      <c r="R8617" s="507">
        <v>-3.2827806123739092</v>
      </c>
      <c r="S8617" s="507">
        <v>-2.8174333049562494</v>
      </c>
      <c r="T8617" s="218">
        <v>-5.9048709401265604</v>
      </c>
    </row>
    <row r="8618" spans="1:20" x14ac:dyDescent="0.6">
      <c r="A8618" s="218" t="s">
        <v>24412</v>
      </c>
      <c r="B8618" s="218" t="s">
        <v>24413</v>
      </c>
      <c r="C8618" s="218">
        <v>4.8666581635982702</v>
      </c>
      <c r="D8618" s="218">
        <v>4.87331892370951</v>
      </c>
      <c r="E8618" s="218">
        <v>4.4682955969684102</v>
      </c>
      <c r="F8618" s="218">
        <v>4.3977667301335801</v>
      </c>
      <c r="G8618" s="218">
        <v>0.69026577864285299</v>
      </c>
      <c r="H8618" s="218">
        <v>0</v>
      </c>
      <c r="I8618" t="s">
        <v>24414</v>
      </c>
      <c r="J8618" s="218" t="s">
        <v>24414</v>
      </c>
      <c r="K8618" s="218">
        <v>1</v>
      </c>
      <c r="L8618" s="218">
        <v>-0.39836256662986003</v>
      </c>
      <c r="M8618" s="218">
        <v>-0.46889143346469009</v>
      </c>
      <c r="N8618" s="218">
        <v>-0.40502332674109986</v>
      </c>
      <c r="O8618" s="218">
        <v>-0.47555219357592993</v>
      </c>
      <c r="P8618" s="218">
        <v>-4.1763923849554168</v>
      </c>
      <c r="Q8618" s="218">
        <v>-4.8666581635982702</v>
      </c>
      <c r="R8618" s="507">
        <v>-0.43362700004727506</v>
      </c>
      <c r="S8618" s="507">
        <v>-0.4402877601585149</v>
      </c>
      <c r="T8618" s="218">
        <v>-4.5215252742768435</v>
      </c>
    </row>
    <row r="8619" spans="1:20" x14ac:dyDescent="0.6">
      <c r="A8619" s="218" t="s">
        <v>24415</v>
      </c>
      <c r="B8619" s="218" t="s">
        <v>24416</v>
      </c>
      <c r="C8619" s="218">
        <v>2.9492068257456099</v>
      </c>
      <c r="D8619" s="218">
        <v>2.83334971744664</v>
      </c>
      <c r="E8619" s="218">
        <v>3.6112991973568298</v>
      </c>
      <c r="F8619" s="218">
        <v>4.1802190964661E-2</v>
      </c>
      <c r="G8619" s="218">
        <v>0.14046909216855899</v>
      </c>
      <c r="H8619" s="218">
        <v>0</v>
      </c>
      <c r="I8619" t="s">
        <v>24417</v>
      </c>
      <c r="J8619" s="218" t="s">
        <v>24417</v>
      </c>
      <c r="K8619" s="218">
        <v>1</v>
      </c>
      <c r="L8619" s="218">
        <v>0.66209237161121992</v>
      </c>
      <c r="M8619" s="218">
        <v>-2.9074046347809488</v>
      </c>
      <c r="N8619" s="218">
        <v>0.77794947991018981</v>
      </c>
      <c r="O8619" s="218">
        <v>-2.7915475264819789</v>
      </c>
      <c r="P8619" s="218">
        <v>-2.8087377335770509</v>
      </c>
      <c r="Q8619" s="218">
        <v>-2.9492068257456099</v>
      </c>
      <c r="R8619" s="507">
        <v>-1.1226561315848644</v>
      </c>
      <c r="S8619" s="507">
        <v>-1.0067990232858945</v>
      </c>
      <c r="T8619" s="218">
        <v>-2.8789722796613306</v>
      </c>
    </row>
    <row r="8620" spans="1:20" x14ac:dyDescent="0.6">
      <c r="A8620" s="218" t="s">
        <v>24418</v>
      </c>
      <c r="B8620" s="218" t="s">
        <v>24419</v>
      </c>
      <c r="C8620" s="218">
        <v>4.42704224619259</v>
      </c>
      <c r="D8620" s="218">
        <v>3.9341430776924802</v>
      </c>
      <c r="E8620" s="218">
        <v>4.2408947066964497</v>
      </c>
      <c r="F8620" s="218">
        <v>4.1802190964661E-2</v>
      </c>
      <c r="G8620" s="218">
        <v>0</v>
      </c>
      <c r="H8620" s="218">
        <v>0.23786221336595301</v>
      </c>
      <c r="I8620" t="s">
        <v>24420</v>
      </c>
      <c r="J8620" s="218" t="s">
        <v>24420</v>
      </c>
      <c r="K8620" s="218">
        <v>1</v>
      </c>
      <c r="L8620" s="218">
        <v>-0.18614753949614027</v>
      </c>
      <c r="M8620" s="218">
        <v>-4.3852400552279294</v>
      </c>
      <c r="N8620" s="218">
        <v>0.30675162900396957</v>
      </c>
      <c r="O8620" s="218">
        <v>-3.8923408867278191</v>
      </c>
      <c r="P8620" s="218">
        <v>-4.42704224619259</v>
      </c>
      <c r="Q8620" s="218">
        <v>-4.1891800328266369</v>
      </c>
      <c r="R8620" s="507">
        <v>-2.2856937973620348</v>
      </c>
      <c r="S8620" s="507">
        <v>-1.7927946288619248</v>
      </c>
      <c r="T8620" s="218">
        <v>-4.308111139509613</v>
      </c>
    </row>
    <row r="8621" spans="1:20" x14ac:dyDescent="0.6">
      <c r="A8621" s="218" t="s">
        <v>24421</v>
      </c>
      <c r="B8621" s="218" t="s">
        <v>24422</v>
      </c>
      <c r="C8621" s="218">
        <v>0</v>
      </c>
      <c r="D8621" s="218">
        <v>0</v>
      </c>
      <c r="E8621" s="218">
        <v>0</v>
      </c>
      <c r="F8621" s="218">
        <v>0</v>
      </c>
      <c r="G8621" s="218">
        <v>0</v>
      </c>
      <c r="H8621" s="218">
        <v>0</v>
      </c>
      <c r="I8621" t="s">
        <v>24423</v>
      </c>
      <c r="J8621" s="218" t="s">
        <v>24423</v>
      </c>
      <c r="K8621" s="218">
        <v>1</v>
      </c>
      <c r="L8621" s="218">
        <v>0</v>
      </c>
      <c r="M8621" s="218">
        <v>0</v>
      </c>
      <c r="N8621" s="218">
        <v>0</v>
      </c>
      <c r="O8621" s="218">
        <v>0</v>
      </c>
      <c r="P8621" s="218">
        <v>0</v>
      </c>
      <c r="Q8621" s="218">
        <v>0</v>
      </c>
      <c r="R8621" s="507">
        <v>0</v>
      </c>
      <c r="S8621" s="507">
        <v>0</v>
      </c>
      <c r="T8621" s="218">
        <v>0</v>
      </c>
    </row>
    <row r="8622" spans="1:20" x14ac:dyDescent="0.6">
      <c r="A8622" s="218" t="s">
        <v>24424</v>
      </c>
      <c r="B8622" s="218" t="s">
        <v>24425</v>
      </c>
      <c r="C8622" s="218">
        <v>5.8402849309521496</v>
      </c>
      <c r="D8622" s="218">
        <v>4.8813605499011601</v>
      </c>
      <c r="E8622" s="218">
        <v>5.2713263646866197</v>
      </c>
      <c r="F8622" s="218">
        <v>5.0308678868890802</v>
      </c>
      <c r="G8622" s="218">
        <v>1.0162357018798001</v>
      </c>
      <c r="H8622" s="218">
        <v>0</v>
      </c>
      <c r="I8622" t="s">
        <v>24426</v>
      </c>
      <c r="J8622" s="218" t="s">
        <v>24426</v>
      </c>
      <c r="K8622" s="218">
        <v>1</v>
      </c>
      <c r="L8622" s="218">
        <v>-0.56895856626552987</v>
      </c>
      <c r="M8622" s="218">
        <v>-0.80941704406306947</v>
      </c>
      <c r="N8622" s="218">
        <v>0.38996581478545966</v>
      </c>
      <c r="O8622" s="218">
        <v>0.14950733698792007</v>
      </c>
      <c r="P8622" s="218">
        <v>-4.8240492290723491</v>
      </c>
      <c r="Q8622" s="218">
        <v>-5.8402849309521496</v>
      </c>
      <c r="R8622" s="507">
        <v>-0.68918780516429967</v>
      </c>
      <c r="S8622" s="507">
        <v>0.26973657588668987</v>
      </c>
      <c r="T8622" s="218">
        <v>-5.3321670800122494</v>
      </c>
    </row>
    <row r="8623" spans="1:20" x14ac:dyDescent="0.6">
      <c r="A8623" s="218" t="s">
        <v>24427</v>
      </c>
      <c r="B8623" s="218" t="s">
        <v>24428</v>
      </c>
      <c r="C8623" s="218">
        <v>6.4472920589352096</v>
      </c>
      <c r="D8623" s="218">
        <v>6.5887327413383003</v>
      </c>
      <c r="E8623" s="218">
        <v>6.6542283348059597</v>
      </c>
      <c r="F8623" s="218">
        <v>7.0003694796685698</v>
      </c>
      <c r="G8623" s="218">
        <v>1.21997385646274</v>
      </c>
      <c r="H8623" s="218">
        <v>0</v>
      </c>
      <c r="I8623" t="s">
        <v>24429</v>
      </c>
      <c r="J8623" s="218" t="s">
        <v>24429</v>
      </c>
      <c r="K8623" s="218">
        <v>1</v>
      </c>
      <c r="L8623" s="218">
        <v>0.20693627587075003</v>
      </c>
      <c r="M8623" s="218">
        <v>0.55307742073336019</v>
      </c>
      <c r="N8623" s="218">
        <v>6.5495593467659319E-2</v>
      </c>
      <c r="O8623" s="218">
        <v>0.41163673833026948</v>
      </c>
      <c r="P8623" s="218">
        <v>-5.2273182024724694</v>
      </c>
      <c r="Q8623" s="218">
        <v>-6.4472920589352096</v>
      </c>
      <c r="R8623" s="507">
        <v>0.38000684830205511</v>
      </c>
      <c r="S8623" s="507">
        <v>0.2385661658989644</v>
      </c>
      <c r="T8623" s="218">
        <v>-5.8373051307038395</v>
      </c>
    </row>
    <row r="8624" spans="1:20" x14ac:dyDescent="0.6">
      <c r="A8624" s="218" t="s">
        <v>24430</v>
      </c>
      <c r="B8624" s="218" t="s">
        <v>24431</v>
      </c>
      <c r="C8624" s="218">
        <v>2.2682651324558698</v>
      </c>
      <c r="D8624" s="218">
        <v>2.48214133806102</v>
      </c>
      <c r="E8624" s="218">
        <v>0</v>
      </c>
      <c r="F8624" s="218">
        <v>4.5647791300827096</v>
      </c>
      <c r="G8624" s="218">
        <v>0</v>
      </c>
      <c r="H8624" s="218">
        <v>0</v>
      </c>
      <c r="I8624" t="s">
        <v>24432</v>
      </c>
      <c r="J8624" s="218" t="s">
        <v>24432</v>
      </c>
      <c r="K8624" s="218">
        <v>2</v>
      </c>
      <c r="L8624" s="218">
        <v>-2.2682651324558698</v>
      </c>
      <c r="M8624" s="218">
        <v>2.2965139976268398</v>
      </c>
      <c r="N8624" s="218">
        <v>-2.48214133806102</v>
      </c>
      <c r="O8624" s="218">
        <v>2.0826377920216896</v>
      </c>
      <c r="P8624" s="218">
        <v>-2.2682651324558698</v>
      </c>
      <c r="Q8624" s="218">
        <v>-2.2682651324558698</v>
      </c>
      <c r="R8624" s="507">
        <v>1.4124432585485014E-2</v>
      </c>
      <c r="S8624" s="507">
        <v>-0.19975177301966518</v>
      </c>
      <c r="T8624" s="218">
        <v>-2.2682651324558698</v>
      </c>
    </row>
    <row r="8625" spans="1:20" x14ac:dyDescent="0.6">
      <c r="A8625" s="218" t="s">
        <v>24433</v>
      </c>
      <c r="B8625" s="218" t="s">
        <v>24434</v>
      </c>
      <c r="C8625" s="218">
        <v>5.60046353157606</v>
      </c>
      <c r="D8625" s="218">
        <v>5.1243365155978502</v>
      </c>
      <c r="E8625" s="218">
        <v>3.7578380173906201</v>
      </c>
      <c r="F8625" s="218">
        <v>5.5736988741653102</v>
      </c>
      <c r="G8625" s="218">
        <v>6.2334906597346098</v>
      </c>
      <c r="H8625" s="218">
        <v>0.23786221336595301</v>
      </c>
      <c r="I8625" t="s">
        <v>24432</v>
      </c>
      <c r="J8625" s="218" t="s">
        <v>24432</v>
      </c>
      <c r="K8625" s="218">
        <v>2</v>
      </c>
      <c r="L8625" s="218">
        <v>-1.84262551418544</v>
      </c>
      <c r="M8625" s="218">
        <v>-2.6764657410749848E-2</v>
      </c>
      <c r="N8625" s="218">
        <v>-1.3664984982072301</v>
      </c>
      <c r="O8625" s="218">
        <v>0.44936235856745999</v>
      </c>
      <c r="P8625" s="218">
        <v>0.63302712815854978</v>
      </c>
      <c r="Q8625" s="218">
        <v>-5.3626013182101069</v>
      </c>
      <c r="R8625" s="507">
        <v>-0.9346950857980949</v>
      </c>
      <c r="S8625" s="507">
        <v>-0.45856806981988507</v>
      </c>
      <c r="T8625" s="218">
        <v>-2.3647870950257786</v>
      </c>
    </row>
    <row r="8626" spans="1:20" x14ac:dyDescent="0.6">
      <c r="A8626" s="218" t="s">
        <v>24435</v>
      </c>
      <c r="B8626" s="218" t="s">
        <v>24436</v>
      </c>
      <c r="C8626" s="218">
        <v>6.0194975839796001</v>
      </c>
      <c r="D8626" s="218">
        <v>6.1110486973328797</v>
      </c>
      <c r="E8626" s="218">
        <v>4.7475093405267703</v>
      </c>
      <c r="F8626" s="218">
        <v>5.5620750969852697</v>
      </c>
      <c r="G8626" s="218">
        <v>0</v>
      </c>
      <c r="H8626" s="218">
        <v>0.123827711997599</v>
      </c>
      <c r="I8626" t="s">
        <v>24437</v>
      </c>
      <c r="J8626" s="218" t="s">
        <v>24437</v>
      </c>
      <c r="K8626" s="218">
        <v>1</v>
      </c>
      <c r="L8626" s="218">
        <v>-1.2719882434528298</v>
      </c>
      <c r="M8626" s="218">
        <v>-0.45742248699433041</v>
      </c>
      <c r="N8626" s="218">
        <v>-1.3635393568061094</v>
      </c>
      <c r="O8626" s="218">
        <v>-0.54897360034761</v>
      </c>
      <c r="P8626" s="218">
        <v>-6.0194975839796001</v>
      </c>
      <c r="Q8626" s="218">
        <v>-5.8956698719820011</v>
      </c>
      <c r="R8626" s="507">
        <v>-0.8647053652235801</v>
      </c>
      <c r="S8626" s="507">
        <v>-0.95625647857685969</v>
      </c>
      <c r="T8626" s="218">
        <v>-5.9575837279808006</v>
      </c>
    </row>
    <row r="8627" spans="1:20" x14ac:dyDescent="0.6">
      <c r="A8627" s="218" t="s">
        <v>24438</v>
      </c>
      <c r="B8627" s="218" t="s">
        <v>24439</v>
      </c>
      <c r="C8627" s="218">
        <v>5.9360326284239102</v>
      </c>
      <c r="D8627" s="218">
        <v>6.0149050385113902</v>
      </c>
      <c r="E8627" s="218">
        <v>3.9350203786603601</v>
      </c>
      <c r="F8627" s="218">
        <v>5.8014228099197602</v>
      </c>
      <c r="G8627" s="218">
        <v>7.8795226631462603</v>
      </c>
      <c r="H8627" s="218">
        <v>0</v>
      </c>
      <c r="I8627" t="s">
        <v>24440</v>
      </c>
      <c r="J8627" s="218" t="s">
        <v>24440</v>
      </c>
      <c r="K8627" s="218">
        <v>1</v>
      </c>
      <c r="L8627" s="218">
        <v>-2.0010122497635501</v>
      </c>
      <c r="M8627" s="218">
        <v>-0.13460981850414999</v>
      </c>
      <c r="N8627" s="218">
        <v>-2.0798846598510301</v>
      </c>
      <c r="O8627" s="218">
        <v>-0.21348222859163002</v>
      </c>
      <c r="P8627" s="218">
        <v>1.94349003472235</v>
      </c>
      <c r="Q8627" s="218">
        <v>-5.9360326284239102</v>
      </c>
      <c r="R8627" s="507">
        <v>-1.06781103413385</v>
      </c>
      <c r="S8627" s="507">
        <v>-1.1466834442213301</v>
      </c>
      <c r="T8627" s="218">
        <v>-1.9962712968507801</v>
      </c>
    </row>
    <row r="8628" spans="1:20" x14ac:dyDescent="0.6">
      <c r="A8628" s="218" t="s">
        <v>24441</v>
      </c>
      <c r="B8628" s="218" t="s">
        <v>24442</v>
      </c>
      <c r="C8628" s="218">
        <v>7.5604590351736896</v>
      </c>
      <c r="D8628" s="218">
        <v>7.7397848891982903</v>
      </c>
      <c r="E8628" s="218">
        <v>8.5212635256886298</v>
      </c>
      <c r="F8628" s="218">
        <v>7.9396433734038503</v>
      </c>
      <c r="G8628" s="218">
        <v>2.9916651768740001</v>
      </c>
      <c r="H8628" s="218">
        <v>0.23786221336595301</v>
      </c>
      <c r="I8628" t="s">
        <v>24443</v>
      </c>
      <c r="J8628" s="218" t="s">
        <v>24443</v>
      </c>
      <c r="K8628" s="218">
        <v>1</v>
      </c>
      <c r="L8628" s="218">
        <v>0.96080449051494021</v>
      </c>
      <c r="M8628" s="218">
        <v>0.37918433823016073</v>
      </c>
      <c r="N8628" s="218">
        <v>0.78147863649033944</v>
      </c>
      <c r="O8628" s="218">
        <v>0.19985848420555996</v>
      </c>
      <c r="P8628" s="218">
        <v>-4.5687938582996894</v>
      </c>
      <c r="Q8628" s="218">
        <v>-7.3225968218077364</v>
      </c>
      <c r="R8628" s="507">
        <v>0.66999441437255047</v>
      </c>
      <c r="S8628" s="507">
        <v>0.4906685603479497</v>
      </c>
      <c r="T8628" s="218">
        <v>-5.9456953400537129</v>
      </c>
    </row>
    <row r="8629" spans="1:20" x14ac:dyDescent="0.6">
      <c r="A8629" s="218" t="s">
        <v>24444</v>
      </c>
      <c r="B8629" s="218" t="s">
        <v>24445</v>
      </c>
      <c r="C8629" s="218">
        <v>5.8083704454000697</v>
      </c>
      <c r="D8629" s="218">
        <v>5.9055990453469498</v>
      </c>
      <c r="E8629" s="218">
        <v>6.9507212608999902</v>
      </c>
      <c r="F8629" s="218">
        <v>6.0353919550348296</v>
      </c>
      <c r="G8629" s="218">
        <v>0</v>
      </c>
      <c r="H8629" s="218">
        <v>0.123827711997599</v>
      </c>
      <c r="I8629" t="s">
        <v>24446</v>
      </c>
      <c r="J8629" s="218" t="s">
        <v>24446</v>
      </c>
      <c r="K8629" s="218">
        <v>1</v>
      </c>
      <c r="L8629" s="218">
        <v>1.1423508154999205</v>
      </c>
      <c r="M8629" s="218">
        <v>0.22702150963475987</v>
      </c>
      <c r="N8629" s="218">
        <v>1.0451222155530404</v>
      </c>
      <c r="O8629" s="218">
        <v>0.12979290968787982</v>
      </c>
      <c r="P8629" s="218">
        <v>-5.8083704454000697</v>
      </c>
      <c r="Q8629" s="218">
        <v>-5.6845427334024707</v>
      </c>
      <c r="R8629" s="507">
        <v>0.68468616256734016</v>
      </c>
      <c r="S8629" s="507">
        <v>0.58745756262046012</v>
      </c>
      <c r="T8629" s="218">
        <v>-5.7464565894012702</v>
      </c>
    </row>
    <row r="8630" spans="1:20" x14ac:dyDescent="0.6">
      <c r="A8630" s="218" t="s">
        <v>24447</v>
      </c>
      <c r="B8630" s="218" t="s">
        <v>24448</v>
      </c>
      <c r="C8630" s="218">
        <v>3.74641028665049</v>
      </c>
      <c r="D8630" s="218">
        <v>3.7601609752193199</v>
      </c>
      <c r="E8630" s="218">
        <v>2.27585144400655</v>
      </c>
      <c r="F8630" s="218">
        <v>5.0321646742080999</v>
      </c>
      <c r="G8630" s="218">
        <v>0</v>
      </c>
      <c r="H8630" s="218">
        <v>0</v>
      </c>
      <c r="I8630" t="s">
        <v>24449</v>
      </c>
      <c r="J8630" s="218" t="s">
        <v>24449</v>
      </c>
      <c r="K8630" s="218">
        <v>1</v>
      </c>
      <c r="L8630" s="218">
        <v>-1.47055884264394</v>
      </c>
      <c r="M8630" s="218">
        <v>1.2857543875576098</v>
      </c>
      <c r="N8630" s="218">
        <v>-1.4843095312127699</v>
      </c>
      <c r="O8630" s="218">
        <v>1.27200369898878</v>
      </c>
      <c r="P8630" s="218">
        <v>-3.74641028665049</v>
      </c>
      <c r="Q8630" s="218">
        <v>-3.74641028665049</v>
      </c>
      <c r="R8630" s="507">
        <v>-9.2402227543165072E-2</v>
      </c>
      <c r="S8630" s="507">
        <v>-0.10615291611199495</v>
      </c>
      <c r="T8630" s="218">
        <v>-3.74641028665049</v>
      </c>
    </row>
    <row r="8631" spans="1:20" x14ac:dyDescent="0.6">
      <c r="A8631" s="218" t="s">
        <v>24450</v>
      </c>
      <c r="B8631" s="218" t="s">
        <v>24451</v>
      </c>
      <c r="C8631" s="218">
        <v>0.956141823414975</v>
      </c>
      <c r="D8631" s="218">
        <v>0.96363573277432102</v>
      </c>
      <c r="E8631" s="218">
        <v>0</v>
      </c>
      <c r="F8631" s="218">
        <v>2.4742632654483701</v>
      </c>
      <c r="G8631" s="218">
        <v>0</v>
      </c>
      <c r="H8631" s="218">
        <v>0</v>
      </c>
      <c r="I8631" t="s">
        <v>24452</v>
      </c>
      <c r="J8631" s="218" t="s">
        <v>24452</v>
      </c>
      <c r="K8631" s="218">
        <v>1</v>
      </c>
      <c r="L8631" s="218">
        <v>-0.956141823414975</v>
      </c>
      <c r="M8631" s="218">
        <v>1.5181214420333951</v>
      </c>
      <c r="N8631" s="218">
        <v>-0.96363573277432102</v>
      </c>
      <c r="O8631" s="218">
        <v>1.510627532674049</v>
      </c>
      <c r="P8631" s="218">
        <v>-0.956141823414975</v>
      </c>
      <c r="Q8631" s="218">
        <v>-0.956141823414975</v>
      </c>
      <c r="R8631" s="507">
        <v>0.28098980930921003</v>
      </c>
      <c r="S8631" s="507">
        <v>0.27349589994986401</v>
      </c>
      <c r="T8631" s="218">
        <v>-0.956141823414975</v>
      </c>
    </row>
    <row r="8632" spans="1:20" x14ac:dyDescent="0.6">
      <c r="A8632" s="218" t="s">
        <v>24453</v>
      </c>
      <c r="B8632" s="218" t="s">
        <v>24454</v>
      </c>
      <c r="C8632" s="218">
        <v>5.2632283713185304</v>
      </c>
      <c r="D8632" s="218">
        <v>5.29899423211815</v>
      </c>
      <c r="E8632" s="218">
        <v>3.5791893059269602</v>
      </c>
      <c r="F8632" s="218">
        <v>5.0086422675788604</v>
      </c>
      <c r="G8632" s="218">
        <v>0.38602773444041999</v>
      </c>
      <c r="H8632" s="218">
        <v>0.123827711997599</v>
      </c>
      <c r="I8632" t="s">
        <v>24455</v>
      </c>
      <c r="J8632" s="218" t="s">
        <v>24455</v>
      </c>
      <c r="K8632" s="218">
        <v>1</v>
      </c>
      <c r="L8632" s="218">
        <v>-1.6840390653915702</v>
      </c>
      <c r="M8632" s="218">
        <v>-0.25458610373966994</v>
      </c>
      <c r="N8632" s="218">
        <v>-1.7198049261911899</v>
      </c>
      <c r="O8632" s="218">
        <v>-0.29035196453928958</v>
      </c>
      <c r="P8632" s="218">
        <v>-4.8772006368781105</v>
      </c>
      <c r="Q8632" s="218">
        <v>-5.1394006593209314</v>
      </c>
      <c r="R8632" s="507">
        <v>-0.96931258456562008</v>
      </c>
      <c r="S8632" s="507">
        <v>-1.0050784453652397</v>
      </c>
      <c r="T8632" s="218">
        <v>-5.0083006480995209</v>
      </c>
    </row>
    <row r="8633" spans="1:20" x14ac:dyDescent="0.6">
      <c r="A8633" s="218" t="s">
        <v>24456</v>
      </c>
      <c r="B8633" s="218" t="s">
        <v>24457</v>
      </c>
      <c r="C8633" s="218">
        <v>7.0153410760478101</v>
      </c>
      <c r="D8633" s="218">
        <v>7.1419960963767499</v>
      </c>
      <c r="E8633" s="218">
        <v>7.2334876570673403</v>
      </c>
      <c r="F8633" s="218">
        <v>6.33240198396516</v>
      </c>
      <c r="G8633" s="218">
        <v>6.2645267891487402</v>
      </c>
      <c r="H8633" s="218">
        <v>7.1996154863773398</v>
      </c>
      <c r="I8633" t="s">
        <v>24458</v>
      </c>
      <c r="J8633" s="218" t="s">
        <v>24458</v>
      </c>
      <c r="K8633" s="218">
        <v>1</v>
      </c>
      <c r="L8633" s="218">
        <v>0.21814658101953022</v>
      </c>
      <c r="M8633" s="218">
        <v>-0.68293909208265013</v>
      </c>
      <c r="N8633" s="218">
        <v>9.149156069059039E-2</v>
      </c>
      <c r="O8633" s="218">
        <v>-0.80959411241158996</v>
      </c>
      <c r="P8633" s="218">
        <v>-0.75081428689906993</v>
      </c>
      <c r="Q8633" s="218">
        <v>0.18427441032952974</v>
      </c>
      <c r="R8633" s="507">
        <v>-0.23239625553155996</v>
      </c>
      <c r="S8633" s="507">
        <v>-0.35905127586049979</v>
      </c>
      <c r="T8633" s="218">
        <v>-0.2832699382847701</v>
      </c>
    </row>
    <row r="8634" spans="1:20" x14ac:dyDescent="0.6">
      <c r="A8634" s="218" t="s">
        <v>24459</v>
      </c>
      <c r="B8634" s="218" t="s">
        <v>24460</v>
      </c>
      <c r="C8634" s="218">
        <v>6.2854748469808603</v>
      </c>
      <c r="D8634" s="218">
        <v>6.3219135930794996</v>
      </c>
      <c r="E8634" s="218">
        <v>6.9887586938394701</v>
      </c>
      <c r="F8634" s="218">
        <v>6.5289226040308801</v>
      </c>
      <c r="G8634" s="218">
        <v>1.0162357018798001</v>
      </c>
      <c r="H8634" s="218">
        <v>0</v>
      </c>
      <c r="I8634" t="s">
        <v>24461</v>
      </c>
      <c r="J8634" s="218" t="s">
        <v>24461</v>
      </c>
      <c r="K8634" s="218">
        <v>3</v>
      </c>
      <c r="L8634" s="218">
        <v>0.70328384685860978</v>
      </c>
      <c r="M8634" s="218">
        <v>0.24344775705001975</v>
      </c>
      <c r="N8634" s="218">
        <v>0.6668451007599705</v>
      </c>
      <c r="O8634" s="218">
        <v>0.20700901095138047</v>
      </c>
      <c r="P8634" s="218">
        <v>-5.2692391451010607</v>
      </c>
      <c r="Q8634" s="218">
        <v>-6.2854748469808603</v>
      </c>
      <c r="R8634" s="507">
        <v>0.47336580195431477</v>
      </c>
      <c r="S8634" s="507">
        <v>0.43692705585567548</v>
      </c>
      <c r="T8634" s="218">
        <v>-5.777356996040961</v>
      </c>
    </row>
    <row r="8635" spans="1:20" x14ac:dyDescent="0.6">
      <c r="A8635" s="218" t="s">
        <v>24462</v>
      </c>
      <c r="B8635" s="218" t="s">
        <v>24463</v>
      </c>
      <c r="C8635" s="218">
        <v>6.6879304112875504</v>
      </c>
      <c r="D8635" s="218">
        <v>6.8155022246000998</v>
      </c>
      <c r="E8635" s="218">
        <v>6.6793285927604504</v>
      </c>
      <c r="F8635" s="218">
        <v>6.8511248946834602</v>
      </c>
      <c r="G8635" s="218">
        <v>2.1625186512370198</v>
      </c>
      <c r="H8635" s="218">
        <v>0</v>
      </c>
      <c r="I8635" t="s">
        <v>24461</v>
      </c>
      <c r="J8635" s="218" t="s">
        <v>24461</v>
      </c>
      <c r="K8635" s="218">
        <v>3</v>
      </c>
      <c r="L8635" s="218">
        <v>-8.6018185270999581E-3</v>
      </c>
      <c r="M8635" s="218">
        <v>0.16319448339590981</v>
      </c>
      <c r="N8635" s="218">
        <v>-0.13617363183964937</v>
      </c>
      <c r="O8635" s="218">
        <v>3.5622670083360397E-2</v>
      </c>
      <c r="P8635" s="218">
        <v>-4.525411760050531</v>
      </c>
      <c r="Q8635" s="218">
        <v>-6.6879304112875504</v>
      </c>
      <c r="R8635" s="507">
        <v>7.7296332434404924E-2</v>
      </c>
      <c r="S8635" s="507">
        <v>-5.0275480878144485E-2</v>
      </c>
      <c r="T8635" s="218">
        <v>-5.6066710856690403</v>
      </c>
    </row>
    <row r="8636" spans="1:20" x14ac:dyDescent="0.6">
      <c r="A8636" s="218" t="s">
        <v>24464</v>
      </c>
      <c r="B8636" s="218" t="s">
        <v>24465</v>
      </c>
      <c r="C8636" s="218">
        <v>2.2682651324558698</v>
      </c>
      <c r="D8636" s="218">
        <v>1.8168019407901901</v>
      </c>
      <c r="E8636" s="218">
        <v>0</v>
      </c>
      <c r="F8636" s="218">
        <v>0</v>
      </c>
      <c r="G8636" s="218">
        <v>0</v>
      </c>
      <c r="H8636" s="218">
        <v>0</v>
      </c>
      <c r="I8636" t="s">
        <v>24461</v>
      </c>
      <c r="J8636" s="218" t="s">
        <v>24461</v>
      </c>
      <c r="K8636" s="218">
        <v>3</v>
      </c>
      <c r="L8636" s="218">
        <v>-2.2682651324558698</v>
      </c>
      <c r="M8636" s="218">
        <v>-2.2682651324558698</v>
      </c>
      <c r="N8636" s="218">
        <v>-1.8168019407901901</v>
      </c>
      <c r="O8636" s="218">
        <v>-1.8168019407901901</v>
      </c>
      <c r="P8636" s="218">
        <v>-2.2682651324558698</v>
      </c>
      <c r="Q8636" s="218">
        <v>-2.2682651324558698</v>
      </c>
      <c r="R8636" s="507">
        <v>-2.2682651324558698</v>
      </c>
      <c r="S8636" s="507">
        <v>-1.8168019407901901</v>
      </c>
      <c r="T8636" s="218">
        <v>-2.2682651324558698</v>
      </c>
    </row>
    <row r="8637" spans="1:20" x14ac:dyDescent="0.6">
      <c r="A8637" s="218" t="s">
        <v>24466</v>
      </c>
      <c r="B8637" s="218" t="s">
        <v>24467</v>
      </c>
      <c r="C8637" s="218">
        <v>7.1406309619355497</v>
      </c>
      <c r="D8637" s="218">
        <v>7.1566478781776404</v>
      </c>
      <c r="E8637" s="218">
        <v>6.8155026413802604</v>
      </c>
      <c r="F8637" s="218">
        <v>7.3501834737284897</v>
      </c>
      <c r="G8637" s="218">
        <v>1.34138912626164</v>
      </c>
      <c r="H8637" s="218">
        <v>0.123827711997599</v>
      </c>
      <c r="I8637" t="s">
        <v>24468</v>
      </c>
      <c r="J8637" s="218" t="s">
        <v>24468</v>
      </c>
      <c r="K8637" s="218">
        <v>1</v>
      </c>
      <c r="L8637" s="218">
        <v>-0.32512832055528929</v>
      </c>
      <c r="M8637" s="218">
        <v>0.20955251179293999</v>
      </c>
      <c r="N8637" s="218">
        <v>-0.34114523679737996</v>
      </c>
      <c r="O8637" s="218">
        <v>0.19353559555084932</v>
      </c>
      <c r="P8637" s="218">
        <v>-5.7992418356739099</v>
      </c>
      <c r="Q8637" s="218">
        <v>-7.0168032499379507</v>
      </c>
      <c r="R8637" s="507">
        <v>-5.7787904381174648E-2</v>
      </c>
      <c r="S8637" s="507">
        <v>-7.3804820623265321E-2</v>
      </c>
      <c r="T8637" s="218">
        <v>-6.4080225428059308</v>
      </c>
    </row>
    <row r="8638" spans="1:20" x14ac:dyDescent="0.6">
      <c r="A8638" s="218" t="s">
        <v>24469</v>
      </c>
      <c r="B8638" s="218" t="s">
        <v>24470</v>
      </c>
      <c r="C8638" s="218">
        <v>5.8889529478345501</v>
      </c>
      <c r="D8638" s="218">
        <v>5.9665881863041896</v>
      </c>
      <c r="E8638" s="218">
        <v>6.4127220045784599</v>
      </c>
      <c r="F8638" s="218">
        <v>6.7152374695703703</v>
      </c>
      <c r="G8638" s="218">
        <v>1.9498624063249399</v>
      </c>
      <c r="H8638" s="218">
        <v>7.7062084752533098</v>
      </c>
      <c r="I8638" t="s">
        <v>24471</v>
      </c>
      <c r="J8638" s="218" t="s">
        <v>24471</v>
      </c>
      <c r="K8638" s="218">
        <v>1</v>
      </c>
      <c r="L8638" s="218">
        <v>0.52376905674390972</v>
      </c>
      <c r="M8638" s="218">
        <v>0.82628452173582012</v>
      </c>
      <c r="N8638" s="218">
        <v>0.44613381827427023</v>
      </c>
      <c r="O8638" s="218">
        <v>0.74864928326618063</v>
      </c>
      <c r="P8638" s="218">
        <v>-3.9390905415096102</v>
      </c>
      <c r="Q8638" s="218">
        <v>1.8172555274187596</v>
      </c>
      <c r="R8638" s="507">
        <v>0.67502678923986492</v>
      </c>
      <c r="S8638" s="507">
        <v>0.59739155077022543</v>
      </c>
      <c r="T8638" s="218">
        <v>-1.0609175070454253</v>
      </c>
    </row>
    <row r="8639" spans="1:20" x14ac:dyDescent="0.6">
      <c r="A8639" s="218" t="s">
        <v>24472</v>
      </c>
      <c r="B8639" s="218" t="s">
        <v>24473</v>
      </c>
      <c r="C8639" s="218">
        <v>6.35189188427701</v>
      </c>
      <c r="D8639" s="218">
        <v>6.3712856114178003</v>
      </c>
      <c r="E8639" s="218">
        <v>5.6270144597919796</v>
      </c>
      <c r="F8639" s="218">
        <v>6.1201509675419299</v>
      </c>
      <c r="G8639" s="218">
        <v>1.21997385646274</v>
      </c>
      <c r="H8639" s="218">
        <v>7.2197059183131103</v>
      </c>
      <c r="I8639" t="s">
        <v>24474</v>
      </c>
      <c r="J8639" s="218" t="s">
        <v>24474</v>
      </c>
      <c r="K8639" s="218">
        <v>1</v>
      </c>
      <c r="L8639" s="218">
        <v>-0.72487742448503045</v>
      </c>
      <c r="M8639" s="218">
        <v>-0.23174091673508013</v>
      </c>
      <c r="N8639" s="218">
        <v>-0.74427115162582069</v>
      </c>
      <c r="O8639" s="218">
        <v>-0.25113464387587037</v>
      </c>
      <c r="P8639" s="218">
        <v>-5.1319180278142698</v>
      </c>
      <c r="Q8639" s="218">
        <v>0.86781403403610025</v>
      </c>
      <c r="R8639" s="507">
        <v>-0.47830917061005529</v>
      </c>
      <c r="S8639" s="507">
        <v>-0.49770289775084553</v>
      </c>
      <c r="T8639" s="218">
        <v>-2.1320519968890848</v>
      </c>
    </row>
    <row r="8640" spans="1:20" x14ac:dyDescent="0.6">
      <c r="A8640" s="218" t="s">
        <v>24475</v>
      </c>
      <c r="B8640" s="218" t="s">
        <v>24476</v>
      </c>
      <c r="C8640" s="218">
        <v>4.5015106466059098</v>
      </c>
      <c r="D8640" s="218">
        <v>4.6895215938545398</v>
      </c>
      <c r="E8640" s="218">
        <v>5.05490812026106</v>
      </c>
      <c r="F8640" s="218">
        <v>4.9091079906839497</v>
      </c>
      <c r="G8640" s="218">
        <v>0.14046909216855899</v>
      </c>
      <c r="H8640" s="218">
        <v>7.6500250536815901</v>
      </c>
      <c r="I8640" t="s">
        <v>24477</v>
      </c>
      <c r="J8640" s="218" t="s">
        <v>24478</v>
      </c>
      <c r="K8640" s="218">
        <v>1</v>
      </c>
      <c r="L8640" s="218">
        <v>0.55339747365515013</v>
      </c>
      <c r="M8640" s="218">
        <v>0.40759734407803982</v>
      </c>
      <c r="N8640" s="218">
        <v>0.36538652640652014</v>
      </c>
      <c r="O8640" s="218">
        <v>0.21958639682940984</v>
      </c>
      <c r="P8640" s="218">
        <v>-4.3610415544373504</v>
      </c>
      <c r="Q8640" s="218">
        <v>3.1485144070756803</v>
      </c>
      <c r="R8640" s="507">
        <v>0.48049740886659498</v>
      </c>
      <c r="S8640" s="507">
        <v>0.29248646161796499</v>
      </c>
      <c r="T8640" s="218">
        <v>-0.60626357368083506</v>
      </c>
    </row>
    <row r="8641" spans="1:20" x14ac:dyDescent="0.6">
      <c r="A8641" s="218" t="s">
        <v>24479</v>
      </c>
      <c r="B8641" s="218" t="s">
        <v>24480</v>
      </c>
      <c r="C8641" s="218">
        <v>4.4116759340135197</v>
      </c>
      <c r="D8641" s="218">
        <v>4.3572607108758898</v>
      </c>
      <c r="E8641" s="218">
        <v>0.106826243139567</v>
      </c>
      <c r="F8641" s="218">
        <v>5.6227267684888798</v>
      </c>
      <c r="G8641" s="218">
        <v>0</v>
      </c>
      <c r="H8641" s="218">
        <v>0</v>
      </c>
      <c r="I8641" t="s">
        <v>24481</v>
      </c>
      <c r="J8641" s="218" t="s">
        <v>24481</v>
      </c>
      <c r="K8641" s="218">
        <v>1</v>
      </c>
      <c r="L8641" s="218">
        <v>-4.3048496908739526</v>
      </c>
      <c r="M8641" s="218">
        <v>1.2110508344753601</v>
      </c>
      <c r="N8641" s="218">
        <v>-4.2504344677363228</v>
      </c>
      <c r="O8641" s="218">
        <v>1.2654660576129899</v>
      </c>
      <c r="P8641" s="218">
        <v>-4.4116759340135197</v>
      </c>
      <c r="Q8641" s="218">
        <v>-4.4116759340135197</v>
      </c>
      <c r="R8641" s="507">
        <v>-1.5468994281992963</v>
      </c>
      <c r="S8641" s="507">
        <v>-1.4924842050616665</v>
      </c>
      <c r="T8641" s="218">
        <v>-4.4116759340135197</v>
      </c>
    </row>
    <row r="8642" spans="1:20" x14ac:dyDescent="0.6">
      <c r="A8642" s="218" t="s">
        <v>24482</v>
      </c>
      <c r="B8642" s="218" t="s">
        <v>24483</v>
      </c>
      <c r="C8642" s="218">
        <v>5.7824699385816896</v>
      </c>
      <c r="D8642" s="218">
        <v>4.6046348388693499</v>
      </c>
      <c r="E8642" s="218">
        <v>4.39113082781145</v>
      </c>
      <c r="F8642" s="218">
        <v>4.1238319601605102</v>
      </c>
      <c r="G8642" s="218">
        <v>0</v>
      </c>
      <c r="H8642" s="218">
        <v>0</v>
      </c>
      <c r="I8642" t="s">
        <v>24484</v>
      </c>
      <c r="J8642" s="218" t="s">
        <v>24484</v>
      </c>
      <c r="K8642" s="218">
        <v>1</v>
      </c>
      <c r="L8642" s="218">
        <v>-1.3913391107702395</v>
      </c>
      <c r="M8642" s="218">
        <v>-1.6586379784211793</v>
      </c>
      <c r="N8642" s="218">
        <v>-0.21350401105789985</v>
      </c>
      <c r="O8642" s="218">
        <v>-0.48080287870883964</v>
      </c>
      <c r="P8642" s="218">
        <v>-5.7824699385816896</v>
      </c>
      <c r="Q8642" s="218">
        <v>-5.7824699385816896</v>
      </c>
      <c r="R8642" s="507">
        <v>-1.5249885445957094</v>
      </c>
      <c r="S8642" s="507">
        <v>-0.34715344488336974</v>
      </c>
      <c r="T8642" s="218">
        <v>-5.7824699385816896</v>
      </c>
    </row>
    <row r="8643" spans="1:20" x14ac:dyDescent="0.6">
      <c r="A8643" s="218" t="s">
        <v>24485</v>
      </c>
      <c r="B8643" s="218" t="s">
        <v>24486</v>
      </c>
      <c r="C8643" s="218">
        <v>5.7042227424793301</v>
      </c>
      <c r="D8643" s="218">
        <v>5.7735671814929104</v>
      </c>
      <c r="E8643" s="218">
        <v>4.7618846087337303</v>
      </c>
      <c r="F8643" s="218">
        <v>6.2065368321327696</v>
      </c>
      <c r="G8643" s="218">
        <v>0.494726731926454</v>
      </c>
      <c r="H8643" s="218">
        <v>0</v>
      </c>
      <c r="I8643" t="s">
        <v>24487</v>
      </c>
      <c r="J8643" s="218" t="s">
        <v>24487</v>
      </c>
      <c r="K8643" s="218">
        <v>1</v>
      </c>
      <c r="L8643" s="218">
        <v>-0.94233813374559983</v>
      </c>
      <c r="M8643" s="218">
        <v>0.50231408965343949</v>
      </c>
      <c r="N8643" s="218">
        <v>-1.0116825727591801</v>
      </c>
      <c r="O8643" s="218">
        <v>0.43296965063985926</v>
      </c>
      <c r="P8643" s="218">
        <v>-5.2094960105528765</v>
      </c>
      <c r="Q8643" s="218">
        <v>-5.7042227424793301</v>
      </c>
      <c r="R8643" s="507">
        <v>-0.22001202204608017</v>
      </c>
      <c r="S8643" s="507">
        <v>-0.2893564610596604</v>
      </c>
      <c r="T8643" s="218">
        <v>-5.4568593765161033</v>
      </c>
    </row>
    <row r="8644" spans="1:20" x14ac:dyDescent="0.6">
      <c r="A8644" s="218" t="s">
        <v>24488</v>
      </c>
      <c r="B8644" s="218" t="s">
        <v>24489</v>
      </c>
      <c r="C8644" s="218">
        <v>6.2985874757525</v>
      </c>
      <c r="D8644" s="218">
        <v>6.2429758189998301</v>
      </c>
      <c r="E8644" s="218">
        <v>5.0313677357803499</v>
      </c>
      <c r="F8644" s="218">
        <v>6.5517071628484702</v>
      </c>
      <c r="G8644" s="218">
        <v>8.5898611299061205</v>
      </c>
      <c r="H8644" s="218">
        <v>0.123827711997599</v>
      </c>
      <c r="I8644" t="s">
        <v>24490</v>
      </c>
      <c r="J8644" s="218" t="s">
        <v>24490</v>
      </c>
      <c r="K8644" s="218">
        <v>1</v>
      </c>
      <c r="L8644" s="218">
        <v>-1.2672197399721501</v>
      </c>
      <c r="M8644" s="218">
        <v>0.25311968709597021</v>
      </c>
      <c r="N8644" s="218">
        <v>-1.2116080832194802</v>
      </c>
      <c r="O8644" s="218">
        <v>0.30873134384864009</v>
      </c>
      <c r="P8644" s="218">
        <v>2.2912736541536205</v>
      </c>
      <c r="Q8644" s="218">
        <v>-6.174759763754901</v>
      </c>
      <c r="R8644" s="507">
        <v>-0.50705002643808994</v>
      </c>
      <c r="S8644" s="507">
        <v>-0.45143836968542006</v>
      </c>
      <c r="T8644" s="218">
        <v>-1.9417430548006402</v>
      </c>
    </row>
    <row r="8645" spans="1:20" x14ac:dyDescent="0.6">
      <c r="A8645" s="218" t="s">
        <v>24491</v>
      </c>
      <c r="B8645" s="218" t="s">
        <v>24492</v>
      </c>
      <c r="C8645" s="218">
        <v>7.6674348581616902</v>
      </c>
      <c r="D8645" s="218">
        <v>7.6083617228023304</v>
      </c>
      <c r="E8645" s="218">
        <v>5.93857957379997</v>
      </c>
      <c r="F8645" s="218">
        <v>7.5696759084020702</v>
      </c>
      <c r="G8645" s="218">
        <v>1.60656975280174</v>
      </c>
      <c r="H8645" s="218">
        <v>0.34353965418307397</v>
      </c>
      <c r="I8645" t="s">
        <v>24493</v>
      </c>
      <c r="J8645" s="218" t="s">
        <v>24493</v>
      </c>
      <c r="K8645" s="218">
        <v>1</v>
      </c>
      <c r="L8645" s="218">
        <v>-1.7288552843617202</v>
      </c>
      <c r="M8645" s="218">
        <v>-9.7758949759620073E-2</v>
      </c>
      <c r="N8645" s="218">
        <v>-1.6697821490023603</v>
      </c>
      <c r="O8645" s="218">
        <v>-3.8685814400260199E-2</v>
      </c>
      <c r="P8645" s="218">
        <v>-6.0608651053599498</v>
      </c>
      <c r="Q8645" s="218">
        <v>-7.3238952039786165</v>
      </c>
      <c r="R8645" s="507">
        <v>-0.91330711706067014</v>
      </c>
      <c r="S8645" s="507">
        <v>-0.85423398170131026</v>
      </c>
      <c r="T8645" s="218">
        <v>-6.6923801546692836</v>
      </c>
    </row>
    <row r="8646" spans="1:20" x14ac:dyDescent="0.6">
      <c r="A8646" s="218" t="s">
        <v>24494</v>
      </c>
      <c r="B8646" s="218" t="s">
        <v>24495</v>
      </c>
      <c r="C8646" s="218">
        <v>0</v>
      </c>
      <c r="D8646" s="218">
        <v>0</v>
      </c>
      <c r="E8646" s="218">
        <v>0</v>
      </c>
      <c r="F8646" s="218">
        <v>0</v>
      </c>
      <c r="G8646" s="218">
        <v>0</v>
      </c>
      <c r="H8646" s="218">
        <v>0</v>
      </c>
      <c r="I8646" t="s">
        <v>24496</v>
      </c>
      <c r="J8646" s="218" t="s">
        <v>24496</v>
      </c>
      <c r="K8646" s="218">
        <v>1</v>
      </c>
      <c r="L8646" s="218">
        <v>0</v>
      </c>
      <c r="M8646" s="218">
        <v>0</v>
      </c>
      <c r="N8646" s="218">
        <v>0</v>
      </c>
      <c r="O8646" s="218">
        <v>0</v>
      </c>
      <c r="P8646" s="218">
        <v>0</v>
      </c>
      <c r="Q8646" s="218">
        <v>0</v>
      </c>
      <c r="R8646" s="507">
        <v>0</v>
      </c>
      <c r="S8646" s="507">
        <v>0</v>
      </c>
      <c r="T8646" s="218">
        <v>0</v>
      </c>
    </row>
    <row r="8647" spans="1:20" x14ac:dyDescent="0.6">
      <c r="A8647" s="218" t="s">
        <v>24497</v>
      </c>
      <c r="B8647" s="218" t="s">
        <v>24498</v>
      </c>
      <c r="C8647" s="218">
        <v>5.1749695142988097</v>
      </c>
      <c r="D8647" s="218">
        <v>5.0247543074563197</v>
      </c>
      <c r="E8647" s="218">
        <v>5.1671715475879898</v>
      </c>
      <c r="F8647" s="218">
        <v>4.90486690758976</v>
      </c>
      <c r="G8647" s="218">
        <v>1.21997385646274</v>
      </c>
      <c r="H8647" s="218">
        <v>8.0499920241366105</v>
      </c>
      <c r="I8647" t="s">
        <v>24499</v>
      </c>
      <c r="J8647" s="218" t="s">
        <v>24499</v>
      </c>
      <c r="K8647" s="218">
        <v>2</v>
      </c>
      <c r="L8647" s="218">
        <v>-7.7979667108198925E-3</v>
      </c>
      <c r="M8647" s="218">
        <v>-0.27010260670904973</v>
      </c>
      <c r="N8647" s="218">
        <v>0.14241724013167012</v>
      </c>
      <c r="O8647" s="218">
        <v>-0.11988739986655972</v>
      </c>
      <c r="P8647" s="218">
        <v>-3.9549956578360694</v>
      </c>
      <c r="Q8647" s="218">
        <v>2.8750225098378008</v>
      </c>
      <c r="R8647" s="507">
        <v>-0.13895028670993481</v>
      </c>
      <c r="S8647" s="507">
        <v>1.1264920132555201E-2</v>
      </c>
      <c r="T8647" s="218">
        <v>-0.5399865739991343</v>
      </c>
    </row>
    <row r="8648" spans="1:20" x14ac:dyDescent="0.6">
      <c r="A8648" s="218" t="s">
        <v>24500</v>
      </c>
      <c r="B8648" s="218" t="s">
        <v>24501</v>
      </c>
      <c r="C8648" s="218">
        <v>2.64197385676915</v>
      </c>
      <c r="D8648" s="218">
        <v>2.87904577054712</v>
      </c>
      <c r="E8648" s="218">
        <v>3.72886081838893</v>
      </c>
      <c r="F8648" s="218">
        <v>4.1802190964661E-2</v>
      </c>
      <c r="G8648" s="218">
        <v>0</v>
      </c>
      <c r="H8648" s="218">
        <v>0</v>
      </c>
      <c r="I8648" t="s">
        <v>24499</v>
      </c>
      <c r="J8648" s="218" t="s">
        <v>24499</v>
      </c>
      <c r="K8648" s="218">
        <v>2</v>
      </c>
      <c r="L8648" s="218">
        <v>1.08688696161978</v>
      </c>
      <c r="M8648" s="218">
        <v>-2.6001716658044889</v>
      </c>
      <c r="N8648" s="218">
        <v>0.84981504784181006</v>
      </c>
      <c r="O8648" s="218">
        <v>-2.8372435795824589</v>
      </c>
      <c r="P8648" s="218">
        <v>-2.64197385676915</v>
      </c>
      <c r="Q8648" s="218">
        <v>-2.64197385676915</v>
      </c>
      <c r="R8648" s="507">
        <v>-0.75664235209235442</v>
      </c>
      <c r="S8648" s="507">
        <v>-0.99371426587032441</v>
      </c>
      <c r="T8648" s="218">
        <v>-2.64197385676915</v>
      </c>
    </row>
    <row r="8649" spans="1:20" x14ac:dyDescent="0.6">
      <c r="A8649" s="218" t="s">
        <v>24502</v>
      </c>
      <c r="B8649" s="218" t="s">
        <v>24503</v>
      </c>
      <c r="C8649" s="218">
        <v>2.94387539390992</v>
      </c>
      <c r="D8649" s="218">
        <v>2.8854572091575799</v>
      </c>
      <c r="E8649" s="218">
        <v>4.2670458112883898</v>
      </c>
      <c r="F8649" s="218">
        <v>0</v>
      </c>
      <c r="G8649" s="218">
        <v>0.59580657787600999</v>
      </c>
      <c r="H8649" s="218">
        <v>0</v>
      </c>
      <c r="I8649" t="s">
        <v>24504</v>
      </c>
      <c r="J8649" s="218" t="s">
        <v>24504</v>
      </c>
      <c r="K8649" s="218">
        <v>2</v>
      </c>
      <c r="L8649" s="218">
        <v>1.3231704173784697</v>
      </c>
      <c r="M8649" s="218">
        <v>-2.94387539390992</v>
      </c>
      <c r="N8649" s="218">
        <v>1.3815886021308099</v>
      </c>
      <c r="O8649" s="218">
        <v>-2.8854572091575799</v>
      </c>
      <c r="P8649" s="218">
        <v>-2.3480688160339103</v>
      </c>
      <c r="Q8649" s="218">
        <v>-2.94387539390992</v>
      </c>
      <c r="R8649" s="507">
        <v>-0.81035248826572515</v>
      </c>
      <c r="S8649" s="507">
        <v>-0.75193430351338497</v>
      </c>
      <c r="T8649" s="218">
        <v>-2.6459721049719152</v>
      </c>
    </row>
    <row r="8650" spans="1:20" x14ac:dyDescent="0.6">
      <c r="A8650" s="218" t="s">
        <v>24505</v>
      </c>
      <c r="B8650" s="218" t="s">
        <v>24506</v>
      </c>
      <c r="C8650" s="218">
        <v>3.7646685598596101</v>
      </c>
      <c r="D8650" s="218">
        <v>3.3044566581962802</v>
      </c>
      <c r="E8650" s="218">
        <v>0</v>
      </c>
      <c r="F8650" s="218">
        <v>2.9726836803734402</v>
      </c>
      <c r="G8650" s="218">
        <v>0</v>
      </c>
      <c r="H8650" s="218">
        <v>0</v>
      </c>
      <c r="I8650" t="s">
        <v>24504</v>
      </c>
      <c r="J8650" s="218" t="s">
        <v>24504</v>
      </c>
      <c r="K8650" s="218">
        <v>2</v>
      </c>
      <c r="L8650" s="218">
        <v>-3.7646685598596101</v>
      </c>
      <c r="M8650" s="218">
        <v>-0.79198487948616991</v>
      </c>
      <c r="N8650" s="218">
        <v>-3.3044566581962802</v>
      </c>
      <c r="O8650" s="218">
        <v>-0.33177297782283999</v>
      </c>
      <c r="P8650" s="218">
        <v>-3.7646685598596101</v>
      </c>
      <c r="Q8650" s="218">
        <v>-3.7646685598596101</v>
      </c>
      <c r="R8650" s="507">
        <v>-2.27832671967289</v>
      </c>
      <c r="S8650" s="507">
        <v>-1.8181148180095601</v>
      </c>
      <c r="T8650" s="218">
        <v>-3.7646685598596101</v>
      </c>
    </row>
    <row r="8651" spans="1:20" x14ac:dyDescent="0.6">
      <c r="A8651" s="218" t="s">
        <v>24507</v>
      </c>
      <c r="B8651" s="218" t="s">
        <v>24508</v>
      </c>
      <c r="C8651" s="218">
        <v>6.2130846173569596</v>
      </c>
      <c r="D8651" s="218">
        <v>6.3082584613326196</v>
      </c>
      <c r="E8651" s="218">
        <v>6.2741783911424296</v>
      </c>
      <c r="F8651" s="218">
        <v>6.3682695944386198</v>
      </c>
      <c r="G8651" s="218">
        <v>8.2590779503935501</v>
      </c>
      <c r="H8651" s="218">
        <v>7.4004661340954403</v>
      </c>
      <c r="I8651" t="s">
        <v>24509</v>
      </c>
      <c r="J8651" s="218" t="s">
        <v>24509</v>
      </c>
      <c r="K8651" s="218">
        <v>1</v>
      </c>
      <c r="L8651" s="218">
        <v>6.1093773785469985E-2</v>
      </c>
      <c r="M8651" s="218">
        <v>0.15518497708166024</v>
      </c>
      <c r="N8651" s="218">
        <v>-3.4080070190189993E-2</v>
      </c>
      <c r="O8651" s="218">
        <v>6.0011133106000258E-2</v>
      </c>
      <c r="P8651" s="218">
        <v>2.0459933330365905</v>
      </c>
      <c r="Q8651" s="218">
        <v>1.1873815167384807</v>
      </c>
      <c r="R8651" s="507">
        <v>0.10813937543356511</v>
      </c>
      <c r="S8651" s="507">
        <v>1.2965531457905133E-2</v>
      </c>
      <c r="T8651" s="218">
        <v>1.6166874248875356</v>
      </c>
    </row>
    <row r="8652" spans="1:20" x14ac:dyDescent="0.6">
      <c r="A8652" s="218" t="s">
        <v>24510</v>
      </c>
      <c r="B8652" s="218" t="s">
        <v>24511</v>
      </c>
      <c r="C8652" s="218">
        <v>5.0576995363277701</v>
      </c>
      <c r="D8652" s="218">
        <v>5.3357446474382604</v>
      </c>
      <c r="E8652" s="218">
        <v>0</v>
      </c>
      <c r="F8652" s="218">
        <v>5.1610386056633502</v>
      </c>
      <c r="G8652" s="218">
        <v>0</v>
      </c>
      <c r="H8652" s="218">
        <v>0</v>
      </c>
      <c r="I8652" t="s">
        <v>24512</v>
      </c>
      <c r="J8652" s="218" t="s">
        <v>24512</v>
      </c>
      <c r="K8652" s="218">
        <v>1</v>
      </c>
      <c r="L8652" s="218">
        <v>-5.0576995363277701</v>
      </c>
      <c r="M8652" s="218">
        <v>0.10333906933558001</v>
      </c>
      <c r="N8652" s="218">
        <v>-5.3357446474382604</v>
      </c>
      <c r="O8652" s="218">
        <v>-0.17470604177491023</v>
      </c>
      <c r="P8652" s="218">
        <v>-5.0576995363277701</v>
      </c>
      <c r="Q8652" s="218">
        <v>-5.0576995363277701</v>
      </c>
      <c r="R8652" s="507">
        <v>-2.4771802334960951</v>
      </c>
      <c r="S8652" s="507">
        <v>-2.7552253446065853</v>
      </c>
      <c r="T8652" s="218">
        <v>-5.0576995363277701</v>
      </c>
    </row>
    <row r="8653" spans="1:20" x14ac:dyDescent="0.6">
      <c r="A8653" s="218" t="s">
        <v>24513</v>
      </c>
      <c r="B8653" s="218" t="s">
        <v>24514</v>
      </c>
      <c r="C8653" s="218">
        <v>6.2448645076003997</v>
      </c>
      <c r="D8653" s="218">
        <v>6.24172701304333</v>
      </c>
      <c r="E8653" s="218">
        <v>5.5355511426443398</v>
      </c>
      <c r="F8653" s="218">
        <v>6.8606452159757403</v>
      </c>
      <c r="G8653" s="218">
        <v>0</v>
      </c>
      <c r="H8653" s="218">
        <v>0</v>
      </c>
      <c r="I8653" t="s">
        <v>24515</v>
      </c>
      <c r="J8653" s="218" t="s">
        <v>24515</v>
      </c>
      <c r="K8653" s="218">
        <v>1</v>
      </c>
      <c r="L8653" s="218">
        <v>-0.7093133649560599</v>
      </c>
      <c r="M8653" s="218">
        <v>0.6157807083753406</v>
      </c>
      <c r="N8653" s="218">
        <v>-0.70617587039899021</v>
      </c>
      <c r="O8653" s="218">
        <v>0.61891820293241029</v>
      </c>
      <c r="P8653" s="218">
        <v>-6.2448645076003997</v>
      </c>
      <c r="Q8653" s="218">
        <v>-6.2448645076003997</v>
      </c>
      <c r="R8653" s="507">
        <v>-4.6766328290359649E-2</v>
      </c>
      <c r="S8653" s="507">
        <v>-4.3628833733289962E-2</v>
      </c>
      <c r="T8653" s="218">
        <v>-6.2448645076003997</v>
      </c>
    </row>
    <row r="8654" spans="1:20" x14ac:dyDescent="0.6">
      <c r="A8654" s="218" t="s">
        <v>24516</v>
      </c>
      <c r="B8654" s="218" t="s">
        <v>24517</v>
      </c>
      <c r="C8654" s="218">
        <v>5.1002563357367396</v>
      </c>
      <c r="D8654" s="218">
        <v>5.2301361750815198</v>
      </c>
      <c r="E8654" s="218">
        <v>3.2526413162329</v>
      </c>
      <c r="F8654" s="218">
        <v>4.1383554967465104</v>
      </c>
      <c r="G8654" s="218">
        <v>0.494726731926454</v>
      </c>
      <c r="H8654" s="218">
        <v>0</v>
      </c>
      <c r="I8654" t="s">
        <v>24518</v>
      </c>
      <c r="J8654" s="218" t="s">
        <v>24518</v>
      </c>
      <c r="K8654" s="218">
        <v>1</v>
      </c>
      <c r="L8654" s="218">
        <v>-1.8476150195038397</v>
      </c>
      <c r="M8654" s="218">
        <v>-0.96190083899022927</v>
      </c>
      <c r="N8654" s="218">
        <v>-1.9774948588486199</v>
      </c>
      <c r="O8654" s="218">
        <v>-1.0917806783350095</v>
      </c>
      <c r="P8654" s="218">
        <v>-4.605529603810286</v>
      </c>
      <c r="Q8654" s="218">
        <v>-5.1002563357367396</v>
      </c>
      <c r="R8654" s="507">
        <v>-1.4047579292470345</v>
      </c>
      <c r="S8654" s="507">
        <v>-1.5346377685918147</v>
      </c>
      <c r="T8654" s="218">
        <v>-4.8528929697735128</v>
      </c>
    </row>
    <row r="8655" spans="1:20" x14ac:dyDescent="0.6">
      <c r="A8655" s="218" t="s">
        <v>24519</v>
      </c>
      <c r="B8655" s="218" t="s">
        <v>24520</v>
      </c>
      <c r="C8655" s="218">
        <v>5.7050108411448104</v>
      </c>
      <c r="D8655" s="218">
        <v>5.4363319045099399</v>
      </c>
      <c r="E8655" s="218">
        <v>4.4582423257513799</v>
      </c>
      <c r="F8655" s="218">
        <v>6.0597578897376803</v>
      </c>
      <c r="G8655" s="218">
        <v>7.7297995330585296</v>
      </c>
      <c r="H8655" s="218">
        <v>0</v>
      </c>
      <c r="I8655" t="s">
        <v>24521</v>
      </c>
      <c r="J8655" s="218" t="s">
        <v>24521</v>
      </c>
      <c r="K8655" s="218">
        <v>1</v>
      </c>
      <c r="L8655" s="218">
        <v>-1.2467685153934305</v>
      </c>
      <c r="M8655" s="218">
        <v>0.35474704859286987</v>
      </c>
      <c r="N8655" s="218">
        <v>-0.97808957875855995</v>
      </c>
      <c r="O8655" s="218">
        <v>0.6234259852277404</v>
      </c>
      <c r="P8655" s="218">
        <v>2.0247886919137192</v>
      </c>
      <c r="Q8655" s="218">
        <v>-5.7050108411448104</v>
      </c>
      <c r="R8655" s="507">
        <v>-0.4460107334002803</v>
      </c>
      <c r="S8655" s="507">
        <v>-0.17733179676540978</v>
      </c>
      <c r="T8655" s="218">
        <v>-1.8401110746155456</v>
      </c>
    </row>
    <row r="8656" spans="1:20" x14ac:dyDescent="0.6">
      <c r="A8656" s="218" t="s">
        <v>24522</v>
      </c>
      <c r="B8656" s="218" t="s">
        <v>24523</v>
      </c>
      <c r="C8656" s="218">
        <v>5.1997838533770899</v>
      </c>
      <c r="D8656" s="218">
        <v>5.2034428314379504</v>
      </c>
      <c r="E8656" s="218">
        <v>3.8022293469191299</v>
      </c>
      <c r="F8656" s="218">
        <v>4.8559092110377797</v>
      </c>
      <c r="G8656" s="218">
        <v>0.59580657787600999</v>
      </c>
      <c r="H8656" s="218">
        <v>6.8136496635481896</v>
      </c>
      <c r="I8656" t="s">
        <v>24524</v>
      </c>
      <c r="J8656" s="218" t="s">
        <v>24524</v>
      </c>
      <c r="K8656" s="218">
        <v>1</v>
      </c>
      <c r="L8656" s="218">
        <v>-1.39755450645796</v>
      </c>
      <c r="M8656" s="218">
        <v>-0.3438746423393102</v>
      </c>
      <c r="N8656" s="218">
        <v>-1.4012134845188204</v>
      </c>
      <c r="O8656" s="218">
        <v>-0.34753362040017066</v>
      </c>
      <c r="P8656" s="218">
        <v>-4.6039772755010802</v>
      </c>
      <c r="Q8656" s="218">
        <v>1.6138658101710996</v>
      </c>
      <c r="R8656" s="507">
        <v>-0.87071457439863509</v>
      </c>
      <c r="S8656" s="507">
        <v>-0.87437355245949555</v>
      </c>
      <c r="T8656" s="218">
        <v>-1.4950557326649903</v>
      </c>
    </row>
    <row r="8657" spans="1:20" x14ac:dyDescent="0.6">
      <c r="A8657" s="218" t="s">
        <v>24525</v>
      </c>
      <c r="B8657" s="218" t="s">
        <v>24526</v>
      </c>
      <c r="C8657" s="218">
        <v>3.0518957820356301</v>
      </c>
      <c r="D8657" s="218">
        <v>3.0197473271899899</v>
      </c>
      <c r="E8657" s="218">
        <v>4.5486659646999703</v>
      </c>
      <c r="F8657" s="218">
        <v>3.3213614681661698</v>
      </c>
      <c r="G8657" s="218">
        <v>0.59580657787600999</v>
      </c>
      <c r="H8657" s="218">
        <v>0</v>
      </c>
      <c r="I8657" t="s">
        <v>24527</v>
      </c>
      <c r="J8657" s="218" t="s">
        <v>24527</v>
      </c>
      <c r="K8657" s="218">
        <v>1</v>
      </c>
      <c r="L8657" s="218">
        <v>1.4967701826643403</v>
      </c>
      <c r="M8657" s="218">
        <v>0.26946568613053978</v>
      </c>
      <c r="N8657" s="218">
        <v>1.5289186375099804</v>
      </c>
      <c r="O8657" s="218">
        <v>0.30161414097617989</v>
      </c>
      <c r="P8657" s="218">
        <v>-2.4560892041596203</v>
      </c>
      <c r="Q8657" s="218">
        <v>-3.0518957820356301</v>
      </c>
      <c r="R8657" s="507">
        <v>0.88311793439744002</v>
      </c>
      <c r="S8657" s="507">
        <v>0.91526638924308013</v>
      </c>
      <c r="T8657" s="218">
        <v>-2.7539924930976252</v>
      </c>
    </row>
    <row r="8658" spans="1:20" x14ac:dyDescent="0.6">
      <c r="A8658" s="218" t="s">
        <v>24528</v>
      </c>
      <c r="B8658" s="218" t="s">
        <v>24529</v>
      </c>
      <c r="C8658" s="218">
        <v>6.1896265718704599</v>
      </c>
      <c r="D8658" s="218">
        <v>6.0192845438880402</v>
      </c>
      <c r="E8658" s="218">
        <v>5.4468194673342998</v>
      </c>
      <c r="F8658" s="218">
        <v>5.6166886277319898</v>
      </c>
      <c r="G8658" s="218">
        <v>1.34138912626164</v>
      </c>
      <c r="H8658" s="218">
        <v>0</v>
      </c>
      <c r="I8658" t="s">
        <v>24530</v>
      </c>
      <c r="J8658" s="218" t="s">
        <v>24530</v>
      </c>
      <c r="K8658" s="218">
        <v>1</v>
      </c>
      <c r="L8658" s="218">
        <v>-0.74280710453616017</v>
      </c>
      <c r="M8658" s="218">
        <v>-0.5729379441384701</v>
      </c>
      <c r="N8658" s="218">
        <v>-0.57246507655374046</v>
      </c>
      <c r="O8658" s="218">
        <v>-0.40259591615605039</v>
      </c>
      <c r="P8658" s="218">
        <v>-4.8482374456088202</v>
      </c>
      <c r="Q8658" s="218">
        <v>-6.1896265718704599</v>
      </c>
      <c r="R8658" s="507">
        <v>-0.65787252433731513</v>
      </c>
      <c r="S8658" s="507">
        <v>-0.48753049635489543</v>
      </c>
      <c r="T8658" s="218">
        <v>-5.5189320087396396</v>
      </c>
    </row>
    <row r="8659" spans="1:20" x14ac:dyDescent="0.6">
      <c r="A8659" s="218" t="s">
        <v>24531</v>
      </c>
      <c r="B8659" s="218" t="s">
        <v>24532</v>
      </c>
      <c r="C8659" s="218">
        <v>5.8566907002404802</v>
      </c>
      <c r="D8659" s="218">
        <v>6.0316214287323904</v>
      </c>
      <c r="E8659" s="218">
        <v>4.2438239041279404</v>
      </c>
      <c r="F8659" s="218">
        <v>5.79990099147882</v>
      </c>
      <c r="G8659" s="218">
        <v>0.494726731926454</v>
      </c>
      <c r="H8659" s="218">
        <v>7.3912532847583998</v>
      </c>
      <c r="I8659" t="s">
        <v>24533</v>
      </c>
      <c r="J8659" s="218" t="s">
        <v>24533</v>
      </c>
      <c r="K8659" s="218">
        <v>1</v>
      </c>
      <c r="L8659" s="218">
        <v>-1.6128667961125398</v>
      </c>
      <c r="M8659" s="218">
        <v>-5.6789708761660229E-2</v>
      </c>
      <c r="N8659" s="218">
        <v>-1.78779752460445</v>
      </c>
      <c r="O8659" s="218">
        <v>-0.23172043725357039</v>
      </c>
      <c r="P8659" s="218">
        <v>-5.3619639683140266</v>
      </c>
      <c r="Q8659" s="218">
        <v>1.5345625845179196</v>
      </c>
      <c r="R8659" s="507">
        <v>-0.83482825243710002</v>
      </c>
      <c r="S8659" s="507">
        <v>-1.0097589809290102</v>
      </c>
      <c r="T8659" s="218">
        <v>-1.9137006918980535</v>
      </c>
    </row>
    <row r="8660" spans="1:20" x14ac:dyDescent="0.6">
      <c r="A8660" s="218" t="s">
        <v>24534</v>
      </c>
      <c r="B8660" s="218" t="s">
        <v>24535</v>
      </c>
      <c r="C8660" s="218">
        <v>6.9806151920859403</v>
      </c>
      <c r="D8660" s="218">
        <v>7.1302340700229196</v>
      </c>
      <c r="E8660" s="218">
        <v>5.7172447358465002</v>
      </c>
      <c r="F8660" s="218">
        <v>6.8693777902750996</v>
      </c>
      <c r="G8660" s="218">
        <v>1.1552061784318599</v>
      </c>
      <c r="H8660" s="218">
        <v>8.2832743552720292</v>
      </c>
      <c r="I8660" t="s">
        <v>24536</v>
      </c>
      <c r="J8660" s="218" t="s">
        <v>24536</v>
      </c>
      <c r="K8660" s="218">
        <v>1</v>
      </c>
      <c r="L8660" s="218">
        <v>-1.2633704562394401</v>
      </c>
      <c r="M8660" s="218">
        <v>-0.11123740181084063</v>
      </c>
      <c r="N8660" s="218">
        <v>-1.4129893341764195</v>
      </c>
      <c r="O8660" s="218">
        <v>-0.26085627974782</v>
      </c>
      <c r="P8660" s="218">
        <v>-5.8254090136540801</v>
      </c>
      <c r="Q8660" s="218">
        <v>1.3026591631860889</v>
      </c>
      <c r="R8660" s="507">
        <v>-0.68730392902514037</v>
      </c>
      <c r="S8660" s="507">
        <v>-0.83692280696211974</v>
      </c>
      <c r="T8660" s="218">
        <v>-2.2613749252339956</v>
      </c>
    </row>
    <row r="8661" spans="1:20" x14ac:dyDescent="0.6">
      <c r="A8661" s="218" t="s">
        <v>24537</v>
      </c>
      <c r="B8661" s="218" t="s">
        <v>24538</v>
      </c>
      <c r="C8661" s="218">
        <v>5.3921350585735004</v>
      </c>
      <c r="D8661" s="218">
        <v>5.2953875506389299</v>
      </c>
      <c r="E8661" s="218">
        <v>6.3365628768657896</v>
      </c>
      <c r="F8661" s="218">
        <v>5.6542294949401501</v>
      </c>
      <c r="G8661" s="218">
        <v>1.7003491969139299</v>
      </c>
      <c r="H8661" s="218">
        <v>7.6525976686074602</v>
      </c>
      <c r="I8661" t="s">
        <v>24539</v>
      </c>
      <c r="J8661" s="218" t="s">
        <v>24539</v>
      </c>
      <c r="K8661" s="218">
        <v>1</v>
      </c>
      <c r="L8661" s="218">
        <v>0.94442781829228917</v>
      </c>
      <c r="M8661" s="218">
        <v>0.26209443636664975</v>
      </c>
      <c r="N8661" s="218">
        <v>1.0411753262268597</v>
      </c>
      <c r="O8661" s="218">
        <v>0.35884194430122029</v>
      </c>
      <c r="P8661" s="218">
        <v>-3.6917858616595707</v>
      </c>
      <c r="Q8661" s="218">
        <v>2.2604626100339598</v>
      </c>
      <c r="R8661" s="507">
        <v>0.60326112732946946</v>
      </c>
      <c r="S8661" s="507">
        <v>0.70000863526404</v>
      </c>
      <c r="T8661" s="218">
        <v>-0.71566162581280546</v>
      </c>
    </row>
    <row r="8662" spans="1:20" x14ac:dyDescent="0.6">
      <c r="A8662" s="218" t="s">
        <v>24540</v>
      </c>
      <c r="B8662" s="218" t="s">
        <v>24541</v>
      </c>
      <c r="C8662" s="218">
        <v>4.30343840735285</v>
      </c>
      <c r="D8662" s="218">
        <v>4.2445714019146203</v>
      </c>
      <c r="E8662" s="218">
        <v>5.2320381238197999</v>
      </c>
      <c r="F8662" s="218">
        <v>4.0152342968094699</v>
      </c>
      <c r="G8662" s="218">
        <v>1.0162357018798001</v>
      </c>
      <c r="H8662" s="218">
        <v>0</v>
      </c>
      <c r="I8662" t="s">
        <v>24542</v>
      </c>
      <c r="J8662" s="218" t="s">
        <v>24542</v>
      </c>
      <c r="K8662" s="218">
        <v>1</v>
      </c>
      <c r="L8662" s="218">
        <v>0.92859971646694994</v>
      </c>
      <c r="M8662" s="218">
        <v>-0.28820411054338013</v>
      </c>
      <c r="N8662" s="218">
        <v>0.98746672190517959</v>
      </c>
      <c r="O8662" s="218">
        <v>-0.22933710510515048</v>
      </c>
      <c r="P8662" s="218">
        <v>-3.2872027054730499</v>
      </c>
      <c r="Q8662" s="218">
        <v>-4.30343840735285</v>
      </c>
      <c r="R8662" s="507">
        <v>0.32019780296178491</v>
      </c>
      <c r="S8662" s="507">
        <v>0.37906480840001455</v>
      </c>
      <c r="T8662" s="218">
        <v>-3.7953205564129497</v>
      </c>
    </row>
    <row r="8663" spans="1:20" x14ac:dyDescent="0.6">
      <c r="A8663" s="218" t="s">
        <v>24543</v>
      </c>
      <c r="B8663" s="218" t="s">
        <v>24544</v>
      </c>
      <c r="C8663" s="218">
        <v>5.3022909319299902</v>
      </c>
      <c r="D8663" s="218">
        <v>5.3601186185746901</v>
      </c>
      <c r="E8663" s="218">
        <v>5.6591860608861104</v>
      </c>
      <c r="F8663" s="218">
        <v>5.5772566610253698</v>
      </c>
      <c r="G8663" s="218">
        <v>0.69026577864285299</v>
      </c>
      <c r="H8663" s="218">
        <v>0</v>
      </c>
      <c r="I8663" t="s">
        <v>24545</v>
      </c>
      <c r="J8663" s="218" t="s">
        <v>24545</v>
      </c>
      <c r="K8663" s="218">
        <v>1</v>
      </c>
      <c r="L8663" s="218">
        <v>0.35689512895612019</v>
      </c>
      <c r="M8663" s="218">
        <v>0.27496572909537953</v>
      </c>
      <c r="N8663" s="218">
        <v>0.29906744231142035</v>
      </c>
      <c r="O8663" s="218">
        <v>0.21713804245067969</v>
      </c>
      <c r="P8663" s="218">
        <v>-4.6120251532871368</v>
      </c>
      <c r="Q8663" s="218">
        <v>-5.3022909319299902</v>
      </c>
      <c r="R8663" s="507">
        <v>0.31593042902574986</v>
      </c>
      <c r="S8663" s="507">
        <v>0.25810274238105002</v>
      </c>
      <c r="T8663" s="218">
        <v>-4.9571580426085635</v>
      </c>
    </row>
    <row r="8664" spans="1:20" x14ac:dyDescent="0.6">
      <c r="A8664" s="218" t="s">
        <v>24546</v>
      </c>
      <c r="B8664" s="218" t="s">
        <v>24547</v>
      </c>
      <c r="C8664" s="218">
        <v>3.6709748467230701</v>
      </c>
      <c r="D8664" s="218">
        <v>3.66274676329386</v>
      </c>
      <c r="E8664" s="218">
        <v>0</v>
      </c>
      <c r="F8664" s="218">
        <v>2.5193476695260602</v>
      </c>
      <c r="G8664" s="218">
        <v>0</v>
      </c>
      <c r="H8664" s="218">
        <v>0</v>
      </c>
      <c r="I8664" t="s">
        <v>24548</v>
      </c>
      <c r="J8664" s="218" t="s">
        <v>24548</v>
      </c>
      <c r="K8664" s="218">
        <v>1</v>
      </c>
      <c r="L8664" s="218">
        <v>-3.6709748467230701</v>
      </c>
      <c r="M8664" s="218">
        <v>-1.1516271771970099</v>
      </c>
      <c r="N8664" s="218">
        <v>-3.66274676329386</v>
      </c>
      <c r="O8664" s="218">
        <v>-1.1433990937677998</v>
      </c>
      <c r="P8664" s="218">
        <v>-3.6709748467230701</v>
      </c>
      <c r="Q8664" s="218">
        <v>-3.6709748467230701</v>
      </c>
      <c r="R8664" s="507">
        <v>-2.41130101196004</v>
      </c>
      <c r="S8664" s="507">
        <v>-2.4030729285308299</v>
      </c>
      <c r="T8664" s="218">
        <v>-3.6709748467230701</v>
      </c>
    </row>
    <row r="8665" spans="1:20" x14ac:dyDescent="0.6">
      <c r="A8665" s="218" t="s">
        <v>24549</v>
      </c>
      <c r="B8665" s="218" t="s">
        <v>24550</v>
      </c>
      <c r="C8665" s="218">
        <v>6.8499006239790603</v>
      </c>
      <c r="D8665" s="218">
        <v>6.6573079853453399</v>
      </c>
      <c r="E8665" s="218">
        <v>7.0590436186354397</v>
      </c>
      <c r="F8665" s="218">
        <v>6.9736212728459499</v>
      </c>
      <c r="G8665" s="218">
        <v>1.45337470871665</v>
      </c>
      <c r="H8665" s="218">
        <v>6.7811016920209601</v>
      </c>
      <c r="I8665" t="s">
        <v>24551</v>
      </c>
      <c r="J8665" s="218" t="s">
        <v>24551</v>
      </c>
      <c r="K8665" s="218">
        <v>3</v>
      </c>
      <c r="L8665" s="218">
        <v>0.20914299465637942</v>
      </c>
      <c r="M8665" s="218">
        <v>0.1237206488668896</v>
      </c>
      <c r="N8665" s="218">
        <v>0.40173563329009987</v>
      </c>
      <c r="O8665" s="218">
        <v>0.31631328750061005</v>
      </c>
      <c r="P8665" s="218">
        <v>-5.3965259152624103</v>
      </c>
      <c r="Q8665" s="218">
        <v>-6.8798931958100162E-2</v>
      </c>
      <c r="R8665" s="507">
        <v>0.16643182176163451</v>
      </c>
      <c r="S8665" s="507">
        <v>0.35902446039535496</v>
      </c>
      <c r="T8665" s="218">
        <v>-2.7326624236102552</v>
      </c>
    </row>
    <row r="8666" spans="1:20" x14ac:dyDescent="0.6">
      <c r="A8666" s="218" t="s">
        <v>24552</v>
      </c>
      <c r="B8666" s="218" t="s">
        <v>24553</v>
      </c>
      <c r="C8666" s="218">
        <v>4.74931340281963</v>
      </c>
      <c r="D8666" s="218">
        <v>4.5572332220971496</v>
      </c>
      <c r="E8666" s="218">
        <v>5.1153338841487903</v>
      </c>
      <c r="F8666" s="218">
        <v>3.2428909302506401</v>
      </c>
      <c r="G8666" s="218">
        <v>0.86243763809848095</v>
      </c>
      <c r="H8666" s="218">
        <v>0</v>
      </c>
      <c r="I8666" t="s">
        <v>24551</v>
      </c>
      <c r="J8666" s="218" t="s">
        <v>24551</v>
      </c>
      <c r="K8666" s="218">
        <v>3</v>
      </c>
      <c r="L8666" s="218">
        <v>0.36602048132916032</v>
      </c>
      <c r="M8666" s="218">
        <v>-1.5064224725689899</v>
      </c>
      <c r="N8666" s="218">
        <v>0.55810066205164066</v>
      </c>
      <c r="O8666" s="218">
        <v>-1.3143422918465095</v>
      </c>
      <c r="P8666" s="218">
        <v>-3.8868757647211489</v>
      </c>
      <c r="Q8666" s="218">
        <v>-4.74931340281963</v>
      </c>
      <c r="R8666" s="507">
        <v>-0.57020099561991477</v>
      </c>
      <c r="S8666" s="507">
        <v>-0.37812081489743443</v>
      </c>
      <c r="T8666" s="218">
        <v>-4.3180945837703897</v>
      </c>
    </row>
    <row r="8667" spans="1:20" x14ac:dyDescent="0.6">
      <c r="A8667" s="218" t="s">
        <v>24554</v>
      </c>
      <c r="B8667" s="218" t="s">
        <v>24555</v>
      </c>
      <c r="C8667" s="218">
        <v>1.8102259485507599</v>
      </c>
      <c r="D8667" s="218">
        <v>2.0052153228228602</v>
      </c>
      <c r="E8667" s="218">
        <v>0</v>
      </c>
      <c r="F8667" s="218">
        <v>0</v>
      </c>
      <c r="G8667" s="218">
        <v>0</v>
      </c>
      <c r="H8667" s="218">
        <v>0</v>
      </c>
      <c r="I8667" t="s">
        <v>24551</v>
      </c>
      <c r="J8667" s="218" t="s">
        <v>24551</v>
      </c>
      <c r="K8667" s="218">
        <v>3</v>
      </c>
      <c r="L8667" s="218">
        <v>-1.8102259485507599</v>
      </c>
      <c r="M8667" s="218">
        <v>-1.8102259485507599</v>
      </c>
      <c r="N8667" s="218">
        <v>-2.0052153228228602</v>
      </c>
      <c r="O8667" s="218">
        <v>-2.0052153228228602</v>
      </c>
      <c r="P8667" s="218">
        <v>-1.8102259485507599</v>
      </c>
      <c r="Q8667" s="218">
        <v>-1.8102259485507599</v>
      </c>
      <c r="R8667" s="507">
        <v>-1.8102259485507599</v>
      </c>
      <c r="S8667" s="507">
        <v>-2.0052153228228602</v>
      </c>
      <c r="T8667" s="218">
        <v>-1.8102259485507599</v>
      </c>
    </row>
    <row r="8668" spans="1:20" x14ac:dyDescent="0.6">
      <c r="A8668" s="218" t="s">
        <v>24556</v>
      </c>
      <c r="B8668" s="218" t="s">
        <v>24557</v>
      </c>
      <c r="C8668" s="218">
        <v>0.39327506657998401</v>
      </c>
      <c r="D8668" s="218">
        <v>0.66883689910569</v>
      </c>
      <c r="E8668" s="218">
        <v>0</v>
      </c>
      <c r="F8668" s="218">
        <v>0</v>
      </c>
      <c r="G8668" s="218">
        <v>0</v>
      </c>
      <c r="H8668" s="218">
        <v>0</v>
      </c>
      <c r="I8668" t="s">
        <v>24558</v>
      </c>
      <c r="J8668" s="218" t="s">
        <v>24558</v>
      </c>
      <c r="K8668" s="218">
        <v>1</v>
      </c>
      <c r="L8668" s="218">
        <v>-0.39327506657998401</v>
      </c>
      <c r="M8668" s="218">
        <v>-0.39327506657998401</v>
      </c>
      <c r="N8668" s="218">
        <v>-0.66883689910569</v>
      </c>
      <c r="O8668" s="218">
        <v>-0.66883689910569</v>
      </c>
      <c r="P8668" s="218">
        <v>-0.39327506657998401</v>
      </c>
      <c r="Q8668" s="218">
        <v>-0.39327506657998401</v>
      </c>
      <c r="R8668" s="507">
        <v>-0.39327506657998401</v>
      </c>
      <c r="S8668" s="507">
        <v>-0.66883689910569</v>
      </c>
      <c r="T8668" s="218">
        <v>-0.39327506657998401</v>
      </c>
    </row>
    <row r="8669" spans="1:20" x14ac:dyDescent="0.6">
      <c r="A8669" s="218" t="s">
        <v>24559</v>
      </c>
      <c r="B8669" s="218" t="s">
        <v>24560</v>
      </c>
      <c r="C8669" s="218">
        <v>1.52618355475893</v>
      </c>
      <c r="D8669" s="218">
        <v>0.72711281412204798</v>
      </c>
      <c r="E8669" s="218">
        <v>0</v>
      </c>
      <c r="F8669" s="218">
        <v>0</v>
      </c>
      <c r="G8669" s="218">
        <v>0</v>
      </c>
      <c r="H8669" s="218">
        <v>0</v>
      </c>
      <c r="I8669" t="s">
        <v>24561</v>
      </c>
      <c r="J8669" s="218" t="s">
        <v>24561</v>
      </c>
      <c r="K8669" s="218">
        <v>2</v>
      </c>
      <c r="L8669" s="218">
        <v>-1.52618355475893</v>
      </c>
      <c r="M8669" s="218">
        <v>-1.52618355475893</v>
      </c>
      <c r="N8669" s="218">
        <v>-0.72711281412204798</v>
      </c>
      <c r="O8669" s="218">
        <v>-0.72711281412204798</v>
      </c>
      <c r="P8669" s="218">
        <v>-1.52618355475893</v>
      </c>
      <c r="Q8669" s="218">
        <v>-1.52618355475893</v>
      </c>
      <c r="R8669" s="507">
        <v>-1.52618355475893</v>
      </c>
      <c r="S8669" s="507">
        <v>-0.72711281412204798</v>
      </c>
      <c r="T8669" s="218">
        <v>-1.52618355475893</v>
      </c>
    </row>
    <row r="8670" spans="1:20" x14ac:dyDescent="0.6">
      <c r="A8670" s="218" t="s">
        <v>24562</v>
      </c>
      <c r="B8670" s="218" t="s">
        <v>24563</v>
      </c>
      <c r="C8670" s="218">
        <v>2.72513011842095</v>
      </c>
      <c r="D8670" s="218">
        <v>2.4478956985676099</v>
      </c>
      <c r="E8670" s="218">
        <v>0</v>
      </c>
      <c r="F8670" s="218">
        <v>0</v>
      </c>
      <c r="G8670" s="218">
        <v>0</v>
      </c>
      <c r="H8670" s="218">
        <v>3.3799408450002399</v>
      </c>
      <c r="I8670" t="s">
        <v>24561</v>
      </c>
      <c r="J8670" s="218" t="s">
        <v>24561</v>
      </c>
      <c r="K8670" s="218">
        <v>2</v>
      </c>
      <c r="L8670" s="218">
        <v>-2.72513011842095</v>
      </c>
      <c r="M8670" s="218">
        <v>-2.72513011842095</v>
      </c>
      <c r="N8670" s="218">
        <v>-2.4478956985676099</v>
      </c>
      <c r="O8670" s="218">
        <v>-2.4478956985676099</v>
      </c>
      <c r="P8670" s="218">
        <v>-2.72513011842095</v>
      </c>
      <c r="Q8670" s="218">
        <v>0.65481072657928996</v>
      </c>
      <c r="R8670" s="507">
        <v>-2.72513011842095</v>
      </c>
      <c r="S8670" s="507">
        <v>-2.4478956985676099</v>
      </c>
      <c r="T8670" s="218">
        <v>-1.03515969592083</v>
      </c>
    </row>
    <row r="8671" spans="1:20" x14ac:dyDescent="0.6">
      <c r="A8671" s="218" t="s">
        <v>24564</v>
      </c>
      <c r="B8671" s="218" t="s">
        <v>24565</v>
      </c>
      <c r="C8671" s="218">
        <v>3.1431138290270502</v>
      </c>
      <c r="D8671" s="218">
        <v>3.3044566581962802</v>
      </c>
      <c r="E8671" s="218">
        <v>5.44016568968664E-2</v>
      </c>
      <c r="F8671" s="218">
        <v>0</v>
      </c>
      <c r="G8671" s="218">
        <v>0</v>
      </c>
      <c r="H8671" s="218">
        <v>0</v>
      </c>
      <c r="I8671" t="s">
        <v>24566</v>
      </c>
      <c r="J8671" s="218" t="s">
        <v>24566</v>
      </c>
      <c r="K8671" s="218">
        <v>1</v>
      </c>
      <c r="L8671" s="218">
        <v>-3.0887121721301836</v>
      </c>
      <c r="M8671" s="218">
        <v>-3.1431138290270502</v>
      </c>
      <c r="N8671" s="218">
        <v>-3.2500550012994136</v>
      </c>
      <c r="O8671" s="218">
        <v>-3.3044566581962802</v>
      </c>
      <c r="P8671" s="218">
        <v>-3.1431138290270502</v>
      </c>
      <c r="Q8671" s="218">
        <v>-3.1431138290270502</v>
      </c>
      <c r="R8671" s="507">
        <v>-3.1159130005786171</v>
      </c>
      <c r="S8671" s="507">
        <v>-3.2772558297478467</v>
      </c>
      <c r="T8671" s="218">
        <v>-3.1431138290270502</v>
      </c>
    </row>
    <row r="8672" spans="1:20" x14ac:dyDescent="0.6">
      <c r="A8672" s="218" t="s">
        <v>24567</v>
      </c>
      <c r="B8672" s="218" t="s">
        <v>24568</v>
      </c>
      <c r="C8672" s="218">
        <v>3.4556115180451101</v>
      </c>
      <c r="D8672" s="218">
        <v>3.0935965612533201</v>
      </c>
      <c r="E8672" s="218">
        <v>5.44016568968664E-2</v>
      </c>
      <c r="F8672" s="218">
        <v>3.5044200649740902</v>
      </c>
      <c r="G8672" s="218">
        <v>0</v>
      </c>
      <c r="H8672" s="218">
        <v>0</v>
      </c>
      <c r="I8672" t="s">
        <v>24569</v>
      </c>
      <c r="J8672" s="218" t="s">
        <v>24569</v>
      </c>
      <c r="K8672" s="218">
        <v>4</v>
      </c>
      <c r="L8672" s="218">
        <v>-3.4012098611482435</v>
      </c>
      <c r="M8672" s="218">
        <v>4.8808546928980068E-2</v>
      </c>
      <c r="N8672" s="218">
        <v>-3.0391949043564535</v>
      </c>
      <c r="O8672" s="218">
        <v>0.41082350372077014</v>
      </c>
      <c r="P8672" s="218">
        <v>-3.4556115180451101</v>
      </c>
      <c r="Q8672" s="218">
        <v>-3.4556115180451101</v>
      </c>
      <c r="R8672" s="507">
        <v>-1.6762006571096317</v>
      </c>
      <c r="S8672" s="507">
        <v>-1.3141857003178417</v>
      </c>
      <c r="T8672" s="218">
        <v>-3.4556115180451101</v>
      </c>
    </row>
    <row r="8673" spans="1:20" x14ac:dyDescent="0.6">
      <c r="A8673" s="218" t="s">
        <v>24570</v>
      </c>
      <c r="B8673" s="218" t="s">
        <v>24571</v>
      </c>
      <c r="C8673" s="218">
        <v>4.2482781010632902</v>
      </c>
      <c r="D8673" s="218">
        <v>3.8644523693794399</v>
      </c>
      <c r="E8673" s="218">
        <v>0</v>
      </c>
      <c r="F8673" s="218">
        <v>5.0717976123628103</v>
      </c>
      <c r="G8673" s="218">
        <v>0</v>
      </c>
      <c r="H8673" s="218">
        <v>0</v>
      </c>
      <c r="I8673" t="s">
        <v>24569</v>
      </c>
      <c r="J8673" s="218" t="s">
        <v>24569</v>
      </c>
      <c r="K8673" s="218">
        <v>4</v>
      </c>
      <c r="L8673" s="218">
        <v>-4.2482781010632902</v>
      </c>
      <c r="M8673" s="218">
        <v>0.82351951129952017</v>
      </c>
      <c r="N8673" s="218">
        <v>-3.8644523693794399</v>
      </c>
      <c r="O8673" s="218">
        <v>1.2073452429833704</v>
      </c>
      <c r="P8673" s="218">
        <v>-4.2482781010632902</v>
      </c>
      <c r="Q8673" s="218">
        <v>-4.2482781010632902</v>
      </c>
      <c r="R8673" s="507">
        <v>-1.712379294881885</v>
      </c>
      <c r="S8673" s="507">
        <v>-1.3285535631980347</v>
      </c>
      <c r="T8673" s="218">
        <v>-4.2482781010632902</v>
      </c>
    </row>
    <row r="8674" spans="1:20" x14ac:dyDescent="0.6">
      <c r="A8674" s="218" t="s">
        <v>24572</v>
      </c>
      <c r="B8674" s="218" t="s">
        <v>24573</v>
      </c>
      <c r="C8674" s="218">
        <v>4.4116759340135197</v>
      </c>
      <c r="D8674" s="218">
        <v>3.9433907731627702</v>
      </c>
      <c r="E8674" s="218">
        <v>0.157412435459797</v>
      </c>
      <c r="F8674" s="218">
        <v>4.5521793266107098</v>
      </c>
      <c r="G8674" s="218">
        <v>0.14046909216855899</v>
      </c>
      <c r="H8674" s="218">
        <v>0</v>
      </c>
      <c r="I8674" t="s">
        <v>24569</v>
      </c>
      <c r="J8674" s="218" t="s">
        <v>24569</v>
      </c>
      <c r="K8674" s="218">
        <v>4</v>
      </c>
      <c r="L8674" s="218">
        <v>-4.2542634985537227</v>
      </c>
      <c r="M8674" s="218">
        <v>0.14050339259719014</v>
      </c>
      <c r="N8674" s="218">
        <v>-3.7859783377029732</v>
      </c>
      <c r="O8674" s="218">
        <v>0.60878855344793958</v>
      </c>
      <c r="P8674" s="218">
        <v>-4.2712068418449602</v>
      </c>
      <c r="Q8674" s="218">
        <v>-4.4116759340135197</v>
      </c>
      <c r="R8674" s="507">
        <v>-2.0568800529782663</v>
      </c>
      <c r="S8674" s="507">
        <v>-1.5885948921275168</v>
      </c>
      <c r="T8674" s="218">
        <v>-4.3414413879292404</v>
      </c>
    </row>
    <row r="8675" spans="1:20" x14ac:dyDescent="0.6">
      <c r="A8675" s="218" t="s">
        <v>24574</v>
      </c>
      <c r="B8675" s="218" t="s">
        <v>24575</v>
      </c>
      <c r="C8675" s="218">
        <v>4.4000428300658498</v>
      </c>
      <c r="D8675" s="218">
        <v>4.2668425570282302</v>
      </c>
      <c r="E8675" s="218">
        <v>5.44016568968664E-2</v>
      </c>
      <c r="F8675" s="218">
        <v>1.6125531385741201</v>
      </c>
      <c r="G8675" s="218">
        <v>0.14046909216855899</v>
      </c>
      <c r="H8675" s="218">
        <v>0</v>
      </c>
      <c r="I8675" t="s">
        <v>24569</v>
      </c>
      <c r="J8675" s="218" t="s">
        <v>24569</v>
      </c>
      <c r="K8675" s="218">
        <v>4</v>
      </c>
      <c r="L8675" s="218">
        <v>-4.3456411731689837</v>
      </c>
      <c r="M8675" s="218">
        <v>-2.7874896914917295</v>
      </c>
      <c r="N8675" s="218">
        <v>-4.2124409001313641</v>
      </c>
      <c r="O8675" s="218">
        <v>-2.6542894184541099</v>
      </c>
      <c r="P8675" s="218">
        <v>-4.2595737378972904</v>
      </c>
      <c r="Q8675" s="218">
        <v>-4.4000428300658498</v>
      </c>
      <c r="R8675" s="507">
        <v>-3.5665654323303566</v>
      </c>
      <c r="S8675" s="507">
        <v>-3.433365159292737</v>
      </c>
      <c r="T8675" s="218">
        <v>-4.3298082839815706</v>
      </c>
    </row>
    <row r="8676" spans="1:20" x14ac:dyDescent="0.6">
      <c r="A8676" s="218" t="s">
        <v>24576</v>
      </c>
      <c r="B8676" s="218" t="s">
        <v>24577</v>
      </c>
      <c r="C8676" s="218">
        <v>5.7861986015441698</v>
      </c>
      <c r="D8676" s="218">
        <v>5.8452102279255103</v>
      </c>
      <c r="E8676" s="218">
        <v>3.2468127664525199</v>
      </c>
      <c r="F8676" s="218">
        <v>5.3641640827958899</v>
      </c>
      <c r="G8676" s="218">
        <v>0.38602773444041999</v>
      </c>
      <c r="H8676" s="218">
        <v>0</v>
      </c>
      <c r="I8676" t="s">
        <v>24578</v>
      </c>
      <c r="J8676" s="218" t="s">
        <v>24578</v>
      </c>
      <c r="K8676" s="218">
        <v>1</v>
      </c>
      <c r="L8676" s="218">
        <v>-2.5393858350916498</v>
      </c>
      <c r="M8676" s="218">
        <v>-0.42203451874827991</v>
      </c>
      <c r="N8676" s="218">
        <v>-2.5983974614729903</v>
      </c>
      <c r="O8676" s="218">
        <v>-0.48104614512962041</v>
      </c>
      <c r="P8676" s="218">
        <v>-5.4001708671037498</v>
      </c>
      <c r="Q8676" s="218">
        <v>-5.7861986015441698</v>
      </c>
      <c r="R8676" s="507">
        <v>-1.4807101769199649</v>
      </c>
      <c r="S8676" s="507">
        <v>-1.5397218033013054</v>
      </c>
      <c r="T8676" s="218">
        <v>-5.5931847343239598</v>
      </c>
    </row>
    <row r="8677" spans="1:20" x14ac:dyDescent="0.6">
      <c r="A8677" s="218" t="s">
        <v>24579</v>
      </c>
      <c r="B8677" s="218" t="s">
        <v>24580</v>
      </c>
      <c r="C8677" s="218">
        <v>5.34740759743877</v>
      </c>
      <c r="D8677" s="218">
        <v>5.6234370236501396</v>
      </c>
      <c r="E8677" s="218">
        <v>5.7921922554100096</v>
      </c>
      <c r="F8677" s="218">
        <v>6.04377406180192</v>
      </c>
      <c r="G8677" s="218">
        <v>0.69026577864285299</v>
      </c>
      <c r="H8677" s="218">
        <v>0</v>
      </c>
      <c r="I8677" t="s">
        <v>24581</v>
      </c>
      <c r="J8677" s="218" t="s">
        <v>24581</v>
      </c>
      <c r="K8677" s="218">
        <v>1</v>
      </c>
      <c r="L8677" s="218">
        <v>0.44478465797123956</v>
      </c>
      <c r="M8677" s="218">
        <v>0.69636646436314997</v>
      </c>
      <c r="N8677" s="218">
        <v>0.16875523175986995</v>
      </c>
      <c r="O8677" s="218">
        <v>0.42033703815178036</v>
      </c>
      <c r="P8677" s="218">
        <v>-4.6571418187959175</v>
      </c>
      <c r="Q8677" s="218">
        <v>-5.34740759743877</v>
      </c>
      <c r="R8677" s="507">
        <v>0.57057556116719477</v>
      </c>
      <c r="S8677" s="507">
        <v>0.29454613495582516</v>
      </c>
      <c r="T8677" s="218">
        <v>-5.0022747081173442</v>
      </c>
    </row>
    <row r="8678" spans="1:20" x14ac:dyDescent="0.6">
      <c r="A8678" s="218" t="s">
        <v>24582</v>
      </c>
      <c r="B8678" s="218" t="s">
        <v>24583</v>
      </c>
      <c r="C8678" s="218">
        <v>6.4430468958552796</v>
      </c>
      <c r="D8678" s="218">
        <v>6.4517948505180298</v>
      </c>
      <c r="E8678" s="218">
        <v>6.4869170626333501</v>
      </c>
      <c r="F8678" s="218">
        <v>6.0936902155204598</v>
      </c>
      <c r="G8678" s="218">
        <v>8.5111730296288002</v>
      </c>
      <c r="H8678" s="218">
        <v>0.34353965418307397</v>
      </c>
      <c r="I8678" t="s">
        <v>24584</v>
      </c>
      <c r="J8678" s="218" t="s">
        <v>24584</v>
      </c>
      <c r="K8678" s="218">
        <v>1</v>
      </c>
      <c r="L8678" s="218">
        <v>4.3870166778070541E-2</v>
      </c>
      <c r="M8678" s="218">
        <v>-0.34935668033481981</v>
      </c>
      <c r="N8678" s="218">
        <v>3.5122212115320295E-2</v>
      </c>
      <c r="O8678" s="218">
        <v>-0.35810463499757006</v>
      </c>
      <c r="P8678" s="218">
        <v>2.0681261337735206</v>
      </c>
      <c r="Q8678" s="218">
        <v>-6.0995072416722058</v>
      </c>
      <c r="R8678" s="507">
        <v>-0.15274325677837464</v>
      </c>
      <c r="S8678" s="507">
        <v>-0.16149121144112488</v>
      </c>
      <c r="T8678" s="218">
        <v>-2.0156905539493426</v>
      </c>
    </row>
    <row r="8679" spans="1:20" x14ac:dyDescent="0.6">
      <c r="A8679" s="218" t="s">
        <v>24585</v>
      </c>
      <c r="B8679" s="218" t="s">
        <v>24586</v>
      </c>
      <c r="C8679" s="218">
        <v>7.0817749204549401</v>
      </c>
      <c r="D8679" s="218">
        <v>7.0332394101846001</v>
      </c>
      <c r="E8679" s="218">
        <v>7.9894084185011502</v>
      </c>
      <c r="F8679" s="218">
        <v>7.2222405339758602</v>
      </c>
      <c r="G8679" s="218">
        <v>2.8142518153071099</v>
      </c>
      <c r="H8679" s="218">
        <v>7.54732050933531</v>
      </c>
      <c r="I8679" t="s">
        <v>24587</v>
      </c>
      <c r="J8679" s="218" t="s">
        <v>24587</v>
      </c>
      <c r="K8679" s="218">
        <v>3</v>
      </c>
      <c r="L8679" s="218">
        <v>0.90763349804621019</v>
      </c>
      <c r="M8679" s="218">
        <v>0.14046561352092013</v>
      </c>
      <c r="N8679" s="218">
        <v>0.95616900831655016</v>
      </c>
      <c r="O8679" s="218">
        <v>0.18900112379126011</v>
      </c>
      <c r="P8679" s="218">
        <v>-4.2675231051478306</v>
      </c>
      <c r="Q8679" s="218">
        <v>0.4655455888803699</v>
      </c>
      <c r="R8679" s="507">
        <v>0.52404955578356516</v>
      </c>
      <c r="S8679" s="507">
        <v>0.57258506605390513</v>
      </c>
      <c r="T8679" s="218">
        <v>-1.9009887581337304</v>
      </c>
    </row>
    <row r="8680" spans="1:20" x14ac:dyDescent="0.6">
      <c r="A8680" s="218" t="s">
        <v>24588</v>
      </c>
      <c r="B8680" s="218" t="s">
        <v>24589</v>
      </c>
      <c r="C8680" s="218">
        <v>5.3433638896218598</v>
      </c>
      <c r="D8680" s="218">
        <v>5.2893563053887203</v>
      </c>
      <c r="E8680" s="218">
        <v>5.3193254622890498</v>
      </c>
      <c r="F8680" s="218">
        <v>5.3559024727338498</v>
      </c>
      <c r="G8680" s="218">
        <v>0.494726731926454</v>
      </c>
      <c r="H8680" s="218">
        <v>0.123827711997599</v>
      </c>
      <c r="I8680" t="s">
        <v>24590</v>
      </c>
      <c r="J8680" s="218" t="s">
        <v>24587</v>
      </c>
      <c r="K8680" s="218">
        <v>3</v>
      </c>
      <c r="L8680" s="218">
        <v>-2.4038427332810031E-2</v>
      </c>
      <c r="M8680" s="218">
        <v>1.2538583111989965E-2</v>
      </c>
      <c r="N8680" s="218">
        <v>2.996915690032953E-2</v>
      </c>
      <c r="O8680" s="218">
        <v>6.6546167345129525E-2</v>
      </c>
      <c r="P8680" s="218">
        <v>-4.8486371576954062</v>
      </c>
      <c r="Q8680" s="218">
        <v>-5.2195361776242608</v>
      </c>
      <c r="R8680" s="507">
        <v>-5.7499221104100329E-3</v>
      </c>
      <c r="S8680" s="507">
        <v>4.8257662122729528E-2</v>
      </c>
      <c r="T8680" s="218">
        <v>-5.0340866676598335</v>
      </c>
    </row>
    <row r="8681" spans="1:20" x14ac:dyDescent="0.6">
      <c r="A8681" s="218" t="s">
        <v>24591</v>
      </c>
      <c r="B8681" s="218" t="s">
        <v>24592</v>
      </c>
      <c r="C8681" s="218">
        <v>7.6485095982082001</v>
      </c>
      <c r="D8681" s="218">
        <v>7.55707381683757</v>
      </c>
      <c r="E8681" s="218">
        <v>7.2898441364852697</v>
      </c>
      <c r="F8681" s="218">
        <v>7.8717311068079701</v>
      </c>
      <c r="G8681" s="218">
        <v>7.2463947972213303</v>
      </c>
      <c r="H8681" s="218">
        <v>5.8103793011382301</v>
      </c>
      <c r="I8681" t="s">
        <v>24587</v>
      </c>
      <c r="J8681" s="218" t="s">
        <v>24587</v>
      </c>
      <c r="K8681" s="218">
        <v>3</v>
      </c>
      <c r="L8681" s="218">
        <v>-0.35866546172293035</v>
      </c>
      <c r="M8681" s="218">
        <v>0.22322150859976997</v>
      </c>
      <c r="N8681" s="218">
        <v>-0.26722968035230021</v>
      </c>
      <c r="O8681" s="218">
        <v>0.3146572899704001</v>
      </c>
      <c r="P8681" s="218">
        <v>-0.4021148009868698</v>
      </c>
      <c r="Q8681" s="218">
        <v>-1.83813029706997</v>
      </c>
      <c r="R8681" s="507">
        <v>-6.7721976561580188E-2</v>
      </c>
      <c r="S8681" s="507">
        <v>2.3713804809049943E-2</v>
      </c>
      <c r="T8681" s="218">
        <v>-1.1201225490284199</v>
      </c>
    </row>
    <row r="8682" spans="1:20" x14ac:dyDescent="0.6">
      <c r="A8682" s="218" t="s">
        <v>24593</v>
      </c>
      <c r="B8682" s="218" t="s">
        <v>24594</v>
      </c>
      <c r="C8682" s="218">
        <v>6.85061304802786</v>
      </c>
      <c r="D8682" s="218">
        <v>6.98926837327926</v>
      </c>
      <c r="E8682" s="218">
        <v>7.8357808775609703</v>
      </c>
      <c r="F8682" s="218">
        <v>6.4182225011198399</v>
      </c>
      <c r="G8682" s="218">
        <v>9.5027012295950595</v>
      </c>
      <c r="H8682" s="218">
        <v>0</v>
      </c>
      <c r="I8682" t="s">
        <v>24595</v>
      </c>
      <c r="J8682" s="218" t="s">
        <v>24595</v>
      </c>
      <c r="K8682" s="218">
        <v>1</v>
      </c>
      <c r="L8682" s="218">
        <v>0.98516782953311033</v>
      </c>
      <c r="M8682" s="218">
        <v>-0.43239054690802003</v>
      </c>
      <c r="N8682" s="218">
        <v>0.84651250428171032</v>
      </c>
      <c r="O8682" s="218">
        <v>-0.57104587215942004</v>
      </c>
      <c r="P8682" s="218">
        <v>2.6520881815671995</v>
      </c>
      <c r="Q8682" s="218">
        <v>-6.85061304802786</v>
      </c>
      <c r="R8682" s="507">
        <v>0.27638864131254515</v>
      </c>
      <c r="S8682" s="507">
        <v>0.13773331606114514</v>
      </c>
      <c r="T8682" s="218">
        <v>-2.0992624332303302</v>
      </c>
    </row>
    <row r="8683" spans="1:20" x14ac:dyDescent="0.6">
      <c r="A8683" s="218" t="s">
        <v>24596</v>
      </c>
      <c r="B8683" s="218" t="s">
        <v>24597</v>
      </c>
      <c r="C8683" s="218">
        <v>5.3043725899621696</v>
      </c>
      <c r="D8683" s="218">
        <v>5.3085681997041796</v>
      </c>
      <c r="E8683" s="218">
        <v>6.5089993497950198</v>
      </c>
      <c r="F8683" s="218">
        <v>5.1262447032109897</v>
      </c>
      <c r="G8683" s="218">
        <v>0.86243763809848095</v>
      </c>
      <c r="H8683" s="218">
        <v>0</v>
      </c>
      <c r="I8683" t="s">
        <v>24598</v>
      </c>
      <c r="J8683" s="218" t="s">
        <v>24598</v>
      </c>
      <c r="K8683" s="218">
        <v>1</v>
      </c>
      <c r="L8683" s="218">
        <v>1.2046267598328502</v>
      </c>
      <c r="M8683" s="218">
        <v>-0.17812788675117996</v>
      </c>
      <c r="N8683" s="218">
        <v>1.2004311500908402</v>
      </c>
      <c r="O8683" s="218">
        <v>-0.18232349649318991</v>
      </c>
      <c r="P8683" s="218">
        <v>-4.441934951863689</v>
      </c>
      <c r="Q8683" s="218">
        <v>-5.3043725899621696</v>
      </c>
      <c r="R8683" s="507">
        <v>0.5132494365408351</v>
      </c>
      <c r="S8683" s="507">
        <v>0.50905382679882516</v>
      </c>
      <c r="T8683" s="218">
        <v>-4.8731537709129293</v>
      </c>
    </row>
    <row r="8684" spans="1:20" x14ac:dyDescent="0.6">
      <c r="A8684" s="218" t="s">
        <v>24599</v>
      </c>
      <c r="B8684" s="218" t="s">
        <v>24600</v>
      </c>
      <c r="C8684" s="218">
        <v>1.7257646470349599</v>
      </c>
      <c r="D8684" s="218">
        <v>1.1240511655568599</v>
      </c>
      <c r="E8684" s="218">
        <v>0</v>
      </c>
      <c r="F8684" s="218">
        <v>0</v>
      </c>
      <c r="G8684" s="218">
        <v>0</v>
      </c>
      <c r="H8684" s="218">
        <v>0</v>
      </c>
      <c r="I8684" t="s">
        <v>24601</v>
      </c>
      <c r="J8684" s="218" t="s">
        <v>24601</v>
      </c>
      <c r="K8684" s="218">
        <v>1</v>
      </c>
      <c r="L8684" s="218">
        <v>-1.7257646470349599</v>
      </c>
      <c r="M8684" s="218">
        <v>-1.7257646470349599</v>
      </c>
      <c r="N8684" s="218">
        <v>-1.1240511655568599</v>
      </c>
      <c r="O8684" s="218">
        <v>-1.1240511655568599</v>
      </c>
      <c r="P8684" s="218">
        <v>-1.7257646470349599</v>
      </c>
      <c r="Q8684" s="218">
        <v>-1.7257646470349599</v>
      </c>
      <c r="R8684" s="507">
        <v>-1.7257646470349599</v>
      </c>
      <c r="S8684" s="507">
        <v>-1.1240511655568599</v>
      </c>
      <c r="T8684" s="218">
        <v>-1.7257646470349599</v>
      </c>
    </row>
    <row r="8685" spans="1:20" x14ac:dyDescent="0.6">
      <c r="A8685" s="218" t="s">
        <v>24602</v>
      </c>
      <c r="B8685" s="218" t="s">
        <v>24603</v>
      </c>
      <c r="C8685" s="218">
        <v>7.6897028210496803</v>
      </c>
      <c r="D8685" s="218">
        <v>7.7639088820030997</v>
      </c>
      <c r="E8685" s="218">
        <v>8.4413821947990808</v>
      </c>
      <c r="F8685" s="218">
        <v>7.8074856519896301</v>
      </c>
      <c r="G8685" s="218">
        <v>8.0858249547962302</v>
      </c>
      <c r="H8685" s="218">
        <v>7.4019959054016198</v>
      </c>
      <c r="I8685" t="s">
        <v>24604</v>
      </c>
      <c r="J8685" s="218" t="s">
        <v>24604</v>
      </c>
      <c r="K8685" s="218">
        <v>1</v>
      </c>
      <c r="L8685" s="218">
        <v>0.75167937374940053</v>
      </c>
      <c r="M8685" s="218">
        <v>0.11778283093994979</v>
      </c>
      <c r="N8685" s="218">
        <v>0.67747331279598111</v>
      </c>
      <c r="O8685" s="218">
        <v>4.3576769986530373E-2</v>
      </c>
      <c r="P8685" s="218">
        <v>0.39612213374654992</v>
      </c>
      <c r="Q8685" s="218">
        <v>-0.2877069156480605</v>
      </c>
      <c r="R8685" s="507">
        <v>0.43473110234467516</v>
      </c>
      <c r="S8685" s="507">
        <v>0.36052504139125574</v>
      </c>
      <c r="T8685" s="218">
        <v>5.4207609049244709E-2</v>
      </c>
    </row>
    <row r="8686" spans="1:20" x14ac:dyDescent="0.6">
      <c r="A8686" s="218" t="s">
        <v>24605</v>
      </c>
      <c r="B8686" s="218" t="s">
        <v>24606</v>
      </c>
      <c r="C8686" s="218">
        <v>6.7883932179849804</v>
      </c>
      <c r="D8686" s="218">
        <v>7.0003874101170096</v>
      </c>
      <c r="E8686" s="218">
        <v>6.4269676189287903</v>
      </c>
      <c r="F8686" s="218">
        <v>7.4354731522020998</v>
      </c>
      <c r="G8686" s="218">
        <v>1.83049323649272</v>
      </c>
      <c r="H8686" s="218">
        <v>8.38733616531864</v>
      </c>
      <c r="I8686" t="s">
        <v>24607</v>
      </c>
      <c r="J8686" s="218" t="s">
        <v>24607</v>
      </c>
      <c r="K8686" s="218">
        <v>1</v>
      </c>
      <c r="L8686" s="218">
        <v>-0.36142559905619009</v>
      </c>
      <c r="M8686" s="218">
        <v>0.6470799342171194</v>
      </c>
      <c r="N8686" s="218">
        <v>-0.57341979118821929</v>
      </c>
      <c r="O8686" s="218">
        <v>0.43508574208509021</v>
      </c>
      <c r="P8686" s="218">
        <v>-4.9578999814922602</v>
      </c>
      <c r="Q8686" s="218">
        <v>1.5989429473336596</v>
      </c>
      <c r="R8686" s="507">
        <v>0.14282716758046465</v>
      </c>
      <c r="S8686" s="507">
        <v>-6.9167024551564538E-2</v>
      </c>
      <c r="T8686" s="218">
        <v>-1.6794785170793003</v>
      </c>
    </row>
    <row r="8687" spans="1:20" x14ac:dyDescent="0.6">
      <c r="A8687" s="218" t="s">
        <v>24608</v>
      </c>
      <c r="B8687" s="218" t="s">
        <v>24609</v>
      </c>
      <c r="C8687" s="218">
        <v>5.1919345811345803</v>
      </c>
      <c r="D8687" s="218">
        <v>5.5435964630301999</v>
      </c>
      <c r="E8687" s="218">
        <v>5.48569419921904</v>
      </c>
      <c r="F8687" s="218">
        <v>5.4047770383199198</v>
      </c>
      <c r="G8687" s="218">
        <v>0.77891856884019794</v>
      </c>
      <c r="H8687" s="218">
        <v>0</v>
      </c>
      <c r="I8687" t="s">
        <v>24610</v>
      </c>
      <c r="J8687" s="218" t="s">
        <v>24610</v>
      </c>
      <c r="K8687" s="218">
        <v>1</v>
      </c>
      <c r="L8687" s="218">
        <v>0.29375961808445972</v>
      </c>
      <c r="M8687" s="218">
        <v>0.21284245718533956</v>
      </c>
      <c r="N8687" s="218">
        <v>-5.7902263811159926E-2</v>
      </c>
      <c r="O8687" s="218">
        <v>-0.13881942471028008</v>
      </c>
      <c r="P8687" s="218">
        <v>-4.4130160122943822</v>
      </c>
      <c r="Q8687" s="218">
        <v>-5.1919345811345803</v>
      </c>
      <c r="R8687" s="507">
        <v>0.25330103763489964</v>
      </c>
      <c r="S8687" s="507">
        <v>-9.8360844260720004E-2</v>
      </c>
      <c r="T8687" s="218">
        <v>-4.8024752967144817</v>
      </c>
    </row>
    <row r="8688" spans="1:20" x14ac:dyDescent="0.6">
      <c r="A8688" s="218" t="s">
        <v>24611</v>
      </c>
      <c r="B8688" s="218" t="s">
        <v>24612</v>
      </c>
      <c r="C8688" s="218">
        <v>5.5005104265796696</v>
      </c>
      <c r="D8688" s="218">
        <v>5.4856956038784803</v>
      </c>
      <c r="E8688" s="218">
        <v>5.6787997090049602</v>
      </c>
      <c r="F8688" s="218">
        <v>6.0152051004330804</v>
      </c>
      <c r="G8688" s="218">
        <v>0.69026577864285299</v>
      </c>
      <c r="H8688" s="218">
        <v>0</v>
      </c>
      <c r="I8688" t="s">
        <v>24613</v>
      </c>
      <c r="J8688" s="218" t="s">
        <v>24613</v>
      </c>
      <c r="K8688" s="218">
        <v>2</v>
      </c>
      <c r="L8688" s="218">
        <v>0.17828928242529063</v>
      </c>
      <c r="M8688" s="218">
        <v>0.51469467385341083</v>
      </c>
      <c r="N8688" s="218">
        <v>0.19310410512647991</v>
      </c>
      <c r="O8688" s="218">
        <v>0.52950949655460011</v>
      </c>
      <c r="P8688" s="218">
        <v>-4.8102446479368162</v>
      </c>
      <c r="Q8688" s="218">
        <v>-5.5005104265796696</v>
      </c>
      <c r="R8688" s="507">
        <v>0.34649197813935073</v>
      </c>
      <c r="S8688" s="507">
        <v>0.36130680084054001</v>
      </c>
      <c r="T8688" s="218">
        <v>-5.1553775372582429</v>
      </c>
    </row>
    <row r="8689" spans="1:20" x14ac:dyDescent="0.6">
      <c r="A8689" s="218" t="s">
        <v>24614</v>
      </c>
      <c r="B8689" s="218" t="s">
        <v>24615</v>
      </c>
      <c r="C8689" s="218">
        <v>5.9252516254961298</v>
      </c>
      <c r="D8689" s="218">
        <v>6.1117324328177904</v>
      </c>
      <c r="E8689" s="218">
        <v>5.2941132241622002</v>
      </c>
      <c r="F8689" s="218">
        <v>6.4926442015641097</v>
      </c>
      <c r="G8689" s="218">
        <v>1.50626793832628</v>
      </c>
      <c r="H8689" s="218">
        <v>0</v>
      </c>
      <c r="I8689" t="s">
        <v>24613</v>
      </c>
      <c r="J8689" s="218" t="s">
        <v>24613</v>
      </c>
      <c r="K8689" s="218">
        <v>2</v>
      </c>
      <c r="L8689" s="218">
        <v>-0.63113840133392962</v>
      </c>
      <c r="M8689" s="218">
        <v>0.56739257606797988</v>
      </c>
      <c r="N8689" s="218">
        <v>-0.81761920865559023</v>
      </c>
      <c r="O8689" s="218">
        <v>0.38091176874631927</v>
      </c>
      <c r="P8689" s="218">
        <v>-4.4189836871698498</v>
      </c>
      <c r="Q8689" s="218">
        <v>-5.9252516254961298</v>
      </c>
      <c r="R8689" s="507">
        <v>-3.187291263297487E-2</v>
      </c>
      <c r="S8689" s="507">
        <v>-0.21835371995463548</v>
      </c>
      <c r="T8689" s="218">
        <v>-5.1721176563329898</v>
      </c>
    </row>
    <row r="8690" spans="1:20" x14ac:dyDescent="0.6">
      <c r="A8690" s="218" t="s">
        <v>24616</v>
      </c>
      <c r="B8690" s="218" t="s">
        <v>24617</v>
      </c>
      <c r="C8690" s="218">
        <v>0.956141823414975</v>
      </c>
      <c r="D8690" s="218">
        <v>0.78312585464030504</v>
      </c>
      <c r="E8690" s="218">
        <v>0</v>
      </c>
      <c r="F8690" s="218">
        <v>0</v>
      </c>
      <c r="G8690" s="218">
        <v>0</v>
      </c>
      <c r="H8690" s="218">
        <v>0</v>
      </c>
      <c r="I8690" t="s">
        <v>24618</v>
      </c>
      <c r="J8690" s="218" t="s">
        <v>24618</v>
      </c>
      <c r="K8690" s="218">
        <v>1</v>
      </c>
      <c r="L8690" s="218">
        <v>-0.956141823414975</v>
      </c>
      <c r="M8690" s="218">
        <v>-0.956141823414975</v>
      </c>
      <c r="N8690" s="218">
        <v>-0.78312585464030504</v>
      </c>
      <c r="O8690" s="218">
        <v>-0.78312585464030504</v>
      </c>
      <c r="P8690" s="218">
        <v>-0.956141823414975</v>
      </c>
      <c r="Q8690" s="218">
        <v>-0.956141823414975</v>
      </c>
      <c r="R8690" s="507">
        <v>-0.956141823414975</v>
      </c>
      <c r="S8690" s="507">
        <v>-0.78312585464030504</v>
      </c>
      <c r="T8690" s="218">
        <v>-0.956141823414975</v>
      </c>
    </row>
    <row r="8691" spans="1:20" x14ac:dyDescent="0.6">
      <c r="A8691" s="218" t="s">
        <v>24619</v>
      </c>
      <c r="B8691" s="218" t="s">
        <v>24620</v>
      </c>
      <c r="C8691" s="218">
        <v>5.7438767604419896</v>
      </c>
      <c r="D8691" s="218">
        <v>5.70906440351634</v>
      </c>
      <c r="E8691" s="218">
        <v>5.8021623893820298</v>
      </c>
      <c r="F8691" s="218">
        <v>4.6330321167758104</v>
      </c>
      <c r="G8691" s="218">
        <v>1.34138912626164</v>
      </c>
      <c r="H8691" s="218">
        <v>0</v>
      </c>
      <c r="I8691" t="s">
        <v>24621</v>
      </c>
      <c r="J8691" s="218" t="s">
        <v>24621</v>
      </c>
      <c r="K8691" s="218">
        <v>1</v>
      </c>
      <c r="L8691" s="218">
        <v>5.8285628940040191E-2</v>
      </c>
      <c r="M8691" s="218">
        <v>-1.1108446436661792</v>
      </c>
      <c r="N8691" s="218">
        <v>9.3097985865689736E-2</v>
      </c>
      <c r="O8691" s="218">
        <v>-1.0760322867405296</v>
      </c>
      <c r="P8691" s="218">
        <v>-4.4024876341803498</v>
      </c>
      <c r="Q8691" s="218">
        <v>-5.7438767604419896</v>
      </c>
      <c r="R8691" s="507">
        <v>-0.5262795073630695</v>
      </c>
      <c r="S8691" s="507">
        <v>-0.49146715043741995</v>
      </c>
      <c r="T8691" s="218">
        <v>-5.0731821973111693</v>
      </c>
    </row>
    <row r="8692" spans="1:20" x14ac:dyDescent="0.6">
      <c r="A8692" s="218" t="s">
        <v>24622</v>
      </c>
      <c r="B8692" s="218" t="s">
        <v>24623</v>
      </c>
      <c r="C8692" s="218">
        <v>5.0252528761680502</v>
      </c>
      <c r="D8692" s="218">
        <v>4.5061423447875697</v>
      </c>
      <c r="E8692" s="218">
        <v>5.4707699236855003</v>
      </c>
      <c r="F8692" s="218">
        <v>4.2450961050993703</v>
      </c>
      <c r="G8692" s="218">
        <v>0.494726731926454</v>
      </c>
      <c r="H8692" s="218">
        <v>0</v>
      </c>
      <c r="I8692" t="s">
        <v>24624</v>
      </c>
      <c r="J8692" s="218" t="s">
        <v>24624</v>
      </c>
      <c r="K8692" s="218">
        <v>1</v>
      </c>
      <c r="L8692" s="218">
        <v>0.44551704751745014</v>
      </c>
      <c r="M8692" s="218">
        <v>-0.78015677106867987</v>
      </c>
      <c r="N8692" s="218">
        <v>0.9646275788979306</v>
      </c>
      <c r="O8692" s="218">
        <v>-0.2610462396881994</v>
      </c>
      <c r="P8692" s="218">
        <v>-4.5305261442415965</v>
      </c>
      <c r="Q8692" s="218">
        <v>-5.0252528761680502</v>
      </c>
      <c r="R8692" s="507">
        <v>-0.16731986177561486</v>
      </c>
      <c r="S8692" s="507">
        <v>0.3517906696048656</v>
      </c>
      <c r="T8692" s="218">
        <v>-4.7778895102048233</v>
      </c>
    </row>
    <row r="8693" spans="1:20" x14ac:dyDescent="0.6">
      <c r="A8693" s="218" t="s">
        <v>24625</v>
      </c>
      <c r="B8693" s="218" t="s">
        <v>24626</v>
      </c>
      <c r="C8693" s="218">
        <v>7.1481842010642103</v>
      </c>
      <c r="D8693" s="218">
        <v>7.3223510005608698</v>
      </c>
      <c r="E8693" s="218">
        <v>7.3637380276995996</v>
      </c>
      <c r="F8693" s="218">
        <v>6.8419111095584499</v>
      </c>
      <c r="G8693" s="218">
        <v>7.0376667524489998</v>
      </c>
      <c r="H8693" s="218">
        <v>0.123827711997599</v>
      </c>
      <c r="I8693" t="s">
        <v>24627</v>
      </c>
      <c r="J8693" s="218" t="s">
        <v>24627</v>
      </c>
      <c r="K8693" s="218">
        <v>2</v>
      </c>
      <c r="L8693" s="218">
        <v>0.21555382663538936</v>
      </c>
      <c r="M8693" s="218">
        <v>-0.30627309150576032</v>
      </c>
      <c r="N8693" s="218">
        <v>4.1387027138729771E-2</v>
      </c>
      <c r="O8693" s="218">
        <v>-0.48043989100241991</v>
      </c>
      <c r="P8693" s="218">
        <v>-0.11051744861521051</v>
      </c>
      <c r="Q8693" s="218">
        <v>-7.0243564890666113</v>
      </c>
      <c r="R8693" s="507">
        <v>-4.5359632435185482E-2</v>
      </c>
      <c r="S8693" s="507">
        <v>-0.21952643193184507</v>
      </c>
      <c r="T8693" s="218">
        <v>-3.5674369688409109</v>
      </c>
    </row>
    <row r="8694" spans="1:20" x14ac:dyDescent="0.6">
      <c r="A8694" s="218" t="s">
        <v>24628</v>
      </c>
      <c r="B8694" s="218" t="s">
        <v>24629</v>
      </c>
      <c r="C8694" s="218">
        <v>6.9783353332755498</v>
      </c>
      <c r="D8694" s="218">
        <v>7.0220079798977402</v>
      </c>
      <c r="E8694" s="218">
        <v>6.6868819237370403</v>
      </c>
      <c r="F8694" s="218">
        <v>6.8628333199775096</v>
      </c>
      <c r="G8694" s="218">
        <v>8.2000995549360507</v>
      </c>
      <c r="H8694" s="218">
        <v>6.4729676337804998</v>
      </c>
      <c r="I8694" t="s">
        <v>24627</v>
      </c>
      <c r="J8694" s="218" t="s">
        <v>24627</v>
      </c>
      <c r="K8694" s="218">
        <v>2</v>
      </c>
      <c r="L8694" s="218">
        <v>-0.29145340953850951</v>
      </c>
      <c r="M8694" s="218">
        <v>-0.11550201329804022</v>
      </c>
      <c r="N8694" s="218">
        <v>-0.3351260561606999</v>
      </c>
      <c r="O8694" s="218">
        <v>-0.15917465992023061</v>
      </c>
      <c r="P8694" s="218">
        <v>1.2217642216605009</v>
      </c>
      <c r="Q8694" s="218">
        <v>-0.50536769949505</v>
      </c>
      <c r="R8694" s="507">
        <v>-0.20347771141827486</v>
      </c>
      <c r="S8694" s="507">
        <v>-0.24715035804046526</v>
      </c>
      <c r="T8694" s="218">
        <v>0.35819826108272546</v>
      </c>
    </row>
    <row r="8695" spans="1:20" x14ac:dyDescent="0.6">
      <c r="A8695" s="218" t="s">
        <v>24630</v>
      </c>
      <c r="B8695" s="218" t="s">
        <v>24631</v>
      </c>
      <c r="C8695" s="218">
        <v>6.9068390094454397</v>
      </c>
      <c r="D8695" s="218">
        <v>7.0212803601521001</v>
      </c>
      <c r="E8695" s="218">
        <v>6.4986137100289598</v>
      </c>
      <c r="F8695" s="218">
        <v>6.8086239907527801</v>
      </c>
      <c r="G8695" s="218">
        <v>1.21997385646274</v>
      </c>
      <c r="H8695" s="218">
        <v>0.123827711997599</v>
      </c>
      <c r="I8695" t="s">
        <v>24632</v>
      </c>
      <c r="J8695" s="218" t="s">
        <v>24632</v>
      </c>
      <c r="K8695" s="218">
        <v>1</v>
      </c>
      <c r="L8695" s="218">
        <v>-0.40822529941647989</v>
      </c>
      <c r="M8695" s="218">
        <v>-9.8215018692659584E-2</v>
      </c>
      <c r="N8695" s="218">
        <v>-0.52266665012314029</v>
      </c>
      <c r="O8695" s="218">
        <v>-0.21265636939931998</v>
      </c>
      <c r="P8695" s="218">
        <v>-5.6868651529826995</v>
      </c>
      <c r="Q8695" s="218">
        <v>-6.7830112974478407</v>
      </c>
      <c r="R8695" s="507">
        <v>-0.25322015905456974</v>
      </c>
      <c r="S8695" s="507">
        <v>-0.36766150976123013</v>
      </c>
      <c r="T8695" s="218">
        <v>-6.2349382252152701</v>
      </c>
    </row>
    <row r="8696" spans="1:20" x14ac:dyDescent="0.6">
      <c r="A8696" s="218" t="s">
        <v>24633</v>
      </c>
      <c r="B8696" s="218" t="s">
        <v>24634</v>
      </c>
      <c r="C8696" s="218">
        <v>5.2373129776770604</v>
      </c>
      <c r="D8696" s="218">
        <v>5.1405085937711696</v>
      </c>
      <c r="E8696" s="218">
        <v>4.5126880113891197</v>
      </c>
      <c r="F8696" s="218">
        <v>5.0955613512981204</v>
      </c>
      <c r="G8696" s="218">
        <v>0.94138514970795095</v>
      </c>
      <c r="H8696" s="218">
        <v>8.5129906732876997</v>
      </c>
      <c r="I8696" t="s">
        <v>24635</v>
      </c>
      <c r="J8696" s="218" t="s">
        <v>24635</v>
      </c>
      <c r="K8696" s="218">
        <v>3</v>
      </c>
      <c r="L8696" s="218">
        <v>-0.72462496628794071</v>
      </c>
      <c r="M8696" s="218">
        <v>-0.14175162637894001</v>
      </c>
      <c r="N8696" s="218">
        <v>-0.62782058238204996</v>
      </c>
      <c r="O8696" s="218">
        <v>-4.4947242473049265E-2</v>
      </c>
      <c r="P8696" s="218">
        <v>-4.2959278279691091</v>
      </c>
      <c r="Q8696" s="218">
        <v>3.2756776956106393</v>
      </c>
      <c r="R8696" s="507">
        <v>-0.43318829633344036</v>
      </c>
      <c r="S8696" s="507">
        <v>-0.33638391242754961</v>
      </c>
      <c r="T8696" s="218">
        <v>-0.51012506617923492</v>
      </c>
    </row>
    <row r="8697" spans="1:20" x14ac:dyDescent="0.6">
      <c r="A8697" s="218" t="s">
        <v>24636</v>
      </c>
      <c r="B8697" s="218" t="s">
        <v>24637</v>
      </c>
      <c r="C8697" s="218">
        <v>5.2728278708429697</v>
      </c>
      <c r="D8697" s="218">
        <v>5.0478029013936503</v>
      </c>
      <c r="E8697" s="218">
        <v>5.4881666373056897</v>
      </c>
      <c r="F8697" s="218">
        <v>2.24295741955796</v>
      </c>
      <c r="G8697" s="218">
        <v>1.39846821979138</v>
      </c>
      <c r="H8697" s="218">
        <v>0</v>
      </c>
      <c r="I8697" t="s">
        <v>24635</v>
      </c>
      <c r="J8697" s="218" t="s">
        <v>24635</v>
      </c>
      <c r="K8697" s="218">
        <v>3</v>
      </c>
      <c r="L8697" s="218">
        <v>0.21533876646271999</v>
      </c>
      <c r="M8697" s="218">
        <v>-3.0298704512850096</v>
      </c>
      <c r="N8697" s="218">
        <v>0.44036373591203937</v>
      </c>
      <c r="O8697" s="218">
        <v>-2.8048454818356903</v>
      </c>
      <c r="P8697" s="218">
        <v>-3.8743596510515896</v>
      </c>
      <c r="Q8697" s="218">
        <v>-5.2728278708429697</v>
      </c>
      <c r="R8697" s="507">
        <v>-1.4072658424111448</v>
      </c>
      <c r="S8697" s="507">
        <v>-1.1822408729618255</v>
      </c>
      <c r="T8697" s="218">
        <v>-4.5735937609472792</v>
      </c>
    </row>
    <row r="8698" spans="1:20" x14ac:dyDescent="0.6">
      <c r="A8698" s="218" t="s">
        <v>24638</v>
      </c>
      <c r="B8698" s="218" t="s">
        <v>24639</v>
      </c>
      <c r="C8698" s="218">
        <v>2.64197385676915</v>
      </c>
      <c r="D8698" s="218">
        <v>2.23345105566534</v>
      </c>
      <c r="E8698" s="218">
        <v>0</v>
      </c>
      <c r="F8698" s="218">
        <v>1.04149641624783</v>
      </c>
      <c r="G8698" s="218">
        <v>0</v>
      </c>
      <c r="H8698" s="218">
        <v>0</v>
      </c>
      <c r="I8698" t="s">
        <v>24635</v>
      </c>
      <c r="J8698" s="218" t="s">
        <v>24635</v>
      </c>
      <c r="K8698" s="218">
        <v>3</v>
      </c>
      <c r="L8698" s="218">
        <v>-2.64197385676915</v>
      </c>
      <c r="M8698" s="218">
        <v>-1.60047744052132</v>
      </c>
      <c r="N8698" s="218">
        <v>-2.23345105566534</v>
      </c>
      <c r="O8698" s="218">
        <v>-1.19195463941751</v>
      </c>
      <c r="P8698" s="218">
        <v>-2.64197385676915</v>
      </c>
      <c r="Q8698" s="218">
        <v>-2.64197385676915</v>
      </c>
      <c r="R8698" s="507">
        <v>-2.1212256486452352</v>
      </c>
      <c r="S8698" s="507">
        <v>-1.712702847541425</v>
      </c>
      <c r="T8698" s="218">
        <v>-2.64197385676915</v>
      </c>
    </row>
    <row r="8699" spans="1:20" x14ac:dyDescent="0.6">
      <c r="A8699" s="218" t="s">
        <v>24640</v>
      </c>
      <c r="B8699" s="218" t="s">
        <v>24641</v>
      </c>
      <c r="C8699" s="218">
        <v>4.5123566410590197</v>
      </c>
      <c r="D8699" s="218">
        <v>4.1492190687179198</v>
      </c>
      <c r="E8699" s="218">
        <v>5.0797108726410301</v>
      </c>
      <c r="F8699" s="218">
        <v>5.4798777398783303</v>
      </c>
      <c r="G8699" s="218">
        <v>1.0162357018798001</v>
      </c>
      <c r="H8699" s="218">
        <v>0</v>
      </c>
      <c r="I8699" t="s">
        <v>24642</v>
      </c>
      <c r="J8699" s="218" t="s">
        <v>24642</v>
      </c>
      <c r="K8699" s="218">
        <v>3</v>
      </c>
      <c r="L8699" s="218">
        <v>0.56735423158201037</v>
      </c>
      <c r="M8699" s="218">
        <v>0.96752109881931059</v>
      </c>
      <c r="N8699" s="218">
        <v>0.93049180392311026</v>
      </c>
      <c r="O8699" s="218">
        <v>1.3306586711604105</v>
      </c>
      <c r="P8699" s="218">
        <v>-3.4961209391792196</v>
      </c>
      <c r="Q8699" s="218">
        <v>-4.5123566410590197</v>
      </c>
      <c r="R8699" s="507">
        <v>0.76743766520066048</v>
      </c>
      <c r="S8699" s="507">
        <v>1.1305752375417604</v>
      </c>
      <c r="T8699" s="218">
        <v>-4.0042387901191194</v>
      </c>
    </row>
    <row r="8700" spans="1:20" x14ac:dyDescent="0.6">
      <c r="A8700" s="218" t="s">
        <v>24643</v>
      </c>
      <c r="B8700" s="218" t="s">
        <v>24644</v>
      </c>
      <c r="C8700" s="218">
        <v>5.3744101250816296</v>
      </c>
      <c r="D8700" s="218">
        <v>5.3566617332052902</v>
      </c>
      <c r="E8700" s="218">
        <v>5.6168825197756398</v>
      </c>
      <c r="F8700" s="218">
        <v>4.8411879282721904</v>
      </c>
      <c r="G8700" s="218">
        <v>1.7003491969139299</v>
      </c>
      <c r="H8700" s="218">
        <v>0</v>
      </c>
      <c r="I8700" t="s">
        <v>24642</v>
      </c>
      <c r="J8700" s="218" t="s">
        <v>24642</v>
      </c>
      <c r="K8700" s="218">
        <v>3</v>
      </c>
      <c r="L8700" s="218">
        <v>0.24247239469401016</v>
      </c>
      <c r="M8700" s="218">
        <v>-0.53322219680943928</v>
      </c>
      <c r="N8700" s="218">
        <v>0.26022078657034964</v>
      </c>
      <c r="O8700" s="218">
        <v>-0.5154738049330998</v>
      </c>
      <c r="P8700" s="218">
        <v>-3.6740609281676999</v>
      </c>
      <c r="Q8700" s="218">
        <v>-5.3744101250816296</v>
      </c>
      <c r="R8700" s="507">
        <v>-0.14537490105771456</v>
      </c>
      <c r="S8700" s="507">
        <v>-0.12762650918137508</v>
      </c>
      <c r="T8700" s="218">
        <v>-4.5242355266246648</v>
      </c>
    </row>
    <row r="8701" spans="1:20" x14ac:dyDescent="0.6">
      <c r="A8701" s="218" t="s">
        <v>24645</v>
      </c>
      <c r="B8701" s="218" t="s">
        <v>24646</v>
      </c>
      <c r="C8701" s="218">
        <v>5.8854809265725399</v>
      </c>
      <c r="D8701" s="218">
        <v>5.9016508222961797</v>
      </c>
      <c r="E8701" s="218">
        <v>4.8870710557075601</v>
      </c>
      <c r="F8701" s="218">
        <v>5.2573292637572502</v>
      </c>
      <c r="G8701" s="218">
        <v>7.32394830003504</v>
      </c>
      <c r="H8701" s="218">
        <v>4.2005878627448796</v>
      </c>
      <c r="I8701" t="s">
        <v>24642</v>
      </c>
      <c r="J8701" s="218" t="s">
        <v>24642</v>
      </c>
      <c r="K8701" s="218">
        <v>3</v>
      </c>
      <c r="L8701" s="218">
        <v>-0.99840987086497979</v>
      </c>
      <c r="M8701" s="218">
        <v>-0.62815166281528967</v>
      </c>
      <c r="N8701" s="218">
        <v>-1.0145797665886196</v>
      </c>
      <c r="O8701" s="218">
        <v>-0.64432155853892947</v>
      </c>
      <c r="P8701" s="218">
        <v>1.4384673734625002</v>
      </c>
      <c r="Q8701" s="218">
        <v>-1.6848930638276602</v>
      </c>
      <c r="R8701" s="507">
        <v>-0.81328076684013473</v>
      </c>
      <c r="S8701" s="507">
        <v>-0.82945066256377453</v>
      </c>
      <c r="T8701" s="218">
        <v>-0.12321284518258002</v>
      </c>
    </row>
    <row r="8702" spans="1:20" x14ac:dyDescent="0.6">
      <c r="A8702" s="218" t="s">
        <v>24647</v>
      </c>
      <c r="B8702" s="218" t="s">
        <v>24648</v>
      </c>
      <c r="C8702" s="218">
        <v>0</v>
      </c>
      <c r="D8702" s="218">
        <v>0</v>
      </c>
      <c r="E8702" s="218">
        <v>0</v>
      </c>
      <c r="F8702" s="218">
        <v>0</v>
      </c>
      <c r="G8702" s="218">
        <v>0</v>
      </c>
      <c r="H8702" s="218">
        <v>0</v>
      </c>
      <c r="I8702" t="s">
        <v>24649</v>
      </c>
      <c r="J8702" s="218" t="s">
        <v>24649</v>
      </c>
      <c r="K8702" s="218">
        <v>4</v>
      </c>
      <c r="L8702" s="218">
        <v>0</v>
      </c>
      <c r="M8702" s="218">
        <v>0</v>
      </c>
      <c r="N8702" s="218">
        <v>0</v>
      </c>
      <c r="O8702" s="218">
        <v>0</v>
      </c>
      <c r="P8702" s="218">
        <v>0</v>
      </c>
      <c r="Q8702" s="218">
        <v>0</v>
      </c>
      <c r="R8702" s="507">
        <v>0</v>
      </c>
      <c r="S8702" s="507">
        <v>0</v>
      </c>
      <c r="T8702" s="218">
        <v>0</v>
      </c>
    </row>
    <row r="8703" spans="1:20" x14ac:dyDescent="0.6">
      <c r="A8703" s="218" t="s">
        <v>24650</v>
      </c>
      <c r="B8703" s="218" t="s">
        <v>24651</v>
      </c>
      <c r="C8703" s="218">
        <v>5.9164323480750802</v>
      </c>
      <c r="D8703" s="218">
        <v>5.9251796923648801</v>
      </c>
      <c r="E8703" s="218">
        <v>5.1185291438198197</v>
      </c>
      <c r="F8703" s="218">
        <v>6.0686320824241697</v>
      </c>
      <c r="G8703" s="218">
        <v>6.2196995407450402</v>
      </c>
      <c r="H8703" s="218">
        <v>0</v>
      </c>
      <c r="I8703" t="s">
        <v>24649</v>
      </c>
      <c r="J8703" s="218" t="s">
        <v>24649</v>
      </c>
      <c r="K8703" s="218">
        <v>4</v>
      </c>
      <c r="L8703" s="218">
        <v>-0.79790320425526051</v>
      </c>
      <c r="M8703" s="218">
        <v>0.15219973434908951</v>
      </c>
      <c r="N8703" s="218">
        <v>-0.80665054854506035</v>
      </c>
      <c r="O8703" s="218">
        <v>0.14345239005928967</v>
      </c>
      <c r="P8703" s="218">
        <v>0.30326719266995994</v>
      </c>
      <c r="Q8703" s="218">
        <v>-5.9164323480750802</v>
      </c>
      <c r="R8703" s="507">
        <v>-0.3228517349530855</v>
      </c>
      <c r="S8703" s="507">
        <v>-0.33159907924288534</v>
      </c>
      <c r="T8703" s="218">
        <v>-2.8065825777025601</v>
      </c>
    </row>
    <row r="8704" spans="1:20" x14ac:dyDescent="0.6">
      <c r="A8704" s="218" t="s">
        <v>24652</v>
      </c>
      <c r="B8704" s="218" t="s">
        <v>24653</v>
      </c>
      <c r="C8704" s="218">
        <v>6.4100788801386299</v>
      </c>
      <c r="D8704" s="218">
        <v>6.59412504846168</v>
      </c>
      <c r="E8704" s="218">
        <v>5.7402443347215097</v>
      </c>
      <c r="F8704" s="218">
        <v>6.2988558002259296</v>
      </c>
      <c r="G8704" s="218">
        <v>0</v>
      </c>
      <c r="H8704" s="218">
        <v>0.123827711997599</v>
      </c>
      <c r="I8704" t="s">
        <v>24649</v>
      </c>
      <c r="J8704" s="218" t="s">
        <v>24649</v>
      </c>
      <c r="K8704" s="218">
        <v>4</v>
      </c>
      <c r="L8704" s="218">
        <v>-0.66983454541712018</v>
      </c>
      <c r="M8704" s="218">
        <v>-0.11122307991270031</v>
      </c>
      <c r="N8704" s="218">
        <v>-0.85388071374017027</v>
      </c>
      <c r="O8704" s="218">
        <v>-0.2952692482357504</v>
      </c>
      <c r="P8704" s="218">
        <v>-6.4100788801386299</v>
      </c>
      <c r="Q8704" s="218">
        <v>-6.2862511681410309</v>
      </c>
      <c r="R8704" s="507">
        <v>-0.39052881266491024</v>
      </c>
      <c r="S8704" s="507">
        <v>-0.57457498098796034</v>
      </c>
      <c r="T8704" s="218">
        <v>-6.3481650241398304</v>
      </c>
    </row>
    <row r="8705" spans="1:20" x14ac:dyDescent="0.6">
      <c r="A8705" s="218" t="s">
        <v>24654</v>
      </c>
      <c r="B8705" s="218" t="s">
        <v>24655</v>
      </c>
      <c r="C8705" s="218">
        <v>6.1577437956524701</v>
      </c>
      <c r="D8705" s="218">
        <v>6.1561572236269599</v>
      </c>
      <c r="E8705" s="218">
        <v>5.5474544139775404</v>
      </c>
      <c r="F8705" s="218">
        <v>4.7527088321748803</v>
      </c>
      <c r="G8705" s="218">
        <v>0.38602773444041999</v>
      </c>
      <c r="H8705" s="218">
        <v>0.123827711997599</v>
      </c>
      <c r="I8705" t="s">
        <v>24649</v>
      </c>
      <c r="J8705" s="218" t="s">
        <v>24649</v>
      </c>
      <c r="K8705" s="218">
        <v>4</v>
      </c>
      <c r="L8705" s="218">
        <v>-0.61028938167492974</v>
      </c>
      <c r="M8705" s="218">
        <v>-1.4050349634775898</v>
      </c>
      <c r="N8705" s="218">
        <v>-0.60870280964941959</v>
      </c>
      <c r="O8705" s="218">
        <v>-1.4034483914520797</v>
      </c>
      <c r="P8705" s="218">
        <v>-5.7717160612120502</v>
      </c>
      <c r="Q8705" s="218">
        <v>-6.0339160836548711</v>
      </c>
      <c r="R8705" s="507">
        <v>-1.0076621725762598</v>
      </c>
      <c r="S8705" s="507">
        <v>-1.0060756005507496</v>
      </c>
      <c r="T8705" s="218">
        <v>-5.9028160724334606</v>
      </c>
    </row>
    <row r="8706" spans="1:20" x14ac:dyDescent="0.6">
      <c r="A8706" s="218" t="s">
        <v>24656</v>
      </c>
      <c r="B8706" s="218" t="s">
        <v>24657</v>
      </c>
      <c r="C8706" s="218">
        <v>5.3724271779577597</v>
      </c>
      <c r="D8706" s="218">
        <v>5.4087780919598698</v>
      </c>
      <c r="E8706" s="218">
        <v>5.3937409780465604</v>
      </c>
      <c r="F8706" s="218">
        <v>3.68014099158871</v>
      </c>
      <c r="G8706" s="218">
        <v>1.0162357018798001</v>
      </c>
      <c r="H8706" s="218">
        <v>6.7308600847498896</v>
      </c>
      <c r="I8706" t="s">
        <v>24658</v>
      </c>
      <c r="J8706" s="218" t="s">
        <v>24658</v>
      </c>
      <c r="K8706" s="218">
        <v>1</v>
      </c>
      <c r="L8706" s="218">
        <v>2.1313800088800683E-2</v>
      </c>
      <c r="M8706" s="218">
        <v>-1.6922861863690497</v>
      </c>
      <c r="N8706" s="218">
        <v>-1.5037113913309419E-2</v>
      </c>
      <c r="O8706" s="218">
        <v>-1.7286371003711598</v>
      </c>
      <c r="P8706" s="218">
        <v>-4.3561914760779601</v>
      </c>
      <c r="Q8706" s="218">
        <v>1.3584329067921299</v>
      </c>
      <c r="R8706" s="507">
        <v>-0.83548619314012451</v>
      </c>
      <c r="S8706" s="507">
        <v>-0.87183710714223461</v>
      </c>
      <c r="T8706" s="218">
        <v>-1.4988792846429151</v>
      </c>
    </row>
    <row r="8707" spans="1:20" x14ac:dyDescent="0.6">
      <c r="A8707" s="218" t="s">
        <v>24659</v>
      </c>
      <c r="B8707" s="218" t="s">
        <v>24660</v>
      </c>
      <c r="C8707" s="218">
        <v>3.5638367566538198</v>
      </c>
      <c r="D8707" s="218">
        <v>3.7032312162460301</v>
      </c>
      <c r="E8707" s="218">
        <v>0</v>
      </c>
      <c r="F8707" s="218">
        <v>4.3276806762307896</v>
      </c>
      <c r="G8707" s="218">
        <v>0</v>
      </c>
      <c r="H8707" s="218">
        <v>0</v>
      </c>
      <c r="I8707" t="s">
        <v>24661</v>
      </c>
      <c r="J8707" s="218" t="s">
        <v>24661</v>
      </c>
      <c r="K8707" s="218">
        <v>1</v>
      </c>
      <c r="L8707" s="218">
        <v>-3.5638367566538198</v>
      </c>
      <c r="M8707" s="218">
        <v>0.76384391957696973</v>
      </c>
      <c r="N8707" s="218">
        <v>-3.7032312162460301</v>
      </c>
      <c r="O8707" s="218">
        <v>0.62444945998475943</v>
      </c>
      <c r="P8707" s="218">
        <v>-3.5638367566538198</v>
      </c>
      <c r="Q8707" s="218">
        <v>-3.5638367566538198</v>
      </c>
      <c r="R8707" s="507">
        <v>-1.399996418538425</v>
      </c>
      <c r="S8707" s="507">
        <v>-1.5393908781306354</v>
      </c>
      <c r="T8707" s="218">
        <v>-3.5638367566538198</v>
      </c>
    </row>
    <row r="8708" spans="1:20" x14ac:dyDescent="0.6">
      <c r="A8708" s="218" t="s">
        <v>24662</v>
      </c>
      <c r="B8708" s="218" t="s">
        <v>24663</v>
      </c>
      <c r="C8708" s="218">
        <v>4.4212990419154696</v>
      </c>
      <c r="D8708" s="218">
        <v>4.2839299573513703</v>
      </c>
      <c r="E8708" s="218">
        <v>2.4174885415270002</v>
      </c>
      <c r="F8708" s="218">
        <v>3.64666743976513</v>
      </c>
      <c r="G8708" s="218">
        <v>0</v>
      </c>
      <c r="H8708" s="218">
        <v>0.123827711997599</v>
      </c>
      <c r="I8708" t="s">
        <v>24664</v>
      </c>
      <c r="J8708" s="218" t="s">
        <v>24664</v>
      </c>
      <c r="K8708" s="218">
        <v>1</v>
      </c>
      <c r="L8708" s="218">
        <v>-2.0038105003884694</v>
      </c>
      <c r="M8708" s="218">
        <v>-0.77463160215033966</v>
      </c>
      <c r="N8708" s="218">
        <v>-1.8664414158243701</v>
      </c>
      <c r="O8708" s="218">
        <v>-0.63726251758624031</v>
      </c>
      <c r="P8708" s="218">
        <v>-4.4212990419154696</v>
      </c>
      <c r="Q8708" s="218">
        <v>-4.2974713299178706</v>
      </c>
      <c r="R8708" s="507">
        <v>-1.3892210512694045</v>
      </c>
      <c r="S8708" s="507">
        <v>-1.2518519667053052</v>
      </c>
      <c r="T8708" s="218">
        <v>-4.3593851859166701</v>
      </c>
    </row>
    <row r="8709" spans="1:20" x14ac:dyDescent="0.6">
      <c r="A8709" s="218" t="s">
        <v>24665</v>
      </c>
      <c r="B8709" s="218" t="s">
        <v>24666</v>
      </c>
      <c r="C8709" s="218">
        <v>6.1901895523877304</v>
      </c>
      <c r="D8709" s="218">
        <v>6.2454701926608198</v>
      </c>
      <c r="E8709" s="218">
        <v>6.5906488863905599</v>
      </c>
      <c r="F8709" s="218">
        <v>6.5794692487261903</v>
      </c>
      <c r="G8709" s="218">
        <v>0.26846663313173802</v>
      </c>
      <c r="H8709" s="218">
        <v>4.50389055646089</v>
      </c>
      <c r="I8709" t="s">
        <v>24667</v>
      </c>
      <c r="J8709" s="218" t="s">
        <v>24667</v>
      </c>
      <c r="K8709" s="218">
        <v>1</v>
      </c>
      <c r="L8709" s="218">
        <v>0.40045933400282951</v>
      </c>
      <c r="M8709" s="218">
        <v>0.38927969633845994</v>
      </c>
      <c r="N8709" s="218">
        <v>0.34517869372974008</v>
      </c>
      <c r="O8709" s="218">
        <v>0.3339990560653705</v>
      </c>
      <c r="P8709" s="218">
        <v>-5.9217229192559921</v>
      </c>
      <c r="Q8709" s="218">
        <v>-1.6862989959268404</v>
      </c>
      <c r="R8709" s="507">
        <v>0.39486951517064472</v>
      </c>
      <c r="S8709" s="507">
        <v>0.33958887489755529</v>
      </c>
      <c r="T8709" s="218">
        <v>-3.8040109575914163</v>
      </c>
    </row>
    <row r="8710" spans="1:20" x14ac:dyDescent="0.6">
      <c r="A8710" s="218" t="s">
        <v>24668</v>
      </c>
      <c r="B8710" s="218" t="s">
        <v>24669</v>
      </c>
      <c r="C8710" s="218">
        <v>6.4008668625589404</v>
      </c>
      <c r="D8710" s="218">
        <v>6.45017385639966</v>
      </c>
      <c r="E8710" s="218">
        <v>6.6021078995345004</v>
      </c>
      <c r="F8710" s="218">
        <v>6.9164843856884399</v>
      </c>
      <c r="G8710" s="218">
        <v>1.9875538236510399</v>
      </c>
      <c r="H8710" s="218">
        <v>0.123827711997599</v>
      </c>
      <c r="I8710" t="s">
        <v>24670</v>
      </c>
      <c r="J8710" s="218" t="s">
        <v>24670</v>
      </c>
      <c r="K8710" s="218">
        <v>1</v>
      </c>
      <c r="L8710" s="218">
        <v>0.20124103697555995</v>
      </c>
      <c r="M8710" s="218">
        <v>0.51561752312949949</v>
      </c>
      <c r="N8710" s="218">
        <v>0.15193404313484038</v>
      </c>
      <c r="O8710" s="218">
        <v>0.46631052928877992</v>
      </c>
      <c r="P8710" s="218">
        <v>-4.4133130389079005</v>
      </c>
      <c r="Q8710" s="218">
        <v>-6.2770391505613414</v>
      </c>
      <c r="R8710" s="507">
        <v>0.35842928005252972</v>
      </c>
      <c r="S8710" s="507">
        <v>0.30912228621181015</v>
      </c>
      <c r="T8710" s="218">
        <v>-5.3451760947346205</v>
      </c>
    </row>
    <row r="8711" spans="1:20" x14ac:dyDescent="0.6">
      <c r="A8711" s="218" t="s">
        <v>24671</v>
      </c>
      <c r="B8711" s="218" t="s">
        <v>24672</v>
      </c>
      <c r="C8711" s="218">
        <v>6.3295799092866503</v>
      </c>
      <c r="D8711" s="218">
        <v>6.1654073364079904</v>
      </c>
      <c r="E8711" s="218">
        <v>5.8081115638626102</v>
      </c>
      <c r="F8711" s="218">
        <v>6.1322948610431398</v>
      </c>
      <c r="G8711" s="218">
        <v>7.8016516640339697</v>
      </c>
      <c r="H8711" s="218">
        <v>2.7518507521151698</v>
      </c>
      <c r="I8711" t="s">
        <v>24673</v>
      </c>
      <c r="J8711" s="218" t="s">
        <v>24673</v>
      </c>
      <c r="K8711" s="218">
        <v>1</v>
      </c>
      <c r="L8711" s="218">
        <v>-0.52146834542404008</v>
      </c>
      <c r="M8711" s="218">
        <v>-0.19728504824351045</v>
      </c>
      <c r="N8711" s="218">
        <v>-0.35729577254538025</v>
      </c>
      <c r="O8711" s="218">
        <v>-3.3112475364850624E-2</v>
      </c>
      <c r="P8711" s="218">
        <v>1.4720717547473194</v>
      </c>
      <c r="Q8711" s="218">
        <v>-3.5777291571714804</v>
      </c>
      <c r="R8711" s="507">
        <v>-0.35937669683377527</v>
      </c>
      <c r="S8711" s="507">
        <v>-0.19520412395511544</v>
      </c>
      <c r="T8711" s="218">
        <v>-1.0528287012120805</v>
      </c>
    </row>
    <row r="8712" spans="1:20" x14ac:dyDescent="0.6">
      <c r="A8712" s="218" t="s">
        <v>24674</v>
      </c>
      <c r="B8712" s="218" t="s">
        <v>24675</v>
      </c>
      <c r="C8712" s="218">
        <v>6.6573116421399297</v>
      </c>
      <c r="D8712" s="218">
        <v>6.0141738266711302</v>
      </c>
      <c r="E8712" s="218">
        <v>6.7114252007619104</v>
      </c>
      <c r="F8712" s="218">
        <v>7.65190220425613</v>
      </c>
      <c r="G8712" s="218">
        <v>1.21997385646274</v>
      </c>
      <c r="H8712" s="218">
        <v>0.123827711997599</v>
      </c>
      <c r="I8712" t="s">
        <v>24676</v>
      </c>
      <c r="J8712" s="218" t="s">
        <v>24676</v>
      </c>
      <c r="K8712" s="218">
        <v>1</v>
      </c>
      <c r="L8712" s="218">
        <v>5.4113558621980751E-2</v>
      </c>
      <c r="M8712" s="218">
        <v>0.99459056211620034</v>
      </c>
      <c r="N8712" s="218">
        <v>0.6972513740907802</v>
      </c>
      <c r="O8712" s="218">
        <v>1.6377283775849998</v>
      </c>
      <c r="P8712" s="218">
        <v>-5.4373377856771894</v>
      </c>
      <c r="Q8712" s="218">
        <v>-6.5334839301423306</v>
      </c>
      <c r="R8712" s="507">
        <v>0.52435206036909054</v>
      </c>
      <c r="S8712" s="507">
        <v>1.16748987583789</v>
      </c>
      <c r="T8712" s="218">
        <v>-5.98541085790976</v>
      </c>
    </row>
    <row r="8713" spans="1:20" x14ac:dyDescent="0.6">
      <c r="A8713" s="218" t="s">
        <v>24677</v>
      </c>
      <c r="B8713" s="218" t="s">
        <v>24678</v>
      </c>
      <c r="C8713" s="218">
        <v>5.7980659738232996</v>
      </c>
      <c r="D8713" s="218">
        <v>5.8769276804229804</v>
      </c>
      <c r="E8713" s="218">
        <v>5.8823583847802201</v>
      </c>
      <c r="F8713" s="218">
        <v>6.3512267316947302</v>
      </c>
      <c r="G8713" s="218">
        <v>6.9353032731654496</v>
      </c>
      <c r="H8713" s="218">
        <v>6.2834710354294296</v>
      </c>
      <c r="I8713" t="s">
        <v>24679</v>
      </c>
      <c r="J8713" s="218" t="s">
        <v>24679</v>
      </c>
      <c r="K8713" s="218">
        <v>1</v>
      </c>
      <c r="L8713" s="218">
        <v>8.4292410956920527E-2</v>
      </c>
      <c r="M8713" s="218">
        <v>0.5531607578714306</v>
      </c>
      <c r="N8713" s="218">
        <v>5.4307043572396907E-3</v>
      </c>
      <c r="O8713" s="218">
        <v>0.47429905127174976</v>
      </c>
      <c r="P8713" s="218">
        <v>1.13723729934215</v>
      </c>
      <c r="Q8713" s="218">
        <v>0.48540506160613006</v>
      </c>
      <c r="R8713" s="507">
        <v>0.31872658441417556</v>
      </c>
      <c r="S8713" s="507">
        <v>0.23986487781449473</v>
      </c>
      <c r="T8713" s="218">
        <v>0.81132118047414004</v>
      </c>
    </row>
    <row r="8714" spans="1:20" x14ac:dyDescent="0.6">
      <c r="A8714" s="218" t="s">
        <v>24680</v>
      </c>
      <c r="B8714" s="218" t="s">
        <v>24681</v>
      </c>
      <c r="C8714" s="218">
        <v>5.2524868074484603</v>
      </c>
      <c r="D8714" s="218">
        <v>5.2162155611019703</v>
      </c>
      <c r="E8714" s="218">
        <v>6.0632045478229699</v>
      </c>
      <c r="F8714" s="218">
        <v>5.3308299308476501</v>
      </c>
      <c r="G8714" s="218">
        <v>7.4414938113945297</v>
      </c>
      <c r="H8714" s="218">
        <v>0</v>
      </c>
      <c r="I8714" t="s">
        <v>24682</v>
      </c>
      <c r="J8714" s="218" t="s">
        <v>24682</v>
      </c>
      <c r="K8714" s="218">
        <v>1</v>
      </c>
      <c r="L8714" s="218">
        <v>0.81071774037450961</v>
      </c>
      <c r="M8714" s="218">
        <v>7.8343123399189807E-2</v>
      </c>
      <c r="N8714" s="218">
        <v>0.84698898672099965</v>
      </c>
      <c r="O8714" s="218">
        <v>0.11461436974567984</v>
      </c>
      <c r="P8714" s="218">
        <v>2.1890070039460694</v>
      </c>
      <c r="Q8714" s="218">
        <v>-5.2524868074484603</v>
      </c>
      <c r="R8714" s="507">
        <v>0.44453043188684971</v>
      </c>
      <c r="S8714" s="507">
        <v>0.48080167823333975</v>
      </c>
      <c r="T8714" s="218">
        <v>-1.5317399017511955</v>
      </c>
    </row>
    <row r="8715" spans="1:20" x14ac:dyDescent="0.6">
      <c r="A8715" s="218" t="s">
        <v>24683</v>
      </c>
      <c r="B8715" s="218" t="s">
        <v>24684</v>
      </c>
      <c r="C8715" s="218">
        <v>7.0814714891658301</v>
      </c>
      <c r="D8715" s="218">
        <v>7.1339410503181204</v>
      </c>
      <c r="E8715" s="218">
        <v>6.6673785912831702</v>
      </c>
      <c r="F8715" s="218">
        <v>7.2713866830204701</v>
      </c>
      <c r="G8715" s="218">
        <v>8.2919298000923298</v>
      </c>
      <c r="H8715" s="218">
        <v>7.2083848538367503</v>
      </c>
      <c r="I8715" t="s">
        <v>24685</v>
      </c>
      <c r="J8715" s="218" t="s">
        <v>24685</v>
      </c>
      <c r="K8715" s="218">
        <v>1</v>
      </c>
      <c r="L8715" s="218">
        <v>-0.4140928978826599</v>
      </c>
      <c r="M8715" s="218">
        <v>0.18991519385463995</v>
      </c>
      <c r="N8715" s="218">
        <v>-0.46656245903495019</v>
      </c>
      <c r="O8715" s="218">
        <v>0.13744563270234966</v>
      </c>
      <c r="P8715" s="218">
        <v>1.2104583109264997</v>
      </c>
      <c r="Q8715" s="218">
        <v>0.12691336467092018</v>
      </c>
      <c r="R8715" s="507">
        <v>-0.11208885201400998</v>
      </c>
      <c r="S8715" s="507">
        <v>-0.16455841316630027</v>
      </c>
      <c r="T8715" s="218">
        <v>0.66868583779870994</v>
      </c>
    </row>
    <row r="8716" spans="1:20" x14ac:dyDescent="0.6">
      <c r="A8716" s="218" t="s">
        <v>24686</v>
      </c>
      <c r="B8716" s="218" t="s">
        <v>24687</v>
      </c>
      <c r="C8716" s="218">
        <v>6.3930634886036799</v>
      </c>
      <c r="D8716" s="218">
        <v>6.5053319140986998</v>
      </c>
      <c r="E8716" s="218">
        <v>6.11531591957226</v>
      </c>
      <c r="F8716" s="218">
        <v>7.2151217451565701</v>
      </c>
      <c r="G8716" s="218">
        <v>1.34138912626164</v>
      </c>
      <c r="H8716" s="218">
        <v>0</v>
      </c>
      <c r="I8716" t="s">
        <v>24688</v>
      </c>
      <c r="J8716" s="218" t="s">
        <v>24688</v>
      </c>
      <c r="K8716" s="218">
        <v>2</v>
      </c>
      <c r="L8716" s="218">
        <v>-0.27774756903141995</v>
      </c>
      <c r="M8716" s="218">
        <v>0.82205825655289022</v>
      </c>
      <c r="N8716" s="218">
        <v>-0.39001599452643987</v>
      </c>
      <c r="O8716" s="218">
        <v>0.7097898310578703</v>
      </c>
      <c r="P8716" s="218">
        <v>-5.0516743623420401</v>
      </c>
      <c r="Q8716" s="218">
        <v>-6.3930634886036799</v>
      </c>
      <c r="R8716" s="507">
        <v>0.27215534376073514</v>
      </c>
      <c r="S8716" s="507">
        <v>0.15988691826571522</v>
      </c>
      <c r="T8716" s="218">
        <v>-5.7223689254728605</v>
      </c>
    </row>
    <row r="8717" spans="1:20" x14ac:dyDescent="0.6">
      <c r="A8717" s="218" t="s">
        <v>24689</v>
      </c>
      <c r="B8717" s="218" t="s">
        <v>24690</v>
      </c>
      <c r="C8717" s="218">
        <v>7.1988592100279796</v>
      </c>
      <c r="D8717" s="218">
        <v>7.2003740096676996</v>
      </c>
      <c r="E8717" s="218">
        <v>7.4562998730642098</v>
      </c>
      <c r="F8717" s="218">
        <v>7.3470607643299299</v>
      </c>
      <c r="G8717" s="218">
        <v>6.7365798824721796</v>
      </c>
      <c r="H8717" s="218">
        <v>8.0543761446058895</v>
      </c>
      <c r="I8717" t="s">
        <v>24688</v>
      </c>
      <c r="J8717" s="218" t="s">
        <v>24688</v>
      </c>
      <c r="K8717" s="218">
        <v>2</v>
      </c>
      <c r="L8717" s="218">
        <v>0.25744066303623026</v>
      </c>
      <c r="M8717" s="218">
        <v>0.14820155430195037</v>
      </c>
      <c r="N8717" s="218">
        <v>0.25592586339651024</v>
      </c>
      <c r="O8717" s="218">
        <v>0.14668675466223036</v>
      </c>
      <c r="P8717" s="218">
        <v>-0.46227932755579992</v>
      </c>
      <c r="Q8717" s="218">
        <v>0.85551693457790989</v>
      </c>
      <c r="R8717" s="507">
        <v>0.20282110866909031</v>
      </c>
      <c r="S8717" s="507">
        <v>0.2013063090293703</v>
      </c>
      <c r="T8717" s="218">
        <v>0.19661880351105498</v>
      </c>
    </row>
    <row r="8718" spans="1:20" x14ac:dyDescent="0.6">
      <c r="A8718" s="218" t="s">
        <v>24691</v>
      </c>
      <c r="B8718" s="218" t="s">
        <v>24692</v>
      </c>
      <c r="C8718" s="218">
        <v>3.5035090087024798</v>
      </c>
      <c r="D8718" s="218">
        <v>3.9737951938823399</v>
      </c>
      <c r="E8718" s="218">
        <v>0</v>
      </c>
      <c r="F8718" s="218">
        <v>2.9563827792564701</v>
      </c>
      <c r="G8718" s="218">
        <v>0</v>
      </c>
      <c r="H8718" s="218">
        <v>0</v>
      </c>
      <c r="I8718" t="s">
        <v>24693</v>
      </c>
      <c r="J8718" s="218" t="s">
        <v>24694</v>
      </c>
      <c r="K8718" s="218">
        <v>1</v>
      </c>
      <c r="L8718" s="218">
        <v>-3.5035090087024798</v>
      </c>
      <c r="M8718" s="218">
        <v>-0.54712622944600975</v>
      </c>
      <c r="N8718" s="218">
        <v>-3.9737951938823399</v>
      </c>
      <c r="O8718" s="218">
        <v>-1.0174124146258698</v>
      </c>
      <c r="P8718" s="218">
        <v>-3.5035090087024798</v>
      </c>
      <c r="Q8718" s="218">
        <v>-3.5035090087024798</v>
      </c>
      <c r="R8718" s="507">
        <v>-2.0253176190742446</v>
      </c>
      <c r="S8718" s="507">
        <v>-2.4956038042541051</v>
      </c>
      <c r="T8718" s="218">
        <v>-3.5035090087024798</v>
      </c>
    </row>
    <row r="8719" spans="1:20" x14ac:dyDescent="0.6">
      <c r="A8719" s="218" t="s">
        <v>24695</v>
      </c>
      <c r="B8719" s="218" t="s">
        <v>24696</v>
      </c>
      <c r="C8719" s="218">
        <v>7.3040328816623097</v>
      </c>
      <c r="D8719" s="218">
        <v>7.3466599839807802</v>
      </c>
      <c r="E8719" s="218">
        <v>7.8905430012391999</v>
      </c>
      <c r="F8719" s="218">
        <v>7.2445077685822596</v>
      </c>
      <c r="G8719" s="218">
        <v>2.7716779535555198</v>
      </c>
      <c r="H8719" s="218">
        <v>9.0211265078025296</v>
      </c>
      <c r="I8719" t="s">
        <v>24697</v>
      </c>
      <c r="J8719" s="218" t="s">
        <v>24697</v>
      </c>
      <c r="K8719" s="218">
        <v>1</v>
      </c>
      <c r="L8719" s="218">
        <v>0.58651011957689025</v>
      </c>
      <c r="M8719" s="218">
        <v>-5.9525113080050041E-2</v>
      </c>
      <c r="N8719" s="218">
        <v>0.5438830172584197</v>
      </c>
      <c r="O8719" s="218">
        <v>-0.1021522153985206</v>
      </c>
      <c r="P8719" s="218">
        <v>-4.5323549281067894</v>
      </c>
      <c r="Q8719" s="218">
        <v>1.7170936261402199</v>
      </c>
      <c r="R8719" s="507">
        <v>0.26349250324842011</v>
      </c>
      <c r="S8719" s="507">
        <v>0.22086540092994955</v>
      </c>
      <c r="T8719" s="218">
        <v>-1.4076306509832848</v>
      </c>
    </row>
    <row r="8720" spans="1:20" x14ac:dyDescent="0.6">
      <c r="A8720" s="218" t="s">
        <v>24698</v>
      </c>
      <c r="B8720" s="218" t="s">
        <v>24699</v>
      </c>
      <c r="C8720" s="218">
        <v>6.3037993377238797</v>
      </c>
      <c r="D8720" s="218">
        <v>6.3769845484870302</v>
      </c>
      <c r="E8720" s="218">
        <v>6.7108960670114604</v>
      </c>
      <c r="F8720" s="218">
        <v>5.1140495592333197</v>
      </c>
      <c r="G8720" s="218">
        <v>1.9111597972002401</v>
      </c>
      <c r="H8720" s="218">
        <v>0.123827711997599</v>
      </c>
      <c r="I8720" t="s">
        <v>24700</v>
      </c>
      <c r="J8720" s="218" t="s">
        <v>24700</v>
      </c>
      <c r="K8720" s="218">
        <v>1</v>
      </c>
      <c r="L8720" s="218">
        <v>0.40709672928758067</v>
      </c>
      <c r="M8720" s="218">
        <v>-1.18974977849056</v>
      </c>
      <c r="N8720" s="218">
        <v>0.33391151852443013</v>
      </c>
      <c r="O8720" s="218">
        <v>-1.2629349892537105</v>
      </c>
      <c r="P8720" s="218">
        <v>-4.3926395405236391</v>
      </c>
      <c r="Q8720" s="218">
        <v>-6.1799716257262807</v>
      </c>
      <c r="R8720" s="507">
        <v>-0.39132652460148964</v>
      </c>
      <c r="S8720" s="507">
        <v>-0.46451173536464019</v>
      </c>
      <c r="T8720" s="218">
        <v>-5.2863055831249604</v>
      </c>
    </row>
    <row r="8721" spans="1:20" x14ac:dyDescent="0.6">
      <c r="A8721" s="218" t="s">
        <v>24701</v>
      </c>
      <c r="B8721" s="218" t="s">
        <v>24702</v>
      </c>
      <c r="C8721" s="218">
        <v>4.6398218641689501</v>
      </c>
      <c r="D8721" s="218">
        <v>4.75925482167405</v>
      </c>
      <c r="E8721" s="218">
        <v>3.8833612274291598</v>
      </c>
      <c r="F8721" s="218">
        <v>5.48177725423509</v>
      </c>
      <c r="G8721" s="218">
        <v>0.494726731926454</v>
      </c>
      <c r="H8721" s="218">
        <v>9.1007632777173892</v>
      </c>
      <c r="I8721" t="s">
        <v>24703</v>
      </c>
      <c r="J8721" s="218" t="s">
        <v>24703</v>
      </c>
      <c r="K8721" s="218">
        <v>2</v>
      </c>
      <c r="L8721" s="218">
        <v>-0.75646063673979036</v>
      </c>
      <c r="M8721" s="218">
        <v>0.84195539006613984</v>
      </c>
      <c r="N8721" s="218">
        <v>-0.87589359424489022</v>
      </c>
      <c r="O8721" s="218">
        <v>0.72252243256103998</v>
      </c>
      <c r="P8721" s="218">
        <v>-4.1450951322424965</v>
      </c>
      <c r="Q8721" s="218">
        <v>4.4609414135484391</v>
      </c>
      <c r="R8721" s="507">
        <v>4.2747376663174741E-2</v>
      </c>
      <c r="S8721" s="507">
        <v>-7.6685580841925116E-2</v>
      </c>
      <c r="T8721" s="218">
        <v>0.15792314065297131</v>
      </c>
    </row>
    <row r="8722" spans="1:20" x14ac:dyDescent="0.6">
      <c r="A8722" s="218" t="s">
        <v>24704</v>
      </c>
      <c r="B8722" s="218" t="s">
        <v>24705</v>
      </c>
      <c r="C8722" s="218">
        <v>5.0049168176432897</v>
      </c>
      <c r="D8722" s="218">
        <v>5.2339095096692398</v>
      </c>
      <c r="E8722" s="218">
        <v>5.0976323259822998</v>
      </c>
      <c r="F8722" s="218">
        <v>4.9494748856445803</v>
      </c>
      <c r="G8722" s="218">
        <v>0.14046909216855899</v>
      </c>
      <c r="H8722" s="218">
        <v>0</v>
      </c>
      <c r="I8722" t="s">
        <v>24703</v>
      </c>
      <c r="J8722" s="218" t="s">
        <v>24703</v>
      </c>
      <c r="K8722" s="218">
        <v>2</v>
      </c>
      <c r="L8722" s="218">
        <v>9.27155083390101E-2</v>
      </c>
      <c r="M8722" s="218">
        <v>-5.5441931998709393E-2</v>
      </c>
      <c r="N8722" s="218">
        <v>-0.13627718368694008</v>
      </c>
      <c r="O8722" s="218">
        <v>-0.28443462402465958</v>
      </c>
      <c r="P8722" s="218">
        <v>-4.8644477254747303</v>
      </c>
      <c r="Q8722" s="218">
        <v>-5.0049168176432897</v>
      </c>
      <c r="R8722" s="507">
        <v>1.8636788170150353E-2</v>
      </c>
      <c r="S8722" s="507">
        <v>-0.21035590385579983</v>
      </c>
      <c r="T8722" s="218">
        <v>-4.9346822715590104</v>
      </c>
    </row>
    <row r="8723" spans="1:20" x14ac:dyDescent="0.6">
      <c r="A8723" s="218" t="s">
        <v>24706</v>
      </c>
      <c r="B8723" s="218" t="s">
        <v>24707</v>
      </c>
      <c r="C8723" s="218">
        <v>4.7370364066264097</v>
      </c>
      <c r="D8723" s="218">
        <v>4.7971537885412499</v>
      </c>
      <c r="E8723" s="218">
        <v>5.48940126922197</v>
      </c>
      <c r="F8723" s="218">
        <v>4.6634764574297103</v>
      </c>
      <c r="G8723" s="218">
        <v>1.60656975280174</v>
      </c>
      <c r="H8723" s="218">
        <v>0</v>
      </c>
      <c r="I8723" t="s">
        <v>24708</v>
      </c>
      <c r="J8723" s="218" t="s">
        <v>24708</v>
      </c>
      <c r="K8723" s="218">
        <v>1</v>
      </c>
      <c r="L8723" s="218">
        <v>0.75236486259556035</v>
      </c>
      <c r="M8723" s="218">
        <v>-7.3559949196699392E-2</v>
      </c>
      <c r="N8723" s="218">
        <v>0.69224748068072017</v>
      </c>
      <c r="O8723" s="218">
        <v>-0.13367733111153957</v>
      </c>
      <c r="P8723" s="218">
        <v>-3.1304666538246697</v>
      </c>
      <c r="Q8723" s="218">
        <v>-4.7370364066264097</v>
      </c>
      <c r="R8723" s="507">
        <v>0.33940245669943048</v>
      </c>
      <c r="S8723" s="507">
        <v>0.2792850747845903</v>
      </c>
      <c r="T8723" s="218">
        <v>-3.9337515302255399</v>
      </c>
    </row>
    <row r="8724" spans="1:20" x14ac:dyDescent="0.6">
      <c r="A8724" s="218" t="s">
        <v>24709</v>
      </c>
      <c r="B8724" s="218" t="s">
        <v>24710</v>
      </c>
      <c r="C8724" s="218">
        <v>6.7423028648265504</v>
      </c>
      <c r="D8724" s="218">
        <v>6.7290232042107299</v>
      </c>
      <c r="E8724" s="218">
        <v>6.9489274341637399</v>
      </c>
      <c r="F8724" s="218">
        <v>6.4261357891165396</v>
      </c>
      <c r="G8724" s="218">
        <v>1.21997385646274</v>
      </c>
      <c r="H8724" s="218">
        <v>0.23786221336595301</v>
      </c>
      <c r="I8724" t="s">
        <v>24711</v>
      </c>
      <c r="J8724" s="218" t="s">
        <v>24711</v>
      </c>
      <c r="K8724" s="218">
        <v>1</v>
      </c>
      <c r="L8724" s="218">
        <v>0.20662456933718953</v>
      </c>
      <c r="M8724" s="218">
        <v>-0.31616707571001079</v>
      </c>
      <c r="N8724" s="218">
        <v>0.21990422995301007</v>
      </c>
      <c r="O8724" s="218">
        <v>-0.30288741509419026</v>
      </c>
      <c r="P8724" s="218">
        <v>-5.5223290083638101</v>
      </c>
      <c r="Q8724" s="218">
        <v>-6.5044406514605972</v>
      </c>
      <c r="R8724" s="507">
        <v>-5.4771253186410629E-2</v>
      </c>
      <c r="S8724" s="507">
        <v>-4.1491592570590097E-2</v>
      </c>
      <c r="T8724" s="218">
        <v>-6.0133848299122032</v>
      </c>
    </row>
    <row r="8725" spans="1:20" x14ac:dyDescent="0.6">
      <c r="A8725" s="218" t="s">
        <v>24712</v>
      </c>
      <c r="B8725" s="218" t="s">
        <v>24713</v>
      </c>
      <c r="C8725" s="218">
        <v>6.2985874757525</v>
      </c>
      <c r="D8725" s="218">
        <v>6.25106681492269</v>
      </c>
      <c r="E8725" s="218">
        <v>6.95385510073198</v>
      </c>
      <c r="F8725" s="218">
        <v>7.2196818147330601</v>
      </c>
      <c r="G8725" s="218">
        <v>1.28195838278228</v>
      </c>
      <c r="H8725" s="218">
        <v>0.123827711997599</v>
      </c>
      <c r="I8725" t="s">
        <v>24714</v>
      </c>
      <c r="J8725" s="218" t="s">
        <v>24714</v>
      </c>
      <c r="K8725" s="218">
        <v>5</v>
      </c>
      <c r="L8725" s="218">
        <v>0.65526762497947999</v>
      </c>
      <c r="M8725" s="218">
        <v>0.92109433898056015</v>
      </c>
      <c r="N8725" s="218">
        <v>0.70278828580928998</v>
      </c>
      <c r="O8725" s="218">
        <v>0.96861499981037014</v>
      </c>
      <c r="P8725" s="218">
        <v>-5.01662909297022</v>
      </c>
      <c r="Q8725" s="218">
        <v>-6.174759763754901</v>
      </c>
      <c r="R8725" s="507">
        <v>0.78818098198002007</v>
      </c>
      <c r="S8725" s="507">
        <v>0.83570164280983006</v>
      </c>
      <c r="T8725" s="218">
        <v>-5.5956944283625605</v>
      </c>
    </row>
    <row r="8726" spans="1:20" x14ac:dyDescent="0.6">
      <c r="A8726" s="218" t="s">
        <v>24715</v>
      </c>
      <c r="B8726" s="218" t="s">
        <v>24716</v>
      </c>
      <c r="C8726" s="218">
        <v>6.3629197923479603</v>
      </c>
      <c r="D8726" s="218">
        <v>6.4151515385349196</v>
      </c>
      <c r="E8726" s="218">
        <v>6.2127162556476296</v>
      </c>
      <c r="F8726" s="218">
        <v>7.0880853352768796</v>
      </c>
      <c r="G8726" s="218">
        <v>1.34138912626164</v>
      </c>
      <c r="H8726" s="218">
        <v>0.123827711997599</v>
      </c>
      <c r="I8726" t="s">
        <v>24714</v>
      </c>
      <c r="J8726" s="218" t="s">
        <v>24714</v>
      </c>
      <c r="K8726" s="218">
        <v>5</v>
      </c>
      <c r="L8726" s="218">
        <v>-0.15020353670033071</v>
      </c>
      <c r="M8726" s="218">
        <v>0.72516554292891922</v>
      </c>
      <c r="N8726" s="218">
        <v>-0.20243528288728996</v>
      </c>
      <c r="O8726" s="218">
        <v>0.67293379674195997</v>
      </c>
      <c r="P8726" s="218">
        <v>-5.0215306660863206</v>
      </c>
      <c r="Q8726" s="218">
        <v>-6.2390920803503613</v>
      </c>
      <c r="R8726" s="507">
        <v>0.28748100311429425</v>
      </c>
      <c r="S8726" s="507">
        <v>0.235249256927335</v>
      </c>
      <c r="T8726" s="218">
        <v>-5.6303113732183405</v>
      </c>
    </row>
    <row r="8727" spans="1:20" x14ac:dyDescent="0.6">
      <c r="A8727" s="218" t="s">
        <v>24717</v>
      </c>
      <c r="B8727" s="218" t="s">
        <v>24718</v>
      </c>
      <c r="C8727" s="218">
        <v>6.6314282354254903</v>
      </c>
      <c r="D8727" s="218">
        <v>6.7998894910005996</v>
      </c>
      <c r="E8727" s="218">
        <v>6.4788591020427599</v>
      </c>
      <c r="F8727" s="218">
        <v>6.4578444897139597</v>
      </c>
      <c r="G8727" s="218">
        <v>6.7707595397082896</v>
      </c>
      <c r="H8727" s="218">
        <v>7.8425769509087297</v>
      </c>
      <c r="I8727" t="s">
        <v>24714</v>
      </c>
      <c r="J8727" s="218" t="s">
        <v>24714</v>
      </c>
      <c r="K8727" s="218">
        <v>5</v>
      </c>
      <c r="L8727" s="218">
        <v>-0.15256913338273037</v>
      </c>
      <c r="M8727" s="218">
        <v>-0.17358374571153057</v>
      </c>
      <c r="N8727" s="218">
        <v>-0.32103038895783964</v>
      </c>
      <c r="O8727" s="218">
        <v>-0.34204500128663984</v>
      </c>
      <c r="P8727" s="218">
        <v>0.13933130428279927</v>
      </c>
      <c r="Q8727" s="218">
        <v>1.2111487154832394</v>
      </c>
      <c r="R8727" s="507">
        <v>-0.16307643954713047</v>
      </c>
      <c r="S8727" s="507">
        <v>-0.33153769512223974</v>
      </c>
      <c r="T8727" s="218">
        <v>0.67524000988301935</v>
      </c>
    </row>
    <row r="8728" spans="1:20" x14ac:dyDescent="0.6">
      <c r="A8728" s="218" t="s">
        <v>24719</v>
      </c>
      <c r="B8728" s="218" t="s">
        <v>24720</v>
      </c>
      <c r="C8728" s="218">
        <v>5.4355174435598901</v>
      </c>
      <c r="D8728" s="218">
        <v>5.4547723509351496</v>
      </c>
      <c r="E8728" s="218">
        <v>5.1717929944726704</v>
      </c>
      <c r="F8728" s="218">
        <v>5.17636756723312</v>
      </c>
      <c r="G8728" s="218">
        <v>0.494726731926454</v>
      </c>
      <c r="H8728" s="218">
        <v>6.71001609881153</v>
      </c>
      <c r="I8728" t="s">
        <v>24714</v>
      </c>
      <c r="J8728" s="218" t="s">
        <v>24714</v>
      </c>
      <c r="K8728" s="218">
        <v>5</v>
      </c>
      <c r="L8728" s="218">
        <v>-0.2637244490872197</v>
      </c>
      <c r="M8728" s="218">
        <v>-0.25914987632677011</v>
      </c>
      <c r="N8728" s="218">
        <v>-0.28297935646247918</v>
      </c>
      <c r="O8728" s="218">
        <v>-0.27840478370202959</v>
      </c>
      <c r="P8728" s="218">
        <v>-4.9407907116334364</v>
      </c>
      <c r="Q8728" s="218">
        <v>1.27449865525164</v>
      </c>
      <c r="R8728" s="507">
        <v>-0.26143716270699491</v>
      </c>
      <c r="S8728" s="507">
        <v>-0.28069207008225439</v>
      </c>
      <c r="T8728" s="218">
        <v>-1.8331460281908982</v>
      </c>
    </row>
    <row r="8729" spans="1:20" x14ac:dyDescent="0.6">
      <c r="A8729" s="218" t="s">
        <v>24721</v>
      </c>
      <c r="B8729" s="218" t="s">
        <v>24722</v>
      </c>
      <c r="C8729" s="218">
        <v>6.1150954648992402</v>
      </c>
      <c r="D8729" s="218">
        <v>5.9024413317875402</v>
      </c>
      <c r="E8729" s="218">
        <v>4.1089581441880902</v>
      </c>
      <c r="F8729" s="218">
        <v>6.73806467128533</v>
      </c>
      <c r="G8729" s="218">
        <v>0.77891856884019794</v>
      </c>
      <c r="H8729" s="218">
        <v>0.123827711997599</v>
      </c>
      <c r="I8729" t="s">
        <v>24714</v>
      </c>
      <c r="J8729" s="218" t="s">
        <v>24714</v>
      </c>
      <c r="K8729" s="218">
        <v>5</v>
      </c>
      <c r="L8729" s="218">
        <v>-2.0061373207111499</v>
      </c>
      <c r="M8729" s="218">
        <v>0.62296920638608988</v>
      </c>
      <c r="N8729" s="218">
        <v>-1.7934831875994499</v>
      </c>
      <c r="O8729" s="218">
        <v>0.83562333949778989</v>
      </c>
      <c r="P8729" s="218">
        <v>-5.3361768960590421</v>
      </c>
      <c r="Q8729" s="218">
        <v>-5.9912677529016412</v>
      </c>
      <c r="R8729" s="507">
        <v>-0.69158405716253002</v>
      </c>
      <c r="S8729" s="507">
        <v>-0.47892992405083001</v>
      </c>
      <c r="T8729" s="218">
        <v>-5.6637223244803412</v>
      </c>
    </row>
    <row r="8730" spans="1:20" x14ac:dyDescent="0.6">
      <c r="A8730" s="218" t="s">
        <v>24723</v>
      </c>
      <c r="B8730" s="218" t="s">
        <v>24724</v>
      </c>
      <c r="C8730" s="218">
        <v>3.8093281958902701</v>
      </c>
      <c r="D8730" s="218">
        <v>3.61724637587522</v>
      </c>
      <c r="E8730" s="218">
        <v>5.5662977001094101</v>
      </c>
      <c r="F8730" s="218">
        <v>3.7416773513073198</v>
      </c>
      <c r="G8730" s="218">
        <v>1.8713902401528499</v>
      </c>
      <c r="H8730" s="218">
        <v>0.123827711997599</v>
      </c>
      <c r="I8730" t="s">
        <v>24725</v>
      </c>
      <c r="J8730" s="218" t="s">
        <v>24725</v>
      </c>
      <c r="K8730" s="218">
        <v>2</v>
      </c>
      <c r="L8730" s="218">
        <v>1.75696950421914</v>
      </c>
      <c r="M8730" s="218">
        <v>-6.7650844582950231E-2</v>
      </c>
      <c r="N8730" s="218">
        <v>1.94905132423419</v>
      </c>
      <c r="O8730" s="218">
        <v>0.1244309754320998</v>
      </c>
      <c r="P8730" s="218">
        <v>-1.9379379557374201</v>
      </c>
      <c r="Q8730" s="218">
        <v>-3.685500483892671</v>
      </c>
      <c r="R8730" s="507">
        <v>0.84465932981809488</v>
      </c>
      <c r="S8730" s="507">
        <v>1.0367411498331449</v>
      </c>
      <c r="T8730" s="218">
        <v>-2.8117192198150454</v>
      </c>
    </row>
    <row r="8731" spans="1:20" x14ac:dyDescent="0.6">
      <c r="A8731" s="218" t="s">
        <v>24726</v>
      </c>
      <c r="B8731" s="218" t="s">
        <v>24727</v>
      </c>
      <c r="C8731" s="218">
        <v>3.1196626435599599</v>
      </c>
      <c r="D8731" s="218">
        <v>2.5563452564668201</v>
      </c>
      <c r="E8731" s="218">
        <v>5.44016568968664E-2</v>
      </c>
      <c r="F8731" s="218">
        <v>3.1503831948212402</v>
      </c>
      <c r="G8731" s="218">
        <v>0</v>
      </c>
      <c r="H8731" s="218">
        <v>0</v>
      </c>
      <c r="I8731" t="s">
        <v>24725</v>
      </c>
      <c r="J8731" s="218" t="s">
        <v>24725</v>
      </c>
      <c r="K8731" s="218">
        <v>2</v>
      </c>
      <c r="L8731" s="218">
        <v>-3.0652609866630933</v>
      </c>
      <c r="M8731" s="218">
        <v>3.072055126128026E-2</v>
      </c>
      <c r="N8731" s="218">
        <v>-2.5019435995699535</v>
      </c>
      <c r="O8731" s="218">
        <v>0.59403793835442009</v>
      </c>
      <c r="P8731" s="218">
        <v>-3.1196626435599599</v>
      </c>
      <c r="Q8731" s="218">
        <v>-3.1196626435599599</v>
      </c>
      <c r="R8731" s="507">
        <v>-1.5172702177009065</v>
      </c>
      <c r="S8731" s="507">
        <v>-0.9539528306077667</v>
      </c>
      <c r="T8731" s="218">
        <v>-3.1196626435599599</v>
      </c>
    </row>
    <row r="8732" spans="1:20" x14ac:dyDescent="0.6">
      <c r="A8732" s="218" t="s">
        <v>24728</v>
      </c>
      <c r="B8732" s="218" t="s">
        <v>24729</v>
      </c>
      <c r="C8732" s="218">
        <v>3.6350364626706901</v>
      </c>
      <c r="D8732" s="218">
        <v>3.47569989538338</v>
      </c>
      <c r="E8732" s="218">
        <v>0</v>
      </c>
      <c r="F8732" s="218">
        <v>3.2739164111718599</v>
      </c>
      <c r="G8732" s="218">
        <v>0</v>
      </c>
      <c r="H8732" s="218">
        <v>0</v>
      </c>
      <c r="I8732" t="s">
        <v>24730</v>
      </c>
      <c r="J8732" s="218" t="s">
        <v>24730</v>
      </c>
      <c r="K8732" s="218">
        <v>1</v>
      </c>
      <c r="L8732" s="218">
        <v>-3.6350364626706901</v>
      </c>
      <c r="M8732" s="218">
        <v>-0.3611200514988302</v>
      </c>
      <c r="N8732" s="218">
        <v>-3.47569989538338</v>
      </c>
      <c r="O8732" s="218">
        <v>-0.20178348421152004</v>
      </c>
      <c r="P8732" s="218">
        <v>-3.6350364626706901</v>
      </c>
      <c r="Q8732" s="218">
        <v>-3.6350364626706901</v>
      </c>
      <c r="R8732" s="507">
        <v>-1.9980782570847602</v>
      </c>
      <c r="S8732" s="507">
        <v>-1.83874168979745</v>
      </c>
      <c r="T8732" s="218">
        <v>-3.6350364626706901</v>
      </c>
    </row>
    <row r="8733" spans="1:20" x14ac:dyDescent="0.6">
      <c r="A8733" s="218" t="s">
        <v>24731</v>
      </c>
      <c r="B8733" s="218" t="s">
        <v>24732</v>
      </c>
      <c r="C8733" s="218">
        <v>4.2132543101923696</v>
      </c>
      <c r="D8733" s="218">
        <v>4.0866040005360302</v>
      </c>
      <c r="E8733" s="218">
        <v>5.5825860704477499</v>
      </c>
      <c r="F8733" s="218">
        <v>4.3402988076594502</v>
      </c>
      <c r="G8733" s="218">
        <v>1.45337470871665</v>
      </c>
      <c r="H8733" s="218">
        <v>0</v>
      </c>
      <c r="I8733" t="s">
        <v>24733</v>
      </c>
      <c r="J8733" s="218" t="s">
        <v>24733</v>
      </c>
      <c r="K8733" s="218">
        <v>4</v>
      </c>
      <c r="L8733" s="218">
        <v>1.3693317602553803</v>
      </c>
      <c r="M8733" s="218">
        <v>0.12704449746708057</v>
      </c>
      <c r="N8733" s="218">
        <v>1.4959820699117197</v>
      </c>
      <c r="O8733" s="218">
        <v>0.25369480712341996</v>
      </c>
      <c r="P8733" s="218">
        <v>-2.7598796014757196</v>
      </c>
      <c r="Q8733" s="218">
        <v>-4.2132543101923696</v>
      </c>
      <c r="R8733" s="507">
        <v>0.74818812886123043</v>
      </c>
      <c r="S8733" s="507">
        <v>0.87483843851756982</v>
      </c>
      <c r="T8733" s="218">
        <v>-3.4865669558340446</v>
      </c>
    </row>
    <row r="8734" spans="1:20" x14ac:dyDescent="0.6">
      <c r="A8734" s="218" t="s">
        <v>24734</v>
      </c>
      <c r="B8734" s="218" t="s">
        <v>24735</v>
      </c>
      <c r="C8734" s="218">
        <v>3.6806228202722102</v>
      </c>
      <c r="D8734" s="218">
        <v>3.7566679283988602</v>
      </c>
      <c r="E8734" s="218">
        <v>3.4328559805847001</v>
      </c>
      <c r="F8734" s="218">
        <v>3.7637029446721502</v>
      </c>
      <c r="G8734" s="218">
        <v>0.494726731926454</v>
      </c>
      <c r="H8734" s="218">
        <v>0.123827711997599</v>
      </c>
      <c r="I8734" t="s">
        <v>24733</v>
      </c>
      <c r="J8734" s="218" t="s">
        <v>24733</v>
      </c>
      <c r="K8734" s="218">
        <v>4</v>
      </c>
      <c r="L8734" s="218">
        <v>-0.24776683968751012</v>
      </c>
      <c r="M8734" s="218">
        <v>8.3080124399939947E-2</v>
      </c>
      <c r="N8734" s="218">
        <v>-0.32381194781416012</v>
      </c>
      <c r="O8734" s="218">
        <v>7.0350162732899513E-3</v>
      </c>
      <c r="P8734" s="218">
        <v>-3.1858960883457561</v>
      </c>
      <c r="Q8734" s="218">
        <v>-3.5567951082746112</v>
      </c>
      <c r="R8734" s="507">
        <v>-8.2343357643785087E-2</v>
      </c>
      <c r="S8734" s="507">
        <v>-0.15838846577043508</v>
      </c>
      <c r="T8734" s="218">
        <v>-3.3713455983101834</v>
      </c>
    </row>
    <row r="8735" spans="1:20" x14ac:dyDescent="0.6">
      <c r="A8735" s="218" t="s">
        <v>24736</v>
      </c>
      <c r="B8735" s="218" t="s">
        <v>24737</v>
      </c>
      <c r="C8735" s="218">
        <v>4.4039309632551999</v>
      </c>
      <c r="D8735" s="218">
        <v>4.1358363810179002</v>
      </c>
      <c r="E8735" s="218">
        <v>3.4783351713462101</v>
      </c>
      <c r="F8735" s="218">
        <v>4.1646080918483896</v>
      </c>
      <c r="G8735" s="218">
        <v>0</v>
      </c>
      <c r="H8735" s="218">
        <v>0</v>
      </c>
      <c r="I8735" t="s">
        <v>24733</v>
      </c>
      <c r="J8735" s="218" t="s">
        <v>24733</v>
      </c>
      <c r="K8735" s="218">
        <v>4</v>
      </c>
      <c r="L8735" s="218">
        <v>-0.92559579190898988</v>
      </c>
      <c r="M8735" s="218">
        <v>-0.2393228714068103</v>
      </c>
      <c r="N8735" s="218">
        <v>-0.65750120967169012</v>
      </c>
      <c r="O8735" s="218">
        <v>2.8771710830489461E-2</v>
      </c>
      <c r="P8735" s="218">
        <v>-4.4039309632551999</v>
      </c>
      <c r="Q8735" s="218">
        <v>-4.4039309632551999</v>
      </c>
      <c r="R8735" s="507">
        <v>-0.58245933165790009</v>
      </c>
      <c r="S8735" s="507">
        <v>-0.31436474942060033</v>
      </c>
      <c r="T8735" s="218">
        <v>-4.4039309632551999</v>
      </c>
    </row>
    <row r="8736" spans="1:20" x14ac:dyDescent="0.6">
      <c r="A8736" s="218" t="s">
        <v>24738</v>
      </c>
      <c r="B8736" s="218" t="s">
        <v>24739</v>
      </c>
      <c r="C8736" s="218">
        <v>2.0374619253831701</v>
      </c>
      <c r="D8736" s="218">
        <v>1.3261018603208901</v>
      </c>
      <c r="E8736" s="218">
        <v>0</v>
      </c>
      <c r="F8736" s="218">
        <v>0</v>
      </c>
      <c r="G8736" s="218">
        <v>0</v>
      </c>
      <c r="H8736" s="218">
        <v>0</v>
      </c>
      <c r="I8736" t="s">
        <v>24733</v>
      </c>
      <c r="J8736" s="218" t="s">
        <v>24733</v>
      </c>
      <c r="K8736" s="218">
        <v>4</v>
      </c>
      <c r="L8736" s="218">
        <v>-2.0374619253831701</v>
      </c>
      <c r="M8736" s="218">
        <v>-2.0374619253831701</v>
      </c>
      <c r="N8736" s="218">
        <v>-1.3261018603208901</v>
      </c>
      <c r="O8736" s="218">
        <v>-1.3261018603208901</v>
      </c>
      <c r="P8736" s="218">
        <v>-2.0374619253831701</v>
      </c>
      <c r="Q8736" s="218">
        <v>-2.0374619253831701</v>
      </c>
      <c r="R8736" s="507">
        <v>-2.0374619253831701</v>
      </c>
      <c r="S8736" s="507">
        <v>-1.3261018603208901</v>
      </c>
      <c r="T8736" s="218">
        <v>-2.0374619253831701</v>
      </c>
    </row>
    <row r="8737" spans="1:20" x14ac:dyDescent="0.6">
      <c r="A8737" s="218" t="s">
        <v>24740</v>
      </c>
      <c r="B8737" s="218" t="s">
        <v>24741</v>
      </c>
      <c r="C8737" s="218">
        <v>6.9339829973118201</v>
      </c>
      <c r="D8737" s="218">
        <v>7.0339610248441504</v>
      </c>
      <c r="E8737" s="218">
        <v>6.81402523830379</v>
      </c>
      <c r="F8737" s="218">
        <v>7.2850486315715397</v>
      </c>
      <c r="G8737" s="218">
        <v>7.7408771174794104</v>
      </c>
      <c r="H8737" s="218">
        <v>4.0681091519527497</v>
      </c>
      <c r="I8737" t="s">
        <v>24742</v>
      </c>
      <c r="J8737" s="218" t="s">
        <v>24742</v>
      </c>
      <c r="K8737" s="218">
        <v>2</v>
      </c>
      <c r="L8737" s="218">
        <v>-0.11995775900803007</v>
      </c>
      <c r="M8737" s="218">
        <v>0.35106563425971959</v>
      </c>
      <c r="N8737" s="218">
        <v>-0.21993578654036039</v>
      </c>
      <c r="O8737" s="218">
        <v>0.25108760672738928</v>
      </c>
      <c r="P8737" s="218">
        <v>0.80689412016759032</v>
      </c>
      <c r="Q8737" s="218">
        <v>-2.8658738453590704</v>
      </c>
      <c r="R8737" s="507">
        <v>0.11555393762584476</v>
      </c>
      <c r="S8737" s="507">
        <v>1.5575910093514445E-2</v>
      </c>
      <c r="T8737" s="218">
        <v>-1.02948986259574</v>
      </c>
    </row>
    <row r="8738" spans="1:20" x14ac:dyDescent="0.6">
      <c r="A8738" s="218" t="s">
        <v>24743</v>
      </c>
      <c r="B8738" s="218" t="s">
        <v>24744</v>
      </c>
      <c r="C8738" s="218">
        <v>4.1475218954635196</v>
      </c>
      <c r="D8738" s="218">
        <v>4.1168895802684897</v>
      </c>
      <c r="E8738" s="218">
        <v>4.6315199270009799</v>
      </c>
      <c r="F8738" s="218">
        <v>3.41976102029439</v>
      </c>
      <c r="G8738" s="218">
        <v>0.77891856884019794</v>
      </c>
      <c r="H8738" s="218">
        <v>0</v>
      </c>
      <c r="I8738" t="s">
        <v>24742</v>
      </c>
      <c r="J8738" s="218" t="s">
        <v>24742</v>
      </c>
      <c r="K8738" s="218">
        <v>2</v>
      </c>
      <c r="L8738" s="218">
        <v>0.48399803153746035</v>
      </c>
      <c r="M8738" s="218">
        <v>-0.72776087516912957</v>
      </c>
      <c r="N8738" s="218">
        <v>0.5146303467324902</v>
      </c>
      <c r="O8738" s="218">
        <v>-0.69712855997409973</v>
      </c>
      <c r="P8738" s="218">
        <v>-3.3686033266233215</v>
      </c>
      <c r="Q8738" s="218">
        <v>-4.1475218954635196</v>
      </c>
      <c r="R8738" s="507">
        <v>-0.12188142181583461</v>
      </c>
      <c r="S8738" s="507">
        <v>-9.1249106620804765E-2</v>
      </c>
      <c r="T8738" s="218">
        <v>-3.7580626110434205</v>
      </c>
    </row>
    <row r="8739" spans="1:20" x14ac:dyDescent="0.6">
      <c r="A8739" s="218" t="s">
        <v>24745</v>
      </c>
      <c r="B8739" s="218" t="s">
        <v>24746</v>
      </c>
      <c r="C8739" s="218">
        <v>6.0433744241090697</v>
      </c>
      <c r="D8739" s="218">
        <v>5.9368017752660203</v>
      </c>
      <c r="E8739" s="218">
        <v>6.3891032456413503</v>
      </c>
      <c r="F8739" s="218">
        <v>5.1716682874905597</v>
      </c>
      <c r="G8739" s="218">
        <v>1.7003491969139299</v>
      </c>
      <c r="H8739" s="218">
        <v>0</v>
      </c>
      <c r="I8739" t="s">
        <v>24747</v>
      </c>
      <c r="J8739" s="218" t="s">
        <v>24747</v>
      </c>
      <c r="K8739" s="218">
        <v>1</v>
      </c>
      <c r="L8739" s="218">
        <v>0.34572882153228068</v>
      </c>
      <c r="M8739" s="218">
        <v>-0.87170613661850993</v>
      </c>
      <c r="N8739" s="218">
        <v>0.45230147037533008</v>
      </c>
      <c r="O8739" s="218">
        <v>-0.76513348777546053</v>
      </c>
      <c r="P8739" s="218">
        <v>-4.3430252271951399</v>
      </c>
      <c r="Q8739" s="218">
        <v>-6.0433744241090697</v>
      </c>
      <c r="R8739" s="507">
        <v>-0.26298865754311462</v>
      </c>
      <c r="S8739" s="507">
        <v>-0.15641600870006522</v>
      </c>
      <c r="T8739" s="218">
        <v>-5.1931998256521048</v>
      </c>
    </row>
    <row r="8740" spans="1:20" x14ac:dyDescent="0.6">
      <c r="A8740" s="218" t="s">
        <v>24748</v>
      </c>
      <c r="B8740" s="218" t="s">
        <v>24749</v>
      </c>
      <c r="C8740" s="218">
        <v>2.7978552473297098</v>
      </c>
      <c r="D8740" s="218">
        <v>2.4039128624846602</v>
      </c>
      <c r="E8740" s="218">
        <v>4.71410354954092</v>
      </c>
      <c r="F8740" s="218">
        <v>3.8719524852421499</v>
      </c>
      <c r="G8740" s="218">
        <v>0</v>
      </c>
      <c r="H8740" s="218">
        <v>0.123827711997599</v>
      </c>
      <c r="I8740" t="s">
        <v>24750</v>
      </c>
      <c r="J8740" s="218" t="s">
        <v>24750</v>
      </c>
      <c r="K8740" s="218">
        <v>2</v>
      </c>
      <c r="L8740" s="218">
        <v>1.9162483022112102</v>
      </c>
      <c r="M8740" s="218">
        <v>1.0740972379124401</v>
      </c>
      <c r="N8740" s="218">
        <v>2.3101906870562599</v>
      </c>
      <c r="O8740" s="218">
        <v>1.4680396227574897</v>
      </c>
      <c r="P8740" s="218">
        <v>-2.7978552473297098</v>
      </c>
      <c r="Q8740" s="218">
        <v>-2.6740275353321108</v>
      </c>
      <c r="R8740" s="507">
        <v>1.4951727700618251</v>
      </c>
      <c r="S8740" s="507">
        <v>1.8891151549068748</v>
      </c>
      <c r="T8740" s="218">
        <v>-2.7359413913309103</v>
      </c>
    </row>
    <row r="8741" spans="1:20" x14ac:dyDescent="0.6">
      <c r="A8741" s="218" t="s">
        <v>24751</v>
      </c>
      <c r="B8741" s="218" t="s">
        <v>24752</v>
      </c>
      <c r="C8741" s="218">
        <v>2.7679973425467601</v>
      </c>
      <c r="D8741" s="218">
        <v>2.7792894479943202</v>
      </c>
      <c r="E8741" s="218">
        <v>0</v>
      </c>
      <c r="F8741" s="218">
        <v>3.7761396501184898</v>
      </c>
      <c r="G8741" s="218">
        <v>0</v>
      </c>
      <c r="H8741" s="218">
        <v>0.123827711997599</v>
      </c>
      <c r="I8741" t="s">
        <v>24750</v>
      </c>
      <c r="J8741" s="218" t="s">
        <v>24750</v>
      </c>
      <c r="K8741" s="218">
        <v>2</v>
      </c>
      <c r="L8741" s="218">
        <v>-2.7679973425467601</v>
      </c>
      <c r="M8741" s="218">
        <v>1.0081423075717297</v>
      </c>
      <c r="N8741" s="218">
        <v>-2.7792894479943202</v>
      </c>
      <c r="O8741" s="218">
        <v>0.99685020212416964</v>
      </c>
      <c r="P8741" s="218">
        <v>-2.7679973425467601</v>
      </c>
      <c r="Q8741" s="218">
        <v>-2.6441696305491611</v>
      </c>
      <c r="R8741" s="507">
        <v>-0.87992751748751519</v>
      </c>
      <c r="S8741" s="507">
        <v>-0.89121962293507528</v>
      </c>
      <c r="T8741" s="218">
        <v>-2.7060834865479606</v>
      </c>
    </row>
    <row r="8742" spans="1:20" x14ac:dyDescent="0.6">
      <c r="A8742" s="218" t="s">
        <v>24753</v>
      </c>
      <c r="B8742" s="218" t="s">
        <v>24754</v>
      </c>
      <c r="C8742" s="218">
        <v>3.53576119002597</v>
      </c>
      <c r="D8742" s="218">
        <v>2.6345510767753599</v>
      </c>
      <c r="E8742" s="218">
        <v>3.0195671077894</v>
      </c>
      <c r="F8742" s="218">
        <v>3.1599055025318399</v>
      </c>
      <c r="G8742" s="218">
        <v>0</v>
      </c>
      <c r="H8742" s="218">
        <v>0</v>
      </c>
      <c r="I8742" t="s">
        <v>24755</v>
      </c>
      <c r="J8742" s="218" t="s">
        <v>24755</v>
      </c>
      <c r="K8742" s="218">
        <v>2</v>
      </c>
      <c r="L8742" s="218">
        <v>-0.51619408223657004</v>
      </c>
      <c r="M8742" s="218">
        <v>-0.37585568749413012</v>
      </c>
      <c r="N8742" s="218">
        <v>0.38501603101404003</v>
      </c>
      <c r="O8742" s="218">
        <v>0.52535442575647995</v>
      </c>
      <c r="P8742" s="218">
        <v>-3.53576119002597</v>
      </c>
      <c r="Q8742" s="218">
        <v>-3.53576119002597</v>
      </c>
      <c r="R8742" s="507">
        <v>-0.44602488486535008</v>
      </c>
      <c r="S8742" s="507">
        <v>0.45518522838525999</v>
      </c>
      <c r="T8742" s="218">
        <v>-3.53576119002597</v>
      </c>
    </row>
    <row r="8743" spans="1:20" x14ac:dyDescent="0.6">
      <c r="A8743" s="218" t="s">
        <v>24756</v>
      </c>
      <c r="B8743" s="218" t="s">
        <v>24757</v>
      </c>
      <c r="C8743" s="218">
        <v>3.12438347597528</v>
      </c>
      <c r="D8743" s="218">
        <v>1.7339603151477501</v>
      </c>
      <c r="E8743" s="218">
        <v>0</v>
      </c>
      <c r="F8743" s="218">
        <v>0</v>
      </c>
      <c r="G8743" s="218">
        <v>0.14046909216855899</v>
      </c>
      <c r="H8743" s="218">
        <v>0</v>
      </c>
      <c r="I8743" t="s">
        <v>24755</v>
      </c>
      <c r="J8743" s="218" t="s">
        <v>24755</v>
      </c>
      <c r="K8743" s="218">
        <v>2</v>
      </c>
      <c r="L8743" s="218">
        <v>-3.12438347597528</v>
      </c>
      <c r="M8743" s="218">
        <v>-3.12438347597528</v>
      </c>
      <c r="N8743" s="218">
        <v>-1.7339603151477501</v>
      </c>
      <c r="O8743" s="218">
        <v>-1.7339603151477501</v>
      </c>
      <c r="P8743" s="218">
        <v>-2.983914383806721</v>
      </c>
      <c r="Q8743" s="218">
        <v>-3.12438347597528</v>
      </c>
      <c r="R8743" s="507">
        <v>-3.12438347597528</v>
      </c>
      <c r="S8743" s="507">
        <v>-1.7339603151477501</v>
      </c>
      <c r="T8743" s="218">
        <v>-3.0541489298910003</v>
      </c>
    </row>
    <row r="8744" spans="1:20" x14ac:dyDescent="0.6">
      <c r="A8744" s="218" t="s">
        <v>24758</v>
      </c>
      <c r="B8744" s="218" t="s">
        <v>24759</v>
      </c>
      <c r="C8744" s="218">
        <v>5.2802502373946298</v>
      </c>
      <c r="D8744" s="218">
        <v>4.7627416182880697</v>
      </c>
      <c r="E8744" s="218">
        <v>3.1626395626052801</v>
      </c>
      <c r="F8744" s="218">
        <v>5.4256498006746199</v>
      </c>
      <c r="G8744" s="218">
        <v>0.494726731926454</v>
      </c>
      <c r="H8744" s="218">
        <v>8.5715989495541898</v>
      </c>
      <c r="I8744" t="s">
        <v>24760</v>
      </c>
      <c r="J8744" s="218" t="s">
        <v>24760</v>
      </c>
      <c r="K8744" s="218">
        <v>2</v>
      </c>
      <c r="L8744" s="218">
        <v>-2.1176106747893497</v>
      </c>
      <c r="M8744" s="218">
        <v>0.14539956327999004</v>
      </c>
      <c r="N8744" s="218">
        <v>-1.6001020556827896</v>
      </c>
      <c r="O8744" s="218">
        <v>0.66290818238655014</v>
      </c>
      <c r="P8744" s="218">
        <v>-4.7855235054681762</v>
      </c>
      <c r="Q8744" s="218">
        <v>3.2913487121595599</v>
      </c>
      <c r="R8744" s="507">
        <v>-0.98610555575467984</v>
      </c>
      <c r="S8744" s="507">
        <v>-0.46859693664811974</v>
      </c>
      <c r="T8744" s="218">
        <v>-0.74708739665430812</v>
      </c>
    </row>
    <row r="8745" spans="1:20" x14ac:dyDescent="0.6">
      <c r="A8745" s="218" t="s">
        <v>24761</v>
      </c>
      <c r="B8745" s="218" t="s">
        <v>24762</v>
      </c>
      <c r="C8745" s="218">
        <v>3.1196626435599599</v>
      </c>
      <c r="D8745" s="218">
        <v>3.2996639542823698</v>
      </c>
      <c r="E8745" s="218">
        <v>3.7246732944840502</v>
      </c>
      <c r="F8745" s="218">
        <v>0</v>
      </c>
      <c r="G8745" s="218">
        <v>0.494726731926454</v>
      </c>
      <c r="H8745" s="218">
        <v>0</v>
      </c>
      <c r="I8745" t="s">
        <v>24760</v>
      </c>
      <c r="J8745" s="218" t="s">
        <v>24760</v>
      </c>
      <c r="K8745" s="218">
        <v>2</v>
      </c>
      <c r="L8745" s="218">
        <v>0.60501065092409023</v>
      </c>
      <c r="M8745" s="218">
        <v>-3.1196626435599599</v>
      </c>
      <c r="N8745" s="218">
        <v>0.42500934020168035</v>
      </c>
      <c r="O8745" s="218">
        <v>-3.2996639542823698</v>
      </c>
      <c r="P8745" s="218">
        <v>-2.6249359116335058</v>
      </c>
      <c r="Q8745" s="218">
        <v>-3.1196626435599599</v>
      </c>
      <c r="R8745" s="507">
        <v>-1.2573259963179348</v>
      </c>
      <c r="S8745" s="507">
        <v>-1.4373273070403447</v>
      </c>
      <c r="T8745" s="218">
        <v>-2.8722992775967331</v>
      </c>
    </row>
    <row r="8746" spans="1:20" x14ac:dyDescent="0.6">
      <c r="A8746" s="218" t="s">
        <v>24763</v>
      </c>
      <c r="B8746" s="218" t="s">
        <v>24764</v>
      </c>
      <c r="C8746" s="218">
        <v>2.6220836371482199</v>
      </c>
      <c r="D8746" s="218">
        <v>1.78971318872917</v>
      </c>
      <c r="E8746" s="218">
        <v>5.44016568968664E-2</v>
      </c>
      <c r="F8746" s="218">
        <v>2.4434047509743002</v>
      </c>
      <c r="G8746" s="218">
        <v>0</v>
      </c>
      <c r="H8746" s="218">
        <v>0</v>
      </c>
      <c r="I8746" t="s">
        <v>24765</v>
      </c>
      <c r="J8746" s="218" t="s">
        <v>24765</v>
      </c>
      <c r="K8746" s="218">
        <v>2</v>
      </c>
      <c r="L8746" s="218">
        <v>-2.5676819802513533</v>
      </c>
      <c r="M8746" s="218">
        <v>-0.17867888617391969</v>
      </c>
      <c r="N8746" s="218">
        <v>-1.7353115318323036</v>
      </c>
      <c r="O8746" s="218">
        <v>0.65369156224513025</v>
      </c>
      <c r="P8746" s="218">
        <v>-2.6220836371482199</v>
      </c>
      <c r="Q8746" s="218">
        <v>-2.6220836371482199</v>
      </c>
      <c r="R8746" s="507">
        <v>-1.3731804332126365</v>
      </c>
      <c r="S8746" s="507">
        <v>-0.54080998479358666</v>
      </c>
      <c r="T8746" s="218">
        <v>-2.6220836371482199</v>
      </c>
    </row>
    <row r="8747" spans="1:20" x14ac:dyDescent="0.6">
      <c r="A8747" s="218" t="s">
        <v>24766</v>
      </c>
      <c r="B8747" s="218" t="s">
        <v>24767</v>
      </c>
      <c r="C8747" s="218">
        <v>1.7865944593784999</v>
      </c>
      <c r="D8747" s="218">
        <v>1.5685036182700101</v>
      </c>
      <c r="E8747" s="218">
        <v>0</v>
      </c>
      <c r="F8747" s="218">
        <v>0</v>
      </c>
      <c r="G8747" s="218">
        <v>0</v>
      </c>
      <c r="H8747" s="218">
        <v>0</v>
      </c>
      <c r="I8747" t="s">
        <v>24765</v>
      </c>
      <c r="J8747" s="218" t="s">
        <v>24765</v>
      </c>
      <c r="K8747" s="218">
        <v>2</v>
      </c>
      <c r="L8747" s="218">
        <v>-1.7865944593784999</v>
      </c>
      <c r="M8747" s="218">
        <v>-1.7865944593784999</v>
      </c>
      <c r="N8747" s="218">
        <v>-1.5685036182700101</v>
      </c>
      <c r="O8747" s="218">
        <v>-1.5685036182700101</v>
      </c>
      <c r="P8747" s="218">
        <v>-1.7865944593784999</v>
      </c>
      <c r="Q8747" s="218">
        <v>-1.7865944593784999</v>
      </c>
      <c r="R8747" s="507">
        <v>-1.7865944593784999</v>
      </c>
      <c r="S8747" s="507">
        <v>-1.5685036182700101</v>
      </c>
      <c r="T8747" s="218">
        <v>-1.7865944593784999</v>
      </c>
    </row>
    <row r="8748" spans="1:20" x14ac:dyDescent="0.6">
      <c r="A8748" s="218" t="s">
        <v>24768</v>
      </c>
      <c r="B8748" s="218" t="s">
        <v>24769</v>
      </c>
      <c r="C8748" s="218">
        <v>6.9184376642813596</v>
      </c>
      <c r="D8748" s="218">
        <v>6.7772267843777501</v>
      </c>
      <c r="E8748" s="218">
        <v>5.48940126922197</v>
      </c>
      <c r="F8748" s="218">
        <v>7.2658854715550998</v>
      </c>
      <c r="G8748" s="218">
        <v>7.0599520088795504</v>
      </c>
      <c r="H8748" s="218">
        <v>0.23786221336595301</v>
      </c>
      <c r="I8748" t="s">
        <v>24770</v>
      </c>
      <c r="J8748" s="218" t="s">
        <v>24770</v>
      </c>
      <c r="K8748" s="218">
        <v>1</v>
      </c>
      <c r="L8748" s="218">
        <v>-1.4290363950593896</v>
      </c>
      <c r="M8748" s="218">
        <v>0.34744780727374014</v>
      </c>
      <c r="N8748" s="218">
        <v>-1.28782551515578</v>
      </c>
      <c r="O8748" s="218">
        <v>0.48865868717734973</v>
      </c>
      <c r="P8748" s="218">
        <v>0.14151434459819079</v>
      </c>
      <c r="Q8748" s="218">
        <v>-6.6805754509154065</v>
      </c>
      <c r="R8748" s="507">
        <v>-0.54079429389282474</v>
      </c>
      <c r="S8748" s="507">
        <v>-0.39958341398921515</v>
      </c>
      <c r="T8748" s="218">
        <v>-3.2695305531586079</v>
      </c>
    </row>
    <row r="8749" spans="1:20" x14ac:dyDescent="0.6">
      <c r="A8749" s="218" t="s">
        <v>24771</v>
      </c>
      <c r="B8749" s="218" t="s">
        <v>24772</v>
      </c>
      <c r="C8749" s="218">
        <v>5.1829113781423102</v>
      </c>
      <c r="D8749" s="218">
        <v>5.1511901364994497</v>
      </c>
      <c r="E8749" s="218">
        <v>5.6842009537046998</v>
      </c>
      <c r="F8749" s="218">
        <v>5.7136279136096597</v>
      </c>
      <c r="G8749" s="218">
        <v>0.94138514970795095</v>
      </c>
      <c r="H8749" s="218">
        <v>0</v>
      </c>
      <c r="I8749" t="s">
        <v>24773</v>
      </c>
      <c r="J8749" s="218" t="s">
        <v>24773</v>
      </c>
      <c r="K8749" s="218">
        <v>3</v>
      </c>
      <c r="L8749" s="218">
        <v>0.50128957556238962</v>
      </c>
      <c r="M8749" s="218">
        <v>0.53071653546734954</v>
      </c>
      <c r="N8749" s="218">
        <v>0.53301081720525012</v>
      </c>
      <c r="O8749" s="218">
        <v>0.56243777711021004</v>
      </c>
      <c r="P8749" s="218">
        <v>-4.2415262284343589</v>
      </c>
      <c r="Q8749" s="218">
        <v>-5.1829113781423102</v>
      </c>
      <c r="R8749" s="507">
        <v>0.51600305551486958</v>
      </c>
      <c r="S8749" s="507">
        <v>0.54772429715773008</v>
      </c>
      <c r="T8749" s="218">
        <v>-4.7122188032883345</v>
      </c>
    </row>
    <row r="8750" spans="1:20" x14ac:dyDescent="0.6">
      <c r="A8750" s="218" t="s">
        <v>24774</v>
      </c>
      <c r="B8750" s="218" t="s">
        <v>24775</v>
      </c>
      <c r="C8750" s="218">
        <v>5.0527549939585201</v>
      </c>
      <c r="D8750" s="218">
        <v>4.9502583428479801</v>
      </c>
      <c r="E8750" s="218">
        <v>5.2784859966221402</v>
      </c>
      <c r="F8750" s="218">
        <v>5.4097742037190297</v>
      </c>
      <c r="G8750" s="218">
        <v>1.08739361964643</v>
      </c>
      <c r="H8750" s="218">
        <v>8.2720249151808094</v>
      </c>
      <c r="I8750" t="s">
        <v>24773</v>
      </c>
      <c r="J8750" s="218" t="s">
        <v>24773</v>
      </c>
      <c r="K8750" s="218">
        <v>3</v>
      </c>
      <c r="L8750" s="218">
        <v>0.22573100266362012</v>
      </c>
      <c r="M8750" s="218">
        <v>0.3570192097605096</v>
      </c>
      <c r="N8750" s="218">
        <v>0.32822765377416019</v>
      </c>
      <c r="O8750" s="218">
        <v>0.45951586087104968</v>
      </c>
      <c r="P8750" s="218">
        <v>-3.9653613743120903</v>
      </c>
      <c r="Q8750" s="218">
        <v>3.2192699212222893</v>
      </c>
      <c r="R8750" s="507">
        <v>0.29137510621206486</v>
      </c>
      <c r="S8750" s="507">
        <v>0.39387175732260493</v>
      </c>
      <c r="T8750" s="218">
        <v>-0.37304572654490054</v>
      </c>
    </row>
    <row r="8751" spans="1:20" x14ac:dyDescent="0.6">
      <c r="A8751" s="218" t="s">
        <v>24776</v>
      </c>
      <c r="B8751" s="218" t="s">
        <v>24777</v>
      </c>
      <c r="C8751" s="218">
        <v>3.6083254379795502</v>
      </c>
      <c r="D8751" s="218">
        <v>3.4193745776765598</v>
      </c>
      <c r="E8751" s="218">
        <v>3.3698971674868798</v>
      </c>
      <c r="F8751" s="218">
        <v>2.28707596749704</v>
      </c>
      <c r="G8751" s="218">
        <v>6.6154166224753901</v>
      </c>
      <c r="H8751" s="218">
        <v>0</v>
      </c>
      <c r="I8751" t="s">
        <v>24773</v>
      </c>
      <c r="J8751" s="218" t="s">
        <v>24773</v>
      </c>
      <c r="K8751" s="218">
        <v>3</v>
      </c>
      <c r="L8751" s="218">
        <v>-0.23842827049267035</v>
      </c>
      <c r="M8751" s="218">
        <v>-1.3212494704825102</v>
      </c>
      <c r="N8751" s="218">
        <v>-4.9477410189679993E-2</v>
      </c>
      <c r="O8751" s="218">
        <v>-1.1322986101795198</v>
      </c>
      <c r="P8751" s="218">
        <v>3.0070911844958399</v>
      </c>
      <c r="Q8751" s="218">
        <v>-3.6083254379795502</v>
      </c>
      <c r="R8751" s="507">
        <v>-0.77983887048759026</v>
      </c>
      <c r="S8751" s="507">
        <v>-0.59088801018459991</v>
      </c>
      <c r="T8751" s="218">
        <v>-0.30061712674185515</v>
      </c>
    </row>
    <row r="8752" spans="1:20" x14ac:dyDescent="0.6">
      <c r="A8752" s="218" t="s">
        <v>24778</v>
      </c>
      <c r="B8752" s="218" t="s">
        <v>24779</v>
      </c>
      <c r="C8752" s="218">
        <v>4.5105546282768296</v>
      </c>
      <c r="D8752" s="218">
        <v>3.8709288451244301</v>
      </c>
      <c r="E8752" s="218">
        <v>5.0398191780534898</v>
      </c>
      <c r="F8752" s="218">
        <v>3.2019948109445502</v>
      </c>
      <c r="G8752" s="218">
        <v>0.86243763809848095</v>
      </c>
      <c r="H8752" s="218">
        <v>0</v>
      </c>
      <c r="I8752" t="s">
        <v>24780</v>
      </c>
      <c r="J8752" s="218" t="s">
        <v>24780</v>
      </c>
      <c r="K8752" s="218">
        <v>4</v>
      </c>
      <c r="L8752" s="218">
        <v>0.52926454977666015</v>
      </c>
      <c r="M8752" s="218">
        <v>-1.3085598173322794</v>
      </c>
      <c r="N8752" s="218">
        <v>1.1688903329290596</v>
      </c>
      <c r="O8752" s="218">
        <v>-0.66893403417987995</v>
      </c>
      <c r="P8752" s="218">
        <v>-3.6481169901783486</v>
      </c>
      <c r="Q8752" s="218">
        <v>-4.5105546282768296</v>
      </c>
      <c r="R8752" s="507">
        <v>-0.38964763377780964</v>
      </c>
      <c r="S8752" s="507">
        <v>0.24997814937458984</v>
      </c>
      <c r="T8752" s="218">
        <v>-4.0793358092275893</v>
      </c>
    </row>
    <row r="8753" spans="1:20" x14ac:dyDescent="0.6">
      <c r="A8753" s="218" t="s">
        <v>24781</v>
      </c>
      <c r="B8753" s="218" t="s">
        <v>24782</v>
      </c>
      <c r="C8753" s="218">
        <v>6.5769342453731898</v>
      </c>
      <c r="D8753" s="218">
        <v>6.2677275837396103</v>
      </c>
      <c r="E8753" s="218">
        <v>5.9367705770460404</v>
      </c>
      <c r="F8753" s="218">
        <v>5.5053125407659103</v>
      </c>
      <c r="G8753" s="218">
        <v>1.28195838278228</v>
      </c>
      <c r="H8753" s="218">
        <v>5.6210738431442797</v>
      </c>
      <c r="I8753" t="s">
        <v>24780</v>
      </c>
      <c r="J8753" s="218" t="s">
        <v>24780</v>
      </c>
      <c r="K8753" s="218">
        <v>4</v>
      </c>
      <c r="L8753" s="218">
        <v>-0.64016366832714944</v>
      </c>
      <c r="M8753" s="218">
        <v>-1.0716217046072796</v>
      </c>
      <c r="N8753" s="218">
        <v>-0.33095700669356987</v>
      </c>
      <c r="O8753" s="218">
        <v>-0.7624150429737</v>
      </c>
      <c r="P8753" s="218">
        <v>-5.2949758625909098</v>
      </c>
      <c r="Q8753" s="218">
        <v>-0.95586040222891011</v>
      </c>
      <c r="R8753" s="507">
        <v>-0.8558926864672145</v>
      </c>
      <c r="S8753" s="507">
        <v>-0.54668602483363493</v>
      </c>
      <c r="T8753" s="218">
        <v>-3.12541813240991</v>
      </c>
    </row>
    <row r="8754" spans="1:20" x14ac:dyDescent="0.6">
      <c r="A8754" s="218" t="s">
        <v>24783</v>
      </c>
      <c r="B8754" s="218" t="s">
        <v>24784</v>
      </c>
      <c r="C8754" s="218">
        <v>6.62269620004421</v>
      </c>
      <c r="D8754" s="218">
        <v>6.4490921809197097</v>
      </c>
      <c r="E8754" s="218">
        <v>4.9440132236593897</v>
      </c>
      <c r="F8754" s="218">
        <v>6.0967920998241496</v>
      </c>
      <c r="G8754" s="218">
        <v>0.14046909216855899</v>
      </c>
      <c r="H8754" s="218">
        <v>0.23786221336595301</v>
      </c>
      <c r="I8754" t="s">
        <v>24780</v>
      </c>
      <c r="J8754" s="218" t="s">
        <v>24780</v>
      </c>
      <c r="K8754" s="218">
        <v>4</v>
      </c>
      <c r="L8754" s="218">
        <v>-1.6786829763848203</v>
      </c>
      <c r="M8754" s="218">
        <v>-0.5259041002200604</v>
      </c>
      <c r="N8754" s="218">
        <v>-1.50507895726032</v>
      </c>
      <c r="O8754" s="218">
        <v>-0.3523000810955601</v>
      </c>
      <c r="P8754" s="218">
        <v>-6.4822271078756506</v>
      </c>
      <c r="Q8754" s="218">
        <v>-6.3848339866782569</v>
      </c>
      <c r="R8754" s="507">
        <v>-1.1022935383024404</v>
      </c>
      <c r="S8754" s="507">
        <v>-0.92868951917794007</v>
      </c>
      <c r="T8754" s="218">
        <v>-6.4335305472769537</v>
      </c>
    </row>
    <row r="8755" spans="1:20" x14ac:dyDescent="0.6">
      <c r="A8755" s="218" t="s">
        <v>24785</v>
      </c>
      <c r="B8755" s="218" t="s">
        <v>24786</v>
      </c>
      <c r="C8755" s="218">
        <v>6.8868352775661901</v>
      </c>
      <c r="D8755" s="218">
        <v>6.42728659640151</v>
      </c>
      <c r="E8755" s="218">
        <v>4.7204263399209099</v>
      </c>
      <c r="F8755" s="218">
        <v>6.4462176610265898</v>
      </c>
      <c r="G8755" s="218">
        <v>0.14046909216855899</v>
      </c>
      <c r="H8755" s="218">
        <v>7.9805331939320103</v>
      </c>
      <c r="I8755" t="s">
        <v>24780</v>
      </c>
      <c r="J8755" s="218" t="s">
        <v>24780</v>
      </c>
      <c r="K8755" s="218">
        <v>4</v>
      </c>
      <c r="L8755" s="218">
        <v>-2.1664089376452802</v>
      </c>
      <c r="M8755" s="218">
        <v>-0.4406176165396003</v>
      </c>
      <c r="N8755" s="218">
        <v>-1.7068602564806001</v>
      </c>
      <c r="O8755" s="218">
        <v>1.8931064625079763E-2</v>
      </c>
      <c r="P8755" s="218">
        <v>-6.7463661853976307</v>
      </c>
      <c r="Q8755" s="218">
        <v>1.0936979163658203</v>
      </c>
      <c r="R8755" s="507">
        <v>-1.3035132770924402</v>
      </c>
      <c r="S8755" s="507">
        <v>-0.84396459592776019</v>
      </c>
      <c r="T8755" s="218">
        <v>-2.8263341345159052</v>
      </c>
    </row>
    <row r="8756" spans="1:20" x14ac:dyDescent="0.6">
      <c r="A8756" s="218" t="s">
        <v>24787</v>
      </c>
      <c r="B8756" s="218" t="s">
        <v>24788</v>
      </c>
      <c r="C8756" s="218">
        <v>5.2109235326507104</v>
      </c>
      <c r="D8756" s="218">
        <v>4.9715078806149204</v>
      </c>
      <c r="E8756" s="218">
        <v>4.2583813398306498</v>
      </c>
      <c r="F8756" s="218">
        <v>5.7884358951338601</v>
      </c>
      <c r="G8756" s="218">
        <v>0.14046909216855899</v>
      </c>
      <c r="H8756" s="218">
        <v>0.123827711997599</v>
      </c>
      <c r="I8756" t="s">
        <v>24789</v>
      </c>
      <c r="J8756" s="218" t="s">
        <v>24789</v>
      </c>
      <c r="K8756" s="218">
        <v>1</v>
      </c>
      <c r="L8756" s="218">
        <v>-0.95254219282006058</v>
      </c>
      <c r="M8756" s="218">
        <v>0.57751236248314974</v>
      </c>
      <c r="N8756" s="218">
        <v>-0.71312654078427062</v>
      </c>
      <c r="O8756" s="218">
        <v>0.8169280145189397</v>
      </c>
      <c r="P8756" s="218">
        <v>-5.070454440482151</v>
      </c>
      <c r="Q8756" s="218">
        <v>-5.0870958206531114</v>
      </c>
      <c r="R8756" s="507">
        <v>-0.18751491516845542</v>
      </c>
      <c r="S8756" s="507">
        <v>5.190073686733454E-2</v>
      </c>
      <c r="T8756" s="218">
        <v>-5.0787751305676316</v>
      </c>
    </row>
    <row r="8757" spans="1:20" x14ac:dyDescent="0.6">
      <c r="A8757" s="218" t="s">
        <v>24790</v>
      </c>
      <c r="B8757" s="218" t="s">
        <v>24791</v>
      </c>
      <c r="C8757" s="218">
        <v>5.8750144444259398</v>
      </c>
      <c r="D8757" s="218">
        <v>5.9126787317158804</v>
      </c>
      <c r="E8757" s="218">
        <v>4.95835028358995</v>
      </c>
      <c r="F8757" s="218">
        <v>5.0282708100954299</v>
      </c>
      <c r="G8757" s="218">
        <v>8.4825859125822607</v>
      </c>
      <c r="H8757" s="218">
        <v>0</v>
      </c>
      <c r="I8757" t="s">
        <v>24792</v>
      </c>
      <c r="J8757" s="218" t="s">
        <v>24792</v>
      </c>
      <c r="K8757" s="218">
        <v>1</v>
      </c>
      <c r="L8757" s="218">
        <v>-0.91666416083598978</v>
      </c>
      <c r="M8757" s="218">
        <v>-0.84674363433050992</v>
      </c>
      <c r="N8757" s="218">
        <v>-0.95432844812593043</v>
      </c>
      <c r="O8757" s="218">
        <v>-0.88440792162045057</v>
      </c>
      <c r="P8757" s="218">
        <v>2.6075714681563209</v>
      </c>
      <c r="Q8757" s="218">
        <v>-5.8750144444259398</v>
      </c>
      <c r="R8757" s="507">
        <v>-0.88170389758324985</v>
      </c>
      <c r="S8757" s="507">
        <v>-0.9193681848731905</v>
      </c>
      <c r="T8757" s="218">
        <v>-1.6337214881348094</v>
      </c>
    </row>
    <row r="8758" spans="1:20" x14ac:dyDescent="0.6">
      <c r="A8758" s="218" t="s">
        <v>24793</v>
      </c>
      <c r="B8758" s="218" t="s">
        <v>24794</v>
      </c>
      <c r="C8758" s="218">
        <v>4.8266641393821699</v>
      </c>
      <c r="D8758" s="218">
        <v>4.7937492744168004</v>
      </c>
      <c r="E8758" s="218">
        <v>6.8752816045966396</v>
      </c>
      <c r="F8758" s="218">
        <v>3.4665533545657499</v>
      </c>
      <c r="G8758" s="218">
        <v>1.21997385646274</v>
      </c>
      <c r="H8758" s="218">
        <v>0.123827711997599</v>
      </c>
      <c r="I8758" t="s">
        <v>24795</v>
      </c>
      <c r="J8758" s="218" t="s">
        <v>24795</v>
      </c>
      <c r="K8758" s="218">
        <v>1</v>
      </c>
      <c r="L8758" s="218">
        <v>2.0486174652144697</v>
      </c>
      <c r="M8758" s="218">
        <v>-1.36011078481642</v>
      </c>
      <c r="N8758" s="218">
        <v>2.0815323301798392</v>
      </c>
      <c r="O8758" s="218">
        <v>-1.3271959198510506</v>
      </c>
      <c r="P8758" s="218">
        <v>-3.6066902829194296</v>
      </c>
      <c r="Q8758" s="218">
        <v>-4.7028364273845709</v>
      </c>
      <c r="R8758" s="507">
        <v>0.34425334019902487</v>
      </c>
      <c r="S8758" s="507">
        <v>0.37716820516439431</v>
      </c>
      <c r="T8758" s="218">
        <v>-4.1547633551520002</v>
      </c>
    </row>
    <row r="8759" spans="1:20" x14ac:dyDescent="0.6">
      <c r="A8759" s="218" t="s">
        <v>24796</v>
      </c>
      <c r="B8759" s="218" t="s">
        <v>24797</v>
      </c>
      <c r="C8759" s="218">
        <v>5.2991628022462196</v>
      </c>
      <c r="D8759" s="218">
        <v>4.83408259741178</v>
      </c>
      <c r="E8759" s="218">
        <v>4.7841888399308496</v>
      </c>
      <c r="F8759" s="218">
        <v>4.8849086501878096</v>
      </c>
      <c r="G8759" s="218">
        <v>0</v>
      </c>
      <c r="H8759" s="218">
        <v>0.123827711997599</v>
      </c>
      <c r="I8759" t="s">
        <v>24798</v>
      </c>
      <c r="J8759" s="218" t="s">
        <v>24798</v>
      </c>
      <c r="K8759" s="218">
        <v>1</v>
      </c>
      <c r="L8759" s="218">
        <v>-0.51497396231536996</v>
      </c>
      <c r="M8759" s="218">
        <v>-0.41425415205840999</v>
      </c>
      <c r="N8759" s="218">
        <v>-4.989375748093039E-2</v>
      </c>
      <c r="O8759" s="218">
        <v>5.0826052776029584E-2</v>
      </c>
      <c r="P8759" s="218">
        <v>-5.2991628022462196</v>
      </c>
      <c r="Q8759" s="218">
        <v>-5.1753350902486206</v>
      </c>
      <c r="R8759" s="507">
        <v>-0.46461405718688997</v>
      </c>
      <c r="S8759" s="507">
        <v>4.6614764754959737E-4</v>
      </c>
      <c r="T8759" s="218">
        <v>-5.2372489462474201</v>
      </c>
    </row>
    <row r="8760" spans="1:20" x14ac:dyDescent="0.6">
      <c r="A8760" s="218" t="s">
        <v>24799</v>
      </c>
      <c r="B8760" s="218" t="s">
        <v>24800</v>
      </c>
      <c r="C8760" s="218">
        <v>4.6115198301973601</v>
      </c>
      <c r="D8760" s="218">
        <v>4.6448709386674203</v>
      </c>
      <c r="E8760" s="218">
        <v>4.0229047989176303</v>
      </c>
      <c r="F8760" s="218">
        <v>4.6001838214362802</v>
      </c>
      <c r="G8760" s="218">
        <v>0.14046909216855899</v>
      </c>
      <c r="H8760" s="218">
        <v>0.123827711997599</v>
      </c>
      <c r="I8760" t="s">
        <v>24801</v>
      </c>
      <c r="J8760" s="218" t="s">
        <v>24801</v>
      </c>
      <c r="K8760" s="218">
        <v>2</v>
      </c>
      <c r="L8760" s="218">
        <v>-0.58861503127972981</v>
      </c>
      <c r="M8760" s="218">
        <v>-1.1336008761079874E-2</v>
      </c>
      <c r="N8760" s="218">
        <v>-0.62196613974978998</v>
      </c>
      <c r="O8760" s="218">
        <v>-4.468711723114005E-2</v>
      </c>
      <c r="P8760" s="218">
        <v>-4.4710507380288007</v>
      </c>
      <c r="Q8760" s="218">
        <v>-4.4876921181997611</v>
      </c>
      <c r="R8760" s="507">
        <v>-0.29997552002040484</v>
      </c>
      <c r="S8760" s="507">
        <v>-0.33332662849046502</v>
      </c>
      <c r="T8760" s="218">
        <v>-4.4793714281142805</v>
      </c>
    </row>
    <row r="8761" spans="1:20" x14ac:dyDescent="0.6">
      <c r="A8761" s="218" t="s">
        <v>24802</v>
      </c>
      <c r="B8761" s="218" t="s">
        <v>24803</v>
      </c>
      <c r="C8761" s="218">
        <v>2.7497814155274201</v>
      </c>
      <c r="D8761" s="218">
        <v>2.7584829161873601</v>
      </c>
      <c r="E8761" s="218">
        <v>0</v>
      </c>
      <c r="F8761" s="218">
        <v>4.0099787134313498</v>
      </c>
      <c r="G8761" s="218">
        <v>0</v>
      </c>
      <c r="H8761" s="218">
        <v>0</v>
      </c>
      <c r="I8761" t="s">
        <v>24801</v>
      </c>
      <c r="J8761" s="218" t="s">
        <v>24801</v>
      </c>
      <c r="K8761" s="218">
        <v>2</v>
      </c>
      <c r="L8761" s="218">
        <v>-2.7497814155274201</v>
      </c>
      <c r="M8761" s="218">
        <v>1.2601972979039298</v>
      </c>
      <c r="N8761" s="218">
        <v>-2.7584829161873601</v>
      </c>
      <c r="O8761" s="218">
        <v>1.2514957972439897</v>
      </c>
      <c r="P8761" s="218">
        <v>-2.7497814155274201</v>
      </c>
      <c r="Q8761" s="218">
        <v>-2.7497814155274201</v>
      </c>
      <c r="R8761" s="507">
        <v>-0.74479205881174515</v>
      </c>
      <c r="S8761" s="507">
        <v>-0.75349355947168517</v>
      </c>
      <c r="T8761" s="218">
        <v>-2.7497814155274201</v>
      </c>
    </row>
    <row r="8762" spans="1:20" x14ac:dyDescent="0.6">
      <c r="A8762" s="218" t="s">
        <v>24804</v>
      </c>
      <c r="B8762" s="218" t="s">
        <v>24805</v>
      </c>
      <c r="C8762" s="218">
        <v>3.4291463903011001</v>
      </c>
      <c r="D8762" s="218">
        <v>3.4967911136884702</v>
      </c>
      <c r="E8762" s="218">
        <v>6.71353979720545</v>
      </c>
      <c r="F8762" s="218">
        <v>2.5267266397291301</v>
      </c>
      <c r="G8762" s="218">
        <v>1.45337470871665</v>
      </c>
      <c r="H8762" s="218">
        <v>0</v>
      </c>
      <c r="I8762" t="s">
        <v>24806</v>
      </c>
      <c r="J8762" s="218" t="s">
        <v>24806</v>
      </c>
      <c r="K8762" s="218">
        <v>3</v>
      </c>
      <c r="L8762" s="218">
        <v>3.2843934069043499</v>
      </c>
      <c r="M8762" s="218">
        <v>-0.90241975057196999</v>
      </c>
      <c r="N8762" s="218">
        <v>3.2167486835169798</v>
      </c>
      <c r="O8762" s="218">
        <v>-0.97006447395934003</v>
      </c>
      <c r="P8762" s="218">
        <v>-1.9757716815844502</v>
      </c>
      <c r="Q8762" s="218">
        <v>-3.4291463903011001</v>
      </c>
      <c r="R8762" s="507">
        <v>1.1909868281661899</v>
      </c>
      <c r="S8762" s="507">
        <v>1.1233421047788199</v>
      </c>
      <c r="T8762" s="218">
        <v>-2.7024590359427751</v>
      </c>
    </row>
    <row r="8763" spans="1:20" x14ac:dyDescent="0.6">
      <c r="A8763" s="218" t="s">
        <v>24807</v>
      </c>
      <c r="B8763" s="218" t="s">
        <v>24808</v>
      </c>
      <c r="C8763" s="218">
        <v>2.8271077239518498</v>
      </c>
      <c r="D8763" s="218">
        <v>3.0991237265493501</v>
      </c>
      <c r="E8763" s="218">
        <v>3.7619305112190999</v>
      </c>
      <c r="F8763" s="218">
        <v>2.9287985131793701</v>
      </c>
      <c r="G8763" s="218">
        <v>0</v>
      </c>
      <c r="H8763" s="218">
        <v>0</v>
      </c>
      <c r="I8763" t="s">
        <v>24806</v>
      </c>
      <c r="J8763" s="218" t="s">
        <v>24806</v>
      </c>
      <c r="K8763" s="218">
        <v>3</v>
      </c>
      <c r="L8763" s="218">
        <v>0.9348227872672501</v>
      </c>
      <c r="M8763" s="218">
        <v>0.10169078922752028</v>
      </c>
      <c r="N8763" s="218">
        <v>0.66280678466974985</v>
      </c>
      <c r="O8763" s="218">
        <v>-0.17032521336997997</v>
      </c>
      <c r="P8763" s="218">
        <v>-2.8271077239518498</v>
      </c>
      <c r="Q8763" s="218">
        <v>-2.8271077239518498</v>
      </c>
      <c r="R8763" s="507">
        <v>0.51825678824738519</v>
      </c>
      <c r="S8763" s="507">
        <v>0.24624078564988494</v>
      </c>
      <c r="T8763" s="218">
        <v>-2.8271077239518498</v>
      </c>
    </row>
    <row r="8764" spans="1:20" x14ac:dyDescent="0.6">
      <c r="A8764" s="218" t="s">
        <v>24809</v>
      </c>
      <c r="B8764" s="218" t="s">
        <v>24810</v>
      </c>
      <c r="C8764" s="218">
        <v>3.2332828480111901</v>
      </c>
      <c r="D8764" s="218">
        <v>3.4149493912509201</v>
      </c>
      <c r="E8764" s="218">
        <v>1.5466682122323001</v>
      </c>
      <c r="F8764" s="218">
        <v>5.2988637953189599</v>
      </c>
      <c r="G8764" s="218">
        <v>0</v>
      </c>
      <c r="H8764" s="218">
        <v>0</v>
      </c>
      <c r="I8764" t="s">
        <v>24806</v>
      </c>
      <c r="J8764" s="218" t="s">
        <v>24806</v>
      </c>
      <c r="K8764" s="218">
        <v>3</v>
      </c>
      <c r="L8764" s="218">
        <v>-1.68661463577889</v>
      </c>
      <c r="M8764" s="218">
        <v>2.0655809473077698</v>
      </c>
      <c r="N8764" s="218">
        <v>-1.86828117901862</v>
      </c>
      <c r="O8764" s="218">
        <v>1.8839144040680398</v>
      </c>
      <c r="P8764" s="218">
        <v>-3.2332828480111901</v>
      </c>
      <c r="Q8764" s="218">
        <v>-3.2332828480111901</v>
      </c>
      <c r="R8764" s="507">
        <v>0.18948315576443986</v>
      </c>
      <c r="S8764" s="507">
        <v>7.8166125247098872E-3</v>
      </c>
      <c r="T8764" s="218">
        <v>-3.2332828480111901</v>
      </c>
    </row>
    <row r="8765" spans="1:20" x14ac:dyDescent="0.6">
      <c r="A8765" s="218" t="s">
        <v>24811</v>
      </c>
      <c r="B8765" s="218" t="s">
        <v>24812</v>
      </c>
      <c r="C8765" s="218">
        <v>4.2439463443798804</v>
      </c>
      <c r="D8765" s="218">
        <v>4.3846753306428701</v>
      </c>
      <c r="E8765" s="218">
        <v>4.5271870355037303</v>
      </c>
      <c r="F8765" s="218">
        <v>4.3754622599647401</v>
      </c>
      <c r="G8765" s="218">
        <v>0</v>
      </c>
      <c r="H8765" s="218">
        <v>0</v>
      </c>
      <c r="I8765" t="s">
        <v>24813</v>
      </c>
      <c r="J8765" s="218" t="s">
        <v>24813</v>
      </c>
      <c r="K8765" s="218">
        <v>2</v>
      </c>
      <c r="L8765" s="218">
        <v>0.28324069112384986</v>
      </c>
      <c r="M8765" s="218">
        <v>0.13151591558485975</v>
      </c>
      <c r="N8765" s="218">
        <v>0.14251170486086018</v>
      </c>
      <c r="O8765" s="218">
        <v>-9.213070678129931E-3</v>
      </c>
      <c r="P8765" s="218">
        <v>-4.2439463443798804</v>
      </c>
      <c r="Q8765" s="218">
        <v>-4.2439463443798804</v>
      </c>
      <c r="R8765" s="507">
        <v>0.20737830335435481</v>
      </c>
      <c r="S8765" s="507">
        <v>6.6649317091365123E-2</v>
      </c>
      <c r="T8765" s="218">
        <v>-4.2439463443798804</v>
      </c>
    </row>
    <row r="8766" spans="1:20" x14ac:dyDescent="0.6">
      <c r="A8766" s="218" t="s">
        <v>24814</v>
      </c>
      <c r="B8766" s="218" t="s">
        <v>24815</v>
      </c>
      <c r="C8766" s="218">
        <v>3.5568689203430002</v>
      </c>
      <c r="D8766" s="218">
        <v>3.5380704786302899</v>
      </c>
      <c r="E8766" s="218">
        <v>0</v>
      </c>
      <c r="F8766" s="218">
        <v>0</v>
      </c>
      <c r="G8766" s="218">
        <v>0</v>
      </c>
      <c r="H8766" s="218">
        <v>0</v>
      </c>
      <c r="I8766" t="s">
        <v>24813</v>
      </c>
      <c r="J8766" s="218" t="s">
        <v>24813</v>
      </c>
      <c r="K8766" s="218">
        <v>2</v>
      </c>
      <c r="L8766" s="218">
        <v>-3.5568689203430002</v>
      </c>
      <c r="M8766" s="218">
        <v>-3.5568689203430002</v>
      </c>
      <c r="N8766" s="218">
        <v>-3.5380704786302899</v>
      </c>
      <c r="O8766" s="218">
        <v>-3.5380704786302899</v>
      </c>
      <c r="P8766" s="218">
        <v>-3.5568689203430002</v>
      </c>
      <c r="Q8766" s="218">
        <v>-3.5568689203430002</v>
      </c>
      <c r="R8766" s="507">
        <v>-3.5568689203430002</v>
      </c>
      <c r="S8766" s="507">
        <v>-3.5380704786302899</v>
      </c>
      <c r="T8766" s="218">
        <v>-3.5568689203430002</v>
      </c>
    </row>
    <row r="8767" spans="1:20" x14ac:dyDescent="0.6">
      <c r="A8767" s="218" t="s">
        <v>24816</v>
      </c>
      <c r="B8767" s="218" t="s">
        <v>24817</v>
      </c>
      <c r="C8767" s="218">
        <v>7.0597630936991003</v>
      </c>
      <c r="D8767" s="218">
        <v>6.7871052973130297</v>
      </c>
      <c r="E8767" s="218">
        <v>7.6247501287305699</v>
      </c>
      <c r="F8767" s="218">
        <v>7.05401935401418</v>
      </c>
      <c r="G8767" s="218">
        <v>7.0252615246628896</v>
      </c>
      <c r="H8767" s="218">
        <v>0</v>
      </c>
      <c r="I8767" t="s">
        <v>24818</v>
      </c>
      <c r="J8767" s="218" t="s">
        <v>24818</v>
      </c>
      <c r="K8767" s="218">
        <v>1</v>
      </c>
      <c r="L8767" s="218">
        <v>0.56498703503146963</v>
      </c>
      <c r="M8767" s="218">
        <v>-5.7437396849202571E-3</v>
      </c>
      <c r="N8767" s="218">
        <v>0.8376448314175402</v>
      </c>
      <c r="O8767" s="218">
        <v>0.26691405670115032</v>
      </c>
      <c r="P8767" s="218">
        <v>-3.4501569036210711E-2</v>
      </c>
      <c r="Q8767" s="218">
        <v>-7.0597630936991003</v>
      </c>
      <c r="R8767" s="507">
        <v>0.27962164767327469</v>
      </c>
      <c r="S8767" s="507">
        <v>0.55227944405934526</v>
      </c>
      <c r="T8767" s="218">
        <v>-3.5471323313676555</v>
      </c>
    </row>
    <row r="8768" spans="1:20" x14ac:dyDescent="0.6">
      <c r="A8768" s="218" t="s">
        <v>24819</v>
      </c>
      <c r="B8768" s="218" t="s">
        <v>24820</v>
      </c>
      <c r="C8768" s="218">
        <v>4.9327409134021103</v>
      </c>
      <c r="D8768" s="218">
        <v>4.7346083955996399</v>
      </c>
      <c r="E8768" s="218">
        <v>5.8091007122185703</v>
      </c>
      <c r="F8768" s="218">
        <v>2.6467176977892799</v>
      </c>
      <c r="G8768" s="218">
        <v>1.21997385646274</v>
      </c>
      <c r="H8768" s="218">
        <v>0</v>
      </c>
      <c r="I8768" t="s">
        <v>24821</v>
      </c>
      <c r="J8768" s="218" t="s">
        <v>24821</v>
      </c>
      <c r="K8768" s="218">
        <v>1</v>
      </c>
      <c r="L8768" s="218">
        <v>0.87635979881645998</v>
      </c>
      <c r="M8768" s="218">
        <v>-2.2860232156128304</v>
      </c>
      <c r="N8768" s="218">
        <v>1.0744923166189304</v>
      </c>
      <c r="O8768" s="218">
        <v>-2.08789069781036</v>
      </c>
      <c r="P8768" s="218">
        <v>-3.71276705693937</v>
      </c>
      <c r="Q8768" s="218">
        <v>-4.9327409134021103</v>
      </c>
      <c r="R8768" s="507">
        <v>-0.70483170839818521</v>
      </c>
      <c r="S8768" s="507">
        <v>-0.50669919059571478</v>
      </c>
      <c r="T8768" s="218">
        <v>-4.3227539851707402</v>
      </c>
    </row>
    <row r="8769" spans="1:20" x14ac:dyDescent="0.6">
      <c r="A8769" s="218" t="s">
        <v>24822</v>
      </c>
      <c r="B8769" s="218" t="s">
        <v>24823</v>
      </c>
      <c r="C8769" s="218">
        <v>7.0784336610843503</v>
      </c>
      <c r="D8769" s="218">
        <v>7.1483412647827098</v>
      </c>
      <c r="E8769" s="218">
        <v>6.6695586941497602</v>
      </c>
      <c r="F8769" s="218">
        <v>7.7644399641138104</v>
      </c>
      <c r="G8769" s="218">
        <v>0.94138514970795095</v>
      </c>
      <c r="H8769" s="218">
        <v>0.23786221336595301</v>
      </c>
      <c r="I8769" s="218" t="s">
        <v>24824</v>
      </c>
      <c r="J8769" s="218" t="s">
        <v>24824</v>
      </c>
      <c r="K8769" s="218">
        <v>1</v>
      </c>
      <c r="L8769" s="218">
        <v>-0.40887496693459013</v>
      </c>
      <c r="M8769" s="218">
        <v>0.68600630302946008</v>
      </c>
      <c r="N8769" s="218">
        <v>-0.4787825706329496</v>
      </c>
      <c r="O8769" s="218">
        <v>0.61609869933110062</v>
      </c>
      <c r="P8769" s="218">
        <v>-6.1370485113763991</v>
      </c>
      <c r="Q8769" s="218">
        <v>-6.8405714477183972</v>
      </c>
      <c r="R8769" s="507">
        <v>0.13856566804743498</v>
      </c>
      <c r="S8769" s="507">
        <v>6.8658064349075509E-2</v>
      </c>
      <c r="T8769" s="218">
        <v>-6.4888099795473977</v>
      </c>
    </row>
    <row r="8770" spans="1:20" x14ac:dyDescent="0.6">
      <c r="A8770" s="218" t="s">
        <v>24825</v>
      </c>
      <c r="B8770" s="218" t="s">
        <v>24826</v>
      </c>
      <c r="C8770" s="218">
        <v>6.3768344852582803</v>
      </c>
      <c r="D8770" s="218">
        <v>5.9928058447195101</v>
      </c>
      <c r="E8770" s="218">
        <v>6.1524210200337599</v>
      </c>
      <c r="F8770" s="218">
        <v>7.4445106121098998</v>
      </c>
      <c r="G8770" s="218">
        <v>7.9787751858871498</v>
      </c>
      <c r="H8770" s="218">
        <v>5.9105049998228196</v>
      </c>
      <c r="I8770" s="218" t="s">
        <v>24827</v>
      </c>
      <c r="J8770" s="218" t="s">
        <v>24827</v>
      </c>
      <c r="K8770" s="218">
        <v>1</v>
      </c>
      <c r="L8770" s="218">
        <v>-0.22441346522452044</v>
      </c>
      <c r="M8770" s="218">
        <v>1.0676761268516195</v>
      </c>
      <c r="N8770" s="218">
        <v>0.15961517531424985</v>
      </c>
      <c r="O8770" s="218">
        <v>1.4517047673903898</v>
      </c>
      <c r="P8770" s="218">
        <v>1.6019407006288695</v>
      </c>
      <c r="Q8770" s="218">
        <v>-0.46632948543546071</v>
      </c>
      <c r="R8770" s="507">
        <v>0.42163133081354953</v>
      </c>
      <c r="S8770" s="507">
        <v>0.80565997135231981</v>
      </c>
      <c r="T8770" s="218">
        <v>0.5678056075967044</v>
      </c>
    </row>
    <row r="8771" spans="1:20" x14ac:dyDescent="0.6">
      <c r="A8771" s="218" t="s">
        <v>24828</v>
      </c>
      <c r="B8771" s="218" t="s">
        <v>24829</v>
      </c>
      <c r="C8771" s="218">
        <v>4.6013968218457304</v>
      </c>
      <c r="D8771" s="218">
        <v>4.8829635101849096</v>
      </c>
      <c r="E8771" s="218">
        <v>5.44016568968664E-2</v>
      </c>
      <c r="F8771" s="218">
        <v>4.6982014352691204</v>
      </c>
      <c r="G8771" s="218">
        <v>0</v>
      </c>
      <c r="H8771" s="218">
        <v>0</v>
      </c>
      <c r="I8771" s="218" t="s">
        <v>24830</v>
      </c>
      <c r="J8771" s="218" t="s">
        <v>24830</v>
      </c>
      <c r="K8771" s="218">
        <v>1</v>
      </c>
      <c r="L8771" s="218">
        <v>-4.5469951649488642</v>
      </c>
      <c r="M8771" s="218">
        <v>9.6804613423389974E-2</v>
      </c>
      <c r="N8771" s="218">
        <v>-4.8285618532880434</v>
      </c>
      <c r="O8771" s="218">
        <v>-0.18476207491578922</v>
      </c>
      <c r="P8771" s="218">
        <v>-4.6013968218457304</v>
      </c>
      <c r="Q8771" s="218">
        <v>-4.6013968218457304</v>
      </c>
      <c r="R8771" s="507">
        <v>-2.2250952757627371</v>
      </c>
      <c r="S8771" s="507">
        <v>-2.5066619641019163</v>
      </c>
      <c r="T8771" s="218">
        <v>-4.6013968218457304</v>
      </c>
    </row>
    <row r="8772" spans="1:20" x14ac:dyDescent="0.6">
      <c r="A8772" s="218" t="s">
        <v>24831</v>
      </c>
      <c r="B8772" s="218" t="s">
        <v>24832</v>
      </c>
      <c r="C8772" s="218">
        <v>5.4581321273401802</v>
      </c>
      <c r="D8772" s="218">
        <v>5.6519212010041704</v>
      </c>
      <c r="E8772" s="218">
        <v>5.9511794340063897</v>
      </c>
      <c r="F8772" s="218">
        <v>6.2667160793636203</v>
      </c>
      <c r="G8772" s="218">
        <v>1.0162357018798001</v>
      </c>
      <c r="H8772" s="218">
        <v>0</v>
      </c>
      <c r="I8772" s="218" t="s">
        <v>24833</v>
      </c>
      <c r="J8772" s="218" t="s">
        <v>24833</v>
      </c>
      <c r="K8772" s="218">
        <v>1</v>
      </c>
      <c r="L8772" s="218">
        <v>0.49304730666620955</v>
      </c>
      <c r="M8772" s="218">
        <v>0.80858395202344013</v>
      </c>
      <c r="N8772" s="218">
        <v>0.29925823300221932</v>
      </c>
      <c r="O8772" s="218">
        <v>0.6147948783594499</v>
      </c>
      <c r="P8772" s="218">
        <v>-4.4418964254603797</v>
      </c>
      <c r="Q8772" s="218">
        <v>-5.4581321273401802</v>
      </c>
      <c r="R8772" s="507">
        <v>0.65081562934482484</v>
      </c>
      <c r="S8772" s="507">
        <v>0.45702655568083461</v>
      </c>
      <c r="T8772" s="218">
        <v>-4.9500142764002799</v>
      </c>
    </row>
    <row r="8773" spans="1:20" x14ac:dyDescent="0.6">
      <c r="A8773" s="218" t="s">
        <v>24834</v>
      </c>
      <c r="B8773" s="218" t="s">
        <v>24835</v>
      </c>
      <c r="C8773" s="218">
        <v>5.0490354342415102</v>
      </c>
      <c r="D8773" s="218">
        <v>4.7292717900855301</v>
      </c>
      <c r="E8773" s="218">
        <v>4.6180371694147402</v>
      </c>
      <c r="F8773" s="218">
        <v>4.4217119342135396</v>
      </c>
      <c r="G8773" s="218">
        <v>0.14046909216855899</v>
      </c>
      <c r="H8773" s="218">
        <v>0</v>
      </c>
      <c r="I8773" s="218" t="s">
        <v>24836</v>
      </c>
      <c r="J8773" s="218" t="s">
        <v>24836</v>
      </c>
      <c r="K8773" s="218">
        <v>2</v>
      </c>
      <c r="L8773" s="218">
        <v>-0.43099826482677006</v>
      </c>
      <c r="M8773" s="218">
        <v>-0.62732350002797066</v>
      </c>
      <c r="N8773" s="218">
        <v>-0.11123462067078993</v>
      </c>
      <c r="O8773" s="218">
        <v>-0.30755985587199053</v>
      </c>
      <c r="P8773" s="218">
        <v>-4.9085663420729508</v>
      </c>
      <c r="Q8773" s="218">
        <v>-5.0490354342415102</v>
      </c>
      <c r="R8773" s="507">
        <v>-0.52916088242737036</v>
      </c>
      <c r="S8773" s="507">
        <v>-0.20939723827139023</v>
      </c>
      <c r="T8773" s="218">
        <v>-4.978800888157231</v>
      </c>
    </row>
    <row r="8774" spans="1:20" x14ac:dyDescent="0.6">
      <c r="A8774" s="218" t="s">
        <v>24837</v>
      </c>
      <c r="B8774" s="218" t="s">
        <v>24838</v>
      </c>
      <c r="C8774" s="218">
        <v>5.8374126119930896</v>
      </c>
      <c r="D8774" s="218">
        <v>5.9251796923648801</v>
      </c>
      <c r="E8774" s="218">
        <v>4.4199060320665398</v>
      </c>
      <c r="F8774" s="218">
        <v>5.5745891437575201</v>
      </c>
      <c r="G8774" s="218">
        <v>7.2599342580695998</v>
      </c>
      <c r="H8774" s="218">
        <v>0.123827711997599</v>
      </c>
      <c r="I8774" s="218" t="s">
        <v>24836</v>
      </c>
      <c r="J8774" s="218" t="s">
        <v>24836</v>
      </c>
      <c r="K8774" s="218">
        <v>2</v>
      </c>
      <c r="L8774" s="218">
        <v>-1.4175065799265498</v>
      </c>
      <c r="M8774" s="218">
        <v>-0.26282346823556946</v>
      </c>
      <c r="N8774" s="218">
        <v>-1.5052736602983403</v>
      </c>
      <c r="O8774" s="218">
        <v>-0.35059054860735994</v>
      </c>
      <c r="P8774" s="218">
        <v>1.4225216460765102</v>
      </c>
      <c r="Q8774" s="218">
        <v>-5.7135848999954906</v>
      </c>
      <c r="R8774" s="507">
        <v>-0.84016502408105964</v>
      </c>
      <c r="S8774" s="507">
        <v>-0.92793210445285013</v>
      </c>
      <c r="T8774" s="218">
        <v>-2.1455316269594902</v>
      </c>
    </row>
    <row r="8775" spans="1:20" x14ac:dyDescent="0.6">
      <c r="A8775" s="218" t="s">
        <v>24839</v>
      </c>
      <c r="B8775" s="218" t="s">
        <v>24840</v>
      </c>
      <c r="C8775" s="218">
        <v>6.3275343324469899</v>
      </c>
      <c r="D8775" s="218">
        <v>6.0083107517072403</v>
      </c>
      <c r="E8775" s="218">
        <v>6.7765897225704403</v>
      </c>
      <c r="F8775" s="218">
        <v>6.7799641414373797</v>
      </c>
      <c r="G8775" s="218">
        <v>1.60656975280174</v>
      </c>
      <c r="H8775" s="218">
        <v>7.6102133854026697</v>
      </c>
      <c r="I8775" s="218" t="s">
        <v>24841</v>
      </c>
      <c r="J8775" s="218" t="s">
        <v>24841</v>
      </c>
      <c r="K8775" s="218">
        <v>1</v>
      </c>
      <c r="L8775" s="218">
        <v>0.44905539012345042</v>
      </c>
      <c r="M8775" s="218">
        <v>0.45242980899038976</v>
      </c>
      <c r="N8775" s="218">
        <v>0.76827897086320007</v>
      </c>
      <c r="O8775" s="218">
        <v>0.77165338973013942</v>
      </c>
      <c r="P8775" s="218">
        <v>-4.7209645796452495</v>
      </c>
      <c r="Q8775" s="218">
        <v>1.2826790529556797</v>
      </c>
      <c r="R8775" s="507">
        <v>0.45074259955692009</v>
      </c>
      <c r="S8775" s="507">
        <v>0.76996618029666974</v>
      </c>
      <c r="T8775" s="218">
        <v>-1.7191427633447849</v>
      </c>
    </row>
    <row r="8776" spans="1:20" x14ac:dyDescent="0.6">
      <c r="A8776" s="218" t="s">
        <v>24842</v>
      </c>
      <c r="B8776" s="218" t="s">
        <v>24843</v>
      </c>
      <c r="C8776" s="218">
        <v>6.8844021684841801</v>
      </c>
      <c r="D8776" s="218">
        <v>7.0842945229668404</v>
      </c>
      <c r="E8776" s="218">
        <v>7.7661802930783903</v>
      </c>
      <c r="F8776" s="218">
        <v>7.3481024186539399</v>
      </c>
      <c r="G8776" s="218">
        <v>7.4775362690133704</v>
      </c>
      <c r="H8776" s="218">
        <v>0.34353965418307397</v>
      </c>
      <c r="I8776" t="s">
        <v>24844</v>
      </c>
      <c r="J8776" s="218" t="s">
        <v>24844</v>
      </c>
      <c r="K8776" s="218">
        <v>19</v>
      </c>
      <c r="L8776" s="218">
        <v>0.88177812459421023</v>
      </c>
      <c r="M8776" s="218">
        <v>0.4637002501697598</v>
      </c>
      <c r="N8776" s="218">
        <v>0.68188577011154994</v>
      </c>
      <c r="O8776" s="218">
        <v>0.2638078956870995</v>
      </c>
      <c r="P8776" s="218">
        <v>0.59313410052919036</v>
      </c>
      <c r="Q8776" s="218">
        <v>-6.5408625143011063</v>
      </c>
      <c r="R8776" s="507">
        <v>0.67273918738198502</v>
      </c>
      <c r="S8776" s="507">
        <v>0.47284683289932472</v>
      </c>
      <c r="T8776" s="218">
        <v>-2.973864206885958</v>
      </c>
    </row>
    <row r="8777" spans="1:20" x14ac:dyDescent="0.6">
      <c r="A8777" s="218" t="s">
        <v>24845</v>
      </c>
      <c r="B8777" s="218" t="s">
        <v>24846</v>
      </c>
      <c r="C8777" s="218">
        <v>7.2246440812774404</v>
      </c>
      <c r="D8777" s="218">
        <v>7.2810043606152401</v>
      </c>
      <c r="E8777" s="218">
        <v>7.0164286642861802</v>
      </c>
      <c r="F8777" s="218">
        <v>7.55283364721772</v>
      </c>
      <c r="G8777" s="218">
        <v>9.5360724767915599</v>
      </c>
      <c r="H8777" s="218">
        <v>0.23786221336595301</v>
      </c>
      <c r="I8777" t="s">
        <v>24844</v>
      </c>
      <c r="J8777" s="218" t="s">
        <v>24844</v>
      </c>
      <c r="K8777" s="218">
        <v>19</v>
      </c>
      <c r="L8777" s="218">
        <v>-0.20821541699126023</v>
      </c>
      <c r="M8777" s="218">
        <v>0.32818956594027959</v>
      </c>
      <c r="N8777" s="218">
        <v>-0.26457569632905997</v>
      </c>
      <c r="O8777" s="218">
        <v>0.27182928660247985</v>
      </c>
      <c r="P8777" s="218">
        <v>2.3114283955141195</v>
      </c>
      <c r="Q8777" s="218">
        <v>-6.9867818679114873</v>
      </c>
      <c r="R8777" s="507">
        <v>5.9987074474509683E-2</v>
      </c>
      <c r="S8777" s="507">
        <v>3.6267951367099371E-3</v>
      </c>
      <c r="T8777" s="218">
        <v>-2.3376767361986839</v>
      </c>
    </row>
    <row r="8778" spans="1:20" x14ac:dyDescent="0.6">
      <c r="A8778" s="218" t="s">
        <v>24847</v>
      </c>
      <c r="B8778" s="218" t="s">
        <v>24848</v>
      </c>
      <c r="C8778" s="218">
        <v>6.4100788801386299</v>
      </c>
      <c r="D8778" s="218">
        <v>6.4261876175353096</v>
      </c>
      <c r="E8778" s="218">
        <v>6.1056873386737296</v>
      </c>
      <c r="F8778" s="218">
        <v>6.5220164720877802</v>
      </c>
      <c r="G8778" s="218">
        <v>8.0517583939375008</v>
      </c>
      <c r="H8778" s="218">
        <v>0</v>
      </c>
      <c r="I8778" t="s">
        <v>24844</v>
      </c>
      <c r="J8778" s="218" t="s">
        <v>24844</v>
      </c>
      <c r="K8778" s="218">
        <v>19</v>
      </c>
      <c r="L8778" s="218">
        <v>-0.30439154146490033</v>
      </c>
      <c r="M8778" s="218">
        <v>0.11193759194915032</v>
      </c>
      <c r="N8778" s="218">
        <v>-0.32050027886158006</v>
      </c>
      <c r="O8778" s="218">
        <v>9.5828854552470588E-2</v>
      </c>
      <c r="P8778" s="218">
        <v>1.6416795137988709</v>
      </c>
      <c r="Q8778" s="218">
        <v>-6.4100788801386299</v>
      </c>
      <c r="R8778" s="507">
        <v>-9.6226974757875006E-2</v>
      </c>
      <c r="S8778" s="507">
        <v>-0.11233571215455473</v>
      </c>
      <c r="T8778" s="218">
        <v>-2.3841996831698795</v>
      </c>
    </row>
    <row r="8779" spans="1:20" x14ac:dyDescent="0.6">
      <c r="A8779" s="218" t="s">
        <v>24849</v>
      </c>
      <c r="B8779" s="218" t="s">
        <v>24850</v>
      </c>
      <c r="C8779" s="218">
        <v>5.8510054811429697</v>
      </c>
      <c r="D8779" s="218">
        <v>5.88014167124817</v>
      </c>
      <c r="E8779" s="218">
        <v>5.8179726609630196</v>
      </c>
      <c r="F8779" s="218">
        <v>5.6850590013104503</v>
      </c>
      <c r="G8779" s="218">
        <v>8.3657943644886394</v>
      </c>
      <c r="H8779" s="218">
        <v>0</v>
      </c>
      <c r="I8779" t="s">
        <v>24844</v>
      </c>
      <c r="J8779" s="218" t="s">
        <v>24844</v>
      </c>
      <c r="K8779" s="218">
        <v>19</v>
      </c>
      <c r="L8779" s="218">
        <v>-3.3032820179950129E-2</v>
      </c>
      <c r="M8779" s="218">
        <v>-0.16594647983251942</v>
      </c>
      <c r="N8779" s="218">
        <v>-6.2169010285150428E-2</v>
      </c>
      <c r="O8779" s="218">
        <v>-0.19508266993771972</v>
      </c>
      <c r="P8779" s="218">
        <v>2.5147888833456697</v>
      </c>
      <c r="Q8779" s="218">
        <v>-5.8510054811429697</v>
      </c>
      <c r="R8779" s="507">
        <v>-9.9489650006234776E-2</v>
      </c>
      <c r="S8779" s="507">
        <v>-0.12862584011143507</v>
      </c>
      <c r="T8779" s="218">
        <v>-1.66810829889865</v>
      </c>
    </row>
    <row r="8780" spans="1:20" x14ac:dyDescent="0.6">
      <c r="A8780" s="218" t="s">
        <v>24851</v>
      </c>
      <c r="B8780" s="218" t="s">
        <v>24852</v>
      </c>
      <c r="C8780" s="218">
        <v>5.7659483608517998</v>
      </c>
      <c r="D8780" s="218">
        <v>5.8599357465059203</v>
      </c>
      <c r="E8780" s="218">
        <v>6.2905605064102197</v>
      </c>
      <c r="F8780" s="218">
        <v>4.8632139018793596</v>
      </c>
      <c r="G8780" s="218">
        <v>8.2786886740854495</v>
      </c>
      <c r="H8780" s="218">
        <v>0.123827711997599</v>
      </c>
      <c r="I8780" t="s">
        <v>24844</v>
      </c>
      <c r="J8780" s="218" t="s">
        <v>24844</v>
      </c>
      <c r="K8780" s="218">
        <v>19</v>
      </c>
      <c r="L8780" s="218">
        <v>0.52461214555841984</v>
      </c>
      <c r="M8780" s="218">
        <v>-0.9027344589724402</v>
      </c>
      <c r="N8780" s="218">
        <v>0.43062475990429938</v>
      </c>
      <c r="O8780" s="218">
        <v>-0.99672184462656066</v>
      </c>
      <c r="P8780" s="218">
        <v>2.5127403132336497</v>
      </c>
      <c r="Q8780" s="218">
        <v>-5.6421206488542008</v>
      </c>
      <c r="R8780" s="507">
        <v>-0.18906115670701018</v>
      </c>
      <c r="S8780" s="507">
        <v>-0.28304854236113064</v>
      </c>
      <c r="T8780" s="218">
        <v>-1.5646901678102756</v>
      </c>
    </row>
    <row r="8781" spans="1:20" x14ac:dyDescent="0.6">
      <c r="A8781" s="218" t="s">
        <v>24853</v>
      </c>
      <c r="B8781" s="218" t="s">
        <v>24854</v>
      </c>
      <c r="C8781" s="218">
        <v>6.1913148547777297</v>
      </c>
      <c r="D8781" s="218">
        <v>6.0090449404622799</v>
      </c>
      <c r="E8781" s="218">
        <v>6.0862352215050901</v>
      </c>
      <c r="F8781" s="218">
        <v>5.8748142920341699</v>
      </c>
      <c r="G8781" s="218">
        <v>1.08739361964643</v>
      </c>
      <c r="H8781" s="218">
        <v>0</v>
      </c>
      <c r="I8781" t="s">
        <v>24844</v>
      </c>
      <c r="J8781" s="218" t="s">
        <v>24844</v>
      </c>
      <c r="K8781" s="218">
        <v>19</v>
      </c>
      <c r="L8781" s="218">
        <v>-0.10507963327263958</v>
      </c>
      <c r="M8781" s="218">
        <v>-0.31650056274355975</v>
      </c>
      <c r="N8781" s="218">
        <v>7.7190281042810227E-2</v>
      </c>
      <c r="O8781" s="218">
        <v>-0.13423064842810994</v>
      </c>
      <c r="P8781" s="218">
        <v>-5.1039212351312999</v>
      </c>
      <c r="Q8781" s="218">
        <v>-6.1913148547777297</v>
      </c>
      <c r="R8781" s="507">
        <v>-0.21079009800809967</v>
      </c>
      <c r="S8781" s="507">
        <v>-2.8520183692649859E-2</v>
      </c>
      <c r="T8781" s="218">
        <v>-5.6476180449545144</v>
      </c>
    </row>
    <row r="8782" spans="1:20" x14ac:dyDescent="0.6">
      <c r="A8782" s="218" t="s">
        <v>24855</v>
      </c>
      <c r="B8782" s="218" t="s">
        <v>24856</v>
      </c>
      <c r="C8782" s="218">
        <v>5.1863016961545796</v>
      </c>
      <c r="D8782" s="218">
        <v>5.3275276140659997</v>
      </c>
      <c r="E8782" s="218">
        <v>5.4967869545788899</v>
      </c>
      <c r="F8782" s="218">
        <v>4.3775042486081697</v>
      </c>
      <c r="G8782" s="218">
        <v>8.1614596924407792</v>
      </c>
      <c r="H8782" s="218">
        <v>0.123827711997599</v>
      </c>
      <c r="I8782" t="s">
        <v>24844</v>
      </c>
      <c r="J8782" s="218" t="s">
        <v>24844</v>
      </c>
      <c r="K8782" s="218">
        <v>19</v>
      </c>
      <c r="L8782" s="218">
        <v>0.3104852584243103</v>
      </c>
      <c r="M8782" s="218">
        <v>-0.80879744754640992</v>
      </c>
      <c r="N8782" s="218">
        <v>0.16925934051289016</v>
      </c>
      <c r="O8782" s="218">
        <v>-0.95002336545783006</v>
      </c>
      <c r="P8782" s="218">
        <v>2.9751579962861996</v>
      </c>
      <c r="Q8782" s="218">
        <v>-5.0624739841569806</v>
      </c>
      <c r="R8782" s="507">
        <v>-0.24915609456104981</v>
      </c>
      <c r="S8782" s="507">
        <v>-0.39038201247246995</v>
      </c>
      <c r="T8782" s="218">
        <v>-1.0436579939353905</v>
      </c>
    </row>
    <row r="8783" spans="1:20" x14ac:dyDescent="0.6">
      <c r="A8783" s="218" t="s">
        <v>24857</v>
      </c>
      <c r="B8783" s="218" t="s">
        <v>24858</v>
      </c>
      <c r="C8783" s="218">
        <v>5.0302924145648902</v>
      </c>
      <c r="D8783" s="218">
        <v>5.1749383201470902</v>
      </c>
      <c r="E8783" s="218">
        <v>4.6180371694147402</v>
      </c>
      <c r="F8783" s="218">
        <v>4.8203224603213704</v>
      </c>
      <c r="G8783" s="218">
        <v>0.494726731926454</v>
      </c>
      <c r="H8783" s="218">
        <v>0</v>
      </c>
      <c r="I8783" t="s">
        <v>24844</v>
      </c>
      <c r="J8783" s="218" t="s">
        <v>24844</v>
      </c>
      <c r="K8783" s="218">
        <v>19</v>
      </c>
      <c r="L8783" s="218">
        <v>-0.41225524515015</v>
      </c>
      <c r="M8783" s="218">
        <v>-0.20996995424351983</v>
      </c>
      <c r="N8783" s="218">
        <v>-0.55690115073235003</v>
      </c>
      <c r="O8783" s="218">
        <v>-0.35461585982571986</v>
      </c>
      <c r="P8783" s="218">
        <v>-4.5355656826384365</v>
      </c>
      <c r="Q8783" s="218">
        <v>-5.0302924145648902</v>
      </c>
      <c r="R8783" s="507">
        <v>-0.31111259969683491</v>
      </c>
      <c r="S8783" s="507">
        <v>-0.45575850527903494</v>
      </c>
      <c r="T8783" s="218">
        <v>-4.7829290486016633</v>
      </c>
    </row>
    <row r="8784" spans="1:20" x14ac:dyDescent="0.6">
      <c r="A8784" s="218" t="s">
        <v>24859</v>
      </c>
      <c r="B8784" s="218" t="s">
        <v>24860</v>
      </c>
      <c r="C8784" s="218">
        <v>6.2860016467864099</v>
      </c>
      <c r="D8784" s="218">
        <v>6.33485518491928</v>
      </c>
      <c r="E8784" s="218">
        <v>5.38315256127885</v>
      </c>
      <c r="F8784" s="218">
        <v>6.5270841989143804</v>
      </c>
      <c r="G8784" s="218">
        <v>0.14046909216855899</v>
      </c>
      <c r="H8784" s="218">
        <v>0.23786221336595301</v>
      </c>
      <c r="I8784" t="s">
        <v>24844</v>
      </c>
      <c r="J8784" s="218" t="s">
        <v>24844</v>
      </c>
      <c r="K8784" s="218">
        <v>19</v>
      </c>
      <c r="L8784" s="218">
        <v>-0.90284908550755993</v>
      </c>
      <c r="M8784" s="218">
        <v>0.24108255212797047</v>
      </c>
      <c r="N8784" s="218">
        <v>-0.95170262364043001</v>
      </c>
      <c r="O8784" s="218">
        <v>0.1922290139951004</v>
      </c>
      <c r="P8784" s="218">
        <v>-6.1455325546178505</v>
      </c>
      <c r="Q8784" s="218">
        <v>-6.0481394334204568</v>
      </c>
      <c r="R8784" s="507">
        <v>-0.33088326668979473</v>
      </c>
      <c r="S8784" s="507">
        <v>-0.37973680482266481</v>
      </c>
      <c r="T8784" s="218">
        <v>-6.0968359940191537</v>
      </c>
    </row>
    <row r="8785" spans="1:20" x14ac:dyDescent="0.6">
      <c r="A8785" s="218" t="s">
        <v>24861</v>
      </c>
      <c r="B8785" s="218" t="s">
        <v>24862</v>
      </c>
      <c r="C8785" s="218">
        <v>6.9809405922938303</v>
      </c>
      <c r="D8785" s="218">
        <v>6.9844233824087603</v>
      </c>
      <c r="E8785" s="218">
        <v>6.5120397753267998</v>
      </c>
      <c r="F8785" s="218">
        <v>6.6672186415445198</v>
      </c>
      <c r="G8785" s="218">
        <v>0.86243763809848095</v>
      </c>
      <c r="H8785" s="218">
        <v>7.3788772487902001</v>
      </c>
      <c r="I8785" t="s">
        <v>24844</v>
      </c>
      <c r="J8785" s="218" t="s">
        <v>24844</v>
      </c>
      <c r="K8785" s="218">
        <v>19</v>
      </c>
      <c r="L8785" s="218">
        <v>-0.46890081696703056</v>
      </c>
      <c r="M8785" s="218">
        <v>-0.31372195074931053</v>
      </c>
      <c r="N8785" s="218">
        <v>-0.47238360708196048</v>
      </c>
      <c r="O8785" s="218">
        <v>-0.31720474086424044</v>
      </c>
      <c r="P8785" s="218">
        <v>-6.1185029541953497</v>
      </c>
      <c r="Q8785" s="218">
        <v>0.39793665649636978</v>
      </c>
      <c r="R8785" s="507">
        <v>-0.39131138385817055</v>
      </c>
      <c r="S8785" s="507">
        <v>-0.39479417397310046</v>
      </c>
      <c r="T8785" s="218">
        <v>-2.86028314884949</v>
      </c>
    </row>
    <row r="8786" spans="1:20" x14ac:dyDescent="0.6">
      <c r="A8786" s="218" t="s">
        <v>24863</v>
      </c>
      <c r="B8786" s="218" t="s">
        <v>24864</v>
      </c>
      <c r="C8786" s="218">
        <v>5.3033321363979002</v>
      </c>
      <c r="D8786" s="218">
        <v>5.4665800192173801</v>
      </c>
      <c r="E8786" s="218">
        <v>5.1855691690726999</v>
      </c>
      <c r="F8786" s="218">
        <v>4.4912514853566199</v>
      </c>
      <c r="G8786" s="218">
        <v>0.77891856884019794</v>
      </c>
      <c r="H8786" s="218">
        <v>6.6378446511370104</v>
      </c>
      <c r="I8786" t="s">
        <v>24844</v>
      </c>
      <c r="J8786" s="218" t="s">
        <v>24844</v>
      </c>
      <c r="K8786" s="218">
        <v>19</v>
      </c>
      <c r="L8786" s="218">
        <v>-0.11776296732520031</v>
      </c>
      <c r="M8786" s="218">
        <v>-0.81208065104128035</v>
      </c>
      <c r="N8786" s="218">
        <v>-0.28101085014468019</v>
      </c>
      <c r="O8786" s="218">
        <v>-0.97532853386076024</v>
      </c>
      <c r="P8786" s="218">
        <v>-4.5244135675577022</v>
      </c>
      <c r="Q8786" s="218">
        <v>1.3345125147391101</v>
      </c>
      <c r="R8786" s="507">
        <v>-0.46492180918324033</v>
      </c>
      <c r="S8786" s="507">
        <v>-0.62816969200272021</v>
      </c>
      <c r="T8786" s="218">
        <v>-1.594950526409296</v>
      </c>
    </row>
    <row r="8787" spans="1:20" x14ac:dyDescent="0.6">
      <c r="A8787" s="218" t="s">
        <v>24865</v>
      </c>
      <c r="B8787" s="218" t="s">
        <v>24866</v>
      </c>
      <c r="C8787" s="218">
        <v>6.87287620002824</v>
      </c>
      <c r="D8787" s="218">
        <v>6.8159218543130304</v>
      </c>
      <c r="E8787" s="218">
        <v>6.3248533102429798</v>
      </c>
      <c r="F8787" s="218">
        <v>6.0930690375466003</v>
      </c>
      <c r="G8787" s="218">
        <v>1.60656975280174</v>
      </c>
      <c r="H8787" s="218">
        <v>8.1630219114066804</v>
      </c>
      <c r="I8787" t="s">
        <v>24844</v>
      </c>
      <c r="J8787" s="218" t="s">
        <v>24844</v>
      </c>
      <c r="K8787" s="218">
        <v>19</v>
      </c>
      <c r="L8787" s="218">
        <v>-0.54802288978526015</v>
      </c>
      <c r="M8787" s="218">
        <v>-0.77980716248163962</v>
      </c>
      <c r="N8787" s="218">
        <v>-0.49106854407005063</v>
      </c>
      <c r="O8787" s="218">
        <v>-0.7228528167664301</v>
      </c>
      <c r="P8787" s="218">
        <v>-5.2663064472264995</v>
      </c>
      <c r="Q8787" s="218">
        <v>1.2901457113784405</v>
      </c>
      <c r="R8787" s="507">
        <v>-0.66391502613344988</v>
      </c>
      <c r="S8787" s="507">
        <v>-0.60696068041824036</v>
      </c>
      <c r="T8787" s="218">
        <v>-1.9880803679240295</v>
      </c>
    </row>
    <row r="8788" spans="1:20" x14ac:dyDescent="0.6">
      <c r="A8788" s="218" t="s">
        <v>24867</v>
      </c>
      <c r="B8788" s="218" t="s">
        <v>24868</v>
      </c>
      <c r="C8788" s="218">
        <v>6.0893708520997096</v>
      </c>
      <c r="D8788" s="218">
        <v>5.9831233877875603</v>
      </c>
      <c r="E8788" s="218">
        <v>5.2641310245161304</v>
      </c>
      <c r="F8788" s="218">
        <v>5.5638694774724202</v>
      </c>
      <c r="G8788" s="218">
        <v>0.59580657787600999</v>
      </c>
      <c r="H8788" s="218">
        <v>7.9294711475604798</v>
      </c>
      <c r="I8788" t="s">
        <v>24844</v>
      </c>
      <c r="J8788" s="218" t="s">
        <v>24844</v>
      </c>
      <c r="K8788" s="218">
        <v>19</v>
      </c>
      <c r="L8788" s="218">
        <v>-0.82523982758357928</v>
      </c>
      <c r="M8788" s="218">
        <v>-0.52550137462728941</v>
      </c>
      <c r="N8788" s="218">
        <v>-0.7189923632714299</v>
      </c>
      <c r="O8788" s="218">
        <v>-0.41925391031514003</v>
      </c>
      <c r="P8788" s="218">
        <v>-5.4935642742236999</v>
      </c>
      <c r="Q8788" s="218">
        <v>1.8401002954607701</v>
      </c>
      <c r="R8788" s="507">
        <v>-0.67537060110543434</v>
      </c>
      <c r="S8788" s="507">
        <v>-0.56912313679328497</v>
      </c>
      <c r="T8788" s="218">
        <v>-1.8267319893814649</v>
      </c>
    </row>
    <row r="8789" spans="1:20" x14ac:dyDescent="0.6">
      <c r="A8789" s="218" t="s">
        <v>24869</v>
      </c>
      <c r="B8789" s="218" t="s">
        <v>24870</v>
      </c>
      <c r="C8789" s="218">
        <v>6.63225710802769</v>
      </c>
      <c r="D8789" s="218">
        <v>6.33485518491928</v>
      </c>
      <c r="E8789" s="218">
        <v>4.6885315860162597</v>
      </c>
      <c r="F8789" s="218">
        <v>6.8977547756132802</v>
      </c>
      <c r="G8789" s="218">
        <v>1.0162357018798001</v>
      </c>
      <c r="H8789" s="218">
        <v>0</v>
      </c>
      <c r="I8789" t="s">
        <v>24844</v>
      </c>
      <c r="J8789" s="218" t="s">
        <v>24844</v>
      </c>
      <c r="K8789" s="218">
        <v>19</v>
      </c>
      <c r="L8789" s="218">
        <v>-1.9437255220114302</v>
      </c>
      <c r="M8789" s="218">
        <v>0.26549766758559024</v>
      </c>
      <c r="N8789" s="218">
        <v>-1.6463235989030203</v>
      </c>
      <c r="O8789" s="218">
        <v>0.5628995906940002</v>
      </c>
      <c r="P8789" s="218">
        <v>-5.6160214061478904</v>
      </c>
      <c r="Q8789" s="218">
        <v>-6.63225710802769</v>
      </c>
      <c r="R8789" s="507">
        <v>-0.83911392721292</v>
      </c>
      <c r="S8789" s="507">
        <v>-0.54171200410451004</v>
      </c>
      <c r="T8789" s="218">
        <v>-6.1241392570877906</v>
      </c>
    </row>
    <row r="8790" spans="1:20" x14ac:dyDescent="0.6">
      <c r="A8790" s="218" t="s">
        <v>24871</v>
      </c>
      <c r="B8790" s="218" t="s">
        <v>24872</v>
      </c>
      <c r="C8790" s="218">
        <v>6.3084739693782899</v>
      </c>
      <c r="D8790" s="218">
        <v>6.2732386893440397</v>
      </c>
      <c r="E8790" s="218">
        <v>6.2112204771411097</v>
      </c>
      <c r="F8790" s="218">
        <v>4.3713695914860002</v>
      </c>
      <c r="G8790" s="218">
        <v>1.55729034198126</v>
      </c>
      <c r="H8790" s="218">
        <v>0.123827711997599</v>
      </c>
      <c r="I8790" t="s">
        <v>24844</v>
      </c>
      <c r="J8790" s="218" t="s">
        <v>24844</v>
      </c>
      <c r="K8790" s="218">
        <v>19</v>
      </c>
      <c r="L8790" s="218">
        <v>-9.7253492237180161E-2</v>
      </c>
      <c r="M8790" s="218">
        <v>-1.9371043778922896</v>
      </c>
      <c r="N8790" s="218">
        <v>-6.2018212202930023E-2</v>
      </c>
      <c r="O8790" s="218">
        <v>-1.9018690978580395</v>
      </c>
      <c r="P8790" s="218">
        <v>-4.7511836273970296</v>
      </c>
      <c r="Q8790" s="218">
        <v>-6.1846462573806908</v>
      </c>
      <c r="R8790" s="507">
        <v>-1.0171789350647349</v>
      </c>
      <c r="S8790" s="507">
        <v>-0.98194365503048475</v>
      </c>
      <c r="T8790" s="218">
        <v>-5.4679149423888607</v>
      </c>
    </row>
    <row r="8791" spans="1:20" x14ac:dyDescent="0.6">
      <c r="A8791" s="218" t="s">
        <v>24873</v>
      </c>
      <c r="B8791" s="218" t="s">
        <v>24874</v>
      </c>
      <c r="C8791" s="218">
        <v>6.3493737415231797</v>
      </c>
      <c r="D8791" s="218">
        <v>6.3724272012108498</v>
      </c>
      <c r="E8791" s="218">
        <v>5.404252248773</v>
      </c>
      <c r="F8791" s="218">
        <v>4.7991507843871997</v>
      </c>
      <c r="G8791" s="218">
        <v>0.86243763809848095</v>
      </c>
      <c r="H8791" s="218">
        <v>0</v>
      </c>
      <c r="I8791" t="s">
        <v>24844</v>
      </c>
      <c r="J8791" s="218" t="s">
        <v>24844</v>
      </c>
      <c r="K8791" s="218">
        <v>19</v>
      </c>
      <c r="L8791" s="218">
        <v>-0.94512149275017965</v>
      </c>
      <c r="M8791" s="218">
        <v>-1.55022295713598</v>
      </c>
      <c r="N8791" s="218">
        <v>-0.96817495243784979</v>
      </c>
      <c r="O8791" s="218">
        <v>-1.5732764168236502</v>
      </c>
      <c r="P8791" s="218">
        <v>-5.4869361034246991</v>
      </c>
      <c r="Q8791" s="218">
        <v>-6.3493737415231797</v>
      </c>
      <c r="R8791" s="507">
        <v>-1.2476722249430798</v>
      </c>
      <c r="S8791" s="507">
        <v>-1.27072568463075</v>
      </c>
      <c r="T8791" s="218">
        <v>-5.9181549224739394</v>
      </c>
    </row>
    <row r="8792" spans="1:20" x14ac:dyDescent="0.6">
      <c r="A8792" s="218" t="s">
        <v>24875</v>
      </c>
      <c r="B8792" s="218" t="s">
        <v>24876</v>
      </c>
      <c r="C8792" s="218">
        <v>5.4374155992736597</v>
      </c>
      <c r="D8792" s="218">
        <v>5.5303608161311599</v>
      </c>
      <c r="E8792" s="218">
        <v>2.9779525135872</v>
      </c>
      <c r="F8792" s="218">
        <v>5.3672500300146799</v>
      </c>
      <c r="G8792" s="218">
        <v>0.77891856884019794</v>
      </c>
      <c r="H8792" s="218">
        <v>7.2118777298587302</v>
      </c>
      <c r="I8792" t="s">
        <v>24844</v>
      </c>
      <c r="J8792" s="218" t="s">
        <v>24844</v>
      </c>
      <c r="K8792" s="218">
        <v>19</v>
      </c>
      <c r="L8792" s="218">
        <v>-2.4594630856864597</v>
      </c>
      <c r="M8792" s="218">
        <v>-7.0165569258979765E-2</v>
      </c>
      <c r="N8792" s="218">
        <v>-2.5524083025439599</v>
      </c>
      <c r="O8792" s="218">
        <v>-0.16311078611648</v>
      </c>
      <c r="P8792" s="218">
        <v>-4.6584970304334616</v>
      </c>
      <c r="Q8792" s="218">
        <v>1.7744621305850705</v>
      </c>
      <c r="R8792" s="507">
        <v>-1.2648143274727197</v>
      </c>
      <c r="S8792" s="507">
        <v>-1.3577595443302199</v>
      </c>
      <c r="T8792" s="218">
        <v>-1.4420174499241956</v>
      </c>
    </row>
    <row r="8793" spans="1:20" x14ac:dyDescent="0.6">
      <c r="A8793" s="218" t="s">
        <v>24877</v>
      </c>
      <c r="B8793" s="218" t="s">
        <v>24878</v>
      </c>
      <c r="C8793" s="218">
        <v>4.3665636520539204</v>
      </c>
      <c r="D8793" s="218">
        <v>4.2839299573513703</v>
      </c>
      <c r="E8793" s="218">
        <v>0.106826243139567</v>
      </c>
      <c r="F8793" s="218">
        <v>4.4452661865676797</v>
      </c>
      <c r="G8793" s="218">
        <v>0</v>
      </c>
      <c r="H8793" s="218">
        <v>0</v>
      </c>
      <c r="I8793" t="s">
        <v>24844</v>
      </c>
      <c r="J8793" s="218" t="s">
        <v>24844</v>
      </c>
      <c r="K8793" s="218">
        <v>19</v>
      </c>
      <c r="L8793" s="218">
        <v>-4.2597374089143534</v>
      </c>
      <c r="M8793" s="218">
        <v>7.8702534513759304E-2</v>
      </c>
      <c r="N8793" s="218">
        <v>-4.1771037142118033</v>
      </c>
      <c r="O8793" s="218">
        <v>0.16133622921630941</v>
      </c>
      <c r="P8793" s="218">
        <v>-4.3665636520539204</v>
      </c>
      <c r="Q8793" s="218">
        <v>-4.3665636520539204</v>
      </c>
      <c r="R8793" s="507">
        <v>-2.090517437200297</v>
      </c>
      <c r="S8793" s="507">
        <v>-2.0078837424977469</v>
      </c>
      <c r="T8793" s="218">
        <v>-4.3665636520539204</v>
      </c>
    </row>
    <row r="8794" spans="1:20" x14ac:dyDescent="0.6">
      <c r="A8794" s="218" t="s">
        <v>24879</v>
      </c>
      <c r="B8794" s="218" t="s">
        <v>24880</v>
      </c>
      <c r="C8794" s="218">
        <v>3.3627773395701999</v>
      </c>
      <c r="D8794" s="218">
        <v>3.2803323179432602</v>
      </c>
      <c r="E8794" s="218">
        <v>0</v>
      </c>
      <c r="F8794" s="218">
        <v>0</v>
      </c>
      <c r="G8794" s="218">
        <v>0</v>
      </c>
      <c r="H8794" s="218">
        <v>0</v>
      </c>
      <c r="I8794" t="s">
        <v>24844</v>
      </c>
      <c r="J8794" s="218" t="s">
        <v>24844</v>
      </c>
      <c r="K8794" s="218">
        <v>19</v>
      </c>
      <c r="L8794" s="218">
        <v>-3.3627773395701999</v>
      </c>
      <c r="M8794" s="218">
        <v>-3.3627773395701999</v>
      </c>
      <c r="N8794" s="218">
        <v>-3.2803323179432602</v>
      </c>
      <c r="O8794" s="218">
        <v>-3.2803323179432602</v>
      </c>
      <c r="P8794" s="218">
        <v>-3.3627773395701999</v>
      </c>
      <c r="Q8794" s="218">
        <v>-3.3627773395701999</v>
      </c>
      <c r="R8794" s="507">
        <v>-3.3627773395701999</v>
      </c>
      <c r="S8794" s="507">
        <v>-3.2803323179432602</v>
      </c>
      <c r="T8794" s="218">
        <v>-3.3627773395701999</v>
      </c>
    </row>
    <row r="8795" spans="1:20" x14ac:dyDescent="0.6">
      <c r="A8795" s="218" t="s">
        <v>24881</v>
      </c>
      <c r="B8795" s="218" t="s">
        <v>24882</v>
      </c>
      <c r="C8795" s="218">
        <v>5.6763645074913001</v>
      </c>
      <c r="D8795" s="218">
        <v>5.63489826851169</v>
      </c>
      <c r="E8795" s="218">
        <v>4.6470921914886896</v>
      </c>
      <c r="F8795" s="218">
        <v>5.2053962690888804</v>
      </c>
      <c r="G8795" s="218">
        <v>7.2189286106112904</v>
      </c>
      <c r="H8795" s="218">
        <v>0</v>
      </c>
      <c r="I8795" t="s">
        <v>24883</v>
      </c>
      <c r="J8795" s="218" t="s">
        <v>24883</v>
      </c>
      <c r="K8795" s="218">
        <v>1</v>
      </c>
      <c r="L8795" s="218">
        <v>-1.0292723160026105</v>
      </c>
      <c r="M8795" s="218">
        <v>-0.47096823840241964</v>
      </c>
      <c r="N8795" s="218">
        <v>-0.98780607702300038</v>
      </c>
      <c r="O8795" s="218">
        <v>-0.42950199942280953</v>
      </c>
      <c r="P8795" s="218">
        <v>1.5425641031199904</v>
      </c>
      <c r="Q8795" s="218">
        <v>-5.6763645074913001</v>
      </c>
      <c r="R8795" s="507">
        <v>-0.75012027720251506</v>
      </c>
      <c r="S8795" s="507">
        <v>-0.70865403822290496</v>
      </c>
      <c r="T8795" s="218">
        <v>-2.0669002021856548</v>
      </c>
    </row>
    <row r="8796" spans="1:20" x14ac:dyDescent="0.6">
      <c r="A8796" s="218" t="s">
        <v>24884</v>
      </c>
      <c r="B8796" s="218" t="s">
        <v>24885</v>
      </c>
      <c r="C8796" s="218">
        <v>3.7586081070942798</v>
      </c>
      <c r="D8796" s="218">
        <v>3.96171020814108</v>
      </c>
      <c r="E8796" s="218">
        <v>0</v>
      </c>
      <c r="F8796" s="218">
        <v>4.2316131874225</v>
      </c>
      <c r="G8796" s="218">
        <v>0</v>
      </c>
      <c r="H8796" s="218">
        <v>0</v>
      </c>
      <c r="I8796" t="s">
        <v>24886</v>
      </c>
      <c r="J8796" s="218" t="s">
        <v>24886</v>
      </c>
      <c r="K8796" s="218">
        <v>1</v>
      </c>
      <c r="L8796" s="218">
        <v>-3.7586081070942798</v>
      </c>
      <c r="M8796" s="218">
        <v>0.4730050803282202</v>
      </c>
      <c r="N8796" s="218">
        <v>-3.96171020814108</v>
      </c>
      <c r="O8796" s="218">
        <v>0.26990297928142004</v>
      </c>
      <c r="P8796" s="218">
        <v>-3.7586081070942798</v>
      </c>
      <c r="Q8796" s="218">
        <v>-3.7586081070942798</v>
      </c>
      <c r="R8796" s="507">
        <v>-1.6428015133830298</v>
      </c>
      <c r="S8796" s="507">
        <v>-1.84590361442983</v>
      </c>
      <c r="T8796" s="218">
        <v>-3.7586081070942798</v>
      </c>
    </row>
    <row r="8797" spans="1:20" x14ac:dyDescent="0.6">
      <c r="A8797" s="218" t="s">
        <v>24887</v>
      </c>
      <c r="B8797" s="218" t="s">
        <v>24888</v>
      </c>
      <c r="C8797" s="218">
        <v>7.3269963484945899</v>
      </c>
      <c r="D8797" s="218">
        <v>7.4375437508123303</v>
      </c>
      <c r="E8797" s="218">
        <v>7.3495309087687399</v>
      </c>
      <c r="F8797" s="218">
        <v>7.8031244840216001</v>
      </c>
      <c r="G8797" s="218">
        <v>8.0809294406094097</v>
      </c>
      <c r="H8797" s="218">
        <v>9.0724633116481996</v>
      </c>
      <c r="I8797" t="s">
        <v>24889</v>
      </c>
      <c r="J8797" s="218" t="s">
        <v>24889</v>
      </c>
      <c r="K8797" s="218">
        <v>1</v>
      </c>
      <c r="L8797" s="218">
        <v>2.2534560274150017E-2</v>
      </c>
      <c r="M8797" s="218">
        <v>0.47612813552701017</v>
      </c>
      <c r="N8797" s="218">
        <v>-8.8012842043590389E-2</v>
      </c>
      <c r="O8797" s="218">
        <v>0.36558073320926976</v>
      </c>
      <c r="P8797" s="218">
        <v>0.75393309211481974</v>
      </c>
      <c r="Q8797" s="218">
        <v>1.7454669631536097</v>
      </c>
      <c r="R8797" s="507">
        <v>0.24933134790058009</v>
      </c>
      <c r="S8797" s="507">
        <v>0.13878394558283969</v>
      </c>
      <c r="T8797" s="218">
        <v>1.2497000276342147</v>
      </c>
    </row>
    <row r="8798" spans="1:20" x14ac:dyDescent="0.6">
      <c r="A8798" s="218" t="s">
        <v>24890</v>
      </c>
      <c r="B8798" s="218" t="s">
        <v>24891</v>
      </c>
      <c r="C8798" s="218">
        <v>3.5071283969993701</v>
      </c>
      <c r="D8798" s="218">
        <v>3.4412991701725901</v>
      </c>
      <c r="E8798" s="218">
        <v>5.44016568968664E-2</v>
      </c>
      <c r="F8798" s="218">
        <v>2.7699808408931599</v>
      </c>
      <c r="G8798" s="218">
        <v>0</v>
      </c>
      <c r="H8798" s="218">
        <v>0</v>
      </c>
      <c r="I8798" t="s">
        <v>24892</v>
      </c>
      <c r="J8798" s="218" t="s">
        <v>24892</v>
      </c>
      <c r="K8798" s="218">
        <v>3</v>
      </c>
      <c r="L8798" s="218">
        <v>-3.4527267401025035</v>
      </c>
      <c r="M8798" s="218">
        <v>-0.73714755610621019</v>
      </c>
      <c r="N8798" s="218">
        <v>-3.3868975132757235</v>
      </c>
      <c r="O8798" s="218">
        <v>-0.67131832927943025</v>
      </c>
      <c r="P8798" s="218">
        <v>-3.5071283969993701</v>
      </c>
      <c r="Q8798" s="218">
        <v>-3.5071283969993701</v>
      </c>
      <c r="R8798" s="507">
        <v>-2.094937148104357</v>
      </c>
      <c r="S8798" s="507">
        <v>-2.0291079212775767</v>
      </c>
      <c r="T8798" s="218">
        <v>-3.5071283969993701</v>
      </c>
    </row>
    <row r="8799" spans="1:20" x14ac:dyDescent="0.6">
      <c r="A8799" s="218" t="s">
        <v>24893</v>
      </c>
      <c r="B8799" s="218" t="s">
        <v>24894</v>
      </c>
      <c r="C8799" s="218">
        <v>4.5141564058265899</v>
      </c>
      <c r="D8799" s="218">
        <v>4.3733158137038703</v>
      </c>
      <c r="E8799" s="218">
        <v>0.206284812912989</v>
      </c>
      <c r="F8799" s="218">
        <v>4.1359450379279803</v>
      </c>
      <c r="G8799" s="218">
        <v>6.3823965930298803</v>
      </c>
      <c r="H8799" s="218">
        <v>0.123827711997599</v>
      </c>
      <c r="I8799" t="s">
        <v>24892</v>
      </c>
      <c r="J8799" s="218" t="s">
        <v>24892</v>
      </c>
      <c r="K8799" s="218">
        <v>3</v>
      </c>
      <c r="L8799" s="218">
        <v>-4.3078715929136013</v>
      </c>
      <c r="M8799" s="218">
        <v>-0.37821136789860965</v>
      </c>
      <c r="N8799" s="218">
        <v>-4.1670310007908817</v>
      </c>
      <c r="O8799" s="218">
        <v>-0.23737077577589005</v>
      </c>
      <c r="P8799" s="218">
        <v>1.8682401872032903</v>
      </c>
      <c r="Q8799" s="218">
        <v>-4.3903286938289909</v>
      </c>
      <c r="R8799" s="507">
        <v>-2.3430414804061055</v>
      </c>
      <c r="S8799" s="507">
        <v>-2.2022008882833859</v>
      </c>
      <c r="T8799" s="218">
        <v>-1.2610442533128503</v>
      </c>
    </row>
    <row r="8800" spans="1:20" x14ac:dyDescent="0.6">
      <c r="A8800" s="218" t="s">
        <v>24895</v>
      </c>
      <c r="B8800" s="218" t="s">
        <v>24896</v>
      </c>
      <c r="C8800" s="218">
        <v>3.6774139926969198</v>
      </c>
      <c r="D8800" s="218">
        <v>3.66274676329386</v>
      </c>
      <c r="E8800" s="218">
        <v>0</v>
      </c>
      <c r="F8800" s="218">
        <v>0</v>
      </c>
      <c r="G8800" s="218">
        <v>0</v>
      </c>
      <c r="H8800" s="218">
        <v>0</v>
      </c>
      <c r="I8800" t="s">
        <v>24892</v>
      </c>
      <c r="J8800" s="218" t="s">
        <v>24892</v>
      </c>
      <c r="K8800" s="218">
        <v>3</v>
      </c>
      <c r="L8800" s="218">
        <v>-3.6774139926969198</v>
      </c>
      <c r="M8800" s="218">
        <v>-3.6774139926969198</v>
      </c>
      <c r="N8800" s="218">
        <v>-3.66274676329386</v>
      </c>
      <c r="O8800" s="218">
        <v>-3.66274676329386</v>
      </c>
      <c r="P8800" s="218">
        <v>-3.6774139926969198</v>
      </c>
      <c r="Q8800" s="218">
        <v>-3.6774139926969198</v>
      </c>
      <c r="R8800" s="507">
        <v>-3.6774139926969198</v>
      </c>
      <c r="S8800" s="507">
        <v>-3.66274676329386</v>
      </c>
      <c r="T8800" s="218">
        <v>-3.6774139926969198</v>
      </c>
    </row>
    <row r="8801" spans="1:20" x14ac:dyDescent="0.6">
      <c r="A8801" s="218" t="s">
        <v>24897</v>
      </c>
      <c r="B8801" s="218" t="s">
        <v>24898</v>
      </c>
      <c r="C8801" s="218">
        <v>5.3813290549741701</v>
      </c>
      <c r="D8801" s="218">
        <v>5.4187581953813098</v>
      </c>
      <c r="E8801" s="218">
        <v>4.6337548536067397</v>
      </c>
      <c r="F8801" s="218">
        <v>5.9006027834256898</v>
      </c>
      <c r="G8801" s="218">
        <v>0.38602773444041999</v>
      </c>
      <c r="H8801" s="218">
        <v>0.123827711997599</v>
      </c>
      <c r="I8801" t="s">
        <v>24899</v>
      </c>
      <c r="J8801" s="218" t="s">
        <v>24899</v>
      </c>
      <c r="K8801" s="218">
        <v>3</v>
      </c>
      <c r="L8801" s="218">
        <v>-0.74757420136743047</v>
      </c>
      <c r="M8801" s="218">
        <v>0.51927372845151964</v>
      </c>
      <c r="N8801" s="218">
        <v>-0.7850033417745701</v>
      </c>
      <c r="O8801" s="218">
        <v>0.48184458804438002</v>
      </c>
      <c r="P8801" s="218">
        <v>-4.9953013205337502</v>
      </c>
      <c r="Q8801" s="218">
        <v>-5.2575013429765711</v>
      </c>
      <c r="R8801" s="507">
        <v>-0.11415023645795541</v>
      </c>
      <c r="S8801" s="507">
        <v>-0.15157937686509504</v>
      </c>
      <c r="T8801" s="218">
        <v>-5.1264013317551607</v>
      </c>
    </row>
    <row r="8802" spans="1:20" x14ac:dyDescent="0.6">
      <c r="A8802" s="218" t="s">
        <v>24900</v>
      </c>
      <c r="B8802" s="218" t="s">
        <v>24901</v>
      </c>
      <c r="C8802" s="218">
        <v>5.2241785930281397</v>
      </c>
      <c r="D8802" s="218">
        <v>5.2513890772407601</v>
      </c>
      <c r="E8802" s="218">
        <v>4.4906625444133397</v>
      </c>
      <c r="F8802" s="218">
        <v>4.3234499880168897</v>
      </c>
      <c r="G8802" s="218">
        <v>0.38602773444041999</v>
      </c>
      <c r="H8802" s="218">
        <v>0</v>
      </c>
      <c r="I8802" t="s">
        <v>24899</v>
      </c>
      <c r="J8802" s="218" t="s">
        <v>24899</v>
      </c>
      <c r="K8802" s="218">
        <v>3</v>
      </c>
      <c r="L8802" s="218">
        <v>-0.73351604861480002</v>
      </c>
      <c r="M8802" s="218">
        <v>-0.90072860501124996</v>
      </c>
      <c r="N8802" s="218">
        <v>-0.76072653282742042</v>
      </c>
      <c r="O8802" s="218">
        <v>-0.92793908922387036</v>
      </c>
      <c r="P8802" s="218">
        <v>-4.8381508585877198</v>
      </c>
      <c r="Q8802" s="218">
        <v>-5.2241785930281397</v>
      </c>
      <c r="R8802" s="507">
        <v>-0.81712232681302499</v>
      </c>
      <c r="S8802" s="507">
        <v>-0.84433281102564539</v>
      </c>
      <c r="T8802" s="218">
        <v>-5.0311647258079297</v>
      </c>
    </row>
    <row r="8803" spans="1:20" x14ac:dyDescent="0.6">
      <c r="A8803" s="218" t="s">
        <v>24902</v>
      </c>
      <c r="B8803" s="218" t="s">
        <v>24903</v>
      </c>
      <c r="C8803" s="218">
        <v>5.7973271161379598</v>
      </c>
      <c r="D8803" s="218">
        <v>5.8583069805130696</v>
      </c>
      <c r="E8803" s="218">
        <v>3.8529893739743701</v>
      </c>
      <c r="F8803" s="218">
        <v>5.7063354818281598</v>
      </c>
      <c r="G8803" s="218">
        <v>9.0812621368908708</v>
      </c>
      <c r="H8803" s="218">
        <v>0.34353965418307397</v>
      </c>
      <c r="I8803" t="s">
        <v>24899</v>
      </c>
      <c r="J8803" s="218" t="s">
        <v>24899</v>
      </c>
      <c r="K8803" s="218">
        <v>3</v>
      </c>
      <c r="L8803" s="218">
        <v>-1.9443377421635897</v>
      </c>
      <c r="M8803" s="218">
        <v>-9.0991634309800062E-2</v>
      </c>
      <c r="N8803" s="218">
        <v>-2.0053176065386995</v>
      </c>
      <c r="O8803" s="218">
        <v>-0.15197149868490989</v>
      </c>
      <c r="P8803" s="218">
        <v>3.283935020752911</v>
      </c>
      <c r="Q8803" s="218">
        <v>-5.4537874619548861</v>
      </c>
      <c r="R8803" s="507">
        <v>-1.0176646882366949</v>
      </c>
      <c r="S8803" s="507">
        <v>-1.0786445526118047</v>
      </c>
      <c r="T8803" s="218">
        <v>-1.0849262206009875</v>
      </c>
    </row>
    <row r="8804" spans="1:20" x14ac:dyDescent="0.6">
      <c r="A8804" s="218" t="s">
        <v>24904</v>
      </c>
      <c r="B8804" s="218" t="s">
        <v>24905</v>
      </c>
      <c r="C8804" s="218">
        <v>3.6350364626706901</v>
      </c>
      <c r="D8804" s="218">
        <v>3.2003063397547198</v>
      </c>
      <c r="E8804" s="218">
        <v>4.0862902118987199</v>
      </c>
      <c r="F8804" s="218">
        <v>4.5155614251012404</v>
      </c>
      <c r="G8804" s="218">
        <v>0</v>
      </c>
      <c r="H8804" s="218">
        <v>0</v>
      </c>
      <c r="I8804" t="s">
        <v>24906</v>
      </c>
      <c r="J8804" s="218" t="s">
        <v>24906</v>
      </c>
      <c r="K8804" s="218">
        <v>3</v>
      </c>
      <c r="L8804" s="218">
        <v>0.45125374922802974</v>
      </c>
      <c r="M8804" s="218">
        <v>0.88052496243055023</v>
      </c>
      <c r="N8804" s="218">
        <v>0.8859838721440001</v>
      </c>
      <c r="O8804" s="218">
        <v>1.3152550853465206</v>
      </c>
      <c r="P8804" s="218">
        <v>-3.6350364626706901</v>
      </c>
      <c r="Q8804" s="218">
        <v>-3.6350364626706901</v>
      </c>
      <c r="R8804" s="507">
        <v>0.66588935582928999</v>
      </c>
      <c r="S8804" s="507">
        <v>1.1006194787452603</v>
      </c>
      <c r="T8804" s="218">
        <v>-3.6350364626706901</v>
      </c>
    </row>
    <row r="8805" spans="1:20" x14ac:dyDescent="0.6">
      <c r="A8805" s="218" t="s">
        <v>24907</v>
      </c>
      <c r="B8805" s="218" t="s">
        <v>24908</v>
      </c>
      <c r="C8805" s="218">
        <v>6.7346045768755296</v>
      </c>
      <c r="D8805" s="218">
        <v>6.70611580979718</v>
      </c>
      <c r="E8805" s="218">
        <v>6.9996305257852098</v>
      </c>
      <c r="F8805" s="218">
        <v>7.2907482930664003</v>
      </c>
      <c r="G8805" s="218">
        <v>1.45337470871665</v>
      </c>
      <c r="H8805" s="218">
        <v>0</v>
      </c>
      <c r="I8805" t="s">
        <v>24906</v>
      </c>
      <c r="J8805" s="218" t="s">
        <v>24906</v>
      </c>
      <c r="K8805" s="218">
        <v>3</v>
      </c>
      <c r="L8805" s="218">
        <v>0.26502594890968023</v>
      </c>
      <c r="M8805" s="218">
        <v>0.55614371619087066</v>
      </c>
      <c r="N8805" s="218">
        <v>0.29351471598802981</v>
      </c>
      <c r="O8805" s="218">
        <v>0.58463248326922024</v>
      </c>
      <c r="P8805" s="218">
        <v>-5.2812298681588796</v>
      </c>
      <c r="Q8805" s="218">
        <v>-6.7346045768755296</v>
      </c>
      <c r="R8805" s="507">
        <v>0.41058483255027545</v>
      </c>
      <c r="S8805" s="507">
        <v>0.43907359962862502</v>
      </c>
      <c r="T8805" s="218">
        <v>-6.0079172225172046</v>
      </c>
    </row>
    <row r="8806" spans="1:20" x14ac:dyDescent="0.6">
      <c r="A8806" s="218" t="s">
        <v>24909</v>
      </c>
      <c r="B8806" s="218" t="s">
        <v>24910</v>
      </c>
      <c r="C8806" s="218">
        <v>4.9868845387878604</v>
      </c>
      <c r="D8806" s="218">
        <v>5.1604720491823102</v>
      </c>
      <c r="E8806" s="218">
        <v>4.2142608075527699</v>
      </c>
      <c r="F8806" s="218">
        <v>5.1467427592677204</v>
      </c>
      <c r="G8806" s="218">
        <v>0.494726731926454</v>
      </c>
      <c r="H8806" s="218">
        <v>0</v>
      </c>
      <c r="I8806" t="s">
        <v>24906</v>
      </c>
      <c r="J8806" s="218" t="s">
        <v>24906</v>
      </c>
      <c r="K8806" s="218">
        <v>3</v>
      </c>
      <c r="L8806" s="218">
        <v>-0.77262373123509054</v>
      </c>
      <c r="M8806" s="218">
        <v>0.15985822047985998</v>
      </c>
      <c r="N8806" s="218">
        <v>-0.94621124162954029</v>
      </c>
      <c r="O8806" s="218">
        <v>-1.3729289914589771E-2</v>
      </c>
      <c r="P8806" s="218">
        <v>-4.4921578068614068</v>
      </c>
      <c r="Q8806" s="218">
        <v>-4.9868845387878604</v>
      </c>
      <c r="R8806" s="507">
        <v>-0.30638275537761528</v>
      </c>
      <c r="S8806" s="507">
        <v>-0.47997026577206503</v>
      </c>
      <c r="T8806" s="218">
        <v>-4.7395211728246336</v>
      </c>
    </row>
    <row r="8807" spans="1:20" x14ac:dyDescent="0.6">
      <c r="A8807" s="218" t="s">
        <v>24911</v>
      </c>
      <c r="B8807" s="218" t="s">
        <v>24912</v>
      </c>
      <c r="C8807" s="218">
        <v>6.3351903362237003</v>
      </c>
      <c r="D8807" s="218">
        <v>6.4338629472306597</v>
      </c>
      <c r="E8807" s="218">
        <v>6.1671542170439198</v>
      </c>
      <c r="F8807" s="218">
        <v>6.3031591205163604</v>
      </c>
      <c r="G8807" s="218">
        <v>1.7450477769392401</v>
      </c>
      <c r="H8807" s="218">
        <v>0.123827711997599</v>
      </c>
      <c r="I8807" t="s">
        <v>24913</v>
      </c>
      <c r="J8807" s="218" t="s">
        <v>24913</v>
      </c>
      <c r="K8807" s="218">
        <v>1</v>
      </c>
      <c r="L8807" s="218">
        <v>-0.16803611917978056</v>
      </c>
      <c r="M8807" s="218">
        <v>-3.2031215707339911E-2</v>
      </c>
      <c r="N8807" s="218">
        <v>-0.26670873018673991</v>
      </c>
      <c r="O8807" s="218">
        <v>-0.13070382671429925</v>
      </c>
      <c r="P8807" s="218">
        <v>-4.5901425592844607</v>
      </c>
      <c r="Q8807" s="218">
        <v>-6.2113626242261013</v>
      </c>
      <c r="R8807" s="507">
        <v>-0.10003366744356024</v>
      </c>
      <c r="S8807" s="507">
        <v>-0.19870627845051958</v>
      </c>
      <c r="T8807" s="218">
        <v>-5.400752591755281</v>
      </c>
    </row>
    <row r="8808" spans="1:20" x14ac:dyDescent="0.6">
      <c r="A8808" s="218" t="s">
        <v>24914</v>
      </c>
      <c r="B8808" s="218" t="s">
        <v>24915</v>
      </c>
      <c r="C8808" s="218">
        <v>4.78701918333726</v>
      </c>
      <c r="D8808" s="218">
        <v>4.8765409550912304</v>
      </c>
      <c r="E8808" s="218">
        <v>3.4277130891809602</v>
      </c>
      <c r="F8808" s="218">
        <v>4.8097754590303499</v>
      </c>
      <c r="G8808" s="218">
        <v>0.59580657787600999</v>
      </c>
      <c r="H8808" s="218">
        <v>0</v>
      </c>
      <c r="I8808" t="s">
        <v>24916</v>
      </c>
      <c r="J8808" s="218" t="s">
        <v>24916</v>
      </c>
      <c r="K8808" s="218">
        <v>4</v>
      </c>
      <c r="L8808" s="218">
        <v>-1.3593060941562998</v>
      </c>
      <c r="M8808" s="218">
        <v>2.2756275693089911E-2</v>
      </c>
      <c r="N8808" s="218">
        <v>-1.4488278659102702</v>
      </c>
      <c r="O8808" s="218">
        <v>-6.6765496060880558E-2</v>
      </c>
      <c r="P8808" s="218">
        <v>-4.1912126054612502</v>
      </c>
      <c r="Q8808" s="218">
        <v>-4.78701918333726</v>
      </c>
      <c r="R8808" s="507">
        <v>-0.66827490923160493</v>
      </c>
      <c r="S8808" s="507">
        <v>-0.7577966809855754</v>
      </c>
      <c r="T8808" s="218">
        <v>-4.4891158943992551</v>
      </c>
    </row>
    <row r="8809" spans="1:20" x14ac:dyDescent="0.6">
      <c r="A8809" s="218" t="s">
        <v>24917</v>
      </c>
      <c r="B8809" s="218" t="s">
        <v>24918</v>
      </c>
      <c r="C8809" s="218">
        <v>2.98078818072005</v>
      </c>
      <c r="D8809" s="218">
        <v>2.7654518213091799</v>
      </c>
      <c r="E8809" s="218">
        <v>1.63856438635464</v>
      </c>
      <c r="F8809" s="218">
        <v>2.4589165126333099</v>
      </c>
      <c r="G8809" s="218">
        <v>0</v>
      </c>
      <c r="H8809" s="218">
        <v>0</v>
      </c>
      <c r="I8809" t="s">
        <v>24916</v>
      </c>
      <c r="J8809" s="218" t="s">
        <v>24916</v>
      </c>
      <c r="K8809" s="218">
        <v>4</v>
      </c>
      <c r="L8809" s="218">
        <v>-1.3422237943654101</v>
      </c>
      <c r="M8809" s="218">
        <v>-0.52187166808674013</v>
      </c>
      <c r="N8809" s="218">
        <v>-1.1268874349545399</v>
      </c>
      <c r="O8809" s="218">
        <v>-0.30653530867586998</v>
      </c>
      <c r="P8809" s="218">
        <v>-2.98078818072005</v>
      </c>
      <c r="Q8809" s="218">
        <v>-2.98078818072005</v>
      </c>
      <c r="R8809" s="507">
        <v>-0.93204773122607509</v>
      </c>
      <c r="S8809" s="507">
        <v>-0.71671137181520495</v>
      </c>
      <c r="T8809" s="218">
        <v>-2.98078818072005</v>
      </c>
    </row>
    <row r="8810" spans="1:20" x14ac:dyDescent="0.6">
      <c r="A8810" s="218" t="s">
        <v>24919</v>
      </c>
      <c r="B8810" s="218" t="s">
        <v>24920</v>
      </c>
      <c r="C8810" s="218">
        <v>4.0955784981181198</v>
      </c>
      <c r="D8810" s="218">
        <v>4.5061423447875697</v>
      </c>
      <c r="E8810" s="218">
        <v>5.44016568968664E-2</v>
      </c>
      <c r="F8810" s="218">
        <v>5.7699000909648701</v>
      </c>
      <c r="G8810" s="218">
        <v>0.14046909216855899</v>
      </c>
      <c r="H8810" s="218">
        <v>0</v>
      </c>
      <c r="I8810" t="s">
        <v>24916</v>
      </c>
      <c r="J8810" s="218" t="s">
        <v>24916</v>
      </c>
      <c r="K8810" s="218">
        <v>4</v>
      </c>
      <c r="L8810" s="218">
        <v>-4.0411768412212536</v>
      </c>
      <c r="M8810" s="218">
        <v>1.6743215928467503</v>
      </c>
      <c r="N8810" s="218">
        <v>-4.4517406878907035</v>
      </c>
      <c r="O8810" s="218">
        <v>1.2637577461773004</v>
      </c>
      <c r="P8810" s="218">
        <v>-3.9551094059495608</v>
      </c>
      <c r="Q8810" s="218">
        <v>-4.0955784981181198</v>
      </c>
      <c r="R8810" s="507">
        <v>-1.1834276241872517</v>
      </c>
      <c r="S8810" s="507">
        <v>-1.5939914708567016</v>
      </c>
      <c r="T8810" s="218">
        <v>-4.0253439520338405</v>
      </c>
    </row>
    <row r="8811" spans="1:20" x14ac:dyDescent="0.6">
      <c r="A8811" s="218" t="s">
        <v>24921</v>
      </c>
      <c r="B8811" s="218" t="s">
        <v>24922</v>
      </c>
      <c r="C8811" s="218">
        <v>3.2419973768612498</v>
      </c>
      <c r="D8811" s="218">
        <v>3.1210230372009602</v>
      </c>
      <c r="E8811" s="218">
        <v>0.58454730348851902</v>
      </c>
      <c r="F8811" s="218">
        <v>2.9398955886268499</v>
      </c>
      <c r="G8811" s="218">
        <v>8.11698149260706</v>
      </c>
      <c r="H8811" s="218">
        <v>0</v>
      </c>
      <c r="I8811" t="s">
        <v>24916</v>
      </c>
      <c r="J8811" s="218" t="s">
        <v>24916</v>
      </c>
      <c r="K8811" s="218">
        <v>4</v>
      </c>
      <c r="L8811" s="218">
        <v>-2.6574500733727309</v>
      </c>
      <c r="M8811" s="218">
        <v>-0.30210178823439993</v>
      </c>
      <c r="N8811" s="218">
        <v>-2.5364757337124413</v>
      </c>
      <c r="O8811" s="218">
        <v>-0.18112744857411034</v>
      </c>
      <c r="P8811" s="218">
        <v>4.8749841157458107</v>
      </c>
      <c r="Q8811" s="218">
        <v>-3.2419973768612498</v>
      </c>
      <c r="R8811" s="507">
        <v>-1.4797759308035654</v>
      </c>
      <c r="S8811" s="507">
        <v>-1.3588015911432758</v>
      </c>
      <c r="T8811" s="218">
        <v>0.81649336944228046</v>
      </c>
    </row>
    <row r="8812" spans="1:20" x14ac:dyDescent="0.6">
      <c r="A8812" s="218" t="s">
        <v>24923</v>
      </c>
      <c r="B8812" s="218" t="s">
        <v>24924</v>
      </c>
      <c r="C8812" s="218">
        <v>1.7865944593784999</v>
      </c>
      <c r="D8812" s="218">
        <v>1.1240511655568599</v>
      </c>
      <c r="E8812" s="218">
        <v>0</v>
      </c>
      <c r="F8812" s="218">
        <v>0</v>
      </c>
      <c r="G8812" s="218">
        <v>0</v>
      </c>
      <c r="H8812" s="218">
        <v>0</v>
      </c>
      <c r="I8812" t="s">
        <v>24925</v>
      </c>
      <c r="J8812" s="218" t="s">
        <v>24925</v>
      </c>
      <c r="K8812" s="218">
        <v>1</v>
      </c>
      <c r="L8812" s="218">
        <v>-1.7865944593784999</v>
      </c>
      <c r="M8812" s="218">
        <v>-1.7865944593784999</v>
      </c>
      <c r="N8812" s="218">
        <v>-1.1240511655568599</v>
      </c>
      <c r="O8812" s="218">
        <v>-1.1240511655568599</v>
      </c>
      <c r="P8812" s="218">
        <v>-1.7865944593784999</v>
      </c>
      <c r="Q8812" s="218">
        <v>-1.7865944593784999</v>
      </c>
      <c r="R8812" s="507">
        <v>-1.7865944593784999</v>
      </c>
      <c r="S8812" s="507">
        <v>-1.1240511655568599</v>
      </c>
      <c r="T8812" s="218">
        <v>-1.7865944593784999</v>
      </c>
    </row>
    <row r="8813" spans="1:20" x14ac:dyDescent="0.6">
      <c r="A8813" s="218" t="s">
        <v>24926</v>
      </c>
      <c r="B8813" s="218" t="s">
        <v>24927</v>
      </c>
      <c r="C8813" s="218">
        <v>4.3902764041464799</v>
      </c>
      <c r="D8813" s="218">
        <v>4.17037646355279</v>
      </c>
      <c r="E8813" s="218">
        <v>4.3317991803951896</v>
      </c>
      <c r="F8813" s="218">
        <v>4.7884472838485301</v>
      </c>
      <c r="G8813" s="218">
        <v>8.1433109020336296</v>
      </c>
      <c r="H8813" s="218">
        <v>0</v>
      </c>
      <c r="I8813" t="s">
        <v>24928</v>
      </c>
      <c r="J8813" s="218" t="s">
        <v>24928</v>
      </c>
      <c r="K8813" s="218">
        <v>1</v>
      </c>
      <c r="L8813" s="218">
        <v>-5.8477223751290275E-2</v>
      </c>
      <c r="M8813" s="218">
        <v>0.39817087970205023</v>
      </c>
      <c r="N8813" s="218">
        <v>0.16142271684239962</v>
      </c>
      <c r="O8813" s="218">
        <v>0.61807082029574012</v>
      </c>
      <c r="P8813" s="218">
        <v>3.7530344978871497</v>
      </c>
      <c r="Q8813" s="218">
        <v>-4.3902764041464799</v>
      </c>
      <c r="R8813" s="507">
        <v>0.16984682797537998</v>
      </c>
      <c r="S8813" s="507">
        <v>0.38974676856906987</v>
      </c>
      <c r="T8813" s="218">
        <v>-0.3186209531296651</v>
      </c>
    </row>
    <row r="8814" spans="1:20" x14ac:dyDescent="0.6">
      <c r="A8814" s="218" t="s">
        <v>24929</v>
      </c>
      <c r="B8814" s="218" t="s">
        <v>24930</v>
      </c>
      <c r="C8814" s="218">
        <v>3.4705192941144598</v>
      </c>
      <c r="D8814" s="218">
        <v>2.4478956985676099</v>
      </c>
      <c r="E8814" s="218">
        <v>4.3937706011756399</v>
      </c>
      <c r="F8814" s="218">
        <v>8.24271896778416E-2</v>
      </c>
      <c r="G8814" s="218">
        <v>0.14046909216855899</v>
      </c>
      <c r="H8814" s="218">
        <v>7.7093008608655298</v>
      </c>
      <c r="I8814" t="s">
        <v>24931</v>
      </c>
      <c r="J8814" s="218" t="s">
        <v>24931</v>
      </c>
      <c r="K8814" s="218">
        <v>1</v>
      </c>
      <c r="L8814" s="218">
        <v>0.92325130706118008</v>
      </c>
      <c r="M8814" s="218">
        <v>-3.3880921044366183</v>
      </c>
      <c r="N8814" s="218">
        <v>1.94587490260803</v>
      </c>
      <c r="O8814" s="218">
        <v>-2.3654685088897685</v>
      </c>
      <c r="P8814" s="218">
        <v>-3.3300502019459008</v>
      </c>
      <c r="Q8814" s="218">
        <v>4.2387815667510704</v>
      </c>
      <c r="R8814" s="507">
        <v>-1.2324203986877191</v>
      </c>
      <c r="S8814" s="507">
        <v>-0.20979680314086924</v>
      </c>
      <c r="T8814" s="218">
        <v>0.45436568240258479</v>
      </c>
    </row>
    <row r="8815" spans="1:20" x14ac:dyDescent="0.6">
      <c r="A8815" s="218" t="s">
        <v>24932</v>
      </c>
      <c r="B8815" s="218" t="s">
        <v>24933</v>
      </c>
      <c r="C8815" s="218">
        <v>3.72481274942845</v>
      </c>
      <c r="D8815" s="218">
        <v>3.68128973673163</v>
      </c>
      <c r="E8815" s="218">
        <v>3.5078771818472299</v>
      </c>
      <c r="F8815" s="218">
        <v>4.9076956811430597</v>
      </c>
      <c r="G8815" s="218">
        <v>0</v>
      </c>
      <c r="H8815" s="218">
        <v>0.23786221336595301</v>
      </c>
      <c r="I8815" t="s">
        <v>24934</v>
      </c>
      <c r="J8815" s="218" t="s">
        <v>24934</v>
      </c>
      <c r="K8815" s="218">
        <v>3</v>
      </c>
      <c r="L8815" s="218">
        <v>-0.21693556758122012</v>
      </c>
      <c r="M8815" s="218">
        <v>1.1828829317146097</v>
      </c>
      <c r="N8815" s="218">
        <v>-0.17341255488440011</v>
      </c>
      <c r="O8815" s="218">
        <v>1.2264059444114297</v>
      </c>
      <c r="P8815" s="218">
        <v>-3.72481274942845</v>
      </c>
      <c r="Q8815" s="218">
        <v>-3.4869505360624968</v>
      </c>
      <c r="R8815" s="507">
        <v>0.48297368206669478</v>
      </c>
      <c r="S8815" s="507">
        <v>0.52649669476351479</v>
      </c>
      <c r="T8815" s="218">
        <v>-3.6058816427454734</v>
      </c>
    </row>
    <row r="8816" spans="1:20" x14ac:dyDescent="0.6">
      <c r="A8816" s="218" t="s">
        <v>24935</v>
      </c>
      <c r="B8816" s="218" t="s">
        <v>24936</v>
      </c>
      <c r="C8816" s="218">
        <v>5.4259890221974798</v>
      </c>
      <c r="D8816" s="218">
        <v>5.6963575045374499</v>
      </c>
      <c r="E8816" s="218">
        <v>5.7771066618868101</v>
      </c>
      <c r="F8816" s="218">
        <v>4.9453509915360003</v>
      </c>
      <c r="G8816" s="218">
        <v>0.94138514970795095</v>
      </c>
      <c r="H8816" s="218">
        <v>7.6095514948301997</v>
      </c>
      <c r="I8816" t="s">
        <v>24934</v>
      </c>
      <c r="J8816" s="218" t="s">
        <v>24934</v>
      </c>
      <c r="K8816" s="218">
        <v>3</v>
      </c>
      <c r="L8816" s="218">
        <v>0.3511176396893303</v>
      </c>
      <c r="M8816" s="218">
        <v>-0.48063803066147948</v>
      </c>
      <c r="N8816" s="218">
        <v>8.0749157349360168E-2</v>
      </c>
      <c r="O8816" s="218">
        <v>-0.7510065130014496</v>
      </c>
      <c r="P8816" s="218">
        <v>-4.4846038724895285</v>
      </c>
      <c r="Q8816" s="218">
        <v>2.1835624726327199</v>
      </c>
      <c r="R8816" s="507">
        <v>-6.476019548607459E-2</v>
      </c>
      <c r="S8816" s="507">
        <v>-0.33512867782604472</v>
      </c>
      <c r="T8816" s="218">
        <v>-1.1505206999284043</v>
      </c>
    </row>
    <row r="8817" spans="1:20" x14ac:dyDescent="0.6">
      <c r="A8817" s="218" t="s">
        <v>24937</v>
      </c>
      <c r="B8817" s="218" t="s">
        <v>24938</v>
      </c>
      <c r="C8817" s="218">
        <v>5.7636806875635003</v>
      </c>
      <c r="D8817" s="218">
        <v>5.9024413317875402</v>
      </c>
      <c r="E8817" s="218">
        <v>4.6799058706407601</v>
      </c>
      <c r="F8817" s="218">
        <v>5.8682944925334102</v>
      </c>
      <c r="G8817" s="218">
        <v>8.4858818277312</v>
      </c>
      <c r="H8817" s="218">
        <v>0.23786221336595301</v>
      </c>
      <c r="I8817" t="s">
        <v>24934</v>
      </c>
      <c r="J8817" s="218" t="s">
        <v>24934</v>
      </c>
      <c r="K8817" s="218">
        <v>3</v>
      </c>
      <c r="L8817" s="218">
        <v>-1.0837748169227401</v>
      </c>
      <c r="M8817" s="218">
        <v>0.10461380496990991</v>
      </c>
      <c r="N8817" s="218">
        <v>-1.22253546114678</v>
      </c>
      <c r="O8817" s="218">
        <v>-3.4146839254129979E-2</v>
      </c>
      <c r="P8817" s="218">
        <v>2.7222011401676998</v>
      </c>
      <c r="Q8817" s="218">
        <v>-5.5258184741975471</v>
      </c>
      <c r="R8817" s="507">
        <v>-0.48958050597641511</v>
      </c>
      <c r="S8817" s="507">
        <v>-0.628341150200455</v>
      </c>
      <c r="T8817" s="218">
        <v>-1.4018086670149237</v>
      </c>
    </row>
    <row r="8818" spans="1:20" x14ac:dyDescent="0.6">
      <c r="A8818" s="218" t="s">
        <v>24939</v>
      </c>
      <c r="B8818" s="218" t="s">
        <v>24940</v>
      </c>
      <c r="C8818" s="218">
        <v>3.0715847218703098</v>
      </c>
      <c r="D8818" s="218">
        <v>2.3585468617509999</v>
      </c>
      <c r="E8818" s="218">
        <v>3.2053399570616898</v>
      </c>
      <c r="F8818" s="218">
        <v>4.1802190964661E-2</v>
      </c>
      <c r="G8818" s="218">
        <v>0</v>
      </c>
      <c r="H8818" s="218">
        <v>0</v>
      </c>
      <c r="I8818" t="s">
        <v>24941</v>
      </c>
      <c r="J8818" s="218" t="s">
        <v>24941</v>
      </c>
      <c r="K8818" s="218">
        <v>4</v>
      </c>
      <c r="L8818" s="218">
        <v>0.13375523519138</v>
      </c>
      <c r="M8818" s="218">
        <v>-3.0297825309056488</v>
      </c>
      <c r="N8818" s="218">
        <v>0.84679309531068991</v>
      </c>
      <c r="O8818" s="218">
        <v>-2.3167446707863388</v>
      </c>
      <c r="P8818" s="218">
        <v>-3.0715847218703098</v>
      </c>
      <c r="Q8818" s="218">
        <v>-3.0715847218703098</v>
      </c>
      <c r="R8818" s="507">
        <v>-1.4480136478571344</v>
      </c>
      <c r="S8818" s="507">
        <v>-0.73497578773782446</v>
      </c>
      <c r="T8818" s="218">
        <v>-3.0715847218703098</v>
      </c>
    </row>
    <row r="8819" spans="1:20" x14ac:dyDescent="0.6">
      <c r="A8819" s="218" t="s">
        <v>24942</v>
      </c>
      <c r="B8819" s="218" t="s">
        <v>24943</v>
      </c>
      <c r="C8819" s="218">
        <v>3.24633498056745</v>
      </c>
      <c r="D8819" s="218">
        <v>2.59597802579537</v>
      </c>
      <c r="E8819" s="218">
        <v>5.44016568968664E-2</v>
      </c>
      <c r="F8819" s="218">
        <v>3.40782189578443</v>
      </c>
      <c r="G8819" s="218">
        <v>0.14046909216855899</v>
      </c>
      <c r="H8819" s="218">
        <v>0</v>
      </c>
      <c r="I8819" t="s">
        <v>24941</v>
      </c>
      <c r="J8819" s="218" t="s">
        <v>24941</v>
      </c>
      <c r="K8819" s="218">
        <v>4</v>
      </c>
      <c r="L8819" s="218">
        <v>-3.1919333236705834</v>
      </c>
      <c r="M8819" s="218">
        <v>0.16148691521698</v>
      </c>
      <c r="N8819" s="218">
        <v>-2.5415763688985034</v>
      </c>
      <c r="O8819" s="218">
        <v>0.81184386998906</v>
      </c>
      <c r="P8819" s="218">
        <v>-3.105865888398891</v>
      </c>
      <c r="Q8819" s="218">
        <v>-3.24633498056745</v>
      </c>
      <c r="R8819" s="507">
        <v>-1.5152232042268017</v>
      </c>
      <c r="S8819" s="507">
        <v>-0.86486624945472168</v>
      </c>
      <c r="T8819" s="218">
        <v>-3.1761004344831703</v>
      </c>
    </row>
    <row r="8820" spans="1:20" x14ac:dyDescent="0.6">
      <c r="A8820" s="218" t="s">
        <v>24944</v>
      </c>
      <c r="B8820" s="218" t="s">
        <v>24945</v>
      </c>
      <c r="C8820" s="218">
        <v>3.9139166654081601</v>
      </c>
      <c r="D8820" s="218">
        <v>3.5900263231071698</v>
      </c>
      <c r="E8820" s="218">
        <v>0</v>
      </c>
      <c r="F8820" s="218">
        <v>4.7652402620494199</v>
      </c>
      <c r="G8820" s="218">
        <v>0</v>
      </c>
      <c r="H8820" s="218">
        <v>0</v>
      </c>
      <c r="I8820" t="s">
        <v>24941</v>
      </c>
      <c r="J8820" s="218" t="s">
        <v>24941</v>
      </c>
      <c r="K8820" s="218">
        <v>4</v>
      </c>
      <c r="L8820" s="218">
        <v>-3.9139166654081601</v>
      </c>
      <c r="M8820" s="218">
        <v>0.85132359664125978</v>
      </c>
      <c r="N8820" s="218">
        <v>-3.5900263231071698</v>
      </c>
      <c r="O8820" s="218">
        <v>1.17521393894225</v>
      </c>
      <c r="P8820" s="218">
        <v>-3.9139166654081601</v>
      </c>
      <c r="Q8820" s="218">
        <v>-3.9139166654081601</v>
      </c>
      <c r="R8820" s="507">
        <v>-1.5312965343834501</v>
      </c>
      <c r="S8820" s="507">
        <v>-1.2074061920824599</v>
      </c>
      <c r="T8820" s="218">
        <v>-3.9139166654081601</v>
      </c>
    </row>
    <row r="8821" spans="1:20" x14ac:dyDescent="0.6">
      <c r="A8821" s="218" t="s">
        <v>24946</v>
      </c>
      <c r="B8821" s="218" t="s">
        <v>24947</v>
      </c>
      <c r="C8821" s="218">
        <v>3.0319344185367698</v>
      </c>
      <c r="D8821" s="218">
        <v>3.0880481391546701</v>
      </c>
      <c r="E8821" s="218">
        <v>0.29932674811869198</v>
      </c>
      <c r="F8821" s="218">
        <v>4.1802190964661E-2</v>
      </c>
      <c r="G8821" s="218">
        <v>6.0340449290185996</v>
      </c>
      <c r="H8821" s="218">
        <v>0</v>
      </c>
      <c r="I8821" t="s">
        <v>24941</v>
      </c>
      <c r="J8821" s="218" t="s">
        <v>24941</v>
      </c>
      <c r="K8821" s="218">
        <v>4</v>
      </c>
      <c r="L8821" s="218">
        <v>-2.7326076704180777</v>
      </c>
      <c r="M8821" s="218">
        <v>-2.9901322275721087</v>
      </c>
      <c r="N8821" s="218">
        <v>-2.788721391035978</v>
      </c>
      <c r="O8821" s="218">
        <v>-3.046245948190009</v>
      </c>
      <c r="P8821" s="218">
        <v>3.0021105104818298</v>
      </c>
      <c r="Q8821" s="218">
        <v>-3.0319344185367698</v>
      </c>
      <c r="R8821" s="507">
        <v>-2.861369948995093</v>
      </c>
      <c r="S8821" s="507">
        <v>-2.9174836696129933</v>
      </c>
      <c r="T8821" s="218">
        <v>-1.4911954027470031E-2</v>
      </c>
    </row>
    <row r="8822" spans="1:20" x14ac:dyDescent="0.6">
      <c r="A8822" s="218" t="s">
        <v>24948</v>
      </c>
      <c r="B8822" s="218" t="s">
        <v>24949</v>
      </c>
      <c r="C8822" s="218">
        <v>3.20681890050147</v>
      </c>
      <c r="D8822" s="218">
        <v>3.16384894211809</v>
      </c>
      <c r="E8822" s="218">
        <v>0</v>
      </c>
      <c r="F8822" s="218">
        <v>2.9398955886268499</v>
      </c>
      <c r="G8822" s="218">
        <v>0</v>
      </c>
      <c r="H8822" s="218">
        <v>0</v>
      </c>
      <c r="I8822" t="s">
        <v>24950</v>
      </c>
      <c r="J8822" s="218" t="s">
        <v>24950</v>
      </c>
      <c r="K8822" s="218">
        <v>2</v>
      </c>
      <c r="L8822" s="218">
        <v>-3.20681890050147</v>
      </c>
      <c r="M8822" s="218">
        <v>-0.26692331187462015</v>
      </c>
      <c r="N8822" s="218">
        <v>-3.16384894211809</v>
      </c>
      <c r="O8822" s="218">
        <v>-0.22395335349124013</v>
      </c>
      <c r="P8822" s="218">
        <v>-3.20681890050147</v>
      </c>
      <c r="Q8822" s="218">
        <v>-3.20681890050147</v>
      </c>
      <c r="R8822" s="507">
        <v>-1.7368711061880451</v>
      </c>
      <c r="S8822" s="507">
        <v>-1.6939011478046651</v>
      </c>
      <c r="T8822" s="218">
        <v>-3.20681890050147</v>
      </c>
    </row>
    <row r="8823" spans="1:20" x14ac:dyDescent="0.6">
      <c r="A8823" s="218" t="s">
        <v>24951</v>
      </c>
      <c r="B8823" s="218" t="s">
        <v>24952</v>
      </c>
      <c r="C8823" s="218">
        <v>4.1590708698528402</v>
      </c>
      <c r="D8823" s="218">
        <v>4.5144394489599602</v>
      </c>
      <c r="E8823" s="218">
        <v>0</v>
      </c>
      <c r="F8823" s="218">
        <v>4.4296061577485197</v>
      </c>
      <c r="G8823" s="218">
        <v>0</v>
      </c>
      <c r="H8823" s="218">
        <v>0.123827711997599</v>
      </c>
      <c r="I8823" t="s">
        <v>24950</v>
      </c>
      <c r="J8823" s="218" t="s">
        <v>24950</v>
      </c>
      <c r="K8823" s="218">
        <v>2</v>
      </c>
      <c r="L8823" s="218">
        <v>-4.1590708698528402</v>
      </c>
      <c r="M8823" s="218">
        <v>0.27053528789567949</v>
      </c>
      <c r="N8823" s="218">
        <v>-4.5144394489599602</v>
      </c>
      <c r="O8823" s="218">
        <v>-8.4833291211440454E-2</v>
      </c>
      <c r="P8823" s="218">
        <v>-4.1590708698528402</v>
      </c>
      <c r="Q8823" s="218">
        <v>-4.0352431578552412</v>
      </c>
      <c r="R8823" s="507">
        <v>-1.9442677909785804</v>
      </c>
      <c r="S8823" s="507">
        <v>-2.2996363700857003</v>
      </c>
      <c r="T8823" s="218">
        <v>-4.0971570138540407</v>
      </c>
    </row>
    <row r="8824" spans="1:20" x14ac:dyDescent="0.6">
      <c r="A8824" s="218" t="s">
        <v>24953</v>
      </c>
      <c r="B8824" s="218" t="s">
        <v>24954</v>
      </c>
      <c r="C8824" s="218">
        <v>1.24332744905991</v>
      </c>
      <c r="D8824" s="218">
        <v>0.57675653061515897</v>
      </c>
      <c r="E8824" s="218">
        <v>0</v>
      </c>
      <c r="F8824" s="218">
        <v>0</v>
      </c>
      <c r="G8824" s="218">
        <v>0</v>
      </c>
      <c r="H8824" s="218">
        <v>0</v>
      </c>
      <c r="I8824" t="s">
        <v>24955</v>
      </c>
      <c r="J8824" s="218" t="s">
        <v>24955</v>
      </c>
      <c r="K8824" s="218">
        <v>3</v>
      </c>
      <c r="L8824" s="218">
        <v>-1.24332744905991</v>
      </c>
      <c r="M8824" s="218">
        <v>-1.24332744905991</v>
      </c>
      <c r="N8824" s="218">
        <v>-0.57675653061515897</v>
      </c>
      <c r="O8824" s="218">
        <v>-0.57675653061515897</v>
      </c>
      <c r="P8824" s="218">
        <v>-1.24332744905991</v>
      </c>
      <c r="Q8824" s="218">
        <v>-1.24332744905991</v>
      </c>
      <c r="R8824" s="507">
        <v>-1.24332744905991</v>
      </c>
      <c r="S8824" s="507">
        <v>-0.57675653061515897</v>
      </c>
      <c r="T8824" s="218">
        <v>-1.24332744905991</v>
      </c>
    </row>
    <row r="8825" spans="1:20" x14ac:dyDescent="0.6">
      <c r="A8825" s="218" t="s">
        <v>24956</v>
      </c>
      <c r="B8825" s="218" t="s">
        <v>24957</v>
      </c>
      <c r="C8825" s="218">
        <v>3.3098810475712801</v>
      </c>
      <c r="D8825" s="218">
        <v>3.0197473271899899</v>
      </c>
      <c r="E8825" s="218">
        <v>0</v>
      </c>
      <c r="F8825" s="218">
        <v>3.9091289403617702</v>
      </c>
      <c r="G8825" s="218">
        <v>0</v>
      </c>
      <c r="H8825" s="218">
        <v>0</v>
      </c>
      <c r="I8825" t="s">
        <v>24955</v>
      </c>
      <c r="J8825" s="218" t="s">
        <v>24955</v>
      </c>
      <c r="K8825" s="218">
        <v>3</v>
      </c>
      <c r="L8825" s="218">
        <v>-3.3098810475712801</v>
      </c>
      <c r="M8825" s="218">
        <v>0.59924789279049007</v>
      </c>
      <c r="N8825" s="218">
        <v>-3.0197473271899899</v>
      </c>
      <c r="O8825" s="218">
        <v>0.88938161317178022</v>
      </c>
      <c r="P8825" s="218">
        <v>-3.3098810475712801</v>
      </c>
      <c r="Q8825" s="218">
        <v>-3.3098810475712801</v>
      </c>
      <c r="R8825" s="507">
        <v>-1.355316577390395</v>
      </c>
      <c r="S8825" s="507">
        <v>-1.0651828570091049</v>
      </c>
      <c r="T8825" s="218">
        <v>-3.3098810475712801</v>
      </c>
    </row>
    <row r="8826" spans="1:20" x14ac:dyDescent="0.6">
      <c r="A8826" s="218" t="s">
        <v>24958</v>
      </c>
      <c r="B8826" s="218" t="s">
        <v>24959</v>
      </c>
      <c r="C8826" s="218">
        <v>2.3511528068296998</v>
      </c>
      <c r="D8826" s="218">
        <v>1.6155423224461101</v>
      </c>
      <c r="E8826" s="218">
        <v>0</v>
      </c>
      <c r="F8826" s="218">
        <v>0</v>
      </c>
      <c r="G8826" s="218">
        <v>0</v>
      </c>
      <c r="H8826" s="218">
        <v>0</v>
      </c>
      <c r="I8826" t="s">
        <v>24955</v>
      </c>
      <c r="J8826" s="218" t="s">
        <v>24955</v>
      </c>
      <c r="K8826" s="218">
        <v>3</v>
      </c>
      <c r="L8826" s="218">
        <v>-2.3511528068296998</v>
      </c>
      <c r="M8826" s="218">
        <v>-2.3511528068296998</v>
      </c>
      <c r="N8826" s="218">
        <v>-1.6155423224461101</v>
      </c>
      <c r="O8826" s="218">
        <v>-1.6155423224461101</v>
      </c>
      <c r="P8826" s="218">
        <v>-2.3511528068296998</v>
      </c>
      <c r="Q8826" s="218">
        <v>-2.3511528068296998</v>
      </c>
      <c r="R8826" s="507">
        <v>-2.3511528068296998</v>
      </c>
      <c r="S8826" s="507">
        <v>-1.6155423224461101</v>
      </c>
      <c r="T8826" s="218">
        <v>-2.3511528068296998</v>
      </c>
    </row>
    <row r="8827" spans="1:20" x14ac:dyDescent="0.6">
      <c r="A8827" s="218" t="s">
        <v>24960</v>
      </c>
      <c r="B8827" s="218" t="s">
        <v>24961</v>
      </c>
      <c r="C8827" s="218">
        <v>6.13920364159336</v>
      </c>
      <c r="D8827" s="218">
        <v>6.4758937077305898</v>
      </c>
      <c r="E8827" s="218">
        <v>7.0129988013694602</v>
      </c>
      <c r="F8827" s="218">
        <v>7.3337133223679603</v>
      </c>
      <c r="G8827" s="218">
        <v>1.45337470871665</v>
      </c>
      <c r="H8827" s="218">
        <v>8.3690722765028394</v>
      </c>
      <c r="I8827" t="s">
        <v>24962</v>
      </c>
      <c r="J8827" s="218" t="s">
        <v>24962</v>
      </c>
      <c r="K8827" s="218">
        <v>4</v>
      </c>
      <c r="L8827" s="218">
        <v>0.87379515977610023</v>
      </c>
      <c r="M8827" s="218">
        <v>1.1945096807746003</v>
      </c>
      <c r="N8827" s="218">
        <v>0.53710509363887038</v>
      </c>
      <c r="O8827" s="218">
        <v>0.85781961463737044</v>
      </c>
      <c r="P8827" s="218">
        <v>-4.68582893287671</v>
      </c>
      <c r="Q8827" s="218">
        <v>2.2298686349094794</v>
      </c>
      <c r="R8827" s="507">
        <v>1.0341524202753503</v>
      </c>
      <c r="S8827" s="507">
        <v>0.69746235413812041</v>
      </c>
      <c r="T8827" s="218">
        <v>-1.2279801489836153</v>
      </c>
    </row>
    <row r="8828" spans="1:20" x14ac:dyDescent="0.6">
      <c r="A8828" s="218" t="s">
        <v>24963</v>
      </c>
      <c r="B8828" s="218" t="s">
        <v>24964</v>
      </c>
      <c r="C8828" s="218">
        <v>5.9137078420834799</v>
      </c>
      <c r="D8828" s="218">
        <v>6.1973235098510902</v>
      </c>
      <c r="E8828" s="218">
        <v>6.6564283850766301</v>
      </c>
      <c r="F8828" s="218">
        <v>5.6192794974325402</v>
      </c>
      <c r="G8828" s="218">
        <v>8.0467457022101492</v>
      </c>
      <c r="H8828" s="218">
        <v>8.4321964141761896</v>
      </c>
      <c r="I8828" t="s">
        <v>24962</v>
      </c>
      <c r="J8828" s="218" t="s">
        <v>24962</v>
      </c>
      <c r="K8828" s="218">
        <v>4</v>
      </c>
      <c r="L8828" s="218">
        <v>0.74272054299315027</v>
      </c>
      <c r="M8828" s="218">
        <v>-0.2944283446509397</v>
      </c>
      <c r="N8828" s="218">
        <v>0.45910487522554</v>
      </c>
      <c r="O8828" s="218">
        <v>-0.57804401241854997</v>
      </c>
      <c r="P8828" s="218">
        <v>2.1330378601266693</v>
      </c>
      <c r="Q8828" s="218">
        <v>2.5184885720927097</v>
      </c>
      <c r="R8828" s="507">
        <v>0.22414609917110528</v>
      </c>
      <c r="S8828" s="507">
        <v>-5.9469568596504985E-2</v>
      </c>
      <c r="T8828" s="218">
        <v>2.3257632161096895</v>
      </c>
    </row>
    <row r="8829" spans="1:20" x14ac:dyDescent="0.6">
      <c r="A8829" s="218" t="s">
        <v>24965</v>
      </c>
      <c r="B8829" s="218" t="s">
        <v>24966</v>
      </c>
      <c r="C8829" s="218">
        <v>6.1386204050829098</v>
      </c>
      <c r="D8829" s="218">
        <v>6.3242752611280997</v>
      </c>
      <c r="E8829" s="218">
        <v>6.3255447454388101</v>
      </c>
      <c r="F8829" s="218">
        <v>5.9853896492225998</v>
      </c>
      <c r="G8829" s="218">
        <v>0.94138514970795095</v>
      </c>
      <c r="H8829" s="218">
        <v>0</v>
      </c>
      <c r="I8829" t="s">
        <v>24962</v>
      </c>
      <c r="J8829" s="218" t="s">
        <v>24962</v>
      </c>
      <c r="K8829" s="218">
        <v>4</v>
      </c>
      <c r="L8829" s="218">
        <v>0.18692434035590022</v>
      </c>
      <c r="M8829" s="218">
        <v>-0.1532307558603101</v>
      </c>
      <c r="N8829" s="218">
        <v>1.2694843107103893E-3</v>
      </c>
      <c r="O8829" s="218">
        <v>-0.33888561190549993</v>
      </c>
      <c r="P8829" s="218">
        <v>-5.1972352553749586</v>
      </c>
      <c r="Q8829" s="218">
        <v>-6.1386204050829098</v>
      </c>
      <c r="R8829" s="507">
        <v>1.6846792247795062E-2</v>
      </c>
      <c r="S8829" s="507">
        <v>-0.16880806379739477</v>
      </c>
      <c r="T8829" s="218">
        <v>-5.6679278302289342</v>
      </c>
    </row>
    <row r="8830" spans="1:20" x14ac:dyDescent="0.6">
      <c r="A8830" s="218" t="s">
        <v>24967</v>
      </c>
      <c r="B8830" s="218" t="s">
        <v>24968</v>
      </c>
      <c r="C8830" s="218">
        <v>5.9082433457918997</v>
      </c>
      <c r="D8830" s="218">
        <v>6.2075940415268098</v>
      </c>
      <c r="E8830" s="218">
        <v>5.6852787802984199</v>
      </c>
      <c r="F8830" s="218">
        <v>5.8863327911991101</v>
      </c>
      <c r="G8830" s="218">
        <v>0.26846663313173802</v>
      </c>
      <c r="H8830" s="218">
        <v>8.5347694292236191</v>
      </c>
      <c r="I8830" t="s">
        <v>24962</v>
      </c>
      <c r="J8830" s="218" t="s">
        <v>24962</v>
      </c>
      <c r="K8830" s="218">
        <v>4</v>
      </c>
      <c r="L8830" s="218">
        <v>-0.22296456549347976</v>
      </c>
      <c r="M8830" s="218">
        <v>-2.1910554592789566E-2</v>
      </c>
      <c r="N8830" s="218">
        <v>-0.52231526122838989</v>
      </c>
      <c r="O8830" s="218">
        <v>-0.3212612503276997</v>
      </c>
      <c r="P8830" s="218">
        <v>-5.6397767126601615</v>
      </c>
      <c r="Q8830" s="218">
        <v>2.6265260834317194</v>
      </c>
      <c r="R8830" s="507">
        <v>-0.12243756004313466</v>
      </c>
      <c r="S8830" s="507">
        <v>-0.4217882557780448</v>
      </c>
      <c r="T8830" s="218">
        <v>-1.506625314614221</v>
      </c>
    </row>
    <row r="8831" spans="1:20" x14ac:dyDescent="0.6">
      <c r="A8831" s="218" t="s">
        <v>24969</v>
      </c>
      <c r="B8831" s="218" t="s">
        <v>24970</v>
      </c>
      <c r="C8831" s="218">
        <v>0.956141823414975</v>
      </c>
      <c r="D8831" s="218">
        <v>0.88902176882277395</v>
      </c>
      <c r="E8831" s="218">
        <v>2.7497106240432299</v>
      </c>
      <c r="F8831" s="218">
        <v>3.51187558398138</v>
      </c>
      <c r="G8831" s="218">
        <v>0.26846663313173802</v>
      </c>
      <c r="H8831" s="218">
        <v>0</v>
      </c>
      <c r="I8831" s="515" t="s">
        <v>24971</v>
      </c>
      <c r="J8831" s="516" t="s">
        <v>24971</v>
      </c>
      <c r="K8831" s="218">
        <v>1</v>
      </c>
      <c r="L8831" s="218">
        <v>1.7935688006282549</v>
      </c>
      <c r="M8831" s="218">
        <v>2.555733760566405</v>
      </c>
      <c r="N8831" s="218">
        <v>1.8606888552204559</v>
      </c>
      <c r="O8831" s="218">
        <v>2.6228538151586061</v>
      </c>
      <c r="P8831" s="218">
        <v>-0.68767519028323698</v>
      </c>
      <c r="Q8831" s="218">
        <v>-0.956141823414975</v>
      </c>
      <c r="R8831" s="507">
        <v>2.1746512805973301</v>
      </c>
      <c r="S8831" s="507">
        <v>2.2417713351895312</v>
      </c>
      <c r="T8831" s="218">
        <v>-0.82190850684910599</v>
      </c>
    </row>
    <row r="8832" spans="1:20" x14ac:dyDescent="0.6">
      <c r="A8832" s="218" t="s">
        <v>24972</v>
      </c>
      <c r="B8832" s="218" t="s">
        <v>24973</v>
      </c>
      <c r="C8832" s="218">
        <v>4.5159539281813599</v>
      </c>
      <c r="D8832" s="218">
        <v>4.3526405293106203</v>
      </c>
      <c r="E8832" s="218">
        <v>5.2841882294099403</v>
      </c>
      <c r="F8832" s="218">
        <v>4.1693303873874896</v>
      </c>
      <c r="G8832" s="218">
        <v>0.14046909216855899</v>
      </c>
      <c r="H8832" s="218">
        <v>0.123827711997599</v>
      </c>
      <c r="I8832" t="s">
        <v>24974</v>
      </c>
      <c r="J8832" s="218" t="s">
        <v>24974</v>
      </c>
      <c r="K8832" s="218">
        <v>5</v>
      </c>
      <c r="L8832" s="218">
        <v>0.76823430122858039</v>
      </c>
      <c r="M8832" s="218">
        <v>-0.34662354079387026</v>
      </c>
      <c r="N8832" s="218">
        <v>0.93154770009931998</v>
      </c>
      <c r="O8832" s="218">
        <v>-0.18331014192313067</v>
      </c>
      <c r="P8832" s="218">
        <v>-4.3754848360128005</v>
      </c>
      <c r="Q8832" s="218">
        <v>-4.3921262161837609</v>
      </c>
      <c r="R8832" s="507">
        <v>0.21080538021735507</v>
      </c>
      <c r="S8832" s="507">
        <v>0.37411877908809466</v>
      </c>
      <c r="T8832" s="218">
        <v>-4.3838055260982802</v>
      </c>
    </row>
    <row r="8833" spans="1:20" x14ac:dyDescent="0.6">
      <c r="A8833" s="218" t="s">
        <v>24975</v>
      </c>
      <c r="B8833" s="218" t="s">
        <v>24976</v>
      </c>
      <c r="C8833" s="218">
        <v>5.0797426307251303</v>
      </c>
      <c r="D8833" s="218">
        <v>5.2021593168767604</v>
      </c>
      <c r="E8833" s="218">
        <v>5.6404139674826297</v>
      </c>
      <c r="F8833" s="218">
        <v>4.6801164382738998</v>
      </c>
      <c r="G8833" s="218">
        <v>0.59580657787600999</v>
      </c>
      <c r="H8833" s="218">
        <v>0.123827711997599</v>
      </c>
      <c r="I8833" t="s">
        <v>24974</v>
      </c>
      <c r="J8833" s="218" t="s">
        <v>24974</v>
      </c>
      <c r="K8833" s="218">
        <v>5</v>
      </c>
      <c r="L8833" s="218">
        <v>0.56067133675749936</v>
      </c>
      <c r="M8833" s="218">
        <v>-0.39962619245123054</v>
      </c>
      <c r="N8833" s="218">
        <v>0.43825465060586932</v>
      </c>
      <c r="O8833" s="218">
        <v>-0.52204287860286058</v>
      </c>
      <c r="P8833" s="218">
        <v>-4.4839360528491206</v>
      </c>
      <c r="Q8833" s="218">
        <v>-4.9559149187275313</v>
      </c>
      <c r="R8833" s="507">
        <v>8.0522572153134409E-2</v>
      </c>
      <c r="S8833" s="507">
        <v>-4.189411399849563E-2</v>
      </c>
      <c r="T8833" s="218">
        <v>-4.7199254857883259</v>
      </c>
    </row>
    <row r="8834" spans="1:20" x14ac:dyDescent="0.6">
      <c r="A8834" s="218" t="s">
        <v>24977</v>
      </c>
      <c r="B8834" s="218" t="s">
        <v>24978</v>
      </c>
      <c r="C8834" s="218">
        <v>5.3433638896218598</v>
      </c>
      <c r="D8834" s="218">
        <v>5.2941833170117496</v>
      </c>
      <c r="E8834" s="218">
        <v>5.1328208779989</v>
      </c>
      <c r="F8834" s="218">
        <v>5.5312241267096001</v>
      </c>
      <c r="G8834" s="218">
        <v>1.08739361964643</v>
      </c>
      <c r="H8834" s="218">
        <v>0</v>
      </c>
      <c r="I8834" t="s">
        <v>24974</v>
      </c>
      <c r="J8834" s="218" t="s">
        <v>24974</v>
      </c>
      <c r="K8834" s="218">
        <v>5</v>
      </c>
      <c r="L8834" s="218">
        <v>-0.21054301162295985</v>
      </c>
      <c r="M8834" s="218">
        <v>0.18786023708774024</v>
      </c>
      <c r="N8834" s="218">
        <v>-0.16136243901284963</v>
      </c>
      <c r="O8834" s="218">
        <v>0.23704080969785046</v>
      </c>
      <c r="P8834" s="218">
        <v>-4.25597026997543</v>
      </c>
      <c r="Q8834" s="218">
        <v>-5.3433638896218598</v>
      </c>
      <c r="R8834" s="507">
        <v>-1.1341387267609804E-2</v>
      </c>
      <c r="S8834" s="507">
        <v>3.7839185342500414E-2</v>
      </c>
      <c r="T8834" s="218">
        <v>-4.7996670797986454</v>
      </c>
    </row>
    <row r="8835" spans="1:20" x14ac:dyDescent="0.6">
      <c r="A8835" s="218" t="s">
        <v>24979</v>
      </c>
      <c r="B8835" s="218" t="s">
        <v>24980</v>
      </c>
      <c r="C8835" s="218">
        <v>4.3941909118225801</v>
      </c>
      <c r="D8835" s="218">
        <v>4.3316646338230704</v>
      </c>
      <c r="E8835" s="218">
        <v>4.4276552199819497</v>
      </c>
      <c r="F8835" s="218">
        <v>3.4703850651169899</v>
      </c>
      <c r="G8835" s="218">
        <v>0.494726731926454</v>
      </c>
      <c r="H8835" s="218">
        <v>0</v>
      </c>
      <c r="I8835" t="s">
        <v>24974</v>
      </c>
      <c r="J8835" s="218" t="s">
        <v>24974</v>
      </c>
      <c r="K8835" s="218">
        <v>5</v>
      </c>
      <c r="L8835" s="218">
        <v>3.3464308159369516E-2</v>
      </c>
      <c r="M8835" s="218">
        <v>-0.92380584670559029</v>
      </c>
      <c r="N8835" s="218">
        <v>9.5990586158879232E-2</v>
      </c>
      <c r="O8835" s="218">
        <v>-0.86127956870608058</v>
      </c>
      <c r="P8835" s="218">
        <v>-3.899464179896126</v>
      </c>
      <c r="Q8835" s="218">
        <v>-4.3941909118225801</v>
      </c>
      <c r="R8835" s="507">
        <v>-0.44517076927311039</v>
      </c>
      <c r="S8835" s="507">
        <v>-0.38264449127360067</v>
      </c>
      <c r="T8835" s="218">
        <v>-4.1468275458593533</v>
      </c>
    </row>
    <row r="8836" spans="1:20" x14ac:dyDescent="0.6">
      <c r="A8836" s="218" t="s">
        <v>24981</v>
      </c>
      <c r="B8836" s="218" t="s">
        <v>24982</v>
      </c>
      <c r="C8836" s="218">
        <v>4.3096694449688897</v>
      </c>
      <c r="D8836" s="218">
        <v>3.9917349567487599</v>
      </c>
      <c r="E8836" s="218">
        <v>0</v>
      </c>
      <c r="F8836" s="218">
        <v>3.2782946544818001</v>
      </c>
      <c r="G8836" s="218">
        <v>0</v>
      </c>
      <c r="H8836" s="218">
        <v>0.23786221336595301</v>
      </c>
      <c r="I8836" t="s">
        <v>24974</v>
      </c>
      <c r="J8836" s="218" t="s">
        <v>24974</v>
      </c>
      <c r="K8836" s="218">
        <v>5</v>
      </c>
      <c r="L8836" s="218">
        <v>-4.3096694449688897</v>
      </c>
      <c r="M8836" s="218">
        <v>-1.0313747904870896</v>
      </c>
      <c r="N8836" s="218">
        <v>-3.9917349567487599</v>
      </c>
      <c r="O8836" s="218">
        <v>-0.71344030226695976</v>
      </c>
      <c r="P8836" s="218">
        <v>-4.3096694449688897</v>
      </c>
      <c r="Q8836" s="218">
        <v>-4.0718072316029366</v>
      </c>
      <c r="R8836" s="507">
        <v>-2.6705221177279896</v>
      </c>
      <c r="S8836" s="507">
        <v>-2.3525876295078598</v>
      </c>
      <c r="T8836" s="218">
        <v>-4.1907383382859127</v>
      </c>
    </row>
    <row r="8837" spans="1:20" x14ac:dyDescent="0.6">
      <c r="A8837" s="218" t="s">
        <v>24983</v>
      </c>
      <c r="B8837" s="218" t="s">
        <v>24984</v>
      </c>
      <c r="C8837" s="218">
        <v>5.0340605493789701</v>
      </c>
      <c r="D8837" s="218">
        <v>5.3392519566523999</v>
      </c>
      <c r="E8837" s="218">
        <v>5.1422706475557396</v>
      </c>
      <c r="F8837" s="218">
        <v>5.5348880815594699</v>
      </c>
      <c r="G8837" s="218">
        <v>7.0058775064595702</v>
      </c>
      <c r="H8837" s="218">
        <v>0</v>
      </c>
      <c r="I8837" t="s">
        <v>24985</v>
      </c>
      <c r="J8837" s="218" t="s">
        <v>24985</v>
      </c>
      <c r="K8837" s="218">
        <v>5</v>
      </c>
      <c r="L8837" s="218">
        <v>0.10821009817676952</v>
      </c>
      <c r="M8837" s="218">
        <v>0.5008275321804998</v>
      </c>
      <c r="N8837" s="218">
        <v>-0.19698130909666034</v>
      </c>
      <c r="O8837" s="218">
        <v>0.19563612490706994</v>
      </c>
      <c r="P8837" s="218">
        <v>1.9718169570806001</v>
      </c>
      <c r="Q8837" s="218">
        <v>-5.0340605493789701</v>
      </c>
      <c r="R8837" s="507">
        <v>0.30451881517863466</v>
      </c>
      <c r="S8837" s="507">
        <v>-6.725920947951991E-4</v>
      </c>
      <c r="T8837" s="218">
        <v>-1.531121796149185</v>
      </c>
    </row>
    <row r="8838" spans="1:20" x14ac:dyDescent="0.6">
      <c r="A8838" s="218" t="s">
        <v>24986</v>
      </c>
      <c r="B8838" s="218" t="s">
        <v>24987</v>
      </c>
      <c r="C8838" s="218">
        <v>4.96336399138319</v>
      </c>
      <c r="D8838" s="218">
        <v>4.8765409550912304</v>
      </c>
      <c r="E8838" s="218">
        <v>5.5211363543820697</v>
      </c>
      <c r="F8838" s="218">
        <v>4.5118479932302398</v>
      </c>
      <c r="G8838" s="218">
        <v>7.3485982017364497</v>
      </c>
      <c r="H8838" s="218">
        <v>0.44200174004994403</v>
      </c>
      <c r="I8838" t="s">
        <v>24985</v>
      </c>
      <c r="J8838" s="218" t="s">
        <v>24985</v>
      </c>
      <c r="K8838" s="218">
        <v>5</v>
      </c>
      <c r="L8838" s="218">
        <v>0.55777236299887978</v>
      </c>
      <c r="M8838" s="218">
        <v>-0.45151599815295018</v>
      </c>
      <c r="N8838" s="218">
        <v>0.64459539929083931</v>
      </c>
      <c r="O8838" s="218">
        <v>-0.36469296186099065</v>
      </c>
      <c r="P8838" s="218">
        <v>2.3852342103532598</v>
      </c>
      <c r="Q8838" s="218">
        <v>-4.5213622513332457</v>
      </c>
      <c r="R8838" s="507">
        <v>5.3128182422964798E-2</v>
      </c>
      <c r="S8838" s="507">
        <v>0.13995121871492433</v>
      </c>
      <c r="T8838" s="218">
        <v>-1.0680640204899929</v>
      </c>
    </row>
    <row r="8839" spans="1:20" x14ac:dyDescent="0.6">
      <c r="A8839" s="218" t="s">
        <v>24988</v>
      </c>
      <c r="B8839" s="218" t="s">
        <v>24989</v>
      </c>
      <c r="C8839" s="218">
        <v>5.4144712201970702</v>
      </c>
      <c r="D8839" s="218">
        <v>5.5334259914845596</v>
      </c>
      <c r="E8839" s="218">
        <v>3.4430870881831499</v>
      </c>
      <c r="F8839" s="218">
        <v>5.6990060014337303</v>
      </c>
      <c r="G8839" s="218">
        <v>0</v>
      </c>
      <c r="H8839" s="218">
        <v>0.123827711997599</v>
      </c>
      <c r="I8839" t="s">
        <v>24985</v>
      </c>
      <c r="J8839" s="218" t="s">
        <v>24985</v>
      </c>
      <c r="K8839" s="218">
        <v>5</v>
      </c>
      <c r="L8839" s="218">
        <v>-1.9713841320139203</v>
      </c>
      <c r="M8839" s="218">
        <v>0.28453478123666009</v>
      </c>
      <c r="N8839" s="218">
        <v>-2.0903389033014097</v>
      </c>
      <c r="O8839" s="218">
        <v>0.16558000994917066</v>
      </c>
      <c r="P8839" s="218">
        <v>-5.4144712201970702</v>
      </c>
      <c r="Q8839" s="218">
        <v>-5.2906435081994712</v>
      </c>
      <c r="R8839" s="507">
        <v>-0.84342467538863009</v>
      </c>
      <c r="S8839" s="507">
        <v>-0.96237944667611952</v>
      </c>
      <c r="T8839" s="218">
        <v>-5.3525573641982707</v>
      </c>
    </row>
    <row r="8840" spans="1:20" x14ac:dyDescent="0.6">
      <c r="A8840" s="218" t="s">
        <v>24990</v>
      </c>
      <c r="B8840" s="218" t="s">
        <v>24991</v>
      </c>
      <c r="C8840" s="218">
        <v>5.0061962540045499</v>
      </c>
      <c r="D8840" s="218">
        <v>5.1788586209912104</v>
      </c>
      <c r="E8840" s="218">
        <v>1.1317728073806199</v>
      </c>
      <c r="F8840" s="218">
        <v>5.5896402727973102</v>
      </c>
      <c r="G8840" s="218">
        <v>0.14046909216855899</v>
      </c>
      <c r="H8840" s="218">
        <v>0.123827711997599</v>
      </c>
      <c r="I8840" t="s">
        <v>24985</v>
      </c>
      <c r="J8840" s="218" t="s">
        <v>24985</v>
      </c>
      <c r="K8840" s="218">
        <v>5</v>
      </c>
      <c r="L8840" s="218">
        <v>-3.87442344662393</v>
      </c>
      <c r="M8840" s="218">
        <v>0.58344401879276031</v>
      </c>
      <c r="N8840" s="218">
        <v>-4.0470858136105905</v>
      </c>
      <c r="O8840" s="218">
        <v>0.41078165180609982</v>
      </c>
      <c r="P8840" s="218">
        <v>-4.8657271618359905</v>
      </c>
      <c r="Q8840" s="218">
        <v>-4.8823685420069509</v>
      </c>
      <c r="R8840" s="507">
        <v>-1.6454897139155849</v>
      </c>
      <c r="S8840" s="507">
        <v>-1.8181520809022453</v>
      </c>
      <c r="T8840" s="218">
        <v>-4.8740478519214712</v>
      </c>
    </row>
    <row r="8841" spans="1:20" x14ac:dyDescent="0.6">
      <c r="A8841" s="218" t="s">
        <v>24992</v>
      </c>
      <c r="B8841" s="218" t="s">
        <v>24993</v>
      </c>
      <c r="C8841" s="218">
        <v>5.2263759778517596</v>
      </c>
      <c r="D8841" s="218">
        <v>5.2563445862197398</v>
      </c>
      <c r="E8841" s="218">
        <v>0</v>
      </c>
      <c r="F8841" s="218">
        <v>5.6850590013104503</v>
      </c>
      <c r="G8841" s="218">
        <v>0</v>
      </c>
      <c r="H8841" s="218">
        <v>7.5713127639977502</v>
      </c>
      <c r="I8841" t="s">
        <v>24985</v>
      </c>
      <c r="J8841" s="218" t="s">
        <v>24985</v>
      </c>
      <c r="K8841" s="218">
        <v>5</v>
      </c>
      <c r="L8841" s="218">
        <v>-5.2263759778517596</v>
      </c>
      <c r="M8841" s="218">
        <v>0.45868302345869072</v>
      </c>
      <c r="N8841" s="218">
        <v>-5.2563445862197398</v>
      </c>
      <c r="O8841" s="218">
        <v>0.42871441509071051</v>
      </c>
      <c r="P8841" s="218">
        <v>-5.2263759778517596</v>
      </c>
      <c r="Q8841" s="218">
        <v>2.3449367861459907</v>
      </c>
      <c r="R8841" s="507">
        <v>-2.3838464771965344</v>
      </c>
      <c r="S8841" s="507">
        <v>-2.4138150855645146</v>
      </c>
      <c r="T8841" s="218">
        <v>-1.4407195958528844</v>
      </c>
    </row>
    <row r="8842" spans="1:20" x14ac:dyDescent="0.6">
      <c r="A8842" s="218" t="s">
        <v>24994</v>
      </c>
      <c r="B8842" s="218" t="s">
        <v>24995</v>
      </c>
      <c r="C8842" s="218">
        <v>4.3902764041464799</v>
      </c>
      <c r="D8842" s="218">
        <v>4.4071295070142398</v>
      </c>
      <c r="E8842" s="218">
        <v>3.2232601980997502</v>
      </c>
      <c r="F8842" s="218">
        <v>3.6834460239411801</v>
      </c>
      <c r="G8842" s="218">
        <v>0.26846663313173802</v>
      </c>
      <c r="H8842" s="218">
        <v>0</v>
      </c>
      <c r="I8842" t="s">
        <v>24996</v>
      </c>
      <c r="J8842" s="218" t="s">
        <v>24996</v>
      </c>
      <c r="K8842" s="218">
        <v>3</v>
      </c>
      <c r="L8842" s="218">
        <v>-1.1670162060467297</v>
      </c>
      <c r="M8842" s="218">
        <v>-0.70683038020529976</v>
      </c>
      <c r="N8842" s="218">
        <v>-1.1838693089144896</v>
      </c>
      <c r="O8842" s="218">
        <v>-0.72368348307305963</v>
      </c>
      <c r="P8842" s="218">
        <v>-4.1218097710147417</v>
      </c>
      <c r="Q8842" s="218">
        <v>-4.3902764041464799</v>
      </c>
      <c r="R8842" s="507">
        <v>-0.93692329312601474</v>
      </c>
      <c r="S8842" s="507">
        <v>-0.95377639599377462</v>
      </c>
      <c r="T8842" s="218">
        <v>-4.2560430875806112</v>
      </c>
    </row>
    <row r="8843" spans="1:20" x14ac:dyDescent="0.6">
      <c r="A8843" s="218" t="s">
        <v>24997</v>
      </c>
      <c r="B8843" s="218" t="s">
        <v>24998</v>
      </c>
      <c r="C8843" s="218">
        <v>3.9057133304807099</v>
      </c>
      <c r="D8843" s="218">
        <v>3.6664744736457702</v>
      </c>
      <c r="E8843" s="218">
        <v>0</v>
      </c>
      <c r="F8843" s="218">
        <v>3.9536073389833399</v>
      </c>
      <c r="G8843" s="218">
        <v>0</v>
      </c>
      <c r="H8843" s="218">
        <v>0</v>
      </c>
      <c r="I8843" t="s">
        <v>24996</v>
      </c>
      <c r="J8843" s="218" t="s">
        <v>24996</v>
      </c>
      <c r="K8843" s="218">
        <v>3</v>
      </c>
      <c r="L8843" s="218">
        <v>-3.9057133304807099</v>
      </c>
      <c r="M8843" s="218">
        <v>4.7894008502630037E-2</v>
      </c>
      <c r="N8843" s="218">
        <v>-3.6664744736457702</v>
      </c>
      <c r="O8843" s="218">
        <v>0.28713286533756976</v>
      </c>
      <c r="P8843" s="218">
        <v>-3.9057133304807099</v>
      </c>
      <c r="Q8843" s="218">
        <v>-3.9057133304807099</v>
      </c>
      <c r="R8843" s="507">
        <v>-1.9289096609890399</v>
      </c>
      <c r="S8843" s="507">
        <v>-1.6896708041541002</v>
      </c>
      <c r="T8843" s="218">
        <v>-3.9057133304807099</v>
      </c>
    </row>
    <row r="8844" spans="1:20" x14ac:dyDescent="0.6">
      <c r="A8844" s="218" t="s">
        <v>24999</v>
      </c>
      <c r="B8844" s="218" t="s">
        <v>25000</v>
      </c>
      <c r="C8844" s="218">
        <v>4.35254905978847</v>
      </c>
      <c r="D8844" s="218">
        <v>4.4137981728647899</v>
      </c>
      <c r="E8844" s="218">
        <v>5.44016568968664E-2</v>
      </c>
      <c r="F8844" s="218">
        <v>4.6834215268110198</v>
      </c>
      <c r="G8844" s="218">
        <v>0</v>
      </c>
      <c r="H8844" s="218">
        <v>0</v>
      </c>
      <c r="I8844" t="s">
        <v>24996</v>
      </c>
      <c r="J8844" s="218" t="s">
        <v>24996</v>
      </c>
      <c r="K8844" s="218">
        <v>3</v>
      </c>
      <c r="L8844" s="218">
        <v>-4.2981474028916038</v>
      </c>
      <c r="M8844" s="218">
        <v>0.3308724670225498</v>
      </c>
      <c r="N8844" s="218">
        <v>-4.3593965159679238</v>
      </c>
      <c r="O8844" s="218">
        <v>0.26962335394622983</v>
      </c>
      <c r="P8844" s="218">
        <v>-4.35254905978847</v>
      </c>
      <c r="Q8844" s="218">
        <v>-4.35254905978847</v>
      </c>
      <c r="R8844" s="507">
        <v>-1.983637467934527</v>
      </c>
      <c r="S8844" s="507">
        <v>-2.044886581010847</v>
      </c>
      <c r="T8844" s="218">
        <v>-4.35254905978847</v>
      </c>
    </row>
    <row r="8845" spans="1:20" x14ac:dyDescent="0.6">
      <c r="A8845" s="218" t="s">
        <v>25001</v>
      </c>
      <c r="B8845" s="218" t="s">
        <v>25002</v>
      </c>
      <c r="C8845" s="218">
        <v>4.49605691829038</v>
      </c>
      <c r="D8845" s="218">
        <v>4.4160142290231601</v>
      </c>
      <c r="E8845" s="218">
        <v>4.6734025703232103</v>
      </c>
      <c r="F8845" s="218">
        <v>4.4394135777783701</v>
      </c>
      <c r="G8845" s="218">
        <v>0.77891856884019794</v>
      </c>
      <c r="H8845" s="218">
        <v>0</v>
      </c>
      <c r="I8845" t="s">
        <v>25003</v>
      </c>
      <c r="J8845" s="218" t="s">
        <v>25003</v>
      </c>
      <c r="K8845" s="218">
        <v>3</v>
      </c>
      <c r="L8845" s="218">
        <v>0.17734565203283026</v>
      </c>
      <c r="M8845" s="218">
        <v>-5.6643340512009921E-2</v>
      </c>
      <c r="N8845" s="218">
        <v>0.25738834130005017</v>
      </c>
      <c r="O8845" s="218">
        <v>2.3399348755209992E-2</v>
      </c>
      <c r="P8845" s="218">
        <v>-3.717138349450182</v>
      </c>
      <c r="Q8845" s="218">
        <v>-4.49605691829038</v>
      </c>
      <c r="R8845" s="507">
        <v>6.0351155760410169E-2</v>
      </c>
      <c r="S8845" s="507">
        <v>0.14039384502763008</v>
      </c>
      <c r="T8845" s="218">
        <v>-4.1065976338702814</v>
      </c>
    </row>
    <row r="8846" spans="1:20" x14ac:dyDescent="0.6">
      <c r="A8846" s="218" t="s">
        <v>25004</v>
      </c>
      <c r="B8846" s="218" t="s">
        <v>25005</v>
      </c>
      <c r="C8846" s="218">
        <v>4.9124133341969101</v>
      </c>
      <c r="D8846" s="218">
        <v>4.7434591036088598</v>
      </c>
      <c r="E8846" s="218">
        <v>4.9476108679979598</v>
      </c>
      <c r="F8846" s="218">
        <v>3.1503831948212402</v>
      </c>
      <c r="G8846" s="218">
        <v>1.08739361964643</v>
      </c>
      <c r="H8846" s="218">
        <v>0</v>
      </c>
      <c r="I8846" t="s">
        <v>25003</v>
      </c>
      <c r="J8846" s="218" t="s">
        <v>25003</v>
      </c>
      <c r="K8846" s="218">
        <v>3</v>
      </c>
      <c r="L8846" s="218">
        <v>3.519753380104973E-2</v>
      </c>
      <c r="M8846" s="218">
        <v>-1.7620301393756699</v>
      </c>
      <c r="N8846" s="218">
        <v>0.20415176438909999</v>
      </c>
      <c r="O8846" s="218">
        <v>-1.5930759087876196</v>
      </c>
      <c r="P8846" s="218">
        <v>-3.8250197145504803</v>
      </c>
      <c r="Q8846" s="218">
        <v>-4.9124133341969101</v>
      </c>
      <c r="R8846" s="507">
        <v>-0.86341630278731007</v>
      </c>
      <c r="S8846" s="507">
        <v>-0.69446207219925982</v>
      </c>
      <c r="T8846" s="218">
        <v>-4.3687165243736956</v>
      </c>
    </row>
    <row r="8847" spans="1:20" x14ac:dyDescent="0.6">
      <c r="A8847" s="218" t="s">
        <v>25006</v>
      </c>
      <c r="B8847" s="218" t="s">
        <v>25007</v>
      </c>
      <c r="C8847" s="218">
        <v>5.0966574002737604</v>
      </c>
      <c r="D8847" s="218">
        <v>4.9835114118309196</v>
      </c>
      <c r="E8847" s="218">
        <v>5.44016568968664E-2</v>
      </c>
      <c r="F8847" s="218">
        <v>5.7730059770240301</v>
      </c>
      <c r="G8847" s="218">
        <v>0</v>
      </c>
      <c r="H8847" s="218">
        <v>0</v>
      </c>
      <c r="I8847" t="s">
        <v>25003</v>
      </c>
      <c r="J8847" s="218" t="s">
        <v>25003</v>
      </c>
      <c r="K8847" s="218">
        <v>3</v>
      </c>
      <c r="L8847" s="218">
        <v>-5.0422557433768942</v>
      </c>
      <c r="M8847" s="218">
        <v>0.67634857675026971</v>
      </c>
      <c r="N8847" s="218">
        <v>-4.9291097549340535</v>
      </c>
      <c r="O8847" s="218">
        <v>0.78949456519311045</v>
      </c>
      <c r="P8847" s="218">
        <v>-5.0966574002737604</v>
      </c>
      <c r="Q8847" s="218">
        <v>-5.0966574002737604</v>
      </c>
      <c r="R8847" s="507">
        <v>-2.1829535833133122</v>
      </c>
      <c r="S8847" s="507">
        <v>-2.0698075948704715</v>
      </c>
      <c r="T8847" s="218">
        <v>-5.0966574002737604</v>
      </c>
    </row>
    <row r="8848" spans="1:20" x14ac:dyDescent="0.6">
      <c r="A8848" s="218" t="s">
        <v>25008</v>
      </c>
      <c r="B8848" s="218" t="s">
        <v>25009</v>
      </c>
      <c r="C8848" s="218">
        <v>3.0469312740891001</v>
      </c>
      <c r="D8848" s="218">
        <v>2.89184028090011</v>
      </c>
      <c r="E8848" s="218">
        <v>3.8219643520091702</v>
      </c>
      <c r="F8848" s="218">
        <v>3.34242217107212</v>
      </c>
      <c r="G8848" s="218">
        <v>0.26846663313173802</v>
      </c>
      <c r="H8848" s="218">
        <v>0</v>
      </c>
      <c r="I8848" t="s">
        <v>25010</v>
      </c>
      <c r="J8848" s="218" t="s">
        <v>25010</v>
      </c>
      <c r="K8848" s="218">
        <v>2</v>
      </c>
      <c r="L8848" s="218">
        <v>0.77503307792007003</v>
      </c>
      <c r="M8848" s="218">
        <v>0.29549089698301989</v>
      </c>
      <c r="N8848" s="218">
        <v>0.93012407110906015</v>
      </c>
      <c r="O8848" s="218">
        <v>0.45058189017201</v>
      </c>
      <c r="P8848" s="218">
        <v>-2.7784646409573623</v>
      </c>
      <c r="Q8848" s="218">
        <v>-3.0469312740891001</v>
      </c>
      <c r="R8848" s="507">
        <v>0.53526198745154496</v>
      </c>
      <c r="S8848" s="507">
        <v>0.69035298064053507</v>
      </c>
      <c r="T8848" s="218">
        <v>-2.912697957523231</v>
      </c>
    </row>
    <row r="8849" spans="1:20" x14ac:dyDescent="0.6">
      <c r="A8849" s="218" t="s">
        <v>25011</v>
      </c>
      <c r="B8849" s="218" t="s">
        <v>25012</v>
      </c>
      <c r="C8849" s="218">
        <v>3.91935975546909</v>
      </c>
      <c r="D8849" s="218">
        <v>3.8115664933110698</v>
      </c>
      <c r="E8849" s="218">
        <v>5.0665358217568297</v>
      </c>
      <c r="F8849" s="218">
        <v>2.4118717350207399</v>
      </c>
      <c r="G8849" s="218">
        <v>0.26846663313173802</v>
      </c>
      <c r="H8849" s="218">
        <v>0</v>
      </c>
      <c r="I8849" t="s">
        <v>25010</v>
      </c>
      <c r="J8849" s="218" t="s">
        <v>25010</v>
      </c>
      <c r="K8849" s="218">
        <v>2</v>
      </c>
      <c r="L8849" s="218">
        <v>1.1471760662877397</v>
      </c>
      <c r="M8849" s="218">
        <v>-1.5074880204483501</v>
      </c>
      <c r="N8849" s="218">
        <v>1.2549693284457599</v>
      </c>
      <c r="O8849" s="218">
        <v>-1.3996947582903299</v>
      </c>
      <c r="P8849" s="218">
        <v>-3.6508931223373517</v>
      </c>
      <c r="Q8849" s="218">
        <v>-3.91935975546909</v>
      </c>
      <c r="R8849" s="507">
        <v>-0.18015597708030517</v>
      </c>
      <c r="S8849" s="507">
        <v>-7.2362714922284965E-2</v>
      </c>
      <c r="T8849" s="218">
        <v>-3.7851264389032209</v>
      </c>
    </row>
    <row r="8850" spans="1:20" x14ac:dyDescent="0.6">
      <c r="A8850" s="218" t="s">
        <v>25013</v>
      </c>
      <c r="B8850" s="218" t="s">
        <v>25014</v>
      </c>
      <c r="C8850" s="218">
        <v>4.6675793492420503</v>
      </c>
      <c r="D8850" s="218">
        <v>5.0662624832586802</v>
      </c>
      <c r="E8850" s="218">
        <v>5.0160292442137902</v>
      </c>
      <c r="F8850" s="218">
        <v>4.1165149934504699</v>
      </c>
      <c r="G8850" s="218">
        <v>1.28195838278228</v>
      </c>
      <c r="H8850" s="218">
        <v>0</v>
      </c>
      <c r="I8850" t="s">
        <v>25015</v>
      </c>
      <c r="J8850" s="218" t="s">
        <v>25015</v>
      </c>
      <c r="K8850" s="218">
        <v>7</v>
      </c>
      <c r="L8850" s="218">
        <v>0.34844989497173984</v>
      </c>
      <c r="M8850" s="218">
        <v>-0.55106435579158042</v>
      </c>
      <c r="N8850" s="218">
        <v>-5.0233239044890077E-2</v>
      </c>
      <c r="O8850" s="218">
        <v>-0.94974748980821033</v>
      </c>
      <c r="P8850" s="218">
        <v>-3.3856209664597703</v>
      </c>
      <c r="Q8850" s="218">
        <v>-4.6675793492420503</v>
      </c>
      <c r="R8850" s="507">
        <v>-0.10130723040992029</v>
      </c>
      <c r="S8850" s="507">
        <v>-0.4999903644265502</v>
      </c>
      <c r="T8850" s="218">
        <v>-4.0266001578509103</v>
      </c>
    </row>
    <row r="8851" spans="1:20" x14ac:dyDescent="0.6">
      <c r="A8851" s="218" t="s">
        <v>25016</v>
      </c>
      <c r="B8851" s="218" t="s">
        <v>25017</v>
      </c>
      <c r="C8851" s="218">
        <v>0.22765472733506001</v>
      </c>
      <c r="D8851" s="218">
        <v>0.66883689910569</v>
      </c>
      <c r="E8851" s="218">
        <v>0</v>
      </c>
      <c r="F8851" s="218">
        <v>0</v>
      </c>
      <c r="G8851" s="218">
        <v>0</v>
      </c>
      <c r="H8851" s="218">
        <v>0</v>
      </c>
      <c r="I8851" t="s">
        <v>25015</v>
      </c>
      <c r="J8851" s="218" t="s">
        <v>25015</v>
      </c>
      <c r="K8851" s="218">
        <v>7</v>
      </c>
      <c r="L8851" s="218">
        <v>-0.22765472733506001</v>
      </c>
      <c r="M8851" s="218">
        <v>-0.22765472733506001</v>
      </c>
      <c r="N8851" s="218">
        <v>-0.66883689910569</v>
      </c>
      <c r="O8851" s="218">
        <v>-0.66883689910569</v>
      </c>
      <c r="P8851" s="218">
        <v>-0.22765472733506001</v>
      </c>
      <c r="Q8851" s="218">
        <v>-0.22765472733506001</v>
      </c>
      <c r="R8851" s="507">
        <v>-0.22765472733506001</v>
      </c>
      <c r="S8851" s="507">
        <v>-0.66883689910569</v>
      </c>
      <c r="T8851" s="218">
        <v>-0.22765472733506001</v>
      </c>
    </row>
    <row r="8852" spans="1:20" x14ac:dyDescent="0.6">
      <c r="A8852" s="218" t="s">
        <v>25018</v>
      </c>
      <c r="B8852" s="218" t="s">
        <v>25019</v>
      </c>
      <c r="C8852" s="218">
        <v>5.0564649885535404</v>
      </c>
      <c r="D8852" s="218">
        <v>5.18016302421616</v>
      </c>
      <c r="E8852" s="218">
        <v>3.8945878286451099</v>
      </c>
      <c r="F8852" s="218">
        <v>5.6517006905575498</v>
      </c>
      <c r="G8852" s="218">
        <v>0</v>
      </c>
      <c r="H8852" s="218">
        <v>0.123827711997599</v>
      </c>
      <c r="I8852" t="s">
        <v>25015</v>
      </c>
      <c r="J8852" s="218" t="s">
        <v>25015</v>
      </c>
      <c r="K8852" s="218">
        <v>7</v>
      </c>
      <c r="L8852" s="218">
        <v>-1.1618771599084305</v>
      </c>
      <c r="M8852" s="218">
        <v>0.59523570200400933</v>
      </c>
      <c r="N8852" s="218">
        <v>-1.2855751955710502</v>
      </c>
      <c r="O8852" s="218">
        <v>0.47153766634138972</v>
      </c>
      <c r="P8852" s="218">
        <v>-5.0564649885535404</v>
      </c>
      <c r="Q8852" s="218">
        <v>-4.9326372765559414</v>
      </c>
      <c r="R8852" s="507">
        <v>-0.28332072895221061</v>
      </c>
      <c r="S8852" s="507">
        <v>-0.40701876461483022</v>
      </c>
      <c r="T8852" s="218">
        <v>-4.9945511325547409</v>
      </c>
    </row>
    <row r="8853" spans="1:20" x14ac:dyDescent="0.6">
      <c r="A8853" s="218" t="s">
        <v>25020</v>
      </c>
      <c r="B8853" s="218" t="s">
        <v>25021</v>
      </c>
      <c r="C8853" s="218">
        <v>4.8295579162900797</v>
      </c>
      <c r="D8853" s="218">
        <v>4.8717052055330203</v>
      </c>
      <c r="E8853" s="218">
        <v>0.106826243139567</v>
      </c>
      <c r="F8853" s="218">
        <v>5.0943203390727598</v>
      </c>
      <c r="G8853" s="218">
        <v>0</v>
      </c>
      <c r="H8853" s="218">
        <v>8.3322371060553504</v>
      </c>
      <c r="I8853" t="s">
        <v>25015</v>
      </c>
      <c r="J8853" s="218" t="s">
        <v>25015</v>
      </c>
      <c r="K8853" s="218">
        <v>7</v>
      </c>
      <c r="L8853" s="218">
        <v>-4.7227316731505127</v>
      </c>
      <c r="M8853" s="218">
        <v>0.26476242278268014</v>
      </c>
      <c r="N8853" s="218">
        <v>-4.7648789623934533</v>
      </c>
      <c r="O8853" s="218">
        <v>0.2226151335397395</v>
      </c>
      <c r="P8853" s="218">
        <v>-4.8295579162900797</v>
      </c>
      <c r="Q8853" s="218">
        <v>3.5026791897652707</v>
      </c>
      <c r="R8853" s="507">
        <v>-2.2289846251839163</v>
      </c>
      <c r="S8853" s="507">
        <v>-2.2711319144268569</v>
      </c>
      <c r="T8853" s="218">
        <v>-0.66343936326240449</v>
      </c>
    </row>
    <row r="8854" spans="1:20" x14ac:dyDescent="0.6">
      <c r="A8854" s="218" t="s">
        <v>25022</v>
      </c>
      <c r="B8854" s="218" t="s">
        <v>25023</v>
      </c>
      <c r="C8854" s="218">
        <v>5.1252005956372297</v>
      </c>
      <c r="D8854" s="218">
        <v>5.24641648791237</v>
      </c>
      <c r="E8854" s="218">
        <v>0.106826243139567</v>
      </c>
      <c r="F8854" s="218">
        <v>5.0489176868498502</v>
      </c>
      <c r="G8854" s="218">
        <v>0</v>
      </c>
      <c r="H8854" s="218">
        <v>0</v>
      </c>
      <c r="I8854" t="s">
        <v>25015</v>
      </c>
      <c r="J8854" s="218" t="s">
        <v>25015</v>
      </c>
      <c r="K8854" s="218">
        <v>7</v>
      </c>
      <c r="L8854" s="218">
        <v>-5.0183743524976627</v>
      </c>
      <c r="M8854" s="218">
        <v>-7.6282908787379533E-2</v>
      </c>
      <c r="N8854" s="218">
        <v>-5.139590244772803</v>
      </c>
      <c r="O8854" s="218">
        <v>-0.19749880106251982</v>
      </c>
      <c r="P8854" s="218">
        <v>-5.1252005956372297</v>
      </c>
      <c r="Q8854" s="218">
        <v>-5.1252005956372297</v>
      </c>
      <c r="R8854" s="507">
        <v>-2.5473286306425211</v>
      </c>
      <c r="S8854" s="507">
        <v>-2.6685445229176614</v>
      </c>
      <c r="T8854" s="218">
        <v>-5.1252005956372297</v>
      </c>
    </row>
    <row r="8855" spans="1:20" x14ac:dyDescent="0.6">
      <c r="A8855" s="218" t="s">
        <v>25024</v>
      </c>
      <c r="B8855" s="218" t="s">
        <v>25025</v>
      </c>
      <c r="C8855" s="218">
        <v>5.0502763533163897</v>
      </c>
      <c r="D8855" s="218">
        <v>5.4187581953813098</v>
      </c>
      <c r="E8855" s="218">
        <v>0</v>
      </c>
      <c r="F8855" s="218">
        <v>4.3276806762307896</v>
      </c>
      <c r="G8855" s="218">
        <v>0</v>
      </c>
      <c r="H8855" s="218">
        <v>0.23786221336595301</v>
      </c>
      <c r="I8855" t="s">
        <v>25015</v>
      </c>
      <c r="J8855" s="218" t="s">
        <v>25015</v>
      </c>
      <c r="K8855" s="218">
        <v>7</v>
      </c>
      <c r="L8855" s="218">
        <v>-5.0502763533163897</v>
      </c>
      <c r="M8855" s="218">
        <v>-0.72259567708560013</v>
      </c>
      <c r="N8855" s="218">
        <v>-5.4187581953813098</v>
      </c>
      <c r="O8855" s="218">
        <v>-1.0910775191505202</v>
      </c>
      <c r="P8855" s="218">
        <v>-5.0502763533163897</v>
      </c>
      <c r="Q8855" s="218">
        <v>-4.8124141399504365</v>
      </c>
      <c r="R8855" s="507">
        <v>-2.8864360152009949</v>
      </c>
      <c r="S8855" s="507">
        <v>-3.254917857265915</v>
      </c>
      <c r="T8855" s="218">
        <v>-4.9313452466334127</v>
      </c>
    </row>
    <row r="8856" spans="1:20" x14ac:dyDescent="0.6">
      <c r="A8856" s="218" t="s">
        <v>25026</v>
      </c>
      <c r="B8856" s="218" t="s">
        <v>25027</v>
      </c>
      <c r="C8856" s="218">
        <v>3.5463536576171499</v>
      </c>
      <c r="D8856" s="218">
        <v>3.7878049991289999</v>
      </c>
      <c r="E8856" s="218">
        <v>0</v>
      </c>
      <c r="F8856" s="218">
        <v>0</v>
      </c>
      <c r="G8856" s="218">
        <v>0</v>
      </c>
      <c r="H8856" s="218">
        <v>0</v>
      </c>
      <c r="I8856" t="s">
        <v>25015</v>
      </c>
      <c r="J8856" s="218" t="s">
        <v>25015</v>
      </c>
      <c r="K8856" s="218">
        <v>7</v>
      </c>
      <c r="L8856" s="218">
        <v>-3.5463536576171499</v>
      </c>
      <c r="M8856" s="218">
        <v>-3.5463536576171499</v>
      </c>
      <c r="N8856" s="218">
        <v>-3.7878049991289999</v>
      </c>
      <c r="O8856" s="218">
        <v>-3.7878049991289999</v>
      </c>
      <c r="P8856" s="218">
        <v>-3.5463536576171499</v>
      </c>
      <c r="Q8856" s="218">
        <v>-3.5463536576171499</v>
      </c>
      <c r="R8856" s="507">
        <v>-3.5463536576171499</v>
      </c>
      <c r="S8856" s="507">
        <v>-3.7878049991289999</v>
      </c>
      <c r="T8856" s="218">
        <v>-3.5463536576171499</v>
      </c>
    </row>
    <row r="8857" spans="1:20" x14ac:dyDescent="0.6">
      <c r="A8857" s="218" t="s">
        <v>25028</v>
      </c>
      <c r="B8857" s="218" t="s">
        <v>25029</v>
      </c>
      <c r="C8857" s="218">
        <v>4.6447592118176999</v>
      </c>
      <c r="D8857" s="218">
        <v>4.8140568808058397</v>
      </c>
      <c r="E8857" s="218">
        <v>4.9918404294287502</v>
      </c>
      <c r="F8857" s="218">
        <v>4.3957532404017403</v>
      </c>
      <c r="G8857" s="218">
        <v>7.90436757356259</v>
      </c>
      <c r="H8857" s="218">
        <v>0</v>
      </c>
      <c r="I8857" t="s">
        <v>25030</v>
      </c>
      <c r="J8857" s="218" t="s">
        <v>25030</v>
      </c>
      <c r="K8857" s="218">
        <v>2</v>
      </c>
      <c r="L8857" s="218">
        <v>0.34708121761105026</v>
      </c>
      <c r="M8857" s="218">
        <v>-0.24900597141595959</v>
      </c>
      <c r="N8857" s="218">
        <v>0.17778354862291046</v>
      </c>
      <c r="O8857" s="218">
        <v>-0.4183036404040994</v>
      </c>
      <c r="P8857" s="218">
        <v>3.2596083617448901</v>
      </c>
      <c r="Q8857" s="218">
        <v>-4.6447592118176999</v>
      </c>
      <c r="R8857" s="507">
        <v>4.9037623097545335E-2</v>
      </c>
      <c r="S8857" s="507">
        <v>-0.12026004589059447</v>
      </c>
      <c r="T8857" s="218">
        <v>-0.6925754250364049</v>
      </c>
    </row>
    <row r="8858" spans="1:20" x14ac:dyDescent="0.6">
      <c r="A8858" s="218" t="s">
        <v>25031</v>
      </c>
      <c r="B8858" s="218" t="s">
        <v>25032</v>
      </c>
      <c r="C8858" s="218">
        <v>5.5808475137048399</v>
      </c>
      <c r="D8858" s="218">
        <v>5.7683730144610204</v>
      </c>
      <c r="E8858" s="218">
        <v>0.206284812912989</v>
      </c>
      <c r="F8858" s="218">
        <v>6.3313489275485697</v>
      </c>
      <c r="G8858" s="218">
        <v>0.14046909216855899</v>
      </c>
      <c r="H8858" s="218">
        <v>0</v>
      </c>
      <c r="I8858" t="s">
        <v>25030</v>
      </c>
      <c r="J8858" s="218" t="s">
        <v>25030</v>
      </c>
      <c r="K8858" s="218">
        <v>2</v>
      </c>
      <c r="L8858" s="218">
        <v>-5.3745627007918513</v>
      </c>
      <c r="M8858" s="218">
        <v>0.75050141384372981</v>
      </c>
      <c r="N8858" s="218">
        <v>-5.5620882015480317</v>
      </c>
      <c r="O8858" s="218">
        <v>0.56297591308754935</v>
      </c>
      <c r="P8858" s="218">
        <v>-5.4403784215362805</v>
      </c>
      <c r="Q8858" s="218">
        <v>-5.5808475137048399</v>
      </c>
      <c r="R8858" s="507">
        <v>-2.3120306434740607</v>
      </c>
      <c r="S8858" s="507">
        <v>-2.4995561442302412</v>
      </c>
      <c r="T8858" s="218">
        <v>-5.5106129676205597</v>
      </c>
    </row>
    <row r="8859" spans="1:20" x14ac:dyDescent="0.6">
      <c r="A8859" s="218" t="s">
        <v>25033</v>
      </c>
      <c r="B8859" s="218" t="s">
        <v>25034</v>
      </c>
      <c r="C8859" s="218">
        <v>3.4138025927850499</v>
      </c>
      <c r="D8859" s="218">
        <v>2.7087346112025101</v>
      </c>
      <c r="E8859" s="218">
        <v>0</v>
      </c>
      <c r="F8859" s="218">
        <v>0</v>
      </c>
      <c r="G8859" s="218">
        <v>0</v>
      </c>
      <c r="H8859" s="218">
        <v>0</v>
      </c>
      <c r="I8859" t="s">
        <v>25035</v>
      </c>
      <c r="J8859" s="218" t="s">
        <v>25035</v>
      </c>
      <c r="K8859" s="218">
        <v>1</v>
      </c>
      <c r="L8859" s="218">
        <v>-3.4138025927850499</v>
      </c>
      <c r="M8859" s="218">
        <v>-3.4138025927850499</v>
      </c>
      <c r="N8859" s="218">
        <v>-2.7087346112025101</v>
      </c>
      <c r="O8859" s="218">
        <v>-2.7087346112025101</v>
      </c>
      <c r="P8859" s="218">
        <v>-3.4138025927850499</v>
      </c>
      <c r="Q8859" s="218">
        <v>-3.4138025927850499</v>
      </c>
      <c r="R8859" s="507">
        <v>-3.4138025927850499</v>
      </c>
      <c r="S8859" s="507">
        <v>-2.7087346112025101</v>
      </c>
      <c r="T8859" s="218">
        <v>-3.4138025927850499</v>
      </c>
    </row>
    <row r="8860" spans="1:20" x14ac:dyDescent="0.6">
      <c r="A8860" s="218" t="s">
        <v>25036</v>
      </c>
      <c r="B8860" s="218" t="s">
        <v>25037</v>
      </c>
      <c r="C8860" s="218">
        <v>0.62412716442800797</v>
      </c>
      <c r="D8860" s="218">
        <v>0.17768134760465901</v>
      </c>
      <c r="E8860" s="218">
        <v>0</v>
      </c>
      <c r="F8860" s="218">
        <v>0</v>
      </c>
      <c r="G8860" s="218">
        <v>0</v>
      </c>
      <c r="H8860" s="218">
        <v>0</v>
      </c>
      <c r="I8860" t="s">
        <v>25038</v>
      </c>
      <c r="J8860" s="218" t="s">
        <v>25038</v>
      </c>
      <c r="K8860" s="218">
        <v>1</v>
      </c>
      <c r="L8860" s="218">
        <v>-0.62412716442800797</v>
      </c>
      <c r="M8860" s="218">
        <v>-0.62412716442800797</v>
      </c>
      <c r="N8860" s="218">
        <v>-0.17768134760465901</v>
      </c>
      <c r="O8860" s="218">
        <v>-0.17768134760465901</v>
      </c>
      <c r="P8860" s="218">
        <v>-0.62412716442800797</v>
      </c>
      <c r="Q8860" s="218">
        <v>-0.62412716442800797</v>
      </c>
      <c r="R8860" s="507">
        <v>-0.62412716442800797</v>
      </c>
      <c r="S8860" s="507">
        <v>-0.17768134760465901</v>
      </c>
      <c r="T8860" s="218">
        <v>-0.62412716442800797</v>
      </c>
    </row>
    <row r="8861" spans="1:20" x14ac:dyDescent="0.6">
      <c r="A8861" s="218" t="s">
        <v>25039</v>
      </c>
      <c r="B8861" s="218" t="s">
        <v>25040</v>
      </c>
      <c r="C8861" s="218">
        <v>4.0088820710288804</v>
      </c>
      <c r="D8861" s="218">
        <v>4.3269616152767902</v>
      </c>
      <c r="E8861" s="218">
        <v>0</v>
      </c>
      <c r="F8861" s="218">
        <v>4.8485673465984798</v>
      </c>
      <c r="G8861" s="218">
        <v>0</v>
      </c>
      <c r="H8861" s="218">
        <v>0</v>
      </c>
      <c r="I8861" t="s">
        <v>25041</v>
      </c>
      <c r="J8861" s="218" t="s">
        <v>25041</v>
      </c>
      <c r="K8861" s="218">
        <v>1</v>
      </c>
      <c r="L8861" s="218">
        <v>-4.0088820710288804</v>
      </c>
      <c r="M8861" s="218">
        <v>0.83968527556959938</v>
      </c>
      <c r="N8861" s="218">
        <v>-4.3269616152767902</v>
      </c>
      <c r="O8861" s="218">
        <v>0.52160573132168953</v>
      </c>
      <c r="P8861" s="218">
        <v>-4.0088820710288804</v>
      </c>
      <c r="Q8861" s="218">
        <v>-4.0088820710288804</v>
      </c>
      <c r="R8861" s="507">
        <v>-1.5845983977296405</v>
      </c>
      <c r="S8861" s="507">
        <v>-1.9026779419775504</v>
      </c>
      <c r="T8861" s="218">
        <v>-4.0088820710288804</v>
      </c>
    </row>
    <row r="8862" spans="1:20" x14ac:dyDescent="0.6">
      <c r="A8862" s="218" t="s">
        <v>25042</v>
      </c>
      <c r="B8862" s="218" t="s">
        <v>25043</v>
      </c>
      <c r="C8862" s="218">
        <v>2.7859861343719801</v>
      </c>
      <c r="D8862" s="218">
        <v>2.0285756654624798</v>
      </c>
      <c r="E8862" s="218">
        <v>0</v>
      </c>
      <c r="F8862" s="218">
        <v>0</v>
      </c>
      <c r="G8862" s="218">
        <v>0</v>
      </c>
      <c r="H8862" s="218">
        <v>0</v>
      </c>
      <c r="I8862" t="s">
        <v>25044</v>
      </c>
      <c r="J8862" s="218" t="s">
        <v>25044</v>
      </c>
      <c r="K8862" s="218">
        <v>2</v>
      </c>
      <c r="L8862" s="218">
        <v>-2.7859861343719801</v>
      </c>
      <c r="M8862" s="218">
        <v>-2.7859861343719801</v>
      </c>
      <c r="N8862" s="218">
        <v>-2.0285756654624798</v>
      </c>
      <c r="O8862" s="218">
        <v>-2.0285756654624798</v>
      </c>
      <c r="P8862" s="218">
        <v>-2.7859861343719801</v>
      </c>
      <c r="Q8862" s="218">
        <v>-2.7859861343719801</v>
      </c>
      <c r="R8862" s="507">
        <v>-2.7859861343719801</v>
      </c>
      <c r="S8862" s="507">
        <v>-2.0285756654624798</v>
      </c>
      <c r="T8862" s="218">
        <v>-2.7859861343719801</v>
      </c>
    </row>
    <row r="8863" spans="1:20" x14ac:dyDescent="0.6">
      <c r="A8863" s="218" t="s">
        <v>25045</v>
      </c>
      <c r="B8863" s="218" t="s">
        <v>25046</v>
      </c>
      <c r="C8863" s="218">
        <v>3.05684326501015</v>
      </c>
      <c r="D8863" s="218">
        <v>2.95416421721057</v>
      </c>
      <c r="E8863" s="218">
        <v>0</v>
      </c>
      <c r="F8863" s="218">
        <v>0</v>
      </c>
      <c r="G8863" s="218">
        <v>0</v>
      </c>
      <c r="H8863" s="218">
        <v>0</v>
      </c>
      <c r="I8863" t="s">
        <v>25044</v>
      </c>
      <c r="J8863" s="218" t="s">
        <v>25044</v>
      </c>
      <c r="K8863" s="218">
        <v>2</v>
      </c>
      <c r="L8863" s="218">
        <v>-3.05684326501015</v>
      </c>
      <c r="M8863" s="218">
        <v>-3.05684326501015</v>
      </c>
      <c r="N8863" s="218">
        <v>-2.95416421721057</v>
      </c>
      <c r="O8863" s="218">
        <v>-2.95416421721057</v>
      </c>
      <c r="P8863" s="218">
        <v>-3.05684326501015</v>
      </c>
      <c r="Q8863" s="218">
        <v>-3.05684326501015</v>
      </c>
      <c r="R8863" s="507">
        <v>-3.05684326501015</v>
      </c>
      <c r="S8863" s="507">
        <v>-2.95416421721057</v>
      </c>
      <c r="T8863" s="218">
        <v>-3.05684326501015</v>
      </c>
    </row>
    <row r="8864" spans="1:20" x14ac:dyDescent="0.6">
      <c r="A8864" s="218" t="s">
        <v>25047</v>
      </c>
      <c r="B8864" s="218" t="s">
        <v>25048</v>
      </c>
      <c r="C8864" s="218">
        <v>0.32928996055112802</v>
      </c>
      <c r="D8864" s="218">
        <v>0.54470906589108703</v>
      </c>
      <c r="E8864" s="218">
        <v>0</v>
      </c>
      <c r="F8864" s="218">
        <v>0</v>
      </c>
      <c r="G8864" s="218">
        <v>0</v>
      </c>
      <c r="H8864" s="218">
        <v>0</v>
      </c>
      <c r="I8864" t="s">
        <v>25049</v>
      </c>
      <c r="J8864" s="218" t="s">
        <v>25049</v>
      </c>
      <c r="K8864" s="218">
        <v>3</v>
      </c>
      <c r="L8864" s="218">
        <v>-0.32928996055112802</v>
      </c>
      <c r="M8864" s="218">
        <v>-0.32928996055112802</v>
      </c>
      <c r="N8864" s="218">
        <v>-0.54470906589108703</v>
      </c>
      <c r="O8864" s="218">
        <v>-0.54470906589108703</v>
      </c>
      <c r="P8864" s="218">
        <v>-0.32928996055112802</v>
      </c>
      <c r="Q8864" s="218">
        <v>-0.32928996055112802</v>
      </c>
      <c r="R8864" s="507">
        <v>-0.32928996055112802</v>
      </c>
      <c r="S8864" s="507">
        <v>-0.54470906589108703</v>
      </c>
      <c r="T8864" s="218">
        <v>-0.32928996055112802</v>
      </c>
    </row>
    <row r="8865" spans="1:20" x14ac:dyDescent="0.6">
      <c r="A8865" s="218" t="s">
        <v>25050</v>
      </c>
      <c r="B8865" s="218" t="s">
        <v>25051</v>
      </c>
      <c r="C8865" s="218">
        <v>0.751651949593372</v>
      </c>
      <c r="D8865" s="218">
        <v>0.40888740163735299</v>
      </c>
      <c r="E8865" s="218">
        <v>0</v>
      </c>
      <c r="F8865" s="218">
        <v>0</v>
      </c>
      <c r="G8865" s="218">
        <v>0</v>
      </c>
      <c r="H8865" s="218">
        <v>0</v>
      </c>
      <c r="I8865" t="s">
        <v>25049</v>
      </c>
      <c r="J8865" s="218" t="s">
        <v>25049</v>
      </c>
      <c r="K8865" s="218">
        <v>3</v>
      </c>
      <c r="L8865" s="218">
        <v>-0.751651949593372</v>
      </c>
      <c r="M8865" s="218">
        <v>-0.751651949593372</v>
      </c>
      <c r="N8865" s="218">
        <v>-0.40888740163735299</v>
      </c>
      <c r="O8865" s="218">
        <v>-0.40888740163735299</v>
      </c>
      <c r="P8865" s="218">
        <v>-0.751651949593372</v>
      </c>
      <c r="Q8865" s="218">
        <v>-0.751651949593372</v>
      </c>
      <c r="R8865" s="507">
        <v>-0.751651949593372</v>
      </c>
      <c r="S8865" s="507">
        <v>-0.40888740163735299</v>
      </c>
      <c r="T8865" s="218">
        <v>-0.751651949593372</v>
      </c>
    </row>
    <row r="8866" spans="1:20" x14ac:dyDescent="0.6">
      <c r="A8866" s="218" t="s">
        <v>25052</v>
      </c>
      <c r="B8866" s="218" t="s">
        <v>25053</v>
      </c>
      <c r="C8866" s="218">
        <v>1.8449628752112499</v>
      </c>
      <c r="D8866" s="218">
        <v>1.2286107978565</v>
      </c>
      <c r="E8866" s="218">
        <v>0</v>
      </c>
      <c r="F8866" s="218">
        <v>0</v>
      </c>
      <c r="G8866" s="218">
        <v>0</v>
      </c>
      <c r="H8866" s="218">
        <v>0</v>
      </c>
      <c r="I8866" t="s">
        <v>25049</v>
      </c>
      <c r="J8866" s="218" t="s">
        <v>25049</v>
      </c>
      <c r="K8866" s="218">
        <v>3</v>
      </c>
      <c r="L8866" s="218">
        <v>-1.8449628752112499</v>
      </c>
      <c r="M8866" s="218">
        <v>-1.8449628752112499</v>
      </c>
      <c r="N8866" s="218">
        <v>-1.2286107978565</v>
      </c>
      <c r="O8866" s="218">
        <v>-1.2286107978565</v>
      </c>
      <c r="P8866" s="218">
        <v>-1.8449628752112499</v>
      </c>
      <c r="Q8866" s="218">
        <v>-1.8449628752112499</v>
      </c>
      <c r="R8866" s="507">
        <v>-1.8449628752112499</v>
      </c>
      <c r="S8866" s="507">
        <v>-1.2286107978565</v>
      </c>
      <c r="T8866" s="218">
        <v>-1.8449628752112499</v>
      </c>
    </row>
    <row r="8867" spans="1:20" x14ac:dyDescent="0.6">
      <c r="A8867" s="218" t="s">
        <v>25054</v>
      </c>
      <c r="B8867" s="218" t="s">
        <v>25055</v>
      </c>
      <c r="C8867" s="218">
        <v>5.1002563357367396</v>
      </c>
      <c r="D8867" s="218">
        <v>5.1892609730287198</v>
      </c>
      <c r="E8867" s="218">
        <v>5.2997541438082596</v>
      </c>
      <c r="F8867" s="218">
        <v>6.41275682751386</v>
      </c>
      <c r="G8867" s="218">
        <v>6.4104184966823698</v>
      </c>
      <c r="H8867" s="218">
        <v>0.123827711997599</v>
      </c>
      <c r="I8867" t="s">
        <v>25056</v>
      </c>
      <c r="J8867" s="218" t="s">
        <v>25056</v>
      </c>
      <c r="K8867" s="218">
        <v>4</v>
      </c>
      <c r="L8867" s="218">
        <v>0.19949780807151996</v>
      </c>
      <c r="M8867" s="218">
        <v>1.3125004917771204</v>
      </c>
      <c r="N8867" s="218">
        <v>0.1104931707795398</v>
      </c>
      <c r="O8867" s="218">
        <v>1.2234958544851402</v>
      </c>
      <c r="P8867" s="218">
        <v>1.3101621609456302</v>
      </c>
      <c r="Q8867" s="218">
        <v>-4.9764286237391406</v>
      </c>
      <c r="R8867" s="507">
        <v>0.75599914992432016</v>
      </c>
      <c r="S8867" s="507">
        <v>0.66699451263234</v>
      </c>
      <c r="T8867" s="218">
        <v>-1.8331332313967552</v>
      </c>
    </row>
    <row r="8868" spans="1:20" x14ac:dyDescent="0.6">
      <c r="A8868" s="218" t="s">
        <v>25057</v>
      </c>
      <c r="B8868" s="218" t="s">
        <v>25058</v>
      </c>
      <c r="C8868" s="218">
        <v>3.7154567602638902</v>
      </c>
      <c r="D8868" s="218">
        <v>3.5051420166767402</v>
      </c>
      <c r="E8868" s="218">
        <v>4.6777413594810699</v>
      </c>
      <c r="F8868" s="218">
        <v>3.68014099158871</v>
      </c>
      <c r="G8868" s="218">
        <v>0.26846663313173802</v>
      </c>
      <c r="H8868" s="218">
        <v>0</v>
      </c>
      <c r="I8868" t="s">
        <v>25056</v>
      </c>
      <c r="J8868" s="218" t="s">
        <v>25056</v>
      </c>
      <c r="K8868" s="218">
        <v>4</v>
      </c>
      <c r="L8868" s="218">
        <v>0.96228459921717979</v>
      </c>
      <c r="M8868" s="218">
        <v>-3.5315768675180159E-2</v>
      </c>
      <c r="N8868" s="218">
        <v>1.1725993428043298</v>
      </c>
      <c r="O8868" s="218">
        <v>0.17499897491196981</v>
      </c>
      <c r="P8868" s="218">
        <v>-3.4469901271321524</v>
      </c>
      <c r="Q8868" s="218">
        <v>-3.7154567602638902</v>
      </c>
      <c r="R8868" s="507">
        <v>0.46348441527099982</v>
      </c>
      <c r="S8868" s="507">
        <v>0.67379915885814978</v>
      </c>
      <c r="T8868" s="218">
        <v>-3.581223443698021</v>
      </c>
    </row>
    <row r="8869" spans="1:20" x14ac:dyDescent="0.6">
      <c r="A8869" s="218" t="s">
        <v>25059</v>
      </c>
      <c r="B8869" s="218" t="s">
        <v>25060</v>
      </c>
      <c r="C8869" s="218">
        <v>3.2635561456450302</v>
      </c>
      <c r="D8869" s="218">
        <v>2.99624242203542</v>
      </c>
      <c r="E8869" s="218">
        <v>5.44016568968664E-2</v>
      </c>
      <c r="F8869" s="218">
        <v>0.16039841155318901</v>
      </c>
      <c r="G8869" s="218">
        <v>0</v>
      </c>
      <c r="H8869" s="218">
        <v>8.00942193494725</v>
      </c>
      <c r="I8869" t="s">
        <v>25056</v>
      </c>
      <c r="J8869" s="218" t="s">
        <v>25056</v>
      </c>
      <c r="K8869" s="218">
        <v>4</v>
      </c>
      <c r="L8869" s="218">
        <v>-3.2091544887481636</v>
      </c>
      <c r="M8869" s="218">
        <v>-3.103157734091841</v>
      </c>
      <c r="N8869" s="218">
        <v>-2.9418407651385534</v>
      </c>
      <c r="O8869" s="218">
        <v>-2.8358440104822309</v>
      </c>
      <c r="P8869" s="218">
        <v>-3.2635561456450302</v>
      </c>
      <c r="Q8869" s="218">
        <v>4.7458657893022203</v>
      </c>
      <c r="R8869" s="507">
        <v>-3.1561561114200023</v>
      </c>
      <c r="S8869" s="507">
        <v>-2.8888423878103922</v>
      </c>
      <c r="T8869" s="218">
        <v>0.74115482182859505</v>
      </c>
    </row>
    <row r="8870" spans="1:20" x14ac:dyDescent="0.6">
      <c r="A8870" s="218" t="s">
        <v>25061</v>
      </c>
      <c r="B8870" s="218" t="s">
        <v>25062</v>
      </c>
      <c r="C8870" s="218">
        <v>3.8354751062988299</v>
      </c>
      <c r="D8870" s="218">
        <v>3.2408741356630801</v>
      </c>
      <c r="E8870" s="218">
        <v>0</v>
      </c>
      <c r="F8870" s="218">
        <v>0</v>
      </c>
      <c r="G8870" s="218">
        <v>0</v>
      </c>
      <c r="H8870" s="218">
        <v>0</v>
      </c>
      <c r="I8870" t="s">
        <v>25056</v>
      </c>
      <c r="J8870" s="218" t="s">
        <v>25056</v>
      </c>
      <c r="K8870" s="218">
        <v>4</v>
      </c>
      <c r="L8870" s="218">
        <v>-3.8354751062988299</v>
      </c>
      <c r="M8870" s="218">
        <v>-3.8354751062988299</v>
      </c>
      <c r="N8870" s="218">
        <v>-3.2408741356630801</v>
      </c>
      <c r="O8870" s="218">
        <v>-3.2408741356630801</v>
      </c>
      <c r="P8870" s="218">
        <v>-3.8354751062988299</v>
      </c>
      <c r="Q8870" s="218">
        <v>-3.8354751062988299</v>
      </c>
      <c r="R8870" s="507">
        <v>-3.8354751062988299</v>
      </c>
      <c r="S8870" s="507">
        <v>-3.2408741356630801</v>
      </c>
      <c r="T8870" s="218">
        <v>-3.8354751062988299</v>
      </c>
    </row>
    <row r="8871" spans="1:20" x14ac:dyDescent="0.6">
      <c r="A8871" s="218" t="s">
        <v>25063</v>
      </c>
      <c r="B8871" s="218" t="s">
        <v>25064</v>
      </c>
      <c r="C8871" s="218">
        <v>2.7063612257965901</v>
      </c>
      <c r="D8871" s="218">
        <v>2.7087346112025101</v>
      </c>
      <c r="E8871" s="218">
        <v>0</v>
      </c>
      <c r="F8871" s="218">
        <v>3.7945959707797301</v>
      </c>
      <c r="G8871" s="218">
        <v>0</v>
      </c>
      <c r="H8871" s="218">
        <v>0</v>
      </c>
      <c r="I8871" t="s">
        <v>25065</v>
      </c>
      <c r="J8871" s="218" t="s">
        <v>25065</v>
      </c>
      <c r="K8871" s="218">
        <v>4</v>
      </c>
      <c r="L8871" s="218">
        <v>-2.7063612257965901</v>
      </c>
      <c r="M8871" s="218">
        <v>1.08823474498314</v>
      </c>
      <c r="N8871" s="218">
        <v>-2.7087346112025101</v>
      </c>
      <c r="O8871" s="218">
        <v>1.08586135957722</v>
      </c>
      <c r="P8871" s="218">
        <v>-2.7063612257965901</v>
      </c>
      <c r="Q8871" s="218">
        <v>-2.7063612257965901</v>
      </c>
      <c r="R8871" s="507">
        <v>-0.80906324040672506</v>
      </c>
      <c r="S8871" s="507">
        <v>-0.81143662581264508</v>
      </c>
      <c r="T8871" s="218">
        <v>-2.7063612257965901</v>
      </c>
    </row>
    <row r="8872" spans="1:20" x14ac:dyDescent="0.6">
      <c r="A8872" s="218" t="s">
        <v>25066</v>
      </c>
      <c r="B8872" s="218" t="s">
        <v>25067</v>
      </c>
      <c r="C8872" s="218">
        <v>3.3707458030763702</v>
      </c>
      <c r="D8872" s="218">
        <v>2.06292190932913</v>
      </c>
      <c r="E8872" s="218">
        <v>3.04665791137786</v>
      </c>
      <c r="F8872" s="218">
        <v>1.38788154412535</v>
      </c>
      <c r="G8872" s="218">
        <v>0</v>
      </c>
      <c r="H8872" s="218">
        <v>0</v>
      </c>
      <c r="I8872" t="s">
        <v>25065</v>
      </c>
      <c r="J8872" s="218" t="s">
        <v>25065</v>
      </c>
      <c r="K8872" s="218">
        <v>4</v>
      </c>
      <c r="L8872" s="218">
        <v>-0.32408789169851016</v>
      </c>
      <c r="M8872" s="218">
        <v>-1.9828642589510201</v>
      </c>
      <c r="N8872" s="218">
        <v>0.98373600204873002</v>
      </c>
      <c r="O8872" s="218">
        <v>-0.67504036520377997</v>
      </c>
      <c r="P8872" s="218">
        <v>-3.3707458030763702</v>
      </c>
      <c r="Q8872" s="218">
        <v>-3.3707458030763702</v>
      </c>
      <c r="R8872" s="507">
        <v>-1.153476075324765</v>
      </c>
      <c r="S8872" s="507">
        <v>0.15434781842247502</v>
      </c>
      <c r="T8872" s="218">
        <v>-3.3707458030763702</v>
      </c>
    </row>
    <row r="8873" spans="1:20" x14ac:dyDescent="0.6">
      <c r="A8873" s="218" t="s">
        <v>25068</v>
      </c>
      <c r="B8873" s="218" t="s">
        <v>25069</v>
      </c>
      <c r="C8873" s="218">
        <v>2.8670896219250501</v>
      </c>
      <c r="D8873" s="218">
        <v>2.1292545915963701</v>
      </c>
      <c r="E8873" s="218">
        <v>0</v>
      </c>
      <c r="F8873" s="218">
        <v>1.4970930748840501</v>
      </c>
      <c r="G8873" s="218">
        <v>0</v>
      </c>
      <c r="H8873" s="218">
        <v>0</v>
      </c>
      <c r="I8873" t="s">
        <v>25065</v>
      </c>
      <c r="J8873" s="218" t="s">
        <v>25065</v>
      </c>
      <c r="K8873" s="218">
        <v>4</v>
      </c>
      <c r="L8873" s="218">
        <v>-2.8670896219250501</v>
      </c>
      <c r="M8873" s="218">
        <v>-1.369996547041</v>
      </c>
      <c r="N8873" s="218">
        <v>-2.1292545915963701</v>
      </c>
      <c r="O8873" s="218">
        <v>-0.63216151671232002</v>
      </c>
      <c r="P8873" s="218">
        <v>-2.8670896219250501</v>
      </c>
      <c r="Q8873" s="218">
        <v>-2.8670896219250501</v>
      </c>
      <c r="R8873" s="507">
        <v>-2.1185430844830249</v>
      </c>
      <c r="S8873" s="507">
        <v>-1.3807080541543451</v>
      </c>
      <c r="T8873" s="218">
        <v>-2.8670896219250501</v>
      </c>
    </row>
    <row r="8874" spans="1:20" x14ac:dyDescent="0.6">
      <c r="A8874" s="218" t="s">
        <v>25070</v>
      </c>
      <c r="B8874" s="218" t="s">
        <v>25071</v>
      </c>
      <c r="C8874" s="218">
        <v>2.17122709050357</v>
      </c>
      <c r="D8874" s="218">
        <v>1.7052545309518701</v>
      </c>
      <c r="E8874" s="218">
        <v>0</v>
      </c>
      <c r="F8874" s="218">
        <v>0</v>
      </c>
      <c r="G8874" s="218">
        <v>0</v>
      </c>
      <c r="H8874" s="218">
        <v>0</v>
      </c>
      <c r="I8874" t="s">
        <v>25065</v>
      </c>
      <c r="J8874" s="218" t="s">
        <v>25065</v>
      </c>
      <c r="K8874" s="218">
        <v>4</v>
      </c>
      <c r="L8874" s="218">
        <v>-2.17122709050357</v>
      </c>
      <c r="M8874" s="218">
        <v>-2.17122709050357</v>
      </c>
      <c r="N8874" s="218">
        <v>-1.7052545309518701</v>
      </c>
      <c r="O8874" s="218">
        <v>-1.7052545309518701</v>
      </c>
      <c r="P8874" s="218">
        <v>-2.17122709050357</v>
      </c>
      <c r="Q8874" s="218">
        <v>-2.17122709050357</v>
      </c>
      <c r="R8874" s="507">
        <v>-2.17122709050357</v>
      </c>
      <c r="S8874" s="507">
        <v>-1.7052545309518701</v>
      </c>
      <c r="T8874" s="218">
        <v>-2.17122709050357</v>
      </c>
    </row>
    <row r="8875" spans="1:20" x14ac:dyDescent="0.6">
      <c r="A8875" s="218" t="s">
        <v>25072</v>
      </c>
      <c r="B8875" s="218" t="s">
        <v>25073</v>
      </c>
      <c r="C8875" s="218">
        <v>2.5396615739530701</v>
      </c>
      <c r="D8875" s="218">
        <v>2.25341680538348</v>
      </c>
      <c r="E8875" s="218">
        <v>4.8889434154514904</v>
      </c>
      <c r="F8875" s="218">
        <v>0</v>
      </c>
      <c r="G8875" s="218">
        <v>0</v>
      </c>
      <c r="H8875" s="218">
        <v>0</v>
      </c>
      <c r="I8875" t="s">
        <v>25074</v>
      </c>
      <c r="J8875" s="218" t="s">
        <v>25074</v>
      </c>
      <c r="K8875" s="218">
        <v>1</v>
      </c>
      <c r="L8875" s="218">
        <v>2.3492818414984202</v>
      </c>
      <c r="M8875" s="218">
        <v>-2.5396615739530701</v>
      </c>
      <c r="N8875" s="218">
        <v>2.6355266100680104</v>
      </c>
      <c r="O8875" s="218">
        <v>-2.25341680538348</v>
      </c>
      <c r="P8875" s="218">
        <v>-2.5396615739530701</v>
      </c>
      <c r="Q8875" s="218">
        <v>-2.5396615739530701</v>
      </c>
      <c r="R8875" s="507">
        <v>-9.5189866227324949E-2</v>
      </c>
      <c r="S8875" s="507">
        <v>0.19105490234226519</v>
      </c>
      <c r="T8875" s="218">
        <v>-2.5396615739530701</v>
      </c>
    </row>
    <row r="8876" spans="1:20" x14ac:dyDescent="0.6">
      <c r="A8876" s="218" t="s">
        <v>25075</v>
      </c>
      <c r="B8876" s="218" t="s">
        <v>25076</v>
      </c>
      <c r="C8876" s="218">
        <v>5.0465503894032597</v>
      </c>
      <c r="D8876" s="218">
        <v>4.6821751255397501</v>
      </c>
      <c r="E8876" s="218">
        <v>0.50864334220366103</v>
      </c>
      <c r="F8876" s="218">
        <v>2.68679238334561</v>
      </c>
      <c r="G8876" s="218">
        <v>7.0643680472097596</v>
      </c>
      <c r="H8876" s="218">
        <v>0</v>
      </c>
      <c r="I8876" t="s">
        <v>25077</v>
      </c>
      <c r="J8876" s="218" t="s">
        <v>25077</v>
      </c>
      <c r="K8876" s="218">
        <v>1</v>
      </c>
      <c r="L8876" s="218">
        <v>-4.5379070471995986</v>
      </c>
      <c r="M8876" s="218">
        <v>-2.3597580060576497</v>
      </c>
      <c r="N8876" s="218">
        <v>-4.173531783336089</v>
      </c>
      <c r="O8876" s="218">
        <v>-1.9953827421941401</v>
      </c>
      <c r="P8876" s="218">
        <v>2.0178176578064999</v>
      </c>
      <c r="Q8876" s="218">
        <v>-5.0465503894032597</v>
      </c>
      <c r="R8876" s="507">
        <v>-3.4488325266286242</v>
      </c>
      <c r="S8876" s="507">
        <v>-3.0844572627651146</v>
      </c>
      <c r="T8876" s="218">
        <v>-1.5143663657983799</v>
      </c>
    </row>
    <row r="8877" spans="1:20" x14ac:dyDescent="0.6">
      <c r="A8877" s="218" t="s">
        <v>25078</v>
      </c>
      <c r="B8877" s="218" t="s">
        <v>25079</v>
      </c>
      <c r="C8877" s="218">
        <v>3.2506595819270299</v>
      </c>
      <c r="D8877" s="218">
        <v>2.05156377308252</v>
      </c>
      <c r="E8877" s="218">
        <v>5.13123988110054</v>
      </c>
      <c r="F8877" s="218">
        <v>3.7699346986304301</v>
      </c>
      <c r="G8877" s="218">
        <v>0.77891856884019794</v>
      </c>
      <c r="H8877" s="218">
        <v>0</v>
      </c>
      <c r="I8877" t="s">
        <v>25080</v>
      </c>
      <c r="J8877" s="218" t="s">
        <v>25080</v>
      </c>
      <c r="K8877" s="218">
        <v>2</v>
      </c>
      <c r="L8877" s="218">
        <v>1.8805802991735101</v>
      </c>
      <c r="M8877" s="218">
        <v>0.51927511670340021</v>
      </c>
      <c r="N8877" s="218">
        <v>3.0796761080180199</v>
      </c>
      <c r="O8877" s="218">
        <v>1.71837092554791</v>
      </c>
      <c r="P8877" s="218">
        <v>-2.4717410130868318</v>
      </c>
      <c r="Q8877" s="218">
        <v>-3.2506595819270299</v>
      </c>
      <c r="R8877" s="507">
        <v>1.1999277079384552</v>
      </c>
      <c r="S8877" s="507">
        <v>2.399023516782965</v>
      </c>
      <c r="T8877" s="218">
        <v>-2.8612002975069308</v>
      </c>
    </row>
    <row r="8878" spans="1:20" x14ac:dyDescent="0.6">
      <c r="A8878" s="218" t="s">
        <v>25081</v>
      </c>
      <c r="B8878" s="218" t="s">
        <v>25082</v>
      </c>
      <c r="C8878" s="218">
        <v>1.01833470256863</v>
      </c>
      <c r="D8878" s="218">
        <v>0.66883689910569</v>
      </c>
      <c r="E8878" s="218">
        <v>0</v>
      </c>
      <c r="F8878" s="218">
        <v>0</v>
      </c>
      <c r="G8878" s="218">
        <v>0</v>
      </c>
      <c r="H8878" s="218">
        <v>0</v>
      </c>
      <c r="I8878" t="s">
        <v>25080</v>
      </c>
      <c r="J8878" s="218" t="s">
        <v>25080</v>
      </c>
      <c r="K8878" s="218">
        <v>2</v>
      </c>
      <c r="L8878" s="218">
        <v>-1.01833470256863</v>
      </c>
      <c r="M8878" s="218">
        <v>-1.01833470256863</v>
      </c>
      <c r="N8878" s="218">
        <v>-0.66883689910569</v>
      </c>
      <c r="O8878" s="218">
        <v>-0.66883689910569</v>
      </c>
      <c r="P8878" s="218">
        <v>-1.01833470256863</v>
      </c>
      <c r="Q8878" s="218">
        <v>-1.01833470256863</v>
      </c>
      <c r="R8878" s="507">
        <v>-1.01833470256863</v>
      </c>
      <c r="S8878" s="507">
        <v>-0.66883689910569</v>
      </c>
      <c r="T8878" s="218">
        <v>-1.01833470256863</v>
      </c>
    </row>
    <row r="8879" spans="1:20" x14ac:dyDescent="0.6">
      <c r="A8879" s="218" t="s">
        <v>25083</v>
      </c>
      <c r="B8879" s="218" t="s">
        <v>25084</v>
      </c>
      <c r="C8879" s="218">
        <v>4.42704224619259</v>
      </c>
      <c r="D8879" s="218">
        <v>4.0211475612402898</v>
      </c>
      <c r="E8879" s="218">
        <v>3.7982497426216102</v>
      </c>
      <c r="F8879" s="218">
        <v>4.16697117177136</v>
      </c>
      <c r="G8879" s="218">
        <v>0.59580657787600999</v>
      </c>
      <c r="H8879" s="218">
        <v>7.5982526438294196</v>
      </c>
      <c r="I8879" t="s">
        <v>25085</v>
      </c>
      <c r="J8879" s="218" t="s">
        <v>25085</v>
      </c>
      <c r="K8879" s="218">
        <v>3</v>
      </c>
      <c r="L8879" s="218">
        <v>-0.62879250357097982</v>
      </c>
      <c r="M8879" s="218">
        <v>-0.26007107442123001</v>
      </c>
      <c r="N8879" s="218">
        <v>-0.22289781861867963</v>
      </c>
      <c r="O8879" s="218">
        <v>0.14582361053107018</v>
      </c>
      <c r="P8879" s="218">
        <v>-3.8312356683165802</v>
      </c>
      <c r="Q8879" s="218">
        <v>3.1712103976368295</v>
      </c>
      <c r="R8879" s="507">
        <v>-0.44443178899610492</v>
      </c>
      <c r="S8879" s="507">
        <v>-3.8537104043804726E-2</v>
      </c>
      <c r="T8879" s="218">
        <v>-0.33001263533987535</v>
      </c>
    </row>
    <row r="8880" spans="1:20" x14ac:dyDescent="0.6">
      <c r="A8880" s="218" t="s">
        <v>25086</v>
      </c>
      <c r="B8880" s="218" t="s">
        <v>25087</v>
      </c>
      <c r="C8880" s="218">
        <v>4.5723231086037597</v>
      </c>
      <c r="D8880" s="218">
        <v>4.2887751282861899</v>
      </c>
      <c r="E8880" s="218">
        <v>3.0863635291632199</v>
      </c>
      <c r="F8880" s="218">
        <v>3.4276658969636702</v>
      </c>
      <c r="G8880" s="218">
        <v>0</v>
      </c>
      <c r="H8880" s="218">
        <v>0</v>
      </c>
      <c r="I8880" t="s">
        <v>25085</v>
      </c>
      <c r="J8880" s="218" t="s">
        <v>25085</v>
      </c>
      <c r="K8880" s="218">
        <v>3</v>
      </c>
      <c r="L8880" s="218">
        <v>-1.4859595794405398</v>
      </c>
      <c r="M8880" s="218">
        <v>-1.1446572116400895</v>
      </c>
      <c r="N8880" s="218">
        <v>-1.20241159912297</v>
      </c>
      <c r="O8880" s="218">
        <v>-0.86110923132251971</v>
      </c>
      <c r="P8880" s="218">
        <v>-4.5723231086037597</v>
      </c>
      <c r="Q8880" s="218">
        <v>-4.5723231086037597</v>
      </c>
      <c r="R8880" s="507">
        <v>-1.3153083955403146</v>
      </c>
      <c r="S8880" s="507">
        <v>-1.0317604152227449</v>
      </c>
      <c r="T8880" s="218">
        <v>-4.5723231086037597</v>
      </c>
    </row>
    <row r="8881" spans="1:20" x14ac:dyDescent="0.6">
      <c r="A8881" s="218" t="s">
        <v>25088</v>
      </c>
      <c r="B8881" s="218" t="s">
        <v>25089</v>
      </c>
      <c r="C8881" s="218">
        <v>4.2198863647088096</v>
      </c>
      <c r="D8881" s="218">
        <v>3.7176756458362799</v>
      </c>
      <c r="E8881" s="218">
        <v>5.44016568968664E-2</v>
      </c>
      <c r="F8881" s="218">
        <v>2.61936913336165</v>
      </c>
      <c r="G8881" s="218">
        <v>0</v>
      </c>
      <c r="H8881" s="218">
        <v>0</v>
      </c>
      <c r="I8881" t="s">
        <v>25085</v>
      </c>
      <c r="J8881" s="218" t="s">
        <v>25085</v>
      </c>
      <c r="K8881" s="218">
        <v>3</v>
      </c>
      <c r="L8881" s="218">
        <v>-4.1654847078119435</v>
      </c>
      <c r="M8881" s="218">
        <v>-1.6005172313471596</v>
      </c>
      <c r="N8881" s="218">
        <v>-3.6632739889394133</v>
      </c>
      <c r="O8881" s="218">
        <v>-1.0983065124746298</v>
      </c>
      <c r="P8881" s="218">
        <v>-4.2198863647088096</v>
      </c>
      <c r="Q8881" s="218">
        <v>-4.2198863647088096</v>
      </c>
      <c r="R8881" s="507">
        <v>-2.8830009695795518</v>
      </c>
      <c r="S8881" s="507">
        <v>-2.3807902507070215</v>
      </c>
      <c r="T8881" s="218">
        <v>-4.2198863647088096</v>
      </c>
    </row>
    <row r="8882" spans="1:20" x14ac:dyDescent="0.6">
      <c r="A8882" s="218" t="s">
        <v>25090</v>
      </c>
      <c r="B8882" s="218" t="s">
        <v>25091</v>
      </c>
      <c r="C8882" s="218">
        <v>4.1818951116658498</v>
      </c>
      <c r="D8882" s="218">
        <v>3.97979993554255</v>
      </c>
      <c r="E8882" s="218">
        <v>4.1656624672047897</v>
      </c>
      <c r="F8882" s="218">
        <v>4.1335305449670798</v>
      </c>
      <c r="G8882" s="218">
        <v>0.69026577864285299</v>
      </c>
      <c r="H8882" s="218">
        <v>0</v>
      </c>
      <c r="I8882" t="s">
        <v>25092</v>
      </c>
      <c r="J8882" s="218" t="s">
        <v>25092</v>
      </c>
      <c r="K8882" s="218">
        <v>4</v>
      </c>
      <c r="L8882" s="218">
        <v>-1.6232644461060097E-2</v>
      </c>
      <c r="M8882" s="218">
        <v>-4.8364566698769984E-2</v>
      </c>
      <c r="N8882" s="218">
        <v>0.18586253166223976</v>
      </c>
      <c r="O8882" s="218">
        <v>0.15373060942452987</v>
      </c>
      <c r="P8882" s="218">
        <v>-3.4916293330229968</v>
      </c>
      <c r="Q8882" s="218">
        <v>-4.1818951116658498</v>
      </c>
      <c r="R8882" s="507">
        <v>-3.2298605579915041E-2</v>
      </c>
      <c r="S8882" s="507">
        <v>0.16979657054338482</v>
      </c>
      <c r="T8882" s="218">
        <v>-3.8367622223444231</v>
      </c>
    </row>
    <row r="8883" spans="1:20" x14ac:dyDescent="0.6">
      <c r="A8883" s="218" t="s">
        <v>25093</v>
      </c>
      <c r="B8883" s="218" t="s">
        <v>25094</v>
      </c>
      <c r="C8883" s="218">
        <v>3.2156942634370802</v>
      </c>
      <c r="D8883" s="218">
        <v>3.1264463157023101</v>
      </c>
      <c r="E8883" s="218">
        <v>0.38673005511411501</v>
      </c>
      <c r="F8883" s="218">
        <v>2.8661902023950399</v>
      </c>
      <c r="G8883" s="218">
        <v>7.81416097102636</v>
      </c>
      <c r="H8883" s="218">
        <v>0</v>
      </c>
      <c r="I8883" t="s">
        <v>25092</v>
      </c>
      <c r="J8883" s="218" t="s">
        <v>25092</v>
      </c>
      <c r="K8883" s="218">
        <v>4</v>
      </c>
      <c r="L8883" s="218">
        <v>-2.8289642083229651</v>
      </c>
      <c r="M8883" s="218">
        <v>-0.34950406104204035</v>
      </c>
      <c r="N8883" s="218">
        <v>-2.7397162605881951</v>
      </c>
      <c r="O8883" s="218">
        <v>-0.26025611330727028</v>
      </c>
      <c r="P8883" s="218">
        <v>4.5984667075892798</v>
      </c>
      <c r="Q8883" s="218">
        <v>-3.2156942634370802</v>
      </c>
      <c r="R8883" s="507">
        <v>-1.5892341346825027</v>
      </c>
      <c r="S8883" s="507">
        <v>-1.4999861869477327</v>
      </c>
      <c r="T8883" s="218">
        <v>0.69138622207609979</v>
      </c>
    </row>
    <row r="8884" spans="1:20" x14ac:dyDescent="0.6">
      <c r="A8884" s="218" t="s">
        <v>25095</v>
      </c>
      <c r="B8884" s="218" t="s">
        <v>25096</v>
      </c>
      <c r="C8884" s="218">
        <v>4.1003786688625796</v>
      </c>
      <c r="D8884" s="218">
        <v>4.08938365727085</v>
      </c>
      <c r="E8884" s="218">
        <v>5.44016568968664E-2</v>
      </c>
      <c r="F8884" s="218">
        <v>4.3631492584682396</v>
      </c>
      <c r="G8884" s="218">
        <v>0.14046909216855899</v>
      </c>
      <c r="H8884" s="218">
        <v>0</v>
      </c>
      <c r="I8884" t="s">
        <v>25092</v>
      </c>
      <c r="J8884" s="218" t="s">
        <v>25092</v>
      </c>
      <c r="K8884" s="218">
        <v>4</v>
      </c>
      <c r="L8884" s="218">
        <v>-4.0459770119657135</v>
      </c>
      <c r="M8884" s="218">
        <v>0.26277058960566002</v>
      </c>
      <c r="N8884" s="218">
        <v>-4.0349820003739838</v>
      </c>
      <c r="O8884" s="218">
        <v>0.27376560119738969</v>
      </c>
      <c r="P8884" s="218">
        <v>-3.9599095766940207</v>
      </c>
      <c r="Q8884" s="218">
        <v>-4.1003786688625796</v>
      </c>
      <c r="R8884" s="507">
        <v>-1.8916032111800267</v>
      </c>
      <c r="S8884" s="507">
        <v>-1.8806081995882971</v>
      </c>
      <c r="T8884" s="218">
        <v>-4.0301441227783004</v>
      </c>
    </row>
    <row r="8885" spans="1:20" x14ac:dyDescent="0.6">
      <c r="A8885" s="218" t="s">
        <v>25097</v>
      </c>
      <c r="B8885" s="218" t="s">
        <v>25098</v>
      </c>
      <c r="C8885" s="218">
        <v>3.7091855552693902</v>
      </c>
      <c r="D8885" s="218">
        <v>3.5978560274932998</v>
      </c>
      <c r="E8885" s="218">
        <v>0</v>
      </c>
      <c r="F8885" s="218">
        <v>2.15045408706938</v>
      </c>
      <c r="G8885" s="218">
        <v>0</v>
      </c>
      <c r="H8885" s="218">
        <v>0</v>
      </c>
      <c r="I8885" t="s">
        <v>25092</v>
      </c>
      <c r="J8885" s="218" t="s">
        <v>25092</v>
      </c>
      <c r="K8885" s="218">
        <v>4</v>
      </c>
      <c r="L8885" s="218">
        <v>-3.7091855552693902</v>
      </c>
      <c r="M8885" s="218">
        <v>-1.5587314682000102</v>
      </c>
      <c r="N8885" s="218">
        <v>-3.5978560274932998</v>
      </c>
      <c r="O8885" s="218">
        <v>-1.4474019404239198</v>
      </c>
      <c r="P8885" s="218">
        <v>-3.7091855552693902</v>
      </c>
      <c r="Q8885" s="218">
        <v>-3.7091855552693902</v>
      </c>
      <c r="R8885" s="507">
        <v>-2.6339585117347002</v>
      </c>
      <c r="S8885" s="507">
        <v>-2.5226289839586098</v>
      </c>
      <c r="T8885" s="218">
        <v>-3.7091855552693902</v>
      </c>
    </row>
    <row r="8886" spans="1:20" x14ac:dyDescent="0.6">
      <c r="A8886" s="218" t="s">
        <v>25099</v>
      </c>
      <c r="B8886" s="218" t="s">
        <v>25100</v>
      </c>
      <c r="C8886" s="218">
        <v>2.9755723975391501</v>
      </c>
      <c r="D8886" s="218">
        <v>2.4989640676854998</v>
      </c>
      <c r="E8886" s="218">
        <v>0</v>
      </c>
      <c r="F8886" s="218">
        <v>4.0230819474489099</v>
      </c>
      <c r="G8886" s="218">
        <v>0</v>
      </c>
      <c r="H8886" s="218">
        <v>0</v>
      </c>
      <c r="I8886" t="s">
        <v>25101</v>
      </c>
      <c r="J8886" s="218" t="s">
        <v>25101</v>
      </c>
      <c r="K8886" s="218">
        <v>2</v>
      </c>
      <c r="L8886" s="218">
        <v>-2.9755723975391501</v>
      </c>
      <c r="M8886" s="218">
        <v>1.0475095499097598</v>
      </c>
      <c r="N8886" s="218">
        <v>-2.4989640676854998</v>
      </c>
      <c r="O8886" s="218">
        <v>1.5241178797634101</v>
      </c>
      <c r="P8886" s="218">
        <v>-2.9755723975391501</v>
      </c>
      <c r="Q8886" s="218">
        <v>-2.9755723975391501</v>
      </c>
      <c r="R8886" s="507">
        <v>-0.9640314238146952</v>
      </c>
      <c r="S8886" s="507">
        <v>-0.48742309396104488</v>
      </c>
      <c r="T8886" s="218">
        <v>-2.9755723975391501</v>
      </c>
    </row>
    <row r="8887" spans="1:20" x14ac:dyDescent="0.6">
      <c r="A8887" s="218" t="s">
        <v>25102</v>
      </c>
      <c r="B8887" s="218" t="s">
        <v>25103</v>
      </c>
      <c r="C8887" s="218">
        <v>3.0910085738670898</v>
      </c>
      <c r="D8887" s="218">
        <v>3.16384894211809</v>
      </c>
      <c r="E8887" s="218">
        <v>0</v>
      </c>
      <c r="F8887" s="218">
        <v>4.1802190964661E-2</v>
      </c>
      <c r="G8887" s="218">
        <v>0</v>
      </c>
      <c r="H8887" s="218">
        <v>0</v>
      </c>
      <c r="I8887" t="s">
        <v>25101</v>
      </c>
      <c r="J8887" s="218" t="s">
        <v>25101</v>
      </c>
      <c r="K8887" s="218">
        <v>2</v>
      </c>
      <c r="L8887" s="218">
        <v>-3.0910085738670898</v>
      </c>
      <c r="M8887" s="218">
        <v>-3.0492063829024287</v>
      </c>
      <c r="N8887" s="218">
        <v>-3.16384894211809</v>
      </c>
      <c r="O8887" s="218">
        <v>-3.1220467511534289</v>
      </c>
      <c r="P8887" s="218">
        <v>-3.0910085738670898</v>
      </c>
      <c r="Q8887" s="218">
        <v>-3.0910085738670898</v>
      </c>
      <c r="R8887" s="507">
        <v>-3.0701074783847595</v>
      </c>
      <c r="S8887" s="507">
        <v>-3.1429478466357592</v>
      </c>
      <c r="T8887" s="218">
        <v>-3.0910085738670898</v>
      </c>
    </row>
    <row r="8888" spans="1:20" x14ac:dyDescent="0.6">
      <c r="A8888" s="218" t="s">
        <v>25104</v>
      </c>
      <c r="B8888" s="218" t="s">
        <v>25105</v>
      </c>
      <c r="C8888" s="218">
        <v>1.4226694211158999</v>
      </c>
      <c r="D8888" s="218">
        <v>0.91432429045532904</v>
      </c>
      <c r="E8888" s="218">
        <v>5.44016568968664E-2</v>
      </c>
      <c r="F8888" s="218">
        <v>0</v>
      </c>
      <c r="G8888" s="218">
        <v>0</v>
      </c>
      <c r="H8888" s="218">
        <v>0</v>
      </c>
      <c r="I8888" t="s">
        <v>25106</v>
      </c>
      <c r="J8888" s="218" t="s">
        <v>25106</v>
      </c>
      <c r="K8888" s="218">
        <v>3</v>
      </c>
      <c r="L8888" s="218">
        <v>-1.3682677642190335</v>
      </c>
      <c r="M8888" s="218">
        <v>-1.4226694211158999</v>
      </c>
      <c r="N8888" s="218">
        <v>-0.85992263355846266</v>
      </c>
      <c r="O8888" s="218">
        <v>-0.91432429045532904</v>
      </c>
      <c r="P8888" s="218">
        <v>-1.4226694211158999</v>
      </c>
      <c r="Q8888" s="218">
        <v>-1.4226694211158999</v>
      </c>
      <c r="R8888" s="507">
        <v>-1.3954685926674668</v>
      </c>
      <c r="S8888" s="507">
        <v>-0.88712346200689585</v>
      </c>
      <c r="T8888" s="218">
        <v>-1.4226694211158999</v>
      </c>
    </row>
    <row r="8889" spans="1:20" x14ac:dyDescent="0.6">
      <c r="A8889" s="218" t="s">
        <v>25107</v>
      </c>
      <c r="B8889" s="218" t="s">
        <v>25108</v>
      </c>
      <c r="C8889" s="218">
        <v>3.2847974906976001</v>
      </c>
      <c r="D8889" s="218">
        <v>3.0656385712576499</v>
      </c>
      <c r="E8889" s="218">
        <v>2.2527719787273299</v>
      </c>
      <c r="F8889" s="218">
        <v>0</v>
      </c>
      <c r="G8889" s="218">
        <v>0.38602773444041999</v>
      </c>
      <c r="H8889" s="218">
        <v>0</v>
      </c>
      <c r="I8889" t="s">
        <v>25106</v>
      </c>
      <c r="J8889" s="218" t="s">
        <v>25106</v>
      </c>
      <c r="K8889" s="218">
        <v>3</v>
      </c>
      <c r="L8889" s="218">
        <v>-1.0320255119702701</v>
      </c>
      <c r="M8889" s="218">
        <v>-3.2847974906976001</v>
      </c>
      <c r="N8889" s="218">
        <v>-0.81286659253032001</v>
      </c>
      <c r="O8889" s="218">
        <v>-3.0656385712576499</v>
      </c>
      <c r="P8889" s="218">
        <v>-2.8987697562571801</v>
      </c>
      <c r="Q8889" s="218">
        <v>-3.2847974906976001</v>
      </c>
      <c r="R8889" s="507">
        <v>-2.1584115013339353</v>
      </c>
      <c r="S8889" s="507">
        <v>-1.939252581893985</v>
      </c>
      <c r="T8889" s="218">
        <v>-3.0917836234773901</v>
      </c>
    </row>
    <row r="8890" spans="1:20" x14ac:dyDescent="0.6">
      <c r="A8890" s="218" t="s">
        <v>25109</v>
      </c>
      <c r="B8890" s="218" t="s">
        <v>25110</v>
      </c>
      <c r="C8890" s="218">
        <v>3.51434004634261</v>
      </c>
      <c r="D8890" s="218">
        <v>2.7159474054696702</v>
      </c>
      <c r="E8890" s="218">
        <v>0</v>
      </c>
      <c r="F8890" s="218">
        <v>0</v>
      </c>
      <c r="G8890" s="218">
        <v>0</v>
      </c>
      <c r="H8890" s="218">
        <v>0</v>
      </c>
      <c r="I8890" t="s">
        <v>25106</v>
      </c>
      <c r="J8890" s="218" t="s">
        <v>25106</v>
      </c>
      <c r="K8890" s="218">
        <v>3</v>
      </c>
      <c r="L8890" s="218">
        <v>-3.51434004634261</v>
      </c>
      <c r="M8890" s="218">
        <v>-3.51434004634261</v>
      </c>
      <c r="N8890" s="218">
        <v>-2.7159474054696702</v>
      </c>
      <c r="O8890" s="218">
        <v>-2.7159474054696702</v>
      </c>
      <c r="P8890" s="218">
        <v>-3.51434004634261</v>
      </c>
      <c r="Q8890" s="218">
        <v>-3.51434004634261</v>
      </c>
      <c r="R8890" s="507">
        <v>-3.51434004634261</v>
      </c>
      <c r="S8890" s="507">
        <v>-2.7159474054696702</v>
      </c>
      <c r="T8890" s="218">
        <v>-3.51434004634261</v>
      </c>
    </row>
    <row r="8891" spans="1:20" x14ac:dyDescent="0.6">
      <c r="A8891" s="218" t="s">
        <v>25111</v>
      </c>
      <c r="B8891" s="218" t="s">
        <v>25112</v>
      </c>
      <c r="C8891" s="218">
        <v>0.15568872208977899</v>
      </c>
      <c r="D8891" s="218">
        <v>0.17768134760465901</v>
      </c>
      <c r="E8891" s="218">
        <v>0</v>
      </c>
      <c r="F8891" s="218">
        <v>0</v>
      </c>
      <c r="G8891" s="218">
        <v>0</v>
      </c>
      <c r="H8891" s="218">
        <v>0</v>
      </c>
      <c r="I8891" t="s">
        <v>21214</v>
      </c>
      <c r="J8891" s="218" t="s">
        <v>21214</v>
      </c>
      <c r="K8891" s="218">
        <v>2</v>
      </c>
      <c r="L8891" s="218">
        <v>-0.15568872208977899</v>
      </c>
      <c r="M8891" s="218">
        <v>-0.15568872208977899</v>
      </c>
      <c r="N8891" s="218">
        <v>-0.17768134760465901</v>
      </c>
      <c r="O8891" s="218">
        <v>-0.17768134760465901</v>
      </c>
      <c r="P8891" s="218">
        <v>-0.15568872208977899</v>
      </c>
      <c r="Q8891" s="218">
        <v>-0.15568872208977899</v>
      </c>
      <c r="R8891" s="507">
        <v>-0.15568872208977899</v>
      </c>
      <c r="S8891" s="507">
        <v>-0.17768134760465901</v>
      </c>
      <c r="T8891" s="218">
        <v>-0.15568872208977899</v>
      </c>
    </row>
    <row r="8892" spans="1:20" x14ac:dyDescent="0.6">
      <c r="A8892" s="218" t="s">
        <v>25113</v>
      </c>
      <c r="B8892" s="218" t="s">
        <v>25114</v>
      </c>
      <c r="C8892" s="218">
        <v>3.3904765090000502</v>
      </c>
      <c r="D8892" s="218">
        <v>2.5802553270317699</v>
      </c>
      <c r="E8892" s="218">
        <v>0</v>
      </c>
      <c r="F8892" s="218">
        <v>0</v>
      </c>
      <c r="G8892" s="218">
        <v>0</v>
      </c>
      <c r="H8892" s="218">
        <v>0</v>
      </c>
      <c r="I8892" t="s">
        <v>21214</v>
      </c>
      <c r="J8892" s="218" t="s">
        <v>21214</v>
      </c>
      <c r="K8892" s="218">
        <v>2</v>
      </c>
      <c r="L8892" s="218">
        <v>-3.3904765090000502</v>
      </c>
      <c r="M8892" s="218">
        <v>-3.3904765090000502</v>
      </c>
      <c r="N8892" s="218">
        <v>-2.5802553270317699</v>
      </c>
      <c r="O8892" s="218">
        <v>-2.5802553270317699</v>
      </c>
      <c r="P8892" s="218">
        <v>-3.3904765090000502</v>
      </c>
      <c r="Q8892" s="218">
        <v>-3.3904765090000502</v>
      </c>
      <c r="R8892" s="507">
        <v>-3.3904765090000502</v>
      </c>
      <c r="S8892" s="507">
        <v>-2.5802553270317699</v>
      </c>
      <c r="T8892" s="218">
        <v>-3.3904765090000502</v>
      </c>
    </row>
    <row r="8893" spans="1:20" x14ac:dyDescent="0.6">
      <c r="A8893" s="218" t="s">
        <v>25115</v>
      </c>
      <c r="B8893" s="218" t="s">
        <v>25116</v>
      </c>
      <c r="C8893" s="218">
        <v>3.1196626435599599</v>
      </c>
      <c r="D8893" s="218">
        <v>2.41281735496589</v>
      </c>
      <c r="E8893" s="218">
        <v>3.2642282451604498</v>
      </c>
      <c r="F8893" s="218">
        <v>3.2248578437829001</v>
      </c>
      <c r="G8893" s="218">
        <v>0</v>
      </c>
      <c r="H8893" s="218">
        <v>0</v>
      </c>
      <c r="I8893" t="s">
        <v>25117</v>
      </c>
      <c r="J8893" s="218" t="s">
        <v>25117</v>
      </c>
      <c r="K8893" s="218">
        <v>1</v>
      </c>
      <c r="L8893" s="218">
        <v>0.14456560160048992</v>
      </c>
      <c r="M8893" s="218">
        <v>0.10519520022294016</v>
      </c>
      <c r="N8893" s="218">
        <v>0.85141089019455984</v>
      </c>
      <c r="O8893" s="218">
        <v>0.81204048881701008</v>
      </c>
      <c r="P8893" s="218">
        <v>-3.1196626435599599</v>
      </c>
      <c r="Q8893" s="218">
        <v>-3.1196626435599599</v>
      </c>
      <c r="R8893" s="507">
        <v>0.12488040091171504</v>
      </c>
      <c r="S8893" s="507">
        <v>0.83172568950578496</v>
      </c>
      <c r="T8893" s="218">
        <v>-3.1196626435599599</v>
      </c>
    </row>
    <row r="8894" spans="1:20" x14ac:dyDescent="0.6">
      <c r="A8894" s="218" t="s">
        <v>25118</v>
      </c>
      <c r="B8894" s="218" t="s">
        <v>25119</v>
      </c>
      <c r="C8894" s="218">
        <v>2.84437867542393</v>
      </c>
      <c r="D8894" s="218">
        <v>2.9723482151364098</v>
      </c>
      <c r="E8894" s="218">
        <v>2.5177003436472201</v>
      </c>
      <c r="F8894" s="218">
        <v>2.9726836803734402</v>
      </c>
      <c r="G8894" s="218">
        <v>0.26846663313173802</v>
      </c>
      <c r="H8894" s="218">
        <v>0</v>
      </c>
      <c r="I8894" t="s">
        <v>25120</v>
      </c>
      <c r="J8894" s="218" t="s">
        <v>25120</v>
      </c>
      <c r="K8894" s="218">
        <v>2</v>
      </c>
      <c r="L8894" s="218">
        <v>-0.32667833177670991</v>
      </c>
      <c r="M8894" s="218">
        <v>0.12830500494951025</v>
      </c>
      <c r="N8894" s="218">
        <v>-0.45464787148918973</v>
      </c>
      <c r="O8894" s="218">
        <v>3.3546523703043007E-4</v>
      </c>
      <c r="P8894" s="218">
        <v>-2.5759120422921917</v>
      </c>
      <c r="Q8894" s="218">
        <v>-2.84437867542393</v>
      </c>
      <c r="R8894" s="507">
        <v>-9.9186663413599829E-2</v>
      </c>
      <c r="S8894" s="507">
        <v>-0.22715620312607965</v>
      </c>
      <c r="T8894" s="218">
        <v>-2.7101453588580608</v>
      </c>
    </row>
    <row r="8895" spans="1:20" x14ac:dyDescent="0.6">
      <c r="A8895" s="218" t="s">
        <v>25121</v>
      </c>
      <c r="B8895" s="218" t="s">
        <v>25122</v>
      </c>
      <c r="C8895" s="218">
        <v>4.7027258298265497</v>
      </c>
      <c r="D8895" s="218">
        <v>4.6085155610366701</v>
      </c>
      <c r="E8895" s="218">
        <v>3.8180388887456198</v>
      </c>
      <c r="F8895" s="218">
        <v>4.8278091030644896</v>
      </c>
      <c r="G8895" s="218">
        <v>8.8898919234300795</v>
      </c>
      <c r="H8895" s="218">
        <v>6.7393561321139996</v>
      </c>
      <c r="I8895" t="s">
        <v>25120</v>
      </c>
      <c r="J8895" s="218" t="s">
        <v>25120</v>
      </c>
      <c r="K8895" s="218">
        <v>2</v>
      </c>
      <c r="L8895" s="218">
        <v>-0.88468694108092993</v>
      </c>
      <c r="M8895" s="218">
        <v>0.12508327323793988</v>
      </c>
      <c r="N8895" s="218">
        <v>-0.79047667229105034</v>
      </c>
      <c r="O8895" s="218">
        <v>0.21929354202781948</v>
      </c>
      <c r="P8895" s="218">
        <v>4.1871660936035298</v>
      </c>
      <c r="Q8895" s="218">
        <v>2.0366303022874499</v>
      </c>
      <c r="R8895" s="507">
        <v>-0.37980183392149502</v>
      </c>
      <c r="S8895" s="507">
        <v>-0.28559156513161543</v>
      </c>
      <c r="T8895" s="218">
        <v>3.1118981979454898</v>
      </c>
    </row>
    <row r="8896" spans="1:20" x14ac:dyDescent="0.6">
      <c r="A8896" s="218" t="s">
        <v>25123</v>
      </c>
      <c r="B8896" s="218" t="s">
        <v>25124</v>
      </c>
      <c r="C8896" s="218">
        <v>4.6594706744251804</v>
      </c>
      <c r="D8896" s="218">
        <v>4.2470630207682003</v>
      </c>
      <c r="E8896" s="218">
        <v>0</v>
      </c>
      <c r="F8896" s="218">
        <v>4.4157627892452496</v>
      </c>
      <c r="G8896" s="218">
        <v>0</v>
      </c>
      <c r="H8896" s="218">
        <v>0.123827711997599</v>
      </c>
      <c r="I8896" t="s">
        <v>25125</v>
      </c>
      <c r="J8896" s="218" t="s">
        <v>25125</v>
      </c>
      <c r="K8896" s="218">
        <v>1</v>
      </c>
      <c r="L8896" s="218">
        <v>-4.6594706744251804</v>
      </c>
      <c r="M8896" s="218">
        <v>-0.24370788517993081</v>
      </c>
      <c r="N8896" s="218">
        <v>-4.2470630207682003</v>
      </c>
      <c r="O8896" s="218">
        <v>0.16869976847704926</v>
      </c>
      <c r="P8896" s="218">
        <v>-4.6594706744251804</v>
      </c>
      <c r="Q8896" s="218">
        <v>-4.5356429624275814</v>
      </c>
      <c r="R8896" s="507">
        <v>-2.4515892798025556</v>
      </c>
      <c r="S8896" s="507">
        <v>-2.0391816261455755</v>
      </c>
      <c r="T8896" s="218">
        <v>-4.5975568184263809</v>
      </c>
    </row>
    <row r="8897" spans="1:20" x14ac:dyDescent="0.6">
      <c r="A8897" s="218" t="s">
        <v>25126</v>
      </c>
      <c r="B8897" s="218" t="s">
        <v>25127</v>
      </c>
      <c r="C8897" s="218">
        <v>2.83288771112321</v>
      </c>
      <c r="D8897" s="218">
        <v>2.1926710032094898</v>
      </c>
      <c r="E8897" s="218">
        <v>4.6292815328240797</v>
      </c>
      <c r="F8897" s="218">
        <v>4.1802190964661E-2</v>
      </c>
      <c r="G8897" s="218">
        <v>0.86243763809848095</v>
      </c>
      <c r="H8897" s="218">
        <v>0</v>
      </c>
      <c r="I8897" t="s">
        <v>25128</v>
      </c>
      <c r="J8897" s="218" t="s">
        <v>25128</v>
      </c>
      <c r="K8897" s="218">
        <v>3</v>
      </c>
      <c r="L8897" s="218">
        <v>1.7963938217008697</v>
      </c>
      <c r="M8897" s="218">
        <v>-2.7910855201585489</v>
      </c>
      <c r="N8897" s="218">
        <v>2.4366105296145899</v>
      </c>
      <c r="O8897" s="218">
        <v>-2.1508688122448287</v>
      </c>
      <c r="P8897" s="218">
        <v>-1.970450073024729</v>
      </c>
      <c r="Q8897" s="218">
        <v>-2.83288771112321</v>
      </c>
      <c r="R8897" s="507">
        <v>-0.49734584922883962</v>
      </c>
      <c r="S8897" s="507">
        <v>0.14287085868488059</v>
      </c>
      <c r="T8897" s="218">
        <v>-2.4016688920739693</v>
      </c>
    </row>
    <row r="8898" spans="1:20" x14ac:dyDescent="0.6">
      <c r="A8898" s="218" t="s">
        <v>25129</v>
      </c>
      <c r="B8898" s="218" t="s">
        <v>25130</v>
      </c>
      <c r="C8898" s="218">
        <v>2.5537297520029898</v>
      </c>
      <c r="D8898" s="218">
        <v>1.95732830320359</v>
      </c>
      <c r="E8898" s="218">
        <v>0</v>
      </c>
      <c r="F8898" s="218">
        <v>0</v>
      </c>
      <c r="G8898" s="218">
        <v>0</v>
      </c>
      <c r="H8898" s="218">
        <v>0</v>
      </c>
      <c r="I8898" t="s">
        <v>25128</v>
      </c>
      <c r="J8898" s="218" t="s">
        <v>25128</v>
      </c>
      <c r="K8898" s="218">
        <v>3</v>
      </c>
      <c r="L8898" s="218">
        <v>-2.5537297520029898</v>
      </c>
      <c r="M8898" s="218">
        <v>-2.5537297520029898</v>
      </c>
      <c r="N8898" s="218">
        <v>-1.95732830320359</v>
      </c>
      <c r="O8898" s="218">
        <v>-1.95732830320359</v>
      </c>
      <c r="P8898" s="218">
        <v>-2.5537297520029898</v>
      </c>
      <c r="Q8898" s="218">
        <v>-2.5537297520029898</v>
      </c>
      <c r="R8898" s="507">
        <v>-2.5537297520029898</v>
      </c>
      <c r="S8898" s="507">
        <v>-1.95732830320359</v>
      </c>
      <c r="T8898" s="218">
        <v>-2.5537297520029898</v>
      </c>
    </row>
    <row r="8899" spans="1:20" x14ac:dyDescent="0.6">
      <c r="A8899" s="218" t="s">
        <v>25131</v>
      </c>
      <c r="B8899" s="218" t="s">
        <v>25132</v>
      </c>
      <c r="C8899" s="218">
        <v>2.71890091218809</v>
      </c>
      <c r="D8899" s="218">
        <v>2.25341680538348</v>
      </c>
      <c r="E8899" s="218">
        <v>0</v>
      </c>
      <c r="F8899" s="218">
        <v>4.1802190964661E-2</v>
      </c>
      <c r="G8899" s="218">
        <v>0</v>
      </c>
      <c r="H8899" s="218">
        <v>0.123827711997599</v>
      </c>
      <c r="I8899" t="s">
        <v>25128</v>
      </c>
      <c r="J8899" s="218" t="s">
        <v>25128</v>
      </c>
      <c r="K8899" s="218">
        <v>3</v>
      </c>
      <c r="L8899" s="218">
        <v>-2.71890091218809</v>
      </c>
      <c r="M8899" s="218">
        <v>-2.677098721223429</v>
      </c>
      <c r="N8899" s="218">
        <v>-2.25341680538348</v>
      </c>
      <c r="O8899" s="218">
        <v>-2.2116146144188189</v>
      </c>
      <c r="P8899" s="218">
        <v>-2.71890091218809</v>
      </c>
      <c r="Q8899" s="218">
        <v>-2.595073200190491</v>
      </c>
      <c r="R8899" s="507">
        <v>-2.6979998167057593</v>
      </c>
      <c r="S8899" s="507">
        <v>-2.2325157099011497</v>
      </c>
      <c r="T8899" s="218">
        <v>-2.6569870561892905</v>
      </c>
    </row>
    <row r="8900" spans="1:20" x14ac:dyDescent="0.6">
      <c r="A8900" s="218" t="s">
        <v>25133</v>
      </c>
      <c r="B8900" s="218" t="s">
        <v>25134</v>
      </c>
      <c r="C8900" s="218">
        <v>4.7523663969249696</v>
      </c>
      <c r="D8900" s="218">
        <v>4.7609992733696203</v>
      </c>
      <c r="E8900" s="218">
        <v>5.6602827317145001</v>
      </c>
      <c r="F8900" s="218">
        <v>4.1238319601605102</v>
      </c>
      <c r="G8900" s="218">
        <v>7.7429447284181299</v>
      </c>
      <c r="H8900" s="218">
        <v>0</v>
      </c>
      <c r="I8900" t="s">
        <v>25135</v>
      </c>
      <c r="J8900" s="218" t="s">
        <v>25135</v>
      </c>
      <c r="K8900" s="218">
        <v>3</v>
      </c>
      <c r="L8900" s="218">
        <v>0.90791633478953049</v>
      </c>
      <c r="M8900" s="218">
        <v>-0.62853443676445941</v>
      </c>
      <c r="N8900" s="218">
        <v>0.89928345834487988</v>
      </c>
      <c r="O8900" s="218">
        <v>-0.63716731320911002</v>
      </c>
      <c r="P8900" s="218">
        <v>2.9905783314931602</v>
      </c>
      <c r="Q8900" s="218">
        <v>-4.7523663969249696</v>
      </c>
      <c r="R8900" s="507">
        <v>0.13969094901253554</v>
      </c>
      <c r="S8900" s="507">
        <v>0.13105807256788493</v>
      </c>
      <c r="T8900" s="218">
        <v>-0.88089403271590472</v>
      </c>
    </row>
    <row r="8901" spans="1:20" x14ac:dyDescent="0.6">
      <c r="A8901" s="218" t="s">
        <v>25136</v>
      </c>
      <c r="B8901" s="218" t="s">
        <v>25137</v>
      </c>
      <c r="C8901" s="218">
        <v>2.0374619253831701</v>
      </c>
      <c r="D8901" s="218">
        <v>1.1240511655568599</v>
      </c>
      <c r="E8901" s="218">
        <v>0</v>
      </c>
      <c r="F8901" s="218">
        <v>0</v>
      </c>
      <c r="G8901" s="218">
        <v>0</v>
      </c>
      <c r="H8901" s="218">
        <v>0</v>
      </c>
      <c r="I8901" t="s">
        <v>25135</v>
      </c>
      <c r="J8901" s="218" t="s">
        <v>25135</v>
      </c>
      <c r="K8901" s="218">
        <v>3</v>
      </c>
      <c r="L8901" s="218">
        <v>-2.0374619253831701</v>
      </c>
      <c r="M8901" s="218">
        <v>-2.0374619253831701</v>
      </c>
      <c r="N8901" s="218">
        <v>-1.1240511655568599</v>
      </c>
      <c r="O8901" s="218">
        <v>-1.1240511655568599</v>
      </c>
      <c r="P8901" s="218">
        <v>-2.0374619253831701</v>
      </c>
      <c r="Q8901" s="218">
        <v>-2.0374619253831701</v>
      </c>
      <c r="R8901" s="507">
        <v>-2.0374619253831701</v>
      </c>
      <c r="S8901" s="507">
        <v>-1.1240511655568599</v>
      </c>
      <c r="T8901" s="218">
        <v>-2.0374619253831701</v>
      </c>
    </row>
    <row r="8902" spans="1:20" x14ac:dyDescent="0.6">
      <c r="A8902" s="218" t="s">
        <v>25138</v>
      </c>
      <c r="B8902" s="218" t="s">
        <v>25139</v>
      </c>
      <c r="C8902" s="218">
        <v>2.3591855565570401</v>
      </c>
      <c r="D8902" s="218">
        <v>1.53627023201459</v>
      </c>
      <c r="E8902" s="218">
        <v>5.44016568968664E-2</v>
      </c>
      <c r="F8902" s="218">
        <v>0</v>
      </c>
      <c r="G8902" s="218">
        <v>0</v>
      </c>
      <c r="H8902" s="218">
        <v>0</v>
      </c>
      <c r="I8902" t="s">
        <v>25135</v>
      </c>
      <c r="J8902" s="218" t="s">
        <v>25135</v>
      </c>
      <c r="K8902" s="218">
        <v>3</v>
      </c>
      <c r="L8902" s="218">
        <v>-2.3047838996601735</v>
      </c>
      <c r="M8902" s="218">
        <v>-2.3591855565570401</v>
      </c>
      <c r="N8902" s="218">
        <v>-1.4818685751177236</v>
      </c>
      <c r="O8902" s="218">
        <v>-1.53627023201459</v>
      </c>
      <c r="P8902" s="218">
        <v>-2.3591855565570401</v>
      </c>
      <c r="Q8902" s="218">
        <v>-2.3591855565570401</v>
      </c>
      <c r="R8902" s="507">
        <v>-2.3319847281086066</v>
      </c>
      <c r="S8902" s="507">
        <v>-1.5090694035661567</v>
      </c>
      <c r="T8902" s="218">
        <v>-2.3591855565570401</v>
      </c>
    </row>
    <row r="8903" spans="1:20" x14ac:dyDescent="0.6">
      <c r="A8903" s="218" t="s">
        <v>25140</v>
      </c>
      <c r="B8903" s="218" t="s">
        <v>25141</v>
      </c>
      <c r="C8903" s="218">
        <v>4.8281117533830296</v>
      </c>
      <c r="D8903" s="218">
        <v>5.0704890522566402</v>
      </c>
      <c r="E8903" s="218">
        <v>4.4955862343052102</v>
      </c>
      <c r="F8903" s="218">
        <v>5.3569377649749903</v>
      </c>
      <c r="G8903" s="218">
        <v>0.69026577864285299</v>
      </c>
      <c r="H8903" s="218">
        <v>0</v>
      </c>
      <c r="I8903" t="s">
        <v>25142</v>
      </c>
      <c r="J8903" s="218" t="s">
        <v>25142</v>
      </c>
      <c r="K8903" s="218">
        <v>3</v>
      </c>
      <c r="L8903" s="218">
        <v>-0.33252551907781935</v>
      </c>
      <c r="M8903" s="218">
        <v>0.52882601159196074</v>
      </c>
      <c r="N8903" s="218">
        <v>-0.57490281795142995</v>
      </c>
      <c r="O8903" s="218">
        <v>0.28644871271835015</v>
      </c>
      <c r="P8903" s="218">
        <v>-4.137845974740177</v>
      </c>
      <c r="Q8903" s="218">
        <v>-4.8281117533830296</v>
      </c>
      <c r="R8903" s="507">
        <v>9.8150246257070695E-2</v>
      </c>
      <c r="S8903" s="507">
        <v>-0.1442270526165399</v>
      </c>
      <c r="T8903" s="218">
        <v>-4.4829788640616037</v>
      </c>
    </row>
    <row r="8904" spans="1:20" x14ac:dyDescent="0.6">
      <c r="A8904" s="218" t="s">
        <v>25143</v>
      </c>
      <c r="B8904" s="218" t="s">
        <v>25144</v>
      </c>
      <c r="C8904" s="218">
        <v>5.3157683274052001</v>
      </c>
      <c r="D8904" s="218">
        <v>4.9850048552566504</v>
      </c>
      <c r="E8904" s="218">
        <v>3.8219643520091702</v>
      </c>
      <c r="F8904" s="218">
        <v>6.0597578897376803</v>
      </c>
      <c r="G8904" s="218">
        <v>0.38602773444041999</v>
      </c>
      <c r="H8904" s="218">
        <v>0</v>
      </c>
      <c r="I8904" t="s">
        <v>25142</v>
      </c>
      <c r="J8904" s="218" t="s">
        <v>25142</v>
      </c>
      <c r="K8904" s="218">
        <v>3</v>
      </c>
      <c r="L8904" s="218">
        <v>-1.4938039753960299</v>
      </c>
      <c r="M8904" s="218">
        <v>0.74398956233248015</v>
      </c>
      <c r="N8904" s="218">
        <v>-1.1630405032474802</v>
      </c>
      <c r="O8904" s="218">
        <v>1.0747530344810299</v>
      </c>
      <c r="P8904" s="218">
        <v>-4.9297405929647802</v>
      </c>
      <c r="Q8904" s="218">
        <v>-5.3157683274052001</v>
      </c>
      <c r="R8904" s="507">
        <v>-0.37490720653177489</v>
      </c>
      <c r="S8904" s="507">
        <v>-4.4143734383225164E-2</v>
      </c>
      <c r="T8904" s="218">
        <v>-5.1227544601849901</v>
      </c>
    </row>
    <row r="8905" spans="1:20" x14ac:dyDescent="0.6">
      <c r="A8905" s="218" t="s">
        <v>25145</v>
      </c>
      <c r="B8905" s="218" t="s">
        <v>25146</v>
      </c>
      <c r="C8905" s="218">
        <v>5.5592188221722303</v>
      </c>
      <c r="D8905" s="218">
        <v>5.6528610556977101</v>
      </c>
      <c r="E8905" s="218">
        <v>3.6158285363797602</v>
      </c>
      <c r="F8905" s="218">
        <v>4.7241086815861602</v>
      </c>
      <c r="G8905" s="218">
        <v>7.8472119390937101</v>
      </c>
      <c r="H8905" s="218">
        <v>0.123827711997599</v>
      </c>
      <c r="I8905" t="s">
        <v>25142</v>
      </c>
      <c r="J8905" s="218" t="s">
        <v>25142</v>
      </c>
      <c r="K8905" s="218">
        <v>3</v>
      </c>
      <c r="L8905" s="218">
        <v>-1.9433902857924701</v>
      </c>
      <c r="M8905" s="218">
        <v>-0.83511014058607014</v>
      </c>
      <c r="N8905" s="218">
        <v>-2.0370325193179499</v>
      </c>
      <c r="O8905" s="218">
        <v>-0.92875237411154998</v>
      </c>
      <c r="P8905" s="218">
        <v>2.2879931169214798</v>
      </c>
      <c r="Q8905" s="218">
        <v>-5.4353911101746313</v>
      </c>
      <c r="R8905" s="507">
        <v>-1.3892502131892701</v>
      </c>
      <c r="S8905" s="507">
        <v>-1.48289244671475</v>
      </c>
      <c r="T8905" s="218">
        <v>-1.5736989966265758</v>
      </c>
    </row>
    <row r="8906" spans="1:20" x14ac:dyDescent="0.6">
      <c r="A8906" s="218" t="s">
        <v>25147</v>
      </c>
      <c r="B8906" s="218" t="s">
        <v>25148</v>
      </c>
      <c r="C8906" s="218">
        <v>5.46652206937451</v>
      </c>
      <c r="D8906" s="218">
        <v>5.1957245595305999</v>
      </c>
      <c r="E8906" s="218">
        <v>5.4745154913300897</v>
      </c>
      <c r="F8906" s="218">
        <v>5.8404369206330502</v>
      </c>
      <c r="G8906" s="218">
        <v>0.77891856884019794</v>
      </c>
      <c r="H8906" s="218">
        <v>0</v>
      </c>
      <c r="I8906" t="s">
        <v>25149</v>
      </c>
      <c r="J8906" s="218" t="s">
        <v>25149</v>
      </c>
      <c r="K8906" s="218">
        <v>2</v>
      </c>
      <c r="L8906" s="218">
        <v>7.993421955579727E-3</v>
      </c>
      <c r="M8906" s="218">
        <v>0.37391485125854018</v>
      </c>
      <c r="N8906" s="218">
        <v>0.27879093179948988</v>
      </c>
      <c r="O8906" s="218">
        <v>0.64471236110245034</v>
      </c>
      <c r="P8906" s="218">
        <v>-4.687603500534312</v>
      </c>
      <c r="Q8906" s="218">
        <v>-5.46652206937451</v>
      </c>
      <c r="R8906" s="507">
        <v>0.19095413660705995</v>
      </c>
      <c r="S8906" s="507">
        <v>0.46175164645097011</v>
      </c>
      <c r="T8906" s="218">
        <v>-5.0770627849544105</v>
      </c>
    </row>
    <row r="8907" spans="1:20" x14ac:dyDescent="0.6">
      <c r="A8907" s="218" t="s">
        <v>25150</v>
      </c>
      <c r="B8907" s="218" t="s">
        <v>25151</v>
      </c>
      <c r="C8907" s="218">
        <v>3.9805223556175999</v>
      </c>
      <c r="D8907" s="218">
        <v>2.8981952356830498</v>
      </c>
      <c r="E8907" s="218">
        <v>0</v>
      </c>
      <c r="F8907" s="218">
        <v>4.4472117919416698</v>
      </c>
      <c r="G8907" s="218">
        <v>0</v>
      </c>
      <c r="H8907" s="218">
        <v>0</v>
      </c>
      <c r="I8907" t="s">
        <v>25149</v>
      </c>
      <c r="J8907" s="218" t="s">
        <v>25149</v>
      </c>
      <c r="K8907" s="218">
        <v>2</v>
      </c>
      <c r="L8907" s="218">
        <v>-3.9805223556175999</v>
      </c>
      <c r="M8907" s="218">
        <v>0.4666894363240699</v>
      </c>
      <c r="N8907" s="218">
        <v>-2.8981952356830498</v>
      </c>
      <c r="O8907" s="218">
        <v>1.54901655625862</v>
      </c>
      <c r="P8907" s="218">
        <v>-3.9805223556175999</v>
      </c>
      <c r="Q8907" s="218">
        <v>-3.9805223556175999</v>
      </c>
      <c r="R8907" s="507">
        <v>-1.756916459646765</v>
      </c>
      <c r="S8907" s="507">
        <v>-0.67458933971221491</v>
      </c>
      <c r="T8907" s="218">
        <v>-3.9805223556175999</v>
      </c>
    </row>
    <row r="8908" spans="1:20" x14ac:dyDescent="0.6">
      <c r="A8908" s="218" t="s">
        <v>25152</v>
      </c>
      <c r="B8908" s="218" t="s">
        <v>25153</v>
      </c>
      <c r="C8908" s="218">
        <v>3.8554889491344602</v>
      </c>
      <c r="D8908" s="218">
        <v>3.84813282822978</v>
      </c>
      <c r="E8908" s="218">
        <v>0</v>
      </c>
      <c r="F8908" s="218">
        <v>5.25177408341629</v>
      </c>
      <c r="G8908" s="218">
        <v>0</v>
      </c>
      <c r="H8908" s="218">
        <v>0</v>
      </c>
      <c r="I8908" t="s">
        <v>25154</v>
      </c>
      <c r="J8908" s="218" t="s">
        <v>25154</v>
      </c>
      <c r="K8908" s="218">
        <v>2</v>
      </c>
      <c r="L8908" s="218">
        <v>-3.8554889491344602</v>
      </c>
      <c r="M8908" s="218">
        <v>1.3962851342818299</v>
      </c>
      <c r="N8908" s="218">
        <v>-3.84813282822978</v>
      </c>
      <c r="O8908" s="218">
        <v>1.4036412551865101</v>
      </c>
      <c r="P8908" s="218">
        <v>-3.8554889491344602</v>
      </c>
      <c r="Q8908" s="218">
        <v>-3.8554889491344602</v>
      </c>
      <c r="R8908" s="507">
        <v>-1.2296019074263151</v>
      </c>
      <c r="S8908" s="507">
        <v>-1.222245786521635</v>
      </c>
      <c r="T8908" s="218">
        <v>-3.8554889491344602</v>
      </c>
    </row>
    <row r="8909" spans="1:20" x14ac:dyDescent="0.6">
      <c r="A8909" s="218" t="s">
        <v>25155</v>
      </c>
      <c r="B8909" s="218" t="s">
        <v>25156</v>
      </c>
      <c r="C8909" s="218">
        <v>3.89746308354461</v>
      </c>
      <c r="D8909" s="218">
        <v>3.9279448501809799</v>
      </c>
      <c r="E8909" s="218">
        <v>0.29932674811869198</v>
      </c>
      <c r="F8909" s="218">
        <v>0</v>
      </c>
      <c r="G8909" s="218">
        <v>0</v>
      </c>
      <c r="H8909" s="218">
        <v>0</v>
      </c>
      <c r="I8909" t="s">
        <v>25154</v>
      </c>
      <c r="J8909" s="218" t="s">
        <v>25154</v>
      </c>
      <c r="K8909" s="218">
        <v>2</v>
      </c>
      <c r="L8909" s="218">
        <v>-3.5981363354259179</v>
      </c>
      <c r="M8909" s="218">
        <v>-3.89746308354461</v>
      </c>
      <c r="N8909" s="218">
        <v>-3.6286181020622879</v>
      </c>
      <c r="O8909" s="218">
        <v>-3.9279448501809799</v>
      </c>
      <c r="P8909" s="218">
        <v>-3.89746308354461</v>
      </c>
      <c r="Q8909" s="218">
        <v>-3.89746308354461</v>
      </c>
      <c r="R8909" s="507">
        <v>-3.747799709485264</v>
      </c>
      <c r="S8909" s="507">
        <v>-3.7782814761216339</v>
      </c>
      <c r="T8909" s="218">
        <v>-3.89746308354461</v>
      </c>
    </row>
    <row r="8910" spans="1:20" x14ac:dyDescent="0.6">
      <c r="A8910" s="218" t="s">
        <v>25157</v>
      </c>
      <c r="B8910" s="218" t="s">
        <v>25158</v>
      </c>
      <c r="C8910" s="218">
        <v>5.0589330285738701</v>
      </c>
      <c r="D8910" s="218">
        <v>4.4703374052502296</v>
      </c>
      <c r="E8910" s="218">
        <v>4.5744910079429699</v>
      </c>
      <c r="F8910" s="218">
        <v>4.9189556341244396</v>
      </c>
      <c r="G8910" s="218">
        <v>0</v>
      </c>
      <c r="H8910" s="218">
        <v>0</v>
      </c>
      <c r="I8910" t="s">
        <v>25159</v>
      </c>
      <c r="J8910" s="218" t="s">
        <v>25159</v>
      </c>
      <c r="K8910" s="218">
        <v>3</v>
      </c>
      <c r="L8910" s="218">
        <v>-0.48444202063090014</v>
      </c>
      <c r="M8910" s="218">
        <v>-0.13997739444943047</v>
      </c>
      <c r="N8910" s="218">
        <v>0.10415360269274032</v>
      </c>
      <c r="O8910" s="218">
        <v>0.44861822887420999</v>
      </c>
      <c r="P8910" s="218">
        <v>-5.0589330285738701</v>
      </c>
      <c r="Q8910" s="218">
        <v>-5.0589330285738701</v>
      </c>
      <c r="R8910" s="507">
        <v>-0.3122097075401653</v>
      </c>
      <c r="S8910" s="507">
        <v>0.27638591578347516</v>
      </c>
      <c r="T8910" s="218">
        <v>-5.0589330285738701</v>
      </c>
    </row>
    <row r="8911" spans="1:20" x14ac:dyDescent="0.6">
      <c r="A8911" s="218" t="s">
        <v>25160</v>
      </c>
      <c r="B8911" s="218" t="s">
        <v>25161</v>
      </c>
      <c r="C8911" s="218">
        <v>4.4740334730459503</v>
      </c>
      <c r="D8911" s="218">
        <v>3.6701925769639399</v>
      </c>
      <c r="E8911" s="218">
        <v>3.7035513923746901</v>
      </c>
      <c r="F8911" s="218">
        <v>3.9481219546691602</v>
      </c>
      <c r="G8911" s="218">
        <v>0.69026577864285299</v>
      </c>
      <c r="H8911" s="218">
        <v>0.123827711997599</v>
      </c>
      <c r="I8911" t="s">
        <v>25159</v>
      </c>
      <c r="J8911" s="218" t="s">
        <v>25159</v>
      </c>
      <c r="K8911" s="218">
        <v>3</v>
      </c>
      <c r="L8911" s="218">
        <v>-0.77048208067126023</v>
      </c>
      <c r="M8911" s="218">
        <v>-0.52591151837679018</v>
      </c>
      <c r="N8911" s="218">
        <v>3.3358815410750253E-2</v>
      </c>
      <c r="O8911" s="218">
        <v>0.2779293777052203</v>
      </c>
      <c r="P8911" s="218">
        <v>-3.7837676944030973</v>
      </c>
      <c r="Q8911" s="218">
        <v>-4.3502057610483513</v>
      </c>
      <c r="R8911" s="507">
        <v>-0.6481967995240252</v>
      </c>
      <c r="S8911" s="507">
        <v>0.15564409655798528</v>
      </c>
      <c r="T8911" s="218">
        <v>-4.0669867277257241</v>
      </c>
    </row>
    <row r="8912" spans="1:20" x14ac:dyDescent="0.6">
      <c r="A8912" s="218" t="s">
        <v>25162</v>
      </c>
      <c r="B8912" s="218" t="s">
        <v>25163</v>
      </c>
      <c r="C8912" s="218">
        <v>2.5467128108197401</v>
      </c>
      <c r="D8912" s="218">
        <v>1.7339603151477501</v>
      </c>
      <c r="E8912" s="218">
        <v>0</v>
      </c>
      <c r="F8912" s="218">
        <v>3.2428909302506401</v>
      </c>
      <c r="G8912" s="218">
        <v>0</v>
      </c>
      <c r="H8912" s="218">
        <v>0</v>
      </c>
      <c r="I8912" t="s">
        <v>25159</v>
      </c>
      <c r="J8912" s="218" t="s">
        <v>25159</v>
      </c>
      <c r="K8912" s="218">
        <v>3</v>
      </c>
      <c r="L8912" s="218">
        <v>-2.5467128108197401</v>
      </c>
      <c r="M8912" s="218">
        <v>0.69617811943090002</v>
      </c>
      <c r="N8912" s="218">
        <v>-1.7339603151477501</v>
      </c>
      <c r="O8912" s="218">
        <v>1.5089306151028901</v>
      </c>
      <c r="P8912" s="218">
        <v>-2.5467128108197401</v>
      </c>
      <c r="Q8912" s="218">
        <v>-2.5467128108197401</v>
      </c>
      <c r="R8912" s="507">
        <v>-0.92526734569442004</v>
      </c>
      <c r="S8912" s="507">
        <v>-0.11251485002243</v>
      </c>
      <c r="T8912" s="218">
        <v>-2.5467128108197401</v>
      </c>
    </row>
    <row r="8913" spans="1:20" x14ac:dyDescent="0.6">
      <c r="A8913" s="218" t="s">
        <v>25164</v>
      </c>
      <c r="B8913" s="218" t="s">
        <v>25165</v>
      </c>
      <c r="C8913" s="218">
        <v>4.4019882064985998</v>
      </c>
      <c r="D8913" s="218">
        <v>4.70047162609597</v>
      </c>
      <c r="E8913" s="218">
        <v>5.6981502793189902</v>
      </c>
      <c r="F8913" s="218">
        <v>4.5575927223087698</v>
      </c>
      <c r="G8913" s="218">
        <v>7.9031354373656404</v>
      </c>
      <c r="H8913" s="218">
        <v>6.4960707010379499</v>
      </c>
      <c r="I8913" t="s">
        <v>25166</v>
      </c>
      <c r="J8913" s="218" t="s">
        <v>25166</v>
      </c>
      <c r="K8913" s="218">
        <v>2</v>
      </c>
      <c r="L8913" s="218">
        <v>1.2961620728203904</v>
      </c>
      <c r="M8913" s="218">
        <v>0.15560451581016999</v>
      </c>
      <c r="N8913" s="218">
        <v>0.99767865322302018</v>
      </c>
      <c r="O8913" s="218">
        <v>-0.14287890378720025</v>
      </c>
      <c r="P8913" s="218">
        <v>3.5011472308670406</v>
      </c>
      <c r="Q8913" s="218">
        <v>2.0940824945393501</v>
      </c>
      <c r="R8913" s="507">
        <v>0.7258832943152802</v>
      </c>
      <c r="S8913" s="507">
        <v>0.42739987471790997</v>
      </c>
      <c r="T8913" s="218">
        <v>2.7976148627031954</v>
      </c>
    </row>
    <row r="8914" spans="1:20" x14ac:dyDescent="0.6">
      <c r="A8914" s="218" t="s">
        <v>25167</v>
      </c>
      <c r="B8914" s="218" t="s">
        <v>25168</v>
      </c>
      <c r="C8914" s="218">
        <v>4.0615225265336496</v>
      </c>
      <c r="D8914" s="218">
        <v>4.6710848002980896</v>
      </c>
      <c r="E8914" s="218">
        <v>4.6089781495984798</v>
      </c>
      <c r="F8914" s="218">
        <v>4.9231555621673397</v>
      </c>
      <c r="G8914" s="218">
        <v>7.3692691010300901</v>
      </c>
      <c r="H8914" s="218">
        <v>0</v>
      </c>
      <c r="I8914" t="s">
        <v>25166</v>
      </c>
      <c r="J8914" s="218" t="s">
        <v>25166</v>
      </c>
      <c r="K8914" s="218">
        <v>2</v>
      </c>
      <c r="L8914" s="218">
        <v>0.5474556230648302</v>
      </c>
      <c r="M8914" s="218">
        <v>0.86163303563369009</v>
      </c>
      <c r="N8914" s="218">
        <v>-6.2106650699609744E-2</v>
      </c>
      <c r="O8914" s="218">
        <v>0.25207076186925015</v>
      </c>
      <c r="P8914" s="218">
        <v>3.3077465744964405</v>
      </c>
      <c r="Q8914" s="218">
        <v>-4.0615225265336496</v>
      </c>
      <c r="R8914" s="507">
        <v>0.70454432934926015</v>
      </c>
      <c r="S8914" s="507">
        <v>9.4982055584820202E-2</v>
      </c>
      <c r="T8914" s="218">
        <v>-0.37688797601860458</v>
      </c>
    </row>
    <row r="8915" spans="1:20" x14ac:dyDescent="0.6">
      <c r="A8915" s="218" t="s">
        <v>25169</v>
      </c>
      <c r="B8915" s="218" t="s">
        <v>25170</v>
      </c>
      <c r="C8915" s="218">
        <v>3.7676892659030501</v>
      </c>
      <c r="D8915" s="218">
        <v>3.66274676329386</v>
      </c>
      <c r="E8915" s="218">
        <v>3.4733521504944802</v>
      </c>
      <c r="F8915" s="218">
        <v>3.77923214679064</v>
      </c>
      <c r="G8915" s="218">
        <v>0.38602773444041999</v>
      </c>
      <c r="H8915" s="218">
        <v>0</v>
      </c>
      <c r="I8915" t="s">
        <v>25171</v>
      </c>
      <c r="J8915" s="218" t="s">
        <v>25171</v>
      </c>
      <c r="K8915" s="218">
        <v>1</v>
      </c>
      <c r="L8915" s="218">
        <v>-0.29433711540856988</v>
      </c>
      <c r="M8915" s="218">
        <v>1.1542880887589924E-2</v>
      </c>
      <c r="N8915" s="218">
        <v>-0.18939461279937975</v>
      </c>
      <c r="O8915" s="218">
        <v>0.11648538349678006</v>
      </c>
      <c r="P8915" s="218">
        <v>-3.3816615314626302</v>
      </c>
      <c r="Q8915" s="218">
        <v>-3.7676892659030501</v>
      </c>
      <c r="R8915" s="507">
        <v>-0.14139711726048998</v>
      </c>
      <c r="S8915" s="507">
        <v>-3.6454614651299844E-2</v>
      </c>
      <c r="T8915" s="218">
        <v>-3.5746753986828401</v>
      </c>
    </row>
    <row r="8916" spans="1:20" x14ac:dyDescent="0.6">
      <c r="A8916" s="218" t="s">
        <v>25172</v>
      </c>
      <c r="B8916" s="218" t="s">
        <v>25173</v>
      </c>
      <c r="C8916" s="218">
        <v>3.9648151832879801</v>
      </c>
      <c r="D8916" s="218">
        <v>4.2143314180406497</v>
      </c>
      <c r="E8916" s="218">
        <v>4.71198977984825</v>
      </c>
      <c r="F8916" s="218">
        <v>4.32556688292944</v>
      </c>
      <c r="G8916" s="218">
        <v>1.0162357018798001</v>
      </c>
      <c r="H8916" s="218">
        <v>0</v>
      </c>
      <c r="I8916" t="s">
        <v>25174</v>
      </c>
      <c r="J8916" s="218" t="s">
        <v>25174</v>
      </c>
      <c r="K8916" s="218">
        <v>5</v>
      </c>
      <c r="L8916" s="218">
        <v>0.74717459656026985</v>
      </c>
      <c r="M8916" s="218">
        <v>0.36075169964145992</v>
      </c>
      <c r="N8916" s="218">
        <v>0.49765836180760026</v>
      </c>
      <c r="O8916" s="218">
        <v>0.11123546488879033</v>
      </c>
      <c r="P8916" s="218">
        <v>-2.94857948140818</v>
      </c>
      <c r="Q8916" s="218">
        <v>-3.9648151832879801</v>
      </c>
      <c r="R8916" s="507">
        <v>0.55396314810086489</v>
      </c>
      <c r="S8916" s="507">
        <v>0.30444691334819529</v>
      </c>
      <c r="T8916" s="218">
        <v>-3.4566973323480799</v>
      </c>
    </row>
    <row r="8917" spans="1:20" x14ac:dyDescent="0.6">
      <c r="A8917" s="218" t="s">
        <v>25175</v>
      </c>
      <c r="B8917" s="218" t="s">
        <v>25176</v>
      </c>
      <c r="C8917" s="218">
        <v>3.4998805173549399</v>
      </c>
      <c r="D8917" s="218">
        <v>2.4039128624846602</v>
      </c>
      <c r="E8917" s="218">
        <v>3.8491475375151798</v>
      </c>
      <c r="F8917" s="218">
        <v>2.83680817194332</v>
      </c>
      <c r="G8917" s="218">
        <v>0.26846663313173802</v>
      </c>
      <c r="H8917" s="218">
        <v>0</v>
      </c>
      <c r="I8917" t="s">
        <v>25174</v>
      </c>
      <c r="J8917" s="218" t="s">
        <v>25174</v>
      </c>
      <c r="K8917" s="218">
        <v>5</v>
      </c>
      <c r="L8917" s="218">
        <v>0.34926702016023992</v>
      </c>
      <c r="M8917" s="218">
        <v>-0.66307234541161986</v>
      </c>
      <c r="N8917" s="218">
        <v>1.4452346750305196</v>
      </c>
      <c r="O8917" s="218">
        <v>0.43289530945865984</v>
      </c>
      <c r="P8917" s="218">
        <v>-3.2314138842232021</v>
      </c>
      <c r="Q8917" s="218">
        <v>-3.4998805173549399</v>
      </c>
      <c r="R8917" s="507">
        <v>-0.15690266262568997</v>
      </c>
      <c r="S8917" s="507">
        <v>0.93906499224458972</v>
      </c>
      <c r="T8917" s="218">
        <v>-3.3656472007890708</v>
      </c>
    </row>
    <row r="8918" spans="1:20" x14ac:dyDescent="0.6">
      <c r="A8918" s="218" t="s">
        <v>25177</v>
      </c>
      <c r="B8918" s="218" t="s">
        <v>25178</v>
      </c>
      <c r="C8918" s="218">
        <v>3.8554889491344602</v>
      </c>
      <c r="D8918" s="218">
        <v>3.7068559043127598</v>
      </c>
      <c r="E8918" s="218">
        <v>5.44016568968664E-2</v>
      </c>
      <c r="F8918" s="218">
        <v>4.9481015636375796</v>
      </c>
      <c r="G8918" s="218">
        <v>0</v>
      </c>
      <c r="H8918" s="218">
        <v>0</v>
      </c>
      <c r="I8918" t="s">
        <v>25174</v>
      </c>
      <c r="J8918" s="218" t="s">
        <v>25174</v>
      </c>
      <c r="K8918" s="218">
        <v>5</v>
      </c>
      <c r="L8918" s="218">
        <v>-3.8010872922375936</v>
      </c>
      <c r="M8918" s="218">
        <v>1.0926126145031194</v>
      </c>
      <c r="N8918" s="218">
        <v>-3.6524542474158932</v>
      </c>
      <c r="O8918" s="218">
        <v>1.2412456593248198</v>
      </c>
      <c r="P8918" s="218">
        <v>-3.8554889491344602</v>
      </c>
      <c r="Q8918" s="218">
        <v>-3.8554889491344602</v>
      </c>
      <c r="R8918" s="507">
        <v>-1.3542373388672371</v>
      </c>
      <c r="S8918" s="507">
        <v>-1.2056042940455367</v>
      </c>
      <c r="T8918" s="218">
        <v>-3.8554889491344602</v>
      </c>
    </row>
    <row r="8919" spans="1:20" x14ac:dyDescent="0.6">
      <c r="A8919" s="218" t="s">
        <v>25179</v>
      </c>
      <c r="B8919" s="218" t="s">
        <v>25180</v>
      </c>
      <c r="C8919" s="218">
        <v>3.6774139926969198</v>
      </c>
      <c r="D8919" s="218">
        <v>3.1372320928131598</v>
      </c>
      <c r="E8919" s="218">
        <v>0</v>
      </c>
      <c r="F8919" s="218">
        <v>3.9034714701326498</v>
      </c>
      <c r="G8919" s="218">
        <v>0</v>
      </c>
      <c r="H8919" s="218">
        <v>0</v>
      </c>
      <c r="I8919" t="s">
        <v>25174</v>
      </c>
      <c r="J8919" s="218" t="s">
        <v>25174</v>
      </c>
      <c r="K8919" s="218">
        <v>5</v>
      </c>
      <c r="L8919" s="218">
        <v>-3.6774139926969198</v>
      </c>
      <c r="M8919" s="218">
        <v>0.22605747743573001</v>
      </c>
      <c r="N8919" s="218">
        <v>-3.1372320928131598</v>
      </c>
      <c r="O8919" s="218">
        <v>0.76623937731948999</v>
      </c>
      <c r="P8919" s="218">
        <v>-3.6774139926969198</v>
      </c>
      <c r="Q8919" s="218">
        <v>-3.6774139926969198</v>
      </c>
      <c r="R8919" s="507">
        <v>-1.7256782576305949</v>
      </c>
      <c r="S8919" s="507">
        <v>-1.1854963577468349</v>
      </c>
      <c r="T8919" s="218">
        <v>-3.6774139926969198</v>
      </c>
    </row>
    <row r="8920" spans="1:20" x14ac:dyDescent="0.6">
      <c r="A8920" s="218" t="s">
        <v>25181</v>
      </c>
      <c r="B8920" s="218" t="s">
        <v>25182</v>
      </c>
      <c r="C8920" s="218">
        <v>2.9059933018498598</v>
      </c>
      <c r="D8920" s="218">
        <v>2.1926710032094898</v>
      </c>
      <c r="E8920" s="218">
        <v>5.44016568968664E-2</v>
      </c>
      <c r="F8920" s="218">
        <v>0</v>
      </c>
      <c r="G8920" s="218">
        <v>0</v>
      </c>
      <c r="H8920" s="218">
        <v>0</v>
      </c>
      <c r="I8920" t="s">
        <v>25174</v>
      </c>
      <c r="J8920" s="218" t="s">
        <v>25174</v>
      </c>
      <c r="K8920" s="218">
        <v>5</v>
      </c>
      <c r="L8920" s="218">
        <v>-2.8515916449529932</v>
      </c>
      <c r="M8920" s="218">
        <v>-2.9059933018498598</v>
      </c>
      <c r="N8920" s="218">
        <v>-2.1382693463126232</v>
      </c>
      <c r="O8920" s="218">
        <v>-2.1926710032094898</v>
      </c>
      <c r="P8920" s="218">
        <v>-2.9059933018498598</v>
      </c>
      <c r="Q8920" s="218">
        <v>-2.9059933018498598</v>
      </c>
      <c r="R8920" s="507">
        <v>-2.8787924734014263</v>
      </c>
      <c r="S8920" s="507">
        <v>-2.1654701747610563</v>
      </c>
      <c r="T8920" s="218">
        <v>-2.9059933018498598</v>
      </c>
    </row>
    <row r="8921" spans="1:20" x14ac:dyDescent="0.6">
      <c r="A8921" s="218" t="s">
        <v>25183</v>
      </c>
      <c r="B8921" s="218" t="s">
        <v>25184</v>
      </c>
      <c r="C8921" s="218">
        <v>3.6774139926969198</v>
      </c>
      <c r="D8921" s="218">
        <v>3.84813282822978</v>
      </c>
      <c r="E8921" s="218">
        <v>5.3386348297082797</v>
      </c>
      <c r="F8921" s="218">
        <v>3.7193102735238299</v>
      </c>
      <c r="G8921" s="218">
        <v>1.0162357018798001</v>
      </c>
      <c r="H8921" s="218">
        <v>7.4945242844622104</v>
      </c>
      <c r="I8921" t="s">
        <v>25185</v>
      </c>
      <c r="J8921" s="218" t="s">
        <v>25185</v>
      </c>
      <c r="K8921" s="218">
        <v>6</v>
      </c>
      <c r="L8921" s="218">
        <v>1.6612208370113599</v>
      </c>
      <c r="M8921" s="218">
        <v>4.1896280826910104E-2</v>
      </c>
      <c r="N8921" s="218">
        <v>1.4905020014784998</v>
      </c>
      <c r="O8921" s="218">
        <v>-0.12882255470595005</v>
      </c>
      <c r="P8921" s="218">
        <v>-2.6611782908171198</v>
      </c>
      <c r="Q8921" s="218">
        <v>3.8171102917652906</v>
      </c>
      <c r="R8921" s="507">
        <v>0.85155855891913501</v>
      </c>
      <c r="S8921" s="507">
        <v>0.68083972338627485</v>
      </c>
      <c r="T8921" s="218">
        <v>0.57796600047408542</v>
      </c>
    </row>
    <row r="8922" spans="1:20" x14ac:dyDescent="0.6">
      <c r="A8922" s="218" t="s">
        <v>25186</v>
      </c>
      <c r="B8922" s="218" t="s">
        <v>25187</v>
      </c>
      <c r="C8922" s="218">
        <v>4.8539234511072404</v>
      </c>
      <c r="D8922" s="218">
        <v>4.8619848064230302</v>
      </c>
      <c r="E8922" s="218">
        <v>5.1625352490366296</v>
      </c>
      <c r="F8922" s="218">
        <v>5.5665568705122004</v>
      </c>
      <c r="G8922" s="218">
        <v>1.21997385646274</v>
      </c>
      <c r="H8922" s="218">
        <v>7.7136190950516603</v>
      </c>
      <c r="I8922" t="s">
        <v>25185</v>
      </c>
      <c r="J8922" s="218" t="s">
        <v>25185</v>
      </c>
      <c r="K8922" s="218">
        <v>6</v>
      </c>
      <c r="L8922" s="218">
        <v>0.3086117979293892</v>
      </c>
      <c r="M8922" s="218">
        <v>0.71263341940495994</v>
      </c>
      <c r="N8922" s="218">
        <v>0.30055044261359942</v>
      </c>
      <c r="O8922" s="218">
        <v>0.70457206408917017</v>
      </c>
      <c r="P8922" s="218">
        <v>-3.6339495946445002</v>
      </c>
      <c r="Q8922" s="218">
        <v>2.8596956439444199</v>
      </c>
      <c r="R8922" s="507">
        <v>0.51062260866717457</v>
      </c>
      <c r="S8922" s="507">
        <v>0.5025612533513848</v>
      </c>
      <c r="T8922" s="218">
        <v>-0.38712697535004015</v>
      </c>
    </row>
    <row r="8923" spans="1:20" x14ac:dyDescent="0.6">
      <c r="A8923" s="218" t="s">
        <v>25188</v>
      </c>
      <c r="B8923" s="218" t="s">
        <v>25189</v>
      </c>
      <c r="C8923" s="218">
        <v>4.5826514530309597</v>
      </c>
      <c r="D8923" s="218">
        <v>4.6239348965491898</v>
      </c>
      <c r="E8923" s="218">
        <v>4.0532768518717903</v>
      </c>
      <c r="F8923" s="218">
        <v>4.9273432989950301</v>
      </c>
      <c r="G8923" s="218">
        <v>7.8795226631462603</v>
      </c>
      <c r="H8923" s="218">
        <v>0</v>
      </c>
      <c r="I8923" t="s">
        <v>25185</v>
      </c>
      <c r="J8923" s="218" t="s">
        <v>25185</v>
      </c>
      <c r="K8923" s="218">
        <v>6</v>
      </c>
      <c r="L8923" s="218">
        <v>-0.52937460115916934</v>
      </c>
      <c r="M8923" s="218">
        <v>0.34469184596407043</v>
      </c>
      <c r="N8923" s="218">
        <v>-0.57065804467739945</v>
      </c>
      <c r="O8923" s="218">
        <v>0.30340840244584033</v>
      </c>
      <c r="P8923" s="218">
        <v>3.2968712101153006</v>
      </c>
      <c r="Q8923" s="218">
        <v>-4.5826514530309597</v>
      </c>
      <c r="R8923" s="507">
        <v>-9.2341377597549457E-2</v>
      </c>
      <c r="S8923" s="507">
        <v>-0.13362482111577956</v>
      </c>
      <c r="T8923" s="218">
        <v>-0.64289012145782953</v>
      </c>
    </row>
    <row r="8924" spans="1:20" x14ac:dyDescent="0.6">
      <c r="A8924" s="218" t="s">
        <v>25190</v>
      </c>
      <c r="B8924" s="218" t="s">
        <v>25191</v>
      </c>
      <c r="C8924" s="218">
        <v>0.262334810871442</v>
      </c>
      <c r="D8924" s="218">
        <v>0.135270156847448</v>
      </c>
      <c r="E8924" s="218">
        <v>0</v>
      </c>
      <c r="F8924" s="218">
        <v>0</v>
      </c>
      <c r="G8924" s="218">
        <v>0</v>
      </c>
      <c r="H8924" s="218">
        <v>0</v>
      </c>
      <c r="I8924" t="s">
        <v>25185</v>
      </c>
      <c r="J8924" s="218" t="s">
        <v>25185</v>
      </c>
      <c r="K8924" s="218">
        <v>6</v>
      </c>
      <c r="L8924" s="218">
        <v>-0.262334810871442</v>
      </c>
      <c r="M8924" s="218">
        <v>-0.262334810871442</v>
      </c>
      <c r="N8924" s="218">
        <v>-0.135270156847448</v>
      </c>
      <c r="O8924" s="218">
        <v>-0.135270156847448</v>
      </c>
      <c r="P8924" s="218">
        <v>-0.262334810871442</v>
      </c>
      <c r="Q8924" s="218">
        <v>-0.262334810871442</v>
      </c>
      <c r="R8924" s="507">
        <v>-0.262334810871442</v>
      </c>
      <c r="S8924" s="507">
        <v>-0.135270156847448</v>
      </c>
      <c r="T8924" s="218">
        <v>-0.262334810871442</v>
      </c>
    </row>
    <row r="8925" spans="1:20" x14ac:dyDescent="0.6">
      <c r="A8925" s="218" t="s">
        <v>25192</v>
      </c>
      <c r="B8925" s="218" t="s">
        <v>25193</v>
      </c>
      <c r="C8925" s="218">
        <v>3.6250776929155899</v>
      </c>
      <c r="D8925" s="218">
        <v>3.27056848487201</v>
      </c>
      <c r="E8925" s="218">
        <v>4.4455764135301603</v>
      </c>
      <c r="F8925" s="218">
        <v>4.1802190964661E-2</v>
      </c>
      <c r="G8925" s="218">
        <v>0.94138514970795095</v>
      </c>
      <c r="H8925" s="218">
        <v>0</v>
      </c>
      <c r="I8925" t="s">
        <v>25185</v>
      </c>
      <c r="J8925" s="218" t="s">
        <v>25185</v>
      </c>
      <c r="K8925" s="218">
        <v>6</v>
      </c>
      <c r="L8925" s="218">
        <v>0.82049872061457041</v>
      </c>
      <c r="M8925" s="218">
        <v>-3.5832755019509288</v>
      </c>
      <c r="N8925" s="218">
        <v>1.1750079286581503</v>
      </c>
      <c r="O8925" s="218">
        <v>-3.2287662939073489</v>
      </c>
      <c r="P8925" s="218">
        <v>-2.6836925432076391</v>
      </c>
      <c r="Q8925" s="218">
        <v>-3.6250776929155899</v>
      </c>
      <c r="R8925" s="507">
        <v>-1.3813883906681792</v>
      </c>
      <c r="S8925" s="507">
        <v>-1.0268791826245993</v>
      </c>
      <c r="T8925" s="218">
        <v>-3.1543851180616143</v>
      </c>
    </row>
    <row r="8926" spans="1:20" x14ac:dyDescent="0.6">
      <c r="A8926" s="218" t="s">
        <v>25194</v>
      </c>
      <c r="B8926" s="218" t="s">
        <v>25195</v>
      </c>
      <c r="C8926" s="218">
        <v>5.3453871602856804</v>
      </c>
      <c r="D8926" s="218">
        <v>5.4590772381933803</v>
      </c>
      <c r="E8926" s="218">
        <v>0.106826243139567</v>
      </c>
      <c r="F8926" s="218">
        <v>4.9342959601815304</v>
      </c>
      <c r="G8926" s="218">
        <v>6.9195462722743599</v>
      </c>
      <c r="H8926" s="218">
        <v>0</v>
      </c>
      <c r="I8926" t="s">
        <v>25185</v>
      </c>
      <c r="J8926" s="218" t="s">
        <v>25185</v>
      </c>
      <c r="K8926" s="218">
        <v>6</v>
      </c>
      <c r="L8926" s="218">
        <v>-5.2385609171461134</v>
      </c>
      <c r="M8926" s="218">
        <v>-0.41109120010415001</v>
      </c>
      <c r="N8926" s="218">
        <v>-5.3522509950538133</v>
      </c>
      <c r="O8926" s="218">
        <v>-0.52478127801184993</v>
      </c>
      <c r="P8926" s="218">
        <v>1.5741591119886795</v>
      </c>
      <c r="Q8926" s="218">
        <v>-5.3453871602856804</v>
      </c>
      <c r="R8926" s="507">
        <v>-2.8248260586251317</v>
      </c>
      <c r="S8926" s="507">
        <v>-2.9385161365328316</v>
      </c>
      <c r="T8926" s="218">
        <v>-1.8856140241485004</v>
      </c>
    </row>
    <row r="8927" spans="1:20" x14ac:dyDescent="0.6">
      <c r="A8927" s="218" t="s">
        <v>25196</v>
      </c>
      <c r="B8927" s="218" t="s">
        <v>25197</v>
      </c>
      <c r="C8927" s="218">
        <v>5.0010716865248899</v>
      </c>
      <c r="D8927" s="218">
        <v>4.9333398984707602</v>
      </c>
      <c r="E8927" s="218">
        <v>5.4720195270289302</v>
      </c>
      <c r="F8927" s="218">
        <v>4.0256883733772302</v>
      </c>
      <c r="G8927" s="218">
        <v>0.14046909216855899</v>
      </c>
      <c r="H8927" s="218">
        <v>0.123827711997599</v>
      </c>
      <c r="I8927" t="s">
        <v>25198</v>
      </c>
      <c r="J8927" s="218" t="s">
        <v>25198</v>
      </c>
      <c r="K8927" s="218">
        <v>1</v>
      </c>
      <c r="L8927" s="218">
        <v>0.47094784050404037</v>
      </c>
      <c r="M8927" s="218">
        <v>-0.97538331314765969</v>
      </c>
      <c r="N8927" s="218">
        <v>0.53867962855817009</v>
      </c>
      <c r="O8927" s="218">
        <v>-0.90765152509352998</v>
      </c>
      <c r="P8927" s="218">
        <v>-4.8606025943563305</v>
      </c>
      <c r="Q8927" s="218">
        <v>-4.8772439745272909</v>
      </c>
      <c r="R8927" s="507">
        <v>-0.25221773632180966</v>
      </c>
      <c r="S8927" s="507">
        <v>-0.18448594826767994</v>
      </c>
      <c r="T8927" s="218">
        <v>-4.8689232844418111</v>
      </c>
    </row>
    <row r="8928" spans="1:20" x14ac:dyDescent="0.6">
      <c r="A8928" s="218" t="s">
        <v>25199</v>
      </c>
      <c r="B8928" s="218" t="s">
        <v>25200</v>
      </c>
      <c r="C8928" s="218">
        <v>6.4042676110774002</v>
      </c>
      <c r="D8928" s="218">
        <v>6.5234303511502096</v>
      </c>
      <c r="E8928" s="218">
        <v>4.8001962173835198</v>
      </c>
      <c r="F8928" s="218">
        <v>6.6175463576016096</v>
      </c>
      <c r="G8928" s="218">
        <v>0.77891856884019794</v>
      </c>
      <c r="H8928" s="218">
        <v>0</v>
      </c>
      <c r="I8928" t="s">
        <v>25201</v>
      </c>
      <c r="J8928" s="218" t="s">
        <v>25201</v>
      </c>
      <c r="K8928" s="218">
        <v>1</v>
      </c>
      <c r="L8928" s="218">
        <v>-1.6040713936938804</v>
      </c>
      <c r="M8928" s="218">
        <v>0.21327874652420942</v>
      </c>
      <c r="N8928" s="218">
        <v>-1.7232341337666899</v>
      </c>
      <c r="O8928" s="218">
        <v>9.4116006451399947E-2</v>
      </c>
      <c r="P8928" s="218">
        <v>-5.6253490422372021</v>
      </c>
      <c r="Q8928" s="218">
        <v>-6.4042676110774002</v>
      </c>
      <c r="R8928" s="507">
        <v>-0.6953963235848355</v>
      </c>
      <c r="S8928" s="507">
        <v>-0.81455906365764497</v>
      </c>
      <c r="T8928" s="218">
        <v>-6.0148083266573007</v>
      </c>
    </row>
    <row r="8929" spans="1:20" x14ac:dyDescent="0.6">
      <c r="A8929" s="218" t="s">
        <v>25202</v>
      </c>
      <c r="B8929" s="218" t="s">
        <v>25203</v>
      </c>
      <c r="C8929" s="218">
        <v>6.0112376221332502</v>
      </c>
      <c r="D8929" s="218">
        <v>6.0510010196998101</v>
      </c>
      <c r="E8929" s="218">
        <v>6.13674810720617</v>
      </c>
      <c r="F8929" s="218">
        <v>5.3569377649749903</v>
      </c>
      <c r="G8929" s="218">
        <v>4.9901062791539204</v>
      </c>
      <c r="H8929" s="218">
        <v>0</v>
      </c>
      <c r="I8929" t="s">
        <v>25204</v>
      </c>
      <c r="J8929" s="218" t="s">
        <v>25204</v>
      </c>
      <c r="K8929" s="218">
        <v>1</v>
      </c>
      <c r="L8929" s="218">
        <v>0.12551048507291984</v>
      </c>
      <c r="M8929" s="218">
        <v>-0.65429985715825989</v>
      </c>
      <c r="N8929" s="218">
        <v>8.5747087506359954E-2</v>
      </c>
      <c r="O8929" s="218">
        <v>-0.69406325472481978</v>
      </c>
      <c r="P8929" s="218">
        <v>-1.0211313429793298</v>
      </c>
      <c r="Q8929" s="218">
        <v>-6.0112376221332502</v>
      </c>
      <c r="R8929" s="507">
        <v>-0.26439468604267002</v>
      </c>
      <c r="S8929" s="507">
        <v>-0.30415808360922991</v>
      </c>
      <c r="T8929" s="218">
        <v>-3.51618448255629</v>
      </c>
    </row>
    <row r="8930" spans="1:20" x14ac:dyDescent="0.6">
      <c r="A8930" s="218" t="s">
        <v>25205</v>
      </c>
      <c r="B8930" s="218" t="s">
        <v>25206</v>
      </c>
      <c r="C8930" s="218">
        <v>4.1217839581480202</v>
      </c>
      <c r="D8930" s="218">
        <v>3.88058936937884</v>
      </c>
      <c r="E8930" s="218">
        <v>3.3645244448968499</v>
      </c>
      <c r="F8930" s="218">
        <v>4.2338691090092402</v>
      </c>
      <c r="G8930" s="218">
        <v>0.38602773444041999</v>
      </c>
      <c r="H8930" s="218">
        <v>0</v>
      </c>
      <c r="I8930" t="s">
        <v>25207</v>
      </c>
      <c r="J8930" s="218" t="s">
        <v>25207</v>
      </c>
      <c r="K8930" s="218">
        <v>1</v>
      </c>
      <c r="L8930" s="218">
        <v>-0.75725951325117036</v>
      </c>
      <c r="M8930" s="218">
        <v>0.11208515086121995</v>
      </c>
      <c r="N8930" s="218">
        <v>-0.51606492448199015</v>
      </c>
      <c r="O8930" s="218">
        <v>0.35327973963040016</v>
      </c>
      <c r="P8930" s="218">
        <v>-3.7357562237076003</v>
      </c>
      <c r="Q8930" s="218">
        <v>-4.1217839581480202</v>
      </c>
      <c r="R8930" s="507">
        <v>-0.3225871811949752</v>
      </c>
      <c r="S8930" s="507">
        <v>-8.1392592425794996E-2</v>
      </c>
      <c r="T8930" s="218">
        <v>-3.9287700909278103</v>
      </c>
    </row>
    <row r="8931" spans="1:20" x14ac:dyDescent="0.6">
      <c r="A8931" s="218" t="s">
        <v>25208</v>
      </c>
      <c r="B8931" s="218" t="s">
        <v>25209</v>
      </c>
      <c r="C8931" s="218">
        <v>6.2933567171878604</v>
      </c>
      <c r="D8931" s="218">
        <v>6.12939676000686</v>
      </c>
      <c r="E8931" s="218">
        <v>5.1422706475557396</v>
      </c>
      <c r="F8931" s="218">
        <v>7.0717835755204703</v>
      </c>
      <c r="G8931" s="218">
        <v>0.77891856884019794</v>
      </c>
      <c r="H8931" s="218">
        <v>0.34353965418307397</v>
      </c>
      <c r="I8931" t="s">
        <v>25210</v>
      </c>
      <c r="J8931" s="218" t="s">
        <v>25210</v>
      </c>
      <c r="K8931" s="218">
        <v>1</v>
      </c>
      <c r="L8931" s="218">
        <v>-1.1510860696321208</v>
      </c>
      <c r="M8931" s="218">
        <v>0.77842685833260994</v>
      </c>
      <c r="N8931" s="218">
        <v>-0.98712611245112036</v>
      </c>
      <c r="O8931" s="218">
        <v>0.94238681551361037</v>
      </c>
      <c r="P8931" s="218">
        <v>-5.5144381483476623</v>
      </c>
      <c r="Q8931" s="218">
        <v>-5.9498170630047866</v>
      </c>
      <c r="R8931" s="507">
        <v>-0.18632960564975543</v>
      </c>
      <c r="S8931" s="507">
        <v>-2.2369648468754999E-2</v>
      </c>
      <c r="T8931" s="218">
        <v>-5.732127605676224</v>
      </c>
    </row>
    <row r="8932" spans="1:20" x14ac:dyDescent="0.6">
      <c r="A8932" s="218" t="s">
        <v>25211</v>
      </c>
      <c r="B8932" s="218" t="s">
        <v>25212</v>
      </c>
      <c r="C8932" s="218">
        <v>4.2154683842580596</v>
      </c>
      <c r="D8932" s="218">
        <v>4.1059500604523098</v>
      </c>
      <c r="E8932" s="218">
        <v>5.3151539013943596</v>
      </c>
      <c r="F8932" s="218">
        <v>3.69331593391626</v>
      </c>
      <c r="G8932" s="218">
        <v>0</v>
      </c>
      <c r="H8932" s="218">
        <v>0</v>
      </c>
      <c r="I8932" t="s">
        <v>25213</v>
      </c>
      <c r="J8932" s="218" t="s">
        <v>25213</v>
      </c>
      <c r="K8932" s="218">
        <v>2</v>
      </c>
      <c r="L8932" s="218">
        <v>1.0996855171363</v>
      </c>
      <c r="M8932" s="218">
        <v>-0.52215245034179958</v>
      </c>
      <c r="N8932" s="218">
        <v>1.2092038409420498</v>
      </c>
      <c r="O8932" s="218">
        <v>-0.41263412653604981</v>
      </c>
      <c r="P8932" s="218">
        <v>-4.2154683842580596</v>
      </c>
      <c r="Q8932" s="218">
        <v>-4.2154683842580596</v>
      </c>
      <c r="R8932" s="507">
        <v>0.28876653339725022</v>
      </c>
      <c r="S8932" s="507">
        <v>0.398284857203</v>
      </c>
      <c r="T8932" s="218">
        <v>-4.2154683842580596</v>
      </c>
    </row>
    <row r="8933" spans="1:20" x14ac:dyDescent="0.6">
      <c r="A8933" s="218" t="s">
        <v>25214</v>
      </c>
      <c r="B8933" s="218" t="s">
        <v>25215</v>
      </c>
      <c r="C8933" s="218">
        <v>3.3982938503120299</v>
      </c>
      <c r="D8933" s="218">
        <v>3.4883915907240901</v>
      </c>
      <c r="E8933" s="218">
        <v>0</v>
      </c>
      <c r="F8933" s="218">
        <v>2.4355858754608</v>
      </c>
      <c r="G8933" s="218">
        <v>0</v>
      </c>
      <c r="H8933" s="218">
        <v>0</v>
      </c>
      <c r="I8933" t="s">
        <v>25213</v>
      </c>
      <c r="J8933" s="218" t="s">
        <v>25213</v>
      </c>
      <c r="K8933" s="218">
        <v>2</v>
      </c>
      <c r="L8933" s="218">
        <v>-3.3982938503120299</v>
      </c>
      <c r="M8933" s="218">
        <v>-0.96270797485122994</v>
      </c>
      <c r="N8933" s="218">
        <v>-3.4883915907240901</v>
      </c>
      <c r="O8933" s="218">
        <v>-1.0528057152632901</v>
      </c>
      <c r="P8933" s="218">
        <v>-3.3982938503120299</v>
      </c>
      <c r="Q8933" s="218">
        <v>-3.3982938503120299</v>
      </c>
      <c r="R8933" s="507">
        <v>-2.1805009125816301</v>
      </c>
      <c r="S8933" s="507">
        <v>-2.2705986529936899</v>
      </c>
      <c r="T8933" s="218">
        <v>-3.3982938503120299</v>
      </c>
    </row>
    <row r="8934" spans="1:20" x14ac:dyDescent="0.6">
      <c r="A8934" s="218" t="s">
        <v>25216</v>
      </c>
      <c r="B8934" s="218" t="s">
        <v>25217</v>
      </c>
      <c r="C8934" s="218">
        <v>4.9803894246966802</v>
      </c>
      <c r="D8934" s="218">
        <v>5.0145535897737297</v>
      </c>
      <c r="E8934" s="218">
        <v>4.3068058817320702</v>
      </c>
      <c r="F8934" s="218">
        <v>4.6500248906389503</v>
      </c>
      <c r="G8934" s="218">
        <v>0</v>
      </c>
      <c r="H8934" s="218">
        <v>7.4545409185845202</v>
      </c>
      <c r="I8934" t="s">
        <v>25218</v>
      </c>
      <c r="J8934" s="218" t="s">
        <v>25218</v>
      </c>
      <c r="K8934" s="218">
        <v>1</v>
      </c>
      <c r="L8934" s="218">
        <v>-0.67358354296460998</v>
      </c>
      <c r="M8934" s="218">
        <v>-0.33036453405772992</v>
      </c>
      <c r="N8934" s="218">
        <v>-0.70774770804165943</v>
      </c>
      <c r="O8934" s="218">
        <v>-0.36452869913477937</v>
      </c>
      <c r="P8934" s="218">
        <v>-4.9803894246966802</v>
      </c>
      <c r="Q8934" s="218">
        <v>2.4741514938878399</v>
      </c>
      <c r="R8934" s="507">
        <v>-0.50197403851116995</v>
      </c>
      <c r="S8934" s="507">
        <v>-0.5361382035882194</v>
      </c>
      <c r="T8934" s="218">
        <v>-1.2531189654044201</v>
      </c>
    </row>
    <row r="8935" spans="1:20" x14ac:dyDescent="0.6">
      <c r="A8935" s="218" t="s">
        <v>25219</v>
      </c>
      <c r="B8935" s="218" t="s">
        <v>25220</v>
      </c>
      <c r="C8935" s="218">
        <v>5.1908097622159</v>
      </c>
      <c r="D8935" s="218">
        <v>4.9983767298932298</v>
      </c>
      <c r="E8935" s="218">
        <v>5.91855474690351</v>
      </c>
      <c r="F8935" s="218">
        <v>5.1042186741507098</v>
      </c>
      <c r="G8935" s="218">
        <v>1.78840299136486</v>
      </c>
      <c r="H8935" s="218">
        <v>6.0536336963756803</v>
      </c>
      <c r="I8935" t="s">
        <v>25221</v>
      </c>
      <c r="J8935" s="218" t="s">
        <v>25221</v>
      </c>
      <c r="K8935" s="218">
        <v>1</v>
      </c>
      <c r="L8935" s="218">
        <v>0.72774498468761006</v>
      </c>
      <c r="M8935" s="218">
        <v>-8.6591088065190114E-2</v>
      </c>
      <c r="N8935" s="218">
        <v>0.92017801701028024</v>
      </c>
      <c r="O8935" s="218">
        <v>0.10584194425748006</v>
      </c>
      <c r="P8935" s="218">
        <v>-3.4024067708510399</v>
      </c>
      <c r="Q8935" s="218">
        <v>0.86282393415978031</v>
      </c>
      <c r="R8935" s="507">
        <v>0.32057694831120997</v>
      </c>
      <c r="S8935" s="507">
        <v>0.51300998063388015</v>
      </c>
      <c r="T8935" s="218">
        <v>-1.2697914183456298</v>
      </c>
    </row>
    <row r="8936" spans="1:20" x14ac:dyDescent="0.6">
      <c r="A8936" s="218" t="s">
        <v>25222</v>
      </c>
      <c r="B8936" s="218" t="s">
        <v>25223</v>
      </c>
      <c r="C8936" s="218">
        <v>5.99263933958136</v>
      </c>
      <c r="D8936" s="218">
        <v>6.0467168851137902</v>
      </c>
      <c r="E8936" s="218">
        <v>5.1640823379645999</v>
      </c>
      <c r="F8936" s="218">
        <v>6.6436571459706304</v>
      </c>
      <c r="G8936" s="218">
        <v>0.86243763809848095</v>
      </c>
      <c r="H8936" s="218">
        <v>0.123827711997599</v>
      </c>
      <c r="I8936" t="s">
        <v>25224</v>
      </c>
      <c r="J8936" s="218" t="s">
        <v>25224</v>
      </c>
      <c r="K8936" s="218">
        <v>1</v>
      </c>
      <c r="L8936" s="218">
        <v>-0.82855700161676005</v>
      </c>
      <c r="M8936" s="218">
        <v>0.65101780638927043</v>
      </c>
      <c r="N8936" s="218">
        <v>-0.88263454714919032</v>
      </c>
      <c r="O8936" s="218">
        <v>0.59694026085684015</v>
      </c>
      <c r="P8936" s="218">
        <v>-5.1302017014828794</v>
      </c>
      <c r="Q8936" s="218">
        <v>-5.868811627583761</v>
      </c>
      <c r="R8936" s="507">
        <v>-8.8769597613744811E-2</v>
      </c>
      <c r="S8936" s="507">
        <v>-0.14284714314617508</v>
      </c>
      <c r="T8936" s="218">
        <v>-5.4995066645333202</v>
      </c>
    </row>
    <row r="8937" spans="1:20" x14ac:dyDescent="0.6">
      <c r="A8937" s="218" t="s">
        <v>25225</v>
      </c>
      <c r="B8937" s="218" t="s">
        <v>25226</v>
      </c>
      <c r="C8937" s="218">
        <v>6.4057226243313803</v>
      </c>
      <c r="D8937" s="218">
        <v>6.3482620398728002</v>
      </c>
      <c r="E8937" s="218">
        <v>7.5208141652289502</v>
      </c>
      <c r="F8937" s="218">
        <v>7.1601360504614302</v>
      </c>
      <c r="G8937" s="218">
        <v>2.9729961795321298</v>
      </c>
      <c r="H8937" s="218">
        <v>0.92312620945514001</v>
      </c>
      <c r="I8937" t="s">
        <v>25227</v>
      </c>
      <c r="J8937" s="218" t="s">
        <v>25227</v>
      </c>
      <c r="K8937" s="218">
        <v>1</v>
      </c>
      <c r="L8937" s="218">
        <v>1.1150915408975699</v>
      </c>
      <c r="M8937" s="218">
        <v>0.75441342613004991</v>
      </c>
      <c r="N8937" s="218">
        <v>1.1725521253561499</v>
      </c>
      <c r="O8937" s="218">
        <v>0.81187401058862996</v>
      </c>
      <c r="P8937" s="218">
        <v>-3.4327264447992505</v>
      </c>
      <c r="Q8937" s="218">
        <v>-5.4825964148762401</v>
      </c>
      <c r="R8937" s="507">
        <v>0.93475248351380991</v>
      </c>
      <c r="S8937" s="507">
        <v>0.99221306797238995</v>
      </c>
      <c r="T8937" s="218">
        <v>-4.4576614298377457</v>
      </c>
    </row>
    <row r="8938" spans="1:20" x14ac:dyDescent="0.6">
      <c r="A8938" s="218" t="s">
        <v>25228</v>
      </c>
      <c r="B8938" s="218" t="s">
        <v>25229</v>
      </c>
      <c r="C8938" s="218">
        <v>3.9779163405437199</v>
      </c>
      <c r="D8938" s="218">
        <v>3.3281842236869701</v>
      </c>
      <c r="E8938" s="218">
        <v>0</v>
      </c>
      <c r="F8938" s="218">
        <v>5.1029850898658298</v>
      </c>
      <c r="G8938" s="218">
        <v>0</v>
      </c>
      <c r="H8938" s="218">
        <v>0</v>
      </c>
      <c r="I8938" t="s">
        <v>25230</v>
      </c>
      <c r="J8938" s="218" t="s">
        <v>25230</v>
      </c>
      <c r="K8938" s="218">
        <v>1</v>
      </c>
      <c r="L8938" s="218">
        <v>-3.9779163405437199</v>
      </c>
      <c r="M8938" s="218">
        <v>1.1250687493221099</v>
      </c>
      <c r="N8938" s="218">
        <v>-3.3281842236869701</v>
      </c>
      <c r="O8938" s="218">
        <v>1.7748008661788597</v>
      </c>
      <c r="P8938" s="218">
        <v>-3.9779163405437199</v>
      </c>
      <c r="Q8938" s="218">
        <v>-3.9779163405437199</v>
      </c>
      <c r="R8938" s="507">
        <v>-1.426423795610805</v>
      </c>
      <c r="S8938" s="507">
        <v>-0.7766916787540552</v>
      </c>
      <c r="T8938" s="218">
        <v>-3.9779163405437199</v>
      </c>
    </row>
    <row r="8939" spans="1:20" x14ac:dyDescent="0.6">
      <c r="A8939" s="218" t="s">
        <v>25231</v>
      </c>
      <c r="B8939" s="218" t="s">
        <v>25232</v>
      </c>
      <c r="C8939" s="218">
        <v>4.2439463443798804</v>
      </c>
      <c r="D8939" s="218">
        <v>3.74613775534241</v>
      </c>
      <c r="E8939" s="218">
        <v>3.7781853733659001</v>
      </c>
      <c r="F8939" s="218">
        <v>8.24271896778416E-2</v>
      </c>
      <c r="G8939" s="218">
        <v>0.38602773444041999</v>
      </c>
      <c r="H8939" s="218">
        <v>7.5902233689052299</v>
      </c>
      <c r="I8939" t="s">
        <v>25233</v>
      </c>
      <c r="J8939" s="218" t="s">
        <v>25233</v>
      </c>
      <c r="K8939" s="218">
        <v>1</v>
      </c>
      <c r="L8939" s="218">
        <v>-0.46576097101398028</v>
      </c>
      <c r="M8939" s="218">
        <v>-4.1615191547020389</v>
      </c>
      <c r="N8939" s="218">
        <v>3.2047618023490099E-2</v>
      </c>
      <c r="O8939" s="218">
        <v>-3.6637105656645685</v>
      </c>
      <c r="P8939" s="218">
        <v>-3.8579186099394605</v>
      </c>
      <c r="Q8939" s="218">
        <v>3.3462770245253495</v>
      </c>
      <c r="R8939" s="507">
        <v>-2.3136400628580098</v>
      </c>
      <c r="S8939" s="507">
        <v>-1.8158314738205392</v>
      </c>
      <c r="T8939" s="218">
        <v>-0.25582079270705549</v>
      </c>
    </row>
    <row r="8940" spans="1:20" x14ac:dyDescent="0.6">
      <c r="A8940" s="218" t="s">
        <v>25234</v>
      </c>
      <c r="B8940" s="218" t="s">
        <v>25235</v>
      </c>
      <c r="C8940" s="218">
        <v>0.39327506657998401</v>
      </c>
      <c r="D8940" s="218">
        <v>0.40888740163735299</v>
      </c>
      <c r="E8940" s="218">
        <v>0</v>
      </c>
      <c r="F8940" s="218">
        <v>0</v>
      </c>
      <c r="G8940" s="218">
        <v>0</v>
      </c>
      <c r="H8940" s="218">
        <v>0</v>
      </c>
      <c r="I8940" t="s">
        <v>25236</v>
      </c>
      <c r="J8940" s="218" t="s">
        <v>25236</v>
      </c>
      <c r="K8940" s="218">
        <v>1</v>
      </c>
      <c r="L8940" s="218">
        <v>-0.39327506657998401</v>
      </c>
      <c r="M8940" s="218">
        <v>-0.39327506657998401</v>
      </c>
      <c r="N8940" s="218">
        <v>-0.40888740163735299</v>
      </c>
      <c r="O8940" s="218">
        <v>-0.40888740163735299</v>
      </c>
      <c r="P8940" s="218">
        <v>-0.39327506657998401</v>
      </c>
      <c r="Q8940" s="218">
        <v>-0.39327506657998401</v>
      </c>
      <c r="R8940" s="507">
        <v>-0.39327506657998401</v>
      </c>
      <c r="S8940" s="507">
        <v>-0.40888740163735299</v>
      </c>
      <c r="T8940" s="218">
        <v>-0.39327506657998401</v>
      </c>
    </row>
    <row r="8941" spans="1:20" x14ac:dyDescent="0.6">
      <c r="A8941" s="218" t="s">
        <v>25237</v>
      </c>
      <c r="B8941" s="218" t="s">
        <v>25238</v>
      </c>
      <c r="C8941" s="218">
        <v>4.3902764041464799</v>
      </c>
      <c r="D8941" s="218">
        <v>4.1141624671443902</v>
      </c>
      <c r="E8941" s="218">
        <v>4.4327983173135603</v>
      </c>
      <c r="F8941" s="218">
        <v>3.1973784021133498</v>
      </c>
      <c r="G8941" s="218">
        <v>0.38602773444041999</v>
      </c>
      <c r="H8941" s="218">
        <v>6.5822557461308602</v>
      </c>
      <c r="I8941" t="s">
        <v>25239</v>
      </c>
      <c r="J8941" s="218" t="s">
        <v>25239</v>
      </c>
      <c r="K8941" s="218">
        <v>1</v>
      </c>
      <c r="L8941" s="218">
        <v>4.2521913167080427E-2</v>
      </c>
      <c r="M8941" s="218">
        <v>-1.1928980020331301</v>
      </c>
      <c r="N8941" s="218">
        <v>0.31863585016917018</v>
      </c>
      <c r="O8941" s="218">
        <v>-0.91678406503104037</v>
      </c>
      <c r="P8941" s="218">
        <v>-4.00424866970606</v>
      </c>
      <c r="Q8941" s="218">
        <v>2.1919793419843803</v>
      </c>
      <c r="R8941" s="507">
        <v>-0.57518804443302485</v>
      </c>
      <c r="S8941" s="507">
        <v>-0.2990741074309351</v>
      </c>
      <c r="T8941" s="218">
        <v>-0.90613466386083985</v>
      </c>
    </row>
    <row r="8942" spans="1:20" x14ac:dyDescent="0.6">
      <c r="A8942" s="218" t="s">
        <v>25240</v>
      </c>
      <c r="B8942" s="218" t="s">
        <v>25241</v>
      </c>
      <c r="C8942" s="218">
        <v>0.32928996055112802</v>
      </c>
      <c r="D8942" s="218">
        <v>0.29791105683175001</v>
      </c>
      <c r="E8942" s="218">
        <v>0</v>
      </c>
      <c r="F8942" s="218">
        <v>0</v>
      </c>
      <c r="G8942" s="218">
        <v>0</v>
      </c>
      <c r="H8942" s="218">
        <v>0</v>
      </c>
      <c r="I8942" t="s">
        <v>25242</v>
      </c>
      <c r="J8942" s="218" t="s">
        <v>25242</v>
      </c>
      <c r="K8942" s="218">
        <v>2</v>
      </c>
      <c r="L8942" s="218">
        <v>-0.32928996055112802</v>
      </c>
      <c r="M8942" s="218">
        <v>-0.32928996055112802</v>
      </c>
      <c r="N8942" s="218">
        <v>-0.29791105683175001</v>
      </c>
      <c r="O8942" s="218">
        <v>-0.29791105683175001</v>
      </c>
      <c r="P8942" s="218">
        <v>-0.32928996055112802</v>
      </c>
      <c r="Q8942" s="218">
        <v>-0.32928996055112802</v>
      </c>
      <c r="R8942" s="507">
        <v>-0.32928996055112802</v>
      </c>
      <c r="S8942" s="507">
        <v>-0.29791105683175001</v>
      </c>
      <c r="T8942" s="218">
        <v>-0.32928996055112802</v>
      </c>
    </row>
    <row r="8943" spans="1:20" x14ac:dyDescent="0.6">
      <c r="A8943" s="218" t="s">
        <v>25243</v>
      </c>
      <c r="B8943" s="218" t="s">
        <v>25244</v>
      </c>
      <c r="C8943" s="218">
        <v>5.9041313475754098</v>
      </c>
      <c r="D8943" s="218">
        <v>5.8026527026886603</v>
      </c>
      <c r="E8943" s="218">
        <v>6.0117201487077603</v>
      </c>
      <c r="F8943" s="218">
        <v>4.3836129302314504</v>
      </c>
      <c r="G8943" s="218">
        <v>0.59580657787600999</v>
      </c>
      <c r="H8943" s="218">
        <v>0</v>
      </c>
      <c r="I8943" t="s">
        <v>25242</v>
      </c>
      <c r="J8943" s="218" t="s">
        <v>25242</v>
      </c>
      <c r="K8943" s="218">
        <v>2</v>
      </c>
      <c r="L8943" s="218">
        <v>0.10758880113235048</v>
      </c>
      <c r="M8943" s="218">
        <v>-1.5205184173439594</v>
      </c>
      <c r="N8943" s="218">
        <v>0.20906744601909999</v>
      </c>
      <c r="O8943" s="218">
        <v>-1.4190397724572099</v>
      </c>
      <c r="P8943" s="218">
        <v>-5.3083247696994</v>
      </c>
      <c r="Q8943" s="218">
        <v>-5.9041313475754098</v>
      </c>
      <c r="R8943" s="507">
        <v>-0.70646480810580448</v>
      </c>
      <c r="S8943" s="507">
        <v>-0.60498616321905496</v>
      </c>
      <c r="T8943" s="218">
        <v>-5.6062280586374049</v>
      </c>
    </row>
    <row r="8944" spans="1:20" x14ac:dyDescent="0.6">
      <c r="A8944" s="218" t="s">
        <v>25245</v>
      </c>
      <c r="B8944" s="218" t="s">
        <v>25246</v>
      </c>
      <c r="C8944" s="218">
        <v>3.2156942634370802</v>
      </c>
      <c r="D8944" s="218">
        <v>2.2029745913131298</v>
      </c>
      <c r="E8944" s="218">
        <v>4.4782792975209</v>
      </c>
      <c r="F8944" s="218">
        <v>2.5630657695834702</v>
      </c>
      <c r="G8944" s="218">
        <v>0.77891856884019794</v>
      </c>
      <c r="H8944" s="218">
        <v>0</v>
      </c>
      <c r="I8944" t="s">
        <v>25247</v>
      </c>
      <c r="J8944" s="218" t="s">
        <v>25247</v>
      </c>
      <c r="K8944" s="218">
        <v>1</v>
      </c>
      <c r="L8944" s="218">
        <v>1.2625850340838198</v>
      </c>
      <c r="M8944" s="218">
        <v>-0.65262849385360999</v>
      </c>
      <c r="N8944" s="218">
        <v>2.2753047062077703</v>
      </c>
      <c r="O8944" s="218">
        <v>0.36009117827034043</v>
      </c>
      <c r="P8944" s="218">
        <v>-2.4367756945968821</v>
      </c>
      <c r="Q8944" s="218">
        <v>-3.2156942634370802</v>
      </c>
      <c r="R8944" s="507">
        <v>0.30497827011510492</v>
      </c>
      <c r="S8944" s="507">
        <v>1.3176979422390553</v>
      </c>
      <c r="T8944" s="218">
        <v>-2.8262349790169812</v>
      </c>
    </row>
    <row r="8945" spans="1:20" x14ac:dyDescent="0.6">
      <c r="A8945" s="218" t="s">
        <v>25248</v>
      </c>
      <c r="B8945" s="218" t="s">
        <v>25249</v>
      </c>
      <c r="C8945" s="218">
        <v>2.1620730257654701</v>
      </c>
      <c r="D8945" s="218">
        <v>2.05156377308252</v>
      </c>
      <c r="E8945" s="218">
        <v>5.44016568968664E-2</v>
      </c>
      <c r="F8945" s="218">
        <v>3.81281916001433</v>
      </c>
      <c r="G8945" s="218">
        <v>0</v>
      </c>
      <c r="H8945" s="218">
        <v>0</v>
      </c>
      <c r="I8945" t="s">
        <v>25250</v>
      </c>
      <c r="J8945" s="218" t="s">
        <v>25250</v>
      </c>
      <c r="K8945" s="218">
        <v>1</v>
      </c>
      <c r="L8945" s="218">
        <v>-2.1076713688686035</v>
      </c>
      <c r="M8945" s="218">
        <v>1.6507461342488599</v>
      </c>
      <c r="N8945" s="218">
        <v>-1.9971621161856536</v>
      </c>
      <c r="O8945" s="218">
        <v>1.7612553869318099</v>
      </c>
      <c r="P8945" s="218">
        <v>-2.1620730257654701</v>
      </c>
      <c r="Q8945" s="218">
        <v>-2.1620730257654701</v>
      </c>
      <c r="R8945" s="507">
        <v>-0.22846261730987183</v>
      </c>
      <c r="S8945" s="507">
        <v>-0.11795336462692185</v>
      </c>
      <c r="T8945" s="218">
        <v>-2.1620730257654701</v>
      </c>
    </row>
    <row r="8946" spans="1:20" x14ac:dyDescent="0.6">
      <c r="A8946" s="218" t="s">
        <v>25251</v>
      </c>
      <c r="B8946" s="218" t="s">
        <v>25252</v>
      </c>
      <c r="C8946" s="218">
        <v>6.2036355945997501</v>
      </c>
      <c r="D8946" s="218">
        <v>6.2492036854480801</v>
      </c>
      <c r="E8946" s="218">
        <v>6.6337172282231602</v>
      </c>
      <c r="F8946" s="218">
        <v>5.5412776968494599</v>
      </c>
      <c r="G8946" s="218">
        <v>0.94138514970795095</v>
      </c>
      <c r="H8946" s="218">
        <v>0.23786221336595301</v>
      </c>
      <c r="I8946" t="s">
        <v>25253</v>
      </c>
      <c r="J8946" s="218" t="s">
        <v>25253</v>
      </c>
      <c r="K8946" s="218">
        <v>1</v>
      </c>
      <c r="L8946" s="218">
        <v>0.43008163362341012</v>
      </c>
      <c r="M8946" s="218">
        <v>-0.66235789775029019</v>
      </c>
      <c r="N8946" s="218">
        <v>0.3845135427750801</v>
      </c>
      <c r="O8946" s="218">
        <v>-0.70792598859862021</v>
      </c>
      <c r="P8946" s="218">
        <v>-5.2622504448917988</v>
      </c>
      <c r="Q8946" s="218">
        <v>-5.965773381233797</v>
      </c>
      <c r="R8946" s="507">
        <v>-0.11613813206344004</v>
      </c>
      <c r="S8946" s="507">
        <v>-0.16170622291177006</v>
      </c>
      <c r="T8946" s="218">
        <v>-5.6140119130627983</v>
      </c>
    </row>
    <row r="8947" spans="1:20" x14ac:dyDescent="0.6">
      <c r="A8947" s="218" t="s">
        <v>25254</v>
      </c>
      <c r="B8947" s="218" t="s">
        <v>25255</v>
      </c>
      <c r="C8947" s="218">
        <v>5.64877715697975</v>
      </c>
      <c r="D8947" s="218">
        <v>5.6253535653443896</v>
      </c>
      <c r="E8947" s="218">
        <v>4.6359863233681899</v>
      </c>
      <c r="F8947" s="218">
        <v>5.9806958056096402</v>
      </c>
      <c r="G8947" s="218">
        <v>7.0599520088795504</v>
      </c>
      <c r="H8947" s="218">
        <v>8.6383399169634405</v>
      </c>
      <c r="I8947" t="s">
        <v>25256</v>
      </c>
      <c r="J8947" s="218" t="s">
        <v>25256</v>
      </c>
      <c r="K8947" s="218">
        <v>1</v>
      </c>
      <c r="L8947" s="218">
        <v>-1.0127908336115601</v>
      </c>
      <c r="M8947" s="218">
        <v>0.33191864862989018</v>
      </c>
      <c r="N8947" s="218">
        <v>-0.98936724197619963</v>
      </c>
      <c r="O8947" s="218">
        <v>0.35534224026525063</v>
      </c>
      <c r="P8947" s="218">
        <v>1.4111748518998004</v>
      </c>
      <c r="Q8947" s="218">
        <v>2.9895627599836905</v>
      </c>
      <c r="R8947" s="507">
        <v>-0.34043609249083495</v>
      </c>
      <c r="S8947" s="507">
        <v>-0.3170125008554745</v>
      </c>
      <c r="T8947" s="218">
        <v>2.2003688059417454</v>
      </c>
    </row>
    <row r="8948" spans="1:20" x14ac:dyDescent="0.6">
      <c r="A8948" s="218" t="s">
        <v>25257</v>
      </c>
      <c r="B8948" s="218" t="s">
        <v>25258</v>
      </c>
      <c r="C8948" s="218">
        <v>6.1426981178430502</v>
      </c>
      <c r="D8948" s="218">
        <v>6.2615793401450102</v>
      </c>
      <c r="E8948" s="218">
        <v>6.53134822228286</v>
      </c>
      <c r="F8948" s="218">
        <v>5.3371390346429903</v>
      </c>
      <c r="G8948" s="218">
        <v>1.39846821979138</v>
      </c>
      <c r="H8948" s="218">
        <v>0</v>
      </c>
      <c r="I8948" t="s">
        <v>25259</v>
      </c>
      <c r="J8948" s="218" t="s">
        <v>25259</v>
      </c>
      <c r="K8948" s="218">
        <v>1</v>
      </c>
      <c r="L8948" s="218">
        <v>0.38865010443980985</v>
      </c>
      <c r="M8948" s="218">
        <v>-0.80555908320005987</v>
      </c>
      <c r="N8948" s="218">
        <v>0.26976888213784989</v>
      </c>
      <c r="O8948" s="218">
        <v>-0.92444030550201983</v>
      </c>
      <c r="P8948" s="218">
        <v>-4.7442298980516702</v>
      </c>
      <c r="Q8948" s="218">
        <v>-6.1426981178430502</v>
      </c>
      <c r="R8948" s="507">
        <v>-0.20845448938012501</v>
      </c>
      <c r="S8948" s="507">
        <v>-0.32733571168208497</v>
      </c>
      <c r="T8948" s="218">
        <v>-5.4434640079473606</v>
      </c>
    </row>
    <row r="8949" spans="1:20" x14ac:dyDescent="0.6">
      <c r="A8949" s="218" t="s">
        <v>25260</v>
      </c>
      <c r="B8949" s="218" t="s">
        <v>25261</v>
      </c>
      <c r="C8949" s="218">
        <v>4.9738649368545502</v>
      </c>
      <c r="D8949" s="218">
        <v>4.9924489703777404</v>
      </c>
      <c r="E8949" s="218">
        <v>5.5199285954921198</v>
      </c>
      <c r="F8949" s="218">
        <v>5.1079131109058897</v>
      </c>
      <c r="G8949" s="218">
        <v>0.59580657787600999</v>
      </c>
      <c r="H8949" s="218">
        <v>0</v>
      </c>
      <c r="I8949" t="s">
        <v>25262</v>
      </c>
      <c r="J8949" s="218" t="s">
        <v>25262</v>
      </c>
      <c r="K8949" s="218">
        <v>2</v>
      </c>
      <c r="L8949" s="218">
        <v>0.54606365863756956</v>
      </c>
      <c r="M8949" s="218">
        <v>0.13404817405133951</v>
      </c>
      <c r="N8949" s="218">
        <v>0.5274796251143794</v>
      </c>
      <c r="O8949" s="218">
        <v>0.11546414052814935</v>
      </c>
      <c r="P8949" s="218">
        <v>-4.3780583589785405</v>
      </c>
      <c r="Q8949" s="218">
        <v>-4.9738649368545502</v>
      </c>
      <c r="R8949" s="507">
        <v>0.34005591634445453</v>
      </c>
      <c r="S8949" s="507">
        <v>0.32147188282126438</v>
      </c>
      <c r="T8949" s="218">
        <v>-4.6759616479165453</v>
      </c>
    </row>
    <row r="8950" spans="1:20" x14ac:dyDescent="0.6">
      <c r="A8950" s="218" t="s">
        <v>25263</v>
      </c>
      <c r="B8950" s="218" t="s">
        <v>25264</v>
      </c>
      <c r="C8950" s="218">
        <v>4.57921688070466</v>
      </c>
      <c r="D8950" s="218">
        <v>4.5612433882561403</v>
      </c>
      <c r="E8950" s="218">
        <v>3.4121734917439501</v>
      </c>
      <c r="F8950" s="218">
        <v>5.9460289161428799</v>
      </c>
      <c r="G8950" s="218">
        <v>0</v>
      </c>
      <c r="H8950" s="218">
        <v>0.123827711997599</v>
      </c>
      <c r="I8950" t="s">
        <v>25262</v>
      </c>
      <c r="J8950" s="218" t="s">
        <v>25262</v>
      </c>
      <c r="K8950" s="218">
        <v>2</v>
      </c>
      <c r="L8950" s="218">
        <v>-1.1670433889607099</v>
      </c>
      <c r="M8950" s="218">
        <v>1.3668120354382198</v>
      </c>
      <c r="N8950" s="218">
        <v>-1.1490698965121902</v>
      </c>
      <c r="O8950" s="218">
        <v>1.3847855278867396</v>
      </c>
      <c r="P8950" s="218">
        <v>-4.57921688070466</v>
      </c>
      <c r="Q8950" s="218">
        <v>-4.455389168707061</v>
      </c>
      <c r="R8950" s="507">
        <v>9.9884323238754957E-2</v>
      </c>
      <c r="S8950" s="507">
        <v>0.11785781568727471</v>
      </c>
      <c r="T8950" s="218">
        <v>-4.5173030247058605</v>
      </c>
    </row>
    <row r="8951" spans="1:20" x14ac:dyDescent="0.6">
      <c r="A8951" s="218" t="s">
        <v>25265</v>
      </c>
      <c r="B8951" s="218" t="s">
        <v>25266</v>
      </c>
      <c r="C8951" s="218">
        <v>5.8460124697462099</v>
      </c>
      <c r="D8951" s="218">
        <v>5.8817459856318601</v>
      </c>
      <c r="E8951" s="218">
        <v>6.2655567784243598</v>
      </c>
      <c r="F8951" s="218">
        <v>6.4162373784459996</v>
      </c>
      <c r="G8951" s="218">
        <v>1.1552061784318599</v>
      </c>
      <c r="H8951" s="218">
        <v>6.0340357667035098</v>
      </c>
      <c r="I8951" t="s">
        <v>25267</v>
      </c>
      <c r="J8951" s="218" t="s">
        <v>25267</v>
      </c>
      <c r="K8951" s="218">
        <v>2</v>
      </c>
      <c r="L8951" s="218">
        <v>0.41954430867814985</v>
      </c>
      <c r="M8951" s="218">
        <v>0.5702249086997897</v>
      </c>
      <c r="N8951" s="218">
        <v>0.38381079279249963</v>
      </c>
      <c r="O8951" s="218">
        <v>0.53449139281413949</v>
      </c>
      <c r="P8951" s="218">
        <v>-4.6908062913143498</v>
      </c>
      <c r="Q8951" s="218">
        <v>0.18802329695729991</v>
      </c>
      <c r="R8951" s="507">
        <v>0.49488460868896977</v>
      </c>
      <c r="S8951" s="507">
        <v>0.45915109280331956</v>
      </c>
      <c r="T8951" s="218">
        <v>-2.2513914971785249</v>
      </c>
    </row>
    <row r="8952" spans="1:20" x14ac:dyDescent="0.6">
      <c r="A8952" s="218" t="s">
        <v>25268</v>
      </c>
      <c r="B8952" s="218" t="s">
        <v>25269</v>
      </c>
      <c r="C8952" s="218">
        <v>5.1121883575032596</v>
      </c>
      <c r="D8952" s="218">
        <v>4.9775221301802004</v>
      </c>
      <c r="E8952" s="218">
        <v>3.3698971674868798</v>
      </c>
      <c r="F8952" s="218">
        <v>4.6175655888584304</v>
      </c>
      <c r="G8952" s="218">
        <v>0.59580657787600999</v>
      </c>
      <c r="H8952" s="218">
        <v>0</v>
      </c>
      <c r="I8952" t="s">
        <v>25267</v>
      </c>
      <c r="J8952" s="218" t="s">
        <v>25267</v>
      </c>
      <c r="K8952" s="218">
        <v>2</v>
      </c>
      <c r="L8952" s="218">
        <v>-1.7422911900163798</v>
      </c>
      <c r="M8952" s="218">
        <v>-0.49462276864482924</v>
      </c>
      <c r="N8952" s="218">
        <v>-1.6076249626933206</v>
      </c>
      <c r="O8952" s="218">
        <v>-0.35995654132177002</v>
      </c>
      <c r="P8952" s="218">
        <v>-4.5163817796272498</v>
      </c>
      <c r="Q8952" s="218">
        <v>-5.1121883575032596</v>
      </c>
      <c r="R8952" s="507">
        <v>-1.1184569793306045</v>
      </c>
      <c r="S8952" s="507">
        <v>-0.98379075200754529</v>
      </c>
      <c r="T8952" s="218">
        <v>-4.8142850685652547</v>
      </c>
    </row>
    <row r="8953" spans="1:20" x14ac:dyDescent="0.6">
      <c r="A8953" s="218" t="s">
        <v>25270</v>
      </c>
      <c r="B8953" s="218" t="s">
        <v>25271</v>
      </c>
      <c r="C8953" s="218">
        <v>6.9336468303019698</v>
      </c>
      <c r="D8953" s="218">
        <v>6.7642392696333697</v>
      </c>
      <c r="E8953" s="218">
        <v>6.9865744614350103</v>
      </c>
      <c r="F8953" s="218">
        <v>7.3053019969494599</v>
      </c>
      <c r="G8953" s="218">
        <v>7.6759872437501597</v>
      </c>
      <c r="H8953" s="218">
        <v>8.7894615156445308</v>
      </c>
      <c r="I8953" t="s">
        <v>25272</v>
      </c>
      <c r="J8953" s="218" t="s">
        <v>25272</v>
      </c>
      <c r="K8953" s="218">
        <v>1</v>
      </c>
      <c r="L8953" s="218">
        <v>5.2927631133040443E-2</v>
      </c>
      <c r="M8953" s="218">
        <v>0.3716551666474901</v>
      </c>
      <c r="N8953" s="218">
        <v>0.22233519180164052</v>
      </c>
      <c r="O8953" s="218">
        <v>0.54106272731609018</v>
      </c>
      <c r="P8953" s="218">
        <v>0.74234041344818991</v>
      </c>
      <c r="Q8953" s="218">
        <v>1.855814685342561</v>
      </c>
      <c r="R8953" s="507">
        <v>0.21229139889026527</v>
      </c>
      <c r="S8953" s="507">
        <v>0.38169895955886535</v>
      </c>
      <c r="T8953" s="218">
        <v>1.2990775493953755</v>
      </c>
    </row>
    <row r="8954" spans="1:20" x14ac:dyDescent="0.6">
      <c r="A8954" s="218" t="s">
        <v>25273</v>
      </c>
      <c r="B8954" s="218" t="s">
        <v>25274</v>
      </c>
      <c r="C8954" s="218">
        <v>5.57654763799626</v>
      </c>
      <c r="D8954" s="218">
        <v>5.5364846683167199</v>
      </c>
      <c r="E8954" s="218">
        <v>5.8879865088329799</v>
      </c>
      <c r="F8954" s="218">
        <v>5.4978229397958103</v>
      </c>
      <c r="G8954" s="218">
        <v>8.8780249651521697</v>
      </c>
      <c r="H8954" s="218">
        <v>0</v>
      </c>
      <c r="I8954" t="s">
        <v>25275</v>
      </c>
      <c r="J8954" s="218" t="s">
        <v>25275</v>
      </c>
      <c r="K8954" s="218">
        <v>1</v>
      </c>
      <c r="L8954" s="218">
        <v>0.31143887083671995</v>
      </c>
      <c r="M8954" s="218">
        <v>-7.8724698200449694E-2</v>
      </c>
      <c r="N8954" s="218">
        <v>0.35150184051625999</v>
      </c>
      <c r="O8954" s="218">
        <v>-3.8661728520909655E-2</v>
      </c>
      <c r="P8954" s="218">
        <v>3.3014773271559097</v>
      </c>
      <c r="Q8954" s="218">
        <v>-5.57654763799626</v>
      </c>
      <c r="R8954" s="507">
        <v>0.11635708631813513</v>
      </c>
      <c r="S8954" s="507">
        <v>0.15642005599767517</v>
      </c>
      <c r="T8954" s="218">
        <v>-1.1375351554201751</v>
      </c>
    </row>
    <row r="8955" spans="1:20" x14ac:dyDescent="0.6">
      <c r="A8955" s="218" t="s">
        <v>25276</v>
      </c>
      <c r="B8955" s="218" t="s">
        <v>25277</v>
      </c>
      <c r="C8955" s="218">
        <v>1.96562123750988</v>
      </c>
      <c r="D8955" s="218">
        <v>1.4174198499356101</v>
      </c>
      <c r="E8955" s="218">
        <v>0</v>
      </c>
      <c r="F8955" s="218">
        <v>4.1802190964661E-2</v>
      </c>
      <c r="G8955" s="218">
        <v>0</v>
      </c>
      <c r="H8955" s="218">
        <v>0</v>
      </c>
      <c r="I8955" t="s">
        <v>25278</v>
      </c>
      <c r="J8955" s="218" t="s">
        <v>25278</v>
      </c>
      <c r="K8955" s="218">
        <v>1</v>
      </c>
      <c r="L8955" s="218">
        <v>-1.96562123750988</v>
      </c>
      <c r="M8955" s="218">
        <v>-1.923819046545219</v>
      </c>
      <c r="N8955" s="218">
        <v>-1.4174198499356101</v>
      </c>
      <c r="O8955" s="218">
        <v>-1.375617658970949</v>
      </c>
      <c r="P8955" s="218">
        <v>-1.96562123750988</v>
      </c>
      <c r="Q8955" s="218">
        <v>-1.96562123750988</v>
      </c>
      <c r="R8955" s="507">
        <v>-1.9447201420275495</v>
      </c>
      <c r="S8955" s="507">
        <v>-1.3965187544532796</v>
      </c>
      <c r="T8955" s="218">
        <v>-1.96562123750988</v>
      </c>
    </row>
    <row r="8956" spans="1:20" x14ac:dyDescent="0.6">
      <c r="A8956" s="218" t="s">
        <v>25279</v>
      </c>
      <c r="B8956" s="218" t="s">
        <v>25280</v>
      </c>
      <c r="C8956" s="218">
        <v>5.6986939644205901</v>
      </c>
      <c r="D8956" s="218">
        <v>5.6650237741792999</v>
      </c>
      <c r="E8956" s="218">
        <v>6.1594186614398296</v>
      </c>
      <c r="F8956" s="218">
        <v>5.4684278315222796</v>
      </c>
      <c r="G8956" s="218">
        <v>8.9823445897111593</v>
      </c>
      <c r="H8956" s="218">
        <v>0.123827711997599</v>
      </c>
      <c r="I8956" t="s">
        <v>25281</v>
      </c>
      <c r="J8956" s="218" t="s">
        <v>25281</v>
      </c>
      <c r="K8956" s="218">
        <v>1</v>
      </c>
      <c r="L8956" s="218">
        <v>0.46072469701923957</v>
      </c>
      <c r="M8956" s="218">
        <v>-0.23026613289831044</v>
      </c>
      <c r="N8956" s="218">
        <v>0.49439488726052971</v>
      </c>
      <c r="O8956" s="218">
        <v>-0.1965959426570203</v>
      </c>
      <c r="P8956" s="218">
        <v>3.2836506252905693</v>
      </c>
      <c r="Q8956" s="218">
        <v>-5.5748662524229911</v>
      </c>
      <c r="R8956" s="507">
        <v>0.11522928206046457</v>
      </c>
      <c r="S8956" s="507">
        <v>0.14889947230175471</v>
      </c>
      <c r="T8956" s="218">
        <v>-1.1456078135662109</v>
      </c>
    </row>
    <row r="8957" spans="1:20" x14ac:dyDescent="0.6">
      <c r="A8957" s="218" t="s">
        <v>25282</v>
      </c>
      <c r="B8957" s="218" t="s">
        <v>25283</v>
      </c>
      <c r="C8957" s="218">
        <v>6.5665647421517903</v>
      </c>
      <c r="D8957" s="218">
        <v>6.58627501407432</v>
      </c>
      <c r="E8957" s="218">
        <v>6.4682533991670397</v>
      </c>
      <c r="F8957" s="218">
        <v>6.8895505591207504</v>
      </c>
      <c r="G8957" s="218">
        <v>8.3879847938120609</v>
      </c>
      <c r="H8957" s="218">
        <v>8.50304629857024</v>
      </c>
      <c r="I8957" t="s">
        <v>25284</v>
      </c>
      <c r="J8957" s="218" t="s">
        <v>25284</v>
      </c>
      <c r="K8957" s="218">
        <v>1</v>
      </c>
      <c r="L8957" s="218">
        <v>-9.8311342984750638E-2</v>
      </c>
      <c r="M8957" s="218">
        <v>0.32298581696896012</v>
      </c>
      <c r="N8957" s="218">
        <v>-0.11802161490728036</v>
      </c>
      <c r="O8957" s="218">
        <v>0.30327554504643039</v>
      </c>
      <c r="P8957" s="218">
        <v>1.8214200516602705</v>
      </c>
      <c r="Q8957" s="218">
        <v>1.9364815564184497</v>
      </c>
      <c r="R8957" s="507">
        <v>0.11233723699210474</v>
      </c>
      <c r="S8957" s="507">
        <v>9.2626965069575018E-2</v>
      </c>
      <c r="T8957" s="218">
        <v>1.8789508040393601</v>
      </c>
    </row>
    <row r="8958" spans="1:20" x14ac:dyDescent="0.6">
      <c r="A8958" s="218" t="s">
        <v>25285</v>
      </c>
      <c r="B8958" s="218" t="s">
        <v>25286</v>
      </c>
      <c r="C8958" s="218">
        <v>4.7974025752889</v>
      </c>
      <c r="D8958" s="218">
        <v>4.3175093328908396</v>
      </c>
      <c r="E8958" s="218">
        <v>3.7822206330396799</v>
      </c>
      <c r="F8958" s="218">
        <v>4.4354986066110298</v>
      </c>
      <c r="G8958" s="218">
        <v>0.26846663313173802</v>
      </c>
      <c r="H8958" s="218">
        <v>0</v>
      </c>
      <c r="I8958" t="s">
        <v>25287</v>
      </c>
      <c r="J8958" s="218" t="s">
        <v>25287</v>
      </c>
      <c r="K8958" s="218">
        <v>1</v>
      </c>
      <c r="L8958" s="218">
        <v>-1.0151819422492201</v>
      </c>
      <c r="M8958" s="218">
        <v>-0.36190396867787022</v>
      </c>
      <c r="N8958" s="218">
        <v>-0.53528869985115968</v>
      </c>
      <c r="O8958" s="218">
        <v>0.11798927372019019</v>
      </c>
      <c r="P8958" s="218">
        <v>-4.5289359421571618</v>
      </c>
      <c r="Q8958" s="218">
        <v>-4.7974025752889</v>
      </c>
      <c r="R8958" s="507">
        <v>-0.68854295546354516</v>
      </c>
      <c r="S8958" s="507">
        <v>-0.20864971306548474</v>
      </c>
      <c r="T8958" s="218">
        <v>-4.6631692587230305</v>
      </c>
    </row>
    <row r="8959" spans="1:20" x14ac:dyDescent="0.6">
      <c r="A8959" s="218" t="s">
        <v>25288</v>
      </c>
      <c r="B8959" s="218" t="s">
        <v>25289</v>
      </c>
      <c r="C8959" s="218">
        <v>0.56978409869069702</v>
      </c>
      <c r="D8959" s="218">
        <v>0.21888129076928101</v>
      </c>
      <c r="E8959" s="218">
        <v>0</v>
      </c>
      <c r="F8959" s="218">
        <v>0</v>
      </c>
      <c r="G8959" s="218">
        <v>0</v>
      </c>
      <c r="H8959" s="218">
        <v>0</v>
      </c>
      <c r="I8959" t="s">
        <v>25290</v>
      </c>
      <c r="J8959" s="218" t="s">
        <v>25290</v>
      </c>
      <c r="K8959" s="218">
        <v>1</v>
      </c>
      <c r="L8959" s="218">
        <v>-0.56978409869069702</v>
      </c>
      <c r="M8959" s="218">
        <v>-0.56978409869069702</v>
      </c>
      <c r="N8959" s="218">
        <v>-0.21888129076928101</v>
      </c>
      <c r="O8959" s="218">
        <v>-0.21888129076928101</v>
      </c>
      <c r="P8959" s="218">
        <v>-0.56978409869069702</v>
      </c>
      <c r="Q8959" s="218">
        <v>-0.56978409869069702</v>
      </c>
      <c r="R8959" s="507">
        <v>-0.56978409869069702</v>
      </c>
      <c r="S8959" s="507">
        <v>-0.21888129076928101</v>
      </c>
      <c r="T8959" s="218">
        <v>-0.56978409869069702</v>
      </c>
    </row>
    <row r="8960" spans="1:20" x14ac:dyDescent="0.6">
      <c r="A8960" s="218" t="s">
        <v>25291</v>
      </c>
      <c r="B8960" s="218" t="s">
        <v>25292</v>
      </c>
      <c r="C8960" s="218">
        <v>6.9058111076877404</v>
      </c>
      <c r="D8960" s="218">
        <v>6.8346799674165899</v>
      </c>
      <c r="E8960" s="218">
        <v>7.1113028101611899</v>
      </c>
      <c r="F8960" s="218">
        <v>7.0799574805313101</v>
      </c>
      <c r="G8960" s="218">
        <v>2.06010523320642</v>
      </c>
      <c r="H8960" s="218">
        <v>0</v>
      </c>
      <c r="I8960" t="s">
        <v>25293</v>
      </c>
      <c r="J8960" s="218" t="s">
        <v>25293</v>
      </c>
      <c r="K8960" s="218">
        <v>1</v>
      </c>
      <c r="L8960" s="218">
        <v>0.2054917024734495</v>
      </c>
      <c r="M8960" s="218">
        <v>0.17414637284356971</v>
      </c>
      <c r="N8960" s="218">
        <v>0.27662284274460003</v>
      </c>
      <c r="O8960" s="218">
        <v>0.24527751311472024</v>
      </c>
      <c r="P8960" s="218">
        <v>-4.84570587448132</v>
      </c>
      <c r="Q8960" s="218">
        <v>-6.9058111076877404</v>
      </c>
      <c r="R8960" s="507">
        <v>0.1898190376585096</v>
      </c>
      <c r="S8960" s="507">
        <v>0.26095017792966013</v>
      </c>
      <c r="T8960" s="218">
        <v>-5.8757584910845306</v>
      </c>
    </row>
    <row r="8961" spans="1:20" x14ac:dyDescent="0.6">
      <c r="A8961" s="218" t="s">
        <v>25294</v>
      </c>
      <c r="B8961" s="218" t="s">
        <v>25295</v>
      </c>
      <c r="C8961" s="218">
        <v>6.1560157424699904</v>
      </c>
      <c r="D8961" s="218">
        <v>5.9905771923122897</v>
      </c>
      <c r="E8961" s="218">
        <v>6.6901069987750397</v>
      </c>
      <c r="F8961" s="218">
        <v>6.0073143681896104</v>
      </c>
      <c r="G8961" s="218">
        <v>0</v>
      </c>
      <c r="H8961" s="218">
        <v>0.123827711997599</v>
      </c>
      <c r="I8961" t="s">
        <v>25296</v>
      </c>
      <c r="J8961" s="218" t="s">
        <v>25296</v>
      </c>
      <c r="K8961" s="218">
        <v>1</v>
      </c>
      <c r="L8961" s="218">
        <v>0.53409125630504928</v>
      </c>
      <c r="M8961" s="218">
        <v>-0.14870137428037999</v>
      </c>
      <c r="N8961" s="218">
        <v>0.69952980646274998</v>
      </c>
      <c r="O8961" s="218">
        <v>1.6737175877320709E-2</v>
      </c>
      <c r="P8961" s="218">
        <v>-6.1560157424699904</v>
      </c>
      <c r="Q8961" s="218">
        <v>-6.0321880304723914</v>
      </c>
      <c r="R8961" s="507">
        <v>0.19269494101233464</v>
      </c>
      <c r="S8961" s="507">
        <v>0.35813349117003535</v>
      </c>
      <c r="T8961" s="218">
        <v>-6.0941018864711909</v>
      </c>
    </row>
    <row r="8962" spans="1:20" x14ac:dyDescent="0.6">
      <c r="A8962" s="218" t="s">
        <v>25297</v>
      </c>
      <c r="B8962" s="218" t="s">
        <v>25298</v>
      </c>
      <c r="C8962" s="218">
        <v>6.6986535635341102</v>
      </c>
      <c r="D8962" s="218">
        <v>6.7299141639080498</v>
      </c>
      <c r="E8962" s="218">
        <v>7.2687878482026198</v>
      </c>
      <c r="F8962" s="218">
        <v>6.5799126753348798</v>
      </c>
      <c r="G8962" s="218">
        <v>1.8713902401528499</v>
      </c>
      <c r="H8962" s="218">
        <v>8.2944367559093095</v>
      </c>
      <c r="I8962" t="s">
        <v>25299</v>
      </c>
      <c r="J8962" s="218" t="s">
        <v>25299</v>
      </c>
      <c r="K8962" s="218">
        <v>1</v>
      </c>
      <c r="L8962" s="218">
        <v>0.57013428466850957</v>
      </c>
      <c r="M8962" s="218">
        <v>-0.11874088819923045</v>
      </c>
      <c r="N8962" s="218">
        <v>0.53887368429457005</v>
      </c>
      <c r="O8962" s="218">
        <v>-0.15000148857316997</v>
      </c>
      <c r="P8962" s="218">
        <v>-4.8272633233812599</v>
      </c>
      <c r="Q8962" s="218">
        <v>1.5957831923751993</v>
      </c>
      <c r="R8962" s="507">
        <v>0.22569669823463956</v>
      </c>
      <c r="S8962" s="507">
        <v>0.19443609786070004</v>
      </c>
      <c r="T8962" s="218">
        <v>-1.6157400655030303</v>
      </c>
    </row>
    <row r="8963" spans="1:20" x14ac:dyDescent="0.6">
      <c r="A8963" s="218" t="s">
        <v>25300</v>
      </c>
      <c r="B8963" s="218" t="s">
        <v>25301</v>
      </c>
      <c r="C8963" s="218">
        <v>4.5619202894201401</v>
      </c>
      <c r="D8963" s="218">
        <v>4.8406965373943596</v>
      </c>
      <c r="E8963" s="218">
        <v>3.4328559805847001</v>
      </c>
      <c r="F8963" s="218">
        <v>5.0768331370486104</v>
      </c>
      <c r="G8963" s="218">
        <v>0</v>
      </c>
      <c r="H8963" s="218">
        <v>0.34353965418307397</v>
      </c>
      <c r="I8963" t="s">
        <v>25302</v>
      </c>
      <c r="J8963" s="218" t="s">
        <v>25302</v>
      </c>
      <c r="K8963" s="218">
        <v>2</v>
      </c>
      <c r="L8963" s="218">
        <v>-1.12906430883544</v>
      </c>
      <c r="M8963" s="218">
        <v>0.51491284762847034</v>
      </c>
      <c r="N8963" s="218">
        <v>-1.4078405568096595</v>
      </c>
      <c r="O8963" s="218">
        <v>0.23613659965425082</v>
      </c>
      <c r="P8963" s="218">
        <v>-4.5619202894201401</v>
      </c>
      <c r="Q8963" s="218">
        <v>-4.2183806352370663</v>
      </c>
      <c r="R8963" s="507">
        <v>-0.30707573060348481</v>
      </c>
      <c r="S8963" s="507">
        <v>-0.58585197857770432</v>
      </c>
      <c r="T8963" s="218">
        <v>-4.3901504623286032</v>
      </c>
    </row>
    <row r="8964" spans="1:20" x14ac:dyDescent="0.6">
      <c r="A8964" s="218" t="s">
        <v>25303</v>
      </c>
      <c r="B8964" s="218" t="s">
        <v>25304</v>
      </c>
      <c r="C8964" s="218">
        <v>5.4192814841052597</v>
      </c>
      <c r="D8964" s="218">
        <v>5.6899618374052103</v>
      </c>
      <c r="E8964" s="218">
        <v>4.9130655126689797</v>
      </c>
      <c r="F8964" s="218">
        <v>5.0818511470565904</v>
      </c>
      <c r="G8964" s="218">
        <v>1.1552061784318599</v>
      </c>
      <c r="H8964" s="218">
        <v>7.6493811825153397</v>
      </c>
      <c r="I8964" t="s">
        <v>25302</v>
      </c>
      <c r="J8964" s="218" t="s">
        <v>25302</v>
      </c>
      <c r="K8964" s="218">
        <v>2</v>
      </c>
      <c r="L8964" s="218">
        <v>-0.50621597143627994</v>
      </c>
      <c r="M8964" s="218">
        <v>-0.33743033704866932</v>
      </c>
      <c r="N8964" s="218">
        <v>-0.7768963247362306</v>
      </c>
      <c r="O8964" s="218">
        <v>-0.60811069034861998</v>
      </c>
      <c r="P8964" s="218">
        <v>-4.2640753056733995</v>
      </c>
      <c r="Q8964" s="218">
        <v>2.23009969841008</v>
      </c>
      <c r="R8964" s="507">
        <v>-0.42182315424247463</v>
      </c>
      <c r="S8964" s="507">
        <v>-0.69250350754242529</v>
      </c>
      <c r="T8964" s="218">
        <v>-1.0169878036316597</v>
      </c>
    </row>
    <row r="8965" spans="1:20" x14ac:dyDescent="0.6">
      <c r="A8965" s="218" t="s">
        <v>25305</v>
      </c>
      <c r="B8965" s="218" t="s">
        <v>25306</v>
      </c>
      <c r="C8965" s="218">
        <v>6.63391342596036</v>
      </c>
      <c r="D8965" s="218">
        <v>5.0844888518213001</v>
      </c>
      <c r="E8965" s="218">
        <v>4.2727933507013702</v>
      </c>
      <c r="F8965" s="218">
        <v>3.4549967811218298</v>
      </c>
      <c r="G8965" s="218">
        <v>0.86243763809848095</v>
      </c>
      <c r="H8965" s="218">
        <v>0.123827711997599</v>
      </c>
      <c r="I8965" t="s">
        <v>25307</v>
      </c>
      <c r="J8965" s="218" t="s">
        <v>25307</v>
      </c>
      <c r="K8965" s="218">
        <v>1</v>
      </c>
      <c r="L8965" s="218">
        <v>-2.3611200752589898</v>
      </c>
      <c r="M8965" s="218">
        <v>-3.1789166448385302</v>
      </c>
      <c r="N8965" s="218">
        <v>-0.81169550111992983</v>
      </c>
      <c r="O8965" s="218">
        <v>-1.6294920706994702</v>
      </c>
      <c r="P8965" s="218">
        <v>-5.7714757878618794</v>
      </c>
      <c r="Q8965" s="218">
        <v>-6.510085713962761</v>
      </c>
      <c r="R8965" s="507">
        <v>-2.77001836004876</v>
      </c>
      <c r="S8965" s="507">
        <v>-1.2205937859097</v>
      </c>
      <c r="T8965" s="218">
        <v>-6.1407807509123202</v>
      </c>
    </row>
    <row r="8966" spans="1:20" x14ac:dyDescent="0.6">
      <c r="A8966" s="218" t="s">
        <v>25308</v>
      </c>
      <c r="B8966" s="218" t="s">
        <v>25309</v>
      </c>
      <c r="C8966" s="218">
        <v>6.12866913835453</v>
      </c>
      <c r="D8966" s="218">
        <v>4.9924489703777404</v>
      </c>
      <c r="E8966" s="218">
        <v>3.6471418955171799</v>
      </c>
      <c r="F8966" s="218">
        <v>5.6584343436179001</v>
      </c>
      <c r="G8966" s="218">
        <v>0.494726731926454</v>
      </c>
      <c r="H8966" s="218">
        <v>0.123827711997599</v>
      </c>
      <c r="I8966" t="s">
        <v>25310</v>
      </c>
      <c r="J8966" s="218" t="s">
        <v>25310</v>
      </c>
      <c r="K8966" s="218">
        <v>1</v>
      </c>
      <c r="L8966" s="218">
        <v>-2.48152724283735</v>
      </c>
      <c r="M8966" s="218">
        <v>-0.47023479473662988</v>
      </c>
      <c r="N8966" s="218">
        <v>-1.3453070748605604</v>
      </c>
      <c r="O8966" s="218">
        <v>0.66598537324015972</v>
      </c>
      <c r="P8966" s="218">
        <v>-5.6339424064280763</v>
      </c>
      <c r="Q8966" s="218">
        <v>-6.004841426356931</v>
      </c>
      <c r="R8966" s="507">
        <v>-1.47588101878699</v>
      </c>
      <c r="S8966" s="507">
        <v>-0.33966085081020037</v>
      </c>
      <c r="T8966" s="218">
        <v>-5.8193919163925036</v>
      </c>
    </row>
    <row r="8967" spans="1:20" x14ac:dyDescent="0.6">
      <c r="A8967" s="218" t="s">
        <v>25311</v>
      </c>
      <c r="B8967" s="218" t="s">
        <v>25312</v>
      </c>
      <c r="C8967" s="218">
        <v>4.4308583865541298</v>
      </c>
      <c r="D8967" s="218">
        <v>4.2668425570282302</v>
      </c>
      <c r="E8967" s="218">
        <v>4.9813483413036401</v>
      </c>
      <c r="F8967" s="218">
        <v>3.6601502016040302</v>
      </c>
      <c r="G8967" s="218">
        <v>1.08739361964643</v>
      </c>
      <c r="H8967" s="218">
        <v>8.5524409976954505</v>
      </c>
      <c r="I8967" t="s">
        <v>25313</v>
      </c>
      <c r="J8967" s="218" t="s">
        <v>25313</v>
      </c>
      <c r="K8967" s="218">
        <v>2</v>
      </c>
      <c r="L8967" s="218">
        <v>0.55048995474951035</v>
      </c>
      <c r="M8967" s="218">
        <v>-0.77070818495009963</v>
      </c>
      <c r="N8967" s="218">
        <v>0.71450578427540989</v>
      </c>
      <c r="O8967" s="218">
        <v>-0.60669235542420008</v>
      </c>
      <c r="P8967" s="218">
        <v>-3.3434647669077</v>
      </c>
      <c r="Q8967" s="218">
        <v>4.1215826111413207</v>
      </c>
      <c r="R8967" s="507">
        <v>-0.11010911510029464</v>
      </c>
      <c r="S8967" s="507">
        <v>5.3906714425604907E-2</v>
      </c>
      <c r="T8967" s="218">
        <v>0.38905892211681037</v>
      </c>
    </row>
    <row r="8968" spans="1:20" x14ac:dyDescent="0.6">
      <c r="A8968" s="218" t="s">
        <v>25314</v>
      </c>
      <c r="B8968" s="218" t="s">
        <v>25315</v>
      </c>
      <c r="C8968" s="218">
        <v>6.6113910741970896</v>
      </c>
      <c r="D8968" s="218">
        <v>6.4625551812749</v>
      </c>
      <c r="E8968" s="218">
        <v>5.4720195270289302</v>
      </c>
      <c r="F8968" s="218">
        <v>4.4607580541041898</v>
      </c>
      <c r="G8968" s="218">
        <v>0.86243763809848095</v>
      </c>
      <c r="H8968" s="218">
        <v>8.2017434557851505</v>
      </c>
      <c r="I8968" t="s">
        <v>25313</v>
      </c>
      <c r="J8968" s="218" t="s">
        <v>25313</v>
      </c>
      <c r="K8968" s="218">
        <v>2</v>
      </c>
      <c r="L8968" s="218">
        <v>-1.1393715471681594</v>
      </c>
      <c r="M8968" s="218">
        <v>-2.1506330200928998</v>
      </c>
      <c r="N8968" s="218">
        <v>-0.99053565424596979</v>
      </c>
      <c r="O8968" s="218">
        <v>-2.0017971271707102</v>
      </c>
      <c r="P8968" s="218">
        <v>-5.748953436098609</v>
      </c>
      <c r="Q8968" s="218">
        <v>1.5903523815880609</v>
      </c>
      <c r="R8968" s="507">
        <v>-1.6450022836305296</v>
      </c>
      <c r="S8968" s="507">
        <v>-1.49616639070834</v>
      </c>
      <c r="T8968" s="218">
        <v>-2.079300527255274</v>
      </c>
    </row>
    <row r="8969" spans="1:20" x14ac:dyDescent="0.6">
      <c r="A8969" s="218" t="s">
        <v>25316</v>
      </c>
      <c r="B8969" s="218" t="s">
        <v>25317</v>
      </c>
      <c r="C8969" s="218">
        <v>5.87431397171569</v>
      </c>
      <c r="D8969" s="218">
        <v>5.5283137419477999</v>
      </c>
      <c r="E8969" s="218">
        <v>5.6580885557844702</v>
      </c>
      <c r="F8969" s="218">
        <v>5.6088879841560404</v>
      </c>
      <c r="G8969" s="218">
        <v>0.26846663313173802</v>
      </c>
      <c r="H8969" s="218">
        <v>0.23786221336595301</v>
      </c>
      <c r="I8969" t="s">
        <v>25318</v>
      </c>
      <c r="J8969" s="218" t="s">
        <v>25318</v>
      </c>
      <c r="K8969" s="218">
        <v>1</v>
      </c>
      <c r="L8969" s="218">
        <v>-0.2162254159312198</v>
      </c>
      <c r="M8969" s="218">
        <v>-0.26542598755964963</v>
      </c>
      <c r="N8969" s="218">
        <v>0.12977481383667033</v>
      </c>
      <c r="O8969" s="218">
        <v>8.0574242208240499E-2</v>
      </c>
      <c r="P8969" s="218">
        <v>-5.6058473385839518</v>
      </c>
      <c r="Q8969" s="218">
        <v>-5.6364517583497369</v>
      </c>
      <c r="R8969" s="507">
        <v>-0.24082570174543472</v>
      </c>
      <c r="S8969" s="507">
        <v>0.10517452802245542</v>
      </c>
      <c r="T8969" s="218">
        <v>-5.6211495484668443</v>
      </c>
    </row>
    <row r="8970" spans="1:20" x14ac:dyDescent="0.6">
      <c r="A8970" s="218" t="s">
        <v>25319</v>
      </c>
      <c r="B8970" s="218" t="s">
        <v>25320</v>
      </c>
      <c r="C8970" s="218">
        <v>4.4516686105060401</v>
      </c>
      <c r="D8970" s="218">
        <v>3.2754586613180501</v>
      </c>
      <c r="E8970" s="218">
        <v>5.44016568968664E-2</v>
      </c>
      <c r="F8970" s="218">
        <v>2.9287985131793701</v>
      </c>
      <c r="G8970" s="218">
        <v>0</v>
      </c>
      <c r="H8970" s="218">
        <v>0</v>
      </c>
      <c r="I8970" t="s">
        <v>25321</v>
      </c>
      <c r="J8970" s="218" t="s">
        <v>25321</v>
      </c>
      <c r="K8970" s="218">
        <v>1</v>
      </c>
      <c r="L8970" s="218">
        <v>-4.397266953609174</v>
      </c>
      <c r="M8970" s="218">
        <v>-1.52287009732667</v>
      </c>
      <c r="N8970" s="218">
        <v>-3.2210570044211835</v>
      </c>
      <c r="O8970" s="218">
        <v>-0.34666014813867996</v>
      </c>
      <c r="P8970" s="218">
        <v>-4.4516686105060401</v>
      </c>
      <c r="Q8970" s="218">
        <v>-4.4516686105060401</v>
      </c>
      <c r="R8970" s="507">
        <v>-2.9600685254679222</v>
      </c>
      <c r="S8970" s="507">
        <v>-1.7838585762799317</v>
      </c>
      <c r="T8970" s="218">
        <v>-4.4516686105060401</v>
      </c>
    </row>
    <row r="8971" spans="1:20" x14ac:dyDescent="0.6">
      <c r="A8971" s="218" t="s">
        <v>25322</v>
      </c>
      <c r="B8971" s="218" t="s">
        <v>25323</v>
      </c>
      <c r="C8971" s="218">
        <v>2.3103041596904599</v>
      </c>
      <c r="D8971" s="218">
        <v>2.36773490382964</v>
      </c>
      <c r="E8971" s="218">
        <v>0</v>
      </c>
      <c r="F8971" s="218">
        <v>1.9120748237951</v>
      </c>
      <c r="G8971" s="218">
        <v>0</v>
      </c>
      <c r="H8971" s="218">
        <v>0</v>
      </c>
      <c r="I8971" t="s">
        <v>25324</v>
      </c>
      <c r="J8971" s="218" t="s">
        <v>25324</v>
      </c>
      <c r="K8971" s="218">
        <v>1</v>
      </c>
      <c r="L8971" s="218">
        <v>-2.3103041596904599</v>
      </c>
      <c r="M8971" s="218">
        <v>-0.39822933589535991</v>
      </c>
      <c r="N8971" s="218">
        <v>-2.36773490382964</v>
      </c>
      <c r="O8971" s="218">
        <v>-0.45566008003454006</v>
      </c>
      <c r="P8971" s="218">
        <v>-2.3103041596904599</v>
      </c>
      <c r="Q8971" s="218">
        <v>-2.3103041596904599</v>
      </c>
      <c r="R8971" s="507">
        <v>-1.3542667477929098</v>
      </c>
      <c r="S8971" s="507">
        <v>-1.4116974919320899</v>
      </c>
      <c r="T8971" s="218">
        <v>-2.3103041596904599</v>
      </c>
    </row>
    <row r="8972" spans="1:20" x14ac:dyDescent="0.6">
      <c r="A8972" s="218" t="s">
        <v>25325</v>
      </c>
      <c r="B8972" s="218" t="s">
        <v>25326</v>
      </c>
      <c r="C8972" s="218">
        <v>5.7876873726098896</v>
      </c>
      <c r="D8972" s="218">
        <v>5.9696087170455403</v>
      </c>
      <c r="E8972" s="218">
        <v>5.5569068212467796</v>
      </c>
      <c r="F8972" s="218">
        <v>6.1097476727060203</v>
      </c>
      <c r="G8972" s="218">
        <v>0.494726731926454</v>
      </c>
      <c r="H8972" s="218">
        <v>0</v>
      </c>
      <c r="I8972" t="s">
        <v>25327</v>
      </c>
      <c r="J8972" s="218" t="s">
        <v>25327</v>
      </c>
      <c r="K8972" s="218">
        <v>1</v>
      </c>
      <c r="L8972" s="218">
        <v>-0.23078055136311004</v>
      </c>
      <c r="M8972" s="218">
        <v>0.32206030009613063</v>
      </c>
      <c r="N8972" s="218">
        <v>-0.41270189579876071</v>
      </c>
      <c r="O8972" s="218">
        <v>0.14013895566047996</v>
      </c>
      <c r="P8972" s="218">
        <v>-5.292960640683436</v>
      </c>
      <c r="Q8972" s="218">
        <v>-5.7876873726098896</v>
      </c>
      <c r="R8972" s="507">
        <v>4.5639874366510291E-2</v>
      </c>
      <c r="S8972" s="507">
        <v>-0.13628147006914038</v>
      </c>
      <c r="T8972" s="218">
        <v>-5.5403240066466628</v>
      </c>
    </row>
    <row r="8973" spans="1:20" x14ac:dyDescent="0.6">
      <c r="A8973" s="218" t="s">
        <v>25328</v>
      </c>
      <c r="B8973" s="218" t="s">
        <v>25329</v>
      </c>
      <c r="C8973" s="218">
        <v>4.2654762247182196</v>
      </c>
      <c r="D8973" s="218">
        <v>4.0385115324533301</v>
      </c>
      <c r="E8973" s="218">
        <v>5.44016568968664E-2</v>
      </c>
      <c r="F8973" s="218">
        <v>3.7543045495636398</v>
      </c>
      <c r="G8973" s="218">
        <v>0</v>
      </c>
      <c r="H8973" s="218">
        <v>0</v>
      </c>
      <c r="I8973" t="s">
        <v>25330</v>
      </c>
      <c r="J8973" s="218" t="s">
        <v>25330</v>
      </c>
      <c r="K8973" s="218">
        <v>1</v>
      </c>
      <c r="L8973" s="218">
        <v>-4.2110745678213535</v>
      </c>
      <c r="M8973" s="218">
        <v>-0.51117167515457984</v>
      </c>
      <c r="N8973" s="218">
        <v>-3.9841098755564635</v>
      </c>
      <c r="O8973" s="218">
        <v>-0.28420698288969026</v>
      </c>
      <c r="P8973" s="218">
        <v>-4.2654762247182196</v>
      </c>
      <c r="Q8973" s="218">
        <v>-4.2654762247182196</v>
      </c>
      <c r="R8973" s="507">
        <v>-2.3611231214879664</v>
      </c>
      <c r="S8973" s="507">
        <v>-2.1341584292230769</v>
      </c>
      <c r="T8973" s="218">
        <v>-4.2654762247182196</v>
      </c>
    </row>
    <row r="8974" spans="1:20" x14ac:dyDescent="0.6">
      <c r="A8974" s="218" t="s">
        <v>25331</v>
      </c>
      <c r="B8974" s="218" t="s">
        <v>25332</v>
      </c>
      <c r="C8974" s="218">
        <v>6.34533554854249</v>
      </c>
      <c r="D8974" s="218">
        <v>5.9329381411174804</v>
      </c>
      <c r="E8974" s="218">
        <v>6.1161154081386799</v>
      </c>
      <c r="F8974" s="218">
        <v>5.7807415642463198</v>
      </c>
      <c r="G8974" s="218">
        <v>0.14046909216855899</v>
      </c>
      <c r="H8974" s="218">
        <v>8.4511616186060596</v>
      </c>
      <c r="I8974" t="s">
        <v>25333</v>
      </c>
      <c r="J8974" s="218" t="s">
        <v>25333</v>
      </c>
      <c r="K8974" s="218">
        <v>1</v>
      </c>
      <c r="L8974" s="218">
        <v>-0.22922014040381011</v>
      </c>
      <c r="M8974" s="218">
        <v>-0.56459398429617025</v>
      </c>
      <c r="N8974" s="218">
        <v>0.18317726702119952</v>
      </c>
      <c r="O8974" s="218">
        <v>-0.15219657687116062</v>
      </c>
      <c r="P8974" s="218">
        <v>-6.2048664563739306</v>
      </c>
      <c r="Q8974" s="218">
        <v>2.1058260700635696</v>
      </c>
      <c r="R8974" s="507">
        <v>-0.39690706234999018</v>
      </c>
      <c r="S8974" s="507">
        <v>1.5490345075019452E-2</v>
      </c>
      <c r="T8974" s="218">
        <v>-2.0495201931551805</v>
      </c>
    </row>
    <row r="8975" spans="1:20" x14ac:dyDescent="0.6">
      <c r="A8975" s="218" t="s">
        <v>25334</v>
      </c>
      <c r="B8975" s="218" t="s">
        <v>25335</v>
      </c>
      <c r="C8975" s="218">
        <v>6.8196566176253404</v>
      </c>
      <c r="D8975" s="218">
        <v>6.5053319140986998</v>
      </c>
      <c r="E8975" s="218">
        <v>6.3824732700607303</v>
      </c>
      <c r="F8975" s="218">
        <v>6.7764863832902797</v>
      </c>
      <c r="G8975" s="218">
        <v>7.4053983130405596</v>
      </c>
      <c r="H8975" s="218">
        <v>0.123827711997599</v>
      </c>
      <c r="I8975" t="s">
        <v>25336</v>
      </c>
      <c r="J8975" s="218" t="s">
        <v>25336</v>
      </c>
      <c r="K8975" s="218">
        <v>1</v>
      </c>
      <c r="L8975" s="218">
        <v>-0.43718334756461008</v>
      </c>
      <c r="M8975" s="218">
        <v>-4.317023433506062E-2</v>
      </c>
      <c r="N8975" s="218">
        <v>-0.12285864403796953</v>
      </c>
      <c r="O8975" s="218">
        <v>0.27115446919157993</v>
      </c>
      <c r="P8975" s="218">
        <v>0.58574169541521925</v>
      </c>
      <c r="Q8975" s="218">
        <v>-6.6958289056277414</v>
      </c>
      <c r="R8975" s="507">
        <v>-0.24017679094983535</v>
      </c>
      <c r="S8975" s="507">
        <v>7.4147912576805197E-2</v>
      </c>
      <c r="T8975" s="218">
        <v>-3.0550436051062611</v>
      </c>
    </row>
    <row r="8976" spans="1:20" x14ac:dyDescent="0.6">
      <c r="A8976" s="218" t="s">
        <v>25337</v>
      </c>
      <c r="B8976" s="218" t="s">
        <v>25338</v>
      </c>
      <c r="C8976" s="218">
        <v>2.2424408705237799</v>
      </c>
      <c r="D8976" s="218">
        <v>2.1507046235082701</v>
      </c>
      <c r="E8976" s="218">
        <v>0</v>
      </c>
      <c r="F8976" s="218">
        <v>0</v>
      </c>
      <c r="G8976" s="218">
        <v>0</v>
      </c>
      <c r="H8976" s="218">
        <v>0</v>
      </c>
      <c r="I8976" t="s">
        <v>25339</v>
      </c>
      <c r="J8976" s="218" t="s">
        <v>25339</v>
      </c>
      <c r="K8976" s="218">
        <v>1</v>
      </c>
      <c r="L8976" s="218">
        <v>-2.2424408705237799</v>
      </c>
      <c r="M8976" s="218">
        <v>-2.2424408705237799</v>
      </c>
      <c r="N8976" s="218">
        <v>-2.1507046235082701</v>
      </c>
      <c r="O8976" s="218">
        <v>-2.1507046235082701</v>
      </c>
      <c r="P8976" s="218">
        <v>-2.2424408705237799</v>
      </c>
      <c r="Q8976" s="218">
        <v>-2.2424408705237799</v>
      </c>
      <c r="R8976" s="507">
        <v>-2.2424408705237799</v>
      </c>
      <c r="S8976" s="507">
        <v>-2.1507046235082701</v>
      </c>
      <c r="T8976" s="218">
        <v>-2.2424408705237799</v>
      </c>
    </row>
    <row r="8977" spans="1:20" x14ac:dyDescent="0.6">
      <c r="A8977" s="218" t="s">
        <v>25340</v>
      </c>
      <c r="B8977" s="218" t="s">
        <v>25341</v>
      </c>
      <c r="C8977" s="218">
        <v>6.8541699007252301</v>
      </c>
      <c r="D8977" s="218">
        <v>6.9210822153078198</v>
      </c>
      <c r="E8977" s="218">
        <v>7.2014514701060799</v>
      </c>
      <c r="F8977" s="218">
        <v>6.12197908098259</v>
      </c>
      <c r="G8977" s="218">
        <v>7.9129631875368904</v>
      </c>
      <c r="H8977" s="218">
        <v>0.123827711997599</v>
      </c>
      <c r="I8977" t="s">
        <v>25342</v>
      </c>
      <c r="J8977" s="218" t="s">
        <v>25342</v>
      </c>
      <c r="K8977" s="218">
        <v>1</v>
      </c>
      <c r="L8977" s="218">
        <v>0.34728156938084975</v>
      </c>
      <c r="M8977" s="218">
        <v>-0.73219081974264011</v>
      </c>
      <c r="N8977" s="218">
        <v>0.28036925479826014</v>
      </c>
      <c r="O8977" s="218">
        <v>-0.79910313432522972</v>
      </c>
      <c r="P8977" s="218">
        <v>1.0587932868116603</v>
      </c>
      <c r="Q8977" s="218">
        <v>-6.7303421887276311</v>
      </c>
      <c r="R8977" s="507">
        <v>-0.19245462518089518</v>
      </c>
      <c r="S8977" s="507">
        <v>-0.25936693976348479</v>
      </c>
      <c r="T8977" s="218">
        <v>-2.8357744509579854</v>
      </c>
    </row>
    <row r="8978" spans="1:20" x14ac:dyDescent="0.6">
      <c r="A8978" s="218" t="s">
        <v>25343</v>
      </c>
      <c r="B8978" s="218" t="s">
        <v>25344</v>
      </c>
      <c r="C8978" s="218">
        <v>3.6933872328502502</v>
      </c>
      <c r="D8978" s="218">
        <v>3.3653548564141502</v>
      </c>
      <c r="E8978" s="218">
        <v>5.44016568968664E-2</v>
      </c>
      <c r="F8978" s="218">
        <v>4.2495625541703097</v>
      </c>
      <c r="G8978" s="218">
        <v>0</v>
      </c>
      <c r="H8978" s="218">
        <v>0</v>
      </c>
      <c r="I8978" t="s">
        <v>25345</v>
      </c>
      <c r="J8978" s="218" t="s">
        <v>25345</v>
      </c>
      <c r="K8978" s="218">
        <v>1</v>
      </c>
      <c r="L8978" s="218">
        <v>-3.6389855759533836</v>
      </c>
      <c r="M8978" s="218">
        <v>0.55617532132005953</v>
      </c>
      <c r="N8978" s="218">
        <v>-3.3109531995172836</v>
      </c>
      <c r="O8978" s="218">
        <v>0.88420769775615948</v>
      </c>
      <c r="P8978" s="218">
        <v>-3.6933872328502502</v>
      </c>
      <c r="Q8978" s="218">
        <v>-3.6933872328502502</v>
      </c>
      <c r="R8978" s="507">
        <v>-1.541405127316662</v>
      </c>
      <c r="S8978" s="507">
        <v>-1.2133727508805621</v>
      </c>
      <c r="T8978" s="218">
        <v>-3.6933872328502502</v>
      </c>
    </row>
    <row r="8979" spans="1:20" x14ac:dyDescent="0.6">
      <c r="A8979" s="218" t="s">
        <v>25346</v>
      </c>
      <c r="B8979" s="218" t="s">
        <v>25347</v>
      </c>
      <c r="C8979" s="218">
        <v>4.9803894246966802</v>
      </c>
      <c r="D8979" s="218">
        <v>4.6986523825596596</v>
      </c>
      <c r="E8979" s="218">
        <v>5.4695192370484698</v>
      </c>
      <c r="F8979" s="218">
        <v>4.65171321146887</v>
      </c>
      <c r="G8979" s="218">
        <v>1.8713902401528499</v>
      </c>
      <c r="H8979" s="218">
        <v>0</v>
      </c>
      <c r="I8979" t="s">
        <v>25348</v>
      </c>
      <c r="J8979" s="218" t="s">
        <v>25348</v>
      </c>
      <c r="K8979" s="218">
        <v>1</v>
      </c>
      <c r="L8979" s="218">
        <v>0.48912981235178954</v>
      </c>
      <c r="M8979" s="218">
        <v>-0.32867621322781027</v>
      </c>
      <c r="N8979" s="218">
        <v>0.7708668544888102</v>
      </c>
      <c r="O8979" s="218">
        <v>-4.69391710907896E-2</v>
      </c>
      <c r="P8979" s="218">
        <v>-3.1089991845438303</v>
      </c>
      <c r="Q8979" s="218">
        <v>-4.9803894246966802</v>
      </c>
      <c r="R8979" s="507">
        <v>8.0226799561989637E-2</v>
      </c>
      <c r="S8979" s="507">
        <v>0.3619638416990103</v>
      </c>
      <c r="T8979" s="218">
        <v>-4.044694304620255</v>
      </c>
    </row>
    <row r="8980" spans="1:20" x14ac:dyDescent="0.6">
      <c r="A8980" s="218" t="s">
        <v>25349</v>
      </c>
      <c r="B8980" s="218" t="s">
        <v>25350</v>
      </c>
      <c r="C8980" s="218">
        <v>5.0882248048504604</v>
      </c>
      <c r="D8980" s="218">
        <v>4.46606603624861</v>
      </c>
      <c r="E8980" s="218">
        <v>5.6157523437267596</v>
      </c>
      <c r="F8980" s="218">
        <v>5.3538296567744599</v>
      </c>
      <c r="G8980" s="218">
        <v>0.77891856884019794</v>
      </c>
      <c r="H8980" s="218">
        <v>0</v>
      </c>
      <c r="I8980" t="s">
        <v>25351</v>
      </c>
      <c r="J8980" s="218" t="s">
        <v>25351</v>
      </c>
      <c r="K8980" s="218">
        <v>1</v>
      </c>
      <c r="L8980" s="218">
        <v>0.52752753887629922</v>
      </c>
      <c r="M8980" s="218">
        <v>0.26560485192399952</v>
      </c>
      <c r="N8980" s="218">
        <v>1.1496863074781496</v>
      </c>
      <c r="O8980" s="218">
        <v>0.88776362052584989</v>
      </c>
      <c r="P8980" s="218">
        <v>-4.3093062360102623</v>
      </c>
      <c r="Q8980" s="218">
        <v>-5.0882248048504604</v>
      </c>
      <c r="R8980" s="507">
        <v>0.39656619540014937</v>
      </c>
      <c r="S8980" s="507">
        <v>1.0187249640019997</v>
      </c>
      <c r="T8980" s="218">
        <v>-4.6987655204303618</v>
      </c>
    </row>
    <row r="8981" spans="1:20" x14ac:dyDescent="0.6">
      <c r="A8981" s="218" t="s">
        <v>25352</v>
      </c>
      <c r="B8981" s="218" t="s">
        <v>25353</v>
      </c>
      <c r="C8981" s="218">
        <v>6.1127217342973097</v>
      </c>
      <c r="D8981" s="218">
        <v>5.9352575630331801</v>
      </c>
      <c r="E8981" s="218">
        <v>6.35564441743196</v>
      </c>
      <c r="F8981" s="218">
        <v>5.9583596311578804</v>
      </c>
      <c r="G8981" s="218">
        <v>0.69026577864285299</v>
      </c>
      <c r="H8981" s="218">
        <v>7.856033152318</v>
      </c>
      <c r="I8981" t="s">
        <v>25354</v>
      </c>
      <c r="J8981" s="218" t="s">
        <v>25354</v>
      </c>
      <c r="K8981" s="218">
        <v>2</v>
      </c>
      <c r="L8981" s="218">
        <v>0.24292268313465026</v>
      </c>
      <c r="M8981" s="218">
        <v>-0.15436210313942933</v>
      </c>
      <c r="N8981" s="218">
        <v>0.42038685439877987</v>
      </c>
      <c r="O8981" s="218">
        <v>2.3102068124700281E-2</v>
      </c>
      <c r="P8981" s="218">
        <v>-5.4224559556544563</v>
      </c>
      <c r="Q8981" s="218">
        <v>1.7433114180206903</v>
      </c>
      <c r="R8981" s="507">
        <v>4.4280289997610467E-2</v>
      </c>
      <c r="S8981" s="507">
        <v>0.22174446126174008</v>
      </c>
      <c r="T8981" s="218">
        <v>-1.839572268816883</v>
      </c>
    </row>
    <row r="8982" spans="1:20" x14ac:dyDescent="0.6">
      <c r="A8982" s="218" t="s">
        <v>25355</v>
      </c>
      <c r="B8982" s="218" t="s">
        <v>25356</v>
      </c>
      <c r="C8982" s="218">
        <v>5.9096114115151197</v>
      </c>
      <c r="D8982" s="218">
        <v>5.7518003497789296</v>
      </c>
      <c r="E8982" s="218">
        <v>4.0297096162944701</v>
      </c>
      <c r="F8982" s="218">
        <v>5.4732096749701196</v>
      </c>
      <c r="G8982" s="218">
        <v>0.69026577864285299</v>
      </c>
      <c r="H8982" s="218">
        <v>7.6950206797082998</v>
      </c>
      <c r="I8982" t="s">
        <v>25354</v>
      </c>
      <c r="J8982" s="218" t="s">
        <v>25354</v>
      </c>
      <c r="K8982" s="218">
        <v>2</v>
      </c>
      <c r="L8982" s="218">
        <v>-1.8799017952206496</v>
      </c>
      <c r="M8982" s="218">
        <v>-0.43640173654500014</v>
      </c>
      <c r="N8982" s="218">
        <v>-1.7220907334844595</v>
      </c>
      <c r="O8982" s="218">
        <v>-0.27859067480881006</v>
      </c>
      <c r="P8982" s="218">
        <v>-5.2193456328722672</v>
      </c>
      <c r="Q8982" s="218">
        <v>1.7854092681931801</v>
      </c>
      <c r="R8982" s="507">
        <v>-1.1581517658828249</v>
      </c>
      <c r="S8982" s="507">
        <v>-1.0003407041466348</v>
      </c>
      <c r="T8982" s="218">
        <v>-1.7169681823395435</v>
      </c>
    </row>
    <row r="8983" spans="1:20" x14ac:dyDescent="0.6">
      <c r="A8983" s="218" t="s">
        <v>25357</v>
      </c>
      <c r="B8983" s="218" t="s">
        <v>25358</v>
      </c>
      <c r="C8983" s="218">
        <v>6.2991095100401102</v>
      </c>
      <c r="D8983" s="218">
        <v>6.3254546469783701</v>
      </c>
      <c r="E8983" s="218">
        <v>6.3617245569786602</v>
      </c>
      <c r="F8983" s="218">
        <v>5.9501508756475499</v>
      </c>
      <c r="G8983" s="218">
        <v>1.60656975280174</v>
      </c>
      <c r="H8983" s="218">
        <v>0.123827711997599</v>
      </c>
      <c r="I8983" t="s">
        <v>25359</v>
      </c>
      <c r="J8983" s="218" t="s">
        <v>25359</v>
      </c>
      <c r="K8983" s="218">
        <v>1</v>
      </c>
      <c r="L8983" s="218">
        <v>6.2615046938550023E-2</v>
      </c>
      <c r="M8983" s="218">
        <v>-0.34895863439256036</v>
      </c>
      <c r="N8983" s="218">
        <v>3.6269910000290118E-2</v>
      </c>
      <c r="O8983" s="218">
        <v>-0.37530377133082027</v>
      </c>
      <c r="P8983" s="218">
        <v>-4.6925397572383698</v>
      </c>
      <c r="Q8983" s="218">
        <v>-6.1752817980425112</v>
      </c>
      <c r="R8983" s="507">
        <v>-0.14317179372700517</v>
      </c>
      <c r="S8983" s="507">
        <v>-0.16951693066526508</v>
      </c>
      <c r="T8983" s="218">
        <v>-5.4339107776404401</v>
      </c>
    </row>
    <row r="8984" spans="1:20" x14ac:dyDescent="0.6">
      <c r="A8984" s="218" t="s">
        <v>25360</v>
      </c>
      <c r="B8984" s="218" t="s">
        <v>25361</v>
      </c>
      <c r="C8984" s="218">
        <v>3.5286560904189899</v>
      </c>
      <c r="D8984" s="218">
        <v>3.1743596889597598</v>
      </c>
      <c r="E8984" s="218">
        <v>4.4327983173135603</v>
      </c>
      <c r="F8984" s="218">
        <v>3.0100177830798098</v>
      </c>
      <c r="G8984" s="218">
        <v>0</v>
      </c>
      <c r="H8984" s="218">
        <v>0</v>
      </c>
      <c r="I8984" t="s">
        <v>25362</v>
      </c>
      <c r="J8984" s="218" t="s">
        <v>25362</v>
      </c>
      <c r="K8984" s="218">
        <v>1</v>
      </c>
      <c r="L8984" s="218">
        <v>0.90414222689457047</v>
      </c>
      <c r="M8984" s="218">
        <v>-0.51863830733918004</v>
      </c>
      <c r="N8984" s="218">
        <v>1.2584386283538005</v>
      </c>
      <c r="O8984" s="218">
        <v>-0.16434190587995001</v>
      </c>
      <c r="P8984" s="218">
        <v>-3.5286560904189899</v>
      </c>
      <c r="Q8984" s="218">
        <v>-3.5286560904189899</v>
      </c>
      <c r="R8984" s="507">
        <v>0.19275195977769521</v>
      </c>
      <c r="S8984" s="507">
        <v>0.54704836123692524</v>
      </c>
      <c r="T8984" s="218">
        <v>-3.5286560904189899</v>
      </c>
    </row>
    <row r="8985" spans="1:20" x14ac:dyDescent="0.6">
      <c r="A8985" s="218" t="s">
        <v>25363</v>
      </c>
      <c r="B8985" s="218" t="s">
        <v>25364</v>
      </c>
      <c r="C8985" s="218">
        <v>4.68845105933773</v>
      </c>
      <c r="D8985" s="218">
        <v>4.4379895607377398</v>
      </c>
      <c r="E8985" s="218">
        <v>5.44016568968664E-2</v>
      </c>
      <c r="F8985" s="218">
        <v>3.7128554656955299</v>
      </c>
      <c r="G8985" s="218">
        <v>3.8679992255230098</v>
      </c>
      <c r="H8985" s="218">
        <v>0</v>
      </c>
      <c r="I8985" t="s">
        <v>25365</v>
      </c>
      <c r="J8985" s="218" t="s">
        <v>25365</v>
      </c>
      <c r="K8985" s="218">
        <v>1</v>
      </c>
      <c r="L8985" s="218">
        <v>-4.6340494024408638</v>
      </c>
      <c r="M8985" s="218">
        <v>-0.97559559364220005</v>
      </c>
      <c r="N8985" s="218">
        <v>-4.3835879038408736</v>
      </c>
      <c r="O8985" s="218">
        <v>-0.72513409504220983</v>
      </c>
      <c r="P8985" s="218">
        <v>-0.8204518338147202</v>
      </c>
      <c r="Q8985" s="218">
        <v>-4.68845105933773</v>
      </c>
      <c r="R8985" s="507">
        <v>-2.8048224980415322</v>
      </c>
      <c r="S8985" s="507">
        <v>-2.5543609994415419</v>
      </c>
      <c r="T8985" s="218">
        <v>-2.7544514465762253</v>
      </c>
    </row>
    <row r="8986" spans="1:20" x14ac:dyDescent="0.6">
      <c r="A8986" s="218" t="s">
        <v>25366</v>
      </c>
      <c r="B8986" s="218" t="s">
        <v>25367</v>
      </c>
      <c r="C8986" s="218">
        <v>6.1168732033065298</v>
      </c>
      <c r="D8986" s="218">
        <v>5.98013104944883</v>
      </c>
      <c r="E8986" s="218">
        <v>6.4372404215174699</v>
      </c>
      <c r="F8986" s="218">
        <v>6.51043227491928</v>
      </c>
      <c r="G8986" s="218">
        <v>1.50626793832628</v>
      </c>
      <c r="H8986" s="218">
        <v>0</v>
      </c>
      <c r="I8986" t="s">
        <v>25368</v>
      </c>
      <c r="J8986" s="218" t="s">
        <v>25368</v>
      </c>
      <c r="K8986" s="218">
        <v>1</v>
      </c>
      <c r="L8986" s="218">
        <v>0.32036721821094005</v>
      </c>
      <c r="M8986" s="218">
        <v>0.39355907161275017</v>
      </c>
      <c r="N8986" s="218">
        <v>0.45710937206863989</v>
      </c>
      <c r="O8986" s="218">
        <v>0.53030122547045</v>
      </c>
      <c r="P8986" s="218">
        <v>-4.6106052649802498</v>
      </c>
      <c r="Q8986" s="218">
        <v>-6.1168732033065298</v>
      </c>
      <c r="R8986" s="507">
        <v>0.35696314491184511</v>
      </c>
      <c r="S8986" s="507">
        <v>0.49370529876954494</v>
      </c>
      <c r="T8986" s="218">
        <v>-5.3637392341433898</v>
      </c>
    </row>
    <row r="8987" spans="1:20" x14ac:dyDescent="0.6">
      <c r="A8987" s="218" t="s">
        <v>25369</v>
      </c>
      <c r="B8987" s="218" t="s">
        <v>25370</v>
      </c>
      <c r="C8987" s="218">
        <v>7.8826439357970699</v>
      </c>
      <c r="D8987" s="218">
        <v>7.8632775271095703</v>
      </c>
      <c r="E8987" s="218">
        <v>7.70186499137872</v>
      </c>
      <c r="F8987" s="218">
        <v>7.9266280767458497</v>
      </c>
      <c r="G8987" s="218">
        <v>7.4841436204419303</v>
      </c>
      <c r="H8987" s="218">
        <v>0.44200174004994403</v>
      </c>
      <c r="I8987" t="s">
        <v>25371</v>
      </c>
      <c r="J8987" s="218" t="s">
        <v>25371</v>
      </c>
      <c r="K8987" s="218">
        <v>2</v>
      </c>
      <c r="L8987" s="218">
        <v>-0.18077894441834985</v>
      </c>
      <c r="M8987" s="218">
        <v>4.3984140948779782E-2</v>
      </c>
      <c r="N8987" s="218">
        <v>-0.16141253573085024</v>
      </c>
      <c r="O8987" s="218">
        <v>6.3350549636279396E-2</v>
      </c>
      <c r="P8987" s="218">
        <v>-0.39850031535513963</v>
      </c>
      <c r="Q8987" s="218">
        <v>-7.4406421957471256</v>
      </c>
      <c r="R8987" s="507">
        <v>-6.8397401734785035E-2</v>
      </c>
      <c r="S8987" s="507">
        <v>-4.9030993047285421E-2</v>
      </c>
      <c r="T8987" s="218">
        <v>-3.9195712555511326</v>
      </c>
    </row>
    <row r="8988" spans="1:20" x14ac:dyDescent="0.6">
      <c r="A8988" s="218" t="s">
        <v>25372</v>
      </c>
      <c r="B8988" s="218" t="s">
        <v>25373</v>
      </c>
      <c r="C8988" s="218">
        <v>5.9340173175735602</v>
      </c>
      <c r="D8988" s="218">
        <v>5.9846172327326101</v>
      </c>
      <c r="E8988" s="218">
        <v>4.8160279327538698</v>
      </c>
      <c r="F8988" s="218">
        <v>5.8726442976828199</v>
      </c>
      <c r="G8988" s="218">
        <v>0.59580657787600999</v>
      </c>
      <c r="H8988" s="218">
        <v>0.34353965418307397</v>
      </c>
      <c r="I8988" t="s">
        <v>25371</v>
      </c>
      <c r="J8988" s="218" t="s">
        <v>25371</v>
      </c>
      <c r="K8988" s="218">
        <v>2</v>
      </c>
      <c r="L8988" s="218">
        <v>-1.1179893848196905</v>
      </c>
      <c r="M8988" s="218">
        <v>-6.1373019890740288E-2</v>
      </c>
      <c r="N8988" s="218">
        <v>-1.1685892999787404</v>
      </c>
      <c r="O8988" s="218">
        <v>-0.11197293504979022</v>
      </c>
      <c r="P8988" s="218">
        <v>-5.3382107396975504</v>
      </c>
      <c r="Q8988" s="218">
        <v>-5.5904776633904865</v>
      </c>
      <c r="R8988" s="507">
        <v>-0.58968120235521537</v>
      </c>
      <c r="S8988" s="507">
        <v>-0.64028111751426531</v>
      </c>
      <c r="T8988" s="218">
        <v>-5.4643442015440185</v>
      </c>
    </row>
    <row r="8989" spans="1:20" x14ac:dyDescent="0.6">
      <c r="A8989" s="218" t="s">
        <v>25374</v>
      </c>
      <c r="B8989" s="218" t="s">
        <v>25375</v>
      </c>
      <c r="C8989" s="218">
        <v>1.2081817881400101</v>
      </c>
      <c r="D8989" s="218">
        <v>0.91432429045532904</v>
      </c>
      <c r="E8989" s="218">
        <v>0</v>
      </c>
      <c r="F8989" s="218">
        <v>1.08212990607785</v>
      </c>
      <c r="G8989" s="218">
        <v>0</v>
      </c>
      <c r="H8989" s="218">
        <v>0</v>
      </c>
      <c r="I8989" t="s">
        <v>25376</v>
      </c>
      <c r="J8989" s="218" t="s">
        <v>25376</v>
      </c>
      <c r="K8989" s="218">
        <v>1</v>
      </c>
      <c r="L8989" s="218">
        <v>-1.2081817881400101</v>
      </c>
      <c r="M8989" s="218">
        <v>-0.12605188206216011</v>
      </c>
      <c r="N8989" s="218">
        <v>-0.91432429045532904</v>
      </c>
      <c r="O8989" s="218">
        <v>0.16780561562252094</v>
      </c>
      <c r="P8989" s="218">
        <v>-1.2081817881400101</v>
      </c>
      <c r="Q8989" s="218">
        <v>-1.2081817881400101</v>
      </c>
      <c r="R8989" s="507">
        <v>-0.6671168351010851</v>
      </c>
      <c r="S8989" s="507">
        <v>-0.37325933741640405</v>
      </c>
      <c r="T8989" s="218">
        <v>-1.2081817881400101</v>
      </c>
    </row>
    <row r="8990" spans="1:20" x14ac:dyDescent="0.6">
      <c r="A8990" s="218" t="s">
        <v>25377</v>
      </c>
      <c r="B8990" s="218" t="s">
        <v>25378</v>
      </c>
      <c r="C8990" s="218">
        <v>6.1245515229790399</v>
      </c>
      <c r="D8990" s="218">
        <v>6.2323263524142298</v>
      </c>
      <c r="E8990" s="218">
        <v>6.7986694877306997</v>
      </c>
      <c r="F8990" s="218">
        <v>6.55306286067814</v>
      </c>
      <c r="G8990" s="218">
        <v>8.0105885689329099</v>
      </c>
      <c r="H8990" s="218">
        <v>8.5034026376476302</v>
      </c>
      <c r="I8990" t="s">
        <v>25379</v>
      </c>
      <c r="J8990" s="218" t="s">
        <v>25379</v>
      </c>
      <c r="K8990" s="218">
        <v>1</v>
      </c>
      <c r="L8990" s="218">
        <v>0.67411796475165975</v>
      </c>
      <c r="M8990" s="218">
        <v>0.4285113376991001</v>
      </c>
      <c r="N8990" s="218">
        <v>0.56634313531646985</v>
      </c>
      <c r="O8990" s="218">
        <v>0.3207365082639102</v>
      </c>
      <c r="P8990" s="218">
        <v>1.88603704595387</v>
      </c>
      <c r="Q8990" s="218">
        <v>2.3788511146685902</v>
      </c>
      <c r="R8990" s="507">
        <v>0.55131465122537993</v>
      </c>
      <c r="S8990" s="507">
        <v>0.44353982179019003</v>
      </c>
      <c r="T8990" s="218">
        <v>2.1324440803112301</v>
      </c>
    </row>
    <row r="8991" spans="1:20" x14ac:dyDescent="0.6">
      <c r="A8991" s="218" t="s">
        <v>25380</v>
      </c>
      <c r="B8991" s="218" t="s">
        <v>25381</v>
      </c>
      <c r="C8991" s="218">
        <v>6.4991015874416904</v>
      </c>
      <c r="D8991" s="218">
        <v>6.5739231791521204</v>
      </c>
      <c r="E8991" s="218">
        <v>6.8553100453608904</v>
      </c>
      <c r="F8991" s="218">
        <v>6.3861280227864503</v>
      </c>
      <c r="G8991" s="218">
        <v>8.3359704168799595</v>
      </c>
      <c r="H8991" s="218">
        <v>0</v>
      </c>
      <c r="I8991" t="s">
        <v>25382</v>
      </c>
      <c r="J8991" s="218" t="s">
        <v>25382</v>
      </c>
      <c r="K8991" s="218">
        <v>1</v>
      </c>
      <c r="L8991" s="218">
        <v>0.35620845791919997</v>
      </c>
      <c r="M8991" s="218">
        <v>-0.11297356465524011</v>
      </c>
      <c r="N8991" s="218">
        <v>0.28138686620876996</v>
      </c>
      <c r="O8991" s="218">
        <v>-0.18779515636567012</v>
      </c>
      <c r="P8991" s="218">
        <v>1.8368688294382691</v>
      </c>
      <c r="Q8991" s="218">
        <v>-6.4991015874416904</v>
      </c>
      <c r="R8991" s="507">
        <v>0.12161744663197993</v>
      </c>
      <c r="S8991" s="507">
        <v>4.6795854921549918E-2</v>
      </c>
      <c r="T8991" s="218">
        <v>-2.3311163790017106</v>
      </c>
    </row>
    <row r="8992" spans="1:20" x14ac:dyDescent="0.6">
      <c r="A8992" s="218" t="s">
        <v>25383</v>
      </c>
      <c r="B8992" s="218" t="s">
        <v>25384</v>
      </c>
      <c r="C8992" s="218">
        <v>6.2257708740622402</v>
      </c>
      <c r="D8992" s="218">
        <v>6.12939676000686</v>
      </c>
      <c r="E8992" s="218">
        <v>6.9399246908838599</v>
      </c>
      <c r="F8992" s="218">
        <v>6.6145195858137598</v>
      </c>
      <c r="G8992" s="218">
        <v>1.21997385646274</v>
      </c>
      <c r="H8992" s="218">
        <v>6.7405657790984899</v>
      </c>
      <c r="I8992" t="s">
        <v>25385</v>
      </c>
      <c r="J8992" s="218" t="s">
        <v>25385</v>
      </c>
      <c r="K8992" s="218">
        <v>1</v>
      </c>
      <c r="L8992" s="218">
        <v>0.71415381682161971</v>
      </c>
      <c r="M8992" s="218">
        <v>0.38874871175151959</v>
      </c>
      <c r="N8992" s="218">
        <v>0.81052793087699992</v>
      </c>
      <c r="O8992" s="218">
        <v>0.4851228258068998</v>
      </c>
      <c r="P8992" s="218">
        <v>-5.0057970175994999</v>
      </c>
      <c r="Q8992" s="218">
        <v>0.51479490503624969</v>
      </c>
      <c r="R8992" s="507">
        <v>0.55145126428656965</v>
      </c>
      <c r="S8992" s="507">
        <v>0.64782537834194986</v>
      </c>
      <c r="T8992" s="218">
        <v>-2.2455010562816251</v>
      </c>
    </row>
    <row r="8993" spans="1:20" x14ac:dyDescent="0.6">
      <c r="A8993" s="218" t="s">
        <v>25386</v>
      </c>
      <c r="B8993" s="218" t="s">
        <v>25387</v>
      </c>
      <c r="C8993" s="218">
        <v>7.3422736078373703</v>
      </c>
      <c r="D8993" s="218">
        <v>7.2840406432922604</v>
      </c>
      <c r="E8993" s="218">
        <v>7.2477845052154501</v>
      </c>
      <c r="F8993" s="218">
        <v>6.9973849455448702</v>
      </c>
      <c r="G8993" s="218">
        <v>7.5805567604868402</v>
      </c>
      <c r="H8993" s="218">
        <v>7.7228291585249798</v>
      </c>
      <c r="I8993" t="s">
        <v>25388</v>
      </c>
      <c r="J8993" s="218" t="s">
        <v>25388</v>
      </c>
      <c r="K8993" s="218">
        <v>1</v>
      </c>
      <c r="L8993" s="218">
        <v>-9.4489102621920118E-2</v>
      </c>
      <c r="M8993" s="218">
        <v>-0.34488866229250004</v>
      </c>
      <c r="N8993" s="218">
        <v>-3.6256138076810274E-2</v>
      </c>
      <c r="O8993" s="218">
        <v>-0.28665569774739019</v>
      </c>
      <c r="P8993" s="218">
        <v>0.23828315264946998</v>
      </c>
      <c r="Q8993" s="218">
        <v>0.38055555068760949</v>
      </c>
      <c r="R8993" s="507">
        <v>-0.21968888245721008</v>
      </c>
      <c r="S8993" s="507">
        <v>-0.16145591791210023</v>
      </c>
      <c r="T8993" s="218">
        <v>0.30941935166853973</v>
      </c>
    </row>
    <row r="8994" spans="1:20" x14ac:dyDescent="0.6">
      <c r="A8994" s="218" t="s">
        <v>25389</v>
      </c>
      <c r="B8994" s="218" t="s">
        <v>25390</v>
      </c>
      <c r="C8994" s="218">
        <v>5.3901763413106298</v>
      </c>
      <c r="D8994" s="218">
        <v>5.5547017880827196</v>
      </c>
      <c r="E8994" s="218">
        <v>6.1756156944432901</v>
      </c>
      <c r="F8994" s="218">
        <v>6.0418440474764701</v>
      </c>
      <c r="G8994" s="218">
        <v>1.08739361964643</v>
      </c>
      <c r="H8994" s="218">
        <v>0.123827711997599</v>
      </c>
      <c r="I8994" t="s">
        <v>25391</v>
      </c>
      <c r="J8994" s="218" t="s">
        <v>25391</v>
      </c>
      <c r="K8994" s="218">
        <v>2</v>
      </c>
      <c r="L8994" s="218">
        <v>0.78543935313266022</v>
      </c>
      <c r="M8994" s="218">
        <v>0.65166770616584024</v>
      </c>
      <c r="N8994" s="218">
        <v>0.62091390636057042</v>
      </c>
      <c r="O8994" s="218">
        <v>0.48714225939375044</v>
      </c>
      <c r="P8994" s="218">
        <v>-4.3027827216642001</v>
      </c>
      <c r="Q8994" s="218">
        <v>-5.2663486293130308</v>
      </c>
      <c r="R8994" s="507">
        <v>0.71855352964925023</v>
      </c>
      <c r="S8994" s="507">
        <v>0.55402808287716043</v>
      </c>
      <c r="T8994" s="218">
        <v>-4.784565675488615</v>
      </c>
    </row>
    <row r="8995" spans="1:20" x14ac:dyDescent="0.6">
      <c r="A8995" s="218" t="s">
        <v>25392</v>
      </c>
      <c r="B8995" s="218" t="s">
        <v>25393</v>
      </c>
      <c r="C8995" s="218">
        <v>3.72170082309853</v>
      </c>
      <c r="D8995" s="218">
        <v>3.8837952221965999</v>
      </c>
      <c r="E8995" s="218">
        <v>4.39113082781145</v>
      </c>
      <c r="F8995" s="218">
        <v>0</v>
      </c>
      <c r="G8995" s="218">
        <v>0.38602773444041999</v>
      </c>
      <c r="H8995" s="218">
        <v>0</v>
      </c>
      <c r="I8995" t="s">
        <v>25391</v>
      </c>
      <c r="J8995" s="218" t="s">
        <v>25391</v>
      </c>
      <c r="K8995" s="218">
        <v>2</v>
      </c>
      <c r="L8995" s="218">
        <v>0.66943000471292002</v>
      </c>
      <c r="M8995" s="218">
        <v>-3.72170082309853</v>
      </c>
      <c r="N8995" s="218">
        <v>0.50733560561485014</v>
      </c>
      <c r="O8995" s="218">
        <v>-3.8837952221965999</v>
      </c>
      <c r="P8995" s="218">
        <v>-3.3356730886581101</v>
      </c>
      <c r="Q8995" s="218">
        <v>-3.72170082309853</v>
      </c>
      <c r="R8995" s="507">
        <v>-1.526135409192805</v>
      </c>
      <c r="S8995" s="507">
        <v>-1.6882298082908749</v>
      </c>
      <c r="T8995" s="218">
        <v>-3.52868695587832</v>
      </c>
    </row>
    <row r="8996" spans="1:20" x14ac:dyDescent="0.6">
      <c r="A8996" s="218" t="s">
        <v>25394</v>
      </c>
      <c r="B8996" s="218" t="s">
        <v>25395</v>
      </c>
      <c r="C8996" s="218">
        <v>7.35688942193116</v>
      </c>
      <c r="D8996" s="218">
        <v>7.2988267529883597</v>
      </c>
      <c r="E8996" s="218">
        <v>7.9369815794908298</v>
      </c>
      <c r="F8996" s="218">
        <v>7.6372769793571598</v>
      </c>
      <c r="G8996" s="218">
        <v>2.7053646001184499</v>
      </c>
      <c r="H8996" s="218">
        <v>0.123827711997599</v>
      </c>
      <c r="I8996" t="s">
        <v>25396</v>
      </c>
      <c r="J8996" s="218" t="s">
        <v>25396</v>
      </c>
      <c r="K8996" s="218">
        <v>1</v>
      </c>
      <c r="L8996" s="218">
        <v>0.58009215755966981</v>
      </c>
      <c r="M8996" s="218">
        <v>0.28038755742599974</v>
      </c>
      <c r="N8996" s="218">
        <v>0.63815482650247013</v>
      </c>
      <c r="O8996" s="218">
        <v>0.33845022636880007</v>
      </c>
      <c r="P8996" s="218">
        <v>-4.6515248218127105</v>
      </c>
      <c r="Q8996" s="218">
        <v>-7.233061709933561</v>
      </c>
      <c r="R8996" s="507">
        <v>0.43023985749283478</v>
      </c>
      <c r="S8996" s="507">
        <v>0.4883025264356351</v>
      </c>
      <c r="T8996" s="218">
        <v>-5.9422932658731362</v>
      </c>
    </row>
    <row r="8997" spans="1:20" x14ac:dyDescent="0.6">
      <c r="A8997" s="218" t="s">
        <v>25397</v>
      </c>
      <c r="B8997" s="218" t="s">
        <v>25398</v>
      </c>
      <c r="C8997" s="218">
        <v>5.9907016239239104</v>
      </c>
      <c r="D8997" s="218">
        <v>6.0778423783006197</v>
      </c>
      <c r="E8997" s="218">
        <v>7.4369133136947898</v>
      </c>
      <c r="F8997" s="218">
        <v>6.2304587527774702</v>
      </c>
      <c r="G8997" s="218">
        <v>2.22696608302416</v>
      </c>
      <c r="H8997" s="218">
        <v>0</v>
      </c>
      <c r="I8997" t="s">
        <v>25399</v>
      </c>
      <c r="J8997" s="218" t="s">
        <v>25399</v>
      </c>
      <c r="K8997" s="218">
        <v>2</v>
      </c>
      <c r="L8997" s="218">
        <v>1.4462116897708794</v>
      </c>
      <c r="M8997" s="218">
        <v>0.23975712885355982</v>
      </c>
      <c r="N8997" s="218">
        <v>1.3590709353941701</v>
      </c>
      <c r="O8997" s="218">
        <v>0.1526163744768505</v>
      </c>
      <c r="P8997" s="218">
        <v>-3.7637355408997504</v>
      </c>
      <c r="Q8997" s="218">
        <v>-5.9907016239239104</v>
      </c>
      <c r="R8997" s="507">
        <v>0.84298440931221963</v>
      </c>
      <c r="S8997" s="507">
        <v>0.75584365493551031</v>
      </c>
      <c r="T8997" s="218">
        <v>-4.8772185824118299</v>
      </c>
    </row>
    <row r="8998" spans="1:20" x14ac:dyDescent="0.6">
      <c r="A8998" s="218" t="s">
        <v>25400</v>
      </c>
      <c r="B8998" s="218" t="s">
        <v>25401</v>
      </c>
      <c r="C8998" s="218">
        <v>5.2642981420838098</v>
      </c>
      <c r="D8998" s="218">
        <v>5.4020861270397402</v>
      </c>
      <c r="E8998" s="218">
        <v>4.9848541891120499</v>
      </c>
      <c r="F8998" s="218">
        <v>5.40177040958232</v>
      </c>
      <c r="G8998" s="218">
        <v>7.6394572734154904</v>
      </c>
      <c r="H8998" s="218">
        <v>6.8722142161542203</v>
      </c>
      <c r="I8998" t="s">
        <v>25399</v>
      </c>
      <c r="J8998" s="218" t="s">
        <v>25399</v>
      </c>
      <c r="K8998" s="218">
        <v>2</v>
      </c>
      <c r="L8998" s="218">
        <v>-0.27944395297175983</v>
      </c>
      <c r="M8998" s="218">
        <v>0.13747226749851027</v>
      </c>
      <c r="N8998" s="218">
        <v>-0.41723193792769031</v>
      </c>
      <c r="O8998" s="218">
        <v>-3.1571745742020596E-4</v>
      </c>
      <c r="P8998" s="218">
        <v>2.3751591313316807</v>
      </c>
      <c r="Q8998" s="218">
        <v>1.6079160740704106</v>
      </c>
      <c r="R8998" s="507">
        <v>-7.0985842736624782E-2</v>
      </c>
      <c r="S8998" s="507">
        <v>-0.20877382769255526</v>
      </c>
      <c r="T8998" s="218">
        <v>1.9915376027010456</v>
      </c>
    </row>
    <row r="8999" spans="1:20" x14ac:dyDescent="0.6">
      <c r="A8999" s="218" t="s">
        <v>25402</v>
      </c>
      <c r="B8999" s="218" t="s">
        <v>25403</v>
      </c>
      <c r="C8999" s="218">
        <v>2.2424408705237799</v>
      </c>
      <c r="D8999" s="218">
        <v>1.48652823258033</v>
      </c>
      <c r="E8999" s="218">
        <v>0</v>
      </c>
      <c r="F8999" s="218">
        <v>3.0309256485511402</v>
      </c>
      <c r="G8999" s="218">
        <v>0</v>
      </c>
      <c r="H8999" s="218">
        <v>0</v>
      </c>
      <c r="I8999" t="s">
        <v>25404</v>
      </c>
      <c r="J8999" s="218" t="s">
        <v>25404</v>
      </c>
      <c r="K8999" s="218">
        <v>2</v>
      </c>
      <c r="L8999" s="218">
        <v>-2.2424408705237799</v>
      </c>
      <c r="M8999" s="218">
        <v>0.78848477802736028</v>
      </c>
      <c r="N8999" s="218">
        <v>-1.48652823258033</v>
      </c>
      <c r="O8999" s="218">
        <v>1.5443974159708103</v>
      </c>
      <c r="P8999" s="218">
        <v>-2.2424408705237799</v>
      </c>
      <c r="Q8999" s="218">
        <v>-2.2424408705237799</v>
      </c>
      <c r="R8999" s="507">
        <v>-0.72697804624820983</v>
      </c>
      <c r="S8999" s="507">
        <v>2.8934591695240153E-2</v>
      </c>
      <c r="T8999" s="218">
        <v>-2.2424408705237799</v>
      </c>
    </row>
    <row r="9000" spans="1:20" x14ac:dyDescent="0.6">
      <c r="A9000" s="218" t="s">
        <v>25405</v>
      </c>
      <c r="B9000" s="218" t="s">
        <v>25406</v>
      </c>
      <c r="C9000" s="218">
        <v>1.4226694211158999</v>
      </c>
      <c r="D9000" s="218">
        <v>0.98767347504390401</v>
      </c>
      <c r="E9000" s="218">
        <v>0</v>
      </c>
      <c r="F9000" s="218">
        <v>0</v>
      </c>
      <c r="G9000" s="218">
        <v>0</v>
      </c>
      <c r="H9000" s="218">
        <v>0</v>
      </c>
      <c r="I9000" t="s">
        <v>25404</v>
      </c>
      <c r="J9000" s="218" t="s">
        <v>25404</v>
      </c>
      <c r="K9000" s="218">
        <v>2</v>
      </c>
      <c r="L9000" s="218">
        <v>-1.4226694211158999</v>
      </c>
      <c r="M9000" s="218">
        <v>-1.4226694211158999</v>
      </c>
      <c r="N9000" s="218">
        <v>-0.98767347504390401</v>
      </c>
      <c r="O9000" s="218">
        <v>-0.98767347504390401</v>
      </c>
      <c r="P9000" s="218">
        <v>-1.4226694211158999</v>
      </c>
      <c r="Q9000" s="218">
        <v>-1.4226694211158999</v>
      </c>
      <c r="R9000" s="507">
        <v>-1.4226694211158999</v>
      </c>
      <c r="S9000" s="507">
        <v>-0.98767347504390401</v>
      </c>
      <c r="T9000" s="218">
        <v>-1.4226694211158999</v>
      </c>
    </row>
    <row r="9001" spans="1:20" x14ac:dyDescent="0.6">
      <c r="A9001" s="218" t="s">
        <v>25407</v>
      </c>
      <c r="B9001" s="218" t="s">
        <v>25408</v>
      </c>
      <c r="C9001" s="218">
        <v>4.0737778659359396</v>
      </c>
      <c r="D9001" s="218">
        <v>4.0949269553632002</v>
      </c>
      <c r="E9001" s="218">
        <v>4.18102604174757</v>
      </c>
      <c r="F9001" s="218">
        <v>4.2293537327581197</v>
      </c>
      <c r="G9001" s="218">
        <v>0.59580657787600999</v>
      </c>
      <c r="H9001" s="218">
        <v>0</v>
      </c>
      <c r="I9001" t="s">
        <v>25409</v>
      </c>
      <c r="J9001" s="218" t="s">
        <v>25409</v>
      </c>
      <c r="K9001" s="218">
        <v>1</v>
      </c>
      <c r="L9001" s="218">
        <v>0.10724817581163038</v>
      </c>
      <c r="M9001" s="218">
        <v>0.15557586682218005</v>
      </c>
      <c r="N9001" s="218">
        <v>8.6099086384369805E-2</v>
      </c>
      <c r="O9001" s="218">
        <v>0.13442677739491948</v>
      </c>
      <c r="P9001" s="218">
        <v>-3.4779712880599298</v>
      </c>
      <c r="Q9001" s="218">
        <v>-4.0737778659359396</v>
      </c>
      <c r="R9001" s="507">
        <v>0.13141202131690521</v>
      </c>
      <c r="S9001" s="507">
        <v>0.11026293188964464</v>
      </c>
      <c r="T9001" s="218">
        <v>-3.7758745769979347</v>
      </c>
    </row>
    <row r="9002" spans="1:20" x14ac:dyDescent="0.6">
      <c r="A9002" s="218" t="s">
        <v>25410</v>
      </c>
      <c r="B9002" s="218" t="s">
        <v>25411</v>
      </c>
      <c r="C9002" s="218">
        <v>6.9835411551417703</v>
      </c>
      <c r="D9002" s="218">
        <v>7.0867309091354702</v>
      </c>
      <c r="E9002" s="218">
        <v>8.0336635537537102</v>
      </c>
      <c r="F9002" s="218">
        <v>7.2313016249654396</v>
      </c>
      <c r="G9002" s="218">
        <v>1.9875538236510399</v>
      </c>
      <c r="H9002" s="218">
        <v>8.0475506326178508</v>
      </c>
      <c r="I9002" t="s">
        <v>25412</v>
      </c>
      <c r="J9002" s="218" t="s">
        <v>25412</v>
      </c>
      <c r="K9002" s="218">
        <v>2</v>
      </c>
      <c r="L9002" s="218">
        <v>1.0501223986119399</v>
      </c>
      <c r="M9002" s="218">
        <v>0.24776046982366928</v>
      </c>
      <c r="N9002" s="218">
        <v>0.94693264461824</v>
      </c>
      <c r="O9002" s="218">
        <v>0.14457071582996939</v>
      </c>
      <c r="P9002" s="218">
        <v>-4.9959873314907304</v>
      </c>
      <c r="Q9002" s="218">
        <v>1.0640094774760804</v>
      </c>
      <c r="R9002" s="507">
        <v>0.64894143421780459</v>
      </c>
      <c r="S9002" s="507">
        <v>0.5457516802241047</v>
      </c>
      <c r="T9002" s="218">
        <v>-1.965988927007325</v>
      </c>
    </row>
    <row r="9003" spans="1:20" x14ac:dyDescent="0.6">
      <c r="A9003" s="218" t="s">
        <v>25413</v>
      </c>
      <c r="B9003" s="218" t="s">
        <v>25414</v>
      </c>
      <c r="C9003" s="218">
        <v>5.4904891534336402</v>
      </c>
      <c r="D9003" s="218">
        <v>5.7430008222876996</v>
      </c>
      <c r="E9003" s="218">
        <v>5.2626876400868703</v>
      </c>
      <c r="F9003" s="218">
        <v>5.9287261809259499</v>
      </c>
      <c r="G9003" s="218">
        <v>0.86243763809848095</v>
      </c>
      <c r="H9003" s="218">
        <v>0</v>
      </c>
      <c r="I9003" t="s">
        <v>25412</v>
      </c>
      <c r="J9003" s="218" t="s">
        <v>25412</v>
      </c>
      <c r="K9003" s="218">
        <v>2</v>
      </c>
      <c r="L9003" s="218">
        <v>-0.2278015133467699</v>
      </c>
      <c r="M9003" s="218">
        <v>0.43823702749230975</v>
      </c>
      <c r="N9003" s="218">
        <v>-0.4803131822008293</v>
      </c>
      <c r="O9003" s="218">
        <v>0.18572535863825035</v>
      </c>
      <c r="P9003" s="218">
        <v>-4.6280515153351596</v>
      </c>
      <c r="Q9003" s="218">
        <v>-5.4904891534336402</v>
      </c>
      <c r="R9003" s="507">
        <v>0.10521775707276992</v>
      </c>
      <c r="S9003" s="507">
        <v>-0.14729391178128948</v>
      </c>
      <c r="T9003" s="218">
        <v>-5.0592703343843999</v>
      </c>
    </row>
    <row r="9004" spans="1:20" x14ac:dyDescent="0.6">
      <c r="A9004" s="218" t="s">
        <v>25415</v>
      </c>
      <c r="B9004" s="218" t="s">
        <v>25416</v>
      </c>
      <c r="C9004" s="218">
        <v>4.9381135747167697</v>
      </c>
      <c r="D9004" s="218">
        <v>5.0535079706840804</v>
      </c>
      <c r="E9004" s="218">
        <v>4.0830226643213301</v>
      </c>
      <c r="F9004" s="218">
        <v>3.8278312671883898</v>
      </c>
      <c r="G9004" s="218">
        <v>0</v>
      </c>
      <c r="H9004" s="218">
        <v>0</v>
      </c>
      <c r="I9004" t="s">
        <v>25417</v>
      </c>
      <c r="J9004" s="218" t="s">
        <v>25417</v>
      </c>
      <c r="K9004" s="218">
        <v>2</v>
      </c>
      <c r="L9004" s="218">
        <v>-0.85509091039543961</v>
      </c>
      <c r="M9004" s="218">
        <v>-1.1102823075283799</v>
      </c>
      <c r="N9004" s="218">
        <v>-0.97048530636275032</v>
      </c>
      <c r="O9004" s="218">
        <v>-1.2256767034956906</v>
      </c>
      <c r="P9004" s="218">
        <v>-4.9381135747167697</v>
      </c>
      <c r="Q9004" s="218">
        <v>-4.9381135747167697</v>
      </c>
      <c r="R9004" s="507">
        <v>-0.98268660896190974</v>
      </c>
      <c r="S9004" s="507">
        <v>-1.0980810049292204</v>
      </c>
      <c r="T9004" s="218">
        <v>-4.9381135747167697</v>
      </c>
    </row>
    <row r="9005" spans="1:20" x14ac:dyDescent="0.6">
      <c r="A9005" s="218" t="s">
        <v>25418</v>
      </c>
      <c r="B9005" s="218" t="s">
        <v>25419</v>
      </c>
      <c r="C9005" s="218">
        <v>4.7765605177531896</v>
      </c>
      <c r="D9005" s="218">
        <v>4.9456638628943201</v>
      </c>
      <c r="E9005" s="218">
        <v>5.4607339398405399</v>
      </c>
      <c r="F9005" s="218">
        <v>1.4667241704532099</v>
      </c>
      <c r="G9005" s="218">
        <v>0.86243763809848095</v>
      </c>
      <c r="H9005" s="218">
        <v>6.5032151896774302</v>
      </c>
      <c r="I9005" t="s">
        <v>25417</v>
      </c>
      <c r="J9005" s="218" t="s">
        <v>25417</v>
      </c>
      <c r="K9005" s="218">
        <v>2</v>
      </c>
      <c r="L9005" s="218">
        <v>0.68417342208735032</v>
      </c>
      <c r="M9005" s="218">
        <v>-3.3098363472999797</v>
      </c>
      <c r="N9005" s="218">
        <v>0.51507007694621976</v>
      </c>
      <c r="O9005" s="218">
        <v>-3.4789396924411102</v>
      </c>
      <c r="P9005" s="218">
        <v>-3.9141228796547085</v>
      </c>
      <c r="Q9005" s="218">
        <v>1.7266546719242406</v>
      </c>
      <c r="R9005" s="507">
        <v>-1.3128314626063147</v>
      </c>
      <c r="S9005" s="507">
        <v>-1.4819348077474452</v>
      </c>
      <c r="T9005" s="218">
        <v>-1.093734103865234</v>
      </c>
    </row>
    <row r="9006" spans="1:20" x14ac:dyDescent="0.6">
      <c r="A9006" s="218" t="s">
        <v>25420</v>
      </c>
      <c r="B9006" s="218" t="s">
        <v>25421</v>
      </c>
      <c r="C9006" s="218">
        <v>7.1751667979307996</v>
      </c>
      <c r="D9006" s="218">
        <v>7.28918770360315</v>
      </c>
      <c r="E9006" s="218">
        <v>7.9674258188464302</v>
      </c>
      <c r="F9006" s="218">
        <v>7.4420736327733898</v>
      </c>
      <c r="G9006" s="218">
        <v>7.4980845651258301</v>
      </c>
      <c r="H9006" s="218">
        <v>8.7990724158400297</v>
      </c>
      <c r="I9006" t="s">
        <v>25422</v>
      </c>
      <c r="J9006" s="218" t="s">
        <v>25422</v>
      </c>
      <c r="K9006" s="218">
        <v>1</v>
      </c>
      <c r="L9006" s="218">
        <v>0.79225902091563061</v>
      </c>
      <c r="M9006" s="218">
        <v>0.26690683484259026</v>
      </c>
      <c r="N9006" s="218">
        <v>0.67823811524328015</v>
      </c>
      <c r="O9006" s="218">
        <v>0.1528859291702398</v>
      </c>
      <c r="P9006" s="218">
        <v>0.32291776719503051</v>
      </c>
      <c r="Q9006" s="218">
        <v>1.6239056179092302</v>
      </c>
      <c r="R9006" s="507">
        <v>0.52958292787911043</v>
      </c>
      <c r="S9006" s="507">
        <v>0.41556202220675997</v>
      </c>
      <c r="T9006" s="218">
        <v>0.97341169255213034</v>
      </c>
    </row>
    <row r="9007" spans="1:20" x14ac:dyDescent="0.6">
      <c r="A9007" s="218" t="s">
        <v>25423</v>
      </c>
      <c r="B9007" s="218" t="s">
        <v>25424</v>
      </c>
      <c r="C9007" s="218">
        <v>7.3430332405990404</v>
      </c>
      <c r="D9007" s="218">
        <v>7.53251787305613</v>
      </c>
      <c r="E9007" s="218">
        <v>7.6165810211523297</v>
      </c>
      <c r="F9007" s="218">
        <v>7.3540773794345</v>
      </c>
      <c r="G9007" s="218">
        <v>7.5070339179040904</v>
      </c>
      <c r="H9007" s="218">
        <v>0.23786221336595301</v>
      </c>
      <c r="I9007" t="s">
        <v>25425</v>
      </c>
      <c r="J9007" s="218" t="s">
        <v>25425</v>
      </c>
      <c r="K9007" s="218">
        <v>2</v>
      </c>
      <c r="L9007" s="218">
        <v>0.27354778055328932</v>
      </c>
      <c r="M9007" s="218">
        <v>1.1044138835459627E-2</v>
      </c>
      <c r="N9007" s="218">
        <v>8.4063148096199747E-2</v>
      </c>
      <c r="O9007" s="218">
        <v>-0.17844049362162995</v>
      </c>
      <c r="P9007" s="218">
        <v>0.16400067730504997</v>
      </c>
      <c r="Q9007" s="218">
        <v>-7.1051710272330872</v>
      </c>
      <c r="R9007" s="507">
        <v>0.14229595969437447</v>
      </c>
      <c r="S9007" s="507">
        <v>-4.71886727627151E-2</v>
      </c>
      <c r="T9007" s="218">
        <v>-3.4705851749640186</v>
      </c>
    </row>
    <row r="9008" spans="1:20" x14ac:dyDescent="0.6">
      <c r="A9008" s="218" t="s">
        <v>25426</v>
      </c>
      <c r="B9008" s="218" t="s">
        <v>25427</v>
      </c>
      <c r="C9008" s="218">
        <v>6.8774277317231904</v>
      </c>
      <c r="D9008" s="218">
        <v>6.8835409833213301</v>
      </c>
      <c r="E9008" s="218">
        <v>7.40847868107896</v>
      </c>
      <c r="F9008" s="218">
        <v>6.40876874579667</v>
      </c>
      <c r="G9008" s="218">
        <v>2.09505708156113</v>
      </c>
      <c r="H9008" s="218">
        <v>0.123827711997599</v>
      </c>
      <c r="I9008" t="s">
        <v>25425</v>
      </c>
      <c r="J9008" s="218" t="s">
        <v>25425</v>
      </c>
      <c r="K9008" s="218">
        <v>2</v>
      </c>
      <c r="L9008" s="218">
        <v>0.53105094935576957</v>
      </c>
      <c r="M9008" s="218">
        <v>-0.46865898592652044</v>
      </c>
      <c r="N9008" s="218">
        <v>0.52493769775762988</v>
      </c>
      <c r="O9008" s="218">
        <v>-0.47477223752466013</v>
      </c>
      <c r="P9008" s="218">
        <v>-4.7823706501620604</v>
      </c>
      <c r="Q9008" s="218">
        <v>-6.7536000197255914</v>
      </c>
      <c r="R9008" s="507">
        <v>3.1195981714624565E-2</v>
      </c>
      <c r="S9008" s="507">
        <v>2.5082730116484875E-2</v>
      </c>
      <c r="T9008" s="218">
        <v>-5.7679853349438259</v>
      </c>
    </row>
    <row r="9009" spans="1:20" x14ac:dyDescent="0.6">
      <c r="A9009" s="218" t="s">
        <v>25428</v>
      </c>
      <c r="B9009" s="218" t="s">
        <v>25429</v>
      </c>
      <c r="C9009" s="218">
        <v>5.7847082925726401</v>
      </c>
      <c r="D9009" s="218">
        <v>5.9298397665729601</v>
      </c>
      <c r="E9009" s="218">
        <v>6.4016168710813703</v>
      </c>
      <c r="F9009" s="218">
        <v>5.6253068269005304</v>
      </c>
      <c r="G9009" s="218">
        <v>1.08739361964643</v>
      </c>
      <c r="H9009" s="218">
        <v>0</v>
      </c>
      <c r="I9009" t="s">
        <v>25430</v>
      </c>
      <c r="J9009" s="218" t="s">
        <v>25430</v>
      </c>
      <c r="K9009" s="218">
        <v>1</v>
      </c>
      <c r="L9009" s="218">
        <v>0.61690857850873027</v>
      </c>
      <c r="M9009" s="218">
        <v>-0.15940146567210967</v>
      </c>
      <c r="N9009" s="218">
        <v>0.47177710450841026</v>
      </c>
      <c r="O9009" s="218">
        <v>-0.30453293967242967</v>
      </c>
      <c r="P9009" s="218">
        <v>-4.6973146729262103</v>
      </c>
      <c r="Q9009" s="218">
        <v>-5.7847082925726401</v>
      </c>
      <c r="R9009" s="507">
        <v>0.2287535564183103</v>
      </c>
      <c r="S9009" s="507">
        <v>8.3622082417990296E-2</v>
      </c>
      <c r="T9009" s="218">
        <v>-5.2410114827494247</v>
      </c>
    </row>
    <row r="9010" spans="1:20" x14ac:dyDescent="0.6">
      <c r="A9010" s="218" t="s">
        <v>25431</v>
      </c>
      <c r="B9010" s="218" t="s">
        <v>25432</v>
      </c>
      <c r="C9010" s="218">
        <v>6.9629336891401703</v>
      </c>
      <c r="D9010" s="218">
        <v>7.0664184191088699</v>
      </c>
      <c r="E9010" s="218">
        <v>7.5105135334830102</v>
      </c>
      <c r="F9010" s="218">
        <v>7.3921966278146503</v>
      </c>
      <c r="G9010" s="218">
        <v>8.5659236284790392</v>
      </c>
      <c r="H9010" s="218">
        <v>7.2048835007646304</v>
      </c>
      <c r="I9010" t="s">
        <v>25433</v>
      </c>
      <c r="J9010" s="218" t="s">
        <v>25433</v>
      </c>
      <c r="K9010" s="218">
        <v>1</v>
      </c>
      <c r="L9010" s="218">
        <v>0.54757984434283991</v>
      </c>
      <c r="M9010" s="218">
        <v>0.42926293867447995</v>
      </c>
      <c r="N9010" s="218">
        <v>0.44409511437414029</v>
      </c>
      <c r="O9010" s="218">
        <v>0.32577820870578034</v>
      </c>
      <c r="P9010" s="218">
        <v>1.6029899393388689</v>
      </c>
      <c r="Q9010" s="218">
        <v>0.24194981162446005</v>
      </c>
      <c r="R9010" s="507">
        <v>0.48842139150865993</v>
      </c>
      <c r="S9010" s="507">
        <v>0.38493666153996031</v>
      </c>
      <c r="T9010" s="218">
        <v>0.92246987548166448</v>
      </c>
    </row>
    <row r="9011" spans="1:20" x14ac:dyDescent="0.6">
      <c r="A9011" s="218" t="s">
        <v>25434</v>
      </c>
      <c r="B9011" s="218" t="s">
        <v>25435</v>
      </c>
      <c r="C9011" s="218">
        <v>4.26974391174394</v>
      </c>
      <c r="D9011" s="218">
        <v>4.2370706218071303</v>
      </c>
      <c r="E9011" s="218">
        <v>4.7267215407566203</v>
      </c>
      <c r="F9011" s="218">
        <v>3.6089266779365698</v>
      </c>
      <c r="G9011" s="218">
        <v>0.494726731926454</v>
      </c>
      <c r="H9011" s="218">
        <v>6.9744581535601</v>
      </c>
      <c r="I9011" t="s">
        <v>25436</v>
      </c>
      <c r="J9011" s="218" t="s">
        <v>25436</v>
      </c>
      <c r="K9011" s="218">
        <v>1</v>
      </c>
      <c r="L9011" s="218">
        <v>0.45697762901268035</v>
      </c>
      <c r="M9011" s="218">
        <v>-0.66081723380737012</v>
      </c>
      <c r="N9011" s="218">
        <v>0.48965091894948998</v>
      </c>
      <c r="O9011" s="218">
        <v>-0.62814394387056049</v>
      </c>
      <c r="P9011" s="218">
        <v>-3.7750171798174859</v>
      </c>
      <c r="Q9011" s="218">
        <v>2.70471424181616</v>
      </c>
      <c r="R9011" s="507">
        <v>-0.10191980239734488</v>
      </c>
      <c r="S9011" s="507">
        <v>-6.9246512460535259E-2</v>
      </c>
      <c r="T9011" s="218">
        <v>-0.5351514690006629</v>
      </c>
    </row>
    <row r="9012" spans="1:20" x14ac:dyDescent="0.6">
      <c r="A9012" s="218" t="s">
        <v>25437</v>
      </c>
      <c r="B9012" s="218" t="s">
        <v>25438</v>
      </c>
      <c r="C9012" s="218">
        <v>6.86090385674198</v>
      </c>
      <c r="D9012" s="218">
        <v>6.8531973121883603</v>
      </c>
      <c r="E9012" s="218">
        <v>6.7765897225704403</v>
      </c>
      <c r="F9012" s="218">
        <v>7.4344927298719599</v>
      </c>
      <c r="G9012" s="218">
        <v>8.7827560945812895</v>
      </c>
      <c r="H9012" s="218">
        <v>6.92211098643011</v>
      </c>
      <c r="I9012" t="s">
        <v>25439</v>
      </c>
      <c r="J9012" s="218" t="s">
        <v>25439</v>
      </c>
      <c r="K9012" s="218">
        <v>1</v>
      </c>
      <c r="L9012" s="218">
        <v>-8.4314134171539656E-2</v>
      </c>
      <c r="M9012" s="218">
        <v>0.57358887312997986</v>
      </c>
      <c r="N9012" s="218">
        <v>-7.6607589617919913E-2</v>
      </c>
      <c r="O9012" s="218">
        <v>0.5812954176835996</v>
      </c>
      <c r="P9012" s="218">
        <v>1.9218522378393095</v>
      </c>
      <c r="Q9012" s="218">
        <v>6.1207129688130024E-2</v>
      </c>
      <c r="R9012" s="507">
        <v>0.2446373694792201</v>
      </c>
      <c r="S9012" s="507">
        <v>0.25234391403283984</v>
      </c>
      <c r="T9012" s="218">
        <v>0.99152968376371975</v>
      </c>
    </row>
    <row r="9013" spans="1:20" x14ac:dyDescent="0.6">
      <c r="A9013" s="218" t="s">
        <v>25440</v>
      </c>
      <c r="B9013" s="218" t="s">
        <v>25441</v>
      </c>
      <c r="C9013" s="218">
        <v>4.4422466133787601</v>
      </c>
      <c r="D9013" s="218">
        <v>4.4423447429667098</v>
      </c>
      <c r="E9013" s="218">
        <v>5.7098491142674401</v>
      </c>
      <c r="F9013" s="218">
        <v>4.3444804454017198</v>
      </c>
      <c r="G9013" s="218">
        <v>0.494726731926454</v>
      </c>
      <c r="H9013" s="218">
        <v>7.6148381361835398</v>
      </c>
      <c r="I9013" t="s">
        <v>25442</v>
      </c>
      <c r="J9013" s="218" t="s">
        <v>25442</v>
      </c>
      <c r="K9013" s="218">
        <v>1</v>
      </c>
      <c r="L9013" s="218">
        <v>1.26760250088868</v>
      </c>
      <c r="M9013" s="218">
        <v>-9.7766167977040297E-2</v>
      </c>
      <c r="N9013" s="218">
        <v>1.2675043713007303</v>
      </c>
      <c r="O9013" s="218">
        <v>-9.7864297564989933E-2</v>
      </c>
      <c r="P9013" s="218">
        <v>-3.947519881452306</v>
      </c>
      <c r="Q9013" s="218">
        <v>3.1725915228047796</v>
      </c>
      <c r="R9013" s="507">
        <v>0.58491816645581984</v>
      </c>
      <c r="S9013" s="507">
        <v>0.58482003686787021</v>
      </c>
      <c r="T9013" s="218">
        <v>-0.3874641793237632</v>
      </c>
    </row>
    <row r="9014" spans="1:20" x14ac:dyDescent="0.6">
      <c r="A9014" s="218" t="s">
        <v>25443</v>
      </c>
      <c r="B9014" s="218" t="s">
        <v>25444</v>
      </c>
      <c r="C9014" s="218">
        <v>6.8064982598944903</v>
      </c>
      <c r="D9014" s="218">
        <v>7.0433093169075702</v>
      </c>
      <c r="E9014" s="218">
        <v>7.0536285945537402</v>
      </c>
      <c r="F9014" s="218">
        <v>6.1669448902099004</v>
      </c>
      <c r="G9014" s="218">
        <v>7.9306071187601503</v>
      </c>
      <c r="H9014" s="218">
        <v>7.5597092083727597</v>
      </c>
      <c r="I9014" t="s">
        <v>25445</v>
      </c>
      <c r="J9014" s="218" t="s">
        <v>25445</v>
      </c>
      <c r="K9014" s="218">
        <v>1</v>
      </c>
      <c r="L9014" s="218">
        <v>0.24713033465924994</v>
      </c>
      <c r="M9014" s="218">
        <v>-0.63955336968458987</v>
      </c>
      <c r="N9014" s="218">
        <v>1.0319277646170022E-2</v>
      </c>
      <c r="O9014" s="218">
        <v>-0.87636442669766978</v>
      </c>
      <c r="P9014" s="218">
        <v>1.12410885886566</v>
      </c>
      <c r="Q9014" s="218">
        <v>0.75321094847826942</v>
      </c>
      <c r="R9014" s="507">
        <v>-0.19621151751266996</v>
      </c>
      <c r="S9014" s="507">
        <v>-0.43302257452574988</v>
      </c>
      <c r="T9014" s="218">
        <v>0.93865990367196472</v>
      </c>
    </row>
    <row r="9015" spans="1:20" x14ac:dyDescent="0.6">
      <c r="A9015" s="218" t="s">
        <v>25446</v>
      </c>
      <c r="B9015" s="218" t="s">
        <v>25447</v>
      </c>
      <c r="C9015" s="218">
        <v>3.5393006608561999</v>
      </c>
      <c r="D9015" s="218">
        <v>3.7355301575099298</v>
      </c>
      <c r="E9015" s="218">
        <v>3.0399327524996398</v>
      </c>
      <c r="F9015" s="218">
        <v>3.8308150340406302</v>
      </c>
      <c r="G9015" s="218">
        <v>5.2679360890525704</v>
      </c>
      <c r="H9015" s="218">
        <v>0.123827711997599</v>
      </c>
      <c r="I9015" t="s">
        <v>25448</v>
      </c>
      <c r="J9015" s="218" t="s">
        <v>25448</v>
      </c>
      <c r="K9015" s="218">
        <v>1</v>
      </c>
      <c r="L9015" s="218">
        <v>-0.49936790835656009</v>
      </c>
      <c r="M9015" s="218">
        <v>0.2915143731844303</v>
      </c>
      <c r="N9015" s="218">
        <v>-0.69559740501028999</v>
      </c>
      <c r="O9015" s="218">
        <v>9.5284876530700391E-2</v>
      </c>
      <c r="P9015" s="218">
        <v>1.7286354281963705</v>
      </c>
      <c r="Q9015" s="218">
        <v>-3.4154729488586009</v>
      </c>
      <c r="R9015" s="507">
        <v>-0.10392676758606489</v>
      </c>
      <c r="S9015" s="507">
        <v>-0.3001562642397948</v>
      </c>
      <c r="T9015" s="218">
        <v>-0.84341876033111518</v>
      </c>
    </row>
    <row r="9016" spans="1:20" x14ac:dyDescent="0.6">
      <c r="A9016" s="218" t="s">
        <v>25449</v>
      </c>
      <c r="B9016" s="218" t="s">
        <v>25450</v>
      </c>
      <c r="C9016" s="218">
        <v>5.4711621514860802</v>
      </c>
      <c r="D9016" s="218">
        <v>5.3806877700095201</v>
      </c>
      <c r="E9016" s="218">
        <v>6.6858052946212601</v>
      </c>
      <c r="F9016" s="218">
        <v>5.6767914556416397</v>
      </c>
      <c r="G9016" s="218">
        <v>1.7003491969139299</v>
      </c>
      <c r="H9016" s="218">
        <v>0</v>
      </c>
      <c r="I9016" t="s">
        <v>25451</v>
      </c>
      <c r="J9016" s="218" t="s">
        <v>25451</v>
      </c>
      <c r="K9016" s="218">
        <v>1</v>
      </c>
      <c r="L9016" s="218">
        <v>1.2146431431351798</v>
      </c>
      <c r="M9016" s="218">
        <v>0.20562930415555947</v>
      </c>
      <c r="N9016" s="218">
        <v>1.3051175246117399</v>
      </c>
      <c r="O9016" s="218">
        <v>0.29610368563211953</v>
      </c>
      <c r="P9016" s="218">
        <v>-3.7708129545721505</v>
      </c>
      <c r="Q9016" s="218">
        <v>-5.4711621514860802</v>
      </c>
      <c r="R9016" s="507">
        <v>0.71013622364536966</v>
      </c>
      <c r="S9016" s="507">
        <v>0.80061060512192972</v>
      </c>
      <c r="T9016" s="218">
        <v>-4.6209875530291153</v>
      </c>
    </row>
    <row r="9017" spans="1:20" x14ac:dyDescent="0.6">
      <c r="A9017" s="218" t="s">
        <v>25452</v>
      </c>
      <c r="B9017" s="218" t="s">
        <v>25453</v>
      </c>
      <c r="C9017" s="218">
        <v>6.1263176545156899</v>
      </c>
      <c r="D9017" s="218">
        <v>6.2523075658646796</v>
      </c>
      <c r="E9017" s="218">
        <v>6.1923912080114398</v>
      </c>
      <c r="F9017" s="218">
        <v>6.73009619409346</v>
      </c>
      <c r="G9017" s="218">
        <v>0.94138514970795095</v>
      </c>
      <c r="H9017" s="218">
        <v>0.123827711997599</v>
      </c>
      <c r="I9017" t="s">
        <v>25454</v>
      </c>
      <c r="J9017" s="218" t="s">
        <v>25454</v>
      </c>
      <c r="K9017" s="218">
        <v>1</v>
      </c>
      <c r="L9017" s="218">
        <v>6.6073553495749948E-2</v>
      </c>
      <c r="M9017" s="218">
        <v>0.60377853957777017</v>
      </c>
      <c r="N9017" s="218">
        <v>-5.9916357853239788E-2</v>
      </c>
      <c r="O9017" s="218">
        <v>0.47778862822878043</v>
      </c>
      <c r="P9017" s="218">
        <v>-5.1849325048077386</v>
      </c>
      <c r="Q9017" s="218">
        <v>-6.0024899425180909</v>
      </c>
      <c r="R9017" s="507">
        <v>0.33492604653676006</v>
      </c>
      <c r="S9017" s="507">
        <v>0.20893613518777032</v>
      </c>
      <c r="T9017" s="218">
        <v>-5.5937112236629147</v>
      </c>
    </row>
    <row r="9018" spans="1:20" x14ac:dyDescent="0.6">
      <c r="A9018" s="218" t="s">
        <v>25455</v>
      </c>
      <c r="B9018" s="218" t="s">
        <v>25456</v>
      </c>
      <c r="C9018" s="218">
        <v>6.1794551736166898</v>
      </c>
      <c r="D9018" s="218">
        <v>6.2726273828756103</v>
      </c>
      <c r="E9018" s="218">
        <v>6.8752816045966396</v>
      </c>
      <c r="F9018" s="218">
        <v>6.2484223991474996</v>
      </c>
      <c r="G9018" s="218">
        <v>1.60656975280174</v>
      </c>
      <c r="H9018" s="218">
        <v>0.23786221336595301</v>
      </c>
      <c r="I9018" t="s">
        <v>25457</v>
      </c>
      <c r="J9018" s="218" t="s">
        <v>25457</v>
      </c>
      <c r="K9018" s="218">
        <v>1</v>
      </c>
      <c r="L9018" s="218">
        <v>0.69582643097994978</v>
      </c>
      <c r="M9018" s="218">
        <v>6.8967225530809806E-2</v>
      </c>
      <c r="N9018" s="218">
        <v>0.60265422172102934</v>
      </c>
      <c r="O9018" s="218">
        <v>-2.4204983728110641E-2</v>
      </c>
      <c r="P9018" s="218">
        <v>-4.5728854208149503</v>
      </c>
      <c r="Q9018" s="218">
        <v>-5.9415929602507367</v>
      </c>
      <c r="R9018" s="507">
        <v>0.38239682825537979</v>
      </c>
      <c r="S9018" s="507">
        <v>0.28922461899645935</v>
      </c>
      <c r="T9018" s="218">
        <v>-5.2572391905328431</v>
      </c>
    </row>
    <row r="9019" spans="1:20" x14ac:dyDescent="0.6">
      <c r="A9019" s="218" t="s">
        <v>25458</v>
      </c>
      <c r="B9019" s="218" t="s">
        <v>25459</v>
      </c>
      <c r="C9019" s="218">
        <v>7.07447489737224</v>
      </c>
      <c r="D9019" s="218">
        <v>7.2964230215273798</v>
      </c>
      <c r="E9019" s="218">
        <v>7.9540736639210499</v>
      </c>
      <c r="F9019" s="218">
        <v>7.56855918744977</v>
      </c>
      <c r="G9019" s="218">
        <v>2.6358556857404398</v>
      </c>
      <c r="H9019" s="218">
        <v>0.123827711997599</v>
      </c>
      <c r="I9019" t="s">
        <v>25460</v>
      </c>
      <c r="J9019" s="218" t="s">
        <v>25460</v>
      </c>
      <c r="K9019" s="218">
        <v>1</v>
      </c>
      <c r="L9019" s="218">
        <v>0.87959876654880986</v>
      </c>
      <c r="M9019" s="218">
        <v>0.49408429007752996</v>
      </c>
      <c r="N9019" s="218">
        <v>0.6576506423936701</v>
      </c>
      <c r="O9019" s="218">
        <v>0.27213616592239021</v>
      </c>
      <c r="P9019" s="218">
        <v>-4.4386192116318002</v>
      </c>
      <c r="Q9019" s="218">
        <v>-6.950647185374641</v>
      </c>
      <c r="R9019" s="507">
        <v>0.68684152831316991</v>
      </c>
      <c r="S9019" s="507">
        <v>0.46489340415803015</v>
      </c>
      <c r="T9019" s="218">
        <v>-5.6946331985032206</v>
      </c>
    </row>
    <row r="9020" spans="1:20" x14ac:dyDescent="0.6">
      <c r="A9020" s="218" t="s">
        <v>25461</v>
      </c>
      <c r="B9020" s="218" t="s">
        <v>25462</v>
      </c>
      <c r="C9020" s="218">
        <v>6.4032967863588199</v>
      </c>
      <c r="D9020" s="218">
        <v>6.5659621425610197</v>
      </c>
      <c r="E9020" s="218">
        <v>6.7966761418574402</v>
      </c>
      <c r="F9020" s="218">
        <v>6.4418333286635701</v>
      </c>
      <c r="G9020" s="218">
        <v>2.2886572363125599</v>
      </c>
      <c r="H9020" s="218">
        <v>7.8481989620222699</v>
      </c>
      <c r="I9020" t="s">
        <v>25463</v>
      </c>
      <c r="J9020" s="218" t="s">
        <v>25463</v>
      </c>
      <c r="K9020" s="218">
        <v>1</v>
      </c>
      <c r="L9020" s="218">
        <v>0.39337935549862024</v>
      </c>
      <c r="M9020" s="218">
        <v>3.8536542304750121E-2</v>
      </c>
      <c r="N9020" s="218">
        <v>0.23071399929642045</v>
      </c>
      <c r="O9020" s="218">
        <v>-0.12412881389744967</v>
      </c>
      <c r="P9020" s="218">
        <v>-4.1146395500462596</v>
      </c>
      <c r="Q9020" s="218">
        <v>1.4449021756634499</v>
      </c>
      <c r="R9020" s="507">
        <v>0.21595794890168518</v>
      </c>
      <c r="S9020" s="507">
        <v>5.3292592699485386E-2</v>
      </c>
      <c r="T9020" s="218">
        <v>-1.3348686871914048</v>
      </c>
    </row>
    <row r="9021" spans="1:20" x14ac:dyDescent="0.6">
      <c r="A9021" s="218" t="s">
        <v>25464</v>
      </c>
      <c r="B9021" s="218" t="s">
        <v>25465</v>
      </c>
      <c r="C9021" s="218">
        <v>7.1043522873912899</v>
      </c>
      <c r="D9021" s="218">
        <v>7.1012634486795596</v>
      </c>
      <c r="E9021" s="218">
        <v>7.8357808775609703</v>
      </c>
      <c r="F9021" s="218">
        <v>6.1365211886369799</v>
      </c>
      <c r="G9021" s="218">
        <v>8.5111730296288002</v>
      </c>
      <c r="H9021" s="218">
        <v>7.5787715195729897</v>
      </c>
      <c r="I9021" t="s">
        <v>25466</v>
      </c>
      <c r="J9021" s="218" t="s">
        <v>25466</v>
      </c>
      <c r="K9021" s="218">
        <v>1</v>
      </c>
      <c r="L9021" s="218">
        <v>0.73142859016968043</v>
      </c>
      <c r="M9021" s="218">
        <v>-0.96783109875430995</v>
      </c>
      <c r="N9021" s="218">
        <v>0.73451742888141069</v>
      </c>
      <c r="O9021" s="218">
        <v>-0.96474226004257968</v>
      </c>
      <c r="P9021" s="218">
        <v>1.4068207422375103</v>
      </c>
      <c r="Q9021" s="218">
        <v>0.47441923218169979</v>
      </c>
      <c r="R9021" s="507">
        <v>-0.11820125429231476</v>
      </c>
      <c r="S9021" s="507">
        <v>-0.11511241558058449</v>
      </c>
      <c r="T9021" s="218">
        <v>0.94061998720960505</v>
      </c>
    </row>
    <row r="9022" spans="1:20" x14ac:dyDescent="0.6">
      <c r="A9022" s="218" t="s">
        <v>25467</v>
      </c>
      <c r="B9022" s="218" t="s">
        <v>25468</v>
      </c>
      <c r="C9022" s="218">
        <v>7.4636595187350396</v>
      </c>
      <c r="D9022" s="218">
        <v>7.6815684996362901</v>
      </c>
      <c r="E9022" s="218">
        <v>7.4464802444900604</v>
      </c>
      <c r="F9022" s="218">
        <v>7.7000171328770897</v>
      </c>
      <c r="G9022" s="218">
        <v>6.9437170642398103</v>
      </c>
      <c r="H9022" s="218">
        <v>0.44200174004994403</v>
      </c>
      <c r="I9022" t="s">
        <v>25469</v>
      </c>
      <c r="J9022" s="218" t="s">
        <v>25469</v>
      </c>
      <c r="K9022" s="218">
        <v>1</v>
      </c>
      <c r="L9022" s="218">
        <v>-1.7179274244979226E-2</v>
      </c>
      <c r="M9022" s="218">
        <v>0.23635761414205003</v>
      </c>
      <c r="N9022" s="218">
        <v>-0.23508825514622966</v>
      </c>
      <c r="O9022" s="218">
        <v>1.8448633240799595E-2</v>
      </c>
      <c r="P9022" s="218">
        <v>-0.51994245449522936</v>
      </c>
      <c r="Q9022" s="218">
        <v>-7.0216577786850953</v>
      </c>
      <c r="R9022" s="507">
        <v>0.1095891699485354</v>
      </c>
      <c r="S9022" s="507">
        <v>-0.10831981095271503</v>
      </c>
      <c r="T9022" s="218">
        <v>-3.7708001165901623</v>
      </c>
    </row>
    <row r="9023" spans="1:20" x14ac:dyDescent="0.6">
      <c r="A9023" s="218" t="s">
        <v>25470</v>
      </c>
      <c r="B9023" s="218" t="s">
        <v>25471</v>
      </c>
      <c r="C9023" s="218">
        <v>5.9433981089808103</v>
      </c>
      <c r="D9023" s="218">
        <v>6.0359505576131403</v>
      </c>
      <c r="E9023" s="218">
        <v>6.5120397753267998</v>
      </c>
      <c r="F9023" s="218">
        <v>5.4539864621621197</v>
      </c>
      <c r="G9023" s="218">
        <v>0.59580657787600999</v>
      </c>
      <c r="H9023" s="218">
        <v>0.34353965418307397</v>
      </c>
      <c r="I9023" t="s">
        <v>25472</v>
      </c>
      <c r="J9023" s="218" t="s">
        <v>25472</v>
      </c>
      <c r="K9023" s="218">
        <v>1</v>
      </c>
      <c r="L9023" s="218">
        <v>0.56864166634598945</v>
      </c>
      <c r="M9023" s="218">
        <v>-0.48941164681869065</v>
      </c>
      <c r="N9023" s="218">
        <v>0.47608921771365953</v>
      </c>
      <c r="O9023" s="218">
        <v>-0.58196409545102057</v>
      </c>
      <c r="P9023" s="218">
        <v>-5.3475915311048006</v>
      </c>
      <c r="Q9023" s="218">
        <v>-5.5998584547977366</v>
      </c>
      <c r="R9023" s="507">
        <v>3.96150097636494E-2</v>
      </c>
      <c r="S9023" s="507">
        <v>-5.293743886868052E-2</v>
      </c>
      <c r="T9023" s="218">
        <v>-5.4737249929512686</v>
      </c>
    </row>
    <row r="9024" spans="1:20" x14ac:dyDescent="0.6">
      <c r="A9024" s="218" t="s">
        <v>25473</v>
      </c>
      <c r="B9024" s="218" t="s">
        <v>25474</v>
      </c>
      <c r="C9024" s="218">
        <v>5.5902623701015299</v>
      </c>
      <c r="D9024" s="218">
        <v>5.5587189870860501</v>
      </c>
      <c r="E9024" s="218">
        <v>5.8238571273515003</v>
      </c>
      <c r="F9024" s="218">
        <v>6.3439351557550703</v>
      </c>
      <c r="G9024" s="218">
        <v>0.38602773444041999</v>
      </c>
      <c r="H9024" s="218">
        <v>0</v>
      </c>
      <c r="I9024" t="s">
        <v>25475</v>
      </c>
      <c r="J9024" s="218" t="s">
        <v>25475</v>
      </c>
      <c r="K9024" s="218">
        <v>1</v>
      </c>
      <c r="L9024" s="218">
        <v>0.23359475724997036</v>
      </c>
      <c r="M9024" s="218">
        <v>0.75367278565354034</v>
      </c>
      <c r="N9024" s="218">
        <v>0.26513814026545024</v>
      </c>
      <c r="O9024" s="218">
        <v>0.78521616866902022</v>
      </c>
      <c r="P9024" s="218">
        <v>-5.20423463566111</v>
      </c>
      <c r="Q9024" s="218">
        <v>-5.5902623701015299</v>
      </c>
      <c r="R9024" s="507">
        <v>0.49363377145175535</v>
      </c>
      <c r="S9024" s="507">
        <v>0.52517715446723523</v>
      </c>
      <c r="T9024" s="218">
        <v>-5.39724850288132</v>
      </c>
    </row>
    <row r="9025" spans="1:20" x14ac:dyDescent="0.6">
      <c r="A9025" s="218" t="s">
        <v>25476</v>
      </c>
      <c r="B9025" s="218" t="s">
        <v>25477</v>
      </c>
      <c r="C9025" s="218">
        <v>5.1380965195429802</v>
      </c>
      <c r="D9025" s="218">
        <v>5.0116258022835201</v>
      </c>
      <c r="E9025" s="218">
        <v>4.7557413104236197</v>
      </c>
      <c r="F9025" s="218">
        <v>5.5683456888033298</v>
      </c>
      <c r="G9025" s="218">
        <v>0.94138514970795095</v>
      </c>
      <c r="H9025" s="218">
        <v>0</v>
      </c>
      <c r="I9025" t="s">
        <v>25478</v>
      </c>
      <c r="J9025" s="218" t="s">
        <v>25478</v>
      </c>
      <c r="K9025" s="218">
        <v>1</v>
      </c>
      <c r="L9025" s="218">
        <v>-0.3823552091193605</v>
      </c>
      <c r="M9025" s="218">
        <v>0.43024916926034962</v>
      </c>
      <c r="N9025" s="218">
        <v>-0.25588449185990036</v>
      </c>
      <c r="O9025" s="218">
        <v>0.55671988651980975</v>
      </c>
      <c r="P9025" s="218">
        <v>-4.1967113698350289</v>
      </c>
      <c r="Q9025" s="218">
        <v>-5.1380965195429802</v>
      </c>
      <c r="R9025" s="507">
        <v>2.3946980070494561E-2</v>
      </c>
      <c r="S9025" s="507">
        <v>0.15041769732995469</v>
      </c>
      <c r="T9025" s="218">
        <v>-4.6674039446890045</v>
      </c>
    </row>
    <row r="9026" spans="1:20" x14ac:dyDescent="0.6">
      <c r="A9026" s="218" t="s">
        <v>25479</v>
      </c>
      <c r="B9026" s="218" t="s">
        <v>25480</v>
      </c>
      <c r="C9026" s="218">
        <v>7.2901823227937603</v>
      </c>
      <c r="D9026" s="218">
        <v>7.5173747496482397</v>
      </c>
      <c r="E9026" s="218">
        <v>7.2419362607542004</v>
      </c>
      <c r="F9026" s="218">
        <v>7.6325825185918603</v>
      </c>
      <c r="G9026" s="218">
        <v>7.3230272027085901</v>
      </c>
      <c r="H9026" s="218">
        <v>0.23786221336595301</v>
      </c>
      <c r="I9026" t="s">
        <v>25481</v>
      </c>
      <c r="J9026" s="218" t="s">
        <v>25481</v>
      </c>
      <c r="K9026" s="218">
        <v>2</v>
      </c>
      <c r="L9026" s="218">
        <v>-4.8246062039559945E-2</v>
      </c>
      <c r="M9026" s="218">
        <v>0.34240019579809999</v>
      </c>
      <c r="N9026" s="218">
        <v>-0.27543848889403932</v>
      </c>
      <c r="O9026" s="218">
        <v>0.11520776894362061</v>
      </c>
      <c r="P9026" s="218">
        <v>3.2844879914829761E-2</v>
      </c>
      <c r="Q9026" s="218">
        <v>-7.0523201094278072</v>
      </c>
      <c r="R9026" s="507">
        <v>0.14707706687927002</v>
      </c>
      <c r="S9026" s="507">
        <v>-8.0115359975209355E-2</v>
      </c>
      <c r="T9026" s="218">
        <v>-3.5097376147564887</v>
      </c>
    </row>
    <row r="9027" spans="1:20" x14ac:dyDescent="0.6">
      <c r="A9027" s="218" t="s">
        <v>25482</v>
      </c>
      <c r="B9027" s="218" t="s">
        <v>25483</v>
      </c>
      <c r="C9027" s="218">
        <v>7.8514849135427696</v>
      </c>
      <c r="D9027" s="218">
        <v>7.9108024807108297</v>
      </c>
      <c r="E9027" s="218">
        <v>7.9392421408476697</v>
      </c>
      <c r="F9027" s="218">
        <v>7.3646674080991001</v>
      </c>
      <c r="G9027" s="218">
        <v>7.78703038407901</v>
      </c>
      <c r="H9027" s="218">
        <v>0</v>
      </c>
      <c r="I9027" t="s">
        <v>25481</v>
      </c>
      <c r="J9027" s="218" t="s">
        <v>25481</v>
      </c>
      <c r="K9027" s="218">
        <v>2</v>
      </c>
      <c r="L9027" s="218">
        <v>8.7757227304900098E-2</v>
      </c>
      <c r="M9027" s="218">
        <v>-0.48681750544366942</v>
      </c>
      <c r="N9027" s="218">
        <v>2.8439660136839962E-2</v>
      </c>
      <c r="O9027" s="218">
        <v>-0.54613507261172956</v>
      </c>
      <c r="P9027" s="218">
        <v>-6.4454529463759513E-2</v>
      </c>
      <c r="Q9027" s="218">
        <v>-7.8514849135427696</v>
      </c>
      <c r="R9027" s="507">
        <v>-0.19953013906938466</v>
      </c>
      <c r="S9027" s="507">
        <v>-0.2588477062374448</v>
      </c>
      <c r="T9027" s="218">
        <v>-3.9579697215032645</v>
      </c>
    </row>
    <row r="9028" spans="1:20" x14ac:dyDescent="0.6">
      <c r="A9028" s="218" t="s">
        <v>25484</v>
      </c>
      <c r="B9028" s="218" t="s">
        <v>25485</v>
      </c>
      <c r="C9028" s="218">
        <v>6.3188081273340098</v>
      </c>
      <c r="D9028" s="218">
        <v>6.42728659640151</v>
      </c>
      <c r="E9028" s="218">
        <v>7.0469359266191098</v>
      </c>
      <c r="F9028" s="218">
        <v>6.4568791582107998</v>
      </c>
      <c r="G9028" s="218">
        <v>1.34138912626164</v>
      </c>
      <c r="H9028" s="218">
        <v>0</v>
      </c>
      <c r="I9028" t="s">
        <v>25486</v>
      </c>
      <c r="J9028" s="218" t="s">
        <v>25486</v>
      </c>
      <c r="K9028" s="218">
        <v>3</v>
      </c>
      <c r="L9028" s="218">
        <v>0.72812779928510007</v>
      </c>
      <c r="M9028" s="218">
        <v>0.13807103087679007</v>
      </c>
      <c r="N9028" s="218">
        <v>0.61964933021759983</v>
      </c>
      <c r="O9028" s="218">
        <v>2.9592561809289819E-2</v>
      </c>
      <c r="P9028" s="218">
        <v>-4.97741900107237</v>
      </c>
      <c r="Q9028" s="218">
        <v>-6.3188081273340098</v>
      </c>
      <c r="R9028" s="507">
        <v>0.43309941508094507</v>
      </c>
      <c r="S9028" s="507">
        <v>0.32462094601344482</v>
      </c>
      <c r="T9028" s="218">
        <v>-5.6481135642031894</v>
      </c>
    </row>
    <row r="9029" spans="1:20" x14ac:dyDescent="0.6">
      <c r="A9029" s="218" t="s">
        <v>25487</v>
      </c>
      <c r="B9029" s="218" t="s">
        <v>25488</v>
      </c>
      <c r="C9029" s="218">
        <v>7.4768706751392502</v>
      </c>
      <c r="D9029" s="218">
        <v>7.5495237419479002</v>
      </c>
      <c r="E9029" s="218">
        <v>7.5897793152159698</v>
      </c>
      <c r="F9029" s="218">
        <v>7.70266633147655</v>
      </c>
      <c r="G9029" s="218">
        <v>2.31854096765159</v>
      </c>
      <c r="H9029" s="218">
        <v>0.23786221336595301</v>
      </c>
      <c r="I9029" t="s">
        <v>25486</v>
      </c>
      <c r="J9029" s="218" t="s">
        <v>25486</v>
      </c>
      <c r="K9029" s="218">
        <v>3</v>
      </c>
      <c r="L9029" s="218">
        <v>0.11290864007671964</v>
      </c>
      <c r="M9029" s="218">
        <v>0.22579565633729981</v>
      </c>
      <c r="N9029" s="218">
        <v>4.0255573268069611E-2</v>
      </c>
      <c r="O9029" s="218">
        <v>0.15314258952864979</v>
      </c>
      <c r="P9029" s="218">
        <v>-5.1583297074876597</v>
      </c>
      <c r="Q9029" s="218">
        <v>-7.239008461773297</v>
      </c>
      <c r="R9029" s="507">
        <v>0.16935214820700972</v>
      </c>
      <c r="S9029" s="507">
        <v>9.6699081398359699E-2</v>
      </c>
      <c r="T9029" s="218">
        <v>-6.1986690846304784</v>
      </c>
    </row>
    <row r="9030" spans="1:20" x14ac:dyDescent="0.6">
      <c r="A9030" s="218" t="s">
        <v>25489</v>
      </c>
      <c r="B9030" s="218" t="s">
        <v>25490</v>
      </c>
      <c r="C9030" s="218">
        <v>6.4468209905418101</v>
      </c>
      <c r="D9030" s="218">
        <v>6.6726806331162098</v>
      </c>
      <c r="E9030" s="218">
        <v>4.5557551286318798</v>
      </c>
      <c r="F9030" s="218">
        <v>6.1781171653093701</v>
      </c>
      <c r="G9030" s="218">
        <v>1.0162357018798001</v>
      </c>
      <c r="H9030" s="218">
        <v>7.3695250479889101</v>
      </c>
      <c r="I9030" t="s">
        <v>25486</v>
      </c>
      <c r="J9030" s="218" t="s">
        <v>25486</v>
      </c>
      <c r="K9030" s="218">
        <v>3</v>
      </c>
      <c r="L9030" s="218">
        <v>-1.8910658619099303</v>
      </c>
      <c r="M9030" s="218">
        <v>-0.26870382523244007</v>
      </c>
      <c r="N9030" s="218">
        <v>-2.11692550448433</v>
      </c>
      <c r="O9030" s="218">
        <v>-0.4945634678068398</v>
      </c>
      <c r="P9030" s="218">
        <v>-5.4305852886620105</v>
      </c>
      <c r="Q9030" s="218">
        <v>0.92270405744709993</v>
      </c>
      <c r="R9030" s="507">
        <v>-1.0798848435711852</v>
      </c>
      <c r="S9030" s="507">
        <v>-1.3057444861455849</v>
      </c>
      <c r="T9030" s="218">
        <v>-2.2539406156074553</v>
      </c>
    </row>
    <row r="9031" spans="1:20" x14ac:dyDescent="0.6">
      <c r="A9031" s="218" t="s">
        <v>25491</v>
      </c>
      <c r="B9031" s="218" t="s">
        <v>25492</v>
      </c>
      <c r="C9031" s="218">
        <v>5.6463174610312699</v>
      </c>
      <c r="D9031" s="218">
        <v>5.7261323961145996</v>
      </c>
      <c r="E9031" s="218">
        <v>5.8345833710810604</v>
      </c>
      <c r="F9031" s="218">
        <v>6.3308221109561096</v>
      </c>
      <c r="G9031" s="218">
        <v>1.55729034198126</v>
      </c>
      <c r="H9031" s="218">
        <v>8.0043953945551305</v>
      </c>
      <c r="I9031" t="s">
        <v>25493</v>
      </c>
      <c r="J9031" s="218" t="s">
        <v>25493</v>
      </c>
      <c r="K9031" s="218">
        <v>1</v>
      </c>
      <c r="L9031" s="218">
        <v>0.18826591004979054</v>
      </c>
      <c r="M9031" s="218">
        <v>0.68450464992483973</v>
      </c>
      <c r="N9031" s="218">
        <v>0.10845097496646083</v>
      </c>
      <c r="O9031" s="218">
        <v>0.60468971484151002</v>
      </c>
      <c r="P9031" s="218">
        <v>-4.0890271190500096</v>
      </c>
      <c r="Q9031" s="218">
        <v>2.3580779335238606</v>
      </c>
      <c r="R9031" s="507">
        <v>0.43638527998731513</v>
      </c>
      <c r="S9031" s="507">
        <v>0.35657034490398543</v>
      </c>
      <c r="T9031" s="218">
        <v>-0.86547459276307448</v>
      </c>
    </row>
    <row r="9032" spans="1:20" x14ac:dyDescent="0.6">
      <c r="A9032" s="218" t="s">
        <v>25494</v>
      </c>
      <c r="B9032" s="218" t="s">
        <v>25495</v>
      </c>
      <c r="C9032" s="218">
        <v>3.3098810475712801</v>
      </c>
      <c r="D9032" s="218">
        <v>3.5939464869040201</v>
      </c>
      <c r="E9032" s="218">
        <v>2.01286847046932</v>
      </c>
      <c r="F9032" s="218">
        <v>4.7636797731123401</v>
      </c>
      <c r="G9032" s="218">
        <v>0.14046909216855899</v>
      </c>
      <c r="H9032" s="218">
        <v>0.123827711997599</v>
      </c>
      <c r="I9032" t="s">
        <v>25496</v>
      </c>
      <c r="J9032" s="218" t="s">
        <v>25496</v>
      </c>
      <c r="K9032" s="218">
        <v>4</v>
      </c>
      <c r="L9032" s="218">
        <v>-1.2970125771019601</v>
      </c>
      <c r="M9032" s="218">
        <v>1.45379872554106</v>
      </c>
      <c r="N9032" s="218">
        <v>-1.5810780164347</v>
      </c>
      <c r="O9032" s="218">
        <v>1.1697332862083201</v>
      </c>
      <c r="P9032" s="218">
        <v>-3.1694119554027211</v>
      </c>
      <c r="Q9032" s="218">
        <v>-3.1860533355736811</v>
      </c>
      <c r="R9032" s="507">
        <v>7.8393074219549996E-2</v>
      </c>
      <c r="S9032" s="507">
        <v>-0.20567236511318998</v>
      </c>
      <c r="T9032" s="218">
        <v>-3.1777326454882013</v>
      </c>
    </row>
    <row r="9033" spans="1:20" x14ac:dyDescent="0.6">
      <c r="A9033" s="218" t="s">
        <v>25497</v>
      </c>
      <c r="B9033" s="218" t="s">
        <v>25498</v>
      </c>
      <c r="C9033" s="218">
        <v>3.8093281958902701</v>
      </c>
      <c r="D9033" s="218">
        <v>3.68128973673163</v>
      </c>
      <c r="E9033" s="218">
        <v>4.0263112196715998</v>
      </c>
      <c r="F9033" s="218">
        <v>3.1503831948212402</v>
      </c>
      <c r="G9033" s="218">
        <v>0.494726731926454</v>
      </c>
      <c r="H9033" s="218">
        <v>0</v>
      </c>
      <c r="I9033" t="s">
        <v>25496</v>
      </c>
      <c r="J9033" s="218" t="s">
        <v>25496</v>
      </c>
      <c r="K9033" s="218">
        <v>4</v>
      </c>
      <c r="L9033" s="218">
        <v>0.21698302378132972</v>
      </c>
      <c r="M9033" s="218">
        <v>-0.65894500106902987</v>
      </c>
      <c r="N9033" s="218">
        <v>0.34502148293996981</v>
      </c>
      <c r="O9033" s="218">
        <v>-0.53090654191038977</v>
      </c>
      <c r="P9033" s="218">
        <v>-3.3146014639638159</v>
      </c>
      <c r="Q9033" s="218">
        <v>-3.8093281958902701</v>
      </c>
      <c r="R9033" s="507">
        <v>-0.22098098864385007</v>
      </c>
      <c r="S9033" s="507">
        <v>-9.2942529485209979E-2</v>
      </c>
      <c r="T9033" s="218">
        <v>-3.5619648299270432</v>
      </c>
    </row>
    <row r="9034" spans="1:20" x14ac:dyDescent="0.6">
      <c r="A9034" s="218" t="s">
        <v>25499</v>
      </c>
      <c r="B9034" s="218" t="s">
        <v>25500</v>
      </c>
      <c r="C9034" s="218">
        <v>4.4479071924448998</v>
      </c>
      <c r="D9034" s="218">
        <v>4.2117825731138998</v>
      </c>
      <c r="E9034" s="218">
        <v>4.7700351912449097</v>
      </c>
      <c r="F9034" s="218">
        <v>3.3714000039292902</v>
      </c>
      <c r="G9034" s="218">
        <v>0</v>
      </c>
      <c r="H9034" s="218">
        <v>0</v>
      </c>
      <c r="I9034" t="s">
        <v>25496</v>
      </c>
      <c r="J9034" s="218" t="s">
        <v>25496</v>
      </c>
      <c r="K9034" s="218">
        <v>4</v>
      </c>
      <c r="L9034" s="218">
        <v>0.32212799880000986</v>
      </c>
      <c r="M9034" s="218">
        <v>-1.0765071885156097</v>
      </c>
      <c r="N9034" s="218">
        <v>0.5582526181310099</v>
      </c>
      <c r="O9034" s="218">
        <v>-0.84038256918460963</v>
      </c>
      <c r="P9034" s="218">
        <v>-4.4479071924448998</v>
      </c>
      <c r="Q9034" s="218">
        <v>-4.4479071924448998</v>
      </c>
      <c r="R9034" s="507">
        <v>-0.3771895948577999</v>
      </c>
      <c r="S9034" s="507">
        <v>-0.14106497552679986</v>
      </c>
      <c r="T9034" s="218">
        <v>-4.4479071924448998</v>
      </c>
    </row>
    <row r="9035" spans="1:20" x14ac:dyDescent="0.6">
      <c r="A9035" s="218" t="s">
        <v>25501</v>
      </c>
      <c r="B9035" s="218" t="s">
        <v>25502</v>
      </c>
      <c r="C9035" s="218">
        <v>3.8268120160602099</v>
      </c>
      <c r="D9035" s="218">
        <v>3.6017550022948499</v>
      </c>
      <c r="E9035" s="218">
        <v>0</v>
      </c>
      <c r="F9035" s="218">
        <v>0</v>
      </c>
      <c r="G9035" s="218">
        <v>0</v>
      </c>
      <c r="H9035" s="218">
        <v>0</v>
      </c>
      <c r="I9035" t="s">
        <v>25496</v>
      </c>
      <c r="J9035" s="218" t="s">
        <v>25496</v>
      </c>
      <c r="K9035" s="218">
        <v>4</v>
      </c>
      <c r="L9035" s="218">
        <v>-3.8268120160602099</v>
      </c>
      <c r="M9035" s="218">
        <v>-3.8268120160602099</v>
      </c>
      <c r="N9035" s="218">
        <v>-3.6017550022948499</v>
      </c>
      <c r="O9035" s="218">
        <v>-3.6017550022948499</v>
      </c>
      <c r="P9035" s="218">
        <v>-3.8268120160602099</v>
      </c>
      <c r="Q9035" s="218">
        <v>-3.8268120160602099</v>
      </c>
      <c r="R9035" s="507">
        <v>-3.8268120160602099</v>
      </c>
      <c r="S9035" s="507">
        <v>-3.6017550022948499</v>
      </c>
      <c r="T9035" s="218">
        <v>-3.8268120160602099</v>
      </c>
    </row>
    <row r="9036" spans="1:20" x14ac:dyDescent="0.6">
      <c r="A9036" s="218" t="s">
        <v>25503</v>
      </c>
      <c r="B9036" s="218" t="s">
        <v>25504</v>
      </c>
      <c r="C9036" s="218">
        <v>8.1385757314015592</v>
      </c>
      <c r="D9036" s="218">
        <v>8.2039823549793507</v>
      </c>
      <c r="E9036" s="218">
        <v>8.6903663856405995</v>
      </c>
      <c r="F9036" s="218">
        <v>8.8245176499558795</v>
      </c>
      <c r="G9036" s="218">
        <v>3.6024945285416301</v>
      </c>
      <c r="H9036" s="218">
        <v>8.3733675745442699</v>
      </c>
      <c r="I9036" t="s">
        <v>25505</v>
      </c>
      <c r="J9036" s="218" t="s">
        <v>25505</v>
      </c>
      <c r="K9036" s="218">
        <v>1</v>
      </c>
      <c r="L9036" s="218">
        <v>0.55179065423904028</v>
      </c>
      <c r="M9036" s="218">
        <v>0.6859419185543203</v>
      </c>
      <c r="N9036" s="218">
        <v>0.4863840306612488</v>
      </c>
      <c r="O9036" s="218">
        <v>0.62053529497652882</v>
      </c>
      <c r="P9036" s="218">
        <v>-4.5360812028599291</v>
      </c>
      <c r="Q9036" s="218">
        <v>0.23479184314271073</v>
      </c>
      <c r="R9036" s="507">
        <v>0.61886628639668029</v>
      </c>
      <c r="S9036" s="507">
        <v>0.55345966281888881</v>
      </c>
      <c r="T9036" s="218">
        <v>-2.1506446798586092</v>
      </c>
    </row>
    <row r="9037" spans="1:20" x14ac:dyDescent="0.6">
      <c r="A9037" s="218" t="s">
        <v>25506</v>
      </c>
      <c r="B9037" s="218" t="s">
        <v>25507</v>
      </c>
      <c r="C9037" s="218">
        <v>5.6699206651909702</v>
      </c>
      <c r="D9037" s="218">
        <v>5.7225558766851901</v>
      </c>
      <c r="E9037" s="218">
        <v>3.5029953315879299</v>
      </c>
      <c r="F9037" s="218">
        <v>5.56117706912356</v>
      </c>
      <c r="G9037" s="218">
        <v>0</v>
      </c>
      <c r="H9037" s="218">
        <v>0.123827711997599</v>
      </c>
      <c r="I9037" t="s">
        <v>25508</v>
      </c>
      <c r="J9037" s="218" t="s">
        <v>25508</v>
      </c>
      <c r="K9037" s="218">
        <v>1</v>
      </c>
      <c r="L9037" s="218">
        <v>-2.1669253336030403</v>
      </c>
      <c r="M9037" s="218">
        <v>-0.10874359606741013</v>
      </c>
      <c r="N9037" s="218">
        <v>-2.2195605450972602</v>
      </c>
      <c r="O9037" s="218">
        <v>-0.16137880756163003</v>
      </c>
      <c r="P9037" s="218">
        <v>-5.6699206651909702</v>
      </c>
      <c r="Q9037" s="218">
        <v>-5.5460929531933711</v>
      </c>
      <c r="R9037" s="507">
        <v>-1.1378344648352252</v>
      </c>
      <c r="S9037" s="507">
        <v>-1.1904696763294451</v>
      </c>
      <c r="T9037" s="218">
        <v>-5.6080068091921706</v>
      </c>
    </row>
    <row r="9038" spans="1:20" x14ac:dyDescent="0.6">
      <c r="A9038" s="218" t="s">
        <v>25509</v>
      </c>
      <c r="B9038" s="218" t="s">
        <v>25510</v>
      </c>
      <c r="C9038" s="218">
        <v>7.8110620613263499</v>
      </c>
      <c r="D9038" s="218">
        <v>7.9543360966936598</v>
      </c>
      <c r="E9038" s="218">
        <v>7.6398393991995102</v>
      </c>
      <c r="F9038" s="218">
        <v>8.1449302100672707</v>
      </c>
      <c r="G9038" s="218">
        <v>8.6652054845487907</v>
      </c>
      <c r="H9038" s="218">
        <v>8.3826949797366304</v>
      </c>
      <c r="I9038" t="s">
        <v>25511</v>
      </c>
      <c r="J9038" s="218" t="s">
        <v>25511</v>
      </c>
      <c r="K9038" s="218">
        <v>1</v>
      </c>
      <c r="L9038" s="218">
        <v>-0.17122266212683979</v>
      </c>
      <c r="M9038" s="218">
        <v>0.33386814874092074</v>
      </c>
      <c r="N9038" s="218">
        <v>-0.31449669749414966</v>
      </c>
      <c r="O9038" s="218">
        <v>0.19059411337361087</v>
      </c>
      <c r="P9038" s="218">
        <v>0.85414342322244075</v>
      </c>
      <c r="Q9038" s="218">
        <v>0.57163291841028041</v>
      </c>
      <c r="R9038" s="507">
        <v>8.1322743307040479E-2</v>
      </c>
      <c r="S9038" s="507">
        <v>-6.1951292060269392E-2</v>
      </c>
      <c r="T9038" s="218">
        <v>0.71288817081636058</v>
      </c>
    </row>
    <row r="9039" spans="1:20" x14ac:dyDescent="0.6">
      <c r="A9039" s="218" t="s">
        <v>25512</v>
      </c>
      <c r="B9039" s="218" t="s">
        <v>25513</v>
      </c>
      <c r="C9039" s="218">
        <v>6.4991015874416904</v>
      </c>
      <c r="D9039" s="218">
        <v>6.5022063992712003</v>
      </c>
      <c r="E9039" s="218">
        <v>6.9084267619459201</v>
      </c>
      <c r="F9039" s="218">
        <v>6.7822779980962702</v>
      </c>
      <c r="G9039" s="218">
        <v>1.28195838278228</v>
      </c>
      <c r="H9039" s="218">
        <v>0.123827711997599</v>
      </c>
      <c r="I9039" t="s">
        <v>25514</v>
      </c>
      <c r="J9039" s="218" t="s">
        <v>25514</v>
      </c>
      <c r="K9039" s="218">
        <v>2</v>
      </c>
      <c r="L9039" s="218">
        <v>0.40932517450422967</v>
      </c>
      <c r="M9039" s="218">
        <v>0.28317641065457977</v>
      </c>
      <c r="N9039" s="218">
        <v>0.40622036267471984</v>
      </c>
      <c r="O9039" s="218">
        <v>0.28007159882506993</v>
      </c>
      <c r="P9039" s="218">
        <v>-5.2171432046594104</v>
      </c>
      <c r="Q9039" s="218">
        <v>-6.3752738754440914</v>
      </c>
      <c r="R9039" s="507">
        <v>0.34625079257940472</v>
      </c>
      <c r="S9039" s="507">
        <v>0.34314598074989489</v>
      </c>
      <c r="T9039" s="218">
        <v>-5.7962085400517509</v>
      </c>
    </row>
    <row r="9040" spans="1:20" x14ac:dyDescent="0.6">
      <c r="A9040" s="218" t="s">
        <v>25515</v>
      </c>
      <c r="B9040" s="218" t="s">
        <v>25516</v>
      </c>
      <c r="C9040" s="218">
        <v>1.311150011841</v>
      </c>
      <c r="D9040" s="218">
        <v>1.5843542080330799</v>
      </c>
      <c r="E9040" s="218">
        <v>2.3646453576846902</v>
      </c>
      <c r="F9040" s="218">
        <v>0</v>
      </c>
      <c r="G9040" s="218">
        <v>0</v>
      </c>
      <c r="H9040" s="218">
        <v>0</v>
      </c>
      <c r="I9040" t="s">
        <v>25514</v>
      </c>
      <c r="J9040" s="218" t="s">
        <v>25514</v>
      </c>
      <c r="K9040" s="218">
        <v>2</v>
      </c>
      <c r="L9040" s="218">
        <v>1.0534953458436902</v>
      </c>
      <c r="M9040" s="218">
        <v>-1.311150011841</v>
      </c>
      <c r="N9040" s="218">
        <v>0.78029114965161028</v>
      </c>
      <c r="O9040" s="218">
        <v>-1.5843542080330799</v>
      </c>
      <c r="P9040" s="218">
        <v>-1.311150011841</v>
      </c>
      <c r="Q9040" s="218">
        <v>-1.311150011841</v>
      </c>
      <c r="R9040" s="507">
        <v>-0.1288273329986549</v>
      </c>
      <c r="S9040" s="507">
        <v>-0.40203152919073482</v>
      </c>
      <c r="T9040" s="218">
        <v>-1.311150011841</v>
      </c>
    </row>
    <row r="9041" spans="1:20" x14ac:dyDescent="0.6">
      <c r="A9041" s="218" t="s">
        <v>25517</v>
      </c>
      <c r="B9041" s="218" t="s">
        <v>25518</v>
      </c>
      <c r="C9041" s="218">
        <v>6.8481180231862897</v>
      </c>
      <c r="D9041" s="218">
        <v>6.9985401782240304</v>
      </c>
      <c r="E9041" s="218">
        <v>6.7182863373092596</v>
      </c>
      <c r="F9041" s="218">
        <v>6.4177264764701496</v>
      </c>
      <c r="G9041" s="218">
        <v>1.0162357018798001</v>
      </c>
      <c r="H9041" s="218">
        <v>0.123827711997599</v>
      </c>
      <c r="I9041" t="s">
        <v>25519</v>
      </c>
      <c r="J9041" s="218" t="s">
        <v>25519</v>
      </c>
      <c r="K9041" s="218">
        <v>1</v>
      </c>
      <c r="L9041" s="218">
        <v>-0.12983168587703009</v>
      </c>
      <c r="M9041" s="218">
        <v>-0.43039154671614011</v>
      </c>
      <c r="N9041" s="218">
        <v>-0.28025384091477079</v>
      </c>
      <c r="O9041" s="218">
        <v>-0.58081370175388081</v>
      </c>
      <c r="P9041" s="218">
        <v>-5.8318823213064892</v>
      </c>
      <c r="Q9041" s="218">
        <v>-6.7242903111886907</v>
      </c>
      <c r="R9041" s="507">
        <v>-0.2801116162965851</v>
      </c>
      <c r="S9041" s="507">
        <v>-0.4305337713343258</v>
      </c>
      <c r="T9041" s="218">
        <v>-6.2780863162475899</v>
      </c>
    </row>
    <row r="9042" spans="1:20" x14ac:dyDescent="0.6">
      <c r="A9042" s="218" t="s">
        <v>25520</v>
      </c>
      <c r="B9042" s="218" t="s">
        <v>25521</v>
      </c>
      <c r="C9042" s="218">
        <v>0</v>
      </c>
      <c r="D9042" s="218">
        <v>0</v>
      </c>
      <c r="E9042" s="218">
        <v>0</v>
      </c>
      <c r="F9042" s="218">
        <v>0</v>
      </c>
      <c r="G9042" s="218">
        <v>0</v>
      </c>
      <c r="H9042" s="218">
        <v>0</v>
      </c>
      <c r="I9042" t="s">
        <v>25522</v>
      </c>
      <c r="J9042" s="218" t="s">
        <v>25522</v>
      </c>
      <c r="K9042" s="218">
        <v>1</v>
      </c>
      <c r="L9042" s="218">
        <v>0</v>
      </c>
      <c r="M9042" s="218">
        <v>0</v>
      </c>
      <c r="N9042" s="218">
        <v>0</v>
      </c>
      <c r="O9042" s="218">
        <v>0</v>
      </c>
      <c r="P9042" s="218">
        <v>0</v>
      </c>
      <c r="Q9042" s="218">
        <v>0</v>
      </c>
      <c r="R9042" s="507">
        <v>0</v>
      </c>
      <c r="S9042" s="507">
        <v>0</v>
      </c>
      <c r="T9042" s="218">
        <v>0</v>
      </c>
    </row>
    <row r="9043" spans="1:20" x14ac:dyDescent="0.6">
      <c r="A9043" s="218" t="s">
        <v>25523</v>
      </c>
      <c r="B9043" s="218" t="s">
        <v>25524</v>
      </c>
      <c r="C9043" s="218">
        <v>6.4081443901938897</v>
      </c>
      <c r="D9043" s="218">
        <v>6.55896001564322</v>
      </c>
      <c r="E9043" s="218">
        <v>6.6798694298395302</v>
      </c>
      <c r="F9043" s="218">
        <v>6.6101845807272497</v>
      </c>
      <c r="G9043" s="218">
        <v>9.8170529296661897</v>
      </c>
      <c r="H9043" s="218">
        <v>0.34353965418307397</v>
      </c>
      <c r="I9043" t="s">
        <v>25525</v>
      </c>
      <c r="J9043" s="218" t="s">
        <v>25525</v>
      </c>
      <c r="K9043" s="218">
        <v>1</v>
      </c>
      <c r="L9043" s="218">
        <v>0.27172503964564054</v>
      </c>
      <c r="M9043" s="218">
        <v>0.20204019053335998</v>
      </c>
      <c r="N9043" s="218">
        <v>0.12090941419631029</v>
      </c>
      <c r="O9043" s="218">
        <v>5.1224565084029727E-2</v>
      </c>
      <c r="P9043" s="218">
        <v>3.4089085394723</v>
      </c>
      <c r="Q9043" s="218">
        <v>-6.064604736010816</v>
      </c>
      <c r="R9043" s="507">
        <v>0.23688261508950026</v>
      </c>
      <c r="S9043" s="507">
        <v>8.6066989640170011E-2</v>
      </c>
      <c r="T9043" s="218">
        <v>-1.327848098269258</v>
      </c>
    </row>
    <row r="9044" spans="1:20" x14ac:dyDescent="0.6">
      <c r="A9044" s="218" t="s">
        <v>25526</v>
      </c>
      <c r="B9044" s="218" t="s">
        <v>25527</v>
      </c>
      <c r="C9044" s="218">
        <v>5.3085269167940003</v>
      </c>
      <c r="D9044" s="218">
        <v>5.3404191674895802</v>
      </c>
      <c r="E9044" s="218">
        <v>5.0615639920968896</v>
      </c>
      <c r="F9044" s="218">
        <v>4.71767535466405</v>
      </c>
      <c r="G9044" s="218">
        <v>5.2755738862496298</v>
      </c>
      <c r="H9044" s="218">
        <v>7.9541857168417396</v>
      </c>
      <c r="I9044" t="s">
        <v>25528</v>
      </c>
      <c r="J9044" s="218" t="s">
        <v>25528</v>
      </c>
      <c r="K9044" s="218">
        <v>1</v>
      </c>
      <c r="L9044" s="218">
        <v>-0.24696292469711079</v>
      </c>
      <c r="M9044" s="218">
        <v>-0.59085156212995038</v>
      </c>
      <c r="N9044" s="218">
        <v>-0.27885517539269067</v>
      </c>
      <c r="O9044" s="218">
        <v>-0.62274381282553026</v>
      </c>
      <c r="P9044" s="218">
        <v>-3.2953030544370598E-2</v>
      </c>
      <c r="Q9044" s="218">
        <v>2.6456588000477392</v>
      </c>
      <c r="R9044" s="507">
        <v>-0.41890724341353058</v>
      </c>
      <c r="S9044" s="507">
        <v>-0.45079949410911047</v>
      </c>
      <c r="T9044" s="218">
        <v>1.3063528847516843</v>
      </c>
    </row>
    <row r="9045" spans="1:20" x14ac:dyDescent="0.6">
      <c r="A9045" s="218" t="s">
        <v>25529</v>
      </c>
      <c r="B9045" s="218" t="s">
        <v>25530</v>
      </c>
      <c r="C9045" s="218">
        <v>5.6089097430554098</v>
      </c>
      <c r="D9045" s="218">
        <v>5.7596742949865796</v>
      </c>
      <c r="E9045" s="218">
        <v>5.9961702009072297</v>
      </c>
      <c r="F9045" s="218">
        <v>6.2634071631050903</v>
      </c>
      <c r="G9045" s="218">
        <v>4.3953122231508797</v>
      </c>
      <c r="H9045" s="218">
        <v>0</v>
      </c>
      <c r="I9045" t="s">
        <v>25531</v>
      </c>
      <c r="J9045" s="218" t="s">
        <v>25531</v>
      </c>
      <c r="K9045" s="218">
        <v>1</v>
      </c>
      <c r="L9045" s="218">
        <v>0.38726045785181995</v>
      </c>
      <c r="M9045" s="218">
        <v>0.65449742004968048</v>
      </c>
      <c r="N9045" s="218">
        <v>0.23649590592065017</v>
      </c>
      <c r="O9045" s="218">
        <v>0.5037328681185107</v>
      </c>
      <c r="P9045" s="218">
        <v>-1.2135975199045301</v>
      </c>
      <c r="Q9045" s="218">
        <v>-5.6089097430554098</v>
      </c>
      <c r="R9045" s="507">
        <v>0.52087893895075021</v>
      </c>
      <c r="S9045" s="507">
        <v>0.37011438701958044</v>
      </c>
      <c r="T9045" s="218">
        <v>-3.41125363147997</v>
      </c>
    </row>
    <row r="9046" spans="1:20" x14ac:dyDescent="0.6">
      <c r="A9046" s="218" t="s">
        <v>25532</v>
      </c>
      <c r="B9046" s="218" t="s">
        <v>25533</v>
      </c>
      <c r="C9046" s="218">
        <v>6.9516886796159199</v>
      </c>
      <c r="D9046" s="218">
        <v>7.0978165747687196</v>
      </c>
      <c r="E9046" s="218">
        <v>7.3947074668869197</v>
      </c>
      <c r="F9046" s="218">
        <v>6.81617142852767</v>
      </c>
      <c r="G9046" s="218">
        <v>7.0421514279972799</v>
      </c>
      <c r="H9046" s="218">
        <v>0</v>
      </c>
      <c r="I9046" t="s">
        <v>25534</v>
      </c>
      <c r="J9046" s="218" t="s">
        <v>25534</v>
      </c>
      <c r="K9046" s="218">
        <v>1</v>
      </c>
      <c r="L9046" s="218">
        <v>0.44301878727099986</v>
      </c>
      <c r="M9046" s="218">
        <v>-0.13551725108824986</v>
      </c>
      <c r="N9046" s="218">
        <v>0.29689089211820008</v>
      </c>
      <c r="O9046" s="218">
        <v>-0.28164514624104964</v>
      </c>
      <c r="P9046" s="218">
        <v>9.0462748381360036E-2</v>
      </c>
      <c r="Q9046" s="218">
        <v>-6.9516886796159199</v>
      </c>
      <c r="R9046" s="507">
        <v>0.153750768091375</v>
      </c>
      <c r="S9046" s="507">
        <v>7.6228729385752203E-3</v>
      </c>
      <c r="T9046" s="218">
        <v>-3.4306129656172799</v>
      </c>
    </row>
    <row r="9047" spans="1:20" x14ac:dyDescent="0.6">
      <c r="A9047" s="218" t="s">
        <v>25535</v>
      </c>
      <c r="B9047" s="218" t="s">
        <v>25536</v>
      </c>
      <c r="C9047" s="218">
        <v>7.51511954022825</v>
      </c>
      <c r="D9047" s="218">
        <v>7.6081194574171001</v>
      </c>
      <c r="E9047" s="218">
        <v>7.3963538069539903</v>
      </c>
      <c r="F9047" s="218">
        <v>7.8950819662671696</v>
      </c>
      <c r="G9047" s="218">
        <v>5.7972383639665797</v>
      </c>
      <c r="H9047" s="218">
        <v>6.0958343443048904</v>
      </c>
      <c r="I9047" t="s">
        <v>25537</v>
      </c>
      <c r="J9047" s="218" t="s">
        <v>25537</v>
      </c>
      <c r="K9047" s="218">
        <v>1</v>
      </c>
      <c r="L9047" s="218">
        <v>-0.11876573327425977</v>
      </c>
      <c r="M9047" s="218">
        <v>0.37996242603891961</v>
      </c>
      <c r="N9047" s="218">
        <v>-0.2117656504631098</v>
      </c>
      <c r="O9047" s="218">
        <v>0.28696250885006958</v>
      </c>
      <c r="P9047" s="218">
        <v>-1.7178811762616704</v>
      </c>
      <c r="Q9047" s="218">
        <v>-1.4192851959233597</v>
      </c>
      <c r="R9047" s="507">
        <v>0.13059834638232992</v>
      </c>
      <c r="S9047" s="507">
        <v>3.7598429193479888E-2</v>
      </c>
      <c r="T9047" s="218">
        <v>-1.568583186092515</v>
      </c>
    </row>
    <row r="9048" spans="1:20" x14ac:dyDescent="0.6">
      <c r="A9048" s="218" t="s">
        <v>25538</v>
      </c>
      <c r="B9048" s="218" t="s">
        <v>25539</v>
      </c>
      <c r="C9048" s="218">
        <v>6.4177910044848803</v>
      </c>
      <c r="D9048" s="218">
        <v>6.6125994559369001</v>
      </c>
      <c r="E9048" s="218">
        <v>6.6060971478482999</v>
      </c>
      <c r="F9048" s="218">
        <v>5.0386311836763502</v>
      </c>
      <c r="G9048" s="218">
        <v>1.9875538236510399</v>
      </c>
      <c r="H9048" s="218">
        <v>0</v>
      </c>
      <c r="I9048" t="s">
        <v>25540</v>
      </c>
      <c r="J9048" s="218" t="s">
        <v>25540</v>
      </c>
      <c r="K9048" s="218">
        <v>2</v>
      </c>
      <c r="L9048" s="218">
        <v>0.18830614336341966</v>
      </c>
      <c r="M9048" s="218">
        <v>-1.3791598208085301</v>
      </c>
      <c r="N9048" s="218">
        <v>-6.5023080886001949E-3</v>
      </c>
      <c r="O9048" s="218">
        <v>-1.5739682722605499</v>
      </c>
      <c r="P9048" s="218">
        <v>-4.4302371808338403</v>
      </c>
      <c r="Q9048" s="218">
        <v>-6.4177910044848803</v>
      </c>
      <c r="R9048" s="507">
        <v>-0.5954268387225552</v>
      </c>
      <c r="S9048" s="507">
        <v>-0.79023529017457506</v>
      </c>
      <c r="T9048" s="218">
        <v>-5.4240140926593607</v>
      </c>
    </row>
    <row r="9049" spans="1:20" x14ac:dyDescent="0.6">
      <c r="A9049" s="218" t="s">
        <v>25541</v>
      </c>
      <c r="B9049" s="218" t="s">
        <v>25542</v>
      </c>
      <c r="C9049" s="218">
        <v>6.18341924305129</v>
      </c>
      <c r="D9049" s="218">
        <v>6.2460931127999304</v>
      </c>
      <c r="E9049" s="218">
        <v>4.3805231662834396</v>
      </c>
      <c r="F9049" s="218">
        <v>5.9349790982842299</v>
      </c>
      <c r="G9049" s="218">
        <v>7.9080576808593399</v>
      </c>
      <c r="H9049" s="218">
        <v>0.123827711997599</v>
      </c>
      <c r="I9049" t="s">
        <v>25540</v>
      </c>
      <c r="J9049" s="218" t="s">
        <v>25540</v>
      </c>
      <c r="K9049" s="218">
        <v>2</v>
      </c>
      <c r="L9049" s="218">
        <v>-1.8028960767678504</v>
      </c>
      <c r="M9049" s="218">
        <v>-0.24844014476706011</v>
      </c>
      <c r="N9049" s="218">
        <v>-1.8655699465164908</v>
      </c>
      <c r="O9049" s="218">
        <v>-0.31111401451570053</v>
      </c>
      <c r="P9049" s="218">
        <v>1.7246384378080499</v>
      </c>
      <c r="Q9049" s="218">
        <v>-6.059591531053691</v>
      </c>
      <c r="R9049" s="507">
        <v>-1.0256681107674552</v>
      </c>
      <c r="S9049" s="507">
        <v>-1.0883419805160957</v>
      </c>
      <c r="T9049" s="218">
        <v>-2.1674765466228205</v>
      </c>
    </row>
    <row r="9050" spans="1:20" x14ac:dyDescent="0.6">
      <c r="A9050" s="218" t="s">
        <v>25543</v>
      </c>
      <c r="B9050" s="218" t="s">
        <v>25544</v>
      </c>
      <c r="C9050" s="218">
        <v>5.3694476375570002</v>
      </c>
      <c r="D9050" s="218">
        <v>5.4242730100320902</v>
      </c>
      <c r="E9050" s="218">
        <v>6.0005064697530903</v>
      </c>
      <c r="F9050" s="218">
        <v>4.8515085774143296</v>
      </c>
      <c r="G9050" s="218">
        <v>8.4672435888603808</v>
      </c>
      <c r="H9050" s="218">
        <v>5.8953790548874601</v>
      </c>
      <c r="I9050" t="s">
        <v>25545</v>
      </c>
      <c r="J9050" s="218" t="s">
        <v>25545</v>
      </c>
      <c r="K9050" s="218">
        <v>1</v>
      </c>
      <c r="L9050" s="218">
        <v>0.63105883219609016</v>
      </c>
      <c r="M9050" s="218">
        <v>-0.51793906014267055</v>
      </c>
      <c r="N9050" s="218">
        <v>0.57623345972100015</v>
      </c>
      <c r="O9050" s="218">
        <v>-0.57276443261776055</v>
      </c>
      <c r="P9050" s="218">
        <v>3.0977959513033806</v>
      </c>
      <c r="Q9050" s="218">
        <v>0.52593141733045989</v>
      </c>
      <c r="R9050" s="507">
        <v>5.6559886026709805E-2</v>
      </c>
      <c r="S9050" s="507">
        <v>1.7345135516197985E-3</v>
      </c>
      <c r="T9050" s="218">
        <v>1.8118636843169202</v>
      </c>
    </row>
    <row r="9051" spans="1:20" x14ac:dyDescent="0.6">
      <c r="A9051" s="218" t="s">
        <v>25546</v>
      </c>
      <c r="B9051" s="218" t="s">
        <v>25547</v>
      </c>
      <c r="C9051" s="218">
        <v>7.0998649914079097</v>
      </c>
      <c r="D9051" s="218">
        <v>7.0518850735489096</v>
      </c>
      <c r="E9051" s="218">
        <v>7.7188068561693104</v>
      </c>
      <c r="F9051" s="218">
        <v>6.9453356688874299</v>
      </c>
      <c r="G9051" s="218">
        <v>9.0302544847930495</v>
      </c>
      <c r="H9051" s="218">
        <v>8.1612163745845692</v>
      </c>
      <c r="I9051" t="s">
        <v>25548</v>
      </c>
      <c r="J9051" s="218" t="s">
        <v>25548</v>
      </c>
      <c r="K9051" s="218">
        <v>1</v>
      </c>
      <c r="L9051" s="218">
        <v>0.61894186476140067</v>
      </c>
      <c r="M9051" s="218">
        <v>-0.15452932252047979</v>
      </c>
      <c r="N9051" s="218">
        <v>0.6669217826204008</v>
      </c>
      <c r="O9051" s="218">
        <v>-0.10654940466147966</v>
      </c>
      <c r="P9051" s="218">
        <v>1.9303894933851398</v>
      </c>
      <c r="Q9051" s="218">
        <v>1.0613513831766594</v>
      </c>
      <c r="R9051" s="507">
        <v>0.23220627112046044</v>
      </c>
      <c r="S9051" s="507">
        <v>0.28018618897946057</v>
      </c>
      <c r="T9051" s="218">
        <v>1.4958704382808996</v>
      </c>
    </row>
    <row r="9052" spans="1:20" x14ac:dyDescent="0.6">
      <c r="A9052" s="218" t="s">
        <v>25549</v>
      </c>
      <c r="B9052" s="218" t="s">
        <v>25550</v>
      </c>
      <c r="C9052" s="218">
        <v>7.0726441053942102</v>
      </c>
      <c r="D9052" s="218">
        <v>6.9788127148916104</v>
      </c>
      <c r="E9052" s="218">
        <v>6.1885956836218501</v>
      </c>
      <c r="F9052" s="218">
        <v>6.9425798133628396</v>
      </c>
      <c r="G9052" s="218">
        <v>8.5929211092108702</v>
      </c>
      <c r="H9052" s="218">
        <v>0</v>
      </c>
      <c r="I9052" t="s">
        <v>25551</v>
      </c>
      <c r="J9052" s="218" t="s">
        <v>25551</v>
      </c>
      <c r="K9052" s="218">
        <v>1</v>
      </c>
      <c r="L9052" s="218">
        <v>-0.88404842177236009</v>
      </c>
      <c r="M9052" s="218">
        <v>-0.1300642920313706</v>
      </c>
      <c r="N9052" s="218">
        <v>-0.79021703126976028</v>
      </c>
      <c r="O9052" s="218">
        <v>-3.6232901528770789E-2</v>
      </c>
      <c r="P9052" s="218">
        <v>1.52027700381666</v>
      </c>
      <c r="Q9052" s="218">
        <v>-7.0726441053942102</v>
      </c>
      <c r="R9052" s="507">
        <v>-0.50705635690186535</v>
      </c>
      <c r="S9052" s="507">
        <v>-0.41322496639926554</v>
      </c>
      <c r="T9052" s="218">
        <v>-2.7761835507887751</v>
      </c>
    </row>
    <row r="9053" spans="1:20" x14ac:dyDescent="0.6">
      <c r="A9053" s="218" t="s">
        <v>25552</v>
      </c>
      <c r="B9053" s="218" t="s">
        <v>25553</v>
      </c>
      <c r="C9053" s="218">
        <v>3.8639820412377501</v>
      </c>
      <c r="D9053" s="218">
        <v>3.9917349567487599</v>
      </c>
      <c r="E9053" s="218">
        <v>2.3319847065119599</v>
      </c>
      <c r="F9053" s="218">
        <v>4.5229597366546797</v>
      </c>
      <c r="G9053" s="218">
        <v>0</v>
      </c>
      <c r="H9053" s="218">
        <v>0</v>
      </c>
      <c r="I9053" t="s">
        <v>25554</v>
      </c>
      <c r="J9053" s="218" t="s">
        <v>25554</v>
      </c>
      <c r="K9053" s="218">
        <v>2</v>
      </c>
      <c r="L9053" s="218">
        <v>-1.5319973347257902</v>
      </c>
      <c r="M9053" s="218">
        <v>0.65897769541692952</v>
      </c>
      <c r="N9053" s="218">
        <v>-1.6597502502368</v>
      </c>
      <c r="O9053" s="218">
        <v>0.53122477990591976</v>
      </c>
      <c r="P9053" s="218">
        <v>-3.8639820412377501</v>
      </c>
      <c r="Q9053" s="218">
        <v>-3.8639820412377501</v>
      </c>
      <c r="R9053" s="507">
        <v>-0.43650981965443036</v>
      </c>
      <c r="S9053" s="507">
        <v>-0.56426273516544012</v>
      </c>
      <c r="T9053" s="218">
        <v>-3.8639820412377501</v>
      </c>
    </row>
    <row r="9054" spans="1:20" x14ac:dyDescent="0.6">
      <c r="A9054" s="218" t="s">
        <v>25555</v>
      </c>
      <c r="B9054" s="218" t="s">
        <v>25556</v>
      </c>
      <c r="C9054" s="218">
        <v>3.2847974906976001</v>
      </c>
      <c r="D9054" s="218">
        <v>3.47569989538338</v>
      </c>
      <c r="E9054" s="218">
        <v>5.44016568968664E-2</v>
      </c>
      <c r="F9054" s="218">
        <v>2.4118717350207399</v>
      </c>
      <c r="G9054" s="218">
        <v>0</v>
      </c>
      <c r="H9054" s="218">
        <v>0</v>
      </c>
      <c r="I9054" t="s">
        <v>25554</v>
      </c>
      <c r="J9054" s="218" t="s">
        <v>25554</v>
      </c>
      <c r="K9054" s="218">
        <v>2</v>
      </c>
      <c r="L9054" s="218">
        <v>-3.2303958338007335</v>
      </c>
      <c r="M9054" s="218">
        <v>-0.87292575567686015</v>
      </c>
      <c r="N9054" s="218">
        <v>-3.4212982384865134</v>
      </c>
      <c r="O9054" s="218">
        <v>-1.0638281603626401</v>
      </c>
      <c r="P9054" s="218">
        <v>-3.2847974906976001</v>
      </c>
      <c r="Q9054" s="218">
        <v>-3.2847974906976001</v>
      </c>
      <c r="R9054" s="507">
        <v>-2.0516607947387966</v>
      </c>
      <c r="S9054" s="507">
        <v>-2.2425631994245769</v>
      </c>
      <c r="T9054" s="218">
        <v>-3.2847974906976001</v>
      </c>
    </row>
    <row r="9055" spans="1:20" x14ac:dyDescent="0.6">
      <c r="A9055" s="218" t="s">
        <v>25557</v>
      </c>
      <c r="B9055" s="218" t="s">
        <v>25558</v>
      </c>
      <c r="C9055" s="218">
        <v>4.6916354590142602</v>
      </c>
      <c r="D9055" s="218">
        <v>4.7817698056959603</v>
      </c>
      <c r="E9055" s="218">
        <v>2.9131895166743198</v>
      </c>
      <c r="F9055" s="218">
        <v>3.28265965103409</v>
      </c>
      <c r="G9055" s="218">
        <v>0</v>
      </c>
      <c r="H9055" s="218">
        <v>0</v>
      </c>
      <c r="I9055" t="s">
        <v>25559</v>
      </c>
      <c r="J9055" s="218" t="s">
        <v>25559</v>
      </c>
      <c r="K9055" s="218">
        <v>1</v>
      </c>
      <c r="L9055" s="218">
        <v>-1.7784459423399404</v>
      </c>
      <c r="M9055" s="218">
        <v>-1.4089758079801702</v>
      </c>
      <c r="N9055" s="218">
        <v>-1.8685802890216405</v>
      </c>
      <c r="O9055" s="218">
        <v>-1.4991101546618704</v>
      </c>
      <c r="P9055" s="218">
        <v>-4.6916354590142602</v>
      </c>
      <c r="Q9055" s="218">
        <v>-4.6916354590142602</v>
      </c>
      <c r="R9055" s="507">
        <v>-1.5937108751600553</v>
      </c>
      <c r="S9055" s="507">
        <v>-1.6838452218417554</v>
      </c>
      <c r="T9055" s="218">
        <v>-4.6916354590142602</v>
      </c>
    </row>
    <row r="9056" spans="1:20" x14ac:dyDescent="0.6">
      <c r="A9056" s="218" t="s">
        <v>25560</v>
      </c>
      <c r="B9056" s="218" t="s">
        <v>25561</v>
      </c>
      <c r="C9056" s="218">
        <v>4.8396406690431402</v>
      </c>
      <c r="D9056" s="218">
        <v>4.7557595775288197</v>
      </c>
      <c r="E9056" s="218">
        <v>3.6950152777468301</v>
      </c>
      <c r="F9056" s="218">
        <v>4.3876710620986099</v>
      </c>
      <c r="G9056" s="218">
        <v>0.59580657787600999</v>
      </c>
      <c r="H9056" s="218">
        <v>0</v>
      </c>
      <c r="I9056" t="s">
        <v>25562</v>
      </c>
      <c r="J9056" s="218" t="s">
        <v>25562</v>
      </c>
      <c r="K9056" s="218">
        <v>2</v>
      </c>
      <c r="L9056" s="218">
        <v>-1.14462539129631</v>
      </c>
      <c r="M9056" s="218">
        <v>-0.45196960694453026</v>
      </c>
      <c r="N9056" s="218">
        <v>-1.0607442997819896</v>
      </c>
      <c r="O9056" s="218">
        <v>-0.36808851543020982</v>
      </c>
      <c r="P9056" s="218">
        <v>-4.2438340911671304</v>
      </c>
      <c r="Q9056" s="218">
        <v>-4.8396406690431402</v>
      </c>
      <c r="R9056" s="507">
        <v>-0.79829749912042014</v>
      </c>
      <c r="S9056" s="507">
        <v>-0.7144164076060997</v>
      </c>
      <c r="T9056" s="218">
        <v>-4.5417373801051353</v>
      </c>
    </row>
    <row r="9057" spans="1:20" x14ac:dyDescent="0.6">
      <c r="A9057" s="218" t="s">
        <v>25563</v>
      </c>
      <c r="B9057" s="218" t="s">
        <v>25564</v>
      </c>
      <c r="C9057" s="218">
        <v>5.1986651400108004</v>
      </c>
      <c r="D9057" s="218">
        <v>4.9240273427012502</v>
      </c>
      <c r="E9057" s="218">
        <v>4.6067044785760203</v>
      </c>
      <c r="F9057" s="218">
        <v>3.4969258173171198</v>
      </c>
      <c r="G9057" s="218">
        <v>0.69026577864285299</v>
      </c>
      <c r="H9057" s="218">
        <v>0.123827711997599</v>
      </c>
      <c r="I9057" t="s">
        <v>25562</v>
      </c>
      <c r="J9057" s="218" t="s">
        <v>25562</v>
      </c>
      <c r="K9057" s="218">
        <v>2</v>
      </c>
      <c r="L9057" s="218">
        <v>-0.5919606614347801</v>
      </c>
      <c r="M9057" s="218">
        <v>-1.7017393226936806</v>
      </c>
      <c r="N9057" s="218">
        <v>-0.31732286412522992</v>
      </c>
      <c r="O9057" s="218">
        <v>-1.4271015253841304</v>
      </c>
      <c r="P9057" s="218">
        <v>-4.5083993613679478</v>
      </c>
      <c r="Q9057" s="218">
        <v>-5.0748374280132014</v>
      </c>
      <c r="R9057" s="507">
        <v>-1.1468499920642303</v>
      </c>
      <c r="S9057" s="507">
        <v>-0.87221219475468015</v>
      </c>
      <c r="T9057" s="218">
        <v>-4.791618394690575</v>
      </c>
    </row>
    <row r="9058" spans="1:20" x14ac:dyDescent="0.6">
      <c r="A9058" s="218" t="s">
        <v>25565</v>
      </c>
      <c r="B9058" s="218" t="s">
        <v>25566</v>
      </c>
      <c r="C9058" s="218">
        <v>5.9055033162929602</v>
      </c>
      <c r="D9058" s="218">
        <v>5.97713249170664</v>
      </c>
      <c r="E9058" s="218">
        <v>5.0731383868779396</v>
      </c>
      <c r="F9058" s="218">
        <v>6.7030764897956896</v>
      </c>
      <c r="G9058" s="218">
        <v>0.77891856884019794</v>
      </c>
      <c r="H9058" s="218">
        <v>0</v>
      </c>
      <c r="I9058" t="s">
        <v>25567</v>
      </c>
      <c r="J9058" s="218" t="s">
        <v>25567</v>
      </c>
      <c r="K9058" s="218">
        <v>1</v>
      </c>
      <c r="L9058" s="218">
        <v>-0.8323649294150206</v>
      </c>
      <c r="M9058" s="218">
        <v>0.79757317350272938</v>
      </c>
      <c r="N9058" s="218">
        <v>-0.90399410482870035</v>
      </c>
      <c r="O9058" s="218">
        <v>0.72594399808904964</v>
      </c>
      <c r="P9058" s="218">
        <v>-5.1265847474527622</v>
      </c>
      <c r="Q9058" s="218">
        <v>-5.9055033162929602</v>
      </c>
      <c r="R9058" s="507">
        <v>-1.7395877956145611E-2</v>
      </c>
      <c r="S9058" s="507">
        <v>-8.9025053369825358E-2</v>
      </c>
      <c r="T9058" s="218">
        <v>-5.5160440318728607</v>
      </c>
    </row>
    <row r="9059" spans="1:20" x14ac:dyDescent="0.6">
      <c r="A9059" s="218" t="s">
        <v>25568</v>
      </c>
      <c r="B9059" s="218" t="s">
        <v>25569</v>
      </c>
      <c r="C9059" s="218">
        <v>2.3349518731727601</v>
      </c>
      <c r="D9059" s="218">
        <v>2.1184087830765601</v>
      </c>
      <c r="E9059" s="218">
        <v>0</v>
      </c>
      <c r="F9059" s="218">
        <v>0</v>
      </c>
      <c r="G9059" s="218">
        <v>0</v>
      </c>
      <c r="H9059" s="218">
        <v>0</v>
      </c>
      <c r="I9059" t="s">
        <v>25570</v>
      </c>
      <c r="J9059" s="218" t="s">
        <v>25570</v>
      </c>
      <c r="K9059" s="218">
        <v>1</v>
      </c>
      <c r="L9059" s="218">
        <v>-2.3349518731727601</v>
      </c>
      <c r="M9059" s="218">
        <v>-2.3349518731727601</v>
      </c>
      <c r="N9059" s="218">
        <v>-2.1184087830765601</v>
      </c>
      <c r="O9059" s="218">
        <v>-2.1184087830765601</v>
      </c>
      <c r="P9059" s="218">
        <v>-2.3349518731727601</v>
      </c>
      <c r="Q9059" s="218">
        <v>-2.3349518731727601</v>
      </c>
      <c r="R9059" s="507">
        <v>-2.3349518731727601</v>
      </c>
      <c r="S9059" s="507">
        <v>-2.1184087830765601</v>
      </c>
      <c r="T9059" s="218">
        <v>-2.3349518731727601</v>
      </c>
    </row>
    <row r="9060" spans="1:20" x14ac:dyDescent="0.6">
      <c r="A9060" s="218" t="s">
        <v>25571</v>
      </c>
      <c r="B9060" s="218" t="s">
        <v>25572</v>
      </c>
      <c r="C9060" s="218">
        <v>6.3544056394120298</v>
      </c>
      <c r="D9060" s="218">
        <v>6.2992827988676403</v>
      </c>
      <c r="E9060" s="218">
        <v>5.5964026406274598</v>
      </c>
      <c r="F9060" s="218">
        <v>7.1625064607601203</v>
      </c>
      <c r="G9060" s="218">
        <v>0.59580657787600999</v>
      </c>
      <c r="H9060" s="218">
        <v>0.123827711997599</v>
      </c>
      <c r="I9060" t="s">
        <v>25573</v>
      </c>
      <c r="J9060" s="218" t="s">
        <v>25573</v>
      </c>
      <c r="K9060" s="218">
        <v>1</v>
      </c>
      <c r="L9060" s="218">
        <v>-0.75800299878457</v>
      </c>
      <c r="M9060" s="218">
        <v>0.80810082134809047</v>
      </c>
      <c r="N9060" s="218">
        <v>-0.70288015824018046</v>
      </c>
      <c r="O9060" s="218">
        <v>0.86322366189248001</v>
      </c>
      <c r="P9060" s="218">
        <v>-5.7585990615360201</v>
      </c>
      <c r="Q9060" s="218">
        <v>-6.2305779274144308</v>
      </c>
      <c r="R9060" s="507">
        <v>2.5048911281760233E-2</v>
      </c>
      <c r="S9060" s="507">
        <v>8.0171751826149773E-2</v>
      </c>
      <c r="T9060" s="218">
        <v>-5.9945884944752255</v>
      </c>
    </row>
    <row r="9061" spans="1:20" x14ac:dyDescent="0.6">
      <c r="A9061" s="218" t="s">
        <v>25574</v>
      </c>
      <c r="B9061" s="218" t="s">
        <v>25575</v>
      </c>
      <c r="C9061" s="218">
        <v>5.8545613676497101</v>
      </c>
      <c r="D9061" s="218">
        <v>5.7761572690462701</v>
      </c>
      <c r="E9061" s="218">
        <v>4.5004931775600001</v>
      </c>
      <c r="F9061" s="218">
        <v>6.0152051004330804</v>
      </c>
      <c r="G9061" s="218">
        <v>5.1060195598507496</v>
      </c>
      <c r="H9061" s="218">
        <v>0.23786221336595301</v>
      </c>
      <c r="I9061" t="s">
        <v>25576</v>
      </c>
      <c r="J9061" s="218" t="s">
        <v>25576</v>
      </c>
      <c r="K9061" s="218">
        <v>2</v>
      </c>
      <c r="L9061" s="218">
        <v>-1.35406819008971</v>
      </c>
      <c r="M9061" s="218">
        <v>0.1606437327833703</v>
      </c>
      <c r="N9061" s="218">
        <v>-1.27566409148627</v>
      </c>
      <c r="O9061" s="218">
        <v>0.23904783138681029</v>
      </c>
      <c r="P9061" s="218">
        <v>-0.74854180779896051</v>
      </c>
      <c r="Q9061" s="218">
        <v>-5.616699154283757</v>
      </c>
      <c r="R9061" s="507">
        <v>-0.59671222865316986</v>
      </c>
      <c r="S9061" s="507">
        <v>-0.51830813004972986</v>
      </c>
      <c r="T9061" s="218">
        <v>-3.1826204810413588</v>
      </c>
    </row>
    <row r="9062" spans="1:20" x14ac:dyDescent="0.6">
      <c r="A9062" s="218" t="s">
        <v>25577</v>
      </c>
      <c r="B9062" s="218" t="s">
        <v>25578</v>
      </c>
      <c r="C9062" s="218">
        <v>5.3534519869211996</v>
      </c>
      <c r="D9062" s="218">
        <v>5.4472077498550497</v>
      </c>
      <c r="E9062" s="218">
        <v>4.8964086487514296</v>
      </c>
      <c r="F9062" s="218">
        <v>3.91757376407101</v>
      </c>
      <c r="G9062" s="218">
        <v>0.494726731926454</v>
      </c>
      <c r="H9062" s="218">
        <v>0.123827711997599</v>
      </c>
      <c r="I9062" t="s">
        <v>25576</v>
      </c>
      <c r="J9062" s="218" t="s">
        <v>25576</v>
      </c>
      <c r="K9062" s="218">
        <v>2</v>
      </c>
      <c r="L9062" s="218">
        <v>-0.45704333816977005</v>
      </c>
      <c r="M9062" s="218">
        <v>-1.4358782228501896</v>
      </c>
      <c r="N9062" s="218">
        <v>-0.55079910110362018</v>
      </c>
      <c r="O9062" s="218">
        <v>-1.5296339857840398</v>
      </c>
      <c r="P9062" s="218">
        <v>-4.8587252549947459</v>
      </c>
      <c r="Q9062" s="218">
        <v>-5.2296242749236006</v>
      </c>
      <c r="R9062" s="507">
        <v>-0.94646078050997984</v>
      </c>
      <c r="S9062" s="507">
        <v>-1.04021654344383</v>
      </c>
      <c r="T9062" s="218">
        <v>-5.0441747649591733</v>
      </c>
    </row>
    <row r="9063" spans="1:20" x14ac:dyDescent="0.6">
      <c r="A9063" s="218" t="s">
        <v>25579</v>
      </c>
      <c r="B9063" s="218" t="s">
        <v>25580</v>
      </c>
      <c r="C9063" s="218">
        <v>1.311150011841</v>
      </c>
      <c r="D9063" s="218">
        <v>0.57675653061515897</v>
      </c>
      <c r="E9063" s="218">
        <v>0</v>
      </c>
      <c r="F9063" s="218">
        <v>0</v>
      </c>
      <c r="G9063" s="218">
        <v>0</v>
      </c>
      <c r="H9063" s="218">
        <v>0</v>
      </c>
      <c r="I9063" t="s">
        <v>25581</v>
      </c>
      <c r="J9063" s="218" t="s">
        <v>25581</v>
      </c>
      <c r="K9063" s="218">
        <v>1</v>
      </c>
      <c r="L9063" s="218">
        <v>-1.311150011841</v>
      </c>
      <c r="M9063" s="218">
        <v>-1.311150011841</v>
      </c>
      <c r="N9063" s="218">
        <v>-0.57675653061515897</v>
      </c>
      <c r="O9063" s="218">
        <v>-0.57675653061515897</v>
      </c>
      <c r="P9063" s="218">
        <v>-1.311150011841</v>
      </c>
      <c r="Q9063" s="218">
        <v>-1.311150011841</v>
      </c>
      <c r="R9063" s="507">
        <v>-1.311150011841</v>
      </c>
      <c r="S9063" s="507">
        <v>-0.57675653061515897</v>
      </c>
      <c r="T9063" s="218">
        <v>-1.311150011841</v>
      </c>
    </row>
    <row r="9064" spans="1:20" x14ac:dyDescent="0.6">
      <c r="A9064" s="218" t="s">
        <v>25582</v>
      </c>
      <c r="B9064" s="218" t="s">
        <v>25583</v>
      </c>
      <c r="C9064" s="218">
        <v>3.3904765090000502</v>
      </c>
      <c r="D9064" s="218">
        <v>3.6133890992372999</v>
      </c>
      <c r="E9064" s="218">
        <v>0</v>
      </c>
      <c r="F9064" s="218">
        <v>4.8704817936650802</v>
      </c>
      <c r="G9064" s="218">
        <v>0.14046909216855899</v>
      </c>
      <c r="H9064" s="218">
        <v>0</v>
      </c>
      <c r="I9064" t="s">
        <v>25584</v>
      </c>
      <c r="J9064" s="218" t="s">
        <v>25584</v>
      </c>
      <c r="K9064" s="218">
        <v>2</v>
      </c>
      <c r="L9064" s="218">
        <v>-3.3904765090000502</v>
      </c>
      <c r="M9064" s="218">
        <v>1.48000528466503</v>
      </c>
      <c r="N9064" s="218">
        <v>-3.6133890992372999</v>
      </c>
      <c r="O9064" s="218">
        <v>1.2570926944277803</v>
      </c>
      <c r="P9064" s="218">
        <v>-3.2500074168314912</v>
      </c>
      <c r="Q9064" s="218">
        <v>-3.3904765090000502</v>
      </c>
      <c r="R9064" s="507">
        <v>-0.95523561216751007</v>
      </c>
      <c r="S9064" s="507">
        <v>-1.1781482024047598</v>
      </c>
      <c r="T9064" s="218">
        <v>-3.3202419629157705</v>
      </c>
    </row>
    <row r="9065" spans="1:20" x14ac:dyDescent="0.6">
      <c r="A9065" s="218" t="s">
        <v>25585</v>
      </c>
      <c r="B9065" s="218" t="s">
        <v>25586</v>
      </c>
      <c r="C9065" s="218">
        <v>4.0266431604262296</v>
      </c>
      <c r="D9065" s="218">
        <v>4.2244820039395501</v>
      </c>
      <c r="E9065" s="218">
        <v>0</v>
      </c>
      <c r="F9065" s="218">
        <v>4.1716857513146497</v>
      </c>
      <c r="G9065" s="218">
        <v>0</v>
      </c>
      <c r="H9065" s="218">
        <v>0.23786221336595301</v>
      </c>
      <c r="I9065" t="s">
        <v>25584</v>
      </c>
      <c r="J9065" s="218" t="s">
        <v>25584</v>
      </c>
      <c r="K9065" s="218">
        <v>2</v>
      </c>
      <c r="L9065" s="218">
        <v>-4.0266431604262296</v>
      </c>
      <c r="M9065" s="218">
        <v>0.14504259088842009</v>
      </c>
      <c r="N9065" s="218">
        <v>-4.2244820039395501</v>
      </c>
      <c r="O9065" s="218">
        <v>-5.2796252624900397E-2</v>
      </c>
      <c r="P9065" s="218">
        <v>-4.0266431604262296</v>
      </c>
      <c r="Q9065" s="218">
        <v>-3.7887809470602765</v>
      </c>
      <c r="R9065" s="507">
        <v>-1.9408002847689048</v>
      </c>
      <c r="S9065" s="507">
        <v>-2.1386391282822252</v>
      </c>
      <c r="T9065" s="218">
        <v>-3.907712053743253</v>
      </c>
    </row>
    <row r="9066" spans="1:20" x14ac:dyDescent="0.6">
      <c r="A9066" s="218" t="s">
        <v>25587</v>
      </c>
      <c r="B9066" s="218" t="s">
        <v>25588</v>
      </c>
      <c r="C9066" s="218">
        <v>3.7797092372243499</v>
      </c>
      <c r="D9066" s="218">
        <v>3.5622828035787801</v>
      </c>
      <c r="E9066" s="218">
        <v>4.15947093196064</v>
      </c>
      <c r="F9066" s="218">
        <v>4.3085441077137698</v>
      </c>
      <c r="G9066" s="218">
        <v>0.94138514970795095</v>
      </c>
      <c r="H9066" s="218">
        <v>0</v>
      </c>
      <c r="I9066" t="s">
        <v>25589</v>
      </c>
      <c r="J9066" s="218" t="s">
        <v>25589</v>
      </c>
      <c r="K9066" s="218">
        <v>3</v>
      </c>
      <c r="L9066" s="218">
        <v>0.37976169473629007</v>
      </c>
      <c r="M9066" s="218">
        <v>0.52883487048941991</v>
      </c>
      <c r="N9066" s="218">
        <v>0.59718812838185986</v>
      </c>
      <c r="O9066" s="218">
        <v>0.7462613041349897</v>
      </c>
      <c r="P9066" s="218">
        <v>-2.8383240875163991</v>
      </c>
      <c r="Q9066" s="218">
        <v>-3.7797092372243499</v>
      </c>
      <c r="R9066" s="507">
        <v>0.45429828261285499</v>
      </c>
      <c r="S9066" s="507">
        <v>0.67172471625842478</v>
      </c>
      <c r="T9066" s="218">
        <v>-3.3090166623703743</v>
      </c>
    </row>
    <row r="9067" spans="1:20" x14ac:dyDescent="0.6">
      <c r="A9067" s="218" t="s">
        <v>25590</v>
      </c>
      <c r="B9067" s="218" t="s">
        <v>25591</v>
      </c>
      <c r="C9067" s="218">
        <v>4.8525015191507199</v>
      </c>
      <c r="D9067" s="218">
        <v>4.3869365402030702</v>
      </c>
      <c r="E9067" s="218">
        <v>4.6734025703232103</v>
      </c>
      <c r="F9067" s="218">
        <v>4.6965666806698501</v>
      </c>
      <c r="G9067" s="218">
        <v>0.69026577864285299</v>
      </c>
      <c r="H9067" s="218">
        <v>0</v>
      </c>
      <c r="I9067" t="s">
        <v>25589</v>
      </c>
      <c r="J9067" s="218" t="s">
        <v>25589</v>
      </c>
      <c r="K9067" s="218">
        <v>3</v>
      </c>
      <c r="L9067" s="218">
        <v>-0.17909894882750965</v>
      </c>
      <c r="M9067" s="218">
        <v>-0.15593483848086986</v>
      </c>
      <c r="N9067" s="218">
        <v>0.28646603012014005</v>
      </c>
      <c r="O9067" s="218">
        <v>0.30963014046677984</v>
      </c>
      <c r="P9067" s="218">
        <v>-4.1622357405078674</v>
      </c>
      <c r="Q9067" s="218">
        <v>-4.8525015191507199</v>
      </c>
      <c r="R9067" s="507">
        <v>-0.16751689365418976</v>
      </c>
      <c r="S9067" s="507">
        <v>0.29804808529345994</v>
      </c>
      <c r="T9067" s="218">
        <v>-4.5073686298292941</v>
      </c>
    </row>
    <row r="9068" spans="1:20" x14ac:dyDescent="0.6">
      <c r="A9068" s="218" t="s">
        <v>25592</v>
      </c>
      <c r="B9068" s="218" t="s">
        <v>25593</v>
      </c>
      <c r="C9068" s="218">
        <v>4.1051629213089198</v>
      </c>
      <c r="D9068" s="218">
        <v>3.8546828137835201</v>
      </c>
      <c r="E9068" s="218">
        <v>3.93139116035865</v>
      </c>
      <c r="F9068" s="218">
        <v>3.4742066258287299</v>
      </c>
      <c r="G9068" s="218">
        <v>0</v>
      </c>
      <c r="H9068" s="218">
        <v>0</v>
      </c>
      <c r="I9068" t="s">
        <v>25589</v>
      </c>
      <c r="J9068" s="218" t="s">
        <v>25589</v>
      </c>
      <c r="K9068" s="218">
        <v>3</v>
      </c>
      <c r="L9068" s="218">
        <v>-0.1737717609502698</v>
      </c>
      <c r="M9068" s="218">
        <v>-0.63095629548018994</v>
      </c>
      <c r="N9068" s="218">
        <v>7.6708346575129926E-2</v>
      </c>
      <c r="O9068" s="218">
        <v>-0.38047618795479021</v>
      </c>
      <c r="P9068" s="218">
        <v>-4.1051629213089198</v>
      </c>
      <c r="Q9068" s="218">
        <v>-4.1051629213089198</v>
      </c>
      <c r="R9068" s="507">
        <v>-0.40236402821522987</v>
      </c>
      <c r="S9068" s="507">
        <v>-0.15188392068983014</v>
      </c>
      <c r="T9068" s="218">
        <v>-4.1051629213089198</v>
      </c>
    </row>
    <row r="9069" spans="1:20" x14ac:dyDescent="0.6">
      <c r="A9069" s="218" t="s">
        <v>25594</v>
      </c>
      <c r="B9069" s="218" t="s">
        <v>25595</v>
      </c>
      <c r="C9069" s="218">
        <v>6.1531310461840496</v>
      </c>
      <c r="D9069" s="218">
        <v>6.1693535864593896</v>
      </c>
      <c r="E9069" s="218">
        <v>5.6536901671960598</v>
      </c>
      <c r="F9069" s="218">
        <v>5.9090975157309602</v>
      </c>
      <c r="G9069" s="218">
        <v>1.28195838278228</v>
      </c>
      <c r="H9069" s="218">
        <v>7.8215829127941898</v>
      </c>
      <c r="I9069" t="s">
        <v>25596</v>
      </c>
      <c r="J9069" s="218" t="s">
        <v>25596</v>
      </c>
      <c r="K9069" s="218">
        <v>1</v>
      </c>
      <c r="L9069" s="218">
        <v>-0.49944087898798983</v>
      </c>
      <c r="M9069" s="218">
        <v>-0.2440335304530894</v>
      </c>
      <c r="N9069" s="218">
        <v>-0.51566341926332981</v>
      </c>
      <c r="O9069" s="218">
        <v>-0.26025607072842938</v>
      </c>
      <c r="P9069" s="218">
        <v>-4.8711726634017696</v>
      </c>
      <c r="Q9069" s="218">
        <v>1.6684518666101402</v>
      </c>
      <c r="R9069" s="507">
        <v>-0.37173720472053962</v>
      </c>
      <c r="S9069" s="507">
        <v>-0.3879597449958796</v>
      </c>
      <c r="T9069" s="218">
        <v>-1.6013603983958147</v>
      </c>
    </row>
    <row r="9070" spans="1:20" x14ac:dyDescent="0.6">
      <c r="A9070" s="218" t="s">
        <v>25597</v>
      </c>
      <c r="B9070" s="218" t="s">
        <v>25598</v>
      </c>
      <c r="C9070" s="218">
        <v>6.7809376097754299</v>
      </c>
      <c r="D9070" s="218">
        <v>6.1000646287211104</v>
      </c>
      <c r="E9070" s="218">
        <v>5.5016898225308903</v>
      </c>
      <c r="F9070" s="218">
        <v>6.1886222096337704</v>
      </c>
      <c r="G9070" s="218">
        <v>0.494726731926454</v>
      </c>
      <c r="H9070" s="218">
        <v>5.7964883819191204</v>
      </c>
      <c r="I9070" t="s">
        <v>25599</v>
      </c>
      <c r="J9070" s="218" t="s">
        <v>25599</v>
      </c>
      <c r="K9070" s="218">
        <v>1</v>
      </c>
      <c r="L9070" s="218">
        <v>-1.2792477872445396</v>
      </c>
      <c r="M9070" s="218">
        <v>-0.59231540014165951</v>
      </c>
      <c r="N9070" s="218">
        <v>-0.5983748061902201</v>
      </c>
      <c r="O9070" s="218">
        <v>8.8557580912659972E-2</v>
      </c>
      <c r="P9070" s="218">
        <v>-6.2862108778489763</v>
      </c>
      <c r="Q9070" s="218">
        <v>-0.98444922785630951</v>
      </c>
      <c r="R9070" s="507">
        <v>-0.93578159369309954</v>
      </c>
      <c r="S9070" s="507">
        <v>-0.25490861263878006</v>
      </c>
      <c r="T9070" s="218">
        <v>-3.6353300528526429</v>
      </c>
    </row>
    <row r="9071" spans="1:20" x14ac:dyDescent="0.6">
      <c r="A9071" s="218" t="s">
        <v>25600</v>
      </c>
      <c r="B9071" s="218" t="s">
        <v>25601</v>
      </c>
      <c r="C9071" s="218">
        <v>2.3103041596904599</v>
      </c>
      <c r="D9071" s="218">
        <v>2.1507046235082701</v>
      </c>
      <c r="E9071" s="218">
        <v>0</v>
      </c>
      <c r="F9071" s="218">
        <v>0</v>
      </c>
      <c r="G9071" s="218">
        <v>0</v>
      </c>
      <c r="H9071" s="218">
        <v>0</v>
      </c>
      <c r="I9071" t="s">
        <v>25602</v>
      </c>
      <c r="J9071" s="218" t="s">
        <v>25602</v>
      </c>
      <c r="K9071" s="218">
        <v>1</v>
      </c>
      <c r="L9071" s="218">
        <v>-2.3103041596904599</v>
      </c>
      <c r="M9071" s="218">
        <v>-2.3103041596904599</v>
      </c>
      <c r="N9071" s="218">
        <v>-2.1507046235082701</v>
      </c>
      <c r="O9071" s="218">
        <v>-2.1507046235082701</v>
      </c>
      <c r="P9071" s="218">
        <v>-2.3103041596904599</v>
      </c>
      <c r="Q9071" s="218">
        <v>-2.3103041596904599</v>
      </c>
      <c r="R9071" s="507">
        <v>-2.3103041596904599</v>
      </c>
      <c r="S9071" s="507">
        <v>-2.1507046235082701</v>
      </c>
      <c r="T9071" s="218">
        <v>-2.3103041596904599</v>
      </c>
    </row>
    <row r="9072" spans="1:20" x14ac:dyDescent="0.6">
      <c r="A9072" s="218" t="s">
        <v>25603</v>
      </c>
      <c r="B9072" s="218" t="s">
        <v>25604</v>
      </c>
      <c r="C9072" s="218">
        <v>5.2351322006847898</v>
      </c>
      <c r="D9072" s="218">
        <v>4.8684723440188398</v>
      </c>
      <c r="E9072" s="218">
        <v>4.0960486840747103</v>
      </c>
      <c r="F9072" s="218">
        <v>4.8037138007403497</v>
      </c>
      <c r="G9072" s="218">
        <v>0.38602773444041999</v>
      </c>
      <c r="H9072" s="218">
        <v>0</v>
      </c>
      <c r="I9072" t="s">
        <v>25605</v>
      </c>
      <c r="J9072" s="218" t="s">
        <v>25605</v>
      </c>
      <c r="K9072" s="218">
        <v>1</v>
      </c>
      <c r="L9072" s="218">
        <v>-1.1390835166100794</v>
      </c>
      <c r="M9072" s="218">
        <v>-0.43141839994444009</v>
      </c>
      <c r="N9072" s="218">
        <v>-0.77242365994412943</v>
      </c>
      <c r="O9072" s="218">
        <v>-6.4758543278490066E-2</v>
      </c>
      <c r="P9072" s="218">
        <v>-4.8491044662443699</v>
      </c>
      <c r="Q9072" s="218">
        <v>-5.2351322006847898</v>
      </c>
      <c r="R9072" s="507">
        <v>-0.78525095827725977</v>
      </c>
      <c r="S9072" s="507">
        <v>-0.41859110161130975</v>
      </c>
      <c r="T9072" s="218">
        <v>-5.0421183334645798</v>
      </c>
    </row>
    <row r="9073" spans="1:20" x14ac:dyDescent="0.6">
      <c r="A9073" s="218" t="s">
        <v>25606</v>
      </c>
      <c r="B9073" s="218" t="s">
        <v>25607</v>
      </c>
      <c r="C9073" s="218">
        <v>5.8193298835644702</v>
      </c>
      <c r="D9073" s="218">
        <v>6.0287281089718201</v>
      </c>
      <c r="E9073" s="218">
        <v>5.9592216194081997</v>
      </c>
      <c r="F9073" s="218">
        <v>6.4831932144224602</v>
      </c>
      <c r="G9073" s="218">
        <v>0</v>
      </c>
      <c r="H9073" s="218">
        <v>0.123827711997599</v>
      </c>
      <c r="I9073" t="s">
        <v>25608</v>
      </c>
      <c r="J9073" s="218" t="s">
        <v>25608</v>
      </c>
      <c r="K9073" s="218">
        <v>2</v>
      </c>
      <c r="L9073" s="218">
        <v>0.13989173584372949</v>
      </c>
      <c r="M9073" s="218">
        <v>0.66386333085798999</v>
      </c>
      <c r="N9073" s="218">
        <v>-6.9506489563620377E-2</v>
      </c>
      <c r="O9073" s="218">
        <v>0.45446510545064012</v>
      </c>
      <c r="P9073" s="218">
        <v>-5.8193298835644702</v>
      </c>
      <c r="Q9073" s="218">
        <v>-5.6955021715668712</v>
      </c>
      <c r="R9073" s="507">
        <v>0.40187753335085974</v>
      </c>
      <c r="S9073" s="507">
        <v>0.19247930794350987</v>
      </c>
      <c r="T9073" s="218">
        <v>-5.7574160275656707</v>
      </c>
    </row>
    <row r="9074" spans="1:20" x14ac:dyDescent="0.6">
      <c r="A9074" s="218" t="s">
        <v>25609</v>
      </c>
      <c r="B9074" s="218" t="s">
        <v>25610</v>
      </c>
      <c r="C9074" s="218">
        <v>7.6574944346646499</v>
      </c>
      <c r="D9074" s="218">
        <v>7.7976563191733801</v>
      </c>
      <c r="E9074" s="218">
        <v>8.2395495024370096</v>
      </c>
      <c r="F9074" s="218">
        <v>7.51042882265223</v>
      </c>
      <c r="G9074" s="218">
        <v>7.7682045680589997</v>
      </c>
      <c r="H9074" s="218">
        <v>9.9288778138755003</v>
      </c>
      <c r="I9074" t="s">
        <v>25608</v>
      </c>
      <c r="J9074" s="218" t="s">
        <v>25608</v>
      </c>
      <c r="K9074" s="218">
        <v>2</v>
      </c>
      <c r="L9074" s="218">
        <v>0.58205506777235971</v>
      </c>
      <c r="M9074" s="218">
        <v>-0.14706561201241986</v>
      </c>
      <c r="N9074" s="218">
        <v>0.44189318326362947</v>
      </c>
      <c r="O9074" s="218">
        <v>-0.28722749652115009</v>
      </c>
      <c r="P9074" s="218">
        <v>0.11071013339434987</v>
      </c>
      <c r="Q9074" s="218">
        <v>2.2713833792108504</v>
      </c>
      <c r="R9074" s="507">
        <v>0.21749472787996993</v>
      </c>
      <c r="S9074" s="507">
        <v>7.733284337123969E-2</v>
      </c>
      <c r="T9074" s="218">
        <v>1.1910467563026002</v>
      </c>
    </row>
    <row r="9075" spans="1:20" x14ac:dyDescent="0.6">
      <c r="A9075" s="218" t="s">
        <v>25611</v>
      </c>
      <c r="B9075" s="218" t="s">
        <v>25612</v>
      </c>
      <c r="C9075" s="218">
        <v>5.2589413381252799</v>
      </c>
      <c r="D9075" s="218">
        <v>5.1788586209912104</v>
      </c>
      <c r="E9075" s="218">
        <v>4.5768159767181897</v>
      </c>
      <c r="F9075" s="218">
        <v>4.99673566293772</v>
      </c>
      <c r="G9075" s="218">
        <v>5.9410523958915498</v>
      </c>
      <c r="H9075" s="218">
        <v>0</v>
      </c>
      <c r="I9075" t="s">
        <v>25613</v>
      </c>
      <c r="J9075" s="218" t="s">
        <v>25613</v>
      </c>
      <c r="K9075" s="218">
        <v>1</v>
      </c>
      <c r="L9075" s="218">
        <v>-0.68212536140709012</v>
      </c>
      <c r="M9075" s="218">
        <v>-0.26220567518755988</v>
      </c>
      <c r="N9075" s="218">
        <v>-0.60204264427302068</v>
      </c>
      <c r="O9075" s="218">
        <v>-0.18212295805349044</v>
      </c>
      <c r="P9075" s="218">
        <v>0.6821110577662699</v>
      </c>
      <c r="Q9075" s="218">
        <v>-5.2589413381252799</v>
      </c>
      <c r="R9075" s="507">
        <v>-0.472165518297325</v>
      </c>
      <c r="S9075" s="507">
        <v>-0.39208280116325556</v>
      </c>
      <c r="T9075" s="218">
        <v>-2.288415140179505</v>
      </c>
    </row>
    <row r="9076" spans="1:20" x14ac:dyDescent="0.6">
      <c r="A9076" s="218" t="s">
        <v>25614</v>
      </c>
      <c r="B9076" s="218" t="s">
        <v>25615</v>
      </c>
      <c r="C9076" s="218">
        <v>7.9023619290270801</v>
      </c>
      <c r="D9076" s="218">
        <v>7.9039109440035302</v>
      </c>
      <c r="E9076" s="218">
        <v>8.5861742138996409</v>
      </c>
      <c r="F9076" s="218">
        <v>8.1324392852217002</v>
      </c>
      <c r="G9076" s="218">
        <v>2.4046484640937398</v>
      </c>
      <c r="H9076" s="218">
        <v>6.6417345147196603</v>
      </c>
      <c r="I9076" t="s">
        <v>25616</v>
      </c>
      <c r="J9076" s="218" t="s">
        <v>25616</v>
      </c>
      <c r="K9076" s="218">
        <v>1</v>
      </c>
      <c r="L9076" s="218">
        <v>0.68381228487256074</v>
      </c>
      <c r="M9076" s="218">
        <v>0.23007735619462011</v>
      </c>
      <c r="N9076" s="218">
        <v>0.68226326989611064</v>
      </c>
      <c r="O9076" s="218">
        <v>0.22852834121817001</v>
      </c>
      <c r="P9076" s="218">
        <v>-5.4977134649333408</v>
      </c>
      <c r="Q9076" s="218">
        <v>-1.2606274143074199</v>
      </c>
      <c r="R9076" s="507">
        <v>0.45694482053359042</v>
      </c>
      <c r="S9076" s="507">
        <v>0.45539580555714032</v>
      </c>
      <c r="T9076" s="218">
        <v>-3.3791704396203803</v>
      </c>
    </row>
    <row r="9077" spans="1:20" x14ac:dyDescent="0.6">
      <c r="A9077" s="218" t="s">
        <v>25617</v>
      </c>
      <c r="B9077" s="218" t="s">
        <v>25618</v>
      </c>
      <c r="C9077" s="218">
        <v>6.1611937048249699</v>
      </c>
      <c r="D9077" s="218">
        <v>6.2329549724284403</v>
      </c>
      <c r="E9077" s="218">
        <v>6.9084267619459201</v>
      </c>
      <c r="F9077" s="218">
        <v>5.3805467127211104</v>
      </c>
      <c r="G9077" s="218">
        <v>1.45337470871665</v>
      </c>
      <c r="H9077" s="218">
        <v>0</v>
      </c>
      <c r="I9077" t="s">
        <v>25619</v>
      </c>
      <c r="J9077" s="218" t="s">
        <v>25619</v>
      </c>
      <c r="K9077" s="218">
        <v>1</v>
      </c>
      <c r="L9077" s="218">
        <v>0.74723305712095023</v>
      </c>
      <c r="M9077" s="218">
        <v>-0.78064699210385946</v>
      </c>
      <c r="N9077" s="218">
        <v>0.67547178951747977</v>
      </c>
      <c r="O9077" s="218">
        <v>-0.85240825970732992</v>
      </c>
      <c r="P9077" s="218">
        <v>-4.7078189961083199</v>
      </c>
      <c r="Q9077" s="218">
        <v>-6.1611937048249699</v>
      </c>
      <c r="R9077" s="507">
        <v>-1.6706967491454616E-2</v>
      </c>
      <c r="S9077" s="507">
        <v>-8.8468235094925074E-2</v>
      </c>
      <c r="T9077" s="218">
        <v>-5.4345063504666449</v>
      </c>
    </row>
    <row r="9078" spans="1:20" x14ac:dyDescent="0.6">
      <c r="A9078" s="218" t="s">
        <v>25620</v>
      </c>
      <c r="B9078" s="218" t="s">
        <v>25621</v>
      </c>
      <c r="C9078" s="218">
        <v>6.9599655883545104</v>
      </c>
      <c r="D9078" s="218">
        <v>6.74893790463826</v>
      </c>
      <c r="E9078" s="218">
        <v>6.8355436366914901</v>
      </c>
      <c r="F9078" s="218">
        <v>6.1497238993140604</v>
      </c>
      <c r="G9078" s="218">
        <v>6.6801501183238798</v>
      </c>
      <c r="H9078" s="218">
        <v>8.0342952485496806</v>
      </c>
      <c r="I9078" t="s">
        <v>25622</v>
      </c>
      <c r="J9078" s="218" t="s">
        <v>25622</v>
      </c>
      <c r="K9078" s="218">
        <v>1</v>
      </c>
      <c r="L9078" s="218">
        <v>-0.12442195166302028</v>
      </c>
      <c r="M9078" s="218">
        <v>-0.81024168904045002</v>
      </c>
      <c r="N9078" s="218">
        <v>8.6605732053230078E-2</v>
      </c>
      <c r="O9078" s="218">
        <v>-0.59921400532419966</v>
      </c>
      <c r="P9078" s="218">
        <v>-0.27981547003063056</v>
      </c>
      <c r="Q9078" s="218">
        <v>1.0743296601951702</v>
      </c>
      <c r="R9078" s="507">
        <v>-0.46733182035173515</v>
      </c>
      <c r="S9078" s="507">
        <v>-0.25630413663548479</v>
      </c>
      <c r="T9078" s="218">
        <v>0.39725709508226981</v>
      </c>
    </row>
    <row r="9079" spans="1:20" x14ac:dyDescent="0.6">
      <c r="A9079" s="218" t="s">
        <v>25623</v>
      </c>
      <c r="B9079" s="218" t="s">
        <v>25624</v>
      </c>
      <c r="C9079" s="218">
        <v>6.4187521277533799</v>
      </c>
      <c r="D9079" s="218">
        <v>6.3130227456978796</v>
      </c>
      <c r="E9079" s="218">
        <v>6.0389573172618496</v>
      </c>
      <c r="F9079" s="218">
        <v>5.9556285656798202</v>
      </c>
      <c r="G9079" s="218">
        <v>8.5439558890729508</v>
      </c>
      <c r="H9079" s="218">
        <v>0</v>
      </c>
      <c r="I9079" t="s">
        <v>25625</v>
      </c>
      <c r="J9079" s="218" t="s">
        <v>25625</v>
      </c>
      <c r="K9079" s="218">
        <v>1</v>
      </c>
      <c r="L9079" s="218">
        <v>-0.3797948104915303</v>
      </c>
      <c r="M9079" s="218">
        <v>-0.46312356207355965</v>
      </c>
      <c r="N9079" s="218">
        <v>-0.27406542843602999</v>
      </c>
      <c r="O9079" s="218">
        <v>-0.35739418001805934</v>
      </c>
      <c r="P9079" s="218">
        <v>2.1252037613195709</v>
      </c>
      <c r="Q9079" s="218">
        <v>-6.4187521277533799</v>
      </c>
      <c r="R9079" s="507">
        <v>-0.42145918628254497</v>
      </c>
      <c r="S9079" s="507">
        <v>-0.31572980422704466</v>
      </c>
      <c r="T9079" s="218">
        <v>-2.1467741832169045</v>
      </c>
    </row>
    <row r="9080" spans="1:20" x14ac:dyDescent="0.6">
      <c r="A9080" s="218" t="s">
        <v>25626</v>
      </c>
      <c r="B9080" s="218" t="s">
        <v>25627</v>
      </c>
      <c r="C9080" s="218">
        <v>6.1456037295096602</v>
      </c>
      <c r="D9080" s="218">
        <v>6.3004827851811402</v>
      </c>
      <c r="E9080" s="218">
        <v>6.0573889714796803</v>
      </c>
      <c r="F9080" s="218">
        <v>6.4177264764701496</v>
      </c>
      <c r="G9080" s="218">
        <v>8.1619748894012698</v>
      </c>
      <c r="H9080" s="218">
        <v>0.123827711997599</v>
      </c>
      <c r="I9080" t="s">
        <v>25628</v>
      </c>
      <c r="J9080" s="218" t="s">
        <v>25628</v>
      </c>
      <c r="K9080" s="218">
        <v>1</v>
      </c>
      <c r="L9080" s="218">
        <v>-8.8214758029979912E-2</v>
      </c>
      <c r="M9080" s="218">
        <v>0.27212274696048944</v>
      </c>
      <c r="N9080" s="218">
        <v>-0.24309381370145999</v>
      </c>
      <c r="O9080" s="218">
        <v>0.11724369128900936</v>
      </c>
      <c r="P9080" s="218">
        <v>2.0163711598916096</v>
      </c>
      <c r="Q9080" s="218">
        <v>-6.0217760175120612</v>
      </c>
      <c r="R9080" s="507">
        <v>9.1953994465254763E-2</v>
      </c>
      <c r="S9080" s="507">
        <v>-6.2925061206225319E-2</v>
      </c>
      <c r="T9080" s="218">
        <v>-2.0027024288102258</v>
      </c>
    </row>
    <row r="9081" spans="1:20" x14ac:dyDescent="0.6">
      <c r="A9081" s="218" t="s">
        <v>25629</v>
      </c>
      <c r="B9081" s="218" t="s">
        <v>25630</v>
      </c>
      <c r="C9081" s="218">
        <v>6.3422994687676697</v>
      </c>
      <c r="D9081" s="218">
        <v>6.4057040342890996</v>
      </c>
      <c r="E9081" s="218">
        <v>4.27565855656254</v>
      </c>
      <c r="F9081" s="218">
        <v>2.7512048428102802</v>
      </c>
      <c r="G9081" s="218">
        <v>0.94138514970795095</v>
      </c>
      <c r="H9081" s="218">
        <v>0</v>
      </c>
      <c r="I9081" t="s">
        <v>25631</v>
      </c>
      <c r="J9081" s="218" t="s">
        <v>25631</v>
      </c>
      <c r="K9081" s="218">
        <v>1</v>
      </c>
      <c r="L9081" s="218">
        <v>-2.0666409122051297</v>
      </c>
      <c r="M9081" s="218">
        <v>-3.5910946259573895</v>
      </c>
      <c r="N9081" s="218">
        <v>-2.1300454777265596</v>
      </c>
      <c r="O9081" s="218">
        <v>-3.6544991914788194</v>
      </c>
      <c r="P9081" s="218">
        <v>-5.4009143190597184</v>
      </c>
      <c r="Q9081" s="218">
        <v>-6.3422994687676697</v>
      </c>
      <c r="R9081" s="507">
        <v>-2.8288677690812598</v>
      </c>
      <c r="S9081" s="507">
        <v>-2.8922723346026897</v>
      </c>
      <c r="T9081" s="218">
        <v>-5.8716068939136941</v>
      </c>
    </row>
    <row r="9082" spans="1:20" x14ac:dyDescent="0.6">
      <c r="A9082" s="218" t="s">
        <v>25632</v>
      </c>
      <c r="B9082" s="218" t="s">
        <v>25633</v>
      </c>
      <c r="C9082" s="218">
        <v>5.4618670153868303</v>
      </c>
      <c r="D9082" s="218">
        <v>5.4198628460657101</v>
      </c>
      <c r="E9082" s="218">
        <v>5.3976916846450704</v>
      </c>
      <c r="F9082" s="218">
        <v>5.5339729648401397</v>
      </c>
      <c r="G9082" s="218">
        <v>0.59580657787600999</v>
      </c>
      <c r="H9082" s="218">
        <v>0.123827711997599</v>
      </c>
      <c r="I9082" t="s">
        <v>25634</v>
      </c>
      <c r="J9082" s="218" t="s">
        <v>25634</v>
      </c>
      <c r="K9082" s="218">
        <v>1</v>
      </c>
      <c r="L9082" s="218">
        <v>-6.4175330741759851E-2</v>
      </c>
      <c r="M9082" s="218">
        <v>7.2105949453309393E-2</v>
      </c>
      <c r="N9082" s="218">
        <v>-2.2171161420639685E-2</v>
      </c>
      <c r="O9082" s="218">
        <v>0.11411011877442956</v>
      </c>
      <c r="P9082" s="218">
        <v>-4.8660604375108205</v>
      </c>
      <c r="Q9082" s="218">
        <v>-5.3380393033892313</v>
      </c>
      <c r="R9082" s="507">
        <v>3.9653093557747709E-3</v>
      </c>
      <c r="S9082" s="507">
        <v>4.5969478676894937E-2</v>
      </c>
      <c r="T9082" s="218">
        <v>-5.1020498704500259</v>
      </c>
    </row>
    <row r="9083" spans="1:20" x14ac:dyDescent="0.6">
      <c r="A9083" s="218" t="s">
        <v>25635</v>
      </c>
      <c r="B9083" s="218" t="s">
        <v>25636</v>
      </c>
      <c r="C9083" s="218">
        <v>5.6867747511557898</v>
      </c>
      <c r="D9083" s="218">
        <v>5.7108705729080098</v>
      </c>
      <c r="E9083" s="218">
        <v>5.6712038323734903</v>
      </c>
      <c r="F9083" s="218">
        <v>5.6166886277319898</v>
      </c>
      <c r="G9083" s="218">
        <v>7.0927474435694498</v>
      </c>
      <c r="H9083" s="218">
        <v>0.123827711997599</v>
      </c>
      <c r="I9083" t="s">
        <v>25637</v>
      </c>
      <c r="J9083" s="218" t="s">
        <v>25637</v>
      </c>
      <c r="K9083" s="218">
        <v>1</v>
      </c>
      <c r="L9083" s="218">
        <v>-1.5570918782299437E-2</v>
      </c>
      <c r="M9083" s="218">
        <v>-7.008612342379994E-2</v>
      </c>
      <c r="N9083" s="218">
        <v>-3.9666740534519462E-2</v>
      </c>
      <c r="O9083" s="218">
        <v>-9.4181945176019966E-2</v>
      </c>
      <c r="P9083" s="218">
        <v>1.40597269241366</v>
      </c>
      <c r="Q9083" s="218">
        <v>-5.5629470391581908</v>
      </c>
      <c r="R9083" s="507">
        <v>-4.2828521103049688E-2</v>
      </c>
      <c r="S9083" s="507">
        <v>-6.6924342855269714E-2</v>
      </c>
      <c r="T9083" s="218">
        <v>-2.0784871733722654</v>
      </c>
    </row>
    <row r="9084" spans="1:20" x14ac:dyDescent="0.6">
      <c r="A9084" s="218" t="s">
        <v>25638</v>
      </c>
      <c r="B9084" s="218" t="s">
        <v>25639</v>
      </c>
      <c r="C9084" s="218">
        <v>5.69552512371438</v>
      </c>
      <c r="D9084" s="218">
        <v>5.7718378695031003</v>
      </c>
      <c r="E9084" s="218">
        <v>6.1863135666908304</v>
      </c>
      <c r="F9084" s="218">
        <v>4.8173168910299999</v>
      </c>
      <c r="G9084" s="218">
        <v>6.6700439217773804</v>
      </c>
      <c r="H9084" s="218">
        <v>0.34353965418307397</v>
      </c>
      <c r="I9084" t="s">
        <v>20779</v>
      </c>
      <c r="J9084" s="218" t="s">
        <v>20779</v>
      </c>
      <c r="K9084" s="218">
        <v>1</v>
      </c>
      <c r="L9084" s="218">
        <v>0.49078844297645041</v>
      </c>
      <c r="M9084" s="218">
        <v>-0.87820823268438009</v>
      </c>
      <c r="N9084" s="218">
        <v>0.41447569718773014</v>
      </c>
      <c r="O9084" s="218">
        <v>-0.95452097847310036</v>
      </c>
      <c r="P9084" s="218">
        <v>0.97451879806300035</v>
      </c>
      <c r="Q9084" s="218">
        <v>-5.3519854695313063</v>
      </c>
      <c r="R9084" s="507">
        <v>-0.19370989485396484</v>
      </c>
      <c r="S9084" s="507">
        <v>-0.27002264064268511</v>
      </c>
      <c r="T9084" s="218">
        <v>-2.188733335734153</v>
      </c>
    </row>
    <row r="9085" spans="1:20" x14ac:dyDescent="0.6">
      <c r="A9085" s="218" t="s">
        <v>25640</v>
      </c>
      <c r="B9085" s="218" t="s">
        <v>25641</v>
      </c>
      <c r="C9085" s="218">
        <v>4.8121075435315603</v>
      </c>
      <c r="D9085" s="218">
        <v>4.9968970718287098</v>
      </c>
      <c r="E9085" s="218">
        <v>3.97081910439314</v>
      </c>
      <c r="F9085" s="218">
        <v>5.2450795076826102</v>
      </c>
      <c r="G9085" s="218">
        <v>0</v>
      </c>
      <c r="H9085" s="218">
        <v>7.32989151639668</v>
      </c>
      <c r="I9085" t="s">
        <v>25642</v>
      </c>
      <c r="J9085" s="218" t="s">
        <v>25642</v>
      </c>
      <c r="K9085" s="218">
        <v>1</v>
      </c>
      <c r="L9085" s="218">
        <v>-0.84128843913842033</v>
      </c>
      <c r="M9085" s="218">
        <v>0.43297196415104988</v>
      </c>
      <c r="N9085" s="218">
        <v>-1.0260779674355698</v>
      </c>
      <c r="O9085" s="218">
        <v>0.24818243585390043</v>
      </c>
      <c r="P9085" s="218">
        <v>-4.8121075435315603</v>
      </c>
      <c r="Q9085" s="218">
        <v>2.5177839728651197</v>
      </c>
      <c r="R9085" s="507">
        <v>-0.20415823749368522</v>
      </c>
      <c r="S9085" s="507">
        <v>-0.38894776579083468</v>
      </c>
      <c r="T9085" s="218">
        <v>-1.1471617853332203</v>
      </c>
    </row>
    <row r="9086" spans="1:20" x14ac:dyDescent="0.6">
      <c r="A9086" s="218" t="s">
        <v>25643</v>
      </c>
      <c r="B9086" s="218" t="s">
        <v>25644</v>
      </c>
      <c r="C9086" s="218">
        <v>7.31878184186042</v>
      </c>
      <c r="D9086" s="218">
        <v>7.3527460674158398</v>
      </c>
      <c r="E9086" s="218">
        <v>7.3647474883696296</v>
      </c>
      <c r="F9086" s="218">
        <v>7.1244084563370098</v>
      </c>
      <c r="G9086" s="218">
        <v>0.77891856884019794</v>
      </c>
      <c r="H9086" s="218">
        <v>7.8431401389190603</v>
      </c>
      <c r="I9086" t="s">
        <v>25645</v>
      </c>
      <c r="J9086" s="218" t="s">
        <v>25645</v>
      </c>
      <c r="K9086" s="218">
        <v>1</v>
      </c>
      <c r="L9086" s="218">
        <v>4.5965646509209535E-2</v>
      </c>
      <c r="M9086" s="218">
        <v>-0.19437338552341021</v>
      </c>
      <c r="N9086" s="218">
        <v>1.2001420953789754E-2</v>
      </c>
      <c r="O9086" s="218">
        <v>-0.22833761107882999</v>
      </c>
      <c r="P9086" s="218">
        <v>-6.539863273020222</v>
      </c>
      <c r="Q9086" s="218">
        <v>0.52435829705864023</v>
      </c>
      <c r="R9086" s="507">
        <v>-7.420386950710034E-2</v>
      </c>
      <c r="S9086" s="507">
        <v>-0.10816809506252012</v>
      </c>
      <c r="T9086" s="218">
        <v>-3.0077524879807909</v>
      </c>
    </row>
    <row r="9087" spans="1:20" x14ac:dyDescent="0.6">
      <c r="A9087" s="218" t="s">
        <v>25646</v>
      </c>
      <c r="B9087" s="218" t="s">
        <v>25647</v>
      </c>
      <c r="C9087" s="218">
        <v>4.4777274736586996</v>
      </c>
      <c r="D9087" s="218">
        <v>4.7363828863482897</v>
      </c>
      <c r="E9087" s="218">
        <v>5.4819775791879799</v>
      </c>
      <c r="F9087" s="218">
        <v>3.1881010312469198</v>
      </c>
      <c r="G9087" s="218">
        <v>1.28195838278228</v>
      </c>
      <c r="H9087" s="218">
        <v>0</v>
      </c>
      <c r="I9087" t="s">
        <v>25648</v>
      </c>
      <c r="J9087" s="218" t="s">
        <v>25648</v>
      </c>
      <c r="K9087" s="218">
        <v>1</v>
      </c>
      <c r="L9087" s="218">
        <v>1.0042501055292803</v>
      </c>
      <c r="M9087" s="218">
        <v>-1.2896264424117798</v>
      </c>
      <c r="N9087" s="218">
        <v>0.74559469283969015</v>
      </c>
      <c r="O9087" s="218">
        <v>-1.54828185510137</v>
      </c>
      <c r="P9087" s="218">
        <v>-3.1957690908764196</v>
      </c>
      <c r="Q9087" s="218">
        <v>-4.4777274736586996</v>
      </c>
      <c r="R9087" s="507">
        <v>-0.14268816844124976</v>
      </c>
      <c r="S9087" s="507">
        <v>-0.4013435811308399</v>
      </c>
      <c r="T9087" s="218">
        <v>-3.8367482822675596</v>
      </c>
    </row>
    <row r="9088" spans="1:20" x14ac:dyDescent="0.6">
      <c r="A9088" s="218" t="s">
        <v>25649</v>
      </c>
      <c r="B9088" s="218" t="s">
        <v>25650</v>
      </c>
      <c r="C9088" s="218">
        <v>6.36441708784296</v>
      </c>
      <c r="D9088" s="218">
        <v>6.5042908280023299</v>
      </c>
      <c r="E9088" s="218">
        <v>6.4912373945184099</v>
      </c>
      <c r="F9088" s="218">
        <v>6.2988558002259296</v>
      </c>
      <c r="G9088" s="218">
        <v>1.7003491969139299</v>
      </c>
      <c r="H9088" s="218">
        <v>9.4852680944883598</v>
      </c>
      <c r="I9088" t="s">
        <v>25651</v>
      </c>
      <c r="J9088" s="218" t="s">
        <v>25651</v>
      </c>
      <c r="K9088" s="218">
        <v>1</v>
      </c>
      <c r="L9088" s="218">
        <v>0.12682030667544986</v>
      </c>
      <c r="M9088" s="218">
        <v>-6.5561287617030395E-2</v>
      </c>
      <c r="N9088" s="218">
        <v>-1.3053433483920074E-2</v>
      </c>
      <c r="O9088" s="218">
        <v>-0.20543502777640033</v>
      </c>
      <c r="P9088" s="218">
        <v>-4.6640678909290303</v>
      </c>
      <c r="Q9088" s="218">
        <v>3.1208510066453998</v>
      </c>
      <c r="R9088" s="507">
        <v>3.0629509529209731E-2</v>
      </c>
      <c r="S9088" s="507">
        <v>-0.1092442306301602</v>
      </c>
      <c r="T9088" s="218">
        <v>-0.77160844214181523</v>
      </c>
    </row>
    <row r="9089" spans="1:20" x14ac:dyDescent="0.6">
      <c r="A9089" s="218" t="s">
        <v>25652</v>
      </c>
      <c r="B9089" s="218" t="s">
        <v>25653</v>
      </c>
      <c r="C9089" s="218">
        <v>5.71912349159446</v>
      </c>
      <c r="D9089" s="218">
        <v>5.9040210525018102</v>
      </c>
      <c r="E9089" s="218">
        <v>5.4263376144019801</v>
      </c>
      <c r="F9089" s="218">
        <v>6.0787076236481896</v>
      </c>
      <c r="G9089" s="218">
        <v>0.14046909216855899</v>
      </c>
      <c r="H9089" s="218">
        <v>0</v>
      </c>
      <c r="I9089" t="s">
        <v>25654</v>
      </c>
      <c r="J9089" s="218" t="s">
        <v>25654</v>
      </c>
      <c r="K9089" s="218">
        <v>1</v>
      </c>
      <c r="L9089" s="218">
        <v>-0.29278587719247984</v>
      </c>
      <c r="M9089" s="218">
        <v>0.35958413205372963</v>
      </c>
      <c r="N9089" s="218">
        <v>-0.47768343809983005</v>
      </c>
      <c r="O9089" s="218">
        <v>0.17468657114637942</v>
      </c>
      <c r="P9089" s="218">
        <v>-5.5786543994259006</v>
      </c>
      <c r="Q9089" s="218">
        <v>-5.71912349159446</v>
      </c>
      <c r="R9089" s="507">
        <v>3.3399127430624898E-2</v>
      </c>
      <c r="S9089" s="507">
        <v>-0.15149843347672531</v>
      </c>
      <c r="T9089" s="218">
        <v>-5.6488889455101798</v>
      </c>
    </row>
    <row r="9090" spans="1:20" x14ac:dyDescent="0.6">
      <c r="A9090" s="218" t="s">
        <v>25655</v>
      </c>
      <c r="B9090" s="218" t="s">
        <v>25656</v>
      </c>
      <c r="C9090" s="218">
        <v>3.2890084866018601</v>
      </c>
      <c r="D9090" s="218">
        <v>3.0712736811355699</v>
      </c>
      <c r="E9090" s="218">
        <v>3.4733521504944802</v>
      </c>
      <c r="F9090" s="218">
        <v>0</v>
      </c>
      <c r="G9090" s="218">
        <v>0</v>
      </c>
      <c r="H9090" s="218">
        <v>0</v>
      </c>
      <c r="I9090" t="s">
        <v>25657</v>
      </c>
      <c r="J9090" s="218" t="s">
        <v>25657</v>
      </c>
      <c r="K9090" s="218">
        <v>1</v>
      </c>
      <c r="L9090" s="218">
        <v>0.18434366389262014</v>
      </c>
      <c r="M9090" s="218">
        <v>-3.2890084866018601</v>
      </c>
      <c r="N9090" s="218">
        <v>0.40207846935891034</v>
      </c>
      <c r="O9090" s="218">
        <v>-3.0712736811355699</v>
      </c>
      <c r="P9090" s="218">
        <v>-3.2890084866018601</v>
      </c>
      <c r="Q9090" s="218">
        <v>-3.2890084866018601</v>
      </c>
      <c r="R9090" s="507">
        <v>-1.55233241135462</v>
      </c>
      <c r="S9090" s="507">
        <v>-1.3345976058883298</v>
      </c>
      <c r="T9090" s="218">
        <v>-3.2890084866018601</v>
      </c>
    </row>
    <row r="9091" spans="1:20" x14ac:dyDescent="0.6">
      <c r="A9091" s="218" t="s">
        <v>25658</v>
      </c>
      <c r="B9091" s="218" t="s">
        <v>25659</v>
      </c>
      <c r="C9091" s="218">
        <v>0</v>
      </c>
      <c r="D9091" s="218">
        <v>0</v>
      </c>
      <c r="E9091" s="218">
        <v>0</v>
      </c>
      <c r="F9091" s="218">
        <v>0</v>
      </c>
      <c r="G9091" s="218">
        <v>0</v>
      </c>
      <c r="H9091" s="218">
        <v>0</v>
      </c>
      <c r="I9091" t="s">
        <v>25660</v>
      </c>
      <c r="J9091" s="218" t="s">
        <v>25660</v>
      </c>
      <c r="K9091" s="218">
        <v>1</v>
      </c>
      <c r="L9091" s="218">
        <v>0</v>
      </c>
      <c r="M9091" s="218">
        <v>0</v>
      </c>
      <c r="N9091" s="218">
        <v>0</v>
      </c>
      <c r="O9091" s="218">
        <v>0</v>
      </c>
      <c r="P9091" s="218">
        <v>0</v>
      </c>
      <c r="Q9091" s="218">
        <v>0</v>
      </c>
      <c r="R9091" s="507">
        <v>0</v>
      </c>
      <c r="S9091" s="507">
        <v>0</v>
      </c>
      <c r="T9091" s="218">
        <v>0</v>
      </c>
    </row>
    <row r="9092" spans="1:20" x14ac:dyDescent="0.6">
      <c r="A9092" s="218" t="s">
        <v>25661</v>
      </c>
      <c r="B9092" s="218" t="s">
        <v>25662</v>
      </c>
      <c r="C9092" s="218">
        <v>3.4593529287557998</v>
      </c>
      <c r="D9092" s="218">
        <v>3.4586020650029998</v>
      </c>
      <c r="E9092" s="218">
        <v>4.0297096162944701</v>
      </c>
      <c r="F9092" s="218">
        <v>4.1802190964661E-2</v>
      </c>
      <c r="G9092" s="218">
        <v>0</v>
      </c>
      <c r="H9092" s="218">
        <v>0</v>
      </c>
      <c r="I9092" t="s">
        <v>25663</v>
      </c>
      <c r="J9092" s="218" t="s">
        <v>25663</v>
      </c>
      <c r="K9092" s="218">
        <v>1</v>
      </c>
      <c r="L9092" s="218">
        <v>0.5703566875386703</v>
      </c>
      <c r="M9092" s="218">
        <v>-3.4175507377911387</v>
      </c>
      <c r="N9092" s="218">
        <v>0.57110755129147028</v>
      </c>
      <c r="O9092" s="218">
        <v>-3.4167998740383387</v>
      </c>
      <c r="P9092" s="218">
        <v>-3.4593529287557998</v>
      </c>
      <c r="Q9092" s="218">
        <v>-3.4593529287557998</v>
      </c>
      <c r="R9092" s="507">
        <v>-1.4235970251262342</v>
      </c>
      <c r="S9092" s="507">
        <v>-1.4228461613734342</v>
      </c>
      <c r="T9092" s="218">
        <v>-3.4593529287557998</v>
      </c>
    </row>
    <row r="9093" spans="1:20" x14ac:dyDescent="0.6">
      <c r="A9093" s="218" t="s">
        <v>25664</v>
      </c>
      <c r="B9093" s="218" t="s">
        <v>25665</v>
      </c>
      <c r="C9093" s="218">
        <v>1.3916765556172099</v>
      </c>
      <c r="D9093" s="218">
        <v>1.92034019721447</v>
      </c>
      <c r="E9093" s="218">
        <v>0</v>
      </c>
      <c r="F9093" s="218">
        <v>1.71945363913127</v>
      </c>
      <c r="G9093" s="218">
        <v>0</v>
      </c>
      <c r="H9093" s="218">
        <v>0</v>
      </c>
      <c r="I9093" t="s">
        <v>25666</v>
      </c>
      <c r="J9093" s="218" t="s">
        <v>25666</v>
      </c>
      <c r="K9093" s="218">
        <v>1</v>
      </c>
      <c r="L9093" s="218">
        <v>-1.3916765556172099</v>
      </c>
      <c r="M9093" s="218">
        <v>0.3277770835140601</v>
      </c>
      <c r="N9093" s="218">
        <v>-1.92034019721447</v>
      </c>
      <c r="O9093" s="218">
        <v>-0.2008865580832</v>
      </c>
      <c r="P9093" s="218">
        <v>-1.3916765556172099</v>
      </c>
      <c r="Q9093" s="218">
        <v>-1.3916765556172099</v>
      </c>
      <c r="R9093" s="507">
        <v>-0.53194973605157492</v>
      </c>
      <c r="S9093" s="507">
        <v>-1.0606133776488349</v>
      </c>
      <c r="T9093" s="218">
        <v>-1.3916765556172099</v>
      </c>
    </row>
    <row r="9094" spans="1:20" x14ac:dyDescent="0.6">
      <c r="A9094" s="218" t="s">
        <v>25667</v>
      </c>
      <c r="B9094" s="218" t="s">
        <v>25668</v>
      </c>
      <c r="C9094" s="218">
        <v>4.3665636520539204</v>
      </c>
      <c r="D9094" s="218">
        <v>4.3641633586779403</v>
      </c>
      <c r="E9094" s="218">
        <v>5.00225676379217</v>
      </c>
      <c r="F9094" s="218">
        <v>3.81281916001433</v>
      </c>
      <c r="G9094" s="218">
        <v>0.26846663313173802</v>
      </c>
      <c r="H9094" s="218">
        <v>0</v>
      </c>
      <c r="I9094" t="s">
        <v>25669</v>
      </c>
      <c r="J9094" s="218" t="s">
        <v>25669</v>
      </c>
      <c r="K9094" s="218">
        <v>1</v>
      </c>
      <c r="L9094" s="218">
        <v>0.63569311173824961</v>
      </c>
      <c r="M9094" s="218">
        <v>-0.55374449203959042</v>
      </c>
      <c r="N9094" s="218">
        <v>0.63809340511422974</v>
      </c>
      <c r="O9094" s="218">
        <v>-0.55134419866361029</v>
      </c>
      <c r="P9094" s="218">
        <v>-4.0980970189221821</v>
      </c>
      <c r="Q9094" s="218">
        <v>-4.3665636520539204</v>
      </c>
      <c r="R9094" s="507">
        <v>4.0974309849329593E-2</v>
      </c>
      <c r="S9094" s="507">
        <v>4.3374603225309727E-2</v>
      </c>
      <c r="T9094" s="218">
        <v>-4.2323303354880508</v>
      </c>
    </row>
    <row r="9095" spans="1:20" x14ac:dyDescent="0.6">
      <c r="A9095" s="218" t="s">
        <v>25670</v>
      </c>
      <c r="B9095" s="218" t="s">
        <v>25671</v>
      </c>
      <c r="C9095" s="218">
        <v>1.7381375271920101</v>
      </c>
      <c r="D9095" s="218">
        <v>2.06292190932913</v>
      </c>
      <c r="E9095" s="218">
        <v>4.6426600981115298</v>
      </c>
      <c r="F9095" s="218">
        <v>0</v>
      </c>
      <c r="G9095" s="218">
        <v>0.494726731926454</v>
      </c>
      <c r="H9095" s="218">
        <v>0</v>
      </c>
      <c r="I9095" t="s">
        <v>25672</v>
      </c>
      <c r="J9095" s="218" t="s">
        <v>25672</v>
      </c>
      <c r="K9095" s="218">
        <v>2</v>
      </c>
      <c r="L9095" s="218">
        <v>2.9045225709195197</v>
      </c>
      <c r="M9095" s="218">
        <v>-1.7381375271920101</v>
      </c>
      <c r="N9095" s="218">
        <v>2.5797381887823998</v>
      </c>
      <c r="O9095" s="218">
        <v>-2.06292190932913</v>
      </c>
      <c r="P9095" s="218">
        <v>-1.243410795265556</v>
      </c>
      <c r="Q9095" s="218">
        <v>-1.7381375271920101</v>
      </c>
      <c r="R9095" s="507">
        <v>0.58319252186375481</v>
      </c>
      <c r="S9095" s="507">
        <v>0.2584081397266349</v>
      </c>
      <c r="T9095" s="218">
        <v>-1.490774161228783</v>
      </c>
    </row>
    <row r="9096" spans="1:20" x14ac:dyDescent="0.6">
      <c r="A9096" s="218" t="s">
        <v>25673</v>
      </c>
      <c r="B9096" s="218" t="s">
        <v>25674</v>
      </c>
      <c r="C9096" s="218">
        <v>3.6317245051419902</v>
      </c>
      <c r="D9096" s="218">
        <v>3.7248439879067301</v>
      </c>
      <c r="E9096" s="218">
        <v>5.44016568968664E-2</v>
      </c>
      <c r="F9096" s="218">
        <v>0</v>
      </c>
      <c r="G9096" s="218">
        <v>0</v>
      </c>
      <c r="H9096" s="218">
        <v>0</v>
      </c>
      <c r="I9096" t="s">
        <v>25672</v>
      </c>
      <c r="J9096" s="218" t="s">
        <v>25672</v>
      </c>
      <c r="K9096" s="218">
        <v>2</v>
      </c>
      <c r="L9096" s="218">
        <v>-3.5773228482451236</v>
      </c>
      <c r="M9096" s="218">
        <v>-3.6317245051419902</v>
      </c>
      <c r="N9096" s="218">
        <v>-3.6704423310098635</v>
      </c>
      <c r="O9096" s="218">
        <v>-3.7248439879067301</v>
      </c>
      <c r="P9096" s="218">
        <v>-3.6317245051419902</v>
      </c>
      <c r="Q9096" s="218">
        <v>-3.6317245051419902</v>
      </c>
      <c r="R9096" s="507">
        <v>-3.6045236766935567</v>
      </c>
      <c r="S9096" s="507">
        <v>-3.6976431594582966</v>
      </c>
      <c r="T9096" s="218">
        <v>-3.6317245051419902</v>
      </c>
    </row>
    <row r="9097" spans="1:20" x14ac:dyDescent="0.6">
      <c r="A9097" s="218" t="s">
        <v>25675</v>
      </c>
      <c r="B9097" s="218" t="s">
        <v>25676</v>
      </c>
      <c r="C9097" s="218">
        <v>2.2249642590105698</v>
      </c>
      <c r="D9097" s="218">
        <v>2.1822932982257401</v>
      </c>
      <c r="E9097" s="218">
        <v>4.1281082927596104</v>
      </c>
      <c r="F9097" s="218">
        <v>0</v>
      </c>
      <c r="G9097" s="218">
        <v>0.59580657787600999</v>
      </c>
      <c r="H9097" s="218">
        <v>0</v>
      </c>
      <c r="I9097" t="s">
        <v>25677</v>
      </c>
      <c r="J9097" s="218" t="s">
        <v>25677</v>
      </c>
      <c r="K9097" s="218">
        <v>1</v>
      </c>
      <c r="L9097" s="218">
        <v>1.9031440337490406</v>
      </c>
      <c r="M9097" s="218">
        <v>-2.2249642590105698</v>
      </c>
      <c r="N9097" s="218">
        <v>1.9458149945338703</v>
      </c>
      <c r="O9097" s="218">
        <v>-2.1822932982257401</v>
      </c>
      <c r="P9097" s="218">
        <v>-1.6291576811345598</v>
      </c>
      <c r="Q9097" s="218">
        <v>-2.2249642590105698</v>
      </c>
      <c r="R9097" s="507">
        <v>-0.1609101126307646</v>
      </c>
      <c r="S9097" s="507">
        <v>-0.11823915184593492</v>
      </c>
      <c r="T9097" s="218">
        <v>-1.9270609700725649</v>
      </c>
    </row>
    <row r="9098" spans="1:20" x14ac:dyDescent="0.6">
      <c r="A9098" s="218" t="s">
        <v>25678</v>
      </c>
      <c r="B9098" s="218" t="s">
        <v>25679</v>
      </c>
      <c r="C9098" s="218">
        <v>6.29230828580791</v>
      </c>
      <c r="D9098" s="218">
        <v>6.1627704934177103</v>
      </c>
      <c r="E9098" s="218">
        <v>6.3255447454388101</v>
      </c>
      <c r="F9098" s="218">
        <v>6.3840982123780403</v>
      </c>
      <c r="G9098" s="218">
        <v>0.86243763809848095</v>
      </c>
      <c r="H9098" s="218">
        <v>7.5410860360239598</v>
      </c>
      <c r="I9098" t="s">
        <v>25680</v>
      </c>
      <c r="J9098" s="218" t="s">
        <v>25680</v>
      </c>
      <c r="K9098" s="218">
        <v>1</v>
      </c>
      <c r="L9098" s="218">
        <v>3.323645963090005E-2</v>
      </c>
      <c r="M9098" s="218">
        <v>9.1789926570130298E-2</v>
      </c>
      <c r="N9098" s="218">
        <v>0.16277425202109974</v>
      </c>
      <c r="O9098" s="218">
        <v>0.22132771896032999</v>
      </c>
      <c r="P9098" s="218">
        <v>-5.4298706477094294</v>
      </c>
      <c r="Q9098" s="218">
        <v>1.2487777502160498</v>
      </c>
      <c r="R9098" s="507">
        <v>6.2513193100515174E-2</v>
      </c>
      <c r="S9098" s="507">
        <v>0.19205098549071487</v>
      </c>
      <c r="T9098" s="218">
        <v>-2.0905464487466898</v>
      </c>
    </row>
    <row r="9099" spans="1:20" x14ac:dyDescent="0.6">
      <c r="A9099" s="218" t="s">
        <v>25681</v>
      </c>
      <c r="B9099" s="218" t="s">
        <v>25682</v>
      </c>
      <c r="C9099" s="218">
        <v>4.7810520901476901</v>
      </c>
      <c r="D9099" s="218">
        <v>4.8554679637194704</v>
      </c>
      <c r="E9099" s="218">
        <v>5.7402443347215097</v>
      </c>
      <c r="F9099" s="218">
        <v>4.1017687809132299</v>
      </c>
      <c r="G9099" s="218">
        <v>0.86243763809848095</v>
      </c>
      <c r="H9099" s="218">
        <v>0</v>
      </c>
      <c r="I9099" t="s">
        <v>25683</v>
      </c>
      <c r="J9099" s="218" t="s">
        <v>25683</v>
      </c>
      <c r="K9099" s="218">
        <v>1</v>
      </c>
      <c r="L9099" s="218">
        <v>0.95919224457381969</v>
      </c>
      <c r="M9099" s="218">
        <v>-0.67928330923446012</v>
      </c>
      <c r="N9099" s="218">
        <v>0.88477637100203932</v>
      </c>
      <c r="O9099" s="218">
        <v>-0.75369918280624049</v>
      </c>
      <c r="P9099" s="218">
        <v>-3.918614452049209</v>
      </c>
      <c r="Q9099" s="218">
        <v>-4.7810520901476901</v>
      </c>
      <c r="R9099" s="507">
        <v>0.13995446766967978</v>
      </c>
      <c r="S9099" s="507">
        <v>6.5538594097899416E-2</v>
      </c>
      <c r="T9099" s="218">
        <v>-4.3498332710984497</v>
      </c>
    </row>
    <row r="9100" spans="1:20" x14ac:dyDescent="0.6">
      <c r="A9100" s="218" t="s">
        <v>25684</v>
      </c>
      <c r="B9100" s="218" t="s">
        <v>25685</v>
      </c>
      <c r="C9100" s="218">
        <v>0</v>
      </c>
      <c r="D9100" s="218">
        <v>0</v>
      </c>
      <c r="E9100" s="218">
        <v>0</v>
      </c>
      <c r="F9100" s="218">
        <v>0</v>
      </c>
      <c r="G9100" s="218">
        <v>0</v>
      </c>
      <c r="H9100" s="218">
        <v>0</v>
      </c>
      <c r="I9100" t="s">
        <v>25686</v>
      </c>
      <c r="J9100" s="218" t="s">
        <v>25686</v>
      </c>
      <c r="K9100" s="218">
        <v>1</v>
      </c>
      <c r="L9100" s="218">
        <v>0</v>
      </c>
      <c r="M9100" s="218">
        <v>0</v>
      </c>
      <c r="N9100" s="218">
        <v>0</v>
      </c>
      <c r="O9100" s="218">
        <v>0</v>
      </c>
      <c r="P9100" s="218">
        <v>0</v>
      </c>
      <c r="Q9100" s="218">
        <v>0</v>
      </c>
      <c r="R9100" s="507">
        <v>0</v>
      </c>
      <c r="S9100" s="507">
        <v>0</v>
      </c>
      <c r="T9100" s="218">
        <v>0</v>
      </c>
    </row>
    <row r="9101" spans="1:20" x14ac:dyDescent="0.6">
      <c r="A9101" s="218" t="s">
        <v>25687</v>
      </c>
      <c r="B9101" s="218" t="s">
        <v>25688</v>
      </c>
      <c r="C9101" s="218">
        <v>4.0688882157983102</v>
      </c>
      <c r="D9101" s="218">
        <v>4.0838189778650902</v>
      </c>
      <c r="E9101" s="218">
        <v>3.4121734917439501</v>
      </c>
      <c r="F9101" s="218">
        <v>4.0968196909270702</v>
      </c>
      <c r="G9101" s="218">
        <v>0.14046909216855899</v>
      </c>
      <c r="H9101" s="218">
        <v>0</v>
      </c>
      <c r="I9101" t="s">
        <v>25689</v>
      </c>
      <c r="J9101" s="218" t="s">
        <v>25689</v>
      </c>
      <c r="K9101" s="218">
        <v>1</v>
      </c>
      <c r="L9101" s="218">
        <v>-0.65671472405436004</v>
      </c>
      <c r="M9101" s="218">
        <v>2.7931475128760042E-2</v>
      </c>
      <c r="N9101" s="218">
        <v>-0.67164548612114006</v>
      </c>
      <c r="O9101" s="218">
        <v>1.3000713061980029E-2</v>
      </c>
      <c r="P9101" s="218">
        <v>-3.9284191236297512</v>
      </c>
      <c r="Q9101" s="218">
        <v>-4.0688882157983102</v>
      </c>
      <c r="R9101" s="507">
        <v>-0.3143916244628</v>
      </c>
      <c r="S9101" s="507">
        <v>-0.32932238652958001</v>
      </c>
      <c r="T9101" s="218">
        <v>-3.9986536697140309</v>
      </c>
    </row>
    <row r="9102" spans="1:20" x14ac:dyDescent="0.6">
      <c r="A9102" s="218" t="s">
        <v>25690</v>
      </c>
      <c r="B9102" s="218" t="s">
        <v>25691</v>
      </c>
      <c r="C9102" s="218">
        <v>5.9373746066870803</v>
      </c>
      <c r="D9102" s="218">
        <v>5.69453306238871</v>
      </c>
      <c r="E9102" s="218">
        <v>0.157412435459797</v>
      </c>
      <c r="F9102" s="218">
        <v>5.9398238106258496</v>
      </c>
      <c r="G9102" s="218">
        <v>0</v>
      </c>
      <c r="H9102" s="218">
        <v>0</v>
      </c>
      <c r="I9102" t="s">
        <v>25692</v>
      </c>
      <c r="J9102" s="218" t="s">
        <v>25692</v>
      </c>
      <c r="K9102" s="218">
        <v>1</v>
      </c>
      <c r="L9102" s="218">
        <v>-5.7799621712272833</v>
      </c>
      <c r="M9102" s="218">
        <v>2.4492039387693509E-3</v>
      </c>
      <c r="N9102" s="218">
        <v>-5.537120626928913</v>
      </c>
      <c r="O9102" s="218">
        <v>0.24529074823713959</v>
      </c>
      <c r="P9102" s="218">
        <v>-5.9373746066870803</v>
      </c>
      <c r="Q9102" s="218">
        <v>-5.9373746066870803</v>
      </c>
      <c r="R9102" s="507">
        <v>-2.888756483644257</v>
      </c>
      <c r="S9102" s="507">
        <v>-2.6459149393458867</v>
      </c>
      <c r="T9102" s="218">
        <v>-5.9373746066870803</v>
      </c>
    </row>
    <row r="9103" spans="1:20" x14ac:dyDescent="0.6">
      <c r="A9103" s="218" t="s">
        <v>25693</v>
      </c>
      <c r="B9103" s="218" t="s">
        <v>25694</v>
      </c>
      <c r="C9103" s="218">
        <v>5.7499992816636496</v>
      </c>
      <c r="D9103" s="218">
        <v>5.7359223513400801</v>
      </c>
      <c r="E9103" s="218">
        <v>4.1470075711039103</v>
      </c>
      <c r="F9103" s="218">
        <v>6.6253004508150202</v>
      </c>
      <c r="G9103" s="218">
        <v>0.14046909216855899</v>
      </c>
      <c r="H9103" s="218">
        <v>8.4566925012554801</v>
      </c>
      <c r="I9103" t="s">
        <v>25695</v>
      </c>
      <c r="J9103" s="218" t="s">
        <v>25695</v>
      </c>
      <c r="K9103" s="218">
        <v>1</v>
      </c>
      <c r="L9103" s="218">
        <v>-1.6029917105597393</v>
      </c>
      <c r="M9103" s="218">
        <v>0.87530116915137057</v>
      </c>
      <c r="N9103" s="218">
        <v>-1.5889147802361698</v>
      </c>
      <c r="O9103" s="218">
        <v>0.88937809947494006</v>
      </c>
      <c r="P9103" s="218">
        <v>-5.6095301894950902</v>
      </c>
      <c r="Q9103" s="218">
        <v>2.7066932195918305</v>
      </c>
      <c r="R9103" s="507">
        <v>-0.36384527070418438</v>
      </c>
      <c r="S9103" s="507">
        <v>-0.34976834038061488</v>
      </c>
      <c r="T9103" s="218">
        <v>-1.4514184849516298</v>
      </c>
    </row>
    <row r="9104" spans="1:20" x14ac:dyDescent="0.6">
      <c r="A9104" s="218" t="s">
        <v>25696</v>
      </c>
      <c r="B9104" s="218" t="s">
        <v>25697</v>
      </c>
      <c r="C9104" s="218">
        <v>4.3545594988079399</v>
      </c>
      <c r="D9104" s="218">
        <v>4.08938365727085</v>
      </c>
      <c r="E9104" s="218">
        <v>0</v>
      </c>
      <c r="F9104" s="218">
        <v>4.4684420484682397</v>
      </c>
      <c r="G9104" s="218">
        <v>0.14046909216855899</v>
      </c>
      <c r="H9104" s="218">
        <v>0</v>
      </c>
      <c r="I9104" t="s">
        <v>25698</v>
      </c>
      <c r="J9104" s="218" t="s">
        <v>25698</v>
      </c>
      <c r="K9104" s="218">
        <v>1</v>
      </c>
      <c r="L9104" s="218">
        <v>-4.3545594988079399</v>
      </c>
      <c r="M9104" s="218">
        <v>0.11388254966029976</v>
      </c>
      <c r="N9104" s="218">
        <v>-4.08938365727085</v>
      </c>
      <c r="O9104" s="218">
        <v>0.37905839119738971</v>
      </c>
      <c r="P9104" s="218">
        <v>-4.2140904066393805</v>
      </c>
      <c r="Q9104" s="218">
        <v>-4.3545594988079399</v>
      </c>
      <c r="R9104" s="507">
        <v>-2.1203384745738201</v>
      </c>
      <c r="S9104" s="507">
        <v>-1.8551626330367301</v>
      </c>
      <c r="T9104" s="218">
        <v>-4.2843249527236598</v>
      </c>
    </row>
    <row r="9105" spans="1:20" x14ac:dyDescent="0.6">
      <c r="A9105" s="218" t="s">
        <v>25699</v>
      </c>
      <c r="B9105" s="218" t="s">
        <v>25700</v>
      </c>
      <c r="C9105" s="218">
        <v>1.03848380951686</v>
      </c>
      <c r="D9105" s="218">
        <v>0.88902176882277395</v>
      </c>
      <c r="E9105" s="218">
        <v>0</v>
      </c>
      <c r="F9105" s="218">
        <v>0</v>
      </c>
      <c r="G9105" s="218">
        <v>0</v>
      </c>
      <c r="H9105" s="218">
        <v>0</v>
      </c>
      <c r="I9105" t="s">
        <v>25701</v>
      </c>
      <c r="J9105" s="218" t="s">
        <v>25701</v>
      </c>
      <c r="K9105" s="218">
        <v>2</v>
      </c>
      <c r="L9105" s="218">
        <v>-1.03848380951686</v>
      </c>
      <c r="M9105" s="218">
        <v>-1.03848380951686</v>
      </c>
      <c r="N9105" s="218">
        <v>-0.88902176882277395</v>
      </c>
      <c r="O9105" s="218">
        <v>-0.88902176882277395</v>
      </c>
      <c r="P9105" s="218">
        <v>-1.03848380951686</v>
      </c>
      <c r="Q9105" s="218">
        <v>-1.03848380951686</v>
      </c>
      <c r="R9105" s="507">
        <v>-1.03848380951686</v>
      </c>
      <c r="S9105" s="507">
        <v>-0.88902176882277395</v>
      </c>
      <c r="T9105" s="218">
        <v>-1.03848380951686</v>
      </c>
    </row>
    <row r="9106" spans="1:20" x14ac:dyDescent="0.6">
      <c r="A9106" s="218" t="s">
        <v>25702</v>
      </c>
      <c r="B9106" s="218" t="s">
        <v>25703</v>
      </c>
      <c r="C9106" s="218">
        <v>2.2511004211560599</v>
      </c>
      <c r="D9106" s="218">
        <v>1.8168019407901901</v>
      </c>
      <c r="E9106" s="218">
        <v>0</v>
      </c>
      <c r="F9106" s="218">
        <v>0</v>
      </c>
      <c r="G9106" s="218">
        <v>0</v>
      </c>
      <c r="H9106" s="218">
        <v>0</v>
      </c>
      <c r="I9106" t="s">
        <v>25701</v>
      </c>
      <c r="J9106" s="218" t="s">
        <v>25701</v>
      </c>
      <c r="K9106" s="218">
        <v>2</v>
      </c>
      <c r="L9106" s="218">
        <v>-2.2511004211560599</v>
      </c>
      <c r="M9106" s="218">
        <v>-2.2511004211560599</v>
      </c>
      <c r="N9106" s="218">
        <v>-1.8168019407901901</v>
      </c>
      <c r="O9106" s="218">
        <v>-1.8168019407901901</v>
      </c>
      <c r="P9106" s="218">
        <v>-2.2511004211560599</v>
      </c>
      <c r="Q9106" s="218">
        <v>-2.2511004211560599</v>
      </c>
      <c r="R9106" s="507">
        <v>-2.2511004211560599</v>
      </c>
      <c r="S9106" s="507">
        <v>-1.8168019407901901</v>
      </c>
      <c r="T9106" s="218">
        <v>-2.2511004211560599</v>
      </c>
    </row>
    <row r="9107" spans="1:20" x14ac:dyDescent="0.6">
      <c r="A9107" s="218" t="s">
        <v>25704</v>
      </c>
      <c r="B9107" s="218" t="s">
        <v>25705</v>
      </c>
      <c r="C9107" s="218">
        <v>6.7053645157002002</v>
      </c>
      <c r="D9107" s="218">
        <v>6.9002587504969704</v>
      </c>
      <c r="E9107" s="218">
        <v>7.2550616296851196</v>
      </c>
      <c r="F9107" s="218">
        <v>7.1322903742583099</v>
      </c>
      <c r="G9107" s="218">
        <v>8.0489757156934605</v>
      </c>
      <c r="H9107" s="218">
        <v>9.0068711494967904</v>
      </c>
      <c r="I9107" t="s">
        <v>25706</v>
      </c>
      <c r="J9107" s="218" t="s">
        <v>25706</v>
      </c>
      <c r="K9107" s="218">
        <v>2</v>
      </c>
      <c r="L9107" s="218">
        <v>0.54969711398491938</v>
      </c>
      <c r="M9107" s="218">
        <v>0.42692585855810972</v>
      </c>
      <c r="N9107" s="218">
        <v>0.35480287918814923</v>
      </c>
      <c r="O9107" s="218">
        <v>0.23203162376133957</v>
      </c>
      <c r="P9107" s="218">
        <v>1.3436111999932603</v>
      </c>
      <c r="Q9107" s="218">
        <v>2.3015066337965902</v>
      </c>
      <c r="R9107" s="507">
        <v>0.48831148627151455</v>
      </c>
      <c r="S9107" s="507">
        <v>0.2934172514747444</v>
      </c>
      <c r="T9107" s="218">
        <v>1.8225589168949252</v>
      </c>
    </row>
    <row r="9108" spans="1:20" x14ac:dyDescent="0.6">
      <c r="A9108" s="218" t="s">
        <v>25707</v>
      </c>
      <c r="B9108" s="218" t="s">
        <v>25708</v>
      </c>
      <c r="C9108" s="218">
        <v>4.1405478721578097</v>
      </c>
      <c r="D9108" s="218">
        <v>4.1598365504359398</v>
      </c>
      <c r="E9108" s="218">
        <v>0.54709445353503505</v>
      </c>
      <c r="F9108" s="218">
        <v>4.2782622146106801</v>
      </c>
      <c r="G9108" s="218">
        <v>7.3184128741695096</v>
      </c>
      <c r="H9108" s="218">
        <v>0.23786221336595301</v>
      </c>
      <c r="I9108" t="s">
        <v>25706</v>
      </c>
      <c r="J9108" s="218" t="s">
        <v>25706</v>
      </c>
      <c r="K9108" s="218">
        <v>2</v>
      </c>
      <c r="L9108" s="218">
        <v>-3.5934534186227749</v>
      </c>
      <c r="M9108" s="218">
        <v>0.1377143424528704</v>
      </c>
      <c r="N9108" s="218">
        <v>-3.612742096900905</v>
      </c>
      <c r="O9108" s="218">
        <v>0.11842566417474032</v>
      </c>
      <c r="P9108" s="218">
        <v>3.1778650020116999</v>
      </c>
      <c r="Q9108" s="218">
        <v>-3.9026856587918566</v>
      </c>
      <c r="R9108" s="507">
        <v>-1.7278695380849523</v>
      </c>
      <c r="S9108" s="507">
        <v>-1.7471582163630823</v>
      </c>
      <c r="T9108" s="218">
        <v>-0.36241032839007836</v>
      </c>
    </row>
    <row r="9109" spans="1:20" x14ac:dyDescent="0.6">
      <c r="A9109" s="218" t="s">
        <v>25709</v>
      </c>
      <c r="B9109" s="218" t="s">
        <v>25710</v>
      </c>
      <c r="C9109" s="218">
        <v>1.6751838867601501</v>
      </c>
      <c r="D9109" s="218">
        <v>1.38158324286456</v>
      </c>
      <c r="E9109" s="218">
        <v>0</v>
      </c>
      <c r="F9109" s="218">
        <v>4.1802190964661E-2</v>
      </c>
      <c r="G9109" s="218">
        <v>0</v>
      </c>
      <c r="H9109" s="218">
        <v>0</v>
      </c>
      <c r="I9109" t="s">
        <v>25711</v>
      </c>
      <c r="J9109" s="218" t="s">
        <v>25711</v>
      </c>
      <c r="K9109" s="218">
        <v>1</v>
      </c>
      <c r="L9109" s="218">
        <v>-1.6751838867601501</v>
      </c>
      <c r="M9109" s="218">
        <v>-1.633381695795489</v>
      </c>
      <c r="N9109" s="218">
        <v>-1.38158324286456</v>
      </c>
      <c r="O9109" s="218">
        <v>-1.3397810518998989</v>
      </c>
      <c r="P9109" s="218">
        <v>-1.6751838867601501</v>
      </c>
      <c r="Q9109" s="218">
        <v>-1.6751838867601501</v>
      </c>
      <c r="R9109" s="507">
        <v>-1.6542827912778195</v>
      </c>
      <c r="S9109" s="507">
        <v>-1.3606821473822295</v>
      </c>
      <c r="T9109" s="218">
        <v>-1.6751838867601501</v>
      </c>
    </row>
    <row r="9110" spans="1:20" x14ac:dyDescent="0.6">
      <c r="A9110" s="218" t="s">
        <v>25712</v>
      </c>
      <c r="B9110" s="218" t="s">
        <v>25713</v>
      </c>
      <c r="C9110" s="218">
        <v>6.7311269000136997</v>
      </c>
      <c r="D9110" s="218">
        <v>6.7484983292058702</v>
      </c>
      <c r="E9110" s="218">
        <v>6.9028779679767096</v>
      </c>
      <c r="F9110" s="218">
        <v>7.5048351810784597</v>
      </c>
      <c r="G9110" s="218">
        <v>1.21997385646274</v>
      </c>
      <c r="H9110" s="218">
        <v>0</v>
      </c>
      <c r="I9110" t="s">
        <v>25714</v>
      </c>
      <c r="J9110" s="218" t="s">
        <v>25714</v>
      </c>
      <c r="K9110" s="218">
        <v>2</v>
      </c>
      <c r="L9110" s="218">
        <v>0.17175106796300987</v>
      </c>
      <c r="M9110" s="218">
        <v>0.77370828106475997</v>
      </c>
      <c r="N9110" s="218">
        <v>0.15437963877083938</v>
      </c>
      <c r="O9110" s="218">
        <v>0.75633685187258948</v>
      </c>
      <c r="P9110" s="218">
        <v>-5.5111530435509595</v>
      </c>
      <c r="Q9110" s="218">
        <v>-6.7311269000136997</v>
      </c>
      <c r="R9110" s="507">
        <v>0.47272967451388492</v>
      </c>
      <c r="S9110" s="507">
        <v>0.45535824532171443</v>
      </c>
      <c r="T9110" s="218">
        <v>-6.1211399717823296</v>
      </c>
    </row>
    <row r="9111" spans="1:20" x14ac:dyDescent="0.6">
      <c r="A9111" s="218" t="s">
        <v>25715</v>
      </c>
      <c r="B9111" s="218" t="s">
        <v>25716</v>
      </c>
      <c r="C9111" s="218">
        <v>5.4106114278908697</v>
      </c>
      <c r="D9111" s="218">
        <v>5.5536957380934604</v>
      </c>
      <c r="E9111" s="218">
        <v>5.6078162239034999</v>
      </c>
      <c r="F9111" s="218">
        <v>5.5683456888033298</v>
      </c>
      <c r="G9111" s="218">
        <v>1.50626793832628</v>
      </c>
      <c r="H9111" s="218">
        <v>0.23786221336595301</v>
      </c>
      <c r="I9111" t="s">
        <v>25714</v>
      </c>
      <c r="J9111" s="218" t="s">
        <v>25714</v>
      </c>
      <c r="K9111" s="218">
        <v>2</v>
      </c>
      <c r="L9111" s="218">
        <v>0.19720479601263019</v>
      </c>
      <c r="M9111" s="218">
        <v>0.15773426091246012</v>
      </c>
      <c r="N9111" s="218">
        <v>5.4120485810039476E-2</v>
      </c>
      <c r="O9111" s="218">
        <v>1.4649950709869408E-2</v>
      </c>
      <c r="P9111" s="218">
        <v>-3.9043434895645897</v>
      </c>
      <c r="Q9111" s="218">
        <v>-5.1727492145249165</v>
      </c>
      <c r="R9111" s="507">
        <v>0.17746952846254516</v>
      </c>
      <c r="S9111" s="507">
        <v>3.4385218259954442E-2</v>
      </c>
      <c r="T9111" s="218">
        <v>-4.5385463520447527</v>
      </c>
    </row>
    <row r="9112" spans="1:20" x14ac:dyDescent="0.6">
      <c r="A9112" s="218" t="s">
        <v>25717</v>
      </c>
      <c r="B9112" s="218" t="s">
        <v>25718</v>
      </c>
      <c r="C9112" s="218">
        <v>4.1886725604743003</v>
      </c>
      <c r="D9112" s="218">
        <v>4.0065162130125902</v>
      </c>
      <c r="E9112" s="218">
        <v>0</v>
      </c>
      <c r="F9112" s="218">
        <v>5.0905908843687104</v>
      </c>
      <c r="G9112" s="218">
        <v>0</v>
      </c>
      <c r="H9112" s="218">
        <v>0</v>
      </c>
      <c r="I9112" t="s">
        <v>25719</v>
      </c>
      <c r="J9112" s="218" t="s">
        <v>25719</v>
      </c>
      <c r="K9112" s="218">
        <v>1</v>
      </c>
      <c r="L9112" s="218">
        <v>-4.1886725604743003</v>
      </c>
      <c r="M9112" s="218">
        <v>0.90191832389441018</v>
      </c>
      <c r="N9112" s="218">
        <v>-4.0065162130125902</v>
      </c>
      <c r="O9112" s="218">
        <v>1.0840746713561202</v>
      </c>
      <c r="P9112" s="218">
        <v>-4.1886725604743003</v>
      </c>
      <c r="Q9112" s="218">
        <v>-4.1886725604743003</v>
      </c>
      <c r="R9112" s="507">
        <v>-1.643377118289945</v>
      </c>
      <c r="S9112" s="507">
        <v>-1.461220770828235</v>
      </c>
      <c r="T9112" s="218">
        <v>-4.1886725604743003</v>
      </c>
    </row>
    <row r="9113" spans="1:20" x14ac:dyDescent="0.6">
      <c r="A9113" s="218" t="s">
        <v>25720</v>
      </c>
      <c r="B9113" s="218" t="s">
        <v>25721</v>
      </c>
      <c r="C9113" s="218">
        <v>4.4174574979182202</v>
      </c>
      <c r="D9113" s="218">
        <v>4.1004490358213799</v>
      </c>
      <c r="E9113" s="218">
        <v>4.0532768518717903</v>
      </c>
      <c r="F9113" s="218">
        <v>4.9453509915360003</v>
      </c>
      <c r="G9113" s="218">
        <v>0.14046909216855899</v>
      </c>
      <c r="H9113" s="218">
        <v>0</v>
      </c>
      <c r="I9113" t="s">
        <v>25722</v>
      </c>
      <c r="J9113" s="218" t="s">
        <v>25722</v>
      </c>
      <c r="K9113" s="218">
        <v>1</v>
      </c>
      <c r="L9113" s="218">
        <v>-0.36418064604642986</v>
      </c>
      <c r="M9113" s="218">
        <v>0.52789349361778015</v>
      </c>
      <c r="N9113" s="218">
        <v>-4.7172183949589552E-2</v>
      </c>
      <c r="O9113" s="218">
        <v>0.84490195571462046</v>
      </c>
      <c r="P9113" s="218">
        <v>-4.2769884057496608</v>
      </c>
      <c r="Q9113" s="218">
        <v>-4.4174574979182202</v>
      </c>
      <c r="R9113" s="507">
        <v>8.1856423785675148E-2</v>
      </c>
      <c r="S9113" s="507">
        <v>0.39886488588251545</v>
      </c>
      <c r="T9113" s="218">
        <v>-4.34722295183394</v>
      </c>
    </row>
    <row r="9114" spans="1:20" x14ac:dyDescent="0.6">
      <c r="A9114" s="218" t="s">
        <v>25723</v>
      </c>
      <c r="B9114" s="218" t="s">
        <v>25724</v>
      </c>
      <c r="C9114" s="218">
        <v>7.0665246315353798</v>
      </c>
      <c r="D9114" s="218">
        <v>7.1965118175210296</v>
      </c>
      <c r="E9114" s="218">
        <v>6.4544116096203501</v>
      </c>
      <c r="F9114" s="218">
        <v>6.72689643873702</v>
      </c>
      <c r="G9114" s="218">
        <v>1.65422133339088</v>
      </c>
      <c r="H9114" s="218">
        <v>0.23786221336595301</v>
      </c>
      <c r="I9114" t="s">
        <v>25725</v>
      </c>
      <c r="J9114" s="218" t="s">
        <v>25725</v>
      </c>
      <c r="K9114" s="218">
        <v>1</v>
      </c>
      <c r="L9114" s="218">
        <v>-0.6121130219150297</v>
      </c>
      <c r="M9114" s="218">
        <v>-0.33962819279835976</v>
      </c>
      <c r="N9114" s="218">
        <v>-0.74210020790067954</v>
      </c>
      <c r="O9114" s="218">
        <v>-0.46961537878400961</v>
      </c>
      <c r="P9114" s="218">
        <v>-5.4123032981444998</v>
      </c>
      <c r="Q9114" s="218">
        <v>-6.8286624181694267</v>
      </c>
      <c r="R9114" s="507">
        <v>-0.47587060735669473</v>
      </c>
      <c r="S9114" s="507">
        <v>-0.60585779334234457</v>
      </c>
      <c r="T9114" s="218">
        <v>-6.1204828581569632</v>
      </c>
    </row>
    <row r="9115" spans="1:20" x14ac:dyDescent="0.6">
      <c r="A9115" s="218" t="s">
        <v>25726</v>
      </c>
      <c r="B9115" s="218" t="s">
        <v>25727</v>
      </c>
      <c r="C9115" s="218">
        <v>5.4231181807907003</v>
      </c>
      <c r="D9115" s="218">
        <v>5.4772310420253403</v>
      </c>
      <c r="E9115" s="218">
        <v>5.3025663541609998</v>
      </c>
      <c r="F9115" s="218">
        <v>5.6474761414141996</v>
      </c>
      <c r="G9115" s="218">
        <v>0.38602773444041999</v>
      </c>
      <c r="H9115" s="218">
        <v>0.123827711997599</v>
      </c>
      <c r="I9115" t="s">
        <v>25728</v>
      </c>
      <c r="J9115" s="218" t="s">
        <v>25728</v>
      </c>
      <c r="K9115" s="218">
        <v>1</v>
      </c>
      <c r="L9115" s="218">
        <v>-0.12055182662970054</v>
      </c>
      <c r="M9115" s="218">
        <v>0.22435796062349933</v>
      </c>
      <c r="N9115" s="218">
        <v>-0.17466468786434053</v>
      </c>
      <c r="O9115" s="218">
        <v>0.17024509938885934</v>
      </c>
      <c r="P9115" s="218">
        <v>-5.0370904463502804</v>
      </c>
      <c r="Q9115" s="218">
        <v>-5.2992904687931013</v>
      </c>
      <c r="R9115" s="507">
        <v>5.1903066996899394E-2</v>
      </c>
      <c r="S9115" s="507">
        <v>-2.2097942377405921E-3</v>
      </c>
      <c r="T9115" s="218">
        <v>-5.1681904575716908</v>
      </c>
    </row>
    <row r="9116" spans="1:20" x14ac:dyDescent="0.6">
      <c r="A9116" s="218" t="s">
        <v>25729</v>
      </c>
      <c r="B9116" s="218" t="s">
        <v>25730</v>
      </c>
      <c r="C9116" s="218">
        <v>6.3822644629317002</v>
      </c>
      <c r="D9116" s="218">
        <v>6.45017385639966</v>
      </c>
      <c r="E9116" s="218">
        <v>5.6558910376773799</v>
      </c>
      <c r="F9116" s="218">
        <v>6.8262982388098798</v>
      </c>
      <c r="G9116" s="218">
        <v>5.8822366157548096</v>
      </c>
      <c r="H9116" s="218">
        <v>0.123827711997599</v>
      </c>
      <c r="I9116" t="s">
        <v>25731</v>
      </c>
      <c r="J9116" s="218" t="s">
        <v>25731</v>
      </c>
      <c r="K9116" s="218">
        <v>1</v>
      </c>
      <c r="L9116" s="218">
        <v>-0.72637342525432036</v>
      </c>
      <c r="M9116" s="218">
        <v>0.4440337758781796</v>
      </c>
      <c r="N9116" s="218">
        <v>-0.79428281872228013</v>
      </c>
      <c r="O9116" s="218">
        <v>0.37612438241021984</v>
      </c>
      <c r="P9116" s="218">
        <v>-0.50002784717689064</v>
      </c>
      <c r="Q9116" s="218">
        <v>-6.2584367509341012</v>
      </c>
      <c r="R9116" s="507">
        <v>-0.14116982468807038</v>
      </c>
      <c r="S9116" s="507">
        <v>-0.20907921815603014</v>
      </c>
      <c r="T9116" s="218">
        <v>-3.3792322990554959</v>
      </c>
    </row>
    <row r="9117" spans="1:20" x14ac:dyDescent="0.6">
      <c r="A9117" s="218" t="s">
        <v>25732</v>
      </c>
      <c r="B9117" s="218" t="s">
        <v>25733</v>
      </c>
      <c r="C9117" s="218">
        <v>6.7326735692155397</v>
      </c>
      <c r="D9117" s="218">
        <v>6.77204580005517</v>
      </c>
      <c r="E9117" s="218">
        <v>5.2727611363714404</v>
      </c>
      <c r="F9117" s="218">
        <v>6.6045295300356397</v>
      </c>
      <c r="G9117" s="218">
        <v>0.69026577864285299</v>
      </c>
      <c r="H9117" s="218">
        <v>7.2110053033322599</v>
      </c>
      <c r="I9117" t="s">
        <v>25734</v>
      </c>
      <c r="J9117" s="218" t="s">
        <v>25734</v>
      </c>
      <c r="K9117" s="218">
        <v>1</v>
      </c>
      <c r="L9117" s="218">
        <v>-1.4599124328440993</v>
      </c>
      <c r="M9117" s="218">
        <v>-0.12814403917990003</v>
      </c>
      <c r="N9117" s="218">
        <v>-1.4992846636837296</v>
      </c>
      <c r="O9117" s="218">
        <v>-0.16751627001953029</v>
      </c>
      <c r="P9117" s="218">
        <v>-6.0424077905726872</v>
      </c>
      <c r="Q9117" s="218">
        <v>0.47833173411672014</v>
      </c>
      <c r="R9117" s="507">
        <v>-0.79402823601199968</v>
      </c>
      <c r="S9117" s="507">
        <v>-0.83340046685162994</v>
      </c>
      <c r="T9117" s="218">
        <v>-2.7820380282279835</v>
      </c>
    </row>
    <row r="9118" spans="1:20" x14ac:dyDescent="0.6">
      <c r="A9118" s="218" t="s">
        <v>25735</v>
      </c>
      <c r="B9118" s="218" t="s">
        <v>25736</v>
      </c>
      <c r="C9118" s="218">
        <v>5.7050108411448104</v>
      </c>
      <c r="D9118" s="218">
        <v>5.9544424232933197</v>
      </c>
      <c r="E9118" s="218">
        <v>4.4250767794049697</v>
      </c>
      <c r="F9118" s="218">
        <v>5.3308299308476501</v>
      </c>
      <c r="G9118" s="218">
        <v>0.38602773444041999</v>
      </c>
      <c r="H9118" s="218">
        <v>7.0269564927247297</v>
      </c>
      <c r="I9118" t="s">
        <v>25737</v>
      </c>
      <c r="J9118" s="218" t="s">
        <v>25737</v>
      </c>
      <c r="K9118" s="218">
        <v>1</v>
      </c>
      <c r="L9118" s="218">
        <v>-1.2799340617398407</v>
      </c>
      <c r="M9118" s="218">
        <v>-0.37418091029716027</v>
      </c>
      <c r="N9118" s="218">
        <v>-1.5293656438883501</v>
      </c>
      <c r="O9118" s="218">
        <v>-0.62361249244566963</v>
      </c>
      <c r="P9118" s="218">
        <v>-5.3189831067043905</v>
      </c>
      <c r="Q9118" s="218">
        <v>1.3219456515799193</v>
      </c>
      <c r="R9118" s="507">
        <v>-0.82705748601850049</v>
      </c>
      <c r="S9118" s="507">
        <v>-1.0764890681670098</v>
      </c>
      <c r="T9118" s="218">
        <v>-1.9985187275622356</v>
      </c>
    </row>
    <row r="9119" spans="1:20" x14ac:dyDescent="0.6">
      <c r="A9119" s="218" t="s">
        <v>25738</v>
      </c>
      <c r="B9119" s="218" t="s">
        <v>25739</v>
      </c>
      <c r="C9119" s="218">
        <v>5.3463977325549497</v>
      </c>
      <c r="D9119" s="218">
        <v>5.5364846683167199</v>
      </c>
      <c r="E9119" s="218">
        <v>5.3262513705699899</v>
      </c>
      <c r="F9119" s="218">
        <v>6.4921731197478199</v>
      </c>
      <c r="G9119" s="218">
        <v>0.494726731926454</v>
      </c>
      <c r="H9119" s="218">
        <v>0</v>
      </c>
      <c r="I9119" t="s">
        <v>25740</v>
      </c>
      <c r="J9119" s="218" t="s">
        <v>25740</v>
      </c>
      <c r="K9119" s="218">
        <v>1</v>
      </c>
      <c r="L9119" s="218">
        <v>-2.0146361984959782E-2</v>
      </c>
      <c r="M9119" s="218">
        <v>1.1457753871928702</v>
      </c>
      <c r="N9119" s="218">
        <v>-0.21023329774673005</v>
      </c>
      <c r="O9119" s="218">
        <v>0.95568845143109993</v>
      </c>
      <c r="P9119" s="218">
        <v>-4.851671000628496</v>
      </c>
      <c r="Q9119" s="218">
        <v>-5.3463977325549497</v>
      </c>
      <c r="R9119" s="507">
        <v>0.56281451260395521</v>
      </c>
      <c r="S9119" s="507">
        <v>0.37272757684218494</v>
      </c>
      <c r="T9119" s="218">
        <v>-5.0990343665917228</v>
      </c>
    </row>
    <row r="9120" spans="1:20" x14ac:dyDescent="0.6">
      <c r="A9120" s="218" t="s">
        <v>25741</v>
      </c>
      <c r="B9120" s="218" t="s">
        <v>25742</v>
      </c>
      <c r="C9120" s="218">
        <v>5.3544569277005403</v>
      </c>
      <c r="D9120" s="218">
        <v>5.1297473758972298</v>
      </c>
      <c r="E9120" s="218">
        <v>5.7454207729416602</v>
      </c>
      <c r="F9120" s="218">
        <v>4.8515085774143296</v>
      </c>
      <c r="G9120" s="218">
        <v>1.55729034198126</v>
      </c>
      <c r="H9120" s="218">
        <v>0</v>
      </c>
      <c r="I9120" t="s">
        <v>25743</v>
      </c>
      <c r="J9120" s="218" t="s">
        <v>25743</v>
      </c>
      <c r="K9120" s="218">
        <v>1</v>
      </c>
      <c r="L9120" s="218">
        <v>0.39096384524111993</v>
      </c>
      <c r="M9120" s="218">
        <v>-0.50294835028621065</v>
      </c>
      <c r="N9120" s="218">
        <v>0.61567339704443036</v>
      </c>
      <c r="O9120" s="218">
        <v>-0.27823879848290023</v>
      </c>
      <c r="P9120" s="218">
        <v>-3.79716658571928</v>
      </c>
      <c r="Q9120" s="218">
        <v>-5.3544569277005403</v>
      </c>
      <c r="R9120" s="507">
        <v>-5.599225252254536E-2</v>
      </c>
      <c r="S9120" s="507">
        <v>0.16871729928076507</v>
      </c>
      <c r="T9120" s="218">
        <v>-4.5758117567099106</v>
      </c>
    </row>
    <row r="9121" spans="1:20" x14ac:dyDescent="0.6">
      <c r="A9121" s="218" t="s">
        <v>25744</v>
      </c>
      <c r="B9121" s="218" t="s">
        <v>25745</v>
      </c>
      <c r="C9121" s="218">
        <v>5.1369289146055701</v>
      </c>
      <c r="D9121" s="218">
        <v>5.1511901364994497</v>
      </c>
      <c r="E9121" s="218">
        <v>5.7454207729416602</v>
      </c>
      <c r="F9121" s="218">
        <v>5.5330572672841596</v>
      </c>
      <c r="G9121" s="218">
        <v>1.08739361964643</v>
      </c>
      <c r="H9121" s="218">
        <v>0.123827711997599</v>
      </c>
      <c r="I9121" t="s">
        <v>25746</v>
      </c>
      <c r="J9121" s="218" t="s">
        <v>25746</v>
      </c>
      <c r="K9121" s="218">
        <v>1</v>
      </c>
      <c r="L9121" s="218">
        <v>0.6084918583360901</v>
      </c>
      <c r="M9121" s="218">
        <v>0.39612835267858948</v>
      </c>
      <c r="N9121" s="218">
        <v>0.59423063644221052</v>
      </c>
      <c r="O9121" s="218">
        <v>0.38186713078470991</v>
      </c>
      <c r="P9121" s="218">
        <v>-4.0495352949591403</v>
      </c>
      <c r="Q9121" s="218">
        <v>-5.0131012026079711</v>
      </c>
      <c r="R9121" s="507">
        <v>0.50231010550733979</v>
      </c>
      <c r="S9121" s="507">
        <v>0.48804888361346022</v>
      </c>
      <c r="T9121" s="218">
        <v>-4.5313182487835562</v>
      </c>
    </row>
    <row r="9122" spans="1:20" x14ac:dyDescent="0.6">
      <c r="A9122" s="218" t="s">
        <v>25747</v>
      </c>
      <c r="B9122" s="218" t="s">
        <v>25748</v>
      </c>
      <c r="C9122" s="218">
        <v>6.2152989516622696</v>
      </c>
      <c r="D9122" s="218">
        <v>6.2714039923114004</v>
      </c>
      <c r="E9122" s="218">
        <v>5.3081743827822701</v>
      </c>
      <c r="F9122" s="218">
        <v>5.8173057279493996</v>
      </c>
      <c r="G9122" s="218">
        <v>0.86243763809848095</v>
      </c>
      <c r="H9122" s="218">
        <v>0</v>
      </c>
      <c r="I9122" t="s">
        <v>25749</v>
      </c>
      <c r="J9122" s="218" t="s">
        <v>25749</v>
      </c>
      <c r="K9122" s="218">
        <v>1</v>
      </c>
      <c r="L9122" s="218">
        <v>-0.90712456887999959</v>
      </c>
      <c r="M9122" s="218">
        <v>-0.39799322371287005</v>
      </c>
      <c r="N9122" s="218">
        <v>-0.96322960952913039</v>
      </c>
      <c r="O9122" s="218">
        <v>-0.45409826436200085</v>
      </c>
      <c r="P9122" s="218">
        <v>-5.352861313563789</v>
      </c>
      <c r="Q9122" s="218">
        <v>-6.2152989516622696</v>
      </c>
      <c r="R9122" s="507">
        <v>-0.65255889629643482</v>
      </c>
      <c r="S9122" s="507">
        <v>-0.70866393694556562</v>
      </c>
      <c r="T9122" s="218">
        <v>-5.7840801326130293</v>
      </c>
    </row>
    <row r="9123" spans="1:20" x14ac:dyDescent="0.6">
      <c r="A9123" s="218" t="s">
        <v>25750</v>
      </c>
      <c r="B9123" s="218" t="s">
        <v>25751</v>
      </c>
      <c r="C9123" s="218">
        <v>6.8580723368899701</v>
      </c>
      <c r="D9123" s="218">
        <v>6.7227710322470404</v>
      </c>
      <c r="E9123" s="218">
        <v>6.6917168367547202</v>
      </c>
      <c r="F9123" s="218">
        <v>6.62056679251973</v>
      </c>
      <c r="G9123" s="218">
        <v>9.0689530279479307</v>
      </c>
      <c r="H9123" s="218">
        <v>0.23786221336595301</v>
      </c>
      <c r="I9123" t="s">
        <v>25752</v>
      </c>
      <c r="J9123" s="218" t="s">
        <v>25752</v>
      </c>
      <c r="K9123" s="218">
        <v>1</v>
      </c>
      <c r="L9123" s="218">
        <v>-0.16635550013524991</v>
      </c>
      <c r="M9123" s="218">
        <v>-0.23750554437024007</v>
      </c>
      <c r="N9123" s="218">
        <v>-3.1054195492320247E-2</v>
      </c>
      <c r="O9123" s="218">
        <v>-0.10220423972731041</v>
      </c>
      <c r="P9123" s="218">
        <v>2.2108806910579606</v>
      </c>
      <c r="Q9123" s="218">
        <v>-6.6202101235240169</v>
      </c>
      <c r="R9123" s="507">
        <v>-0.20193052225274499</v>
      </c>
      <c r="S9123" s="507">
        <v>-6.6629217609815328E-2</v>
      </c>
      <c r="T9123" s="218">
        <v>-2.2046647162330282</v>
      </c>
    </row>
    <row r="9124" spans="1:20" x14ac:dyDescent="0.6">
      <c r="A9124" s="218" t="s">
        <v>25753</v>
      </c>
      <c r="B9124" s="218" t="s">
        <v>25754</v>
      </c>
      <c r="C9124" s="218">
        <v>5.3484167559267597</v>
      </c>
      <c r="D9124" s="218">
        <v>5.5924209531805698</v>
      </c>
      <c r="E9124" s="218">
        <v>4.5557551286318798</v>
      </c>
      <c r="F9124" s="218">
        <v>4.5861260345717101</v>
      </c>
      <c r="G9124" s="218">
        <v>1.21997385646274</v>
      </c>
      <c r="H9124" s="218">
        <v>8.0074134198771301</v>
      </c>
      <c r="I9124" t="s">
        <v>25755</v>
      </c>
      <c r="J9124" s="218" t="s">
        <v>25755</v>
      </c>
      <c r="K9124" s="218">
        <v>1</v>
      </c>
      <c r="L9124" s="218">
        <v>-0.79266162729487988</v>
      </c>
      <c r="M9124" s="218">
        <v>-0.76229072135504961</v>
      </c>
      <c r="N9124" s="218">
        <v>-1.0366658245486899</v>
      </c>
      <c r="O9124" s="218">
        <v>-1.0062949186088597</v>
      </c>
      <c r="P9124" s="218">
        <v>-4.1284428994640194</v>
      </c>
      <c r="Q9124" s="218">
        <v>2.6589966639503704</v>
      </c>
      <c r="R9124" s="507">
        <v>-0.77747617432496474</v>
      </c>
      <c r="S9124" s="507">
        <v>-1.0214803715787748</v>
      </c>
      <c r="T9124" s="218">
        <v>-0.73472311775682453</v>
      </c>
    </row>
    <row r="9125" spans="1:20" x14ac:dyDescent="0.6">
      <c r="A9125" s="218" t="s">
        <v>25756</v>
      </c>
      <c r="B9125" s="218" t="s">
        <v>25757</v>
      </c>
      <c r="C9125" s="218">
        <v>5.0539927191839196</v>
      </c>
      <c r="D9125" s="218">
        <v>4.9820164208261</v>
      </c>
      <c r="E9125" s="218">
        <v>4.2231935181521001</v>
      </c>
      <c r="F9125" s="218">
        <v>5.4335225647458598</v>
      </c>
      <c r="G9125" s="218">
        <v>0</v>
      </c>
      <c r="H9125" s="218">
        <v>0</v>
      </c>
      <c r="I9125" t="s">
        <v>25758</v>
      </c>
      <c r="J9125" s="218" t="s">
        <v>25758</v>
      </c>
      <c r="K9125" s="218">
        <v>2</v>
      </c>
      <c r="L9125" s="218">
        <v>-0.83079920103181948</v>
      </c>
      <c r="M9125" s="218">
        <v>0.37952984556194025</v>
      </c>
      <c r="N9125" s="218">
        <v>-0.75882290267399988</v>
      </c>
      <c r="O9125" s="218">
        <v>0.45150614391975985</v>
      </c>
      <c r="P9125" s="218">
        <v>-5.0539927191839196</v>
      </c>
      <c r="Q9125" s="218">
        <v>-5.0539927191839196</v>
      </c>
      <c r="R9125" s="507">
        <v>-0.22563467773493961</v>
      </c>
      <c r="S9125" s="507">
        <v>-0.15365837937712001</v>
      </c>
      <c r="T9125" s="218">
        <v>-5.0539927191839196</v>
      </c>
    </row>
    <row r="9126" spans="1:20" x14ac:dyDescent="0.6">
      <c r="A9126" s="218" t="s">
        <v>25759</v>
      </c>
      <c r="B9126" s="218" t="s">
        <v>25760</v>
      </c>
      <c r="C9126" s="218">
        <v>3.9934822845063001</v>
      </c>
      <c r="D9126" s="218">
        <v>4.08938365727085</v>
      </c>
      <c r="E9126" s="218">
        <v>3.9167822963075398</v>
      </c>
      <c r="F9126" s="218">
        <v>0</v>
      </c>
      <c r="G9126" s="218">
        <v>0.59580657787600999</v>
      </c>
      <c r="H9126" s="218">
        <v>0</v>
      </c>
      <c r="I9126" t="s">
        <v>25758</v>
      </c>
      <c r="J9126" s="218" t="s">
        <v>25758</v>
      </c>
      <c r="K9126" s="218">
        <v>2</v>
      </c>
      <c r="L9126" s="218">
        <v>-7.6699988198760227E-2</v>
      </c>
      <c r="M9126" s="218">
        <v>-3.9934822845063001</v>
      </c>
      <c r="N9126" s="218">
        <v>-0.17260136096331014</v>
      </c>
      <c r="O9126" s="218">
        <v>-4.08938365727085</v>
      </c>
      <c r="P9126" s="218">
        <v>-3.3976757066302898</v>
      </c>
      <c r="Q9126" s="218">
        <v>-3.9934822845063001</v>
      </c>
      <c r="R9126" s="507">
        <v>-2.0350911363525301</v>
      </c>
      <c r="S9126" s="507">
        <v>-2.13099250911708</v>
      </c>
      <c r="T9126" s="218">
        <v>-3.6955789955682947</v>
      </c>
    </row>
    <row r="9127" spans="1:20" x14ac:dyDescent="0.6">
      <c r="A9127" s="218" t="s">
        <v>25761</v>
      </c>
      <c r="B9127" s="218" t="s">
        <v>25762</v>
      </c>
      <c r="C9127" s="218">
        <v>6.1156882878005803</v>
      </c>
      <c r="D9127" s="218">
        <v>6.1300718568899599</v>
      </c>
      <c r="E9127" s="218">
        <v>6.2305456692143597</v>
      </c>
      <c r="F9127" s="218">
        <v>6.2842365911978204</v>
      </c>
      <c r="G9127" s="218">
        <v>7.6483091926647804</v>
      </c>
      <c r="H9127" s="218">
        <v>0.123827711997599</v>
      </c>
      <c r="I9127" t="s">
        <v>25763</v>
      </c>
      <c r="J9127" s="218" t="s">
        <v>25763</v>
      </c>
      <c r="K9127" s="218">
        <v>1</v>
      </c>
      <c r="L9127" s="218">
        <v>0.11485738141377944</v>
      </c>
      <c r="M9127" s="218">
        <v>0.16854830339724014</v>
      </c>
      <c r="N9127" s="218">
        <v>0.10047381232439978</v>
      </c>
      <c r="O9127" s="218">
        <v>0.15416473430786048</v>
      </c>
      <c r="P9127" s="218">
        <v>1.5326209048642001</v>
      </c>
      <c r="Q9127" s="218">
        <v>-5.9918605758029813</v>
      </c>
      <c r="R9127" s="507">
        <v>0.14170284240550979</v>
      </c>
      <c r="S9127" s="507">
        <v>0.12731927331613013</v>
      </c>
      <c r="T9127" s="218">
        <v>-2.2296198354693906</v>
      </c>
    </row>
    <row r="9128" spans="1:20" x14ac:dyDescent="0.6">
      <c r="A9128" s="218" t="s">
        <v>25764</v>
      </c>
      <c r="B9128" s="218" t="s">
        <v>25765</v>
      </c>
      <c r="C9128" s="218">
        <v>5.6771679678310702</v>
      </c>
      <c r="D9128" s="218">
        <v>5.5035195745831196</v>
      </c>
      <c r="E9128" s="218">
        <v>5.7771066618868101</v>
      </c>
      <c r="F9128" s="218">
        <v>4.5155614251012404</v>
      </c>
      <c r="G9128" s="218">
        <v>1.65422133339088</v>
      </c>
      <c r="H9128" s="218">
        <v>0</v>
      </c>
      <c r="I9128" t="s">
        <v>25766</v>
      </c>
      <c r="J9128" s="218" t="s">
        <v>25766</v>
      </c>
      <c r="K9128" s="218">
        <v>1</v>
      </c>
      <c r="L9128" s="218">
        <v>9.9938694055739852E-2</v>
      </c>
      <c r="M9128" s="218">
        <v>-1.1616065427298299</v>
      </c>
      <c r="N9128" s="218">
        <v>0.27358708730369052</v>
      </c>
      <c r="O9128" s="218">
        <v>-0.98795814948187921</v>
      </c>
      <c r="P9128" s="218">
        <v>-4.0229466344401903</v>
      </c>
      <c r="Q9128" s="218">
        <v>-5.6771679678310702</v>
      </c>
      <c r="R9128" s="507">
        <v>-0.53083392433704502</v>
      </c>
      <c r="S9128" s="507">
        <v>-0.35718553108909434</v>
      </c>
      <c r="T9128" s="218">
        <v>-4.8500573011356298</v>
      </c>
    </row>
    <row r="9129" spans="1:20" x14ac:dyDescent="0.6">
      <c r="A9129" s="218" t="s">
        <v>25767</v>
      </c>
      <c r="B9129" s="218" t="s">
        <v>25768</v>
      </c>
      <c r="C9129" s="218">
        <v>6.9913148352081897</v>
      </c>
      <c r="D9129" s="218">
        <v>6.9546256347295703</v>
      </c>
      <c r="E9129" s="218">
        <v>6.0943721678473599</v>
      </c>
      <c r="F9129" s="218">
        <v>6.7876626086284197</v>
      </c>
      <c r="G9129" s="218">
        <v>4.9854565998266898</v>
      </c>
      <c r="H9129" s="218">
        <v>0.23786221336595301</v>
      </c>
      <c r="I9129" t="s">
        <v>25769</v>
      </c>
      <c r="J9129" s="218" t="s">
        <v>25769</v>
      </c>
      <c r="K9129" s="218">
        <v>1</v>
      </c>
      <c r="L9129" s="218">
        <v>-0.89694266736082984</v>
      </c>
      <c r="M9129" s="218">
        <v>-0.20365222657977</v>
      </c>
      <c r="N9129" s="218">
        <v>-0.86025346688221038</v>
      </c>
      <c r="O9129" s="218">
        <v>-0.16696302610115055</v>
      </c>
      <c r="P9129" s="218">
        <v>-2.0058582353815</v>
      </c>
      <c r="Q9129" s="218">
        <v>-6.7534526218422366</v>
      </c>
      <c r="R9129" s="507">
        <v>-0.55029744697029992</v>
      </c>
      <c r="S9129" s="507">
        <v>-0.51360824649168046</v>
      </c>
      <c r="T9129" s="218">
        <v>-4.3796554286118683</v>
      </c>
    </row>
    <row r="9130" spans="1:20" x14ac:dyDescent="0.6">
      <c r="A9130" s="218" t="s">
        <v>25770</v>
      </c>
      <c r="B9130" s="218" t="s">
        <v>25771</v>
      </c>
      <c r="C9130" s="218">
        <v>5.41832071354664</v>
      </c>
      <c r="D9130" s="218">
        <v>5.4043202327653397</v>
      </c>
      <c r="E9130" s="218">
        <v>5.59754807086623</v>
      </c>
      <c r="F9130" s="218">
        <v>4.7853744983646598</v>
      </c>
      <c r="G9130" s="218">
        <v>0.59580657787600999</v>
      </c>
      <c r="H9130" s="218">
        <v>0</v>
      </c>
      <c r="I9130" t="s">
        <v>25772</v>
      </c>
      <c r="J9130" s="218" t="s">
        <v>25772</v>
      </c>
      <c r="K9130" s="218">
        <v>1</v>
      </c>
      <c r="L9130" s="218">
        <v>0.17922735731958994</v>
      </c>
      <c r="M9130" s="218">
        <v>-0.63294621518198024</v>
      </c>
      <c r="N9130" s="218">
        <v>0.19322783810089028</v>
      </c>
      <c r="O9130" s="218">
        <v>-0.6189457344006799</v>
      </c>
      <c r="P9130" s="218">
        <v>-4.8225141356706303</v>
      </c>
      <c r="Q9130" s="218">
        <v>-5.41832071354664</v>
      </c>
      <c r="R9130" s="507">
        <v>-0.22685942893119515</v>
      </c>
      <c r="S9130" s="507">
        <v>-0.21285894814989481</v>
      </c>
      <c r="T9130" s="218">
        <v>-5.1204174246086351</v>
      </c>
    </row>
    <row r="9131" spans="1:20" x14ac:dyDescent="0.6">
      <c r="A9131" s="218" t="s">
        <v>25773</v>
      </c>
      <c r="B9131" s="218" t="s">
        <v>25774</v>
      </c>
      <c r="C9131" s="218">
        <v>4.7825461788213399</v>
      </c>
      <c r="D9131" s="218">
        <v>4.66550750276937</v>
      </c>
      <c r="E9131" s="218">
        <v>4.5439204283847197</v>
      </c>
      <c r="F9131" s="218">
        <v>5.0968012969170804</v>
      </c>
      <c r="G9131" s="218">
        <v>0</v>
      </c>
      <c r="H9131" s="218">
        <v>7.2386645518989603</v>
      </c>
      <c r="I9131" t="s">
        <v>25775</v>
      </c>
      <c r="J9131" s="218" t="s">
        <v>25775</v>
      </c>
      <c r="K9131" s="218">
        <v>1</v>
      </c>
      <c r="L9131" s="218">
        <v>-0.23862575043662027</v>
      </c>
      <c r="M9131" s="218">
        <v>0.31425511809574047</v>
      </c>
      <c r="N9131" s="218">
        <v>-0.12158707438465033</v>
      </c>
      <c r="O9131" s="218">
        <v>0.43129379414771041</v>
      </c>
      <c r="P9131" s="218">
        <v>-4.7825461788213399</v>
      </c>
      <c r="Q9131" s="218">
        <v>2.4561183730776204</v>
      </c>
      <c r="R9131" s="507">
        <v>3.7814683829560103E-2</v>
      </c>
      <c r="S9131" s="507">
        <v>0.15485335988153004</v>
      </c>
      <c r="T9131" s="218">
        <v>-1.1632139028718598</v>
      </c>
    </row>
    <row r="9132" spans="1:20" x14ac:dyDescent="0.6">
      <c r="A9132" s="218" t="s">
        <v>25776</v>
      </c>
      <c r="B9132" s="218" t="s">
        <v>25777</v>
      </c>
      <c r="C9132" s="218">
        <v>5.8222383942205802</v>
      </c>
      <c r="D9132" s="218">
        <v>5.6733844505233897</v>
      </c>
      <c r="E9132" s="218">
        <v>5.3738235165598498</v>
      </c>
      <c r="F9132" s="218">
        <v>6.1023587402797297</v>
      </c>
      <c r="G9132" s="218">
        <v>0.69026577864285299</v>
      </c>
      <c r="H9132" s="218">
        <v>0</v>
      </c>
      <c r="I9132" t="s">
        <v>25778</v>
      </c>
      <c r="J9132" s="218" t="s">
        <v>25778</v>
      </c>
      <c r="K9132" s="218">
        <v>1</v>
      </c>
      <c r="L9132" s="218">
        <v>-0.4484148776607304</v>
      </c>
      <c r="M9132" s="218">
        <v>0.28012034605914948</v>
      </c>
      <c r="N9132" s="218">
        <v>-0.29956093396353989</v>
      </c>
      <c r="O9132" s="218">
        <v>0.42897428975634</v>
      </c>
      <c r="P9132" s="218">
        <v>-5.1319726155777268</v>
      </c>
      <c r="Q9132" s="218">
        <v>-5.8222383942205802</v>
      </c>
      <c r="R9132" s="507">
        <v>-8.4147265800790461E-2</v>
      </c>
      <c r="S9132" s="507">
        <v>6.4706677896400056E-2</v>
      </c>
      <c r="T9132" s="218">
        <v>-5.4771055048991535</v>
      </c>
    </row>
    <row r="9133" spans="1:20" x14ac:dyDescent="0.6">
      <c r="A9133" s="218" t="s">
        <v>25779</v>
      </c>
      <c r="B9133" s="218" t="s">
        <v>25780</v>
      </c>
      <c r="C9133" s="218">
        <v>5.5791291009814001</v>
      </c>
      <c r="D9133" s="218">
        <v>5.4687165237555799</v>
      </c>
      <c r="E9133" s="218">
        <v>5.7760953247811102</v>
      </c>
      <c r="F9133" s="218">
        <v>1.7575837816273601</v>
      </c>
      <c r="G9133" s="218">
        <v>1.0162357018798001</v>
      </c>
      <c r="H9133" s="218">
        <v>6.9380155305161999</v>
      </c>
      <c r="I9133" t="s">
        <v>25781</v>
      </c>
      <c r="J9133" s="218" t="s">
        <v>25781</v>
      </c>
      <c r="K9133" s="218">
        <v>1</v>
      </c>
      <c r="L9133" s="218">
        <v>0.19696622379971007</v>
      </c>
      <c r="M9133" s="218">
        <v>-3.8215453193540401</v>
      </c>
      <c r="N9133" s="218">
        <v>0.30737880102553028</v>
      </c>
      <c r="O9133" s="218">
        <v>-3.7111327421282199</v>
      </c>
      <c r="P9133" s="218">
        <v>-4.5628933991016005</v>
      </c>
      <c r="Q9133" s="218">
        <v>1.3588864295347998</v>
      </c>
      <c r="R9133" s="507">
        <v>-1.812289547777165</v>
      </c>
      <c r="S9133" s="507">
        <v>-1.7018769705513448</v>
      </c>
      <c r="T9133" s="218">
        <v>-1.6020034847834004</v>
      </c>
    </row>
    <row r="9134" spans="1:20" x14ac:dyDescent="0.6">
      <c r="A9134" s="218" t="s">
        <v>25782</v>
      </c>
      <c r="B9134" s="218" t="s">
        <v>25783</v>
      </c>
      <c r="C9134" s="218">
        <v>6.0637937447954</v>
      </c>
      <c r="D9134" s="218">
        <v>5.9890895090804497</v>
      </c>
      <c r="E9134" s="218">
        <v>4.6842251748446504</v>
      </c>
      <c r="F9134" s="218">
        <v>6.2048128488417698</v>
      </c>
      <c r="G9134" s="218">
        <v>0.38602773444041999</v>
      </c>
      <c r="H9134" s="218">
        <v>0</v>
      </c>
      <c r="I9134" t="s">
        <v>25784</v>
      </c>
      <c r="J9134" s="218" t="s">
        <v>25784</v>
      </c>
      <c r="K9134" s="218">
        <v>1</v>
      </c>
      <c r="L9134" s="218">
        <v>-1.3795685699507496</v>
      </c>
      <c r="M9134" s="218">
        <v>0.14101910404636975</v>
      </c>
      <c r="N9134" s="218">
        <v>-1.3048643342357993</v>
      </c>
      <c r="O9134" s="218">
        <v>0.21572333976132008</v>
      </c>
      <c r="P9134" s="218">
        <v>-5.6777660103549801</v>
      </c>
      <c r="Q9134" s="218">
        <v>-6.0637937447954</v>
      </c>
      <c r="R9134" s="507">
        <v>-0.61927473295218993</v>
      </c>
      <c r="S9134" s="507">
        <v>-0.5445704972372396</v>
      </c>
      <c r="T9134" s="218">
        <v>-5.87077987757519</v>
      </c>
    </row>
    <row r="9135" spans="1:20" x14ac:dyDescent="0.6">
      <c r="A9135" s="218" t="s">
        <v>25785</v>
      </c>
      <c r="B9135" s="218" t="s">
        <v>25786</v>
      </c>
      <c r="C9135" s="218">
        <v>7.6023034588025604</v>
      </c>
      <c r="D9135" s="218">
        <v>7.5839315339838196</v>
      </c>
      <c r="E9135" s="218">
        <v>8.0028713082069203</v>
      </c>
      <c r="F9135" s="218">
        <v>7.4571169694235504</v>
      </c>
      <c r="G9135" s="218">
        <v>6.8837632700728904</v>
      </c>
      <c r="H9135" s="218">
        <v>6.9651747544848197</v>
      </c>
      <c r="I9135" t="s">
        <v>25787</v>
      </c>
      <c r="J9135" s="218" t="s">
        <v>25788</v>
      </c>
      <c r="K9135" s="218">
        <v>2</v>
      </c>
      <c r="L9135" s="218">
        <v>0.40056784940435985</v>
      </c>
      <c r="M9135" s="218">
        <v>-0.14518648937901002</v>
      </c>
      <c r="N9135" s="218">
        <v>0.41893977422310069</v>
      </c>
      <c r="O9135" s="218">
        <v>-0.12681456456026918</v>
      </c>
      <c r="P9135" s="218">
        <v>-0.71854018872967007</v>
      </c>
      <c r="Q9135" s="218">
        <v>-0.63712870431774071</v>
      </c>
      <c r="R9135" s="507">
        <v>0.12769068001267492</v>
      </c>
      <c r="S9135" s="507">
        <v>0.14606260483141575</v>
      </c>
      <c r="T9135" s="218">
        <v>-0.67783444652370539</v>
      </c>
    </row>
    <row r="9136" spans="1:20" x14ac:dyDescent="0.6">
      <c r="A9136" s="218" t="s">
        <v>25789</v>
      </c>
      <c r="B9136" s="218" t="s">
        <v>25790</v>
      </c>
      <c r="C9136" s="218">
        <v>5.4693079091019499</v>
      </c>
      <c r="D9136" s="218">
        <v>5.3497230133431799</v>
      </c>
      <c r="E9136" s="218">
        <v>4.9295322551176897</v>
      </c>
      <c r="F9136" s="218">
        <v>4.9820484213474501</v>
      </c>
      <c r="G9136" s="218">
        <v>0.59580657787600999</v>
      </c>
      <c r="H9136" s="218">
        <v>0.123827711997599</v>
      </c>
      <c r="I9136" t="s">
        <v>25787</v>
      </c>
      <c r="J9136" s="218" t="s">
        <v>25787</v>
      </c>
      <c r="K9136" s="218">
        <v>2</v>
      </c>
      <c r="L9136" s="218">
        <v>-0.5397756539842602</v>
      </c>
      <c r="M9136" s="218">
        <v>-0.48725948775449979</v>
      </c>
      <c r="N9136" s="218">
        <v>-0.42019075822549024</v>
      </c>
      <c r="O9136" s="218">
        <v>-0.36767459199572983</v>
      </c>
      <c r="P9136" s="218">
        <v>-4.8735013312259401</v>
      </c>
      <c r="Q9136" s="218">
        <v>-5.3454801971043509</v>
      </c>
      <c r="R9136" s="507">
        <v>-0.51351757086937999</v>
      </c>
      <c r="S9136" s="507">
        <v>-0.39393267511061003</v>
      </c>
      <c r="T9136" s="218">
        <v>-5.1094907641651455</v>
      </c>
    </row>
    <row r="9137" spans="1:20" x14ac:dyDescent="0.6">
      <c r="A9137" s="218" t="s">
        <v>25791</v>
      </c>
      <c r="B9137" s="218" t="s">
        <v>25792</v>
      </c>
      <c r="C9137" s="218">
        <v>6.8031898325157298</v>
      </c>
      <c r="D9137" s="218">
        <v>6.82553980307505</v>
      </c>
      <c r="E9137" s="218">
        <v>6.9778043116899102</v>
      </c>
      <c r="F9137" s="218">
        <v>6.4305680129778802</v>
      </c>
      <c r="G9137" s="218">
        <v>1.65422133339088</v>
      </c>
      <c r="H9137" s="218">
        <v>0</v>
      </c>
      <c r="I9137" t="s">
        <v>25793</v>
      </c>
      <c r="J9137" s="218" t="s">
        <v>25793</v>
      </c>
      <c r="K9137" s="218">
        <v>1</v>
      </c>
      <c r="L9137" s="218">
        <v>0.17461447917418038</v>
      </c>
      <c r="M9137" s="218">
        <v>-0.37262181953784967</v>
      </c>
      <c r="N9137" s="218">
        <v>0.15226450861486018</v>
      </c>
      <c r="O9137" s="218">
        <v>-0.39497179009716987</v>
      </c>
      <c r="P9137" s="218">
        <v>-5.1489684991248499</v>
      </c>
      <c r="Q9137" s="218">
        <v>-6.8031898325157298</v>
      </c>
      <c r="R9137" s="507">
        <v>-9.9003670181834647E-2</v>
      </c>
      <c r="S9137" s="507">
        <v>-0.12135364074115484</v>
      </c>
      <c r="T9137" s="218">
        <v>-5.9760791658202894</v>
      </c>
    </row>
    <row r="9138" spans="1:20" x14ac:dyDescent="0.6">
      <c r="A9138" s="218" t="s">
        <v>25794</v>
      </c>
      <c r="B9138" s="218" t="s">
        <v>25795</v>
      </c>
      <c r="C9138" s="218">
        <v>5.6181438174071303</v>
      </c>
      <c r="D9138" s="218">
        <v>5.3908634070210599</v>
      </c>
      <c r="E9138" s="218">
        <v>6.84521962314885</v>
      </c>
      <c r="F9138" s="218">
        <v>4.9467269331000399</v>
      </c>
      <c r="G9138" s="218">
        <v>1.34138912626164</v>
      </c>
      <c r="H9138" s="218">
        <v>0</v>
      </c>
      <c r="I9138" t="s">
        <v>25796</v>
      </c>
      <c r="J9138" s="218" t="s">
        <v>25796</v>
      </c>
      <c r="K9138" s="218">
        <v>1</v>
      </c>
      <c r="L9138" s="218">
        <v>1.2270758057417197</v>
      </c>
      <c r="M9138" s="218">
        <v>-0.67141688430709046</v>
      </c>
      <c r="N9138" s="218">
        <v>1.4543562161277901</v>
      </c>
      <c r="O9138" s="218">
        <v>-0.44413647392102007</v>
      </c>
      <c r="P9138" s="218">
        <v>-4.2767546911454906</v>
      </c>
      <c r="Q9138" s="218">
        <v>-5.6181438174071303</v>
      </c>
      <c r="R9138" s="507">
        <v>0.27782946071731462</v>
      </c>
      <c r="S9138" s="507">
        <v>0.50510987110338501</v>
      </c>
      <c r="T9138" s="218">
        <v>-4.9474492542763109</v>
      </c>
    </row>
    <row r="9139" spans="1:20" x14ac:dyDescent="0.6">
      <c r="A9139" s="218" t="s">
        <v>25797</v>
      </c>
      <c r="B9139" s="218" t="s">
        <v>25798</v>
      </c>
      <c r="C9139" s="218">
        <v>5.3463977325549497</v>
      </c>
      <c r="D9139" s="218">
        <v>4.8587300647472604</v>
      </c>
      <c r="E9139" s="218">
        <v>4.1025178535659101</v>
      </c>
      <c r="F9139" s="218">
        <v>4.7047219925749202</v>
      </c>
      <c r="G9139" s="218">
        <v>0</v>
      </c>
      <c r="H9139" s="218">
        <v>0</v>
      </c>
      <c r="I9139" t="s">
        <v>25799</v>
      </c>
      <c r="J9139" s="218" t="s">
        <v>25799</v>
      </c>
      <c r="K9139" s="218">
        <v>1</v>
      </c>
      <c r="L9139" s="218">
        <v>-1.2438798789890395</v>
      </c>
      <c r="M9139" s="218">
        <v>-0.64167573998002947</v>
      </c>
      <c r="N9139" s="218">
        <v>-0.75621221118135029</v>
      </c>
      <c r="O9139" s="218">
        <v>-0.15400807217234025</v>
      </c>
      <c r="P9139" s="218">
        <v>-5.3463977325549497</v>
      </c>
      <c r="Q9139" s="218">
        <v>-5.3463977325549497</v>
      </c>
      <c r="R9139" s="507">
        <v>-0.94277780948453449</v>
      </c>
      <c r="S9139" s="507">
        <v>-0.45511014167684527</v>
      </c>
      <c r="T9139" s="218">
        <v>-5.3463977325549497</v>
      </c>
    </row>
    <row r="9140" spans="1:20" x14ac:dyDescent="0.6">
      <c r="A9140" s="218" t="s">
        <v>25800</v>
      </c>
      <c r="B9140" s="218" t="s">
        <v>25801</v>
      </c>
      <c r="C9140" s="218">
        <v>5.4627992285735996</v>
      </c>
      <c r="D9140" s="218">
        <v>5.4676486669833704</v>
      </c>
      <c r="E9140" s="218">
        <v>6.1885956836218501</v>
      </c>
      <c r="F9140" s="218">
        <v>3.83972948634533</v>
      </c>
      <c r="G9140" s="218">
        <v>6.1734346353429403</v>
      </c>
      <c r="H9140" s="218">
        <v>0.123827711997599</v>
      </c>
      <c r="I9140" t="s">
        <v>25802</v>
      </c>
      <c r="J9140" s="218" t="s">
        <v>25802</v>
      </c>
      <c r="K9140" s="218">
        <v>1</v>
      </c>
      <c r="L9140" s="218">
        <v>0.72579645504825052</v>
      </c>
      <c r="M9140" s="218">
        <v>-1.6230697422282696</v>
      </c>
      <c r="N9140" s="218">
        <v>0.72094701663847971</v>
      </c>
      <c r="O9140" s="218">
        <v>-1.6279191806380404</v>
      </c>
      <c r="P9140" s="218">
        <v>0.71063540676934078</v>
      </c>
      <c r="Q9140" s="218">
        <v>-5.3389715165760006</v>
      </c>
      <c r="R9140" s="507">
        <v>-0.44863664359000954</v>
      </c>
      <c r="S9140" s="507">
        <v>-0.45348608199978035</v>
      </c>
      <c r="T9140" s="218">
        <v>-2.3141680549033299</v>
      </c>
    </row>
    <row r="9141" spans="1:20" x14ac:dyDescent="0.6">
      <c r="A9141" s="218" t="s">
        <v>25803</v>
      </c>
      <c r="B9141" s="218" t="s">
        <v>25804</v>
      </c>
      <c r="C9141" s="218">
        <v>7.18112647736878</v>
      </c>
      <c r="D9141" s="218">
        <v>7.2916035102810604</v>
      </c>
      <c r="E9141" s="218">
        <v>8.2497852849347897</v>
      </c>
      <c r="F9141" s="218">
        <v>6.4912304943982901</v>
      </c>
      <c r="G9141" s="218">
        <v>5.29072923442813</v>
      </c>
      <c r="H9141" s="218">
        <v>8.0679310496208405</v>
      </c>
      <c r="I9141" t="s">
        <v>25805</v>
      </c>
      <c r="J9141" s="218" t="s">
        <v>25805</v>
      </c>
      <c r="K9141" s="218">
        <v>1</v>
      </c>
      <c r="L9141" s="218">
        <v>1.0686588075660097</v>
      </c>
      <c r="M9141" s="218">
        <v>-0.68989598297048982</v>
      </c>
      <c r="N9141" s="218">
        <v>0.95818177465372933</v>
      </c>
      <c r="O9141" s="218">
        <v>-0.80037301588277021</v>
      </c>
      <c r="P9141" s="218">
        <v>-1.8903972429406499</v>
      </c>
      <c r="Q9141" s="218">
        <v>0.88680457225206055</v>
      </c>
      <c r="R9141" s="507">
        <v>0.18938141229775995</v>
      </c>
      <c r="S9141" s="507">
        <v>7.8904379385479562E-2</v>
      </c>
      <c r="T9141" s="218">
        <v>-0.50179633534429469</v>
      </c>
    </row>
    <row r="9142" spans="1:20" x14ac:dyDescent="0.6">
      <c r="A9142" s="218" t="s">
        <v>25806</v>
      </c>
      <c r="B9142" s="218" t="s">
        <v>25807</v>
      </c>
      <c r="C9142" s="218">
        <v>4.9738649368545502</v>
      </c>
      <c r="D9142" s="218">
        <v>4.9471969825441802</v>
      </c>
      <c r="E9142" s="218">
        <v>5.1702541564895101</v>
      </c>
      <c r="F9142" s="218">
        <v>4.2248241798085404</v>
      </c>
      <c r="G9142" s="218">
        <v>4.3882842258626402</v>
      </c>
      <c r="H9142" s="218">
        <v>0</v>
      </c>
      <c r="I9142" t="s">
        <v>25808</v>
      </c>
      <c r="J9142" s="218" t="s">
        <v>25808</v>
      </c>
      <c r="K9142" s="218">
        <v>2</v>
      </c>
      <c r="L9142" s="218">
        <v>0.19638921963495992</v>
      </c>
      <c r="M9142" s="218">
        <v>-0.74904075704600981</v>
      </c>
      <c r="N9142" s="218">
        <v>0.22305717394532998</v>
      </c>
      <c r="O9142" s="218">
        <v>-0.72237280273563975</v>
      </c>
      <c r="P9142" s="218">
        <v>-0.58558071099191</v>
      </c>
      <c r="Q9142" s="218">
        <v>-4.9738649368545502</v>
      </c>
      <c r="R9142" s="507">
        <v>-0.27632576870552494</v>
      </c>
      <c r="S9142" s="507">
        <v>-0.24965781439515489</v>
      </c>
      <c r="T9142" s="218">
        <v>-2.7797228239232301</v>
      </c>
    </row>
    <row r="9143" spans="1:20" x14ac:dyDescent="0.6">
      <c r="A9143" s="218" t="s">
        <v>25809</v>
      </c>
      <c r="B9143" s="218" t="s">
        <v>25810</v>
      </c>
      <c r="C9143" s="218">
        <v>6.5635262108543504</v>
      </c>
      <c r="D9143" s="218">
        <v>6.7191861597249698</v>
      </c>
      <c r="E9143" s="218">
        <v>5.4819775791879799</v>
      </c>
      <c r="F9143" s="218">
        <v>6.0930690375466003</v>
      </c>
      <c r="G9143" s="218">
        <v>1.08739361964643</v>
      </c>
      <c r="H9143" s="218">
        <v>0.23786221336595301</v>
      </c>
      <c r="I9143" t="s">
        <v>25808</v>
      </c>
      <c r="J9143" s="218" t="s">
        <v>25808</v>
      </c>
      <c r="K9143" s="218">
        <v>2</v>
      </c>
      <c r="L9143" s="218">
        <v>-1.0815486316663705</v>
      </c>
      <c r="M9143" s="218">
        <v>-0.47045717330775005</v>
      </c>
      <c r="N9143" s="218">
        <v>-1.2372085805369899</v>
      </c>
      <c r="O9143" s="218">
        <v>-0.62611712217836946</v>
      </c>
      <c r="P9143" s="218">
        <v>-5.4761325912079206</v>
      </c>
      <c r="Q9143" s="218">
        <v>-6.3256639974883972</v>
      </c>
      <c r="R9143" s="507">
        <v>-0.77600290248706028</v>
      </c>
      <c r="S9143" s="507">
        <v>-0.93166285135767968</v>
      </c>
      <c r="T9143" s="218">
        <v>-5.9008982943481589</v>
      </c>
    </row>
    <row r="9144" spans="1:20" x14ac:dyDescent="0.6">
      <c r="A9144" s="218" t="s">
        <v>25811</v>
      </c>
      <c r="B9144" s="218" t="s">
        <v>25812</v>
      </c>
      <c r="C9144" s="218">
        <v>7.6742922639437596</v>
      </c>
      <c r="D9144" s="218">
        <v>7.7775458214095901</v>
      </c>
      <c r="E9144" s="218">
        <v>7.6951926594160298</v>
      </c>
      <c r="F9144" s="218">
        <v>7.9803524683417599</v>
      </c>
      <c r="G9144" s="218">
        <v>2.5875832908471699</v>
      </c>
      <c r="H9144" s="218">
        <v>0</v>
      </c>
      <c r="I9144" t="s">
        <v>25813</v>
      </c>
      <c r="J9144" s="218" t="s">
        <v>25813</v>
      </c>
      <c r="K9144" s="218">
        <v>1</v>
      </c>
      <c r="L9144" s="218">
        <v>2.0900395472270183E-2</v>
      </c>
      <c r="M9144" s="218">
        <v>0.3060602043980003</v>
      </c>
      <c r="N9144" s="218">
        <v>-8.2353161993560242E-2</v>
      </c>
      <c r="O9144" s="218">
        <v>0.20280664693216988</v>
      </c>
      <c r="P9144" s="218">
        <v>-5.0867089730965898</v>
      </c>
      <c r="Q9144" s="218">
        <v>-7.6742922639437596</v>
      </c>
      <c r="R9144" s="507">
        <v>0.16348029993513524</v>
      </c>
      <c r="S9144" s="507">
        <v>6.0226742469304817E-2</v>
      </c>
      <c r="T9144" s="218">
        <v>-6.3805006185201751</v>
      </c>
    </row>
    <row r="9145" spans="1:20" x14ac:dyDescent="0.6">
      <c r="A9145" s="218" t="s">
        <v>25814</v>
      </c>
      <c r="B9145" s="218" t="s">
        <v>25815</v>
      </c>
      <c r="C9145" s="218">
        <v>6.5477975827755603</v>
      </c>
      <c r="D9145" s="218">
        <v>6.6446073747889898</v>
      </c>
      <c r="E9145" s="218">
        <v>6.8189440429025696</v>
      </c>
      <c r="F9145" s="218">
        <v>6.8017973719631</v>
      </c>
      <c r="G9145" s="218">
        <v>1.34138912626164</v>
      </c>
      <c r="H9145" s="218">
        <v>9.9077657874750305</v>
      </c>
      <c r="I9145" t="s">
        <v>25816</v>
      </c>
      <c r="J9145" s="218" t="s">
        <v>25816</v>
      </c>
      <c r="K9145" s="218">
        <v>2</v>
      </c>
      <c r="L9145" s="218">
        <v>0.27114646012700927</v>
      </c>
      <c r="M9145" s="218">
        <v>0.25399978918753963</v>
      </c>
      <c r="N9145" s="218">
        <v>0.17433666811357984</v>
      </c>
      <c r="O9145" s="218">
        <v>0.1571899971741102</v>
      </c>
      <c r="P9145" s="218">
        <v>-5.2064084565139206</v>
      </c>
      <c r="Q9145" s="218">
        <v>3.3599682046994701</v>
      </c>
      <c r="R9145" s="507">
        <v>0.26257312465727445</v>
      </c>
      <c r="S9145" s="507">
        <v>0.16576333264384502</v>
      </c>
      <c r="T9145" s="218">
        <v>-0.92322012590722524</v>
      </c>
    </row>
    <row r="9146" spans="1:20" x14ac:dyDescent="0.6">
      <c r="A9146" s="218" t="s">
        <v>25817</v>
      </c>
      <c r="B9146" s="218" t="s">
        <v>25818</v>
      </c>
      <c r="C9146" s="218">
        <v>6.1720643078440203</v>
      </c>
      <c r="D9146" s="218">
        <v>5.5035195745831196</v>
      </c>
      <c r="E9146" s="218">
        <v>6.402272485868</v>
      </c>
      <c r="F9146" s="218">
        <v>2.1408689834466199</v>
      </c>
      <c r="G9146" s="218">
        <v>7.1152685850300097</v>
      </c>
      <c r="H9146" s="218">
        <v>0.123827711997599</v>
      </c>
      <c r="I9146" t="s">
        <v>25816</v>
      </c>
      <c r="J9146" s="218" t="s">
        <v>25816</v>
      </c>
      <c r="K9146" s="218">
        <v>2</v>
      </c>
      <c r="L9146" s="218">
        <v>0.23020817802397975</v>
      </c>
      <c r="M9146" s="218">
        <v>-4.0311953243973999</v>
      </c>
      <c r="N9146" s="218">
        <v>0.89875291128488044</v>
      </c>
      <c r="O9146" s="218">
        <v>-3.3626505911364997</v>
      </c>
      <c r="P9146" s="218">
        <v>0.94320427718598943</v>
      </c>
      <c r="Q9146" s="218">
        <v>-6.0482365958464213</v>
      </c>
      <c r="R9146" s="507">
        <v>-1.9004935731867101</v>
      </c>
      <c r="S9146" s="507">
        <v>-1.2319488399258096</v>
      </c>
      <c r="T9146" s="218">
        <v>-2.5525161593302159</v>
      </c>
    </row>
    <row r="9147" spans="1:20" x14ac:dyDescent="0.6">
      <c r="A9147" s="218" t="s">
        <v>25819</v>
      </c>
      <c r="B9147" s="218" t="s">
        <v>25820</v>
      </c>
      <c r="C9147" s="218">
        <v>5.9061888116955901</v>
      </c>
      <c r="D9147" s="218">
        <v>5.8136204887727398</v>
      </c>
      <c r="E9147" s="218">
        <v>6.1508613685057698</v>
      </c>
      <c r="F9147" s="218">
        <v>6.0073143681896104</v>
      </c>
      <c r="G9147" s="218">
        <v>1.39846821979138</v>
      </c>
      <c r="H9147" s="218">
        <v>0</v>
      </c>
      <c r="I9147" t="s">
        <v>25821</v>
      </c>
      <c r="J9147" s="218" t="s">
        <v>25821</v>
      </c>
      <c r="K9147" s="218">
        <v>1</v>
      </c>
      <c r="L9147" s="218">
        <v>0.24467255681017974</v>
      </c>
      <c r="M9147" s="218">
        <v>0.10112555649402033</v>
      </c>
      <c r="N9147" s="218">
        <v>0.33724087973302996</v>
      </c>
      <c r="O9147" s="218">
        <v>0.19369387941687055</v>
      </c>
      <c r="P9147" s="218">
        <v>-4.50772059190421</v>
      </c>
      <c r="Q9147" s="218">
        <v>-5.9061888116955901</v>
      </c>
      <c r="R9147" s="507">
        <v>0.17289905665210004</v>
      </c>
      <c r="S9147" s="507">
        <v>0.26546737957495026</v>
      </c>
      <c r="T9147" s="218">
        <v>-5.2069547017998996</v>
      </c>
    </row>
    <row r="9148" spans="1:20" x14ac:dyDescent="0.6">
      <c r="A9148" s="218" t="s">
        <v>25822</v>
      </c>
      <c r="B9148" s="218" t="s">
        <v>25823</v>
      </c>
      <c r="C9148" s="218">
        <v>4.9790868855166996</v>
      </c>
      <c r="D9148" s="218">
        <v>4.9209097510844799</v>
      </c>
      <c r="E9148" s="218">
        <v>5.49555862973006</v>
      </c>
      <c r="F9148" s="218">
        <v>4.7605537223897096</v>
      </c>
      <c r="G9148" s="218">
        <v>1.1552061784318599</v>
      </c>
      <c r="H9148" s="218">
        <v>7.4239972155932499</v>
      </c>
      <c r="I9148" t="s">
        <v>25824</v>
      </c>
      <c r="J9148" s="218" t="s">
        <v>25824</v>
      </c>
      <c r="K9148" s="218">
        <v>1</v>
      </c>
      <c r="L9148" s="218">
        <v>0.5164717442133604</v>
      </c>
      <c r="M9148" s="218">
        <v>-0.21853316312699</v>
      </c>
      <c r="N9148" s="218">
        <v>0.57464887864558012</v>
      </c>
      <c r="O9148" s="218">
        <v>-0.16035602869477028</v>
      </c>
      <c r="P9148" s="218">
        <v>-3.8238807070848395</v>
      </c>
      <c r="Q9148" s="218">
        <v>2.4449103300765502</v>
      </c>
      <c r="R9148" s="507">
        <v>0.1489692905431852</v>
      </c>
      <c r="S9148" s="507">
        <v>0.20714642497540492</v>
      </c>
      <c r="T9148" s="218">
        <v>-0.68948518850414464</v>
      </c>
    </row>
    <row r="9149" spans="1:20" x14ac:dyDescent="0.6">
      <c r="A9149" s="218" t="s">
        <v>25825</v>
      </c>
      <c r="B9149" s="218" t="s">
        <v>25826</v>
      </c>
      <c r="C9149" s="218">
        <v>1.85635844031998</v>
      </c>
      <c r="D9149" s="218">
        <v>2.06292190932913</v>
      </c>
      <c r="E9149" s="218">
        <v>0</v>
      </c>
      <c r="F9149" s="218">
        <v>4.1802190964661E-2</v>
      </c>
      <c r="G9149" s="218">
        <v>0</v>
      </c>
      <c r="H9149" s="218">
        <v>0</v>
      </c>
      <c r="I9149" t="s">
        <v>25827</v>
      </c>
      <c r="J9149" s="218" t="s">
        <v>25827</v>
      </c>
      <c r="K9149" s="218">
        <v>1</v>
      </c>
      <c r="L9149" s="218">
        <v>-1.85635844031998</v>
      </c>
      <c r="M9149" s="218">
        <v>-1.8145562493553189</v>
      </c>
      <c r="N9149" s="218">
        <v>-2.06292190932913</v>
      </c>
      <c r="O9149" s="218">
        <v>-2.0211197183644689</v>
      </c>
      <c r="P9149" s="218">
        <v>-1.85635844031998</v>
      </c>
      <c r="Q9149" s="218">
        <v>-1.85635844031998</v>
      </c>
      <c r="R9149" s="507">
        <v>-1.8354573448376494</v>
      </c>
      <c r="S9149" s="507">
        <v>-2.0420208138467997</v>
      </c>
      <c r="T9149" s="218">
        <v>-1.85635844031998</v>
      </c>
    </row>
    <row r="9150" spans="1:20" x14ac:dyDescent="0.6">
      <c r="A9150" s="218" t="s">
        <v>25828</v>
      </c>
      <c r="B9150" s="218" t="s">
        <v>25829</v>
      </c>
      <c r="C9150" s="218">
        <v>6.7061519910679497</v>
      </c>
      <c r="D9150" s="218">
        <v>6.5234303511502096</v>
      </c>
      <c r="E9150" s="218">
        <v>7.0996275981482997</v>
      </c>
      <c r="F9150" s="218">
        <v>6.0930690375466003</v>
      </c>
      <c r="G9150" s="218">
        <v>1.83049323649272</v>
      </c>
      <c r="H9150" s="218">
        <v>0</v>
      </c>
      <c r="I9150" t="s">
        <v>25830</v>
      </c>
      <c r="J9150" s="218" t="s">
        <v>25830</v>
      </c>
      <c r="K9150" s="218">
        <v>2</v>
      </c>
      <c r="L9150" s="218">
        <v>0.39347560708035001</v>
      </c>
      <c r="M9150" s="218">
        <v>-0.61308295352134934</v>
      </c>
      <c r="N9150" s="218">
        <v>0.57619724699809005</v>
      </c>
      <c r="O9150" s="218">
        <v>-0.4303613136036093</v>
      </c>
      <c r="P9150" s="218">
        <v>-4.8756587545752295</v>
      </c>
      <c r="Q9150" s="218">
        <v>-6.7061519910679497</v>
      </c>
      <c r="R9150" s="507">
        <v>-0.10980367322049966</v>
      </c>
      <c r="S9150" s="507">
        <v>7.2917966697240377E-2</v>
      </c>
      <c r="T9150" s="218">
        <v>-5.7909053728215891</v>
      </c>
    </row>
    <row r="9151" spans="1:20" x14ac:dyDescent="0.6">
      <c r="A9151" s="218" t="s">
        <v>25831</v>
      </c>
      <c r="B9151" s="218" t="s">
        <v>25832</v>
      </c>
      <c r="C9151" s="218">
        <v>6.03587697329964</v>
      </c>
      <c r="D9151" s="218">
        <v>5.9972528476893796</v>
      </c>
      <c r="E9151" s="218">
        <v>5.9961702009072297</v>
      </c>
      <c r="F9151" s="218">
        <v>5.73687810346234</v>
      </c>
      <c r="G9151" s="218">
        <v>1.0162357018798001</v>
      </c>
      <c r="H9151" s="218">
        <v>7.1684959991093198</v>
      </c>
      <c r="I9151" t="s">
        <v>25830</v>
      </c>
      <c r="J9151" s="218" t="s">
        <v>25830</v>
      </c>
      <c r="K9151" s="218">
        <v>2</v>
      </c>
      <c r="L9151" s="218">
        <v>-3.9706772392410272E-2</v>
      </c>
      <c r="M9151" s="218">
        <v>-0.29899886983730006</v>
      </c>
      <c r="N9151" s="218">
        <v>-1.0826467821498653E-3</v>
      </c>
      <c r="O9151" s="218">
        <v>-0.26037474422703966</v>
      </c>
      <c r="P9151" s="218">
        <v>-5.0196412714198395</v>
      </c>
      <c r="Q9151" s="218">
        <v>1.1326190258096798</v>
      </c>
      <c r="R9151" s="507">
        <v>-0.16935282111485517</v>
      </c>
      <c r="S9151" s="507">
        <v>-0.13072869550459476</v>
      </c>
      <c r="T9151" s="218">
        <v>-1.9435111228050799</v>
      </c>
    </row>
    <row r="9152" spans="1:20" x14ac:dyDescent="0.6">
      <c r="A9152" s="218" t="s">
        <v>25833</v>
      </c>
      <c r="B9152" s="218" t="s">
        <v>25834</v>
      </c>
      <c r="C9152" s="218">
        <v>5.9393852364319502</v>
      </c>
      <c r="D9152" s="218">
        <v>5.8583069805130696</v>
      </c>
      <c r="E9152" s="218">
        <v>4.9743109833537504</v>
      </c>
      <c r="F9152" s="218">
        <v>5.0099591782103499</v>
      </c>
      <c r="G9152" s="218">
        <v>1.0162357018798001</v>
      </c>
      <c r="H9152" s="218">
        <v>0</v>
      </c>
      <c r="I9152" t="s">
        <v>25835</v>
      </c>
      <c r="J9152" s="218" t="s">
        <v>25835</v>
      </c>
      <c r="K9152" s="218">
        <v>1</v>
      </c>
      <c r="L9152" s="218">
        <v>-0.96507425307819972</v>
      </c>
      <c r="M9152" s="218">
        <v>-0.92942605822160029</v>
      </c>
      <c r="N9152" s="218">
        <v>-0.8839959971593192</v>
      </c>
      <c r="O9152" s="218">
        <v>-0.84834780230271978</v>
      </c>
      <c r="P9152" s="218">
        <v>-4.9231495345521505</v>
      </c>
      <c r="Q9152" s="218">
        <v>-5.9393852364319502</v>
      </c>
      <c r="R9152" s="507">
        <v>-0.94725015564990001</v>
      </c>
      <c r="S9152" s="507">
        <v>-0.86617189973101949</v>
      </c>
      <c r="T9152" s="218">
        <v>-5.4312673854920508</v>
      </c>
    </row>
    <row r="9153" spans="1:20" x14ac:dyDescent="0.6">
      <c r="A9153" s="218" t="s">
        <v>25836</v>
      </c>
      <c r="B9153" s="218" t="s">
        <v>25837</v>
      </c>
      <c r="C9153" s="218">
        <v>6.0352504234238298</v>
      </c>
      <c r="D9153" s="218">
        <v>6.1246622157112398</v>
      </c>
      <c r="E9153" s="218">
        <v>6.2633933006271096</v>
      </c>
      <c r="F9153" s="218">
        <v>6.3350312670633402</v>
      </c>
      <c r="G9153" s="218">
        <v>1.7450477769392401</v>
      </c>
      <c r="H9153" s="218">
        <v>5.7753979598191396</v>
      </c>
      <c r="I9153" t="s">
        <v>25838</v>
      </c>
      <c r="J9153" s="218" t="s">
        <v>25838</v>
      </c>
      <c r="K9153" s="218">
        <v>2</v>
      </c>
      <c r="L9153" s="218">
        <v>0.22814287720327986</v>
      </c>
      <c r="M9153" s="218">
        <v>0.29978084363951041</v>
      </c>
      <c r="N9153" s="218">
        <v>0.13873108491586983</v>
      </c>
      <c r="O9153" s="218">
        <v>0.21036905135210038</v>
      </c>
      <c r="P9153" s="218">
        <v>-4.2902026464845893</v>
      </c>
      <c r="Q9153" s="218">
        <v>-0.25985246360469016</v>
      </c>
      <c r="R9153" s="507">
        <v>0.26396186042139513</v>
      </c>
      <c r="S9153" s="507">
        <v>0.1745500681339851</v>
      </c>
      <c r="T9153" s="218">
        <v>-2.2750275550446397</v>
      </c>
    </row>
    <row r="9154" spans="1:20" x14ac:dyDescent="0.6">
      <c r="A9154" s="218" t="s">
        <v>25839</v>
      </c>
      <c r="B9154" s="218" t="s">
        <v>25840</v>
      </c>
      <c r="C9154" s="218">
        <v>7.6189163108314197</v>
      </c>
      <c r="D9154" s="218">
        <v>7.6536693357206396</v>
      </c>
      <c r="E9154" s="218">
        <v>6.6174345917091202</v>
      </c>
      <c r="F9154" s="218">
        <v>7.6963409621198702</v>
      </c>
      <c r="G9154" s="218">
        <v>0.59580657787600999</v>
      </c>
      <c r="H9154" s="218">
        <v>9.0156411184884995</v>
      </c>
      <c r="I9154" t="s">
        <v>25838</v>
      </c>
      <c r="J9154" s="218" t="s">
        <v>25838</v>
      </c>
      <c r="K9154" s="218">
        <v>2</v>
      </c>
      <c r="L9154" s="218">
        <v>-1.0014817191222996</v>
      </c>
      <c r="M9154" s="218">
        <v>7.7424651288450441E-2</v>
      </c>
      <c r="N9154" s="218">
        <v>-1.0362347440115194</v>
      </c>
      <c r="O9154" s="218">
        <v>4.2671626399230611E-2</v>
      </c>
      <c r="P9154" s="218">
        <v>-7.02310973295541</v>
      </c>
      <c r="Q9154" s="218">
        <v>1.3967248076570797</v>
      </c>
      <c r="R9154" s="507">
        <v>-0.46202853391692456</v>
      </c>
      <c r="S9154" s="507">
        <v>-0.49678155880614439</v>
      </c>
      <c r="T9154" s="218">
        <v>-2.8131924626491651</v>
      </c>
    </row>
    <row r="9155" spans="1:20" x14ac:dyDescent="0.6">
      <c r="A9155" s="218" t="s">
        <v>25841</v>
      </c>
      <c r="B9155" s="218" t="s">
        <v>25842</v>
      </c>
      <c r="C9155" s="218">
        <v>7.6805163235249703</v>
      </c>
      <c r="D9155" s="218">
        <v>7.7934009044375001</v>
      </c>
      <c r="E9155" s="218">
        <v>7.59380275212449</v>
      </c>
      <c r="F9155" s="218">
        <v>7.9805204088050798</v>
      </c>
      <c r="G9155" s="218">
        <v>8.7305712563243603</v>
      </c>
      <c r="H9155" s="218">
        <v>0.44200174004994403</v>
      </c>
      <c r="I9155" t="s">
        <v>25843</v>
      </c>
      <c r="J9155" s="218" t="s">
        <v>25843</v>
      </c>
      <c r="K9155" s="218">
        <v>1</v>
      </c>
      <c r="L9155" s="218">
        <v>-8.6713571400480305E-2</v>
      </c>
      <c r="M9155" s="218">
        <v>0.30000408528010958</v>
      </c>
      <c r="N9155" s="218">
        <v>-0.19959815231301015</v>
      </c>
      <c r="O9155" s="218">
        <v>0.18711950436757974</v>
      </c>
      <c r="P9155" s="218">
        <v>1.05005493279939</v>
      </c>
      <c r="Q9155" s="218">
        <v>-7.238514583475026</v>
      </c>
      <c r="R9155" s="507">
        <v>0.10664525693981464</v>
      </c>
      <c r="S9155" s="507">
        <v>-6.239323972715205E-3</v>
      </c>
      <c r="T9155" s="218">
        <v>-3.094229825337818</v>
      </c>
    </row>
    <row r="9156" spans="1:20" x14ac:dyDescent="0.6">
      <c r="A9156" s="218" t="s">
        <v>25844</v>
      </c>
      <c r="B9156" s="218" t="s">
        <v>25845</v>
      </c>
      <c r="C9156" s="218">
        <v>1.7257646470349599</v>
      </c>
      <c r="D9156" s="218">
        <v>1.6759659627327199</v>
      </c>
      <c r="E9156" s="218">
        <v>0</v>
      </c>
      <c r="F9156" s="218">
        <v>0</v>
      </c>
      <c r="G9156" s="218">
        <v>0</v>
      </c>
      <c r="H9156" s="218">
        <v>0</v>
      </c>
      <c r="I9156" t="s">
        <v>25846</v>
      </c>
      <c r="J9156" s="218" t="s">
        <v>25846</v>
      </c>
      <c r="K9156" s="218">
        <v>1</v>
      </c>
      <c r="L9156" s="218">
        <v>-1.7257646470349599</v>
      </c>
      <c r="M9156" s="218">
        <v>-1.7257646470349599</v>
      </c>
      <c r="N9156" s="218">
        <v>-1.6759659627327199</v>
      </c>
      <c r="O9156" s="218">
        <v>-1.6759659627327199</v>
      </c>
      <c r="P9156" s="218">
        <v>-1.7257646470349599</v>
      </c>
      <c r="Q9156" s="218">
        <v>-1.7257646470349599</v>
      </c>
      <c r="R9156" s="507">
        <v>-1.7257646470349599</v>
      </c>
      <c r="S9156" s="507">
        <v>-1.6759659627327199</v>
      </c>
      <c r="T9156" s="218">
        <v>-1.7257646470349599</v>
      </c>
    </row>
    <row r="9157" spans="1:20" x14ac:dyDescent="0.6">
      <c r="A9157" s="218" t="s">
        <v>25847</v>
      </c>
      <c r="B9157" s="218" t="s">
        <v>25848</v>
      </c>
      <c r="C9157" s="218">
        <v>5.2274734164636998</v>
      </c>
      <c r="D9157" s="218">
        <v>5.1189052853228203</v>
      </c>
      <c r="E9157" s="218">
        <v>3.9988319530865701</v>
      </c>
      <c r="F9157" s="218">
        <v>5.4047770383199198</v>
      </c>
      <c r="G9157" s="218">
        <v>7.8876442837000802</v>
      </c>
      <c r="H9157" s="218">
        <v>8.7750716184825599</v>
      </c>
      <c r="I9157" t="s">
        <v>25849</v>
      </c>
      <c r="J9157" s="218" t="s">
        <v>25849</v>
      </c>
      <c r="K9157" s="218">
        <v>1</v>
      </c>
      <c r="L9157" s="218">
        <v>-1.2286414633771297</v>
      </c>
      <c r="M9157" s="218">
        <v>0.17730362185622006</v>
      </c>
      <c r="N9157" s="218">
        <v>-1.1200733322362502</v>
      </c>
      <c r="O9157" s="218">
        <v>0.28587175299709955</v>
      </c>
      <c r="P9157" s="218">
        <v>2.6601708672363804</v>
      </c>
      <c r="Q9157" s="218">
        <v>3.5475982020188601</v>
      </c>
      <c r="R9157" s="507">
        <v>-0.52566892076045479</v>
      </c>
      <c r="S9157" s="507">
        <v>-0.41710078961957531</v>
      </c>
      <c r="T9157" s="218">
        <v>3.1038845346276203</v>
      </c>
    </row>
    <row r="9158" spans="1:20" x14ac:dyDescent="0.6">
      <c r="A9158" s="218" t="s">
        <v>25850</v>
      </c>
      <c r="B9158" s="218" t="s">
        <v>25851</v>
      </c>
      <c r="C9158" s="218">
        <v>5.3291209838859697</v>
      </c>
      <c r="D9158" s="218">
        <v>5.4612248743448699</v>
      </c>
      <c r="E9158" s="218">
        <v>6.0573889714796803</v>
      </c>
      <c r="F9158" s="218">
        <v>5.2683758617296901</v>
      </c>
      <c r="G9158" s="218">
        <v>5.7568827837457199</v>
      </c>
      <c r="H9158" s="218">
        <v>0</v>
      </c>
      <c r="I9158" t="s">
        <v>25852</v>
      </c>
      <c r="J9158" s="218" t="s">
        <v>25852</v>
      </c>
      <c r="K9158" s="218">
        <v>1</v>
      </c>
      <c r="L9158" s="218">
        <v>0.72826798759371059</v>
      </c>
      <c r="M9158" s="218">
        <v>-6.0745122156279585E-2</v>
      </c>
      <c r="N9158" s="218">
        <v>0.59616409713481033</v>
      </c>
      <c r="O9158" s="218">
        <v>-0.19284901261517984</v>
      </c>
      <c r="P9158" s="218">
        <v>0.42776179985975027</v>
      </c>
      <c r="Q9158" s="218">
        <v>-5.3291209838859697</v>
      </c>
      <c r="R9158" s="507">
        <v>0.3337614327187155</v>
      </c>
      <c r="S9158" s="507">
        <v>0.20165754225981525</v>
      </c>
      <c r="T9158" s="218">
        <v>-2.4506795920131097</v>
      </c>
    </row>
    <row r="9159" spans="1:20" x14ac:dyDescent="0.6">
      <c r="A9159" s="218" t="s">
        <v>25853</v>
      </c>
      <c r="B9159" s="218" t="s">
        <v>25854</v>
      </c>
      <c r="C9159" s="218">
        <v>7.1168429686617998</v>
      </c>
      <c r="D9159" s="218">
        <v>7.1466741873997996</v>
      </c>
      <c r="E9159" s="218">
        <v>7.1531914643997601</v>
      </c>
      <c r="F9159" s="218">
        <v>7.0337696092812498</v>
      </c>
      <c r="G9159" s="218">
        <v>6.2117593038937997</v>
      </c>
      <c r="H9159" s="218">
        <v>0.123827711997599</v>
      </c>
      <c r="I9159" t="s">
        <v>25855</v>
      </c>
      <c r="J9159" s="218" t="s">
        <v>25855</v>
      </c>
      <c r="K9159" s="218">
        <v>1</v>
      </c>
      <c r="L9159" s="218">
        <v>3.6348495737960285E-2</v>
      </c>
      <c r="M9159" s="218">
        <v>-8.3073359380549938E-2</v>
      </c>
      <c r="N9159" s="218">
        <v>6.5172769999604085E-3</v>
      </c>
      <c r="O9159" s="218">
        <v>-0.11290457811854981</v>
      </c>
      <c r="P9159" s="218">
        <v>-0.90508366476800006</v>
      </c>
      <c r="Q9159" s="218">
        <v>-6.9930152566642008</v>
      </c>
      <c r="R9159" s="507">
        <v>-2.3362431821294827E-2</v>
      </c>
      <c r="S9159" s="507">
        <v>-5.3193650559294703E-2</v>
      </c>
      <c r="T9159" s="218">
        <v>-3.9490494607161004</v>
      </c>
    </row>
    <row r="9160" spans="1:20" x14ac:dyDescent="0.6">
      <c r="A9160" s="218" t="s">
        <v>25856</v>
      </c>
      <c r="B9160" s="218" t="s">
        <v>25857</v>
      </c>
      <c r="C9160" s="218">
        <v>6.2518925589458698</v>
      </c>
      <c r="D9160" s="218">
        <v>6.1804763631178004</v>
      </c>
      <c r="E9160" s="218">
        <v>6.5854624862130899</v>
      </c>
      <c r="F9160" s="218">
        <v>5.9960614326382702</v>
      </c>
      <c r="G9160" s="218">
        <v>9.2091566641987708</v>
      </c>
      <c r="H9160" s="218">
        <v>0.123827711997599</v>
      </c>
      <c r="I9160" t="s">
        <v>25858</v>
      </c>
      <c r="J9160" s="218" t="s">
        <v>25858</v>
      </c>
      <c r="K9160" s="218">
        <v>1</v>
      </c>
      <c r="L9160" s="218">
        <v>0.33356992726722012</v>
      </c>
      <c r="M9160" s="218">
        <v>-0.25583112630759963</v>
      </c>
      <c r="N9160" s="218">
        <v>0.40498612309528959</v>
      </c>
      <c r="O9160" s="218">
        <v>-0.18441493047953017</v>
      </c>
      <c r="P9160" s="218">
        <v>2.957264105252901</v>
      </c>
      <c r="Q9160" s="218">
        <v>-6.1280648469482708</v>
      </c>
      <c r="R9160" s="507">
        <v>3.8869400479810245E-2</v>
      </c>
      <c r="S9160" s="507">
        <v>0.11028559630787971</v>
      </c>
      <c r="T9160" s="218">
        <v>-1.5854003708476849</v>
      </c>
    </row>
    <row r="9161" spans="1:20" x14ac:dyDescent="0.6">
      <c r="A9161" s="218" t="s">
        <v>25859</v>
      </c>
      <c r="B9161" s="218" t="s">
        <v>25860</v>
      </c>
      <c r="C9161" s="218">
        <v>6.4392629022240397</v>
      </c>
      <c r="D9161" s="218">
        <v>6.5448529750383804</v>
      </c>
      <c r="E9161" s="218">
        <v>6.6448405103664703</v>
      </c>
      <c r="F9161" s="218">
        <v>6.7934096193676696</v>
      </c>
      <c r="G9161" s="218">
        <v>7.7158318574774301</v>
      </c>
      <c r="H9161" s="218">
        <v>0.23786221336595301</v>
      </c>
      <c r="I9161" t="s">
        <v>25861</v>
      </c>
      <c r="J9161" s="218" t="s">
        <v>25861</v>
      </c>
      <c r="K9161" s="218">
        <v>1</v>
      </c>
      <c r="L9161" s="218">
        <v>0.20557760814243053</v>
      </c>
      <c r="M9161" s="218">
        <v>0.35414671714362989</v>
      </c>
      <c r="N9161" s="218">
        <v>9.9987535328089905E-2</v>
      </c>
      <c r="O9161" s="218">
        <v>0.24855664432928926</v>
      </c>
      <c r="P9161" s="218">
        <v>1.2765689552533903</v>
      </c>
      <c r="Q9161" s="218">
        <v>-6.2014006888580866</v>
      </c>
      <c r="R9161" s="507">
        <v>0.27986216264303021</v>
      </c>
      <c r="S9161" s="507">
        <v>0.17427208982868958</v>
      </c>
      <c r="T9161" s="218">
        <v>-2.4624158668023481</v>
      </c>
    </row>
    <row r="9162" spans="1:20" x14ac:dyDescent="0.6">
      <c r="A9162" s="218" t="s">
        <v>25862</v>
      </c>
      <c r="B9162" s="218" t="s">
        <v>25863</v>
      </c>
      <c r="C9162" s="218">
        <v>4.5619202894201401</v>
      </c>
      <c r="D9162" s="218">
        <v>3.8182842247578099</v>
      </c>
      <c r="E9162" s="218">
        <v>0.42852301433108497</v>
      </c>
      <c r="F9162" s="218">
        <v>1.38788154412535</v>
      </c>
      <c r="G9162" s="218">
        <v>7.3612157233017701</v>
      </c>
      <c r="H9162" s="218">
        <v>6.6195519778133498</v>
      </c>
      <c r="I9162" t="s">
        <v>25864</v>
      </c>
      <c r="J9162" s="218" t="s">
        <v>25864</v>
      </c>
      <c r="K9162" s="218">
        <v>1</v>
      </c>
      <c r="L9162" s="218">
        <v>-4.1333972750890551</v>
      </c>
      <c r="M9162" s="218">
        <v>-3.1740387452947898</v>
      </c>
      <c r="N9162" s="218">
        <v>-3.389761210426725</v>
      </c>
      <c r="O9162" s="218">
        <v>-2.4304026806324597</v>
      </c>
      <c r="P9162" s="218">
        <v>2.79929543388163</v>
      </c>
      <c r="Q9162" s="218">
        <v>2.0576316883932098</v>
      </c>
      <c r="R9162" s="507">
        <v>-3.6537180101919224</v>
      </c>
      <c r="S9162" s="507">
        <v>-2.9100819455295923</v>
      </c>
      <c r="T9162" s="218">
        <v>2.4284635611374199</v>
      </c>
    </row>
    <row r="9163" spans="1:20" x14ac:dyDescent="0.6">
      <c r="A9163" s="218" t="s">
        <v>25865</v>
      </c>
      <c r="B9163" s="218" t="s">
        <v>25866</v>
      </c>
      <c r="C9163" s="218">
        <v>6.3979455412904302</v>
      </c>
      <c r="D9163" s="218">
        <v>6.7074734193463899</v>
      </c>
      <c r="E9163" s="218">
        <v>7.4097833953560999</v>
      </c>
      <c r="F9163" s="218">
        <v>7.1143420687466303</v>
      </c>
      <c r="G9163" s="218">
        <v>1.9498624063249399</v>
      </c>
      <c r="H9163" s="218">
        <v>0.23786221336595301</v>
      </c>
      <c r="I9163" t="s">
        <v>25867</v>
      </c>
      <c r="J9163" s="218" t="s">
        <v>25867</v>
      </c>
      <c r="K9163" s="218">
        <v>1</v>
      </c>
      <c r="L9163" s="218">
        <v>1.0118378540656696</v>
      </c>
      <c r="M9163" s="218">
        <v>0.71639652745620008</v>
      </c>
      <c r="N9163" s="218">
        <v>0.70230997600971001</v>
      </c>
      <c r="O9163" s="218">
        <v>0.40686864940024048</v>
      </c>
      <c r="P9163" s="218">
        <v>-4.4480831349654899</v>
      </c>
      <c r="Q9163" s="218">
        <v>-6.1600833279244771</v>
      </c>
      <c r="R9163" s="507">
        <v>0.86411719076093485</v>
      </c>
      <c r="S9163" s="507">
        <v>0.55458931270497525</v>
      </c>
      <c r="T9163" s="218">
        <v>-5.3040832314449835</v>
      </c>
    </row>
    <row r="9164" spans="1:20" x14ac:dyDescent="0.6">
      <c r="A9164" s="218" t="s">
        <v>25868</v>
      </c>
      <c r="B9164" s="218" t="s">
        <v>25869</v>
      </c>
      <c r="C9164" s="218">
        <v>1.7257646470349599</v>
      </c>
      <c r="D9164" s="218">
        <v>1.9327752317089999</v>
      </c>
      <c r="E9164" s="218">
        <v>0</v>
      </c>
      <c r="F9164" s="218">
        <v>1.5120411174083701</v>
      </c>
      <c r="G9164" s="218">
        <v>0</v>
      </c>
      <c r="H9164" s="218">
        <v>0</v>
      </c>
      <c r="I9164" t="s">
        <v>25870</v>
      </c>
      <c r="J9164" s="218" t="s">
        <v>25870</v>
      </c>
      <c r="K9164" s="218">
        <v>2</v>
      </c>
      <c r="L9164" s="218">
        <v>-1.7257646470349599</v>
      </c>
      <c r="M9164" s="218">
        <v>-0.2137235296265898</v>
      </c>
      <c r="N9164" s="218">
        <v>-1.9327752317089999</v>
      </c>
      <c r="O9164" s="218">
        <v>-0.42073411430062979</v>
      </c>
      <c r="P9164" s="218">
        <v>-1.7257646470349599</v>
      </c>
      <c r="Q9164" s="218">
        <v>-1.7257646470349599</v>
      </c>
      <c r="R9164" s="507">
        <v>-0.96974408833077486</v>
      </c>
      <c r="S9164" s="507">
        <v>-1.1767546730048148</v>
      </c>
      <c r="T9164" s="218">
        <v>-1.7257646470349599</v>
      </c>
    </row>
    <row r="9165" spans="1:20" x14ac:dyDescent="0.6">
      <c r="A9165" s="218" t="s">
        <v>25871</v>
      </c>
      <c r="B9165" s="218" t="s">
        <v>25872</v>
      </c>
      <c r="C9165" s="218">
        <v>1.11637878884643</v>
      </c>
      <c r="D9165" s="218">
        <v>0.75539115756452302</v>
      </c>
      <c r="E9165" s="218">
        <v>0</v>
      </c>
      <c r="F9165" s="218">
        <v>0</v>
      </c>
      <c r="G9165" s="218">
        <v>0</v>
      </c>
      <c r="H9165" s="218">
        <v>0</v>
      </c>
      <c r="I9165" t="s">
        <v>25870</v>
      </c>
      <c r="J9165" s="218" t="s">
        <v>25870</v>
      </c>
      <c r="K9165" s="218">
        <v>2</v>
      </c>
      <c r="L9165" s="218">
        <v>-1.11637878884643</v>
      </c>
      <c r="M9165" s="218">
        <v>-1.11637878884643</v>
      </c>
      <c r="N9165" s="218">
        <v>-0.75539115756452302</v>
      </c>
      <c r="O9165" s="218">
        <v>-0.75539115756452302</v>
      </c>
      <c r="P9165" s="218">
        <v>-1.11637878884643</v>
      </c>
      <c r="Q9165" s="218">
        <v>-1.11637878884643</v>
      </c>
      <c r="R9165" s="507">
        <v>-1.11637878884643</v>
      </c>
      <c r="S9165" s="507">
        <v>-0.75539115756452302</v>
      </c>
      <c r="T9165" s="218">
        <v>-1.11637878884643</v>
      </c>
    </row>
    <row r="9166" spans="1:20" x14ac:dyDescent="0.6">
      <c r="A9166" s="218" t="s">
        <v>25873</v>
      </c>
      <c r="B9166" s="218" t="s">
        <v>25874</v>
      </c>
      <c r="C9166" s="218">
        <v>5.7995425549726596</v>
      </c>
      <c r="D9166" s="218">
        <v>5.7813235357110697</v>
      </c>
      <c r="E9166" s="218">
        <v>5.1794626594402997</v>
      </c>
      <c r="F9166" s="218">
        <v>6.9059126006370199</v>
      </c>
      <c r="G9166" s="218">
        <v>0.69026577864285299</v>
      </c>
      <c r="H9166" s="218">
        <v>8.7682673587609994</v>
      </c>
      <c r="I9166" t="s">
        <v>25875</v>
      </c>
      <c r="J9166" s="218" t="s">
        <v>25875</v>
      </c>
      <c r="K9166" s="218">
        <v>1</v>
      </c>
      <c r="L9166" s="218">
        <v>-0.62007989553235987</v>
      </c>
      <c r="M9166" s="218">
        <v>1.1063700456643604</v>
      </c>
      <c r="N9166" s="218">
        <v>-0.60186087627077001</v>
      </c>
      <c r="O9166" s="218">
        <v>1.1245890649259502</v>
      </c>
      <c r="P9166" s="218">
        <v>-5.109276776329807</v>
      </c>
      <c r="Q9166" s="218">
        <v>2.9687248037883398</v>
      </c>
      <c r="R9166" s="507">
        <v>0.24314507506600025</v>
      </c>
      <c r="S9166" s="507">
        <v>0.26136409432759011</v>
      </c>
      <c r="T9166" s="218">
        <v>-1.0702759862707336</v>
      </c>
    </row>
    <row r="9167" spans="1:20" x14ac:dyDescent="0.6">
      <c r="A9167" s="218" t="s">
        <v>25876</v>
      </c>
      <c r="B9167" s="218" t="s">
        <v>25877</v>
      </c>
      <c r="C9167" s="218">
        <v>4.5444138089350199</v>
      </c>
      <c r="D9167" s="218">
        <v>4.3869365402030702</v>
      </c>
      <c r="E9167" s="218">
        <v>0.58454730348851902</v>
      </c>
      <c r="F9167" s="218">
        <v>4.5790454374379399</v>
      </c>
      <c r="G9167" s="218">
        <v>8.1701931172629294</v>
      </c>
      <c r="H9167" s="218">
        <v>7.1863606723612703</v>
      </c>
      <c r="I9167" t="s">
        <v>25878</v>
      </c>
      <c r="J9167" s="218" t="s">
        <v>25878</v>
      </c>
      <c r="K9167" s="218">
        <v>1</v>
      </c>
      <c r="L9167" s="218">
        <v>-3.959866505446501</v>
      </c>
      <c r="M9167" s="218">
        <v>3.4631628502920009E-2</v>
      </c>
      <c r="N9167" s="218">
        <v>-3.8023892367145513</v>
      </c>
      <c r="O9167" s="218">
        <v>0.19210889723486968</v>
      </c>
      <c r="P9167" s="218">
        <v>3.6257793083279095</v>
      </c>
      <c r="Q9167" s="218">
        <v>2.6419468634262504</v>
      </c>
      <c r="R9167" s="507">
        <v>-1.9626174384717905</v>
      </c>
      <c r="S9167" s="507">
        <v>-1.8051401697398408</v>
      </c>
      <c r="T9167" s="218">
        <v>3.13386308587708</v>
      </c>
    </row>
    <row r="9168" spans="1:20" x14ac:dyDescent="0.6">
      <c r="A9168" s="218" t="s">
        <v>25879</v>
      </c>
      <c r="B9168" s="218" t="s">
        <v>25880</v>
      </c>
      <c r="C9168" s="218">
        <v>6.2097567302803203</v>
      </c>
      <c r="D9168" s="218">
        <v>6.2260250413237896</v>
      </c>
      <c r="E9168" s="218">
        <v>7.0532112111674099</v>
      </c>
      <c r="F9168" s="218">
        <v>6.2489801748215497</v>
      </c>
      <c r="G9168" s="218">
        <v>1.50626793832628</v>
      </c>
      <c r="H9168" s="218">
        <v>0</v>
      </c>
      <c r="I9168" t="s">
        <v>25881</v>
      </c>
      <c r="J9168" s="218" t="s">
        <v>25881</v>
      </c>
      <c r="K9168" s="218">
        <v>2</v>
      </c>
      <c r="L9168" s="218">
        <v>0.84345448088708963</v>
      </c>
      <c r="M9168" s="218">
        <v>3.9223444541229391E-2</v>
      </c>
      <c r="N9168" s="218">
        <v>0.82718616984362026</v>
      </c>
      <c r="O9168" s="218">
        <v>2.2955133497760016E-2</v>
      </c>
      <c r="P9168" s="218">
        <v>-4.7034887919540402</v>
      </c>
      <c r="Q9168" s="218">
        <v>-6.2097567302803203</v>
      </c>
      <c r="R9168" s="507">
        <v>0.44133896271415951</v>
      </c>
      <c r="S9168" s="507">
        <v>0.42507065167069014</v>
      </c>
      <c r="T9168" s="218">
        <v>-5.4566227611171803</v>
      </c>
    </row>
    <row r="9169" spans="1:20" x14ac:dyDescent="0.6">
      <c r="A9169" s="218" t="s">
        <v>25882</v>
      </c>
      <c r="B9169" s="218" t="s">
        <v>25883</v>
      </c>
      <c r="C9169" s="218">
        <v>5.79362714108355</v>
      </c>
      <c r="D9169" s="218">
        <v>5.3612690754453602</v>
      </c>
      <c r="E9169" s="218">
        <v>4.3179675030345299</v>
      </c>
      <c r="F9169" s="218">
        <v>5.4987612690094698</v>
      </c>
      <c r="G9169" s="218">
        <v>7.9711520335007302</v>
      </c>
      <c r="H9169" s="218">
        <v>0</v>
      </c>
      <c r="I9169" t="s">
        <v>25881</v>
      </c>
      <c r="J9169" s="218" t="s">
        <v>25881</v>
      </c>
      <c r="K9169" s="218">
        <v>2</v>
      </c>
      <c r="L9169" s="218">
        <v>-1.4756596380490201</v>
      </c>
      <c r="M9169" s="218">
        <v>-0.29486587207408022</v>
      </c>
      <c r="N9169" s="218">
        <v>-1.0433015724108303</v>
      </c>
      <c r="O9169" s="218">
        <v>0.13749219356410958</v>
      </c>
      <c r="P9169" s="218">
        <v>2.1775248924171802</v>
      </c>
      <c r="Q9169" s="218">
        <v>-5.79362714108355</v>
      </c>
      <c r="R9169" s="507">
        <v>-0.88526275506155017</v>
      </c>
      <c r="S9169" s="507">
        <v>-0.45290468942336037</v>
      </c>
      <c r="T9169" s="218">
        <v>-1.8080511243331849</v>
      </c>
    </row>
    <row r="9170" spans="1:20" x14ac:dyDescent="0.6">
      <c r="A9170" s="218" t="s">
        <v>25884</v>
      </c>
      <c r="B9170" s="218" t="s">
        <v>25885</v>
      </c>
      <c r="C9170" s="218">
        <v>4.4403548073684398</v>
      </c>
      <c r="D9170" s="218">
        <v>4.0385115324533301</v>
      </c>
      <c r="E9170" s="218">
        <v>4.3011925205970698</v>
      </c>
      <c r="F9170" s="218">
        <v>5.0992779956584799</v>
      </c>
      <c r="G9170" s="218">
        <v>1.08739361964643</v>
      </c>
      <c r="H9170" s="218">
        <v>0</v>
      </c>
      <c r="I9170" t="s">
        <v>25886</v>
      </c>
      <c r="J9170" s="218" t="s">
        <v>25886</v>
      </c>
      <c r="K9170" s="218">
        <v>1</v>
      </c>
      <c r="L9170" s="218">
        <v>-0.13916228677136999</v>
      </c>
      <c r="M9170" s="218">
        <v>0.65892318829004015</v>
      </c>
      <c r="N9170" s="218">
        <v>0.26268098814373975</v>
      </c>
      <c r="O9170" s="218">
        <v>1.0607664632051499</v>
      </c>
      <c r="P9170" s="218">
        <v>-3.35296118772201</v>
      </c>
      <c r="Q9170" s="218">
        <v>-4.4403548073684398</v>
      </c>
      <c r="R9170" s="507">
        <v>0.25988045075933508</v>
      </c>
      <c r="S9170" s="507">
        <v>0.66172372567444482</v>
      </c>
      <c r="T9170" s="218">
        <v>-3.8966579975452249</v>
      </c>
    </row>
    <row r="9171" spans="1:20" x14ac:dyDescent="0.6">
      <c r="A9171" s="218" t="s">
        <v>25887</v>
      </c>
      <c r="B9171" s="218" t="s">
        <v>25888</v>
      </c>
      <c r="C9171" s="218">
        <v>1.77463195428968</v>
      </c>
      <c r="D9171" s="218">
        <v>1.5033001816989799</v>
      </c>
      <c r="E9171" s="218">
        <v>0</v>
      </c>
      <c r="F9171" s="218">
        <v>3.03610561162093</v>
      </c>
      <c r="G9171" s="218">
        <v>0</v>
      </c>
      <c r="H9171" s="218">
        <v>0</v>
      </c>
      <c r="I9171" t="s">
        <v>25889</v>
      </c>
      <c r="J9171" s="218" t="s">
        <v>25889</v>
      </c>
      <c r="K9171" s="218">
        <v>1</v>
      </c>
      <c r="L9171" s="218">
        <v>-1.77463195428968</v>
      </c>
      <c r="M9171" s="218">
        <v>1.2614736573312499</v>
      </c>
      <c r="N9171" s="218">
        <v>-1.5033001816989799</v>
      </c>
      <c r="O9171" s="218">
        <v>1.53280542992195</v>
      </c>
      <c r="P9171" s="218">
        <v>-1.77463195428968</v>
      </c>
      <c r="Q9171" s="218">
        <v>-1.77463195428968</v>
      </c>
      <c r="R9171" s="507">
        <v>-0.25657914847921504</v>
      </c>
      <c r="S9171" s="507">
        <v>1.4752624111485035E-2</v>
      </c>
      <c r="T9171" s="218">
        <v>-1.77463195428968</v>
      </c>
    </row>
    <row r="9172" spans="1:20" x14ac:dyDescent="0.6">
      <c r="A9172" s="218" t="s">
        <v>25890</v>
      </c>
      <c r="B9172" s="218" t="s">
        <v>25891</v>
      </c>
      <c r="C9172" s="218">
        <v>3.9409290507136499</v>
      </c>
      <c r="D9172" s="218">
        <v>3.55425709386307</v>
      </c>
      <c r="E9172" s="218">
        <v>0</v>
      </c>
      <c r="F9172" s="218">
        <v>3.6834460239411801</v>
      </c>
      <c r="G9172" s="218">
        <v>0</v>
      </c>
      <c r="H9172" s="218">
        <v>0</v>
      </c>
      <c r="I9172" t="s">
        <v>25892</v>
      </c>
      <c r="J9172" s="218" t="s">
        <v>25892</v>
      </c>
      <c r="K9172" s="218">
        <v>1</v>
      </c>
      <c r="L9172" s="218">
        <v>-3.9409290507136499</v>
      </c>
      <c r="M9172" s="218">
        <v>-0.2574830267724697</v>
      </c>
      <c r="N9172" s="218">
        <v>-3.55425709386307</v>
      </c>
      <c r="O9172" s="218">
        <v>0.12918893007811016</v>
      </c>
      <c r="P9172" s="218">
        <v>-3.9409290507136499</v>
      </c>
      <c r="Q9172" s="218">
        <v>-3.9409290507136499</v>
      </c>
      <c r="R9172" s="507">
        <v>-2.09920603874306</v>
      </c>
      <c r="S9172" s="507">
        <v>-1.7125340818924799</v>
      </c>
      <c r="T9172" s="218">
        <v>-3.9409290507136499</v>
      </c>
    </row>
    <row r="9173" spans="1:20" x14ac:dyDescent="0.6">
      <c r="A9173" s="218" t="s">
        <v>25893</v>
      </c>
      <c r="B9173" s="218" t="s">
        <v>25894</v>
      </c>
      <c r="C9173" s="218">
        <v>4.7339507637183402</v>
      </c>
      <c r="D9173" s="218">
        <v>4.5632442990169899</v>
      </c>
      <c r="E9173" s="218">
        <v>2.3646453576846902</v>
      </c>
      <c r="F9173" s="218">
        <v>5.1347203797069998</v>
      </c>
      <c r="G9173" s="218">
        <v>0</v>
      </c>
      <c r="H9173" s="218">
        <v>0.123827711997599</v>
      </c>
      <c r="I9173" t="s">
        <v>25895</v>
      </c>
      <c r="J9173" s="218" t="s">
        <v>25895</v>
      </c>
      <c r="K9173" s="218">
        <v>1</v>
      </c>
      <c r="L9173" s="218">
        <v>-2.36930540603365</v>
      </c>
      <c r="M9173" s="218">
        <v>0.40076961598865957</v>
      </c>
      <c r="N9173" s="218">
        <v>-2.1985989413322997</v>
      </c>
      <c r="O9173" s="218">
        <v>0.57147608069000988</v>
      </c>
      <c r="P9173" s="218">
        <v>-4.7339507637183402</v>
      </c>
      <c r="Q9173" s="218">
        <v>-4.6101230517207412</v>
      </c>
      <c r="R9173" s="507">
        <v>-0.98426789502249523</v>
      </c>
      <c r="S9173" s="507">
        <v>-0.81356143032114492</v>
      </c>
      <c r="T9173" s="218">
        <v>-4.6720369077195407</v>
      </c>
    </row>
    <row r="9174" spans="1:20" x14ac:dyDescent="0.6">
      <c r="A9174" s="218" t="s">
        <v>25896</v>
      </c>
      <c r="B9174" s="218" t="s">
        <v>25897</v>
      </c>
      <c r="C9174" s="218">
        <v>6.7865329249464699</v>
      </c>
      <c r="D9174" s="218">
        <v>6.6938394895208697</v>
      </c>
      <c r="E9174" s="218">
        <v>6.68956998667971</v>
      </c>
      <c r="F9174" s="218">
        <v>6.9627815692486799</v>
      </c>
      <c r="G9174" s="218">
        <v>7.3656953709313102</v>
      </c>
      <c r="H9174" s="218">
        <v>0</v>
      </c>
      <c r="I9174" t="s">
        <v>25898</v>
      </c>
      <c r="J9174" s="218" t="s">
        <v>25898</v>
      </c>
      <c r="K9174" s="218">
        <v>1</v>
      </c>
      <c r="L9174" s="218">
        <v>-9.6962938266759835E-2</v>
      </c>
      <c r="M9174" s="218">
        <v>0.17624864430220999</v>
      </c>
      <c r="N9174" s="218">
        <v>-4.269502841159678E-3</v>
      </c>
      <c r="O9174" s="218">
        <v>0.26894207972781015</v>
      </c>
      <c r="P9174" s="218">
        <v>0.57916244598484035</v>
      </c>
      <c r="Q9174" s="218">
        <v>-6.7865329249464699</v>
      </c>
      <c r="R9174" s="507">
        <v>3.9642853017725077E-2</v>
      </c>
      <c r="S9174" s="507">
        <v>0.13233628844332523</v>
      </c>
      <c r="T9174" s="218">
        <v>-3.1036852394808148</v>
      </c>
    </row>
    <row r="9175" spans="1:20" x14ac:dyDescent="0.6">
      <c r="A9175" s="218" t="s">
        <v>25899</v>
      </c>
      <c r="B9175" s="218" t="s">
        <v>25900</v>
      </c>
      <c r="C9175" s="218">
        <v>6.1357006805149696</v>
      </c>
      <c r="D9175" s="218">
        <v>6.0105121980342897</v>
      </c>
      <c r="E9175" s="218">
        <v>5.9565458690185302</v>
      </c>
      <c r="F9175" s="218">
        <v>6.04826741297612</v>
      </c>
      <c r="G9175" s="218">
        <v>0.94138514970795095</v>
      </c>
      <c r="H9175" s="218">
        <v>0.123827711997599</v>
      </c>
      <c r="I9175" t="s">
        <v>25901</v>
      </c>
      <c r="J9175" s="218" t="s">
        <v>25901</v>
      </c>
      <c r="K9175" s="218">
        <v>1</v>
      </c>
      <c r="L9175" s="218">
        <v>-0.17915481149643941</v>
      </c>
      <c r="M9175" s="218">
        <v>-8.7433267538849613E-2</v>
      </c>
      <c r="N9175" s="218">
        <v>-5.3966329015759484E-2</v>
      </c>
      <c r="O9175" s="218">
        <v>3.7755214941830317E-2</v>
      </c>
      <c r="P9175" s="218">
        <v>-5.1943155308070184</v>
      </c>
      <c r="Q9175" s="218">
        <v>-6.0118729685173706</v>
      </c>
      <c r="R9175" s="507">
        <v>-0.13329403951764451</v>
      </c>
      <c r="S9175" s="507">
        <v>-8.1055570369645835E-3</v>
      </c>
      <c r="T9175" s="218">
        <v>-5.6030942496621945</v>
      </c>
    </row>
    <row r="9176" spans="1:20" x14ac:dyDescent="0.6">
      <c r="A9176" s="218" t="s">
        <v>25902</v>
      </c>
      <c r="B9176" s="218" t="s">
        <v>25903</v>
      </c>
      <c r="C9176" s="218">
        <v>6.3234344569682603</v>
      </c>
      <c r="D9176" s="218">
        <v>6.3933852894750496</v>
      </c>
      <c r="E9176" s="218">
        <v>6.9107324755288904</v>
      </c>
      <c r="F9176" s="218">
        <v>5.7120105557729097</v>
      </c>
      <c r="G9176" s="218">
        <v>1.21997385646274</v>
      </c>
      <c r="H9176" s="218">
        <v>8.4511616186060596</v>
      </c>
      <c r="I9176" t="s">
        <v>25904</v>
      </c>
      <c r="J9176" s="218" t="s">
        <v>25904</v>
      </c>
      <c r="K9176" s="218">
        <v>1</v>
      </c>
      <c r="L9176" s="218">
        <v>0.58729801856063002</v>
      </c>
      <c r="M9176" s="218">
        <v>-0.61142390119535062</v>
      </c>
      <c r="N9176" s="218">
        <v>0.51734718605384078</v>
      </c>
      <c r="O9176" s="218">
        <v>-0.68137473370213986</v>
      </c>
      <c r="P9176" s="218">
        <v>-5.1034606005055201</v>
      </c>
      <c r="Q9176" s="218">
        <v>2.1277271616377993</v>
      </c>
      <c r="R9176" s="507">
        <v>-1.2062941317360298E-2</v>
      </c>
      <c r="S9176" s="507">
        <v>-8.2013773824149538E-2</v>
      </c>
      <c r="T9176" s="218">
        <v>-1.4878667194338604</v>
      </c>
    </row>
    <row r="9177" spans="1:20" x14ac:dyDescent="0.6">
      <c r="A9177" s="218" t="s">
        <v>25905</v>
      </c>
      <c r="B9177" s="218" t="s">
        <v>25906</v>
      </c>
      <c r="C9177" s="218">
        <v>5.6747562431840803</v>
      </c>
      <c r="D9177" s="218">
        <v>5.6358492749326601</v>
      </c>
      <c r="E9177" s="218">
        <v>4.0229047989176303</v>
      </c>
      <c r="F9177" s="218">
        <v>5.5118341976567899</v>
      </c>
      <c r="G9177" s="218">
        <v>0.26846663313173802</v>
      </c>
      <c r="H9177" s="218">
        <v>0.123827711997599</v>
      </c>
      <c r="I9177" t="s">
        <v>25907</v>
      </c>
      <c r="J9177" s="218" t="s">
        <v>25907</v>
      </c>
      <c r="K9177" s="218">
        <v>1</v>
      </c>
      <c r="L9177" s="218">
        <v>-1.65185144426645</v>
      </c>
      <c r="M9177" s="218">
        <v>-0.16292204552729039</v>
      </c>
      <c r="N9177" s="218">
        <v>-1.6129444760150298</v>
      </c>
      <c r="O9177" s="218">
        <v>-0.12401507727587013</v>
      </c>
      <c r="P9177" s="218">
        <v>-5.4062896100523421</v>
      </c>
      <c r="Q9177" s="218">
        <v>-5.5509285311864813</v>
      </c>
      <c r="R9177" s="507">
        <v>-0.90738674489687021</v>
      </c>
      <c r="S9177" s="507">
        <v>-0.86847977664544995</v>
      </c>
      <c r="T9177" s="218">
        <v>-5.4786090706194113</v>
      </c>
    </row>
    <row r="9178" spans="1:20" x14ac:dyDescent="0.6">
      <c r="A9178" s="218" t="s">
        <v>25908</v>
      </c>
      <c r="B9178" s="218" t="s">
        <v>25909</v>
      </c>
      <c r="C9178" s="218">
        <v>5.2653671201926002</v>
      </c>
      <c r="D9178" s="218">
        <v>5.3239916507880096</v>
      </c>
      <c r="E9178" s="218">
        <v>6.1901150918453904</v>
      </c>
      <c r="F9178" s="218">
        <v>5.3308299308476501</v>
      </c>
      <c r="G9178" s="218">
        <v>1.28195838278228</v>
      </c>
      <c r="H9178" s="218">
        <v>0</v>
      </c>
      <c r="I9178" t="s">
        <v>25910</v>
      </c>
      <c r="J9178" s="218" t="s">
        <v>25910</v>
      </c>
      <c r="K9178" s="218">
        <v>1</v>
      </c>
      <c r="L9178" s="218">
        <v>0.92474797165279021</v>
      </c>
      <c r="M9178" s="218">
        <v>6.5462810655049886E-2</v>
      </c>
      <c r="N9178" s="218">
        <v>0.86612344105738082</v>
      </c>
      <c r="O9178" s="218">
        <v>6.8382800596404891E-3</v>
      </c>
      <c r="P9178" s="218">
        <v>-3.9834087374103202</v>
      </c>
      <c r="Q9178" s="218">
        <v>-5.2653671201926002</v>
      </c>
      <c r="R9178" s="507">
        <v>0.49510539115392005</v>
      </c>
      <c r="S9178" s="507">
        <v>0.43648086055851065</v>
      </c>
      <c r="T9178" s="218">
        <v>-4.6243879288014602</v>
      </c>
    </row>
    <row r="9179" spans="1:20" x14ac:dyDescent="0.6">
      <c r="A9179" s="218" t="s">
        <v>25911</v>
      </c>
      <c r="B9179" s="218" t="s">
        <v>25912</v>
      </c>
      <c r="C9179" s="218">
        <v>6.5162654276585101</v>
      </c>
      <c r="D9179" s="218">
        <v>6.4173655184200902</v>
      </c>
      <c r="E9179" s="218">
        <v>6.1264686421690504</v>
      </c>
      <c r="F9179" s="218">
        <v>5.7440181507019199</v>
      </c>
      <c r="G9179" s="218">
        <v>0.94138514970795095</v>
      </c>
      <c r="H9179" s="218">
        <v>0.123827711997599</v>
      </c>
      <c r="I9179" t="s">
        <v>25913</v>
      </c>
      <c r="J9179" s="218" t="s">
        <v>25913</v>
      </c>
      <c r="K9179" s="218">
        <v>1</v>
      </c>
      <c r="L9179" s="218">
        <v>-0.38979678548945973</v>
      </c>
      <c r="M9179" s="218">
        <v>-0.77224727695659023</v>
      </c>
      <c r="N9179" s="218">
        <v>-0.29089687625103977</v>
      </c>
      <c r="O9179" s="218">
        <v>-0.67334736771817028</v>
      </c>
      <c r="P9179" s="218">
        <v>-5.5748802779505588</v>
      </c>
      <c r="Q9179" s="218">
        <v>-6.3924377156609111</v>
      </c>
      <c r="R9179" s="507">
        <v>-0.58102203122302498</v>
      </c>
      <c r="S9179" s="507">
        <v>-0.48212212198460502</v>
      </c>
      <c r="T9179" s="218">
        <v>-5.983658996805735</v>
      </c>
    </row>
    <row r="9180" spans="1:20" x14ac:dyDescent="0.6">
      <c r="A9180" s="218" t="s">
        <v>25914</v>
      </c>
      <c r="B9180" s="218" t="s">
        <v>25915</v>
      </c>
      <c r="C9180" s="218">
        <v>4.9620459826443799</v>
      </c>
      <c r="D9180" s="218">
        <v>5.1093511530438098</v>
      </c>
      <c r="E9180" s="218">
        <v>5.8091007122185703</v>
      </c>
      <c r="F9180" s="218">
        <v>5.0743175716786704</v>
      </c>
      <c r="G9180" s="218">
        <v>1.21997385646274</v>
      </c>
      <c r="H9180" s="218">
        <v>0</v>
      </c>
      <c r="I9180" t="s">
        <v>25916</v>
      </c>
      <c r="J9180" s="218" t="s">
        <v>25916</v>
      </c>
      <c r="K9180" s="218">
        <v>3</v>
      </c>
      <c r="L9180" s="218">
        <v>0.84705472957419037</v>
      </c>
      <c r="M9180" s="218">
        <v>0.11227158903429046</v>
      </c>
      <c r="N9180" s="218">
        <v>0.69974955917476045</v>
      </c>
      <c r="O9180" s="218">
        <v>-3.5033581365139455E-2</v>
      </c>
      <c r="P9180" s="218">
        <v>-3.7420721261816396</v>
      </c>
      <c r="Q9180" s="218">
        <v>-4.9620459826443799</v>
      </c>
      <c r="R9180" s="507">
        <v>0.47966315930424042</v>
      </c>
      <c r="S9180" s="507">
        <v>0.3323579889048105</v>
      </c>
      <c r="T9180" s="218">
        <v>-4.3520590544130098</v>
      </c>
    </row>
    <row r="9181" spans="1:20" x14ac:dyDescent="0.6">
      <c r="A9181" s="218" t="s">
        <v>25917</v>
      </c>
      <c r="B9181" s="218" t="s">
        <v>25918</v>
      </c>
      <c r="C9181" s="218">
        <v>5.5434429055956898</v>
      </c>
      <c r="D9181" s="218">
        <v>5.5776493971352199</v>
      </c>
      <c r="E9181" s="218">
        <v>5.6326127201696501</v>
      </c>
      <c r="F9181" s="218">
        <v>5.5266310588130301</v>
      </c>
      <c r="G9181" s="218">
        <v>0.86243763809848095</v>
      </c>
      <c r="H9181" s="218">
        <v>0.123827711997599</v>
      </c>
      <c r="I9181" t="s">
        <v>25916</v>
      </c>
      <c r="J9181" s="218" t="s">
        <v>25916</v>
      </c>
      <c r="K9181" s="218">
        <v>3</v>
      </c>
      <c r="L9181" s="218">
        <v>8.9169814573960338E-2</v>
      </c>
      <c r="M9181" s="218">
        <v>-1.6811846782659678E-2</v>
      </c>
      <c r="N9181" s="218">
        <v>5.4963323034430189E-2</v>
      </c>
      <c r="O9181" s="218">
        <v>-5.1018338322189827E-2</v>
      </c>
      <c r="P9181" s="218">
        <v>-4.6810052674972091</v>
      </c>
      <c r="Q9181" s="218">
        <v>-5.4196151935980907</v>
      </c>
      <c r="R9181" s="507">
        <v>3.617898389565033E-2</v>
      </c>
      <c r="S9181" s="507">
        <v>1.9724923561201813E-3</v>
      </c>
      <c r="T9181" s="218">
        <v>-5.0503102305476499</v>
      </c>
    </row>
    <row r="9182" spans="1:20" x14ac:dyDescent="0.6">
      <c r="A9182" s="218" t="s">
        <v>25919</v>
      </c>
      <c r="B9182" s="218" t="s">
        <v>25920</v>
      </c>
      <c r="C9182" s="218">
        <v>5.8602326188147504</v>
      </c>
      <c r="D9182" s="218">
        <v>5.9282880804124396</v>
      </c>
      <c r="E9182" s="218">
        <v>5.6863558022571201</v>
      </c>
      <c r="F9182" s="218">
        <v>5.0793443237690301</v>
      </c>
      <c r="G9182" s="218">
        <v>8.0987990222219199</v>
      </c>
      <c r="H9182" s="218">
        <v>0.34353965418307397</v>
      </c>
      <c r="I9182" t="s">
        <v>25916</v>
      </c>
      <c r="J9182" s="218" t="s">
        <v>25916</v>
      </c>
      <c r="K9182" s="218">
        <v>3</v>
      </c>
      <c r="L9182" s="218">
        <v>-0.17387681655763032</v>
      </c>
      <c r="M9182" s="218">
        <v>-0.78088829504572033</v>
      </c>
      <c r="N9182" s="218">
        <v>-0.24193227815531948</v>
      </c>
      <c r="O9182" s="218">
        <v>-0.84894375664340949</v>
      </c>
      <c r="P9182" s="218">
        <v>2.2385664034071695</v>
      </c>
      <c r="Q9182" s="218">
        <v>-5.5166929646316767</v>
      </c>
      <c r="R9182" s="507">
        <v>-0.47738255580167532</v>
      </c>
      <c r="S9182" s="507">
        <v>-0.54543801739936448</v>
      </c>
      <c r="T9182" s="218">
        <v>-1.6390632806122536</v>
      </c>
    </row>
    <row r="9183" spans="1:20" x14ac:dyDescent="0.6">
      <c r="A9183" s="218" t="s">
        <v>25921</v>
      </c>
      <c r="B9183" s="218" t="s">
        <v>25922</v>
      </c>
      <c r="C9183" s="218">
        <v>4.3444791699618701</v>
      </c>
      <c r="D9183" s="218">
        <v>3.9464602122075698</v>
      </c>
      <c r="E9183" s="218">
        <v>0</v>
      </c>
      <c r="F9183" s="218">
        <v>4.0126088983099404</v>
      </c>
      <c r="G9183" s="218">
        <v>0</v>
      </c>
      <c r="H9183" s="218">
        <v>0</v>
      </c>
      <c r="I9183" t="s">
        <v>25923</v>
      </c>
      <c r="J9183" s="218" t="s">
        <v>25923</v>
      </c>
      <c r="K9183" s="218">
        <v>1</v>
      </c>
      <c r="L9183" s="218">
        <v>-4.3444791699618701</v>
      </c>
      <c r="M9183" s="218">
        <v>-0.33187027165192973</v>
      </c>
      <c r="N9183" s="218">
        <v>-3.9464602122075698</v>
      </c>
      <c r="O9183" s="218">
        <v>6.6148686102370569E-2</v>
      </c>
      <c r="P9183" s="218">
        <v>-4.3444791699618701</v>
      </c>
      <c r="Q9183" s="218">
        <v>-4.3444791699618701</v>
      </c>
      <c r="R9183" s="507">
        <v>-2.3381747208068999</v>
      </c>
      <c r="S9183" s="507">
        <v>-1.9401557630525996</v>
      </c>
      <c r="T9183" s="218">
        <v>-4.3444791699618701</v>
      </c>
    </row>
    <row r="9184" spans="1:20" x14ac:dyDescent="0.6">
      <c r="A9184" s="218" t="s">
        <v>25924</v>
      </c>
      <c r="B9184" s="218" t="s">
        <v>25925</v>
      </c>
      <c r="C9184" s="218">
        <v>2.1803234376878899</v>
      </c>
      <c r="D9184" s="218">
        <v>1.5198793882788</v>
      </c>
      <c r="E9184" s="218">
        <v>0</v>
      </c>
      <c r="F9184" s="218">
        <v>4.1802190964661E-2</v>
      </c>
      <c r="G9184" s="218">
        <v>0</v>
      </c>
      <c r="H9184" s="218">
        <v>0</v>
      </c>
      <c r="I9184" t="s">
        <v>21242</v>
      </c>
      <c r="J9184" s="218" t="s">
        <v>21242</v>
      </c>
      <c r="K9184" s="218">
        <v>1</v>
      </c>
      <c r="L9184" s="218">
        <v>-2.1803234376878899</v>
      </c>
      <c r="M9184" s="218">
        <v>-2.1385212467232289</v>
      </c>
      <c r="N9184" s="218">
        <v>-1.5198793882788</v>
      </c>
      <c r="O9184" s="218">
        <v>-1.4780771973141389</v>
      </c>
      <c r="P9184" s="218">
        <v>-2.1803234376878899</v>
      </c>
      <c r="Q9184" s="218">
        <v>-2.1803234376878899</v>
      </c>
      <c r="R9184" s="507">
        <v>-2.1594223422055592</v>
      </c>
      <c r="S9184" s="507">
        <v>-1.4989782927964694</v>
      </c>
      <c r="T9184" s="218">
        <v>-2.1803234376878899</v>
      </c>
    </row>
    <row r="9185" spans="1:20" x14ac:dyDescent="0.6">
      <c r="A9185" s="218" t="s">
        <v>25926</v>
      </c>
      <c r="B9185" s="218" t="s">
        <v>25927</v>
      </c>
      <c r="C9185" s="218">
        <v>5.9020709450622704</v>
      </c>
      <c r="D9185" s="218">
        <v>5.8680521075919403</v>
      </c>
      <c r="E9185" s="218">
        <v>5.7151355668294501</v>
      </c>
      <c r="F9185" s="218">
        <v>5.0125893986715004</v>
      </c>
      <c r="G9185" s="218">
        <v>0.494726731926454</v>
      </c>
      <c r="H9185" s="218">
        <v>0</v>
      </c>
      <c r="I9185" t="s">
        <v>25928</v>
      </c>
      <c r="J9185" s="218" t="s">
        <v>25928</v>
      </c>
      <c r="K9185" s="218">
        <v>1</v>
      </c>
      <c r="L9185" s="218">
        <v>-0.18693537823282025</v>
      </c>
      <c r="M9185" s="218">
        <v>-0.88948154639076993</v>
      </c>
      <c r="N9185" s="218">
        <v>-0.15291654076249017</v>
      </c>
      <c r="O9185" s="218">
        <v>-0.85546270892043985</v>
      </c>
      <c r="P9185" s="218">
        <v>-5.4073442131358167</v>
      </c>
      <c r="Q9185" s="218">
        <v>-5.9020709450622704</v>
      </c>
      <c r="R9185" s="507">
        <v>-0.53820846231179509</v>
      </c>
      <c r="S9185" s="507">
        <v>-0.50418962484146501</v>
      </c>
      <c r="T9185" s="218">
        <v>-5.6547075790990435</v>
      </c>
    </row>
    <row r="9186" spans="1:20" x14ac:dyDescent="0.6">
      <c r="A9186" s="218" t="s">
        <v>25929</v>
      </c>
      <c r="B9186" s="218" t="s">
        <v>25930</v>
      </c>
      <c r="C9186" s="218">
        <v>6.57865527284729</v>
      </c>
      <c r="D9186" s="218">
        <v>6.3295749214122496</v>
      </c>
      <c r="E9186" s="218">
        <v>5.7371295331144596</v>
      </c>
      <c r="F9186" s="218">
        <v>6.0263102722614796</v>
      </c>
      <c r="G9186" s="218">
        <v>0.86243763809848095</v>
      </c>
      <c r="H9186" s="218">
        <v>0</v>
      </c>
      <c r="I9186" t="s">
        <v>25931</v>
      </c>
      <c r="J9186" s="218" t="s">
        <v>25931</v>
      </c>
      <c r="K9186" s="218">
        <v>1</v>
      </c>
      <c r="L9186" s="218">
        <v>-0.8415257397328304</v>
      </c>
      <c r="M9186" s="218">
        <v>-0.55234500058581038</v>
      </c>
      <c r="N9186" s="218">
        <v>-0.59244538829779003</v>
      </c>
      <c r="O9186" s="218">
        <v>-0.30326464915077</v>
      </c>
      <c r="P9186" s="218">
        <v>-5.7162176347488094</v>
      </c>
      <c r="Q9186" s="218">
        <v>-6.57865527284729</v>
      </c>
      <c r="R9186" s="507">
        <v>-0.69693537015932039</v>
      </c>
      <c r="S9186" s="507">
        <v>-0.44785501872428002</v>
      </c>
      <c r="T9186" s="218">
        <v>-6.1474364537980497</v>
      </c>
    </row>
    <row r="9187" spans="1:20" x14ac:dyDescent="0.6">
      <c r="A9187" s="218" t="s">
        <v>25932</v>
      </c>
      <c r="B9187" s="218" t="s">
        <v>25933</v>
      </c>
      <c r="C9187" s="218">
        <v>6.4505852379399196</v>
      </c>
      <c r="D9187" s="218">
        <v>6.4758937077305898</v>
      </c>
      <c r="E9187" s="218">
        <v>6.89171594252314</v>
      </c>
      <c r="F9187" s="218">
        <v>5.9259383835416397</v>
      </c>
      <c r="G9187" s="218">
        <v>9.1472767849194803</v>
      </c>
      <c r="H9187" s="218">
        <v>0.23786221336595301</v>
      </c>
      <c r="I9187" t="s">
        <v>25934</v>
      </c>
      <c r="J9187" s="218" t="s">
        <v>25934</v>
      </c>
      <c r="K9187" s="218">
        <v>1</v>
      </c>
      <c r="L9187" s="218">
        <v>0.44113070458322046</v>
      </c>
      <c r="M9187" s="218">
        <v>-0.52464685439827985</v>
      </c>
      <c r="N9187" s="218">
        <v>0.4158222347925502</v>
      </c>
      <c r="O9187" s="218">
        <v>-0.5499553241889501</v>
      </c>
      <c r="P9187" s="218">
        <v>2.6966915469795607</v>
      </c>
      <c r="Q9187" s="218">
        <v>-6.2127230245739664</v>
      </c>
      <c r="R9187" s="507">
        <v>-4.1758074907529696E-2</v>
      </c>
      <c r="S9187" s="507">
        <v>-6.7066544698199948E-2</v>
      </c>
      <c r="T9187" s="218">
        <v>-1.7580157387972029</v>
      </c>
    </row>
    <row r="9188" spans="1:20" x14ac:dyDescent="0.6">
      <c r="A9188" s="218" t="s">
        <v>25935</v>
      </c>
      <c r="B9188" s="218" t="s">
        <v>25936</v>
      </c>
      <c r="C9188" s="218">
        <v>5.6206519774271797</v>
      </c>
      <c r="D9188" s="218">
        <v>5.6089812269207897</v>
      </c>
      <c r="E9188" s="218">
        <v>5.9751727354734099</v>
      </c>
      <c r="F9188" s="218">
        <v>6.0269608632016904</v>
      </c>
      <c r="G9188" s="218">
        <v>1.45337470871665</v>
      </c>
      <c r="H9188" s="218">
        <v>0</v>
      </c>
      <c r="I9188" t="s">
        <v>25937</v>
      </c>
      <c r="J9188" s="218" t="s">
        <v>25937</v>
      </c>
      <c r="K9188" s="218">
        <v>1</v>
      </c>
      <c r="L9188" s="218">
        <v>0.35452075804623018</v>
      </c>
      <c r="M9188" s="218">
        <v>0.40630888577451074</v>
      </c>
      <c r="N9188" s="218">
        <v>0.36619150855262017</v>
      </c>
      <c r="O9188" s="218">
        <v>0.41797963628090073</v>
      </c>
      <c r="P9188" s="218">
        <v>-4.1672772687105297</v>
      </c>
      <c r="Q9188" s="218">
        <v>-5.6206519774271797</v>
      </c>
      <c r="R9188" s="507">
        <v>0.38041482191037046</v>
      </c>
      <c r="S9188" s="507">
        <v>0.39208557241676045</v>
      </c>
      <c r="T9188" s="218">
        <v>-4.8939646230688547</v>
      </c>
    </row>
    <row r="9189" spans="1:20" x14ac:dyDescent="0.6">
      <c r="A9189" s="218" t="s">
        <v>25938</v>
      </c>
      <c r="B9189" s="218" t="s">
        <v>25939</v>
      </c>
      <c r="C9189" s="218">
        <v>7.0881322797580699</v>
      </c>
      <c r="D9189" s="218">
        <v>7.1285459250545902</v>
      </c>
      <c r="E9189" s="218">
        <v>6.9010236173012904</v>
      </c>
      <c r="F9189" s="218">
        <v>7.0711528911996604</v>
      </c>
      <c r="G9189" s="218">
        <v>7.0218596857022098</v>
      </c>
      <c r="H9189" s="218">
        <v>0.23786221336595301</v>
      </c>
      <c r="I9189" t="s">
        <v>25940</v>
      </c>
      <c r="J9189" s="218" t="s">
        <v>25940</v>
      </c>
      <c r="K9189" s="218">
        <v>3</v>
      </c>
      <c r="L9189" s="218">
        <v>-0.18710866245677948</v>
      </c>
      <c r="M9189" s="218">
        <v>-1.6979388558409525E-2</v>
      </c>
      <c r="N9189" s="218">
        <v>-0.22752230775329974</v>
      </c>
      <c r="O9189" s="218">
        <v>-5.7393033854929776E-2</v>
      </c>
      <c r="P9189" s="218">
        <v>-6.6272594055860168E-2</v>
      </c>
      <c r="Q9189" s="218">
        <v>-6.8502700663921168</v>
      </c>
      <c r="R9189" s="507">
        <v>-0.1020440255075945</v>
      </c>
      <c r="S9189" s="507">
        <v>-0.14245767080411476</v>
      </c>
      <c r="T9189" s="218">
        <v>-3.4582713302239885</v>
      </c>
    </row>
    <row r="9190" spans="1:20" x14ac:dyDescent="0.6">
      <c r="A9190" s="218" t="s">
        <v>25941</v>
      </c>
      <c r="B9190" s="218" t="s">
        <v>25942</v>
      </c>
      <c r="C9190" s="218">
        <v>6.1542856169512303</v>
      </c>
      <c r="D9190" s="218">
        <v>6.1745985179851397</v>
      </c>
      <c r="E9190" s="218">
        <v>4.9240641976705204</v>
      </c>
      <c r="F9190" s="218">
        <v>5.7815128465925598</v>
      </c>
      <c r="G9190" s="218">
        <v>1.08739361964643</v>
      </c>
      <c r="H9190" s="218">
        <v>8.0119286529369802</v>
      </c>
      <c r="I9190" t="s">
        <v>25940</v>
      </c>
      <c r="J9190" s="218" t="s">
        <v>25940</v>
      </c>
      <c r="K9190" s="218">
        <v>3</v>
      </c>
      <c r="L9190" s="218">
        <v>-1.2302214192807099</v>
      </c>
      <c r="M9190" s="218">
        <v>-0.37277277035867051</v>
      </c>
      <c r="N9190" s="218">
        <v>-1.2505343203146193</v>
      </c>
      <c r="O9190" s="218">
        <v>-0.39308567139257988</v>
      </c>
      <c r="P9190" s="218">
        <v>-5.0668919973048006</v>
      </c>
      <c r="Q9190" s="218">
        <v>1.8576430359857499</v>
      </c>
      <c r="R9190" s="507">
        <v>-0.80149709481969023</v>
      </c>
      <c r="S9190" s="507">
        <v>-0.8218099958535996</v>
      </c>
      <c r="T9190" s="218">
        <v>-1.6046244806595253</v>
      </c>
    </row>
    <row r="9191" spans="1:20" x14ac:dyDescent="0.6">
      <c r="A9191" s="218" t="s">
        <v>25943</v>
      </c>
      <c r="B9191" s="218" t="s">
        <v>25944</v>
      </c>
      <c r="C9191" s="218">
        <v>1.1902825840323299</v>
      </c>
      <c r="D9191" s="218">
        <v>0.96363573277432102</v>
      </c>
      <c r="E9191" s="218">
        <v>0</v>
      </c>
      <c r="F9191" s="218">
        <v>0</v>
      </c>
      <c r="G9191" s="218">
        <v>0</v>
      </c>
      <c r="H9191" s="218">
        <v>0</v>
      </c>
      <c r="I9191" t="s">
        <v>25940</v>
      </c>
      <c r="J9191" s="218" t="s">
        <v>25940</v>
      </c>
      <c r="K9191" s="218">
        <v>3</v>
      </c>
      <c r="L9191" s="218">
        <v>-1.1902825840323299</v>
      </c>
      <c r="M9191" s="218">
        <v>-1.1902825840323299</v>
      </c>
      <c r="N9191" s="218">
        <v>-0.96363573277432102</v>
      </c>
      <c r="O9191" s="218">
        <v>-0.96363573277432102</v>
      </c>
      <c r="P9191" s="218">
        <v>-1.1902825840323299</v>
      </c>
      <c r="Q9191" s="218">
        <v>-1.1902825840323299</v>
      </c>
      <c r="R9191" s="507">
        <v>-1.1902825840323299</v>
      </c>
      <c r="S9191" s="507">
        <v>-0.96363573277432102</v>
      </c>
      <c r="T9191" s="218">
        <v>-1.1902825840323299</v>
      </c>
    </row>
    <row r="9192" spans="1:20" x14ac:dyDescent="0.6">
      <c r="A9192" s="218" t="s">
        <v>25945</v>
      </c>
      <c r="B9192" s="218" t="s">
        <v>25946</v>
      </c>
      <c r="C9192" s="218">
        <v>5.9205094840649002</v>
      </c>
      <c r="D9192" s="218">
        <v>5.1024878263449596</v>
      </c>
      <c r="E9192" s="218">
        <v>5.1931661371765196</v>
      </c>
      <c r="F9192" s="218">
        <v>5.12867141031556</v>
      </c>
      <c r="G9192" s="218">
        <v>6.5237889752917804</v>
      </c>
      <c r="H9192" s="218">
        <v>0</v>
      </c>
      <c r="I9192" t="s">
        <v>25947</v>
      </c>
      <c r="J9192" s="218" t="s">
        <v>25947</v>
      </c>
      <c r="K9192" s="218">
        <v>3</v>
      </c>
      <c r="L9192" s="218">
        <v>-0.72734334688838054</v>
      </c>
      <c r="M9192" s="218">
        <v>-0.79183807374934023</v>
      </c>
      <c r="N9192" s="218">
        <v>9.0678310831560083E-2</v>
      </c>
      <c r="O9192" s="218">
        <v>2.6183583970600388E-2</v>
      </c>
      <c r="P9192" s="218">
        <v>0.60327949122688018</v>
      </c>
      <c r="Q9192" s="218">
        <v>-5.9205094840649002</v>
      </c>
      <c r="R9192" s="507">
        <v>-0.75959071031886038</v>
      </c>
      <c r="S9192" s="507">
        <v>5.8430947401080235E-2</v>
      </c>
      <c r="T9192" s="218">
        <v>-2.65861499641901</v>
      </c>
    </row>
    <row r="9193" spans="1:20" x14ac:dyDescent="0.6">
      <c r="A9193" s="218" t="s">
        <v>25948</v>
      </c>
      <c r="B9193" s="218" t="s">
        <v>25949</v>
      </c>
      <c r="C9193" s="218">
        <v>4.8862469519034999</v>
      </c>
      <c r="D9193" s="218">
        <v>4.0921579687070304</v>
      </c>
      <c r="E9193" s="218">
        <v>3.4683518587836999</v>
      </c>
      <c r="F9193" s="218">
        <v>3.3795735917351402</v>
      </c>
      <c r="G9193" s="218">
        <v>0.14046909216855899</v>
      </c>
      <c r="H9193" s="218">
        <v>0</v>
      </c>
      <c r="I9193" t="s">
        <v>25947</v>
      </c>
      <c r="J9193" s="218" t="s">
        <v>25947</v>
      </c>
      <c r="K9193" s="218">
        <v>3</v>
      </c>
      <c r="L9193" s="218">
        <v>-1.4178950931198</v>
      </c>
      <c r="M9193" s="218">
        <v>-1.5066733601683597</v>
      </c>
      <c r="N9193" s="218">
        <v>-0.62380610992333052</v>
      </c>
      <c r="O9193" s="218">
        <v>-0.71258437697189025</v>
      </c>
      <c r="P9193" s="218">
        <v>-4.7457778597349405</v>
      </c>
      <c r="Q9193" s="218">
        <v>-4.8862469519034999</v>
      </c>
      <c r="R9193" s="507">
        <v>-1.4622842266440799</v>
      </c>
      <c r="S9193" s="507">
        <v>-0.66819524344761039</v>
      </c>
      <c r="T9193" s="218">
        <v>-4.8160124058192206</v>
      </c>
    </row>
    <row r="9194" spans="1:20" x14ac:dyDescent="0.6">
      <c r="A9194" s="218" t="s">
        <v>25950</v>
      </c>
      <c r="B9194" s="218" t="s">
        <v>25951</v>
      </c>
      <c r="C9194" s="218">
        <v>4.2308724855215996</v>
      </c>
      <c r="D9194" s="218">
        <v>3.2458658316852298</v>
      </c>
      <c r="E9194" s="218">
        <v>5.44016568968664E-2</v>
      </c>
      <c r="F9194" s="218">
        <v>1.74498537781968</v>
      </c>
      <c r="G9194" s="218">
        <v>0</v>
      </c>
      <c r="H9194" s="218">
        <v>0</v>
      </c>
      <c r="I9194" t="s">
        <v>25947</v>
      </c>
      <c r="J9194" s="218" t="s">
        <v>25947</v>
      </c>
      <c r="K9194" s="218">
        <v>3</v>
      </c>
      <c r="L9194" s="218">
        <v>-4.1764708286247334</v>
      </c>
      <c r="M9194" s="218">
        <v>-2.4858871077019193</v>
      </c>
      <c r="N9194" s="218">
        <v>-3.1914641747883632</v>
      </c>
      <c r="O9194" s="218">
        <v>-1.5008804538655498</v>
      </c>
      <c r="P9194" s="218">
        <v>-4.2308724855215996</v>
      </c>
      <c r="Q9194" s="218">
        <v>-4.2308724855215996</v>
      </c>
      <c r="R9194" s="507">
        <v>-3.3311789681633264</v>
      </c>
      <c r="S9194" s="507">
        <v>-2.3461723143269566</v>
      </c>
      <c r="T9194" s="218">
        <v>-4.2308724855215996</v>
      </c>
    </row>
    <row r="9195" spans="1:20" x14ac:dyDescent="0.6">
      <c r="A9195" s="218" t="s">
        <v>25952</v>
      </c>
      <c r="B9195" s="218" t="s">
        <v>25953</v>
      </c>
      <c r="C9195" s="218">
        <v>5.9500615249998496</v>
      </c>
      <c r="D9195" s="218">
        <v>4.9639546388148297</v>
      </c>
      <c r="E9195" s="218">
        <v>6.2720278134462601</v>
      </c>
      <c r="F9195" s="218">
        <v>5.2837003632849999</v>
      </c>
      <c r="G9195" s="218">
        <v>6.9885549616762104</v>
      </c>
      <c r="H9195" s="218">
        <v>0</v>
      </c>
      <c r="I9195" t="s">
        <v>25954</v>
      </c>
      <c r="J9195" s="218" t="s">
        <v>25954</v>
      </c>
      <c r="K9195" s="218">
        <v>3</v>
      </c>
      <c r="L9195" s="218">
        <v>0.32196628844641051</v>
      </c>
      <c r="M9195" s="218">
        <v>-0.66636116171484971</v>
      </c>
      <c r="N9195" s="218">
        <v>1.3080731746314305</v>
      </c>
      <c r="O9195" s="218">
        <v>0.31974572447017025</v>
      </c>
      <c r="P9195" s="218">
        <v>1.0384934366763607</v>
      </c>
      <c r="Q9195" s="218">
        <v>-5.9500615249998496</v>
      </c>
      <c r="R9195" s="507">
        <v>-0.1721974366342196</v>
      </c>
      <c r="S9195" s="507">
        <v>0.81390944955080036</v>
      </c>
      <c r="T9195" s="218">
        <v>-2.4557840441617445</v>
      </c>
    </row>
    <row r="9196" spans="1:20" x14ac:dyDescent="0.6">
      <c r="A9196" s="218" t="s">
        <v>25955</v>
      </c>
      <c r="B9196" s="218" t="s">
        <v>25956</v>
      </c>
      <c r="C9196" s="218">
        <v>4.7262076591527098</v>
      </c>
      <c r="D9196" s="218">
        <v>3.5009726074751</v>
      </c>
      <c r="E9196" s="218">
        <v>0</v>
      </c>
      <c r="F9196" s="218">
        <v>3.1262987697979501</v>
      </c>
      <c r="G9196" s="218">
        <v>0</v>
      </c>
      <c r="H9196" s="218">
        <v>0</v>
      </c>
      <c r="I9196" t="s">
        <v>25954</v>
      </c>
      <c r="J9196" s="218" t="s">
        <v>25954</v>
      </c>
      <c r="K9196" s="218">
        <v>3</v>
      </c>
      <c r="L9196" s="218">
        <v>-4.7262076591527098</v>
      </c>
      <c r="M9196" s="218">
        <v>-1.5999088893547597</v>
      </c>
      <c r="N9196" s="218">
        <v>-3.5009726074751</v>
      </c>
      <c r="O9196" s="218">
        <v>-0.3746738376771499</v>
      </c>
      <c r="P9196" s="218">
        <v>-4.7262076591527098</v>
      </c>
      <c r="Q9196" s="218">
        <v>-4.7262076591527098</v>
      </c>
      <c r="R9196" s="507">
        <v>-3.1630582742537348</v>
      </c>
      <c r="S9196" s="507">
        <v>-1.9378232225761249</v>
      </c>
      <c r="T9196" s="218">
        <v>-4.7262076591527098</v>
      </c>
    </row>
    <row r="9197" spans="1:20" x14ac:dyDescent="0.6">
      <c r="A9197" s="218" t="s">
        <v>25957</v>
      </c>
      <c r="B9197" s="218" t="s">
        <v>25958</v>
      </c>
      <c r="C9197" s="218">
        <v>5.6331277840661098</v>
      </c>
      <c r="D9197" s="218">
        <v>4.3103792565547598</v>
      </c>
      <c r="E9197" s="218">
        <v>0</v>
      </c>
      <c r="F9197" s="218">
        <v>4.2248241798085404</v>
      </c>
      <c r="G9197" s="218">
        <v>0</v>
      </c>
      <c r="H9197" s="218">
        <v>0</v>
      </c>
      <c r="I9197" t="s">
        <v>25954</v>
      </c>
      <c r="J9197" s="218" t="s">
        <v>25954</v>
      </c>
      <c r="K9197" s="218">
        <v>3</v>
      </c>
      <c r="L9197" s="218">
        <v>-5.6331277840661098</v>
      </c>
      <c r="M9197" s="218">
        <v>-1.4083036042575694</v>
      </c>
      <c r="N9197" s="218">
        <v>-4.3103792565547598</v>
      </c>
      <c r="O9197" s="218">
        <v>-8.5555076746219427E-2</v>
      </c>
      <c r="P9197" s="218">
        <v>-5.6331277840661098</v>
      </c>
      <c r="Q9197" s="218">
        <v>-5.6331277840661098</v>
      </c>
      <c r="R9197" s="507">
        <v>-3.5207156941618396</v>
      </c>
      <c r="S9197" s="507">
        <v>-2.1979671666504896</v>
      </c>
      <c r="T9197" s="218">
        <v>-5.6331277840661098</v>
      </c>
    </row>
    <row r="9198" spans="1:20" x14ac:dyDescent="0.6">
      <c r="A9198" s="218" t="s">
        <v>25959</v>
      </c>
      <c r="B9198" s="218" t="s">
        <v>25960</v>
      </c>
      <c r="C9198" s="218">
        <v>6.7499602922914201</v>
      </c>
      <c r="D9198" s="218">
        <v>6.8678419434662503</v>
      </c>
      <c r="E9198" s="218">
        <v>5.2467143650577697</v>
      </c>
      <c r="F9198" s="218">
        <v>6.5535144770031497</v>
      </c>
      <c r="G9198" s="218">
        <v>6.81467132494077</v>
      </c>
      <c r="H9198" s="218">
        <v>0.123827711997599</v>
      </c>
      <c r="I9198" t="s">
        <v>25961</v>
      </c>
      <c r="J9198" s="218" t="s">
        <v>25961</v>
      </c>
      <c r="K9198" s="218">
        <v>3</v>
      </c>
      <c r="L9198" s="218">
        <v>-1.5032459272336505</v>
      </c>
      <c r="M9198" s="218">
        <v>-0.19644581528827043</v>
      </c>
      <c r="N9198" s="218">
        <v>-1.6211275784084807</v>
      </c>
      <c r="O9198" s="218">
        <v>-0.31432746646310061</v>
      </c>
      <c r="P9198" s="218">
        <v>6.4711032649349853E-2</v>
      </c>
      <c r="Q9198" s="218">
        <v>-6.6261325802938211</v>
      </c>
      <c r="R9198" s="507">
        <v>-0.84984587126096045</v>
      </c>
      <c r="S9198" s="507">
        <v>-0.96772752243579063</v>
      </c>
      <c r="T9198" s="218">
        <v>-3.2807107738222356</v>
      </c>
    </row>
    <row r="9199" spans="1:20" x14ac:dyDescent="0.6">
      <c r="A9199" s="218" t="s">
        <v>25962</v>
      </c>
      <c r="B9199" s="218" t="s">
        <v>25963</v>
      </c>
      <c r="C9199" s="218">
        <v>5.8410021180470997</v>
      </c>
      <c r="D9199" s="218">
        <v>5.2200254326821103</v>
      </c>
      <c r="E9199" s="218">
        <v>4.6581132193083201</v>
      </c>
      <c r="F9199" s="218">
        <v>5.0930782584044101</v>
      </c>
      <c r="G9199" s="218">
        <v>0</v>
      </c>
      <c r="H9199" s="218">
        <v>0</v>
      </c>
      <c r="I9199" t="s">
        <v>25961</v>
      </c>
      <c r="J9199" s="218" t="s">
        <v>25961</v>
      </c>
      <c r="K9199" s="218">
        <v>3</v>
      </c>
      <c r="L9199" s="218">
        <v>-1.1828888987387796</v>
      </c>
      <c r="M9199" s="218">
        <v>-0.74792385964268959</v>
      </c>
      <c r="N9199" s="218">
        <v>-0.56191221337379016</v>
      </c>
      <c r="O9199" s="218">
        <v>-0.12694717427770019</v>
      </c>
      <c r="P9199" s="218">
        <v>-5.8410021180470997</v>
      </c>
      <c r="Q9199" s="218">
        <v>-5.8410021180470997</v>
      </c>
      <c r="R9199" s="507">
        <v>-0.96540637919073458</v>
      </c>
      <c r="S9199" s="507">
        <v>-0.34442969382574518</v>
      </c>
      <c r="T9199" s="218">
        <v>-5.8410021180470997</v>
      </c>
    </row>
    <row r="9200" spans="1:20" x14ac:dyDescent="0.6">
      <c r="A9200" s="218" t="s">
        <v>25964</v>
      </c>
      <c r="B9200" s="218" t="s">
        <v>25965</v>
      </c>
      <c r="C9200" s="218">
        <v>5.7477063799869903</v>
      </c>
      <c r="D9200" s="218">
        <v>4.8973105659919502</v>
      </c>
      <c r="E9200" s="218">
        <v>0</v>
      </c>
      <c r="F9200" s="218">
        <v>4.8278091030644896</v>
      </c>
      <c r="G9200" s="218">
        <v>0</v>
      </c>
      <c r="H9200" s="218">
        <v>0</v>
      </c>
      <c r="I9200" t="s">
        <v>25961</v>
      </c>
      <c r="J9200" s="218" t="s">
        <v>25961</v>
      </c>
      <c r="K9200" s="218">
        <v>3</v>
      </c>
      <c r="L9200" s="218">
        <v>-5.7477063799869903</v>
      </c>
      <c r="M9200" s="218">
        <v>-0.91989727692250067</v>
      </c>
      <c r="N9200" s="218">
        <v>-4.8973105659919502</v>
      </c>
      <c r="O9200" s="218">
        <v>-6.9501462927460622E-2</v>
      </c>
      <c r="P9200" s="218">
        <v>-5.7477063799869903</v>
      </c>
      <c r="Q9200" s="218">
        <v>-5.7477063799869903</v>
      </c>
      <c r="R9200" s="507">
        <v>-3.3338018284547455</v>
      </c>
      <c r="S9200" s="507">
        <v>-2.4834060144597054</v>
      </c>
      <c r="T9200" s="218">
        <v>-5.7477063799869903</v>
      </c>
    </row>
    <row r="9201" spans="1:20" x14ac:dyDescent="0.6">
      <c r="A9201" s="218" t="s">
        <v>25966</v>
      </c>
      <c r="B9201" s="218" t="s">
        <v>25967</v>
      </c>
      <c r="C9201" s="218">
        <v>5.82586580615125</v>
      </c>
      <c r="D9201" s="218">
        <v>4.3959461031254197</v>
      </c>
      <c r="E9201" s="218">
        <v>4.9511995632133097</v>
      </c>
      <c r="F9201" s="218">
        <v>4.39977741366509</v>
      </c>
      <c r="G9201" s="218">
        <v>1.1552061784318599</v>
      </c>
      <c r="H9201" s="218">
        <v>0</v>
      </c>
      <c r="I9201" t="s">
        <v>25968</v>
      </c>
      <c r="J9201" s="218" t="s">
        <v>25968</v>
      </c>
      <c r="K9201" s="218">
        <v>3</v>
      </c>
      <c r="L9201" s="218">
        <v>-0.87466624293794037</v>
      </c>
      <c r="M9201" s="218">
        <v>-1.42608839248616</v>
      </c>
      <c r="N9201" s="218">
        <v>0.55525346008789001</v>
      </c>
      <c r="O9201" s="218">
        <v>3.8313105396703406E-3</v>
      </c>
      <c r="P9201" s="218">
        <v>-4.6706596277193899</v>
      </c>
      <c r="Q9201" s="218">
        <v>-5.82586580615125</v>
      </c>
      <c r="R9201" s="507">
        <v>-1.1503773177120502</v>
      </c>
      <c r="S9201" s="507">
        <v>0.27954238531378017</v>
      </c>
      <c r="T9201" s="218">
        <v>-5.2482627169353204</v>
      </c>
    </row>
    <row r="9202" spans="1:20" x14ac:dyDescent="0.6">
      <c r="A9202" s="218" t="s">
        <v>25969</v>
      </c>
      <c r="B9202" s="218" t="s">
        <v>25970</v>
      </c>
      <c r="C9202" s="218">
        <v>5.9580172106794098</v>
      </c>
      <c r="D9202" s="218">
        <v>4.6296749231553802</v>
      </c>
      <c r="E9202" s="218">
        <v>3.80619800386205</v>
      </c>
      <c r="F9202" s="218">
        <v>4.7838356478690898</v>
      </c>
      <c r="G9202" s="218">
        <v>0.38602773444041999</v>
      </c>
      <c r="H9202" s="218">
        <v>0</v>
      </c>
      <c r="I9202" t="s">
        <v>25968</v>
      </c>
      <c r="J9202" s="218" t="s">
        <v>25968</v>
      </c>
      <c r="K9202" s="218">
        <v>3</v>
      </c>
      <c r="L9202" s="218">
        <v>-2.1518192068173598</v>
      </c>
      <c r="M9202" s="218">
        <v>-1.17418156281032</v>
      </c>
      <c r="N9202" s="218">
        <v>-0.82347691929333022</v>
      </c>
      <c r="O9202" s="218">
        <v>0.15416072471370956</v>
      </c>
      <c r="P9202" s="218">
        <v>-5.5719894762389899</v>
      </c>
      <c r="Q9202" s="218">
        <v>-5.9580172106794098</v>
      </c>
      <c r="R9202" s="507">
        <v>-1.6630003848138399</v>
      </c>
      <c r="S9202" s="507">
        <v>-0.33465809728981033</v>
      </c>
      <c r="T9202" s="218">
        <v>-5.7650033434591998</v>
      </c>
    </row>
    <row r="9203" spans="1:20" x14ac:dyDescent="0.6">
      <c r="A9203" s="218" t="s">
        <v>25971</v>
      </c>
      <c r="B9203" s="218" t="s">
        <v>25972</v>
      </c>
      <c r="C9203" s="218">
        <v>7.0965654144330204</v>
      </c>
      <c r="D9203" s="218">
        <v>5.8144607210772596</v>
      </c>
      <c r="E9203" s="218">
        <v>0.38673005511411501</v>
      </c>
      <c r="F9203" s="218">
        <v>5.8492922983430198</v>
      </c>
      <c r="G9203" s="218">
        <v>7.8593340041368798</v>
      </c>
      <c r="H9203" s="218">
        <v>0</v>
      </c>
      <c r="I9203" t="s">
        <v>25968</v>
      </c>
      <c r="J9203" s="218" t="s">
        <v>25968</v>
      </c>
      <c r="K9203" s="218">
        <v>3</v>
      </c>
      <c r="L9203" s="218">
        <v>-6.7098353593189053</v>
      </c>
      <c r="M9203" s="218">
        <v>-1.2472731160900006</v>
      </c>
      <c r="N9203" s="218">
        <v>-5.4277306659631446</v>
      </c>
      <c r="O9203" s="218">
        <v>3.4831577265760139E-2</v>
      </c>
      <c r="P9203" s="218">
        <v>0.76276858970385941</v>
      </c>
      <c r="Q9203" s="218">
        <v>-7.0965654144330204</v>
      </c>
      <c r="R9203" s="507">
        <v>-3.9785542377044529</v>
      </c>
      <c r="S9203" s="507">
        <v>-2.6964495443486922</v>
      </c>
      <c r="T9203" s="218">
        <v>-3.1668984123645805</v>
      </c>
    </row>
    <row r="9204" spans="1:20" x14ac:dyDescent="0.6">
      <c r="A9204" s="218" t="s">
        <v>25973</v>
      </c>
      <c r="B9204" s="218" t="s">
        <v>25974</v>
      </c>
      <c r="C9204" s="218">
        <v>6.2064211489629901</v>
      </c>
      <c r="D9204" s="218">
        <v>5.1337922449625797</v>
      </c>
      <c r="E9204" s="218">
        <v>3.4430870881831499</v>
      </c>
      <c r="F9204" s="218">
        <v>4.6158368056868904</v>
      </c>
      <c r="G9204" s="218">
        <v>0.494726731926454</v>
      </c>
      <c r="H9204" s="218">
        <v>0.123827711997599</v>
      </c>
      <c r="I9204" t="s">
        <v>25975</v>
      </c>
      <c r="J9204" s="218" t="s">
        <v>25975</v>
      </c>
      <c r="K9204" s="218">
        <v>2</v>
      </c>
      <c r="L9204" s="218">
        <v>-2.7633340607798402</v>
      </c>
      <c r="M9204" s="218">
        <v>-1.5905843432760998</v>
      </c>
      <c r="N9204" s="218">
        <v>-1.6907051567794298</v>
      </c>
      <c r="O9204" s="218">
        <v>-0.51795543927568932</v>
      </c>
      <c r="P9204" s="218">
        <v>-5.7116944170365365</v>
      </c>
      <c r="Q9204" s="218">
        <v>-6.0825934369653911</v>
      </c>
      <c r="R9204" s="507">
        <v>-2.17695920202797</v>
      </c>
      <c r="S9204" s="507">
        <v>-1.1043302980275596</v>
      </c>
      <c r="T9204" s="218">
        <v>-5.8971439270009638</v>
      </c>
    </row>
    <row r="9205" spans="1:20" x14ac:dyDescent="0.6">
      <c r="A9205" s="218" t="s">
        <v>25976</v>
      </c>
      <c r="B9205" s="218" t="s">
        <v>25977</v>
      </c>
      <c r="C9205" s="218">
        <v>3.9057133304807099</v>
      </c>
      <c r="D9205" s="218">
        <v>2.4651201281711002</v>
      </c>
      <c r="E9205" s="218">
        <v>0</v>
      </c>
      <c r="F9205" s="218">
        <v>2.8188873652691702</v>
      </c>
      <c r="G9205" s="218">
        <v>0</v>
      </c>
      <c r="H9205" s="218">
        <v>0</v>
      </c>
      <c r="I9205" t="s">
        <v>25975</v>
      </c>
      <c r="J9205" s="218" t="s">
        <v>25975</v>
      </c>
      <c r="K9205" s="218">
        <v>2</v>
      </c>
      <c r="L9205" s="218">
        <v>-3.9057133304807099</v>
      </c>
      <c r="M9205" s="218">
        <v>-1.0868259652115397</v>
      </c>
      <c r="N9205" s="218">
        <v>-2.4651201281711002</v>
      </c>
      <c r="O9205" s="218">
        <v>0.35376723709807001</v>
      </c>
      <c r="P9205" s="218">
        <v>-3.9057133304807099</v>
      </c>
      <c r="Q9205" s="218">
        <v>-3.9057133304807099</v>
      </c>
      <c r="R9205" s="507">
        <v>-2.496269647846125</v>
      </c>
      <c r="S9205" s="507">
        <v>-1.0556764455365151</v>
      </c>
      <c r="T9205" s="218">
        <v>-3.9057133304807099</v>
      </c>
    </row>
    <row r="9206" spans="1:20" x14ac:dyDescent="0.6">
      <c r="A9206" s="218" t="s">
        <v>25978</v>
      </c>
      <c r="B9206" s="218" t="s">
        <v>25979</v>
      </c>
      <c r="C9206" s="218">
        <v>7.0257871709993198</v>
      </c>
      <c r="D9206" s="218">
        <v>7.1675398828203702</v>
      </c>
      <c r="E9206" s="218">
        <v>5.6992177385326803</v>
      </c>
      <c r="F9206" s="218">
        <v>6.9813623088114696</v>
      </c>
      <c r="G9206" s="218">
        <v>8.7120447903032101</v>
      </c>
      <c r="H9206" s="218">
        <v>7.51304658579632</v>
      </c>
      <c r="I9206" t="s">
        <v>25980</v>
      </c>
      <c r="J9206" s="218" t="s">
        <v>25980</v>
      </c>
      <c r="K9206" s="218">
        <v>2</v>
      </c>
      <c r="L9206" s="218">
        <v>-1.3265694324666395</v>
      </c>
      <c r="M9206" s="218">
        <v>-4.4424862187850245E-2</v>
      </c>
      <c r="N9206" s="218">
        <v>-1.4683221442876899</v>
      </c>
      <c r="O9206" s="218">
        <v>-0.18617757400890067</v>
      </c>
      <c r="P9206" s="218">
        <v>1.6862576193038903</v>
      </c>
      <c r="Q9206" s="218">
        <v>0.48725941479700019</v>
      </c>
      <c r="R9206" s="507">
        <v>-0.68549714732724487</v>
      </c>
      <c r="S9206" s="507">
        <v>-0.8272498591482953</v>
      </c>
      <c r="T9206" s="218">
        <v>1.0867585170504452</v>
      </c>
    </row>
    <row r="9207" spans="1:20" x14ac:dyDescent="0.6">
      <c r="A9207" s="218" t="s">
        <v>25981</v>
      </c>
      <c r="B9207" s="218" t="s">
        <v>25982</v>
      </c>
      <c r="C9207" s="218">
        <v>3.4443287145499202</v>
      </c>
      <c r="D9207" s="218">
        <v>3.1951542070822199</v>
      </c>
      <c r="E9207" s="218">
        <v>0</v>
      </c>
      <c r="F9207" s="218">
        <v>4.0667632315503797</v>
      </c>
      <c r="G9207" s="218">
        <v>0</v>
      </c>
      <c r="H9207" s="218">
        <v>0</v>
      </c>
      <c r="I9207" t="s">
        <v>25980</v>
      </c>
      <c r="J9207" s="218" t="s">
        <v>25980</v>
      </c>
      <c r="K9207" s="218">
        <v>2</v>
      </c>
      <c r="L9207" s="218">
        <v>-3.4443287145499202</v>
      </c>
      <c r="M9207" s="218">
        <v>0.62243451700045949</v>
      </c>
      <c r="N9207" s="218">
        <v>-3.1951542070822199</v>
      </c>
      <c r="O9207" s="218">
        <v>0.8716090244681598</v>
      </c>
      <c r="P9207" s="218">
        <v>-3.4443287145499202</v>
      </c>
      <c r="Q9207" s="218">
        <v>-3.4443287145499202</v>
      </c>
      <c r="R9207" s="507">
        <v>-1.4109470987747303</v>
      </c>
      <c r="S9207" s="507">
        <v>-1.16177259130703</v>
      </c>
      <c r="T9207" s="218">
        <v>-3.4443287145499202</v>
      </c>
    </row>
    <row r="9208" spans="1:20" x14ac:dyDescent="0.6">
      <c r="A9208" s="218" t="s">
        <v>25983</v>
      </c>
      <c r="B9208" s="218" t="s">
        <v>25984</v>
      </c>
      <c r="C9208" s="218">
        <v>5.1806467317998601</v>
      </c>
      <c r="D9208" s="218">
        <v>5.0844888518213001</v>
      </c>
      <c r="E9208" s="218">
        <v>5.3844803710485802</v>
      </c>
      <c r="F9208" s="218">
        <v>4.5611904008423103</v>
      </c>
      <c r="G9208" s="218">
        <v>0.14046909216855899</v>
      </c>
      <c r="H9208" s="218">
        <v>0.123827711997599</v>
      </c>
      <c r="I9208" t="s">
        <v>25985</v>
      </c>
      <c r="J9208" s="218" t="s">
        <v>25985</v>
      </c>
      <c r="K9208" s="218">
        <v>1</v>
      </c>
      <c r="L9208" s="218">
        <v>0.20383363924872011</v>
      </c>
      <c r="M9208" s="218">
        <v>-0.61945633095754982</v>
      </c>
      <c r="N9208" s="218">
        <v>0.29999151922728018</v>
      </c>
      <c r="O9208" s="218">
        <v>-0.52329845097898975</v>
      </c>
      <c r="P9208" s="218">
        <v>-5.0401776396313007</v>
      </c>
      <c r="Q9208" s="218">
        <v>-5.0568190198022611</v>
      </c>
      <c r="R9208" s="507">
        <v>-0.20781134585441485</v>
      </c>
      <c r="S9208" s="507">
        <v>-0.11165346587585478</v>
      </c>
      <c r="T9208" s="218">
        <v>-5.0484983297167805</v>
      </c>
    </row>
    <row r="9209" spans="1:20" x14ac:dyDescent="0.6">
      <c r="A9209" s="218" t="s">
        <v>25986</v>
      </c>
      <c r="B9209" s="218" t="s">
        <v>25987</v>
      </c>
      <c r="C9209" s="218">
        <v>4.87368473155645</v>
      </c>
      <c r="D9209" s="218">
        <v>4.4182268864216603</v>
      </c>
      <c r="E9209" s="218">
        <v>0.106826243139567</v>
      </c>
      <c r="F9209" s="218">
        <v>5.43939907187446</v>
      </c>
      <c r="G9209" s="218">
        <v>0</v>
      </c>
      <c r="H9209" s="218">
        <v>0</v>
      </c>
      <c r="I9209" t="s">
        <v>25988</v>
      </c>
      <c r="J9209" s="218" t="s">
        <v>25988</v>
      </c>
      <c r="K9209" s="218">
        <v>2</v>
      </c>
      <c r="L9209" s="218">
        <v>-4.766858488416883</v>
      </c>
      <c r="M9209" s="218">
        <v>0.56571434031801004</v>
      </c>
      <c r="N9209" s="218">
        <v>-4.3114006432820933</v>
      </c>
      <c r="O9209" s="218">
        <v>1.0211721854527998</v>
      </c>
      <c r="P9209" s="218">
        <v>-4.87368473155645</v>
      </c>
      <c r="Q9209" s="218">
        <v>-4.87368473155645</v>
      </c>
      <c r="R9209" s="507">
        <v>-2.1005720740494365</v>
      </c>
      <c r="S9209" s="507">
        <v>-1.6451142289146468</v>
      </c>
      <c r="T9209" s="218">
        <v>-4.87368473155645</v>
      </c>
    </row>
    <row r="9210" spans="1:20" x14ac:dyDescent="0.6">
      <c r="A9210" s="218" t="s">
        <v>25989</v>
      </c>
      <c r="B9210" s="218" t="s">
        <v>25990</v>
      </c>
      <c r="C9210" s="218">
        <v>4.1590708698528402</v>
      </c>
      <c r="D9210" s="218">
        <v>3.8933702581053899</v>
      </c>
      <c r="E9210" s="218">
        <v>5.44016568968664E-2</v>
      </c>
      <c r="F9210" s="218">
        <v>3.8632355287032598</v>
      </c>
      <c r="G9210" s="218">
        <v>0</v>
      </c>
      <c r="H9210" s="218">
        <v>0</v>
      </c>
      <c r="I9210" t="s">
        <v>25988</v>
      </c>
      <c r="J9210" s="218" t="s">
        <v>25988</v>
      </c>
      <c r="K9210" s="218">
        <v>2</v>
      </c>
      <c r="L9210" s="218">
        <v>-4.1046692129559741</v>
      </c>
      <c r="M9210" s="218">
        <v>-0.29583534114958043</v>
      </c>
      <c r="N9210" s="218">
        <v>-3.8389686012085233</v>
      </c>
      <c r="O9210" s="218">
        <v>-3.0134729402130134E-2</v>
      </c>
      <c r="P9210" s="218">
        <v>-4.1590708698528402</v>
      </c>
      <c r="Q9210" s="218">
        <v>-4.1590708698528402</v>
      </c>
      <c r="R9210" s="507">
        <v>-2.200252277052777</v>
      </c>
      <c r="S9210" s="507">
        <v>-1.9345516653053267</v>
      </c>
      <c r="T9210" s="218">
        <v>-4.1590708698528402</v>
      </c>
    </row>
    <row r="9211" spans="1:20" x14ac:dyDescent="0.6">
      <c r="A9211" s="218" t="s">
        <v>25991</v>
      </c>
      <c r="B9211" s="218" t="s">
        <v>25992</v>
      </c>
      <c r="C9211" s="218">
        <v>6.3920850924381201</v>
      </c>
      <c r="D9211" s="218">
        <v>6.3064677906160496</v>
      </c>
      <c r="E9211" s="218">
        <v>6.8345724591841801</v>
      </c>
      <c r="F9211" s="218">
        <v>6.6659661261904697</v>
      </c>
      <c r="G9211" s="218">
        <v>2.09505708156113</v>
      </c>
      <c r="H9211" s="218">
        <v>0.23786221336595301</v>
      </c>
      <c r="I9211" t="s">
        <v>25993</v>
      </c>
      <c r="J9211" s="218" t="s">
        <v>25993</v>
      </c>
      <c r="K9211" s="218">
        <v>1</v>
      </c>
      <c r="L9211" s="218">
        <v>0.44248736674606004</v>
      </c>
      <c r="M9211" s="218">
        <v>0.27388103375234962</v>
      </c>
      <c r="N9211" s="218">
        <v>0.52810466856813054</v>
      </c>
      <c r="O9211" s="218">
        <v>0.35949833557442012</v>
      </c>
      <c r="P9211" s="218">
        <v>-4.29702801087699</v>
      </c>
      <c r="Q9211" s="218">
        <v>-6.1542228790721669</v>
      </c>
      <c r="R9211" s="507">
        <v>0.35818420024920483</v>
      </c>
      <c r="S9211" s="507">
        <v>0.44380150207127533</v>
      </c>
      <c r="T9211" s="218">
        <v>-5.2256254449745789</v>
      </c>
    </row>
    <row r="9212" spans="1:20" x14ac:dyDescent="0.6">
      <c r="A9212" s="218" t="s">
        <v>25994</v>
      </c>
      <c r="B9212" s="218" t="s">
        <v>25995</v>
      </c>
      <c r="C9212" s="218">
        <v>4.1382156858605601</v>
      </c>
      <c r="D9212" s="218">
        <v>3.9495231346587598</v>
      </c>
      <c r="E9212" s="218">
        <v>0</v>
      </c>
      <c r="F9212" s="218">
        <v>5.0437836031676504</v>
      </c>
      <c r="G9212" s="218">
        <v>0</v>
      </c>
      <c r="H9212" s="218">
        <v>0</v>
      </c>
      <c r="I9212" t="s">
        <v>25996</v>
      </c>
      <c r="J9212" s="218" t="s">
        <v>25996</v>
      </c>
      <c r="K9212" s="218">
        <v>1</v>
      </c>
      <c r="L9212" s="218">
        <v>-4.1382156858605601</v>
      </c>
      <c r="M9212" s="218">
        <v>0.9055679173070903</v>
      </c>
      <c r="N9212" s="218">
        <v>-3.9495231346587598</v>
      </c>
      <c r="O9212" s="218">
        <v>1.0942604685088906</v>
      </c>
      <c r="P9212" s="218">
        <v>-4.1382156858605601</v>
      </c>
      <c r="Q9212" s="218">
        <v>-4.1382156858605601</v>
      </c>
      <c r="R9212" s="507">
        <v>-1.6163238842767349</v>
      </c>
      <c r="S9212" s="507">
        <v>-1.4276313330749346</v>
      </c>
      <c r="T9212" s="218">
        <v>-4.1382156858605601</v>
      </c>
    </row>
    <row r="9213" spans="1:20" x14ac:dyDescent="0.6">
      <c r="A9213" s="218" t="s">
        <v>25997</v>
      </c>
      <c r="B9213" s="218" t="s">
        <v>25998</v>
      </c>
      <c r="C9213" s="218">
        <v>5.9480657297357302</v>
      </c>
      <c r="D9213" s="218">
        <v>6.0722329170048104</v>
      </c>
      <c r="E9213" s="218">
        <v>6.7577574588798504</v>
      </c>
      <c r="F9213" s="218">
        <v>6.6609451623131903</v>
      </c>
      <c r="G9213" s="218">
        <v>1.28195838278228</v>
      </c>
      <c r="H9213" s="218">
        <v>0</v>
      </c>
      <c r="I9213" t="s">
        <v>25999</v>
      </c>
      <c r="J9213" s="218" t="s">
        <v>25999</v>
      </c>
      <c r="K9213" s="218">
        <v>1</v>
      </c>
      <c r="L9213" s="218">
        <v>0.80969172914412013</v>
      </c>
      <c r="M9213" s="218">
        <v>0.71287943257746011</v>
      </c>
      <c r="N9213" s="218">
        <v>0.68552454187503997</v>
      </c>
      <c r="O9213" s="218">
        <v>0.58871224530837996</v>
      </c>
      <c r="P9213" s="218">
        <v>-4.6661073469534502</v>
      </c>
      <c r="Q9213" s="218">
        <v>-5.9480657297357302</v>
      </c>
      <c r="R9213" s="507">
        <v>0.76128558086079012</v>
      </c>
      <c r="S9213" s="507">
        <v>0.63711839359170996</v>
      </c>
      <c r="T9213" s="218">
        <v>-5.3070865383445902</v>
      </c>
    </row>
    <row r="9214" spans="1:20" x14ac:dyDescent="0.6">
      <c r="A9214" s="218" t="s">
        <v>26000</v>
      </c>
      <c r="B9214" s="218" t="s">
        <v>26001</v>
      </c>
      <c r="C9214" s="218">
        <v>6.3110644569481398</v>
      </c>
      <c r="D9214" s="218">
        <v>6.0402667348298902</v>
      </c>
      <c r="E9214" s="218">
        <v>5.9457929627561397</v>
      </c>
      <c r="F9214" s="218">
        <v>6.3004710499377703</v>
      </c>
      <c r="G9214" s="218">
        <v>1.50626793832628</v>
      </c>
      <c r="H9214" s="218">
        <v>0.23786221336595301</v>
      </c>
      <c r="I9214" t="s">
        <v>26002</v>
      </c>
      <c r="J9214" s="218" t="s">
        <v>26002</v>
      </c>
      <c r="K9214" s="218">
        <v>1</v>
      </c>
      <c r="L9214" s="218">
        <v>-0.36527149419200011</v>
      </c>
      <c r="M9214" s="218">
        <v>-1.0593407010369482E-2</v>
      </c>
      <c r="N9214" s="218">
        <v>-9.4473772073750517E-2</v>
      </c>
      <c r="O9214" s="218">
        <v>0.26020431510788011</v>
      </c>
      <c r="P9214" s="218">
        <v>-4.8047965186218597</v>
      </c>
      <c r="Q9214" s="218">
        <v>-6.0732022435821866</v>
      </c>
      <c r="R9214" s="507">
        <v>-0.1879324506011848</v>
      </c>
      <c r="S9214" s="507">
        <v>8.2865271517064798E-2</v>
      </c>
      <c r="T9214" s="218">
        <v>-5.4389993811020236</v>
      </c>
    </row>
    <row r="9215" spans="1:20" x14ac:dyDescent="0.6">
      <c r="A9215" s="218" t="s">
        <v>26003</v>
      </c>
      <c r="B9215" s="218" t="s">
        <v>26004</v>
      </c>
      <c r="C9215" s="218">
        <v>7.0514212963159197</v>
      </c>
      <c r="D9215" s="218">
        <v>7.1681973688505698</v>
      </c>
      <c r="E9215" s="218">
        <v>7.4234121259396497</v>
      </c>
      <c r="F9215" s="218">
        <v>7.4686566394637097</v>
      </c>
      <c r="G9215" s="218">
        <v>2.2581413818520302</v>
      </c>
      <c r="H9215" s="218">
        <v>8.9848377206503898</v>
      </c>
      <c r="I9215" t="s">
        <v>26005</v>
      </c>
      <c r="J9215" s="218" t="s">
        <v>26005</v>
      </c>
      <c r="K9215" s="218">
        <v>1</v>
      </c>
      <c r="L9215" s="218">
        <v>0.37199082962372998</v>
      </c>
      <c r="M9215" s="218">
        <v>0.41723534314778998</v>
      </c>
      <c r="N9215" s="218">
        <v>0.25521475708907992</v>
      </c>
      <c r="O9215" s="218">
        <v>0.30045927061313993</v>
      </c>
      <c r="P9215" s="218">
        <v>-4.7932799144638896</v>
      </c>
      <c r="Q9215" s="218">
        <v>1.93341642433447</v>
      </c>
      <c r="R9215" s="507">
        <v>0.39461308638575998</v>
      </c>
      <c r="S9215" s="507">
        <v>0.27783701385110993</v>
      </c>
      <c r="T9215" s="218">
        <v>-1.4299317450647098</v>
      </c>
    </row>
    <row r="9216" spans="1:20" x14ac:dyDescent="0.6">
      <c r="A9216" s="218" t="s">
        <v>26006</v>
      </c>
      <c r="B9216" s="218" t="s">
        <v>26007</v>
      </c>
      <c r="C9216" s="218">
        <v>4.5912022808087096</v>
      </c>
      <c r="D9216" s="218">
        <v>4.5431092033826097</v>
      </c>
      <c r="E9216" s="218">
        <v>5.5355511426443398</v>
      </c>
      <c r="F9216" s="218">
        <v>3.6601502016040302</v>
      </c>
      <c r="G9216" s="218">
        <v>0.494726731926454</v>
      </c>
      <c r="H9216" s="218">
        <v>0.123827711997599</v>
      </c>
      <c r="I9216" t="s">
        <v>26008</v>
      </c>
      <c r="J9216" s="218" t="s">
        <v>26008</v>
      </c>
      <c r="K9216" s="218">
        <v>1</v>
      </c>
      <c r="L9216" s="218">
        <v>0.94434886183563016</v>
      </c>
      <c r="M9216" s="218">
        <v>-0.93105207920467947</v>
      </c>
      <c r="N9216" s="218">
        <v>0.99244193926173008</v>
      </c>
      <c r="O9216" s="218">
        <v>-0.88295900177857956</v>
      </c>
      <c r="P9216" s="218">
        <v>-4.096475548882256</v>
      </c>
      <c r="Q9216" s="218">
        <v>-4.4673745688111106</v>
      </c>
      <c r="R9216" s="507">
        <v>6.6483913154753438E-3</v>
      </c>
      <c r="S9216" s="507">
        <v>5.4741468741575261E-2</v>
      </c>
      <c r="T9216" s="218">
        <v>-4.2819250588466833</v>
      </c>
    </row>
    <row r="9217" spans="1:20" x14ac:dyDescent="0.6">
      <c r="A9217" s="218" t="s">
        <v>26009</v>
      </c>
      <c r="B9217" s="218" t="s">
        <v>26010</v>
      </c>
      <c r="C9217" s="218">
        <v>6.4454068617791398</v>
      </c>
      <c r="D9217" s="218">
        <v>6.3644170374674998</v>
      </c>
      <c r="E9217" s="218">
        <v>6.9024146037100396</v>
      </c>
      <c r="F9217" s="218">
        <v>7.11526010282111</v>
      </c>
      <c r="G9217" s="218">
        <v>1.9111597972002401</v>
      </c>
      <c r="H9217" s="218">
        <v>7.6351428248705</v>
      </c>
      <c r="I9217" t="s">
        <v>26011</v>
      </c>
      <c r="J9217" s="218" t="s">
        <v>26011</v>
      </c>
      <c r="K9217" s="218">
        <v>1</v>
      </c>
      <c r="L9217" s="218">
        <v>0.45700774193089977</v>
      </c>
      <c r="M9217" s="218">
        <v>0.66985324104197019</v>
      </c>
      <c r="N9217" s="218">
        <v>0.5379975662425398</v>
      </c>
      <c r="O9217" s="218">
        <v>0.75084306535361023</v>
      </c>
      <c r="P9217" s="218">
        <v>-4.5342470645788993</v>
      </c>
      <c r="Q9217" s="218">
        <v>1.1897359630913602</v>
      </c>
      <c r="R9217" s="507">
        <v>0.56343049148643498</v>
      </c>
      <c r="S9217" s="507">
        <v>0.64442031579807502</v>
      </c>
      <c r="T9217" s="218">
        <v>-1.6722555507437695</v>
      </c>
    </row>
    <row r="9218" spans="1:20" x14ac:dyDescent="0.6">
      <c r="A9218" s="218" t="s">
        <v>26012</v>
      </c>
      <c r="B9218" s="218" t="s">
        <v>26013</v>
      </c>
      <c r="C9218" s="218">
        <v>5.9306521975007804</v>
      </c>
      <c r="D9218" s="218">
        <v>5.9890895090804497</v>
      </c>
      <c r="E9218" s="218">
        <v>5.0465448651504499</v>
      </c>
      <c r="F9218" s="218">
        <v>6.0224005534182599</v>
      </c>
      <c r="G9218" s="218">
        <v>4.7966510195646102</v>
      </c>
      <c r="H9218" s="218">
        <v>0.23786221336595301</v>
      </c>
      <c r="I9218" t="s">
        <v>26014</v>
      </c>
      <c r="J9218" s="218" t="s">
        <v>26014</v>
      </c>
      <c r="K9218" s="218">
        <v>1</v>
      </c>
      <c r="L9218" s="218">
        <v>-0.88410733235033057</v>
      </c>
      <c r="M9218" s="218">
        <v>9.1748355917479429E-2</v>
      </c>
      <c r="N9218" s="218">
        <v>-0.94254464392999981</v>
      </c>
      <c r="O9218" s="218">
        <v>3.3311044337810181E-2</v>
      </c>
      <c r="P9218" s="218">
        <v>-1.1340011779361703</v>
      </c>
      <c r="Q9218" s="218">
        <v>-5.6927899841348273</v>
      </c>
      <c r="R9218" s="507">
        <v>-0.39617948821642557</v>
      </c>
      <c r="S9218" s="507">
        <v>-0.45461679979609482</v>
      </c>
      <c r="T9218" s="218">
        <v>-3.4133955810354988</v>
      </c>
    </row>
    <row r="9219" spans="1:20" x14ac:dyDescent="0.6">
      <c r="A9219" s="218" t="s">
        <v>26015</v>
      </c>
      <c r="B9219" s="218" t="s">
        <v>26016</v>
      </c>
      <c r="C9219" s="218">
        <v>6.1168732033065298</v>
      </c>
      <c r="D9219" s="218">
        <v>6.1627704934177103</v>
      </c>
      <c r="E9219" s="218">
        <v>6.4159720182061797</v>
      </c>
      <c r="F9219" s="218">
        <v>6.5006291469652302</v>
      </c>
      <c r="G9219" s="218">
        <v>0.26846663313173802</v>
      </c>
      <c r="H9219" s="218">
        <v>0.23786221336595301</v>
      </c>
      <c r="I9219" t="s">
        <v>26017</v>
      </c>
      <c r="J9219" s="218" t="s">
        <v>26018</v>
      </c>
      <c r="K9219" s="218">
        <v>2</v>
      </c>
      <c r="L9219" s="218">
        <v>0.29909881489964985</v>
      </c>
      <c r="M9219" s="218">
        <v>0.38375594365870036</v>
      </c>
      <c r="N9219" s="218">
        <v>0.25320152478846936</v>
      </c>
      <c r="O9219" s="218">
        <v>0.33785865354751987</v>
      </c>
      <c r="P9219" s="218">
        <v>-5.8484065701747916</v>
      </c>
      <c r="Q9219" s="218">
        <v>-5.8790109899405767</v>
      </c>
      <c r="R9219" s="507">
        <v>0.3414273792791751</v>
      </c>
      <c r="S9219" s="507">
        <v>0.29553008916799461</v>
      </c>
      <c r="T9219" s="218">
        <v>-5.8637087800576841</v>
      </c>
    </row>
    <row r="9220" spans="1:20" x14ac:dyDescent="0.6">
      <c r="A9220" s="218" t="s">
        <v>26019</v>
      </c>
      <c r="B9220" s="218" t="s">
        <v>26020</v>
      </c>
      <c r="C9220" s="218">
        <v>7.2524042397386399</v>
      </c>
      <c r="D9220" s="218">
        <v>7.2390636671695097</v>
      </c>
      <c r="E9220" s="218">
        <v>6.5361352249294997</v>
      </c>
      <c r="F9220" s="218">
        <v>7.1078994210927204</v>
      </c>
      <c r="G9220" s="218">
        <v>1.8713902401528499</v>
      </c>
      <c r="H9220" s="218">
        <v>6.51598678096763</v>
      </c>
      <c r="I9220" t="s">
        <v>26017</v>
      </c>
      <c r="J9220" s="218" t="s">
        <v>26018</v>
      </c>
      <c r="K9220" s="218">
        <v>2</v>
      </c>
      <c r="L9220" s="218">
        <v>-0.71626901480914018</v>
      </c>
      <c r="M9220" s="218">
        <v>-0.14450481864591946</v>
      </c>
      <c r="N9220" s="218">
        <v>-0.70292844224000994</v>
      </c>
      <c r="O9220" s="218">
        <v>-0.13116424607678923</v>
      </c>
      <c r="P9220" s="218">
        <v>-5.3810139995857895</v>
      </c>
      <c r="Q9220" s="218">
        <v>-0.73641745877100995</v>
      </c>
      <c r="R9220" s="507">
        <v>-0.43038691672752982</v>
      </c>
      <c r="S9220" s="507">
        <v>-0.41704634415839958</v>
      </c>
      <c r="T9220" s="218">
        <v>-3.0587157291783997</v>
      </c>
    </row>
    <row r="9221" spans="1:20" x14ac:dyDescent="0.6">
      <c r="A9221" s="218" t="s">
        <v>26021</v>
      </c>
      <c r="B9221" s="218" t="s">
        <v>26022</v>
      </c>
      <c r="C9221" s="218">
        <v>6.4100788801386299</v>
      </c>
      <c r="D9221" s="218">
        <v>6.3488421298871804</v>
      </c>
      <c r="E9221" s="218">
        <v>5.5415150545944396</v>
      </c>
      <c r="F9221" s="218">
        <v>5.6584343436179001</v>
      </c>
      <c r="G9221" s="218">
        <v>0.86243763809848095</v>
      </c>
      <c r="H9221" s="218">
        <v>0</v>
      </c>
      <c r="I9221" t="s">
        <v>26023</v>
      </c>
      <c r="J9221" s="218" t="s">
        <v>26023</v>
      </c>
      <c r="K9221" s="218">
        <v>1</v>
      </c>
      <c r="L9221" s="218">
        <v>-0.86856382554419032</v>
      </c>
      <c r="M9221" s="218">
        <v>-0.75164453652072982</v>
      </c>
      <c r="N9221" s="218">
        <v>-0.80732707529274084</v>
      </c>
      <c r="O9221" s="218">
        <v>-0.69040778626928034</v>
      </c>
      <c r="P9221" s="218">
        <v>-5.5476412420401493</v>
      </c>
      <c r="Q9221" s="218">
        <v>-6.4100788801386299</v>
      </c>
      <c r="R9221" s="507">
        <v>-0.81010418103246007</v>
      </c>
      <c r="S9221" s="507">
        <v>-0.74886743078101059</v>
      </c>
      <c r="T9221" s="218">
        <v>-5.9788600610893896</v>
      </c>
    </row>
    <row r="9222" spans="1:20" x14ac:dyDescent="0.6">
      <c r="A9222" s="218" t="s">
        <v>26024</v>
      </c>
      <c r="B9222" s="218" t="s">
        <v>26025</v>
      </c>
      <c r="C9222" s="218">
        <v>5.3321848946157004</v>
      </c>
      <c r="D9222" s="218">
        <v>5.2149433648201899</v>
      </c>
      <c r="E9222" s="218">
        <v>5.1073146360854</v>
      </c>
      <c r="F9222" s="218">
        <v>5.9705858480620204</v>
      </c>
      <c r="G9222" s="218">
        <v>0.86243763809848095</v>
      </c>
      <c r="H9222" s="218">
        <v>0</v>
      </c>
      <c r="I9222" t="s">
        <v>26026</v>
      </c>
      <c r="J9222" s="218" t="s">
        <v>26026</v>
      </c>
      <c r="K9222" s="218">
        <v>6</v>
      </c>
      <c r="L9222" s="218">
        <v>-0.2248702585303004</v>
      </c>
      <c r="M9222" s="218">
        <v>0.63840095344631997</v>
      </c>
      <c r="N9222" s="218">
        <v>-0.1076287287347899</v>
      </c>
      <c r="O9222" s="218">
        <v>0.75564248324183048</v>
      </c>
      <c r="P9222" s="218">
        <v>-4.4697472565172198</v>
      </c>
      <c r="Q9222" s="218">
        <v>-5.3321848946157004</v>
      </c>
      <c r="R9222" s="507">
        <v>0.20676534745800978</v>
      </c>
      <c r="S9222" s="507">
        <v>0.32400687725352029</v>
      </c>
      <c r="T9222" s="218">
        <v>-4.9009660755664601</v>
      </c>
    </row>
    <row r="9223" spans="1:20" x14ac:dyDescent="0.6">
      <c r="A9223" s="218" t="s">
        <v>26027</v>
      </c>
      <c r="B9223" s="218" t="s">
        <v>26028</v>
      </c>
      <c r="C9223" s="218">
        <v>5.4478110481273196</v>
      </c>
      <c r="D9223" s="218">
        <v>5.2588159721679801</v>
      </c>
      <c r="E9223" s="218">
        <v>4.9619123965878797</v>
      </c>
      <c r="F9223" s="218">
        <v>5.6114928879412602</v>
      </c>
      <c r="G9223" s="218">
        <v>0.69026577864285299</v>
      </c>
      <c r="H9223" s="218">
        <v>0.123827711997599</v>
      </c>
      <c r="I9223" t="s">
        <v>26026</v>
      </c>
      <c r="J9223" s="218" t="s">
        <v>26026</v>
      </c>
      <c r="K9223" s="218">
        <v>6</v>
      </c>
      <c r="L9223" s="218">
        <v>-0.4858986515394399</v>
      </c>
      <c r="M9223" s="218">
        <v>0.16368183981394058</v>
      </c>
      <c r="N9223" s="218">
        <v>-0.29690357558010039</v>
      </c>
      <c r="O9223" s="218">
        <v>0.35267691577328009</v>
      </c>
      <c r="P9223" s="218">
        <v>-4.7575452694844671</v>
      </c>
      <c r="Q9223" s="218">
        <v>-5.3239833361297206</v>
      </c>
      <c r="R9223" s="507">
        <v>-0.16110840586274966</v>
      </c>
      <c r="S9223" s="507">
        <v>2.788667009658985E-2</v>
      </c>
      <c r="T9223" s="218">
        <v>-5.0407643028070943</v>
      </c>
    </row>
    <row r="9224" spans="1:20" x14ac:dyDescent="0.6">
      <c r="A9224" s="218" t="s">
        <v>26029</v>
      </c>
      <c r="B9224" s="218" t="s">
        <v>26030</v>
      </c>
      <c r="C9224" s="218">
        <v>5.7772335674600797</v>
      </c>
      <c r="D9224" s="218">
        <v>5.5904601290650602</v>
      </c>
      <c r="E9224" s="218">
        <v>5.2142272593426702</v>
      </c>
      <c r="F9224" s="218">
        <v>5.5006360985504097</v>
      </c>
      <c r="G9224" s="218">
        <v>1.34138912626164</v>
      </c>
      <c r="H9224" s="218">
        <v>0</v>
      </c>
      <c r="I9224" t="s">
        <v>26026</v>
      </c>
      <c r="J9224" s="218" t="s">
        <v>26026</v>
      </c>
      <c r="K9224" s="218">
        <v>6</v>
      </c>
      <c r="L9224" s="218">
        <v>-0.56300630811740948</v>
      </c>
      <c r="M9224" s="218">
        <v>-0.27659746890966996</v>
      </c>
      <c r="N9224" s="218">
        <v>-0.37623286972239001</v>
      </c>
      <c r="O9224" s="218">
        <v>-8.9824030514650488E-2</v>
      </c>
      <c r="P9224" s="218">
        <v>-4.4358444411984399</v>
      </c>
      <c r="Q9224" s="218">
        <v>-5.7772335674600797</v>
      </c>
      <c r="R9224" s="507">
        <v>-0.41980188851353972</v>
      </c>
      <c r="S9224" s="507">
        <v>-0.23302845011852025</v>
      </c>
      <c r="T9224" s="218">
        <v>-5.1065390043292602</v>
      </c>
    </row>
    <row r="9225" spans="1:20" x14ac:dyDescent="0.6">
      <c r="A9225" s="218" t="s">
        <v>26031</v>
      </c>
      <c r="B9225" s="218" t="s">
        <v>26032</v>
      </c>
      <c r="C9225" s="218">
        <v>5.49231638832652</v>
      </c>
      <c r="D9225" s="218">
        <v>5.3715821109010102</v>
      </c>
      <c r="E9225" s="218">
        <v>4.0432237117968697</v>
      </c>
      <c r="F9225" s="218">
        <v>5.5330572672841596</v>
      </c>
      <c r="G9225" s="218">
        <v>1.1552061784318599</v>
      </c>
      <c r="H9225" s="218">
        <v>0</v>
      </c>
      <c r="I9225" t="s">
        <v>26026</v>
      </c>
      <c r="J9225" s="218" t="s">
        <v>26026</v>
      </c>
      <c r="K9225" s="218">
        <v>6</v>
      </c>
      <c r="L9225" s="218">
        <v>-1.4490926765296503</v>
      </c>
      <c r="M9225" s="218">
        <v>4.0740878957639559E-2</v>
      </c>
      <c r="N9225" s="218">
        <v>-1.3283583991041406</v>
      </c>
      <c r="O9225" s="218">
        <v>0.16147515638314935</v>
      </c>
      <c r="P9225" s="218">
        <v>-4.3371102098946599</v>
      </c>
      <c r="Q9225" s="218">
        <v>-5.49231638832652</v>
      </c>
      <c r="R9225" s="507">
        <v>-0.70417589878600539</v>
      </c>
      <c r="S9225" s="507">
        <v>-0.5834416213604956</v>
      </c>
      <c r="T9225" s="218">
        <v>-4.9147132991105895</v>
      </c>
    </row>
    <row r="9226" spans="1:20" x14ac:dyDescent="0.6">
      <c r="A9226" s="218" t="s">
        <v>26033</v>
      </c>
      <c r="B9226" s="218" t="s">
        <v>26034</v>
      </c>
      <c r="C9226" s="218">
        <v>5.5705062002594801</v>
      </c>
      <c r="D9226" s="218">
        <v>5.5617245625627598</v>
      </c>
      <c r="E9226" s="218">
        <v>4.5486659646999703</v>
      </c>
      <c r="F9226" s="218">
        <v>4.6965666806698501</v>
      </c>
      <c r="G9226" s="218">
        <v>0.494726731926454</v>
      </c>
      <c r="H9226" s="218">
        <v>6.8136496635481896</v>
      </c>
      <c r="I9226" t="s">
        <v>26026</v>
      </c>
      <c r="J9226" s="218" t="s">
        <v>26026</v>
      </c>
      <c r="K9226" s="218">
        <v>6</v>
      </c>
      <c r="L9226" s="218">
        <v>-1.0218402355595098</v>
      </c>
      <c r="M9226" s="218">
        <v>-0.87393951958963001</v>
      </c>
      <c r="N9226" s="218">
        <v>-1.0130585978627895</v>
      </c>
      <c r="O9226" s="218">
        <v>-0.86515788189290976</v>
      </c>
      <c r="P9226" s="218">
        <v>-5.0757794683330264</v>
      </c>
      <c r="Q9226" s="218">
        <v>1.2431434632887095</v>
      </c>
      <c r="R9226" s="507">
        <v>-0.94788987757456988</v>
      </c>
      <c r="S9226" s="507">
        <v>-0.93910823987784964</v>
      </c>
      <c r="T9226" s="218">
        <v>-1.9163180025221584</v>
      </c>
    </row>
    <row r="9227" spans="1:20" x14ac:dyDescent="0.6">
      <c r="A9227" s="218" t="s">
        <v>26035</v>
      </c>
      <c r="B9227" s="218" t="s">
        <v>26036</v>
      </c>
      <c r="C9227" s="218">
        <v>3.6547501119901198</v>
      </c>
      <c r="D9227" s="218">
        <v>3.2948552756868099</v>
      </c>
      <c r="E9227" s="218">
        <v>0</v>
      </c>
      <c r="F9227" s="218">
        <v>3.79764919885677</v>
      </c>
      <c r="G9227" s="218">
        <v>0</v>
      </c>
      <c r="H9227" s="218">
        <v>7.4721246320340597</v>
      </c>
      <c r="I9227" t="s">
        <v>26026</v>
      </c>
      <c r="J9227" s="218" t="s">
        <v>26026</v>
      </c>
      <c r="K9227" s="218">
        <v>6</v>
      </c>
      <c r="L9227" s="218">
        <v>-3.6547501119901198</v>
      </c>
      <c r="M9227" s="218">
        <v>0.1428990868666502</v>
      </c>
      <c r="N9227" s="218">
        <v>-3.2948552756868099</v>
      </c>
      <c r="O9227" s="218">
        <v>0.50279392316996008</v>
      </c>
      <c r="P9227" s="218">
        <v>-3.6547501119901198</v>
      </c>
      <c r="Q9227" s="218">
        <v>3.81737452004394</v>
      </c>
      <c r="R9227" s="507">
        <v>-1.7559255125617348</v>
      </c>
      <c r="S9227" s="507">
        <v>-1.3960306762584249</v>
      </c>
      <c r="T9227" s="218">
        <v>8.1312204026910084E-2</v>
      </c>
    </row>
    <row r="9228" spans="1:20" x14ac:dyDescent="0.6">
      <c r="A9228" s="218" t="s">
        <v>26037</v>
      </c>
      <c r="B9228" s="218" t="s">
        <v>26038</v>
      </c>
      <c r="C9228" s="218">
        <v>6.5508693867153003</v>
      </c>
      <c r="D9228" s="218">
        <v>6.5783820320561697</v>
      </c>
      <c r="E9228" s="218">
        <v>6.5083904950218603</v>
      </c>
      <c r="F9228" s="218">
        <v>6.6759559331926202</v>
      </c>
      <c r="G9228" s="218">
        <v>1.39846821979138</v>
      </c>
      <c r="H9228" s="218">
        <v>4.5869357826332697</v>
      </c>
      <c r="I9228" t="s">
        <v>26039</v>
      </c>
      <c r="J9228" s="218" t="s">
        <v>26039</v>
      </c>
      <c r="K9228" s="218">
        <v>1</v>
      </c>
      <c r="L9228" s="218">
        <v>-4.2478891693439991E-2</v>
      </c>
      <c r="M9228" s="218">
        <v>0.12508654647731987</v>
      </c>
      <c r="N9228" s="218">
        <v>-6.9991537034309381E-2</v>
      </c>
      <c r="O9228" s="218">
        <v>9.757390113645048E-2</v>
      </c>
      <c r="P9228" s="218">
        <v>-5.1524011669239203</v>
      </c>
      <c r="Q9228" s="218">
        <v>-1.9639336040820305</v>
      </c>
      <c r="R9228" s="507">
        <v>4.130382739193994E-2</v>
      </c>
      <c r="S9228" s="507">
        <v>1.379118205107055E-2</v>
      </c>
      <c r="T9228" s="218">
        <v>-3.5581673855029754</v>
      </c>
    </row>
    <row r="9229" spans="1:20" x14ac:dyDescent="0.6">
      <c r="A9229" s="218" t="s">
        <v>26040</v>
      </c>
      <c r="B9229" s="218" t="s">
        <v>26041</v>
      </c>
      <c r="C9229" s="218">
        <v>6.0526917758737797</v>
      </c>
      <c r="D9229" s="218">
        <v>6.1607896936112603</v>
      </c>
      <c r="E9229" s="218">
        <v>6.88516465542875</v>
      </c>
      <c r="F9229" s="218">
        <v>6.4486476562586201</v>
      </c>
      <c r="G9229" s="218">
        <v>9.0673038497786802</v>
      </c>
      <c r="H9229" s="218">
        <v>0.23786221336595301</v>
      </c>
      <c r="I9229" t="s">
        <v>26042</v>
      </c>
      <c r="J9229" s="218" t="s">
        <v>26042</v>
      </c>
      <c r="K9229" s="218">
        <v>2</v>
      </c>
      <c r="L9229" s="218">
        <v>0.83247287955497029</v>
      </c>
      <c r="M9229" s="218">
        <v>0.39595588038484042</v>
      </c>
      <c r="N9229" s="218">
        <v>0.72437496181748973</v>
      </c>
      <c r="O9229" s="218">
        <v>0.28785796264735986</v>
      </c>
      <c r="P9229" s="218">
        <v>3.0146120739049005</v>
      </c>
      <c r="Q9229" s="218">
        <v>-5.8148295625078266</v>
      </c>
      <c r="R9229" s="507">
        <v>0.61421437996990536</v>
      </c>
      <c r="S9229" s="507">
        <v>0.50611646223242479</v>
      </c>
      <c r="T9229" s="218">
        <v>-1.400108744301463</v>
      </c>
    </row>
    <row r="9230" spans="1:20" x14ac:dyDescent="0.6">
      <c r="A9230" s="218" t="s">
        <v>26043</v>
      </c>
      <c r="B9230" s="218" t="s">
        <v>26044</v>
      </c>
      <c r="C9230" s="218">
        <v>7.1743134018720403</v>
      </c>
      <c r="D9230" s="218">
        <v>7.2669545616858198</v>
      </c>
      <c r="E9230" s="218">
        <v>7.7116837538155503</v>
      </c>
      <c r="F9230" s="218">
        <v>7.3295003136924901</v>
      </c>
      <c r="G9230" s="218">
        <v>1.83049323649272</v>
      </c>
      <c r="H9230" s="218">
        <v>0.34353965418307397</v>
      </c>
      <c r="I9230" t="s">
        <v>26042</v>
      </c>
      <c r="J9230" s="218" t="s">
        <v>26042</v>
      </c>
      <c r="K9230" s="218">
        <v>2</v>
      </c>
      <c r="L9230" s="218">
        <v>0.53737035194351002</v>
      </c>
      <c r="M9230" s="218">
        <v>0.15518691182044986</v>
      </c>
      <c r="N9230" s="218">
        <v>0.4447291921297305</v>
      </c>
      <c r="O9230" s="218">
        <v>6.2545752006670341E-2</v>
      </c>
      <c r="P9230" s="218">
        <v>-5.34382016537932</v>
      </c>
      <c r="Q9230" s="218">
        <v>-6.8307737476889665</v>
      </c>
      <c r="R9230" s="507">
        <v>0.34627863188197994</v>
      </c>
      <c r="S9230" s="507">
        <v>0.25363747206820042</v>
      </c>
      <c r="T9230" s="218">
        <v>-6.0872969565341428</v>
      </c>
    </row>
    <row r="9231" spans="1:20" x14ac:dyDescent="0.6">
      <c r="A9231" s="218" t="s">
        <v>26045</v>
      </c>
      <c r="B9231" s="218" t="s">
        <v>26046</v>
      </c>
      <c r="C9231" s="218">
        <v>7.5940311047489004</v>
      </c>
      <c r="D9231" s="218">
        <v>7.4805281010087299</v>
      </c>
      <c r="E9231" s="218">
        <v>7.5756082603794903</v>
      </c>
      <c r="F9231" s="218">
        <v>7.8633771247670303</v>
      </c>
      <c r="G9231" s="218">
        <v>2.1291821500730399</v>
      </c>
      <c r="H9231" s="218">
        <v>8.9029332629848792</v>
      </c>
      <c r="I9231" t="s">
        <v>26047</v>
      </c>
      <c r="J9231" s="218" t="s">
        <v>26047</v>
      </c>
      <c r="K9231" s="218">
        <v>1</v>
      </c>
      <c r="L9231" s="218">
        <v>-1.8422844369410107E-2</v>
      </c>
      <c r="M9231" s="218">
        <v>0.26934602001812991</v>
      </c>
      <c r="N9231" s="218">
        <v>9.508015937076042E-2</v>
      </c>
      <c r="O9231" s="218">
        <v>0.38284902375830043</v>
      </c>
      <c r="P9231" s="218">
        <v>-5.4648489546758601</v>
      </c>
      <c r="Q9231" s="218">
        <v>1.3089021582359788</v>
      </c>
      <c r="R9231" s="507">
        <v>0.1254615878243599</v>
      </c>
      <c r="S9231" s="507">
        <v>0.23896459156453043</v>
      </c>
      <c r="T9231" s="218">
        <v>-2.0779733982199406</v>
      </c>
    </row>
    <row r="9232" spans="1:20" x14ac:dyDescent="0.6">
      <c r="A9232" s="218" t="s">
        <v>26048</v>
      </c>
      <c r="B9232" s="218" t="s">
        <v>26049</v>
      </c>
      <c r="C9232" s="218">
        <v>6.5256638279595496</v>
      </c>
      <c r="D9232" s="218">
        <v>6.5955921864897604</v>
      </c>
      <c r="E9232" s="218">
        <v>6.5790981275938298</v>
      </c>
      <c r="F9232" s="218">
        <v>6.7566191455448799</v>
      </c>
      <c r="G9232" s="218">
        <v>7.1237564322979798</v>
      </c>
      <c r="H9232" s="218">
        <v>0.23786221336595301</v>
      </c>
      <c r="I9232" t="s">
        <v>26050</v>
      </c>
      <c r="J9232" s="218" t="s">
        <v>26050</v>
      </c>
      <c r="K9232" s="218">
        <v>1</v>
      </c>
      <c r="L9232" s="218">
        <v>5.3434299634280258E-2</v>
      </c>
      <c r="M9232" s="218">
        <v>0.23095531758533028</v>
      </c>
      <c r="N9232" s="218">
        <v>-1.6494058895930586E-2</v>
      </c>
      <c r="O9232" s="218">
        <v>0.16102695905511943</v>
      </c>
      <c r="P9232" s="218">
        <v>0.59809260433843026</v>
      </c>
      <c r="Q9232" s="218">
        <v>-6.2878016145935964</v>
      </c>
      <c r="R9232" s="507">
        <v>0.14219480860980527</v>
      </c>
      <c r="S9232" s="507">
        <v>7.2266450079594424E-2</v>
      </c>
      <c r="T9232" s="218">
        <v>-2.8448545051275831</v>
      </c>
    </row>
    <row r="9233" spans="1:20" x14ac:dyDescent="0.6">
      <c r="A9233" s="218" t="s">
        <v>26051</v>
      </c>
      <c r="B9233" s="218" t="s">
        <v>26052</v>
      </c>
      <c r="C9233" s="218">
        <v>6.61433054986054</v>
      </c>
      <c r="D9233" s="218">
        <v>6.4796065015579503</v>
      </c>
      <c r="E9233" s="218">
        <v>7.4311425546445502</v>
      </c>
      <c r="F9233" s="218">
        <v>6.0698953799362299</v>
      </c>
      <c r="G9233" s="218">
        <v>7.8259126703014301</v>
      </c>
      <c r="H9233" s="218">
        <v>0.123827711997599</v>
      </c>
      <c r="I9233" t="s">
        <v>26053</v>
      </c>
      <c r="J9233" s="218" t="s">
        <v>26053</v>
      </c>
      <c r="K9233" s="218">
        <v>1</v>
      </c>
      <c r="L9233" s="218">
        <v>0.81681200478401017</v>
      </c>
      <c r="M9233" s="218">
        <v>-0.54443516992431018</v>
      </c>
      <c r="N9233" s="218">
        <v>0.95153605308659994</v>
      </c>
      <c r="O9233" s="218">
        <v>-0.40971112162172041</v>
      </c>
      <c r="P9233" s="218">
        <v>1.2115821204408901</v>
      </c>
      <c r="Q9233" s="218">
        <v>-6.490502837862941</v>
      </c>
      <c r="R9233" s="507">
        <v>0.13618841742984999</v>
      </c>
      <c r="S9233" s="507">
        <v>0.27091246573243977</v>
      </c>
      <c r="T9233" s="218">
        <v>-2.6394603587110255</v>
      </c>
    </row>
    <row r="9234" spans="1:20" x14ac:dyDescent="0.6">
      <c r="A9234" s="218" t="s">
        <v>26054</v>
      </c>
      <c r="B9234" s="218" t="s">
        <v>26055</v>
      </c>
      <c r="C9234" s="218">
        <v>7.27168293687917</v>
      </c>
      <c r="D9234" s="218">
        <v>7.4794689544576904</v>
      </c>
      <c r="E9234" s="218">
        <v>7.7329484133144399</v>
      </c>
      <c r="F9234" s="218">
        <v>7.9564749767251399</v>
      </c>
      <c r="G9234" s="218">
        <v>1.9875538236510399</v>
      </c>
      <c r="H9234" s="218">
        <v>8.1670761263762497</v>
      </c>
      <c r="I9234" t="s">
        <v>26056</v>
      </c>
      <c r="J9234" s="218" t="s">
        <v>26057</v>
      </c>
      <c r="K9234" s="218">
        <v>1</v>
      </c>
      <c r="L9234" s="218">
        <v>0.46126547643526994</v>
      </c>
      <c r="M9234" s="218">
        <v>0.68479203984596992</v>
      </c>
      <c r="N9234" s="218">
        <v>0.2534794588567495</v>
      </c>
      <c r="O9234" s="218">
        <v>0.47700602226744948</v>
      </c>
      <c r="P9234" s="218">
        <v>-5.2841291132281301</v>
      </c>
      <c r="Q9234" s="218">
        <v>0.89539318949707969</v>
      </c>
      <c r="R9234" s="507">
        <v>0.57302875814061993</v>
      </c>
      <c r="S9234" s="507">
        <v>0.36524274056209949</v>
      </c>
      <c r="T9234" s="218">
        <v>-2.1943679618655252</v>
      </c>
    </row>
    <row r="9235" spans="1:20" x14ac:dyDescent="0.6">
      <c r="A9235" s="218" t="s">
        <v>26058</v>
      </c>
      <c r="B9235" s="218" t="s">
        <v>26059</v>
      </c>
      <c r="C9235" s="218">
        <v>5.9380451279989996</v>
      </c>
      <c r="D9235" s="218">
        <v>5.8583069805130696</v>
      </c>
      <c r="E9235" s="218">
        <v>4.7902124392294203</v>
      </c>
      <c r="F9235" s="218">
        <v>6.5164676645614001</v>
      </c>
      <c r="G9235" s="218">
        <v>0.494726731926454</v>
      </c>
      <c r="H9235" s="218">
        <v>0</v>
      </c>
      <c r="I9235" t="s">
        <v>26060</v>
      </c>
      <c r="J9235" s="218" t="s">
        <v>26060</v>
      </c>
      <c r="K9235" s="218">
        <v>1</v>
      </c>
      <c r="L9235" s="218">
        <v>-1.1478326887695793</v>
      </c>
      <c r="M9235" s="218">
        <v>0.5784225365624005</v>
      </c>
      <c r="N9235" s="218">
        <v>-1.0680945412836493</v>
      </c>
      <c r="O9235" s="218">
        <v>0.6581606840483305</v>
      </c>
      <c r="P9235" s="218">
        <v>-5.443318396072546</v>
      </c>
      <c r="Q9235" s="218">
        <v>-5.9380451279989996</v>
      </c>
      <c r="R9235" s="507">
        <v>-0.28470507610358942</v>
      </c>
      <c r="S9235" s="507">
        <v>-0.20496692861765942</v>
      </c>
      <c r="T9235" s="218">
        <v>-5.6906817620357728</v>
      </c>
    </row>
    <row r="9236" spans="1:20" x14ac:dyDescent="0.6">
      <c r="A9236" s="218" t="s">
        <v>26061</v>
      </c>
      <c r="B9236" s="218" t="s">
        <v>26062</v>
      </c>
      <c r="C9236" s="218">
        <v>7.4629608321796796</v>
      </c>
      <c r="D9236" s="218">
        <v>7.6321468327346196</v>
      </c>
      <c r="E9236" s="218">
        <v>7.9678687694380699</v>
      </c>
      <c r="F9236" s="218">
        <v>6.8838156359062399</v>
      </c>
      <c r="G9236" s="218">
        <v>4.1007780813353296</v>
      </c>
      <c r="H9236" s="218">
        <v>0.23786221336595301</v>
      </c>
      <c r="I9236" t="s">
        <v>26063</v>
      </c>
      <c r="J9236" s="218" t="s">
        <v>26063</v>
      </c>
      <c r="K9236" s="218">
        <v>1</v>
      </c>
      <c r="L9236" s="218">
        <v>0.50490793725839023</v>
      </c>
      <c r="M9236" s="218">
        <v>-0.57914519627343974</v>
      </c>
      <c r="N9236" s="218">
        <v>0.3357219367034503</v>
      </c>
      <c r="O9236" s="218">
        <v>-0.74833119682837967</v>
      </c>
      <c r="P9236" s="218">
        <v>-3.36218275084435</v>
      </c>
      <c r="Q9236" s="218">
        <v>-7.2250986188137265</v>
      </c>
      <c r="R9236" s="507">
        <v>-3.7118629507524759E-2</v>
      </c>
      <c r="S9236" s="507">
        <v>-0.20630463006246469</v>
      </c>
      <c r="T9236" s="218">
        <v>-5.2936406848290378</v>
      </c>
    </row>
    <row r="9237" spans="1:20" x14ac:dyDescent="0.6">
      <c r="A9237" s="218" t="s">
        <v>26064</v>
      </c>
      <c r="B9237" s="218" t="s">
        <v>26065</v>
      </c>
      <c r="C9237" s="218">
        <v>0.67649733910811904</v>
      </c>
      <c r="D9237" s="218">
        <v>1.1021981215351999</v>
      </c>
      <c r="E9237" s="218">
        <v>0</v>
      </c>
      <c r="F9237" s="218">
        <v>1.7700731209914999</v>
      </c>
      <c r="G9237" s="218">
        <v>0</v>
      </c>
      <c r="H9237" s="218">
        <v>0</v>
      </c>
      <c r="I9237" t="s">
        <v>26066</v>
      </c>
      <c r="J9237" s="218" t="s">
        <v>26066</v>
      </c>
      <c r="K9237" s="218">
        <v>1</v>
      </c>
      <c r="L9237" s="218">
        <v>-0.67649733910811904</v>
      </c>
      <c r="M9237" s="218">
        <v>1.0935757818833809</v>
      </c>
      <c r="N9237" s="218">
        <v>-1.1021981215351999</v>
      </c>
      <c r="O9237" s="218">
        <v>0.66787499945630002</v>
      </c>
      <c r="P9237" s="218">
        <v>-0.67649733910811904</v>
      </c>
      <c r="Q9237" s="218">
        <v>-0.67649733910811904</v>
      </c>
      <c r="R9237" s="507">
        <v>0.20853922138763092</v>
      </c>
      <c r="S9237" s="507">
        <v>-0.21716156103944995</v>
      </c>
      <c r="T9237" s="218">
        <v>-0.67649733910811904</v>
      </c>
    </row>
    <row r="9238" spans="1:20" x14ac:dyDescent="0.6">
      <c r="A9238" s="218" t="s">
        <v>26067</v>
      </c>
      <c r="B9238" s="218" t="s">
        <v>26068</v>
      </c>
      <c r="C9238" s="218">
        <v>6.6189376593169502</v>
      </c>
      <c r="D9238" s="218">
        <v>6.7759332815533098</v>
      </c>
      <c r="E9238" s="218">
        <v>7.0138570318535702</v>
      </c>
      <c r="F9238" s="218">
        <v>6.78612619811003</v>
      </c>
      <c r="G9238" s="218">
        <v>7.6475736036336901</v>
      </c>
      <c r="H9238" s="218">
        <v>7.4050505902875603</v>
      </c>
      <c r="I9238" t="s">
        <v>26069</v>
      </c>
      <c r="J9238" s="218" t="s">
        <v>26069</v>
      </c>
      <c r="K9238" s="218">
        <v>1</v>
      </c>
      <c r="L9238" s="218">
        <v>0.39491937253662002</v>
      </c>
      <c r="M9238" s="218">
        <v>0.16718853879307982</v>
      </c>
      <c r="N9238" s="218">
        <v>0.23792375030026047</v>
      </c>
      <c r="O9238" s="218">
        <v>1.0192916556720277E-2</v>
      </c>
      <c r="P9238" s="218">
        <v>1.0286359443167399</v>
      </c>
      <c r="Q9238" s="218">
        <v>0.78611293097061008</v>
      </c>
      <c r="R9238" s="507">
        <v>0.28105395566484992</v>
      </c>
      <c r="S9238" s="507">
        <v>0.12405833342849037</v>
      </c>
      <c r="T9238" s="218">
        <v>0.90737443764367498</v>
      </c>
    </row>
    <row r="9239" spans="1:20" x14ac:dyDescent="0.6">
      <c r="A9239" s="218" t="s">
        <v>26070</v>
      </c>
      <c r="B9239" s="218" t="s">
        <v>26071</v>
      </c>
      <c r="C9239" s="218">
        <v>6.9573221404286603</v>
      </c>
      <c r="D9239" s="218">
        <v>7.0716991286909803</v>
      </c>
      <c r="E9239" s="218">
        <v>7.8693612051064896</v>
      </c>
      <c r="F9239" s="218">
        <v>7.3884043940824098</v>
      </c>
      <c r="G9239" s="218">
        <v>2.7716779535555198</v>
      </c>
      <c r="H9239" s="218">
        <v>7.2480512532007602</v>
      </c>
      <c r="I9239" t="s">
        <v>26072</v>
      </c>
      <c r="J9239" s="218" t="s">
        <v>26072</v>
      </c>
      <c r="K9239" s="218">
        <v>1</v>
      </c>
      <c r="L9239" s="218">
        <v>0.91203906467782936</v>
      </c>
      <c r="M9239" s="218">
        <v>0.43108225365374953</v>
      </c>
      <c r="N9239" s="218">
        <v>0.79766207641550935</v>
      </c>
      <c r="O9239" s="218">
        <v>0.31670526539142951</v>
      </c>
      <c r="P9239" s="218">
        <v>-4.1856441868731409</v>
      </c>
      <c r="Q9239" s="218">
        <v>0.2907291127720999</v>
      </c>
      <c r="R9239" s="507">
        <v>0.67156065916578944</v>
      </c>
      <c r="S9239" s="507">
        <v>0.55718367090346943</v>
      </c>
      <c r="T9239" s="218">
        <v>-1.9474575370505205</v>
      </c>
    </row>
    <row r="9240" spans="1:20" x14ac:dyDescent="0.6">
      <c r="A9240" s="218" t="s">
        <v>26073</v>
      </c>
      <c r="B9240" s="218" t="s">
        <v>26074</v>
      </c>
      <c r="C9240" s="218">
        <v>6.68593586609237</v>
      </c>
      <c r="D9240" s="218">
        <v>6.7969166292139001</v>
      </c>
      <c r="E9240" s="218">
        <v>6.7730456654547604</v>
      </c>
      <c r="F9240" s="218">
        <v>6.6355748350406598</v>
      </c>
      <c r="G9240" s="218">
        <v>7.1899192611055298</v>
      </c>
      <c r="H9240" s="218">
        <v>0.123827711997599</v>
      </c>
      <c r="I9240" t="s">
        <v>26075</v>
      </c>
      <c r="J9240" s="218" t="s">
        <v>26075</v>
      </c>
      <c r="K9240" s="218">
        <v>1</v>
      </c>
      <c r="L9240" s="218">
        <v>8.7109799362390383E-2</v>
      </c>
      <c r="M9240" s="218">
        <v>-5.0361031051710192E-2</v>
      </c>
      <c r="N9240" s="218">
        <v>-2.3870963759139663E-2</v>
      </c>
      <c r="O9240" s="218">
        <v>-0.16134179417324024</v>
      </c>
      <c r="P9240" s="218">
        <v>0.50398339501315981</v>
      </c>
      <c r="Q9240" s="218">
        <v>-6.562108154094771</v>
      </c>
      <c r="R9240" s="507">
        <v>1.8374384155340096E-2</v>
      </c>
      <c r="S9240" s="507">
        <v>-9.2606378966189951E-2</v>
      </c>
      <c r="T9240" s="218">
        <v>-3.0290623795408056</v>
      </c>
    </row>
    <row r="9241" spans="1:20" x14ac:dyDescent="0.6">
      <c r="A9241" s="218" t="s">
        <v>26076</v>
      </c>
      <c r="B9241" s="218" t="s">
        <v>26077</v>
      </c>
      <c r="C9241" s="218">
        <v>3.6933872328502502</v>
      </c>
      <c r="D9241" s="218">
        <v>3.8901856352138799</v>
      </c>
      <c r="E9241" s="218">
        <v>3.4379806038113099</v>
      </c>
      <c r="F9241" s="218">
        <v>3.8632355287032598</v>
      </c>
      <c r="G9241" s="218">
        <v>0.38602773444041999</v>
      </c>
      <c r="H9241" s="218">
        <v>0</v>
      </c>
      <c r="I9241" t="s">
        <v>26078</v>
      </c>
      <c r="J9241" s="218" t="s">
        <v>26078</v>
      </c>
      <c r="K9241" s="218">
        <v>1</v>
      </c>
      <c r="L9241" s="218">
        <v>-0.25540662903894029</v>
      </c>
      <c r="M9241" s="218">
        <v>0.16984829585300965</v>
      </c>
      <c r="N9241" s="218">
        <v>-0.45220503140257007</v>
      </c>
      <c r="O9241" s="218">
        <v>-2.6950106510620131E-2</v>
      </c>
      <c r="P9241" s="218">
        <v>-3.3073594984098302</v>
      </c>
      <c r="Q9241" s="218">
        <v>-3.6933872328502502</v>
      </c>
      <c r="R9241" s="507">
        <v>-4.2779166592965323E-2</v>
      </c>
      <c r="S9241" s="507">
        <v>-0.2395775689565951</v>
      </c>
      <c r="T9241" s="218">
        <v>-3.5003733656300402</v>
      </c>
    </row>
    <row r="9242" spans="1:20" x14ac:dyDescent="0.6">
      <c r="A9242" s="218" t="s">
        <v>26079</v>
      </c>
      <c r="B9242" s="218" t="s">
        <v>26080</v>
      </c>
      <c r="C9242" s="218">
        <v>5.7629240036862397</v>
      </c>
      <c r="D9242" s="218">
        <v>5.9212847655713796</v>
      </c>
      <c r="E9242" s="218">
        <v>5.2437910363856597</v>
      </c>
      <c r="F9242" s="218">
        <v>5.4789270440076097</v>
      </c>
      <c r="G9242" s="218">
        <v>1.0162357018798001</v>
      </c>
      <c r="H9242" s="218">
        <v>7.4596916772236401</v>
      </c>
      <c r="I9242" t="s">
        <v>26081</v>
      </c>
      <c r="J9242" s="218" t="s">
        <v>26081</v>
      </c>
      <c r="K9242" s="218">
        <v>1</v>
      </c>
      <c r="L9242" s="218">
        <v>-0.51913296730058001</v>
      </c>
      <c r="M9242" s="218">
        <v>-0.28399695967863003</v>
      </c>
      <c r="N9242" s="218">
        <v>-0.67749372918571993</v>
      </c>
      <c r="O9242" s="218">
        <v>-0.44235772156376996</v>
      </c>
      <c r="P9242" s="218">
        <v>-4.7466883018064401</v>
      </c>
      <c r="Q9242" s="218">
        <v>1.6967676735374004</v>
      </c>
      <c r="R9242" s="507">
        <v>-0.40156496348960502</v>
      </c>
      <c r="S9242" s="507">
        <v>-0.55992572537474494</v>
      </c>
      <c r="T9242" s="218">
        <v>-1.5249603141345198</v>
      </c>
    </row>
    <row r="9243" spans="1:20" x14ac:dyDescent="0.6">
      <c r="A9243" s="218" t="s">
        <v>26082</v>
      </c>
      <c r="B9243" s="218" t="s">
        <v>26083</v>
      </c>
      <c r="C9243" s="218">
        <v>7.1458643365532701</v>
      </c>
      <c r="D9243" s="218">
        <v>7.1486744492209304</v>
      </c>
      <c r="E9243" s="218">
        <v>7.5400063109675903</v>
      </c>
      <c r="F9243" s="218">
        <v>7.3733908033286299</v>
      </c>
      <c r="G9243" s="218">
        <v>2.3765131607844299</v>
      </c>
      <c r="H9243" s="218">
        <v>7.8554749759280398</v>
      </c>
      <c r="I9243" t="s">
        <v>26084</v>
      </c>
      <c r="J9243" s="218" t="s">
        <v>26084</v>
      </c>
      <c r="K9243" s="218">
        <v>1</v>
      </c>
      <c r="L9243" s="218">
        <v>0.3941419744143202</v>
      </c>
      <c r="M9243" s="218">
        <v>0.22752646677535981</v>
      </c>
      <c r="N9243" s="218">
        <v>0.3913318617466599</v>
      </c>
      <c r="O9243" s="218">
        <v>0.22471635410769952</v>
      </c>
      <c r="P9243" s="218">
        <v>-4.7693511757688398</v>
      </c>
      <c r="Q9243" s="218">
        <v>0.70961063937476965</v>
      </c>
      <c r="R9243" s="507">
        <v>0.31083422059484</v>
      </c>
      <c r="S9243" s="507">
        <v>0.30802410792717971</v>
      </c>
      <c r="T9243" s="218">
        <v>-2.0298702681970351</v>
      </c>
    </row>
    <row r="9244" spans="1:20" x14ac:dyDescent="0.6">
      <c r="A9244" s="218" t="s">
        <v>26085</v>
      </c>
      <c r="B9244" s="218" t="s">
        <v>26086</v>
      </c>
      <c r="C9244" s="218">
        <v>7.2843937504005396</v>
      </c>
      <c r="D9244" s="218">
        <v>7.3742748617870202</v>
      </c>
      <c r="E9244" s="218">
        <v>7.5735724129389599</v>
      </c>
      <c r="F9244" s="218">
        <v>7.2425485411574098</v>
      </c>
      <c r="G9244" s="218">
        <v>2.4322455547984299</v>
      </c>
      <c r="H9244" s="218">
        <v>8.3757050854451691</v>
      </c>
      <c r="I9244" t="s">
        <v>26087</v>
      </c>
      <c r="J9244" s="218" t="s">
        <v>26087</v>
      </c>
      <c r="K9244" s="218">
        <v>1</v>
      </c>
      <c r="L9244" s="218">
        <v>0.28917866253842028</v>
      </c>
      <c r="M9244" s="218">
        <v>-4.1845209243129844E-2</v>
      </c>
      <c r="N9244" s="218">
        <v>0.1992975511519397</v>
      </c>
      <c r="O9244" s="218">
        <v>-0.13172632062961043</v>
      </c>
      <c r="P9244" s="218">
        <v>-4.8521481956021102</v>
      </c>
      <c r="Q9244" s="218">
        <v>1.0913113350446295</v>
      </c>
      <c r="R9244" s="507">
        <v>0.12366672664764522</v>
      </c>
      <c r="S9244" s="507">
        <v>3.3785615261164637E-2</v>
      </c>
      <c r="T9244" s="218">
        <v>-1.8804184302787403</v>
      </c>
    </row>
    <row r="9245" spans="1:20" x14ac:dyDescent="0.6">
      <c r="A9245" s="218" t="s">
        <v>26088</v>
      </c>
      <c r="B9245" s="218" t="s">
        <v>26089</v>
      </c>
      <c r="C9245" s="218">
        <v>3.6350364626706901</v>
      </c>
      <c r="D9245" s="218">
        <v>3.6439623502448102</v>
      </c>
      <c r="E9245" s="218">
        <v>4.6470921914886896</v>
      </c>
      <c r="F9245" s="218">
        <v>1.04149641624783</v>
      </c>
      <c r="G9245" s="218">
        <v>0.494726731926454</v>
      </c>
      <c r="H9245" s="218">
        <v>0</v>
      </c>
      <c r="I9245" t="s">
        <v>26090</v>
      </c>
      <c r="J9245" s="218" t="s">
        <v>26090</v>
      </c>
      <c r="K9245" s="218">
        <v>1</v>
      </c>
      <c r="L9245" s="218">
        <v>1.0120557288179994</v>
      </c>
      <c r="M9245" s="218">
        <v>-2.5935400464228602</v>
      </c>
      <c r="N9245" s="218">
        <v>1.0031298412438794</v>
      </c>
      <c r="O9245" s="218">
        <v>-2.6024659339969802</v>
      </c>
      <c r="P9245" s="218">
        <v>-3.140309730744236</v>
      </c>
      <c r="Q9245" s="218">
        <v>-3.6350364626706901</v>
      </c>
      <c r="R9245" s="507">
        <v>-0.79074215880243037</v>
      </c>
      <c r="S9245" s="507">
        <v>-0.79966804637655042</v>
      </c>
      <c r="T9245" s="218">
        <v>-3.3876730967074629</v>
      </c>
    </row>
    <row r="9246" spans="1:20" x14ac:dyDescent="0.6">
      <c r="A9246" s="218" t="s">
        <v>26091</v>
      </c>
      <c r="B9246" s="218" t="s">
        <v>26092</v>
      </c>
      <c r="C9246" s="218">
        <v>6.3837418258445799</v>
      </c>
      <c r="D9246" s="218">
        <v>6.4577229616043601</v>
      </c>
      <c r="E9246" s="218">
        <v>6.9471313742315299</v>
      </c>
      <c r="F9246" s="218">
        <v>5.9987170895091504</v>
      </c>
      <c r="G9246" s="218">
        <v>1.55729034198126</v>
      </c>
      <c r="H9246" s="218">
        <v>0.23786221336595301</v>
      </c>
      <c r="I9246" t="s">
        <v>26093</v>
      </c>
      <c r="J9246" s="218" t="s">
        <v>26093</v>
      </c>
      <c r="K9246" s="218">
        <v>1</v>
      </c>
      <c r="L9246" s="218">
        <v>0.56338954838694999</v>
      </c>
      <c r="M9246" s="218">
        <v>-0.38502473633542955</v>
      </c>
      <c r="N9246" s="218">
        <v>0.48940841262716983</v>
      </c>
      <c r="O9246" s="218">
        <v>-0.45900587209520971</v>
      </c>
      <c r="P9246" s="218">
        <v>-4.8264514838633197</v>
      </c>
      <c r="Q9246" s="218">
        <v>-6.1458796124786268</v>
      </c>
      <c r="R9246" s="507">
        <v>8.9182406025760219E-2</v>
      </c>
      <c r="S9246" s="507">
        <v>1.520127026598006E-2</v>
      </c>
      <c r="T9246" s="218">
        <v>-5.4861655481709732</v>
      </c>
    </row>
    <row r="9247" spans="1:20" x14ac:dyDescent="0.6">
      <c r="A9247" s="218" t="s">
        <v>26094</v>
      </c>
      <c r="B9247" s="218" t="s">
        <v>26095</v>
      </c>
      <c r="C9247" s="218">
        <v>3.0319344185367698</v>
      </c>
      <c r="D9247" s="218">
        <v>0</v>
      </c>
      <c r="E9247" s="218">
        <v>0</v>
      </c>
      <c r="F9247" s="218">
        <v>0</v>
      </c>
      <c r="G9247" s="218">
        <v>0</v>
      </c>
      <c r="H9247" s="218">
        <v>0</v>
      </c>
      <c r="I9247" t="s">
        <v>26096</v>
      </c>
      <c r="J9247" s="218" t="s">
        <v>26096</v>
      </c>
      <c r="K9247" s="218">
        <v>1</v>
      </c>
      <c r="L9247" s="218">
        <v>-3.0319344185367698</v>
      </c>
      <c r="M9247" s="218">
        <v>-3.0319344185367698</v>
      </c>
      <c r="N9247" s="218">
        <v>0</v>
      </c>
      <c r="O9247" s="218">
        <v>0</v>
      </c>
      <c r="P9247" s="218">
        <v>-3.0319344185367698</v>
      </c>
      <c r="Q9247" s="218">
        <v>-3.0319344185367698</v>
      </c>
      <c r="R9247" s="507">
        <v>-3.0319344185367698</v>
      </c>
      <c r="S9247" s="507">
        <v>0</v>
      </c>
      <c r="T9247" s="218">
        <v>-3.0319344185367698</v>
      </c>
    </row>
    <row r="9248" spans="1:20" x14ac:dyDescent="0.6">
      <c r="A9248" s="218" t="s">
        <v>26097</v>
      </c>
      <c r="B9248" s="218" t="s">
        <v>26098</v>
      </c>
      <c r="C9248" s="218">
        <v>5.4813181028472799</v>
      </c>
      <c r="D9248" s="218">
        <v>5.5262637589945598</v>
      </c>
      <c r="E9248" s="218">
        <v>4.6537149060264396</v>
      </c>
      <c r="F9248" s="218">
        <v>5.6617894209270103</v>
      </c>
      <c r="G9248" s="218">
        <v>0.77891856884019794</v>
      </c>
      <c r="H9248" s="218">
        <v>6.5453546942826897</v>
      </c>
      <c r="I9248" t="s">
        <v>26099</v>
      </c>
      <c r="J9248" s="218" t="s">
        <v>26099</v>
      </c>
      <c r="K9248" s="218">
        <v>1</v>
      </c>
      <c r="L9248" s="218">
        <v>-0.82760319682084038</v>
      </c>
      <c r="M9248" s="218">
        <v>0.18047131807973038</v>
      </c>
      <c r="N9248" s="218">
        <v>-0.87254885296812024</v>
      </c>
      <c r="O9248" s="218">
        <v>0.13552566193245053</v>
      </c>
      <c r="P9248" s="218">
        <v>-4.7023995340070819</v>
      </c>
      <c r="Q9248" s="218">
        <v>1.0640365914354097</v>
      </c>
      <c r="R9248" s="507">
        <v>-0.323565939370555</v>
      </c>
      <c r="S9248" s="507">
        <v>-0.36851159551783486</v>
      </c>
      <c r="T9248" s="218">
        <v>-1.8191814712858361</v>
      </c>
    </row>
    <row r="9249" spans="1:20" x14ac:dyDescent="0.6">
      <c r="A9249" s="218" t="s">
        <v>26100</v>
      </c>
      <c r="B9249" s="218" t="s">
        <v>26101</v>
      </c>
      <c r="C9249" s="218">
        <v>4.9014536981221299</v>
      </c>
      <c r="D9249" s="218">
        <v>4.7644818615119604</v>
      </c>
      <c r="E9249" s="218">
        <v>4.5510328920073402</v>
      </c>
      <c r="F9249" s="218">
        <v>5.6834092780899503</v>
      </c>
      <c r="G9249" s="218">
        <v>0.59580657787600999</v>
      </c>
      <c r="H9249" s="218">
        <v>0.123827711997599</v>
      </c>
      <c r="I9249" t="s">
        <v>26102</v>
      </c>
      <c r="J9249" s="218" t="s">
        <v>26102</v>
      </c>
      <c r="K9249" s="218">
        <v>1</v>
      </c>
      <c r="L9249" s="218">
        <v>-0.35042080611478976</v>
      </c>
      <c r="M9249" s="218">
        <v>0.78195557996782039</v>
      </c>
      <c r="N9249" s="218">
        <v>-0.21344896950462022</v>
      </c>
      <c r="O9249" s="218">
        <v>0.91892741657798993</v>
      </c>
      <c r="P9249" s="218">
        <v>-4.3056471202461202</v>
      </c>
      <c r="Q9249" s="218">
        <v>-4.7776259861245309</v>
      </c>
      <c r="R9249" s="507">
        <v>0.21576738692651531</v>
      </c>
      <c r="S9249" s="507">
        <v>0.35273922353668485</v>
      </c>
      <c r="T9249" s="218">
        <v>-4.5416365531853256</v>
      </c>
    </row>
    <row r="9250" spans="1:20" x14ac:dyDescent="0.6">
      <c r="A9250" s="218" t="s">
        <v>26103</v>
      </c>
      <c r="B9250" s="218" t="s">
        <v>26104</v>
      </c>
      <c r="C9250" s="218">
        <v>7.2229943761614201</v>
      </c>
      <c r="D9250" s="218">
        <v>7.3390890866063003</v>
      </c>
      <c r="E9250" s="218">
        <v>7.5989593094210202</v>
      </c>
      <c r="F9250" s="218">
        <v>7.5408120921227697</v>
      </c>
      <c r="G9250" s="218">
        <v>2.3478182336089999</v>
      </c>
      <c r="H9250" s="218">
        <v>0.23786221336595301</v>
      </c>
      <c r="I9250" t="s">
        <v>26105</v>
      </c>
      <c r="J9250" s="218" t="s">
        <v>26105</v>
      </c>
      <c r="K9250" s="218">
        <v>1</v>
      </c>
      <c r="L9250" s="218">
        <v>0.37596493325960001</v>
      </c>
      <c r="M9250" s="218">
        <v>0.31781771596134956</v>
      </c>
      <c r="N9250" s="218">
        <v>0.25987022281471983</v>
      </c>
      <c r="O9250" s="218">
        <v>0.20172300551646938</v>
      </c>
      <c r="P9250" s="218">
        <v>-4.8751761425524203</v>
      </c>
      <c r="Q9250" s="218">
        <v>-6.985132162795467</v>
      </c>
      <c r="R9250" s="507">
        <v>0.34689132461047478</v>
      </c>
      <c r="S9250" s="507">
        <v>0.2307966141655946</v>
      </c>
      <c r="T9250" s="218">
        <v>-5.9301541526739436</v>
      </c>
    </row>
    <row r="9251" spans="1:20" x14ac:dyDescent="0.6">
      <c r="A9251" s="218" t="s">
        <v>26106</v>
      </c>
      <c r="B9251" s="218" t="s">
        <v>26107</v>
      </c>
      <c r="C9251" s="218">
        <v>7.2445658399714397</v>
      </c>
      <c r="D9251" s="218">
        <v>7.28646507691405</v>
      </c>
      <c r="E9251" s="218">
        <v>6.9725165166115399</v>
      </c>
      <c r="F9251" s="218">
        <v>7.7318899816902897</v>
      </c>
      <c r="G9251" s="218">
        <v>2.06010523320642</v>
      </c>
      <c r="H9251" s="218">
        <v>9.33681169020171</v>
      </c>
      <c r="I9251" t="s">
        <v>26108</v>
      </c>
      <c r="J9251" s="218" t="s">
        <v>26108</v>
      </c>
      <c r="K9251" s="218">
        <v>1</v>
      </c>
      <c r="L9251" s="218">
        <v>-0.27204932335989973</v>
      </c>
      <c r="M9251" s="218">
        <v>0.48732414171885008</v>
      </c>
      <c r="N9251" s="218">
        <v>-0.31394856030251006</v>
      </c>
      <c r="O9251" s="218">
        <v>0.44542490477623975</v>
      </c>
      <c r="P9251" s="218">
        <v>-5.1844606067650201</v>
      </c>
      <c r="Q9251" s="218">
        <v>2.0922458502302703</v>
      </c>
      <c r="R9251" s="507">
        <v>0.10763740917947517</v>
      </c>
      <c r="S9251" s="507">
        <v>6.5738172236864845E-2</v>
      </c>
      <c r="T9251" s="218">
        <v>-1.5461073782673749</v>
      </c>
    </row>
    <row r="9252" spans="1:20" x14ac:dyDescent="0.6">
      <c r="A9252" s="218" t="s">
        <v>26109</v>
      </c>
      <c r="B9252" s="218" t="s">
        <v>26110</v>
      </c>
      <c r="C9252" s="218">
        <v>7.0811679940448604</v>
      </c>
      <c r="D9252" s="218">
        <v>7.2663405860976003</v>
      </c>
      <c r="E9252" s="218">
        <v>7.33586899447379</v>
      </c>
      <c r="F9252" s="218">
        <v>7.1398287473812401</v>
      </c>
      <c r="G9252" s="218">
        <v>1.9111597972002401</v>
      </c>
      <c r="H9252" s="218">
        <v>0.123827711997599</v>
      </c>
      <c r="I9252" t="s">
        <v>26111</v>
      </c>
      <c r="J9252" s="218" t="s">
        <v>26111</v>
      </c>
      <c r="K9252" s="218">
        <v>1</v>
      </c>
      <c r="L9252" s="218">
        <v>0.25470100042892962</v>
      </c>
      <c r="M9252" s="218">
        <v>5.8660753336379656E-2</v>
      </c>
      <c r="N9252" s="218">
        <v>6.9528408376189788E-2</v>
      </c>
      <c r="O9252" s="218">
        <v>-0.12651183871636018</v>
      </c>
      <c r="P9252" s="218">
        <v>-5.1700081968446199</v>
      </c>
      <c r="Q9252" s="218">
        <v>-6.9573402820472614</v>
      </c>
      <c r="R9252" s="507">
        <v>0.15668087688265464</v>
      </c>
      <c r="S9252" s="507">
        <v>-2.8491715170085197E-2</v>
      </c>
      <c r="T9252" s="218">
        <v>-6.0636742394459411</v>
      </c>
    </row>
    <row r="9253" spans="1:20" x14ac:dyDescent="0.6">
      <c r="A9253" s="218" t="s">
        <v>26112</v>
      </c>
      <c r="B9253" s="218" t="s">
        <v>26113</v>
      </c>
      <c r="C9253" s="218">
        <v>6.7245349942775796</v>
      </c>
      <c r="D9253" s="218">
        <v>6.7733427914800499</v>
      </c>
      <c r="E9253" s="218">
        <v>5.9019615045667599</v>
      </c>
      <c r="F9253" s="218">
        <v>7.4655404150596798</v>
      </c>
      <c r="G9253" s="218">
        <v>8.1265155291231501</v>
      </c>
      <c r="H9253" s="218">
        <v>0.123827711997599</v>
      </c>
      <c r="I9253" t="s">
        <v>26114</v>
      </c>
      <c r="J9253" s="218" t="s">
        <v>26114</v>
      </c>
      <c r="K9253" s="218">
        <v>1</v>
      </c>
      <c r="L9253" s="218">
        <v>-0.82257348971081967</v>
      </c>
      <c r="M9253" s="218">
        <v>0.74100542078210019</v>
      </c>
      <c r="N9253" s="218">
        <v>-0.87138128691328998</v>
      </c>
      <c r="O9253" s="218">
        <v>0.69219762357962988</v>
      </c>
      <c r="P9253" s="218">
        <v>1.4019805348455705</v>
      </c>
      <c r="Q9253" s="218">
        <v>-6.6007072822799806</v>
      </c>
      <c r="R9253" s="507">
        <v>-4.0784034464359742E-2</v>
      </c>
      <c r="S9253" s="507">
        <v>-8.9591831666830046E-2</v>
      </c>
      <c r="T9253" s="218">
        <v>-2.5993633737172051</v>
      </c>
    </row>
    <row r="9254" spans="1:20" x14ac:dyDescent="0.6">
      <c r="A9254" s="218" t="s">
        <v>26115</v>
      </c>
      <c r="B9254" s="218" t="s">
        <v>26116</v>
      </c>
      <c r="C9254" s="218">
        <v>1.9968491476224</v>
      </c>
      <c r="D9254" s="218">
        <v>1.7196788179418601</v>
      </c>
      <c r="E9254" s="218">
        <v>0</v>
      </c>
      <c r="F9254" s="218">
        <v>0</v>
      </c>
      <c r="G9254" s="218">
        <v>0</v>
      </c>
      <c r="H9254" s="218">
        <v>0</v>
      </c>
      <c r="I9254" t="s">
        <v>26117</v>
      </c>
      <c r="J9254" s="218" t="s">
        <v>20797</v>
      </c>
      <c r="K9254" s="218">
        <v>2</v>
      </c>
      <c r="L9254" s="218">
        <v>-1.9968491476224</v>
      </c>
      <c r="M9254" s="218">
        <v>-1.9968491476224</v>
      </c>
      <c r="N9254" s="218">
        <v>-1.7196788179418601</v>
      </c>
      <c r="O9254" s="218">
        <v>-1.7196788179418601</v>
      </c>
      <c r="P9254" s="218">
        <v>-1.9968491476224</v>
      </c>
      <c r="Q9254" s="218">
        <v>-1.9968491476224</v>
      </c>
      <c r="R9254" s="507">
        <v>-1.9968491476224</v>
      </c>
      <c r="S9254" s="507">
        <v>-1.7196788179418601</v>
      </c>
      <c r="T9254" s="218">
        <v>-1.9968491476224</v>
      </c>
    </row>
    <row r="9255" spans="1:20" x14ac:dyDescent="0.6">
      <c r="A9255" s="218" t="s">
        <v>26118</v>
      </c>
      <c r="B9255" s="218" t="s">
        <v>26119</v>
      </c>
      <c r="C9255" s="218">
        <v>5.3137030591888399</v>
      </c>
      <c r="D9255" s="218">
        <v>5.2501475357857998</v>
      </c>
      <c r="E9255" s="218">
        <v>0.62105241651503795</v>
      </c>
      <c r="F9255" s="218">
        <v>3.9231763088487899</v>
      </c>
      <c r="G9255" s="218">
        <v>8.1619748894012698</v>
      </c>
      <c r="H9255" s="218">
        <v>0.123827711997599</v>
      </c>
      <c r="I9255" t="s">
        <v>26117</v>
      </c>
      <c r="J9255" s="218" t="s">
        <v>26120</v>
      </c>
      <c r="K9255" s="218">
        <v>2</v>
      </c>
      <c r="L9255" s="218">
        <v>-4.6926506426738017</v>
      </c>
      <c r="M9255" s="218">
        <v>-1.39052675034005</v>
      </c>
      <c r="N9255" s="218">
        <v>-4.6290951192707617</v>
      </c>
      <c r="O9255" s="218">
        <v>-1.32697122693701</v>
      </c>
      <c r="P9255" s="218">
        <v>2.8482718302124299</v>
      </c>
      <c r="Q9255" s="218">
        <v>-5.1898753471912409</v>
      </c>
      <c r="R9255" s="507">
        <v>-3.0415886965069259</v>
      </c>
      <c r="S9255" s="507">
        <v>-2.9780331731038858</v>
      </c>
      <c r="T9255" s="218">
        <v>-1.1708017584894055</v>
      </c>
    </row>
    <row r="9256" spans="1:20" x14ac:dyDescent="0.6">
      <c r="A9256" s="218" t="s">
        <v>26121</v>
      </c>
      <c r="B9256" s="218" t="s">
        <v>26122</v>
      </c>
      <c r="C9256" s="218">
        <v>5.9520545631347002</v>
      </c>
      <c r="D9256" s="218">
        <v>6.0841270610785703</v>
      </c>
      <c r="E9256" s="218">
        <v>4.9240641976705204</v>
      </c>
      <c r="F9256" s="218">
        <v>6.1751854708661904</v>
      </c>
      <c r="G9256" s="218">
        <v>7.9587519815465901</v>
      </c>
      <c r="H9256" s="218">
        <v>0.23786221336595301</v>
      </c>
      <c r="I9256" t="s">
        <v>26123</v>
      </c>
      <c r="J9256" s="218" t="s">
        <v>26123</v>
      </c>
      <c r="K9256" s="218">
        <v>1</v>
      </c>
      <c r="L9256" s="218">
        <v>-1.0279903654641798</v>
      </c>
      <c r="M9256" s="218">
        <v>0.22313090773149025</v>
      </c>
      <c r="N9256" s="218">
        <v>-1.1600628634080499</v>
      </c>
      <c r="O9256" s="218">
        <v>9.1058409787620143E-2</v>
      </c>
      <c r="P9256" s="218">
        <v>2.00669741841189</v>
      </c>
      <c r="Q9256" s="218">
        <v>-5.714192349768747</v>
      </c>
      <c r="R9256" s="507">
        <v>-0.40242972886634476</v>
      </c>
      <c r="S9256" s="507">
        <v>-0.53450222681021486</v>
      </c>
      <c r="T9256" s="218">
        <v>-1.8537474656784285</v>
      </c>
    </row>
    <row r="9257" spans="1:20" x14ac:dyDescent="0.6">
      <c r="A9257" s="218" t="s">
        <v>26124</v>
      </c>
      <c r="B9257" s="218" t="s">
        <v>26125</v>
      </c>
      <c r="C9257" s="218">
        <v>8.0189737960336398</v>
      </c>
      <c r="D9257" s="218">
        <v>8.1193073730402503</v>
      </c>
      <c r="E9257" s="218">
        <v>8.2552390122854806</v>
      </c>
      <c r="F9257" s="218">
        <v>8.6284071197587302</v>
      </c>
      <c r="G9257" s="218">
        <v>8.5817976676407302</v>
      </c>
      <c r="H9257" s="218">
        <v>7.5603943600373604</v>
      </c>
      <c r="I9257" t="s">
        <v>26126</v>
      </c>
      <c r="J9257" s="218" t="s">
        <v>26127</v>
      </c>
      <c r="K9257" s="218">
        <v>1</v>
      </c>
      <c r="L9257" s="218">
        <v>0.23626521625184083</v>
      </c>
      <c r="M9257" s="218">
        <v>0.6094333237250904</v>
      </c>
      <c r="N9257" s="218">
        <v>0.13593163924523033</v>
      </c>
      <c r="O9257" s="218">
        <v>0.50909974671847991</v>
      </c>
      <c r="P9257" s="218">
        <v>0.56282387160709035</v>
      </c>
      <c r="Q9257" s="218">
        <v>-0.45857943599627937</v>
      </c>
      <c r="R9257" s="507">
        <v>0.42284926998846561</v>
      </c>
      <c r="S9257" s="507">
        <v>0.32251569298185512</v>
      </c>
      <c r="T9257" s="218">
        <v>5.2122217805405491E-2</v>
      </c>
    </row>
    <row r="9258" spans="1:20" x14ac:dyDescent="0.6">
      <c r="A9258" s="218" t="s">
        <v>26128</v>
      </c>
      <c r="B9258" s="218" t="s">
        <v>26129</v>
      </c>
      <c r="C9258" s="218">
        <v>6.2621031298660199</v>
      </c>
      <c r="D9258" s="218">
        <v>6.2360939704588096</v>
      </c>
      <c r="E9258" s="218">
        <v>6.9935523964115598</v>
      </c>
      <c r="F9258" s="218">
        <v>6.9411999089811198</v>
      </c>
      <c r="G9258" s="218">
        <v>8.2140784031052192</v>
      </c>
      <c r="H9258" s="218">
        <v>0.23786221336595301</v>
      </c>
      <c r="I9258" t="s">
        <v>26130</v>
      </c>
      <c r="J9258" s="218" t="s">
        <v>26130</v>
      </c>
      <c r="K9258" s="218">
        <v>1</v>
      </c>
      <c r="L9258" s="218">
        <v>0.73144926654553988</v>
      </c>
      <c r="M9258" s="218">
        <v>0.67909677911509991</v>
      </c>
      <c r="N9258" s="218">
        <v>0.75745842595275015</v>
      </c>
      <c r="O9258" s="218">
        <v>0.70510593852231018</v>
      </c>
      <c r="P9258" s="218">
        <v>1.9519752732391993</v>
      </c>
      <c r="Q9258" s="218">
        <v>-6.0242409165000668</v>
      </c>
      <c r="R9258" s="507">
        <v>0.7052730228303199</v>
      </c>
      <c r="S9258" s="507">
        <v>0.73128218223753017</v>
      </c>
      <c r="T9258" s="218">
        <v>-2.0361328216304337</v>
      </c>
    </row>
    <row r="9259" spans="1:20" x14ac:dyDescent="0.6">
      <c r="A9259" s="218" t="s">
        <v>26131</v>
      </c>
      <c r="B9259" s="218" t="s">
        <v>26132</v>
      </c>
      <c r="C9259" s="218">
        <v>7.2301295138788602</v>
      </c>
      <c r="D9259" s="218">
        <v>7.3859095181067698</v>
      </c>
      <c r="E9259" s="218">
        <v>7.1912450769999001</v>
      </c>
      <c r="F9259" s="218">
        <v>8.3656945235512605</v>
      </c>
      <c r="G9259" s="218">
        <v>8.0162981981318797</v>
      </c>
      <c r="H9259" s="218">
        <v>6.94747477098338</v>
      </c>
      <c r="I9259" t="s">
        <v>26133</v>
      </c>
      <c r="J9259" s="218" t="s">
        <v>26134</v>
      </c>
      <c r="K9259" s="218">
        <v>3</v>
      </c>
      <c r="L9259" s="218">
        <v>-3.8884436878960038E-2</v>
      </c>
      <c r="M9259" s="218">
        <v>1.1355650096724004</v>
      </c>
      <c r="N9259" s="218">
        <v>-0.19466444110686965</v>
      </c>
      <c r="O9259" s="218">
        <v>0.97978500544449076</v>
      </c>
      <c r="P9259" s="218">
        <v>0.78616868425301956</v>
      </c>
      <c r="Q9259" s="218">
        <v>-0.2826547428954802</v>
      </c>
      <c r="R9259" s="507">
        <v>0.54834028639672017</v>
      </c>
      <c r="S9259" s="507">
        <v>0.39256028216881056</v>
      </c>
      <c r="T9259" s="218">
        <v>0.25175697067876968</v>
      </c>
    </row>
    <row r="9260" spans="1:20" x14ac:dyDescent="0.6">
      <c r="A9260" s="218" t="s">
        <v>26135</v>
      </c>
      <c r="B9260" s="218" t="s">
        <v>26136</v>
      </c>
      <c r="C9260" s="218">
        <v>6.1879363109714296</v>
      </c>
      <c r="D9260" s="218">
        <v>6.2998829167880297</v>
      </c>
      <c r="E9260" s="218">
        <v>6.7735524926707598</v>
      </c>
      <c r="F9260" s="218">
        <v>5.4471973642355298</v>
      </c>
      <c r="G9260" s="218">
        <v>2.0242855458403799</v>
      </c>
      <c r="H9260" s="218">
        <v>6.56733573684817</v>
      </c>
      <c r="I9260" t="s">
        <v>26133</v>
      </c>
      <c r="J9260" s="218" t="s">
        <v>26137</v>
      </c>
      <c r="K9260" s="218">
        <v>3</v>
      </c>
      <c r="L9260" s="218">
        <v>0.58561618169933016</v>
      </c>
      <c r="M9260" s="218">
        <v>-0.74073894673589979</v>
      </c>
      <c r="N9260" s="218">
        <v>0.47366957588273007</v>
      </c>
      <c r="O9260" s="218">
        <v>-0.85268555255249989</v>
      </c>
      <c r="P9260" s="218">
        <v>-4.1636507651310497</v>
      </c>
      <c r="Q9260" s="218">
        <v>0.37939942587674036</v>
      </c>
      <c r="R9260" s="507">
        <v>-7.7561382518284816E-2</v>
      </c>
      <c r="S9260" s="507">
        <v>-0.18950798833488491</v>
      </c>
      <c r="T9260" s="218">
        <v>-1.8921256696271547</v>
      </c>
    </row>
    <row r="9261" spans="1:20" x14ac:dyDescent="0.6">
      <c r="A9261" s="218" t="s">
        <v>26138</v>
      </c>
      <c r="B9261" s="218" t="s">
        <v>26139</v>
      </c>
      <c r="C9261" s="218">
        <v>7.5515044106555598</v>
      </c>
      <c r="D9261" s="218">
        <v>7.6776487689124204</v>
      </c>
      <c r="E9261" s="218">
        <v>7.2738121362922996</v>
      </c>
      <c r="F9261" s="218">
        <v>7.3731349843290603</v>
      </c>
      <c r="G9261" s="218">
        <v>9.6265740170887195</v>
      </c>
      <c r="H9261" s="218">
        <v>0.44200174004994403</v>
      </c>
      <c r="I9261" t="s">
        <v>26133</v>
      </c>
      <c r="J9261" s="218" t="s">
        <v>26134</v>
      </c>
      <c r="K9261" s="218">
        <v>3</v>
      </c>
      <c r="L9261" s="218">
        <v>-0.27769227436326016</v>
      </c>
      <c r="M9261" s="218">
        <v>-0.17836942632649944</v>
      </c>
      <c r="N9261" s="218">
        <v>-0.40383663262012082</v>
      </c>
      <c r="O9261" s="218">
        <v>-0.30451378458336009</v>
      </c>
      <c r="P9261" s="218">
        <v>2.0750696064331597</v>
      </c>
      <c r="Q9261" s="218">
        <v>-7.1095026706056155</v>
      </c>
      <c r="R9261" s="507">
        <v>-0.2280308503448798</v>
      </c>
      <c r="S9261" s="507">
        <v>-0.35417520860174045</v>
      </c>
      <c r="T9261" s="218">
        <v>-2.5172165320862279</v>
      </c>
    </row>
    <row r="9262" spans="1:20" x14ac:dyDescent="0.6">
      <c r="A9262" s="218" t="s">
        <v>26140</v>
      </c>
      <c r="B9262" s="218" t="s">
        <v>26141</v>
      </c>
      <c r="C9262" s="218">
        <v>4.7780592628334704</v>
      </c>
      <c r="D9262" s="218">
        <v>4.3363523708766296</v>
      </c>
      <c r="E9262" s="218">
        <v>3.97081910439314</v>
      </c>
      <c r="F9262" s="218">
        <v>4.1431643657213097</v>
      </c>
      <c r="G9262" s="218">
        <v>1.0162357018798001</v>
      </c>
      <c r="H9262" s="218">
        <v>7.8951216617211504</v>
      </c>
      <c r="I9262" t="s">
        <v>26142</v>
      </c>
      <c r="J9262" s="218" t="s">
        <v>26142</v>
      </c>
      <c r="K9262" s="218">
        <v>1</v>
      </c>
      <c r="L9262" s="218">
        <v>-0.80724015844033037</v>
      </c>
      <c r="M9262" s="218">
        <v>-0.63489489711216063</v>
      </c>
      <c r="N9262" s="218">
        <v>-0.36553326648348961</v>
      </c>
      <c r="O9262" s="218">
        <v>-0.19318800515531986</v>
      </c>
      <c r="P9262" s="218">
        <v>-3.7618235609536703</v>
      </c>
      <c r="Q9262" s="218">
        <v>3.11706239888768</v>
      </c>
      <c r="R9262" s="507">
        <v>-0.7210675277762455</v>
      </c>
      <c r="S9262" s="507">
        <v>-0.27936063581940473</v>
      </c>
      <c r="T9262" s="218">
        <v>-0.32238058103299516</v>
      </c>
    </row>
    <row r="9263" spans="1:20" x14ac:dyDescent="0.6">
      <c r="A9263" s="218" t="s">
        <v>26143</v>
      </c>
      <c r="B9263" s="218" t="s">
        <v>26144</v>
      </c>
      <c r="C9263" s="218">
        <v>2.17122709050357</v>
      </c>
      <c r="D9263" s="218">
        <v>2.0964694499797001</v>
      </c>
      <c r="E9263" s="218">
        <v>0</v>
      </c>
      <c r="F9263" s="218">
        <v>0</v>
      </c>
      <c r="G9263" s="218">
        <v>0</v>
      </c>
      <c r="H9263" s="218">
        <v>0</v>
      </c>
      <c r="I9263" t="s">
        <v>26145</v>
      </c>
      <c r="J9263" s="218" t="s">
        <v>26146</v>
      </c>
      <c r="K9263" s="218">
        <v>1</v>
      </c>
      <c r="L9263" s="218">
        <v>-2.17122709050357</v>
      </c>
      <c r="M9263" s="218">
        <v>-2.17122709050357</v>
      </c>
      <c r="N9263" s="218">
        <v>-2.0964694499797001</v>
      </c>
      <c r="O9263" s="218">
        <v>-2.0964694499797001</v>
      </c>
      <c r="P9263" s="218">
        <v>-2.17122709050357</v>
      </c>
      <c r="Q9263" s="218">
        <v>-2.17122709050357</v>
      </c>
      <c r="R9263" s="507">
        <v>-2.17122709050357</v>
      </c>
      <c r="S9263" s="507">
        <v>-2.0964694499797001</v>
      </c>
      <c r="T9263" s="218">
        <v>-2.17122709050357</v>
      </c>
    </row>
    <row r="9264" spans="1:20" x14ac:dyDescent="0.6">
      <c r="A9264" s="218" t="s">
        <v>26147</v>
      </c>
      <c r="B9264" s="218" t="s">
        <v>26148</v>
      </c>
      <c r="C9264" s="218">
        <v>5.4637308397895703</v>
      </c>
      <c r="D9264" s="218">
        <v>5.7288089791148504</v>
      </c>
      <c r="E9264" s="218">
        <v>6.0355806601847801</v>
      </c>
      <c r="F9264" s="218">
        <v>5.2826111379590497</v>
      </c>
      <c r="G9264" s="218">
        <v>1.08739361964643</v>
      </c>
      <c r="H9264" s="218">
        <v>0</v>
      </c>
      <c r="I9264" t="s">
        <v>26149</v>
      </c>
      <c r="J9264" s="218" t="s">
        <v>26149</v>
      </c>
      <c r="K9264" s="218">
        <v>1</v>
      </c>
      <c r="L9264" s="218">
        <v>0.57184982039520982</v>
      </c>
      <c r="M9264" s="218">
        <v>-0.18111970183052062</v>
      </c>
      <c r="N9264" s="218">
        <v>0.30677168106992969</v>
      </c>
      <c r="O9264" s="218">
        <v>-0.44619784115580075</v>
      </c>
      <c r="P9264" s="218">
        <v>-4.3763372201431405</v>
      </c>
      <c r="Q9264" s="218">
        <v>-5.4637308397895703</v>
      </c>
      <c r="R9264" s="507">
        <v>0.1953650592823446</v>
      </c>
      <c r="S9264" s="507">
        <v>-6.9713080042935527E-2</v>
      </c>
      <c r="T9264" s="218">
        <v>-4.9200340299663559</v>
      </c>
    </row>
    <row r="9265" spans="1:20" x14ac:dyDescent="0.6">
      <c r="A9265" s="218" t="s">
        <v>26150</v>
      </c>
      <c r="B9265" s="218" t="s">
        <v>26151</v>
      </c>
      <c r="C9265" s="218">
        <v>6.6038048060200696</v>
      </c>
      <c r="D9265" s="218">
        <v>6.6577762378663499</v>
      </c>
      <c r="E9265" s="218">
        <v>6.1493000290634203</v>
      </c>
      <c r="F9265" s="218">
        <v>7.5825670927803897</v>
      </c>
      <c r="G9265" s="218">
        <v>7.4939982527638698</v>
      </c>
      <c r="H9265" s="218">
        <v>7.1154012219290497</v>
      </c>
      <c r="I9265" t="s">
        <v>26152</v>
      </c>
      <c r="J9265" s="218" t="s">
        <v>26152</v>
      </c>
      <c r="K9265" s="218">
        <v>2</v>
      </c>
      <c r="L9265" s="218">
        <v>-0.45450477695664926</v>
      </c>
      <c r="M9265" s="218">
        <v>0.97876228676032007</v>
      </c>
      <c r="N9265" s="218">
        <v>-0.50847620880292954</v>
      </c>
      <c r="O9265" s="218">
        <v>0.92479085491403978</v>
      </c>
      <c r="P9265" s="218">
        <v>0.89019344674380019</v>
      </c>
      <c r="Q9265" s="218">
        <v>0.51159641590898008</v>
      </c>
      <c r="R9265" s="507">
        <v>0.2621287549018354</v>
      </c>
      <c r="S9265" s="507">
        <v>0.20815732305555512</v>
      </c>
      <c r="T9265" s="218">
        <v>0.70089493132639014</v>
      </c>
    </row>
    <row r="9266" spans="1:20" x14ac:dyDescent="0.6">
      <c r="A9266" s="218" t="s">
        <v>26153</v>
      </c>
      <c r="B9266" s="218" t="s">
        <v>26154</v>
      </c>
      <c r="C9266" s="218">
        <v>7.1585776741212497</v>
      </c>
      <c r="D9266" s="218">
        <v>7.2468653789064197</v>
      </c>
      <c r="E9266" s="218">
        <v>5.7464538355236998</v>
      </c>
      <c r="F9266" s="218">
        <v>7.16102541079447</v>
      </c>
      <c r="G9266" s="218">
        <v>8.9019705128208102</v>
      </c>
      <c r="H9266" s="218">
        <v>8.1260119794470107</v>
      </c>
      <c r="I9266" t="s">
        <v>26152</v>
      </c>
      <c r="J9266" s="218" t="s">
        <v>26152</v>
      </c>
      <c r="K9266" s="218">
        <v>2</v>
      </c>
      <c r="L9266" s="218">
        <v>-1.4121238385975499</v>
      </c>
      <c r="M9266" s="218">
        <v>2.447736673220291E-3</v>
      </c>
      <c r="N9266" s="218">
        <v>-1.5004115433827199</v>
      </c>
      <c r="O9266" s="218">
        <v>-8.5839968111949716E-2</v>
      </c>
      <c r="P9266" s="218">
        <v>1.7433928386995605</v>
      </c>
      <c r="Q9266" s="218">
        <v>0.96743430532576102</v>
      </c>
      <c r="R9266" s="507">
        <v>-0.70483805096216479</v>
      </c>
      <c r="S9266" s="507">
        <v>-0.79312575574733479</v>
      </c>
      <c r="T9266" s="218">
        <v>1.3554135720126608</v>
      </c>
    </row>
    <row r="9267" spans="1:20" x14ac:dyDescent="0.6">
      <c r="A9267" s="218" t="s">
        <v>26155</v>
      </c>
      <c r="B9267" s="218" t="s">
        <v>26156</v>
      </c>
      <c r="C9267" s="218">
        <v>5.2197737572370402</v>
      </c>
      <c r="D9267" s="218">
        <v>5.0983541030296404</v>
      </c>
      <c r="E9267" s="218">
        <v>0.99937715933340698</v>
      </c>
      <c r="F9267" s="218">
        <v>4.9245528255250903</v>
      </c>
      <c r="G9267" s="218">
        <v>6.89248215296114</v>
      </c>
      <c r="H9267" s="218">
        <v>0.123827711997599</v>
      </c>
      <c r="I9267" t="s">
        <v>26157</v>
      </c>
      <c r="J9267" s="218" t="s">
        <v>26157</v>
      </c>
      <c r="K9267" s="218">
        <v>1</v>
      </c>
      <c r="L9267" s="218">
        <v>-4.2203965979036333</v>
      </c>
      <c r="M9267" s="218">
        <v>-0.29522093171194985</v>
      </c>
      <c r="N9267" s="218">
        <v>-4.0989769436962336</v>
      </c>
      <c r="O9267" s="218">
        <v>-0.1738012775045501</v>
      </c>
      <c r="P9267" s="218">
        <v>1.6727083957240998</v>
      </c>
      <c r="Q9267" s="218">
        <v>-5.0959460452394412</v>
      </c>
      <c r="R9267" s="507">
        <v>-2.2578087648077916</v>
      </c>
      <c r="S9267" s="507">
        <v>-2.1363891106003918</v>
      </c>
      <c r="T9267" s="218">
        <v>-1.7116188247576707</v>
      </c>
    </row>
    <row r="9268" spans="1:20" x14ac:dyDescent="0.6">
      <c r="A9268" s="218" t="s">
        <v>26158</v>
      </c>
      <c r="B9268" s="218" t="s">
        <v>26159</v>
      </c>
      <c r="C9268" s="218">
        <v>3.8034528513653898</v>
      </c>
      <c r="D9268" s="218">
        <v>3.0313577159115801</v>
      </c>
      <c r="E9268" s="218">
        <v>4.9529905687912397</v>
      </c>
      <c r="F9268" s="218">
        <v>3.62620405518952</v>
      </c>
      <c r="G9268" s="218">
        <v>0.77891856884019794</v>
      </c>
      <c r="H9268" s="218">
        <v>0</v>
      </c>
      <c r="I9268" t="s">
        <v>26160</v>
      </c>
      <c r="J9268" s="218" t="s">
        <v>26160</v>
      </c>
      <c r="K9268" s="218">
        <v>4</v>
      </c>
      <c r="L9268" s="218">
        <v>1.1495377174258499</v>
      </c>
      <c r="M9268" s="218">
        <v>-0.17724879617586975</v>
      </c>
      <c r="N9268" s="218">
        <v>1.9216328528796596</v>
      </c>
      <c r="O9268" s="218">
        <v>0.59484633927793995</v>
      </c>
      <c r="P9268" s="218">
        <v>-3.0245342825251917</v>
      </c>
      <c r="Q9268" s="218">
        <v>-3.8034528513653898</v>
      </c>
      <c r="R9268" s="507">
        <v>0.48614446062499006</v>
      </c>
      <c r="S9268" s="507">
        <v>1.2582395960787998</v>
      </c>
      <c r="T9268" s="218">
        <v>-3.4139935669452908</v>
      </c>
    </row>
    <row r="9269" spans="1:20" x14ac:dyDescent="0.6">
      <c r="A9269" s="218" t="s">
        <v>26161</v>
      </c>
      <c r="B9269" s="218" t="s">
        <v>26162</v>
      </c>
      <c r="C9269" s="218">
        <v>3.9726901455957999</v>
      </c>
      <c r="D9269" s="218">
        <v>3.5939464869040201</v>
      </c>
      <c r="E9269" s="218">
        <v>4.7454439877834602</v>
      </c>
      <c r="F9269" s="218">
        <v>4.1802190964661E-2</v>
      </c>
      <c r="G9269" s="218">
        <v>0.94138514970795095</v>
      </c>
      <c r="H9269" s="218">
        <v>0</v>
      </c>
      <c r="I9269" t="s">
        <v>26160</v>
      </c>
      <c r="J9269" s="218" t="s">
        <v>26160</v>
      </c>
      <c r="K9269" s="218">
        <v>4</v>
      </c>
      <c r="L9269" s="218">
        <v>0.7727538421876603</v>
      </c>
      <c r="M9269" s="218">
        <v>-3.9308879546311388</v>
      </c>
      <c r="N9269" s="218">
        <v>1.1514975008794401</v>
      </c>
      <c r="O9269" s="218">
        <v>-3.552144295939359</v>
      </c>
      <c r="P9269" s="218">
        <v>-3.0313049958878491</v>
      </c>
      <c r="Q9269" s="218">
        <v>-3.9726901455957999</v>
      </c>
      <c r="R9269" s="507">
        <v>-1.5790670562217393</v>
      </c>
      <c r="S9269" s="507">
        <v>-1.2003233975299594</v>
      </c>
      <c r="T9269" s="218">
        <v>-3.5019975707418247</v>
      </c>
    </row>
    <row r="9270" spans="1:20" x14ac:dyDescent="0.6">
      <c r="A9270" s="218" t="s">
        <v>26163</v>
      </c>
      <c r="B9270" s="218" t="s">
        <v>26164</v>
      </c>
      <c r="C9270" s="218">
        <v>4.0088820710288804</v>
      </c>
      <c r="D9270" s="218">
        <v>3.61724637587522</v>
      </c>
      <c r="E9270" s="218">
        <v>0</v>
      </c>
      <c r="F9270" s="218">
        <v>3.33403474743537</v>
      </c>
      <c r="G9270" s="218">
        <v>0</v>
      </c>
      <c r="H9270" s="218">
        <v>0</v>
      </c>
      <c r="I9270" t="s">
        <v>26160</v>
      </c>
      <c r="J9270" s="218" t="s">
        <v>26160</v>
      </c>
      <c r="K9270" s="218">
        <v>4</v>
      </c>
      <c r="L9270" s="218">
        <v>-4.0088820710288804</v>
      </c>
      <c r="M9270" s="218">
        <v>-0.67484732359351041</v>
      </c>
      <c r="N9270" s="218">
        <v>-3.61724637587522</v>
      </c>
      <c r="O9270" s="218">
        <v>-0.28321162843985004</v>
      </c>
      <c r="P9270" s="218">
        <v>-4.0088820710288804</v>
      </c>
      <c r="Q9270" s="218">
        <v>-4.0088820710288804</v>
      </c>
      <c r="R9270" s="507">
        <v>-2.3418646973111956</v>
      </c>
      <c r="S9270" s="507">
        <v>-1.950229002157535</v>
      </c>
      <c r="T9270" s="218">
        <v>-4.0088820710288804</v>
      </c>
    </row>
    <row r="9271" spans="1:20" x14ac:dyDescent="0.6">
      <c r="A9271" s="218" t="s">
        <v>26165</v>
      </c>
      <c r="B9271" s="218" t="s">
        <v>26166</v>
      </c>
      <c r="C9271" s="218">
        <v>3.7154567602638902</v>
      </c>
      <c r="D9271" s="218">
        <v>3.4628955568181099</v>
      </c>
      <c r="E9271" s="218">
        <v>0</v>
      </c>
      <c r="F9271" s="218">
        <v>4.1802190964661E-2</v>
      </c>
      <c r="G9271" s="218">
        <v>0</v>
      </c>
      <c r="H9271" s="218">
        <v>0</v>
      </c>
      <c r="I9271" t="s">
        <v>26160</v>
      </c>
      <c r="J9271" s="218" t="s">
        <v>26160</v>
      </c>
      <c r="K9271" s="218">
        <v>4</v>
      </c>
      <c r="L9271" s="218">
        <v>-3.7154567602638902</v>
      </c>
      <c r="M9271" s="218">
        <v>-3.6736545692992291</v>
      </c>
      <c r="N9271" s="218">
        <v>-3.4628955568181099</v>
      </c>
      <c r="O9271" s="218">
        <v>-3.4210933658534488</v>
      </c>
      <c r="P9271" s="218">
        <v>-3.7154567602638902</v>
      </c>
      <c r="Q9271" s="218">
        <v>-3.7154567602638902</v>
      </c>
      <c r="R9271" s="507">
        <v>-3.6945556647815598</v>
      </c>
      <c r="S9271" s="507">
        <v>-3.4419944613357796</v>
      </c>
      <c r="T9271" s="218">
        <v>-3.7154567602638902</v>
      </c>
    </row>
    <row r="9272" spans="1:20" x14ac:dyDescent="0.6">
      <c r="A9272" s="218" t="s">
        <v>26167</v>
      </c>
      <c r="B9272" s="218" t="s">
        <v>26168</v>
      </c>
      <c r="C9272" s="218">
        <v>6.11628086720303</v>
      </c>
      <c r="D9272" s="218">
        <v>6.3136171765136897</v>
      </c>
      <c r="E9272" s="218">
        <v>6.2855943083783901</v>
      </c>
      <c r="F9272" s="218">
        <v>7.0808976502549603</v>
      </c>
      <c r="G9272" s="218">
        <v>7.0466222059413797</v>
      </c>
      <c r="H9272" s="218">
        <v>7.9619850486864197</v>
      </c>
      <c r="I9272" t="s">
        <v>26169</v>
      </c>
      <c r="J9272" s="218" t="s">
        <v>26169</v>
      </c>
      <c r="K9272" s="218">
        <v>1</v>
      </c>
      <c r="L9272" s="218">
        <v>0.16931344117536007</v>
      </c>
      <c r="M9272" s="218">
        <v>0.96461678305193033</v>
      </c>
      <c r="N9272" s="218">
        <v>-2.8022868135299639E-2</v>
      </c>
      <c r="O9272" s="218">
        <v>0.76728047374127062</v>
      </c>
      <c r="P9272" s="218">
        <v>0.93034133873834968</v>
      </c>
      <c r="Q9272" s="218">
        <v>1.8457041814833897</v>
      </c>
      <c r="R9272" s="507">
        <v>0.5669651121136452</v>
      </c>
      <c r="S9272" s="507">
        <v>0.36962880280298549</v>
      </c>
      <c r="T9272" s="218">
        <v>1.3880227601108697</v>
      </c>
    </row>
    <row r="9273" spans="1:20" x14ac:dyDescent="0.6">
      <c r="A9273" s="218" t="s">
        <v>26170</v>
      </c>
      <c r="B9273" s="218" t="s">
        <v>26171</v>
      </c>
      <c r="C9273" s="218">
        <v>6.3969704515205397</v>
      </c>
      <c r="D9273" s="218">
        <v>6.5609640935792601</v>
      </c>
      <c r="E9273" s="218">
        <v>6.3262358494117503</v>
      </c>
      <c r="F9273" s="218">
        <v>5.9556285656798202</v>
      </c>
      <c r="G9273" s="218">
        <v>1.39846821979138</v>
      </c>
      <c r="H9273" s="218">
        <v>0.23786221336595301</v>
      </c>
      <c r="I9273" t="s">
        <v>26172</v>
      </c>
      <c r="J9273" s="218" t="s">
        <v>26172</v>
      </c>
      <c r="K9273" s="218">
        <v>2</v>
      </c>
      <c r="L9273" s="218">
        <v>-7.0734602108789346E-2</v>
      </c>
      <c r="M9273" s="218">
        <v>-0.44134188584071943</v>
      </c>
      <c r="N9273" s="218">
        <v>-0.23472824416750981</v>
      </c>
      <c r="O9273" s="218">
        <v>-0.6053355278994399</v>
      </c>
      <c r="P9273" s="218">
        <v>-4.9985022317291596</v>
      </c>
      <c r="Q9273" s="218">
        <v>-6.1591082381545865</v>
      </c>
      <c r="R9273" s="507">
        <v>-0.25603824397475439</v>
      </c>
      <c r="S9273" s="507">
        <v>-0.42003188603347485</v>
      </c>
      <c r="T9273" s="218">
        <v>-5.5788052349418731</v>
      </c>
    </row>
    <row r="9274" spans="1:20" x14ac:dyDescent="0.6">
      <c r="A9274" s="218" t="s">
        <v>26173</v>
      </c>
      <c r="B9274" s="218" t="s">
        <v>26174</v>
      </c>
      <c r="C9274" s="218">
        <v>4.3545594988079399</v>
      </c>
      <c r="D9274" s="218">
        <v>4.0153128162133598</v>
      </c>
      <c r="E9274" s="218">
        <v>5.44016568968664E-2</v>
      </c>
      <c r="F9274" s="218">
        <v>3.0257270199057</v>
      </c>
      <c r="G9274" s="218">
        <v>0</v>
      </c>
      <c r="H9274" s="218">
        <v>6.4450433850184998</v>
      </c>
      <c r="I9274" t="s">
        <v>26172</v>
      </c>
      <c r="J9274" s="218" t="s">
        <v>26172</v>
      </c>
      <c r="K9274" s="218">
        <v>2</v>
      </c>
      <c r="L9274" s="218">
        <v>-4.3001578419110738</v>
      </c>
      <c r="M9274" s="218">
        <v>-1.3288324789022399</v>
      </c>
      <c r="N9274" s="218">
        <v>-3.9609111593164932</v>
      </c>
      <c r="O9274" s="218">
        <v>-0.98958579630765975</v>
      </c>
      <c r="P9274" s="218">
        <v>-4.3545594988079399</v>
      </c>
      <c r="Q9274" s="218">
        <v>2.0904838862105599</v>
      </c>
      <c r="R9274" s="507">
        <v>-2.8144951604066568</v>
      </c>
      <c r="S9274" s="507">
        <v>-2.4752484778120767</v>
      </c>
      <c r="T9274" s="218">
        <v>-1.13203780629869</v>
      </c>
    </row>
    <row r="9275" spans="1:20" x14ac:dyDescent="0.6">
      <c r="A9275" s="218" t="s">
        <v>26175</v>
      </c>
      <c r="B9275" s="218" t="s">
        <v>26176</v>
      </c>
      <c r="C9275" s="218">
        <v>5.3301430106278502</v>
      </c>
      <c r="D9275" s="218">
        <v>5.43305309866812</v>
      </c>
      <c r="E9275" s="218">
        <v>5.3791617837466603</v>
      </c>
      <c r="F9275" s="218">
        <v>4.5737120906732596</v>
      </c>
      <c r="G9275" s="218">
        <v>1.08739361964643</v>
      </c>
      <c r="H9275" s="218">
        <v>7.3966345940427498</v>
      </c>
      <c r="I9275" t="s">
        <v>26177</v>
      </c>
      <c r="J9275" s="218" t="s">
        <v>26178</v>
      </c>
      <c r="K9275" s="218">
        <v>2</v>
      </c>
      <c r="L9275" s="218">
        <v>4.9018773118810088E-2</v>
      </c>
      <c r="M9275" s="218">
        <v>-0.75643091995459066</v>
      </c>
      <c r="N9275" s="218">
        <v>-5.389131492145971E-2</v>
      </c>
      <c r="O9275" s="218">
        <v>-0.85934100799486046</v>
      </c>
      <c r="P9275" s="218">
        <v>-4.2427493909814205</v>
      </c>
      <c r="Q9275" s="218">
        <v>2.0664915834148996</v>
      </c>
      <c r="R9275" s="507">
        <v>-0.35370607341789029</v>
      </c>
      <c r="S9275" s="507">
        <v>-0.45661616145816009</v>
      </c>
      <c r="T9275" s="218">
        <v>-1.0881289037832604</v>
      </c>
    </row>
    <row r="9276" spans="1:20" x14ac:dyDescent="0.6">
      <c r="A9276" s="218" t="s">
        <v>26179</v>
      </c>
      <c r="B9276" s="218" t="s">
        <v>26180</v>
      </c>
      <c r="C9276" s="218">
        <v>4.8525015191507199</v>
      </c>
      <c r="D9276" s="218">
        <v>4.5185701752852303</v>
      </c>
      <c r="E9276" s="218">
        <v>3.2350845448690801</v>
      </c>
      <c r="F9276" s="218">
        <v>4.0489367016045597</v>
      </c>
      <c r="G9276" s="218">
        <v>6.8623668452669397</v>
      </c>
      <c r="H9276" s="218">
        <v>0</v>
      </c>
      <c r="I9276" t="s">
        <v>26177</v>
      </c>
      <c r="J9276" s="218" t="s">
        <v>26181</v>
      </c>
      <c r="K9276" s="218">
        <v>2</v>
      </c>
      <c r="L9276" s="218">
        <v>-1.6174169742816398</v>
      </c>
      <c r="M9276" s="218">
        <v>-0.80356481754616027</v>
      </c>
      <c r="N9276" s="218">
        <v>-1.2834856304161502</v>
      </c>
      <c r="O9276" s="218">
        <v>-0.46963347368067065</v>
      </c>
      <c r="P9276" s="218">
        <v>2.0098653261162198</v>
      </c>
      <c r="Q9276" s="218">
        <v>-4.8525015191507199</v>
      </c>
      <c r="R9276" s="507">
        <v>-1.2104908959139</v>
      </c>
      <c r="S9276" s="507">
        <v>-0.87655955204841041</v>
      </c>
      <c r="T9276" s="218">
        <v>-1.4213180965172501</v>
      </c>
    </row>
    <row r="9277" spans="1:20" x14ac:dyDescent="0.6">
      <c r="A9277" s="218" t="s">
        <v>26182</v>
      </c>
      <c r="B9277" s="218" t="s">
        <v>26183</v>
      </c>
      <c r="C9277" s="218">
        <v>4.1636646970222797</v>
      </c>
      <c r="D9277" s="218">
        <v>4.1886380326558799</v>
      </c>
      <c r="E9277" s="218">
        <v>4.8491043278546302</v>
      </c>
      <c r="F9277" s="218">
        <v>3.3672957788849902</v>
      </c>
      <c r="G9277" s="218">
        <v>0</v>
      </c>
      <c r="H9277" s="218">
        <v>0</v>
      </c>
      <c r="I9277" t="s">
        <v>26184</v>
      </c>
      <c r="J9277" s="218" t="s">
        <v>26185</v>
      </c>
      <c r="K9277" s="218">
        <v>1</v>
      </c>
      <c r="L9277" s="218">
        <v>0.68543963083235049</v>
      </c>
      <c r="M9277" s="218">
        <v>-0.79636891813728949</v>
      </c>
      <c r="N9277" s="218">
        <v>0.66046629519875033</v>
      </c>
      <c r="O9277" s="218">
        <v>-0.82134225377088965</v>
      </c>
      <c r="P9277" s="218">
        <v>-4.1636646970222797</v>
      </c>
      <c r="Q9277" s="218">
        <v>-4.1636646970222797</v>
      </c>
      <c r="R9277" s="507">
        <v>-5.5464643652469503E-2</v>
      </c>
      <c r="S9277" s="507">
        <v>-8.0437979286069661E-2</v>
      </c>
      <c r="T9277" s="218">
        <v>-4.1636646970222797</v>
      </c>
    </row>
    <row r="9278" spans="1:20" x14ac:dyDescent="0.6">
      <c r="A9278" s="218" t="s">
        <v>26186</v>
      </c>
      <c r="B9278" s="218" t="s">
        <v>26187</v>
      </c>
      <c r="C9278" s="218">
        <v>3.6774139926969198</v>
      </c>
      <c r="D9278" s="218">
        <v>3.7068559043127598</v>
      </c>
      <c r="E9278" s="218">
        <v>0</v>
      </c>
      <c r="F9278" s="218">
        <v>8.24271896778416E-2</v>
      </c>
      <c r="G9278" s="218">
        <v>0.14046909216855899</v>
      </c>
      <c r="H9278" s="218">
        <v>0</v>
      </c>
      <c r="I9278" t="s">
        <v>26188</v>
      </c>
      <c r="J9278" s="218" t="s">
        <v>26188</v>
      </c>
      <c r="K9278" s="218">
        <v>1</v>
      </c>
      <c r="L9278" s="218">
        <v>-3.6774139926969198</v>
      </c>
      <c r="M9278" s="218">
        <v>-3.5949868030190784</v>
      </c>
      <c r="N9278" s="218">
        <v>-3.7068559043127598</v>
      </c>
      <c r="O9278" s="218">
        <v>-3.6244287146349183</v>
      </c>
      <c r="P9278" s="218">
        <v>-3.5369449005283609</v>
      </c>
      <c r="Q9278" s="218">
        <v>-3.6774139926969198</v>
      </c>
      <c r="R9278" s="507">
        <v>-3.6362003978579991</v>
      </c>
      <c r="S9278" s="507">
        <v>-3.6656423094738391</v>
      </c>
      <c r="T9278" s="218">
        <v>-3.6071794466126406</v>
      </c>
    </row>
    <row r="9279" spans="1:20" x14ac:dyDescent="0.6">
      <c r="A9279" s="218" t="s">
        <v>26189</v>
      </c>
      <c r="B9279" s="218" t="s">
        <v>26190</v>
      </c>
      <c r="C9279" s="218">
        <v>5.6994850882475996</v>
      </c>
      <c r="D9279" s="218">
        <v>4.2395752174139796</v>
      </c>
      <c r="E9279" s="218">
        <v>0</v>
      </c>
      <c r="F9279" s="218">
        <v>5.2282058843830503</v>
      </c>
      <c r="G9279" s="218">
        <v>0</v>
      </c>
      <c r="H9279" s="218">
        <v>0.123827711997599</v>
      </c>
      <c r="I9279" t="s">
        <v>26191</v>
      </c>
      <c r="J9279" s="218" t="s">
        <v>26192</v>
      </c>
      <c r="K9279" s="218">
        <v>1</v>
      </c>
      <c r="L9279" s="218">
        <v>-5.6994850882475996</v>
      </c>
      <c r="M9279" s="218">
        <v>-0.47127920386454925</v>
      </c>
      <c r="N9279" s="218">
        <v>-4.2395752174139796</v>
      </c>
      <c r="O9279" s="218">
        <v>0.98863066696907076</v>
      </c>
      <c r="P9279" s="218">
        <v>-5.6994850882475996</v>
      </c>
      <c r="Q9279" s="218">
        <v>-5.5756573762500006</v>
      </c>
      <c r="R9279" s="507">
        <v>-3.0853821460560744</v>
      </c>
      <c r="S9279" s="507">
        <v>-1.6254722752224544</v>
      </c>
      <c r="T9279" s="218">
        <v>-5.6375712322488001</v>
      </c>
    </row>
    <row r="9280" spans="1:20" x14ac:dyDescent="0.6">
      <c r="A9280" s="218" t="s">
        <v>26193</v>
      </c>
      <c r="B9280" s="218" t="s">
        <v>26194</v>
      </c>
      <c r="C9280" s="218">
        <v>7.56654260442573</v>
      </c>
      <c r="D9280" s="218">
        <v>7.71457564207501</v>
      </c>
      <c r="E9280" s="218">
        <v>7.6339900882694796</v>
      </c>
      <c r="F9280" s="218">
        <v>7.6651274101909399</v>
      </c>
      <c r="G9280" s="218">
        <v>2.19510220809144</v>
      </c>
      <c r="H9280" s="218">
        <v>8.1607646370901108</v>
      </c>
      <c r="I9280" t="s">
        <v>26195</v>
      </c>
      <c r="J9280" s="218" t="s">
        <v>26195</v>
      </c>
      <c r="K9280" s="218">
        <v>1</v>
      </c>
      <c r="L9280" s="218">
        <v>6.7447483843749545E-2</v>
      </c>
      <c r="M9280" s="218">
        <v>9.8584805765209893E-2</v>
      </c>
      <c r="N9280" s="218">
        <v>-8.0585553805530452E-2</v>
      </c>
      <c r="O9280" s="218">
        <v>-4.9448231884070104E-2</v>
      </c>
      <c r="P9280" s="218">
        <v>-5.3714403963342896</v>
      </c>
      <c r="Q9280" s="218">
        <v>0.59422203266438078</v>
      </c>
      <c r="R9280" s="507">
        <v>8.3016144804479719E-2</v>
      </c>
      <c r="S9280" s="507">
        <v>-6.5016892844800278E-2</v>
      </c>
      <c r="T9280" s="218">
        <v>-2.3886091818349544</v>
      </c>
    </row>
    <row r="9281" spans="1:20" x14ac:dyDescent="0.6">
      <c r="A9281" s="218" t="s">
        <v>26196</v>
      </c>
      <c r="B9281" s="218" t="s">
        <v>26197</v>
      </c>
      <c r="C9281" s="218">
        <v>5.7636806875635003</v>
      </c>
      <c r="D9281" s="218">
        <v>5.6826176162644</v>
      </c>
      <c r="E9281" s="218">
        <v>6.35089764057411</v>
      </c>
      <c r="F9281" s="218">
        <v>5.3987575018335301</v>
      </c>
      <c r="G9281" s="218">
        <v>8.7395734606156594</v>
      </c>
      <c r="H9281" s="218">
        <v>0.123827711997599</v>
      </c>
      <c r="I9281" t="s">
        <v>26198</v>
      </c>
      <c r="J9281" s="218" t="s">
        <v>26199</v>
      </c>
      <c r="K9281" s="218">
        <v>1</v>
      </c>
      <c r="L9281" s="218">
        <v>0.58721695301060972</v>
      </c>
      <c r="M9281" s="218">
        <v>-0.36492318572997018</v>
      </c>
      <c r="N9281" s="218">
        <v>0.66828002430971001</v>
      </c>
      <c r="O9281" s="218">
        <v>-0.28386011443086989</v>
      </c>
      <c r="P9281" s="218">
        <v>2.9758927730521592</v>
      </c>
      <c r="Q9281" s="218">
        <v>-5.6398529755659013</v>
      </c>
      <c r="R9281" s="507">
        <v>0.11114688364031977</v>
      </c>
      <c r="S9281" s="507">
        <v>0.19220995493942006</v>
      </c>
      <c r="T9281" s="218">
        <v>-1.3319801012568711</v>
      </c>
    </row>
    <row r="9282" spans="1:20" x14ac:dyDescent="0.6">
      <c r="A9282" s="218" t="s">
        <v>26200</v>
      </c>
      <c r="B9282" s="218" t="s">
        <v>26201</v>
      </c>
      <c r="C9282" s="218">
        <v>5.6156312892954299</v>
      </c>
      <c r="D9282" s="218">
        <v>5.2414267000842001</v>
      </c>
      <c r="E9282" s="218">
        <v>4.4757898419976296</v>
      </c>
      <c r="F9282" s="218">
        <v>3.98608874560091</v>
      </c>
      <c r="G9282" s="218">
        <v>0.14046909216855899</v>
      </c>
      <c r="H9282" s="218">
        <v>0</v>
      </c>
      <c r="I9282" t="s">
        <v>26202</v>
      </c>
      <c r="J9282" s="218" t="s">
        <v>26203</v>
      </c>
      <c r="K9282" s="218">
        <v>1</v>
      </c>
      <c r="L9282" s="218">
        <v>-1.1398414472978002</v>
      </c>
      <c r="M9282" s="218">
        <v>-1.6295425436945199</v>
      </c>
      <c r="N9282" s="218">
        <v>-0.76563685808657045</v>
      </c>
      <c r="O9282" s="218">
        <v>-1.2553379544832901</v>
      </c>
      <c r="P9282" s="218">
        <v>-5.4751621971268705</v>
      </c>
      <c r="Q9282" s="218">
        <v>-5.6156312892954299</v>
      </c>
      <c r="R9282" s="507">
        <v>-1.3846919954961601</v>
      </c>
      <c r="S9282" s="507">
        <v>-1.0104874062849303</v>
      </c>
      <c r="T9282" s="218">
        <v>-5.5453967432111497</v>
      </c>
    </row>
    <row r="9283" spans="1:20" x14ac:dyDescent="0.6">
      <c r="A9283" s="218" t="s">
        <v>26204</v>
      </c>
      <c r="B9283" s="218" t="s">
        <v>26205</v>
      </c>
      <c r="C9283" s="218">
        <v>6.7549159133705299</v>
      </c>
      <c r="D9283" s="218">
        <v>6.8726906378273602</v>
      </c>
      <c r="E9283" s="218">
        <v>6.61234376462399</v>
      </c>
      <c r="F9283" s="218">
        <v>6.7384619421525001</v>
      </c>
      <c r="G9283" s="218">
        <v>1.65422133339088</v>
      </c>
      <c r="H9283" s="218">
        <v>0.34353965418307397</v>
      </c>
      <c r="I9283" t="s">
        <v>26206</v>
      </c>
      <c r="J9283" s="218" t="s">
        <v>26206</v>
      </c>
      <c r="K9283" s="218">
        <v>1</v>
      </c>
      <c r="L9283" s="218">
        <v>-0.1425721487465399</v>
      </c>
      <c r="M9283" s="218">
        <v>-1.6453971218029828E-2</v>
      </c>
      <c r="N9283" s="218">
        <v>-0.26034687320337024</v>
      </c>
      <c r="O9283" s="218">
        <v>-0.13422869567486018</v>
      </c>
      <c r="P9283" s="218">
        <v>-5.1006945799796499</v>
      </c>
      <c r="Q9283" s="218">
        <v>-6.4113762591874561</v>
      </c>
      <c r="R9283" s="507">
        <v>-7.9513059982284862E-2</v>
      </c>
      <c r="S9283" s="507">
        <v>-0.19728778443911521</v>
      </c>
      <c r="T9283" s="218">
        <v>-5.7560354195835526</v>
      </c>
    </row>
    <row r="9284" spans="1:20" x14ac:dyDescent="0.6">
      <c r="A9284" s="218" t="s">
        <v>26207</v>
      </c>
      <c r="B9284" s="218" t="s">
        <v>26208</v>
      </c>
      <c r="C9284" s="218">
        <v>6.7609918634579103</v>
      </c>
      <c r="D9284" s="218">
        <v>6.9167850113394103</v>
      </c>
      <c r="E9284" s="218">
        <v>5.6831223212727799</v>
      </c>
      <c r="F9284" s="218">
        <v>5.6080186366522398</v>
      </c>
      <c r="G9284" s="218">
        <v>0.59580657787600999</v>
      </c>
      <c r="H9284" s="218">
        <v>0</v>
      </c>
      <c r="I9284" t="s">
        <v>26209</v>
      </c>
      <c r="J9284" s="218" t="s">
        <v>26210</v>
      </c>
      <c r="K9284" s="218">
        <v>1</v>
      </c>
      <c r="L9284" s="218">
        <v>-1.0778695421851303</v>
      </c>
      <c r="M9284" s="218">
        <v>-1.1529732268056705</v>
      </c>
      <c r="N9284" s="218">
        <v>-1.2336626900666303</v>
      </c>
      <c r="O9284" s="218">
        <v>-1.3087663746871705</v>
      </c>
      <c r="P9284" s="218">
        <v>-6.1651852855819005</v>
      </c>
      <c r="Q9284" s="218">
        <v>-6.7609918634579103</v>
      </c>
      <c r="R9284" s="507">
        <v>-1.1154213844954004</v>
      </c>
      <c r="S9284" s="507">
        <v>-1.2712145323769004</v>
      </c>
      <c r="T9284" s="218">
        <v>-6.4630885745199054</v>
      </c>
    </row>
    <row r="9285" spans="1:20" x14ac:dyDescent="0.6">
      <c r="A9285" s="218" t="s">
        <v>26211</v>
      </c>
      <c r="B9285" s="218" t="s">
        <v>26212</v>
      </c>
      <c r="C9285" s="218">
        <v>6.75148691261548</v>
      </c>
      <c r="D9285" s="218">
        <v>6.79649143415174</v>
      </c>
      <c r="E9285" s="218">
        <v>7.1984348739829001</v>
      </c>
      <c r="F9285" s="218">
        <v>6.8240539715856698</v>
      </c>
      <c r="G9285" s="218">
        <v>7.4808437273232</v>
      </c>
      <c r="H9285" s="218">
        <v>8.1017421388583593</v>
      </c>
      <c r="I9285" t="s">
        <v>26213</v>
      </c>
      <c r="J9285" s="218" t="s">
        <v>26214</v>
      </c>
      <c r="K9285" s="218">
        <v>1</v>
      </c>
      <c r="L9285" s="218">
        <v>0.4469479613674201</v>
      </c>
      <c r="M9285" s="218">
        <v>7.256705897018989E-2</v>
      </c>
      <c r="N9285" s="218">
        <v>0.4019434398311601</v>
      </c>
      <c r="O9285" s="218">
        <v>2.756253743392989E-2</v>
      </c>
      <c r="P9285" s="218">
        <v>0.72935681470772007</v>
      </c>
      <c r="Q9285" s="218">
        <v>1.3502552262428793</v>
      </c>
      <c r="R9285" s="507">
        <v>0.25975751016880499</v>
      </c>
      <c r="S9285" s="507">
        <v>0.21475298863254499</v>
      </c>
      <c r="T9285" s="218">
        <v>1.0398060204752997</v>
      </c>
    </row>
    <row r="9286" spans="1:20" x14ac:dyDescent="0.6">
      <c r="A9286" s="218" t="s">
        <v>26215</v>
      </c>
      <c r="B9286" s="218" t="s">
        <v>26216</v>
      </c>
      <c r="C9286" s="218">
        <v>5.9984369197884497</v>
      </c>
      <c r="D9286" s="218">
        <v>6.0799403159639098</v>
      </c>
      <c r="E9286" s="218">
        <v>6.4676270996253198</v>
      </c>
      <c r="F9286" s="218">
        <v>6.55306286067814</v>
      </c>
      <c r="G9286" s="218">
        <v>1.55729034198126</v>
      </c>
      <c r="H9286" s="218">
        <v>0</v>
      </c>
      <c r="I9286" t="s">
        <v>26217</v>
      </c>
      <c r="J9286" s="218" t="s">
        <v>26218</v>
      </c>
      <c r="K9286" s="218">
        <v>2</v>
      </c>
      <c r="L9286" s="218">
        <v>0.46919017983687006</v>
      </c>
      <c r="M9286" s="218">
        <v>0.55462594088969031</v>
      </c>
      <c r="N9286" s="218">
        <v>0.38768678366140996</v>
      </c>
      <c r="O9286" s="218">
        <v>0.47312254471423021</v>
      </c>
      <c r="P9286" s="218">
        <v>-4.4411465778071895</v>
      </c>
      <c r="Q9286" s="218">
        <v>-5.9984369197884497</v>
      </c>
      <c r="R9286" s="507">
        <v>0.51190806036328018</v>
      </c>
      <c r="S9286" s="507">
        <v>0.43040466418782009</v>
      </c>
      <c r="T9286" s="218">
        <v>-5.2197917487978192</v>
      </c>
    </row>
    <row r="9287" spans="1:20" x14ac:dyDescent="0.6">
      <c r="A9287" s="218" t="s">
        <v>26219</v>
      </c>
      <c r="B9287" s="218" t="s">
        <v>26220</v>
      </c>
      <c r="C9287" s="218">
        <v>5.9373746066870803</v>
      </c>
      <c r="D9287" s="218">
        <v>5.9853635755521299</v>
      </c>
      <c r="E9287" s="218">
        <v>5.0211602156691804</v>
      </c>
      <c r="F9287" s="218">
        <v>5.4902942543515101</v>
      </c>
      <c r="G9287" s="218">
        <v>7.4183934785941803</v>
      </c>
      <c r="H9287" s="218">
        <v>6.9178399948240603</v>
      </c>
      <c r="I9287" t="s">
        <v>26217</v>
      </c>
      <c r="J9287" s="218" t="s">
        <v>26218</v>
      </c>
      <c r="K9287" s="218">
        <v>2</v>
      </c>
      <c r="L9287" s="218">
        <v>-0.91621439101789992</v>
      </c>
      <c r="M9287" s="218">
        <v>-0.4470803523355702</v>
      </c>
      <c r="N9287" s="218">
        <v>-0.96420335988294958</v>
      </c>
      <c r="O9287" s="218">
        <v>-0.49506932120061986</v>
      </c>
      <c r="P9287" s="218">
        <v>1.4810188719071</v>
      </c>
      <c r="Q9287" s="218">
        <v>0.98046538813698003</v>
      </c>
      <c r="R9287" s="507">
        <v>-0.68164737167673506</v>
      </c>
      <c r="S9287" s="507">
        <v>-0.72963634054178472</v>
      </c>
      <c r="T9287" s="218">
        <v>1.23074213002204</v>
      </c>
    </row>
    <row r="9288" spans="1:20" x14ac:dyDescent="0.6">
      <c r="A9288" s="218" t="s">
        <v>26221</v>
      </c>
      <c r="B9288" s="218" t="s">
        <v>26222</v>
      </c>
      <c r="C9288" s="218">
        <v>6.0760298874591001</v>
      </c>
      <c r="D9288" s="218">
        <v>6.2234967903488698</v>
      </c>
      <c r="E9288" s="218">
        <v>5.5941090482854596</v>
      </c>
      <c r="F9288" s="218">
        <v>5.90839152865383</v>
      </c>
      <c r="G9288" s="218">
        <v>6.9827342490317301</v>
      </c>
      <c r="H9288" s="218">
        <v>7.5949125415987302</v>
      </c>
      <c r="I9288" t="s">
        <v>26223</v>
      </c>
      <c r="J9288" s="218" t="s">
        <v>26223</v>
      </c>
      <c r="K9288" s="218">
        <v>1</v>
      </c>
      <c r="L9288" s="218">
        <v>-0.48192083917364048</v>
      </c>
      <c r="M9288" s="218">
        <v>-0.16763835880527012</v>
      </c>
      <c r="N9288" s="218">
        <v>-0.62938774206341019</v>
      </c>
      <c r="O9288" s="218">
        <v>-0.31510526169503983</v>
      </c>
      <c r="P9288" s="218">
        <v>0.90670436157263001</v>
      </c>
      <c r="Q9288" s="218">
        <v>1.5188826541396301</v>
      </c>
      <c r="R9288" s="507">
        <v>-0.3247795989894553</v>
      </c>
      <c r="S9288" s="507">
        <v>-0.47224650187922501</v>
      </c>
      <c r="T9288" s="218">
        <v>1.21279350785613</v>
      </c>
    </row>
    <row r="9289" spans="1:20" x14ac:dyDescent="0.6">
      <c r="A9289" s="218" t="s">
        <v>26224</v>
      </c>
      <c r="B9289" s="218" t="s">
        <v>26225</v>
      </c>
      <c r="C9289" s="218">
        <v>7.22930802742904</v>
      </c>
      <c r="D9289" s="218">
        <v>7.3273634149562499</v>
      </c>
      <c r="E9289" s="218">
        <v>7.82530802807704</v>
      </c>
      <c r="F9289" s="218">
        <v>7.1792838340325797</v>
      </c>
      <c r="G9289" s="218">
        <v>8.00543051099325</v>
      </c>
      <c r="H9289" s="218">
        <v>7.3169753248048304</v>
      </c>
      <c r="I9289" t="s">
        <v>26226</v>
      </c>
      <c r="J9289" s="218" t="s">
        <v>26226</v>
      </c>
      <c r="K9289" s="218">
        <v>1</v>
      </c>
      <c r="L9289" s="218">
        <v>0.59600000064799996</v>
      </c>
      <c r="M9289" s="218">
        <v>-5.0024193396460248E-2</v>
      </c>
      <c r="N9289" s="218">
        <v>0.49794461312079008</v>
      </c>
      <c r="O9289" s="218">
        <v>-0.14807958092367013</v>
      </c>
      <c r="P9289" s="218">
        <v>0.77612248356420999</v>
      </c>
      <c r="Q9289" s="218">
        <v>8.7667297375790376E-2</v>
      </c>
      <c r="R9289" s="507">
        <v>0.27298790362576986</v>
      </c>
      <c r="S9289" s="507">
        <v>0.17493251609855998</v>
      </c>
      <c r="T9289" s="218">
        <v>0.43189489047000018</v>
      </c>
    </row>
    <row r="9290" spans="1:20" x14ac:dyDescent="0.6">
      <c r="A9290" s="218" t="s">
        <v>26227</v>
      </c>
      <c r="B9290" s="218" t="s">
        <v>26228</v>
      </c>
      <c r="C9290" s="218">
        <v>7.6934802393284203</v>
      </c>
      <c r="D9290" s="218">
        <v>7.85778581596335</v>
      </c>
      <c r="E9290" s="218">
        <v>7.6610862288189399</v>
      </c>
      <c r="F9290" s="218">
        <v>8.2003432465894992</v>
      </c>
      <c r="G9290" s="218">
        <v>1.45337470871665</v>
      </c>
      <c r="H9290" s="218">
        <v>0.23786221336595301</v>
      </c>
      <c r="I9290" t="s">
        <v>26229</v>
      </c>
      <c r="J9290" s="218" t="s">
        <v>26229</v>
      </c>
      <c r="K9290" s="218">
        <v>1</v>
      </c>
      <c r="L9290" s="218">
        <v>-3.2394010509480431E-2</v>
      </c>
      <c r="M9290" s="218">
        <v>0.50686300726107891</v>
      </c>
      <c r="N9290" s="218">
        <v>-0.19669958714441016</v>
      </c>
      <c r="O9290" s="218">
        <v>0.34255743062614918</v>
      </c>
      <c r="P9290" s="218">
        <v>-6.2401055306117703</v>
      </c>
      <c r="Q9290" s="218">
        <v>-7.4556180259624671</v>
      </c>
      <c r="R9290" s="507">
        <v>0.23723449837579924</v>
      </c>
      <c r="S9290" s="507">
        <v>7.2928921740869512E-2</v>
      </c>
      <c r="T9290" s="218">
        <v>-6.8478617782871183</v>
      </c>
    </row>
    <row r="9291" spans="1:20" x14ac:dyDescent="0.6">
      <c r="A9291" s="218" t="s">
        <v>26230</v>
      </c>
      <c r="B9291" s="218" t="s">
        <v>26231</v>
      </c>
      <c r="C9291" s="218">
        <v>4.8077117693963203</v>
      </c>
      <c r="D9291" s="218">
        <v>4.66177728983648</v>
      </c>
      <c r="E9291" s="218">
        <v>6.40096095822331</v>
      </c>
      <c r="F9291" s="218">
        <v>4.1017687809132299</v>
      </c>
      <c r="G9291" s="218">
        <v>1.8713902401528499</v>
      </c>
      <c r="H9291" s="218">
        <v>0</v>
      </c>
      <c r="I9291" t="s">
        <v>26232</v>
      </c>
      <c r="J9291" s="218" t="s">
        <v>26232</v>
      </c>
      <c r="K9291" s="218">
        <v>1</v>
      </c>
      <c r="L9291" s="218">
        <v>1.5932491888269897</v>
      </c>
      <c r="M9291" s="218">
        <v>-0.70594298848309034</v>
      </c>
      <c r="N9291" s="218">
        <v>1.73918366838683</v>
      </c>
      <c r="O9291" s="218">
        <v>-0.56000850892325005</v>
      </c>
      <c r="P9291" s="218">
        <v>-2.9363215292434703</v>
      </c>
      <c r="Q9291" s="218">
        <v>-4.8077117693963203</v>
      </c>
      <c r="R9291" s="507">
        <v>0.4436531001719497</v>
      </c>
      <c r="S9291" s="507">
        <v>0.58958757973178999</v>
      </c>
      <c r="T9291" s="218">
        <v>-3.8720166493198951</v>
      </c>
    </row>
    <row r="9292" spans="1:20" x14ac:dyDescent="0.6">
      <c r="A9292" s="218" t="s">
        <v>26233</v>
      </c>
      <c r="B9292" s="218" t="s">
        <v>26234</v>
      </c>
      <c r="C9292" s="218">
        <v>6.3157156450907896</v>
      </c>
      <c r="D9292" s="218">
        <v>6.4001176410155303</v>
      </c>
      <c r="E9292" s="218">
        <v>6.1024634782580298</v>
      </c>
      <c r="F9292" s="218">
        <v>6.1839627420486298</v>
      </c>
      <c r="G9292" s="218">
        <v>1.9498624063249399</v>
      </c>
      <c r="H9292" s="218">
        <v>0.23786221336595301</v>
      </c>
      <c r="I9292" t="s">
        <v>26235</v>
      </c>
      <c r="J9292" s="218" t="s">
        <v>26236</v>
      </c>
      <c r="K9292" s="218">
        <v>1</v>
      </c>
      <c r="L9292" s="218">
        <v>-0.21325216683275983</v>
      </c>
      <c r="M9292" s="218">
        <v>-0.13175290304215981</v>
      </c>
      <c r="N9292" s="218">
        <v>-0.29765416275750045</v>
      </c>
      <c r="O9292" s="218">
        <v>-0.21615489896690043</v>
      </c>
      <c r="P9292" s="218">
        <v>-4.3658532387658493</v>
      </c>
      <c r="Q9292" s="218">
        <v>-6.0778534317248365</v>
      </c>
      <c r="R9292" s="507">
        <v>-0.17250253493745982</v>
      </c>
      <c r="S9292" s="507">
        <v>-0.25690453086220044</v>
      </c>
      <c r="T9292" s="218">
        <v>-5.2218533352453429</v>
      </c>
    </row>
    <row r="9293" spans="1:20" x14ac:dyDescent="0.6">
      <c r="A9293" s="218" t="s">
        <v>26237</v>
      </c>
      <c r="B9293" s="218" t="s">
        <v>26238</v>
      </c>
      <c r="C9293" s="218">
        <v>7.4460900340557901</v>
      </c>
      <c r="D9293" s="218">
        <v>7.6531997481146297</v>
      </c>
      <c r="E9293" s="218">
        <v>6.8076056174695196</v>
      </c>
      <c r="F9293" s="218">
        <v>7.4614551695438802</v>
      </c>
      <c r="G9293" s="218">
        <v>8.6746235836800096</v>
      </c>
      <c r="H9293" s="218">
        <v>7.6673018344683896</v>
      </c>
      <c r="I9293" t="s">
        <v>26239</v>
      </c>
      <c r="J9293" s="218" t="s">
        <v>26239</v>
      </c>
      <c r="K9293" s="218">
        <v>1</v>
      </c>
      <c r="L9293" s="218">
        <v>-0.63848441658627042</v>
      </c>
      <c r="M9293" s="218">
        <v>1.5365135488090154E-2</v>
      </c>
      <c r="N9293" s="218">
        <v>-0.84559413064511002</v>
      </c>
      <c r="O9293" s="218">
        <v>-0.19174457857074945</v>
      </c>
      <c r="P9293" s="218">
        <v>1.2285335496242196</v>
      </c>
      <c r="Q9293" s="218">
        <v>0.22121180041259958</v>
      </c>
      <c r="R9293" s="507">
        <v>-0.31155964054909013</v>
      </c>
      <c r="S9293" s="507">
        <v>-0.51866935460792973</v>
      </c>
      <c r="T9293" s="218">
        <v>0.72487267501840957</v>
      </c>
    </row>
    <row r="9294" spans="1:20" x14ac:dyDescent="0.6">
      <c r="A9294" s="218" t="s">
        <v>26240</v>
      </c>
      <c r="B9294" s="218" t="s">
        <v>26241</v>
      </c>
      <c r="C9294" s="218">
        <v>4.4924096120871697</v>
      </c>
      <c r="D9294" s="218">
        <v>4.4445174137277901</v>
      </c>
      <c r="E9294" s="218">
        <v>5.4430012036593398</v>
      </c>
      <c r="F9294" s="218">
        <v>4.6734834590913303</v>
      </c>
      <c r="G9294" s="218">
        <v>1.55729034198126</v>
      </c>
      <c r="H9294" s="218">
        <v>0</v>
      </c>
      <c r="I9294" t="s">
        <v>26242</v>
      </c>
      <c r="J9294" s="218" t="s">
        <v>26242</v>
      </c>
      <c r="K9294" s="218">
        <v>1</v>
      </c>
      <c r="L9294" s="218">
        <v>0.9505915915721701</v>
      </c>
      <c r="M9294" s="218">
        <v>0.18107384700416063</v>
      </c>
      <c r="N9294" s="218">
        <v>0.99848378993154974</v>
      </c>
      <c r="O9294" s="218">
        <v>0.22896604536354026</v>
      </c>
      <c r="P9294" s="218">
        <v>-2.9351192701059095</v>
      </c>
      <c r="Q9294" s="218">
        <v>-4.4924096120871697</v>
      </c>
      <c r="R9294" s="507">
        <v>0.56583271928816536</v>
      </c>
      <c r="S9294" s="507">
        <v>0.613724917647545</v>
      </c>
      <c r="T9294" s="218">
        <v>-3.7137644410965396</v>
      </c>
    </row>
    <row r="9295" spans="1:20" x14ac:dyDescent="0.6">
      <c r="A9295" s="218" t="s">
        <v>26243</v>
      </c>
      <c r="B9295" s="218" t="s">
        <v>26244</v>
      </c>
      <c r="C9295" s="218">
        <v>6.8661980241625704</v>
      </c>
      <c r="D9295" s="218">
        <v>6.8433509805039296</v>
      </c>
      <c r="E9295" s="218">
        <v>7.1935194125089303</v>
      </c>
      <c r="F9295" s="218">
        <v>6.4727251158753898</v>
      </c>
      <c r="G9295" s="218">
        <v>2.19510220809144</v>
      </c>
      <c r="H9295" s="218">
        <v>0</v>
      </c>
      <c r="I9295" t="s">
        <v>26245</v>
      </c>
      <c r="J9295" s="218" t="s">
        <v>26245</v>
      </c>
      <c r="K9295" s="218">
        <v>2</v>
      </c>
      <c r="L9295" s="218">
        <v>0.32732138834635993</v>
      </c>
      <c r="M9295" s="218">
        <v>-0.39347290828718062</v>
      </c>
      <c r="N9295" s="218">
        <v>0.3501684320050007</v>
      </c>
      <c r="O9295" s="218">
        <v>-0.37062586462853986</v>
      </c>
      <c r="P9295" s="218">
        <v>-4.67109581607113</v>
      </c>
      <c r="Q9295" s="218">
        <v>-6.8661980241625704</v>
      </c>
      <c r="R9295" s="507">
        <v>-3.3075759970410346E-2</v>
      </c>
      <c r="S9295" s="507">
        <v>-1.0228716311769581E-2</v>
      </c>
      <c r="T9295" s="218">
        <v>-5.7686469201168507</v>
      </c>
    </row>
    <row r="9296" spans="1:20" x14ac:dyDescent="0.6">
      <c r="A9296" s="218" t="s">
        <v>26246</v>
      </c>
      <c r="B9296" s="218" t="s">
        <v>26247</v>
      </c>
      <c r="C9296" s="218">
        <v>6.0415037110258396</v>
      </c>
      <c r="D9296" s="218">
        <v>6.0736373283980001</v>
      </c>
      <c r="E9296" s="218">
        <v>6.1563127881233504</v>
      </c>
      <c r="F9296" s="218">
        <v>5.4047770383199198</v>
      </c>
      <c r="G9296" s="218">
        <v>1.08739361964643</v>
      </c>
      <c r="H9296" s="218">
        <v>8.3161001222692903</v>
      </c>
      <c r="I9296" t="s">
        <v>26245</v>
      </c>
      <c r="J9296" s="218" t="s">
        <v>26245</v>
      </c>
      <c r="K9296" s="218">
        <v>2</v>
      </c>
      <c r="L9296" s="218">
        <v>0.11480907709751076</v>
      </c>
      <c r="M9296" s="218">
        <v>-0.63672667270591976</v>
      </c>
      <c r="N9296" s="218">
        <v>8.2675459725350287E-2</v>
      </c>
      <c r="O9296" s="218">
        <v>-0.66886029007808023</v>
      </c>
      <c r="P9296" s="218">
        <v>-4.9541100913794098</v>
      </c>
      <c r="Q9296" s="218">
        <v>2.2745964112434507</v>
      </c>
      <c r="R9296" s="507">
        <v>-0.2609587978042045</v>
      </c>
      <c r="S9296" s="507">
        <v>-0.29309241517636497</v>
      </c>
      <c r="T9296" s="218">
        <v>-1.3397568400679796</v>
      </c>
    </row>
    <row r="9297" spans="1:20" x14ac:dyDescent="0.6">
      <c r="A9297" s="218" t="s">
        <v>26248</v>
      </c>
      <c r="B9297" s="218" t="s">
        <v>26249</v>
      </c>
      <c r="C9297" s="218">
        <v>6.2274174091474102</v>
      </c>
      <c r="D9297" s="218">
        <v>6.3082584613326196</v>
      </c>
      <c r="E9297" s="218">
        <v>6.9516173385537297</v>
      </c>
      <c r="F9297" s="218">
        <v>5.7691225735643501</v>
      </c>
      <c r="G9297" s="218">
        <v>1.9111597972002401</v>
      </c>
      <c r="H9297" s="218">
        <v>9.0153912863685299</v>
      </c>
      <c r="I9297" t="s">
        <v>26250</v>
      </c>
      <c r="J9297" s="218" t="s">
        <v>26251</v>
      </c>
      <c r="K9297" s="218">
        <v>3</v>
      </c>
      <c r="L9297" s="218">
        <v>0.7241999294063195</v>
      </c>
      <c r="M9297" s="218">
        <v>-0.45829483558306006</v>
      </c>
      <c r="N9297" s="218">
        <v>0.64335887722111007</v>
      </c>
      <c r="O9297" s="218">
        <v>-0.53913588776826948</v>
      </c>
      <c r="P9297" s="218">
        <v>-4.3162576119471705</v>
      </c>
      <c r="Q9297" s="218">
        <v>2.7879738772211198</v>
      </c>
      <c r="R9297" s="507">
        <v>0.13295254691162972</v>
      </c>
      <c r="S9297" s="507">
        <v>5.2111494726420293E-2</v>
      </c>
      <c r="T9297" s="218">
        <v>-0.76414186736302536</v>
      </c>
    </row>
    <row r="9298" spans="1:20" x14ac:dyDescent="0.6">
      <c r="A9298" s="218" t="s">
        <v>26252</v>
      </c>
      <c r="B9298" s="218" t="s">
        <v>26253</v>
      </c>
      <c r="C9298" s="218">
        <v>6.9326378590286204</v>
      </c>
      <c r="D9298" s="218">
        <v>6.8217838903703898</v>
      </c>
      <c r="E9298" s="218">
        <v>6.4468051905852501</v>
      </c>
      <c r="F9298" s="218">
        <v>6.3308221109561096</v>
      </c>
      <c r="G9298" s="218">
        <v>8.4158994073965498</v>
      </c>
      <c r="H9298" s="218">
        <v>0.123827711997599</v>
      </c>
      <c r="I9298" t="s">
        <v>26250</v>
      </c>
      <c r="J9298" s="218" t="s">
        <v>26251</v>
      </c>
      <c r="K9298" s="218">
        <v>3</v>
      </c>
      <c r="L9298" s="218">
        <v>-0.48583266844337025</v>
      </c>
      <c r="M9298" s="218">
        <v>-0.60181574807251081</v>
      </c>
      <c r="N9298" s="218">
        <v>-0.37497869978513965</v>
      </c>
      <c r="O9298" s="218">
        <v>-0.49096177941428021</v>
      </c>
      <c r="P9298" s="218">
        <v>1.4832615483679294</v>
      </c>
      <c r="Q9298" s="218">
        <v>-6.8088101470310214</v>
      </c>
      <c r="R9298" s="507">
        <v>-0.54382420825794053</v>
      </c>
      <c r="S9298" s="507">
        <v>-0.43297023959970993</v>
      </c>
      <c r="T9298" s="218">
        <v>-2.662774299331546</v>
      </c>
    </row>
    <row r="9299" spans="1:20" x14ac:dyDescent="0.6">
      <c r="A9299" s="218" t="s">
        <v>26254</v>
      </c>
      <c r="B9299" s="218" t="s">
        <v>26255</v>
      </c>
      <c r="C9299" s="218">
        <v>5.4986935468889797</v>
      </c>
      <c r="D9299" s="218">
        <v>5.0535079706840804</v>
      </c>
      <c r="E9299" s="218">
        <v>1.3862536926114299</v>
      </c>
      <c r="F9299" s="218">
        <v>4.2540152181983997</v>
      </c>
      <c r="G9299" s="218">
        <v>6.6048449318728499</v>
      </c>
      <c r="H9299" s="218">
        <v>0</v>
      </c>
      <c r="I9299" t="s">
        <v>26250</v>
      </c>
      <c r="J9299" s="218" t="s">
        <v>26251</v>
      </c>
      <c r="K9299" s="218">
        <v>3</v>
      </c>
      <c r="L9299" s="218">
        <v>-4.1124398542775502</v>
      </c>
      <c r="M9299" s="218">
        <v>-1.24467832869058</v>
      </c>
      <c r="N9299" s="218">
        <v>-3.6672542780726505</v>
      </c>
      <c r="O9299" s="218">
        <v>-0.79949275248568075</v>
      </c>
      <c r="P9299" s="218">
        <v>1.1061513849838702</v>
      </c>
      <c r="Q9299" s="218">
        <v>-5.4986935468889797</v>
      </c>
      <c r="R9299" s="507">
        <v>-2.6785590914840651</v>
      </c>
      <c r="S9299" s="507">
        <v>-2.2333735152791654</v>
      </c>
      <c r="T9299" s="218">
        <v>-2.1962710809525547</v>
      </c>
    </row>
    <row r="9300" spans="1:20" x14ac:dyDescent="0.6">
      <c r="A9300" s="218" t="s">
        <v>26256</v>
      </c>
      <c r="B9300" s="218" t="s">
        <v>26257</v>
      </c>
      <c r="C9300" s="218">
        <v>6.4725040138150503</v>
      </c>
      <c r="D9300" s="218">
        <v>5.0914381341378903</v>
      </c>
      <c r="E9300" s="218">
        <v>4.7225277938013397</v>
      </c>
      <c r="F9300" s="218">
        <v>3.5630125112464199</v>
      </c>
      <c r="G9300" s="218">
        <v>7.1426734532889498</v>
      </c>
      <c r="H9300" s="218">
        <v>0</v>
      </c>
      <c r="I9300" t="s">
        <v>26258</v>
      </c>
      <c r="J9300" s="218" t="s">
        <v>26258</v>
      </c>
      <c r="K9300" s="218">
        <v>1</v>
      </c>
      <c r="L9300" s="218">
        <v>-1.7499762200137106</v>
      </c>
      <c r="M9300" s="218">
        <v>-2.9094915025686303</v>
      </c>
      <c r="N9300" s="218">
        <v>-0.36891034033655057</v>
      </c>
      <c r="O9300" s="218">
        <v>-1.5284256228914703</v>
      </c>
      <c r="P9300" s="218">
        <v>0.67016943947389951</v>
      </c>
      <c r="Q9300" s="218">
        <v>-6.4725040138150503</v>
      </c>
      <c r="R9300" s="507">
        <v>-2.3297338612911704</v>
      </c>
      <c r="S9300" s="507">
        <v>-0.94866798161401045</v>
      </c>
      <c r="T9300" s="218">
        <v>-2.9011672871705754</v>
      </c>
    </row>
    <row r="9301" spans="1:20" x14ac:dyDescent="0.6">
      <c r="A9301" s="218" t="s">
        <v>26259</v>
      </c>
      <c r="B9301" s="218" t="s">
        <v>26260</v>
      </c>
      <c r="C9301" s="218">
        <v>7.2227192418136799</v>
      </c>
      <c r="D9301" s="218">
        <v>7.2837373024191798</v>
      </c>
      <c r="E9301" s="218">
        <v>7.1938981200930998</v>
      </c>
      <c r="F9301" s="218">
        <v>6.9887281130651999</v>
      </c>
      <c r="G9301" s="218">
        <v>9.0428967767751107</v>
      </c>
      <c r="H9301" s="218">
        <v>0.123827711997599</v>
      </c>
      <c r="I9301" t="s">
        <v>26261</v>
      </c>
      <c r="J9301" s="218" t="s">
        <v>26262</v>
      </c>
      <c r="K9301" s="218">
        <v>1</v>
      </c>
      <c r="L9301" s="218">
        <v>-2.8821121720580045E-2</v>
      </c>
      <c r="M9301" s="218">
        <v>-0.23399112874847994</v>
      </c>
      <c r="N9301" s="218">
        <v>-8.9839182326080014E-2</v>
      </c>
      <c r="O9301" s="218">
        <v>-0.29500918935397991</v>
      </c>
      <c r="P9301" s="218">
        <v>1.8201775349614309</v>
      </c>
      <c r="Q9301" s="218">
        <v>-7.0988915298160808</v>
      </c>
      <c r="R9301" s="507">
        <v>-0.13140612523452999</v>
      </c>
      <c r="S9301" s="507">
        <v>-0.19242418584002996</v>
      </c>
      <c r="T9301" s="218">
        <v>-2.639356997427325</v>
      </c>
    </row>
    <row r="9302" spans="1:20" x14ac:dyDescent="0.6">
      <c r="A9302" s="218" t="s">
        <v>26263</v>
      </c>
      <c r="B9302" s="218" t="s">
        <v>26264</v>
      </c>
      <c r="C9302" s="218">
        <v>6.17092388342195</v>
      </c>
      <c r="D9302" s="218">
        <v>6.25849536475521</v>
      </c>
      <c r="E9302" s="218">
        <v>6.0100006303548996</v>
      </c>
      <c r="F9302" s="218">
        <v>5.8285445585171303</v>
      </c>
      <c r="G9302" s="218">
        <v>0.494726731926454</v>
      </c>
      <c r="H9302" s="218">
        <v>0</v>
      </c>
      <c r="I9302" t="s">
        <v>26265</v>
      </c>
      <c r="J9302" s="218" t="s">
        <v>26266</v>
      </c>
      <c r="K9302" s="218">
        <v>1</v>
      </c>
      <c r="L9302" s="218">
        <v>-0.16092325306705035</v>
      </c>
      <c r="M9302" s="218">
        <v>-0.3423793249048197</v>
      </c>
      <c r="N9302" s="218">
        <v>-0.24849473440031034</v>
      </c>
      <c r="O9302" s="218">
        <v>-0.42995080623807969</v>
      </c>
      <c r="P9302" s="218">
        <v>-5.6761971514954963</v>
      </c>
      <c r="Q9302" s="218">
        <v>-6.17092388342195</v>
      </c>
      <c r="R9302" s="507">
        <v>-0.25165128898593503</v>
      </c>
      <c r="S9302" s="507">
        <v>-0.33922277031919501</v>
      </c>
      <c r="T9302" s="218">
        <v>-5.9235605174587231</v>
      </c>
    </row>
    <row r="9303" spans="1:20" x14ac:dyDescent="0.6">
      <c r="A9303" s="218" t="s">
        <v>26267</v>
      </c>
      <c r="B9303" s="218" t="s">
        <v>26268</v>
      </c>
      <c r="C9303" s="218">
        <v>7.1271698911677497</v>
      </c>
      <c r="D9303" s="218">
        <v>7.1948995142485703</v>
      </c>
      <c r="E9303" s="218">
        <v>6.94308204539072</v>
      </c>
      <c r="F9303" s="218">
        <v>6.8693777902750996</v>
      </c>
      <c r="G9303" s="218">
        <v>8.1201665105320906</v>
      </c>
      <c r="H9303" s="218">
        <v>0.44200174004994403</v>
      </c>
      <c r="I9303" t="s">
        <v>26269</v>
      </c>
      <c r="J9303" s="218" t="s">
        <v>26269</v>
      </c>
      <c r="K9303" s="218">
        <v>3</v>
      </c>
      <c r="L9303" s="218">
        <v>-0.18408784577702964</v>
      </c>
      <c r="M9303" s="218">
        <v>-0.25779210089265003</v>
      </c>
      <c r="N9303" s="218">
        <v>-0.25181746885785028</v>
      </c>
      <c r="O9303" s="218">
        <v>-0.32552172397347068</v>
      </c>
      <c r="P9303" s="218">
        <v>0.99299661936434092</v>
      </c>
      <c r="Q9303" s="218">
        <v>-6.6851681511178054</v>
      </c>
      <c r="R9303" s="507">
        <v>-0.22093997333483983</v>
      </c>
      <c r="S9303" s="507">
        <v>-0.28866959641566048</v>
      </c>
      <c r="T9303" s="218">
        <v>-2.8460857658767322</v>
      </c>
    </row>
    <row r="9304" spans="1:20" x14ac:dyDescent="0.6">
      <c r="A9304" s="218" t="s">
        <v>26270</v>
      </c>
      <c r="B9304" s="218" t="s">
        <v>26271</v>
      </c>
      <c r="C9304" s="218">
        <v>0.29620077252170202</v>
      </c>
      <c r="D9304" s="218">
        <v>0.47839600003966098</v>
      </c>
      <c r="E9304" s="218">
        <v>0</v>
      </c>
      <c r="F9304" s="218">
        <v>0</v>
      </c>
      <c r="G9304" s="218">
        <v>0</v>
      </c>
      <c r="H9304" s="218">
        <v>0</v>
      </c>
      <c r="I9304" t="s">
        <v>26269</v>
      </c>
      <c r="J9304" s="218" t="s">
        <v>26269</v>
      </c>
      <c r="K9304" s="218">
        <v>3</v>
      </c>
      <c r="L9304" s="218">
        <v>-0.29620077252170202</v>
      </c>
      <c r="M9304" s="218">
        <v>-0.29620077252170202</v>
      </c>
      <c r="N9304" s="218">
        <v>-0.47839600003966098</v>
      </c>
      <c r="O9304" s="218">
        <v>-0.47839600003966098</v>
      </c>
      <c r="P9304" s="218">
        <v>-0.29620077252170202</v>
      </c>
      <c r="Q9304" s="218">
        <v>-0.29620077252170202</v>
      </c>
      <c r="R9304" s="507">
        <v>-0.29620077252170202</v>
      </c>
      <c r="S9304" s="507">
        <v>-0.47839600003966098</v>
      </c>
      <c r="T9304" s="218">
        <v>-0.29620077252170202</v>
      </c>
    </row>
    <row r="9305" spans="1:20" x14ac:dyDescent="0.6">
      <c r="A9305" s="218" t="s">
        <v>26272</v>
      </c>
      <c r="B9305" s="218" t="s">
        <v>26273</v>
      </c>
      <c r="C9305" s="218">
        <v>7.2746057386918803</v>
      </c>
      <c r="D9305" s="218">
        <v>7.3921140377205603</v>
      </c>
      <c r="E9305" s="218">
        <v>6.2641148204384303</v>
      </c>
      <c r="F9305" s="218">
        <v>7.2139794720939099</v>
      </c>
      <c r="G9305" s="218">
        <v>9.1018153190303099</v>
      </c>
      <c r="H9305" s="218">
        <v>8.6282457663992904</v>
      </c>
      <c r="I9305" t="s">
        <v>26269</v>
      </c>
      <c r="J9305" s="218" t="s">
        <v>26269</v>
      </c>
      <c r="K9305" s="218">
        <v>3</v>
      </c>
      <c r="L9305" s="218">
        <v>-1.0104909182534501</v>
      </c>
      <c r="M9305" s="218">
        <v>-6.0626266597970435E-2</v>
      </c>
      <c r="N9305" s="218">
        <v>-1.12799921728213</v>
      </c>
      <c r="O9305" s="218">
        <v>-0.17813456562665042</v>
      </c>
      <c r="P9305" s="218">
        <v>1.8272095803384296</v>
      </c>
      <c r="Q9305" s="218">
        <v>1.3536400277074101</v>
      </c>
      <c r="R9305" s="507">
        <v>-0.53555859242571024</v>
      </c>
      <c r="S9305" s="507">
        <v>-0.65306689145439023</v>
      </c>
      <c r="T9305" s="218">
        <v>1.5904248040229199</v>
      </c>
    </row>
    <row r="9306" spans="1:20" x14ac:dyDescent="0.6">
      <c r="A9306" s="218" t="s">
        <v>26274</v>
      </c>
      <c r="B9306" s="218" t="s">
        <v>26275</v>
      </c>
      <c r="C9306" s="218">
        <v>6.5574298818005898</v>
      </c>
      <c r="D9306" s="218">
        <v>6.52804776841365</v>
      </c>
      <c r="E9306" s="218">
        <v>6.89124897875437</v>
      </c>
      <c r="F9306" s="218">
        <v>6.1213699671880102</v>
      </c>
      <c r="G9306" s="218">
        <v>1.45337470871665</v>
      </c>
      <c r="H9306" s="218">
        <v>0.123827711997599</v>
      </c>
      <c r="I9306" t="s">
        <v>26276</v>
      </c>
      <c r="J9306" s="218" t="s">
        <v>26276</v>
      </c>
      <c r="K9306" s="218">
        <v>1</v>
      </c>
      <c r="L9306" s="218">
        <v>0.3338190969537802</v>
      </c>
      <c r="M9306" s="218">
        <v>-0.43605991461257965</v>
      </c>
      <c r="N9306" s="218">
        <v>0.36320121034072006</v>
      </c>
      <c r="O9306" s="218">
        <v>-0.40667780122563979</v>
      </c>
      <c r="P9306" s="218">
        <v>-5.1040551730839399</v>
      </c>
      <c r="Q9306" s="218">
        <v>-6.4336021698029908</v>
      </c>
      <c r="R9306" s="507">
        <v>-5.1120408829399722E-2</v>
      </c>
      <c r="S9306" s="507">
        <v>-2.1738295442459865E-2</v>
      </c>
      <c r="T9306" s="218">
        <v>-5.7688286714434653</v>
      </c>
    </row>
    <row r="9307" spans="1:20" x14ac:dyDescent="0.6">
      <c r="A9307" s="218" t="s">
        <v>26277</v>
      </c>
      <c r="B9307" s="218" t="s">
        <v>26278</v>
      </c>
      <c r="C9307" s="218">
        <v>6.4664746142998704</v>
      </c>
      <c r="D9307" s="218">
        <v>6.58332020395338</v>
      </c>
      <c r="E9307" s="218">
        <v>7.69973320073621</v>
      </c>
      <c r="F9307" s="218">
        <v>7.3130577003218802</v>
      </c>
      <c r="G9307" s="218">
        <v>4.6690815788184601</v>
      </c>
      <c r="H9307" s="218">
        <v>7.4808367693184703</v>
      </c>
      <c r="I9307" t="s">
        <v>26279</v>
      </c>
      <c r="J9307" s="218" t="s">
        <v>26279</v>
      </c>
      <c r="K9307" s="218">
        <v>2</v>
      </c>
      <c r="L9307" s="218">
        <v>1.2332585864363397</v>
      </c>
      <c r="M9307" s="218">
        <v>0.84658308602200982</v>
      </c>
      <c r="N9307" s="218">
        <v>1.11641299678283</v>
      </c>
      <c r="O9307" s="218">
        <v>0.72973749636850016</v>
      </c>
      <c r="P9307" s="218">
        <v>-1.7973930354814103</v>
      </c>
      <c r="Q9307" s="218">
        <v>1.0143621550185999</v>
      </c>
      <c r="R9307" s="507">
        <v>1.0399208362291747</v>
      </c>
      <c r="S9307" s="507">
        <v>0.92307524657566509</v>
      </c>
      <c r="T9307" s="218">
        <v>-0.39151544023140517</v>
      </c>
    </row>
    <row r="9308" spans="1:20" x14ac:dyDescent="0.6">
      <c r="A9308" s="218" t="s">
        <v>26280</v>
      </c>
      <c r="B9308" s="218" t="s">
        <v>26281</v>
      </c>
      <c r="C9308" s="218">
        <v>4.5912022808087096</v>
      </c>
      <c r="D9308" s="218">
        <v>4.6986523825596596</v>
      </c>
      <c r="E9308" s="218">
        <v>4.6885315860162597</v>
      </c>
      <c r="F9308" s="218">
        <v>4.6533995588424197</v>
      </c>
      <c r="G9308" s="218">
        <v>6.4831368511112197</v>
      </c>
      <c r="H9308" s="218">
        <v>0</v>
      </c>
      <c r="I9308" t="s">
        <v>26279</v>
      </c>
      <c r="J9308" s="218" t="s">
        <v>26279</v>
      </c>
      <c r="K9308" s="218">
        <v>2</v>
      </c>
      <c r="L9308" s="218">
        <v>9.7329305207550121E-2</v>
      </c>
      <c r="M9308" s="218">
        <v>6.2197278033710113E-2</v>
      </c>
      <c r="N9308" s="218">
        <v>-1.0120796543399813E-2</v>
      </c>
      <c r="O9308" s="218">
        <v>-4.5252823717239821E-2</v>
      </c>
      <c r="P9308" s="218">
        <v>1.8919345703025101</v>
      </c>
      <c r="Q9308" s="218">
        <v>-4.5912022808087096</v>
      </c>
      <c r="R9308" s="507">
        <v>7.9763291620630117E-2</v>
      </c>
      <c r="S9308" s="507">
        <v>-2.7686810130319817E-2</v>
      </c>
      <c r="T9308" s="218">
        <v>-1.3496338552530998</v>
      </c>
    </row>
    <row r="9309" spans="1:20" x14ac:dyDescent="0.6">
      <c r="A9309" s="218" t="s">
        <v>26282</v>
      </c>
      <c r="B9309" s="218" t="s">
        <v>26283</v>
      </c>
      <c r="C9309" s="218">
        <v>4.9842900010706197</v>
      </c>
      <c r="D9309" s="218">
        <v>5.1310969260398602</v>
      </c>
      <c r="E9309" s="218">
        <v>4.92040727818046</v>
      </c>
      <c r="F9309" s="218">
        <v>5.3329360325538904</v>
      </c>
      <c r="G9309" s="218">
        <v>6.9268401249073097</v>
      </c>
      <c r="H9309" s="218">
        <v>0</v>
      </c>
      <c r="I9309" t="s">
        <v>26284</v>
      </c>
      <c r="J9309" s="218" t="s">
        <v>26285</v>
      </c>
      <c r="K9309" s="218">
        <v>1</v>
      </c>
      <c r="L9309" s="218">
        <v>-6.3882722890159727E-2</v>
      </c>
      <c r="M9309" s="218">
        <v>0.34864603148327067</v>
      </c>
      <c r="N9309" s="218">
        <v>-0.21068964785940025</v>
      </c>
      <c r="O9309" s="218">
        <v>0.20183910651403014</v>
      </c>
      <c r="P9309" s="218">
        <v>1.94255012383669</v>
      </c>
      <c r="Q9309" s="218">
        <v>-4.9842900010706197</v>
      </c>
      <c r="R9309" s="507">
        <v>0.14238165429655547</v>
      </c>
      <c r="S9309" s="507">
        <v>-4.4252706726850555E-3</v>
      </c>
      <c r="T9309" s="218">
        <v>-1.5208699386169648</v>
      </c>
    </row>
    <row r="9310" spans="1:20" x14ac:dyDescent="0.6">
      <c r="A9310" s="218" t="s">
        <v>26286</v>
      </c>
      <c r="B9310" s="218" t="s">
        <v>26287</v>
      </c>
      <c r="C9310" s="218">
        <v>7.3910810316235098</v>
      </c>
      <c r="D9310" s="218">
        <v>7.5663314861102204</v>
      </c>
      <c r="E9310" s="218">
        <v>7.3042975675728004</v>
      </c>
      <c r="F9310" s="218">
        <v>7.6355716696109397</v>
      </c>
      <c r="G9310" s="218">
        <v>7.1045880666854799</v>
      </c>
      <c r="H9310" s="218">
        <v>0</v>
      </c>
      <c r="I9310" t="s">
        <v>26288</v>
      </c>
      <c r="J9310" s="218" t="s">
        <v>26288</v>
      </c>
      <c r="K9310" s="218">
        <v>1</v>
      </c>
      <c r="L9310" s="218">
        <v>-8.6783464050709469E-2</v>
      </c>
      <c r="M9310" s="218">
        <v>0.24449063798742987</v>
      </c>
      <c r="N9310" s="218">
        <v>-0.26203391853742009</v>
      </c>
      <c r="O9310" s="218">
        <v>6.9240183500719255E-2</v>
      </c>
      <c r="P9310" s="218">
        <v>-0.28649296493802989</v>
      </c>
      <c r="Q9310" s="218">
        <v>-7.3910810316235098</v>
      </c>
      <c r="R9310" s="507">
        <v>7.8853586968360201E-2</v>
      </c>
      <c r="S9310" s="507">
        <v>-9.6396867518350415E-2</v>
      </c>
      <c r="T9310" s="218">
        <v>-3.8387869982807699</v>
      </c>
    </row>
    <row r="9311" spans="1:20" x14ac:dyDescent="0.6">
      <c r="A9311" s="218" t="s">
        <v>26289</v>
      </c>
      <c r="B9311" s="218" t="s">
        <v>26290</v>
      </c>
      <c r="C9311" s="218">
        <v>7.49543872399921</v>
      </c>
      <c r="D9311" s="218">
        <v>7.5678271478220704</v>
      </c>
      <c r="E9311" s="218">
        <v>7.4153153050157803</v>
      </c>
      <c r="F9311" s="218">
        <v>7.8524074179239198</v>
      </c>
      <c r="G9311" s="218">
        <v>6.5695536487165898</v>
      </c>
      <c r="H9311" s="218">
        <v>0.34353965418307397</v>
      </c>
      <c r="I9311" t="s">
        <v>26291</v>
      </c>
      <c r="J9311" s="218" t="s">
        <v>26292</v>
      </c>
      <c r="K9311" s="218">
        <v>1</v>
      </c>
      <c r="L9311" s="218">
        <v>-8.0123418983429673E-2</v>
      </c>
      <c r="M9311" s="218">
        <v>0.35696869392470987</v>
      </c>
      <c r="N9311" s="218">
        <v>-0.15251184280629015</v>
      </c>
      <c r="O9311" s="218">
        <v>0.28458027010184939</v>
      </c>
      <c r="P9311" s="218">
        <v>-0.92588507528262021</v>
      </c>
      <c r="Q9311" s="218">
        <v>-7.1518990698161362</v>
      </c>
      <c r="R9311" s="507">
        <v>0.1384226374706401</v>
      </c>
      <c r="S9311" s="507">
        <v>6.6034213647779616E-2</v>
      </c>
      <c r="T9311" s="218">
        <v>-4.0388920725493787</v>
      </c>
    </row>
    <row r="9312" spans="1:20" x14ac:dyDescent="0.6">
      <c r="A9312" s="218" t="s">
        <v>26293</v>
      </c>
      <c r="B9312" s="218" t="s">
        <v>26294</v>
      </c>
      <c r="C9312" s="218">
        <v>6.2075338665139599</v>
      </c>
      <c r="D9312" s="218">
        <v>6.2866223116270197</v>
      </c>
      <c r="E9312" s="218">
        <v>6.7669498100638004</v>
      </c>
      <c r="F9312" s="218">
        <v>6.1961618945873003</v>
      </c>
      <c r="G9312" s="218">
        <v>7.95518944526615</v>
      </c>
      <c r="H9312" s="218">
        <v>0.23786221336595301</v>
      </c>
      <c r="I9312" t="s">
        <v>26295</v>
      </c>
      <c r="J9312" s="218" t="s">
        <v>26296</v>
      </c>
      <c r="K9312" s="218">
        <v>1</v>
      </c>
      <c r="L9312" s="218">
        <v>0.55941594354984048</v>
      </c>
      <c r="M9312" s="218">
        <v>-1.1371971926659619E-2</v>
      </c>
      <c r="N9312" s="218">
        <v>0.48032749843678069</v>
      </c>
      <c r="O9312" s="218">
        <v>-9.046041703971941E-2</v>
      </c>
      <c r="P9312" s="218">
        <v>1.7476555787521901</v>
      </c>
      <c r="Q9312" s="218">
        <v>-5.9696716531480067</v>
      </c>
      <c r="R9312" s="507">
        <v>0.27402198581159043</v>
      </c>
      <c r="S9312" s="507">
        <v>0.19493354069853064</v>
      </c>
      <c r="T9312" s="218">
        <v>-2.1110080371979083</v>
      </c>
    </row>
    <row r="9313" spans="1:20" x14ac:dyDescent="0.6">
      <c r="A9313" s="218" t="s">
        <v>26297</v>
      </c>
      <c r="B9313" s="218" t="s">
        <v>26298</v>
      </c>
      <c r="C9313" s="218">
        <v>6.1221933126557699</v>
      </c>
      <c r="D9313" s="218">
        <v>6.1260165288575203</v>
      </c>
      <c r="E9313" s="218">
        <v>6.9111931763763899</v>
      </c>
      <c r="F9313" s="218">
        <v>7.1923926738023001</v>
      </c>
      <c r="G9313" s="218">
        <v>1.34138912626164</v>
      </c>
      <c r="H9313" s="218">
        <v>7.83013086402537</v>
      </c>
      <c r="I9313" t="s">
        <v>26299</v>
      </c>
      <c r="J9313" s="218" t="s">
        <v>26299</v>
      </c>
      <c r="K9313" s="218">
        <v>1</v>
      </c>
      <c r="L9313" s="218">
        <v>0.78899986372061992</v>
      </c>
      <c r="M9313" s="218">
        <v>1.0701993611465301</v>
      </c>
      <c r="N9313" s="218">
        <v>0.78517664751886951</v>
      </c>
      <c r="O9313" s="218">
        <v>1.0663761449447797</v>
      </c>
      <c r="P9313" s="218">
        <v>-4.7808041863941302</v>
      </c>
      <c r="Q9313" s="218">
        <v>1.7079375513696</v>
      </c>
      <c r="R9313" s="507">
        <v>0.92959961243357503</v>
      </c>
      <c r="S9313" s="507">
        <v>0.92577639623182462</v>
      </c>
      <c r="T9313" s="218">
        <v>-1.5364333175122651</v>
      </c>
    </row>
    <row r="9314" spans="1:20" x14ac:dyDescent="0.6">
      <c r="A9314" s="218" t="s">
        <v>26300</v>
      </c>
      <c r="B9314" s="218" t="s">
        <v>26301</v>
      </c>
      <c r="C9314" s="218">
        <v>5.6683051974225904</v>
      </c>
      <c r="D9314" s="218">
        <v>5.7063509025549299</v>
      </c>
      <c r="E9314" s="218">
        <v>5.0482213991906404</v>
      </c>
      <c r="F9314" s="218">
        <v>4.9993900801424598</v>
      </c>
      <c r="G9314" s="218">
        <v>6.39997396133362</v>
      </c>
      <c r="H9314" s="218">
        <v>7.5320328538460402</v>
      </c>
      <c r="I9314" t="s">
        <v>26302</v>
      </c>
      <c r="J9314" s="218" t="s">
        <v>26303</v>
      </c>
      <c r="K9314" s="218">
        <v>1</v>
      </c>
      <c r="L9314" s="218">
        <v>-0.62008379823195003</v>
      </c>
      <c r="M9314" s="218">
        <v>-0.66891511728013064</v>
      </c>
      <c r="N9314" s="218">
        <v>-0.65812950336428955</v>
      </c>
      <c r="O9314" s="218">
        <v>-0.70696082241247016</v>
      </c>
      <c r="P9314" s="218">
        <v>0.73166876391102953</v>
      </c>
      <c r="Q9314" s="218">
        <v>1.8637276564234497</v>
      </c>
      <c r="R9314" s="507">
        <v>-0.64449945775604034</v>
      </c>
      <c r="S9314" s="507">
        <v>-0.68254516288837985</v>
      </c>
      <c r="T9314" s="218">
        <v>1.2976982101672396</v>
      </c>
    </row>
    <row r="9315" spans="1:20" x14ac:dyDescent="0.6">
      <c r="A9315" s="218" t="s">
        <v>26304</v>
      </c>
      <c r="B9315" s="218" t="s">
        <v>26305</v>
      </c>
      <c r="C9315" s="218">
        <v>8.1933794253897396</v>
      </c>
      <c r="D9315" s="218">
        <v>8.35368288261059</v>
      </c>
      <c r="E9315" s="218">
        <v>8.5539363951255893</v>
      </c>
      <c r="F9315" s="218">
        <v>8.5492133622208808</v>
      </c>
      <c r="G9315" s="218">
        <v>7.5897763771226998</v>
      </c>
      <c r="H9315" s="218">
        <v>8.58714772132425</v>
      </c>
      <c r="I9315" t="s">
        <v>26306</v>
      </c>
      <c r="J9315" s="218" t="s">
        <v>26306</v>
      </c>
      <c r="K9315" s="218">
        <v>1</v>
      </c>
      <c r="L9315" s="218">
        <v>0.36055696973584972</v>
      </c>
      <c r="M9315" s="218">
        <v>0.35583393683114117</v>
      </c>
      <c r="N9315" s="218">
        <v>0.20025351251499934</v>
      </c>
      <c r="O9315" s="218">
        <v>0.1955304796102908</v>
      </c>
      <c r="P9315" s="218">
        <v>-0.60360304826703981</v>
      </c>
      <c r="Q9315" s="218">
        <v>0.39376829593451035</v>
      </c>
      <c r="R9315" s="507">
        <v>0.35819545328349545</v>
      </c>
      <c r="S9315" s="507">
        <v>0.19789199606264507</v>
      </c>
      <c r="T9315" s="218">
        <v>-0.10491737616626473</v>
      </c>
    </row>
    <row r="9316" spans="1:20" x14ac:dyDescent="0.6">
      <c r="A9316" s="218" t="s">
        <v>26307</v>
      </c>
      <c r="B9316" s="218" t="s">
        <v>26308</v>
      </c>
      <c r="C9316" s="218">
        <v>6.94803174205361</v>
      </c>
      <c r="D9316" s="218">
        <v>7.0589928015980696</v>
      </c>
      <c r="E9316" s="218">
        <v>6.4308284970200997</v>
      </c>
      <c r="F9316" s="218">
        <v>7.3914389781029897</v>
      </c>
      <c r="G9316" s="218">
        <v>1.21997385646274</v>
      </c>
      <c r="H9316" s="218">
        <v>0.123827711997599</v>
      </c>
      <c r="I9316" t="s">
        <v>26309</v>
      </c>
      <c r="J9316" s="218" t="s">
        <v>26309</v>
      </c>
      <c r="K9316" s="218">
        <v>1</v>
      </c>
      <c r="L9316" s="218">
        <v>-0.51720324503351023</v>
      </c>
      <c r="M9316" s="218">
        <v>0.4434072360493797</v>
      </c>
      <c r="N9316" s="218">
        <v>-0.6281643045779699</v>
      </c>
      <c r="O9316" s="218">
        <v>0.33244617650492003</v>
      </c>
      <c r="P9316" s="218">
        <v>-5.7280578855908697</v>
      </c>
      <c r="Q9316" s="218">
        <v>-6.824204030056011</v>
      </c>
      <c r="R9316" s="507">
        <v>-3.6898004492065262E-2</v>
      </c>
      <c r="S9316" s="507">
        <v>-0.14785906403652493</v>
      </c>
      <c r="T9316" s="218">
        <v>-6.2761309578234403</v>
      </c>
    </row>
    <row r="9317" spans="1:20" x14ac:dyDescent="0.6">
      <c r="A9317" s="218" t="s">
        <v>26310</v>
      </c>
      <c r="B9317" s="218" t="s">
        <v>26311</v>
      </c>
      <c r="C9317" s="218">
        <v>6.78690517550507</v>
      </c>
      <c r="D9317" s="218">
        <v>6.9081520128330398</v>
      </c>
      <c r="E9317" s="218">
        <v>6.6043888205333099</v>
      </c>
      <c r="F9317" s="218">
        <v>7.5022641626105298</v>
      </c>
      <c r="G9317" s="218">
        <v>1.9111597972002401</v>
      </c>
      <c r="H9317" s="218">
        <v>8.2927885067217098</v>
      </c>
      <c r="I9317" t="s">
        <v>26312</v>
      </c>
      <c r="J9317" s="218" t="s">
        <v>26313</v>
      </c>
      <c r="K9317" s="218">
        <v>1</v>
      </c>
      <c r="L9317" s="218">
        <v>-0.18251635497176011</v>
      </c>
      <c r="M9317" s="218">
        <v>0.71535898710545975</v>
      </c>
      <c r="N9317" s="218">
        <v>-0.30376319229972992</v>
      </c>
      <c r="O9317" s="218">
        <v>0.59411214977748994</v>
      </c>
      <c r="P9317" s="218">
        <v>-4.8757453783048295</v>
      </c>
      <c r="Q9317" s="218">
        <v>1.5058833312166398</v>
      </c>
      <c r="R9317" s="507">
        <v>0.26642131606684982</v>
      </c>
      <c r="S9317" s="507">
        <v>0.14517447873888001</v>
      </c>
      <c r="T9317" s="218">
        <v>-1.6849310235440949</v>
      </c>
    </row>
    <row r="9318" spans="1:20" x14ac:dyDescent="0.6">
      <c r="A9318" s="218" t="s">
        <v>26314</v>
      </c>
      <c r="B9318" s="218" t="s">
        <v>26315</v>
      </c>
      <c r="C9318" s="218">
        <v>6.5372157503357098</v>
      </c>
      <c r="D9318" s="218">
        <v>6.8491028376382301</v>
      </c>
      <c r="E9318" s="218">
        <v>6.5633564428303499</v>
      </c>
      <c r="F9318" s="218">
        <v>6.81617142852767</v>
      </c>
      <c r="G9318" s="218">
        <v>8.0202815360762294</v>
      </c>
      <c r="H9318" s="218">
        <v>5.0942416818475396</v>
      </c>
      <c r="I9318" t="s">
        <v>26316</v>
      </c>
      <c r="J9318" s="218" t="s">
        <v>26317</v>
      </c>
      <c r="K9318" s="218">
        <v>1</v>
      </c>
      <c r="L9318" s="218">
        <v>2.6140692494640128E-2</v>
      </c>
      <c r="M9318" s="218">
        <v>0.27895567819196021</v>
      </c>
      <c r="N9318" s="218">
        <v>-0.28574639480788022</v>
      </c>
      <c r="O9318" s="218">
        <v>-3.2931409110560139E-2</v>
      </c>
      <c r="P9318" s="218">
        <v>1.4830657857405196</v>
      </c>
      <c r="Q9318" s="218">
        <v>-1.4429740684881702</v>
      </c>
      <c r="R9318" s="507">
        <v>0.15254818534330017</v>
      </c>
      <c r="S9318" s="507">
        <v>-0.15933890195922018</v>
      </c>
      <c r="T9318" s="218">
        <v>2.0045858626174695E-2</v>
      </c>
    </row>
    <row r="9319" spans="1:20" x14ac:dyDescent="0.6">
      <c r="A9319" s="218" t="s">
        <v>26318</v>
      </c>
      <c r="B9319" s="218" t="s">
        <v>26319</v>
      </c>
      <c r="C9319" s="218">
        <v>4.3444791699618701</v>
      </c>
      <c r="D9319" s="218">
        <v>4.3175093328908396</v>
      </c>
      <c r="E9319" s="218">
        <v>4.1281082927596104</v>
      </c>
      <c r="F9319" s="218">
        <v>4.5737120906732596</v>
      </c>
      <c r="G9319" s="218">
        <v>0.59580657787600999</v>
      </c>
      <c r="H9319" s="218">
        <v>0.123827711997599</v>
      </c>
      <c r="I9319" t="s">
        <v>26320</v>
      </c>
      <c r="J9319" s="218" t="s">
        <v>26320</v>
      </c>
      <c r="K9319" s="218">
        <v>1</v>
      </c>
      <c r="L9319" s="218">
        <v>-0.21637087720225967</v>
      </c>
      <c r="M9319" s="218">
        <v>0.22923292071138945</v>
      </c>
      <c r="N9319" s="218">
        <v>-0.18940104013122916</v>
      </c>
      <c r="O9319" s="218">
        <v>0.25620275778241997</v>
      </c>
      <c r="P9319" s="218">
        <v>-3.7486725920858603</v>
      </c>
      <c r="Q9319" s="218">
        <v>-4.2206514579642711</v>
      </c>
      <c r="R9319" s="507">
        <v>6.4310217545648918E-3</v>
      </c>
      <c r="S9319" s="507">
        <v>3.3400858825595403E-2</v>
      </c>
      <c r="T9319" s="218">
        <v>-3.9846620250250657</v>
      </c>
    </row>
    <row r="9320" spans="1:20" x14ac:dyDescent="0.6">
      <c r="A9320" s="218" t="s">
        <v>26321</v>
      </c>
      <c r="B9320" s="218" t="s">
        <v>26322</v>
      </c>
      <c r="C9320" s="218">
        <v>5.6569459875951997</v>
      </c>
      <c r="D9320" s="218">
        <v>5.6816969542842397</v>
      </c>
      <c r="E9320" s="218">
        <v>4.9866039233894304</v>
      </c>
      <c r="F9320" s="218">
        <v>5.1371328838459496</v>
      </c>
      <c r="G9320" s="218">
        <v>5.9813088638579597</v>
      </c>
      <c r="H9320" s="218">
        <v>0</v>
      </c>
      <c r="I9320" t="s">
        <v>26323</v>
      </c>
      <c r="J9320" s="218" t="s">
        <v>26323</v>
      </c>
      <c r="K9320" s="218">
        <v>2</v>
      </c>
      <c r="L9320" s="218">
        <v>-0.67034206420576936</v>
      </c>
      <c r="M9320" s="218">
        <v>-0.51981310374925016</v>
      </c>
      <c r="N9320" s="218">
        <v>-0.69509303089480934</v>
      </c>
      <c r="O9320" s="218">
        <v>-0.54456407043829014</v>
      </c>
      <c r="P9320" s="218">
        <v>0.32436287626275995</v>
      </c>
      <c r="Q9320" s="218">
        <v>-5.6569459875951997</v>
      </c>
      <c r="R9320" s="507">
        <v>-0.59507758397750976</v>
      </c>
      <c r="S9320" s="507">
        <v>-0.61982855066654974</v>
      </c>
      <c r="T9320" s="218">
        <v>-2.6662915556662199</v>
      </c>
    </row>
    <row r="9321" spans="1:20" x14ac:dyDescent="0.6">
      <c r="A9321" s="218" t="s">
        <v>26324</v>
      </c>
      <c r="B9321" s="218" t="s">
        <v>26325</v>
      </c>
      <c r="C9321" s="218">
        <v>1.9444206691239601</v>
      </c>
      <c r="D9321" s="218">
        <v>2.0964694499797001</v>
      </c>
      <c r="E9321" s="218">
        <v>0</v>
      </c>
      <c r="F9321" s="218">
        <v>0</v>
      </c>
      <c r="G9321" s="218">
        <v>0</v>
      </c>
      <c r="H9321" s="218">
        <v>0</v>
      </c>
      <c r="I9321" t="s">
        <v>26323</v>
      </c>
      <c r="J9321" s="218" t="s">
        <v>26323</v>
      </c>
      <c r="K9321" s="218">
        <v>2</v>
      </c>
      <c r="L9321" s="218">
        <v>-1.9444206691239601</v>
      </c>
      <c r="M9321" s="218">
        <v>-1.9444206691239601</v>
      </c>
      <c r="N9321" s="218">
        <v>-2.0964694499797001</v>
      </c>
      <c r="O9321" s="218">
        <v>-2.0964694499797001</v>
      </c>
      <c r="P9321" s="218">
        <v>-1.9444206691239601</v>
      </c>
      <c r="Q9321" s="218">
        <v>-1.9444206691239601</v>
      </c>
      <c r="R9321" s="507">
        <v>-1.9444206691239601</v>
      </c>
      <c r="S9321" s="507">
        <v>-2.0964694499797001</v>
      </c>
      <c r="T9321" s="218">
        <v>-1.9444206691239601</v>
      </c>
    </row>
    <row r="9322" spans="1:20" x14ac:dyDescent="0.6">
      <c r="A9322" s="218" t="s">
        <v>26326</v>
      </c>
      <c r="B9322" s="218" t="s">
        <v>26327</v>
      </c>
      <c r="C9322" s="218">
        <v>3.6902067017060598</v>
      </c>
      <c r="D9322" s="218">
        <v>3.8149292690668499</v>
      </c>
      <c r="E9322" s="218">
        <v>0.106826243139567</v>
      </c>
      <c r="F9322" s="218">
        <v>0</v>
      </c>
      <c r="G9322" s="218">
        <v>0</v>
      </c>
      <c r="H9322" s="218">
        <v>0</v>
      </c>
      <c r="I9322" t="s">
        <v>26328</v>
      </c>
      <c r="J9322" s="218" t="s">
        <v>26328</v>
      </c>
      <c r="K9322" s="218">
        <v>1</v>
      </c>
      <c r="L9322" s="218">
        <v>-3.5833804585664928</v>
      </c>
      <c r="M9322" s="218">
        <v>-3.6902067017060598</v>
      </c>
      <c r="N9322" s="218">
        <v>-3.7081030259272829</v>
      </c>
      <c r="O9322" s="218">
        <v>-3.8149292690668499</v>
      </c>
      <c r="P9322" s="218">
        <v>-3.6902067017060598</v>
      </c>
      <c r="Q9322" s="218">
        <v>-3.6902067017060598</v>
      </c>
      <c r="R9322" s="507">
        <v>-3.6367935801362763</v>
      </c>
      <c r="S9322" s="507">
        <v>-3.7615161474970664</v>
      </c>
      <c r="T9322" s="218">
        <v>-3.6902067017060598</v>
      </c>
    </row>
    <row r="9323" spans="1:20" x14ac:dyDescent="0.6">
      <c r="A9323" s="218" t="s">
        <v>26329</v>
      </c>
      <c r="B9323" s="218" t="s">
        <v>26330</v>
      </c>
      <c r="C9323" s="218">
        <v>6.9832163410290802</v>
      </c>
      <c r="D9323" s="218">
        <v>7.0681808041787404</v>
      </c>
      <c r="E9323" s="218">
        <v>7.3248455421606096</v>
      </c>
      <c r="F9323" s="218">
        <v>6.4693783652056398</v>
      </c>
      <c r="G9323" s="218">
        <v>6.3735269420175902</v>
      </c>
      <c r="H9323" s="218">
        <v>0.23786221336595301</v>
      </c>
      <c r="I9323" t="s">
        <v>26331</v>
      </c>
      <c r="J9323" s="218" t="s">
        <v>26331</v>
      </c>
      <c r="K9323" s="218">
        <v>1</v>
      </c>
      <c r="L9323" s="218">
        <v>0.34162920113152939</v>
      </c>
      <c r="M9323" s="218">
        <v>-0.51383797582344037</v>
      </c>
      <c r="N9323" s="218">
        <v>0.25666473798186917</v>
      </c>
      <c r="O9323" s="218">
        <v>-0.59880243897310059</v>
      </c>
      <c r="P9323" s="218">
        <v>-0.60968939901149</v>
      </c>
      <c r="Q9323" s="218">
        <v>-6.745354127663127</v>
      </c>
      <c r="R9323" s="507">
        <v>-8.6104387345955491E-2</v>
      </c>
      <c r="S9323" s="507">
        <v>-0.17106885049561571</v>
      </c>
      <c r="T9323" s="218">
        <v>-3.6775217633373085</v>
      </c>
    </row>
    <row r="9324" spans="1:20" x14ac:dyDescent="0.6">
      <c r="A9324" s="218" t="s">
        <v>26332</v>
      </c>
      <c r="B9324" s="218" t="s">
        <v>26333</v>
      </c>
      <c r="C9324" s="218">
        <v>3.6580096890121099</v>
      </c>
      <c r="D9324" s="218">
        <v>3.1743596889597598</v>
      </c>
      <c r="E9324" s="218">
        <v>0.106826243139567</v>
      </c>
      <c r="F9324" s="218">
        <v>1.12165023472235</v>
      </c>
      <c r="G9324" s="218">
        <v>0</v>
      </c>
      <c r="H9324" s="218">
        <v>0</v>
      </c>
      <c r="I9324" t="s">
        <v>26334</v>
      </c>
      <c r="J9324" s="218" t="s">
        <v>26334</v>
      </c>
      <c r="K9324" s="218">
        <v>1</v>
      </c>
      <c r="L9324" s="218">
        <v>-3.5511834458725429</v>
      </c>
      <c r="M9324" s="218">
        <v>-2.5363594542897596</v>
      </c>
      <c r="N9324" s="218">
        <v>-3.0675334458201928</v>
      </c>
      <c r="O9324" s="218">
        <v>-2.0527094542374096</v>
      </c>
      <c r="P9324" s="218">
        <v>-3.6580096890121099</v>
      </c>
      <c r="Q9324" s="218">
        <v>-3.6580096890121099</v>
      </c>
      <c r="R9324" s="507">
        <v>-3.0437714500811515</v>
      </c>
      <c r="S9324" s="507">
        <v>-2.5601214500288014</v>
      </c>
      <c r="T9324" s="218">
        <v>-3.6580096890121099</v>
      </c>
    </row>
    <row r="9325" spans="1:20" x14ac:dyDescent="0.6">
      <c r="A9325" s="218" t="s">
        <v>26335</v>
      </c>
      <c r="B9325" s="218" t="s">
        <v>26336</v>
      </c>
      <c r="C9325" s="218">
        <v>7.3678793399756701</v>
      </c>
      <c r="D9325" s="218">
        <v>7.4125126623358897</v>
      </c>
      <c r="E9325" s="218">
        <v>7.8562619928714303</v>
      </c>
      <c r="F9325" s="218">
        <v>7.3436701842260801</v>
      </c>
      <c r="G9325" s="218">
        <v>2.6358556857404398</v>
      </c>
      <c r="H9325" s="218">
        <v>0.23786221336595301</v>
      </c>
      <c r="I9325" t="s">
        <v>26337</v>
      </c>
      <c r="J9325" s="218" t="s">
        <v>26337</v>
      </c>
      <c r="K9325" s="218">
        <v>1</v>
      </c>
      <c r="L9325" s="218">
        <v>0.48838265289576022</v>
      </c>
      <c r="M9325" s="218">
        <v>-2.4209155749590039E-2</v>
      </c>
      <c r="N9325" s="218">
        <v>0.44374933053554066</v>
      </c>
      <c r="O9325" s="218">
        <v>-6.8842478109809591E-2</v>
      </c>
      <c r="P9325" s="218">
        <v>-4.7320236542352303</v>
      </c>
      <c r="Q9325" s="218">
        <v>-7.130017126609717</v>
      </c>
      <c r="R9325" s="507">
        <v>0.23208674857308509</v>
      </c>
      <c r="S9325" s="507">
        <v>0.18745342621286554</v>
      </c>
      <c r="T9325" s="218">
        <v>-5.9310203904224732</v>
      </c>
    </row>
    <row r="9326" spans="1:20" x14ac:dyDescent="0.6">
      <c r="A9326" s="218" t="s">
        <v>26338</v>
      </c>
      <c r="B9326" s="218" t="s">
        <v>26339</v>
      </c>
      <c r="C9326" s="218">
        <v>2.09631472401216</v>
      </c>
      <c r="D9326" s="218">
        <v>1.95732830320359</v>
      </c>
      <c r="E9326" s="218">
        <v>0</v>
      </c>
      <c r="F9326" s="218">
        <v>0</v>
      </c>
      <c r="G9326" s="218">
        <v>0.14046909216855899</v>
      </c>
      <c r="H9326" s="218">
        <v>0</v>
      </c>
      <c r="I9326" t="s">
        <v>26340</v>
      </c>
      <c r="J9326" s="218" t="s">
        <v>26340</v>
      </c>
      <c r="K9326" s="218">
        <v>1</v>
      </c>
      <c r="L9326" s="218">
        <v>-2.09631472401216</v>
      </c>
      <c r="M9326" s="218">
        <v>-2.09631472401216</v>
      </c>
      <c r="N9326" s="218">
        <v>-1.95732830320359</v>
      </c>
      <c r="O9326" s="218">
        <v>-1.95732830320359</v>
      </c>
      <c r="P9326" s="218">
        <v>-1.9558456318436011</v>
      </c>
      <c r="Q9326" s="218">
        <v>-2.09631472401216</v>
      </c>
      <c r="R9326" s="507">
        <v>-2.09631472401216</v>
      </c>
      <c r="S9326" s="507">
        <v>-1.95732830320359</v>
      </c>
      <c r="T9326" s="218">
        <v>-2.0260801779278808</v>
      </c>
    </row>
    <row r="9327" spans="1:20" x14ac:dyDescent="0.6">
      <c r="A9327" s="218" t="s">
        <v>26341</v>
      </c>
      <c r="B9327" s="218" t="s">
        <v>26342</v>
      </c>
      <c r="C9327" s="218">
        <v>4.2264880711940798</v>
      </c>
      <c r="D9327" s="218">
        <v>4.3664569216088802</v>
      </c>
      <c r="E9327" s="218">
        <v>0</v>
      </c>
      <c r="F9327" s="218">
        <v>3.69331593391626</v>
      </c>
      <c r="G9327" s="218">
        <v>0</v>
      </c>
      <c r="H9327" s="218">
        <v>0</v>
      </c>
      <c r="I9327" t="s">
        <v>26343</v>
      </c>
      <c r="J9327" s="218" t="s">
        <v>26343</v>
      </c>
      <c r="K9327" s="218">
        <v>1</v>
      </c>
      <c r="L9327" s="218">
        <v>-4.2264880711940798</v>
      </c>
      <c r="M9327" s="218">
        <v>-0.53317213727781976</v>
      </c>
      <c r="N9327" s="218">
        <v>-4.3664569216088802</v>
      </c>
      <c r="O9327" s="218">
        <v>-0.67314098769262021</v>
      </c>
      <c r="P9327" s="218">
        <v>-4.2264880711940798</v>
      </c>
      <c r="Q9327" s="218">
        <v>-4.2264880711940798</v>
      </c>
      <c r="R9327" s="507">
        <v>-2.3798301042359498</v>
      </c>
      <c r="S9327" s="507">
        <v>-2.5197989546507502</v>
      </c>
      <c r="T9327" s="218">
        <v>-4.2264880711940798</v>
      </c>
    </row>
    <row r="9328" spans="1:20" x14ac:dyDescent="0.6">
      <c r="A9328" s="218" t="s">
        <v>26344</v>
      </c>
      <c r="B9328" s="218" t="s">
        <v>26345</v>
      </c>
      <c r="C9328" s="218">
        <v>7.34606777820271</v>
      </c>
      <c r="D9328" s="218">
        <v>7.4462436873655697</v>
      </c>
      <c r="E9328" s="218">
        <v>7.8778712789877998</v>
      </c>
      <c r="F9328" s="218">
        <v>8.0602276043751306</v>
      </c>
      <c r="G9328" s="218">
        <v>7.5627194282198396</v>
      </c>
      <c r="H9328" s="218">
        <v>0.23786221336595301</v>
      </c>
      <c r="I9328" t="s">
        <v>26346</v>
      </c>
      <c r="J9328" s="218" t="s">
        <v>26346</v>
      </c>
      <c r="K9328" s="218">
        <v>1</v>
      </c>
      <c r="L9328" s="218">
        <v>0.53180350078508987</v>
      </c>
      <c r="M9328" s="218">
        <v>0.71415982617242069</v>
      </c>
      <c r="N9328" s="218">
        <v>0.43162759162223008</v>
      </c>
      <c r="O9328" s="218">
        <v>0.6139839170095609</v>
      </c>
      <c r="P9328" s="218">
        <v>0.2166516500171296</v>
      </c>
      <c r="Q9328" s="218">
        <v>-7.1082055648367568</v>
      </c>
      <c r="R9328" s="507">
        <v>0.62298166347875528</v>
      </c>
      <c r="S9328" s="507">
        <v>0.52280575431589549</v>
      </c>
      <c r="T9328" s="218">
        <v>-3.4457769574098136</v>
      </c>
    </row>
    <row r="9329" spans="1:20" x14ac:dyDescent="0.6">
      <c r="A9329" s="218" t="s">
        <v>26347</v>
      </c>
      <c r="B9329" s="218" t="s">
        <v>26348</v>
      </c>
      <c r="C9329" s="218">
        <v>5.9809738134782497</v>
      </c>
      <c r="D9329" s="218">
        <v>5.9957720359067803</v>
      </c>
      <c r="E9329" s="218">
        <v>6.0755881130869103</v>
      </c>
      <c r="F9329" s="218">
        <v>6.1804582390156497</v>
      </c>
      <c r="G9329" s="218">
        <v>1.08739361964643</v>
      </c>
      <c r="H9329" s="218">
        <v>0.34353965418307397</v>
      </c>
      <c r="I9329" t="s">
        <v>26349</v>
      </c>
      <c r="J9329" s="218" t="s">
        <v>26349</v>
      </c>
      <c r="K9329" s="218">
        <v>3</v>
      </c>
      <c r="L9329" s="218">
        <v>9.4614299608660524E-2</v>
      </c>
      <c r="M9329" s="218">
        <v>0.19948442553739998</v>
      </c>
      <c r="N9329" s="218">
        <v>7.9816077180129952E-2</v>
      </c>
      <c r="O9329" s="218">
        <v>0.18468620310886941</v>
      </c>
      <c r="P9329" s="218">
        <v>-4.89358019383182</v>
      </c>
      <c r="Q9329" s="218">
        <v>-5.637434159295176</v>
      </c>
      <c r="R9329" s="507">
        <v>0.14704936257303025</v>
      </c>
      <c r="S9329" s="507">
        <v>0.13225114014449968</v>
      </c>
      <c r="T9329" s="218">
        <v>-5.2655071765634975</v>
      </c>
    </row>
    <row r="9330" spans="1:20" x14ac:dyDescent="0.6">
      <c r="A9330" s="218" t="s">
        <v>26350</v>
      </c>
      <c r="B9330" s="218" t="s">
        <v>26351</v>
      </c>
      <c r="C9330" s="218">
        <v>5.9387153378175297</v>
      </c>
      <c r="D9330" s="218">
        <v>5.9529169879707</v>
      </c>
      <c r="E9330" s="218">
        <v>6.7198650533735602</v>
      </c>
      <c r="F9330" s="218">
        <v>5.2584377375651599</v>
      </c>
      <c r="G9330" s="218">
        <v>6.2117593038937997</v>
      </c>
      <c r="H9330" s="218">
        <v>0</v>
      </c>
      <c r="I9330" t="s">
        <v>26349</v>
      </c>
      <c r="J9330" s="218" t="s">
        <v>26349</v>
      </c>
      <c r="K9330" s="218">
        <v>3</v>
      </c>
      <c r="L9330" s="218">
        <v>0.78114971555603052</v>
      </c>
      <c r="M9330" s="218">
        <v>-0.68027760025236983</v>
      </c>
      <c r="N9330" s="218">
        <v>0.7669480654028602</v>
      </c>
      <c r="O9330" s="218">
        <v>-0.69447925040554015</v>
      </c>
      <c r="P9330" s="218">
        <v>0.27304396607627002</v>
      </c>
      <c r="Q9330" s="218">
        <v>-5.9387153378175297</v>
      </c>
      <c r="R9330" s="507">
        <v>5.0436057651830346E-2</v>
      </c>
      <c r="S9330" s="507">
        <v>3.6234407498660026E-2</v>
      </c>
      <c r="T9330" s="218">
        <v>-2.8328356858706298</v>
      </c>
    </row>
    <row r="9331" spans="1:20" x14ac:dyDescent="0.6">
      <c r="A9331" s="218" t="s">
        <v>26352</v>
      </c>
      <c r="B9331" s="218" t="s">
        <v>26353</v>
      </c>
      <c r="C9331" s="218">
        <v>3.3345359293441601</v>
      </c>
      <c r="D9331" s="218">
        <v>3.1101149339001202</v>
      </c>
      <c r="E9331" s="218">
        <v>0</v>
      </c>
      <c r="F9331" s="218">
        <v>0</v>
      </c>
      <c r="G9331" s="218">
        <v>0</v>
      </c>
      <c r="H9331" s="218">
        <v>0</v>
      </c>
      <c r="I9331" t="s">
        <v>26349</v>
      </c>
      <c r="J9331" s="218" t="s">
        <v>26349</v>
      </c>
      <c r="K9331" s="218">
        <v>3</v>
      </c>
      <c r="L9331" s="218">
        <v>-3.3345359293441601</v>
      </c>
      <c r="M9331" s="218">
        <v>-3.3345359293441601</v>
      </c>
      <c r="N9331" s="218">
        <v>-3.1101149339001202</v>
      </c>
      <c r="O9331" s="218">
        <v>-3.1101149339001202</v>
      </c>
      <c r="P9331" s="218">
        <v>-3.3345359293441601</v>
      </c>
      <c r="Q9331" s="218">
        <v>-3.3345359293441601</v>
      </c>
      <c r="R9331" s="507">
        <v>-3.3345359293441601</v>
      </c>
      <c r="S9331" s="507">
        <v>-3.1101149339001202</v>
      </c>
      <c r="T9331" s="218">
        <v>-3.3345359293441601</v>
      </c>
    </row>
    <row r="9332" spans="1:20" x14ac:dyDescent="0.6">
      <c r="A9332" s="218" t="s">
        <v>26354</v>
      </c>
      <c r="B9332" s="218" t="s">
        <v>26355</v>
      </c>
      <c r="C9332" s="218">
        <v>6.78690517550507</v>
      </c>
      <c r="D9332" s="218">
        <v>6.82052974340061</v>
      </c>
      <c r="E9332" s="218">
        <v>6.5633564428303499</v>
      </c>
      <c r="F9332" s="218">
        <v>6.6487385322269299</v>
      </c>
      <c r="G9332" s="218">
        <v>4.78599507216882</v>
      </c>
      <c r="H9332" s="218">
        <v>9.4019053248333204</v>
      </c>
      <c r="I9332" t="s">
        <v>26356</v>
      </c>
      <c r="J9332" s="218" t="s">
        <v>26356</v>
      </c>
      <c r="K9332" s="218">
        <v>1</v>
      </c>
      <c r="L9332" s="218">
        <v>-0.22354873267472009</v>
      </c>
      <c r="M9332" s="218">
        <v>-0.1381666432781401</v>
      </c>
      <c r="N9332" s="218">
        <v>-0.25717330057026011</v>
      </c>
      <c r="O9332" s="218">
        <v>-0.17179121117368013</v>
      </c>
      <c r="P9332" s="218">
        <v>-2.00091010333625</v>
      </c>
      <c r="Q9332" s="218">
        <v>2.6150001493282504</v>
      </c>
      <c r="R9332" s="507">
        <v>-0.18085768797643009</v>
      </c>
      <c r="S9332" s="507">
        <v>-0.21448225587197012</v>
      </c>
      <c r="T9332" s="218">
        <v>0.30704502299600023</v>
      </c>
    </row>
    <row r="9333" spans="1:20" x14ac:dyDescent="0.6">
      <c r="A9333" s="218" t="s">
        <v>26357</v>
      </c>
      <c r="B9333" s="218" t="s">
        <v>26358</v>
      </c>
      <c r="C9333" s="218">
        <v>6.3698939145182596</v>
      </c>
      <c r="D9333" s="218">
        <v>6.45017385639966</v>
      </c>
      <c r="E9333" s="218">
        <v>6.3857920663948002</v>
      </c>
      <c r="F9333" s="218">
        <v>5.9867279471943098</v>
      </c>
      <c r="G9333" s="218">
        <v>1.45337470871665</v>
      </c>
      <c r="H9333" s="218">
        <v>0.23786221336595301</v>
      </c>
      <c r="I9333" t="s">
        <v>26359</v>
      </c>
      <c r="J9333" s="218" t="s">
        <v>26359</v>
      </c>
      <c r="K9333" s="218">
        <v>1</v>
      </c>
      <c r="L9333" s="218">
        <v>1.5898151876540645E-2</v>
      </c>
      <c r="M9333" s="218">
        <v>-0.38316596732394981</v>
      </c>
      <c r="N9333" s="218">
        <v>-6.4381790004859774E-2</v>
      </c>
      <c r="O9333" s="218">
        <v>-0.46344590920535023</v>
      </c>
      <c r="P9333" s="218">
        <v>-4.9165192058016096</v>
      </c>
      <c r="Q9333" s="218">
        <v>-6.1320317011523064</v>
      </c>
      <c r="R9333" s="507">
        <v>-0.18363390772370458</v>
      </c>
      <c r="S9333" s="507">
        <v>-0.263913849605105</v>
      </c>
      <c r="T9333" s="218">
        <v>-5.5242754534769585</v>
      </c>
    </row>
    <row r="9334" spans="1:20" x14ac:dyDescent="0.6">
      <c r="A9334" s="218" t="s">
        <v>26360</v>
      </c>
      <c r="B9334" s="218" t="s">
        <v>26361</v>
      </c>
      <c r="C9334" s="218">
        <v>6.29492793705335</v>
      </c>
      <c r="D9334" s="218">
        <v>6.0221968456400496</v>
      </c>
      <c r="E9334" s="218">
        <v>5.8277668128990099</v>
      </c>
      <c r="F9334" s="218">
        <v>5.4978229397958103</v>
      </c>
      <c r="G9334" s="218">
        <v>1.1552061784318599</v>
      </c>
      <c r="H9334" s="218">
        <v>0.123827711997599</v>
      </c>
      <c r="I9334" t="s">
        <v>26362</v>
      </c>
      <c r="J9334" s="218" t="s">
        <v>26362</v>
      </c>
      <c r="K9334" s="218">
        <v>1</v>
      </c>
      <c r="L9334" s="218">
        <v>-0.46716112415434008</v>
      </c>
      <c r="M9334" s="218">
        <v>-0.79710499725753969</v>
      </c>
      <c r="N9334" s="218">
        <v>-0.19443003274103976</v>
      </c>
      <c r="O9334" s="218">
        <v>-0.52437390584423937</v>
      </c>
      <c r="P9334" s="218">
        <v>-5.1397217586214898</v>
      </c>
      <c r="Q9334" s="218">
        <v>-6.171100225055751</v>
      </c>
      <c r="R9334" s="507">
        <v>-0.63213306070593989</v>
      </c>
      <c r="S9334" s="507">
        <v>-0.35940196929263957</v>
      </c>
      <c r="T9334" s="218">
        <v>-5.6554109918386199</v>
      </c>
    </row>
    <row r="9335" spans="1:20" x14ac:dyDescent="0.6">
      <c r="A9335" s="218" t="s">
        <v>26363</v>
      </c>
      <c r="B9335" s="218" t="s">
        <v>26364</v>
      </c>
      <c r="C9335" s="218">
        <v>2.8894485858224401</v>
      </c>
      <c r="D9335" s="218">
        <v>2.9045223201266901</v>
      </c>
      <c r="E9335" s="218">
        <v>3.6864283560105502</v>
      </c>
      <c r="F9335" s="218">
        <v>3.2739164111718599</v>
      </c>
      <c r="G9335" s="218">
        <v>0.59580657787600999</v>
      </c>
      <c r="H9335" s="218">
        <v>0</v>
      </c>
      <c r="I9335" t="s">
        <v>26365</v>
      </c>
      <c r="J9335" s="218" t="s">
        <v>26365</v>
      </c>
      <c r="K9335" s="218">
        <v>2</v>
      </c>
      <c r="L9335" s="218">
        <v>0.79697977018811006</v>
      </c>
      <c r="M9335" s="218">
        <v>0.38446782534941981</v>
      </c>
      <c r="N9335" s="218">
        <v>0.7819060358838601</v>
      </c>
      <c r="O9335" s="218">
        <v>0.36939409104516985</v>
      </c>
      <c r="P9335" s="218">
        <v>-2.2936420079464304</v>
      </c>
      <c r="Q9335" s="218">
        <v>-2.8894485858224401</v>
      </c>
      <c r="R9335" s="507">
        <v>0.59072379776876494</v>
      </c>
      <c r="S9335" s="507">
        <v>0.57565006346451497</v>
      </c>
      <c r="T9335" s="218">
        <v>-2.5915452968844352</v>
      </c>
    </row>
    <row r="9336" spans="1:20" x14ac:dyDescent="0.6">
      <c r="A9336" s="218" t="s">
        <v>26366</v>
      </c>
      <c r="B9336" s="218" t="s">
        <v>26367</v>
      </c>
      <c r="C9336" s="218">
        <v>4.8973222745065703</v>
      </c>
      <c r="D9336" s="218">
        <v>4.7522558448209402</v>
      </c>
      <c r="E9336" s="218">
        <v>4.26127528268945</v>
      </c>
      <c r="F9336" s="218">
        <v>5.4452517393912396</v>
      </c>
      <c r="G9336" s="218">
        <v>0.59580657787600999</v>
      </c>
      <c r="H9336" s="218">
        <v>0.23786221336595301</v>
      </c>
      <c r="I9336" t="s">
        <v>26365</v>
      </c>
      <c r="J9336" s="218" t="s">
        <v>26365</v>
      </c>
      <c r="K9336" s="218">
        <v>2</v>
      </c>
      <c r="L9336" s="218">
        <v>-0.63604699181712032</v>
      </c>
      <c r="M9336" s="218">
        <v>0.54792946488466931</v>
      </c>
      <c r="N9336" s="218">
        <v>-0.49098056213149022</v>
      </c>
      <c r="O9336" s="218">
        <v>0.69299589457029942</v>
      </c>
      <c r="P9336" s="218">
        <v>-4.3015156966305605</v>
      </c>
      <c r="Q9336" s="218">
        <v>-4.6594600611406172</v>
      </c>
      <c r="R9336" s="507">
        <v>-4.4058763466225503E-2</v>
      </c>
      <c r="S9336" s="507">
        <v>0.1010076662194046</v>
      </c>
      <c r="T9336" s="218">
        <v>-4.4804878788855884</v>
      </c>
    </row>
    <row r="9337" spans="1:20" x14ac:dyDescent="0.6">
      <c r="A9337" s="218" t="s">
        <v>26368</v>
      </c>
      <c r="B9337" s="218" t="s">
        <v>26369</v>
      </c>
      <c r="C9337" s="218">
        <v>5.3872332701658499</v>
      </c>
      <c r="D9337" s="218">
        <v>5.1485271558710997</v>
      </c>
      <c r="E9337" s="218">
        <v>5.7760953247811102</v>
      </c>
      <c r="F9337" s="218">
        <v>5.1238139073483602</v>
      </c>
      <c r="G9337" s="218">
        <v>1.55729034198126</v>
      </c>
      <c r="H9337" s="218">
        <v>0</v>
      </c>
      <c r="I9337" t="s">
        <v>26370</v>
      </c>
      <c r="J9337" s="218" t="s">
        <v>26370</v>
      </c>
      <c r="K9337" s="218">
        <v>1</v>
      </c>
      <c r="L9337" s="218">
        <v>0.38886205461526036</v>
      </c>
      <c r="M9337" s="218">
        <v>-0.26341936281748968</v>
      </c>
      <c r="N9337" s="218">
        <v>0.62756816891001055</v>
      </c>
      <c r="O9337" s="218">
        <v>-2.4713248522739484E-2</v>
      </c>
      <c r="P9337" s="218">
        <v>-3.8299429281845896</v>
      </c>
      <c r="Q9337" s="218">
        <v>-5.3872332701658499</v>
      </c>
      <c r="R9337" s="507">
        <v>6.2721345898885339E-2</v>
      </c>
      <c r="S9337" s="507">
        <v>0.30142746019363553</v>
      </c>
      <c r="T9337" s="218">
        <v>-4.6085880991752202</v>
      </c>
    </row>
    <row r="9338" spans="1:20" x14ac:dyDescent="0.6">
      <c r="A9338" s="218" t="s">
        <v>26371</v>
      </c>
      <c r="B9338" s="218" t="s">
        <v>26372</v>
      </c>
      <c r="C9338" s="218">
        <v>6.82365340581413</v>
      </c>
      <c r="D9338" s="218">
        <v>6.8375760995611499</v>
      </c>
      <c r="E9338" s="218">
        <v>7.3900876946882104</v>
      </c>
      <c r="F9338" s="218">
        <v>6.5071719613767902</v>
      </c>
      <c r="G9338" s="218">
        <v>8.57794202563427</v>
      </c>
      <c r="H9338" s="218">
        <v>7.5562785607436798</v>
      </c>
      <c r="I9338" t="s">
        <v>26373</v>
      </c>
      <c r="J9338" s="218" t="s">
        <v>26373</v>
      </c>
      <c r="K9338" s="218">
        <v>1</v>
      </c>
      <c r="L9338" s="218">
        <v>0.56643428887408032</v>
      </c>
      <c r="M9338" s="218">
        <v>-0.31648144443733983</v>
      </c>
      <c r="N9338" s="218">
        <v>0.5525115951270605</v>
      </c>
      <c r="O9338" s="218">
        <v>-0.33040413818435965</v>
      </c>
      <c r="P9338" s="218">
        <v>1.7542886198201399</v>
      </c>
      <c r="Q9338" s="218">
        <v>0.73262515492954972</v>
      </c>
      <c r="R9338" s="507">
        <v>0.12497642221837024</v>
      </c>
      <c r="S9338" s="507">
        <v>0.11105372847135042</v>
      </c>
      <c r="T9338" s="218">
        <v>1.2434568873748448</v>
      </c>
    </row>
    <row r="9339" spans="1:20" x14ac:dyDescent="0.6">
      <c r="A9339" s="218" t="s">
        <v>26374</v>
      </c>
      <c r="B9339" s="218" t="s">
        <v>26375</v>
      </c>
      <c r="C9339" s="218">
        <v>1.1902825840323299</v>
      </c>
      <c r="D9339" s="218">
        <v>1.1240511655568599</v>
      </c>
      <c r="E9339" s="218">
        <v>0</v>
      </c>
      <c r="F9339" s="218">
        <v>0</v>
      </c>
      <c r="G9339" s="218">
        <v>0</v>
      </c>
      <c r="H9339" s="218">
        <v>0</v>
      </c>
      <c r="I9339" t="s">
        <v>26376</v>
      </c>
      <c r="J9339" s="218" t="s">
        <v>26376</v>
      </c>
      <c r="K9339" s="218">
        <v>1</v>
      </c>
      <c r="L9339" s="218">
        <v>-1.1902825840323299</v>
      </c>
      <c r="M9339" s="218">
        <v>-1.1902825840323299</v>
      </c>
      <c r="N9339" s="218">
        <v>-1.1240511655568599</v>
      </c>
      <c r="O9339" s="218">
        <v>-1.1240511655568599</v>
      </c>
      <c r="P9339" s="218">
        <v>-1.1902825840323299</v>
      </c>
      <c r="Q9339" s="218">
        <v>-1.1902825840323299</v>
      </c>
      <c r="R9339" s="507">
        <v>-1.1902825840323299</v>
      </c>
      <c r="S9339" s="507">
        <v>-1.1240511655568599</v>
      </c>
      <c r="T9339" s="218">
        <v>-1.1902825840323299</v>
      </c>
    </row>
    <row r="9340" spans="1:20" x14ac:dyDescent="0.6">
      <c r="A9340" s="218" t="s">
        <v>26377</v>
      </c>
      <c r="B9340" s="218" t="s">
        <v>26378</v>
      </c>
      <c r="C9340" s="218">
        <v>2.9385241868428098</v>
      </c>
      <c r="D9340" s="218">
        <v>3.0935965612533201</v>
      </c>
      <c r="E9340" s="218">
        <v>2.1565746849523899</v>
      </c>
      <c r="F9340" s="218">
        <v>0</v>
      </c>
      <c r="G9340" s="218">
        <v>0.14046909216855899</v>
      </c>
      <c r="H9340" s="218">
        <v>0</v>
      </c>
      <c r="I9340" t="s">
        <v>26379</v>
      </c>
      <c r="J9340" s="218" t="s">
        <v>26379</v>
      </c>
      <c r="K9340" s="218">
        <v>1</v>
      </c>
      <c r="L9340" s="218">
        <v>-0.7819495018904199</v>
      </c>
      <c r="M9340" s="218">
        <v>-2.9385241868428098</v>
      </c>
      <c r="N9340" s="218">
        <v>-0.93702187630093015</v>
      </c>
      <c r="O9340" s="218">
        <v>-3.0935965612533201</v>
      </c>
      <c r="P9340" s="218">
        <v>-2.7980550946742508</v>
      </c>
      <c r="Q9340" s="218">
        <v>-2.9385241868428098</v>
      </c>
      <c r="R9340" s="507">
        <v>-1.8602368443666149</v>
      </c>
      <c r="S9340" s="507">
        <v>-2.0153092187771251</v>
      </c>
      <c r="T9340" s="218">
        <v>-2.8682896407585305</v>
      </c>
    </row>
    <row r="9341" spans="1:20" x14ac:dyDescent="0.6">
      <c r="A9341" s="218" t="s">
        <v>26380</v>
      </c>
      <c r="B9341" s="218" t="s">
        <v>26381</v>
      </c>
      <c r="C9341" s="218">
        <v>6.9292695160366904</v>
      </c>
      <c r="D9341" s="218">
        <v>6.8371627221762203</v>
      </c>
      <c r="E9341" s="218">
        <v>6.9075034437254903</v>
      </c>
      <c r="F9341" s="218">
        <v>7.4602514218996401</v>
      </c>
      <c r="G9341" s="218">
        <v>1.8713902401528499</v>
      </c>
      <c r="H9341" s="218">
        <v>0.123827711997599</v>
      </c>
      <c r="I9341" t="s">
        <v>26382</v>
      </c>
      <c r="J9341" s="218" t="s">
        <v>26382</v>
      </c>
      <c r="K9341" s="218">
        <v>3</v>
      </c>
      <c r="L9341" s="218">
        <v>-2.1766072311200091E-2</v>
      </c>
      <c r="M9341" s="218">
        <v>0.53098190586294969</v>
      </c>
      <c r="N9341" s="218">
        <v>7.0340721549269958E-2</v>
      </c>
      <c r="O9341" s="218">
        <v>0.62308869972341974</v>
      </c>
      <c r="P9341" s="218">
        <v>-5.05787927588384</v>
      </c>
      <c r="Q9341" s="218">
        <v>-6.8054418040390914</v>
      </c>
      <c r="R9341" s="507">
        <v>0.2546079167758748</v>
      </c>
      <c r="S9341" s="507">
        <v>0.34671471063634485</v>
      </c>
      <c r="T9341" s="218">
        <v>-5.9316605399614657</v>
      </c>
    </row>
    <row r="9342" spans="1:20" x14ac:dyDescent="0.6">
      <c r="A9342" s="218" t="s">
        <v>26383</v>
      </c>
      <c r="B9342" s="218" t="s">
        <v>26384</v>
      </c>
      <c r="C9342" s="218">
        <v>5.7128682397194401</v>
      </c>
      <c r="D9342" s="218">
        <v>5.0203913999706504</v>
      </c>
      <c r="E9342" s="218">
        <v>4.3179675030345299</v>
      </c>
      <c r="F9342" s="218">
        <v>4.8188204583640601</v>
      </c>
      <c r="G9342" s="218">
        <v>0.59580657787600999</v>
      </c>
      <c r="H9342" s="218">
        <v>0</v>
      </c>
      <c r="I9342" t="s">
        <v>26382</v>
      </c>
      <c r="J9342" s="218" t="s">
        <v>26382</v>
      </c>
      <c r="K9342" s="218">
        <v>3</v>
      </c>
      <c r="L9342" s="218">
        <v>-1.3949007366849102</v>
      </c>
      <c r="M9342" s="218">
        <v>-0.89404778135537999</v>
      </c>
      <c r="N9342" s="218">
        <v>-0.70242389693612051</v>
      </c>
      <c r="O9342" s="218">
        <v>-0.20157094160659028</v>
      </c>
      <c r="P9342" s="218">
        <v>-5.1170616618434304</v>
      </c>
      <c r="Q9342" s="218">
        <v>-5.7128682397194401</v>
      </c>
      <c r="R9342" s="507">
        <v>-1.1444742590201451</v>
      </c>
      <c r="S9342" s="507">
        <v>-0.45199741927135539</v>
      </c>
      <c r="T9342" s="218">
        <v>-5.4149649507814352</v>
      </c>
    </row>
    <row r="9343" spans="1:20" x14ac:dyDescent="0.6">
      <c r="A9343" s="218" t="s">
        <v>26385</v>
      </c>
      <c r="B9343" s="218" t="s">
        <v>26386</v>
      </c>
      <c r="C9343" s="218">
        <v>6.0959953550976298</v>
      </c>
      <c r="D9343" s="218">
        <v>5.3897363184556601</v>
      </c>
      <c r="E9343" s="218">
        <v>6.2029658590332701</v>
      </c>
      <c r="F9343" s="218">
        <v>3.0668007933063799</v>
      </c>
      <c r="G9343" s="218">
        <v>1.65422133339088</v>
      </c>
      <c r="H9343" s="218">
        <v>0.123827711997599</v>
      </c>
      <c r="I9343" t="s">
        <v>26382</v>
      </c>
      <c r="J9343" s="218" t="s">
        <v>26382</v>
      </c>
      <c r="K9343" s="218">
        <v>3</v>
      </c>
      <c r="L9343" s="218">
        <v>0.10697050393564034</v>
      </c>
      <c r="M9343" s="218">
        <v>-3.0291945617912499</v>
      </c>
      <c r="N9343" s="218">
        <v>0.81322954057760999</v>
      </c>
      <c r="O9343" s="218">
        <v>-2.3229355251492803</v>
      </c>
      <c r="P9343" s="218">
        <v>-4.4417740217067498</v>
      </c>
      <c r="Q9343" s="218">
        <v>-5.9721676431000308</v>
      </c>
      <c r="R9343" s="507">
        <v>-1.4611120289278048</v>
      </c>
      <c r="S9343" s="507">
        <v>-0.75485299228583513</v>
      </c>
      <c r="T9343" s="218">
        <v>-5.2069708324033908</v>
      </c>
    </row>
    <row r="9344" spans="1:20" x14ac:dyDescent="0.6">
      <c r="A9344" s="218" t="s">
        <v>26387</v>
      </c>
      <c r="B9344" s="218" t="s">
        <v>26388</v>
      </c>
      <c r="C9344" s="218">
        <v>7.1938149166831904</v>
      </c>
      <c r="D9344" s="218">
        <v>7.2305901595426603</v>
      </c>
      <c r="E9344" s="218">
        <v>7.1145070003589899</v>
      </c>
      <c r="F9344" s="218">
        <v>7.4815293853380904</v>
      </c>
      <c r="G9344" s="218">
        <v>10.4454720945979</v>
      </c>
      <c r="H9344" s="218">
        <v>0.44200174004994403</v>
      </c>
      <c r="I9344" t="s">
        <v>26389</v>
      </c>
      <c r="J9344" s="218" t="s">
        <v>26389</v>
      </c>
      <c r="K9344" s="218">
        <v>1</v>
      </c>
      <c r="L9344" s="218">
        <v>-7.9307916324200534E-2</v>
      </c>
      <c r="M9344" s="218">
        <v>0.28771446865490002</v>
      </c>
      <c r="N9344" s="218">
        <v>-0.1160831591836704</v>
      </c>
      <c r="O9344" s="218">
        <v>0.25093922579543015</v>
      </c>
      <c r="P9344" s="218">
        <v>3.2516571779147094</v>
      </c>
      <c r="Q9344" s="218">
        <v>-6.7518131766332461</v>
      </c>
      <c r="R9344" s="507">
        <v>0.10420327616534975</v>
      </c>
      <c r="S9344" s="507">
        <v>6.7428033305879875E-2</v>
      </c>
      <c r="T9344" s="218">
        <v>-1.7500779993592683</v>
      </c>
    </row>
    <row r="9345" spans="1:20" x14ac:dyDescent="0.6">
      <c r="A9345" s="218" t="s">
        <v>26390</v>
      </c>
      <c r="B9345" s="218" t="s">
        <v>26391</v>
      </c>
      <c r="C9345" s="218">
        <v>5.9123436572110002</v>
      </c>
      <c r="D9345" s="218">
        <v>5.7916008971661999</v>
      </c>
      <c r="E9345" s="218">
        <v>6.9711915340116697</v>
      </c>
      <c r="F9345" s="218">
        <v>5.5992962273986997</v>
      </c>
      <c r="G9345" s="218">
        <v>3.16616103538809</v>
      </c>
      <c r="H9345" s="218">
        <v>0.123827711997599</v>
      </c>
      <c r="I9345" t="s">
        <v>26392</v>
      </c>
      <c r="J9345" s="218" t="s">
        <v>26392</v>
      </c>
      <c r="K9345" s="218">
        <v>1</v>
      </c>
      <c r="L9345" s="218">
        <v>1.0588478768006695</v>
      </c>
      <c r="M9345" s="218">
        <v>-0.31304742981230049</v>
      </c>
      <c r="N9345" s="218">
        <v>1.1795906368454698</v>
      </c>
      <c r="O9345" s="218">
        <v>-0.19230466976750016</v>
      </c>
      <c r="P9345" s="218">
        <v>-2.7461826218229102</v>
      </c>
      <c r="Q9345" s="218">
        <v>-5.7885159452134012</v>
      </c>
      <c r="R9345" s="507">
        <v>0.3729002234941845</v>
      </c>
      <c r="S9345" s="507">
        <v>0.49364298353898484</v>
      </c>
      <c r="T9345" s="218">
        <v>-4.2673492835181559</v>
      </c>
    </row>
    <row r="9346" spans="1:20" x14ac:dyDescent="0.6">
      <c r="A9346" s="218" t="s">
        <v>26393</v>
      </c>
      <c r="B9346" s="218" t="s">
        <v>26394</v>
      </c>
      <c r="C9346" s="218">
        <v>5.1885574900088001</v>
      </c>
      <c r="D9346" s="218">
        <v>5.1578261621303101</v>
      </c>
      <c r="E9346" s="218">
        <v>5.5138745881128104</v>
      </c>
      <c r="F9346" s="218">
        <v>4.8805957211017601</v>
      </c>
      <c r="G9346" s="218">
        <v>0.59580657787600999</v>
      </c>
      <c r="H9346" s="218">
        <v>0</v>
      </c>
      <c r="I9346" t="s">
        <v>26395</v>
      </c>
      <c r="J9346" s="218" t="s">
        <v>26395</v>
      </c>
      <c r="K9346" s="218">
        <v>1</v>
      </c>
      <c r="L9346" s="218">
        <v>0.32531709810401033</v>
      </c>
      <c r="M9346" s="218">
        <v>-0.30796176890703997</v>
      </c>
      <c r="N9346" s="218">
        <v>0.35604842598250031</v>
      </c>
      <c r="O9346" s="218">
        <v>-0.27723044102854999</v>
      </c>
      <c r="P9346" s="218">
        <v>-4.5927509121327903</v>
      </c>
      <c r="Q9346" s="218">
        <v>-5.1885574900088001</v>
      </c>
      <c r="R9346" s="507">
        <v>8.6776645984851797E-3</v>
      </c>
      <c r="S9346" s="507">
        <v>3.9408992476975158E-2</v>
      </c>
      <c r="T9346" s="218">
        <v>-4.8906542010707952</v>
      </c>
    </row>
    <row r="9347" spans="1:20" x14ac:dyDescent="0.6">
      <c r="A9347" s="218" t="s">
        <v>26396</v>
      </c>
      <c r="B9347" s="218" t="s">
        <v>26397</v>
      </c>
      <c r="C9347" s="218">
        <v>5.7847082925726401</v>
      </c>
      <c r="D9347" s="218">
        <v>6.0301754941697903</v>
      </c>
      <c r="E9347" s="218">
        <v>4.3454995064157398</v>
      </c>
      <c r="F9347" s="218">
        <v>5.0178354974578898</v>
      </c>
      <c r="G9347" s="218">
        <v>0.14046909216855899</v>
      </c>
      <c r="H9347" s="218">
        <v>0.85327537846743395</v>
      </c>
      <c r="I9347" t="s">
        <v>26398</v>
      </c>
      <c r="J9347" s="218" t="s">
        <v>26398</v>
      </c>
      <c r="K9347" s="218">
        <v>1</v>
      </c>
      <c r="L9347" s="218">
        <v>-1.4392087861569003</v>
      </c>
      <c r="M9347" s="218">
        <v>-0.76687279511475026</v>
      </c>
      <c r="N9347" s="218">
        <v>-1.6846759877540505</v>
      </c>
      <c r="O9347" s="218">
        <v>-1.0123399967119004</v>
      </c>
      <c r="P9347" s="218">
        <v>-5.6442392004040807</v>
      </c>
      <c r="Q9347" s="218">
        <v>-4.9314329141052058</v>
      </c>
      <c r="R9347" s="507">
        <v>-1.1030407906358253</v>
      </c>
      <c r="S9347" s="507">
        <v>-1.3485079922329755</v>
      </c>
      <c r="T9347" s="218">
        <v>-5.2878360572546432</v>
      </c>
    </row>
    <row r="9348" spans="1:20" x14ac:dyDescent="0.6">
      <c r="A9348" s="218" t="s">
        <v>26399</v>
      </c>
      <c r="B9348" s="218" t="s">
        <v>26400</v>
      </c>
      <c r="C9348" s="218">
        <v>3.2973937831587898</v>
      </c>
      <c r="D9348" s="218">
        <v>2.99030586848408</v>
      </c>
      <c r="E9348" s="218">
        <v>3.4931817916013199</v>
      </c>
      <c r="F9348" s="218">
        <v>4.1802190964661E-2</v>
      </c>
      <c r="G9348" s="218">
        <v>0.69026577864285299</v>
      </c>
      <c r="H9348" s="218">
        <v>0</v>
      </c>
      <c r="I9348" t="s">
        <v>26401</v>
      </c>
      <c r="J9348" s="218" t="s">
        <v>26401</v>
      </c>
      <c r="K9348" s="218">
        <v>1</v>
      </c>
      <c r="L9348" s="218">
        <v>0.19578800844253008</v>
      </c>
      <c r="M9348" s="218">
        <v>-3.2555915921941287</v>
      </c>
      <c r="N9348" s="218">
        <v>0.50287592311723994</v>
      </c>
      <c r="O9348" s="218">
        <v>-2.9485036775194189</v>
      </c>
      <c r="P9348" s="218">
        <v>-2.6071280045159368</v>
      </c>
      <c r="Q9348" s="218">
        <v>-3.2973937831587898</v>
      </c>
      <c r="R9348" s="507">
        <v>-1.5299017918757993</v>
      </c>
      <c r="S9348" s="507">
        <v>-1.2228138772010895</v>
      </c>
      <c r="T9348" s="218">
        <v>-2.9522608938373631</v>
      </c>
    </row>
    <row r="9349" spans="1:20" x14ac:dyDescent="0.6">
      <c r="A9349" s="218" t="s">
        <v>26402</v>
      </c>
      <c r="B9349" s="218" t="s">
        <v>26403</v>
      </c>
      <c r="C9349" s="218">
        <v>3.6677444641873</v>
      </c>
      <c r="D9349" s="218">
        <v>3.3790505947882798</v>
      </c>
      <c r="E9349" s="218">
        <v>0</v>
      </c>
      <c r="F9349" s="218">
        <v>3.7823180287015901</v>
      </c>
      <c r="G9349" s="218">
        <v>0</v>
      </c>
      <c r="H9349" s="218">
        <v>0</v>
      </c>
      <c r="I9349" t="s">
        <v>26404</v>
      </c>
      <c r="J9349" s="218" t="s">
        <v>26404</v>
      </c>
      <c r="K9349" s="218">
        <v>1</v>
      </c>
      <c r="L9349" s="218">
        <v>-3.6677444641873</v>
      </c>
      <c r="M9349" s="218">
        <v>0.11457356451429002</v>
      </c>
      <c r="N9349" s="218">
        <v>-3.3790505947882798</v>
      </c>
      <c r="O9349" s="218">
        <v>0.40326743391331021</v>
      </c>
      <c r="P9349" s="218">
        <v>-3.6677444641873</v>
      </c>
      <c r="Q9349" s="218">
        <v>-3.6677444641873</v>
      </c>
      <c r="R9349" s="507">
        <v>-1.776585449836505</v>
      </c>
      <c r="S9349" s="507">
        <v>-1.4878915804374848</v>
      </c>
      <c r="T9349" s="218">
        <v>-3.6677444641873</v>
      </c>
    </row>
    <row r="9350" spans="1:20" x14ac:dyDescent="0.6">
      <c r="A9350" s="218" t="s">
        <v>26405</v>
      </c>
      <c r="B9350" s="218" t="s">
        <v>26406</v>
      </c>
      <c r="C9350" s="218">
        <v>6.5429572087919903</v>
      </c>
      <c r="D9350" s="218">
        <v>6.6837587445633799</v>
      </c>
      <c r="E9350" s="218">
        <v>6.4881527639178902</v>
      </c>
      <c r="F9350" s="218">
        <v>6.7136219161576696</v>
      </c>
      <c r="G9350" s="218">
        <v>1.39846821979138</v>
      </c>
      <c r="H9350" s="218">
        <v>0.44200174004994403</v>
      </c>
      <c r="I9350" t="s">
        <v>26407</v>
      </c>
      <c r="J9350" s="218" t="s">
        <v>26407</v>
      </c>
      <c r="K9350" s="218">
        <v>1</v>
      </c>
      <c r="L9350" s="218">
        <v>-5.4804444874100078E-2</v>
      </c>
      <c r="M9350" s="218">
        <v>0.17066470736567929</v>
      </c>
      <c r="N9350" s="218">
        <v>-0.19560598064548973</v>
      </c>
      <c r="O9350" s="218">
        <v>2.9863171594289639E-2</v>
      </c>
      <c r="P9350" s="218">
        <v>-5.1444889890006102</v>
      </c>
      <c r="Q9350" s="218">
        <v>-6.100955468742046</v>
      </c>
      <c r="R9350" s="507">
        <v>5.7930131245789607E-2</v>
      </c>
      <c r="S9350" s="507">
        <v>-8.2871404525600045E-2</v>
      </c>
      <c r="T9350" s="218">
        <v>-5.6227222288713286</v>
      </c>
    </row>
    <row r="9351" spans="1:20" x14ac:dyDescent="0.6">
      <c r="A9351" s="218" t="s">
        <v>26408</v>
      </c>
      <c r="B9351" s="218" t="s">
        <v>26409</v>
      </c>
      <c r="C9351" s="218">
        <v>6.5341147054902597</v>
      </c>
      <c r="D9351" s="218">
        <v>6.6694334283299996</v>
      </c>
      <c r="E9351" s="218">
        <v>6.3488585168820801</v>
      </c>
      <c r="F9351" s="218">
        <v>6.5183196393594898</v>
      </c>
      <c r="G9351" s="218">
        <v>7.5462382896753901</v>
      </c>
      <c r="H9351" s="218">
        <v>8.7273640427775394</v>
      </c>
      <c r="I9351" t="s">
        <v>26410</v>
      </c>
      <c r="J9351" s="218" t="s">
        <v>26410</v>
      </c>
      <c r="K9351" s="218">
        <v>1</v>
      </c>
      <c r="L9351" s="218">
        <v>-0.18525618860817961</v>
      </c>
      <c r="M9351" s="218">
        <v>-1.5795066130769975E-2</v>
      </c>
      <c r="N9351" s="218">
        <v>-0.3205749114479195</v>
      </c>
      <c r="O9351" s="218">
        <v>-0.15111378897050987</v>
      </c>
      <c r="P9351" s="218">
        <v>1.0121235841851304</v>
      </c>
      <c r="Q9351" s="218">
        <v>2.1932493372872797</v>
      </c>
      <c r="R9351" s="507">
        <v>-0.10052562736947479</v>
      </c>
      <c r="S9351" s="507">
        <v>-0.23584435020921468</v>
      </c>
      <c r="T9351" s="218">
        <v>1.602686460736205</v>
      </c>
    </row>
    <row r="9352" spans="1:20" x14ac:dyDescent="0.6">
      <c r="A9352" s="218" t="s">
        <v>26411</v>
      </c>
      <c r="B9352" s="218" t="s">
        <v>26412</v>
      </c>
      <c r="C9352" s="218">
        <v>7.87303362399512</v>
      </c>
      <c r="D9352" s="218">
        <v>7.9283738752128201</v>
      </c>
      <c r="E9352" s="218">
        <v>8.2486920611281001</v>
      </c>
      <c r="F9352" s="218">
        <v>7.7566162348634897</v>
      </c>
      <c r="G9352" s="218">
        <v>2.6593993951583199</v>
      </c>
      <c r="H9352" s="218">
        <v>0.123827711997599</v>
      </c>
      <c r="I9352" t="s">
        <v>26413</v>
      </c>
      <c r="J9352" s="218" t="s">
        <v>26413</v>
      </c>
      <c r="K9352" s="218">
        <v>2</v>
      </c>
      <c r="L9352" s="218">
        <v>0.37565843713298008</v>
      </c>
      <c r="M9352" s="218">
        <v>-0.11641738913163024</v>
      </c>
      <c r="N9352" s="218">
        <v>0.32031818591527994</v>
      </c>
      <c r="O9352" s="218">
        <v>-0.17175764034933039</v>
      </c>
      <c r="P9352" s="218">
        <v>-5.2136342288368001</v>
      </c>
      <c r="Q9352" s="218">
        <v>-7.749205911997521</v>
      </c>
      <c r="R9352" s="507">
        <v>0.12962052400067492</v>
      </c>
      <c r="S9352" s="507">
        <v>7.4280272782974777E-2</v>
      </c>
      <c r="T9352" s="218">
        <v>-6.4814200704171601</v>
      </c>
    </row>
    <row r="9353" spans="1:20" x14ac:dyDescent="0.6">
      <c r="A9353" s="218" t="s">
        <v>26414</v>
      </c>
      <c r="B9353" s="218" t="s">
        <v>26415</v>
      </c>
      <c r="C9353" s="218">
        <v>5.7199034945320397</v>
      </c>
      <c r="D9353" s="218">
        <v>5.8493157491799801</v>
      </c>
      <c r="E9353" s="218">
        <v>5.9511794340063897</v>
      </c>
      <c r="F9353" s="218">
        <v>4.9467269331000399</v>
      </c>
      <c r="G9353" s="218">
        <v>1.39846821979138</v>
      </c>
      <c r="H9353" s="218">
        <v>0.23786221336595301</v>
      </c>
      <c r="I9353" t="s">
        <v>26413</v>
      </c>
      <c r="J9353" s="218" t="s">
        <v>26413</v>
      </c>
      <c r="K9353" s="218">
        <v>2</v>
      </c>
      <c r="L9353" s="218">
        <v>0.23127593947434999</v>
      </c>
      <c r="M9353" s="218">
        <v>-0.77317656143199986</v>
      </c>
      <c r="N9353" s="218">
        <v>0.10186368482640962</v>
      </c>
      <c r="O9353" s="218">
        <v>-0.90258881607994024</v>
      </c>
      <c r="P9353" s="218">
        <v>-4.3214352747406597</v>
      </c>
      <c r="Q9353" s="218">
        <v>-5.4820412811660866</v>
      </c>
      <c r="R9353" s="507">
        <v>-0.27095031097882494</v>
      </c>
      <c r="S9353" s="507">
        <v>-0.40036256562676531</v>
      </c>
      <c r="T9353" s="218">
        <v>-4.9017382779533731</v>
      </c>
    </row>
    <row r="9354" spans="1:20" x14ac:dyDescent="0.6">
      <c r="A9354" s="218" t="s">
        <v>26416</v>
      </c>
      <c r="B9354" s="218" t="s">
        <v>26417</v>
      </c>
      <c r="C9354" s="218">
        <v>7.3490959464120102</v>
      </c>
      <c r="D9354" s="218">
        <v>7.4230180663915402</v>
      </c>
      <c r="E9354" s="218">
        <v>7.1950336467460296</v>
      </c>
      <c r="F9354" s="218">
        <v>6.9631215456836903</v>
      </c>
      <c r="G9354" s="218">
        <v>9.3718687842865407</v>
      </c>
      <c r="H9354" s="218">
        <v>0.23786221336595301</v>
      </c>
      <c r="I9354" t="s">
        <v>26418</v>
      </c>
      <c r="J9354" s="218" t="s">
        <v>26418</v>
      </c>
      <c r="K9354" s="218">
        <v>1</v>
      </c>
      <c r="L9354" s="218">
        <v>-0.15406229966598062</v>
      </c>
      <c r="M9354" s="218">
        <v>-0.3859744007283199</v>
      </c>
      <c r="N9354" s="218">
        <v>-0.22798441964551053</v>
      </c>
      <c r="O9354" s="218">
        <v>-0.45989652070784981</v>
      </c>
      <c r="P9354" s="218">
        <v>2.0227728378745304</v>
      </c>
      <c r="Q9354" s="218">
        <v>-7.1112337330460571</v>
      </c>
      <c r="R9354" s="507">
        <v>-0.27001835019715026</v>
      </c>
      <c r="S9354" s="507">
        <v>-0.34394047017668017</v>
      </c>
      <c r="T9354" s="218">
        <v>-2.5442304475857633</v>
      </c>
    </row>
    <row r="9355" spans="1:20" x14ac:dyDescent="0.6">
      <c r="A9355" s="218" t="s">
        <v>26419</v>
      </c>
      <c r="B9355" s="218" t="s">
        <v>26420</v>
      </c>
      <c r="C9355" s="218">
        <v>5.5266012481864397</v>
      </c>
      <c r="D9355" s="218">
        <v>5.6099494661221101</v>
      </c>
      <c r="E9355" s="218">
        <v>5.1687136753655496</v>
      </c>
      <c r="F9355" s="218">
        <v>5.8021831175827598</v>
      </c>
      <c r="G9355" s="218">
        <v>0.86243763809848095</v>
      </c>
      <c r="H9355" s="218">
        <v>0.123827711997599</v>
      </c>
      <c r="I9355" t="s">
        <v>26421</v>
      </c>
      <c r="J9355" s="218" t="s">
        <v>26421</v>
      </c>
      <c r="K9355" s="218">
        <v>1</v>
      </c>
      <c r="L9355" s="218">
        <v>-0.35788757282089012</v>
      </c>
      <c r="M9355" s="218">
        <v>0.27558186939632012</v>
      </c>
      <c r="N9355" s="218">
        <v>-0.4412357907565605</v>
      </c>
      <c r="O9355" s="218">
        <v>0.19223365146064975</v>
      </c>
      <c r="P9355" s="218">
        <v>-4.6641636100879591</v>
      </c>
      <c r="Q9355" s="218">
        <v>-5.4027735361888407</v>
      </c>
      <c r="R9355" s="507">
        <v>-4.1152851712284999E-2</v>
      </c>
      <c r="S9355" s="507">
        <v>-0.12450106964795538</v>
      </c>
      <c r="T9355" s="218">
        <v>-5.0334685731383999</v>
      </c>
    </row>
    <row r="9356" spans="1:20" x14ac:dyDescent="0.6">
      <c r="A9356" s="218" t="s">
        <v>26422</v>
      </c>
      <c r="B9356" s="218" t="s">
        <v>26423</v>
      </c>
      <c r="C9356" s="218">
        <v>4.3505358152516003</v>
      </c>
      <c r="D9356" s="218">
        <v>4.3103792565547598</v>
      </c>
      <c r="E9356" s="218">
        <v>4.4302290604900598</v>
      </c>
      <c r="F9356" s="218">
        <v>3.6834460239411801</v>
      </c>
      <c r="G9356" s="218">
        <v>0.94138514970795095</v>
      </c>
      <c r="H9356" s="218">
        <v>0</v>
      </c>
      <c r="I9356" t="s">
        <v>26424</v>
      </c>
      <c r="J9356" s="218" t="s">
        <v>26424</v>
      </c>
      <c r="K9356" s="218">
        <v>3</v>
      </c>
      <c r="L9356" s="218">
        <v>7.9693245238459554E-2</v>
      </c>
      <c r="M9356" s="218">
        <v>-0.66708979131042012</v>
      </c>
      <c r="N9356" s="218">
        <v>0.11984980393529998</v>
      </c>
      <c r="O9356" s="218">
        <v>-0.62693323261357969</v>
      </c>
      <c r="P9356" s="218">
        <v>-3.4091506655436494</v>
      </c>
      <c r="Q9356" s="218">
        <v>-4.3505358152516003</v>
      </c>
      <c r="R9356" s="507">
        <v>-0.29369827303598028</v>
      </c>
      <c r="S9356" s="507">
        <v>-0.25354171433913986</v>
      </c>
      <c r="T9356" s="218">
        <v>-3.8798432403976246</v>
      </c>
    </row>
    <row r="9357" spans="1:20" x14ac:dyDescent="0.6">
      <c r="A9357" s="218" t="s">
        <v>26425</v>
      </c>
      <c r="B9357" s="218" t="s">
        <v>26426</v>
      </c>
      <c r="C9357" s="218">
        <v>5.4345674283535903</v>
      </c>
      <c r="D9357" s="218">
        <v>5.4087780919598698</v>
      </c>
      <c r="E9357" s="218">
        <v>4.1057415926119596</v>
      </c>
      <c r="F9357" s="218">
        <v>5.7691225735643501</v>
      </c>
      <c r="G9357" s="218">
        <v>0</v>
      </c>
      <c r="H9357" s="218">
        <v>0</v>
      </c>
      <c r="I9357" t="s">
        <v>26424</v>
      </c>
      <c r="J9357" s="218" t="s">
        <v>26424</v>
      </c>
      <c r="K9357" s="218">
        <v>3</v>
      </c>
      <c r="L9357" s="218">
        <v>-1.3288258357416307</v>
      </c>
      <c r="M9357" s="218">
        <v>0.3345551452107598</v>
      </c>
      <c r="N9357" s="218">
        <v>-1.3030364993479102</v>
      </c>
      <c r="O9357" s="218">
        <v>0.36034448160448029</v>
      </c>
      <c r="P9357" s="218">
        <v>-5.4345674283535903</v>
      </c>
      <c r="Q9357" s="218">
        <v>-5.4345674283535903</v>
      </c>
      <c r="R9357" s="507">
        <v>-0.49713534526543546</v>
      </c>
      <c r="S9357" s="507">
        <v>-0.47134600887171496</v>
      </c>
      <c r="T9357" s="218">
        <v>-5.4345674283535903</v>
      </c>
    </row>
    <row r="9358" spans="1:20" x14ac:dyDescent="0.6">
      <c r="A9358" s="218" t="s">
        <v>26427</v>
      </c>
      <c r="B9358" s="218" t="s">
        <v>26428</v>
      </c>
      <c r="C9358" s="218">
        <v>5.8265901953587402</v>
      </c>
      <c r="D9358" s="218">
        <v>5.6528610556977101</v>
      </c>
      <c r="E9358" s="218">
        <v>5.4720195270289302</v>
      </c>
      <c r="F9358" s="218">
        <v>5.1787114794430797</v>
      </c>
      <c r="G9358" s="218">
        <v>1.50626793832628</v>
      </c>
      <c r="H9358" s="218">
        <v>7.4126591250311504</v>
      </c>
      <c r="I9358" t="s">
        <v>26424</v>
      </c>
      <c r="J9358" s="218" t="s">
        <v>26424</v>
      </c>
      <c r="K9358" s="218">
        <v>3</v>
      </c>
      <c r="L9358" s="218">
        <v>-0.35457066832980999</v>
      </c>
      <c r="M9358" s="218">
        <v>-0.64787871591566049</v>
      </c>
      <c r="N9358" s="218">
        <v>-0.18084152866877989</v>
      </c>
      <c r="O9358" s="218">
        <v>-0.47414957625463039</v>
      </c>
      <c r="P9358" s="218">
        <v>-4.3203222570324602</v>
      </c>
      <c r="Q9358" s="218">
        <v>1.5860689296724102</v>
      </c>
      <c r="R9358" s="507">
        <v>-0.50122469212273524</v>
      </c>
      <c r="S9358" s="507">
        <v>-0.32749555246170514</v>
      </c>
      <c r="T9358" s="218">
        <v>-1.367126663680025</v>
      </c>
    </row>
    <row r="9359" spans="1:20" x14ac:dyDescent="0.6">
      <c r="A9359" s="218" t="s">
        <v>26429</v>
      </c>
      <c r="B9359" s="218" t="s">
        <v>26430</v>
      </c>
      <c r="C9359" s="218">
        <v>5.6122744306498697</v>
      </c>
      <c r="D9359" s="218">
        <v>5.6696745747597497</v>
      </c>
      <c r="E9359" s="218">
        <v>5.3924216680287698</v>
      </c>
      <c r="F9359" s="218">
        <v>4.3021084247578001</v>
      </c>
      <c r="G9359" s="218">
        <v>7.0252615246628896</v>
      </c>
      <c r="H9359" s="218">
        <v>0.123827711997599</v>
      </c>
      <c r="I9359" t="s">
        <v>26431</v>
      </c>
      <c r="J9359" s="218" t="s">
        <v>26431</v>
      </c>
      <c r="K9359" s="218">
        <v>1</v>
      </c>
      <c r="L9359" s="218">
        <v>-0.21985276262109998</v>
      </c>
      <c r="M9359" s="218">
        <v>-1.3101660058920697</v>
      </c>
      <c r="N9359" s="218">
        <v>-0.27725290673097991</v>
      </c>
      <c r="O9359" s="218">
        <v>-1.3675661500019496</v>
      </c>
      <c r="P9359" s="218">
        <v>1.4129870940130198</v>
      </c>
      <c r="Q9359" s="218">
        <v>-5.4884467186522707</v>
      </c>
      <c r="R9359" s="507">
        <v>-0.76500938425658482</v>
      </c>
      <c r="S9359" s="507">
        <v>-0.82240952836646475</v>
      </c>
      <c r="T9359" s="218">
        <v>-2.0377298123196255</v>
      </c>
    </row>
    <row r="9360" spans="1:20" x14ac:dyDescent="0.6">
      <c r="A9360" s="218" t="s">
        <v>26432</v>
      </c>
      <c r="B9360" s="218" t="s">
        <v>26433</v>
      </c>
      <c r="C9360" s="218">
        <v>2.9004994510720898</v>
      </c>
      <c r="D9360" s="218">
        <v>2.1613112180161198</v>
      </c>
      <c r="E9360" s="218">
        <v>3.8375602601593699</v>
      </c>
      <c r="F9360" s="218">
        <v>3.50067780735808</v>
      </c>
      <c r="G9360" s="218">
        <v>5.0974264033410401</v>
      </c>
      <c r="H9360" s="218">
        <v>0</v>
      </c>
      <c r="I9360" t="s">
        <v>171</v>
      </c>
      <c r="J9360" s="218" t="s">
        <v>171</v>
      </c>
      <c r="K9360" s="218">
        <v>1</v>
      </c>
      <c r="L9360" s="218">
        <v>0.93706080908728007</v>
      </c>
      <c r="M9360" s="218">
        <v>0.60017835628599014</v>
      </c>
      <c r="N9360" s="218">
        <v>1.6762490421432501</v>
      </c>
      <c r="O9360" s="218">
        <v>1.3393665893419602</v>
      </c>
      <c r="P9360" s="218">
        <v>2.1969269522689503</v>
      </c>
      <c r="Q9360" s="218">
        <v>-2.9004994510720898</v>
      </c>
      <c r="R9360" s="507">
        <v>0.76861958268663511</v>
      </c>
      <c r="S9360" s="507">
        <v>1.5078078157426051</v>
      </c>
      <c r="T9360" s="218">
        <v>-0.35178624940156977</v>
      </c>
    </row>
    <row r="9361" spans="1:20" x14ac:dyDescent="0.6">
      <c r="A9361" s="218" t="s">
        <v>26434</v>
      </c>
      <c r="B9361" s="218" t="s">
        <v>26435</v>
      </c>
      <c r="C9361" s="218">
        <v>6.4321410518452904</v>
      </c>
      <c r="D9361" s="218">
        <v>6.3207313077168603</v>
      </c>
      <c r="E9361" s="218">
        <v>5.6044016200080797</v>
      </c>
      <c r="F9361" s="218">
        <v>6.3708343727640901</v>
      </c>
      <c r="G9361" s="218">
        <v>1.21997385646274</v>
      </c>
      <c r="H9361" s="218">
        <v>0</v>
      </c>
      <c r="I9361" t="s">
        <v>26436</v>
      </c>
      <c r="J9361" s="218" t="s">
        <v>26436</v>
      </c>
      <c r="K9361" s="218">
        <v>2</v>
      </c>
      <c r="L9361" s="218">
        <v>-0.82773943183721066</v>
      </c>
      <c r="M9361" s="218">
        <v>-6.1306679081200244E-2</v>
      </c>
      <c r="N9361" s="218">
        <v>-0.71632968770878058</v>
      </c>
      <c r="O9361" s="218">
        <v>5.0103065047229833E-2</v>
      </c>
      <c r="P9361" s="218">
        <v>-5.2121671953825501</v>
      </c>
      <c r="Q9361" s="218">
        <v>-6.4321410518452904</v>
      </c>
      <c r="R9361" s="507">
        <v>-0.44452305545920545</v>
      </c>
      <c r="S9361" s="507">
        <v>-0.33311331133077537</v>
      </c>
      <c r="T9361" s="218">
        <v>-5.8221541236139203</v>
      </c>
    </row>
    <row r="9362" spans="1:20" x14ac:dyDescent="0.6">
      <c r="A9362" s="218" t="s">
        <v>26437</v>
      </c>
      <c r="B9362" s="218" t="s">
        <v>26438</v>
      </c>
      <c r="C9362" s="218">
        <v>1.07795695522459</v>
      </c>
      <c r="D9362" s="218">
        <v>0.66883689910569</v>
      </c>
      <c r="E9362" s="218">
        <v>5.44016568968664E-2</v>
      </c>
      <c r="F9362" s="218">
        <v>0</v>
      </c>
      <c r="G9362" s="218">
        <v>0</v>
      </c>
      <c r="H9362" s="218">
        <v>0</v>
      </c>
      <c r="I9362" t="s">
        <v>26436</v>
      </c>
      <c r="J9362" s="218" t="s">
        <v>26436</v>
      </c>
      <c r="K9362" s="218">
        <v>2</v>
      </c>
      <c r="L9362" s="218">
        <v>-1.0235552983277236</v>
      </c>
      <c r="M9362" s="218">
        <v>-1.07795695522459</v>
      </c>
      <c r="N9362" s="218">
        <v>-0.61443524220882362</v>
      </c>
      <c r="O9362" s="218">
        <v>-0.66883689910569</v>
      </c>
      <c r="P9362" s="218">
        <v>-1.07795695522459</v>
      </c>
      <c r="Q9362" s="218">
        <v>-1.07795695522459</v>
      </c>
      <c r="R9362" s="507">
        <v>-1.0507561267761569</v>
      </c>
      <c r="S9362" s="507">
        <v>-0.64163607065725681</v>
      </c>
      <c r="T9362" s="218">
        <v>-1.07795695522459</v>
      </c>
    </row>
    <row r="9363" spans="1:20" x14ac:dyDescent="0.6">
      <c r="A9363" s="218" t="s">
        <v>26439</v>
      </c>
      <c r="B9363" s="218" t="s">
        <v>26440</v>
      </c>
      <c r="C9363" s="218">
        <v>5.4383637414240402</v>
      </c>
      <c r="D9363" s="218">
        <v>5.4804110754616104</v>
      </c>
      <c r="E9363" s="218">
        <v>5.7034796946772897</v>
      </c>
      <c r="F9363" s="218">
        <v>5.1079131109058897</v>
      </c>
      <c r="G9363" s="218">
        <v>1.34138912626164</v>
      </c>
      <c r="H9363" s="218">
        <v>8.2013042334788597</v>
      </c>
      <c r="I9363" t="s">
        <v>26441</v>
      </c>
      <c r="J9363" s="218" t="s">
        <v>26441</v>
      </c>
      <c r="K9363" s="218">
        <v>1</v>
      </c>
      <c r="L9363" s="218">
        <v>0.26511595325324944</v>
      </c>
      <c r="M9363" s="218">
        <v>-0.33045063051815049</v>
      </c>
      <c r="N9363" s="218">
        <v>0.22306861921567922</v>
      </c>
      <c r="O9363" s="218">
        <v>-0.37249796455572071</v>
      </c>
      <c r="P9363" s="218">
        <v>-4.0969746151624005</v>
      </c>
      <c r="Q9363" s="218">
        <v>2.7629404920548195</v>
      </c>
      <c r="R9363" s="507">
        <v>-3.2667338632450527E-2</v>
      </c>
      <c r="S9363" s="507">
        <v>-7.4714672670020743E-2</v>
      </c>
      <c r="T9363" s="218">
        <v>-0.66701706155379048</v>
      </c>
    </row>
    <row r="9364" spans="1:20" x14ac:dyDescent="0.6">
      <c r="A9364" s="218" t="s">
        <v>26442</v>
      </c>
      <c r="B9364" s="218" t="s">
        <v>26443</v>
      </c>
      <c r="C9364" s="218">
        <v>6.1794551736166898</v>
      </c>
      <c r="D9364" s="218">
        <v>6.2707919077757497</v>
      </c>
      <c r="E9364" s="218">
        <v>7.4890719135049002</v>
      </c>
      <c r="F9364" s="218">
        <v>6.10728889764437</v>
      </c>
      <c r="G9364" s="218">
        <v>1.9875538236510399</v>
      </c>
      <c r="H9364" s="218">
        <v>0</v>
      </c>
      <c r="I9364" t="s">
        <v>26444</v>
      </c>
      <c r="J9364" s="218" t="s">
        <v>26444</v>
      </c>
      <c r="K9364" s="218">
        <v>1</v>
      </c>
      <c r="L9364" s="218">
        <v>1.3096167398882104</v>
      </c>
      <c r="M9364" s="218">
        <v>-7.2166275972319838E-2</v>
      </c>
      <c r="N9364" s="218">
        <v>1.2182800057291505</v>
      </c>
      <c r="O9364" s="218">
        <v>-0.16350301013137969</v>
      </c>
      <c r="P9364" s="218">
        <v>-4.1919013499656499</v>
      </c>
      <c r="Q9364" s="218">
        <v>-6.1794551736166898</v>
      </c>
      <c r="R9364" s="507">
        <v>0.61872523195794527</v>
      </c>
      <c r="S9364" s="507">
        <v>0.52738849779888541</v>
      </c>
      <c r="T9364" s="218">
        <v>-5.1856782617911694</v>
      </c>
    </row>
    <row r="9365" spans="1:20" x14ac:dyDescent="0.6">
      <c r="A9365" s="218" t="s">
        <v>26445</v>
      </c>
      <c r="B9365" s="218" t="s">
        <v>26446</v>
      </c>
      <c r="C9365" s="218">
        <v>7.2213427824668797</v>
      </c>
      <c r="D9365" s="218">
        <v>7.1486744492209304</v>
      </c>
      <c r="E9365" s="218">
        <v>6.7966761418574402</v>
      </c>
      <c r="F9365" s="218">
        <v>6.8995321440348301</v>
      </c>
      <c r="G9365" s="218">
        <v>2.0242855458403799</v>
      </c>
      <c r="H9365" s="218">
        <v>0</v>
      </c>
      <c r="I9365" t="s">
        <v>26447</v>
      </c>
      <c r="J9365" s="218" t="s">
        <v>26447</v>
      </c>
      <c r="K9365" s="218">
        <v>1</v>
      </c>
      <c r="L9365" s="218">
        <v>-0.42466664060943948</v>
      </c>
      <c r="M9365" s="218">
        <v>-0.3218106384320496</v>
      </c>
      <c r="N9365" s="218">
        <v>-0.35199830736349025</v>
      </c>
      <c r="O9365" s="218">
        <v>-0.24914230518610037</v>
      </c>
      <c r="P9365" s="218">
        <v>-5.1970572366264998</v>
      </c>
      <c r="Q9365" s="218">
        <v>-7.2213427824668797</v>
      </c>
      <c r="R9365" s="507">
        <v>-0.37323863952074454</v>
      </c>
      <c r="S9365" s="507">
        <v>-0.30057030627479531</v>
      </c>
      <c r="T9365" s="218">
        <v>-6.2092000095466897</v>
      </c>
    </row>
    <row r="9366" spans="1:20" x14ac:dyDescent="0.6">
      <c r="A9366" s="218" t="s">
        <v>26448</v>
      </c>
      <c r="B9366" s="218" t="s">
        <v>26449</v>
      </c>
      <c r="C9366" s="218">
        <v>7.3404995743864596</v>
      </c>
      <c r="D9366" s="218">
        <v>7.2660335002908303</v>
      </c>
      <c r="E9366" s="218">
        <v>7.6306369461119896</v>
      </c>
      <c r="F9366" s="218">
        <v>7.3574436172667204</v>
      </c>
      <c r="G9366" s="218">
        <v>1.9875538236510399</v>
      </c>
      <c r="H9366" s="218">
        <v>0.123827711997599</v>
      </c>
      <c r="I9366" t="s">
        <v>26450</v>
      </c>
      <c r="J9366" s="218" t="s">
        <v>26450</v>
      </c>
      <c r="K9366" s="218">
        <v>1</v>
      </c>
      <c r="L9366" s="218">
        <v>0.29013737172553</v>
      </c>
      <c r="M9366" s="218">
        <v>1.6944042880260746E-2</v>
      </c>
      <c r="N9366" s="218">
        <v>0.36460344582115933</v>
      </c>
      <c r="O9366" s="218">
        <v>9.1410116975890077E-2</v>
      </c>
      <c r="P9366" s="218">
        <v>-5.3529457507354197</v>
      </c>
      <c r="Q9366" s="218">
        <v>-7.2166718623888606</v>
      </c>
      <c r="R9366" s="507">
        <v>0.15354070730289537</v>
      </c>
      <c r="S9366" s="507">
        <v>0.2280067813985247</v>
      </c>
      <c r="T9366" s="218">
        <v>-6.2848088065621397</v>
      </c>
    </row>
    <row r="9367" spans="1:20" x14ac:dyDescent="0.6">
      <c r="A9367" s="218" t="s">
        <v>26451</v>
      </c>
      <c r="B9367" s="218" t="s">
        <v>26452</v>
      </c>
      <c r="C9367" s="218">
        <v>4.9594063473615604</v>
      </c>
      <c r="D9367" s="218">
        <v>4.70047162609597</v>
      </c>
      <c r="E9367" s="218">
        <v>3.6777900187329902</v>
      </c>
      <c r="F9367" s="218">
        <v>5.0514778934540896</v>
      </c>
      <c r="G9367" s="218">
        <v>0.14046909216855899</v>
      </c>
      <c r="H9367" s="218">
        <v>8.4994780586336702</v>
      </c>
      <c r="I9367" t="s">
        <v>26453</v>
      </c>
      <c r="J9367" s="218" t="s">
        <v>26453</v>
      </c>
      <c r="K9367" s="218">
        <v>2</v>
      </c>
      <c r="L9367" s="218">
        <v>-1.2816163286285702</v>
      </c>
      <c r="M9367" s="218">
        <v>9.2071546092529211E-2</v>
      </c>
      <c r="N9367" s="218">
        <v>-1.0226816073629799</v>
      </c>
      <c r="O9367" s="218">
        <v>0.35100626735811957</v>
      </c>
      <c r="P9367" s="218">
        <v>-4.818937255193001</v>
      </c>
      <c r="Q9367" s="218">
        <v>3.5400717112721098</v>
      </c>
      <c r="R9367" s="507">
        <v>-0.59477239126802051</v>
      </c>
      <c r="S9367" s="507">
        <v>-0.33583767000243014</v>
      </c>
      <c r="T9367" s="218">
        <v>-0.63943277196044557</v>
      </c>
    </row>
    <row r="9368" spans="1:20" x14ac:dyDescent="0.6">
      <c r="A9368" s="218" t="s">
        <v>26454</v>
      </c>
      <c r="B9368" s="218" t="s">
        <v>26455</v>
      </c>
      <c r="C9368" s="218">
        <v>3.1978885987754699</v>
      </c>
      <c r="D9368" s="218">
        <v>2.97835896985411</v>
      </c>
      <c r="E9368" s="218">
        <v>0</v>
      </c>
      <c r="F9368" s="218">
        <v>4.0514968744953599</v>
      </c>
      <c r="G9368" s="218">
        <v>0</v>
      </c>
      <c r="H9368" s="218">
        <v>0</v>
      </c>
      <c r="I9368" t="s">
        <v>26453</v>
      </c>
      <c r="J9368" s="218" t="s">
        <v>26453</v>
      </c>
      <c r="K9368" s="218">
        <v>2</v>
      </c>
      <c r="L9368" s="218">
        <v>-3.1978885987754699</v>
      </c>
      <c r="M9368" s="218">
        <v>0.85360827571988995</v>
      </c>
      <c r="N9368" s="218">
        <v>-2.97835896985411</v>
      </c>
      <c r="O9368" s="218">
        <v>1.0731379046412499</v>
      </c>
      <c r="P9368" s="218">
        <v>-3.1978885987754699</v>
      </c>
      <c r="Q9368" s="218">
        <v>-3.1978885987754699</v>
      </c>
      <c r="R9368" s="507">
        <v>-1.17214016152779</v>
      </c>
      <c r="S9368" s="507">
        <v>-0.95261053260643003</v>
      </c>
      <c r="T9368" s="218">
        <v>-3.1978885987754699</v>
      </c>
    </row>
    <row r="9369" spans="1:20" x14ac:dyDescent="0.6">
      <c r="A9369" s="218" t="s">
        <v>26456</v>
      </c>
      <c r="B9369" s="218" t="s">
        <v>26457</v>
      </c>
      <c r="C9369" s="218">
        <v>7.1028580723149704</v>
      </c>
      <c r="D9369" s="218">
        <v>7.1149691774909796</v>
      </c>
      <c r="E9369" s="218">
        <v>6.6381768377041102</v>
      </c>
      <c r="F9369" s="218">
        <v>6.8396910174822398</v>
      </c>
      <c r="G9369" s="218">
        <v>8.5902439824438392</v>
      </c>
      <c r="H9369" s="218">
        <v>9.2071879245691992</v>
      </c>
      <c r="I9369" t="s">
        <v>26458</v>
      </c>
      <c r="J9369" s="218" t="s">
        <v>26459</v>
      </c>
      <c r="K9369" s="218">
        <v>1</v>
      </c>
      <c r="L9369" s="218">
        <v>-0.46468123461086019</v>
      </c>
      <c r="M9369" s="218">
        <v>-0.26316705483273051</v>
      </c>
      <c r="N9369" s="218">
        <v>-0.47679233978686941</v>
      </c>
      <c r="O9369" s="218">
        <v>-0.27527816000873973</v>
      </c>
      <c r="P9369" s="218">
        <v>1.4873859101288689</v>
      </c>
      <c r="Q9369" s="218">
        <v>2.1043298522542289</v>
      </c>
      <c r="R9369" s="507">
        <v>-0.36392414472179535</v>
      </c>
      <c r="S9369" s="507">
        <v>-0.37603524989780457</v>
      </c>
      <c r="T9369" s="218">
        <v>1.7958578811915489</v>
      </c>
    </row>
    <row r="9370" spans="1:20" x14ac:dyDescent="0.6">
      <c r="A9370" s="218" t="s">
        <v>26460</v>
      </c>
      <c r="B9370" s="218" t="s">
        <v>26461</v>
      </c>
      <c r="C9370" s="218">
        <v>6.8651407437517502</v>
      </c>
      <c r="D9370" s="218">
        <v>7.08916318773377</v>
      </c>
      <c r="E9370" s="218">
        <v>6.8189440429025696</v>
      </c>
      <c r="F9370" s="218">
        <v>6.5638628239954198</v>
      </c>
      <c r="G9370" s="218">
        <v>1.45337470871665</v>
      </c>
      <c r="H9370" s="218">
        <v>0.34353965418307397</v>
      </c>
      <c r="I9370" t="s">
        <v>26462</v>
      </c>
      <c r="J9370" s="218" t="s">
        <v>26463</v>
      </c>
      <c r="K9370" s="218">
        <v>1</v>
      </c>
      <c r="L9370" s="218">
        <v>-4.6196700849180594E-2</v>
      </c>
      <c r="M9370" s="218">
        <v>-0.30127791975633045</v>
      </c>
      <c r="N9370" s="218">
        <v>-0.27021914483120035</v>
      </c>
      <c r="O9370" s="218">
        <v>-0.52530036373835021</v>
      </c>
      <c r="P9370" s="218">
        <v>-5.4117660350351002</v>
      </c>
      <c r="Q9370" s="218">
        <v>-6.5216010895686765</v>
      </c>
      <c r="R9370" s="507">
        <v>-0.17373731030275552</v>
      </c>
      <c r="S9370" s="507">
        <v>-0.39775975428477528</v>
      </c>
      <c r="T9370" s="218">
        <v>-5.9666835623018883</v>
      </c>
    </row>
    <row r="9371" spans="1:20" x14ac:dyDescent="0.6">
      <c r="A9371" s="218" t="s">
        <v>26464</v>
      </c>
      <c r="B9371" s="218" t="s">
        <v>26465</v>
      </c>
      <c r="C9371" s="218">
        <v>5.7384981570887401</v>
      </c>
      <c r="D9371" s="218">
        <v>5.9876002901906196</v>
      </c>
      <c r="E9371" s="218">
        <v>5.9961702009072297</v>
      </c>
      <c r="F9371" s="218">
        <v>5.3785090288791704</v>
      </c>
      <c r="G9371" s="218">
        <v>0.86243763809848095</v>
      </c>
      <c r="H9371" s="218">
        <v>0</v>
      </c>
      <c r="I9371" t="s">
        <v>26466</v>
      </c>
      <c r="J9371" s="218" t="s">
        <v>26467</v>
      </c>
      <c r="K9371" s="218">
        <v>1</v>
      </c>
      <c r="L9371" s="218">
        <v>0.25767204381848963</v>
      </c>
      <c r="M9371" s="218">
        <v>-0.35998912820956974</v>
      </c>
      <c r="N9371" s="218">
        <v>8.569910716610174E-3</v>
      </c>
      <c r="O9371" s="218">
        <v>-0.60909126131144919</v>
      </c>
      <c r="P9371" s="218">
        <v>-4.8760605189902595</v>
      </c>
      <c r="Q9371" s="218">
        <v>-5.7384981570887401</v>
      </c>
      <c r="R9371" s="507">
        <v>-5.1158542195540058E-2</v>
      </c>
      <c r="S9371" s="507">
        <v>-0.30026067529741951</v>
      </c>
      <c r="T9371" s="218">
        <v>-5.3072793380394998</v>
      </c>
    </row>
    <row r="9372" spans="1:20" x14ac:dyDescent="0.6">
      <c r="A9372" s="218" t="s">
        <v>26468</v>
      </c>
      <c r="B9372" s="218" t="s">
        <v>26469</v>
      </c>
      <c r="C9372" s="218">
        <v>5.1050409932083101</v>
      </c>
      <c r="D9372" s="218">
        <v>4.9441291122992901</v>
      </c>
      <c r="E9372" s="218">
        <v>4.6906799807235702</v>
      </c>
      <c r="F9372" s="218">
        <v>3.1165512819746501</v>
      </c>
      <c r="G9372" s="218">
        <v>0.14046909216855899</v>
      </c>
      <c r="H9372" s="218">
        <v>0</v>
      </c>
      <c r="I9372" t="s">
        <v>26470</v>
      </c>
      <c r="J9372" s="218" t="s">
        <v>26471</v>
      </c>
      <c r="K9372" s="218">
        <v>1</v>
      </c>
      <c r="L9372" s="218">
        <v>-0.41436101248473989</v>
      </c>
      <c r="M9372" s="218">
        <v>-1.9884897112336599</v>
      </c>
      <c r="N9372" s="218">
        <v>-0.25344913157571991</v>
      </c>
      <c r="O9372" s="218">
        <v>-1.8275778303246399</v>
      </c>
      <c r="P9372" s="218">
        <v>-4.9645719010397507</v>
      </c>
      <c r="Q9372" s="218">
        <v>-5.1050409932083101</v>
      </c>
      <c r="R9372" s="507">
        <v>-1.2014253618591999</v>
      </c>
      <c r="S9372" s="507">
        <v>-1.0405134809501799</v>
      </c>
      <c r="T9372" s="218">
        <v>-5.0348064471240299</v>
      </c>
    </row>
    <row r="9373" spans="1:20" x14ac:dyDescent="0.6">
      <c r="A9373" s="218" t="s">
        <v>26472</v>
      </c>
      <c r="B9373" s="218" t="s">
        <v>26473</v>
      </c>
      <c r="C9373" s="218">
        <v>4.5980066394114498</v>
      </c>
      <c r="D9373" s="218">
        <v>4.5811287019270202</v>
      </c>
      <c r="E9373" s="218">
        <v>5.7505787043111898</v>
      </c>
      <c r="F9373" s="218">
        <v>5.6457828519289199</v>
      </c>
      <c r="G9373" s="218">
        <v>0.94138514970795095</v>
      </c>
      <c r="H9373" s="218">
        <v>7.5278352237670001</v>
      </c>
      <c r="I9373" t="s">
        <v>26474</v>
      </c>
      <c r="J9373" s="218" t="s">
        <v>26475</v>
      </c>
      <c r="K9373" s="218">
        <v>1</v>
      </c>
      <c r="L9373" s="218">
        <v>1.15257206489974</v>
      </c>
      <c r="M9373" s="218">
        <v>1.0477762125174701</v>
      </c>
      <c r="N9373" s="218">
        <v>1.1694500023841696</v>
      </c>
      <c r="O9373" s="218">
        <v>1.0646541500018998</v>
      </c>
      <c r="P9373" s="218">
        <v>-3.656621489703499</v>
      </c>
      <c r="Q9373" s="218">
        <v>2.9298285843555503</v>
      </c>
      <c r="R9373" s="507">
        <v>1.100174138708605</v>
      </c>
      <c r="S9373" s="507">
        <v>1.1170520761930347</v>
      </c>
      <c r="T9373" s="218">
        <v>-0.36339645267397436</v>
      </c>
    </row>
    <row r="9374" spans="1:20" x14ac:dyDescent="0.6">
      <c r="A9374" s="218" t="s">
        <v>26476</v>
      </c>
      <c r="B9374" s="218" t="s">
        <v>26477</v>
      </c>
      <c r="C9374" s="218">
        <v>6.6334995247154902</v>
      </c>
      <c r="D9374" s="218">
        <v>6.7294687528377102</v>
      </c>
      <c r="E9374" s="218">
        <v>5.7002844085104503</v>
      </c>
      <c r="F9374" s="218">
        <v>6.9463677590245503</v>
      </c>
      <c r="G9374" s="218">
        <v>0.69026577864285299</v>
      </c>
      <c r="H9374" s="218">
        <v>7.2022518980951</v>
      </c>
      <c r="I9374" t="s">
        <v>26478</v>
      </c>
      <c r="J9374" s="218" t="s">
        <v>26478</v>
      </c>
      <c r="K9374" s="218">
        <v>1</v>
      </c>
      <c r="L9374" s="218">
        <v>-0.93321511620503994</v>
      </c>
      <c r="M9374" s="218">
        <v>0.31286823430906008</v>
      </c>
      <c r="N9374" s="218">
        <v>-1.0291843443272599</v>
      </c>
      <c r="O9374" s="218">
        <v>0.2168990061868401</v>
      </c>
      <c r="P9374" s="218">
        <v>-5.9432337460726377</v>
      </c>
      <c r="Q9374" s="218">
        <v>0.56875237337960982</v>
      </c>
      <c r="R9374" s="507">
        <v>-0.31017344094798993</v>
      </c>
      <c r="S9374" s="507">
        <v>-0.40614266907020991</v>
      </c>
      <c r="T9374" s="218">
        <v>-2.6872406863465139</v>
      </c>
    </row>
    <row r="9375" spans="1:20" x14ac:dyDescent="0.6">
      <c r="A9375" s="218" t="s">
        <v>26479</v>
      </c>
      <c r="B9375" s="218" t="s">
        <v>26480</v>
      </c>
      <c r="C9375" s="218">
        <v>5.2876346127841796</v>
      </c>
      <c r="D9375" s="218">
        <v>5.37727987916724</v>
      </c>
      <c r="E9375" s="218">
        <v>5.7526367245249599</v>
      </c>
      <c r="F9375" s="218">
        <v>2.8545090992143898</v>
      </c>
      <c r="G9375" s="218">
        <v>1.39846821979138</v>
      </c>
      <c r="H9375" s="218">
        <v>0</v>
      </c>
      <c r="I9375" t="s">
        <v>26481</v>
      </c>
      <c r="J9375" s="218" t="s">
        <v>26481</v>
      </c>
      <c r="K9375" s="218">
        <v>1</v>
      </c>
      <c r="L9375" s="218">
        <v>0.46500211174078032</v>
      </c>
      <c r="M9375" s="218">
        <v>-2.4331255135697898</v>
      </c>
      <c r="N9375" s="218">
        <v>0.37535684535771985</v>
      </c>
      <c r="O9375" s="218">
        <v>-2.5227707799528503</v>
      </c>
      <c r="P9375" s="218">
        <v>-3.8891663929927995</v>
      </c>
      <c r="Q9375" s="218">
        <v>-5.2876346127841796</v>
      </c>
      <c r="R9375" s="507">
        <v>-0.98406170091450473</v>
      </c>
      <c r="S9375" s="507">
        <v>-1.0737069672975652</v>
      </c>
      <c r="T9375" s="218">
        <v>-4.58840050288849</v>
      </c>
    </row>
    <row r="9376" spans="1:20" x14ac:dyDescent="0.6">
      <c r="A9376" s="218" t="s">
        <v>26482</v>
      </c>
      <c r="B9376" s="218" t="s">
        <v>26483</v>
      </c>
      <c r="C9376" s="218">
        <v>8.3565004823404898</v>
      </c>
      <c r="D9376" s="218">
        <v>8.5143373904269808</v>
      </c>
      <c r="E9376" s="218">
        <v>8.3161705709048306</v>
      </c>
      <c r="F9376" s="218">
        <v>8.3321329323169699</v>
      </c>
      <c r="G9376" s="218">
        <v>9.6278799141622002</v>
      </c>
      <c r="H9376" s="218">
        <v>7.4397223189436597</v>
      </c>
      <c r="I9376" t="s">
        <v>26484</v>
      </c>
      <c r="J9376" s="218" t="s">
        <v>26484</v>
      </c>
      <c r="K9376" s="218">
        <v>1</v>
      </c>
      <c r="L9376" s="218">
        <v>-4.0329911435659227E-2</v>
      </c>
      <c r="M9376" s="218">
        <v>-2.4367550023519868E-2</v>
      </c>
      <c r="N9376" s="218">
        <v>-0.19816681952215021</v>
      </c>
      <c r="O9376" s="218">
        <v>-0.18220445811001085</v>
      </c>
      <c r="P9376" s="218">
        <v>1.2713794318217104</v>
      </c>
      <c r="Q9376" s="218">
        <v>-0.91677816339683016</v>
      </c>
      <c r="R9376" s="507">
        <v>-3.2348730729589548E-2</v>
      </c>
      <c r="S9376" s="507">
        <v>-0.19018563881608053</v>
      </c>
      <c r="T9376" s="218">
        <v>0.17730063421244013</v>
      </c>
    </row>
    <row r="9377" spans="1:20" x14ac:dyDescent="0.6">
      <c r="A9377" s="218" t="s">
        <v>26485</v>
      </c>
      <c r="B9377" s="218" t="s">
        <v>26486</v>
      </c>
      <c r="C9377" s="218">
        <v>5.9420617246198901</v>
      </c>
      <c r="D9377" s="218">
        <v>5.9567275563075999</v>
      </c>
      <c r="E9377" s="218">
        <v>6.7710165741983097</v>
      </c>
      <c r="F9377" s="218">
        <v>6.48792644706805</v>
      </c>
      <c r="G9377" s="218">
        <v>1.55729034198126</v>
      </c>
      <c r="H9377" s="218">
        <v>0</v>
      </c>
      <c r="I9377" t="s">
        <v>26487</v>
      </c>
      <c r="J9377" s="218" t="s">
        <v>26487</v>
      </c>
      <c r="K9377" s="218">
        <v>1</v>
      </c>
      <c r="L9377" s="218">
        <v>0.82895484957841958</v>
      </c>
      <c r="M9377" s="218">
        <v>0.54586472244815987</v>
      </c>
      <c r="N9377" s="218">
        <v>0.81428901789070984</v>
      </c>
      <c r="O9377" s="218">
        <v>0.53119889076045013</v>
      </c>
      <c r="P9377" s="218">
        <v>-4.3847713826386299</v>
      </c>
      <c r="Q9377" s="218">
        <v>-5.9420617246198901</v>
      </c>
      <c r="R9377" s="507">
        <v>0.68740978601328973</v>
      </c>
      <c r="S9377" s="507">
        <v>0.67274395432557998</v>
      </c>
      <c r="T9377" s="218">
        <v>-5.1634165536292596</v>
      </c>
    </row>
    <row r="9378" spans="1:20" x14ac:dyDescent="0.6">
      <c r="A9378" s="218" t="s">
        <v>26488</v>
      </c>
      <c r="B9378" s="218" t="s">
        <v>26489</v>
      </c>
      <c r="C9378" s="218">
        <v>7.4115033979586702</v>
      </c>
      <c r="D9378" s="218">
        <v>7.5335387948964803</v>
      </c>
      <c r="E9378" s="218">
        <v>7.7026636014522003</v>
      </c>
      <c r="F9378" s="218">
        <v>7.9046715375038401</v>
      </c>
      <c r="G9378" s="218">
        <v>1.50626793832628</v>
      </c>
      <c r="H9378" s="218">
        <v>7.8008587944253502</v>
      </c>
      <c r="I9378" t="s">
        <v>26490</v>
      </c>
      <c r="J9378" s="218" t="s">
        <v>26490</v>
      </c>
      <c r="K9378" s="218">
        <v>2</v>
      </c>
      <c r="L9378" s="218">
        <v>0.29116020349353011</v>
      </c>
      <c r="M9378" s="218">
        <v>0.49316813954516991</v>
      </c>
      <c r="N9378" s="218">
        <v>0.16912480655572004</v>
      </c>
      <c r="O9378" s="218">
        <v>0.37113274260735984</v>
      </c>
      <c r="P9378" s="218">
        <v>-5.9052354596323902</v>
      </c>
      <c r="Q9378" s="218">
        <v>0.38935539646668005</v>
      </c>
      <c r="R9378" s="507">
        <v>0.39216417151935001</v>
      </c>
      <c r="S9378" s="507">
        <v>0.27012877458153994</v>
      </c>
      <c r="T9378" s="218">
        <v>-2.7579400315828551</v>
      </c>
    </row>
    <row r="9379" spans="1:20" x14ac:dyDescent="0.6">
      <c r="A9379" s="218" t="s">
        <v>26491</v>
      </c>
      <c r="B9379" s="218" t="s">
        <v>26492</v>
      </c>
      <c r="C9379" s="218">
        <v>7.1330379695553496</v>
      </c>
      <c r="D9379" s="218">
        <v>7.1786765975555804</v>
      </c>
      <c r="E9379" s="218">
        <v>7.1288384370660998</v>
      </c>
      <c r="F9379" s="218">
        <v>7.5293784322850703</v>
      </c>
      <c r="G9379" s="218">
        <v>1.7450477769392401</v>
      </c>
      <c r="H9379" s="218">
        <v>0.34353965418307397</v>
      </c>
      <c r="I9379" t="s">
        <v>26490</v>
      </c>
      <c r="J9379" s="218" t="s">
        <v>26490</v>
      </c>
      <c r="K9379" s="218">
        <v>2</v>
      </c>
      <c r="L9379" s="218">
        <v>-4.1995324892498687E-3</v>
      </c>
      <c r="M9379" s="218">
        <v>0.39634046272972068</v>
      </c>
      <c r="N9379" s="218">
        <v>-4.9838160489480643E-2</v>
      </c>
      <c r="O9379" s="218">
        <v>0.3507018347294899</v>
      </c>
      <c r="P9379" s="218">
        <v>-5.38799019261611</v>
      </c>
      <c r="Q9379" s="218">
        <v>-6.7894983153722759</v>
      </c>
      <c r="R9379" s="507">
        <v>0.1960704651202354</v>
      </c>
      <c r="S9379" s="507">
        <v>0.15043183712000463</v>
      </c>
      <c r="T9379" s="218">
        <v>-6.0887442539941929</v>
      </c>
    </row>
    <row r="9380" spans="1:20" x14ac:dyDescent="0.6">
      <c r="A9380" s="218" t="s">
        <v>26493</v>
      </c>
      <c r="B9380" s="218" t="s">
        <v>26494</v>
      </c>
      <c r="C9380" s="218">
        <v>5.7757339639138001</v>
      </c>
      <c r="D9380" s="218">
        <v>5.4209666515821802</v>
      </c>
      <c r="E9380" s="218">
        <v>4.4906625444133397</v>
      </c>
      <c r="F9380" s="218">
        <v>6.7706714246416402</v>
      </c>
      <c r="G9380" s="218">
        <v>0</v>
      </c>
      <c r="H9380" s="218">
        <v>0.123827711997599</v>
      </c>
      <c r="I9380" t="s">
        <v>26495</v>
      </c>
      <c r="J9380" s="218" t="s">
        <v>26495</v>
      </c>
      <c r="K9380" s="218">
        <v>1</v>
      </c>
      <c r="L9380" s="218">
        <v>-1.2850714195004604</v>
      </c>
      <c r="M9380" s="218">
        <v>0.99493746072784006</v>
      </c>
      <c r="N9380" s="218">
        <v>-0.93030410716884049</v>
      </c>
      <c r="O9380" s="218">
        <v>1.34970477305946</v>
      </c>
      <c r="P9380" s="218">
        <v>-5.7757339639138001</v>
      </c>
      <c r="Q9380" s="218">
        <v>-5.6519062519162011</v>
      </c>
      <c r="R9380" s="507">
        <v>-0.14506697938631019</v>
      </c>
      <c r="S9380" s="507">
        <v>0.20970033294530976</v>
      </c>
      <c r="T9380" s="218">
        <v>-5.7138201079150006</v>
      </c>
    </row>
    <row r="9381" spans="1:20" x14ac:dyDescent="0.6">
      <c r="A9381" s="218" t="s">
        <v>26496</v>
      </c>
      <c r="B9381" s="218" t="s">
        <v>26497</v>
      </c>
      <c r="C9381" s="218">
        <v>4.9659964020559899</v>
      </c>
      <c r="D9381" s="218">
        <v>5.2162155611019703</v>
      </c>
      <c r="E9381" s="218">
        <v>0.29932674811869198</v>
      </c>
      <c r="F9381" s="218">
        <v>5.53671657543231</v>
      </c>
      <c r="G9381" s="218">
        <v>7.5247677814154104</v>
      </c>
      <c r="H9381" s="218">
        <v>0.123827711997599</v>
      </c>
      <c r="I9381" t="s">
        <v>26498</v>
      </c>
      <c r="J9381" s="218" t="s">
        <v>26498</v>
      </c>
      <c r="K9381" s="218">
        <v>1</v>
      </c>
      <c r="L9381" s="218">
        <v>-4.6666696539372978</v>
      </c>
      <c r="M9381" s="218">
        <v>0.57072017337632008</v>
      </c>
      <c r="N9381" s="218">
        <v>-4.9168888129832782</v>
      </c>
      <c r="O9381" s="218">
        <v>0.32050101433033973</v>
      </c>
      <c r="P9381" s="218">
        <v>2.5587713793594205</v>
      </c>
      <c r="Q9381" s="218">
        <v>-4.8421686900583909</v>
      </c>
      <c r="R9381" s="507">
        <v>-2.0479747402804889</v>
      </c>
      <c r="S9381" s="507">
        <v>-2.2981938993264692</v>
      </c>
      <c r="T9381" s="218">
        <v>-1.1416986553494852</v>
      </c>
    </row>
    <row r="9382" spans="1:20" x14ac:dyDescent="0.6">
      <c r="A9382" s="218" t="s">
        <v>26499</v>
      </c>
      <c r="B9382" s="218" t="s">
        <v>26500</v>
      </c>
      <c r="C9382" s="218">
        <v>6.0893708520997096</v>
      </c>
      <c r="D9382" s="218">
        <v>6.2386002606861704</v>
      </c>
      <c r="E9382" s="218">
        <v>6.7510819226510099</v>
      </c>
      <c r="F9382" s="218">
        <v>5.8248080012612098</v>
      </c>
      <c r="G9382" s="218">
        <v>2.06010523320642</v>
      </c>
      <c r="H9382" s="218">
        <v>0.123827711997599</v>
      </c>
      <c r="I9382" t="s">
        <v>26501</v>
      </c>
      <c r="J9382" s="218" t="s">
        <v>26501</v>
      </c>
      <c r="K9382" s="218">
        <v>1</v>
      </c>
      <c r="L9382" s="218">
        <v>0.6617110705513003</v>
      </c>
      <c r="M9382" s="218">
        <v>-0.26456285083849984</v>
      </c>
      <c r="N9382" s="218">
        <v>0.51248166196483957</v>
      </c>
      <c r="O9382" s="218">
        <v>-0.41379225942496056</v>
      </c>
      <c r="P9382" s="218">
        <v>-4.0292656188932892</v>
      </c>
      <c r="Q9382" s="218">
        <v>-5.9655431401021106</v>
      </c>
      <c r="R9382" s="507">
        <v>0.19857410985640023</v>
      </c>
      <c r="S9382" s="507">
        <v>4.9344701269939506E-2</v>
      </c>
      <c r="T9382" s="218">
        <v>-4.9974043794977003</v>
      </c>
    </row>
    <row r="9383" spans="1:20" x14ac:dyDescent="0.6">
      <c r="A9383" s="218" t="s">
        <v>26502</v>
      </c>
      <c r="B9383" s="218" t="s">
        <v>26503</v>
      </c>
      <c r="C9383" s="218">
        <v>7.4701643279779901</v>
      </c>
      <c r="D9383" s="218">
        <v>7.5826990973086899</v>
      </c>
      <c r="E9383" s="218">
        <v>7.5512820076617801</v>
      </c>
      <c r="F9383" s="218">
        <v>7.5823458040681304</v>
      </c>
      <c r="G9383" s="218">
        <v>7.53434969893281</v>
      </c>
      <c r="H9383" s="218">
        <v>8.4049903316002794</v>
      </c>
      <c r="I9383" t="s">
        <v>26504</v>
      </c>
      <c r="J9383" s="218" t="s">
        <v>26504</v>
      </c>
      <c r="K9383" s="218">
        <v>1</v>
      </c>
      <c r="L9383" s="218">
        <v>8.1117679683790023E-2</v>
      </c>
      <c r="M9383" s="218">
        <v>0.11218147609014029</v>
      </c>
      <c r="N9383" s="218">
        <v>-3.1417089646909702E-2</v>
      </c>
      <c r="O9383" s="218">
        <v>-3.53293240559438E-4</v>
      </c>
      <c r="P9383" s="218">
        <v>6.4185370954819909E-2</v>
      </c>
      <c r="Q9383" s="218">
        <v>0.93482600362228929</v>
      </c>
      <c r="R9383" s="507">
        <v>9.6649577886965155E-2</v>
      </c>
      <c r="S9383" s="507">
        <v>-1.588519144373457E-2</v>
      </c>
      <c r="T9383" s="218">
        <v>0.4995056872885546</v>
      </c>
    </row>
    <row r="9384" spans="1:20" x14ac:dyDescent="0.6">
      <c r="A9384" s="218" t="s">
        <v>26505</v>
      </c>
      <c r="B9384" s="218" t="s">
        <v>26506</v>
      </c>
      <c r="C9384" s="218">
        <v>4.8595972055585603</v>
      </c>
      <c r="D9384" s="218">
        <v>4.8521984699834899</v>
      </c>
      <c r="E9384" s="218">
        <v>6.4301857344334596</v>
      </c>
      <c r="F9384" s="218">
        <v>5.53671657543231</v>
      </c>
      <c r="G9384" s="218">
        <v>1.9875538236510399</v>
      </c>
      <c r="H9384" s="218">
        <v>0</v>
      </c>
      <c r="I9384" t="s">
        <v>26507</v>
      </c>
      <c r="J9384" s="218" t="s">
        <v>26507</v>
      </c>
      <c r="K9384" s="218">
        <v>1</v>
      </c>
      <c r="L9384" s="218">
        <v>1.5705885288748993</v>
      </c>
      <c r="M9384" s="218">
        <v>0.67711936987374965</v>
      </c>
      <c r="N9384" s="218">
        <v>1.5779872644499697</v>
      </c>
      <c r="O9384" s="218">
        <v>0.68451810544882008</v>
      </c>
      <c r="P9384" s="218">
        <v>-2.8720433819075204</v>
      </c>
      <c r="Q9384" s="218">
        <v>-4.8595972055585603</v>
      </c>
      <c r="R9384" s="507">
        <v>1.1238539493743245</v>
      </c>
      <c r="S9384" s="507">
        <v>1.1312526849493949</v>
      </c>
      <c r="T9384" s="218">
        <v>-3.8658202937330404</v>
      </c>
    </row>
    <row r="9385" spans="1:20" x14ac:dyDescent="0.6">
      <c r="A9385" s="218" t="s">
        <v>26508</v>
      </c>
      <c r="B9385" s="218" t="s">
        <v>26509</v>
      </c>
      <c r="C9385" s="218">
        <v>7.3076694264865196</v>
      </c>
      <c r="D9385" s="218">
        <v>7.3311847215481496</v>
      </c>
      <c r="E9385" s="218">
        <v>6.7896776619661399</v>
      </c>
      <c r="F9385" s="218">
        <v>7.3050338138348696</v>
      </c>
      <c r="G9385" s="218">
        <v>1.78840299136486</v>
      </c>
      <c r="H9385" s="218">
        <v>0.123827711997599</v>
      </c>
      <c r="I9385" t="s">
        <v>26510</v>
      </c>
      <c r="J9385" s="218" t="s">
        <v>26510</v>
      </c>
      <c r="K9385" s="218">
        <v>1</v>
      </c>
      <c r="L9385" s="218">
        <v>-0.51799176452037976</v>
      </c>
      <c r="M9385" s="218">
        <v>-2.6356126516500211E-3</v>
      </c>
      <c r="N9385" s="218">
        <v>-0.54150705958200973</v>
      </c>
      <c r="O9385" s="218">
        <v>-2.6150907713279992E-2</v>
      </c>
      <c r="P9385" s="218">
        <v>-5.5192664351216596</v>
      </c>
      <c r="Q9385" s="218">
        <v>-7.1838417144889206</v>
      </c>
      <c r="R9385" s="507">
        <v>-0.26031368858601489</v>
      </c>
      <c r="S9385" s="507">
        <v>-0.28382898364764486</v>
      </c>
      <c r="T9385" s="218">
        <v>-6.3515540748052901</v>
      </c>
    </row>
    <row r="9386" spans="1:20" x14ac:dyDescent="0.6">
      <c r="A9386" s="218" t="s">
        <v>26511</v>
      </c>
      <c r="B9386" s="218" t="s">
        <v>26512</v>
      </c>
      <c r="C9386" s="218">
        <v>6.47942984514959</v>
      </c>
      <c r="D9386" s="218">
        <v>6.4859491452564404</v>
      </c>
      <c r="E9386" s="218">
        <v>6.2983301559910903</v>
      </c>
      <c r="F9386" s="218">
        <v>5.77067718956053</v>
      </c>
      <c r="G9386" s="218">
        <v>6.5301883167884798</v>
      </c>
      <c r="H9386" s="218">
        <v>6.8499698380932701</v>
      </c>
      <c r="I9386" t="s">
        <v>26513</v>
      </c>
      <c r="J9386" s="218" t="s">
        <v>26513</v>
      </c>
      <c r="K9386" s="218">
        <v>1</v>
      </c>
      <c r="L9386" s="218">
        <v>-0.18109968915849972</v>
      </c>
      <c r="M9386" s="218">
        <v>-0.70875265558905998</v>
      </c>
      <c r="N9386" s="218">
        <v>-0.18761898926535014</v>
      </c>
      <c r="O9386" s="218">
        <v>-0.7152719556959104</v>
      </c>
      <c r="P9386" s="218">
        <v>5.0758471638889802E-2</v>
      </c>
      <c r="Q9386" s="218">
        <v>0.37053999294368012</v>
      </c>
      <c r="R9386" s="507">
        <v>-0.44492617237377985</v>
      </c>
      <c r="S9386" s="507">
        <v>-0.45144547248063027</v>
      </c>
      <c r="T9386" s="218">
        <v>0.21064923229128496</v>
      </c>
    </row>
    <row r="9387" spans="1:20" x14ac:dyDescent="0.6">
      <c r="A9387" s="218" t="s">
        <v>26514</v>
      </c>
      <c r="B9387" s="218" t="s">
        <v>26515</v>
      </c>
      <c r="C9387" s="218">
        <v>5.4794768759978201</v>
      </c>
      <c r="D9387" s="218">
        <v>5.6434348421560099</v>
      </c>
      <c r="E9387" s="218">
        <v>7.08214028215792</v>
      </c>
      <c r="F9387" s="218">
        <v>5.6842343755077103</v>
      </c>
      <c r="G9387" s="218">
        <v>1.7450477769392401</v>
      </c>
      <c r="H9387" s="218">
        <v>0</v>
      </c>
      <c r="I9387" t="s">
        <v>26516</v>
      </c>
      <c r="J9387" s="218" t="s">
        <v>26516</v>
      </c>
      <c r="K9387" s="218">
        <v>1</v>
      </c>
      <c r="L9387" s="218">
        <v>1.6026634061600999</v>
      </c>
      <c r="M9387" s="218">
        <v>0.2047574995098902</v>
      </c>
      <c r="N9387" s="218">
        <v>1.4387054400019101</v>
      </c>
      <c r="O9387" s="218">
        <v>4.079953335170039E-2</v>
      </c>
      <c r="P9387" s="218">
        <v>-3.73442909905858</v>
      </c>
      <c r="Q9387" s="218">
        <v>-5.4794768759978201</v>
      </c>
      <c r="R9387" s="507">
        <v>0.90371045283499507</v>
      </c>
      <c r="S9387" s="507">
        <v>0.73975248667680527</v>
      </c>
      <c r="T9387" s="218">
        <v>-4.6069529875282003</v>
      </c>
    </row>
    <row r="9388" spans="1:20" x14ac:dyDescent="0.6">
      <c r="A9388" s="218" t="s">
        <v>26517</v>
      </c>
      <c r="B9388" s="218" t="s">
        <v>26518</v>
      </c>
      <c r="C9388" s="218">
        <v>7.3996255111204903</v>
      </c>
      <c r="D9388" s="218">
        <v>7.3665614538582203</v>
      </c>
      <c r="E9388" s="218">
        <v>7.4949233623056601</v>
      </c>
      <c r="F9388" s="218">
        <v>7.3553730159788602</v>
      </c>
      <c r="G9388" s="218">
        <v>7.9534048727389699</v>
      </c>
      <c r="H9388" s="218">
        <v>0.123827711997599</v>
      </c>
      <c r="I9388" t="s">
        <v>26519</v>
      </c>
      <c r="J9388" s="218" t="s">
        <v>26519</v>
      </c>
      <c r="K9388" s="218">
        <v>1</v>
      </c>
      <c r="L9388" s="218">
        <v>9.5297851185169868E-2</v>
      </c>
      <c r="M9388" s="218">
        <v>-4.4252495141630099E-2</v>
      </c>
      <c r="N9388" s="218">
        <v>0.12836190844743989</v>
      </c>
      <c r="O9388" s="218">
        <v>-1.118843787936008E-2</v>
      </c>
      <c r="P9388" s="218">
        <v>0.55377936161847963</v>
      </c>
      <c r="Q9388" s="218">
        <v>-7.2757977991228913</v>
      </c>
      <c r="R9388" s="507">
        <v>2.5522678021769885E-2</v>
      </c>
      <c r="S9388" s="507">
        <v>5.8586735284039904E-2</v>
      </c>
      <c r="T9388" s="218">
        <v>-3.3610092187522058</v>
      </c>
    </row>
    <row r="9389" spans="1:20" x14ac:dyDescent="0.6">
      <c r="A9389" s="218" t="s">
        <v>26520</v>
      </c>
      <c r="B9389" s="218" t="s">
        <v>26521</v>
      </c>
      <c r="C9389" s="218">
        <v>6.5310069806483</v>
      </c>
      <c r="D9389" s="218">
        <v>6.5867668945934401</v>
      </c>
      <c r="E9389" s="218">
        <v>7.1008397695940602</v>
      </c>
      <c r="F9389" s="218">
        <v>6.4325335279254103</v>
      </c>
      <c r="G9389" s="218">
        <v>1.55729034198126</v>
      </c>
      <c r="H9389" s="218">
        <v>0.123827711997599</v>
      </c>
      <c r="I9389" t="s">
        <v>26522</v>
      </c>
      <c r="J9389" s="218" t="s">
        <v>26522</v>
      </c>
      <c r="K9389" s="218">
        <v>1</v>
      </c>
      <c r="L9389" s="218">
        <v>0.56983278894576017</v>
      </c>
      <c r="M9389" s="218">
        <v>-9.8473452722889654E-2</v>
      </c>
      <c r="N9389" s="218">
        <v>0.51407287500062004</v>
      </c>
      <c r="O9389" s="218">
        <v>-0.15423336666802978</v>
      </c>
      <c r="P9389" s="218">
        <v>-4.9737166386670397</v>
      </c>
      <c r="Q9389" s="218">
        <v>-6.407179268650701</v>
      </c>
      <c r="R9389" s="507">
        <v>0.23567966811143526</v>
      </c>
      <c r="S9389" s="507">
        <v>0.17991975416629513</v>
      </c>
      <c r="T9389" s="218">
        <v>-5.6904479536588699</v>
      </c>
    </row>
    <row r="9390" spans="1:20" x14ac:dyDescent="0.6">
      <c r="A9390" s="218" t="s">
        <v>26523</v>
      </c>
      <c r="B9390" s="218" t="s">
        <v>26524</v>
      </c>
      <c r="C9390" s="218">
        <v>8.0448838297136707</v>
      </c>
      <c r="D9390" s="218">
        <v>8.2076647357242898</v>
      </c>
      <c r="E9390" s="218">
        <v>8.0030874253799809</v>
      </c>
      <c r="F9390" s="218">
        <v>8.0908858798535004</v>
      </c>
      <c r="G9390" s="218">
        <v>9.7199776002359002</v>
      </c>
      <c r="H9390" s="218">
        <v>0.123827711997599</v>
      </c>
      <c r="I9390" t="s">
        <v>26525</v>
      </c>
      <c r="J9390" s="218" t="s">
        <v>26525</v>
      </c>
      <c r="K9390" s="218">
        <v>1</v>
      </c>
      <c r="L9390" s="218">
        <v>-4.1796404333689807E-2</v>
      </c>
      <c r="M9390" s="218">
        <v>4.600205013982972E-2</v>
      </c>
      <c r="N9390" s="218">
        <v>-0.20457731034430893</v>
      </c>
      <c r="O9390" s="218">
        <v>-0.1167788558707894</v>
      </c>
      <c r="P9390" s="218">
        <v>1.6750937705222295</v>
      </c>
      <c r="Q9390" s="218">
        <v>-7.9210561177160717</v>
      </c>
      <c r="R9390" s="507">
        <v>2.1028229030699563E-3</v>
      </c>
      <c r="S9390" s="507">
        <v>-0.16067808310754916</v>
      </c>
      <c r="T9390" s="218">
        <v>-3.1229811735969211</v>
      </c>
    </row>
    <row r="9391" spans="1:20" x14ac:dyDescent="0.6">
      <c r="A9391" s="218" t="s">
        <v>26526</v>
      </c>
      <c r="B9391" s="218" t="s">
        <v>26527</v>
      </c>
      <c r="C9391" s="218">
        <v>4.4136056975126001</v>
      </c>
      <c r="D9391" s="218">
        <v>4.4767208403479701</v>
      </c>
      <c r="E9391" s="218">
        <v>3.5558080811108299</v>
      </c>
      <c r="F9391" s="218">
        <v>4.8441442266502603</v>
      </c>
      <c r="G9391" s="218">
        <v>0.59580657787600999</v>
      </c>
      <c r="H9391" s="218">
        <v>0</v>
      </c>
      <c r="I9391" t="s">
        <v>26528</v>
      </c>
      <c r="J9391" s="218" t="s">
        <v>26528</v>
      </c>
      <c r="K9391" s="218">
        <v>1</v>
      </c>
      <c r="L9391" s="218">
        <v>-0.85779761640177021</v>
      </c>
      <c r="M9391" s="218">
        <v>0.43053852913766022</v>
      </c>
      <c r="N9391" s="218">
        <v>-0.92091275923714022</v>
      </c>
      <c r="O9391" s="218">
        <v>0.36742338630229021</v>
      </c>
      <c r="P9391" s="218">
        <v>-3.8177991196365904</v>
      </c>
      <c r="Q9391" s="218">
        <v>-4.4136056975126001</v>
      </c>
      <c r="R9391" s="507">
        <v>-0.213629543632055</v>
      </c>
      <c r="S9391" s="507">
        <v>-0.27674468646742501</v>
      </c>
      <c r="T9391" s="218">
        <v>-4.1157024085745952</v>
      </c>
    </row>
    <row r="9392" spans="1:20" x14ac:dyDescent="0.6">
      <c r="A9392" s="218" t="s">
        <v>26529</v>
      </c>
      <c r="B9392" s="218" t="s">
        <v>26530</v>
      </c>
      <c r="C9392" s="218">
        <v>6.4449351773286097</v>
      </c>
      <c r="D9392" s="218">
        <v>6.5254843612943798</v>
      </c>
      <c r="E9392" s="218">
        <v>6.35496726190238</v>
      </c>
      <c r="F9392" s="218">
        <v>6.29237665597761</v>
      </c>
      <c r="G9392" s="218">
        <v>1.9111597972002401</v>
      </c>
      <c r="H9392" s="218">
        <v>6.0536336963756803</v>
      </c>
      <c r="I9392" t="s">
        <v>26531</v>
      </c>
      <c r="J9392" s="218" t="s">
        <v>26531</v>
      </c>
      <c r="K9392" s="218">
        <v>1</v>
      </c>
      <c r="L9392" s="218">
        <v>-8.9967915426229617E-2</v>
      </c>
      <c r="M9392" s="218">
        <v>-0.15255852135099968</v>
      </c>
      <c r="N9392" s="218">
        <v>-0.17051709939199977</v>
      </c>
      <c r="O9392" s="218">
        <v>-0.23310770531676983</v>
      </c>
      <c r="P9392" s="218">
        <v>-4.53377538012837</v>
      </c>
      <c r="Q9392" s="218">
        <v>-0.39130148095292938</v>
      </c>
      <c r="R9392" s="507">
        <v>-0.12126321838861465</v>
      </c>
      <c r="S9392" s="507">
        <v>-0.2018124023543848</v>
      </c>
      <c r="T9392" s="218">
        <v>-2.4625384305406497</v>
      </c>
    </row>
    <row r="9393" spans="1:20" x14ac:dyDescent="0.6">
      <c r="A9393" s="218" t="s">
        <v>26532</v>
      </c>
      <c r="B9393" s="218" t="s">
        <v>26533</v>
      </c>
      <c r="C9393" s="218">
        <v>4.2866895252112496</v>
      </c>
      <c r="D9393" s="218">
        <v>4.4292395546791399</v>
      </c>
      <c r="E9393" s="218">
        <v>3.7660114286989499</v>
      </c>
      <c r="F9393" s="218">
        <v>4.4588306437491196</v>
      </c>
      <c r="G9393" s="218">
        <v>0.69026577864285299</v>
      </c>
      <c r="H9393" s="218">
        <v>0</v>
      </c>
      <c r="I9393" t="s">
        <v>26534</v>
      </c>
      <c r="J9393" s="218" t="s">
        <v>26534</v>
      </c>
      <c r="K9393" s="218">
        <v>1</v>
      </c>
      <c r="L9393" s="218">
        <v>-0.52067809651229968</v>
      </c>
      <c r="M9393" s="218">
        <v>0.17214111853787006</v>
      </c>
      <c r="N9393" s="218">
        <v>-0.66322812598018999</v>
      </c>
      <c r="O9393" s="218">
        <v>2.9591089069979759E-2</v>
      </c>
      <c r="P9393" s="218">
        <v>-3.5964237465683966</v>
      </c>
      <c r="Q9393" s="218">
        <v>-4.2866895252112496</v>
      </c>
      <c r="R9393" s="507">
        <v>-0.17426848898721481</v>
      </c>
      <c r="S9393" s="507">
        <v>-0.31681851845510511</v>
      </c>
      <c r="T9393" s="218">
        <v>-3.9415566358898229</v>
      </c>
    </row>
    <row r="9394" spans="1:20" x14ac:dyDescent="0.6">
      <c r="A9394" s="218" t="s">
        <v>26535</v>
      </c>
      <c r="B9394" s="218" t="s">
        <v>26536</v>
      </c>
      <c r="C9394" s="218">
        <v>5.8323722521690398</v>
      </c>
      <c r="D9394" s="218">
        <v>5.7631600791619402</v>
      </c>
      <c r="E9394" s="218">
        <v>5.7130233097668803</v>
      </c>
      <c r="F9394" s="218">
        <v>5.7542695649158802</v>
      </c>
      <c r="G9394" s="218">
        <v>1.50626793832628</v>
      </c>
      <c r="H9394" s="218">
        <v>0.23786221336595301</v>
      </c>
      <c r="I9394" t="s">
        <v>26537</v>
      </c>
      <c r="J9394" s="218" t="s">
        <v>26537</v>
      </c>
      <c r="K9394" s="218">
        <v>1</v>
      </c>
      <c r="L9394" s="218">
        <v>-0.11934894240215943</v>
      </c>
      <c r="M9394" s="218">
        <v>-7.8102687253159608E-2</v>
      </c>
      <c r="N9394" s="218">
        <v>-5.0136769395059844E-2</v>
      </c>
      <c r="O9394" s="218">
        <v>-8.8905142460600217E-3</v>
      </c>
      <c r="P9394" s="218">
        <v>-4.3261043138427597</v>
      </c>
      <c r="Q9394" s="218">
        <v>-5.5945100388030866</v>
      </c>
      <c r="R9394" s="507">
        <v>-9.8725814827659519E-2</v>
      </c>
      <c r="S9394" s="507">
        <v>-2.9513641820559933E-2</v>
      </c>
      <c r="T9394" s="218">
        <v>-4.9603071763229227</v>
      </c>
    </row>
    <row r="9395" spans="1:20" x14ac:dyDescent="0.6">
      <c r="A9395" s="218" t="s">
        <v>26538</v>
      </c>
      <c r="B9395" s="218" t="s">
        <v>26539</v>
      </c>
      <c r="C9395" s="218">
        <v>6.7939597476531004</v>
      </c>
      <c r="D9395" s="218">
        <v>6.9588117533790799</v>
      </c>
      <c r="E9395" s="218">
        <v>6.4372404215174699</v>
      </c>
      <c r="F9395" s="218">
        <v>6.4679416634103699</v>
      </c>
      <c r="G9395" s="218">
        <v>6.8457880459663398</v>
      </c>
      <c r="H9395" s="218">
        <v>0.23786221336595301</v>
      </c>
      <c r="I9395" t="s">
        <v>26540</v>
      </c>
      <c r="J9395" s="218" t="s">
        <v>26540</v>
      </c>
      <c r="K9395" s="218">
        <v>1</v>
      </c>
      <c r="L9395" s="218">
        <v>-0.35671932613563051</v>
      </c>
      <c r="M9395" s="218">
        <v>-0.32601808424273049</v>
      </c>
      <c r="N9395" s="218">
        <v>-0.52157133186160998</v>
      </c>
      <c r="O9395" s="218">
        <v>-0.49087008996870996</v>
      </c>
      <c r="P9395" s="218">
        <v>5.1828298313239429E-2</v>
      </c>
      <c r="Q9395" s="218">
        <v>-6.5560975342871473</v>
      </c>
      <c r="R9395" s="507">
        <v>-0.3413687051891805</v>
      </c>
      <c r="S9395" s="507">
        <v>-0.50622071091515997</v>
      </c>
      <c r="T9395" s="218">
        <v>-3.2521346179869539</v>
      </c>
    </row>
    <row r="9396" spans="1:20" x14ac:dyDescent="0.6">
      <c r="A9396" s="218" t="s">
        <v>26541</v>
      </c>
      <c r="B9396" s="218" t="s">
        <v>26542</v>
      </c>
      <c r="C9396" s="218">
        <v>2.71890091218809</v>
      </c>
      <c r="D9396" s="218">
        <v>2.5723292516896499</v>
      </c>
      <c r="E9396" s="218">
        <v>2.1812320047506999</v>
      </c>
      <c r="F9396" s="218">
        <v>1.4970930748840501</v>
      </c>
      <c r="G9396" s="218">
        <v>0</v>
      </c>
      <c r="H9396" s="218">
        <v>0</v>
      </c>
      <c r="I9396" t="s">
        <v>26543</v>
      </c>
      <c r="J9396" s="218" t="s">
        <v>26543</v>
      </c>
      <c r="K9396" s="218">
        <v>1</v>
      </c>
      <c r="L9396" s="218">
        <v>-0.53766890743739015</v>
      </c>
      <c r="M9396" s="218">
        <v>-1.22180783730404</v>
      </c>
      <c r="N9396" s="218">
        <v>-0.39109724693894998</v>
      </c>
      <c r="O9396" s="218">
        <v>-1.0752361768055998</v>
      </c>
      <c r="P9396" s="218">
        <v>-2.71890091218809</v>
      </c>
      <c r="Q9396" s="218">
        <v>-2.71890091218809</v>
      </c>
      <c r="R9396" s="507">
        <v>-0.87973837237071506</v>
      </c>
      <c r="S9396" s="507">
        <v>-0.73316671187227489</v>
      </c>
      <c r="T9396" s="218">
        <v>-2.71890091218809</v>
      </c>
    </row>
    <row r="9397" spans="1:20" x14ac:dyDescent="0.6">
      <c r="A9397" s="218" t="s">
        <v>26544</v>
      </c>
      <c r="B9397" s="218" t="s">
        <v>26545</v>
      </c>
      <c r="C9397" s="218">
        <v>6.3793051907536098</v>
      </c>
      <c r="D9397" s="218">
        <v>6.4393204324942701</v>
      </c>
      <c r="E9397" s="218">
        <v>6.4205097722730802</v>
      </c>
      <c r="F9397" s="218">
        <v>5.2528868320457596</v>
      </c>
      <c r="G9397" s="218">
        <v>2.19510220809144</v>
      </c>
      <c r="H9397" s="218">
        <v>0</v>
      </c>
      <c r="I9397" t="s">
        <v>26546</v>
      </c>
      <c r="J9397" s="218" t="s">
        <v>26546</v>
      </c>
      <c r="K9397" s="218">
        <v>1</v>
      </c>
      <c r="L9397" s="218">
        <v>4.1204581519470374E-2</v>
      </c>
      <c r="M9397" s="218">
        <v>-1.1264183587078502</v>
      </c>
      <c r="N9397" s="218">
        <v>-1.8810660221189934E-2</v>
      </c>
      <c r="O9397" s="218">
        <v>-1.1864336004485105</v>
      </c>
      <c r="P9397" s="218">
        <v>-4.1842029826621694</v>
      </c>
      <c r="Q9397" s="218">
        <v>-6.3793051907536098</v>
      </c>
      <c r="R9397" s="507">
        <v>-0.54260688859418993</v>
      </c>
      <c r="S9397" s="507">
        <v>-0.60262213033485024</v>
      </c>
      <c r="T9397" s="218">
        <v>-5.28175408670789</v>
      </c>
    </row>
    <row r="9398" spans="1:20" x14ac:dyDescent="0.6">
      <c r="A9398" s="218" t="s">
        <v>26547</v>
      </c>
      <c r="B9398" s="218" t="s">
        <v>26548</v>
      </c>
      <c r="C9398" s="218">
        <v>4.7988798352272903</v>
      </c>
      <c r="D9398" s="218">
        <v>4.7328317195689502</v>
      </c>
      <c r="E9398" s="218">
        <v>5.1702541564895101</v>
      </c>
      <c r="F9398" s="218">
        <v>5.21798616144509</v>
      </c>
      <c r="G9398" s="218">
        <v>0.59580657787600999</v>
      </c>
      <c r="H9398" s="218">
        <v>0</v>
      </c>
      <c r="I9398" t="s">
        <v>26549</v>
      </c>
      <c r="J9398" s="218" t="s">
        <v>26549</v>
      </c>
      <c r="K9398" s="218">
        <v>1</v>
      </c>
      <c r="L9398" s="218">
        <v>0.37137432126221981</v>
      </c>
      <c r="M9398" s="218">
        <v>0.41910632621779964</v>
      </c>
      <c r="N9398" s="218">
        <v>0.43742243692055993</v>
      </c>
      <c r="O9398" s="218">
        <v>0.48515444187613976</v>
      </c>
      <c r="P9398" s="218">
        <v>-4.2030732573512806</v>
      </c>
      <c r="Q9398" s="218">
        <v>-4.7988798352272903</v>
      </c>
      <c r="R9398" s="507">
        <v>0.39524032374000972</v>
      </c>
      <c r="S9398" s="507">
        <v>0.46128843939834985</v>
      </c>
      <c r="T9398" s="218">
        <v>-4.5009765462892855</v>
      </c>
    </row>
    <row r="9399" spans="1:20" x14ac:dyDescent="0.6">
      <c r="A9399" s="218" t="s">
        <v>26550</v>
      </c>
      <c r="B9399" s="218" t="s">
        <v>26551</v>
      </c>
      <c r="C9399" s="218">
        <v>4.56713107542289</v>
      </c>
      <c r="D9399" s="218">
        <v>4.6085155610366701</v>
      </c>
      <c r="E9399" s="218">
        <v>0</v>
      </c>
      <c r="F9399" s="218">
        <v>2.9398955886268499</v>
      </c>
      <c r="G9399" s="218">
        <v>0</v>
      </c>
      <c r="H9399" s="218">
        <v>0</v>
      </c>
      <c r="I9399" t="s">
        <v>26552</v>
      </c>
      <c r="J9399" s="218" t="s">
        <v>26552</v>
      </c>
      <c r="K9399" s="218">
        <v>1</v>
      </c>
      <c r="L9399" s="218">
        <v>-4.56713107542289</v>
      </c>
      <c r="M9399" s="218">
        <v>-1.6272354867960401</v>
      </c>
      <c r="N9399" s="218">
        <v>-4.6085155610366701</v>
      </c>
      <c r="O9399" s="218">
        <v>-1.6686199724098203</v>
      </c>
      <c r="P9399" s="218">
        <v>-4.56713107542289</v>
      </c>
      <c r="Q9399" s="218">
        <v>-4.56713107542289</v>
      </c>
      <c r="R9399" s="507">
        <v>-3.0971832811094648</v>
      </c>
      <c r="S9399" s="507">
        <v>-3.138567766723245</v>
      </c>
      <c r="T9399" s="218">
        <v>-4.56713107542289</v>
      </c>
    </row>
    <row r="9400" spans="1:20" x14ac:dyDescent="0.6">
      <c r="A9400" s="218" t="s">
        <v>26553</v>
      </c>
      <c r="B9400" s="218" t="s">
        <v>26554</v>
      </c>
      <c r="C9400" s="218">
        <v>7.0832911203614604</v>
      </c>
      <c r="D9400" s="218">
        <v>7.0745076235866202</v>
      </c>
      <c r="E9400" s="218">
        <v>7.3344956604069704</v>
      </c>
      <c r="F9400" s="218">
        <v>7.6330099195339098</v>
      </c>
      <c r="G9400" s="218">
        <v>7.6103075854538504</v>
      </c>
      <c r="H9400" s="218">
        <v>7.2916162708577099</v>
      </c>
      <c r="I9400" t="s">
        <v>26555</v>
      </c>
      <c r="J9400" s="218" t="s">
        <v>26555</v>
      </c>
      <c r="K9400" s="218">
        <v>1</v>
      </c>
      <c r="L9400" s="218">
        <v>0.25120454004551007</v>
      </c>
      <c r="M9400" s="218">
        <v>0.54971879917244948</v>
      </c>
      <c r="N9400" s="218">
        <v>0.25998803682035021</v>
      </c>
      <c r="O9400" s="218">
        <v>0.55850229594728962</v>
      </c>
      <c r="P9400" s="218">
        <v>0.52701646509239009</v>
      </c>
      <c r="Q9400" s="218">
        <v>0.20832515049624956</v>
      </c>
      <c r="R9400" s="507">
        <v>0.40046166960897978</v>
      </c>
      <c r="S9400" s="507">
        <v>0.40924516638381991</v>
      </c>
      <c r="T9400" s="218">
        <v>0.36767080779431982</v>
      </c>
    </row>
    <row r="9401" spans="1:20" x14ac:dyDescent="0.6">
      <c r="A9401" s="218" t="s">
        <v>26556</v>
      </c>
      <c r="B9401" s="218" t="s">
        <v>26557</v>
      </c>
      <c r="C9401" s="218">
        <v>5.7315532138837897</v>
      </c>
      <c r="D9401" s="218">
        <v>5.8369639686792398</v>
      </c>
      <c r="E9401" s="218">
        <v>5.7277445744355804</v>
      </c>
      <c r="F9401" s="218">
        <v>5.5476391376297496</v>
      </c>
      <c r="G9401" s="218">
        <v>4.24780364085884</v>
      </c>
      <c r="H9401" s="218">
        <v>0</v>
      </c>
      <c r="I9401" t="s">
        <v>26558</v>
      </c>
      <c r="J9401" s="218">
        <v>0</v>
      </c>
      <c r="K9401" s="218">
        <v>1</v>
      </c>
      <c r="L9401" s="218">
        <v>-3.8086394482093056E-3</v>
      </c>
      <c r="M9401" s="218">
        <v>-0.1839140762540401</v>
      </c>
      <c r="N9401" s="218">
        <v>-0.10921939424365945</v>
      </c>
      <c r="O9401" s="218">
        <v>-0.28932483104949025</v>
      </c>
      <c r="P9401" s="218">
        <v>-1.4837495730249497</v>
      </c>
      <c r="Q9401" s="218">
        <v>-5.7315532138837897</v>
      </c>
      <c r="R9401" s="507">
        <v>-9.3861357851124705E-2</v>
      </c>
      <c r="S9401" s="507">
        <v>-0.19927211264657485</v>
      </c>
      <c r="T9401" s="218">
        <v>-3.6076513934543697</v>
      </c>
    </row>
    <row r="9402" spans="1:20" x14ac:dyDescent="0.6">
      <c r="A9402" s="218" t="s">
        <v>26559</v>
      </c>
      <c r="B9402" s="218" t="s">
        <v>26560</v>
      </c>
      <c r="C9402" s="218">
        <v>7.6018803874089702</v>
      </c>
      <c r="D9402" s="218">
        <v>7.72198328140803</v>
      </c>
      <c r="E9402" s="218">
        <v>7.0557137021184797</v>
      </c>
      <c r="F9402" s="218">
        <v>7.5417228823434401</v>
      </c>
      <c r="G9402" s="218">
        <v>8.31851516574892</v>
      </c>
      <c r="H9402" s="218">
        <v>8.9331371949181193</v>
      </c>
      <c r="I9402" t="s">
        <v>26561</v>
      </c>
      <c r="J9402" s="218" t="s">
        <v>26561</v>
      </c>
      <c r="K9402" s="218">
        <v>1</v>
      </c>
      <c r="L9402" s="218">
        <v>-0.54616668529049051</v>
      </c>
      <c r="M9402" s="218">
        <v>-6.0157505065530081E-2</v>
      </c>
      <c r="N9402" s="218">
        <v>-0.66626957928955033</v>
      </c>
      <c r="O9402" s="218">
        <v>-0.1802603990645899</v>
      </c>
      <c r="P9402" s="218">
        <v>0.71663477833994982</v>
      </c>
      <c r="Q9402" s="218">
        <v>1.3312568075091491</v>
      </c>
      <c r="R9402" s="507">
        <v>-0.30316209517801029</v>
      </c>
      <c r="S9402" s="507">
        <v>-0.42326498917707012</v>
      </c>
      <c r="T9402" s="218">
        <v>1.0239457929245495</v>
      </c>
    </row>
    <row r="9403" spans="1:20" x14ac:dyDescent="0.6">
      <c r="A9403" s="218" t="s">
        <v>26562</v>
      </c>
      <c r="B9403" s="218" t="s">
        <v>26563</v>
      </c>
      <c r="C9403" s="218">
        <v>6.1896265718704599</v>
      </c>
      <c r="D9403" s="218">
        <v>6.1895723423770299</v>
      </c>
      <c r="E9403" s="218">
        <v>5.1779319848608303</v>
      </c>
      <c r="F9403" s="218">
        <v>6.6080121837006303</v>
      </c>
      <c r="G9403" s="218">
        <v>1.21997385646274</v>
      </c>
      <c r="H9403" s="218">
        <v>8.2074412105459498</v>
      </c>
      <c r="I9403" t="s">
        <v>26564</v>
      </c>
      <c r="J9403" s="218" t="s">
        <v>26564</v>
      </c>
      <c r="K9403" s="218">
        <v>1</v>
      </c>
      <c r="L9403" s="218">
        <v>-1.0116945870096297</v>
      </c>
      <c r="M9403" s="218">
        <v>0.41838561183017031</v>
      </c>
      <c r="N9403" s="218">
        <v>-1.0116403575161996</v>
      </c>
      <c r="O9403" s="218">
        <v>0.41843984132360035</v>
      </c>
      <c r="P9403" s="218">
        <v>-4.9696527154077197</v>
      </c>
      <c r="Q9403" s="218">
        <v>2.0178146386754898</v>
      </c>
      <c r="R9403" s="507">
        <v>-0.29665448758972968</v>
      </c>
      <c r="S9403" s="507">
        <v>-0.29660025809629964</v>
      </c>
      <c r="T9403" s="218">
        <v>-1.4759190383661149</v>
      </c>
    </row>
    <row r="9404" spans="1:20" x14ac:dyDescent="0.6">
      <c r="A9404" s="218" t="s">
        <v>26565</v>
      </c>
      <c r="B9404" s="218" t="s">
        <v>26566</v>
      </c>
      <c r="C9404" s="218">
        <v>6.7457537377046703</v>
      </c>
      <c r="D9404" s="218">
        <v>6.7088297525544602</v>
      </c>
      <c r="E9404" s="218">
        <v>6.4353198346003202</v>
      </c>
      <c r="F9404" s="218">
        <v>6.3605477879528998</v>
      </c>
      <c r="G9404" s="218">
        <v>7.6416753502361203</v>
      </c>
      <c r="H9404" s="218">
        <v>6.1873882726320701</v>
      </c>
      <c r="I9404" t="s">
        <v>26567</v>
      </c>
      <c r="J9404" s="218" t="s">
        <v>26567</v>
      </c>
      <c r="K9404" s="218">
        <v>1</v>
      </c>
      <c r="L9404" s="218">
        <v>-0.31043390310435015</v>
      </c>
      <c r="M9404" s="218">
        <v>-0.38520594975177058</v>
      </c>
      <c r="N9404" s="218">
        <v>-0.27350991795414004</v>
      </c>
      <c r="O9404" s="218">
        <v>-0.34828196460156047</v>
      </c>
      <c r="P9404" s="218">
        <v>0.89592161253144997</v>
      </c>
      <c r="Q9404" s="218">
        <v>-0.55836546507260021</v>
      </c>
      <c r="R9404" s="507">
        <v>-0.34781992642806037</v>
      </c>
      <c r="S9404" s="507">
        <v>-0.31089594127785025</v>
      </c>
      <c r="T9404" s="218">
        <v>0.16877807372942488</v>
      </c>
    </row>
    <row r="9405" spans="1:20" x14ac:dyDescent="0.6">
      <c r="A9405" s="218" t="s">
        <v>26568</v>
      </c>
      <c r="B9405" s="218" t="s">
        <v>26569</v>
      </c>
      <c r="C9405" s="218">
        <v>4.5159539281813599</v>
      </c>
      <c r="D9405" s="218">
        <v>4.50197582972352</v>
      </c>
      <c r="E9405" s="218">
        <v>4.5674935359682296</v>
      </c>
      <c r="F9405" s="218">
        <v>4.8426668346983996</v>
      </c>
      <c r="G9405" s="218">
        <v>0.77891856884019794</v>
      </c>
      <c r="H9405" s="218">
        <v>0.123827711997599</v>
      </c>
      <c r="I9405" t="s">
        <v>26570</v>
      </c>
      <c r="J9405" s="218" t="s">
        <v>26570</v>
      </c>
      <c r="K9405" s="218">
        <v>1</v>
      </c>
      <c r="L9405" s="218">
        <v>5.1539607786869723E-2</v>
      </c>
      <c r="M9405" s="218">
        <v>0.32671290651703977</v>
      </c>
      <c r="N9405" s="218">
        <v>6.551770624470965E-2</v>
      </c>
      <c r="O9405" s="218">
        <v>0.3406910049748797</v>
      </c>
      <c r="P9405" s="218">
        <v>-3.7370353593411618</v>
      </c>
      <c r="Q9405" s="218">
        <v>-4.3921262161837609</v>
      </c>
      <c r="R9405" s="507">
        <v>0.18912625715195475</v>
      </c>
      <c r="S9405" s="507">
        <v>0.20310435560979467</v>
      </c>
      <c r="T9405" s="218">
        <v>-4.0645807877624609</v>
      </c>
    </row>
    <row r="9406" spans="1:20" x14ac:dyDescent="0.6">
      <c r="A9406" s="218" t="s">
        <v>26571</v>
      </c>
      <c r="B9406" s="218" t="s">
        <v>26572</v>
      </c>
      <c r="C9406" s="218">
        <v>6.8112637448392199</v>
      </c>
      <c r="D9406" s="218">
        <v>6.9385296034818102</v>
      </c>
      <c r="E9406" s="218">
        <v>7.1169054814782999</v>
      </c>
      <c r="F9406" s="218">
        <v>6.7404466572128801</v>
      </c>
      <c r="G9406" s="218">
        <v>8.4158994073965498</v>
      </c>
      <c r="H9406" s="218">
        <v>6.7752114880945697</v>
      </c>
      <c r="I9406" t="s">
        <v>26573</v>
      </c>
      <c r="J9406" s="218" t="s">
        <v>26573</v>
      </c>
      <c r="K9406" s="218">
        <v>1</v>
      </c>
      <c r="L9406" s="218">
        <v>0.30564173663908001</v>
      </c>
      <c r="M9406" s="218">
        <v>-7.081708762633987E-2</v>
      </c>
      <c r="N9406" s="218">
        <v>0.17837587799648968</v>
      </c>
      <c r="O9406" s="218">
        <v>-0.19808294626893019</v>
      </c>
      <c r="P9406" s="218">
        <v>1.6046356625573299</v>
      </c>
      <c r="Q9406" s="218">
        <v>-3.605225674465018E-2</v>
      </c>
      <c r="R9406" s="507">
        <v>0.11741232450637007</v>
      </c>
      <c r="S9406" s="507">
        <v>-9.8535341362202544E-3</v>
      </c>
      <c r="T9406" s="218">
        <v>0.78429170290633987</v>
      </c>
    </row>
    <row r="9407" spans="1:20" x14ac:dyDescent="0.6">
      <c r="A9407" s="218" t="s">
        <v>26574</v>
      </c>
      <c r="B9407" s="218" t="s">
        <v>26575</v>
      </c>
      <c r="C9407" s="218">
        <v>5.7354156423367604</v>
      </c>
      <c r="D9407" s="218">
        <v>5.8245055232723404</v>
      </c>
      <c r="E9407" s="218">
        <v>5.8041481746047801</v>
      </c>
      <c r="F9407" s="218">
        <v>4.1622411349386397</v>
      </c>
      <c r="G9407" s="218">
        <v>1.39846821979138</v>
      </c>
      <c r="H9407" s="218">
        <v>0.123827711997599</v>
      </c>
      <c r="I9407" t="s">
        <v>26576</v>
      </c>
      <c r="J9407" s="218" t="s">
        <v>26576</v>
      </c>
      <c r="K9407" s="218">
        <v>1</v>
      </c>
      <c r="L9407" s="218">
        <v>6.8732532268019675E-2</v>
      </c>
      <c r="M9407" s="218">
        <v>-1.5731745073981207</v>
      </c>
      <c r="N9407" s="218">
        <v>-2.0357348667560338E-2</v>
      </c>
      <c r="O9407" s="218">
        <v>-1.6622643883337007</v>
      </c>
      <c r="P9407" s="218">
        <v>-4.3369474225453803</v>
      </c>
      <c r="Q9407" s="218">
        <v>-5.6115879303391614</v>
      </c>
      <c r="R9407" s="507">
        <v>-0.75222098756505051</v>
      </c>
      <c r="S9407" s="507">
        <v>-0.84131086850063053</v>
      </c>
      <c r="T9407" s="218">
        <v>-4.9742676764422704</v>
      </c>
    </row>
    <row r="9408" spans="1:20" x14ac:dyDescent="0.6">
      <c r="A9408" s="218" t="s">
        <v>26577</v>
      </c>
      <c r="B9408" s="218" t="s">
        <v>26578</v>
      </c>
      <c r="C9408" s="218">
        <v>7.0320815217620298</v>
      </c>
      <c r="D9408" s="218">
        <v>7.0040747934022702</v>
      </c>
      <c r="E9408" s="218">
        <v>7.1736883583507298</v>
      </c>
      <c r="F9408" s="218">
        <v>7.14373318977389</v>
      </c>
      <c r="G9408" s="218">
        <v>7.95518944526615</v>
      </c>
      <c r="H9408" s="218">
        <v>0.123827711997599</v>
      </c>
      <c r="I9408" t="s">
        <v>26579</v>
      </c>
      <c r="J9408" s="218" t="s">
        <v>26579</v>
      </c>
      <c r="K9408" s="218">
        <v>1</v>
      </c>
      <c r="L9408" s="218">
        <v>0.14160683658869999</v>
      </c>
      <c r="M9408" s="218">
        <v>0.11165166801186022</v>
      </c>
      <c r="N9408" s="218">
        <v>0.16961356494845958</v>
      </c>
      <c r="O9408" s="218">
        <v>0.13965839637161981</v>
      </c>
      <c r="P9408" s="218">
        <v>0.92310792350412019</v>
      </c>
      <c r="Q9408" s="218">
        <v>-6.9082538097644308</v>
      </c>
      <c r="R9408" s="507">
        <v>0.1266292523002801</v>
      </c>
      <c r="S9408" s="507">
        <v>0.1546359806600397</v>
      </c>
      <c r="T9408" s="218">
        <v>-2.9925729431301553</v>
      </c>
    </row>
    <row r="9409" spans="1:20" x14ac:dyDescent="0.6">
      <c r="A9409" s="218" t="s">
        <v>26580</v>
      </c>
      <c r="B9409" s="218" t="s">
        <v>26581</v>
      </c>
      <c r="C9409" s="218">
        <v>6.4278510049606901</v>
      </c>
      <c r="D9409" s="218">
        <v>6.5100075268113002</v>
      </c>
      <c r="E9409" s="218">
        <v>6.3413569746035598</v>
      </c>
      <c r="F9409" s="218">
        <v>5.7352866160077802</v>
      </c>
      <c r="G9409" s="218">
        <v>1.7450477769392401</v>
      </c>
      <c r="H9409" s="218">
        <v>0</v>
      </c>
      <c r="I9409" t="s">
        <v>26582</v>
      </c>
      <c r="J9409" s="218" t="s">
        <v>26582</v>
      </c>
      <c r="K9409" s="218">
        <v>1</v>
      </c>
      <c r="L9409" s="218">
        <v>-8.6494030357130214E-2</v>
      </c>
      <c r="M9409" s="218">
        <v>-0.69256438895290984</v>
      </c>
      <c r="N9409" s="218">
        <v>-0.16865055220774039</v>
      </c>
      <c r="O9409" s="218">
        <v>-0.77472091080352001</v>
      </c>
      <c r="P9409" s="218">
        <v>-4.6828032280214504</v>
      </c>
      <c r="Q9409" s="218">
        <v>-6.4278510049606901</v>
      </c>
      <c r="R9409" s="507">
        <v>-0.38952920965502003</v>
      </c>
      <c r="S9409" s="507">
        <v>-0.4716857315056302</v>
      </c>
      <c r="T9409" s="218">
        <v>-5.5553271164910702</v>
      </c>
    </row>
    <row r="9410" spans="1:20" x14ac:dyDescent="0.6">
      <c r="A9410" s="218" t="s">
        <v>26583</v>
      </c>
      <c r="B9410" s="218" t="s">
        <v>26584</v>
      </c>
      <c r="C9410" s="218">
        <v>6.7438376052524998</v>
      </c>
      <c r="D9410" s="218">
        <v>6.9156108217837797</v>
      </c>
      <c r="E9410" s="218">
        <v>8.0496538682296102</v>
      </c>
      <c r="F9410" s="218">
        <v>7.31705297035783</v>
      </c>
      <c r="G9410" s="218">
        <v>7.7930297381801799</v>
      </c>
      <c r="H9410" s="218">
        <v>7.7422829586000397</v>
      </c>
      <c r="I9410" t="s">
        <v>26585</v>
      </c>
      <c r="J9410" s="218" t="s">
        <v>26585</v>
      </c>
      <c r="K9410" s="218">
        <v>1</v>
      </c>
      <c r="L9410" s="218">
        <v>1.3058162629771104</v>
      </c>
      <c r="M9410" s="218">
        <v>0.57321536510533022</v>
      </c>
      <c r="N9410" s="218">
        <v>1.1340430464458304</v>
      </c>
      <c r="O9410" s="218">
        <v>0.40144214857405025</v>
      </c>
      <c r="P9410" s="218">
        <v>1.0491921329276801</v>
      </c>
      <c r="Q9410" s="218">
        <v>0.99844535334753992</v>
      </c>
      <c r="R9410" s="507">
        <v>0.93951581404122031</v>
      </c>
      <c r="S9410" s="507">
        <v>0.76774259750994034</v>
      </c>
      <c r="T9410" s="218">
        <v>1.02381874313761</v>
      </c>
    </row>
    <row r="9411" spans="1:20" x14ac:dyDescent="0.6">
      <c r="A9411" s="218" t="s">
        <v>26586</v>
      </c>
      <c r="B9411" s="218" t="s">
        <v>26587</v>
      </c>
      <c r="C9411" s="218">
        <v>5.8222383942205802</v>
      </c>
      <c r="D9411" s="218">
        <v>5.9643186308677096</v>
      </c>
      <c r="E9411" s="218">
        <v>6.6911804236639796</v>
      </c>
      <c r="F9411" s="218">
        <v>5.85882468070327</v>
      </c>
      <c r="G9411" s="218">
        <v>1.65422133339088</v>
      </c>
      <c r="H9411" s="218">
        <v>0</v>
      </c>
      <c r="I9411" t="s">
        <v>26588</v>
      </c>
      <c r="J9411" s="218" t="s">
        <v>26588</v>
      </c>
      <c r="K9411" s="218">
        <v>1</v>
      </c>
      <c r="L9411" s="218">
        <v>0.86894202944339938</v>
      </c>
      <c r="M9411" s="218">
        <v>3.65862864826898E-2</v>
      </c>
      <c r="N9411" s="218">
        <v>0.72686179279626995</v>
      </c>
      <c r="O9411" s="218">
        <v>-0.10549395016443963</v>
      </c>
      <c r="P9411" s="218">
        <v>-4.1680170608297002</v>
      </c>
      <c r="Q9411" s="218">
        <v>-5.8222383942205802</v>
      </c>
      <c r="R9411" s="507">
        <v>0.45276415796304459</v>
      </c>
      <c r="S9411" s="507">
        <v>0.31068392131591516</v>
      </c>
      <c r="T9411" s="218">
        <v>-4.9951277275251407</v>
      </c>
    </row>
    <row r="9412" spans="1:20" x14ac:dyDescent="0.6">
      <c r="A9412" s="218" t="s">
        <v>26589</v>
      </c>
      <c r="B9412" s="218" t="s">
        <v>26590</v>
      </c>
      <c r="C9412" s="218">
        <v>6.4991015874416904</v>
      </c>
      <c r="D9412" s="218">
        <v>6.5838130927621101</v>
      </c>
      <c r="E9412" s="218">
        <v>6.7598052712043399</v>
      </c>
      <c r="F9412" s="218">
        <v>6.09741167717777</v>
      </c>
      <c r="G9412" s="218">
        <v>1.1552061784318599</v>
      </c>
      <c r="H9412" s="218">
        <v>0.123827711997599</v>
      </c>
      <c r="I9412" t="s">
        <v>26591</v>
      </c>
      <c r="J9412" s="218" t="s">
        <v>26591</v>
      </c>
      <c r="K9412" s="218">
        <v>1</v>
      </c>
      <c r="L9412" s="218">
        <v>0.26070368376264952</v>
      </c>
      <c r="M9412" s="218">
        <v>-0.40168991026392042</v>
      </c>
      <c r="N9412" s="218">
        <v>0.17599217844222981</v>
      </c>
      <c r="O9412" s="218">
        <v>-0.48640141558434014</v>
      </c>
      <c r="P9412" s="218">
        <v>-5.3438954090098303</v>
      </c>
      <c r="Q9412" s="218">
        <v>-6.3752738754440914</v>
      </c>
      <c r="R9412" s="507">
        <v>-7.0493113250635453E-2</v>
      </c>
      <c r="S9412" s="507">
        <v>-0.15520461857105516</v>
      </c>
      <c r="T9412" s="218">
        <v>-5.8595846422269613</v>
      </c>
    </row>
    <row r="9413" spans="1:20" x14ac:dyDescent="0.6">
      <c r="A9413" s="218" t="s">
        <v>26592</v>
      </c>
      <c r="B9413" s="218" t="s">
        <v>26593</v>
      </c>
      <c r="C9413" s="218">
        <v>7.0267330760796698</v>
      </c>
      <c r="D9413" s="218">
        <v>7.1026398956774397</v>
      </c>
      <c r="E9413" s="218">
        <v>6.5738699608403897</v>
      </c>
      <c r="F9413" s="218">
        <v>6.70348351166332</v>
      </c>
      <c r="G9413" s="218">
        <v>7.4106104342268804</v>
      </c>
      <c r="H9413" s="218">
        <v>0.23786221336595301</v>
      </c>
      <c r="I9413" t="s">
        <v>26594</v>
      </c>
      <c r="J9413" s="218" t="s">
        <v>26594</v>
      </c>
      <c r="K9413" s="218">
        <v>1</v>
      </c>
      <c r="L9413" s="218">
        <v>-0.45286311523928013</v>
      </c>
      <c r="M9413" s="218">
        <v>-0.32324956441634978</v>
      </c>
      <c r="N9413" s="218">
        <v>-0.52876993483705004</v>
      </c>
      <c r="O9413" s="218">
        <v>-0.39915638401411968</v>
      </c>
      <c r="P9413" s="218">
        <v>0.38387735814721058</v>
      </c>
      <c r="Q9413" s="218">
        <v>-6.7888708627137166</v>
      </c>
      <c r="R9413" s="507">
        <v>-0.38805633982781496</v>
      </c>
      <c r="S9413" s="507">
        <v>-0.46396315942558486</v>
      </c>
      <c r="T9413" s="218">
        <v>-3.202496752283253</v>
      </c>
    </row>
    <row r="9414" spans="1:20" x14ac:dyDescent="0.6">
      <c r="A9414" s="218" t="s">
        <v>26595</v>
      </c>
      <c r="B9414" s="218" t="s">
        <v>26596</v>
      </c>
      <c r="C9414" s="218">
        <v>5.97379816550675</v>
      </c>
      <c r="D9414" s="218">
        <v>6.1280456177833296</v>
      </c>
      <c r="E9414" s="218">
        <v>6.4695051831769002</v>
      </c>
      <c r="F9414" s="218">
        <v>5.2584377375651599</v>
      </c>
      <c r="G9414" s="218">
        <v>6.4897186606483297</v>
      </c>
      <c r="H9414" s="218">
        <v>0</v>
      </c>
      <c r="I9414" t="s">
        <v>26597</v>
      </c>
      <c r="J9414" s="218" t="s">
        <v>26597</v>
      </c>
      <c r="K9414" s="218">
        <v>1</v>
      </c>
      <c r="L9414" s="218">
        <v>0.49570701767015013</v>
      </c>
      <c r="M9414" s="218">
        <v>-0.71536042794159016</v>
      </c>
      <c r="N9414" s="218">
        <v>0.34145956539357059</v>
      </c>
      <c r="O9414" s="218">
        <v>-0.8696078802181697</v>
      </c>
      <c r="P9414" s="218">
        <v>0.51592049514157967</v>
      </c>
      <c r="Q9414" s="218">
        <v>-5.97379816550675</v>
      </c>
      <c r="R9414" s="507">
        <v>-0.10982670513572002</v>
      </c>
      <c r="S9414" s="507">
        <v>-0.26407415741229956</v>
      </c>
      <c r="T9414" s="218">
        <v>-2.7289388351825852</v>
      </c>
    </row>
    <row r="9415" spans="1:20" x14ac:dyDescent="0.6">
      <c r="A9415" s="218" t="s">
        <v>26598</v>
      </c>
      <c r="B9415" s="218" t="s">
        <v>26599</v>
      </c>
      <c r="C9415" s="218">
        <v>7.1019607998685501</v>
      </c>
      <c r="D9415" s="218">
        <v>7.1443370380379703</v>
      </c>
      <c r="E9415" s="218">
        <v>5.5744648726036603</v>
      </c>
      <c r="F9415" s="218">
        <v>7.1868723521238298</v>
      </c>
      <c r="G9415" s="218">
        <v>7.2904126107293497</v>
      </c>
      <c r="H9415" s="218">
        <v>7.3577488926655299</v>
      </c>
      <c r="I9415" t="s">
        <v>26600</v>
      </c>
      <c r="J9415" s="218" t="s">
        <v>26600</v>
      </c>
      <c r="K9415" s="218">
        <v>1</v>
      </c>
      <c r="L9415" s="218">
        <v>-1.5274959272648898</v>
      </c>
      <c r="M9415" s="218">
        <v>8.4911552255279688E-2</v>
      </c>
      <c r="N9415" s="218">
        <v>-1.56987216543431</v>
      </c>
      <c r="O9415" s="218">
        <v>4.2535314085859532E-2</v>
      </c>
      <c r="P9415" s="218">
        <v>0.18845181086079954</v>
      </c>
      <c r="Q9415" s="218">
        <v>0.25578809279697978</v>
      </c>
      <c r="R9415" s="507">
        <v>-0.72129218750480506</v>
      </c>
      <c r="S9415" s="507">
        <v>-0.76366842567422522</v>
      </c>
      <c r="T9415" s="218">
        <v>0.22211995182888966</v>
      </c>
    </row>
    <row r="9416" spans="1:20" x14ac:dyDescent="0.6">
      <c r="A9416" s="218" t="s">
        <v>26601</v>
      </c>
      <c r="B9416" s="218" t="s">
        <v>26602</v>
      </c>
      <c r="C9416" s="218">
        <v>5.4018889527126897</v>
      </c>
      <c r="D9416" s="218">
        <v>5.3251712684143397</v>
      </c>
      <c r="E9416" s="218">
        <v>5.9084371293010296</v>
      </c>
      <c r="F9416" s="218">
        <v>4.7853744983646598</v>
      </c>
      <c r="G9416" s="218">
        <v>1.21997385646274</v>
      </c>
      <c r="H9416" s="218">
        <v>0</v>
      </c>
      <c r="I9416" t="s">
        <v>26603</v>
      </c>
      <c r="J9416" s="218" t="s">
        <v>26603</v>
      </c>
      <c r="K9416" s="218">
        <v>1</v>
      </c>
      <c r="L9416" s="218">
        <v>0.50654817658833995</v>
      </c>
      <c r="M9416" s="218">
        <v>-0.61651445434802987</v>
      </c>
      <c r="N9416" s="218">
        <v>0.58326586088668986</v>
      </c>
      <c r="O9416" s="218">
        <v>-0.53979677004967996</v>
      </c>
      <c r="P9416" s="218">
        <v>-4.1819150962499494</v>
      </c>
      <c r="Q9416" s="218">
        <v>-5.4018889527126897</v>
      </c>
      <c r="R9416" s="507">
        <v>-5.4983138879844962E-2</v>
      </c>
      <c r="S9416" s="507">
        <v>2.1734545418504947E-2</v>
      </c>
      <c r="T9416" s="218">
        <v>-4.7919020244813195</v>
      </c>
    </row>
    <row r="9417" spans="1:20" x14ac:dyDescent="0.6">
      <c r="A9417" s="218" t="s">
        <v>26604</v>
      </c>
      <c r="B9417" s="218" t="s">
        <v>26605</v>
      </c>
      <c r="C9417" s="218">
        <v>3.5947821523177601</v>
      </c>
      <c r="D9417" s="218">
        <v>3.6477388502076198</v>
      </c>
      <c r="E9417" s="218">
        <v>4.6559157387971002</v>
      </c>
      <c r="F9417" s="218">
        <v>2.73218125817117</v>
      </c>
      <c r="G9417" s="218">
        <v>0.26846663313173802</v>
      </c>
      <c r="H9417" s="218">
        <v>0.123827711997599</v>
      </c>
      <c r="I9417" t="s">
        <v>26606</v>
      </c>
      <c r="J9417" s="218" t="s">
        <v>26606</v>
      </c>
      <c r="K9417" s="218">
        <v>1</v>
      </c>
      <c r="L9417" s="218">
        <v>1.0611335864793401</v>
      </c>
      <c r="M9417" s="218">
        <v>-0.86260089414659014</v>
      </c>
      <c r="N9417" s="218">
        <v>1.0081768885894804</v>
      </c>
      <c r="O9417" s="218">
        <v>-0.91555759203644982</v>
      </c>
      <c r="P9417" s="218">
        <v>-3.3263155191860223</v>
      </c>
      <c r="Q9417" s="218">
        <v>-3.4709544403201611</v>
      </c>
      <c r="R9417" s="507">
        <v>9.9266346166374975E-2</v>
      </c>
      <c r="S9417" s="507">
        <v>4.6309648276515292E-2</v>
      </c>
      <c r="T9417" s="218">
        <v>-3.3986349797530915</v>
      </c>
    </row>
    <row r="9418" spans="1:20" x14ac:dyDescent="0.6">
      <c r="A9418" s="218" t="s">
        <v>26607</v>
      </c>
      <c r="B9418" s="218" t="s">
        <v>26608</v>
      </c>
      <c r="C9418" s="218">
        <v>5.7847082925726401</v>
      </c>
      <c r="D9418" s="218">
        <v>5.6424888245584102</v>
      </c>
      <c r="E9418" s="218">
        <v>4.9601324394762996</v>
      </c>
      <c r="F9418" s="218">
        <v>3.04641007383472</v>
      </c>
      <c r="G9418" s="218">
        <v>0.94138514970795095</v>
      </c>
      <c r="H9418" s="218">
        <v>0</v>
      </c>
      <c r="I9418" t="s">
        <v>26609</v>
      </c>
      <c r="J9418" s="218" t="s">
        <v>26609</v>
      </c>
      <c r="K9418" s="218">
        <v>1</v>
      </c>
      <c r="L9418" s="218">
        <v>-0.82457585309634052</v>
      </c>
      <c r="M9418" s="218">
        <v>-2.7382982187379201</v>
      </c>
      <c r="N9418" s="218">
        <v>-0.68235638508211061</v>
      </c>
      <c r="O9418" s="218">
        <v>-2.5960787507236902</v>
      </c>
      <c r="P9418" s="218">
        <v>-4.8433231428646888</v>
      </c>
      <c r="Q9418" s="218">
        <v>-5.7847082925726401</v>
      </c>
      <c r="R9418" s="507">
        <v>-1.7814370359171303</v>
      </c>
      <c r="S9418" s="507">
        <v>-1.6392175679029004</v>
      </c>
      <c r="T9418" s="218">
        <v>-5.3140157177186644</v>
      </c>
    </row>
    <row r="9419" spans="1:20" x14ac:dyDescent="0.6">
      <c r="A9419" s="218" t="s">
        <v>26610</v>
      </c>
      <c r="B9419" s="218" t="s">
        <v>26611</v>
      </c>
      <c r="C9419" s="218">
        <v>6.4052377829436198</v>
      </c>
      <c r="D9419" s="218">
        <v>6.35866813985563</v>
      </c>
      <c r="E9419" s="218">
        <v>6.8085951126570698</v>
      </c>
      <c r="F9419" s="218">
        <v>4.5754920645255801</v>
      </c>
      <c r="G9419" s="218">
        <v>1.78840299136486</v>
      </c>
      <c r="H9419" s="218">
        <v>0</v>
      </c>
      <c r="I9419" t="s">
        <v>26612</v>
      </c>
      <c r="J9419" s="218" t="s">
        <v>26612</v>
      </c>
      <c r="K9419" s="218">
        <v>1</v>
      </c>
      <c r="L9419" s="218">
        <v>0.40335732971345006</v>
      </c>
      <c r="M9419" s="218">
        <v>-1.8297457184180397</v>
      </c>
      <c r="N9419" s="218">
        <v>0.4499269728014399</v>
      </c>
      <c r="O9419" s="218">
        <v>-1.7831760753300498</v>
      </c>
      <c r="P9419" s="218">
        <v>-4.6168347915787598</v>
      </c>
      <c r="Q9419" s="218">
        <v>-6.4052377829436198</v>
      </c>
      <c r="R9419" s="507">
        <v>-0.71319419435229481</v>
      </c>
      <c r="S9419" s="507">
        <v>-0.66662455126430498</v>
      </c>
      <c r="T9419" s="218">
        <v>-5.5110362872611898</v>
      </c>
    </row>
    <row r="9420" spans="1:20" x14ac:dyDescent="0.6">
      <c r="A9420" s="218" t="s">
        <v>26613</v>
      </c>
      <c r="B9420" s="218" t="s">
        <v>26614</v>
      </c>
      <c r="C9420" s="218">
        <v>6.65853267774607</v>
      </c>
      <c r="D9420" s="218">
        <v>6.7998894910005996</v>
      </c>
      <c r="E9420" s="218">
        <v>5.5510063282316802</v>
      </c>
      <c r="F9420" s="218">
        <v>6.7467794593345296</v>
      </c>
      <c r="G9420" s="218">
        <v>1.50626793832628</v>
      </c>
      <c r="H9420" s="218">
        <v>0</v>
      </c>
      <c r="I9420" t="s">
        <v>26615</v>
      </c>
      <c r="J9420" s="218" t="s">
        <v>26615</v>
      </c>
      <c r="K9420" s="218">
        <v>1</v>
      </c>
      <c r="L9420" s="218">
        <v>-1.1075263495143899</v>
      </c>
      <c r="M9420" s="218">
        <v>8.8246781588459555E-2</v>
      </c>
      <c r="N9420" s="218">
        <v>-1.2488831627689194</v>
      </c>
      <c r="O9420" s="218">
        <v>-5.3110031666069979E-2</v>
      </c>
      <c r="P9420" s="218">
        <v>-5.15226473941979</v>
      </c>
      <c r="Q9420" s="218">
        <v>-6.65853267774607</v>
      </c>
      <c r="R9420" s="507">
        <v>-0.50963978396296516</v>
      </c>
      <c r="S9420" s="507">
        <v>-0.6509965972174947</v>
      </c>
      <c r="T9420" s="218">
        <v>-5.90539870858293</v>
      </c>
    </row>
    <row r="9421" spans="1:20" x14ac:dyDescent="0.6">
      <c r="A9421" s="218" t="s">
        <v>26616</v>
      </c>
      <c r="B9421" s="218" t="s">
        <v>26617</v>
      </c>
      <c r="C9421" s="218">
        <v>5.3979953048708698</v>
      </c>
      <c r="D9421" s="218">
        <v>5.5756683794177704</v>
      </c>
      <c r="E9421" s="218">
        <v>5.2290848743340801</v>
      </c>
      <c r="F9421" s="218">
        <v>5.5053125407659103</v>
      </c>
      <c r="G9421" s="218">
        <v>0.86243763809848095</v>
      </c>
      <c r="H9421" s="218">
        <v>0</v>
      </c>
      <c r="I9421" t="s">
        <v>26618</v>
      </c>
      <c r="J9421" s="218" t="s">
        <v>26618</v>
      </c>
      <c r="K9421" s="218">
        <v>1</v>
      </c>
      <c r="L9421" s="218">
        <v>-0.16891043053678967</v>
      </c>
      <c r="M9421" s="218">
        <v>0.1073172358950405</v>
      </c>
      <c r="N9421" s="218">
        <v>-0.34658350508369029</v>
      </c>
      <c r="O9421" s="218">
        <v>-7.0355838651860125E-2</v>
      </c>
      <c r="P9421" s="218">
        <v>-4.5355576667723891</v>
      </c>
      <c r="Q9421" s="218">
        <v>-5.3979953048708698</v>
      </c>
      <c r="R9421" s="507">
        <v>-3.0796597320874586E-2</v>
      </c>
      <c r="S9421" s="507">
        <v>-0.20846967186777521</v>
      </c>
      <c r="T9421" s="218">
        <v>-4.9667764858216294</v>
      </c>
    </row>
    <row r="9422" spans="1:20" x14ac:dyDescent="0.6">
      <c r="A9422" s="218" t="s">
        <v>26619</v>
      </c>
      <c r="B9422" s="218" t="s">
        <v>26620</v>
      </c>
      <c r="C9422" s="218">
        <v>6.9085505532327502</v>
      </c>
      <c r="D9422" s="218">
        <v>7.0296259128225804</v>
      </c>
      <c r="E9422" s="218">
        <v>7.1988122936220797</v>
      </c>
      <c r="F9422" s="218">
        <v>6.2528785780544904</v>
      </c>
      <c r="G9422" s="218">
        <v>2.09505708156113</v>
      </c>
      <c r="H9422" s="218">
        <v>0.123827711997599</v>
      </c>
      <c r="I9422" t="s">
        <v>26621</v>
      </c>
      <c r="J9422" s="218" t="s">
        <v>26621</v>
      </c>
      <c r="K9422" s="218">
        <v>1</v>
      </c>
      <c r="L9422" s="218">
        <v>0.2902617403893295</v>
      </c>
      <c r="M9422" s="218">
        <v>-0.65567197517825981</v>
      </c>
      <c r="N9422" s="218">
        <v>0.16918638079949933</v>
      </c>
      <c r="O9422" s="218">
        <v>-0.77674733476808999</v>
      </c>
      <c r="P9422" s="218">
        <v>-4.8134934716716202</v>
      </c>
      <c r="Q9422" s="218">
        <v>-6.7847228412351512</v>
      </c>
      <c r="R9422" s="507">
        <v>-0.18270511739446516</v>
      </c>
      <c r="S9422" s="507">
        <v>-0.30378047698429533</v>
      </c>
      <c r="T9422" s="218">
        <v>-5.7991081564533857</v>
      </c>
    </row>
    <row r="9423" spans="1:20" x14ac:dyDescent="0.6">
      <c r="A9423" s="218" t="s">
        <v>26622</v>
      </c>
      <c r="B9423" s="218" t="s">
        <v>26623</v>
      </c>
      <c r="C9423" s="218">
        <v>6.9665530948216299</v>
      </c>
      <c r="D9423" s="218">
        <v>7.0794093722599802</v>
      </c>
      <c r="E9423" s="218">
        <v>6.2119685602462598</v>
      </c>
      <c r="F9423" s="218">
        <v>6.9790107352586697</v>
      </c>
      <c r="G9423" s="218">
        <v>1.50626793832628</v>
      </c>
      <c r="H9423" s="218">
        <v>8.7419332935398693</v>
      </c>
      <c r="I9423" t="s">
        <v>26624</v>
      </c>
      <c r="J9423" s="218" t="s">
        <v>26624</v>
      </c>
      <c r="K9423" s="218">
        <v>1</v>
      </c>
      <c r="L9423" s="218">
        <v>-0.75458453457537011</v>
      </c>
      <c r="M9423" s="218">
        <v>1.2457640437039785E-2</v>
      </c>
      <c r="N9423" s="218">
        <v>-0.86744081201372047</v>
      </c>
      <c r="O9423" s="218">
        <v>-0.10039863700131058</v>
      </c>
      <c r="P9423" s="218">
        <v>-5.4602851564953498</v>
      </c>
      <c r="Q9423" s="218">
        <v>1.7753801987182394</v>
      </c>
      <c r="R9423" s="507">
        <v>-0.37106344706916516</v>
      </c>
      <c r="S9423" s="507">
        <v>-0.48391972450751553</v>
      </c>
      <c r="T9423" s="218">
        <v>-1.8424524788885552</v>
      </c>
    </row>
    <row r="9424" spans="1:20" x14ac:dyDescent="0.6">
      <c r="A9424" s="218" t="s">
        <v>26625</v>
      </c>
      <c r="B9424" s="218" t="s">
        <v>26626</v>
      </c>
      <c r="C9424" s="218">
        <v>5.4730140137400598</v>
      </c>
      <c r="D9424" s="218">
        <v>5.6215179325476301</v>
      </c>
      <c r="E9424" s="218">
        <v>5.2941132241622002</v>
      </c>
      <c r="F9424" s="218">
        <v>7.1586525638138996</v>
      </c>
      <c r="G9424" s="218">
        <v>0.77891856884019794</v>
      </c>
      <c r="H9424" s="218">
        <v>0</v>
      </c>
      <c r="I9424" t="s">
        <v>26627</v>
      </c>
      <c r="J9424" s="218" t="s">
        <v>26627</v>
      </c>
      <c r="K9424" s="218">
        <v>2</v>
      </c>
      <c r="L9424" s="218">
        <v>-0.1789007895778596</v>
      </c>
      <c r="M9424" s="218">
        <v>1.6856385500738398</v>
      </c>
      <c r="N9424" s="218">
        <v>-0.3274047083854299</v>
      </c>
      <c r="O9424" s="218">
        <v>1.5371346312662695</v>
      </c>
      <c r="P9424" s="218">
        <v>-4.6940954448998617</v>
      </c>
      <c r="Q9424" s="218">
        <v>-5.4730140137400598</v>
      </c>
      <c r="R9424" s="507">
        <v>0.75336888024799009</v>
      </c>
      <c r="S9424" s="507">
        <v>0.60486496144041979</v>
      </c>
      <c r="T9424" s="218">
        <v>-5.0835547293199603</v>
      </c>
    </row>
    <row r="9425" spans="1:20" x14ac:dyDescent="0.6">
      <c r="A9425" s="218" t="s">
        <v>26628</v>
      </c>
      <c r="B9425" s="218" t="s">
        <v>26629</v>
      </c>
      <c r="C9425" s="218">
        <v>6.7041824961253003</v>
      </c>
      <c r="D9425" s="218">
        <v>6.8020092193566501</v>
      </c>
      <c r="E9425" s="218">
        <v>5.7298354031445902</v>
      </c>
      <c r="F9425" s="218">
        <v>6.2025109951417399</v>
      </c>
      <c r="G9425" s="218">
        <v>1.1552061784318599</v>
      </c>
      <c r="H9425" s="218">
        <v>0</v>
      </c>
      <c r="I9425" t="s">
        <v>26627</v>
      </c>
      <c r="J9425" s="218" t="s">
        <v>26627</v>
      </c>
      <c r="K9425" s="218">
        <v>2</v>
      </c>
      <c r="L9425" s="218">
        <v>-0.97434709298071009</v>
      </c>
      <c r="M9425" s="218">
        <v>-0.50167150098356039</v>
      </c>
      <c r="N9425" s="218">
        <v>-1.07217381621206</v>
      </c>
      <c r="O9425" s="218">
        <v>-0.59949822421491028</v>
      </c>
      <c r="P9425" s="218">
        <v>-5.5489763176934401</v>
      </c>
      <c r="Q9425" s="218">
        <v>-6.7041824961253003</v>
      </c>
      <c r="R9425" s="507">
        <v>-0.73800929698213524</v>
      </c>
      <c r="S9425" s="507">
        <v>-0.83583602021348513</v>
      </c>
      <c r="T9425" s="218">
        <v>-6.1265794069093698</v>
      </c>
    </row>
    <row r="9426" spans="1:20" x14ac:dyDescent="0.6">
      <c r="A9426" s="218" t="s">
        <v>26630</v>
      </c>
      <c r="B9426" s="218" t="s">
        <v>26631</v>
      </c>
      <c r="C9426" s="218">
        <v>7.2830749203344798</v>
      </c>
      <c r="D9426" s="218">
        <v>7.3399646820662001</v>
      </c>
      <c r="E9426" s="218">
        <v>7.8686497611632902</v>
      </c>
      <c r="F9426" s="218">
        <v>6.8722769415398002</v>
      </c>
      <c r="G9426" s="218">
        <v>8.00083003735533</v>
      </c>
      <c r="H9426" s="218">
        <v>0.23786221336595301</v>
      </c>
      <c r="I9426" t="s">
        <v>26632</v>
      </c>
      <c r="J9426" s="218" t="s">
        <v>26632</v>
      </c>
      <c r="K9426" s="218">
        <v>1</v>
      </c>
      <c r="L9426" s="218">
        <v>0.58557484082881039</v>
      </c>
      <c r="M9426" s="218">
        <v>-0.41079797879467961</v>
      </c>
      <c r="N9426" s="218">
        <v>0.52868507909709006</v>
      </c>
      <c r="O9426" s="218">
        <v>-0.46768774052639994</v>
      </c>
      <c r="P9426" s="218">
        <v>0.71775511702085026</v>
      </c>
      <c r="Q9426" s="218">
        <v>-7.0452127069685266</v>
      </c>
      <c r="R9426" s="507">
        <v>8.7388431017065393E-2</v>
      </c>
      <c r="S9426" s="507">
        <v>3.0498669285345059E-2</v>
      </c>
      <c r="T9426" s="218">
        <v>-3.1637287949738382</v>
      </c>
    </row>
    <row r="9427" spans="1:20" x14ac:dyDescent="0.6">
      <c r="A9427" s="218" t="s">
        <v>26633</v>
      </c>
      <c r="B9427" s="218" t="s">
        <v>26634</v>
      </c>
      <c r="C9427" s="218">
        <v>6.3285574834160903</v>
      </c>
      <c r="D9427" s="218">
        <v>6.1837315144926999</v>
      </c>
      <c r="E9427" s="218">
        <v>6.0788725233743097</v>
      </c>
      <c r="F9427" s="218">
        <v>5.7095811142404402</v>
      </c>
      <c r="G9427" s="218">
        <v>1.08739361964643</v>
      </c>
      <c r="H9427" s="218">
        <v>0</v>
      </c>
      <c r="I9427" t="s">
        <v>26635</v>
      </c>
      <c r="J9427" s="218" t="s">
        <v>26635</v>
      </c>
      <c r="K9427" s="218">
        <v>1</v>
      </c>
      <c r="L9427" s="218">
        <v>-0.24968496004178053</v>
      </c>
      <c r="M9427" s="218">
        <v>-0.61897636917565002</v>
      </c>
      <c r="N9427" s="218">
        <v>-0.10485899111839014</v>
      </c>
      <c r="O9427" s="218">
        <v>-0.47415040025225963</v>
      </c>
      <c r="P9427" s="218">
        <v>-5.2411638637696605</v>
      </c>
      <c r="Q9427" s="218">
        <v>-6.3285574834160903</v>
      </c>
      <c r="R9427" s="507">
        <v>-0.43433066460871528</v>
      </c>
      <c r="S9427" s="507">
        <v>-0.28950469568532489</v>
      </c>
      <c r="T9427" s="218">
        <v>-5.7848606735928758</v>
      </c>
    </row>
    <row r="9428" spans="1:20" x14ac:dyDescent="0.6">
      <c r="A9428" s="218" t="s">
        <v>26636</v>
      </c>
      <c r="B9428" s="218" t="s">
        <v>26637</v>
      </c>
      <c r="C9428" s="218">
        <v>5.4813181028472799</v>
      </c>
      <c r="D9428" s="218">
        <v>5.6881292841469504</v>
      </c>
      <c r="E9428" s="218">
        <v>5.3095729903785402</v>
      </c>
      <c r="F9428" s="218">
        <v>6.1961618945873003</v>
      </c>
      <c r="G9428" s="218">
        <v>0.69026577864285299</v>
      </c>
      <c r="H9428" s="218">
        <v>7.2708356792381004</v>
      </c>
      <c r="I9428" t="s">
        <v>26638</v>
      </c>
      <c r="J9428" s="218" t="s">
        <v>26638</v>
      </c>
      <c r="K9428" s="218">
        <v>1</v>
      </c>
      <c r="L9428" s="218">
        <v>-0.17174511246873969</v>
      </c>
      <c r="M9428" s="218">
        <v>0.71484379174002033</v>
      </c>
      <c r="N9428" s="218">
        <v>-0.37855629376841016</v>
      </c>
      <c r="O9428" s="218">
        <v>0.50803261044034986</v>
      </c>
      <c r="P9428" s="218">
        <v>-4.7910523242044274</v>
      </c>
      <c r="Q9428" s="218">
        <v>1.7895175763908204</v>
      </c>
      <c r="R9428" s="507">
        <v>0.27154933963564032</v>
      </c>
      <c r="S9428" s="507">
        <v>6.4738158335969853E-2</v>
      </c>
      <c r="T9428" s="218">
        <v>-1.5007673739068035</v>
      </c>
    </row>
    <row r="9429" spans="1:20" x14ac:dyDescent="0.6">
      <c r="A9429" s="218" t="s">
        <v>26639</v>
      </c>
      <c r="B9429" s="218" t="s">
        <v>26640</v>
      </c>
      <c r="C9429" s="218">
        <v>6.1251404737549198</v>
      </c>
      <c r="D9429" s="218">
        <v>6.0757413854158502</v>
      </c>
      <c r="E9429" s="218">
        <v>6.9171689380800103</v>
      </c>
      <c r="F9429" s="218">
        <v>5.6825837085174298</v>
      </c>
      <c r="G9429" s="218">
        <v>7.8369242851296299</v>
      </c>
      <c r="H9429" s="218">
        <v>7.7804208498076903</v>
      </c>
      <c r="I9429" t="s">
        <v>26641</v>
      </c>
      <c r="J9429" s="218" t="s">
        <v>26641</v>
      </c>
      <c r="K9429" s="218">
        <v>1</v>
      </c>
      <c r="L9429" s="218">
        <v>0.79202846432509055</v>
      </c>
      <c r="M9429" s="218">
        <v>-0.44255676523748999</v>
      </c>
      <c r="N9429" s="218">
        <v>0.84142755266416014</v>
      </c>
      <c r="O9429" s="218">
        <v>-0.39315767689842041</v>
      </c>
      <c r="P9429" s="218">
        <v>1.7117838113747101</v>
      </c>
      <c r="Q9429" s="218">
        <v>1.6552803760527706</v>
      </c>
      <c r="R9429" s="507">
        <v>0.17473584954380028</v>
      </c>
      <c r="S9429" s="507">
        <v>0.22413493788286987</v>
      </c>
      <c r="T9429" s="218">
        <v>1.6835320937137404</v>
      </c>
    </row>
    <row r="9430" spans="1:20" x14ac:dyDescent="0.6">
      <c r="A9430" s="218" t="s">
        <v>26642</v>
      </c>
      <c r="B9430" s="218" t="s">
        <v>26643</v>
      </c>
      <c r="C9430" s="218">
        <v>6.3048394545243802</v>
      </c>
      <c r="D9430" s="218">
        <v>6.5167345496571496</v>
      </c>
      <c r="E9430" s="218">
        <v>3.91310684852172</v>
      </c>
      <c r="F9430" s="218">
        <v>6.4539792821227904</v>
      </c>
      <c r="G9430" s="218">
        <v>0.26846663313173802</v>
      </c>
      <c r="H9430" s="218">
        <v>0.123827711997599</v>
      </c>
      <c r="I9430" t="s">
        <v>26644</v>
      </c>
      <c r="J9430" s="218" t="s">
        <v>26644</v>
      </c>
      <c r="K9430" s="218">
        <v>1</v>
      </c>
      <c r="L9430" s="218">
        <v>-2.3917326060026602</v>
      </c>
      <c r="M9430" s="218">
        <v>0.14913982759841016</v>
      </c>
      <c r="N9430" s="218">
        <v>-2.6036277011354296</v>
      </c>
      <c r="O9430" s="218">
        <v>-6.2755267534359227E-2</v>
      </c>
      <c r="P9430" s="218">
        <v>-6.036372821392642</v>
      </c>
      <c r="Q9430" s="218">
        <v>-6.1810117425267812</v>
      </c>
      <c r="R9430" s="507">
        <v>-1.121296389202125</v>
      </c>
      <c r="S9430" s="507">
        <v>-1.3331914843348944</v>
      </c>
      <c r="T9430" s="218">
        <v>-6.108692281959712</v>
      </c>
    </row>
    <row r="9431" spans="1:20" x14ac:dyDescent="0.6">
      <c r="A9431" s="218" t="s">
        <v>26645</v>
      </c>
      <c r="B9431" s="218" t="s">
        <v>26646</v>
      </c>
      <c r="C9431" s="218">
        <v>4.0190580235207003</v>
      </c>
      <c r="D9431" s="218">
        <v>4.2960125104473503</v>
      </c>
      <c r="E9431" s="218">
        <v>5.1089220556743298</v>
      </c>
      <c r="F9431" s="218">
        <v>4.0514968744953599</v>
      </c>
      <c r="G9431" s="218">
        <v>0.69026577864285299</v>
      </c>
      <c r="H9431" s="218">
        <v>0</v>
      </c>
      <c r="I9431" t="s">
        <v>26647</v>
      </c>
      <c r="J9431" s="218" t="s">
        <v>26647</v>
      </c>
      <c r="K9431" s="218">
        <v>5</v>
      </c>
      <c r="L9431" s="218">
        <v>1.0898640321536295</v>
      </c>
      <c r="M9431" s="218">
        <v>3.2438850974659594E-2</v>
      </c>
      <c r="N9431" s="218">
        <v>0.81290954522697945</v>
      </c>
      <c r="O9431" s="218">
        <v>-0.24451563595199044</v>
      </c>
      <c r="P9431" s="218">
        <v>-3.3287922448778473</v>
      </c>
      <c r="Q9431" s="218">
        <v>-4.0190580235207003</v>
      </c>
      <c r="R9431" s="507">
        <v>0.56115144156414454</v>
      </c>
      <c r="S9431" s="507">
        <v>0.2841969546374945</v>
      </c>
      <c r="T9431" s="218">
        <v>-3.6739251341992736</v>
      </c>
    </row>
    <row r="9432" spans="1:20" x14ac:dyDescent="0.6">
      <c r="A9432" s="218" t="s">
        <v>26648</v>
      </c>
      <c r="B9432" s="218" t="s">
        <v>26649</v>
      </c>
      <c r="C9432" s="218">
        <v>5.1783785249770604</v>
      </c>
      <c r="D9432" s="218">
        <v>5.0319966273264498</v>
      </c>
      <c r="E9432" s="218">
        <v>4.5247806279677203</v>
      </c>
      <c r="F9432" s="218">
        <v>4.9712720870256399</v>
      </c>
      <c r="G9432" s="218">
        <v>0.494726731926454</v>
      </c>
      <c r="H9432" s="218">
        <v>0.123827711997599</v>
      </c>
      <c r="I9432" t="s">
        <v>26647</v>
      </c>
      <c r="J9432" s="218" t="s">
        <v>26647</v>
      </c>
      <c r="K9432" s="218">
        <v>5</v>
      </c>
      <c r="L9432" s="218">
        <v>-0.65359789700934012</v>
      </c>
      <c r="M9432" s="218">
        <v>-0.20710643795142047</v>
      </c>
      <c r="N9432" s="218">
        <v>-0.50721599935872952</v>
      </c>
      <c r="O9432" s="218">
        <v>-6.0724540300809871E-2</v>
      </c>
      <c r="P9432" s="218">
        <v>-4.6836517930506067</v>
      </c>
      <c r="Q9432" s="218">
        <v>-5.0545508129794614</v>
      </c>
      <c r="R9432" s="507">
        <v>-0.4303521674803803</v>
      </c>
      <c r="S9432" s="507">
        <v>-0.28397026982976969</v>
      </c>
      <c r="T9432" s="218">
        <v>-4.8691013030150341</v>
      </c>
    </row>
    <row r="9433" spans="1:20" x14ac:dyDescent="0.6">
      <c r="A9433" s="218" t="s">
        <v>26650</v>
      </c>
      <c r="B9433" s="218" t="s">
        <v>26651</v>
      </c>
      <c r="C9433" s="218">
        <v>3.4099410088189499</v>
      </c>
      <c r="D9433" s="218">
        <v>3.2656616762324702</v>
      </c>
      <c r="E9433" s="218">
        <v>4.3778590192779596</v>
      </c>
      <c r="F9433" s="218">
        <v>4.1802190964661E-2</v>
      </c>
      <c r="G9433" s="218">
        <v>0.77891856884019794</v>
      </c>
      <c r="H9433" s="218">
        <v>0</v>
      </c>
      <c r="I9433" t="s">
        <v>26647</v>
      </c>
      <c r="J9433" s="218" t="s">
        <v>26647</v>
      </c>
      <c r="K9433" s="218">
        <v>5</v>
      </c>
      <c r="L9433" s="218">
        <v>0.96791801045900971</v>
      </c>
      <c r="M9433" s="218">
        <v>-3.3681388178542888</v>
      </c>
      <c r="N9433" s="218">
        <v>1.1121973430454895</v>
      </c>
      <c r="O9433" s="218">
        <v>-3.2238594852678091</v>
      </c>
      <c r="P9433" s="218">
        <v>-2.6310224399787518</v>
      </c>
      <c r="Q9433" s="218">
        <v>-3.4099410088189499</v>
      </c>
      <c r="R9433" s="507">
        <v>-1.2001104036976395</v>
      </c>
      <c r="S9433" s="507">
        <v>-1.0558310711111598</v>
      </c>
      <c r="T9433" s="218">
        <v>-3.0204817243988509</v>
      </c>
    </row>
    <row r="9434" spans="1:20" x14ac:dyDescent="0.6">
      <c r="A9434" s="218" t="s">
        <v>26652</v>
      </c>
      <c r="B9434" s="218" t="s">
        <v>26653</v>
      </c>
      <c r="C9434" s="218">
        <v>4.1521525852513097</v>
      </c>
      <c r="D9434" s="218">
        <v>3.91859729105632</v>
      </c>
      <c r="E9434" s="218">
        <v>4.0398570371956604</v>
      </c>
      <c r="F9434" s="218">
        <v>8.24271896778416E-2</v>
      </c>
      <c r="G9434" s="218">
        <v>0.494726731926454</v>
      </c>
      <c r="H9434" s="218">
        <v>8.6799175644476403</v>
      </c>
      <c r="I9434" t="s">
        <v>26647</v>
      </c>
      <c r="J9434" s="218" t="s">
        <v>26647</v>
      </c>
      <c r="K9434" s="218">
        <v>5</v>
      </c>
      <c r="L9434" s="218">
        <v>-0.11229554805564934</v>
      </c>
      <c r="M9434" s="218">
        <v>-4.0697253955734682</v>
      </c>
      <c r="N9434" s="218">
        <v>0.12125974613934032</v>
      </c>
      <c r="O9434" s="218">
        <v>-3.8361701013784786</v>
      </c>
      <c r="P9434" s="218">
        <v>-3.6574258533248556</v>
      </c>
      <c r="Q9434" s="218">
        <v>4.5277649791963306</v>
      </c>
      <c r="R9434" s="507">
        <v>-2.0910104718145588</v>
      </c>
      <c r="S9434" s="507">
        <v>-1.8574551776195691</v>
      </c>
      <c r="T9434" s="218">
        <v>0.4351695629357375</v>
      </c>
    </row>
    <row r="9435" spans="1:20" x14ac:dyDescent="0.6">
      <c r="A9435" s="218" t="s">
        <v>26654</v>
      </c>
      <c r="B9435" s="218" t="s">
        <v>26655</v>
      </c>
      <c r="C9435" s="218">
        <v>3.3181462454147401</v>
      </c>
      <c r="D9435" s="218">
        <v>3.1372320928131598</v>
      </c>
      <c r="E9435" s="218">
        <v>5.44016568968664E-2</v>
      </c>
      <c r="F9435" s="218">
        <v>1.3550971384991799</v>
      </c>
      <c r="G9435" s="218">
        <v>0</v>
      </c>
      <c r="H9435" s="218">
        <v>8.0436357924026201</v>
      </c>
      <c r="I9435" t="s">
        <v>26647</v>
      </c>
      <c r="J9435" s="218" t="s">
        <v>26647</v>
      </c>
      <c r="K9435" s="218">
        <v>5</v>
      </c>
      <c r="L9435" s="218">
        <v>-3.2637445885178735</v>
      </c>
      <c r="M9435" s="218">
        <v>-1.9630491069155602</v>
      </c>
      <c r="N9435" s="218">
        <v>-3.0828304359162932</v>
      </c>
      <c r="O9435" s="218">
        <v>-1.7821349543139799</v>
      </c>
      <c r="P9435" s="218">
        <v>-3.3181462454147401</v>
      </c>
      <c r="Q9435" s="218">
        <v>4.7254895469878804</v>
      </c>
      <c r="R9435" s="507">
        <v>-2.6133968477167171</v>
      </c>
      <c r="S9435" s="507">
        <v>-2.4324826951151364</v>
      </c>
      <c r="T9435" s="218">
        <v>0.70367165078657012</v>
      </c>
    </row>
    <row r="9436" spans="1:20" x14ac:dyDescent="0.6">
      <c r="A9436" s="218" t="s">
        <v>26656</v>
      </c>
      <c r="B9436" s="218" t="s">
        <v>26657</v>
      </c>
      <c r="C9436" s="218">
        <v>4.5479321409704001</v>
      </c>
      <c r="D9436" s="218">
        <v>4.3755948837819503</v>
      </c>
      <c r="E9436" s="218">
        <v>6.0228473385882904</v>
      </c>
      <c r="F9436" s="218">
        <v>4.9453509915360003</v>
      </c>
      <c r="G9436" s="218">
        <v>1.50626793832628</v>
      </c>
      <c r="H9436" s="218">
        <v>0.123827711997599</v>
      </c>
      <c r="I9436" t="s">
        <v>26658</v>
      </c>
      <c r="J9436" s="218" t="s">
        <v>26658</v>
      </c>
      <c r="K9436" s="218">
        <v>4</v>
      </c>
      <c r="L9436" s="218">
        <v>1.4749151976178903</v>
      </c>
      <c r="M9436" s="218">
        <v>0.39741885056560022</v>
      </c>
      <c r="N9436" s="218">
        <v>1.6472524548063401</v>
      </c>
      <c r="O9436" s="218">
        <v>0.56975610775405006</v>
      </c>
      <c r="P9436" s="218">
        <v>-3.0416642026441201</v>
      </c>
      <c r="Q9436" s="218">
        <v>-4.4241044289728011</v>
      </c>
      <c r="R9436" s="507">
        <v>0.93616702409174524</v>
      </c>
      <c r="S9436" s="507">
        <v>1.1085042812801951</v>
      </c>
      <c r="T9436" s="218">
        <v>-3.7328843158084606</v>
      </c>
    </row>
    <row r="9437" spans="1:20" x14ac:dyDescent="0.6">
      <c r="A9437" s="218" t="s">
        <v>26659</v>
      </c>
      <c r="B9437" s="218" t="s">
        <v>26660</v>
      </c>
      <c r="C9437" s="218">
        <v>3.6965607676922301</v>
      </c>
      <c r="D9437" s="218">
        <v>3.1264463157023101</v>
      </c>
      <c r="E9437" s="218">
        <v>3.6471418955171799</v>
      </c>
      <c r="F9437" s="218">
        <v>3.41976102029439</v>
      </c>
      <c r="G9437" s="218">
        <v>0.14046909216855899</v>
      </c>
      <c r="H9437" s="218">
        <v>0</v>
      </c>
      <c r="I9437" t="s">
        <v>26658</v>
      </c>
      <c r="J9437" s="218" t="s">
        <v>26658</v>
      </c>
      <c r="K9437" s="218">
        <v>4</v>
      </c>
      <c r="L9437" s="218">
        <v>-4.9418872175050144E-2</v>
      </c>
      <c r="M9437" s="218">
        <v>-0.27679974739784008</v>
      </c>
      <c r="N9437" s="218">
        <v>0.5206955798148698</v>
      </c>
      <c r="O9437" s="218">
        <v>0.29331470459207987</v>
      </c>
      <c r="P9437" s="218">
        <v>-3.5560916755236711</v>
      </c>
      <c r="Q9437" s="218">
        <v>-3.6965607676922301</v>
      </c>
      <c r="R9437" s="507">
        <v>-0.16310930978644511</v>
      </c>
      <c r="S9437" s="507">
        <v>0.40700514220347483</v>
      </c>
      <c r="T9437" s="218">
        <v>-3.6263262216079504</v>
      </c>
    </row>
    <row r="9438" spans="1:20" x14ac:dyDescent="0.6">
      <c r="A9438" s="218" t="s">
        <v>26661</v>
      </c>
      <c r="B9438" s="218" t="s">
        <v>26662</v>
      </c>
      <c r="C9438" s="218">
        <v>3.20681890050147</v>
      </c>
      <c r="D9438" s="218">
        <v>2.98434478560613</v>
      </c>
      <c r="E9438" s="218">
        <v>0.50864334220366103</v>
      </c>
      <c r="F9438" s="218">
        <v>2.1599759284177602</v>
      </c>
      <c r="G9438" s="218">
        <v>8.04562940151256</v>
      </c>
      <c r="H9438" s="218">
        <v>0</v>
      </c>
      <c r="I9438" t="s">
        <v>26658</v>
      </c>
      <c r="J9438" s="218" t="s">
        <v>26658</v>
      </c>
      <c r="K9438" s="218">
        <v>4</v>
      </c>
      <c r="L9438" s="218">
        <v>-2.6981755582978089</v>
      </c>
      <c r="M9438" s="218">
        <v>-1.0468429720837098</v>
      </c>
      <c r="N9438" s="218">
        <v>-2.4757014434024689</v>
      </c>
      <c r="O9438" s="218">
        <v>-0.82436885718836983</v>
      </c>
      <c r="P9438" s="218">
        <v>4.83881050101109</v>
      </c>
      <c r="Q9438" s="218">
        <v>-3.20681890050147</v>
      </c>
      <c r="R9438" s="507">
        <v>-1.8725092651907593</v>
      </c>
      <c r="S9438" s="507">
        <v>-1.6500351502954194</v>
      </c>
      <c r="T9438" s="218">
        <v>0.81599580025481</v>
      </c>
    </row>
    <row r="9439" spans="1:20" x14ac:dyDescent="0.6">
      <c r="A9439" s="218" t="s">
        <v>26663</v>
      </c>
      <c r="B9439" s="218" t="s">
        <v>26664</v>
      </c>
      <c r="C9439" s="218">
        <v>3.4099410088189499</v>
      </c>
      <c r="D9439" s="218">
        <v>3.1795864851634099</v>
      </c>
      <c r="E9439" s="218">
        <v>0</v>
      </c>
      <c r="F9439" s="218">
        <v>2.9232178013166501</v>
      </c>
      <c r="G9439" s="218">
        <v>0</v>
      </c>
      <c r="H9439" s="218">
        <v>5.5648221299593796</v>
      </c>
      <c r="I9439" t="s">
        <v>26658</v>
      </c>
      <c r="J9439" s="218" t="s">
        <v>26658</v>
      </c>
      <c r="K9439" s="218">
        <v>4</v>
      </c>
      <c r="L9439" s="218">
        <v>-3.4099410088189499</v>
      </c>
      <c r="M9439" s="218">
        <v>-0.4867232075022998</v>
      </c>
      <c r="N9439" s="218">
        <v>-3.1795864851634099</v>
      </c>
      <c r="O9439" s="218">
        <v>-0.25636868384675982</v>
      </c>
      <c r="P9439" s="218">
        <v>-3.4099410088189499</v>
      </c>
      <c r="Q9439" s="218">
        <v>2.1548811211404297</v>
      </c>
      <c r="R9439" s="507">
        <v>-1.9483321081606249</v>
      </c>
      <c r="S9439" s="507">
        <v>-1.7179775845050849</v>
      </c>
      <c r="T9439" s="218">
        <v>-0.62752994383926008</v>
      </c>
    </row>
    <row r="9440" spans="1:20" x14ac:dyDescent="0.6">
      <c r="A9440" s="218" t="s">
        <v>26665</v>
      </c>
      <c r="B9440" s="218" t="s">
        <v>26666</v>
      </c>
      <c r="C9440" s="218">
        <v>7.4929311166035601</v>
      </c>
      <c r="D9440" s="218">
        <v>7.1241474810635701</v>
      </c>
      <c r="E9440" s="218">
        <v>7.59695617108716</v>
      </c>
      <c r="F9440" s="218">
        <v>7.0799574805313101</v>
      </c>
      <c r="G9440" s="218">
        <v>1.28195838278228</v>
      </c>
      <c r="H9440" s="218">
        <v>0.23786221336595301</v>
      </c>
      <c r="I9440" t="s">
        <v>26667</v>
      </c>
      <c r="J9440" s="218" t="s">
        <v>26667</v>
      </c>
      <c r="K9440" s="218">
        <v>1</v>
      </c>
      <c r="L9440" s="218">
        <v>0.10402505448359989</v>
      </c>
      <c r="M9440" s="218">
        <v>-0.41297363607225002</v>
      </c>
      <c r="N9440" s="218">
        <v>0.47280869002358994</v>
      </c>
      <c r="O9440" s="218">
        <v>-4.4190000532259965E-2</v>
      </c>
      <c r="P9440" s="218">
        <v>-6.2109727338212801</v>
      </c>
      <c r="Q9440" s="218">
        <v>-7.255068903237607</v>
      </c>
      <c r="R9440" s="507">
        <v>-0.15447429079432506</v>
      </c>
      <c r="S9440" s="507">
        <v>0.21430934474566499</v>
      </c>
      <c r="T9440" s="218">
        <v>-6.7330208185294431</v>
      </c>
    </row>
    <row r="9441" spans="1:20" x14ac:dyDescent="0.6">
      <c r="A9441" s="218" t="s">
        <v>26668</v>
      </c>
      <c r="B9441" s="218" t="s">
        <v>26669</v>
      </c>
      <c r="C9441" s="218">
        <v>7.35989498440793</v>
      </c>
      <c r="D9441" s="218">
        <v>7.4361796340541702</v>
      </c>
      <c r="E9441" s="218">
        <v>6.1640649702710499</v>
      </c>
      <c r="F9441" s="218">
        <v>7.8595472079714401</v>
      </c>
      <c r="G9441" s="218">
        <v>0.77891856884019794</v>
      </c>
      <c r="H9441" s="218">
        <v>3.5877854516587</v>
      </c>
      <c r="I9441" t="s">
        <v>26670</v>
      </c>
      <c r="J9441" s="218" t="s">
        <v>26670</v>
      </c>
      <c r="K9441" s="218">
        <v>1</v>
      </c>
      <c r="L9441" s="218">
        <v>-1.1958300141368801</v>
      </c>
      <c r="M9441" s="218">
        <v>0.49965222356351013</v>
      </c>
      <c r="N9441" s="218">
        <v>-1.2721146637831202</v>
      </c>
      <c r="O9441" s="218">
        <v>0.42336757391726998</v>
      </c>
      <c r="P9441" s="218">
        <v>-6.5809764155677319</v>
      </c>
      <c r="Q9441" s="218">
        <v>-3.77210953274923</v>
      </c>
      <c r="R9441" s="507">
        <v>-0.34808889528668496</v>
      </c>
      <c r="S9441" s="507">
        <v>-0.42437354493292512</v>
      </c>
      <c r="T9441" s="218">
        <v>-5.1765429741584814</v>
      </c>
    </row>
    <row r="9442" spans="1:20" x14ac:dyDescent="0.6">
      <c r="A9442" s="218" t="s">
        <v>26671</v>
      </c>
      <c r="B9442" s="218" t="s">
        <v>26672</v>
      </c>
      <c r="C9442" s="218">
        <v>5.51855447570086</v>
      </c>
      <c r="D9442" s="218">
        <v>5.62439561274988</v>
      </c>
      <c r="E9442" s="218">
        <v>5.44016568968664E-2</v>
      </c>
      <c r="F9442" s="218">
        <v>4.7511347221665297</v>
      </c>
      <c r="G9442" s="218">
        <v>0</v>
      </c>
      <c r="H9442" s="218">
        <v>0</v>
      </c>
      <c r="I9442" t="s">
        <v>26673</v>
      </c>
      <c r="J9442" s="218" t="s">
        <v>26673</v>
      </c>
      <c r="K9442" s="218">
        <v>1</v>
      </c>
      <c r="L9442" s="218">
        <v>-5.4641528188039938</v>
      </c>
      <c r="M9442" s="218">
        <v>-0.76741975353433034</v>
      </c>
      <c r="N9442" s="218">
        <v>-5.5699939558530138</v>
      </c>
      <c r="O9442" s="218">
        <v>-0.87326089058335032</v>
      </c>
      <c r="P9442" s="218">
        <v>-5.51855447570086</v>
      </c>
      <c r="Q9442" s="218">
        <v>-5.51855447570086</v>
      </c>
      <c r="R9442" s="507">
        <v>-3.1157862861691621</v>
      </c>
      <c r="S9442" s="507">
        <v>-3.2216274232181821</v>
      </c>
      <c r="T9442" s="218">
        <v>-5.51855447570086</v>
      </c>
    </row>
    <row r="9443" spans="1:20" x14ac:dyDescent="0.6">
      <c r="A9443" s="218" t="s">
        <v>26674</v>
      </c>
      <c r="B9443" s="218" t="s">
        <v>26675</v>
      </c>
      <c r="C9443" s="218">
        <v>7.0048187922579199</v>
      </c>
      <c r="D9443" s="218">
        <v>7.0815050341230297</v>
      </c>
      <c r="E9443" s="218">
        <v>7.1713825191686196</v>
      </c>
      <c r="F9443" s="218">
        <v>7.2102608261680698</v>
      </c>
      <c r="G9443" s="218">
        <v>1.08739361964643</v>
      </c>
      <c r="H9443" s="218">
        <v>9.3265778576820093</v>
      </c>
      <c r="I9443" t="s">
        <v>26676</v>
      </c>
      <c r="J9443" s="218" t="s">
        <v>26676</v>
      </c>
      <c r="K9443" s="218">
        <v>1</v>
      </c>
      <c r="L9443" s="218">
        <v>0.16656372691069965</v>
      </c>
      <c r="M9443" s="218">
        <v>0.20544203391014992</v>
      </c>
      <c r="N9443" s="218">
        <v>8.98774850455899E-2</v>
      </c>
      <c r="O9443" s="218">
        <v>0.12875579204504017</v>
      </c>
      <c r="P9443" s="218">
        <v>-5.9174251726114901</v>
      </c>
      <c r="Q9443" s="218">
        <v>2.3217590654240894</v>
      </c>
      <c r="R9443" s="507">
        <v>0.18600288041042479</v>
      </c>
      <c r="S9443" s="507">
        <v>0.10931663854531504</v>
      </c>
      <c r="T9443" s="218">
        <v>-1.7978330535937004</v>
      </c>
    </row>
    <row r="9444" spans="1:20" x14ac:dyDescent="0.6">
      <c r="A9444" s="218" t="s">
        <v>26677</v>
      </c>
      <c r="B9444" s="218" t="s">
        <v>26678</v>
      </c>
      <c r="C9444" s="218">
        <v>5.6875724363253797</v>
      </c>
      <c r="D9444" s="218">
        <v>5.6566143636567903</v>
      </c>
      <c r="E9444" s="218">
        <v>5.6949431545615399</v>
      </c>
      <c r="F9444" s="218">
        <v>5.31493539642626</v>
      </c>
      <c r="G9444" s="218">
        <v>1.28195838278228</v>
      </c>
      <c r="H9444" s="218">
        <v>0</v>
      </c>
      <c r="I9444" t="s">
        <v>26679</v>
      </c>
      <c r="J9444" s="218" t="s">
        <v>26679</v>
      </c>
      <c r="K9444" s="218">
        <v>1</v>
      </c>
      <c r="L9444" s="218">
        <v>7.3707182361602008E-3</v>
      </c>
      <c r="M9444" s="218">
        <v>-0.37263703989911967</v>
      </c>
      <c r="N9444" s="218">
        <v>3.832879090474961E-2</v>
      </c>
      <c r="O9444" s="218">
        <v>-0.34167896723053026</v>
      </c>
      <c r="P9444" s="218">
        <v>-4.4056140535430997</v>
      </c>
      <c r="Q9444" s="218">
        <v>-5.6875724363253797</v>
      </c>
      <c r="R9444" s="507">
        <v>-0.18263316083147974</v>
      </c>
      <c r="S9444" s="507">
        <v>-0.15167508816289033</v>
      </c>
      <c r="T9444" s="218">
        <v>-5.0465932449342397</v>
      </c>
    </row>
    <row r="9445" spans="1:20" x14ac:dyDescent="0.6">
      <c r="A9445" s="218" t="s">
        <v>26680</v>
      </c>
      <c r="B9445" s="218" t="s">
        <v>26681</v>
      </c>
      <c r="C9445" s="218">
        <v>6.8416823610600996</v>
      </c>
      <c r="D9445" s="218">
        <v>6.8288702030699797</v>
      </c>
      <c r="E9445" s="218">
        <v>6.0943721678473599</v>
      </c>
      <c r="F9445" s="218">
        <v>7.06767919051814</v>
      </c>
      <c r="G9445" s="218">
        <v>6.8912398196825198</v>
      </c>
      <c r="H9445" s="218">
        <v>0.123827711997599</v>
      </c>
      <c r="I9445" t="s">
        <v>26682</v>
      </c>
      <c r="J9445" s="218" t="s">
        <v>26682</v>
      </c>
      <c r="K9445" s="218">
        <v>1</v>
      </c>
      <c r="L9445" s="218">
        <v>-0.74731019321273973</v>
      </c>
      <c r="M9445" s="218">
        <v>0.22599682945804034</v>
      </c>
      <c r="N9445" s="218">
        <v>-0.73449803522261981</v>
      </c>
      <c r="O9445" s="218">
        <v>0.23880898744816026</v>
      </c>
      <c r="P9445" s="218">
        <v>4.9557458622420114E-2</v>
      </c>
      <c r="Q9445" s="218">
        <v>-6.7178546490625006</v>
      </c>
      <c r="R9445" s="507">
        <v>-0.26065668187734969</v>
      </c>
      <c r="S9445" s="507">
        <v>-0.24784452388722977</v>
      </c>
      <c r="T9445" s="218">
        <v>-3.3341485952200403</v>
      </c>
    </row>
    <row r="9446" spans="1:20" x14ac:dyDescent="0.6">
      <c r="A9446" s="218" t="s">
        <v>26683</v>
      </c>
      <c r="B9446" s="218" t="s">
        <v>26684</v>
      </c>
      <c r="C9446" s="218">
        <v>2.0274154092758598</v>
      </c>
      <c r="D9446" s="218">
        <v>2.0052153228228602</v>
      </c>
      <c r="E9446" s="218">
        <v>1.42806025563737</v>
      </c>
      <c r="F9446" s="218">
        <v>2.83680817194332</v>
      </c>
      <c r="G9446" s="218">
        <v>0</v>
      </c>
      <c r="H9446" s="218">
        <v>0</v>
      </c>
      <c r="I9446" t="s">
        <v>26685</v>
      </c>
      <c r="J9446" s="218" t="s">
        <v>26685</v>
      </c>
      <c r="K9446" s="218">
        <v>1</v>
      </c>
      <c r="L9446" s="218">
        <v>-0.59935515363848979</v>
      </c>
      <c r="M9446" s="218">
        <v>0.80939276266746019</v>
      </c>
      <c r="N9446" s="218">
        <v>-0.57715506718549014</v>
      </c>
      <c r="O9446" s="218">
        <v>0.83159284912045983</v>
      </c>
      <c r="P9446" s="218">
        <v>-2.0274154092758598</v>
      </c>
      <c r="Q9446" s="218">
        <v>-2.0274154092758598</v>
      </c>
      <c r="R9446" s="507">
        <v>0.1050188045144852</v>
      </c>
      <c r="S9446" s="507">
        <v>0.12721889096748484</v>
      </c>
      <c r="T9446" s="218">
        <v>-2.0274154092758598</v>
      </c>
    </row>
    <row r="9447" spans="1:20" x14ac:dyDescent="0.6">
      <c r="A9447" s="218" t="s">
        <v>26686</v>
      </c>
      <c r="B9447" s="218" t="s">
        <v>26687</v>
      </c>
      <c r="C9447" s="218">
        <v>4.6836612419285704</v>
      </c>
      <c r="D9447" s="218">
        <v>4.82743819655943</v>
      </c>
      <c r="E9447" s="218">
        <v>4.5860785640564803</v>
      </c>
      <c r="F9447" s="218">
        <v>3.7884700610081499</v>
      </c>
      <c r="G9447" s="218">
        <v>0</v>
      </c>
      <c r="H9447" s="218">
        <v>0.123827711997599</v>
      </c>
      <c r="I9447" t="s">
        <v>26688</v>
      </c>
      <c r="J9447" s="218" t="s">
        <v>26688</v>
      </c>
      <c r="K9447" s="218">
        <v>1</v>
      </c>
      <c r="L9447" s="218">
        <v>-9.7582677872090073E-2</v>
      </c>
      <c r="M9447" s="218">
        <v>-0.89519118092042049</v>
      </c>
      <c r="N9447" s="218">
        <v>-0.24135963250294967</v>
      </c>
      <c r="O9447" s="218">
        <v>-1.0389681355512801</v>
      </c>
      <c r="P9447" s="218">
        <v>-4.6836612419285704</v>
      </c>
      <c r="Q9447" s="218">
        <v>-4.5598335299309714</v>
      </c>
      <c r="R9447" s="507">
        <v>-0.49638692939625528</v>
      </c>
      <c r="S9447" s="507">
        <v>-0.64016388402711488</v>
      </c>
      <c r="T9447" s="218">
        <v>-4.6217473859297709</v>
      </c>
    </row>
    <row r="9448" spans="1:20" x14ac:dyDescent="0.6">
      <c r="A9448" s="218" t="s">
        <v>26689</v>
      </c>
      <c r="B9448" s="218" t="s">
        <v>26690</v>
      </c>
      <c r="C9448" s="218">
        <v>6.5358875472327904</v>
      </c>
      <c r="D9448" s="218">
        <v>6.4811947785888604</v>
      </c>
      <c r="E9448" s="218">
        <v>6.3158343662612797</v>
      </c>
      <c r="F9448" s="218">
        <v>6.0476263618538004</v>
      </c>
      <c r="G9448" s="218">
        <v>7.3531171377248103</v>
      </c>
      <c r="H9448" s="218">
        <v>0.23786221336595301</v>
      </c>
      <c r="I9448" t="s">
        <v>26691</v>
      </c>
      <c r="J9448" s="218" t="s">
        <v>26691</v>
      </c>
      <c r="K9448" s="218">
        <v>1</v>
      </c>
      <c r="L9448" s="218">
        <v>-0.22005318097151072</v>
      </c>
      <c r="M9448" s="218">
        <v>-0.48826118537898999</v>
      </c>
      <c r="N9448" s="218">
        <v>-0.1653604123275807</v>
      </c>
      <c r="O9448" s="218">
        <v>-0.43356841673505997</v>
      </c>
      <c r="P9448" s="218">
        <v>0.81722959049201993</v>
      </c>
      <c r="Q9448" s="218">
        <v>-6.2980253338668373</v>
      </c>
      <c r="R9448" s="507">
        <v>-0.35415718317525036</v>
      </c>
      <c r="S9448" s="507">
        <v>-0.29946441453132033</v>
      </c>
      <c r="T9448" s="218">
        <v>-2.7403978716874087</v>
      </c>
    </row>
    <row r="9449" spans="1:20" x14ac:dyDescent="0.6">
      <c r="A9449" s="218" t="s">
        <v>26692</v>
      </c>
      <c r="B9449" s="218" t="s">
        <v>26693</v>
      </c>
      <c r="C9449" s="218">
        <v>5.2653671201926002</v>
      </c>
      <c r="D9449" s="218">
        <v>5.2008746594013404</v>
      </c>
      <c r="E9449" s="218">
        <v>7.1284422579777598</v>
      </c>
      <c r="F9449" s="218">
        <v>6.4902872527552997</v>
      </c>
      <c r="G9449" s="218">
        <v>7.2297813438674003</v>
      </c>
      <c r="H9449" s="218">
        <v>8.1343188477089292</v>
      </c>
      <c r="I9449" t="s">
        <v>26694</v>
      </c>
      <c r="J9449" s="218" t="s">
        <v>26694</v>
      </c>
      <c r="K9449" s="218">
        <v>1</v>
      </c>
      <c r="L9449" s="218">
        <v>1.8630751377851595</v>
      </c>
      <c r="M9449" s="218">
        <v>1.2249201325626995</v>
      </c>
      <c r="N9449" s="218">
        <v>1.9275675985764193</v>
      </c>
      <c r="O9449" s="218">
        <v>1.2894125933539593</v>
      </c>
      <c r="P9449" s="218">
        <v>1.9644142236748001</v>
      </c>
      <c r="Q9449" s="218">
        <v>2.868951727516329</v>
      </c>
      <c r="R9449" s="507">
        <v>1.5439976351739295</v>
      </c>
      <c r="S9449" s="507">
        <v>1.6084900959651893</v>
      </c>
      <c r="T9449" s="218">
        <v>2.4166829755955646</v>
      </c>
    </row>
    <row r="9450" spans="1:20" x14ac:dyDescent="0.6">
      <c r="A9450" s="218" t="s">
        <v>26695</v>
      </c>
      <c r="B9450" s="218" t="s">
        <v>26696</v>
      </c>
      <c r="C9450" s="218">
        <v>4.6098375871218602</v>
      </c>
      <c r="D9450" s="218">
        <v>4.3778703592201902</v>
      </c>
      <c r="E9450" s="218">
        <v>3.8908553267080199</v>
      </c>
      <c r="F9450" s="218">
        <v>5.1479395053172503</v>
      </c>
      <c r="G9450" s="218">
        <v>0</v>
      </c>
      <c r="H9450" s="218">
        <v>0</v>
      </c>
      <c r="I9450" t="s">
        <v>26697</v>
      </c>
      <c r="J9450" s="218" t="s">
        <v>26697</v>
      </c>
      <c r="K9450" s="218">
        <v>1</v>
      </c>
      <c r="L9450" s="218">
        <v>-0.71898226041384028</v>
      </c>
      <c r="M9450" s="218">
        <v>0.53810191819539011</v>
      </c>
      <c r="N9450" s="218">
        <v>-0.48701503251217027</v>
      </c>
      <c r="O9450" s="218">
        <v>0.77006914609706012</v>
      </c>
      <c r="P9450" s="218">
        <v>-4.6098375871218602</v>
      </c>
      <c r="Q9450" s="218">
        <v>-4.6098375871218602</v>
      </c>
      <c r="R9450" s="507">
        <v>-9.0440171109225087E-2</v>
      </c>
      <c r="S9450" s="507">
        <v>0.14152705679244493</v>
      </c>
      <c r="T9450" s="218">
        <v>-4.6098375871218602</v>
      </c>
    </row>
    <row r="9451" spans="1:20" x14ac:dyDescent="0.6">
      <c r="A9451" s="218" t="s">
        <v>26698</v>
      </c>
      <c r="B9451" s="218" t="s">
        <v>26699</v>
      </c>
      <c r="C9451" s="218">
        <v>7.1464446524959397</v>
      </c>
      <c r="D9451" s="218">
        <v>7.2042258900640297</v>
      </c>
      <c r="E9451" s="218">
        <v>7.0317629323586699</v>
      </c>
      <c r="F9451" s="218">
        <v>7.0086276026091801</v>
      </c>
      <c r="G9451" s="218">
        <v>3.6384802086070298</v>
      </c>
      <c r="H9451" s="218">
        <v>0.123827711997599</v>
      </c>
      <c r="I9451" t="s">
        <v>26700</v>
      </c>
      <c r="J9451" s="218" t="s">
        <v>26700</v>
      </c>
      <c r="K9451" s="218">
        <v>2</v>
      </c>
      <c r="L9451" s="218">
        <v>-0.11468172013726985</v>
      </c>
      <c r="M9451" s="218">
        <v>-0.13781704988675969</v>
      </c>
      <c r="N9451" s="218">
        <v>-0.1724629577053598</v>
      </c>
      <c r="O9451" s="218">
        <v>-0.19559828745484964</v>
      </c>
      <c r="P9451" s="218">
        <v>-3.5079644438889099</v>
      </c>
      <c r="Q9451" s="218">
        <v>-7.0226169404983407</v>
      </c>
      <c r="R9451" s="507">
        <v>-0.12624938501201477</v>
      </c>
      <c r="S9451" s="507">
        <v>-0.18403062258010472</v>
      </c>
      <c r="T9451" s="218">
        <v>-5.2652906921936253</v>
      </c>
    </row>
    <row r="9452" spans="1:20" x14ac:dyDescent="0.6">
      <c r="A9452" s="218" t="s">
        <v>26701</v>
      </c>
      <c r="B9452" s="218" t="s">
        <v>26702</v>
      </c>
      <c r="C9452" s="218">
        <v>3.74334464889546</v>
      </c>
      <c r="D9452" s="218">
        <v>3.8579466886024498</v>
      </c>
      <c r="E9452" s="218">
        <v>3.6021976352301701</v>
      </c>
      <c r="F9452" s="218">
        <v>0</v>
      </c>
      <c r="G9452" s="218">
        <v>0.38602773444041999</v>
      </c>
      <c r="H9452" s="218">
        <v>0</v>
      </c>
      <c r="I9452" t="s">
        <v>26700</v>
      </c>
      <c r="J9452" s="218" t="s">
        <v>26700</v>
      </c>
      <c r="K9452" s="218">
        <v>2</v>
      </c>
      <c r="L9452" s="218">
        <v>-0.14114701366528992</v>
      </c>
      <c r="M9452" s="218">
        <v>-3.74334464889546</v>
      </c>
      <c r="N9452" s="218">
        <v>-0.25574905337227971</v>
      </c>
      <c r="O9452" s="218">
        <v>-3.8579466886024498</v>
      </c>
      <c r="P9452" s="218">
        <v>-3.3573169144550401</v>
      </c>
      <c r="Q9452" s="218">
        <v>-3.74334464889546</v>
      </c>
      <c r="R9452" s="507">
        <v>-1.942245831280375</v>
      </c>
      <c r="S9452" s="507">
        <v>-2.0568478709873648</v>
      </c>
      <c r="T9452" s="218">
        <v>-3.5503307816752501</v>
      </c>
    </row>
    <row r="9453" spans="1:20" x14ac:dyDescent="0.6">
      <c r="A9453" s="218" t="s">
        <v>26703</v>
      </c>
      <c r="B9453" s="218" t="s">
        <v>26704</v>
      </c>
      <c r="C9453" s="218">
        <v>0.15568872208977899</v>
      </c>
      <c r="D9453" s="218">
        <v>0.17768134760465901</v>
      </c>
      <c r="E9453" s="218">
        <v>0</v>
      </c>
      <c r="F9453" s="218">
        <v>0</v>
      </c>
      <c r="G9453" s="218">
        <v>0</v>
      </c>
      <c r="H9453" s="218">
        <v>0</v>
      </c>
      <c r="I9453" t="s">
        <v>26705</v>
      </c>
      <c r="J9453" s="218" t="s">
        <v>26705</v>
      </c>
      <c r="K9453" s="218">
        <v>1</v>
      </c>
      <c r="L9453" s="218">
        <v>-0.15568872208977899</v>
      </c>
      <c r="M9453" s="218">
        <v>-0.15568872208977899</v>
      </c>
      <c r="N9453" s="218">
        <v>-0.17768134760465901</v>
      </c>
      <c r="O9453" s="218">
        <v>-0.17768134760465901</v>
      </c>
      <c r="P9453" s="218">
        <v>-0.15568872208977899</v>
      </c>
      <c r="Q9453" s="218">
        <v>-0.15568872208977899</v>
      </c>
      <c r="R9453" s="507">
        <v>-0.15568872208977899</v>
      </c>
      <c r="S9453" s="507">
        <v>-0.17768134760465901</v>
      </c>
      <c r="T9453" s="218">
        <v>-0.15568872208977899</v>
      </c>
    </row>
    <row r="9454" spans="1:20" x14ac:dyDescent="0.6">
      <c r="A9454" s="218" t="s">
        <v>26706</v>
      </c>
      <c r="B9454" s="218" t="s">
        <v>26707</v>
      </c>
      <c r="C9454" s="218">
        <v>5.8771138242596201</v>
      </c>
      <c r="D9454" s="218">
        <v>6.0236507948805</v>
      </c>
      <c r="E9454" s="218">
        <v>4.8021847089063501</v>
      </c>
      <c r="F9454" s="218">
        <v>4.99673566293772</v>
      </c>
      <c r="G9454" s="218">
        <v>6.1795539937117896</v>
      </c>
      <c r="H9454" s="218">
        <v>7.44344126284222</v>
      </c>
      <c r="I9454" t="s">
        <v>26708</v>
      </c>
      <c r="J9454" s="218" t="s">
        <v>26708</v>
      </c>
      <c r="K9454" s="218">
        <v>1</v>
      </c>
      <c r="L9454" s="218">
        <v>-1.0749291153532701</v>
      </c>
      <c r="M9454" s="218">
        <v>-0.88037816132190017</v>
      </c>
      <c r="N9454" s="218">
        <v>-1.22146608597415</v>
      </c>
      <c r="O9454" s="218">
        <v>-1.0269151319427801</v>
      </c>
      <c r="P9454" s="218">
        <v>0.30244016945216945</v>
      </c>
      <c r="Q9454" s="218">
        <v>1.5663274385825998</v>
      </c>
      <c r="R9454" s="507">
        <v>-0.97765363833758512</v>
      </c>
      <c r="S9454" s="507">
        <v>-1.124190608958465</v>
      </c>
      <c r="T9454" s="218">
        <v>0.93438380401738463</v>
      </c>
    </row>
    <row r="9455" spans="1:20" x14ac:dyDescent="0.6">
      <c r="A9455" s="218" t="s">
        <v>26709</v>
      </c>
      <c r="B9455" s="218" t="s">
        <v>26710</v>
      </c>
      <c r="C9455" s="218">
        <v>6.20530757253605</v>
      </c>
      <c r="D9455" s="218">
        <v>6.4300303865989497</v>
      </c>
      <c r="E9455" s="218">
        <v>6.6021078995345004</v>
      </c>
      <c r="F9455" s="218">
        <v>6.7156410754062597</v>
      </c>
      <c r="G9455" s="218">
        <v>1.8713902401528499</v>
      </c>
      <c r="H9455" s="218">
        <v>6.6300333177605104</v>
      </c>
      <c r="I9455" t="s">
        <v>26711</v>
      </c>
      <c r="J9455" s="218" t="s">
        <v>26711</v>
      </c>
      <c r="K9455" s="218">
        <v>2</v>
      </c>
      <c r="L9455" s="218">
        <v>0.39680032699845036</v>
      </c>
      <c r="M9455" s="218">
        <v>0.51033350287020962</v>
      </c>
      <c r="N9455" s="218">
        <v>0.17207751293555074</v>
      </c>
      <c r="O9455" s="218">
        <v>0.28561068880731</v>
      </c>
      <c r="P9455" s="218">
        <v>-4.3339173323831996</v>
      </c>
      <c r="Q9455" s="218">
        <v>0.42472574522446038</v>
      </c>
      <c r="R9455" s="507">
        <v>0.45356691493432999</v>
      </c>
      <c r="S9455" s="507">
        <v>0.22884410087143037</v>
      </c>
      <c r="T9455" s="218">
        <v>-1.9545957935793696</v>
      </c>
    </row>
    <row r="9456" spans="1:20" x14ac:dyDescent="0.6">
      <c r="A9456" s="218" t="s">
        <v>26712</v>
      </c>
      <c r="B9456" s="218" t="s">
        <v>26713</v>
      </c>
      <c r="C9456" s="218">
        <v>4.5723231086037597</v>
      </c>
      <c r="D9456" s="218">
        <v>4.4851883874101697</v>
      </c>
      <c r="E9456" s="218">
        <v>4.71410354954092</v>
      </c>
      <c r="F9456" s="218">
        <v>4.74482105075238</v>
      </c>
      <c r="G9456" s="218">
        <v>7.5943641847469596</v>
      </c>
      <c r="H9456" s="218">
        <v>0.123827711997599</v>
      </c>
      <c r="I9456" t="s">
        <v>26711</v>
      </c>
      <c r="J9456" s="218" t="s">
        <v>26711</v>
      </c>
      <c r="K9456" s="218">
        <v>2</v>
      </c>
      <c r="L9456" s="218">
        <v>0.14178044093716036</v>
      </c>
      <c r="M9456" s="218">
        <v>0.17249794214862035</v>
      </c>
      <c r="N9456" s="218">
        <v>0.22891516213075036</v>
      </c>
      <c r="O9456" s="218">
        <v>0.25963266334221036</v>
      </c>
      <c r="P9456" s="218">
        <v>3.0220410761431999</v>
      </c>
      <c r="Q9456" s="218">
        <v>-4.4484953966061607</v>
      </c>
      <c r="R9456" s="507">
        <v>0.15713919154289036</v>
      </c>
      <c r="S9456" s="507">
        <v>0.24427391273648036</v>
      </c>
      <c r="T9456" s="218">
        <v>-0.71322716023148036</v>
      </c>
    </row>
    <row r="9457" spans="1:20" x14ac:dyDescent="0.6">
      <c r="A9457" s="218" t="s">
        <v>26714</v>
      </c>
      <c r="B9457" s="218" t="s">
        <v>26715</v>
      </c>
      <c r="C9457" s="218">
        <v>6.7342185820562399</v>
      </c>
      <c r="D9457" s="218">
        <v>6.5594612961788998</v>
      </c>
      <c r="E9457" s="218">
        <v>6.0423260896550399</v>
      </c>
      <c r="F9457" s="218">
        <v>5.3234342679822699</v>
      </c>
      <c r="G9457" s="218">
        <v>0.494726731926454</v>
      </c>
      <c r="H9457" s="218">
        <v>0.23786221336595301</v>
      </c>
      <c r="I9457" t="s">
        <v>26716</v>
      </c>
      <c r="J9457" s="218" t="s">
        <v>26716</v>
      </c>
      <c r="K9457" s="218">
        <v>1</v>
      </c>
      <c r="L9457" s="218">
        <v>-0.69189249240119999</v>
      </c>
      <c r="M9457" s="218">
        <v>-1.41078431407397</v>
      </c>
      <c r="N9457" s="218">
        <v>-0.51713520652385991</v>
      </c>
      <c r="O9457" s="218">
        <v>-1.2360270281966299</v>
      </c>
      <c r="P9457" s="218">
        <v>-6.2394918501297862</v>
      </c>
      <c r="Q9457" s="218">
        <v>-6.4963563686902868</v>
      </c>
      <c r="R9457" s="507">
        <v>-1.051338403237585</v>
      </c>
      <c r="S9457" s="507">
        <v>-0.87658111736024491</v>
      </c>
      <c r="T9457" s="218">
        <v>-6.3679241094100369</v>
      </c>
    </row>
    <row r="9458" spans="1:20" x14ac:dyDescent="0.6">
      <c r="A9458" s="218" t="s">
        <v>26717</v>
      </c>
      <c r="B9458" s="218" t="s">
        <v>26718</v>
      </c>
      <c r="C9458" s="218">
        <v>5.6923493074106002</v>
      </c>
      <c r="D9458" s="218">
        <v>5.5982874858547298</v>
      </c>
      <c r="E9458" s="218">
        <v>5.0330619896229596</v>
      </c>
      <c r="F9458" s="218">
        <v>5.4335225647458598</v>
      </c>
      <c r="G9458" s="218">
        <v>0.86243763809848095</v>
      </c>
      <c r="H9458" s="218">
        <v>0.123827711997599</v>
      </c>
      <c r="I9458" t="s">
        <v>26719</v>
      </c>
      <c r="J9458" s="218" t="s">
        <v>26719</v>
      </c>
      <c r="K9458" s="218">
        <v>1</v>
      </c>
      <c r="L9458" s="218">
        <v>-0.6592873177876406</v>
      </c>
      <c r="M9458" s="218">
        <v>-0.25882674266474037</v>
      </c>
      <c r="N9458" s="218">
        <v>-0.56522549623177021</v>
      </c>
      <c r="O9458" s="218">
        <v>-0.16476492110886998</v>
      </c>
      <c r="P9458" s="218">
        <v>-4.8299116693121196</v>
      </c>
      <c r="Q9458" s="218">
        <v>-5.5685215954130012</v>
      </c>
      <c r="R9458" s="507">
        <v>-0.45905703022619049</v>
      </c>
      <c r="S9458" s="507">
        <v>-0.36499520867032009</v>
      </c>
      <c r="T9458" s="218">
        <v>-5.1992166323625604</v>
      </c>
    </row>
    <row r="9459" spans="1:20" x14ac:dyDescent="0.6">
      <c r="A9459" s="218" t="s">
        <v>26720</v>
      </c>
      <c r="B9459" s="218" t="s">
        <v>26721</v>
      </c>
      <c r="C9459" s="218">
        <v>5.8178734264146401</v>
      </c>
      <c r="D9459" s="218">
        <v>5.7622894223829704</v>
      </c>
      <c r="E9459" s="218">
        <v>4.0022956215764003</v>
      </c>
      <c r="F9459" s="218">
        <v>5.7432265549109696</v>
      </c>
      <c r="G9459" s="218">
        <v>0.494726731926454</v>
      </c>
      <c r="H9459" s="218">
        <v>8.3446202888298604</v>
      </c>
      <c r="I9459" t="s">
        <v>26722</v>
      </c>
      <c r="J9459" s="218" t="s">
        <v>26722</v>
      </c>
      <c r="K9459" s="218">
        <v>1</v>
      </c>
      <c r="L9459" s="218">
        <v>-1.8155778048382398</v>
      </c>
      <c r="M9459" s="218">
        <v>-7.4646871503670553E-2</v>
      </c>
      <c r="N9459" s="218">
        <v>-1.7599938008065701</v>
      </c>
      <c r="O9459" s="218">
        <v>-1.9062867472000811E-2</v>
      </c>
      <c r="P9459" s="218">
        <v>-5.3231466944881864</v>
      </c>
      <c r="Q9459" s="218">
        <v>2.5267468624152203</v>
      </c>
      <c r="R9459" s="507">
        <v>-0.94511233817095519</v>
      </c>
      <c r="S9459" s="507">
        <v>-0.88952833413928545</v>
      </c>
      <c r="T9459" s="218">
        <v>-1.3981999160364831</v>
      </c>
    </row>
    <row r="9460" spans="1:20" x14ac:dyDescent="0.6">
      <c r="A9460" s="218" t="s">
        <v>26723</v>
      </c>
      <c r="B9460" s="218" t="s">
        <v>26724</v>
      </c>
      <c r="C9460" s="218">
        <v>7.7217920221311402</v>
      </c>
      <c r="D9460" s="218">
        <v>7.1275320890893097</v>
      </c>
      <c r="E9460" s="218">
        <v>6.4518805899769998</v>
      </c>
      <c r="F9460" s="218">
        <v>6.9827043461748399</v>
      </c>
      <c r="G9460" s="218">
        <v>1.9498624063249399</v>
      </c>
      <c r="H9460" s="218">
        <v>8.0616535355053802</v>
      </c>
      <c r="I9460" t="s">
        <v>26725</v>
      </c>
      <c r="J9460" s="218" t="s">
        <v>26725</v>
      </c>
      <c r="K9460" s="218">
        <v>1</v>
      </c>
      <c r="L9460" s="218">
        <v>-1.2699114321541405</v>
      </c>
      <c r="M9460" s="218">
        <v>-0.73908767595630032</v>
      </c>
      <c r="N9460" s="218">
        <v>-0.67565149911230993</v>
      </c>
      <c r="O9460" s="218">
        <v>-0.14482774291446976</v>
      </c>
      <c r="P9460" s="218">
        <v>-5.7719296158062008</v>
      </c>
      <c r="Q9460" s="218">
        <v>0.33986151337423998</v>
      </c>
      <c r="R9460" s="507">
        <v>-1.0044995540552204</v>
      </c>
      <c r="S9460" s="507">
        <v>-0.41023962101338984</v>
      </c>
      <c r="T9460" s="218">
        <v>-2.7160340512159804</v>
      </c>
    </row>
    <row r="9461" spans="1:20" x14ac:dyDescent="0.6">
      <c r="A9461" s="218" t="s">
        <v>26726</v>
      </c>
      <c r="B9461" s="218" t="s">
        <v>26727</v>
      </c>
      <c r="C9461" s="218">
        <v>5.6223216648801504</v>
      </c>
      <c r="D9461" s="218">
        <v>5.6147809388002399</v>
      </c>
      <c r="E9461" s="218">
        <v>6.1145159877130002</v>
      </c>
      <c r="F9461" s="218">
        <v>5.77067718956053</v>
      </c>
      <c r="G9461" s="218">
        <v>1.28195838278228</v>
      </c>
      <c r="H9461" s="218">
        <v>0</v>
      </c>
      <c r="I9461" t="s">
        <v>26728</v>
      </c>
      <c r="J9461" s="218" t="s">
        <v>26728</v>
      </c>
      <c r="K9461" s="218">
        <v>1</v>
      </c>
      <c r="L9461" s="218">
        <v>0.49219432283284981</v>
      </c>
      <c r="M9461" s="218">
        <v>0.1483555246803796</v>
      </c>
      <c r="N9461" s="218">
        <v>0.49973504891276033</v>
      </c>
      <c r="O9461" s="218">
        <v>0.15589625076029012</v>
      </c>
      <c r="P9461" s="218">
        <v>-4.3403632820978704</v>
      </c>
      <c r="Q9461" s="218">
        <v>-5.6223216648801504</v>
      </c>
      <c r="R9461" s="507">
        <v>0.3202749237566147</v>
      </c>
      <c r="S9461" s="507">
        <v>0.32781564983652522</v>
      </c>
      <c r="T9461" s="218">
        <v>-4.9813424734890104</v>
      </c>
    </row>
    <row r="9462" spans="1:20" x14ac:dyDescent="0.6">
      <c r="A9462" s="218" t="s">
        <v>26729</v>
      </c>
      <c r="B9462" s="218" t="s">
        <v>26730</v>
      </c>
      <c r="C9462" s="218">
        <v>7.3415135748899898</v>
      </c>
      <c r="D9462" s="218">
        <v>7.3507202243163601</v>
      </c>
      <c r="E9462" s="218">
        <v>6.9983302234851701</v>
      </c>
      <c r="F9462" s="218">
        <v>7.54354273962017</v>
      </c>
      <c r="G9462" s="218">
        <v>1.55729034198126</v>
      </c>
      <c r="H9462" s="218">
        <v>0.34353965418307397</v>
      </c>
      <c r="I9462" t="s">
        <v>26731</v>
      </c>
      <c r="J9462" s="218" t="s">
        <v>26731</v>
      </c>
      <c r="K9462" s="218">
        <v>1</v>
      </c>
      <c r="L9462" s="218">
        <v>-0.3431833514048197</v>
      </c>
      <c r="M9462" s="218">
        <v>0.20202916473018018</v>
      </c>
      <c r="N9462" s="218">
        <v>-0.35239000083118999</v>
      </c>
      <c r="O9462" s="218">
        <v>0.19282251530380989</v>
      </c>
      <c r="P9462" s="218">
        <v>-5.7842232329087295</v>
      </c>
      <c r="Q9462" s="218">
        <v>-6.997973920706916</v>
      </c>
      <c r="R9462" s="507">
        <v>-7.0577093337319763E-2</v>
      </c>
      <c r="S9462" s="507">
        <v>-7.9783742763690046E-2</v>
      </c>
      <c r="T9462" s="218">
        <v>-6.3910985768078223</v>
      </c>
    </row>
    <row r="9463" spans="1:20" x14ac:dyDescent="0.6">
      <c r="A9463" s="218" t="s">
        <v>26732</v>
      </c>
      <c r="B9463" s="218" t="s">
        <v>26733</v>
      </c>
      <c r="C9463" s="218">
        <v>5.4711621514860802</v>
      </c>
      <c r="D9463" s="218">
        <v>5.3357446474382604</v>
      </c>
      <c r="E9463" s="218">
        <v>3.5558080811108299</v>
      </c>
      <c r="F9463" s="218">
        <v>5.2858763499629502</v>
      </c>
      <c r="G9463" s="218">
        <v>0.59580657787600999</v>
      </c>
      <c r="H9463" s="218">
        <v>0.23786221336595301</v>
      </c>
      <c r="I9463" t="s">
        <v>26734</v>
      </c>
      <c r="J9463" s="218" t="s">
        <v>26734</v>
      </c>
      <c r="K9463" s="218">
        <v>1</v>
      </c>
      <c r="L9463" s="218">
        <v>-1.9153540703752503</v>
      </c>
      <c r="M9463" s="218">
        <v>-0.18528580152313001</v>
      </c>
      <c r="N9463" s="218">
        <v>-1.7799365663274305</v>
      </c>
      <c r="O9463" s="218">
        <v>-4.9868297475310186E-2</v>
      </c>
      <c r="P9463" s="218">
        <v>-4.8753555736100704</v>
      </c>
      <c r="Q9463" s="218">
        <v>-5.2332999381201271</v>
      </c>
      <c r="R9463" s="507">
        <v>-1.0503199359491902</v>
      </c>
      <c r="S9463" s="507">
        <v>-0.91490243190137033</v>
      </c>
      <c r="T9463" s="218">
        <v>-5.0543277558650992</v>
      </c>
    </row>
    <row r="9464" spans="1:20" x14ac:dyDescent="0.6">
      <c r="A9464" s="218" t="s">
        <v>26735</v>
      </c>
      <c r="B9464" s="218" t="s">
        <v>26736</v>
      </c>
      <c r="C9464" s="218">
        <v>6.4697243448676298</v>
      </c>
      <c r="D9464" s="218">
        <v>6.4096016785237602</v>
      </c>
      <c r="E9464" s="218">
        <v>6.24523702366149</v>
      </c>
      <c r="F9464" s="218">
        <v>6.2456302814706399</v>
      </c>
      <c r="G9464" s="218">
        <v>7.4939982527638698</v>
      </c>
      <c r="H9464" s="218">
        <v>8.5854657322124499</v>
      </c>
      <c r="I9464" t="s">
        <v>26737</v>
      </c>
      <c r="J9464" s="218" t="s">
        <v>26737</v>
      </c>
      <c r="K9464" s="218">
        <v>1</v>
      </c>
      <c r="L9464" s="218">
        <v>-0.22448732120613979</v>
      </c>
      <c r="M9464" s="218">
        <v>-0.2240940633969899</v>
      </c>
      <c r="N9464" s="218">
        <v>-0.16436465486227014</v>
      </c>
      <c r="O9464" s="218">
        <v>-0.16397139705312025</v>
      </c>
      <c r="P9464" s="218">
        <v>1.02427390789624</v>
      </c>
      <c r="Q9464" s="218">
        <v>2.1157413873448201</v>
      </c>
      <c r="R9464" s="507">
        <v>-0.22429069230156484</v>
      </c>
      <c r="S9464" s="507">
        <v>-0.1641680259576952</v>
      </c>
      <c r="T9464" s="218">
        <v>1.57000764762053</v>
      </c>
    </row>
    <row r="9465" spans="1:20" x14ac:dyDescent="0.6">
      <c r="A9465" s="218" t="s">
        <v>26738</v>
      </c>
      <c r="B9465" s="218" t="s">
        <v>26739</v>
      </c>
      <c r="C9465" s="218">
        <v>7.0637623770322904</v>
      </c>
      <c r="D9465" s="218">
        <v>7.0964355160269301</v>
      </c>
      <c r="E9465" s="218">
        <v>6.9511693692976202</v>
      </c>
      <c r="F9465" s="218">
        <v>7.6077915370019804</v>
      </c>
      <c r="G9465" s="218">
        <v>1.83049323649272</v>
      </c>
      <c r="H9465" s="218">
        <v>0.123827711997599</v>
      </c>
      <c r="I9465" t="s">
        <v>26740</v>
      </c>
      <c r="J9465" s="218" t="s">
        <v>26740</v>
      </c>
      <c r="K9465" s="218">
        <v>2</v>
      </c>
      <c r="L9465" s="218">
        <v>-0.11259300773467018</v>
      </c>
      <c r="M9465" s="218">
        <v>0.54402915996969003</v>
      </c>
      <c r="N9465" s="218">
        <v>-0.14526614672930993</v>
      </c>
      <c r="O9465" s="218">
        <v>0.51135602097505028</v>
      </c>
      <c r="P9465" s="218">
        <v>-5.2332691405395702</v>
      </c>
      <c r="Q9465" s="218">
        <v>-6.9399346650346914</v>
      </c>
      <c r="R9465" s="507">
        <v>0.21571807611750993</v>
      </c>
      <c r="S9465" s="507">
        <v>0.18304493712287018</v>
      </c>
      <c r="T9465" s="218">
        <v>-6.0866019027871303</v>
      </c>
    </row>
    <row r="9466" spans="1:20" x14ac:dyDescent="0.6">
      <c r="A9466" s="218" t="s">
        <v>26741</v>
      </c>
      <c r="B9466" s="218" t="s">
        <v>26742</v>
      </c>
      <c r="C9466" s="218">
        <v>6.5252176707005196</v>
      </c>
      <c r="D9466" s="218">
        <v>6.5402891162957699</v>
      </c>
      <c r="E9466" s="218">
        <v>6.8001626917899403</v>
      </c>
      <c r="F9466" s="218">
        <v>6.5838973936055902</v>
      </c>
      <c r="G9466" s="218">
        <v>7.7607409739813704</v>
      </c>
      <c r="H9466" s="218">
        <v>0</v>
      </c>
      <c r="I9466" t="s">
        <v>26743</v>
      </c>
      <c r="J9466" s="218" t="s">
        <v>26740</v>
      </c>
      <c r="K9466" s="218">
        <v>2</v>
      </c>
      <c r="L9466" s="218">
        <v>0.27494502108942065</v>
      </c>
      <c r="M9466" s="218">
        <v>5.8679722905070619E-2</v>
      </c>
      <c r="N9466" s="218">
        <v>0.25987357549417034</v>
      </c>
      <c r="O9466" s="218">
        <v>4.3608277309820309E-2</v>
      </c>
      <c r="P9466" s="218">
        <v>1.2355233032808508</v>
      </c>
      <c r="Q9466" s="218">
        <v>-6.5252176707005196</v>
      </c>
      <c r="R9466" s="507">
        <v>0.16681237199724563</v>
      </c>
      <c r="S9466" s="507">
        <v>0.15174092640199532</v>
      </c>
      <c r="T9466" s="218">
        <v>-2.6448471837098344</v>
      </c>
    </row>
    <row r="9467" spans="1:20" x14ac:dyDescent="0.6">
      <c r="A9467" s="218" t="s">
        <v>26744</v>
      </c>
      <c r="B9467" s="218" t="s">
        <v>26745</v>
      </c>
      <c r="C9467" s="218">
        <v>0</v>
      </c>
      <c r="D9467" s="218">
        <v>0</v>
      </c>
      <c r="E9467" s="218">
        <v>0</v>
      </c>
      <c r="F9467" s="218">
        <v>0</v>
      </c>
      <c r="G9467" s="218">
        <v>0</v>
      </c>
      <c r="H9467" s="218">
        <v>0</v>
      </c>
      <c r="I9467" t="s">
        <v>26746</v>
      </c>
      <c r="J9467" s="218" t="s">
        <v>26746</v>
      </c>
      <c r="K9467" s="218">
        <v>1</v>
      </c>
      <c r="L9467" s="218">
        <v>0</v>
      </c>
      <c r="M9467" s="218">
        <v>0</v>
      </c>
      <c r="N9467" s="218">
        <v>0</v>
      </c>
      <c r="O9467" s="218">
        <v>0</v>
      </c>
      <c r="P9467" s="218">
        <v>0</v>
      </c>
      <c r="Q9467" s="218">
        <v>0</v>
      </c>
      <c r="R9467" s="507">
        <v>0</v>
      </c>
      <c r="S9467" s="507">
        <v>0</v>
      </c>
      <c r="T9467" s="218">
        <v>0</v>
      </c>
    </row>
    <row r="9468" spans="1:20" x14ac:dyDescent="0.6">
      <c r="A9468" s="218" t="s">
        <v>26747</v>
      </c>
      <c r="B9468" s="218" t="s">
        <v>26748</v>
      </c>
      <c r="C9468" s="218">
        <v>5.6666879186949703</v>
      </c>
      <c r="D9468" s="218">
        <v>5.7018170284841903</v>
      </c>
      <c r="E9468" s="218">
        <v>5.4670146063692497</v>
      </c>
      <c r="F9468" s="218">
        <v>5.7807415642463198</v>
      </c>
      <c r="G9468" s="218">
        <v>0.59580657787600999</v>
      </c>
      <c r="H9468" s="218">
        <v>7.12562221847993</v>
      </c>
      <c r="I9468" t="s">
        <v>26749</v>
      </c>
      <c r="J9468" s="218" t="s">
        <v>26749</v>
      </c>
      <c r="K9468" s="218">
        <v>2</v>
      </c>
      <c r="L9468" s="218">
        <v>-0.19967331232572061</v>
      </c>
      <c r="M9468" s="218">
        <v>0.11405364555134945</v>
      </c>
      <c r="N9468" s="218">
        <v>-0.23480242211494051</v>
      </c>
      <c r="O9468" s="218">
        <v>7.8924535762129544E-2</v>
      </c>
      <c r="P9468" s="218">
        <v>-5.0708813408189606</v>
      </c>
      <c r="Q9468" s="218">
        <v>1.4589342997849597</v>
      </c>
      <c r="R9468" s="507">
        <v>-4.2809833387185581E-2</v>
      </c>
      <c r="S9468" s="507">
        <v>-7.7938943176405484E-2</v>
      </c>
      <c r="T9468" s="218">
        <v>-1.8059735205170004</v>
      </c>
    </row>
    <row r="9469" spans="1:20" x14ac:dyDescent="0.6">
      <c r="A9469" s="218" t="s">
        <v>26750</v>
      </c>
      <c r="B9469" s="218" t="s">
        <v>26751</v>
      </c>
      <c r="C9469" s="218">
        <v>6.5513076824161596</v>
      </c>
      <c r="D9469" s="218">
        <v>6.33485518491928</v>
      </c>
      <c r="E9469" s="218">
        <v>7.2067153832494801</v>
      </c>
      <c r="F9469" s="218">
        <v>5.56297256620336</v>
      </c>
      <c r="G9469" s="218">
        <v>2.4046484640937398</v>
      </c>
      <c r="H9469" s="218">
        <v>0</v>
      </c>
      <c r="I9469" t="s">
        <v>26749</v>
      </c>
      <c r="J9469" s="218" t="s">
        <v>26749</v>
      </c>
      <c r="K9469" s="218">
        <v>2</v>
      </c>
      <c r="L9469" s="218">
        <v>0.65540770083332056</v>
      </c>
      <c r="M9469" s="218">
        <v>-0.98833511621279957</v>
      </c>
      <c r="N9469" s="218">
        <v>0.87186019833020012</v>
      </c>
      <c r="O9469" s="218">
        <v>-0.77188261871592001</v>
      </c>
      <c r="P9469" s="218">
        <v>-4.1466592183224193</v>
      </c>
      <c r="Q9469" s="218">
        <v>-6.5513076824161596</v>
      </c>
      <c r="R9469" s="507">
        <v>-0.1664637076897395</v>
      </c>
      <c r="S9469" s="507">
        <v>4.9988789807140055E-2</v>
      </c>
      <c r="T9469" s="218">
        <v>-5.348983450369289</v>
      </c>
    </row>
    <row r="9470" spans="1:20" x14ac:dyDescent="0.6">
      <c r="A9470" s="218" t="s">
        <v>26752</v>
      </c>
      <c r="B9470" s="218" t="s">
        <v>26753</v>
      </c>
      <c r="C9470" s="218">
        <v>6.0333691395092099</v>
      </c>
      <c r="D9470" s="218">
        <v>6.2454701926608198</v>
      </c>
      <c r="E9470" s="218">
        <v>5.8071217368560797</v>
      </c>
      <c r="F9470" s="218">
        <v>6.3475855502964196</v>
      </c>
      <c r="G9470" s="218">
        <v>0.86243763809848095</v>
      </c>
      <c r="H9470" s="218">
        <v>7.5590237311675397</v>
      </c>
      <c r="I9470" t="s">
        <v>26754</v>
      </c>
      <c r="J9470" s="218" t="s">
        <v>26754</v>
      </c>
      <c r="K9470" s="218">
        <v>1</v>
      </c>
      <c r="L9470" s="218">
        <v>-0.22624740265313026</v>
      </c>
      <c r="M9470" s="218">
        <v>0.31421641078720963</v>
      </c>
      <c r="N9470" s="218">
        <v>-0.43834845580474013</v>
      </c>
      <c r="O9470" s="218">
        <v>0.10211535763559976</v>
      </c>
      <c r="P9470" s="218">
        <v>-5.1709315014107293</v>
      </c>
      <c r="Q9470" s="218">
        <v>1.5256545916583297</v>
      </c>
      <c r="R9470" s="507">
        <v>4.3984504067039687E-2</v>
      </c>
      <c r="S9470" s="507">
        <v>-0.16811654908457019</v>
      </c>
      <c r="T9470" s="218">
        <v>-1.8226384548761998</v>
      </c>
    </row>
    <row r="9471" spans="1:20" x14ac:dyDescent="0.6">
      <c r="A9471" s="218" t="s">
        <v>26755</v>
      </c>
      <c r="B9471" s="218" t="s">
        <v>26756</v>
      </c>
      <c r="C9471" s="218">
        <v>4.7840387217825198</v>
      </c>
      <c r="D9471" s="218">
        <v>4.3981897299281396</v>
      </c>
      <c r="E9471" s="218">
        <v>5.0747843175375902</v>
      </c>
      <c r="F9471" s="218">
        <v>3.1214332581647302</v>
      </c>
      <c r="G9471" s="218">
        <v>1.21997385646274</v>
      </c>
      <c r="H9471" s="218">
        <v>8.7605367446727591</v>
      </c>
      <c r="I9471" t="s">
        <v>26757</v>
      </c>
      <c r="J9471" s="218" t="s">
        <v>26757</v>
      </c>
      <c r="K9471" s="218">
        <v>3</v>
      </c>
      <c r="L9471" s="218">
        <v>0.29074559575507042</v>
      </c>
      <c r="M9471" s="218">
        <v>-1.6626054636177896</v>
      </c>
      <c r="N9471" s="218">
        <v>0.67659458760945057</v>
      </c>
      <c r="O9471" s="218">
        <v>-1.2767564717634095</v>
      </c>
      <c r="P9471" s="218">
        <v>-3.5640648653197795</v>
      </c>
      <c r="Q9471" s="218">
        <v>3.9764980228902393</v>
      </c>
      <c r="R9471" s="507">
        <v>-0.68592993393135959</v>
      </c>
      <c r="S9471" s="507">
        <v>-0.30008094207697944</v>
      </c>
      <c r="T9471" s="218">
        <v>0.20621657878522992</v>
      </c>
    </row>
    <row r="9472" spans="1:20" x14ac:dyDescent="0.6">
      <c r="A9472" s="218" t="s">
        <v>26758</v>
      </c>
      <c r="B9472" s="218" t="s">
        <v>26759</v>
      </c>
      <c r="C9472" s="218">
        <v>4.9381135747167697</v>
      </c>
      <c r="D9472" s="218">
        <v>4.7575082581003203</v>
      </c>
      <c r="E9472" s="218">
        <v>4.3831824026194299</v>
      </c>
      <c r="F9472" s="218">
        <v>4.1091607277745803</v>
      </c>
      <c r="G9472" s="218">
        <v>0</v>
      </c>
      <c r="H9472" s="218">
        <v>0</v>
      </c>
      <c r="I9472" t="s">
        <v>26757</v>
      </c>
      <c r="J9472" s="218" t="s">
        <v>26757</v>
      </c>
      <c r="K9472" s="218">
        <v>3</v>
      </c>
      <c r="L9472" s="218">
        <v>-0.55493117209733978</v>
      </c>
      <c r="M9472" s="218">
        <v>-0.8289528469421894</v>
      </c>
      <c r="N9472" s="218">
        <v>-0.37432585548089037</v>
      </c>
      <c r="O9472" s="218">
        <v>-0.64834753032574</v>
      </c>
      <c r="P9472" s="218">
        <v>-4.9381135747167697</v>
      </c>
      <c r="Q9472" s="218">
        <v>-4.9381135747167697</v>
      </c>
      <c r="R9472" s="507">
        <v>-0.69194200951976459</v>
      </c>
      <c r="S9472" s="507">
        <v>-0.51133669290331518</v>
      </c>
      <c r="T9472" s="218">
        <v>-4.9381135747167697</v>
      </c>
    </row>
    <row r="9473" spans="1:20" x14ac:dyDescent="0.6">
      <c r="A9473" s="218" t="s">
        <v>26760</v>
      </c>
      <c r="B9473" s="218" t="s">
        <v>26761</v>
      </c>
      <c r="C9473" s="218">
        <v>4.5636593100966003</v>
      </c>
      <c r="D9473" s="218">
        <v>4.3340104063271596</v>
      </c>
      <c r="E9473" s="218">
        <v>0</v>
      </c>
      <c r="F9473" s="218">
        <v>1.71945363913127</v>
      </c>
      <c r="G9473" s="218">
        <v>0</v>
      </c>
      <c r="H9473" s="218">
        <v>0</v>
      </c>
      <c r="I9473" t="s">
        <v>26757</v>
      </c>
      <c r="J9473" s="218" t="s">
        <v>26757</v>
      </c>
      <c r="K9473" s="218">
        <v>3</v>
      </c>
      <c r="L9473" s="218">
        <v>-4.5636593100966003</v>
      </c>
      <c r="M9473" s="218">
        <v>-2.8442056709653301</v>
      </c>
      <c r="N9473" s="218">
        <v>-4.3340104063271596</v>
      </c>
      <c r="O9473" s="218">
        <v>-2.6145567671958894</v>
      </c>
      <c r="P9473" s="218">
        <v>-4.5636593100966003</v>
      </c>
      <c r="Q9473" s="218">
        <v>-4.5636593100966003</v>
      </c>
      <c r="R9473" s="507">
        <v>-3.7039324905309652</v>
      </c>
      <c r="S9473" s="507">
        <v>-3.4742835867615245</v>
      </c>
      <c r="T9473" s="218">
        <v>-4.5636593100966003</v>
      </c>
    </row>
    <row r="9474" spans="1:20" x14ac:dyDescent="0.6">
      <c r="A9474" s="218" t="s">
        <v>26762</v>
      </c>
      <c r="B9474" s="218" t="s">
        <v>26763</v>
      </c>
      <c r="C9474" s="218">
        <v>3.0764652568444601</v>
      </c>
      <c r="D9474" s="218">
        <v>2.72312431848481</v>
      </c>
      <c r="E9474" s="218">
        <v>4.82192032046337</v>
      </c>
      <c r="F9474" s="218">
        <v>2.83085926968598</v>
      </c>
      <c r="G9474" s="218">
        <v>0</v>
      </c>
      <c r="H9474" s="218">
        <v>0</v>
      </c>
      <c r="I9474" t="s">
        <v>26764</v>
      </c>
      <c r="J9474" s="218" t="s">
        <v>26764</v>
      </c>
      <c r="K9474" s="218">
        <v>3</v>
      </c>
      <c r="L9474" s="218">
        <v>1.7454550636189099</v>
      </c>
      <c r="M9474" s="218">
        <v>-0.24560598715848014</v>
      </c>
      <c r="N9474" s="218">
        <v>2.0987960019785601</v>
      </c>
      <c r="O9474" s="218">
        <v>0.10773495120117005</v>
      </c>
      <c r="P9474" s="218">
        <v>-3.0764652568444601</v>
      </c>
      <c r="Q9474" s="218">
        <v>-3.0764652568444601</v>
      </c>
      <c r="R9474" s="507">
        <v>0.74992453823021488</v>
      </c>
      <c r="S9474" s="507">
        <v>1.1032654765898651</v>
      </c>
      <c r="T9474" s="218">
        <v>-3.0764652568444601</v>
      </c>
    </row>
    <row r="9475" spans="1:20" x14ac:dyDescent="0.6">
      <c r="A9475" s="218" t="s">
        <v>26765</v>
      </c>
      <c r="B9475" s="218" t="s">
        <v>26766</v>
      </c>
      <c r="C9475" s="218">
        <v>3.9934822845063001</v>
      </c>
      <c r="D9475" s="218">
        <v>4.1114301892189999</v>
      </c>
      <c r="E9475" s="218">
        <v>0</v>
      </c>
      <c r="F9475" s="218">
        <v>3.1927471740307398</v>
      </c>
      <c r="G9475" s="218">
        <v>0</v>
      </c>
      <c r="H9475" s="218">
        <v>0</v>
      </c>
      <c r="I9475" t="s">
        <v>26764</v>
      </c>
      <c r="J9475" s="218" t="s">
        <v>26764</v>
      </c>
      <c r="K9475" s="218">
        <v>3</v>
      </c>
      <c r="L9475" s="218">
        <v>-3.9934822845063001</v>
      </c>
      <c r="M9475" s="218">
        <v>-0.80073511047556023</v>
      </c>
      <c r="N9475" s="218">
        <v>-4.1114301892189999</v>
      </c>
      <c r="O9475" s="218">
        <v>-0.91868301518826012</v>
      </c>
      <c r="P9475" s="218">
        <v>-3.9934822845063001</v>
      </c>
      <c r="Q9475" s="218">
        <v>-3.9934822845063001</v>
      </c>
      <c r="R9475" s="507">
        <v>-2.3971086974909301</v>
      </c>
      <c r="S9475" s="507">
        <v>-2.51505660220363</v>
      </c>
      <c r="T9475" s="218">
        <v>-3.9934822845063001</v>
      </c>
    </row>
    <row r="9476" spans="1:20" x14ac:dyDescent="0.6">
      <c r="A9476" s="218" t="s">
        <v>26767</v>
      </c>
      <c r="B9476" s="218" t="s">
        <v>26768</v>
      </c>
      <c r="C9476" s="218">
        <v>3.8947024833393602</v>
      </c>
      <c r="D9476" s="218">
        <v>3.31873997448655</v>
      </c>
      <c r="E9476" s="218">
        <v>0</v>
      </c>
      <c r="F9476" s="218">
        <v>0</v>
      </c>
      <c r="G9476" s="218">
        <v>0</v>
      </c>
      <c r="H9476" s="218">
        <v>0</v>
      </c>
      <c r="I9476" t="s">
        <v>26764</v>
      </c>
      <c r="J9476" s="218" t="s">
        <v>26764</v>
      </c>
      <c r="K9476" s="218">
        <v>3</v>
      </c>
      <c r="L9476" s="218">
        <v>-3.8947024833393602</v>
      </c>
      <c r="M9476" s="218">
        <v>-3.8947024833393602</v>
      </c>
      <c r="N9476" s="218">
        <v>-3.31873997448655</v>
      </c>
      <c r="O9476" s="218">
        <v>-3.31873997448655</v>
      </c>
      <c r="P9476" s="218">
        <v>-3.8947024833393602</v>
      </c>
      <c r="Q9476" s="218">
        <v>-3.8947024833393602</v>
      </c>
      <c r="R9476" s="507">
        <v>-3.8947024833393602</v>
      </c>
      <c r="S9476" s="507">
        <v>-3.31873997448655</v>
      </c>
      <c r="T9476" s="218">
        <v>-3.8947024833393602</v>
      </c>
    </row>
    <row r="9477" spans="1:20" x14ac:dyDescent="0.6">
      <c r="A9477" s="218" t="s">
        <v>26769</v>
      </c>
      <c r="B9477" s="218" t="s">
        <v>26770</v>
      </c>
      <c r="C9477" s="218">
        <v>5.1953037855516699</v>
      </c>
      <c r="D9477" s="218">
        <v>4.7203333442551401</v>
      </c>
      <c r="E9477" s="218">
        <v>5.7161905367792301</v>
      </c>
      <c r="F9477" s="218">
        <v>5.4836742708977404</v>
      </c>
      <c r="G9477" s="218">
        <v>1.0162357018798001</v>
      </c>
      <c r="H9477" s="218">
        <v>0</v>
      </c>
      <c r="I9477" t="s">
        <v>26771</v>
      </c>
      <c r="J9477" s="218" t="s">
        <v>26771</v>
      </c>
      <c r="K9477" s="218">
        <v>1</v>
      </c>
      <c r="L9477" s="218">
        <v>0.52088675122756012</v>
      </c>
      <c r="M9477" s="218">
        <v>0.28837048534607046</v>
      </c>
      <c r="N9477" s="218">
        <v>0.99585719252409</v>
      </c>
      <c r="O9477" s="218">
        <v>0.76334092664260034</v>
      </c>
      <c r="P9477" s="218">
        <v>-4.1790680836718703</v>
      </c>
      <c r="Q9477" s="218">
        <v>-5.1953037855516699</v>
      </c>
      <c r="R9477" s="507">
        <v>0.40462861828681529</v>
      </c>
      <c r="S9477" s="507">
        <v>0.87959905958334517</v>
      </c>
      <c r="T9477" s="218">
        <v>-4.6871859346117706</v>
      </c>
    </row>
    <row r="9478" spans="1:20" x14ac:dyDescent="0.6">
      <c r="A9478" s="218" t="s">
        <v>26772</v>
      </c>
      <c r="B9478" s="218" t="s">
        <v>26773</v>
      </c>
      <c r="C9478" s="218">
        <v>5.5877007692107901</v>
      </c>
      <c r="D9478" s="218">
        <v>5.50872028305663</v>
      </c>
      <c r="E9478" s="218">
        <v>4.7902124392294203</v>
      </c>
      <c r="F9478" s="218">
        <v>5.59491516713239</v>
      </c>
      <c r="G9478" s="218">
        <v>7.0577389103473598</v>
      </c>
      <c r="H9478" s="218">
        <v>0</v>
      </c>
      <c r="I9478" t="s">
        <v>26774</v>
      </c>
      <c r="J9478" s="218" t="s">
        <v>26774</v>
      </c>
      <c r="K9478" s="218">
        <v>1</v>
      </c>
      <c r="L9478" s="218">
        <v>-0.79748832998136976</v>
      </c>
      <c r="M9478" s="218">
        <v>7.2143979215999465E-3</v>
      </c>
      <c r="N9478" s="218">
        <v>-0.71850784382720967</v>
      </c>
      <c r="O9478" s="218">
        <v>8.6194884075760037E-2</v>
      </c>
      <c r="P9478" s="218">
        <v>1.4700381411365697</v>
      </c>
      <c r="Q9478" s="218">
        <v>-5.5877007692107901</v>
      </c>
      <c r="R9478" s="507">
        <v>-0.39513696602988491</v>
      </c>
      <c r="S9478" s="507">
        <v>-0.31615647987572482</v>
      </c>
      <c r="T9478" s="218">
        <v>-2.0588313140371102</v>
      </c>
    </row>
    <row r="9479" spans="1:20" x14ac:dyDescent="0.6">
      <c r="A9479" s="218" t="s">
        <v>26775</v>
      </c>
      <c r="B9479" s="218" t="s">
        <v>26776</v>
      </c>
      <c r="C9479" s="218">
        <v>5.6339556810803</v>
      </c>
      <c r="D9479" s="218">
        <v>5.4187581953813098</v>
      </c>
      <c r="E9479" s="218">
        <v>5.3454688753483897</v>
      </c>
      <c r="F9479" s="218">
        <v>5.3610715205356199</v>
      </c>
      <c r="G9479" s="218">
        <v>1.21997385646274</v>
      </c>
      <c r="H9479" s="218">
        <v>0</v>
      </c>
      <c r="I9479" t="s">
        <v>26777</v>
      </c>
      <c r="J9479" s="218" t="s">
        <v>26777</v>
      </c>
      <c r="K9479" s="218">
        <v>1</v>
      </c>
      <c r="L9479" s="218">
        <v>-0.28848680573191032</v>
      </c>
      <c r="M9479" s="218">
        <v>-0.27288416054468012</v>
      </c>
      <c r="N9479" s="218">
        <v>-7.3289320032920102E-2</v>
      </c>
      <c r="O9479" s="218">
        <v>-5.76866748456899E-2</v>
      </c>
      <c r="P9479" s="218">
        <v>-4.4139818246175597</v>
      </c>
      <c r="Q9479" s="218">
        <v>-5.6339556810803</v>
      </c>
      <c r="R9479" s="507">
        <v>-0.28068548313829522</v>
      </c>
      <c r="S9479" s="507">
        <v>-6.5487997439305001E-2</v>
      </c>
      <c r="T9479" s="218">
        <v>-5.0239687528489299</v>
      </c>
    </row>
    <row r="9480" spans="1:20" x14ac:dyDescent="0.6">
      <c r="A9480" s="218" t="s">
        <v>26778</v>
      </c>
      <c r="B9480" s="218" t="s">
        <v>26779</v>
      </c>
      <c r="C9480" s="218">
        <v>5.5266012481864397</v>
      </c>
      <c r="D9480" s="218">
        <v>5.3658617506602804</v>
      </c>
      <c r="E9480" s="218">
        <v>5.5271600290109104</v>
      </c>
      <c r="F9480" s="218">
        <v>5.5683456888033298</v>
      </c>
      <c r="G9480" s="218">
        <v>0.38602773444041999</v>
      </c>
      <c r="H9480" s="218">
        <v>0</v>
      </c>
      <c r="I9480" t="s">
        <v>26780</v>
      </c>
      <c r="J9480" s="218" t="s">
        <v>26780</v>
      </c>
      <c r="K9480" s="218">
        <v>2</v>
      </c>
      <c r="L9480" s="218">
        <v>5.5878082447069488E-4</v>
      </c>
      <c r="M9480" s="218">
        <v>4.1744440616890088E-2</v>
      </c>
      <c r="N9480" s="218">
        <v>0.16129827835063004</v>
      </c>
      <c r="O9480" s="218">
        <v>0.20248393814304944</v>
      </c>
      <c r="P9480" s="218">
        <v>-5.1405735137460198</v>
      </c>
      <c r="Q9480" s="218">
        <v>-5.5266012481864397</v>
      </c>
      <c r="R9480" s="507">
        <v>2.1151610720680392E-2</v>
      </c>
      <c r="S9480" s="507">
        <v>0.18189110824683974</v>
      </c>
      <c r="T9480" s="218">
        <v>-5.3335873809662298</v>
      </c>
    </row>
    <row r="9481" spans="1:20" x14ac:dyDescent="0.6">
      <c r="A9481" s="218" t="s">
        <v>26781</v>
      </c>
      <c r="B9481" s="218" t="s">
        <v>26782</v>
      </c>
      <c r="C9481" s="218">
        <v>5.6915542597951303</v>
      </c>
      <c r="D9481" s="218">
        <v>5.4793518429618802</v>
      </c>
      <c r="E9481" s="218">
        <v>3.10581392802266</v>
      </c>
      <c r="F9481" s="218">
        <v>4.4217119342135396</v>
      </c>
      <c r="G9481" s="218">
        <v>0</v>
      </c>
      <c r="H9481" s="218">
        <v>0</v>
      </c>
      <c r="I9481" t="s">
        <v>26780</v>
      </c>
      <c r="J9481" s="218" t="s">
        <v>26780</v>
      </c>
      <c r="K9481" s="218">
        <v>2</v>
      </c>
      <c r="L9481" s="218">
        <v>-2.5857403317724703</v>
      </c>
      <c r="M9481" s="218">
        <v>-1.2698423255815907</v>
      </c>
      <c r="N9481" s="218">
        <v>-2.3735379149392202</v>
      </c>
      <c r="O9481" s="218">
        <v>-1.0576399087483406</v>
      </c>
      <c r="P9481" s="218">
        <v>-5.6915542597951303</v>
      </c>
      <c r="Q9481" s="218">
        <v>-5.6915542597951303</v>
      </c>
      <c r="R9481" s="507">
        <v>-1.9277913286770305</v>
      </c>
      <c r="S9481" s="507">
        <v>-1.7155889118437804</v>
      </c>
      <c r="T9481" s="218">
        <v>-5.6915542597951303</v>
      </c>
    </row>
    <row r="9482" spans="1:20" x14ac:dyDescent="0.6">
      <c r="A9482" s="218" t="s">
        <v>26783</v>
      </c>
      <c r="B9482" s="218" t="s">
        <v>26784</v>
      </c>
      <c r="C9482" s="218">
        <v>6.3802922894212903</v>
      </c>
      <c r="D9482" s="218">
        <v>6.4096016785237602</v>
      </c>
      <c r="E9482" s="218">
        <v>6.89171594252314</v>
      </c>
      <c r="F9482" s="218">
        <v>6.9192904937167299</v>
      </c>
      <c r="G9482" s="218">
        <v>1.55729034198126</v>
      </c>
      <c r="H9482" s="218">
        <v>0.23786221336595301</v>
      </c>
      <c r="I9482" t="s">
        <v>26785</v>
      </c>
      <c r="J9482" s="218" t="s">
        <v>26785</v>
      </c>
      <c r="K9482" s="218">
        <v>1</v>
      </c>
      <c r="L9482" s="218">
        <v>0.51142365310184967</v>
      </c>
      <c r="M9482" s="218">
        <v>0.53899820429543954</v>
      </c>
      <c r="N9482" s="218">
        <v>0.48211426399937984</v>
      </c>
      <c r="O9482" s="218">
        <v>0.50968881519296971</v>
      </c>
      <c r="P9482" s="218">
        <v>-4.8230019474400301</v>
      </c>
      <c r="Q9482" s="218">
        <v>-6.1424300760553372</v>
      </c>
      <c r="R9482" s="507">
        <v>0.52521092869864461</v>
      </c>
      <c r="S9482" s="507">
        <v>0.49590153959617478</v>
      </c>
      <c r="T9482" s="218">
        <v>-5.4827160117476836</v>
      </c>
    </row>
    <row r="9483" spans="1:20" x14ac:dyDescent="0.6">
      <c r="A9483" s="218" t="s">
        <v>26786</v>
      </c>
      <c r="B9483" s="218" t="s">
        <v>26787</v>
      </c>
      <c r="C9483" s="218">
        <v>5.6364365253795796</v>
      </c>
      <c r="D9483" s="218">
        <v>5.7243452446978704</v>
      </c>
      <c r="E9483" s="218">
        <v>5.3576891656871304</v>
      </c>
      <c r="F9483" s="218">
        <v>5.86974588528241</v>
      </c>
      <c r="G9483" s="218">
        <v>7.37016115205319</v>
      </c>
      <c r="H9483" s="218">
        <v>7.9927674539129097</v>
      </c>
      <c r="I9483" t="s">
        <v>26788</v>
      </c>
      <c r="J9483" s="218" t="s">
        <v>26788</v>
      </c>
      <c r="K9483" s="218">
        <v>1</v>
      </c>
      <c r="L9483" s="218">
        <v>-0.27874735969244924</v>
      </c>
      <c r="M9483" s="218">
        <v>0.23330935990283042</v>
      </c>
      <c r="N9483" s="218">
        <v>-0.36665607901074004</v>
      </c>
      <c r="O9483" s="218">
        <v>0.14540064058453961</v>
      </c>
      <c r="P9483" s="218">
        <v>1.7337246266736104</v>
      </c>
      <c r="Q9483" s="218">
        <v>2.35633092853333</v>
      </c>
      <c r="R9483" s="507">
        <v>-2.2718999894809411E-2</v>
      </c>
      <c r="S9483" s="507">
        <v>-0.11062771921310022</v>
      </c>
      <c r="T9483" s="218">
        <v>2.0450277776034702</v>
      </c>
    </row>
    <row r="9484" spans="1:20" x14ac:dyDescent="0.6">
      <c r="A9484" s="218" t="s">
        <v>26789</v>
      </c>
      <c r="B9484" s="218" t="s">
        <v>26790</v>
      </c>
      <c r="C9484" s="218">
        <v>6.67229933447764</v>
      </c>
      <c r="D9484" s="218">
        <v>6.6469677907779596</v>
      </c>
      <c r="E9484" s="218">
        <v>6.9285916800722998</v>
      </c>
      <c r="F9484" s="218">
        <v>6.9887281130651999</v>
      </c>
      <c r="G9484" s="218">
        <v>1.34138912626164</v>
      </c>
      <c r="H9484" s="218">
        <v>0.34353965418307397</v>
      </c>
      <c r="I9484" t="s">
        <v>26791</v>
      </c>
      <c r="J9484" s="218" t="s">
        <v>26791</v>
      </c>
      <c r="K9484" s="218">
        <v>1</v>
      </c>
      <c r="L9484" s="218">
        <v>0.25629234559465974</v>
      </c>
      <c r="M9484" s="218">
        <v>0.31642877858755991</v>
      </c>
      <c r="N9484" s="218">
        <v>0.28162388929434012</v>
      </c>
      <c r="O9484" s="218">
        <v>0.34176032228724029</v>
      </c>
      <c r="P9484" s="218">
        <v>-5.3309102082160003</v>
      </c>
      <c r="Q9484" s="218">
        <v>-6.3287596802945663</v>
      </c>
      <c r="R9484" s="507">
        <v>0.28636056209110983</v>
      </c>
      <c r="S9484" s="507">
        <v>0.31169210579079021</v>
      </c>
      <c r="T9484" s="218">
        <v>-5.8298349442552837</v>
      </c>
    </row>
    <row r="9485" spans="1:20" x14ac:dyDescent="0.6">
      <c r="A9485" s="218" t="s">
        <v>26792</v>
      </c>
      <c r="B9485" s="218" t="s">
        <v>26793</v>
      </c>
      <c r="C9485" s="218">
        <v>5.8840897750487002</v>
      </c>
      <c r="D9485" s="218">
        <v>5.75355383297447</v>
      </c>
      <c r="E9485" s="218">
        <v>5.6066789203424303</v>
      </c>
      <c r="F9485" s="218">
        <v>5.4413526003310198</v>
      </c>
      <c r="G9485" s="218">
        <v>0.69026577864285299</v>
      </c>
      <c r="H9485" s="218">
        <v>0.123827711997599</v>
      </c>
      <c r="I9485" t="s">
        <v>26794</v>
      </c>
      <c r="J9485" s="218" t="s">
        <v>26794</v>
      </c>
      <c r="K9485" s="218">
        <v>1</v>
      </c>
      <c r="L9485" s="218">
        <v>-0.27741085470626992</v>
      </c>
      <c r="M9485" s="218">
        <v>-0.44273717471768048</v>
      </c>
      <c r="N9485" s="218">
        <v>-0.14687491263203967</v>
      </c>
      <c r="O9485" s="218">
        <v>-0.31220123264345023</v>
      </c>
      <c r="P9485" s="218">
        <v>-5.1938239964058468</v>
      </c>
      <c r="Q9485" s="218">
        <v>-5.7602620630511012</v>
      </c>
      <c r="R9485" s="507">
        <v>-0.3600740147119752</v>
      </c>
      <c r="S9485" s="507">
        <v>-0.22953807263774495</v>
      </c>
      <c r="T9485" s="218">
        <v>-5.477043029728474</v>
      </c>
    </row>
    <row r="9486" spans="1:20" x14ac:dyDescent="0.6">
      <c r="A9486" s="218" t="s">
        <v>26795</v>
      </c>
      <c r="B9486" s="218" t="s">
        <v>26796</v>
      </c>
      <c r="C9486" s="218">
        <v>6.0815024742466504</v>
      </c>
      <c r="D9486" s="218">
        <v>6.1089955444716804</v>
      </c>
      <c r="E9486" s="218">
        <v>6.0623751851038996</v>
      </c>
      <c r="F9486" s="218">
        <v>6.1687146957301398</v>
      </c>
      <c r="G9486" s="218">
        <v>7.7607409739813704</v>
      </c>
      <c r="H9486" s="218">
        <v>0.123827711997599</v>
      </c>
      <c r="I9486" t="s">
        <v>26797</v>
      </c>
      <c r="J9486" s="218" t="s">
        <v>26797</v>
      </c>
      <c r="K9486" s="218">
        <v>1</v>
      </c>
      <c r="L9486" s="218">
        <v>-1.9127289142750747E-2</v>
      </c>
      <c r="M9486" s="218">
        <v>8.7212221483489394E-2</v>
      </c>
      <c r="N9486" s="218">
        <v>-4.662035936778075E-2</v>
      </c>
      <c r="O9486" s="218">
        <v>5.9719151258459391E-2</v>
      </c>
      <c r="P9486" s="218">
        <v>1.6792384997347201</v>
      </c>
      <c r="Q9486" s="218">
        <v>-5.9576747622490513</v>
      </c>
      <c r="R9486" s="507">
        <v>3.4042466170369323E-2</v>
      </c>
      <c r="S9486" s="507">
        <v>6.5493959453393202E-3</v>
      </c>
      <c r="T9486" s="218">
        <v>-2.1392181312571656</v>
      </c>
    </row>
    <row r="9487" spans="1:20" x14ac:dyDescent="0.6">
      <c r="A9487" s="218" t="s">
        <v>26798</v>
      </c>
      <c r="B9487" s="218" t="s">
        <v>26799</v>
      </c>
      <c r="C9487" s="218">
        <v>6.7210329297699598</v>
      </c>
      <c r="D9487" s="218">
        <v>6.9061827422020103</v>
      </c>
      <c r="E9487" s="218">
        <v>7.0615360218628904</v>
      </c>
      <c r="F9487" s="218">
        <v>6.12562837301531</v>
      </c>
      <c r="G9487" s="218">
        <v>8.5643655492178397</v>
      </c>
      <c r="H9487" s="218">
        <v>0.23786221336595301</v>
      </c>
      <c r="I9487" t="s">
        <v>26800</v>
      </c>
      <c r="J9487" s="218" t="s">
        <v>26800</v>
      </c>
      <c r="K9487" s="218">
        <v>1</v>
      </c>
      <c r="L9487" s="218">
        <v>0.34050309209293061</v>
      </c>
      <c r="M9487" s="218">
        <v>-0.59540455675464976</v>
      </c>
      <c r="N9487" s="218">
        <v>0.15535327966088008</v>
      </c>
      <c r="O9487" s="218">
        <v>-0.78055436918670029</v>
      </c>
      <c r="P9487" s="218">
        <v>1.8433326194478798</v>
      </c>
      <c r="Q9487" s="218">
        <v>-6.4831707164040067</v>
      </c>
      <c r="R9487" s="507">
        <v>-0.12745073233085957</v>
      </c>
      <c r="S9487" s="507">
        <v>-0.3126005447629101</v>
      </c>
      <c r="T9487" s="218">
        <v>-2.3199190484780634</v>
      </c>
    </row>
    <row r="9488" spans="1:20" x14ac:dyDescent="0.6">
      <c r="A9488" s="218" t="s">
        <v>26801</v>
      </c>
      <c r="B9488" s="218" t="s">
        <v>26802</v>
      </c>
      <c r="C9488" s="218">
        <v>5.8039632524387201</v>
      </c>
      <c r="D9488" s="218">
        <v>6.0046341930129996</v>
      </c>
      <c r="E9488" s="218">
        <v>7.4540883724434801</v>
      </c>
      <c r="F9488" s="218">
        <v>5.8544329446545298</v>
      </c>
      <c r="G9488" s="218">
        <v>1.8713902401528499</v>
      </c>
      <c r="H9488" s="218">
        <v>0</v>
      </c>
      <c r="I9488" t="s">
        <v>26803</v>
      </c>
      <c r="J9488" s="218" t="s">
        <v>26803</v>
      </c>
      <c r="K9488" s="218">
        <v>2</v>
      </c>
      <c r="L9488" s="218">
        <v>1.65012512000476</v>
      </c>
      <c r="M9488" s="218">
        <v>5.0469692215809658E-2</v>
      </c>
      <c r="N9488" s="218">
        <v>1.4494541794304805</v>
      </c>
      <c r="O9488" s="218">
        <v>-0.15020124835846982</v>
      </c>
      <c r="P9488" s="218">
        <v>-3.9325730122858702</v>
      </c>
      <c r="Q9488" s="218">
        <v>-5.8039632524387201</v>
      </c>
      <c r="R9488" s="507">
        <v>0.85029740611028481</v>
      </c>
      <c r="S9488" s="507">
        <v>0.64962646553600534</v>
      </c>
      <c r="T9488" s="218">
        <v>-4.8682681323622949</v>
      </c>
    </row>
    <row r="9489" spans="1:20" x14ac:dyDescent="0.6">
      <c r="A9489" s="218" t="s">
        <v>26804</v>
      </c>
      <c r="B9489" s="218" t="s">
        <v>26805</v>
      </c>
      <c r="C9489" s="218">
        <v>6.2114216333795298</v>
      </c>
      <c r="D9489" s="218">
        <v>6.3678554120410498</v>
      </c>
      <c r="E9489" s="218">
        <v>6.3269266224789904</v>
      </c>
      <c r="F9489" s="218">
        <v>6.5553195299051099</v>
      </c>
      <c r="G9489" s="218">
        <v>1.21997385646274</v>
      </c>
      <c r="H9489" s="218">
        <v>0</v>
      </c>
      <c r="I9489" t="s">
        <v>26803</v>
      </c>
      <c r="J9489" s="218" t="s">
        <v>26803</v>
      </c>
      <c r="K9489" s="218">
        <v>2</v>
      </c>
      <c r="L9489" s="218">
        <v>0.11550498909946061</v>
      </c>
      <c r="M9489" s="218">
        <v>0.34389789652558012</v>
      </c>
      <c r="N9489" s="218">
        <v>-4.0928789562059364E-2</v>
      </c>
      <c r="O9489" s="218">
        <v>0.18746411786406014</v>
      </c>
      <c r="P9489" s="218">
        <v>-4.9914477769167895</v>
      </c>
      <c r="Q9489" s="218">
        <v>-6.2114216333795298</v>
      </c>
      <c r="R9489" s="507">
        <v>0.22970144281252036</v>
      </c>
      <c r="S9489" s="507">
        <v>7.3267664151000389E-2</v>
      </c>
      <c r="T9489" s="218">
        <v>-5.6014347051481597</v>
      </c>
    </row>
    <row r="9490" spans="1:20" x14ac:dyDescent="0.6">
      <c r="A9490" s="218" t="s">
        <v>26806</v>
      </c>
      <c r="B9490" s="218" t="s">
        <v>26807</v>
      </c>
      <c r="C9490" s="218">
        <v>7.0784336610843503</v>
      </c>
      <c r="D9490" s="218">
        <v>7.1040150306859298</v>
      </c>
      <c r="E9490" s="218">
        <v>6.7145959342792301</v>
      </c>
      <c r="F9490" s="218">
        <v>7.38104435578596</v>
      </c>
      <c r="G9490" s="218">
        <v>9.00950728788197</v>
      </c>
      <c r="H9490" s="218">
        <v>0</v>
      </c>
      <c r="I9490" t="s">
        <v>26808</v>
      </c>
      <c r="J9490" s="218" t="s">
        <v>26809</v>
      </c>
      <c r="K9490" s="218">
        <v>1</v>
      </c>
      <c r="L9490" s="218">
        <v>-0.36383772680512028</v>
      </c>
      <c r="M9490" s="218">
        <v>0.30261069470160962</v>
      </c>
      <c r="N9490" s="218">
        <v>-0.38941909640669969</v>
      </c>
      <c r="O9490" s="218">
        <v>0.2770293251000302</v>
      </c>
      <c r="P9490" s="218">
        <v>1.9310736267976196</v>
      </c>
      <c r="Q9490" s="218">
        <v>-7.0784336610843503</v>
      </c>
      <c r="R9490" s="507">
        <v>-3.061351605175533E-2</v>
      </c>
      <c r="S9490" s="507">
        <v>-5.6194885653334747E-2</v>
      </c>
      <c r="T9490" s="218">
        <v>-2.5736800171433654</v>
      </c>
    </row>
    <row r="9491" spans="1:20" x14ac:dyDescent="0.6">
      <c r="A9491" s="218" t="s">
        <v>26810</v>
      </c>
      <c r="B9491" s="218" t="s">
        <v>26811</v>
      </c>
      <c r="C9491" s="218">
        <v>6.2268687728898602</v>
      </c>
      <c r="D9491" s="218">
        <v>6.2088727322400796</v>
      </c>
      <c r="E9491" s="218">
        <v>5.8973181977601596</v>
      </c>
      <c r="F9491" s="218">
        <v>5.9624465600436398</v>
      </c>
      <c r="G9491" s="218">
        <v>9.1862932672656701</v>
      </c>
      <c r="H9491" s="218">
        <v>4.0603800502302603</v>
      </c>
      <c r="I9491" t="s">
        <v>26812</v>
      </c>
      <c r="J9491" s="218" t="s">
        <v>26812</v>
      </c>
      <c r="K9491" s="218">
        <v>1</v>
      </c>
      <c r="L9491" s="218">
        <v>-0.32955057512970054</v>
      </c>
      <c r="M9491" s="218">
        <v>-0.26442221284622036</v>
      </c>
      <c r="N9491" s="218">
        <v>-0.31155453447991999</v>
      </c>
      <c r="O9491" s="218">
        <v>-0.24642617219643981</v>
      </c>
      <c r="P9491" s="218">
        <v>2.9594244943758099</v>
      </c>
      <c r="Q9491" s="218">
        <v>-2.1664887226595999</v>
      </c>
      <c r="R9491" s="507">
        <v>-0.29698639398796045</v>
      </c>
      <c r="S9491" s="507">
        <v>-0.2789903533381799</v>
      </c>
      <c r="T9491" s="218">
        <v>0.396467885858105</v>
      </c>
    </row>
    <row r="9492" spans="1:20" x14ac:dyDescent="0.6">
      <c r="A9492" s="218" t="s">
        <v>26813</v>
      </c>
      <c r="B9492" s="218" t="s">
        <v>26814</v>
      </c>
      <c r="C9492" s="218">
        <v>5.3321848946157004</v>
      </c>
      <c r="D9492" s="218">
        <v>5.2869367296527603</v>
      </c>
      <c r="E9492" s="218">
        <v>3.3482851727703702</v>
      </c>
      <c r="F9492" s="218">
        <v>4.8748250188870301</v>
      </c>
      <c r="G9492" s="218">
        <v>0.38602773444041999</v>
      </c>
      <c r="H9492" s="218">
        <v>0</v>
      </c>
      <c r="I9492" t="s">
        <v>26815</v>
      </c>
      <c r="J9492" s="218" t="s">
        <v>26815</v>
      </c>
      <c r="K9492" s="218">
        <v>2</v>
      </c>
      <c r="L9492" s="218">
        <v>-1.9838997218453303</v>
      </c>
      <c r="M9492" s="218">
        <v>-0.45735987572867032</v>
      </c>
      <c r="N9492" s="218">
        <v>-1.9386515568823901</v>
      </c>
      <c r="O9492" s="218">
        <v>-0.41211171076573017</v>
      </c>
      <c r="P9492" s="218">
        <v>-4.9461571601752805</v>
      </c>
      <c r="Q9492" s="218">
        <v>-5.3321848946157004</v>
      </c>
      <c r="R9492" s="507">
        <v>-1.2206297987870003</v>
      </c>
      <c r="S9492" s="507">
        <v>-1.1753816338240601</v>
      </c>
      <c r="T9492" s="218">
        <v>-5.1391710273954905</v>
      </c>
    </row>
    <row r="9493" spans="1:20" x14ac:dyDescent="0.6">
      <c r="A9493" s="218" t="s">
        <v>26816</v>
      </c>
      <c r="B9493" s="218" t="s">
        <v>26817</v>
      </c>
      <c r="C9493" s="218">
        <v>3.7826986472147999</v>
      </c>
      <c r="D9493" s="218">
        <v>3.8182842247578099</v>
      </c>
      <c r="E9493" s="218">
        <v>0</v>
      </c>
      <c r="F9493" s="218">
        <v>4.5339865503316803</v>
      </c>
      <c r="G9493" s="218">
        <v>0</v>
      </c>
      <c r="H9493" s="218">
        <v>0.23786221336595301</v>
      </c>
      <c r="I9493" t="s">
        <v>26815</v>
      </c>
      <c r="J9493" s="218" t="s">
        <v>26815</v>
      </c>
      <c r="K9493" s="218">
        <v>2</v>
      </c>
      <c r="L9493" s="218">
        <v>-3.7826986472147999</v>
      </c>
      <c r="M9493" s="218">
        <v>0.75128790311688043</v>
      </c>
      <c r="N9493" s="218">
        <v>-3.8182842247578099</v>
      </c>
      <c r="O9493" s="218">
        <v>0.71570232557387037</v>
      </c>
      <c r="P9493" s="218">
        <v>-3.7826986472147999</v>
      </c>
      <c r="Q9493" s="218">
        <v>-3.5448364338488467</v>
      </c>
      <c r="R9493" s="507">
        <v>-1.5157053720489597</v>
      </c>
      <c r="S9493" s="507">
        <v>-1.5512909495919698</v>
      </c>
      <c r="T9493" s="218">
        <v>-3.6637675405318233</v>
      </c>
    </row>
    <row r="9494" spans="1:20" x14ac:dyDescent="0.6">
      <c r="A9494" s="218" t="s">
        <v>26818</v>
      </c>
      <c r="B9494" s="218" t="s">
        <v>26819</v>
      </c>
      <c r="C9494" s="218">
        <v>5.91438945109428</v>
      </c>
      <c r="D9494" s="218">
        <v>6.0038977556161397</v>
      </c>
      <c r="E9494" s="218">
        <v>6.3563212552752004</v>
      </c>
      <c r="F9494" s="218">
        <v>4.9980634820233796</v>
      </c>
      <c r="G9494" s="218">
        <v>1.7450477769392401</v>
      </c>
      <c r="H9494" s="218">
        <v>8.2707695454705199</v>
      </c>
      <c r="I9494" t="s">
        <v>26820</v>
      </c>
      <c r="J9494" s="218" t="s">
        <v>26820</v>
      </c>
      <c r="K9494" s="218">
        <v>2</v>
      </c>
      <c r="L9494" s="218">
        <v>0.44193180418092037</v>
      </c>
      <c r="M9494" s="218">
        <v>-0.91632596907090047</v>
      </c>
      <c r="N9494" s="218">
        <v>0.35242349965906072</v>
      </c>
      <c r="O9494" s="218">
        <v>-1.0058342735927601</v>
      </c>
      <c r="P9494" s="218">
        <v>-4.1693416741550404</v>
      </c>
      <c r="Q9494" s="218">
        <v>2.3563800943762399</v>
      </c>
      <c r="R9494" s="507">
        <v>-0.23719708244499005</v>
      </c>
      <c r="S9494" s="507">
        <v>-0.3267053869668497</v>
      </c>
      <c r="T9494" s="218">
        <v>-0.90648078988940028</v>
      </c>
    </row>
    <row r="9495" spans="1:20" x14ac:dyDescent="0.6">
      <c r="A9495" s="218" t="s">
        <v>26821</v>
      </c>
      <c r="B9495" s="218" t="s">
        <v>26822</v>
      </c>
      <c r="C9495" s="218">
        <v>5.5774086389931803</v>
      </c>
      <c r="D9495" s="218">
        <v>5.50975817879318</v>
      </c>
      <c r="E9495" s="218">
        <v>5.0862535518691896</v>
      </c>
      <c r="F9495" s="218">
        <v>5.0046843077277403</v>
      </c>
      <c r="G9495" s="218">
        <v>0.494726731926454</v>
      </c>
      <c r="H9495" s="218">
        <v>0</v>
      </c>
      <c r="I9495" t="s">
        <v>26820</v>
      </c>
      <c r="J9495" s="218" t="s">
        <v>26820</v>
      </c>
      <c r="K9495" s="218">
        <v>2</v>
      </c>
      <c r="L9495" s="218">
        <v>-0.4911550871239907</v>
      </c>
      <c r="M9495" s="218">
        <v>-0.57272433126543998</v>
      </c>
      <c r="N9495" s="218">
        <v>-0.42350462692399038</v>
      </c>
      <c r="O9495" s="218">
        <v>-0.50507387106543966</v>
      </c>
      <c r="P9495" s="218">
        <v>-5.0826819070667266</v>
      </c>
      <c r="Q9495" s="218">
        <v>-5.5774086389931803</v>
      </c>
      <c r="R9495" s="507">
        <v>-0.53193970919471534</v>
      </c>
      <c r="S9495" s="507">
        <v>-0.46428924899471502</v>
      </c>
      <c r="T9495" s="218">
        <v>-5.3300452730299535</v>
      </c>
    </row>
    <row r="9496" spans="1:20" x14ac:dyDescent="0.6">
      <c r="A9496" s="218" t="s">
        <v>26823</v>
      </c>
      <c r="B9496" s="218" t="s">
        <v>26824</v>
      </c>
      <c r="C9496" s="218">
        <v>6.0929879876820499</v>
      </c>
      <c r="D9496" s="218">
        <v>6.1528391857462896</v>
      </c>
      <c r="E9496" s="218">
        <v>5.4632494884922602</v>
      </c>
      <c r="F9496" s="218">
        <v>6.2253659136839996</v>
      </c>
      <c r="G9496" s="218">
        <v>0</v>
      </c>
      <c r="H9496" s="218">
        <v>0</v>
      </c>
      <c r="I9496" t="s">
        <v>26825</v>
      </c>
      <c r="J9496" s="218" t="s">
        <v>26825</v>
      </c>
      <c r="K9496" s="218">
        <v>1</v>
      </c>
      <c r="L9496" s="218">
        <v>-0.62973849918978964</v>
      </c>
      <c r="M9496" s="218">
        <v>0.13237792600194975</v>
      </c>
      <c r="N9496" s="218">
        <v>-0.68958969725402941</v>
      </c>
      <c r="O9496" s="218">
        <v>7.2526727937709978E-2</v>
      </c>
      <c r="P9496" s="218">
        <v>-6.0929879876820499</v>
      </c>
      <c r="Q9496" s="218">
        <v>-6.0929879876820499</v>
      </c>
      <c r="R9496" s="507">
        <v>-0.24868028659391994</v>
      </c>
      <c r="S9496" s="507">
        <v>-0.30853148465815972</v>
      </c>
      <c r="T9496" s="218">
        <v>-6.0929879876820499</v>
      </c>
    </row>
    <row r="9497" spans="1:20" x14ac:dyDescent="0.6">
      <c r="A9497" s="218" t="s">
        <v>26826</v>
      </c>
      <c r="B9497" s="218" t="s">
        <v>26827</v>
      </c>
      <c r="C9497" s="218">
        <v>4.49605691829038</v>
      </c>
      <c r="D9497" s="218">
        <v>4.5511969948315496</v>
      </c>
      <c r="E9497" s="218">
        <v>5.5415150545944396</v>
      </c>
      <c r="F9497" s="218">
        <v>3.0768890874278898</v>
      </c>
      <c r="G9497" s="218">
        <v>1.0162357018798001</v>
      </c>
      <c r="H9497" s="218">
        <v>0</v>
      </c>
      <c r="I9497" t="s">
        <v>26828</v>
      </c>
      <c r="J9497" s="218" t="s">
        <v>26828</v>
      </c>
      <c r="K9497" s="218">
        <v>1</v>
      </c>
      <c r="L9497" s="218">
        <v>1.0454581363040596</v>
      </c>
      <c r="M9497" s="218">
        <v>-1.4191678308624902</v>
      </c>
      <c r="N9497" s="218">
        <v>0.99031805976289</v>
      </c>
      <c r="O9497" s="218">
        <v>-1.4743079074036598</v>
      </c>
      <c r="P9497" s="218">
        <v>-3.47982121641058</v>
      </c>
      <c r="Q9497" s="218">
        <v>-4.49605691829038</v>
      </c>
      <c r="R9497" s="507">
        <v>-0.18685484727921531</v>
      </c>
      <c r="S9497" s="507">
        <v>-0.2419949238203849</v>
      </c>
      <c r="T9497" s="218">
        <v>-3.9879390673504798</v>
      </c>
    </row>
    <row r="9498" spans="1:20" x14ac:dyDescent="0.6">
      <c r="A9498" s="218" t="s">
        <v>26829</v>
      </c>
      <c r="B9498" s="218" t="s">
        <v>26830</v>
      </c>
      <c r="C9498" s="218">
        <v>4.1335399724261803</v>
      </c>
      <c r="D9498" s="218">
        <v>4.3595652649883103</v>
      </c>
      <c r="E9498" s="218">
        <v>6.5545362696567002</v>
      </c>
      <c r="F9498" s="218">
        <v>4.2428576844478503</v>
      </c>
      <c r="G9498" s="218">
        <v>6.8887519391184204</v>
      </c>
      <c r="H9498" s="218">
        <v>0</v>
      </c>
      <c r="I9498" t="s">
        <v>26831</v>
      </c>
      <c r="J9498" s="218" t="s">
        <v>26831</v>
      </c>
      <c r="K9498" s="218">
        <v>1</v>
      </c>
      <c r="L9498" s="218">
        <v>2.4209962972305199</v>
      </c>
      <c r="M9498" s="218">
        <v>0.10931771202166995</v>
      </c>
      <c r="N9498" s="218">
        <v>2.1949710046683899</v>
      </c>
      <c r="O9498" s="218">
        <v>-0.11670758054046004</v>
      </c>
      <c r="P9498" s="218">
        <v>2.7552119666922401</v>
      </c>
      <c r="Q9498" s="218">
        <v>-4.1335399724261803</v>
      </c>
      <c r="R9498" s="507">
        <v>1.2651570046260949</v>
      </c>
      <c r="S9498" s="507">
        <v>1.0391317120639649</v>
      </c>
      <c r="T9498" s="218">
        <v>-0.6891640028669701</v>
      </c>
    </row>
    <row r="9499" spans="1:20" x14ac:dyDescent="0.6">
      <c r="A9499" s="218" t="s">
        <v>26832</v>
      </c>
      <c r="B9499" s="218" t="s">
        <v>26833</v>
      </c>
      <c r="C9499" s="218">
        <v>6.5000100564016998</v>
      </c>
      <c r="D9499" s="218">
        <v>6.58479836548881</v>
      </c>
      <c r="E9499" s="218">
        <v>6.62924379059403</v>
      </c>
      <c r="F9499" s="218">
        <v>6.2966993169547596</v>
      </c>
      <c r="G9499" s="218">
        <v>1.7003491969139299</v>
      </c>
      <c r="H9499" s="218">
        <v>7.0100028669719698</v>
      </c>
      <c r="I9499" t="s">
        <v>26834</v>
      </c>
      <c r="J9499" s="218" t="s">
        <v>26834</v>
      </c>
      <c r="K9499" s="218">
        <v>1</v>
      </c>
      <c r="L9499" s="218">
        <v>0.1292337341923302</v>
      </c>
      <c r="M9499" s="218">
        <v>-0.20331073944694023</v>
      </c>
      <c r="N9499" s="218">
        <v>4.4445425105219982E-2</v>
      </c>
      <c r="O9499" s="218">
        <v>-0.28809904853405044</v>
      </c>
      <c r="P9499" s="218">
        <v>-4.7996608594877701</v>
      </c>
      <c r="Q9499" s="218">
        <v>0.50999281057027002</v>
      </c>
      <c r="R9499" s="507">
        <v>-3.7038502627305014E-2</v>
      </c>
      <c r="S9499" s="507">
        <v>-0.12182681171441523</v>
      </c>
      <c r="T9499" s="218">
        <v>-2.14483402445875</v>
      </c>
    </row>
    <row r="9500" spans="1:20" x14ac:dyDescent="0.6">
      <c r="A9500" s="218" t="s">
        <v>26835</v>
      </c>
      <c r="B9500" s="218" t="s">
        <v>26836</v>
      </c>
      <c r="C9500" s="218">
        <v>6.9282574776957704</v>
      </c>
      <c r="D9500" s="218">
        <v>6.8970893137798903</v>
      </c>
      <c r="E9500" s="218">
        <v>7.1512426780904903</v>
      </c>
      <c r="F9500" s="218">
        <v>7.0204368650481497</v>
      </c>
      <c r="G9500" s="218">
        <v>1.39846821979138</v>
      </c>
      <c r="H9500" s="218">
        <v>0</v>
      </c>
      <c r="I9500" t="s">
        <v>26837</v>
      </c>
      <c r="J9500" s="218" t="s">
        <v>26837</v>
      </c>
      <c r="K9500" s="218">
        <v>2</v>
      </c>
      <c r="L9500" s="218">
        <v>0.22298520039471992</v>
      </c>
      <c r="M9500" s="218">
        <v>9.2179387352379294E-2</v>
      </c>
      <c r="N9500" s="218">
        <v>0.25415336431059998</v>
      </c>
      <c r="O9500" s="218">
        <v>0.12334755126825936</v>
      </c>
      <c r="P9500" s="218">
        <v>-5.5297892579043904</v>
      </c>
      <c r="Q9500" s="218">
        <v>-6.9282574776957704</v>
      </c>
      <c r="R9500" s="507">
        <v>0.15758229387354961</v>
      </c>
      <c r="S9500" s="507">
        <v>0.18875045778942967</v>
      </c>
      <c r="T9500" s="218">
        <v>-6.2290233678000799</v>
      </c>
    </row>
    <row r="9501" spans="1:20" x14ac:dyDescent="0.6">
      <c r="A9501" s="218" t="s">
        <v>26838</v>
      </c>
      <c r="B9501" s="218" t="s">
        <v>26839</v>
      </c>
      <c r="C9501" s="218">
        <v>6.4028111289052001</v>
      </c>
      <c r="D9501" s="218">
        <v>6.4917388406299104</v>
      </c>
      <c r="E9501" s="218">
        <v>5.3179362817923703</v>
      </c>
      <c r="F9501" s="218">
        <v>5.6347277601309296</v>
      </c>
      <c r="G9501" s="218">
        <v>6.7680547697083897</v>
      </c>
      <c r="H9501" s="218">
        <v>0.123827711997599</v>
      </c>
      <c r="I9501" t="s">
        <v>26837</v>
      </c>
      <c r="J9501" s="218" t="s">
        <v>26837</v>
      </c>
      <c r="K9501" s="218">
        <v>2</v>
      </c>
      <c r="L9501" s="218">
        <v>-1.0848748471128298</v>
      </c>
      <c r="M9501" s="218">
        <v>-0.76808336877427053</v>
      </c>
      <c r="N9501" s="218">
        <v>-1.17380255883754</v>
      </c>
      <c r="O9501" s="218">
        <v>-0.85701108049898078</v>
      </c>
      <c r="P9501" s="218">
        <v>0.36524364080318961</v>
      </c>
      <c r="Q9501" s="218">
        <v>-6.2789834169076011</v>
      </c>
      <c r="R9501" s="507">
        <v>-0.92647910794355015</v>
      </c>
      <c r="S9501" s="507">
        <v>-1.0154068196682604</v>
      </c>
      <c r="T9501" s="218">
        <v>-2.9568698880522057</v>
      </c>
    </row>
    <row r="9502" spans="1:20" x14ac:dyDescent="0.6">
      <c r="A9502" s="218" t="s">
        <v>26840</v>
      </c>
      <c r="B9502" s="218" t="s">
        <v>26841</v>
      </c>
      <c r="C9502" s="218">
        <v>5.2318548418465003</v>
      </c>
      <c r="D9502" s="218">
        <v>5.4143311150145301</v>
      </c>
      <c r="E9502" s="218">
        <v>4.9529905687912397</v>
      </c>
      <c r="F9502" s="218">
        <v>4.1042369738342304</v>
      </c>
      <c r="G9502" s="218">
        <v>1.0162357018798001</v>
      </c>
      <c r="H9502" s="218">
        <v>0.123827711997599</v>
      </c>
      <c r="I9502" t="s">
        <v>26842</v>
      </c>
      <c r="J9502" s="218" t="s">
        <v>26842</v>
      </c>
      <c r="K9502" s="218">
        <v>1</v>
      </c>
      <c r="L9502" s="218">
        <v>-0.27886427305526063</v>
      </c>
      <c r="M9502" s="218">
        <v>-1.1276178680122699</v>
      </c>
      <c r="N9502" s="218">
        <v>-0.46134054622329046</v>
      </c>
      <c r="O9502" s="218">
        <v>-1.3100941411802998</v>
      </c>
      <c r="P9502" s="218">
        <v>-4.2156191399666998</v>
      </c>
      <c r="Q9502" s="218">
        <v>-5.1080271298489013</v>
      </c>
      <c r="R9502" s="507">
        <v>-0.70324107053376528</v>
      </c>
      <c r="S9502" s="507">
        <v>-0.88571734370179511</v>
      </c>
      <c r="T9502" s="218">
        <v>-4.6618231349078005</v>
      </c>
    </row>
    <row r="9503" spans="1:20" x14ac:dyDescent="0.6">
      <c r="A9503" s="218" t="s">
        <v>26843</v>
      </c>
      <c r="B9503" s="218" t="s">
        <v>26844</v>
      </c>
      <c r="C9503" s="218">
        <v>6.8189287377509498</v>
      </c>
      <c r="D9503" s="218">
        <v>6.86135156406666</v>
      </c>
      <c r="E9503" s="218">
        <v>7.0469359266191098</v>
      </c>
      <c r="F9503" s="218">
        <v>7.1134234501250297</v>
      </c>
      <c r="G9503" s="218">
        <v>6.0696260786040499</v>
      </c>
      <c r="H9503" s="218">
        <v>6.10713255530721</v>
      </c>
      <c r="I9503" t="s">
        <v>26845</v>
      </c>
      <c r="J9503" s="218" t="s">
        <v>26845</v>
      </c>
      <c r="K9503" s="218">
        <v>1</v>
      </c>
      <c r="L9503" s="218">
        <v>0.22800718886816007</v>
      </c>
      <c r="M9503" s="218">
        <v>0.29449471237407998</v>
      </c>
      <c r="N9503" s="218">
        <v>0.18558436255244981</v>
      </c>
      <c r="O9503" s="218">
        <v>0.25207188605836972</v>
      </c>
      <c r="P9503" s="218">
        <v>-0.74930265914689986</v>
      </c>
      <c r="Q9503" s="218">
        <v>-0.71179618244373977</v>
      </c>
      <c r="R9503" s="507">
        <v>0.26125095062112003</v>
      </c>
      <c r="S9503" s="507">
        <v>0.21882812430540977</v>
      </c>
      <c r="T9503" s="218">
        <v>-0.73054942079531981</v>
      </c>
    </row>
    <row r="9504" spans="1:20" x14ac:dyDescent="0.6">
      <c r="A9504" s="218" t="s">
        <v>26846</v>
      </c>
      <c r="B9504" s="218" t="s">
        <v>26847</v>
      </c>
      <c r="C9504" s="218">
        <v>5.9266036649720499</v>
      </c>
      <c r="D9504" s="218">
        <v>5.8228362388119201</v>
      </c>
      <c r="E9504" s="218">
        <v>6.4763706476686096</v>
      </c>
      <c r="F9504" s="218">
        <v>4.8411879282721904</v>
      </c>
      <c r="G9504" s="218">
        <v>1.83049323649272</v>
      </c>
      <c r="H9504" s="218">
        <v>0.34353965418307397</v>
      </c>
      <c r="I9504" t="s">
        <v>26848</v>
      </c>
      <c r="J9504" s="218" t="s">
        <v>26848</v>
      </c>
      <c r="K9504" s="218">
        <v>1</v>
      </c>
      <c r="L9504" s="218">
        <v>0.54976698269655966</v>
      </c>
      <c r="M9504" s="218">
        <v>-1.0854157366998596</v>
      </c>
      <c r="N9504" s="218">
        <v>0.65353440885668945</v>
      </c>
      <c r="O9504" s="218">
        <v>-0.98164831053972978</v>
      </c>
      <c r="P9504" s="218">
        <v>-4.0961104284793297</v>
      </c>
      <c r="Q9504" s="218">
        <v>-5.5830640107889762</v>
      </c>
      <c r="R9504" s="507">
        <v>-0.26782437700164996</v>
      </c>
      <c r="S9504" s="507">
        <v>-0.16405695084152017</v>
      </c>
      <c r="T9504" s="218">
        <v>-4.8395872196341525</v>
      </c>
    </row>
    <row r="9505" spans="1:20" x14ac:dyDescent="0.6">
      <c r="A9505" s="218" t="s">
        <v>26849</v>
      </c>
      <c r="B9505" s="218" t="s">
        <v>26850</v>
      </c>
      <c r="C9505" s="218">
        <v>3.74641028665049</v>
      </c>
      <c r="D9505" s="218">
        <v>3.74613775534241</v>
      </c>
      <c r="E9505" s="218">
        <v>5.3990061863414098</v>
      </c>
      <c r="F9505" s="218">
        <v>4.88920872421608</v>
      </c>
      <c r="G9505" s="218">
        <v>1.0162357018798001</v>
      </c>
      <c r="H9505" s="218">
        <v>0</v>
      </c>
      <c r="I9505" t="s">
        <v>26851</v>
      </c>
      <c r="J9505" s="218" t="s">
        <v>26851</v>
      </c>
      <c r="K9505" s="218">
        <v>1</v>
      </c>
      <c r="L9505" s="218">
        <v>1.6525958996909198</v>
      </c>
      <c r="M9505" s="218">
        <v>1.14279843756559</v>
      </c>
      <c r="N9505" s="218">
        <v>1.6528684309989998</v>
      </c>
      <c r="O9505" s="218">
        <v>1.14307096887367</v>
      </c>
      <c r="P9505" s="218">
        <v>-2.73017458477069</v>
      </c>
      <c r="Q9505" s="218">
        <v>-3.74641028665049</v>
      </c>
      <c r="R9505" s="507">
        <v>1.3976971686282549</v>
      </c>
      <c r="S9505" s="507">
        <v>1.3979696999363349</v>
      </c>
      <c r="T9505" s="218">
        <v>-3.2382924357105898</v>
      </c>
    </row>
    <row r="9506" spans="1:20" x14ac:dyDescent="0.6">
      <c r="A9506" s="218" t="s">
        <v>26852</v>
      </c>
      <c r="B9506" s="218" t="s">
        <v>26853</v>
      </c>
      <c r="C9506" s="218">
        <v>6.9851641296607898</v>
      </c>
      <c r="D9506" s="218">
        <v>6.9136517130097301</v>
      </c>
      <c r="E9506" s="218">
        <v>7.1988122936220797</v>
      </c>
      <c r="F9506" s="218">
        <v>6.9749705271269704</v>
      </c>
      <c r="G9506" s="218">
        <v>8.7412982323592807</v>
      </c>
      <c r="H9506" s="218">
        <v>0.123827711997599</v>
      </c>
      <c r="I9506" t="s">
        <v>26854</v>
      </c>
      <c r="J9506" s="218" t="s">
        <v>26854</v>
      </c>
      <c r="K9506" s="218">
        <v>1</v>
      </c>
      <c r="L9506" s="218">
        <v>0.21364816396128994</v>
      </c>
      <c r="M9506" s="218">
        <v>-1.0193602533819401E-2</v>
      </c>
      <c r="N9506" s="218">
        <v>0.28516058061234961</v>
      </c>
      <c r="O9506" s="218">
        <v>6.1318814117240272E-2</v>
      </c>
      <c r="P9506" s="218">
        <v>1.7561341026984909</v>
      </c>
      <c r="Q9506" s="218">
        <v>-6.8613364176631908</v>
      </c>
      <c r="R9506" s="507">
        <v>0.10172728071373527</v>
      </c>
      <c r="S9506" s="507">
        <v>0.17323969736479494</v>
      </c>
      <c r="T9506" s="218">
        <v>-2.5526011574823499</v>
      </c>
    </row>
    <row r="9507" spans="1:20" x14ac:dyDescent="0.6">
      <c r="A9507" s="218" t="s">
        <v>26855</v>
      </c>
      <c r="B9507" s="218" t="s">
        <v>26856</v>
      </c>
      <c r="C9507" s="218">
        <v>6.6218618145709698</v>
      </c>
      <c r="D9507" s="218">
        <v>6.6855968542854196</v>
      </c>
      <c r="E9507" s="218">
        <v>6.5193107597031199</v>
      </c>
      <c r="F9507" s="218">
        <v>6.2793304150902101</v>
      </c>
      <c r="G9507" s="218">
        <v>8.8830334816205792</v>
      </c>
      <c r="H9507" s="218">
        <v>0.123827711997599</v>
      </c>
      <c r="I9507" t="s">
        <v>26857</v>
      </c>
      <c r="J9507" s="218" t="s">
        <v>26857</v>
      </c>
      <c r="K9507" s="218">
        <v>1</v>
      </c>
      <c r="L9507" s="218">
        <v>-0.10255105486784988</v>
      </c>
      <c r="M9507" s="218">
        <v>-0.34253139948075972</v>
      </c>
      <c r="N9507" s="218">
        <v>-0.1662860945822997</v>
      </c>
      <c r="O9507" s="218">
        <v>-0.40626643919520955</v>
      </c>
      <c r="P9507" s="218">
        <v>2.2611716670496094</v>
      </c>
      <c r="Q9507" s="218">
        <v>-6.4980341025733708</v>
      </c>
      <c r="R9507" s="507">
        <v>-0.2225412271743048</v>
      </c>
      <c r="S9507" s="507">
        <v>-0.28627626688875463</v>
      </c>
      <c r="T9507" s="218">
        <v>-2.1184312177618807</v>
      </c>
    </row>
    <row r="9508" spans="1:20" x14ac:dyDescent="0.6">
      <c r="A9508" s="218" t="s">
        <v>26858</v>
      </c>
      <c r="B9508" s="218" t="s">
        <v>26859</v>
      </c>
      <c r="C9508" s="218">
        <v>4.6480414145409297</v>
      </c>
      <c r="D9508" s="218">
        <v>4.1086927268922597</v>
      </c>
      <c r="E9508" s="218">
        <v>0</v>
      </c>
      <c r="F9508" s="218">
        <v>4.0152342968094699</v>
      </c>
      <c r="G9508" s="218">
        <v>0</v>
      </c>
      <c r="H9508" s="218">
        <v>0</v>
      </c>
      <c r="I9508" t="s">
        <v>26860</v>
      </c>
      <c r="J9508" s="218" t="s">
        <v>26860</v>
      </c>
      <c r="K9508" s="218">
        <v>1</v>
      </c>
      <c r="L9508" s="218">
        <v>-4.6480414145409297</v>
      </c>
      <c r="M9508" s="218">
        <v>-0.63280711773145981</v>
      </c>
      <c r="N9508" s="218">
        <v>-4.1086927268922597</v>
      </c>
      <c r="O9508" s="218">
        <v>-9.3458430082789867E-2</v>
      </c>
      <c r="P9508" s="218">
        <v>-4.6480414145409297</v>
      </c>
      <c r="Q9508" s="218">
        <v>-4.6480414145409297</v>
      </c>
      <c r="R9508" s="507">
        <v>-2.6404242661361947</v>
      </c>
      <c r="S9508" s="507">
        <v>-2.1010755784875248</v>
      </c>
      <c r="T9508" s="218">
        <v>-4.6480414145409297</v>
      </c>
    </row>
    <row r="9509" spans="1:20" x14ac:dyDescent="0.6">
      <c r="A9509" s="218" t="s">
        <v>26861</v>
      </c>
      <c r="B9509" s="218" t="s">
        <v>26862</v>
      </c>
      <c r="C9509" s="218">
        <v>4.0615225265336496</v>
      </c>
      <c r="D9509" s="218">
        <v>4.16511613216794</v>
      </c>
      <c r="E9509" s="218">
        <v>3.80619800386205</v>
      </c>
      <c r="F9509" s="218">
        <v>5.17519418154283</v>
      </c>
      <c r="G9509" s="218">
        <v>0</v>
      </c>
      <c r="H9509" s="218">
        <v>0</v>
      </c>
      <c r="I9509" t="s">
        <v>26863</v>
      </c>
      <c r="J9509" s="218" t="s">
        <v>26863</v>
      </c>
      <c r="K9509" s="218">
        <v>1</v>
      </c>
      <c r="L9509" s="218">
        <v>-0.25532452267159966</v>
      </c>
      <c r="M9509" s="218">
        <v>1.1136716550091803</v>
      </c>
      <c r="N9509" s="218">
        <v>-0.35891812830588998</v>
      </c>
      <c r="O9509" s="218">
        <v>1.01007804937489</v>
      </c>
      <c r="P9509" s="218">
        <v>-4.0615225265336496</v>
      </c>
      <c r="Q9509" s="218">
        <v>-4.0615225265336496</v>
      </c>
      <c r="R9509" s="507">
        <v>0.42917356616879032</v>
      </c>
      <c r="S9509" s="507">
        <v>0.3255799605345</v>
      </c>
      <c r="T9509" s="218">
        <v>-4.0615225265336496</v>
      </c>
    </row>
    <row r="9510" spans="1:20" x14ac:dyDescent="0.6">
      <c r="A9510" s="218" t="s">
        <v>26864</v>
      </c>
      <c r="B9510" s="218" t="s">
        <v>26865</v>
      </c>
      <c r="C9510" s="218">
        <v>7.5632867400828703</v>
      </c>
      <c r="D9510" s="218">
        <v>7.7608608658158698</v>
      </c>
      <c r="E9510" s="218">
        <v>7.1192999817389904</v>
      </c>
      <c r="F9510" s="218">
        <v>7.4092641562869401</v>
      </c>
      <c r="G9510" s="218">
        <v>1.9111597972002401</v>
      </c>
      <c r="H9510" s="218">
        <v>0</v>
      </c>
      <c r="I9510" t="s">
        <v>26866</v>
      </c>
      <c r="J9510" s="218" t="s">
        <v>26866</v>
      </c>
      <c r="K9510" s="218">
        <v>1</v>
      </c>
      <c r="L9510" s="218">
        <v>-0.44398675834387991</v>
      </c>
      <c r="M9510" s="218">
        <v>-0.15402258379593015</v>
      </c>
      <c r="N9510" s="218">
        <v>-0.64156088407687939</v>
      </c>
      <c r="O9510" s="218">
        <v>-0.35159670952892963</v>
      </c>
      <c r="P9510" s="218">
        <v>-5.6521269428826297</v>
      </c>
      <c r="Q9510" s="218">
        <v>-7.5632867400828703</v>
      </c>
      <c r="R9510" s="507">
        <v>-0.29900467106990503</v>
      </c>
      <c r="S9510" s="507">
        <v>-0.49657879680290451</v>
      </c>
      <c r="T9510" s="218">
        <v>-6.6077068414827504</v>
      </c>
    </row>
    <row r="9511" spans="1:20" x14ac:dyDescent="0.6">
      <c r="A9511" s="218" t="s">
        <v>26867</v>
      </c>
      <c r="B9511" s="218" t="s">
        <v>26868</v>
      </c>
      <c r="C9511" s="218">
        <v>6.8258288141486902</v>
      </c>
      <c r="D9511" s="218">
        <v>6.9412247772773297</v>
      </c>
      <c r="E9511" s="218">
        <v>6.2357046782339198</v>
      </c>
      <c r="F9511" s="218">
        <v>6.36621448381202</v>
      </c>
      <c r="G9511" s="218">
        <v>7.3119279190205901</v>
      </c>
      <c r="H9511" s="218">
        <v>7.9395131809143402</v>
      </c>
      <c r="I9511" t="s">
        <v>26869</v>
      </c>
      <c r="J9511" s="218" t="s">
        <v>26869</v>
      </c>
      <c r="K9511" s="218">
        <v>1</v>
      </c>
      <c r="L9511" s="218">
        <v>-0.59012413591477042</v>
      </c>
      <c r="M9511" s="218">
        <v>-0.45961433033667021</v>
      </c>
      <c r="N9511" s="218">
        <v>-0.70552009904340984</v>
      </c>
      <c r="O9511" s="218">
        <v>-0.57501029346530963</v>
      </c>
      <c r="P9511" s="218">
        <v>0.48609910487189989</v>
      </c>
      <c r="Q9511" s="218">
        <v>1.11368436676565</v>
      </c>
      <c r="R9511" s="507">
        <v>-0.52486923312572031</v>
      </c>
      <c r="S9511" s="507">
        <v>-0.64026519625435974</v>
      </c>
      <c r="T9511" s="218">
        <v>0.79989173581877493</v>
      </c>
    </row>
    <row r="9512" spans="1:20" x14ac:dyDescent="0.6">
      <c r="A9512" s="218" t="s">
        <v>26870</v>
      </c>
      <c r="B9512" s="218" t="s">
        <v>26871</v>
      </c>
      <c r="C9512" s="218">
        <v>5.7697199133822696</v>
      </c>
      <c r="D9512" s="218">
        <v>5.8102546574357596</v>
      </c>
      <c r="E9512" s="218">
        <v>5.7821527403781099</v>
      </c>
      <c r="F9512" s="218">
        <v>4.8382255595544601</v>
      </c>
      <c r="G9512" s="218">
        <v>0.94138514970795095</v>
      </c>
      <c r="H9512" s="218">
        <v>6.2464836389008997</v>
      </c>
      <c r="I9512" t="s">
        <v>26872</v>
      </c>
      <c r="J9512" s="218" t="s">
        <v>26872</v>
      </c>
      <c r="K9512" s="218">
        <v>1</v>
      </c>
      <c r="L9512" s="218">
        <v>1.2432826995840252E-2</v>
      </c>
      <c r="M9512" s="218">
        <v>-0.93149435382780954</v>
      </c>
      <c r="N9512" s="218">
        <v>-2.810191705764975E-2</v>
      </c>
      <c r="O9512" s="218">
        <v>-0.97202909788129954</v>
      </c>
      <c r="P9512" s="218">
        <v>-4.8283347636743184</v>
      </c>
      <c r="Q9512" s="218">
        <v>0.47676372551863011</v>
      </c>
      <c r="R9512" s="507">
        <v>-0.45953076341598464</v>
      </c>
      <c r="S9512" s="507">
        <v>-0.50006550746947465</v>
      </c>
      <c r="T9512" s="218">
        <v>-2.1757855190778441</v>
      </c>
    </row>
    <row r="9513" spans="1:20" x14ac:dyDescent="0.6">
      <c r="A9513" s="218" t="s">
        <v>26873</v>
      </c>
      <c r="B9513" s="218" t="s">
        <v>26874</v>
      </c>
      <c r="C9513" s="218">
        <v>6.17092388342195</v>
      </c>
      <c r="D9513" s="218">
        <v>6.2707919077757497</v>
      </c>
      <c r="E9513" s="218">
        <v>7.7715184149193597</v>
      </c>
      <c r="F9513" s="218">
        <v>7.2358109182891699</v>
      </c>
      <c r="G9513" s="218">
        <v>2.8556052530622198</v>
      </c>
      <c r="H9513" s="218">
        <v>0.23786221336595301</v>
      </c>
      <c r="I9513" t="s">
        <v>26875</v>
      </c>
      <c r="J9513" s="218" t="s">
        <v>26875</v>
      </c>
      <c r="K9513" s="218">
        <v>1</v>
      </c>
      <c r="L9513" s="218">
        <v>1.6005945314974097</v>
      </c>
      <c r="M9513" s="218">
        <v>1.0648870348672199</v>
      </c>
      <c r="N9513" s="218">
        <v>1.50072650714361</v>
      </c>
      <c r="O9513" s="218">
        <v>0.96501901051342021</v>
      </c>
      <c r="P9513" s="218">
        <v>-3.3153186303597302</v>
      </c>
      <c r="Q9513" s="218">
        <v>-5.9330616700559968</v>
      </c>
      <c r="R9513" s="507">
        <v>1.3327407831823148</v>
      </c>
      <c r="S9513" s="507">
        <v>1.2328727588285151</v>
      </c>
      <c r="T9513" s="218">
        <v>-4.6241901502078635</v>
      </c>
    </row>
    <row r="9514" spans="1:20" x14ac:dyDescent="0.6">
      <c r="A9514" s="218" t="s">
        <v>26876</v>
      </c>
      <c r="B9514" s="218" t="s">
        <v>26877</v>
      </c>
      <c r="C9514" s="218">
        <v>5.8840897750487002</v>
      </c>
      <c r="D9514" s="218">
        <v>5.9748794763377804</v>
      </c>
      <c r="E9514" s="218">
        <v>5.0448663805685499</v>
      </c>
      <c r="F9514" s="218">
        <v>6.2956198653287796</v>
      </c>
      <c r="G9514" s="218">
        <v>1.21997385646274</v>
      </c>
      <c r="H9514" s="218">
        <v>0.123827711997599</v>
      </c>
      <c r="I9514" t="s">
        <v>26878</v>
      </c>
      <c r="J9514" s="218" t="s">
        <v>26878</v>
      </c>
      <c r="K9514" s="218">
        <v>1</v>
      </c>
      <c r="L9514" s="218">
        <v>-0.83922339448015038</v>
      </c>
      <c r="M9514" s="218">
        <v>0.41153009028007936</v>
      </c>
      <c r="N9514" s="218">
        <v>-0.93001309576923052</v>
      </c>
      <c r="O9514" s="218">
        <v>0.32074038899099921</v>
      </c>
      <c r="P9514" s="218">
        <v>-4.66411591858596</v>
      </c>
      <c r="Q9514" s="218">
        <v>-5.7602620630511012</v>
      </c>
      <c r="R9514" s="507">
        <v>-0.21384665210003551</v>
      </c>
      <c r="S9514" s="507">
        <v>-0.30463635338911565</v>
      </c>
      <c r="T9514" s="218">
        <v>-5.2121889908185306</v>
      </c>
    </row>
    <row r="9515" spans="1:20" x14ac:dyDescent="0.6">
      <c r="A9515" s="218" t="s">
        <v>26879</v>
      </c>
      <c r="B9515" s="218" t="s">
        <v>26880</v>
      </c>
      <c r="C9515" s="218">
        <v>4.4814120399854103</v>
      </c>
      <c r="D9515" s="218">
        <v>4.4026665429670304</v>
      </c>
      <c r="E9515" s="218">
        <v>5.4133872047380196</v>
      </c>
      <c r="F9515" s="218">
        <v>4.4413670866061299</v>
      </c>
      <c r="G9515" s="218">
        <v>0.38602773444041999</v>
      </c>
      <c r="H9515" s="218">
        <v>0</v>
      </c>
      <c r="I9515" t="s">
        <v>26881</v>
      </c>
      <c r="J9515" s="218" t="s">
        <v>26881</v>
      </c>
      <c r="K9515" s="218">
        <v>1</v>
      </c>
      <c r="L9515" s="218">
        <v>0.93197516475260933</v>
      </c>
      <c r="M9515" s="218">
        <v>-4.0044953379280379E-2</v>
      </c>
      <c r="N9515" s="218">
        <v>1.0107206617709892</v>
      </c>
      <c r="O9515" s="218">
        <v>3.8700543639099472E-2</v>
      </c>
      <c r="P9515" s="218">
        <v>-4.0953843055449903</v>
      </c>
      <c r="Q9515" s="218">
        <v>-4.4814120399854103</v>
      </c>
      <c r="R9515" s="507">
        <v>0.44596510568666448</v>
      </c>
      <c r="S9515" s="507">
        <v>0.52471060270504433</v>
      </c>
      <c r="T9515" s="218">
        <v>-4.2883981727652003</v>
      </c>
    </row>
    <row r="9516" spans="1:20" x14ac:dyDescent="0.6">
      <c r="A9516" s="218" t="s">
        <v>26882</v>
      </c>
      <c r="B9516" s="218" t="s">
        <v>26883</v>
      </c>
      <c r="C9516" s="218">
        <v>6.4646143335076998</v>
      </c>
      <c r="D9516" s="218">
        <v>6.5006410989673702</v>
      </c>
      <c r="E9516" s="218">
        <v>6.5229325561179499</v>
      </c>
      <c r="F9516" s="218">
        <v>6.4530113600077001</v>
      </c>
      <c r="G9516" s="218">
        <v>1.45337470871665</v>
      </c>
      <c r="H9516" s="218">
        <v>0.123827711997599</v>
      </c>
      <c r="I9516" t="s">
        <v>26884</v>
      </c>
      <c r="J9516" s="218" t="s">
        <v>26884</v>
      </c>
      <c r="K9516" s="218">
        <v>1</v>
      </c>
      <c r="L9516" s="218">
        <v>5.8318222610250103E-2</v>
      </c>
      <c r="M9516" s="218">
        <v>-1.1602973499999614E-2</v>
      </c>
      <c r="N9516" s="218">
        <v>2.2291457150579674E-2</v>
      </c>
      <c r="O9516" s="218">
        <v>-4.7629738959670043E-2</v>
      </c>
      <c r="P9516" s="218">
        <v>-5.0112396247910498</v>
      </c>
      <c r="Q9516" s="218">
        <v>-6.3407866215101008</v>
      </c>
      <c r="R9516" s="507">
        <v>2.3357624555125245E-2</v>
      </c>
      <c r="S9516" s="507">
        <v>-1.2669140904545184E-2</v>
      </c>
      <c r="T9516" s="218">
        <v>-5.6760131231505753</v>
      </c>
    </row>
    <row r="9517" spans="1:20" x14ac:dyDescent="0.6">
      <c r="A9517" s="218" t="s">
        <v>26885</v>
      </c>
      <c r="B9517" s="218" t="s">
        <v>26886</v>
      </c>
      <c r="C9517" s="218">
        <v>6.6503728517930201</v>
      </c>
      <c r="D9517" s="218">
        <v>6.79734169899832</v>
      </c>
      <c r="E9517" s="218">
        <v>6.2677170167092298</v>
      </c>
      <c r="F9517" s="218">
        <v>6.4741570643374002</v>
      </c>
      <c r="G9517" s="218">
        <v>6.5333773743685102</v>
      </c>
      <c r="H9517" s="218">
        <v>4.9635946910503499</v>
      </c>
      <c r="I9517" t="s">
        <v>26887</v>
      </c>
      <c r="J9517" s="218" t="s">
        <v>26887</v>
      </c>
      <c r="K9517" s="218">
        <v>1</v>
      </c>
      <c r="L9517" s="218">
        <v>-0.38265583508379031</v>
      </c>
      <c r="M9517" s="218">
        <v>-0.17621578745561983</v>
      </c>
      <c r="N9517" s="218">
        <v>-0.52962468228909021</v>
      </c>
      <c r="O9517" s="218">
        <v>-0.32318463466091973</v>
      </c>
      <c r="P9517" s="218">
        <v>-0.11699547742450989</v>
      </c>
      <c r="Q9517" s="218">
        <v>-1.6867781607426702</v>
      </c>
      <c r="R9517" s="507">
        <v>-0.27943581126970507</v>
      </c>
      <c r="S9517" s="507">
        <v>-0.42640465847500497</v>
      </c>
      <c r="T9517" s="218">
        <v>-0.90188681908359003</v>
      </c>
    </row>
    <row r="9518" spans="1:20" x14ac:dyDescent="0.6">
      <c r="A9518" s="218" t="s">
        <v>26888</v>
      </c>
      <c r="B9518" s="218" t="s">
        <v>26889</v>
      </c>
      <c r="C9518" s="218">
        <v>6.5812329706881902</v>
      </c>
      <c r="D9518" s="218">
        <v>6.6577762378663499</v>
      </c>
      <c r="E9518" s="218">
        <v>6.2547067990422098</v>
      </c>
      <c r="F9518" s="218">
        <v>7.3316083559016496</v>
      </c>
      <c r="G9518" s="218">
        <v>1.39846821979138</v>
      </c>
      <c r="H9518" s="218">
        <v>7.3958670634108099</v>
      </c>
      <c r="I9518" t="s">
        <v>26890</v>
      </c>
      <c r="J9518" s="218" t="s">
        <v>26890</v>
      </c>
      <c r="K9518" s="218">
        <v>1</v>
      </c>
      <c r="L9518" s="218">
        <v>-0.32652617164598041</v>
      </c>
      <c r="M9518" s="218">
        <v>0.75037538521345937</v>
      </c>
      <c r="N9518" s="218">
        <v>-0.40306943882414004</v>
      </c>
      <c r="O9518" s="218">
        <v>0.67383211803529974</v>
      </c>
      <c r="P9518" s="218">
        <v>-5.1827647508968102</v>
      </c>
      <c r="Q9518" s="218">
        <v>0.81463409272261966</v>
      </c>
      <c r="R9518" s="507">
        <v>0.21192460678373948</v>
      </c>
      <c r="S9518" s="507">
        <v>0.13538133960557985</v>
      </c>
      <c r="T9518" s="218">
        <v>-2.1840653290870953</v>
      </c>
    </row>
    <row r="9519" spans="1:20" x14ac:dyDescent="0.6">
      <c r="A9519" s="218" t="s">
        <v>26891</v>
      </c>
      <c r="B9519" s="218" t="s">
        <v>26892</v>
      </c>
      <c r="C9519" s="218">
        <v>4.5705945061917603</v>
      </c>
      <c r="D9519" s="218">
        <v>4.5532118780608402</v>
      </c>
      <c r="E9519" s="218">
        <v>3.2984409224523898</v>
      </c>
      <c r="F9519" s="218">
        <v>5.0755759026489802</v>
      </c>
      <c r="G9519" s="218">
        <v>0</v>
      </c>
      <c r="H9519" s="218">
        <v>0</v>
      </c>
      <c r="I9519" t="s">
        <v>26893</v>
      </c>
      <c r="J9519" s="218" t="s">
        <v>26893</v>
      </c>
      <c r="K9519" s="218">
        <v>1</v>
      </c>
      <c r="L9519" s="218">
        <v>-1.2721535837393705</v>
      </c>
      <c r="M9519" s="218">
        <v>0.50498139645721984</v>
      </c>
      <c r="N9519" s="218">
        <v>-1.2547709556084503</v>
      </c>
      <c r="O9519" s="218">
        <v>0.52236402458814002</v>
      </c>
      <c r="P9519" s="218">
        <v>-4.5705945061917603</v>
      </c>
      <c r="Q9519" s="218">
        <v>-4.5705945061917603</v>
      </c>
      <c r="R9519" s="507">
        <v>-0.38358609364107532</v>
      </c>
      <c r="S9519" s="507">
        <v>-0.36620346551015515</v>
      </c>
      <c r="T9519" s="218">
        <v>-4.5705945061917603</v>
      </c>
    </row>
    <row r="9520" spans="1:20" x14ac:dyDescent="0.6">
      <c r="A9520" s="218" t="s">
        <v>26894</v>
      </c>
      <c r="B9520" s="218" t="s">
        <v>26895</v>
      </c>
      <c r="C9520" s="218">
        <v>4.0615225265336496</v>
      </c>
      <c r="D9520" s="218">
        <v>4.15453757694464</v>
      </c>
      <c r="E9520" s="218">
        <v>0</v>
      </c>
      <c r="F9520" s="218">
        <v>0</v>
      </c>
      <c r="G9520" s="218">
        <v>0</v>
      </c>
      <c r="H9520" s="218">
        <v>0</v>
      </c>
      <c r="I9520" t="s">
        <v>26896</v>
      </c>
      <c r="J9520" s="218" t="s">
        <v>26896</v>
      </c>
      <c r="K9520" s="218">
        <v>1</v>
      </c>
      <c r="L9520" s="218">
        <v>-4.0615225265336496</v>
      </c>
      <c r="M9520" s="218">
        <v>-4.0615225265336496</v>
      </c>
      <c r="N9520" s="218">
        <v>-4.15453757694464</v>
      </c>
      <c r="O9520" s="218">
        <v>-4.15453757694464</v>
      </c>
      <c r="P9520" s="218">
        <v>-4.0615225265336496</v>
      </c>
      <c r="Q9520" s="218">
        <v>-4.0615225265336496</v>
      </c>
      <c r="R9520" s="507">
        <v>-4.0615225265336496</v>
      </c>
      <c r="S9520" s="507">
        <v>-4.15453757694464</v>
      </c>
      <c r="T9520" s="218">
        <v>-4.0615225265336496</v>
      </c>
    </row>
    <row r="9521" spans="1:20" x14ac:dyDescent="0.6">
      <c r="A9521" s="218" t="s">
        <v>26897</v>
      </c>
      <c r="B9521" s="218" t="s">
        <v>26898</v>
      </c>
      <c r="C9521" s="218">
        <v>7.2213427824668797</v>
      </c>
      <c r="D9521" s="218">
        <v>7.6930357773615903</v>
      </c>
      <c r="E9521" s="218">
        <v>7.58949149704537</v>
      </c>
      <c r="F9521" s="218">
        <v>7.4330208459828402</v>
      </c>
      <c r="G9521" s="218">
        <v>8.6009228112018494</v>
      </c>
      <c r="H9521" s="218">
        <v>8.4496831284443399</v>
      </c>
      <c r="I9521" t="s">
        <v>26899</v>
      </c>
      <c r="J9521" s="218" t="s">
        <v>26899</v>
      </c>
      <c r="K9521" s="218">
        <v>2</v>
      </c>
      <c r="L9521" s="218">
        <v>0.3681487145784903</v>
      </c>
      <c r="M9521" s="218">
        <v>0.21167806351596052</v>
      </c>
      <c r="N9521" s="218">
        <v>-0.10354428031622032</v>
      </c>
      <c r="O9521" s="218">
        <v>-0.26001493137875009</v>
      </c>
      <c r="P9521" s="218">
        <v>1.3795800287349698</v>
      </c>
      <c r="Q9521" s="218">
        <v>1.2283403459774602</v>
      </c>
      <c r="R9521" s="507">
        <v>0.28991338904722541</v>
      </c>
      <c r="S9521" s="507">
        <v>-0.1817796058474852</v>
      </c>
      <c r="T9521" s="218">
        <v>1.303960187356215</v>
      </c>
    </row>
    <row r="9522" spans="1:20" x14ac:dyDescent="0.6">
      <c r="A9522" s="218" t="s">
        <v>26900</v>
      </c>
      <c r="B9522" s="218" t="s">
        <v>26901</v>
      </c>
      <c r="C9522" s="218">
        <v>5.4959639299205003</v>
      </c>
      <c r="D9522" s="218">
        <v>5.7225558766851901</v>
      </c>
      <c r="E9522" s="218">
        <v>4.31239748654595</v>
      </c>
      <c r="F9522" s="218">
        <v>4.82481910644269</v>
      </c>
      <c r="G9522" s="218">
        <v>6.0317916986436604</v>
      </c>
      <c r="H9522" s="218">
        <v>0.123827711997599</v>
      </c>
      <c r="I9522" t="s">
        <v>26899</v>
      </c>
      <c r="J9522" s="218" t="s">
        <v>26899</v>
      </c>
      <c r="K9522" s="218">
        <v>2</v>
      </c>
      <c r="L9522" s="218">
        <v>-1.1835664433745503</v>
      </c>
      <c r="M9522" s="218">
        <v>-0.67114482347781035</v>
      </c>
      <c r="N9522" s="218">
        <v>-1.41015839013924</v>
      </c>
      <c r="O9522" s="218">
        <v>-0.89773677024250009</v>
      </c>
      <c r="P9522" s="218">
        <v>0.53582776872316007</v>
      </c>
      <c r="Q9522" s="218">
        <v>-5.3721362179229013</v>
      </c>
      <c r="R9522" s="507">
        <v>-0.92735563342618033</v>
      </c>
      <c r="S9522" s="507">
        <v>-1.1539475801908701</v>
      </c>
      <c r="T9522" s="218">
        <v>-2.4181542245998706</v>
      </c>
    </row>
    <row r="9523" spans="1:20" x14ac:dyDescent="0.6">
      <c r="A9523" s="218" t="s">
        <v>26902</v>
      </c>
      <c r="B9523" s="218" t="s">
        <v>26903</v>
      </c>
      <c r="C9523" s="218">
        <v>6.5591743203583297</v>
      </c>
      <c r="D9523" s="218">
        <v>6.64791087689819</v>
      </c>
      <c r="E9523" s="218">
        <v>7.3269188655522299</v>
      </c>
      <c r="F9523" s="218">
        <v>6.6684700704361202</v>
      </c>
      <c r="G9523" s="218">
        <v>7.6549126707346504</v>
      </c>
      <c r="H9523" s="218">
        <v>0</v>
      </c>
      <c r="I9523" t="s">
        <v>26904</v>
      </c>
      <c r="J9523" s="218" t="s">
        <v>26904</v>
      </c>
      <c r="K9523" s="218">
        <v>1</v>
      </c>
      <c r="L9523" s="218">
        <v>0.76774454519390023</v>
      </c>
      <c r="M9523" s="218">
        <v>0.10929575007779047</v>
      </c>
      <c r="N9523" s="218">
        <v>0.67900798865403988</v>
      </c>
      <c r="O9523" s="218">
        <v>2.055919353793012E-2</v>
      </c>
      <c r="P9523" s="218">
        <v>1.0957383503763207</v>
      </c>
      <c r="Q9523" s="218">
        <v>-6.5591743203583297</v>
      </c>
      <c r="R9523" s="507">
        <v>0.43852014763584535</v>
      </c>
      <c r="S9523" s="507">
        <v>0.349783591095985</v>
      </c>
      <c r="T9523" s="218">
        <v>-2.7317179849910045</v>
      </c>
    </row>
    <row r="9524" spans="1:20" x14ac:dyDescent="0.6">
      <c r="A9524" s="218" t="s">
        <v>26905</v>
      </c>
      <c r="B9524" s="218" t="s">
        <v>26906</v>
      </c>
      <c r="C9524" s="218">
        <v>2.7679973425467601</v>
      </c>
      <c r="D9524" s="218">
        <v>2.5643593903223301</v>
      </c>
      <c r="E9524" s="218">
        <v>0</v>
      </c>
      <c r="F9524" s="218">
        <v>2.6331082190124699</v>
      </c>
      <c r="G9524" s="218">
        <v>0</v>
      </c>
      <c r="H9524" s="218">
        <v>0</v>
      </c>
      <c r="I9524" t="s">
        <v>26907</v>
      </c>
      <c r="J9524" s="218" t="s">
        <v>26907</v>
      </c>
      <c r="K9524" s="218">
        <v>2</v>
      </c>
      <c r="L9524" s="218">
        <v>-2.7679973425467601</v>
      </c>
      <c r="M9524" s="218">
        <v>-0.13488912353429017</v>
      </c>
      <c r="N9524" s="218">
        <v>-2.5643593903223301</v>
      </c>
      <c r="O9524" s="218">
        <v>6.8748828690139874E-2</v>
      </c>
      <c r="P9524" s="218">
        <v>-2.7679973425467601</v>
      </c>
      <c r="Q9524" s="218">
        <v>-2.7679973425467601</v>
      </c>
      <c r="R9524" s="507">
        <v>-1.4514432330405251</v>
      </c>
      <c r="S9524" s="507">
        <v>-1.2478052808160951</v>
      </c>
      <c r="T9524" s="218">
        <v>-2.7679973425467601</v>
      </c>
    </row>
    <row r="9525" spans="1:20" x14ac:dyDescent="0.6">
      <c r="A9525" s="218" t="s">
        <v>26908</v>
      </c>
      <c r="B9525" s="218" t="s">
        <v>26909</v>
      </c>
      <c r="C9525" s="218">
        <v>3.6933872328502502</v>
      </c>
      <c r="D9525" s="218">
        <v>3.8182842247578099</v>
      </c>
      <c r="E9525" s="218">
        <v>0</v>
      </c>
      <c r="F9525" s="218">
        <v>2.8427326448107002</v>
      </c>
      <c r="G9525" s="218">
        <v>0</v>
      </c>
      <c r="H9525" s="218">
        <v>0</v>
      </c>
      <c r="I9525" t="s">
        <v>26907</v>
      </c>
      <c r="J9525" s="218" t="s">
        <v>26907</v>
      </c>
      <c r="K9525" s="218">
        <v>2</v>
      </c>
      <c r="L9525" s="218">
        <v>-3.6933872328502502</v>
      </c>
      <c r="M9525" s="218">
        <v>-0.85065458803954996</v>
      </c>
      <c r="N9525" s="218">
        <v>-3.8182842247578099</v>
      </c>
      <c r="O9525" s="218">
        <v>-0.97555157994710973</v>
      </c>
      <c r="P9525" s="218">
        <v>-3.6933872328502502</v>
      </c>
      <c r="Q9525" s="218">
        <v>-3.6933872328502502</v>
      </c>
      <c r="R9525" s="507">
        <v>-2.2720209104449003</v>
      </c>
      <c r="S9525" s="507">
        <v>-2.3969179023524596</v>
      </c>
      <c r="T9525" s="218">
        <v>-3.6933872328502502</v>
      </c>
    </row>
    <row r="9526" spans="1:20" x14ac:dyDescent="0.6">
      <c r="A9526" s="218" t="s">
        <v>26910</v>
      </c>
      <c r="B9526" s="218" t="s">
        <v>26911</v>
      </c>
      <c r="C9526" s="218">
        <v>5.3584697052772601</v>
      </c>
      <c r="D9526" s="218">
        <v>5.29899423211815</v>
      </c>
      <c r="E9526" s="218">
        <v>6.3179206709179097</v>
      </c>
      <c r="F9526" s="218">
        <v>6.0787076236481896</v>
      </c>
      <c r="G9526" s="218">
        <v>1.45337470871665</v>
      </c>
      <c r="H9526" s="218">
        <v>0</v>
      </c>
      <c r="I9526" t="s">
        <v>26912</v>
      </c>
      <c r="J9526" s="218" t="s">
        <v>26912</v>
      </c>
      <c r="K9526" s="218">
        <v>1</v>
      </c>
      <c r="L9526" s="218">
        <v>0.95945096564064958</v>
      </c>
      <c r="M9526" s="218">
        <v>0.72023791837092954</v>
      </c>
      <c r="N9526" s="218">
        <v>1.0189264387997596</v>
      </c>
      <c r="O9526" s="218">
        <v>0.7797133915300396</v>
      </c>
      <c r="P9526" s="218">
        <v>-3.9050949965606101</v>
      </c>
      <c r="Q9526" s="218">
        <v>-5.3584697052772601</v>
      </c>
      <c r="R9526" s="507">
        <v>0.83984444200578956</v>
      </c>
      <c r="S9526" s="507">
        <v>0.89931991516489962</v>
      </c>
      <c r="T9526" s="218">
        <v>-4.6317823509189351</v>
      </c>
    </row>
    <row r="9527" spans="1:20" x14ac:dyDescent="0.6">
      <c r="A9527" s="218" t="s">
        <v>26913</v>
      </c>
      <c r="B9527" s="218" t="s">
        <v>26914</v>
      </c>
      <c r="C9527" s="218">
        <v>5.2791922344044604</v>
      </c>
      <c r="D9527" s="218">
        <v>5.3369146981603404</v>
      </c>
      <c r="E9527" s="218">
        <v>4.2438239041279404</v>
      </c>
      <c r="F9527" s="218">
        <v>6.4982852178003503</v>
      </c>
      <c r="G9527" s="218">
        <v>0.14046909216855899</v>
      </c>
      <c r="H9527" s="218">
        <v>0</v>
      </c>
      <c r="I9527" t="s">
        <v>26915</v>
      </c>
      <c r="J9527" s="218" t="s">
        <v>26915</v>
      </c>
      <c r="K9527" s="218">
        <v>1</v>
      </c>
      <c r="L9527" s="218">
        <v>-1.03536833027652</v>
      </c>
      <c r="M9527" s="218">
        <v>1.2190929833958899</v>
      </c>
      <c r="N9527" s="218">
        <v>-1.0930907940323999</v>
      </c>
      <c r="O9527" s="218">
        <v>1.1613705196400099</v>
      </c>
      <c r="P9527" s="218">
        <v>-5.138723142235901</v>
      </c>
      <c r="Q9527" s="218">
        <v>-5.2791922344044604</v>
      </c>
      <c r="R9527" s="507">
        <v>9.1862326559684959E-2</v>
      </c>
      <c r="S9527" s="507">
        <v>3.4139862803804988E-2</v>
      </c>
      <c r="T9527" s="218">
        <v>-5.2089576883201811</v>
      </c>
    </row>
    <row r="9528" spans="1:20" x14ac:dyDescent="0.6">
      <c r="A9528" s="218" t="s">
        <v>26916</v>
      </c>
      <c r="B9528" s="218" t="s">
        <v>26917</v>
      </c>
      <c r="C9528" s="218">
        <v>1.8676646990483201</v>
      </c>
      <c r="D9528" s="218">
        <v>2.1613112180161198</v>
      </c>
      <c r="E9528" s="218">
        <v>3.0533518661628198</v>
      </c>
      <c r="F9528" s="218">
        <v>0</v>
      </c>
      <c r="G9528" s="218">
        <v>0</v>
      </c>
      <c r="H9528" s="218">
        <v>0</v>
      </c>
      <c r="I9528" t="s">
        <v>26918</v>
      </c>
      <c r="J9528" s="218" t="s">
        <v>26918</v>
      </c>
      <c r="K9528" s="218">
        <v>1</v>
      </c>
      <c r="L9528" s="218">
        <v>1.1856871671144997</v>
      </c>
      <c r="M9528" s="218">
        <v>-1.8676646990483201</v>
      </c>
      <c r="N9528" s="218">
        <v>0.89204064814670003</v>
      </c>
      <c r="O9528" s="218">
        <v>-2.1613112180161198</v>
      </c>
      <c r="P9528" s="218">
        <v>-1.8676646990483201</v>
      </c>
      <c r="Q9528" s="218">
        <v>-1.8676646990483201</v>
      </c>
      <c r="R9528" s="507">
        <v>-0.34098876596691019</v>
      </c>
      <c r="S9528" s="507">
        <v>-0.63463528493470989</v>
      </c>
      <c r="T9528" s="218">
        <v>-1.8676646990483201</v>
      </c>
    </row>
    <row r="9529" spans="1:20" x14ac:dyDescent="0.6">
      <c r="A9529" s="218" t="s">
        <v>26919</v>
      </c>
      <c r="B9529" s="218" t="s">
        <v>26920</v>
      </c>
      <c r="C9529" s="218">
        <v>6.52119603429266</v>
      </c>
      <c r="D9529" s="218">
        <v>6.4838380274759597</v>
      </c>
      <c r="E9529" s="218">
        <v>7.1656017459061703</v>
      </c>
      <c r="F9529" s="218">
        <v>6.5508026560295001</v>
      </c>
      <c r="G9529" s="218">
        <v>4.7480669603862902</v>
      </c>
      <c r="H9529" s="218">
        <v>7.8814785788703299</v>
      </c>
      <c r="I9529" t="s">
        <v>26921</v>
      </c>
      <c r="J9529" s="218" t="s">
        <v>26921</v>
      </c>
      <c r="K9529" s="218">
        <v>1</v>
      </c>
      <c r="L9529" s="218">
        <v>0.64440571161351023</v>
      </c>
      <c r="M9529" s="218">
        <v>2.9606621736840033E-2</v>
      </c>
      <c r="N9529" s="218">
        <v>0.68176371843021055</v>
      </c>
      <c r="O9529" s="218">
        <v>6.6964628553540351E-2</v>
      </c>
      <c r="P9529" s="218">
        <v>-1.7731290739063699</v>
      </c>
      <c r="Q9529" s="218">
        <v>1.3602825445776698</v>
      </c>
      <c r="R9529" s="507">
        <v>0.33700616667517513</v>
      </c>
      <c r="S9529" s="507">
        <v>0.37436417349187545</v>
      </c>
      <c r="T9529" s="218">
        <v>-0.20642326466435001</v>
      </c>
    </row>
    <row r="9530" spans="1:20" x14ac:dyDescent="0.6">
      <c r="A9530" s="218" t="s">
        <v>26922</v>
      </c>
      <c r="B9530" s="218" t="s">
        <v>26923</v>
      </c>
      <c r="C9530" s="218">
        <v>6.0613340131636404</v>
      </c>
      <c r="D9530" s="218">
        <v>6.0452860084932896</v>
      </c>
      <c r="E9530" s="218">
        <v>4.8926808607073404</v>
      </c>
      <c r="F9530" s="218">
        <v>6.5909542758885697</v>
      </c>
      <c r="G9530" s="218">
        <v>0.38602773444041999</v>
      </c>
      <c r="H9530" s="218">
        <v>0</v>
      </c>
      <c r="I9530" t="s">
        <v>26924</v>
      </c>
      <c r="J9530" s="218" t="s">
        <v>26924</v>
      </c>
      <c r="K9530" s="218">
        <v>1</v>
      </c>
      <c r="L9530" s="218">
        <v>-1.1686531524563</v>
      </c>
      <c r="M9530" s="218">
        <v>0.52962026272492935</v>
      </c>
      <c r="N9530" s="218">
        <v>-1.1526051477859491</v>
      </c>
      <c r="O9530" s="218">
        <v>0.54566826739528018</v>
      </c>
      <c r="P9530" s="218">
        <v>-5.6753062787232205</v>
      </c>
      <c r="Q9530" s="218">
        <v>-6.0613340131636404</v>
      </c>
      <c r="R9530" s="507">
        <v>-0.31951644486568531</v>
      </c>
      <c r="S9530" s="507">
        <v>-0.30346844019533448</v>
      </c>
      <c r="T9530" s="218">
        <v>-5.8683201459434304</v>
      </c>
    </row>
    <row r="9531" spans="1:20" x14ac:dyDescent="0.6">
      <c r="A9531" s="218" t="s">
        <v>26925</v>
      </c>
      <c r="B9531" s="218" t="s">
        <v>26926</v>
      </c>
      <c r="C9531" s="218">
        <v>6.4144220217051897</v>
      </c>
      <c r="D9531" s="218">
        <v>6.4833097649850799</v>
      </c>
      <c r="E9531" s="218">
        <v>5.8433004567140197</v>
      </c>
      <c r="F9531" s="218">
        <v>6.9185894782320903</v>
      </c>
      <c r="G9531" s="218">
        <v>0.94138514970795095</v>
      </c>
      <c r="H9531" s="218">
        <v>0</v>
      </c>
      <c r="I9531" t="s">
        <v>26927</v>
      </c>
      <c r="J9531" s="218" t="s">
        <v>26927</v>
      </c>
      <c r="K9531" s="218">
        <v>1</v>
      </c>
      <c r="L9531" s="218">
        <v>-0.57112156499117006</v>
      </c>
      <c r="M9531" s="218">
        <v>0.50416745652690054</v>
      </c>
      <c r="N9531" s="218">
        <v>-0.64000930827106028</v>
      </c>
      <c r="O9531" s="218">
        <v>0.43527971324701031</v>
      </c>
      <c r="P9531" s="218">
        <v>-5.4730368719972384</v>
      </c>
      <c r="Q9531" s="218">
        <v>-6.4144220217051897</v>
      </c>
      <c r="R9531" s="507">
        <v>-3.3477054232134762E-2</v>
      </c>
      <c r="S9531" s="507">
        <v>-0.10236479751202499</v>
      </c>
      <c r="T9531" s="218">
        <v>-5.9437294468512141</v>
      </c>
    </row>
    <row r="9532" spans="1:20" x14ac:dyDescent="0.6">
      <c r="A9532" s="218" t="s">
        <v>26928</v>
      </c>
      <c r="B9532" s="218" t="s">
        <v>26929</v>
      </c>
      <c r="C9532" s="218">
        <v>3.6774139926969198</v>
      </c>
      <c r="D9532" s="218">
        <v>4.0094543776538103</v>
      </c>
      <c r="E9532" s="218">
        <v>3.39119018074451</v>
      </c>
      <c r="F9532" s="218">
        <v>2.9119911942037402</v>
      </c>
      <c r="G9532" s="218">
        <v>0.38602773444041999</v>
      </c>
      <c r="H9532" s="218">
        <v>0</v>
      </c>
      <c r="I9532" t="s">
        <v>26930</v>
      </c>
      <c r="J9532" s="218" t="s">
        <v>26930</v>
      </c>
      <c r="K9532" s="218">
        <v>1</v>
      </c>
      <c r="L9532" s="218">
        <v>-0.28622381195240987</v>
      </c>
      <c r="M9532" s="218">
        <v>-0.76542279849317962</v>
      </c>
      <c r="N9532" s="218">
        <v>-0.61826419690930035</v>
      </c>
      <c r="O9532" s="218">
        <v>-1.0974631834500701</v>
      </c>
      <c r="P9532" s="218">
        <v>-3.2913862582564999</v>
      </c>
      <c r="Q9532" s="218">
        <v>-3.6774139926969198</v>
      </c>
      <c r="R9532" s="507">
        <v>-0.52582330522279475</v>
      </c>
      <c r="S9532" s="507">
        <v>-0.85786369017968522</v>
      </c>
      <c r="T9532" s="218">
        <v>-3.4844001254767099</v>
      </c>
    </row>
    <row r="9533" spans="1:20" x14ac:dyDescent="0.6">
      <c r="A9533" s="218" t="s">
        <v>26931</v>
      </c>
      <c r="B9533" s="218" t="s">
        <v>26932</v>
      </c>
      <c r="C9533" s="218">
        <v>0.77585795475388997</v>
      </c>
      <c r="D9533" s="218">
        <v>0.66883689910569</v>
      </c>
      <c r="E9533" s="218">
        <v>0</v>
      </c>
      <c r="F9533" s="218">
        <v>2.24295741955796</v>
      </c>
      <c r="G9533" s="218">
        <v>0</v>
      </c>
      <c r="H9533" s="218">
        <v>0</v>
      </c>
      <c r="I9533" t="s">
        <v>26933</v>
      </c>
      <c r="J9533" s="218" t="s">
        <v>26933</v>
      </c>
      <c r="K9533" s="218">
        <v>1</v>
      </c>
      <c r="L9533" s="218">
        <v>-0.77585795475388997</v>
      </c>
      <c r="M9533" s="218">
        <v>1.4670994648040701</v>
      </c>
      <c r="N9533" s="218">
        <v>-0.66883689910569</v>
      </c>
      <c r="O9533" s="218">
        <v>1.5741205204522699</v>
      </c>
      <c r="P9533" s="218">
        <v>-0.77585795475388997</v>
      </c>
      <c r="Q9533" s="218">
        <v>-0.77585795475388997</v>
      </c>
      <c r="R9533" s="507">
        <v>0.34562075502509004</v>
      </c>
      <c r="S9533" s="507">
        <v>0.45264181067328996</v>
      </c>
      <c r="T9533" s="218">
        <v>-0.77585795475388997</v>
      </c>
    </row>
    <row r="9534" spans="1:20" x14ac:dyDescent="0.6">
      <c r="A9534" s="218" t="s">
        <v>26934</v>
      </c>
      <c r="B9534" s="218" t="s">
        <v>26935</v>
      </c>
      <c r="C9534" s="218">
        <v>6.3362080738901296</v>
      </c>
      <c r="D9534" s="218">
        <v>6.4577229616043601</v>
      </c>
      <c r="E9534" s="218">
        <v>6.7391951568866801</v>
      </c>
      <c r="F9534" s="218">
        <v>6.6949118444486198</v>
      </c>
      <c r="G9534" s="218">
        <v>7.78569379949242</v>
      </c>
      <c r="H9534" s="218">
        <v>8.1250860346771603</v>
      </c>
      <c r="I9534" t="s">
        <v>26936</v>
      </c>
      <c r="J9534" s="218" t="s">
        <v>26936</v>
      </c>
      <c r="K9534" s="218">
        <v>1</v>
      </c>
      <c r="L9534" s="218">
        <v>0.40298708299655051</v>
      </c>
      <c r="M9534" s="218">
        <v>0.35870377055849012</v>
      </c>
      <c r="N9534" s="218">
        <v>0.28147219528232004</v>
      </c>
      <c r="O9534" s="218">
        <v>0.23718888284425965</v>
      </c>
      <c r="P9534" s="218">
        <v>1.4494857256022904</v>
      </c>
      <c r="Q9534" s="218">
        <v>1.7888779607870307</v>
      </c>
      <c r="R9534" s="507">
        <v>0.38084542677752031</v>
      </c>
      <c r="S9534" s="507">
        <v>0.25933053906328984</v>
      </c>
      <c r="T9534" s="218">
        <v>1.6191818431946605</v>
      </c>
    </row>
    <row r="9535" spans="1:20" x14ac:dyDescent="0.6">
      <c r="A9535" s="218" t="s">
        <v>26937</v>
      </c>
      <c r="B9535" s="218" t="s">
        <v>26938</v>
      </c>
      <c r="C9535" s="218">
        <v>7.8015139588651197</v>
      </c>
      <c r="D9535" s="218">
        <v>7.0386427426780402</v>
      </c>
      <c r="E9535" s="218">
        <v>8.0617388668117194</v>
      </c>
      <c r="F9535" s="218">
        <v>7.2787801995109103</v>
      </c>
      <c r="G9535" s="218">
        <v>2.9349174191375602</v>
      </c>
      <c r="H9535" s="218">
        <v>0.44200174004994403</v>
      </c>
      <c r="I9535" t="s">
        <v>26939</v>
      </c>
      <c r="J9535" s="218" t="s">
        <v>26939</v>
      </c>
      <c r="K9535" s="218">
        <v>1</v>
      </c>
      <c r="L9535" s="218">
        <v>0.26022490794659969</v>
      </c>
      <c r="M9535" s="218">
        <v>-0.5227337593542094</v>
      </c>
      <c r="N9535" s="218">
        <v>1.0230961241336791</v>
      </c>
      <c r="O9535" s="218">
        <v>0.24013745683287002</v>
      </c>
      <c r="P9535" s="218">
        <v>-4.8665965397275599</v>
      </c>
      <c r="Q9535" s="218">
        <v>-7.3595122188151754</v>
      </c>
      <c r="R9535" s="507">
        <v>-0.13125442570380486</v>
      </c>
      <c r="S9535" s="507">
        <v>0.63161679048327457</v>
      </c>
      <c r="T9535" s="218">
        <v>-6.1130543792713681</v>
      </c>
    </row>
    <row r="9536" spans="1:20" x14ac:dyDescent="0.6">
      <c r="A9536" s="218" t="s">
        <v>26940</v>
      </c>
      <c r="B9536" s="218" t="s">
        <v>26941</v>
      </c>
      <c r="C9536" s="218">
        <v>3.3667670728610499</v>
      </c>
      <c r="D9536" s="218">
        <v>3.3926175389990698</v>
      </c>
      <c r="E9536" s="218">
        <v>5.44016568968664E-2</v>
      </c>
      <c r="F9536" s="218">
        <v>4.0047039145048702</v>
      </c>
      <c r="G9536" s="218">
        <v>0.14046909216855899</v>
      </c>
      <c r="H9536" s="218">
        <v>0</v>
      </c>
      <c r="I9536" t="s">
        <v>26942</v>
      </c>
      <c r="J9536" s="218" t="s">
        <v>26942</v>
      </c>
      <c r="K9536" s="218">
        <v>1</v>
      </c>
      <c r="L9536" s="218">
        <v>-3.3123654159641833</v>
      </c>
      <c r="M9536" s="218">
        <v>0.63793684164382025</v>
      </c>
      <c r="N9536" s="218">
        <v>-3.3382158821022032</v>
      </c>
      <c r="O9536" s="218">
        <v>0.61208637550580036</v>
      </c>
      <c r="P9536" s="218">
        <v>-3.226297980692491</v>
      </c>
      <c r="Q9536" s="218">
        <v>-3.3667670728610499</v>
      </c>
      <c r="R9536" s="507">
        <v>-1.3372142871601815</v>
      </c>
      <c r="S9536" s="507">
        <v>-1.3630647532982014</v>
      </c>
      <c r="T9536" s="218">
        <v>-3.2965325267767707</v>
      </c>
    </row>
    <row r="9537" spans="1:20" x14ac:dyDescent="0.6">
      <c r="A9537" s="218" t="s">
        <v>26943</v>
      </c>
      <c r="B9537" s="218" t="s">
        <v>26944</v>
      </c>
      <c r="C9537" s="218">
        <v>6.0668625236014302</v>
      </c>
      <c r="D9537" s="218">
        <v>6.19345313169487</v>
      </c>
      <c r="E9537" s="218">
        <v>6.9162511996693903</v>
      </c>
      <c r="F9537" s="218">
        <v>6.4544629997675704</v>
      </c>
      <c r="G9537" s="218">
        <v>1.21997385646274</v>
      </c>
      <c r="H9537" s="218">
        <v>7.8660435738709902</v>
      </c>
      <c r="I9537" t="s">
        <v>26945</v>
      </c>
      <c r="J9537" s="218" t="s">
        <v>26945</v>
      </c>
      <c r="K9537" s="218">
        <v>1</v>
      </c>
      <c r="L9537" s="218">
        <v>0.84938867606796009</v>
      </c>
      <c r="M9537" s="218">
        <v>0.38760047616614024</v>
      </c>
      <c r="N9537" s="218">
        <v>0.72279806797452029</v>
      </c>
      <c r="O9537" s="218">
        <v>0.26100986807270043</v>
      </c>
      <c r="P9537" s="218">
        <v>-4.8468886671386899</v>
      </c>
      <c r="Q9537" s="218">
        <v>1.79918105026956</v>
      </c>
      <c r="R9537" s="507">
        <v>0.61849457611705017</v>
      </c>
      <c r="S9537" s="507">
        <v>0.49190396802361036</v>
      </c>
      <c r="T9537" s="218">
        <v>-1.523853808434565</v>
      </c>
    </row>
    <row r="9538" spans="1:20" x14ac:dyDescent="0.6">
      <c r="A9538" s="218" t="s">
        <v>26946</v>
      </c>
      <c r="B9538" s="218" t="s">
        <v>26947</v>
      </c>
      <c r="C9538" s="218">
        <v>7.0944617476736003</v>
      </c>
      <c r="D9538" s="218">
        <v>7.2023012353920599</v>
      </c>
      <c r="E9538" s="218">
        <v>6.82970674087702</v>
      </c>
      <c r="F9538" s="218">
        <v>6.9168354478220104</v>
      </c>
      <c r="G9538" s="218">
        <v>2.19510220809144</v>
      </c>
      <c r="H9538" s="218">
        <v>9.5390933075616999</v>
      </c>
      <c r="I9538" t="s">
        <v>26948</v>
      </c>
      <c r="J9538" s="218" t="s">
        <v>26948</v>
      </c>
      <c r="K9538" s="218">
        <v>1</v>
      </c>
      <c r="L9538" s="218">
        <v>-0.26475500679658026</v>
      </c>
      <c r="M9538" s="218">
        <v>-0.17762629985158984</v>
      </c>
      <c r="N9538" s="218">
        <v>-0.3725944945150399</v>
      </c>
      <c r="O9538" s="218">
        <v>-0.28546578757004948</v>
      </c>
      <c r="P9538" s="218">
        <v>-4.8993595395821607</v>
      </c>
      <c r="Q9538" s="218">
        <v>2.4446315598880997</v>
      </c>
      <c r="R9538" s="507">
        <v>-0.22119065332408505</v>
      </c>
      <c r="S9538" s="507">
        <v>-0.32903014104254469</v>
      </c>
      <c r="T9538" s="218">
        <v>-1.2273639898470305</v>
      </c>
    </row>
    <row r="9539" spans="1:20" x14ac:dyDescent="0.6">
      <c r="A9539" s="218" t="s">
        <v>26949</v>
      </c>
      <c r="B9539" s="218" t="s">
        <v>26950</v>
      </c>
      <c r="C9539" s="218">
        <v>6.55655687089887</v>
      </c>
      <c r="D9539" s="218">
        <v>6.7205315310253502</v>
      </c>
      <c r="E9539" s="218">
        <v>7.1767570889390804</v>
      </c>
      <c r="F9539" s="218">
        <v>6.7176574126401398</v>
      </c>
      <c r="G9539" s="218">
        <v>1.65422133339088</v>
      </c>
      <c r="H9539" s="218">
        <v>0.123827711997599</v>
      </c>
      <c r="I9539" t="s">
        <v>26951</v>
      </c>
      <c r="J9539" s="218" t="s">
        <v>26951</v>
      </c>
      <c r="K9539" s="218">
        <v>1</v>
      </c>
      <c r="L9539" s="218">
        <v>0.62020021804021042</v>
      </c>
      <c r="M9539" s="218">
        <v>0.16110054174126986</v>
      </c>
      <c r="N9539" s="218">
        <v>0.45622555791373021</v>
      </c>
      <c r="O9539" s="218">
        <v>-2.8741183852103447E-3</v>
      </c>
      <c r="P9539" s="218">
        <v>-4.90233553750799</v>
      </c>
      <c r="Q9539" s="218">
        <v>-6.4327291589012709</v>
      </c>
      <c r="R9539" s="507">
        <v>0.39065037989074014</v>
      </c>
      <c r="S9539" s="507">
        <v>0.22667571976425993</v>
      </c>
      <c r="T9539" s="218">
        <v>-5.6675323482046309</v>
      </c>
    </row>
    <row r="9540" spans="1:20" x14ac:dyDescent="0.6">
      <c r="A9540" s="218" t="s">
        <v>26952</v>
      </c>
      <c r="B9540" s="218" t="s">
        <v>26953</v>
      </c>
      <c r="C9540" s="218">
        <v>5.9006957067971699</v>
      </c>
      <c r="D9540" s="218">
        <v>5.6972688611397899</v>
      </c>
      <c r="E9540" s="218">
        <v>5.5998362066996403</v>
      </c>
      <c r="F9540" s="218">
        <v>4.8263148793523403</v>
      </c>
      <c r="G9540" s="218">
        <v>1.21997385646274</v>
      </c>
      <c r="H9540" s="218">
        <v>6.5398067031093401</v>
      </c>
      <c r="I9540" t="s">
        <v>26954</v>
      </c>
      <c r="J9540" s="218" t="s">
        <v>26954</v>
      </c>
      <c r="K9540" s="218">
        <v>1</v>
      </c>
      <c r="L9540" s="218">
        <v>-0.3008595000975296</v>
      </c>
      <c r="M9540" s="218">
        <v>-1.0743808274448297</v>
      </c>
      <c r="N9540" s="218">
        <v>-9.7432654440149591E-2</v>
      </c>
      <c r="O9540" s="218">
        <v>-0.87095398178744965</v>
      </c>
      <c r="P9540" s="218">
        <v>-4.6807218503344297</v>
      </c>
      <c r="Q9540" s="218">
        <v>0.63911099631217017</v>
      </c>
      <c r="R9540" s="507">
        <v>-0.68762016377117963</v>
      </c>
      <c r="S9540" s="507">
        <v>-0.48419331811379962</v>
      </c>
      <c r="T9540" s="218">
        <v>-2.0208054270111298</v>
      </c>
    </row>
    <row r="9541" spans="1:20" x14ac:dyDescent="0.6">
      <c r="A9541" s="218" t="s">
        <v>26955</v>
      </c>
      <c r="B9541" s="218" t="s">
        <v>26956</v>
      </c>
      <c r="C9541" s="218">
        <v>6.5548092626529799</v>
      </c>
      <c r="D9541" s="218">
        <v>6.6464960164321596</v>
      </c>
      <c r="E9541" s="218">
        <v>7.35055035580723</v>
      </c>
      <c r="F9541" s="218">
        <v>6.8456036878751396</v>
      </c>
      <c r="G9541" s="218">
        <v>2.3478182336089999</v>
      </c>
      <c r="H9541" s="218">
        <v>0</v>
      </c>
      <c r="I9541" t="s">
        <v>26957</v>
      </c>
      <c r="J9541" s="218" t="s">
        <v>26957</v>
      </c>
      <c r="K9541" s="218">
        <v>1</v>
      </c>
      <c r="L9541" s="218">
        <v>0.79574109315425012</v>
      </c>
      <c r="M9541" s="218">
        <v>0.2907944252221597</v>
      </c>
      <c r="N9541" s="218">
        <v>0.70405433937507045</v>
      </c>
      <c r="O9541" s="218">
        <v>0.19910767144298003</v>
      </c>
      <c r="P9541" s="218">
        <v>-4.20699102904398</v>
      </c>
      <c r="Q9541" s="218">
        <v>-6.5548092626529799</v>
      </c>
      <c r="R9541" s="507">
        <v>0.54326775918820491</v>
      </c>
      <c r="S9541" s="507">
        <v>0.45158100540902524</v>
      </c>
      <c r="T9541" s="218">
        <v>-5.3809001458484804</v>
      </c>
    </row>
    <row r="9542" spans="1:20" x14ac:dyDescent="0.6">
      <c r="A9542" s="218" t="s">
        <v>26958</v>
      </c>
      <c r="B9542" s="218" t="s">
        <v>26959</v>
      </c>
      <c r="C9542" s="218">
        <v>5.1829113781423102</v>
      </c>
      <c r="D9542" s="218">
        <v>5.2905645732346702</v>
      </c>
      <c r="E9542" s="218">
        <v>5.3937409780465604</v>
      </c>
      <c r="F9542" s="218">
        <v>4.3957532404017403</v>
      </c>
      <c r="G9542" s="218">
        <v>0.94138514970795095</v>
      </c>
      <c r="H9542" s="218">
        <v>6.9295549316710003</v>
      </c>
      <c r="I9542" t="s">
        <v>26960</v>
      </c>
      <c r="J9542" s="218" t="s">
        <v>26960</v>
      </c>
      <c r="K9542" s="218">
        <v>1</v>
      </c>
      <c r="L9542" s="218">
        <v>0.21082959990425021</v>
      </c>
      <c r="M9542" s="218">
        <v>-0.78715813774056986</v>
      </c>
      <c r="N9542" s="218">
        <v>0.10317640481189017</v>
      </c>
      <c r="O9542" s="218">
        <v>-0.89481133283292991</v>
      </c>
      <c r="P9542" s="218">
        <v>-4.2415262284343589</v>
      </c>
      <c r="Q9542" s="218">
        <v>1.7466435535286902</v>
      </c>
      <c r="R9542" s="507">
        <v>-0.28816426891815983</v>
      </c>
      <c r="S9542" s="507">
        <v>-0.39581746401051987</v>
      </c>
      <c r="T9542" s="218">
        <v>-1.2474413374528344</v>
      </c>
    </row>
    <row r="9543" spans="1:20" x14ac:dyDescent="0.6">
      <c r="A9543" s="218" t="s">
        <v>26961</v>
      </c>
      <c r="B9543" s="218" t="s">
        <v>26962</v>
      </c>
      <c r="C9543" s="218">
        <v>5.6273191640870497</v>
      </c>
      <c r="D9543" s="218">
        <v>5.3013936869557501</v>
      </c>
      <c r="E9543" s="218">
        <v>6.8026479359448899</v>
      </c>
      <c r="F9543" s="218">
        <v>0</v>
      </c>
      <c r="G9543" s="218">
        <v>2.09505708156113</v>
      </c>
      <c r="H9543" s="218">
        <v>0.123827711997599</v>
      </c>
      <c r="I9543" t="s">
        <v>26963</v>
      </c>
      <c r="J9543" s="218" t="s">
        <v>26963</v>
      </c>
      <c r="K9543" s="218">
        <v>1</v>
      </c>
      <c r="L9543" s="218">
        <v>1.1753287718578402</v>
      </c>
      <c r="M9543" s="218">
        <v>-5.6273191640870497</v>
      </c>
      <c r="N9543" s="218">
        <v>1.5012542489891398</v>
      </c>
      <c r="O9543" s="218">
        <v>-5.3013936869557501</v>
      </c>
      <c r="P9543" s="218">
        <v>-3.5322620825259197</v>
      </c>
      <c r="Q9543" s="218">
        <v>-5.5034914520894507</v>
      </c>
      <c r="R9543" s="507">
        <v>-2.2259951961146047</v>
      </c>
      <c r="S9543" s="507">
        <v>-1.9000697189833051</v>
      </c>
      <c r="T9543" s="218">
        <v>-4.5178767673076852</v>
      </c>
    </row>
    <row r="9544" spans="1:20" x14ac:dyDescent="0.6">
      <c r="A9544" s="218" t="s">
        <v>26964</v>
      </c>
      <c r="B9544" s="218" t="s">
        <v>26965</v>
      </c>
      <c r="C9544" s="218">
        <v>5.2535645699153797</v>
      </c>
      <c r="D9544" s="218">
        <v>5.39984855629175</v>
      </c>
      <c r="E9544" s="218">
        <v>6.2568833326353399</v>
      </c>
      <c r="F9544" s="218">
        <v>5.5127634609737397</v>
      </c>
      <c r="G9544" s="218">
        <v>8.1030979124886198</v>
      </c>
      <c r="H9544" s="218">
        <v>0.123827711997599</v>
      </c>
      <c r="I9544" t="s">
        <v>26966</v>
      </c>
      <c r="J9544" s="218" t="s">
        <v>26966</v>
      </c>
      <c r="K9544" s="218">
        <v>2</v>
      </c>
      <c r="L9544" s="218">
        <v>1.0033187627199602</v>
      </c>
      <c r="M9544" s="218">
        <v>0.25919889105836003</v>
      </c>
      <c r="N9544" s="218">
        <v>0.85703477634358993</v>
      </c>
      <c r="O9544" s="218">
        <v>0.11291490468198973</v>
      </c>
      <c r="P9544" s="218">
        <v>2.8495333425732401</v>
      </c>
      <c r="Q9544" s="218">
        <v>-5.1297368579177807</v>
      </c>
      <c r="R9544" s="507">
        <v>0.63125882688916013</v>
      </c>
      <c r="S9544" s="507">
        <v>0.48497484051278983</v>
      </c>
      <c r="T9544" s="218">
        <v>-1.1401017576722703</v>
      </c>
    </row>
    <row r="9545" spans="1:20" x14ac:dyDescent="0.6">
      <c r="A9545" s="218" t="s">
        <v>26967</v>
      </c>
      <c r="B9545" s="218" t="s">
        <v>26968</v>
      </c>
      <c r="C9545" s="218">
        <v>6.1351160258588902</v>
      </c>
      <c r="D9545" s="218">
        <v>6.2139761918359397</v>
      </c>
      <c r="E9545" s="218">
        <v>6.3542897883881198</v>
      </c>
      <c r="F9545" s="218">
        <v>6.16102980909751</v>
      </c>
      <c r="G9545" s="218">
        <v>6.5413193130123899</v>
      </c>
      <c r="H9545" s="218">
        <v>0</v>
      </c>
      <c r="I9545" t="s">
        <v>26966</v>
      </c>
      <c r="J9545" s="218" t="s">
        <v>26966</v>
      </c>
      <c r="K9545" s="218">
        <v>2</v>
      </c>
      <c r="L9545" s="218">
        <v>0.2191737625292296</v>
      </c>
      <c r="M9545" s="218">
        <v>2.5913783238619814E-2</v>
      </c>
      <c r="N9545" s="218">
        <v>0.14031359655218001</v>
      </c>
      <c r="O9545" s="218">
        <v>-5.2946382738429776E-2</v>
      </c>
      <c r="P9545" s="218">
        <v>0.40620328715349974</v>
      </c>
      <c r="Q9545" s="218">
        <v>-6.1351160258588902</v>
      </c>
      <c r="R9545" s="507">
        <v>0.12254377288392471</v>
      </c>
      <c r="S9545" s="507">
        <v>4.3683606906875116E-2</v>
      </c>
      <c r="T9545" s="218">
        <v>-2.8644563693526952</v>
      </c>
    </row>
    <row r="9546" spans="1:20" x14ac:dyDescent="0.6">
      <c r="A9546" s="218" t="s">
        <v>26969</v>
      </c>
      <c r="B9546" s="218" t="s">
        <v>26970</v>
      </c>
      <c r="C9546" s="218">
        <v>4.5705945061917603</v>
      </c>
      <c r="D9546" s="218">
        <v>4.5491792936588897</v>
      </c>
      <c r="E9546" s="218">
        <v>0.157412435459797</v>
      </c>
      <c r="F9546" s="218">
        <v>3.7915362673384001</v>
      </c>
      <c r="G9546" s="218">
        <v>0</v>
      </c>
      <c r="H9546" s="218">
        <v>7.9172207321893504</v>
      </c>
      <c r="I9546" t="s">
        <v>26971</v>
      </c>
      <c r="J9546" s="218" t="s">
        <v>26971</v>
      </c>
      <c r="K9546" s="218">
        <v>2</v>
      </c>
      <c r="L9546" s="218">
        <v>-4.4131820707319633</v>
      </c>
      <c r="M9546" s="218">
        <v>-0.77905823885336023</v>
      </c>
      <c r="N9546" s="218">
        <v>-4.3917668581990927</v>
      </c>
      <c r="O9546" s="218">
        <v>-0.75764302632048963</v>
      </c>
      <c r="P9546" s="218">
        <v>-4.5705945061917603</v>
      </c>
      <c r="Q9546" s="218">
        <v>3.3466262259975901</v>
      </c>
      <c r="R9546" s="507">
        <v>-2.5961201547926618</v>
      </c>
      <c r="S9546" s="507">
        <v>-2.5747049422597912</v>
      </c>
      <c r="T9546" s="218">
        <v>-0.61198414009708513</v>
      </c>
    </row>
    <row r="9547" spans="1:20" x14ac:dyDescent="0.6">
      <c r="A9547" s="218" t="s">
        <v>26972</v>
      </c>
      <c r="B9547" s="218" t="s">
        <v>26973</v>
      </c>
      <c r="C9547" s="218">
        <v>4.0737778659359396</v>
      </c>
      <c r="D9547" s="218">
        <v>4.1223283899591898</v>
      </c>
      <c r="E9547" s="218">
        <v>0</v>
      </c>
      <c r="F9547" s="218">
        <v>2.4355858754608</v>
      </c>
      <c r="G9547" s="218">
        <v>0</v>
      </c>
      <c r="H9547" s="218">
        <v>0</v>
      </c>
      <c r="I9547" t="s">
        <v>26971</v>
      </c>
      <c r="J9547" s="218" t="s">
        <v>26971</v>
      </c>
      <c r="K9547" s="218">
        <v>2</v>
      </c>
      <c r="L9547" s="218">
        <v>-4.0737778659359396</v>
      </c>
      <c r="M9547" s="218">
        <v>-1.6381919904751396</v>
      </c>
      <c r="N9547" s="218">
        <v>-4.1223283899591898</v>
      </c>
      <c r="O9547" s="218">
        <v>-1.6867425144983899</v>
      </c>
      <c r="P9547" s="218">
        <v>-4.0737778659359396</v>
      </c>
      <c r="Q9547" s="218">
        <v>-4.0737778659359396</v>
      </c>
      <c r="R9547" s="507">
        <v>-2.8559849282055394</v>
      </c>
      <c r="S9547" s="507">
        <v>-2.9045354522287896</v>
      </c>
      <c r="T9547" s="218">
        <v>-4.0737778659359396</v>
      </c>
    </row>
    <row r="9548" spans="1:20" x14ac:dyDescent="0.6">
      <c r="A9548" s="218" t="s">
        <v>26974</v>
      </c>
      <c r="B9548" s="218" t="s">
        <v>26975</v>
      </c>
      <c r="C9548" s="218">
        <v>2.72513011842095</v>
      </c>
      <c r="D9548" s="218">
        <v>2.6269185312038901</v>
      </c>
      <c r="E9548" s="218">
        <v>2.47844691250546</v>
      </c>
      <c r="F9548" s="218">
        <v>4.2157221857668903</v>
      </c>
      <c r="G9548" s="218">
        <v>0</v>
      </c>
      <c r="H9548" s="218">
        <v>0</v>
      </c>
      <c r="I9548" t="s">
        <v>26976</v>
      </c>
      <c r="J9548" s="218" t="s">
        <v>26976</v>
      </c>
      <c r="K9548" s="218">
        <v>5</v>
      </c>
      <c r="L9548" s="218">
        <v>-0.24668320591548998</v>
      </c>
      <c r="M9548" s="218">
        <v>1.4905920673459403</v>
      </c>
      <c r="N9548" s="218">
        <v>-0.14847161869843006</v>
      </c>
      <c r="O9548" s="218">
        <v>1.5888036545630002</v>
      </c>
      <c r="P9548" s="218">
        <v>-2.72513011842095</v>
      </c>
      <c r="Q9548" s="218">
        <v>-2.72513011842095</v>
      </c>
      <c r="R9548" s="507">
        <v>0.62195443071522516</v>
      </c>
      <c r="S9548" s="507">
        <v>0.72016601793228507</v>
      </c>
      <c r="T9548" s="218">
        <v>-2.72513011842095</v>
      </c>
    </row>
    <row r="9549" spans="1:20" x14ac:dyDescent="0.6">
      <c r="A9549" s="218" t="s">
        <v>26977</v>
      </c>
      <c r="B9549" s="218" t="s">
        <v>26978</v>
      </c>
      <c r="C9549" s="218">
        <v>3.6383408344356498</v>
      </c>
      <c r="D9549" s="218">
        <v>3.6325731717924499</v>
      </c>
      <c r="E9549" s="218">
        <v>3.4882498748310402</v>
      </c>
      <c r="F9549" s="218">
        <v>2.6467176977892799</v>
      </c>
      <c r="G9549" s="218">
        <v>0.77891856884019794</v>
      </c>
      <c r="H9549" s="218">
        <v>0</v>
      </c>
      <c r="I9549" t="s">
        <v>26976</v>
      </c>
      <c r="J9549" s="218" t="s">
        <v>26976</v>
      </c>
      <c r="K9549" s="218">
        <v>5</v>
      </c>
      <c r="L9549" s="218">
        <v>-0.15009095960460961</v>
      </c>
      <c r="M9549" s="218">
        <v>-0.99162313664636992</v>
      </c>
      <c r="N9549" s="218">
        <v>-0.14432329696140966</v>
      </c>
      <c r="O9549" s="218">
        <v>-0.98585547400316997</v>
      </c>
      <c r="P9549" s="218">
        <v>-2.8594222655954518</v>
      </c>
      <c r="Q9549" s="218">
        <v>-3.6383408344356498</v>
      </c>
      <c r="R9549" s="507">
        <v>-0.57085704812548976</v>
      </c>
      <c r="S9549" s="507">
        <v>-0.56508938548228982</v>
      </c>
      <c r="T9549" s="218">
        <v>-3.2488815500155508</v>
      </c>
    </row>
    <row r="9550" spans="1:20" x14ac:dyDescent="0.6">
      <c r="A9550" s="218" t="s">
        <v>26979</v>
      </c>
      <c r="B9550" s="218" t="s">
        <v>26980</v>
      </c>
      <c r="C9550" s="218">
        <v>1.6227651345793299</v>
      </c>
      <c r="D9550" s="218">
        <v>1.1667885927561601</v>
      </c>
      <c r="E9550" s="218">
        <v>0</v>
      </c>
      <c r="F9550" s="218">
        <v>0</v>
      </c>
      <c r="G9550" s="218">
        <v>0</v>
      </c>
      <c r="H9550" s="218">
        <v>0</v>
      </c>
      <c r="I9550" t="s">
        <v>26976</v>
      </c>
      <c r="J9550" s="218" t="s">
        <v>26976</v>
      </c>
      <c r="K9550" s="218">
        <v>5</v>
      </c>
      <c r="L9550" s="218">
        <v>-1.6227651345793299</v>
      </c>
      <c r="M9550" s="218">
        <v>-1.6227651345793299</v>
      </c>
      <c r="N9550" s="218">
        <v>-1.1667885927561601</v>
      </c>
      <c r="O9550" s="218">
        <v>-1.1667885927561601</v>
      </c>
      <c r="P9550" s="218">
        <v>-1.6227651345793299</v>
      </c>
      <c r="Q9550" s="218">
        <v>-1.6227651345793299</v>
      </c>
      <c r="R9550" s="507">
        <v>-1.6227651345793299</v>
      </c>
      <c r="S9550" s="507">
        <v>-1.1667885927561601</v>
      </c>
      <c r="T9550" s="218">
        <v>-1.6227651345793299</v>
      </c>
    </row>
    <row r="9551" spans="1:20" x14ac:dyDescent="0.6">
      <c r="A9551" s="218" t="s">
        <v>26981</v>
      </c>
      <c r="B9551" s="218" t="s">
        <v>26982</v>
      </c>
      <c r="C9551" s="218">
        <v>4.2439463443798804</v>
      </c>
      <c r="D9551" s="218">
        <v>3.9707834246887899</v>
      </c>
      <c r="E9551" s="218">
        <v>0.157412435459797</v>
      </c>
      <c r="F9551" s="218">
        <v>4.3672652797993097</v>
      </c>
      <c r="G9551" s="218">
        <v>0</v>
      </c>
      <c r="H9551" s="218">
        <v>0.123827711997599</v>
      </c>
      <c r="I9551" t="s">
        <v>26976</v>
      </c>
      <c r="J9551" s="218" t="s">
        <v>26976</v>
      </c>
      <c r="K9551" s="218">
        <v>5</v>
      </c>
      <c r="L9551" s="218">
        <v>-4.0865339089200834</v>
      </c>
      <c r="M9551" s="218">
        <v>0.12331893541942929</v>
      </c>
      <c r="N9551" s="218">
        <v>-3.8133709892289929</v>
      </c>
      <c r="O9551" s="218">
        <v>0.39648185511051981</v>
      </c>
      <c r="P9551" s="218">
        <v>-4.2439463443798804</v>
      </c>
      <c r="Q9551" s="218">
        <v>-4.1201186323822814</v>
      </c>
      <c r="R9551" s="507">
        <v>-1.9816074867503271</v>
      </c>
      <c r="S9551" s="507">
        <v>-1.7084445670592365</v>
      </c>
      <c r="T9551" s="218">
        <v>-4.1820324883810809</v>
      </c>
    </row>
    <row r="9552" spans="1:20" x14ac:dyDescent="0.6">
      <c r="A9552" s="218" t="s">
        <v>26983</v>
      </c>
      <c r="B9552" s="218" t="s">
        <v>26984</v>
      </c>
      <c r="C9552" s="218">
        <v>2.7859861343719801</v>
      </c>
      <c r="D9552" s="218">
        <v>2.33999334533131</v>
      </c>
      <c r="E9552" s="218">
        <v>5.44016568968664E-2</v>
      </c>
      <c r="F9552" s="218">
        <v>0</v>
      </c>
      <c r="G9552" s="218">
        <v>0</v>
      </c>
      <c r="H9552" s="218">
        <v>0</v>
      </c>
      <c r="I9552" t="s">
        <v>26976</v>
      </c>
      <c r="J9552" s="218" t="s">
        <v>26976</v>
      </c>
      <c r="K9552" s="218">
        <v>5</v>
      </c>
      <c r="L9552" s="218">
        <v>-2.7315844774751135</v>
      </c>
      <c r="M9552" s="218">
        <v>-2.7859861343719801</v>
      </c>
      <c r="N9552" s="218">
        <v>-2.2855916884344434</v>
      </c>
      <c r="O9552" s="218">
        <v>-2.33999334533131</v>
      </c>
      <c r="P9552" s="218">
        <v>-2.7859861343719801</v>
      </c>
      <c r="Q9552" s="218">
        <v>-2.7859861343719801</v>
      </c>
      <c r="R9552" s="507">
        <v>-2.7587853059235465</v>
      </c>
      <c r="S9552" s="507">
        <v>-2.3127925168828769</v>
      </c>
      <c r="T9552" s="218">
        <v>-2.7859861343719801</v>
      </c>
    </row>
    <row r="9553" spans="1:20" x14ac:dyDescent="0.6">
      <c r="A9553" s="218" t="s">
        <v>26985</v>
      </c>
      <c r="B9553" s="218" t="s">
        <v>26986</v>
      </c>
      <c r="C9553" s="218">
        <v>5.0138491356471899</v>
      </c>
      <c r="D9553" s="218">
        <v>5.1270444824402501</v>
      </c>
      <c r="E9553" s="218">
        <v>6.2037182335689902</v>
      </c>
      <c r="F9553" s="218">
        <v>5.7683446369073001</v>
      </c>
      <c r="G9553" s="218">
        <v>7.2800081419548404</v>
      </c>
      <c r="H9553" s="218">
        <v>6.1294669526330896</v>
      </c>
      <c r="I9553" t="s">
        <v>26987</v>
      </c>
      <c r="J9553" s="218" t="s">
        <v>26987</v>
      </c>
      <c r="K9553" s="218">
        <v>1</v>
      </c>
      <c r="L9553" s="218">
        <v>1.1898690979218003</v>
      </c>
      <c r="M9553" s="218">
        <v>0.75449550126011022</v>
      </c>
      <c r="N9553" s="218">
        <v>1.0766737511287401</v>
      </c>
      <c r="O9553" s="218">
        <v>0.64130015446705002</v>
      </c>
      <c r="P9553" s="218">
        <v>2.2661590063076504</v>
      </c>
      <c r="Q9553" s="218">
        <v>1.1156178169858997</v>
      </c>
      <c r="R9553" s="507">
        <v>0.97218229959095526</v>
      </c>
      <c r="S9553" s="507">
        <v>0.85898695279789505</v>
      </c>
      <c r="T9553" s="218">
        <v>1.6908884116467751</v>
      </c>
    </row>
    <row r="9554" spans="1:20" x14ac:dyDescent="0.6">
      <c r="A9554" s="218" t="s">
        <v>26988</v>
      </c>
      <c r="B9554" s="218" t="s">
        <v>26989</v>
      </c>
      <c r="C9554" s="218">
        <v>6.8119955012244402</v>
      </c>
      <c r="D9554" s="218">
        <v>6.8759140711251501</v>
      </c>
      <c r="E9554" s="218">
        <v>6.3137450401958697</v>
      </c>
      <c r="F9554" s="218">
        <v>6.2634071631050903</v>
      </c>
      <c r="G9554" s="218">
        <v>8.7134513445176296</v>
      </c>
      <c r="H9554" s="218">
        <v>0.23786221336595301</v>
      </c>
      <c r="I9554" t="s">
        <v>26990</v>
      </c>
      <c r="J9554" s="218" t="s">
        <v>26990</v>
      </c>
      <c r="K9554" s="218">
        <v>1</v>
      </c>
      <c r="L9554" s="218">
        <v>-0.49825046102857051</v>
      </c>
      <c r="M9554" s="218">
        <v>-0.54858833811934993</v>
      </c>
      <c r="N9554" s="218">
        <v>-0.56216903092928039</v>
      </c>
      <c r="O9554" s="218">
        <v>-0.6125069080200598</v>
      </c>
      <c r="P9554" s="218">
        <v>1.9014558432931894</v>
      </c>
      <c r="Q9554" s="218">
        <v>-6.5741332878584871</v>
      </c>
      <c r="R9554" s="507">
        <v>-0.52341939957396022</v>
      </c>
      <c r="S9554" s="507">
        <v>-0.5873379694746701</v>
      </c>
      <c r="T9554" s="218">
        <v>-2.3363387222826488</v>
      </c>
    </row>
    <row r="9555" spans="1:20" x14ac:dyDescent="0.6">
      <c r="A9555" s="218" t="s">
        <v>26991</v>
      </c>
      <c r="B9555" s="218" t="s">
        <v>26992</v>
      </c>
      <c r="C9555" s="218">
        <v>5.8651767413828599</v>
      </c>
      <c r="D9555" s="218">
        <v>5.9920633430499599</v>
      </c>
      <c r="E9555" s="218">
        <v>5.9194710215978201</v>
      </c>
      <c r="F9555" s="218">
        <v>6.2242317260275897</v>
      </c>
      <c r="G9555" s="218">
        <v>8.1063136946571497</v>
      </c>
      <c r="H9555" s="218">
        <v>0</v>
      </c>
      <c r="I9555" t="s">
        <v>26993</v>
      </c>
      <c r="J9555" s="218" t="s">
        <v>26993</v>
      </c>
      <c r="K9555" s="218">
        <v>1</v>
      </c>
      <c r="L9555" s="218">
        <v>5.4294280214960189E-2</v>
      </c>
      <c r="M9555" s="218">
        <v>0.35905498464472974</v>
      </c>
      <c r="N9555" s="218">
        <v>-7.2592321452139785E-2</v>
      </c>
      <c r="O9555" s="218">
        <v>0.23216838297762976</v>
      </c>
      <c r="P9555" s="218">
        <v>2.2411369532742897</v>
      </c>
      <c r="Q9555" s="218">
        <v>-5.8651767413828599</v>
      </c>
      <c r="R9555" s="507">
        <v>0.20667463242984496</v>
      </c>
      <c r="S9555" s="507">
        <v>7.9788030762744988E-2</v>
      </c>
      <c r="T9555" s="218">
        <v>-1.8120198940542851</v>
      </c>
    </row>
    <row r="9556" spans="1:20" x14ac:dyDescent="0.6">
      <c r="A9556" s="218" t="s">
        <v>26994</v>
      </c>
      <c r="B9556" s="218" t="s">
        <v>26995</v>
      </c>
      <c r="C9556" s="218">
        <v>5.9454003673082596</v>
      </c>
      <c r="D9556" s="218">
        <v>6.0889962900594696</v>
      </c>
      <c r="E9556" s="218">
        <v>6.2962153070344602</v>
      </c>
      <c r="F9556" s="218">
        <v>6.2355336769283296</v>
      </c>
      <c r="G9556" s="218">
        <v>7.2337076382590002</v>
      </c>
      <c r="H9556" s="218">
        <v>0</v>
      </c>
      <c r="I9556" t="s">
        <v>26996</v>
      </c>
      <c r="J9556" s="218" t="s">
        <v>26996</v>
      </c>
      <c r="K9556" s="218">
        <v>1</v>
      </c>
      <c r="L9556" s="218">
        <v>0.35081493972620059</v>
      </c>
      <c r="M9556" s="218">
        <v>0.29013330962007</v>
      </c>
      <c r="N9556" s="218">
        <v>0.20721901697499057</v>
      </c>
      <c r="O9556" s="218">
        <v>0.14653738686885998</v>
      </c>
      <c r="P9556" s="218">
        <v>1.2883072709507406</v>
      </c>
      <c r="Q9556" s="218">
        <v>-5.9454003673082596</v>
      </c>
      <c r="R9556" s="507">
        <v>0.3204741246731353</v>
      </c>
      <c r="S9556" s="507">
        <v>0.17687820192192527</v>
      </c>
      <c r="T9556" s="218">
        <v>-2.3285465481787595</v>
      </c>
    </row>
    <row r="9557" spans="1:20" x14ac:dyDescent="0.6">
      <c r="A9557" s="218" t="s">
        <v>26997</v>
      </c>
      <c r="B9557" s="218" t="s">
        <v>26998</v>
      </c>
      <c r="C9557" s="218">
        <v>5.6707277212319402</v>
      </c>
      <c r="D9557" s="218">
        <v>5.6844571795240899</v>
      </c>
      <c r="E9557" s="218">
        <v>5.7649235727299901</v>
      </c>
      <c r="F9557" s="218">
        <v>5.9827093231451602</v>
      </c>
      <c r="G9557" s="218">
        <v>0.86243763809848095</v>
      </c>
      <c r="H9557" s="218">
        <v>0</v>
      </c>
      <c r="I9557" t="s">
        <v>26999</v>
      </c>
      <c r="J9557" s="218" t="s">
        <v>26999</v>
      </c>
      <c r="K9557" s="218">
        <v>1</v>
      </c>
      <c r="L9557" s="218">
        <v>9.4195851498049876E-2</v>
      </c>
      <c r="M9557" s="218">
        <v>0.31198160191322</v>
      </c>
      <c r="N9557" s="218">
        <v>8.0466393205900211E-2</v>
      </c>
      <c r="O9557" s="218">
        <v>0.29825214362107033</v>
      </c>
      <c r="P9557" s="218">
        <v>-4.8082900831334596</v>
      </c>
      <c r="Q9557" s="218">
        <v>-5.6707277212319402</v>
      </c>
      <c r="R9557" s="507">
        <v>0.20308872670563494</v>
      </c>
      <c r="S9557" s="507">
        <v>0.18935926841348527</v>
      </c>
      <c r="T9557" s="218">
        <v>-5.2395089021826999</v>
      </c>
    </row>
    <row r="9558" spans="1:20" x14ac:dyDescent="0.6">
      <c r="A9558" s="218" t="s">
        <v>27000</v>
      </c>
      <c r="B9558" s="218" t="s">
        <v>27001</v>
      </c>
      <c r="C9558" s="218">
        <v>4.86242573712327</v>
      </c>
      <c r="D9558" s="218">
        <v>4.9146542838902301</v>
      </c>
      <c r="E9558" s="218">
        <v>4.2231935181521001</v>
      </c>
      <c r="F9558" s="218">
        <v>4.5485590783450096</v>
      </c>
      <c r="G9558" s="218">
        <v>0.59580657787600999</v>
      </c>
      <c r="H9558" s="218">
        <v>0</v>
      </c>
      <c r="I9558" t="s">
        <v>27002</v>
      </c>
      <c r="J9558" s="218" t="s">
        <v>27002</v>
      </c>
      <c r="K9558" s="218">
        <v>1</v>
      </c>
      <c r="L9558" s="218">
        <v>-0.63923221897116989</v>
      </c>
      <c r="M9558" s="218">
        <v>-0.31386665877826037</v>
      </c>
      <c r="N9558" s="218">
        <v>-0.69146076573812998</v>
      </c>
      <c r="O9558" s="218">
        <v>-0.36609520554522046</v>
      </c>
      <c r="P9558" s="218">
        <v>-4.2666191592472602</v>
      </c>
      <c r="Q9558" s="218">
        <v>-4.86242573712327</v>
      </c>
      <c r="R9558" s="507">
        <v>-0.47654943887471513</v>
      </c>
      <c r="S9558" s="507">
        <v>-0.52877798564167522</v>
      </c>
      <c r="T9558" s="218">
        <v>-4.5645224481852651</v>
      </c>
    </row>
    <row r="9559" spans="1:20" x14ac:dyDescent="0.6">
      <c r="A9559" s="218" t="s">
        <v>27003</v>
      </c>
      <c r="B9559" s="218" t="s">
        <v>27004</v>
      </c>
      <c r="C9559" s="218">
        <v>4.3941909118225801</v>
      </c>
      <c r="D9559" s="218">
        <v>4.5061423447875697</v>
      </c>
      <c r="E9559" s="218">
        <v>1.65626151007385</v>
      </c>
      <c r="F9559" s="218">
        <v>4.3064020683434503</v>
      </c>
      <c r="G9559" s="218">
        <v>0</v>
      </c>
      <c r="H9559" s="218">
        <v>0</v>
      </c>
      <c r="I9559" t="s">
        <v>27005</v>
      </c>
      <c r="J9559" s="218" t="s">
        <v>27005</v>
      </c>
      <c r="K9559" s="218">
        <v>1</v>
      </c>
      <c r="L9559" s="218">
        <v>-2.7379294017487301</v>
      </c>
      <c r="M9559" s="218">
        <v>-8.7788843479129852E-2</v>
      </c>
      <c r="N9559" s="218">
        <v>-2.8498808347137197</v>
      </c>
      <c r="O9559" s="218">
        <v>-0.1997402764441194</v>
      </c>
      <c r="P9559" s="218">
        <v>-4.3941909118225801</v>
      </c>
      <c r="Q9559" s="218">
        <v>-4.3941909118225801</v>
      </c>
      <c r="R9559" s="507">
        <v>-1.41285912261393</v>
      </c>
      <c r="S9559" s="507">
        <v>-1.5248105555789195</v>
      </c>
      <c r="T9559" s="218">
        <v>-4.3941909118225801</v>
      </c>
    </row>
    <row r="9560" spans="1:20" x14ac:dyDescent="0.6">
      <c r="A9560" s="218" t="s">
        <v>27006</v>
      </c>
      <c r="B9560" s="218" t="s">
        <v>27007</v>
      </c>
      <c r="C9560" s="218">
        <v>6.1537084470662</v>
      </c>
      <c r="D9560" s="218">
        <v>6.2171567106844003</v>
      </c>
      <c r="E9560" s="218">
        <v>6.0984234955282099</v>
      </c>
      <c r="F9560" s="218">
        <v>6.8430198757632699</v>
      </c>
      <c r="G9560" s="218">
        <v>7.1858717998169697</v>
      </c>
      <c r="H9560" s="218">
        <v>8.1283242447022896</v>
      </c>
      <c r="I9560" t="s">
        <v>27008</v>
      </c>
      <c r="J9560" s="218" t="s">
        <v>27008</v>
      </c>
      <c r="K9560" s="218">
        <v>1</v>
      </c>
      <c r="L9560" s="218">
        <v>-5.5284951537990068E-2</v>
      </c>
      <c r="M9560" s="218">
        <v>0.68931142869706985</v>
      </c>
      <c r="N9560" s="218">
        <v>-0.1187332151561904</v>
      </c>
      <c r="O9560" s="218">
        <v>0.62586316507886952</v>
      </c>
      <c r="P9560" s="218">
        <v>1.0321633527507696</v>
      </c>
      <c r="Q9560" s="218">
        <v>1.9746157976360896</v>
      </c>
      <c r="R9560" s="507">
        <v>0.31701323857953989</v>
      </c>
      <c r="S9560" s="507">
        <v>0.25356497496133956</v>
      </c>
      <c r="T9560" s="218">
        <v>1.5033895751934296</v>
      </c>
    </row>
    <row r="9561" spans="1:20" x14ac:dyDescent="0.6">
      <c r="A9561" s="218" t="s">
        <v>27009</v>
      </c>
      <c r="B9561" s="218" t="s">
        <v>27010</v>
      </c>
      <c r="C9561" s="218">
        <v>5.08338395644589</v>
      </c>
      <c r="D9561" s="218">
        <v>5.2021593168767604</v>
      </c>
      <c r="E9561" s="218">
        <v>3.9566060315961802</v>
      </c>
      <c r="F9561" s="218">
        <v>4.7511347221665297</v>
      </c>
      <c r="G9561" s="218">
        <v>0</v>
      </c>
      <c r="H9561" s="218">
        <v>0</v>
      </c>
      <c r="I9561" t="s">
        <v>27011</v>
      </c>
      <c r="J9561" s="218" t="s">
        <v>27011</v>
      </c>
      <c r="K9561" s="218">
        <v>1</v>
      </c>
      <c r="L9561" s="218">
        <v>-1.1267779248497098</v>
      </c>
      <c r="M9561" s="218">
        <v>-0.33224923427936037</v>
      </c>
      <c r="N9561" s="218">
        <v>-1.2455532852805802</v>
      </c>
      <c r="O9561" s="218">
        <v>-0.45102459471023071</v>
      </c>
      <c r="P9561" s="218">
        <v>-5.08338395644589</v>
      </c>
      <c r="Q9561" s="218">
        <v>-5.08338395644589</v>
      </c>
      <c r="R9561" s="507">
        <v>-0.72951357956453511</v>
      </c>
      <c r="S9561" s="507">
        <v>-0.84828893999540544</v>
      </c>
      <c r="T9561" s="218">
        <v>-5.08338395644589</v>
      </c>
    </row>
    <row r="9562" spans="1:20" x14ac:dyDescent="0.6">
      <c r="A9562" s="218" t="s">
        <v>27012</v>
      </c>
      <c r="B9562" s="218" t="s">
        <v>27013</v>
      </c>
      <c r="C9562" s="218">
        <v>2.0172984412064801</v>
      </c>
      <c r="D9562" s="218">
        <v>1.8033211427931699</v>
      </c>
      <c r="E9562" s="218">
        <v>0</v>
      </c>
      <c r="F9562" s="218">
        <v>2.8427326448107002</v>
      </c>
      <c r="G9562" s="218">
        <v>0</v>
      </c>
      <c r="H9562" s="218">
        <v>0</v>
      </c>
      <c r="I9562" t="s">
        <v>27014</v>
      </c>
      <c r="J9562" s="218" t="s">
        <v>27014</v>
      </c>
      <c r="K9562" s="218">
        <v>1</v>
      </c>
      <c r="L9562" s="218">
        <v>-2.0172984412064801</v>
      </c>
      <c r="M9562" s="218">
        <v>0.82543420360422015</v>
      </c>
      <c r="N9562" s="218">
        <v>-1.8033211427931699</v>
      </c>
      <c r="O9562" s="218">
        <v>1.0394115020175303</v>
      </c>
      <c r="P9562" s="218">
        <v>-2.0172984412064801</v>
      </c>
      <c r="Q9562" s="218">
        <v>-2.0172984412064801</v>
      </c>
      <c r="R9562" s="507">
        <v>-0.59593211880112995</v>
      </c>
      <c r="S9562" s="507">
        <v>-0.3819548203878198</v>
      </c>
      <c r="T9562" s="218">
        <v>-2.0172984412064801</v>
      </c>
    </row>
    <row r="9563" spans="1:20" x14ac:dyDescent="0.6">
      <c r="A9563" s="218" t="s">
        <v>27015</v>
      </c>
      <c r="B9563" s="218" t="s">
        <v>27016</v>
      </c>
      <c r="C9563" s="218">
        <v>6.7104754390659203</v>
      </c>
      <c r="D9563" s="218">
        <v>6.7267933947487402</v>
      </c>
      <c r="E9563" s="218">
        <v>7.6730882477809796</v>
      </c>
      <c r="F9563" s="218">
        <v>6.73528070792125</v>
      </c>
      <c r="G9563" s="218">
        <v>8.6347218672494392</v>
      </c>
      <c r="H9563" s="218">
        <v>0.44200174004994403</v>
      </c>
      <c r="I9563" t="s">
        <v>27017</v>
      </c>
      <c r="J9563" s="218" t="s">
        <v>27018</v>
      </c>
      <c r="K9563" s="218">
        <v>1</v>
      </c>
      <c r="L9563" s="218">
        <v>0.96261280871505939</v>
      </c>
      <c r="M9563" s="218">
        <v>2.4805268855329743E-2</v>
      </c>
      <c r="N9563" s="218">
        <v>0.94629485303223948</v>
      </c>
      <c r="O9563" s="218">
        <v>8.4873131725098361E-3</v>
      </c>
      <c r="P9563" s="218">
        <v>1.924246428183519</v>
      </c>
      <c r="Q9563" s="218">
        <v>-6.268473699015976</v>
      </c>
      <c r="R9563" s="507">
        <v>0.49370903878519456</v>
      </c>
      <c r="S9563" s="507">
        <v>0.47739108310237466</v>
      </c>
      <c r="T9563" s="218">
        <v>-2.1721136354162285</v>
      </c>
    </row>
    <row r="9564" spans="1:20" x14ac:dyDescent="0.6">
      <c r="A9564" s="218" t="s">
        <v>27019</v>
      </c>
      <c r="B9564" s="218" t="s">
        <v>27020</v>
      </c>
      <c r="C9564" s="218">
        <v>0</v>
      </c>
      <c r="D9564" s="218">
        <v>0</v>
      </c>
      <c r="E9564" s="218">
        <v>0</v>
      </c>
      <c r="F9564" s="218">
        <v>0</v>
      </c>
      <c r="G9564" s="218">
        <v>0</v>
      </c>
      <c r="H9564" s="218">
        <v>0</v>
      </c>
      <c r="I9564" t="s">
        <v>21527</v>
      </c>
      <c r="J9564" s="218" t="s">
        <v>21527</v>
      </c>
      <c r="K9564" s="218">
        <v>1</v>
      </c>
      <c r="L9564" s="218">
        <v>0</v>
      </c>
      <c r="M9564" s="218">
        <v>0</v>
      </c>
      <c r="N9564" s="218">
        <v>0</v>
      </c>
      <c r="O9564" s="218">
        <v>0</v>
      </c>
      <c r="P9564" s="218">
        <v>0</v>
      </c>
      <c r="Q9564" s="218">
        <v>0</v>
      </c>
      <c r="R9564" s="507">
        <v>0</v>
      </c>
      <c r="S9564" s="507">
        <v>0</v>
      </c>
      <c r="T9564" s="218">
        <v>0</v>
      </c>
    </row>
    <row r="9565" spans="1:20" x14ac:dyDescent="0.6">
      <c r="A9565" s="218" t="s">
        <v>27021</v>
      </c>
      <c r="B9565" s="218" t="s">
        <v>27022</v>
      </c>
      <c r="C9565" s="218">
        <v>7.6775080346127504</v>
      </c>
      <c r="D9565" s="218">
        <v>7.6781104668397102</v>
      </c>
      <c r="E9565" s="218">
        <v>6.71036673912071</v>
      </c>
      <c r="F9565" s="218">
        <v>8.3976129715839001</v>
      </c>
      <c r="G9565" s="218">
        <v>1.7003491969139299</v>
      </c>
      <c r="H9565" s="218">
        <v>0.123827711997599</v>
      </c>
      <c r="I9565" t="s">
        <v>27023</v>
      </c>
      <c r="J9565" s="218" t="s">
        <v>27023</v>
      </c>
      <c r="K9565" s="218">
        <v>1</v>
      </c>
      <c r="L9565" s="218">
        <v>-0.96714129549204042</v>
      </c>
      <c r="M9565" s="218">
        <v>0.72010493697114963</v>
      </c>
      <c r="N9565" s="218">
        <v>-0.96774372771900019</v>
      </c>
      <c r="O9565" s="218">
        <v>0.71950250474418986</v>
      </c>
      <c r="P9565" s="218">
        <v>-5.9771588376988207</v>
      </c>
      <c r="Q9565" s="218">
        <v>-7.5536803226151514</v>
      </c>
      <c r="R9565" s="507">
        <v>-0.12351817926044539</v>
      </c>
      <c r="S9565" s="507">
        <v>-0.12412061148740516</v>
      </c>
      <c r="T9565" s="218">
        <v>-6.7654195801569861</v>
      </c>
    </row>
    <row r="9566" spans="1:20" x14ac:dyDescent="0.6">
      <c r="A9566" s="218" t="s">
        <v>27024</v>
      </c>
      <c r="B9566" s="218" t="s">
        <v>27025</v>
      </c>
      <c r="C9566" s="218">
        <v>1.6879962983060599</v>
      </c>
      <c r="D9566" s="218">
        <v>1.48652823258033</v>
      </c>
      <c r="E9566" s="218">
        <v>4.4455764135301603</v>
      </c>
      <c r="F9566" s="218">
        <v>0</v>
      </c>
      <c r="G9566" s="218">
        <v>0</v>
      </c>
      <c r="H9566" s="218">
        <v>0</v>
      </c>
      <c r="I9566" t="s">
        <v>27026</v>
      </c>
      <c r="J9566" s="218" t="s">
        <v>27026</v>
      </c>
      <c r="K9566" s="218">
        <v>3</v>
      </c>
      <c r="L9566" s="218">
        <v>2.7575801152241004</v>
      </c>
      <c r="M9566" s="218">
        <v>-1.6879962983060599</v>
      </c>
      <c r="N9566" s="218">
        <v>2.9590481809498304</v>
      </c>
      <c r="O9566" s="218">
        <v>-1.48652823258033</v>
      </c>
      <c r="P9566" s="218">
        <v>-1.6879962983060599</v>
      </c>
      <c r="Q9566" s="218">
        <v>-1.6879962983060599</v>
      </c>
      <c r="R9566" s="507">
        <v>0.53479190845902025</v>
      </c>
      <c r="S9566" s="507">
        <v>0.7362599741847502</v>
      </c>
      <c r="T9566" s="218">
        <v>-1.6879962983060599</v>
      </c>
    </row>
    <row r="9567" spans="1:20" x14ac:dyDescent="0.6">
      <c r="A9567" s="218" t="s">
        <v>27027</v>
      </c>
      <c r="B9567" s="218" t="s">
        <v>27028</v>
      </c>
      <c r="C9567" s="218">
        <v>1.3439019417732601</v>
      </c>
      <c r="D9567" s="218">
        <v>0.72711281412204798</v>
      </c>
      <c r="E9567" s="218">
        <v>3.5415952704354399</v>
      </c>
      <c r="F9567" s="218">
        <v>0</v>
      </c>
      <c r="G9567" s="218">
        <v>0</v>
      </c>
      <c r="H9567" s="218">
        <v>0</v>
      </c>
      <c r="I9567" t="s">
        <v>27026</v>
      </c>
      <c r="J9567" s="218" t="s">
        <v>27026</v>
      </c>
      <c r="K9567" s="218">
        <v>3</v>
      </c>
      <c r="L9567" s="218">
        <v>2.1976933286621798</v>
      </c>
      <c r="M9567" s="218">
        <v>-1.3439019417732601</v>
      </c>
      <c r="N9567" s="218">
        <v>2.8144824563133919</v>
      </c>
      <c r="O9567" s="218">
        <v>-0.72711281412204798</v>
      </c>
      <c r="P9567" s="218">
        <v>-1.3439019417732601</v>
      </c>
      <c r="Q9567" s="218">
        <v>-1.3439019417732601</v>
      </c>
      <c r="R9567" s="507">
        <v>0.42689569344445988</v>
      </c>
      <c r="S9567" s="507">
        <v>1.043684821095672</v>
      </c>
      <c r="T9567" s="218">
        <v>-1.3439019417732601</v>
      </c>
    </row>
    <row r="9568" spans="1:20" x14ac:dyDescent="0.6">
      <c r="A9568" s="218" t="s">
        <v>27029</v>
      </c>
      <c r="B9568" s="218" t="s">
        <v>27030</v>
      </c>
      <c r="C9568" s="218">
        <v>4.5980066394114498</v>
      </c>
      <c r="D9568" s="218">
        <v>4.6950069987714702</v>
      </c>
      <c r="E9568" s="218">
        <v>4.7350726386987896</v>
      </c>
      <c r="F9568" s="218">
        <v>3.8719524852421499</v>
      </c>
      <c r="G9568" s="218">
        <v>0.14046909216855899</v>
      </c>
      <c r="H9568" s="218">
        <v>6.8170937885666198</v>
      </c>
      <c r="I9568" t="s">
        <v>27026</v>
      </c>
      <c r="J9568" s="218" t="s">
        <v>27026</v>
      </c>
      <c r="K9568" s="218">
        <v>3</v>
      </c>
      <c r="L9568" s="218">
        <v>0.13706599928733976</v>
      </c>
      <c r="M9568" s="218">
        <v>-0.72605415416929997</v>
      </c>
      <c r="N9568" s="218">
        <v>4.0065639927319374E-2</v>
      </c>
      <c r="O9568" s="218">
        <v>-0.82305451352932035</v>
      </c>
      <c r="P9568" s="218">
        <v>-4.4575375472428904</v>
      </c>
      <c r="Q9568" s="218">
        <v>2.21908714915517</v>
      </c>
      <c r="R9568" s="507">
        <v>-0.29449407744098011</v>
      </c>
      <c r="S9568" s="507">
        <v>-0.39149443680100049</v>
      </c>
      <c r="T9568" s="218">
        <v>-1.1192251990438602</v>
      </c>
    </row>
    <row r="9569" spans="1:20" x14ac:dyDescent="0.6">
      <c r="A9569" s="218" t="s">
        <v>27031</v>
      </c>
      <c r="B9569" s="218" t="s">
        <v>27032</v>
      </c>
      <c r="C9569" s="218">
        <v>5.6479577241989096</v>
      </c>
      <c r="D9569" s="218">
        <v>5.8953111043308501</v>
      </c>
      <c r="E9569" s="218">
        <v>5.8345833710810604</v>
      </c>
      <c r="F9569" s="218">
        <v>5.15628904608523</v>
      </c>
      <c r="G9569" s="218">
        <v>1.34138912626164</v>
      </c>
      <c r="H9569" s="218">
        <v>6.5889868939829004</v>
      </c>
      <c r="I9569" t="s">
        <v>27033</v>
      </c>
      <c r="J9569" s="218" t="s">
        <v>27033</v>
      </c>
      <c r="K9569" s="218">
        <v>4</v>
      </c>
      <c r="L9569" s="218">
        <v>0.18662564688215078</v>
      </c>
      <c r="M9569" s="218">
        <v>-0.49166867811367965</v>
      </c>
      <c r="N9569" s="218">
        <v>-6.072773324978975E-2</v>
      </c>
      <c r="O9569" s="218">
        <v>-0.73902205824562017</v>
      </c>
      <c r="P9569" s="218">
        <v>-4.3065685979372699</v>
      </c>
      <c r="Q9569" s="218">
        <v>0.94102916978399076</v>
      </c>
      <c r="R9569" s="507">
        <v>-0.15252151561576444</v>
      </c>
      <c r="S9569" s="507">
        <v>-0.39987489574770496</v>
      </c>
      <c r="T9569" s="218">
        <v>-1.6827697140766396</v>
      </c>
    </row>
    <row r="9570" spans="1:20" x14ac:dyDescent="0.6">
      <c r="A9570" s="218" t="s">
        <v>27034</v>
      </c>
      <c r="B9570" s="218" t="s">
        <v>27035</v>
      </c>
      <c r="C9570" s="218">
        <v>2.3751181123451901</v>
      </c>
      <c r="D9570" s="218">
        <v>1.9451040000858</v>
      </c>
      <c r="E9570" s="218">
        <v>5.44016568968664E-2</v>
      </c>
      <c r="F9570" s="218">
        <v>0</v>
      </c>
      <c r="G9570" s="218">
        <v>0</v>
      </c>
      <c r="H9570" s="218">
        <v>0</v>
      </c>
      <c r="I9570" t="s">
        <v>27033</v>
      </c>
      <c r="J9570" s="218" t="s">
        <v>27033</v>
      </c>
      <c r="K9570" s="218">
        <v>4</v>
      </c>
      <c r="L9570" s="218">
        <v>-2.3207164554483235</v>
      </c>
      <c r="M9570" s="218">
        <v>-2.3751181123451901</v>
      </c>
      <c r="N9570" s="218">
        <v>-1.8907023431889336</v>
      </c>
      <c r="O9570" s="218">
        <v>-1.9451040000858</v>
      </c>
      <c r="P9570" s="218">
        <v>-2.3751181123451901</v>
      </c>
      <c r="Q9570" s="218">
        <v>-2.3751181123451901</v>
      </c>
      <c r="R9570" s="507">
        <v>-2.3479172838967566</v>
      </c>
      <c r="S9570" s="507">
        <v>-1.9179031716373669</v>
      </c>
      <c r="T9570" s="218">
        <v>-2.3751181123451901</v>
      </c>
    </row>
    <row r="9571" spans="1:20" x14ac:dyDescent="0.6">
      <c r="A9571" s="218" t="s">
        <v>27036</v>
      </c>
      <c r="B9571" s="218" t="s">
        <v>27037</v>
      </c>
      <c r="C9571" s="218">
        <v>3.8497989829761101</v>
      </c>
      <c r="D9571" s="218">
        <v>3.49259746506142</v>
      </c>
      <c r="E9571" s="218">
        <v>2.70789589447979</v>
      </c>
      <c r="F9571" s="218">
        <v>0</v>
      </c>
      <c r="G9571" s="218">
        <v>0.26846663313173802</v>
      </c>
      <c r="H9571" s="218">
        <v>0</v>
      </c>
      <c r="I9571" t="s">
        <v>27033</v>
      </c>
      <c r="J9571" s="218" t="s">
        <v>27033</v>
      </c>
      <c r="K9571" s="218">
        <v>4</v>
      </c>
      <c r="L9571" s="218">
        <v>-1.1419030884963202</v>
      </c>
      <c r="M9571" s="218">
        <v>-3.8497989829761101</v>
      </c>
      <c r="N9571" s="218">
        <v>-0.78470157058163004</v>
      </c>
      <c r="O9571" s="218">
        <v>-3.49259746506142</v>
      </c>
      <c r="P9571" s="218">
        <v>-3.5813323498443719</v>
      </c>
      <c r="Q9571" s="218">
        <v>-3.8497989829761101</v>
      </c>
      <c r="R9571" s="507">
        <v>-2.4958510357362149</v>
      </c>
      <c r="S9571" s="507">
        <v>-2.1386495178215252</v>
      </c>
      <c r="T9571" s="218">
        <v>-3.715565666410241</v>
      </c>
    </row>
    <row r="9572" spans="1:20" x14ac:dyDescent="0.6">
      <c r="A9572" s="218" t="s">
        <v>27038</v>
      </c>
      <c r="B9572" s="218" t="s">
        <v>27039</v>
      </c>
      <c r="C9572" s="218">
        <v>3.0065879414851699</v>
      </c>
      <c r="D9572" s="218">
        <v>2.7584829161873601</v>
      </c>
      <c r="E9572" s="218">
        <v>0</v>
      </c>
      <c r="F9572" s="218">
        <v>4.1802190964661E-2</v>
      </c>
      <c r="G9572" s="218">
        <v>0</v>
      </c>
      <c r="H9572" s="218">
        <v>0</v>
      </c>
      <c r="I9572" t="s">
        <v>27033</v>
      </c>
      <c r="J9572" s="218" t="s">
        <v>27033</v>
      </c>
      <c r="K9572" s="218">
        <v>4</v>
      </c>
      <c r="L9572" s="218">
        <v>-3.0065879414851699</v>
      </c>
      <c r="M9572" s="218">
        <v>-2.9647857505205089</v>
      </c>
      <c r="N9572" s="218">
        <v>-2.7584829161873601</v>
      </c>
      <c r="O9572" s="218">
        <v>-2.716680725222699</v>
      </c>
      <c r="P9572" s="218">
        <v>-3.0065879414851699</v>
      </c>
      <c r="Q9572" s="218">
        <v>-3.0065879414851699</v>
      </c>
      <c r="R9572" s="507">
        <v>-2.9856868460028396</v>
      </c>
      <c r="S9572" s="507">
        <v>-2.7375818207050298</v>
      </c>
      <c r="T9572" s="218">
        <v>-3.0065879414851699</v>
      </c>
    </row>
    <row r="9573" spans="1:20" x14ac:dyDescent="0.6">
      <c r="A9573" s="218" t="s">
        <v>27040</v>
      </c>
      <c r="B9573" s="218" t="s">
        <v>27041</v>
      </c>
      <c r="C9573" s="218">
        <v>5.7809757709088796</v>
      </c>
      <c r="D9573" s="218">
        <v>5.5190657922598598</v>
      </c>
      <c r="E9573" s="218">
        <v>5.3644337536552396</v>
      </c>
      <c r="F9573" s="218">
        <v>5.5834617539683196</v>
      </c>
      <c r="G9573" s="218">
        <v>7.8625071646590401</v>
      </c>
      <c r="H9573" s="218">
        <v>5.5455733706897403</v>
      </c>
      <c r="I9573" t="s">
        <v>27042</v>
      </c>
      <c r="J9573" s="218" t="s">
        <v>27042</v>
      </c>
      <c r="K9573" s="218">
        <v>1</v>
      </c>
      <c r="L9573" s="218">
        <v>-0.41654201725364004</v>
      </c>
      <c r="M9573" s="218">
        <v>-0.19751401694056003</v>
      </c>
      <c r="N9573" s="218">
        <v>-0.15463203860462027</v>
      </c>
      <c r="O9573" s="218">
        <v>6.4395961708459737E-2</v>
      </c>
      <c r="P9573" s="218">
        <v>2.0815313937501605</v>
      </c>
      <c r="Q9573" s="218">
        <v>-0.23540240021913927</v>
      </c>
      <c r="R9573" s="507">
        <v>-0.30702801709710004</v>
      </c>
      <c r="S9573" s="507">
        <v>-4.5118038448080267E-2</v>
      </c>
      <c r="T9573" s="218">
        <v>0.92306449676551061</v>
      </c>
    </row>
    <row r="9574" spans="1:20" x14ac:dyDescent="0.6">
      <c r="A9574" s="218" t="s">
        <v>27043</v>
      </c>
      <c r="B9574" s="218" t="s">
        <v>27044</v>
      </c>
      <c r="C9574" s="218">
        <v>6.3331527044904998</v>
      </c>
      <c r="D9574" s="218">
        <v>6.4780164740500803</v>
      </c>
      <c r="E9574" s="218">
        <v>6.8832873819067197</v>
      </c>
      <c r="F9574" s="218">
        <v>5.6261658220390602</v>
      </c>
      <c r="G9574" s="218">
        <v>1.1552061784318599</v>
      </c>
      <c r="H9574" s="218">
        <v>0.123827711997599</v>
      </c>
      <c r="I9574" t="s">
        <v>27045</v>
      </c>
      <c r="J9574" s="218" t="s">
        <v>27045</v>
      </c>
      <c r="K9574" s="218">
        <v>2</v>
      </c>
      <c r="L9574" s="218">
        <v>0.55013467741621991</v>
      </c>
      <c r="M9574" s="218">
        <v>-0.70698688245143959</v>
      </c>
      <c r="N9574" s="218">
        <v>0.40527090785663944</v>
      </c>
      <c r="O9574" s="218">
        <v>-0.85185065201102006</v>
      </c>
      <c r="P9574" s="218">
        <v>-5.1779465260586397</v>
      </c>
      <c r="Q9574" s="218">
        <v>-6.2093249924929008</v>
      </c>
      <c r="R9574" s="507">
        <v>-7.8426102517609841E-2</v>
      </c>
      <c r="S9574" s="507">
        <v>-0.22328987207719031</v>
      </c>
      <c r="T9574" s="218">
        <v>-5.6936357592757698</v>
      </c>
    </row>
    <row r="9575" spans="1:20" x14ac:dyDescent="0.6">
      <c r="A9575" s="218" t="s">
        <v>27046</v>
      </c>
      <c r="B9575" s="218" t="s">
        <v>27047</v>
      </c>
      <c r="C9575" s="218">
        <v>3.9700699314307299</v>
      </c>
      <c r="D9575" s="218">
        <v>4.0641718140267997</v>
      </c>
      <c r="E9575" s="218">
        <v>3.8219643520091702</v>
      </c>
      <c r="F9575" s="218">
        <v>3.6123987458265101</v>
      </c>
      <c r="G9575" s="218">
        <v>0</v>
      </c>
      <c r="H9575" s="218">
        <v>0</v>
      </c>
      <c r="I9575" t="s">
        <v>27045</v>
      </c>
      <c r="J9575" s="218" t="s">
        <v>27045</v>
      </c>
      <c r="K9575" s="218">
        <v>2</v>
      </c>
      <c r="L9575" s="218">
        <v>-0.14810557942155977</v>
      </c>
      <c r="M9575" s="218">
        <v>-0.35767118560421984</v>
      </c>
      <c r="N9575" s="218">
        <v>-0.24220746201762955</v>
      </c>
      <c r="O9575" s="218">
        <v>-0.45177306820028962</v>
      </c>
      <c r="P9575" s="218">
        <v>-3.9700699314307299</v>
      </c>
      <c r="Q9575" s="218">
        <v>-3.9700699314307299</v>
      </c>
      <c r="R9575" s="507">
        <v>-0.25288838251288981</v>
      </c>
      <c r="S9575" s="507">
        <v>-0.34699026510895958</v>
      </c>
      <c r="T9575" s="218">
        <v>-3.9700699314307299</v>
      </c>
    </row>
    <row r="9576" spans="1:20" x14ac:dyDescent="0.6">
      <c r="A9576" s="218" t="s">
        <v>27048</v>
      </c>
      <c r="B9576" s="218" t="s">
        <v>27049</v>
      </c>
      <c r="C9576" s="218">
        <v>3.9753056095694301</v>
      </c>
      <c r="D9576" s="218">
        <v>3.6590093961332499</v>
      </c>
      <c r="E9576" s="218">
        <v>0</v>
      </c>
      <c r="F9576" s="218">
        <v>5.1903742570420803</v>
      </c>
      <c r="G9576" s="218">
        <v>0</v>
      </c>
      <c r="H9576" s="218">
        <v>0</v>
      </c>
      <c r="I9576" t="s">
        <v>27050</v>
      </c>
      <c r="J9576" s="218" t="s">
        <v>27050</v>
      </c>
      <c r="K9576" s="218">
        <v>1</v>
      </c>
      <c r="L9576" s="218">
        <v>-3.9753056095694301</v>
      </c>
      <c r="M9576" s="218">
        <v>1.2150686474726502</v>
      </c>
      <c r="N9576" s="218">
        <v>-3.6590093961332499</v>
      </c>
      <c r="O9576" s="218">
        <v>1.5313648609088304</v>
      </c>
      <c r="P9576" s="218">
        <v>-3.9753056095694301</v>
      </c>
      <c r="Q9576" s="218">
        <v>-3.9753056095694301</v>
      </c>
      <c r="R9576" s="507">
        <v>-1.38011848104839</v>
      </c>
      <c r="S9576" s="507">
        <v>-1.0638222676122098</v>
      </c>
      <c r="T9576" s="218">
        <v>-3.9753056095694301</v>
      </c>
    </row>
    <row r="9577" spans="1:20" x14ac:dyDescent="0.6">
      <c r="A9577" s="218" t="s">
        <v>27051</v>
      </c>
      <c r="B9577" s="218" t="s">
        <v>27052</v>
      </c>
      <c r="C9577" s="218">
        <v>4.6772499807814398</v>
      </c>
      <c r="D9577" s="218">
        <v>4.6372929384158796</v>
      </c>
      <c r="E9577" s="218">
        <v>4.9707793894872996</v>
      </c>
      <c r="F9577" s="218">
        <v>3.23390256259108</v>
      </c>
      <c r="G9577" s="218">
        <v>0.94138514970795095</v>
      </c>
      <c r="H9577" s="218">
        <v>0</v>
      </c>
      <c r="I9577" t="s">
        <v>27053</v>
      </c>
      <c r="J9577" s="218" t="s">
        <v>27053</v>
      </c>
      <c r="K9577" s="218">
        <v>1</v>
      </c>
      <c r="L9577" s="218">
        <v>0.29352940870585975</v>
      </c>
      <c r="M9577" s="218">
        <v>-1.4433474181903598</v>
      </c>
      <c r="N9577" s="218">
        <v>0.33348645107141994</v>
      </c>
      <c r="O9577" s="218">
        <v>-1.4033903758247996</v>
      </c>
      <c r="P9577" s="218">
        <v>-3.735864831073489</v>
      </c>
      <c r="Q9577" s="218">
        <v>-4.6772499807814398</v>
      </c>
      <c r="R9577" s="507">
        <v>-0.57490900474225004</v>
      </c>
      <c r="S9577" s="507">
        <v>-0.53495196237668985</v>
      </c>
      <c r="T9577" s="218">
        <v>-4.2065574059274642</v>
      </c>
    </row>
    <row r="9578" spans="1:20" x14ac:dyDescent="0.6">
      <c r="A9578" s="218" t="s">
        <v>27054</v>
      </c>
      <c r="B9578" s="218" t="s">
        <v>27055</v>
      </c>
      <c r="C9578" s="218">
        <v>6.1946855050967402</v>
      </c>
      <c r="D9578" s="218">
        <v>6.0431370291229198</v>
      </c>
      <c r="E9578" s="218">
        <v>6.9028779679767096</v>
      </c>
      <c r="F9578" s="218">
        <v>4.1067009513298496</v>
      </c>
      <c r="G9578" s="218">
        <v>2.4322455547984299</v>
      </c>
      <c r="H9578" s="218">
        <v>0.34353965418307397</v>
      </c>
      <c r="I9578" t="s">
        <v>27056</v>
      </c>
      <c r="J9578" s="218" t="s">
        <v>27056</v>
      </c>
      <c r="K9578" s="218">
        <v>1</v>
      </c>
      <c r="L9578" s="218">
        <v>0.7081924628799694</v>
      </c>
      <c r="M9578" s="218">
        <v>-2.0879845537668906</v>
      </c>
      <c r="N9578" s="218">
        <v>0.85974093885378977</v>
      </c>
      <c r="O9578" s="218">
        <v>-1.9364360777930703</v>
      </c>
      <c r="P9578" s="218">
        <v>-3.7624399502983104</v>
      </c>
      <c r="Q9578" s="218">
        <v>-5.8511458509136665</v>
      </c>
      <c r="R9578" s="507">
        <v>-0.68989604544346061</v>
      </c>
      <c r="S9578" s="507">
        <v>-0.53834756946964024</v>
      </c>
      <c r="T9578" s="218">
        <v>-4.8067929006059886</v>
      </c>
    </row>
    <row r="9579" spans="1:20" x14ac:dyDescent="0.6">
      <c r="A9579" s="218" t="s">
        <v>27057</v>
      </c>
      <c r="B9579" s="218" t="s">
        <v>27058</v>
      </c>
      <c r="C9579" s="218">
        <v>5.22527770379756</v>
      </c>
      <c r="D9579" s="218">
        <v>4.7257030545461003</v>
      </c>
      <c r="E9579" s="218">
        <v>4.6202930641112596</v>
      </c>
      <c r="F9579" s="218">
        <v>3.9563422297594801</v>
      </c>
      <c r="G9579" s="218">
        <v>0.14046909216855899</v>
      </c>
      <c r="H9579" s="218">
        <v>7.6850026107918099</v>
      </c>
      <c r="I9579" t="s">
        <v>27059</v>
      </c>
      <c r="J9579" s="218" t="s">
        <v>27059</v>
      </c>
      <c r="K9579" s="218">
        <v>1</v>
      </c>
      <c r="L9579" s="218">
        <v>-0.60498463968630034</v>
      </c>
      <c r="M9579" s="218">
        <v>-1.2689354740380798</v>
      </c>
      <c r="N9579" s="218">
        <v>-0.10540999043484067</v>
      </c>
      <c r="O9579" s="218">
        <v>-0.76936082478662016</v>
      </c>
      <c r="P9579" s="218">
        <v>-5.0848086116290006</v>
      </c>
      <c r="Q9579" s="218">
        <v>2.4597249069942499</v>
      </c>
      <c r="R9579" s="507">
        <v>-0.93696005686219008</v>
      </c>
      <c r="S9579" s="507">
        <v>-0.43738540761073041</v>
      </c>
      <c r="T9579" s="218">
        <v>-1.3125418523173753</v>
      </c>
    </row>
    <row r="9580" spans="1:20" x14ac:dyDescent="0.6">
      <c r="A9580" s="218" t="s">
        <v>27060</v>
      </c>
      <c r="B9580" s="218" t="s">
        <v>27061</v>
      </c>
      <c r="C9580" s="218">
        <v>5.4018889527126897</v>
      </c>
      <c r="D9580" s="218">
        <v>5.6807757044045202</v>
      </c>
      <c r="E9580" s="218">
        <v>4.1089581441880902</v>
      </c>
      <c r="F9580" s="218">
        <v>6.2500950796434402</v>
      </c>
      <c r="G9580" s="218">
        <v>0.69026577864285299</v>
      </c>
      <c r="H9580" s="218">
        <v>7.1738786669880001</v>
      </c>
      <c r="I9580" t="s">
        <v>27062</v>
      </c>
      <c r="J9580" s="218" t="s">
        <v>27062</v>
      </c>
      <c r="K9580" s="218">
        <v>2</v>
      </c>
      <c r="L9580" s="218">
        <v>-1.2929308085245994</v>
      </c>
      <c r="M9580" s="218">
        <v>0.84820612693075059</v>
      </c>
      <c r="N9580" s="218">
        <v>-1.5718175602164299</v>
      </c>
      <c r="O9580" s="218">
        <v>0.56931937523892007</v>
      </c>
      <c r="P9580" s="218">
        <v>-4.7116231740698371</v>
      </c>
      <c r="Q9580" s="218">
        <v>1.7719897142753105</v>
      </c>
      <c r="R9580" s="507">
        <v>-0.22236234079692441</v>
      </c>
      <c r="S9580" s="507">
        <v>-0.50124909248875493</v>
      </c>
      <c r="T9580" s="218">
        <v>-1.4698167298972633</v>
      </c>
    </row>
    <row r="9581" spans="1:20" x14ac:dyDescent="0.6">
      <c r="A9581" s="218" t="s">
        <v>27063</v>
      </c>
      <c r="B9581" s="218" t="s">
        <v>27064</v>
      </c>
      <c r="C9581" s="218">
        <v>3.8469455622840898</v>
      </c>
      <c r="D9581" s="218">
        <v>4.1304483521525901</v>
      </c>
      <c r="E9581" s="218">
        <v>1.9851294719793899</v>
      </c>
      <c r="F9581" s="218">
        <v>3.9231763088487899</v>
      </c>
      <c r="G9581" s="218">
        <v>0</v>
      </c>
      <c r="H9581" s="218">
        <v>0</v>
      </c>
      <c r="I9581" t="s">
        <v>27062</v>
      </c>
      <c r="J9581" s="218" t="s">
        <v>27062</v>
      </c>
      <c r="K9581" s="218">
        <v>2</v>
      </c>
      <c r="L9581" s="218">
        <v>-1.8618160903046999</v>
      </c>
      <c r="M9581" s="218">
        <v>7.623074656470008E-2</v>
      </c>
      <c r="N9581" s="218">
        <v>-2.1453188801732002</v>
      </c>
      <c r="O9581" s="218">
        <v>-0.20727204330380022</v>
      </c>
      <c r="P9581" s="218">
        <v>-3.8469455622840898</v>
      </c>
      <c r="Q9581" s="218">
        <v>-3.8469455622840898</v>
      </c>
      <c r="R9581" s="507">
        <v>-0.89279267186999989</v>
      </c>
      <c r="S9581" s="507">
        <v>-1.1762954617385002</v>
      </c>
      <c r="T9581" s="218">
        <v>-3.8469455622840898</v>
      </c>
    </row>
    <row r="9582" spans="1:20" x14ac:dyDescent="0.6">
      <c r="A9582" s="218" t="s">
        <v>27065</v>
      </c>
      <c r="B9582" s="218" t="s">
        <v>27066</v>
      </c>
      <c r="C9582" s="218">
        <v>7.3976769439887597</v>
      </c>
      <c r="D9582" s="218">
        <v>7.3722790459013403</v>
      </c>
      <c r="E9582" s="218">
        <v>8.0015739248609599</v>
      </c>
      <c r="F9582" s="218">
        <v>7.2899354330469599</v>
      </c>
      <c r="G9582" s="218">
        <v>1.9111597972002401</v>
      </c>
      <c r="H9582" s="218">
        <v>9.0377046764675999</v>
      </c>
      <c r="I9582" t="s">
        <v>27067</v>
      </c>
      <c r="J9582" s="218" t="s">
        <v>27067</v>
      </c>
      <c r="K9582" s="218">
        <v>2</v>
      </c>
      <c r="L9582" s="218">
        <v>0.60389698087220012</v>
      </c>
      <c r="M9582" s="218">
        <v>-0.10774151094179985</v>
      </c>
      <c r="N9582" s="218">
        <v>0.62929487895961955</v>
      </c>
      <c r="O9582" s="218">
        <v>-8.234361285438041E-2</v>
      </c>
      <c r="P9582" s="218">
        <v>-5.4865171467885201</v>
      </c>
      <c r="Q9582" s="218">
        <v>1.6400277324788402</v>
      </c>
      <c r="R9582" s="507">
        <v>0.24807773496520014</v>
      </c>
      <c r="S9582" s="507">
        <v>0.27347563305261957</v>
      </c>
      <c r="T9582" s="218">
        <v>-1.92324470715484</v>
      </c>
    </row>
    <row r="9583" spans="1:20" x14ac:dyDescent="0.6">
      <c r="A9583" s="218" t="s">
        <v>27068</v>
      </c>
      <c r="B9583" s="218" t="s">
        <v>27069</v>
      </c>
      <c r="C9583" s="218">
        <v>7.0311391180491301</v>
      </c>
      <c r="D9583" s="218">
        <v>7.0565090780738204</v>
      </c>
      <c r="E9583" s="218">
        <v>7.06609427441352</v>
      </c>
      <c r="F9583" s="218">
        <v>7.1592461415372499</v>
      </c>
      <c r="G9583" s="218">
        <v>6.5788436233535998</v>
      </c>
      <c r="H9583" s="218">
        <v>0.123827711997599</v>
      </c>
      <c r="I9583" t="s">
        <v>27067</v>
      </c>
      <c r="J9583" s="218" t="s">
        <v>27067</v>
      </c>
      <c r="K9583" s="218">
        <v>2</v>
      </c>
      <c r="L9583" s="218">
        <v>3.495515636438995E-2</v>
      </c>
      <c r="M9583" s="218">
        <v>0.12810702348811986</v>
      </c>
      <c r="N9583" s="218">
        <v>9.5851963396995643E-3</v>
      </c>
      <c r="O9583" s="218">
        <v>0.10273706346342948</v>
      </c>
      <c r="P9583" s="218">
        <v>-0.45229549469553021</v>
      </c>
      <c r="Q9583" s="218">
        <v>-6.907311406051531</v>
      </c>
      <c r="R9583" s="507">
        <v>8.1531089926254907E-2</v>
      </c>
      <c r="S9583" s="507">
        <v>5.6161129901564522E-2</v>
      </c>
      <c r="T9583" s="218">
        <v>-3.6798034503735306</v>
      </c>
    </row>
    <row r="9584" spans="1:20" x14ac:dyDescent="0.6">
      <c r="A9584" s="218" t="s">
        <v>27070</v>
      </c>
      <c r="B9584" s="218" t="s">
        <v>27071</v>
      </c>
      <c r="C9584" s="218">
        <v>1.58216208307061</v>
      </c>
      <c r="D9584" s="218">
        <v>1.55247694499667</v>
      </c>
      <c r="E9584" s="218">
        <v>0.65665657579905201</v>
      </c>
      <c r="F9584" s="218">
        <v>0</v>
      </c>
      <c r="G9584" s="218">
        <v>0</v>
      </c>
      <c r="H9584" s="218">
        <v>0</v>
      </c>
      <c r="I9584" t="s">
        <v>21396</v>
      </c>
      <c r="J9584" s="218" t="s">
        <v>21396</v>
      </c>
      <c r="K9584" s="218">
        <v>2</v>
      </c>
      <c r="L9584" s="218">
        <v>-0.925505507271558</v>
      </c>
      <c r="M9584" s="218">
        <v>-1.58216208307061</v>
      </c>
      <c r="N9584" s="218">
        <v>-0.89582036919761798</v>
      </c>
      <c r="O9584" s="218">
        <v>-1.55247694499667</v>
      </c>
      <c r="P9584" s="218">
        <v>-1.58216208307061</v>
      </c>
      <c r="Q9584" s="218">
        <v>-1.58216208307061</v>
      </c>
      <c r="R9584" s="507">
        <v>-1.2538337951710841</v>
      </c>
      <c r="S9584" s="507">
        <v>-1.224148657097144</v>
      </c>
      <c r="T9584" s="218">
        <v>-1.58216208307061</v>
      </c>
    </row>
    <row r="9585" spans="1:20" x14ac:dyDescent="0.6">
      <c r="A9585" s="218" t="s">
        <v>27072</v>
      </c>
      <c r="B9585" s="218" t="s">
        <v>27073</v>
      </c>
      <c r="C9585" s="218">
        <v>3.3707458030763702</v>
      </c>
      <c r="D9585" s="218">
        <v>3.1585647125256799</v>
      </c>
      <c r="E9585" s="218">
        <v>0</v>
      </c>
      <c r="F9585" s="218">
        <v>3.9994097590018498</v>
      </c>
      <c r="G9585" s="218">
        <v>0.14046909216855899</v>
      </c>
      <c r="H9585" s="218">
        <v>8.8172445878872505</v>
      </c>
      <c r="I9585" t="s">
        <v>21396</v>
      </c>
      <c r="J9585" s="218" t="s">
        <v>21396</v>
      </c>
      <c r="K9585" s="218">
        <v>2</v>
      </c>
      <c r="L9585" s="218">
        <v>-3.3707458030763702</v>
      </c>
      <c r="M9585" s="218">
        <v>0.62866395592547963</v>
      </c>
      <c r="N9585" s="218">
        <v>-3.1585647125256799</v>
      </c>
      <c r="O9585" s="218">
        <v>0.84084504647616987</v>
      </c>
      <c r="P9585" s="218">
        <v>-3.2302767109078112</v>
      </c>
      <c r="Q9585" s="218">
        <v>5.4464987848108803</v>
      </c>
      <c r="R9585" s="507">
        <v>-1.3710409235754453</v>
      </c>
      <c r="S9585" s="507">
        <v>-1.158859833024755</v>
      </c>
      <c r="T9585" s="218">
        <v>1.1081110369515346</v>
      </c>
    </row>
    <row r="9586" spans="1:20" x14ac:dyDescent="0.6">
      <c r="A9586" s="218" t="s">
        <v>27074</v>
      </c>
      <c r="B9586" s="218" t="s">
        <v>27075</v>
      </c>
      <c r="C9586" s="218">
        <v>6.7681739750919601</v>
      </c>
      <c r="D9586" s="218">
        <v>6.5433332923852801</v>
      </c>
      <c r="E9586" s="218">
        <v>6.4107684763004498</v>
      </c>
      <c r="F9586" s="218">
        <v>7.2293243684754698</v>
      </c>
      <c r="G9586" s="218">
        <v>5.5266380501757197</v>
      </c>
      <c r="H9586" s="218">
        <v>7.2205731008135201</v>
      </c>
      <c r="I9586" t="s">
        <v>27076</v>
      </c>
      <c r="J9586" s="218" t="s">
        <v>27076</v>
      </c>
      <c r="K9586" s="218">
        <v>1</v>
      </c>
      <c r="L9586" s="218">
        <v>-0.35740549879151029</v>
      </c>
      <c r="M9586" s="218">
        <v>0.46115039338350972</v>
      </c>
      <c r="N9586" s="218">
        <v>-0.13256481608483028</v>
      </c>
      <c r="O9586" s="218">
        <v>0.68599107609018972</v>
      </c>
      <c r="P9586" s="218">
        <v>-1.2415359249162403</v>
      </c>
      <c r="Q9586" s="218">
        <v>0.45239912572156005</v>
      </c>
      <c r="R9586" s="507">
        <v>5.1872447295999713E-2</v>
      </c>
      <c r="S9586" s="507">
        <v>0.27671313000267972</v>
      </c>
      <c r="T9586" s="218">
        <v>-0.39456839959734014</v>
      </c>
    </row>
    <row r="9587" spans="1:20" x14ac:dyDescent="0.6">
      <c r="A9587" s="218" t="s">
        <v>27077</v>
      </c>
      <c r="B9587" s="218" t="s">
        <v>27078</v>
      </c>
      <c r="C9587" s="218">
        <v>4.1636646970222797</v>
      </c>
      <c r="D9587" s="218">
        <v>4.0866040005360302</v>
      </c>
      <c r="E9587" s="218">
        <v>5.44016568968664E-2</v>
      </c>
      <c r="F9587" s="218">
        <v>2.9454122805029299</v>
      </c>
      <c r="G9587" s="218">
        <v>0</v>
      </c>
      <c r="H9587" s="218">
        <v>0</v>
      </c>
      <c r="I9587" t="s">
        <v>27079</v>
      </c>
      <c r="J9587" s="218" t="s">
        <v>27080</v>
      </c>
      <c r="K9587" s="218">
        <v>1</v>
      </c>
      <c r="L9587" s="218">
        <v>-4.1092630401254135</v>
      </c>
      <c r="M9587" s="218">
        <v>-1.2182524165193498</v>
      </c>
      <c r="N9587" s="218">
        <v>-4.0322023436391641</v>
      </c>
      <c r="O9587" s="218">
        <v>-1.1411917200331003</v>
      </c>
      <c r="P9587" s="218">
        <v>-4.1636646970222797</v>
      </c>
      <c r="Q9587" s="218">
        <v>-4.1636646970222797</v>
      </c>
      <c r="R9587" s="507">
        <v>-2.6637577283223814</v>
      </c>
      <c r="S9587" s="507">
        <v>-2.586697031836132</v>
      </c>
      <c r="T9587" s="218">
        <v>-4.1636646970222797</v>
      </c>
    </row>
    <row r="9588" spans="1:20" x14ac:dyDescent="0.6">
      <c r="A9588" s="218" t="s">
        <v>27081</v>
      </c>
      <c r="B9588" s="218" t="s">
        <v>27082</v>
      </c>
      <c r="C9588" s="218">
        <v>6.2529707652705104</v>
      </c>
      <c r="D9588" s="218">
        <v>6.1759067768981897</v>
      </c>
      <c r="E9588" s="218">
        <v>6.40096095822331</v>
      </c>
      <c r="F9588" s="218">
        <v>6.2934585360529098</v>
      </c>
      <c r="G9588" s="218">
        <v>1.83049323649272</v>
      </c>
      <c r="H9588" s="218">
        <v>7.6912720513330699</v>
      </c>
      <c r="I9588" t="s">
        <v>27083</v>
      </c>
      <c r="J9588" s="218" t="s">
        <v>27083</v>
      </c>
      <c r="K9588" s="218">
        <v>2</v>
      </c>
      <c r="L9588" s="218">
        <v>0.14799019295279958</v>
      </c>
      <c r="M9588" s="218">
        <v>4.0487770782399402E-2</v>
      </c>
      <c r="N9588" s="218">
        <v>0.22505418132512034</v>
      </c>
      <c r="O9588" s="218">
        <v>0.11755175915472016</v>
      </c>
      <c r="P9588" s="218">
        <v>-4.4224775287777902</v>
      </c>
      <c r="Q9588" s="218">
        <v>1.4383012860625595</v>
      </c>
      <c r="R9588" s="507">
        <v>9.4238981867599492E-2</v>
      </c>
      <c r="S9588" s="507">
        <v>0.17130297023992025</v>
      </c>
      <c r="T9588" s="218">
        <v>-1.4920881213576154</v>
      </c>
    </row>
    <row r="9589" spans="1:20" x14ac:dyDescent="0.6">
      <c r="A9589" s="218" t="s">
        <v>27084</v>
      </c>
      <c r="B9589" s="218" t="s">
        <v>27085</v>
      </c>
      <c r="C9589" s="218">
        <v>8.2016397385073407</v>
      </c>
      <c r="D9589" s="218">
        <v>8.1469211534148602</v>
      </c>
      <c r="E9589" s="218">
        <v>7.60779707003657</v>
      </c>
      <c r="F9589" s="218">
        <v>8.6194839901565992</v>
      </c>
      <c r="G9589" s="218">
        <v>2.3478182336089999</v>
      </c>
      <c r="H9589" s="218">
        <v>9.1292116378214505</v>
      </c>
      <c r="I9589" t="s">
        <v>27083</v>
      </c>
      <c r="J9589" s="218" t="s">
        <v>27083</v>
      </c>
      <c r="K9589" s="218">
        <v>2</v>
      </c>
      <c r="L9589" s="218">
        <v>-0.59384266847077072</v>
      </c>
      <c r="M9589" s="218">
        <v>0.41784425164925842</v>
      </c>
      <c r="N9589" s="218">
        <v>-0.53912408337829021</v>
      </c>
      <c r="O9589" s="218">
        <v>0.47256283674173893</v>
      </c>
      <c r="P9589" s="218">
        <v>-5.8538215048983409</v>
      </c>
      <c r="Q9589" s="218">
        <v>0.92757189931410977</v>
      </c>
      <c r="R9589" s="507">
        <v>-8.7999208410756147E-2</v>
      </c>
      <c r="S9589" s="507">
        <v>-3.3280623318275637E-2</v>
      </c>
      <c r="T9589" s="218">
        <v>-2.4631248027921155</v>
      </c>
    </row>
    <row r="9590" spans="1:20" x14ac:dyDescent="0.6">
      <c r="A9590" s="218" t="s">
        <v>27086</v>
      </c>
      <c r="B9590" s="218" t="s">
        <v>27087</v>
      </c>
      <c r="C9590" s="218">
        <v>6.7426867030218904</v>
      </c>
      <c r="D9590" s="218">
        <v>6.7930853547780998</v>
      </c>
      <c r="E9590" s="218">
        <v>7.1938981200930998</v>
      </c>
      <c r="F9590" s="218">
        <v>6.2304587527774702</v>
      </c>
      <c r="G9590" s="218">
        <v>1.9875538236510399</v>
      </c>
      <c r="H9590" s="218">
        <v>10.2500586983096</v>
      </c>
      <c r="I9590" t="s">
        <v>27088</v>
      </c>
      <c r="J9590" s="218" t="s">
        <v>27088</v>
      </c>
      <c r="K9590" s="218">
        <v>1</v>
      </c>
      <c r="L9590" s="218">
        <v>0.45121141707120938</v>
      </c>
      <c r="M9590" s="218">
        <v>-0.51222795024442025</v>
      </c>
      <c r="N9590" s="218">
        <v>0.40081276531499999</v>
      </c>
      <c r="O9590" s="218">
        <v>-0.56262660200062964</v>
      </c>
      <c r="P9590" s="218">
        <v>-4.7551328793708505</v>
      </c>
      <c r="Q9590" s="218">
        <v>3.5073719952877092</v>
      </c>
      <c r="R9590" s="507">
        <v>-3.0508266586605437E-2</v>
      </c>
      <c r="S9590" s="507">
        <v>-8.0906918342814826E-2</v>
      </c>
      <c r="T9590" s="218">
        <v>-0.62388044204157067</v>
      </c>
    </row>
    <row r="9591" spans="1:20" x14ac:dyDescent="0.6">
      <c r="A9591" s="218" t="s">
        <v>27089</v>
      </c>
      <c r="B9591" s="218" t="s">
        <v>27090</v>
      </c>
      <c r="C9591" s="218">
        <v>6.3208661055829998</v>
      </c>
      <c r="D9591" s="218">
        <v>6.3603952157975403</v>
      </c>
      <c r="E9591" s="218">
        <v>5.3976916846450704</v>
      </c>
      <c r="F9591" s="218">
        <v>4.79762656615776</v>
      </c>
      <c r="G9591" s="218">
        <v>7.13429649619441</v>
      </c>
      <c r="H9591" s="218">
        <v>0.123827711997599</v>
      </c>
      <c r="I9591" t="s">
        <v>27091</v>
      </c>
      <c r="J9591" s="218" t="s">
        <v>27091</v>
      </c>
      <c r="K9591" s="218">
        <v>1</v>
      </c>
      <c r="L9591" s="218">
        <v>-0.92317442093792934</v>
      </c>
      <c r="M9591" s="218">
        <v>-1.5232395394252398</v>
      </c>
      <c r="N9591" s="218">
        <v>-0.96270353115246987</v>
      </c>
      <c r="O9591" s="218">
        <v>-1.5627686496397803</v>
      </c>
      <c r="P9591" s="218">
        <v>0.8134303906114102</v>
      </c>
      <c r="Q9591" s="218">
        <v>-6.1970383935854008</v>
      </c>
      <c r="R9591" s="507">
        <v>-1.2232069801815846</v>
      </c>
      <c r="S9591" s="507">
        <v>-1.2627360903961251</v>
      </c>
      <c r="T9591" s="218">
        <v>-2.6918040014869953</v>
      </c>
    </row>
    <row r="9592" spans="1:20" x14ac:dyDescent="0.6">
      <c r="A9592" s="218" t="s">
        <v>27092</v>
      </c>
      <c r="B9592" s="218" t="s">
        <v>27093</v>
      </c>
      <c r="C9592" s="218">
        <v>6.0833220663867102</v>
      </c>
      <c r="D9592" s="218">
        <v>6.2158853444214897</v>
      </c>
      <c r="E9592" s="218">
        <v>6.6591737383438403</v>
      </c>
      <c r="F9592" s="218">
        <v>5.99206875896901</v>
      </c>
      <c r="G9592" s="218">
        <v>6.5850038713965198</v>
      </c>
      <c r="H9592" s="218">
        <v>5.77303543379373</v>
      </c>
      <c r="I9592" t="s">
        <v>27094</v>
      </c>
      <c r="J9592" s="218" t="s">
        <v>27094</v>
      </c>
      <c r="K9592" s="218">
        <v>1</v>
      </c>
      <c r="L9592" s="218">
        <v>0.57585167195713005</v>
      </c>
      <c r="M9592" s="218">
        <v>-9.1253307417700213E-2</v>
      </c>
      <c r="N9592" s="218">
        <v>0.44328839392235064</v>
      </c>
      <c r="O9592" s="218">
        <v>-0.22381658545247962</v>
      </c>
      <c r="P9592" s="218">
        <v>0.50168180500980952</v>
      </c>
      <c r="Q9592" s="218">
        <v>-0.31028663259298028</v>
      </c>
      <c r="R9592" s="507">
        <v>0.24229918226971492</v>
      </c>
      <c r="S9592" s="507">
        <v>0.10973590423493551</v>
      </c>
      <c r="T9592" s="218">
        <v>9.569758620841462E-2</v>
      </c>
    </row>
    <row r="9593" spans="1:20" x14ac:dyDescent="0.6">
      <c r="A9593" s="218" t="s">
        <v>27095</v>
      </c>
      <c r="B9593" s="218" t="s">
        <v>27096</v>
      </c>
      <c r="C9593" s="218">
        <v>7.4180068069290899</v>
      </c>
      <c r="D9593" s="218">
        <v>7.5670795107877602</v>
      </c>
      <c r="E9593" s="218">
        <v>7.6970640250537299</v>
      </c>
      <c r="F9593" s="218">
        <v>7.4621769363246999</v>
      </c>
      <c r="G9593" s="218">
        <v>7.9881025659050202</v>
      </c>
      <c r="H9593" s="218">
        <v>5.5865107603934998</v>
      </c>
      <c r="I9593" t="s">
        <v>27097</v>
      </c>
      <c r="J9593" s="218" t="s">
        <v>27097</v>
      </c>
      <c r="K9593" s="218">
        <v>1</v>
      </c>
      <c r="L9593" s="218">
        <v>0.27905721812464002</v>
      </c>
      <c r="M9593" s="218">
        <v>4.4170129395610047E-2</v>
      </c>
      <c r="N9593" s="218">
        <v>0.12998451426596969</v>
      </c>
      <c r="O9593" s="218">
        <v>-0.10490257446306028</v>
      </c>
      <c r="P9593" s="218">
        <v>0.57009575897593034</v>
      </c>
      <c r="Q9593" s="218">
        <v>-1.8314960465355901</v>
      </c>
      <c r="R9593" s="507">
        <v>0.16161367376012503</v>
      </c>
      <c r="S9593" s="507">
        <v>1.2540969901454702E-2</v>
      </c>
      <c r="T9593" s="218">
        <v>-0.63070014377982986</v>
      </c>
    </row>
    <row r="9594" spans="1:20" x14ac:dyDescent="0.6">
      <c r="A9594" s="218" t="s">
        <v>27098</v>
      </c>
      <c r="B9594" s="218" t="s">
        <v>27099</v>
      </c>
      <c r="C9594" s="218">
        <v>5.9874663030529298</v>
      </c>
      <c r="D9594" s="218">
        <v>6.0524262421312702</v>
      </c>
      <c r="E9594" s="218">
        <v>6.88516465542875</v>
      </c>
      <c r="F9594" s="218">
        <v>6.65000608723917</v>
      </c>
      <c r="G9594" s="218">
        <v>1.7450477769392401</v>
      </c>
      <c r="H9594" s="218">
        <v>0.123827711997599</v>
      </c>
      <c r="I9594" t="s">
        <v>27100</v>
      </c>
      <c r="J9594" s="218" t="s">
        <v>27100</v>
      </c>
      <c r="K9594" s="218">
        <v>1</v>
      </c>
      <c r="L9594" s="218">
        <v>0.89769835237582019</v>
      </c>
      <c r="M9594" s="218">
        <v>0.66253978418624015</v>
      </c>
      <c r="N9594" s="218">
        <v>0.83273841329747977</v>
      </c>
      <c r="O9594" s="218">
        <v>0.59757984510789974</v>
      </c>
      <c r="P9594" s="218">
        <v>-4.2424185261136902</v>
      </c>
      <c r="Q9594" s="218">
        <v>-5.8636385910553308</v>
      </c>
      <c r="R9594" s="507">
        <v>0.78011906828103017</v>
      </c>
      <c r="S9594" s="507">
        <v>0.71515912920268976</v>
      </c>
      <c r="T9594" s="218">
        <v>-5.0530285585845105</v>
      </c>
    </row>
    <row r="9595" spans="1:20" x14ac:dyDescent="0.6">
      <c r="A9595" s="218" t="s">
        <v>27101</v>
      </c>
      <c r="B9595" s="218" t="s">
        <v>27102</v>
      </c>
      <c r="C9595" s="218">
        <v>3.5533723416146898</v>
      </c>
      <c r="D9595" s="218">
        <v>3.54213419010425</v>
      </c>
      <c r="E9595" s="218">
        <v>4.5053834877102297</v>
      </c>
      <c r="F9595" s="218">
        <v>3.6364720291052999</v>
      </c>
      <c r="G9595" s="218">
        <v>0</v>
      </c>
      <c r="H9595" s="218">
        <v>0.123827711997599</v>
      </c>
      <c r="I9595" t="s">
        <v>27103</v>
      </c>
      <c r="J9595" s="218" t="s">
        <v>27103</v>
      </c>
      <c r="K9595" s="218">
        <v>2</v>
      </c>
      <c r="L9595" s="218">
        <v>0.95201114609553983</v>
      </c>
      <c r="M9595" s="218">
        <v>8.309968749061003E-2</v>
      </c>
      <c r="N9595" s="218">
        <v>0.96324929760597966</v>
      </c>
      <c r="O9595" s="218">
        <v>9.4337839001049861E-2</v>
      </c>
      <c r="P9595" s="218">
        <v>-3.5533723416146898</v>
      </c>
      <c r="Q9595" s="218">
        <v>-3.4295446296170908</v>
      </c>
      <c r="R9595" s="507">
        <v>0.51755541679307493</v>
      </c>
      <c r="S9595" s="507">
        <v>0.52879356830351476</v>
      </c>
      <c r="T9595" s="218">
        <v>-3.4914584856158903</v>
      </c>
    </row>
    <row r="9596" spans="1:20" x14ac:dyDescent="0.6">
      <c r="A9596" s="218" t="s">
        <v>27104</v>
      </c>
      <c r="B9596" s="218" t="s">
        <v>27105</v>
      </c>
      <c r="C9596" s="218">
        <v>3.6806228202722102</v>
      </c>
      <c r="D9596" s="218">
        <v>3.9917349567487599</v>
      </c>
      <c r="E9596" s="218">
        <v>4.0499335828490102</v>
      </c>
      <c r="F9596" s="218">
        <v>1.8309477369078599</v>
      </c>
      <c r="G9596" s="218">
        <v>0</v>
      </c>
      <c r="H9596" s="218">
        <v>0</v>
      </c>
      <c r="I9596" t="s">
        <v>27103</v>
      </c>
      <c r="J9596" s="218" t="s">
        <v>27103</v>
      </c>
      <c r="K9596" s="218">
        <v>2</v>
      </c>
      <c r="L9596" s="218">
        <v>0.36931076257679996</v>
      </c>
      <c r="M9596" s="218">
        <v>-1.8496750833643503</v>
      </c>
      <c r="N9596" s="218">
        <v>5.8198626100250284E-2</v>
      </c>
      <c r="O9596" s="218">
        <v>-2.1607872198409002</v>
      </c>
      <c r="P9596" s="218">
        <v>-3.6806228202722102</v>
      </c>
      <c r="Q9596" s="218">
        <v>-3.6806228202722102</v>
      </c>
      <c r="R9596" s="507">
        <v>-0.74018216039377516</v>
      </c>
      <c r="S9596" s="507">
        <v>-1.0512942968703249</v>
      </c>
      <c r="T9596" s="218">
        <v>-3.6806228202722102</v>
      </c>
    </row>
    <row r="9597" spans="1:20" x14ac:dyDescent="0.6">
      <c r="A9597" s="218" t="s">
        <v>27106</v>
      </c>
      <c r="B9597" s="218" t="s">
        <v>27107</v>
      </c>
      <c r="C9597" s="218">
        <v>5.6561311828040202</v>
      </c>
      <c r="D9597" s="218">
        <v>5.7465270764807102</v>
      </c>
      <c r="E9597" s="218">
        <v>5.7546918131319202</v>
      </c>
      <c r="F9597" s="218">
        <v>5.2065453555592702</v>
      </c>
      <c r="G9597" s="218">
        <v>7.1561831131770299</v>
      </c>
      <c r="H9597" s="218">
        <v>0.23786221336595301</v>
      </c>
      <c r="I9597" t="s">
        <v>27108</v>
      </c>
      <c r="J9597" s="218" t="s">
        <v>27108</v>
      </c>
      <c r="K9597" s="218">
        <v>1</v>
      </c>
      <c r="L9597" s="218">
        <v>9.8560630327900078E-2</v>
      </c>
      <c r="M9597" s="218">
        <v>-0.44958582724474994</v>
      </c>
      <c r="N9597" s="218">
        <v>8.1647366512100916E-3</v>
      </c>
      <c r="O9597" s="218">
        <v>-0.53998172092143992</v>
      </c>
      <c r="P9597" s="218">
        <v>1.5000519303730098</v>
      </c>
      <c r="Q9597" s="218">
        <v>-5.418268969438067</v>
      </c>
      <c r="R9597" s="507">
        <v>-0.17551259845842493</v>
      </c>
      <c r="S9597" s="507">
        <v>-0.26590849213511492</v>
      </c>
      <c r="T9597" s="218">
        <v>-1.9591085195325286</v>
      </c>
    </row>
    <row r="9598" spans="1:20" x14ac:dyDescent="0.6">
      <c r="A9598" s="218" t="s">
        <v>27109</v>
      </c>
      <c r="B9598" s="218" t="s">
        <v>27110</v>
      </c>
      <c r="C9598" s="218">
        <v>3.1753179642314602</v>
      </c>
      <c r="D9598" s="218">
        <v>3.1210230372009602</v>
      </c>
      <c r="E9598" s="218">
        <v>0</v>
      </c>
      <c r="F9598" s="218">
        <v>3.5522061567357999</v>
      </c>
      <c r="G9598" s="218">
        <v>0</v>
      </c>
      <c r="H9598" s="218">
        <v>0.123827711997599</v>
      </c>
      <c r="I9598" t="s">
        <v>27111</v>
      </c>
      <c r="J9598" s="218" t="s">
        <v>27111</v>
      </c>
      <c r="K9598" s="218">
        <v>1</v>
      </c>
      <c r="L9598" s="218">
        <v>-3.1753179642314602</v>
      </c>
      <c r="M9598" s="218">
        <v>0.37688819250433969</v>
      </c>
      <c r="N9598" s="218">
        <v>-3.1210230372009602</v>
      </c>
      <c r="O9598" s="218">
        <v>0.43118311953483968</v>
      </c>
      <c r="P9598" s="218">
        <v>-3.1753179642314602</v>
      </c>
      <c r="Q9598" s="218">
        <v>-3.0514902522338612</v>
      </c>
      <c r="R9598" s="507">
        <v>-1.3992148858635602</v>
      </c>
      <c r="S9598" s="507">
        <v>-1.3449199588330603</v>
      </c>
      <c r="T9598" s="218">
        <v>-3.1134041082326607</v>
      </c>
    </row>
    <row r="9599" spans="1:20" x14ac:dyDescent="0.6">
      <c r="A9599" s="218" t="s">
        <v>27112</v>
      </c>
      <c r="B9599" s="218" t="s">
        <v>27113</v>
      </c>
      <c r="C9599" s="218">
        <v>5.18968406563088</v>
      </c>
      <c r="D9599" s="218">
        <v>5.0872725828937098</v>
      </c>
      <c r="E9599" s="218">
        <v>3.4379806038113099</v>
      </c>
      <c r="F9599" s="218">
        <v>5.2923846870572504</v>
      </c>
      <c r="G9599" s="218">
        <v>0</v>
      </c>
      <c r="H9599" s="218">
        <v>0.123827711997599</v>
      </c>
      <c r="I9599" t="s">
        <v>27114</v>
      </c>
      <c r="J9599" s="218" t="s">
        <v>27114</v>
      </c>
      <c r="K9599" s="218">
        <v>1</v>
      </c>
      <c r="L9599" s="218">
        <v>-1.7517034618195702</v>
      </c>
      <c r="M9599" s="218">
        <v>0.10270062142637038</v>
      </c>
      <c r="N9599" s="218">
        <v>-1.6492919790823999</v>
      </c>
      <c r="O9599" s="218">
        <v>0.20511210416354064</v>
      </c>
      <c r="P9599" s="218">
        <v>-5.18968406563088</v>
      </c>
      <c r="Q9599" s="218">
        <v>-5.065856353633281</v>
      </c>
      <c r="R9599" s="507">
        <v>-0.82450142019659989</v>
      </c>
      <c r="S9599" s="507">
        <v>-0.72208993745942962</v>
      </c>
      <c r="T9599" s="218">
        <v>-5.1277702096320805</v>
      </c>
    </row>
    <row r="9600" spans="1:20" x14ac:dyDescent="0.6">
      <c r="A9600" s="218" t="s">
        <v>27115</v>
      </c>
      <c r="B9600" s="218" t="s">
        <v>27116</v>
      </c>
      <c r="C9600" s="218">
        <v>5.5782691264508202</v>
      </c>
      <c r="D9600" s="218">
        <v>5.5435964630301999</v>
      </c>
      <c r="E9600" s="218">
        <v>5.3937409780465604</v>
      </c>
      <c r="F9600" s="218">
        <v>4.5412912137283703</v>
      </c>
      <c r="G9600" s="218">
        <v>0.77891856884019794</v>
      </c>
      <c r="H9600" s="218">
        <v>0.44200174004994403</v>
      </c>
      <c r="I9600" t="s">
        <v>27117</v>
      </c>
      <c r="J9600" s="218" t="s">
        <v>27117</v>
      </c>
      <c r="K9600" s="218">
        <v>1</v>
      </c>
      <c r="L9600" s="218">
        <v>-0.1845281484042598</v>
      </c>
      <c r="M9600" s="218">
        <v>-1.0369779127224499</v>
      </c>
      <c r="N9600" s="218">
        <v>-0.14985548498363954</v>
      </c>
      <c r="O9600" s="218">
        <v>-1.0023052493018296</v>
      </c>
      <c r="P9600" s="218">
        <v>-4.7993505576106221</v>
      </c>
      <c r="Q9600" s="218">
        <v>-5.1362673864008759</v>
      </c>
      <c r="R9600" s="507">
        <v>-0.61075303056335484</v>
      </c>
      <c r="S9600" s="507">
        <v>-0.57608036714273458</v>
      </c>
      <c r="T9600" s="218">
        <v>-4.9678089720057486</v>
      </c>
    </row>
    <row r="9601" spans="1:20" x14ac:dyDescent="0.6">
      <c r="A9601" s="218" t="s">
        <v>27118</v>
      </c>
      <c r="B9601" s="218" t="s">
        <v>27119</v>
      </c>
      <c r="C9601" s="218">
        <v>6.0201310111529702</v>
      </c>
      <c r="D9601" s="218">
        <v>5.8493157491799801</v>
      </c>
      <c r="E9601" s="218">
        <v>3.8833612274291598</v>
      </c>
      <c r="F9601" s="218">
        <v>5.1798820090562199</v>
      </c>
      <c r="G9601" s="218">
        <v>0</v>
      </c>
      <c r="H9601" s="218">
        <v>0</v>
      </c>
      <c r="I9601" t="s">
        <v>27120</v>
      </c>
      <c r="J9601" s="218" t="s">
        <v>27120</v>
      </c>
      <c r="K9601" s="218">
        <v>1</v>
      </c>
      <c r="L9601" s="218">
        <v>-2.1367697837238104</v>
      </c>
      <c r="M9601" s="218">
        <v>-0.84024900209675035</v>
      </c>
      <c r="N9601" s="218">
        <v>-1.9659545217508203</v>
      </c>
      <c r="O9601" s="218">
        <v>-0.66943374012376022</v>
      </c>
      <c r="P9601" s="218">
        <v>-6.0201310111529702</v>
      </c>
      <c r="Q9601" s="218">
        <v>-6.0201310111529702</v>
      </c>
      <c r="R9601" s="507">
        <v>-1.4885093929102804</v>
      </c>
      <c r="S9601" s="507">
        <v>-1.3176941309372903</v>
      </c>
      <c r="T9601" s="218">
        <v>-6.0201310111529702</v>
      </c>
    </row>
    <row r="9602" spans="1:20" x14ac:dyDescent="0.6">
      <c r="A9602" s="218" t="s">
        <v>27121</v>
      </c>
      <c r="B9602" s="218" t="s">
        <v>27122</v>
      </c>
      <c r="C9602" s="218">
        <v>3.2112634070380501</v>
      </c>
      <c r="D9602" s="218">
        <v>2.7929956108566798</v>
      </c>
      <c r="E9602" s="218">
        <v>3.8375602601593699</v>
      </c>
      <c r="F9602" s="218">
        <v>5.0230625888538398</v>
      </c>
      <c r="G9602" s="218">
        <v>0.494726731926454</v>
      </c>
      <c r="H9602" s="218">
        <v>0</v>
      </c>
      <c r="I9602" t="s">
        <v>173</v>
      </c>
      <c r="J9602" s="218" t="s">
        <v>173</v>
      </c>
      <c r="K9602" s="218">
        <v>1</v>
      </c>
      <c r="L9602" s="218">
        <v>0.62629685312131977</v>
      </c>
      <c r="M9602" s="218">
        <v>1.8117991818157897</v>
      </c>
      <c r="N9602" s="218">
        <v>1.0445646493026901</v>
      </c>
      <c r="O9602" s="218">
        <v>2.23006697799716</v>
      </c>
      <c r="P9602" s="218">
        <v>-2.716536675111596</v>
      </c>
      <c r="Q9602" s="218">
        <v>-3.2112634070380501</v>
      </c>
      <c r="R9602" s="507">
        <v>1.2190480174685547</v>
      </c>
      <c r="S9602" s="507">
        <v>1.6373158136499251</v>
      </c>
      <c r="T9602" s="218">
        <v>-2.9639000410748233</v>
      </c>
    </row>
    <row r="9603" spans="1:20" x14ac:dyDescent="0.6">
      <c r="A9603" s="218" t="s">
        <v>27123</v>
      </c>
      <c r="B9603" s="218" t="s">
        <v>27124</v>
      </c>
      <c r="C9603" s="218">
        <v>5.8917245611583198</v>
      </c>
      <c r="D9603" s="218">
        <v>5.8194918643070999</v>
      </c>
      <c r="E9603" s="218">
        <v>6.1901150918453904</v>
      </c>
      <c r="F9603" s="218">
        <v>6.0824678840042798</v>
      </c>
      <c r="G9603" s="218">
        <v>1.34138912626164</v>
      </c>
      <c r="H9603" s="218">
        <v>0</v>
      </c>
      <c r="I9603" t="s">
        <v>27125</v>
      </c>
      <c r="J9603" s="218" t="s">
        <v>27125</v>
      </c>
      <c r="K9603" s="218">
        <v>1</v>
      </c>
      <c r="L9603" s="218">
        <v>0.29839053068707067</v>
      </c>
      <c r="M9603" s="218">
        <v>0.19074332284596007</v>
      </c>
      <c r="N9603" s="218">
        <v>0.37062322753829058</v>
      </c>
      <c r="O9603" s="218">
        <v>0.26297601969717999</v>
      </c>
      <c r="P9603" s="218">
        <v>-4.55033543489668</v>
      </c>
      <c r="Q9603" s="218">
        <v>-5.8917245611583198</v>
      </c>
      <c r="R9603" s="507">
        <v>0.24456692676651537</v>
      </c>
      <c r="S9603" s="507">
        <v>0.31679962361773528</v>
      </c>
      <c r="T9603" s="218">
        <v>-5.2210299980275003</v>
      </c>
    </row>
    <row r="9604" spans="1:20" x14ac:dyDescent="0.6">
      <c r="A9604" s="218" t="s">
        <v>27126</v>
      </c>
      <c r="B9604" s="218" t="s">
        <v>27127</v>
      </c>
      <c r="C9604" s="218">
        <v>4.0931724102127403</v>
      </c>
      <c r="D9604" s="218">
        <v>4.2041089077942404</v>
      </c>
      <c r="E9604" s="218">
        <v>2.9638098886444602</v>
      </c>
      <c r="F9604" s="218">
        <v>4.7930442254962502</v>
      </c>
      <c r="G9604" s="218">
        <v>1.45337470871665</v>
      </c>
      <c r="H9604" s="218">
        <v>0</v>
      </c>
      <c r="I9604" t="s">
        <v>27128</v>
      </c>
      <c r="J9604" s="218" t="s">
        <v>27128</v>
      </c>
      <c r="K9604" s="218">
        <v>1</v>
      </c>
      <c r="L9604" s="218">
        <v>-1.1293625215682801</v>
      </c>
      <c r="M9604" s="218">
        <v>0.69987181528350995</v>
      </c>
      <c r="N9604" s="218">
        <v>-1.2402990191497802</v>
      </c>
      <c r="O9604" s="218">
        <v>0.5889353177020098</v>
      </c>
      <c r="P9604" s="218">
        <v>-2.6397977014960903</v>
      </c>
      <c r="Q9604" s="218">
        <v>-4.0931724102127403</v>
      </c>
      <c r="R9604" s="507">
        <v>-0.21474535314238508</v>
      </c>
      <c r="S9604" s="507">
        <v>-0.32568185072388522</v>
      </c>
      <c r="T9604" s="218">
        <v>-3.3664850558544153</v>
      </c>
    </row>
    <row r="9605" spans="1:20" x14ac:dyDescent="0.6">
      <c r="A9605" s="218" t="s">
        <v>27129</v>
      </c>
      <c r="B9605" s="218" t="s">
        <v>27130</v>
      </c>
      <c r="C9605" s="218">
        <v>4.49605691829038</v>
      </c>
      <c r="D9605" s="218">
        <v>4.3869365402030702</v>
      </c>
      <c r="E9605" s="218">
        <v>3.7822206330396799</v>
      </c>
      <c r="F9605" s="218">
        <v>5.3339879315648702</v>
      </c>
      <c r="G9605" s="218">
        <v>0</v>
      </c>
      <c r="H9605" s="218">
        <v>0</v>
      </c>
      <c r="I9605" t="s">
        <v>27131</v>
      </c>
      <c r="J9605" s="218" t="s">
        <v>27131</v>
      </c>
      <c r="K9605" s="218">
        <v>1</v>
      </c>
      <c r="L9605" s="218">
        <v>-0.71383628525070009</v>
      </c>
      <c r="M9605" s="218">
        <v>0.83793101327449016</v>
      </c>
      <c r="N9605" s="218">
        <v>-0.6047159071633903</v>
      </c>
      <c r="O9605" s="218">
        <v>0.94705139136179994</v>
      </c>
      <c r="P9605" s="218">
        <v>-4.49605691829038</v>
      </c>
      <c r="Q9605" s="218">
        <v>-4.49605691829038</v>
      </c>
      <c r="R9605" s="507">
        <v>6.2047364011895034E-2</v>
      </c>
      <c r="S9605" s="507">
        <v>0.17116774209920482</v>
      </c>
      <c r="T9605" s="218">
        <v>-4.49605691829038</v>
      </c>
    </row>
    <row r="9606" spans="1:20" x14ac:dyDescent="0.6">
      <c r="A9606" s="218" t="s">
        <v>27132</v>
      </c>
      <c r="B9606" s="218" t="s">
        <v>27133</v>
      </c>
      <c r="C9606" s="218">
        <v>5.1646938822801198</v>
      </c>
      <c r="D9606" s="218">
        <v>5.0718951614379302</v>
      </c>
      <c r="E9606" s="218">
        <v>3.9848935184520502</v>
      </c>
      <c r="F9606" s="218">
        <v>4.5431116152624096</v>
      </c>
      <c r="G9606" s="218">
        <v>0.69026577864285299</v>
      </c>
      <c r="H9606" s="218">
        <v>7.6422795689093999</v>
      </c>
      <c r="I9606" t="s">
        <v>27134</v>
      </c>
      <c r="J9606" s="218" t="s">
        <v>27134</v>
      </c>
      <c r="K9606" s="218">
        <v>1</v>
      </c>
      <c r="L9606" s="218">
        <v>-1.1798003638280696</v>
      </c>
      <c r="M9606" s="218">
        <v>-0.62158226701771024</v>
      </c>
      <c r="N9606" s="218">
        <v>-1.08700164298588</v>
      </c>
      <c r="O9606" s="218">
        <v>-0.52878354617552059</v>
      </c>
      <c r="P9606" s="218">
        <v>-4.4744281036372673</v>
      </c>
      <c r="Q9606" s="218">
        <v>2.47758568662928</v>
      </c>
      <c r="R9606" s="507">
        <v>-0.90069131542288994</v>
      </c>
      <c r="S9606" s="507">
        <v>-0.80789259458070029</v>
      </c>
      <c r="T9606" s="218">
        <v>-0.99842120850399363</v>
      </c>
    </row>
    <row r="9607" spans="1:20" x14ac:dyDescent="0.6">
      <c r="A9607" s="218" t="s">
        <v>27135</v>
      </c>
      <c r="B9607" s="218" t="s">
        <v>27136</v>
      </c>
      <c r="C9607" s="218">
        <v>7.1336234667831597</v>
      </c>
      <c r="D9607" s="218">
        <v>7.2264925040776502</v>
      </c>
      <c r="E9607" s="218">
        <v>7.3039467621825303</v>
      </c>
      <c r="F9607" s="218">
        <v>6.3460222263502803</v>
      </c>
      <c r="G9607" s="218">
        <v>8.9608916053085803</v>
      </c>
      <c r="H9607" s="218">
        <v>0.23786221336595301</v>
      </c>
      <c r="I9607" t="s">
        <v>27137</v>
      </c>
      <c r="J9607" s="218" t="s">
        <v>27137</v>
      </c>
      <c r="K9607" s="218">
        <v>1</v>
      </c>
      <c r="L9607" s="218">
        <v>0.17032329539937052</v>
      </c>
      <c r="M9607" s="218">
        <v>-0.78760124043287938</v>
      </c>
      <c r="N9607" s="218">
        <v>7.7454258104880047E-2</v>
      </c>
      <c r="O9607" s="218">
        <v>-0.88047027772736985</v>
      </c>
      <c r="P9607" s="218">
        <v>1.8272681385254206</v>
      </c>
      <c r="Q9607" s="218">
        <v>-6.8957612534172066</v>
      </c>
      <c r="R9607" s="507">
        <v>-0.30863897251675443</v>
      </c>
      <c r="S9607" s="507">
        <v>-0.4015080098112449</v>
      </c>
      <c r="T9607" s="218">
        <v>-2.534246557445893</v>
      </c>
    </row>
    <row r="9608" spans="1:20" x14ac:dyDescent="0.6">
      <c r="A9608" s="218" t="s">
        <v>27138</v>
      </c>
      <c r="B9608" s="218" t="s">
        <v>27139</v>
      </c>
      <c r="C9608" s="218">
        <v>2.9385241868428098</v>
      </c>
      <c r="D9608" s="218">
        <v>2.6421434549481599</v>
      </c>
      <c r="E9608" s="218">
        <v>5.1057054235465102</v>
      </c>
      <c r="F9608" s="218">
        <v>4.28480491368905</v>
      </c>
      <c r="G9608" s="218">
        <v>0</v>
      </c>
      <c r="H9608" s="218">
        <v>0</v>
      </c>
      <c r="I9608" s="510" t="s">
        <v>27140</v>
      </c>
      <c r="J9608" s="511" t="s">
        <v>27140</v>
      </c>
      <c r="K9608" s="218">
        <v>3</v>
      </c>
      <c r="L9608" s="218">
        <v>2.1671812367037004</v>
      </c>
      <c r="M9608" s="218">
        <v>1.3462807268462402</v>
      </c>
      <c r="N9608" s="218">
        <v>2.4635619685983503</v>
      </c>
      <c r="O9608" s="218">
        <v>1.6426614587408901</v>
      </c>
      <c r="P9608" s="218">
        <v>-2.9385241868428098</v>
      </c>
      <c r="Q9608" s="218">
        <v>-2.9385241868428098</v>
      </c>
      <c r="R9608" s="507">
        <v>1.7567309817749703</v>
      </c>
      <c r="S9608" s="507">
        <v>2.0531117136696202</v>
      </c>
      <c r="T9608" s="218">
        <v>-2.9385241868428098</v>
      </c>
    </row>
    <row r="9609" spans="1:20" x14ac:dyDescent="0.6">
      <c r="A9609" s="218" t="s">
        <v>27141</v>
      </c>
      <c r="B9609" s="218" t="s">
        <v>27142</v>
      </c>
      <c r="C9609" s="218">
        <v>6.1467643376079497</v>
      </c>
      <c r="D9609" s="218">
        <v>5.7856146705785596</v>
      </c>
      <c r="E9609" s="218">
        <v>5.5744648726036603</v>
      </c>
      <c r="F9609" s="218">
        <v>7.0220694217405599</v>
      </c>
      <c r="G9609" s="218">
        <v>6.8303135763255503</v>
      </c>
      <c r="H9609" s="218">
        <v>0.123827711997599</v>
      </c>
      <c r="I9609" t="s">
        <v>27140</v>
      </c>
      <c r="J9609" s="218" t="s">
        <v>27140</v>
      </c>
      <c r="K9609" s="218">
        <v>3</v>
      </c>
      <c r="L9609" s="218">
        <v>-0.57229946500428941</v>
      </c>
      <c r="M9609" s="218">
        <v>0.87530508413261021</v>
      </c>
      <c r="N9609" s="218">
        <v>-0.2111497979748993</v>
      </c>
      <c r="O9609" s="218">
        <v>1.2364547511620003</v>
      </c>
      <c r="P9609" s="218">
        <v>0.68354923871760054</v>
      </c>
      <c r="Q9609" s="218">
        <v>-6.0229366256103507</v>
      </c>
      <c r="R9609" s="507">
        <v>0.1515028095641604</v>
      </c>
      <c r="S9609" s="507">
        <v>0.51265247659355051</v>
      </c>
      <c r="T9609" s="218">
        <v>-2.6696936934463751</v>
      </c>
    </row>
    <row r="9610" spans="1:20" x14ac:dyDescent="0.6">
      <c r="A9610" s="218" t="s">
        <v>27143</v>
      </c>
      <c r="B9610" s="218" t="s">
        <v>27144</v>
      </c>
      <c r="C9610" s="218">
        <v>6.1896265718704599</v>
      </c>
      <c r="D9610" s="218">
        <v>5.8009579257677801</v>
      </c>
      <c r="E9610" s="218">
        <v>5.3067744180027603</v>
      </c>
      <c r="F9610" s="218">
        <v>6.4684207229967603</v>
      </c>
      <c r="G9610" s="218">
        <v>7.13429649619441</v>
      </c>
      <c r="H9610" s="218">
        <v>0.34353965418307397</v>
      </c>
      <c r="I9610" t="s">
        <v>27140</v>
      </c>
      <c r="J9610" s="218" t="s">
        <v>27140</v>
      </c>
      <c r="K9610" s="218">
        <v>3</v>
      </c>
      <c r="L9610" s="218">
        <v>-0.88285215386769966</v>
      </c>
      <c r="M9610" s="218">
        <v>0.27879415112630035</v>
      </c>
      <c r="N9610" s="218">
        <v>-0.49418350776501985</v>
      </c>
      <c r="O9610" s="218">
        <v>0.66746279722898016</v>
      </c>
      <c r="P9610" s="218">
        <v>0.94466992432395003</v>
      </c>
      <c r="Q9610" s="218">
        <v>-5.8460869176873862</v>
      </c>
      <c r="R9610" s="507">
        <v>-0.30202900137069966</v>
      </c>
      <c r="S9610" s="507">
        <v>8.6639644731980159E-2</v>
      </c>
      <c r="T9610" s="218">
        <v>-2.4507084966817181</v>
      </c>
    </row>
    <row r="9611" spans="1:20" x14ac:dyDescent="0.6">
      <c r="A9611" s="218" t="s">
        <v>27145</v>
      </c>
      <c r="B9611" s="218" t="s">
        <v>27146</v>
      </c>
      <c r="C9611" s="218">
        <v>6.7771953072107403</v>
      </c>
      <c r="D9611" s="218">
        <v>6.9694128394115999</v>
      </c>
      <c r="E9611" s="218">
        <v>4.6382143469624797</v>
      </c>
      <c r="F9611" s="218">
        <v>6.5750274704366003</v>
      </c>
      <c r="G9611" s="218">
        <v>1.21997385646274</v>
      </c>
      <c r="H9611" s="218">
        <v>7.00397134779978</v>
      </c>
      <c r="I9611" t="s">
        <v>27147</v>
      </c>
      <c r="J9611" s="218" t="s">
        <v>27147</v>
      </c>
      <c r="K9611" s="218">
        <v>1</v>
      </c>
      <c r="L9611" s="218">
        <v>-2.1389809602482606</v>
      </c>
      <c r="M9611" s="218">
        <v>-0.20216783677413996</v>
      </c>
      <c r="N9611" s="218">
        <v>-2.3311984924491203</v>
      </c>
      <c r="O9611" s="218">
        <v>-0.39438536897499965</v>
      </c>
      <c r="P9611" s="218">
        <v>-5.557221450748</v>
      </c>
      <c r="Q9611" s="218">
        <v>0.22677604058903977</v>
      </c>
      <c r="R9611" s="507">
        <v>-1.1705743985112003</v>
      </c>
      <c r="S9611" s="507">
        <v>-1.36279193071206</v>
      </c>
      <c r="T9611" s="218">
        <v>-2.6652227050794801</v>
      </c>
    </row>
    <row r="9612" spans="1:20" x14ac:dyDescent="0.6">
      <c r="A9612" s="218" t="s">
        <v>27148</v>
      </c>
      <c r="B9612" s="218" t="s">
        <v>27149</v>
      </c>
      <c r="C9612" s="218">
        <v>5.2514082392392698</v>
      </c>
      <c r="D9612" s="218">
        <v>4.5612433882561403</v>
      </c>
      <c r="E9612" s="218">
        <v>0.106826243139567</v>
      </c>
      <c r="F9612" s="218">
        <v>4.7636797731123401</v>
      </c>
      <c r="G9612" s="218">
        <v>0</v>
      </c>
      <c r="H9612" s="218">
        <v>0</v>
      </c>
      <c r="I9612" t="s">
        <v>27150</v>
      </c>
      <c r="J9612" s="218" t="s">
        <v>27150</v>
      </c>
      <c r="K9612" s="218">
        <v>1</v>
      </c>
      <c r="L9612" s="218">
        <v>-5.1445819960997028</v>
      </c>
      <c r="M9612" s="218">
        <v>-0.48772846612692966</v>
      </c>
      <c r="N9612" s="218">
        <v>-4.4544171451165733</v>
      </c>
      <c r="O9612" s="218">
        <v>0.20243638485619986</v>
      </c>
      <c r="P9612" s="218">
        <v>-5.2514082392392698</v>
      </c>
      <c r="Q9612" s="218">
        <v>-5.2514082392392698</v>
      </c>
      <c r="R9612" s="507">
        <v>-2.8161552311133162</v>
      </c>
      <c r="S9612" s="507">
        <v>-2.1259903801301867</v>
      </c>
      <c r="T9612" s="218">
        <v>-5.2514082392392698</v>
      </c>
    </row>
    <row r="9613" spans="1:20" x14ac:dyDescent="0.6">
      <c r="A9613" s="218" t="s">
        <v>27151</v>
      </c>
      <c r="B9613" s="218" t="s">
        <v>27152</v>
      </c>
      <c r="C9613" s="218">
        <v>7.3693714997168396</v>
      </c>
      <c r="D9613" s="218">
        <v>7.4618798323181199</v>
      </c>
      <c r="E9613" s="218">
        <v>6.9281365026538602</v>
      </c>
      <c r="F9613" s="218">
        <v>7.7838156537489702</v>
      </c>
      <c r="G9613" s="218">
        <v>8.1691683953130205</v>
      </c>
      <c r="H9613" s="218">
        <v>6.46713359294806</v>
      </c>
      <c r="I9613" t="s">
        <v>27153</v>
      </c>
      <c r="J9613" s="218" t="s">
        <v>27153</v>
      </c>
      <c r="K9613" s="218">
        <v>2</v>
      </c>
      <c r="L9613" s="218">
        <v>-0.44123499706297942</v>
      </c>
      <c r="M9613" s="218">
        <v>0.41444415403213064</v>
      </c>
      <c r="N9613" s="218">
        <v>-0.53374332966425975</v>
      </c>
      <c r="O9613" s="218">
        <v>0.32193582143085031</v>
      </c>
      <c r="P9613" s="218">
        <v>0.79979689559618095</v>
      </c>
      <c r="Q9613" s="218">
        <v>-0.90223790676877957</v>
      </c>
      <c r="R9613" s="507">
        <v>-1.3395421515424388E-2</v>
      </c>
      <c r="S9613" s="507">
        <v>-0.10590375411670472</v>
      </c>
      <c r="T9613" s="218">
        <v>-5.1220505586299314E-2</v>
      </c>
    </row>
    <row r="9614" spans="1:20" x14ac:dyDescent="0.6">
      <c r="A9614" s="218" t="s">
        <v>27154</v>
      </c>
      <c r="B9614" s="218" t="s">
        <v>27155</v>
      </c>
      <c r="C9614" s="218">
        <v>7.3221246281724897</v>
      </c>
      <c r="D9614" s="218">
        <v>7.4271439692973598</v>
      </c>
      <c r="E9614" s="218">
        <v>7.6431712454925904</v>
      </c>
      <c r="F9614" s="218">
        <v>6.7976095914004899</v>
      </c>
      <c r="G9614" s="218">
        <v>9.9965996264248709</v>
      </c>
      <c r="H9614" s="218">
        <v>0.34353965418307397</v>
      </c>
      <c r="I9614" t="s">
        <v>27153</v>
      </c>
      <c r="J9614" s="218" t="s">
        <v>27153</v>
      </c>
      <c r="K9614" s="218">
        <v>2</v>
      </c>
      <c r="L9614" s="218">
        <v>0.32104661732010076</v>
      </c>
      <c r="M9614" s="218">
        <v>-0.52451503677199973</v>
      </c>
      <c r="N9614" s="218">
        <v>0.21602727619523066</v>
      </c>
      <c r="O9614" s="218">
        <v>-0.62953437789686983</v>
      </c>
      <c r="P9614" s="218">
        <v>2.6744749982523812</v>
      </c>
      <c r="Q9614" s="218">
        <v>-6.9785849739894159</v>
      </c>
      <c r="R9614" s="507">
        <v>-0.10173420972594949</v>
      </c>
      <c r="S9614" s="507">
        <v>-0.20675355085081959</v>
      </c>
      <c r="T9614" s="218">
        <v>-2.1520549878685173</v>
      </c>
    </row>
    <row r="9615" spans="1:20" x14ac:dyDescent="0.6">
      <c r="A9615" s="218" t="s">
        <v>27156</v>
      </c>
      <c r="B9615" s="218" t="s">
        <v>27157</v>
      </c>
      <c r="C9615" s="218">
        <v>0.86881416605161599</v>
      </c>
      <c r="D9615" s="218">
        <v>1.7621060560377699</v>
      </c>
      <c r="E9615" s="218">
        <v>0</v>
      </c>
      <c r="F9615" s="218">
        <v>0</v>
      </c>
      <c r="G9615" s="218">
        <v>0</v>
      </c>
      <c r="H9615" s="218">
        <v>0</v>
      </c>
      <c r="I9615" t="s">
        <v>27158</v>
      </c>
      <c r="J9615" s="218" t="s">
        <v>27158</v>
      </c>
      <c r="K9615" s="218">
        <v>1</v>
      </c>
      <c r="L9615" s="218">
        <v>-0.86881416605161599</v>
      </c>
      <c r="M9615" s="218">
        <v>-0.86881416605161599</v>
      </c>
      <c r="N9615" s="218">
        <v>-1.7621060560377699</v>
      </c>
      <c r="O9615" s="218">
        <v>-1.7621060560377699</v>
      </c>
      <c r="P9615" s="218">
        <v>-0.86881416605161599</v>
      </c>
      <c r="Q9615" s="218">
        <v>-0.86881416605161599</v>
      </c>
      <c r="R9615" s="507">
        <v>-0.86881416605161599</v>
      </c>
      <c r="S9615" s="507">
        <v>-1.7621060560377699</v>
      </c>
      <c r="T9615" s="218">
        <v>-0.86881416605161599</v>
      </c>
    </row>
    <row r="9616" spans="1:20" x14ac:dyDescent="0.6">
      <c r="A9616" s="218" t="s">
        <v>27159</v>
      </c>
      <c r="B9616" s="218" t="s">
        <v>27160</v>
      </c>
      <c r="C9616" s="218">
        <v>7.2510558262329896</v>
      </c>
      <c r="D9616" s="218">
        <v>7.2502848115482701</v>
      </c>
      <c r="E9616" s="218">
        <v>8.0132085863115297</v>
      </c>
      <c r="F9616" s="218">
        <v>7.1722434425707098</v>
      </c>
      <c r="G9616" s="218">
        <v>2.61192137741013</v>
      </c>
      <c r="H9616" s="218">
        <v>0</v>
      </c>
      <c r="I9616" t="s">
        <v>27161</v>
      </c>
      <c r="J9616" s="218" t="s">
        <v>27161</v>
      </c>
      <c r="K9616" s="218">
        <v>1</v>
      </c>
      <c r="L9616" s="218">
        <v>0.76215276007854005</v>
      </c>
      <c r="M9616" s="218">
        <v>-7.8812383662279828E-2</v>
      </c>
      <c r="N9616" s="218">
        <v>0.76292377476325957</v>
      </c>
      <c r="O9616" s="218">
        <v>-7.804136897756031E-2</v>
      </c>
      <c r="P9616" s="218">
        <v>-4.6391344488228601</v>
      </c>
      <c r="Q9616" s="218">
        <v>-7.2510558262329896</v>
      </c>
      <c r="R9616" s="507">
        <v>0.34167018820813011</v>
      </c>
      <c r="S9616" s="507">
        <v>0.34244120289284963</v>
      </c>
      <c r="T9616" s="218">
        <v>-5.9450951375279253</v>
      </c>
    </row>
    <row r="9617" spans="1:20" x14ac:dyDescent="0.6">
      <c r="A9617" s="218" t="s">
        <v>27162</v>
      </c>
      <c r="B9617" s="218" t="s">
        <v>27163</v>
      </c>
      <c r="C9617" s="218">
        <v>5.5936707781516199</v>
      </c>
      <c r="D9617" s="218">
        <v>5.72791733642023</v>
      </c>
      <c r="E9617" s="218">
        <v>3.86445387823913</v>
      </c>
      <c r="F9617" s="218">
        <v>6.1663544722444303</v>
      </c>
      <c r="G9617" s="218">
        <v>0.86243763809848095</v>
      </c>
      <c r="H9617" s="218">
        <v>0</v>
      </c>
      <c r="I9617" t="s">
        <v>27164</v>
      </c>
      <c r="J9617" s="218" t="s">
        <v>27164</v>
      </c>
      <c r="K9617" s="218">
        <v>1</v>
      </c>
      <c r="L9617" s="218">
        <v>-1.7292168999124899</v>
      </c>
      <c r="M9617" s="218">
        <v>0.57268369409281039</v>
      </c>
      <c r="N9617" s="218">
        <v>-1.8634634581811</v>
      </c>
      <c r="O9617" s="218">
        <v>0.4384371358242003</v>
      </c>
      <c r="P9617" s="218">
        <v>-4.7312331400531393</v>
      </c>
      <c r="Q9617" s="218">
        <v>-5.5936707781516199</v>
      </c>
      <c r="R9617" s="507">
        <v>-0.57826660290983978</v>
      </c>
      <c r="S9617" s="507">
        <v>-0.71251316117844987</v>
      </c>
      <c r="T9617" s="218">
        <v>-5.1624519591023796</v>
      </c>
    </row>
    <row r="9618" spans="1:20" x14ac:dyDescent="0.6">
      <c r="A9618" s="218" t="s">
        <v>27165</v>
      </c>
      <c r="B9618" s="218" t="s">
        <v>27166</v>
      </c>
      <c r="C9618" s="218">
        <v>0</v>
      </c>
      <c r="D9618" s="218">
        <v>0</v>
      </c>
      <c r="E9618" s="218">
        <v>0</v>
      </c>
      <c r="F9618" s="218">
        <v>0</v>
      </c>
      <c r="G9618" s="218">
        <v>0</v>
      </c>
      <c r="H9618" s="218">
        <v>0</v>
      </c>
      <c r="I9618" t="s">
        <v>27167</v>
      </c>
      <c r="J9618" s="218" t="s">
        <v>27167</v>
      </c>
      <c r="K9618" s="218">
        <v>1</v>
      </c>
      <c r="L9618" s="218">
        <v>0</v>
      </c>
      <c r="M9618" s="218">
        <v>0</v>
      </c>
      <c r="N9618" s="218">
        <v>0</v>
      </c>
      <c r="O9618" s="218">
        <v>0</v>
      </c>
      <c r="P9618" s="218">
        <v>0</v>
      </c>
      <c r="Q9618" s="218">
        <v>0</v>
      </c>
      <c r="R9618" s="507">
        <v>0</v>
      </c>
      <c r="S9618" s="507">
        <v>0</v>
      </c>
      <c r="T9618" s="218">
        <v>0</v>
      </c>
    </row>
    <row r="9619" spans="1:20" x14ac:dyDescent="0.6">
      <c r="A9619" s="218" t="s">
        <v>27168</v>
      </c>
      <c r="B9619" s="218" t="s">
        <v>27169</v>
      </c>
      <c r="C9619" s="218">
        <v>2.5325757045117001</v>
      </c>
      <c r="D9619" s="218">
        <v>1.7052545309518701</v>
      </c>
      <c r="E9619" s="218">
        <v>0</v>
      </c>
      <c r="F9619" s="218">
        <v>2.8188873652691702</v>
      </c>
      <c r="G9619" s="218">
        <v>0</v>
      </c>
      <c r="H9619" s="218">
        <v>0</v>
      </c>
      <c r="I9619" t="s">
        <v>27170</v>
      </c>
      <c r="J9619" s="218" t="s">
        <v>27170</v>
      </c>
      <c r="K9619" s="218">
        <v>1</v>
      </c>
      <c r="L9619" s="218">
        <v>-2.5325757045117001</v>
      </c>
      <c r="M9619" s="218">
        <v>0.28631166075747005</v>
      </c>
      <c r="N9619" s="218">
        <v>-1.7052545309518701</v>
      </c>
      <c r="O9619" s="218">
        <v>1.1136328343173001</v>
      </c>
      <c r="P9619" s="218">
        <v>-2.5325757045117001</v>
      </c>
      <c r="Q9619" s="218">
        <v>-2.5325757045117001</v>
      </c>
      <c r="R9619" s="507">
        <v>-1.123132021877115</v>
      </c>
      <c r="S9619" s="507">
        <v>-0.29581084831728499</v>
      </c>
      <c r="T9619" s="218">
        <v>-2.5325757045117001</v>
      </c>
    </row>
    <row r="9620" spans="1:20" x14ac:dyDescent="0.6">
      <c r="A9620" s="218" t="s">
        <v>27171</v>
      </c>
      <c r="B9620" s="218" t="s">
        <v>27172</v>
      </c>
      <c r="C9620" s="218">
        <v>3.5428314692876901</v>
      </c>
      <c r="D9620" s="218">
        <v>3.4456443878758498</v>
      </c>
      <c r="E9620" s="218">
        <v>0</v>
      </c>
      <c r="F9620" s="218">
        <v>3.2607013905283502</v>
      </c>
      <c r="G9620" s="218">
        <v>0</v>
      </c>
      <c r="H9620" s="218">
        <v>0</v>
      </c>
      <c r="I9620" t="s">
        <v>27173</v>
      </c>
      <c r="J9620" s="218" t="s">
        <v>27173</v>
      </c>
      <c r="K9620" s="218">
        <v>1</v>
      </c>
      <c r="L9620" s="218">
        <v>-3.5428314692876901</v>
      </c>
      <c r="M9620" s="218">
        <v>-0.28213007875933993</v>
      </c>
      <c r="N9620" s="218">
        <v>-3.4456443878758498</v>
      </c>
      <c r="O9620" s="218">
        <v>-0.18494299734749964</v>
      </c>
      <c r="P9620" s="218">
        <v>-3.5428314692876901</v>
      </c>
      <c r="Q9620" s="218">
        <v>-3.5428314692876901</v>
      </c>
      <c r="R9620" s="507">
        <v>-1.912480774023515</v>
      </c>
      <c r="S9620" s="507">
        <v>-1.8152936926116747</v>
      </c>
      <c r="T9620" s="218">
        <v>-3.5428314692876901</v>
      </c>
    </row>
    <row r="9621" spans="1:20" x14ac:dyDescent="0.6">
      <c r="A9621" s="218" t="s">
        <v>27174</v>
      </c>
      <c r="B9621" s="218" t="s">
        <v>27175</v>
      </c>
      <c r="C9621" s="218">
        <v>6.3906162529610402</v>
      </c>
      <c r="D9621" s="218">
        <v>6.4079325487919503</v>
      </c>
      <c r="E9621" s="218">
        <v>6.4314709733648598</v>
      </c>
      <c r="F9621" s="218">
        <v>6.55982230621425</v>
      </c>
      <c r="G9621" s="218">
        <v>0.77891856884019794</v>
      </c>
      <c r="H9621" s="218">
        <v>0.123827711997599</v>
      </c>
      <c r="I9621" t="s">
        <v>27176</v>
      </c>
      <c r="J9621" s="218" t="s">
        <v>27176</v>
      </c>
      <c r="K9621" s="218">
        <v>1</v>
      </c>
      <c r="L9621" s="218">
        <v>4.0854720403819655E-2</v>
      </c>
      <c r="M9621" s="218">
        <v>0.16920605325320981</v>
      </c>
      <c r="N9621" s="218">
        <v>2.3538424572909555E-2</v>
      </c>
      <c r="O9621" s="218">
        <v>0.15188975742229971</v>
      </c>
      <c r="P9621" s="218">
        <v>-5.6116976841208421</v>
      </c>
      <c r="Q9621" s="218">
        <v>-6.2667885409634412</v>
      </c>
      <c r="R9621" s="507">
        <v>0.10503038682851473</v>
      </c>
      <c r="S9621" s="507">
        <v>8.7714090997604632E-2</v>
      </c>
      <c r="T9621" s="218">
        <v>-5.9392431125421421</v>
      </c>
    </row>
    <row r="9622" spans="1:20" x14ac:dyDescent="0.6">
      <c r="A9622" s="218" t="s">
        <v>27177</v>
      </c>
      <c r="B9622" s="218" t="s">
        <v>27178</v>
      </c>
      <c r="C9622" s="218">
        <v>3.7586081070942798</v>
      </c>
      <c r="D9622" s="218">
        <v>3.3971116495291902</v>
      </c>
      <c r="E9622" s="218">
        <v>0</v>
      </c>
      <c r="F9622" s="218">
        <v>4.4335371298566502</v>
      </c>
      <c r="G9622" s="218">
        <v>0</v>
      </c>
      <c r="H9622" s="218">
        <v>0</v>
      </c>
      <c r="I9622" t="s">
        <v>27179</v>
      </c>
      <c r="J9622" s="218" t="s">
        <v>27179</v>
      </c>
      <c r="K9622" s="218">
        <v>1</v>
      </c>
      <c r="L9622" s="218">
        <v>-3.7586081070942798</v>
      </c>
      <c r="M9622" s="218">
        <v>0.67492902276237032</v>
      </c>
      <c r="N9622" s="218">
        <v>-3.3971116495291902</v>
      </c>
      <c r="O9622" s="218">
        <v>1.03642548032746</v>
      </c>
      <c r="P9622" s="218">
        <v>-3.7586081070942798</v>
      </c>
      <c r="Q9622" s="218">
        <v>-3.7586081070942798</v>
      </c>
      <c r="R9622" s="507">
        <v>-1.5418395421659548</v>
      </c>
      <c r="S9622" s="507">
        <v>-1.1803430846008651</v>
      </c>
      <c r="T9622" s="218">
        <v>-3.7586081070942798</v>
      </c>
    </row>
    <row r="9623" spans="1:20" x14ac:dyDescent="0.6">
      <c r="A9623" s="218" t="s">
        <v>27180</v>
      </c>
      <c r="B9623" s="218" t="s">
        <v>27181</v>
      </c>
      <c r="C9623" s="218">
        <v>3.4556115180451101</v>
      </c>
      <c r="D9623" s="218">
        <v>3.2508403160736599</v>
      </c>
      <c r="E9623" s="218">
        <v>3.4173719775929099</v>
      </c>
      <c r="F9623" s="218">
        <v>3.7605769442119898</v>
      </c>
      <c r="G9623" s="218">
        <v>0</v>
      </c>
      <c r="H9623" s="218">
        <v>0</v>
      </c>
      <c r="I9623" t="s">
        <v>27182</v>
      </c>
      <c r="J9623" s="218" t="s">
        <v>27182</v>
      </c>
      <c r="K9623" s="218">
        <v>1</v>
      </c>
      <c r="L9623" s="218">
        <v>-3.8239540452200238E-2</v>
      </c>
      <c r="M9623" s="218">
        <v>0.30496542616687972</v>
      </c>
      <c r="N9623" s="218">
        <v>0.16653166151925003</v>
      </c>
      <c r="O9623" s="218">
        <v>0.50973662813832998</v>
      </c>
      <c r="P9623" s="218">
        <v>-3.4556115180451101</v>
      </c>
      <c r="Q9623" s="218">
        <v>-3.4556115180451101</v>
      </c>
      <c r="R9623" s="507">
        <v>0.13336294285733974</v>
      </c>
      <c r="S9623" s="507">
        <v>0.33813414482879001</v>
      </c>
      <c r="T9623" s="218">
        <v>-3.4556115180451101</v>
      </c>
    </row>
    <row r="9624" spans="1:20" x14ac:dyDescent="0.6">
      <c r="A9624" s="218" t="s">
        <v>27183</v>
      </c>
      <c r="B9624" s="218" t="s">
        <v>27184</v>
      </c>
      <c r="C9624" s="218">
        <v>6.8958367831201501</v>
      </c>
      <c r="D9624" s="218">
        <v>6.9296384139365301</v>
      </c>
      <c r="E9624" s="218">
        <v>6.8681806005652497</v>
      </c>
      <c r="F9624" s="218">
        <v>7.5027319614374601</v>
      </c>
      <c r="G9624" s="218">
        <v>0.26846663313173802</v>
      </c>
      <c r="H9624" s="218">
        <v>9.0073737293112703</v>
      </c>
      <c r="I9624" t="s">
        <v>27185</v>
      </c>
      <c r="J9624" s="218" t="s">
        <v>27185</v>
      </c>
      <c r="K9624" s="218">
        <v>1</v>
      </c>
      <c r="L9624" s="218">
        <v>-2.7656182554900433E-2</v>
      </c>
      <c r="M9624" s="218">
        <v>0.60689517831730999</v>
      </c>
      <c r="N9624" s="218">
        <v>-6.1457813371280423E-2</v>
      </c>
      <c r="O9624" s="218">
        <v>0.57309354750093</v>
      </c>
      <c r="P9624" s="218">
        <v>-6.6273701499884119</v>
      </c>
      <c r="Q9624" s="218">
        <v>2.1115369461911202</v>
      </c>
      <c r="R9624" s="507">
        <v>0.28961949788120478</v>
      </c>
      <c r="S9624" s="507">
        <v>0.25581786706482479</v>
      </c>
      <c r="T9624" s="218">
        <v>-2.2579166018986458</v>
      </c>
    </row>
    <row r="9625" spans="1:20" x14ac:dyDescent="0.6">
      <c r="A9625" s="218" t="s">
        <v>27186</v>
      </c>
      <c r="B9625" s="218" t="s">
        <v>27187</v>
      </c>
      <c r="C9625" s="218">
        <v>5.8637658630197302</v>
      </c>
      <c r="D9625" s="218">
        <v>5.9251796923648801</v>
      </c>
      <c r="E9625" s="218">
        <v>3.4328559805847001</v>
      </c>
      <c r="F9625" s="218">
        <v>5.75348357558779</v>
      </c>
      <c r="G9625" s="218">
        <v>0.14046909216855899</v>
      </c>
      <c r="H9625" s="218">
        <v>0</v>
      </c>
      <c r="I9625" t="s">
        <v>27188</v>
      </c>
      <c r="J9625" s="218" t="s">
        <v>27188</v>
      </c>
      <c r="K9625" s="218">
        <v>1</v>
      </c>
      <c r="L9625" s="218">
        <v>-2.4309098824350301</v>
      </c>
      <c r="M9625" s="218">
        <v>-0.11028228743194024</v>
      </c>
      <c r="N9625" s="218">
        <v>-2.49232371178018</v>
      </c>
      <c r="O9625" s="218">
        <v>-0.17169611677709007</v>
      </c>
      <c r="P9625" s="218">
        <v>-5.7232967708511708</v>
      </c>
      <c r="Q9625" s="218">
        <v>-5.8637658630197302</v>
      </c>
      <c r="R9625" s="507">
        <v>-1.2705960849334852</v>
      </c>
      <c r="S9625" s="507">
        <v>-1.332009914278635</v>
      </c>
      <c r="T9625" s="218">
        <v>-5.7935313169354501</v>
      </c>
    </row>
    <row r="9626" spans="1:20" x14ac:dyDescent="0.6">
      <c r="A9626" s="218" t="s">
        <v>27189</v>
      </c>
      <c r="B9626" s="218" t="s">
        <v>27190</v>
      </c>
      <c r="C9626" s="218">
        <v>7.0869235120415404</v>
      </c>
      <c r="D9626" s="218">
        <v>7.0227352328550996</v>
      </c>
      <c r="E9626" s="218">
        <v>6.9107324755288904</v>
      </c>
      <c r="F9626" s="218">
        <v>6.4501036912059799</v>
      </c>
      <c r="G9626" s="218">
        <v>1.55729034198126</v>
      </c>
      <c r="H9626" s="218">
        <v>7.5922348808974096</v>
      </c>
      <c r="I9626" t="s">
        <v>27191</v>
      </c>
      <c r="J9626" s="218" t="s">
        <v>27191</v>
      </c>
      <c r="K9626" s="218">
        <v>1</v>
      </c>
      <c r="L9626" s="218">
        <v>-0.17619103651265</v>
      </c>
      <c r="M9626" s="218">
        <v>-0.63681982083556044</v>
      </c>
      <c r="N9626" s="218">
        <v>-0.11200275732620923</v>
      </c>
      <c r="O9626" s="218">
        <v>-0.57263154164911967</v>
      </c>
      <c r="P9626" s="218">
        <v>-5.5296331700602801</v>
      </c>
      <c r="Q9626" s="218">
        <v>0.50531136885586925</v>
      </c>
      <c r="R9626" s="507">
        <v>-0.40650542867410522</v>
      </c>
      <c r="S9626" s="507">
        <v>-0.34231714948766445</v>
      </c>
      <c r="T9626" s="218">
        <v>-2.5121609006022054</v>
      </c>
    </row>
    <row r="9627" spans="1:20" x14ac:dyDescent="0.6">
      <c r="A9627" s="218" t="s">
        <v>27192</v>
      </c>
      <c r="B9627" s="218" t="s">
        <v>27193</v>
      </c>
      <c r="C9627" s="218">
        <v>3.9002184114221699</v>
      </c>
      <c r="D9627" s="218">
        <v>3.2656616762324702</v>
      </c>
      <c r="E9627" s="218">
        <v>4.0862902118987199</v>
      </c>
      <c r="F9627" s="218">
        <v>3.14559836778405</v>
      </c>
      <c r="G9627" s="218">
        <v>0</v>
      </c>
      <c r="H9627" s="218">
        <v>0</v>
      </c>
      <c r="I9627" t="s">
        <v>27194</v>
      </c>
      <c r="J9627" s="218" t="s">
        <v>27194</v>
      </c>
      <c r="K9627" s="218">
        <v>2</v>
      </c>
      <c r="L9627" s="218">
        <v>0.18607180047655003</v>
      </c>
      <c r="M9627" s="218">
        <v>-0.75462004363811985</v>
      </c>
      <c r="N9627" s="218">
        <v>0.82062853566624971</v>
      </c>
      <c r="O9627" s="218">
        <v>-0.12006330844842017</v>
      </c>
      <c r="P9627" s="218">
        <v>-3.9002184114221699</v>
      </c>
      <c r="Q9627" s="218">
        <v>-3.9002184114221699</v>
      </c>
      <c r="R9627" s="507">
        <v>-0.28427412158078491</v>
      </c>
      <c r="S9627" s="507">
        <v>0.35028261360891477</v>
      </c>
      <c r="T9627" s="218">
        <v>-3.9002184114221699</v>
      </c>
    </row>
    <row r="9628" spans="1:20" x14ac:dyDescent="0.6">
      <c r="A9628" s="218" t="s">
        <v>27195</v>
      </c>
      <c r="B9628" s="218" t="s">
        <v>27196</v>
      </c>
      <c r="C9628" s="218">
        <v>3.8354751062988299</v>
      </c>
      <c r="D9628" s="218">
        <v>3.4967911136884702</v>
      </c>
      <c r="E9628" s="218">
        <v>4.2670458112883898</v>
      </c>
      <c r="F9628" s="218">
        <v>0</v>
      </c>
      <c r="G9628" s="218">
        <v>0.494726731926454</v>
      </c>
      <c r="H9628" s="218">
        <v>0</v>
      </c>
      <c r="I9628" t="s">
        <v>27194</v>
      </c>
      <c r="J9628" s="218" t="s">
        <v>27194</v>
      </c>
      <c r="K9628" s="218">
        <v>2</v>
      </c>
      <c r="L9628" s="218">
        <v>0.43157070498955985</v>
      </c>
      <c r="M9628" s="218">
        <v>-3.8354751062988299</v>
      </c>
      <c r="N9628" s="218">
        <v>0.7702546975999196</v>
      </c>
      <c r="O9628" s="218">
        <v>-3.4967911136884702</v>
      </c>
      <c r="P9628" s="218">
        <v>-3.3407483743723758</v>
      </c>
      <c r="Q9628" s="218">
        <v>-3.8354751062988299</v>
      </c>
      <c r="R9628" s="507">
        <v>-1.701952200654635</v>
      </c>
      <c r="S9628" s="507">
        <v>-1.3632682080442753</v>
      </c>
      <c r="T9628" s="218">
        <v>-3.5881117403356031</v>
      </c>
    </row>
    <row r="9629" spans="1:20" x14ac:dyDescent="0.6">
      <c r="A9629" s="218" t="s">
        <v>27197</v>
      </c>
      <c r="B9629" s="218" t="s">
        <v>27198</v>
      </c>
      <c r="C9629" s="218">
        <v>2.8783124184906002</v>
      </c>
      <c r="D9629" s="218">
        <v>2.2925380176651702</v>
      </c>
      <c r="E9629" s="218">
        <v>4.5510328920073402</v>
      </c>
      <c r="F9629" s="218">
        <v>1.8662765294730099</v>
      </c>
      <c r="G9629" s="218">
        <v>0</v>
      </c>
      <c r="H9629" s="218">
        <v>0</v>
      </c>
      <c r="I9629" t="s">
        <v>27199</v>
      </c>
      <c r="J9629" s="218" t="s">
        <v>27199</v>
      </c>
      <c r="K9629" s="218">
        <v>1</v>
      </c>
      <c r="L9629" s="218">
        <v>1.67272047351674</v>
      </c>
      <c r="M9629" s="218">
        <v>-1.0120358890175902</v>
      </c>
      <c r="N9629" s="218">
        <v>2.25849487434217</v>
      </c>
      <c r="O9629" s="218">
        <v>-0.42626148819216025</v>
      </c>
      <c r="P9629" s="218">
        <v>-2.8783124184906002</v>
      </c>
      <c r="Q9629" s="218">
        <v>-2.8783124184906002</v>
      </c>
      <c r="R9629" s="507">
        <v>0.3303422922495749</v>
      </c>
      <c r="S9629" s="507">
        <v>0.91611669307500487</v>
      </c>
      <c r="T9629" s="218">
        <v>-2.8783124184906002</v>
      </c>
    </row>
    <row r="9630" spans="1:20" x14ac:dyDescent="0.6">
      <c r="A9630" s="218" t="s">
        <v>27200</v>
      </c>
      <c r="B9630" s="218" t="s">
        <v>27201</v>
      </c>
      <c r="C9630" s="218">
        <v>7.0089731004451297</v>
      </c>
      <c r="D9630" s="218">
        <v>7.1125800548297899</v>
      </c>
      <c r="E9630" s="218">
        <v>6.5738699608403897</v>
      </c>
      <c r="F9630" s="218">
        <v>6.9816979352082003</v>
      </c>
      <c r="G9630" s="218">
        <v>7.80495411736704</v>
      </c>
      <c r="H9630" s="218">
        <v>0</v>
      </c>
      <c r="I9630" t="s">
        <v>27202</v>
      </c>
      <c r="J9630" s="218" t="s">
        <v>27202</v>
      </c>
      <c r="K9630" s="218">
        <v>1</v>
      </c>
      <c r="L9630" s="218">
        <v>-0.43510313960474001</v>
      </c>
      <c r="M9630" s="218">
        <v>-2.7275165236929411E-2</v>
      </c>
      <c r="N9630" s="218">
        <v>-0.53871009398940028</v>
      </c>
      <c r="O9630" s="218">
        <v>-0.13088211962158969</v>
      </c>
      <c r="P9630" s="218">
        <v>0.79598101692191037</v>
      </c>
      <c r="Q9630" s="218">
        <v>-7.0089731004451297</v>
      </c>
      <c r="R9630" s="507">
        <v>-0.23118915242083471</v>
      </c>
      <c r="S9630" s="507">
        <v>-0.33479610680549499</v>
      </c>
      <c r="T9630" s="218">
        <v>-3.1064960417616096</v>
      </c>
    </row>
    <row r="9631" spans="1:20" x14ac:dyDescent="0.6">
      <c r="A9631" s="218" t="s">
        <v>27203</v>
      </c>
      <c r="B9631" s="218" t="s">
        <v>27204</v>
      </c>
      <c r="C9631" s="218">
        <v>6.6552742834683496</v>
      </c>
      <c r="D9631" s="218">
        <v>6.8859411291479802</v>
      </c>
      <c r="E9631" s="218">
        <v>7.7661802930783903</v>
      </c>
      <c r="F9631" s="218">
        <v>6.6411097255209199</v>
      </c>
      <c r="G9631" s="218">
        <v>8.5220498572273407</v>
      </c>
      <c r="H9631" s="218">
        <v>0.123827711997599</v>
      </c>
      <c r="I9631" t="s">
        <v>27205</v>
      </c>
      <c r="J9631" s="218" t="s">
        <v>27205</v>
      </c>
      <c r="K9631" s="218">
        <v>1</v>
      </c>
      <c r="L9631" s="218">
        <v>1.1109060096100407</v>
      </c>
      <c r="M9631" s="218">
        <v>-1.4164557947429657E-2</v>
      </c>
      <c r="N9631" s="218">
        <v>0.88023916393041013</v>
      </c>
      <c r="O9631" s="218">
        <v>-0.24483140362706024</v>
      </c>
      <c r="P9631" s="218">
        <v>1.8667755737589911</v>
      </c>
      <c r="Q9631" s="218">
        <v>-6.5314465714707506</v>
      </c>
      <c r="R9631" s="507">
        <v>0.54837072583130553</v>
      </c>
      <c r="S9631" s="507">
        <v>0.31770388015167494</v>
      </c>
      <c r="T9631" s="218">
        <v>-2.3323354988558798</v>
      </c>
    </row>
    <row r="9632" spans="1:20" x14ac:dyDescent="0.6">
      <c r="A9632" s="218" t="s">
        <v>27206</v>
      </c>
      <c r="B9632" s="218" t="s">
        <v>27207</v>
      </c>
      <c r="C9632" s="218">
        <v>7.4368686365972296</v>
      </c>
      <c r="D9632" s="218">
        <v>7.4950130616294901</v>
      </c>
      <c r="E9632" s="218">
        <v>7.7929255629630099</v>
      </c>
      <c r="F9632" s="218">
        <v>7.3012740062762997</v>
      </c>
      <c r="G9632" s="218">
        <v>8.7368095296734491</v>
      </c>
      <c r="H9632" s="218">
        <v>0.123827711997599</v>
      </c>
      <c r="I9632" t="s">
        <v>27208</v>
      </c>
      <c r="J9632" s="218" t="s">
        <v>27208</v>
      </c>
      <c r="K9632" s="218">
        <v>2</v>
      </c>
      <c r="L9632" s="218">
        <v>0.35605692636578024</v>
      </c>
      <c r="M9632" s="218">
        <v>-0.13559463032092989</v>
      </c>
      <c r="N9632" s="218">
        <v>0.29791250133351976</v>
      </c>
      <c r="O9632" s="218">
        <v>-0.19373905535319036</v>
      </c>
      <c r="P9632" s="218">
        <v>1.2999408930762195</v>
      </c>
      <c r="Q9632" s="218">
        <v>-7.3130409245996306</v>
      </c>
      <c r="R9632" s="507">
        <v>0.11023114802242517</v>
      </c>
      <c r="S9632" s="507">
        <v>5.2086722990164702E-2</v>
      </c>
      <c r="T9632" s="218">
        <v>-3.0065500157617056</v>
      </c>
    </row>
    <row r="9633" spans="1:20" x14ac:dyDescent="0.6">
      <c r="A9633" s="218" t="s">
        <v>27209</v>
      </c>
      <c r="B9633" s="218" t="s">
        <v>27210</v>
      </c>
      <c r="C9633" s="218">
        <v>7.84434911650097</v>
      </c>
      <c r="D9633" s="218">
        <v>8.0517925671779498</v>
      </c>
      <c r="E9633" s="218">
        <v>7.4816465241391201</v>
      </c>
      <c r="F9633" s="218">
        <v>8.1266842569998392</v>
      </c>
      <c r="G9633" s="218">
        <v>8.3702598396657901</v>
      </c>
      <c r="H9633" s="218">
        <v>9.0637914452442701</v>
      </c>
      <c r="I9633" t="s">
        <v>27208</v>
      </c>
      <c r="J9633" s="218" t="s">
        <v>27208</v>
      </c>
      <c r="K9633" s="218">
        <v>2</v>
      </c>
      <c r="L9633" s="218">
        <v>-0.36270259236184987</v>
      </c>
      <c r="M9633" s="218">
        <v>0.28233514049886921</v>
      </c>
      <c r="N9633" s="218">
        <v>-0.57014604303882965</v>
      </c>
      <c r="O9633" s="218">
        <v>7.4891689821889429E-2</v>
      </c>
      <c r="P9633" s="218">
        <v>0.52591072316482013</v>
      </c>
      <c r="Q9633" s="218">
        <v>1.2194423287433001</v>
      </c>
      <c r="R9633" s="507">
        <v>-4.0183725931490333E-2</v>
      </c>
      <c r="S9633" s="507">
        <v>-0.24762717660847011</v>
      </c>
      <c r="T9633" s="218">
        <v>0.87267652595406009</v>
      </c>
    </row>
    <row r="9634" spans="1:20" x14ac:dyDescent="0.6">
      <c r="A9634" s="218" t="s">
        <v>27211</v>
      </c>
      <c r="B9634" s="218" t="s">
        <v>27212</v>
      </c>
      <c r="C9634" s="218">
        <v>6.9466996449717904</v>
      </c>
      <c r="D9634" s="218">
        <v>7.0790597991313398</v>
      </c>
      <c r="E9634" s="218">
        <v>7.8856283261228999</v>
      </c>
      <c r="F9634" s="218">
        <v>7.0337696092812498</v>
      </c>
      <c r="G9634" s="218">
        <v>7.0161720677110297</v>
      </c>
      <c r="H9634" s="218">
        <v>0.23786221336595301</v>
      </c>
      <c r="I9634" t="s">
        <v>27213</v>
      </c>
      <c r="J9634" s="218" t="s">
        <v>27213</v>
      </c>
      <c r="K9634" s="218">
        <v>1</v>
      </c>
      <c r="L9634" s="218">
        <v>0.9389286811511095</v>
      </c>
      <c r="M9634" s="218">
        <v>8.7069964309459458E-2</v>
      </c>
      <c r="N9634" s="218">
        <v>0.80656852699156012</v>
      </c>
      <c r="O9634" s="218">
        <v>-4.5290189850089924E-2</v>
      </c>
      <c r="P9634" s="218">
        <v>6.947242273923937E-2</v>
      </c>
      <c r="Q9634" s="218">
        <v>-6.7088374316058372</v>
      </c>
      <c r="R9634" s="507">
        <v>0.51299932273028448</v>
      </c>
      <c r="S9634" s="507">
        <v>0.3806391685707351</v>
      </c>
      <c r="T9634" s="218">
        <v>-3.3196825044332989</v>
      </c>
    </row>
    <row r="9635" spans="1:20" x14ac:dyDescent="0.6">
      <c r="A9635" s="218" t="s">
        <v>27214</v>
      </c>
      <c r="B9635" s="218" t="s">
        <v>27215</v>
      </c>
      <c r="C9635" s="218">
        <v>7.1728899523511904</v>
      </c>
      <c r="D9635" s="218">
        <v>7.3722790459013403</v>
      </c>
      <c r="E9635" s="218">
        <v>7.4136904735107203</v>
      </c>
      <c r="F9635" s="218">
        <v>6.8411714584003303</v>
      </c>
      <c r="G9635" s="218">
        <v>8.2772627471923599</v>
      </c>
      <c r="H9635" s="218">
        <v>8.1338586076879498</v>
      </c>
      <c r="I9635" t="s">
        <v>27216</v>
      </c>
      <c r="J9635" s="218" t="s">
        <v>27217</v>
      </c>
      <c r="K9635" s="218">
        <v>2</v>
      </c>
      <c r="L9635" s="218">
        <v>0.24080052115952988</v>
      </c>
      <c r="M9635" s="218">
        <v>-0.33171849395086017</v>
      </c>
      <c r="N9635" s="218">
        <v>4.1411427609379992E-2</v>
      </c>
      <c r="O9635" s="218">
        <v>-0.53110758750101006</v>
      </c>
      <c r="P9635" s="218">
        <v>1.1043727948411695</v>
      </c>
      <c r="Q9635" s="218">
        <v>0.96096865533675935</v>
      </c>
      <c r="R9635" s="507">
        <v>-4.5458986395665146E-2</v>
      </c>
      <c r="S9635" s="507">
        <v>-0.24484807994581503</v>
      </c>
      <c r="T9635" s="218">
        <v>1.0326707250889644</v>
      </c>
    </row>
    <row r="9636" spans="1:20" x14ac:dyDescent="0.6">
      <c r="A9636" s="218" t="s">
        <v>27218</v>
      </c>
      <c r="B9636" s="218" t="s">
        <v>27219</v>
      </c>
      <c r="C9636" s="218">
        <v>7.3267403518827701</v>
      </c>
      <c r="D9636" s="218">
        <v>7.4199848873469803</v>
      </c>
      <c r="E9636" s="218">
        <v>6.7350375650572101</v>
      </c>
      <c r="F9636" s="218">
        <v>7.5694526333529097</v>
      </c>
      <c r="G9636" s="218">
        <v>8.3491508750630192</v>
      </c>
      <c r="H9636" s="218">
        <v>0.44200174004994403</v>
      </c>
      <c r="I9636" t="s">
        <v>27216</v>
      </c>
      <c r="J9636" s="218" t="s">
        <v>27217</v>
      </c>
      <c r="K9636" s="218">
        <v>2</v>
      </c>
      <c r="L9636" s="218">
        <v>-0.59170278682555999</v>
      </c>
      <c r="M9636" s="218">
        <v>0.24271228147013968</v>
      </c>
      <c r="N9636" s="218">
        <v>-0.68494732228977018</v>
      </c>
      <c r="O9636" s="218">
        <v>0.14946774600592949</v>
      </c>
      <c r="P9636" s="218">
        <v>1.0224105231802492</v>
      </c>
      <c r="Q9636" s="218">
        <v>-6.8847386118328258</v>
      </c>
      <c r="R9636" s="507">
        <v>-0.17449525267771016</v>
      </c>
      <c r="S9636" s="507">
        <v>-0.26773978814192034</v>
      </c>
      <c r="T9636" s="218">
        <v>-2.9311640443262883</v>
      </c>
    </row>
    <row r="9637" spans="1:20" x14ac:dyDescent="0.6">
      <c r="A9637" s="218" t="s">
        <v>27220</v>
      </c>
      <c r="B9637" s="218" t="s">
        <v>27221</v>
      </c>
      <c r="C9637" s="218">
        <v>7.53364850617813</v>
      </c>
      <c r="D9637" s="218">
        <v>7.6513198677201002</v>
      </c>
      <c r="E9637" s="218">
        <v>7.9160165173310402</v>
      </c>
      <c r="F9637" s="218">
        <v>7.8074856519896301</v>
      </c>
      <c r="G9637" s="218">
        <v>8.1980914736709494</v>
      </c>
      <c r="H9637" s="218">
        <v>7.1576700382115002</v>
      </c>
      <c r="I9637" t="s">
        <v>27222</v>
      </c>
      <c r="J9637" s="218" t="s">
        <v>27222</v>
      </c>
      <c r="K9637" s="218">
        <v>1</v>
      </c>
      <c r="L9637" s="218">
        <v>0.38236801115291019</v>
      </c>
      <c r="M9637" s="218">
        <v>0.27383714581150009</v>
      </c>
      <c r="N9637" s="218">
        <v>0.26469664961093997</v>
      </c>
      <c r="O9637" s="218">
        <v>0.15616578426952987</v>
      </c>
      <c r="P9637" s="218">
        <v>0.66444296749281939</v>
      </c>
      <c r="Q9637" s="218">
        <v>-0.37597846796662981</v>
      </c>
      <c r="R9637" s="507">
        <v>0.32810257848220514</v>
      </c>
      <c r="S9637" s="507">
        <v>0.21043121694023492</v>
      </c>
      <c r="T9637" s="218">
        <v>0.14423224976309479</v>
      </c>
    </row>
    <row r="9638" spans="1:20" x14ac:dyDescent="0.6">
      <c r="A9638" s="218" t="s">
        <v>27223</v>
      </c>
      <c r="B9638" s="218" t="s">
        <v>27224</v>
      </c>
      <c r="C9638" s="218">
        <v>6.7887649889136901</v>
      </c>
      <c r="D9638" s="218">
        <v>6.9222519620067402</v>
      </c>
      <c r="E9638" s="218">
        <v>6.5041213017212902</v>
      </c>
      <c r="F9638" s="218">
        <v>7.6003796860984201</v>
      </c>
      <c r="G9638" s="218">
        <v>7.7648168111434499</v>
      </c>
      <c r="H9638" s="218">
        <v>6.0221479353583103</v>
      </c>
      <c r="I9638" t="s">
        <v>27225</v>
      </c>
      <c r="J9638" s="218" t="s">
        <v>27225</v>
      </c>
      <c r="K9638" s="218">
        <v>1</v>
      </c>
      <c r="L9638" s="218">
        <v>-0.28464368719239985</v>
      </c>
      <c r="M9638" s="218">
        <v>0.81161469718473001</v>
      </c>
      <c r="N9638" s="218">
        <v>-0.41813066028544998</v>
      </c>
      <c r="O9638" s="218">
        <v>0.67812772409167987</v>
      </c>
      <c r="P9638" s="218">
        <v>0.97605182222975984</v>
      </c>
      <c r="Q9638" s="218">
        <v>-0.76661705355537979</v>
      </c>
      <c r="R9638" s="507">
        <v>0.26348550499616508</v>
      </c>
      <c r="S9638" s="507">
        <v>0.12999853190311494</v>
      </c>
      <c r="T9638" s="218">
        <v>0.10471738433719002</v>
      </c>
    </row>
    <row r="9639" spans="1:20" x14ac:dyDescent="0.6">
      <c r="A9639" s="218" t="s">
        <v>27226</v>
      </c>
      <c r="B9639" s="218" t="s">
        <v>27227</v>
      </c>
      <c r="C9639" s="218">
        <v>5.3301430106278502</v>
      </c>
      <c r="D9639" s="218">
        <v>5.2238252696403702</v>
      </c>
      <c r="E9639" s="218">
        <v>6.0623751851038996</v>
      </c>
      <c r="F9639" s="218">
        <v>4.7144479012115896</v>
      </c>
      <c r="G9639" s="218">
        <v>7.3808229618597601</v>
      </c>
      <c r="H9639" s="218">
        <v>0</v>
      </c>
      <c r="I9639" t="s">
        <v>27228</v>
      </c>
      <c r="J9639" s="218" t="s">
        <v>27228</v>
      </c>
      <c r="K9639" s="218">
        <v>1</v>
      </c>
      <c r="L9639" s="218">
        <v>0.73223217447604938</v>
      </c>
      <c r="M9639" s="218">
        <v>-0.6156951094162606</v>
      </c>
      <c r="N9639" s="218">
        <v>0.83854991546352942</v>
      </c>
      <c r="O9639" s="218">
        <v>-0.50937736842878056</v>
      </c>
      <c r="P9639" s="218">
        <v>2.0506799512319098</v>
      </c>
      <c r="Q9639" s="218">
        <v>-5.3301430106278502</v>
      </c>
      <c r="R9639" s="507">
        <v>5.826853252989439E-2</v>
      </c>
      <c r="S9639" s="507">
        <v>0.16458627351737443</v>
      </c>
      <c r="T9639" s="218">
        <v>-1.6397315296979702</v>
      </c>
    </row>
    <row r="9640" spans="1:20" x14ac:dyDescent="0.6">
      <c r="A9640" s="218" t="s">
        <v>27229</v>
      </c>
      <c r="B9640" s="218" t="s">
        <v>27230</v>
      </c>
      <c r="C9640" s="218">
        <v>5.9913478183627298</v>
      </c>
      <c r="D9640" s="218">
        <v>6.0722329170048104</v>
      </c>
      <c r="E9640" s="218">
        <v>6.4224501633002804</v>
      </c>
      <c r="F9640" s="218">
        <v>6.36621448381202</v>
      </c>
      <c r="G9640" s="218">
        <v>1.0162357018798001</v>
      </c>
      <c r="H9640" s="218">
        <v>7.1440223365578204</v>
      </c>
      <c r="I9640" t="s">
        <v>27231</v>
      </c>
      <c r="J9640" s="218" t="s">
        <v>27231</v>
      </c>
      <c r="K9640" s="218">
        <v>1</v>
      </c>
      <c r="L9640" s="218">
        <v>0.43110234493755062</v>
      </c>
      <c r="M9640" s="218">
        <v>0.37486666544929026</v>
      </c>
      <c r="N9640" s="218">
        <v>0.35021724629547002</v>
      </c>
      <c r="O9640" s="218">
        <v>0.29398156680720966</v>
      </c>
      <c r="P9640" s="218">
        <v>-4.9751121164829293</v>
      </c>
      <c r="Q9640" s="218">
        <v>1.1526745181950906</v>
      </c>
      <c r="R9640" s="507">
        <v>0.40298450519342044</v>
      </c>
      <c r="S9640" s="507">
        <v>0.32209940655133984</v>
      </c>
      <c r="T9640" s="218">
        <v>-1.9112187991439193</v>
      </c>
    </row>
    <row r="9641" spans="1:20" x14ac:dyDescent="0.6">
      <c r="A9641" s="218" t="s">
        <v>27232</v>
      </c>
      <c r="B9641" s="218" t="s">
        <v>27233</v>
      </c>
      <c r="C9641" s="218">
        <v>4.06398193705318</v>
      </c>
      <c r="D9641" s="218">
        <v>3.9495231346587598</v>
      </c>
      <c r="E9641" s="218">
        <v>0</v>
      </c>
      <c r="F9641" s="218">
        <v>4.82481910644269</v>
      </c>
      <c r="G9641" s="218">
        <v>0</v>
      </c>
      <c r="H9641" s="218">
        <v>0</v>
      </c>
      <c r="I9641" t="s">
        <v>27234</v>
      </c>
      <c r="J9641" s="218" t="s">
        <v>27234</v>
      </c>
      <c r="K9641" s="218">
        <v>1</v>
      </c>
      <c r="L9641" s="218">
        <v>-4.06398193705318</v>
      </c>
      <c r="M9641" s="218">
        <v>0.76083716938950996</v>
      </c>
      <c r="N9641" s="218">
        <v>-3.9495231346587598</v>
      </c>
      <c r="O9641" s="218">
        <v>0.87529597178393015</v>
      </c>
      <c r="P9641" s="218">
        <v>-4.06398193705318</v>
      </c>
      <c r="Q9641" s="218">
        <v>-4.06398193705318</v>
      </c>
      <c r="R9641" s="507">
        <v>-1.651572383831835</v>
      </c>
      <c r="S9641" s="507">
        <v>-1.5371135814374148</v>
      </c>
      <c r="T9641" s="218">
        <v>-4.06398193705318</v>
      </c>
    </row>
    <row r="9642" spans="1:20" x14ac:dyDescent="0.6">
      <c r="A9642" s="218" t="s">
        <v>27235</v>
      </c>
      <c r="B9642" s="218" t="s">
        <v>27236</v>
      </c>
      <c r="C9642" s="218">
        <v>6.6101294631839904</v>
      </c>
      <c r="D9642" s="218">
        <v>6.5141509439000398</v>
      </c>
      <c r="E9642" s="218">
        <v>6.75929359056535</v>
      </c>
      <c r="F9642" s="218">
        <v>6.9129690578678096</v>
      </c>
      <c r="G9642" s="218">
        <v>1.28195838278228</v>
      </c>
      <c r="H9642" s="218">
        <v>0.34353965418307397</v>
      </c>
      <c r="I9642" t="s">
        <v>27237</v>
      </c>
      <c r="J9642" s="218" t="s">
        <v>27237</v>
      </c>
      <c r="K9642" s="218">
        <v>1</v>
      </c>
      <c r="L9642" s="218">
        <v>0.14916412738135953</v>
      </c>
      <c r="M9642" s="218">
        <v>0.30283959468381916</v>
      </c>
      <c r="N9642" s="218">
        <v>0.24514264666531016</v>
      </c>
      <c r="O9642" s="218">
        <v>0.39881811396776978</v>
      </c>
      <c r="P9642" s="218">
        <v>-5.3281710804017104</v>
      </c>
      <c r="Q9642" s="218">
        <v>-6.2665898090009167</v>
      </c>
      <c r="R9642" s="507">
        <v>0.22600186103258935</v>
      </c>
      <c r="S9642" s="507">
        <v>0.32198038031653997</v>
      </c>
      <c r="T9642" s="218">
        <v>-5.7973804447013135</v>
      </c>
    </row>
    <row r="9643" spans="1:20" x14ac:dyDescent="0.6">
      <c r="A9643" s="218" t="s">
        <v>27238</v>
      </c>
      <c r="B9643" s="218" t="s">
        <v>27239</v>
      </c>
      <c r="C9643" s="218">
        <v>6.35490786526936</v>
      </c>
      <c r="D9643" s="218">
        <v>6.2823773386750297</v>
      </c>
      <c r="E9643" s="218">
        <v>6.7991673941570099</v>
      </c>
      <c r="F9643" s="218">
        <v>6.3079850621084796</v>
      </c>
      <c r="G9643" s="218">
        <v>1.28195838278228</v>
      </c>
      <c r="H9643" s="218">
        <v>7.1522264403800504</v>
      </c>
      <c r="I9643" t="s">
        <v>27240</v>
      </c>
      <c r="J9643" s="218" t="s">
        <v>27240</v>
      </c>
      <c r="K9643" s="218">
        <v>1</v>
      </c>
      <c r="L9643" s="218">
        <v>0.44425952888764986</v>
      </c>
      <c r="M9643" s="218">
        <v>-4.6922803160880378E-2</v>
      </c>
      <c r="N9643" s="218">
        <v>0.5167900554819802</v>
      </c>
      <c r="O9643" s="218">
        <v>2.5607723433449969E-2</v>
      </c>
      <c r="P9643" s="218">
        <v>-5.07294948248708</v>
      </c>
      <c r="Q9643" s="218">
        <v>0.79731857511069038</v>
      </c>
      <c r="R9643" s="507">
        <v>0.19866836286338474</v>
      </c>
      <c r="S9643" s="507">
        <v>0.27119888945771509</v>
      </c>
      <c r="T9643" s="218">
        <v>-2.1378154536881948</v>
      </c>
    </row>
    <row r="9644" spans="1:20" x14ac:dyDescent="0.6">
      <c r="A9644" s="218" t="s">
        <v>27241</v>
      </c>
      <c r="B9644" s="218" t="s">
        <v>27242</v>
      </c>
      <c r="C9644" s="218">
        <v>6.0163262697132298</v>
      </c>
      <c r="D9644" s="218">
        <v>6.2342113913345001</v>
      </c>
      <c r="E9644" s="218">
        <v>6.0805119288087797</v>
      </c>
      <c r="F9644" s="218">
        <v>5.2134207206035796</v>
      </c>
      <c r="G9644" s="218">
        <v>0.38602773444041999</v>
      </c>
      <c r="H9644" s="218">
        <v>0.123827711997599</v>
      </c>
      <c r="I9644" t="s">
        <v>27243</v>
      </c>
      <c r="J9644" s="218" t="s">
        <v>27243</v>
      </c>
      <c r="K9644" s="218">
        <v>1</v>
      </c>
      <c r="L9644" s="218">
        <v>6.4185659095549852E-2</v>
      </c>
      <c r="M9644" s="218">
        <v>-0.80290554910965017</v>
      </c>
      <c r="N9644" s="218">
        <v>-0.15369946252572042</v>
      </c>
      <c r="O9644" s="218">
        <v>-1.0207906707309204</v>
      </c>
      <c r="P9644" s="218">
        <v>-5.6302985352728099</v>
      </c>
      <c r="Q9644" s="218">
        <v>-5.8924985577156308</v>
      </c>
      <c r="R9644" s="507">
        <v>-0.36935994500705016</v>
      </c>
      <c r="S9644" s="507">
        <v>-0.58724506662832043</v>
      </c>
      <c r="T9644" s="218">
        <v>-5.7613985464942203</v>
      </c>
    </row>
    <row r="9645" spans="1:20" x14ac:dyDescent="0.6">
      <c r="A9645" s="218" t="s">
        <v>27244</v>
      </c>
      <c r="B9645" s="218" t="s">
        <v>27245</v>
      </c>
      <c r="C9645" s="218">
        <v>6.4245054597522797</v>
      </c>
      <c r="D9645" s="218">
        <v>6.6111495204239699</v>
      </c>
      <c r="E9645" s="218">
        <v>5.9102819816234096</v>
      </c>
      <c r="F9645" s="218">
        <v>6.6313027303475298</v>
      </c>
      <c r="G9645" s="218">
        <v>0.94138514970795095</v>
      </c>
      <c r="H9645" s="218">
        <v>4.7106012929851104</v>
      </c>
      <c r="I9645" t="s">
        <v>27246</v>
      </c>
      <c r="J9645" s="218" t="s">
        <v>27246</v>
      </c>
      <c r="K9645" s="218">
        <v>1</v>
      </c>
      <c r="L9645" s="218">
        <v>-0.51422347812887015</v>
      </c>
      <c r="M9645" s="218">
        <v>0.2067972705952501</v>
      </c>
      <c r="N9645" s="218">
        <v>-0.7008675388005603</v>
      </c>
      <c r="O9645" s="218">
        <v>2.0153209923559956E-2</v>
      </c>
      <c r="P9645" s="218">
        <v>-5.4831203100443284</v>
      </c>
      <c r="Q9645" s="218">
        <v>-1.7139041667671693</v>
      </c>
      <c r="R9645" s="507">
        <v>-0.15371310376681002</v>
      </c>
      <c r="S9645" s="507">
        <v>-0.34035716443850017</v>
      </c>
      <c r="T9645" s="218">
        <v>-3.5985122384057489</v>
      </c>
    </row>
    <row r="9646" spans="1:20" x14ac:dyDescent="0.6">
      <c r="A9646" s="218" t="s">
        <v>27247</v>
      </c>
      <c r="B9646" s="218" t="s">
        <v>27248</v>
      </c>
      <c r="C9646" s="218">
        <v>6.6927060991973404</v>
      </c>
      <c r="D9646" s="218">
        <v>6.7772267843777501</v>
      </c>
      <c r="E9646" s="218">
        <v>7.2353285234269</v>
      </c>
      <c r="F9646" s="218">
        <v>6.8086239907527801</v>
      </c>
      <c r="G9646" s="218">
        <v>7.6974693309297999</v>
      </c>
      <c r="H9646" s="218">
        <v>0.23786221336595301</v>
      </c>
      <c r="I9646" t="s">
        <v>27249</v>
      </c>
      <c r="J9646" s="218" t="s">
        <v>27249</v>
      </c>
      <c r="K9646" s="218">
        <v>1</v>
      </c>
      <c r="L9646" s="218">
        <v>0.54262242422955964</v>
      </c>
      <c r="M9646" s="218">
        <v>0.11591789155543974</v>
      </c>
      <c r="N9646" s="218">
        <v>0.45810173904914997</v>
      </c>
      <c r="O9646" s="218">
        <v>3.1397206375030073E-2</v>
      </c>
      <c r="P9646" s="218">
        <v>1.0047632317324595</v>
      </c>
      <c r="Q9646" s="218">
        <v>-6.4548438858313872</v>
      </c>
      <c r="R9646" s="507">
        <v>0.32927015789249969</v>
      </c>
      <c r="S9646" s="507">
        <v>0.24474947271209002</v>
      </c>
      <c r="T9646" s="218">
        <v>-2.7250403270494639</v>
      </c>
    </row>
    <row r="9647" spans="1:20" x14ac:dyDescent="0.6">
      <c r="A9647" s="218" t="s">
        <v>27250</v>
      </c>
      <c r="B9647" s="218" t="s">
        <v>27251</v>
      </c>
      <c r="C9647" s="218">
        <v>8.2999826706019899</v>
      </c>
      <c r="D9647" s="218">
        <v>8.3503553719371002</v>
      </c>
      <c r="E9647" s="218">
        <v>7.9297238879904297</v>
      </c>
      <c r="F9647" s="218">
        <v>8.5418350017382707</v>
      </c>
      <c r="G9647" s="218">
        <v>3.0462650084606002</v>
      </c>
      <c r="H9647" s="218">
        <v>0.34353965418307397</v>
      </c>
      <c r="I9647" t="s">
        <v>27252</v>
      </c>
      <c r="J9647" s="218" t="s">
        <v>27252</v>
      </c>
      <c r="K9647" s="218">
        <v>1</v>
      </c>
      <c r="L9647" s="218">
        <v>-0.3702587826115602</v>
      </c>
      <c r="M9647" s="218">
        <v>0.2418523311362808</v>
      </c>
      <c r="N9647" s="218">
        <v>-0.42063148394667049</v>
      </c>
      <c r="O9647" s="218">
        <v>0.1914796298011705</v>
      </c>
      <c r="P9647" s="218">
        <v>-5.2537176621413897</v>
      </c>
      <c r="Q9647" s="218">
        <v>-7.9564430164189162</v>
      </c>
      <c r="R9647" s="507">
        <v>-6.4203225737639702E-2</v>
      </c>
      <c r="S9647" s="507">
        <v>-0.11457592707274999</v>
      </c>
      <c r="T9647" s="218">
        <v>-6.6050803392801534</v>
      </c>
    </row>
    <row r="9648" spans="1:20" x14ac:dyDescent="0.6">
      <c r="A9648" s="218" t="s">
        <v>27253</v>
      </c>
      <c r="B9648" s="218" t="s">
        <v>27254</v>
      </c>
      <c r="C9648" s="218">
        <v>5.49231638832652</v>
      </c>
      <c r="D9648" s="218">
        <v>5.5796276983739199</v>
      </c>
      <c r="E9648" s="218">
        <v>5.5674672735561899</v>
      </c>
      <c r="F9648" s="218">
        <v>4.9658535832404898</v>
      </c>
      <c r="G9648" s="218">
        <v>1.34138912626164</v>
      </c>
      <c r="H9648" s="218">
        <v>0</v>
      </c>
      <c r="I9648" t="s">
        <v>27255</v>
      </c>
      <c r="J9648" s="218" t="s">
        <v>27255</v>
      </c>
      <c r="K9648" s="218">
        <v>1</v>
      </c>
      <c r="L9648" s="218">
        <v>7.5150885229669839E-2</v>
      </c>
      <c r="M9648" s="218">
        <v>-0.52646280508603027</v>
      </c>
      <c r="N9648" s="218">
        <v>-1.2160424817730053E-2</v>
      </c>
      <c r="O9648" s="218">
        <v>-0.61377411513343016</v>
      </c>
      <c r="P9648" s="218">
        <v>-4.1509272620648803</v>
      </c>
      <c r="Q9648" s="218">
        <v>-5.49231638832652</v>
      </c>
      <c r="R9648" s="507">
        <v>-0.22565595992818022</v>
      </c>
      <c r="S9648" s="507">
        <v>-0.31296726997558011</v>
      </c>
      <c r="T9648" s="218">
        <v>-4.8216218251957006</v>
      </c>
    </row>
    <row r="9649" spans="1:20" x14ac:dyDescent="0.6">
      <c r="A9649" s="218" t="s">
        <v>27256</v>
      </c>
      <c r="B9649" s="218" t="s">
        <v>27257</v>
      </c>
      <c r="C9649" s="218">
        <v>8.1001492857416793</v>
      </c>
      <c r="D9649" s="218">
        <v>8.2068650173255993</v>
      </c>
      <c r="E9649" s="218">
        <v>8.3801343476488501</v>
      </c>
      <c r="F9649" s="218">
        <v>7.9266280767458497</v>
      </c>
      <c r="G9649" s="218">
        <v>9.2475273061779699</v>
      </c>
      <c r="H9649" s="218">
        <v>8.5658099883645598</v>
      </c>
      <c r="I9649" t="s">
        <v>27258</v>
      </c>
      <c r="J9649" s="218" t="s">
        <v>27258</v>
      </c>
      <c r="K9649" s="218">
        <v>1</v>
      </c>
      <c r="L9649" s="218">
        <v>0.27998506190717087</v>
      </c>
      <c r="M9649" s="218">
        <v>-0.17352120899582957</v>
      </c>
      <c r="N9649" s="218">
        <v>0.17326933032325087</v>
      </c>
      <c r="O9649" s="218">
        <v>-0.28023694057974957</v>
      </c>
      <c r="P9649" s="218">
        <v>1.1473780204362907</v>
      </c>
      <c r="Q9649" s="218">
        <v>0.46566070262288051</v>
      </c>
      <c r="R9649" s="507">
        <v>5.3231926455670653E-2</v>
      </c>
      <c r="S9649" s="507">
        <v>-5.3483805128249351E-2</v>
      </c>
      <c r="T9649" s="218">
        <v>0.80651936152958559</v>
      </c>
    </row>
    <row r="9650" spans="1:20" x14ac:dyDescent="0.6">
      <c r="A9650" s="218" t="s">
        <v>27259</v>
      </c>
      <c r="B9650" s="218" t="s">
        <v>27260</v>
      </c>
      <c r="C9650" s="218">
        <v>5.2208762276552703</v>
      </c>
      <c r="D9650" s="218">
        <v>5.2929780773575503</v>
      </c>
      <c r="E9650" s="218">
        <v>5.5929608832837401</v>
      </c>
      <c r="F9650" s="218">
        <v>5.2168461549677101</v>
      </c>
      <c r="G9650" s="218">
        <v>0.86243763809848095</v>
      </c>
      <c r="H9650" s="218">
        <v>0.123827711997599</v>
      </c>
      <c r="I9650" t="s">
        <v>27261</v>
      </c>
      <c r="J9650" s="218" t="s">
        <v>27261</v>
      </c>
      <c r="K9650" s="218">
        <v>1</v>
      </c>
      <c r="L9650" s="218">
        <v>0.37208465562846982</v>
      </c>
      <c r="M9650" s="218">
        <v>-4.0300726875601711E-3</v>
      </c>
      <c r="N9650" s="218">
        <v>0.29998280592618976</v>
      </c>
      <c r="O9650" s="218">
        <v>-7.6131922389840234E-2</v>
      </c>
      <c r="P9650" s="218">
        <v>-4.3584385895567896</v>
      </c>
      <c r="Q9650" s="218">
        <v>-5.0970485156576713</v>
      </c>
      <c r="R9650" s="507">
        <v>0.18402729147045482</v>
      </c>
      <c r="S9650" s="507">
        <v>0.11192544176817476</v>
      </c>
      <c r="T9650" s="218">
        <v>-4.7277435526072304</v>
      </c>
    </row>
    <row r="9651" spans="1:20" x14ac:dyDescent="0.6">
      <c r="A9651" s="218" t="s">
        <v>27262</v>
      </c>
      <c r="B9651" s="218" t="s">
        <v>27263</v>
      </c>
      <c r="C9651" s="218">
        <v>4.9014536981221299</v>
      </c>
      <c r="D9651" s="218">
        <v>4.9715078806149204</v>
      </c>
      <c r="E9651" s="218">
        <v>4.8199588640378597</v>
      </c>
      <c r="F9651" s="218">
        <v>4.6533995588424197</v>
      </c>
      <c r="G9651" s="218">
        <v>0.14046909216855899</v>
      </c>
      <c r="H9651" s="218">
        <v>6.9231767616340498</v>
      </c>
      <c r="I9651" t="s">
        <v>27264</v>
      </c>
      <c r="J9651" s="218" t="s">
        <v>27264</v>
      </c>
      <c r="K9651" s="218">
        <v>1</v>
      </c>
      <c r="L9651" s="218">
        <v>-8.1494834084270273E-2</v>
      </c>
      <c r="M9651" s="218">
        <v>-0.24805413927971021</v>
      </c>
      <c r="N9651" s="218">
        <v>-0.15154901657706077</v>
      </c>
      <c r="O9651" s="218">
        <v>-0.3181083217725007</v>
      </c>
      <c r="P9651" s="218">
        <v>-4.7609846059535705</v>
      </c>
      <c r="Q9651" s="218">
        <v>2.0217230635119199</v>
      </c>
      <c r="R9651" s="507">
        <v>-0.16477448668199024</v>
      </c>
      <c r="S9651" s="507">
        <v>-0.23482866917478074</v>
      </c>
      <c r="T9651" s="218">
        <v>-1.3696307712208253</v>
      </c>
    </row>
    <row r="9652" spans="1:20" x14ac:dyDescent="0.6">
      <c r="A9652" s="218" t="s">
        <v>27265</v>
      </c>
      <c r="B9652" s="218" t="s">
        <v>27266</v>
      </c>
      <c r="C9652" s="218">
        <v>7.6039945048073401</v>
      </c>
      <c r="D9652" s="218">
        <v>7.8025345790109899</v>
      </c>
      <c r="E9652" s="218">
        <v>8.0658827455374507</v>
      </c>
      <c r="F9652" s="218">
        <v>7.6481011987896803</v>
      </c>
      <c r="G9652" s="218">
        <v>2.5628275682369699</v>
      </c>
      <c r="H9652" s="218">
        <v>0.34353965418307397</v>
      </c>
      <c r="I9652" t="s">
        <v>27267</v>
      </c>
      <c r="J9652" s="218" t="s">
        <v>27267</v>
      </c>
      <c r="K9652" s="218">
        <v>1</v>
      </c>
      <c r="L9652" s="218">
        <v>0.46188824073011059</v>
      </c>
      <c r="M9652" s="218">
        <v>4.4106693982340239E-2</v>
      </c>
      <c r="N9652" s="218">
        <v>0.26334816652646076</v>
      </c>
      <c r="O9652" s="218">
        <v>-0.15443338022130959</v>
      </c>
      <c r="P9652" s="218">
        <v>-5.0411669365703702</v>
      </c>
      <c r="Q9652" s="218">
        <v>-7.2604548506242663</v>
      </c>
      <c r="R9652" s="507">
        <v>0.25299746735622541</v>
      </c>
      <c r="S9652" s="507">
        <v>5.4457393152575584E-2</v>
      </c>
      <c r="T9652" s="218">
        <v>-6.1508108935973187</v>
      </c>
    </row>
    <row r="9653" spans="1:20" x14ac:dyDescent="0.6">
      <c r="A9653" s="218" t="s">
        <v>27268</v>
      </c>
      <c r="B9653" s="218" t="s">
        <v>27269</v>
      </c>
      <c r="C9653" s="218">
        <v>5.8722105106642202</v>
      </c>
      <c r="D9653" s="218">
        <v>5.9352575630331801</v>
      </c>
      <c r="E9653" s="218">
        <v>5.5580840294688398</v>
      </c>
      <c r="F9653" s="218">
        <v>5.8777025499052096</v>
      </c>
      <c r="G9653" s="218">
        <v>1.1552061784318599</v>
      </c>
      <c r="H9653" s="218">
        <v>0.123827711997599</v>
      </c>
      <c r="I9653" t="s">
        <v>27270</v>
      </c>
      <c r="J9653" s="218" t="s">
        <v>27270</v>
      </c>
      <c r="K9653" s="218">
        <v>2</v>
      </c>
      <c r="L9653" s="218">
        <v>-0.31412648119538034</v>
      </c>
      <c r="M9653" s="218">
        <v>5.4920392409893992E-3</v>
      </c>
      <c r="N9653" s="218">
        <v>-0.37717353356434025</v>
      </c>
      <c r="O9653" s="218">
        <v>-5.7555013127970511E-2</v>
      </c>
      <c r="P9653" s="218">
        <v>-4.71700433223236</v>
      </c>
      <c r="Q9653" s="218">
        <v>-5.7483827986666212</v>
      </c>
      <c r="R9653" s="507">
        <v>-0.15431722097719547</v>
      </c>
      <c r="S9653" s="507">
        <v>-0.21736427334615538</v>
      </c>
      <c r="T9653" s="218">
        <v>-5.232693565449491</v>
      </c>
    </row>
    <row r="9654" spans="1:20" x14ac:dyDescent="0.6">
      <c r="A9654" s="218" t="s">
        <v>27271</v>
      </c>
      <c r="B9654" s="218" t="s">
        <v>27272</v>
      </c>
      <c r="C9654" s="218">
        <v>5.6658785989517302</v>
      </c>
      <c r="D9654" s="218">
        <v>5.7813235357110697</v>
      </c>
      <c r="E9654" s="218">
        <v>4.5860785640564803</v>
      </c>
      <c r="F9654" s="218">
        <v>5.3734021921032298</v>
      </c>
      <c r="G9654" s="218">
        <v>0.77891856884019794</v>
      </c>
      <c r="H9654" s="218">
        <v>0</v>
      </c>
      <c r="I9654" t="s">
        <v>27270</v>
      </c>
      <c r="J9654" s="218" t="s">
        <v>27270</v>
      </c>
      <c r="K9654" s="218">
        <v>2</v>
      </c>
      <c r="L9654" s="218">
        <v>-1.0798000348952499</v>
      </c>
      <c r="M9654" s="218">
        <v>-0.2924764068485004</v>
      </c>
      <c r="N9654" s="218">
        <v>-1.1952449716545894</v>
      </c>
      <c r="O9654" s="218">
        <v>-0.40792134360783994</v>
      </c>
      <c r="P9654" s="218">
        <v>-4.8869600301115321</v>
      </c>
      <c r="Q9654" s="218">
        <v>-5.6658785989517302</v>
      </c>
      <c r="R9654" s="507">
        <v>-0.68613822087187515</v>
      </c>
      <c r="S9654" s="507">
        <v>-0.80158315763121468</v>
      </c>
      <c r="T9654" s="218">
        <v>-5.2764193145316316</v>
      </c>
    </row>
    <row r="9655" spans="1:20" x14ac:dyDescent="0.6">
      <c r="A9655" s="218" t="s">
        <v>27273</v>
      </c>
      <c r="B9655" s="218" t="s">
        <v>27274</v>
      </c>
      <c r="C9655" s="218">
        <v>5.5953719672521496</v>
      </c>
      <c r="D9655" s="218">
        <v>5.6733844505233897</v>
      </c>
      <c r="E9655" s="218">
        <v>3.8414330357545299</v>
      </c>
      <c r="F9655" s="218">
        <v>5.2191252678093702</v>
      </c>
      <c r="G9655" s="218">
        <v>0.77891856884019794</v>
      </c>
      <c r="H9655" s="218">
        <v>6.54119570236056</v>
      </c>
      <c r="I9655" t="s">
        <v>27275</v>
      </c>
      <c r="J9655" s="218" t="s">
        <v>27275</v>
      </c>
      <c r="K9655" s="218">
        <v>1</v>
      </c>
      <c r="L9655" s="218">
        <v>-1.7539389314976197</v>
      </c>
      <c r="M9655" s="218">
        <v>-0.37624669944277933</v>
      </c>
      <c r="N9655" s="218">
        <v>-1.8319514147688598</v>
      </c>
      <c r="O9655" s="218">
        <v>-0.45425918271401944</v>
      </c>
      <c r="P9655" s="218">
        <v>-4.8164533984119515</v>
      </c>
      <c r="Q9655" s="218">
        <v>0.94582373510841045</v>
      </c>
      <c r="R9655" s="507">
        <v>-1.0650928154701995</v>
      </c>
      <c r="S9655" s="507">
        <v>-1.1431052987414396</v>
      </c>
      <c r="T9655" s="218">
        <v>-1.9353148316517705</v>
      </c>
    </row>
    <row r="9656" spans="1:20" x14ac:dyDescent="0.6">
      <c r="A9656" s="218" t="s">
        <v>27276</v>
      </c>
      <c r="B9656" s="218" t="s">
        <v>27277</v>
      </c>
      <c r="C9656" s="218">
        <v>7.4444392456891899</v>
      </c>
      <c r="D9656" s="218">
        <v>7.5777587953353196</v>
      </c>
      <c r="E9656" s="218">
        <v>8.3970081227479092</v>
      </c>
      <c r="F9656" s="218">
        <v>7.6451379221324904</v>
      </c>
      <c r="G9656" s="218">
        <v>3.44884222129836</v>
      </c>
      <c r="H9656" s="218">
        <v>7.8493207400207297</v>
      </c>
      <c r="I9656" t="s">
        <v>27278</v>
      </c>
      <c r="J9656" s="218" t="s">
        <v>27278</v>
      </c>
      <c r="K9656" s="218">
        <v>1</v>
      </c>
      <c r="L9656" s="218">
        <v>0.95256887705871929</v>
      </c>
      <c r="M9656" s="218">
        <v>0.20069867644330053</v>
      </c>
      <c r="N9656" s="218">
        <v>0.8192493274125896</v>
      </c>
      <c r="O9656" s="218">
        <v>6.7379126797170841E-2</v>
      </c>
      <c r="P9656" s="218">
        <v>-3.9955970243908299</v>
      </c>
      <c r="Q9656" s="218">
        <v>0.40488149433153975</v>
      </c>
      <c r="R9656" s="507">
        <v>0.57663377675100991</v>
      </c>
      <c r="S9656" s="507">
        <v>0.44331422710488022</v>
      </c>
      <c r="T9656" s="218">
        <v>-1.7953577650296451</v>
      </c>
    </row>
    <row r="9657" spans="1:20" x14ac:dyDescent="0.6">
      <c r="A9657" s="218" t="s">
        <v>27279</v>
      </c>
      <c r="B9657" s="218" t="s">
        <v>27280</v>
      </c>
      <c r="C9657" s="218">
        <v>8.1978654637198503</v>
      </c>
      <c r="D9657" s="218">
        <v>8.3179849805229598</v>
      </c>
      <c r="E9657" s="218">
        <v>8.3927256701386508</v>
      </c>
      <c r="F9657" s="218">
        <v>8.0424805100607308</v>
      </c>
      <c r="G9657" s="218">
        <v>6.33017665276593</v>
      </c>
      <c r="H9657" s="218">
        <v>6.6863578488416699</v>
      </c>
      <c r="I9657" t="s">
        <v>27281</v>
      </c>
      <c r="J9657" s="218" t="s">
        <v>27281</v>
      </c>
      <c r="K9657" s="218">
        <v>1</v>
      </c>
      <c r="L9657" s="218">
        <v>0.19486020641880053</v>
      </c>
      <c r="M9657" s="218">
        <v>-0.15538495365911942</v>
      </c>
      <c r="N9657" s="218">
        <v>7.4740689615691025E-2</v>
      </c>
      <c r="O9657" s="218">
        <v>-0.27550447046222892</v>
      </c>
      <c r="P9657" s="218">
        <v>-1.8676888109539203</v>
      </c>
      <c r="Q9657" s="218">
        <v>-1.5115076148781803</v>
      </c>
      <c r="R9657" s="507">
        <v>1.9737626379840556E-2</v>
      </c>
      <c r="S9657" s="507">
        <v>-0.10038189042326895</v>
      </c>
      <c r="T9657" s="218">
        <v>-1.6895982129160503</v>
      </c>
    </row>
    <row r="9658" spans="1:20" x14ac:dyDescent="0.6">
      <c r="A9658" s="218" t="s">
        <v>27282</v>
      </c>
      <c r="B9658" s="218" t="s">
        <v>27283</v>
      </c>
      <c r="C9658" s="218">
        <v>5.9665866489630197</v>
      </c>
      <c r="D9658" s="218">
        <v>6.0388294433810401</v>
      </c>
      <c r="E9658" s="218">
        <v>7.3341521225261603</v>
      </c>
      <c r="F9658" s="218">
        <v>6.6862889447535503</v>
      </c>
      <c r="G9658" s="218">
        <v>1.83049323649272</v>
      </c>
      <c r="H9658" s="218">
        <v>0</v>
      </c>
      <c r="I9658" t="s">
        <v>27284</v>
      </c>
      <c r="J9658" s="218" t="s">
        <v>27284</v>
      </c>
      <c r="K9658" s="218">
        <v>1</v>
      </c>
      <c r="L9658" s="218">
        <v>1.3675654735631406</v>
      </c>
      <c r="M9658" s="218">
        <v>0.71970229579053058</v>
      </c>
      <c r="N9658" s="218">
        <v>1.2953226791451202</v>
      </c>
      <c r="O9658" s="218">
        <v>0.64745950137251018</v>
      </c>
      <c r="P9658" s="218">
        <v>-4.1360934124702995</v>
      </c>
      <c r="Q9658" s="218">
        <v>-5.9665866489630197</v>
      </c>
      <c r="R9658" s="507">
        <v>1.0436338846768356</v>
      </c>
      <c r="S9658" s="507">
        <v>0.9713910902588152</v>
      </c>
      <c r="T9658" s="218">
        <v>-5.0513400307166592</v>
      </c>
    </row>
    <row r="9659" spans="1:20" x14ac:dyDescent="0.6">
      <c r="A9659" s="218" t="s">
        <v>27285</v>
      </c>
      <c r="B9659" s="218" t="s">
        <v>27286</v>
      </c>
      <c r="C9659" s="218">
        <v>7.2205162760504296</v>
      </c>
      <c r="D9659" s="218">
        <v>7.2546251278794296</v>
      </c>
      <c r="E9659" s="218">
        <v>8.1365378376166202</v>
      </c>
      <c r="F9659" s="218">
        <v>7.5609424743619096</v>
      </c>
      <c r="G9659" s="218">
        <v>6.2548995271976802</v>
      </c>
      <c r="H9659" s="218">
        <v>7.9452952006868598</v>
      </c>
      <c r="I9659" t="s">
        <v>27287</v>
      </c>
      <c r="J9659" s="218" t="s">
        <v>27287</v>
      </c>
      <c r="K9659" s="218">
        <v>1</v>
      </c>
      <c r="L9659" s="218">
        <v>0.91602156156619063</v>
      </c>
      <c r="M9659" s="218">
        <v>0.34042619831148002</v>
      </c>
      <c r="N9659" s="218">
        <v>0.8819127097371906</v>
      </c>
      <c r="O9659" s="218">
        <v>0.30631734648247999</v>
      </c>
      <c r="P9659" s="218">
        <v>-0.9656167488527494</v>
      </c>
      <c r="Q9659" s="218">
        <v>0.72477892463643023</v>
      </c>
      <c r="R9659" s="507">
        <v>0.62822387993883533</v>
      </c>
      <c r="S9659" s="507">
        <v>0.5941150281098353</v>
      </c>
      <c r="T9659" s="218">
        <v>-0.12041891210815958</v>
      </c>
    </row>
    <row r="9660" spans="1:20" x14ac:dyDescent="0.6">
      <c r="A9660" s="218" t="s">
        <v>27288</v>
      </c>
      <c r="B9660" s="218" t="s">
        <v>27289</v>
      </c>
      <c r="C9660" s="218">
        <v>6.4392629022240397</v>
      </c>
      <c r="D9660" s="218">
        <v>6.4742995807325903</v>
      </c>
      <c r="E9660" s="218">
        <v>6.7029356838239798</v>
      </c>
      <c r="F9660" s="218">
        <v>6.0805889789252303</v>
      </c>
      <c r="G9660" s="218">
        <v>8.1448754897243703</v>
      </c>
      <c r="H9660" s="218">
        <v>0</v>
      </c>
      <c r="I9660" t="s">
        <v>27290</v>
      </c>
      <c r="J9660" s="218" t="s">
        <v>27290</v>
      </c>
      <c r="K9660" s="218">
        <v>1</v>
      </c>
      <c r="L9660" s="218">
        <v>0.26367278159994001</v>
      </c>
      <c r="M9660" s="218">
        <v>-0.35867392329880943</v>
      </c>
      <c r="N9660" s="218">
        <v>0.22863610309138949</v>
      </c>
      <c r="O9660" s="218">
        <v>-0.39371060180735995</v>
      </c>
      <c r="P9660" s="218">
        <v>1.7056125875003305</v>
      </c>
      <c r="Q9660" s="218">
        <v>-6.4392629022240397</v>
      </c>
      <c r="R9660" s="507">
        <v>-4.7500570849434709E-2</v>
      </c>
      <c r="S9660" s="507">
        <v>-8.2537249357985232E-2</v>
      </c>
      <c r="T9660" s="218">
        <v>-2.3668251573618546</v>
      </c>
    </row>
    <row r="9661" spans="1:20" x14ac:dyDescent="0.6">
      <c r="A9661" s="218" t="s">
        <v>27291</v>
      </c>
      <c r="B9661" s="218" t="s">
        <v>27292</v>
      </c>
      <c r="C9661" s="218">
        <v>6.6491448875423602</v>
      </c>
      <c r="D9661" s="218">
        <v>6.8556484307005698</v>
      </c>
      <c r="E9661" s="218">
        <v>6.2171943087258397</v>
      </c>
      <c r="F9661" s="218">
        <v>6.5467253429508299</v>
      </c>
      <c r="G9661" s="218">
        <v>7.1489244044427398</v>
      </c>
      <c r="H9661" s="218">
        <v>0</v>
      </c>
      <c r="I9661" t="s">
        <v>27293</v>
      </c>
      <c r="J9661" s="218" t="s">
        <v>27293</v>
      </c>
      <c r="K9661" s="218">
        <v>1</v>
      </c>
      <c r="L9661" s="218">
        <v>-0.43195057881652055</v>
      </c>
      <c r="M9661" s="218">
        <v>-0.10241954459153035</v>
      </c>
      <c r="N9661" s="218">
        <v>-0.63845412197473017</v>
      </c>
      <c r="O9661" s="218">
        <v>-0.30892308774973998</v>
      </c>
      <c r="P9661" s="218">
        <v>0.49977951690037958</v>
      </c>
      <c r="Q9661" s="218">
        <v>-6.6491448875423602</v>
      </c>
      <c r="R9661" s="507">
        <v>-0.26718506170402545</v>
      </c>
      <c r="S9661" s="507">
        <v>-0.47368860486223507</v>
      </c>
      <c r="T9661" s="218">
        <v>-3.0746826853209903</v>
      </c>
    </row>
    <row r="9662" spans="1:20" x14ac:dyDescent="0.6">
      <c r="A9662" s="218" t="s">
        <v>27294</v>
      </c>
      <c r="B9662" s="218" t="s">
        <v>27295</v>
      </c>
      <c r="C9662" s="218">
        <v>4.6165548219516603</v>
      </c>
      <c r="D9662" s="218">
        <v>4.4915065919525201</v>
      </c>
      <c r="E9662" s="218">
        <v>5.44016568968664E-2</v>
      </c>
      <c r="F9662" s="218">
        <v>5.2428410612591501</v>
      </c>
      <c r="G9662" s="218">
        <v>0</v>
      </c>
      <c r="H9662" s="218">
        <v>0</v>
      </c>
      <c r="I9662" t="s">
        <v>27296</v>
      </c>
      <c r="J9662" s="218" t="s">
        <v>27296</v>
      </c>
      <c r="K9662" s="218">
        <v>1</v>
      </c>
      <c r="L9662" s="218">
        <v>-4.5621531650547942</v>
      </c>
      <c r="M9662" s="218">
        <v>0.62628623930748972</v>
      </c>
      <c r="N9662" s="218">
        <v>-4.437104935055654</v>
      </c>
      <c r="O9662" s="218">
        <v>0.75133446930662995</v>
      </c>
      <c r="P9662" s="218">
        <v>-4.6165548219516603</v>
      </c>
      <c r="Q9662" s="218">
        <v>-4.6165548219516603</v>
      </c>
      <c r="R9662" s="507">
        <v>-1.9679334628736522</v>
      </c>
      <c r="S9662" s="507">
        <v>-1.842885232874512</v>
      </c>
      <c r="T9662" s="218">
        <v>-4.6165548219516603</v>
      </c>
    </row>
    <row r="9663" spans="1:20" x14ac:dyDescent="0.6">
      <c r="A9663" s="218" t="s">
        <v>27297</v>
      </c>
      <c r="B9663" s="218" t="s">
        <v>27298</v>
      </c>
      <c r="C9663" s="218">
        <v>6.6702830464263601</v>
      </c>
      <c r="D9663" s="218">
        <v>6.6915545884698</v>
      </c>
      <c r="E9663" s="218">
        <v>6.5627701059519596</v>
      </c>
      <c r="F9663" s="218">
        <v>6.6136536262349201</v>
      </c>
      <c r="G9663" s="218">
        <v>1.55729034198126</v>
      </c>
      <c r="H9663" s="218">
        <v>7.2240366276908503</v>
      </c>
      <c r="I9663" t="s">
        <v>27299</v>
      </c>
      <c r="J9663" s="218" t="s">
        <v>27299</v>
      </c>
      <c r="K9663" s="218">
        <v>1</v>
      </c>
      <c r="L9663" s="218">
        <v>-0.10751294047440041</v>
      </c>
      <c r="M9663" s="218">
        <v>-5.6629420191439905E-2</v>
      </c>
      <c r="N9663" s="218">
        <v>-0.12878448251784036</v>
      </c>
      <c r="O9663" s="218">
        <v>-7.7900962234879856E-2</v>
      </c>
      <c r="P9663" s="218">
        <v>-5.1129927044450998</v>
      </c>
      <c r="Q9663" s="218">
        <v>0.55375358126449026</v>
      </c>
      <c r="R9663" s="507">
        <v>-8.2071180332920157E-2</v>
      </c>
      <c r="S9663" s="507">
        <v>-0.10334272237636011</v>
      </c>
      <c r="T9663" s="218">
        <v>-2.2796195615903048</v>
      </c>
    </row>
    <row r="9664" spans="1:20" x14ac:dyDescent="0.6">
      <c r="A9664" s="218" t="s">
        <v>27300</v>
      </c>
      <c r="B9664" s="218" t="s">
        <v>27301</v>
      </c>
      <c r="C9664" s="218">
        <v>6.4940947566638503</v>
      </c>
      <c r="D9664" s="218">
        <v>6.4796065015579503</v>
      </c>
      <c r="E9664" s="218">
        <v>6.3046561652795203</v>
      </c>
      <c r="F9664" s="218">
        <v>6.0431310105332496</v>
      </c>
      <c r="G9664" s="218">
        <v>1.1552061784318599</v>
      </c>
      <c r="H9664" s="218">
        <v>5.5593486406664701</v>
      </c>
      <c r="I9664" t="s">
        <v>27302</v>
      </c>
      <c r="J9664" s="218" t="s">
        <v>27302</v>
      </c>
      <c r="K9664" s="218">
        <v>1</v>
      </c>
      <c r="L9664" s="218">
        <v>-0.18943859138432995</v>
      </c>
      <c r="M9664" s="218">
        <v>-0.45096374613060064</v>
      </c>
      <c r="N9664" s="218">
        <v>-0.17495033627842993</v>
      </c>
      <c r="O9664" s="218">
        <v>-0.43647549102470062</v>
      </c>
      <c r="P9664" s="218">
        <v>-5.3388885782319901</v>
      </c>
      <c r="Q9664" s="218">
        <v>-0.93474611599738022</v>
      </c>
      <c r="R9664" s="507">
        <v>-0.32020116875746529</v>
      </c>
      <c r="S9664" s="507">
        <v>-0.30571291365156528</v>
      </c>
      <c r="T9664" s="218">
        <v>-3.1368173471146852</v>
      </c>
    </row>
    <row r="9665" spans="1:20" x14ac:dyDescent="0.6">
      <c r="A9665" s="218" t="s">
        <v>27303</v>
      </c>
      <c r="B9665" s="218" t="s">
        <v>27304</v>
      </c>
      <c r="C9665" s="218">
        <v>7.4547843886973899</v>
      </c>
      <c r="D9665" s="218">
        <v>7.2767428007420403</v>
      </c>
      <c r="E9665" s="218">
        <v>7.1244744718473303</v>
      </c>
      <c r="F9665" s="218">
        <v>6.8610101305154796</v>
      </c>
      <c r="G9665" s="218">
        <v>2.3765131607844299</v>
      </c>
      <c r="H9665" s="218">
        <v>8.4684213230793297</v>
      </c>
      <c r="I9665" t="s">
        <v>27305</v>
      </c>
      <c r="J9665" s="218" t="s">
        <v>27305</v>
      </c>
      <c r="K9665" s="218">
        <v>1</v>
      </c>
      <c r="L9665" s="218">
        <v>-0.33030991685005962</v>
      </c>
      <c r="M9665" s="218">
        <v>-0.59377425818191032</v>
      </c>
      <c r="N9665" s="218">
        <v>-0.15226832889470998</v>
      </c>
      <c r="O9665" s="218">
        <v>-0.41573267022656069</v>
      </c>
      <c r="P9665" s="218">
        <v>-5.0782712279129605</v>
      </c>
      <c r="Q9665" s="218">
        <v>1.0136369343819398</v>
      </c>
      <c r="R9665" s="507">
        <v>-0.46204208751598497</v>
      </c>
      <c r="S9665" s="507">
        <v>-0.28400049956063533</v>
      </c>
      <c r="T9665" s="218">
        <v>-2.0323171467655103</v>
      </c>
    </row>
    <row r="9666" spans="1:20" x14ac:dyDescent="0.6">
      <c r="A9666" s="218" t="s">
        <v>27306</v>
      </c>
      <c r="B9666" s="218" t="s">
        <v>27307</v>
      </c>
      <c r="C9666" s="218">
        <v>8.0852443488713508</v>
      </c>
      <c r="D9666" s="218">
        <v>8.1449184575246694</v>
      </c>
      <c r="E9666" s="218">
        <v>8.4227624207145499</v>
      </c>
      <c r="F9666" s="218">
        <v>8.0405487633068606</v>
      </c>
      <c r="G9666" s="218">
        <v>8.4891702303425802</v>
      </c>
      <c r="H9666" s="218">
        <v>7.5975852417325296</v>
      </c>
      <c r="I9666" t="s">
        <v>27308</v>
      </c>
      <c r="J9666" s="218" t="s">
        <v>27308</v>
      </c>
      <c r="K9666" s="218">
        <v>1</v>
      </c>
      <c r="L9666" s="218">
        <v>0.33751807184319915</v>
      </c>
      <c r="M9666" s="218">
        <v>-4.4695585564490159E-2</v>
      </c>
      <c r="N9666" s="218">
        <v>0.27784396318988058</v>
      </c>
      <c r="O9666" s="218">
        <v>-0.10436969421780873</v>
      </c>
      <c r="P9666" s="218">
        <v>0.40392588147122943</v>
      </c>
      <c r="Q9666" s="218">
        <v>-0.48765910713882121</v>
      </c>
      <c r="R9666" s="507">
        <v>0.1464112431393545</v>
      </c>
      <c r="S9666" s="507">
        <v>8.6737134486035927E-2</v>
      </c>
      <c r="T9666" s="218">
        <v>-4.1866612833795891E-2</v>
      </c>
    </row>
    <row r="9667" spans="1:20" x14ac:dyDescent="0.6">
      <c r="A9667" s="218" t="s">
        <v>27309</v>
      </c>
      <c r="B9667" s="218" t="s">
        <v>27310</v>
      </c>
      <c r="C9667" s="218">
        <v>7.5477751551895498</v>
      </c>
      <c r="D9667" s="218">
        <v>7.6473169700244403</v>
      </c>
      <c r="E9667" s="218">
        <v>7.3348391165032298</v>
      </c>
      <c r="F9667" s="218">
        <v>7.6391930464773896</v>
      </c>
      <c r="G9667" s="218">
        <v>1.50626793832628</v>
      </c>
      <c r="H9667" s="218">
        <v>6.6300333177605104</v>
      </c>
      <c r="I9667" t="s">
        <v>27311</v>
      </c>
      <c r="J9667" s="218" t="s">
        <v>27311</v>
      </c>
      <c r="K9667" s="218">
        <v>1</v>
      </c>
      <c r="L9667" s="218">
        <v>-0.21293603868631994</v>
      </c>
      <c r="M9667" s="218">
        <v>9.1417891287839836E-2</v>
      </c>
      <c r="N9667" s="218">
        <v>-0.31247785352121049</v>
      </c>
      <c r="O9667" s="218">
        <v>-8.1239235470507154E-3</v>
      </c>
      <c r="P9667" s="218">
        <v>-6.0415072168632697</v>
      </c>
      <c r="Q9667" s="218">
        <v>-0.91774183742903936</v>
      </c>
      <c r="R9667" s="507">
        <v>-6.0759073699240052E-2</v>
      </c>
      <c r="S9667" s="507">
        <v>-0.1603008885341306</v>
      </c>
      <c r="T9667" s="218">
        <v>-3.4796245271461546</v>
      </c>
    </row>
    <row r="9668" spans="1:20" x14ac:dyDescent="0.6">
      <c r="A9668" s="218" t="s">
        <v>27312</v>
      </c>
      <c r="B9668" s="218" t="s">
        <v>27313</v>
      </c>
      <c r="C9668" s="218">
        <v>6.3053592318560696</v>
      </c>
      <c r="D9668" s="218">
        <v>6.3984374961442496</v>
      </c>
      <c r="E9668" s="218">
        <v>6.5697904696775504</v>
      </c>
      <c r="F9668" s="218">
        <v>6.3825739782156496</v>
      </c>
      <c r="G9668" s="218">
        <v>1.50626793832628</v>
      </c>
      <c r="H9668" s="218">
        <v>8.8123634916608697</v>
      </c>
      <c r="I9668" t="s">
        <v>27314</v>
      </c>
      <c r="J9668" s="218" t="s">
        <v>27314</v>
      </c>
      <c r="K9668" s="218">
        <v>1</v>
      </c>
      <c r="L9668" s="218">
        <v>0.26443123782148081</v>
      </c>
      <c r="M9668" s="218">
        <v>7.7214746359580033E-2</v>
      </c>
      <c r="N9668" s="218">
        <v>0.17135297353330081</v>
      </c>
      <c r="O9668" s="218">
        <v>-1.5863517928599968E-2</v>
      </c>
      <c r="P9668" s="218">
        <v>-4.7990912935297896</v>
      </c>
      <c r="Q9668" s="218">
        <v>2.5070042598048001</v>
      </c>
      <c r="R9668" s="507">
        <v>0.17082299209053042</v>
      </c>
      <c r="S9668" s="507">
        <v>7.7744727802350422E-2</v>
      </c>
      <c r="T9668" s="218">
        <v>-1.1460435168624947</v>
      </c>
    </row>
    <row r="9669" spans="1:20" x14ac:dyDescent="0.6">
      <c r="A9669" s="218" t="s">
        <v>27315</v>
      </c>
      <c r="B9669" s="218" t="s">
        <v>27316</v>
      </c>
      <c r="C9669" s="218">
        <v>8.3294130071125991</v>
      </c>
      <c r="D9669" s="218">
        <v>8.4059050351325801</v>
      </c>
      <c r="E9669" s="218">
        <v>8.4256674944645393</v>
      </c>
      <c r="F9669" s="218">
        <v>8.3615740119894006</v>
      </c>
      <c r="G9669" s="218">
        <v>9.9104610117198995</v>
      </c>
      <c r="H9669" s="218">
        <v>7.7692035091938898</v>
      </c>
      <c r="I9669" t="s">
        <v>27317</v>
      </c>
      <c r="J9669" s="218" t="s">
        <v>27317</v>
      </c>
      <c r="K9669" s="218">
        <v>1</v>
      </c>
      <c r="L9669" s="218">
        <v>9.6254487351940199E-2</v>
      </c>
      <c r="M9669" s="218">
        <v>3.2161004876801513E-2</v>
      </c>
      <c r="N9669" s="218">
        <v>1.9762459331959192E-2</v>
      </c>
      <c r="O9669" s="218">
        <v>-4.4331023143179493E-2</v>
      </c>
      <c r="P9669" s="218">
        <v>1.5810480046073003</v>
      </c>
      <c r="Q9669" s="218">
        <v>-0.56020949791870933</v>
      </c>
      <c r="R9669" s="507">
        <v>6.4207746114370856E-2</v>
      </c>
      <c r="S9669" s="507">
        <v>-1.228428190561015E-2</v>
      </c>
      <c r="T9669" s="218">
        <v>0.5104192533442955</v>
      </c>
    </row>
    <row r="9670" spans="1:20" x14ac:dyDescent="0.6">
      <c r="A9670" s="218" t="s">
        <v>27318</v>
      </c>
      <c r="B9670" s="218" t="s">
        <v>27319</v>
      </c>
      <c r="C9670" s="218">
        <v>5.2557176824315297</v>
      </c>
      <c r="D9670" s="218">
        <v>5.1631130925880004</v>
      </c>
      <c r="E9670" s="218">
        <v>5.4869309479090704</v>
      </c>
      <c r="F9670" s="218">
        <v>5.1335126131095299</v>
      </c>
      <c r="G9670" s="218">
        <v>1.1552061784318599</v>
      </c>
      <c r="H9670" s="218">
        <v>0.123827711997599</v>
      </c>
      <c r="I9670" t="s">
        <v>27320</v>
      </c>
      <c r="J9670" s="218" t="s">
        <v>27320</v>
      </c>
      <c r="K9670" s="218">
        <v>1</v>
      </c>
      <c r="L9670" s="218">
        <v>0.23121326547754073</v>
      </c>
      <c r="M9670" s="218">
        <v>-0.12220506932199982</v>
      </c>
      <c r="N9670" s="218">
        <v>0.32381785532106999</v>
      </c>
      <c r="O9670" s="218">
        <v>-2.9600479478470554E-2</v>
      </c>
      <c r="P9670" s="218">
        <v>-4.1005115039996696</v>
      </c>
      <c r="Q9670" s="218">
        <v>-5.1318899704339307</v>
      </c>
      <c r="R9670" s="507">
        <v>5.4504098077770458E-2</v>
      </c>
      <c r="S9670" s="507">
        <v>0.14710868792129972</v>
      </c>
      <c r="T9670" s="218">
        <v>-4.6162007372168006</v>
      </c>
    </row>
    <row r="9671" spans="1:20" x14ac:dyDescent="0.6">
      <c r="A9671" s="218" t="s">
        <v>27321</v>
      </c>
      <c r="B9671" s="218" t="s">
        <v>27322</v>
      </c>
      <c r="C9671" s="218">
        <v>5.9055033162929602</v>
      </c>
      <c r="D9671" s="218">
        <v>5.7890384123765699</v>
      </c>
      <c r="E9671" s="218">
        <v>6.3983343206480496</v>
      </c>
      <c r="F9671" s="218">
        <v>6.2145549597886598</v>
      </c>
      <c r="G9671" s="218">
        <v>1.55729034198126</v>
      </c>
      <c r="H9671" s="218">
        <v>0</v>
      </c>
      <c r="I9671" t="s">
        <v>27323</v>
      </c>
      <c r="J9671" s="218" t="s">
        <v>27323</v>
      </c>
      <c r="K9671" s="218">
        <v>1</v>
      </c>
      <c r="L9671" s="218">
        <v>0.49283100435508942</v>
      </c>
      <c r="M9671" s="218">
        <v>0.30905164349569958</v>
      </c>
      <c r="N9671" s="218">
        <v>0.60929590827147972</v>
      </c>
      <c r="O9671" s="218">
        <v>0.42551654741208988</v>
      </c>
      <c r="P9671" s="218">
        <v>-4.3482129743117</v>
      </c>
      <c r="Q9671" s="218">
        <v>-5.9055033162929602</v>
      </c>
      <c r="R9671" s="507">
        <v>0.4009413239253945</v>
      </c>
      <c r="S9671" s="507">
        <v>0.5174062278417848</v>
      </c>
      <c r="T9671" s="218">
        <v>-5.1268581453023305</v>
      </c>
    </row>
    <row r="9672" spans="1:20" x14ac:dyDescent="0.6">
      <c r="A9672" s="218" t="s">
        <v>27324</v>
      </c>
      <c r="B9672" s="218" t="s">
        <v>27325</v>
      </c>
      <c r="C9672" s="218">
        <v>5.0239902361594204</v>
      </c>
      <c r="D9672" s="218">
        <v>4.8941346386854301</v>
      </c>
      <c r="E9672" s="218">
        <v>5.5427048841980104</v>
      </c>
      <c r="F9672" s="218">
        <v>4.98472997442882</v>
      </c>
      <c r="G9672" s="218">
        <v>0.494726731926454</v>
      </c>
      <c r="H9672" s="218">
        <v>0</v>
      </c>
      <c r="I9672" t="s">
        <v>27326</v>
      </c>
      <c r="J9672" s="218" t="s">
        <v>27326</v>
      </c>
      <c r="K9672" s="218">
        <v>2</v>
      </c>
      <c r="L9672" s="218">
        <v>0.51871464803859002</v>
      </c>
      <c r="M9672" s="218">
        <v>-3.9260261730600376E-2</v>
      </c>
      <c r="N9672" s="218">
        <v>0.64857024551258036</v>
      </c>
      <c r="O9672" s="218">
        <v>9.059533574338996E-2</v>
      </c>
      <c r="P9672" s="218">
        <v>-4.5292635042329668</v>
      </c>
      <c r="Q9672" s="218">
        <v>-5.0239902361594204</v>
      </c>
      <c r="R9672" s="507">
        <v>0.23972719315399482</v>
      </c>
      <c r="S9672" s="507">
        <v>0.36958279062798516</v>
      </c>
      <c r="T9672" s="218">
        <v>-4.7766268701961936</v>
      </c>
    </row>
    <row r="9673" spans="1:20" x14ac:dyDescent="0.6">
      <c r="A9673" s="218" t="s">
        <v>27327</v>
      </c>
      <c r="B9673" s="218" t="s">
        <v>27328</v>
      </c>
      <c r="C9673" s="218">
        <v>6.0308569387643303</v>
      </c>
      <c r="D9673" s="218">
        <v>5.95748846368648</v>
      </c>
      <c r="E9673" s="218">
        <v>4.3644639847025699</v>
      </c>
      <c r="F9673" s="218">
        <v>6.7757124083266502</v>
      </c>
      <c r="G9673" s="218">
        <v>8.3336857035303709</v>
      </c>
      <c r="H9673" s="218">
        <v>0</v>
      </c>
      <c r="I9673" t="s">
        <v>27326</v>
      </c>
      <c r="J9673" s="218" t="s">
        <v>27323</v>
      </c>
      <c r="K9673" s="218">
        <v>2</v>
      </c>
      <c r="L9673" s="218">
        <v>-1.6663929540617604</v>
      </c>
      <c r="M9673" s="218">
        <v>0.74485546956231996</v>
      </c>
      <c r="N9673" s="218">
        <v>-1.5930244789839101</v>
      </c>
      <c r="O9673" s="218">
        <v>0.81822394464017023</v>
      </c>
      <c r="P9673" s="218">
        <v>2.3028287647660406</v>
      </c>
      <c r="Q9673" s="218">
        <v>-6.0308569387643303</v>
      </c>
      <c r="R9673" s="507">
        <v>-0.4607687422497202</v>
      </c>
      <c r="S9673" s="507">
        <v>-0.38740026717186993</v>
      </c>
      <c r="T9673" s="218">
        <v>-1.8640140869991448</v>
      </c>
    </row>
    <row r="9674" spans="1:20" x14ac:dyDescent="0.6">
      <c r="A9674" s="218" t="s">
        <v>27329</v>
      </c>
      <c r="B9674" s="218" t="s">
        <v>27330</v>
      </c>
      <c r="C9674" s="218">
        <v>4.8237645464301799</v>
      </c>
      <c r="D9674" s="218">
        <v>4.8456371698238598</v>
      </c>
      <c r="E9674" s="218">
        <v>5.4081743146388597</v>
      </c>
      <c r="F9674" s="218">
        <v>5.2880490595879097</v>
      </c>
      <c r="G9674" s="218">
        <v>0.26846663313173802</v>
      </c>
      <c r="H9674" s="218">
        <v>0</v>
      </c>
      <c r="I9674" t="s">
        <v>157</v>
      </c>
      <c r="J9674" s="218" t="s">
        <v>157</v>
      </c>
      <c r="K9674" s="218">
        <v>1</v>
      </c>
      <c r="L9674" s="218">
        <v>0.58440976820867974</v>
      </c>
      <c r="M9674" s="218">
        <v>0.46428451315772978</v>
      </c>
      <c r="N9674" s="218">
        <v>0.56253714481499983</v>
      </c>
      <c r="O9674" s="218">
        <v>0.44241188976404988</v>
      </c>
      <c r="P9674" s="218">
        <v>-4.5552979132984417</v>
      </c>
      <c r="Q9674" s="218">
        <v>-4.8237645464301799</v>
      </c>
      <c r="R9674" s="507">
        <v>0.52434714068320476</v>
      </c>
      <c r="S9674" s="507">
        <v>0.50247451728952486</v>
      </c>
      <c r="T9674" s="218">
        <v>-4.6895312298643113</v>
      </c>
    </row>
    <row r="9675" spans="1:20" x14ac:dyDescent="0.6">
      <c r="A9675" s="218" t="s">
        <v>27331</v>
      </c>
      <c r="B9675" s="218" t="s">
        <v>27332</v>
      </c>
      <c r="C9675" s="218">
        <v>6.67913371199755</v>
      </c>
      <c r="D9675" s="218">
        <v>6.77377486297258</v>
      </c>
      <c r="E9675" s="218">
        <v>7.3362121238208298</v>
      </c>
      <c r="F9675" s="218">
        <v>6.8588192574721702</v>
      </c>
      <c r="G9675" s="218">
        <v>6.4979039201457196</v>
      </c>
      <c r="H9675" s="218">
        <v>6.3875191593315499</v>
      </c>
      <c r="I9675" t="s">
        <v>27333</v>
      </c>
      <c r="J9675" s="218" t="s">
        <v>27334</v>
      </c>
      <c r="K9675" s="218">
        <v>3</v>
      </c>
      <c r="L9675" s="218">
        <v>0.65707841182327975</v>
      </c>
      <c r="M9675" s="218">
        <v>0.17968554547462023</v>
      </c>
      <c r="N9675" s="218">
        <v>0.56243726084824974</v>
      </c>
      <c r="O9675" s="218">
        <v>8.5044394499590226E-2</v>
      </c>
      <c r="P9675" s="218">
        <v>-0.18122979185183041</v>
      </c>
      <c r="Q9675" s="218">
        <v>-0.29161455266600012</v>
      </c>
      <c r="R9675" s="507">
        <v>0.41838197864894999</v>
      </c>
      <c r="S9675" s="507">
        <v>0.32374082767391998</v>
      </c>
      <c r="T9675" s="218">
        <v>-0.23642217225891526</v>
      </c>
    </row>
    <row r="9676" spans="1:20" x14ac:dyDescent="0.6">
      <c r="A9676" s="218" t="s">
        <v>27335</v>
      </c>
      <c r="B9676" s="218" t="s">
        <v>27336</v>
      </c>
      <c r="C9676" s="218">
        <v>5.9500615249998496</v>
      </c>
      <c r="D9676" s="218">
        <v>5.95748846368648</v>
      </c>
      <c r="E9676" s="218">
        <v>6.3081586659191196</v>
      </c>
      <c r="F9676" s="218">
        <v>5.8514976757878499</v>
      </c>
      <c r="G9676" s="218">
        <v>8.0439533292629601</v>
      </c>
      <c r="H9676" s="218">
        <v>0.23786221336595301</v>
      </c>
      <c r="I9676" t="s">
        <v>27333</v>
      </c>
      <c r="J9676" s="218" t="s">
        <v>27337</v>
      </c>
      <c r="K9676" s="218">
        <v>3</v>
      </c>
      <c r="L9676" s="218">
        <v>0.35809714091926992</v>
      </c>
      <c r="M9676" s="218">
        <v>-9.8563849211999788E-2</v>
      </c>
      <c r="N9676" s="218">
        <v>0.35067020223263956</v>
      </c>
      <c r="O9676" s="218">
        <v>-0.10599078789863015</v>
      </c>
      <c r="P9676" s="218">
        <v>2.0938918042631105</v>
      </c>
      <c r="Q9676" s="218">
        <v>-5.7121993116338965</v>
      </c>
      <c r="R9676" s="507">
        <v>0.12976664585363507</v>
      </c>
      <c r="S9676" s="507">
        <v>0.12233970716700471</v>
      </c>
      <c r="T9676" s="218">
        <v>-1.809153753685393</v>
      </c>
    </row>
    <row r="9677" spans="1:20" x14ac:dyDescent="0.6">
      <c r="A9677" s="218" t="s">
        <v>27338</v>
      </c>
      <c r="B9677" s="218" t="s">
        <v>27339</v>
      </c>
      <c r="C9677" s="218">
        <v>5.5425613870637997</v>
      </c>
      <c r="D9677" s="218">
        <v>5.4341468621272204</v>
      </c>
      <c r="E9677" s="218">
        <v>4.2955572331765097</v>
      </c>
      <c r="F9677" s="218">
        <v>6.3651858296452604</v>
      </c>
      <c r="G9677" s="218">
        <v>0.14046909216855899</v>
      </c>
      <c r="H9677" s="218">
        <v>0.23786221336595301</v>
      </c>
      <c r="I9677" t="s">
        <v>27333</v>
      </c>
      <c r="J9677" s="218" t="s">
        <v>27334</v>
      </c>
      <c r="K9677" s="218">
        <v>3</v>
      </c>
      <c r="L9677" s="218">
        <v>-1.24700415388729</v>
      </c>
      <c r="M9677" s="218">
        <v>0.82262444258146061</v>
      </c>
      <c r="N9677" s="218">
        <v>-1.1385896289507107</v>
      </c>
      <c r="O9677" s="218">
        <v>0.93103896751803994</v>
      </c>
      <c r="P9677" s="218">
        <v>-5.4020922948952403</v>
      </c>
      <c r="Q9677" s="218">
        <v>-5.3046991736978466</v>
      </c>
      <c r="R9677" s="507">
        <v>-0.21218985565291471</v>
      </c>
      <c r="S9677" s="507">
        <v>-0.10377533071633538</v>
      </c>
      <c r="T9677" s="218">
        <v>-5.3533957342965435</v>
      </c>
    </row>
    <row r="9678" spans="1:20" x14ac:dyDescent="0.6">
      <c r="A9678" s="218" t="s">
        <v>27340</v>
      </c>
      <c r="B9678" s="218" t="s">
        <v>27341</v>
      </c>
      <c r="C9678" s="218">
        <v>5.8588168946933497</v>
      </c>
      <c r="D9678" s="218">
        <v>5.8169784858435998</v>
      </c>
      <c r="E9678" s="218">
        <v>4.8776726327902198</v>
      </c>
      <c r="F9678" s="218">
        <v>5.7581931011798204</v>
      </c>
      <c r="G9678" s="218">
        <v>0.59580657787600999</v>
      </c>
      <c r="H9678" s="218">
        <v>0</v>
      </c>
      <c r="I9678" t="s">
        <v>27342</v>
      </c>
      <c r="J9678" s="218" t="s">
        <v>27342</v>
      </c>
      <c r="K9678" s="218">
        <v>1</v>
      </c>
      <c r="L9678" s="218">
        <v>-0.98114426190312987</v>
      </c>
      <c r="M9678" s="218">
        <v>-0.10062379351352924</v>
      </c>
      <c r="N9678" s="218">
        <v>-0.93930585305337999</v>
      </c>
      <c r="O9678" s="218">
        <v>-5.8785384663779361E-2</v>
      </c>
      <c r="P9678" s="218">
        <v>-5.2630103168173399</v>
      </c>
      <c r="Q9678" s="218">
        <v>-5.8588168946933497</v>
      </c>
      <c r="R9678" s="507">
        <v>-0.54088402770832955</v>
      </c>
      <c r="S9678" s="507">
        <v>-0.49904561885857968</v>
      </c>
      <c r="T9678" s="218">
        <v>-5.5609136057553448</v>
      </c>
    </row>
    <row r="9679" spans="1:20" x14ac:dyDescent="0.6">
      <c r="A9679" s="218" t="s">
        <v>27343</v>
      </c>
      <c r="B9679" s="218" t="s">
        <v>27344</v>
      </c>
      <c r="C9679" s="218">
        <v>7.41584225966053</v>
      </c>
      <c r="D9679" s="218">
        <v>7.4141765045455799</v>
      </c>
      <c r="E9679" s="218">
        <v>7.2223928569392903</v>
      </c>
      <c r="F9679" s="218">
        <v>6.7200733033501203</v>
      </c>
      <c r="G9679" s="218">
        <v>1.08739361964643</v>
      </c>
      <c r="H9679" s="218">
        <v>0.123827711997599</v>
      </c>
      <c r="I9679" t="s">
        <v>27345</v>
      </c>
      <c r="J9679" s="218" t="s">
        <v>27345</v>
      </c>
      <c r="K9679" s="218">
        <v>1</v>
      </c>
      <c r="L9679" s="218">
        <v>-0.19344940272123967</v>
      </c>
      <c r="M9679" s="218">
        <v>-0.69576895631040969</v>
      </c>
      <c r="N9679" s="218">
        <v>-0.19178364760628952</v>
      </c>
      <c r="O9679" s="218">
        <v>-0.69410320119545954</v>
      </c>
      <c r="P9679" s="218">
        <v>-6.3284486400141002</v>
      </c>
      <c r="Q9679" s="218">
        <v>-7.292014547662931</v>
      </c>
      <c r="R9679" s="507">
        <v>-0.44460917951582468</v>
      </c>
      <c r="S9679" s="507">
        <v>-0.44294342440087453</v>
      </c>
      <c r="T9679" s="218">
        <v>-6.8102315938385161</v>
      </c>
    </row>
    <row r="9680" spans="1:20" x14ac:dyDescent="0.6">
      <c r="A9680" s="218" t="s">
        <v>27346</v>
      </c>
      <c r="B9680" s="218" t="s">
        <v>27347</v>
      </c>
      <c r="C9680" s="218">
        <v>6.1316031135890698</v>
      </c>
      <c r="D9680" s="218">
        <v>6.1260165288575203</v>
      </c>
      <c r="E9680" s="218">
        <v>7.3423745376289098</v>
      </c>
      <c r="F9680" s="218">
        <v>6.6571679385379801</v>
      </c>
      <c r="G9680" s="218">
        <v>1.7003491969139299</v>
      </c>
      <c r="H9680" s="218">
        <v>0</v>
      </c>
      <c r="I9680" t="s">
        <v>27348</v>
      </c>
      <c r="J9680" s="218" t="s">
        <v>27348</v>
      </c>
      <c r="K9680" s="218">
        <v>1</v>
      </c>
      <c r="L9680" s="218">
        <v>1.2107714240398399</v>
      </c>
      <c r="M9680" s="218">
        <v>0.52556482494891021</v>
      </c>
      <c r="N9680" s="218">
        <v>1.2163580087713894</v>
      </c>
      <c r="O9680" s="218">
        <v>0.53115140968045971</v>
      </c>
      <c r="P9680" s="218">
        <v>-4.4312539166751401</v>
      </c>
      <c r="Q9680" s="218">
        <v>-6.1316031135890698</v>
      </c>
      <c r="R9680" s="507">
        <v>0.86816812449437508</v>
      </c>
      <c r="S9680" s="507">
        <v>0.87375470922592458</v>
      </c>
      <c r="T9680" s="218">
        <v>-5.281428515132105</v>
      </c>
    </row>
    <row r="9681" spans="1:20" x14ac:dyDescent="0.6">
      <c r="A9681" s="218" t="s">
        <v>27349</v>
      </c>
      <c r="B9681" s="218" t="s">
        <v>27350</v>
      </c>
      <c r="C9681" s="218">
        <v>6.2213709045578902</v>
      </c>
      <c r="D9681" s="218">
        <v>6.2872277179966902</v>
      </c>
      <c r="E9681" s="218">
        <v>6.7567324616586699</v>
      </c>
      <c r="F9681" s="218">
        <v>6.2281974879712196</v>
      </c>
      <c r="G9681" s="218">
        <v>1.21997385646274</v>
      </c>
      <c r="H9681" s="218">
        <v>0.23786221336595301</v>
      </c>
      <c r="I9681" t="s">
        <v>27351</v>
      </c>
      <c r="J9681" s="218" t="s">
        <v>27351</v>
      </c>
      <c r="K9681" s="218">
        <v>1</v>
      </c>
      <c r="L9681" s="218">
        <v>0.53536155710077971</v>
      </c>
      <c r="M9681" s="218">
        <v>6.8265834133294234E-3</v>
      </c>
      <c r="N9681" s="218">
        <v>0.4695047436619797</v>
      </c>
      <c r="O9681" s="218">
        <v>-5.9030230025470587E-2</v>
      </c>
      <c r="P9681" s="218">
        <v>-5.00139704809515</v>
      </c>
      <c r="Q9681" s="218">
        <v>-5.9835086911919371</v>
      </c>
      <c r="R9681" s="507">
        <v>0.27109407025705456</v>
      </c>
      <c r="S9681" s="507">
        <v>0.20523725681825455</v>
      </c>
      <c r="T9681" s="218">
        <v>-5.4924528696435431</v>
      </c>
    </row>
    <row r="9682" spans="1:20" x14ac:dyDescent="0.6">
      <c r="A9682" s="218" t="s">
        <v>27352</v>
      </c>
      <c r="B9682" s="218" t="s">
        <v>27353</v>
      </c>
      <c r="C9682" s="218">
        <v>5.0010716865248899</v>
      </c>
      <c r="D9682" s="218">
        <v>4.7077257459348996</v>
      </c>
      <c r="E9682" s="218">
        <v>3.6603566085802202</v>
      </c>
      <c r="F9682" s="218">
        <v>4.9425951653087603</v>
      </c>
      <c r="G9682" s="218">
        <v>0.38602773444041999</v>
      </c>
      <c r="H9682" s="218">
        <v>0</v>
      </c>
      <c r="I9682" t="s">
        <v>27354</v>
      </c>
      <c r="J9682" s="218" t="s">
        <v>27354</v>
      </c>
      <c r="K9682" s="218">
        <v>1</v>
      </c>
      <c r="L9682" s="218">
        <v>-1.3407150779446697</v>
      </c>
      <c r="M9682" s="218">
        <v>-5.8476521216129562E-2</v>
      </c>
      <c r="N9682" s="218">
        <v>-1.0473691373546794</v>
      </c>
      <c r="O9682" s="218">
        <v>0.23486941937386074</v>
      </c>
      <c r="P9682" s="218">
        <v>-4.6150439520844699</v>
      </c>
      <c r="Q9682" s="218">
        <v>-5.0010716865248899</v>
      </c>
      <c r="R9682" s="507">
        <v>-0.69959579958039964</v>
      </c>
      <c r="S9682" s="507">
        <v>-0.40624985899040933</v>
      </c>
      <c r="T9682" s="218">
        <v>-4.8080578193046799</v>
      </c>
    </row>
    <row r="9683" spans="1:20" x14ac:dyDescent="0.6">
      <c r="A9683" s="218" t="s">
        <v>27355</v>
      </c>
      <c r="B9683" s="218" t="s">
        <v>27356</v>
      </c>
      <c r="C9683" s="218">
        <v>4.6047790563789999</v>
      </c>
      <c r="D9683" s="218">
        <v>4.5082210986416102</v>
      </c>
      <c r="E9683" s="218">
        <v>3.8375602601593699</v>
      </c>
      <c r="F9683" s="218">
        <v>3.4316021521284799</v>
      </c>
      <c r="G9683" s="218">
        <v>0</v>
      </c>
      <c r="H9683" s="218">
        <v>0</v>
      </c>
      <c r="I9683" t="s">
        <v>27357</v>
      </c>
      <c r="J9683" s="218" t="s">
        <v>27357</v>
      </c>
      <c r="K9683" s="218">
        <v>1</v>
      </c>
      <c r="L9683" s="218">
        <v>-0.76721879621962996</v>
      </c>
      <c r="M9683" s="218">
        <v>-1.17317690425052</v>
      </c>
      <c r="N9683" s="218">
        <v>-0.67066083848224034</v>
      </c>
      <c r="O9683" s="218">
        <v>-1.0766189465131304</v>
      </c>
      <c r="P9683" s="218">
        <v>-4.6047790563789999</v>
      </c>
      <c r="Q9683" s="218">
        <v>-4.6047790563789999</v>
      </c>
      <c r="R9683" s="507">
        <v>-0.97019785023507499</v>
      </c>
      <c r="S9683" s="507">
        <v>-0.87363989249768537</v>
      </c>
      <c r="T9683" s="218">
        <v>-4.6047790563789999</v>
      </c>
    </row>
    <row r="9684" spans="1:20" x14ac:dyDescent="0.6">
      <c r="A9684" s="218" t="s">
        <v>27358</v>
      </c>
      <c r="B9684" s="218" t="s">
        <v>27359</v>
      </c>
      <c r="C9684" s="218">
        <v>5.1415936752289602</v>
      </c>
      <c r="D9684" s="218">
        <v>5.0886624367772004</v>
      </c>
      <c r="E9684" s="218">
        <v>4.0632604230909299</v>
      </c>
      <c r="F9684" s="218">
        <v>1.93444006367764</v>
      </c>
      <c r="G9684" s="218">
        <v>6.7407244544609597</v>
      </c>
      <c r="H9684" s="218">
        <v>0</v>
      </c>
      <c r="I9684" t="s">
        <v>27360</v>
      </c>
      <c r="J9684" s="218" t="s">
        <v>27360</v>
      </c>
      <c r="K9684" s="218">
        <v>1</v>
      </c>
      <c r="L9684" s="218">
        <v>-1.0783332521380302</v>
      </c>
      <c r="M9684" s="218">
        <v>-3.2071536115513202</v>
      </c>
      <c r="N9684" s="218">
        <v>-1.0254020136862705</v>
      </c>
      <c r="O9684" s="218">
        <v>-3.1542223730995604</v>
      </c>
      <c r="P9684" s="218">
        <v>1.5991307792319995</v>
      </c>
      <c r="Q9684" s="218">
        <v>-5.1415936752289602</v>
      </c>
      <c r="R9684" s="507">
        <v>-2.142743431844675</v>
      </c>
      <c r="S9684" s="507">
        <v>-2.0898121933929152</v>
      </c>
      <c r="T9684" s="218">
        <v>-1.7712314479984803</v>
      </c>
    </row>
    <row r="9685" spans="1:20" x14ac:dyDescent="0.6">
      <c r="A9685" s="218" t="s">
        <v>27361</v>
      </c>
      <c r="B9685" s="218" t="s">
        <v>27362</v>
      </c>
      <c r="C9685" s="218">
        <v>5.2503288640821397</v>
      </c>
      <c r="D9685" s="218">
        <v>5.2832997403853401</v>
      </c>
      <c r="E9685" s="218">
        <v>5.1809917117214903</v>
      </c>
      <c r="F9685" s="218">
        <v>4.7961007358769301</v>
      </c>
      <c r="G9685" s="218">
        <v>1.0162357018798001</v>
      </c>
      <c r="H9685" s="218">
        <v>0</v>
      </c>
      <c r="I9685" t="s">
        <v>27363</v>
      </c>
      <c r="J9685" s="218" t="s">
        <v>27363</v>
      </c>
      <c r="K9685" s="218">
        <v>2</v>
      </c>
      <c r="L9685" s="218">
        <v>-6.9337152360649412E-2</v>
      </c>
      <c r="M9685" s="218">
        <v>-0.45422812820520964</v>
      </c>
      <c r="N9685" s="218">
        <v>-0.1023080286638498</v>
      </c>
      <c r="O9685" s="218">
        <v>-0.48719900450841003</v>
      </c>
      <c r="P9685" s="218">
        <v>-4.2340931622023401</v>
      </c>
      <c r="Q9685" s="218">
        <v>-5.2503288640821397</v>
      </c>
      <c r="R9685" s="507">
        <v>-0.26178264028292952</v>
      </c>
      <c r="S9685" s="507">
        <v>-0.29475351658612992</v>
      </c>
      <c r="T9685" s="218">
        <v>-4.7422110131422404</v>
      </c>
    </row>
    <row r="9686" spans="1:20" x14ac:dyDescent="0.6">
      <c r="A9686" s="218" t="s">
        <v>27364</v>
      </c>
      <c r="B9686" s="218" t="s">
        <v>27365</v>
      </c>
      <c r="C9686" s="218">
        <v>4.0190580235207003</v>
      </c>
      <c r="D9686" s="218">
        <v>3.5175784302572599</v>
      </c>
      <c r="E9686" s="218">
        <v>0</v>
      </c>
      <c r="F9686" s="218">
        <v>3.5044200649740902</v>
      </c>
      <c r="G9686" s="218">
        <v>0</v>
      </c>
      <c r="H9686" s="218">
        <v>0</v>
      </c>
      <c r="I9686" t="s">
        <v>27363</v>
      </c>
      <c r="J9686" s="218" t="s">
        <v>27363</v>
      </c>
      <c r="K9686" s="218">
        <v>2</v>
      </c>
      <c r="L9686" s="218">
        <v>-4.0190580235207003</v>
      </c>
      <c r="M9686" s="218">
        <v>-0.5146379585466101</v>
      </c>
      <c r="N9686" s="218">
        <v>-3.5175784302572599</v>
      </c>
      <c r="O9686" s="218">
        <v>-1.3158365283169715E-2</v>
      </c>
      <c r="P9686" s="218">
        <v>-4.0190580235207003</v>
      </c>
      <c r="Q9686" s="218">
        <v>-4.0190580235207003</v>
      </c>
      <c r="R9686" s="507">
        <v>-2.2668479910336554</v>
      </c>
      <c r="S9686" s="507">
        <v>-1.7653683977702148</v>
      </c>
      <c r="T9686" s="218">
        <v>-4.0190580235207003</v>
      </c>
    </row>
    <row r="9687" spans="1:20" x14ac:dyDescent="0.6">
      <c r="A9687" s="218" t="s">
        <v>27366</v>
      </c>
      <c r="B9687" s="218" t="s">
        <v>27367</v>
      </c>
      <c r="C9687" s="218">
        <v>6.0010061625995004</v>
      </c>
      <c r="D9687" s="218">
        <v>6.0931568745121103</v>
      </c>
      <c r="E9687" s="218">
        <v>4.6799058706407601</v>
      </c>
      <c r="F9687" s="218">
        <v>5.5494515519282501</v>
      </c>
      <c r="G9687" s="218">
        <v>0.69026577864285299</v>
      </c>
      <c r="H9687" s="218">
        <v>0.123827711997599</v>
      </c>
      <c r="I9687" t="s">
        <v>27368</v>
      </c>
      <c r="J9687" s="218" t="s">
        <v>27368</v>
      </c>
      <c r="K9687" s="218">
        <v>1</v>
      </c>
      <c r="L9687" s="218">
        <v>-1.3211002919587402</v>
      </c>
      <c r="M9687" s="218">
        <v>-0.45155461067125024</v>
      </c>
      <c r="N9687" s="218">
        <v>-1.4132510038713502</v>
      </c>
      <c r="O9687" s="218">
        <v>-0.54370532258386017</v>
      </c>
      <c r="P9687" s="218">
        <v>-5.3107403839566469</v>
      </c>
      <c r="Q9687" s="218">
        <v>-5.8771784506019014</v>
      </c>
      <c r="R9687" s="507">
        <v>-0.88632745131499524</v>
      </c>
      <c r="S9687" s="507">
        <v>-0.97847816322760517</v>
      </c>
      <c r="T9687" s="218">
        <v>-5.5939594172792741</v>
      </c>
    </row>
    <row r="9688" spans="1:20" x14ac:dyDescent="0.6">
      <c r="A9688" s="218" t="s">
        <v>27369</v>
      </c>
      <c r="B9688" s="218" t="s">
        <v>27370</v>
      </c>
      <c r="C9688" s="218">
        <v>4.2654762247182196</v>
      </c>
      <c r="D9688" s="218">
        <v>4.2495503438680098</v>
      </c>
      <c r="E9688" s="218">
        <v>5.2941132241622002</v>
      </c>
      <c r="F9688" s="218">
        <v>4.5339865503316803</v>
      </c>
      <c r="G9688" s="218">
        <v>0.77891856884019794</v>
      </c>
      <c r="H9688" s="218">
        <v>7.7786554789022402</v>
      </c>
      <c r="I9688" t="s">
        <v>27371</v>
      </c>
      <c r="J9688" s="218" t="s">
        <v>27371</v>
      </c>
      <c r="K9688" s="218">
        <v>1</v>
      </c>
      <c r="L9688" s="218">
        <v>1.0286369994439806</v>
      </c>
      <c r="M9688" s="218">
        <v>0.26851032561346067</v>
      </c>
      <c r="N9688" s="218">
        <v>1.0445628802941904</v>
      </c>
      <c r="O9688" s="218">
        <v>0.28443620646367052</v>
      </c>
      <c r="P9688" s="218">
        <v>-3.4865576558780216</v>
      </c>
      <c r="Q9688" s="218">
        <v>3.5131792541840206</v>
      </c>
      <c r="R9688" s="507">
        <v>0.64857366252872062</v>
      </c>
      <c r="S9688" s="507">
        <v>0.66449954337893047</v>
      </c>
      <c r="T9688" s="218">
        <v>1.3310799152999486E-2</v>
      </c>
    </row>
    <row r="9689" spans="1:20" x14ac:dyDescent="0.6">
      <c r="A9689" s="218" t="s">
        <v>27372</v>
      </c>
      <c r="B9689" s="218" t="s">
        <v>27373</v>
      </c>
      <c r="C9689" s="218">
        <v>6.4945506417971401</v>
      </c>
      <c r="D9689" s="218">
        <v>6.36842767860837</v>
      </c>
      <c r="E9689" s="218">
        <v>6.4992267039921199</v>
      </c>
      <c r="F9689" s="218">
        <v>6.9867229840680602</v>
      </c>
      <c r="G9689" s="218">
        <v>1.83049323649272</v>
      </c>
      <c r="H9689" s="218">
        <v>0.123827711997599</v>
      </c>
      <c r="I9689" t="s">
        <v>27374</v>
      </c>
      <c r="J9689" s="218" t="s">
        <v>27374</v>
      </c>
      <c r="K9689" s="218">
        <v>1</v>
      </c>
      <c r="L9689" s="218">
        <v>4.6760621949797354E-3</v>
      </c>
      <c r="M9689" s="218">
        <v>0.4921723422709201</v>
      </c>
      <c r="N9689" s="218">
        <v>0.13079902538374988</v>
      </c>
      <c r="O9689" s="218">
        <v>0.61829530545969025</v>
      </c>
      <c r="P9689" s="218">
        <v>-4.6640574053044199</v>
      </c>
      <c r="Q9689" s="218">
        <v>-6.3707229297995411</v>
      </c>
      <c r="R9689" s="507">
        <v>0.24842420223294992</v>
      </c>
      <c r="S9689" s="507">
        <v>0.37454716542172006</v>
      </c>
      <c r="T9689" s="218">
        <v>-5.5173901675519801</v>
      </c>
    </row>
    <row r="9690" spans="1:20" x14ac:dyDescent="0.6">
      <c r="A9690" s="218" t="s">
        <v>27375</v>
      </c>
      <c r="B9690" s="218" t="s">
        <v>27376</v>
      </c>
      <c r="C9690" s="218">
        <v>6.5194050355238904</v>
      </c>
      <c r="D9690" s="218">
        <v>6.5634652824639002</v>
      </c>
      <c r="E9690" s="218">
        <v>5.8917264306616497</v>
      </c>
      <c r="F9690" s="218">
        <v>7.1008100187856797</v>
      </c>
      <c r="G9690" s="218">
        <v>0.94138514970795095</v>
      </c>
      <c r="H9690" s="218">
        <v>0.123827711997599</v>
      </c>
      <c r="I9690" t="s">
        <v>27377</v>
      </c>
      <c r="J9690" s="218" t="s">
        <v>27377</v>
      </c>
      <c r="K9690" s="218">
        <v>1</v>
      </c>
      <c r="L9690" s="218">
        <v>-0.6276786048622407</v>
      </c>
      <c r="M9690" s="218">
        <v>0.58140498326178935</v>
      </c>
      <c r="N9690" s="218">
        <v>-0.67173885180225046</v>
      </c>
      <c r="O9690" s="218">
        <v>0.53734473632177959</v>
      </c>
      <c r="P9690" s="218">
        <v>-5.5780198858159391</v>
      </c>
      <c r="Q9690" s="218">
        <v>-6.3955773235262914</v>
      </c>
      <c r="R9690" s="507">
        <v>-2.3136810800225671E-2</v>
      </c>
      <c r="S9690" s="507">
        <v>-6.7197057740235433E-2</v>
      </c>
      <c r="T9690" s="218">
        <v>-5.9867986046711152</v>
      </c>
    </row>
    <row r="9691" spans="1:20" x14ac:dyDescent="0.6">
      <c r="A9691" s="218" t="s">
        <v>27378</v>
      </c>
      <c r="B9691" s="218" t="s">
        <v>27379</v>
      </c>
      <c r="C9691" s="218">
        <v>1.75040519639388</v>
      </c>
      <c r="D9691" s="218">
        <v>1.7621060560377699</v>
      </c>
      <c r="E9691" s="218">
        <v>0</v>
      </c>
      <c r="F9691" s="218">
        <v>2.42772439350707</v>
      </c>
      <c r="G9691" s="218">
        <v>0</v>
      </c>
      <c r="H9691" s="218">
        <v>0</v>
      </c>
      <c r="I9691" t="s">
        <v>27380</v>
      </c>
      <c r="J9691" s="218" t="s">
        <v>27380</v>
      </c>
      <c r="K9691" s="218">
        <v>1</v>
      </c>
      <c r="L9691" s="218">
        <v>-1.75040519639388</v>
      </c>
      <c r="M9691" s="218">
        <v>0.67731919711319</v>
      </c>
      <c r="N9691" s="218">
        <v>-1.7621060560377699</v>
      </c>
      <c r="O9691" s="218">
        <v>0.6656183374693001</v>
      </c>
      <c r="P9691" s="218">
        <v>-1.75040519639388</v>
      </c>
      <c r="Q9691" s="218">
        <v>-1.75040519639388</v>
      </c>
      <c r="R9691" s="507">
        <v>-0.53654299964034502</v>
      </c>
      <c r="S9691" s="507">
        <v>-0.54824385928423491</v>
      </c>
      <c r="T9691" s="218">
        <v>-1.75040519639388</v>
      </c>
    </row>
    <row r="9692" spans="1:20" x14ac:dyDescent="0.6">
      <c r="A9692" s="218" t="s">
        <v>27381</v>
      </c>
      <c r="B9692" s="218" t="s">
        <v>27382</v>
      </c>
      <c r="C9692" s="218">
        <v>3.7154567602638902</v>
      </c>
      <c r="D9692" s="218">
        <v>3.8448466499883298</v>
      </c>
      <c r="E9692" s="218">
        <v>0.106826243139567</v>
      </c>
      <c r="F9692" s="218">
        <v>3.44334688678792</v>
      </c>
      <c r="G9692" s="218">
        <v>0</v>
      </c>
      <c r="H9692" s="218">
        <v>0</v>
      </c>
      <c r="I9692" t="s">
        <v>27383</v>
      </c>
      <c r="J9692" s="218" t="s">
        <v>27383</v>
      </c>
      <c r="K9692" s="218">
        <v>1</v>
      </c>
      <c r="L9692" s="218">
        <v>-3.6086305171243231</v>
      </c>
      <c r="M9692" s="218">
        <v>-0.27210987347597015</v>
      </c>
      <c r="N9692" s="218">
        <v>-3.7380204068487628</v>
      </c>
      <c r="O9692" s="218">
        <v>-0.40149976320040981</v>
      </c>
      <c r="P9692" s="218">
        <v>-3.7154567602638902</v>
      </c>
      <c r="Q9692" s="218">
        <v>-3.7154567602638902</v>
      </c>
      <c r="R9692" s="507">
        <v>-1.9403701953001466</v>
      </c>
      <c r="S9692" s="507">
        <v>-2.0697600850245861</v>
      </c>
      <c r="T9692" s="218">
        <v>-3.7154567602638902</v>
      </c>
    </row>
    <row r="9693" spans="1:20" x14ac:dyDescent="0.6">
      <c r="A9693" s="218" t="s">
        <v>27384</v>
      </c>
      <c r="B9693" s="218" t="s">
        <v>27385</v>
      </c>
      <c r="C9693" s="218">
        <v>4.0688882157983102</v>
      </c>
      <c r="D9693" s="218">
        <v>3.8644523693794399</v>
      </c>
      <c r="E9693" s="218">
        <v>0</v>
      </c>
      <c r="F9693" s="218">
        <v>4.0642300308193402</v>
      </c>
      <c r="G9693" s="218">
        <v>0</v>
      </c>
      <c r="H9693" s="218">
        <v>0</v>
      </c>
      <c r="I9693" t="s">
        <v>27386</v>
      </c>
      <c r="J9693" s="218" t="s">
        <v>27386</v>
      </c>
      <c r="K9693" s="218">
        <v>1</v>
      </c>
      <c r="L9693" s="218">
        <v>-4.0688882157983102</v>
      </c>
      <c r="M9693" s="218">
        <v>-4.6581849789699703E-3</v>
      </c>
      <c r="N9693" s="218">
        <v>-3.8644523693794399</v>
      </c>
      <c r="O9693" s="218">
        <v>0.19977766143990028</v>
      </c>
      <c r="P9693" s="218">
        <v>-4.0688882157983102</v>
      </c>
      <c r="Q9693" s="218">
        <v>-4.0688882157983102</v>
      </c>
      <c r="R9693" s="507">
        <v>-2.0367732003886401</v>
      </c>
      <c r="S9693" s="507">
        <v>-1.8323373539697698</v>
      </c>
      <c r="T9693" s="218">
        <v>-4.0688882157983102</v>
      </c>
    </row>
    <row r="9694" spans="1:20" x14ac:dyDescent="0.6">
      <c r="A9694" s="218" t="s">
        <v>27387</v>
      </c>
      <c r="B9694" s="218" t="s">
        <v>27388</v>
      </c>
      <c r="C9694" s="218">
        <v>5.2053644447790504</v>
      </c>
      <c r="D9694" s="218">
        <v>5.3287043452342804</v>
      </c>
      <c r="E9694" s="218">
        <v>6.1625178627085404</v>
      </c>
      <c r="F9694" s="218">
        <v>4.4646051670329499</v>
      </c>
      <c r="G9694" s="218">
        <v>1.60656975280174</v>
      </c>
      <c r="H9694" s="218">
        <v>0</v>
      </c>
      <c r="I9694" t="s">
        <v>27389</v>
      </c>
      <c r="J9694" s="218" t="s">
        <v>27389</v>
      </c>
      <c r="K9694" s="218">
        <v>1</v>
      </c>
      <c r="L9694" s="218">
        <v>0.95715341792949005</v>
      </c>
      <c r="M9694" s="218">
        <v>-0.74075927774610051</v>
      </c>
      <c r="N9694" s="218">
        <v>0.83381351747426002</v>
      </c>
      <c r="O9694" s="218">
        <v>-0.86409917820133053</v>
      </c>
      <c r="P9694" s="218">
        <v>-3.5987946919773104</v>
      </c>
      <c r="Q9694" s="218">
        <v>-5.2053644447790504</v>
      </c>
      <c r="R9694" s="507">
        <v>0.10819707009169477</v>
      </c>
      <c r="S9694" s="507">
        <v>-1.5142830363535253E-2</v>
      </c>
      <c r="T9694" s="218">
        <v>-4.4020795683781806</v>
      </c>
    </row>
    <row r="9695" spans="1:20" x14ac:dyDescent="0.6">
      <c r="A9695" s="218" t="s">
        <v>27390</v>
      </c>
      <c r="B9695" s="218" t="s">
        <v>27391</v>
      </c>
      <c r="C9695" s="218">
        <v>6.8784760490959904</v>
      </c>
      <c r="D9695" s="218">
        <v>7.0245517629739798</v>
      </c>
      <c r="E9695" s="218">
        <v>6.8100780841116801</v>
      </c>
      <c r="F9695" s="218">
        <v>6.8206810111429403</v>
      </c>
      <c r="G9695" s="218">
        <v>5.3995872195039398</v>
      </c>
      <c r="H9695" s="218">
        <v>8.4647662988290904</v>
      </c>
      <c r="I9695" t="s">
        <v>27392</v>
      </c>
      <c r="J9695" s="218" t="s">
        <v>27392</v>
      </c>
      <c r="K9695" s="218">
        <v>1</v>
      </c>
      <c r="L9695" s="218">
        <v>-6.8397964984310278E-2</v>
      </c>
      <c r="M9695" s="218">
        <v>-5.7795037953050077E-2</v>
      </c>
      <c r="N9695" s="218">
        <v>-0.21447367886229962</v>
      </c>
      <c r="O9695" s="218">
        <v>-0.20387075183103942</v>
      </c>
      <c r="P9695" s="218">
        <v>-1.4788888295920506</v>
      </c>
      <c r="Q9695" s="218">
        <v>1.5862902497331</v>
      </c>
      <c r="R9695" s="507">
        <v>-6.3096501468680177E-2</v>
      </c>
      <c r="S9695" s="507">
        <v>-0.20917221534666952</v>
      </c>
      <c r="T9695" s="218">
        <v>5.3700710070524682E-2</v>
      </c>
    </row>
    <row r="9696" spans="1:20" x14ac:dyDescent="0.6">
      <c r="A9696" s="218" t="s">
        <v>27393</v>
      </c>
      <c r="B9696" s="218" t="s">
        <v>27394</v>
      </c>
      <c r="C9696" s="218">
        <v>6.3259982441815996</v>
      </c>
      <c r="D9696" s="218">
        <v>6.3718565192303602</v>
      </c>
      <c r="E9696" s="218">
        <v>6.4819636461562098</v>
      </c>
      <c r="F9696" s="218">
        <v>6.9262819774885998</v>
      </c>
      <c r="G9696" s="218">
        <v>1.1552061784318599</v>
      </c>
      <c r="H9696" s="218">
        <v>7.8665976770102501</v>
      </c>
      <c r="I9696" t="s">
        <v>27395</v>
      </c>
      <c r="J9696" s="218" t="s">
        <v>27395</v>
      </c>
      <c r="K9696" s="218">
        <v>1</v>
      </c>
      <c r="L9696" s="218">
        <v>0.15596540197461017</v>
      </c>
      <c r="M9696" s="218">
        <v>0.60028373330700013</v>
      </c>
      <c r="N9696" s="218">
        <v>0.11010712692584956</v>
      </c>
      <c r="O9696" s="218">
        <v>0.55442545825823952</v>
      </c>
      <c r="P9696" s="218">
        <v>-5.1707920657497395</v>
      </c>
      <c r="Q9696" s="218">
        <v>1.5405994328286505</v>
      </c>
      <c r="R9696" s="507">
        <v>0.37812456764080515</v>
      </c>
      <c r="S9696" s="507">
        <v>0.33226629259204454</v>
      </c>
      <c r="T9696" s="218">
        <v>-1.8150963164605445</v>
      </c>
    </row>
    <row r="9697" spans="1:20" x14ac:dyDescent="0.6">
      <c r="A9697" s="218" t="s">
        <v>27396</v>
      </c>
      <c r="B9697" s="218" t="s">
        <v>27397</v>
      </c>
      <c r="C9697" s="218">
        <v>5.2175662857384699</v>
      </c>
      <c r="D9697" s="218">
        <v>4.8700896803199898</v>
      </c>
      <c r="E9697" s="218">
        <v>6.0935605353036602</v>
      </c>
      <c r="F9697" s="218">
        <v>3.72252687976881</v>
      </c>
      <c r="G9697" s="218">
        <v>0.14046909216855899</v>
      </c>
      <c r="H9697" s="218">
        <v>0</v>
      </c>
      <c r="I9697" t="s">
        <v>27398</v>
      </c>
      <c r="J9697" s="218" t="s">
        <v>27398</v>
      </c>
      <c r="K9697" s="218">
        <v>1</v>
      </c>
      <c r="L9697" s="218">
        <v>0.87599424956519023</v>
      </c>
      <c r="M9697" s="218">
        <v>-1.4950394059696599</v>
      </c>
      <c r="N9697" s="218">
        <v>1.2234708549836704</v>
      </c>
      <c r="O9697" s="218">
        <v>-1.1475628005511798</v>
      </c>
      <c r="P9697" s="218">
        <v>-5.0770971935699105</v>
      </c>
      <c r="Q9697" s="218">
        <v>-5.2175662857384699</v>
      </c>
      <c r="R9697" s="507">
        <v>-0.30952257820223483</v>
      </c>
      <c r="S9697" s="507">
        <v>3.7954027216245301E-2</v>
      </c>
      <c r="T9697" s="218">
        <v>-5.1473317396541898</v>
      </c>
    </row>
    <row r="9698" spans="1:20" x14ac:dyDescent="0.6">
      <c r="A9698" s="218" t="s">
        <v>27399</v>
      </c>
      <c r="B9698" s="218" t="s">
        <v>27400</v>
      </c>
      <c r="C9698" s="218">
        <v>5.6397376956382601</v>
      </c>
      <c r="D9698" s="218">
        <v>5.6594229504767002</v>
      </c>
      <c r="E9698" s="218">
        <v>5.02797324735785</v>
      </c>
      <c r="F9698" s="218">
        <v>5.9182440471175504</v>
      </c>
      <c r="G9698" s="218">
        <v>1.60656975280174</v>
      </c>
      <c r="H9698" s="218">
        <v>0</v>
      </c>
      <c r="I9698" t="s">
        <v>27401</v>
      </c>
      <c r="J9698" s="218" t="s">
        <v>27401</v>
      </c>
      <c r="K9698" s="218">
        <v>1</v>
      </c>
      <c r="L9698" s="218">
        <v>-0.6117644482804101</v>
      </c>
      <c r="M9698" s="218">
        <v>0.27850635147929026</v>
      </c>
      <c r="N9698" s="218">
        <v>-0.63144970311885018</v>
      </c>
      <c r="O9698" s="218">
        <v>0.25882109664085018</v>
      </c>
      <c r="P9698" s="218">
        <v>-4.0331679428365206</v>
      </c>
      <c r="Q9698" s="218">
        <v>-5.6397376956382601</v>
      </c>
      <c r="R9698" s="507">
        <v>-0.16662904840055992</v>
      </c>
      <c r="S9698" s="507">
        <v>-0.186314303239</v>
      </c>
      <c r="T9698" s="218">
        <v>-4.8364528192373903</v>
      </c>
    </row>
    <row r="9699" spans="1:20" x14ac:dyDescent="0.6">
      <c r="A9699" s="218" t="s">
        <v>27402</v>
      </c>
      <c r="B9699" s="218" t="s">
        <v>27403</v>
      </c>
      <c r="C9699" s="218">
        <v>6.30795531322208</v>
      </c>
      <c r="D9699" s="218">
        <v>6.5402891162957699</v>
      </c>
      <c r="E9699" s="218">
        <v>5.6146212816282803</v>
      </c>
      <c r="F9699" s="218">
        <v>5.76210599597509</v>
      </c>
      <c r="G9699" s="218">
        <v>1.0162357018798001</v>
      </c>
      <c r="H9699" s="218">
        <v>0</v>
      </c>
      <c r="I9699" t="s">
        <v>27404</v>
      </c>
      <c r="J9699" s="218" t="s">
        <v>27404</v>
      </c>
      <c r="K9699" s="218">
        <v>1</v>
      </c>
      <c r="L9699" s="218">
        <v>-0.69333403159379969</v>
      </c>
      <c r="M9699" s="218">
        <v>-0.54584931724699004</v>
      </c>
      <c r="N9699" s="218">
        <v>-0.92566783466748959</v>
      </c>
      <c r="O9699" s="218">
        <v>-0.77818312032067993</v>
      </c>
      <c r="P9699" s="218">
        <v>-5.2917196113422804</v>
      </c>
      <c r="Q9699" s="218">
        <v>-6.30795531322208</v>
      </c>
      <c r="R9699" s="507">
        <v>-0.61959167442039487</v>
      </c>
      <c r="S9699" s="507">
        <v>-0.85192547749408476</v>
      </c>
      <c r="T9699" s="218">
        <v>-5.7998374622821807</v>
      </c>
    </row>
    <row r="9700" spans="1:20" x14ac:dyDescent="0.6">
      <c r="A9700" s="218" t="s">
        <v>27405</v>
      </c>
      <c r="B9700" s="218" t="s">
        <v>27406</v>
      </c>
      <c r="C9700" s="218">
        <v>5.5194507811181497</v>
      </c>
      <c r="D9700" s="218">
        <v>5.4941107921062899</v>
      </c>
      <c r="E9700" s="218">
        <v>4.3290434333571</v>
      </c>
      <c r="F9700" s="218">
        <v>5.85882468070327</v>
      </c>
      <c r="G9700" s="218">
        <v>5.7431761109170099</v>
      </c>
      <c r="H9700" s="218">
        <v>7.3920232732476796</v>
      </c>
      <c r="I9700" t="s">
        <v>27407</v>
      </c>
      <c r="J9700" s="218" t="s">
        <v>27407</v>
      </c>
      <c r="K9700" s="218">
        <v>3</v>
      </c>
      <c r="L9700" s="218">
        <v>-1.1904073477610497</v>
      </c>
      <c r="M9700" s="218">
        <v>0.33937389958512032</v>
      </c>
      <c r="N9700" s="218">
        <v>-1.16506735874919</v>
      </c>
      <c r="O9700" s="218">
        <v>0.36471388859698006</v>
      </c>
      <c r="P9700" s="218">
        <v>0.22372532979886017</v>
      </c>
      <c r="Q9700" s="218">
        <v>1.8725724921295299</v>
      </c>
      <c r="R9700" s="507">
        <v>-0.4255167240879647</v>
      </c>
      <c r="S9700" s="507">
        <v>-0.40017673507610496</v>
      </c>
      <c r="T9700" s="218">
        <v>1.048148910964195</v>
      </c>
    </row>
    <row r="9701" spans="1:20" x14ac:dyDescent="0.6">
      <c r="A9701" s="218" t="s">
        <v>27408</v>
      </c>
      <c r="B9701" s="218" t="s">
        <v>27409</v>
      </c>
      <c r="C9701" s="218">
        <v>6.48173108673942</v>
      </c>
      <c r="D9701" s="218">
        <v>6.6067909500539903</v>
      </c>
      <c r="E9701" s="218">
        <v>5.4645056198934796</v>
      </c>
      <c r="F9701" s="218">
        <v>6.6045295300356397</v>
      </c>
      <c r="G9701" s="218">
        <v>6.3894532599778397</v>
      </c>
      <c r="H9701" s="218">
        <v>0.34353965418307397</v>
      </c>
      <c r="I9701" t="s">
        <v>27407</v>
      </c>
      <c r="J9701" s="218" t="s">
        <v>27407</v>
      </c>
      <c r="K9701" s="218">
        <v>3</v>
      </c>
      <c r="L9701" s="218">
        <v>-1.0172254668459404</v>
      </c>
      <c r="M9701" s="218">
        <v>0.12279844329621969</v>
      </c>
      <c r="N9701" s="218">
        <v>-1.1422853301605107</v>
      </c>
      <c r="O9701" s="218">
        <v>-2.2614200183506128E-3</v>
      </c>
      <c r="P9701" s="218">
        <v>-9.2277826761580251E-2</v>
      </c>
      <c r="Q9701" s="218">
        <v>-6.1381914325563462</v>
      </c>
      <c r="R9701" s="507">
        <v>-0.44721351177486035</v>
      </c>
      <c r="S9701" s="507">
        <v>-0.57227337508943066</v>
      </c>
      <c r="T9701" s="218">
        <v>-3.1152346296589633</v>
      </c>
    </row>
    <row r="9702" spans="1:20" x14ac:dyDescent="0.6">
      <c r="A9702" s="218" t="s">
        <v>27410</v>
      </c>
      <c r="B9702" s="218" t="s">
        <v>27411</v>
      </c>
      <c r="C9702" s="218">
        <v>6.9649090359915897</v>
      </c>
      <c r="D9702" s="218">
        <v>7.0397209849591098</v>
      </c>
      <c r="E9702" s="218">
        <v>5.75981676351432</v>
      </c>
      <c r="F9702" s="218">
        <v>6.59403084053565</v>
      </c>
      <c r="G9702" s="218">
        <v>0.59580657787600999</v>
      </c>
      <c r="H9702" s="218">
        <v>9.1516641422935603</v>
      </c>
      <c r="I9702" t="s">
        <v>27407</v>
      </c>
      <c r="J9702" s="218" t="s">
        <v>27407</v>
      </c>
      <c r="K9702" s="218">
        <v>3</v>
      </c>
      <c r="L9702" s="218">
        <v>-1.2050922724772697</v>
      </c>
      <c r="M9702" s="218">
        <v>-0.3708781954559397</v>
      </c>
      <c r="N9702" s="218">
        <v>-1.2799042214447898</v>
      </c>
      <c r="O9702" s="218">
        <v>-0.44569014442345978</v>
      </c>
      <c r="P9702" s="218">
        <v>-6.36910245811558</v>
      </c>
      <c r="Q9702" s="218">
        <v>2.1867551063019706</v>
      </c>
      <c r="R9702" s="507">
        <v>-0.78798523396660469</v>
      </c>
      <c r="S9702" s="507">
        <v>-0.86279718293412477</v>
      </c>
      <c r="T9702" s="218">
        <v>-2.0911736759068047</v>
      </c>
    </row>
    <row r="9703" spans="1:20" x14ac:dyDescent="0.6">
      <c r="A9703" s="218" t="s">
        <v>27412</v>
      </c>
      <c r="B9703" s="218" t="s">
        <v>27413</v>
      </c>
      <c r="C9703" s="218">
        <v>6.5416342834221801</v>
      </c>
      <c r="D9703" s="218">
        <v>6.6270192238090004</v>
      </c>
      <c r="E9703" s="218">
        <v>6.9134944764362301</v>
      </c>
      <c r="F9703" s="218">
        <v>6.12197908098259</v>
      </c>
      <c r="G9703" s="218">
        <v>0.86243763809848095</v>
      </c>
      <c r="H9703" s="218">
        <v>0</v>
      </c>
      <c r="I9703" t="s">
        <v>27414</v>
      </c>
      <c r="J9703" s="218" t="s">
        <v>27414</v>
      </c>
      <c r="K9703" s="218">
        <v>1</v>
      </c>
      <c r="L9703" s="218">
        <v>0.37186019301404993</v>
      </c>
      <c r="M9703" s="218">
        <v>-0.41965520243959009</v>
      </c>
      <c r="N9703" s="218">
        <v>0.28647525262722962</v>
      </c>
      <c r="O9703" s="218">
        <v>-0.50504014282641041</v>
      </c>
      <c r="P9703" s="218">
        <v>-5.6791966453236995</v>
      </c>
      <c r="Q9703" s="218">
        <v>-6.5416342834221801</v>
      </c>
      <c r="R9703" s="507">
        <v>-2.3897504712770079E-2</v>
      </c>
      <c r="S9703" s="507">
        <v>-0.1092824450995904</v>
      </c>
      <c r="T9703" s="218">
        <v>-6.1104154643729398</v>
      </c>
    </row>
    <row r="9704" spans="1:20" x14ac:dyDescent="0.6">
      <c r="A9704" s="218" t="s">
        <v>27415</v>
      </c>
      <c r="B9704" s="218" t="s">
        <v>27416</v>
      </c>
      <c r="C9704" s="218">
        <v>2.8096275088534801</v>
      </c>
      <c r="D9704" s="218">
        <v>2.4478956985676099</v>
      </c>
      <c r="E9704" s="218">
        <v>0</v>
      </c>
      <c r="F9704" s="218">
        <v>3.43944258914865</v>
      </c>
      <c r="G9704" s="218">
        <v>0</v>
      </c>
      <c r="H9704" s="218">
        <v>0</v>
      </c>
      <c r="I9704" t="s">
        <v>27417</v>
      </c>
      <c r="J9704" s="218" t="s">
        <v>27417</v>
      </c>
      <c r="K9704" s="218">
        <v>1</v>
      </c>
      <c r="L9704" s="218">
        <v>-2.8096275088534801</v>
      </c>
      <c r="M9704" s="218">
        <v>0.62981508029516986</v>
      </c>
      <c r="N9704" s="218">
        <v>-2.4478956985676099</v>
      </c>
      <c r="O9704" s="218">
        <v>0.99154689058104006</v>
      </c>
      <c r="P9704" s="218">
        <v>-2.8096275088534801</v>
      </c>
      <c r="Q9704" s="218">
        <v>-2.8096275088534801</v>
      </c>
      <c r="R9704" s="507">
        <v>-1.0899062142791551</v>
      </c>
      <c r="S9704" s="507">
        <v>-0.72817440399328492</v>
      </c>
      <c r="T9704" s="218">
        <v>-2.8096275088534801</v>
      </c>
    </row>
    <row r="9705" spans="1:20" x14ac:dyDescent="0.6">
      <c r="A9705" s="218" t="s">
        <v>27418</v>
      </c>
      <c r="B9705" s="218" t="s">
        <v>27419</v>
      </c>
      <c r="C9705" s="218">
        <v>3.4329569762877199</v>
      </c>
      <c r="D9705" s="218">
        <v>3.2656616762324702</v>
      </c>
      <c r="E9705" s="218">
        <v>0</v>
      </c>
      <c r="F9705" s="218">
        <v>0</v>
      </c>
      <c r="G9705" s="218">
        <v>0</v>
      </c>
      <c r="H9705" s="218">
        <v>0</v>
      </c>
      <c r="I9705" t="s">
        <v>27420</v>
      </c>
      <c r="J9705" s="218" t="s">
        <v>27420</v>
      </c>
      <c r="K9705" s="218">
        <v>1</v>
      </c>
      <c r="L9705" s="218">
        <v>-3.4329569762877199</v>
      </c>
      <c r="M9705" s="218">
        <v>-3.4329569762877199</v>
      </c>
      <c r="N9705" s="218">
        <v>-3.2656616762324702</v>
      </c>
      <c r="O9705" s="218">
        <v>-3.2656616762324702</v>
      </c>
      <c r="P9705" s="218">
        <v>-3.4329569762877199</v>
      </c>
      <c r="Q9705" s="218">
        <v>-3.4329569762877199</v>
      </c>
      <c r="R9705" s="507">
        <v>-3.4329569762877199</v>
      </c>
      <c r="S9705" s="507">
        <v>-3.2656616762324702</v>
      </c>
      <c r="T9705" s="218">
        <v>-3.4329569762877199</v>
      </c>
    </row>
    <row r="9706" spans="1:20" x14ac:dyDescent="0.6">
      <c r="A9706" s="218" t="s">
        <v>27421</v>
      </c>
      <c r="B9706" s="218" t="s">
        <v>27422</v>
      </c>
      <c r="C9706" s="218">
        <v>5.6289811575786297</v>
      </c>
      <c r="D9706" s="218">
        <v>5.6816969542842397</v>
      </c>
      <c r="E9706" s="218">
        <v>6.6049584877643603</v>
      </c>
      <c r="F9706" s="218">
        <v>6.94430283987435</v>
      </c>
      <c r="G9706" s="218">
        <v>9.5118241850385807</v>
      </c>
      <c r="H9706" s="218">
        <v>0.123827711997599</v>
      </c>
      <c r="I9706" t="s">
        <v>27423</v>
      </c>
      <c r="J9706" s="218" t="s">
        <v>27423</v>
      </c>
      <c r="K9706" s="218">
        <v>2</v>
      </c>
      <c r="L9706" s="218">
        <v>0.97597733018573063</v>
      </c>
      <c r="M9706" s="218">
        <v>1.3153216822957203</v>
      </c>
      <c r="N9706" s="218">
        <v>0.92326153348012063</v>
      </c>
      <c r="O9706" s="218">
        <v>1.2626058855901103</v>
      </c>
      <c r="P9706" s="218">
        <v>3.882843027459951</v>
      </c>
      <c r="Q9706" s="218">
        <v>-5.5051534455810307</v>
      </c>
      <c r="R9706" s="507">
        <v>1.1456495062407255</v>
      </c>
      <c r="S9706" s="507">
        <v>1.0929337095351155</v>
      </c>
      <c r="T9706" s="218">
        <v>-0.81115520906053984</v>
      </c>
    </row>
    <row r="9707" spans="1:20" x14ac:dyDescent="0.6">
      <c r="A9707" s="218" t="s">
        <v>27424</v>
      </c>
      <c r="B9707" s="218" t="s">
        <v>27425</v>
      </c>
      <c r="C9707" s="218">
        <v>6.63391342596036</v>
      </c>
      <c r="D9707" s="218">
        <v>6.6270192238090004</v>
      </c>
      <c r="E9707" s="218">
        <v>7.2841642588088602</v>
      </c>
      <c r="F9707" s="218">
        <v>6.4626614821422503</v>
      </c>
      <c r="G9707" s="218">
        <v>2.5120041026070701</v>
      </c>
      <c r="H9707" s="218">
        <v>7.4404668750469698</v>
      </c>
      <c r="I9707" t="s">
        <v>27423</v>
      </c>
      <c r="J9707" s="218" t="s">
        <v>27423</v>
      </c>
      <c r="K9707" s="218">
        <v>2</v>
      </c>
      <c r="L9707" s="218">
        <v>0.65025083284850016</v>
      </c>
      <c r="M9707" s="218">
        <v>-0.17125194381810971</v>
      </c>
      <c r="N9707" s="218">
        <v>0.65714503499985977</v>
      </c>
      <c r="O9707" s="218">
        <v>-0.1643577416667501</v>
      </c>
      <c r="P9707" s="218">
        <v>-4.1219093233532895</v>
      </c>
      <c r="Q9707" s="218">
        <v>0.80655344908660975</v>
      </c>
      <c r="R9707" s="507">
        <v>0.23949944451519523</v>
      </c>
      <c r="S9707" s="507">
        <v>0.24639364666655483</v>
      </c>
      <c r="T9707" s="218">
        <v>-1.6576779371333399</v>
      </c>
    </row>
    <row r="9708" spans="1:20" x14ac:dyDescent="0.6">
      <c r="A9708" s="218" t="s">
        <v>27426</v>
      </c>
      <c r="B9708" s="218" t="s">
        <v>27427</v>
      </c>
      <c r="C9708" s="218">
        <v>1.9120239717724901</v>
      </c>
      <c r="D9708" s="218">
        <v>2.2731100125174599</v>
      </c>
      <c r="E9708" s="218">
        <v>0</v>
      </c>
      <c r="F9708" s="218">
        <v>0</v>
      </c>
      <c r="G9708" s="218">
        <v>0</v>
      </c>
      <c r="H9708" s="218">
        <v>0</v>
      </c>
      <c r="I9708" t="s">
        <v>27428</v>
      </c>
      <c r="J9708" s="218" t="s">
        <v>27428</v>
      </c>
      <c r="K9708" s="218">
        <v>1</v>
      </c>
      <c r="L9708" s="218">
        <v>-1.9120239717724901</v>
      </c>
      <c r="M9708" s="218">
        <v>-1.9120239717724901</v>
      </c>
      <c r="N9708" s="218">
        <v>-2.2731100125174599</v>
      </c>
      <c r="O9708" s="218">
        <v>-2.2731100125174599</v>
      </c>
      <c r="P9708" s="218">
        <v>-1.9120239717724901</v>
      </c>
      <c r="Q9708" s="218">
        <v>-1.9120239717724901</v>
      </c>
      <c r="R9708" s="507">
        <v>-1.9120239717724901</v>
      </c>
      <c r="S9708" s="507">
        <v>-2.2731100125174599</v>
      </c>
      <c r="T9708" s="218">
        <v>-1.9120239717724901</v>
      </c>
    </row>
    <row r="9709" spans="1:20" x14ac:dyDescent="0.6">
      <c r="A9709" s="218" t="s">
        <v>27429</v>
      </c>
      <c r="B9709" s="218" t="s">
        <v>27430</v>
      </c>
      <c r="C9709" s="218">
        <v>6.5897921850174797</v>
      </c>
      <c r="D9709" s="218">
        <v>6.2621953449166297</v>
      </c>
      <c r="E9709" s="218">
        <v>6.0305008097887303</v>
      </c>
      <c r="F9709" s="218">
        <v>6.0868425030644397</v>
      </c>
      <c r="G9709" s="218">
        <v>1.0162357018798001</v>
      </c>
      <c r="H9709" s="218">
        <v>7.8677052452456397</v>
      </c>
      <c r="I9709" t="s">
        <v>27431</v>
      </c>
      <c r="J9709" s="218" t="s">
        <v>27431</v>
      </c>
      <c r="K9709" s="218">
        <v>1</v>
      </c>
      <c r="L9709" s="218">
        <v>-0.55929137522874939</v>
      </c>
      <c r="M9709" s="218">
        <v>-0.50294968195303991</v>
      </c>
      <c r="N9709" s="218">
        <v>-0.23169453512789939</v>
      </c>
      <c r="O9709" s="218">
        <v>-0.17535284185218991</v>
      </c>
      <c r="P9709" s="218">
        <v>-5.5735564831376792</v>
      </c>
      <c r="Q9709" s="218">
        <v>1.2779130602281601</v>
      </c>
      <c r="R9709" s="507">
        <v>-0.53112052859089465</v>
      </c>
      <c r="S9709" s="507">
        <v>-0.20352368849004465</v>
      </c>
      <c r="T9709" s="218">
        <v>-2.1478217114547595</v>
      </c>
    </row>
    <row r="9710" spans="1:20" x14ac:dyDescent="0.6">
      <c r="A9710" s="218" t="s">
        <v>27432</v>
      </c>
      <c r="B9710" s="218" t="s">
        <v>27433</v>
      </c>
      <c r="C9710" s="218">
        <v>4.6836612419285704</v>
      </c>
      <c r="D9710" s="218">
        <v>4.7971537885412499</v>
      </c>
      <c r="E9710" s="218">
        <v>4.2727933507013702</v>
      </c>
      <c r="F9710" s="218">
        <v>4.35488181826938</v>
      </c>
      <c r="G9710" s="218">
        <v>0.69026577864285299</v>
      </c>
      <c r="H9710" s="218">
        <v>0.123827711997599</v>
      </c>
      <c r="I9710" t="s">
        <v>27434</v>
      </c>
      <c r="J9710" s="218" t="s">
        <v>27434</v>
      </c>
      <c r="K9710" s="218">
        <v>1</v>
      </c>
      <c r="L9710" s="218">
        <v>-0.41086789122720013</v>
      </c>
      <c r="M9710" s="218">
        <v>-0.32877942365919033</v>
      </c>
      <c r="N9710" s="218">
        <v>-0.52436043783987962</v>
      </c>
      <c r="O9710" s="218">
        <v>-0.44227197027186982</v>
      </c>
      <c r="P9710" s="218">
        <v>-3.9933954632857174</v>
      </c>
      <c r="Q9710" s="218">
        <v>-4.5598335299309714</v>
      </c>
      <c r="R9710" s="507">
        <v>-0.36982365744319523</v>
      </c>
      <c r="S9710" s="507">
        <v>-0.48331620405587472</v>
      </c>
      <c r="T9710" s="218">
        <v>-4.2766144966083441</v>
      </c>
    </row>
    <row r="9711" spans="1:20" x14ac:dyDescent="0.6">
      <c r="A9711" s="218" t="s">
        <v>27435</v>
      </c>
      <c r="B9711" s="218" t="s">
        <v>27436</v>
      </c>
      <c r="C9711" s="218">
        <v>4.8121075435315603</v>
      </c>
      <c r="D9711" s="218">
        <v>4.2495503438680098</v>
      </c>
      <c r="E9711" s="218">
        <v>0</v>
      </c>
      <c r="F9711" s="218">
        <v>3.6701802217662598</v>
      </c>
      <c r="G9711" s="218">
        <v>0.14046909216855899</v>
      </c>
      <c r="H9711" s="218">
        <v>0</v>
      </c>
      <c r="I9711" t="s">
        <v>27437</v>
      </c>
      <c r="J9711" s="218" t="s">
        <v>27437</v>
      </c>
      <c r="K9711" s="218">
        <v>1</v>
      </c>
      <c r="L9711" s="218">
        <v>-4.8121075435315603</v>
      </c>
      <c r="M9711" s="218">
        <v>-1.1419273217653005</v>
      </c>
      <c r="N9711" s="218">
        <v>-4.2495503438680098</v>
      </c>
      <c r="O9711" s="218">
        <v>-0.57937012210174998</v>
      </c>
      <c r="P9711" s="218">
        <v>-4.6716384513630009</v>
      </c>
      <c r="Q9711" s="218">
        <v>-4.8121075435315603</v>
      </c>
      <c r="R9711" s="507">
        <v>-2.9770174326484304</v>
      </c>
      <c r="S9711" s="507">
        <v>-2.4144602329848799</v>
      </c>
      <c r="T9711" s="218">
        <v>-4.7418729974472811</v>
      </c>
    </row>
    <row r="9712" spans="1:20" x14ac:dyDescent="0.6">
      <c r="A9712" s="218" t="s">
        <v>27438</v>
      </c>
      <c r="B9712" s="218" t="s">
        <v>27439</v>
      </c>
      <c r="C9712" s="218">
        <v>4.2088159422331204</v>
      </c>
      <c r="D9712" s="218">
        <v>4.3503248781658597</v>
      </c>
      <c r="E9712" s="218">
        <v>4.9385998795751496</v>
      </c>
      <c r="F9712" s="218">
        <v>4.8573731110265497</v>
      </c>
      <c r="G9712" s="218">
        <v>0.94138514970795095</v>
      </c>
      <c r="H9712" s="218">
        <v>0</v>
      </c>
      <c r="I9712" t="s">
        <v>21269</v>
      </c>
      <c r="J9712" s="218" t="s">
        <v>21269</v>
      </c>
      <c r="K9712" s="218">
        <v>4</v>
      </c>
      <c r="L9712" s="218">
        <v>0.72978393734202918</v>
      </c>
      <c r="M9712" s="218">
        <v>0.64855716879342928</v>
      </c>
      <c r="N9712" s="218">
        <v>0.5882750014092899</v>
      </c>
      <c r="O9712" s="218">
        <v>0.50704823286069001</v>
      </c>
      <c r="P9712" s="218">
        <v>-3.2674307925251695</v>
      </c>
      <c r="Q9712" s="218">
        <v>-4.2088159422331204</v>
      </c>
      <c r="R9712" s="507">
        <v>0.68917055306772923</v>
      </c>
      <c r="S9712" s="507">
        <v>0.54766161713498995</v>
      </c>
      <c r="T9712" s="218">
        <v>-3.7381233673791447</v>
      </c>
    </row>
    <row r="9713" spans="1:20" x14ac:dyDescent="0.6">
      <c r="A9713" s="218" t="s">
        <v>27440</v>
      </c>
      <c r="B9713" s="218" t="s">
        <v>27441</v>
      </c>
      <c r="C9713" s="218">
        <v>6.48081103054162</v>
      </c>
      <c r="D9713" s="218">
        <v>6.9784378934274098</v>
      </c>
      <c r="E9713" s="218">
        <v>6.3255447454388101</v>
      </c>
      <c r="F9713" s="218">
        <v>5.7192744298958003</v>
      </c>
      <c r="G9713" s="218">
        <v>9.1111830172493704</v>
      </c>
      <c r="H9713" s="218">
        <v>0.123827711997599</v>
      </c>
      <c r="I9713" t="s">
        <v>21269</v>
      </c>
      <c r="J9713" s="218" t="s">
        <v>21269</v>
      </c>
      <c r="K9713" s="218">
        <v>4</v>
      </c>
      <c r="L9713" s="218">
        <v>-0.15526628510280993</v>
      </c>
      <c r="M9713" s="218">
        <v>-0.76153660064581974</v>
      </c>
      <c r="N9713" s="218">
        <v>-0.65289314798859976</v>
      </c>
      <c r="O9713" s="218">
        <v>-1.2591634635316096</v>
      </c>
      <c r="P9713" s="218">
        <v>2.6303719867077504</v>
      </c>
      <c r="Q9713" s="218">
        <v>-6.356983318544021</v>
      </c>
      <c r="R9713" s="507">
        <v>-0.45840144287431484</v>
      </c>
      <c r="S9713" s="507">
        <v>-0.95602830576010467</v>
      </c>
      <c r="T9713" s="218">
        <v>-1.8633056659181353</v>
      </c>
    </row>
    <row r="9714" spans="1:20" x14ac:dyDescent="0.6">
      <c r="A9714" s="218" t="s">
        <v>27442</v>
      </c>
      <c r="B9714" s="218" t="s">
        <v>27443</v>
      </c>
      <c r="C9714" s="218">
        <v>6.3387492814282602</v>
      </c>
      <c r="D9714" s="218">
        <v>5.0435092451850103</v>
      </c>
      <c r="E9714" s="218">
        <v>4.2052724436732101</v>
      </c>
      <c r="F9714" s="218">
        <v>5.2191252678093702</v>
      </c>
      <c r="G9714" s="218">
        <v>0.94138514970795095</v>
      </c>
      <c r="H9714" s="218">
        <v>0</v>
      </c>
      <c r="I9714" t="s">
        <v>21269</v>
      </c>
      <c r="J9714" s="218" t="s">
        <v>21269</v>
      </c>
      <c r="K9714" s="218">
        <v>4</v>
      </c>
      <c r="L9714" s="218">
        <v>-2.1334768377550501</v>
      </c>
      <c r="M9714" s="218">
        <v>-1.11962401361889</v>
      </c>
      <c r="N9714" s="218">
        <v>-0.83823680151180024</v>
      </c>
      <c r="O9714" s="218">
        <v>0.17561602262435994</v>
      </c>
      <c r="P9714" s="218">
        <v>-5.3973641317203089</v>
      </c>
      <c r="Q9714" s="218">
        <v>-6.3387492814282602</v>
      </c>
      <c r="R9714" s="507">
        <v>-1.6265504256869701</v>
      </c>
      <c r="S9714" s="507">
        <v>-0.33131038944372015</v>
      </c>
      <c r="T9714" s="218">
        <v>-5.8680567065742846</v>
      </c>
    </row>
    <row r="9715" spans="1:20" x14ac:dyDescent="0.6">
      <c r="A9715" s="218" t="s">
        <v>27444</v>
      </c>
      <c r="B9715" s="218" t="s">
        <v>27445</v>
      </c>
      <c r="C9715" s="218">
        <v>3.7707036604233899</v>
      </c>
      <c r="D9715" s="218">
        <v>2.2925380176651702</v>
      </c>
      <c r="E9715" s="218">
        <v>0</v>
      </c>
      <c r="F9715" s="218">
        <v>0</v>
      </c>
      <c r="G9715" s="218">
        <v>0</v>
      </c>
      <c r="H9715" s="218">
        <v>0</v>
      </c>
      <c r="I9715" t="s">
        <v>21269</v>
      </c>
      <c r="J9715" s="218" t="s">
        <v>21269</v>
      </c>
      <c r="K9715" s="218">
        <v>4</v>
      </c>
      <c r="L9715" s="218">
        <v>-3.7707036604233899</v>
      </c>
      <c r="M9715" s="218">
        <v>-3.7707036604233899</v>
      </c>
      <c r="N9715" s="218">
        <v>-2.2925380176651702</v>
      </c>
      <c r="O9715" s="218">
        <v>-2.2925380176651702</v>
      </c>
      <c r="P9715" s="218">
        <v>-3.7707036604233899</v>
      </c>
      <c r="Q9715" s="218">
        <v>-3.7707036604233899</v>
      </c>
      <c r="R9715" s="507">
        <v>-3.7707036604233899</v>
      </c>
      <c r="S9715" s="507">
        <v>-2.2925380176651702</v>
      </c>
      <c r="T9715" s="218">
        <v>-3.7707036604233899</v>
      </c>
    </row>
    <row r="9716" spans="1:20" x14ac:dyDescent="0.6">
      <c r="A9716" s="218" t="s">
        <v>27446</v>
      </c>
      <c r="B9716" s="218" t="s">
        <v>27447</v>
      </c>
      <c r="C9716" s="218">
        <v>5.69790240653073</v>
      </c>
      <c r="D9716" s="218">
        <v>5.4930615740287196</v>
      </c>
      <c r="E9716" s="218">
        <v>5.5295624742898699</v>
      </c>
      <c r="F9716" s="218">
        <v>5.24059913632518</v>
      </c>
      <c r="G9716" s="218">
        <v>7.4389452978084503</v>
      </c>
      <c r="H9716" s="218">
        <v>0.123827711997599</v>
      </c>
      <c r="I9716" t="s">
        <v>27448</v>
      </c>
      <c r="J9716" s="218" t="s">
        <v>27448</v>
      </c>
      <c r="K9716" s="218">
        <v>1</v>
      </c>
      <c r="L9716" s="218">
        <v>-0.16833993224086008</v>
      </c>
      <c r="M9716" s="218">
        <v>-0.45730327020554995</v>
      </c>
      <c r="N9716" s="218">
        <v>3.6500900261150271E-2</v>
      </c>
      <c r="O9716" s="218">
        <v>-0.2524624377035396</v>
      </c>
      <c r="P9716" s="218">
        <v>1.7410428912777203</v>
      </c>
      <c r="Q9716" s="218">
        <v>-5.574074694533131</v>
      </c>
      <c r="R9716" s="507">
        <v>-0.31282160122320501</v>
      </c>
      <c r="S9716" s="507">
        <v>-0.10798076872119466</v>
      </c>
      <c r="T9716" s="218">
        <v>-1.9165159016277054</v>
      </c>
    </row>
    <row r="9717" spans="1:20" x14ac:dyDescent="0.6">
      <c r="A9717" s="218" t="s">
        <v>27449</v>
      </c>
      <c r="B9717" s="218" t="s">
        <v>27450</v>
      </c>
      <c r="C9717" s="218">
        <v>6.4387892044120401</v>
      </c>
      <c r="D9717" s="218">
        <v>5.0844888518213001</v>
      </c>
      <c r="E9717" s="218">
        <v>6.2052218065584004</v>
      </c>
      <c r="F9717" s="218">
        <v>4.4779898444096604</v>
      </c>
      <c r="G9717" s="218">
        <v>1.55729034198126</v>
      </c>
      <c r="H9717" s="218">
        <v>0.123827711997599</v>
      </c>
      <c r="I9717" t="s">
        <v>27451</v>
      </c>
      <c r="J9717" s="218" t="s">
        <v>27451</v>
      </c>
      <c r="K9717" s="218">
        <v>1</v>
      </c>
      <c r="L9717" s="218">
        <v>-0.23356739785363967</v>
      </c>
      <c r="M9717" s="218">
        <v>-1.9607993600023796</v>
      </c>
      <c r="N9717" s="218">
        <v>1.1207329547371003</v>
      </c>
      <c r="O9717" s="218">
        <v>-0.60649900741163965</v>
      </c>
      <c r="P9717" s="218">
        <v>-4.8814988624307798</v>
      </c>
      <c r="Q9717" s="218">
        <v>-6.314961492414441</v>
      </c>
      <c r="R9717" s="507">
        <v>-1.0971833789280097</v>
      </c>
      <c r="S9717" s="507">
        <v>0.25711697366273034</v>
      </c>
      <c r="T9717" s="218">
        <v>-5.5982301774226109</v>
      </c>
    </row>
    <row r="9718" spans="1:20" x14ac:dyDescent="0.6">
      <c r="A9718" s="218" t="s">
        <v>27452</v>
      </c>
      <c r="B9718" s="218" t="s">
        <v>27453</v>
      </c>
      <c r="C9718" s="218">
        <v>4.4039309632551999</v>
      </c>
      <c r="D9718" s="218">
        <v>4.28150125615183</v>
      </c>
      <c r="E9718" s="218">
        <v>4.2350184092101104</v>
      </c>
      <c r="F9718" s="218">
        <v>4.6684886347200898</v>
      </c>
      <c r="G9718" s="218">
        <v>0</v>
      </c>
      <c r="H9718" s="218">
        <v>0</v>
      </c>
      <c r="I9718" t="s">
        <v>27454</v>
      </c>
      <c r="J9718" s="218" t="s">
        <v>27454</v>
      </c>
      <c r="K9718" s="218">
        <v>1</v>
      </c>
      <c r="L9718" s="218">
        <v>-0.16891255404508954</v>
      </c>
      <c r="M9718" s="218">
        <v>0.26455767146488984</v>
      </c>
      <c r="N9718" s="218">
        <v>-4.6482846941719558E-2</v>
      </c>
      <c r="O9718" s="218">
        <v>0.38698737856825982</v>
      </c>
      <c r="P9718" s="218">
        <v>-4.4039309632551999</v>
      </c>
      <c r="Q9718" s="218">
        <v>-4.4039309632551999</v>
      </c>
      <c r="R9718" s="507">
        <v>4.7822558709900154E-2</v>
      </c>
      <c r="S9718" s="507">
        <v>0.17025226581327013</v>
      </c>
      <c r="T9718" s="218">
        <v>-4.4039309632551999</v>
      </c>
    </row>
    <row r="9719" spans="1:20" x14ac:dyDescent="0.6">
      <c r="A9719" s="218" t="s">
        <v>27455</v>
      </c>
      <c r="B9719" s="218" t="s">
        <v>27456</v>
      </c>
      <c r="C9719" s="218">
        <v>6.4780473361921</v>
      </c>
      <c r="D9719" s="218">
        <v>6.6106658845804498</v>
      </c>
      <c r="E9719" s="218">
        <v>5.6470673388322696</v>
      </c>
      <c r="F9719" s="218">
        <v>6.5257038560768201</v>
      </c>
      <c r="G9719" s="218">
        <v>1.08739361964643</v>
      </c>
      <c r="H9719" s="218">
        <v>0</v>
      </c>
      <c r="I9719" t="s">
        <v>27457</v>
      </c>
      <c r="J9719" s="218" t="s">
        <v>27457</v>
      </c>
      <c r="K9719" s="218">
        <v>3</v>
      </c>
      <c r="L9719" s="218">
        <v>-0.83097999735983041</v>
      </c>
      <c r="M9719" s="218">
        <v>4.7656519884720083E-2</v>
      </c>
      <c r="N9719" s="218">
        <v>-0.96359854574818016</v>
      </c>
      <c r="O9719" s="218">
        <v>-8.4962028503629661E-2</v>
      </c>
      <c r="P9719" s="218">
        <v>-5.3906537165456703</v>
      </c>
      <c r="Q9719" s="218">
        <v>-6.4780473361921</v>
      </c>
      <c r="R9719" s="507">
        <v>-0.39166173873755517</v>
      </c>
      <c r="S9719" s="507">
        <v>-0.52428028712590491</v>
      </c>
      <c r="T9719" s="218">
        <v>-5.9343505263688847</v>
      </c>
    </row>
    <row r="9720" spans="1:20" x14ac:dyDescent="0.6">
      <c r="A9720" s="218" t="s">
        <v>27458</v>
      </c>
      <c r="B9720" s="218" t="s">
        <v>27459</v>
      </c>
      <c r="C9720" s="218">
        <v>4.4554202472331399</v>
      </c>
      <c r="D9720" s="218">
        <v>4.5431092033826097</v>
      </c>
      <c r="E9720" s="218">
        <v>4.0499335828490102</v>
      </c>
      <c r="F9720" s="218">
        <v>3.2695248404577502</v>
      </c>
      <c r="G9720" s="218">
        <v>0.69026577864285299</v>
      </c>
      <c r="H9720" s="218">
        <v>0.123827711997599</v>
      </c>
      <c r="I9720" t="s">
        <v>27457</v>
      </c>
      <c r="J9720" s="218" t="s">
        <v>27457</v>
      </c>
      <c r="K9720" s="218">
        <v>3</v>
      </c>
      <c r="L9720" s="218">
        <v>-0.40548666438412972</v>
      </c>
      <c r="M9720" s="218">
        <v>-1.1858954067753897</v>
      </c>
      <c r="N9720" s="218">
        <v>-0.49317562053359953</v>
      </c>
      <c r="O9720" s="218">
        <v>-1.2735843629248595</v>
      </c>
      <c r="P9720" s="218">
        <v>-3.7651544685902869</v>
      </c>
      <c r="Q9720" s="218">
        <v>-4.3315925352355409</v>
      </c>
      <c r="R9720" s="507">
        <v>-0.79569103557975973</v>
      </c>
      <c r="S9720" s="507">
        <v>-0.88337999172922954</v>
      </c>
      <c r="T9720" s="218">
        <v>-4.0483735019129137</v>
      </c>
    </row>
    <row r="9721" spans="1:20" x14ac:dyDescent="0.6">
      <c r="A9721" s="218" t="s">
        <v>27460</v>
      </c>
      <c r="B9721" s="218" t="s">
        <v>27461</v>
      </c>
      <c r="C9721" s="218">
        <v>5.8861759996140499</v>
      </c>
      <c r="D9721" s="218">
        <v>5.6434348421560099</v>
      </c>
      <c r="E9721" s="218">
        <v>4.3096043931336299</v>
      </c>
      <c r="F9721" s="218">
        <v>5.5940373563275099</v>
      </c>
      <c r="G9721" s="218">
        <v>0.14046909216855899</v>
      </c>
      <c r="H9721" s="218">
        <v>7.7043498572149298</v>
      </c>
      <c r="I9721" t="s">
        <v>27457</v>
      </c>
      <c r="J9721" s="218" t="s">
        <v>27457</v>
      </c>
      <c r="K9721" s="218">
        <v>3</v>
      </c>
      <c r="L9721" s="218">
        <v>-1.5765716064804201</v>
      </c>
      <c r="M9721" s="218">
        <v>-0.29213864328654005</v>
      </c>
      <c r="N9721" s="218">
        <v>-1.33383044902238</v>
      </c>
      <c r="O9721" s="218">
        <v>-4.939748582850001E-2</v>
      </c>
      <c r="P9721" s="218">
        <v>-5.7457069074454905</v>
      </c>
      <c r="Q9721" s="218">
        <v>1.8181738576008799</v>
      </c>
      <c r="R9721" s="507">
        <v>-0.93435512488348005</v>
      </c>
      <c r="S9721" s="507">
        <v>-0.69161396742544001</v>
      </c>
      <c r="T9721" s="218">
        <v>-1.9637665249223053</v>
      </c>
    </row>
    <row r="9722" spans="1:20" x14ac:dyDescent="0.6">
      <c r="A9722" s="218" t="s">
        <v>27462</v>
      </c>
      <c r="B9722" s="218" t="s">
        <v>27463</v>
      </c>
      <c r="C9722" s="218">
        <v>4.67564270381488</v>
      </c>
      <c r="D9722" s="218">
        <v>4.3959461031254197</v>
      </c>
      <c r="E9722" s="218">
        <v>5.2187006320563398</v>
      </c>
      <c r="F9722" s="218">
        <v>5.8522320530711998</v>
      </c>
      <c r="G9722" s="218">
        <v>0.14046909216855899</v>
      </c>
      <c r="H9722" s="218">
        <v>0.123827711997599</v>
      </c>
      <c r="I9722" t="s">
        <v>27464</v>
      </c>
      <c r="J9722" s="218" t="s">
        <v>27464</v>
      </c>
      <c r="K9722" s="218">
        <v>1</v>
      </c>
      <c r="L9722" s="218">
        <v>0.54305792824145982</v>
      </c>
      <c r="M9722" s="218">
        <v>1.1765893492563197</v>
      </c>
      <c r="N9722" s="218">
        <v>0.82275452893092016</v>
      </c>
      <c r="O9722" s="218">
        <v>1.4562859499457801</v>
      </c>
      <c r="P9722" s="218">
        <v>-4.5351736116463206</v>
      </c>
      <c r="Q9722" s="218">
        <v>-4.551814991817281</v>
      </c>
      <c r="R9722" s="507">
        <v>0.85982363874888978</v>
      </c>
      <c r="S9722" s="507">
        <v>1.1395202394383501</v>
      </c>
      <c r="T9722" s="218">
        <v>-4.5434943017318012</v>
      </c>
    </row>
    <row r="9723" spans="1:20" x14ac:dyDescent="0.6">
      <c r="A9723" s="218" t="s">
        <v>27465</v>
      </c>
      <c r="B9723" s="218" t="s">
        <v>27466</v>
      </c>
      <c r="C9723" s="218">
        <v>7.2218935238073696</v>
      </c>
      <c r="D9723" s="218">
        <v>7.3443347058600201</v>
      </c>
      <c r="E9723" s="218">
        <v>8.1377194024796502</v>
      </c>
      <c r="F9723" s="218">
        <v>6.6149523707631399</v>
      </c>
      <c r="G9723" s="218">
        <v>6.7310351999508899</v>
      </c>
      <c r="H9723" s="218">
        <v>8.0099236271049996</v>
      </c>
      <c r="I9723" t="s">
        <v>27467</v>
      </c>
      <c r="J9723" s="218" t="s">
        <v>27467</v>
      </c>
      <c r="K9723" s="218">
        <v>1</v>
      </c>
      <c r="L9723" s="218">
        <v>0.9158258786722806</v>
      </c>
      <c r="M9723" s="218">
        <v>-0.60694115304422969</v>
      </c>
      <c r="N9723" s="218">
        <v>0.79338469661963007</v>
      </c>
      <c r="O9723" s="218">
        <v>-0.72938233509688022</v>
      </c>
      <c r="P9723" s="218">
        <v>-0.49085832385647965</v>
      </c>
      <c r="Q9723" s="218">
        <v>0.78803010329763001</v>
      </c>
      <c r="R9723" s="507">
        <v>0.15444236281402546</v>
      </c>
      <c r="S9723" s="507">
        <v>3.2001180761374926E-2</v>
      </c>
      <c r="T9723" s="218">
        <v>0.14858588972057518</v>
      </c>
    </row>
    <row r="9724" spans="1:20" x14ac:dyDescent="0.6">
      <c r="A9724" s="218" t="s">
        <v>27468</v>
      </c>
      <c r="B9724" s="218" t="s">
        <v>27469</v>
      </c>
      <c r="C9724" s="218">
        <v>5.5495984996730803</v>
      </c>
      <c r="D9724" s="218">
        <v>5.4930615740287196</v>
      </c>
      <c r="E9724" s="218">
        <v>4.4881943836810896</v>
      </c>
      <c r="F9724" s="218">
        <v>5.4471973642355298</v>
      </c>
      <c r="G9724" s="218">
        <v>0.14046909216855899</v>
      </c>
      <c r="H9724" s="218">
        <v>0.123827711997599</v>
      </c>
      <c r="I9724" t="s">
        <v>27470</v>
      </c>
      <c r="J9724" s="218" t="s">
        <v>27470</v>
      </c>
      <c r="K9724" s="218">
        <v>1</v>
      </c>
      <c r="L9724" s="218">
        <v>-1.0614041159919907</v>
      </c>
      <c r="M9724" s="218">
        <v>-0.10240113543755047</v>
      </c>
      <c r="N9724" s="218">
        <v>-1.0048671903476301</v>
      </c>
      <c r="O9724" s="218">
        <v>-4.5864209793189836E-2</v>
      </c>
      <c r="P9724" s="218">
        <v>-5.4091294075045209</v>
      </c>
      <c r="Q9724" s="218">
        <v>-5.4257707876754813</v>
      </c>
      <c r="R9724" s="507">
        <v>-0.58190262571477058</v>
      </c>
      <c r="S9724" s="507">
        <v>-0.52536570007040995</v>
      </c>
      <c r="T9724" s="218">
        <v>-5.4174500975900006</v>
      </c>
    </row>
    <row r="9725" spans="1:20" x14ac:dyDescent="0.6">
      <c r="A9725" s="218" t="s">
        <v>27471</v>
      </c>
      <c r="B9725" s="218" t="s">
        <v>27472</v>
      </c>
      <c r="C9725" s="218">
        <v>2.9703376892684501</v>
      </c>
      <c r="D9725" s="218">
        <v>3.34688924810427</v>
      </c>
      <c r="E9725" s="218">
        <v>0</v>
      </c>
      <c r="F9725" s="218">
        <v>4.25845418201295</v>
      </c>
      <c r="G9725" s="218">
        <v>0</v>
      </c>
      <c r="H9725" s="218">
        <v>0</v>
      </c>
      <c r="I9725" t="s">
        <v>27473</v>
      </c>
      <c r="J9725" s="218" t="s">
        <v>27473</v>
      </c>
      <c r="K9725" s="218">
        <v>1</v>
      </c>
      <c r="L9725" s="218">
        <v>-2.9703376892684501</v>
      </c>
      <c r="M9725" s="218">
        <v>1.2881164927444999</v>
      </c>
      <c r="N9725" s="218">
        <v>-3.34688924810427</v>
      </c>
      <c r="O9725" s="218">
        <v>0.91156493390867999</v>
      </c>
      <c r="P9725" s="218">
        <v>-2.9703376892684501</v>
      </c>
      <c r="Q9725" s="218">
        <v>-2.9703376892684501</v>
      </c>
      <c r="R9725" s="507">
        <v>-0.8411105982619751</v>
      </c>
      <c r="S9725" s="507">
        <v>-1.217662157097795</v>
      </c>
      <c r="T9725" s="218">
        <v>-2.9703376892684501</v>
      </c>
    </row>
    <row r="9726" spans="1:20" x14ac:dyDescent="0.6">
      <c r="A9726" s="218" t="s">
        <v>27474</v>
      </c>
      <c r="B9726" s="218" t="s">
        <v>27475</v>
      </c>
      <c r="C9726" s="218">
        <v>3.3098810475712801</v>
      </c>
      <c r="D9726" s="218">
        <v>2.8596387038626498</v>
      </c>
      <c r="E9726" s="218">
        <v>5.44016568968664E-2</v>
      </c>
      <c r="F9726" s="218">
        <v>3.0668007933063799</v>
      </c>
      <c r="G9726" s="218">
        <v>0</v>
      </c>
      <c r="H9726" s="218">
        <v>0</v>
      </c>
      <c r="I9726" t="s">
        <v>27476</v>
      </c>
      <c r="J9726" s="218" t="s">
        <v>27477</v>
      </c>
      <c r="K9726" s="218">
        <v>1</v>
      </c>
      <c r="L9726" s="218">
        <v>-3.2554793906744135</v>
      </c>
      <c r="M9726" s="218">
        <v>-0.24308025426490021</v>
      </c>
      <c r="N9726" s="218">
        <v>-2.8052370469657832</v>
      </c>
      <c r="O9726" s="218">
        <v>0.20716208944373005</v>
      </c>
      <c r="P9726" s="218">
        <v>-3.3098810475712801</v>
      </c>
      <c r="Q9726" s="218">
        <v>-3.3098810475712801</v>
      </c>
      <c r="R9726" s="507">
        <v>-1.7492798224696569</v>
      </c>
      <c r="S9726" s="507">
        <v>-1.2990374787610266</v>
      </c>
      <c r="T9726" s="218">
        <v>-3.3098810475712801</v>
      </c>
    </row>
    <row r="9727" spans="1:20" x14ac:dyDescent="0.6">
      <c r="A9727" s="218" t="s">
        <v>27478</v>
      </c>
      <c r="B9727" s="218" t="s">
        <v>27479</v>
      </c>
      <c r="C9727" s="218">
        <v>5.0858064110324204</v>
      </c>
      <c r="D9727" s="218">
        <v>5.34856330856939</v>
      </c>
      <c r="E9727" s="218">
        <v>4.5367727266343403</v>
      </c>
      <c r="F9727" s="218">
        <v>5.239476866035</v>
      </c>
      <c r="G9727" s="218">
        <v>0.77891856884019794</v>
      </c>
      <c r="H9727" s="218">
        <v>0.123827711997599</v>
      </c>
      <c r="I9727" t="s">
        <v>27480</v>
      </c>
      <c r="J9727" s="218" t="s">
        <v>27480</v>
      </c>
      <c r="K9727" s="218">
        <v>1</v>
      </c>
      <c r="L9727" s="218">
        <v>-0.54903368439808009</v>
      </c>
      <c r="M9727" s="218">
        <v>0.15367045500257959</v>
      </c>
      <c r="N9727" s="218">
        <v>-0.81179058193504972</v>
      </c>
      <c r="O9727" s="218">
        <v>-0.10908644253439004</v>
      </c>
      <c r="P9727" s="218">
        <v>-4.3068878421922223</v>
      </c>
      <c r="Q9727" s="218">
        <v>-4.9619786990348214</v>
      </c>
      <c r="R9727" s="507">
        <v>-0.19768161469775025</v>
      </c>
      <c r="S9727" s="507">
        <v>-0.46043851223471988</v>
      </c>
      <c r="T9727" s="218">
        <v>-4.6344332706135223</v>
      </c>
    </row>
    <row r="9728" spans="1:20" x14ac:dyDescent="0.6">
      <c r="A9728" s="218" t="s">
        <v>27481</v>
      </c>
      <c r="B9728" s="218" t="s">
        <v>27482</v>
      </c>
      <c r="C9728" s="218">
        <v>6.57521116238948</v>
      </c>
      <c r="D9728" s="218">
        <v>6.6974878208223698</v>
      </c>
      <c r="E9728" s="218">
        <v>6.6286836343231501</v>
      </c>
      <c r="F9728" s="218">
        <v>6.75308458466119</v>
      </c>
      <c r="G9728" s="218">
        <v>1.55729034198126</v>
      </c>
      <c r="H9728" s="218">
        <v>0</v>
      </c>
      <c r="I9728" t="s">
        <v>27483</v>
      </c>
      <c r="J9728" s="218" t="s">
        <v>27483</v>
      </c>
      <c r="K9728" s="218">
        <v>1</v>
      </c>
      <c r="L9728" s="218">
        <v>5.3472471933670107E-2</v>
      </c>
      <c r="M9728" s="218">
        <v>0.17787342227170999</v>
      </c>
      <c r="N9728" s="218">
        <v>-6.8804186499219711E-2</v>
      </c>
      <c r="O9728" s="218">
        <v>5.5596763838820173E-2</v>
      </c>
      <c r="P9728" s="218">
        <v>-5.0179208204082197</v>
      </c>
      <c r="Q9728" s="218">
        <v>-6.57521116238948</v>
      </c>
      <c r="R9728" s="507">
        <v>0.11567294710269005</v>
      </c>
      <c r="S9728" s="507">
        <v>-6.6037113301997685E-3</v>
      </c>
      <c r="T9728" s="218">
        <v>-5.7965659913988503</v>
      </c>
    </row>
    <row r="9729" spans="1:20" x14ac:dyDescent="0.6">
      <c r="A9729" s="218" t="s">
        <v>27484</v>
      </c>
      <c r="B9729" s="218" t="s">
        <v>27485</v>
      </c>
      <c r="C9729" s="218">
        <v>4.2676116462799198</v>
      </c>
      <c r="D9729" s="218">
        <v>4.1571894965592904</v>
      </c>
      <c r="E9729" s="218">
        <v>4.3427698296857002</v>
      </c>
      <c r="F9729" s="218">
        <v>5.2771526417047303</v>
      </c>
      <c r="G9729" s="218">
        <v>1.08739361964643</v>
      </c>
      <c r="H9729" s="218">
        <v>0</v>
      </c>
      <c r="I9729" t="s">
        <v>27486</v>
      </c>
      <c r="J9729" s="218" t="s">
        <v>27486</v>
      </c>
      <c r="K9729" s="218">
        <v>1</v>
      </c>
      <c r="L9729" s="218">
        <v>7.5158183405780399E-2</v>
      </c>
      <c r="M9729" s="218">
        <v>1.0095409954248105</v>
      </c>
      <c r="N9729" s="218">
        <v>0.18558033312640987</v>
      </c>
      <c r="O9729" s="218">
        <v>1.1199631451454399</v>
      </c>
      <c r="P9729" s="218">
        <v>-3.1802180266334901</v>
      </c>
      <c r="Q9729" s="218">
        <v>-4.2676116462799198</v>
      </c>
      <c r="R9729" s="507">
        <v>0.54234958941529543</v>
      </c>
      <c r="S9729" s="507">
        <v>0.6527717391359249</v>
      </c>
      <c r="T9729" s="218">
        <v>-3.723914836456705</v>
      </c>
    </row>
    <row r="9730" spans="1:20" x14ac:dyDescent="0.6">
      <c r="A9730" s="218" t="s">
        <v>27487</v>
      </c>
      <c r="B9730" s="218" t="s">
        <v>27488</v>
      </c>
      <c r="C9730" s="218">
        <v>6.3862007404110503</v>
      </c>
      <c r="D9730" s="218">
        <v>6.5372385032209204</v>
      </c>
      <c r="E9730" s="218">
        <v>6.7755780228953997</v>
      </c>
      <c r="F9730" s="218">
        <v>6.8693777902750996</v>
      </c>
      <c r="G9730" s="218">
        <v>6.7585479405003497</v>
      </c>
      <c r="H9730" s="218">
        <v>0.44200174004994403</v>
      </c>
      <c r="I9730" t="s">
        <v>27489</v>
      </c>
      <c r="J9730" s="218" t="s">
        <v>27489</v>
      </c>
      <c r="K9730" s="218">
        <v>1</v>
      </c>
      <c r="L9730" s="218">
        <v>0.38937728248434933</v>
      </c>
      <c r="M9730" s="218">
        <v>0.4831770498640493</v>
      </c>
      <c r="N9730" s="218">
        <v>0.23833951967447931</v>
      </c>
      <c r="O9730" s="218">
        <v>0.33213928705417928</v>
      </c>
      <c r="P9730" s="218">
        <v>0.37234720008929933</v>
      </c>
      <c r="Q9730" s="218">
        <v>-5.944199000361106</v>
      </c>
      <c r="R9730" s="507">
        <v>0.43627716617419932</v>
      </c>
      <c r="S9730" s="507">
        <v>0.28523940336432929</v>
      </c>
      <c r="T9730" s="218">
        <v>-2.7859259001359034</v>
      </c>
    </row>
    <row r="9731" spans="1:20" x14ac:dyDescent="0.6">
      <c r="A9731" s="218" t="s">
        <v>27490</v>
      </c>
      <c r="B9731" s="218" t="s">
        <v>27491</v>
      </c>
      <c r="C9731" s="218">
        <v>5.8799082536251301</v>
      </c>
      <c r="D9731" s="218">
        <v>6.02437722038544</v>
      </c>
      <c r="E9731" s="218">
        <v>5.9038146509055096</v>
      </c>
      <c r="F9731" s="218">
        <v>6.79799080143927</v>
      </c>
      <c r="G9731" s="218">
        <v>7.7158318574774301</v>
      </c>
      <c r="H9731" s="218">
        <v>0.34353965418307397</v>
      </c>
      <c r="I9731" t="s">
        <v>27492</v>
      </c>
      <c r="J9731" s="218" t="s">
        <v>27492</v>
      </c>
      <c r="K9731" s="218">
        <v>1</v>
      </c>
      <c r="L9731" s="218">
        <v>2.3906397280379466E-2</v>
      </c>
      <c r="M9731" s="218">
        <v>0.91808254781413989</v>
      </c>
      <c r="N9731" s="218">
        <v>-0.12056256947993038</v>
      </c>
      <c r="O9731" s="218">
        <v>0.77361358105383005</v>
      </c>
      <c r="P9731" s="218">
        <v>1.8359236038522999</v>
      </c>
      <c r="Q9731" s="218">
        <v>-5.5363685994420564</v>
      </c>
      <c r="R9731" s="507">
        <v>0.47099447254725968</v>
      </c>
      <c r="S9731" s="507">
        <v>0.32652550578694983</v>
      </c>
      <c r="T9731" s="218">
        <v>-1.8502224977948782</v>
      </c>
    </row>
    <row r="9732" spans="1:20" x14ac:dyDescent="0.6">
      <c r="A9732" s="218" t="s">
        <v>27493</v>
      </c>
      <c r="B9732" s="218" t="s">
        <v>27494</v>
      </c>
      <c r="C9732" s="218">
        <v>6.5829488807801102</v>
      </c>
      <c r="D9732" s="218">
        <v>6.7401208471973204</v>
      </c>
      <c r="E9732" s="218">
        <v>6.2082242596277499</v>
      </c>
      <c r="F9732" s="218">
        <v>7.0899545090440501</v>
      </c>
      <c r="G9732" s="218">
        <v>6.9862294939757801</v>
      </c>
      <c r="H9732" s="218">
        <v>0</v>
      </c>
      <c r="I9732" t="s">
        <v>27495</v>
      </c>
      <c r="J9732" s="218" t="s">
        <v>27495</v>
      </c>
      <c r="K9732" s="218">
        <v>1</v>
      </c>
      <c r="L9732" s="218">
        <v>-0.37472462115236027</v>
      </c>
      <c r="M9732" s="218">
        <v>0.50700562826393991</v>
      </c>
      <c r="N9732" s="218">
        <v>-0.53189658756957048</v>
      </c>
      <c r="O9732" s="218">
        <v>0.3498336618467297</v>
      </c>
      <c r="P9732" s="218">
        <v>0.40328061319566988</v>
      </c>
      <c r="Q9732" s="218">
        <v>-6.5829488807801102</v>
      </c>
      <c r="R9732" s="507">
        <v>6.614050355578982E-2</v>
      </c>
      <c r="S9732" s="507">
        <v>-9.1031462861420387E-2</v>
      </c>
      <c r="T9732" s="218">
        <v>-3.0898341337922202</v>
      </c>
    </row>
    <row r="9733" spans="1:20" x14ac:dyDescent="0.6">
      <c r="A9733" s="218" t="s">
        <v>27496</v>
      </c>
      <c r="B9733" s="218" t="s">
        <v>27497</v>
      </c>
      <c r="C9733" s="218">
        <v>6.6160075651409898</v>
      </c>
      <c r="D9733" s="218">
        <v>6.6633834456642003</v>
      </c>
      <c r="E9733" s="218">
        <v>6.1863135666908304</v>
      </c>
      <c r="F9733" s="218">
        <v>7.3239520029412599</v>
      </c>
      <c r="G9733" s="218">
        <v>7.3540192288490003</v>
      </c>
      <c r="H9733" s="218">
        <v>6.6156017598461299</v>
      </c>
      <c r="I9733" t="s">
        <v>27498</v>
      </c>
      <c r="J9733" s="218" t="s">
        <v>27498</v>
      </c>
      <c r="K9733" s="218">
        <v>2</v>
      </c>
      <c r="L9733" s="218">
        <v>-0.42969399845015932</v>
      </c>
      <c r="M9733" s="218">
        <v>0.70794443780027017</v>
      </c>
      <c r="N9733" s="218">
        <v>-0.47706987897336983</v>
      </c>
      <c r="O9733" s="218">
        <v>0.66056855727705965</v>
      </c>
      <c r="P9733" s="218">
        <v>0.73801166370801052</v>
      </c>
      <c r="Q9733" s="218">
        <v>-4.0580529485989558E-4</v>
      </c>
      <c r="R9733" s="507">
        <v>0.13912521967505542</v>
      </c>
      <c r="S9733" s="507">
        <v>9.1749339151844911E-2</v>
      </c>
      <c r="T9733" s="218">
        <v>0.36880292920657531</v>
      </c>
    </row>
    <row r="9734" spans="1:20" x14ac:dyDescent="0.6">
      <c r="A9734" s="218" t="s">
        <v>27499</v>
      </c>
      <c r="B9734" s="218" t="s">
        <v>27500</v>
      </c>
      <c r="C9734" s="218">
        <v>6.5323396825277698</v>
      </c>
      <c r="D9734" s="218">
        <v>6.59900971747357</v>
      </c>
      <c r="E9734" s="218">
        <v>5.9358652273438404</v>
      </c>
      <c r="F9734" s="218">
        <v>6.7308950252950304</v>
      </c>
      <c r="G9734" s="218">
        <v>1.9498624063249399</v>
      </c>
      <c r="H9734" s="218">
        <v>0.34353965418307397</v>
      </c>
      <c r="I9734" t="s">
        <v>27498</v>
      </c>
      <c r="J9734" s="218" t="s">
        <v>27498</v>
      </c>
      <c r="K9734" s="218">
        <v>2</v>
      </c>
      <c r="L9734" s="218">
        <v>-0.59647445518392939</v>
      </c>
      <c r="M9734" s="218">
        <v>0.19855534276726061</v>
      </c>
      <c r="N9734" s="218">
        <v>-0.66314449012972965</v>
      </c>
      <c r="O9734" s="218">
        <v>0.13188530782146035</v>
      </c>
      <c r="P9734" s="218">
        <v>-4.5824772762028303</v>
      </c>
      <c r="Q9734" s="218">
        <v>-6.188800028344696</v>
      </c>
      <c r="R9734" s="507">
        <v>-0.19895955620833439</v>
      </c>
      <c r="S9734" s="507">
        <v>-0.26562959115413465</v>
      </c>
      <c r="T9734" s="218">
        <v>-5.3856386522737631</v>
      </c>
    </row>
    <row r="9735" spans="1:20" x14ac:dyDescent="0.6">
      <c r="A9735" s="218" t="s">
        <v>27501</v>
      </c>
      <c r="B9735" s="218" t="s">
        <v>27502</v>
      </c>
      <c r="C9735" s="218">
        <v>5.2120327843621297</v>
      </c>
      <c r="D9735" s="218">
        <v>5.0478029013936503</v>
      </c>
      <c r="E9735" s="218">
        <v>5.4133872047380196</v>
      </c>
      <c r="F9735" s="218">
        <v>5.07053598017308</v>
      </c>
      <c r="G9735" s="218">
        <v>0</v>
      </c>
      <c r="H9735" s="218">
        <v>0</v>
      </c>
      <c r="I9735" t="s">
        <v>27503</v>
      </c>
      <c r="J9735" s="218" t="s">
        <v>27503</v>
      </c>
      <c r="K9735" s="218">
        <v>2</v>
      </c>
      <c r="L9735" s="218">
        <v>0.20135442037588991</v>
      </c>
      <c r="M9735" s="218">
        <v>-0.14149680418904964</v>
      </c>
      <c r="N9735" s="218">
        <v>0.36558430334436931</v>
      </c>
      <c r="O9735" s="218">
        <v>2.2733078779429761E-2</v>
      </c>
      <c r="P9735" s="218">
        <v>-5.2120327843621297</v>
      </c>
      <c r="Q9735" s="218">
        <v>-5.2120327843621297</v>
      </c>
      <c r="R9735" s="507">
        <v>2.9928808093420134E-2</v>
      </c>
      <c r="S9735" s="507">
        <v>0.19415869106189954</v>
      </c>
      <c r="T9735" s="218">
        <v>-5.2120327843621297</v>
      </c>
    </row>
    <row r="9736" spans="1:20" x14ac:dyDescent="0.6">
      <c r="A9736" s="218" t="s">
        <v>27504</v>
      </c>
      <c r="B9736" s="218" t="s">
        <v>27505</v>
      </c>
      <c r="C9736" s="218">
        <v>6.8570090825590704</v>
      </c>
      <c r="D9736" s="218">
        <v>6.5813469630631101</v>
      </c>
      <c r="E9736" s="218">
        <v>7.4744944833516103</v>
      </c>
      <c r="F9736" s="218">
        <v>6.1978962403715103</v>
      </c>
      <c r="G9736" s="218">
        <v>1.8713902401528499</v>
      </c>
      <c r="H9736" s="218">
        <v>0.34353965418307397</v>
      </c>
      <c r="I9736" t="s">
        <v>27503</v>
      </c>
      <c r="J9736" s="218" t="s">
        <v>27503</v>
      </c>
      <c r="K9736" s="218">
        <v>2</v>
      </c>
      <c r="L9736" s="218">
        <v>0.61748540079253988</v>
      </c>
      <c r="M9736" s="218">
        <v>-0.65911284218756006</v>
      </c>
      <c r="N9736" s="218">
        <v>0.8931475202885002</v>
      </c>
      <c r="O9736" s="218">
        <v>-0.38345072269159974</v>
      </c>
      <c r="P9736" s="218">
        <v>-4.98561884240622</v>
      </c>
      <c r="Q9736" s="218">
        <v>-6.5134694283759966</v>
      </c>
      <c r="R9736" s="507">
        <v>-2.0813720697510085E-2</v>
      </c>
      <c r="S9736" s="507">
        <v>0.25484839879845023</v>
      </c>
      <c r="T9736" s="218">
        <v>-5.7495441353911083</v>
      </c>
    </row>
    <row r="9737" spans="1:20" x14ac:dyDescent="0.6">
      <c r="A9737" s="218" t="s">
        <v>27506</v>
      </c>
      <c r="B9737" s="218" t="s">
        <v>27507</v>
      </c>
      <c r="C9737" s="218">
        <v>5.8559812718494904</v>
      </c>
      <c r="D9737" s="218">
        <v>5.9398852499416401</v>
      </c>
      <c r="E9737" s="218">
        <v>5.9158024260086099</v>
      </c>
      <c r="F9737" s="218">
        <v>6.0755665692447396</v>
      </c>
      <c r="G9737" s="218">
        <v>8.7488628267191295</v>
      </c>
      <c r="H9737" s="218">
        <v>0</v>
      </c>
      <c r="I9737" t="s">
        <v>27508</v>
      </c>
      <c r="J9737" s="218" t="s">
        <v>27508</v>
      </c>
      <c r="K9737" s="218">
        <v>1</v>
      </c>
      <c r="L9737" s="218">
        <v>5.9821154159119594E-2</v>
      </c>
      <c r="M9737" s="218">
        <v>0.21958529739524923</v>
      </c>
      <c r="N9737" s="218">
        <v>-2.4082823933030184E-2</v>
      </c>
      <c r="O9737" s="218">
        <v>0.13568131930309946</v>
      </c>
      <c r="P9737" s="218">
        <v>2.8928815548696392</v>
      </c>
      <c r="Q9737" s="218">
        <v>-5.8559812718494904</v>
      </c>
      <c r="R9737" s="507">
        <v>0.13970322577718441</v>
      </c>
      <c r="S9737" s="507">
        <v>5.5799247685034636E-2</v>
      </c>
      <c r="T9737" s="218">
        <v>-1.4815498584899256</v>
      </c>
    </row>
    <row r="9738" spans="1:20" x14ac:dyDescent="0.6">
      <c r="A9738" s="218" t="s">
        <v>27509</v>
      </c>
      <c r="B9738" s="218" t="s">
        <v>27510</v>
      </c>
      <c r="C9738" s="218">
        <v>5.6747562431840803</v>
      </c>
      <c r="D9738" s="218">
        <v>5.7482869767411797</v>
      </c>
      <c r="E9738" s="218">
        <v>6.7108960670114604</v>
      </c>
      <c r="F9738" s="218">
        <v>6.1722478068063298</v>
      </c>
      <c r="G9738" s="218">
        <v>2.09505708156113</v>
      </c>
      <c r="H9738" s="218">
        <v>6.3276056888618699</v>
      </c>
      <c r="I9738" t="s">
        <v>27511</v>
      </c>
      <c r="J9738" s="218" t="s">
        <v>27511</v>
      </c>
      <c r="K9738" s="218">
        <v>2</v>
      </c>
      <c r="L9738" s="218">
        <v>1.03613982382738</v>
      </c>
      <c r="M9738" s="218">
        <v>0.49749156362224944</v>
      </c>
      <c r="N9738" s="218">
        <v>0.96260909027028063</v>
      </c>
      <c r="O9738" s="218">
        <v>0.42396083006515006</v>
      </c>
      <c r="P9738" s="218">
        <v>-3.5796991616229503</v>
      </c>
      <c r="Q9738" s="218">
        <v>0.65284944567778957</v>
      </c>
      <c r="R9738" s="507">
        <v>0.76681569372481473</v>
      </c>
      <c r="S9738" s="507">
        <v>0.69328496016771535</v>
      </c>
      <c r="T9738" s="218">
        <v>-1.4634248579725804</v>
      </c>
    </row>
    <row r="9739" spans="1:20" x14ac:dyDescent="0.6">
      <c r="A9739" s="218" t="s">
        <v>27512</v>
      </c>
      <c r="B9739" s="218" t="s">
        <v>27513</v>
      </c>
      <c r="C9739" s="218">
        <v>5.9048174950228898</v>
      </c>
      <c r="D9739" s="218">
        <v>5.9259574174685303</v>
      </c>
      <c r="E9739" s="218">
        <v>0.38673005511411501</v>
      </c>
      <c r="F9739" s="218">
        <v>6.5224779108227802</v>
      </c>
      <c r="G9739" s="218">
        <v>5.8946892062570901</v>
      </c>
      <c r="H9739" s="218">
        <v>0</v>
      </c>
      <c r="I9739" t="s">
        <v>27511</v>
      </c>
      <c r="J9739" s="218" t="s">
        <v>27511</v>
      </c>
      <c r="K9739" s="218">
        <v>2</v>
      </c>
      <c r="L9739" s="218">
        <v>-5.5180874399087747</v>
      </c>
      <c r="M9739" s="218">
        <v>0.61766041579989039</v>
      </c>
      <c r="N9739" s="218">
        <v>-5.5392273623544153</v>
      </c>
      <c r="O9739" s="218">
        <v>0.59652049335424984</v>
      </c>
      <c r="P9739" s="218">
        <v>-1.0128288765799631E-2</v>
      </c>
      <c r="Q9739" s="218">
        <v>-5.9048174950228898</v>
      </c>
      <c r="R9739" s="507">
        <v>-2.4502135120544422</v>
      </c>
      <c r="S9739" s="507">
        <v>-2.4713534345000827</v>
      </c>
      <c r="T9739" s="218">
        <v>-2.9574728918943447</v>
      </c>
    </row>
    <row r="9740" spans="1:20" x14ac:dyDescent="0.6">
      <c r="A9740" s="218" t="s">
        <v>27514</v>
      </c>
      <c r="B9740" s="218" t="s">
        <v>27515</v>
      </c>
      <c r="C9740" s="218">
        <v>5.7499992816636496</v>
      </c>
      <c r="D9740" s="218">
        <v>5.7709724355600898</v>
      </c>
      <c r="E9740" s="218">
        <v>5.8326390672794002</v>
      </c>
      <c r="F9740" s="218">
        <v>6.3223667771679004</v>
      </c>
      <c r="G9740" s="218">
        <v>1.50626793832628</v>
      </c>
      <c r="H9740" s="218">
        <v>7.0279475875563699</v>
      </c>
      <c r="I9740" t="s">
        <v>27516</v>
      </c>
      <c r="J9740" s="218" t="s">
        <v>27516</v>
      </c>
      <c r="K9740" s="218">
        <v>1</v>
      </c>
      <c r="L9740" s="218">
        <v>8.2639785615750583E-2</v>
      </c>
      <c r="M9740" s="218">
        <v>0.57236749550425081</v>
      </c>
      <c r="N9740" s="218">
        <v>6.1666631719310416E-2</v>
      </c>
      <c r="O9740" s="218">
        <v>0.55139434160781065</v>
      </c>
      <c r="P9740" s="218">
        <v>-4.2437313433373696</v>
      </c>
      <c r="Q9740" s="218">
        <v>1.2779483058927203</v>
      </c>
      <c r="R9740" s="507">
        <v>0.3275036405600007</v>
      </c>
      <c r="S9740" s="507">
        <v>0.30653048666356053</v>
      </c>
      <c r="T9740" s="218">
        <v>-1.4828915187223246</v>
      </c>
    </row>
    <row r="9741" spans="1:20" x14ac:dyDescent="0.6">
      <c r="A9741" s="218" t="s">
        <v>27517</v>
      </c>
      <c r="B9741" s="218" t="s">
        <v>27518</v>
      </c>
      <c r="C9741" s="218">
        <v>7.1245214488235202</v>
      </c>
      <c r="D9741" s="218">
        <v>7.08045758371183</v>
      </c>
      <c r="E9741" s="218">
        <v>7.8853938758462503</v>
      </c>
      <c r="F9741" s="218">
        <v>6.8101366403577597</v>
      </c>
      <c r="G9741" s="218">
        <v>2.7278094371752499</v>
      </c>
      <c r="H9741" s="218">
        <v>0.123827711997599</v>
      </c>
      <c r="I9741" t="s">
        <v>27519</v>
      </c>
      <c r="J9741" s="218" t="s">
        <v>27519</v>
      </c>
      <c r="K9741" s="218">
        <v>2</v>
      </c>
      <c r="L9741" s="218">
        <v>0.76087242702273006</v>
      </c>
      <c r="M9741" s="218">
        <v>-0.31438480846576056</v>
      </c>
      <c r="N9741" s="218">
        <v>0.80493629213442031</v>
      </c>
      <c r="O9741" s="218">
        <v>-0.27032094335407031</v>
      </c>
      <c r="P9741" s="218">
        <v>-4.3967120116482707</v>
      </c>
      <c r="Q9741" s="218">
        <v>-7.0006937368259212</v>
      </c>
      <c r="R9741" s="507">
        <v>0.22324380927848475</v>
      </c>
      <c r="S9741" s="507">
        <v>0.267307674390175</v>
      </c>
      <c r="T9741" s="218">
        <v>-5.698702874237096</v>
      </c>
    </row>
    <row r="9742" spans="1:20" x14ac:dyDescent="0.6">
      <c r="A9742" s="218" t="s">
        <v>27520</v>
      </c>
      <c r="B9742" s="218" t="s">
        <v>27521</v>
      </c>
      <c r="C9742" s="218">
        <v>4.4591621533657904</v>
      </c>
      <c r="D9742" s="218">
        <v>4.5185701752852303</v>
      </c>
      <c r="E9742" s="218">
        <v>4.5223701998496901</v>
      </c>
      <c r="F9742" s="218">
        <v>4.3234499880168897</v>
      </c>
      <c r="G9742" s="218">
        <v>0.69026577864285299</v>
      </c>
      <c r="H9742" s="218">
        <v>8.4533765167745791</v>
      </c>
      <c r="I9742" t="s">
        <v>27519</v>
      </c>
      <c r="J9742" s="218" t="s">
        <v>27519</v>
      </c>
      <c r="K9742" s="218">
        <v>2</v>
      </c>
      <c r="L9742" s="218">
        <v>6.3208046483899771E-2</v>
      </c>
      <c r="M9742" s="218">
        <v>-0.13571216534890063</v>
      </c>
      <c r="N9742" s="218">
        <v>3.8000245644598252E-3</v>
      </c>
      <c r="O9742" s="218">
        <v>-0.19512018726834057</v>
      </c>
      <c r="P9742" s="218">
        <v>-3.7688963747229374</v>
      </c>
      <c r="Q9742" s="218">
        <v>3.9942143634087888</v>
      </c>
      <c r="R9742" s="507">
        <v>-3.6252059432500428E-2</v>
      </c>
      <c r="S9742" s="507">
        <v>-9.5660081351940374E-2</v>
      </c>
      <c r="T9742" s="218">
        <v>0.1126589943429257</v>
      </c>
    </row>
    <row r="9743" spans="1:20" x14ac:dyDescent="0.6">
      <c r="A9743" s="218" t="s">
        <v>27522</v>
      </c>
      <c r="B9743" s="218" t="s">
        <v>27523</v>
      </c>
      <c r="C9743" s="218">
        <v>6.9088926184658801</v>
      </c>
      <c r="D9743" s="218">
        <v>6.9132595718077097</v>
      </c>
      <c r="E9743" s="218">
        <v>6.4838231709465397</v>
      </c>
      <c r="F9743" s="218">
        <v>7.4144944629626099</v>
      </c>
      <c r="G9743" s="218">
        <v>1.83049323649272</v>
      </c>
      <c r="H9743" s="218">
        <v>0</v>
      </c>
      <c r="I9743" t="s">
        <v>27524</v>
      </c>
      <c r="J9743" s="218" t="s">
        <v>27524</v>
      </c>
      <c r="K9743" s="218">
        <v>1</v>
      </c>
      <c r="L9743" s="218">
        <v>-0.42506944751934039</v>
      </c>
      <c r="M9743" s="218">
        <v>0.50560184449672985</v>
      </c>
      <c r="N9743" s="218">
        <v>-0.42943640086116996</v>
      </c>
      <c r="O9743" s="218">
        <v>0.50123489115490028</v>
      </c>
      <c r="P9743" s="218">
        <v>-5.0783993819731599</v>
      </c>
      <c r="Q9743" s="218">
        <v>-6.9088926184658801</v>
      </c>
      <c r="R9743" s="507">
        <v>4.0266198488694727E-2</v>
      </c>
      <c r="S9743" s="507">
        <v>3.5899245146865155E-2</v>
      </c>
      <c r="T9743" s="218">
        <v>-5.9936460002195204</v>
      </c>
    </row>
    <row r="9744" spans="1:20" x14ac:dyDescent="0.6">
      <c r="A9744" s="218" t="s">
        <v>27525</v>
      </c>
      <c r="B9744" s="218" t="s">
        <v>27526</v>
      </c>
      <c r="C9744" s="218">
        <v>2.0274154092758598</v>
      </c>
      <c r="D9744" s="218">
        <v>2.0964694499797001</v>
      </c>
      <c r="E9744" s="218">
        <v>4.2496645171220804</v>
      </c>
      <c r="F9744" s="218">
        <v>2.8545090992143898</v>
      </c>
      <c r="G9744" s="218">
        <v>0.59580657787600999</v>
      </c>
      <c r="H9744" s="218">
        <v>0</v>
      </c>
      <c r="I9744" t="s">
        <v>27527</v>
      </c>
      <c r="J9744" s="218" t="s">
        <v>27527</v>
      </c>
      <c r="K9744" s="218">
        <v>4</v>
      </c>
      <c r="L9744" s="218">
        <v>2.2222491078462205</v>
      </c>
      <c r="M9744" s="218">
        <v>0.82709368993852994</v>
      </c>
      <c r="N9744" s="218">
        <v>2.1531950671423803</v>
      </c>
      <c r="O9744" s="218">
        <v>0.75803964923468969</v>
      </c>
      <c r="P9744" s="218">
        <v>-1.4316088313998498</v>
      </c>
      <c r="Q9744" s="218">
        <v>-2.0274154092758598</v>
      </c>
      <c r="R9744" s="507">
        <v>1.5246713988923752</v>
      </c>
      <c r="S9744" s="507">
        <v>1.455617358188535</v>
      </c>
      <c r="T9744" s="218">
        <v>-1.729512120337855</v>
      </c>
    </row>
    <row r="9745" spans="1:20" x14ac:dyDescent="0.6">
      <c r="A9745" s="218" t="s">
        <v>27528</v>
      </c>
      <c r="B9745" s="218" t="s">
        <v>27529</v>
      </c>
      <c r="C9745" s="218">
        <v>7.5347571455941997</v>
      </c>
      <c r="D9745" s="218">
        <v>7.6539040722182197</v>
      </c>
      <c r="E9745" s="218">
        <v>7.5583583598866904</v>
      </c>
      <c r="F9745" s="218">
        <v>7.7344813464040199</v>
      </c>
      <c r="G9745" s="218">
        <v>6.2854833078634904</v>
      </c>
      <c r="H9745" s="218">
        <v>7.6805977352138397</v>
      </c>
      <c r="I9745" t="s">
        <v>27527</v>
      </c>
      <c r="J9745" s="218" t="s">
        <v>27527</v>
      </c>
      <c r="K9745" s="218">
        <v>4</v>
      </c>
      <c r="L9745" s="218">
        <v>2.3601214292490624E-2</v>
      </c>
      <c r="M9745" s="218">
        <v>0.19972420080982012</v>
      </c>
      <c r="N9745" s="218">
        <v>-9.5545712331529309E-2</v>
      </c>
      <c r="O9745" s="218">
        <v>8.0577274185800185E-2</v>
      </c>
      <c r="P9745" s="218">
        <v>-1.2492738377307093</v>
      </c>
      <c r="Q9745" s="218">
        <v>0.14584058961963997</v>
      </c>
      <c r="R9745" s="507">
        <v>0.11166270755115537</v>
      </c>
      <c r="S9745" s="507">
        <v>-7.4842190728645619E-3</v>
      </c>
      <c r="T9745" s="218">
        <v>-0.55171662405553468</v>
      </c>
    </row>
    <row r="9746" spans="1:20" x14ac:dyDescent="0.6">
      <c r="A9746" s="218" t="s">
        <v>27530</v>
      </c>
      <c r="B9746" s="218" t="s">
        <v>27531</v>
      </c>
      <c r="C9746" s="218">
        <v>7.1700388329859903</v>
      </c>
      <c r="D9746" s="218">
        <v>7.3475309979564898</v>
      </c>
      <c r="E9746" s="218">
        <v>6.1508613685057698</v>
      </c>
      <c r="F9746" s="218">
        <v>7.4364529087122504</v>
      </c>
      <c r="G9746" s="218">
        <v>1.60656975280174</v>
      </c>
      <c r="H9746" s="218">
        <v>7.7897998503299704</v>
      </c>
      <c r="I9746" t="s">
        <v>27527</v>
      </c>
      <c r="J9746" s="218" t="s">
        <v>27527</v>
      </c>
      <c r="K9746" s="218">
        <v>4</v>
      </c>
      <c r="L9746" s="218">
        <v>-1.0191774644802205</v>
      </c>
      <c r="M9746" s="218">
        <v>0.26641407572626008</v>
      </c>
      <c r="N9746" s="218">
        <v>-1.19666962945072</v>
      </c>
      <c r="O9746" s="218">
        <v>8.8921910755760614E-2</v>
      </c>
      <c r="P9746" s="218">
        <v>-5.5634690801842499</v>
      </c>
      <c r="Q9746" s="218">
        <v>0.61976101734398004</v>
      </c>
      <c r="R9746" s="507">
        <v>-0.37638169437698021</v>
      </c>
      <c r="S9746" s="507">
        <v>-0.55387385934747968</v>
      </c>
      <c r="T9746" s="218">
        <v>-2.4718540314201349</v>
      </c>
    </row>
    <row r="9747" spans="1:20" x14ac:dyDescent="0.6">
      <c r="A9747" s="218" t="s">
        <v>27532</v>
      </c>
      <c r="B9747" s="218" t="s">
        <v>27533</v>
      </c>
      <c r="C9747" s="218">
        <v>4.95145833946499</v>
      </c>
      <c r="D9747" s="218">
        <v>4.6747910561045503</v>
      </c>
      <c r="E9747" s="218">
        <v>4.2955572331765097</v>
      </c>
      <c r="F9747" s="218">
        <v>3.4472406469211201</v>
      </c>
      <c r="G9747" s="218">
        <v>0.69026577864285299</v>
      </c>
      <c r="H9747" s="218">
        <v>0</v>
      </c>
      <c r="I9747" t="s">
        <v>27527</v>
      </c>
      <c r="J9747" s="218" t="s">
        <v>27527</v>
      </c>
      <c r="K9747" s="218">
        <v>4</v>
      </c>
      <c r="L9747" s="218">
        <v>-0.65590110628848031</v>
      </c>
      <c r="M9747" s="218">
        <v>-1.5042176925438699</v>
      </c>
      <c r="N9747" s="218">
        <v>-0.37923382292804053</v>
      </c>
      <c r="O9747" s="218">
        <v>-1.2275504091834302</v>
      </c>
      <c r="P9747" s="218">
        <v>-4.2611925608221366</v>
      </c>
      <c r="Q9747" s="218">
        <v>-4.95145833946499</v>
      </c>
      <c r="R9747" s="507">
        <v>-1.0800593994161751</v>
      </c>
      <c r="S9747" s="507">
        <v>-0.80339211605573535</v>
      </c>
      <c r="T9747" s="218">
        <v>-4.6063254501435633</v>
      </c>
    </row>
    <row r="9748" spans="1:20" x14ac:dyDescent="0.6">
      <c r="A9748" s="218" t="s">
        <v>27534</v>
      </c>
      <c r="B9748" s="218" t="s">
        <v>27535</v>
      </c>
      <c r="C9748" s="218">
        <v>6.3708874712495698</v>
      </c>
      <c r="D9748" s="218">
        <v>6.58479836548881</v>
      </c>
      <c r="E9748" s="218">
        <v>7.1559153503328199</v>
      </c>
      <c r="F9748" s="218">
        <v>7.0122462550012701</v>
      </c>
      <c r="G9748" s="218">
        <v>8.2382201309601193</v>
      </c>
      <c r="H9748" s="218">
        <v>0.23786221336595301</v>
      </c>
      <c r="I9748" t="s">
        <v>27536</v>
      </c>
      <c r="J9748" s="218" t="s">
        <v>27536</v>
      </c>
      <c r="K9748" s="218">
        <v>1</v>
      </c>
      <c r="L9748" s="218">
        <v>0.78502787908325011</v>
      </c>
      <c r="M9748" s="218">
        <v>0.6413587837517003</v>
      </c>
      <c r="N9748" s="218">
        <v>0.57111698484400986</v>
      </c>
      <c r="O9748" s="218">
        <v>0.42744788951246004</v>
      </c>
      <c r="P9748" s="218">
        <v>1.8673326597105495</v>
      </c>
      <c r="Q9748" s="218">
        <v>-6.1330252578836166</v>
      </c>
      <c r="R9748" s="507">
        <v>0.71319333141747521</v>
      </c>
      <c r="S9748" s="507">
        <v>0.49928243717823495</v>
      </c>
      <c r="T9748" s="218">
        <v>-2.1328462990865336</v>
      </c>
    </row>
    <row r="9749" spans="1:20" x14ac:dyDescent="0.6">
      <c r="A9749" s="218" t="s">
        <v>27537</v>
      </c>
      <c r="B9749" s="218" t="s">
        <v>27538</v>
      </c>
      <c r="C9749" s="218">
        <v>6.84024830683218</v>
      </c>
      <c r="D9749" s="218">
        <v>6.9716744013643899</v>
      </c>
      <c r="E9749" s="218">
        <v>7.3324332049891598</v>
      </c>
      <c r="F9749" s="218">
        <v>6.8966873025641302</v>
      </c>
      <c r="G9749" s="218">
        <v>2.0242855458403799</v>
      </c>
      <c r="H9749" s="218">
        <v>0.44200174004994403</v>
      </c>
      <c r="I9749" t="s">
        <v>27539</v>
      </c>
      <c r="J9749" s="218" t="s">
        <v>27539</v>
      </c>
      <c r="K9749" s="218">
        <v>3</v>
      </c>
      <c r="L9749" s="218">
        <v>0.49218489815697986</v>
      </c>
      <c r="M9749" s="218">
        <v>5.6438995731950214E-2</v>
      </c>
      <c r="N9749" s="218">
        <v>0.36075880362476997</v>
      </c>
      <c r="O9749" s="218">
        <v>-7.4987098800259666E-2</v>
      </c>
      <c r="P9749" s="218">
        <v>-4.8159627609918001</v>
      </c>
      <c r="Q9749" s="218">
        <v>-6.3982465667822357</v>
      </c>
      <c r="R9749" s="507">
        <v>0.27431194694446503</v>
      </c>
      <c r="S9749" s="507">
        <v>0.14288585241225515</v>
      </c>
      <c r="T9749" s="218">
        <v>-5.6071046638870179</v>
      </c>
    </row>
    <row r="9750" spans="1:20" x14ac:dyDescent="0.6">
      <c r="A9750" s="218" t="s">
        <v>27540</v>
      </c>
      <c r="B9750" s="218" t="s">
        <v>27541</v>
      </c>
      <c r="C9750" s="218">
        <v>7.6098976050209597</v>
      </c>
      <c r="D9750" s="218">
        <v>7.7751740379312801</v>
      </c>
      <c r="E9750" s="218">
        <v>7.9372077950866098</v>
      </c>
      <c r="F9750" s="218">
        <v>7.0194564435420199</v>
      </c>
      <c r="G9750" s="218">
        <v>8.3069151857435202</v>
      </c>
      <c r="H9750" s="218">
        <v>8.66374886585802</v>
      </c>
      <c r="I9750" t="s">
        <v>27539</v>
      </c>
      <c r="J9750" s="218" t="s">
        <v>27539</v>
      </c>
      <c r="K9750" s="218">
        <v>3</v>
      </c>
      <c r="L9750" s="218">
        <v>0.3273101900656501</v>
      </c>
      <c r="M9750" s="218">
        <v>-0.59044116147893977</v>
      </c>
      <c r="N9750" s="218">
        <v>0.16203375715532964</v>
      </c>
      <c r="O9750" s="218">
        <v>-0.75571759438926023</v>
      </c>
      <c r="P9750" s="218">
        <v>0.69701758072256048</v>
      </c>
      <c r="Q9750" s="218">
        <v>1.0538512608370603</v>
      </c>
      <c r="R9750" s="507">
        <v>-0.13156548570664484</v>
      </c>
      <c r="S9750" s="507">
        <v>-0.29684191861696529</v>
      </c>
      <c r="T9750" s="218">
        <v>0.87543442077981037</v>
      </c>
    </row>
    <row r="9751" spans="1:20" x14ac:dyDescent="0.6">
      <c r="A9751" s="218" t="s">
        <v>27542</v>
      </c>
      <c r="B9751" s="218" t="s">
        <v>27543</v>
      </c>
      <c r="C9751" s="218">
        <v>6.7961803595608803</v>
      </c>
      <c r="D9751" s="218">
        <v>6.9160023244959996</v>
      </c>
      <c r="E9751" s="218">
        <v>6.08541899703906</v>
      </c>
      <c r="F9751" s="218">
        <v>6.4736799060861898</v>
      </c>
      <c r="G9751" s="218">
        <v>8.4445551323628596</v>
      </c>
      <c r="H9751" s="218">
        <v>10.3129044266911</v>
      </c>
      <c r="I9751" t="s">
        <v>27539</v>
      </c>
      <c r="J9751" s="218" t="s">
        <v>27539</v>
      </c>
      <c r="K9751" s="218">
        <v>3</v>
      </c>
      <c r="L9751" s="218">
        <v>-0.71076136252182032</v>
      </c>
      <c r="M9751" s="218">
        <v>-0.32250045347469047</v>
      </c>
      <c r="N9751" s="218">
        <v>-0.83058332745693964</v>
      </c>
      <c r="O9751" s="218">
        <v>-0.44232241840980979</v>
      </c>
      <c r="P9751" s="218">
        <v>1.6483747728019793</v>
      </c>
      <c r="Q9751" s="218">
        <v>3.5167240671302196</v>
      </c>
      <c r="R9751" s="507">
        <v>-0.5166309079982554</v>
      </c>
      <c r="S9751" s="507">
        <v>-0.63645287293337471</v>
      </c>
      <c r="T9751" s="218">
        <v>2.5825494199660994</v>
      </c>
    </row>
    <row r="9752" spans="1:20" x14ac:dyDescent="0.6">
      <c r="A9752" s="218" t="s">
        <v>27544</v>
      </c>
      <c r="B9752" s="218" t="s">
        <v>27545</v>
      </c>
      <c r="C9752" s="218">
        <v>3.3304559310128701</v>
      </c>
      <c r="D9752" s="218">
        <v>3.4628955568181099</v>
      </c>
      <c r="E9752" s="218">
        <v>3.3752499558018201</v>
      </c>
      <c r="F9752" s="218">
        <v>4.4684420484682397</v>
      </c>
      <c r="G9752" s="218">
        <v>0.14046909216855899</v>
      </c>
      <c r="H9752" s="218">
        <v>0</v>
      </c>
      <c r="I9752" t="s">
        <v>27546</v>
      </c>
      <c r="J9752" s="218" t="s">
        <v>27546</v>
      </c>
      <c r="K9752" s="218">
        <v>1</v>
      </c>
      <c r="L9752" s="218">
        <v>4.4794024788950004E-2</v>
      </c>
      <c r="M9752" s="218">
        <v>1.1379861174553696</v>
      </c>
      <c r="N9752" s="218">
        <v>-8.764560101628982E-2</v>
      </c>
      <c r="O9752" s="218">
        <v>1.0055464916501298</v>
      </c>
      <c r="P9752" s="218">
        <v>-3.1899868388443111</v>
      </c>
      <c r="Q9752" s="218">
        <v>-3.3304559310128701</v>
      </c>
      <c r="R9752" s="507">
        <v>0.5913900711221598</v>
      </c>
      <c r="S9752" s="507">
        <v>0.45895044531691997</v>
      </c>
      <c r="T9752" s="218">
        <v>-3.2602213849285908</v>
      </c>
    </row>
    <row r="9753" spans="1:20" x14ac:dyDescent="0.6">
      <c r="A9753" s="218" t="s">
        <v>27547</v>
      </c>
      <c r="B9753" s="218" t="s">
        <v>27548</v>
      </c>
      <c r="C9753" s="218">
        <v>7.0594549968303699</v>
      </c>
      <c r="D9753" s="218">
        <v>7.1616089857427596</v>
      </c>
      <c r="E9753" s="218">
        <v>6.72354201975023</v>
      </c>
      <c r="F9753" s="218">
        <v>6.9287210141976496</v>
      </c>
      <c r="G9753" s="218">
        <v>2.09505708156113</v>
      </c>
      <c r="H9753" s="218">
        <v>8.9909495948305906</v>
      </c>
      <c r="I9753" t="s">
        <v>27549</v>
      </c>
      <c r="J9753" s="218" t="s">
        <v>27549</v>
      </c>
      <c r="K9753" s="218">
        <v>1</v>
      </c>
      <c r="L9753" s="218">
        <v>-0.3359129770801399</v>
      </c>
      <c r="M9753" s="218">
        <v>-0.13073398263272029</v>
      </c>
      <c r="N9753" s="218">
        <v>-0.43806696599252959</v>
      </c>
      <c r="O9753" s="218">
        <v>-0.23288797154510998</v>
      </c>
      <c r="P9753" s="218">
        <v>-4.9643979152692399</v>
      </c>
      <c r="Q9753" s="218">
        <v>1.9314945980002207</v>
      </c>
      <c r="R9753" s="507">
        <v>-0.23332347985643009</v>
      </c>
      <c r="S9753" s="507">
        <v>-0.33547746876881979</v>
      </c>
      <c r="T9753" s="218">
        <v>-1.5164516586345096</v>
      </c>
    </row>
    <row r="9754" spans="1:20" x14ac:dyDescent="0.6">
      <c r="A9754" s="218" t="s">
        <v>27550</v>
      </c>
      <c r="B9754" s="218" t="s">
        <v>27551</v>
      </c>
      <c r="C9754" s="218">
        <v>7.0399110376860996</v>
      </c>
      <c r="D9754" s="218">
        <v>7.0960900446713504</v>
      </c>
      <c r="E9754" s="218">
        <v>7.4716861787377598</v>
      </c>
      <c r="F9754" s="218">
        <v>7.1368181232235397</v>
      </c>
      <c r="G9754" s="218">
        <v>8.6387990820077203</v>
      </c>
      <c r="H9754" s="218">
        <v>0.34353965418307397</v>
      </c>
      <c r="I9754" t="s">
        <v>27552</v>
      </c>
      <c r="J9754" s="218" t="s">
        <v>27552</v>
      </c>
      <c r="K9754" s="218">
        <v>1</v>
      </c>
      <c r="L9754" s="218">
        <v>0.43177514105166015</v>
      </c>
      <c r="M9754" s="218">
        <v>9.6907085537440096E-2</v>
      </c>
      <c r="N9754" s="218">
        <v>0.37559613406640935</v>
      </c>
      <c r="O9754" s="218">
        <v>4.0728078552189295E-2</v>
      </c>
      <c r="P9754" s="218">
        <v>1.5988880443216207</v>
      </c>
      <c r="Q9754" s="218">
        <v>-6.6963713835030259</v>
      </c>
      <c r="R9754" s="507">
        <v>0.26434111329455012</v>
      </c>
      <c r="S9754" s="507">
        <v>0.20816210630929932</v>
      </c>
      <c r="T9754" s="218">
        <v>-2.5487416695907026</v>
      </c>
    </row>
    <row r="9755" spans="1:20" x14ac:dyDescent="0.6">
      <c r="A9755" s="218" t="s">
        <v>27553</v>
      </c>
      <c r="B9755" s="218" t="s">
        <v>27554</v>
      </c>
      <c r="C9755" s="218">
        <v>7.6303702948834804</v>
      </c>
      <c r="D9755" s="218">
        <v>7.6681512533349796</v>
      </c>
      <c r="E9755" s="218">
        <v>8.1010371633501403</v>
      </c>
      <c r="F9755" s="218">
        <v>7.6483126286871901</v>
      </c>
      <c r="G9755" s="218">
        <v>7.4218391774383399</v>
      </c>
      <c r="H9755" s="218">
        <v>8.1026831830595096</v>
      </c>
      <c r="I9755" t="s">
        <v>27555</v>
      </c>
      <c r="J9755" s="218" t="s">
        <v>27555</v>
      </c>
      <c r="K9755" s="218">
        <v>1</v>
      </c>
      <c r="L9755" s="218">
        <v>0.47066686846665995</v>
      </c>
      <c r="M9755" s="218">
        <v>1.7942333803709687E-2</v>
      </c>
      <c r="N9755" s="218">
        <v>0.43288591001516075</v>
      </c>
      <c r="O9755" s="218">
        <v>-1.9838624647789516E-2</v>
      </c>
      <c r="P9755" s="218">
        <v>-0.20853111744514052</v>
      </c>
      <c r="Q9755" s="218">
        <v>0.47231288817602923</v>
      </c>
      <c r="R9755" s="507">
        <v>0.24430460113518482</v>
      </c>
      <c r="S9755" s="507">
        <v>0.20652364268368562</v>
      </c>
      <c r="T9755" s="218">
        <v>0.13189088536544435</v>
      </c>
    </row>
    <row r="9756" spans="1:20" x14ac:dyDescent="0.6">
      <c r="A9756" s="218" t="s">
        <v>27556</v>
      </c>
      <c r="B9756" s="218" t="s">
        <v>27557</v>
      </c>
      <c r="C9756" s="218">
        <v>7.0944617476736003</v>
      </c>
      <c r="D9756" s="218">
        <v>7.04187505495642</v>
      </c>
      <c r="E9756" s="218">
        <v>6.3137450401958697</v>
      </c>
      <c r="F9756" s="218">
        <v>6.8285390202569598</v>
      </c>
      <c r="G9756" s="218">
        <v>6.8277182837971697</v>
      </c>
      <c r="H9756" s="218">
        <v>9.1312882359110201</v>
      </c>
      <c r="I9756" t="s">
        <v>27558</v>
      </c>
      <c r="J9756" s="218" t="s">
        <v>27558</v>
      </c>
      <c r="K9756" s="218">
        <v>1</v>
      </c>
      <c r="L9756" s="218">
        <v>-0.78071670747773059</v>
      </c>
      <c r="M9756" s="218">
        <v>-0.26592272741664047</v>
      </c>
      <c r="N9756" s="218">
        <v>-0.72813001476055028</v>
      </c>
      <c r="O9756" s="218">
        <v>-0.21333603469946016</v>
      </c>
      <c r="P9756" s="218">
        <v>-0.26674346387643055</v>
      </c>
      <c r="Q9756" s="218">
        <v>2.0368264882374199</v>
      </c>
      <c r="R9756" s="507">
        <v>-0.52331971744718553</v>
      </c>
      <c r="S9756" s="507">
        <v>-0.47073302473000522</v>
      </c>
      <c r="T9756" s="218">
        <v>0.88504151218049465</v>
      </c>
    </row>
    <row r="9757" spans="1:20" x14ac:dyDescent="0.6">
      <c r="A9757" s="218" t="s">
        <v>27559</v>
      </c>
      <c r="B9757" s="218" t="s">
        <v>27560</v>
      </c>
      <c r="C9757" s="218">
        <v>7.0711166686725999</v>
      </c>
      <c r="D9757" s="218">
        <v>7.1480080033791502</v>
      </c>
      <c r="E9757" s="218">
        <v>7.6415062841915002</v>
      </c>
      <c r="F9757" s="218">
        <v>7.6586349190256797</v>
      </c>
      <c r="G9757" s="218">
        <v>7.57050190283445</v>
      </c>
      <c r="H9757" s="218">
        <v>9.7132380789817798</v>
      </c>
      <c r="I9757" t="s">
        <v>27561</v>
      </c>
      <c r="J9757" s="218" t="s">
        <v>27561</v>
      </c>
      <c r="K9757" s="218">
        <v>5</v>
      </c>
      <c r="L9757" s="218">
        <v>0.57038961551890033</v>
      </c>
      <c r="M9757" s="218">
        <v>0.58751825035307981</v>
      </c>
      <c r="N9757" s="218">
        <v>0.49349828081235003</v>
      </c>
      <c r="O9757" s="218">
        <v>0.51062691564652951</v>
      </c>
      <c r="P9757" s="218">
        <v>0.4993852341618501</v>
      </c>
      <c r="Q9757" s="218">
        <v>2.6421214103091799</v>
      </c>
      <c r="R9757" s="507">
        <v>0.57895393293599007</v>
      </c>
      <c r="S9757" s="507">
        <v>0.50206259822943977</v>
      </c>
      <c r="T9757" s="218">
        <v>1.570753322235515</v>
      </c>
    </row>
    <row r="9758" spans="1:20" x14ac:dyDescent="0.6">
      <c r="A9758" s="218" t="s">
        <v>27562</v>
      </c>
      <c r="B9758" s="218" t="s">
        <v>27563</v>
      </c>
      <c r="C9758" s="218">
        <v>6.9708189002649599</v>
      </c>
      <c r="D9758" s="218">
        <v>7.1724637398394497</v>
      </c>
      <c r="E9758" s="218">
        <v>7.7869133045791399</v>
      </c>
      <c r="F9758" s="218">
        <v>6.8906233238750403</v>
      </c>
      <c r="G9758" s="218">
        <v>7.8938607199998296</v>
      </c>
      <c r="H9758" s="218">
        <v>0.123827711997599</v>
      </c>
      <c r="I9758" t="s">
        <v>27561</v>
      </c>
      <c r="J9758" s="218" t="s">
        <v>27561</v>
      </c>
      <c r="K9758" s="218">
        <v>5</v>
      </c>
      <c r="L9758" s="218">
        <v>0.81609440431418001</v>
      </c>
      <c r="M9758" s="218">
        <v>-8.0195576389919587E-2</v>
      </c>
      <c r="N9758" s="218">
        <v>0.61444956473969015</v>
      </c>
      <c r="O9758" s="218">
        <v>-0.28184041596440945</v>
      </c>
      <c r="P9758" s="218">
        <v>0.92304181973486976</v>
      </c>
      <c r="Q9758" s="218">
        <v>-6.8469911882673609</v>
      </c>
      <c r="R9758" s="507">
        <v>0.36794941396213021</v>
      </c>
      <c r="S9758" s="507">
        <v>0.16630457438764035</v>
      </c>
      <c r="T9758" s="218">
        <v>-2.9619746842662455</v>
      </c>
    </row>
    <row r="9759" spans="1:20" x14ac:dyDescent="0.6">
      <c r="A9759" s="218" t="s">
        <v>27564</v>
      </c>
      <c r="B9759" s="218" t="s">
        <v>27565</v>
      </c>
      <c r="C9759" s="218">
        <v>7.2935919575755301</v>
      </c>
      <c r="D9759" s="218">
        <v>7.36225834019438</v>
      </c>
      <c r="E9759" s="218">
        <v>7.7745599255620697</v>
      </c>
      <c r="F9759" s="218">
        <v>7.3746692183403297</v>
      </c>
      <c r="G9759" s="218">
        <v>7.2885264617323298</v>
      </c>
      <c r="H9759" s="218">
        <v>0.23786221336595301</v>
      </c>
      <c r="I9759" t="s">
        <v>27561</v>
      </c>
      <c r="J9759" s="218" t="s">
        <v>27561</v>
      </c>
      <c r="K9759" s="218">
        <v>5</v>
      </c>
      <c r="L9759" s="218">
        <v>0.48096796798653951</v>
      </c>
      <c r="M9759" s="218">
        <v>8.1077260764799597E-2</v>
      </c>
      <c r="N9759" s="218">
        <v>0.41230158536768968</v>
      </c>
      <c r="O9759" s="218">
        <v>1.2410878145949766E-2</v>
      </c>
      <c r="P9759" s="218">
        <v>-5.0654958432003738E-3</v>
      </c>
      <c r="Q9759" s="218">
        <v>-7.055729744209577</v>
      </c>
      <c r="R9759" s="507">
        <v>0.28102261437566955</v>
      </c>
      <c r="S9759" s="507">
        <v>0.21235623175681972</v>
      </c>
      <c r="T9759" s="218">
        <v>-3.5303976200263887</v>
      </c>
    </row>
    <row r="9760" spans="1:20" x14ac:dyDescent="0.6">
      <c r="A9760" s="218" t="s">
        <v>27566</v>
      </c>
      <c r="B9760" s="218" t="s">
        <v>27567</v>
      </c>
      <c r="C9760" s="218">
        <v>5.65938764449107</v>
      </c>
      <c r="D9760" s="218">
        <v>5.7509228083248098</v>
      </c>
      <c r="E9760" s="218">
        <v>5.6733781667997896</v>
      </c>
      <c r="F9760" s="218">
        <v>5.5914007147210896</v>
      </c>
      <c r="G9760" s="218">
        <v>6.6481464126476899</v>
      </c>
      <c r="H9760" s="218">
        <v>0.123827711997599</v>
      </c>
      <c r="I9760" t="s">
        <v>27561</v>
      </c>
      <c r="J9760" s="218" t="s">
        <v>27561</v>
      </c>
      <c r="K9760" s="218">
        <v>5</v>
      </c>
      <c r="L9760" s="218">
        <v>1.3990522308719555E-2</v>
      </c>
      <c r="M9760" s="218">
        <v>-6.7986929769980442E-2</v>
      </c>
      <c r="N9760" s="218">
        <v>-7.7544641525020275E-2</v>
      </c>
      <c r="O9760" s="218">
        <v>-0.15952209360372027</v>
      </c>
      <c r="P9760" s="218">
        <v>0.98875876815661989</v>
      </c>
      <c r="Q9760" s="218">
        <v>-5.535559932493471</v>
      </c>
      <c r="R9760" s="507">
        <v>-2.6998203730630443E-2</v>
      </c>
      <c r="S9760" s="507">
        <v>-0.11853336756437027</v>
      </c>
      <c r="T9760" s="218">
        <v>-2.2734005821684256</v>
      </c>
    </row>
    <row r="9761" spans="1:20" x14ac:dyDescent="0.6">
      <c r="A9761" s="218" t="s">
        <v>27568</v>
      </c>
      <c r="B9761" s="218" t="s">
        <v>27569</v>
      </c>
      <c r="C9761" s="218">
        <v>3.1337790490551498</v>
      </c>
      <c r="D9761" s="218">
        <v>3.1951542070822199</v>
      </c>
      <c r="E9761" s="218">
        <v>2.9989098523089601</v>
      </c>
      <c r="F9761" s="218">
        <v>0</v>
      </c>
      <c r="G9761" s="218">
        <v>0</v>
      </c>
      <c r="H9761" s="218">
        <v>0</v>
      </c>
      <c r="I9761" t="s">
        <v>27561</v>
      </c>
      <c r="J9761" s="218" t="s">
        <v>27561</v>
      </c>
      <c r="K9761" s="218">
        <v>5</v>
      </c>
      <c r="L9761" s="218">
        <v>-0.13486919674618969</v>
      </c>
      <c r="M9761" s="218">
        <v>-3.1337790490551498</v>
      </c>
      <c r="N9761" s="218">
        <v>-0.19624435477325974</v>
      </c>
      <c r="O9761" s="218">
        <v>-3.1951542070822199</v>
      </c>
      <c r="P9761" s="218">
        <v>-3.1337790490551498</v>
      </c>
      <c r="Q9761" s="218">
        <v>-3.1337790490551498</v>
      </c>
      <c r="R9761" s="507">
        <v>-1.6343241229006698</v>
      </c>
      <c r="S9761" s="507">
        <v>-1.6956992809277398</v>
      </c>
      <c r="T9761" s="218">
        <v>-3.1337790490551498</v>
      </c>
    </row>
    <row r="9762" spans="1:20" x14ac:dyDescent="0.6">
      <c r="A9762" s="218" t="s">
        <v>27570</v>
      </c>
      <c r="B9762" s="218" t="s">
        <v>27571</v>
      </c>
      <c r="C9762" s="218">
        <v>3.6416376551065901</v>
      </c>
      <c r="D9762" s="218">
        <v>3.3607605646961098</v>
      </c>
      <c r="E9762" s="218">
        <v>0</v>
      </c>
      <c r="F9762" s="218">
        <v>0</v>
      </c>
      <c r="G9762" s="218">
        <v>0</v>
      </c>
      <c r="H9762" s="218">
        <v>0</v>
      </c>
      <c r="I9762" t="s">
        <v>27572</v>
      </c>
      <c r="J9762" s="218" t="s">
        <v>27572</v>
      </c>
      <c r="K9762" s="218">
        <v>1</v>
      </c>
      <c r="L9762" s="218">
        <v>-3.6416376551065901</v>
      </c>
      <c r="M9762" s="218">
        <v>-3.6416376551065901</v>
      </c>
      <c r="N9762" s="218">
        <v>-3.3607605646961098</v>
      </c>
      <c r="O9762" s="218">
        <v>-3.3607605646961098</v>
      </c>
      <c r="P9762" s="218">
        <v>-3.6416376551065901</v>
      </c>
      <c r="Q9762" s="218">
        <v>-3.6416376551065901</v>
      </c>
      <c r="R9762" s="507">
        <v>-3.6416376551065901</v>
      </c>
      <c r="S9762" s="507">
        <v>-3.3607605646961098</v>
      </c>
      <c r="T9762" s="218">
        <v>-3.6416376551065901</v>
      </c>
    </row>
    <row r="9763" spans="1:20" x14ac:dyDescent="0.6">
      <c r="A9763" s="218" t="s">
        <v>27573</v>
      </c>
      <c r="B9763" s="218" t="s">
        <v>27574</v>
      </c>
      <c r="C9763" s="218">
        <v>5.7847082925726401</v>
      </c>
      <c r="D9763" s="218">
        <v>5.8656219901019897</v>
      </c>
      <c r="E9763" s="218">
        <v>7.2705842461062904</v>
      </c>
      <c r="F9763" s="218">
        <v>5.2506604758628503</v>
      </c>
      <c r="G9763" s="218">
        <v>2.5628275682369699</v>
      </c>
      <c r="H9763" s="218">
        <v>0.123827711997599</v>
      </c>
      <c r="I9763" t="s">
        <v>27575</v>
      </c>
      <c r="J9763" s="218" t="s">
        <v>27575</v>
      </c>
      <c r="K9763" s="218">
        <v>1</v>
      </c>
      <c r="L9763" s="218">
        <v>1.4858759535336503</v>
      </c>
      <c r="M9763" s="218">
        <v>-0.53404781670978974</v>
      </c>
      <c r="N9763" s="218">
        <v>1.4049622560043007</v>
      </c>
      <c r="O9763" s="218">
        <v>-0.61496151423913936</v>
      </c>
      <c r="P9763" s="218">
        <v>-3.2218807243356702</v>
      </c>
      <c r="Q9763" s="218">
        <v>-5.6608805805750411</v>
      </c>
      <c r="R9763" s="507">
        <v>0.47591406841193029</v>
      </c>
      <c r="S9763" s="507">
        <v>0.39500037088258066</v>
      </c>
      <c r="T9763" s="218">
        <v>-4.4413806524553561</v>
      </c>
    </row>
    <row r="9764" spans="1:20" x14ac:dyDescent="0.6">
      <c r="A9764" s="218" t="s">
        <v>27576</v>
      </c>
      <c r="B9764" s="218" t="s">
        <v>27577</v>
      </c>
      <c r="C9764" s="218">
        <v>5.3604719163162198</v>
      </c>
      <c r="D9764" s="218">
        <v>5.1270444824402501</v>
      </c>
      <c r="E9764" s="218">
        <v>4.3725159204770696</v>
      </c>
      <c r="F9764" s="218">
        <v>5.6784487593768702</v>
      </c>
      <c r="G9764" s="218">
        <v>0.494726731926454</v>
      </c>
      <c r="H9764" s="218">
        <v>0.123827711997599</v>
      </c>
      <c r="I9764" t="s">
        <v>27578</v>
      </c>
      <c r="J9764" s="218" t="s">
        <v>27578</v>
      </c>
      <c r="K9764" s="218">
        <v>1</v>
      </c>
      <c r="L9764" s="218">
        <v>-0.98795599583915017</v>
      </c>
      <c r="M9764" s="218">
        <v>0.31797684306065044</v>
      </c>
      <c r="N9764" s="218">
        <v>-0.75452856196318052</v>
      </c>
      <c r="O9764" s="218">
        <v>0.55140427693662009</v>
      </c>
      <c r="P9764" s="218">
        <v>-4.8657451843897661</v>
      </c>
      <c r="Q9764" s="218">
        <v>-5.2366442043186208</v>
      </c>
      <c r="R9764" s="507">
        <v>-0.33498957638924987</v>
      </c>
      <c r="S9764" s="507">
        <v>-0.10156214251328022</v>
      </c>
      <c r="T9764" s="218">
        <v>-5.0511946943541934</v>
      </c>
    </row>
    <row r="9765" spans="1:20" x14ac:dyDescent="0.6">
      <c r="A9765" s="218" t="s">
        <v>27579</v>
      </c>
      <c r="B9765" s="218" t="s">
        <v>27580</v>
      </c>
      <c r="C9765" s="218">
        <v>5.2503288640821397</v>
      </c>
      <c r="D9765" s="218">
        <v>5.3624186156313298</v>
      </c>
      <c r="E9765" s="218">
        <v>5.6032616203976398</v>
      </c>
      <c r="F9765" s="218">
        <v>4.7542812265594003</v>
      </c>
      <c r="G9765" s="218">
        <v>0.59580657787600999</v>
      </c>
      <c r="H9765" s="218">
        <v>0</v>
      </c>
      <c r="I9765" t="s">
        <v>27581</v>
      </c>
      <c r="J9765" s="218" t="s">
        <v>27581</v>
      </c>
      <c r="K9765" s="218">
        <v>1</v>
      </c>
      <c r="L9765" s="218">
        <v>0.35293275631550003</v>
      </c>
      <c r="M9765" s="218">
        <v>-0.49604763752273939</v>
      </c>
      <c r="N9765" s="218">
        <v>0.24084300476630993</v>
      </c>
      <c r="O9765" s="218">
        <v>-0.60813738907192949</v>
      </c>
      <c r="P9765" s="218">
        <v>-4.65452228620613</v>
      </c>
      <c r="Q9765" s="218">
        <v>-5.2503288640821397</v>
      </c>
      <c r="R9765" s="507">
        <v>-7.1557440603619682E-2</v>
      </c>
      <c r="S9765" s="507">
        <v>-0.18364719215280978</v>
      </c>
      <c r="T9765" s="218">
        <v>-4.9524255751441348</v>
      </c>
    </row>
    <row r="9766" spans="1:20" x14ac:dyDescent="0.6">
      <c r="A9766" s="218" t="s">
        <v>27582</v>
      </c>
      <c r="B9766" s="218" t="s">
        <v>27583</v>
      </c>
      <c r="C9766" s="218">
        <v>4.19092465318574</v>
      </c>
      <c r="D9766" s="218">
        <v>3.8216313966703601</v>
      </c>
      <c r="E9766" s="218">
        <v>5.1391275967741299</v>
      </c>
      <c r="F9766" s="218">
        <v>2.7512048428102802</v>
      </c>
      <c r="G9766" s="218">
        <v>1.08739361964643</v>
      </c>
      <c r="H9766" s="218">
        <v>0</v>
      </c>
      <c r="I9766" t="s">
        <v>27584</v>
      </c>
      <c r="J9766" s="218" t="s">
        <v>27584</v>
      </c>
      <c r="K9766" s="218">
        <v>2</v>
      </c>
      <c r="L9766" s="218">
        <v>0.94820294358838986</v>
      </c>
      <c r="M9766" s="218">
        <v>-1.4397198103754598</v>
      </c>
      <c r="N9766" s="218">
        <v>1.3174962001037698</v>
      </c>
      <c r="O9766" s="218">
        <v>-1.0704265538600799</v>
      </c>
      <c r="P9766" s="218">
        <v>-3.1035310335393103</v>
      </c>
      <c r="Q9766" s="218">
        <v>-4.19092465318574</v>
      </c>
      <c r="R9766" s="507">
        <v>-0.24575843339353498</v>
      </c>
      <c r="S9766" s="507">
        <v>0.12353482312184494</v>
      </c>
      <c r="T9766" s="218">
        <v>-3.6472278433625251</v>
      </c>
    </row>
    <row r="9767" spans="1:20" x14ac:dyDescent="0.6">
      <c r="A9767" s="218" t="s">
        <v>27585</v>
      </c>
      <c r="B9767" s="218" t="s">
        <v>27586</v>
      </c>
      <c r="C9767" s="218">
        <v>4.5231217047790802</v>
      </c>
      <c r="D9767" s="218">
        <v>4.0094543776538103</v>
      </c>
      <c r="E9767" s="218">
        <v>0</v>
      </c>
      <c r="F9767" s="218">
        <v>3.4157922801276102</v>
      </c>
      <c r="G9767" s="218">
        <v>0</v>
      </c>
      <c r="H9767" s="218">
        <v>0</v>
      </c>
      <c r="I9767" t="s">
        <v>27584</v>
      </c>
      <c r="J9767" s="218" t="s">
        <v>27584</v>
      </c>
      <c r="K9767" s="218">
        <v>2</v>
      </c>
      <c r="L9767" s="218">
        <v>-4.5231217047790802</v>
      </c>
      <c r="M9767" s="218">
        <v>-1.10732942465147</v>
      </c>
      <c r="N9767" s="218">
        <v>-4.0094543776538103</v>
      </c>
      <c r="O9767" s="218">
        <v>-0.59366209752620014</v>
      </c>
      <c r="P9767" s="218">
        <v>-4.5231217047790802</v>
      </c>
      <c r="Q9767" s="218">
        <v>-4.5231217047790802</v>
      </c>
      <c r="R9767" s="507">
        <v>-2.8152255647152753</v>
      </c>
      <c r="S9767" s="507">
        <v>-2.3015582375900054</v>
      </c>
      <c r="T9767" s="218">
        <v>-4.5231217047790802</v>
      </c>
    </row>
    <row r="9768" spans="1:20" x14ac:dyDescent="0.6">
      <c r="A9768" s="218" t="s">
        <v>27587</v>
      </c>
      <c r="B9768" s="218" t="s">
        <v>27588</v>
      </c>
      <c r="C9768" s="218">
        <v>6.9349910286085903</v>
      </c>
      <c r="D9768" s="218">
        <v>7.09678090467487</v>
      </c>
      <c r="E9768" s="218">
        <v>6.95653584167834</v>
      </c>
      <c r="F9768" s="218">
        <v>7.15270331568746</v>
      </c>
      <c r="G9768" s="218">
        <v>5.7237653252560801</v>
      </c>
      <c r="H9768" s="218">
        <v>5.33748530673709</v>
      </c>
      <c r="I9768" t="s">
        <v>27589</v>
      </c>
      <c r="J9768" s="218" t="s">
        <v>27589</v>
      </c>
      <c r="K9768" s="218">
        <v>1</v>
      </c>
      <c r="L9768" s="218">
        <v>2.1544813069749758E-2</v>
      </c>
      <c r="M9768" s="218">
        <v>0.21771228707886969</v>
      </c>
      <c r="N9768" s="218">
        <v>-0.14024506299652995</v>
      </c>
      <c r="O9768" s="218">
        <v>5.592241101258999E-2</v>
      </c>
      <c r="P9768" s="218">
        <v>-1.2112257033525102</v>
      </c>
      <c r="Q9768" s="218">
        <v>-1.5975057218715003</v>
      </c>
      <c r="R9768" s="507">
        <v>0.11962855007430973</v>
      </c>
      <c r="S9768" s="507">
        <v>-4.2161325991969978E-2</v>
      </c>
      <c r="T9768" s="218">
        <v>-1.4043657126120053</v>
      </c>
    </row>
    <row r="9769" spans="1:20" x14ac:dyDescent="0.6">
      <c r="A9769" s="218" t="s">
        <v>27590</v>
      </c>
      <c r="B9769" s="218" t="s">
        <v>27591</v>
      </c>
      <c r="C9769" s="218">
        <v>6.0483511656429902</v>
      </c>
      <c r="D9769" s="218">
        <v>5.5149364867744399</v>
      </c>
      <c r="E9769" s="218">
        <v>5.8413678732580996</v>
      </c>
      <c r="F9769" s="218">
        <v>6.5298409288400201</v>
      </c>
      <c r="G9769" s="218">
        <v>1.50626793832628</v>
      </c>
      <c r="H9769" s="218">
        <v>0.23786221336595301</v>
      </c>
      <c r="I9769" t="s">
        <v>27592</v>
      </c>
      <c r="J9769" s="218" t="s">
        <v>27592</v>
      </c>
      <c r="K9769" s="218">
        <v>1</v>
      </c>
      <c r="L9769" s="218">
        <v>-0.20698329238489066</v>
      </c>
      <c r="M9769" s="218">
        <v>0.48148976319702985</v>
      </c>
      <c r="N9769" s="218">
        <v>0.32643138648365966</v>
      </c>
      <c r="O9769" s="218">
        <v>1.0149044420655802</v>
      </c>
      <c r="P9769" s="218">
        <v>-4.5420832273167102</v>
      </c>
      <c r="Q9769" s="218">
        <v>-5.8104889522770371</v>
      </c>
      <c r="R9769" s="507">
        <v>0.1372532354060696</v>
      </c>
      <c r="S9769" s="507">
        <v>0.67066791427461991</v>
      </c>
      <c r="T9769" s="218">
        <v>-5.1762860897968732</v>
      </c>
    </row>
    <row r="9770" spans="1:20" x14ac:dyDescent="0.6">
      <c r="A9770" s="218" t="s">
        <v>27593</v>
      </c>
      <c r="B9770" s="218" t="s">
        <v>27594</v>
      </c>
      <c r="C9770" s="218">
        <v>6.8784760490959904</v>
      </c>
      <c r="D9770" s="218">
        <v>6.7926590288844402</v>
      </c>
      <c r="E9770" s="218">
        <v>7.77354680097607</v>
      </c>
      <c r="F9770" s="218">
        <v>6.9957241992909598</v>
      </c>
      <c r="G9770" s="218">
        <v>2.7499104295451402</v>
      </c>
      <c r="H9770" s="218">
        <v>0.23786221336595301</v>
      </c>
      <c r="I9770" t="s">
        <v>27595</v>
      </c>
      <c r="J9770" s="218" t="s">
        <v>27595</v>
      </c>
      <c r="K9770" s="218">
        <v>1</v>
      </c>
      <c r="L9770" s="218">
        <v>0.89507075188007956</v>
      </c>
      <c r="M9770" s="218">
        <v>0.11724815019496937</v>
      </c>
      <c r="N9770" s="218">
        <v>0.98088777209162981</v>
      </c>
      <c r="O9770" s="218">
        <v>0.20306517040651961</v>
      </c>
      <c r="P9770" s="218">
        <v>-4.1285656195508498</v>
      </c>
      <c r="Q9770" s="218">
        <v>-6.6406138357300373</v>
      </c>
      <c r="R9770" s="507">
        <v>0.50615945103752447</v>
      </c>
      <c r="S9770" s="507">
        <v>0.59197647124907471</v>
      </c>
      <c r="T9770" s="218">
        <v>-5.384589727640444</v>
      </c>
    </row>
    <row r="9771" spans="1:20" x14ac:dyDescent="0.6">
      <c r="A9771" s="218" t="s">
        <v>27596</v>
      </c>
      <c r="B9771" s="218" t="s">
        <v>27597</v>
      </c>
      <c r="C9771" s="218">
        <v>5.6030025911164598</v>
      </c>
      <c r="D9771" s="218">
        <v>5.5252376741436899</v>
      </c>
      <c r="E9771" s="218">
        <v>5.6591860608861104</v>
      </c>
      <c r="F9771" s="218">
        <v>5.3754470965797898</v>
      </c>
      <c r="G9771" s="218">
        <v>0.86243763809848095</v>
      </c>
      <c r="H9771" s="218">
        <v>7.8352354295885096</v>
      </c>
      <c r="I9771" t="s">
        <v>27598</v>
      </c>
      <c r="J9771" s="218" t="s">
        <v>27598</v>
      </c>
      <c r="K9771" s="218">
        <v>2</v>
      </c>
      <c r="L9771" s="218">
        <v>5.6183469769650607E-2</v>
      </c>
      <c r="M9771" s="218">
        <v>-0.22755549453667001</v>
      </c>
      <c r="N9771" s="218">
        <v>0.13394838674242049</v>
      </c>
      <c r="O9771" s="218">
        <v>-0.14979057756390013</v>
      </c>
      <c r="P9771" s="218">
        <v>-4.7405649530179792</v>
      </c>
      <c r="Q9771" s="218">
        <v>2.2322328384720498</v>
      </c>
      <c r="R9771" s="507">
        <v>-8.5686012383509702E-2</v>
      </c>
      <c r="S9771" s="507">
        <v>-7.9210954107398202E-3</v>
      </c>
      <c r="T9771" s="218">
        <v>-1.2541660572729647</v>
      </c>
    </row>
    <row r="9772" spans="1:20" x14ac:dyDescent="0.6">
      <c r="A9772" s="218" t="s">
        <v>27599</v>
      </c>
      <c r="B9772" s="218" t="s">
        <v>27600</v>
      </c>
      <c r="C9772" s="218">
        <v>6.0564019328333698</v>
      </c>
      <c r="D9772" s="218">
        <v>6.1614502624383798</v>
      </c>
      <c r="E9772" s="218">
        <v>6.3116526839577203</v>
      </c>
      <c r="F9772" s="218">
        <v>5.0818511470565904</v>
      </c>
      <c r="G9772" s="218">
        <v>1.8713902401528499</v>
      </c>
      <c r="H9772" s="218">
        <v>5.8668602093528497</v>
      </c>
      <c r="I9772" t="s">
        <v>27598</v>
      </c>
      <c r="J9772" s="218" t="s">
        <v>27598</v>
      </c>
      <c r="K9772" s="218">
        <v>2</v>
      </c>
      <c r="L9772" s="218">
        <v>0.25525075112435047</v>
      </c>
      <c r="M9772" s="218">
        <v>-0.97455078577677945</v>
      </c>
      <c r="N9772" s="218">
        <v>0.15020242151934049</v>
      </c>
      <c r="O9772" s="218">
        <v>-1.0795991153817894</v>
      </c>
      <c r="P9772" s="218">
        <v>-4.1850116926805203</v>
      </c>
      <c r="Q9772" s="218">
        <v>-0.18954172348052012</v>
      </c>
      <c r="R9772" s="507">
        <v>-0.35965001732621449</v>
      </c>
      <c r="S9772" s="507">
        <v>-0.46469834693122447</v>
      </c>
      <c r="T9772" s="218">
        <v>-2.1872767080805202</v>
      </c>
    </row>
    <row r="9773" spans="1:20" x14ac:dyDescent="0.6">
      <c r="A9773" s="218" t="s">
        <v>27601</v>
      </c>
      <c r="B9773" s="218" t="s">
        <v>27602</v>
      </c>
      <c r="C9773" s="218">
        <v>5.8566907002404802</v>
      </c>
      <c r="D9773" s="218">
        <v>5.49096084592406</v>
      </c>
      <c r="E9773" s="218">
        <v>4.9831023301388901</v>
      </c>
      <c r="F9773" s="218">
        <v>5.7899698491945699</v>
      </c>
      <c r="G9773" s="218">
        <v>1.21997385646274</v>
      </c>
      <c r="H9773" s="218">
        <v>0</v>
      </c>
      <c r="I9773" t="s">
        <v>27603</v>
      </c>
      <c r="J9773" s="218" t="s">
        <v>27603</v>
      </c>
      <c r="K9773" s="218">
        <v>1</v>
      </c>
      <c r="L9773" s="218">
        <v>-0.87358837010159007</v>
      </c>
      <c r="M9773" s="218">
        <v>-6.6720851045910301E-2</v>
      </c>
      <c r="N9773" s="218">
        <v>-0.50785851578516983</v>
      </c>
      <c r="O9773" s="218">
        <v>0.29900900327050994</v>
      </c>
      <c r="P9773" s="218">
        <v>-4.63671684377774</v>
      </c>
      <c r="Q9773" s="218">
        <v>-5.8566907002404802</v>
      </c>
      <c r="R9773" s="507">
        <v>-0.47015461057375019</v>
      </c>
      <c r="S9773" s="507">
        <v>-0.10442475625732994</v>
      </c>
      <c r="T9773" s="218">
        <v>-5.2467037720091101</v>
      </c>
    </row>
    <row r="9774" spans="1:20" x14ac:dyDescent="0.6">
      <c r="A9774" s="218" t="s">
        <v>27604</v>
      </c>
      <c r="B9774" s="218" t="s">
        <v>27605</v>
      </c>
      <c r="C9774" s="218">
        <v>7.3606453976889998</v>
      </c>
      <c r="D9774" s="218">
        <v>7.3651285082593896</v>
      </c>
      <c r="E9774" s="218">
        <v>7.7441109766050804</v>
      </c>
      <c r="F9774" s="218">
        <v>6.9796830046335199</v>
      </c>
      <c r="G9774" s="218">
        <v>2.3478182336089999</v>
      </c>
      <c r="H9774" s="218">
        <v>0.123827711997599</v>
      </c>
      <c r="I9774" t="s">
        <v>27606</v>
      </c>
      <c r="J9774" s="218" t="s">
        <v>27606</v>
      </c>
      <c r="K9774" s="218">
        <v>1</v>
      </c>
      <c r="L9774" s="218">
        <v>0.38346557891608057</v>
      </c>
      <c r="M9774" s="218">
        <v>-0.38096239305547996</v>
      </c>
      <c r="N9774" s="218">
        <v>0.37898246834569083</v>
      </c>
      <c r="O9774" s="218">
        <v>-0.38544550362586971</v>
      </c>
      <c r="P9774" s="218">
        <v>-5.01282716408</v>
      </c>
      <c r="Q9774" s="218">
        <v>-7.2368176856914008</v>
      </c>
      <c r="R9774" s="507">
        <v>1.2515929303003048E-3</v>
      </c>
      <c r="S9774" s="507">
        <v>-3.231517640089443E-3</v>
      </c>
      <c r="T9774" s="218">
        <v>-6.1248224248856999</v>
      </c>
    </row>
    <row r="9775" spans="1:20" x14ac:dyDescent="0.6">
      <c r="A9775" s="218" t="s">
        <v>27607</v>
      </c>
      <c r="B9775" s="218" t="s">
        <v>27608</v>
      </c>
      <c r="C9775" s="218">
        <v>6.0483511656429902</v>
      </c>
      <c r="D9775" s="218">
        <v>6.1117324328177904</v>
      </c>
      <c r="E9775" s="218">
        <v>6.2905605064102197</v>
      </c>
      <c r="F9775" s="218">
        <v>5.6175527680490402</v>
      </c>
      <c r="G9775" s="218">
        <v>1.28195838278228</v>
      </c>
      <c r="H9775" s="218">
        <v>0</v>
      </c>
      <c r="I9775" t="s">
        <v>27609</v>
      </c>
      <c r="J9775" s="218" t="s">
        <v>27609</v>
      </c>
      <c r="K9775" s="218">
        <v>1</v>
      </c>
      <c r="L9775" s="218">
        <v>0.24220934076722944</v>
      </c>
      <c r="M9775" s="218">
        <v>-0.43079839759395</v>
      </c>
      <c r="N9775" s="218">
        <v>0.17882807359242925</v>
      </c>
      <c r="O9775" s="218">
        <v>-0.49417966476875019</v>
      </c>
      <c r="P9775" s="218">
        <v>-4.7663927828607102</v>
      </c>
      <c r="Q9775" s="218">
        <v>-6.0483511656429902</v>
      </c>
      <c r="R9775" s="507">
        <v>-9.4294528413360279E-2</v>
      </c>
      <c r="S9775" s="507">
        <v>-0.15767579558816047</v>
      </c>
      <c r="T9775" s="218">
        <v>-5.4073719742518502</v>
      </c>
    </row>
    <row r="9776" spans="1:20" x14ac:dyDescent="0.6">
      <c r="A9776" s="218" t="s">
        <v>27610</v>
      </c>
      <c r="B9776" s="218" t="s">
        <v>27611</v>
      </c>
      <c r="C9776" s="218">
        <v>0.97717209014523898</v>
      </c>
      <c r="D9776" s="218">
        <v>1.4350097702101701</v>
      </c>
      <c r="E9776" s="218">
        <v>0</v>
      </c>
      <c r="F9776" s="218">
        <v>2.80074114776275</v>
      </c>
      <c r="G9776" s="218">
        <v>0</v>
      </c>
      <c r="H9776" s="218">
        <v>0</v>
      </c>
      <c r="I9776" t="s">
        <v>27612</v>
      </c>
      <c r="J9776" s="218" t="s">
        <v>27612</v>
      </c>
      <c r="K9776" s="218">
        <v>1</v>
      </c>
      <c r="L9776" s="218">
        <v>-0.97717209014523898</v>
      </c>
      <c r="M9776" s="218">
        <v>1.823569057617511</v>
      </c>
      <c r="N9776" s="218">
        <v>-1.4350097702101701</v>
      </c>
      <c r="O9776" s="218">
        <v>1.3657313775525799</v>
      </c>
      <c r="P9776" s="218">
        <v>-0.97717209014523898</v>
      </c>
      <c r="Q9776" s="218">
        <v>-0.97717209014523898</v>
      </c>
      <c r="R9776" s="507">
        <v>0.423198483736136</v>
      </c>
      <c r="S9776" s="507">
        <v>-3.4639196328795085E-2</v>
      </c>
      <c r="T9776" s="218">
        <v>-0.97717209014523898</v>
      </c>
    </row>
    <row r="9777" spans="1:20" x14ac:dyDescent="0.6">
      <c r="A9777" s="218" t="s">
        <v>27613</v>
      </c>
      <c r="B9777" s="218" t="s">
        <v>27614</v>
      </c>
      <c r="C9777" s="218">
        <v>2.4745998562349301</v>
      </c>
      <c r="D9777" s="218">
        <v>2.2925380176651702</v>
      </c>
      <c r="E9777" s="218">
        <v>3.1626395626052801</v>
      </c>
      <c r="F9777" s="218">
        <v>1.73227598794233</v>
      </c>
      <c r="G9777" s="218">
        <v>7.9581588360807496</v>
      </c>
      <c r="H9777" s="218">
        <v>0</v>
      </c>
      <c r="I9777" t="s">
        <v>27615</v>
      </c>
      <c r="J9777" s="218" t="s">
        <v>27615</v>
      </c>
      <c r="K9777" s="218">
        <v>1</v>
      </c>
      <c r="L9777" s="218">
        <v>0.68803970637035006</v>
      </c>
      <c r="M9777" s="218">
        <v>-0.74232386829260011</v>
      </c>
      <c r="N9777" s="218">
        <v>0.87010154494010994</v>
      </c>
      <c r="O9777" s="218">
        <v>-0.56026202972284023</v>
      </c>
      <c r="P9777" s="218">
        <v>5.4835589798458191</v>
      </c>
      <c r="Q9777" s="218">
        <v>-2.4745998562349301</v>
      </c>
      <c r="R9777" s="507">
        <v>-2.7142080961125026E-2</v>
      </c>
      <c r="S9777" s="507">
        <v>0.15491975760863486</v>
      </c>
      <c r="T9777" s="218">
        <v>1.5044795618054445</v>
      </c>
    </row>
    <row r="9778" spans="1:20" x14ac:dyDescent="0.6">
      <c r="A9778" s="218" t="s">
        <v>27616</v>
      </c>
      <c r="B9778" s="218" t="s">
        <v>27617</v>
      </c>
      <c r="C9778" s="218">
        <v>4.29926938075306</v>
      </c>
      <c r="D9778" s="218">
        <v>4.2911916253458697</v>
      </c>
      <c r="E9778" s="218">
        <v>3.4833010402343998</v>
      </c>
      <c r="F9778" s="218">
        <v>5.5772566610253698</v>
      </c>
      <c r="G9778" s="218">
        <v>0</v>
      </c>
      <c r="H9778" s="218">
        <v>0</v>
      </c>
      <c r="I9778" t="s">
        <v>27618</v>
      </c>
      <c r="J9778" s="218" t="s">
        <v>27618</v>
      </c>
      <c r="K9778" s="218">
        <v>1</v>
      </c>
      <c r="L9778" s="218">
        <v>-0.81596834051866018</v>
      </c>
      <c r="M9778" s="218">
        <v>1.2779872802723098</v>
      </c>
      <c r="N9778" s="218">
        <v>-0.80789058511146994</v>
      </c>
      <c r="O9778" s="218">
        <v>1.2860650356795</v>
      </c>
      <c r="P9778" s="218">
        <v>-4.29926938075306</v>
      </c>
      <c r="Q9778" s="218">
        <v>-4.29926938075306</v>
      </c>
      <c r="R9778" s="507">
        <v>0.2310094698768248</v>
      </c>
      <c r="S9778" s="507">
        <v>0.23908722528401505</v>
      </c>
      <c r="T9778" s="218">
        <v>-4.29926938075306</v>
      </c>
    </row>
    <row r="9779" spans="1:20" x14ac:dyDescent="0.6">
      <c r="A9779" s="218" t="s">
        <v>27619</v>
      </c>
      <c r="B9779" s="218" t="s">
        <v>27620</v>
      </c>
      <c r="C9779" s="218">
        <v>2.9650839180710502</v>
      </c>
      <c r="D9779" s="218">
        <v>3.1372320928131598</v>
      </c>
      <c r="E9779" s="218">
        <v>2.7983392610884401</v>
      </c>
      <c r="F9779" s="218">
        <v>2.7385503657213599</v>
      </c>
      <c r="G9779" s="218">
        <v>0</v>
      </c>
      <c r="H9779" s="218">
        <v>0</v>
      </c>
      <c r="I9779" t="s">
        <v>27621</v>
      </c>
      <c r="J9779" s="218" t="s">
        <v>27621</v>
      </c>
      <c r="K9779" s="218">
        <v>1</v>
      </c>
      <c r="L9779" s="218">
        <v>-0.1667446569826101</v>
      </c>
      <c r="M9779" s="218">
        <v>-0.2265335523496903</v>
      </c>
      <c r="N9779" s="218">
        <v>-0.33889283172471973</v>
      </c>
      <c r="O9779" s="218">
        <v>-0.39868172709179994</v>
      </c>
      <c r="P9779" s="218">
        <v>-2.9650839180710502</v>
      </c>
      <c r="Q9779" s="218">
        <v>-2.9650839180710502</v>
      </c>
      <c r="R9779" s="507">
        <v>-0.1966391046661502</v>
      </c>
      <c r="S9779" s="507">
        <v>-0.36878727940825984</v>
      </c>
      <c r="T9779" s="218">
        <v>-2.9650839180710502</v>
      </c>
    </row>
    <row r="9780" spans="1:20" x14ac:dyDescent="0.6">
      <c r="A9780" s="218" t="s">
        <v>27622</v>
      </c>
      <c r="B9780" s="218" t="s">
        <v>27623</v>
      </c>
      <c r="C9780" s="218">
        <v>4.5549431684949102</v>
      </c>
      <c r="D9780" s="218">
        <v>4.3127598661706701</v>
      </c>
      <c r="E9780" s="218">
        <v>0.106826243139567</v>
      </c>
      <c r="F9780" s="218">
        <v>4.7225030373341399</v>
      </c>
      <c r="G9780" s="218">
        <v>0</v>
      </c>
      <c r="H9780" s="218">
        <v>0.123827711997599</v>
      </c>
      <c r="I9780" t="s">
        <v>27624</v>
      </c>
      <c r="J9780" s="218" t="s">
        <v>27624</v>
      </c>
      <c r="K9780" s="218">
        <v>1</v>
      </c>
      <c r="L9780" s="218">
        <v>-4.4481169253553432</v>
      </c>
      <c r="M9780" s="218">
        <v>0.16755986883922969</v>
      </c>
      <c r="N9780" s="218">
        <v>-4.2059336230311031</v>
      </c>
      <c r="O9780" s="218">
        <v>0.40974317116346981</v>
      </c>
      <c r="P9780" s="218">
        <v>-4.5549431684949102</v>
      </c>
      <c r="Q9780" s="218">
        <v>-4.4311154564973112</v>
      </c>
      <c r="R9780" s="507">
        <v>-2.1402785282580568</v>
      </c>
      <c r="S9780" s="507">
        <v>-1.8980952259338166</v>
      </c>
      <c r="T9780" s="218">
        <v>-4.4930293124961107</v>
      </c>
    </row>
    <row r="9781" spans="1:20" x14ac:dyDescent="0.6">
      <c r="A9781" s="218" t="s">
        <v>27625</v>
      </c>
      <c r="B9781" s="218" t="s">
        <v>27626</v>
      </c>
      <c r="C9781" s="218">
        <v>5.7230192959708104</v>
      </c>
      <c r="D9781" s="218">
        <v>5.8493157491799801</v>
      </c>
      <c r="E9781" s="218">
        <v>6.27704085034601</v>
      </c>
      <c r="F9781" s="218">
        <v>6.4996920322281397</v>
      </c>
      <c r="G9781" s="218">
        <v>5.8897210607103201</v>
      </c>
      <c r="H9781" s="218">
        <v>0</v>
      </c>
      <c r="I9781" t="s">
        <v>27627</v>
      </c>
      <c r="J9781" s="218" t="s">
        <v>27627</v>
      </c>
      <c r="K9781" s="218">
        <v>1</v>
      </c>
      <c r="L9781" s="218">
        <v>0.55402155437519962</v>
      </c>
      <c r="M9781" s="218">
        <v>0.77667273625732935</v>
      </c>
      <c r="N9781" s="218">
        <v>0.42772510116602991</v>
      </c>
      <c r="O9781" s="218">
        <v>0.65037628304815964</v>
      </c>
      <c r="P9781" s="218">
        <v>0.16670176473950971</v>
      </c>
      <c r="Q9781" s="218">
        <v>-5.7230192959708104</v>
      </c>
      <c r="R9781" s="507">
        <v>0.66534714531626449</v>
      </c>
      <c r="S9781" s="507">
        <v>0.53905069210709478</v>
      </c>
      <c r="T9781" s="218">
        <v>-2.7781587656156503</v>
      </c>
    </row>
    <row r="9782" spans="1:20" x14ac:dyDescent="0.6">
      <c r="A9782" s="218" t="s">
        <v>27628</v>
      </c>
      <c r="B9782" s="218" t="s">
        <v>27629</v>
      </c>
      <c r="C9782" s="218">
        <v>0.262334810871442</v>
      </c>
      <c r="D9782" s="218">
        <v>0.135270156847448</v>
      </c>
      <c r="E9782" s="218">
        <v>3.2814359981583499</v>
      </c>
      <c r="F9782" s="218">
        <v>0</v>
      </c>
      <c r="G9782" s="218">
        <v>0.69026577864285299</v>
      </c>
      <c r="H9782" s="218">
        <v>0</v>
      </c>
      <c r="I9782" t="s">
        <v>190</v>
      </c>
      <c r="J9782" s="218" t="s">
        <v>190</v>
      </c>
      <c r="K9782" s="218">
        <v>1</v>
      </c>
      <c r="L9782" s="218">
        <v>3.0191011872869078</v>
      </c>
      <c r="M9782" s="218">
        <v>-0.262334810871442</v>
      </c>
      <c r="N9782" s="218">
        <v>3.1461658413109017</v>
      </c>
      <c r="O9782" s="218">
        <v>-0.135270156847448</v>
      </c>
      <c r="P9782" s="218">
        <v>0.42793096777141099</v>
      </c>
      <c r="Q9782" s="218">
        <v>-0.262334810871442</v>
      </c>
      <c r="R9782" s="507">
        <v>1.3783831882077329</v>
      </c>
      <c r="S9782" s="507">
        <v>1.5054478422317268</v>
      </c>
      <c r="T9782" s="218">
        <v>8.2798078449984491E-2</v>
      </c>
    </row>
    <row r="9783" spans="1:20" x14ac:dyDescent="0.6">
      <c r="A9783" s="218" t="s">
        <v>27630</v>
      </c>
      <c r="B9783" s="218" t="s">
        <v>27631</v>
      </c>
      <c r="C9783" s="218">
        <v>5.6013103813640699</v>
      </c>
      <c r="D9783" s="218">
        <v>5.4920115923387502</v>
      </c>
      <c r="E9783" s="218">
        <v>5.8199368178075703</v>
      </c>
      <c r="F9783" s="218">
        <v>5.47416414465469</v>
      </c>
      <c r="G9783" s="218">
        <v>1.7003491969139299</v>
      </c>
      <c r="H9783" s="218">
        <v>2.65253166571281</v>
      </c>
      <c r="I9783" t="s">
        <v>27632</v>
      </c>
      <c r="J9783" s="218" t="s">
        <v>27632</v>
      </c>
      <c r="K9783" s="218">
        <v>1</v>
      </c>
      <c r="L9783" s="218">
        <v>0.21862643644350044</v>
      </c>
      <c r="M9783" s="218">
        <v>-0.12714623670937986</v>
      </c>
      <c r="N9783" s="218">
        <v>0.32792522546882008</v>
      </c>
      <c r="O9783" s="218">
        <v>-1.7847447684060214E-2</v>
      </c>
      <c r="P9783" s="218">
        <v>-3.9009611844501402</v>
      </c>
      <c r="Q9783" s="218">
        <v>-2.9487787156512599</v>
      </c>
      <c r="R9783" s="507">
        <v>4.5740099867060291E-2</v>
      </c>
      <c r="S9783" s="507">
        <v>0.15503888889237993</v>
      </c>
      <c r="T9783" s="218">
        <v>-3.4248699500507001</v>
      </c>
    </row>
    <row r="9784" spans="1:20" x14ac:dyDescent="0.6">
      <c r="A9784" s="218" t="s">
        <v>27633</v>
      </c>
      <c r="B9784" s="218" t="s">
        <v>27634</v>
      </c>
      <c r="C9784" s="218">
        <v>4.66271961537658</v>
      </c>
      <c r="D9784" s="218">
        <v>4.5572332220971496</v>
      </c>
      <c r="E9784" s="218">
        <v>4.2870628135345896</v>
      </c>
      <c r="F9784" s="218">
        <v>2.2158238144704501</v>
      </c>
      <c r="G9784" s="218">
        <v>0</v>
      </c>
      <c r="H9784" s="218">
        <v>0</v>
      </c>
      <c r="I9784" t="s">
        <v>27635</v>
      </c>
      <c r="J9784" s="218" t="s">
        <v>27635</v>
      </c>
      <c r="K9784" s="218">
        <v>1</v>
      </c>
      <c r="L9784" s="218">
        <v>-0.37565680184199035</v>
      </c>
      <c r="M9784" s="218">
        <v>-2.4468958009061299</v>
      </c>
      <c r="N9784" s="218">
        <v>-0.27017040856256003</v>
      </c>
      <c r="O9784" s="218">
        <v>-2.3414094076266996</v>
      </c>
      <c r="P9784" s="218">
        <v>-4.66271961537658</v>
      </c>
      <c r="Q9784" s="218">
        <v>-4.66271961537658</v>
      </c>
      <c r="R9784" s="507">
        <v>-1.4112763013740601</v>
      </c>
      <c r="S9784" s="507">
        <v>-1.3057899080946298</v>
      </c>
      <c r="T9784" s="218">
        <v>-4.66271961537658</v>
      </c>
    </row>
    <row r="9785" spans="1:20" x14ac:dyDescent="0.6">
      <c r="A9785" s="218" t="s">
        <v>27636</v>
      </c>
      <c r="B9785" s="218" t="s">
        <v>27637</v>
      </c>
      <c r="C9785" s="218">
        <v>5.9958630933428498</v>
      </c>
      <c r="D9785" s="218">
        <v>5.8769276804229804</v>
      </c>
      <c r="E9785" s="218">
        <v>6.7926811685244397</v>
      </c>
      <c r="F9785" s="218">
        <v>5.1961704795295596</v>
      </c>
      <c r="G9785" s="218">
        <v>1.1552061784318599</v>
      </c>
      <c r="H9785" s="218">
        <v>0.123827711997599</v>
      </c>
      <c r="I9785" t="s">
        <v>27638</v>
      </c>
      <c r="J9785" s="218" t="s">
        <v>27638</v>
      </c>
      <c r="K9785" s="218">
        <v>1</v>
      </c>
      <c r="L9785" s="218">
        <v>0.79681807518158987</v>
      </c>
      <c r="M9785" s="218">
        <v>-0.79969261381329027</v>
      </c>
      <c r="N9785" s="218">
        <v>0.91575348810145929</v>
      </c>
      <c r="O9785" s="218">
        <v>-0.68075720089342084</v>
      </c>
      <c r="P9785" s="218">
        <v>-4.8406569149109897</v>
      </c>
      <c r="Q9785" s="218">
        <v>-5.8720353813452508</v>
      </c>
      <c r="R9785" s="507">
        <v>-1.4372693158501981E-3</v>
      </c>
      <c r="S9785" s="507">
        <v>0.11749814360401922</v>
      </c>
      <c r="T9785" s="218">
        <v>-5.3563461481281198</v>
      </c>
    </row>
    <row r="9786" spans="1:20" x14ac:dyDescent="0.6">
      <c r="A9786" s="218" t="s">
        <v>27639</v>
      </c>
      <c r="B9786" s="218" t="s">
        <v>27640</v>
      </c>
      <c r="C9786" s="218">
        <v>5.5140645768019896</v>
      </c>
      <c r="D9786" s="218">
        <v>4.5061423447875697</v>
      </c>
      <c r="E9786" s="218">
        <v>5.2052386857941499</v>
      </c>
      <c r="F9786" s="218">
        <v>3.9967553780373599</v>
      </c>
      <c r="G9786" s="218">
        <v>0</v>
      </c>
      <c r="H9786" s="218">
        <v>0</v>
      </c>
      <c r="I9786" t="s">
        <v>27641</v>
      </c>
      <c r="J9786" s="218" t="s">
        <v>27641</v>
      </c>
      <c r="K9786" s="218">
        <v>1</v>
      </c>
      <c r="L9786" s="218">
        <v>-0.30882589100783964</v>
      </c>
      <c r="M9786" s="218">
        <v>-1.5173091987646297</v>
      </c>
      <c r="N9786" s="218">
        <v>0.69909634100658025</v>
      </c>
      <c r="O9786" s="218">
        <v>-0.50938696675020978</v>
      </c>
      <c r="P9786" s="218">
        <v>-5.5140645768019896</v>
      </c>
      <c r="Q9786" s="218">
        <v>-5.5140645768019896</v>
      </c>
      <c r="R9786" s="507">
        <v>-0.91306754488623465</v>
      </c>
      <c r="S9786" s="507">
        <v>9.4854687128185233E-2</v>
      </c>
      <c r="T9786" s="218">
        <v>-5.5140645768019896</v>
      </c>
    </row>
    <row r="9787" spans="1:20" x14ac:dyDescent="0.6">
      <c r="A9787" s="218" t="s">
        <v>27642</v>
      </c>
      <c r="B9787" s="218" t="s">
        <v>27643</v>
      </c>
      <c r="C9787" s="218">
        <v>5.7237971960234297</v>
      </c>
      <c r="D9787" s="218">
        <v>5.75355383297447</v>
      </c>
      <c r="E9787" s="218">
        <v>5.3871323299829896</v>
      </c>
      <c r="F9787" s="218">
        <v>5.4568863238324798</v>
      </c>
      <c r="G9787" s="218">
        <v>8.8013941963647593</v>
      </c>
      <c r="H9787" s="218">
        <v>0</v>
      </c>
      <c r="I9787" t="s">
        <v>27644</v>
      </c>
      <c r="J9787" s="218" t="s">
        <v>27644</v>
      </c>
      <c r="K9787" s="218">
        <v>1</v>
      </c>
      <c r="L9787" s="218">
        <v>-0.3366648660404401</v>
      </c>
      <c r="M9787" s="218">
        <v>-0.26691087219094989</v>
      </c>
      <c r="N9787" s="218">
        <v>-0.36642150299148035</v>
      </c>
      <c r="O9787" s="218">
        <v>-0.29666750914199014</v>
      </c>
      <c r="P9787" s="218">
        <v>3.0775970003413295</v>
      </c>
      <c r="Q9787" s="218">
        <v>-5.7237971960234297</v>
      </c>
      <c r="R9787" s="507">
        <v>-0.301787869115695</v>
      </c>
      <c r="S9787" s="507">
        <v>-0.33154450606673525</v>
      </c>
      <c r="T9787" s="218">
        <v>-1.3231000978410501</v>
      </c>
    </row>
    <row r="9788" spans="1:20" x14ac:dyDescent="0.6">
      <c r="A9788" s="218" t="s">
        <v>27645</v>
      </c>
      <c r="B9788" s="218" t="s">
        <v>27646</v>
      </c>
      <c r="C9788" s="218">
        <v>7.25213465784213</v>
      </c>
      <c r="D9788" s="218">
        <v>7.3261855891057701</v>
      </c>
      <c r="E9788" s="218">
        <v>7.8776355646263898</v>
      </c>
      <c r="F9788" s="218">
        <v>7.6850498252003296</v>
      </c>
      <c r="G9788" s="218">
        <v>2.5376396258827798</v>
      </c>
      <c r="H9788" s="218">
        <v>7.74830886479414</v>
      </c>
      <c r="I9788" t="s">
        <v>27647</v>
      </c>
      <c r="J9788" s="218" t="s">
        <v>27647</v>
      </c>
      <c r="K9788" s="218">
        <v>3</v>
      </c>
      <c r="L9788" s="218">
        <v>0.62550090678425985</v>
      </c>
      <c r="M9788" s="218">
        <v>0.43291516735819968</v>
      </c>
      <c r="N9788" s="218">
        <v>0.5514499755206197</v>
      </c>
      <c r="O9788" s="218">
        <v>0.35886423609455953</v>
      </c>
      <c r="P9788" s="218">
        <v>-4.7144950319593502</v>
      </c>
      <c r="Q9788" s="218">
        <v>0.49617420695201009</v>
      </c>
      <c r="R9788" s="507">
        <v>0.52920803707122976</v>
      </c>
      <c r="S9788" s="507">
        <v>0.45515710580758961</v>
      </c>
      <c r="T9788" s="218">
        <v>-2.10916041250367</v>
      </c>
    </row>
    <row r="9789" spans="1:20" x14ac:dyDescent="0.6">
      <c r="A9789" s="218" t="s">
        <v>27648</v>
      </c>
      <c r="B9789" s="218" t="s">
        <v>27649</v>
      </c>
      <c r="C9789" s="218">
        <v>4.9407924209419702</v>
      </c>
      <c r="D9789" s="218">
        <v>4.7095335909748499</v>
      </c>
      <c r="E9789" s="218">
        <v>3.8219643520091702</v>
      </c>
      <c r="F9789" s="218">
        <v>4.5914137700543103</v>
      </c>
      <c r="G9789" s="218">
        <v>0</v>
      </c>
      <c r="H9789" s="218">
        <v>0</v>
      </c>
      <c r="I9789" t="s">
        <v>27647</v>
      </c>
      <c r="J9789" s="218" t="s">
        <v>27647</v>
      </c>
      <c r="K9789" s="218">
        <v>3</v>
      </c>
      <c r="L9789" s="218">
        <v>-1.1188280689328001</v>
      </c>
      <c r="M9789" s="218">
        <v>-0.34937865088765996</v>
      </c>
      <c r="N9789" s="218">
        <v>-0.88756923896567974</v>
      </c>
      <c r="O9789" s="218">
        <v>-0.11811982092053963</v>
      </c>
      <c r="P9789" s="218">
        <v>-4.9407924209419702</v>
      </c>
      <c r="Q9789" s="218">
        <v>-4.9407924209419702</v>
      </c>
      <c r="R9789" s="507">
        <v>-0.73410335991023001</v>
      </c>
      <c r="S9789" s="507">
        <v>-0.50284452994310969</v>
      </c>
      <c r="T9789" s="218">
        <v>-4.9407924209419702</v>
      </c>
    </row>
    <row r="9790" spans="1:20" x14ac:dyDescent="0.6">
      <c r="A9790" s="218" t="s">
        <v>27650</v>
      </c>
      <c r="B9790" s="218" t="s">
        <v>27651</v>
      </c>
      <c r="C9790" s="218">
        <v>6.5332274669969204</v>
      </c>
      <c r="D9790" s="218">
        <v>6.5285599037252702</v>
      </c>
      <c r="E9790" s="218">
        <v>5.6078162239034999</v>
      </c>
      <c r="F9790" s="218">
        <v>5.9090975157309602</v>
      </c>
      <c r="G9790" s="218">
        <v>1.45337470871665</v>
      </c>
      <c r="H9790" s="218">
        <v>0</v>
      </c>
      <c r="I9790" t="s">
        <v>27647</v>
      </c>
      <c r="J9790" s="218" t="s">
        <v>27647</v>
      </c>
      <c r="K9790" s="218">
        <v>3</v>
      </c>
      <c r="L9790" s="218">
        <v>-0.92541124309342049</v>
      </c>
      <c r="M9790" s="218">
        <v>-0.62412995126596016</v>
      </c>
      <c r="N9790" s="218">
        <v>-0.9207436798217703</v>
      </c>
      <c r="O9790" s="218">
        <v>-0.61946238799430997</v>
      </c>
      <c r="P9790" s="218">
        <v>-5.0798527582802704</v>
      </c>
      <c r="Q9790" s="218">
        <v>-6.5332274669969204</v>
      </c>
      <c r="R9790" s="507">
        <v>-0.77477059717969032</v>
      </c>
      <c r="S9790" s="507">
        <v>-0.77010303390804014</v>
      </c>
      <c r="T9790" s="218">
        <v>-5.8065401126385954</v>
      </c>
    </row>
    <row r="9791" spans="1:20" x14ac:dyDescent="0.6">
      <c r="A9791" s="218" t="s">
        <v>27652</v>
      </c>
      <c r="B9791" s="218" t="s">
        <v>27653</v>
      </c>
      <c r="C9791" s="218">
        <v>6.3669091322531699</v>
      </c>
      <c r="D9791" s="218">
        <v>6.3016817742148996</v>
      </c>
      <c r="E9791" s="218">
        <v>6.3529338862099296</v>
      </c>
      <c r="F9791" s="218">
        <v>6.3667285359862902</v>
      </c>
      <c r="G9791" s="218">
        <v>1.65422133339088</v>
      </c>
      <c r="H9791" s="218">
        <v>0.23786221336595301</v>
      </c>
      <c r="I9791" t="s">
        <v>27654</v>
      </c>
      <c r="J9791" s="218" t="s">
        <v>27654</v>
      </c>
      <c r="K9791" s="218">
        <v>1</v>
      </c>
      <c r="L9791" s="218">
        <v>-1.3975246043240297E-2</v>
      </c>
      <c r="M9791" s="218">
        <v>-1.8059626687971786E-4</v>
      </c>
      <c r="N9791" s="218">
        <v>5.1252111995029992E-2</v>
      </c>
      <c r="O9791" s="218">
        <v>6.5046761771390571E-2</v>
      </c>
      <c r="P9791" s="218">
        <v>-4.7126877988622899</v>
      </c>
      <c r="Q9791" s="218">
        <v>-6.1290469188872168</v>
      </c>
      <c r="R9791" s="507">
        <v>-7.0779211550600074E-3</v>
      </c>
      <c r="S9791" s="507">
        <v>5.8149436883210281E-2</v>
      </c>
      <c r="T9791" s="218">
        <v>-5.4208673588747534</v>
      </c>
    </row>
    <row r="9792" spans="1:20" x14ac:dyDescent="0.6">
      <c r="A9792" s="218" t="s">
        <v>27655</v>
      </c>
      <c r="B9792" s="218" t="s">
        <v>27656</v>
      </c>
      <c r="C9792" s="218">
        <v>6.5358875472327904</v>
      </c>
      <c r="D9792" s="218">
        <v>6.2621953449166297</v>
      </c>
      <c r="E9792" s="218">
        <v>6.82335667378279</v>
      </c>
      <c r="F9792" s="218">
        <v>5.8367310772360099</v>
      </c>
      <c r="G9792" s="218">
        <v>7.8944808929333004</v>
      </c>
      <c r="H9792" s="218">
        <v>8.2799503229240194</v>
      </c>
      <c r="I9792" t="s">
        <v>27657</v>
      </c>
      <c r="J9792" s="218" t="s">
        <v>27657</v>
      </c>
      <c r="K9792" s="218">
        <v>1</v>
      </c>
      <c r="L9792" s="218">
        <v>0.28746912654999957</v>
      </c>
      <c r="M9792" s="218">
        <v>-0.69915646999678049</v>
      </c>
      <c r="N9792" s="218">
        <v>0.56116132886616032</v>
      </c>
      <c r="O9792" s="218">
        <v>-0.42546426768061973</v>
      </c>
      <c r="P9792" s="218">
        <v>1.3585933457005099</v>
      </c>
      <c r="Q9792" s="218">
        <v>1.744062775691229</v>
      </c>
      <c r="R9792" s="507">
        <v>-0.20584367172339046</v>
      </c>
      <c r="S9792" s="507">
        <v>6.7848530592770295E-2</v>
      </c>
      <c r="T9792" s="218">
        <v>1.5513280606958695</v>
      </c>
    </row>
    <row r="9793" spans="1:20" x14ac:dyDescent="0.6">
      <c r="A9793" s="218" t="s">
        <v>27658</v>
      </c>
      <c r="B9793" s="218" t="s">
        <v>27659</v>
      </c>
      <c r="C9793" s="218">
        <v>4.3605740606820902</v>
      </c>
      <c r="D9793" s="218">
        <v>3.9060389140131102</v>
      </c>
      <c r="E9793" s="218">
        <v>3.62933185426161</v>
      </c>
      <c r="F9793" s="218">
        <v>4.0642300308193402</v>
      </c>
      <c r="G9793" s="218">
        <v>0.14046909216855899</v>
      </c>
      <c r="H9793" s="218">
        <v>5.16081245522847</v>
      </c>
      <c r="I9793" t="s">
        <v>27660</v>
      </c>
      <c r="J9793" s="218" t="s">
        <v>27660</v>
      </c>
      <c r="K9793" s="218">
        <v>2</v>
      </c>
      <c r="L9793" s="218">
        <v>-0.73124220642048021</v>
      </c>
      <c r="M9793" s="218">
        <v>-0.29634402986274999</v>
      </c>
      <c r="N9793" s="218">
        <v>-0.27670705975150023</v>
      </c>
      <c r="O9793" s="218">
        <v>0.15819111680622999</v>
      </c>
      <c r="P9793" s="218">
        <v>-4.2201049685135308</v>
      </c>
      <c r="Q9793" s="218">
        <v>0.80023839454637979</v>
      </c>
      <c r="R9793" s="507">
        <v>-0.5137931181416151</v>
      </c>
      <c r="S9793" s="507">
        <v>-5.9257971472635118E-2</v>
      </c>
      <c r="T9793" s="218">
        <v>-1.7099332869835755</v>
      </c>
    </row>
    <row r="9794" spans="1:20" x14ac:dyDescent="0.6">
      <c r="A9794" s="218" t="s">
        <v>27661</v>
      </c>
      <c r="B9794" s="218" t="s">
        <v>27662</v>
      </c>
      <c r="C9794" s="218">
        <v>2.9169186364290298</v>
      </c>
      <c r="D9794" s="218">
        <v>2.5320322319540498</v>
      </c>
      <c r="E9794" s="218">
        <v>1.0802631738550199</v>
      </c>
      <c r="F9794" s="218">
        <v>3.65004996145744</v>
      </c>
      <c r="G9794" s="218">
        <v>0</v>
      </c>
      <c r="H9794" s="218">
        <v>0</v>
      </c>
      <c r="I9794" t="s">
        <v>27660</v>
      </c>
      <c r="J9794" s="218" t="s">
        <v>27660</v>
      </c>
      <c r="K9794" s="218">
        <v>2</v>
      </c>
      <c r="L9794" s="218">
        <v>-1.8366554625740099</v>
      </c>
      <c r="M9794" s="218">
        <v>0.73313132502841016</v>
      </c>
      <c r="N9794" s="218">
        <v>-1.4517690580990299</v>
      </c>
      <c r="O9794" s="218">
        <v>1.1180177295033902</v>
      </c>
      <c r="P9794" s="218">
        <v>-2.9169186364290298</v>
      </c>
      <c r="Q9794" s="218">
        <v>-2.9169186364290298</v>
      </c>
      <c r="R9794" s="507">
        <v>-0.55176206877279987</v>
      </c>
      <c r="S9794" s="507">
        <v>-0.16687566429781986</v>
      </c>
      <c r="T9794" s="218">
        <v>-2.9169186364290298</v>
      </c>
    </row>
    <row r="9795" spans="1:20" x14ac:dyDescent="0.6">
      <c r="A9795" s="218" t="s">
        <v>27663</v>
      </c>
      <c r="B9795" s="218" t="s">
        <v>27664</v>
      </c>
      <c r="C9795" s="218">
        <v>7.3824856450964003</v>
      </c>
      <c r="D9795" s="218">
        <v>7.6385661976803503</v>
      </c>
      <c r="E9795" s="218">
        <v>7.0959849609095</v>
      </c>
      <c r="F9795" s="218">
        <v>8.4406076550683604</v>
      </c>
      <c r="G9795" s="218">
        <v>1.9111597972002401</v>
      </c>
      <c r="H9795" s="218">
        <v>0</v>
      </c>
      <c r="I9795" t="s">
        <v>27665</v>
      </c>
      <c r="J9795" s="218" t="s">
        <v>27665</v>
      </c>
      <c r="K9795" s="218">
        <v>3</v>
      </c>
      <c r="L9795" s="218">
        <v>-0.28650068418690022</v>
      </c>
      <c r="M9795" s="218">
        <v>1.0581220099719602</v>
      </c>
      <c r="N9795" s="218">
        <v>-0.54258123677085024</v>
      </c>
      <c r="O9795" s="218">
        <v>0.80204145738801014</v>
      </c>
      <c r="P9795" s="218">
        <v>-5.4713258478961606</v>
      </c>
      <c r="Q9795" s="218">
        <v>-7.3824856450964003</v>
      </c>
      <c r="R9795" s="507">
        <v>0.38581066289252997</v>
      </c>
      <c r="S9795" s="507">
        <v>0.12973011030857995</v>
      </c>
      <c r="T9795" s="218">
        <v>-6.4269057464962804</v>
      </c>
    </row>
    <row r="9796" spans="1:20" x14ac:dyDescent="0.6">
      <c r="A9796" s="218" t="s">
        <v>27666</v>
      </c>
      <c r="B9796" s="218" t="s">
        <v>27667</v>
      </c>
      <c r="C9796" s="218">
        <v>4.2043638777438002</v>
      </c>
      <c r="D9796" s="218">
        <v>3.9464602122075698</v>
      </c>
      <c r="E9796" s="218">
        <v>3.10581392802266</v>
      </c>
      <c r="F9796" s="218">
        <v>4.7432383061598697</v>
      </c>
      <c r="G9796" s="218">
        <v>0</v>
      </c>
      <c r="H9796" s="218">
        <v>0</v>
      </c>
      <c r="I9796" t="s">
        <v>27665</v>
      </c>
      <c r="J9796" s="218" t="s">
        <v>27665</v>
      </c>
      <c r="K9796" s="218">
        <v>3</v>
      </c>
      <c r="L9796" s="218">
        <v>-1.0985499497211402</v>
      </c>
      <c r="M9796" s="218">
        <v>0.53887442841606958</v>
      </c>
      <c r="N9796" s="218">
        <v>-0.84064628418490983</v>
      </c>
      <c r="O9796" s="218">
        <v>0.79677809395229993</v>
      </c>
      <c r="P9796" s="218">
        <v>-4.2043638777438002</v>
      </c>
      <c r="Q9796" s="218">
        <v>-4.2043638777438002</v>
      </c>
      <c r="R9796" s="507">
        <v>-0.27983776065253529</v>
      </c>
      <c r="S9796" s="507">
        <v>-2.1934095116304952E-2</v>
      </c>
      <c r="T9796" s="218">
        <v>-4.2043638777438002</v>
      </c>
    </row>
    <row r="9797" spans="1:20" x14ac:dyDescent="0.6">
      <c r="A9797" s="218" t="s">
        <v>27668</v>
      </c>
      <c r="B9797" s="218" t="s">
        <v>27669</v>
      </c>
      <c r="C9797" s="218">
        <v>5.0328055976662602</v>
      </c>
      <c r="D9797" s="218">
        <v>4.86523222187766</v>
      </c>
      <c r="E9797" s="218">
        <v>3.6382643577899998</v>
      </c>
      <c r="F9797" s="218">
        <v>5.1728445432296599</v>
      </c>
      <c r="G9797" s="218">
        <v>0</v>
      </c>
      <c r="H9797" s="218">
        <v>0</v>
      </c>
      <c r="I9797" t="s">
        <v>27665</v>
      </c>
      <c r="J9797" s="218" t="s">
        <v>27665</v>
      </c>
      <c r="K9797" s="218">
        <v>3</v>
      </c>
      <c r="L9797" s="218">
        <v>-1.3945412398762604</v>
      </c>
      <c r="M9797" s="218">
        <v>0.14003894556339969</v>
      </c>
      <c r="N9797" s="218">
        <v>-1.2269678640876602</v>
      </c>
      <c r="O9797" s="218">
        <v>0.3076123213519999</v>
      </c>
      <c r="P9797" s="218">
        <v>-5.0328055976662602</v>
      </c>
      <c r="Q9797" s="218">
        <v>-5.0328055976662602</v>
      </c>
      <c r="R9797" s="507">
        <v>-0.62725114715643038</v>
      </c>
      <c r="S9797" s="507">
        <v>-0.45967777136783017</v>
      </c>
      <c r="T9797" s="218">
        <v>-5.0328055976662602</v>
      </c>
    </row>
    <row r="9798" spans="1:20" x14ac:dyDescent="0.6">
      <c r="A9798" s="218" t="s">
        <v>27670</v>
      </c>
      <c r="B9798" s="218" t="s">
        <v>27671</v>
      </c>
      <c r="C9798" s="218">
        <v>5.5390299167695902</v>
      </c>
      <c r="D9798" s="218">
        <v>5.6310879614884302</v>
      </c>
      <c r="E9798" s="218">
        <v>6.28914333623415</v>
      </c>
      <c r="F9798" s="218">
        <v>5.5799192552029204</v>
      </c>
      <c r="G9798" s="218">
        <v>7.6738213366554398</v>
      </c>
      <c r="H9798" s="218">
        <v>0.34353965418307397</v>
      </c>
      <c r="I9798" t="s">
        <v>27672</v>
      </c>
      <c r="J9798" s="218" t="s">
        <v>27672</v>
      </c>
      <c r="K9798" s="218">
        <v>2</v>
      </c>
      <c r="L9798" s="218">
        <v>0.75011341946455978</v>
      </c>
      <c r="M9798" s="218">
        <v>4.0889338433330202E-2</v>
      </c>
      <c r="N9798" s="218">
        <v>0.65805537474571985</v>
      </c>
      <c r="O9798" s="218">
        <v>-5.1168706285509735E-2</v>
      </c>
      <c r="P9798" s="218">
        <v>2.1347914198858495</v>
      </c>
      <c r="Q9798" s="218">
        <v>-5.1954902625865165</v>
      </c>
      <c r="R9798" s="507">
        <v>0.39550137894894499</v>
      </c>
      <c r="S9798" s="507">
        <v>0.30344333423010506</v>
      </c>
      <c r="T9798" s="218">
        <v>-1.5303494213503335</v>
      </c>
    </row>
    <row r="9799" spans="1:20" x14ac:dyDescent="0.6">
      <c r="A9799" s="218" t="s">
        <v>27673</v>
      </c>
      <c r="B9799" s="218" t="s">
        <v>27674</v>
      </c>
      <c r="C9799" s="218">
        <v>5.7515258607525999</v>
      </c>
      <c r="D9799" s="218">
        <v>5.8169784858435998</v>
      </c>
      <c r="E9799" s="218">
        <v>4.7413043908400896</v>
      </c>
      <c r="F9799" s="218">
        <v>5.4087761544029602</v>
      </c>
      <c r="G9799" s="218">
        <v>0.14046909216855899</v>
      </c>
      <c r="H9799" s="218">
        <v>0.123827711997599</v>
      </c>
      <c r="I9799" t="s">
        <v>27672</v>
      </c>
      <c r="J9799" s="218" t="s">
        <v>27672</v>
      </c>
      <c r="K9799" s="218">
        <v>2</v>
      </c>
      <c r="L9799" s="218">
        <v>-1.0102214699125103</v>
      </c>
      <c r="M9799" s="218">
        <v>-0.34274970634963964</v>
      </c>
      <c r="N9799" s="218">
        <v>-1.0756740950035102</v>
      </c>
      <c r="O9799" s="218">
        <v>-0.40820233144063955</v>
      </c>
      <c r="P9799" s="218">
        <v>-5.6110567685840405</v>
      </c>
      <c r="Q9799" s="218">
        <v>-5.6276981487550009</v>
      </c>
      <c r="R9799" s="507">
        <v>-0.67648558813107496</v>
      </c>
      <c r="S9799" s="507">
        <v>-0.74193821322207487</v>
      </c>
      <c r="T9799" s="218">
        <v>-5.6193774586695202</v>
      </c>
    </row>
    <row r="9800" spans="1:20" x14ac:dyDescent="0.6">
      <c r="A9800" s="218" t="s">
        <v>27675</v>
      </c>
      <c r="B9800" s="218" t="s">
        <v>27676</v>
      </c>
      <c r="C9800" s="218">
        <v>7.27672769966685</v>
      </c>
      <c r="D9800" s="218">
        <v>7.3859095181067698</v>
      </c>
      <c r="E9800" s="218">
        <v>6.6089398724510096</v>
      </c>
      <c r="F9800" s="218">
        <v>6.7451988629819803</v>
      </c>
      <c r="G9800" s="218">
        <v>7.9711520335007302</v>
      </c>
      <c r="H9800" s="218">
        <v>8.8931764194625202</v>
      </c>
      <c r="I9800" t="s">
        <v>27677</v>
      </c>
      <c r="J9800" s="218" t="s">
        <v>27677</v>
      </c>
      <c r="K9800" s="218">
        <v>1</v>
      </c>
      <c r="L9800" s="218">
        <v>-0.6677878272158404</v>
      </c>
      <c r="M9800" s="218">
        <v>-0.53152883668486961</v>
      </c>
      <c r="N9800" s="218">
        <v>-0.77696964565576021</v>
      </c>
      <c r="O9800" s="218">
        <v>-0.64071065512478942</v>
      </c>
      <c r="P9800" s="218">
        <v>0.69442433383388025</v>
      </c>
      <c r="Q9800" s="218">
        <v>1.6164487197956703</v>
      </c>
      <c r="R9800" s="507">
        <v>-0.59965833195035501</v>
      </c>
      <c r="S9800" s="507">
        <v>-0.70884015039027481</v>
      </c>
      <c r="T9800" s="218">
        <v>1.1554365268147753</v>
      </c>
    </row>
    <row r="9801" spans="1:20" x14ac:dyDescent="0.6">
      <c r="A9801" s="218" t="s">
        <v>27678</v>
      </c>
      <c r="B9801" s="218" t="s">
        <v>27679</v>
      </c>
      <c r="C9801" s="218">
        <v>6.4392629022240397</v>
      </c>
      <c r="D9801" s="218">
        <v>6.5975460525266296</v>
      </c>
      <c r="E9801" s="218">
        <v>7.2894897985045999</v>
      </c>
      <c r="F9801" s="218">
        <v>5.7168571999259203</v>
      </c>
      <c r="G9801" s="218">
        <v>1.83049323649272</v>
      </c>
      <c r="H9801" s="218">
        <v>0</v>
      </c>
      <c r="I9801" t="s">
        <v>27680</v>
      </c>
      <c r="J9801" s="218" t="s">
        <v>27680</v>
      </c>
      <c r="K9801" s="218">
        <v>1</v>
      </c>
      <c r="L9801" s="218">
        <v>0.85022689628056014</v>
      </c>
      <c r="M9801" s="218">
        <v>-0.7224057022981194</v>
      </c>
      <c r="N9801" s="218">
        <v>0.69194374597797026</v>
      </c>
      <c r="O9801" s="218">
        <v>-0.88068885260070928</v>
      </c>
      <c r="P9801" s="218">
        <v>-4.6087696657313195</v>
      </c>
      <c r="Q9801" s="218">
        <v>-6.4392629022240397</v>
      </c>
      <c r="R9801" s="507">
        <v>6.391059699122037E-2</v>
      </c>
      <c r="S9801" s="507">
        <v>-9.4372553311369511E-2</v>
      </c>
      <c r="T9801" s="218">
        <v>-5.5240162839776801</v>
      </c>
    </row>
    <row r="9802" spans="1:20" x14ac:dyDescent="0.6">
      <c r="A9802" s="218" t="s">
        <v>27681</v>
      </c>
      <c r="B9802" s="218" t="s">
        <v>27682</v>
      </c>
      <c r="C9802" s="218">
        <v>7.8532633616006704</v>
      </c>
      <c r="D9802" s="218">
        <v>7.8967879940595296</v>
      </c>
      <c r="E9802" s="218">
        <v>6.41011671193443</v>
      </c>
      <c r="F9802" s="218">
        <v>7.9292405464452598</v>
      </c>
      <c r="G9802" s="218">
        <v>9.4859273690132202</v>
      </c>
      <c r="H9802" s="218">
        <v>7.6154976063023501</v>
      </c>
      <c r="I9802" t="s">
        <v>27683</v>
      </c>
      <c r="J9802" s="218" t="s">
        <v>27683</v>
      </c>
      <c r="K9802" s="218">
        <v>1</v>
      </c>
      <c r="L9802" s="218">
        <v>-1.4431466496662404</v>
      </c>
      <c r="M9802" s="218">
        <v>7.5977184844589374E-2</v>
      </c>
      <c r="N9802" s="218">
        <v>-1.4866712821250996</v>
      </c>
      <c r="O9802" s="218">
        <v>3.2452552385730193E-2</v>
      </c>
      <c r="P9802" s="218">
        <v>1.6326640074125498</v>
      </c>
      <c r="Q9802" s="218">
        <v>-0.23776575529832034</v>
      </c>
      <c r="R9802" s="507">
        <v>-0.68358473241082551</v>
      </c>
      <c r="S9802" s="507">
        <v>-0.72710936486968469</v>
      </c>
      <c r="T9802" s="218">
        <v>0.69744912605711473</v>
      </c>
    </row>
    <row r="9803" spans="1:20" x14ac:dyDescent="0.6">
      <c r="A9803" s="218" t="s">
        <v>27684</v>
      </c>
      <c r="B9803" s="218" t="s">
        <v>27685</v>
      </c>
      <c r="C9803" s="218">
        <v>6.6113910741970896</v>
      </c>
      <c r="D9803" s="218">
        <v>6.5679565239658899</v>
      </c>
      <c r="E9803" s="218">
        <v>7.42824849586599</v>
      </c>
      <c r="F9803" s="218">
        <v>6.27495531871359</v>
      </c>
      <c r="G9803" s="218">
        <v>7.1311425545352201</v>
      </c>
      <c r="H9803" s="218">
        <v>5.8756954351370103</v>
      </c>
      <c r="I9803" t="s">
        <v>27686</v>
      </c>
      <c r="J9803" s="218" t="s">
        <v>27686</v>
      </c>
      <c r="K9803" s="218">
        <v>1</v>
      </c>
      <c r="L9803" s="218">
        <v>0.81685742166890041</v>
      </c>
      <c r="M9803" s="218">
        <v>-0.33643575548349958</v>
      </c>
      <c r="N9803" s="218">
        <v>0.86029197190010009</v>
      </c>
      <c r="O9803" s="218">
        <v>-0.29300120525229989</v>
      </c>
      <c r="P9803" s="218">
        <v>0.51975148033813046</v>
      </c>
      <c r="Q9803" s="218">
        <v>-0.73569563906007929</v>
      </c>
      <c r="R9803" s="507">
        <v>0.24021083309270042</v>
      </c>
      <c r="S9803" s="507">
        <v>0.2836453833239001</v>
      </c>
      <c r="T9803" s="218">
        <v>-0.10797207936097442</v>
      </c>
    </row>
    <row r="9804" spans="1:20" x14ac:dyDescent="0.6">
      <c r="A9804" s="218" t="s">
        <v>27687</v>
      </c>
      <c r="B9804" s="218" t="s">
        <v>27688</v>
      </c>
      <c r="C9804" s="218">
        <v>5.5522285925160402</v>
      </c>
      <c r="D9804" s="218">
        <v>4.5226891082681799</v>
      </c>
      <c r="E9804" s="218">
        <v>3.9422515407698602</v>
      </c>
      <c r="F9804" s="218">
        <v>5.4617065111885399</v>
      </c>
      <c r="G9804" s="218">
        <v>7.68676827117174</v>
      </c>
      <c r="H9804" s="218">
        <v>0</v>
      </c>
      <c r="I9804" t="s">
        <v>27689</v>
      </c>
      <c r="J9804" s="218" t="s">
        <v>27689</v>
      </c>
      <c r="K9804" s="218">
        <v>1</v>
      </c>
      <c r="L9804" s="218">
        <v>-1.60997705174618</v>
      </c>
      <c r="M9804" s="218">
        <v>-9.0522081327500281E-2</v>
      </c>
      <c r="N9804" s="218">
        <v>-0.58043756749831976</v>
      </c>
      <c r="O9804" s="218">
        <v>0.93901740292035996</v>
      </c>
      <c r="P9804" s="218">
        <v>2.1345396786556998</v>
      </c>
      <c r="Q9804" s="218">
        <v>-5.5522285925160402</v>
      </c>
      <c r="R9804" s="507">
        <v>-0.85024956653684014</v>
      </c>
      <c r="S9804" s="507">
        <v>0.1792899177110201</v>
      </c>
      <c r="T9804" s="218">
        <v>-1.7088444569301702</v>
      </c>
    </row>
    <row r="9805" spans="1:20" x14ac:dyDescent="0.6">
      <c r="A9805" s="218" t="s">
        <v>27690</v>
      </c>
      <c r="B9805" s="218" t="s">
        <v>27691</v>
      </c>
      <c r="C9805" s="218">
        <v>6.13920364159336</v>
      </c>
      <c r="D9805" s="218">
        <v>4.3755948837819503</v>
      </c>
      <c r="E9805" s="218">
        <v>5.9909494153752503</v>
      </c>
      <c r="F9805" s="218">
        <v>5.4413526003310198</v>
      </c>
      <c r="G9805" s="218">
        <v>1.34138912626164</v>
      </c>
      <c r="H9805" s="218">
        <v>0</v>
      </c>
      <c r="I9805" t="s">
        <v>27692</v>
      </c>
      <c r="J9805" s="218" t="s">
        <v>27692</v>
      </c>
      <c r="K9805" s="218">
        <v>1</v>
      </c>
      <c r="L9805" s="218">
        <v>-0.14825422621810969</v>
      </c>
      <c r="M9805" s="218">
        <v>-0.69785104126234021</v>
      </c>
      <c r="N9805" s="218">
        <v>1.6153545315933</v>
      </c>
      <c r="O9805" s="218">
        <v>1.0657577165490695</v>
      </c>
      <c r="P9805" s="218">
        <v>-4.7978145153317202</v>
      </c>
      <c r="Q9805" s="218">
        <v>-6.13920364159336</v>
      </c>
      <c r="R9805" s="507">
        <v>-0.42305263374022495</v>
      </c>
      <c r="S9805" s="507">
        <v>1.3405561240711847</v>
      </c>
      <c r="T9805" s="218">
        <v>-5.4685090784625405</v>
      </c>
    </row>
    <row r="9806" spans="1:20" x14ac:dyDescent="0.6">
      <c r="A9806" s="218" t="s">
        <v>27693</v>
      </c>
      <c r="B9806" s="218" t="s">
        <v>27694</v>
      </c>
      <c r="C9806" s="218">
        <v>4.2330597061264097</v>
      </c>
      <c r="D9806" s="218">
        <v>3.7068559043127598</v>
      </c>
      <c r="E9806" s="218">
        <v>5.5733009605641097</v>
      </c>
      <c r="F9806" s="218">
        <v>4.0968196909270702</v>
      </c>
      <c r="G9806" s="218">
        <v>0.77891856884019794</v>
      </c>
      <c r="H9806" s="218">
        <v>0</v>
      </c>
      <c r="I9806" t="s">
        <v>27695</v>
      </c>
      <c r="J9806" s="218" t="s">
        <v>27695</v>
      </c>
      <c r="K9806" s="218">
        <v>1</v>
      </c>
      <c r="L9806" s="218">
        <v>1.3402412544377</v>
      </c>
      <c r="M9806" s="218">
        <v>-0.13624001519933948</v>
      </c>
      <c r="N9806" s="218">
        <v>1.8664450562513499</v>
      </c>
      <c r="O9806" s="218">
        <v>0.38996378661431041</v>
      </c>
      <c r="P9806" s="218">
        <v>-3.4541411372862116</v>
      </c>
      <c r="Q9806" s="218">
        <v>-4.2330597061264097</v>
      </c>
      <c r="R9806" s="507">
        <v>0.60200061961918028</v>
      </c>
      <c r="S9806" s="507">
        <v>1.1282044214328302</v>
      </c>
      <c r="T9806" s="218">
        <v>-3.8436004217063107</v>
      </c>
    </row>
    <row r="9807" spans="1:20" x14ac:dyDescent="0.6">
      <c r="A9807" s="218" t="s">
        <v>27696</v>
      </c>
      <c r="B9807" s="218" t="s">
        <v>27697</v>
      </c>
      <c r="C9807" s="218">
        <v>5.3931134208654798</v>
      </c>
      <c r="D9807" s="218">
        <v>4.4182268864216603</v>
      </c>
      <c r="E9807" s="218">
        <v>3.7902574492082399</v>
      </c>
      <c r="F9807" s="218">
        <v>3.98608874560091</v>
      </c>
      <c r="G9807" s="218">
        <v>0.14046909216855899</v>
      </c>
      <c r="H9807" s="218">
        <v>0</v>
      </c>
      <c r="I9807" t="s">
        <v>27698</v>
      </c>
      <c r="J9807" s="218" t="s">
        <v>27698</v>
      </c>
      <c r="K9807" s="218">
        <v>1</v>
      </c>
      <c r="L9807" s="218">
        <v>-1.6028559716572399</v>
      </c>
      <c r="M9807" s="218">
        <v>-1.4070246752645699</v>
      </c>
      <c r="N9807" s="218">
        <v>-0.62796943721342036</v>
      </c>
      <c r="O9807" s="218">
        <v>-0.4321381408207503</v>
      </c>
      <c r="P9807" s="218">
        <v>-5.2526443286969204</v>
      </c>
      <c r="Q9807" s="218">
        <v>-5.3931134208654798</v>
      </c>
      <c r="R9807" s="507">
        <v>-1.5049403234609049</v>
      </c>
      <c r="S9807" s="507">
        <v>-0.53005378901708533</v>
      </c>
      <c r="T9807" s="218">
        <v>-5.3228788747811997</v>
      </c>
    </row>
    <row r="9808" spans="1:20" x14ac:dyDescent="0.6">
      <c r="A9808" s="218" t="s">
        <v>27699</v>
      </c>
      <c r="B9808" s="218" t="s">
        <v>27700</v>
      </c>
      <c r="C9808" s="218">
        <v>6.3857092926593602</v>
      </c>
      <c r="D9808" s="218">
        <v>6.2146128567864896</v>
      </c>
      <c r="E9808" s="218">
        <v>6.3206977255674097</v>
      </c>
      <c r="F9808" s="218">
        <v>6.7475691086050897</v>
      </c>
      <c r="G9808" s="218">
        <v>1.1552061784318599</v>
      </c>
      <c r="H9808" s="218">
        <v>0.23786221336595301</v>
      </c>
      <c r="I9808" t="s">
        <v>27701</v>
      </c>
      <c r="J9808" s="218" t="s">
        <v>27701</v>
      </c>
      <c r="K9808" s="218">
        <v>1</v>
      </c>
      <c r="L9808" s="218">
        <v>-6.501156709195044E-2</v>
      </c>
      <c r="M9808" s="218">
        <v>0.36185981594572958</v>
      </c>
      <c r="N9808" s="218">
        <v>0.10608486878092016</v>
      </c>
      <c r="O9808" s="218">
        <v>0.53295625181860018</v>
      </c>
      <c r="P9808" s="218">
        <v>-5.2305031142275</v>
      </c>
      <c r="Q9808" s="218">
        <v>-6.147847079293407</v>
      </c>
      <c r="R9808" s="507">
        <v>0.14842412442688957</v>
      </c>
      <c r="S9808" s="507">
        <v>0.31952056029976017</v>
      </c>
      <c r="T9808" s="218">
        <v>-5.6891750967604535</v>
      </c>
    </row>
    <row r="9809" spans="1:20" x14ac:dyDescent="0.6">
      <c r="A9809" s="218" t="s">
        <v>27702</v>
      </c>
      <c r="B9809" s="218" t="s">
        <v>27703</v>
      </c>
      <c r="C9809" s="218">
        <v>6.7288037827534897</v>
      </c>
      <c r="D9809" s="218">
        <v>6.8734971716058197</v>
      </c>
      <c r="E9809" s="218">
        <v>6.9680951674300298</v>
      </c>
      <c r="F9809" s="218">
        <v>7.3728791199595696</v>
      </c>
      <c r="G9809" s="218">
        <v>7.78569379949242</v>
      </c>
      <c r="H9809" s="218">
        <v>0.23786221336595301</v>
      </c>
      <c r="I9809" t="s">
        <v>27704</v>
      </c>
      <c r="J9809" s="218" t="s">
        <v>27704</v>
      </c>
      <c r="K9809" s="218">
        <v>3</v>
      </c>
      <c r="L9809" s="218">
        <v>0.2392913846765401</v>
      </c>
      <c r="M9809" s="218">
        <v>0.6440753372060799</v>
      </c>
      <c r="N9809" s="218">
        <v>9.4597995824210024E-2</v>
      </c>
      <c r="O9809" s="218">
        <v>0.49938194835374983</v>
      </c>
      <c r="P9809" s="218">
        <v>1.0568900167389303</v>
      </c>
      <c r="Q9809" s="218">
        <v>-6.4909415693875365</v>
      </c>
      <c r="R9809" s="507">
        <v>0.44168336094131</v>
      </c>
      <c r="S9809" s="507">
        <v>0.29698997208897993</v>
      </c>
      <c r="T9809" s="218">
        <v>-2.7170257763243031</v>
      </c>
    </row>
    <row r="9810" spans="1:20" x14ac:dyDescent="0.6">
      <c r="A9810" s="218" t="s">
        <v>27705</v>
      </c>
      <c r="B9810" s="218" t="s">
        <v>27706</v>
      </c>
      <c r="C9810" s="218">
        <v>5.9034448736401304</v>
      </c>
      <c r="D9810" s="218">
        <v>5.5180345733879097</v>
      </c>
      <c r="E9810" s="218">
        <v>6.2216585051510602</v>
      </c>
      <c r="F9810" s="218">
        <v>5.4067779820427404</v>
      </c>
      <c r="G9810" s="218">
        <v>7.7729341026630197</v>
      </c>
      <c r="H9810" s="218">
        <v>0</v>
      </c>
      <c r="I9810" t="s">
        <v>27704</v>
      </c>
      <c r="J9810" s="218" t="s">
        <v>27704</v>
      </c>
      <c r="K9810" s="218">
        <v>3</v>
      </c>
      <c r="L9810" s="218">
        <v>0.31821363151092985</v>
      </c>
      <c r="M9810" s="218">
        <v>-0.49666689159738997</v>
      </c>
      <c r="N9810" s="218">
        <v>0.70362393176315052</v>
      </c>
      <c r="O9810" s="218">
        <v>-0.1112565913451693</v>
      </c>
      <c r="P9810" s="218">
        <v>1.8694892290228893</v>
      </c>
      <c r="Q9810" s="218">
        <v>-5.9034448736401304</v>
      </c>
      <c r="R9810" s="507">
        <v>-8.922663004323006E-2</v>
      </c>
      <c r="S9810" s="507">
        <v>0.29618367020899061</v>
      </c>
      <c r="T9810" s="218">
        <v>-2.0169778223086205</v>
      </c>
    </row>
    <row r="9811" spans="1:20" x14ac:dyDescent="0.6">
      <c r="A9811" s="218" t="s">
        <v>27707</v>
      </c>
      <c r="B9811" s="218" t="s">
        <v>27708</v>
      </c>
      <c r="C9811" s="218">
        <v>4.4232159848015504</v>
      </c>
      <c r="D9811" s="218">
        <v>4.3595652649883103</v>
      </c>
      <c r="E9811" s="218">
        <v>3.5698822381375801</v>
      </c>
      <c r="F9811" s="218">
        <v>3.8748464723534801</v>
      </c>
      <c r="G9811" s="218">
        <v>0.14046909216855899</v>
      </c>
      <c r="H9811" s="218">
        <v>0</v>
      </c>
      <c r="I9811" t="s">
        <v>27704</v>
      </c>
      <c r="J9811" s="218" t="s">
        <v>27704</v>
      </c>
      <c r="K9811" s="218">
        <v>3</v>
      </c>
      <c r="L9811" s="218">
        <v>-0.85333374666397033</v>
      </c>
      <c r="M9811" s="218">
        <v>-0.54836951244807031</v>
      </c>
      <c r="N9811" s="218">
        <v>-0.78968302685073022</v>
      </c>
      <c r="O9811" s="218">
        <v>-0.4847187926348302</v>
      </c>
      <c r="P9811" s="218">
        <v>-4.282746892632991</v>
      </c>
      <c r="Q9811" s="218">
        <v>-4.4232159848015504</v>
      </c>
      <c r="R9811" s="507">
        <v>-0.70085162955602032</v>
      </c>
      <c r="S9811" s="507">
        <v>-0.63720090974278021</v>
      </c>
      <c r="T9811" s="218">
        <v>-4.3529814387172703</v>
      </c>
    </row>
    <row r="9812" spans="1:20" x14ac:dyDescent="0.6">
      <c r="A9812" s="218" t="s">
        <v>27709</v>
      </c>
      <c r="B9812" s="218" t="s">
        <v>27710</v>
      </c>
      <c r="C9812" s="218">
        <v>6.4042676110774002</v>
      </c>
      <c r="D9812" s="218">
        <v>6.2460931127999304</v>
      </c>
      <c r="E9812" s="218">
        <v>7.5229257846024398</v>
      </c>
      <c r="F9812" s="218">
        <v>5.7160505557508801</v>
      </c>
      <c r="G9812" s="218">
        <v>1.78840299136486</v>
      </c>
      <c r="H9812" s="218">
        <v>0</v>
      </c>
      <c r="I9812" t="s">
        <v>27711</v>
      </c>
      <c r="J9812" s="218" t="s">
        <v>27711</v>
      </c>
      <c r="K9812" s="218">
        <v>1</v>
      </c>
      <c r="L9812" s="218">
        <v>1.1186581735250396</v>
      </c>
      <c r="M9812" s="218">
        <v>-0.68821705532652011</v>
      </c>
      <c r="N9812" s="218">
        <v>1.2768326718025094</v>
      </c>
      <c r="O9812" s="218">
        <v>-0.53004255704905034</v>
      </c>
      <c r="P9812" s="218">
        <v>-4.6158646197125401</v>
      </c>
      <c r="Q9812" s="218">
        <v>-6.4042676110774002</v>
      </c>
      <c r="R9812" s="507">
        <v>0.21522055909925975</v>
      </c>
      <c r="S9812" s="507">
        <v>0.37339505737672951</v>
      </c>
      <c r="T9812" s="218">
        <v>-5.5100661153949702</v>
      </c>
    </row>
    <row r="9813" spans="1:20" x14ac:dyDescent="0.6">
      <c r="A9813" s="218" t="s">
        <v>27712</v>
      </c>
      <c r="B9813" s="218" t="s">
        <v>27713</v>
      </c>
      <c r="C9813" s="218">
        <v>5.02651441208622</v>
      </c>
      <c r="D9813" s="218">
        <v>4.8861640975396003</v>
      </c>
      <c r="E9813" s="218">
        <v>0</v>
      </c>
      <c r="F9813" s="218">
        <v>5.3095980644096104</v>
      </c>
      <c r="G9813" s="218">
        <v>0</v>
      </c>
      <c r="H9813" s="218">
        <v>0</v>
      </c>
      <c r="I9813" t="s">
        <v>27714</v>
      </c>
      <c r="J9813" s="218" t="s">
        <v>27714</v>
      </c>
      <c r="K9813" s="218">
        <v>1</v>
      </c>
      <c r="L9813" s="218">
        <v>-5.02651441208622</v>
      </c>
      <c r="M9813" s="218">
        <v>0.28308365232339039</v>
      </c>
      <c r="N9813" s="218">
        <v>-4.8861640975396003</v>
      </c>
      <c r="O9813" s="218">
        <v>0.42343396687001</v>
      </c>
      <c r="P9813" s="218">
        <v>-5.02651441208622</v>
      </c>
      <c r="Q9813" s="218">
        <v>-5.02651441208622</v>
      </c>
      <c r="R9813" s="507">
        <v>-2.3717153798814148</v>
      </c>
      <c r="S9813" s="507">
        <v>-2.2313650653347952</v>
      </c>
      <c r="T9813" s="218">
        <v>-5.02651441208622</v>
      </c>
    </row>
    <row r="9814" spans="1:20" x14ac:dyDescent="0.6">
      <c r="A9814" s="218" t="s">
        <v>27715</v>
      </c>
      <c r="B9814" s="218" t="s">
        <v>27716</v>
      </c>
      <c r="C9814" s="218">
        <v>5.0390694682329098</v>
      </c>
      <c r="D9814" s="218">
        <v>5.0291040606822301</v>
      </c>
      <c r="E9814" s="218">
        <v>5.20223000639837</v>
      </c>
      <c r="F9814" s="218">
        <v>4.2540152181983997</v>
      </c>
      <c r="G9814" s="218">
        <v>0.77891856884019794</v>
      </c>
      <c r="H9814" s="218">
        <v>0</v>
      </c>
      <c r="I9814" t="s">
        <v>27717</v>
      </c>
      <c r="J9814" s="218" t="s">
        <v>27717</v>
      </c>
      <c r="K9814" s="218">
        <v>2</v>
      </c>
      <c r="L9814" s="218">
        <v>0.16316053816546017</v>
      </c>
      <c r="M9814" s="218">
        <v>-0.78505425003451013</v>
      </c>
      <c r="N9814" s="218">
        <v>0.17312594571613982</v>
      </c>
      <c r="O9814" s="218">
        <v>-0.77508884248383048</v>
      </c>
      <c r="P9814" s="218">
        <v>-4.2601508993927117</v>
      </c>
      <c r="Q9814" s="218">
        <v>-5.0390694682329098</v>
      </c>
      <c r="R9814" s="507">
        <v>-0.31094685593452498</v>
      </c>
      <c r="S9814" s="507">
        <v>-0.30098144838384533</v>
      </c>
      <c r="T9814" s="218">
        <v>-4.6496101838128112</v>
      </c>
    </row>
    <row r="9815" spans="1:20" x14ac:dyDescent="0.6">
      <c r="A9815" s="218" t="s">
        <v>27718</v>
      </c>
      <c r="B9815" s="218" t="s">
        <v>27719</v>
      </c>
      <c r="C9815" s="218">
        <v>4.89317898581072</v>
      </c>
      <c r="D9815" s="218">
        <v>4.8005502875039996</v>
      </c>
      <c r="E9815" s="218">
        <v>5.0895137982777099</v>
      </c>
      <c r="F9815" s="218">
        <v>3.8218451564382701</v>
      </c>
      <c r="G9815" s="218">
        <v>0.14046909216855899</v>
      </c>
      <c r="H9815" s="218">
        <v>0</v>
      </c>
      <c r="I9815" t="s">
        <v>27717</v>
      </c>
      <c r="J9815" s="218" t="s">
        <v>27717</v>
      </c>
      <c r="K9815" s="218">
        <v>2</v>
      </c>
      <c r="L9815" s="218">
        <v>0.19633481246698992</v>
      </c>
      <c r="M9815" s="218">
        <v>-1.0713338293724499</v>
      </c>
      <c r="N9815" s="218">
        <v>0.2889635107737103</v>
      </c>
      <c r="O9815" s="218">
        <v>-0.97870513106572954</v>
      </c>
      <c r="P9815" s="218">
        <v>-4.7527098936421606</v>
      </c>
      <c r="Q9815" s="218">
        <v>-4.89317898581072</v>
      </c>
      <c r="R9815" s="507">
        <v>-0.43749950845273</v>
      </c>
      <c r="S9815" s="507">
        <v>-0.34487081014600962</v>
      </c>
      <c r="T9815" s="218">
        <v>-4.8229444397264398</v>
      </c>
    </row>
    <row r="9816" spans="1:20" x14ac:dyDescent="0.6">
      <c r="A9816" s="218" t="s">
        <v>27720</v>
      </c>
      <c r="B9816" s="218" t="s">
        <v>27721</v>
      </c>
      <c r="C9816" s="218">
        <v>4.5266922827211298</v>
      </c>
      <c r="D9816" s="218">
        <v>4.0556689975954097</v>
      </c>
      <c r="E9816" s="218">
        <v>0</v>
      </c>
      <c r="F9816" s="218">
        <v>4.1213970922323098</v>
      </c>
      <c r="G9816" s="218">
        <v>0</v>
      </c>
      <c r="H9816" s="218">
        <v>0</v>
      </c>
      <c r="I9816" t="s">
        <v>27722</v>
      </c>
      <c r="J9816" s="218" t="s">
        <v>27722</v>
      </c>
      <c r="K9816" s="218">
        <v>1</v>
      </c>
      <c r="L9816" s="218">
        <v>-4.5266922827211298</v>
      </c>
      <c r="M9816" s="218">
        <v>-0.40529519048882001</v>
      </c>
      <c r="N9816" s="218">
        <v>-4.0556689975954097</v>
      </c>
      <c r="O9816" s="218">
        <v>6.5728094636900103E-2</v>
      </c>
      <c r="P9816" s="218">
        <v>-4.5266922827211298</v>
      </c>
      <c r="Q9816" s="218">
        <v>-4.5266922827211298</v>
      </c>
      <c r="R9816" s="507">
        <v>-2.4659937366049749</v>
      </c>
      <c r="S9816" s="507">
        <v>-1.9949704514792548</v>
      </c>
      <c r="T9816" s="218">
        <v>-4.5266922827211298</v>
      </c>
    </row>
    <row r="9817" spans="1:20" x14ac:dyDescent="0.6">
      <c r="A9817" s="218" t="s">
        <v>27723</v>
      </c>
      <c r="B9817" s="218" t="s">
        <v>27724</v>
      </c>
      <c r="C9817" s="218">
        <v>4.9777831692746597</v>
      </c>
      <c r="D9817" s="218">
        <v>5.1229806236983402</v>
      </c>
      <c r="E9817" s="218">
        <v>4.8814393522488002</v>
      </c>
      <c r="F9817" s="218">
        <v>4.9119284688286902</v>
      </c>
      <c r="G9817" s="218">
        <v>7.7242286799222404</v>
      </c>
      <c r="H9817" s="218">
        <v>0.23786221336595301</v>
      </c>
      <c r="I9817" t="s">
        <v>27725</v>
      </c>
      <c r="J9817" s="218" t="s">
        <v>27725</v>
      </c>
      <c r="K9817" s="218">
        <v>1</v>
      </c>
      <c r="L9817" s="218">
        <v>-9.6343817025859479E-2</v>
      </c>
      <c r="M9817" s="218">
        <v>-6.5854700445969527E-2</v>
      </c>
      <c r="N9817" s="218">
        <v>-0.24154127144953996</v>
      </c>
      <c r="O9817" s="218">
        <v>-0.21105215486965001</v>
      </c>
      <c r="P9817" s="218">
        <v>2.7464455106475807</v>
      </c>
      <c r="Q9817" s="218">
        <v>-4.7399209559087065</v>
      </c>
      <c r="R9817" s="507">
        <v>-8.1099258735914503E-2</v>
      </c>
      <c r="S9817" s="507">
        <v>-0.22629671315959499</v>
      </c>
      <c r="T9817" s="218">
        <v>-0.99673772263056293</v>
      </c>
    </row>
    <row r="9818" spans="1:20" x14ac:dyDescent="0.6">
      <c r="A9818" s="218" t="s">
        <v>27726</v>
      </c>
      <c r="B9818" s="218" t="s">
        <v>27727</v>
      </c>
      <c r="C9818" s="218">
        <v>6.7380738908066897</v>
      </c>
      <c r="D9818" s="218">
        <v>6.7841059474341501</v>
      </c>
      <c r="E9818" s="218">
        <v>7.2919683387162104</v>
      </c>
      <c r="F9818" s="218">
        <v>7.1769408522843801</v>
      </c>
      <c r="G9818" s="218">
        <v>2.6593993951583199</v>
      </c>
      <c r="H9818" s="218">
        <v>5.9591166420248598</v>
      </c>
      <c r="I9818" t="s">
        <v>27728</v>
      </c>
      <c r="J9818" s="218" t="s">
        <v>27728</v>
      </c>
      <c r="K9818" s="218">
        <v>1</v>
      </c>
      <c r="L9818" s="218">
        <v>0.55389444790952069</v>
      </c>
      <c r="M9818" s="218">
        <v>0.43886696147769033</v>
      </c>
      <c r="N9818" s="218">
        <v>0.50786239128206034</v>
      </c>
      <c r="O9818" s="218">
        <v>0.39283490485022998</v>
      </c>
      <c r="P9818" s="218">
        <v>-4.0786744956483698</v>
      </c>
      <c r="Q9818" s="218">
        <v>-0.77895724878182993</v>
      </c>
      <c r="R9818" s="507">
        <v>0.49638070469360551</v>
      </c>
      <c r="S9818" s="507">
        <v>0.45034864806614516</v>
      </c>
      <c r="T9818" s="218">
        <v>-2.4288158722150999</v>
      </c>
    </row>
    <row r="9819" spans="1:20" x14ac:dyDescent="0.6">
      <c r="A9819" s="218" t="s">
        <v>27729</v>
      </c>
      <c r="B9819" s="218" t="s">
        <v>27730</v>
      </c>
      <c r="C9819" s="218">
        <v>1.8102259485507599</v>
      </c>
      <c r="D9819" s="218">
        <v>1.4523878078422301</v>
      </c>
      <c r="E9819" s="218">
        <v>4.4632777182397998</v>
      </c>
      <c r="F9819" s="218">
        <v>0</v>
      </c>
      <c r="G9819" s="218">
        <v>0.69026577864285299</v>
      </c>
      <c r="H9819" s="218">
        <v>0</v>
      </c>
      <c r="I9819" t="s">
        <v>27731</v>
      </c>
      <c r="J9819" s="218" t="s">
        <v>27731</v>
      </c>
      <c r="K9819" s="218">
        <v>7</v>
      </c>
      <c r="L9819" s="218">
        <v>2.6530517696890401</v>
      </c>
      <c r="M9819" s="218">
        <v>-1.8102259485507599</v>
      </c>
      <c r="N9819" s="218">
        <v>3.0108899103975695</v>
      </c>
      <c r="O9819" s="218">
        <v>-1.4523878078422301</v>
      </c>
      <c r="P9819" s="218">
        <v>-1.1199601699079069</v>
      </c>
      <c r="Q9819" s="218">
        <v>-1.8102259485507599</v>
      </c>
      <c r="R9819" s="507">
        <v>0.4214129105691401</v>
      </c>
      <c r="S9819" s="507">
        <v>0.77925105127766969</v>
      </c>
      <c r="T9819" s="218">
        <v>-1.4650930592293334</v>
      </c>
    </row>
    <row r="9820" spans="1:20" x14ac:dyDescent="0.6">
      <c r="A9820" s="218" t="s">
        <v>27732</v>
      </c>
      <c r="B9820" s="218" t="s">
        <v>27733</v>
      </c>
      <c r="C9820" s="218">
        <v>0</v>
      </c>
      <c r="D9820" s="218">
        <v>0</v>
      </c>
      <c r="E9820" s="218">
        <v>0</v>
      </c>
      <c r="F9820" s="218">
        <v>0</v>
      </c>
      <c r="G9820" s="218">
        <v>0</v>
      </c>
      <c r="H9820" s="218">
        <v>0</v>
      </c>
      <c r="I9820" t="s">
        <v>27731</v>
      </c>
      <c r="J9820" s="218" t="s">
        <v>27731</v>
      </c>
      <c r="K9820" s="218">
        <v>7</v>
      </c>
      <c r="L9820" s="218">
        <v>0</v>
      </c>
      <c r="M9820" s="218">
        <v>0</v>
      </c>
      <c r="N9820" s="218">
        <v>0</v>
      </c>
      <c r="O9820" s="218">
        <v>0</v>
      </c>
      <c r="P9820" s="218">
        <v>0</v>
      </c>
      <c r="Q9820" s="218">
        <v>0</v>
      </c>
      <c r="R9820" s="507">
        <v>0</v>
      </c>
      <c r="S9820" s="507">
        <v>0</v>
      </c>
      <c r="T9820" s="218">
        <v>0</v>
      </c>
    </row>
    <row r="9821" spans="1:20" x14ac:dyDescent="0.6">
      <c r="A9821" s="218" t="s">
        <v>27734</v>
      </c>
      <c r="B9821" s="218" t="s">
        <v>27735</v>
      </c>
      <c r="C9821" s="218">
        <v>1.5683697601045501</v>
      </c>
      <c r="D9821" s="218">
        <v>1.3261018603208901</v>
      </c>
      <c r="E9821" s="218">
        <v>0</v>
      </c>
      <c r="F9821" s="218">
        <v>0</v>
      </c>
      <c r="G9821" s="218">
        <v>0</v>
      </c>
      <c r="H9821" s="218">
        <v>0</v>
      </c>
      <c r="I9821" t="s">
        <v>27731</v>
      </c>
      <c r="J9821" s="218" t="s">
        <v>27731</v>
      </c>
      <c r="K9821" s="218">
        <v>7</v>
      </c>
      <c r="L9821" s="218">
        <v>-1.5683697601045501</v>
      </c>
      <c r="M9821" s="218">
        <v>-1.5683697601045501</v>
      </c>
      <c r="N9821" s="218">
        <v>-1.3261018603208901</v>
      </c>
      <c r="O9821" s="218">
        <v>-1.3261018603208901</v>
      </c>
      <c r="P9821" s="218">
        <v>-1.5683697601045501</v>
      </c>
      <c r="Q9821" s="218">
        <v>-1.5683697601045501</v>
      </c>
      <c r="R9821" s="507">
        <v>-1.5683697601045501</v>
      </c>
      <c r="S9821" s="507">
        <v>-1.3261018603208901</v>
      </c>
      <c r="T9821" s="218">
        <v>-1.5683697601045501</v>
      </c>
    </row>
    <row r="9822" spans="1:20" x14ac:dyDescent="0.6">
      <c r="A9822" s="218" t="s">
        <v>27736</v>
      </c>
      <c r="B9822" s="218" t="s">
        <v>27737</v>
      </c>
      <c r="C9822" s="218">
        <v>4.95145833946499</v>
      </c>
      <c r="D9822" s="218">
        <v>5.0591905683815703</v>
      </c>
      <c r="E9822" s="218">
        <v>0</v>
      </c>
      <c r="F9822" s="218">
        <v>5.3937219641055698</v>
      </c>
      <c r="G9822" s="218">
        <v>0</v>
      </c>
      <c r="H9822" s="218">
        <v>6.7320768733638099</v>
      </c>
      <c r="I9822" t="s">
        <v>27731</v>
      </c>
      <c r="J9822" s="218" t="s">
        <v>27731</v>
      </c>
      <c r="K9822" s="218">
        <v>7</v>
      </c>
      <c r="L9822" s="218">
        <v>-4.95145833946499</v>
      </c>
      <c r="M9822" s="218">
        <v>0.44226362464057978</v>
      </c>
      <c r="N9822" s="218">
        <v>-5.0591905683815703</v>
      </c>
      <c r="O9822" s="218">
        <v>0.33453139572399948</v>
      </c>
      <c r="P9822" s="218">
        <v>-4.95145833946499</v>
      </c>
      <c r="Q9822" s="218">
        <v>1.7806185338988199</v>
      </c>
      <c r="R9822" s="507">
        <v>-2.2545973574122051</v>
      </c>
      <c r="S9822" s="507">
        <v>-2.3623295863287854</v>
      </c>
      <c r="T9822" s="218">
        <v>-1.5854199027830851</v>
      </c>
    </row>
    <row r="9823" spans="1:20" x14ac:dyDescent="0.6">
      <c r="A9823" s="218" t="s">
        <v>27738</v>
      </c>
      <c r="B9823" s="218" t="s">
        <v>27739</v>
      </c>
      <c r="C9823" s="218">
        <v>2.3019937822225298</v>
      </c>
      <c r="D9823" s="218">
        <v>1.5843542080330799</v>
      </c>
      <c r="E9823" s="218">
        <v>0</v>
      </c>
      <c r="F9823" s="218">
        <v>0</v>
      </c>
      <c r="G9823" s="218">
        <v>0</v>
      </c>
      <c r="H9823" s="218">
        <v>0</v>
      </c>
      <c r="I9823" t="s">
        <v>27731</v>
      </c>
      <c r="J9823" s="218" t="s">
        <v>27731</v>
      </c>
      <c r="K9823" s="218">
        <v>7</v>
      </c>
      <c r="L9823" s="218">
        <v>-2.3019937822225298</v>
      </c>
      <c r="M9823" s="218">
        <v>-2.3019937822225298</v>
      </c>
      <c r="N9823" s="218">
        <v>-1.5843542080330799</v>
      </c>
      <c r="O9823" s="218">
        <v>-1.5843542080330799</v>
      </c>
      <c r="P9823" s="218">
        <v>-2.3019937822225298</v>
      </c>
      <c r="Q9823" s="218">
        <v>-2.3019937822225298</v>
      </c>
      <c r="R9823" s="507">
        <v>-2.3019937822225298</v>
      </c>
      <c r="S9823" s="507">
        <v>-1.5843542080330799</v>
      </c>
      <c r="T9823" s="218">
        <v>-2.3019937822225298</v>
      </c>
    </row>
    <row r="9824" spans="1:20" x14ac:dyDescent="0.6">
      <c r="A9824" s="218" t="s">
        <v>27740</v>
      </c>
      <c r="B9824" s="218" t="s">
        <v>27741</v>
      </c>
      <c r="C9824" s="218">
        <v>2.9703376892684501</v>
      </c>
      <c r="D9824" s="218">
        <v>2.4905772231825298</v>
      </c>
      <c r="E9824" s="218">
        <v>0</v>
      </c>
      <c r="F9824" s="218">
        <v>0</v>
      </c>
      <c r="G9824" s="218">
        <v>0</v>
      </c>
      <c r="H9824" s="218">
        <v>0</v>
      </c>
      <c r="I9824" t="s">
        <v>27731</v>
      </c>
      <c r="J9824" s="218" t="s">
        <v>27731</v>
      </c>
      <c r="K9824" s="218">
        <v>7</v>
      </c>
      <c r="L9824" s="218">
        <v>-2.9703376892684501</v>
      </c>
      <c r="M9824" s="218">
        <v>-2.9703376892684501</v>
      </c>
      <c r="N9824" s="218">
        <v>-2.4905772231825298</v>
      </c>
      <c r="O9824" s="218">
        <v>-2.4905772231825298</v>
      </c>
      <c r="P9824" s="218">
        <v>-2.9703376892684501</v>
      </c>
      <c r="Q9824" s="218">
        <v>-2.9703376892684501</v>
      </c>
      <c r="R9824" s="507">
        <v>-2.9703376892684501</v>
      </c>
      <c r="S9824" s="507">
        <v>-2.4905772231825298</v>
      </c>
      <c r="T9824" s="218">
        <v>-2.9703376892684501</v>
      </c>
    </row>
    <row r="9825" spans="1:20" x14ac:dyDescent="0.6">
      <c r="A9825" s="218" t="s">
        <v>27742</v>
      </c>
      <c r="B9825" s="218" t="s">
        <v>27743</v>
      </c>
      <c r="C9825" s="218">
        <v>3.65148315370848</v>
      </c>
      <c r="D9825" s="218">
        <v>3.4542957575136701</v>
      </c>
      <c r="E9825" s="218">
        <v>0</v>
      </c>
      <c r="F9825" s="218">
        <v>0</v>
      </c>
      <c r="G9825" s="218">
        <v>0</v>
      </c>
      <c r="H9825" s="218">
        <v>0</v>
      </c>
      <c r="I9825" t="s">
        <v>27731</v>
      </c>
      <c r="J9825" s="218" t="s">
        <v>27731</v>
      </c>
      <c r="K9825" s="218">
        <v>7</v>
      </c>
      <c r="L9825" s="218">
        <v>-3.65148315370848</v>
      </c>
      <c r="M9825" s="218">
        <v>-3.65148315370848</v>
      </c>
      <c r="N9825" s="218">
        <v>-3.4542957575136701</v>
      </c>
      <c r="O9825" s="218">
        <v>-3.4542957575136701</v>
      </c>
      <c r="P9825" s="218">
        <v>-3.65148315370848</v>
      </c>
      <c r="Q9825" s="218">
        <v>-3.65148315370848</v>
      </c>
      <c r="R9825" s="507">
        <v>-3.65148315370848</v>
      </c>
      <c r="S9825" s="507">
        <v>-3.4542957575136701</v>
      </c>
      <c r="T9825" s="218">
        <v>-3.65148315370848</v>
      </c>
    </row>
    <row r="9826" spans="1:20" x14ac:dyDescent="0.6">
      <c r="A9826" s="218" t="s">
        <v>27744</v>
      </c>
      <c r="B9826" s="218" t="s">
        <v>27745</v>
      </c>
      <c r="C9826" s="218">
        <v>4.3902764041464799</v>
      </c>
      <c r="D9826" s="218">
        <v>3.84813282822978</v>
      </c>
      <c r="E9826" s="218">
        <v>5.7098491142674401</v>
      </c>
      <c r="F9826" s="218">
        <v>4.1017687809132299</v>
      </c>
      <c r="G9826" s="218">
        <v>0.86243763809848095</v>
      </c>
      <c r="H9826" s="218">
        <v>0.123827711997599</v>
      </c>
      <c r="I9826" t="s">
        <v>27746</v>
      </c>
      <c r="J9826" s="218" t="s">
        <v>27746</v>
      </c>
      <c r="K9826" s="218">
        <v>3</v>
      </c>
      <c r="L9826" s="218">
        <v>1.3195727101209602</v>
      </c>
      <c r="M9826" s="218">
        <v>-0.28850762323324997</v>
      </c>
      <c r="N9826" s="218">
        <v>1.8617162860376602</v>
      </c>
      <c r="O9826" s="218">
        <v>0.25363595268344996</v>
      </c>
      <c r="P9826" s="218">
        <v>-3.5278387660479988</v>
      </c>
      <c r="Q9826" s="218">
        <v>-4.2664486921488809</v>
      </c>
      <c r="R9826" s="507">
        <v>0.51553254344385513</v>
      </c>
      <c r="S9826" s="507">
        <v>1.0576761193605551</v>
      </c>
      <c r="T9826" s="218">
        <v>-3.8971437290984401</v>
      </c>
    </row>
    <row r="9827" spans="1:20" x14ac:dyDescent="0.6">
      <c r="A9827" s="218" t="s">
        <v>27747</v>
      </c>
      <c r="B9827" s="218" t="s">
        <v>27748</v>
      </c>
      <c r="C9827" s="218">
        <v>3.8919365905904901</v>
      </c>
      <c r="D9827" s="218">
        <v>3.0313577159115801</v>
      </c>
      <c r="E9827" s="218">
        <v>0</v>
      </c>
      <c r="F9827" s="218">
        <v>4.3361050142386297</v>
      </c>
      <c r="G9827" s="218">
        <v>0</v>
      </c>
      <c r="H9827" s="218">
        <v>0</v>
      </c>
      <c r="I9827" t="s">
        <v>27746</v>
      </c>
      <c r="J9827" s="218" t="s">
        <v>27746</v>
      </c>
      <c r="K9827" s="218">
        <v>3</v>
      </c>
      <c r="L9827" s="218">
        <v>-3.8919365905904901</v>
      </c>
      <c r="M9827" s="218">
        <v>0.44416842364813958</v>
      </c>
      <c r="N9827" s="218">
        <v>-3.0313577159115801</v>
      </c>
      <c r="O9827" s="218">
        <v>1.3047472983270496</v>
      </c>
      <c r="P9827" s="218">
        <v>-3.8919365905904901</v>
      </c>
      <c r="Q9827" s="218">
        <v>-3.8919365905904901</v>
      </c>
      <c r="R9827" s="507">
        <v>-1.7238840834711753</v>
      </c>
      <c r="S9827" s="507">
        <v>-0.86330520879226524</v>
      </c>
      <c r="T9827" s="218">
        <v>-3.8919365905904901</v>
      </c>
    </row>
    <row r="9828" spans="1:20" x14ac:dyDescent="0.6">
      <c r="A9828" s="218" t="s">
        <v>27749</v>
      </c>
      <c r="B9828" s="218" t="s">
        <v>27750</v>
      </c>
      <c r="C9828" s="218">
        <v>3.8268120160602099</v>
      </c>
      <c r="D9828" s="218">
        <v>2.9295567750156</v>
      </c>
      <c r="E9828" s="218">
        <v>0</v>
      </c>
      <c r="F9828" s="218">
        <v>1.93444006367764</v>
      </c>
      <c r="G9828" s="218">
        <v>0</v>
      </c>
      <c r="H9828" s="218">
        <v>0</v>
      </c>
      <c r="I9828" t="s">
        <v>27746</v>
      </c>
      <c r="J9828" s="218" t="s">
        <v>27746</v>
      </c>
      <c r="K9828" s="218">
        <v>3</v>
      </c>
      <c r="L9828" s="218">
        <v>-3.8268120160602099</v>
      </c>
      <c r="M9828" s="218">
        <v>-1.8923719523825699</v>
      </c>
      <c r="N9828" s="218">
        <v>-2.9295567750156</v>
      </c>
      <c r="O9828" s="218">
        <v>-0.99511671133795998</v>
      </c>
      <c r="P9828" s="218">
        <v>-3.8268120160602099</v>
      </c>
      <c r="Q9828" s="218">
        <v>-3.8268120160602099</v>
      </c>
      <c r="R9828" s="507">
        <v>-2.8595919842213897</v>
      </c>
      <c r="S9828" s="507">
        <v>-1.96233674317678</v>
      </c>
      <c r="T9828" s="218">
        <v>-3.8268120160602099</v>
      </c>
    </row>
    <row r="9829" spans="1:20" x14ac:dyDescent="0.6">
      <c r="A9829" s="218" t="s">
        <v>27751</v>
      </c>
      <c r="B9829" s="218" t="s">
        <v>27752</v>
      </c>
      <c r="C9829" s="218">
        <v>5.2042500520973602</v>
      </c>
      <c r="D9829" s="218">
        <v>5.3404191674895802</v>
      </c>
      <c r="E9829" s="218">
        <v>5.0992505636043504</v>
      </c>
      <c r="F9829" s="218">
        <v>5.5394549783310598</v>
      </c>
      <c r="G9829" s="218">
        <v>1.08739361964643</v>
      </c>
      <c r="H9829" s="218">
        <v>0</v>
      </c>
      <c r="I9829" t="s">
        <v>27753</v>
      </c>
      <c r="J9829" s="218" t="s">
        <v>27753</v>
      </c>
      <c r="K9829" s="218">
        <v>2</v>
      </c>
      <c r="L9829" s="218">
        <v>-0.10499948849300988</v>
      </c>
      <c r="M9829" s="218">
        <v>0.33520492623369957</v>
      </c>
      <c r="N9829" s="218">
        <v>-0.24116860388522987</v>
      </c>
      <c r="O9829" s="218">
        <v>0.19903581084147959</v>
      </c>
      <c r="P9829" s="218">
        <v>-4.1168564324509305</v>
      </c>
      <c r="Q9829" s="218">
        <v>-5.2042500520973602</v>
      </c>
      <c r="R9829" s="507">
        <v>0.11510271887034484</v>
      </c>
      <c r="S9829" s="507">
        <v>-2.1066396521875141E-2</v>
      </c>
      <c r="T9829" s="218">
        <v>-4.6605532422741458</v>
      </c>
    </row>
    <row r="9830" spans="1:20" x14ac:dyDescent="0.6">
      <c r="A9830" s="218" t="s">
        <v>27754</v>
      </c>
      <c r="B9830" s="218" t="s">
        <v>27755</v>
      </c>
      <c r="C9830" s="218">
        <v>6.50861209897666</v>
      </c>
      <c r="D9830" s="218">
        <v>6.5458652082136402</v>
      </c>
      <c r="E9830" s="218">
        <v>5.59754807086623</v>
      </c>
      <c r="F9830" s="218">
        <v>5.77533101143369</v>
      </c>
      <c r="G9830" s="218">
        <v>1.28195838278228</v>
      </c>
      <c r="H9830" s="218">
        <v>0.123827711997599</v>
      </c>
      <c r="I9830" t="s">
        <v>27753</v>
      </c>
      <c r="J9830" s="218" t="s">
        <v>27753</v>
      </c>
      <c r="K9830" s="218">
        <v>2</v>
      </c>
      <c r="L9830" s="218">
        <v>-0.91106402811043008</v>
      </c>
      <c r="M9830" s="218">
        <v>-0.73328108754297006</v>
      </c>
      <c r="N9830" s="218">
        <v>-0.94831713734741019</v>
      </c>
      <c r="O9830" s="218">
        <v>-0.77053419677995016</v>
      </c>
      <c r="P9830" s="218">
        <v>-5.22665371619438</v>
      </c>
      <c r="Q9830" s="218">
        <v>-6.384784386979061</v>
      </c>
      <c r="R9830" s="507">
        <v>-0.82217255782670007</v>
      </c>
      <c r="S9830" s="507">
        <v>-0.85942566706368018</v>
      </c>
      <c r="T9830" s="218">
        <v>-5.8057190515867205</v>
      </c>
    </row>
    <row r="9831" spans="1:20" x14ac:dyDescent="0.6">
      <c r="A9831" s="218" t="s">
        <v>27756</v>
      </c>
      <c r="B9831" s="218" t="s">
        <v>27757</v>
      </c>
      <c r="C9831" s="218">
        <v>6.1571680078781199</v>
      </c>
      <c r="D9831" s="218">
        <v>6.15483092406821</v>
      </c>
      <c r="E9831" s="218">
        <v>5.6992177385326803</v>
      </c>
      <c r="F9831" s="218">
        <v>6.0673676777346701</v>
      </c>
      <c r="G9831" s="218">
        <v>8.0955664272418808</v>
      </c>
      <c r="H9831" s="218">
        <v>0</v>
      </c>
      <c r="I9831" t="s">
        <v>27758</v>
      </c>
      <c r="J9831" s="218" t="s">
        <v>27758</v>
      </c>
      <c r="K9831" s="218">
        <v>1</v>
      </c>
      <c r="L9831" s="218">
        <v>-0.45795026934543959</v>
      </c>
      <c r="M9831" s="218">
        <v>-8.9800330143449791E-2</v>
      </c>
      <c r="N9831" s="218">
        <v>-0.45561318553552965</v>
      </c>
      <c r="O9831" s="218">
        <v>-8.7463246333539857E-2</v>
      </c>
      <c r="P9831" s="218">
        <v>1.9383984193637609</v>
      </c>
      <c r="Q9831" s="218">
        <v>-6.1571680078781199</v>
      </c>
      <c r="R9831" s="507">
        <v>-0.27387529974444469</v>
      </c>
      <c r="S9831" s="507">
        <v>-0.27153821593453475</v>
      </c>
      <c r="T9831" s="218">
        <v>-2.1093847942571795</v>
      </c>
    </row>
    <row r="9832" spans="1:20" x14ac:dyDescent="0.6">
      <c r="A9832" s="218" t="s">
        <v>27759</v>
      </c>
      <c r="B9832" s="218" t="s">
        <v>27760</v>
      </c>
      <c r="C9832" s="218">
        <v>5.2642981420838098</v>
      </c>
      <c r="D9832" s="218">
        <v>4.87331892370951</v>
      </c>
      <c r="E9832" s="218">
        <v>6.7029356838239798</v>
      </c>
      <c r="F9832" s="218">
        <v>5.3579723148128897</v>
      </c>
      <c r="G9832" s="218">
        <v>1.0162357018798001</v>
      </c>
      <c r="H9832" s="218">
        <v>0.123827711997599</v>
      </c>
      <c r="I9832" t="s">
        <v>27761</v>
      </c>
      <c r="J9832" s="218" t="s">
        <v>27761</v>
      </c>
      <c r="K9832" s="218">
        <v>1</v>
      </c>
      <c r="L9832" s="218">
        <v>1.43863754174017</v>
      </c>
      <c r="M9832" s="218">
        <v>9.3674172729079963E-2</v>
      </c>
      <c r="N9832" s="218">
        <v>1.8296167601144697</v>
      </c>
      <c r="O9832" s="218">
        <v>0.48465339110337968</v>
      </c>
      <c r="P9832" s="218">
        <v>-4.2480624402040092</v>
      </c>
      <c r="Q9832" s="218">
        <v>-5.1404704300862107</v>
      </c>
      <c r="R9832" s="507">
        <v>0.76615585723462498</v>
      </c>
      <c r="S9832" s="507">
        <v>1.1571350756089247</v>
      </c>
      <c r="T9832" s="218">
        <v>-4.69426643514511</v>
      </c>
    </row>
    <row r="9833" spans="1:20" x14ac:dyDescent="0.6">
      <c r="A9833" s="218" t="s">
        <v>27762</v>
      </c>
      <c r="B9833" s="218" t="s">
        <v>27763</v>
      </c>
      <c r="C9833" s="218">
        <v>6.8377352767850699</v>
      </c>
      <c r="D9833" s="218">
        <v>6.9500450641148896</v>
      </c>
      <c r="E9833" s="218">
        <v>6.5592470715988904</v>
      </c>
      <c r="F9833" s="218">
        <v>6.7570113405235999</v>
      </c>
      <c r="G9833" s="218">
        <v>8.32220754702983</v>
      </c>
      <c r="H9833" s="218">
        <v>5.0558859880806599</v>
      </c>
      <c r="I9833" t="s">
        <v>27764</v>
      </c>
      <c r="J9833" s="218" t="s">
        <v>27764</v>
      </c>
      <c r="K9833" s="218">
        <v>1</v>
      </c>
      <c r="L9833" s="218">
        <v>-0.27848820518617945</v>
      </c>
      <c r="M9833" s="218">
        <v>-8.0723936261470008E-2</v>
      </c>
      <c r="N9833" s="218">
        <v>-0.39079799251599923</v>
      </c>
      <c r="O9833" s="218">
        <v>-0.19303372359128979</v>
      </c>
      <c r="P9833" s="218">
        <v>1.4844722702447601</v>
      </c>
      <c r="Q9833" s="218">
        <v>-1.78184928870441</v>
      </c>
      <c r="R9833" s="507">
        <v>-0.17960607072382473</v>
      </c>
      <c r="S9833" s="507">
        <v>-0.29191585805364451</v>
      </c>
      <c r="T9833" s="218">
        <v>-0.14868850922982491</v>
      </c>
    </row>
    <row r="9834" spans="1:20" x14ac:dyDescent="0.6">
      <c r="A9834" s="218" t="s">
        <v>27765</v>
      </c>
      <c r="B9834" s="218" t="s">
        <v>27766</v>
      </c>
      <c r="C9834" s="218">
        <v>6.3629197923479603</v>
      </c>
      <c r="D9834" s="218">
        <v>6.53927296183502</v>
      </c>
      <c r="E9834" s="218">
        <v>5.7360897696938604</v>
      </c>
      <c r="F9834" s="218">
        <v>6.7140259741477797</v>
      </c>
      <c r="G9834" s="218">
        <v>0.86243763809848095</v>
      </c>
      <c r="H9834" s="218">
        <v>0.123827711997599</v>
      </c>
      <c r="I9834" t="s">
        <v>27767</v>
      </c>
      <c r="J9834" s="218" t="s">
        <v>27767</v>
      </c>
      <c r="K9834" s="218">
        <v>1</v>
      </c>
      <c r="L9834" s="218">
        <v>-0.62683002265409993</v>
      </c>
      <c r="M9834" s="218">
        <v>0.35110618179981934</v>
      </c>
      <c r="N9834" s="218">
        <v>-0.80318319214115963</v>
      </c>
      <c r="O9834" s="218">
        <v>0.17475301231275964</v>
      </c>
      <c r="P9834" s="218">
        <v>-5.5004821542494797</v>
      </c>
      <c r="Q9834" s="218">
        <v>-6.2390920803503613</v>
      </c>
      <c r="R9834" s="507">
        <v>-0.13786192042714029</v>
      </c>
      <c r="S9834" s="507">
        <v>-0.3142150899142</v>
      </c>
      <c r="T9834" s="218">
        <v>-5.8697871172999205</v>
      </c>
    </row>
    <row r="9835" spans="1:20" x14ac:dyDescent="0.6">
      <c r="A9835" s="218" t="s">
        <v>27768</v>
      </c>
      <c r="B9835" s="218" t="s">
        <v>27769</v>
      </c>
      <c r="C9835" s="218">
        <v>6.6343272084932998</v>
      </c>
      <c r="D9835" s="218">
        <v>6.6058205880346499</v>
      </c>
      <c r="E9835" s="218">
        <v>6.9961604452261099</v>
      </c>
      <c r="F9835" s="218">
        <v>6.3010090648819901</v>
      </c>
      <c r="G9835" s="218">
        <v>2.5376396258827798</v>
      </c>
      <c r="H9835" s="218">
        <v>0.123827711997599</v>
      </c>
      <c r="I9835" t="s">
        <v>27770</v>
      </c>
      <c r="J9835" s="218" t="s">
        <v>27770</v>
      </c>
      <c r="K9835" s="218">
        <v>1</v>
      </c>
      <c r="L9835" s="218">
        <v>0.36183323673281009</v>
      </c>
      <c r="M9835" s="218">
        <v>-0.33331814361130974</v>
      </c>
      <c r="N9835" s="218">
        <v>0.39033985719146003</v>
      </c>
      <c r="O9835" s="218">
        <v>-0.3048115231526598</v>
      </c>
      <c r="P9835" s="218">
        <v>-4.09668758261052</v>
      </c>
      <c r="Q9835" s="218">
        <v>-6.5104994964957008</v>
      </c>
      <c r="R9835" s="507">
        <v>1.4257546560750178E-2</v>
      </c>
      <c r="S9835" s="507">
        <v>4.2764167019400112E-2</v>
      </c>
      <c r="T9835" s="218">
        <v>-5.3035935395531109</v>
      </c>
    </row>
    <row r="9836" spans="1:20" x14ac:dyDescent="0.6">
      <c r="A9836" s="218" t="s">
        <v>27771</v>
      </c>
      <c r="B9836" s="218" t="s">
        <v>27772</v>
      </c>
      <c r="C9836" s="218">
        <v>5.7995425549726596</v>
      </c>
      <c r="D9836" s="218">
        <v>5.8745124797952197</v>
      </c>
      <c r="E9836" s="218">
        <v>6.2517996369214099</v>
      </c>
      <c r="F9836" s="218">
        <v>4.5339865503316803</v>
      </c>
      <c r="G9836" s="218">
        <v>1.7450477769392401</v>
      </c>
      <c r="H9836" s="218">
        <v>0</v>
      </c>
      <c r="I9836" t="s">
        <v>27773</v>
      </c>
      <c r="J9836" s="218" t="s">
        <v>27773</v>
      </c>
      <c r="K9836" s="218">
        <v>1</v>
      </c>
      <c r="L9836" s="218">
        <v>0.45225708194875036</v>
      </c>
      <c r="M9836" s="218">
        <v>-1.2655560046409793</v>
      </c>
      <c r="N9836" s="218">
        <v>0.37728715712619021</v>
      </c>
      <c r="O9836" s="218">
        <v>-1.3405259294635394</v>
      </c>
      <c r="P9836" s="218">
        <v>-4.0544947780334191</v>
      </c>
      <c r="Q9836" s="218">
        <v>-5.7995425549726596</v>
      </c>
      <c r="R9836" s="507">
        <v>-0.40664946134611446</v>
      </c>
      <c r="S9836" s="507">
        <v>-0.48161938616867461</v>
      </c>
      <c r="T9836" s="218">
        <v>-4.9270186665030398</v>
      </c>
    </row>
    <row r="9837" spans="1:20" x14ac:dyDescent="0.6">
      <c r="A9837" s="218" t="s">
        <v>27774</v>
      </c>
      <c r="B9837" s="218" t="s">
        <v>27775</v>
      </c>
      <c r="C9837" s="218">
        <v>7.1574265344979802</v>
      </c>
      <c r="D9837" s="218">
        <v>7.2456199366948297</v>
      </c>
      <c r="E9837" s="218">
        <v>7.7778476755475801</v>
      </c>
      <c r="F9837" s="218">
        <v>7.2503695370921699</v>
      </c>
      <c r="G9837" s="218">
        <v>7.76210086620027</v>
      </c>
      <c r="H9837" s="218">
        <v>8.1389131906391299</v>
      </c>
      <c r="I9837" t="s">
        <v>27776</v>
      </c>
      <c r="J9837" s="218" t="s">
        <v>27776</v>
      </c>
      <c r="K9837" s="218">
        <v>2</v>
      </c>
      <c r="L9837" s="218">
        <v>0.62042114104959989</v>
      </c>
      <c r="M9837" s="218">
        <v>9.294300259418975E-2</v>
      </c>
      <c r="N9837" s="218">
        <v>0.53222773885275032</v>
      </c>
      <c r="O9837" s="218">
        <v>4.7496003973401812E-3</v>
      </c>
      <c r="P9837" s="218">
        <v>0.60467433170228979</v>
      </c>
      <c r="Q9837" s="218">
        <v>0.98148665614114972</v>
      </c>
      <c r="R9837" s="507">
        <v>0.35668207182189482</v>
      </c>
      <c r="S9837" s="507">
        <v>0.26848866962504525</v>
      </c>
      <c r="T9837" s="218">
        <v>0.79308049392171975</v>
      </c>
    </row>
    <row r="9838" spans="1:20" x14ac:dyDescent="0.6">
      <c r="A9838" s="218" t="s">
        <v>27777</v>
      </c>
      <c r="B9838" s="218" t="s">
        <v>27778</v>
      </c>
      <c r="C9838" s="218">
        <v>6.6662419967831896</v>
      </c>
      <c r="D9838" s="218">
        <v>6.7642392696333697</v>
      </c>
      <c r="E9838" s="218">
        <v>5.0091594385656704</v>
      </c>
      <c r="F9838" s="218">
        <v>6.2422725916641397</v>
      </c>
      <c r="G9838" s="218">
        <v>7.2089911402456304</v>
      </c>
      <c r="H9838" s="218">
        <v>0.23786221336595301</v>
      </c>
      <c r="I9838" t="s">
        <v>27776</v>
      </c>
      <c r="J9838" s="218" t="s">
        <v>27776</v>
      </c>
      <c r="K9838" s="218">
        <v>2</v>
      </c>
      <c r="L9838" s="218">
        <v>-1.6570825582175193</v>
      </c>
      <c r="M9838" s="218">
        <v>-0.4239694051190499</v>
      </c>
      <c r="N9838" s="218">
        <v>-1.7550798310676994</v>
      </c>
      <c r="O9838" s="218">
        <v>-0.52196667796923002</v>
      </c>
      <c r="P9838" s="218">
        <v>0.54274914346244074</v>
      </c>
      <c r="Q9838" s="218">
        <v>-6.4283797834172365</v>
      </c>
      <c r="R9838" s="507">
        <v>-1.0405259816682846</v>
      </c>
      <c r="S9838" s="507">
        <v>-1.1385232545184647</v>
      </c>
      <c r="T9838" s="218">
        <v>-2.9428153199773979</v>
      </c>
    </row>
    <row r="9839" spans="1:20" x14ac:dyDescent="0.6">
      <c r="A9839" s="218" t="s">
        <v>27779</v>
      </c>
      <c r="B9839" s="218" t="s">
        <v>27780</v>
      </c>
      <c r="C9839" s="218">
        <v>5.0773099643038897</v>
      </c>
      <c r="D9839" s="218">
        <v>5.0747032751136096</v>
      </c>
      <c r="E9839" s="218">
        <v>2.8834456176838299</v>
      </c>
      <c r="F9839" s="218">
        <v>5.3774891066704003</v>
      </c>
      <c r="G9839" s="218">
        <v>0.26846663313173802</v>
      </c>
      <c r="H9839" s="218">
        <v>0</v>
      </c>
      <c r="I9839" t="s">
        <v>27781</v>
      </c>
      <c r="J9839" s="218" t="s">
        <v>27781</v>
      </c>
      <c r="K9839" s="218">
        <v>1</v>
      </c>
      <c r="L9839" s="218">
        <v>-2.1938643466200598</v>
      </c>
      <c r="M9839" s="218">
        <v>0.30017914236651055</v>
      </c>
      <c r="N9839" s="218">
        <v>-2.1912576574297797</v>
      </c>
      <c r="O9839" s="218">
        <v>0.30278583155679062</v>
      </c>
      <c r="P9839" s="218">
        <v>-4.8088433311721515</v>
      </c>
      <c r="Q9839" s="218">
        <v>-5.0773099643038897</v>
      </c>
      <c r="R9839" s="507">
        <v>-0.94684260212677462</v>
      </c>
      <c r="S9839" s="507">
        <v>-0.94423591293649456</v>
      </c>
      <c r="T9839" s="218">
        <v>-4.943076647738021</v>
      </c>
    </row>
    <row r="9840" spans="1:20" x14ac:dyDescent="0.6">
      <c r="A9840" s="218" t="s">
        <v>27782</v>
      </c>
      <c r="B9840" s="218" t="s">
        <v>27783</v>
      </c>
      <c r="C9840" s="218">
        <v>7.2010954693386697</v>
      </c>
      <c r="D9840" s="218">
        <v>7.3089981658000402</v>
      </c>
      <c r="E9840" s="218">
        <v>7.30499892255175</v>
      </c>
      <c r="F9840" s="218">
        <v>6.7609274374694204</v>
      </c>
      <c r="G9840" s="218">
        <v>2.61192137741013</v>
      </c>
      <c r="H9840" s="218">
        <v>7.6742816337894499</v>
      </c>
      <c r="I9840" t="s">
        <v>27784</v>
      </c>
      <c r="J9840" s="218" t="s">
        <v>27784</v>
      </c>
      <c r="K9840" s="218">
        <v>1</v>
      </c>
      <c r="L9840" s="218">
        <v>0.10390345321308025</v>
      </c>
      <c r="M9840" s="218">
        <v>-0.44016803186924935</v>
      </c>
      <c r="N9840" s="218">
        <v>-3.9992432482902629E-3</v>
      </c>
      <c r="O9840" s="218">
        <v>-0.54807072833061987</v>
      </c>
      <c r="P9840" s="218">
        <v>-4.5891740919285393</v>
      </c>
      <c r="Q9840" s="218">
        <v>0.47318616445078021</v>
      </c>
      <c r="R9840" s="507">
        <v>-0.16813228932808455</v>
      </c>
      <c r="S9840" s="507">
        <v>-0.27603498578945507</v>
      </c>
      <c r="T9840" s="218">
        <v>-2.0579939637388796</v>
      </c>
    </row>
    <row r="9841" spans="1:20" x14ac:dyDescent="0.6">
      <c r="A9841" s="218" t="s">
        <v>27785</v>
      </c>
      <c r="B9841" s="218" t="s">
        <v>27786</v>
      </c>
      <c r="C9841" s="218">
        <v>1.75040519639388</v>
      </c>
      <c r="D9841" s="218">
        <v>2.1184087830765601</v>
      </c>
      <c r="E9841" s="218">
        <v>0</v>
      </c>
      <c r="F9841" s="218">
        <v>4.1802190964661E-2</v>
      </c>
      <c r="G9841" s="218">
        <v>0</v>
      </c>
      <c r="H9841" s="218">
        <v>0</v>
      </c>
      <c r="I9841" t="s">
        <v>27787</v>
      </c>
      <c r="J9841" s="218" t="s">
        <v>27787</v>
      </c>
      <c r="K9841" s="218">
        <v>1</v>
      </c>
      <c r="L9841" s="218">
        <v>-1.75040519639388</v>
      </c>
      <c r="M9841" s="218">
        <v>-1.7086030054292189</v>
      </c>
      <c r="N9841" s="218">
        <v>-2.1184087830765601</v>
      </c>
      <c r="O9841" s="218">
        <v>-2.076606592111899</v>
      </c>
      <c r="P9841" s="218">
        <v>-1.75040519639388</v>
      </c>
      <c r="Q9841" s="218">
        <v>-1.75040519639388</v>
      </c>
      <c r="R9841" s="507">
        <v>-1.7295041009115495</v>
      </c>
      <c r="S9841" s="507">
        <v>-2.0975076875942298</v>
      </c>
      <c r="T9841" s="218">
        <v>-1.75040519639388</v>
      </c>
    </row>
    <row r="9842" spans="1:20" x14ac:dyDescent="0.6">
      <c r="A9842" s="218" t="s">
        <v>27788</v>
      </c>
      <c r="B9842" s="218" t="s">
        <v>27789</v>
      </c>
      <c r="C9842" s="218">
        <v>6.3738640425666802</v>
      </c>
      <c r="D9842" s="218">
        <v>6.3342694424275798</v>
      </c>
      <c r="E9842" s="218">
        <v>7.4009535893162797</v>
      </c>
      <c r="F9842" s="218">
        <v>6.99039692769606</v>
      </c>
      <c r="G9842" s="218">
        <v>2.2581413818520302</v>
      </c>
      <c r="H9842" s="218">
        <v>0.123827711997599</v>
      </c>
      <c r="I9842" t="s">
        <v>27790</v>
      </c>
      <c r="J9842" s="218" t="s">
        <v>27790</v>
      </c>
      <c r="K9842" s="218">
        <v>1</v>
      </c>
      <c r="L9842" s="218">
        <v>1.0270895467495995</v>
      </c>
      <c r="M9842" s="218">
        <v>0.61653288512937987</v>
      </c>
      <c r="N9842" s="218">
        <v>1.0666841468886998</v>
      </c>
      <c r="O9842" s="218">
        <v>0.65612748526848019</v>
      </c>
      <c r="P9842" s="218">
        <v>-4.11572266071465</v>
      </c>
      <c r="Q9842" s="218">
        <v>-6.2500363305690811</v>
      </c>
      <c r="R9842" s="507">
        <v>0.82181121593948969</v>
      </c>
      <c r="S9842" s="507">
        <v>0.86140581607859001</v>
      </c>
      <c r="T9842" s="218">
        <v>-5.1828794956418651</v>
      </c>
    </row>
    <row r="9843" spans="1:20" x14ac:dyDescent="0.6">
      <c r="A9843" s="218" t="s">
        <v>27791</v>
      </c>
      <c r="B9843" s="218" t="s">
        <v>27792</v>
      </c>
      <c r="C9843" s="218">
        <v>6.55218387455281</v>
      </c>
      <c r="D9843" s="218">
        <v>6.45233477740359</v>
      </c>
      <c r="E9843" s="218">
        <v>5.4930988381494901</v>
      </c>
      <c r="F9843" s="218">
        <v>6.7899641608549199</v>
      </c>
      <c r="G9843" s="218">
        <v>0.94138514970795095</v>
      </c>
      <c r="H9843" s="218">
        <v>5.7200563217443499</v>
      </c>
      <c r="I9843" t="s">
        <v>27793</v>
      </c>
      <c r="J9843" s="218" t="s">
        <v>27793</v>
      </c>
      <c r="K9843" s="218">
        <v>1</v>
      </c>
      <c r="L9843" s="218">
        <v>-1.05908503640332</v>
      </c>
      <c r="M9843" s="218">
        <v>0.2377802863021099</v>
      </c>
      <c r="N9843" s="218">
        <v>-0.95923593925409989</v>
      </c>
      <c r="O9843" s="218">
        <v>0.33762938345132998</v>
      </c>
      <c r="P9843" s="218">
        <v>-5.6107987248448588</v>
      </c>
      <c r="Q9843" s="218">
        <v>-0.83212755280846018</v>
      </c>
      <c r="R9843" s="507">
        <v>-0.41065237505060503</v>
      </c>
      <c r="S9843" s="507">
        <v>-0.31080327790138496</v>
      </c>
      <c r="T9843" s="218">
        <v>-3.2214631388266595</v>
      </c>
    </row>
    <row r="9844" spans="1:20" x14ac:dyDescent="0.6">
      <c r="A9844" s="218" t="s">
        <v>27794</v>
      </c>
      <c r="B9844" s="218" t="s">
        <v>27795</v>
      </c>
      <c r="C9844" s="218">
        <v>4.5723231086037597</v>
      </c>
      <c r="D9844" s="218">
        <v>4.4915065919525201</v>
      </c>
      <c r="E9844" s="218">
        <v>5.5271600290109104</v>
      </c>
      <c r="F9844" s="218">
        <v>5.3170648126645998</v>
      </c>
      <c r="G9844" s="218">
        <v>1.1552061784318599</v>
      </c>
      <c r="H9844" s="218">
        <v>0</v>
      </c>
      <c r="I9844" t="s">
        <v>27796</v>
      </c>
      <c r="J9844" s="218" t="s">
        <v>27796</v>
      </c>
      <c r="K9844" s="218">
        <v>2</v>
      </c>
      <c r="L9844" s="218">
        <v>0.95483692040715074</v>
      </c>
      <c r="M9844" s="218">
        <v>0.74474170406084017</v>
      </c>
      <c r="N9844" s="218">
        <v>1.0356534370583903</v>
      </c>
      <c r="O9844" s="218">
        <v>0.82555822071207974</v>
      </c>
      <c r="P9844" s="218">
        <v>-3.4171169301718995</v>
      </c>
      <c r="Q9844" s="218">
        <v>-4.5723231086037597</v>
      </c>
      <c r="R9844" s="507">
        <v>0.84978931223399545</v>
      </c>
      <c r="S9844" s="507">
        <v>0.93060582888523502</v>
      </c>
      <c r="T9844" s="218">
        <v>-3.9947200193878296</v>
      </c>
    </row>
    <row r="9845" spans="1:20" x14ac:dyDescent="0.6">
      <c r="A9845" s="218" t="s">
        <v>27797</v>
      </c>
      <c r="B9845" s="218" t="s">
        <v>27798</v>
      </c>
      <c r="C9845" s="218">
        <v>3.4852745981097701</v>
      </c>
      <c r="D9845" s="218">
        <v>3.2358651084896102</v>
      </c>
      <c r="E9845" s="218">
        <v>3.8606424904954899</v>
      </c>
      <c r="F9845" s="218">
        <v>2.7885156142486198</v>
      </c>
      <c r="G9845" s="218">
        <v>0.14046909216855899</v>
      </c>
      <c r="H9845" s="218">
        <v>0</v>
      </c>
      <c r="I9845" t="s">
        <v>27796</v>
      </c>
      <c r="J9845" s="218" t="s">
        <v>27796</v>
      </c>
      <c r="K9845" s="218">
        <v>2</v>
      </c>
      <c r="L9845" s="218">
        <v>0.37536789238571977</v>
      </c>
      <c r="M9845" s="218">
        <v>-0.69675898386115032</v>
      </c>
      <c r="N9845" s="218">
        <v>0.62477738200587973</v>
      </c>
      <c r="O9845" s="218">
        <v>-0.44734949424099035</v>
      </c>
      <c r="P9845" s="218">
        <v>-3.3448055059412112</v>
      </c>
      <c r="Q9845" s="218">
        <v>-3.4852745981097701</v>
      </c>
      <c r="R9845" s="507">
        <v>-0.16069554573771527</v>
      </c>
      <c r="S9845" s="507">
        <v>8.871394388244469E-2</v>
      </c>
      <c r="T9845" s="218">
        <v>-3.4150400520254909</v>
      </c>
    </row>
    <row r="9846" spans="1:20" x14ac:dyDescent="0.6">
      <c r="A9846" s="218" t="s">
        <v>27799</v>
      </c>
      <c r="B9846" s="218" t="s">
        <v>27800</v>
      </c>
      <c r="C9846" s="218">
        <v>3.6645068321677399</v>
      </c>
      <c r="D9846" s="218">
        <v>2.99030586848408</v>
      </c>
      <c r="E9846" s="218">
        <v>0</v>
      </c>
      <c r="F9846" s="218">
        <v>3.5155889449270399</v>
      </c>
      <c r="G9846" s="218">
        <v>0</v>
      </c>
      <c r="H9846" s="218">
        <v>0</v>
      </c>
      <c r="I9846" t="s">
        <v>27801</v>
      </c>
      <c r="J9846" s="218" t="s">
        <v>27801</v>
      </c>
      <c r="K9846" s="218">
        <v>3</v>
      </c>
      <c r="L9846" s="218">
        <v>-3.6645068321677399</v>
      </c>
      <c r="M9846" s="218">
        <v>-0.14891788724069999</v>
      </c>
      <c r="N9846" s="218">
        <v>-2.99030586848408</v>
      </c>
      <c r="O9846" s="218">
        <v>0.52528307644295991</v>
      </c>
      <c r="P9846" s="218">
        <v>-3.6645068321677399</v>
      </c>
      <c r="Q9846" s="218">
        <v>-3.6645068321677399</v>
      </c>
      <c r="R9846" s="507">
        <v>-1.9067123597042199</v>
      </c>
      <c r="S9846" s="507">
        <v>-1.23251139602056</v>
      </c>
      <c r="T9846" s="218">
        <v>-3.6645068321677399</v>
      </c>
    </row>
    <row r="9847" spans="1:20" x14ac:dyDescent="0.6">
      <c r="A9847" s="218" t="s">
        <v>27802</v>
      </c>
      <c r="B9847" s="218" t="s">
        <v>27803</v>
      </c>
      <c r="C9847" s="218">
        <v>3.4291463903011001</v>
      </c>
      <c r="D9847" s="218">
        <v>2.4905772231825298</v>
      </c>
      <c r="E9847" s="218">
        <v>5.44016568968664E-2</v>
      </c>
      <c r="F9847" s="218">
        <v>2.7699808408931599</v>
      </c>
      <c r="G9847" s="218">
        <v>0</v>
      </c>
      <c r="H9847" s="218">
        <v>0</v>
      </c>
      <c r="I9847" t="s">
        <v>27801</v>
      </c>
      <c r="J9847" s="218" t="s">
        <v>27801</v>
      </c>
      <c r="K9847" s="218">
        <v>3</v>
      </c>
      <c r="L9847" s="218">
        <v>-3.3747447334042335</v>
      </c>
      <c r="M9847" s="218">
        <v>-0.65916554940794025</v>
      </c>
      <c r="N9847" s="218">
        <v>-2.4361755662856632</v>
      </c>
      <c r="O9847" s="218">
        <v>0.27940361771063005</v>
      </c>
      <c r="P9847" s="218">
        <v>-3.4291463903011001</v>
      </c>
      <c r="Q9847" s="218">
        <v>-3.4291463903011001</v>
      </c>
      <c r="R9847" s="507">
        <v>-2.0169551414060871</v>
      </c>
      <c r="S9847" s="507">
        <v>-1.0783859742875166</v>
      </c>
      <c r="T9847" s="218">
        <v>-3.4291463903011001</v>
      </c>
    </row>
    <row r="9848" spans="1:20" x14ac:dyDescent="0.6">
      <c r="A9848" s="218" t="s">
        <v>27804</v>
      </c>
      <c r="B9848" s="218" t="s">
        <v>27805</v>
      </c>
      <c r="C9848" s="218">
        <v>4.0931724102127403</v>
      </c>
      <c r="D9848" s="218">
        <v>3.2803323179432602</v>
      </c>
      <c r="E9848" s="218">
        <v>3.6907282055396702</v>
      </c>
      <c r="F9848" s="218">
        <v>0</v>
      </c>
      <c r="G9848" s="218">
        <v>0.14046909216855899</v>
      </c>
      <c r="H9848" s="218">
        <v>0</v>
      </c>
      <c r="I9848" t="s">
        <v>27801</v>
      </c>
      <c r="J9848" s="218" t="s">
        <v>27801</v>
      </c>
      <c r="K9848" s="218">
        <v>3</v>
      </c>
      <c r="L9848" s="218">
        <v>-0.40244420467307007</v>
      </c>
      <c r="M9848" s="218">
        <v>-4.0931724102127403</v>
      </c>
      <c r="N9848" s="218">
        <v>0.41039588759640999</v>
      </c>
      <c r="O9848" s="218">
        <v>-3.2803323179432602</v>
      </c>
      <c r="P9848" s="218">
        <v>-3.9527033180441813</v>
      </c>
      <c r="Q9848" s="218">
        <v>-4.0931724102127403</v>
      </c>
      <c r="R9848" s="507">
        <v>-2.2478083074429049</v>
      </c>
      <c r="S9848" s="507">
        <v>-1.4349682151734251</v>
      </c>
      <c r="T9848" s="218">
        <v>-4.022937864128461</v>
      </c>
    </row>
    <row r="9849" spans="1:20" x14ac:dyDescent="0.6">
      <c r="A9849" s="218" t="s">
        <v>27806</v>
      </c>
      <c r="B9849" s="218" t="s">
        <v>27807</v>
      </c>
      <c r="C9849" s="218">
        <v>6.7260887428167004</v>
      </c>
      <c r="D9849" s="218">
        <v>6.59412504846168</v>
      </c>
      <c r="E9849" s="218">
        <v>4.9295322551176897</v>
      </c>
      <c r="F9849" s="218">
        <v>6.27495531871359</v>
      </c>
      <c r="G9849" s="218">
        <v>0.86243763809848095</v>
      </c>
      <c r="H9849" s="218">
        <v>8.3931167293279891</v>
      </c>
      <c r="I9849" t="s">
        <v>27808</v>
      </c>
      <c r="J9849" s="218" t="s">
        <v>27808</v>
      </c>
      <c r="K9849" s="218">
        <v>1</v>
      </c>
      <c r="L9849" s="218">
        <v>-1.7965564876990108</v>
      </c>
      <c r="M9849" s="218">
        <v>-0.45113342410311041</v>
      </c>
      <c r="N9849" s="218">
        <v>-1.6645927933439904</v>
      </c>
      <c r="O9849" s="218">
        <v>-0.31916972974808999</v>
      </c>
      <c r="P9849" s="218">
        <v>-5.8636511047182198</v>
      </c>
      <c r="Q9849" s="218">
        <v>1.6670279865112887</v>
      </c>
      <c r="R9849" s="507">
        <v>-1.1238449559010606</v>
      </c>
      <c r="S9849" s="507">
        <v>-0.99188126154604017</v>
      </c>
      <c r="T9849" s="218">
        <v>-2.0983115591034656</v>
      </c>
    </row>
    <row r="9850" spans="1:20" x14ac:dyDescent="0.6">
      <c r="A9850" s="218" t="s">
        <v>27809</v>
      </c>
      <c r="B9850" s="218" t="s">
        <v>27810</v>
      </c>
      <c r="C9850" s="218">
        <v>4.5723231086037597</v>
      </c>
      <c r="D9850" s="218">
        <v>4.5572332220971496</v>
      </c>
      <c r="E9850" s="218">
        <v>6.4094646529886203</v>
      </c>
      <c r="F9850" s="218">
        <v>4.7589881532656104</v>
      </c>
      <c r="G9850" s="218">
        <v>1.9498624063249399</v>
      </c>
      <c r="H9850" s="218">
        <v>0</v>
      </c>
      <c r="I9850" t="s">
        <v>27811</v>
      </c>
      <c r="J9850" s="218" t="s">
        <v>27811</v>
      </c>
      <c r="K9850" s="218">
        <v>1</v>
      </c>
      <c r="L9850" s="218">
        <v>1.8371415443848607</v>
      </c>
      <c r="M9850" s="218">
        <v>0.18666504466185074</v>
      </c>
      <c r="N9850" s="218">
        <v>1.8522314308914707</v>
      </c>
      <c r="O9850" s="218">
        <v>0.20175493116846077</v>
      </c>
      <c r="P9850" s="218">
        <v>-2.6224607022788198</v>
      </c>
      <c r="Q9850" s="218">
        <v>-4.5723231086037597</v>
      </c>
      <c r="R9850" s="507">
        <v>1.0119032945233557</v>
      </c>
      <c r="S9850" s="507">
        <v>1.0269931810299657</v>
      </c>
      <c r="T9850" s="218">
        <v>-3.5973919054412899</v>
      </c>
    </row>
    <row r="9851" spans="1:20" x14ac:dyDescent="0.6">
      <c r="A9851" s="218" t="s">
        <v>27812</v>
      </c>
      <c r="B9851" s="218" t="s">
        <v>27813</v>
      </c>
      <c r="C9851" s="218">
        <v>5.9984369197884497</v>
      </c>
      <c r="D9851" s="218">
        <v>6.1280456177833296</v>
      </c>
      <c r="E9851" s="218">
        <v>6.8752816045966396</v>
      </c>
      <c r="F9851" s="218">
        <v>5.55667852575829</v>
      </c>
      <c r="G9851" s="218">
        <v>6.9473080075514702</v>
      </c>
      <c r="H9851" s="218">
        <v>6.7405657790984899</v>
      </c>
      <c r="I9851" t="s">
        <v>27814</v>
      </c>
      <c r="J9851" s="218" t="s">
        <v>27814</v>
      </c>
      <c r="K9851" s="218">
        <v>2</v>
      </c>
      <c r="L9851" s="218">
        <v>0.87684468480818989</v>
      </c>
      <c r="M9851" s="218">
        <v>-0.44175839403015971</v>
      </c>
      <c r="N9851" s="218">
        <v>0.74723598681331005</v>
      </c>
      <c r="O9851" s="218">
        <v>-0.57136709202503955</v>
      </c>
      <c r="P9851" s="218">
        <v>0.94887108776302043</v>
      </c>
      <c r="Q9851" s="218">
        <v>0.74212885931004013</v>
      </c>
      <c r="R9851" s="507">
        <v>0.21754314538901509</v>
      </c>
      <c r="S9851" s="507">
        <v>8.7934447394135251E-2</v>
      </c>
      <c r="T9851" s="218">
        <v>0.84549997353653028</v>
      </c>
    </row>
    <row r="9852" spans="1:20" x14ac:dyDescent="0.6">
      <c r="A9852" s="218" t="s">
        <v>27815</v>
      </c>
      <c r="B9852" s="218" t="s">
        <v>27816</v>
      </c>
      <c r="C9852" s="218">
        <v>4.9340859556478103</v>
      </c>
      <c r="D9852" s="218">
        <v>4.8257723038887601</v>
      </c>
      <c r="E9852" s="218">
        <v>0</v>
      </c>
      <c r="F9852" s="218">
        <v>3.3754925862565099</v>
      </c>
      <c r="G9852" s="218">
        <v>0</v>
      </c>
      <c r="H9852" s="218">
        <v>0</v>
      </c>
      <c r="I9852" t="s">
        <v>27814</v>
      </c>
      <c r="J9852" s="218" t="s">
        <v>27814</v>
      </c>
      <c r="K9852" s="218">
        <v>2</v>
      </c>
      <c r="L9852" s="218">
        <v>-4.9340859556478103</v>
      </c>
      <c r="M9852" s="218">
        <v>-1.5585933693913003</v>
      </c>
      <c r="N9852" s="218">
        <v>-4.8257723038887601</v>
      </c>
      <c r="O9852" s="218">
        <v>-1.4502797176322502</v>
      </c>
      <c r="P9852" s="218">
        <v>-4.9340859556478103</v>
      </c>
      <c r="Q9852" s="218">
        <v>-4.9340859556478103</v>
      </c>
      <c r="R9852" s="507">
        <v>-3.2463396625195555</v>
      </c>
      <c r="S9852" s="507">
        <v>-3.1380260107605054</v>
      </c>
      <c r="T9852" s="218">
        <v>-4.9340859556478103</v>
      </c>
    </row>
    <row r="9853" spans="1:20" x14ac:dyDescent="0.6">
      <c r="A9853" s="218" t="s">
        <v>27817</v>
      </c>
      <c r="B9853" s="218" t="s">
        <v>27818</v>
      </c>
      <c r="C9853" s="218">
        <v>4.3096694449688897</v>
      </c>
      <c r="D9853" s="218">
        <v>4.0240561084184998</v>
      </c>
      <c r="E9853" s="218">
        <v>4.95835028358995</v>
      </c>
      <c r="F9853" s="218">
        <v>3.81281916001433</v>
      </c>
      <c r="G9853" s="218">
        <v>0.86243763809848095</v>
      </c>
      <c r="H9853" s="218">
        <v>0</v>
      </c>
      <c r="I9853" t="s">
        <v>27819</v>
      </c>
      <c r="J9853" s="218" t="s">
        <v>27819</v>
      </c>
      <c r="K9853" s="218">
        <v>1</v>
      </c>
      <c r="L9853" s="218">
        <v>0.6486808386210603</v>
      </c>
      <c r="M9853" s="218">
        <v>-0.49685028495455974</v>
      </c>
      <c r="N9853" s="218">
        <v>0.93429417517145019</v>
      </c>
      <c r="O9853" s="218">
        <v>-0.21123694840416984</v>
      </c>
      <c r="P9853" s="218">
        <v>-3.4472318068704086</v>
      </c>
      <c r="Q9853" s="218">
        <v>-4.3096694449688897</v>
      </c>
      <c r="R9853" s="507">
        <v>7.5915276833250278E-2</v>
      </c>
      <c r="S9853" s="507">
        <v>0.36152861338364017</v>
      </c>
      <c r="T9853" s="218">
        <v>-3.8784506259196494</v>
      </c>
    </row>
    <row r="9854" spans="1:20" x14ac:dyDescent="0.6">
      <c r="A9854" s="218" t="s">
        <v>27820</v>
      </c>
      <c r="B9854" s="218" t="s">
        <v>27821</v>
      </c>
      <c r="C9854" s="218">
        <v>2.7740185631409702</v>
      </c>
      <c r="D9854" s="218">
        <v>2.87904577054712</v>
      </c>
      <c r="E9854" s="218">
        <v>4.3011925205970698</v>
      </c>
      <c r="F9854" s="218">
        <v>3.44334688678792</v>
      </c>
      <c r="G9854" s="218">
        <v>0.69026577864285299</v>
      </c>
      <c r="H9854" s="218">
        <v>0</v>
      </c>
      <c r="I9854" t="s">
        <v>27822</v>
      </c>
      <c r="J9854" s="218" t="s">
        <v>27822</v>
      </c>
      <c r="K9854" s="218">
        <v>2</v>
      </c>
      <c r="L9854" s="218">
        <v>1.5271739574560996</v>
      </c>
      <c r="M9854" s="218">
        <v>0.66932832364694983</v>
      </c>
      <c r="N9854" s="218">
        <v>1.4221467500499498</v>
      </c>
      <c r="O9854" s="218">
        <v>0.56430111624080004</v>
      </c>
      <c r="P9854" s="218">
        <v>-2.0837527844981172</v>
      </c>
      <c r="Q9854" s="218">
        <v>-2.7740185631409702</v>
      </c>
      <c r="R9854" s="507">
        <v>1.0982511405515247</v>
      </c>
      <c r="S9854" s="507">
        <v>0.99322393314537494</v>
      </c>
      <c r="T9854" s="218">
        <v>-2.4288856738195435</v>
      </c>
    </row>
    <row r="9855" spans="1:20" x14ac:dyDescent="0.6">
      <c r="A9855" s="218" t="s">
        <v>27823</v>
      </c>
      <c r="B9855" s="218" t="s">
        <v>27824</v>
      </c>
      <c r="C9855" s="218">
        <v>6.3832495396171396</v>
      </c>
      <c r="D9855" s="218">
        <v>6.4382305857758002</v>
      </c>
      <c r="E9855" s="218">
        <v>5.70454321934755</v>
      </c>
      <c r="F9855" s="218">
        <v>6.2551015165424104</v>
      </c>
      <c r="G9855" s="218">
        <v>0.38602773444041999</v>
      </c>
      <c r="H9855" s="218">
        <v>0</v>
      </c>
      <c r="I9855" t="s">
        <v>27822</v>
      </c>
      <c r="J9855" s="218" t="s">
        <v>27822</v>
      </c>
      <c r="K9855" s="218">
        <v>2</v>
      </c>
      <c r="L9855" s="218">
        <v>-0.67870632026958955</v>
      </c>
      <c r="M9855" s="218">
        <v>-0.12814802307472917</v>
      </c>
      <c r="N9855" s="218">
        <v>-0.73368736642825017</v>
      </c>
      <c r="O9855" s="218">
        <v>-0.18312906923338979</v>
      </c>
      <c r="P9855" s="218">
        <v>-5.9972218051767197</v>
      </c>
      <c r="Q9855" s="218">
        <v>-6.3832495396171396</v>
      </c>
      <c r="R9855" s="507">
        <v>-0.40342717167215936</v>
      </c>
      <c r="S9855" s="507">
        <v>-0.45840821783081998</v>
      </c>
      <c r="T9855" s="218">
        <v>-6.1902356723969296</v>
      </c>
    </row>
    <row r="9856" spans="1:20" x14ac:dyDescent="0.6">
      <c r="A9856" s="218" t="s">
        <v>27825</v>
      </c>
      <c r="B9856" s="218" t="s">
        <v>27826</v>
      </c>
      <c r="C9856" s="218">
        <v>4.4460227994492501</v>
      </c>
      <c r="D9856" s="218">
        <v>4.1886380326558799</v>
      </c>
      <c r="E9856" s="218">
        <v>0.94281854975713097</v>
      </c>
      <c r="F9856" s="218">
        <v>8.24271896778416E-2</v>
      </c>
      <c r="G9856" s="218">
        <v>8.8285830373963403</v>
      </c>
      <c r="H9856" s="218">
        <v>0.23786221336595301</v>
      </c>
      <c r="I9856" t="s">
        <v>27827</v>
      </c>
      <c r="J9856" s="218" t="s">
        <v>27827</v>
      </c>
      <c r="K9856" s="218">
        <v>1</v>
      </c>
      <c r="L9856" s="218">
        <v>-3.5032042496921192</v>
      </c>
      <c r="M9856" s="218">
        <v>-4.3635956097714086</v>
      </c>
      <c r="N9856" s="218">
        <v>-3.245819482898749</v>
      </c>
      <c r="O9856" s="218">
        <v>-4.1062108429780384</v>
      </c>
      <c r="P9856" s="218">
        <v>4.3825602379470903</v>
      </c>
      <c r="Q9856" s="218">
        <v>-4.2081605860832969</v>
      </c>
      <c r="R9856" s="507">
        <v>-3.9333999297317641</v>
      </c>
      <c r="S9856" s="507">
        <v>-3.6760151629383939</v>
      </c>
      <c r="T9856" s="218">
        <v>8.719982593189668E-2</v>
      </c>
    </row>
    <row r="9857" spans="1:20" x14ac:dyDescent="0.6">
      <c r="A9857" s="218" t="s">
        <v>27828</v>
      </c>
      <c r="B9857" s="218" t="s">
        <v>27829</v>
      </c>
      <c r="C9857" s="218">
        <v>3.96744494978828</v>
      </c>
      <c r="D9857" s="218">
        <v>3.7284148464883802</v>
      </c>
      <c r="E9857" s="218">
        <v>4.7861995021007404</v>
      </c>
      <c r="F9857" s="218">
        <v>4.7930442254962502</v>
      </c>
      <c r="G9857" s="218">
        <v>0</v>
      </c>
      <c r="H9857" s="218">
        <v>0.123827711997599</v>
      </c>
      <c r="I9857" t="s">
        <v>27830</v>
      </c>
      <c r="J9857" s="218" t="s">
        <v>27830</v>
      </c>
      <c r="K9857" s="218">
        <v>3</v>
      </c>
      <c r="L9857" s="218">
        <v>0.81875455231246042</v>
      </c>
      <c r="M9857" s="218">
        <v>0.8255992757079702</v>
      </c>
      <c r="N9857" s="218">
        <v>1.0577846556123602</v>
      </c>
      <c r="O9857" s="218">
        <v>1.06462937900787</v>
      </c>
      <c r="P9857" s="218">
        <v>-3.96744494978828</v>
      </c>
      <c r="Q9857" s="218">
        <v>-3.843617237790681</v>
      </c>
      <c r="R9857" s="507">
        <v>0.82217691401021531</v>
      </c>
      <c r="S9857" s="507">
        <v>1.0612070173101151</v>
      </c>
      <c r="T9857" s="218">
        <v>-3.9055310937894805</v>
      </c>
    </row>
    <row r="9858" spans="1:20" x14ac:dyDescent="0.6">
      <c r="A9858" s="218" t="s">
        <v>27831</v>
      </c>
      <c r="B9858" s="218" t="s">
        <v>27832</v>
      </c>
      <c r="C9858" s="218">
        <v>5.8602326188147504</v>
      </c>
      <c r="D9858" s="218">
        <v>5.5003901266961703</v>
      </c>
      <c r="E9858" s="218">
        <v>6.4314709733648598</v>
      </c>
      <c r="F9858" s="218">
        <v>5.07053598017308</v>
      </c>
      <c r="G9858" s="218">
        <v>1.34138912626164</v>
      </c>
      <c r="H9858" s="218">
        <v>0.123827711997599</v>
      </c>
      <c r="I9858" t="s">
        <v>27830</v>
      </c>
      <c r="J9858" s="218" t="s">
        <v>27830</v>
      </c>
      <c r="K9858" s="218">
        <v>3</v>
      </c>
      <c r="L9858" s="218">
        <v>0.57123835455010941</v>
      </c>
      <c r="M9858" s="218">
        <v>-0.78969663864167039</v>
      </c>
      <c r="N9858" s="218">
        <v>0.93108084666868951</v>
      </c>
      <c r="O9858" s="218">
        <v>-0.42985414652309029</v>
      </c>
      <c r="P9858" s="218">
        <v>-4.5188434925531107</v>
      </c>
      <c r="Q9858" s="218">
        <v>-5.7364049068171514</v>
      </c>
      <c r="R9858" s="507">
        <v>-0.10922914204578049</v>
      </c>
      <c r="S9858" s="507">
        <v>0.25061335007279961</v>
      </c>
      <c r="T9858" s="218">
        <v>-5.1276241996851315</v>
      </c>
    </row>
    <row r="9859" spans="1:20" x14ac:dyDescent="0.6">
      <c r="A9859" s="218" t="s">
        <v>27833</v>
      </c>
      <c r="B9859" s="218" t="s">
        <v>27834</v>
      </c>
      <c r="C9859" s="218">
        <v>4.9829909803587302</v>
      </c>
      <c r="D9859" s="218">
        <v>4.9271382118831504</v>
      </c>
      <c r="E9859" s="218">
        <v>0</v>
      </c>
      <c r="F9859" s="218">
        <v>3.3507611143000302</v>
      </c>
      <c r="G9859" s="218">
        <v>0</v>
      </c>
      <c r="H9859" s="218">
        <v>0</v>
      </c>
      <c r="I9859" t="s">
        <v>27830</v>
      </c>
      <c r="J9859" s="218" t="s">
        <v>27830</v>
      </c>
      <c r="K9859" s="218">
        <v>3</v>
      </c>
      <c r="L9859" s="218">
        <v>-4.9829909803587302</v>
      </c>
      <c r="M9859" s="218">
        <v>-1.6322298660587</v>
      </c>
      <c r="N9859" s="218">
        <v>-4.9271382118831504</v>
      </c>
      <c r="O9859" s="218">
        <v>-1.5763770975831202</v>
      </c>
      <c r="P9859" s="218">
        <v>-4.9829909803587302</v>
      </c>
      <c r="Q9859" s="218">
        <v>-4.9829909803587302</v>
      </c>
      <c r="R9859" s="507">
        <v>-3.3076104232087151</v>
      </c>
      <c r="S9859" s="507">
        <v>-3.2517576547331353</v>
      </c>
      <c r="T9859" s="218">
        <v>-4.9829909803587302</v>
      </c>
    </row>
    <row r="9860" spans="1:20" x14ac:dyDescent="0.6">
      <c r="A9860" s="218" t="s">
        <v>27835</v>
      </c>
      <c r="B9860" s="218" t="s">
        <v>27836</v>
      </c>
      <c r="C9860" s="218">
        <v>2.9385241868428098</v>
      </c>
      <c r="D9860" s="218">
        <v>2.7929956108566798</v>
      </c>
      <c r="E9860" s="218">
        <v>0</v>
      </c>
      <c r="F9860" s="218">
        <v>2.1215055873098398</v>
      </c>
      <c r="G9860" s="218">
        <v>0</v>
      </c>
      <c r="H9860" s="218">
        <v>0</v>
      </c>
      <c r="I9860" t="s">
        <v>27837</v>
      </c>
      <c r="J9860" s="218" t="s">
        <v>27837</v>
      </c>
      <c r="K9860" s="218">
        <v>1</v>
      </c>
      <c r="L9860" s="218">
        <v>-2.9385241868428098</v>
      </c>
      <c r="M9860" s="218">
        <v>-0.81701859953296996</v>
      </c>
      <c r="N9860" s="218">
        <v>-2.7929956108566798</v>
      </c>
      <c r="O9860" s="218">
        <v>-0.67149002354683995</v>
      </c>
      <c r="P9860" s="218">
        <v>-2.9385241868428098</v>
      </c>
      <c r="Q9860" s="218">
        <v>-2.9385241868428098</v>
      </c>
      <c r="R9860" s="507">
        <v>-1.8777713931878899</v>
      </c>
      <c r="S9860" s="507">
        <v>-1.7322428172017599</v>
      </c>
      <c r="T9860" s="218">
        <v>-2.9385241868428098</v>
      </c>
    </row>
    <row r="9861" spans="1:20" x14ac:dyDescent="0.6">
      <c r="A9861" s="218" t="s">
        <v>27838</v>
      </c>
      <c r="B9861" s="218" t="s">
        <v>27839</v>
      </c>
      <c r="C9861" s="218">
        <v>5.2142487324323801</v>
      </c>
      <c r="D9861" s="218">
        <v>4.7783287501870797</v>
      </c>
      <c r="E9861" s="218">
        <v>3.565206091431</v>
      </c>
      <c r="F9861" s="218">
        <v>3.34242217107212</v>
      </c>
      <c r="G9861" s="218">
        <v>0.59580657787600999</v>
      </c>
      <c r="H9861" s="218">
        <v>0</v>
      </c>
      <c r="I9861" t="s">
        <v>27840</v>
      </c>
      <c r="J9861" s="218" t="s">
        <v>27840</v>
      </c>
      <c r="K9861" s="218">
        <v>2</v>
      </c>
      <c r="L9861" s="218">
        <v>-1.6490426410013801</v>
      </c>
      <c r="M9861" s="218">
        <v>-1.87182656136026</v>
      </c>
      <c r="N9861" s="218">
        <v>-1.2131226587560797</v>
      </c>
      <c r="O9861" s="218">
        <v>-1.4359065791149597</v>
      </c>
      <c r="P9861" s="218">
        <v>-4.6184421545563703</v>
      </c>
      <c r="Q9861" s="218">
        <v>-5.2142487324323801</v>
      </c>
      <c r="R9861" s="507">
        <v>-1.7604346011808201</v>
      </c>
      <c r="S9861" s="507">
        <v>-1.3245146189355197</v>
      </c>
      <c r="T9861" s="218">
        <v>-4.9163454434943752</v>
      </c>
    </row>
    <row r="9862" spans="1:20" x14ac:dyDescent="0.6">
      <c r="A9862" s="218" t="s">
        <v>27841</v>
      </c>
      <c r="B9862" s="218" t="s">
        <v>27842</v>
      </c>
      <c r="C9862" s="218">
        <v>3.82391272060097</v>
      </c>
      <c r="D9862" s="218">
        <v>3.4799428783236599</v>
      </c>
      <c r="E9862" s="218">
        <v>3.4980969058200801</v>
      </c>
      <c r="F9862" s="218">
        <v>0</v>
      </c>
      <c r="G9862" s="218">
        <v>0</v>
      </c>
      <c r="H9862" s="218">
        <v>0</v>
      </c>
      <c r="I9862" t="s">
        <v>27840</v>
      </c>
      <c r="J9862" s="218" t="s">
        <v>27840</v>
      </c>
      <c r="K9862" s="218">
        <v>2</v>
      </c>
      <c r="L9862" s="218">
        <v>-0.32581581478088983</v>
      </c>
      <c r="M9862" s="218">
        <v>-3.82391272060097</v>
      </c>
      <c r="N9862" s="218">
        <v>1.8154027496420255E-2</v>
      </c>
      <c r="O9862" s="218">
        <v>-3.4799428783236599</v>
      </c>
      <c r="P9862" s="218">
        <v>-3.82391272060097</v>
      </c>
      <c r="Q9862" s="218">
        <v>-3.82391272060097</v>
      </c>
      <c r="R9862" s="507">
        <v>-2.0748642676909297</v>
      </c>
      <c r="S9862" s="507">
        <v>-1.7308944254136198</v>
      </c>
      <c r="T9862" s="218">
        <v>-3.82391272060097</v>
      </c>
    </row>
    <row r="9863" spans="1:20" x14ac:dyDescent="0.6">
      <c r="A9863" s="218" t="s">
        <v>27843</v>
      </c>
      <c r="B9863" s="218" t="s">
        <v>27844</v>
      </c>
      <c r="C9863" s="218">
        <v>3.2973937831587898</v>
      </c>
      <c r="D9863" s="218">
        <v>3.3375670502966099</v>
      </c>
      <c r="E9863" s="218">
        <v>3.4532461508291799</v>
      </c>
      <c r="F9863" s="218">
        <v>2.5340680605944801</v>
      </c>
      <c r="G9863" s="218">
        <v>0</v>
      </c>
      <c r="H9863" s="218">
        <v>0</v>
      </c>
      <c r="I9863" t="s">
        <v>27845</v>
      </c>
      <c r="J9863" s="218" t="s">
        <v>27845</v>
      </c>
      <c r="K9863" s="218">
        <v>1</v>
      </c>
      <c r="L9863" s="218">
        <v>0.15585236767039001</v>
      </c>
      <c r="M9863" s="218">
        <v>-0.76332572256430975</v>
      </c>
      <c r="N9863" s="218">
        <v>0.11567910053256991</v>
      </c>
      <c r="O9863" s="218">
        <v>-0.80349898970212985</v>
      </c>
      <c r="P9863" s="218">
        <v>-3.2973937831587898</v>
      </c>
      <c r="Q9863" s="218">
        <v>-3.2973937831587898</v>
      </c>
      <c r="R9863" s="507">
        <v>-0.30373667744695987</v>
      </c>
      <c r="S9863" s="507">
        <v>-0.34390994458477997</v>
      </c>
      <c r="T9863" s="218">
        <v>-3.2973937831587898</v>
      </c>
    </row>
    <row r="9864" spans="1:20" x14ac:dyDescent="0.6">
      <c r="A9864" s="218" t="s">
        <v>27846</v>
      </c>
      <c r="B9864" s="218" t="s">
        <v>27847</v>
      </c>
      <c r="C9864" s="218">
        <v>4.0979805798953297</v>
      </c>
      <c r="D9864" s="218">
        <v>4.2569866861339003</v>
      </c>
      <c r="E9864" s="218">
        <v>4.2699224431891203</v>
      </c>
      <c r="F9864" s="218">
        <v>3.5914398803663201</v>
      </c>
      <c r="G9864" s="218">
        <v>0.14046909216855899</v>
      </c>
      <c r="H9864" s="218">
        <v>0</v>
      </c>
      <c r="I9864" t="s">
        <v>27848</v>
      </c>
      <c r="J9864" s="218" t="s">
        <v>27848</v>
      </c>
      <c r="K9864" s="218">
        <v>1</v>
      </c>
      <c r="L9864" s="218">
        <v>0.17194186329379058</v>
      </c>
      <c r="M9864" s="218">
        <v>-0.5065406995290096</v>
      </c>
      <c r="N9864" s="218">
        <v>1.2935757055219987E-2</v>
      </c>
      <c r="O9864" s="218">
        <v>-0.66554680576758019</v>
      </c>
      <c r="P9864" s="218">
        <v>-3.9575114877267707</v>
      </c>
      <c r="Q9864" s="218">
        <v>-4.0979805798953297</v>
      </c>
      <c r="R9864" s="507">
        <v>-0.16729941811760951</v>
      </c>
      <c r="S9864" s="507">
        <v>-0.3263055243561801</v>
      </c>
      <c r="T9864" s="218">
        <v>-4.0277460338110505</v>
      </c>
    </row>
    <row r="9865" spans="1:20" x14ac:dyDescent="0.6">
      <c r="A9865" s="218" t="s">
        <v>27849</v>
      </c>
      <c r="B9865" s="218" t="s">
        <v>27850</v>
      </c>
      <c r="C9865" s="218">
        <v>7.2488957397786598</v>
      </c>
      <c r="D9865" s="218">
        <v>7.3009267377136204</v>
      </c>
      <c r="E9865" s="218">
        <v>6.86628108169546</v>
      </c>
      <c r="F9865" s="218">
        <v>7.2478602663604699</v>
      </c>
      <c r="G9865" s="218">
        <v>6.9461120192889201</v>
      </c>
      <c r="H9865" s="218">
        <v>0.44200174004994403</v>
      </c>
      <c r="I9865" t="s">
        <v>27851</v>
      </c>
      <c r="J9865" s="218" t="s">
        <v>27851</v>
      </c>
      <c r="K9865" s="218">
        <v>1</v>
      </c>
      <c r="L9865" s="218">
        <v>-0.38261465808319972</v>
      </c>
      <c r="M9865" s="218">
        <v>-1.0354734181898806E-3</v>
      </c>
      <c r="N9865" s="218">
        <v>-0.43464565601816041</v>
      </c>
      <c r="O9865" s="218">
        <v>-5.3066471353150568E-2</v>
      </c>
      <c r="P9865" s="218">
        <v>-0.30278372048973967</v>
      </c>
      <c r="Q9865" s="218">
        <v>-6.8068939997287154</v>
      </c>
      <c r="R9865" s="507">
        <v>-0.1918250657506948</v>
      </c>
      <c r="S9865" s="507">
        <v>-0.24385606368565549</v>
      </c>
      <c r="T9865" s="218">
        <v>-3.5548388601092276</v>
      </c>
    </row>
    <row r="9866" spans="1:20" x14ac:dyDescent="0.6">
      <c r="A9866" s="218" t="s">
        <v>27852</v>
      </c>
      <c r="B9866" s="218" t="s">
        <v>27853</v>
      </c>
      <c r="C9866" s="218">
        <v>6.6160075651409898</v>
      </c>
      <c r="D9866" s="218">
        <v>6.6298859625972799</v>
      </c>
      <c r="E9866" s="218">
        <v>6.3289969594114899</v>
      </c>
      <c r="F9866" s="218">
        <v>5.8173057279493996</v>
      </c>
      <c r="G9866" s="218">
        <v>1.39846821979138</v>
      </c>
      <c r="H9866" s="218">
        <v>0</v>
      </c>
      <c r="I9866" t="s">
        <v>27854</v>
      </c>
      <c r="J9866" s="218" t="s">
        <v>27854</v>
      </c>
      <c r="K9866" s="218">
        <v>1</v>
      </c>
      <c r="L9866" s="218">
        <v>-0.28701060572949988</v>
      </c>
      <c r="M9866" s="218">
        <v>-0.79870183719159016</v>
      </c>
      <c r="N9866" s="218">
        <v>-0.30088900318579004</v>
      </c>
      <c r="O9866" s="218">
        <v>-0.81258023464788032</v>
      </c>
      <c r="P9866" s="218">
        <v>-5.2175393453496097</v>
      </c>
      <c r="Q9866" s="218">
        <v>-6.6160075651409898</v>
      </c>
      <c r="R9866" s="507">
        <v>-0.54285622146054502</v>
      </c>
      <c r="S9866" s="507">
        <v>-0.55673461891683518</v>
      </c>
      <c r="T9866" s="218">
        <v>-5.9167734552453002</v>
      </c>
    </row>
    <row r="9867" spans="1:20" x14ac:dyDescent="0.6">
      <c r="A9867" s="218" t="s">
        <v>27855</v>
      </c>
      <c r="B9867" s="218" t="s">
        <v>27856</v>
      </c>
      <c r="C9867" s="218">
        <v>7.6700606576155304</v>
      </c>
      <c r="D9867" s="218">
        <v>7.7699856632891802</v>
      </c>
      <c r="E9867" s="218">
        <v>7.4525066510543301</v>
      </c>
      <c r="F9867" s="218">
        <v>7.5323599119700599</v>
      </c>
      <c r="G9867" s="218">
        <v>2.0242855458403799</v>
      </c>
      <c r="H9867" s="218">
        <v>0.123827711997599</v>
      </c>
      <c r="I9867" t="s">
        <v>27857</v>
      </c>
      <c r="J9867" s="218" t="s">
        <v>27857</v>
      </c>
      <c r="K9867" s="218">
        <v>1</v>
      </c>
      <c r="L9867" s="218">
        <v>-0.21755400656120027</v>
      </c>
      <c r="M9867" s="218">
        <v>-0.13770074564547041</v>
      </c>
      <c r="N9867" s="218">
        <v>-0.31747901223485009</v>
      </c>
      <c r="O9867" s="218">
        <v>-0.23762575131912023</v>
      </c>
      <c r="P9867" s="218">
        <v>-5.6457751117751505</v>
      </c>
      <c r="Q9867" s="218">
        <v>-7.5462329456179313</v>
      </c>
      <c r="R9867" s="507">
        <v>-0.17762737610333534</v>
      </c>
      <c r="S9867" s="507">
        <v>-0.27755238177698516</v>
      </c>
      <c r="T9867" s="218">
        <v>-6.5960040286965409</v>
      </c>
    </row>
    <row r="9868" spans="1:20" x14ac:dyDescent="0.6">
      <c r="A9868" s="218" t="s">
        <v>27858</v>
      </c>
      <c r="B9868" s="218" t="s">
        <v>27859</v>
      </c>
      <c r="C9868" s="218">
        <v>5.0539927191839196</v>
      </c>
      <c r="D9868" s="218">
        <v>5.2451706579568302</v>
      </c>
      <c r="E9868" s="218">
        <v>6.9194607332312401</v>
      </c>
      <c r="F9868" s="218">
        <v>4.8515085774143296</v>
      </c>
      <c r="G9868" s="218">
        <v>1.1552061784318599</v>
      </c>
      <c r="H9868" s="218">
        <v>8.5874838839577006</v>
      </c>
      <c r="I9868" t="s">
        <v>27860</v>
      </c>
      <c r="J9868" s="218" t="s">
        <v>27860</v>
      </c>
      <c r="K9868" s="218">
        <v>1</v>
      </c>
      <c r="L9868" s="218">
        <v>1.8654680140473205</v>
      </c>
      <c r="M9868" s="218">
        <v>-0.20248414176958995</v>
      </c>
      <c r="N9868" s="218">
        <v>1.6742900752744099</v>
      </c>
      <c r="O9868" s="218">
        <v>-0.39366208054250063</v>
      </c>
      <c r="P9868" s="218">
        <v>-3.8987865407520594</v>
      </c>
      <c r="Q9868" s="218">
        <v>3.533491164773781</v>
      </c>
      <c r="R9868" s="507">
        <v>0.8314919361388653</v>
      </c>
      <c r="S9868" s="507">
        <v>0.64031399736595462</v>
      </c>
      <c r="T9868" s="218">
        <v>-0.18264768798913922</v>
      </c>
    </row>
    <row r="9869" spans="1:20" x14ac:dyDescent="0.6">
      <c r="A9869" s="218" t="s">
        <v>27861</v>
      </c>
      <c r="B9869" s="218" t="s">
        <v>27862</v>
      </c>
      <c r="C9869" s="218">
        <v>5.2131411838531898</v>
      </c>
      <c r="D9869" s="218">
        <v>4.82743819655943</v>
      </c>
      <c r="E9869" s="218">
        <v>4.1407352803953001</v>
      </c>
      <c r="F9869" s="218">
        <v>4.8263148793523403</v>
      </c>
      <c r="G9869" s="218">
        <v>0</v>
      </c>
      <c r="H9869" s="218">
        <v>5.6953163635870503</v>
      </c>
      <c r="I9869" t="s">
        <v>27863</v>
      </c>
      <c r="J9869" s="218" t="s">
        <v>27863</v>
      </c>
      <c r="K9869" s="218">
        <v>1</v>
      </c>
      <c r="L9869" s="218">
        <v>-1.0724059034578897</v>
      </c>
      <c r="M9869" s="218">
        <v>-0.38682630450084954</v>
      </c>
      <c r="N9869" s="218">
        <v>-0.68670291616412982</v>
      </c>
      <c r="O9869" s="218">
        <v>-1.1233172070896913E-3</v>
      </c>
      <c r="P9869" s="218">
        <v>-5.2131411838531898</v>
      </c>
      <c r="Q9869" s="218">
        <v>0.48217517973386048</v>
      </c>
      <c r="R9869" s="507">
        <v>-0.7296161039793696</v>
      </c>
      <c r="S9869" s="507">
        <v>-0.34391311668560975</v>
      </c>
      <c r="T9869" s="218">
        <v>-2.3654830020596647</v>
      </c>
    </row>
    <row r="9870" spans="1:20" x14ac:dyDescent="0.6">
      <c r="A9870" s="218" t="s">
        <v>27864</v>
      </c>
      <c r="B9870" s="218" t="s">
        <v>27865</v>
      </c>
      <c r="C9870" s="218">
        <v>0.89114662451745796</v>
      </c>
      <c r="D9870" s="218">
        <v>0.60810754805529499</v>
      </c>
      <c r="E9870" s="218">
        <v>0</v>
      </c>
      <c r="F9870" s="218">
        <v>0</v>
      </c>
      <c r="G9870" s="218">
        <v>0</v>
      </c>
      <c r="H9870" s="218">
        <v>0</v>
      </c>
      <c r="I9870" t="s">
        <v>27866</v>
      </c>
      <c r="J9870" s="218" t="s">
        <v>27866</v>
      </c>
      <c r="K9870" s="218">
        <v>1</v>
      </c>
      <c r="L9870" s="218">
        <v>-0.89114662451745796</v>
      </c>
      <c r="M9870" s="218">
        <v>-0.89114662451745796</v>
      </c>
      <c r="N9870" s="218">
        <v>-0.60810754805529499</v>
      </c>
      <c r="O9870" s="218">
        <v>-0.60810754805529499</v>
      </c>
      <c r="P9870" s="218">
        <v>-0.89114662451745796</v>
      </c>
      <c r="Q9870" s="218">
        <v>-0.89114662451745796</v>
      </c>
      <c r="R9870" s="507">
        <v>-0.89114662451745796</v>
      </c>
      <c r="S9870" s="507">
        <v>-0.60810754805529499</v>
      </c>
      <c r="T9870" s="218">
        <v>-0.89114662451745796</v>
      </c>
    </row>
    <row r="9871" spans="1:20" x14ac:dyDescent="0.6">
      <c r="A9871" s="218" t="s">
        <v>27867</v>
      </c>
      <c r="B9871" s="218" t="s">
        <v>27868</v>
      </c>
      <c r="C9871" s="218">
        <v>2.7000502719445199</v>
      </c>
      <c r="D9871" s="218">
        <v>2.4304631379913602</v>
      </c>
      <c r="E9871" s="218">
        <v>0</v>
      </c>
      <c r="F9871" s="218">
        <v>3.1693653714696901</v>
      </c>
      <c r="G9871" s="218">
        <v>0</v>
      </c>
      <c r="H9871" s="218">
        <v>0</v>
      </c>
      <c r="I9871" t="s">
        <v>27869</v>
      </c>
      <c r="J9871" s="218" t="s">
        <v>27869</v>
      </c>
      <c r="K9871" s="218">
        <v>1</v>
      </c>
      <c r="L9871" s="218">
        <v>-2.7000502719445199</v>
      </c>
      <c r="M9871" s="218">
        <v>0.46931509952517025</v>
      </c>
      <c r="N9871" s="218">
        <v>-2.4304631379913602</v>
      </c>
      <c r="O9871" s="218">
        <v>0.73890223347832995</v>
      </c>
      <c r="P9871" s="218">
        <v>-2.7000502719445199</v>
      </c>
      <c r="Q9871" s="218">
        <v>-2.7000502719445199</v>
      </c>
      <c r="R9871" s="507">
        <v>-1.1153675862096748</v>
      </c>
      <c r="S9871" s="507">
        <v>-0.8457804522565151</v>
      </c>
      <c r="T9871" s="218">
        <v>-2.7000502719445199</v>
      </c>
    </row>
    <row r="9872" spans="1:20" x14ac:dyDescent="0.6">
      <c r="A9872" s="218" t="s">
        <v>27870</v>
      </c>
      <c r="B9872" s="218" t="s">
        <v>27871</v>
      </c>
      <c r="C9872" s="218">
        <v>5.8764143703683702</v>
      </c>
      <c r="D9872" s="218">
        <v>6.0467168851137902</v>
      </c>
      <c r="E9872" s="218">
        <v>4.5952820616434602</v>
      </c>
      <c r="F9872" s="218">
        <v>6.7348825599590203</v>
      </c>
      <c r="G9872" s="218">
        <v>0</v>
      </c>
      <c r="H9872" s="218">
        <v>0</v>
      </c>
      <c r="I9872" t="s">
        <v>27872</v>
      </c>
      <c r="J9872" s="218" t="s">
        <v>27872</v>
      </c>
      <c r="K9872" s="218">
        <v>1</v>
      </c>
      <c r="L9872" s="218">
        <v>-1.28113230872491</v>
      </c>
      <c r="M9872" s="218">
        <v>0.85846818959065008</v>
      </c>
      <c r="N9872" s="218">
        <v>-1.45143482347033</v>
      </c>
      <c r="O9872" s="218">
        <v>0.68816567484523006</v>
      </c>
      <c r="P9872" s="218">
        <v>-5.8764143703683702</v>
      </c>
      <c r="Q9872" s="218">
        <v>-5.8764143703683702</v>
      </c>
      <c r="R9872" s="507">
        <v>-0.21133205956712997</v>
      </c>
      <c r="S9872" s="507">
        <v>-0.38163457431254999</v>
      </c>
      <c r="T9872" s="218">
        <v>-5.8764143703683702</v>
      </c>
    </row>
    <row r="9873" spans="1:20" x14ac:dyDescent="0.6">
      <c r="A9873" s="218" t="s">
        <v>27873</v>
      </c>
      <c r="B9873" s="218" t="s">
        <v>27874</v>
      </c>
      <c r="C9873" s="218">
        <v>6.5158163539777503</v>
      </c>
      <c r="D9873" s="218">
        <v>6.6067909500539903</v>
      </c>
      <c r="E9873" s="218">
        <v>6.9484786287599301</v>
      </c>
      <c r="F9873" s="218">
        <v>6.57547226416286</v>
      </c>
      <c r="G9873" s="218">
        <v>1.9498624063249399</v>
      </c>
      <c r="H9873" s="218">
        <v>0.123827711997599</v>
      </c>
      <c r="I9873" t="s">
        <v>27875</v>
      </c>
      <c r="J9873" s="218" t="s">
        <v>27875</v>
      </c>
      <c r="K9873" s="218">
        <v>1</v>
      </c>
      <c r="L9873" s="218">
        <v>0.43266227478217978</v>
      </c>
      <c r="M9873" s="218">
        <v>5.965591018510974E-2</v>
      </c>
      <c r="N9873" s="218">
        <v>0.34168767870593975</v>
      </c>
      <c r="O9873" s="218">
        <v>-3.1318685891130293E-2</v>
      </c>
      <c r="P9873" s="218">
        <v>-4.5659539476528099</v>
      </c>
      <c r="Q9873" s="218">
        <v>-6.3919886419801513</v>
      </c>
      <c r="R9873" s="507">
        <v>0.24615909248364476</v>
      </c>
      <c r="S9873" s="507">
        <v>0.15518449640740473</v>
      </c>
      <c r="T9873" s="218">
        <v>-5.4789712948164802</v>
      </c>
    </row>
    <row r="9874" spans="1:20" x14ac:dyDescent="0.6">
      <c r="A9874" s="218" t="s">
        <v>27876</v>
      </c>
      <c r="B9874" s="218" t="s">
        <v>27877</v>
      </c>
      <c r="C9874" s="218">
        <v>5.8764143703683702</v>
      </c>
      <c r="D9874" s="218">
        <v>5.9786325496185801</v>
      </c>
      <c r="E9874" s="218">
        <v>6.9654358393325904</v>
      </c>
      <c r="F9874" s="218">
        <v>5.1868853127030103</v>
      </c>
      <c r="G9874" s="218">
        <v>1.60656975280174</v>
      </c>
      <c r="H9874" s="218">
        <v>7.5431671887524798</v>
      </c>
      <c r="I9874" t="s">
        <v>27878</v>
      </c>
      <c r="J9874" s="218" t="s">
        <v>27878</v>
      </c>
      <c r="K9874" s="218">
        <v>2</v>
      </c>
      <c r="L9874" s="218">
        <v>1.0890214689642201</v>
      </c>
      <c r="M9874" s="218">
        <v>-0.68952905766535988</v>
      </c>
      <c r="N9874" s="218">
        <v>0.98680328971401021</v>
      </c>
      <c r="O9874" s="218">
        <v>-0.79174723691556981</v>
      </c>
      <c r="P9874" s="218">
        <v>-4.2698446175666298</v>
      </c>
      <c r="Q9874" s="218">
        <v>1.6667528183841096</v>
      </c>
      <c r="R9874" s="507">
        <v>0.19974620564943013</v>
      </c>
      <c r="S9874" s="507">
        <v>9.7528026399220202E-2</v>
      </c>
      <c r="T9874" s="218">
        <v>-1.3015458995912601</v>
      </c>
    </row>
    <row r="9875" spans="1:20" x14ac:dyDescent="0.6">
      <c r="A9875" s="218" t="s">
        <v>27879</v>
      </c>
      <c r="B9875" s="218" t="s">
        <v>27880</v>
      </c>
      <c r="C9875" s="218">
        <v>3.60156968727311</v>
      </c>
      <c r="D9875" s="218">
        <v>3.6701925769639399</v>
      </c>
      <c r="E9875" s="218">
        <v>3.1439452829776702</v>
      </c>
      <c r="F9875" s="218">
        <v>3.91757376407101</v>
      </c>
      <c r="G9875" s="218">
        <v>0.14046909216855899</v>
      </c>
      <c r="H9875" s="218">
        <v>0</v>
      </c>
      <c r="I9875" t="s">
        <v>27878</v>
      </c>
      <c r="J9875" s="218" t="s">
        <v>27878</v>
      </c>
      <c r="K9875" s="218">
        <v>2</v>
      </c>
      <c r="L9875" s="218">
        <v>-0.45762440429543982</v>
      </c>
      <c r="M9875" s="218">
        <v>0.31600407679789999</v>
      </c>
      <c r="N9875" s="218">
        <v>-0.52624729398626968</v>
      </c>
      <c r="O9875" s="218">
        <v>0.24738118710707013</v>
      </c>
      <c r="P9875" s="218">
        <v>-3.461100595104551</v>
      </c>
      <c r="Q9875" s="218">
        <v>-3.60156968727311</v>
      </c>
      <c r="R9875" s="507">
        <v>-7.0810163748769916E-2</v>
      </c>
      <c r="S9875" s="507">
        <v>-0.13943305343959977</v>
      </c>
      <c r="T9875" s="218">
        <v>-3.5313351411888307</v>
      </c>
    </row>
    <row r="9876" spans="1:20" x14ac:dyDescent="0.6">
      <c r="A9876" s="218" t="s">
        <v>27881</v>
      </c>
      <c r="B9876" s="218" t="s">
        <v>27882</v>
      </c>
      <c r="C9876" s="218">
        <v>1.311150011841</v>
      </c>
      <c r="D9876" s="218">
        <v>1.1667885927561601</v>
      </c>
      <c r="E9876" s="218">
        <v>0</v>
      </c>
      <c r="F9876" s="218">
        <v>0</v>
      </c>
      <c r="G9876" s="218">
        <v>0</v>
      </c>
      <c r="H9876" s="218">
        <v>0</v>
      </c>
      <c r="I9876" t="s">
        <v>27883</v>
      </c>
      <c r="J9876" s="218" t="s">
        <v>27883</v>
      </c>
      <c r="K9876" s="218">
        <v>1</v>
      </c>
      <c r="L9876" s="218">
        <v>-1.311150011841</v>
      </c>
      <c r="M9876" s="218">
        <v>-1.311150011841</v>
      </c>
      <c r="N9876" s="218">
        <v>-1.1667885927561601</v>
      </c>
      <c r="O9876" s="218">
        <v>-1.1667885927561601</v>
      </c>
      <c r="P9876" s="218">
        <v>-1.311150011841</v>
      </c>
      <c r="Q9876" s="218">
        <v>-1.311150011841</v>
      </c>
      <c r="R9876" s="507">
        <v>-1.311150011841</v>
      </c>
      <c r="S9876" s="507">
        <v>-1.1667885927561601</v>
      </c>
      <c r="T9876" s="218">
        <v>-1.311150011841</v>
      </c>
    </row>
    <row r="9877" spans="1:20" x14ac:dyDescent="0.6">
      <c r="A9877" s="218" t="s">
        <v>27884</v>
      </c>
      <c r="B9877" s="218" t="s">
        <v>27885</v>
      </c>
      <c r="C9877" s="218">
        <v>4.2950882717892496</v>
      </c>
      <c r="D9877" s="218">
        <v>4.2420754724435401</v>
      </c>
      <c r="E9877" s="218">
        <v>3.9241052195934598</v>
      </c>
      <c r="F9877" s="218">
        <v>4.4296061577485197</v>
      </c>
      <c r="G9877" s="218">
        <v>0.77891856884019794</v>
      </c>
      <c r="H9877" s="218">
        <v>0</v>
      </c>
      <c r="I9877" t="s">
        <v>27886</v>
      </c>
      <c r="J9877" s="218" t="s">
        <v>27886</v>
      </c>
      <c r="K9877" s="218">
        <v>3</v>
      </c>
      <c r="L9877" s="218">
        <v>-0.37098305219578975</v>
      </c>
      <c r="M9877" s="218">
        <v>0.13451788595927017</v>
      </c>
      <c r="N9877" s="218">
        <v>-0.31797025285008029</v>
      </c>
      <c r="O9877" s="218">
        <v>0.18753068530497963</v>
      </c>
      <c r="P9877" s="218">
        <v>-3.5161697029490515</v>
      </c>
      <c r="Q9877" s="218">
        <v>-4.2950882717892496</v>
      </c>
      <c r="R9877" s="507">
        <v>-0.11823258311825979</v>
      </c>
      <c r="S9877" s="507">
        <v>-6.5219783772550333E-2</v>
      </c>
      <c r="T9877" s="218">
        <v>-3.9056289873691505</v>
      </c>
    </row>
    <row r="9878" spans="1:20" x14ac:dyDescent="0.6">
      <c r="A9878" s="218" t="s">
        <v>27887</v>
      </c>
      <c r="B9878" s="218" t="s">
        <v>27888</v>
      </c>
      <c r="C9878" s="218">
        <v>5.1062346822777096</v>
      </c>
      <c r="D9878" s="218">
        <v>5.0563520674123899</v>
      </c>
      <c r="E9878" s="218">
        <v>4.4707980066622</v>
      </c>
      <c r="F9878" s="218">
        <v>4.5006500016202802</v>
      </c>
      <c r="G9878" s="218">
        <v>0.14046909216855899</v>
      </c>
      <c r="H9878" s="218">
        <v>0</v>
      </c>
      <c r="I9878" t="s">
        <v>27886</v>
      </c>
      <c r="J9878" s="218" t="s">
        <v>27886</v>
      </c>
      <c r="K9878" s="218">
        <v>3</v>
      </c>
      <c r="L9878" s="218">
        <v>-0.63543667561550965</v>
      </c>
      <c r="M9878" s="218">
        <v>-0.60558468065742943</v>
      </c>
      <c r="N9878" s="218">
        <v>-0.5855540607501899</v>
      </c>
      <c r="O9878" s="218">
        <v>-0.55570206579210968</v>
      </c>
      <c r="P9878" s="218">
        <v>-4.9657655901091502</v>
      </c>
      <c r="Q9878" s="218">
        <v>-5.1062346822777096</v>
      </c>
      <c r="R9878" s="507">
        <v>-0.62051067813646954</v>
      </c>
      <c r="S9878" s="507">
        <v>-0.57062806327114979</v>
      </c>
      <c r="T9878" s="218">
        <v>-5.0360001361934295</v>
      </c>
    </row>
    <row r="9879" spans="1:20" x14ac:dyDescent="0.6">
      <c r="A9879" s="218" t="s">
        <v>27889</v>
      </c>
      <c r="B9879" s="218" t="s">
        <v>27890</v>
      </c>
      <c r="C9879" s="218">
        <v>4.9985025605043196</v>
      </c>
      <c r="D9879" s="218">
        <v>4.8829635101849096</v>
      </c>
      <c r="E9879" s="218">
        <v>2.7661029699894399</v>
      </c>
      <c r="F9879" s="218">
        <v>3.4969258173171198</v>
      </c>
      <c r="G9879" s="218">
        <v>0.14046909216855899</v>
      </c>
      <c r="H9879" s="218">
        <v>0</v>
      </c>
      <c r="I9879" t="s">
        <v>27886</v>
      </c>
      <c r="J9879" s="218" t="s">
        <v>27886</v>
      </c>
      <c r="K9879" s="218">
        <v>3</v>
      </c>
      <c r="L9879" s="218">
        <v>-2.2323995905148797</v>
      </c>
      <c r="M9879" s="218">
        <v>-1.5015767431871998</v>
      </c>
      <c r="N9879" s="218">
        <v>-2.1168605401954697</v>
      </c>
      <c r="O9879" s="218">
        <v>-1.3860376928677898</v>
      </c>
      <c r="P9879" s="218">
        <v>-4.8580334683357602</v>
      </c>
      <c r="Q9879" s="218">
        <v>-4.9985025605043196</v>
      </c>
      <c r="R9879" s="507">
        <v>-1.8669881668510397</v>
      </c>
      <c r="S9879" s="507">
        <v>-1.7514491165316297</v>
      </c>
      <c r="T9879" s="218">
        <v>-4.9282680144200395</v>
      </c>
    </row>
    <row r="9880" spans="1:20" x14ac:dyDescent="0.6">
      <c r="A9880" s="218" t="s">
        <v>27891</v>
      </c>
      <c r="B9880" s="218" t="s">
        <v>27892</v>
      </c>
      <c r="C9880" s="218">
        <v>8.19028716240142</v>
      </c>
      <c r="D9880" s="218">
        <v>8.2422644608514108</v>
      </c>
      <c r="E9880" s="218">
        <v>8.2082116263903995</v>
      </c>
      <c r="F9880" s="218">
        <v>8.4001261560465998</v>
      </c>
      <c r="G9880" s="218">
        <v>8.1344127112357505</v>
      </c>
      <c r="H9880" s="218">
        <v>6.8387176961569303</v>
      </c>
      <c r="I9880" t="s">
        <v>27893</v>
      </c>
      <c r="J9880" s="218" t="s">
        <v>27893</v>
      </c>
      <c r="K9880" s="218">
        <v>2</v>
      </c>
      <c r="L9880" s="218">
        <v>1.7924463988979511E-2</v>
      </c>
      <c r="M9880" s="218">
        <v>0.20983899364517988</v>
      </c>
      <c r="N9880" s="218">
        <v>-3.4052834461011372E-2</v>
      </c>
      <c r="O9880" s="218">
        <v>0.157861695195189</v>
      </c>
      <c r="P9880" s="218">
        <v>-5.587445116566947E-2</v>
      </c>
      <c r="Q9880" s="218">
        <v>-1.3515694662444897</v>
      </c>
      <c r="R9880" s="507">
        <v>0.1138817288170797</v>
      </c>
      <c r="S9880" s="507">
        <v>6.1904430367088814E-2</v>
      </c>
      <c r="T9880" s="218">
        <v>-0.70372195870507959</v>
      </c>
    </row>
    <row r="9881" spans="1:20" x14ac:dyDescent="0.6">
      <c r="A9881" s="218" t="s">
        <v>27894</v>
      </c>
      <c r="B9881" s="218" t="s">
        <v>27895</v>
      </c>
      <c r="C9881" s="218">
        <v>4.3980948268824998</v>
      </c>
      <c r="D9881" s="218">
        <v>3.3139945640763502</v>
      </c>
      <c r="E9881" s="218">
        <v>0</v>
      </c>
      <c r="F9881" s="218">
        <v>3.1214332581647302</v>
      </c>
      <c r="G9881" s="218">
        <v>0</v>
      </c>
      <c r="H9881" s="218">
        <v>7.2480512532007602</v>
      </c>
      <c r="I9881" t="s">
        <v>27893</v>
      </c>
      <c r="J9881" s="218" t="s">
        <v>27893</v>
      </c>
      <c r="K9881" s="218">
        <v>2</v>
      </c>
      <c r="L9881" s="218">
        <v>-4.3980948268824998</v>
      </c>
      <c r="M9881" s="218">
        <v>-1.2766615687177696</v>
      </c>
      <c r="N9881" s="218">
        <v>-3.3139945640763502</v>
      </c>
      <c r="O9881" s="218">
        <v>-0.19256130591162002</v>
      </c>
      <c r="P9881" s="218">
        <v>-4.3980948268824998</v>
      </c>
      <c r="Q9881" s="218">
        <v>2.8499564263182604</v>
      </c>
      <c r="R9881" s="507">
        <v>-2.8373781978001347</v>
      </c>
      <c r="S9881" s="507">
        <v>-1.7532779349939851</v>
      </c>
      <c r="T9881" s="218">
        <v>-0.77406920028211967</v>
      </c>
    </row>
    <row r="9882" spans="1:20" x14ac:dyDescent="0.6">
      <c r="A9882" s="218" t="s">
        <v>27896</v>
      </c>
      <c r="B9882" s="218" t="s">
        <v>27897</v>
      </c>
      <c r="C9882" s="218">
        <v>6.7545353155106298</v>
      </c>
      <c r="D9882" s="218">
        <v>6.6979432142139999</v>
      </c>
      <c r="E9882" s="218">
        <v>6.8879759934705298</v>
      </c>
      <c r="F9882" s="218">
        <v>6.0597578897376803</v>
      </c>
      <c r="G9882" s="218">
        <v>1.34138912626164</v>
      </c>
      <c r="H9882" s="218">
        <v>8.5641029226045493</v>
      </c>
      <c r="I9882" t="s">
        <v>27898</v>
      </c>
      <c r="J9882" s="218" t="s">
        <v>27898</v>
      </c>
      <c r="K9882" s="218">
        <v>1</v>
      </c>
      <c r="L9882" s="218">
        <v>0.1334406779599</v>
      </c>
      <c r="M9882" s="218">
        <v>-0.69477742577294954</v>
      </c>
      <c r="N9882" s="218">
        <v>0.19003277925652995</v>
      </c>
      <c r="O9882" s="218">
        <v>-0.63818532447631959</v>
      </c>
      <c r="P9882" s="218">
        <v>-5.41314618924899</v>
      </c>
      <c r="Q9882" s="218">
        <v>1.8095676070939195</v>
      </c>
      <c r="R9882" s="507">
        <v>-0.28066837390652477</v>
      </c>
      <c r="S9882" s="507">
        <v>-0.22407627260989482</v>
      </c>
      <c r="T9882" s="218">
        <v>-1.8017892910775353</v>
      </c>
    </row>
    <row r="9883" spans="1:20" x14ac:dyDescent="0.6">
      <c r="A9883" s="218" t="s">
        <v>27899</v>
      </c>
      <c r="B9883" s="218" t="s">
        <v>27900</v>
      </c>
      <c r="C9883" s="218">
        <v>4.7385767567587704</v>
      </c>
      <c r="D9883" s="218">
        <v>4.8190894301003597</v>
      </c>
      <c r="E9883" s="218">
        <v>4.5247806279677203</v>
      </c>
      <c r="F9883" s="218">
        <v>4.2869792362886701</v>
      </c>
      <c r="G9883" s="218">
        <v>0</v>
      </c>
      <c r="H9883" s="218">
        <v>0</v>
      </c>
      <c r="I9883" t="s">
        <v>27901</v>
      </c>
      <c r="J9883" s="218" t="s">
        <v>27901</v>
      </c>
      <c r="K9883" s="218">
        <v>2</v>
      </c>
      <c r="L9883" s="218">
        <v>-0.21379612879105014</v>
      </c>
      <c r="M9883" s="218">
        <v>-0.45159752047010038</v>
      </c>
      <c r="N9883" s="218">
        <v>-0.29430880213263944</v>
      </c>
      <c r="O9883" s="218">
        <v>-0.53211019381168967</v>
      </c>
      <c r="P9883" s="218">
        <v>-4.7385767567587704</v>
      </c>
      <c r="Q9883" s="218">
        <v>-4.7385767567587704</v>
      </c>
      <c r="R9883" s="507">
        <v>-0.33269682463057526</v>
      </c>
      <c r="S9883" s="507">
        <v>-0.41320949797216455</v>
      </c>
      <c r="T9883" s="218">
        <v>-4.7385767567587704</v>
      </c>
    </row>
    <row r="9884" spans="1:20" x14ac:dyDescent="0.6">
      <c r="A9884" s="218" t="s">
        <v>27902</v>
      </c>
      <c r="B9884" s="218" t="s">
        <v>27903</v>
      </c>
      <c r="C9884" s="218">
        <v>4.8567631175111297</v>
      </c>
      <c r="D9884" s="218">
        <v>4.6486450641013501</v>
      </c>
      <c r="E9884" s="218">
        <v>0.106826243139567</v>
      </c>
      <c r="F9884" s="218">
        <v>3.34242217107212</v>
      </c>
      <c r="G9884" s="218">
        <v>0.14046909216855899</v>
      </c>
      <c r="H9884" s="218">
        <v>0.123827711997599</v>
      </c>
      <c r="I9884" t="s">
        <v>27901</v>
      </c>
      <c r="J9884" s="218" t="s">
        <v>27901</v>
      </c>
      <c r="K9884" s="218">
        <v>2</v>
      </c>
      <c r="L9884" s="218">
        <v>-4.7499368743715626</v>
      </c>
      <c r="M9884" s="218">
        <v>-1.5143409464390096</v>
      </c>
      <c r="N9884" s="218">
        <v>-4.5418188209617831</v>
      </c>
      <c r="O9884" s="218">
        <v>-1.3062228930292301</v>
      </c>
      <c r="P9884" s="218">
        <v>-4.7162940253425703</v>
      </c>
      <c r="Q9884" s="218">
        <v>-4.7329354055135306</v>
      </c>
      <c r="R9884" s="507">
        <v>-3.1321389104052861</v>
      </c>
      <c r="S9884" s="507">
        <v>-2.9240208569955066</v>
      </c>
      <c r="T9884" s="218">
        <v>-4.72461471542805</v>
      </c>
    </row>
    <row r="9885" spans="1:20" x14ac:dyDescent="0.6">
      <c r="A9885" s="218" t="s">
        <v>27904</v>
      </c>
      <c r="B9885" s="218" t="s">
        <v>27905</v>
      </c>
      <c r="C9885" s="218">
        <v>5.5513524275457904</v>
      </c>
      <c r="D9885" s="218">
        <v>5.0914381341378903</v>
      </c>
      <c r="E9885" s="218">
        <v>4.9349796659348</v>
      </c>
      <c r="F9885" s="218">
        <v>3.4276658969636702</v>
      </c>
      <c r="G9885" s="218">
        <v>1.0162357018798001</v>
      </c>
      <c r="H9885" s="218">
        <v>9.6858703684785308</v>
      </c>
      <c r="I9885" t="s">
        <v>27906</v>
      </c>
      <c r="J9885" s="218" t="s">
        <v>27906</v>
      </c>
      <c r="K9885" s="218">
        <v>1</v>
      </c>
      <c r="L9885" s="218">
        <v>-0.61637276161099042</v>
      </c>
      <c r="M9885" s="218">
        <v>-2.1236865305821202</v>
      </c>
      <c r="N9885" s="218">
        <v>-0.15645846820309028</v>
      </c>
      <c r="O9885" s="218">
        <v>-1.6637722371742201</v>
      </c>
      <c r="P9885" s="218">
        <v>-4.5351167256659899</v>
      </c>
      <c r="Q9885" s="218">
        <v>4.1345179409327404</v>
      </c>
      <c r="R9885" s="507">
        <v>-1.3700296460965553</v>
      </c>
      <c r="S9885" s="507">
        <v>-0.91011535268865518</v>
      </c>
      <c r="T9885" s="218">
        <v>-0.20029939236662475</v>
      </c>
    </row>
    <row r="9886" spans="1:20" x14ac:dyDescent="0.6">
      <c r="A9886" s="218" t="s">
        <v>27907</v>
      </c>
      <c r="B9886" s="218" t="s">
        <v>27908</v>
      </c>
      <c r="C9886" s="218">
        <v>5.0201956722225303</v>
      </c>
      <c r="D9886" s="218">
        <v>5.1511901364994497</v>
      </c>
      <c r="E9886" s="218">
        <v>5.1809917117214903</v>
      </c>
      <c r="F9886" s="218">
        <v>5.5071788815070599</v>
      </c>
      <c r="G9886" s="218">
        <v>8.3304810140961596</v>
      </c>
      <c r="H9886" s="218">
        <v>0.123827711997599</v>
      </c>
      <c r="I9886" t="s">
        <v>27909</v>
      </c>
      <c r="J9886" s="218" t="s">
        <v>27909</v>
      </c>
      <c r="K9886" s="218">
        <v>2</v>
      </c>
      <c r="L9886" s="218">
        <v>0.16079603949896004</v>
      </c>
      <c r="M9886" s="218">
        <v>0.48698320928452965</v>
      </c>
      <c r="N9886" s="218">
        <v>2.9801575222040633E-2</v>
      </c>
      <c r="O9886" s="218">
        <v>0.35598874500761024</v>
      </c>
      <c r="P9886" s="218">
        <v>3.3102853418736293</v>
      </c>
      <c r="Q9886" s="218">
        <v>-4.8963679602249313</v>
      </c>
      <c r="R9886" s="507">
        <v>0.32388962439174485</v>
      </c>
      <c r="S9886" s="507">
        <v>0.19289516011482544</v>
      </c>
      <c r="T9886" s="218">
        <v>-0.79304130917565097</v>
      </c>
    </row>
    <row r="9887" spans="1:20" x14ac:dyDescent="0.6">
      <c r="A9887" s="218" t="s">
        <v>27910</v>
      </c>
      <c r="B9887" s="218" t="s">
        <v>27911</v>
      </c>
      <c r="C9887" s="218">
        <v>5.8474408085954703</v>
      </c>
      <c r="D9887" s="218">
        <v>6.0251032803048297</v>
      </c>
      <c r="E9887" s="218">
        <v>5.3053730934034702</v>
      </c>
      <c r="F9887" s="218">
        <v>5.7558402601015599</v>
      </c>
      <c r="G9887" s="218">
        <v>6.49627057921517</v>
      </c>
      <c r="H9887" s="218">
        <v>4.7543730854069404</v>
      </c>
      <c r="I9887" t="s">
        <v>27909</v>
      </c>
      <c r="J9887" s="218" t="s">
        <v>27909</v>
      </c>
      <c r="K9887" s="218">
        <v>2</v>
      </c>
      <c r="L9887" s="218">
        <v>-0.54206771519200014</v>
      </c>
      <c r="M9887" s="218">
        <v>-9.1600548493910416E-2</v>
      </c>
      <c r="N9887" s="218">
        <v>-0.71973018690135948</v>
      </c>
      <c r="O9887" s="218">
        <v>-0.26926302020326975</v>
      </c>
      <c r="P9887" s="218">
        <v>0.64882977061969971</v>
      </c>
      <c r="Q9887" s="218">
        <v>-1.09306772318853</v>
      </c>
      <c r="R9887" s="507">
        <v>-0.31683413184295528</v>
      </c>
      <c r="S9887" s="507">
        <v>-0.49449660355231462</v>
      </c>
      <c r="T9887" s="218">
        <v>-0.22211897628441513</v>
      </c>
    </row>
    <row r="9888" spans="1:20" x14ac:dyDescent="0.6">
      <c r="A9888" s="218" t="s">
        <v>27912</v>
      </c>
      <c r="B9888" s="218" t="s">
        <v>27913</v>
      </c>
      <c r="C9888" s="218">
        <v>4.4078086458952397</v>
      </c>
      <c r="D9888" s="218">
        <v>4.2887751282861899</v>
      </c>
      <c r="E9888" s="218">
        <v>5.4430012036593398</v>
      </c>
      <c r="F9888" s="218">
        <v>5.2461974298228702</v>
      </c>
      <c r="G9888" s="218">
        <v>1.21997385646274</v>
      </c>
      <c r="H9888" s="218">
        <v>0.123827711997599</v>
      </c>
      <c r="I9888" t="s">
        <v>27914</v>
      </c>
      <c r="J9888" s="218" t="s">
        <v>27914</v>
      </c>
      <c r="K9888" s="218">
        <v>1</v>
      </c>
      <c r="L9888" s="218">
        <v>1.0351925577641001</v>
      </c>
      <c r="M9888" s="218">
        <v>0.8383887839276305</v>
      </c>
      <c r="N9888" s="218">
        <v>1.1542260753731499</v>
      </c>
      <c r="O9888" s="218">
        <v>0.95742230153668029</v>
      </c>
      <c r="P9888" s="218">
        <v>-3.1878347894324994</v>
      </c>
      <c r="Q9888" s="218">
        <v>-4.2839809338976407</v>
      </c>
      <c r="R9888" s="507">
        <v>0.93679067084586531</v>
      </c>
      <c r="S9888" s="507">
        <v>1.0558241884549151</v>
      </c>
      <c r="T9888" s="218">
        <v>-3.7359078616650701</v>
      </c>
    </row>
    <row r="9889" spans="1:20" x14ac:dyDescent="0.6">
      <c r="A9889" s="218" t="s">
        <v>27915</v>
      </c>
      <c r="B9889" s="218" t="s">
        <v>27916</v>
      </c>
      <c r="C9889" s="218">
        <v>0.79966451648693804</v>
      </c>
      <c r="D9889" s="218">
        <v>0.258937255161303</v>
      </c>
      <c r="E9889" s="218">
        <v>0</v>
      </c>
      <c r="F9889" s="218">
        <v>0</v>
      </c>
      <c r="G9889" s="218">
        <v>0</v>
      </c>
      <c r="H9889" s="218">
        <v>0</v>
      </c>
      <c r="I9889" t="s">
        <v>27917</v>
      </c>
      <c r="J9889" s="218" t="s">
        <v>27917</v>
      </c>
      <c r="K9889" s="218">
        <v>1</v>
      </c>
      <c r="L9889" s="218">
        <v>-0.79966451648693804</v>
      </c>
      <c r="M9889" s="218">
        <v>-0.79966451648693804</v>
      </c>
      <c r="N9889" s="218">
        <v>-0.258937255161303</v>
      </c>
      <c r="O9889" s="218">
        <v>-0.258937255161303</v>
      </c>
      <c r="P9889" s="218">
        <v>-0.79966451648693804</v>
      </c>
      <c r="Q9889" s="218">
        <v>-0.79966451648693804</v>
      </c>
      <c r="R9889" s="507">
        <v>-0.79966451648693804</v>
      </c>
      <c r="S9889" s="507">
        <v>-0.258937255161303</v>
      </c>
      <c r="T9889" s="218">
        <v>-0.79966451648693804</v>
      </c>
    </row>
    <row r="9890" spans="1:20" x14ac:dyDescent="0.6">
      <c r="A9890" s="218" t="s">
        <v>27918</v>
      </c>
      <c r="B9890" s="218" t="s">
        <v>27919</v>
      </c>
      <c r="C9890" s="218">
        <v>4.44978912732895</v>
      </c>
      <c r="D9890" s="218">
        <v>4.5451354058775202</v>
      </c>
      <c r="E9890" s="218">
        <v>5.44016568968664E-2</v>
      </c>
      <c r="F9890" s="218">
        <v>3.4118125921464402</v>
      </c>
      <c r="G9890" s="218">
        <v>0</v>
      </c>
      <c r="H9890" s="218">
        <v>0</v>
      </c>
      <c r="I9890" t="s">
        <v>27920</v>
      </c>
      <c r="J9890" s="218" t="s">
        <v>27920</v>
      </c>
      <c r="K9890" s="218">
        <v>1</v>
      </c>
      <c r="L9890" s="218">
        <v>-4.3953874704320839</v>
      </c>
      <c r="M9890" s="218">
        <v>-1.0379765351825099</v>
      </c>
      <c r="N9890" s="218">
        <v>-4.490733748980654</v>
      </c>
      <c r="O9890" s="218">
        <v>-1.13332281373108</v>
      </c>
      <c r="P9890" s="218">
        <v>-4.44978912732895</v>
      </c>
      <c r="Q9890" s="218">
        <v>-4.44978912732895</v>
      </c>
      <c r="R9890" s="507">
        <v>-2.7166820028072971</v>
      </c>
      <c r="S9890" s="507">
        <v>-2.8120282813558672</v>
      </c>
      <c r="T9890" s="218">
        <v>-4.44978912732895</v>
      </c>
    </row>
    <row r="9891" spans="1:20" x14ac:dyDescent="0.6">
      <c r="A9891" s="218" t="s">
        <v>27921</v>
      </c>
      <c r="B9891" s="218" t="s">
        <v>27922</v>
      </c>
      <c r="C9891" s="218">
        <v>6.0881631221148602</v>
      </c>
      <c r="D9891" s="218">
        <v>6.0308986425987499</v>
      </c>
      <c r="E9891" s="218">
        <v>5.6258921961567401</v>
      </c>
      <c r="F9891" s="218">
        <v>6.9501457850807897</v>
      </c>
      <c r="G9891" s="218">
        <v>0.14046909216855899</v>
      </c>
      <c r="H9891" s="218">
        <v>0.123827711997599</v>
      </c>
      <c r="I9891" t="s">
        <v>27923</v>
      </c>
      <c r="J9891" s="218" t="s">
        <v>27923</v>
      </c>
      <c r="K9891" s="218">
        <v>3</v>
      </c>
      <c r="L9891" s="218">
        <v>-0.46227092595812014</v>
      </c>
      <c r="M9891" s="218">
        <v>0.86198266296592951</v>
      </c>
      <c r="N9891" s="218">
        <v>-0.40500644644200978</v>
      </c>
      <c r="O9891" s="218">
        <v>0.91924714248203987</v>
      </c>
      <c r="P9891" s="218">
        <v>-5.9476940299463008</v>
      </c>
      <c r="Q9891" s="218">
        <v>-5.9643354101172612</v>
      </c>
      <c r="R9891" s="507">
        <v>0.19985586850390469</v>
      </c>
      <c r="S9891" s="507">
        <v>0.25712034802001504</v>
      </c>
      <c r="T9891" s="218">
        <v>-5.9560147200317815</v>
      </c>
    </row>
    <row r="9892" spans="1:20" x14ac:dyDescent="0.6">
      <c r="A9892" s="218" t="s">
        <v>27924</v>
      </c>
      <c r="B9892" s="218" t="s">
        <v>27925</v>
      </c>
      <c r="C9892" s="218">
        <v>5.4374155992736597</v>
      </c>
      <c r="D9892" s="218">
        <v>5.23892531947478</v>
      </c>
      <c r="E9892" s="218">
        <v>5.2157199252902497</v>
      </c>
      <c r="F9892" s="218">
        <v>0</v>
      </c>
      <c r="G9892" s="218">
        <v>0.38602773444041999</v>
      </c>
      <c r="H9892" s="218">
        <v>0.123827711997599</v>
      </c>
      <c r="I9892" t="s">
        <v>27923</v>
      </c>
      <c r="J9892" s="218" t="s">
        <v>27923</v>
      </c>
      <c r="K9892" s="218">
        <v>3</v>
      </c>
      <c r="L9892" s="218">
        <v>-0.22169567398340995</v>
      </c>
      <c r="M9892" s="218">
        <v>-5.4374155992736597</v>
      </c>
      <c r="N9892" s="218">
        <v>-2.320539418453027E-2</v>
      </c>
      <c r="O9892" s="218">
        <v>-5.23892531947478</v>
      </c>
      <c r="P9892" s="218">
        <v>-5.0513878648332398</v>
      </c>
      <c r="Q9892" s="218">
        <v>-5.3135878872760607</v>
      </c>
      <c r="R9892" s="507">
        <v>-2.8295556366285348</v>
      </c>
      <c r="S9892" s="507">
        <v>-2.6310653568296551</v>
      </c>
      <c r="T9892" s="218">
        <v>-5.1824878760546502</v>
      </c>
    </row>
    <row r="9893" spans="1:20" x14ac:dyDescent="0.6">
      <c r="A9893" s="218" t="s">
        <v>27926</v>
      </c>
      <c r="B9893" s="218" t="s">
        <v>27927</v>
      </c>
      <c r="C9893" s="218">
        <v>5.6347831032745397</v>
      </c>
      <c r="D9893" s="218">
        <v>5.5066422488623701</v>
      </c>
      <c r="E9893" s="218">
        <v>0.157412435459797</v>
      </c>
      <c r="F9893" s="218">
        <v>5.05403356476286</v>
      </c>
      <c r="G9893" s="218">
        <v>0.38602773444041999</v>
      </c>
      <c r="H9893" s="218">
        <v>0.23786221336595301</v>
      </c>
      <c r="I9893" t="s">
        <v>27923</v>
      </c>
      <c r="J9893" s="218" t="s">
        <v>27923</v>
      </c>
      <c r="K9893" s="218">
        <v>3</v>
      </c>
      <c r="L9893" s="218">
        <v>-5.4773706678147427</v>
      </c>
      <c r="M9893" s="218">
        <v>-0.58074953851167965</v>
      </c>
      <c r="N9893" s="218">
        <v>-5.3492298134025731</v>
      </c>
      <c r="O9893" s="218">
        <v>-0.45260868409951005</v>
      </c>
      <c r="P9893" s="218">
        <v>-5.2487553688341197</v>
      </c>
      <c r="Q9893" s="218">
        <v>-5.3969208899085865</v>
      </c>
      <c r="R9893" s="507">
        <v>-3.0290601031632112</v>
      </c>
      <c r="S9893" s="507">
        <v>-2.9009192487510416</v>
      </c>
      <c r="T9893" s="218">
        <v>-5.3228381293713536</v>
      </c>
    </row>
    <row r="9894" spans="1:20" x14ac:dyDescent="0.6">
      <c r="A9894" s="218" t="s">
        <v>27928</v>
      </c>
      <c r="B9894" s="218" t="s">
        <v>27929</v>
      </c>
      <c r="C9894" s="218">
        <v>6.4660097689349998</v>
      </c>
      <c r="D9894" s="218">
        <v>6.51208072284079</v>
      </c>
      <c r="E9894" s="218">
        <v>6.0202871322907301</v>
      </c>
      <c r="F9894" s="218">
        <v>5.4626686191016596</v>
      </c>
      <c r="G9894" s="218">
        <v>1.1552061784318599</v>
      </c>
      <c r="H9894" s="218">
        <v>0</v>
      </c>
      <c r="I9894" t="s">
        <v>27930</v>
      </c>
      <c r="J9894" s="218" t="s">
        <v>27930</v>
      </c>
      <c r="K9894" s="218">
        <v>1</v>
      </c>
      <c r="L9894" s="218">
        <v>-0.4457226366442697</v>
      </c>
      <c r="M9894" s="218">
        <v>-1.0033411498333402</v>
      </c>
      <c r="N9894" s="218">
        <v>-0.49179359055005989</v>
      </c>
      <c r="O9894" s="218">
        <v>-1.0494121037391304</v>
      </c>
      <c r="P9894" s="218">
        <v>-5.3108035905031397</v>
      </c>
      <c r="Q9894" s="218">
        <v>-6.4660097689349998</v>
      </c>
      <c r="R9894" s="507">
        <v>-0.72453189323880496</v>
      </c>
      <c r="S9894" s="507">
        <v>-0.77060284714459515</v>
      </c>
      <c r="T9894" s="218">
        <v>-5.8884066797190702</v>
      </c>
    </row>
    <row r="9895" spans="1:20" x14ac:dyDescent="0.6">
      <c r="A9895" s="218" t="s">
        <v>27931</v>
      </c>
      <c r="B9895" s="218" t="s">
        <v>27932</v>
      </c>
      <c r="C9895" s="218">
        <v>5.0315495533629404</v>
      </c>
      <c r="D9895" s="218">
        <v>4.8587300647472604</v>
      </c>
      <c r="E9895" s="218">
        <v>5.00398553117203</v>
      </c>
      <c r="F9895" s="218">
        <v>5.9847200344029003</v>
      </c>
      <c r="G9895" s="218">
        <v>0.69026577864285299</v>
      </c>
      <c r="H9895" s="218">
        <v>0.123827711997599</v>
      </c>
      <c r="I9895" t="s">
        <v>27933</v>
      </c>
      <c r="J9895" s="218" t="s">
        <v>27933</v>
      </c>
      <c r="K9895" s="218">
        <v>1</v>
      </c>
      <c r="L9895" s="218">
        <v>-2.7564022190910364E-2</v>
      </c>
      <c r="M9895" s="218">
        <v>0.95317048103995994</v>
      </c>
      <c r="N9895" s="218">
        <v>0.14525546642476961</v>
      </c>
      <c r="O9895" s="218">
        <v>1.1259899696556399</v>
      </c>
      <c r="P9895" s="218">
        <v>-4.3412837747200879</v>
      </c>
      <c r="Q9895" s="218">
        <v>-4.9077218413653414</v>
      </c>
      <c r="R9895" s="507">
        <v>0.46280322942452479</v>
      </c>
      <c r="S9895" s="507">
        <v>0.63562271804020476</v>
      </c>
      <c r="T9895" s="218">
        <v>-4.6245028080427151</v>
      </c>
    </row>
    <row r="9896" spans="1:20" x14ac:dyDescent="0.6">
      <c r="A9896" s="218" t="s">
        <v>27934</v>
      </c>
      <c r="B9896" s="218" t="s">
        <v>27935</v>
      </c>
      <c r="C9896" s="218">
        <v>2.9911635157335201</v>
      </c>
      <c r="D9896" s="218">
        <v>2.59597802579537</v>
      </c>
      <c r="E9896" s="218">
        <v>0</v>
      </c>
      <c r="F9896" s="218">
        <v>2.8835364141299502</v>
      </c>
      <c r="G9896" s="218">
        <v>0</v>
      </c>
      <c r="H9896" s="218">
        <v>0.123827711997599</v>
      </c>
      <c r="I9896" t="s">
        <v>27936</v>
      </c>
      <c r="J9896" s="218" t="s">
        <v>27936</v>
      </c>
      <c r="K9896" s="218">
        <v>1</v>
      </c>
      <c r="L9896" s="218">
        <v>-2.9911635157335201</v>
      </c>
      <c r="M9896" s="218">
        <v>-0.10762710160356992</v>
      </c>
      <c r="N9896" s="218">
        <v>-2.59597802579537</v>
      </c>
      <c r="O9896" s="218">
        <v>0.28755838833458025</v>
      </c>
      <c r="P9896" s="218">
        <v>-2.9911635157335201</v>
      </c>
      <c r="Q9896" s="218">
        <v>-2.8673358037359211</v>
      </c>
      <c r="R9896" s="507">
        <v>-1.549395308668545</v>
      </c>
      <c r="S9896" s="507">
        <v>-1.1542098187303949</v>
      </c>
      <c r="T9896" s="218">
        <v>-2.9292496597347206</v>
      </c>
    </row>
    <row r="9897" spans="1:20" x14ac:dyDescent="0.6">
      <c r="A9897" s="218" t="s">
        <v>27937</v>
      </c>
      <c r="B9897" s="218" t="s">
        <v>27938</v>
      </c>
      <c r="C9897" s="218">
        <v>4.3922349856529896</v>
      </c>
      <c r="D9897" s="218">
        <v>4.6840152527408998</v>
      </c>
      <c r="E9897" s="218">
        <v>4.2291180788243903</v>
      </c>
      <c r="F9897" s="218">
        <v>3.2913502228115199</v>
      </c>
      <c r="G9897" s="218">
        <v>0.59580657787600999</v>
      </c>
      <c r="H9897" s="218">
        <v>0</v>
      </c>
      <c r="I9897" t="s">
        <v>27939</v>
      </c>
      <c r="J9897" s="218" t="s">
        <v>27939</v>
      </c>
      <c r="K9897" s="218">
        <v>1</v>
      </c>
      <c r="L9897" s="218">
        <v>-0.16311690682859936</v>
      </c>
      <c r="M9897" s="218">
        <v>-1.1008847628414697</v>
      </c>
      <c r="N9897" s="218">
        <v>-0.45489717391650952</v>
      </c>
      <c r="O9897" s="218">
        <v>-1.3926650299293799</v>
      </c>
      <c r="P9897" s="218">
        <v>-3.7964284077769799</v>
      </c>
      <c r="Q9897" s="218">
        <v>-4.3922349856529896</v>
      </c>
      <c r="R9897" s="507">
        <v>-0.63200083483503455</v>
      </c>
      <c r="S9897" s="507">
        <v>-0.92378110192294471</v>
      </c>
      <c r="T9897" s="218">
        <v>-4.0943316967149848</v>
      </c>
    </row>
    <row r="9898" spans="1:20" x14ac:dyDescent="0.6">
      <c r="A9898" s="218" t="s">
        <v>27940</v>
      </c>
      <c r="B9898" s="218" t="s">
        <v>27941</v>
      </c>
      <c r="C9898" s="218">
        <v>4.96336399138319</v>
      </c>
      <c r="D9898" s="218">
        <v>4.9146542838902301</v>
      </c>
      <c r="E9898" s="218">
        <v>4.7861995021007404</v>
      </c>
      <c r="F9898" s="218">
        <v>5.6210041626026799</v>
      </c>
      <c r="G9898" s="218">
        <v>0</v>
      </c>
      <c r="H9898" s="218">
        <v>0.123827711997599</v>
      </c>
      <c r="I9898" t="s">
        <v>27942</v>
      </c>
      <c r="J9898" s="218" t="s">
        <v>27942</v>
      </c>
      <c r="K9898" s="218">
        <v>2</v>
      </c>
      <c r="L9898" s="218">
        <v>-0.17716448928244954</v>
      </c>
      <c r="M9898" s="218">
        <v>0.65764017121948992</v>
      </c>
      <c r="N9898" s="218">
        <v>-0.12845478178948966</v>
      </c>
      <c r="O9898" s="218">
        <v>0.70634987871244981</v>
      </c>
      <c r="P9898" s="218">
        <v>-4.96336399138319</v>
      </c>
      <c r="Q9898" s="218">
        <v>-4.8395362793855909</v>
      </c>
      <c r="R9898" s="507">
        <v>0.24023784096852019</v>
      </c>
      <c r="S9898" s="507">
        <v>0.28894754846148007</v>
      </c>
      <c r="T9898" s="218">
        <v>-4.9014501353843904</v>
      </c>
    </row>
    <row r="9899" spans="1:20" x14ac:dyDescent="0.6">
      <c r="A9899" s="218" t="s">
        <v>27943</v>
      </c>
      <c r="B9899" s="218" t="s">
        <v>27944</v>
      </c>
      <c r="C9899" s="218">
        <v>5.0736532561771996</v>
      </c>
      <c r="D9899" s="218">
        <v>4.8241044853731596</v>
      </c>
      <c r="E9899" s="218">
        <v>4.51995573769213</v>
      </c>
      <c r="F9899" s="218">
        <v>4.9076956811430597</v>
      </c>
      <c r="G9899" s="218">
        <v>0.77891856884019794</v>
      </c>
      <c r="H9899" s="218">
        <v>8.0124294743003297</v>
      </c>
      <c r="I9899" t="s">
        <v>27942</v>
      </c>
      <c r="J9899" s="218" t="s">
        <v>27942</v>
      </c>
      <c r="K9899" s="218">
        <v>2</v>
      </c>
      <c r="L9899" s="218">
        <v>-0.55369751848506965</v>
      </c>
      <c r="M9899" s="218">
        <v>-0.16595757503413999</v>
      </c>
      <c r="N9899" s="218">
        <v>-0.30414874768102962</v>
      </c>
      <c r="O9899" s="218">
        <v>8.359119576990004E-2</v>
      </c>
      <c r="P9899" s="218">
        <v>-4.2947346873370016</v>
      </c>
      <c r="Q9899" s="218">
        <v>2.9387762181231301</v>
      </c>
      <c r="R9899" s="507">
        <v>-0.35982754675960482</v>
      </c>
      <c r="S9899" s="507">
        <v>-0.11027877595556479</v>
      </c>
      <c r="T9899" s="218">
        <v>-0.67797923460693577</v>
      </c>
    </row>
    <row r="9900" spans="1:20" x14ac:dyDescent="0.6">
      <c r="A9900" s="218" t="s">
        <v>27945</v>
      </c>
      <c r="B9900" s="218" t="s">
        <v>27946</v>
      </c>
      <c r="C9900" s="218">
        <v>6.7334462824592798</v>
      </c>
      <c r="D9900" s="218">
        <v>6.81340224324562</v>
      </c>
      <c r="E9900" s="218">
        <v>6.5229325561179499</v>
      </c>
      <c r="F9900" s="218">
        <v>7.1446327163067904</v>
      </c>
      <c r="G9900" s="218">
        <v>8.00255693456816</v>
      </c>
      <c r="H9900" s="218">
        <v>0</v>
      </c>
      <c r="I9900" t="s">
        <v>27947</v>
      </c>
      <c r="J9900" s="218" t="s">
        <v>27947</v>
      </c>
      <c r="K9900" s="218">
        <v>1</v>
      </c>
      <c r="L9900" s="218">
        <v>-0.21051372634132992</v>
      </c>
      <c r="M9900" s="218">
        <v>0.41118643384751064</v>
      </c>
      <c r="N9900" s="218">
        <v>-0.29046968712767018</v>
      </c>
      <c r="O9900" s="218">
        <v>0.33123047306117037</v>
      </c>
      <c r="P9900" s="218">
        <v>1.2691106521088802</v>
      </c>
      <c r="Q9900" s="218">
        <v>-6.7334462824592798</v>
      </c>
      <c r="R9900" s="507">
        <v>0.10033635375309036</v>
      </c>
      <c r="S9900" s="507">
        <v>2.0380392966750094E-2</v>
      </c>
      <c r="T9900" s="218">
        <v>-2.7321678151751998</v>
      </c>
    </row>
    <row r="9901" spans="1:20" x14ac:dyDescent="0.6">
      <c r="A9901" s="218" t="s">
        <v>27948</v>
      </c>
      <c r="B9901" s="218" t="s">
        <v>27949</v>
      </c>
      <c r="C9901" s="218">
        <v>4.5105546282768296</v>
      </c>
      <c r="D9901" s="218">
        <v>4.5082210986416102</v>
      </c>
      <c r="E9901" s="218">
        <v>3.5127425683976199</v>
      </c>
      <c r="F9901" s="218">
        <v>4.0968196909270702</v>
      </c>
      <c r="G9901" s="218">
        <v>0.59580657787600999</v>
      </c>
      <c r="H9901" s="218">
        <v>0</v>
      </c>
      <c r="I9901" t="s">
        <v>27950</v>
      </c>
      <c r="J9901" s="218" t="s">
        <v>27950</v>
      </c>
      <c r="K9901" s="218">
        <v>1</v>
      </c>
      <c r="L9901" s="218">
        <v>-0.99781205987920973</v>
      </c>
      <c r="M9901" s="218">
        <v>-0.41373493734975941</v>
      </c>
      <c r="N9901" s="218">
        <v>-0.99547853024399036</v>
      </c>
      <c r="O9901" s="218">
        <v>-0.41140140771454003</v>
      </c>
      <c r="P9901" s="218">
        <v>-3.9147480504008199</v>
      </c>
      <c r="Q9901" s="218">
        <v>-4.5105546282768296</v>
      </c>
      <c r="R9901" s="507">
        <v>-0.70577349861448457</v>
      </c>
      <c r="S9901" s="507">
        <v>-0.7034399689792652</v>
      </c>
      <c r="T9901" s="218">
        <v>-4.2126513393388247</v>
      </c>
    </row>
    <row r="9902" spans="1:20" x14ac:dyDescent="0.6">
      <c r="A9902" s="218" t="s">
        <v>27951</v>
      </c>
      <c r="B9902" s="218" t="s">
        <v>27952</v>
      </c>
      <c r="C9902" s="218">
        <v>2.4819755344047301</v>
      </c>
      <c r="D9902" s="218">
        <v>1.98147049164239</v>
      </c>
      <c r="E9902" s="218">
        <v>3.4582989809827498</v>
      </c>
      <c r="F9902" s="218">
        <v>0</v>
      </c>
      <c r="G9902" s="218">
        <v>0.38602773444041999</v>
      </c>
      <c r="H9902" s="218">
        <v>0</v>
      </c>
      <c r="I9902" t="s">
        <v>27953</v>
      </c>
      <c r="J9902" s="218" t="s">
        <v>27953</v>
      </c>
      <c r="K9902" s="218">
        <v>1</v>
      </c>
      <c r="L9902" s="218">
        <v>0.97632344657801973</v>
      </c>
      <c r="M9902" s="218">
        <v>-2.4819755344047301</v>
      </c>
      <c r="N9902" s="218">
        <v>1.4768284893403598</v>
      </c>
      <c r="O9902" s="218">
        <v>-1.98147049164239</v>
      </c>
      <c r="P9902" s="218">
        <v>-2.0959477999643101</v>
      </c>
      <c r="Q9902" s="218">
        <v>-2.4819755344047301</v>
      </c>
      <c r="R9902" s="507">
        <v>-0.75282604391335517</v>
      </c>
      <c r="S9902" s="507">
        <v>-0.25232100115101508</v>
      </c>
      <c r="T9902" s="218">
        <v>-2.2889616671845201</v>
      </c>
    </row>
    <row r="9903" spans="1:20" x14ac:dyDescent="0.6">
      <c r="A9903" s="218" t="s">
        <v>27954</v>
      </c>
      <c r="B9903" s="218" t="s">
        <v>27955</v>
      </c>
      <c r="C9903" s="218">
        <v>1.4973581265398099</v>
      </c>
      <c r="D9903" s="218">
        <v>1.5685036182700101</v>
      </c>
      <c r="E9903" s="218">
        <v>3.6821156527679002</v>
      </c>
      <c r="F9903" s="218">
        <v>0</v>
      </c>
      <c r="G9903" s="218">
        <v>0</v>
      </c>
      <c r="H9903" s="218">
        <v>0</v>
      </c>
      <c r="I9903" t="s">
        <v>27956</v>
      </c>
      <c r="J9903" s="218" t="s">
        <v>27956</v>
      </c>
      <c r="K9903" s="218">
        <v>2</v>
      </c>
      <c r="L9903" s="218">
        <v>2.1847575262280903</v>
      </c>
      <c r="M9903" s="218">
        <v>-1.4973581265398099</v>
      </c>
      <c r="N9903" s="218">
        <v>2.1136120344978901</v>
      </c>
      <c r="O9903" s="218">
        <v>-1.5685036182700101</v>
      </c>
      <c r="P9903" s="218">
        <v>-1.4973581265398099</v>
      </c>
      <c r="Q9903" s="218">
        <v>-1.4973581265398099</v>
      </c>
      <c r="R9903" s="507">
        <v>0.34369969984414017</v>
      </c>
      <c r="S9903" s="507">
        <v>0.27255420811394004</v>
      </c>
      <c r="T9903" s="218">
        <v>-1.4973581265398099</v>
      </c>
    </row>
    <row r="9904" spans="1:20" x14ac:dyDescent="0.6">
      <c r="A9904" s="218" t="s">
        <v>27957</v>
      </c>
      <c r="B9904" s="218" t="s">
        <v>27958</v>
      </c>
      <c r="C9904" s="218">
        <v>6.4216316617192204</v>
      </c>
      <c r="D9904" s="218">
        <v>6.4112688793830399</v>
      </c>
      <c r="E9904" s="218">
        <v>5.8557995383963899</v>
      </c>
      <c r="F9904" s="218">
        <v>6.4177264764701496</v>
      </c>
      <c r="G9904" s="218">
        <v>1.45337470871665</v>
      </c>
      <c r="H9904" s="218">
        <v>7.7839451241544602</v>
      </c>
      <c r="I9904" t="s">
        <v>27956</v>
      </c>
      <c r="J9904" s="218" t="s">
        <v>27956</v>
      </c>
      <c r="K9904" s="218">
        <v>2</v>
      </c>
      <c r="L9904" s="218">
        <v>-0.5658321233228305</v>
      </c>
      <c r="M9904" s="218">
        <v>-3.9051852490707972E-3</v>
      </c>
      <c r="N9904" s="218">
        <v>-0.55546934098665002</v>
      </c>
      <c r="O9904" s="218">
        <v>6.4575970871096899E-3</v>
      </c>
      <c r="P9904" s="218">
        <v>-4.9682569530025704</v>
      </c>
      <c r="Q9904" s="218">
        <v>1.3623134624352398</v>
      </c>
      <c r="R9904" s="507">
        <v>-0.28486865428595065</v>
      </c>
      <c r="S9904" s="507">
        <v>-0.27450587194977016</v>
      </c>
      <c r="T9904" s="218">
        <v>-1.8029717452836653</v>
      </c>
    </row>
    <row r="9905" spans="1:20" x14ac:dyDescent="0.6">
      <c r="A9905" s="218" t="s">
        <v>27959</v>
      </c>
      <c r="B9905" s="218" t="s">
        <v>27960</v>
      </c>
      <c r="C9905" s="218">
        <v>5.2329481222401704</v>
      </c>
      <c r="D9905" s="218">
        <v>5.2513890772407601</v>
      </c>
      <c r="E9905" s="218">
        <v>5.2997541438082596</v>
      </c>
      <c r="F9905" s="218">
        <v>6.5426364739927001</v>
      </c>
      <c r="G9905" s="218">
        <v>0.494726731926454</v>
      </c>
      <c r="H9905" s="218">
        <v>0</v>
      </c>
      <c r="I9905" t="s">
        <v>27961</v>
      </c>
      <c r="J9905" s="218" t="s">
        <v>27961</v>
      </c>
      <c r="K9905" s="218">
        <v>1</v>
      </c>
      <c r="L9905" s="218">
        <v>6.6806021568089236E-2</v>
      </c>
      <c r="M9905" s="218">
        <v>1.3096883517525297</v>
      </c>
      <c r="N9905" s="218">
        <v>4.8365066567499504E-2</v>
      </c>
      <c r="O9905" s="218">
        <v>1.29124739675194</v>
      </c>
      <c r="P9905" s="218">
        <v>-4.7382213903137167</v>
      </c>
      <c r="Q9905" s="218">
        <v>-5.2329481222401704</v>
      </c>
      <c r="R9905" s="507">
        <v>0.68824718666030948</v>
      </c>
      <c r="S9905" s="507">
        <v>0.66980623165971975</v>
      </c>
      <c r="T9905" s="218">
        <v>-4.9855847562769435</v>
      </c>
    </row>
    <row r="9906" spans="1:20" x14ac:dyDescent="0.6">
      <c r="A9906" s="218" t="s">
        <v>27962</v>
      </c>
      <c r="B9906" s="218" t="s">
        <v>27963</v>
      </c>
      <c r="C9906" s="218">
        <v>2.2597083041669102</v>
      </c>
      <c r="D9906" s="218">
        <v>2.2731100125174599</v>
      </c>
      <c r="E9906" s="218">
        <v>5.4237568157649703</v>
      </c>
      <c r="F9906" s="218">
        <v>0</v>
      </c>
      <c r="G9906" s="218">
        <v>1.21997385646274</v>
      </c>
      <c r="H9906" s="218">
        <v>0.123827711997599</v>
      </c>
      <c r="I9906" t="s">
        <v>27964</v>
      </c>
      <c r="J9906" s="218" t="s">
        <v>27964</v>
      </c>
      <c r="K9906" s="218">
        <v>1</v>
      </c>
      <c r="L9906" s="218">
        <v>3.1640485115980601</v>
      </c>
      <c r="M9906" s="218">
        <v>-2.2597083041669102</v>
      </c>
      <c r="N9906" s="218">
        <v>3.1506468032475103</v>
      </c>
      <c r="O9906" s="218">
        <v>-2.2731100125174599</v>
      </c>
      <c r="P9906" s="218">
        <v>-1.0397344477041701</v>
      </c>
      <c r="Q9906" s="218">
        <v>-2.1358805921693111</v>
      </c>
      <c r="R9906" s="507">
        <v>0.45217010371557498</v>
      </c>
      <c r="S9906" s="507">
        <v>0.43876839536502521</v>
      </c>
      <c r="T9906" s="218">
        <v>-1.5878075199367405</v>
      </c>
    </row>
    <row r="9907" spans="1:20" x14ac:dyDescent="0.6">
      <c r="A9907" s="218" t="s">
        <v>27965</v>
      </c>
      <c r="B9907" s="218" t="s">
        <v>27966</v>
      </c>
      <c r="C9907" s="218">
        <v>8.1004488143940705</v>
      </c>
      <c r="D9907" s="218">
        <v>8.1557332895033205</v>
      </c>
      <c r="E9907" s="218">
        <v>8.13732565503771</v>
      </c>
      <c r="F9907" s="218">
        <v>8.0235347258524001</v>
      </c>
      <c r="G9907" s="218">
        <v>8.6832629790548399</v>
      </c>
      <c r="H9907" s="218">
        <v>9.60814828718466</v>
      </c>
      <c r="I9907" t="s">
        <v>27967</v>
      </c>
      <c r="J9907" s="218" t="s">
        <v>27967</v>
      </c>
      <c r="K9907" s="218">
        <v>1</v>
      </c>
      <c r="L9907" s="218">
        <v>3.6876840643639497E-2</v>
      </c>
      <c r="M9907" s="218">
        <v>-7.6914088541670367E-2</v>
      </c>
      <c r="N9907" s="218">
        <v>-1.8407634465610556E-2</v>
      </c>
      <c r="O9907" s="218">
        <v>-0.13219856365092042</v>
      </c>
      <c r="P9907" s="218">
        <v>0.58281416466076941</v>
      </c>
      <c r="Q9907" s="218">
        <v>1.5076994727905895</v>
      </c>
      <c r="R9907" s="507">
        <v>-2.0018623949015435E-2</v>
      </c>
      <c r="S9907" s="507">
        <v>-7.5303099058265488E-2</v>
      </c>
      <c r="T9907" s="218">
        <v>1.0452568187256794</v>
      </c>
    </row>
    <row r="9908" spans="1:20" x14ac:dyDescent="0.6">
      <c r="A9908" s="218" t="s">
        <v>27968</v>
      </c>
      <c r="B9908" s="218" t="s">
        <v>27969</v>
      </c>
      <c r="C9908" s="218">
        <v>5.6339556810803</v>
      </c>
      <c r="D9908" s="218">
        <v>5.7153761282603597</v>
      </c>
      <c r="E9908" s="218">
        <v>5.2997541438082596</v>
      </c>
      <c r="F9908" s="218">
        <v>5.2716734145433897</v>
      </c>
      <c r="G9908" s="218">
        <v>0.69026577864285299</v>
      </c>
      <c r="H9908" s="218">
        <v>0</v>
      </c>
      <c r="I9908" t="s">
        <v>27970</v>
      </c>
      <c r="J9908" s="218" t="s">
        <v>27970</v>
      </c>
      <c r="K9908" s="218">
        <v>1</v>
      </c>
      <c r="L9908" s="218">
        <v>-0.33420153727204038</v>
      </c>
      <c r="M9908" s="218">
        <v>-0.36228226653691031</v>
      </c>
      <c r="N9908" s="218">
        <v>-0.41562198445210008</v>
      </c>
      <c r="O9908" s="218">
        <v>-0.44370271371697001</v>
      </c>
      <c r="P9908" s="218">
        <v>-4.9436899024374465</v>
      </c>
      <c r="Q9908" s="218">
        <v>-5.6339556810803</v>
      </c>
      <c r="R9908" s="507">
        <v>-0.34824190190447535</v>
      </c>
      <c r="S9908" s="507">
        <v>-0.42966234908453504</v>
      </c>
      <c r="T9908" s="218">
        <v>-5.2888227917588733</v>
      </c>
    </row>
    <row r="9909" spans="1:20" x14ac:dyDescent="0.6">
      <c r="A9909" s="218" t="s">
        <v>27971</v>
      </c>
      <c r="B9909" s="218" t="s">
        <v>27972</v>
      </c>
      <c r="C9909" s="218">
        <v>6.9197961016366598</v>
      </c>
      <c r="D9909" s="218">
        <v>6.9877793391054901</v>
      </c>
      <c r="E9909" s="218">
        <v>7.5489154893608603</v>
      </c>
      <c r="F9909" s="218">
        <v>7.5164642267064599</v>
      </c>
      <c r="G9909" s="218">
        <v>8.5879453417511993</v>
      </c>
      <c r="H9909" s="218">
        <v>7.9458196915791603</v>
      </c>
      <c r="I9909" t="s">
        <v>27973</v>
      </c>
      <c r="J9909" s="218" t="s">
        <v>27973</v>
      </c>
      <c r="K9909" s="218">
        <v>1</v>
      </c>
      <c r="L9909" s="218">
        <v>0.62911938772420051</v>
      </c>
      <c r="M9909" s="218">
        <v>0.59666812506980005</v>
      </c>
      <c r="N9909" s="218">
        <v>0.56113615025537023</v>
      </c>
      <c r="O9909" s="218">
        <v>0.52868488760096977</v>
      </c>
      <c r="P9909" s="218">
        <v>1.6681492401145395</v>
      </c>
      <c r="Q9909" s="218">
        <v>1.0260235899425005</v>
      </c>
      <c r="R9909" s="507">
        <v>0.61289375639700028</v>
      </c>
      <c r="S9909" s="507">
        <v>0.54491051892817</v>
      </c>
      <c r="T9909" s="218">
        <v>1.34708641502852</v>
      </c>
    </row>
    <row r="9910" spans="1:20" x14ac:dyDescent="0.6">
      <c r="A9910" s="218" t="s">
        <v>27974</v>
      </c>
      <c r="B9910" s="218" t="s">
        <v>27975</v>
      </c>
      <c r="C9910" s="218">
        <v>5.7002757784875397</v>
      </c>
      <c r="D9910" s="218">
        <v>5.6816969542842397</v>
      </c>
      <c r="E9910" s="218">
        <v>6.2437746022337102</v>
      </c>
      <c r="F9910" s="218">
        <v>4.2180030734992799</v>
      </c>
      <c r="G9910" s="218">
        <v>1.60656975280174</v>
      </c>
      <c r="H9910" s="218">
        <v>1.9845985970828299</v>
      </c>
      <c r="I9910" t="s">
        <v>27976</v>
      </c>
      <c r="J9910" s="218" t="s">
        <v>27976</v>
      </c>
      <c r="K9910" s="218">
        <v>1</v>
      </c>
      <c r="L9910" s="218">
        <v>0.54349882374617042</v>
      </c>
      <c r="M9910" s="218">
        <v>-1.4822727049882598</v>
      </c>
      <c r="N9910" s="218">
        <v>0.56207764794947046</v>
      </c>
      <c r="O9910" s="218">
        <v>-1.4636938807849598</v>
      </c>
      <c r="P9910" s="218">
        <v>-4.0937060256857993</v>
      </c>
      <c r="Q9910" s="218">
        <v>-3.7156771814047098</v>
      </c>
      <c r="R9910" s="507">
        <v>-0.46938694062104469</v>
      </c>
      <c r="S9910" s="507">
        <v>-0.45080811641774465</v>
      </c>
      <c r="T9910" s="218">
        <v>-3.9046916035452544</v>
      </c>
    </row>
    <row r="9911" spans="1:20" x14ac:dyDescent="0.6">
      <c r="A9911" s="218" t="s">
        <v>27977</v>
      </c>
      <c r="B9911" s="218" t="s">
        <v>27978</v>
      </c>
      <c r="C9911" s="218">
        <v>6.2097567302803203</v>
      </c>
      <c r="D9911" s="218">
        <v>6.33485518491928</v>
      </c>
      <c r="E9911" s="218">
        <v>6.5138609597519297</v>
      </c>
      <c r="F9911" s="218">
        <v>6.4369461702371904</v>
      </c>
      <c r="G9911" s="218">
        <v>8.6439716548849201</v>
      </c>
      <c r="H9911" s="218">
        <v>0.123827711997599</v>
      </c>
      <c r="I9911" t="s">
        <v>27979</v>
      </c>
      <c r="J9911" s="218" t="s">
        <v>27979</v>
      </c>
      <c r="K9911" s="218">
        <v>1</v>
      </c>
      <c r="L9911" s="218">
        <v>0.30410422947160942</v>
      </c>
      <c r="M9911" s="218">
        <v>0.22718943995687013</v>
      </c>
      <c r="N9911" s="218">
        <v>0.17900577483264968</v>
      </c>
      <c r="O9911" s="218">
        <v>0.10209098531791039</v>
      </c>
      <c r="P9911" s="218">
        <v>2.4342149246045999</v>
      </c>
      <c r="Q9911" s="218">
        <v>-6.0859290182827213</v>
      </c>
      <c r="R9911" s="507">
        <v>0.26564683471423978</v>
      </c>
      <c r="S9911" s="507">
        <v>0.14054838007528003</v>
      </c>
      <c r="T9911" s="218">
        <v>-1.8258570468390607</v>
      </c>
    </row>
    <row r="9912" spans="1:20" x14ac:dyDescent="0.6">
      <c r="A9912" s="218" t="s">
        <v>27980</v>
      </c>
      <c r="B9912" s="218" t="s">
        <v>27981</v>
      </c>
      <c r="C9912" s="218">
        <v>4.1590708698528402</v>
      </c>
      <c r="D9912" s="218">
        <v>4.2420754724435401</v>
      </c>
      <c r="E9912" s="218">
        <v>4.4657888392063798</v>
      </c>
      <c r="F9912" s="218">
        <v>4.5503703380430398</v>
      </c>
      <c r="G9912" s="218">
        <v>0.26846663313173802</v>
      </c>
      <c r="H9912" s="218">
        <v>0</v>
      </c>
      <c r="I9912" t="s">
        <v>27982</v>
      </c>
      <c r="J9912" s="218" t="s">
        <v>27982</v>
      </c>
      <c r="K9912" s="218">
        <v>2</v>
      </c>
      <c r="L9912" s="218">
        <v>0.30671796935353957</v>
      </c>
      <c r="M9912" s="218">
        <v>0.39129946819019956</v>
      </c>
      <c r="N9912" s="218">
        <v>0.2237133667628397</v>
      </c>
      <c r="O9912" s="218">
        <v>0.3082948655994997</v>
      </c>
      <c r="P9912" s="218">
        <v>-3.890604236721102</v>
      </c>
      <c r="Q9912" s="218">
        <v>-4.1590708698528402</v>
      </c>
      <c r="R9912" s="507">
        <v>0.34900871877186956</v>
      </c>
      <c r="S9912" s="507">
        <v>0.2660041161811697</v>
      </c>
      <c r="T9912" s="218">
        <v>-4.0248375532869716</v>
      </c>
    </row>
    <row r="9913" spans="1:20" x14ac:dyDescent="0.6">
      <c r="A9913" s="218" t="s">
        <v>27983</v>
      </c>
      <c r="B9913" s="218" t="s">
        <v>27984</v>
      </c>
      <c r="C9913" s="218">
        <v>5.0552293834431499</v>
      </c>
      <c r="D9913" s="218">
        <v>5.1189052853228203</v>
      </c>
      <c r="E9913" s="218">
        <v>4.0398570371956604</v>
      </c>
      <c r="F9913" s="218">
        <v>5.6834092780899503</v>
      </c>
      <c r="G9913" s="218">
        <v>0</v>
      </c>
      <c r="H9913" s="218">
        <v>0</v>
      </c>
      <c r="I9913" t="s">
        <v>27982</v>
      </c>
      <c r="J9913" s="218" t="s">
        <v>27982</v>
      </c>
      <c r="K9913" s="218">
        <v>2</v>
      </c>
      <c r="L9913" s="218">
        <v>-1.0153723462474895</v>
      </c>
      <c r="M9913" s="218">
        <v>0.62817989464680046</v>
      </c>
      <c r="N9913" s="218">
        <v>-1.0790482481271599</v>
      </c>
      <c r="O9913" s="218">
        <v>0.56450399276713004</v>
      </c>
      <c r="P9913" s="218">
        <v>-5.0552293834431499</v>
      </c>
      <c r="Q9913" s="218">
        <v>-5.0552293834431499</v>
      </c>
      <c r="R9913" s="507">
        <v>-0.19359622580034452</v>
      </c>
      <c r="S9913" s="507">
        <v>-0.25727212768001495</v>
      </c>
      <c r="T9913" s="218">
        <v>-5.0552293834431499</v>
      </c>
    </row>
    <row r="9914" spans="1:20" x14ac:dyDescent="0.6">
      <c r="A9914" s="218" t="s">
        <v>27985</v>
      </c>
      <c r="B9914" s="218" t="s">
        <v>27986</v>
      </c>
      <c r="C9914" s="218">
        <v>0</v>
      </c>
      <c r="D9914" s="218">
        <v>0</v>
      </c>
      <c r="E9914" s="218">
        <v>0</v>
      </c>
      <c r="F9914" s="218">
        <v>0</v>
      </c>
      <c r="G9914" s="218">
        <v>0</v>
      </c>
      <c r="H9914" s="218">
        <v>0</v>
      </c>
      <c r="I9914" t="s">
        <v>27987</v>
      </c>
      <c r="J9914" s="218" t="s">
        <v>27987</v>
      </c>
      <c r="K9914" s="218">
        <v>1</v>
      </c>
      <c r="L9914" s="218">
        <v>0</v>
      </c>
      <c r="M9914" s="218">
        <v>0</v>
      </c>
      <c r="N9914" s="218">
        <v>0</v>
      </c>
      <c r="O9914" s="218">
        <v>0</v>
      </c>
      <c r="P9914" s="218">
        <v>0</v>
      </c>
      <c r="Q9914" s="218">
        <v>0</v>
      </c>
      <c r="R9914" s="507">
        <v>0</v>
      </c>
      <c r="S9914" s="507">
        <v>0</v>
      </c>
      <c r="T9914" s="218">
        <v>0</v>
      </c>
    </row>
    <row r="9915" spans="1:20" x14ac:dyDescent="0.6">
      <c r="A9915" s="218" t="s">
        <v>27988</v>
      </c>
      <c r="B9915" s="218" t="s">
        <v>27989</v>
      </c>
      <c r="C9915" s="218">
        <v>4.3383969907544904</v>
      </c>
      <c r="D9915" s="218">
        <v>4.5123696421519002</v>
      </c>
      <c r="E9915" s="218">
        <v>1.1062478643399101</v>
      </c>
      <c r="F9915" s="218">
        <v>5.2639673672854697</v>
      </c>
      <c r="G9915" s="218">
        <v>0</v>
      </c>
      <c r="H9915" s="218">
        <v>0</v>
      </c>
      <c r="I9915" t="s">
        <v>27990</v>
      </c>
      <c r="J9915" s="218" t="s">
        <v>27990</v>
      </c>
      <c r="K9915" s="218">
        <v>1</v>
      </c>
      <c r="L9915" s="218">
        <v>-3.2321491264145803</v>
      </c>
      <c r="M9915" s="218">
        <v>0.92557037653097929</v>
      </c>
      <c r="N9915" s="218">
        <v>-3.4061217778119901</v>
      </c>
      <c r="O9915" s="218">
        <v>0.75159772513356948</v>
      </c>
      <c r="P9915" s="218">
        <v>-4.3383969907544904</v>
      </c>
      <c r="Q9915" s="218">
        <v>-4.3383969907544904</v>
      </c>
      <c r="R9915" s="507">
        <v>-1.1532893749418005</v>
      </c>
      <c r="S9915" s="507">
        <v>-1.3272620263392103</v>
      </c>
      <c r="T9915" s="218">
        <v>-4.3383969907544904</v>
      </c>
    </row>
    <row r="9916" spans="1:20" x14ac:dyDescent="0.6">
      <c r="A9916" s="218" t="s">
        <v>27991</v>
      </c>
      <c r="B9916" s="218" t="s">
        <v>27992</v>
      </c>
      <c r="C9916" s="218">
        <v>2.5182986952981001</v>
      </c>
      <c r="D9916" s="218">
        <v>2.6269185312038901</v>
      </c>
      <c r="E9916" s="218">
        <v>0</v>
      </c>
      <c r="F9916" s="218">
        <v>0</v>
      </c>
      <c r="G9916" s="218">
        <v>0</v>
      </c>
      <c r="H9916" s="218">
        <v>0</v>
      </c>
      <c r="I9916" t="s">
        <v>27993</v>
      </c>
      <c r="J9916" s="218" t="s">
        <v>27993</v>
      </c>
      <c r="K9916" s="218">
        <v>1</v>
      </c>
      <c r="L9916" s="218">
        <v>-2.5182986952981001</v>
      </c>
      <c r="M9916" s="218">
        <v>-2.5182986952981001</v>
      </c>
      <c r="N9916" s="218">
        <v>-2.6269185312038901</v>
      </c>
      <c r="O9916" s="218">
        <v>-2.6269185312038901</v>
      </c>
      <c r="P9916" s="218">
        <v>-2.5182986952981001</v>
      </c>
      <c r="Q9916" s="218">
        <v>-2.5182986952981001</v>
      </c>
      <c r="R9916" s="507">
        <v>-2.5182986952981001</v>
      </c>
      <c r="S9916" s="507">
        <v>-2.6269185312038901</v>
      </c>
      <c r="T9916" s="218">
        <v>-2.5182986952981001</v>
      </c>
    </row>
    <row r="9917" spans="1:20" x14ac:dyDescent="0.6">
      <c r="A9917" s="218" t="s">
        <v>27994</v>
      </c>
      <c r="B9917" s="218" t="s">
        <v>27995</v>
      </c>
      <c r="C9917" s="218">
        <v>1.60935735402237</v>
      </c>
      <c r="D9917" s="218">
        <v>1.5843542080330799</v>
      </c>
      <c r="E9917" s="218">
        <v>4.3698369320376003</v>
      </c>
      <c r="F9917" s="218">
        <v>4.18106894033932</v>
      </c>
      <c r="G9917" s="218">
        <v>0.69026577864285299</v>
      </c>
      <c r="H9917" s="218">
        <v>0.123827711997599</v>
      </c>
      <c r="I9917" s="510" t="s">
        <v>27996</v>
      </c>
      <c r="J9917" s="511" t="s">
        <v>27996</v>
      </c>
      <c r="K9917" s="218">
        <v>1</v>
      </c>
      <c r="L9917" s="218">
        <v>2.7604795780152305</v>
      </c>
      <c r="M9917" s="218">
        <v>2.5717115863169502</v>
      </c>
      <c r="N9917" s="218">
        <v>2.7854827240045203</v>
      </c>
      <c r="O9917" s="218">
        <v>2.5967147323062401</v>
      </c>
      <c r="P9917" s="218">
        <v>-0.91909157537951702</v>
      </c>
      <c r="Q9917" s="218">
        <v>-1.485529642024771</v>
      </c>
      <c r="R9917" s="507">
        <v>2.6660955821660903</v>
      </c>
      <c r="S9917" s="507">
        <v>2.6910987281553802</v>
      </c>
      <c r="T9917" s="218">
        <v>-1.202310608702144</v>
      </c>
    </row>
    <row r="9918" spans="1:20" x14ac:dyDescent="0.6">
      <c r="A9918" s="218" t="s">
        <v>27997</v>
      </c>
      <c r="B9918" s="218" t="s">
        <v>27998</v>
      </c>
      <c r="C9918" s="218">
        <v>5.9393852364319502</v>
      </c>
      <c r="D9918" s="218">
        <v>5.9126787317158804</v>
      </c>
      <c r="E9918" s="218">
        <v>5.0648804482480996</v>
      </c>
      <c r="F9918" s="218">
        <v>5.8195605091634999</v>
      </c>
      <c r="G9918" s="218">
        <v>8.6220462206051902</v>
      </c>
      <c r="H9918" s="218">
        <v>0.123827711997599</v>
      </c>
      <c r="I9918" t="s">
        <v>27999</v>
      </c>
      <c r="J9918" s="218" t="s">
        <v>27999</v>
      </c>
      <c r="K9918" s="218">
        <v>1</v>
      </c>
      <c r="L9918" s="218">
        <v>-0.87450478818385058</v>
      </c>
      <c r="M9918" s="218">
        <v>-0.11982472726845028</v>
      </c>
      <c r="N9918" s="218">
        <v>-0.84779828346778086</v>
      </c>
      <c r="O9918" s="218">
        <v>-9.3118222552380558E-2</v>
      </c>
      <c r="P9918" s="218">
        <v>2.6826609841732401</v>
      </c>
      <c r="Q9918" s="218">
        <v>-5.8155575244343511</v>
      </c>
      <c r="R9918" s="507">
        <v>-0.49716475772615043</v>
      </c>
      <c r="S9918" s="507">
        <v>-0.47045825301008071</v>
      </c>
      <c r="T9918" s="218">
        <v>-1.5664482701305555</v>
      </c>
    </row>
    <row r="9919" spans="1:20" x14ac:dyDescent="0.6">
      <c r="A9919" s="218" t="s">
        <v>28000</v>
      </c>
      <c r="B9919" s="218" t="s">
        <v>28001</v>
      </c>
      <c r="C9919" s="218">
        <v>3.5811105234212599</v>
      </c>
      <c r="D9919" s="218">
        <v>2.89184028090011</v>
      </c>
      <c r="E9919" s="218">
        <v>0</v>
      </c>
      <c r="F9919" s="218">
        <v>0</v>
      </c>
      <c r="G9919" s="218">
        <v>0</v>
      </c>
      <c r="H9919" s="218">
        <v>0</v>
      </c>
      <c r="I9919" t="s">
        <v>28002</v>
      </c>
      <c r="J9919" s="218" t="s">
        <v>28002</v>
      </c>
      <c r="K9919" s="218">
        <v>1</v>
      </c>
      <c r="L9919" s="218">
        <v>-3.5811105234212599</v>
      </c>
      <c r="M9919" s="218">
        <v>-3.5811105234212599</v>
      </c>
      <c r="N9919" s="218">
        <v>-2.89184028090011</v>
      </c>
      <c r="O9919" s="218">
        <v>-2.89184028090011</v>
      </c>
      <c r="P9919" s="218">
        <v>-3.5811105234212599</v>
      </c>
      <c r="Q9919" s="218">
        <v>-3.5811105234212599</v>
      </c>
      <c r="R9919" s="507">
        <v>-3.5811105234212599</v>
      </c>
      <c r="S9919" s="507">
        <v>-2.89184028090011</v>
      </c>
      <c r="T9919" s="218">
        <v>-3.5811105234212599</v>
      </c>
    </row>
    <row r="9920" spans="1:20" x14ac:dyDescent="0.6">
      <c r="A9920" s="218" t="s">
        <v>28003</v>
      </c>
      <c r="B9920" s="218" t="s">
        <v>28004</v>
      </c>
      <c r="C9920" s="218">
        <v>4.0291627030413499</v>
      </c>
      <c r="D9920" s="218">
        <v>4.0065162130125902</v>
      </c>
      <c r="E9920" s="218">
        <v>5.44016568968664E-2</v>
      </c>
      <c r="F9920" s="218">
        <v>4.5914137700543103</v>
      </c>
      <c r="G9920" s="218">
        <v>0</v>
      </c>
      <c r="H9920" s="218">
        <v>0</v>
      </c>
      <c r="I9920" t="s">
        <v>28005</v>
      </c>
      <c r="J9920" s="218" t="s">
        <v>28005</v>
      </c>
      <c r="K9920" s="218">
        <v>1</v>
      </c>
      <c r="L9920" s="218">
        <v>-3.9747610461444833</v>
      </c>
      <c r="M9920" s="218">
        <v>0.56225106701296035</v>
      </c>
      <c r="N9920" s="218">
        <v>-3.9521145561157236</v>
      </c>
      <c r="O9920" s="218">
        <v>0.58489755704172008</v>
      </c>
      <c r="P9920" s="218">
        <v>-4.0291627030413499</v>
      </c>
      <c r="Q9920" s="218">
        <v>-4.0291627030413499</v>
      </c>
      <c r="R9920" s="507">
        <v>-1.7062549895657615</v>
      </c>
      <c r="S9920" s="507">
        <v>-1.6836084995370018</v>
      </c>
      <c r="T9920" s="218">
        <v>-4.0291627030413499</v>
      </c>
    </row>
    <row r="9921" spans="1:20" x14ac:dyDescent="0.6">
      <c r="A9921" s="218" t="s">
        <v>28006</v>
      </c>
      <c r="B9921" s="218" t="s">
        <v>28007</v>
      </c>
      <c r="C9921" s="218">
        <v>7.1734595007059001</v>
      </c>
      <c r="D9921" s="218">
        <v>7.1645774820077301</v>
      </c>
      <c r="E9921" s="218">
        <v>6.4575691526944903</v>
      </c>
      <c r="F9921" s="218">
        <v>6.5494448316245801</v>
      </c>
      <c r="G9921" s="218">
        <v>9.0948168687264594</v>
      </c>
      <c r="H9921" s="218">
        <v>0.123827711997599</v>
      </c>
      <c r="I9921" t="s">
        <v>28008</v>
      </c>
      <c r="J9921" s="218" t="s">
        <v>28008</v>
      </c>
      <c r="K9921" s="218">
        <v>1</v>
      </c>
      <c r="L9921" s="218">
        <v>-0.71589034801140983</v>
      </c>
      <c r="M9921" s="218">
        <v>-0.62401466908131997</v>
      </c>
      <c r="N9921" s="218">
        <v>-0.70700832931323987</v>
      </c>
      <c r="O9921" s="218">
        <v>-0.61513265038315001</v>
      </c>
      <c r="P9921" s="218">
        <v>1.9213573680205593</v>
      </c>
      <c r="Q9921" s="218">
        <v>-7.0496317887083011</v>
      </c>
      <c r="R9921" s="507">
        <v>-0.6699525085463649</v>
      </c>
      <c r="S9921" s="507">
        <v>-0.66107048984819494</v>
      </c>
      <c r="T9921" s="218">
        <v>-2.5641372103438709</v>
      </c>
    </row>
    <row r="9922" spans="1:20" x14ac:dyDescent="0.6">
      <c r="A9922" s="218" t="s">
        <v>28009</v>
      </c>
      <c r="B9922" s="218" t="s">
        <v>28010</v>
      </c>
      <c r="C9922" s="218">
        <v>7.6351333078380001</v>
      </c>
      <c r="D9922" s="218">
        <v>7.8512499351481502</v>
      </c>
      <c r="E9922" s="218">
        <v>7.4327478600606298</v>
      </c>
      <c r="F9922" s="218">
        <v>7.85497448678559</v>
      </c>
      <c r="G9922" s="218">
        <v>8.1153863429377608</v>
      </c>
      <c r="H9922" s="218">
        <v>6.2224426864739701</v>
      </c>
      <c r="I9922" t="s">
        <v>28011</v>
      </c>
      <c r="J9922" s="218" t="s">
        <v>28011</v>
      </c>
      <c r="K9922" s="218">
        <v>1</v>
      </c>
      <c r="L9922" s="218">
        <v>-0.20238544777737033</v>
      </c>
      <c r="M9922" s="218">
        <v>0.21984117894758981</v>
      </c>
      <c r="N9922" s="218">
        <v>-0.41850207508752035</v>
      </c>
      <c r="O9922" s="218">
        <v>3.724551637439788E-3</v>
      </c>
      <c r="P9922" s="218">
        <v>0.48025303509976069</v>
      </c>
      <c r="Q9922" s="218">
        <v>-1.41269062136403</v>
      </c>
      <c r="R9922" s="507">
        <v>8.7278655851097398E-3</v>
      </c>
      <c r="S9922" s="507">
        <v>-0.20738876172504028</v>
      </c>
      <c r="T9922" s="218">
        <v>-0.46621879313213466</v>
      </c>
    </row>
    <row r="9923" spans="1:20" x14ac:dyDescent="0.6">
      <c r="A9923" s="218" t="s">
        <v>28012</v>
      </c>
      <c r="B9923" s="218" t="s">
        <v>28013</v>
      </c>
      <c r="C9923" s="218">
        <v>4.6659612561684503</v>
      </c>
      <c r="D9923" s="218">
        <v>4.84728029452525</v>
      </c>
      <c r="E9923" s="218">
        <v>4.2927313134493597</v>
      </c>
      <c r="F9923" s="218">
        <v>3.4588592672784002</v>
      </c>
      <c r="G9923" s="218">
        <v>1.21997385646274</v>
      </c>
      <c r="H9923" s="218">
        <v>0</v>
      </c>
      <c r="I9923" t="s">
        <v>28014</v>
      </c>
      <c r="J9923" s="218" t="s">
        <v>28014</v>
      </c>
      <c r="K9923" s="218">
        <v>1</v>
      </c>
      <c r="L9923" s="218">
        <v>-0.3732299427190906</v>
      </c>
      <c r="M9923" s="218">
        <v>-1.20710198889005</v>
      </c>
      <c r="N9923" s="218">
        <v>-0.55454898107589035</v>
      </c>
      <c r="O9923" s="218">
        <v>-1.3884210272468498</v>
      </c>
      <c r="P9923" s="218">
        <v>-3.44598739970571</v>
      </c>
      <c r="Q9923" s="218">
        <v>-4.6659612561684503</v>
      </c>
      <c r="R9923" s="507">
        <v>-0.79016596580457032</v>
      </c>
      <c r="S9923" s="507">
        <v>-0.97148500416137007</v>
      </c>
      <c r="T9923" s="218">
        <v>-4.0559743279370801</v>
      </c>
    </row>
    <row r="9924" spans="1:20" x14ac:dyDescent="0.6">
      <c r="A9924" s="218" t="s">
        <v>28015</v>
      </c>
      <c r="B9924" s="218" t="s">
        <v>28016</v>
      </c>
      <c r="C9924" s="218">
        <v>6.2470306337539903</v>
      </c>
      <c r="D9924" s="218">
        <v>6.1388194894366501</v>
      </c>
      <c r="E9924" s="218">
        <v>5.6481732570140997</v>
      </c>
      <c r="F9924" s="218">
        <v>5.0424972223871798</v>
      </c>
      <c r="G9924" s="218">
        <v>0.494726731926454</v>
      </c>
      <c r="H9924" s="218">
        <v>0.123827711997599</v>
      </c>
      <c r="I9924" t="s">
        <v>28017</v>
      </c>
      <c r="J9924" s="218" t="s">
        <v>28017</v>
      </c>
      <c r="K9924" s="218">
        <v>1</v>
      </c>
      <c r="L9924" s="218">
        <v>-0.59885737673989059</v>
      </c>
      <c r="M9924" s="218">
        <v>-1.2045334113668105</v>
      </c>
      <c r="N9924" s="218">
        <v>-0.49064623242255045</v>
      </c>
      <c r="O9924" s="218">
        <v>-1.0963222670494703</v>
      </c>
      <c r="P9924" s="218">
        <v>-5.7523039018275366</v>
      </c>
      <c r="Q9924" s="218">
        <v>-6.1232029217563912</v>
      </c>
      <c r="R9924" s="507">
        <v>-0.90169539405335053</v>
      </c>
      <c r="S9924" s="507">
        <v>-0.79348424973601039</v>
      </c>
      <c r="T9924" s="218">
        <v>-5.9377534117919639</v>
      </c>
    </row>
    <row r="9925" spans="1:20" x14ac:dyDescent="0.6">
      <c r="A9925" s="218" t="s">
        <v>28018</v>
      </c>
      <c r="B9925" s="218" t="s">
        <v>28019</v>
      </c>
      <c r="C9925" s="218">
        <v>5.32297357219921</v>
      </c>
      <c r="D9925" s="218">
        <v>5.3404191674895802</v>
      </c>
      <c r="E9925" s="218">
        <v>5.9822059013429696</v>
      </c>
      <c r="F9925" s="218">
        <v>3.2111835480967601</v>
      </c>
      <c r="G9925" s="218">
        <v>1.21997385646274</v>
      </c>
      <c r="H9925" s="218">
        <v>0.23786221336595301</v>
      </c>
      <c r="I9925" t="s">
        <v>28020</v>
      </c>
      <c r="J9925" s="218" t="s">
        <v>28020</v>
      </c>
      <c r="K9925" s="218">
        <v>4</v>
      </c>
      <c r="L9925" s="218">
        <v>0.65923232914375962</v>
      </c>
      <c r="M9925" s="218">
        <v>-2.1117900241024499</v>
      </c>
      <c r="N9925" s="218">
        <v>0.64178673385338936</v>
      </c>
      <c r="O9925" s="218">
        <v>-2.1292356193928201</v>
      </c>
      <c r="P9925" s="218">
        <v>-4.1029997157364697</v>
      </c>
      <c r="Q9925" s="218">
        <v>-5.0851113588332568</v>
      </c>
      <c r="R9925" s="507">
        <v>-0.72627884747934512</v>
      </c>
      <c r="S9925" s="507">
        <v>-0.74372444276971539</v>
      </c>
      <c r="T9925" s="218">
        <v>-4.5940555372848628</v>
      </c>
    </row>
    <row r="9926" spans="1:20" x14ac:dyDescent="0.6">
      <c r="A9926" s="218" t="s">
        <v>28021</v>
      </c>
      <c r="B9926" s="218" t="s">
        <v>28022</v>
      </c>
      <c r="C9926" s="218">
        <v>4.6332123391002797</v>
      </c>
      <c r="D9926" s="218">
        <v>4.6840152527408998</v>
      </c>
      <c r="E9926" s="218">
        <v>4.3644639847025699</v>
      </c>
      <c r="F9926" s="218">
        <v>2.88927244519535</v>
      </c>
      <c r="G9926" s="218">
        <v>0</v>
      </c>
      <c r="H9926" s="218">
        <v>0</v>
      </c>
      <c r="I9926" t="s">
        <v>28020</v>
      </c>
      <c r="J9926" s="218" t="s">
        <v>28020</v>
      </c>
      <c r="K9926" s="218">
        <v>4</v>
      </c>
      <c r="L9926" s="218">
        <v>-0.26874835439770983</v>
      </c>
      <c r="M9926" s="218">
        <v>-1.7439398939049298</v>
      </c>
      <c r="N9926" s="218">
        <v>-0.31955126803832989</v>
      </c>
      <c r="O9926" s="218">
        <v>-1.7947428075455498</v>
      </c>
      <c r="P9926" s="218">
        <v>-4.6332123391002797</v>
      </c>
      <c r="Q9926" s="218">
        <v>-4.6332123391002797</v>
      </c>
      <c r="R9926" s="507">
        <v>-1.0063441241513198</v>
      </c>
      <c r="S9926" s="507">
        <v>-1.0571470377919399</v>
      </c>
      <c r="T9926" s="218">
        <v>-4.6332123391002797</v>
      </c>
    </row>
    <row r="9927" spans="1:20" x14ac:dyDescent="0.6">
      <c r="A9927" s="218" t="s">
        <v>28023</v>
      </c>
      <c r="B9927" s="218" t="s">
        <v>28024</v>
      </c>
      <c r="C9927" s="218">
        <v>5.6479577241989096</v>
      </c>
      <c r="D9927" s="218">
        <v>5.5914408742520303</v>
      </c>
      <c r="E9927" s="218">
        <v>2.3319847065119599</v>
      </c>
      <c r="F9927" s="218">
        <v>6.34341291600626</v>
      </c>
      <c r="G9927" s="218">
        <v>0.26846663313173802</v>
      </c>
      <c r="H9927" s="218">
        <v>0.123827711997599</v>
      </c>
      <c r="I9927" t="s">
        <v>28020</v>
      </c>
      <c r="J9927" s="218" t="s">
        <v>28020</v>
      </c>
      <c r="K9927" s="218">
        <v>4</v>
      </c>
      <c r="L9927" s="218">
        <v>-3.3159730176869497</v>
      </c>
      <c r="M9927" s="218">
        <v>0.69545519180735038</v>
      </c>
      <c r="N9927" s="218">
        <v>-3.2594561677400704</v>
      </c>
      <c r="O9927" s="218">
        <v>0.75197204175422971</v>
      </c>
      <c r="P9927" s="218">
        <v>-5.3794910910671714</v>
      </c>
      <c r="Q9927" s="218">
        <v>-5.5241300122013106</v>
      </c>
      <c r="R9927" s="507">
        <v>-1.3102589129397997</v>
      </c>
      <c r="S9927" s="507">
        <v>-1.2537420629929203</v>
      </c>
      <c r="T9927" s="218">
        <v>-5.4518105516342406</v>
      </c>
    </row>
    <row r="9928" spans="1:20" x14ac:dyDescent="0.6">
      <c r="A9928" s="218" t="s">
        <v>28025</v>
      </c>
      <c r="B9928" s="218" t="s">
        <v>28026</v>
      </c>
      <c r="C9928" s="218">
        <v>4.7431879639781398</v>
      </c>
      <c r="D9928" s="218">
        <v>4.66550750276937</v>
      </c>
      <c r="E9928" s="218">
        <v>0</v>
      </c>
      <c r="F9928" s="218">
        <v>4.7605537223897096</v>
      </c>
      <c r="G9928" s="218">
        <v>3.2460837947126802</v>
      </c>
      <c r="H9928" s="218">
        <v>0</v>
      </c>
      <c r="I9928" t="s">
        <v>28020</v>
      </c>
      <c r="J9928" s="218" t="s">
        <v>28020</v>
      </c>
      <c r="K9928" s="218">
        <v>4</v>
      </c>
      <c r="L9928" s="218">
        <v>-4.7431879639781398</v>
      </c>
      <c r="M9928" s="218">
        <v>1.7365758411569843E-2</v>
      </c>
      <c r="N9928" s="218">
        <v>-4.66550750276937</v>
      </c>
      <c r="O9928" s="218">
        <v>9.5046219620339656E-2</v>
      </c>
      <c r="P9928" s="218">
        <v>-1.4971041692654596</v>
      </c>
      <c r="Q9928" s="218">
        <v>-4.7431879639781398</v>
      </c>
      <c r="R9928" s="507">
        <v>-2.362911102783285</v>
      </c>
      <c r="S9928" s="507">
        <v>-2.2852306415745152</v>
      </c>
      <c r="T9928" s="218">
        <v>-3.1201460666217997</v>
      </c>
    </row>
    <row r="9929" spans="1:20" x14ac:dyDescent="0.6">
      <c r="A9929" s="218" t="s">
        <v>28027</v>
      </c>
      <c r="B9929" s="218" t="s">
        <v>28028</v>
      </c>
      <c r="C9929" s="218">
        <v>5.3085269167940003</v>
      </c>
      <c r="D9929" s="218">
        <v>4.4137981728647899</v>
      </c>
      <c r="E9929" s="218">
        <v>4.6537149060264396</v>
      </c>
      <c r="F9929" s="218">
        <v>2.8545090992143898</v>
      </c>
      <c r="G9929" s="218">
        <v>0.26846663313173802</v>
      </c>
      <c r="H9929" s="218">
        <v>0</v>
      </c>
      <c r="I9929" t="s">
        <v>28029</v>
      </c>
      <c r="J9929" s="218" t="s">
        <v>28029</v>
      </c>
      <c r="K9929" s="218">
        <v>1</v>
      </c>
      <c r="L9929" s="218">
        <v>-0.65481201076756079</v>
      </c>
      <c r="M9929" s="218">
        <v>-2.4540178175796106</v>
      </c>
      <c r="N9929" s="218">
        <v>0.23991673316164963</v>
      </c>
      <c r="O9929" s="218">
        <v>-1.5592890736504001</v>
      </c>
      <c r="P9929" s="218">
        <v>-5.0400602836622621</v>
      </c>
      <c r="Q9929" s="218">
        <v>-5.3085269167940003</v>
      </c>
      <c r="R9929" s="507">
        <v>-1.5544149141735857</v>
      </c>
      <c r="S9929" s="507">
        <v>-0.65968617024437526</v>
      </c>
      <c r="T9929" s="218">
        <v>-5.1742936002281308</v>
      </c>
    </row>
    <row r="9930" spans="1:20" x14ac:dyDescent="0.6">
      <c r="A9930" s="218" t="s">
        <v>28030</v>
      </c>
      <c r="B9930" s="218" t="s">
        <v>28031</v>
      </c>
      <c r="C9930" s="218">
        <v>6.7775699746028204</v>
      </c>
      <c r="D9930" s="218">
        <v>6.79223257697143</v>
      </c>
      <c r="E9930" s="218">
        <v>6.9738402834533302</v>
      </c>
      <c r="F9930" s="218">
        <v>6.3053059766796702</v>
      </c>
      <c r="G9930" s="218">
        <v>1.7450477769392401</v>
      </c>
      <c r="H9930" s="218">
        <v>0.44200174004994403</v>
      </c>
      <c r="I9930" t="s">
        <v>28032</v>
      </c>
      <c r="J9930" s="218" t="s">
        <v>28032</v>
      </c>
      <c r="K9930" s="218">
        <v>1</v>
      </c>
      <c r="L9930" s="218">
        <v>0.19627030885050978</v>
      </c>
      <c r="M9930" s="218">
        <v>-0.47226399792315021</v>
      </c>
      <c r="N9930" s="218">
        <v>0.18160770648190017</v>
      </c>
      <c r="O9930" s="218">
        <v>-0.48692660029175983</v>
      </c>
      <c r="P9930" s="218">
        <v>-5.0325221976635799</v>
      </c>
      <c r="Q9930" s="218">
        <v>-6.3355682345528761</v>
      </c>
      <c r="R9930" s="507">
        <v>-0.13799684453632022</v>
      </c>
      <c r="S9930" s="507">
        <v>-0.15265944690492983</v>
      </c>
      <c r="T9930" s="218">
        <v>-5.6840452161082275</v>
      </c>
    </row>
    <row r="9931" spans="1:20" x14ac:dyDescent="0.6">
      <c r="A9931" s="218" t="s">
        <v>28033</v>
      </c>
      <c r="B9931" s="218" t="s">
        <v>28034</v>
      </c>
      <c r="C9931" s="218">
        <v>5.5292735627902001</v>
      </c>
      <c r="D9931" s="218">
        <v>5.6724578755654997</v>
      </c>
      <c r="E9931" s="218">
        <v>7.0870418243536601</v>
      </c>
      <c r="F9931" s="218">
        <v>5.1880492319006004</v>
      </c>
      <c r="G9931" s="218">
        <v>2.6358556857404398</v>
      </c>
      <c r="H9931" s="218">
        <v>0.123827711997599</v>
      </c>
      <c r="I9931" t="s">
        <v>28035</v>
      </c>
      <c r="J9931" s="218" t="s">
        <v>28035</v>
      </c>
      <c r="K9931" s="218">
        <v>1</v>
      </c>
      <c r="L9931" s="218">
        <v>1.55776826156346</v>
      </c>
      <c r="M9931" s="218">
        <v>-0.34122433088959969</v>
      </c>
      <c r="N9931" s="218">
        <v>1.4145839487881604</v>
      </c>
      <c r="O9931" s="218">
        <v>-0.48440864366489933</v>
      </c>
      <c r="P9931" s="218">
        <v>-2.8934178770497603</v>
      </c>
      <c r="Q9931" s="218">
        <v>-5.4054458507926011</v>
      </c>
      <c r="R9931" s="507">
        <v>0.60827196533693018</v>
      </c>
      <c r="S9931" s="507">
        <v>0.46508765256163054</v>
      </c>
      <c r="T9931" s="218">
        <v>-4.1494318639211807</v>
      </c>
    </row>
    <row r="9932" spans="1:20" x14ac:dyDescent="0.6">
      <c r="A9932" s="218" t="s">
        <v>28036</v>
      </c>
      <c r="B9932" s="218" t="s">
        <v>28037</v>
      </c>
      <c r="C9932" s="218">
        <v>5.9731440606427402</v>
      </c>
      <c r="D9932" s="218">
        <v>5.7509228083248098</v>
      </c>
      <c r="E9932" s="218">
        <v>4.9240641976705204</v>
      </c>
      <c r="F9932" s="218">
        <v>4.4684420484682397</v>
      </c>
      <c r="G9932" s="218">
        <v>0.38602773444041999</v>
      </c>
      <c r="H9932" s="218">
        <v>0</v>
      </c>
      <c r="I9932" t="s">
        <v>28038</v>
      </c>
      <c r="J9932" s="218" t="s">
        <v>28038</v>
      </c>
      <c r="K9932" s="218">
        <v>1</v>
      </c>
      <c r="L9932" s="218">
        <v>-1.0490798629722198</v>
      </c>
      <c r="M9932" s="218">
        <v>-1.5047020121745005</v>
      </c>
      <c r="N9932" s="218">
        <v>-0.82685861065428945</v>
      </c>
      <c r="O9932" s="218">
        <v>-1.2824807598565702</v>
      </c>
      <c r="P9932" s="218">
        <v>-5.5871163262023202</v>
      </c>
      <c r="Q9932" s="218">
        <v>-5.9731440606427402</v>
      </c>
      <c r="R9932" s="507">
        <v>-1.2768909375733601</v>
      </c>
      <c r="S9932" s="507">
        <v>-1.0546696852554298</v>
      </c>
      <c r="T9932" s="218">
        <v>-5.7801301934225302</v>
      </c>
    </row>
    <row r="9933" spans="1:20" x14ac:dyDescent="0.6">
      <c r="A9933" s="218" t="s">
        <v>28039</v>
      </c>
      <c r="B9933" s="218" t="s">
        <v>28040</v>
      </c>
      <c r="C9933" s="218">
        <v>6.9109433084244296</v>
      </c>
      <c r="D9933" s="218">
        <v>6.3401161931161498</v>
      </c>
      <c r="E9933" s="218">
        <v>6.9996305257852098</v>
      </c>
      <c r="F9933" s="218">
        <v>6.40876874579667</v>
      </c>
      <c r="G9933" s="218">
        <v>1.78840299136486</v>
      </c>
      <c r="H9933" s="218">
        <v>0.23786221336595301</v>
      </c>
      <c r="I9933" t="s">
        <v>28041</v>
      </c>
      <c r="J9933" s="218" t="s">
        <v>28041</v>
      </c>
      <c r="K9933" s="218">
        <v>1</v>
      </c>
      <c r="L9933" s="218">
        <v>8.8687217360780224E-2</v>
      </c>
      <c r="M9933" s="218">
        <v>-0.50217456262775961</v>
      </c>
      <c r="N9933" s="218">
        <v>0.65951433266906001</v>
      </c>
      <c r="O9933" s="218">
        <v>6.8652552680520174E-2</v>
      </c>
      <c r="P9933" s="218">
        <v>-5.1225403170595696</v>
      </c>
      <c r="Q9933" s="218">
        <v>-6.6730810950584765</v>
      </c>
      <c r="R9933" s="507">
        <v>-0.20674367263348969</v>
      </c>
      <c r="S9933" s="507">
        <v>0.36408344267479009</v>
      </c>
      <c r="T9933" s="218">
        <v>-5.8978107060590226</v>
      </c>
    </row>
    <row r="9934" spans="1:20" x14ac:dyDescent="0.6">
      <c r="A9934" s="218" t="s">
        <v>28042</v>
      </c>
      <c r="B9934" s="218" t="s">
        <v>28043</v>
      </c>
      <c r="C9934" s="218">
        <v>4.5531936032109996</v>
      </c>
      <c r="D9934" s="218">
        <v>4.6803326482972896</v>
      </c>
      <c r="E9934" s="218">
        <v>4.1563651712927303</v>
      </c>
      <c r="F9934" s="218">
        <v>5.0178354974578898</v>
      </c>
      <c r="G9934" s="218">
        <v>0.77891856884019794</v>
      </c>
      <c r="H9934" s="218">
        <v>0</v>
      </c>
      <c r="I9934" t="s">
        <v>28044</v>
      </c>
      <c r="J9934" s="218" t="s">
        <v>28044</v>
      </c>
      <c r="K9934" s="218">
        <v>4</v>
      </c>
      <c r="L9934" s="218">
        <v>-0.39682843191826933</v>
      </c>
      <c r="M9934" s="218">
        <v>0.46464189424689017</v>
      </c>
      <c r="N9934" s="218">
        <v>-0.52396747700455926</v>
      </c>
      <c r="O9934" s="218">
        <v>0.33750284916060025</v>
      </c>
      <c r="P9934" s="218">
        <v>-3.7742750343708016</v>
      </c>
      <c r="Q9934" s="218">
        <v>-4.5531936032109996</v>
      </c>
      <c r="R9934" s="507">
        <v>3.3906731164310422E-2</v>
      </c>
      <c r="S9934" s="507">
        <v>-9.3232313921979504E-2</v>
      </c>
      <c r="T9934" s="218">
        <v>-4.1637343187909011</v>
      </c>
    </row>
    <row r="9935" spans="1:20" x14ac:dyDescent="0.6">
      <c r="A9935" s="218" t="s">
        <v>28045</v>
      </c>
      <c r="B9935" s="218" t="s">
        <v>28046</v>
      </c>
      <c r="C9935" s="218">
        <v>1.1538038610978001</v>
      </c>
      <c r="D9935" s="218">
        <v>0.78312585464030504</v>
      </c>
      <c r="E9935" s="218">
        <v>0</v>
      </c>
      <c r="F9935" s="218">
        <v>0</v>
      </c>
      <c r="G9935" s="218">
        <v>0</v>
      </c>
      <c r="H9935" s="218">
        <v>0</v>
      </c>
      <c r="I9935" t="s">
        <v>28044</v>
      </c>
      <c r="J9935" s="218" t="s">
        <v>28044</v>
      </c>
      <c r="K9935" s="218">
        <v>4</v>
      </c>
      <c r="L9935" s="218">
        <v>-1.1538038610978001</v>
      </c>
      <c r="M9935" s="218">
        <v>-1.1538038610978001</v>
      </c>
      <c r="N9935" s="218">
        <v>-0.78312585464030504</v>
      </c>
      <c r="O9935" s="218">
        <v>-0.78312585464030504</v>
      </c>
      <c r="P9935" s="218">
        <v>-1.1538038610978001</v>
      </c>
      <c r="Q9935" s="218">
        <v>-1.1538038610978001</v>
      </c>
      <c r="R9935" s="507">
        <v>-1.1538038610978001</v>
      </c>
      <c r="S9935" s="507">
        <v>-0.78312585464030504</v>
      </c>
      <c r="T9935" s="218">
        <v>-1.1538038610978001</v>
      </c>
    </row>
    <row r="9936" spans="1:20" x14ac:dyDescent="0.6">
      <c r="A9936" s="218" t="s">
        <v>28047</v>
      </c>
      <c r="B9936" s="218" t="s">
        <v>28048</v>
      </c>
      <c r="C9936" s="218">
        <v>1.7865944593784999</v>
      </c>
      <c r="D9936" s="218">
        <v>1.26840121318578</v>
      </c>
      <c r="E9936" s="218">
        <v>0</v>
      </c>
      <c r="F9936" s="218">
        <v>0</v>
      </c>
      <c r="G9936" s="218">
        <v>0</v>
      </c>
      <c r="H9936" s="218">
        <v>0</v>
      </c>
      <c r="I9936" t="s">
        <v>28044</v>
      </c>
      <c r="J9936" s="218" t="s">
        <v>28044</v>
      </c>
      <c r="K9936" s="218">
        <v>4</v>
      </c>
      <c r="L9936" s="218">
        <v>-1.7865944593784999</v>
      </c>
      <c r="M9936" s="218">
        <v>-1.7865944593784999</v>
      </c>
      <c r="N9936" s="218">
        <v>-1.26840121318578</v>
      </c>
      <c r="O9936" s="218">
        <v>-1.26840121318578</v>
      </c>
      <c r="P9936" s="218">
        <v>-1.7865944593784999</v>
      </c>
      <c r="Q9936" s="218">
        <v>-1.7865944593784999</v>
      </c>
      <c r="R9936" s="507">
        <v>-1.7865944593784999</v>
      </c>
      <c r="S9936" s="507">
        <v>-1.26840121318578</v>
      </c>
      <c r="T9936" s="218">
        <v>-1.7865944593784999</v>
      </c>
    </row>
    <row r="9937" spans="1:20" x14ac:dyDescent="0.6">
      <c r="A9937" s="218" t="s">
        <v>28049</v>
      </c>
      <c r="B9937" s="218" t="s">
        <v>28050</v>
      </c>
      <c r="C9937" s="218">
        <v>1.8676646990483201</v>
      </c>
      <c r="D9937" s="218">
        <v>2.1926710032094898</v>
      </c>
      <c r="E9937" s="218">
        <v>0</v>
      </c>
      <c r="F9937" s="218">
        <v>0</v>
      </c>
      <c r="G9937" s="218">
        <v>0</v>
      </c>
      <c r="H9937" s="218">
        <v>0</v>
      </c>
      <c r="I9937" t="s">
        <v>28044</v>
      </c>
      <c r="J9937" s="218" t="s">
        <v>28044</v>
      </c>
      <c r="K9937" s="218">
        <v>4</v>
      </c>
      <c r="L9937" s="218">
        <v>-1.8676646990483201</v>
      </c>
      <c r="M9937" s="218">
        <v>-1.8676646990483201</v>
      </c>
      <c r="N9937" s="218">
        <v>-2.1926710032094898</v>
      </c>
      <c r="O9937" s="218">
        <v>-2.1926710032094898</v>
      </c>
      <c r="P9937" s="218">
        <v>-1.8676646990483201</v>
      </c>
      <c r="Q9937" s="218">
        <v>-1.8676646990483201</v>
      </c>
      <c r="R9937" s="507">
        <v>-1.8676646990483201</v>
      </c>
      <c r="S9937" s="507">
        <v>-2.1926710032094898</v>
      </c>
      <c r="T9937" s="218">
        <v>-1.8676646990483201</v>
      </c>
    </row>
    <row r="9938" spans="1:20" x14ac:dyDescent="0.6">
      <c r="A9938" s="218" t="s">
        <v>28051</v>
      </c>
      <c r="B9938" s="218" t="s">
        <v>28052</v>
      </c>
      <c r="C9938" s="218">
        <v>0</v>
      </c>
      <c r="D9938" s="218">
        <v>0</v>
      </c>
      <c r="E9938" s="218">
        <v>0</v>
      </c>
      <c r="F9938" s="218">
        <v>0</v>
      </c>
      <c r="G9938" s="218">
        <v>0</v>
      </c>
      <c r="H9938" s="218">
        <v>0</v>
      </c>
      <c r="I9938" t="s">
        <v>28053</v>
      </c>
      <c r="J9938" s="218" t="s">
        <v>28053</v>
      </c>
      <c r="K9938" s="218">
        <v>1</v>
      </c>
      <c r="L9938" s="218">
        <v>0</v>
      </c>
      <c r="M9938" s="218">
        <v>0</v>
      </c>
      <c r="N9938" s="218">
        <v>0</v>
      </c>
      <c r="O9938" s="218">
        <v>0</v>
      </c>
      <c r="P9938" s="218">
        <v>0</v>
      </c>
      <c r="Q9938" s="218">
        <v>0</v>
      </c>
      <c r="R9938" s="507">
        <v>0</v>
      </c>
      <c r="S9938" s="507">
        <v>0</v>
      </c>
      <c r="T9938" s="218">
        <v>0</v>
      </c>
    </row>
    <row r="9939" spans="1:20" x14ac:dyDescent="0.6">
      <c r="A9939" s="218" t="s">
        <v>28054</v>
      </c>
      <c r="B9939" s="218" t="s">
        <v>28055</v>
      </c>
      <c r="C9939" s="218">
        <v>5.10980983493614</v>
      </c>
      <c r="D9939" s="218">
        <v>5.1631130925880004</v>
      </c>
      <c r="E9939" s="218">
        <v>5.44016568968664E-2</v>
      </c>
      <c r="F9939" s="218">
        <v>3.1927471740307398</v>
      </c>
      <c r="G9939" s="218">
        <v>0.14046909216855899</v>
      </c>
      <c r="H9939" s="218">
        <v>6.6750144410108803</v>
      </c>
      <c r="I9939" t="s">
        <v>28056</v>
      </c>
      <c r="J9939" s="218" t="s">
        <v>28056</v>
      </c>
      <c r="K9939" s="218">
        <v>1</v>
      </c>
      <c r="L9939" s="218">
        <v>-5.0554081780392739</v>
      </c>
      <c r="M9939" s="218">
        <v>-1.9170626609054002</v>
      </c>
      <c r="N9939" s="218">
        <v>-5.1087114356911343</v>
      </c>
      <c r="O9939" s="218">
        <v>-1.9703659185572606</v>
      </c>
      <c r="P9939" s="218">
        <v>-4.9693407427675806</v>
      </c>
      <c r="Q9939" s="218">
        <v>1.5652046060747402</v>
      </c>
      <c r="R9939" s="507">
        <v>-3.4862354194723371</v>
      </c>
      <c r="S9939" s="507">
        <v>-3.5395386771241975</v>
      </c>
      <c r="T9939" s="218">
        <v>-1.7020680683464202</v>
      </c>
    </row>
    <row r="9940" spans="1:20" x14ac:dyDescent="0.6">
      <c r="A9940" s="218" t="s">
        <v>28057</v>
      </c>
      <c r="B9940" s="218" t="s">
        <v>28058</v>
      </c>
      <c r="C9940" s="218">
        <v>1.52618355475893</v>
      </c>
      <c r="D9940" s="218">
        <v>1.5198793882788</v>
      </c>
      <c r="E9940" s="218">
        <v>3.57454327720126</v>
      </c>
      <c r="F9940" s="218">
        <v>3.4742066258287299</v>
      </c>
      <c r="G9940" s="218">
        <v>0.77891856884019794</v>
      </c>
      <c r="H9940" s="218">
        <v>0</v>
      </c>
      <c r="I9940" s="513" t="s">
        <v>192</v>
      </c>
      <c r="J9940" s="514" t="s">
        <v>192</v>
      </c>
      <c r="K9940" s="218">
        <v>1</v>
      </c>
      <c r="L9940" s="218">
        <v>2.04835972244233</v>
      </c>
      <c r="M9940" s="218">
        <v>1.9480230710697999</v>
      </c>
      <c r="N9940" s="218">
        <v>2.0546638889224598</v>
      </c>
      <c r="O9940" s="218">
        <v>1.9543272375499299</v>
      </c>
      <c r="P9940" s="218">
        <v>-0.74726498591873203</v>
      </c>
      <c r="Q9940" s="218">
        <v>-1.52618355475893</v>
      </c>
      <c r="R9940" s="507">
        <v>1.9981913967560649</v>
      </c>
      <c r="S9940" s="507">
        <v>2.0044955632361949</v>
      </c>
      <c r="T9940" s="218">
        <v>-1.1367242703388309</v>
      </c>
    </row>
    <row r="9941" spans="1:20" x14ac:dyDescent="0.6">
      <c r="A9941" s="218" t="s">
        <v>28059</v>
      </c>
      <c r="B9941" s="218" t="s">
        <v>28060</v>
      </c>
      <c r="C9941" s="218">
        <v>6.0433744241090697</v>
      </c>
      <c r="D9941" s="218">
        <v>6.1192322137522401</v>
      </c>
      <c r="E9941" s="218">
        <v>6.2149570196425703</v>
      </c>
      <c r="F9941" s="218">
        <v>6.1857118063828098</v>
      </c>
      <c r="G9941" s="218">
        <v>0.69026577864285299</v>
      </c>
      <c r="H9941" s="218">
        <v>0.23786221336595301</v>
      </c>
      <c r="I9941" t="s">
        <v>28061</v>
      </c>
      <c r="J9941" s="218" t="s">
        <v>28061</v>
      </c>
      <c r="K9941" s="218">
        <v>2</v>
      </c>
      <c r="L9941" s="218">
        <v>0.17158259553350064</v>
      </c>
      <c r="M9941" s="218">
        <v>0.14233738227374015</v>
      </c>
      <c r="N9941" s="218">
        <v>9.5724805890330167E-2</v>
      </c>
      <c r="O9941" s="218">
        <v>6.6479592630569684E-2</v>
      </c>
      <c r="P9941" s="218">
        <v>-5.3531086454662162</v>
      </c>
      <c r="Q9941" s="218">
        <v>-5.8055122107431165</v>
      </c>
      <c r="R9941" s="507">
        <v>0.1569599889036204</v>
      </c>
      <c r="S9941" s="507">
        <v>8.1102199260449925E-2</v>
      </c>
      <c r="T9941" s="218">
        <v>-5.5793104281046659</v>
      </c>
    </row>
    <row r="9942" spans="1:20" x14ac:dyDescent="0.6">
      <c r="A9942" s="218" t="s">
        <v>28062</v>
      </c>
      <c r="B9942" s="218" t="s">
        <v>28063</v>
      </c>
      <c r="C9942" s="218">
        <v>6.2130846173569596</v>
      </c>
      <c r="D9942" s="218">
        <v>5.9467990661263803</v>
      </c>
      <c r="E9942" s="218">
        <v>6.2104720059299101</v>
      </c>
      <c r="F9942" s="218">
        <v>5.8624742758905404</v>
      </c>
      <c r="G9942" s="218">
        <v>1.0162357018798001</v>
      </c>
      <c r="H9942" s="218">
        <v>0</v>
      </c>
      <c r="I9942" t="s">
        <v>28061</v>
      </c>
      <c r="J9942" s="218" t="s">
        <v>28061</v>
      </c>
      <c r="K9942" s="218">
        <v>2</v>
      </c>
      <c r="L9942" s="218">
        <v>-2.6126114270494938E-3</v>
      </c>
      <c r="M9942" s="218">
        <v>-0.35061034146641923</v>
      </c>
      <c r="N9942" s="218">
        <v>0.26367293980352979</v>
      </c>
      <c r="O9942" s="218">
        <v>-8.4324790235839941E-2</v>
      </c>
      <c r="P9942" s="218">
        <v>-5.19684891547716</v>
      </c>
      <c r="Q9942" s="218">
        <v>-6.2130846173569596</v>
      </c>
      <c r="R9942" s="507">
        <v>-0.17661147644673436</v>
      </c>
      <c r="S9942" s="507">
        <v>8.9674074783844926E-2</v>
      </c>
      <c r="T9942" s="218">
        <v>-5.7049667664170602</v>
      </c>
    </row>
    <row r="9943" spans="1:20" x14ac:dyDescent="0.6">
      <c r="A9943" s="218" t="s">
        <v>28064</v>
      </c>
      <c r="B9943" s="218" t="s">
        <v>28065</v>
      </c>
      <c r="C9943" s="218">
        <v>6.8626707387252797</v>
      </c>
      <c r="D9943" s="218">
        <v>6.9089389690492302</v>
      </c>
      <c r="E9943" s="218">
        <v>7.34032332302582</v>
      </c>
      <c r="F9943" s="218">
        <v>7.3410566125654801</v>
      </c>
      <c r="G9943" s="218">
        <v>1.78840299136486</v>
      </c>
      <c r="H9943" s="218">
        <v>7.6253536540141598</v>
      </c>
      <c r="I9943" t="s">
        <v>28066</v>
      </c>
      <c r="J9943" s="218" t="s">
        <v>28066</v>
      </c>
      <c r="K9943" s="218">
        <v>3</v>
      </c>
      <c r="L9943" s="218">
        <v>0.47765258430054036</v>
      </c>
      <c r="M9943" s="218">
        <v>0.47838587384020048</v>
      </c>
      <c r="N9943" s="218">
        <v>0.43138435397658981</v>
      </c>
      <c r="O9943" s="218">
        <v>0.43211764351624993</v>
      </c>
      <c r="P9943" s="218">
        <v>-5.0742677473604196</v>
      </c>
      <c r="Q9943" s="218">
        <v>0.7626829152888801</v>
      </c>
      <c r="R9943" s="507">
        <v>0.47801922907037042</v>
      </c>
      <c r="S9943" s="507">
        <v>0.43175099874641987</v>
      </c>
      <c r="T9943" s="218">
        <v>-2.1557924160357698</v>
      </c>
    </row>
    <row r="9944" spans="1:20" x14ac:dyDescent="0.6">
      <c r="A9944" s="218" t="s">
        <v>28067</v>
      </c>
      <c r="B9944" s="218" t="s">
        <v>28068</v>
      </c>
      <c r="C9944" s="218">
        <v>5.3012489754737997</v>
      </c>
      <c r="D9944" s="218">
        <v>5.2276151246972598</v>
      </c>
      <c r="E9944" s="218">
        <v>5.3549824770144596</v>
      </c>
      <c r="F9944" s="218">
        <v>6.0849692903700596</v>
      </c>
      <c r="G9944" s="218">
        <v>0.69026577864285299</v>
      </c>
      <c r="H9944" s="218">
        <v>8.3270123586977896</v>
      </c>
      <c r="I9944" t="s">
        <v>28066</v>
      </c>
      <c r="J9944" s="218" t="s">
        <v>28066</v>
      </c>
      <c r="K9944" s="218">
        <v>3</v>
      </c>
      <c r="L9944" s="218">
        <v>5.3733501540659923E-2</v>
      </c>
      <c r="M9944" s="218">
        <v>0.78372031489625993</v>
      </c>
      <c r="N9944" s="218">
        <v>0.12736735231719987</v>
      </c>
      <c r="O9944" s="218">
        <v>0.85735416567279987</v>
      </c>
      <c r="P9944" s="218">
        <v>-4.6109831968309472</v>
      </c>
      <c r="Q9944" s="218">
        <v>3.0257633832239899</v>
      </c>
      <c r="R9944" s="507">
        <v>0.41872690821845993</v>
      </c>
      <c r="S9944" s="507">
        <v>0.49236075899499987</v>
      </c>
      <c r="T9944" s="218">
        <v>-0.79260990680347865</v>
      </c>
    </row>
    <row r="9945" spans="1:20" x14ac:dyDescent="0.6">
      <c r="A9945" s="218" t="s">
        <v>28069</v>
      </c>
      <c r="B9945" s="218" t="s">
        <v>28070</v>
      </c>
      <c r="C9945" s="218">
        <v>5.5928194307600103</v>
      </c>
      <c r="D9945" s="218">
        <v>5.6761606101666597</v>
      </c>
      <c r="E9945" s="218">
        <v>5.97075953162439</v>
      </c>
      <c r="F9945" s="218">
        <v>5.2053962690888804</v>
      </c>
      <c r="G9945" s="218">
        <v>8.2455304129882592</v>
      </c>
      <c r="H9945" s="218">
        <v>0</v>
      </c>
      <c r="I9945" t="s">
        <v>28066</v>
      </c>
      <c r="J9945" s="218" t="s">
        <v>28066</v>
      </c>
      <c r="K9945" s="218">
        <v>3</v>
      </c>
      <c r="L9945" s="218">
        <v>0.37794010086437968</v>
      </c>
      <c r="M9945" s="218">
        <v>-0.38742316167112989</v>
      </c>
      <c r="N9945" s="218">
        <v>0.29459892145773026</v>
      </c>
      <c r="O9945" s="218">
        <v>-0.47076434107777931</v>
      </c>
      <c r="P9945" s="218">
        <v>2.6527109822282489</v>
      </c>
      <c r="Q9945" s="218">
        <v>-5.5928194307600103</v>
      </c>
      <c r="R9945" s="507">
        <v>-4.7415304033751049E-3</v>
      </c>
      <c r="S9945" s="507">
        <v>-8.8082709810024529E-2</v>
      </c>
      <c r="T9945" s="218">
        <v>-1.4700542242658807</v>
      </c>
    </row>
    <row r="9946" spans="1:20" x14ac:dyDescent="0.6">
      <c r="A9946" s="218" t="s">
        <v>28071</v>
      </c>
      <c r="B9946" s="218" t="s">
        <v>28072</v>
      </c>
      <c r="C9946" s="218">
        <v>6.6285234253868204</v>
      </c>
      <c r="D9946" s="218">
        <v>6.6689689447209402</v>
      </c>
      <c r="E9946" s="218">
        <v>6.98131877182567</v>
      </c>
      <c r="F9946" s="218">
        <v>6.8229305274147798</v>
      </c>
      <c r="G9946" s="218">
        <v>6.5695536487165898</v>
      </c>
      <c r="H9946" s="218">
        <v>6.5563870783244704</v>
      </c>
      <c r="I9946" t="s">
        <v>28073</v>
      </c>
      <c r="J9946" s="218" t="s">
        <v>28073</v>
      </c>
      <c r="K9946" s="218">
        <v>2</v>
      </c>
      <c r="L9946" s="218">
        <v>0.35279534643884958</v>
      </c>
      <c r="M9946" s="218">
        <v>0.19440710202795941</v>
      </c>
      <c r="N9946" s="218">
        <v>0.3123498271047298</v>
      </c>
      <c r="O9946" s="218">
        <v>0.15396158269383964</v>
      </c>
      <c r="P9946" s="218">
        <v>-5.8969776670230623E-2</v>
      </c>
      <c r="Q9946" s="218">
        <v>-7.2136347062349948E-2</v>
      </c>
      <c r="R9946" s="507">
        <v>0.27360122423340449</v>
      </c>
      <c r="S9946" s="507">
        <v>0.23315570489928472</v>
      </c>
      <c r="T9946" s="218">
        <v>-6.5553061866290285E-2</v>
      </c>
    </row>
    <row r="9947" spans="1:20" x14ac:dyDescent="0.6">
      <c r="A9947" s="218" t="s">
        <v>28074</v>
      </c>
      <c r="B9947" s="218" t="s">
        <v>28075</v>
      </c>
      <c r="C9947" s="218">
        <v>7.0442770775020804</v>
      </c>
      <c r="D9947" s="218">
        <v>6.5699481521438301</v>
      </c>
      <c r="E9947" s="218">
        <v>6.9390213189731798</v>
      </c>
      <c r="F9947" s="218">
        <v>6.6617832040574703</v>
      </c>
      <c r="G9947" s="218">
        <v>1.7450477769392401</v>
      </c>
      <c r="H9947" s="218">
        <v>6.8810168138087802</v>
      </c>
      <c r="I9947" t="s">
        <v>28073</v>
      </c>
      <c r="J9947" s="218" t="s">
        <v>28073</v>
      </c>
      <c r="K9947" s="218">
        <v>2</v>
      </c>
      <c r="L9947" s="218">
        <v>-0.10525575852890068</v>
      </c>
      <c r="M9947" s="218">
        <v>-0.38249387344461017</v>
      </c>
      <c r="N9947" s="218">
        <v>0.36907316682934965</v>
      </c>
      <c r="O9947" s="218">
        <v>9.1835051913640164E-2</v>
      </c>
      <c r="P9947" s="218">
        <v>-5.2992293005628408</v>
      </c>
      <c r="Q9947" s="218">
        <v>-0.16326026369330027</v>
      </c>
      <c r="R9947" s="507">
        <v>-0.24387481598675542</v>
      </c>
      <c r="S9947" s="507">
        <v>0.23045410937149491</v>
      </c>
      <c r="T9947" s="218">
        <v>-2.7312447821280705</v>
      </c>
    </row>
    <row r="9948" spans="1:20" x14ac:dyDescent="0.6">
      <c r="A9948" s="218" t="s">
        <v>28076</v>
      </c>
      <c r="B9948" s="218" t="s">
        <v>28077</v>
      </c>
      <c r="C9948" s="218">
        <v>4.1954183192049097</v>
      </c>
      <c r="D9948" s="218">
        <v>4.1059500604523098</v>
      </c>
      <c r="E9948" s="218">
        <v>3.7982497426216102</v>
      </c>
      <c r="F9948" s="218">
        <v>2.9398955886268499</v>
      </c>
      <c r="G9948" s="218">
        <v>0.77891856884019794</v>
      </c>
      <c r="H9948" s="218">
        <v>0</v>
      </c>
      <c r="I9948" t="s">
        <v>28078</v>
      </c>
      <c r="J9948" s="218" t="s">
        <v>28078</v>
      </c>
      <c r="K9948" s="218">
        <v>1</v>
      </c>
      <c r="L9948" s="218">
        <v>-0.39716857658329952</v>
      </c>
      <c r="M9948" s="218">
        <v>-1.2555227305780599</v>
      </c>
      <c r="N9948" s="218">
        <v>-0.30770031783069962</v>
      </c>
      <c r="O9948" s="218">
        <v>-1.16605447182546</v>
      </c>
      <c r="P9948" s="218">
        <v>-3.4164997503647117</v>
      </c>
      <c r="Q9948" s="218">
        <v>-4.1954183192049097</v>
      </c>
      <c r="R9948" s="507">
        <v>-0.82634565358067968</v>
      </c>
      <c r="S9948" s="507">
        <v>-0.73687739482807979</v>
      </c>
      <c r="T9948" s="218">
        <v>-3.8059590347848107</v>
      </c>
    </row>
    <row r="9949" spans="1:20" x14ac:dyDescent="0.6">
      <c r="A9949" s="218" t="s">
        <v>28079</v>
      </c>
      <c r="B9949" s="218" t="s">
        <v>28080</v>
      </c>
      <c r="C9949" s="218">
        <v>0.79966451648693804</v>
      </c>
      <c r="D9949" s="218">
        <v>1.1667885927561601</v>
      </c>
      <c r="E9949" s="218">
        <v>0</v>
      </c>
      <c r="F9949" s="218">
        <v>0</v>
      </c>
      <c r="G9949" s="218">
        <v>0</v>
      </c>
      <c r="H9949" s="218">
        <v>0</v>
      </c>
      <c r="I9949" t="s">
        <v>28081</v>
      </c>
      <c r="J9949" s="218" t="s">
        <v>28081</v>
      </c>
      <c r="K9949" s="218">
        <v>1</v>
      </c>
      <c r="L9949" s="218">
        <v>-0.79966451648693804</v>
      </c>
      <c r="M9949" s="218">
        <v>-0.79966451648693804</v>
      </c>
      <c r="N9949" s="218">
        <v>-1.1667885927561601</v>
      </c>
      <c r="O9949" s="218">
        <v>-1.1667885927561601</v>
      </c>
      <c r="P9949" s="218">
        <v>-0.79966451648693804</v>
      </c>
      <c r="Q9949" s="218">
        <v>-0.79966451648693804</v>
      </c>
      <c r="R9949" s="507">
        <v>-0.79966451648693804</v>
      </c>
      <c r="S9949" s="507">
        <v>-1.1667885927561601</v>
      </c>
      <c r="T9949" s="218">
        <v>-0.79966451648693804</v>
      </c>
    </row>
    <row r="9950" spans="1:20" x14ac:dyDescent="0.6">
      <c r="A9950" s="218" t="s">
        <v>28082</v>
      </c>
      <c r="B9950" s="218" t="s">
        <v>28083</v>
      </c>
      <c r="C9950" s="218">
        <v>4.1705281268212699</v>
      </c>
      <c r="D9950" s="218">
        <v>4.16511613216794</v>
      </c>
      <c r="E9950" s="218">
        <v>3.9601724485543901</v>
      </c>
      <c r="F9950" s="218">
        <v>3.6398785111727601</v>
      </c>
      <c r="G9950" s="218">
        <v>0</v>
      </c>
      <c r="H9950" s="218">
        <v>0</v>
      </c>
      <c r="I9950" t="s">
        <v>28084</v>
      </c>
      <c r="J9950" s="218" t="s">
        <v>28084</v>
      </c>
      <c r="K9950" s="218">
        <v>1</v>
      </c>
      <c r="L9950" s="218">
        <v>-0.21035567826687984</v>
      </c>
      <c r="M9950" s="218">
        <v>-0.53064961564850988</v>
      </c>
      <c r="N9950" s="218">
        <v>-0.20494368361354987</v>
      </c>
      <c r="O9950" s="218">
        <v>-0.5252376209951799</v>
      </c>
      <c r="P9950" s="218">
        <v>-4.1705281268212699</v>
      </c>
      <c r="Q9950" s="218">
        <v>-4.1705281268212699</v>
      </c>
      <c r="R9950" s="507">
        <v>-0.37050264695769486</v>
      </c>
      <c r="S9950" s="507">
        <v>-0.36509065230436488</v>
      </c>
      <c r="T9950" s="218">
        <v>-4.1705281268212699</v>
      </c>
    </row>
    <row r="9951" spans="1:20" x14ac:dyDescent="0.6">
      <c r="A9951" s="218" t="s">
        <v>28085</v>
      </c>
      <c r="B9951" s="218" t="s">
        <v>28086</v>
      </c>
      <c r="C9951" s="218">
        <v>4.8959424999799399</v>
      </c>
      <c r="D9951" s="218">
        <v>4.25945697332872</v>
      </c>
      <c r="E9951" s="218">
        <v>4.5860785640564803</v>
      </c>
      <c r="F9951" s="218">
        <v>6.0986500342080197</v>
      </c>
      <c r="G9951" s="218">
        <v>0.86243763809848095</v>
      </c>
      <c r="H9951" s="218">
        <v>0.123827711997599</v>
      </c>
      <c r="I9951" t="s">
        <v>28087</v>
      </c>
      <c r="J9951" s="218" t="s">
        <v>28087</v>
      </c>
      <c r="K9951" s="218">
        <v>1</v>
      </c>
      <c r="L9951" s="218">
        <v>-0.30986393592345962</v>
      </c>
      <c r="M9951" s="218">
        <v>1.2027075342280797</v>
      </c>
      <c r="N9951" s="218">
        <v>0.32662159072776031</v>
      </c>
      <c r="O9951" s="218">
        <v>1.8391930608792997</v>
      </c>
      <c r="P9951" s="218">
        <v>-4.0335048618814593</v>
      </c>
      <c r="Q9951" s="218">
        <v>-4.7721147879823409</v>
      </c>
      <c r="R9951" s="507">
        <v>0.44642179915231006</v>
      </c>
      <c r="S9951" s="507">
        <v>1.08290732580353</v>
      </c>
      <c r="T9951" s="218">
        <v>-4.4028098249319001</v>
      </c>
    </row>
    <row r="9952" spans="1:20" x14ac:dyDescent="0.6">
      <c r="A9952" s="218" t="s">
        <v>28088</v>
      </c>
      <c r="B9952" s="218" t="s">
        <v>28089</v>
      </c>
      <c r="C9952" s="218">
        <v>7.2698198843082196</v>
      </c>
      <c r="D9952" s="218">
        <v>7.4342677010992704</v>
      </c>
      <c r="E9952" s="218">
        <v>7.2194197766650996</v>
      </c>
      <c r="F9952" s="218">
        <v>7.6280871474729697</v>
      </c>
      <c r="G9952" s="218">
        <v>6.3135784772225403</v>
      </c>
      <c r="H9952" s="218">
        <v>0.44200174004994403</v>
      </c>
      <c r="I9952" t="s">
        <v>28090</v>
      </c>
      <c r="J9952" s="218" t="s">
        <v>28090</v>
      </c>
      <c r="K9952" s="218">
        <v>1</v>
      </c>
      <c r="L9952" s="218">
        <v>-5.0400107643119973E-2</v>
      </c>
      <c r="M9952" s="218">
        <v>0.3582672631647501</v>
      </c>
      <c r="N9952" s="218">
        <v>-0.21484792443417078</v>
      </c>
      <c r="O9952" s="218">
        <v>0.1938194463736993</v>
      </c>
      <c r="P9952" s="218">
        <v>-0.95624140708567928</v>
      </c>
      <c r="Q9952" s="218">
        <v>-6.8278181442582753</v>
      </c>
      <c r="R9952" s="507">
        <v>0.15393357776081507</v>
      </c>
      <c r="S9952" s="507">
        <v>-1.0514239030235739E-2</v>
      </c>
      <c r="T9952" s="218">
        <v>-3.8920297756719773</v>
      </c>
    </row>
    <row r="9953" spans="1:20" x14ac:dyDescent="0.6">
      <c r="A9953" s="218" t="s">
        <v>28091</v>
      </c>
      <c r="B9953" s="218" t="s">
        <v>28092</v>
      </c>
      <c r="C9953" s="218">
        <v>5.2098134274074104</v>
      </c>
      <c r="D9953" s="218">
        <v>5.2784361147884296</v>
      </c>
      <c r="E9953" s="218">
        <v>6.2074742319569598</v>
      </c>
      <c r="F9953" s="218">
        <v>5.4703424712635602</v>
      </c>
      <c r="G9953" s="218">
        <v>1.9498624063249399</v>
      </c>
      <c r="H9953" s="218">
        <v>7.4611599512069997</v>
      </c>
      <c r="I9953" t="s">
        <v>28093</v>
      </c>
      <c r="J9953" s="218" t="s">
        <v>28093</v>
      </c>
      <c r="K9953" s="218">
        <v>2</v>
      </c>
      <c r="L9953" s="218">
        <v>0.99766080454954942</v>
      </c>
      <c r="M9953" s="218">
        <v>0.26052904385614983</v>
      </c>
      <c r="N9953" s="218">
        <v>0.92903811716853024</v>
      </c>
      <c r="O9953" s="218">
        <v>0.19190635647513066</v>
      </c>
      <c r="P9953" s="218">
        <v>-3.2599510210824705</v>
      </c>
      <c r="Q9953" s="218">
        <v>2.2513465237995893</v>
      </c>
      <c r="R9953" s="507">
        <v>0.62909492420284963</v>
      </c>
      <c r="S9953" s="507">
        <v>0.56047223682183045</v>
      </c>
      <c r="T9953" s="218">
        <v>-0.50430224864144058</v>
      </c>
    </row>
    <row r="9954" spans="1:20" x14ac:dyDescent="0.6">
      <c r="A9954" s="218" t="s">
        <v>28094</v>
      </c>
      <c r="B9954" s="218" t="s">
        <v>28095</v>
      </c>
      <c r="C9954" s="218">
        <v>6.3115819967552902</v>
      </c>
      <c r="D9954" s="218">
        <v>6.3213225715082002</v>
      </c>
      <c r="E9954" s="218">
        <v>6.17100649632446</v>
      </c>
      <c r="F9954" s="218">
        <v>6.8120252247813999</v>
      </c>
      <c r="G9954" s="218">
        <v>9.0251663845123193</v>
      </c>
      <c r="H9954" s="218">
        <v>7.7780665415589496</v>
      </c>
      <c r="I9954" t="s">
        <v>28093</v>
      </c>
      <c r="J9954" s="218" t="s">
        <v>28093</v>
      </c>
      <c r="K9954" s="218">
        <v>2</v>
      </c>
      <c r="L9954" s="218">
        <v>-0.14057550043083022</v>
      </c>
      <c r="M9954" s="218">
        <v>0.50044322802610974</v>
      </c>
      <c r="N9954" s="218">
        <v>-0.15031607518374024</v>
      </c>
      <c r="O9954" s="218">
        <v>0.49070265327319973</v>
      </c>
      <c r="P9954" s="218">
        <v>2.7135843877570291</v>
      </c>
      <c r="Q9954" s="218">
        <v>1.4664845448036594</v>
      </c>
      <c r="R9954" s="507">
        <v>0.17993386379763976</v>
      </c>
      <c r="S9954" s="507">
        <v>0.17019328904472975</v>
      </c>
      <c r="T9954" s="218">
        <v>2.0900344662803443</v>
      </c>
    </row>
    <row r="9955" spans="1:20" x14ac:dyDescent="0.6">
      <c r="A9955" s="218" t="s">
        <v>28096</v>
      </c>
      <c r="B9955" s="218" t="s">
        <v>28097</v>
      </c>
      <c r="C9955" s="218">
        <v>3.8440864867949101</v>
      </c>
      <c r="D9955" s="218">
        <v>3.7284148464883802</v>
      </c>
      <c r="E9955" s="218">
        <v>5.44016568968664E-2</v>
      </c>
      <c r="F9955" s="218">
        <v>4.0943387647413596</v>
      </c>
      <c r="G9955" s="218">
        <v>0</v>
      </c>
      <c r="H9955" s="218">
        <v>0</v>
      </c>
      <c r="I9955" t="s">
        <v>28098</v>
      </c>
      <c r="J9955" s="218" t="s">
        <v>28098</v>
      </c>
      <c r="K9955" s="218">
        <v>1</v>
      </c>
      <c r="L9955" s="218">
        <v>-3.7896848298980434</v>
      </c>
      <c r="M9955" s="218">
        <v>0.25025227794644955</v>
      </c>
      <c r="N9955" s="218">
        <v>-3.6740131895915136</v>
      </c>
      <c r="O9955" s="218">
        <v>0.36592391825297943</v>
      </c>
      <c r="P9955" s="218">
        <v>-3.8440864867949101</v>
      </c>
      <c r="Q9955" s="218">
        <v>-3.8440864867949101</v>
      </c>
      <c r="R9955" s="507">
        <v>-1.7697162759757969</v>
      </c>
      <c r="S9955" s="507">
        <v>-1.6540446356692671</v>
      </c>
      <c r="T9955" s="218">
        <v>-3.8440864867949101</v>
      </c>
    </row>
    <row r="9956" spans="1:20" x14ac:dyDescent="0.6">
      <c r="A9956" s="218" t="s">
        <v>28099</v>
      </c>
      <c r="B9956" s="218" t="s">
        <v>28100</v>
      </c>
      <c r="C9956" s="218">
        <v>5.8552714944337696</v>
      </c>
      <c r="D9956" s="218">
        <v>5.8961050942895099</v>
      </c>
      <c r="E9956" s="218">
        <v>6.0968043294161403</v>
      </c>
      <c r="F9956" s="218">
        <v>5.4137595108235104</v>
      </c>
      <c r="G9956" s="218">
        <v>1.7003491969139299</v>
      </c>
      <c r="H9956" s="218">
        <v>6.7881383389943997</v>
      </c>
      <c r="I9956" t="s">
        <v>28101</v>
      </c>
      <c r="J9956" s="218" t="s">
        <v>28101</v>
      </c>
      <c r="K9956" s="218">
        <v>1</v>
      </c>
      <c r="L9956" s="218">
        <v>0.24153283498237066</v>
      </c>
      <c r="M9956" s="218">
        <v>-0.44151198361025923</v>
      </c>
      <c r="N9956" s="218">
        <v>0.20069923512663035</v>
      </c>
      <c r="O9956" s="218">
        <v>-0.48234558346599954</v>
      </c>
      <c r="P9956" s="218">
        <v>-4.1549222975198399</v>
      </c>
      <c r="Q9956" s="218">
        <v>0.93286684456063007</v>
      </c>
      <c r="R9956" s="507">
        <v>-9.9989574313944285E-2</v>
      </c>
      <c r="S9956" s="507">
        <v>-0.1408231741696846</v>
      </c>
      <c r="T9956" s="218">
        <v>-1.6110277264796049</v>
      </c>
    </row>
    <row r="9957" spans="1:20" x14ac:dyDescent="0.6">
      <c r="A9957" s="218" t="s">
        <v>28102</v>
      </c>
      <c r="B9957" s="218" t="s">
        <v>28103</v>
      </c>
      <c r="C9957" s="218">
        <v>4.96336399138319</v>
      </c>
      <c r="D9957" s="218">
        <v>4.9983767298932298</v>
      </c>
      <c r="E9957" s="218">
        <v>5.2856102729909296</v>
      </c>
      <c r="F9957" s="218">
        <v>5.49123749141833</v>
      </c>
      <c r="G9957" s="218">
        <v>0.69026577864285299</v>
      </c>
      <c r="H9957" s="218">
        <v>0</v>
      </c>
      <c r="I9957" t="s">
        <v>28104</v>
      </c>
      <c r="J9957" s="218" t="s">
        <v>28104</v>
      </c>
      <c r="K9957" s="218">
        <v>2</v>
      </c>
      <c r="L9957" s="218">
        <v>0.3222462816077396</v>
      </c>
      <c r="M9957" s="218">
        <v>0.52787350003514</v>
      </c>
      <c r="N9957" s="218">
        <v>0.28723354309769977</v>
      </c>
      <c r="O9957" s="218">
        <v>0.49286076152510017</v>
      </c>
      <c r="P9957" s="218">
        <v>-4.2730982127403365</v>
      </c>
      <c r="Q9957" s="218">
        <v>-4.96336399138319</v>
      </c>
      <c r="R9957" s="507">
        <v>0.4250598908214398</v>
      </c>
      <c r="S9957" s="507">
        <v>0.39004715231139997</v>
      </c>
      <c r="T9957" s="218">
        <v>-4.6182311020617632</v>
      </c>
    </row>
    <row r="9958" spans="1:20" x14ac:dyDescent="0.6">
      <c r="A9958" s="218" t="s">
        <v>28105</v>
      </c>
      <c r="B9958" s="218" t="s">
        <v>28106</v>
      </c>
      <c r="C9958" s="218">
        <v>3.2023606594634302</v>
      </c>
      <c r="D9958" s="218">
        <v>3.2458658316852298</v>
      </c>
      <c r="E9958" s="218">
        <v>5.44016568968664E-2</v>
      </c>
      <c r="F9958" s="218">
        <v>4.3977667301335801</v>
      </c>
      <c r="G9958" s="218">
        <v>0</v>
      </c>
      <c r="H9958" s="218">
        <v>0</v>
      </c>
      <c r="I9958" t="s">
        <v>28104</v>
      </c>
      <c r="J9958" s="218" t="s">
        <v>28104</v>
      </c>
      <c r="K9958" s="218">
        <v>2</v>
      </c>
      <c r="L9958" s="218">
        <v>-3.1479590025665636</v>
      </c>
      <c r="M9958" s="218">
        <v>1.1954060706701499</v>
      </c>
      <c r="N9958" s="218">
        <v>-3.1914641747883632</v>
      </c>
      <c r="O9958" s="218">
        <v>1.1519008984483503</v>
      </c>
      <c r="P9958" s="218">
        <v>-3.2023606594634302</v>
      </c>
      <c r="Q9958" s="218">
        <v>-3.2023606594634302</v>
      </c>
      <c r="R9958" s="507">
        <v>-0.97627646594820683</v>
      </c>
      <c r="S9958" s="507">
        <v>-1.0197816381700064</v>
      </c>
      <c r="T9958" s="218">
        <v>-3.2023606594634302</v>
      </c>
    </row>
    <row r="9959" spans="1:20" x14ac:dyDescent="0.6">
      <c r="A9959" s="218" t="s">
        <v>28107</v>
      </c>
      <c r="B9959" s="218" t="s">
        <v>28108</v>
      </c>
      <c r="C9959" s="218">
        <v>6.4173102026313602</v>
      </c>
      <c r="D9959" s="218">
        <v>6.3883153281745297</v>
      </c>
      <c r="E9959" s="218">
        <v>5.7516080813915798</v>
      </c>
      <c r="F9959" s="218">
        <v>6.1728358183548098</v>
      </c>
      <c r="G9959" s="218">
        <v>9.0120813444869601</v>
      </c>
      <c r="H9959" s="218">
        <v>6.57413669315949</v>
      </c>
      <c r="I9959" t="s">
        <v>28109</v>
      </c>
      <c r="J9959" s="218" t="s">
        <v>28109</v>
      </c>
      <c r="K9959" s="218">
        <v>1</v>
      </c>
      <c r="L9959" s="218">
        <v>-0.66570212123978045</v>
      </c>
      <c r="M9959" s="218">
        <v>-0.24447438427655044</v>
      </c>
      <c r="N9959" s="218">
        <v>-0.63670724678294999</v>
      </c>
      <c r="O9959" s="218">
        <v>-0.21547950981971997</v>
      </c>
      <c r="P9959" s="218">
        <v>2.5947711418555999</v>
      </c>
      <c r="Q9959" s="218">
        <v>0.1568264905281298</v>
      </c>
      <c r="R9959" s="507">
        <v>-0.45508825275816545</v>
      </c>
      <c r="S9959" s="507">
        <v>-0.42609337830133498</v>
      </c>
      <c r="T9959" s="218">
        <v>1.3757988161918648</v>
      </c>
    </row>
    <row r="9960" spans="1:20" x14ac:dyDescent="0.6">
      <c r="A9960" s="218" t="s">
        <v>28110</v>
      </c>
      <c r="B9960" s="218" t="s">
        <v>28111</v>
      </c>
      <c r="C9960" s="218">
        <v>7.0701994298015798</v>
      </c>
      <c r="D9960" s="218">
        <v>6.7646740757397303</v>
      </c>
      <c r="E9960" s="218">
        <v>7.6599901688342804</v>
      </c>
      <c r="F9960" s="218">
        <v>6.95698967819225</v>
      </c>
      <c r="G9960" s="218">
        <v>2.0242855458403799</v>
      </c>
      <c r="H9960" s="218">
        <v>6.1052556538926197</v>
      </c>
      <c r="I9960" t="s">
        <v>28112</v>
      </c>
      <c r="J9960" s="218" t="s">
        <v>28112</v>
      </c>
      <c r="K9960" s="218">
        <v>1</v>
      </c>
      <c r="L9960" s="218">
        <v>0.58979073903270063</v>
      </c>
      <c r="M9960" s="218">
        <v>-0.11320975160932978</v>
      </c>
      <c r="N9960" s="218">
        <v>0.89531609309455007</v>
      </c>
      <c r="O9960" s="218">
        <v>0.19231560245251966</v>
      </c>
      <c r="P9960" s="218">
        <v>-5.0459138839611999</v>
      </c>
      <c r="Q9960" s="218">
        <v>-0.96494377590896008</v>
      </c>
      <c r="R9960" s="507">
        <v>0.23829049371168542</v>
      </c>
      <c r="S9960" s="507">
        <v>0.54381584777353487</v>
      </c>
      <c r="T9960" s="218">
        <v>-3.00542882993508</v>
      </c>
    </row>
    <row r="9961" spans="1:20" x14ac:dyDescent="0.6">
      <c r="A9961" s="218" t="s">
        <v>28113</v>
      </c>
      <c r="B9961" s="218" t="s">
        <v>28114</v>
      </c>
      <c r="C9961" s="218">
        <v>5.2621578067203698</v>
      </c>
      <c r="D9961" s="218">
        <v>5.0377644199732297</v>
      </c>
      <c r="E9961" s="218">
        <v>5.9038146509055096</v>
      </c>
      <c r="F9961" s="218">
        <v>6.1816273528279897</v>
      </c>
      <c r="G9961" s="218">
        <v>0.59580657787600999</v>
      </c>
      <c r="H9961" s="218">
        <v>0</v>
      </c>
      <c r="I9961" t="s">
        <v>28115</v>
      </c>
      <c r="J9961" s="218" t="s">
        <v>28115</v>
      </c>
      <c r="K9961" s="218">
        <v>1</v>
      </c>
      <c r="L9961" s="218">
        <v>0.6416568441851398</v>
      </c>
      <c r="M9961" s="218">
        <v>0.91946954610761988</v>
      </c>
      <c r="N9961" s="218">
        <v>0.86605023093227995</v>
      </c>
      <c r="O9961" s="218">
        <v>1.14386293285476</v>
      </c>
      <c r="P9961" s="218">
        <v>-4.66635122884436</v>
      </c>
      <c r="Q9961" s="218">
        <v>-5.2621578067203698</v>
      </c>
      <c r="R9961" s="507">
        <v>0.78056319514637984</v>
      </c>
      <c r="S9961" s="507">
        <v>1.00495658189352</v>
      </c>
      <c r="T9961" s="218">
        <v>-4.9642545177823649</v>
      </c>
    </row>
    <row r="9962" spans="1:20" x14ac:dyDescent="0.6">
      <c r="A9962" s="218" t="s">
        <v>28116</v>
      </c>
      <c r="B9962" s="218" t="s">
        <v>28117</v>
      </c>
      <c r="C9962" s="218">
        <v>2.2597083041669102</v>
      </c>
      <c r="D9962" s="218">
        <v>2.64969608628375</v>
      </c>
      <c r="E9962" s="218">
        <v>2.52734906384504</v>
      </c>
      <c r="F9962" s="218">
        <v>3.6768283704357101</v>
      </c>
      <c r="G9962" s="218">
        <v>0.38602773444041999</v>
      </c>
      <c r="H9962" s="218">
        <v>0</v>
      </c>
      <c r="I9962" t="s">
        <v>28118</v>
      </c>
      <c r="J9962" s="218" t="s">
        <v>28118</v>
      </c>
      <c r="K9962" s="218">
        <v>3</v>
      </c>
      <c r="L9962" s="218">
        <v>0.26764075967812984</v>
      </c>
      <c r="M9962" s="218">
        <v>1.4171200662687999</v>
      </c>
      <c r="N9962" s="218">
        <v>-0.12234702243870998</v>
      </c>
      <c r="O9962" s="218">
        <v>1.0271322841519601</v>
      </c>
      <c r="P9962" s="218">
        <v>-1.8736805697264902</v>
      </c>
      <c r="Q9962" s="218">
        <v>-2.2597083041669102</v>
      </c>
      <c r="R9962" s="507">
        <v>0.84238041297346489</v>
      </c>
      <c r="S9962" s="507">
        <v>0.45239263085662507</v>
      </c>
      <c r="T9962" s="218">
        <v>-2.0666944369467002</v>
      </c>
    </row>
    <row r="9963" spans="1:20" x14ac:dyDescent="0.6">
      <c r="A9963" s="218" t="s">
        <v>28119</v>
      </c>
      <c r="B9963" s="218" t="s">
        <v>28120</v>
      </c>
      <c r="C9963" s="218">
        <v>5.9997221131277101</v>
      </c>
      <c r="D9963" s="218">
        <v>6.0438537113087296</v>
      </c>
      <c r="E9963" s="218">
        <v>5.9075138177177502</v>
      </c>
      <c r="F9963" s="218">
        <v>5.3010170480510403</v>
      </c>
      <c r="G9963" s="218">
        <v>7.02978486797769</v>
      </c>
      <c r="H9963" s="218">
        <v>6.4539200980825502</v>
      </c>
      <c r="I9963" t="s">
        <v>28118</v>
      </c>
      <c r="J9963" s="218" t="s">
        <v>28118</v>
      </c>
      <c r="K9963" s="218">
        <v>3</v>
      </c>
      <c r="L9963" s="218">
        <v>-9.2208295409959895E-2</v>
      </c>
      <c r="M9963" s="218">
        <v>-0.69870506507666974</v>
      </c>
      <c r="N9963" s="218">
        <v>-0.13633989359097942</v>
      </c>
      <c r="O9963" s="218">
        <v>-0.74283666325768927</v>
      </c>
      <c r="P9963" s="218">
        <v>1.0300627548499799</v>
      </c>
      <c r="Q9963" s="218">
        <v>0.45419798495484009</v>
      </c>
      <c r="R9963" s="507">
        <v>-0.39545668024331482</v>
      </c>
      <c r="S9963" s="507">
        <v>-0.43958827842433434</v>
      </c>
      <c r="T9963" s="218">
        <v>0.74213036990240999</v>
      </c>
    </row>
    <row r="9964" spans="1:20" x14ac:dyDescent="0.6">
      <c r="A9964" s="218" t="s">
        <v>28121</v>
      </c>
      <c r="B9964" s="218" t="s">
        <v>28122</v>
      </c>
      <c r="C9964" s="218">
        <v>5.85171735994044</v>
      </c>
      <c r="D9964" s="218">
        <v>5.9236229832629803</v>
      </c>
      <c r="E9964" s="218">
        <v>4.9331661467745596</v>
      </c>
      <c r="F9964" s="218">
        <v>5.6201420877357799</v>
      </c>
      <c r="G9964" s="218">
        <v>0.69026577864285299</v>
      </c>
      <c r="H9964" s="218">
        <v>0</v>
      </c>
      <c r="I9964" t="s">
        <v>28118</v>
      </c>
      <c r="J9964" s="218" t="s">
        <v>28118</v>
      </c>
      <c r="K9964" s="218">
        <v>3</v>
      </c>
      <c r="L9964" s="218">
        <v>-0.9185512131658804</v>
      </c>
      <c r="M9964" s="218">
        <v>-0.23157527220466001</v>
      </c>
      <c r="N9964" s="218">
        <v>-0.99045683648842076</v>
      </c>
      <c r="O9964" s="218">
        <v>-0.30348089552720037</v>
      </c>
      <c r="P9964" s="218">
        <v>-5.1614515812975874</v>
      </c>
      <c r="Q9964" s="218">
        <v>-5.85171735994044</v>
      </c>
      <c r="R9964" s="507">
        <v>-0.5750632426852702</v>
      </c>
      <c r="S9964" s="507">
        <v>-0.64696886600781056</v>
      </c>
      <c r="T9964" s="218">
        <v>-5.5065844706190141</v>
      </c>
    </row>
    <row r="9965" spans="1:20" x14ac:dyDescent="0.6">
      <c r="A9965" s="218" t="s">
        <v>28123</v>
      </c>
      <c r="B9965" s="218" t="s">
        <v>28124</v>
      </c>
      <c r="C9965" s="218">
        <v>5.5086581880758096</v>
      </c>
      <c r="D9965" s="218">
        <v>5.4676486669833704</v>
      </c>
      <c r="E9965" s="218">
        <v>5.4327694848136803</v>
      </c>
      <c r="F9965" s="218">
        <v>5.1371328838459496</v>
      </c>
      <c r="G9965" s="218">
        <v>0.14046909216855899</v>
      </c>
      <c r="H9965" s="218">
        <v>0</v>
      </c>
      <c r="I9965" t="s">
        <v>28125</v>
      </c>
      <c r="J9965" s="218" t="s">
        <v>28125</v>
      </c>
      <c r="K9965" s="218">
        <v>1</v>
      </c>
      <c r="L9965" s="218">
        <v>-7.5888703262129376E-2</v>
      </c>
      <c r="M9965" s="218">
        <v>-0.37152530422986008</v>
      </c>
      <c r="N9965" s="218">
        <v>-3.4879182169690104E-2</v>
      </c>
      <c r="O9965" s="218">
        <v>-0.3305157831374208</v>
      </c>
      <c r="P9965" s="218">
        <v>-5.3681890959072502</v>
      </c>
      <c r="Q9965" s="218">
        <v>-5.5086581880758096</v>
      </c>
      <c r="R9965" s="507">
        <v>-0.22370700374599473</v>
      </c>
      <c r="S9965" s="507">
        <v>-0.18269748265355545</v>
      </c>
      <c r="T9965" s="218">
        <v>-5.4384236419915304</v>
      </c>
    </row>
    <row r="9966" spans="1:20" x14ac:dyDescent="0.6">
      <c r="A9966" s="218" t="s">
        <v>28126</v>
      </c>
      <c r="B9966" s="218" t="s">
        <v>28127</v>
      </c>
      <c r="C9966" s="218">
        <v>5.1002563357367396</v>
      </c>
      <c r="D9966" s="218">
        <v>5.2339095096692398</v>
      </c>
      <c r="E9966" s="218">
        <v>6.3677791796945504</v>
      </c>
      <c r="F9966" s="218">
        <v>5.8433947567620699</v>
      </c>
      <c r="G9966" s="218">
        <v>1.28195838278228</v>
      </c>
      <c r="H9966" s="218">
        <v>0.123827711997599</v>
      </c>
      <c r="I9966" t="s">
        <v>28128</v>
      </c>
      <c r="J9966" s="218" t="s">
        <v>28128</v>
      </c>
      <c r="K9966" s="218">
        <v>1</v>
      </c>
      <c r="L9966" s="218">
        <v>1.2675228439578108</v>
      </c>
      <c r="M9966" s="218">
        <v>0.74313842102533023</v>
      </c>
      <c r="N9966" s="218">
        <v>1.1338696700253106</v>
      </c>
      <c r="O9966" s="218">
        <v>0.60948524709283003</v>
      </c>
      <c r="P9966" s="218">
        <v>-3.8182979529544596</v>
      </c>
      <c r="Q9966" s="218">
        <v>-4.9764286237391406</v>
      </c>
      <c r="R9966" s="507">
        <v>1.0053306324915705</v>
      </c>
      <c r="S9966" s="507">
        <v>0.87167745855907031</v>
      </c>
      <c r="T9966" s="218">
        <v>-4.3973632883468001</v>
      </c>
    </row>
    <row r="9967" spans="1:20" x14ac:dyDescent="0.6">
      <c r="A9967" s="218" t="s">
        <v>28129</v>
      </c>
      <c r="B9967" s="218" t="s">
        <v>28130</v>
      </c>
      <c r="C9967" s="218">
        <v>6.7820584102156403</v>
      </c>
      <c r="D9967" s="218">
        <v>6.9249776882386502</v>
      </c>
      <c r="E9967" s="218">
        <v>5.7443869700901597</v>
      </c>
      <c r="F9967" s="218">
        <v>6.7803500420184504</v>
      </c>
      <c r="G9967" s="218">
        <v>1.55729034198126</v>
      </c>
      <c r="H9967" s="218">
        <v>6.3813283749783798</v>
      </c>
      <c r="I9967" t="s">
        <v>28131</v>
      </c>
      <c r="J9967" s="218" t="s">
        <v>28131</v>
      </c>
      <c r="K9967" s="218">
        <v>1</v>
      </c>
      <c r="L9967" s="218">
        <v>-1.0376714401254805</v>
      </c>
      <c r="M9967" s="218">
        <v>-1.7083681971898912E-3</v>
      </c>
      <c r="N9967" s="218">
        <v>-1.1805907181484905</v>
      </c>
      <c r="O9967" s="218">
        <v>-0.14462764622019986</v>
      </c>
      <c r="P9967" s="218">
        <v>-5.22476806823438</v>
      </c>
      <c r="Q9967" s="218">
        <v>-0.40073003523726047</v>
      </c>
      <c r="R9967" s="507">
        <v>-0.5196899041613352</v>
      </c>
      <c r="S9967" s="507">
        <v>-0.66260918218434517</v>
      </c>
      <c r="T9967" s="218">
        <v>-2.8127490517358202</v>
      </c>
    </row>
    <row r="9968" spans="1:20" x14ac:dyDescent="0.6">
      <c r="A9968" s="218" t="s">
        <v>28132</v>
      </c>
      <c r="B9968" s="218" t="s">
        <v>28133</v>
      </c>
      <c r="C9968" s="218">
        <v>4.6804591727656399</v>
      </c>
      <c r="D9968" s="218">
        <v>4.7077257459348996</v>
      </c>
      <c r="E9968" s="218">
        <v>4.6426600981115298</v>
      </c>
      <c r="F9968" s="218">
        <v>3.43944258914865</v>
      </c>
      <c r="G9968" s="218">
        <v>1.08739361964643</v>
      </c>
      <c r="H9968" s="218">
        <v>0</v>
      </c>
      <c r="I9968" t="s">
        <v>28134</v>
      </c>
      <c r="J9968" s="218" t="s">
        <v>28134</v>
      </c>
      <c r="K9968" s="218">
        <v>1</v>
      </c>
      <c r="L9968" s="218">
        <v>-3.7799074654110143E-2</v>
      </c>
      <c r="M9968" s="218">
        <v>-1.24101658361699</v>
      </c>
      <c r="N9968" s="218">
        <v>-6.5065647823369765E-2</v>
      </c>
      <c r="O9968" s="218">
        <v>-1.2682831567862496</v>
      </c>
      <c r="P9968" s="218">
        <v>-3.5930655531192102</v>
      </c>
      <c r="Q9968" s="218">
        <v>-4.6804591727656399</v>
      </c>
      <c r="R9968" s="507">
        <v>-0.63940782913555005</v>
      </c>
      <c r="S9968" s="507">
        <v>-0.66667440230480968</v>
      </c>
      <c r="T9968" s="218">
        <v>-4.1367623629424255</v>
      </c>
    </row>
    <row r="9969" spans="1:20" x14ac:dyDescent="0.6">
      <c r="A9969" s="218" t="s">
        <v>28135</v>
      </c>
      <c r="B9969" s="218" t="s">
        <v>28136</v>
      </c>
      <c r="C9969" s="218">
        <v>2.71890091218809</v>
      </c>
      <c r="D9969" s="218">
        <v>2.05156377308252</v>
      </c>
      <c r="E9969" s="218">
        <v>0</v>
      </c>
      <c r="F9969" s="218">
        <v>3.1881010312469198</v>
      </c>
      <c r="G9969" s="218">
        <v>0</v>
      </c>
      <c r="H9969" s="218">
        <v>0.44200174004994403</v>
      </c>
      <c r="I9969" t="s">
        <v>28137</v>
      </c>
      <c r="J9969" s="218" t="s">
        <v>28137</v>
      </c>
      <c r="K9969" s="218">
        <v>1</v>
      </c>
      <c r="L9969" s="218">
        <v>-2.71890091218809</v>
      </c>
      <c r="M9969" s="218">
        <v>0.46920011905882975</v>
      </c>
      <c r="N9969" s="218">
        <v>-2.05156377308252</v>
      </c>
      <c r="O9969" s="218">
        <v>1.1365372581643998</v>
      </c>
      <c r="P9969" s="218">
        <v>-2.71890091218809</v>
      </c>
      <c r="Q9969" s="218">
        <v>-2.2768991721381462</v>
      </c>
      <c r="R9969" s="507">
        <v>-1.1248503965646302</v>
      </c>
      <c r="S9969" s="507">
        <v>-0.45751325745906013</v>
      </c>
      <c r="T9969" s="218">
        <v>-2.4979000421631179</v>
      </c>
    </row>
    <row r="9970" spans="1:20" x14ac:dyDescent="0.6">
      <c r="A9970" s="218" t="s">
        <v>28138</v>
      </c>
      <c r="B9970" s="218" t="s">
        <v>28139</v>
      </c>
      <c r="C9970" s="218">
        <v>5.6214870627029896</v>
      </c>
      <c r="D9970" s="218">
        <v>5.7675054989210102</v>
      </c>
      <c r="E9970" s="218">
        <v>6.3983343206480496</v>
      </c>
      <c r="F9970" s="218">
        <v>5.8573622536252303</v>
      </c>
      <c r="G9970" s="218">
        <v>1.1552061784318599</v>
      </c>
      <c r="H9970" s="218">
        <v>7.1051072961588897</v>
      </c>
      <c r="I9970" t="s">
        <v>28140</v>
      </c>
      <c r="J9970" s="218" t="s">
        <v>28140</v>
      </c>
      <c r="K9970" s="218">
        <v>1</v>
      </c>
      <c r="L9970" s="218">
        <v>0.77684725794506004</v>
      </c>
      <c r="M9970" s="218">
        <v>0.23587519092224074</v>
      </c>
      <c r="N9970" s="218">
        <v>0.63082882172703947</v>
      </c>
      <c r="O9970" s="218">
        <v>8.9856754704220165E-2</v>
      </c>
      <c r="P9970" s="218">
        <v>-4.4662808842711295</v>
      </c>
      <c r="Q9970" s="218">
        <v>1.4836202334559001</v>
      </c>
      <c r="R9970" s="507">
        <v>0.50636122443365039</v>
      </c>
      <c r="S9970" s="507">
        <v>0.36034278821562982</v>
      </c>
      <c r="T9970" s="218">
        <v>-1.4913303254076147</v>
      </c>
    </row>
    <row r="9971" spans="1:20" x14ac:dyDescent="0.6">
      <c r="A9971" s="218" t="s">
        <v>28141</v>
      </c>
      <c r="B9971" s="218" t="s">
        <v>28142</v>
      </c>
      <c r="C9971" s="218">
        <v>4.9192210675419297</v>
      </c>
      <c r="D9971" s="218">
        <v>4.86523222187766</v>
      </c>
      <c r="E9971" s="218">
        <v>5.1406999780948102</v>
      </c>
      <c r="F9971" s="218">
        <v>3.8748464723534801</v>
      </c>
      <c r="G9971" s="218">
        <v>0</v>
      </c>
      <c r="H9971" s="218">
        <v>0.123827711997599</v>
      </c>
      <c r="I9971" t="s">
        <v>28143</v>
      </c>
      <c r="J9971" s="218" t="s">
        <v>28143</v>
      </c>
      <c r="K9971" s="218">
        <v>1</v>
      </c>
      <c r="L9971" s="218">
        <v>0.22147891055288049</v>
      </c>
      <c r="M9971" s="218">
        <v>-1.0443745951884496</v>
      </c>
      <c r="N9971" s="218">
        <v>0.27546775621715014</v>
      </c>
      <c r="O9971" s="218">
        <v>-0.9903857495241799</v>
      </c>
      <c r="P9971" s="218">
        <v>-4.9192210675419297</v>
      </c>
      <c r="Q9971" s="218">
        <v>-4.7953933555443307</v>
      </c>
      <c r="R9971" s="507">
        <v>-0.41144784231778453</v>
      </c>
      <c r="S9971" s="507">
        <v>-0.35745899665351488</v>
      </c>
      <c r="T9971" s="218">
        <v>-4.8573072115431302</v>
      </c>
    </row>
    <row r="9972" spans="1:20" x14ac:dyDescent="0.6">
      <c r="A9972" s="218" t="s">
        <v>28144</v>
      </c>
      <c r="B9972" s="218" t="s">
        <v>28145</v>
      </c>
      <c r="C9972" s="218">
        <v>6.7330599775709503</v>
      </c>
      <c r="D9972" s="218">
        <v>6.6203079304108803</v>
      </c>
      <c r="E9972" s="218">
        <v>6.5580708123986797</v>
      </c>
      <c r="F9972" s="218">
        <v>6.62315071317982</v>
      </c>
      <c r="G9972" s="218">
        <v>1.21997385646274</v>
      </c>
      <c r="H9972" s="218">
        <v>0.123827711997599</v>
      </c>
      <c r="I9972" t="s">
        <v>28146</v>
      </c>
      <c r="J9972" s="218" t="s">
        <v>28146</v>
      </c>
      <c r="K9972" s="218">
        <v>2</v>
      </c>
      <c r="L9972" s="218">
        <v>-0.17498916517227059</v>
      </c>
      <c r="M9972" s="218">
        <v>-0.10990926439113036</v>
      </c>
      <c r="N9972" s="218">
        <v>-6.2237118012200554E-2</v>
      </c>
      <c r="O9972" s="218">
        <v>2.8427827689396779E-3</v>
      </c>
      <c r="P9972" s="218">
        <v>-5.5130861211082101</v>
      </c>
      <c r="Q9972" s="218">
        <v>-6.6092322655733513</v>
      </c>
      <c r="R9972" s="507">
        <v>-0.14244921478170047</v>
      </c>
      <c r="S9972" s="507">
        <v>-2.9697167621630438E-2</v>
      </c>
      <c r="T9972" s="218">
        <v>-6.0611591933407807</v>
      </c>
    </row>
    <row r="9973" spans="1:20" x14ac:dyDescent="0.6">
      <c r="A9973" s="218" t="s">
        <v>28147</v>
      </c>
      <c r="B9973" s="218" t="s">
        <v>28148</v>
      </c>
      <c r="C9973" s="218">
        <v>3.6217427676729899</v>
      </c>
      <c r="D9973" s="218">
        <v>3.9827929600216998</v>
      </c>
      <c r="E9973" s="218">
        <v>0</v>
      </c>
      <c r="F9973" s="218">
        <v>0.197858675146378</v>
      </c>
      <c r="G9973" s="218">
        <v>0</v>
      </c>
      <c r="H9973" s="218">
        <v>0</v>
      </c>
      <c r="I9973" t="s">
        <v>28146</v>
      </c>
      <c r="J9973" s="218" t="s">
        <v>28146</v>
      </c>
      <c r="K9973" s="218">
        <v>2</v>
      </c>
      <c r="L9973" s="218">
        <v>-3.6217427676729899</v>
      </c>
      <c r="M9973" s="218">
        <v>-3.4238840925266119</v>
      </c>
      <c r="N9973" s="218">
        <v>-3.9827929600216998</v>
      </c>
      <c r="O9973" s="218">
        <v>-3.7849342848753218</v>
      </c>
      <c r="P9973" s="218">
        <v>-3.6217427676729899</v>
      </c>
      <c r="Q9973" s="218">
        <v>-3.6217427676729899</v>
      </c>
      <c r="R9973" s="507">
        <v>-3.5228134300998009</v>
      </c>
      <c r="S9973" s="507">
        <v>-3.8838636224485108</v>
      </c>
      <c r="T9973" s="218">
        <v>-3.6217427676729899</v>
      </c>
    </row>
    <row r="9974" spans="1:20" x14ac:dyDescent="0.6">
      <c r="A9974" s="218" t="s">
        <v>28149</v>
      </c>
      <c r="B9974" s="218" t="s">
        <v>28150</v>
      </c>
      <c r="C9974" s="218">
        <v>4.9607267687058698</v>
      </c>
      <c r="D9974" s="218">
        <v>4.91308616984516</v>
      </c>
      <c r="E9974" s="218">
        <v>3.8452954430837898</v>
      </c>
      <c r="F9974" s="218">
        <v>3.0968564782435002</v>
      </c>
      <c r="G9974" s="218">
        <v>0.77891856884019794</v>
      </c>
      <c r="H9974" s="218">
        <v>0</v>
      </c>
      <c r="I9974" t="s">
        <v>28151</v>
      </c>
      <c r="J9974" s="218" t="s">
        <v>28151</v>
      </c>
      <c r="K9974" s="218">
        <v>1</v>
      </c>
      <c r="L9974" s="218">
        <v>-1.11543132562208</v>
      </c>
      <c r="M9974" s="218">
        <v>-1.8638702904623696</v>
      </c>
      <c r="N9974" s="218">
        <v>-1.0677907267613702</v>
      </c>
      <c r="O9974" s="218">
        <v>-1.8162296916016598</v>
      </c>
      <c r="P9974" s="218">
        <v>-4.1818081998656718</v>
      </c>
      <c r="Q9974" s="218">
        <v>-4.9607267687058698</v>
      </c>
      <c r="R9974" s="507">
        <v>-1.4896508080422248</v>
      </c>
      <c r="S9974" s="507">
        <v>-1.442010209181515</v>
      </c>
      <c r="T9974" s="218">
        <v>-4.5712674842857712</v>
      </c>
    </row>
    <row r="9975" spans="1:20" x14ac:dyDescent="0.6">
      <c r="A9975" s="218" t="s">
        <v>28152</v>
      </c>
      <c r="B9975" s="218" t="s">
        <v>28153</v>
      </c>
      <c r="C9975" s="218">
        <v>5.5194507811181497</v>
      </c>
      <c r="D9975" s="218">
        <v>5.2845130891748502</v>
      </c>
      <c r="E9975" s="218">
        <v>6.0355806601847801</v>
      </c>
      <c r="F9975" s="218">
        <v>4.25845418201295</v>
      </c>
      <c r="G9975" s="218">
        <v>1.8713902401528499</v>
      </c>
      <c r="H9975" s="218">
        <v>0</v>
      </c>
      <c r="I9975" t="s">
        <v>28154</v>
      </c>
      <c r="J9975" s="218" t="s">
        <v>28154</v>
      </c>
      <c r="K9975" s="218">
        <v>2</v>
      </c>
      <c r="L9975" s="218">
        <v>0.51612987906663044</v>
      </c>
      <c r="M9975" s="218">
        <v>-1.2609965991051997</v>
      </c>
      <c r="N9975" s="218">
        <v>0.75106757100992994</v>
      </c>
      <c r="O9975" s="218">
        <v>-1.0260589071619002</v>
      </c>
      <c r="P9975" s="218">
        <v>-3.6480605409652997</v>
      </c>
      <c r="Q9975" s="218">
        <v>-5.5194507811181497</v>
      </c>
      <c r="R9975" s="507">
        <v>-0.37243336001928462</v>
      </c>
      <c r="S9975" s="507">
        <v>-0.13749566807598512</v>
      </c>
      <c r="T9975" s="218">
        <v>-4.5837556610417245</v>
      </c>
    </row>
    <row r="9976" spans="1:20" x14ac:dyDescent="0.6">
      <c r="A9976" s="218" t="s">
        <v>28155</v>
      </c>
      <c r="B9976" s="218" t="s">
        <v>28156</v>
      </c>
      <c r="C9976" s="218">
        <v>2.1528605063425301</v>
      </c>
      <c r="D9976" s="218">
        <v>2.3949530688708598</v>
      </c>
      <c r="E9976" s="218">
        <v>0</v>
      </c>
      <c r="F9976" s="218">
        <v>0</v>
      </c>
      <c r="G9976" s="218">
        <v>0</v>
      </c>
      <c r="H9976" s="218">
        <v>0</v>
      </c>
      <c r="I9976" t="s">
        <v>28154</v>
      </c>
      <c r="J9976" s="218" t="s">
        <v>28154</v>
      </c>
      <c r="K9976" s="218">
        <v>2</v>
      </c>
      <c r="L9976" s="218">
        <v>-2.1528605063425301</v>
      </c>
      <c r="M9976" s="218">
        <v>-2.1528605063425301</v>
      </c>
      <c r="N9976" s="218">
        <v>-2.3949530688708598</v>
      </c>
      <c r="O9976" s="218">
        <v>-2.3949530688708598</v>
      </c>
      <c r="P9976" s="218">
        <v>-2.1528605063425301</v>
      </c>
      <c r="Q9976" s="218">
        <v>-2.1528605063425301</v>
      </c>
      <c r="R9976" s="507">
        <v>-2.1528605063425301</v>
      </c>
      <c r="S9976" s="507">
        <v>-2.3949530688708598</v>
      </c>
      <c r="T9976" s="218">
        <v>-2.1528605063425301</v>
      </c>
    </row>
    <row r="9977" spans="1:20" x14ac:dyDescent="0.6">
      <c r="A9977" s="218" t="s">
        <v>28157</v>
      </c>
      <c r="B9977" s="218" t="s">
        <v>28158</v>
      </c>
      <c r="C9977" s="218">
        <v>5.8552714944337696</v>
      </c>
      <c r="D9977" s="218">
        <v>5.6706029384502896</v>
      </c>
      <c r="E9977" s="218">
        <v>5.3563364561144002</v>
      </c>
      <c r="F9977" s="218">
        <v>5.34550848242037</v>
      </c>
      <c r="G9977" s="218">
        <v>1.55729034198126</v>
      </c>
      <c r="H9977" s="218">
        <v>8.6586387623581107</v>
      </c>
      <c r="I9977" t="s">
        <v>28159</v>
      </c>
      <c r="J9977" s="218" t="s">
        <v>28159</v>
      </c>
      <c r="K9977" s="218">
        <v>1</v>
      </c>
      <c r="L9977" s="218">
        <v>-0.49893503831936936</v>
      </c>
      <c r="M9977" s="218">
        <v>-0.50976301201339957</v>
      </c>
      <c r="N9977" s="218">
        <v>-0.31426648233588939</v>
      </c>
      <c r="O9977" s="218">
        <v>-0.3250944560299196</v>
      </c>
      <c r="P9977" s="218">
        <v>-4.2979811524525093</v>
      </c>
      <c r="Q9977" s="218">
        <v>2.8033672679243411</v>
      </c>
      <c r="R9977" s="507">
        <v>-0.50434902516638447</v>
      </c>
      <c r="S9977" s="507">
        <v>-0.31968046918290449</v>
      </c>
      <c r="T9977" s="218">
        <v>-0.74730694226408412</v>
      </c>
    </row>
    <row r="9978" spans="1:20" x14ac:dyDescent="0.6">
      <c r="A9978" s="218" t="s">
        <v>28160</v>
      </c>
      <c r="B9978" s="218" t="s">
        <v>28161</v>
      </c>
      <c r="C9978" s="218">
        <v>5.6994850882475996</v>
      </c>
      <c r="D9978" s="218">
        <v>5.5231833125030603</v>
      </c>
      <c r="E9978" s="218">
        <v>5.5998362066996403</v>
      </c>
      <c r="F9978" s="218">
        <v>5.4157480435779997</v>
      </c>
      <c r="G9978" s="218">
        <v>0.86243763809848095</v>
      </c>
      <c r="H9978" s="218">
        <v>0</v>
      </c>
      <c r="I9978" t="s">
        <v>28162</v>
      </c>
      <c r="J9978" s="218" t="s">
        <v>28162</v>
      </c>
      <c r="K9978" s="218">
        <v>1</v>
      </c>
      <c r="L9978" s="218">
        <v>-9.9648881547959256E-2</v>
      </c>
      <c r="M9978" s="218">
        <v>-0.28373704466959992</v>
      </c>
      <c r="N9978" s="218">
        <v>7.6652894196580057E-2</v>
      </c>
      <c r="O9978" s="218">
        <v>-0.10743526892506061</v>
      </c>
      <c r="P9978" s="218">
        <v>-4.837047450149119</v>
      </c>
      <c r="Q9978" s="218">
        <v>-5.6994850882475996</v>
      </c>
      <c r="R9978" s="507">
        <v>-0.19169296310877959</v>
      </c>
      <c r="S9978" s="507">
        <v>-1.5391187364240277E-2</v>
      </c>
      <c r="T9978" s="218">
        <v>-5.2682662691983593</v>
      </c>
    </row>
    <row r="9979" spans="1:20" x14ac:dyDescent="0.6">
      <c r="A9979" s="218" t="s">
        <v>28163</v>
      </c>
      <c r="B9979" s="218" t="s">
        <v>28164</v>
      </c>
      <c r="C9979" s="218">
        <v>5.6139538363135504</v>
      </c>
      <c r="D9979" s="218">
        <v>5.5375027879025298</v>
      </c>
      <c r="E9979" s="218">
        <v>3.4121734917439501</v>
      </c>
      <c r="F9979" s="218">
        <v>5.9301180620878799</v>
      </c>
      <c r="G9979" s="218">
        <v>0.14046909216855899</v>
      </c>
      <c r="H9979" s="218">
        <v>0</v>
      </c>
      <c r="I9979" t="s">
        <v>28165</v>
      </c>
      <c r="J9979" s="218" t="s">
        <v>28165</v>
      </c>
      <c r="K9979" s="218">
        <v>1</v>
      </c>
      <c r="L9979" s="218">
        <v>-2.2017803445696003</v>
      </c>
      <c r="M9979" s="218">
        <v>0.31616422577432957</v>
      </c>
      <c r="N9979" s="218">
        <v>-2.1253292961585797</v>
      </c>
      <c r="O9979" s="218">
        <v>0.39261527418535014</v>
      </c>
      <c r="P9979" s="218">
        <v>-5.473484744144991</v>
      </c>
      <c r="Q9979" s="218">
        <v>-5.6139538363135504</v>
      </c>
      <c r="R9979" s="507">
        <v>-0.94280805939763535</v>
      </c>
      <c r="S9979" s="507">
        <v>-0.86635701098661477</v>
      </c>
      <c r="T9979" s="218">
        <v>-5.5437192902292711</v>
      </c>
    </row>
    <row r="9980" spans="1:20" x14ac:dyDescent="0.6">
      <c r="A9980" s="218" t="s">
        <v>28166</v>
      </c>
      <c r="B9980" s="218" t="s">
        <v>28167</v>
      </c>
      <c r="C9980" s="218">
        <v>5.2416646671230396</v>
      </c>
      <c r="D9980" s="218">
        <v>5.4242730100320902</v>
      </c>
      <c r="E9980" s="218">
        <v>3.5029953315879299</v>
      </c>
      <c r="F9980" s="218">
        <v>4.39977741366509</v>
      </c>
      <c r="G9980" s="218">
        <v>0.38602773444041999</v>
      </c>
      <c r="H9980" s="218">
        <v>6.0201570716465698</v>
      </c>
      <c r="I9980" t="s">
        <v>28168</v>
      </c>
      <c r="J9980" s="218" t="s">
        <v>28168</v>
      </c>
      <c r="K9980" s="218">
        <v>1</v>
      </c>
      <c r="L9980" s="218">
        <v>-1.7386693355351097</v>
      </c>
      <c r="M9980" s="218">
        <v>-0.84188725345794957</v>
      </c>
      <c r="N9980" s="218">
        <v>-1.9212776784441603</v>
      </c>
      <c r="O9980" s="218">
        <v>-1.0244955963670002</v>
      </c>
      <c r="P9980" s="218">
        <v>-4.8556369326826196</v>
      </c>
      <c r="Q9980" s="218">
        <v>0.77849240452353019</v>
      </c>
      <c r="R9980" s="507">
        <v>-1.2902782944965296</v>
      </c>
      <c r="S9980" s="507">
        <v>-1.4728866374055802</v>
      </c>
      <c r="T9980" s="218">
        <v>-2.0385722640795447</v>
      </c>
    </row>
    <row r="9981" spans="1:20" x14ac:dyDescent="0.6">
      <c r="A9981" s="218" t="s">
        <v>28169</v>
      </c>
      <c r="B9981" s="218" t="s">
        <v>28170</v>
      </c>
      <c r="C9981" s="218">
        <v>5.96395531604536</v>
      </c>
      <c r="D9981" s="218">
        <v>5.9498612700190403</v>
      </c>
      <c r="E9981" s="218">
        <v>4.9953209038507396</v>
      </c>
      <c r="F9981" s="218">
        <v>5.6398406387045101</v>
      </c>
      <c r="G9981" s="218">
        <v>0.14046909216855899</v>
      </c>
      <c r="H9981" s="218">
        <v>0</v>
      </c>
      <c r="I9981" t="s">
        <v>28171</v>
      </c>
      <c r="J9981" s="218" t="s">
        <v>28171</v>
      </c>
      <c r="K9981" s="218">
        <v>1</v>
      </c>
      <c r="L9981" s="218">
        <v>-0.96863441219462043</v>
      </c>
      <c r="M9981" s="218">
        <v>-0.32411467734084987</v>
      </c>
      <c r="N9981" s="218">
        <v>-0.95454036616830074</v>
      </c>
      <c r="O9981" s="218">
        <v>-0.31002063131453017</v>
      </c>
      <c r="P9981" s="218">
        <v>-5.8234862238768006</v>
      </c>
      <c r="Q9981" s="218">
        <v>-5.96395531604536</v>
      </c>
      <c r="R9981" s="507">
        <v>-0.64637454476773515</v>
      </c>
      <c r="S9981" s="507">
        <v>-0.63228049874141545</v>
      </c>
      <c r="T9981" s="218">
        <v>-5.8937207699610799</v>
      </c>
    </row>
    <row r="9982" spans="1:20" x14ac:dyDescent="0.6">
      <c r="A9982" s="218" t="s">
        <v>28172</v>
      </c>
      <c r="B9982" s="218" t="s">
        <v>28173</v>
      </c>
      <c r="C9982" s="218">
        <v>6.5910716986199498</v>
      </c>
      <c r="D9982" s="218">
        <v>6.6193466205201004</v>
      </c>
      <c r="E9982" s="218">
        <v>5.02797324735785</v>
      </c>
      <c r="F9982" s="218">
        <v>6.2128405370561399</v>
      </c>
      <c r="G9982" s="218">
        <v>0.14046909216855899</v>
      </c>
      <c r="H9982" s="218">
        <v>6.1569073369864897</v>
      </c>
      <c r="I9982" t="s">
        <v>28174</v>
      </c>
      <c r="J9982" s="218" t="s">
        <v>28174</v>
      </c>
      <c r="K9982" s="218">
        <v>1</v>
      </c>
      <c r="L9982" s="218">
        <v>-1.5630984512620998</v>
      </c>
      <c r="M9982" s="218">
        <v>-0.37823116156380987</v>
      </c>
      <c r="N9982" s="218">
        <v>-1.5913733731622504</v>
      </c>
      <c r="O9982" s="218">
        <v>-0.40650608346396044</v>
      </c>
      <c r="P9982" s="218">
        <v>-6.4506026064513904</v>
      </c>
      <c r="Q9982" s="218">
        <v>-0.43416436163346006</v>
      </c>
      <c r="R9982" s="507">
        <v>-0.97066480641295483</v>
      </c>
      <c r="S9982" s="507">
        <v>-0.9989397283131054</v>
      </c>
      <c r="T9982" s="218">
        <v>-3.4423834840424252</v>
      </c>
    </row>
    <row r="9983" spans="1:20" x14ac:dyDescent="0.6">
      <c r="A9983" s="218" t="s">
        <v>28175</v>
      </c>
      <c r="B9983" s="218" t="s">
        <v>28176</v>
      </c>
      <c r="C9983" s="218">
        <v>6.65853267774607</v>
      </c>
      <c r="D9983" s="218">
        <v>6.7285775179421199</v>
      </c>
      <c r="E9983" s="218">
        <v>6.6613662657075601</v>
      </c>
      <c r="F9983" s="218">
        <v>6.3213063675853398</v>
      </c>
      <c r="G9983" s="218">
        <v>2.19510220809144</v>
      </c>
      <c r="H9983" s="218">
        <v>0.23786221336595301</v>
      </c>
      <c r="I9983" t="s">
        <v>28177</v>
      </c>
      <c r="J9983" s="218" t="s">
        <v>28177</v>
      </c>
      <c r="K9983" s="218">
        <v>1</v>
      </c>
      <c r="L9983" s="218">
        <v>2.833587961490025E-3</v>
      </c>
      <c r="M9983" s="218">
        <v>-0.33722631016073024</v>
      </c>
      <c r="N9983" s="218">
        <v>-6.7211252234559815E-2</v>
      </c>
      <c r="O9983" s="218">
        <v>-0.40727115035678008</v>
      </c>
      <c r="P9983" s="218">
        <v>-4.4634304696546305</v>
      </c>
      <c r="Q9983" s="218">
        <v>-6.4206704643801169</v>
      </c>
      <c r="R9983" s="507">
        <v>-0.16719636109962011</v>
      </c>
      <c r="S9983" s="507">
        <v>-0.23724120129566995</v>
      </c>
      <c r="T9983" s="218">
        <v>-5.4420504670173742</v>
      </c>
    </row>
    <row r="9984" spans="1:20" x14ac:dyDescent="0.6">
      <c r="A9984" s="218" t="s">
        <v>28178</v>
      </c>
      <c r="B9984" s="218" t="s">
        <v>28179</v>
      </c>
      <c r="C9984" s="218">
        <v>4.4232159848015504</v>
      </c>
      <c r="D9984" s="218">
        <v>4.1250401251745599</v>
      </c>
      <c r="E9984" s="218">
        <v>5.44016568968664E-2</v>
      </c>
      <c r="F9984" s="218">
        <v>3.87773466586507</v>
      </c>
      <c r="G9984" s="218">
        <v>0</v>
      </c>
      <c r="H9984" s="218">
        <v>0.23786221336595301</v>
      </c>
      <c r="I9984" t="s">
        <v>28180</v>
      </c>
      <c r="J9984" s="218" t="s">
        <v>28180</v>
      </c>
      <c r="K9984" s="218">
        <v>1</v>
      </c>
      <c r="L9984" s="218">
        <v>-4.3688143279046843</v>
      </c>
      <c r="M9984" s="218">
        <v>-0.54548131893648044</v>
      </c>
      <c r="N9984" s="218">
        <v>-4.0706384682776937</v>
      </c>
      <c r="O9984" s="218">
        <v>-0.24730545930948988</v>
      </c>
      <c r="P9984" s="218">
        <v>-4.4232159848015504</v>
      </c>
      <c r="Q9984" s="218">
        <v>-4.1853537714355973</v>
      </c>
      <c r="R9984" s="507">
        <v>-2.4571478234205824</v>
      </c>
      <c r="S9984" s="507">
        <v>-2.1589719637935918</v>
      </c>
      <c r="T9984" s="218">
        <v>-4.3042848781185743</v>
      </c>
    </row>
    <row r="9985" spans="1:20" x14ac:dyDescent="0.6">
      <c r="A9985" s="218" t="s">
        <v>28181</v>
      </c>
      <c r="B9985" s="218" t="s">
        <v>28182</v>
      </c>
      <c r="C9985" s="218">
        <v>6.2578127466841398</v>
      </c>
      <c r="D9985" s="218">
        <v>6.0966148859815803</v>
      </c>
      <c r="E9985" s="218">
        <v>5.3764951192371102</v>
      </c>
      <c r="F9985" s="218">
        <v>6.8642902144567302</v>
      </c>
      <c r="G9985" s="218">
        <v>0.77891856884019794</v>
      </c>
      <c r="H9985" s="218">
        <v>0</v>
      </c>
      <c r="I9985" t="s">
        <v>28183</v>
      </c>
      <c r="J9985" s="218" t="s">
        <v>28183</v>
      </c>
      <c r="K9985" s="218">
        <v>1</v>
      </c>
      <c r="L9985" s="218">
        <v>-0.88131762744702957</v>
      </c>
      <c r="M9985" s="218">
        <v>0.60647746777259037</v>
      </c>
      <c r="N9985" s="218">
        <v>-0.72011976674447009</v>
      </c>
      <c r="O9985" s="218">
        <v>0.76767532847514985</v>
      </c>
      <c r="P9985" s="218">
        <v>-5.4788941778439417</v>
      </c>
      <c r="Q9985" s="218">
        <v>-6.2578127466841398</v>
      </c>
      <c r="R9985" s="507">
        <v>-0.1374200798372196</v>
      </c>
      <c r="S9985" s="507">
        <v>2.3777780865339881E-2</v>
      </c>
      <c r="T9985" s="218">
        <v>-5.8683534622640412</v>
      </c>
    </row>
    <row r="9986" spans="1:20" x14ac:dyDescent="0.6">
      <c r="A9986" s="218" t="s">
        <v>28184</v>
      </c>
      <c r="B9986" s="218" t="s">
        <v>28185</v>
      </c>
      <c r="C9986" s="218">
        <v>5.9718349605462002</v>
      </c>
      <c r="D9986" s="218">
        <v>5.0690815712871302</v>
      </c>
      <c r="E9986" s="218">
        <v>3.9601724485543901</v>
      </c>
      <c r="F9986" s="218">
        <v>4.8934960195901098</v>
      </c>
      <c r="G9986" s="218">
        <v>0.59580657787600999</v>
      </c>
      <c r="H9986" s="218">
        <v>0</v>
      </c>
      <c r="I9986" t="s">
        <v>28186</v>
      </c>
      <c r="J9986" s="218" t="s">
        <v>28186</v>
      </c>
      <c r="K9986" s="218">
        <v>1</v>
      </c>
      <c r="L9986" s="218">
        <v>-2.0116625119918101</v>
      </c>
      <c r="M9986" s="218">
        <v>-1.0783389409560904</v>
      </c>
      <c r="N9986" s="218">
        <v>-1.1089091227327401</v>
      </c>
      <c r="O9986" s="218">
        <v>-0.17558555169702039</v>
      </c>
      <c r="P9986" s="218">
        <v>-5.3760283826701905</v>
      </c>
      <c r="Q9986" s="218">
        <v>-5.9718349605462002</v>
      </c>
      <c r="R9986" s="507">
        <v>-1.5450007264739503</v>
      </c>
      <c r="S9986" s="507">
        <v>-0.64224733721488025</v>
      </c>
      <c r="T9986" s="218">
        <v>-5.6739316716081953</v>
      </c>
    </row>
    <row r="9987" spans="1:20" x14ac:dyDescent="0.6">
      <c r="A9987" s="218" t="s">
        <v>28187</v>
      </c>
      <c r="B9987" s="218" t="s">
        <v>28188</v>
      </c>
      <c r="C9987" s="218">
        <v>2.9492068257456099</v>
      </c>
      <c r="D9987" s="218">
        <v>2.8133137543325302</v>
      </c>
      <c r="E9987" s="218">
        <v>1.2530332682198799</v>
      </c>
      <c r="F9987" s="218">
        <v>2.4589165126333099</v>
      </c>
      <c r="G9987" s="218">
        <v>0.14046909216855899</v>
      </c>
      <c r="H9987" s="218">
        <v>0</v>
      </c>
      <c r="I9987" t="s">
        <v>28189</v>
      </c>
      <c r="J9987" s="218" t="s">
        <v>28189</v>
      </c>
      <c r="K9987" s="218">
        <v>1</v>
      </c>
      <c r="L9987" s="218">
        <v>-1.69617355752573</v>
      </c>
      <c r="M9987" s="218">
        <v>-0.49029031311229998</v>
      </c>
      <c r="N9987" s="218">
        <v>-1.5602804861126502</v>
      </c>
      <c r="O9987" s="218">
        <v>-0.35439724169922027</v>
      </c>
      <c r="P9987" s="218">
        <v>-2.8087377335770509</v>
      </c>
      <c r="Q9987" s="218">
        <v>-2.9492068257456099</v>
      </c>
      <c r="R9987" s="507">
        <v>-1.093231935319015</v>
      </c>
      <c r="S9987" s="507">
        <v>-0.95733886390593526</v>
      </c>
      <c r="T9987" s="218">
        <v>-2.8789722796613306</v>
      </c>
    </row>
    <row r="9988" spans="1:20" x14ac:dyDescent="0.6">
      <c r="A9988" s="218" t="s">
        <v>28190</v>
      </c>
      <c r="B9988" s="218" t="s">
        <v>28191</v>
      </c>
      <c r="C9988" s="218">
        <v>5.4986935468889797</v>
      </c>
      <c r="D9988" s="218">
        <v>5.43305309866812</v>
      </c>
      <c r="E9988" s="218">
        <v>3.6471418955171799</v>
      </c>
      <c r="F9988" s="218">
        <v>4.42763664780251</v>
      </c>
      <c r="G9988" s="218">
        <v>0</v>
      </c>
      <c r="H9988" s="218">
        <v>0</v>
      </c>
      <c r="I9988" t="s">
        <v>28192</v>
      </c>
      <c r="J9988" s="218" t="s">
        <v>28192</v>
      </c>
      <c r="K9988" s="218">
        <v>1</v>
      </c>
      <c r="L9988" s="218">
        <v>-1.8515516513717998</v>
      </c>
      <c r="M9988" s="218">
        <v>-1.0710568990864697</v>
      </c>
      <c r="N9988" s="218">
        <v>-1.7859112031509401</v>
      </c>
      <c r="O9988" s="218">
        <v>-1.00541645086561</v>
      </c>
      <c r="P9988" s="218">
        <v>-5.4986935468889797</v>
      </c>
      <c r="Q9988" s="218">
        <v>-5.4986935468889797</v>
      </c>
      <c r="R9988" s="507">
        <v>-1.4613042752291348</v>
      </c>
      <c r="S9988" s="507">
        <v>-1.3956638270082751</v>
      </c>
      <c r="T9988" s="218">
        <v>-5.4986935468889797</v>
      </c>
    </row>
    <row r="9989" spans="1:20" x14ac:dyDescent="0.6">
      <c r="A9989" s="218" t="s">
        <v>28193</v>
      </c>
      <c r="B9989" s="218" t="s">
        <v>28194</v>
      </c>
      <c r="C9989" s="218">
        <v>5.8098365229583901</v>
      </c>
      <c r="D9989" s="218">
        <v>5.3427507599863304</v>
      </c>
      <c r="E9989" s="218">
        <v>5.1886127585038597</v>
      </c>
      <c r="F9989" s="218">
        <v>6.2389070690268298</v>
      </c>
      <c r="G9989" s="218">
        <v>0.38602773444041999</v>
      </c>
      <c r="H9989" s="218">
        <v>7.5151685522984204</v>
      </c>
      <c r="I9989" t="s">
        <v>28195</v>
      </c>
      <c r="J9989" s="218" t="s">
        <v>28195</v>
      </c>
      <c r="K9989" s="218">
        <v>1</v>
      </c>
      <c r="L9989" s="218">
        <v>-0.62122376445453042</v>
      </c>
      <c r="M9989" s="218">
        <v>0.42907054606843964</v>
      </c>
      <c r="N9989" s="218">
        <v>-0.1541380014824707</v>
      </c>
      <c r="O9989" s="218">
        <v>0.89615630904049937</v>
      </c>
      <c r="P9989" s="218">
        <v>-5.4238087885179702</v>
      </c>
      <c r="Q9989" s="218">
        <v>1.7053320293400303</v>
      </c>
      <c r="R9989" s="507">
        <v>-9.6076609193045392E-2</v>
      </c>
      <c r="S9989" s="507">
        <v>0.37100915377901433</v>
      </c>
      <c r="T9989" s="218">
        <v>-1.85923837958897</v>
      </c>
    </row>
    <row r="9990" spans="1:20" x14ac:dyDescent="0.6">
      <c r="A9990" s="218" t="s">
        <v>28196</v>
      </c>
      <c r="B9990" s="218" t="s">
        <v>28197</v>
      </c>
      <c r="C9990" s="218">
        <v>6.1680688721237997</v>
      </c>
      <c r="D9990" s="218">
        <v>6.1541673167728801</v>
      </c>
      <c r="E9990" s="218">
        <v>6.3276170649572503</v>
      </c>
      <c r="F9990" s="218">
        <v>6.7574034289135403</v>
      </c>
      <c r="G9990" s="218">
        <v>8.5419781196183298</v>
      </c>
      <c r="H9990" s="218">
        <v>5.1130437861616196</v>
      </c>
      <c r="I9990" t="s">
        <v>28198</v>
      </c>
      <c r="J9990" s="218" t="s">
        <v>28198</v>
      </c>
      <c r="K9990" s="218">
        <v>1</v>
      </c>
      <c r="L9990" s="218">
        <v>0.15954819283345056</v>
      </c>
      <c r="M9990" s="218">
        <v>0.58933455678974056</v>
      </c>
      <c r="N9990" s="218">
        <v>0.1734497481843702</v>
      </c>
      <c r="O9990" s="218">
        <v>0.6032361121406602</v>
      </c>
      <c r="P9990" s="218">
        <v>2.37390924749453</v>
      </c>
      <c r="Q9990" s="218">
        <v>-1.0550250859621801</v>
      </c>
      <c r="R9990" s="507">
        <v>0.37444137481159556</v>
      </c>
      <c r="S9990" s="507">
        <v>0.3883429301625152</v>
      </c>
      <c r="T9990" s="218">
        <v>0.65944208076617494</v>
      </c>
    </row>
    <row r="9991" spans="1:20" x14ac:dyDescent="0.6">
      <c r="A9991" s="218" t="s">
        <v>28199</v>
      </c>
      <c r="B9991" s="218" t="s">
        <v>28200</v>
      </c>
      <c r="C9991" s="218">
        <v>5.0699872560662698</v>
      </c>
      <c r="D9991" s="218">
        <v>3.9495231346587598</v>
      </c>
      <c r="E9991" s="218">
        <v>3.06001490508568</v>
      </c>
      <c r="F9991" s="218">
        <v>2.6054979485177201</v>
      </c>
      <c r="G9991" s="218">
        <v>0.14046909216855899</v>
      </c>
      <c r="H9991" s="218">
        <v>0</v>
      </c>
      <c r="I9991" t="s">
        <v>28201</v>
      </c>
      <c r="J9991" s="218" t="s">
        <v>28201</v>
      </c>
      <c r="K9991" s="218">
        <v>1</v>
      </c>
      <c r="L9991" s="218">
        <v>-2.0099723509805898</v>
      </c>
      <c r="M9991" s="218">
        <v>-2.4644893075485497</v>
      </c>
      <c r="N9991" s="218">
        <v>-0.88950822957307984</v>
      </c>
      <c r="O9991" s="218">
        <v>-1.3440251861410397</v>
      </c>
      <c r="P9991" s="218">
        <v>-4.9295181638977104</v>
      </c>
      <c r="Q9991" s="218">
        <v>-5.0699872560662698</v>
      </c>
      <c r="R9991" s="507">
        <v>-2.2372308292645697</v>
      </c>
      <c r="S9991" s="507">
        <v>-1.1167667078570598</v>
      </c>
      <c r="T9991" s="218">
        <v>-4.9997527099819905</v>
      </c>
    </row>
    <row r="9992" spans="1:20" x14ac:dyDescent="0.6">
      <c r="A9992" s="218" t="s">
        <v>28202</v>
      </c>
      <c r="B9992" s="218" t="s">
        <v>28203</v>
      </c>
      <c r="C9992" s="218">
        <v>4.7944435096940596</v>
      </c>
      <c r="D9992" s="218">
        <v>4.7505007823518204</v>
      </c>
      <c r="E9992" s="218">
        <v>5.1794626594402997</v>
      </c>
      <c r="F9992" s="218">
        <v>4.0230819474489099</v>
      </c>
      <c r="G9992" s="218">
        <v>1.21997385646274</v>
      </c>
      <c r="H9992" s="218">
        <v>0</v>
      </c>
      <c r="I9992" t="s">
        <v>28204</v>
      </c>
      <c r="J9992" s="218" t="s">
        <v>28204</v>
      </c>
      <c r="K9992" s="218">
        <v>1</v>
      </c>
      <c r="L9992" s="218">
        <v>0.38501914974624007</v>
      </c>
      <c r="M9992" s="218">
        <v>-0.77136156224514973</v>
      </c>
      <c r="N9992" s="218">
        <v>0.42896187708847933</v>
      </c>
      <c r="O9992" s="218">
        <v>-0.72741883490291048</v>
      </c>
      <c r="P9992" s="218">
        <v>-3.5744696532313194</v>
      </c>
      <c r="Q9992" s="218">
        <v>-4.7944435096940596</v>
      </c>
      <c r="R9992" s="507">
        <v>-0.19317120624945483</v>
      </c>
      <c r="S9992" s="507">
        <v>-0.14922847890721558</v>
      </c>
      <c r="T9992" s="218">
        <v>-4.1844565814626895</v>
      </c>
    </row>
    <row r="9993" spans="1:20" x14ac:dyDescent="0.6">
      <c r="A9993" s="218" t="s">
        <v>28205</v>
      </c>
      <c r="B9993" s="218" t="s">
        <v>28206</v>
      </c>
      <c r="C9993" s="218">
        <v>6.6281079746651903</v>
      </c>
      <c r="D9993" s="218">
        <v>6.60387790379104</v>
      </c>
      <c r="E9993" s="218">
        <v>6.2662772173191996</v>
      </c>
      <c r="F9993" s="218">
        <v>5.57191668516022</v>
      </c>
      <c r="G9993" s="218">
        <v>2.0242855458403799</v>
      </c>
      <c r="H9993" s="218">
        <v>9.8485532673362908</v>
      </c>
      <c r="I9993" t="s">
        <v>28207</v>
      </c>
      <c r="J9993" s="218" t="s">
        <v>28207</v>
      </c>
      <c r="K9993" s="218">
        <v>1</v>
      </c>
      <c r="L9993" s="218">
        <v>-0.36183075734599068</v>
      </c>
      <c r="M9993" s="218">
        <v>-1.0561912895049703</v>
      </c>
      <c r="N9993" s="218">
        <v>-0.33760068647184038</v>
      </c>
      <c r="O9993" s="218">
        <v>-1.03196121863082</v>
      </c>
      <c r="P9993" s="218">
        <v>-4.6038224288248104</v>
      </c>
      <c r="Q9993" s="218">
        <v>3.2204452926711005</v>
      </c>
      <c r="R9993" s="507">
        <v>-0.7090110234254805</v>
      </c>
      <c r="S9993" s="507">
        <v>-0.6847809525513302</v>
      </c>
      <c r="T9993" s="218">
        <v>-0.69168856807685497</v>
      </c>
    </row>
    <row r="9994" spans="1:20" x14ac:dyDescent="0.6">
      <c r="A9994" s="218" t="s">
        <v>28208</v>
      </c>
      <c r="B9994" s="218" t="s">
        <v>28209</v>
      </c>
      <c r="C9994" s="218">
        <v>4.0590589162141404</v>
      </c>
      <c r="D9994" s="218">
        <v>3.6590093961332499</v>
      </c>
      <c r="E9994" s="218">
        <v>2.6560639366347298</v>
      </c>
      <c r="F9994" s="218">
        <v>0</v>
      </c>
      <c r="G9994" s="218">
        <v>0.26846663313173802</v>
      </c>
      <c r="H9994" s="218">
        <v>0</v>
      </c>
      <c r="I9994" t="s">
        <v>28210</v>
      </c>
      <c r="J9994" s="218" t="s">
        <v>28210</v>
      </c>
      <c r="K9994" s="218">
        <v>1</v>
      </c>
      <c r="L9994" s="218">
        <v>-1.4029949795794106</v>
      </c>
      <c r="M9994" s="218">
        <v>-4.0590589162141404</v>
      </c>
      <c r="N9994" s="218">
        <v>-1.0029454594985201</v>
      </c>
      <c r="O9994" s="218">
        <v>-3.6590093961332499</v>
      </c>
      <c r="P9994" s="218">
        <v>-3.7905922830824021</v>
      </c>
      <c r="Q9994" s="218">
        <v>-4.0590589162141404</v>
      </c>
      <c r="R9994" s="507">
        <v>-2.7310269478967752</v>
      </c>
      <c r="S9994" s="507">
        <v>-2.3309774278158848</v>
      </c>
      <c r="T9994" s="218">
        <v>-3.9248255996482713</v>
      </c>
    </row>
    <row r="9995" spans="1:20" x14ac:dyDescent="0.6">
      <c r="A9995" s="218" t="s">
        <v>28211</v>
      </c>
      <c r="B9995" s="218" t="s">
        <v>28212</v>
      </c>
      <c r="C9995" s="218">
        <v>5.2373129776770604</v>
      </c>
      <c r="D9995" s="218">
        <v>3.92483572173421</v>
      </c>
      <c r="E9995" s="218">
        <v>3.1376596353861701</v>
      </c>
      <c r="F9995" s="218">
        <v>5.1115981111499798</v>
      </c>
      <c r="G9995" s="218">
        <v>0</v>
      </c>
      <c r="H9995" s="218">
        <v>0</v>
      </c>
      <c r="I9995" t="s">
        <v>28213</v>
      </c>
      <c r="J9995" s="218" t="s">
        <v>28213</v>
      </c>
      <c r="K9995" s="218">
        <v>1</v>
      </c>
      <c r="L9995" s="218">
        <v>-2.0996533422908903</v>
      </c>
      <c r="M9995" s="218">
        <v>-0.12571486652708064</v>
      </c>
      <c r="N9995" s="218">
        <v>-0.78717608634803993</v>
      </c>
      <c r="O9995" s="218">
        <v>1.1867623894157697</v>
      </c>
      <c r="P9995" s="218">
        <v>-5.2373129776770604</v>
      </c>
      <c r="Q9995" s="218">
        <v>-5.2373129776770604</v>
      </c>
      <c r="R9995" s="507">
        <v>-1.1126841044089855</v>
      </c>
      <c r="S9995" s="507">
        <v>0.1997931515338649</v>
      </c>
      <c r="T9995" s="218">
        <v>-5.2373129776770604</v>
      </c>
    </row>
    <row r="9996" spans="1:20" x14ac:dyDescent="0.6">
      <c r="A9996" s="218" t="s">
        <v>28214</v>
      </c>
      <c r="B9996" s="218" t="s">
        <v>28215</v>
      </c>
      <c r="C9996" s="218">
        <v>5.44309512782407</v>
      </c>
      <c r="D9996" s="218">
        <v>5.6060726043011098</v>
      </c>
      <c r="E9996" s="218">
        <v>4.71621422676691</v>
      </c>
      <c r="F9996" s="218">
        <v>4.9425951653087603</v>
      </c>
      <c r="G9996" s="218">
        <v>0.494726731926454</v>
      </c>
      <c r="H9996" s="218">
        <v>0.123827711997599</v>
      </c>
      <c r="I9996" t="s">
        <v>28216</v>
      </c>
      <c r="J9996" s="218" t="s">
        <v>28216</v>
      </c>
      <c r="K9996" s="218">
        <v>1</v>
      </c>
      <c r="L9996" s="218">
        <v>-0.72688090105715997</v>
      </c>
      <c r="M9996" s="218">
        <v>-0.5004999625153097</v>
      </c>
      <c r="N9996" s="218">
        <v>-0.88985837753419972</v>
      </c>
      <c r="O9996" s="218">
        <v>-0.66347743899234946</v>
      </c>
      <c r="P9996" s="218">
        <v>-4.9483683958976163</v>
      </c>
      <c r="Q9996" s="218">
        <v>-5.319267415826471</v>
      </c>
      <c r="R9996" s="507">
        <v>-0.61369043178623484</v>
      </c>
      <c r="S9996" s="507">
        <v>-0.77666790826327459</v>
      </c>
      <c r="T9996" s="218">
        <v>-5.1338179058620437</v>
      </c>
    </row>
    <row r="9997" spans="1:20" x14ac:dyDescent="0.6">
      <c r="A9997" s="218" t="s">
        <v>28217</v>
      </c>
      <c r="B9997" s="218" t="s">
        <v>28218</v>
      </c>
      <c r="C9997" s="218">
        <v>6.5583023647410101</v>
      </c>
      <c r="D9997" s="218">
        <v>6.1882764226522902</v>
      </c>
      <c r="E9997" s="218">
        <v>4.6712282727036998</v>
      </c>
      <c r="F9997" s="218">
        <v>5.8558983426138402</v>
      </c>
      <c r="G9997" s="218">
        <v>0.38602773444041999</v>
      </c>
      <c r="H9997" s="218">
        <v>9.7341877195704107</v>
      </c>
      <c r="I9997" t="s">
        <v>28219</v>
      </c>
      <c r="J9997" s="218" t="s">
        <v>28219</v>
      </c>
      <c r="K9997" s="218">
        <v>1</v>
      </c>
      <c r="L9997" s="218">
        <v>-1.8870740920373104</v>
      </c>
      <c r="M9997" s="218">
        <v>-0.7024040221271699</v>
      </c>
      <c r="N9997" s="218">
        <v>-1.5170481499485904</v>
      </c>
      <c r="O9997" s="218">
        <v>-0.33237808003844993</v>
      </c>
      <c r="P9997" s="218">
        <v>-6.1722746303005902</v>
      </c>
      <c r="Q9997" s="218">
        <v>3.1758853548294006</v>
      </c>
      <c r="R9997" s="507">
        <v>-1.2947390570822401</v>
      </c>
      <c r="S9997" s="507">
        <v>-0.92471311499352016</v>
      </c>
      <c r="T9997" s="218">
        <v>-1.4981946377355948</v>
      </c>
    </row>
    <row r="9998" spans="1:20" x14ac:dyDescent="0.6">
      <c r="A9998" s="218" t="s">
        <v>28220</v>
      </c>
      <c r="B9998" s="218" t="s">
        <v>28221</v>
      </c>
      <c r="C9998" s="218">
        <v>5.8002802792100701</v>
      </c>
      <c r="D9998" s="218">
        <v>5.6167090064937799</v>
      </c>
      <c r="E9998" s="218">
        <v>6.3724708260560599</v>
      </c>
      <c r="F9998" s="218">
        <v>2.6124502119115798</v>
      </c>
      <c r="G9998" s="218">
        <v>1.1552061784318599</v>
      </c>
      <c r="H9998" s="218">
        <v>0.123827711997599</v>
      </c>
      <c r="I9998" t="s">
        <v>28222</v>
      </c>
      <c r="J9998" s="218" t="s">
        <v>28222</v>
      </c>
      <c r="K9998" s="218">
        <v>1</v>
      </c>
      <c r="L9998" s="218">
        <v>0.5721905468459898</v>
      </c>
      <c r="M9998" s="218">
        <v>-3.1878300672984903</v>
      </c>
      <c r="N9998" s="218">
        <v>0.75576181956227995</v>
      </c>
      <c r="O9998" s="218">
        <v>-3.0042587945822001</v>
      </c>
      <c r="P9998" s="218">
        <v>-4.6450741007782099</v>
      </c>
      <c r="Q9998" s="218">
        <v>-5.676452567212471</v>
      </c>
      <c r="R9998" s="507">
        <v>-1.3078197602262502</v>
      </c>
      <c r="S9998" s="507">
        <v>-1.1242484875099601</v>
      </c>
      <c r="T9998" s="218">
        <v>-5.1607633339953409</v>
      </c>
    </row>
    <row r="9999" spans="1:20" x14ac:dyDescent="0.6">
      <c r="A9999" s="218" t="s">
        <v>28223</v>
      </c>
      <c r="B9999" s="218" t="s">
        <v>28224</v>
      </c>
      <c r="C9999" s="218">
        <v>5.8602326188147504</v>
      </c>
      <c r="D9999" s="218">
        <v>5.7666374614161802</v>
      </c>
      <c r="E9999" s="218">
        <v>6.3358767034275498</v>
      </c>
      <c r="F9999" s="218">
        <v>5.1115981111499798</v>
      </c>
      <c r="G9999" s="218">
        <v>1.50626793832628</v>
      </c>
      <c r="H9999" s="218">
        <v>0</v>
      </c>
      <c r="I9999" t="s">
        <v>28225</v>
      </c>
      <c r="J9999" s="218" t="s">
        <v>28225</v>
      </c>
      <c r="K9999" s="218">
        <v>1</v>
      </c>
      <c r="L9999" s="218">
        <v>0.47564408461279939</v>
      </c>
      <c r="M9999" s="218">
        <v>-0.74863450766477069</v>
      </c>
      <c r="N9999" s="218">
        <v>0.56923924201136966</v>
      </c>
      <c r="O9999" s="218">
        <v>-0.65503935026620042</v>
      </c>
      <c r="P9999" s="218">
        <v>-4.3539646804884704</v>
      </c>
      <c r="Q9999" s="218">
        <v>-5.8602326188147504</v>
      </c>
      <c r="R9999" s="507">
        <v>-0.13649521152598565</v>
      </c>
      <c r="S9999" s="507">
        <v>-4.2900054127415377E-2</v>
      </c>
      <c r="T9999" s="218">
        <v>-5.1070986496516104</v>
      </c>
    </row>
    <row r="10000" spans="1:20" x14ac:dyDescent="0.6">
      <c r="A10000" s="218" t="s">
        <v>28226</v>
      </c>
      <c r="B10000" s="218" t="s">
        <v>28227</v>
      </c>
      <c r="C10000" s="218">
        <v>5.3564647116537003</v>
      </c>
      <c r="D10000" s="218">
        <v>4.7292717900855301</v>
      </c>
      <c r="E10000" s="218">
        <v>4.2438239041279404</v>
      </c>
      <c r="F10000" s="218">
        <v>3.6998585596028999</v>
      </c>
      <c r="G10000" s="218">
        <v>0.14046909216855899</v>
      </c>
      <c r="H10000" s="218">
        <v>0.123827711997599</v>
      </c>
      <c r="I10000" t="s">
        <v>28228</v>
      </c>
      <c r="J10000" s="218" t="s">
        <v>28228</v>
      </c>
      <c r="K10000" s="218">
        <v>1</v>
      </c>
      <c r="L10000" s="218">
        <v>-1.1126408075257599</v>
      </c>
      <c r="M10000" s="218">
        <v>-1.6566061520508004</v>
      </c>
      <c r="N10000" s="218">
        <v>-0.4854478859575897</v>
      </c>
      <c r="O10000" s="218">
        <v>-1.0294132304826302</v>
      </c>
      <c r="P10000" s="218">
        <v>-5.2159956194851409</v>
      </c>
      <c r="Q10000" s="218">
        <v>-5.2326369996561013</v>
      </c>
      <c r="R10000" s="507">
        <v>-1.3846234797882802</v>
      </c>
      <c r="S10000" s="507">
        <v>-0.75743055822010996</v>
      </c>
      <c r="T10000" s="218">
        <v>-5.2243163095706215</v>
      </c>
    </row>
    <row r="10001" spans="1:20" x14ac:dyDescent="0.6">
      <c r="A10001" s="218" t="s">
        <v>28229</v>
      </c>
      <c r="B10001" s="218" t="s">
        <v>28230</v>
      </c>
      <c r="C10001" s="218">
        <v>5.92997823055331</v>
      </c>
      <c r="D10001" s="218">
        <v>5.9957720359067803</v>
      </c>
      <c r="E10001" s="218">
        <v>6.4918535299964999</v>
      </c>
      <c r="F10001" s="218">
        <v>6.9143762170332304</v>
      </c>
      <c r="G10001" s="218">
        <v>0.38602773444041999</v>
      </c>
      <c r="H10001" s="218">
        <v>0</v>
      </c>
      <c r="I10001" t="s">
        <v>28231</v>
      </c>
      <c r="J10001" s="218" t="s">
        <v>28231</v>
      </c>
      <c r="K10001" s="218">
        <v>1</v>
      </c>
      <c r="L10001" s="218">
        <v>0.56187529944318992</v>
      </c>
      <c r="M10001" s="218">
        <v>0.98439798647992038</v>
      </c>
      <c r="N10001" s="218">
        <v>0.49608149408971958</v>
      </c>
      <c r="O10001" s="218">
        <v>0.91860418112645004</v>
      </c>
      <c r="P10001" s="218">
        <v>-5.54395049611289</v>
      </c>
      <c r="Q10001" s="218">
        <v>-5.92997823055331</v>
      </c>
      <c r="R10001" s="507">
        <v>0.77313664296155515</v>
      </c>
      <c r="S10001" s="507">
        <v>0.70734283760808481</v>
      </c>
      <c r="T10001" s="218">
        <v>-5.7369643633331</v>
      </c>
    </row>
    <row r="10002" spans="1:20" x14ac:dyDescent="0.6">
      <c r="A10002" s="218" t="s">
        <v>28232</v>
      </c>
      <c r="B10002" s="218" t="s">
        <v>28233</v>
      </c>
      <c r="C10002" s="218">
        <v>3.5776722763221702</v>
      </c>
      <c r="D10002" s="218">
        <v>2.7654518213091799</v>
      </c>
      <c r="E10002" s="218">
        <v>0</v>
      </c>
      <c r="F10002" s="218">
        <v>2.9232178013166501</v>
      </c>
      <c r="G10002" s="218">
        <v>0</v>
      </c>
      <c r="H10002" s="218">
        <v>0</v>
      </c>
      <c r="I10002" t="s">
        <v>28234</v>
      </c>
      <c r="J10002" s="218" t="s">
        <v>28234</v>
      </c>
      <c r="K10002" s="218">
        <v>1</v>
      </c>
      <c r="L10002" s="218">
        <v>-3.5776722763221702</v>
      </c>
      <c r="M10002" s="218">
        <v>-0.65445447500552012</v>
      </c>
      <c r="N10002" s="218">
        <v>-2.7654518213091799</v>
      </c>
      <c r="O10002" s="218">
        <v>0.15776598000747022</v>
      </c>
      <c r="P10002" s="218">
        <v>-3.5776722763221702</v>
      </c>
      <c r="Q10002" s="218">
        <v>-3.5776722763221702</v>
      </c>
      <c r="R10002" s="507">
        <v>-2.1160633756638454</v>
      </c>
      <c r="S10002" s="507">
        <v>-1.3038429206508548</v>
      </c>
      <c r="T10002" s="218">
        <v>-3.5776722763221702</v>
      </c>
    </row>
    <row r="10003" spans="1:20" x14ac:dyDescent="0.6">
      <c r="A10003" s="218" t="s">
        <v>28235</v>
      </c>
      <c r="B10003" s="218" t="s">
        <v>28236</v>
      </c>
      <c r="C10003" s="218">
        <v>0.19212041352781301</v>
      </c>
      <c r="D10003" s="218">
        <v>0.135270156847448</v>
      </c>
      <c r="E10003" s="218">
        <v>0</v>
      </c>
      <c r="F10003" s="218">
        <v>0</v>
      </c>
      <c r="G10003" s="218">
        <v>0</v>
      </c>
      <c r="H10003" s="218">
        <v>0</v>
      </c>
      <c r="I10003" t="s">
        <v>28237</v>
      </c>
      <c r="J10003" s="218" t="s">
        <v>28237</v>
      </c>
      <c r="K10003" s="218">
        <v>2</v>
      </c>
      <c r="L10003" s="218">
        <v>-0.19212041352781301</v>
      </c>
      <c r="M10003" s="218">
        <v>-0.19212041352781301</v>
      </c>
      <c r="N10003" s="218">
        <v>-0.135270156847448</v>
      </c>
      <c r="O10003" s="218">
        <v>-0.135270156847448</v>
      </c>
      <c r="P10003" s="218">
        <v>-0.19212041352781301</v>
      </c>
      <c r="Q10003" s="218">
        <v>-0.19212041352781301</v>
      </c>
      <c r="R10003" s="507">
        <v>-0.19212041352781301</v>
      </c>
      <c r="S10003" s="507">
        <v>-0.135270156847448</v>
      </c>
      <c r="T10003" s="218">
        <v>-0.19212041352781301</v>
      </c>
    </row>
    <row r="10004" spans="1:20" x14ac:dyDescent="0.6">
      <c r="A10004" s="218" t="s">
        <v>28238</v>
      </c>
      <c r="B10004" s="218" t="s">
        <v>28239</v>
      </c>
      <c r="C10004" s="218">
        <v>4.9205787677941801</v>
      </c>
      <c r="D10004" s="218">
        <v>4.8106920686127204</v>
      </c>
      <c r="E10004" s="218">
        <v>3.3208067880121201</v>
      </c>
      <c r="F10004" s="218">
        <v>5.2749634473605704</v>
      </c>
      <c r="G10004" s="218">
        <v>0.26846663313173802</v>
      </c>
      <c r="H10004" s="218">
        <v>0</v>
      </c>
      <c r="I10004" t="s">
        <v>28237</v>
      </c>
      <c r="J10004" s="218" t="s">
        <v>28237</v>
      </c>
      <c r="K10004" s="218">
        <v>2</v>
      </c>
      <c r="L10004" s="218">
        <v>-1.59977197978206</v>
      </c>
      <c r="M10004" s="218">
        <v>0.3543846795663903</v>
      </c>
      <c r="N10004" s="218">
        <v>-1.4898852806006002</v>
      </c>
      <c r="O10004" s="218">
        <v>0.46427137874785007</v>
      </c>
      <c r="P10004" s="218">
        <v>-4.6521121346624419</v>
      </c>
      <c r="Q10004" s="218">
        <v>-4.9205787677941801</v>
      </c>
      <c r="R10004" s="507">
        <v>-0.62269365010783484</v>
      </c>
      <c r="S10004" s="507">
        <v>-0.51280695092637507</v>
      </c>
      <c r="T10004" s="218">
        <v>-4.7863454512283106</v>
      </c>
    </row>
    <row r="10005" spans="1:20" x14ac:dyDescent="0.6">
      <c r="A10005" s="218" t="s">
        <v>28240</v>
      </c>
      <c r="B10005" s="218" t="s">
        <v>28241</v>
      </c>
      <c r="C10005" s="218">
        <v>6.76137076204264</v>
      </c>
      <c r="D10005" s="218">
        <v>6.7052100264988699</v>
      </c>
      <c r="E10005" s="218">
        <v>6.78214142462389</v>
      </c>
      <c r="F10005" s="218">
        <v>7.2929136833773303</v>
      </c>
      <c r="G10005" s="218">
        <v>1.7450477769392401</v>
      </c>
      <c r="H10005" s="218">
        <v>0.123827711997599</v>
      </c>
      <c r="I10005" t="s">
        <v>28242</v>
      </c>
      <c r="J10005" s="218" t="s">
        <v>28242</v>
      </c>
      <c r="K10005" s="218">
        <v>2</v>
      </c>
      <c r="L10005" s="218">
        <v>2.0770662581250043E-2</v>
      </c>
      <c r="M10005" s="218">
        <v>0.53154292133469028</v>
      </c>
      <c r="N10005" s="218">
        <v>7.6931398125020145E-2</v>
      </c>
      <c r="O10005" s="218">
        <v>0.58770365687846038</v>
      </c>
      <c r="P10005" s="218">
        <v>-5.0163229851034004</v>
      </c>
      <c r="Q10005" s="218">
        <v>-6.637543050045041</v>
      </c>
      <c r="R10005" s="507">
        <v>0.27615679195797016</v>
      </c>
      <c r="S10005" s="507">
        <v>0.33231752750174026</v>
      </c>
      <c r="T10005" s="218">
        <v>-5.8269330175742207</v>
      </c>
    </row>
    <row r="10006" spans="1:20" x14ac:dyDescent="0.6">
      <c r="A10006" s="218" t="s">
        <v>28243</v>
      </c>
      <c r="B10006" s="218" t="s">
        <v>28244</v>
      </c>
      <c r="C10006" s="218">
        <v>3.2201115532875302</v>
      </c>
      <c r="D10006" s="218">
        <v>3.0543018869602498</v>
      </c>
      <c r="E10006" s="218">
        <v>3.9672789418444401</v>
      </c>
      <c r="F10006" s="218">
        <v>2.4198198382277099</v>
      </c>
      <c r="G10006" s="218">
        <v>0.494726731926454</v>
      </c>
      <c r="H10006" s="218">
        <v>0</v>
      </c>
      <c r="I10006" t="s">
        <v>28242</v>
      </c>
      <c r="J10006" s="218" t="s">
        <v>28242</v>
      </c>
      <c r="K10006" s="218">
        <v>2</v>
      </c>
      <c r="L10006" s="218">
        <v>0.74716738855690989</v>
      </c>
      <c r="M10006" s="218">
        <v>-0.80029171505982033</v>
      </c>
      <c r="N10006" s="218">
        <v>0.91297705488419023</v>
      </c>
      <c r="O10006" s="218">
        <v>-0.63448204873253999</v>
      </c>
      <c r="P10006" s="218">
        <v>-2.7253848213610761</v>
      </c>
      <c r="Q10006" s="218">
        <v>-3.2201115532875302</v>
      </c>
      <c r="R10006" s="507">
        <v>-2.6562163251455218E-2</v>
      </c>
      <c r="S10006" s="507">
        <v>0.13924750307582512</v>
      </c>
      <c r="T10006" s="218">
        <v>-2.9727481873243029</v>
      </c>
    </row>
    <row r="10007" spans="1:20" x14ac:dyDescent="0.6">
      <c r="A10007" s="218" t="s">
        <v>28245</v>
      </c>
      <c r="B10007" s="218" t="s">
        <v>28246</v>
      </c>
      <c r="C10007" s="218">
        <v>5.3321848946157004</v>
      </c>
      <c r="D10007" s="218">
        <v>4.4336211913425796</v>
      </c>
      <c r="E10007" s="218">
        <v>4.4481185074659502</v>
      </c>
      <c r="F10007" s="218">
        <v>4.9412152756177701</v>
      </c>
      <c r="G10007" s="218">
        <v>0.77891856884019794</v>
      </c>
      <c r="H10007" s="218">
        <v>0</v>
      </c>
      <c r="I10007" t="s">
        <v>28247</v>
      </c>
      <c r="J10007" s="218" t="s">
        <v>28247</v>
      </c>
      <c r="K10007" s="218">
        <v>1</v>
      </c>
      <c r="L10007" s="218">
        <v>-0.88406638714975028</v>
      </c>
      <c r="M10007" s="218">
        <v>-0.39096961899793037</v>
      </c>
      <c r="N10007" s="218">
        <v>1.4497316123370574E-2</v>
      </c>
      <c r="O10007" s="218">
        <v>0.50759408427519048</v>
      </c>
      <c r="P10007" s="218">
        <v>-4.5532663257755024</v>
      </c>
      <c r="Q10007" s="218">
        <v>-5.3321848946157004</v>
      </c>
      <c r="R10007" s="507">
        <v>-0.63751800307384032</v>
      </c>
      <c r="S10007" s="507">
        <v>0.26104570019928053</v>
      </c>
      <c r="T10007" s="218">
        <v>-4.9427256101956019</v>
      </c>
    </row>
    <row r="10008" spans="1:20" x14ac:dyDescent="0.6">
      <c r="A10008" s="218" t="s">
        <v>28248</v>
      </c>
      <c r="B10008" s="218" t="s">
        <v>28249</v>
      </c>
      <c r="C10008" s="218">
        <v>2.8894485858224401</v>
      </c>
      <c r="D10008" s="218">
        <v>2.67211960713498</v>
      </c>
      <c r="E10008" s="218">
        <v>0</v>
      </c>
      <c r="F10008" s="218">
        <v>2.86036147310559</v>
      </c>
      <c r="G10008" s="218">
        <v>0</v>
      </c>
      <c r="H10008" s="218">
        <v>0</v>
      </c>
      <c r="I10008" t="s">
        <v>28250</v>
      </c>
      <c r="J10008" s="218" t="s">
        <v>28250</v>
      </c>
      <c r="K10008" s="218">
        <v>1</v>
      </c>
      <c r="L10008" s="218">
        <v>-2.8894485858224401</v>
      </c>
      <c r="M10008" s="218">
        <v>-2.9087112716850161E-2</v>
      </c>
      <c r="N10008" s="218">
        <v>-2.67211960713498</v>
      </c>
      <c r="O10008" s="218">
        <v>0.18824186597060999</v>
      </c>
      <c r="P10008" s="218">
        <v>-2.8894485858224401</v>
      </c>
      <c r="Q10008" s="218">
        <v>-2.8894485858224401</v>
      </c>
      <c r="R10008" s="507">
        <v>-1.4592678492696451</v>
      </c>
      <c r="S10008" s="507">
        <v>-1.241938870582185</v>
      </c>
      <c r="T10008" s="218">
        <v>-2.8894485858224401</v>
      </c>
    </row>
    <row r="10009" spans="1:20" x14ac:dyDescent="0.6">
      <c r="A10009" s="218" t="s">
        <v>28251</v>
      </c>
      <c r="B10009" s="218" t="s">
        <v>28252</v>
      </c>
      <c r="C10009" s="218">
        <v>6.5077090323201698</v>
      </c>
      <c r="D10009" s="218">
        <v>6.4875304587528904</v>
      </c>
      <c r="E10009" s="218">
        <v>6.78214142462389</v>
      </c>
      <c r="F10009" s="218">
        <v>6.4147467418401201</v>
      </c>
      <c r="G10009" s="218">
        <v>7.3975446536934202</v>
      </c>
      <c r="H10009" s="218">
        <v>0.123827711997599</v>
      </c>
      <c r="I10009" t="s">
        <v>28253</v>
      </c>
      <c r="J10009" s="218" t="s">
        <v>28253</v>
      </c>
      <c r="K10009" s="218">
        <v>1</v>
      </c>
      <c r="L10009" s="218">
        <v>0.27443239230372019</v>
      </c>
      <c r="M10009" s="218">
        <v>-9.2962290480049781E-2</v>
      </c>
      <c r="N10009" s="218">
        <v>0.29461096587099966</v>
      </c>
      <c r="O10009" s="218">
        <v>-7.2783716912770302E-2</v>
      </c>
      <c r="P10009" s="218">
        <v>0.88983562137325034</v>
      </c>
      <c r="Q10009" s="218">
        <v>-6.3838813203225708</v>
      </c>
      <c r="R10009" s="507">
        <v>9.0735050911835202E-2</v>
      </c>
      <c r="S10009" s="507">
        <v>0.11091362447911468</v>
      </c>
      <c r="T10009" s="218">
        <v>-2.7470228494746602</v>
      </c>
    </row>
    <row r="10010" spans="1:20" x14ac:dyDescent="0.6">
      <c r="A10010" s="218" t="s">
        <v>28254</v>
      </c>
      <c r="B10010" s="218" t="s">
        <v>28255</v>
      </c>
      <c r="C10010" s="218">
        <v>5.7222409762487896</v>
      </c>
      <c r="D10010" s="218">
        <v>5.74916612245707</v>
      </c>
      <c r="E10010" s="218">
        <v>6.8619979978460304</v>
      </c>
      <c r="F10010" s="218">
        <v>5.4808278096794796</v>
      </c>
      <c r="G10010" s="218">
        <v>2.5120041026070701</v>
      </c>
      <c r="H10010" s="218">
        <v>0</v>
      </c>
      <c r="I10010" t="s">
        <v>28256</v>
      </c>
      <c r="J10010" s="218" t="s">
        <v>28256</v>
      </c>
      <c r="K10010" s="218">
        <v>1</v>
      </c>
      <c r="L10010" s="218">
        <v>1.1397570215972408</v>
      </c>
      <c r="M10010" s="218">
        <v>-0.24141316656931</v>
      </c>
      <c r="N10010" s="218">
        <v>1.1128318753889603</v>
      </c>
      <c r="O10010" s="218">
        <v>-0.26833831277759046</v>
      </c>
      <c r="P10010" s="218">
        <v>-3.2102368736417195</v>
      </c>
      <c r="Q10010" s="218">
        <v>-5.7222409762487896</v>
      </c>
      <c r="R10010" s="507">
        <v>0.4491719275139654</v>
      </c>
      <c r="S10010" s="507">
        <v>0.42224678130568494</v>
      </c>
      <c r="T10010" s="218">
        <v>-4.4662389249452543</v>
      </c>
    </row>
    <row r="10011" spans="1:20" x14ac:dyDescent="0.6">
      <c r="A10011" s="218" t="s">
        <v>28257</v>
      </c>
      <c r="B10011" s="218" t="s">
        <v>28258</v>
      </c>
      <c r="C10011" s="218">
        <v>6.2902091345362701</v>
      </c>
      <c r="D10011" s="218">
        <v>6.4073757428044704</v>
      </c>
      <c r="E10011" s="218">
        <v>5.6426351689873799</v>
      </c>
      <c r="F10011" s="218">
        <v>5.5394549783310598</v>
      </c>
      <c r="G10011" s="218">
        <v>8.1148542342038308</v>
      </c>
      <c r="H10011" s="218">
        <v>7.0583386164547903</v>
      </c>
      <c r="I10011" t="s">
        <v>28259</v>
      </c>
      <c r="J10011" s="218" t="s">
        <v>28259</v>
      </c>
      <c r="K10011" s="218">
        <v>1</v>
      </c>
      <c r="L10011" s="218">
        <v>-0.64757396554889013</v>
      </c>
      <c r="M10011" s="218">
        <v>-0.75075415620521024</v>
      </c>
      <c r="N10011" s="218">
        <v>-0.76474057381709049</v>
      </c>
      <c r="O10011" s="218">
        <v>-0.8679207644734106</v>
      </c>
      <c r="P10011" s="218">
        <v>1.8246450996675607</v>
      </c>
      <c r="Q10011" s="218">
        <v>0.76812948191852026</v>
      </c>
      <c r="R10011" s="507">
        <v>-0.69916406087705019</v>
      </c>
      <c r="S10011" s="507">
        <v>-0.81633066914525054</v>
      </c>
      <c r="T10011" s="218">
        <v>1.2963872907930405</v>
      </c>
    </row>
    <row r="10012" spans="1:20" x14ac:dyDescent="0.6">
      <c r="A10012" s="218" t="s">
        <v>28260</v>
      </c>
      <c r="B10012" s="218" t="s">
        <v>28261</v>
      </c>
      <c r="C10012" s="218">
        <v>0.29620077252170202</v>
      </c>
      <c r="D10012" s="218">
        <v>0.29791105683175001</v>
      </c>
      <c r="E10012" s="218">
        <v>0</v>
      </c>
      <c r="F10012" s="218">
        <v>0</v>
      </c>
      <c r="G10012" s="218">
        <v>0</v>
      </c>
      <c r="H10012" s="218">
        <v>0</v>
      </c>
      <c r="I10012" t="s">
        <v>28262</v>
      </c>
      <c r="J10012" s="218" t="s">
        <v>28262</v>
      </c>
      <c r="K10012" s="218">
        <v>1</v>
      </c>
      <c r="L10012" s="218">
        <v>-0.29620077252170202</v>
      </c>
      <c r="M10012" s="218">
        <v>-0.29620077252170202</v>
      </c>
      <c r="N10012" s="218">
        <v>-0.29791105683175001</v>
      </c>
      <c r="O10012" s="218">
        <v>-0.29791105683175001</v>
      </c>
      <c r="P10012" s="218">
        <v>-0.29620077252170202</v>
      </c>
      <c r="Q10012" s="218">
        <v>-0.29620077252170202</v>
      </c>
      <c r="R10012" s="507">
        <v>-0.29620077252170202</v>
      </c>
      <c r="S10012" s="507">
        <v>-0.29791105683175001</v>
      </c>
      <c r="T10012" s="218">
        <v>-0.29620077252170202</v>
      </c>
    </row>
    <row r="10013" spans="1:20" x14ac:dyDescent="0.6">
      <c r="A10013" s="218" t="s">
        <v>28263</v>
      </c>
      <c r="B10013" s="218" t="s">
        <v>28264</v>
      </c>
      <c r="C10013" s="218">
        <v>4.2374242244908498</v>
      </c>
      <c r="D10013" s="218">
        <v>4.0211475612402898</v>
      </c>
      <c r="E10013" s="218">
        <v>3.7246732944840502</v>
      </c>
      <c r="F10013" s="218">
        <v>4.52848367849196</v>
      </c>
      <c r="G10013" s="218">
        <v>0.59580657787600999</v>
      </c>
      <c r="H10013" s="218">
        <v>0</v>
      </c>
      <c r="I10013" t="s">
        <v>28265</v>
      </c>
      <c r="J10013" s="218" t="s">
        <v>28266</v>
      </c>
      <c r="K10013" s="218">
        <v>1</v>
      </c>
      <c r="L10013" s="218">
        <v>-0.51275093000679961</v>
      </c>
      <c r="M10013" s="218">
        <v>0.29105945400111022</v>
      </c>
      <c r="N10013" s="218">
        <v>-0.29647426675623967</v>
      </c>
      <c r="O10013" s="218">
        <v>0.50733611725167016</v>
      </c>
      <c r="P10013" s="218">
        <v>-3.64161764661484</v>
      </c>
      <c r="Q10013" s="218">
        <v>-4.2374242244908498</v>
      </c>
      <c r="R10013" s="507">
        <v>-0.1108457380028447</v>
      </c>
      <c r="S10013" s="507">
        <v>0.10543092524771525</v>
      </c>
      <c r="T10013" s="218">
        <v>-3.9395209355528449</v>
      </c>
    </row>
    <row r="10014" spans="1:20" x14ac:dyDescent="0.6">
      <c r="A10014" s="218" t="s">
        <v>28267</v>
      </c>
      <c r="B10014" s="218" t="s">
        <v>28268</v>
      </c>
      <c r="C10014" s="218">
        <v>6.6330855046905697</v>
      </c>
      <c r="D10014" s="218">
        <v>6.7806704661175496</v>
      </c>
      <c r="E10014" s="218">
        <v>6.3637455891663803</v>
      </c>
      <c r="F10014" s="218">
        <v>6.6127871465625203</v>
      </c>
      <c r="G10014" s="218">
        <v>7.7573356247814704</v>
      </c>
      <c r="H10014" s="218">
        <v>0</v>
      </c>
      <c r="I10014" t="s">
        <v>28269</v>
      </c>
      <c r="J10014" s="218" t="s">
        <v>28269</v>
      </c>
      <c r="K10014" s="218">
        <v>1</v>
      </c>
      <c r="L10014" s="218">
        <v>-0.26933991552418934</v>
      </c>
      <c r="M10014" s="218">
        <v>-2.0298358128049365E-2</v>
      </c>
      <c r="N10014" s="218">
        <v>-0.41692487695116931</v>
      </c>
      <c r="O10014" s="218">
        <v>-0.16788331955502933</v>
      </c>
      <c r="P10014" s="218">
        <v>1.1242501200909008</v>
      </c>
      <c r="Q10014" s="218">
        <v>-6.6330855046905697</v>
      </c>
      <c r="R10014" s="507">
        <v>-0.14481913682611935</v>
      </c>
      <c r="S10014" s="507">
        <v>-0.29240409825309932</v>
      </c>
      <c r="T10014" s="218">
        <v>-2.7544176922998345</v>
      </c>
    </row>
    <row r="10015" spans="1:20" x14ac:dyDescent="0.6">
      <c r="A10015" s="218" t="s">
        <v>28270</v>
      </c>
      <c r="B10015" s="218" t="s">
        <v>28271</v>
      </c>
      <c r="C10015" s="218">
        <v>4.2242908572245197</v>
      </c>
      <c r="D10015" s="218">
        <v>4.0298556703230002</v>
      </c>
      <c r="E10015" s="218">
        <v>4.6021463583732496</v>
      </c>
      <c r="F10015" s="218">
        <v>3.5594193793386699</v>
      </c>
      <c r="G10015" s="218">
        <v>1.21997385646274</v>
      </c>
      <c r="H10015" s="218">
        <v>0</v>
      </c>
      <c r="I10015" t="s">
        <v>28272</v>
      </c>
      <c r="J10015" s="218" t="s">
        <v>28272</v>
      </c>
      <c r="K10015" s="218">
        <v>2</v>
      </c>
      <c r="L10015" s="218">
        <v>0.3778555011487299</v>
      </c>
      <c r="M10015" s="218">
        <v>-0.66487147788584977</v>
      </c>
      <c r="N10015" s="218">
        <v>0.57229068805024941</v>
      </c>
      <c r="O10015" s="218">
        <v>-0.47043629098433026</v>
      </c>
      <c r="P10015" s="218">
        <v>-3.0043170007617794</v>
      </c>
      <c r="Q10015" s="218">
        <v>-4.2242908572245197</v>
      </c>
      <c r="R10015" s="507">
        <v>-0.14350798836855994</v>
      </c>
      <c r="S10015" s="507">
        <v>5.0927198532959572E-2</v>
      </c>
      <c r="T10015" s="218">
        <v>-3.6143039289931496</v>
      </c>
    </row>
    <row r="10016" spans="1:20" x14ac:dyDescent="0.6">
      <c r="A10016" s="218" t="s">
        <v>28273</v>
      </c>
      <c r="B10016" s="218" t="s">
        <v>28274</v>
      </c>
      <c r="C10016" s="218">
        <v>4.0516427424051802</v>
      </c>
      <c r="D10016" s="218">
        <v>3.9433907731627702</v>
      </c>
      <c r="E10016" s="218">
        <v>3.4173719775929099</v>
      </c>
      <c r="F10016" s="218">
        <v>3.4780180903309099</v>
      </c>
      <c r="G10016" s="218">
        <v>6.5911379272355601</v>
      </c>
      <c r="H10016" s="218">
        <v>6.4960707010379499</v>
      </c>
      <c r="I10016" t="s">
        <v>28272</v>
      </c>
      <c r="J10016" s="218" t="s">
        <v>28272</v>
      </c>
      <c r="K10016" s="218">
        <v>2</v>
      </c>
      <c r="L10016" s="218">
        <v>-0.63427076481227029</v>
      </c>
      <c r="M10016" s="218">
        <v>-0.57362465207427027</v>
      </c>
      <c r="N10016" s="218">
        <v>-0.52601879556986031</v>
      </c>
      <c r="O10016" s="218">
        <v>-0.46537268283186028</v>
      </c>
      <c r="P10016" s="218">
        <v>2.5394951848303799</v>
      </c>
      <c r="Q10016" s="218">
        <v>2.4444279586327697</v>
      </c>
      <c r="R10016" s="507">
        <v>-0.60394770844327028</v>
      </c>
      <c r="S10016" s="507">
        <v>-0.4956957392008603</v>
      </c>
      <c r="T10016" s="218">
        <v>2.4919615717315748</v>
      </c>
    </row>
    <row r="10017" spans="1:20" x14ac:dyDescent="0.6">
      <c r="A10017" s="218" t="s">
        <v>28275</v>
      </c>
      <c r="B10017" s="218" t="s">
        <v>28276</v>
      </c>
      <c r="C10017" s="218">
        <v>4.4346644592882001</v>
      </c>
      <c r="D10017" s="218">
        <v>4.3891942111995901</v>
      </c>
      <c r="E10017" s="218">
        <v>4.9778339532873197</v>
      </c>
      <c r="F10017" s="218">
        <v>4.3795433511081603</v>
      </c>
      <c r="G10017" s="218">
        <v>0</v>
      </c>
      <c r="H10017" s="218">
        <v>0</v>
      </c>
      <c r="I10017" t="s">
        <v>28277</v>
      </c>
      <c r="J10017" s="218" t="s">
        <v>28277</v>
      </c>
      <c r="K10017" s="218">
        <v>1</v>
      </c>
      <c r="L10017" s="218">
        <v>0.54316949399911962</v>
      </c>
      <c r="M10017" s="218">
        <v>-5.5121108180039791E-2</v>
      </c>
      <c r="N10017" s="218">
        <v>0.58863974208772962</v>
      </c>
      <c r="O10017" s="218">
        <v>-9.6508600914297915E-3</v>
      </c>
      <c r="P10017" s="218">
        <v>-4.4346644592882001</v>
      </c>
      <c r="Q10017" s="218">
        <v>-4.4346644592882001</v>
      </c>
      <c r="R10017" s="507">
        <v>0.24402419290953992</v>
      </c>
      <c r="S10017" s="507">
        <v>0.28949444099814992</v>
      </c>
      <c r="T10017" s="218">
        <v>-4.4346644592882001</v>
      </c>
    </row>
    <row r="10018" spans="1:20" x14ac:dyDescent="0.6">
      <c r="A10018" s="218" t="s">
        <v>28278</v>
      </c>
      <c r="B10018" s="218" t="s">
        <v>28279</v>
      </c>
      <c r="C10018" s="218">
        <v>4.6348675613504398</v>
      </c>
      <c r="D10018" s="218">
        <v>4.1834439859165498</v>
      </c>
      <c r="E10018" s="218">
        <v>5.4582139973013399</v>
      </c>
      <c r="F10018" s="218">
        <v>5.4157480435779997</v>
      </c>
      <c r="G10018" s="218">
        <v>1.08739361964643</v>
      </c>
      <c r="H10018" s="218">
        <v>0</v>
      </c>
      <c r="I10018" t="s">
        <v>28280</v>
      </c>
      <c r="J10018" s="218" t="s">
        <v>28280</v>
      </c>
      <c r="K10018" s="218">
        <v>2</v>
      </c>
      <c r="L10018" s="218">
        <v>0.82334643595090018</v>
      </c>
      <c r="M10018" s="218">
        <v>0.7808804822275599</v>
      </c>
      <c r="N10018" s="218">
        <v>1.2747700113847902</v>
      </c>
      <c r="O10018" s="218">
        <v>1.2323040576614499</v>
      </c>
      <c r="P10018" s="218">
        <v>-3.54747394170401</v>
      </c>
      <c r="Q10018" s="218">
        <v>-4.6348675613504398</v>
      </c>
      <c r="R10018" s="507">
        <v>0.80211345908923004</v>
      </c>
      <c r="S10018" s="507">
        <v>1.25353703452312</v>
      </c>
      <c r="T10018" s="218">
        <v>-4.0911707515272244</v>
      </c>
    </row>
    <row r="10019" spans="1:20" x14ac:dyDescent="0.6">
      <c r="A10019" s="218" t="s">
        <v>28281</v>
      </c>
      <c r="B10019" s="218" t="s">
        <v>28282</v>
      </c>
      <c r="C10019" s="218">
        <v>5.3393088158934798</v>
      </c>
      <c r="D10019" s="218">
        <v>5.2513890772407601</v>
      </c>
      <c r="E10019" s="218">
        <v>4.0263112196715998</v>
      </c>
      <c r="F10019" s="218">
        <v>2.4355858754608</v>
      </c>
      <c r="G10019" s="218">
        <v>0.38602773444041999</v>
      </c>
      <c r="H10019" s="218">
        <v>0</v>
      </c>
      <c r="I10019" t="s">
        <v>28280</v>
      </c>
      <c r="J10019" s="218" t="s">
        <v>28280</v>
      </c>
      <c r="K10019" s="218">
        <v>2</v>
      </c>
      <c r="L10019" s="218">
        <v>-1.3129975962218801</v>
      </c>
      <c r="M10019" s="218">
        <v>-2.9037229404326799</v>
      </c>
      <c r="N10019" s="218">
        <v>-1.2250778575691603</v>
      </c>
      <c r="O10019" s="218">
        <v>-2.8158032017799601</v>
      </c>
      <c r="P10019" s="218">
        <v>-4.9532810814530599</v>
      </c>
      <c r="Q10019" s="218">
        <v>-5.3393088158934798</v>
      </c>
      <c r="R10019" s="507">
        <v>-2.1083602683272797</v>
      </c>
      <c r="S10019" s="507">
        <v>-2.02044052967456</v>
      </c>
      <c r="T10019" s="218">
        <v>-5.1462949486732699</v>
      </c>
    </row>
    <row r="10020" spans="1:20" x14ac:dyDescent="0.6">
      <c r="A10020" s="218" t="s">
        <v>28283</v>
      </c>
      <c r="B10020" s="218" t="s">
        <v>28284</v>
      </c>
      <c r="C10020" s="218">
        <v>7.4759475130691699</v>
      </c>
      <c r="D10020" s="218">
        <v>7.1939312666870796</v>
      </c>
      <c r="E10020" s="218">
        <v>7.3074509834074499</v>
      </c>
      <c r="F10020" s="218">
        <v>7.65611383158127</v>
      </c>
      <c r="G10020" s="218">
        <v>2.4322455547984299</v>
      </c>
      <c r="H10020" s="218">
        <v>0</v>
      </c>
      <c r="I10020" t="s">
        <v>28285</v>
      </c>
      <c r="J10020" s="218" t="s">
        <v>28285</v>
      </c>
      <c r="K10020" s="218">
        <v>2</v>
      </c>
      <c r="L10020" s="218">
        <v>-0.16849652966172002</v>
      </c>
      <c r="M10020" s="218">
        <v>0.18016631851210008</v>
      </c>
      <c r="N10020" s="218">
        <v>0.11351971672037031</v>
      </c>
      <c r="O10020" s="218">
        <v>0.46218256489419041</v>
      </c>
      <c r="P10020" s="218">
        <v>-5.0437019582707396</v>
      </c>
      <c r="Q10020" s="218">
        <v>-7.4759475130691699</v>
      </c>
      <c r="R10020" s="507">
        <v>5.8348944251900292E-3</v>
      </c>
      <c r="S10020" s="507">
        <v>0.28785114080728036</v>
      </c>
      <c r="T10020" s="218">
        <v>-6.2598247356699552</v>
      </c>
    </row>
    <row r="10021" spans="1:20" x14ac:dyDescent="0.6">
      <c r="A10021" s="218" t="s">
        <v>28286</v>
      </c>
      <c r="B10021" s="218" t="s">
        <v>28287</v>
      </c>
      <c r="C10021" s="218">
        <v>6.4524636849380004</v>
      </c>
      <c r="D10021" s="218">
        <v>6.3106425701813302</v>
      </c>
      <c r="E10021" s="218">
        <v>4.1470075711039103</v>
      </c>
      <c r="F10021" s="218">
        <v>6.46698306674545</v>
      </c>
      <c r="G10021" s="218">
        <v>0.26846663313173802</v>
      </c>
      <c r="H10021" s="218">
        <v>0</v>
      </c>
      <c r="I10021" t="s">
        <v>28285</v>
      </c>
      <c r="J10021" s="218" t="s">
        <v>28285</v>
      </c>
      <c r="K10021" s="218">
        <v>2</v>
      </c>
      <c r="L10021" s="218">
        <v>-2.3054561138340901</v>
      </c>
      <c r="M10021" s="218">
        <v>1.4519381807449605E-2</v>
      </c>
      <c r="N10021" s="218">
        <v>-2.16363499907742</v>
      </c>
      <c r="O10021" s="218">
        <v>0.15634049656411975</v>
      </c>
      <c r="P10021" s="218">
        <v>-6.1839970518062621</v>
      </c>
      <c r="Q10021" s="218">
        <v>-6.4524636849380004</v>
      </c>
      <c r="R10021" s="507">
        <v>-1.1454683660133202</v>
      </c>
      <c r="S10021" s="507">
        <v>-1.0036472512566501</v>
      </c>
      <c r="T10021" s="218">
        <v>-6.3182303683721308</v>
      </c>
    </row>
    <row r="10022" spans="1:20" x14ac:dyDescent="0.6">
      <c r="A10022" s="218" t="s">
        <v>28288</v>
      </c>
      <c r="B10022" s="218" t="s">
        <v>28289</v>
      </c>
      <c r="C10022" s="218">
        <v>3.8005061819684398</v>
      </c>
      <c r="D10022" s="218">
        <v>3.5939464869040201</v>
      </c>
      <c r="E10022" s="218">
        <v>3.6950152777468301</v>
      </c>
      <c r="F10022" s="218">
        <v>3.73850320715907</v>
      </c>
      <c r="G10022" s="218">
        <v>0.14046909216855899</v>
      </c>
      <c r="H10022" s="218">
        <v>0</v>
      </c>
      <c r="I10022" t="s">
        <v>28290</v>
      </c>
      <c r="J10022" s="218" t="s">
        <v>28290</v>
      </c>
      <c r="K10022" s="218">
        <v>1</v>
      </c>
      <c r="L10022" s="218">
        <v>-0.10549090422160967</v>
      </c>
      <c r="M10022" s="218">
        <v>-6.2002974809369782E-2</v>
      </c>
      <c r="N10022" s="218">
        <v>0.10106879084281006</v>
      </c>
      <c r="O10022" s="218">
        <v>0.14455672025504995</v>
      </c>
      <c r="P10022" s="218">
        <v>-3.6600370897998808</v>
      </c>
      <c r="Q10022" s="218">
        <v>-3.8005061819684398</v>
      </c>
      <c r="R10022" s="507">
        <v>-8.3746939515489727E-2</v>
      </c>
      <c r="S10022" s="507">
        <v>0.12281275554893001</v>
      </c>
      <c r="T10022" s="218">
        <v>-3.7302716358841606</v>
      </c>
    </row>
    <row r="10023" spans="1:20" x14ac:dyDescent="0.6">
      <c r="A10023" s="218" t="s">
        <v>28291</v>
      </c>
      <c r="B10023" s="218" t="s">
        <v>28292</v>
      </c>
      <c r="C10023" s="218">
        <v>6.9255552328383603</v>
      </c>
      <c r="D10023" s="218">
        <v>6.9888962587918204</v>
      </c>
      <c r="E10023" s="218">
        <v>7.60495209051094</v>
      </c>
      <c r="F10023" s="218">
        <v>6.7026693530641603</v>
      </c>
      <c r="G10023" s="218">
        <v>2.19510220809144</v>
      </c>
      <c r="H10023" s="218">
        <v>0</v>
      </c>
      <c r="I10023" t="s">
        <v>28293</v>
      </c>
      <c r="J10023" s="218" t="s">
        <v>28293</v>
      </c>
      <c r="K10023" s="218">
        <v>1</v>
      </c>
      <c r="L10023" s="218">
        <v>0.67939685767257973</v>
      </c>
      <c r="M10023" s="218">
        <v>-0.22288587977419994</v>
      </c>
      <c r="N10023" s="218">
        <v>0.6160558317191196</v>
      </c>
      <c r="O10023" s="218">
        <v>-0.28622690572766007</v>
      </c>
      <c r="P10023" s="218">
        <v>-4.7304530247469199</v>
      </c>
      <c r="Q10023" s="218">
        <v>-6.9255552328383603</v>
      </c>
      <c r="R10023" s="507">
        <v>0.2282554889491899</v>
      </c>
      <c r="S10023" s="507">
        <v>0.16491446299572976</v>
      </c>
      <c r="T10023" s="218">
        <v>-5.8280041287926405</v>
      </c>
    </row>
    <row r="10024" spans="1:20" x14ac:dyDescent="0.6">
      <c r="A10024" s="218" t="s">
        <v>28294</v>
      </c>
      <c r="B10024" s="218" t="s">
        <v>28295</v>
      </c>
      <c r="C10024" s="218">
        <v>5.6223216648801504</v>
      </c>
      <c r="D10024" s="218">
        <v>5.6631592478453703</v>
      </c>
      <c r="E10024" s="218">
        <v>5.3563364561144002</v>
      </c>
      <c r="F10024" s="218">
        <v>6.9037889155804004</v>
      </c>
      <c r="G10024" s="218">
        <v>7.4980845651258301</v>
      </c>
      <c r="H10024" s="218">
        <v>7.4523278087144398</v>
      </c>
      <c r="I10024" t="s">
        <v>28296</v>
      </c>
      <c r="J10024" s="218" t="s">
        <v>28296</v>
      </c>
      <c r="K10024" s="218">
        <v>1</v>
      </c>
      <c r="L10024" s="218">
        <v>-0.26598520876575016</v>
      </c>
      <c r="M10024" s="218">
        <v>1.28146725070025</v>
      </c>
      <c r="N10024" s="218">
        <v>-0.30682279173097005</v>
      </c>
      <c r="O10024" s="218">
        <v>1.2406296677350301</v>
      </c>
      <c r="P10024" s="218">
        <v>1.8757629002456797</v>
      </c>
      <c r="Q10024" s="218">
        <v>1.8300061438342894</v>
      </c>
      <c r="R10024" s="507">
        <v>0.50774102096724993</v>
      </c>
      <c r="S10024" s="507">
        <v>0.46690343800203005</v>
      </c>
      <c r="T10024" s="218">
        <v>1.8528845220399845</v>
      </c>
    </row>
    <row r="10025" spans="1:20" x14ac:dyDescent="0.6">
      <c r="A10025" s="218" t="s">
        <v>28297</v>
      </c>
      <c r="B10025" s="218" t="s">
        <v>28298</v>
      </c>
      <c r="C10025" s="218">
        <v>6.5167143615977299</v>
      </c>
      <c r="D10025" s="218">
        <v>6.7101848118189897</v>
      </c>
      <c r="E10025" s="218">
        <v>6.4172699764243797</v>
      </c>
      <c r="F10025" s="218">
        <v>6.2360964569973598</v>
      </c>
      <c r="G10025" s="218">
        <v>7.2228845114766402</v>
      </c>
      <c r="H10025" s="218">
        <v>0</v>
      </c>
      <c r="I10025" t="s">
        <v>28299</v>
      </c>
      <c r="J10025" s="218" t="s">
        <v>28299</v>
      </c>
      <c r="K10025" s="218">
        <v>1</v>
      </c>
      <c r="L10025" s="218">
        <v>-9.9444385173350192E-2</v>
      </c>
      <c r="M10025" s="218">
        <v>-0.28061790460037006</v>
      </c>
      <c r="N10025" s="218">
        <v>-0.29291483539461005</v>
      </c>
      <c r="O10025" s="218">
        <v>-0.47408835482162992</v>
      </c>
      <c r="P10025" s="218">
        <v>0.70617014987891036</v>
      </c>
      <c r="Q10025" s="218">
        <v>-6.5167143615977299</v>
      </c>
      <c r="R10025" s="507">
        <v>-0.19003114488686013</v>
      </c>
      <c r="S10025" s="507">
        <v>-0.38350159510811999</v>
      </c>
      <c r="T10025" s="218">
        <v>-2.9052721058594098</v>
      </c>
    </row>
    <row r="10026" spans="1:20" x14ac:dyDescent="0.6">
      <c r="A10026" s="218" t="s">
        <v>28300</v>
      </c>
      <c r="B10026" s="218" t="s">
        <v>28301</v>
      </c>
      <c r="C10026" s="218">
        <v>5.7824699385816896</v>
      </c>
      <c r="D10026" s="218">
        <v>5.4761694712970099</v>
      </c>
      <c r="E10026" s="218">
        <v>5.2525433115955096</v>
      </c>
      <c r="F10026" s="218">
        <v>6.3455007416883404</v>
      </c>
      <c r="G10026" s="218">
        <v>1.08739361964643</v>
      </c>
      <c r="H10026" s="218">
        <v>0.123827711997599</v>
      </c>
      <c r="I10026" t="s">
        <v>28302</v>
      </c>
      <c r="J10026" s="218" t="s">
        <v>28302</v>
      </c>
      <c r="K10026" s="218">
        <v>1</v>
      </c>
      <c r="L10026" s="218">
        <v>-0.52992662698617998</v>
      </c>
      <c r="M10026" s="218">
        <v>0.56303080310665088</v>
      </c>
      <c r="N10026" s="218">
        <v>-0.22362615970150035</v>
      </c>
      <c r="O10026" s="218">
        <v>0.86933127039133051</v>
      </c>
      <c r="P10026" s="218">
        <v>-4.6950763189352598</v>
      </c>
      <c r="Q10026" s="218">
        <v>-5.6586422265840906</v>
      </c>
      <c r="R10026" s="507">
        <v>1.6552088060235448E-2</v>
      </c>
      <c r="S10026" s="507">
        <v>0.32285255534491508</v>
      </c>
      <c r="T10026" s="218">
        <v>-5.1768592727596747</v>
      </c>
    </row>
    <row r="10027" spans="1:20" x14ac:dyDescent="0.6">
      <c r="A10027" s="218" t="s">
        <v>28303</v>
      </c>
      <c r="B10027" s="218" t="s">
        <v>28304</v>
      </c>
      <c r="C10027" s="218">
        <v>5.0100277692289099</v>
      </c>
      <c r="D10027" s="218">
        <v>4.9924489703777404</v>
      </c>
      <c r="E10027" s="218">
        <v>1.2057449710585599</v>
      </c>
      <c r="F10027" s="218">
        <v>4.9590517090115203</v>
      </c>
      <c r="G10027" s="218">
        <v>0</v>
      </c>
      <c r="H10027" s="218">
        <v>6.7149477284686503</v>
      </c>
      <c r="I10027" t="s">
        <v>28305</v>
      </c>
      <c r="J10027" s="218" t="s">
        <v>28305</v>
      </c>
      <c r="K10027" s="218">
        <v>1</v>
      </c>
      <c r="L10027" s="218">
        <v>-3.80428279817035</v>
      </c>
      <c r="M10027" s="218">
        <v>-5.0976060217389652E-2</v>
      </c>
      <c r="N10027" s="218">
        <v>-3.7867039993191804</v>
      </c>
      <c r="O10027" s="218">
        <v>-3.3397261366220121E-2</v>
      </c>
      <c r="P10027" s="218">
        <v>-5.0100277692289099</v>
      </c>
      <c r="Q10027" s="218">
        <v>1.7049199592397404</v>
      </c>
      <c r="R10027" s="507">
        <v>-1.9276294291938698</v>
      </c>
      <c r="S10027" s="507">
        <v>-1.9100506303427003</v>
      </c>
      <c r="T10027" s="218">
        <v>-1.6525539049945848</v>
      </c>
    </row>
    <row r="10028" spans="1:20" x14ac:dyDescent="0.6">
      <c r="A10028" s="218" t="s">
        <v>28306</v>
      </c>
      <c r="B10028" s="218" t="s">
        <v>28307</v>
      </c>
      <c r="C10028" s="218">
        <v>5.9646135993450402</v>
      </c>
      <c r="D10028" s="218">
        <v>5.7787427149166799</v>
      </c>
      <c r="E10028" s="218">
        <v>5.3372641272304202</v>
      </c>
      <c r="F10028" s="218">
        <v>6.31012475416121</v>
      </c>
      <c r="G10028" s="218">
        <v>1.0162357018798001</v>
      </c>
      <c r="H10028" s="218">
        <v>8.5048271144676306</v>
      </c>
      <c r="I10028" t="s">
        <v>28308</v>
      </c>
      <c r="J10028" s="218" t="s">
        <v>28308</v>
      </c>
      <c r="K10028" s="218">
        <v>1</v>
      </c>
      <c r="L10028" s="218">
        <v>-0.62734947211462</v>
      </c>
      <c r="M10028" s="218">
        <v>0.34551115481616979</v>
      </c>
      <c r="N10028" s="218">
        <v>-0.44147858768625969</v>
      </c>
      <c r="O10028" s="218">
        <v>0.53138203924453009</v>
      </c>
      <c r="P10028" s="218">
        <v>-4.9483778974652406</v>
      </c>
      <c r="Q10028" s="218">
        <v>2.5402135151225904</v>
      </c>
      <c r="R10028" s="507">
        <v>-0.14091915864922511</v>
      </c>
      <c r="S10028" s="507">
        <v>4.4951725779135199E-2</v>
      </c>
      <c r="T10028" s="218">
        <v>-1.2040821911713251</v>
      </c>
    </row>
    <row r="10029" spans="1:20" x14ac:dyDescent="0.6">
      <c r="A10029" s="218" t="s">
        <v>28309</v>
      </c>
      <c r="B10029" s="218" t="s">
        <v>28310</v>
      </c>
      <c r="C10029" s="218">
        <v>5.0239902361594204</v>
      </c>
      <c r="D10029" s="218">
        <v>4.6561638238774101</v>
      </c>
      <c r="E10029" s="218">
        <v>3.83367706048318</v>
      </c>
      <c r="F10029" s="218">
        <v>5.59491516713239</v>
      </c>
      <c r="G10029" s="218">
        <v>0.69026577864285299</v>
      </c>
      <c r="H10029" s="218">
        <v>0</v>
      </c>
      <c r="I10029" t="s">
        <v>28311</v>
      </c>
      <c r="J10029" s="218" t="s">
        <v>28311</v>
      </c>
      <c r="K10029" s="218">
        <v>3</v>
      </c>
      <c r="L10029" s="218">
        <v>-1.1903131756762404</v>
      </c>
      <c r="M10029" s="218">
        <v>0.57092493097296959</v>
      </c>
      <c r="N10029" s="218">
        <v>-0.8224867633942301</v>
      </c>
      <c r="O10029" s="218">
        <v>0.93875134325497989</v>
      </c>
      <c r="P10029" s="218">
        <v>-4.333724457516567</v>
      </c>
      <c r="Q10029" s="218">
        <v>-5.0239902361594204</v>
      </c>
      <c r="R10029" s="507">
        <v>-0.3096941223516354</v>
      </c>
      <c r="S10029" s="507">
        <v>5.8132289930374892E-2</v>
      </c>
      <c r="T10029" s="218">
        <v>-4.6788573468379937</v>
      </c>
    </row>
    <row r="10030" spans="1:20" x14ac:dyDescent="0.6">
      <c r="A10030" s="218" t="s">
        <v>28312</v>
      </c>
      <c r="B10030" s="218" t="s">
        <v>28313</v>
      </c>
      <c r="C10030" s="218">
        <v>4.6348675613504398</v>
      </c>
      <c r="D10030" s="218">
        <v>3.7636455851136801</v>
      </c>
      <c r="E10030" s="218">
        <v>5.63930208298558</v>
      </c>
      <c r="F10030" s="218">
        <v>2.1881700941490498</v>
      </c>
      <c r="G10030" s="218">
        <v>1.0162357018798001</v>
      </c>
      <c r="H10030" s="218">
        <v>0</v>
      </c>
      <c r="I10030" t="s">
        <v>28311</v>
      </c>
      <c r="J10030" s="218" t="s">
        <v>28311</v>
      </c>
      <c r="K10030" s="218">
        <v>3</v>
      </c>
      <c r="L10030" s="218">
        <v>1.0044345216351402</v>
      </c>
      <c r="M10030" s="218">
        <v>-2.4466974672013899</v>
      </c>
      <c r="N10030" s="218">
        <v>1.8756564978718999</v>
      </c>
      <c r="O10030" s="218">
        <v>-1.5754754909646302</v>
      </c>
      <c r="P10030" s="218">
        <v>-3.6186318594706397</v>
      </c>
      <c r="Q10030" s="218">
        <v>-4.6348675613504398</v>
      </c>
      <c r="R10030" s="507">
        <v>-0.72113147278312484</v>
      </c>
      <c r="S10030" s="507">
        <v>0.15009050345363484</v>
      </c>
      <c r="T10030" s="218">
        <v>-4.1267497104105395</v>
      </c>
    </row>
    <row r="10031" spans="1:20" x14ac:dyDescent="0.6">
      <c r="A10031" s="218" t="s">
        <v>28314</v>
      </c>
      <c r="B10031" s="218" t="s">
        <v>28315</v>
      </c>
      <c r="C10031" s="218">
        <v>4.9554378167416502</v>
      </c>
      <c r="D10031" s="218">
        <v>4.5082210986416102</v>
      </c>
      <c r="E10031" s="218">
        <v>0</v>
      </c>
      <c r="F10031" s="218">
        <v>5.0992779956584799</v>
      </c>
      <c r="G10031" s="218">
        <v>0</v>
      </c>
      <c r="H10031" s="218">
        <v>0</v>
      </c>
      <c r="I10031" t="s">
        <v>28311</v>
      </c>
      <c r="J10031" s="218" t="s">
        <v>28311</v>
      </c>
      <c r="K10031" s="218">
        <v>3</v>
      </c>
      <c r="L10031" s="218">
        <v>-4.9554378167416502</v>
      </c>
      <c r="M10031" s="218">
        <v>0.14384017891682976</v>
      </c>
      <c r="N10031" s="218">
        <v>-4.5082210986416102</v>
      </c>
      <c r="O10031" s="218">
        <v>0.5910568970168697</v>
      </c>
      <c r="P10031" s="218">
        <v>-4.9554378167416502</v>
      </c>
      <c r="Q10031" s="218">
        <v>-4.9554378167416502</v>
      </c>
      <c r="R10031" s="507">
        <v>-2.4057988189124102</v>
      </c>
      <c r="S10031" s="507">
        <v>-1.9585821008123703</v>
      </c>
      <c r="T10031" s="218">
        <v>-4.9554378167416502</v>
      </c>
    </row>
    <row r="10032" spans="1:20" x14ac:dyDescent="0.6">
      <c r="A10032" s="218" t="s">
        <v>28316</v>
      </c>
      <c r="B10032" s="218" t="s">
        <v>28317</v>
      </c>
      <c r="C10032" s="218">
        <v>5.7614094442630499</v>
      </c>
      <c r="D10032" s="218">
        <v>5.6981796423977098</v>
      </c>
      <c r="E10032" s="218">
        <v>5.1137335965836801</v>
      </c>
      <c r="F10032" s="218">
        <v>6.48839891736176</v>
      </c>
      <c r="G10032" s="218">
        <v>1.08739361964643</v>
      </c>
      <c r="H10032" s="218">
        <v>0.123827711997599</v>
      </c>
      <c r="I10032" t="s">
        <v>28318</v>
      </c>
      <c r="J10032" s="218" t="s">
        <v>28318</v>
      </c>
      <c r="K10032" s="218">
        <v>1</v>
      </c>
      <c r="L10032" s="218">
        <v>-0.64767584767936981</v>
      </c>
      <c r="M10032" s="218">
        <v>0.72698947309871009</v>
      </c>
      <c r="N10032" s="218">
        <v>-0.5844460458140297</v>
      </c>
      <c r="O10032" s="218">
        <v>0.7902192749640502</v>
      </c>
      <c r="P10032" s="218">
        <v>-4.6740158246166201</v>
      </c>
      <c r="Q10032" s="218">
        <v>-5.6375817322654509</v>
      </c>
      <c r="R10032" s="507">
        <v>3.9656812709670142E-2</v>
      </c>
      <c r="S10032" s="507">
        <v>0.10288661457501025</v>
      </c>
      <c r="T10032" s="218">
        <v>-5.1557987784410351</v>
      </c>
    </row>
    <row r="10033" spans="1:20" x14ac:dyDescent="0.6">
      <c r="A10033" s="218" t="s">
        <v>28319</v>
      </c>
      <c r="B10033" s="218" t="s">
        <v>28320</v>
      </c>
      <c r="C10033" s="218">
        <v>1.66225666929619</v>
      </c>
      <c r="D10033" s="218">
        <v>1.0800089634712</v>
      </c>
      <c r="E10033" s="218">
        <v>0</v>
      </c>
      <c r="F10033" s="218">
        <v>0</v>
      </c>
      <c r="G10033" s="218">
        <v>0</v>
      </c>
      <c r="H10033" s="218">
        <v>0</v>
      </c>
      <c r="I10033" t="s">
        <v>28321</v>
      </c>
      <c r="J10033" s="218" t="s">
        <v>28321</v>
      </c>
      <c r="K10033" s="218">
        <v>1</v>
      </c>
      <c r="L10033" s="218">
        <v>-1.66225666929619</v>
      </c>
      <c r="M10033" s="218">
        <v>-1.66225666929619</v>
      </c>
      <c r="N10033" s="218">
        <v>-1.0800089634712</v>
      </c>
      <c r="O10033" s="218">
        <v>-1.0800089634712</v>
      </c>
      <c r="P10033" s="218">
        <v>-1.66225666929619</v>
      </c>
      <c r="Q10033" s="218">
        <v>-1.66225666929619</v>
      </c>
      <c r="R10033" s="507">
        <v>-1.66225666929619</v>
      </c>
      <c r="S10033" s="507">
        <v>-1.0800089634712</v>
      </c>
      <c r="T10033" s="218">
        <v>-1.66225666929619</v>
      </c>
    </row>
    <row r="10034" spans="1:20" x14ac:dyDescent="0.6">
      <c r="A10034" s="218" t="s">
        <v>28322</v>
      </c>
      <c r="B10034" s="218" t="s">
        <v>28323</v>
      </c>
      <c r="C10034" s="218">
        <v>4.9907676175226303</v>
      </c>
      <c r="D10034" s="218">
        <v>4.6467592355345602</v>
      </c>
      <c r="E10034" s="218">
        <v>4.6157777417248704</v>
      </c>
      <c r="F10034" s="218">
        <v>4.7225030373341399</v>
      </c>
      <c r="G10034" s="218">
        <v>1.0162357018798001</v>
      </c>
      <c r="H10034" s="218">
        <v>0</v>
      </c>
      <c r="I10034" t="s">
        <v>28324</v>
      </c>
      <c r="J10034" s="218" t="s">
        <v>28324</v>
      </c>
      <c r="K10034" s="218">
        <v>2</v>
      </c>
      <c r="L10034" s="218">
        <v>-0.37498987579775989</v>
      </c>
      <c r="M10034" s="218">
        <v>-0.26826458018849042</v>
      </c>
      <c r="N10034" s="218">
        <v>-3.0981493809689731E-2</v>
      </c>
      <c r="O10034" s="218">
        <v>7.5743801799579735E-2</v>
      </c>
      <c r="P10034" s="218">
        <v>-3.9745319156428303</v>
      </c>
      <c r="Q10034" s="218">
        <v>-4.9907676175226303</v>
      </c>
      <c r="R10034" s="507">
        <v>-0.32162722799312515</v>
      </c>
      <c r="S10034" s="507">
        <v>2.2381153994945002E-2</v>
      </c>
      <c r="T10034" s="218">
        <v>-4.4826497665827301</v>
      </c>
    </row>
    <row r="10035" spans="1:20" x14ac:dyDescent="0.6">
      <c r="A10035" s="218" t="s">
        <v>28325</v>
      </c>
      <c r="B10035" s="218" t="s">
        <v>28326</v>
      </c>
      <c r="C10035" s="218">
        <v>5.7408057286315302</v>
      </c>
      <c r="D10035" s="218">
        <v>5.5825900731004596</v>
      </c>
      <c r="E10035" s="218">
        <v>5.44016568968664E-2</v>
      </c>
      <c r="F10035" s="218">
        <v>5.3507148380793197</v>
      </c>
      <c r="G10035" s="218">
        <v>0.14046909216855899</v>
      </c>
      <c r="H10035" s="218">
        <v>0</v>
      </c>
      <c r="I10035" t="s">
        <v>28324</v>
      </c>
      <c r="J10035" s="218" t="s">
        <v>28324</v>
      </c>
      <c r="K10035" s="218">
        <v>2</v>
      </c>
      <c r="L10035" s="218">
        <v>-5.686404071734664</v>
      </c>
      <c r="M10035" s="218">
        <v>-0.39009089055221047</v>
      </c>
      <c r="N10035" s="218">
        <v>-5.5281884162035935</v>
      </c>
      <c r="O10035" s="218">
        <v>-0.23187523502113994</v>
      </c>
      <c r="P10035" s="218">
        <v>-5.6003366364629708</v>
      </c>
      <c r="Q10035" s="218">
        <v>-5.7408057286315302</v>
      </c>
      <c r="R10035" s="507">
        <v>-3.0382474811434372</v>
      </c>
      <c r="S10035" s="507">
        <v>-2.8800318256123667</v>
      </c>
      <c r="T10035" s="218">
        <v>-5.6705711825472509</v>
      </c>
    </row>
    <row r="10036" spans="1:20" x14ac:dyDescent="0.6">
      <c r="A10036" s="218" t="s">
        <v>28327</v>
      </c>
      <c r="B10036" s="218" t="s">
        <v>28328</v>
      </c>
      <c r="C10036" s="218">
        <v>5.3763903504363899</v>
      </c>
      <c r="D10036" s="218">
        <v>5.3840876298015097</v>
      </c>
      <c r="E10036" s="218">
        <v>5.3081743827822701</v>
      </c>
      <c r="F10036" s="218">
        <v>6.0026914314450499</v>
      </c>
      <c r="G10036" s="218">
        <v>0.26846663313173802</v>
      </c>
      <c r="H10036" s="218">
        <v>0</v>
      </c>
      <c r="I10036" t="s">
        <v>28329</v>
      </c>
      <c r="J10036" s="218" t="s">
        <v>28329</v>
      </c>
      <c r="K10036" s="218">
        <v>1</v>
      </c>
      <c r="L10036" s="218">
        <v>-6.8215967654119858E-2</v>
      </c>
      <c r="M10036" s="218">
        <v>0.62630108100866</v>
      </c>
      <c r="N10036" s="218">
        <v>-7.5913247019239627E-2</v>
      </c>
      <c r="O10036" s="218">
        <v>0.61860380164354023</v>
      </c>
      <c r="P10036" s="218">
        <v>-5.1079237173046517</v>
      </c>
      <c r="Q10036" s="218">
        <v>-5.3763903504363899</v>
      </c>
      <c r="R10036" s="507">
        <v>0.27904255667727007</v>
      </c>
      <c r="S10036" s="507">
        <v>0.2713452773121503</v>
      </c>
      <c r="T10036" s="218">
        <v>-5.2421570338705212</v>
      </c>
    </row>
    <row r="10037" spans="1:20" x14ac:dyDescent="0.6">
      <c r="A10037" s="218" t="s">
        <v>28330</v>
      </c>
      <c r="B10037" s="218" t="s">
        <v>28331</v>
      </c>
      <c r="C10037" s="218">
        <v>5.1851724751649098</v>
      </c>
      <c r="D10037" s="218">
        <v>4.9745181393907698</v>
      </c>
      <c r="E10037" s="218">
        <v>4.4199060320665398</v>
      </c>
      <c r="F10037" s="218">
        <v>6.3308221109561096</v>
      </c>
      <c r="G10037" s="218">
        <v>6.9401171605752596</v>
      </c>
      <c r="H10037" s="218">
        <v>0.123827711997599</v>
      </c>
      <c r="I10037" t="s">
        <v>28332</v>
      </c>
      <c r="J10037" s="218" t="s">
        <v>28332</v>
      </c>
      <c r="K10037" s="218">
        <v>1</v>
      </c>
      <c r="L10037" s="218">
        <v>-0.76526644309837</v>
      </c>
      <c r="M10037" s="218">
        <v>1.1456496357911998</v>
      </c>
      <c r="N10037" s="218">
        <v>-0.55461210732423005</v>
      </c>
      <c r="O10037" s="218">
        <v>1.3563039715653398</v>
      </c>
      <c r="P10037" s="218">
        <v>1.7549446854103499</v>
      </c>
      <c r="Q10037" s="218">
        <v>-5.0613447631673107</v>
      </c>
      <c r="R10037" s="507">
        <v>0.19019159634641492</v>
      </c>
      <c r="S10037" s="507">
        <v>0.40084593212055486</v>
      </c>
      <c r="T10037" s="218">
        <v>-1.6532000388784804</v>
      </c>
    </row>
    <row r="10038" spans="1:20" x14ac:dyDescent="0.6">
      <c r="A10038" s="218" t="s">
        <v>28333</v>
      </c>
      <c r="B10038" s="218" t="s">
        <v>28334</v>
      </c>
      <c r="C10038" s="218">
        <v>4.26974391174394</v>
      </c>
      <c r="D10038" s="218">
        <v>3.8048173351852301</v>
      </c>
      <c r="E10038" s="218">
        <v>5.3549824770144596</v>
      </c>
      <c r="F10038" s="218">
        <v>2.8777774860327998</v>
      </c>
      <c r="G10038" s="218">
        <v>1.0162357018798001</v>
      </c>
      <c r="H10038" s="218">
        <v>0</v>
      </c>
      <c r="I10038" t="s">
        <v>28335</v>
      </c>
      <c r="J10038" s="218" t="s">
        <v>28335</v>
      </c>
      <c r="K10038" s="218">
        <v>1</v>
      </c>
      <c r="L10038" s="218">
        <v>1.0852385652705197</v>
      </c>
      <c r="M10038" s="218">
        <v>-1.3919664257111402</v>
      </c>
      <c r="N10038" s="218">
        <v>1.5501651418292295</v>
      </c>
      <c r="O10038" s="218">
        <v>-0.92703984915243032</v>
      </c>
      <c r="P10038" s="218">
        <v>-3.2535082098641399</v>
      </c>
      <c r="Q10038" s="218">
        <v>-4.26974391174394</v>
      </c>
      <c r="R10038" s="507">
        <v>-0.15336393022031025</v>
      </c>
      <c r="S10038" s="507">
        <v>0.31156264633839958</v>
      </c>
      <c r="T10038" s="218">
        <v>-3.7616260608040397</v>
      </c>
    </row>
    <row r="10039" spans="1:20" x14ac:dyDescent="0.6">
      <c r="A10039" s="218" t="s">
        <v>28336</v>
      </c>
      <c r="B10039" s="218" t="s">
        <v>28337</v>
      </c>
      <c r="C10039" s="218">
        <v>6.3664110676235</v>
      </c>
      <c r="D10039" s="218">
        <v>6.2342113913345001</v>
      </c>
      <c r="E10039" s="218">
        <v>5.0330619896229596</v>
      </c>
      <c r="F10039" s="218">
        <v>6.5647591821413496</v>
      </c>
      <c r="G10039" s="218">
        <v>0.77891856884019794</v>
      </c>
      <c r="H10039" s="218">
        <v>0</v>
      </c>
      <c r="I10039" t="s">
        <v>28338</v>
      </c>
      <c r="J10039" s="218" t="s">
        <v>28338</v>
      </c>
      <c r="K10039" s="218">
        <v>1</v>
      </c>
      <c r="L10039" s="218">
        <v>-1.3333490780005404</v>
      </c>
      <c r="M10039" s="218">
        <v>0.19834811451784962</v>
      </c>
      <c r="N10039" s="218">
        <v>-1.2011494017115405</v>
      </c>
      <c r="O10039" s="218">
        <v>0.33054779080684948</v>
      </c>
      <c r="P10039" s="218">
        <v>-5.5874924987833019</v>
      </c>
      <c r="Q10039" s="218">
        <v>-6.3664110676235</v>
      </c>
      <c r="R10039" s="507">
        <v>-0.56750048174134538</v>
      </c>
      <c r="S10039" s="507">
        <v>-0.43530080545234551</v>
      </c>
      <c r="T10039" s="218">
        <v>-5.9769517832034005</v>
      </c>
    </row>
    <row r="10040" spans="1:20" x14ac:dyDescent="0.6">
      <c r="A10040" s="218" t="s">
        <v>28339</v>
      </c>
      <c r="B10040" s="218" t="s">
        <v>28340</v>
      </c>
      <c r="C10040" s="218">
        <v>6.0201310111529702</v>
      </c>
      <c r="D10040" s="218">
        <v>5.8270058340493396</v>
      </c>
      <c r="E10040" s="218">
        <v>4.7982049813051404</v>
      </c>
      <c r="F10040" s="218">
        <v>6.0855939648851702</v>
      </c>
      <c r="G10040" s="218">
        <v>1.21997385646274</v>
      </c>
      <c r="H10040" s="218">
        <v>0</v>
      </c>
      <c r="I10040" t="s">
        <v>28341</v>
      </c>
      <c r="J10040" s="218" t="s">
        <v>28341</v>
      </c>
      <c r="K10040" s="218">
        <v>1</v>
      </c>
      <c r="L10040" s="218">
        <v>-1.2219260298478298</v>
      </c>
      <c r="M10040" s="218">
        <v>6.5462953732200013E-2</v>
      </c>
      <c r="N10040" s="218">
        <v>-1.0288008527441992</v>
      </c>
      <c r="O10040" s="218">
        <v>0.25858813083583065</v>
      </c>
      <c r="P10040" s="218">
        <v>-4.80015715469023</v>
      </c>
      <c r="Q10040" s="218">
        <v>-6.0201310111529702</v>
      </c>
      <c r="R10040" s="507">
        <v>-0.57823153805781491</v>
      </c>
      <c r="S10040" s="507">
        <v>-0.38510636095418427</v>
      </c>
      <c r="T10040" s="218">
        <v>-5.4101440829216001</v>
      </c>
    </row>
    <row r="10041" spans="1:20" x14ac:dyDescent="0.6">
      <c r="A10041" s="218" t="s">
        <v>28342</v>
      </c>
      <c r="B10041" s="218" t="s">
        <v>28343</v>
      </c>
      <c r="C10041" s="218">
        <v>6.4940947566638503</v>
      </c>
      <c r="D10041" s="218">
        <v>6.3330972435165904</v>
      </c>
      <c r="E10041" s="218">
        <v>7.0677482565403604</v>
      </c>
      <c r="F10041" s="218">
        <v>6.7865104541618804</v>
      </c>
      <c r="G10041" s="218">
        <v>0.94138514970795095</v>
      </c>
      <c r="H10041" s="218">
        <v>0</v>
      </c>
      <c r="I10041" t="s">
        <v>28344</v>
      </c>
      <c r="J10041" s="218" t="s">
        <v>28344</v>
      </c>
      <c r="K10041" s="218">
        <v>1</v>
      </c>
      <c r="L10041" s="218">
        <v>0.57365349987651015</v>
      </c>
      <c r="M10041" s="218">
        <v>0.29241569749803009</v>
      </c>
      <c r="N10041" s="218">
        <v>0.73465101302377001</v>
      </c>
      <c r="O10041" s="218">
        <v>0.45341321064528994</v>
      </c>
      <c r="P10041" s="218">
        <v>-5.552709606955899</v>
      </c>
      <c r="Q10041" s="218">
        <v>-6.4940947566638503</v>
      </c>
      <c r="R10041" s="507">
        <v>0.43303459868727012</v>
      </c>
      <c r="S10041" s="507">
        <v>0.59403211183452997</v>
      </c>
      <c r="T10041" s="218">
        <v>-6.0234021818098746</v>
      </c>
    </row>
    <row r="10042" spans="1:20" x14ac:dyDescent="0.6">
      <c r="A10042" s="218" t="s">
        <v>28345</v>
      </c>
      <c r="B10042" s="218" t="s">
        <v>28346</v>
      </c>
      <c r="C10042" s="218">
        <v>6.2246721390912603</v>
      </c>
      <c r="D10042" s="218">
        <v>5.8591215933639003</v>
      </c>
      <c r="E10042" s="218">
        <v>5.94848871225763</v>
      </c>
      <c r="F10042" s="218">
        <v>5.2439607186099204</v>
      </c>
      <c r="G10042" s="218">
        <v>1.83049323649272</v>
      </c>
      <c r="H10042" s="218">
        <v>0</v>
      </c>
      <c r="I10042" t="s">
        <v>28347</v>
      </c>
      <c r="J10042" s="218" t="s">
        <v>28347</v>
      </c>
      <c r="K10042" s="218">
        <v>1</v>
      </c>
      <c r="L10042" s="218">
        <v>-0.27618342683363029</v>
      </c>
      <c r="M10042" s="218">
        <v>-0.98071142048133986</v>
      </c>
      <c r="N10042" s="218">
        <v>8.9367118893729725E-2</v>
      </c>
      <c r="O10042" s="218">
        <v>-0.61516087475397985</v>
      </c>
      <c r="P10042" s="218">
        <v>-4.39417890259854</v>
      </c>
      <c r="Q10042" s="218">
        <v>-6.2246721390912603</v>
      </c>
      <c r="R10042" s="507">
        <v>-0.62844742365748507</v>
      </c>
      <c r="S10042" s="507">
        <v>-0.26289687793012506</v>
      </c>
      <c r="T10042" s="218">
        <v>-5.3094255208449006</v>
      </c>
    </row>
    <row r="10043" spans="1:20" x14ac:dyDescent="0.6">
      <c r="A10043" s="218" t="s">
        <v>28348</v>
      </c>
      <c r="B10043" s="218" t="s">
        <v>28349</v>
      </c>
      <c r="C10043" s="218">
        <v>6.01886387857264</v>
      </c>
      <c r="D10043" s="218">
        <v>5.8369639686792398</v>
      </c>
      <c r="E10043" s="218">
        <v>4.4147166856289504</v>
      </c>
      <c r="F10043" s="218">
        <v>5.3866425526192696</v>
      </c>
      <c r="G10043" s="218">
        <v>0.59580657787600999</v>
      </c>
      <c r="H10043" s="218">
        <v>8.5458827450510402</v>
      </c>
      <c r="I10043" t="s">
        <v>28350</v>
      </c>
      <c r="J10043" s="218" t="s">
        <v>28350</v>
      </c>
      <c r="K10043" s="218">
        <v>1</v>
      </c>
      <c r="L10043" s="218">
        <v>-1.6041471929436897</v>
      </c>
      <c r="M10043" s="218">
        <v>-0.63222132595337044</v>
      </c>
      <c r="N10043" s="218">
        <v>-1.4222472830502895</v>
      </c>
      <c r="O10043" s="218">
        <v>-0.45032141605997023</v>
      </c>
      <c r="P10043" s="218">
        <v>-5.4230573006966303</v>
      </c>
      <c r="Q10043" s="218">
        <v>2.5270188664784001</v>
      </c>
      <c r="R10043" s="507">
        <v>-1.1181842594485301</v>
      </c>
      <c r="S10043" s="507">
        <v>-0.93628434955512985</v>
      </c>
      <c r="T10043" s="218">
        <v>-1.4480192171091151</v>
      </c>
    </row>
    <row r="10044" spans="1:20" x14ac:dyDescent="0.6">
      <c r="A10044" s="218" t="s">
        <v>28351</v>
      </c>
      <c r="B10044" s="218" t="s">
        <v>28352</v>
      </c>
      <c r="C10044" s="218">
        <v>4.6282352474104496</v>
      </c>
      <c r="D10044" s="218">
        <v>4.6895215938545398</v>
      </c>
      <c r="E10044" s="218">
        <v>4.3644639847025699</v>
      </c>
      <c r="F10044" s="218">
        <v>5.0007154595383199</v>
      </c>
      <c r="G10044" s="218">
        <v>1.0162357018798001</v>
      </c>
      <c r="H10044" s="218">
        <v>0</v>
      </c>
      <c r="I10044" t="s">
        <v>28353</v>
      </c>
      <c r="J10044" s="218" t="s">
        <v>28353</v>
      </c>
      <c r="K10044" s="218">
        <v>1</v>
      </c>
      <c r="L10044" s="218">
        <v>-0.26377126270787965</v>
      </c>
      <c r="M10044" s="218">
        <v>0.3724802121278703</v>
      </c>
      <c r="N10044" s="218">
        <v>-0.32505760915196991</v>
      </c>
      <c r="O10044" s="218">
        <v>0.31119386568378005</v>
      </c>
      <c r="P10044" s="218">
        <v>-3.6119995455306495</v>
      </c>
      <c r="Q10044" s="218">
        <v>-4.6282352474104496</v>
      </c>
      <c r="R10044" s="507">
        <v>5.4354474709995326E-2</v>
      </c>
      <c r="S10044" s="507">
        <v>-6.9318717340949298E-3</v>
      </c>
      <c r="T10044" s="218">
        <v>-4.1201173964705493</v>
      </c>
    </row>
    <row r="10045" spans="1:20" x14ac:dyDescent="0.6">
      <c r="A10045" s="218" t="s">
        <v>28354</v>
      </c>
      <c r="B10045" s="218" t="s">
        <v>28355</v>
      </c>
      <c r="C10045" s="218">
        <v>5.8316507610950703</v>
      </c>
      <c r="D10045" s="218">
        <v>5.8929265092398797</v>
      </c>
      <c r="E10045" s="218">
        <v>4.2955572331765097</v>
      </c>
      <c r="F10045" s="218">
        <v>6.5736922658659296</v>
      </c>
      <c r="G10045" s="218">
        <v>0.38602773444041999</v>
      </c>
      <c r="H10045" s="218">
        <v>7.6279706011018797</v>
      </c>
      <c r="I10045" t="s">
        <v>28356</v>
      </c>
      <c r="J10045" s="218" t="s">
        <v>28356</v>
      </c>
      <c r="K10045" s="218">
        <v>1</v>
      </c>
      <c r="L10045" s="218">
        <v>-1.5360935279185606</v>
      </c>
      <c r="M10045" s="218">
        <v>0.74204150477085928</v>
      </c>
      <c r="N10045" s="218">
        <v>-1.59736927606337</v>
      </c>
      <c r="O10045" s="218">
        <v>0.68076575662604988</v>
      </c>
      <c r="P10045" s="218">
        <v>-5.4456230266546504</v>
      </c>
      <c r="Q10045" s="218">
        <v>1.7963198400068094</v>
      </c>
      <c r="R10045" s="507">
        <v>-0.39702601157385065</v>
      </c>
      <c r="S10045" s="507">
        <v>-0.45830175971866005</v>
      </c>
      <c r="T10045" s="218">
        <v>-1.8246515933239205</v>
      </c>
    </row>
    <row r="10046" spans="1:20" x14ac:dyDescent="0.6">
      <c r="A10046" s="218" t="s">
        <v>28357</v>
      </c>
      <c r="B10046" s="218" t="s">
        <v>28358</v>
      </c>
      <c r="C10046" s="218">
        <v>0.15568872208977899</v>
      </c>
      <c r="D10046" s="218">
        <v>0.17768134760465901</v>
      </c>
      <c r="E10046" s="218">
        <v>0</v>
      </c>
      <c r="F10046" s="218">
        <v>0</v>
      </c>
      <c r="G10046" s="218">
        <v>0</v>
      </c>
      <c r="H10046" s="218">
        <v>0</v>
      </c>
      <c r="I10046" t="s">
        <v>28359</v>
      </c>
      <c r="J10046" s="218" t="s">
        <v>28359</v>
      </c>
      <c r="K10046" s="218">
        <v>1</v>
      </c>
      <c r="L10046" s="218">
        <v>-0.15568872208977899</v>
      </c>
      <c r="M10046" s="218">
        <v>-0.15568872208977899</v>
      </c>
      <c r="N10046" s="218">
        <v>-0.17768134760465901</v>
      </c>
      <c r="O10046" s="218">
        <v>-0.17768134760465901</v>
      </c>
      <c r="P10046" s="218">
        <v>-0.15568872208977899</v>
      </c>
      <c r="Q10046" s="218">
        <v>-0.15568872208977899</v>
      </c>
      <c r="R10046" s="507">
        <v>-0.15568872208977899</v>
      </c>
      <c r="S10046" s="507">
        <v>-0.17768134760465901</v>
      </c>
      <c r="T10046" s="218">
        <v>-0.15568872208977899</v>
      </c>
    </row>
    <row r="10047" spans="1:20" x14ac:dyDescent="0.6">
      <c r="A10047" s="218" t="s">
        <v>28360</v>
      </c>
      <c r="B10047" s="218" t="s">
        <v>28361</v>
      </c>
      <c r="C10047" s="218">
        <v>3.6049515170419002</v>
      </c>
      <c r="D10047" s="218">
        <v>2.9602510514604701</v>
      </c>
      <c r="E10047" s="218">
        <v>4.6470921914886896</v>
      </c>
      <c r="F10047" s="218">
        <v>3.4316021521284799</v>
      </c>
      <c r="G10047" s="218">
        <v>0.59580657787600999</v>
      </c>
      <c r="H10047" s="218">
        <v>0</v>
      </c>
      <c r="I10047" t="s">
        <v>28362</v>
      </c>
      <c r="J10047" s="218" t="s">
        <v>28362</v>
      </c>
      <c r="K10047" s="218">
        <v>1</v>
      </c>
      <c r="L10047" s="218">
        <v>1.0421406744467894</v>
      </c>
      <c r="M10047" s="218">
        <v>-0.17334936491342035</v>
      </c>
      <c r="N10047" s="218">
        <v>1.6868411400282195</v>
      </c>
      <c r="O10047" s="218">
        <v>0.47135110066800978</v>
      </c>
      <c r="P10047" s="218">
        <v>-3.00914493916589</v>
      </c>
      <c r="Q10047" s="218">
        <v>-3.6049515170419002</v>
      </c>
      <c r="R10047" s="507">
        <v>0.43439565476668451</v>
      </c>
      <c r="S10047" s="507">
        <v>1.0790961203481146</v>
      </c>
      <c r="T10047" s="218">
        <v>-3.3070482281038949</v>
      </c>
    </row>
    <row r="10048" spans="1:20" x14ac:dyDescent="0.6">
      <c r="A10048" s="218" t="s">
        <v>28363</v>
      </c>
      <c r="B10048" s="218" t="s">
        <v>28364</v>
      </c>
      <c r="C10048" s="218">
        <v>5.8474408085954703</v>
      </c>
      <c r="D10048" s="218">
        <v>5.7526773577794197</v>
      </c>
      <c r="E10048" s="218">
        <v>6.1779147830976804</v>
      </c>
      <c r="F10048" s="218">
        <v>5.3191910905186797</v>
      </c>
      <c r="G10048" s="218">
        <v>1.55729034198126</v>
      </c>
      <c r="H10048" s="218">
        <v>0.23786221336595301</v>
      </c>
      <c r="I10048" t="s">
        <v>28365</v>
      </c>
      <c r="J10048" s="218" t="s">
        <v>28365</v>
      </c>
      <c r="K10048" s="218">
        <v>2</v>
      </c>
      <c r="L10048" s="218">
        <v>0.33047397450221005</v>
      </c>
      <c r="M10048" s="218">
        <v>-0.52824971807679066</v>
      </c>
      <c r="N10048" s="218">
        <v>0.4252374253182607</v>
      </c>
      <c r="O10048" s="218">
        <v>-0.43348626726074002</v>
      </c>
      <c r="P10048" s="218">
        <v>-4.2901504666142101</v>
      </c>
      <c r="Q10048" s="218">
        <v>-5.6095785952295172</v>
      </c>
      <c r="R10048" s="507">
        <v>-9.8887871787290305E-2</v>
      </c>
      <c r="S10048" s="507">
        <v>-4.1244209712396618E-3</v>
      </c>
      <c r="T10048" s="218">
        <v>-4.9498645309218636</v>
      </c>
    </row>
    <row r="10049" spans="1:20" x14ac:dyDescent="0.6">
      <c r="A10049" s="218" t="s">
        <v>28366</v>
      </c>
      <c r="B10049" s="218" t="s">
        <v>28367</v>
      </c>
      <c r="C10049" s="218">
        <v>3.6870191433437398</v>
      </c>
      <c r="D10049" s="218">
        <v>3.38358710008435</v>
      </c>
      <c r="E10049" s="218">
        <v>3.1810946993490901</v>
      </c>
      <c r="F10049" s="218">
        <v>3.14559836778405</v>
      </c>
      <c r="G10049" s="218">
        <v>7.2366453626175602</v>
      </c>
      <c r="H10049" s="218">
        <v>0.123827711997599</v>
      </c>
      <c r="I10049" t="s">
        <v>28365</v>
      </c>
      <c r="J10049" s="218" t="s">
        <v>28365</v>
      </c>
      <c r="K10049" s="218">
        <v>2</v>
      </c>
      <c r="L10049" s="218">
        <v>-0.50592444399464975</v>
      </c>
      <c r="M10049" s="218">
        <v>-0.54142077555968982</v>
      </c>
      <c r="N10049" s="218">
        <v>-0.20249240073525998</v>
      </c>
      <c r="O10049" s="218">
        <v>-0.23798873230030004</v>
      </c>
      <c r="P10049" s="218">
        <v>3.5496262192738204</v>
      </c>
      <c r="Q10049" s="218">
        <v>-3.5631914313461408</v>
      </c>
      <c r="R10049" s="507">
        <v>-0.52367260977716978</v>
      </c>
      <c r="S10049" s="507">
        <v>-0.22024056651778001</v>
      </c>
      <c r="T10049" s="218">
        <v>-6.7826060361602103E-3</v>
      </c>
    </row>
    <row r="10050" spans="1:20" x14ac:dyDescent="0.6">
      <c r="A10050" s="218" t="s">
        <v>28368</v>
      </c>
      <c r="B10050" s="218" t="s">
        <v>28369</v>
      </c>
      <c r="C10050" s="218">
        <v>6.5966031817963904</v>
      </c>
      <c r="D10050" s="218">
        <v>6.5857829657935198</v>
      </c>
      <c r="E10050" s="218">
        <v>6.2532539502563003</v>
      </c>
      <c r="F10050" s="218">
        <v>5.7038964567755004</v>
      </c>
      <c r="G10050" s="218">
        <v>7.57669779625415</v>
      </c>
      <c r="H10050" s="218">
        <v>0.34353965418307397</v>
      </c>
      <c r="I10050" t="s">
        <v>28370</v>
      </c>
      <c r="J10050" s="218" t="s">
        <v>28370</v>
      </c>
      <c r="K10050" s="218">
        <v>1</v>
      </c>
      <c r="L10050" s="218">
        <v>-0.34334923154009012</v>
      </c>
      <c r="M10050" s="218">
        <v>-0.89270672502088999</v>
      </c>
      <c r="N10050" s="218">
        <v>-0.33252901553721959</v>
      </c>
      <c r="O10050" s="218">
        <v>-0.88188650901801946</v>
      </c>
      <c r="P10050" s="218">
        <v>0.98009461445775958</v>
      </c>
      <c r="Q10050" s="218">
        <v>-6.2530635276133166</v>
      </c>
      <c r="R10050" s="507">
        <v>-0.61802797828049005</v>
      </c>
      <c r="S10050" s="507">
        <v>-0.60720776227761952</v>
      </c>
      <c r="T10050" s="218">
        <v>-2.6364844565777785</v>
      </c>
    </row>
    <row r="10051" spans="1:20" x14ac:dyDescent="0.6">
      <c r="A10051" s="218" t="s">
        <v>28371</v>
      </c>
      <c r="B10051" s="218" t="s">
        <v>28372</v>
      </c>
      <c r="C10051" s="218">
        <v>5.34942520900647</v>
      </c>
      <c r="D10051" s="218">
        <v>5.2098433314549499</v>
      </c>
      <c r="E10051" s="218">
        <v>4.66905069323556</v>
      </c>
      <c r="F10051" s="218">
        <v>4.7495588927864798</v>
      </c>
      <c r="G10051" s="218">
        <v>0.94138514970795095</v>
      </c>
      <c r="H10051" s="218">
        <v>0</v>
      </c>
      <c r="I10051" t="s">
        <v>28373</v>
      </c>
      <c r="J10051" s="218" t="s">
        <v>28373</v>
      </c>
      <c r="K10051" s="218">
        <v>1</v>
      </c>
      <c r="L10051" s="218">
        <v>-0.68037451577091002</v>
      </c>
      <c r="M10051" s="218">
        <v>-0.5998663162199902</v>
      </c>
      <c r="N10051" s="218">
        <v>-0.54079263821938994</v>
      </c>
      <c r="O10051" s="218">
        <v>-0.46028443866847013</v>
      </c>
      <c r="P10051" s="218">
        <v>-4.4080400592985187</v>
      </c>
      <c r="Q10051" s="218">
        <v>-5.34942520900647</v>
      </c>
      <c r="R10051" s="507">
        <v>-0.64012041599545011</v>
      </c>
      <c r="S10051" s="507">
        <v>-0.50053853844393004</v>
      </c>
      <c r="T10051" s="218">
        <v>-4.8787326341524944</v>
      </c>
    </row>
    <row r="10052" spans="1:20" x14ac:dyDescent="0.6">
      <c r="A10052" s="218" t="s">
        <v>28374</v>
      </c>
      <c r="B10052" s="218" t="s">
        <v>28375</v>
      </c>
      <c r="C10052" s="218">
        <v>4.9868845387878604</v>
      </c>
      <c r="D10052" s="218">
        <v>5.2401765518989203</v>
      </c>
      <c r="E10052" s="218">
        <v>3.33735654254808</v>
      </c>
      <c r="F10052" s="218">
        <v>5.7192744298958003</v>
      </c>
      <c r="G10052" s="218">
        <v>0.14046909216855899</v>
      </c>
      <c r="H10052" s="218">
        <v>0</v>
      </c>
      <c r="I10052" t="s">
        <v>28376</v>
      </c>
      <c r="J10052" s="218" t="s">
        <v>28376</v>
      </c>
      <c r="K10052" s="218">
        <v>1</v>
      </c>
      <c r="L10052" s="218">
        <v>-1.6495279962397804</v>
      </c>
      <c r="M10052" s="218">
        <v>0.73238989110793984</v>
      </c>
      <c r="N10052" s="218">
        <v>-1.9028200093508403</v>
      </c>
      <c r="O10052" s="218">
        <v>0.47909787799687997</v>
      </c>
      <c r="P10052" s="218">
        <v>-4.846415446619301</v>
      </c>
      <c r="Q10052" s="218">
        <v>-4.9868845387878604</v>
      </c>
      <c r="R10052" s="507">
        <v>-0.45856905256592029</v>
      </c>
      <c r="S10052" s="507">
        <v>-0.71186106567698015</v>
      </c>
      <c r="T10052" s="218">
        <v>-4.9166499927035812</v>
      </c>
    </row>
    <row r="10053" spans="1:20" x14ac:dyDescent="0.6">
      <c r="A10053" s="218" t="s">
        <v>28377</v>
      </c>
      <c r="B10053" s="218" t="s">
        <v>28378</v>
      </c>
      <c r="C10053" s="218">
        <v>6.2219216351650699</v>
      </c>
      <c r="D10053" s="218">
        <v>6.2454701926608198</v>
      </c>
      <c r="E10053" s="218">
        <v>6.6253181216606398</v>
      </c>
      <c r="F10053" s="218">
        <v>5.79303287301249</v>
      </c>
      <c r="G10053" s="218">
        <v>7.2307639196767699</v>
      </c>
      <c r="H10053" s="218">
        <v>0.123827711997599</v>
      </c>
      <c r="I10053" t="s">
        <v>28379</v>
      </c>
      <c r="J10053" s="218" t="s">
        <v>28379</v>
      </c>
      <c r="K10053" s="218">
        <v>1</v>
      </c>
      <c r="L10053" s="218">
        <v>0.40339648649556992</v>
      </c>
      <c r="M10053" s="218">
        <v>-0.42888876215257987</v>
      </c>
      <c r="N10053" s="218">
        <v>0.37984792899982001</v>
      </c>
      <c r="O10053" s="218">
        <v>-0.45243731964832978</v>
      </c>
      <c r="P10053" s="218">
        <v>1.0088422845117</v>
      </c>
      <c r="Q10053" s="218">
        <v>-6.0980939231674709</v>
      </c>
      <c r="R10053" s="507">
        <v>-1.2746137828504978E-2</v>
      </c>
      <c r="S10053" s="507">
        <v>-3.6294695324254889E-2</v>
      </c>
      <c r="T10053" s="218">
        <v>-2.5446258193278855</v>
      </c>
    </row>
    <row r="10054" spans="1:20" x14ac:dyDescent="0.6">
      <c r="A10054" s="218" t="s">
        <v>28380</v>
      </c>
      <c r="B10054" s="218" t="s">
        <v>28381</v>
      </c>
      <c r="C10054" s="218">
        <v>6.0377549919487503</v>
      </c>
      <c r="D10054" s="218">
        <v>5.7117728103542502</v>
      </c>
      <c r="E10054" s="218">
        <v>7.18211171075043</v>
      </c>
      <c r="F10054" s="218">
        <v>6.6261594497488101</v>
      </c>
      <c r="G10054" s="218">
        <v>2.0242855458403799</v>
      </c>
      <c r="H10054" s="218">
        <v>0.23786221336595301</v>
      </c>
      <c r="I10054" t="s">
        <v>28382</v>
      </c>
      <c r="J10054" s="218" t="s">
        <v>28382</v>
      </c>
      <c r="K10054" s="218">
        <v>1</v>
      </c>
      <c r="L10054" s="218">
        <v>1.1443567188016797</v>
      </c>
      <c r="M10054" s="218">
        <v>0.58840445780005979</v>
      </c>
      <c r="N10054" s="218">
        <v>1.4703389003961798</v>
      </c>
      <c r="O10054" s="218">
        <v>0.91438663939455989</v>
      </c>
      <c r="P10054" s="218">
        <v>-4.0134694461083704</v>
      </c>
      <c r="Q10054" s="218">
        <v>-5.7998927785827972</v>
      </c>
      <c r="R10054" s="507">
        <v>0.86638058830086973</v>
      </c>
      <c r="S10054" s="507">
        <v>1.1923627698953698</v>
      </c>
      <c r="T10054" s="218">
        <v>-4.9066811123455842</v>
      </c>
    </row>
    <row r="10055" spans="1:20" x14ac:dyDescent="0.6">
      <c r="A10055" s="218" t="s">
        <v>28383</v>
      </c>
      <c r="B10055" s="218" t="s">
        <v>28384</v>
      </c>
      <c r="C10055" s="218">
        <v>6.0711478769437903</v>
      </c>
      <c r="D10055" s="218">
        <v>5.8656219901019897</v>
      </c>
      <c r="E10055" s="218">
        <v>4.7329893917767496</v>
      </c>
      <c r="F10055" s="218">
        <v>6.7562268439194204</v>
      </c>
      <c r="G10055" s="218">
        <v>0.14046909216855899</v>
      </c>
      <c r="H10055" s="218">
        <v>7.8693650049373698</v>
      </c>
      <c r="I10055" t="s">
        <v>28385</v>
      </c>
      <c r="J10055" s="218" t="s">
        <v>28385</v>
      </c>
      <c r="K10055" s="218">
        <v>2</v>
      </c>
      <c r="L10055" s="218">
        <v>-1.3381584851670407</v>
      </c>
      <c r="M10055" s="218">
        <v>0.68507896697563009</v>
      </c>
      <c r="N10055" s="218">
        <v>-1.1326325983252401</v>
      </c>
      <c r="O10055" s="218">
        <v>0.89060485381743071</v>
      </c>
      <c r="P10055" s="218">
        <v>-5.9306787847752309</v>
      </c>
      <c r="Q10055" s="218">
        <v>1.7982171279935795</v>
      </c>
      <c r="R10055" s="507">
        <v>-0.32653975909570532</v>
      </c>
      <c r="S10055" s="507">
        <v>-0.1210138722539047</v>
      </c>
      <c r="T10055" s="218">
        <v>-2.0662308283908257</v>
      </c>
    </row>
    <row r="10056" spans="1:20" x14ac:dyDescent="0.6">
      <c r="A10056" s="218" t="s">
        <v>28386</v>
      </c>
      <c r="B10056" s="218" t="s">
        <v>28387</v>
      </c>
      <c r="C10056" s="218">
        <v>5.3773794447832799</v>
      </c>
      <c r="D10056" s="218">
        <v>5.34158543475945</v>
      </c>
      <c r="E10056" s="218">
        <v>0.106826243139567</v>
      </c>
      <c r="F10056" s="218">
        <v>4.2826273091653198</v>
      </c>
      <c r="G10056" s="218">
        <v>0</v>
      </c>
      <c r="H10056" s="218">
        <v>0</v>
      </c>
      <c r="I10056" t="s">
        <v>28385</v>
      </c>
      <c r="J10056" s="218" t="s">
        <v>28385</v>
      </c>
      <c r="K10056" s="218">
        <v>2</v>
      </c>
      <c r="L10056" s="218">
        <v>-5.2705532016437129</v>
      </c>
      <c r="M10056" s="218">
        <v>-1.0947521356179601</v>
      </c>
      <c r="N10056" s="218">
        <v>-5.234759191619883</v>
      </c>
      <c r="O10056" s="218">
        <v>-1.0589581255941303</v>
      </c>
      <c r="P10056" s="218">
        <v>-5.3773794447832799</v>
      </c>
      <c r="Q10056" s="218">
        <v>-5.3773794447832799</v>
      </c>
      <c r="R10056" s="507">
        <v>-3.1826526686308365</v>
      </c>
      <c r="S10056" s="507">
        <v>-3.1468586586070066</v>
      </c>
      <c r="T10056" s="218">
        <v>-5.3773794447832799</v>
      </c>
    </row>
    <row r="10057" spans="1:20" x14ac:dyDescent="0.6">
      <c r="A10057" s="218" t="s">
        <v>28388</v>
      </c>
      <c r="B10057" s="218" t="s">
        <v>28389</v>
      </c>
      <c r="C10057" s="218">
        <v>4.3605740606820902</v>
      </c>
      <c r="D10057" s="218">
        <v>4.4071295070142398</v>
      </c>
      <c r="E10057" s="218">
        <v>5.44016568968664E-2</v>
      </c>
      <c r="F10057" s="218">
        <v>4.7915135385367797</v>
      </c>
      <c r="G10057" s="218">
        <v>0</v>
      </c>
      <c r="H10057" s="218">
        <v>7.1969742480028298</v>
      </c>
      <c r="I10057" t="s">
        <v>28390</v>
      </c>
      <c r="J10057" s="218" t="s">
        <v>28390</v>
      </c>
      <c r="K10057" s="218">
        <v>1</v>
      </c>
      <c r="L10057" s="218">
        <v>-4.306172403785224</v>
      </c>
      <c r="M10057" s="218">
        <v>0.43093947785468956</v>
      </c>
      <c r="N10057" s="218">
        <v>-4.3527278501173736</v>
      </c>
      <c r="O10057" s="218">
        <v>0.38438403152253997</v>
      </c>
      <c r="P10057" s="218">
        <v>-4.3605740606820902</v>
      </c>
      <c r="Q10057" s="218">
        <v>2.8364001873207396</v>
      </c>
      <c r="R10057" s="507">
        <v>-1.9376164629652672</v>
      </c>
      <c r="S10057" s="507">
        <v>-1.9841719092974168</v>
      </c>
      <c r="T10057" s="218">
        <v>-0.76208693668067529</v>
      </c>
    </row>
    <row r="10058" spans="1:20" x14ac:dyDescent="0.6">
      <c r="A10058" s="218" t="s">
        <v>28391</v>
      </c>
      <c r="B10058" s="218" t="s">
        <v>28392</v>
      </c>
      <c r="C10058" s="218">
        <v>3.0666876203332301</v>
      </c>
      <c r="D10058" s="218">
        <v>2.97835896985411</v>
      </c>
      <c r="E10058" s="218">
        <v>1.32118065381379</v>
      </c>
      <c r="F10058" s="218">
        <v>1.4667241704532099</v>
      </c>
      <c r="G10058" s="218">
        <v>0</v>
      </c>
      <c r="H10058" s="218">
        <v>0</v>
      </c>
      <c r="I10058" t="s">
        <v>28393</v>
      </c>
      <c r="J10058" s="218" t="s">
        <v>28393</v>
      </c>
      <c r="K10058" s="218">
        <v>1</v>
      </c>
      <c r="L10058" s="218">
        <v>-1.74550696651944</v>
      </c>
      <c r="M10058" s="218">
        <v>-1.5999634498800201</v>
      </c>
      <c r="N10058" s="218">
        <v>-1.65717831604032</v>
      </c>
      <c r="O10058" s="218">
        <v>-1.5116347994009001</v>
      </c>
      <c r="P10058" s="218">
        <v>-3.0666876203332301</v>
      </c>
      <c r="Q10058" s="218">
        <v>-3.0666876203332301</v>
      </c>
      <c r="R10058" s="507">
        <v>-1.6727352081997302</v>
      </c>
      <c r="S10058" s="507">
        <v>-1.5844065577206101</v>
      </c>
      <c r="T10058" s="218">
        <v>-3.0666876203332301</v>
      </c>
    </row>
    <row r="10059" spans="1:20" x14ac:dyDescent="0.6">
      <c r="A10059" s="218" t="s">
        <v>28394</v>
      </c>
      <c r="B10059" s="218" t="s">
        <v>28395</v>
      </c>
      <c r="C10059" s="218">
        <v>2.5745780975497299</v>
      </c>
      <c r="D10059" s="218">
        <v>2.7373719164225201</v>
      </c>
      <c r="E10059" s="218">
        <v>0</v>
      </c>
      <c r="F10059" s="218">
        <v>0</v>
      </c>
      <c r="G10059" s="218">
        <v>0.14046909216855899</v>
      </c>
      <c r="H10059" s="218">
        <v>0</v>
      </c>
      <c r="I10059" t="s">
        <v>28396</v>
      </c>
      <c r="J10059" s="218" t="s">
        <v>28396</v>
      </c>
      <c r="K10059" s="218">
        <v>2</v>
      </c>
      <c r="L10059" s="218">
        <v>-2.5745780975497299</v>
      </c>
      <c r="M10059" s="218">
        <v>-2.5745780975497299</v>
      </c>
      <c r="N10059" s="218">
        <v>-2.7373719164225201</v>
      </c>
      <c r="O10059" s="218">
        <v>-2.7373719164225201</v>
      </c>
      <c r="P10059" s="218">
        <v>-2.4341090053811709</v>
      </c>
      <c r="Q10059" s="218">
        <v>-2.5745780975497299</v>
      </c>
      <c r="R10059" s="507">
        <v>-2.5745780975497299</v>
      </c>
      <c r="S10059" s="507">
        <v>-2.7373719164225201</v>
      </c>
      <c r="T10059" s="218">
        <v>-2.5043435514654506</v>
      </c>
    </row>
    <row r="10060" spans="1:20" x14ac:dyDescent="0.6">
      <c r="A10060" s="218" t="s">
        <v>28397</v>
      </c>
      <c r="B10060" s="218" t="s">
        <v>28398</v>
      </c>
      <c r="C10060" s="218">
        <v>4.33024732496441</v>
      </c>
      <c r="D10060" s="218">
        <v>4.1277467728878197</v>
      </c>
      <c r="E10060" s="218">
        <v>0</v>
      </c>
      <c r="F10060" s="218">
        <v>4.1802190964661E-2</v>
      </c>
      <c r="G10060" s="218">
        <v>0</v>
      </c>
      <c r="H10060" s="218">
        <v>0.123827711997599</v>
      </c>
      <c r="I10060" t="s">
        <v>28396</v>
      </c>
      <c r="J10060" s="218" t="s">
        <v>28396</v>
      </c>
      <c r="K10060" s="218">
        <v>2</v>
      </c>
      <c r="L10060" s="218">
        <v>-4.33024732496441</v>
      </c>
      <c r="M10060" s="218">
        <v>-4.2884451339997494</v>
      </c>
      <c r="N10060" s="218">
        <v>-4.1277467728878197</v>
      </c>
      <c r="O10060" s="218">
        <v>-4.085944581923159</v>
      </c>
      <c r="P10060" s="218">
        <v>-4.33024732496441</v>
      </c>
      <c r="Q10060" s="218">
        <v>-4.206419612966811</v>
      </c>
      <c r="R10060" s="507">
        <v>-4.3093462294820792</v>
      </c>
      <c r="S10060" s="507">
        <v>-4.1068456774054898</v>
      </c>
      <c r="T10060" s="218">
        <v>-4.2683334689656105</v>
      </c>
    </row>
    <row r="10061" spans="1:20" x14ac:dyDescent="0.6">
      <c r="A10061" s="218" t="s">
        <v>28399</v>
      </c>
      <c r="B10061" s="218" t="s">
        <v>28400</v>
      </c>
      <c r="C10061" s="218">
        <v>5.8644714746717099</v>
      </c>
      <c r="D10061" s="218">
        <v>5.8615626757368604</v>
      </c>
      <c r="E10061" s="218">
        <v>6.24669796417278</v>
      </c>
      <c r="F10061" s="218">
        <v>6.0269608632016904</v>
      </c>
      <c r="G10061" s="218">
        <v>1.65422133339088</v>
      </c>
      <c r="H10061" s="218">
        <v>0</v>
      </c>
      <c r="I10061" t="s">
        <v>28401</v>
      </c>
      <c r="J10061" s="218" t="s">
        <v>28401</v>
      </c>
      <c r="K10061" s="218">
        <v>1</v>
      </c>
      <c r="L10061" s="218">
        <v>0.38222648950107008</v>
      </c>
      <c r="M10061" s="218">
        <v>0.16248938852998052</v>
      </c>
      <c r="N10061" s="218">
        <v>0.3851352884359196</v>
      </c>
      <c r="O10061" s="218">
        <v>0.16539818746483004</v>
      </c>
      <c r="P10061" s="218">
        <v>-4.21025014128083</v>
      </c>
      <c r="Q10061" s="218">
        <v>-5.8644714746717099</v>
      </c>
      <c r="R10061" s="507">
        <v>0.2723579390155253</v>
      </c>
      <c r="S10061" s="507">
        <v>0.27526673795037482</v>
      </c>
      <c r="T10061" s="218">
        <v>-5.0373608079762704</v>
      </c>
    </row>
    <row r="10062" spans="1:20" x14ac:dyDescent="0.6">
      <c r="A10062" s="218" t="s">
        <v>28402</v>
      </c>
      <c r="B10062" s="218" t="s">
        <v>28403</v>
      </c>
      <c r="C10062" s="218">
        <v>3.1290889111030098</v>
      </c>
      <c r="D10062" s="218">
        <v>3.2408741356630801</v>
      </c>
      <c r="E10062" s="218">
        <v>5.0330619896229596</v>
      </c>
      <c r="F10062" s="218">
        <v>3.0819069031699802</v>
      </c>
      <c r="G10062" s="218">
        <v>1.0162357018798001</v>
      </c>
      <c r="H10062" s="218">
        <v>0</v>
      </c>
      <c r="I10062" t="s">
        <v>28404</v>
      </c>
      <c r="J10062" s="218" t="s">
        <v>28404</v>
      </c>
      <c r="K10062" s="218">
        <v>1</v>
      </c>
      <c r="L10062" s="218">
        <v>1.9039730785199498</v>
      </c>
      <c r="M10062" s="218">
        <v>-4.7182007933029624E-2</v>
      </c>
      <c r="N10062" s="218">
        <v>1.7921878539598795</v>
      </c>
      <c r="O10062" s="218">
        <v>-0.15896723249309996</v>
      </c>
      <c r="P10062" s="218">
        <v>-2.1128532092232097</v>
      </c>
      <c r="Q10062" s="218">
        <v>-3.1290889111030098</v>
      </c>
      <c r="R10062" s="507">
        <v>0.92839553529346008</v>
      </c>
      <c r="S10062" s="507">
        <v>0.81661031073338974</v>
      </c>
      <c r="T10062" s="218">
        <v>-2.62097106016311</v>
      </c>
    </row>
    <row r="10063" spans="1:20" x14ac:dyDescent="0.6">
      <c r="A10063" s="218" t="s">
        <v>28405</v>
      </c>
      <c r="B10063" s="218" t="s">
        <v>28406</v>
      </c>
      <c r="C10063" s="218">
        <v>2.9114663111250199</v>
      </c>
      <c r="D10063" s="218">
        <v>2.5723292516896499</v>
      </c>
      <c r="E10063" s="218">
        <v>0</v>
      </c>
      <c r="F10063" s="218">
        <v>5.1657725803020504</v>
      </c>
      <c r="G10063" s="218">
        <v>0</v>
      </c>
      <c r="H10063" s="218">
        <v>0</v>
      </c>
      <c r="I10063" t="s">
        <v>28407</v>
      </c>
      <c r="J10063" s="218" t="s">
        <v>28407</v>
      </c>
      <c r="K10063" s="218">
        <v>1</v>
      </c>
      <c r="L10063" s="218">
        <v>-2.9114663111250199</v>
      </c>
      <c r="M10063" s="218">
        <v>2.2543062691770306</v>
      </c>
      <c r="N10063" s="218">
        <v>-2.5723292516896499</v>
      </c>
      <c r="O10063" s="218">
        <v>2.5934433286124006</v>
      </c>
      <c r="P10063" s="218">
        <v>-2.9114663111250199</v>
      </c>
      <c r="Q10063" s="218">
        <v>-2.9114663111250199</v>
      </c>
      <c r="R10063" s="507">
        <v>-0.32858002097399464</v>
      </c>
      <c r="S10063" s="507">
        <v>1.0557038461375345E-2</v>
      </c>
      <c r="T10063" s="218">
        <v>-2.9114663111250199</v>
      </c>
    </row>
    <row r="10064" spans="1:20" x14ac:dyDescent="0.6">
      <c r="A10064" s="218" t="s">
        <v>28408</v>
      </c>
      <c r="B10064" s="218" t="s">
        <v>28409</v>
      </c>
      <c r="C10064" s="218">
        <v>5.2939341330024696</v>
      </c>
      <c r="D10064" s="218">
        <v>5.0449418842241096</v>
      </c>
      <c r="E10064" s="218">
        <v>6.0202871322907301</v>
      </c>
      <c r="F10064" s="218">
        <v>4.5539860497363902</v>
      </c>
      <c r="G10064" s="218">
        <v>0.14046909216855899</v>
      </c>
      <c r="H10064" s="218">
        <v>0</v>
      </c>
      <c r="I10064" t="s">
        <v>28410</v>
      </c>
      <c r="J10064" s="218" t="s">
        <v>28410</v>
      </c>
      <c r="K10064" s="218">
        <v>1</v>
      </c>
      <c r="L10064" s="218">
        <v>0.72635299928826047</v>
      </c>
      <c r="M10064" s="218">
        <v>-0.73994808326607941</v>
      </c>
      <c r="N10064" s="218">
        <v>0.97534524806662048</v>
      </c>
      <c r="O10064" s="218">
        <v>-0.4909558344877194</v>
      </c>
      <c r="P10064" s="218">
        <v>-5.1534650408339102</v>
      </c>
      <c r="Q10064" s="218">
        <v>-5.2939341330024696</v>
      </c>
      <c r="R10064" s="507">
        <v>-6.7975419889094724E-3</v>
      </c>
      <c r="S10064" s="507">
        <v>0.24219470678945054</v>
      </c>
      <c r="T10064" s="218">
        <v>-5.2236995869181904</v>
      </c>
    </row>
    <row r="10065" spans="1:20" x14ac:dyDescent="0.6">
      <c r="A10065" s="218" t="s">
        <v>28411</v>
      </c>
      <c r="B10065" s="218" t="s">
        <v>28412</v>
      </c>
      <c r="C10065" s="218">
        <v>4.2845821765999004</v>
      </c>
      <c r="D10065" s="218">
        <v>4.3386905398145403</v>
      </c>
      <c r="E10065" s="218">
        <v>2.78231115161871</v>
      </c>
      <c r="F10065" s="218">
        <v>5.0450688379668698</v>
      </c>
      <c r="G10065" s="218">
        <v>0</v>
      </c>
      <c r="H10065" s="218">
        <v>0</v>
      </c>
      <c r="I10065" t="s">
        <v>28413</v>
      </c>
      <c r="J10065" s="218" t="s">
        <v>28413</v>
      </c>
      <c r="K10065" s="218">
        <v>1</v>
      </c>
      <c r="L10065" s="218">
        <v>-1.5022710249811904</v>
      </c>
      <c r="M10065" s="218">
        <v>0.76048666136696941</v>
      </c>
      <c r="N10065" s="218">
        <v>-1.5563793881958303</v>
      </c>
      <c r="O10065" s="218">
        <v>0.70637829815232944</v>
      </c>
      <c r="P10065" s="218">
        <v>-4.2845821765999004</v>
      </c>
      <c r="Q10065" s="218">
        <v>-4.2845821765999004</v>
      </c>
      <c r="R10065" s="507">
        <v>-0.37089218180711048</v>
      </c>
      <c r="S10065" s="507">
        <v>-0.42500054502175044</v>
      </c>
      <c r="T10065" s="218">
        <v>-4.2845821765999004</v>
      </c>
    </row>
    <row r="10066" spans="1:20" x14ac:dyDescent="0.6">
      <c r="A10066" s="218" t="s">
        <v>28414</v>
      </c>
      <c r="B10066" s="218" t="s">
        <v>28415</v>
      </c>
      <c r="C10066" s="218">
        <v>4.4832508003266698</v>
      </c>
      <c r="D10066" s="218">
        <v>4.15188077367094</v>
      </c>
      <c r="E10066" s="218">
        <v>4.1840792205681696</v>
      </c>
      <c r="F10066" s="218">
        <v>3.0819069031699802</v>
      </c>
      <c r="G10066" s="218">
        <v>6.4864315092872804</v>
      </c>
      <c r="H10066" s="218">
        <v>0</v>
      </c>
      <c r="I10066" t="s">
        <v>28416</v>
      </c>
      <c r="J10066" s="218" t="s">
        <v>28416</v>
      </c>
      <c r="K10066" s="218">
        <v>2</v>
      </c>
      <c r="L10066" s="218">
        <v>-0.29917157975850017</v>
      </c>
      <c r="M10066" s="218">
        <v>-1.4013438971566896</v>
      </c>
      <c r="N10066" s="218">
        <v>3.2198446897229616E-2</v>
      </c>
      <c r="O10066" s="218">
        <v>-1.0699738705009598</v>
      </c>
      <c r="P10066" s="218">
        <v>2.0031807089606106</v>
      </c>
      <c r="Q10066" s="218">
        <v>-4.4832508003266698</v>
      </c>
      <c r="R10066" s="507">
        <v>-0.85025773845759489</v>
      </c>
      <c r="S10066" s="507">
        <v>-0.5188877118018651</v>
      </c>
      <c r="T10066" s="218">
        <v>-1.2400350456830296</v>
      </c>
    </row>
    <row r="10067" spans="1:20" x14ac:dyDescent="0.6">
      <c r="A10067" s="218" t="s">
        <v>28417</v>
      </c>
      <c r="B10067" s="218" t="s">
        <v>28418</v>
      </c>
      <c r="C10067" s="218">
        <v>5.8826972807804703</v>
      </c>
      <c r="D10067" s="218">
        <v>5.4076649178623102</v>
      </c>
      <c r="E10067" s="218">
        <v>5.2246436339311497</v>
      </c>
      <c r="F10067" s="218">
        <v>3.93708821749799</v>
      </c>
      <c r="G10067" s="218">
        <v>0.38602773444041999</v>
      </c>
      <c r="H10067" s="218">
        <v>0</v>
      </c>
      <c r="I10067" t="s">
        <v>28416</v>
      </c>
      <c r="J10067" s="218" t="s">
        <v>28416</v>
      </c>
      <c r="K10067" s="218">
        <v>2</v>
      </c>
      <c r="L10067" s="218">
        <v>-0.65805364684932055</v>
      </c>
      <c r="M10067" s="218">
        <v>-1.9456090632824803</v>
      </c>
      <c r="N10067" s="218">
        <v>-0.18302128393116046</v>
      </c>
      <c r="O10067" s="218">
        <v>-1.4705767003643202</v>
      </c>
      <c r="P10067" s="218">
        <v>-5.4966695463400503</v>
      </c>
      <c r="Q10067" s="218">
        <v>-5.8826972807804703</v>
      </c>
      <c r="R10067" s="507">
        <v>-1.3018313550659004</v>
      </c>
      <c r="S10067" s="507">
        <v>-0.82679899214774033</v>
      </c>
      <c r="T10067" s="218">
        <v>-5.6896834135602603</v>
      </c>
    </row>
    <row r="10068" spans="1:20" x14ac:dyDescent="0.6">
      <c r="A10068" s="218" t="s">
        <v>28419</v>
      </c>
      <c r="B10068" s="218" t="s">
        <v>28420</v>
      </c>
      <c r="C10068" s="218">
        <v>5.4449833462110098</v>
      </c>
      <c r="D10068" s="218">
        <v>4.5612433882561403</v>
      </c>
      <c r="E10068" s="218">
        <v>5.6635677512196096</v>
      </c>
      <c r="F10068" s="218">
        <v>5.06927324372431</v>
      </c>
      <c r="G10068" s="218">
        <v>0</v>
      </c>
      <c r="H10068" s="218">
        <v>0.123827711997599</v>
      </c>
      <c r="I10068" t="s">
        <v>28421</v>
      </c>
      <c r="J10068" s="218" t="s">
        <v>28421</v>
      </c>
      <c r="K10068" s="218">
        <v>1</v>
      </c>
      <c r="L10068" s="218">
        <v>0.21858440500859988</v>
      </c>
      <c r="M10068" s="218">
        <v>-0.37571010248669978</v>
      </c>
      <c r="N10068" s="218">
        <v>1.1023243629634694</v>
      </c>
      <c r="O10068" s="218">
        <v>0.5080298554681697</v>
      </c>
      <c r="P10068" s="218">
        <v>-5.4449833462110098</v>
      </c>
      <c r="Q10068" s="218">
        <v>-5.3211556342134108</v>
      </c>
      <c r="R10068" s="507">
        <v>-7.8562848739049951E-2</v>
      </c>
      <c r="S10068" s="507">
        <v>0.80517710921581953</v>
      </c>
      <c r="T10068" s="218">
        <v>-5.3830694902122103</v>
      </c>
    </row>
    <row r="10069" spans="1:20" x14ac:dyDescent="0.6">
      <c r="A10069" s="218" t="s">
        <v>28422</v>
      </c>
      <c r="B10069" s="218" t="s">
        <v>28423</v>
      </c>
      <c r="C10069" s="218">
        <v>7.6363732511373197</v>
      </c>
      <c r="D10069" s="218">
        <v>7.6884597981845397</v>
      </c>
      <c r="E10069" s="218">
        <v>7.3474898510373601</v>
      </c>
      <c r="F10069" s="218">
        <v>7.6586349190256797</v>
      </c>
      <c r="G10069" s="218">
        <v>7.8593340041368798</v>
      </c>
      <c r="H10069" s="218">
        <v>9.1275944369465805</v>
      </c>
      <c r="I10069" t="s">
        <v>28424</v>
      </c>
      <c r="J10069" s="218" t="s">
        <v>28424</v>
      </c>
      <c r="K10069" s="218">
        <v>2</v>
      </c>
      <c r="L10069" s="218">
        <v>-0.28888340009995961</v>
      </c>
      <c r="M10069" s="218">
        <v>2.2261667888360037E-2</v>
      </c>
      <c r="N10069" s="218">
        <v>-0.34096994714717965</v>
      </c>
      <c r="O10069" s="218">
        <v>-2.9824879158860007E-2</v>
      </c>
      <c r="P10069" s="218">
        <v>0.22296075299956009</v>
      </c>
      <c r="Q10069" s="218">
        <v>1.4912211858092608</v>
      </c>
      <c r="R10069" s="507">
        <v>-0.13331086610579979</v>
      </c>
      <c r="S10069" s="507">
        <v>-0.18539741315301983</v>
      </c>
      <c r="T10069" s="218">
        <v>0.85709096940441043</v>
      </c>
    </row>
    <row r="10070" spans="1:20" x14ac:dyDescent="0.6">
      <c r="A10070" s="218" t="s">
        <v>28425</v>
      </c>
      <c r="B10070" s="218" t="s">
        <v>28426</v>
      </c>
      <c r="C10070" s="218">
        <v>6.3955065800427997</v>
      </c>
      <c r="D10070" s="218">
        <v>6.4528745022977603</v>
      </c>
      <c r="E10070" s="218">
        <v>3.5558080811108299</v>
      </c>
      <c r="F10070" s="218">
        <v>6.4621805060075301</v>
      </c>
      <c r="G10070" s="218">
        <v>0.69026577864285299</v>
      </c>
      <c r="H10070" s="218">
        <v>0.123827711997599</v>
      </c>
      <c r="I10070" t="s">
        <v>28424</v>
      </c>
      <c r="J10070" s="218" t="s">
        <v>28424</v>
      </c>
      <c r="K10070" s="218">
        <v>2</v>
      </c>
      <c r="L10070" s="218">
        <v>-2.8396984989319698</v>
      </c>
      <c r="M10070" s="218">
        <v>6.6673925964730429E-2</v>
      </c>
      <c r="N10070" s="218">
        <v>-2.8970664211869304</v>
      </c>
      <c r="O10070" s="218">
        <v>9.3060037097698611E-3</v>
      </c>
      <c r="P10070" s="218">
        <v>-5.7052408013999472</v>
      </c>
      <c r="Q10070" s="218">
        <v>-6.2716788680452007</v>
      </c>
      <c r="R10070" s="507">
        <v>-1.3865122864836197</v>
      </c>
      <c r="S10070" s="507">
        <v>-1.4438802087385803</v>
      </c>
      <c r="T10070" s="218">
        <v>-5.9884598347225744</v>
      </c>
    </row>
    <row r="10071" spans="1:20" x14ac:dyDescent="0.6">
      <c r="A10071" s="218" t="s">
        <v>28427</v>
      </c>
      <c r="B10071" s="218" t="s">
        <v>28428</v>
      </c>
      <c r="C10071" s="218">
        <v>4.4942344177919402</v>
      </c>
      <c r="D10071" s="218">
        <v>4.4004298729412996</v>
      </c>
      <c r="E10071" s="218">
        <v>3.39119018074451</v>
      </c>
      <c r="F10071" s="218">
        <v>3.7605769442119898</v>
      </c>
      <c r="G10071" s="218">
        <v>0</v>
      </c>
      <c r="H10071" s="218">
        <v>6.8466034007017296</v>
      </c>
      <c r="I10071" t="s">
        <v>28429</v>
      </c>
      <c r="J10071" s="218" t="s">
        <v>28429</v>
      </c>
      <c r="K10071" s="218">
        <v>1</v>
      </c>
      <c r="L10071" s="218">
        <v>-1.1030442370474303</v>
      </c>
      <c r="M10071" s="218">
        <v>-0.73365747357995037</v>
      </c>
      <c r="N10071" s="218">
        <v>-1.0092396921967897</v>
      </c>
      <c r="O10071" s="218">
        <v>-0.63985292872930977</v>
      </c>
      <c r="P10071" s="218">
        <v>-4.4942344177919402</v>
      </c>
      <c r="Q10071" s="218">
        <v>2.3523689829097894</v>
      </c>
      <c r="R10071" s="507">
        <v>-0.91835085531369032</v>
      </c>
      <c r="S10071" s="507">
        <v>-0.82454631046304971</v>
      </c>
      <c r="T10071" s="218">
        <v>-1.0709327174410754</v>
      </c>
    </row>
    <row r="10072" spans="1:20" x14ac:dyDescent="0.6">
      <c r="A10072" s="218" t="s">
        <v>28430</v>
      </c>
      <c r="B10072" s="218" t="s">
        <v>28431</v>
      </c>
      <c r="C10072" s="218">
        <v>4.8904101679081204</v>
      </c>
      <c r="D10072" s="218">
        <v>4.9684913276409901</v>
      </c>
      <c r="E10072" s="218">
        <v>0</v>
      </c>
      <c r="F10072" s="218">
        <v>4.1802190964661E-2</v>
      </c>
      <c r="G10072" s="218">
        <v>0</v>
      </c>
      <c r="H10072" s="218">
        <v>0</v>
      </c>
      <c r="I10072" t="s">
        <v>28432</v>
      </c>
      <c r="J10072" s="218" t="s">
        <v>28432</v>
      </c>
      <c r="K10072" s="218">
        <v>1</v>
      </c>
      <c r="L10072" s="218">
        <v>-4.8904101679081204</v>
      </c>
      <c r="M10072" s="218">
        <v>-4.8486079769434598</v>
      </c>
      <c r="N10072" s="218">
        <v>-4.9684913276409901</v>
      </c>
      <c r="O10072" s="218">
        <v>-4.9266891366763295</v>
      </c>
      <c r="P10072" s="218">
        <v>-4.8904101679081204</v>
      </c>
      <c r="Q10072" s="218">
        <v>-4.8904101679081204</v>
      </c>
      <c r="R10072" s="507">
        <v>-4.8695090724257906</v>
      </c>
      <c r="S10072" s="507">
        <v>-4.9475902321586602</v>
      </c>
      <c r="T10072" s="218">
        <v>-4.8904101679081204</v>
      </c>
    </row>
    <row r="10073" spans="1:20" x14ac:dyDescent="0.6">
      <c r="A10073" s="218" t="s">
        <v>28433</v>
      </c>
      <c r="B10073" s="218" t="s">
        <v>28434</v>
      </c>
      <c r="C10073" s="218">
        <v>5.2263759778517596</v>
      </c>
      <c r="D10073" s="218">
        <v>4.7257030545461003</v>
      </c>
      <c r="E10073" s="218">
        <v>5.1794626594402997</v>
      </c>
      <c r="F10073" s="218">
        <v>4.2180030734992799</v>
      </c>
      <c r="G10073" s="218">
        <v>3.6619814733445599</v>
      </c>
      <c r="H10073" s="218">
        <v>0</v>
      </c>
      <c r="I10073" t="s">
        <v>28435</v>
      </c>
      <c r="J10073" s="218" t="s">
        <v>28435</v>
      </c>
      <c r="K10073" s="218">
        <v>1</v>
      </c>
      <c r="L10073" s="218">
        <v>-4.6913318411459848E-2</v>
      </c>
      <c r="M10073" s="218">
        <v>-1.0083729043524796</v>
      </c>
      <c r="N10073" s="218">
        <v>0.45375960489419942</v>
      </c>
      <c r="O10073" s="218">
        <v>-0.50769998104682035</v>
      </c>
      <c r="P10073" s="218">
        <v>-1.5643945045071996</v>
      </c>
      <c r="Q10073" s="218">
        <v>-5.2263759778517596</v>
      </c>
      <c r="R10073" s="507">
        <v>-0.52764311138196973</v>
      </c>
      <c r="S10073" s="507">
        <v>-2.6970188076310464E-2</v>
      </c>
      <c r="T10073" s="218">
        <v>-3.3953852411794796</v>
      </c>
    </row>
    <row r="10074" spans="1:20" x14ac:dyDescent="0.6">
      <c r="A10074" s="218" t="s">
        <v>28436</v>
      </c>
      <c r="B10074" s="218" t="s">
        <v>28437</v>
      </c>
      <c r="C10074" s="218">
        <v>4.8862469519034999</v>
      </c>
      <c r="D10074" s="218">
        <v>4.68585303588796</v>
      </c>
      <c r="E10074" s="218">
        <v>0</v>
      </c>
      <c r="F10074" s="218">
        <v>4.9793618747510404</v>
      </c>
      <c r="G10074" s="218">
        <v>0</v>
      </c>
      <c r="H10074" s="218">
        <v>0</v>
      </c>
      <c r="I10074" t="s">
        <v>28438</v>
      </c>
      <c r="J10074" s="218" t="s">
        <v>28438</v>
      </c>
      <c r="K10074" s="218">
        <v>1</v>
      </c>
      <c r="L10074" s="218">
        <v>-4.8862469519034999</v>
      </c>
      <c r="M10074" s="218">
        <v>9.3114922847540527E-2</v>
      </c>
      <c r="N10074" s="218">
        <v>-4.68585303588796</v>
      </c>
      <c r="O10074" s="218">
        <v>0.29350883886308043</v>
      </c>
      <c r="P10074" s="218">
        <v>-4.8862469519034999</v>
      </c>
      <c r="Q10074" s="218">
        <v>-4.8862469519034999</v>
      </c>
      <c r="R10074" s="507">
        <v>-2.3965660145279797</v>
      </c>
      <c r="S10074" s="507">
        <v>-2.1961720985124398</v>
      </c>
      <c r="T10074" s="218">
        <v>-4.8862469519034999</v>
      </c>
    </row>
    <row r="10075" spans="1:20" x14ac:dyDescent="0.6">
      <c r="A10075" s="218" t="s">
        <v>28439</v>
      </c>
      <c r="B10075" s="218" t="s">
        <v>28440</v>
      </c>
      <c r="C10075" s="218">
        <v>5.9440658372324098</v>
      </c>
      <c r="D10075" s="218">
        <v>5.8873470781894</v>
      </c>
      <c r="E10075" s="218">
        <v>5.9065899148451102</v>
      </c>
      <c r="F10075" s="218">
        <v>6.1810429143483603</v>
      </c>
      <c r="G10075" s="218">
        <v>7.9263679536679401</v>
      </c>
      <c r="H10075" s="218">
        <v>0.123827711997599</v>
      </c>
      <c r="I10075" t="s">
        <v>28441</v>
      </c>
      <c r="J10075" s="218" t="s">
        <v>28441</v>
      </c>
      <c r="K10075" s="218">
        <v>1</v>
      </c>
      <c r="L10075" s="218">
        <v>-3.7475922387299576E-2</v>
      </c>
      <c r="M10075" s="218">
        <v>0.23697707711595051</v>
      </c>
      <c r="N10075" s="218">
        <v>1.9242836655710249E-2</v>
      </c>
      <c r="O10075" s="218">
        <v>0.29369583615896033</v>
      </c>
      <c r="P10075" s="218">
        <v>1.9823021164355303</v>
      </c>
      <c r="Q10075" s="218">
        <v>-5.8202381252348108</v>
      </c>
      <c r="R10075" s="507">
        <v>9.9750577364325466E-2</v>
      </c>
      <c r="S10075" s="507">
        <v>0.15646933640733529</v>
      </c>
      <c r="T10075" s="218">
        <v>-1.9189680043996402</v>
      </c>
    </row>
    <row r="10076" spans="1:20" x14ac:dyDescent="0.6">
      <c r="A10076" s="218" t="s">
        <v>28442</v>
      </c>
      <c r="B10076" s="218" t="s">
        <v>28443</v>
      </c>
      <c r="C10076" s="218">
        <v>6.88752969856088</v>
      </c>
      <c r="D10076" s="218">
        <v>6.67314392345427</v>
      </c>
      <c r="E10076" s="218">
        <v>5.9698752685401297</v>
      </c>
      <c r="F10076" s="218">
        <v>5.8877661588327497</v>
      </c>
      <c r="G10076" s="218">
        <v>6.7421033367801302</v>
      </c>
      <c r="H10076" s="218">
        <v>0.123827711997599</v>
      </c>
      <c r="I10076" t="s">
        <v>28444</v>
      </c>
      <c r="J10076" s="218" t="s">
        <v>28444</v>
      </c>
      <c r="K10076" s="218">
        <v>1</v>
      </c>
      <c r="L10076" s="218">
        <v>-0.91765443002075031</v>
      </c>
      <c r="M10076" s="218">
        <v>-0.99976353972813037</v>
      </c>
      <c r="N10076" s="218">
        <v>-0.70326865491414026</v>
      </c>
      <c r="O10076" s="218">
        <v>-0.78537776462152031</v>
      </c>
      <c r="P10076" s="218">
        <v>-0.14542636178074986</v>
      </c>
      <c r="Q10076" s="218">
        <v>-6.763701986563281</v>
      </c>
      <c r="R10076" s="507">
        <v>-0.95870898487444034</v>
      </c>
      <c r="S10076" s="507">
        <v>-0.74432320976783028</v>
      </c>
      <c r="T10076" s="218">
        <v>-3.4545641741720154</v>
      </c>
    </row>
    <row r="10077" spans="1:20" x14ac:dyDescent="0.6">
      <c r="A10077" s="218" t="s">
        <v>28445</v>
      </c>
      <c r="B10077" s="218" t="s">
        <v>28446</v>
      </c>
      <c r="C10077" s="218">
        <v>2.7919328967780399</v>
      </c>
      <c r="D10077" s="218">
        <v>2.6572093847728802</v>
      </c>
      <c r="E10077" s="218">
        <v>5.4263376144019801</v>
      </c>
      <c r="F10077" s="218">
        <v>0</v>
      </c>
      <c r="G10077" s="218">
        <v>1.0162357018798001</v>
      </c>
      <c r="H10077" s="218">
        <v>0</v>
      </c>
      <c r="I10077" t="s">
        <v>28447</v>
      </c>
      <c r="J10077" s="218" t="s">
        <v>28447</v>
      </c>
      <c r="K10077" s="218">
        <v>1</v>
      </c>
      <c r="L10077" s="218">
        <v>2.6344047176239402</v>
      </c>
      <c r="M10077" s="218">
        <v>-2.7919328967780399</v>
      </c>
      <c r="N10077" s="218">
        <v>2.7691282296291</v>
      </c>
      <c r="O10077" s="218">
        <v>-2.6572093847728802</v>
      </c>
      <c r="P10077" s="218">
        <v>-1.7756971948982399</v>
      </c>
      <c r="Q10077" s="218">
        <v>-2.7919328967780399</v>
      </c>
      <c r="R10077" s="507">
        <v>-7.8764089577049834E-2</v>
      </c>
      <c r="S10077" s="507">
        <v>5.5959422428109917E-2</v>
      </c>
      <c r="T10077" s="218">
        <v>-2.2838150458381401</v>
      </c>
    </row>
    <row r="10078" spans="1:20" x14ac:dyDescent="0.6">
      <c r="A10078" s="218" t="s">
        <v>28448</v>
      </c>
      <c r="B10078" s="218" t="s">
        <v>28449</v>
      </c>
      <c r="C10078" s="218">
        <v>0</v>
      </c>
      <c r="D10078" s="218">
        <v>0</v>
      </c>
      <c r="E10078" s="218">
        <v>0</v>
      </c>
      <c r="F10078" s="218">
        <v>0</v>
      </c>
      <c r="G10078" s="218">
        <v>0</v>
      </c>
      <c r="H10078" s="218">
        <v>0</v>
      </c>
      <c r="I10078" t="s">
        <v>28450</v>
      </c>
      <c r="J10078" s="218" t="s">
        <v>28450</v>
      </c>
      <c r="K10078" s="218">
        <v>1</v>
      </c>
      <c r="L10078" s="218">
        <v>0</v>
      </c>
      <c r="M10078" s="218">
        <v>0</v>
      </c>
      <c r="N10078" s="218">
        <v>0</v>
      </c>
      <c r="O10078" s="218">
        <v>0</v>
      </c>
      <c r="P10078" s="218">
        <v>0</v>
      </c>
      <c r="Q10078" s="218">
        <v>0</v>
      </c>
      <c r="R10078" s="507">
        <v>0</v>
      </c>
      <c r="S10078" s="507">
        <v>0</v>
      </c>
      <c r="T10078" s="218">
        <v>0</v>
      </c>
    </row>
    <row r="10079" spans="1:20" x14ac:dyDescent="0.6">
      <c r="A10079" s="218" t="s">
        <v>28451</v>
      </c>
      <c r="B10079" s="218" t="s">
        <v>28452</v>
      </c>
      <c r="C10079" s="218">
        <v>4.7184227721327296</v>
      </c>
      <c r="D10079" s="218">
        <v>3.5175784302572599</v>
      </c>
      <c r="E10079" s="218">
        <v>5.2784859966221402</v>
      </c>
      <c r="F10079" s="218">
        <v>4.0992963581184503</v>
      </c>
      <c r="G10079" s="218">
        <v>1.21997385646274</v>
      </c>
      <c r="H10079" s="218">
        <v>0</v>
      </c>
      <c r="I10079" t="s">
        <v>28453</v>
      </c>
      <c r="J10079" s="218" t="s">
        <v>28453</v>
      </c>
      <c r="K10079" s="218">
        <v>2</v>
      </c>
      <c r="L10079" s="218">
        <v>0.56006322448941059</v>
      </c>
      <c r="M10079" s="218">
        <v>-0.61912641401427937</v>
      </c>
      <c r="N10079" s="218">
        <v>1.7609075663648803</v>
      </c>
      <c r="O10079" s="218">
        <v>0.58171792786119036</v>
      </c>
      <c r="P10079" s="218">
        <v>-3.4984489156699894</v>
      </c>
      <c r="Q10079" s="218">
        <v>-4.7184227721327296</v>
      </c>
      <c r="R10079" s="507">
        <v>-2.9531594762434388E-2</v>
      </c>
      <c r="S10079" s="507">
        <v>1.1713127471130353</v>
      </c>
      <c r="T10079" s="218">
        <v>-4.1084358439013595</v>
      </c>
    </row>
    <row r="10080" spans="1:20" x14ac:dyDescent="0.6">
      <c r="A10080" s="218" t="s">
        <v>28454</v>
      </c>
      <c r="B10080" s="218" t="s">
        <v>28455</v>
      </c>
      <c r="C10080" s="218">
        <v>4.8652487339505797</v>
      </c>
      <c r="D10080" s="218">
        <v>3.8709288451244301</v>
      </c>
      <c r="E10080" s="218">
        <v>4.6112482429787702</v>
      </c>
      <c r="F10080" s="218">
        <v>4.4017852988073898</v>
      </c>
      <c r="G10080" s="218">
        <v>0.69026577864285299</v>
      </c>
      <c r="H10080" s="218">
        <v>0</v>
      </c>
      <c r="I10080" t="s">
        <v>28453</v>
      </c>
      <c r="J10080" s="218" t="s">
        <v>28453</v>
      </c>
      <c r="K10080" s="218">
        <v>2</v>
      </c>
      <c r="L10080" s="218">
        <v>-0.25400049097180943</v>
      </c>
      <c r="M10080" s="218">
        <v>-0.46346343514318988</v>
      </c>
      <c r="N10080" s="218">
        <v>0.74031939785434009</v>
      </c>
      <c r="O10080" s="218">
        <v>0.53085645368295964</v>
      </c>
      <c r="P10080" s="218">
        <v>-4.1749829553077262</v>
      </c>
      <c r="Q10080" s="218">
        <v>-4.8652487339505797</v>
      </c>
      <c r="R10080" s="507">
        <v>-0.35873196305749966</v>
      </c>
      <c r="S10080" s="507">
        <v>0.63558792576864986</v>
      </c>
      <c r="T10080" s="218">
        <v>-4.5201158446291529</v>
      </c>
    </row>
    <row r="10081" spans="1:20" x14ac:dyDescent="0.6">
      <c r="A10081" s="218" t="s">
        <v>28456</v>
      </c>
      <c r="B10081" s="218" t="s">
        <v>28457</v>
      </c>
      <c r="C10081" s="218">
        <v>5.0942531125592803</v>
      </c>
      <c r="D10081" s="218">
        <v>4.9563616437350202</v>
      </c>
      <c r="E10081" s="218">
        <v>3.7700808351370001</v>
      </c>
      <c r="F10081" s="218">
        <v>5.39271274401331</v>
      </c>
      <c r="G10081" s="218">
        <v>0</v>
      </c>
      <c r="H10081" s="218">
        <v>0</v>
      </c>
      <c r="I10081" t="s">
        <v>28458</v>
      </c>
      <c r="J10081" s="218" t="s">
        <v>28458</v>
      </c>
      <c r="K10081" s="218">
        <v>1</v>
      </c>
      <c r="L10081" s="218">
        <v>-1.3241722774222802</v>
      </c>
      <c r="M10081" s="218">
        <v>0.29845963145402976</v>
      </c>
      <c r="N10081" s="218">
        <v>-1.1862808085980201</v>
      </c>
      <c r="O10081" s="218">
        <v>0.43635110027828983</v>
      </c>
      <c r="P10081" s="218">
        <v>-5.0942531125592803</v>
      </c>
      <c r="Q10081" s="218">
        <v>-5.0942531125592803</v>
      </c>
      <c r="R10081" s="507">
        <v>-0.5128563229841252</v>
      </c>
      <c r="S10081" s="507">
        <v>-0.37496485415986514</v>
      </c>
      <c r="T10081" s="218">
        <v>-5.0942531125592803</v>
      </c>
    </row>
    <row r="10082" spans="1:20" x14ac:dyDescent="0.6">
      <c r="A10082" s="218" t="s">
        <v>28459</v>
      </c>
      <c r="B10082" s="218" t="s">
        <v>28460</v>
      </c>
      <c r="C10082" s="218">
        <v>6.7902511153446499</v>
      </c>
      <c r="D10082" s="218">
        <v>6.93273722047799</v>
      </c>
      <c r="E10082" s="218">
        <v>7.4961522279162303</v>
      </c>
      <c r="F10082" s="218">
        <v>6.7276970431415801</v>
      </c>
      <c r="G10082" s="218">
        <v>7.3367822926616499</v>
      </c>
      <c r="H10082" s="218">
        <v>0.23786221336595301</v>
      </c>
      <c r="I10082" t="s">
        <v>28461</v>
      </c>
      <c r="J10082" s="218" t="s">
        <v>28461</v>
      </c>
      <c r="K10082" s="218">
        <v>1</v>
      </c>
      <c r="L10082" s="218">
        <v>0.70590111257158039</v>
      </c>
      <c r="M10082" s="218">
        <v>-6.2554072203069744E-2</v>
      </c>
      <c r="N10082" s="218">
        <v>0.56341500743824025</v>
      </c>
      <c r="O10082" s="218">
        <v>-0.20504017733640989</v>
      </c>
      <c r="P10082" s="218">
        <v>0.54653117731700007</v>
      </c>
      <c r="Q10082" s="218">
        <v>-6.5523889019786967</v>
      </c>
      <c r="R10082" s="507">
        <v>0.32167352018425532</v>
      </c>
      <c r="S10082" s="507">
        <v>0.17918741505091518</v>
      </c>
      <c r="T10082" s="218">
        <v>-3.0029288623308483</v>
      </c>
    </row>
    <row r="10083" spans="1:20" x14ac:dyDescent="0.6">
      <c r="A10083" s="218" t="s">
        <v>28462</v>
      </c>
      <c r="B10083" s="218" t="s">
        <v>28463</v>
      </c>
      <c r="C10083" s="218">
        <v>3.6965607676922301</v>
      </c>
      <c r="D10083" s="218">
        <v>3.5380704786302899</v>
      </c>
      <c r="E10083" s="218">
        <v>5.5355511426443398</v>
      </c>
      <c r="F10083" s="218">
        <v>4.1802190964661E-2</v>
      </c>
      <c r="G10083" s="218">
        <v>1.7450477769392401</v>
      </c>
      <c r="H10083" s="218">
        <v>0</v>
      </c>
      <c r="I10083" t="s">
        <v>28464</v>
      </c>
      <c r="J10083" s="218" t="s">
        <v>28464</v>
      </c>
      <c r="K10083" s="218">
        <v>1</v>
      </c>
      <c r="L10083" s="218">
        <v>1.8389903749521097</v>
      </c>
      <c r="M10083" s="218">
        <v>-3.654758576727569</v>
      </c>
      <c r="N10083" s="218">
        <v>1.9974806640140499</v>
      </c>
      <c r="O10083" s="218">
        <v>-3.4962682876656288</v>
      </c>
      <c r="P10083" s="218">
        <v>-1.95151299075299</v>
      </c>
      <c r="Q10083" s="218">
        <v>-3.6965607676922301</v>
      </c>
      <c r="R10083" s="507">
        <v>-0.90788410088772964</v>
      </c>
      <c r="S10083" s="507">
        <v>-0.74939381182578946</v>
      </c>
      <c r="T10083" s="218">
        <v>-2.8240368792226098</v>
      </c>
    </row>
    <row r="10084" spans="1:20" x14ac:dyDescent="0.6">
      <c r="A10084" s="218" t="s">
        <v>28465</v>
      </c>
      <c r="B10084" s="218" t="s">
        <v>28466</v>
      </c>
      <c r="C10084" s="218">
        <v>4.2132543101923696</v>
      </c>
      <c r="D10084" s="218">
        <v>4.0035720523489902</v>
      </c>
      <c r="E10084" s="218">
        <v>0</v>
      </c>
      <c r="F10084" s="218">
        <v>5.3010170480510403</v>
      </c>
      <c r="G10084" s="218">
        <v>0</v>
      </c>
      <c r="H10084" s="218">
        <v>0</v>
      </c>
      <c r="I10084" t="s">
        <v>28467</v>
      </c>
      <c r="J10084" s="218" t="s">
        <v>28467</v>
      </c>
      <c r="K10084" s="218">
        <v>1</v>
      </c>
      <c r="L10084" s="218">
        <v>-4.2132543101923696</v>
      </c>
      <c r="M10084" s="218">
        <v>1.0877627378586707</v>
      </c>
      <c r="N10084" s="218">
        <v>-4.0035720523489902</v>
      </c>
      <c r="O10084" s="218">
        <v>1.2974449957020502</v>
      </c>
      <c r="P10084" s="218">
        <v>-4.2132543101923696</v>
      </c>
      <c r="Q10084" s="218">
        <v>-4.2132543101923696</v>
      </c>
      <c r="R10084" s="507">
        <v>-1.5627457861668494</v>
      </c>
      <c r="S10084" s="507">
        <v>-1.35306352832347</v>
      </c>
      <c r="T10084" s="218">
        <v>-4.2132543101923696</v>
      </c>
    </row>
    <row r="10085" spans="1:20" x14ac:dyDescent="0.6">
      <c r="A10085" s="218" t="s">
        <v>28468</v>
      </c>
      <c r="B10085" s="218" t="s">
        <v>28469</v>
      </c>
      <c r="C10085" s="218">
        <v>2.3185669408078899</v>
      </c>
      <c r="D10085" s="218">
        <v>2.3585468617509999</v>
      </c>
      <c r="E10085" s="218">
        <v>5.0780705561563897</v>
      </c>
      <c r="F10085" s="218">
        <v>3.8719524852421499</v>
      </c>
      <c r="G10085" s="218">
        <v>0.26846663313173802</v>
      </c>
      <c r="H10085" s="218">
        <v>0</v>
      </c>
      <c r="I10085" s="510" t="s">
        <v>28470</v>
      </c>
      <c r="J10085" s="511" t="s">
        <v>28470</v>
      </c>
      <c r="K10085" s="218">
        <v>4</v>
      </c>
      <c r="L10085" s="218">
        <v>2.7595036153484997</v>
      </c>
      <c r="M10085" s="218">
        <v>1.5533855444342599</v>
      </c>
      <c r="N10085" s="218">
        <v>2.7195236944053898</v>
      </c>
      <c r="O10085" s="218">
        <v>1.5134056234911499</v>
      </c>
      <c r="P10085" s="218">
        <v>-2.0501003076761517</v>
      </c>
      <c r="Q10085" s="218">
        <v>-2.3185669408078899</v>
      </c>
      <c r="R10085" s="507">
        <v>2.1564445798913798</v>
      </c>
      <c r="S10085" s="507">
        <v>2.1164646589482699</v>
      </c>
      <c r="T10085" s="218">
        <v>-2.1843336242420208</v>
      </c>
    </row>
    <row r="10086" spans="1:20" x14ac:dyDescent="0.6">
      <c r="A10086" s="218" t="s">
        <v>28471</v>
      </c>
      <c r="B10086" s="218" t="s">
        <v>28472</v>
      </c>
      <c r="C10086" s="218">
        <v>2.8949845994537098</v>
      </c>
      <c r="D10086" s="218">
        <v>2.9357480959381199</v>
      </c>
      <c r="E10086" s="218">
        <v>4.16257002106423</v>
      </c>
      <c r="F10086" s="218">
        <v>0</v>
      </c>
      <c r="G10086" s="218">
        <v>0</v>
      </c>
      <c r="H10086" s="218">
        <v>0</v>
      </c>
      <c r="I10086" t="s">
        <v>28470</v>
      </c>
      <c r="J10086" s="218" t="s">
        <v>28470</v>
      </c>
      <c r="K10086" s="218">
        <v>4</v>
      </c>
      <c r="L10086" s="218">
        <v>1.2675854216105202</v>
      </c>
      <c r="M10086" s="218">
        <v>-2.8949845994537098</v>
      </c>
      <c r="N10086" s="218">
        <v>1.2268219251261101</v>
      </c>
      <c r="O10086" s="218">
        <v>-2.9357480959381199</v>
      </c>
      <c r="P10086" s="218">
        <v>-2.8949845994537098</v>
      </c>
      <c r="Q10086" s="218">
        <v>-2.8949845994537098</v>
      </c>
      <c r="R10086" s="507">
        <v>-0.81369958892159477</v>
      </c>
      <c r="S10086" s="507">
        <v>-0.85446308540600491</v>
      </c>
      <c r="T10086" s="218">
        <v>-2.8949845994537098</v>
      </c>
    </row>
    <row r="10087" spans="1:20" x14ac:dyDescent="0.6">
      <c r="A10087" s="218" t="s">
        <v>28473</v>
      </c>
      <c r="B10087" s="218" t="s">
        <v>28474</v>
      </c>
      <c r="C10087" s="218">
        <v>3.7154567602638902</v>
      </c>
      <c r="D10087" s="218">
        <v>3.3044566581962802</v>
      </c>
      <c r="E10087" s="218">
        <v>5.44016568968664E-2</v>
      </c>
      <c r="F10087" s="218">
        <v>4.6227395434010097</v>
      </c>
      <c r="G10087" s="218">
        <v>0.14046909216855899</v>
      </c>
      <c r="H10087" s="218">
        <v>0</v>
      </c>
      <c r="I10087" t="s">
        <v>28470</v>
      </c>
      <c r="J10087" s="218" t="s">
        <v>28470</v>
      </c>
      <c r="K10087" s="218">
        <v>4</v>
      </c>
      <c r="L10087" s="218">
        <v>-3.6610551033670236</v>
      </c>
      <c r="M10087" s="218">
        <v>0.90728278313711952</v>
      </c>
      <c r="N10087" s="218">
        <v>-3.2500550012994136</v>
      </c>
      <c r="O10087" s="218">
        <v>1.3182828852047295</v>
      </c>
      <c r="P10087" s="218">
        <v>-3.5749876680953312</v>
      </c>
      <c r="Q10087" s="218">
        <v>-3.7154567602638902</v>
      </c>
      <c r="R10087" s="507">
        <v>-1.376886160114952</v>
      </c>
      <c r="S10087" s="507">
        <v>-0.96588605804734207</v>
      </c>
      <c r="T10087" s="218">
        <v>-3.6452222141796105</v>
      </c>
    </row>
    <row r="10088" spans="1:20" x14ac:dyDescent="0.6">
      <c r="A10088" s="218" t="s">
        <v>28475</v>
      </c>
      <c r="B10088" s="218" t="s">
        <v>28476</v>
      </c>
      <c r="C10088" s="218">
        <v>3.1101743814756801</v>
      </c>
      <c r="D10088" s="218">
        <v>2.8726057118136898</v>
      </c>
      <c r="E10088" s="218">
        <v>0</v>
      </c>
      <c r="F10088" s="218">
        <v>0</v>
      </c>
      <c r="G10088" s="218">
        <v>0</v>
      </c>
      <c r="H10088" s="218">
        <v>0</v>
      </c>
      <c r="I10088" t="s">
        <v>28470</v>
      </c>
      <c r="J10088" s="218" t="s">
        <v>28470</v>
      </c>
      <c r="K10088" s="218">
        <v>4</v>
      </c>
      <c r="L10088" s="218">
        <v>-3.1101743814756801</v>
      </c>
      <c r="M10088" s="218">
        <v>-3.1101743814756801</v>
      </c>
      <c r="N10088" s="218">
        <v>-2.8726057118136898</v>
      </c>
      <c r="O10088" s="218">
        <v>-2.8726057118136898</v>
      </c>
      <c r="P10088" s="218">
        <v>-3.1101743814756801</v>
      </c>
      <c r="Q10088" s="218">
        <v>-3.1101743814756801</v>
      </c>
      <c r="R10088" s="507">
        <v>-3.1101743814756801</v>
      </c>
      <c r="S10088" s="507">
        <v>-2.8726057118136898</v>
      </c>
      <c r="T10088" s="218">
        <v>-3.1101743814756801</v>
      </c>
    </row>
    <row r="10089" spans="1:20" x14ac:dyDescent="0.6">
      <c r="A10089" s="218" t="s">
        <v>28477</v>
      </c>
      <c r="B10089" s="218" t="s">
        <v>28478</v>
      </c>
      <c r="C10089" s="218">
        <v>4.2611958758323896</v>
      </c>
      <c r="D10089" s="218">
        <v>4.3103792565547598</v>
      </c>
      <c r="E10089" s="218">
        <v>4.3937706011756399</v>
      </c>
      <c r="F10089" s="218">
        <v>4.9522176140152903</v>
      </c>
      <c r="G10089" s="218">
        <v>8.6954142326782993</v>
      </c>
      <c r="H10089" s="218">
        <v>0</v>
      </c>
      <c r="I10089" t="s">
        <v>28479</v>
      </c>
      <c r="J10089" s="218" t="s">
        <v>28479</v>
      </c>
      <c r="K10089" s="218">
        <v>2</v>
      </c>
      <c r="L10089" s="218">
        <v>0.13257472534325032</v>
      </c>
      <c r="M10089" s="218">
        <v>0.69102173818290069</v>
      </c>
      <c r="N10089" s="218">
        <v>8.3391344620880048E-2</v>
      </c>
      <c r="O10089" s="218">
        <v>0.64183835746053042</v>
      </c>
      <c r="P10089" s="218">
        <v>4.4342183568459097</v>
      </c>
      <c r="Q10089" s="218">
        <v>-4.2611958758323896</v>
      </c>
      <c r="R10089" s="507">
        <v>0.41179823176307551</v>
      </c>
      <c r="S10089" s="507">
        <v>0.36261485104070523</v>
      </c>
      <c r="T10089" s="218">
        <v>8.6511240506760068E-2</v>
      </c>
    </row>
    <row r="10090" spans="1:20" x14ac:dyDescent="0.6">
      <c r="A10090" s="218" t="s">
        <v>28480</v>
      </c>
      <c r="B10090" s="218" t="s">
        <v>28481</v>
      </c>
      <c r="C10090" s="218">
        <v>1.7381375271920101</v>
      </c>
      <c r="D10090" s="218">
        <v>1.3996128163977</v>
      </c>
      <c r="E10090" s="218">
        <v>0</v>
      </c>
      <c r="F10090" s="218">
        <v>0</v>
      </c>
      <c r="G10090" s="218">
        <v>0</v>
      </c>
      <c r="H10090" s="218">
        <v>0</v>
      </c>
      <c r="I10090" t="s">
        <v>28479</v>
      </c>
      <c r="J10090" s="218" t="s">
        <v>28479</v>
      </c>
      <c r="K10090" s="218">
        <v>2</v>
      </c>
      <c r="L10090" s="218">
        <v>-1.7381375271920101</v>
      </c>
      <c r="M10090" s="218">
        <v>-1.7381375271920101</v>
      </c>
      <c r="N10090" s="218">
        <v>-1.3996128163977</v>
      </c>
      <c r="O10090" s="218">
        <v>-1.3996128163977</v>
      </c>
      <c r="P10090" s="218">
        <v>-1.7381375271920101</v>
      </c>
      <c r="Q10090" s="218">
        <v>-1.7381375271920101</v>
      </c>
      <c r="R10090" s="507">
        <v>-1.7381375271920101</v>
      </c>
      <c r="S10090" s="507">
        <v>-1.3996128163977</v>
      </c>
      <c r="T10090" s="218">
        <v>-1.7381375271920101</v>
      </c>
    </row>
    <row r="10091" spans="1:20" x14ac:dyDescent="0.6">
      <c r="A10091" s="218" t="s">
        <v>28482</v>
      </c>
      <c r="B10091" s="218" t="s">
        <v>28483</v>
      </c>
      <c r="C10091" s="218">
        <v>3.1196626435599599</v>
      </c>
      <c r="D10091" s="218">
        <v>2.64969608628375</v>
      </c>
      <c r="E10091" s="218">
        <v>0</v>
      </c>
      <c r="F10091" s="218">
        <v>2.9994491159153802</v>
      </c>
      <c r="G10091" s="218">
        <v>0</v>
      </c>
      <c r="H10091" s="218">
        <v>0</v>
      </c>
      <c r="I10091" t="s">
        <v>28484</v>
      </c>
      <c r="J10091" s="218" t="s">
        <v>28484</v>
      </c>
      <c r="K10091" s="218">
        <v>3</v>
      </c>
      <c r="L10091" s="218">
        <v>-3.1196626435599599</v>
      </c>
      <c r="M10091" s="218">
        <v>-0.12021352764457971</v>
      </c>
      <c r="N10091" s="218">
        <v>-2.64969608628375</v>
      </c>
      <c r="O10091" s="218">
        <v>0.34975302963163024</v>
      </c>
      <c r="P10091" s="218">
        <v>-3.1196626435599599</v>
      </c>
      <c r="Q10091" s="218">
        <v>-3.1196626435599599</v>
      </c>
      <c r="R10091" s="507">
        <v>-1.6199380856022698</v>
      </c>
      <c r="S10091" s="507">
        <v>-1.1499715283260599</v>
      </c>
      <c r="T10091" s="218">
        <v>-3.1196626435599599</v>
      </c>
    </row>
    <row r="10092" spans="1:20" x14ac:dyDescent="0.6">
      <c r="A10092" s="218" t="s">
        <v>28485</v>
      </c>
      <c r="B10092" s="218" t="s">
        <v>28486</v>
      </c>
      <c r="C10092" s="218">
        <v>3.1978885987754699</v>
      </c>
      <c r="D10092" s="218">
        <v>2.7723872250583201</v>
      </c>
      <c r="E10092" s="218">
        <v>0</v>
      </c>
      <c r="F10092" s="218">
        <v>4.1802190964661E-2</v>
      </c>
      <c r="G10092" s="218">
        <v>0</v>
      </c>
      <c r="H10092" s="218">
        <v>0</v>
      </c>
      <c r="I10092" t="s">
        <v>28484</v>
      </c>
      <c r="J10092" s="218" t="s">
        <v>28484</v>
      </c>
      <c r="K10092" s="218">
        <v>3</v>
      </c>
      <c r="L10092" s="218">
        <v>-3.1978885987754699</v>
      </c>
      <c r="M10092" s="218">
        <v>-3.1560864078108088</v>
      </c>
      <c r="N10092" s="218">
        <v>-2.7723872250583201</v>
      </c>
      <c r="O10092" s="218">
        <v>-2.730585034093659</v>
      </c>
      <c r="P10092" s="218">
        <v>-3.1978885987754699</v>
      </c>
      <c r="Q10092" s="218">
        <v>-3.1978885987754699</v>
      </c>
      <c r="R10092" s="507">
        <v>-3.1769875032931392</v>
      </c>
      <c r="S10092" s="507">
        <v>-2.7514861295759898</v>
      </c>
      <c r="T10092" s="218">
        <v>-3.1978885987754699</v>
      </c>
    </row>
    <row r="10093" spans="1:20" x14ac:dyDescent="0.6">
      <c r="A10093" s="218" t="s">
        <v>28487</v>
      </c>
      <c r="B10093" s="218" t="s">
        <v>28488</v>
      </c>
      <c r="C10093" s="218">
        <v>3.4443287145499202</v>
      </c>
      <c r="D10093" s="218">
        <v>2.5401821844951402</v>
      </c>
      <c r="E10093" s="218">
        <v>0</v>
      </c>
      <c r="F10093" s="218">
        <v>4.1802190964661E-2</v>
      </c>
      <c r="G10093" s="218">
        <v>0</v>
      </c>
      <c r="H10093" s="218">
        <v>0</v>
      </c>
      <c r="I10093" t="s">
        <v>28484</v>
      </c>
      <c r="J10093" s="218" t="s">
        <v>28484</v>
      </c>
      <c r="K10093" s="218">
        <v>3</v>
      </c>
      <c r="L10093" s="218">
        <v>-3.4443287145499202</v>
      </c>
      <c r="M10093" s="218">
        <v>-3.4025265235852591</v>
      </c>
      <c r="N10093" s="218">
        <v>-2.5401821844951402</v>
      </c>
      <c r="O10093" s="218">
        <v>-2.4983799935304791</v>
      </c>
      <c r="P10093" s="218">
        <v>-3.4443287145499202</v>
      </c>
      <c r="Q10093" s="218">
        <v>-3.4443287145499202</v>
      </c>
      <c r="R10093" s="507">
        <v>-3.4234276190675894</v>
      </c>
      <c r="S10093" s="507">
        <v>-2.5192810890128099</v>
      </c>
      <c r="T10093" s="218">
        <v>-3.4443287145499202</v>
      </c>
    </row>
    <row r="10094" spans="1:20" x14ac:dyDescent="0.6">
      <c r="A10094" s="218" t="s">
        <v>28489</v>
      </c>
      <c r="B10094" s="218" t="s">
        <v>28490</v>
      </c>
      <c r="C10094" s="218">
        <v>4.0190580235207003</v>
      </c>
      <c r="D10094" s="218">
        <v>4.4617819834967696</v>
      </c>
      <c r="E10094" s="218">
        <v>3.3263444940129201</v>
      </c>
      <c r="F10094" s="218">
        <v>4.4779898444096604</v>
      </c>
      <c r="G10094" s="218">
        <v>0</v>
      </c>
      <c r="H10094" s="218">
        <v>0</v>
      </c>
      <c r="I10094" t="s">
        <v>28491</v>
      </c>
      <c r="J10094" s="218" t="s">
        <v>28491</v>
      </c>
      <c r="K10094" s="218">
        <v>1</v>
      </c>
      <c r="L10094" s="218">
        <v>-0.6927135295077802</v>
      </c>
      <c r="M10094" s="218">
        <v>0.45893182088896012</v>
      </c>
      <c r="N10094" s="218">
        <v>-1.1354374894838495</v>
      </c>
      <c r="O10094" s="218">
        <v>1.6207860912890837E-2</v>
      </c>
      <c r="P10094" s="218">
        <v>-4.0190580235207003</v>
      </c>
      <c r="Q10094" s="218">
        <v>-4.0190580235207003</v>
      </c>
      <c r="R10094" s="507">
        <v>-0.11689085430941004</v>
      </c>
      <c r="S10094" s="507">
        <v>-0.55961481428547932</v>
      </c>
      <c r="T10094" s="218">
        <v>-4.0190580235207003</v>
      </c>
    </row>
    <row r="10095" spans="1:20" x14ac:dyDescent="0.6">
      <c r="A10095" s="218" t="s">
        <v>28492</v>
      </c>
      <c r="B10095" s="218" t="s">
        <v>28493</v>
      </c>
      <c r="C10095" s="218">
        <v>1.9337023994061999</v>
      </c>
      <c r="D10095" s="218">
        <v>1.36332549656546</v>
      </c>
      <c r="E10095" s="218">
        <v>0.58454730348851902</v>
      </c>
      <c r="F10095" s="218">
        <v>3.2111835480967601</v>
      </c>
      <c r="G10095" s="218">
        <v>0.14046909216855899</v>
      </c>
      <c r="H10095" s="218">
        <v>0</v>
      </c>
      <c r="I10095" t="s">
        <v>28494</v>
      </c>
      <c r="J10095" s="218" t="s">
        <v>28494</v>
      </c>
      <c r="K10095" s="218">
        <v>1</v>
      </c>
      <c r="L10095" s="218">
        <v>-1.349155095917681</v>
      </c>
      <c r="M10095" s="218">
        <v>1.2774811486905602</v>
      </c>
      <c r="N10095" s="218">
        <v>-0.77877819307694096</v>
      </c>
      <c r="O10095" s="218">
        <v>1.8478580515313001</v>
      </c>
      <c r="P10095" s="218">
        <v>-1.793233307237641</v>
      </c>
      <c r="Q10095" s="218">
        <v>-1.9337023994061999</v>
      </c>
      <c r="R10095" s="507">
        <v>-3.5836973613560419E-2</v>
      </c>
      <c r="S10095" s="507">
        <v>0.53453992922717952</v>
      </c>
      <c r="T10095" s="218">
        <v>-1.8634678533219204</v>
      </c>
    </row>
    <row r="10096" spans="1:20" x14ac:dyDescent="0.6">
      <c r="A10096" s="218" t="s">
        <v>28495</v>
      </c>
      <c r="B10096" s="218" t="s">
        <v>28496</v>
      </c>
      <c r="C10096" s="218">
        <v>4.7795564525566796</v>
      </c>
      <c r="D10096" s="218">
        <v>4.9471969825441802</v>
      </c>
      <c r="E10096" s="218">
        <v>4.4531892968192697</v>
      </c>
      <c r="F10096" s="218">
        <v>6.14133616551696</v>
      </c>
      <c r="G10096" s="218">
        <v>1.34138912626164</v>
      </c>
      <c r="H10096" s="218">
        <v>0</v>
      </c>
      <c r="I10096" t="s">
        <v>28497</v>
      </c>
      <c r="J10096" s="218" t="s">
        <v>28497</v>
      </c>
      <c r="K10096" s="218">
        <v>1</v>
      </c>
      <c r="L10096" s="218">
        <v>-0.32636715573740993</v>
      </c>
      <c r="M10096" s="218">
        <v>1.3617797129602804</v>
      </c>
      <c r="N10096" s="218">
        <v>-0.49400768572491049</v>
      </c>
      <c r="O10096" s="218">
        <v>1.1941391829727799</v>
      </c>
      <c r="P10096" s="218">
        <v>-3.4381673262950398</v>
      </c>
      <c r="Q10096" s="218">
        <v>-4.7795564525566796</v>
      </c>
      <c r="R10096" s="507">
        <v>0.51770627861143526</v>
      </c>
      <c r="S10096" s="507">
        <v>0.35006574862393469</v>
      </c>
      <c r="T10096" s="218">
        <v>-4.1088618894258602</v>
      </c>
    </row>
    <row r="10097" spans="1:20" x14ac:dyDescent="0.6">
      <c r="A10097" s="218" t="s">
        <v>28498</v>
      </c>
      <c r="B10097" s="218" t="s">
        <v>28499</v>
      </c>
      <c r="C10097" s="218">
        <v>3.0065879414851699</v>
      </c>
      <c r="D10097" s="218">
        <v>3.1691138875163398</v>
      </c>
      <c r="E10097" s="218">
        <v>1.9279982750815099</v>
      </c>
      <c r="F10097" s="218">
        <v>2.7637492866753099</v>
      </c>
      <c r="G10097" s="218">
        <v>0</v>
      </c>
      <c r="H10097" s="218">
        <v>0</v>
      </c>
      <c r="I10097" t="s">
        <v>28500</v>
      </c>
      <c r="J10097" s="218" t="s">
        <v>28500</v>
      </c>
      <c r="K10097" s="218">
        <v>2</v>
      </c>
      <c r="L10097" s="218">
        <v>-1.0785896664036601</v>
      </c>
      <c r="M10097" s="218">
        <v>-0.24283865480986</v>
      </c>
      <c r="N10097" s="218">
        <v>-1.2411156124348299</v>
      </c>
      <c r="O10097" s="218">
        <v>-0.40536460084102988</v>
      </c>
      <c r="P10097" s="218">
        <v>-3.0065879414851699</v>
      </c>
      <c r="Q10097" s="218">
        <v>-3.0065879414851699</v>
      </c>
      <c r="R10097" s="507">
        <v>-0.66071416060676003</v>
      </c>
      <c r="S10097" s="507">
        <v>-0.8232401066379299</v>
      </c>
      <c r="T10097" s="218">
        <v>-3.0065879414851699</v>
      </c>
    </row>
    <row r="10098" spans="1:20" x14ac:dyDescent="0.6">
      <c r="A10098" s="218" t="s">
        <v>28501</v>
      </c>
      <c r="B10098" s="218" t="s">
        <v>28502</v>
      </c>
      <c r="C10098" s="218">
        <v>4.6724227679836599</v>
      </c>
      <c r="D10098" s="218">
        <v>4.3056062199896896</v>
      </c>
      <c r="E10098" s="218">
        <v>5.44016568968664E-2</v>
      </c>
      <c r="F10098" s="218">
        <v>2.1312197713060499</v>
      </c>
      <c r="G10098" s="218">
        <v>0</v>
      </c>
      <c r="H10098" s="218">
        <v>0</v>
      </c>
      <c r="I10098" t="s">
        <v>28500</v>
      </c>
      <c r="J10098" s="218" t="s">
        <v>28500</v>
      </c>
      <c r="K10098" s="218">
        <v>2</v>
      </c>
      <c r="L10098" s="218">
        <v>-4.6180211110867937</v>
      </c>
      <c r="M10098" s="218">
        <v>-2.54120299667761</v>
      </c>
      <c r="N10098" s="218">
        <v>-4.2512045630928235</v>
      </c>
      <c r="O10098" s="218">
        <v>-2.1743864486836397</v>
      </c>
      <c r="P10098" s="218">
        <v>-4.6724227679836599</v>
      </c>
      <c r="Q10098" s="218">
        <v>-4.6724227679836599</v>
      </c>
      <c r="R10098" s="507">
        <v>-3.5796120538822018</v>
      </c>
      <c r="S10098" s="507">
        <v>-3.2127955058882316</v>
      </c>
      <c r="T10098" s="218">
        <v>-4.6724227679836599</v>
      </c>
    </row>
    <row r="10099" spans="1:20" x14ac:dyDescent="0.6">
      <c r="A10099" s="218" t="s">
        <v>28503</v>
      </c>
      <c r="B10099" s="218" t="s">
        <v>28504</v>
      </c>
      <c r="C10099" s="218">
        <v>5.4336167871496901</v>
      </c>
      <c r="D10099" s="218">
        <v>5.5657222810997498</v>
      </c>
      <c r="E10099" s="218">
        <v>6.9000955473967798</v>
      </c>
      <c r="F10099" s="218">
        <v>4.71767535466405</v>
      </c>
      <c r="G10099" s="218">
        <v>1.55729034198126</v>
      </c>
      <c r="H10099" s="218">
        <v>0.123827711997599</v>
      </c>
      <c r="I10099" t="s">
        <v>28505</v>
      </c>
      <c r="J10099" s="218" t="s">
        <v>28505</v>
      </c>
      <c r="K10099" s="218">
        <v>1</v>
      </c>
      <c r="L10099" s="218">
        <v>1.4664787602470897</v>
      </c>
      <c r="M10099" s="218">
        <v>-0.71594143248564013</v>
      </c>
      <c r="N10099" s="218">
        <v>1.33437326629703</v>
      </c>
      <c r="O10099" s="218">
        <v>-0.84804692643569979</v>
      </c>
      <c r="P10099" s="218">
        <v>-3.8763264451684298</v>
      </c>
      <c r="Q10099" s="218">
        <v>-5.3097890751520911</v>
      </c>
      <c r="R10099" s="507">
        <v>0.37526866388072477</v>
      </c>
      <c r="S10099" s="507">
        <v>0.24316316993066511</v>
      </c>
      <c r="T10099" s="218">
        <v>-4.59305776016026</v>
      </c>
    </row>
    <row r="10100" spans="1:20" x14ac:dyDescent="0.6">
      <c r="A10100" s="218" t="s">
        <v>28506</v>
      </c>
      <c r="B10100" s="218" t="s">
        <v>28507</v>
      </c>
      <c r="C10100" s="218">
        <v>6.0144201296013797</v>
      </c>
      <c r="D10100" s="218">
        <v>6.0903844851593103</v>
      </c>
      <c r="E10100" s="218">
        <v>5.5698035798149501</v>
      </c>
      <c r="F10100" s="218">
        <v>6.51043227491928</v>
      </c>
      <c r="G10100" s="218">
        <v>0.69026577864285299</v>
      </c>
      <c r="H10100" s="218">
        <v>0.34353965418307397</v>
      </c>
      <c r="I10100" t="s">
        <v>28508</v>
      </c>
      <c r="J10100" s="218" t="s">
        <v>28508</v>
      </c>
      <c r="K10100" s="218">
        <v>1</v>
      </c>
      <c r="L10100" s="218">
        <v>-0.44461654978642962</v>
      </c>
      <c r="M10100" s="218">
        <v>0.49601214531790028</v>
      </c>
      <c r="N10100" s="218">
        <v>-0.52058090534436019</v>
      </c>
      <c r="O10100" s="218">
        <v>0.4200477897599697</v>
      </c>
      <c r="P10100" s="218">
        <v>-5.3241543509585263</v>
      </c>
      <c r="Q10100" s="218">
        <v>-5.670880475418306</v>
      </c>
      <c r="R10100" s="507">
        <v>2.5697797765735331E-2</v>
      </c>
      <c r="S10100" s="507">
        <v>-5.0266557792195243E-2</v>
      </c>
      <c r="T10100" s="218">
        <v>-5.4975174131884161</v>
      </c>
    </row>
    <row r="10101" spans="1:20" x14ac:dyDescent="0.6">
      <c r="A10101" s="218" t="s">
        <v>28509</v>
      </c>
      <c r="B10101" s="218" t="s">
        <v>28510</v>
      </c>
      <c r="C10101" s="218">
        <v>5.9245751303059304</v>
      </c>
      <c r="D10101" s="218">
        <v>5.9552045365353603</v>
      </c>
      <c r="E10101" s="218">
        <v>5.7971859350420401</v>
      </c>
      <c r="F10101" s="218">
        <v>6.1395324318569298</v>
      </c>
      <c r="G10101" s="218">
        <v>7.4261347602312604</v>
      </c>
      <c r="H10101" s="218">
        <v>7.7086829137926998</v>
      </c>
      <c r="I10101" t="s">
        <v>28511</v>
      </c>
      <c r="J10101" s="218" t="s">
        <v>28511</v>
      </c>
      <c r="K10101" s="218">
        <v>1</v>
      </c>
      <c r="L10101" s="218">
        <v>-0.12738919526389036</v>
      </c>
      <c r="M10101" s="218">
        <v>0.21495730155099935</v>
      </c>
      <c r="N10101" s="218">
        <v>-0.15801860149332025</v>
      </c>
      <c r="O10101" s="218">
        <v>0.18432789532156946</v>
      </c>
      <c r="P10101" s="218">
        <v>1.50155962992533</v>
      </c>
      <c r="Q10101" s="218">
        <v>1.7841077834867693</v>
      </c>
      <c r="R10101" s="507">
        <v>4.3784053143554491E-2</v>
      </c>
      <c r="S10101" s="507">
        <v>1.3154646914124601E-2</v>
      </c>
      <c r="T10101" s="218">
        <v>1.6428337067060497</v>
      </c>
    </row>
    <row r="10102" spans="1:20" x14ac:dyDescent="0.6">
      <c r="A10102" s="218" t="s">
        <v>28512</v>
      </c>
      <c r="B10102" s="218" t="s">
        <v>28513</v>
      </c>
      <c r="C10102" s="218">
        <v>6.1508191289813796</v>
      </c>
      <c r="D10102" s="218">
        <v>6.1785197410440302</v>
      </c>
      <c r="E10102" s="218">
        <v>6.0005064697530903</v>
      </c>
      <c r="F10102" s="218">
        <v>5.52938865391652</v>
      </c>
      <c r="G10102" s="218">
        <v>0.86243763809848095</v>
      </c>
      <c r="H10102" s="218">
        <v>0.123827711997599</v>
      </c>
      <c r="I10102" t="s">
        <v>28514</v>
      </c>
      <c r="J10102" s="218" t="s">
        <v>28514</v>
      </c>
      <c r="K10102" s="218">
        <v>1</v>
      </c>
      <c r="L10102" s="218">
        <v>-0.15031265922828929</v>
      </c>
      <c r="M10102" s="218">
        <v>-0.6214304750648596</v>
      </c>
      <c r="N10102" s="218">
        <v>-0.17801327129093991</v>
      </c>
      <c r="O10102" s="218">
        <v>-0.64913108712751022</v>
      </c>
      <c r="P10102" s="218">
        <v>-5.288381490882899</v>
      </c>
      <c r="Q10102" s="218">
        <v>-6.0269914169837806</v>
      </c>
      <c r="R10102" s="507">
        <v>-0.38587156714657445</v>
      </c>
      <c r="S10102" s="507">
        <v>-0.41357217920922507</v>
      </c>
      <c r="T10102" s="218">
        <v>-5.6576864539333398</v>
      </c>
    </row>
    <row r="10103" spans="1:20" x14ac:dyDescent="0.6">
      <c r="A10103" s="218" t="s">
        <v>28515</v>
      </c>
      <c r="B10103" s="218" t="s">
        <v>28516</v>
      </c>
      <c r="C10103" s="218">
        <v>6.2208199636359698</v>
      </c>
      <c r="D10103" s="218">
        <v>6.3758465606067301</v>
      </c>
      <c r="E10103" s="218">
        <v>5.1931661371765196</v>
      </c>
      <c r="F10103" s="218">
        <v>6.9473991113421203</v>
      </c>
      <c r="G10103" s="218">
        <v>5.6551586104159197</v>
      </c>
      <c r="H10103" s="218">
        <v>0.23786221336595301</v>
      </c>
      <c r="I10103" t="s">
        <v>28517</v>
      </c>
      <c r="J10103" s="218" t="s">
        <v>28517</v>
      </c>
      <c r="K10103" s="218">
        <v>1</v>
      </c>
      <c r="L10103" s="218">
        <v>-1.0276538264594501</v>
      </c>
      <c r="M10103" s="218">
        <v>0.72657914770615051</v>
      </c>
      <c r="N10103" s="218">
        <v>-1.1826804234302104</v>
      </c>
      <c r="O10103" s="218">
        <v>0.57155255073539024</v>
      </c>
      <c r="P10103" s="218">
        <v>-0.56566135322005007</v>
      </c>
      <c r="Q10103" s="218">
        <v>-5.9829577502700166</v>
      </c>
      <c r="R10103" s="507">
        <v>-0.15053733937664981</v>
      </c>
      <c r="S10103" s="507">
        <v>-0.30556393634741008</v>
      </c>
      <c r="T10103" s="218">
        <v>-3.2743095517450334</v>
      </c>
    </row>
    <row r="10104" spans="1:20" x14ac:dyDescent="0.6">
      <c r="A10104" s="218" t="s">
        <v>28518</v>
      </c>
      <c r="B10104" s="218" t="s">
        <v>28519</v>
      </c>
      <c r="C10104" s="218">
        <v>4.8439403702860604</v>
      </c>
      <c r="D10104" s="218">
        <v>4.8668531925643697</v>
      </c>
      <c r="E10104" s="218">
        <v>5.0943903951180101</v>
      </c>
      <c r="F10104" s="218">
        <v>5.4501108905593201</v>
      </c>
      <c r="G10104" s="218">
        <v>0.14046909216855899</v>
      </c>
      <c r="H10104" s="218">
        <v>0</v>
      </c>
      <c r="I10104" t="s">
        <v>28520</v>
      </c>
      <c r="J10104" s="218" t="s">
        <v>28520</v>
      </c>
      <c r="K10104" s="218">
        <v>2</v>
      </c>
      <c r="L10104" s="218">
        <v>0.25045002483194967</v>
      </c>
      <c r="M10104" s="218">
        <v>0.60617052027325968</v>
      </c>
      <c r="N10104" s="218">
        <v>0.22753720255364041</v>
      </c>
      <c r="O10104" s="218">
        <v>0.58325769799495042</v>
      </c>
      <c r="P10104" s="218">
        <v>-4.703471278117501</v>
      </c>
      <c r="Q10104" s="218">
        <v>-4.8439403702860604</v>
      </c>
      <c r="R10104" s="507">
        <v>0.42831027255260468</v>
      </c>
      <c r="S10104" s="507">
        <v>0.40539745027429541</v>
      </c>
      <c r="T10104" s="218">
        <v>-4.7737058242017802</v>
      </c>
    </row>
    <row r="10105" spans="1:20" x14ac:dyDescent="0.6">
      <c r="A10105" s="218" t="s">
        <v>28521</v>
      </c>
      <c r="B10105" s="218" t="s">
        <v>28522</v>
      </c>
      <c r="C10105" s="218">
        <v>6.6998401198636799</v>
      </c>
      <c r="D10105" s="218">
        <v>6.6633834456642003</v>
      </c>
      <c r="E10105" s="218">
        <v>5.4556896454982704</v>
      </c>
      <c r="F10105" s="218">
        <v>5.8841800660177501</v>
      </c>
      <c r="G10105" s="218">
        <v>1.55729034198126</v>
      </c>
      <c r="H10105" s="218">
        <v>0</v>
      </c>
      <c r="I10105" t="s">
        <v>28520</v>
      </c>
      <c r="J10105" s="218" t="s">
        <v>28520</v>
      </c>
      <c r="K10105" s="218">
        <v>2</v>
      </c>
      <c r="L10105" s="218">
        <v>-1.2441504743654095</v>
      </c>
      <c r="M10105" s="218">
        <v>-0.81566005384592977</v>
      </c>
      <c r="N10105" s="218">
        <v>-1.2076938001659299</v>
      </c>
      <c r="O10105" s="218">
        <v>-0.77920337964645014</v>
      </c>
      <c r="P10105" s="218">
        <v>-5.1425497778824196</v>
      </c>
      <c r="Q10105" s="218">
        <v>-6.6998401198636799</v>
      </c>
      <c r="R10105" s="507">
        <v>-1.0299052641056696</v>
      </c>
      <c r="S10105" s="507">
        <v>-0.99344858990619</v>
      </c>
      <c r="T10105" s="218">
        <v>-5.9211949488730493</v>
      </c>
    </row>
    <row r="10106" spans="1:20" x14ac:dyDescent="0.6">
      <c r="A10106" s="218" t="s">
        <v>28523</v>
      </c>
      <c r="B10106" s="218" t="s">
        <v>28524</v>
      </c>
      <c r="C10106" s="218">
        <v>2.1154106339534202</v>
      </c>
      <c r="D10106" s="218">
        <v>2.2029745913131298</v>
      </c>
      <c r="E10106" s="218">
        <v>0</v>
      </c>
      <c r="F10106" s="218">
        <v>2.8188873652691702</v>
      </c>
      <c r="G10106" s="218">
        <v>0</v>
      </c>
      <c r="H10106" s="218">
        <v>0</v>
      </c>
      <c r="I10106" t="s">
        <v>28525</v>
      </c>
      <c r="J10106" s="218" t="s">
        <v>28525</v>
      </c>
      <c r="K10106" s="218">
        <v>1</v>
      </c>
      <c r="L10106" s="218">
        <v>-2.1154106339534202</v>
      </c>
      <c r="M10106" s="218">
        <v>0.70347673131574995</v>
      </c>
      <c r="N10106" s="218">
        <v>-2.2029745913131298</v>
      </c>
      <c r="O10106" s="218">
        <v>0.61591277395604038</v>
      </c>
      <c r="P10106" s="218">
        <v>-2.1154106339534202</v>
      </c>
      <c r="Q10106" s="218">
        <v>-2.1154106339534202</v>
      </c>
      <c r="R10106" s="507">
        <v>-0.70596695131883513</v>
      </c>
      <c r="S10106" s="507">
        <v>-0.7935309086785447</v>
      </c>
      <c r="T10106" s="218">
        <v>-2.1154106339534202</v>
      </c>
    </row>
    <row r="10107" spans="1:20" x14ac:dyDescent="0.6">
      <c r="A10107" s="218" t="s">
        <v>28526</v>
      </c>
      <c r="B10107" s="218" t="s">
        <v>28527</v>
      </c>
      <c r="C10107" s="218">
        <v>6.2019616767149399</v>
      </c>
      <c r="D10107" s="218">
        <v>4.9224693890125897</v>
      </c>
      <c r="E10107" s="218">
        <v>4.1871259515825399</v>
      </c>
      <c r="F10107" s="218">
        <v>3.7257363302791999</v>
      </c>
      <c r="G10107" s="218">
        <v>6.37174644934501</v>
      </c>
      <c r="H10107" s="218">
        <v>0</v>
      </c>
      <c r="I10107" t="s">
        <v>28528</v>
      </c>
      <c r="J10107" s="218" t="s">
        <v>28528</v>
      </c>
      <c r="K10107" s="218">
        <v>1</v>
      </c>
      <c r="L10107" s="218">
        <v>-2.0148357251324001</v>
      </c>
      <c r="M10107" s="218">
        <v>-2.47622534643574</v>
      </c>
      <c r="N10107" s="218">
        <v>-0.73534343743004982</v>
      </c>
      <c r="O10107" s="218">
        <v>-1.1967330587333898</v>
      </c>
      <c r="P10107" s="218">
        <v>0.16978477263007008</v>
      </c>
      <c r="Q10107" s="218">
        <v>-6.2019616767149399</v>
      </c>
      <c r="R10107" s="507">
        <v>-2.24553053578407</v>
      </c>
      <c r="S10107" s="507">
        <v>-0.96603824808171979</v>
      </c>
      <c r="T10107" s="218">
        <v>-3.0160884520424349</v>
      </c>
    </row>
    <row r="10108" spans="1:20" x14ac:dyDescent="0.6">
      <c r="A10108" s="218" t="s">
        <v>28529</v>
      </c>
      <c r="B10108" s="218" t="s">
        <v>28530</v>
      </c>
      <c r="C10108" s="218">
        <v>5.4028607249401404</v>
      </c>
      <c r="D10108" s="218">
        <v>5.1229806236983402</v>
      </c>
      <c r="E10108" s="218">
        <v>4.3831824026194299</v>
      </c>
      <c r="F10108" s="218">
        <v>5.0955613512981204</v>
      </c>
      <c r="G10108" s="218">
        <v>0.494726731926454</v>
      </c>
      <c r="H10108" s="218">
        <v>0.123827711997599</v>
      </c>
      <c r="I10108" t="s">
        <v>28531</v>
      </c>
      <c r="J10108" s="218" t="s">
        <v>28531</v>
      </c>
      <c r="K10108" s="218">
        <v>1</v>
      </c>
      <c r="L10108" s="218">
        <v>-1.0196783223207104</v>
      </c>
      <c r="M10108" s="218">
        <v>-0.30729937364201998</v>
      </c>
      <c r="N10108" s="218">
        <v>-0.73979822107891025</v>
      </c>
      <c r="O10108" s="218">
        <v>-2.7419272400219796E-2</v>
      </c>
      <c r="P10108" s="218">
        <v>-4.9081339930136867</v>
      </c>
      <c r="Q10108" s="218">
        <v>-5.2790330129425413</v>
      </c>
      <c r="R10108" s="507">
        <v>-0.6634888479813652</v>
      </c>
      <c r="S10108" s="507">
        <v>-0.38360874673956502</v>
      </c>
      <c r="T10108" s="218">
        <v>-5.093583502978114</v>
      </c>
    </row>
    <row r="10109" spans="1:20" x14ac:dyDescent="0.6">
      <c r="A10109" s="218" t="s">
        <v>28532</v>
      </c>
      <c r="B10109" s="218" t="s">
        <v>28533</v>
      </c>
      <c r="C10109" s="218">
        <v>2.5951294509702199</v>
      </c>
      <c r="D10109" s="218">
        <v>2.1718404023403801</v>
      </c>
      <c r="E10109" s="218">
        <v>3.3537185990967799</v>
      </c>
      <c r="F10109" s="218">
        <v>3.4780180903309099</v>
      </c>
      <c r="G10109" s="218">
        <v>0.14046909216855899</v>
      </c>
      <c r="H10109" s="218">
        <v>0</v>
      </c>
      <c r="I10109" t="s">
        <v>28534</v>
      </c>
      <c r="J10109" s="218" t="s">
        <v>28534</v>
      </c>
      <c r="K10109" s="218">
        <v>2</v>
      </c>
      <c r="L10109" s="218">
        <v>0.75858914812656009</v>
      </c>
      <c r="M10109" s="218">
        <v>0.88288863936069006</v>
      </c>
      <c r="N10109" s="218">
        <v>1.1818781967563998</v>
      </c>
      <c r="O10109" s="218">
        <v>1.3061776879905298</v>
      </c>
      <c r="P10109" s="218">
        <v>-2.4546603588016609</v>
      </c>
      <c r="Q10109" s="218">
        <v>-2.5951294509702199</v>
      </c>
      <c r="R10109" s="507">
        <v>0.82073889374362508</v>
      </c>
      <c r="S10109" s="507">
        <v>1.2440279423734648</v>
      </c>
      <c r="T10109" s="218">
        <v>-2.5248949048859402</v>
      </c>
    </row>
    <row r="10110" spans="1:20" x14ac:dyDescent="0.6">
      <c r="A10110" s="218" t="s">
        <v>28535</v>
      </c>
      <c r="B10110" s="218" t="s">
        <v>28536</v>
      </c>
      <c r="C10110" s="218">
        <v>3.4214948900859001</v>
      </c>
      <c r="D10110" s="218">
        <v>3.3139945640763502</v>
      </c>
      <c r="E10110" s="218">
        <v>0</v>
      </c>
      <c r="F10110" s="218">
        <v>2.5413723123424599</v>
      </c>
      <c r="G10110" s="218">
        <v>0</v>
      </c>
      <c r="H10110" s="218">
        <v>0</v>
      </c>
      <c r="I10110" t="s">
        <v>28534</v>
      </c>
      <c r="J10110" s="218" t="s">
        <v>28534</v>
      </c>
      <c r="K10110" s="218">
        <v>2</v>
      </c>
      <c r="L10110" s="218">
        <v>-3.4214948900859001</v>
      </c>
      <c r="M10110" s="218">
        <v>-0.88012257774344027</v>
      </c>
      <c r="N10110" s="218">
        <v>-3.3139945640763502</v>
      </c>
      <c r="O10110" s="218">
        <v>-0.77262225173389032</v>
      </c>
      <c r="P10110" s="218">
        <v>-3.4214948900859001</v>
      </c>
      <c r="Q10110" s="218">
        <v>-3.4214948900859001</v>
      </c>
      <c r="R10110" s="507">
        <v>-2.15080873391467</v>
      </c>
      <c r="S10110" s="507">
        <v>-2.04330840790512</v>
      </c>
      <c r="T10110" s="218">
        <v>-3.4214948900859001</v>
      </c>
    </row>
    <row r="10111" spans="1:20" x14ac:dyDescent="0.6">
      <c r="A10111" s="218" t="s">
        <v>28537</v>
      </c>
      <c r="B10111" s="218" t="s">
        <v>28538</v>
      </c>
      <c r="C10111" s="218">
        <v>3.6612619180532402</v>
      </c>
      <c r="D10111" s="218">
        <v>3.2308386293980198</v>
      </c>
      <c r="E10111" s="218">
        <v>2.77422982235128</v>
      </c>
      <c r="F10111" s="218">
        <v>3.0918904790525201</v>
      </c>
      <c r="G10111" s="218">
        <v>6.3574228445521896</v>
      </c>
      <c r="H10111" s="218">
        <v>0</v>
      </c>
      <c r="I10111" t="s">
        <v>28539</v>
      </c>
      <c r="J10111" s="218" t="s">
        <v>28539</v>
      </c>
      <c r="K10111" s="218">
        <v>1</v>
      </c>
      <c r="L10111" s="218">
        <v>-0.88703209570196018</v>
      </c>
      <c r="M10111" s="218">
        <v>-0.56937143900072007</v>
      </c>
      <c r="N10111" s="218">
        <v>-0.45660880704673978</v>
      </c>
      <c r="O10111" s="218">
        <v>-0.13894815034549968</v>
      </c>
      <c r="P10111" s="218">
        <v>2.6961609264989495</v>
      </c>
      <c r="Q10111" s="218">
        <v>-3.6612619180532402</v>
      </c>
      <c r="R10111" s="507">
        <v>-0.72820176735134012</v>
      </c>
      <c r="S10111" s="507">
        <v>-0.29777847869611973</v>
      </c>
      <c r="T10111" s="218">
        <v>-0.48255049577714537</v>
      </c>
    </row>
    <row r="10112" spans="1:20" x14ac:dyDescent="0.6">
      <c r="A10112" s="218" t="s">
        <v>28540</v>
      </c>
      <c r="B10112" s="218" t="s">
        <v>28541</v>
      </c>
      <c r="C10112" s="218">
        <v>5.4986935468889797</v>
      </c>
      <c r="D10112" s="218">
        <v>5.4187581953813098</v>
      </c>
      <c r="E10112" s="218">
        <v>4.8945459587606797</v>
      </c>
      <c r="F10112" s="218">
        <v>6.0289108775479097</v>
      </c>
      <c r="G10112" s="218">
        <v>7.9740887840417098</v>
      </c>
      <c r="H10112" s="218">
        <v>0.123827711997599</v>
      </c>
      <c r="I10112" t="s">
        <v>28542</v>
      </c>
      <c r="J10112" s="218" t="s">
        <v>28542</v>
      </c>
      <c r="K10112" s="218">
        <v>2</v>
      </c>
      <c r="L10112" s="218">
        <v>-0.60414758812830005</v>
      </c>
      <c r="M10112" s="218">
        <v>0.53021733065892995</v>
      </c>
      <c r="N10112" s="218">
        <v>-0.5242122366206301</v>
      </c>
      <c r="O10112" s="218">
        <v>0.6101526821665999</v>
      </c>
      <c r="P10112" s="218">
        <v>2.4753952371527301</v>
      </c>
      <c r="Q10112" s="218">
        <v>-5.3748658348913807</v>
      </c>
      <c r="R10112" s="507">
        <v>-3.6965128734685049E-2</v>
      </c>
      <c r="S10112" s="507">
        <v>4.2970222772984901E-2</v>
      </c>
      <c r="T10112" s="218">
        <v>-1.4497352988693253</v>
      </c>
    </row>
    <row r="10113" spans="1:20" x14ac:dyDescent="0.6">
      <c r="A10113" s="218" t="s">
        <v>28543</v>
      </c>
      <c r="B10113" s="218" t="s">
        <v>28544</v>
      </c>
      <c r="C10113" s="218">
        <v>5.6055371899089304</v>
      </c>
      <c r="D10113" s="218">
        <v>5.4740439835725097</v>
      </c>
      <c r="E10113" s="218">
        <v>6.4961591262706202</v>
      </c>
      <c r="F10113" s="218">
        <v>4.3423911415846703</v>
      </c>
      <c r="G10113" s="218">
        <v>1.34138912626164</v>
      </c>
      <c r="H10113" s="218">
        <v>0.123827711997599</v>
      </c>
      <c r="I10113" t="s">
        <v>28542</v>
      </c>
      <c r="J10113" s="218" t="s">
        <v>28542</v>
      </c>
      <c r="K10113" s="218">
        <v>2</v>
      </c>
      <c r="L10113" s="218">
        <v>0.89062193636168985</v>
      </c>
      <c r="M10113" s="218">
        <v>-1.26314604832426</v>
      </c>
      <c r="N10113" s="218">
        <v>1.0221151426981105</v>
      </c>
      <c r="O10113" s="218">
        <v>-1.1316528419878393</v>
      </c>
      <c r="P10113" s="218">
        <v>-4.2641480636472906</v>
      </c>
      <c r="Q10113" s="218">
        <v>-5.4817094779113313</v>
      </c>
      <c r="R10113" s="507">
        <v>-0.18626205598128509</v>
      </c>
      <c r="S10113" s="507">
        <v>-5.4768849644864392E-2</v>
      </c>
      <c r="T10113" s="218">
        <v>-4.8729287707793105</v>
      </c>
    </row>
    <row r="10114" spans="1:20" x14ac:dyDescent="0.6">
      <c r="A10114" s="218" t="s">
        <v>28545</v>
      </c>
      <c r="B10114" s="218" t="s">
        <v>28546</v>
      </c>
      <c r="C10114" s="218">
        <v>4.3158736862630303</v>
      </c>
      <c r="D10114" s="218">
        <v>4.4488529638192196</v>
      </c>
      <c r="E10114" s="218">
        <v>4.8586900905228196</v>
      </c>
      <c r="F10114" s="218">
        <v>4.7652402620494199</v>
      </c>
      <c r="G10114" s="218">
        <v>0.77891856884019794</v>
      </c>
      <c r="H10114" s="218">
        <v>0</v>
      </c>
      <c r="I10114" t="s">
        <v>28547</v>
      </c>
      <c r="J10114" s="218" t="s">
        <v>28547</v>
      </c>
      <c r="K10114" s="218">
        <v>2</v>
      </c>
      <c r="L10114" s="218">
        <v>0.54281640425978939</v>
      </c>
      <c r="M10114" s="218">
        <v>0.44936657578638961</v>
      </c>
      <c r="N10114" s="218">
        <v>0.40983712670360006</v>
      </c>
      <c r="O10114" s="218">
        <v>0.31638729823020029</v>
      </c>
      <c r="P10114" s="218">
        <v>-3.5369551174228322</v>
      </c>
      <c r="Q10114" s="218">
        <v>-4.3158736862630303</v>
      </c>
      <c r="R10114" s="507">
        <v>0.4960914900230895</v>
      </c>
      <c r="S10114" s="507">
        <v>0.36311221246690017</v>
      </c>
      <c r="T10114" s="218">
        <v>-3.9264144018429312</v>
      </c>
    </row>
    <row r="10115" spans="1:20" x14ac:dyDescent="0.6">
      <c r="A10115" s="218" t="s">
        <v>28548</v>
      </c>
      <c r="B10115" s="218" t="s">
        <v>28549</v>
      </c>
      <c r="C10115" s="218">
        <v>3.3098810475712801</v>
      </c>
      <c r="D10115" s="218">
        <v>3.1899836092221099</v>
      </c>
      <c r="E10115" s="218">
        <v>0</v>
      </c>
      <c r="F10115" s="218">
        <v>0</v>
      </c>
      <c r="G10115" s="218">
        <v>0</v>
      </c>
      <c r="H10115" s="218">
        <v>0</v>
      </c>
      <c r="I10115" t="s">
        <v>28547</v>
      </c>
      <c r="J10115" s="218" t="s">
        <v>28547</v>
      </c>
      <c r="K10115" s="218">
        <v>2</v>
      </c>
      <c r="L10115" s="218">
        <v>-3.3098810475712801</v>
      </c>
      <c r="M10115" s="218">
        <v>-3.3098810475712801</v>
      </c>
      <c r="N10115" s="218">
        <v>-3.1899836092221099</v>
      </c>
      <c r="O10115" s="218">
        <v>-3.1899836092221099</v>
      </c>
      <c r="P10115" s="218">
        <v>-3.3098810475712801</v>
      </c>
      <c r="Q10115" s="218">
        <v>-3.3098810475712801</v>
      </c>
      <c r="R10115" s="507">
        <v>-3.3098810475712801</v>
      </c>
      <c r="S10115" s="507">
        <v>-3.1899836092221099</v>
      </c>
      <c r="T10115" s="218">
        <v>-3.3098810475712801</v>
      </c>
    </row>
    <row r="10116" spans="1:20" x14ac:dyDescent="0.6">
      <c r="A10116" s="218" t="s">
        <v>28550</v>
      </c>
      <c r="B10116" s="218" t="s">
        <v>28551</v>
      </c>
      <c r="C10116" s="218">
        <v>6.8523925705193101</v>
      </c>
      <c r="D10116" s="218">
        <v>7.0454580398514501</v>
      </c>
      <c r="E10116" s="218">
        <v>7.5211160144318798</v>
      </c>
      <c r="F10116" s="218">
        <v>6.3053059766796702</v>
      </c>
      <c r="G10116" s="218">
        <v>2.1625186512370198</v>
      </c>
      <c r="H10116" s="218">
        <v>0</v>
      </c>
      <c r="I10116" t="s">
        <v>28552</v>
      </c>
      <c r="J10116" s="218" t="s">
        <v>28552</v>
      </c>
      <c r="K10116" s="218">
        <v>2</v>
      </c>
      <c r="L10116" s="218">
        <v>0.66872344391256977</v>
      </c>
      <c r="M10116" s="218">
        <v>-0.54708659383963987</v>
      </c>
      <c r="N10116" s="218">
        <v>0.47565797458042969</v>
      </c>
      <c r="O10116" s="218">
        <v>-0.74015206317177995</v>
      </c>
      <c r="P10116" s="218">
        <v>-4.6898739192822898</v>
      </c>
      <c r="Q10116" s="218">
        <v>-6.8523925705193101</v>
      </c>
      <c r="R10116" s="507">
        <v>6.0818425036464951E-2</v>
      </c>
      <c r="S10116" s="507">
        <v>-0.13224704429567513</v>
      </c>
      <c r="T10116" s="218">
        <v>-5.7711332449007999</v>
      </c>
    </row>
    <row r="10117" spans="1:20" x14ac:dyDescent="0.6">
      <c r="A10117" s="218" t="s">
        <v>28553</v>
      </c>
      <c r="B10117" s="218" t="s">
        <v>28554</v>
      </c>
      <c r="C10117" s="218">
        <v>6.26958073530127</v>
      </c>
      <c r="D10117" s="218">
        <v>6.2841981424441897</v>
      </c>
      <c r="E10117" s="218">
        <v>5.5114458539342399</v>
      </c>
      <c r="F10117" s="218">
        <v>6.0930690375466003</v>
      </c>
      <c r="G10117" s="218">
        <v>0.86243763809848095</v>
      </c>
      <c r="H10117" s="218">
        <v>0</v>
      </c>
      <c r="I10117" t="s">
        <v>28552</v>
      </c>
      <c r="J10117" s="218" t="s">
        <v>28552</v>
      </c>
      <c r="K10117" s="218">
        <v>2</v>
      </c>
      <c r="L10117" s="218">
        <v>-0.75813488136703011</v>
      </c>
      <c r="M10117" s="218">
        <v>-0.17651169775466968</v>
      </c>
      <c r="N10117" s="218">
        <v>-0.77275228850994981</v>
      </c>
      <c r="O10117" s="218">
        <v>-0.19112910489758939</v>
      </c>
      <c r="P10117" s="218">
        <v>-5.4071430972027894</v>
      </c>
      <c r="Q10117" s="218">
        <v>-6.26958073530127</v>
      </c>
      <c r="R10117" s="507">
        <v>-0.4673232895608499</v>
      </c>
      <c r="S10117" s="507">
        <v>-0.4819406967037696</v>
      </c>
      <c r="T10117" s="218">
        <v>-5.8383619162520297</v>
      </c>
    </row>
    <row r="10118" spans="1:20" x14ac:dyDescent="0.6">
      <c r="A10118" s="218" t="s">
        <v>28555</v>
      </c>
      <c r="B10118" s="218" t="s">
        <v>28556</v>
      </c>
      <c r="C10118" s="218">
        <v>5.96395531604536</v>
      </c>
      <c r="D10118" s="218">
        <v>6.0813372481107102</v>
      </c>
      <c r="E10118" s="218">
        <v>5.3468318083018698</v>
      </c>
      <c r="F10118" s="218">
        <v>5.9692324849250102</v>
      </c>
      <c r="G10118" s="218">
        <v>0.26846663313173802</v>
      </c>
      <c r="H10118" s="218">
        <v>7.0100028669719698</v>
      </c>
      <c r="I10118" t="s">
        <v>28557</v>
      </c>
      <c r="J10118" s="218" t="s">
        <v>28557</v>
      </c>
      <c r="K10118" s="218">
        <v>1</v>
      </c>
      <c r="L10118" s="218">
        <v>-0.61712350774349023</v>
      </c>
      <c r="M10118" s="218">
        <v>5.2771688796502403E-3</v>
      </c>
      <c r="N10118" s="218">
        <v>-0.73450543980884042</v>
      </c>
      <c r="O10118" s="218">
        <v>-0.11210476318569995</v>
      </c>
      <c r="P10118" s="218">
        <v>-5.6954886829136218</v>
      </c>
      <c r="Q10118" s="218">
        <v>1.0460475509266098</v>
      </c>
      <c r="R10118" s="507">
        <v>-0.30592316943191999</v>
      </c>
      <c r="S10118" s="507">
        <v>-0.42330510149727019</v>
      </c>
      <c r="T10118" s="218">
        <v>-2.324720565993506</v>
      </c>
    </row>
    <row r="10119" spans="1:20" x14ac:dyDescent="0.6">
      <c r="A10119" s="218" t="s">
        <v>28558</v>
      </c>
      <c r="B10119" s="218" t="s">
        <v>28559</v>
      </c>
      <c r="C10119" s="218">
        <v>6.19300116431722</v>
      </c>
      <c r="D10119" s="218">
        <v>6.1521746614522197</v>
      </c>
      <c r="E10119" s="218">
        <v>6.3053573459929897</v>
      </c>
      <c r="F10119" s="218">
        <v>6.0749375368801104</v>
      </c>
      <c r="G10119" s="218">
        <v>1.08739361964643</v>
      </c>
      <c r="H10119" s="218">
        <v>6.1891613704978399</v>
      </c>
      <c r="I10119" t="s">
        <v>28560</v>
      </c>
      <c r="J10119" s="218" t="s">
        <v>28560</v>
      </c>
      <c r="K10119" s="218">
        <v>1</v>
      </c>
      <c r="L10119" s="218">
        <v>0.11235618167576966</v>
      </c>
      <c r="M10119" s="218">
        <v>-0.11806362743710963</v>
      </c>
      <c r="N10119" s="218">
        <v>0.15318268454077</v>
      </c>
      <c r="O10119" s="218">
        <v>-7.7237124572109295E-2</v>
      </c>
      <c r="P10119" s="218">
        <v>-5.1056075446707903</v>
      </c>
      <c r="Q10119" s="218">
        <v>-3.8397938193801551E-3</v>
      </c>
      <c r="R10119" s="507">
        <v>-2.8537228806699844E-3</v>
      </c>
      <c r="S10119" s="507">
        <v>3.7972779984330352E-2</v>
      </c>
      <c r="T10119" s="218">
        <v>-2.5547236692450852</v>
      </c>
    </row>
    <row r="10120" spans="1:20" x14ac:dyDescent="0.6">
      <c r="A10120" s="218" t="s">
        <v>28561</v>
      </c>
      <c r="B10120" s="218" t="s">
        <v>28562</v>
      </c>
      <c r="C10120" s="218">
        <v>6.2147456866318196</v>
      </c>
      <c r="D10120" s="218">
        <v>6.4528745022977603</v>
      </c>
      <c r="E10120" s="218">
        <v>5.4493593738224799</v>
      </c>
      <c r="F10120" s="218">
        <v>7.3085163118303598</v>
      </c>
      <c r="G10120" s="218">
        <v>8.3590701286319096</v>
      </c>
      <c r="H10120" s="218">
        <v>0.123827711997599</v>
      </c>
      <c r="I10120" t="s">
        <v>28563</v>
      </c>
      <c r="J10120" s="218" t="s">
        <v>28563</v>
      </c>
      <c r="K10120" s="218">
        <v>1</v>
      </c>
      <c r="L10120" s="218">
        <v>-0.76538631280933966</v>
      </c>
      <c r="M10120" s="218">
        <v>1.0937706251985402</v>
      </c>
      <c r="N10120" s="218">
        <v>-1.0035151284752803</v>
      </c>
      <c r="O10120" s="218">
        <v>0.8556418095325995</v>
      </c>
      <c r="P10120" s="218">
        <v>2.14432444200009</v>
      </c>
      <c r="Q10120" s="218">
        <v>-6.0909179746342206</v>
      </c>
      <c r="R10120" s="507">
        <v>0.16419215619460026</v>
      </c>
      <c r="S10120" s="507">
        <v>-7.3936659471340427E-2</v>
      </c>
      <c r="T10120" s="218">
        <v>-1.9732967663170653</v>
      </c>
    </row>
    <row r="10121" spans="1:20" x14ac:dyDescent="0.6">
      <c r="A10121" s="218" t="s">
        <v>28564</v>
      </c>
      <c r="B10121" s="218" t="s">
        <v>28565</v>
      </c>
      <c r="C10121" s="218">
        <v>4.5266922827211298</v>
      </c>
      <c r="D10121" s="218">
        <v>4.1886380326558799</v>
      </c>
      <c r="E10121" s="218">
        <v>0</v>
      </c>
      <c r="F10121" s="218">
        <v>4.6381509975492898</v>
      </c>
      <c r="G10121" s="218">
        <v>0</v>
      </c>
      <c r="H10121" s="218">
        <v>0</v>
      </c>
      <c r="I10121" t="s">
        <v>28566</v>
      </c>
      <c r="J10121" s="218" t="s">
        <v>28566</v>
      </c>
      <c r="K10121" s="218">
        <v>1</v>
      </c>
      <c r="L10121" s="218">
        <v>-4.5266922827211298</v>
      </c>
      <c r="M10121" s="218">
        <v>0.11145871482816005</v>
      </c>
      <c r="N10121" s="218">
        <v>-4.1886380326558799</v>
      </c>
      <c r="O10121" s="218">
        <v>0.44951296489340997</v>
      </c>
      <c r="P10121" s="218">
        <v>-4.5266922827211298</v>
      </c>
      <c r="Q10121" s="218">
        <v>-4.5266922827211298</v>
      </c>
      <c r="R10121" s="507">
        <v>-2.2076167839464849</v>
      </c>
      <c r="S10121" s="507">
        <v>-1.8695625338812349</v>
      </c>
      <c r="T10121" s="218">
        <v>-4.5266922827211298</v>
      </c>
    </row>
    <row r="10122" spans="1:20" x14ac:dyDescent="0.6">
      <c r="A10122" s="218" t="s">
        <v>28567</v>
      </c>
      <c r="B10122" s="218" t="s">
        <v>28568</v>
      </c>
      <c r="C10122" s="218">
        <v>1.1538038610978001</v>
      </c>
      <c r="D10122" s="218">
        <v>1.0800089634712</v>
      </c>
      <c r="E10122" s="218">
        <v>0</v>
      </c>
      <c r="F10122" s="218">
        <v>0</v>
      </c>
      <c r="G10122" s="218">
        <v>0</v>
      </c>
      <c r="H10122" s="218">
        <v>0</v>
      </c>
      <c r="I10122" t="s">
        <v>28569</v>
      </c>
      <c r="J10122" s="218" t="s">
        <v>28569</v>
      </c>
      <c r="K10122" s="218">
        <v>1</v>
      </c>
      <c r="L10122" s="218">
        <v>-1.1538038610978001</v>
      </c>
      <c r="M10122" s="218">
        <v>-1.1538038610978001</v>
      </c>
      <c r="N10122" s="218">
        <v>-1.0800089634712</v>
      </c>
      <c r="O10122" s="218">
        <v>-1.0800089634712</v>
      </c>
      <c r="P10122" s="218">
        <v>-1.1538038610978001</v>
      </c>
      <c r="Q10122" s="218">
        <v>-1.1538038610978001</v>
      </c>
      <c r="R10122" s="507">
        <v>-1.1538038610978001</v>
      </c>
      <c r="S10122" s="507">
        <v>-1.0800089634712</v>
      </c>
      <c r="T10122" s="218">
        <v>-1.1538038610978001</v>
      </c>
    </row>
    <row r="10123" spans="1:20" x14ac:dyDescent="0.6">
      <c r="A10123" s="218" t="s">
        <v>28570</v>
      </c>
      <c r="B10123" s="218" t="s">
        <v>28571</v>
      </c>
      <c r="C10123" s="218">
        <v>6.3229211523446596</v>
      </c>
      <c r="D10123" s="218">
        <v>6.1759067768981897</v>
      </c>
      <c r="E10123" s="218">
        <v>5.44016568968664E-2</v>
      </c>
      <c r="F10123" s="218">
        <v>6.1029759321099499</v>
      </c>
      <c r="G10123" s="218">
        <v>0</v>
      </c>
      <c r="H10123" s="218">
        <v>0</v>
      </c>
      <c r="I10123" t="s">
        <v>28572</v>
      </c>
      <c r="J10123" s="218" t="s">
        <v>28572</v>
      </c>
      <c r="K10123" s="218">
        <v>1</v>
      </c>
      <c r="L10123" s="218">
        <v>-6.2685194954477934</v>
      </c>
      <c r="M10123" s="218">
        <v>-0.21994522023470964</v>
      </c>
      <c r="N10123" s="218">
        <v>-6.1215051200013235</v>
      </c>
      <c r="O10123" s="218">
        <v>-7.2930844788239746E-2</v>
      </c>
      <c r="P10123" s="218">
        <v>-6.3229211523446596</v>
      </c>
      <c r="Q10123" s="218">
        <v>-6.3229211523446596</v>
      </c>
      <c r="R10123" s="507">
        <v>-3.2442323578412515</v>
      </c>
      <c r="S10123" s="507">
        <v>-3.0972179823947816</v>
      </c>
      <c r="T10123" s="218">
        <v>-6.3229211523446596</v>
      </c>
    </row>
    <row r="10124" spans="1:20" x14ac:dyDescent="0.6">
      <c r="A10124" s="218" t="s">
        <v>28573</v>
      </c>
      <c r="B10124" s="218" t="s">
        <v>28574</v>
      </c>
      <c r="C10124" s="218">
        <v>5.5372609346606998</v>
      </c>
      <c r="D10124" s="218">
        <v>5.5924209531805698</v>
      </c>
      <c r="E10124" s="218">
        <v>5.44016568968664E-2</v>
      </c>
      <c r="F10124" s="218">
        <v>6.4982852178003503</v>
      </c>
      <c r="G10124" s="218">
        <v>0.14046909216855899</v>
      </c>
      <c r="H10124" s="218">
        <v>0</v>
      </c>
      <c r="I10124" t="s">
        <v>28575</v>
      </c>
      <c r="J10124" s="218" t="s">
        <v>28575</v>
      </c>
      <c r="K10124" s="218">
        <v>1</v>
      </c>
      <c r="L10124" s="218">
        <v>-5.4828592777638336</v>
      </c>
      <c r="M10124" s="218">
        <v>0.96102428313965049</v>
      </c>
      <c r="N10124" s="218">
        <v>-5.5380192962837036</v>
      </c>
      <c r="O10124" s="218">
        <v>0.90586426461978053</v>
      </c>
      <c r="P10124" s="218">
        <v>-5.3967918424921404</v>
      </c>
      <c r="Q10124" s="218">
        <v>-5.5372609346606998</v>
      </c>
      <c r="R10124" s="507">
        <v>-2.2609174973120916</v>
      </c>
      <c r="S10124" s="507">
        <v>-2.3160775158319615</v>
      </c>
      <c r="T10124" s="218">
        <v>-5.4670263885764196</v>
      </c>
    </row>
    <row r="10125" spans="1:20" x14ac:dyDescent="0.6">
      <c r="A10125" s="218" t="s">
        <v>28576</v>
      </c>
      <c r="B10125" s="218" t="s">
        <v>28577</v>
      </c>
      <c r="C10125" s="218">
        <v>4.2929931644959902</v>
      </c>
      <c r="D10125" s="218">
        <v>3.7355301575099298</v>
      </c>
      <c r="E10125" s="218">
        <v>5.44016568968664E-2</v>
      </c>
      <c r="F10125" s="218">
        <v>3.6768283704357101</v>
      </c>
      <c r="G10125" s="218">
        <v>0</v>
      </c>
      <c r="H10125" s="218">
        <v>0</v>
      </c>
      <c r="I10125" t="s">
        <v>28578</v>
      </c>
      <c r="J10125" s="218" t="s">
        <v>28578</v>
      </c>
      <c r="K10125" s="218">
        <v>1</v>
      </c>
      <c r="L10125" s="218">
        <v>-4.2385915075991241</v>
      </c>
      <c r="M10125" s="218">
        <v>-0.61616479406028013</v>
      </c>
      <c r="N10125" s="218">
        <v>-3.6811285006130632</v>
      </c>
      <c r="O10125" s="218">
        <v>-5.8701787074219691E-2</v>
      </c>
      <c r="P10125" s="218">
        <v>-4.2929931644959902</v>
      </c>
      <c r="Q10125" s="218">
        <v>-4.2929931644959902</v>
      </c>
      <c r="R10125" s="507">
        <v>-2.4273781508297021</v>
      </c>
      <c r="S10125" s="507">
        <v>-1.8699151438436414</v>
      </c>
      <c r="T10125" s="218">
        <v>-4.2929931644959902</v>
      </c>
    </row>
    <row r="10126" spans="1:20" x14ac:dyDescent="0.6">
      <c r="A10126" s="218" t="s">
        <v>28579</v>
      </c>
      <c r="B10126" s="218" t="s">
        <v>28580</v>
      </c>
      <c r="C10126" s="218">
        <v>6.2626385317549502</v>
      </c>
      <c r="D10126" s="218">
        <v>6.4256378140108303</v>
      </c>
      <c r="E10126" s="218">
        <v>5.7760953247811102</v>
      </c>
      <c r="F10126" s="218">
        <v>6.2230966460177903</v>
      </c>
      <c r="G10126" s="218">
        <v>1.21997385646274</v>
      </c>
      <c r="H10126" s="218">
        <v>0.23786221336595301</v>
      </c>
      <c r="I10126" t="s">
        <v>28581</v>
      </c>
      <c r="J10126" s="218" t="s">
        <v>28581</v>
      </c>
      <c r="K10126" s="218">
        <v>1</v>
      </c>
      <c r="L10126" s="218">
        <v>-0.48654320697384001</v>
      </c>
      <c r="M10126" s="218">
        <v>-3.9541885737159888E-2</v>
      </c>
      <c r="N10126" s="218">
        <v>-0.64954248922972013</v>
      </c>
      <c r="O10126" s="218">
        <v>-0.20254116799304001</v>
      </c>
      <c r="P10126" s="218">
        <v>-5.04266467529221</v>
      </c>
      <c r="Q10126" s="218">
        <v>-6.0247763183889971</v>
      </c>
      <c r="R10126" s="507">
        <v>-0.26304254635549995</v>
      </c>
      <c r="S10126" s="507">
        <v>-0.42604182861138007</v>
      </c>
      <c r="T10126" s="218">
        <v>-5.5337204968406031</v>
      </c>
    </row>
    <row r="10127" spans="1:20" x14ac:dyDescent="0.6">
      <c r="A10127" s="218" t="s">
        <v>28582</v>
      </c>
      <c r="B10127" s="218" t="s">
        <v>28583</v>
      </c>
      <c r="C10127" s="218">
        <v>6.3290687869244397</v>
      </c>
      <c r="D10127" s="218">
        <v>6.3482620398728002</v>
      </c>
      <c r="E10127" s="218">
        <v>6.8724453957759897</v>
      </c>
      <c r="F10127" s="218">
        <v>6.1286624141656301</v>
      </c>
      <c r="G10127" s="218">
        <v>8.4630688537634207</v>
      </c>
      <c r="H10127" s="218">
        <v>0.123827711997599</v>
      </c>
      <c r="I10127" t="s">
        <v>28584</v>
      </c>
      <c r="J10127" s="218" t="s">
        <v>28584</v>
      </c>
      <c r="K10127" s="218">
        <v>1</v>
      </c>
      <c r="L10127" s="218">
        <v>0.54337660885154992</v>
      </c>
      <c r="M10127" s="218">
        <v>-0.20040637275880968</v>
      </c>
      <c r="N10127" s="218">
        <v>0.52418335590318943</v>
      </c>
      <c r="O10127" s="218">
        <v>-0.21959962570717018</v>
      </c>
      <c r="P10127" s="218">
        <v>2.1340000668389809</v>
      </c>
      <c r="Q10127" s="218">
        <v>-6.2052410749268407</v>
      </c>
      <c r="R10127" s="507">
        <v>0.17148511804637012</v>
      </c>
      <c r="S10127" s="507">
        <v>0.15229186509800963</v>
      </c>
      <c r="T10127" s="218">
        <v>-2.0356205040439299</v>
      </c>
    </row>
    <row r="10128" spans="1:20" x14ac:dyDescent="0.6">
      <c r="A10128" s="218" t="s">
        <v>28585</v>
      </c>
      <c r="B10128" s="218" t="s">
        <v>28586</v>
      </c>
      <c r="C10128" s="218">
        <v>5.4627992285735996</v>
      </c>
      <c r="D10128" s="218">
        <v>5.50975817879318</v>
      </c>
      <c r="E10128" s="218">
        <v>6.8189440429025696</v>
      </c>
      <c r="F10128" s="218">
        <v>5.5257106878844198</v>
      </c>
      <c r="G10128" s="218">
        <v>2.06010523320642</v>
      </c>
      <c r="H10128" s="218">
        <v>0.23786221336595301</v>
      </c>
      <c r="I10128" t="s">
        <v>28587</v>
      </c>
      <c r="J10128" s="218" t="s">
        <v>28587</v>
      </c>
      <c r="K10128" s="218">
        <v>1</v>
      </c>
      <c r="L10128" s="218">
        <v>1.35614481432897</v>
      </c>
      <c r="M10128" s="218">
        <v>6.2911459310820206E-2</v>
      </c>
      <c r="N10128" s="218">
        <v>1.3091858641093896</v>
      </c>
      <c r="O10128" s="218">
        <v>1.5952509091239797E-2</v>
      </c>
      <c r="P10128" s="218">
        <v>-3.4026939953671795</v>
      </c>
      <c r="Q10128" s="218">
        <v>-5.2249370152076464</v>
      </c>
      <c r="R10128" s="507">
        <v>0.70952813681989513</v>
      </c>
      <c r="S10128" s="507">
        <v>0.66256918660031472</v>
      </c>
      <c r="T10128" s="218">
        <v>-4.3138155052874128</v>
      </c>
    </row>
    <row r="10129" spans="1:20" x14ac:dyDescent="0.6">
      <c r="A10129" s="218" t="s">
        <v>28588</v>
      </c>
      <c r="B10129" s="218" t="s">
        <v>28589</v>
      </c>
      <c r="C10129" s="218">
        <v>3.6709748467230701</v>
      </c>
      <c r="D10129" s="218">
        <v>3.2851895659853199</v>
      </c>
      <c r="E10129" s="218">
        <v>4.2350184092101104</v>
      </c>
      <c r="F10129" s="218">
        <v>4.5485590783450096</v>
      </c>
      <c r="G10129" s="218">
        <v>0</v>
      </c>
      <c r="H10129" s="218">
        <v>0</v>
      </c>
      <c r="I10129" t="s">
        <v>28590</v>
      </c>
      <c r="J10129" s="218" t="s">
        <v>28590</v>
      </c>
      <c r="K10129" s="218">
        <v>1</v>
      </c>
      <c r="L10129" s="218">
        <v>0.56404356248704035</v>
      </c>
      <c r="M10129" s="218">
        <v>0.87758423162193955</v>
      </c>
      <c r="N10129" s="218">
        <v>0.94982884322479055</v>
      </c>
      <c r="O10129" s="218">
        <v>1.2633695123596898</v>
      </c>
      <c r="P10129" s="218">
        <v>-3.6709748467230701</v>
      </c>
      <c r="Q10129" s="218">
        <v>-3.6709748467230701</v>
      </c>
      <c r="R10129" s="507">
        <v>0.72081389705448995</v>
      </c>
      <c r="S10129" s="507">
        <v>1.1065991777922402</v>
      </c>
      <c r="T10129" s="218">
        <v>-3.6709748467230701</v>
      </c>
    </row>
    <row r="10130" spans="1:20" x14ac:dyDescent="0.6">
      <c r="A10130" s="218" t="s">
        <v>28591</v>
      </c>
      <c r="B10130" s="218" t="s">
        <v>28592</v>
      </c>
      <c r="C10130" s="218">
        <v>5.3604719163162198</v>
      </c>
      <c r="D10130" s="218">
        <v>5.1364825377370602</v>
      </c>
      <c r="E10130" s="218">
        <v>4.0364824877388603</v>
      </c>
      <c r="F10130" s="218">
        <v>5.3106671116427897</v>
      </c>
      <c r="G10130" s="218">
        <v>0.59580657787600999</v>
      </c>
      <c r="H10130" s="218">
        <v>0.123827711997599</v>
      </c>
      <c r="I10130" t="s">
        <v>28593</v>
      </c>
      <c r="J10130" s="218" t="s">
        <v>28593</v>
      </c>
      <c r="K10130" s="218">
        <v>1</v>
      </c>
      <c r="L10130" s="218">
        <v>-1.3239894285773595</v>
      </c>
      <c r="M10130" s="218">
        <v>-4.980480467343007E-2</v>
      </c>
      <c r="N10130" s="218">
        <v>-1.1000000499981999</v>
      </c>
      <c r="O10130" s="218">
        <v>0.1741845739057295</v>
      </c>
      <c r="P10130" s="218">
        <v>-4.76466533844021</v>
      </c>
      <c r="Q10130" s="218">
        <v>-5.2366442043186208</v>
      </c>
      <c r="R10130" s="507">
        <v>-0.68689711662539477</v>
      </c>
      <c r="S10130" s="507">
        <v>-0.4629077380462352</v>
      </c>
      <c r="T10130" s="218">
        <v>-5.0006547713794154</v>
      </c>
    </row>
    <row r="10131" spans="1:20" x14ac:dyDescent="0.6">
      <c r="A10131" s="218" t="s">
        <v>28594</v>
      </c>
      <c r="B10131" s="218" t="s">
        <v>28595</v>
      </c>
      <c r="C10131" s="218">
        <v>0.97717209014523898</v>
      </c>
      <c r="D10131" s="218">
        <v>0.93919068503478897</v>
      </c>
      <c r="E10131" s="218">
        <v>0</v>
      </c>
      <c r="F10131" s="218">
        <v>0</v>
      </c>
      <c r="G10131" s="218">
        <v>0</v>
      </c>
      <c r="H10131" s="218">
        <v>0</v>
      </c>
      <c r="I10131" t="s">
        <v>28596</v>
      </c>
      <c r="J10131" s="218" t="s">
        <v>28596</v>
      </c>
      <c r="K10131" s="218">
        <v>1</v>
      </c>
      <c r="L10131" s="218">
        <v>-0.97717209014523898</v>
      </c>
      <c r="M10131" s="218">
        <v>-0.97717209014523898</v>
      </c>
      <c r="N10131" s="218">
        <v>-0.93919068503478897</v>
      </c>
      <c r="O10131" s="218">
        <v>-0.93919068503478897</v>
      </c>
      <c r="P10131" s="218">
        <v>-0.97717209014523898</v>
      </c>
      <c r="Q10131" s="218">
        <v>-0.97717209014523898</v>
      </c>
      <c r="R10131" s="507">
        <v>-0.97717209014523898</v>
      </c>
      <c r="S10131" s="507">
        <v>-0.93919068503478897</v>
      </c>
      <c r="T10131" s="218">
        <v>-0.97717209014523898</v>
      </c>
    </row>
    <row r="10132" spans="1:20" x14ac:dyDescent="0.6">
      <c r="A10132" s="218" t="s">
        <v>28597</v>
      </c>
      <c r="B10132" s="218" t="s">
        <v>28598</v>
      </c>
      <c r="C10132" s="218">
        <v>4.8281117533830296</v>
      </c>
      <c r="D10132" s="218">
        <v>4.1412043620771497</v>
      </c>
      <c r="E10132" s="218">
        <v>4.6885315860162597</v>
      </c>
      <c r="F10132" s="218">
        <v>3.3298226786635001</v>
      </c>
      <c r="G10132" s="218">
        <v>0.38602773444041999</v>
      </c>
      <c r="H10132" s="218">
        <v>0</v>
      </c>
      <c r="I10132" t="s">
        <v>28599</v>
      </c>
      <c r="J10132" s="218" t="s">
        <v>28599</v>
      </c>
      <c r="K10132" s="218">
        <v>1</v>
      </c>
      <c r="L10132" s="218">
        <v>-0.13958016736676981</v>
      </c>
      <c r="M10132" s="218">
        <v>-1.4982890747195294</v>
      </c>
      <c r="N10132" s="218">
        <v>0.54732722393911004</v>
      </c>
      <c r="O10132" s="218">
        <v>-0.81138168341364958</v>
      </c>
      <c r="P10132" s="218">
        <v>-4.4420840189426096</v>
      </c>
      <c r="Q10132" s="218">
        <v>-4.8281117533830296</v>
      </c>
      <c r="R10132" s="507">
        <v>-0.81893462104314962</v>
      </c>
      <c r="S10132" s="507">
        <v>-0.13202722973726977</v>
      </c>
      <c r="T10132" s="218">
        <v>-4.6350978861628196</v>
      </c>
    </row>
    <row r="10133" spans="1:20" x14ac:dyDescent="0.6">
      <c r="A10133" s="218" t="s">
        <v>28600</v>
      </c>
      <c r="B10133" s="218" t="s">
        <v>28601</v>
      </c>
      <c r="C10133" s="218">
        <v>5.5301632354671604</v>
      </c>
      <c r="D10133" s="218">
        <v>5.4708498689964298</v>
      </c>
      <c r="E10133" s="218">
        <v>5.7700123687573202</v>
      </c>
      <c r="F10133" s="218">
        <v>4.6533995588424197</v>
      </c>
      <c r="G10133" s="218">
        <v>0.59580657787600999</v>
      </c>
      <c r="H10133" s="218">
        <v>0.123827711997599</v>
      </c>
      <c r="I10133" t="s">
        <v>28602</v>
      </c>
      <c r="J10133" s="218" t="s">
        <v>28602</v>
      </c>
      <c r="K10133" s="218">
        <v>1</v>
      </c>
      <c r="L10133" s="218">
        <v>0.23984913329015978</v>
      </c>
      <c r="M10133" s="218">
        <v>-0.87676367662474064</v>
      </c>
      <c r="N10133" s="218">
        <v>0.29916249976089038</v>
      </c>
      <c r="O10133" s="218">
        <v>-0.81745031015401004</v>
      </c>
      <c r="P10133" s="218">
        <v>-4.9343566575911506</v>
      </c>
      <c r="Q10133" s="218">
        <v>-5.4063355234695614</v>
      </c>
      <c r="R10133" s="507">
        <v>-0.31845727166729043</v>
      </c>
      <c r="S10133" s="507">
        <v>-0.25914390519655983</v>
      </c>
      <c r="T10133" s="218">
        <v>-5.170346090530356</v>
      </c>
    </row>
    <row r="10134" spans="1:20" x14ac:dyDescent="0.6">
      <c r="A10134" s="218" t="s">
        <v>28603</v>
      </c>
      <c r="B10134" s="218" t="s">
        <v>28604</v>
      </c>
      <c r="C10134" s="218">
        <v>4.7074528711542003</v>
      </c>
      <c r="D10134" s="218">
        <v>4.4682033015223803</v>
      </c>
      <c r="E10134" s="218">
        <v>5.5090130241581496</v>
      </c>
      <c r="F10134" s="218">
        <v>3.8632355287032598</v>
      </c>
      <c r="G10134" s="218">
        <v>0.86243763809848095</v>
      </c>
      <c r="H10134" s="218">
        <v>0.123827711997599</v>
      </c>
      <c r="I10134" t="s">
        <v>28605</v>
      </c>
      <c r="J10134" s="218" t="s">
        <v>28605</v>
      </c>
      <c r="K10134" s="218">
        <v>1</v>
      </c>
      <c r="L10134" s="218">
        <v>0.80156015300394934</v>
      </c>
      <c r="M10134" s="218">
        <v>-0.84421734245094049</v>
      </c>
      <c r="N10134" s="218">
        <v>1.0408097226357693</v>
      </c>
      <c r="O10134" s="218">
        <v>-0.60496777281912051</v>
      </c>
      <c r="P10134" s="218">
        <v>-3.8450152330557192</v>
      </c>
      <c r="Q10134" s="218">
        <v>-4.5836251591566013</v>
      </c>
      <c r="R10134" s="507">
        <v>-2.1328594723495575E-2</v>
      </c>
      <c r="S10134" s="507">
        <v>0.21792097490832441</v>
      </c>
      <c r="T10134" s="218">
        <v>-4.2143201961061605</v>
      </c>
    </row>
    <row r="10135" spans="1:20" x14ac:dyDescent="0.6">
      <c r="A10135" s="218" t="s">
        <v>28606</v>
      </c>
      <c r="B10135" s="218" t="s">
        <v>28607</v>
      </c>
      <c r="C10135" s="218">
        <v>6.0650220397463599</v>
      </c>
      <c r="D10135" s="218">
        <v>6.0538500579907302</v>
      </c>
      <c r="E10135" s="218">
        <v>6.86865508975945</v>
      </c>
      <c r="F10135" s="218">
        <v>5.4167412830666102</v>
      </c>
      <c r="G10135" s="218">
        <v>1.78840299136486</v>
      </c>
      <c r="H10135" s="218">
        <v>0.34353965418307397</v>
      </c>
      <c r="I10135" t="s">
        <v>28608</v>
      </c>
      <c r="J10135" s="218" t="s">
        <v>28608</v>
      </c>
      <c r="K10135" s="218">
        <v>1</v>
      </c>
      <c r="L10135" s="218">
        <v>0.80363305001309016</v>
      </c>
      <c r="M10135" s="218">
        <v>-0.64828075667974971</v>
      </c>
      <c r="N10135" s="218">
        <v>0.81480503176871988</v>
      </c>
      <c r="O10135" s="218">
        <v>-0.63710877492411999</v>
      </c>
      <c r="P10135" s="218">
        <v>-4.2766190483814999</v>
      </c>
      <c r="Q10135" s="218">
        <v>-5.7214823855632861</v>
      </c>
      <c r="R10135" s="507">
        <v>7.767614666667022E-2</v>
      </c>
      <c r="S10135" s="507">
        <v>8.8848128422299943E-2</v>
      </c>
      <c r="T10135" s="218">
        <v>-4.999050716972393</v>
      </c>
    </row>
    <row r="10136" spans="1:20" x14ac:dyDescent="0.6">
      <c r="A10136" s="218" t="s">
        <v>28609</v>
      </c>
      <c r="B10136" s="218" t="s">
        <v>28610</v>
      </c>
      <c r="C10136" s="218">
        <v>5.0601654670952403</v>
      </c>
      <c r="D10136" s="218">
        <v>4.9177854079162104</v>
      </c>
      <c r="E10136" s="218">
        <v>4.9707793894872996</v>
      </c>
      <c r="F10136" s="218">
        <v>4.5431116152624096</v>
      </c>
      <c r="G10136" s="218">
        <v>1.0162357018798001</v>
      </c>
      <c r="H10136" s="218">
        <v>0</v>
      </c>
      <c r="I10136" t="s">
        <v>28611</v>
      </c>
      <c r="J10136" s="218" t="s">
        <v>28611</v>
      </c>
      <c r="K10136" s="218">
        <v>1</v>
      </c>
      <c r="L10136" s="218">
        <v>-8.9386077607940706E-2</v>
      </c>
      <c r="M10136" s="218">
        <v>-0.5170538518328307</v>
      </c>
      <c r="N10136" s="218">
        <v>5.2993981571089144E-2</v>
      </c>
      <c r="O10136" s="218">
        <v>-0.37467379265380085</v>
      </c>
      <c r="P10136" s="218">
        <v>-4.0439297652154398</v>
      </c>
      <c r="Q10136" s="218">
        <v>-5.0601654670952403</v>
      </c>
      <c r="R10136" s="507">
        <v>-0.3032199647203857</v>
      </c>
      <c r="S10136" s="507">
        <v>-0.16083990554135585</v>
      </c>
      <c r="T10136" s="218">
        <v>-4.55204761615534</v>
      </c>
    </row>
    <row r="10137" spans="1:20" x14ac:dyDescent="0.6">
      <c r="A10137" s="218" t="s">
        <v>28612</v>
      </c>
      <c r="B10137" s="218" t="s">
        <v>28613</v>
      </c>
      <c r="C10137" s="218">
        <v>6.3974580787860296</v>
      </c>
      <c r="D10137" s="218">
        <v>6.2848045667230297</v>
      </c>
      <c r="E10137" s="218">
        <v>5.9592216194081997</v>
      </c>
      <c r="F10137" s="218">
        <v>6.2253659136839996</v>
      </c>
      <c r="G10137" s="218">
        <v>7.1142040843153804</v>
      </c>
      <c r="H10137" s="218">
        <v>7.0328928745128101</v>
      </c>
      <c r="I10137" t="s">
        <v>28614</v>
      </c>
      <c r="J10137" s="218" t="s">
        <v>28614</v>
      </c>
      <c r="K10137" s="218">
        <v>1</v>
      </c>
      <c r="L10137" s="218">
        <v>-0.43823645937782985</v>
      </c>
      <c r="M10137" s="218">
        <v>-0.17209216510202996</v>
      </c>
      <c r="N10137" s="218">
        <v>-0.32558294731482995</v>
      </c>
      <c r="O10137" s="218">
        <v>-5.9438653039030065E-2</v>
      </c>
      <c r="P10137" s="218">
        <v>0.71674600552935086</v>
      </c>
      <c r="Q10137" s="218">
        <v>0.63543479572678052</v>
      </c>
      <c r="R10137" s="507">
        <v>-0.3051643122399299</v>
      </c>
      <c r="S10137" s="507">
        <v>-0.19251080017693001</v>
      </c>
      <c r="T10137" s="218">
        <v>0.67609040062806569</v>
      </c>
    </row>
    <row r="10138" spans="1:20" x14ac:dyDescent="0.6">
      <c r="A10138" s="218" t="s">
        <v>28615</v>
      </c>
      <c r="B10138" s="218" t="s">
        <v>28616</v>
      </c>
      <c r="C10138" s="218">
        <v>5.4904891534336402</v>
      </c>
      <c r="D10138" s="218">
        <v>5.4275718083157596</v>
      </c>
      <c r="E10138" s="218">
        <v>4.6820671391950102</v>
      </c>
      <c r="F10138" s="218">
        <v>4.2428576844478503</v>
      </c>
      <c r="G10138" s="218">
        <v>1.0162357018798001</v>
      </c>
      <c r="H10138" s="218">
        <v>7.9257537598881198</v>
      </c>
      <c r="I10138" t="s">
        <v>28617</v>
      </c>
      <c r="J10138" s="218" t="s">
        <v>28617</v>
      </c>
      <c r="K10138" s="218">
        <v>2</v>
      </c>
      <c r="L10138" s="218">
        <v>-0.80842201423863003</v>
      </c>
      <c r="M10138" s="218">
        <v>-1.2476314689857899</v>
      </c>
      <c r="N10138" s="218">
        <v>-0.74550466912074942</v>
      </c>
      <c r="O10138" s="218">
        <v>-1.1847141238679093</v>
      </c>
      <c r="P10138" s="218">
        <v>-4.4742534515538406</v>
      </c>
      <c r="Q10138" s="218">
        <v>2.4352646064544796</v>
      </c>
      <c r="R10138" s="507">
        <v>-1.02802674161221</v>
      </c>
      <c r="S10138" s="507">
        <v>-0.96510939649432936</v>
      </c>
      <c r="T10138" s="218">
        <v>-1.0194944225496805</v>
      </c>
    </row>
    <row r="10139" spans="1:20" x14ac:dyDescent="0.6">
      <c r="A10139" s="218" t="s">
        <v>28618</v>
      </c>
      <c r="B10139" s="218" t="s">
        <v>28619</v>
      </c>
      <c r="C10139" s="218">
        <v>4.7074528711542003</v>
      </c>
      <c r="D10139" s="218">
        <v>4.6580374071076003</v>
      </c>
      <c r="E10139" s="218">
        <v>0</v>
      </c>
      <c r="F10139" s="218">
        <v>3.5701720391592602</v>
      </c>
      <c r="G10139" s="218">
        <v>0.26846663313173802</v>
      </c>
      <c r="H10139" s="218">
        <v>0</v>
      </c>
      <c r="I10139" t="s">
        <v>28617</v>
      </c>
      <c r="J10139" s="218" t="s">
        <v>28617</v>
      </c>
      <c r="K10139" s="218">
        <v>2</v>
      </c>
      <c r="L10139" s="218">
        <v>-4.7074528711542003</v>
      </c>
      <c r="M10139" s="218">
        <v>-1.1372808319949401</v>
      </c>
      <c r="N10139" s="218">
        <v>-4.6580374071076003</v>
      </c>
      <c r="O10139" s="218">
        <v>-1.0878653679483401</v>
      </c>
      <c r="P10139" s="218">
        <v>-4.4389862380224621</v>
      </c>
      <c r="Q10139" s="218">
        <v>-4.7074528711542003</v>
      </c>
      <c r="R10139" s="507">
        <v>-2.9223668515745702</v>
      </c>
      <c r="S10139" s="507">
        <v>-2.8729513875279702</v>
      </c>
      <c r="T10139" s="218">
        <v>-4.5732195545883307</v>
      </c>
    </row>
    <row r="10140" spans="1:20" x14ac:dyDescent="0.6">
      <c r="A10140" s="218" t="s">
        <v>28620</v>
      </c>
      <c r="B10140" s="218" t="s">
        <v>28621</v>
      </c>
      <c r="C10140" s="218">
        <v>6.4402098314981497</v>
      </c>
      <c r="D10140" s="218">
        <v>6.4561086182919096</v>
      </c>
      <c r="E10140" s="218">
        <v>6.4417118728895302</v>
      </c>
      <c r="F10140" s="218">
        <v>5.8551658296914502</v>
      </c>
      <c r="G10140" s="218">
        <v>7.5159280979629504</v>
      </c>
      <c r="H10140" s="218">
        <v>0.123827711997599</v>
      </c>
      <c r="I10140" t="s">
        <v>28622</v>
      </c>
      <c r="J10140" s="218" t="s">
        <v>28622</v>
      </c>
      <c r="K10140" s="218">
        <v>1</v>
      </c>
      <c r="L10140" s="218">
        <v>1.5020413913804376E-3</v>
      </c>
      <c r="M10140" s="218">
        <v>-0.58504400180669958</v>
      </c>
      <c r="N10140" s="218">
        <v>-1.4396745402379452E-2</v>
      </c>
      <c r="O10140" s="218">
        <v>-0.60094278860045947</v>
      </c>
      <c r="P10140" s="218">
        <v>1.0757182664648006</v>
      </c>
      <c r="Q10140" s="218">
        <v>-6.3163821195005507</v>
      </c>
      <c r="R10140" s="507">
        <v>-0.29177098020765957</v>
      </c>
      <c r="S10140" s="507">
        <v>-0.30766976700141946</v>
      </c>
      <c r="T10140" s="218">
        <v>-2.6203319265178751</v>
      </c>
    </row>
    <row r="10141" spans="1:20" x14ac:dyDescent="0.6">
      <c r="A10141" s="218" t="s">
        <v>28623</v>
      </c>
      <c r="B10141" s="218" t="s">
        <v>28624</v>
      </c>
      <c r="C10141" s="218">
        <v>6.50182527992472</v>
      </c>
      <c r="D10141" s="218">
        <v>6.6819182899535603</v>
      </c>
      <c r="E10141" s="218">
        <v>7.0262443405002699</v>
      </c>
      <c r="F10141" s="218">
        <v>6.8341257944258498</v>
      </c>
      <c r="G10141" s="218">
        <v>7.6846185012462396</v>
      </c>
      <c r="H10141" s="218">
        <v>8.7747764474512202</v>
      </c>
      <c r="I10141" t="s">
        <v>28625</v>
      </c>
      <c r="J10141" s="218" t="s">
        <v>28625</v>
      </c>
      <c r="K10141" s="218">
        <v>2</v>
      </c>
      <c r="L10141" s="218">
        <v>0.52441906057554988</v>
      </c>
      <c r="M10141" s="218">
        <v>0.33230051450112974</v>
      </c>
      <c r="N10141" s="218">
        <v>0.34432605054670962</v>
      </c>
      <c r="O10141" s="218">
        <v>0.15220750447228948</v>
      </c>
      <c r="P10141" s="218">
        <v>1.1827932213215195</v>
      </c>
      <c r="Q10141" s="218">
        <v>2.2729511675265002</v>
      </c>
      <c r="R10141" s="507">
        <v>0.42835978753833981</v>
      </c>
      <c r="S10141" s="507">
        <v>0.24826677750949955</v>
      </c>
      <c r="T10141" s="218">
        <v>1.7278721944240099</v>
      </c>
    </row>
    <row r="10142" spans="1:20" x14ac:dyDescent="0.6">
      <c r="A10142" s="218" t="s">
        <v>28626</v>
      </c>
      <c r="B10142" s="218" t="s">
        <v>28627</v>
      </c>
      <c r="C10142" s="218">
        <v>6.51491778704347</v>
      </c>
      <c r="D10142" s="218">
        <v>6.62510489504219</v>
      </c>
      <c r="E10142" s="218">
        <v>6.7193390066134002</v>
      </c>
      <c r="F10142" s="218">
        <v>5.3856283662932496</v>
      </c>
      <c r="G10142" s="218">
        <v>8.4580431729617107</v>
      </c>
      <c r="H10142" s="218">
        <v>8.4340668098031397</v>
      </c>
      <c r="I10142" t="s">
        <v>28625</v>
      </c>
      <c r="J10142" s="218" t="s">
        <v>28625</v>
      </c>
      <c r="K10142" s="218">
        <v>2</v>
      </c>
      <c r="L10142" s="218">
        <v>0.2044212195699302</v>
      </c>
      <c r="M10142" s="218">
        <v>-1.1292894207502204</v>
      </c>
      <c r="N10142" s="218">
        <v>9.42341115712102E-2</v>
      </c>
      <c r="O10142" s="218">
        <v>-1.2394765287489404</v>
      </c>
      <c r="P10142" s="218">
        <v>1.9431253859182407</v>
      </c>
      <c r="Q10142" s="218">
        <v>1.9191490227596697</v>
      </c>
      <c r="R10142" s="507">
        <v>-0.46243410059014511</v>
      </c>
      <c r="S10142" s="507">
        <v>-0.57262120858886512</v>
      </c>
      <c r="T10142" s="218">
        <v>1.9311372043389552</v>
      </c>
    </row>
    <row r="10143" spans="1:20" x14ac:dyDescent="0.6">
      <c r="A10143" s="218" t="s">
        <v>28628</v>
      </c>
      <c r="B10143" s="218" t="s">
        <v>28629</v>
      </c>
      <c r="C10143" s="218">
        <v>0</v>
      </c>
      <c r="D10143" s="218">
        <v>0</v>
      </c>
      <c r="E10143" s="218">
        <v>0</v>
      </c>
      <c r="F10143" s="218">
        <v>0</v>
      </c>
      <c r="G10143" s="218">
        <v>0</v>
      </c>
      <c r="H10143" s="218">
        <v>0</v>
      </c>
      <c r="I10143" t="s">
        <v>28630</v>
      </c>
      <c r="J10143" s="218" t="s">
        <v>28630</v>
      </c>
      <c r="K10143" s="218">
        <v>1</v>
      </c>
      <c r="L10143" s="218">
        <v>0</v>
      </c>
      <c r="M10143" s="218">
        <v>0</v>
      </c>
      <c r="N10143" s="218">
        <v>0</v>
      </c>
      <c r="O10143" s="218">
        <v>0</v>
      </c>
      <c r="P10143" s="218">
        <v>0</v>
      </c>
      <c r="Q10143" s="218">
        <v>0</v>
      </c>
      <c r="R10143" s="507">
        <v>0</v>
      </c>
      <c r="S10143" s="507">
        <v>0</v>
      </c>
      <c r="T10143" s="218">
        <v>0</v>
      </c>
    </row>
    <row r="10144" spans="1:20" x14ac:dyDescent="0.6">
      <c r="A10144" s="218" t="s">
        <v>28631</v>
      </c>
      <c r="B10144" s="218" t="s">
        <v>28632</v>
      </c>
      <c r="C10144" s="218">
        <v>3.5533723416146898</v>
      </c>
      <c r="D10144" s="218">
        <v>2.8065727843399801</v>
      </c>
      <c r="E10144" s="218">
        <v>4.5929866856977197</v>
      </c>
      <c r="F10144" s="218">
        <v>3.43944258914865</v>
      </c>
      <c r="G10144" s="218">
        <v>0</v>
      </c>
      <c r="H10144" s="218">
        <v>0</v>
      </c>
      <c r="I10144" t="s">
        <v>28633</v>
      </c>
      <c r="J10144" s="218" t="s">
        <v>28633</v>
      </c>
      <c r="K10144" s="218">
        <v>1</v>
      </c>
      <c r="L10144" s="218">
        <v>1.0396143440830299</v>
      </c>
      <c r="M10144" s="218">
        <v>-0.11392975246603987</v>
      </c>
      <c r="N10144" s="218">
        <v>1.7864139013577396</v>
      </c>
      <c r="O10144" s="218">
        <v>0.63286980480866983</v>
      </c>
      <c r="P10144" s="218">
        <v>-3.5533723416146898</v>
      </c>
      <c r="Q10144" s="218">
        <v>-3.5533723416146898</v>
      </c>
      <c r="R10144" s="507">
        <v>0.46284229580849501</v>
      </c>
      <c r="S10144" s="507">
        <v>1.2096418530832047</v>
      </c>
      <c r="T10144" s="218">
        <v>-3.5533723416146898</v>
      </c>
    </row>
    <row r="10145" spans="1:20" x14ac:dyDescent="0.6">
      <c r="A10145" s="218" t="s">
        <v>28634</v>
      </c>
      <c r="B10145" s="218" t="s">
        <v>28635</v>
      </c>
      <c r="C10145" s="218">
        <v>5.0502763533163897</v>
      </c>
      <c r="D10145" s="218">
        <v>4.9894759320168998</v>
      </c>
      <c r="E10145" s="218">
        <v>4.0928031885910201</v>
      </c>
      <c r="F10145" s="218">
        <v>5.1539083898103204</v>
      </c>
      <c r="G10145" s="218">
        <v>0.77891856884019794</v>
      </c>
      <c r="H10145" s="218">
        <v>0.123827711997599</v>
      </c>
      <c r="I10145" t="s">
        <v>28636</v>
      </c>
      <c r="J10145" s="218" t="s">
        <v>28636</v>
      </c>
      <c r="K10145" s="218">
        <v>1</v>
      </c>
      <c r="L10145" s="218">
        <v>-0.95747316472536959</v>
      </c>
      <c r="M10145" s="218">
        <v>0.10363203649393071</v>
      </c>
      <c r="N10145" s="218">
        <v>-0.89667274342587966</v>
      </c>
      <c r="O10145" s="218">
        <v>0.16443245779342064</v>
      </c>
      <c r="P10145" s="218">
        <v>-4.2713577844761916</v>
      </c>
      <c r="Q10145" s="218">
        <v>-4.9264486413187907</v>
      </c>
      <c r="R10145" s="507">
        <v>-0.42692056411571944</v>
      </c>
      <c r="S10145" s="507">
        <v>-0.36612014281622951</v>
      </c>
      <c r="T10145" s="218">
        <v>-4.5989032128974916</v>
      </c>
    </row>
    <row r="10146" spans="1:20" x14ac:dyDescent="0.6">
      <c r="A10146" s="218" t="s">
        <v>28637</v>
      </c>
      <c r="B10146" s="218" t="s">
        <v>28638</v>
      </c>
      <c r="C10146" s="218">
        <v>5.7764839605315403</v>
      </c>
      <c r="D10146" s="218">
        <v>5.72076428657126</v>
      </c>
      <c r="E10146" s="218">
        <v>5.0813493262352702</v>
      </c>
      <c r="F10146" s="218">
        <v>5.7192744298958003</v>
      </c>
      <c r="G10146" s="218">
        <v>0.77891856884019794</v>
      </c>
      <c r="H10146" s="218">
        <v>0</v>
      </c>
      <c r="I10146" t="s">
        <v>28639</v>
      </c>
      <c r="J10146" s="218" t="s">
        <v>28639</v>
      </c>
      <c r="K10146" s="218">
        <v>3</v>
      </c>
      <c r="L10146" s="218">
        <v>-0.69513463429627009</v>
      </c>
      <c r="M10146" s="218">
        <v>-5.720953063574008E-2</v>
      </c>
      <c r="N10146" s="218">
        <v>-0.63941496033598977</v>
      </c>
      <c r="O10146" s="218">
        <v>-1.4898566754597553E-3</v>
      </c>
      <c r="P10146" s="218">
        <v>-4.9975653916913423</v>
      </c>
      <c r="Q10146" s="218">
        <v>-5.7764839605315403</v>
      </c>
      <c r="R10146" s="507">
        <v>-0.37617208246600509</v>
      </c>
      <c r="S10146" s="507">
        <v>-0.32045240850572476</v>
      </c>
      <c r="T10146" s="218">
        <v>-5.3870246761114409</v>
      </c>
    </row>
    <row r="10147" spans="1:20" x14ac:dyDescent="0.6">
      <c r="A10147" s="218" t="s">
        <v>28640</v>
      </c>
      <c r="B10147" s="218" t="s">
        <v>28641</v>
      </c>
      <c r="C10147" s="218">
        <v>6.2807249724222203</v>
      </c>
      <c r="D10147" s="218">
        <v>6.4458422799663699</v>
      </c>
      <c r="E10147" s="218">
        <v>5.9618924162992597</v>
      </c>
      <c r="F10147" s="218">
        <v>5.8367310772360099</v>
      </c>
      <c r="G10147" s="218">
        <v>0.86243763809848095</v>
      </c>
      <c r="H10147" s="218">
        <v>7.02992773698442</v>
      </c>
      <c r="I10147" t="s">
        <v>28639</v>
      </c>
      <c r="J10147" s="218" t="s">
        <v>28639</v>
      </c>
      <c r="K10147" s="218">
        <v>3</v>
      </c>
      <c r="L10147" s="218">
        <v>-0.31883255612296058</v>
      </c>
      <c r="M10147" s="218">
        <v>-0.44399389518621035</v>
      </c>
      <c r="N10147" s="218">
        <v>-0.48394986366711024</v>
      </c>
      <c r="O10147" s="218">
        <v>-0.60911120273036001</v>
      </c>
      <c r="P10147" s="218">
        <v>-5.4182873343237397</v>
      </c>
      <c r="Q10147" s="218">
        <v>0.7492027645621997</v>
      </c>
      <c r="R10147" s="507">
        <v>-0.38141322565458546</v>
      </c>
      <c r="S10147" s="507">
        <v>-0.54653053319873512</v>
      </c>
      <c r="T10147" s="218">
        <v>-2.33454228488077</v>
      </c>
    </row>
    <row r="10148" spans="1:20" x14ac:dyDescent="0.6">
      <c r="A10148" s="218" t="s">
        <v>28642</v>
      </c>
      <c r="B10148" s="218" t="s">
        <v>28643</v>
      </c>
      <c r="C10148" s="218">
        <v>8.2463126095045407</v>
      </c>
      <c r="D10148" s="218">
        <v>8.28381021652417</v>
      </c>
      <c r="E10148" s="218">
        <v>7.5935157355924803</v>
      </c>
      <c r="F10148" s="218">
        <v>8.01732747902226</v>
      </c>
      <c r="G10148" s="218">
        <v>7.8036340430472402</v>
      </c>
      <c r="H10148" s="218">
        <v>8.1796168697340796</v>
      </c>
      <c r="I10148" t="s">
        <v>28639</v>
      </c>
      <c r="J10148" s="218" t="s">
        <v>28639</v>
      </c>
      <c r="K10148" s="218">
        <v>3</v>
      </c>
      <c r="L10148" s="218">
        <v>-0.65279687391206043</v>
      </c>
      <c r="M10148" s="218">
        <v>-0.22898513048228075</v>
      </c>
      <c r="N10148" s="218">
        <v>-0.69029448093168977</v>
      </c>
      <c r="O10148" s="218">
        <v>-0.26648273750191009</v>
      </c>
      <c r="P10148" s="218">
        <v>-0.44267856645730053</v>
      </c>
      <c r="Q10148" s="218">
        <v>-6.669573977046106E-2</v>
      </c>
      <c r="R10148" s="507">
        <v>-0.44089100219717059</v>
      </c>
      <c r="S10148" s="507">
        <v>-0.47838860921679993</v>
      </c>
      <c r="T10148" s="218">
        <v>-0.25468715311388079</v>
      </c>
    </row>
    <row r="10149" spans="1:20" x14ac:dyDescent="0.6">
      <c r="A10149" s="218" t="s">
        <v>28644</v>
      </c>
      <c r="B10149" s="218" t="s">
        <v>28645</v>
      </c>
      <c r="C10149" s="218">
        <v>6.6033821747331203</v>
      </c>
      <c r="D10149" s="218">
        <v>6.7467386869063199</v>
      </c>
      <c r="E10149" s="218">
        <v>7.1844004787689304</v>
      </c>
      <c r="F10149" s="218">
        <v>6.1568747749062096</v>
      </c>
      <c r="G10149" s="218">
        <v>7.8870211642951702</v>
      </c>
      <c r="H10149" s="218">
        <v>8.01892438033045</v>
      </c>
      <c r="I10149" t="s">
        <v>28646</v>
      </c>
      <c r="J10149" s="218" t="s">
        <v>28646</v>
      </c>
      <c r="K10149" s="218">
        <v>2</v>
      </c>
      <c r="L10149" s="218">
        <v>0.58101830403581012</v>
      </c>
      <c r="M10149" s="218">
        <v>-0.44650739982691068</v>
      </c>
      <c r="N10149" s="218">
        <v>0.43766179186261045</v>
      </c>
      <c r="O10149" s="218">
        <v>-0.58986391200011035</v>
      </c>
      <c r="P10149" s="218">
        <v>1.2836389895620499</v>
      </c>
      <c r="Q10149" s="218">
        <v>1.4155422055973297</v>
      </c>
      <c r="R10149" s="507">
        <v>6.725545210444972E-2</v>
      </c>
      <c r="S10149" s="507">
        <v>-7.6101060068749948E-2</v>
      </c>
      <c r="T10149" s="218">
        <v>1.3495905975796898</v>
      </c>
    </row>
    <row r="10150" spans="1:20" x14ac:dyDescent="0.6">
      <c r="A10150" s="218" t="s">
        <v>28647</v>
      </c>
      <c r="B10150" s="218" t="s">
        <v>28648</v>
      </c>
      <c r="C10150" s="218">
        <v>5.7749835772014801</v>
      </c>
      <c r="D10150" s="218">
        <v>5.7950104788805001</v>
      </c>
      <c r="E10150" s="218">
        <v>6.6591737383438403</v>
      </c>
      <c r="F10150" s="218">
        <v>4.68836500595582</v>
      </c>
      <c r="G10150" s="218">
        <v>7.6622145924880698</v>
      </c>
      <c r="H10150" s="218">
        <v>0.123827711997599</v>
      </c>
      <c r="I10150" t="s">
        <v>28646</v>
      </c>
      <c r="J10150" s="218" t="s">
        <v>28646</v>
      </c>
      <c r="K10150" s="218">
        <v>2</v>
      </c>
      <c r="L10150" s="218">
        <v>0.88419016114236015</v>
      </c>
      <c r="M10150" s="218">
        <v>-1.0866185712456602</v>
      </c>
      <c r="N10150" s="218">
        <v>0.86416325946334016</v>
      </c>
      <c r="O10150" s="218">
        <v>-1.1066454729246802</v>
      </c>
      <c r="P10150" s="218">
        <v>1.8872310152865897</v>
      </c>
      <c r="Q10150" s="218">
        <v>-5.6511558652038811</v>
      </c>
      <c r="R10150" s="507">
        <v>-0.10121420505165002</v>
      </c>
      <c r="S10150" s="507">
        <v>-0.12124110673067001</v>
      </c>
      <c r="T10150" s="218">
        <v>-1.8819624249586457</v>
      </c>
    </row>
    <row r="10151" spans="1:20" x14ac:dyDescent="0.6">
      <c r="A10151" s="218" t="s">
        <v>28649</v>
      </c>
      <c r="B10151" s="218" t="s">
        <v>28650</v>
      </c>
      <c r="C10151" s="218">
        <v>6.7854155966250298</v>
      </c>
      <c r="D10151" s="218">
        <v>6.9116899402445204</v>
      </c>
      <c r="E10151" s="218">
        <v>5.9742911740420803</v>
      </c>
      <c r="F10151" s="218">
        <v>7.0980263939417698</v>
      </c>
      <c r="G10151" s="218">
        <v>8.4517363520370097</v>
      </c>
      <c r="H10151" s="218">
        <v>0.34353965418307397</v>
      </c>
      <c r="I10151" t="s">
        <v>28651</v>
      </c>
      <c r="J10151" s="218" t="s">
        <v>28651</v>
      </c>
      <c r="K10151" s="218">
        <v>1</v>
      </c>
      <c r="L10151" s="218">
        <v>-0.81112442258294948</v>
      </c>
      <c r="M10151" s="218">
        <v>0.31261079731674002</v>
      </c>
      <c r="N10151" s="218">
        <v>-0.93739876620244011</v>
      </c>
      <c r="O10151" s="218">
        <v>0.18633645369724938</v>
      </c>
      <c r="P10151" s="218">
        <v>1.6663207554119799</v>
      </c>
      <c r="Q10151" s="218">
        <v>-6.441875942441956</v>
      </c>
      <c r="R10151" s="507">
        <v>-0.24925681263310473</v>
      </c>
      <c r="S10151" s="507">
        <v>-0.37553115625259537</v>
      </c>
      <c r="T10151" s="218">
        <v>-2.3877775935149881</v>
      </c>
    </row>
    <row r="10152" spans="1:20" x14ac:dyDescent="0.6">
      <c r="A10152" s="218" t="s">
        <v>28652</v>
      </c>
      <c r="B10152" s="218" t="s">
        <v>28653</v>
      </c>
      <c r="C10152" s="218">
        <v>6.3213801417739797</v>
      </c>
      <c r="D10152" s="218">
        <v>5.92906413210659</v>
      </c>
      <c r="E10152" s="218">
        <v>6.3420405470802699</v>
      </c>
      <c r="F10152" s="218">
        <v>6.3527844291665101</v>
      </c>
      <c r="G10152" s="218">
        <v>1.7450477769392401</v>
      </c>
      <c r="H10152" s="218">
        <v>0</v>
      </c>
      <c r="I10152" t="s">
        <v>28654</v>
      </c>
      <c r="J10152" s="218" t="s">
        <v>28654</v>
      </c>
      <c r="K10152" s="218">
        <v>1</v>
      </c>
      <c r="L10152" s="218">
        <v>2.0660405306290208E-2</v>
      </c>
      <c r="M10152" s="218">
        <v>3.1404287392530428E-2</v>
      </c>
      <c r="N10152" s="218">
        <v>0.41297641497367987</v>
      </c>
      <c r="O10152" s="218">
        <v>0.42372029705992009</v>
      </c>
      <c r="P10152" s="218">
        <v>-4.5763323648347392</v>
      </c>
      <c r="Q10152" s="218">
        <v>-6.3213801417739797</v>
      </c>
      <c r="R10152" s="507">
        <v>2.6032346349410318E-2</v>
      </c>
      <c r="S10152" s="507">
        <v>0.41834835601679998</v>
      </c>
      <c r="T10152" s="218">
        <v>-5.4488562533043599</v>
      </c>
    </row>
    <row r="10153" spans="1:20" x14ac:dyDescent="0.6">
      <c r="A10153" s="218" t="s">
        <v>28655</v>
      </c>
      <c r="B10153" s="218" t="s">
        <v>28656</v>
      </c>
      <c r="C10153" s="218">
        <v>4.0615225265336496</v>
      </c>
      <c r="D10153" s="218">
        <v>2.99624242203542</v>
      </c>
      <c r="E10153" s="218">
        <v>2.8453820895591102</v>
      </c>
      <c r="F10153" s="218">
        <v>2.4589165126333099</v>
      </c>
      <c r="G10153" s="218">
        <v>0</v>
      </c>
      <c r="H10153" s="218">
        <v>0</v>
      </c>
      <c r="I10153" t="s">
        <v>28657</v>
      </c>
      <c r="J10153" s="218" t="s">
        <v>28657</v>
      </c>
      <c r="K10153" s="218">
        <v>1</v>
      </c>
      <c r="L10153" s="218">
        <v>-1.2161404369745394</v>
      </c>
      <c r="M10153" s="218">
        <v>-1.6026060139003397</v>
      </c>
      <c r="N10153" s="218">
        <v>-0.15086033247630981</v>
      </c>
      <c r="O10153" s="218">
        <v>-0.53732590940211011</v>
      </c>
      <c r="P10153" s="218">
        <v>-4.0615225265336496</v>
      </c>
      <c r="Q10153" s="218">
        <v>-4.0615225265336496</v>
      </c>
      <c r="R10153" s="507">
        <v>-1.4093732254374396</v>
      </c>
      <c r="S10153" s="507">
        <v>-0.34409312093920996</v>
      </c>
      <c r="T10153" s="218">
        <v>-4.0615225265336496</v>
      </c>
    </row>
    <row r="10154" spans="1:20" x14ac:dyDescent="0.6">
      <c r="A10154" s="218" t="s">
        <v>28658</v>
      </c>
      <c r="B10154" s="218" t="s">
        <v>28659</v>
      </c>
      <c r="C10154" s="218">
        <v>2.7558789825055698</v>
      </c>
      <c r="D10154" s="218">
        <v>1.98147049164239</v>
      </c>
      <c r="E10154" s="218">
        <v>0</v>
      </c>
      <c r="F10154" s="218">
        <v>2.8777774860327998</v>
      </c>
      <c r="G10154" s="218">
        <v>0</v>
      </c>
      <c r="H10154" s="218">
        <v>0</v>
      </c>
      <c r="I10154" t="s">
        <v>28660</v>
      </c>
      <c r="J10154" s="218" t="s">
        <v>28660</v>
      </c>
      <c r="K10154" s="218">
        <v>1</v>
      </c>
      <c r="L10154" s="218">
        <v>-2.7558789825055698</v>
      </c>
      <c r="M10154" s="218">
        <v>0.12189850352722997</v>
      </c>
      <c r="N10154" s="218">
        <v>-1.98147049164239</v>
      </c>
      <c r="O10154" s="218">
        <v>0.89630699439040984</v>
      </c>
      <c r="P10154" s="218">
        <v>-2.7558789825055698</v>
      </c>
      <c r="Q10154" s="218">
        <v>-2.7558789825055698</v>
      </c>
      <c r="R10154" s="507">
        <v>-1.3169902394891699</v>
      </c>
      <c r="S10154" s="507">
        <v>-0.54258174862599007</v>
      </c>
      <c r="T10154" s="218">
        <v>-2.7558789825055698</v>
      </c>
    </row>
    <row r="10155" spans="1:20" x14ac:dyDescent="0.6">
      <c r="A10155" s="218" t="s">
        <v>28661</v>
      </c>
      <c r="B10155" s="218" t="s">
        <v>28662</v>
      </c>
      <c r="C10155" s="218">
        <v>5.4459265294654102</v>
      </c>
      <c r="D10155" s="218">
        <v>5.4472077498550497</v>
      </c>
      <c r="E10155" s="218">
        <v>4.0465825482104902</v>
      </c>
      <c r="F10155" s="218">
        <v>5.3703293904309497</v>
      </c>
      <c r="G10155" s="218">
        <v>0.69026577864285299</v>
      </c>
      <c r="H10155" s="218">
        <v>0.123827711997599</v>
      </c>
      <c r="I10155" t="s">
        <v>28663</v>
      </c>
      <c r="J10155" s="218" t="s">
        <v>28663</v>
      </c>
      <c r="K10155" s="218">
        <v>1</v>
      </c>
      <c r="L10155" s="218">
        <v>-1.39934398125492</v>
      </c>
      <c r="M10155" s="218">
        <v>-7.5597139034460525E-2</v>
      </c>
      <c r="N10155" s="218">
        <v>-1.4006252016445595</v>
      </c>
      <c r="O10155" s="218">
        <v>-7.687835942410004E-2</v>
      </c>
      <c r="P10155" s="218">
        <v>-4.7556607508225568</v>
      </c>
      <c r="Q10155" s="218">
        <v>-5.3220988174678112</v>
      </c>
      <c r="R10155" s="507">
        <v>-0.73747056014469026</v>
      </c>
      <c r="S10155" s="507">
        <v>-0.73875178053432977</v>
      </c>
      <c r="T10155" s="218">
        <v>-5.038879784145184</v>
      </c>
    </row>
    <row r="10156" spans="1:20" x14ac:dyDescent="0.6">
      <c r="A10156" s="218" t="s">
        <v>28664</v>
      </c>
      <c r="B10156" s="218" t="s">
        <v>28665</v>
      </c>
      <c r="C10156" s="218">
        <v>6.6843382421648201</v>
      </c>
      <c r="D10156" s="218">
        <v>6.5709429361461602</v>
      </c>
      <c r="E10156" s="218">
        <v>1.3431994082581</v>
      </c>
      <c r="F10156" s="218">
        <v>6.9245372803812</v>
      </c>
      <c r="G10156" s="218">
        <v>0.38602773444041999</v>
      </c>
      <c r="H10156" s="218">
        <v>7.7301551087407701</v>
      </c>
      <c r="I10156" t="s">
        <v>28666</v>
      </c>
      <c r="J10156" s="218" t="s">
        <v>28666</v>
      </c>
      <c r="K10156" s="218">
        <v>1</v>
      </c>
      <c r="L10156" s="218">
        <v>-5.3411388339067205</v>
      </c>
      <c r="M10156" s="218">
        <v>0.24019903821637989</v>
      </c>
      <c r="N10156" s="218">
        <v>-5.2277435278880606</v>
      </c>
      <c r="O10156" s="218">
        <v>0.35359434423503977</v>
      </c>
      <c r="P10156" s="218">
        <v>-6.2983105077244002</v>
      </c>
      <c r="Q10156" s="218">
        <v>1.04581686657595</v>
      </c>
      <c r="R10156" s="507">
        <v>-2.5504698978451703</v>
      </c>
      <c r="S10156" s="507">
        <v>-2.4370745918265104</v>
      </c>
      <c r="T10156" s="218">
        <v>-2.6262468205742251</v>
      </c>
    </row>
    <row r="10157" spans="1:20" x14ac:dyDescent="0.6">
      <c r="A10157" s="218" t="s">
        <v>28667</v>
      </c>
      <c r="B10157" s="218" t="s">
        <v>28668</v>
      </c>
      <c r="C10157" s="218">
        <v>1.9337023994061999</v>
      </c>
      <c r="D10157" s="218">
        <v>2.0052153228228602</v>
      </c>
      <c r="E10157" s="218">
        <v>3.2526413162329</v>
      </c>
      <c r="F10157" s="218">
        <v>0</v>
      </c>
      <c r="G10157" s="218">
        <v>0</v>
      </c>
      <c r="H10157" s="218">
        <v>0</v>
      </c>
      <c r="I10157" t="s">
        <v>28669</v>
      </c>
      <c r="J10157" s="218" t="s">
        <v>28669</v>
      </c>
      <c r="K10157" s="218">
        <v>1</v>
      </c>
      <c r="L10157" s="218">
        <v>1.3189389168267001</v>
      </c>
      <c r="M10157" s="218">
        <v>-1.9337023994061999</v>
      </c>
      <c r="N10157" s="218">
        <v>1.2474259934100398</v>
      </c>
      <c r="O10157" s="218">
        <v>-2.0052153228228602</v>
      </c>
      <c r="P10157" s="218">
        <v>-1.9337023994061999</v>
      </c>
      <c r="Q10157" s="218">
        <v>-1.9337023994061999</v>
      </c>
      <c r="R10157" s="507">
        <v>-0.30738174128974993</v>
      </c>
      <c r="S10157" s="507">
        <v>-0.3788946647064102</v>
      </c>
      <c r="T10157" s="218">
        <v>-1.9337023994061999</v>
      </c>
    </row>
    <row r="10158" spans="1:20" x14ac:dyDescent="0.6">
      <c r="A10158" s="218" t="s">
        <v>28670</v>
      </c>
      <c r="B10158" s="218" t="s">
        <v>28671</v>
      </c>
      <c r="C10158" s="218">
        <v>5.18968406563088</v>
      </c>
      <c r="D10158" s="218">
        <v>5.8452102279255103</v>
      </c>
      <c r="E10158" s="218">
        <v>7.5533495315782</v>
      </c>
      <c r="F10158" s="218">
        <v>6.1892035863946804</v>
      </c>
      <c r="G10158" s="218">
        <v>1.9111597972002401</v>
      </c>
      <c r="H10158" s="218">
        <v>0.123827711997599</v>
      </c>
      <c r="I10158" t="s">
        <v>28672</v>
      </c>
      <c r="J10158" s="218" t="s">
        <v>28672</v>
      </c>
      <c r="K10158" s="218">
        <v>1</v>
      </c>
      <c r="L10158" s="218">
        <v>2.36366546594732</v>
      </c>
      <c r="M10158" s="218">
        <v>0.99951952076380035</v>
      </c>
      <c r="N10158" s="218">
        <v>1.7081393036526897</v>
      </c>
      <c r="O10158" s="218">
        <v>0.34399335846917012</v>
      </c>
      <c r="P10158" s="218">
        <v>-3.2785242684306399</v>
      </c>
      <c r="Q10158" s="218">
        <v>-5.065856353633281</v>
      </c>
      <c r="R10158" s="507">
        <v>1.6815924933555602</v>
      </c>
      <c r="S10158" s="507">
        <v>1.0260663310609299</v>
      </c>
      <c r="T10158" s="218">
        <v>-4.1721903110319607</v>
      </c>
    </row>
    <row r="10159" spans="1:20" x14ac:dyDescent="0.6">
      <c r="A10159" s="218" t="s">
        <v>28673</v>
      </c>
      <c r="B10159" s="218" t="s">
        <v>28674</v>
      </c>
      <c r="C10159" s="218">
        <v>6.1726341821762603</v>
      </c>
      <c r="D10159" s="218">
        <v>5.9688541770284598</v>
      </c>
      <c r="E10159" s="218">
        <v>6.2349688054761998</v>
      </c>
      <c r="F10159" s="218">
        <v>6.1710710642379398</v>
      </c>
      <c r="G10159" s="218">
        <v>7.3331270727235403</v>
      </c>
      <c r="H10159" s="218">
        <v>0.123827711997599</v>
      </c>
      <c r="I10159" t="s">
        <v>28675</v>
      </c>
      <c r="J10159" s="218" t="s">
        <v>28675</v>
      </c>
      <c r="K10159" s="218">
        <v>1</v>
      </c>
      <c r="L10159" s="218">
        <v>6.2334623299939551E-2</v>
      </c>
      <c r="M10159" s="218">
        <v>-1.5631179383204241E-3</v>
      </c>
      <c r="N10159" s="218">
        <v>0.26611462844774003</v>
      </c>
      <c r="O10159" s="218">
        <v>0.20221688720948006</v>
      </c>
      <c r="P10159" s="218">
        <v>1.16049289054728</v>
      </c>
      <c r="Q10159" s="218">
        <v>-6.0488064701786612</v>
      </c>
      <c r="R10159" s="507">
        <v>3.0385752680809563E-2</v>
      </c>
      <c r="S10159" s="507">
        <v>0.23416575782861004</v>
      </c>
      <c r="T10159" s="218">
        <v>-2.4441567898156906</v>
      </c>
    </row>
    <row r="10160" spans="1:20" x14ac:dyDescent="0.6">
      <c r="A10160" s="218" t="s">
        <v>28676</v>
      </c>
      <c r="B10160" s="218" t="s">
        <v>28677</v>
      </c>
      <c r="C10160" s="218">
        <v>5.1109995863933699</v>
      </c>
      <c r="D10160" s="218">
        <v>4.9983767298932298</v>
      </c>
      <c r="E10160" s="218">
        <v>5.0398191780534898</v>
      </c>
      <c r="F10160" s="218">
        <v>5.0654783894509903</v>
      </c>
      <c r="G10160" s="218">
        <v>0.69026577864285299</v>
      </c>
      <c r="H10160" s="218">
        <v>0</v>
      </c>
      <c r="I10160" t="s">
        <v>28678</v>
      </c>
      <c r="J10160" s="218" t="s">
        <v>28678</v>
      </c>
      <c r="K10160" s="218">
        <v>1</v>
      </c>
      <c r="L10160" s="218">
        <v>-7.1180408339880152E-2</v>
      </c>
      <c r="M10160" s="218">
        <v>-4.552119694237966E-2</v>
      </c>
      <c r="N10160" s="218">
        <v>4.1442448160259993E-2</v>
      </c>
      <c r="O10160" s="218">
        <v>6.7101659557760485E-2</v>
      </c>
      <c r="P10160" s="218">
        <v>-4.4207338077505174</v>
      </c>
      <c r="Q10160" s="218">
        <v>-5.1109995863933699</v>
      </c>
      <c r="R10160" s="507">
        <v>-5.8350802641129906E-2</v>
      </c>
      <c r="S10160" s="507">
        <v>5.4272053859010239E-2</v>
      </c>
      <c r="T10160" s="218">
        <v>-4.7658666970719441</v>
      </c>
    </row>
    <row r="10161" spans="1:20" x14ac:dyDescent="0.6">
      <c r="A10161" s="218" t="s">
        <v>28679</v>
      </c>
      <c r="B10161" s="218" t="s">
        <v>28680</v>
      </c>
      <c r="C10161" s="218">
        <v>6.2041931359062303</v>
      </c>
      <c r="D10161" s="218">
        <v>6.09868572134177</v>
      </c>
      <c r="E10161" s="218">
        <v>6.6608184461700599</v>
      </c>
      <c r="F10161" s="218">
        <v>6.2236642976546204</v>
      </c>
      <c r="G10161" s="218">
        <v>6.5205786284199903</v>
      </c>
      <c r="H10161" s="218">
        <v>0</v>
      </c>
      <c r="I10161" t="s">
        <v>28681</v>
      </c>
      <c r="J10161" s="218" t="s">
        <v>28681</v>
      </c>
      <c r="K10161" s="218">
        <v>2</v>
      </c>
      <c r="L10161" s="218">
        <v>0.45662531026382958</v>
      </c>
      <c r="M10161" s="218">
        <v>1.9471161748390031E-2</v>
      </c>
      <c r="N10161" s="218">
        <v>0.56213272482828991</v>
      </c>
      <c r="O10161" s="218">
        <v>0.12497857631285036</v>
      </c>
      <c r="P10161" s="218">
        <v>0.31638549251375991</v>
      </c>
      <c r="Q10161" s="218">
        <v>-6.2041931359062303</v>
      </c>
      <c r="R10161" s="507">
        <v>0.2380482360061098</v>
      </c>
      <c r="S10161" s="507">
        <v>0.34355565057057014</v>
      </c>
      <c r="T10161" s="218">
        <v>-2.9439038216962352</v>
      </c>
    </row>
    <row r="10162" spans="1:20" x14ac:dyDescent="0.6">
      <c r="A10162" s="218" t="s">
        <v>28682</v>
      </c>
      <c r="B10162" s="218" t="s">
        <v>28683</v>
      </c>
      <c r="C10162" s="218">
        <v>5.5257093755303099</v>
      </c>
      <c r="D10162" s="218">
        <v>5.5283137419477999</v>
      </c>
      <c r="E10162" s="218">
        <v>5.9231303120576104</v>
      </c>
      <c r="F10162" s="218">
        <v>4.86612545369647</v>
      </c>
      <c r="G10162" s="218">
        <v>7.3799374809914102</v>
      </c>
      <c r="H10162" s="218">
        <v>8.1434929490605796</v>
      </c>
      <c r="I10162" t="s">
        <v>28681</v>
      </c>
      <c r="J10162" s="218" t="s">
        <v>28681</v>
      </c>
      <c r="K10162" s="218">
        <v>2</v>
      </c>
      <c r="L10162" s="218">
        <v>0.39742093652730048</v>
      </c>
      <c r="M10162" s="218">
        <v>-0.65958392183383996</v>
      </c>
      <c r="N10162" s="218">
        <v>0.39481657010981053</v>
      </c>
      <c r="O10162" s="218">
        <v>-0.66218828825132992</v>
      </c>
      <c r="P10162" s="218">
        <v>1.8542281054611003</v>
      </c>
      <c r="Q10162" s="218">
        <v>2.6177835735302697</v>
      </c>
      <c r="R10162" s="507">
        <v>-0.13108149265326974</v>
      </c>
      <c r="S10162" s="507">
        <v>-0.13368585907075969</v>
      </c>
      <c r="T10162" s="218">
        <v>2.236005839495685</v>
      </c>
    </row>
    <row r="10163" spans="1:20" x14ac:dyDescent="0.6">
      <c r="A10163" s="218" t="s">
        <v>28684</v>
      </c>
      <c r="B10163" s="218" t="s">
        <v>28685</v>
      </c>
      <c r="C10163" s="218">
        <v>7.9943490189609695E-2</v>
      </c>
      <c r="D10163" s="218">
        <v>0</v>
      </c>
      <c r="E10163" s="218">
        <v>0</v>
      </c>
      <c r="F10163" s="218">
        <v>0</v>
      </c>
      <c r="G10163" s="218">
        <v>0</v>
      </c>
      <c r="H10163" s="218">
        <v>0</v>
      </c>
      <c r="I10163" t="s">
        <v>28686</v>
      </c>
      <c r="J10163" s="218" t="s">
        <v>28686</v>
      </c>
      <c r="K10163" s="218">
        <v>1</v>
      </c>
      <c r="L10163" s="218">
        <v>-7.9943490189609695E-2</v>
      </c>
      <c r="M10163" s="218">
        <v>-7.9943490189609695E-2</v>
      </c>
      <c r="N10163" s="218">
        <v>0</v>
      </c>
      <c r="O10163" s="218">
        <v>0</v>
      </c>
      <c r="P10163" s="218">
        <v>-7.9943490189609695E-2</v>
      </c>
      <c r="Q10163" s="218">
        <v>-7.9943490189609695E-2</v>
      </c>
      <c r="R10163" s="507">
        <v>-7.9943490189609695E-2</v>
      </c>
      <c r="S10163" s="507">
        <v>0</v>
      </c>
      <c r="T10163" s="218">
        <v>-7.9943490189609695E-2</v>
      </c>
    </row>
    <row r="10164" spans="1:20" x14ac:dyDescent="0.6">
      <c r="A10164" s="218" t="s">
        <v>28687</v>
      </c>
      <c r="B10164" s="218" t="s">
        <v>28688</v>
      </c>
      <c r="C10164" s="218">
        <v>5.9698690804352701</v>
      </c>
      <c r="D10164" s="218">
        <v>6.1528391857462896</v>
      </c>
      <c r="E10164" s="218">
        <v>6.0755881130869103</v>
      </c>
      <c r="F10164" s="218">
        <v>6.6054009819342498</v>
      </c>
      <c r="G10164" s="218">
        <v>7.8851501896492602</v>
      </c>
      <c r="H10164" s="218">
        <v>8.2004253875045805</v>
      </c>
      <c r="I10164" t="s">
        <v>28689</v>
      </c>
      <c r="J10164" s="218" t="s">
        <v>28689</v>
      </c>
      <c r="K10164" s="218">
        <v>2</v>
      </c>
      <c r="L10164" s="218">
        <v>0.10571903265164018</v>
      </c>
      <c r="M10164" s="218">
        <v>0.63553190149897976</v>
      </c>
      <c r="N10164" s="218">
        <v>-7.7251072659379361E-2</v>
      </c>
      <c r="O10164" s="218">
        <v>0.45256179618796022</v>
      </c>
      <c r="P10164" s="218">
        <v>1.9152811092139901</v>
      </c>
      <c r="Q10164" s="218">
        <v>2.2305563070693104</v>
      </c>
      <c r="R10164" s="507">
        <v>0.37062546707530997</v>
      </c>
      <c r="S10164" s="507">
        <v>0.18765536176429043</v>
      </c>
      <c r="T10164" s="218">
        <v>2.0729187081416502</v>
      </c>
    </row>
    <row r="10165" spans="1:20" x14ac:dyDescent="0.6">
      <c r="A10165" s="218" t="s">
        <v>28690</v>
      </c>
      <c r="B10165" s="218" t="s">
        <v>28691</v>
      </c>
      <c r="C10165" s="218">
        <v>6.8934188205290496</v>
      </c>
      <c r="D10165" s="218">
        <v>6.7339166874763396</v>
      </c>
      <c r="E10165" s="218">
        <v>7.1779061821391998</v>
      </c>
      <c r="F10165" s="218">
        <v>7.2812363088560197</v>
      </c>
      <c r="G10165" s="218">
        <v>1.78840299136486</v>
      </c>
      <c r="H10165" s="218">
        <v>0.123827711997599</v>
      </c>
      <c r="I10165" t="s">
        <v>28689</v>
      </c>
      <c r="J10165" s="218" t="s">
        <v>28689</v>
      </c>
      <c r="K10165" s="218">
        <v>2</v>
      </c>
      <c r="L10165" s="218">
        <v>0.2844873616101502</v>
      </c>
      <c r="M10165" s="218">
        <v>0.38781748832697005</v>
      </c>
      <c r="N10165" s="218">
        <v>0.4439894946628602</v>
      </c>
      <c r="O10165" s="218">
        <v>0.54731962137968004</v>
      </c>
      <c r="P10165" s="218">
        <v>-5.1050158291641896</v>
      </c>
      <c r="Q10165" s="218">
        <v>-6.7695911085314506</v>
      </c>
      <c r="R10165" s="507">
        <v>0.33615242496856013</v>
      </c>
      <c r="S10165" s="507">
        <v>0.49565455802127012</v>
      </c>
      <c r="T10165" s="218">
        <v>-5.9373034688478201</v>
      </c>
    </row>
    <row r="10166" spans="1:20" x14ac:dyDescent="0.6">
      <c r="A10166" s="218" t="s">
        <v>28692</v>
      </c>
      <c r="B10166" s="218" t="s">
        <v>28693</v>
      </c>
      <c r="C10166" s="218">
        <v>2.4064648868098901</v>
      </c>
      <c r="D10166" s="218">
        <v>2.47365583543304</v>
      </c>
      <c r="E10166" s="218">
        <v>5.44016568968664E-2</v>
      </c>
      <c r="F10166" s="218">
        <v>3.2956759557156698</v>
      </c>
      <c r="G10166" s="218">
        <v>0</v>
      </c>
      <c r="H10166" s="218">
        <v>0.123827711997599</v>
      </c>
      <c r="I10166" t="s">
        <v>28694</v>
      </c>
      <c r="J10166" s="218" t="s">
        <v>28695</v>
      </c>
      <c r="K10166" s="218">
        <v>1</v>
      </c>
      <c r="L10166" s="218">
        <v>-2.3520632299130235</v>
      </c>
      <c r="M10166" s="218">
        <v>0.88921106890577972</v>
      </c>
      <c r="N10166" s="218">
        <v>-2.4192541785361734</v>
      </c>
      <c r="O10166" s="218">
        <v>0.82202012028262983</v>
      </c>
      <c r="P10166" s="218">
        <v>-2.4064648868098901</v>
      </c>
      <c r="Q10166" s="218">
        <v>-2.2826371748122911</v>
      </c>
      <c r="R10166" s="507">
        <v>-0.7314260805036219</v>
      </c>
      <c r="S10166" s="507">
        <v>-0.79861702912677179</v>
      </c>
      <c r="T10166" s="218">
        <v>-2.3445510308110906</v>
      </c>
    </row>
    <row r="10167" spans="1:20" x14ac:dyDescent="0.6">
      <c r="A10167" s="218" t="s">
        <v>28696</v>
      </c>
      <c r="B10167" s="218" t="s">
        <v>28697</v>
      </c>
      <c r="C10167" s="218">
        <v>4.7720549179700598</v>
      </c>
      <c r="D10167" s="218">
        <v>4.01823313843426</v>
      </c>
      <c r="E10167" s="218">
        <v>3.77413879528903</v>
      </c>
      <c r="F10167" s="218">
        <v>4.2540152181983997</v>
      </c>
      <c r="G10167" s="218">
        <v>0.59580657787600999</v>
      </c>
      <c r="H10167" s="218">
        <v>7.8577063869111798</v>
      </c>
      <c r="I10167" t="s">
        <v>28698</v>
      </c>
      <c r="J10167" s="218" t="s">
        <v>28698</v>
      </c>
      <c r="K10167" s="218">
        <v>5</v>
      </c>
      <c r="L10167" s="218">
        <v>-0.9979161226810298</v>
      </c>
      <c r="M10167" s="218">
        <v>-0.51803969977166009</v>
      </c>
      <c r="N10167" s="218">
        <v>-0.24409434314523004</v>
      </c>
      <c r="O10167" s="218">
        <v>0.23578207976413967</v>
      </c>
      <c r="P10167" s="218">
        <v>-4.17624834009405</v>
      </c>
      <c r="Q10167" s="218">
        <v>3.0856514689411201</v>
      </c>
      <c r="R10167" s="507">
        <v>-0.75797791122634495</v>
      </c>
      <c r="S10167" s="507">
        <v>-4.1561316905451839E-3</v>
      </c>
      <c r="T10167" s="218">
        <v>-0.54529843557646496</v>
      </c>
    </row>
    <row r="10168" spans="1:20" x14ac:dyDescent="0.6">
      <c r="A10168" s="218" t="s">
        <v>28699</v>
      </c>
      <c r="B10168" s="218" t="s">
        <v>28700</v>
      </c>
      <c r="C10168" s="218">
        <v>3.9355668836244302</v>
      </c>
      <c r="D10168" s="218">
        <v>3.1210230372009602</v>
      </c>
      <c r="E10168" s="218">
        <v>0</v>
      </c>
      <c r="F10168" s="218">
        <v>5.0831029271465997</v>
      </c>
      <c r="G10168" s="218">
        <v>0.14046909216855899</v>
      </c>
      <c r="H10168" s="218">
        <v>0</v>
      </c>
      <c r="I10168" t="s">
        <v>28698</v>
      </c>
      <c r="J10168" s="218" t="s">
        <v>28698</v>
      </c>
      <c r="K10168" s="218">
        <v>5</v>
      </c>
      <c r="L10168" s="218">
        <v>-3.9355668836244302</v>
      </c>
      <c r="M10168" s="218">
        <v>1.1475360435221695</v>
      </c>
      <c r="N10168" s="218">
        <v>-3.1210230372009602</v>
      </c>
      <c r="O10168" s="218">
        <v>1.9620798899456395</v>
      </c>
      <c r="P10168" s="218">
        <v>-3.7950977914558712</v>
      </c>
      <c r="Q10168" s="218">
        <v>-3.9355668836244302</v>
      </c>
      <c r="R10168" s="507">
        <v>-1.3940154200511303</v>
      </c>
      <c r="S10168" s="507">
        <v>-0.57947157362766033</v>
      </c>
      <c r="T10168" s="218">
        <v>-3.8653323375401509</v>
      </c>
    </row>
    <row r="10169" spans="1:20" x14ac:dyDescent="0.6">
      <c r="A10169" s="218" t="s">
        <v>28701</v>
      </c>
      <c r="B10169" s="218" t="s">
        <v>28702</v>
      </c>
      <c r="C10169" s="218">
        <v>4.0835077285997698</v>
      </c>
      <c r="D10169" s="218">
        <v>2.9602510514604701</v>
      </c>
      <c r="E10169" s="218">
        <v>2.8909392797456599</v>
      </c>
      <c r="F10169" s="218">
        <v>4.1802190964661E-2</v>
      </c>
      <c r="G10169" s="218">
        <v>0</v>
      </c>
      <c r="H10169" s="218">
        <v>0</v>
      </c>
      <c r="I10169" t="s">
        <v>28698</v>
      </c>
      <c r="J10169" s="218" t="s">
        <v>28698</v>
      </c>
      <c r="K10169" s="218">
        <v>5</v>
      </c>
      <c r="L10169" s="218">
        <v>-1.19256844885411</v>
      </c>
      <c r="M10169" s="218">
        <v>-4.0417055376351092</v>
      </c>
      <c r="N10169" s="218">
        <v>-6.9311771714810178E-2</v>
      </c>
      <c r="O10169" s="218">
        <v>-2.918448860495809</v>
      </c>
      <c r="P10169" s="218">
        <v>-4.0835077285997698</v>
      </c>
      <c r="Q10169" s="218">
        <v>-4.0835077285997698</v>
      </c>
      <c r="R10169" s="507">
        <v>-2.6171369932446096</v>
      </c>
      <c r="S10169" s="507">
        <v>-1.4938803161053096</v>
      </c>
      <c r="T10169" s="218">
        <v>-4.0835077285997698</v>
      </c>
    </row>
    <row r="10170" spans="1:20" x14ac:dyDescent="0.6">
      <c r="A10170" s="218" t="s">
        <v>28703</v>
      </c>
      <c r="B10170" s="218" t="s">
        <v>28704</v>
      </c>
      <c r="C10170" s="218">
        <v>3.7028869711173198</v>
      </c>
      <c r="D10170" s="218">
        <v>2.1926710032094898</v>
      </c>
      <c r="E10170" s="218">
        <v>0</v>
      </c>
      <c r="F10170" s="218">
        <v>0</v>
      </c>
      <c r="G10170" s="218">
        <v>0</v>
      </c>
      <c r="H10170" s="218">
        <v>0</v>
      </c>
      <c r="I10170" t="s">
        <v>28698</v>
      </c>
      <c r="J10170" s="218" t="s">
        <v>28698</v>
      </c>
      <c r="K10170" s="218">
        <v>5</v>
      </c>
      <c r="L10170" s="218">
        <v>-3.7028869711173198</v>
      </c>
      <c r="M10170" s="218">
        <v>-3.7028869711173198</v>
      </c>
      <c r="N10170" s="218">
        <v>-2.1926710032094898</v>
      </c>
      <c r="O10170" s="218">
        <v>-2.1926710032094898</v>
      </c>
      <c r="P10170" s="218">
        <v>-3.7028869711173198</v>
      </c>
      <c r="Q10170" s="218">
        <v>-3.7028869711173198</v>
      </c>
      <c r="R10170" s="507">
        <v>-3.7028869711173198</v>
      </c>
      <c r="S10170" s="507">
        <v>-2.1926710032094898</v>
      </c>
      <c r="T10170" s="218">
        <v>-3.7028869711173198</v>
      </c>
    </row>
    <row r="10171" spans="1:20" x14ac:dyDescent="0.6">
      <c r="A10171" s="218" t="s">
        <v>28705</v>
      </c>
      <c r="B10171" s="218" t="s">
        <v>28706</v>
      </c>
      <c r="C10171" s="218">
        <v>4.25259689037801</v>
      </c>
      <c r="D10171" s="218">
        <v>3.3744997795974001</v>
      </c>
      <c r="E10171" s="218">
        <v>0</v>
      </c>
      <c r="F10171" s="218">
        <v>0.99968523485231697</v>
      </c>
      <c r="G10171" s="218">
        <v>0</v>
      </c>
      <c r="H10171" s="218">
        <v>0</v>
      </c>
      <c r="I10171" t="s">
        <v>28698</v>
      </c>
      <c r="J10171" s="218" t="s">
        <v>28698</v>
      </c>
      <c r="K10171" s="218">
        <v>5</v>
      </c>
      <c r="L10171" s="218">
        <v>-4.25259689037801</v>
      </c>
      <c r="M10171" s="218">
        <v>-3.2529116555256929</v>
      </c>
      <c r="N10171" s="218">
        <v>-3.3744997795974001</v>
      </c>
      <c r="O10171" s="218">
        <v>-2.374814544745083</v>
      </c>
      <c r="P10171" s="218">
        <v>-4.25259689037801</v>
      </c>
      <c r="Q10171" s="218">
        <v>-4.25259689037801</v>
      </c>
      <c r="R10171" s="507">
        <v>-3.7527542729518517</v>
      </c>
      <c r="S10171" s="507">
        <v>-2.8746571621712418</v>
      </c>
      <c r="T10171" s="218">
        <v>-4.25259689037801</v>
      </c>
    </row>
    <row r="10172" spans="1:20" x14ac:dyDescent="0.6">
      <c r="A10172" s="218" t="s">
        <v>28707</v>
      </c>
      <c r="B10172" s="218" t="s">
        <v>28708</v>
      </c>
      <c r="C10172" s="218">
        <v>4.7538904746403201</v>
      </c>
      <c r="D10172" s="218">
        <v>4.7817698056959603</v>
      </c>
      <c r="E10172" s="218">
        <v>6.5975352104424001</v>
      </c>
      <c r="F10172" s="218">
        <v>6.12623569191617</v>
      </c>
      <c r="G10172" s="218">
        <v>1.65422133339088</v>
      </c>
      <c r="H10172" s="218">
        <v>0.123827711997599</v>
      </c>
      <c r="I10172" t="s">
        <v>28709</v>
      </c>
      <c r="J10172" s="218" t="s">
        <v>28709</v>
      </c>
      <c r="K10172" s="218">
        <v>4</v>
      </c>
      <c r="L10172" s="218">
        <v>1.84364473580208</v>
      </c>
      <c r="M10172" s="218">
        <v>1.3723452172758499</v>
      </c>
      <c r="N10172" s="218">
        <v>1.8157654047464398</v>
      </c>
      <c r="O10172" s="218">
        <v>1.3444658862202097</v>
      </c>
      <c r="P10172" s="218">
        <v>-3.0996691412494402</v>
      </c>
      <c r="Q10172" s="218">
        <v>-4.6300627626427211</v>
      </c>
      <c r="R10172" s="507">
        <v>1.6079949765389649</v>
      </c>
      <c r="S10172" s="507">
        <v>1.5801156454833247</v>
      </c>
      <c r="T10172" s="218">
        <v>-3.8648659519460806</v>
      </c>
    </row>
    <row r="10173" spans="1:20" x14ac:dyDescent="0.6">
      <c r="A10173" s="218" t="s">
        <v>28710</v>
      </c>
      <c r="B10173" s="218" t="s">
        <v>28711</v>
      </c>
      <c r="C10173" s="218">
        <v>5.0601654670952403</v>
      </c>
      <c r="D10173" s="218">
        <v>5.35781494892308</v>
      </c>
      <c r="E10173" s="218">
        <v>4.3151851829072303</v>
      </c>
      <c r="F10173" s="218">
        <v>5.9384412664072297</v>
      </c>
      <c r="G10173" s="218">
        <v>0.26846663313173802</v>
      </c>
      <c r="H10173" s="218">
        <v>7.1476743658669903</v>
      </c>
      <c r="I10173" t="s">
        <v>28709</v>
      </c>
      <c r="J10173" s="218" t="s">
        <v>28709</v>
      </c>
      <c r="K10173" s="218">
        <v>4</v>
      </c>
      <c r="L10173" s="218">
        <v>-0.74498028418800999</v>
      </c>
      <c r="M10173" s="218">
        <v>0.8782757993119894</v>
      </c>
      <c r="N10173" s="218">
        <v>-1.0426297660158497</v>
      </c>
      <c r="O10173" s="218">
        <v>0.58062631748414972</v>
      </c>
      <c r="P10173" s="218">
        <v>-4.791698833963502</v>
      </c>
      <c r="Q10173" s="218">
        <v>2.0875088987717501</v>
      </c>
      <c r="R10173" s="507">
        <v>6.6647757561989707E-2</v>
      </c>
      <c r="S10173" s="507">
        <v>-0.23100172426584997</v>
      </c>
      <c r="T10173" s="218">
        <v>-1.352094967595876</v>
      </c>
    </row>
    <row r="10174" spans="1:20" x14ac:dyDescent="0.6">
      <c r="A10174" s="218" t="s">
        <v>28712</v>
      </c>
      <c r="B10174" s="218" t="s">
        <v>28713</v>
      </c>
      <c r="C10174" s="218">
        <v>5.6674967846824202</v>
      </c>
      <c r="D10174" s="218">
        <v>5.6490979576767497</v>
      </c>
      <c r="E10174" s="218">
        <v>4.71832182056162</v>
      </c>
      <c r="F10174" s="218">
        <v>6.2672668283175197</v>
      </c>
      <c r="G10174" s="218">
        <v>0.38602773444041999</v>
      </c>
      <c r="H10174" s="218">
        <v>0.123827711997599</v>
      </c>
      <c r="I10174" t="s">
        <v>28709</v>
      </c>
      <c r="J10174" s="218" t="s">
        <v>28709</v>
      </c>
      <c r="K10174" s="218">
        <v>4</v>
      </c>
      <c r="L10174" s="218">
        <v>-0.94917496412080027</v>
      </c>
      <c r="M10174" s="218">
        <v>0.59977004363509945</v>
      </c>
      <c r="N10174" s="218">
        <v>-0.93077613711512974</v>
      </c>
      <c r="O10174" s="218">
        <v>0.61816887064076997</v>
      </c>
      <c r="P10174" s="218">
        <v>-5.2814690502420003</v>
      </c>
      <c r="Q10174" s="218">
        <v>-5.5436690726848212</v>
      </c>
      <c r="R10174" s="507">
        <v>-0.17470246024285041</v>
      </c>
      <c r="S10174" s="507">
        <v>-0.15630363323717988</v>
      </c>
      <c r="T10174" s="218">
        <v>-5.4125690614634108</v>
      </c>
    </row>
    <row r="10175" spans="1:20" x14ac:dyDescent="0.6">
      <c r="A10175" s="218" t="s">
        <v>28714</v>
      </c>
      <c r="B10175" s="218" t="s">
        <v>28715</v>
      </c>
      <c r="C10175" s="218">
        <v>4.7416525319395602</v>
      </c>
      <c r="D10175" s="218">
        <v>4.9115163495090997</v>
      </c>
      <c r="E10175" s="218">
        <v>0</v>
      </c>
      <c r="F10175" s="218">
        <v>4.7368899065352998</v>
      </c>
      <c r="G10175" s="218">
        <v>0</v>
      </c>
      <c r="H10175" s="218">
        <v>0</v>
      </c>
      <c r="I10175" t="s">
        <v>28709</v>
      </c>
      <c r="J10175" s="218" t="s">
        <v>28709</v>
      </c>
      <c r="K10175" s="218">
        <v>4</v>
      </c>
      <c r="L10175" s="218">
        <v>-4.7416525319395602</v>
      </c>
      <c r="M10175" s="218">
        <v>-4.7626254042603122E-3</v>
      </c>
      <c r="N10175" s="218">
        <v>-4.9115163495090997</v>
      </c>
      <c r="O10175" s="218">
        <v>-0.17462644297379981</v>
      </c>
      <c r="P10175" s="218">
        <v>-4.7416525319395602</v>
      </c>
      <c r="Q10175" s="218">
        <v>-4.7416525319395602</v>
      </c>
      <c r="R10175" s="507">
        <v>-2.3732075786719102</v>
      </c>
      <c r="S10175" s="507">
        <v>-2.5430713962414497</v>
      </c>
      <c r="T10175" s="218">
        <v>-4.7416525319395602</v>
      </c>
    </row>
    <row r="10176" spans="1:20" x14ac:dyDescent="0.6">
      <c r="A10176" s="218" t="s">
        <v>28716</v>
      </c>
      <c r="B10176" s="218" t="s">
        <v>28717</v>
      </c>
      <c r="C10176" s="218">
        <v>3.6741980121676199</v>
      </c>
      <c r="D10176" s="218">
        <v>3.6249301271969698</v>
      </c>
      <c r="E10176" s="218">
        <v>5.44016568968664E-2</v>
      </c>
      <c r="F10176" s="218">
        <v>2.19744702233616</v>
      </c>
      <c r="G10176" s="218">
        <v>0</v>
      </c>
      <c r="H10176" s="218">
        <v>0</v>
      </c>
      <c r="I10176" t="s">
        <v>28718</v>
      </c>
      <c r="J10176" s="218" t="s">
        <v>28718</v>
      </c>
      <c r="K10176" s="218">
        <v>2</v>
      </c>
      <c r="L10176" s="218">
        <v>-3.6197963552707533</v>
      </c>
      <c r="M10176" s="218">
        <v>-1.4767509898314599</v>
      </c>
      <c r="N10176" s="218">
        <v>-3.5705284703001032</v>
      </c>
      <c r="O10176" s="218">
        <v>-1.4274831048608099</v>
      </c>
      <c r="P10176" s="218">
        <v>-3.6741980121676199</v>
      </c>
      <c r="Q10176" s="218">
        <v>-3.6741980121676199</v>
      </c>
      <c r="R10176" s="507">
        <v>-2.5482736725511064</v>
      </c>
      <c r="S10176" s="507">
        <v>-2.4990057875804563</v>
      </c>
      <c r="T10176" s="218">
        <v>-3.6741980121676199</v>
      </c>
    </row>
    <row r="10177" spans="1:20" x14ac:dyDescent="0.6">
      <c r="A10177" s="218" t="s">
        <v>28719</v>
      </c>
      <c r="B10177" s="218" t="s">
        <v>28720</v>
      </c>
      <c r="C10177" s="218">
        <v>4.05411903862902</v>
      </c>
      <c r="D10177" s="218">
        <v>3.9403147897361399</v>
      </c>
      <c r="E10177" s="218">
        <v>0</v>
      </c>
      <c r="F10177" s="218">
        <v>0.121939486046745</v>
      </c>
      <c r="G10177" s="218">
        <v>0</v>
      </c>
      <c r="H10177" s="218">
        <v>0</v>
      </c>
      <c r="I10177" t="s">
        <v>28718</v>
      </c>
      <c r="J10177" s="218" t="s">
        <v>28718</v>
      </c>
      <c r="K10177" s="218">
        <v>2</v>
      </c>
      <c r="L10177" s="218">
        <v>-4.05411903862902</v>
      </c>
      <c r="M10177" s="218">
        <v>-3.9321795525822751</v>
      </c>
      <c r="N10177" s="218">
        <v>-3.9403147897361399</v>
      </c>
      <c r="O10177" s="218">
        <v>-3.818375303689395</v>
      </c>
      <c r="P10177" s="218">
        <v>-4.05411903862902</v>
      </c>
      <c r="Q10177" s="218">
        <v>-4.05411903862902</v>
      </c>
      <c r="R10177" s="507">
        <v>-3.9931492956056474</v>
      </c>
      <c r="S10177" s="507">
        <v>-3.8793450467127677</v>
      </c>
      <c r="T10177" s="218">
        <v>-4.05411903862902</v>
      </c>
    </row>
    <row r="10178" spans="1:20" x14ac:dyDescent="0.6">
      <c r="A10178" s="218" t="s">
        <v>28721</v>
      </c>
      <c r="B10178" s="218" t="s">
        <v>28722</v>
      </c>
      <c r="C10178" s="218">
        <v>7.55871615027913</v>
      </c>
      <c r="D10178" s="218">
        <v>7.5952208242207</v>
      </c>
      <c r="E10178" s="218">
        <v>7.3193020684511296</v>
      </c>
      <c r="F10178" s="218">
        <v>7.1660547896301896</v>
      </c>
      <c r="G10178" s="218">
        <v>2.06010523320642</v>
      </c>
      <c r="H10178" s="218">
        <v>0.44200174004994403</v>
      </c>
      <c r="I10178" t="s">
        <v>28723</v>
      </c>
      <c r="J10178" s="218" t="s">
        <v>28723</v>
      </c>
      <c r="K10178" s="218">
        <v>1</v>
      </c>
      <c r="L10178" s="218">
        <v>-0.23941408182800039</v>
      </c>
      <c r="M10178" s="218">
        <v>-0.39266136064894042</v>
      </c>
      <c r="N10178" s="218">
        <v>-0.27591875576957037</v>
      </c>
      <c r="O10178" s="218">
        <v>-0.42916603459051039</v>
      </c>
      <c r="P10178" s="218">
        <v>-5.4986109170727104</v>
      </c>
      <c r="Q10178" s="218">
        <v>-7.1167144102291857</v>
      </c>
      <c r="R10178" s="507">
        <v>-0.3160377212384704</v>
      </c>
      <c r="S10178" s="507">
        <v>-0.35254239518004038</v>
      </c>
      <c r="T10178" s="218">
        <v>-6.3076626636509481</v>
      </c>
    </row>
    <row r="10179" spans="1:20" x14ac:dyDescent="0.6">
      <c r="A10179" s="218" t="s">
        <v>28724</v>
      </c>
      <c r="B10179" s="218" t="s">
        <v>28725</v>
      </c>
      <c r="C10179" s="218">
        <v>2.3830188900423499</v>
      </c>
      <c r="D10179" s="218">
        <v>2.47365583543304</v>
      </c>
      <c r="E10179" s="218">
        <v>5.1264864684070703</v>
      </c>
      <c r="F10179" s="218">
        <v>4.1802190964661E-2</v>
      </c>
      <c r="G10179" s="218">
        <v>0</v>
      </c>
      <c r="H10179" s="218">
        <v>0</v>
      </c>
      <c r="I10179" t="s">
        <v>28726</v>
      </c>
      <c r="J10179" s="218" t="s">
        <v>28726</v>
      </c>
      <c r="K10179" s="218">
        <v>5</v>
      </c>
      <c r="L10179" s="218">
        <v>2.7434675783647204</v>
      </c>
      <c r="M10179" s="218">
        <v>-2.3412166990776888</v>
      </c>
      <c r="N10179" s="218">
        <v>2.6528306329740303</v>
      </c>
      <c r="O10179" s="218">
        <v>-2.4318536444683789</v>
      </c>
      <c r="P10179" s="218">
        <v>-2.3830188900423499</v>
      </c>
      <c r="Q10179" s="218">
        <v>-2.3830188900423499</v>
      </c>
      <c r="R10179" s="507">
        <v>0.20112543964351581</v>
      </c>
      <c r="S10179" s="507">
        <v>0.1104884942528257</v>
      </c>
      <c r="T10179" s="218">
        <v>-2.3830188900423499</v>
      </c>
    </row>
    <row r="10180" spans="1:20" x14ac:dyDescent="0.6">
      <c r="A10180" s="218" t="s">
        <v>28727</v>
      </c>
      <c r="B10180" s="218" t="s">
        <v>28728</v>
      </c>
      <c r="C10180" s="218">
        <v>3.5463536576171499</v>
      </c>
      <c r="D10180" s="218">
        <v>2.50730243845502</v>
      </c>
      <c r="E10180" s="218">
        <v>5.5102299518590101</v>
      </c>
      <c r="F10180" s="218">
        <v>4.1802190964661E-2</v>
      </c>
      <c r="G10180" s="218">
        <v>1.0162357018798001</v>
      </c>
      <c r="H10180" s="218">
        <v>0</v>
      </c>
      <c r="I10180" t="s">
        <v>28726</v>
      </c>
      <c r="J10180" s="218" t="s">
        <v>28726</v>
      </c>
      <c r="K10180" s="218">
        <v>5</v>
      </c>
      <c r="L10180" s="218">
        <v>1.9638762942418602</v>
      </c>
      <c r="M10180" s="218">
        <v>-3.5045514666524888</v>
      </c>
      <c r="N10180" s="218">
        <v>3.0029275134039901</v>
      </c>
      <c r="O10180" s="218">
        <v>-2.4655002474903589</v>
      </c>
      <c r="P10180" s="218">
        <v>-2.5301179557373499</v>
      </c>
      <c r="Q10180" s="218">
        <v>-3.5463536576171499</v>
      </c>
      <c r="R10180" s="507">
        <v>-0.77033758620531434</v>
      </c>
      <c r="S10180" s="507">
        <v>0.26871363295681561</v>
      </c>
      <c r="T10180" s="218">
        <v>-3.0382358066772497</v>
      </c>
    </row>
    <row r="10181" spans="1:20" x14ac:dyDescent="0.6">
      <c r="A10181" s="218" t="s">
        <v>28729</v>
      </c>
      <c r="B10181" s="218" t="s">
        <v>28730</v>
      </c>
      <c r="C10181" s="218">
        <v>3.4443287145499202</v>
      </c>
      <c r="D10181" s="218">
        <v>3.5978560274932998</v>
      </c>
      <c r="E10181" s="218">
        <v>0</v>
      </c>
      <c r="F10181" s="218">
        <v>3.7128554656955299</v>
      </c>
      <c r="G10181" s="218">
        <v>0</v>
      </c>
      <c r="H10181" s="218">
        <v>0</v>
      </c>
      <c r="I10181" t="s">
        <v>28726</v>
      </c>
      <c r="J10181" s="218" t="s">
        <v>28726</v>
      </c>
      <c r="K10181" s="218">
        <v>5</v>
      </c>
      <c r="L10181" s="218">
        <v>-3.4443287145499202</v>
      </c>
      <c r="M10181" s="218">
        <v>0.26852675114560975</v>
      </c>
      <c r="N10181" s="218">
        <v>-3.5978560274932998</v>
      </c>
      <c r="O10181" s="218">
        <v>0.11499943820223013</v>
      </c>
      <c r="P10181" s="218">
        <v>-3.4443287145499202</v>
      </c>
      <c r="Q10181" s="218">
        <v>-3.4443287145499202</v>
      </c>
      <c r="R10181" s="507">
        <v>-1.5879009817021552</v>
      </c>
      <c r="S10181" s="507">
        <v>-1.7414282946455348</v>
      </c>
      <c r="T10181" s="218">
        <v>-3.4443287145499202</v>
      </c>
    </row>
    <row r="10182" spans="1:20" x14ac:dyDescent="0.6">
      <c r="A10182" s="218" t="s">
        <v>28731</v>
      </c>
      <c r="B10182" s="218" t="s">
        <v>28732</v>
      </c>
      <c r="C10182" s="218">
        <v>4.6265723939081003</v>
      </c>
      <c r="D10182" s="218">
        <v>4.3198782157320998</v>
      </c>
      <c r="E10182" s="218">
        <v>5.44016568968664E-2</v>
      </c>
      <c r="F10182" s="218">
        <v>4.1857377482845903</v>
      </c>
      <c r="G10182" s="218">
        <v>0</v>
      </c>
      <c r="H10182" s="218">
        <v>0</v>
      </c>
      <c r="I10182" t="s">
        <v>28726</v>
      </c>
      <c r="J10182" s="218" t="s">
        <v>28726</v>
      </c>
      <c r="K10182" s="218">
        <v>5</v>
      </c>
      <c r="L10182" s="218">
        <v>-4.5721707370112341</v>
      </c>
      <c r="M10182" s="218">
        <v>-0.44083464562350994</v>
      </c>
      <c r="N10182" s="218">
        <v>-4.2654765588352337</v>
      </c>
      <c r="O10182" s="218">
        <v>-0.13414046744750951</v>
      </c>
      <c r="P10182" s="218">
        <v>-4.6265723939081003</v>
      </c>
      <c r="Q10182" s="218">
        <v>-4.6265723939081003</v>
      </c>
      <c r="R10182" s="507">
        <v>-2.506502691317372</v>
      </c>
      <c r="S10182" s="507">
        <v>-2.1998085131413716</v>
      </c>
      <c r="T10182" s="218">
        <v>-4.6265723939081003</v>
      </c>
    </row>
    <row r="10183" spans="1:20" x14ac:dyDescent="0.6">
      <c r="A10183" s="218" t="s">
        <v>28733</v>
      </c>
      <c r="B10183" s="218" t="s">
        <v>28734</v>
      </c>
      <c r="C10183" s="218">
        <v>3.8093281958902701</v>
      </c>
      <c r="D10183" s="218">
        <v>2.87904577054712</v>
      </c>
      <c r="E10183" s="218">
        <v>0</v>
      </c>
      <c r="F10183" s="218">
        <v>0</v>
      </c>
      <c r="G10183" s="218">
        <v>0</v>
      </c>
      <c r="H10183" s="218">
        <v>0</v>
      </c>
      <c r="I10183" t="s">
        <v>28726</v>
      </c>
      <c r="J10183" s="218" t="s">
        <v>28726</v>
      </c>
      <c r="K10183" s="218">
        <v>5</v>
      </c>
      <c r="L10183" s="218">
        <v>-3.8093281958902701</v>
      </c>
      <c r="M10183" s="218">
        <v>-3.8093281958902701</v>
      </c>
      <c r="N10183" s="218">
        <v>-2.87904577054712</v>
      </c>
      <c r="O10183" s="218">
        <v>-2.87904577054712</v>
      </c>
      <c r="P10183" s="218">
        <v>-3.8093281958902701</v>
      </c>
      <c r="Q10183" s="218">
        <v>-3.8093281958902701</v>
      </c>
      <c r="R10183" s="507">
        <v>-3.8093281958902701</v>
      </c>
      <c r="S10183" s="507">
        <v>-2.87904577054712</v>
      </c>
      <c r="T10183" s="218">
        <v>-3.8093281958902701</v>
      </c>
    </row>
    <row r="10184" spans="1:20" x14ac:dyDescent="0.6">
      <c r="A10184" s="218" t="s">
        <v>28735</v>
      </c>
      <c r="B10184" s="218" t="s">
        <v>28736</v>
      </c>
      <c r="C10184" s="218">
        <v>5.9619786620277804</v>
      </c>
      <c r="D10184" s="218">
        <v>6.0931568745121103</v>
      </c>
      <c r="E10184" s="218">
        <v>6.4518805899769998</v>
      </c>
      <c r="F10184" s="218">
        <v>6.0553002392566997</v>
      </c>
      <c r="G10184" s="218">
        <v>0</v>
      </c>
      <c r="H10184" s="218">
        <v>7.87378171814147</v>
      </c>
      <c r="I10184" t="s">
        <v>28737</v>
      </c>
      <c r="J10184" s="218" t="s">
        <v>28737</v>
      </c>
      <c r="K10184" s="218">
        <v>2</v>
      </c>
      <c r="L10184" s="218">
        <v>0.48990192794921938</v>
      </c>
      <c r="M10184" s="218">
        <v>9.3321577228919317E-2</v>
      </c>
      <c r="N10184" s="218">
        <v>0.35872371546488946</v>
      </c>
      <c r="O10184" s="218">
        <v>-3.7856635255410609E-2</v>
      </c>
      <c r="P10184" s="218">
        <v>-5.9619786620277804</v>
      </c>
      <c r="Q10184" s="218">
        <v>1.9118030561136896</v>
      </c>
      <c r="R10184" s="507">
        <v>0.29161175258906935</v>
      </c>
      <c r="S10184" s="507">
        <v>0.16043354010473942</v>
      </c>
      <c r="T10184" s="218">
        <v>-2.0250878029570454</v>
      </c>
    </row>
    <row r="10185" spans="1:20" x14ac:dyDescent="0.6">
      <c r="A10185" s="218" t="s">
        <v>28738</v>
      </c>
      <c r="B10185" s="218" t="s">
        <v>28739</v>
      </c>
      <c r="C10185" s="218">
        <v>3.9934822845063001</v>
      </c>
      <c r="D10185" s="218">
        <v>4.1196115480804103</v>
      </c>
      <c r="E10185" s="218">
        <v>2.5079866582407999</v>
      </c>
      <c r="F10185" s="218">
        <v>1.6535746354399601</v>
      </c>
      <c r="G10185" s="218">
        <v>0</v>
      </c>
      <c r="H10185" s="218">
        <v>0</v>
      </c>
      <c r="I10185" t="s">
        <v>28737</v>
      </c>
      <c r="J10185" s="218" t="s">
        <v>28737</v>
      </c>
      <c r="K10185" s="218">
        <v>2</v>
      </c>
      <c r="L10185" s="218">
        <v>-1.4854956262655001</v>
      </c>
      <c r="M10185" s="218">
        <v>-2.33990764906634</v>
      </c>
      <c r="N10185" s="218">
        <v>-1.6116248898396104</v>
      </c>
      <c r="O10185" s="218">
        <v>-2.4660369126404502</v>
      </c>
      <c r="P10185" s="218">
        <v>-3.9934822845063001</v>
      </c>
      <c r="Q10185" s="218">
        <v>-3.9934822845063001</v>
      </c>
      <c r="R10185" s="507">
        <v>-1.9127016376659201</v>
      </c>
      <c r="S10185" s="507">
        <v>-2.0388309012400301</v>
      </c>
      <c r="T10185" s="218">
        <v>-3.9934822845063001</v>
      </c>
    </row>
    <row r="10186" spans="1:20" x14ac:dyDescent="0.6">
      <c r="A10186" s="218" t="s">
        <v>28740</v>
      </c>
      <c r="B10186" s="218" t="s">
        <v>28741</v>
      </c>
      <c r="C10186" s="218">
        <v>3.32226115514933</v>
      </c>
      <c r="D10186" s="218">
        <v>3.3926175389990698</v>
      </c>
      <c r="E10186" s="218">
        <v>0</v>
      </c>
      <c r="F10186" s="218">
        <v>3.2956759557156698</v>
      </c>
      <c r="G10186" s="218">
        <v>0</v>
      </c>
      <c r="H10186" s="218">
        <v>0</v>
      </c>
      <c r="I10186" t="s">
        <v>28742</v>
      </c>
      <c r="J10186" s="218" t="s">
        <v>28742</v>
      </c>
      <c r="K10186" s="218">
        <v>1</v>
      </c>
      <c r="L10186" s="218">
        <v>-3.32226115514933</v>
      </c>
      <c r="M10186" s="218">
        <v>-2.6585199433660112E-2</v>
      </c>
      <c r="N10186" s="218">
        <v>-3.3926175389990698</v>
      </c>
      <c r="O10186" s="218">
        <v>-9.6941583283399968E-2</v>
      </c>
      <c r="P10186" s="218">
        <v>-3.32226115514933</v>
      </c>
      <c r="Q10186" s="218">
        <v>-3.32226115514933</v>
      </c>
      <c r="R10186" s="507">
        <v>-1.674423177291495</v>
      </c>
      <c r="S10186" s="507">
        <v>-1.7447795611412349</v>
      </c>
      <c r="T10186" s="218">
        <v>-3.32226115514933</v>
      </c>
    </row>
    <row r="10187" spans="1:20" x14ac:dyDescent="0.6">
      <c r="A10187" s="218" t="s">
        <v>28743</v>
      </c>
      <c r="B10187" s="218" t="s">
        <v>28744</v>
      </c>
      <c r="C10187" s="218">
        <v>2.3185669408078899</v>
      </c>
      <c r="D10187" s="218">
        <v>1.3261018603208901</v>
      </c>
      <c r="E10187" s="218">
        <v>0</v>
      </c>
      <c r="F10187" s="218">
        <v>0</v>
      </c>
      <c r="G10187" s="218">
        <v>0</v>
      </c>
      <c r="H10187" s="218">
        <v>0</v>
      </c>
      <c r="I10187" t="s">
        <v>28745</v>
      </c>
      <c r="J10187" s="218" t="s">
        <v>28745</v>
      </c>
      <c r="K10187" s="218">
        <v>1</v>
      </c>
      <c r="L10187" s="218">
        <v>-2.3185669408078899</v>
      </c>
      <c r="M10187" s="218">
        <v>-2.3185669408078899</v>
      </c>
      <c r="N10187" s="218">
        <v>-1.3261018603208901</v>
      </c>
      <c r="O10187" s="218">
        <v>-1.3261018603208901</v>
      </c>
      <c r="P10187" s="218">
        <v>-2.3185669408078899</v>
      </c>
      <c r="Q10187" s="218">
        <v>-2.3185669408078899</v>
      </c>
      <c r="R10187" s="507">
        <v>-2.3185669408078899</v>
      </c>
      <c r="S10187" s="507">
        <v>-1.3261018603208901</v>
      </c>
      <c r="T10187" s="218">
        <v>-2.3185669408078899</v>
      </c>
    </row>
    <row r="10188" spans="1:20" x14ac:dyDescent="0.6">
      <c r="A10188" s="218" t="s">
        <v>28746</v>
      </c>
      <c r="B10188" s="218" t="s">
        <v>28747</v>
      </c>
      <c r="C10188" s="218">
        <v>7.4796366223151196</v>
      </c>
      <c r="D10188" s="218">
        <v>7.6221040312771198</v>
      </c>
      <c r="E10188" s="218">
        <v>6.9358550552287603</v>
      </c>
      <c r="F10188" s="218">
        <v>7.6949088065698596</v>
      </c>
      <c r="G10188" s="218">
        <v>2.22696608302416</v>
      </c>
      <c r="H10188" s="218">
        <v>1.0534337473644699</v>
      </c>
      <c r="I10188" t="s">
        <v>28748</v>
      </c>
      <c r="J10188" s="218" t="s">
        <v>28748</v>
      </c>
      <c r="K10188" s="218">
        <v>2</v>
      </c>
      <c r="L10188" s="218">
        <v>-0.54378156708635927</v>
      </c>
      <c r="M10188" s="218">
        <v>0.21527218425474004</v>
      </c>
      <c r="N10188" s="218">
        <v>-0.68624897604835944</v>
      </c>
      <c r="O10188" s="218">
        <v>7.2804775292739876E-2</v>
      </c>
      <c r="P10188" s="218">
        <v>-5.2526705392909596</v>
      </c>
      <c r="Q10188" s="218">
        <v>-6.4262028749506497</v>
      </c>
      <c r="R10188" s="507">
        <v>-0.16425469141580962</v>
      </c>
      <c r="S10188" s="507">
        <v>-0.30672210037780978</v>
      </c>
      <c r="T10188" s="218">
        <v>-5.8394367071208046</v>
      </c>
    </row>
    <row r="10189" spans="1:20" x14ac:dyDescent="0.6">
      <c r="A10189" s="218" t="s">
        <v>28749</v>
      </c>
      <c r="B10189" s="218" t="s">
        <v>28750</v>
      </c>
      <c r="C10189" s="218">
        <v>2.83288771112321</v>
      </c>
      <c r="D10189" s="218">
        <v>2.5320322319540498</v>
      </c>
      <c r="E10189" s="218">
        <v>3.9422515407698602</v>
      </c>
      <c r="F10189" s="218">
        <v>0</v>
      </c>
      <c r="G10189" s="218">
        <v>0</v>
      </c>
      <c r="H10189" s="218">
        <v>0</v>
      </c>
      <c r="I10189" t="s">
        <v>28748</v>
      </c>
      <c r="J10189" s="218" t="s">
        <v>28748</v>
      </c>
      <c r="K10189" s="218">
        <v>2</v>
      </c>
      <c r="L10189" s="218">
        <v>1.1093638296466501</v>
      </c>
      <c r="M10189" s="218">
        <v>-2.83288771112321</v>
      </c>
      <c r="N10189" s="218">
        <v>1.4102193088158104</v>
      </c>
      <c r="O10189" s="218">
        <v>-2.5320322319540498</v>
      </c>
      <c r="P10189" s="218">
        <v>-2.83288771112321</v>
      </c>
      <c r="Q10189" s="218">
        <v>-2.83288771112321</v>
      </c>
      <c r="R10189" s="507">
        <v>-0.86176194073827994</v>
      </c>
      <c r="S10189" s="507">
        <v>-0.56090646156911972</v>
      </c>
      <c r="T10189" s="218">
        <v>-2.83288771112321</v>
      </c>
    </row>
    <row r="10190" spans="1:20" x14ac:dyDescent="0.6">
      <c r="A10190" s="218" t="s">
        <v>28751</v>
      </c>
      <c r="B10190" s="218" t="s">
        <v>28752</v>
      </c>
      <c r="C10190" s="218">
        <v>4.8722821530996301</v>
      </c>
      <c r="D10190" s="218">
        <v>4.7609992733696203</v>
      </c>
      <c r="E10190" s="218">
        <v>3.5698822381375801</v>
      </c>
      <c r="F10190" s="218">
        <v>5.0793443237690301</v>
      </c>
      <c r="G10190" s="218">
        <v>0</v>
      </c>
      <c r="H10190" s="218">
        <v>0</v>
      </c>
      <c r="I10190" t="s">
        <v>28753</v>
      </c>
      <c r="J10190" s="218" t="s">
        <v>28753</v>
      </c>
      <c r="K10190" s="218">
        <v>1</v>
      </c>
      <c r="L10190" s="218">
        <v>-1.30239991496205</v>
      </c>
      <c r="M10190" s="218">
        <v>0.20706217066940003</v>
      </c>
      <c r="N10190" s="218">
        <v>-1.1911170352320402</v>
      </c>
      <c r="O10190" s="218">
        <v>0.31834505039940986</v>
      </c>
      <c r="P10190" s="218">
        <v>-4.8722821530996301</v>
      </c>
      <c r="Q10190" s="218">
        <v>-4.8722821530996301</v>
      </c>
      <c r="R10190" s="507">
        <v>-0.54766887214632498</v>
      </c>
      <c r="S10190" s="507">
        <v>-0.43638599241631515</v>
      </c>
      <c r="T10190" s="218">
        <v>-4.8722821530996301</v>
      </c>
    </row>
    <row r="10191" spans="1:20" x14ac:dyDescent="0.6">
      <c r="A10191" s="218" t="s">
        <v>28754</v>
      </c>
      <c r="B10191" s="218" t="s">
        <v>28755</v>
      </c>
      <c r="C10191" s="218">
        <v>7.4192079313948396</v>
      </c>
      <c r="D10191" s="218">
        <v>7.5944872528546998</v>
      </c>
      <c r="E10191" s="218">
        <v>7.8505084871178896</v>
      </c>
      <c r="F10191" s="218">
        <v>7.5667706340232401</v>
      </c>
      <c r="G10191" s="218">
        <v>2.3765131607844299</v>
      </c>
      <c r="H10191" s="218">
        <v>7.7780665415589496</v>
      </c>
      <c r="I10191" t="s">
        <v>28756</v>
      </c>
      <c r="J10191" s="218" t="s">
        <v>28756</v>
      </c>
      <c r="K10191" s="218">
        <v>1</v>
      </c>
      <c r="L10191" s="218">
        <v>0.43130055572305004</v>
      </c>
      <c r="M10191" s="218">
        <v>0.14756270262840054</v>
      </c>
      <c r="N10191" s="218">
        <v>0.25602123426318979</v>
      </c>
      <c r="O10191" s="218">
        <v>-2.7716618831459705E-2</v>
      </c>
      <c r="P10191" s="218">
        <v>-5.0426947706104102</v>
      </c>
      <c r="Q10191" s="218">
        <v>0.35885861016411003</v>
      </c>
      <c r="R10191" s="507">
        <v>0.28943162917572529</v>
      </c>
      <c r="S10191" s="507">
        <v>0.11415230771586504</v>
      </c>
      <c r="T10191" s="218">
        <v>-2.3419180802231501</v>
      </c>
    </row>
    <row r="10192" spans="1:20" x14ac:dyDescent="0.6">
      <c r="A10192" s="218" t="s">
        <v>28757</v>
      </c>
      <c r="B10192" s="218" t="s">
        <v>28758</v>
      </c>
      <c r="C10192" s="218">
        <v>5.9796718020457398</v>
      </c>
      <c r="D10192" s="218">
        <v>6.0609481354974299</v>
      </c>
      <c r="E10192" s="218">
        <v>6.7423055067707196</v>
      </c>
      <c r="F10192" s="218">
        <v>6.3982472754056401</v>
      </c>
      <c r="G10192" s="218">
        <v>2.06010523320642</v>
      </c>
      <c r="H10192" s="218">
        <v>0</v>
      </c>
      <c r="I10192" t="s">
        <v>20851</v>
      </c>
      <c r="J10192" s="218" t="s">
        <v>20851</v>
      </c>
      <c r="K10192" s="218">
        <v>1</v>
      </c>
      <c r="L10192" s="218">
        <v>0.76263370472497982</v>
      </c>
      <c r="M10192" s="218">
        <v>0.41857547335990031</v>
      </c>
      <c r="N10192" s="218">
        <v>0.68135737127328966</v>
      </c>
      <c r="O10192" s="218">
        <v>0.33729913990821014</v>
      </c>
      <c r="P10192" s="218">
        <v>-3.9195665688393198</v>
      </c>
      <c r="Q10192" s="218">
        <v>-5.9796718020457398</v>
      </c>
      <c r="R10192" s="507">
        <v>0.59060458904244006</v>
      </c>
      <c r="S10192" s="507">
        <v>0.5093282555907499</v>
      </c>
      <c r="T10192" s="218">
        <v>-4.94961918544253</v>
      </c>
    </row>
    <row r="10193" spans="1:20" x14ac:dyDescent="0.6">
      <c r="A10193" s="218" t="s">
        <v>28759</v>
      </c>
      <c r="B10193" s="218" t="s">
        <v>28760</v>
      </c>
      <c r="C10193" s="218">
        <v>4.7554129440033996</v>
      </c>
      <c r="D10193" s="218">
        <v>5.0086920610931402</v>
      </c>
      <c r="E10193" s="218">
        <v>5.1516589229288403</v>
      </c>
      <c r="F10193" s="218">
        <v>5.3805467127211104</v>
      </c>
      <c r="G10193" s="218">
        <v>0.494726731926454</v>
      </c>
      <c r="H10193" s="218">
        <v>0</v>
      </c>
      <c r="I10193" t="s">
        <v>28761</v>
      </c>
      <c r="J10193" s="218" t="s">
        <v>28761</v>
      </c>
      <c r="K10193" s="218">
        <v>2</v>
      </c>
      <c r="L10193" s="218">
        <v>0.39624597892544067</v>
      </c>
      <c r="M10193" s="218">
        <v>0.62513376871771076</v>
      </c>
      <c r="N10193" s="218">
        <v>0.14296686183570007</v>
      </c>
      <c r="O10193" s="218">
        <v>0.37185465162797016</v>
      </c>
      <c r="P10193" s="218">
        <v>-4.260686212076946</v>
      </c>
      <c r="Q10193" s="218">
        <v>-4.7554129440033996</v>
      </c>
      <c r="R10193" s="507">
        <v>0.51068987382157571</v>
      </c>
      <c r="S10193" s="507">
        <v>0.25741075673183511</v>
      </c>
      <c r="T10193" s="218">
        <v>-4.5080495780401728</v>
      </c>
    </row>
    <row r="10194" spans="1:20" x14ac:dyDescent="0.6">
      <c r="A10194" s="218" t="s">
        <v>28762</v>
      </c>
      <c r="B10194" s="218" t="s">
        <v>28763</v>
      </c>
      <c r="C10194" s="218">
        <v>7.1623125470981002</v>
      </c>
      <c r="D10194" s="218">
        <v>7.2144475743716701</v>
      </c>
      <c r="E10194" s="218">
        <v>7.1594099495022396</v>
      </c>
      <c r="F10194" s="218">
        <v>7.3202412392748499</v>
      </c>
      <c r="G10194" s="218">
        <v>1.50626793832628</v>
      </c>
      <c r="H10194" s="218">
        <v>0</v>
      </c>
      <c r="I10194" t="s">
        <v>28761</v>
      </c>
      <c r="J10194" s="218" t="s">
        <v>28761</v>
      </c>
      <c r="K10194" s="218">
        <v>2</v>
      </c>
      <c r="L10194" s="218">
        <v>-2.9025975958605343E-3</v>
      </c>
      <c r="M10194" s="218">
        <v>0.15792869217674976</v>
      </c>
      <c r="N10194" s="218">
        <v>-5.5037624869430424E-2</v>
      </c>
      <c r="O10194" s="218">
        <v>0.10579366490317987</v>
      </c>
      <c r="P10194" s="218">
        <v>-5.6560446087718201</v>
      </c>
      <c r="Q10194" s="218">
        <v>-7.1623125470981002</v>
      </c>
      <c r="R10194" s="507">
        <v>7.7513047290444614E-2</v>
      </c>
      <c r="S10194" s="507">
        <v>2.5378020016874725E-2</v>
      </c>
      <c r="T10194" s="218">
        <v>-6.4091785779349602</v>
      </c>
    </row>
    <row r="10195" spans="1:20" x14ac:dyDescent="0.6">
      <c r="A10195" s="218" t="s">
        <v>28764</v>
      </c>
      <c r="B10195" s="218" t="s">
        <v>28765</v>
      </c>
      <c r="C10195" s="218">
        <v>3.87802702292969</v>
      </c>
      <c r="D10195" s="218">
        <v>3.8249708208389501</v>
      </c>
      <c r="E10195" s="218">
        <v>0</v>
      </c>
      <c r="F10195" s="218">
        <v>4.1802190964661E-2</v>
      </c>
      <c r="G10195" s="218">
        <v>0</v>
      </c>
      <c r="H10195" s="218">
        <v>0</v>
      </c>
      <c r="I10195" t="s">
        <v>28766</v>
      </c>
      <c r="J10195" s="218" t="s">
        <v>28766</v>
      </c>
      <c r="K10195" s="218">
        <v>1</v>
      </c>
      <c r="L10195" s="218">
        <v>-3.87802702292969</v>
      </c>
      <c r="M10195" s="218">
        <v>-3.8362248319650289</v>
      </c>
      <c r="N10195" s="218">
        <v>-3.8249708208389501</v>
      </c>
      <c r="O10195" s="218">
        <v>-3.783168629874289</v>
      </c>
      <c r="P10195" s="218">
        <v>-3.87802702292969</v>
      </c>
      <c r="Q10195" s="218">
        <v>-3.87802702292969</v>
      </c>
      <c r="R10195" s="507">
        <v>-3.8571259274473597</v>
      </c>
      <c r="S10195" s="507">
        <v>-3.8040697253566194</v>
      </c>
      <c r="T10195" s="218">
        <v>-3.87802702292969</v>
      </c>
    </row>
    <row r="10196" spans="1:20" x14ac:dyDescent="0.6">
      <c r="A10196" s="218" t="s">
        <v>28767</v>
      </c>
      <c r="B10196" s="218" t="s">
        <v>28768</v>
      </c>
      <c r="C10196" s="218">
        <v>3.7975534817512901</v>
      </c>
      <c r="D10196" s="218">
        <v>3.6701925769639399</v>
      </c>
      <c r="E10196" s="218">
        <v>4.7700351912449097</v>
      </c>
      <c r="F10196" s="218">
        <v>0</v>
      </c>
      <c r="G10196" s="218">
        <v>0.77891856884019794</v>
      </c>
      <c r="H10196" s="218">
        <v>0</v>
      </c>
      <c r="I10196" t="s">
        <v>28769</v>
      </c>
      <c r="J10196" s="218" t="s">
        <v>28769</v>
      </c>
      <c r="K10196" s="218">
        <v>1</v>
      </c>
      <c r="L10196" s="218">
        <v>0.97248170949361956</v>
      </c>
      <c r="M10196" s="218">
        <v>-3.7975534817512901</v>
      </c>
      <c r="N10196" s="218">
        <v>1.0998426142809699</v>
      </c>
      <c r="O10196" s="218">
        <v>-3.6701925769639399</v>
      </c>
      <c r="P10196" s="218">
        <v>-3.0186349129110921</v>
      </c>
      <c r="Q10196" s="218">
        <v>-3.7975534817512901</v>
      </c>
      <c r="R10196" s="507">
        <v>-1.4125358861288353</v>
      </c>
      <c r="S10196" s="507">
        <v>-1.285174981341485</v>
      </c>
      <c r="T10196" s="218">
        <v>-3.4080941973311911</v>
      </c>
    </row>
    <row r="10197" spans="1:20" x14ac:dyDescent="0.6">
      <c r="A10197" s="218" t="s">
        <v>28770</v>
      </c>
      <c r="B10197" s="218" t="s">
        <v>28771</v>
      </c>
      <c r="C10197" s="218">
        <v>4.5355802562318699</v>
      </c>
      <c r="D10197" s="218">
        <v>4.2143314180406497</v>
      </c>
      <c r="E10197" s="218">
        <v>4.23795954982329</v>
      </c>
      <c r="F10197" s="218">
        <v>5.3744250066524897</v>
      </c>
      <c r="G10197" s="218">
        <v>0.14046909216855899</v>
      </c>
      <c r="H10197" s="218">
        <v>0.123827711997599</v>
      </c>
      <c r="I10197" t="s">
        <v>28772</v>
      </c>
      <c r="J10197" s="218" t="s">
        <v>28772</v>
      </c>
      <c r="K10197" s="218">
        <v>3</v>
      </c>
      <c r="L10197" s="218">
        <v>-0.29762070640857985</v>
      </c>
      <c r="M10197" s="218">
        <v>0.83884475042061979</v>
      </c>
      <c r="N10197" s="218">
        <v>2.3628131782640338E-2</v>
      </c>
      <c r="O10197" s="218">
        <v>1.16009358861184</v>
      </c>
      <c r="P10197" s="218">
        <v>-4.3951111640633105</v>
      </c>
      <c r="Q10197" s="218">
        <v>-4.4117525442342709</v>
      </c>
      <c r="R10197" s="507">
        <v>0.27061202200601997</v>
      </c>
      <c r="S10197" s="507">
        <v>0.59186086019724016</v>
      </c>
      <c r="T10197" s="218">
        <v>-4.4034318541487902</v>
      </c>
    </row>
    <row r="10198" spans="1:20" x14ac:dyDescent="0.6">
      <c r="A10198" s="218" t="s">
        <v>28773</v>
      </c>
      <c r="B10198" s="218" t="s">
        <v>28774</v>
      </c>
      <c r="C10198" s="218">
        <v>3.4443287145499202</v>
      </c>
      <c r="D10198" s="218">
        <v>3.7032312162460301</v>
      </c>
      <c r="E10198" s="218">
        <v>3.1186366881390102</v>
      </c>
      <c r="F10198" s="218">
        <v>2.3129136830111801</v>
      </c>
      <c r="G10198" s="218">
        <v>0.14046909216855899</v>
      </c>
      <c r="H10198" s="218">
        <v>0</v>
      </c>
      <c r="I10198" t="s">
        <v>28772</v>
      </c>
      <c r="J10198" s="218" t="s">
        <v>28772</v>
      </c>
      <c r="K10198" s="218">
        <v>3</v>
      </c>
      <c r="L10198" s="218">
        <v>-0.32569202641091</v>
      </c>
      <c r="M10198" s="218">
        <v>-1.1314150315387401</v>
      </c>
      <c r="N10198" s="218">
        <v>-0.58459452810701995</v>
      </c>
      <c r="O10198" s="218">
        <v>-1.3903175332348501</v>
      </c>
      <c r="P10198" s="218">
        <v>-3.3038596223813612</v>
      </c>
      <c r="Q10198" s="218">
        <v>-3.4443287145499202</v>
      </c>
      <c r="R10198" s="507">
        <v>-0.72855352897482506</v>
      </c>
      <c r="S10198" s="507">
        <v>-0.98745603067093501</v>
      </c>
      <c r="T10198" s="218">
        <v>-3.3740941684656409</v>
      </c>
    </row>
    <row r="10199" spans="1:20" x14ac:dyDescent="0.6">
      <c r="A10199" s="218" t="s">
        <v>28775</v>
      </c>
      <c r="B10199" s="218" t="s">
        <v>28776</v>
      </c>
      <c r="C10199" s="218">
        <v>4.4441359419122204</v>
      </c>
      <c r="D10199" s="218">
        <v>4.4248445699132297</v>
      </c>
      <c r="E10199" s="218">
        <v>0.69140318375910303</v>
      </c>
      <c r="F10199" s="218">
        <v>3.4511239262755899</v>
      </c>
      <c r="G10199" s="218">
        <v>8.8839706457870893</v>
      </c>
      <c r="H10199" s="218">
        <v>0</v>
      </c>
      <c r="I10199" t="s">
        <v>28772</v>
      </c>
      <c r="J10199" s="218" t="s">
        <v>28772</v>
      </c>
      <c r="K10199" s="218">
        <v>3</v>
      </c>
      <c r="L10199" s="218">
        <v>-3.7527327581531171</v>
      </c>
      <c r="M10199" s="218">
        <v>-0.99301201563663044</v>
      </c>
      <c r="N10199" s="218">
        <v>-3.7334413861541265</v>
      </c>
      <c r="O10199" s="218">
        <v>-0.97372064363763977</v>
      </c>
      <c r="P10199" s="218">
        <v>4.4398347038748689</v>
      </c>
      <c r="Q10199" s="218">
        <v>-4.4441359419122204</v>
      </c>
      <c r="R10199" s="507">
        <v>-2.3728723868948736</v>
      </c>
      <c r="S10199" s="507">
        <v>-2.3535810148958829</v>
      </c>
      <c r="T10199" s="218">
        <v>-2.1506190186757479E-3</v>
      </c>
    </row>
    <row r="10200" spans="1:20" x14ac:dyDescent="0.6">
      <c r="A10200" s="218" t="s">
        <v>28777</v>
      </c>
      <c r="B10200" s="218" t="s">
        <v>28778</v>
      </c>
      <c r="C10200" s="218">
        <v>1.8900148208137899</v>
      </c>
      <c r="D10200" s="218">
        <v>1.5033001816989799</v>
      </c>
      <c r="E10200" s="218">
        <v>5.44016568968664E-2</v>
      </c>
      <c r="F10200" s="218">
        <v>3.03610561162093</v>
      </c>
      <c r="G10200" s="218">
        <v>0</v>
      </c>
      <c r="H10200" s="218">
        <v>0</v>
      </c>
      <c r="I10200" t="s">
        <v>28779</v>
      </c>
      <c r="J10200" s="218" t="s">
        <v>28779</v>
      </c>
      <c r="K10200" s="218">
        <v>1</v>
      </c>
      <c r="L10200" s="218">
        <v>-1.8356131639169235</v>
      </c>
      <c r="M10200" s="218">
        <v>1.14609079080714</v>
      </c>
      <c r="N10200" s="218">
        <v>-1.4488985248021136</v>
      </c>
      <c r="O10200" s="218">
        <v>1.53280542992195</v>
      </c>
      <c r="P10200" s="218">
        <v>-1.8900148208137899</v>
      </c>
      <c r="Q10200" s="218">
        <v>-1.8900148208137899</v>
      </c>
      <c r="R10200" s="507">
        <v>-0.34476118655489174</v>
      </c>
      <c r="S10200" s="507">
        <v>4.1953452559918225E-2</v>
      </c>
      <c r="T10200" s="218">
        <v>-1.8900148208137899</v>
      </c>
    </row>
    <row r="10201" spans="1:20" x14ac:dyDescent="0.6">
      <c r="A10201" s="218" t="s">
        <v>28780</v>
      </c>
      <c r="B10201" s="218" t="s">
        <v>28781</v>
      </c>
      <c r="C10201" s="218">
        <v>3.87522894379787</v>
      </c>
      <c r="D10201" s="218">
        <v>3.8901856352138799</v>
      </c>
      <c r="E10201" s="218">
        <v>0</v>
      </c>
      <c r="F10201" s="218">
        <v>2.5486397694473699</v>
      </c>
      <c r="G10201" s="218">
        <v>0.14046909216855899</v>
      </c>
      <c r="H10201" s="218">
        <v>0</v>
      </c>
      <c r="I10201" t="s">
        <v>28782</v>
      </c>
      <c r="J10201" s="218" t="s">
        <v>28782</v>
      </c>
      <c r="K10201" s="218">
        <v>1</v>
      </c>
      <c r="L10201" s="218">
        <v>-3.87522894379787</v>
      </c>
      <c r="M10201" s="218">
        <v>-1.3265891743505001</v>
      </c>
      <c r="N10201" s="218">
        <v>-3.8901856352138799</v>
      </c>
      <c r="O10201" s="218">
        <v>-1.34154586576651</v>
      </c>
      <c r="P10201" s="218">
        <v>-3.734759851629311</v>
      </c>
      <c r="Q10201" s="218">
        <v>-3.87522894379787</v>
      </c>
      <c r="R10201" s="507">
        <v>-2.6009090590741852</v>
      </c>
      <c r="S10201" s="507">
        <v>-2.6158657504901948</v>
      </c>
      <c r="T10201" s="218">
        <v>-3.8049943977135907</v>
      </c>
    </row>
    <row r="10202" spans="1:20" x14ac:dyDescent="0.6">
      <c r="A10202" s="218" t="s">
        <v>28783</v>
      </c>
      <c r="B10202" s="218" t="s">
        <v>28784</v>
      </c>
      <c r="C10202" s="218">
        <v>6.0048514681264296</v>
      </c>
      <c r="D10202" s="218">
        <v>6.2811621915693401</v>
      </c>
      <c r="E10202" s="218">
        <v>6.6442863783862096</v>
      </c>
      <c r="F10202" s="218">
        <v>5.8500277988051996</v>
      </c>
      <c r="G10202" s="218">
        <v>1.83049323649272</v>
      </c>
      <c r="H10202" s="218">
        <v>8.2407357373608594</v>
      </c>
      <c r="I10202" t="s">
        <v>28785</v>
      </c>
      <c r="J10202" s="218" t="s">
        <v>28785</v>
      </c>
      <c r="K10202" s="218">
        <v>1</v>
      </c>
      <c r="L10202" s="218">
        <v>0.63943491025978005</v>
      </c>
      <c r="M10202" s="218">
        <v>-0.15482366932122993</v>
      </c>
      <c r="N10202" s="218">
        <v>0.36312418681686953</v>
      </c>
      <c r="O10202" s="218">
        <v>-0.43113439276414045</v>
      </c>
      <c r="P10202" s="218">
        <v>-4.1743582316337093</v>
      </c>
      <c r="Q10202" s="218">
        <v>2.2358842692344298</v>
      </c>
      <c r="R10202" s="507">
        <v>0.24230562046927506</v>
      </c>
      <c r="S10202" s="507">
        <v>-3.4005102973635459E-2</v>
      </c>
      <c r="T10202" s="218">
        <v>-0.96923698119963975</v>
      </c>
    </row>
    <row r="10203" spans="1:20" x14ac:dyDescent="0.6">
      <c r="A10203" s="218" t="s">
        <v>28786</v>
      </c>
      <c r="B10203" s="218" t="s">
        <v>28787</v>
      </c>
      <c r="C10203" s="218">
        <v>6.0099626508175898</v>
      </c>
      <c r="D10203" s="218">
        <v>5.9228439983585099</v>
      </c>
      <c r="E10203" s="218">
        <v>3.8297833804589501</v>
      </c>
      <c r="F10203" s="218">
        <v>5.7691225735643501</v>
      </c>
      <c r="G10203" s="218">
        <v>0.26846663313173802</v>
      </c>
      <c r="H10203" s="218">
        <v>7.5603943600373604</v>
      </c>
      <c r="I10203" t="s">
        <v>28788</v>
      </c>
      <c r="J10203" s="218" t="s">
        <v>28788</v>
      </c>
      <c r="K10203" s="218">
        <v>1</v>
      </c>
      <c r="L10203" s="218">
        <v>-2.1801792703586398</v>
      </c>
      <c r="M10203" s="218">
        <v>-0.24084007725323975</v>
      </c>
      <c r="N10203" s="218">
        <v>-2.0930606178995599</v>
      </c>
      <c r="O10203" s="218">
        <v>-0.15372142479415984</v>
      </c>
      <c r="P10203" s="218">
        <v>-5.7414960176858516</v>
      </c>
      <c r="Q10203" s="218">
        <v>1.5504317092197706</v>
      </c>
      <c r="R10203" s="507">
        <v>-1.2105096738059398</v>
      </c>
      <c r="S10203" s="507">
        <v>-1.1233910213468599</v>
      </c>
      <c r="T10203" s="218">
        <v>-2.0955321542330405</v>
      </c>
    </row>
    <row r="10204" spans="1:20" x14ac:dyDescent="0.6">
      <c r="A10204" s="218" t="s">
        <v>28789</v>
      </c>
      <c r="B10204" s="218" t="s">
        <v>28790</v>
      </c>
      <c r="C10204" s="218">
        <v>4.3824153799180801</v>
      </c>
      <c r="D10204" s="218">
        <v>4.4788423908761903</v>
      </c>
      <c r="E10204" s="218">
        <v>4.7680018584712398</v>
      </c>
      <c r="F10204" s="218">
        <v>5.6466297450980303</v>
      </c>
      <c r="G10204" s="218">
        <v>0</v>
      </c>
      <c r="H10204" s="218">
        <v>0</v>
      </c>
      <c r="I10204" t="s">
        <v>28791</v>
      </c>
      <c r="J10204" s="218" t="s">
        <v>28791</v>
      </c>
      <c r="K10204" s="218">
        <v>4</v>
      </c>
      <c r="L10204" s="218">
        <v>0.38558647855315975</v>
      </c>
      <c r="M10204" s="218">
        <v>1.2642143651799502</v>
      </c>
      <c r="N10204" s="218">
        <v>0.28915946759504951</v>
      </c>
      <c r="O10204" s="218">
        <v>1.16778735422184</v>
      </c>
      <c r="P10204" s="218">
        <v>-4.3824153799180801</v>
      </c>
      <c r="Q10204" s="218">
        <v>-4.3824153799180801</v>
      </c>
      <c r="R10204" s="507">
        <v>0.82490042186655499</v>
      </c>
      <c r="S10204" s="507">
        <v>0.72847341090844475</v>
      </c>
      <c r="T10204" s="218">
        <v>-4.3824153799180801</v>
      </c>
    </row>
    <row r="10205" spans="1:20" x14ac:dyDescent="0.6">
      <c r="A10205" s="218" t="s">
        <v>28792</v>
      </c>
      <c r="B10205" s="218" t="s">
        <v>28793</v>
      </c>
      <c r="C10205" s="218">
        <v>4.8179478185490101</v>
      </c>
      <c r="D10205" s="218">
        <v>4.9745181393907698</v>
      </c>
      <c r="E10205" s="218">
        <v>5.7921922554100096</v>
      </c>
      <c r="F10205" s="218">
        <v>4.7495588927864798</v>
      </c>
      <c r="G10205" s="218">
        <v>1.28195838278228</v>
      </c>
      <c r="H10205" s="218">
        <v>0</v>
      </c>
      <c r="I10205" t="s">
        <v>28791</v>
      </c>
      <c r="J10205" s="218" t="s">
        <v>28791</v>
      </c>
      <c r="K10205" s="218">
        <v>4</v>
      </c>
      <c r="L10205" s="218">
        <v>0.97424443686099949</v>
      </c>
      <c r="M10205" s="218">
        <v>-6.8388925762530306E-2</v>
      </c>
      <c r="N10205" s="218">
        <v>0.81767411601923978</v>
      </c>
      <c r="O10205" s="218">
        <v>-0.22495924660429001</v>
      </c>
      <c r="P10205" s="218">
        <v>-3.5359894357667301</v>
      </c>
      <c r="Q10205" s="218">
        <v>-4.8179478185490101</v>
      </c>
      <c r="R10205" s="507">
        <v>0.45292775554923459</v>
      </c>
      <c r="S10205" s="507">
        <v>0.29635743470747489</v>
      </c>
      <c r="T10205" s="218">
        <v>-4.1769686271578701</v>
      </c>
    </row>
    <row r="10206" spans="1:20" x14ac:dyDescent="0.6">
      <c r="A10206" s="218" t="s">
        <v>28794</v>
      </c>
      <c r="B10206" s="218" t="s">
        <v>28795</v>
      </c>
      <c r="C10206" s="218">
        <v>4.9110479241334701</v>
      </c>
      <c r="D10206" s="218">
        <v>5.0262056828626802</v>
      </c>
      <c r="E10206" s="218">
        <v>5.4632494884922602</v>
      </c>
      <c r="F10206" s="218">
        <v>8.24271896778416E-2</v>
      </c>
      <c r="G10206" s="218">
        <v>1.28195838278228</v>
      </c>
      <c r="H10206" s="218">
        <v>0</v>
      </c>
      <c r="I10206" t="s">
        <v>28791</v>
      </c>
      <c r="J10206" s="218" t="s">
        <v>28791</v>
      </c>
      <c r="K10206" s="218">
        <v>4</v>
      </c>
      <c r="L10206" s="218">
        <v>0.55220156435879009</v>
      </c>
      <c r="M10206" s="218">
        <v>-4.8286207344556287</v>
      </c>
      <c r="N10206" s="218">
        <v>0.43704380562958001</v>
      </c>
      <c r="O10206" s="218">
        <v>-4.9437784931848388</v>
      </c>
      <c r="P10206" s="218">
        <v>-3.6290895413511901</v>
      </c>
      <c r="Q10206" s="218">
        <v>-4.9110479241334701</v>
      </c>
      <c r="R10206" s="507">
        <v>-2.1382095850484193</v>
      </c>
      <c r="S10206" s="507">
        <v>-2.2533673437776294</v>
      </c>
      <c r="T10206" s="218">
        <v>-4.2700687327423301</v>
      </c>
    </row>
    <row r="10207" spans="1:20" x14ac:dyDescent="0.6">
      <c r="A10207" s="218" t="s">
        <v>28796</v>
      </c>
      <c r="B10207" s="218" t="s">
        <v>28797</v>
      </c>
      <c r="C10207" s="218">
        <v>3.4705192941144598</v>
      </c>
      <c r="D10207" s="218">
        <v>3.69959739841681</v>
      </c>
      <c r="E10207" s="218">
        <v>0</v>
      </c>
      <c r="F10207" s="218">
        <v>2.2249251693751599</v>
      </c>
      <c r="G10207" s="218">
        <v>0</v>
      </c>
      <c r="H10207" s="218">
        <v>0</v>
      </c>
      <c r="I10207" t="s">
        <v>28791</v>
      </c>
      <c r="J10207" s="218" t="s">
        <v>28791</v>
      </c>
      <c r="K10207" s="218">
        <v>4</v>
      </c>
      <c r="L10207" s="218">
        <v>-3.4705192941144598</v>
      </c>
      <c r="M10207" s="218">
        <v>-1.2455941247392999</v>
      </c>
      <c r="N10207" s="218">
        <v>-3.69959739841681</v>
      </c>
      <c r="O10207" s="218">
        <v>-1.4746722290416501</v>
      </c>
      <c r="P10207" s="218">
        <v>-3.4705192941144598</v>
      </c>
      <c r="Q10207" s="218">
        <v>-3.4705192941144598</v>
      </c>
      <c r="R10207" s="507">
        <v>-2.3580567094268798</v>
      </c>
      <c r="S10207" s="507">
        <v>-2.58713481372923</v>
      </c>
      <c r="T10207" s="218">
        <v>-3.4705192941144598</v>
      </c>
    </row>
    <row r="10208" spans="1:20" x14ac:dyDescent="0.6">
      <c r="A10208" s="218" t="s">
        <v>28798</v>
      </c>
      <c r="B10208" s="218" t="s">
        <v>28799</v>
      </c>
      <c r="C10208" s="218">
        <v>5.32194645206628</v>
      </c>
      <c r="D10208" s="218">
        <v>5.3380838007199003</v>
      </c>
      <c r="E10208" s="218">
        <v>6.3731398174951996</v>
      </c>
      <c r="F10208" s="218">
        <v>5.6784487593768702</v>
      </c>
      <c r="G10208" s="218">
        <v>0.38602773444041999</v>
      </c>
      <c r="H10208" s="218">
        <v>0</v>
      </c>
      <c r="I10208" t="s">
        <v>28800</v>
      </c>
      <c r="J10208" s="218" t="s">
        <v>28800</v>
      </c>
      <c r="K10208" s="218">
        <v>4</v>
      </c>
      <c r="L10208" s="218">
        <v>1.0511933654289196</v>
      </c>
      <c r="M10208" s="218">
        <v>0.35650230731059018</v>
      </c>
      <c r="N10208" s="218">
        <v>1.0350560167752993</v>
      </c>
      <c r="O10208" s="218">
        <v>0.34036495865696992</v>
      </c>
      <c r="P10208" s="218">
        <v>-4.9359187176258601</v>
      </c>
      <c r="Q10208" s="218">
        <v>-5.32194645206628</v>
      </c>
      <c r="R10208" s="507">
        <v>0.7038478363697549</v>
      </c>
      <c r="S10208" s="507">
        <v>0.68771048771613463</v>
      </c>
      <c r="T10208" s="218">
        <v>-5.1289325848460701</v>
      </c>
    </row>
    <row r="10209" spans="1:20" x14ac:dyDescent="0.6">
      <c r="A10209" s="218" t="s">
        <v>28801</v>
      </c>
      <c r="B10209" s="218" t="s">
        <v>28802</v>
      </c>
      <c r="C10209" s="218">
        <v>5.6356100511931704</v>
      </c>
      <c r="D10209" s="218">
        <v>5.8034993451439298</v>
      </c>
      <c r="E10209" s="218">
        <v>5.7002844085104503</v>
      </c>
      <c r="F10209" s="218">
        <v>5.7667875040133598</v>
      </c>
      <c r="G10209" s="218">
        <v>7.5462382896753901</v>
      </c>
      <c r="H10209" s="218">
        <v>8.0431456895897195</v>
      </c>
      <c r="I10209" t="s">
        <v>28800</v>
      </c>
      <c r="J10209" s="218" t="s">
        <v>28800</v>
      </c>
      <c r="K10209" s="218">
        <v>4</v>
      </c>
      <c r="L10209" s="218">
        <v>6.4674357317279885E-2</v>
      </c>
      <c r="M10209" s="218">
        <v>0.13117745282018944</v>
      </c>
      <c r="N10209" s="218">
        <v>-0.10321493663347958</v>
      </c>
      <c r="O10209" s="218">
        <v>-3.6711841130570022E-2</v>
      </c>
      <c r="P10209" s="218">
        <v>1.9106282384822197</v>
      </c>
      <c r="Q10209" s="218">
        <v>2.4075356383965492</v>
      </c>
      <c r="R10209" s="507">
        <v>9.7925905068734664E-2</v>
      </c>
      <c r="S10209" s="507">
        <v>-6.9963388882024802E-2</v>
      </c>
      <c r="T10209" s="218">
        <v>2.1590819384393845</v>
      </c>
    </row>
    <row r="10210" spans="1:20" x14ac:dyDescent="0.6">
      <c r="A10210" s="218" t="s">
        <v>28803</v>
      </c>
      <c r="B10210" s="218" t="s">
        <v>28804</v>
      </c>
      <c r="C10210" s="218">
        <v>5.2696351294995303</v>
      </c>
      <c r="D10210" s="218">
        <v>5.3795527006068902</v>
      </c>
      <c r="E10210" s="218">
        <v>4.3964055532311104</v>
      </c>
      <c r="F10210" s="218">
        <v>5.6027915218339697</v>
      </c>
      <c r="G10210" s="218">
        <v>6.77615391434027</v>
      </c>
      <c r="H10210" s="218">
        <v>0</v>
      </c>
      <c r="I10210" t="s">
        <v>28800</v>
      </c>
      <c r="J10210" s="218" t="s">
        <v>28800</v>
      </c>
      <c r="K10210" s="218">
        <v>4</v>
      </c>
      <c r="L10210" s="218">
        <v>-0.8732295762684199</v>
      </c>
      <c r="M10210" s="218">
        <v>0.33315639233443939</v>
      </c>
      <c r="N10210" s="218">
        <v>-0.9831471473757798</v>
      </c>
      <c r="O10210" s="218">
        <v>0.2232388212270795</v>
      </c>
      <c r="P10210" s="218">
        <v>1.5065187848407398</v>
      </c>
      <c r="Q10210" s="218">
        <v>-5.2696351294995303</v>
      </c>
      <c r="R10210" s="507">
        <v>-0.27003659196699026</v>
      </c>
      <c r="S10210" s="507">
        <v>-0.37995416307435015</v>
      </c>
      <c r="T10210" s="218">
        <v>-1.8815581723293953</v>
      </c>
    </row>
    <row r="10211" spans="1:20" x14ac:dyDescent="0.6">
      <c r="A10211" s="218" t="s">
        <v>28805</v>
      </c>
      <c r="B10211" s="218" t="s">
        <v>28806</v>
      </c>
      <c r="C10211" s="218">
        <v>3.3345359293441601</v>
      </c>
      <c r="D10211" s="218">
        <v>3.3790505947882798</v>
      </c>
      <c r="E10211" s="218">
        <v>0.106826243139567</v>
      </c>
      <c r="F10211" s="218">
        <v>3.7730405102659899</v>
      </c>
      <c r="G10211" s="218">
        <v>0.14046909216855899</v>
      </c>
      <c r="H10211" s="218">
        <v>8.0524292912046693</v>
      </c>
      <c r="I10211" t="s">
        <v>28800</v>
      </c>
      <c r="J10211" s="218" t="s">
        <v>28800</v>
      </c>
      <c r="K10211" s="218">
        <v>4</v>
      </c>
      <c r="L10211" s="218">
        <v>-3.2277096862045931</v>
      </c>
      <c r="M10211" s="218">
        <v>0.43850458092182976</v>
      </c>
      <c r="N10211" s="218">
        <v>-3.2722243516487128</v>
      </c>
      <c r="O10211" s="218">
        <v>0.39398991547771001</v>
      </c>
      <c r="P10211" s="218">
        <v>-3.1940668371756011</v>
      </c>
      <c r="Q10211" s="218">
        <v>4.7178933618605097</v>
      </c>
      <c r="R10211" s="507">
        <v>-1.3946025526413817</v>
      </c>
      <c r="S10211" s="507">
        <v>-1.4391172180855014</v>
      </c>
      <c r="T10211" s="218">
        <v>0.76191326234245427</v>
      </c>
    </row>
    <row r="10212" spans="1:20" x14ac:dyDescent="0.6">
      <c r="A10212" s="218" t="s">
        <v>28807</v>
      </c>
      <c r="B10212" s="218" t="s">
        <v>28808</v>
      </c>
      <c r="C10212" s="218">
        <v>4.4232159848015504</v>
      </c>
      <c r="D10212" s="218">
        <v>4.4682033015223803</v>
      </c>
      <c r="E10212" s="218">
        <v>3.1932682594129198</v>
      </c>
      <c r="F10212" s="218">
        <v>4.9020325766020099</v>
      </c>
      <c r="G10212" s="218">
        <v>0</v>
      </c>
      <c r="H10212" s="218">
        <v>0.23786221336595301</v>
      </c>
      <c r="I10212" t="s">
        <v>28809</v>
      </c>
      <c r="J10212" s="218" t="s">
        <v>28809</v>
      </c>
      <c r="K10212" s="218">
        <v>2</v>
      </c>
      <c r="L10212" s="218">
        <v>-1.2299477253886306</v>
      </c>
      <c r="M10212" s="218">
        <v>0.47881659180045943</v>
      </c>
      <c r="N10212" s="218">
        <v>-1.2749350421094605</v>
      </c>
      <c r="O10212" s="218">
        <v>0.43382927507962954</v>
      </c>
      <c r="P10212" s="218">
        <v>-4.4232159848015504</v>
      </c>
      <c r="Q10212" s="218">
        <v>-4.1853537714355973</v>
      </c>
      <c r="R10212" s="507">
        <v>-0.37556556679408559</v>
      </c>
      <c r="S10212" s="507">
        <v>-0.42055288351491549</v>
      </c>
      <c r="T10212" s="218">
        <v>-4.3042848781185743</v>
      </c>
    </row>
    <row r="10213" spans="1:20" x14ac:dyDescent="0.6">
      <c r="A10213" s="218" t="s">
        <v>28810</v>
      </c>
      <c r="B10213" s="218" t="s">
        <v>28811</v>
      </c>
      <c r="C10213" s="218">
        <v>4.7974025752889</v>
      </c>
      <c r="D10213" s="218">
        <v>4.9456638628943201</v>
      </c>
      <c r="E10213" s="218">
        <v>0.157412435459797</v>
      </c>
      <c r="F10213" s="218">
        <v>4.3652087370138002</v>
      </c>
      <c r="G10213" s="218">
        <v>6.3098639162935299</v>
      </c>
      <c r="H10213" s="218">
        <v>0.123827711997599</v>
      </c>
      <c r="I10213" t="s">
        <v>28809</v>
      </c>
      <c r="J10213" s="218" t="s">
        <v>28809</v>
      </c>
      <c r="K10213" s="218">
        <v>2</v>
      </c>
      <c r="L10213" s="218">
        <v>-4.639990139829103</v>
      </c>
      <c r="M10213" s="218">
        <v>-0.43219383827509983</v>
      </c>
      <c r="N10213" s="218">
        <v>-4.7882514274345231</v>
      </c>
      <c r="O10213" s="218">
        <v>-0.58045512588051995</v>
      </c>
      <c r="P10213" s="218">
        <v>1.5124613410046299</v>
      </c>
      <c r="Q10213" s="218">
        <v>-4.673574863291301</v>
      </c>
      <c r="R10213" s="507">
        <v>-2.5360919890521014</v>
      </c>
      <c r="S10213" s="507">
        <v>-2.6843532766575215</v>
      </c>
      <c r="T10213" s="218">
        <v>-1.5805567611433355</v>
      </c>
    </row>
    <row r="10214" spans="1:20" x14ac:dyDescent="0.6">
      <c r="A10214" s="218" t="s">
        <v>28812</v>
      </c>
      <c r="B10214" s="218" t="s">
        <v>28813</v>
      </c>
      <c r="C10214" s="218">
        <v>6.3950182926176504</v>
      </c>
      <c r="D10214" s="218">
        <v>6.6573079853453399</v>
      </c>
      <c r="E10214" s="218">
        <v>6.2037182335689902</v>
      </c>
      <c r="F10214" s="218">
        <v>6.8352405577983602</v>
      </c>
      <c r="G10214" s="218">
        <v>1.45337470871665</v>
      </c>
      <c r="H10214" s="218">
        <v>5.4891180593718696</v>
      </c>
      <c r="I10214" t="s">
        <v>28814</v>
      </c>
      <c r="J10214" s="218" t="s">
        <v>28814</v>
      </c>
      <c r="K10214" s="218">
        <v>1</v>
      </c>
      <c r="L10214" s="218">
        <v>-0.19130005904866021</v>
      </c>
      <c r="M10214" s="218">
        <v>0.44022226518070973</v>
      </c>
      <c r="N10214" s="218">
        <v>-0.45358975177634964</v>
      </c>
      <c r="O10214" s="218">
        <v>0.1779325724530203</v>
      </c>
      <c r="P10214" s="218">
        <v>-4.9416435839010004</v>
      </c>
      <c r="Q10214" s="218">
        <v>-0.90590023324578084</v>
      </c>
      <c r="R10214" s="507">
        <v>0.12446110306602476</v>
      </c>
      <c r="S10214" s="507">
        <v>-0.13782858966166467</v>
      </c>
      <c r="T10214" s="218">
        <v>-2.9237719085733906</v>
      </c>
    </row>
    <row r="10215" spans="1:20" x14ac:dyDescent="0.6">
      <c r="A10215" s="218" t="s">
        <v>28815</v>
      </c>
      <c r="B10215" s="218" t="s">
        <v>28816</v>
      </c>
      <c r="C10215" s="218">
        <v>2.9545186279695002</v>
      </c>
      <c r="D10215" s="218">
        <v>3.0080427428766399</v>
      </c>
      <c r="E10215" s="218">
        <v>4.4807644647402496</v>
      </c>
      <c r="F10215" s="218">
        <v>3.72252687976881</v>
      </c>
      <c r="G10215" s="218">
        <v>0</v>
      </c>
      <c r="H10215" s="218">
        <v>0</v>
      </c>
      <c r="I10215" t="s">
        <v>28817</v>
      </c>
      <c r="J10215" s="218" t="s">
        <v>28817</v>
      </c>
      <c r="K10215" s="218">
        <v>2</v>
      </c>
      <c r="L10215" s="218">
        <v>1.5262458367707494</v>
      </c>
      <c r="M10215" s="218">
        <v>0.76800825179930987</v>
      </c>
      <c r="N10215" s="218">
        <v>1.4727217218636097</v>
      </c>
      <c r="O10215" s="218">
        <v>0.71448413689217016</v>
      </c>
      <c r="P10215" s="218">
        <v>-2.9545186279695002</v>
      </c>
      <c r="Q10215" s="218">
        <v>-2.9545186279695002</v>
      </c>
      <c r="R10215" s="507">
        <v>1.1471270442850297</v>
      </c>
      <c r="S10215" s="507">
        <v>1.0936029293778899</v>
      </c>
      <c r="T10215" s="218">
        <v>-2.9545186279695002</v>
      </c>
    </row>
    <row r="10216" spans="1:20" x14ac:dyDescent="0.6">
      <c r="A10216" s="218" t="s">
        <v>28818</v>
      </c>
      <c r="B10216" s="218" t="s">
        <v>28819</v>
      </c>
      <c r="C10216" s="218">
        <v>7.6210056286588603</v>
      </c>
      <c r="D10216" s="218">
        <v>7.6414101058881503</v>
      </c>
      <c r="E10216" s="218">
        <v>6.7971747365886701</v>
      </c>
      <c r="F10216" s="218">
        <v>7.7575965244515199</v>
      </c>
      <c r="G10216" s="218">
        <v>1.7450477769392401</v>
      </c>
      <c r="H10216" s="218">
        <v>0.53417109941065899</v>
      </c>
      <c r="I10216" t="s">
        <v>28817</v>
      </c>
      <c r="J10216" s="218" t="s">
        <v>28817</v>
      </c>
      <c r="K10216" s="218">
        <v>2</v>
      </c>
      <c r="L10216" s="218">
        <v>-0.82383089207019022</v>
      </c>
      <c r="M10216" s="218">
        <v>0.13659089579265959</v>
      </c>
      <c r="N10216" s="218">
        <v>-0.84423536929948018</v>
      </c>
      <c r="O10216" s="218">
        <v>0.11618641856336964</v>
      </c>
      <c r="P10216" s="218">
        <v>-5.8759578517196207</v>
      </c>
      <c r="Q10216" s="218">
        <v>-7.0868345292482013</v>
      </c>
      <c r="R10216" s="507">
        <v>-0.34361999813876531</v>
      </c>
      <c r="S10216" s="507">
        <v>-0.36402447536805527</v>
      </c>
      <c r="T10216" s="218">
        <v>-6.4813961904839115</v>
      </c>
    </row>
    <row r="10217" spans="1:20" x14ac:dyDescent="0.6">
      <c r="A10217" s="218" t="s">
        <v>28820</v>
      </c>
      <c r="B10217" s="218" t="s">
        <v>28821</v>
      </c>
      <c r="C10217" s="218">
        <v>2.7619508864745899</v>
      </c>
      <c r="D10217" s="218">
        <v>2.7584829161873601</v>
      </c>
      <c r="E10217" s="218">
        <v>4.31239748654595</v>
      </c>
      <c r="F10217" s="218">
        <v>3.00474312725976</v>
      </c>
      <c r="G10217" s="218">
        <v>1.0162357018798001</v>
      </c>
      <c r="H10217" s="218">
        <v>0</v>
      </c>
      <c r="I10217" t="s">
        <v>28822</v>
      </c>
      <c r="J10217" s="218" t="s">
        <v>28822</v>
      </c>
      <c r="K10217" s="218">
        <v>1</v>
      </c>
      <c r="L10217" s="218">
        <v>1.5504466000713601</v>
      </c>
      <c r="M10217" s="218">
        <v>0.24279224078517014</v>
      </c>
      <c r="N10217" s="218">
        <v>1.5539145703585899</v>
      </c>
      <c r="O10217" s="218">
        <v>0.24626021107239993</v>
      </c>
      <c r="P10217" s="218">
        <v>-1.7457151845947898</v>
      </c>
      <c r="Q10217" s="218">
        <v>-2.7619508864745899</v>
      </c>
      <c r="R10217" s="507">
        <v>0.89661942042826515</v>
      </c>
      <c r="S10217" s="507">
        <v>0.90008739071549493</v>
      </c>
      <c r="T10217" s="218">
        <v>-2.2538330355346901</v>
      </c>
    </row>
    <row r="10218" spans="1:20" x14ac:dyDescent="0.6">
      <c r="A10218" s="218" t="s">
        <v>28823</v>
      </c>
      <c r="B10218" s="218" t="s">
        <v>28824</v>
      </c>
      <c r="C10218" s="218">
        <v>2.9223504335139898</v>
      </c>
      <c r="D10218" s="218">
        <v>2.6868773076346502</v>
      </c>
      <c r="E10218" s="218">
        <v>0</v>
      </c>
      <c r="F10218" s="218">
        <v>3.4703850651169899</v>
      </c>
      <c r="G10218" s="218">
        <v>0</v>
      </c>
      <c r="H10218" s="218">
        <v>0</v>
      </c>
      <c r="I10218" t="s">
        <v>28825</v>
      </c>
      <c r="J10218" s="218" t="s">
        <v>28825</v>
      </c>
      <c r="K10218" s="218">
        <v>1</v>
      </c>
      <c r="L10218" s="218">
        <v>-2.9223504335139898</v>
      </c>
      <c r="M10218" s="218">
        <v>0.54803463160300003</v>
      </c>
      <c r="N10218" s="218">
        <v>-2.6868773076346502</v>
      </c>
      <c r="O10218" s="218">
        <v>0.7835077574823397</v>
      </c>
      <c r="P10218" s="218">
        <v>-2.9223504335139898</v>
      </c>
      <c r="Q10218" s="218">
        <v>-2.9223504335139898</v>
      </c>
      <c r="R10218" s="507">
        <v>-1.1871579009554949</v>
      </c>
      <c r="S10218" s="507">
        <v>-0.95168477507615523</v>
      </c>
      <c r="T10218" s="218">
        <v>-2.9223504335139898</v>
      </c>
    </row>
    <row r="10219" spans="1:20" x14ac:dyDescent="0.6">
      <c r="A10219" s="218" t="s">
        <v>28826</v>
      </c>
      <c r="B10219" s="218" t="s">
        <v>28827</v>
      </c>
      <c r="C10219" s="218">
        <v>4.1682439429520901</v>
      </c>
      <c r="D10219" s="218">
        <v>4.1860433467610596</v>
      </c>
      <c r="E10219" s="218">
        <v>0</v>
      </c>
      <c r="F10219" s="218">
        <v>4.1802190964661E-2</v>
      </c>
      <c r="G10219" s="218">
        <v>0.14046909216855899</v>
      </c>
      <c r="H10219" s="218">
        <v>0</v>
      </c>
      <c r="I10219" t="s">
        <v>28828</v>
      </c>
      <c r="J10219" s="218" t="s">
        <v>28828</v>
      </c>
      <c r="K10219" s="218">
        <v>1</v>
      </c>
      <c r="L10219" s="218">
        <v>-4.1682439429520901</v>
      </c>
      <c r="M10219" s="218">
        <v>-4.1264417519874295</v>
      </c>
      <c r="N10219" s="218">
        <v>-4.1860433467610596</v>
      </c>
      <c r="O10219" s="218">
        <v>-4.144241155796399</v>
      </c>
      <c r="P10219" s="218">
        <v>-4.0277748507835307</v>
      </c>
      <c r="Q10219" s="218">
        <v>-4.1682439429520901</v>
      </c>
      <c r="R10219" s="507">
        <v>-4.1473428474697602</v>
      </c>
      <c r="S10219" s="507">
        <v>-4.1651422512787288</v>
      </c>
      <c r="T10219" s="218">
        <v>-4.0980093968678108</v>
      </c>
    </row>
    <row r="10220" spans="1:20" x14ac:dyDescent="0.6">
      <c r="A10220" s="218" t="s">
        <v>28829</v>
      </c>
      <c r="B10220" s="218" t="s">
        <v>28830</v>
      </c>
      <c r="C10220" s="218">
        <v>6.3768344852582803</v>
      </c>
      <c r="D10220" s="218">
        <v>6.3752772298756097</v>
      </c>
      <c r="E10220" s="218">
        <v>6.5656994102682198</v>
      </c>
      <c r="F10220" s="218">
        <v>5.99738987212735</v>
      </c>
      <c r="G10220" s="218">
        <v>1.28195838278228</v>
      </c>
      <c r="H10220" s="218">
        <v>0.123827711997599</v>
      </c>
      <c r="I10220" t="s">
        <v>28831</v>
      </c>
      <c r="J10220" s="218" t="s">
        <v>28831</v>
      </c>
      <c r="K10220" s="218">
        <v>2</v>
      </c>
      <c r="L10220" s="218">
        <v>0.18886492500993945</v>
      </c>
      <c r="M10220" s="218">
        <v>-0.37944461313093036</v>
      </c>
      <c r="N10220" s="218">
        <v>0.19042218039261005</v>
      </c>
      <c r="O10220" s="218">
        <v>-0.37788735774825977</v>
      </c>
      <c r="P10220" s="218">
        <v>-5.0948761024760003</v>
      </c>
      <c r="Q10220" s="218">
        <v>-6.2530067732606813</v>
      </c>
      <c r="R10220" s="507">
        <v>-9.5289844060495454E-2</v>
      </c>
      <c r="S10220" s="507">
        <v>-9.3732588677824857E-2</v>
      </c>
      <c r="T10220" s="218">
        <v>-5.6739414378683408</v>
      </c>
    </row>
    <row r="10221" spans="1:20" x14ac:dyDescent="0.6">
      <c r="A10221" s="218" t="s">
        <v>28832</v>
      </c>
      <c r="B10221" s="218" t="s">
        <v>28833</v>
      </c>
      <c r="C10221" s="218">
        <v>5.3674578531637298</v>
      </c>
      <c r="D10221" s="218">
        <v>5.3001944583761604</v>
      </c>
      <c r="E10221" s="218">
        <v>0.157412435459797</v>
      </c>
      <c r="F10221" s="218">
        <v>5.1938547842374003</v>
      </c>
      <c r="G10221" s="218">
        <v>0</v>
      </c>
      <c r="H10221" s="218">
        <v>0</v>
      </c>
      <c r="I10221" t="s">
        <v>28831</v>
      </c>
      <c r="J10221" s="218" t="s">
        <v>28831</v>
      </c>
      <c r="K10221" s="218">
        <v>2</v>
      </c>
      <c r="L10221" s="218">
        <v>-5.2100454177039328</v>
      </c>
      <c r="M10221" s="218">
        <v>-0.17360306892632948</v>
      </c>
      <c r="N10221" s="218">
        <v>-5.1427820229163634</v>
      </c>
      <c r="O10221" s="218">
        <v>-0.10633967413876011</v>
      </c>
      <c r="P10221" s="218">
        <v>-5.3674578531637298</v>
      </c>
      <c r="Q10221" s="218">
        <v>-5.3674578531637298</v>
      </c>
      <c r="R10221" s="507">
        <v>-2.6918242433151311</v>
      </c>
      <c r="S10221" s="507">
        <v>-2.6245608485275618</v>
      </c>
      <c r="T10221" s="218">
        <v>-5.3674578531637298</v>
      </c>
    </row>
    <row r="10222" spans="1:20" x14ac:dyDescent="0.6">
      <c r="A10222" s="218" t="s">
        <v>28834</v>
      </c>
      <c r="B10222" s="218" t="s">
        <v>28835</v>
      </c>
      <c r="C10222" s="218">
        <v>5.0403189853813499</v>
      </c>
      <c r="D10222" s="218">
        <v>4.8554679637194704</v>
      </c>
      <c r="E10222" s="218">
        <v>3.4277130891809602</v>
      </c>
      <c r="F10222" s="218">
        <v>5.8500277988051996</v>
      </c>
      <c r="G10222" s="218">
        <v>0.86243763809848095</v>
      </c>
      <c r="H10222" s="218">
        <v>0</v>
      </c>
      <c r="I10222" t="s">
        <v>28836</v>
      </c>
      <c r="J10222" s="218" t="s">
        <v>28836</v>
      </c>
      <c r="K10222" s="218">
        <v>1</v>
      </c>
      <c r="L10222" s="218">
        <v>-1.6126058962003897</v>
      </c>
      <c r="M10222" s="218">
        <v>0.8097088134238497</v>
      </c>
      <c r="N10222" s="218">
        <v>-1.4277548745385102</v>
      </c>
      <c r="O10222" s="218">
        <v>0.9945598350857292</v>
      </c>
      <c r="P10222" s="218">
        <v>-4.1778813472828693</v>
      </c>
      <c r="Q10222" s="218">
        <v>-5.0403189853813499</v>
      </c>
      <c r="R10222" s="507">
        <v>-0.40144854138827002</v>
      </c>
      <c r="S10222" s="507">
        <v>-0.21659751972639052</v>
      </c>
      <c r="T10222" s="218">
        <v>-4.6091001663321096</v>
      </c>
    </row>
    <row r="10223" spans="1:20" x14ac:dyDescent="0.6">
      <c r="A10223" s="218" t="s">
        <v>28837</v>
      </c>
      <c r="B10223" s="218" t="s">
        <v>28838</v>
      </c>
      <c r="C10223" s="218">
        <v>2.5951294509702199</v>
      </c>
      <c r="D10223" s="218">
        <v>2.7654518213091799</v>
      </c>
      <c r="E10223" s="218">
        <v>0</v>
      </c>
      <c r="F10223" s="218">
        <v>0.43593489808040597</v>
      </c>
      <c r="G10223" s="218">
        <v>0</v>
      </c>
      <c r="H10223" s="218">
        <v>0</v>
      </c>
      <c r="I10223" t="s">
        <v>28839</v>
      </c>
      <c r="J10223" s="218" t="s">
        <v>28839</v>
      </c>
      <c r="K10223" s="218">
        <v>1</v>
      </c>
      <c r="L10223" s="218">
        <v>-2.5951294509702199</v>
      </c>
      <c r="M10223" s="218">
        <v>-2.1591945528898138</v>
      </c>
      <c r="N10223" s="218">
        <v>-2.7654518213091799</v>
      </c>
      <c r="O10223" s="218">
        <v>-2.3295169232287738</v>
      </c>
      <c r="P10223" s="218">
        <v>-2.5951294509702199</v>
      </c>
      <c r="Q10223" s="218">
        <v>-2.5951294509702199</v>
      </c>
      <c r="R10223" s="507">
        <v>-2.3771620019300168</v>
      </c>
      <c r="S10223" s="507">
        <v>-2.5474843722689768</v>
      </c>
      <c r="T10223" s="218">
        <v>-2.5951294509702199</v>
      </c>
    </row>
    <row r="10224" spans="1:20" x14ac:dyDescent="0.6">
      <c r="A10224" s="218" t="s">
        <v>28840</v>
      </c>
      <c r="B10224" s="218" t="s">
        <v>28841</v>
      </c>
      <c r="C10224" s="218">
        <v>5.0227264901260602</v>
      </c>
      <c r="D10224" s="218">
        <v>5.1011112341838203</v>
      </c>
      <c r="E10224" s="218">
        <v>4.8945459587606797</v>
      </c>
      <c r="F10224" s="218">
        <v>5.9597232275943002</v>
      </c>
      <c r="G10224" s="218">
        <v>6.7734592482830998</v>
      </c>
      <c r="H10224" s="218">
        <v>0</v>
      </c>
      <c r="I10224" t="s">
        <v>28842</v>
      </c>
      <c r="J10224" s="218" t="s">
        <v>28842</v>
      </c>
      <c r="K10224" s="218">
        <v>2</v>
      </c>
      <c r="L10224" s="218">
        <v>-0.12818053136538055</v>
      </c>
      <c r="M10224" s="218">
        <v>0.93699673746823997</v>
      </c>
      <c r="N10224" s="218">
        <v>-0.20656527542314063</v>
      </c>
      <c r="O10224" s="218">
        <v>0.85861199341047989</v>
      </c>
      <c r="P10224" s="218">
        <v>1.7507327581570395</v>
      </c>
      <c r="Q10224" s="218">
        <v>-5.0227264901260602</v>
      </c>
      <c r="R10224" s="507">
        <v>0.40440810305142971</v>
      </c>
      <c r="S10224" s="507">
        <v>0.32602335899366963</v>
      </c>
      <c r="T10224" s="218">
        <v>-1.6359968659845103</v>
      </c>
    </row>
    <row r="10225" spans="1:20" x14ac:dyDescent="0.6">
      <c r="A10225" s="218" t="s">
        <v>28843</v>
      </c>
      <c r="B10225" s="218" t="s">
        <v>28844</v>
      </c>
      <c r="C10225" s="218">
        <v>2.8213044867653498</v>
      </c>
      <c r="D10225" s="218">
        <v>2.2233635993656602</v>
      </c>
      <c r="E10225" s="218">
        <v>0</v>
      </c>
      <c r="F10225" s="218">
        <v>0</v>
      </c>
      <c r="G10225" s="218">
        <v>0</v>
      </c>
      <c r="H10225" s="218">
        <v>0</v>
      </c>
      <c r="I10225" t="s">
        <v>28842</v>
      </c>
      <c r="J10225" s="218" t="s">
        <v>28842</v>
      </c>
      <c r="K10225" s="218">
        <v>2</v>
      </c>
      <c r="L10225" s="218">
        <v>-2.8213044867653498</v>
      </c>
      <c r="M10225" s="218">
        <v>-2.8213044867653498</v>
      </c>
      <c r="N10225" s="218">
        <v>-2.2233635993656602</v>
      </c>
      <c r="O10225" s="218">
        <v>-2.2233635993656602</v>
      </c>
      <c r="P10225" s="218">
        <v>-2.8213044867653498</v>
      </c>
      <c r="Q10225" s="218">
        <v>-2.8213044867653498</v>
      </c>
      <c r="R10225" s="507">
        <v>-2.8213044867653498</v>
      </c>
      <c r="S10225" s="507">
        <v>-2.2233635993656602</v>
      </c>
      <c r="T10225" s="218">
        <v>-2.8213044867653498</v>
      </c>
    </row>
    <row r="10226" spans="1:20" x14ac:dyDescent="0.6">
      <c r="A10226" s="218" t="s">
        <v>28845</v>
      </c>
      <c r="B10226" s="218" t="s">
        <v>28846</v>
      </c>
      <c r="C10226" s="218">
        <v>5.6923493074106002</v>
      </c>
      <c r="D10226" s="218">
        <v>5.7045390623689798</v>
      </c>
      <c r="E10226" s="218">
        <v>4.5533959424248103</v>
      </c>
      <c r="F10226" s="218">
        <v>6.0315068034113501</v>
      </c>
      <c r="G10226" s="218">
        <v>0.26846663313173802</v>
      </c>
      <c r="H10226" s="218">
        <v>0</v>
      </c>
      <c r="I10226" t="s">
        <v>28847</v>
      </c>
      <c r="J10226" s="218" t="s">
        <v>28847</v>
      </c>
      <c r="K10226" s="218">
        <v>5</v>
      </c>
      <c r="L10226" s="218">
        <v>-1.1389533649857899</v>
      </c>
      <c r="M10226" s="218">
        <v>0.33915749600074996</v>
      </c>
      <c r="N10226" s="218">
        <v>-1.1511431199441695</v>
      </c>
      <c r="O10226" s="218">
        <v>0.32696774104237036</v>
      </c>
      <c r="P10226" s="218">
        <v>-5.4238826742788619</v>
      </c>
      <c r="Q10226" s="218">
        <v>-5.6923493074106002</v>
      </c>
      <c r="R10226" s="507">
        <v>-0.39989793449251998</v>
      </c>
      <c r="S10226" s="507">
        <v>-0.41208768945089957</v>
      </c>
      <c r="T10226" s="218">
        <v>-5.5581159908447315</v>
      </c>
    </row>
    <row r="10227" spans="1:20" x14ac:dyDescent="0.6">
      <c r="A10227" s="218" t="s">
        <v>28848</v>
      </c>
      <c r="B10227" s="218" t="s">
        <v>28849</v>
      </c>
      <c r="C10227" s="218">
        <v>2.3511528068296998</v>
      </c>
      <c r="D10227" s="218">
        <v>1.9077970487712601</v>
      </c>
      <c r="E10227" s="218">
        <v>0</v>
      </c>
      <c r="F10227" s="218">
        <v>0</v>
      </c>
      <c r="G10227" s="218">
        <v>0</v>
      </c>
      <c r="H10227" s="218">
        <v>0</v>
      </c>
      <c r="I10227" t="s">
        <v>28847</v>
      </c>
      <c r="J10227" s="218" t="s">
        <v>28847</v>
      </c>
      <c r="K10227" s="218">
        <v>5</v>
      </c>
      <c r="L10227" s="218">
        <v>-2.3511528068296998</v>
      </c>
      <c r="M10227" s="218">
        <v>-2.3511528068296998</v>
      </c>
      <c r="N10227" s="218">
        <v>-1.9077970487712601</v>
      </c>
      <c r="O10227" s="218">
        <v>-1.9077970487712601</v>
      </c>
      <c r="P10227" s="218">
        <v>-2.3511528068296998</v>
      </c>
      <c r="Q10227" s="218">
        <v>-2.3511528068296998</v>
      </c>
      <c r="R10227" s="507">
        <v>-2.3511528068296998</v>
      </c>
      <c r="S10227" s="507">
        <v>-1.9077970487712601</v>
      </c>
      <c r="T10227" s="218">
        <v>-2.3511528068296998</v>
      </c>
    </row>
    <row r="10228" spans="1:20" x14ac:dyDescent="0.6">
      <c r="A10228" s="218" t="s">
        <v>28850</v>
      </c>
      <c r="B10228" s="218" t="s">
        <v>28851</v>
      </c>
      <c r="C10228" s="218">
        <v>3.16618990196082</v>
      </c>
      <c r="D10228" s="218">
        <v>2.5802553270317699</v>
      </c>
      <c r="E10228" s="218">
        <v>0</v>
      </c>
      <c r="F10228" s="218">
        <v>0</v>
      </c>
      <c r="G10228" s="218">
        <v>0</v>
      </c>
      <c r="H10228" s="218">
        <v>0</v>
      </c>
      <c r="I10228" t="s">
        <v>28847</v>
      </c>
      <c r="J10228" s="218" t="s">
        <v>28847</v>
      </c>
      <c r="K10228" s="218">
        <v>5</v>
      </c>
      <c r="L10228" s="218">
        <v>-3.16618990196082</v>
      </c>
      <c r="M10228" s="218">
        <v>-3.16618990196082</v>
      </c>
      <c r="N10228" s="218">
        <v>-2.5802553270317699</v>
      </c>
      <c r="O10228" s="218">
        <v>-2.5802553270317699</v>
      </c>
      <c r="P10228" s="218">
        <v>-3.16618990196082</v>
      </c>
      <c r="Q10228" s="218">
        <v>-3.16618990196082</v>
      </c>
      <c r="R10228" s="507">
        <v>-3.16618990196082</v>
      </c>
      <c r="S10228" s="507">
        <v>-2.5802553270317699</v>
      </c>
      <c r="T10228" s="218">
        <v>-3.16618990196082</v>
      </c>
    </row>
    <row r="10229" spans="1:20" x14ac:dyDescent="0.6">
      <c r="A10229" s="218" t="s">
        <v>28852</v>
      </c>
      <c r="B10229" s="218" t="s">
        <v>28853</v>
      </c>
      <c r="C10229" s="218">
        <v>3.3707458030763702</v>
      </c>
      <c r="D10229" s="218">
        <v>2.8854572091575799</v>
      </c>
      <c r="E10229" s="218">
        <v>5.44016568968664E-2</v>
      </c>
      <c r="F10229" s="218">
        <v>4.1802190964661E-2</v>
      </c>
      <c r="G10229" s="218">
        <v>0</v>
      </c>
      <c r="H10229" s="218">
        <v>0</v>
      </c>
      <c r="I10229" t="s">
        <v>28847</v>
      </c>
      <c r="J10229" s="218" t="s">
        <v>28847</v>
      </c>
      <c r="K10229" s="218">
        <v>5</v>
      </c>
      <c r="L10229" s="218">
        <v>-3.3163441461795036</v>
      </c>
      <c r="M10229" s="218">
        <v>-3.3289436121117091</v>
      </c>
      <c r="N10229" s="218">
        <v>-2.8310555522607133</v>
      </c>
      <c r="O10229" s="218">
        <v>-2.8436550181929188</v>
      </c>
      <c r="P10229" s="218">
        <v>-3.3707458030763702</v>
      </c>
      <c r="Q10229" s="218">
        <v>-3.3707458030763702</v>
      </c>
      <c r="R10229" s="507">
        <v>-3.3226438791456063</v>
      </c>
      <c r="S10229" s="507">
        <v>-2.837355285226816</v>
      </c>
      <c r="T10229" s="218">
        <v>-3.3707458030763702</v>
      </c>
    </row>
    <row r="10230" spans="1:20" x14ac:dyDescent="0.6">
      <c r="A10230" s="218" t="s">
        <v>28854</v>
      </c>
      <c r="B10230" s="218" t="s">
        <v>28855</v>
      </c>
      <c r="C10230" s="218">
        <v>3.731016536706</v>
      </c>
      <c r="D10230" s="218">
        <v>3.2408741356630801</v>
      </c>
      <c r="E10230" s="218">
        <v>0</v>
      </c>
      <c r="F10230" s="218">
        <v>0</v>
      </c>
      <c r="G10230" s="218">
        <v>0</v>
      </c>
      <c r="H10230" s="218">
        <v>0</v>
      </c>
      <c r="I10230" t="s">
        <v>28847</v>
      </c>
      <c r="J10230" s="218" t="s">
        <v>28847</v>
      </c>
      <c r="K10230" s="218">
        <v>5</v>
      </c>
      <c r="L10230" s="218">
        <v>-3.731016536706</v>
      </c>
      <c r="M10230" s="218">
        <v>-3.731016536706</v>
      </c>
      <c r="N10230" s="218">
        <v>-3.2408741356630801</v>
      </c>
      <c r="O10230" s="218">
        <v>-3.2408741356630801</v>
      </c>
      <c r="P10230" s="218">
        <v>-3.731016536706</v>
      </c>
      <c r="Q10230" s="218">
        <v>-3.731016536706</v>
      </c>
      <c r="R10230" s="507">
        <v>-3.731016536706</v>
      </c>
      <c r="S10230" s="507">
        <v>-3.2408741356630801</v>
      </c>
      <c r="T10230" s="218">
        <v>-3.731016536706</v>
      </c>
    </row>
    <row r="10231" spans="1:20" x14ac:dyDescent="0.6">
      <c r="A10231" s="218" t="s">
        <v>28856</v>
      </c>
      <c r="B10231" s="218" t="s">
        <v>28857</v>
      </c>
      <c r="C10231" s="218">
        <v>7.3415135748899898</v>
      </c>
      <c r="D10231" s="218">
        <v>7.5225258399035297</v>
      </c>
      <c r="E10231" s="218">
        <v>7.7849036376719098</v>
      </c>
      <c r="F10231" s="218">
        <v>7.3079810897617898</v>
      </c>
      <c r="G10231" s="218">
        <v>8.0628357430320197</v>
      </c>
      <c r="H10231" s="218">
        <v>0.123827711997599</v>
      </c>
      <c r="I10231" t="s">
        <v>28858</v>
      </c>
      <c r="J10231" s="218" t="s">
        <v>28858</v>
      </c>
      <c r="K10231" s="218">
        <v>1</v>
      </c>
      <c r="L10231" s="218">
        <v>0.44339006278192006</v>
      </c>
      <c r="M10231" s="218">
        <v>-3.3532485128199951E-2</v>
      </c>
      <c r="N10231" s="218">
        <v>0.26237779776838011</v>
      </c>
      <c r="O10231" s="218">
        <v>-0.2145447501417399</v>
      </c>
      <c r="P10231" s="218">
        <v>0.72132216814202987</v>
      </c>
      <c r="Q10231" s="218">
        <v>-7.2176858628923908</v>
      </c>
      <c r="R10231" s="507">
        <v>0.20492878882686005</v>
      </c>
      <c r="S10231" s="507">
        <v>2.3916523813320101E-2</v>
      </c>
      <c r="T10231" s="218">
        <v>-3.2481818473751805</v>
      </c>
    </row>
    <row r="10232" spans="1:20" x14ac:dyDescent="0.6">
      <c r="A10232" s="218" t="s">
        <v>28859</v>
      </c>
      <c r="B10232" s="218" t="s">
        <v>28860</v>
      </c>
      <c r="C10232" s="218">
        <v>5.64303132941121</v>
      </c>
      <c r="D10232" s="218">
        <v>5.6377494091638596</v>
      </c>
      <c r="E10232" s="218">
        <v>5.0194519186481301</v>
      </c>
      <c r="F10232" s="218">
        <v>5.4157480435779997</v>
      </c>
      <c r="G10232" s="218">
        <v>6.1795539937117896</v>
      </c>
      <c r="H10232" s="218">
        <v>0</v>
      </c>
      <c r="I10232" t="s">
        <v>28861</v>
      </c>
      <c r="J10232" s="218" t="s">
        <v>28861</v>
      </c>
      <c r="K10232" s="218">
        <v>1</v>
      </c>
      <c r="L10232" s="218">
        <v>-0.62357941076307988</v>
      </c>
      <c r="M10232" s="218">
        <v>-0.22728328583321034</v>
      </c>
      <c r="N10232" s="218">
        <v>-0.61829749051572946</v>
      </c>
      <c r="O10232" s="218">
        <v>-0.22200136558585992</v>
      </c>
      <c r="P10232" s="218">
        <v>0.5365226643005796</v>
      </c>
      <c r="Q10232" s="218">
        <v>-5.64303132941121</v>
      </c>
      <c r="R10232" s="507">
        <v>-0.42543134829814511</v>
      </c>
      <c r="S10232" s="507">
        <v>-0.42014942805079469</v>
      </c>
      <c r="T10232" s="218">
        <v>-2.5532543325553152</v>
      </c>
    </row>
    <row r="10233" spans="1:20" x14ac:dyDescent="0.6">
      <c r="A10233" s="218" t="s">
        <v>28862</v>
      </c>
      <c r="B10233" s="218" t="s">
        <v>28863</v>
      </c>
      <c r="C10233" s="218">
        <v>6.8630238556002698</v>
      </c>
      <c r="D10233" s="218">
        <v>7.0176367466244001</v>
      </c>
      <c r="E10233" s="218">
        <v>7.1863050156583101</v>
      </c>
      <c r="F10233" s="218">
        <v>6.9480862701747501</v>
      </c>
      <c r="G10233" s="218">
        <v>9.2908046219988201</v>
      </c>
      <c r="H10233" s="218">
        <v>0.53417109941065899</v>
      </c>
      <c r="I10233" t="s">
        <v>28864</v>
      </c>
      <c r="J10233" s="218" t="s">
        <v>28864</v>
      </c>
      <c r="K10233" s="218">
        <v>1</v>
      </c>
      <c r="L10233" s="218">
        <v>0.32328116005804031</v>
      </c>
      <c r="M10233" s="218">
        <v>8.5062414574480272E-2</v>
      </c>
      <c r="N10233" s="218">
        <v>0.16866826903391008</v>
      </c>
      <c r="O10233" s="218">
        <v>-6.9550476449649956E-2</v>
      </c>
      <c r="P10233" s="218">
        <v>2.4277807663985502</v>
      </c>
      <c r="Q10233" s="218">
        <v>-6.3288527561896109</v>
      </c>
      <c r="R10233" s="507">
        <v>0.20417178731626029</v>
      </c>
      <c r="S10233" s="507">
        <v>4.9558896292130061E-2</v>
      </c>
      <c r="T10233" s="218">
        <v>-1.9505359948955303</v>
      </c>
    </row>
    <row r="10234" spans="1:20" x14ac:dyDescent="0.6">
      <c r="A10234" s="218" t="s">
        <v>28865</v>
      </c>
      <c r="B10234" s="218" t="s">
        <v>28866</v>
      </c>
      <c r="C10234" s="218">
        <v>6.9747454029317097</v>
      </c>
      <c r="D10234" s="218">
        <v>7.0639474575061501</v>
      </c>
      <c r="E10234" s="218">
        <v>6.8292192652547996</v>
      </c>
      <c r="F10234" s="218">
        <v>7.1544906674996502</v>
      </c>
      <c r="G10234" s="218">
        <v>1.60656975280174</v>
      </c>
      <c r="H10234" s="218">
        <v>8.3318358734966793</v>
      </c>
      <c r="I10234" t="s">
        <v>28867</v>
      </c>
      <c r="J10234" s="218" t="s">
        <v>28867</v>
      </c>
      <c r="K10234" s="218">
        <v>1</v>
      </c>
      <c r="L10234" s="218">
        <v>-0.14552613767691014</v>
      </c>
      <c r="M10234" s="218">
        <v>0.17974526456794049</v>
      </c>
      <c r="N10234" s="218">
        <v>-0.23472819225135044</v>
      </c>
      <c r="O10234" s="218">
        <v>9.0543209993500184E-2</v>
      </c>
      <c r="P10234" s="218">
        <v>-5.3681756501299702</v>
      </c>
      <c r="Q10234" s="218">
        <v>1.3570904705649696</v>
      </c>
      <c r="R10234" s="507">
        <v>1.7109563445515175E-2</v>
      </c>
      <c r="S10234" s="507">
        <v>-7.2092491128925129E-2</v>
      </c>
      <c r="T10234" s="218">
        <v>-2.0055425897825003</v>
      </c>
    </row>
    <row r="10235" spans="1:20" x14ac:dyDescent="0.6">
      <c r="A10235" s="218" t="s">
        <v>28868</v>
      </c>
      <c r="B10235" s="218" t="s">
        <v>28869</v>
      </c>
      <c r="C10235" s="218">
        <v>6.3614209412760001</v>
      </c>
      <c r="D10235" s="218">
        <v>6.3010824042543696</v>
      </c>
      <c r="E10235" s="218">
        <v>6.1193089392844797</v>
      </c>
      <c r="F10235" s="218">
        <v>6.6949118444486198</v>
      </c>
      <c r="G10235" s="218">
        <v>8.3680288297864696</v>
      </c>
      <c r="H10235" s="218">
        <v>0.123827711997599</v>
      </c>
      <c r="I10235" t="s">
        <v>28870</v>
      </c>
      <c r="J10235" s="218" t="s">
        <v>28871</v>
      </c>
      <c r="K10235" s="218">
        <v>1</v>
      </c>
      <c r="L10235" s="218">
        <v>-0.24211200199152039</v>
      </c>
      <c r="M10235" s="218">
        <v>0.33349090317261965</v>
      </c>
      <c r="N10235" s="218">
        <v>-0.18177346496988989</v>
      </c>
      <c r="O10235" s="218">
        <v>0.39382944019425015</v>
      </c>
      <c r="P10235" s="218">
        <v>2.0066078885104695</v>
      </c>
      <c r="Q10235" s="218">
        <v>-6.2375932292784011</v>
      </c>
      <c r="R10235" s="507">
        <v>4.568945059054963E-2</v>
      </c>
      <c r="S10235" s="507">
        <v>0.10602798761218013</v>
      </c>
      <c r="T10235" s="218">
        <v>-2.1154926703839658</v>
      </c>
    </row>
    <row r="10236" spans="1:20" x14ac:dyDescent="0.6">
      <c r="A10236" s="218" t="s">
        <v>28872</v>
      </c>
      <c r="B10236" s="218" t="s">
        <v>28873</v>
      </c>
      <c r="C10236" s="218">
        <v>3.8891653849656</v>
      </c>
      <c r="D10236" s="218">
        <v>3.9217198783818898</v>
      </c>
      <c r="E10236" s="218">
        <v>0.106826243139567</v>
      </c>
      <c r="F10236" s="218">
        <v>4.9712720870256399</v>
      </c>
      <c r="G10236" s="218">
        <v>0.14046909216855899</v>
      </c>
      <c r="H10236" s="218">
        <v>0</v>
      </c>
      <c r="I10236" t="s">
        <v>28874</v>
      </c>
      <c r="J10236" s="218" t="s">
        <v>28874</v>
      </c>
      <c r="K10236" s="218">
        <v>1</v>
      </c>
      <c r="L10236" s="218">
        <v>-3.782339141826033</v>
      </c>
      <c r="M10236" s="218">
        <v>1.0821067020600399</v>
      </c>
      <c r="N10236" s="218">
        <v>-3.8148936352423228</v>
      </c>
      <c r="O10236" s="218">
        <v>1.0495522086437501</v>
      </c>
      <c r="P10236" s="218">
        <v>-3.7486962927970411</v>
      </c>
      <c r="Q10236" s="218">
        <v>-3.8891653849656</v>
      </c>
      <c r="R10236" s="507">
        <v>-1.3501162198829966</v>
      </c>
      <c r="S10236" s="507">
        <v>-1.3826707132992864</v>
      </c>
      <c r="T10236" s="218">
        <v>-3.8189308388813208</v>
      </c>
    </row>
    <row r="10237" spans="1:20" x14ac:dyDescent="0.6">
      <c r="A10237" s="218" t="s">
        <v>28875</v>
      </c>
      <c r="B10237" s="218" t="s">
        <v>28876</v>
      </c>
      <c r="C10237" s="218">
        <v>2.1435887808916401</v>
      </c>
      <c r="D10237" s="218">
        <v>2.7792894479943202</v>
      </c>
      <c r="E10237" s="218">
        <v>0.106826243139567</v>
      </c>
      <c r="F10237" s="218">
        <v>3.98072570877622</v>
      </c>
      <c r="G10237" s="218">
        <v>0</v>
      </c>
      <c r="H10237" s="218">
        <v>0</v>
      </c>
      <c r="I10237" t="s">
        <v>28877</v>
      </c>
      <c r="J10237" s="218" t="s">
        <v>28877</v>
      </c>
      <c r="K10237" s="218">
        <v>1</v>
      </c>
      <c r="L10237" s="218">
        <v>-2.0367625377520731</v>
      </c>
      <c r="M10237" s="218">
        <v>1.8371369278845799</v>
      </c>
      <c r="N10237" s="218">
        <v>-2.6724632048547532</v>
      </c>
      <c r="O10237" s="218">
        <v>1.2014362607818998</v>
      </c>
      <c r="P10237" s="218">
        <v>-2.1435887808916401</v>
      </c>
      <c r="Q10237" s="218">
        <v>-2.1435887808916401</v>
      </c>
      <c r="R10237" s="507">
        <v>-9.9812804933746557E-2</v>
      </c>
      <c r="S10237" s="507">
        <v>-0.7355134720364267</v>
      </c>
      <c r="T10237" s="218">
        <v>-2.1435887808916401</v>
      </c>
    </row>
    <row r="10238" spans="1:20" x14ac:dyDescent="0.6">
      <c r="A10238" s="218" t="s">
        <v>28878</v>
      </c>
      <c r="B10238" s="218" t="s">
        <v>28879</v>
      </c>
      <c r="C10238" s="218">
        <v>3.1290889111030098</v>
      </c>
      <c r="D10238" s="218">
        <v>3.2996639542823698</v>
      </c>
      <c r="E10238" s="218">
        <v>4.9918404294287502</v>
      </c>
      <c r="F10238" s="218">
        <v>2.5630657695834702</v>
      </c>
      <c r="G10238" s="218">
        <v>0.494726731926454</v>
      </c>
      <c r="H10238" s="218">
        <v>0</v>
      </c>
      <c r="I10238" t="s">
        <v>28880</v>
      </c>
      <c r="J10238" s="218" t="s">
        <v>28880</v>
      </c>
      <c r="K10238" s="218">
        <v>1</v>
      </c>
      <c r="L10238" s="218">
        <v>1.8627515183257404</v>
      </c>
      <c r="M10238" s="218">
        <v>-0.56602314151953959</v>
      </c>
      <c r="N10238" s="218">
        <v>1.6921764751463804</v>
      </c>
      <c r="O10238" s="218">
        <v>-0.73659818469889959</v>
      </c>
      <c r="P10238" s="218">
        <v>-2.6343621791765557</v>
      </c>
      <c r="Q10238" s="218">
        <v>-3.1290889111030098</v>
      </c>
      <c r="R10238" s="507">
        <v>0.64836418840310039</v>
      </c>
      <c r="S10238" s="507">
        <v>0.47778914522374039</v>
      </c>
      <c r="T10238" s="218">
        <v>-2.8817255451397825</v>
      </c>
    </row>
    <row r="10239" spans="1:20" x14ac:dyDescent="0.6">
      <c r="A10239" s="218" t="s">
        <v>28881</v>
      </c>
      <c r="B10239" s="218" t="s">
        <v>28882</v>
      </c>
      <c r="C10239" s="218">
        <v>6.8326960461034298</v>
      </c>
      <c r="D10239" s="218">
        <v>6.87510888775184</v>
      </c>
      <c r="E10239" s="218">
        <v>5.8748199019304099</v>
      </c>
      <c r="F10239" s="218">
        <v>6.9651597235590099</v>
      </c>
      <c r="G10239" s="218">
        <v>0.59580657787600999</v>
      </c>
      <c r="H10239" s="218">
        <v>7.8192948795204096</v>
      </c>
      <c r="I10239" t="s">
        <v>28883</v>
      </c>
      <c r="J10239" s="218" t="s">
        <v>28883</v>
      </c>
      <c r="K10239" s="218">
        <v>2</v>
      </c>
      <c r="L10239" s="218">
        <v>-0.95787614417301992</v>
      </c>
      <c r="M10239" s="218">
        <v>0.13246367745558008</v>
      </c>
      <c r="N10239" s="218">
        <v>-1.0002889858214301</v>
      </c>
      <c r="O10239" s="218">
        <v>9.0050835807169882E-2</v>
      </c>
      <c r="P10239" s="218">
        <v>-6.2368894682274201</v>
      </c>
      <c r="Q10239" s="218">
        <v>0.98659883341697974</v>
      </c>
      <c r="R10239" s="507">
        <v>-0.41270623335871992</v>
      </c>
      <c r="S10239" s="507">
        <v>-0.45511907500713011</v>
      </c>
      <c r="T10239" s="218">
        <v>-2.6251453174052202</v>
      </c>
    </row>
    <row r="10240" spans="1:20" x14ac:dyDescent="0.6">
      <c r="A10240" s="218" t="s">
        <v>28884</v>
      </c>
      <c r="B10240" s="218" t="s">
        <v>28885</v>
      </c>
      <c r="C10240" s="218">
        <v>5.2610864471103103</v>
      </c>
      <c r="D10240" s="218">
        <v>5.3228110678596101</v>
      </c>
      <c r="E10240" s="218">
        <v>4.3482240281645597</v>
      </c>
      <c r="F10240" s="218">
        <v>3.7289386568219398</v>
      </c>
      <c r="G10240" s="218">
        <v>0.14046909216855899</v>
      </c>
      <c r="H10240" s="218">
        <v>0</v>
      </c>
      <c r="I10240" t="s">
        <v>28883</v>
      </c>
      <c r="J10240" s="218" t="s">
        <v>28883</v>
      </c>
      <c r="K10240" s="218">
        <v>2</v>
      </c>
      <c r="L10240" s="218">
        <v>-0.9128624189457506</v>
      </c>
      <c r="M10240" s="218">
        <v>-1.5321477902883704</v>
      </c>
      <c r="N10240" s="218">
        <v>-0.97458703969505045</v>
      </c>
      <c r="O10240" s="218">
        <v>-1.5938724110376703</v>
      </c>
      <c r="P10240" s="218">
        <v>-5.1206173549417509</v>
      </c>
      <c r="Q10240" s="218">
        <v>-5.2610864471103103</v>
      </c>
      <c r="R10240" s="507">
        <v>-1.2225051046170605</v>
      </c>
      <c r="S10240" s="507">
        <v>-1.2842297253663604</v>
      </c>
      <c r="T10240" s="218">
        <v>-5.190851901026031</v>
      </c>
    </row>
    <row r="10241" spans="1:20" x14ac:dyDescent="0.6">
      <c r="A10241" s="218" t="s">
        <v>28886</v>
      </c>
      <c r="B10241" s="218" t="s">
        <v>28887</v>
      </c>
      <c r="C10241" s="218">
        <v>5.58855514163987</v>
      </c>
      <c r="D10241" s="218">
        <v>5.5252376741436899</v>
      </c>
      <c r="E10241" s="218">
        <v>5.44016568968664E-2</v>
      </c>
      <c r="F10241" s="218">
        <v>5.7336933709886297</v>
      </c>
      <c r="G10241" s="218">
        <v>0.14046909216855899</v>
      </c>
      <c r="H10241" s="218">
        <v>7.5767411348284703</v>
      </c>
      <c r="I10241" t="s">
        <v>28888</v>
      </c>
      <c r="J10241" s="218" t="s">
        <v>28888</v>
      </c>
      <c r="K10241" s="218">
        <v>1</v>
      </c>
      <c r="L10241" s="218">
        <v>-5.5341534847430038</v>
      </c>
      <c r="M10241" s="218">
        <v>0.14513822934875975</v>
      </c>
      <c r="N10241" s="218">
        <v>-5.4708360172468238</v>
      </c>
      <c r="O10241" s="218">
        <v>0.20845569684493981</v>
      </c>
      <c r="P10241" s="218">
        <v>-5.4480860494713106</v>
      </c>
      <c r="Q10241" s="218">
        <v>1.9881859931886003</v>
      </c>
      <c r="R10241" s="507">
        <v>-2.694507627697122</v>
      </c>
      <c r="S10241" s="507">
        <v>-2.631190160200942</v>
      </c>
      <c r="T10241" s="218">
        <v>-1.7299500281413551</v>
      </c>
    </row>
    <row r="10242" spans="1:20" x14ac:dyDescent="0.6">
      <c r="A10242" s="218" t="s">
        <v>28889</v>
      </c>
      <c r="B10242" s="218" t="s">
        <v>28890</v>
      </c>
      <c r="C10242" s="218">
        <v>4.2154683842580596</v>
      </c>
      <c r="D10242" s="218">
        <v>3.91859729105632</v>
      </c>
      <c r="E10242" s="218">
        <v>0</v>
      </c>
      <c r="F10242" s="218">
        <v>4.8082624304847101</v>
      </c>
      <c r="G10242" s="218">
        <v>0</v>
      </c>
      <c r="H10242" s="218">
        <v>0</v>
      </c>
      <c r="I10242" t="s">
        <v>28891</v>
      </c>
      <c r="J10242" s="218" t="s">
        <v>28891</v>
      </c>
      <c r="K10242" s="218">
        <v>1</v>
      </c>
      <c r="L10242" s="218">
        <v>-4.2154683842580596</v>
      </c>
      <c r="M10242" s="218">
        <v>0.59279404622665055</v>
      </c>
      <c r="N10242" s="218">
        <v>-3.91859729105632</v>
      </c>
      <c r="O10242" s="218">
        <v>0.88966513942839009</v>
      </c>
      <c r="P10242" s="218">
        <v>-4.2154683842580596</v>
      </c>
      <c r="Q10242" s="218">
        <v>-4.2154683842580596</v>
      </c>
      <c r="R10242" s="507">
        <v>-1.8113371690157045</v>
      </c>
      <c r="S10242" s="507">
        <v>-1.514466075813965</v>
      </c>
      <c r="T10242" s="218">
        <v>-4.2154683842580596</v>
      </c>
    </row>
    <row r="10243" spans="1:20" x14ac:dyDescent="0.6">
      <c r="A10243" s="218" t="s">
        <v>28892</v>
      </c>
      <c r="B10243" s="218" t="s">
        <v>28893</v>
      </c>
      <c r="C10243" s="218">
        <v>4.2504391117875899</v>
      </c>
      <c r="D10243" s="218">
        <v>3.9677653549726299</v>
      </c>
      <c r="E10243" s="218">
        <v>4.0992868948568004</v>
      </c>
      <c r="F10243" s="218">
        <v>2.4038796013966399</v>
      </c>
      <c r="G10243" s="218">
        <v>1.0162357018798001</v>
      </c>
      <c r="H10243" s="218">
        <v>0.123827711997599</v>
      </c>
      <c r="I10243" t="s">
        <v>28894</v>
      </c>
      <c r="J10243" s="218" t="s">
        <v>28894</v>
      </c>
      <c r="K10243" s="218">
        <v>1</v>
      </c>
      <c r="L10243" s="218">
        <v>-0.15115221693078951</v>
      </c>
      <c r="M10243" s="218">
        <v>-1.84655951039095</v>
      </c>
      <c r="N10243" s="218">
        <v>0.13152153988417048</v>
      </c>
      <c r="O10243" s="218">
        <v>-1.56388575357599</v>
      </c>
      <c r="P10243" s="218">
        <v>-3.2342034099077899</v>
      </c>
      <c r="Q10243" s="218">
        <v>-4.1266113997899909</v>
      </c>
      <c r="R10243" s="507">
        <v>-0.99885586366086976</v>
      </c>
      <c r="S10243" s="507">
        <v>-0.71618210684590977</v>
      </c>
      <c r="T10243" s="218">
        <v>-3.6804074048488902</v>
      </c>
    </row>
    <row r="10244" spans="1:20" x14ac:dyDescent="0.6">
      <c r="A10244" s="218" t="s">
        <v>28895</v>
      </c>
      <c r="B10244" s="218" t="s">
        <v>28896</v>
      </c>
      <c r="C10244" s="218">
        <v>2.4218865066846802</v>
      </c>
      <c r="D10244" s="218">
        <v>2.2632970109406099</v>
      </c>
      <c r="E10244" s="218">
        <v>3.3645244448968499</v>
      </c>
      <c r="F10244" s="218">
        <v>1.4667241704532099</v>
      </c>
      <c r="G10244" s="218">
        <v>0</v>
      </c>
      <c r="H10244" s="218">
        <v>0</v>
      </c>
      <c r="I10244" t="s">
        <v>28897</v>
      </c>
      <c r="J10244" s="218" t="s">
        <v>28897</v>
      </c>
      <c r="K10244" s="218">
        <v>1</v>
      </c>
      <c r="L10244" s="218">
        <v>0.94263793821216968</v>
      </c>
      <c r="M10244" s="218">
        <v>-0.95516233623147029</v>
      </c>
      <c r="N10244" s="218">
        <v>1.10122743395624</v>
      </c>
      <c r="O10244" s="218">
        <v>-0.79657284048739996</v>
      </c>
      <c r="P10244" s="218">
        <v>-2.4218865066846802</v>
      </c>
      <c r="Q10244" s="218">
        <v>-2.4218865066846802</v>
      </c>
      <c r="R10244" s="507">
        <v>-6.2621990096503044E-3</v>
      </c>
      <c r="S10244" s="507">
        <v>0.15232729673442003</v>
      </c>
      <c r="T10244" s="218">
        <v>-2.4218865066846802</v>
      </c>
    </row>
    <row r="10245" spans="1:20" x14ac:dyDescent="0.6">
      <c r="A10245" s="218" t="s">
        <v>28898</v>
      </c>
      <c r="B10245" s="218" t="s">
        <v>28899</v>
      </c>
      <c r="C10245" s="218">
        <v>6.3684022952851196</v>
      </c>
      <c r="D10245" s="218">
        <v>6.5326504545385902</v>
      </c>
      <c r="E10245" s="218">
        <v>5.7720428718852999</v>
      </c>
      <c r="F10245" s="218">
        <v>6.2059623999070901</v>
      </c>
      <c r="G10245" s="218">
        <v>8.2234874937208193</v>
      </c>
      <c r="H10245" s="218">
        <v>0.123827711997599</v>
      </c>
      <c r="I10245" t="s">
        <v>28900</v>
      </c>
      <c r="J10245" s="218" t="s">
        <v>28900</v>
      </c>
      <c r="K10245" s="218">
        <v>1</v>
      </c>
      <c r="L10245" s="218">
        <v>-0.59635942339981973</v>
      </c>
      <c r="M10245" s="218">
        <v>-0.1624398953780295</v>
      </c>
      <c r="N10245" s="218">
        <v>-0.76060758265329032</v>
      </c>
      <c r="O10245" s="218">
        <v>-0.32668805463150008</v>
      </c>
      <c r="P10245" s="218">
        <v>1.8550851984356997</v>
      </c>
      <c r="Q10245" s="218">
        <v>-6.2445745832875206</v>
      </c>
      <c r="R10245" s="507">
        <v>-0.37939965938892461</v>
      </c>
      <c r="S10245" s="507">
        <v>-0.5436478186423952</v>
      </c>
      <c r="T10245" s="218">
        <v>-2.1947446924259104</v>
      </c>
    </row>
    <row r="10246" spans="1:20" x14ac:dyDescent="0.6">
      <c r="A10246" s="218" t="s">
        <v>28901</v>
      </c>
      <c r="B10246" s="218" t="s">
        <v>28902</v>
      </c>
      <c r="C10246" s="218">
        <v>4.7750602140809004</v>
      </c>
      <c r="D10246" s="218">
        <v>4.7903367072122904</v>
      </c>
      <c r="E10246" s="218">
        <v>5.44016568968664E-2</v>
      </c>
      <c r="F10246" s="218">
        <v>3.91757376407101</v>
      </c>
      <c r="G10246" s="218">
        <v>0</v>
      </c>
      <c r="H10246" s="218">
        <v>0</v>
      </c>
      <c r="I10246" t="s">
        <v>28903</v>
      </c>
      <c r="J10246" s="218" t="s">
        <v>28903</v>
      </c>
      <c r="K10246" s="218">
        <v>1</v>
      </c>
      <c r="L10246" s="218">
        <v>-4.7206585571840343</v>
      </c>
      <c r="M10246" s="218">
        <v>-0.85748645000989043</v>
      </c>
      <c r="N10246" s="218">
        <v>-4.7359350503154243</v>
      </c>
      <c r="O10246" s="218">
        <v>-0.87276294314128045</v>
      </c>
      <c r="P10246" s="218">
        <v>-4.7750602140809004</v>
      </c>
      <c r="Q10246" s="218">
        <v>-4.7750602140809004</v>
      </c>
      <c r="R10246" s="507">
        <v>-2.7890725035969623</v>
      </c>
      <c r="S10246" s="507">
        <v>-2.8043489967283524</v>
      </c>
      <c r="T10246" s="218">
        <v>-4.7750602140809004</v>
      </c>
    </row>
    <row r="10247" spans="1:20" x14ac:dyDescent="0.6">
      <c r="A10247" s="218" t="s">
        <v>28904</v>
      </c>
      <c r="B10247" s="218" t="s">
        <v>28905</v>
      </c>
      <c r="C10247" s="218">
        <v>6.3397645124415103</v>
      </c>
      <c r="D10247" s="218">
        <v>6.5341814258806998</v>
      </c>
      <c r="E10247" s="218">
        <v>4.7475093405267703</v>
      </c>
      <c r="F10247" s="218">
        <v>5.92942228936404</v>
      </c>
      <c r="G10247" s="218">
        <v>0</v>
      </c>
      <c r="H10247" s="218">
        <v>8.4647662988290904</v>
      </c>
      <c r="I10247" t="s">
        <v>28906</v>
      </c>
      <c r="J10247" s="218" t="s">
        <v>28906</v>
      </c>
      <c r="K10247" s="218">
        <v>1</v>
      </c>
      <c r="L10247" s="218">
        <v>-1.59225517191474</v>
      </c>
      <c r="M10247" s="218">
        <v>-0.41034222307747026</v>
      </c>
      <c r="N10247" s="218">
        <v>-1.7866720853539295</v>
      </c>
      <c r="O10247" s="218">
        <v>-0.6047591365166598</v>
      </c>
      <c r="P10247" s="218">
        <v>-6.3397645124415103</v>
      </c>
      <c r="Q10247" s="218">
        <v>2.1250017863875801</v>
      </c>
      <c r="R10247" s="507">
        <v>-1.0012986974961051</v>
      </c>
      <c r="S10247" s="507">
        <v>-1.1957156109352947</v>
      </c>
      <c r="T10247" s="218">
        <v>-2.1073813630269651</v>
      </c>
    </row>
    <row r="10248" spans="1:20" x14ac:dyDescent="0.6">
      <c r="A10248" s="218" t="s">
        <v>28907</v>
      </c>
      <c r="B10248" s="218" t="s">
        <v>28908</v>
      </c>
      <c r="C10248" s="218">
        <v>4.2866895252112496</v>
      </c>
      <c r="D10248" s="218">
        <v>4.3778703592201902</v>
      </c>
      <c r="E10248" s="218">
        <v>5.0846206616443403</v>
      </c>
      <c r="F10248" s="218">
        <v>4.3672652797993097</v>
      </c>
      <c r="G10248" s="218">
        <v>0</v>
      </c>
      <c r="H10248" s="218">
        <v>0</v>
      </c>
      <c r="I10248" t="s">
        <v>28909</v>
      </c>
      <c r="J10248" s="218" t="s">
        <v>28909</v>
      </c>
      <c r="K10248" s="218">
        <v>1</v>
      </c>
      <c r="L10248" s="218">
        <v>0.79793113643309077</v>
      </c>
      <c r="M10248" s="218">
        <v>8.05757545880601E-2</v>
      </c>
      <c r="N10248" s="218">
        <v>0.70675030242415016</v>
      </c>
      <c r="O10248" s="218">
        <v>-1.0605079420880514E-2</v>
      </c>
      <c r="P10248" s="218">
        <v>-4.2866895252112496</v>
      </c>
      <c r="Q10248" s="218">
        <v>-4.2866895252112496</v>
      </c>
      <c r="R10248" s="507">
        <v>0.43925344551057544</v>
      </c>
      <c r="S10248" s="507">
        <v>0.34807261150163482</v>
      </c>
      <c r="T10248" s="218">
        <v>-4.2866895252112496</v>
      </c>
    </row>
    <row r="10249" spans="1:20" x14ac:dyDescent="0.6">
      <c r="A10249" s="218" t="s">
        <v>28910</v>
      </c>
      <c r="B10249" s="218" t="s">
        <v>28911</v>
      </c>
      <c r="C10249" s="218">
        <v>6.67792999555558</v>
      </c>
      <c r="D10249" s="218">
        <v>7.0190952964810904</v>
      </c>
      <c r="E10249" s="218">
        <v>7.1828750369413701</v>
      </c>
      <c r="F10249" s="218">
        <v>7.5323599119700599</v>
      </c>
      <c r="G10249" s="218">
        <v>1.21997385646274</v>
      </c>
      <c r="H10249" s="218">
        <v>8.4738865555863701</v>
      </c>
      <c r="I10249" t="s">
        <v>28912</v>
      </c>
      <c r="J10249" s="218" t="s">
        <v>28912</v>
      </c>
      <c r="K10249" s="218">
        <v>1</v>
      </c>
      <c r="L10249" s="218">
        <v>0.50494504138579011</v>
      </c>
      <c r="M10249" s="218">
        <v>0.85442991641447996</v>
      </c>
      <c r="N10249" s="218">
        <v>0.16377974046027965</v>
      </c>
      <c r="O10249" s="218">
        <v>0.51326461548896951</v>
      </c>
      <c r="P10249" s="218">
        <v>-5.4579561390928397</v>
      </c>
      <c r="Q10249" s="218">
        <v>1.7959565600307901</v>
      </c>
      <c r="R10249" s="507">
        <v>0.67968747890013503</v>
      </c>
      <c r="S10249" s="507">
        <v>0.33852217797462458</v>
      </c>
      <c r="T10249" s="218">
        <v>-1.8309997895310248</v>
      </c>
    </row>
    <row r="10250" spans="1:20" x14ac:dyDescent="0.6">
      <c r="A10250" s="218" t="s">
        <v>28913</v>
      </c>
      <c r="B10250" s="218" t="s">
        <v>28914</v>
      </c>
      <c r="C10250" s="218">
        <v>2.9911635157335201</v>
      </c>
      <c r="D10250" s="218">
        <v>2.42166722478215</v>
      </c>
      <c r="E10250" s="218">
        <v>0</v>
      </c>
      <c r="F10250" s="218">
        <v>0</v>
      </c>
      <c r="G10250" s="218">
        <v>0</v>
      </c>
      <c r="H10250" s="218">
        <v>0</v>
      </c>
      <c r="I10250" t="s">
        <v>28915</v>
      </c>
      <c r="J10250" s="218" t="s">
        <v>28915</v>
      </c>
      <c r="K10250" s="218">
        <v>1</v>
      </c>
      <c r="L10250" s="218">
        <v>-2.9911635157335201</v>
      </c>
      <c r="M10250" s="218">
        <v>-2.9911635157335201</v>
      </c>
      <c r="N10250" s="218">
        <v>-2.42166722478215</v>
      </c>
      <c r="O10250" s="218">
        <v>-2.42166722478215</v>
      </c>
      <c r="P10250" s="218">
        <v>-2.9911635157335201</v>
      </c>
      <c r="Q10250" s="218">
        <v>-2.9911635157335201</v>
      </c>
      <c r="R10250" s="507">
        <v>-2.9911635157335201</v>
      </c>
      <c r="S10250" s="507">
        <v>-2.42166722478215</v>
      </c>
      <c r="T10250" s="218">
        <v>-2.9911635157335201</v>
      </c>
    </row>
    <row r="10251" spans="1:20" x14ac:dyDescent="0.6">
      <c r="A10251" s="218" t="s">
        <v>28916</v>
      </c>
      <c r="B10251" s="218" t="s">
        <v>28917</v>
      </c>
      <c r="C10251" s="218">
        <v>6.61516930117494</v>
      </c>
      <c r="D10251" s="218">
        <v>6.7537644153162404</v>
      </c>
      <c r="E10251" s="218">
        <v>7.0951742354401004</v>
      </c>
      <c r="F10251" s="218">
        <v>6.7733879889869204</v>
      </c>
      <c r="G10251" s="218">
        <v>1.7003491969139299</v>
      </c>
      <c r="H10251" s="218">
        <v>6.4226096705008997</v>
      </c>
      <c r="I10251" t="s">
        <v>28918</v>
      </c>
      <c r="J10251" s="218" t="s">
        <v>28918</v>
      </c>
      <c r="K10251" s="218">
        <v>1</v>
      </c>
      <c r="L10251" s="218">
        <v>0.48000493426516044</v>
      </c>
      <c r="M10251" s="218">
        <v>0.15821868781198045</v>
      </c>
      <c r="N10251" s="218">
        <v>0.34140982012386001</v>
      </c>
      <c r="O10251" s="218">
        <v>1.9623573670680017E-2</v>
      </c>
      <c r="P10251" s="218">
        <v>-4.9148201042610102</v>
      </c>
      <c r="Q10251" s="218">
        <v>-0.19255963067404025</v>
      </c>
      <c r="R10251" s="507">
        <v>0.31911181103857045</v>
      </c>
      <c r="S10251" s="507">
        <v>0.18051669689727001</v>
      </c>
      <c r="T10251" s="218">
        <v>-2.5536898674675252</v>
      </c>
    </row>
    <row r="10252" spans="1:20" x14ac:dyDescent="0.6">
      <c r="A10252" s="218" t="s">
        <v>28919</v>
      </c>
      <c r="B10252" s="218" t="s">
        <v>28920</v>
      </c>
      <c r="C10252" s="218">
        <v>7.0370973044138596</v>
      </c>
      <c r="D10252" s="218">
        <v>7.1352866850654397</v>
      </c>
      <c r="E10252" s="218">
        <v>5.66575361601544</v>
      </c>
      <c r="F10252" s="218">
        <v>7.2030825310345596</v>
      </c>
      <c r="G10252" s="218">
        <v>0.77891856884019794</v>
      </c>
      <c r="H10252" s="218">
        <v>0</v>
      </c>
      <c r="I10252" t="s">
        <v>28921</v>
      </c>
      <c r="J10252" s="218" t="s">
        <v>28921</v>
      </c>
      <c r="K10252" s="218">
        <v>1</v>
      </c>
      <c r="L10252" s="218">
        <v>-1.3713436883984196</v>
      </c>
      <c r="M10252" s="218">
        <v>0.16598522662070003</v>
      </c>
      <c r="N10252" s="218">
        <v>-1.4695330690499997</v>
      </c>
      <c r="O10252" s="218">
        <v>6.7795845969119917E-2</v>
      </c>
      <c r="P10252" s="218">
        <v>-6.2581787355736616</v>
      </c>
      <c r="Q10252" s="218">
        <v>-7.0370973044138596</v>
      </c>
      <c r="R10252" s="507">
        <v>-0.60267923088885977</v>
      </c>
      <c r="S10252" s="507">
        <v>-0.70086861154043989</v>
      </c>
      <c r="T10252" s="218">
        <v>-6.6476380199937601</v>
      </c>
    </row>
    <row r="10253" spans="1:20" x14ac:dyDescent="0.6">
      <c r="A10253" s="218" t="s">
        <v>28922</v>
      </c>
      <c r="B10253" s="218" t="s">
        <v>28923</v>
      </c>
      <c r="C10253" s="218">
        <v>6.0977967710183902</v>
      </c>
      <c r="D10253" s="218">
        <v>6.3118331487947996</v>
      </c>
      <c r="E10253" s="218">
        <v>5.4906348454662899</v>
      </c>
      <c r="F10253" s="218">
        <v>6.3840982123780403</v>
      </c>
      <c r="G10253" s="218">
        <v>7.8414341630971904</v>
      </c>
      <c r="H10253" s="218">
        <v>8.7267537860689401</v>
      </c>
      <c r="I10253" t="s">
        <v>28924</v>
      </c>
      <c r="J10253" s="218" t="s">
        <v>28924</v>
      </c>
      <c r="K10253" s="218">
        <v>1</v>
      </c>
      <c r="L10253" s="218">
        <v>-0.60716192555210036</v>
      </c>
      <c r="M10253" s="218">
        <v>0.28630144135965008</v>
      </c>
      <c r="N10253" s="218">
        <v>-0.82119830332850974</v>
      </c>
      <c r="O10253" s="218">
        <v>7.2265063583240696E-2</v>
      </c>
      <c r="P10253" s="218">
        <v>1.7436373920788002</v>
      </c>
      <c r="Q10253" s="218">
        <v>2.6289570150505499</v>
      </c>
      <c r="R10253" s="507">
        <v>-0.16043024209622514</v>
      </c>
      <c r="S10253" s="507">
        <v>-0.37446661987263452</v>
      </c>
      <c r="T10253" s="218">
        <v>2.1862972035646751</v>
      </c>
    </row>
    <row r="10254" spans="1:20" x14ac:dyDescent="0.6">
      <c r="A10254" s="218" t="s">
        <v>28925</v>
      </c>
      <c r="B10254" s="218" t="s">
        <v>28926</v>
      </c>
      <c r="C10254" s="218">
        <v>2.4064648868098901</v>
      </c>
      <c r="D10254" s="218">
        <v>2.6795173273441901</v>
      </c>
      <c r="E10254" s="218">
        <v>0</v>
      </c>
      <c r="F10254" s="218">
        <v>0</v>
      </c>
      <c r="G10254" s="218">
        <v>0</v>
      </c>
      <c r="H10254" s="218">
        <v>0</v>
      </c>
      <c r="I10254" t="s">
        <v>28927</v>
      </c>
      <c r="J10254" s="218" t="s">
        <v>28927</v>
      </c>
      <c r="K10254" s="218">
        <v>1</v>
      </c>
      <c r="L10254" s="218">
        <v>-2.4064648868098901</v>
      </c>
      <c r="M10254" s="218">
        <v>-2.4064648868098901</v>
      </c>
      <c r="N10254" s="218">
        <v>-2.6795173273441901</v>
      </c>
      <c r="O10254" s="218">
        <v>-2.6795173273441901</v>
      </c>
      <c r="P10254" s="218">
        <v>-2.4064648868098901</v>
      </c>
      <c r="Q10254" s="218">
        <v>-2.4064648868098901</v>
      </c>
      <c r="R10254" s="507">
        <v>-2.4064648868098901</v>
      </c>
      <c r="S10254" s="507">
        <v>-2.6795173273441901</v>
      </c>
      <c r="T10254" s="218">
        <v>-2.4064648868098901</v>
      </c>
    </row>
    <row r="10255" spans="1:20" x14ac:dyDescent="0.6">
      <c r="A10255" s="218" t="s">
        <v>28928</v>
      </c>
      <c r="B10255" s="218" t="s">
        <v>28929</v>
      </c>
      <c r="C10255" s="218">
        <v>6.5341147054902597</v>
      </c>
      <c r="D10255" s="218">
        <v>6.4604095260154102</v>
      </c>
      <c r="E10255" s="218">
        <v>6.3924068426848404</v>
      </c>
      <c r="F10255" s="218">
        <v>5.8112756926109199</v>
      </c>
      <c r="G10255" s="218">
        <v>1.55729034198126</v>
      </c>
      <c r="H10255" s="218">
        <v>8.8405595040906704</v>
      </c>
      <c r="I10255" t="s">
        <v>28930</v>
      </c>
      <c r="J10255" s="218" t="s">
        <v>28930</v>
      </c>
      <c r="K10255" s="218">
        <v>1</v>
      </c>
      <c r="L10255" s="218">
        <v>-0.14170786280541936</v>
      </c>
      <c r="M10255" s="218">
        <v>-0.72283901287933983</v>
      </c>
      <c r="N10255" s="218">
        <v>-6.8002683330569802E-2</v>
      </c>
      <c r="O10255" s="218">
        <v>-0.64913383340449027</v>
      </c>
      <c r="P10255" s="218">
        <v>-4.9768243635089995</v>
      </c>
      <c r="Q10255" s="218">
        <v>2.3064447986004106</v>
      </c>
      <c r="R10255" s="507">
        <v>-0.43227343784237959</v>
      </c>
      <c r="S10255" s="507">
        <v>-0.35856825836753004</v>
      </c>
      <c r="T10255" s="218">
        <v>-1.3351897824542944</v>
      </c>
    </row>
    <row r="10256" spans="1:20" x14ac:dyDescent="0.6">
      <c r="A10256" s="218" t="s">
        <v>28931</v>
      </c>
      <c r="B10256" s="218" t="s">
        <v>28932</v>
      </c>
      <c r="C10256" s="218">
        <v>6.1594697814572097</v>
      </c>
      <c r="D10256" s="218">
        <v>6.1568199164508499</v>
      </c>
      <c r="E10256" s="218">
        <v>5.1702541564895101</v>
      </c>
      <c r="F10256" s="218">
        <v>6.9150792822634202</v>
      </c>
      <c r="G10256" s="218">
        <v>0.77891856884019794</v>
      </c>
      <c r="H10256" s="218">
        <v>0.123827711997599</v>
      </c>
      <c r="I10256" t="s">
        <v>28933</v>
      </c>
      <c r="J10256" s="218" t="s">
        <v>28933</v>
      </c>
      <c r="K10256" s="218">
        <v>1</v>
      </c>
      <c r="L10256" s="218">
        <v>-0.98921562496769955</v>
      </c>
      <c r="M10256" s="218">
        <v>0.75560950080621048</v>
      </c>
      <c r="N10256" s="218">
        <v>-0.98656575996133977</v>
      </c>
      <c r="O10256" s="218">
        <v>0.75825936581257025</v>
      </c>
      <c r="P10256" s="218">
        <v>-5.3805512126170116</v>
      </c>
      <c r="Q10256" s="218">
        <v>-6.0356420694596107</v>
      </c>
      <c r="R10256" s="507">
        <v>-0.11680306208074454</v>
      </c>
      <c r="S10256" s="507">
        <v>-0.11415319707438476</v>
      </c>
      <c r="T10256" s="218">
        <v>-5.7080966410383116</v>
      </c>
    </row>
    <row r="10257" spans="1:20" x14ac:dyDescent="0.6">
      <c r="A10257" s="218" t="s">
        <v>28934</v>
      </c>
      <c r="B10257" s="218" t="s">
        <v>28935</v>
      </c>
      <c r="C10257" s="218">
        <v>6.23671244475669</v>
      </c>
      <c r="D10257" s="218">
        <v>6.4398650472726899</v>
      </c>
      <c r="E10257" s="218">
        <v>5.9340528217236299</v>
      </c>
      <c r="F10257" s="218">
        <v>6.57547226416286</v>
      </c>
      <c r="G10257" s="218">
        <v>5.8696756044811096</v>
      </c>
      <c r="H10257" s="218">
        <v>0.123827711997599</v>
      </c>
      <c r="I10257" t="s">
        <v>28936</v>
      </c>
      <c r="J10257" s="218" t="s">
        <v>28936</v>
      </c>
      <c r="K10257" s="218">
        <v>1</v>
      </c>
      <c r="L10257" s="218">
        <v>-0.30265962303306004</v>
      </c>
      <c r="M10257" s="218">
        <v>0.33875981940617006</v>
      </c>
      <c r="N10257" s="218">
        <v>-0.50581222554906002</v>
      </c>
      <c r="O10257" s="218">
        <v>0.13560721689017008</v>
      </c>
      <c r="P10257" s="218">
        <v>-0.36703684027558037</v>
      </c>
      <c r="Q10257" s="218">
        <v>-6.1128847327590909</v>
      </c>
      <c r="R10257" s="507">
        <v>1.8050098186555008E-2</v>
      </c>
      <c r="S10257" s="507">
        <v>-0.18510250432944497</v>
      </c>
      <c r="T10257" s="218">
        <v>-3.2399607865173357</v>
      </c>
    </row>
    <row r="10258" spans="1:20" x14ac:dyDescent="0.6">
      <c r="A10258" s="218" t="s">
        <v>28937</v>
      </c>
      <c r="B10258" s="218" t="s">
        <v>28938</v>
      </c>
      <c r="C10258" s="218">
        <v>3.0369507117567198</v>
      </c>
      <c r="D10258" s="218">
        <v>2.9723482151364098</v>
      </c>
      <c r="E10258" s="218">
        <v>3.77413879528903</v>
      </c>
      <c r="F10258" s="218">
        <v>2.7064198690038399</v>
      </c>
      <c r="G10258" s="218">
        <v>0</v>
      </c>
      <c r="H10258" s="218">
        <v>0</v>
      </c>
      <c r="I10258" t="s">
        <v>28939</v>
      </c>
      <c r="J10258" s="218" t="s">
        <v>28939</v>
      </c>
      <c r="K10258" s="218">
        <v>2</v>
      </c>
      <c r="L10258" s="218">
        <v>0.73718808353231013</v>
      </c>
      <c r="M10258" s="218">
        <v>-0.33053084275287992</v>
      </c>
      <c r="N10258" s="218">
        <v>0.80179058015262017</v>
      </c>
      <c r="O10258" s="218">
        <v>-0.26592834613256988</v>
      </c>
      <c r="P10258" s="218">
        <v>-3.0369507117567198</v>
      </c>
      <c r="Q10258" s="218">
        <v>-3.0369507117567198</v>
      </c>
      <c r="R10258" s="507">
        <v>0.20332862038971511</v>
      </c>
      <c r="S10258" s="507">
        <v>0.26793111701002514</v>
      </c>
      <c r="T10258" s="218">
        <v>-3.0369507117567198</v>
      </c>
    </row>
    <row r="10259" spans="1:20" x14ac:dyDescent="0.6">
      <c r="A10259" s="218" t="s">
        <v>28940</v>
      </c>
      <c r="B10259" s="218" t="s">
        <v>28941</v>
      </c>
      <c r="C10259" s="218">
        <v>6.3773289649722997</v>
      </c>
      <c r="D10259" s="218">
        <v>6.3978770127554299</v>
      </c>
      <c r="E10259" s="218">
        <v>6.6476079821669396</v>
      </c>
      <c r="F10259" s="218">
        <v>6.3276571651623401</v>
      </c>
      <c r="G10259" s="218">
        <v>1.78840299136486</v>
      </c>
      <c r="H10259" s="218">
        <v>0</v>
      </c>
      <c r="I10259" t="s">
        <v>28939</v>
      </c>
      <c r="J10259" s="218" t="s">
        <v>28939</v>
      </c>
      <c r="K10259" s="218">
        <v>2</v>
      </c>
      <c r="L10259" s="218">
        <v>0.27027901719463987</v>
      </c>
      <c r="M10259" s="218">
        <v>-4.9671799809959616E-2</v>
      </c>
      <c r="N10259" s="218">
        <v>0.24973096941150974</v>
      </c>
      <c r="O10259" s="218">
        <v>-7.0219847593089746E-2</v>
      </c>
      <c r="P10259" s="218">
        <v>-4.5889259736074397</v>
      </c>
      <c r="Q10259" s="218">
        <v>-6.3773289649722997</v>
      </c>
      <c r="R10259" s="507">
        <v>0.11030360869234013</v>
      </c>
      <c r="S10259" s="507">
        <v>8.9755560909209997E-2</v>
      </c>
      <c r="T10259" s="218">
        <v>-5.4831274692898697</v>
      </c>
    </row>
    <row r="10260" spans="1:20" x14ac:dyDescent="0.6">
      <c r="A10260" s="218" t="s">
        <v>28942</v>
      </c>
      <c r="B10260" s="218" t="s">
        <v>28943</v>
      </c>
      <c r="C10260" s="218">
        <v>5.8538508911532201</v>
      </c>
      <c r="D10260" s="218">
        <v>5.77788141434214</v>
      </c>
      <c r="E10260" s="218">
        <v>6.5545362696567002</v>
      </c>
      <c r="F10260" s="218">
        <v>5.3600391915326497</v>
      </c>
      <c r="G10260" s="218">
        <v>7.2327270659638101</v>
      </c>
      <c r="H10260" s="218">
        <v>0.123827711997599</v>
      </c>
      <c r="I10260" t="s">
        <v>28944</v>
      </c>
      <c r="J10260" s="218" t="s">
        <v>28944</v>
      </c>
      <c r="K10260" s="218">
        <v>2</v>
      </c>
      <c r="L10260" s="218">
        <v>0.70068537850348012</v>
      </c>
      <c r="M10260" s="218">
        <v>-0.49381169962057037</v>
      </c>
      <c r="N10260" s="218">
        <v>0.77665485531456024</v>
      </c>
      <c r="O10260" s="218">
        <v>-0.41784222280949024</v>
      </c>
      <c r="P10260" s="218">
        <v>1.37887617481059</v>
      </c>
      <c r="Q10260" s="218">
        <v>-5.7300231791556211</v>
      </c>
      <c r="R10260" s="507">
        <v>0.10343683944145488</v>
      </c>
      <c r="S10260" s="507">
        <v>0.179406316252535</v>
      </c>
      <c r="T10260" s="218">
        <v>-2.1755735021725155</v>
      </c>
    </row>
    <row r="10261" spans="1:20" x14ac:dyDescent="0.6">
      <c r="A10261" s="218" t="s">
        <v>28945</v>
      </c>
      <c r="B10261" s="218" t="s">
        <v>28946</v>
      </c>
      <c r="C10261" s="218">
        <v>5.9665866489630197</v>
      </c>
      <c r="D10261" s="218">
        <v>5.9552045365353603</v>
      </c>
      <c r="E10261" s="218">
        <v>5.5986925924100799</v>
      </c>
      <c r="F10261" s="218">
        <v>5.9168406572918704</v>
      </c>
      <c r="G10261" s="218">
        <v>0.86243763809848095</v>
      </c>
      <c r="H10261" s="218">
        <v>0.23786221336595301</v>
      </c>
      <c r="I10261" t="s">
        <v>28944</v>
      </c>
      <c r="J10261" s="218" t="s">
        <v>28944</v>
      </c>
      <c r="K10261" s="218">
        <v>2</v>
      </c>
      <c r="L10261" s="218">
        <v>-0.36789405655293983</v>
      </c>
      <c r="M10261" s="218">
        <v>-4.9745991671149348E-2</v>
      </c>
      <c r="N10261" s="218">
        <v>-0.35651194412528042</v>
      </c>
      <c r="O10261" s="218">
        <v>-3.836387924348994E-2</v>
      </c>
      <c r="P10261" s="218">
        <v>-5.1041490108645391</v>
      </c>
      <c r="Q10261" s="218">
        <v>-5.7287244355970666</v>
      </c>
      <c r="R10261" s="507">
        <v>-0.20882002411204459</v>
      </c>
      <c r="S10261" s="507">
        <v>-0.19743791168438518</v>
      </c>
      <c r="T10261" s="218">
        <v>-5.4164367232308024</v>
      </c>
    </row>
    <row r="10262" spans="1:20" x14ac:dyDescent="0.6">
      <c r="A10262" s="218" t="s">
        <v>28947</v>
      </c>
      <c r="B10262" s="218" t="s">
        <v>28948</v>
      </c>
      <c r="C10262" s="218">
        <v>6.1274938755276596</v>
      </c>
      <c r="D10262" s="218">
        <v>6.1165095294710596</v>
      </c>
      <c r="E10262" s="218">
        <v>6.8653303835637596</v>
      </c>
      <c r="F10262" s="218">
        <v>5.0020396224481596</v>
      </c>
      <c r="G10262" s="218">
        <v>0.77891856884019794</v>
      </c>
      <c r="H10262" s="218">
        <v>0</v>
      </c>
      <c r="I10262" t="s">
        <v>28949</v>
      </c>
      <c r="J10262" s="218" t="s">
        <v>28949</v>
      </c>
      <c r="K10262" s="218">
        <v>1</v>
      </c>
      <c r="L10262" s="218">
        <v>0.73783650803610001</v>
      </c>
      <c r="M10262" s="218">
        <v>-1.1254542530795</v>
      </c>
      <c r="N10262" s="218">
        <v>0.74882085409269994</v>
      </c>
      <c r="O10262" s="218">
        <v>-1.1144699070229001</v>
      </c>
      <c r="P10262" s="218">
        <v>-5.3485753066874615</v>
      </c>
      <c r="Q10262" s="218">
        <v>-6.1274938755276596</v>
      </c>
      <c r="R10262" s="507">
        <v>-0.19380887252169998</v>
      </c>
      <c r="S10262" s="507">
        <v>-0.18282452646510006</v>
      </c>
      <c r="T10262" s="218">
        <v>-5.7380345911075601</v>
      </c>
    </row>
    <row r="10263" spans="1:20" x14ac:dyDescent="0.6">
      <c r="A10263" s="218" t="s">
        <v>28950</v>
      </c>
      <c r="B10263" s="218" t="s">
        <v>28951</v>
      </c>
      <c r="C10263" s="218">
        <v>5.2064779773256697</v>
      </c>
      <c r="D10263" s="218">
        <v>5.2401765518989203</v>
      </c>
      <c r="E10263" s="218">
        <v>5.3025663541609998</v>
      </c>
      <c r="F10263" s="218">
        <v>4.6601253056937004</v>
      </c>
      <c r="G10263" s="218">
        <v>0.494726731926454</v>
      </c>
      <c r="H10263" s="218">
        <v>0</v>
      </c>
      <c r="I10263" t="s">
        <v>28952</v>
      </c>
      <c r="J10263" s="218" t="s">
        <v>28952</v>
      </c>
      <c r="K10263" s="218">
        <v>1</v>
      </c>
      <c r="L10263" s="218">
        <v>9.6088376835330003E-2</v>
      </c>
      <c r="M10263" s="218">
        <v>-0.54635267163196932</v>
      </c>
      <c r="N10263" s="218">
        <v>6.2389802262079463E-2</v>
      </c>
      <c r="O10263" s="218">
        <v>-0.58005124620521986</v>
      </c>
      <c r="P10263" s="218">
        <v>-4.7117512453992161</v>
      </c>
      <c r="Q10263" s="218">
        <v>-5.2064779773256697</v>
      </c>
      <c r="R10263" s="507">
        <v>-0.22513214739831966</v>
      </c>
      <c r="S10263" s="507">
        <v>-0.2588307219715702</v>
      </c>
      <c r="T10263" s="218">
        <v>-4.9591146113624429</v>
      </c>
    </row>
    <row r="10264" spans="1:20" x14ac:dyDescent="0.6">
      <c r="A10264" s="218" t="s">
        <v>28953</v>
      </c>
      <c r="B10264" s="218" t="s">
        <v>28954</v>
      </c>
      <c r="C10264" s="218">
        <v>5.2384021312446603</v>
      </c>
      <c r="D10264" s="218">
        <v>5.1657493100488603</v>
      </c>
      <c r="E10264" s="218">
        <v>3.8606424904954899</v>
      </c>
      <c r="F10264" s="218">
        <v>5.9793518976704298</v>
      </c>
      <c r="G10264" s="218">
        <v>5.95062606145905</v>
      </c>
      <c r="H10264" s="218">
        <v>0</v>
      </c>
      <c r="I10264" t="s">
        <v>28955</v>
      </c>
      <c r="J10264" s="218" t="s">
        <v>28955</v>
      </c>
      <c r="K10264" s="218">
        <v>1</v>
      </c>
      <c r="L10264" s="218">
        <v>-1.3777596407491703</v>
      </c>
      <c r="M10264" s="218">
        <v>0.7409497664257696</v>
      </c>
      <c r="N10264" s="218">
        <v>-1.3051068195533704</v>
      </c>
      <c r="O10264" s="218">
        <v>0.81360258762156956</v>
      </c>
      <c r="P10264" s="218">
        <v>0.71222393021438979</v>
      </c>
      <c r="Q10264" s="218">
        <v>-5.2384021312446603</v>
      </c>
      <c r="R10264" s="507">
        <v>-0.31840493716170037</v>
      </c>
      <c r="S10264" s="507">
        <v>-0.24575211596590041</v>
      </c>
      <c r="T10264" s="218">
        <v>-2.2630891005151352</v>
      </c>
    </row>
    <row r="10265" spans="1:20" x14ac:dyDescent="0.6">
      <c r="A10265" s="218" t="s">
        <v>28956</v>
      </c>
      <c r="B10265" s="218" t="s">
        <v>28957</v>
      </c>
      <c r="C10265" s="218">
        <v>1.97610582551823</v>
      </c>
      <c r="D10265" s="218">
        <v>2.14001947214759</v>
      </c>
      <c r="E10265" s="218">
        <v>3.75373388134931</v>
      </c>
      <c r="F10265" s="218">
        <v>0</v>
      </c>
      <c r="G10265" s="218">
        <v>0</v>
      </c>
      <c r="H10265" s="218">
        <v>0</v>
      </c>
      <c r="I10265" t="s">
        <v>28958</v>
      </c>
      <c r="J10265" s="218" t="s">
        <v>28958</v>
      </c>
      <c r="K10265" s="218">
        <v>1</v>
      </c>
      <c r="L10265" s="218">
        <v>1.77762805583108</v>
      </c>
      <c r="M10265" s="218">
        <v>-1.97610582551823</v>
      </c>
      <c r="N10265" s="218">
        <v>1.6137144092017199</v>
      </c>
      <c r="O10265" s="218">
        <v>-2.14001947214759</v>
      </c>
      <c r="P10265" s="218">
        <v>-1.97610582551823</v>
      </c>
      <c r="Q10265" s="218">
        <v>-1.97610582551823</v>
      </c>
      <c r="R10265" s="507">
        <v>-9.9238884843575015E-2</v>
      </c>
      <c r="S10265" s="507">
        <v>-0.26315253147293505</v>
      </c>
      <c r="T10265" s="218">
        <v>-1.97610582551823</v>
      </c>
    </row>
    <row r="10266" spans="1:20" x14ac:dyDescent="0.6">
      <c r="A10266" s="218" t="s">
        <v>28959</v>
      </c>
      <c r="B10266" s="218" t="s">
        <v>28960</v>
      </c>
      <c r="C10266" s="218">
        <v>5.7817230481798703</v>
      </c>
      <c r="D10266" s="218">
        <v>5.8344808715637502</v>
      </c>
      <c r="E10266" s="218">
        <v>5.2997541438082596</v>
      </c>
      <c r="F10266" s="218">
        <v>5.4501108905593201</v>
      </c>
      <c r="G10266" s="218">
        <v>1.0162357018798001</v>
      </c>
      <c r="H10266" s="218">
        <v>7.3323004813659001</v>
      </c>
      <c r="I10266" t="s">
        <v>28961</v>
      </c>
      <c r="J10266" s="218" t="s">
        <v>28961</v>
      </c>
      <c r="K10266" s="218">
        <v>1</v>
      </c>
      <c r="L10266" s="218">
        <v>-0.48196890437161066</v>
      </c>
      <c r="M10266" s="218">
        <v>-0.33161215762055019</v>
      </c>
      <c r="N10266" s="218">
        <v>-0.53472672775549057</v>
      </c>
      <c r="O10266" s="218">
        <v>-0.38436998100443009</v>
      </c>
      <c r="P10266" s="218">
        <v>-4.7654873463000698</v>
      </c>
      <c r="Q10266" s="218">
        <v>1.5505774331860298</v>
      </c>
      <c r="R10266" s="507">
        <v>-0.40679053099608042</v>
      </c>
      <c r="S10266" s="507">
        <v>-0.45954835437996033</v>
      </c>
      <c r="T10266" s="218">
        <v>-1.60745495655702</v>
      </c>
    </row>
    <row r="10267" spans="1:20" x14ac:dyDescent="0.6">
      <c r="A10267" s="218" t="s">
        <v>28962</v>
      </c>
      <c r="B10267" s="218" t="s">
        <v>28963</v>
      </c>
      <c r="C10267" s="218">
        <v>6.5777950157423897</v>
      </c>
      <c r="D10267" s="218">
        <v>6.6469677907779596</v>
      </c>
      <c r="E10267" s="218">
        <v>6.2912685698035498</v>
      </c>
      <c r="F10267" s="218">
        <v>6.3861280227864503</v>
      </c>
      <c r="G10267" s="218">
        <v>0.38602773444041999</v>
      </c>
      <c r="H10267" s="218">
        <v>0</v>
      </c>
      <c r="I10267" t="s">
        <v>28964</v>
      </c>
      <c r="J10267" s="218" t="s">
        <v>28964</v>
      </c>
      <c r="K10267" s="218">
        <v>1</v>
      </c>
      <c r="L10267" s="218">
        <v>-0.28652644593883991</v>
      </c>
      <c r="M10267" s="218">
        <v>-0.19166699295593936</v>
      </c>
      <c r="N10267" s="218">
        <v>-0.35569922097440987</v>
      </c>
      <c r="O10267" s="218">
        <v>-0.26083976799150932</v>
      </c>
      <c r="P10267" s="218">
        <v>-6.1917672813019697</v>
      </c>
      <c r="Q10267" s="218">
        <v>-6.5777950157423897</v>
      </c>
      <c r="R10267" s="507">
        <v>-0.23909671944738964</v>
      </c>
      <c r="S10267" s="507">
        <v>-0.30826949448295959</v>
      </c>
      <c r="T10267" s="218">
        <v>-6.3847811485221797</v>
      </c>
    </row>
    <row r="10268" spans="1:20" x14ac:dyDescent="0.6">
      <c r="A10268" s="218" t="s">
        <v>28965</v>
      </c>
      <c r="B10268" s="218" t="s">
        <v>28966</v>
      </c>
      <c r="C10268" s="218">
        <v>7.0665246315353798</v>
      </c>
      <c r="D10268" s="218">
        <v>7.0870786286673004</v>
      </c>
      <c r="E10268" s="218">
        <v>6.5796778672108802</v>
      </c>
      <c r="F10268" s="218">
        <v>7.3004670568478396</v>
      </c>
      <c r="G10268" s="218">
        <v>5.62258932182083</v>
      </c>
      <c r="H10268" s="218">
        <v>8.6962188171770407</v>
      </c>
      <c r="I10268" t="s">
        <v>28967</v>
      </c>
      <c r="J10268" s="218" t="s">
        <v>28967</v>
      </c>
      <c r="K10268" s="218">
        <v>1</v>
      </c>
      <c r="L10268" s="218">
        <v>-0.48684676432449958</v>
      </c>
      <c r="M10268" s="218">
        <v>0.23394242531245979</v>
      </c>
      <c r="N10268" s="218">
        <v>-0.50740076145642021</v>
      </c>
      <c r="O10268" s="218">
        <v>0.21338842818053916</v>
      </c>
      <c r="P10268" s="218">
        <v>-1.4439353097145498</v>
      </c>
      <c r="Q10268" s="218">
        <v>1.6296941856416609</v>
      </c>
      <c r="R10268" s="507">
        <v>-0.1264521695060199</v>
      </c>
      <c r="S10268" s="507">
        <v>-0.14700616663794053</v>
      </c>
      <c r="T10268" s="218">
        <v>9.2879437963555578E-2</v>
      </c>
    </row>
    <row r="10269" spans="1:20" x14ac:dyDescent="0.6">
      <c r="A10269" s="218" t="s">
        <v>28968</v>
      </c>
      <c r="B10269" s="218" t="s">
        <v>28969</v>
      </c>
      <c r="C10269" s="218">
        <v>0.97717209014523898</v>
      </c>
      <c r="D10269" s="218">
        <v>0.78312585464030504</v>
      </c>
      <c r="E10269" s="218">
        <v>0</v>
      </c>
      <c r="F10269" s="218">
        <v>2.6054979485177201</v>
      </c>
      <c r="G10269" s="218">
        <v>0</v>
      </c>
      <c r="H10269" s="218">
        <v>0</v>
      </c>
      <c r="I10269" t="s">
        <v>28970</v>
      </c>
      <c r="J10269" s="218" t="s">
        <v>28970</v>
      </c>
      <c r="K10269" s="218">
        <v>2</v>
      </c>
      <c r="L10269" s="218">
        <v>-0.97717209014523898</v>
      </c>
      <c r="M10269" s="218">
        <v>1.6283258583724811</v>
      </c>
      <c r="N10269" s="218">
        <v>-0.78312585464030504</v>
      </c>
      <c r="O10269" s="218">
        <v>1.8223720938774151</v>
      </c>
      <c r="P10269" s="218">
        <v>-0.97717209014523898</v>
      </c>
      <c r="Q10269" s="218">
        <v>-0.97717209014523898</v>
      </c>
      <c r="R10269" s="507">
        <v>0.32557688411362107</v>
      </c>
      <c r="S10269" s="507">
        <v>0.51962311961855501</v>
      </c>
      <c r="T10269" s="218">
        <v>-0.97717209014523898</v>
      </c>
    </row>
    <row r="10270" spans="1:20" x14ac:dyDescent="0.6">
      <c r="A10270" s="218" t="s">
        <v>28971</v>
      </c>
      <c r="B10270" s="218" t="s">
        <v>28972</v>
      </c>
      <c r="C10270" s="218">
        <v>4.2439463443798804</v>
      </c>
      <c r="D10270" s="218">
        <v>4.2420754724435401</v>
      </c>
      <c r="E10270" s="218">
        <v>3.2526413162329</v>
      </c>
      <c r="F10270" s="218">
        <v>4.21114956352445</v>
      </c>
      <c r="G10270" s="218">
        <v>8.1717288367737897</v>
      </c>
      <c r="H10270" s="218">
        <v>0</v>
      </c>
      <c r="I10270" t="s">
        <v>28970</v>
      </c>
      <c r="J10270" s="218" t="s">
        <v>28970</v>
      </c>
      <c r="K10270" s="218">
        <v>2</v>
      </c>
      <c r="L10270" s="218">
        <v>-0.9913050281469804</v>
      </c>
      <c r="M10270" s="218">
        <v>-3.2796780855430363E-2</v>
      </c>
      <c r="N10270" s="218">
        <v>-0.98943415621064013</v>
      </c>
      <c r="O10270" s="218">
        <v>-3.0925908919090084E-2</v>
      </c>
      <c r="P10270" s="218">
        <v>3.9277824923939093</v>
      </c>
      <c r="Q10270" s="218">
        <v>-4.2439463443798804</v>
      </c>
      <c r="R10270" s="507">
        <v>-0.51205090450120538</v>
      </c>
      <c r="S10270" s="507">
        <v>-0.5101800325648651</v>
      </c>
      <c r="T10270" s="218">
        <v>-0.15808192599298554</v>
      </c>
    </row>
    <row r="10271" spans="1:20" x14ac:dyDescent="0.6">
      <c r="A10271" s="218" t="s">
        <v>28973</v>
      </c>
      <c r="B10271" s="218" t="s">
        <v>28974</v>
      </c>
      <c r="C10271" s="218">
        <v>5.8502932509049002</v>
      </c>
      <c r="D10271" s="218">
        <v>5.6396470440716104</v>
      </c>
      <c r="E10271" s="218">
        <v>5.44016568968664E-2</v>
      </c>
      <c r="F10271" s="218">
        <v>5.4433034871250303</v>
      </c>
      <c r="G10271" s="218">
        <v>0.26846663313173802</v>
      </c>
      <c r="H10271" s="218">
        <v>0.123827711997599</v>
      </c>
      <c r="I10271" t="s">
        <v>28975</v>
      </c>
      <c r="J10271" s="218" t="s">
        <v>28975</v>
      </c>
      <c r="K10271" s="218">
        <v>1</v>
      </c>
      <c r="L10271" s="218">
        <v>-5.795891594008034</v>
      </c>
      <c r="M10271" s="218">
        <v>-0.40698976377986984</v>
      </c>
      <c r="N10271" s="218">
        <v>-5.5852453871747443</v>
      </c>
      <c r="O10271" s="218">
        <v>-0.19634355694658012</v>
      </c>
      <c r="P10271" s="218">
        <v>-5.5818266177731619</v>
      </c>
      <c r="Q10271" s="218">
        <v>-5.7264655389073011</v>
      </c>
      <c r="R10271" s="507">
        <v>-3.1014406788939519</v>
      </c>
      <c r="S10271" s="507">
        <v>-2.8907944720606622</v>
      </c>
      <c r="T10271" s="218">
        <v>-5.6541460783402311</v>
      </c>
    </row>
    <row r="10272" spans="1:20" x14ac:dyDescent="0.6">
      <c r="A10272" s="218" t="s">
        <v>28976</v>
      </c>
      <c r="B10272" s="218" t="s">
        <v>28977</v>
      </c>
      <c r="C10272" s="218">
        <v>6.2491935124652098</v>
      </c>
      <c r="D10272" s="218">
        <v>6.2373476598221202</v>
      </c>
      <c r="E10272" s="218">
        <v>7.7806237777052303</v>
      </c>
      <c r="F10272" s="218">
        <v>6.9732837620169699</v>
      </c>
      <c r="G10272" s="218">
        <v>2.7053646001184499</v>
      </c>
      <c r="H10272" s="218">
        <v>0</v>
      </c>
      <c r="I10272" t="s">
        <v>28978</v>
      </c>
      <c r="J10272" s="218" t="s">
        <v>28978</v>
      </c>
      <c r="K10272" s="218">
        <v>2</v>
      </c>
      <c r="L10272" s="218">
        <v>1.5314302652400205</v>
      </c>
      <c r="M10272" s="218">
        <v>0.72409024955176005</v>
      </c>
      <c r="N10272" s="218">
        <v>1.54327611788311</v>
      </c>
      <c r="O10272" s="218">
        <v>0.73593610219484962</v>
      </c>
      <c r="P10272" s="218">
        <v>-3.5438289123467599</v>
      </c>
      <c r="Q10272" s="218">
        <v>-6.2491935124652098</v>
      </c>
      <c r="R10272" s="507">
        <v>1.1277602573958903</v>
      </c>
      <c r="S10272" s="507">
        <v>1.1396061100389798</v>
      </c>
      <c r="T10272" s="218">
        <v>-4.8965112124059846</v>
      </c>
    </row>
    <row r="10273" spans="1:20" x14ac:dyDescent="0.6">
      <c r="A10273" s="218" t="s">
        <v>28979</v>
      </c>
      <c r="B10273" s="218" t="s">
        <v>28980</v>
      </c>
      <c r="C10273" s="218">
        <v>0</v>
      </c>
      <c r="D10273" s="218">
        <v>0</v>
      </c>
      <c r="E10273" s="218">
        <v>0</v>
      </c>
      <c r="F10273" s="218">
        <v>0</v>
      </c>
      <c r="G10273" s="218">
        <v>0</v>
      </c>
      <c r="H10273" s="218">
        <v>0</v>
      </c>
      <c r="I10273" t="s">
        <v>28978</v>
      </c>
      <c r="J10273" s="218" t="s">
        <v>28978</v>
      </c>
      <c r="K10273" s="218">
        <v>2</v>
      </c>
      <c r="L10273" s="218">
        <v>0</v>
      </c>
      <c r="M10273" s="218">
        <v>0</v>
      </c>
      <c r="N10273" s="218">
        <v>0</v>
      </c>
      <c r="O10273" s="218">
        <v>0</v>
      </c>
      <c r="P10273" s="218">
        <v>0</v>
      </c>
      <c r="Q10273" s="218">
        <v>0</v>
      </c>
      <c r="R10273" s="507">
        <v>0</v>
      </c>
      <c r="S10273" s="507">
        <v>0</v>
      </c>
      <c r="T10273" s="218">
        <v>0</v>
      </c>
    </row>
    <row r="10274" spans="1:20" x14ac:dyDescent="0.6">
      <c r="A10274" s="218" t="s">
        <v>28981</v>
      </c>
      <c r="B10274" s="218" t="s">
        <v>28982</v>
      </c>
      <c r="C10274" s="218">
        <v>3.74334464889546</v>
      </c>
      <c r="D10274" s="218">
        <v>2.6269185312038901</v>
      </c>
      <c r="E10274" s="218">
        <v>0</v>
      </c>
      <c r="F10274" s="218">
        <v>2.2249251693751599</v>
      </c>
      <c r="G10274" s="218">
        <v>0</v>
      </c>
      <c r="H10274" s="218">
        <v>0</v>
      </c>
      <c r="I10274" t="s">
        <v>28983</v>
      </c>
      <c r="J10274" s="218" t="s">
        <v>28983</v>
      </c>
      <c r="K10274" s="218">
        <v>1</v>
      </c>
      <c r="L10274" s="218">
        <v>-3.74334464889546</v>
      </c>
      <c r="M10274" s="218">
        <v>-1.5184194795203001</v>
      </c>
      <c r="N10274" s="218">
        <v>-2.6269185312038901</v>
      </c>
      <c r="O10274" s="218">
        <v>-0.40199336182873013</v>
      </c>
      <c r="P10274" s="218">
        <v>-3.74334464889546</v>
      </c>
      <c r="Q10274" s="218">
        <v>-3.74334464889546</v>
      </c>
      <c r="R10274" s="507">
        <v>-2.6308820642078801</v>
      </c>
      <c r="S10274" s="507">
        <v>-1.5144559465163101</v>
      </c>
      <c r="T10274" s="218">
        <v>-3.74334464889546</v>
      </c>
    </row>
    <row r="10275" spans="1:20" x14ac:dyDescent="0.6">
      <c r="A10275" s="218" t="s">
        <v>28984</v>
      </c>
      <c r="B10275" s="218" t="s">
        <v>28985</v>
      </c>
      <c r="C10275" s="218">
        <v>3.9166407774409202</v>
      </c>
      <c r="D10275" s="218">
        <v>4.0298556703230002</v>
      </c>
      <c r="E10275" s="218">
        <v>4.8277887398019503</v>
      </c>
      <c r="F10275" s="218">
        <v>4.0616923742643696</v>
      </c>
      <c r="G10275" s="218">
        <v>0.494726731926454</v>
      </c>
      <c r="H10275" s="218">
        <v>0.123827711997599</v>
      </c>
      <c r="I10275" t="s">
        <v>28986</v>
      </c>
      <c r="J10275" s="218" t="s">
        <v>28986</v>
      </c>
      <c r="K10275" s="218">
        <v>1</v>
      </c>
      <c r="L10275" s="218">
        <v>0.91114796236103013</v>
      </c>
      <c r="M10275" s="218">
        <v>0.14505159682344937</v>
      </c>
      <c r="N10275" s="218">
        <v>0.79793306947895015</v>
      </c>
      <c r="O10275" s="218">
        <v>3.1836703941369393E-2</v>
      </c>
      <c r="P10275" s="218">
        <v>-3.4219140455144661</v>
      </c>
      <c r="Q10275" s="218">
        <v>-3.7928130654433212</v>
      </c>
      <c r="R10275" s="507">
        <v>0.52809977959223975</v>
      </c>
      <c r="S10275" s="507">
        <v>0.41488488671015977</v>
      </c>
      <c r="T10275" s="218">
        <v>-3.6073635554788934</v>
      </c>
    </row>
    <row r="10276" spans="1:20" x14ac:dyDescent="0.6">
      <c r="A10276" s="218" t="s">
        <v>28987</v>
      </c>
      <c r="B10276" s="218" t="s">
        <v>28988</v>
      </c>
      <c r="C10276" s="218">
        <v>4.2417755788947096</v>
      </c>
      <c r="D10276" s="218">
        <v>4.1168895802684897</v>
      </c>
      <c r="E10276" s="218">
        <v>4.4199060320665398</v>
      </c>
      <c r="F10276" s="218">
        <v>4.6834215268110198</v>
      </c>
      <c r="G10276" s="218">
        <v>1.39846821979138</v>
      </c>
      <c r="H10276" s="218">
        <v>0.123827711997599</v>
      </c>
      <c r="I10276" t="s">
        <v>28989</v>
      </c>
      <c r="J10276" s="218" t="s">
        <v>28989</v>
      </c>
      <c r="K10276" s="218">
        <v>1</v>
      </c>
      <c r="L10276" s="218">
        <v>0.17813045317183018</v>
      </c>
      <c r="M10276" s="218">
        <v>0.44164594791631018</v>
      </c>
      <c r="N10276" s="218">
        <v>0.30301645179805003</v>
      </c>
      <c r="O10276" s="218">
        <v>0.56653194654253003</v>
      </c>
      <c r="P10276" s="218">
        <v>-2.8433073591033295</v>
      </c>
      <c r="Q10276" s="218">
        <v>-4.1179478668971106</v>
      </c>
      <c r="R10276" s="507">
        <v>0.30988820054407018</v>
      </c>
      <c r="S10276" s="507">
        <v>0.43477419917029003</v>
      </c>
      <c r="T10276" s="218">
        <v>-3.4806276130002201</v>
      </c>
    </row>
    <row r="10277" spans="1:20" x14ac:dyDescent="0.6">
      <c r="A10277" s="218" t="s">
        <v>28990</v>
      </c>
      <c r="B10277" s="218" t="s">
        <v>28991</v>
      </c>
      <c r="C10277" s="218">
        <v>5.5574744374556904</v>
      </c>
      <c r="D10277" s="218">
        <v>5.50872028305663</v>
      </c>
      <c r="E10277" s="218">
        <v>5.5403242428962098</v>
      </c>
      <c r="F10277" s="218">
        <v>4.1973440907779702</v>
      </c>
      <c r="G10277" s="218">
        <v>1.39846821979138</v>
      </c>
      <c r="H10277" s="218">
        <v>0</v>
      </c>
      <c r="I10277" t="s">
        <v>28992</v>
      </c>
      <c r="J10277" s="218" t="s">
        <v>28992</v>
      </c>
      <c r="K10277" s="218">
        <v>2</v>
      </c>
      <c r="L10277" s="218">
        <v>-1.7150194559480525E-2</v>
      </c>
      <c r="M10277" s="218">
        <v>-1.3601303466777201</v>
      </c>
      <c r="N10277" s="218">
        <v>3.1603959839579865E-2</v>
      </c>
      <c r="O10277" s="218">
        <v>-1.3113761922786598</v>
      </c>
      <c r="P10277" s="218">
        <v>-4.1590062176643103</v>
      </c>
      <c r="Q10277" s="218">
        <v>-5.5574744374556904</v>
      </c>
      <c r="R10277" s="507">
        <v>-0.68864027061860034</v>
      </c>
      <c r="S10277" s="507">
        <v>-0.63988611621953995</v>
      </c>
      <c r="T10277" s="218">
        <v>-4.8582403275600008</v>
      </c>
    </row>
    <row r="10278" spans="1:20" x14ac:dyDescent="0.6">
      <c r="A10278" s="218" t="s">
        <v>28993</v>
      </c>
      <c r="B10278" s="218" t="s">
        <v>28994</v>
      </c>
      <c r="C10278" s="218">
        <v>5.31989001543349</v>
      </c>
      <c r="D10278" s="218">
        <v>5.0676727158501702</v>
      </c>
      <c r="E10278" s="218">
        <v>5.6981502793189902</v>
      </c>
      <c r="F10278" s="218">
        <v>2.7385503657213599</v>
      </c>
      <c r="G10278" s="218">
        <v>0.94138514970795095</v>
      </c>
      <c r="H10278" s="218">
        <v>0</v>
      </c>
      <c r="I10278" t="s">
        <v>28992</v>
      </c>
      <c r="J10278" s="218" t="s">
        <v>28992</v>
      </c>
      <c r="K10278" s="218">
        <v>2</v>
      </c>
      <c r="L10278" s="218">
        <v>0.37826026388550016</v>
      </c>
      <c r="M10278" s="218">
        <v>-2.5813396497121301</v>
      </c>
      <c r="N10278" s="218">
        <v>0.63047756346882</v>
      </c>
      <c r="O10278" s="218">
        <v>-2.3291223501288103</v>
      </c>
      <c r="P10278" s="218">
        <v>-4.3785048657255388</v>
      </c>
      <c r="Q10278" s="218">
        <v>-5.31989001543349</v>
      </c>
      <c r="R10278" s="507">
        <v>-1.101539692913315</v>
      </c>
      <c r="S10278" s="507">
        <v>-0.84932239332999515</v>
      </c>
      <c r="T10278" s="218">
        <v>-4.8491974405795144</v>
      </c>
    </row>
    <row r="10279" spans="1:20" x14ac:dyDescent="0.6">
      <c r="A10279" s="218" t="s">
        <v>28995</v>
      </c>
      <c r="B10279" s="218" t="s">
        <v>28996</v>
      </c>
      <c r="C10279" s="218">
        <v>6.4706514963822004</v>
      </c>
      <c r="D10279" s="218">
        <v>6.3488421298871804</v>
      </c>
      <c r="E10279" s="218">
        <v>7.2809594732442502</v>
      </c>
      <c r="F10279" s="218">
        <v>6.0849692903700596</v>
      </c>
      <c r="G10279" s="218">
        <v>2.3765131607844299</v>
      </c>
      <c r="H10279" s="218">
        <v>9.3303989517303894</v>
      </c>
      <c r="I10279" t="s">
        <v>28997</v>
      </c>
      <c r="J10279" s="218" t="s">
        <v>28997</v>
      </c>
      <c r="K10279" s="218">
        <v>1</v>
      </c>
      <c r="L10279" s="218">
        <v>0.81030797686204981</v>
      </c>
      <c r="M10279" s="218">
        <v>-0.38568220601214076</v>
      </c>
      <c r="N10279" s="218">
        <v>0.93211734335706975</v>
      </c>
      <c r="O10279" s="218">
        <v>-0.26387283951712082</v>
      </c>
      <c r="P10279" s="218">
        <v>-4.094138335597771</v>
      </c>
      <c r="Q10279" s="218">
        <v>2.859747455348189</v>
      </c>
      <c r="R10279" s="507">
        <v>0.21231288542495452</v>
      </c>
      <c r="S10279" s="507">
        <v>0.33412225191997447</v>
      </c>
      <c r="T10279" s="218">
        <v>-0.61719544012479099</v>
      </c>
    </row>
    <row r="10280" spans="1:20" x14ac:dyDescent="0.6">
      <c r="A10280" s="218" t="s">
        <v>28998</v>
      </c>
      <c r="B10280" s="218" t="s">
        <v>28999</v>
      </c>
      <c r="C10280" s="218">
        <v>4.2908950102254</v>
      </c>
      <c r="D10280" s="218">
        <v>4.1358363810179002</v>
      </c>
      <c r="E10280" s="218">
        <v>5.1870917664037499</v>
      </c>
      <c r="F10280" s="218">
        <v>4.2361215085503403</v>
      </c>
      <c r="G10280" s="218">
        <v>0.86243763809848095</v>
      </c>
      <c r="H10280" s="218">
        <v>0</v>
      </c>
      <c r="I10280" t="s">
        <v>29000</v>
      </c>
      <c r="J10280" s="218" t="s">
        <v>29000</v>
      </c>
      <c r="K10280" s="218">
        <v>3</v>
      </c>
      <c r="L10280" s="218">
        <v>0.89619675617834993</v>
      </c>
      <c r="M10280" s="218">
        <v>-5.4773501675059677E-2</v>
      </c>
      <c r="N10280" s="218">
        <v>1.0512553853858497</v>
      </c>
      <c r="O10280" s="218">
        <v>0.10028512753244012</v>
      </c>
      <c r="P10280" s="218">
        <v>-3.4284573721269189</v>
      </c>
      <c r="Q10280" s="218">
        <v>-4.2908950102254</v>
      </c>
      <c r="R10280" s="507">
        <v>0.42071162725164513</v>
      </c>
      <c r="S10280" s="507">
        <v>0.57577025645914492</v>
      </c>
      <c r="T10280" s="218">
        <v>-3.8596761911761597</v>
      </c>
    </row>
    <row r="10281" spans="1:20" x14ac:dyDescent="0.6">
      <c r="A10281" s="218" t="s">
        <v>29001</v>
      </c>
      <c r="B10281" s="218" t="s">
        <v>29002</v>
      </c>
      <c r="C10281" s="218">
        <v>5.0785268102584604</v>
      </c>
      <c r="D10281" s="218">
        <v>5.0463731020212999</v>
      </c>
      <c r="E10281" s="218">
        <v>4.3671529596390304</v>
      </c>
      <c r="F10281" s="218">
        <v>5.6474761414141996</v>
      </c>
      <c r="G10281" s="218">
        <v>0.69026577864285299</v>
      </c>
      <c r="H10281" s="218">
        <v>8.1012713864727708</v>
      </c>
      <c r="I10281" t="s">
        <v>29000</v>
      </c>
      <c r="J10281" s="218" t="s">
        <v>29000</v>
      </c>
      <c r="K10281" s="218">
        <v>3</v>
      </c>
      <c r="L10281" s="218">
        <v>-0.71137385061943004</v>
      </c>
      <c r="M10281" s="218">
        <v>0.5689493311557392</v>
      </c>
      <c r="N10281" s="218">
        <v>-0.67922014238226947</v>
      </c>
      <c r="O10281" s="218">
        <v>0.60110303939289977</v>
      </c>
      <c r="P10281" s="218">
        <v>-4.3882610316156079</v>
      </c>
      <c r="Q10281" s="218">
        <v>3.0227445762143104</v>
      </c>
      <c r="R10281" s="507">
        <v>-7.1212259731845418E-2</v>
      </c>
      <c r="S10281" s="507">
        <v>-3.9058551494684846E-2</v>
      </c>
      <c r="T10281" s="218">
        <v>-0.68275822770064876</v>
      </c>
    </row>
    <row r="10282" spans="1:20" x14ac:dyDescent="0.6">
      <c r="A10282" s="218" t="s">
        <v>29003</v>
      </c>
      <c r="B10282" s="218" t="s">
        <v>29004</v>
      </c>
      <c r="C10282" s="218">
        <v>4.3055184115487899</v>
      </c>
      <c r="D10282" s="218">
        <v>4.2692960400916302</v>
      </c>
      <c r="E10282" s="218">
        <v>5.2320381238197999</v>
      </c>
      <c r="F10282" s="218">
        <v>3.14079761861856</v>
      </c>
      <c r="G10282" s="218">
        <v>0.94138514970795095</v>
      </c>
      <c r="H10282" s="218">
        <v>0</v>
      </c>
      <c r="I10282" t="s">
        <v>29000</v>
      </c>
      <c r="J10282" s="218" t="s">
        <v>29000</v>
      </c>
      <c r="K10282" s="218">
        <v>3</v>
      </c>
      <c r="L10282" s="218">
        <v>0.92651971227101004</v>
      </c>
      <c r="M10282" s="218">
        <v>-1.1647207929302299</v>
      </c>
      <c r="N10282" s="218">
        <v>0.96274208372816972</v>
      </c>
      <c r="O10282" s="218">
        <v>-1.1284984214730702</v>
      </c>
      <c r="P10282" s="218">
        <v>-3.3641332618408391</v>
      </c>
      <c r="Q10282" s="218">
        <v>-4.3055184115487899</v>
      </c>
      <c r="R10282" s="507">
        <v>-0.11910054032960993</v>
      </c>
      <c r="S10282" s="507">
        <v>-8.2878168872450253E-2</v>
      </c>
      <c r="T10282" s="218">
        <v>-3.8348258366948142</v>
      </c>
    </row>
    <row r="10283" spans="1:20" x14ac:dyDescent="0.6">
      <c r="A10283" s="218" t="s">
        <v>29005</v>
      </c>
      <c r="B10283" s="218" t="s">
        <v>29006</v>
      </c>
      <c r="C10283" s="218">
        <v>5.4702353281926097</v>
      </c>
      <c r="D10283" s="218">
        <v>4.9333398984707602</v>
      </c>
      <c r="E10283" s="218">
        <v>5.3884564836281301</v>
      </c>
      <c r="F10283" s="218">
        <v>4.1802190964661E-2</v>
      </c>
      <c r="G10283" s="218">
        <v>0.38602773444041999</v>
      </c>
      <c r="H10283" s="218">
        <v>0</v>
      </c>
      <c r="I10283" t="s">
        <v>21497</v>
      </c>
      <c r="J10283" s="218" t="s">
        <v>21497</v>
      </c>
      <c r="K10283" s="218">
        <v>1</v>
      </c>
      <c r="L10283" s="218">
        <v>-8.1778844564479591E-2</v>
      </c>
      <c r="M10283" s="218">
        <v>-5.4284331372279491</v>
      </c>
      <c r="N10283" s="218">
        <v>0.45511658515736997</v>
      </c>
      <c r="O10283" s="218">
        <v>-4.8915377075060995</v>
      </c>
      <c r="P10283" s="218">
        <v>-5.0842075937521898</v>
      </c>
      <c r="Q10283" s="218">
        <v>-5.4702353281926097</v>
      </c>
      <c r="R10283" s="507">
        <v>-2.7551059908962143</v>
      </c>
      <c r="S10283" s="507">
        <v>-2.2182105611743648</v>
      </c>
      <c r="T10283" s="218">
        <v>-5.2772214609723997</v>
      </c>
    </row>
    <row r="10284" spans="1:20" x14ac:dyDescent="0.6">
      <c r="A10284" s="218" t="s">
        <v>29007</v>
      </c>
      <c r="B10284" s="218" t="s">
        <v>29008</v>
      </c>
      <c r="C10284" s="218">
        <v>1.9968491476224</v>
      </c>
      <c r="D10284" s="218">
        <v>2.04011550575947</v>
      </c>
      <c r="E10284" s="218">
        <v>0</v>
      </c>
      <c r="F10284" s="218">
        <v>0</v>
      </c>
      <c r="G10284" s="218">
        <v>0</v>
      </c>
      <c r="H10284" s="218">
        <v>0</v>
      </c>
      <c r="I10284" t="s">
        <v>29009</v>
      </c>
      <c r="J10284" s="218" t="s">
        <v>29009</v>
      </c>
      <c r="K10284" s="218">
        <v>1</v>
      </c>
      <c r="L10284" s="218">
        <v>-1.9968491476224</v>
      </c>
      <c r="M10284" s="218">
        <v>-1.9968491476224</v>
      </c>
      <c r="N10284" s="218">
        <v>-2.04011550575947</v>
      </c>
      <c r="O10284" s="218">
        <v>-2.04011550575947</v>
      </c>
      <c r="P10284" s="218">
        <v>-1.9968491476224</v>
      </c>
      <c r="Q10284" s="218">
        <v>-1.9968491476224</v>
      </c>
      <c r="R10284" s="507">
        <v>-1.9968491476224</v>
      </c>
      <c r="S10284" s="507">
        <v>-2.04011550575947</v>
      </c>
      <c r="T10284" s="218">
        <v>-1.9968491476224</v>
      </c>
    </row>
    <row r="10285" spans="1:20" x14ac:dyDescent="0.6">
      <c r="A10285" s="218" t="s">
        <v>29010</v>
      </c>
      <c r="B10285" s="218" t="s">
        <v>29011</v>
      </c>
      <c r="C10285" s="218">
        <v>4.7660254791808603</v>
      </c>
      <c r="D10285" s="218">
        <v>4.8307642221203704</v>
      </c>
      <c r="E10285" s="218">
        <v>5.00398553117203</v>
      </c>
      <c r="F10285" s="218">
        <v>4.4722687526875502</v>
      </c>
      <c r="G10285" s="218">
        <v>0.86243763809848095</v>
      </c>
      <c r="H10285" s="218">
        <v>0</v>
      </c>
      <c r="I10285" t="s">
        <v>29012</v>
      </c>
      <c r="J10285" s="218" t="s">
        <v>29012</v>
      </c>
      <c r="K10285" s="218">
        <v>1</v>
      </c>
      <c r="L10285" s="218">
        <v>0.23796005199116976</v>
      </c>
      <c r="M10285" s="218">
        <v>-0.29375672649331008</v>
      </c>
      <c r="N10285" s="218">
        <v>0.17322130905165967</v>
      </c>
      <c r="O10285" s="218">
        <v>-0.35849546943282018</v>
      </c>
      <c r="P10285" s="218">
        <v>-3.9035878410823792</v>
      </c>
      <c r="Q10285" s="218">
        <v>-4.7660254791808603</v>
      </c>
      <c r="R10285" s="507">
        <v>-2.789833725107016E-2</v>
      </c>
      <c r="S10285" s="507">
        <v>-9.2637080190580257E-2</v>
      </c>
      <c r="T10285" s="218">
        <v>-4.33480666013162</v>
      </c>
    </row>
    <row r="10286" spans="1:20" x14ac:dyDescent="0.6">
      <c r="A10286" s="218" t="s">
        <v>29013</v>
      </c>
      <c r="B10286" s="218" t="s">
        <v>29014</v>
      </c>
      <c r="C10286" s="218">
        <v>7.0314533210251904</v>
      </c>
      <c r="D10286" s="218">
        <v>7.2131738174005999</v>
      </c>
      <c r="E10286" s="218">
        <v>7.0665079477491499</v>
      </c>
      <c r="F10286" s="218">
        <v>5.9076851959306804</v>
      </c>
      <c r="G10286" s="218">
        <v>8.9881668715231005</v>
      </c>
      <c r="H10286" s="218">
        <v>8.7376991056643298</v>
      </c>
      <c r="I10286" t="s">
        <v>29015</v>
      </c>
      <c r="J10286" s="218" t="s">
        <v>29015</v>
      </c>
      <c r="K10286" s="218">
        <v>1</v>
      </c>
      <c r="L10286" s="218">
        <v>3.5054626723959537E-2</v>
      </c>
      <c r="M10286" s="218">
        <v>-1.12376812509451</v>
      </c>
      <c r="N10286" s="218">
        <v>-0.14666586965145001</v>
      </c>
      <c r="O10286" s="218">
        <v>-1.3054886214699195</v>
      </c>
      <c r="P10286" s="218">
        <v>1.9567135504979101</v>
      </c>
      <c r="Q10286" s="218">
        <v>1.7062457846391395</v>
      </c>
      <c r="R10286" s="507">
        <v>-0.54435674918527521</v>
      </c>
      <c r="S10286" s="507">
        <v>-0.72607724556068476</v>
      </c>
      <c r="T10286" s="218">
        <v>1.8314796675685248</v>
      </c>
    </row>
    <row r="10287" spans="1:20" x14ac:dyDescent="0.6">
      <c r="A10287" s="218" t="s">
        <v>29016</v>
      </c>
      <c r="B10287" s="218" t="s">
        <v>29017</v>
      </c>
      <c r="C10287" s="218">
        <v>6.9218313623628802</v>
      </c>
      <c r="D10287" s="218">
        <v>7.3539024161098103</v>
      </c>
      <c r="E10287" s="218">
        <v>6.4757478628324101</v>
      </c>
      <c r="F10287" s="218">
        <v>7.1550859596985301</v>
      </c>
      <c r="G10287" s="218">
        <v>8.2839050478932599</v>
      </c>
      <c r="H10287" s="218">
        <v>0.123827711997599</v>
      </c>
      <c r="I10287" t="s">
        <v>29018</v>
      </c>
      <c r="J10287" s="218" t="s">
        <v>29018</v>
      </c>
      <c r="K10287" s="218">
        <v>1</v>
      </c>
      <c r="L10287" s="218">
        <v>-0.44608349953047011</v>
      </c>
      <c r="M10287" s="218">
        <v>0.2332545973356499</v>
      </c>
      <c r="N10287" s="218">
        <v>-0.87815455327740022</v>
      </c>
      <c r="O10287" s="218">
        <v>-0.19881645641128021</v>
      </c>
      <c r="P10287" s="218">
        <v>1.3620736855303797</v>
      </c>
      <c r="Q10287" s="218">
        <v>-6.7980036503652812</v>
      </c>
      <c r="R10287" s="507">
        <v>-0.1064144510974101</v>
      </c>
      <c r="S10287" s="507">
        <v>-0.53848550484434021</v>
      </c>
      <c r="T10287" s="218">
        <v>-2.7179649824174508</v>
      </c>
    </row>
    <row r="10288" spans="1:20" x14ac:dyDescent="0.6">
      <c r="A10288" s="218" t="s">
        <v>29019</v>
      </c>
      <c r="B10288" s="218" t="s">
        <v>29020</v>
      </c>
      <c r="C10288" s="218">
        <v>6.0074093229592798</v>
      </c>
      <c r="D10288" s="218">
        <v>6.3112379823031199</v>
      </c>
      <c r="E10288" s="218">
        <v>6.3771472646192198</v>
      </c>
      <c r="F10288" s="218">
        <v>6.7976095914004899</v>
      </c>
      <c r="G10288" s="218">
        <v>1.7003491969139299</v>
      </c>
      <c r="H10288" s="218">
        <v>0.44200174004994403</v>
      </c>
      <c r="I10288" t="s">
        <v>29021</v>
      </c>
      <c r="J10288" s="218" t="s">
        <v>29021</v>
      </c>
      <c r="K10288" s="218">
        <v>1</v>
      </c>
      <c r="L10288" s="218">
        <v>0.36973794165994001</v>
      </c>
      <c r="M10288" s="218">
        <v>0.79020026844121016</v>
      </c>
      <c r="N10288" s="218">
        <v>6.5909282316099826E-2</v>
      </c>
      <c r="O10288" s="218">
        <v>0.48637160909736998</v>
      </c>
      <c r="P10288" s="218">
        <v>-4.30706012604535</v>
      </c>
      <c r="Q10288" s="218">
        <v>-5.5654075829093355</v>
      </c>
      <c r="R10288" s="507">
        <v>0.57996910505057508</v>
      </c>
      <c r="S10288" s="507">
        <v>0.2761404457067349</v>
      </c>
      <c r="T10288" s="218">
        <v>-4.9362338544773428</v>
      </c>
    </row>
    <row r="10289" spans="1:20" x14ac:dyDescent="0.6">
      <c r="A10289" s="218" t="s">
        <v>29022</v>
      </c>
      <c r="B10289" s="218" t="s">
        <v>29023</v>
      </c>
      <c r="C10289" s="218">
        <v>7.3404995743864596</v>
      </c>
      <c r="D10289" s="218">
        <v>7.4005319724810699</v>
      </c>
      <c r="E10289" s="218">
        <v>6.6219447395836397</v>
      </c>
      <c r="F10289" s="218">
        <v>7.2647827075424098</v>
      </c>
      <c r="G10289" s="218">
        <v>1.45337470871665</v>
      </c>
      <c r="H10289" s="218">
        <v>7.9300014218798998</v>
      </c>
      <c r="I10289" t="s">
        <v>29024</v>
      </c>
      <c r="J10289" s="218" t="s">
        <v>29024</v>
      </c>
      <c r="K10289" s="218">
        <v>3</v>
      </c>
      <c r="L10289" s="218">
        <v>-0.7185548348028199</v>
      </c>
      <c r="M10289" s="218">
        <v>-7.5716866844049768E-2</v>
      </c>
      <c r="N10289" s="218">
        <v>-0.77858723289743015</v>
      </c>
      <c r="O10289" s="218">
        <v>-0.13574926493866002</v>
      </c>
      <c r="P10289" s="218">
        <v>-5.8871248656698096</v>
      </c>
      <c r="Q10289" s="218">
        <v>0.58950184749344015</v>
      </c>
      <c r="R10289" s="507">
        <v>-0.39713585082343483</v>
      </c>
      <c r="S10289" s="507">
        <v>-0.45716824891804508</v>
      </c>
      <c r="T10289" s="218">
        <v>-2.6488115090881847</v>
      </c>
    </row>
    <row r="10290" spans="1:20" x14ac:dyDescent="0.6">
      <c r="A10290" s="218" t="s">
        <v>29025</v>
      </c>
      <c r="B10290" s="218" t="s">
        <v>29026</v>
      </c>
      <c r="C10290" s="218">
        <v>6.1963678817079701</v>
      </c>
      <c r="D10290" s="218">
        <v>6.2247614696654496</v>
      </c>
      <c r="E10290" s="218">
        <v>5.0091594385656704</v>
      </c>
      <c r="F10290" s="218">
        <v>6.0053349232206203</v>
      </c>
      <c r="G10290" s="218">
        <v>0.26846663313173802</v>
      </c>
      <c r="H10290" s="218">
        <v>0.123827711997599</v>
      </c>
      <c r="I10290" t="s">
        <v>29024</v>
      </c>
      <c r="J10290" s="218" t="s">
        <v>29024</v>
      </c>
      <c r="K10290" s="218">
        <v>3</v>
      </c>
      <c r="L10290" s="218">
        <v>-1.1872084431422998</v>
      </c>
      <c r="M10290" s="218">
        <v>-0.1910329584873498</v>
      </c>
      <c r="N10290" s="218">
        <v>-1.2156020310997793</v>
      </c>
      <c r="O10290" s="218">
        <v>-0.21942654644482928</v>
      </c>
      <c r="P10290" s="218">
        <v>-5.9279012485762319</v>
      </c>
      <c r="Q10290" s="218">
        <v>-6.0725401697103711</v>
      </c>
      <c r="R10290" s="507">
        <v>-0.68912070081482479</v>
      </c>
      <c r="S10290" s="507">
        <v>-0.71751428877230428</v>
      </c>
      <c r="T10290" s="218">
        <v>-6.0002207091433011</v>
      </c>
    </row>
    <row r="10291" spans="1:20" x14ac:dyDescent="0.6">
      <c r="A10291" s="218" t="s">
        <v>29027</v>
      </c>
      <c r="B10291" s="218" t="s">
        <v>29028</v>
      </c>
      <c r="C10291" s="218">
        <v>5.2285700209034198</v>
      </c>
      <c r="D10291" s="218">
        <v>4.87331892370951</v>
      </c>
      <c r="E10291" s="218">
        <v>3.4931817916013199</v>
      </c>
      <c r="F10291" s="218">
        <v>4.2088578060466197</v>
      </c>
      <c r="G10291" s="218">
        <v>0</v>
      </c>
      <c r="H10291" s="218">
        <v>0</v>
      </c>
      <c r="I10291" t="s">
        <v>29024</v>
      </c>
      <c r="J10291" s="218" t="s">
        <v>29024</v>
      </c>
      <c r="K10291" s="218">
        <v>3</v>
      </c>
      <c r="L10291" s="218">
        <v>-1.7353882293020999</v>
      </c>
      <c r="M10291" s="218">
        <v>-1.0197122148568001</v>
      </c>
      <c r="N10291" s="218">
        <v>-1.3801371321081901</v>
      </c>
      <c r="O10291" s="218">
        <v>-0.66446111766289029</v>
      </c>
      <c r="P10291" s="218">
        <v>-5.2285700209034198</v>
      </c>
      <c r="Q10291" s="218">
        <v>-5.2285700209034198</v>
      </c>
      <c r="R10291" s="507">
        <v>-1.37755022207945</v>
      </c>
      <c r="S10291" s="507">
        <v>-1.0222991248855402</v>
      </c>
      <c r="T10291" s="218">
        <v>-5.2285700209034198</v>
      </c>
    </row>
    <row r="10292" spans="1:20" x14ac:dyDescent="0.6">
      <c r="A10292" s="218" t="s">
        <v>29029</v>
      </c>
      <c r="B10292" s="218" t="s">
        <v>29030</v>
      </c>
      <c r="C10292" s="218">
        <v>5.9089275408156103</v>
      </c>
      <c r="D10292" s="218">
        <v>6.0820352072784898</v>
      </c>
      <c r="E10292" s="218">
        <v>6.5373294978675798</v>
      </c>
      <c r="F10292" s="218">
        <v>6.2389070690268298</v>
      </c>
      <c r="G10292" s="218">
        <v>1.8713902401528499</v>
      </c>
      <c r="H10292" s="218">
        <v>7.9526207780159597</v>
      </c>
      <c r="I10292" t="s">
        <v>29031</v>
      </c>
      <c r="J10292" s="218" t="s">
        <v>29031</v>
      </c>
      <c r="K10292" s="218">
        <v>2</v>
      </c>
      <c r="L10292" s="218">
        <v>0.62840195705196944</v>
      </c>
      <c r="M10292" s="218">
        <v>0.32997952821121945</v>
      </c>
      <c r="N10292" s="218">
        <v>0.45529429058908999</v>
      </c>
      <c r="O10292" s="218">
        <v>0.15687186174834</v>
      </c>
      <c r="P10292" s="218">
        <v>-4.0375373006627608</v>
      </c>
      <c r="Q10292" s="218">
        <v>2.0436932372003493</v>
      </c>
      <c r="R10292" s="507">
        <v>0.47919074263159445</v>
      </c>
      <c r="S10292" s="507">
        <v>0.306083076168715</v>
      </c>
      <c r="T10292" s="218">
        <v>-0.99692203173120575</v>
      </c>
    </row>
    <row r="10293" spans="1:20" x14ac:dyDescent="0.6">
      <c r="A10293" s="218" t="s">
        <v>29032</v>
      </c>
      <c r="B10293" s="218" t="s">
        <v>29033</v>
      </c>
      <c r="C10293" s="218">
        <v>6.3539032386607399</v>
      </c>
      <c r="D10293" s="218">
        <v>6.5382560911468603</v>
      </c>
      <c r="E10293" s="218">
        <v>6.0219944412052397</v>
      </c>
      <c r="F10293" s="218">
        <v>7.1503167301746799</v>
      </c>
      <c r="G10293" s="218">
        <v>0.494726731926454</v>
      </c>
      <c r="H10293" s="218">
        <v>0.34353965418307397</v>
      </c>
      <c r="I10293" t="s">
        <v>29031</v>
      </c>
      <c r="J10293" s="218" t="s">
        <v>29031</v>
      </c>
      <c r="K10293" s="218">
        <v>2</v>
      </c>
      <c r="L10293" s="218">
        <v>-0.33190879745550017</v>
      </c>
      <c r="M10293" s="218">
        <v>0.79641349151394003</v>
      </c>
      <c r="N10293" s="218">
        <v>-0.5162616499416206</v>
      </c>
      <c r="O10293" s="218">
        <v>0.6120606390278196</v>
      </c>
      <c r="P10293" s="218">
        <v>-5.8591765067342862</v>
      </c>
      <c r="Q10293" s="218">
        <v>-6.0103635844776662</v>
      </c>
      <c r="R10293" s="507">
        <v>0.23225234702921993</v>
      </c>
      <c r="S10293" s="507">
        <v>4.7899494543099497E-2</v>
      </c>
      <c r="T10293" s="218">
        <v>-5.9347700456059762</v>
      </c>
    </row>
    <row r="10294" spans="1:20" x14ac:dyDescent="0.6">
      <c r="A10294" s="218" t="s">
        <v>29034</v>
      </c>
      <c r="B10294" s="218" t="s">
        <v>29035</v>
      </c>
      <c r="C10294" s="218">
        <v>5.5936707781516199</v>
      </c>
      <c r="D10294" s="218">
        <v>5.3908634070210599</v>
      </c>
      <c r="E10294" s="218">
        <v>5.0160292442137902</v>
      </c>
      <c r="F10294" s="218">
        <v>5.0843536220487904</v>
      </c>
      <c r="G10294" s="218">
        <v>0.77891856884019794</v>
      </c>
      <c r="H10294" s="218">
        <v>0.123827711997599</v>
      </c>
      <c r="I10294" t="s">
        <v>29036</v>
      </c>
      <c r="J10294" s="218" t="s">
        <v>29036</v>
      </c>
      <c r="K10294" s="218">
        <v>1</v>
      </c>
      <c r="L10294" s="218">
        <v>-0.5776415339378298</v>
      </c>
      <c r="M10294" s="218">
        <v>-0.50931715610282957</v>
      </c>
      <c r="N10294" s="218">
        <v>-0.37483416280726978</v>
      </c>
      <c r="O10294" s="218">
        <v>-0.30650978497226955</v>
      </c>
      <c r="P10294" s="218">
        <v>-4.8147522093114219</v>
      </c>
      <c r="Q10294" s="218">
        <v>-5.4698430661540209</v>
      </c>
      <c r="R10294" s="507">
        <v>-0.54347934502032968</v>
      </c>
      <c r="S10294" s="507">
        <v>-0.34067197388976966</v>
      </c>
      <c r="T10294" s="218">
        <v>-5.142297637732721</v>
      </c>
    </row>
    <row r="10295" spans="1:20" x14ac:dyDescent="0.6">
      <c r="A10295" s="218" t="s">
        <v>29037</v>
      </c>
      <c r="B10295" s="218" t="s">
        <v>29038</v>
      </c>
      <c r="C10295" s="218">
        <v>6.7143946346942398</v>
      </c>
      <c r="D10295" s="218">
        <v>6.8629768983599204</v>
      </c>
      <c r="E10295" s="218">
        <v>5.6917288844481897</v>
      </c>
      <c r="F10295" s="218">
        <v>7.1078994210927204</v>
      </c>
      <c r="G10295" s="218">
        <v>1.55729034198126</v>
      </c>
      <c r="H10295" s="218">
        <v>8.8833531415583593</v>
      </c>
      <c r="I10295" t="s">
        <v>29039</v>
      </c>
      <c r="J10295" s="218" t="s">
        <v>29039</v>
      </c>
      <c r="K10295" s="218">
        <v>1</v>
      </c>
      <c r="L10295" s="218">
        <v>-1.0226657502460501</v>
      </c>
      <c r="M10295" s="218">
        <v>0.39350478639848063</v>
      </c>
      <c r="N10295" s="218">
        <v>-1.1712480139117307</v>
      </c>
      <c r="O10295" s="218">
        <v>0.24492252273280002</v>
      </c>
      <c r="P10295" s="218">
        <v>-5.1571042927129795</v>
      </c>
      <c r="Q10295" s="218">
        <v>2.1689585068641195</v>
      </c>
      <c r="R10295" s="507">
        <v>-0.31458048192378474</v>
      </c>
      <c r="S10295" s="507">
        <v>-0.46316274558946535</v>
      </c>
      <c r="T10295" s="218">
        <v>-1.49407289292443</v>
      </c>
    </row>
    <row r="10296" spans="1:20" x14ac:dyDescent="0.6">
      <c r="A10296" s="218" t="s">
        <v>29040</v>
      </c>
      <c r="B10296" s="218" t="s">
        <v>29041</v>
      </c>
      <c r="C10296" s="218">
        <v>6.9812659191241799</v>
      </c>
      <c r="D10296" s="218">
        <v>7.1711523535756703</v>
      </c>
      <c r="E10296" s="218">
        <v>8.0013575808280208</v>
      </c>
      <c r="F10296" s="218">
        <v>6.8485509607557802</v>
      </c>
      <c r="G10296" s="218">
        <v>2.9154943876210302</v>
      </c>
      <c r="H10296" s="218">
        <v>7.6679377589130899</v>
      </c>
      <c r="I10296" t="s">
        <v>29042</v>
      </c>
      <c r="J10296" s="218" t="s">
        <v>29042</v>
      </c>
      <c r="K10296" s="218">
        <v>1</v>
      </c>
      <c r="L10296" s="218">
        <v>1.0200916617038409</v>
      </c>
      <c r="M10296" s="218">
        <v>-0.13271495836839975</v>
      </c>
      <c r="N10296" s="218">
        <v>0.83020522725235057</v>
      </c>
      <c r="O10296" s="218">
        <v>-0.32260139281989009</v>
      </c>
      <c r="P10296" s="218">
        <v>-4.0657715315031497</v>
      </c>
      <c r="Q10296" s="218">
        <v>0.68667183978891</v>
      </c>
      <c r="R10296" s="507">
        <v>0.44368835166772058</v>
      </c>
      <c r="S10296" s="507">
        <v>0.25380191721623024</v>
      </c>
      <c r="T10296" s="218">
        <v>-1.6895498458571199</v>
      </c>
    </row>
    <row r="10297" spans="1:20" x14ac:dyDescent="0.6">
      <c r="A10297" s="218" t="s">
        <v>29043</v>
      </c>
      <c r="B10297" s="218" t="s">
        <v>29044</v>
      </c>
      <c r="C10297" s="218">
        <v>6.4240268907725602</v>
      </c>
      <c r="D10297" s="218">
        <v>6.4843660966071104</v>
      </c>
      <c r="E10297" s="218">
        <v>6.9944222699805598</v>
      </c>
      <c r="F10297" s="218">
        <v>6.6688869722895197</v>
      </c>
      <c r="G10297" s="218">
        <v>7.4939982527638698</v>
      </c>
      <c r="H10297" s="218">
        <v>1.11442416511475</v>
      </c>
      <c r="I10297" t="s">
        <v>29045</v>
      </c>
      <c r="J10297" s="218" t="s">
        <v>29045</v>
      </c>
      <c r="K10297" s="218">
        <v>1</v>
      </c>
      <c r="L10297" s="218">
        <v>0.57039537920799965</v>
      </c>
      <c r="M10297" s="218">
        <v>0.24486008151695948</v>
      </c>
      <c r="N10297" s="218">
        <v>0.51005617337344944</v>
      </c>
      <c r="O10297" s="218">
        <v>0.18452087568240927</v>
      </c>
      <c r="P10297" s="218">
        <v>1.0699713619913096</v>
      </c>
      <c r="Q10297" s="218">
        <v>-5.3096027256578102</v>
      </c>
      <c r="R10297" s="507">
        <v>0.40762773036247957</v>
      </c>
      <c r="S10297" s="507">
        <v>0.34728852452792935</v>
      </c>
      <c r="T10297" s="218">
        <v>-2.1198156818332503</v>
      </c>
    </row>
    <row r="10298" spans="1:20" x14ac:dyDescent="0.6">
      <c r="A10298" s="218" t="s">
        <v>29046</v>
      </c>
      <c r="B10298" s="218" t="s">
        <v>29047</v>
      </c>
      <c r="C10298" s="218">
        <v>6.02771052358624</v>
      </c>
      <c r="D10298" s="218">
        <v>6.1000646287211104</v>
      </c>
      <c r="E10298" s="218">
        <v>4.9795922174211604</v>
      </c>
      <c r="F10298" s="218">
        <v>4.4588306437491196</v>
      </c>
      <c r="G10298" s="218">
        <v>0.59580657787600999</v>
      </c>
      <c r="H10298" s="218">
        <v>0</v>
      </c>
      <c r="I10298" t="s">
        <v>29048</v>
      </c>
      <c r="J10298" s="218" t="s">
        <v>29048</v>
      </c>
      <c r="K10298" s="218">
        <v>1</v>
      </c>
      <c r="L10298" s="218">
        <v>-1.0481183061650796</v>
      </c>
      <c r="M10298" s="218">
        <v>-1.5688798798371204</v>
      </c>
      <c r="N10298" s="218">
        <v>-1.12047241129995</v>
      </c>
      <c r="O10298" s="218">
        <v>-1.6412339849719908</v>
      </c>
      <c r="P10298" s="218">
        <v>-5.4319039457102303</v>
      </c>
      <c r="Q10298" s="218">
        <v>-6.02771052358624</v>
      </c>
      <c r="R10298" s="507">
        <v>-1.3084990930011</v>
      </c>
      <c r="S10298" s="507">
        <v>-1.3808531981359704</v>
      </c>
      <c r="T10298" s="218">
        <v>-5.7298072346482352</v>
      </c>
    </row>
    <row r="10299" spans="1:20" x14ac:dyDescent="0.6">
      <c r="A10299" s="218" t="s">
        <v>29049</v>
      </c>
      <c r="B10299" s="218" t="s">
        <v>29050</v>
      </c>
      <c r="C10299" s="218">
        <v>6.4972829315223501</v>
      </c>
      <c r="D10299" s="218">
        <v>6.5897146611082702</v>
      </c>
      <c r="E10299" s="218">
        <v>7.0502861414970299</v>
      </c>
      <c r="F10299" s="218">
        <v>6.5508026560295001</v>
      </c>
      <c r="G10299" s="218">
        <v>7.3276268197793701</v>
      </c>
      <c r="H10299" s="218">
        <v>0.123827711997599</v>
      </c>
      <c r="I10299" t="s">
        <v>29051</v>
      </c>
      <c r="J10299" s="218" t="s">
        <v>29051</v>
      </c>
      <c r="K10299" s="218">
        <v>2</v>
      </c>
      <c r="L10299" s="218">
        <v>0.55300320997467978</v>
      </c>
      <c r="M10299" s="218">
        <v>5.3519724507149924E-2</v>
      </c>
      <c r="N10299" s="218">
        <v>0.46057148038875972</v>
      </c>
      <c r="O10299" s="218">
        <v>-3.8912005078770129E-2</v>
      </c>
      <c r="P10299" s="218">
        <v>0.83034388825701999</v>
      </c>
      <c r="Q10299" s="218">
        <v>-6.3734552195247511</v>
      </c>
      <c r="R10299" s="507">
        <v>0.30326146724091485</v>
      </c>
      <c r="S10299" s="507">
        <v>0.2108297376549948</v>
      </c>
      <c r="T10299" s="218">
        <v>-2.7715556656338656</v>
      </c>
    </row>
    <row r="10300" spans="1:20" x14ac:dyDescent="0.6">
      <c r="A10300" s="218" t="s">
        <v>29052</v>
      </c>
      <c r="B10300" s="218" t="s">
        <v>29053</v>
      </c>
      <c r="C10300" s="218">
        <v>7.5124208543378703</v>
      </c>
      <c r="D10300" s="218">
        <v>7.57850091997466</v>
      </c>
      <c r="E10300" s="218">
        <v>8.08172647066176</v>
      </c>
      <c r="F10300" s="218">
        <v>7.5157691211270299</v>
      </c>
      <c r="G10300" s="218">
        <v>2.7278094371752499</v>
      </c>
      <c r="H10300" s="218">
        <v>7.8759850145198804</v>
      </c>
      <c r="I10300" t="s">
        <v>29051</v>
      </c>
      <c r="J10300" s="218" t="s">
        <v>29051</v>
      </c>
      <c r="K10300" s="218">
        <v>2</v>
      </c>
      <c r="L10300" s="218">
        <v>0.56930561632388965</v>
      </c>
      <c r="M10300" s="218">
        <v>3.3482667891595597E-3</v>
      </c>
      <c r="N10300" s="218">
        <v>0.50322555068709995</v>
      </c>
      <c r="O10300" s="218">
        <v>-6.2731798847630138E-2</v>
      </c>
      <c r="P10300" s="218">
        <v>-4.7846114171626208</v>
      </c>
      <c r="Q10300" s="218">
        <v>0.3635641601820101</v>
      </c>
      <c r="R10300" s="507">
        <v>0.28632694155652461</v>
      </c>
      <c r="S10300" s="507">
        <v>0.22024687591973491</v>
      </c>
      <c r="T10300" s="218">
        <v>-2.2105236284903054</v>
      </c>
    </row>
    <row r="10301" spans="1:20" x14ac:dyDescent="0.6">
      <c r="A10301" s="218" t="s">
        <v>29054</v>
      </c>
      <c r="B10301" s="218" t="s">
        <v>29055</v>
      </c>
      <c r="C10301" s="218">
        <v>5.6173067941310801</v>
      </c>
      <c r="D10301" s="218">
        <v>5.7198676565003099</v>
      </c>
      <c r="E10301" s="218">
        <v>5.5545495191476801</v>
      </c>
      <c r="F10301" s="218">
        <v>6.2461891374710099</v>
      </c>
      <c r="G10301" s="218">
        <v>1.08739361964643</v>
      </c>
      <c r="H10301" s="218">
        <v>0</v>
      </c>
      <c r="I10301" t="s">
        <v>29056</v>
      </c>
      <c r="J10301" s="218" t="s">
        <v>29056</v>
      </c>
      <c r="K10301" s="218">
        <v>1</v>
      </c>
      <c r="L10301" s="218">
        <v>-6.2757274983400002E-2</v>
      </c>
      <c r="M10301" s="218">
        <v>0.62888234333992976</v>
      </c>
      <c r="N10301" s="218">
        <v>-0.16531813735262979</v>
      </c>
      <c r="O10301" s="218">
        <v>0.52632148097069997</v>
      </c>
      <c r="P10301" s="218">
        <v>-4.5299131744846504</v>
      </c>
      <c r="Q10301" s="218">
        <v>-5.6173067941310801</v>
      </c>
      <c r="R10301" s="507">
        <v>0.28306253417826488</v>
      </c>
      <c r="S10301" s="507">
        <v>0.18050167180903509</v>
      </c>
      <c r="T10301" s="218">
        <v>-5.0736099843078648</v>
      </c>
    </row>
    <row r="10302" spans="1:20" x14ac:dyDescent="0.6">
      <c r="A10302" s="218" t="s">
        <v>29057</v>
      </c>
      <c r="B10302" s="218" t="s">
        <v>29058</v>
      </c>
      <c r="C10302" s="218">
        <v>6.5504309578182403</v>
      </c>
      <c r="D10302" s="218">
        <v>6.6009589636903803</v>
      </c>
      <c r="E10302" s="218">
        <v>7.73242711640337</v>
      </c>
      <c r="F10302" s="218">
        <v>5.8558983426138402</v>
      </c>
      <c r="G10302" s="218">
        <v>2.19510220809144</v>
      </c>
      <c r="H10302" s="218">
        <v>0.123827711997599</v>
      </c>
      <c r="I10302" t="s">
        <v>29059</v>
      </c>
      <c r="J10302" s="218" t="s">
        <v>29059</v>
      </c>
      <c r="K10302" s="218">
        <v>1</v>
      </c>
      <c r="L10302" s="218">
        <v>1.1819961585851297</v>
      </c>
      <c r="M10302" s="218">
        <v>-0.69453261520440002</v>
      </c>
      <c r="N10302" s="218">
        <v>1.1314681527129897</v>
      </c>
      <c r="O10302" s="218">
        <v>-0.74506062107654003</v>
      </c>
      <c r="P10302" s="218">
        <v>-4.3553287497267998</v>
      </c>
      <c r="Q10302" s="218">
        <v>-6.4266032458206412</v>
      </c>
      <c r="R10302" s="507">
        <v>0.24373177169036486</v>
      </c>
      <c r="S10302" s="507">
        <v>0.19320376581822485</v>
      </c>
      <c r="T10302" s="218">
        <v>-5.390965997773721</v>
      </c>
    </row>
    <row r="10303" spans="1:20" x14ac:dyDescent="0.6">
      <c r="A10303" s="218" t="s">
        <v>29060</v>
      </c>
      <c r="B10303" s="218" t="s">
        <v>29061</v>
      </c>
      <c r="C10303" s="218">
        <v>6.6076029265572904</v>
      </c>
      <c r="D10303" s="218">
        <v>6.5614646783797701</v>
      </c>
      <c r="E10303" s="218">
        <v>6.0347352596040098</v>
      </c>
      <c r="F10303" s="218">
        <v>6.51229200851978</v>
      </c>
      <c r="G10303" s="218">
        <v>0.94138514970795095</v>
      </c>
      <c r="H10303" s="218">
        <v>0.123827711997599</v>
      </c>
      <c r="I10303" t="s">
        <v>29062</v>
      </c>
      <c r="J10303" s="218" t="s">
        <v>29062</v>
      </c>
      <c r="K10303" s="218">
        <v>1</v>
      </c>
      <c r="L10303" s="218">
        <v>-0.57286766695328062</v>
      </c>
      <c r="M10303" s="218">
        <v>-9.5310918037510461E-2</v>
      </c>
      <c r="N10303" s="218">
        <v>-0.52672941877576029</v>
      </c>
      <c r="O10303" s="218">
        <v>-4.9172669859990137E-2</v>
      </c>
      <c r="P10303" s="218">
        <v>-5.6662177768493391</v>
      </c>
      <c r="Q10303" s="218">
        <v>-6.4837752145596914</v>
      </c>
      <c r="R10303" s="507">
        <v>-0.33408929249539554</v>
      </c>
      <c r="S10303" s="507">
        <v>-0.28795104431787522</v>
      </c>
      <c r="T10303" s="218">
        <v>-6.0749964957045153</v>
      </c>
    </row>
    <row r="10304" spans="1:20" x14ac:dyDescent="0.6">
      <c r="A10304" s="218" t="s">
        <v>29063</v>
      </c>
      <c r="B10304" s="218" t="s">
        <v>29064</v>
      </c>
      <c r="C10304" s="218">
        <v>6.9861370387193098</v>
      </c>
      <c r="D10304" s="218">
        <v>7.0877738164089896</v>
      </c>
      <c r="E10304" s="218">
        <v>6.4321131637225504</v>
      </c>
      <c r="F10304" s="218">
        <v>7.0033478523666997</v>
      </c>
      <c r="G10304" s="218">
        <v>1.7450477769392401</v>
      </c>
      <c r="H10304" s="218">
        <v>0.23786221336595301</v>
      </c>
      <c r="I10304" t="s">
        <v>29065</v>
      </c>
      <c r="J10304" s="218" t="s">
        <v>29065</v>
      </c>
      <c r="K10304" s="218">
        <v>1</v>
      </c>
      <c r="L10304" s="218">
        <v>-0.55402387499675942</v>
      </c>
      <c r="M10304" s="218">
        <v>1.7210813647389855E-2</v>
      </c>
      <c r="N10304" s="218">
        <v>-0.65566065268643925</v>
      </c>
      <c r="O10304" s="218">
        <v>-8.4425964042289969E-2</v>
      </c>
      <c r="P10304" s="218">
        <v>-5.2410892617800702</v>
      </c>
      <c r="Q10304" s="218">
        <v>-6.7482748253533567</v>
      </c>
      <c r="R10304" s="507">
        <v>-0.26840653067468478</v>
      </c>
      <c r="S10304" s="507">
        <v>-0.37004330836436461</v>
      </c>
      <c r="T10304" s="218">
        <v>-5.9946820435667139</v>
      </c>
    </row>
    <row r="10305" spans="1:20" x14ac:dyDescent="0.6">
      <c r="A10305" s="218" t="s">
        <v>29066</v>
      </c>
      <c r="B10305" s="218" t="s">
        <v>29067</v>
      </c>
      <c r="C10305" s="218">
        <v>7.5133209773206797</v>
      </c>
      <c r="D10305" s="218">
        <v>7.5695701289885404</v>
      </c>
      <c r="E10305" s="218">
        <v>7.8984647674988899</v>
      </c>
      <c r="F10305" s="218">
        <v>6.8029373873532997</v>
      </c>
      <c r="G10305" s="218">
        <v>2.9154943876210302</v>
      </c>
      <c r="H10305" s="218">
        <v>8.0760991065212302</v>
      </c>
      <c r="I10305" t="s">
        <v>29068</v>
      </c>
      <c r="J10305" s="218" t="s">
        <v>29068</v>
      </c>
      <c r="K10305" s="218">
        <v>1</v>
      </c>
      <c r="L10305" s="218">
        <v>0.38514379017821021</v>
      </c>
      <c r="M10305" s="218">
        <v>-0.71038358996738005</v>
      </c>
      <c r="N10305" s="218">
        <v>0.3288946385103495</v>
      </c>
      <c r="O10305" s="218">
        <v>-0.76663274163524076</v>
      </c>
      <c r="P10305" s="218">
        <v>-4.5978265896996495</v>
      </c>
      <c r="Q10305" s="218">
        <v>0.56277812920055048</v>
      </c>
      <c r="R10305" s="507">
        <v>-0.16261989989458492</v>
      </c>
      <c r="S10305" s="507">
        <v>-0.21886905156244563</v>
      </c>
      <c r="T10305" s="218">
        <v>-2.0175242302495495</v>
      </c>
    </row>
    <row r="10306" spans="1:20" x14ac:dyDescent="0.6">
      <c r="A10306" s="218" t="s">
        <v>29069</v>
      </c>
      <c r="B10306" s="218" t="s">
        <v>29070</v>
      </c>
      <c r="C10306" s="218">
        <v>6.0941916870330104</v>
      </c>
      <c r="D10306" s="218">
        <v>6.2329549724284403</v>
      </c>
      <c r="E10306" s="218">
        <v>6.4745014860450896</v>
      </c>
      <c r="F10306" s="218">
        <v>6.39068468133586</v>
      </c>
      <c r="G10306" s="218">
        <v>1.9111597972002401</v>
      </c>
      <c r="H10306" s="218">
        <v>0</v>
      </c>
      <c r="I10306" t="s">
        <v>29071</v>
      </c>
      <c r="J10306" s="218" t="s">
        <v>29071</v>
      </c>
      <c r="K10306" s="218">
        <v>1</v>
      </c>
      <c r="L10306" s="218">
        <v>0.38030979901207917</v>
      </c>
      <c r="M10306" s="218">
        <v>0.29649299430284959</v>
      </c>
      <c r="N10306" s="218">
        <v>0.24154651361664925</v>
      </c>
      <c r="O10306" s="218">
        <v>0.15772970890741966</v>
      </c>
      <c r="P10306" s="218">
        <v>-4.1830318898327707</v>
      </c>
      <c r="Q10306" s="218">
        <v>-6.0941916870330104</v>
      </c>
      <c r="R10306" s="507">
        <v>0.33840139665746438</v>
      </c>
      <c r="S10306" s="507">
        <v>0.19963811126203446</v>
      </c>
      <c r="T10306" s="218">
        <v>-5.1386117884328906</v>
      </c>
    </row>
    <row r="10307" spans="1:20" x14ac:dyDescent="0.6">
      <c r="A10307" s="218" t="s">
        <v>29072</v>
      </c>
      <c r="B10307" s="218" t="s">
        <v>29073</v>
      </c>
      <c r="C10307" s="218">
        <v>4.6030889302701903</v>
      </c>
      <c r="D10307" s="218">
        <v>5.2772176421426797</v>
      </c>
      <c r="E10307" s="218">
        <v>4.7013742253482498</v>
      </c>
      <c r="F10307" s="218">
        <v>5.3031670917969498</v>
      </c>
      <c r="G10307" s="218">
        <v>0.38602773444041999</v>
      </c>
      <c r="H10307" s="218">
        <v>0.123827711997599</v>
      </c>
      <c r="I10307" t="s">
        <v>29074</v>
      </c>
      <c r="J10307" s="218" t="s">
        <v>29074</v>
      </c>
      <c r="K10307" s="218">
        <v>1</v>
      </c>
      <c r="L10307" s="218">
        <v>9.8285295078059498E-2</v>
      </c>
      <c r="M10307" s="218">
        <v>0.7000781615267595</v>
      </c>
      <c r="N10307" s="218">
        <v>-0.57584341679442996</v>
      </c>
      <c r="O10307" s="218">
        <v>2.594944965427004E-2</v>
      </c>
      <c r="P10307" s="218">
        <v>-4.2170611958297703</v>
      </c>
      <c r="Q10307" s="218">
        <v>-4.4792612182725913</v>
      </c>
      <c r="R10307" s="507">
        <v>0.3991817283024095</v>
      </c>
      <c r="S10307" s="507">
        <v>-0.27494698357007996</v>
      </c>
      <c r="T10307" s="218">
        <v>-4.3481612070511808</v>
      </c>
    </row>
    <row r="10308" spans="1:20" x14ac:dyDescent="0.6">
      <c r="A10308" s="218" t="s">
        <v>29075</v>
      </c>
      <c r="B10308" s="218" t="s">
        <v>29076</v>
      </c>
      <c r="C10308" s="218">
        <v>5.6454966295843301</v>
      </c>
      <c r="D10308" s="218">
        <v>5.7243452446978704</v>
      </c>
      <c r="E10308" s="218">
        <v>5.0177415964321597</v>
      </c>
      <c r="F10308" s="218">
        <v>6.5367097955443496</v>
      </c>
      <c r="G10308" s="218">
        <v>0.494726731926454</v>
      </c>
      <c r="H10308" s="218">
        <v>0</v>
      </c>
      <c r="I10308" t="s">
        <v>29077</v>
      </c>
      <c r="J10308" s="218" t="s">
        <v>29077</v>
      </c>
      <c r="K10308" s="218">
        <v>2</v>
      </c>
      <c r="L10308" s="218">
        <v>-0.62775503315217041</v>
      </c>
      <c r="M10308" s="218">
        <v>0.89121316596001954</v>
      </c>
      <c r="N10308" s="218">
        <v>-0.70660364826571076</v>
      </c>
      <c r="O10308" s="218">
        <v>0.81236455084647918</v>
      </c>
      <c r="P10308" s="218">
        <v>-5.1507698976578764</v>
      </c>
      <c r="Q10308" s="218">
        <v>-5.6454966295843301</v>
      </c>
      <c r="R10308" s="507">
        <v>0.13172906640392457</v>
      </c>
      <c r="S10308" s="507">
        <v>5.2880451290384212E-2</v>
      </c>
      <c r="T10308" s="218">
        <v>-5.3981332636211032</v>
      </c>
    </row>
    <row r="10309" spans="1:20" x14ac:dyDescent="0.6">
      <c r="A10309" s="218" t="s">
        <v>29078</v>
      </c>
      <c r="B10309" s="218" t="s">
        <v>29079</v>
      </c>
      <c r="C10309" s="218">
        <v>6.0668625236014302</v>
      </c>
      <c r="D10309" s="218">
        <v>6.0883016912802796</v>
      </c>
      <c r="E10309" s="218">
        <v>5.6281358511037496</v>
      </c>
      <c r="F10309" s="218">
        <v>5.8315268520356298</v>
      </c>
      <c r="G10309" s="218">
        <v>0.77891856884019794</v>
      </c>
      <c r="H10309" s="218">
        <v>0.23786221336595301</v>
      </c>
      <c r="I10309" t="s">
        <v>29077</v>
      </c>
      <c r="J10309" s="218" t="s">
        <v>29077</v>
      </c>
      <c r="K10309" s="218">
        <v>2</v>
      </c>
      <c r="L10309" s="218">
        <v>-0.4387266724976806</v>
      </c>
      <c r="M10309" s="218">
        <v>-0.23533567156580038</v>
      </c>
      <c r="N10309" s="218">
        <v>-0.46016584017653006</v>
      </c>
      <c r="O10309" s="218">
        <v>-0.25677483924464983</v>
      </c>
      <c r="P10309" s="218">
        <v>-5.2879439547612321</v>
      </c>
      <c r="Q10309" s="218">
        <v>-5.829000310235477</v>
      </c>
      <c r="R10309" s="507">
        <v>-0.33703117203174049</v>
      </c>
      <c r="S10309" s="507">
        <v>-0.35847033971058995</v>
      </c>
      <c r="T10309" s="218">
        <v>-5.5584721324983546</v>
      </c>
    </row>
    <row r="10310" spans="1:20" x14ac:dyDescent="0.6">
      <c r="A10310" s="218" t="s">
        <v>29080</v>
      </c>
      <c r="B10310" s="218" t="s">
        <v>29081</v>
      </c>
      <c r="C10310" s="218">
        <v>7.0000104476996299</v>
      </c>
      <c r="D10310" s="218">
        <v>7.0589928015980696</v>
      </c>
      <c r="E10310" s="218">
        <v>7.2408370707504304</v>
      </c>
      <c r="F10310" s="218">
        <v>6.9953918205063896</v>
      </c>
      <c r="G10310" s="218">
        <v>1.60656975280174</v>
      </c>
      <c r="H10310" s="218">
        <v>0.123827711997599</v>
      </c>
      <c r="I10310" t="s">
        <v>29082</v>
      </c>
      <c r="J10310" s="218" t="s">
        <v>29082</v>
      </c>
      <c r="K10310" s="218">
        <v>3</v>
      </c>
      <c r="L10310" s="218">
        <v>0.24082662305080049</v>
      </c>
      <c r="M10310" s="218">
        <v>-4.6186271932402434E-3</v>
      </c>
      <c r="N10310" s="218">
        <v>0.18184426915236074</v>
      </c>
      <c r="O10310" s="218">
        <v>-6.3600981091679998E-2</v>
      </c>
      <c r="P10310" s="218">
        <v>-5.3934406948978904</v>
      </c>
      <c r="Q10310" s="218">
        <v>-6.8761827357020309</v>
      </c>
      <c r="R10310" s="507">
        <v>0.11810399792878012</v>
      </c>
      <c r="S10310" s="507">
        <v>5.912164403034037E-2</v>
      </c>
      <c r="T10310" s="218">
        <v>-6.1348117152999606</v>
      </c>
    </row>
    <row r="10311" spans="1:20" x14ac:dyDescent="0.6">
      <c r="A10311" s="218" t="s">
        <v>29083</v>
      </c>
      <c r="B10311" s="218" t="s">
        <v>29084</v>
      </c>
      <c r="C10311" s="218">
        <v>6.22522161117426</v>
      </c>
      <c r="D10311" s="218">
        <v>6.4382305857758002</v>
      </c>
      <c r="E10311" s="218">
        <v>6.6986721179021496</v>
      </c>
      <c r="F10311" s="218">
        <v>5.85882468070327</v>
      </c>
      <c r="G10311" s="218">
        <v>1.39846821979138</v>
      </c>
      <c r="H10311" s="218">
        <v>6.1731244889563897</v>
      </c>
      <c r="I10311" t="s">
        <v>29082</v>
      </c>
      <c r="J10311" s="218" t="s">
        <v>29082</v>
      </c>
      <c r="K10311" s="218">
        <v>3</v>
      </c>
      <c r="L10311" s="218">
        <v>0.47345050672788958</v>
      </c>
      <c r="M10311" s="218">
        <v>-0.36639693047098998</v>
      </c>
      <c r="N10311" s="218">
        <v>0.26044153212634935</v>
      </c>
      <c r="O10311" s="218">
        <v>-0.5794059050725302</v>
      </c>
      <c r="P10311" s="218">
        <v>-4.82675339138288</v>
      </c>
      <c r="Q10311" s="218">
        <v>-5.2097122217870329E-2</v>
      </c>
      <c r="R10311" s="507">
        <v>5.3526788128449798E-2</v>
      </c>
      <c r="S10311" s="507">
        <v>-0.15948218647309043</v>
      </c>
      <c r="T10311" s="218">
        <v>-2.4394252568003751</v>
      </c>
    </row>
    <row r="10312" spans="1:20" x14ac:dyDescent="0.6">
      <c r="A10312" s="218" t="s">
        <v>29085</v>
      </c>
      <c r="B10312" s="218" t="s">
        <v>29086</v>
      </c>
      <c r="C10312" s="218">
        <v>5.1275538994179097</v>
      </c>
      <c r="D10312" s="218">
        <v>5.4396032755199499</v>
      </c>
      <c r="E10312" s="218">
        <v>0.29932674811869198</v>
      </c>
      <c r="F10312" s="218">
        <v>4.6768037606779496</v>
      </c>
      <c r="G10312" s="218">
        <v>7.2317458267390098</v>
      </c>
      <c r="H10312" s="218">
        <v>0</v>
      </c>
      <c r="I10312" t="s">
        <v>29082</v>
      </c>
      <c r="J10312" s="218" t="s">
        <v>29082</v>
      </c>
      <c r="K10312" s="218">
        <v>3</v>
      </c>
      <c r="L10312" s="218">
        <v>-4.8282271512992176</v>
      </c>
      <c r="M10312" s="218">
        <v>-0.45075013873996017</v>
      </c>
      <c r="N10312" s="218">
        <v>-5.1402765274012578</v>
      </c>
      <c r="O10312" s="218">
        <v>-0.76279951484200037</v>
      </c>
      <c r="P10312" s="218">
        <v>2.1041919273211001</v>
      </c>
      <c r="Q10312" s="218">
        <v>-5.1275538994179097</v>
      </c>
      <c r="R10312" s="507">
        <v>-2.6394886450195889</v>
      </c>
      <c r="S10312" s="507">
        <v>-2.9515380211216291</v>
      </c>
      <c r="T10312" s="218">
        <v>-1.5116809860484048</v>
      </c>
    </row>
    <row r="10313" spans="1:20" x14ac:dyDescent="0.6">
      <c r="A10313" s="218" t="s">
        <v>29087</v>
      </c>
      <c r="B10313" s="218" t="s">
        <v>29088</v>
      </c>
      <c r="C10313" s="218">
        <v>6.1519755506882596</v>
      </c>
      <c r="D10313" s="218">
        <v>6.2829845286348904</v>
      </c>
      <c r="E10313" s="218">
        <v>6.24888660477309</v>
      </c>
      <c r="F10313" s="218">
        <v>6.6495836926315199</v>
      </c>
      <c r="G10313" s="218">
        <v>1.65422133339088</v>
      </c>
      <c r="H10313" s="218">
        <v>6.9369606650970397</v>
      </c>
      <c r="I10313" t="s">
        <v>29089</v>
      </c>
      <c r="J10313" s="218" t="s">
        <v>29089</v>
      </c>
      <c r="K10313" s="218">
        <v>3</v>
      </c>
      <c r="L10313" s="218">
        <v>9.6911054084830361E-2</v>
      </c>
      <c r="M10313" s="218">
        <v>0.49760814194326031</v>
      </c>
      <c r="N10313" s="218">
        <v>-3.4097923861800439E-2</v>
      </c>
      <c r="O10313" s="218">
        <v>0.36659916399662951</v>
      </c>
      <c r="P10313" s="218">
        <v>-4.4977542172973797</v>
      </c>
      <c r="Q10313" s="218">
        <v>0.78498511440878005</v>
      </c>
      <c r="R10313" s="507">
        <v>0.29725959801404533</v>
      </c>
      <c r="S10313" s="507">
        <v>0.16625062006741453</v>
      </c>
      <c r="T10313" s="218">
        <v>-1.8563845514442998</v>
      </c>
    </row>
    <row r="10314" spans="1:20" x14ac:dyDescent="0.6">
      <c r="A10314" s="218" t="s">
        <v>29090</v>
      </c>
      <c r="B10314" s="218" t="s">
        <v>29091</v>
      </c>
      <c r="C10314" s="218">
        <v>7.0003315030607398</v>
      </c>
      <c r="D10314" s="218">
        <v>7.1900517650498097</v>
      </c>
      <c r="E10314" s="218">
        <v>7.69063778268709</v>
      </c>
      <c r="F10314" s="218">
        <v>6.7574034289135403</v>
      </c>
      <c r="G10314" s="218">
        <v>7.0399108328217199</v>
      </c>
      <c r="H10314" s="218">
        <v>8.2179013858317091</v>
      </c>
      <c r="I10314" t="s">
        <v>29089</v>
      </c>
      <c r="J10314" s="218" t="s">
        <v>29089</v>
      </c>
      <c r="K10314" s="218">
        <v>3</v>
      </c>
      <c r="L10314" s="218">
        <v>0.69030627962635016</v>
      </c>
      <c r="M10314" s="218">
        <v>-0.24292807414719952</v>
      </c>
      <c r="N10314" s="218">
        <v>0.50058601763728028</v>
      </c>
      <c r="O10314" s="218">
        <v>-0.43264833613626941</v>
      </c>
      <c r="P10314" s="218">
        <v>3.9579329760980109E-2</v>
      </c>
      <c r="Q10314" s="218">
        <v>1.2175698827709693</v>
      </c>
      <c r="R10314" s="507">
        <v>0.22368910273957532</v>
      </c>
      <c r="S10314" s="507">
        <v>3.3968840750505436E-2</v>
      </c>
      <c r="T10314" s="218">
        <v>0.62857460626597472</v>
      </c>
    </row>
    <row r="10315" spans="1:20" x14ac:dyDescent="0.6">
      <c r="A10315" s="218" t="s">
        <v>29092</v>
      </c>
      <c r="B10315" s="218" t="s">
        <v>29093</v>
      </c>
      <c r="C10315" s="218">
        <v>6.9977610574210196</v>
      </c>
      <c r="D10315" s="218">
        <v>7.09816163298178</v>
      </c>
      <c r="E10315" s="218">
        <v>6.1756156944432901</v>
      </c>
      <c r="F10315" s="218">
        <v>7.2553750233103003</v>
      </c>
      <c r="G10315" s="218">
        <v>8.7820859741782709</v>
      </c>
      <c r="H10315" s="218">
        <v>7.9599093460800301</v>
      </c>
      <c r="I10315" t="s">
        <v>29089</v>
      </c>
      <c r="J10315" s="218" t="s">
        <v>29089</v>
      </c>
      <c r="K10315" s="218">
        <v>3</v>
      </c>
      <c r="L10315" s="218">
        <v>-0.82214536297772955</v>
      </c>
      <c r="M10315" s="218">
        <v>0.25761396588928065</v>
      </c>
      <c r="N10315" s="218">
        <v>-0.92254593853848998</v>
      </c>
      <c r="O10315" s="218">
        <v>0.15721339032852022</v>
      </c>
      <c r="P10315" s="218">
        <v>1.7843249167572512</v>
      </c>
      <c r="Q10315" s="218">
        <v>0.96214828865901048</v>
      </c>
      <c r="R10315" s="507">
        <v>-0.28226569854422445</v>
      </c>
      <c r="S10315" s="507">
        <v>-0.38266627410498488</v>
      </c>
      <c r="T10315" s="218">
        <v>1.3732366027081309</v>
      </c>
    </row>
    <row r="10316" spans="1:20" x14ac:dyDescent="0.6">
      <c r="A10316" s="218" t="s">
        <v>29094</v>
      </c>
      <c r="B10316" s="218" t="s">
        <v>29095</v>
      </c>
      <c r="C10316" s="218">
        <v>5.7269046085754498</v>
      </c>
      <c r="D10316" s="218">
        <v>5.7376952276730604</v>
      </c>
      <c r="E10316" s="218">
        <v>6.3365628768657896</v>
      </c>
      <c r="F10316" s="218">
        <v>6.1371239403045896</v>
      </c>
      <c r="G10316" s="218">
        <v>7.8826517764048596</v>
      </c>
      <c r="H10316" s="218">
        <v>0</v>
      </c>
      <c r="I10316" t="s">
        <v>29096</v>
      </c>
      <c r="J10316" s="218" t="s">
        <v>29096</v>
      </c>
      <c r="K10316" s="218">
        <v>1</v>
      </c>
      <c r="L10316" s="218">
        <v>0.60965826829033976</v>
      </c>
      <c r="M10316" s="218">
        <v>0.41021933172913982</v>
      </c>
      <c r="N10316" s="218">
        <v>0.59886764919272917</v>
      </c>
      <c r="O10316" s="218">
        <v>0.39942871263152924</v>
      </c>
      <c r="P10316" s="218">
        <v>2.1557471678294098</v>
      </c>
      <c r="Q10316" s="218">
        <v>-5.7269046085754498</v>
      </c>
      <c r="R10316" s="507">
        <v>0.50993880000973979</v>
      </c>
      <c r="S10316" s="507">
        <v>0.4991481809121292</v>
      </c>
      <c r="T10316" s="218">
        <v>-1.78557872037302</v>
      </c>
    </row>
    <row r="10317" spans="1:20" x14ac:dyDescent="0.6">
      <c r="A10317" s="218" t="s">
        <v>29097</v>
      </c>
      <c r="B10317" s="218" t="s">
        <v>29098</v>
      </c>
      <c r="C10317" s="218">
        <v>4.8077117693963203</v>
      </c>
      <c r="D10317" s="218">
        <v>4.3936989816805401</v>
      </c>
      <c r="E10317" s="218">
        <v>0.157412435459797</v>
      </c>
      <c r="F10317" s="218">
        <v>4.7416538232706902</v>
      </c>
      <c r="G10317" s="218">
        <v>7.2913547613163603</v>
      </c>
      <c r="H10317" s="218">
        <v>0</v>
      </c>
      <c r="I10317" t="s">
        <v>29099</v>
      </c>
      <c r="J10317" s="218" t="s">
        <v>29099</v>
      </c>
      <c r="K10317" s="218">
        <v>1</v>
      </c>
      <c r="L10317" s="218">
        <v>-4.6502993339365233</v>
      </c>
      <c r="M10317" s="218">
        <v>-6.6057946125630096E-2</v>
      </c>
      <c r="N10317" s="218">
        <v>-4.2362865462207431</v>
      </c>
      <c r="O10317" s="218">
        <v>0.34795484159015011</v>
      </c>
      <c r="P10317" s="218">
        <v>2.48364299192004</v>
      </c>
      <c r="Q10317" s="218">
        <v>-4.8077117693963203</v>
      </c>
      <c r="R10317" s="507">
        <v>-2.3581786400310767</v>
      </c>
      <c r="S10317" s="507">
        <v>-1.9441658523152965</v>
      </c>
      <c r="T10317" s="218">
        <v>-1.1620343887381401</v>
      </c>
    </row>
    <row r="10318" spans="1:20" x14ac:dyDescent="0.6">
      <c r="A10318" s="218" t="s">
        <v>29100</v>
      </c>
      <c r="B10318" s="218" t="s">
        <v>29101</v>
      </c>
      <c r="C10318" s="218">
        <v>5.9353611708921097</v>
      </c>
      <c r="D10318" s="218">
        <v>6.6294085682090298</v>
      </c>
      <c r="E10318" s="218">
        <v>5.3095729903785402</v>
      </c>
      <c r="F10318" s="218">
        <v>6.7248929818198198</v>
      </c>
      <c r="G10318" s="218">
        <v>1.08739361964643</v>
      </c>
      <c r="H10318" s="218">
        <v>0</v>
      </c>
      <c r="I10318" t="s">
        <v>29102</v>
      </c>
      <c r="J10318" s="218" t="s">
        <v>29102</v>
      </c>
      <c r="K10318" s="218">
        <v>2</v>
      </c>
      <c r="L10318" s="218">
        <v>-0.62578818051356944</v>
      </c>
      <c r="M10318" s="218">
        <v>0.78953181092771008</v>
      </c>
      <c r="N10318" s="218">
        <v>-1.3198355778304895</v>
      </c>
      <c r="O10318" s="218">
        <v>9.5484413610789964E-2</v>
      </c>
      <c r="P10318" s="218">
        <v>-4.8479675512456799</v>
      </c>
      <c r="Q10318" s="218">
        <v>-5.9353611708921097</v>
      </c>
      <c r="R10318" s="507">
        <v>8.187181520707032E-2</v>
      </c>
      <c r="S10318" s="507">
        <v>-0.61217558210984979</v>
      </c>
      <c r="T10318" s="218">
        <v>-5.3916643610688944</v>
      </c>
    </row>
    <row r="10319" spans="1:20" x14ac:dyDescent="0.6">
      <c r="A10319" s="218" t="s">
        <v>29103</v>
      </c>
      <c r="B10319" s="218" t="s">
        <v>29104</v>
      </c>
      <c r="C10319" s="218">
        <v>5.9089275408156103</v>
      </c>
      <c r="D10319" s="218">
        <v>6.7542023893902998</v>
      </c>
      <c r="E10319" s="218">
        <v>4.4857219931854697</v>
      </c>
      <c r="F10319" s="218">
        <v>5.6313090799607401</v>
      </c>
      <c r="G10319" s="218">
        <v>0.69026577864285299</v>
      </c>
      <c r="H10319" s="218">
        <v>0</v>
      </c>
      <c r="I10319" t="s">
        <v>29102</v>
      </c>
      <c r="J10319" s="218" t="s">
        <v>29102</v>
      </c>
      <c r="K10319" s="218">
        <v>2</v>
      </c>
      <c r="L10319" s="218">
        <v>-1.4232055476301406</v>
      </c>
      <c r="M10319" s="218">
        <v>-0.27761846085487019</v>
      </c>
      <c r="N10319" s="218">
        <v>-2.2684803962048301</v>
      </c>
      <c r="O10319" s="218">
        <v>-1.1228933094295597</v>
      </c>
      <c r="P10319" s="218">
        <v>-5.2186617621727578</v>
      </c>
      <c r="Q10319" s="218">
        <v>-5.9089275408156103</v>
      </c>
      <c r="R10319" s="507">
        <v>-0.8504120042425054</v>
      </c>
      <c r="S10319" s="507">
        <v>-1.6956868528171949</v>
      </c>
      <c r="T10319" s="218">
        <v>-5.5637946514941845</v>
      </c>
    </row>
    <row r="10320" spans="1:20" x14ac:dyDescent="0.6">
      <c r="A10320" s="218" t="s">
        <v>29105</v>
      </c>
      <c r="B10320" s="218" t="s">
        <v>29106</v>
      </c>
      <c r="C10320" s="218">
        <v>6.4501152437830802</v>
      </c>
      <c r="D10320" s="218">
        <v>6.52085871924751</v>
      </c>
      <c r="E10320" s="218">
        <v>6.6426227042637702</v>
      </c>
      <c r="F10320" s="218">
        <v>7.2768669972048698</v>
      </c>
      <c r="G10320" s="218">
        <v>8.3097076989795493</v>
      </c>
      <c r="H10320" s="218">
        <v>0.23786221336595301</v>
      </c>
      <c r="I10320" t="s">
        <v>29107</v>
      </c>
      <c r="J10320" s="218" t="s">
        <v>29107</v>
      </c>
      <c r="K10320" s="218">
        <v>2</v>
      </c>
      <c r="L10320" s="218">
        <v>0.19250746048069001</v>
      </c>
      <c r="M10320" s="218">
        <v>0.82675175342178964</v>
      </c>
      <c r="N10320" s="218">
        <v>0.12176398501626018</v>
      </c>
      <c r="O10320" s="218">
        <v>0.75600827795735981</v>
      </c>
      <c r="P10320" s="218">
        <v>1.8595924551964691</v>
      </c>
      <c r="Q10320" s="218">
        <v>-6.2122530304171271</v>
      </c>
      <c r="R10320" s="507">
        <v>0.50962960695123982</v>
      </c>
      <c r="S10320" s="507">
        <v>0.43888613148680999</v>
      </c>
      <c r="T10320" s="218">
        <v>-2.176330287610329</v>
      </c>
    </row>
    <row r="10321" spans="1:20" x14ac:dyDescent="0.6">
      <c r="A10321" s="218" t="s">
        <v>29108</v>
      </c>
      <c r="B10321" s="218" t="s">
        <v>29109</v>
      </c>
      <c r="C10321" s="218">
        <v>7.0169286877629498</v>
      </c>
      <c r="D10321" s="218">
        <v>7.1261791985774403</v>
      </c>
      <c r="E10321" s="218">
        <v>5.4844563894179004</v>
      </c>
      <c r="F10321" s="218">
        <v>6.71038537181271</v>
      </c>
      <c r="G10321" s="218">
        <v>7.6215888118402901</v>
      </c>
      <c r="H10321" s="218">
        <v>7.2412306241689297</v>
      </c>
      <c r="I10321" t="s">
        <v>29107</v>
      </c>
      <c r="J10321" s="218" t="s">
        <v>29107</v>
      </c>
      <c r="K10321" s="218">
        <v>2</v>
      </c>
      <c r="L10321" s="218">
        <v>-1.5324722983450494</v>
      </c>
      <c r="M10321" s="218">
        <v>-0.30654331595023976</v>
      </c>
      <c r="N10321" s="218">
        <v>-1.6417228091595399</v>
      </c>
      <c r="O10321" s="218">
        <v>-0.41579382676473031</v>
      </c>
      <c r="P10321" s="218">
        <v>0.60466012407734038</v>
      </c>
      <c r="Q10321" s="218">
        <v>0.22430193640597995</v>
      </c>
      <c r="R10321" s="507">
        <v>-0.91950780714764457</v>
      </c>
      <c r="S10321" s="507">
        <v>-1.0287583179621351</v>
      </c>
      <c r="T10321" s="218">
        <v>0.41448103024166016</v>
      </c>
    </row>
    <row r="10322" spans="1:20" x14ac:dyDescent="0.6">
      <c r="A10322" s="218" t="s">
        <v>29110</v>
      </c>
      <c r="B10322" s="218" t="s">
        <v>29111</v>
      </c>
      <c r="C10322" s="218">
        <v>7.1309868560067997</v>
      </c>
      <c r="D10322" s="218">
        <v>7.3810967736869504</v>
      </c>
      <c r="E10322" s="218">
        <v>7.6196850958402402</v>
      </c>
      <c r="F10322" s="218">
        <v>8.4052645379209494</v>
      </c>
      <c r="G10322" s="218">
        <v>1.7003491969139299</v>
      </c>
      <c r="H10322" s="218">
        <v>0.23786221336595301</v>
      </c>
      <c r="I10322" t="s">
        <v>29112</v>
      </c>
      <c r="J10322" s="218" t="s">
        <v>29112</v>
      </c>
      <c r="K10322" s="218">
        <v>5</v>
      </c>
      <c r="L10322" s="218">
        <v>0.48869823983344052</v>
      </c>
      <c r="M10322" s="218">
        <v>1.2742776819141497</v>
      </c>
      <c r="N10322" s="218">
        <v>0.23858832215328984</v>
      </c>
      <c r="O10322" s="218">
        <v>1.024167764233999</v>
      </c>
      <c r="P10322" s="218">
        <v>-5.43063765909287</v>
      </c>
      <c r="Q10322" s="218">
        <v>-6.8931246426408466</v>
      </c>
      <c r="R10322" s="507">
        <v>0.88148796087379511</v>
      </c>
      <c r="S10322" s="507">
        <v>0.63137804319364443</v>
      </c>
      <c r="T10322" s="218">
        <v>-6.1618811508668578</v>
      </c>
    </row>
    <row r="10323" spans="1:20" x14ac:dyDescent="0.6">
      <c r="A10323" s="218" t="s">
        <v>29113</v>
      </c>
      <c r="B10323" s="218" t="s">
        <v>29114</v>
      </c>
      <c r="C10323" s="218">
        <v>6.89272722908097</v>
      </c>
      <c r="D10323" s="218">
        <v>6.9331241037130296</v>
      </c>
      <c r="E10323" s="218">
        <v>7.6353849339491804</v>
      </c>
      <c r="F10323" s="218">
        <v>6.31758878403972</v>
      </c>
      <c r="G10323" s="218">
        <v>7.8650406775669399</v>
      </c>
      <c r="H10323" s="218">
        <v>8.8414053853799999</v>
      </c>
      <c r="I10323" t="s">
        <v>29112</v>
      </c>
      <c r="J10323" s="218" t="s">
        <v>29112</v>
      </c>
      <c r="K10323" s="218">
        <v>5</v>
      </c>
      <c r="L10323" s="218">
        <v>0.74265770486821037</v>
      </c>
      <c r="M10323" s="218">
        <v>-0.57513844504125</v>
      </c>
      <c r="N10323" s="218">
        <v>0.70226083023615082</v>
      </c>
      <c r="O10323" s="218">
        <v>-0.61553531967330954</v>
      </c>
      <c r="P10323" s="218">
        <v>0.9723134484859699</v>
      </c>
      <c r="Q10323" s="218">
        <v>1.9486781562990299</v>
      </c>
      <c r="R10323" s="507">
        <v>8.3759629913480182E-2</v>
      </c>
      <c r="S10323" s="507">
        <v>4.336275528142064E-2</v>
      </c>
      <c r="T10323" s="218">
        <v>1.4604958023924999</v>
      </c>
    </row>
    <row r="10324" spans="1:20" x14ac:dyDescent="0.6">
      <c r="A10324" s="218" t="s">
        <v>29115</v>
      </c>
      <c r="B10324" s="218" t="s">
        <v>29116</v>
      </c>
      <c r="C10324" s="218">
        <v>5.7995425549726596</v>
      </c>
      <c r="D10324" s="218">
        <v>5.9337116961563003</v>
      </c>
      <c r="E10324" s="218">
        <v>5.4807365751003001</v>
      </c>
      <c r="F10324" s="218">
        <v>5.9665219439978401</v>
      </c>
      <c r="G10324" s="218">
        <v>0.86243763809848095</v>
      </c>
      <c r="H10324" s="218">
        <v>0</v>
      </c>
      <c r="I10324" t="s">
        <v>29112</v>
      </c>
      <c r="J10324" s="218" t="s">
        <v>29112</v>
      </c>
      <c r="K10324" s="218">
        <v>5</v>
      </c>
      <c r="L10324" s="218">
        <v>-0.31880597987235948</v>
      </c>
      <c r="M10324" s="218">
        <v>0.1669793890251805</v>
      </c>
      <c r="N10324" s="218">
        <v>-0.45297512105600024</v>
      </c>
      <c r="O10324" s="218">
        <v>3.2810247841539741E-2</v>
      </c>
      <c r="P10324" s="218">
        <v>-4.937104916874179</v>
      </c>
      <c r="Q10324" s="218">
        <v>-5.7995425549726596</v>
      </c>
      <c r="R10324" s="507">
        <v>-7.5913295423589489E-2</v>
      </c>
      <c r="S10324" s="507">
        <v>-0.21008243660723025</v>
      </c>
      <c r="T10324" s="218">
        <v>-5.3683237359234193</v>
      </c>
    </row>
    <row r="10325" spans="1:20" x14ac:dyDescent="0.6">
      <c r="A10325" s="218" t="s">
        <v>29117</v>
      </c>
      <c r="B10325" s="218" t="s">
        <v>29118</v>
      </c>
      <c r="C10325" s="218">
        <v>6.6147499864716996</v>
      </c>
      <c r="D10325" s="218">
        <v>6.7763645780341601</v>
      </c>
      <c r="E10325" s="218">
        <v>5.8100891828539396</v>
      </c>
      <c r="F10325" s="218">
        <v>6.1250207983489897</v>
      </c>
      <c r="G10325" s="218">
        <v>8.6081244023398895</v>
      </c>
      <c r="H10325" s="218">
        <v>6.8113490038656197</v>
      </c>
      <c r="I10325" t="s">
        <v>29112</v>
      </c>
      <c r="J10325" s="218" t="s">
        <v>29112</v>
      </c>
      <c r="K10325" s="218">
        <v>5</v>
      </c>
      <c r="L10325" s="218">
        <v>-0.80466080361776005</v>
      </c>
      <c r="M10325" s="218">
        <v>-0.48972918812270994</v>
      </c>
      <c r="N10325" s="218">
        <v>-0.96627539518022054</v>
      </c>
      <c r="O10325" s="218">
        <v>-0.65134377968517043</v>
      </c>
      <c r="P10325" s="218">
        <v>1.9933744158681899</v>
      </c>
      <c r="Q10325" s="218">
        <v>0.19659901739392005</v>
      </c>
      <c r="R10325" s="507">
        <v>-0.64719499587023499</v>
      </c>
      <c r="S10325" s="507">
        <v>-0.80880958743269549</v>
      </c>
      <c r="T10325" s="218">
        <v>1.094986716631055</v>
      </c>
    </row>
    <row r="10326" spans="1:20" x14ac:dyDescent="0.6">
      <c r="A10326" s="218" t="s">
        <v>29119</v>
      </c>
      <c r="B10326" s="218" t="s">
        <v>29120</v>
      </c>
      <c r="C10326" s="218">
        <v>1.58216208307061</v>
      </c>
      <c r="D10326" s="218">
        <v>1.48652823258033</v>
      </c>
      <c r="E10326" s="218">
        <v>0</v>
      </c>
      <c r="F10326" s="218">
        <v>0</v>
      </c>
      <c r="G10326" s="218">
        <v>0</v>
      </c>
      <c r="H10326" s="218">
        <v>0</v>
      </c>
      <c r="I10326" t="s">
        <v>29112</v>
      </c>
      <c r="J10326" s="218" t="s">
        <v>29112</v>
      </c>
      <c r="K10326" s="218">
        <v>5</v>
      </c>
      <c r="L10326" s="218">
        <v>-1.58216208307061</v>
      </c>
      <c r="M10326" s="218">
        <v>-1.58216208307061</v>
      </c>
      <c r="N10326" s="218">
        <v>-1.48652823258033</v>
      </c>
      <c r="O10326" s="218">
        <v>-1.48652823258033</v>
      </c>
      <c r="P10326" s="218">
        <v>-1.58216208307061</v>
      </c>
      <c r="Q10326" s="218">
        <v>-1.58216208307061</v>
      </c>
      <c r="R10326" s="507">
        <v>-1.58216208307061</v>
      </c>
      <c r="S10326" s="507">
        <v>-1.48652823258033</v>
      </c>
      <c r="T10326" s="218">
        <v>-1.58216208307061</v>
      </c>
    </row>
    <row r="10327" spans="1:20" x14ac:dyDescent="0.6">
      <c r="A10327" s="218" t="s">
        <v>29121</v>
      </c>
      <c r="B10327" s="218" t="s">
        <v>29122</v>
      </c>
      <c r="C10327" s="218">
        <v>5.9990796595688796</v>
      </c>
      <c r="D10327" s="218">
        <v>6.0112452676100698</v>
      </c>
      <c r="E10327" s="218">
        <v>7.2855863260058698</v>
      </c>
      <c r="F10327" s="218">
        <v>5.5229460469281104</v>
      </c>
      <c r="G10327" s="218">
        <v>7.75460554618624</v>
      </c>
      <c r="H10327" s="218">
        <v>0.23786221336595301</v>
      </c>
      <c r="I10327" t="s">
        <v>29123</v>
      </c>
      <c r="J10327" s="218" t="s">
        <v>29123</v>
      </c>
      <c r="K10327" s="218">
        <v>3</v>
      </c>
      <c r="L10327" s="218">
        <v>1.2865066664369902</v>
      </c>
      <c r="M10327" s="218">
        <v>-0.47613361264076914</v>
      </c>
      <c r="N10327" s="218">
        <v>1.2743410583957999</v>
      </c>
      <c r="O10327" s="218">
        <v>-0.48829922068195941</v>
      </c>
      <c r="P10327" s="218">
        <v>1.7555258866173604</v>
      </c>
      <c r="Q10327" s="218">
        <v>-5.7612174462029264</v>
      </c>
      <c r="R10327" s="507">
        <v>0.40518652689811052</v>
      </c>
      <c r="S10327" s="507">
        <v>0.39302091885692025</v>
      </c>
      <c r="T10327" s="218">
        <v>-2.002845779792783</v>
      </c>
    </row>
    <row r="10328" spans="1:20" x14ac:dyDescent="0.6">
      <c r="A10328" s="218" t="s">
        <v>29124</v>
      </c>
      <c r="B10328" s="218" t="s">
        <v>29125</v>
      </c>
      <c r="C10328" s="218">
        <v>7.0083347542172802</v>
      </c>
      <c r="D10328" s="218">
        <v>6.9167850113394103</v>
      </c>
      <c r="E10328" s="218">
        <v>7.4525066510543301</v>
      </c>
      <c r="F10328" s="218">
        <v>7.0730441176399497</v>
      </c>
      <c r="G10328" s="218">
        <v>1.9875538236510399</v>
      </c>
      <c r="H10328" s="218">
        <v>0.34353965418307397</v>
      </c>
      <c r="I10328" t="s">
        <v>29123</v>
      </c>
      <c r="J10328" s="218" t="s">
        <v>29123</v>
      </c>
      <c r="K10328" s="218">
        <v>3</v>
      </c>
      <c r="L10328" s="218">
        <v>0.44417189683704983</v>
      </c>
      <c r="M10328" s="218">
        <v>6.4709363422669419E-2</v>
      </c>
      <c r="N10328" s="218">
        <v>0.53572163971491982</v>
      </c>
      <c r="O10328" s="218">
        <v>0.15625910630053941</v>
      </c>
      <c r="P10328" s="218">
        <v>-5.0207809305662403</v>
      </c>
      <c r="Q10328" s="218">
        <v>-6.6647951000342065</v>
      </c>
      <c r="R10328" s="507">
        <v>0.25444063012985962</v>
      </c>
      <c r="S10328" s="507">
        <v>0.34599037300772961</v>
      </c>
      <c r="T10328" s="218">
        <v>-5.8427880153002238</v>
      </c>
    </row>
    <row r="10329" spans="1:20" x14ac:dyDescent="0.6">
      <c r="A10329" s="218" t="s">
        <v>29126</v>
      </c>
      <c r="B10329" s="218" t="s">
        <v>29127</v>
      </c>
      <c r="C10329" s="218">
        <v>5.18968406563088</v>
      </c>
      <c r="D10329" s="218">
        <v>4.9209097510844799</v>
      </c>
      <c r="E10329" s="218">
        <v>3.9057277421074499</v>
      </c>
      <c r="F10329" s="218">
        <v>4.7527088321748803</v>
      </c>
      <c r="G10329" s="218">
        <v>0.86243763809848095</v>
      </c>
      <c r="H10329" s="218">
        <v>0.123827711997599</v>
      </c>
      <c r="I10329" t="s">
        <v>29123</v>
      </c>
      <c r="J10329" s="218" t="s">
        <v>29123</v>
      </c>
      <c r="K10329" s="218">
        <v>3</v>
      </c>
      <c r="L10329" s="218">
        <v>-1.2839563235234301</v>
      </c>
      <c r="M10329" s="218">
        <v>-0.43697523345599976</v>
      </c>
      <c r="N10329" s="218">
        <v>-1.01518200897703</v>
      </c>
      <c r="O10329" s="218">
        <v>-0.16820091890959965</v>
      </c>
      <c r="P10329" s="218">
        <v>-4.3272464275323994</v>
      </c>
      <c r="Q10329" s="218">
        <v>-5.065856353633281</v>
      </c>
      <c r="R10329" s="507">
        <v>-0.86046577848971495</v>
      </c>
      <c r="S10329" s="507">
        <v>-0.59169146394331484</v>
      </c>
      <c r="T10329" s="218">
        <v>-4.6965513905828402</v>
      </c>
    </row>
    <row r="10330" spans="1:20" x14ac:dyDescent="0.6">
      <c r="A10330" s="218" t="s">
        <v>29128</v>
      </c>
      <c r="B10330" s="218" t="s">
        <v>29129</v>
      </c>
      <c r="C10330" s="218">
        <v>5.81860183878337</v>
      </c>
      <c r="D10330" s="218">
        <v>5.8761230627147896</v>
      </c>
      <c r="E10330" s="218">
        <v>6.00914010202042</v>
      </c>
      <c r="F10330" s="218">
        <v>5.9501508756475499</v>
      </c>
      <c r="G10330" s="218">
        <v>0.77891856884019794</v>
      </c>
      <c r="H10330" s="218">
        <v>0</v>
      </c>
      <c r="I10330" t="s">
        <v>29130</v>
      </c>
      <c r="J10330" s="218" t="s">
        <v>29130</v>
      </c>
      <c r="K10330" s="218">
        <v>1</v>
      </c>
      <c r="L10330" s="218">
        <v>0.19053826323705003</v>
      </c>
      <c r="M10330" s="218">
        <v>0.13154903686417985</v>
      </c>
      <c r="N10330" s="218">
        <v>0.13301703930563047</v>
      </c>
      <c r="O10330" s="218">
        <v>7.4027812932760284E-2</v>
      </c>
      <c r="P10330" s="218">
        <v>-5.039683269943172</v>
      </c>
      <c r="Q10330" s="218">
        <v>-5.81860183878337</v>
      </c>
      <c r="R10330" s="507">
        <v>0.16104365005061494</v>
      </c>
      <c r="S10330" s="507">
        <v>0.10352242611919538</v>
      </c>
      <c r="T10330" s="218">
        <v>-5.4291425543632705</v>
      </c>
    </row>
    <row r="10331" spans="1:20" x14ac:dyDescent="0.6">
      <c r="A10331" s="218" t="s">
        <v>29131</v>
      </c>
      <c r="B10331" s="218" t="s">
        <v>29132</v>
      </c>
      <c r="C10331" s="218">
        <v>6.5394267084549904</v>
      </c>
      <c r="D10331" s="218">
        <v>6.6246259156893403</v>
      </c>
      <c r="E10331" s="218">
        <v>5.9167204498502199</v>
      </c>
      <c r="F10331" s="218">
        <v>6.5683390559379502</v>
      </c>
      <c r="G10331" s="218">
        <v>6.9146631364988398</v>
      </c>
      <c r="H10331" s="218">
        <v>5.4833490942463898</v>
      </c>
      <c r="I10331" t="s">
        <v>29133</v>
      </c>
      <c r="J10331" s="218" t="s">
        <v>29133</v>
      </c>
      <c r="K10331" s="218">
        <v>1</v>
      </c>
      <c r="L10331" s="218">
        <v>-0.62270625860477047</v>
      </c>
      <c r="M10331" s="218">
        <v>2.8912347482959788E-2</v>
      </c>
      <c r="N10331" s="218">
        <v>-0.7079054658391204</v>
      </c>
      <c r="O10331" s="218">
        <v>-5.6286859751390139E-2</v>
      </c>
      <c r="P10331" s="218">
        <v>0.37523642804384938</v>
      </c>
      <c r="Q10331" s="218">
        <v>-1.0560776142086006</v>
      </c>
      <c r="R10331" s="507">
        <v>-0.29689695556090534</v>
      </c>
      <c r="S10331" s="507">
        <v>-0.38209616279525527</v>
      </c>
      <c r="T10331" s="218">
        <v>-0.3404205930823756</v>
      </c>
    </row>
    <row r="10332" spans="1:20" x14ac:dyDescent="0.6">
      <c r="A10332" s="218" t="s">
        <v>29134</v>
      </c>
      <c r="B10332" s="218" t="s">
        <v>29135</v>
      </c>
      <c r="C10332" s="218">
        <v>6.29230828580791</v>
      </c>
      <c r="D10332" s="218">
        <v>6.4463844387770797</v>
      </c>
      <c r="E10332" s="218">
        <v>7.4243806978378801</v>
      </c>
      <c r="F10332" s="218">
        <v>5.9980536334411001</v>
      </c>
      <c r="G10332" s="218">
        <v>2.09505708156113</v>
      </c>
      <c r="H10332" s="218">
        <v>0.23786221336595301</v>
      </c>
      <c r="I10332" t="s">
        <v>29136</v>
      </c>
      <c r="J10332" s="218" t="s">
        <v>29136</v>
      </c>
      <c r="K10332" s="218">
        <v>1</v>
      </c>
      <c r="L10332" s="218">
        <v>1.1320724120299701</v>
      </c>
      <c r="M10332" s="218">
        <v>-0.29425465236680992</v>
      </c>
      <c r="N10332" s="218">
        <v>0.97799625906080045</v>
      </c>
      <c r="O10332" s="218">
        <v>-0.44833080533597958</v>
      </c>
      <c r="P10332" s="218">
        <v>-4.19725120424678</v>
      </c>
      <c r="Q10332" s="218">
        <v>-6.0544460724419569</v>
      </c>
      <c r="R10332" s="507">
        <v>0.41890887983158009</v>
      </c>
      <c r="S10332" s="507">
        <v>0.26483272686241044</v>
      </c>
      <c r="T10332" s="218">
        <v>-5.1258486383443689</v>
      </c>
    </row>
    <row r="10333" spans="1:20" x14ac:dyDescent="0.6">
      <c r="A10333" s="218" t="s">
        <v>29137</v>
      </c>
      <c r="B10333" s="218" t="s">
        <v>29138</v>
      </c>
      <c r="C10333" s="218">
        <v>1.77463195428968</v>
      </c>
      <c r="D10333" s="218">
        <v>1.84339142128253</v>
      </c>
      <c r="E10333" s="218">
        <v>0</v>
      </c>
      <c r="F10333" s="218">
        <v>1.8309477369078599</v>
      </c>
      <c r="G10333" s="218">
        <v>0</v>
      </c>
      <c r="H10333" s="218">
        <v>0</v>
      </c>
      <c r="I10333" t="s">
        <v>29139</v>
      </c>
      <c r="J10333" s="218" t="s">
        <v>29139</v>
      </c>
      <c r="K10333" s="218">
        <v>1</v>
      </c>
      <c r="L10333" s="218">
        <v>-1.77463195428968</v>
      </c>
      <c r="M10333" s="218">
        <v>5.6315782618179933E-2</v>
      </c>
      <c r="N10333" s="218">
        <v>-1.84339142128253</v>
      </c>
      <c r="O10333" s="218">
        <v>-1.2443684374670028E-2</v>
      </c>
      <c r="P10333" s="218">
        <v>-1.77463195428968</v>
      </c>
      <c r="Q10333" s="218">
        <v>-1.77463195428968</v>
      </c>
      <c r="R10333" s="507">
        <v>-0.85915808583575004</v>
      </c>
      <c r="S10333" s="507">
        <v>-0.9279175528286</v>
      </c>
      <c r="T10333" s="218">
        <v>-1.77463195428968</v>
      </c>
    </row>
    <row r="10334" spans="1:20" x14ac:dyDescent="0.6">
      <c r="A10334" s="218" t="s">
        <v>29140</v>
      </c>
      <c r="B10334" s="218" t="s">
        <v>29141</v>
      </c>
      <c r="C10334" s="218">
        <v>6.5583023647410101</v>
      </c>
      <c r="D10334" s="218">
        <v>6.5549434886653302</v>
      </c>
      <c r="E10334" s="218">
        <v>6.6157396445600298</v>
      </c>
      <c r="F10334" s="218">
        <v>6.6054009819342498</v>
      </c>
      <c r="G10334" s="218">
        <v>2.1625186512370198</v>
      </c>
      <c r="H10334" s="218">
        <v>0.34353965418307397</v>
      </c>
      <c r="I10334" t="s">
        <v>29142</v>
      </c>
      <c r="J10334" s="218" t="s">
        <v>29142</v>
      </c>
      <c r="K10334" s="218">
        <v>1</v>
      </c>
      <c r="L10334" s="218">
        <v>5.7437279819019693E-2</v>
      </c>
      <c r="M10334" s="218">
        <v>4.7098617193239711E-2</v>
      </c>
      <c r="N10334" s="218">
        <v>6.0796155894699666E-2</v>
      </c>
      <c r="O10334" s="218">
        <v>5.0457493268919684E-2</v>
      </c>
      <c r="P10334" s="218">
        <v>-4.3957837135039899</v>
      </c>
      <c r="Q10334" s="218">
        <v>-6.2147627105579364</v>
      </c>
      <c r="R10334" s="507">
        <v>5.2267948506129702E-2</v>
      </c>
      <c r="S10334" s="507">
        <v>5.5626824581809675E-2</v>
      </c>
      <c r="T10334" s="218">
        <v>-5.3052732120309631</v>
      </c>
    </row>
    <row r="10335" spans="1:20" x14ac:dyDescent="0.6">
      <c r="A10335" s="218" t="s">
        <v>29143</v>
      </c>
      <c r="B10335" s="218" t="s">
        <v>29144</v>
      </c>
      <c r="C10335" s="218">
        <v>5.2928861213090102</v>
      </c>
      <c r="D10335" s="218">
        <v>5.5667199822372</v>
      </c>
      <c r="E10335" s="218">
        <v>4.2641634321255202</v>
      </c>
      <c r="F10335" s="218">
        <v>5.2880490595879097</v>
      </c>
      <c r="G10335" s="218">
        <v>0.494726731926454</v>
      </c>
      <c r="H10335" s="218">
        <v>7.2716726753826997</v>
      </c>
      <c r="I10335" t="s">
        <v>29145</v>
      </c>
      <c r="J10335" s="218" t="s">
        <v>29145</v>
      </c>
      <c r="K10335" s="218">
        <v>1</v>
      </c>
      <c r="L10335" s="218">
        <v>-1.02872268918349</v>
      </c>
      <c r="M10335" s="218">
        <v>-4.837061721100433E-3</v>
      </c>
      <c r="N10335" s="218">
        <v>-1.3025565501116798</v>
      </c>
      <c r="O10335" s="218">
        <v>-0.27867092264929028</v>
      </c>
      <c r="P10335" s="218">
        <v>-4.7981593893825565</v>
      </c>
      <c r="Q10335" s="218">
        <v>1.9787865540736895</v>
      </c>
      <c r="R10335" s="507">
        <v>-0.5167798754522952</v>
      </c>
      <c r="S10335" s="507">
        <v>-0.79061373638048504</v>
      </c>
      <c r="T10335" s="218">
        <v>-1.4096864176544335</v>
      </c>
    </row>
    <row r="10336" spans="1:20" x14ac:dyDescent="0.6">
      <c r="A10336" s="218" t="s">
        <v>29146</v>
      </c>
      <c r="B10336" s="218" t="s">
        <v>29147</v>
      </c>
      <c r="C10336" s="218">
        <v>7.0448997202623298</v>
      </c>
      <c r="D10336" s="218">
        <v>7.0922843897048002</v>
      </c>
      <c r="E10336" s="218">
        <v>7.7495312306054798</v>
      </c>
      <c r="F10336" s="218">
        <v>7.3779878053615002</v>
      </c>
      <c r="G10336" s="218">
        <v>2.5875832908471699</v>
      </c>
      <c r="H10336" s="218">
        <v>0.34353965418307397</v>
      </c>
      <c r="I10336" t="s">
        <v>29148</v>
      </c>
      <c r="J10336" s="218" t="s">
        <v>29148</v>
      </c>
      <c r="K10336" s="218">
        <v>1</v>
      </c>
      <c r="L10336" s="218">
        <v>0.70463151034314997</v>
      </c>
      <c r="M10336" s="218">
        <v>0.33308808509917043</v>
      </c>
      <c r="N10336" s="218">
        <v>0.65724684090067953</v>
      </c>
      <c r="O10336" s="218">
        <v>0.28570341565669999</v>
      </c>
      <c r="P10336" s="218">
        <v>-4.4573164294151599</v>
      </c>
      <c r="Q10336" s="218">
        <v>-6.7013600660792561</v>
      </c>
      <c r="R10336" s="507">
        <v>0.5188597977211602</v>
      </c>
      <c r="S10336" s="507">
        <v>0.47147512827868976</v>
      </c>
      <c r="T10336" s="218">
        <v>-5.5793382477472075</v>
      </c>
    </row>
    <row r="10337" spans="1:20" x14ac:dyDescent="0.6">
      <c r="A10337" s="218" t="s">
        <v>29149</v>
      </c>
      <c r="B10337" s="218" t="s">
        <v>29150</v>
      </c>
      <c r="C10337" s="218">
        <v>6.3157156450907896</v>
      </c>
      <c r="D10337" s="218">
        <v>6.3260439785502696</v>
      </c>
      <c r="E10337" s="218">
        <v>5.8700882683593703</v>
      </c>
      <c r="F10337" s="218">
        <v>5.9168406572918704</v>
      </c>
      <c r="G10337" s="218">
        <v>0</v>
      </c>
      <c r="H10337" s="218">
        <v>0</v>
      </c>
      <c r="I10337" t="s">
        <v>29151</v>
      </c>
      <c r="J10337" s="218" t="s">
        <v>29151</v>
      </c>
      <c r="K10337" s="218">
        <v>1</v>
      </c>
      <c r="L10337" s="218">
        <v>-0.44562737673141939</v>
      </c>
      <c r="M10337" s="218">
        <v>-0.39887498779891928</v>
      </c>
      <c r="N10337" s="218">
        <v>-0.45595571019089931</v>
      </c>
      <c r="O10337" s="218">
        <v>-0.4092033212583992</v>
      </c>
      <c r="P10337" s="218">
        <v>-6.3157156450907896</v>
      </c>
      <c r="Q10337" s="218">
        <v>-6.3157156450907896</v>
      </c>
      <c r="R10337" s="507">
        <v>-0.42225118226516933</v>
      </c>
      <c r="S10337" s="507">
        <v>-0.43257951572464926</v>
      </c>
      <c r="T10337" s="218">
        <v>-6.3157156450907896</v>
      </c>
    </row>
    <row r="10338" spans="1:20" x14ac:dyDescent="0.6">
      <c r="A10338" s="218" t="s">
        <v>29152</v>
      </c>
      <c r="B10338" s="218" t="s">
        <v>29153</v>
      </c>
      <c r="C10338" s="218">
        <v>4.2504391117875899</v>
      </c>
      <c r="D10338" s="218">
        <v>4.1141624671443902</v>
      </c>
      <c r="E10338" s="218">
        <v>4.4732960833454101</v>
      </c>
      <c r="F10338" s="218">
        <v>4.8441442266502603</v>
      </c>
      <c r="G10338" s="218">
        <v>0.86243763809848095</v>
      </c>
      <c r="H10338" s="218">
        <v>0</v>
      </c>
      <c r="I10338" t="s">
        <v>29154</v>
      </c>
      <c r="J10338" s="218" t="s">
        <v>29154</v>
      </c>
      <c r="K10338" s="218">
        <v>1</v>
      </c>
      <c r="L10338" s="218">
        <v>0.22285697155782014</v>
      </c>
      <c r="M10338" s="218">
        <v>0.59370511486267041</v>
      </c>
      <c r="N10338" s="218">
        <v>0.35913361620101991</v>
      </c>
      <c r="O10338" s="218">
        <v>0.72998175950587019</v>
      </c>
      <c r="P10338" s="218">
        <v>-3.3880014736891089</v>
      </c>
      <c r="Q10338" s="218">
        <v>-4.2504391117875899</v>
      </c>
      <c r="R10338" s="507">
        <v>0.40828104321024528</v>
      </c>
      <c r="S10338" s="507">
        <v>0.54455768785344505</v>
      </c>
      <c r="T10338" s="218">
        <v>-3.8192202927383496</v>
      </c>
    </row>
    <row r="10339" spans="1:20" x14ac:dyDescent="0.6">
      <c r="A10339" s="218" t="s">
        <v>29155</v>
      </c>
      <c r="B10339" s="218" t="s">
        <v>29156</v>
      </c>
      <c r="C10339" s="218">
        <v>7.3488438416845003</v>
      </c>
      <c r="D10339" s="218">
        <v>7.4821153643235698</v>
      </c>
      <c r="E10339" s="218">
        <v>6.8700776217290702</v>
      </c>
      <c r="F10339" s="218">
        <v>7.8236768089102799</v>
      </c>
      <c r="G10339" s="218">
        <v>8.4961332976192701</v>
      </c>
      <c r="H10339" s="218">
        <v>8.0411836116944908</v>
      </c>
      <c r="I10339" t="s">
        <v>29157</v>
      </c>
      <c r="J10339" s="218" t="s">
        <v>29157</v>
      </c>
      <c r="K10339" s="218">
        <v>1</v>
      </c>
      <c r="L10339" s="218">
        <v>-0.47876621995543012</v>
      </c>
      <c r="M10339" s="218">
        <v>0.47483296722577961</v>
      </c>
      <c r="N10339" s="218">
        <v>-0.61203774259449961</v>
      </c>
      <c r="O10339" s="218">
        <v>0.34156144458671012</v>
      </c>
      <c r="P10339" s="218">
        <v>1.1472894559347697</v>
      </c>
      <c r="Q10339" s="218">
        <v>0.69233977000999047</v>
      </c>
      <c r="R10339" s="507">
        <v>-1.9666263648252524E-3</v>
      </c>
      <c r="S10339" s="507">
        <v>-0.13523814900389475</v>
      </c>
      <c r="T10339" s="218">
        <v>0.9198146129723801</v>
      </c>
    </row>
    <row r="10340" spans="1:20" x14ac:dyDescent="0.6">
      <c r="A10340" s="218" t="s">
        <v>29158</v>
      </c>
      <c r="B10340" s="218" t="s">
        <v>29159</v>
      </c>
      <c r="C10340" s="218">
        <v>4.6513161670367102</v>
      </c>
      <c r="D10340" s="218">
        <v>4.1834439859165498</v>
      </c>
      <c r="E10340" s="218">
        <v>5.7161905367792301</v>
      </c>
      <c r="F10340" s="218">
        <v>4.4798918444390097</v>
      </c>
      <c r="G10340" s="218">
        <v>0.69026577864285299</v>
      </c>
      <c r="H10340" s="218">
        <v>0</v>
      </c>
      <c r="I10340" t="s">
        <v>29160</v>
      </c>
      <c r="J10340" s="218" t="s">
        <v>29160</v>
      </c>
      <c r="K10340" s="218">
        <v>1</v>
      </c>
      <c r="L10340" s="218">
        <v>1.0648743697425198</v>
      </c>
      <c r="M10340" s="218">
        <v>-0.17142432259770057</v>
      </c>
      <c r="N10340" s="218">
        <v>1.5327465508626803</v>
      </c>
      <c r="O10340" s="218">
        <v>0.29644785852245992</v>
      </c>
      <c r="P10340" s="218">
        <v>-3.9610503883938573</v>
      </c>
      <c r="Q10340" s="218">
        <v>-4.6513161670367102</v>
      </c>
      <c r="R10340" s="507">
        <v>0.44672502357240962</v>
      </c>
      <c r="S10340" s="507">
        <v>0.91459720469257011</v>
      </c>
      <c r="T10340" s="218">
        <v>-4.3061832777152835</v>
      </c>
    </row>
    <row r="10341" spans="1:20" x14ac:dyDescent="0.6">
      <c r="A10341" s="218" t="s">
        <v>29161</v>
      </c>
      <c r="B10341" s="218" t="s">
        <v>29162</v>
      </c>
      <c r="C10341" s="218">
        <v>6.5438384855750797</v>
      </c>
      <c r="D10341" s="218">
        <v>6.4827813089928101</v>
      </c>
      <c r="E10341" s="218">
        <v>6.5975352104424001</v>
      </c>
      <c r="F10341" s="218">
        <v>5.69655454304689</v>
      </c>
      <c r="G10341" s="218">
        <v>2.19510220809144</v>
      </c>
      <c r="H10341" s="218">
        <v>8.7058499555136102</v>
      </c>
      <c r="I10341" t="s">
        <v>29163</v>
      </c>
      <c r="J10341" s="218" t="s">
        <v>29163</v>
      </c>
      <c r="K10341" s="218">
        <v>1</v>
      </c>
      <c r="L10341" s="218">
        <v>5.3696724867320356E-2</v>
      </c>
      <c r="M10341" s="218">
        <v>-0.84728394252818973</v>
      </c>
      <c r="N10341" s="218">
        <v>0.11475390144958997</v>
      </c>
      <c r="O10341" s="218">
        <v>-0.78622676594592011</v>
      </c>
      <c r="P10341" s="218">
        <v>-4.3487362774836402</v>
      </c>
      <c r="Q10341" s="218">
        <v>2.1620114699385304</v>
      </c>
      <c r="R10341" s="507">
        <v>-0.39679360883043469</v>
      </c>
      <c r="S10341" s="507">
        <v>-0.33573643224816507</v>
      </c>
      <c r="T10341" s="218">
        <v>-1.0933624037725549</v>
      </c>
    </row>
    <row r="10342" spans="1:20" x14ac:dyDescent="0.6">
      <c r="A10342" s="218" t="s">
        <v>29164</v>
      </c>
      <c r="B10342" s="218" t="s">
        <v>29165</v>
      </c>
      <c r="C10342" s="218">
        <v>5.0087517277928502</v>
      </c>
      <c r="D10342" s="218">
        <v>4.9548382374243003</v>
      </c>
      <c r="E10342" s="218">
        <v>5.5709703156903796</v>
      </c>
      <c r="F10342" s="218">
        <v>4.2978019645905299</v>
      </c>
      <c r="G10342" s="218">
        <v>0.494726731926454</v>
      </c>
      <c r="H10342" s="218">
        <v>0</v>
      </c>
      <c r="I10342" t="s">
        <v>29166</v>
      </c>
      <c r="J10342" s="218" t="s">
        <v>29166</v>
      </c>
      <c r="K10342" s="218">
        <v>1</v>
      </c>
      <c r="L10342" s="218">
        <v>0.56221858789752943</v>
      </c>
      <c r="M10342" s="218">
        <v>-0.71094976320232028</v>
      </c>
      <c r="N10342" s="218">
        <v>0.6161320782660793</v>
      </c>
      <c r="O10342" s="218">
        <v>-0.65703627283377042</v>
      </c>
      <c r="P10342" s="218">
        <v>-4.5140249958663965</v>
      </c>
      <c r="Q10342" s="218">
        <v>-5.0087517277928502</v>
      </c>
      <c r="R10342" s="507">
        <v>-7.4365587652395426E-2</v>
      </c>
      <c r="S10342" s="507">
        <v>-2.0452097283845561E-2</v>
      </c>
      <c r="T10342" s="218">
        <v>-4.7613883618296233</v>
      </c>
    </row>
    <row r="10343" spans="1:20" x14ac:dyDescent="0.6">
      <c r="A10343" s="218" t="s">
        <v>29167</v>
      </c>
      <c r="B10343" s="218" t="s">
        <v>29168</v>
      </c>
      <c r="C10343" s="218">
        <v>5.8431515426580303</v>
      </c>
      <c r="D10343" s="218">
        <v>5.8517734656708198</v>
      </c>
      <c r="E10343" s="218">
        <v>5.6712038323734903</v>
      </c>
      <c r="F10343" s="218">
        <v>6.50016066568553</v>
      </c>
      <c r="G10343" s="218">
        <v>8.0219853198724795</v>
      </c>
      <c r="H10343" s="218">
        <v>0.123827711997599</v>
      </c>
      <c r="I10343" t="s">
        <v>29169</v>
      </c>
      <c r="J10343" s="218" t="s">
        <v>29169</v>
      </c>
      <c r="K10343" s="218">
        <v>1</v>
      </c>
      <c r="L10343" s="218">
        <v>-0.17194771028453992</v>
      </c>
      <c r="M10343" s="218">
        <v>0.6570091230274997</v>
      </c>
      <c r="N10343" s="218">
        <v>-0.18056963329732945</v>
      </c>
      <c r="O10343" s="218">
        <v>0.64838720001471017</v>
      </c>
      <c r="P10343" s="218">
        <v>2.1788337772144493</v>
      </c>
      <c r="Q10343" s="218">
        <v>-5.7193238306604313</v>
      </c>
      <c r="R10343" s="507">
        <v>0.24253070637147989</v>
      </c>
      <c r="S10343" s="507">
        <v>0.23390878335869036</v>
      </c>
      <c r="T10343" s="218">
        <v>-1.770245026722991</v>
      </c>
    </row>
    <row r="10344" spans="1:20" x14ac:dyDescent="0.6">
      <c r="A10344" s="218" t="s">
        <v>29170</v>
      </c>
      <c r="B10344" s="218" t="s">
        <v>29171</v>
      </c>
      <c r="C10344" s="218">
        <v>5.4618670153868303</v>
      </c>
      <c r="D10344" s="218">
        <v>5.4054359895951398</v>
      </c>
      <c r="E10344" s="218">
        <v>3.4328559805847001</v>
      </c>
      <c r="F10344" s="218">
        <v>4.3276806762307896</v>
      </c>
      <c r="G10344" s="218">
        <v>0.14046909216855899</v>
      </c>
      <c r="H10344" s="218">
        <v>0</v>
      </c>
      <c r="I10344" t="s">
        <v>29172</v>
      </c>
      <c r="J10344" s="218" t="s">
        <v>29172</v>
      </c>
      <c r="K10344" s="218">
        <v>1</v>
      </c>
      <c r="L10344" s="218">
        <v>-2.0290110348021302</v>
      </c>
      <c r="M10344" s="218">
        <v>-1.1341863391560407</v>
      </c>
      <c r="N10344" s="218">
        <v>-1.9725800090104397</v>
      </c>
      <c r="O10344" s="218">
        <v>-1.0777553133643503</v>
      </c>
      <c r="P10344" s="218">
        <v>-5.3213979232182709</v>
      </c>
      <c r="Q10344" s="218">
        <v>-5.4618670153868303</v>
      </c>
      <c r="R10344" s="507">
        <v>-1.5815986869790855</v>
      </c>
      <c r="S10344" s="507">
        <v>-1.525167661187395</v>
      </c>
      <c r="T10344" s="218">
        <v>-5.3916324693025501</v>
      </c>
    </row>
    <row r="10345" spans="1:20" x14ac:dyDescent="0.6">
      <c r="A10345" s="218" t="s">
        <v>29173</v>
      </c>
      <c r="B10345" s="218" t="s">
        <v>29174</v>
      </c>
      <c r="C10345" s="218">
        <v>7.1935341603577001</v>
      </c>
      <c r="D10345" s="218">
        <v>6.9896403918119301</v>
      </c>
      <c r="E10345" s="218">
        <v>6.5912240038474303</v>
      </c>
      <c r="F10345" s="218">
        <v>6.8715526997240604</v>
      </c>
      <c r="G10345" s="218">
        <v>0.59580657787600999</v>
      </c>
      <c r="H10345" s="218">
        <v>7.3363065057922503</v>
      </c>
      <c r="I10345" t="s">
        <v>29175</v>
      </c>
      <c r="J10345" s="218" t="s">
        <v>29175</v>
      </c>
      <c r="K10345" s="218">
        <v>2</v>
      </c>
      <c r="L10345" s="218">
        <v>-0.60231015651026976</v>
      </c>
      <c r="M10345" s="218">
        <v>-0.32198146063363975</v>
      </c>
      <c r="N10345" s="218">
        <v>-0.39841638796449974</v>
      </c>
      <c r="O10345" s="218">
        <v>-0.11808769208786973</v>
      </c>
      <c r="P10345" s="218">
        <v>-6.5977275824816903</v>
      </c>
      <c r="Q10345" s="218">
        <v>0.1427723454345502</v>
      </c>
      <c r="R10345" s="507">
        <v>-0.46214580857195475</v>
      </c>
      <c r="S10345" s="507">
        <v>-0.25825204002618474</v>
      </c>
      <c r="T10345" s="218">
        <v>-3.2274776185235701</v>
      </c>
    </row>
    <row r="10346" spans="1:20" x14ac:dyDescent="0.6">
      <c r="A10346" s="218" t="s">
        <v>29176</v>
      </c>
      <c r="B10346" s="218" t="s">
        <v>29177</v>
      </c>
      <c r="C10346" s="218">
        <v>6.5407516587508798</v>
      </c>
      <c r="D10346" s="218">
        <v>6.43057851900031</v>
      </c>
      <c r="E10346" s="218">
        <v>5.2112372863397596</v>
      </c>
      <c r="F10346" s="218">
        <v>6.7945562794108296</v>
      </c>
      <c r="G10346" s="218">
        <v>1.28195838278228</v>
      </c>
      <c r="H10346" s="218">
        <v>0.123827711997599</v>
      </c>
      <c r="I10346" t="s">
        <v>29175</v>
      </c>
      <c r="J10346" s="218" t="s">
        <v>29175</v>
      </c>
      <c r="K10346" s="218">
        <v>2</v>
      </c>
      <c r="L10346" s="218">
        <v>-1.3295143724111202</v>
      </c>
      <c r="M10346" s="218">
        <v>0.2538046206599498</v>
      </c>
      <c r="N10346" s="218">
        <v>-1.2193412326605504</v>
      </c>
      <c r="O10346" s="218">
        <v>0.36397776041051966</v>
      </c>
      <c r="P10346" s="218">
        <v>-5.2587932759685998</v>
      </c>
      <c r="Q10346" s="218">
        <v>-6.4169239467532808</v>
      </c>
      <c r="R10346" s="507">
        <v>-0.53785487587558523</v>
      </c>
      <c r="S10346" s="507">
        <v>-0.42768173612501537</v>
      </c>
      <c r="T10346" s="218">
        <v>-5.8378586113609403</v>
      </c>
    </row>
    <row r="10347" spans="1:20" x14ac:dyDescent="0.6">
      <c r="A10347" s="218" t="s">
        <v>29178</v>
      </c>
      <c r="B10347" s="218" t="s">
        <v>29179</v>
      </c>
      <c r="C10347" s="218">
        <v>3.7916298897571901</v>
      </c>
      <c r="D10347" s="218">
        <v>3.8869939669915698</v>
      </c>
      <c r="E10347" s="218">
        <v>5.44016568968664E-2</v>
      </c>
      <c r="F10347" s="218">
        <v>4.8719309886974198</v>
      </c>
      <c r="G10347" s="218">
        <v>0</v>
      </c>
      <c r="H10347" s="218">
        <v>0</v>
      </c>
      <c r="I10347" t="s">
        <v>29180</v>
      </c>
      <c r="J10347" s="218" t="s">
        <v>29180</v>
      </c>
      <c r="K10347" s="218">
        <v>1</v>
      </c>
      <c r="L10347" s="218">
        <v>-3.7372282328603235</v>
      </c>
      <c r="M10347" s="218">
        <v>1.0803010989402297</v>
      </c>
      <c r="N10347" s="218">
        <v>-3.8325923100947032</v>
      </c>
      <c r="O10347" s="218">
        <v>0.98493702170584996</v>
      </c>
      <c r="P10347" s="218">
        <v>-3.7916298897571901</v>
      </c>
      <c r="Q10347" s="218">
        <v>-3.7916298897571901</v>
      </c>
      <c r="R10347" s="507">
        <v>-1.3284635669600469</v>
      </c>
      <c r="S10347" s="507">
        <v>-1.4238276441944266</v>
      </c>
      <c r="T10347" s="218">
        <v>-3.7916298897571901</v>
      </c>
    </row>
    <row r="10348" spans="1:20" x14ac:dyDescent="0.6">
      <c r="A10348" s="218" t="s">
        <v>29181</v>
      </c>
      <c r="B10348" s="218" t="s">
        <v>29182</v>
      </c>
      <c r="C10348" s="218">
        <v>6.4812711319844496</v>
      </c>
      <c r="D10348" s="218">
        <v>6.7405629822018698</v>
      </c>
      <c r="E10348" s="218">
        <v>6.8447373620020002</v>
      </c>
      <c r="F10348" s="218">
        <v>5.6858831560370096</v>
      </c>
      <c r="G10348" s="218">
        <v>0.14046909216855899</v>
      </c>
      <c r="H10348" s="218">
        <v>0</v>
      </c>
      <c r="I10348" t="s">
        <v>29183</v>
      </c>
      <c r="J10348" s="218" t="s">
        <v>29183</v>
      </c>
      <c r="K10348" s="218">
        <v>1</v>
      </c>
      <c r="L10348" s="218">
        <v>0.36346623001755063</v>
      </c>
      <c r="M10348" s="218">
        <v>-0.79538797594744004</v>
      </c>
      <c r="N10348" s="218">
        <v>0.10417437980013045</v>
      </c>
      <c r="O10348" s="218">
        <v>-1.0546798261648602</v>
      </c>
      <c r="P10348" s="218">
        <v>-6.3408020398158902</v>
      </c>
      <c r="Q10348" s="218">
        <v>-6.4812711319844496</v>
      </c>
      <c r="R10348" s="507">
        <v>-0.21596087296494471</v>
      </c>
      <c r="S10348" s="507">
        <v>-0.47525272318236489</v>
      </c>
      <c r="T10348" s="218">
        <v>-6.4110365859001703</v>
      </c>
    </row>
    <row r="10349" spans="1:20" x14ac:dyDescent="0.6">
      <c r="A10349" s="218" t="s">
        <v>29184</v>
      </c>
      <c r="B10349" s="218" t="s">
        <v>29185</v>
      </c>
      <c r="C10349" s="218">
        <v>4.6643413462415104</v>
      </c>
      <c r="D10349" s="218">
        <v>4.9533132207800596</v>
      </c>
      <c r="E10349" s="218">
        <v>4.6646856490198498</v>
      </c>
      <c r="F10349" s="218">
        <v>3.9887628063389799</v>
      </c>
      <c r="G10349" s="218">
        <v>8.5396012117933395</v>
      </c>
      <c r="H10349" s="218">
        <v>0</v>
      </c>
      <c r="I10349" t="s">
        <v>29186</v>
      </c>
      <c r="J10349" s="218" t="s">
        <v>29186</v>
      </c>
      <c r="K10349" s="218">
        <v>1</v>
      </c>
      <c r="L10349" s="218">
        <v>3.4430277833941147E-4</v>
      </c>
      <c r="M10349" s="218">
        <v>-0.67557853990253047</v>
      </c>
      <c r="N10349" s="218">
        <v>-0.28862757176020981</v>
      </c>
      <c r="O10349" s="218">
        <v>-0.9645504144410797</v>
      </c>
      <c r="P10349" s="218">
        <v>3.8752598655518291</v>
      </c>
      <c r="Q10349" s="218">
        <v>-4.6643413462415104</v>
      </c>
      <c r="R10349" s="507">
        <v>-0.33761711856209553</v>
      </c>
      <c r="S10349" s="507">
        <v>-0.62658899310064475</v>
      </c>
      <c r="T10349" s="218">
        <v>-0.39454074034484066</v>
      </c>
    </row>
    <row r="10350" spans="1:20" x14ac:dyDescent="0.6">
      <c r="A10350" s="218" t="s">
        <v>29187</v>
      </c>
      <c r="B10350" s="218" t="s">
        <v>29188</v>
      </c>
      <c r="C10350" s="218">
        <v>5.2897375106516398</v>
      </c>
      <c r="D10350" s="218">
        <v>5.3275276140659997</v>
      </c>
      <c r="E10350" s="218">
        <v>5.1422706475557396</v>
      </c>
      <c r="F10350" s="218">
        <v>5.7022681462662899</v>
      </c>
      <c r="G10350" s="218">
        <v>8.30224895165831</v>
      </c>
      <c r="H10350" s="218">
        <v>7.1394442610091504</v>
      </c>
      <c r="I10350" t="s">
        <v>29189</v>
      </c>
      <c r="J10350" s="218" t="s">
        <v>29189</v>
      </c>
      <c r="K10350" s="218">
        <v>1</v>
      </c>
      <c r="L10350" s="218">
        <v>-0.14746686309590018</v>
      </c>
      <c r="M10350" s="218">
        <v>0.41253063561465009</v>
      </c>
      <c r="N10350" s="218">
        <v>-0.18525696651026013</v>
      </c>
      <c r="O10350" s="218">
        <v>0.37474053220029013</v>
      </c>
      <c r="P10350" s="218">
        <v>3.0125114410066702</v>
      </c>
      <c r="Q10350" s="218">
        <v>1.8497067503575106</v>
      </c>
      <c r="R10350" s="507">
        <v>0.13253188625937495</v>
      </c>
      <c r="S10350" s="507">
        <v>9.4741782845014999E-2</v>
      </c>
      <c r="T10350" s="218">
        <v>2.4311090956820904</v>
      </c>
    </row>
    <row r="10351" spans="1:20" x14ac:dyDescent="0.6">
      <c r="A10351" s="218" t="s">
        <v>29190</v>
      </c>
      <c r="B10351" s="218" t="s">
        <v>29191</v>
      </c>
      <c r="C10351" s="218">
        <v>7.4446751882769604</v>
      </c>
      <c r="D10351" s="218">
        <v>7.56558307338726</v>
      </c>
      <c r="E10351" s="218">
        <v>7.2488784166918601</v>
      </c>
      <c r="F10351" s="218">
        <v>7.8494680208762002</v>
      </c>
      <c r="G10351" s="218">
        <v>2.4859048034851901</v>
      </c>
      <c r="H10351" s="218">
        <v>6.7928104419273696</v>
      </c>
      <c r="I10351" t="s">
        <v>29192</v>
      </c>
      <c r="J10351" s="218" t="s">
        <v>29192</v>
      </c>
      <c r="K10351" s="218">
        <v>2</v>
      </c>
      <c r="L10351" s="218">
        <v>-0.19579677158510034</v>
      </c>
      <c r="M10351" s="218">
        <v>0.40479283259923982</v>
      </c>
      <c r="N10351" s="218">
        <v>-0.31670465669539993</v>
      </c>
      <c r="O10351" s="218">
        <v>0.28388494748894022</v>
      </c>
      <c r="P10351" s="218">
        <v>-4.9587703847917703</v>
      </c>
      <c r="Q10351" s="218">
        <v>-0.6518647463495908</v>
      </c>
      <c r="R10351" s="507">
        <v>0.10449803050706974</v>
      </c>
      <c r="S10351" s="507">
        <v>-1.6409854603229856E-2</v>
      </c>
      <c r="T10351" s="218">
        <v>-2.8053175655706806</v>
      </c>
    </row>
    <row r="10352" spans="1:20" x14ac:dyDescent="0.6">
      <c r="A10352" s="218" t="s">
        <v>29193</v>
      </c>
      <c r="B10352" s="218" t="s">
        <v>29194</v>
      </c>
      <c r="C10352" s="218">
        <v>6.9655668843640202</v>
      </c>
      <c r="D10352" s="218">
        <v>6.6615167968057003</v>
      </c>
      <c r="E10352" s="218">
        <v>5.2276059794644496</v>
      </c>
      <c r="F10352" s="218">
        <v>7.4479154822069704</v>
      </c>
      <c r="G10352" s="218">
        <v>0.494726731926454</v>
      </c>
      <c r="H10352" s="218">
        <v>0.123827711997599</v>
      </c>
      <c r="I10352" t="s">
        <v>29192</v>
      </c>
      <c r="J10352" s="218" t="s">
        <v>29192</v>
      </c>
      <c r="K10352" s="218">
        <v>2</v>
      </c>
      <c r="L10352" s="218">
        <v>-1.7379609048995706</v>
      </c>
      <c r="M10352" s="218">
        <v>0.48234859784295026</v>
      </c>
      <c r="N10352" s="218">
        <v>-1.4339108173412507</v>
      </c>
      <c r="O10352" s="218">
        <v>0.78639868540127011</v>
      </c>
      <c r="P10352" s="218">
        <v>-6.4708401524375665</v>
      </c>
      <c r="Q10352" s="218">
        <v>-6.8417391723664212</v>
      </c>
      <c r="R10352" s="507">
        <v>-0.62780615352831015</v>
      </c>
      <c r="S10352" s="507">
        <v>-0.32375606596999029</v>
      </c>
      <c r="T10352" s="218">
        <v>-6.6562896624019938</v>
      </c>
    </row>
    <row r="10353" spans="1:20" x14ac:dyDescent="0.6">
      <c r="A10353" s="218" t="s">
        <v>29195</v>
      </c>
      <c r="B10353" s="218" t="s">
        <v>29196</v>
      </c>
      <c r="C10353" s="218">
        <v>4.7974025752889</v>
      </c>
      <c r="D10353" s="218">
        <v>4.6784878150033196</v>
      </c>
      <c r="E10353" s="218">
        <v>3.6471418955171799</v>
      </c>
      <c r="F10353" s="218">
        <v>4.6850712360331599</v>
      </c>
      <c r="G10353" s="218">
        <v>0.14046909216855899</v>
      </c>
      <c r="H10353" s="218">
        <v>7.7507121975000199</v>
      </c>
      <c r="I10353" t="s">
        <v>29197</v>
      </c>
      <c r="J10353" s="218" t="s">
        <v>29197</v>
      </c>
      <c r="K10353" s="218">
        <v>2</v>
      </c>
      <c r="L10353" s="218">
        <v>-1.1502606797717201</v>
      </c>
      <c r="M10353" s="218">
        <v>-0.11233133925574013</v>
      </c>
      <c r="N10353" s="218">
        <v>-1.0313459194861396</v>
      </c>
      <c r="O10353" s="218">
        <v>6.5834210298403306E-3</v>
      </c>
      <c r="P10353" s="218">
        <v>-4.6569334831203406</v>
      </c>
      <c r="Q10353" s="218">
        <v>2.9533096222111199</v>
      </c>
      <c r="R10353" s="507">
        <v>-0.63129600951373011</v>
      </c>
      <c r="S10353" s="507">
        <v>-0.51238124922814965</v>
      </c>
      <c r="T10353" s="218">
        <v>-0.85181193045461034</v>
      </c>
    </row>
    <row r="10354" spans="1:20" x14ac:dyDescent="0.6">
      <c r="A10354" s="218" t="s">
        <v>29198</v>
      </c>
      <c r="B10354" s="218" t="s">
        <v>29199</v>
      </c>
      <c r="C10354" s="218">
        <v>4.0688882157983102</v>
      </c>
      <c r="D10354" s="218">
        <v>3.8965478667014999</v>
      </c>
      <c r="E10354" s="218">
        <v>3.0058285208215798</v>
      </c>
      <c r="F10354" s="218">
        <v>3.2739164111718599</v>
      </c>
      <c r="G10354" s="218">
        <v>0.14046909216855899</v>
      </c>
      <c r="H10354" s="218">
        <v>0.123827711997599</v>
      </c>
      <c r="I10354" t="s">
        <v>29197</v>
      </c>
      <c r="J10354" s="218" t="s">
        <v>29197</v>
      </c>
      <c r="K10354" s="218">
        <v>2</v>
      </c>
      <c r="L10354" s="218">
        <v>-1.0630596949767304</v>
      </c>
      <c r="M10354" s="218">
        <v>-0.79497180462645023</v>
      </c>
      <c r="N10354" s="218">
        <v>-0.89071934587992008</v>
      </c>
      <c r="O10354" s="218">
        <v>-0.62263145552963994</v>
      </c>
      <c r="P10354" s="218">
        <v>-3.9284191236297512</v>
      </c>
      <c r="Q10354" s="218">
        <v>-3.9450605038007112</v>
      </c>
      <c r="R10354" s="507">
        <v>-0.9290157498015903</v>
      </c>
      <c r="S10354" s="507">
        <v>-0.75667540070478001</v>
      </c>
      <c r="T10354" s="218">
        <v>-3.9367398137152314</v>
      </c>
    </row>
    <row r="10355" spans="1:20" x14ac:dyDescent="0.6">
      <c r="A10355" s="218" t="s">
        <v>29200</v>
      </c>
      <c r="B10355" s="218" t="s">
        <v>29201</v>
      </c>
      <c r="C10355" s="218">
        <v>5.2075906510639998</v>
      </c>
      <c r="D10355" s="218">
        <v>6.3505810017593696</v>
      </c>
      <c r="E10355" s="218">
        <v>5.80315562365801</v>
      </c>
      <c r="F10355" s="218">
        <v>6.12197908098259</v>
      </c>
      <c r="G10355" s="218">
        <v>1.83049323649272</v>
      </c>
      <c r="H10355" s="218">
        <v>0</v>
      </c>
      <c r="I10355" t="s">
        <v>29202</v>
      </c>
      <c r="J10355" s="218" t="s">
        <v>29202</v>
      </c>
      <c r="K10355" s="218">
        <v>1</v>
      </c>
      <c r="L10355" s="218">
        <v>0.5955649725940102</v>
      </c>
      <c r="M10355" s="218">
        <v>0.91438842991859026</v>
      </c>
      <c r="N10355" s="218">
        <v>-0.54742537810135961</v>
      </c>
      <c r="O10355" s="218">
        <v>-0.22860192077677954</v>
      </c>
      <c r="P10355" s="218">
        <v>-3.3770974145712795</v>
      </c>
      <c r="Q10355" s="218">
        <v>-5.2075906510639998</v>
      </c>
      <c r="R10355" s="507">
        <v>0.75497670125630023</v>
      </c>
      <c r="S10355" s="507">
        <v>-0.38801364943906957</v>
      </c>
      <c r="T10355" s="218">
        <v>-4.2923440328176401</v>
      </c>
    </row>
    <row r="10356" spans="1:20" x14ac:dyDescent="0.6">
      <c r="A10356" s="218" t="s">
        <v>29203</v>
      </c>
      <c r="B10356" s="218" t="s">
        <v>29204</v>
      </c>
      <c r="C10356" s="218">
        <v>6.0533107983398198</v>
      </c>
      <c r="D10356" s="218">
        <v>6.18762802599952</v>
      </c>
      <c r="E10356" s="218">
        <v>5.9231303120576104</v>
      </c>
      <c r="F10356" s="218">
        <v>5.5808056957132797</v>
      </c>
      <c r="G10356" s="218">
        <v>0.77891856884019794</v>
      </c>
      <c r="H10356" s="218">
        <v>0</v>
      </c>
      <c r="I10356" t="s">
        <v>29205</v>
      </c>
      <c r="J10356" s="218" t="s">
        <v>29205</v>
      </c>
      <c r="K10356" s="218">
        <v>1</v>
      </c>
      <c r="L10356" s="218">
        <v>-0.13018048628220935</v>
      </c>
      <c r="M10356" s="218">
        <v>-0.47250510262654011</v>
      </c>
      <c r="N10356" s="218">
        <v>-0.26449771394190957</v>
      </c>
      <c r="O10356" s="218">
        <v>-0.60682233028624033</v>
      </c>
      <c r="P10356" s="218">
        <v>-5.2743922294996217</v>
      </c>
      <c r="Q10356" s="218">
        <v>-6.0533107983398198</v>
      </c>
      <c r="R10356" s="507">
        <v>-0.30134279445437473</v>
      </c>
      <c r="S10356" s="507">
        <v>-0.43566002211407495</v>
      </c>
      <c r="T10356" s="218">
        <v>-5.6638515139197203</v>
      </c>
    </row>
    <row r="10357" spans="1:20" x14ac:dyDescent="0.6">
      <c r="A10357" s="218" t="s">
        <v>29206</v>
      </c>
      <c r="B10357" s="218" t="s">
        <v>29207</v>
      </c>
      <c r="C10357" s="218">
        <v>7.0741699266699998</v>
      </c>
      <c r="D10357" s="218">
        <v>7.1929623688613402</v>
      </c>
      <c r="E10357" s="218">
        <v>7.1177040898966499</v>
      </c>
      <c r="F10357" s="218">
        <v>6.48839891736176</v>
      </c>
      <c r="G10357" s="218">
        <v>1.65422133339088</v>
      </c>
      <c r="H10357" s="218">
        <v>8.1466901516361396</v>
      </c>
      <c r="I10357" t="s">
        <v>29208</v>
      </c>
      <c r="J10357" s="218" t="s">
        <v>29208</v>
      </c>
      <c r="K10357" s="218">
        <v>1</v>
      </c>
      <c r="L10357" s="218">
        <v>4.3534163226650158E-2</v>
      </c>
      <c r="M10357" s="218">
        <v>-0.58577100930823978</v>
      </c>
      <c r="N10357" s="218">
        <v>-7.5258278964690284E-2</v>
      </c>
      <c r="O10357" s="218">
        <v>-0.70456345149958022</v>
      </c>
      <c r="P10357" s="218">
        <v>-5.4199485932791198</v>
      </c>
      <c r="Q10357" s="218">
        <v>1.0725202249661399</v>
      </c>
      <c r="R10357" s="507">
        <v>-0.27111842304079481</v>
      </c>
      <c r="S10357" s="507">
        <v>-0.38991086523213525</v>
      </c>
      <c r="T10357" s="218">
        <v>-2.17371418415649</v>
      </c>
    </row>
    <row r="10358" spans="1:20" x14ac:dyDescent="0.6">
      <c r="A10358" s="218" t="s">
        <v>29209</v>
      </c>
      <c r="B10358" s="218" t="s">
        <v>29210</v>
      </c>
      <c r="C10358" s="218">
        <v>5.7105155102526997</v>
      </c>
      <c r="D10358" s="218">
        <v>5.8051911409599102</v>
      </c>
      <c r="E10358" s="218">
        <v>5.9349593091411696</v>
      </c>
      <c r="F10358" s="218">
        <v>5.6883527991340701</v>
      </c>
      <c r="G10358" s="218">
        <v>0.86243763809848095</v>
      </c>
      <c r="H10358" s="218">
        <v>0</v>
      </c>
      <c r="I10358" t="s">
        <v>29211</v>
      </c>
      <c r="J10358" s="218" t="s">
        <v>29211</v>
      </c>
      <c r="K10358" s="218">
        <v>1</v>
      </c>
      <c r="L10358" s="218">
        <v>0.22444379888846999</v>
      </c>
      <c r="M10358" s="218">
        <v>-2.2162711118629552E-2</v>
      </c>
      <c r="N10358" s="218">
        <v>0.12976816818125947</v>
      </c>
      <c r="O10358" s="218">
        <v>-0.11683834182584008</v>
      </c>
      <c r="P10358" s="218">
        <v>-4.848077872154219</v>
      </c>
      <c r="Q10358" s="218">
        <v>-5.7105155102526997</v>
      </c>
      <c r="R10358" s="507">
        <v>0.10114054388492022</v>
      </c>
      <c r="S10358" s="507">
        <v>6.4649131777096969E-3</v>
      </c>
      <c r="T10358" s="218">
        <v>-5.2792966912034593</v>
      </c>
    </row>
    <row r="10359" spans="1:20" x14ac:dyDescent="0.6">
      <c r="A10359" s="218" t="s">
        <v>29212</v>
      </c>
      <c r="B10359" s="218" t="s">
        <v>29213</v>
      </c>
      <c r="C10359" s="218">
        <v>6.8189287377509498</v>
      </c>
      <c r="D10359" s="218">
        <v>8.4679644229624493</v>
      </c>
      <c r="E10359" s="218">
        <v>8.7490129977545195</v>
      </c>
      <c r="F10359" s="218">
        <v>8.0975596357932496</v>
      </c>
      <c r="G10359" s="218">
        <v>7.7346564456980902</v>
      </c>
      <c r="H10359" s="218">
        <v>8.6814930208275491</v>
      </c>
      <c r="I10359" t="s">
        <v>29214</v>
      </c>
      <c r="J10359" s="218" t="s">
        <v>29214</v>
      </c>
      <c r="K10359" s="218">
        <v>2</v>
      </c>
      <c r="L10359" s="218">
        <v>1.9300842600035697</v>
      </c>
      <c r="M10359" s="218">
        <v>1.2786308980422998</v>
      </c>
      <c r="N10359" s="218">
        <v>0.28104857479207013</v>
      </c>
      <c r="O10359" s="218">
        <v>-0.37040478716919978</v>
      </c>
      <c r="P10359" s="218">
        <v>0.91572770794714042</v>
      </c>
      <c r="Q10359" s="218">
        <v>1.8625642830765994</v>
      </c>
      <c r="R10359" s="507">
        <v>1.6043575790229347</v>
      </c>
      <c r="S10359" s="507">
        <v>-4.4678106188564826E-2</v>
      </c>
      <c r="T10359" s="218">
        <v>1.3891459955118699</v>
      </c>
    </row>
    <row r="10360" spans="1:20" x14ac:dyDescent="0.6">
      <c r="A10360" s="218" t="s">
        <v>29215</v>
      </c>
      <c r="B10360" s="218" t="s">
        <v>29216</v>
      </c>
      <c r="C10360" s="218">
        <v>5.8694011167347302</v>
      </c>
      <c r="D10360" s="218">
        <v>7.5109099151587504</v>
      </c>
      <c r="E10360" s="218">
        <v>7.1935194125089303</v>
      </c>
      <c r="F10360" s="218">
        <v>7.3858706890394998</v>
      </c>
      <c r="G10360" s="218">
        <v>1.78840299136486</v>
      </c>
      <c r="H10360" s="218">
        <v>0.23786221336595301</v>
      </c>
      <c r="I10360" t="s">
        <v>29214</v>
      </c>
      <c r="J10360" s="218" t="s">
        <v>29214</v>
      </c>
      <c r="K10360" s="218">
        <v>2</v>
      </c>
      <c r="L10360" s="218">
        <v>1.3241182957742001</v>
      </c>
      <c r="M10360" s="218">
        <v>1.5164695723047696</v>
      </c>
      <c r="N10360" s="218">
        <v>-0.31739050264982005</v>
      </c>
      <c r="O10360" s="218">
        <v>-0.12503922611925056</v>
      </c>
      <c r="P10360" s="218">
        <v>-4.0809981253698702</v>
      </c>
      <c r="Q10360" s="218">
        <v>-5.631538903368777</v>
      </c>
      <c r="R10360" s="507">
        <v>1.4202939340394849</v>
      </c>
      <c r="S10360" s="507">
        <v>-0.2212148643845353</v>
      </c>
      <c r="T10360" s="218">
        <v>-4.8562685143693241</v>
      </c>
    </row>
    <row r="10361" spans="1:20" x14ac:dyDescent="0.6">
      <c r="A10361" s="218" t="s">
        <v>29217</v>
      </c>
      <c r="B10361" s="218" t="s">
        <v>29218</v>
      </c>
      <c r="C10361" s="218">
        <v>6.1316031135890698</v>
      </c>
      <c r="D10361" s="218">
        <v>7.2083871876521899</v>
      </c>
      <c r="E10361" s="218">
        <v>7.3276093117419103</v>
      </c>
      <c r="F10361" s="218">
        <v>6.9907304591022204</v>
      </c>
      <c r="G10361" s="218">
        <v>2.4859048034851901</v>
      </c>
      <c r="H10361" s="218">
        <v>0</v>
      </c>
      <c r="I10361" t="s">
        <v>29219</v>
      </c>
      <c r="J10361" s="218" t="s">
        <v>29219</v>
      </c>
      <c r="K10361" s="218">
        <v>3</v>
      </c>
      <c r="L10361" s="218">
        <v>1.1960061981528405</v>
      </c>
      <c r="M10361" s="218">
        <v>0.85912734551315051</v>
      </c>
      <c r="N10361" s="218">
        <v>0.11922212408972044</v>
      </c>
      <c r="O10361" s="218">
        <v>-0.21765672854996954</v>
      </c>
      <c r="P10361" s="218">
        <v>-3.6456983101038798</v>
      </c>
      <c r="Q10361" s="218">
        <v>-6.1316031135890698</v>
      </c>
      <c r="R10361" s="507">
        <v>1.0275667718329955</v>
      </c>
      <c r="S10361" s="507">
        <v>-4.9217302230124549E-2</v>
      </c>
      <c r="T10361" s="218">
        <v>-4.8886507118464753</v>
      </c>
    </row>
    <row r="10362" spans="1:20" x14ac:dyDescent="0.6">
      <c r="A10362" s="218" t="s">
        <v>29220</v>
      </c>
      <c r="B10362" s="218" t="s">
        <v>29221</v>
      </c>
      <c r="C10362" s="218">
        <v>6.6305988863367498</v>
      </c>
      <c r="D10362" s="218">
        <v>7.7551831226980603</v>
      </c>
      <c r="E10362" s="218">
        <v>7.7528764493315299</v>
      </c>
      <c r="F10362" s="218">
        <v>7.5341916108580502</v>
      </c>
      <c r="G10362" s="218">
        <v>7.1838438030315901</v>
      </c>
      <c r="H10362" s="218">
        <v>8.6151158174292402</v>
      </c>
      <c r="I10362" t="s">
        <v>29219</v>
      </c>
      <c r="J10362" s="218" t="s">
        <v>29219</v>
      </c>
      <c r="K10362" s="218">
        <v>3</v>
      </c>
      <c r="L10362" s="218">
        <v>1.1222775629947801</v>
      </c>
      <c r="M10362" s="218">
        <v>0.90359272452130046</v>
      </c>
      <c r="N10362" s="218">
        <v>-2.306673366530454E-3</v>
      </c>
      <c r="O10362" s="218">
        <v>-0.22099151184001009</v>
      </c>
      <c r="P10362" s="218">
        <v>0.55324491669484033</v>
      </c>
      <c r="Q10362" s="218">
        <v>1.9845169310924904</v>
      </c>
      <c r="R10362" s="507">
        <v>1.0129351437580403</v>
      </c>
      <c r="S10362" s="507">
        <v>-0.11164909260327027</v>
      </c>
      <c r="T10362" s="218">
        <v>1.2688809238936654</v>
      </c>
    </row>
    <row r="10363" spans="1:20" x14ac:dyDescent="0.6">
      <c r="A10363" s="218" t="s">
        <v>29222</v>
      </c>
      <c r="B10363" s="218" t="s">
        <v>29223</v>
      </c>
      <c r="C10363" s="218">
        <v>6.4345189104389302</v>
      </c>
      <c r="D10363" s="218">
        <v>7.47495888666925</v>
      </c>
      <c r="E10363" s="218">
        <v>7.2891353734741804</v>
      </c>
      <c r="F10363" s="218">
        <v>7.5995051949085601</v>
      </c>
      <c r="G10363" s="218">
        <v>1.7450477769392401</v>
      </c>
      <c r="H10363" s="218">
        <v>9.1878082861766792</v>
      </c>
      <c r="I10363" t="s">
        <v>29219</v>
      </c>
      <c r="J10363" s="218" t="s">
        <v>29219</v>
      </c>
      <c r="K10363" s="218">
        <v>3</v>
      </c>
      <c r="L10363" s="218">
        <v>0.85461646303525018</v>
      </c>
      <c r="M10363" s="218">
        <v>1.1649862844696299</v>
      </c>
      <c r="N10363" s="218">
        <v>-0.18582351319506962</v>
      </c>
      <c r="O10363" s="218">
        <v>0.12454630823931012</v>
      </c>
      <c r="P10363" s="218">
        <v>-4.6894711334996906</v>
      </c>
      <c r="Q10363" s="218">
        <v>2.753289375737749</v>
      </c>
      <c r="R10363" s="507">
        <v>1.0098013737524401</v>
      </c>
      <c r="S10363" s="507">
        <v>-3.0638602477879751E-2</v>
      </c>
      <c r="T10363" s="218">
        <v>-0.96809087888097078</v>
      </c>
    </row>
    <row r="10364" spans="1:20" x14ac:dyDescent="0.6">
      <c r="A10364" s="218" t="s">
        <v>29224</v>
      </c>
      <c r="B10364" s="218" t="s">
        <v>29225</v>
      </c>
      <c r="C10364" s="218">
        <v>6.9510244709803102</v>
      </c>
      <c r="D10364" s="218">
        <v>7.1139457522003404</v>
      </c>
      <c r="E10364" s="218">
        <v>7.3529262678637402</v>
      </c>
      <c r="F10364" s="218">
        <v>7.6726305923904601</v>
      </c>
      <c r="G10364" s="218">
        <v>6.6481464126476899</v>
      </c>
      <c r="H10364" s="218">
        <v>0.123827711997599</v>
      </c>
      <c r="I10364" t="s">
        <v>29226</v>
      </c>
      <c r="J10364" s="218" t="s">
        <v>29226</v>
      </c>
      <c r="K10364" s="218">
        <v>1</v>
      </c>
      <c r="L10364" s="218">
        <v>0.40190179688342997</v>
      </c>
      <c r="M10364" s="218">
        <v>0.7216061214101499</v>
      </c>
      <c r="N10364" s="218">
        <v>0.23898051566339973</v>
      </c>
      <c r="O10364" s="218">
        <v>0.55868484019011966</v>
      </c>
      <c r="P10364" s="218">
        <v>-0.30287805833262027</v>
      </c>
      <c r="Q10364" s="218">
        <v>-6.8271967589827112</v>
      </c>
      <c r="R10364" s="507">
        <v>0.56175395914678994</v>
      </c>
      <c r="S10364" s="507">
        <v>0.39883267792675969</v>
      </c>
      <c r="T10364" s="218">
        <v>-3.5650374086576657</v>
      </c>
    </row>
    <row r="10365" spans="1:20" x14ac:dyDescent="0.6">
      <c r="A10365" s="218" t="s">
        <v>29227</v>
      </c>
      <c r="B10365" s="218" t="s">
        <v>29228</v>
      </c>
      <c r="C10365" s="218">
        <v>6.3443242317046398</v>
      </c>
      <c r="D10365" s="218">
        <v>5.4856956038784803</v>
      </c>
      <c r="E10365" s="218">
        <v>5.2112372863397596</v>
      </c>
      <c r="F10365" s="218">
        <v>5.44037616675761</v>
      </c>
      <c r="G10365" s="218">
        <v>6.7948769524641204</v>
      </c>
      <c r="H10365" s="218">
        <v>0</v>
      </c>
      <c r="I10365" t="s">
        <v>29229</v>
      </c>
      <c r="J10365" s="218" t="s">
        <v>29229</v>
      </c>
      <c r="K10365" s="218">
        <v>1</v>
      </c>
      <c r="L10365" s="218">
        <v>-1.1330869453648802</v>
      </c>
      <c r="M10365" s="218">
        <v>-0.90394806494702973</v>
      </c>
      <c r="N10365" s="218">
        <v>-0.27445831753872074</v>
      </c>
      <c r="O10365" s="218">
        <v>-4.5319437120870276E-2</v>
      </c>
      <c r="P10365" s="218">
        <v>0.45055272075948061</v>
      </c>
      <c r="Q10365" s="218">
        <v>-6.3443242317046398</v>
      </c>
      <c r="R10365" s="507">
        <v>-1.018517505155955</v>
      </c>
      <c r="S10365" s="507">
        <v>-0.15988887732979551</v>
      </c>
      <c r="T10365" s="218">
        <v>-2.9468857554725796</v>
      </c>
    </row>
    <row r="10366" spans="1:20" x14ac:dyDescent="0.6">
      <c r="A10366" s="218" t="s">
        <v>29230</v>
      </c>
      <c r="B10366" s="218" t="s">
        <v>29231</v>
      </c>
      <c r="C10366" s="218">
        <v>5.3724271779577597</v>
      </c>
      <c r="D10366" s="218">
        <v>5.1445234457537898</v>
      </c>
      <c r="E10366" s="218">
        <v>5.0057122294659298</v>
      </c>
      <c r="F10366" s="218">
        <v>6.5085701408990104</v>
      </c>
      <c r="G10366" s="218">
        <v>1.39846821979138</v>
      </c>
      <c r="H10366" s="218">
        <v>0</v>
      </c>
      <c r="I10366" t="s">
        <v>29232</v>
      </c>
      <c r="J10366" s="218" t="s">
        <v>29232</v>
      </c>
      <c r="K10366" s="218">
        <v>1</v>
      </c>
      <c r="L10366" s="218">
        <v>-0.36671494849182995</v>
      </c>
      <c r="M10366" s="218">
        <v>1.1361429629412507</v>
      </c>
      <c r="N10366" s="218">
        <v>-0.13881121628786008</v>
      </c>
      <c r="O10366" s="218">
        <v>1.3640466951452206</v>
      </c>
      <c r="P10366" s="218">
        <v>-3.9739589581663797</v>
      </c>
      <c r="Q10366" s="218">
        <v>-5.3724271779577597</v>
      </c>
      <c r="R10366" s="507">
        <v>0.38471400722471039</v>
      </c>
      <c r="S10366" s="507">
        <v>0.61261773942868025</v>
      </c>
      <c r="T10366" s="218">
        <v>-4.6731930680620692</v>
      </c>
    </row>
    <row r="10367" spans="1:20" x14ac:dyDescent="0.6">
      <c r="A10367" s="218" t="s">
        <v>29233</v>
      </c>
      <c r="B10367" s="218" t="s">
        <v>29234</v>
      </c>
      <c r="C10367" s="218">
        <v>4.9527860519134999</v>
      </c>
      <c r="D10367" s="218">
        <v>4.6315832014957001</v>
      </c>
      <c r="E10367" s="218">
        <v>4.0432237117968697</v>
      </c>
      <c r="F10367" s="218">
        <v>4.7321102067606198</v>
      </c>
      <c r="G10367" s="218">
        <v>0</v>
      </c>
      <c r="H10367" s="218">
        <v>0</v>
      </c>
      <c r="I10367" t="s">
        <v>29235</v>
      </c>
      <c r="J10367" s="218" t="s">
        <v>29235</v>
      </c>
      <c r="K10367" s="218">
        <v>1</v>
      </c>
      <c r="L10367" s="218">
        <v>-0.90956234011663017</v>
      </c>
      <c r="M10367" s="218">
        <v>-0.22067584515288008</v>
      </c>
      <c r="N10367" s="218">
        <v>-0.58835948969883045</v>
      </c>
      <c r="O10367" s="218">
        <v>0.10052700526491964</v>
      </c>
      <c r="P10367" s="218">
        <v>-4.9527860519134999</v>
      </c>
      <c r="Q10367" s="218">
        <v>-4.9527860519134999</v>
      </c>
      <c r="R10367" s="507">
        <v>-0.56511909263475513</v>
      </c>
      <c r="S10367" s="507">
        <v>-0.2439162422169554</v>
      </c>
      <c r="T10367" s="218">
        <v>-4.9527860519134999</v>
      </c>
    </row>
    <row r="10368" spans="1:20" x14ac:dyDescent="0.6">
      <c r="A10368" s="218" t="s">
        <v>29236</v>
      </c>
      <c r="B10368" s="218" t="s">
        <v>29237</v>
      </c>
      <c r="C10368" s="218">
        <v>5.2307607323319898</v>
      </c>
      <c r="D10368" s="218">
        <v>4.7679560631146396</v>
      </c>
      <c r="E10368" s="218">
        <v>5.6292563714470898</v>
      </c>
      <c r="F10368" s="218">
        <v>4.8906392387711897</v>
      </c>
      <c r="G10368" s="218">
        <v>0</v>
      </c>
      <c r="H10368" s="218">
        <v>0</v>
      </c>
      <c r="I10368" t="s">
        <v>29238</v>
      </c>
      <c r="J10368" s="218" t="s">
        <v>29238</v>
      </c>
      <c r="K10368" s="218">
        <v>1</v>
      </c>
      <c r="L10368" s="218">
        <v>0.3984956391151</v>
      </c>
      <c r="M10368" s="218">
        <v>-0.34012149356080013</v>
      </c>
      <c r="N10368" s="218">
        <v>0.86130030833245019</v>
      </c>
      <c r="O10368" s="218">
        <v>0.12268317565655007</v>
      </c>
      <c r="P10368" s="218">
        <v>-5.2307607323319898</v>
      </c>
      <c r="Q10368" s="218">
        <v>-5.2307607323319898</v>
      </c>
      <c r="R10368" s="507">
        <v>2.9187072777149936E-2</v>
      </c>
      <c r="S10368" s="507">
        <v>0.49199174199450013</v>
      </c>
      <c r="T10368" s="218">
        <v>-5.2307607323319898</v>
      </c>
    </row>
    <row r="10369" spans="1:20" x14ac:dyDescent="0.6">
      <c r="A10369" s="218" t="s">
        <v>29239</v>
      </c>
      <c r="B10369" s="218" t="s">
        <v>29240</v>
      </c>
      <c r="C10369" s="218">
        <v>5.4221599627540904</v>
      </c>
      <c r="D10369" s="218">
        <v>5.13782580516978</v>
      </c>
      <c r="E10369" s="218">
        <v>6.1351714105121502</v>
      </c>
      <c r="F10369" s="218">
        <v>5.1833879104102198</v>
      </c>
      <c r="G10369" s="218">
        <v>0.94138514970795095</v>
      </c>
      <c r="H10369" s="218">
        <v>0</v>
      </c>
      <c r="I10369" t="s">
        <v>29241</v>
      </c>
      <c r="J10369" s="218" t="s">
        <v>29241</v>
      </c>
      <c r="K10369" s="218">
        <v>1</v>
      </c>
      <c r="L10369" s="218">
        <v>0.7130114477580598</v>
      </c>
      <c r="M10369" s="218">
        <v>-0.23877205234387056</v>
      </c>
      <c r="N10369" s="218">
        <v>0.99734560534237016</v>
      </c>
      <c r="O10369" s="218">
        <v>4.5562105240439799E-2</v>
      </c>
      <c r="P10369" s="218">
        <v>-4.4807748130461391</v>
      </c>
      <c r="Q10369" s="218">
        <v>-5.4221599627540904</v>
      </c>
      <c r="R10369" s="507">
        <v>0.23711969770709462</v>
      </c>
      <c r="S10369" s="507">
        <v>0.52145385529140498</v>
      </c>
      <c r="T10369" s="218">
        <v>-4.9514673879001148</v>
      </c>
    </row>
    <row r="10370" spans="1:20" x14ac:dyDescent="0.6">
      <c r="A10370" s="218" t="s">
        <v>29242</v>
      </c>
      <c r="B10370" s="218" t="s">
        <v>29243</v>
      </c>
      <c r="C10370" s="218">
        <v>3.3587765421775999</v>
      </c>
      <c r="D10370" s="218">
        <v>3.2003063397547198</v>
      </c>
      <c r="E10370" s="218">
        <v>4.4302290604900598</v>
      </c>
      <c r="F10370" s="218">
        <v>0</v>
      </c>
      <c r="G10370" s="218">
        <v>0.38602773444041999</v>
      </c>
      <c r="H10370" s="218">
        <v>0.123827711997599</v>
      </c>
      <c r="I10370" t="s">
        <v>29244</v>
      </c>
      <c r="J10370" s="218" t="s">
        <v>29244</v>
      </c>
      <c r="K10370" s="218">
        <v>3</v>
      </c>
      <c r="L10370" s="218">
        <v>1.0714525183124599</v>
      </c>
      <c r="M10370" s="218">
        <v>-3.3587765421775999</v>
      </c>
      <c r="N10370" s="218">
        <v>1.22992272073534</v>
      </c>
      <c r="O10370" s="218">
        <v>-3.2003063397547198</v>
      </c>
      <c r="P10370" s="218">
        <v>-2.97274880773718</v>
      </c>
      <c r="Q10370" s="218">
        <v>-3.2349488301800009</v>
      </c>
      <c r="R10370" s="507">
        <v>-1.14366201193257</v>
      </c>
      <c r="S10370" s="507">
        <v>-0.98519180950968988</v>
      </c>
      <c r="T10370" s="218">
        <v>-3.1038488189585904</v>
      </c>
    </row>
    <row r="10371" spans="1:20" x14ac:dyDescent="0.6">
      <c r="A10371" s="218" t="s">
        <v>29245</v>
      </c>
      <c r="B10371" s="218" t="s">
        <v>29246</v>
      </c>
      <c r="C10371" s="218">
        <v>3.82391272060097</v>
      </c>
      <c r="D10371" s="218">
        <v>3.8182842247578099</v>
      </c>
      <c r="E10371" s="218">
        <v>0.82258065258702295</v>
      </c>
      <c r="F10371" s="218">
        <v>4.1802190964661E-2</v>
      </c>
      <c r="G10371" s="218">
        <v>8.88490720157378</v>
      </c>
      <c r="H10371" s="218">
        <v>0</v>
      </c>
      <c r="I10371" t="s">
        <v>29244</v>
      </c>
      <c r="J10371" s="218" t="s">
        <v>29244</v>
      </c>
      <c r="K10371" s="218">
        <v>3</v>
      </c>
      <c r="L10371" s="218">
        <v>-3.001332068013947</v>
      </c>
      <c r="M10371" s="218">
        <v>-3.7821105296363089</v>
      </c>
      <c r="N10371" s="218">
        <v>-2.995703572170787</v>
      </c>
      <c r="O10371" s="218">
        <v>-3.7764820337931488</v>
      </c>
      <c r="P10371" s="218">
        <v>5.06099448097281</v>
      </c>
      <c r="Q10371" s="218">
        <v>-3.82391272060097</v>
      </c>
      <c r="R10371" s="507">
        <v>-3.3917212988251277</v>
      </c>
      <c r="S10371" s="507">
        <v>-3.3860928029819677</v>
      </c>
      <c r="T10371" s="218">
        <v>0.61854088018592002</v>
      </c>
    </row>
    <row r="10372" spans="1:20" x14ac:dyDescent="0.6">
      <c r="A10372" s="218" t="s">
        <v>29247</v>
      </c>
      <c r="B10372" s="218" t="s">
        <v>29248</v>
      </c>
      <c r="C10372" s="218">
        <v>3.65148315370848</v>
      </c>
      <c r="D10372" s="218">
        <v>2.04011550575947</v>
      </c>
      <c r="E10372" s="218">
        <v>0</v>
      </c>
      <c r="F10372" s="218">
        <v>0</v>
      </c>
      <c r="G10372" s="218">
        <v>0</v>
      </c>
      <c r="H10372" s="218">
        <v>0</v>
      </c>
      <c r="I10372" t="s">
        <v>29244</v>
      </c>
      <c r="J10372" s="218" t="s">
        <v>29244</v>
      </c>
      <c r="K10372" s="218">
        <v>3</v>
      </c>
      <c r="L10372" s="218">
        <v>-3.65148315370848</v>
      </c>
      <c r="M10372" s="218">
        <v>-3.65148315370848</v>
      </c>
      <c r="N10372" s="218">
        <v>-2.04011550575947</v>
      </c>
      <c r="O10372" s="218">
        <v>-2.04011550575947</v>
      </c>
      <c r="P10372" s="218">
        <v>-3.65148315370848</v>
      </c>
      <c r="Q10372" s="218">
        <v>-3.65148315370848</v>
      </c>
      <c r="R10372" s="507">
        <v>-3.65148315370848</v>
      </c>
      <c r="S10372" s="507">
        <v>-2.04011550575947</v>
      </c>
      <c r="T10372" s="218">
        <v>-3.65148315370848</v>
      </c>
    </row>
    <row r="10373" spans="1:20" x14ac:dyDescent="0.6">
      <c r="A10373" s="218" t="s">
        <v>29249</v>
      </c>
      <c r="B10373" s="218" t="s">
        <v>29250</v>
      </c>
      <c r="C10373" s="218">
        <v>5.0748731890012104</v>
      </c>
      <c r="D10373" s="218">
        <v>5.1749383201470902</v>
      </c>
      <c r="E10373" s="218">
        <v>5.3193254622890498</v>
      </c>
      <c r="F10373" s="218">
        <v>6.6701369554931098</v>
      </c>
      <c r="G10373" s="218">
        <v>1.0162357018798001</v>
      </c>
      <c r="H10373" s="218">
        <v>0</v>
      </c>
      <c r="I10373" t="s">
        <v>29251</v>
      </c>
      <c r="J10373" s="218" t="s">
        <v>29251</v>
      </c>
      <c r="K10373" s="218">
        <v>3</v>
      </c>
      <c r="L10373" s="218">
        <v>0.24445227328783936</v>
      </c>
      <c r="M10373" s="218">
        <v>1.5952637664918994</v>
      </c>
      <c r="N10373" s="218">
        <v>0.14438714214195958</v>
      </c>
      <c r="O10373" s="218">
        <v>1.4951986353460196</v>
      </c>
      <c r="P10373" s="218">
        <v>-4.0586374871214108</v>
      </c>
      <c r="Q10373" s="218">
        <v>-5.0748731890012104</v>
      </c>
      <c r="R10373" s="507">
        <v>0.91985801988986937</v>
      </c>
      <c r="S10373" s="507">
        <v>0.81979288874398959</v>
      </c>
      <c r="T10373" s="218">
        <v>-4.5667553380613111</v>
      </c>
    </row>
    <row r="10374" spans="1:20" x14ac:dyDescent="0.6">
      <c r="A10374" s="218" t="s">
        <v>29252</v>
      </c>
      <c r="B10374" s="218" t="s">
        <v>29253</v>
      </c>
      <c r="C10374" s="218">
        <v>4.2654762247182196</v>
      </c>
      <c r="D10374" s="218">
        <v>4.2370706218071303</v>
      </c>
      <c r="E10374" s="218">
        <v>4.3964055532311104</v>
      </c>
      <c r="F10374" s="218">
        <v>5.60714876497613</v>
      </c>
      <c r="G10374" s="218">
        <v>0.94138514970795095</v>
      </c>
      <c r="H10374" s="218">
        <v>7.6987595930681003</v>
      </c>
      <c r="I10374" t="s">
        <v>29251</v>
      </c>
      <c r="J10374" s="218" t="s">
        <v>29251</v>
      </c>
      <c r="K10374" s="218">
        <v>3</v>
      </c>
      <c r="L10374" s="218">
        <v>0.13092932851289074</v>
      </c>
      <c r="M10374" s="218">
        <v>1.3416725402579104</v>
      </c>
      <c r="N10374" s="218">
        <v>0.15933493142398003</v>
      </c>
      <c r="O10374" s="218">
        <v>1.3700781431689997</v>
      </c>
      <c r="P10374" s="218">
        <v>-3.3240910750102688</v>
      </c>
      <c r="Q10374" s="218">
        <v>3.4332833683498807</v>
      </c>
      <c r="R10374" s="507">
        <v>0.73630093438540056</v>
      </c>
      <c r="S10374" s="507">
        <v>0.76470653729648985</v>
      </c>
      <c r="T10374" s="218">
        <v>5.4596146669805945E-2</v>
      </c>
    </row>
    <row r="10375" spans="1:20" x14ac:dyDescent="0.6">
      <c r="A10375" s="218" t="s">
        <v>29254</v>
      </c>
      <c r="B10375" s="218" t="s">
        <v>29255</v>
      </c>
      <c r="C10375" s="218">
        <v>4.3565671401182797</v>
      </c>
      <c r="D10375" s="218">
        <v>3.74613775534241</v>
      </c>
      <c r="E10375" s="218">
        <v>0</v>
      </c>
      <c r="F10375" s="218">
        <v>3.4703850651169899</v>
      </c>
      <c r="G10375" s="218">
        <v>0</v>
      </c>
      <c r="H10375" s="218">
        <v>0</v>
      </c>
      <c r="I10375" t="s">
        <v>29251</v>
      </c>
      <c r="J10375" s="218" t="s">
        <v>29251</v>
      </c>
      <c r="K10375" s="218">
        <v>3</v>
      </c>
      <c r="L10375" s="218">
        <v>-4.3565671401182797</v>
      </c>
      <c r="M10375" s="218">
        <v>-0.88618207500128987</v>
      </c>
      <c r="N10375" s="218">
        <v>-3.74613775534241</v>
      </c>
      <c r="O10375" s="218">
        <v>-0.27575269022542015</v>
      </c>
      <c r="P10375" s="218">
        <v>-4.3565671401182797</v>
      </c>
      <c r="Q10375" s="218">
        <v>-4.3565671401182797</v>
      </c>
      <c r="R10375" s="507">
        <v>-2.621374607559785</v>
      </c>
      <c r="S10375" s="507">
        <v>-2.0109452227839153</v>
      </c>
      <c r="T10375" s="218">
        <v>-4.3565671401182797</v>
      </c>
    </row>
    <row r="10376" spans="1:20" x14ac:dyDescent="0.6">
      <c r="A10376" s="218" t="s">
        <v>29256</v>
      </c>
      <c r="B10376" s="218" t="s">
        <v>29257</v>
      </c>
      <c r="C10376" s="218">
        <v>5.16583924009573</v>
      </c>
      <c r="D10376" s="218">
        <v>5.5707039014287796</v>
      </c>
      <c r="E10376" s="218">
        <v>5.5721361087659398</v>
      </c>
      <c r="F10376" s="218">
        <v>5.71281946133709</v>
      </c>
      <c r="G10376" s="218">
        <v>1.55729034198126</v>
      </c>
      <c r="H10376" s="218">
        <v>7.8124089266425303</v>
      </c>
      <c r="I10376" t="s">
        <v>29258</v>
      </c>
      <c r="J10376" s="218" t="s">
        <v>29258</v>
      </c>
      <c r="K10376" s="218">
        <v>2</v>
      </c>
      <c r="L10376" s="218">
        <v>0.40629686867020975</v>
      </c>
      <c r="M10376" s="218">
        <v>0.54698022124135992</v>
      </c>
      <c r="N10376" s="218">
        <v>1.4322073371602073E-3</v>
      </c>
      <c r="O10376" s="218">
        <v>0.14211555990831037</v>
      </c>
      <c r="P10376" s="218">
        <v>-3.6085488981144698</v>
      </c>
      <c r="Q10376" s="218">
        <v>2.6465696865468002</v>
      </c>
      <c r="R10376" s="507">
        <v>0.47663854495578484</v>
      </c>
      <c r="S10376" s="507">
        <v>7.1773883622735291E-2</v>
      </c>
      <c r="T10376" s="218">
        <v>-0.48098960578383476</v>
      </c>
    </row>
    <row r="10377" spans="1:20" x14ac:dyDescent="0.6">
      <c r="A10377" s="218" t="s">
        <v>29259</v>
      </c>
      <c r="B10377" s="218" t="s">
        <v>29260</v>
      </c>
      <c r="C10377" s="218">
        <v>5.1157488048717097</v>
      </c>
      <c r="D10377" s="218">
        <v>5.2187565930622197</v>
      </c>
      <c r="E10377" s="218">
        <v>3.6864283560105502</v>
      </c>
      <c r="F10377" s="218">
        <v>3.7761396501184898</v>
      </c>
      <c r="G10377" s="218">
        <v>0</v>
      </c>
      <c r="H10377" s="218">
        <v>0.23786221336595301</v>
      </c>
      <c r="I10377" t="s">
        <v>29258</v>
      </c>
      <c r="J10377" s="218" t="s">
        <v>29258</v>
      </c>
      <c r="K10377" s="218">
        <v>2</v>
      </c>
      <c r="L10377" s="218">
        <v>-1.4293204488611595</v>
      </c>
      <c r="M10377" s="218">
        <v>-1.3396091547532198</v>
      </c>
      <c r="N10377" s="218">
        <v>-1.5323282370516695</v>
      </c>
      <c r="O10377" s="218">
        <v>-1.4426169429437299</v>
      </c>
      <c r="P10377" s="218">
        <v>-5.1157488048717097</v>
      </c>
      <c r="Q10377" s="218">
        <v>-4.8778865915057565</v>
      </c>
      <c r="R10377" s="507">
        <v>-1.3844648018071897</v>
      </c>
      <c r="S10377" s="507">
        <v>-1.4874725899976997</v>
      </c>
      <c r="T10377" s="218">
        <v>-4.9968176981887336</v>
      </c>
    </row>
    <row r="10378" spans="1:20" x14ac:dyDescent="0.6">
      <c r="A10378" s="218" t="s">
        <v>29261</v>
      </c>
      <c r="B10378" s="218" t="s">
        <v>29262</v>
      </c>
      <c r="C10378" s="218">
        <v>5.5381456968481197</v>
      </c>
      <c r="D10378" s="218">
        <v>5.4601514558979796</v>
      </c>
      <c r="E10378" s="218">
        <v>4.9440132236593897</v>
      </c>
      <c r="F10378" s="218">
        <v>5.9098031575001997</v>
      </c>
      <c r="G10378" s="218">
        <v>0.494726731926454</v>
      </c>
      <c r="H10378" s="218">
        <v>0</v>
      </c>
      <c r="I10378" t="s">
        <v>29263</v>
      </c>
      <c r="J10378" s="218" t="s">
        <v>29263</v>
      </c>
      <c r="K10378" s="218">
        <v>1</v>
      </c>
      <c r="L10378" s="218">
        <v>-0.59413247318873008</v>
      </c>
      <c r="M10378" s="218">
        <v>0.37165746065207994</v>
      </c>
      <c r="N10378" s="218">
        <v>-0.5161382322385899</v>
      </c>
      <c r="O10378" s="218">
        <v>0.44965170160222012</v>
      </c>
      <c r="P10378" s="218">
        <v>-5.0434189649216661</v>
      </c>
      <c r="Q10378" s="218">
        <v>-5.5381456968481197</v>
      </c>
      <c r="R10378" s="507">
        <v>-0.11123750626832507</v>
      </c>
      <c r="S10378" s="507">
        <v>-3.3243265318184889E-2</v>
      </c>
      <c r="T10378" s="218">
        <v>-5.2907823308848929</v>
      </c>
    </row>
    <row r="10379" spans="1:20" x14ac:dyDescent="0.6">
      <c r="A10379" s="218" t="s">
        <v>29264</v>
      </c>
      <c r="B10379" s="218" t="s">
        <v>29265</v>
      </c>
      <c r="C10379" s="218">
        <v>4.9110479241334701</v>
      </c>
      <c r="D10379" s="218">
        <v>4.7095335909748499</v>
      </c>
      <c r="E10379" s="218">
        <v>3.0127141680785798</v>
      </c>
      <c r="F10379" s="218">
        <v>5.2030953468038703</v>
      </c>
      <c r="G10379" s="218">
        <v>0.59580657787600999</v>
      </c>
      <c r="H10379" s="218">
        <v>0</v>
      </c>
      <c r="I10379" t="s">
        <v>29266</v>
      </c>
      <c r="J10379" s="218" t="s">
        <v>29266</v>
      </c>
      <c r="K10379" s="218">
        <v>1</v>
      </c>
      <c r="L10379" s="218">
        <v>-1.8983337560548903</v>
      </c>
      <c r="M10379" s="218">
        <v>0.29204742267040018</v>
      </c>
      <c r="N10379" s="218">
        <v>-1.6968194228962701</v>
      </c>
      <c r="O10379" s="218">
        <v>0.4935617558290204</v>
      </c>
      <c r="P10379" s="218">
        <v>-4.3152413462574604</v>
      </c>
      <c r="Q10379" s="218">
        <v>-4.9110479241334701</v>
      </c>
      <c r="R10379" s="507">
        <v>-0.80314316669224506</v>
      </c>
      <c r="S10379" s="507">
        <v>-0.60162883353362484</v>
      </c>
      <c r="T10379" s="218">
        <v>-4.6131446351954652</v>
      </c>
    </row>
    <row r="10380" spans="1:20" x14ac:dyDescent="0.6">
      <c r="A10380" s="218" t="s">
        <v>29267</v>
      </c>
      <c r="B10380" s="218" t="s">
        <v>29268</v>
      </c>
      <c r="C10380" s="218">
        <v>6.3534006628936304</v>
      </c>
      <c r="D10380" s="218">
        <v>6.5037700030905299</v>
      </c>
      <c r="E10380" s="218">
        <v>6.1870746735105904</v>
      </c>
      <c r="F10380" s="218">
        <v>6.6049653217844</v>
      </c>
      <c r="G10380" s="218">
        <v>8.6272790990872306</v>
      </c>
      <c r="H10380" s="218">
        <v>7.6318871426575603</v>
      </c>
      <c r="I10380" t="s">
        <v>29269</v>
      </c>
      <c r="J10380" s="218" t="s">
        <v>29269</v>
      </c>
      <c r="K10380" s="218">
        <v>1</v>
      </c>
      <c r="L10380" s="218">
        <v>-0.16632598938304</v>
      </c>
      <c r="M10380" s="218">
        <v>0.25156465889076962</v>
      </c>
      <c r="N10380" s="218">
        <v>-0.31669532957993951</v>
      </c>
      <c r="O10380" s="218">
        <v>0.10119531869387011</v>
      </c>
      <c r="P10380" s="218">
        <v>2.2738784361936002</v>
      </c>
      <c r="Q10380" s="218">
        <v>1.2784864797639299</v>
      </c>
      <c r="R10380" s="507">
        <v>4.2619334753864813E-2</v>
      </c>
      <c r="S10380" s="507">
        <v>-0.1077500054430347</v>
      </c>
      <c r="T10380" s="218">
        <v>1.7761824579787651</v>
      </c>
    </row>
    <row r="10381" spans="1:20" x14ac:dyDescent="0.6">
      <c r="A10381" s="218" t="s">
        <v>29270</v>
      </c>
      <c r="B10381" s="218" t="s">
        <v>29271</v>
      </c>
      <c r="C10381" s="218">
        <v>6.55218387455281</v>
      </c>
      <c r="D10381" s="218">
        <v>6.4817238159367498</v>
      </c>
      <c r="E10381" s="218">
        <v>6.2791839737802499</v>
      </c>
      <c r="F10381" s="218">
        <v>6.75308458466119</v>
      </c>
      <c r="G10381" s="218">
        <v>1.34138912626164</v>
      </c>
      <c r="H10381" s="218">
        <v>0.123827711997599</v>
      </c>
      <c r="I10381" t="s">
        <v>29272</v>
      </c>
      <c r="J10381" s="218" t="s">
        <v>29272</v>
      </c>
      <c r="K10381" s="218">
        <v>1</v>
      </c>
      <c r="L10381" s="218">
        <v>-0.27299990077256009</v>
      </c>
      <c r="M10381" s="218">
        <v>0.20090071010837995</v>
      </c>
      <c r="N10381" s="218">
        <v>-0.20253984215649989</v>
      </c>
      <c r="O10381" s="218">
        <v>0.27136076872444015</v>
      </c>
      <c r="P10381" s="218">
        <v>-5.2107947482911703</v>
      </c>
      <c r="Q10381" s="218">
        <v>-6.428356162555211</v>
      </c>
      <c r="R10381" s="507">
        <v>-3.6049595332090068E-2</v>
      </c>
      <c r="S10381" s="507">
        <v>3.4410463283970127E-2</v>
      </c>
      <c r="T10381" s="218">
        <v>-5.8195754554231911</v>
      </c>
    </row>
    <row r="10382" spans="1:20" x14ac:dyDescent="0.6">
      <c r="A10382" s="218" t="s">
        <v>29273</v>
      </c>
      <c r="B10382" s="218" t="s">
        <v>29274</v>
      </c>
      <c r="C10382" s="218">
        <v>5.5274925698283797</v>
      </c>
      <c r="D10382" s="218">
        <v>5.6509807336359499</v>
      </c>
      <c r="E10382" s="218">
        <v>3.39119018074451</v>
      </c>
      <c r="F10382" s="218">
        <v>4.9453509915360003</v>
      </c>
      <c r="G10382" s="218">
        <v>0</v>
      </c>
      <c r="H10382" s="218">
        <v>0</v>
      </c>
      <c r="I10382" t="s">
        <v>29275</v>
      </c>
      <c r="J10382" s="218" t="s">
        <v>29275</v>
      </c>
      <c r="K10382" s="218">
        <v>1</v>
      </c>
      <c r="L10382" s="218">
        <v>-2.1363023890838697</v>
      </c>
      <c r="M10382" s="218">
        <v>-0.58214157829237934</v>
      </c>
      <c r="N10382" s="218">
        <v>-2.2597905528914399</v>
      </c>
      <c r="O10382" s="218">
        <v>-0.70562974209994955</v>
      </c>
      <c r="P10382" s="218">
        <v>-5.5274925698283797</v>
      </c>
      <c r="Q10382" s="218">
        <v>-5.5274925698283797</v>
      </c>
      <c r="R10382" s="507">
        <v>-1.3592219836881245</v>
      </c>
      <c r="S10382" s="507">
        <v>-1.4827101474956947</v>
      </c>
      <c r="T10382" s="218">
        <v>-5.5274925698283797</v>
      </c>
    </row>
    <row r="10383" spans="1:20" x14ac:dyDescent="0.6">
      <c r="A10383" s="218" t="s">
        <v>29276</v>
      </c>
      <c r="B10383" s="218" t="s">
        <v>29277</v>
      </c>
      <c r="C10383" s="218">
        <v>5.2802502373946298</v>
      </c>
      <c r="D10383" s="218">
        <v>5.3715821109010102</v>
      </c>
      <c r="E10383" s="218">
        <v>4.9778339532873197</v>
      </c>
      <c r="F10383" s="218">
        <v>5.3244931152419399</v>
      </c>
      <c r="G10383" s="218">
        <v>7.7360411370538102</v>
      </c>
      <c r="H10383" s="218">
        <v>0.34353965418307397</v>
      </c>
      <c r="I10383" t="s">
        <v>29278</v>
      </c>
      <c r="J10383" s="218" t="s">
        <v>29278</v>
      </c>
      <c r="K10383" s="218">
        <v>3</v>
      </c>
      <c r="L10383" s="218">
        <v>-0.30241628410731014</v>
      </c>
      <c r="M10383" s="218">
        <v>4.4242877847310069E-2</v>
      </c>
      <c r="N10383" s="218">
        <v>-0.39374815761369053</v>
      </c>
      <c r="O10383" s="218">
        <v>-4.7088995659070321E-2</v>
      </c>
      <c r="P10383" s="218">
        <v>2.4557908996591804</v>
      </c>
      <c r="Q10383" s="218">
        <v>-4.9367105832115561</v>
      </c>
      <c r="R10383" s="507">
        <v>-0.12908670313000004</v>
      </c>
      <c r="S10383" s="507">
        <v>-0.22041857663638043</v>
      </c>
      <c r="T10383" s="218">
        <v>-1.2404598417761878</v>
      </c>
    </row>
    <row r="10384" spans="1:20" x14ac:dyDescent="0.6">
      <c r="A10384" s="218" t="s">
        <v>29279</v>
      </c>
      <c r="B10384" s="218" t="s">
        <v>29280</v>
      </c>
      <c r="C10384" s="218">
        <v>6.1525534141198097</v>
      </c>
      <c r="D10384" s="218">
        <v>6.26956695909562</v>
      </c>
      <c r="E10384" s="218">
        <v>5.9547592743953404</v>
      </c>
      <c r="F10384" s="218">
        <v>5.4047770383199198</v>
      </c>
      <c r="G10384" s="218">
        <v>1.45337470871665</v>
      </c>
      <c r="H10384" s="218">
        <v>0</v>
      </c>
      <c r="I10384" t="s">
        <v>29278</v>
      </c>
      <c r="J10384" s="218" t="s">
        <v>29278</v>
      </c>
      <c r="K10384" s="218">
        <v>3</v>
      </c>
      <c r="L10384" s="218">
        <v>-0.19779413972446935</v>
      </c>
      <c r="M10384" s="218">
        <v>-0.74777637579988987</v>
      </c>
      <c r="N10384" s="218">
        <v>-0.31480768470027964</v>
      </c>
      <c r="O10384" s="218">
        <v>-0.86478992077570016</v>
      </c>
      <c r="P10384" s="218">
        <v>-4.6991787054031597</v>
      </c>
      <c r="Q10384" s="218">
        <v>-6.1525534141198097</v>
      </c>
      <c r="R10384" s="507">
        <v>-0.47278525776217961</v>
      </c>
      <c r="S10384" s="507">
        <v>-0.5897988027379899</v>
      </c>
      <c r="T10384" s="218">
        <v>-5.4258660597614847</v>
      </c>
    </row>
    <row r="10385" spans="1:20" x14ac:dyDescent="0.6">
      <c r="A10385" s="218" t="s">
        <v>29281</v>
      </c>
      <c r="B10385" s="218" t="s">
        <v>29282</v>
      </c>
      <c r="C10385" s="218">
        <v>6.7022103088510301</v>
      </c>
      <c r="D10385" s="218">
        <v>6.84540784869123</v>
      </c>
      <c r="E10385" s="218">
        <v>4.8001962173835198</v>
      </c>
      <c r="F10385" s="218">
        <v>6.8021774771951096</v>
      </c>
      <c r="G10385" s="218">
        <v>0.77891856884019794</v>
      </c>
      <c r="H10385" s="218">
        <v>0.123827711997599</v>
      </c>
      <c r="I10385" t="s">
        <v>29278</v>
      </c>
      <c r="J10385" s="218" t="s">
        <v>29278</v>
      </c>
      <c r="K10385" s="218">
        <v>3</v>
      </c>
      <c r="L10385" s="218">
        <v>-1.9020140914675103</v>
      </c>
      <c r="M10385" s="218">
        <v>9.9967168344079482E-2</v>
      </c>
      <c r="N10385" s="218">
        <v>-2.0452116313077102</v>
      </c>
      <c r="O10385" s="218">
        <v>-4.3230371496120412E-2</v>
      </c>
      <c r="P10385" s="218">
        <v>-5.923291740010832</v>
      </c>
      <c r="Q10385" s="218">
        <v>-6.5783825968534311</v>
      </c>
      <c r="R10385" s="507">
        <v>-0.90102346156171542</v>
      </c>
      <c r="S10385" s="507">
        <v>-1.0442210014019153</v>
      </c>
      <c r="T10385" s="218">
        <v>-6.2508371684321311</v>
      </c>
    </row>
    <row r="10386" spans="1:20" x14ac:dyDescent="0.6">
      <c r="A10386" s="218" t="s">
        <v>29283</v>
      </c>
      <c r="B10386" s="218" t="s">
        <v>29284</v>
      </c>
      <c r="C10386" s="218">
        <v>7.0204152959514898</v>
      </c>
      <c r="D10386" s="218">
        <v>7.1609484896031503</v>
      </c>
      <c r="E10386" s="218">
        <v>7.3966828496397099</v>
      </c>
      <c r="F10386" s="218">
        <v>7.5199347398237997</v>
      </c>
      <c r="G10386" s="218">
        <v>7.1205793386634797</v>
      </c>
      <c r="H10386" s="218">
        <v>0.44200174004994403</v>
      </c>
      <c r="I10386" t="s">
        <v>29285</v>
      </c>
      <c r="J10386" s="218" t="s">
        <v>29285</v>
      </c>
      <c r="K10386" s="218">
        <v>1</v>
      </c>
      <c r="L10386" s="218">
        <v>0.37626755368822007</v>
      </c>
      <c r="M10386" s="218">
        <v>0.49951944387230984</v>
      </c>
      <c r="N10386" s="218">
        <v>0.23573436003655956</v>
      </c>
      <c r="O10386" s="218">
        <v>0.35898625022064934</v>
      </c>
      <c r="P10386" s="218">
        <v>0.10016404271198986</v>
      </c>
      <c r="Q10386" s="218">
        <v>-6.5784135559015455</v>
      </c>
      <c r="R10386" s="507">
        <v>0.43789349878026496</v>
      </c>
      <c r="S10386" s="507">
        <v>0.29736030512860445</v>
      </c>
      <c r="T10386" s="218">
        <v>-3.2391247565947778</v>
      </c>
    </row>
    <row r="10387" spans="1:20" x14ac:dyDescent="0.6">
      <c r="A10387" s="218" t="s">
        <v>29286</v>
      </c>
      <c r="B10387" s="218" t="s">
        <v>29287</v>
      </c>
      <c r="C10387" s="218">
        <v>5.79584826460807</v>
      </c>
      <c r="D10387" s="218">
        <v>6.09868572134177</v>
      </c>
      <c r="E10387" s="218">
        <v>6.1169144539032896</v>
      </c>
      <c r="F10387" s="218">
        <v>5.6175527680490402</v>
      </c>
      <c r="G10387" s="218">
        <v>1.7003491969139299</v>
      </c>
      <c r="H10387" s="218">
        <v>6.2983331102196196</v>
      </c>
      <c r="I10387" t="s">
        <v>29288</v>
      </c>
      <c r="J10387" s="218" t="s">
        <v>29288</v>
      </c>
      <c r="K10387" s="218">
        <v>1</v>
      </c>
      <c r="L10387" s="218">
        <v>0.32106618929521957</v>
      </c>
      <c r="M10387" s="218">
        <v>-0.17829549655902976</v>
      </c>
      <c r="N10387" s="218">
        <v>1.8228732561519578E-2</v>
      </c>
      <c r="O10387" s="218">
        <v>-0.48113295329272976</v>
      </c>
      <c r="P10387" s="218">
        <v>-4.0954990676941403</v>
      </c>
      <c r="Q10387" s="218">
        <v>0.5024848456115496</v>
      </c>
      <c r="R10387" s="507">
        <v>7.1385346368094904E-2</v>
      </c>
      <c r="S10387" s="507">
        <v>-0.23145211036560509</v>
      </c>
      <c r="T10387" s="218">
        <v>-1.7965071110412953</v>
      </c>
    </row>
    <row r="10388" spans="1:20" x14ac:dyDescent="0.6">
      <c r="A10388" s="218" t="s">
        <v>29289</v>
      </c>
      <c r="B10388" s="218" t="s">
        <v>29290</v>
      </c>
      <c r="C10388" s="218">
        <v>3.3982938503120299</v>
      </c>
      <c r="D10388" s="218">
        <v>2.97835896985411</v>
      </c>
      <c r="E10388" s="218">
        <v>0</v>
      </c>
      <c r="F10388" s="218">
        <v>4.1802190964661E-2</v>
      </c>
      <c r="G10388" s="218">
        <v>0</v>
      </c>
      <c r="H10388" s="218">
        <v>0</v>
      </c>
      <c r="I10388" t="s">
        <v>29291</v>
      </c>
      <c r="J10388" s="218" t="s">
        <v>29291</v>
      </c>
      <c r="K10388" s="218">
        <v>1</v>
      </c>
      <c r="L10388" s="218">
        <v>-3.3982938503120299</v>
      </c>
      <c r="M10388" s="218">
        <v>-3.3564916593473688</v>
      </c>
      <c r="N10388" s="218">
        <v>-2.97835896985411</v>
      </c>
      <c r="O10388" s="218">
        <v>-2.9365567788894489</v>
      </c>
      <c r="P10388" s="218">
        <v>-3.3982938503120299</v>
      </c>
      <c r="Q10388" s="218">
        <v>-3.3982938503120299</v>
      </c>
      <c r="R10388" s="507">
        <v>-3.3773927548296996</v>
      </c>
      <c r="S10388" s="507">
        <v>-2.9574578743717792</v>
      </c>
      <c r="T10388" s="218">
        <v>-3.3982938503120299</v>
      </c>
    </row>
    <row r="10389" spans="1:20" x14ac:dyDescent="0.6">
      <c r="A10389" s="218" t="s">
        <v>29292</v>
      </c>
      <c r="B10389" s="218" t="s">
        <v>29293</v>
      </c>
      <c r="C10389" s="218">
        <v>3.70603970052156</v>
      </c>
      <c r="D10389" s="218">
        <v>3.2557977071138899</v>
      </c>
      <c r="E10389" s="218">
        <v>0</v>
      </c>
      <c r="F10389" s="218">
        <v>4.1802190964661E-2</v>
      </c>
      <c r="G10389" s="218">
        <v>0</v>
      </c>
      <c r="H10389" s="218">
        <v>0</v>
      </c>
      <c r="I10389" t="s">
        <v>29294</v>
      </c>
      <c r="J10389" s="218" t="s">
        <v>29294</v>
      </c>
      <c r="K10389" s="218">
        <v>1</v>
      </c>
      <c r="L10389" s="218">
        <v>-3.70603970052156</v>
      </c>
      <c r="M10389" s="218">
        <v>-3.6642375095568989</v>
      </c>
      <c r="N10389" s="218">
        <v>-3.2557977071138899</v>
      </c>
      <c r="O10389" s="218">
        <v>-3.2139955161492288</v>
      </c>
      <c r="P10389" s="218">
        <v>-3.70603970052156</v>
      </c>
      <c r="Q10389" s="218">
        <v>-3.70603970052156</v>
      </c>
      <c r="R10389" s="507">
        <v>-3.6851386050392296</v>
      </c>
      <c r="S10389" s="507">
        <v>-3.2348966116315596</v>
      </c>
      <c r="T10389" s="218">
        <v>-3.70603970052156</v>
      </c>
    </row>
    <row r="10390" spans="1:20" x14ac:dyDescent="0.6">
      <c r="A10390" s="218" t="s">
        <v>29295</v>
      </c>
      <c r="B10390" s="218" t="s">
        <v>29296</v>
      </c>
      <c r="C10390" s="218">
        <v>6.8999724568107901</v>
      </c>
      <c r="D10390" s="218">
        <v>6.7806704661175496</v>
      </c>
      <c r="E10390" s="218">
        <v>7.0590436186354397</v>
      </c>
      <c r="F10390" s="218">
        <v>6.8650181103548897</v>
      </c>
      <c r="G10390" s="218">
        <v>1.9875538236510399</v>
      </c>
      <c r="H10390" s="218">
        <v>7.9494857985169203</v>
      </c>
      <c r="I10390" t="s">
        <v>29297</v>
      </c>
      <c r="J10390" s="218" t="s">
        <v>29297</v>
      </c>
      <c r="K10390" s="218">
        <v>1</v>
      </c>
      <c r="L10390" s="218">
        <v>0.15907116182464964</v>
      </c>
      <c r="M10390" s="218">
        <v>-3.4954346455900343E-2</v>
      </c>
      <c r="N10390" s="218">
        <v>0.27837315251789008</v>
      </c>
      <c r="O10390" s="218">
        <v>8.4347644237340091E-2</v>
      </c>
      <c r="P10390" s="218">
        <v>-4.9124186331597501</v>
      </c>
      <c r="Q10390" s="218">
        <v>1.0495133417061302</v>
      </c>
      <c r="R10390" s="507">
        <v>6.205840768437465E-2</v>
      </c>
      <c r="S10390" s="507">
        <v>0.18136039837761508</v>
      </c>
      <c r="T10390" s="218">
        <v>-1.93145264572681</v>
      </c>
    </row>
    <row r="10391" spans="1:20" x14ac:dyDescent="0.6">
      <c r="A10391" s="218" t="s">
        <v>29298</v>
      </c>
      <c r="B10391" s="218" t="s">
        <v>29299</v>
      </c>
      <c r="C10391" s="218">
        <v>8.8643202609853002</v>
      </c>
      <c r="D10391" s="218">
        <v>9.03958104820458</v>
      </c>
      <c r="E10391" s="218">
        <v>8.6227793468491907</v>
      </c>
      <c r="F10391" s="218">
        <v>9.0637180952449299</v>
      </c>
      <c r="G10391" s="218">
        <v>7.3513112615271003</v>
      </c>
      <c r="H10391" s="218">
        <v>7.9599093460800301</v>
      </c>
      <c r="I10391" t="s">
        <v>29300</v>
      </c>
      <c r="J10391" s="218" t="s">
        <v>29300</v>
      </c>
      <c r="K10391" s="218">
        <v>1</v>
      </c>
      <c r="L10391" s="218">
        <v>-0.24154091413610956</v>
      </c>
      <c r="M10391" s="218">
        <v>0.19939783425962965</v>
      </c>
      <c r="N10391" s="218">
        <v>-0.4168017013553893</v>
      </c>
      <c r="O10391" s="218">
        <v>2.4137047040349913E-2</v>
      </c>
      <c r="P10391" s="218">
        <v>-1.5130089994581999</v>
      </c>
      <c r="Q10391" s="218">
        <v>-0.90441091490527015</v>
      </c>
      <c r="R10391" s="507">
        <v>-2.1071539938239958E-2</v>
      </c>
      <c r="S10391" s="507">
        <v>-0.19633232715751969</v>
      </c>
      <c r="T10391" s="218">
        <v>-1.208709957181735</v>
      </c>
    </row>
    <row r="10392" spans="1:20" x14ac:dyDescent="0.6">
      <c r="A10392" s="218" t="s">
        <v>29301</v>
      </c>
      <c r="B10392" s="218" t="s">
        <v>29302</v>
      </c>
      <c r="C10392" s="218">
        <v>7.4143974218300803</v>
      </c>
      <c r="D10392" s="218">
        <v>7.5925292370241904</v>
      </c>
      <c r="E10392" s="218">
        <v>8.0061096713873194</v>
      </c>
      <c r="F10392" s="218">
        <v>6.7212797333069902</v>
      </c>
      <c r="G10392" s="218">
        <v>2.5120041026070701</v>
      </c>
      <c r="H10392" s="218">
        <v>0</v>
      </c>
      <c r="I10392" t="s">
        <v>29303</v>
      </c>
      <c r="J10392" s="218" t="s">
        <v>29303</v>
      </c>
      <c r="K10392" s="218">
        <v>1</v>
      </c>
      <c r="L10392" s="218">
        <v>0.59171224955723911</v>
      </c>
      <c r="M10392" s="218">
        <v>-0.69311768852309008</v>
      </c>
      <c r="N10392" s="218">
        <v>0.41358043436312908</v>
      </c>
      <c r="O10392" s="218">
        <v>-0.87124950371720011</v>
      </c>
      <c r="P10392" s="218">
        <v>-4.9023933192230107</v>
      </c>
      <c r="Q10392" s="218">
        <v>-7.4143974218300803</v>
      </c>
      <c r="R10392" s="507">
        <v>-5.0702719482925485E-2</v>
      </c>
      <c r="S10392" s="507">
        <v>-0.22883453467703552</v>
      </c>
      <c r="T10392" s="218">
        <v>-6.1583953705265451</v>
      </c>
    </row>
    <row r="10393" spans="1:20" x14ac:dyDescent="0.6">
      <c r="A10393" s="218" t="s">
        <v>29304</v>
      </c>
      <c r="B10393" s="218" t="s">
        <v>29305</v>
      </c>
      <c r="C10393" s="218">
        <v>4.8062435299567703</v>
      </c>
      <c r="D10393" s="218">
        <v>4.4830761552919496</v>
      </c>
      <c r="E10393" s="218">
        <v>4.26127528268945</v>
      </c>
      <c r="F10393" s="218">
        <v>4.1950302800147501</v>
      </c>
      <c r="G10393" s="218">
        <v>0.38602773444041999</v>
      </c>
      <c r="H10393" s="218">
        <v>0.23786221336595301</v>
      </c>
      <c r="I10393" t="s">
        <v>29306</v>
      </c>
      <c r="J10393" s="218" t="s">
        <v>29306</v>
      </c>
      <c r="K10393" s="218">
        <v>1</v>
      </c>
      <c r="L10393" s="218">
        <v>-0.54496824726732029</v>
      </c>
      <c r="M10393" s="218">
        <v>-0.6112132499420202</v>
      </c>
      <c r="N10393" s="218">
        <v>-0.22180087260249959</v>
      </c>
      <c r="O10393" s="218">
        <v>-0.28804587527719949</v>
      </c>
      <c r="P10393" s="218">
        <v>-4.4202157955163504</v>
      </c>
      <c r="Q10393" s="218">
        <v>-4.5683813165908171</v>
      </c>
      <c r="R10393" s="507">
        <v>-0.57809074860467025</v>
      </c>
      <c r="S10393" s="507">
        <v>-0.25492337393984954</v>
      </c>
      <c r="T10393" s="218">
        <v>-4.4942985560535842</v>
      </c>
    </row>
    <row r="10394" spans="1:20" x14ac:dyDescent="0.6">
      <c r="A10394" s="218" t="s">
        <v>29307</v>
      </c>
      <c r="B10394" s="218" t="s">
        <v>29308</v>
      </c>
      <c r="C10394" s="218">
        <v>6.7484320548282399</v>
      </c>
      <c r="D10394" s="218">
        <v>6.8350940566989404</v>
      </c>
      <c r="E10394" s="218">
        <v>6.8762257698371601</v>
      </c>
      <c r="F10394" s="218">
        <v>6.6313027303475298</v>
      </c>
      <c r="G10394" s="218">
        <v>1.50626793832628</v>
      </c>
      <c r="H10394" s="218">
        <v>0</v>
      </c>
      <c r="I10394" t="s">
        <v>29309</v>
      </c>
      <c r="J10394" s="218" t="s">
        <v>29309</v>
      </c>
      <c r="K10394" s="218">
        <v>1</v>
      </c>
      <c r="L10394" s="218">
        <v>0.12779371500892012</v>
      </c>
      <c r="M10394" s="218">
        <v>-0.11712932448071012</v>
      </c>
      <c r="N10394" s="218">
        <v>4.1131713138219617E-2</v>
      </c>
      <c r="O10394" s="218">
        <v>-0.20379132635141062</v>
      </c>
      <c r="P10394" s="218">
        <v>-5.2421641165019599</v>
      </c>
      <c r="Q10394" s="218">
        <v>-6.7484320548282399</v>
      </c>
      <c r="R10394" s="507">
        <v>5.3321952641049997E-3</v>
      </c>
      <c r="S10394" s="507">
        <v>-8.1329806606595501E-2</v>
      </c>
      <c r="T10394" s="218">
        <v>-5.9952980856650999</v>
      </c>
    </row>
    <row r="10395" spans="1:20" x14ac:dyDescent="0.6">
      <c r="A10395" s="218" t="s">
        <v>29310</v>
      </c>
      <c r="B10395" s="218" t="s">
        <v>29311</v>
      </c>
      <c r="C10395" s="218">
        <v>5.6389131109654196</v>
      </c>
      <c r="D10395" s="218">
        <v>5.7518003497789296</v>
      </c>
      <c r="E10395" s="218">
        <v>4.1057415926119596</v>
      </c>
      <c r="F10395" s="218">
        <v>5.3423756265906697</v>
      </c>
      <c r="G10395" s="218">
        <v>0.14046909216855899</v>
      </c>
      <c r="H10395" s="218">
        <v>7.9978345999428999</v>
      </c>
      <c r="I10395" t="s">
        <v>29312</v>
      </c>
      <c r="J10395" s="218" t="s">
        <v>29312</v>
      </c>
      <c r="K10395" s="218">
        <v>1</v>
      </c>
      <c r="L10395" s="218">
        <v>-1.53317151835346</v>
      </c>
      <c r="M10395" s="218">
        <v>-0.29653748437474992</v>
      </c>
      <c r="N10395" s="218">
        <v>-1.64605875716697</v>
      </c>
      <c r="O10395" s="218">
        <v>-0.40942472318825995</v>
      </c>
      <c r="P10395" s="218">
        <v>-5.4984440187968602</v>
      </c>
      <c r="Q10395" s="218">
        <v>2.3589214889774803</v>
      </c>
      <c r="R10395" s="507">
        <v>-0.91485450136410496</v>
      </c>
      <c r="S10395" s="507">
        <v>-1.027741740177615</v>
      </c>
      <c r="T10395" s="218">
        <v>-1.5697612649096899</v>
      </c>
    </row>
    <row r="10396" spans="1:20" x14ac:dyDescent="0.6">
      <c r="A10396" s="218" t="s">
        <v>29313</v>
      </c>
      <c r="B10396" s="218" t="s">
        <v>29314</v>
      </c>
      <c r="C10396" s="218">
        <v>3.2245153594129499</v>
      </c>
      <c r="D10396" s="218">
        <v>3.2754586613180501</v>
      </c>
      <c r="E10396" s="218">
        <v>1.83782158120418</v>
      </c>
      <c r="F10396" s="218">
        <v>3.7031187794219398</v>
      </c>
      <c r="G10396" s="218">
        <v>0</v>
      </c>
      <c r="H10396" s="218">
        <v>0</v>
      </c>
      <c r="I10396" t="s">
        <v>29315</v>
      </c>
      <c r="J10396" s="218" t="s">
        <v>29315</v>
      </c>
      <c r="K10396" s="218">
        <v>1</v>
      </c>
      <c r="L10396" s="218">
        <v>-1.3866937782087698</v>
      </c>
      <c r="M10396" s="218">
        <v>0.47860342000898992</v>
      </c>
      <c r="N10396" s="218">
        <v>-1.43763708011387</v>
      </c>
      <c r="O10396" s="218">
        <v>0.42766011810388971</v>
      </c>
      <c r="P10396" s="218">
        <v>-3.2245153594129499</v>
      </c>
      <c r="Q10396" s="218">
        <v>-3.2245153594129499</v>
      </c>
      <c r="R10396" s="507">
        <v>-0.45404517909988995</v>
      </c>
      <c r="S10396" s="507">
        <v>-0.50498848100499016</v>
      </c>
      <c r="T10396" s="218">
        <v>-3.2245153594129499</v>
      </c>
    </row>
    <row r="10397" spans="1:20" x14ac:dyDescent="0.6">
      <c r="A10397" s="218" t="s">
        <v>29316</v>
      </c>
      <c r="B10397" s="218" t="s">
        <v>29317</v>
      </c>
      <c r="C10397" s="218">
        <v>4.6047790563789999</v>
      </c>
      <c r="D10397" s="218">
        <v>4.3175093328908396</v>
      </c>
      <c r="E10397" s="218">
        <v>3.8682552233831302</v>
      </c>
      <c r="F10397" s="218">
        <v>5.5136921261223604</v>
      </c>
      <c r="G10397" s="218">
        <v>0.14046909216855899</v>
      </c>
      <c r="H10397" s="218">
        <v>0</v>
      </c>
      <c r="I10397" t="s">
        <v>29318</v>
      </c>
      <c r="J10397" s="218" t="s">
        <v>29318</v>
      </c>
      <c r="K10397" s="218">
        <v>1</v>
      </c>
      <c r="L10397" s="218">
        <v>-0.73652383299586965</v>
      </c>
      <c r="M10397" s="218">
        <v>0.9089130697433605</v>
      </c>
      <c r="N10397" s="218">
        <v>-0.44925410950770939</v>
      </c>
      <c r="O10397" s="218">
        <v>1.1961827932315208</v>
      </c>
      <c r="P10397" s="218">
        <v>-4.4643099642104405</v>
      </c>
      <c r="Q10397" s="218">
        <v>-4.6047790563789999</v>
      </c>
      <c r="R10397" s="507">
        <v>8.6194618373745424E-2</v>
      </c>
      <c r="S10397" s="507">
        <v>0.37346434186190569</v>
      </c>
      <c r="T10397" s="218">
        <v>-4.5345445102947206</v>
      </c>
    </row>
    <row r="10398" spans="1:20" x14ac:dyDescent="0.6">
      <c r="A10398" s="218" t="s">
        <v>29319</v>
      </c>
      <c r="B10398" s="218" t="s">
        <v>29320</v>
      </c>
      <c r="C10398" s="218">
        <v>5.9796718020457398</v>
      </c>
      <c r="D10398" s="218">
        <v>5.9913204590455402</v>
      </c>
      <c r="E10398" s="218">
        <v>5.3576891656871304</v>
      </c>
      <c r="F10398" s="218">
        <v>7.0418392703834902</v>
      </c>
      <c r="G10398" s="218">
        <v>0.69026577864285299</v>
      </c>
      <c r="H10398" s="218">
        <v>0</v>
      </c>
      <c r="I10398" t="s">
        <v>29321</v>
      </c>
      <c r="J10398" s="218" t="s">
        <v>29321</v>
      </c>
      <c r="K10398" s="218">
        <v>1</v>
      </c>
      <c r="L10398" s="218">
        <v>-0.6219826363586094</v>
      </c>
      <c r="M10398" s="218">
        <v>1.0621674683377504</v>
      </c>
      <c r="N10398" s="218">
        <v>-0.63363129335840984</v>
      </c>
      <c r="O10398" s="218">
        <v>1.05051881133795</v>
      </c>
      <c r="P10398" s="218">
        <v>-5.2894060234028863</v>
      </c>
      <c r="Q10398" s="218">
        <v>-5.9796718020457398</v>
      </c>
      <c r="R10398" s="507">
        <v>0.22009241598957052</v>
      </c>
      <c r="S10398" s="507">
        <v>0.20844375898977008</v>
      </c>
      <c r="T10398" s="218">
        <v>-5.6345389127243131</v>
      </c>
    </row>
    <row r="10399" spans="1:20" x14ac:dyDescent="0.6">
      <c r="A10399" s="218" t="s">
        <v>29322</v>
      </c>
      <c r="B10399" s="218" t="s">
        <v>29323</v>
      </c>
      <c r="C10399" s="218">
        <v>3.2506595819270299</v>
      </c>
      <c r="D10399" s="218">
        <v>3.0991237265493501</v>
      </c>
      <c r="E10399" s="218">
        <v>3.9277527894301101</v>
      </c>
      <c r="F10399" s="218">
        <v>3.3877011328397399</v>
      </c>
      <c r="G10399" s="218">
        <v>0.26846663313173802</v>
      </c>
      <c r="H10399" s="218">
        <v>0</v>
      </c>
      <c r="I10399" t="s">
        <v>29324</v>
      </c>
      <c r="J10399" s="218" t="s">
        <v>29324</v>
      </c>
      <c r="K10399" s="218">
        <v>2</v>
      </c>
      <c r="L10399" s="218">
        <v>0.67709320750308022</v>
      </c>
      <c r="M10399" s="218">
        <v>0.13704155091271009</v>
      </c>
      <c r="N10399" s="218">
        <v>0.82862906288075999</v>
      </c>
      <c r="O10399" s="218">
        <v>0.28857740629038986</v>
      </c>
      <c r="P10399" s="218">
        <v>-2.9821929487952916</v>
      </c>
      <c r="Q10399" s="218">
        <v>-3.2506595819270299</v>
      </c>
      <c r="R10399" s="507">
        <v>0.40706737920789515</v>
      </c>
      <c r="S10399" s="507">
        <v>0.55860323458557493</v>
      </c>
      <c r="T10399" s="218">
        <v>-3.1164262653611607</v>
      </c>
    </row>
    <row r="10400" spans="1:20" x14ac:dyDescent="0.6">
      <c r="A10400" s="218" t="s">
        <v>29325</v>
      </c>
      <c r="B10400" s="218" t="s">
        <v>29326</v>
      </c>
      <c r="C10400" s="218">
        <v>0.65054986995387099</v>
      </c>
      <c r="D10400" s="218">
        <v>0.54470906589108703</v>
      </c>
      <c r="E10400" s="218">
        <v>0</v>
      </c>
      <c r="F10400" s="218">
        <v>0</v>
      </c>
      <c r="G10400" s="218">
        <v>0</v>
      </c>
      <c r="H10400" s="218">
        <v>0</v>
      </c>
      <c r="I10400" t="s">
        <v>29324</v>
      </c>
      <c r="J10400" s="218" t="s">
        <v>29327</v>
      </c>
      <c r="K10400" s="218">
        <v>2</v>
      </c>
      <c r="L10400" s="218">
        <v>-0.65054986995387099</v>
      </c>
      <c r="M10400" s="218">
        <v>-0.65054986995387099</v>
      </c>
      <c r="N10400" s="218">
        <v>-0.54470906589108703</v>
      </c>
      <c r="O10400" s="218">
        <v>-0.54470906589108703</v>
      </c>
      <c r="P10400" s="218">
        <v>-0.65054986995387099</v>
      </c>
      <c r="Q10400" s="218">
        <v>-0.65054986995387099</v>
      </c>
      <c r="R10400" s="507">
        <v>-0.65054986995387099</v>
      </c>
      <c r="S10400" s="507">
        <v>-0.54470906589108703</v>
      </c>
      <c r="T10400" s="218">
        <v>-0.65054986995387099</v>
      </c>
    </row>
    <row r="10401" spans="1:20" x14ac:dyDescent="0.6">
      <c r="A10401" s="218" t="s">
        <v>29328</v>
      </c>
      <c r="B10401" s="218" t="s">
        <v>29329</v>
      </c>
      <c r="C10401" s="218">
        <v>6.4206724555199699</v>
      </c>
      <c r="D10401" s="218">
        <v>5.7162755532793801</v>
      </c>
      <c r="E10401" s="218">
        <v>6.9883221118317396</v>
      </c>
      <c r="F10401" s="218">
        <v>7.2185431478893003</v>
      </c>
      <c r="G10401" s="218">
        <v>7.3656953709313102</v>
      </c>
      <c r="H10401" s="218">
        <v>5.2000322993596697</v>
      </c>
      <c r="I10401" t="s">
        <v>29330</v>
      </c>
      <c r="J10401" s="218" t="s">
        <v>29330</v>
      </c>
      <c r="K10401" s="218">
        <v>1</v>
      </c>
      <c r="L10401" s="218">
        <v>0.56764965631176967</v>
      </c>
      <c r="M10401" s="218">
        <v>0.79787069236933039</v>
      </c>
      <c r="N10401" s="218">
        <v>1.2720465585523595</v>
      </c>
      <c r="O10401" s="218">
        <v>1.5022675946099202</v>
      </c>
      <c r="P10401" s="218">
        <v>0.94502291541134031</v>
      </c>
      <c r="Q10401" s="218">
        <v>-1.2206401561603002</v>
      </c>
      <c r="R10401" s="507">
        <v>0.68276017434055003</v>
      </c>
      <c r="S10401" s="507">
        <v>1.3871570765811398</v>
      </c>
      <c r="T10401" s="218">
        <v>-0.13780862037447994</v>
      </c>
    </row>
    <row r="10402" spans="1:20" x14ac:dyDescent="0.6">
      <c r="A10402" s="218" t="s">
        <v>29331</v>
      </c>
      <c r="B10402" s="218" t="s">
        <v>29332</v>
      </c>
      <c r="C10402" s="218">
        <v>6.5031852002977297</v>
      </c>
      <c r="D10402" s="218">
        <v>6.5259974072244402</v>
      </c>
      <c r="E10402" s="218">
        <v>7.1359511194973297</v>
      </c>
      <c r="F10402" s="218">
        <v>5.9467167277568898</v>
      </c>
      <c r="G10402" s="218">
        <v>1.9875538236510399</v>
      </c>
      <c r="H10402" s="218">
        <v>0</v>
      </c>
      <c r="I10402" t="s">
        <v>28871</v>
      </c>
      <c r="J10402" s="218" t="s">
        <v>28871</v>
      </c>
      <c r="K10402" s="218">
        <v>1</v>
      </c>
      <c r="L10402" s="218">
        <v>0.63276591919960001</v>
      </c>
      <c r="M10402" s="218">
        <v>-0.55646847254083998</v>
      </c>
      <c r="N10402" s="218">
        <v>0.60995371227288953</v>
      </c>
      <c r="O10402" s="218">
        <v>-0.57928067946755046</v>
      </c>
      <c r="P10402" s="218">
        <v>-4.5156313766466898</v>
      </c>
      <c r="Q10402" s="218">
        <v>-6.5031852002977297</v>
      </c>
      <c r="R10402" s="507">
        <v>3.8148723329380019E-2</v>
      </c>
      <c r="S10402" s="507">
        <v>1.5336516402669531E-2</v>
      </c>
      <c r="T10402" s="218">
        <v>-5.5094082884722102</v>
      </c>
    </row>
    <row r="10403" spans="1:20" x14ac:dyDescent="0.6">
      <c r="A10403" s="218" t="s">
        <v>29333</v>
      </c>
      <c r="B10403" s="218" t="s">
        <v>29334</v>
      </c>
      <c r="C10403" s="218">
        <v>4.0955784981181198</v>
      </c>
      <c r="D10403" s="218">
        <v>3.9556295400514898</v>
      </c>
      <c r="E10403" s="218">
        <v>5.1121315319525102</v>
      </c>
      <c r="F10403" s="218">
        <v>2.4355858754608</v>
      </c>
      <c r="G10403" s="218">
        <v>1.08739361964643</v>
      </c>
      <c r="H10403" s="218">
        <v>0</v>
      </c>
      <c r="I10403" t="s">
        <v>21805</v>
      </c>
      <c r="J10403" s="218" t="s">
        <v>21805</v>
      </c>
      <c r="K10403" s="218">
        <v>4</v>
      </c>
      <c r="L10403" s="218">
        <v>1.0165530338343904</v>
      </c>
      <c r="M10403" s="218">
        <v>-1.6599926226573198</v>
      </c>
      <c r="N10403" s="218">
        <v>1.1565019919010204</v>
      </c>
      <c r="O10403" s="218">
        <v>-1.5200436645906898</v>
      </c>
      <c r="P10403" s="218">
        <v>-3.00818487847169</v>
      </c>
      <c r="Q10403" s="218">
        <v>-4.0955784981181198</v>
      </c>
      <c r="R10403" s="507">
        <v>-0.3217197944114647</v>
      </c>
      <c r="S10403" s="507">
        <v>-0.18177083634483471</v>
      </c>
      <c r="T10403" s="218">
        <v>-3.5518816882949049</v>
      </c>
    </row>
    <row r="10404" spans="1:20" x14ac:dyDescent="0.6">
      <c r="A10404" s="218" t="s">
        <v>29335</v>
      </c>
      <c r="B10404" s="218" t="s">
        <v>29336</v>
      </c>
      <c r="C10404" s="218">
        <v>1.96562123750988</v>
      </c>
      <c r="D10404" s="218">
        <v>1.1240511655568599</v>
      </c>
      <c r="E10404" s="218">
        <v>5.44016568968664E-2</v>
      </c>
      <c r="F10404" s="218">
        <v>2.51193076390076</v>
      </c>
      <c r="G10404" s="218">
        <v>0</v>
      </c>
      <c r="H10404" s="218">
        <v>0</v>
      </c>
      <c r="I10404" t="s">
        <v>21805</v>
      </c>
      <c r="J10404" s="218" t="s">
        <v>21805</v>
      </c>
      <c r="K10404" s="218">
        <v>4</v>
      </c>
      <c r="L10404" s="218">
        <v>-1.9112195806130137</v>
      </c>
      <c r="M10404" s="218">
        <v>0.54630952639087993</v>
      </c>
      <c r="N10404" s="218">
        <v>-1.0696495086599935</v>
      </c>
      <c r="O10404" s="218">
        <v>1.3878795983439001</v>
      </c>
      <c r="P10404" s="218">
        <v>-1.96562123750988</v>
      </c>
      <c r="Q10404" s="218">
        <v>-1.96562123750988</v>
      </c>
      <c r="R10404" s="507">
        <v>-0.68245502711106687</v>
      </c>
      <c r="S10404" s="507">
        <v>0.15911504484195327</v>
      </c>
      <c r="T10404" s="218">
        <v>-1.96562123750988</v>
      </c>
    </row>
    <row r="10405" spans="1:20" x14ac:dyDescent="0.6">
      <c r="A10405" s="218" t="s">
        <v>29337</v>
      </c>
      <c r="B10405" s="218" t="s">
        <v>29338</v>
      </c>
      <c r="C10405" s="218">
        <v>1.6360494555515701</v>
      </c>
      <c r="D10405" s="218">
        <v>1.4350097702101701</v>
      </c>
      <c r="E10405" s="218">
        <v>0</v>
      </c>
      <c r="F10405" s="218">
        <v>0</v>
      </c>
      <c r="G10405" s="218">
        <v>0</v>
      </c>
      <c r="H10405" s="218">
        <v>0</v>
      </c>
      <c r="I10405" t="s">
        <v>21805</v>
      </c>
      <c r="J10405" s="218" t="s">
        <v>21805</v>
      </c>
      <c r="K10405" s="218">
        <v>4</v>
      </c>
      <c r="L10405" s="218">
        <v>-1.6360494555515701</v>
      </c>
      <c r="M10405" s="218">
        <v>-1.6360494555515701</v>
      </c>
      <c r="N10405" s="218">
        <v>-1.4350097702101701</v>
      </c>
      <c r="O10405" s="218">
        <v>-1.4350097702101701</v>
      </c>
      <c r="P10405" s="218">
        <v>-1.6360494555515701</v>
      </c>
      <c r="Q10405" s="218">
        <v>-1.6360494555515701</v>
      </c>
      <c r="R10405" s="507">
        <v>-1.6360494555515701</v>
      </c>
      <c r="S10405" s="507">
        <v>-1.4350097702101701</v>
      </c>
      <c r="T10405" s="218">
        <v>-1.6360494555515701</v>
      </c>
    </row>
    <row r="10406" spans="1:20" x14ac:dyDescent="0.6">
      <c r="A10406" s="218" t="s">
        <v>29339</v>
      </c>
      <c r="B10406" s="218" t="s">
        <v>29340</v>
      </c>
      <c r="C10406" s="218">
        <v>1.7132847356634</v>
      </c>
      <c r="D10406" s="218">
        <v>1.4350097702101701</v>
      </c>
      <c r="E10406" s="218">
        <v>0</v>
      </c>
      <c r="F10406" s="218">
        <v>0</v>
      </c>
      <c r="G10406" s="218">
        <v>0</v>
      </c>
      <c r="H10406" s="218">
        <v>0</v>
      </c>
      <c r="I10406" t="s">
        <v>21805</v>
      </c>
      <c r="J10406" s="218" t="s">
        <v>21805</v>
      </c>
      <c r="K10406" s="218">
        <v>4</v>
      </c>
      <c r="L10406" s="218">
        <v>-1.7132847356634</v>
      </c>
      <c r="M10406" s="218">
        <v>-1.7132847356634</v>
      </c>
      <c r="N10406" s="218">
        <v>-1.4350097702101701</v>
      </c>
      <c r="O10406" s="218">
        <v>-1.4350097702101701</v>
      </c>
      <c r="P10406" s="218">
        <v>-1.7132847356634</v>
      </c>
      <c r="Q10406" s="218">
        <v>-1.7132847356634</v>
      </c>
      <c r="R10406" s="507">
        <v>-1.7132847356634</v>
      </c>
      <c r="S10406" s="507">
        <v>-1.4350097702101701</v>
      </c>
      <c r="T10406" s="218">
        <v>-1.7132847356634</v>
      </c>
    </row>
    <row r="10407" spans="1:20" x14ac:dyDescent="0.6">
      <c r="A10407" s="218" t="s">
        <v>29341</v>
      </c>
      <c r="B10407" s="218" t="s">
        <v>29342</v>
      </c>
      <c r="C10407" s="218">
        <v>5.1761067464607002</v>
      </c>
      <c r="D10407" s="218">
        <v>5.0955916926377398</v>
      </c>
      <c r="E10407" s="218">
        <v>5.6733781667997896</v>
      </c>
      <c r="F10407" s="218">
        <v>3.6158624777080002</v>
      </c>
      <c r="G10407" s="218">
        <v>0.59580657787600999</v>
      </c>
      <c r="H10407" s="218">
        <v>0.123827711997599</v>
      </c>
      <c r="I10407" t="s">
        <v>29343</v>
      </c>
      <c r="J10407" s="218" t="s">
        <v>29343</v>
      </c>
      <c r="K10407" s="218">
        <v>1</v>
      </c>
      <c r="L10407" s="218">
        <v>0.49727142033908933</v>
      </c>
      <c r="M10407" s="218">
        <v>-1.5602442687527001</v>
      </c>
      <c r="N10407" s="218">
        <v>0.57778647416204976</v>
      </c>
      <c r="O10407" s="218">
        <v>-1.4797292149297396</v>
      </c>
      <c r="P10407" s="218">
        <v>-4.5803001685846905</v>
      </c>
      <c r="Q10407" s="218">
        <v>-5.0522790344631012</v>
      </c>
      <c r="R10407" s="507">
        <v>-0.53148642420680536</v>
      </c>
      <c r="S10407" s="507">
        <v>-0.45097137038384494</v>
      </c>
      <c r="T10407" s="218">
        <v>-4.8162896015238958</v>
      </c>
    </row>
    <row r="10408" spans="1:20" x14ac:dyDescent="0.6">
      <c r="A10408" s="218" t="s">
        <v>29344</v>
      </c>
      <c r="B10408" s="218" t="s">
        <v>29345</v>
      </c>
      <c r="C10408" s="218">
        <v>2.8213044867653498</v>
      </c>
      <c r="D10408" s="218">
        <v>2.8267019326326901</v>
      </c>
      <c r="E10408" s="218">
        <v>0</v>
      </c>
      <c r="F10408" s="218">
        <v>3.8037363381460199</v>
      </c>
      <c r="G10408" s="218">
        <v>0</v>
      </c>
      <c r="H10408" s="218">
        <v>0</v>
      </c>
      <c r="I10408" t="s">
        <v>29346</v>
      </c>
      <c r="J10408" s="218" t="s">
        <v>29346</v>
      </c>
      <c r="K10408" s="218">
        <v>2</v>
      </c>
      <c r="L10408" s="218">
        <v>-2.8213044867653498</v>
      </c>
      <c r="M10408" s="218">
        <v>0.98243185138067002</v>
      </c>
      <c r="N10408" s="218">
        <v>-2.8267019326326901</v>
      </c>
      <c r="O10408" s="218">
        <v>0.97703440551332976</v>
      </c>
      <c r="P10408" s="218">
        <v>-2.8213044867653498</v>
      </c>
      <c r="Q10408" s="218">
        <v>-2.8213044867653498</v>
      </c>
      <c r="R10408" s="507">
        <v>-0.91943631769233991</v>
      </c>
      <c r="S10408" s="507">
        <v>-0.92483376355968017</v>
      </c>
      <c r="T10408" s="218">
        <v>-2.8213044867653498</v>
      </c>
    </row>
    <row r="10409" spans="1:20" x14ac:dyDescent="0.6">
      <c r="A10409" s="218" t="s">
        <v>29347</v>
      </c>
      <c r="B10409" s="218" t="s">
        <v>29348</v>
      </c>
      <c r="C10409" s="218">
        <v>3.1149263127590801</v>
      </c>
      <c r="D10409" s="218">
        <v>3.0197473271899899</v>
      </c>
      <c r="E10409" s="218">
        <v>0</v>
      </c>
      <c r="F10409" s="218">
        <v>3.03610561162093</v>
      </c>
      <c r="G10409" s="218">
        <v>0</v>
      </c>
      <c r="H10409" s="218">
        <v>0</v>
      </c>
      <c r="I10409" t="s">
        <v>29346</v>
      </c>
      <c r="J10409" s="218" t="s">
        <v>29346</v>
      </c>
      <c r="K10409" s="218">
        <v>2</v>
      </c>
      <c r="L10409" s="218">
        <v>-3.1149263127590801</v>
      </c>
      <c r="M10409" s="218">
        <v>-7.8820701138150095E-2</v>
      </c>
      <c r="N10409" s="218">
        <v>-3.0197473271899899</v>
      </c>
      <c r="O10409" s="218">
        <v>1.6358284430940007E-2</v>
      </c>
      <c r="P10409" s="218">
        <v>-3.1149263127590801</v>
      </c>
      <c r="Q10409" s="218">
        <v>-3.1149263127590801</v>
      </c>
      <c r="R10409" s="507">
        <v>-1.5968735069486151</v>
      </c>
      <c r="S10409" s="507">
        <v>-1.501694521379525</v>
      </c>
      <c r="T10409" s="218">
        <v>-3.1149263127590801</v>
      </c>
    </row>
    <row r="10410" spans="1:20" x14ac:dyDescent="0.6">
      <c r="A10410" s="218" t="s">
        <v>29349</v>
      </c>
      <c r="B10410" s="218" t="s">
        <v>29350</v>
      </c>
      <c r="C10410" s="218">
        <v>6.4268959262887604</v>
      </c>
      <c r="D10410" s="218">
        <v>6.6303631990658003</v>
      </c>
      <c r="E10410" s="218">
        <v>6.92677010809932</v>
      </c>
      <c r="F10410" s="218">
        <v>6.4092678593230197</v>
      </c>
      <c r="G10410" s="218">
        <v>1.60656975280174</v>
      </c>
      <c r="H10410" s="218">
        <v>7.89349128763123</v>
      </c>
      <c r="I10410" t="s">
        <v>29351</v>
      </c>
      <c r="J10410" s="218" t="s">
        <v>29351</v>
      </c>
      <c r="K10410" s="218">
        <v>1</v>
      </c>
      <c r="L10410" s="218">
        <v>0.49987418181055965</v>
      </c>
      <c r="M10410" s="218">
        <v>-1.7628066965740707E-2</v>
      </c>
      <c r="N10410" s="218">
        <v>0.29640690903351974</v>
      </c>
      <c r="O10410" s="218">
        <v>-0.22109533974278062</v>
      </c>
      <c r="P10410" s="218">
        <v>-4.82032617348702</v>
      </c>
      <c r="Q10410" s="218">
        <v>1.4665953613424696</v>
      </c>
      <c r="R10410" s="507">
        <v>0.24112305742240947</v>
      </c>
      <c r="S10410" s="507">
        <v>3.7655784645369561E-2</v>
      </c>
      <c r="T10410" s="218">
        <v>-1.6768654060722752</v>
      </c>
    </row>
    <row r="10411" spans="1:20" x14ac:dyDescent="0.6">
      <c r="A10411" s="218" t="s">
        <v>29352</v>
      </c>
      <c r="B10411" s="218" t="s">
        <v>29353</v>
      </c>
      <c r="C10411" s="218">
        <v>4.1544623682878896</v>
      </c>
      <c r="D10411" s="218">
        <v>4.2863545768306199</v>
      </c>
      <c r="E10411" s="218">
        <v>2.8220524110694201</v>
      </c>
      <c r="F10411" s="218">
        <v>3.1359808410050301</v>
      </c>
      <c r="G10411" s="218">
        <v>0</v>
      </c>
      <c r="H10411" s="218">
        <v>0</v>
      </c>
      <c r="I10411" t="s">
        <v>29354</v>
      </c>
      <c r="J10411" s="218" t="s">
        <v>29354</v>
      </c>
      <c r="K10411" s="218">
        <v>1</v>
      </c>
      <c r="L10411" s="218">
        <v>-1.3324099572184696</v>
      </c>
      <c r="M10411" s="218">
        <v>-1.0184815272828596</v>
      </c>
      <c r="N10411" s="218">
        <v>-1.4643021657611999</v>
      </c>
      <c r="O10411" s="218">
        <v>-1.1503737358255899</v>
      </c>
      <c r="P10411" s="218">
        <v>-4.1544623682878896</v>
      </c>
      <c r="Q10411" s="218">
        <v>-4.1544623682878896</v>
      </c>
      <c r="R10411" s="507">
        <v>-1.1754457422506646</v>
      </c>
      <c r="S10411" s="507">
        <v>-1.3073379507933949</v>
      </c>
      <c r="T10411" s="218">
        <v>-4.1544623682878896</v>
      </c>
    </row>
    <row r="10412" spans="1:20" x14ac:dyDescent="0.6">
      <c r="A10412" s="218" t="s">
        <v>29355</v>
      </c>
      <c r="B10412" s="218" t="s">
        <v>29356</v>
      </c>
      <c r="C10412" s="218">
        <v>5.6585742179202398</v>
      </c>
      <c r="D10412" s="218">
        <v>5.8386169956040996</v>
      </c>
      <c r="E10412" s="218">
        <v>6.1320128382546404</v>
      </c>
      <c r="F10412" s="218">
        <v>6.0302094243547701</v>
      </c>
      <c r="G10412" s="218">
        <v>8.2328356167418502</v>
      </c>
      <c r="H10412" s="218">
        <v>0</v>
      </c>
      <c r="I10412" t="s">
        <v>29357</v>
      </c>
      <c r="J10412" s="218" t="s">
        <v>29357</v>
      </c>
      <c r="K10412" s="218">
        <v>1</v>
      </c>
      <c r="L10412" s="218">
        <v>0.47343862033440054</v>
      </c>
      <c r="M10412" s="218">
        <v>0.3716352064345303</v>
      </c>
      <c r="N10412" s="218">
        <v>0.29339584265054075</v>
      </c>
      <c r="O10412" s="218">
        <v>0.19159242875067051</v>
      </c>
      <c r="P10412" s="218">
        <v>2.5742613988216103</v>
      </c>
      <c r="Q10412" s="218">
        <v>-5.6585742179202398</v>
      </c>
      <c r="R10412" s="507">
        <v>0.42253691338446542</v>
      </c>
      <c r="S10412" s="507">
        <v>0.24249413570060563</v>
      </c>
      <c r="T10412" s="218">
        <v>-1.5421564095493148</v>
      </c>
    </row>
    <row r="10413" spans="1:20" x14ac:dyDescent="0.6">
      <c r="A10413" s="218" t="s">
        <v>29358</v>
      </c>
      <c r="B10413" s="218" t="s">
        <v>29359</v>
      </c>
      <c r="C10413" s="218">
        <v>6.7373036528183299</v>
      </c>
      <c r="D10413" s="218">
        <v>6.8053943198982498</v>
      </c>
      <c r="E10413" s="218">
        <v>7.3827980312357004</v>
      </c>
      <c r="F10413" s="218">
        <v>6.7128134605233196</v>
      </c>
      <c r="G10413" s="218">
        <v>8.5514467827373597</v>
      </c>
      <c r="H10413" s="218">
        <v>0.23786221336595301</v>
      </c>
      <c r="I10413" t="s">
        <v>29360</v>
      </c>
      <c r="J10413" s="218" t="s">
        <v>29360</v>
      </c>
      <c r="K10413" s="218">
        <v>1</v>
      </c>
      <c r="L10413" s="218">
        <v>0.64549437841737056</v>
      </c>
      <c r="M10413" s="218">
        <v>-2.449019229501026E-2</v>
      </c>
      <c r="N10413" s="218">
        <v>0.57740371133745061</v>
      </c>
      <c r="O10413" s="218">
        <v>-9.2580859374930213E-2</v>
      </c>
      <c r="P10413" s="218">
        <v>1.8141431299190298</v>
      </c>
      <c r="Q10413" s="218">
        <v>-6.4994414394523767</v>
      </c>
      <c r="R10413" s="507">
        <v>0.31050209306118015</v>
      </c>
      <c r="S10413" s="507">
        <v>0.2424114259812602</v>
      </c>
      <c r="T10413" s="218">
        <v>-2.3426491547666735</v>
      </c>
    </row>
    <row r="10414" spans="1:20" x14ac:dyDescent="0.6">
      <c r="A10414" s="218" t="s">
        <v>29361</v>
      </c>
      <c r="B10414" s="218" t="s">
        <v>29362</v>
      </c>
      <c r="C10414" s="218">
        <v>6.97343775574386</v>
      </c>
      <c r="D10414" s="218">
        <v>7.0190952964810904</v>
      </c>
      <c r="E10414" s="218">
        <v>7.6264345290789297</v>
      </c>
      <c r="F10414" s="218">
        <v>6.1897847289669503</v>
      </c>
      <c r="G10414" s="218">
        <v>6.8393605094127503</v>
      </c>
      <c r="H10414" s="218">
        <v>0</v>
      </c>
      <c r="I10414" t="s">
        <v>29363</v>
      </c>
      <c r="J10414" s="218" t="s">
        <v>29363</v>
      </c>
      <c r="K10414" s="218">
        <v>1</v>
      </c>
      <c r="L10414" s="218">
        <v>0.65299677333506967</v>
      </c>
      <c r="M10414" s="218">
        <v>-0.78365302677690973</v>
      </c>
      <c r="N10414" s="218">
        <v>0.60733923259783928</v>
      </c>
      <c r="O10414" s="218">
        <v>-0.82931056751414012</v>
      </c>
      <c r="P10414" s="218">
        <v>-0.13407724633110973</v>
      </c>
      <c r="Q10414" s="218">
        <v>-6.97343775574386</v>
      </c>
      <c r="R10414" s="507">
        <v>-6.5328126720920032E-2</v>
      </c>
      <c r="S10414" s="507">
        <v>-0.11098566745815042</v>
      </c>
      <c r="T10414" s="218">
        <v>-3.5537575010374849</v>
      </c>
    </row>
    <row r="10415" spans="1:20" x14ac:dyDescent="0.6">
      <c r="A10415" s="218" t="s">
        <v>29364</v>
      </c>
      <c r="B10415" s="218" t="s">
        <v>29365</v>
      </c>
      <c r="C10415" s="218">
        <v>5.8931083736319199</v>
      </c>
      <c r="D10415" s="218">
        <v>5.98013104944883</v>
      </c>
      <c r="E10415" s="218">
        <v>6.0959940643911397</v>
      </c>
      <c r="F10415" s="218">
        <v>6.40876874579667</v>
      </c>
      <c r="G10415" s="218">
        <v>1.28195838278228</v>
      </c>
      <c r="H10415" s="218">
        <v>0</v>
      </c>
      <c r="I10415" t="s">
        <v>29366</v>
      </c>
      <c r="J10415" s="218" t="s">
        <v>29366</v>
      </c>
      <c r="K10415" s="218">
        <v>2</v>
      </c>
      <c r="L10415" s="218">
        <v>0.20288569075921981</v>
      </c>
      <c r="M10415" s="218">
        <v>0.51566037216475014</v>
      </c>
      <c r="N10415" s="218">
        <v>0.11586301494230966</v>
      </c>
      <c r="O10415" s="218">
        <v>0.42863769634783999</v>
      </c>
      <c r="P10415" s="218">
        <v>-4.6111499908496398</v>
      </c>
      <c r="Q10415" s="218">
        <v>-5.8931083736319199</v>
      </c>
      <c r="R10415" s="507">
        <v>0.35927303146198497</v>
      </c>
      <c r="S10415" s="507">
        <v>0.27225035564507483</v>
      </c>
      <c r="T10415" s="218">
        <v>-5.2521291822407798</v>
      </c>
    </row>
    <row r="10416" spans="1:20" x14ac:dyDescent="0.6">
      <c r="A10416" s="218" t="s">
        <v>29367</v>
      </c>
      <c r="B10416" s="218" t="s">
        <v>29368</v>
      </c>
      <c r="C10416" s="218">
        <v>6.2002858143746797</v>
      </c>
      <c r="D10416" s="218">
        <v>6.1778669435472802</v>
      </c>
      <c r="E10416" s="218">
        <v>5.7495485922356897</v>
      </c>
      <c r="F10416" s="218">
        <v>5.9231451887147397</v>
      </c>
      <c r="G10416" s="218">
        <v>1.65422133339088</v>
      </c>
      <c r="H10416" s="218">
        <v>7.62076254307122</v>
      </c>
      <c r="I10416" t="s">
        <v>29366</v>
      </c>
      <c r="J10416" s="218" t="s">
        <v>29366</v>
      </c>
      <c r="K10416" s="218">
        <v>2</v>
      </c>
      <c r="L10416" s="218">
        <v>-0.45073722213899003</v>
      </c>
      <c r="M10416" s="218">
        <v>-0.27714062565994002</v>
      </c>
      <c r="N10416" s="218">
        <v>-0.42831835131159046</v>
      </c>
      <c r="O10416" s="218">
        <v>-0.25472175483254045</v>
      </c>
      <c r="P10416" s="218">
        <v>-4.5460644809837998</v>
      </c>
      <c r="Q10416" s="218">
        <v>1.4204767286965403</v>
      </c>
      <c r="R10416" s="507">
        <v>-0.36393892389946503</v>
      </c>
      <c r="S10416" s="507">
        <v>-0.34152005307206545</v>
      </c>
      <c r="T10416" s="218">
        <v>-1.5627938761436297</v>
      </c>
    </row>
    <row r="10417" spans="1:20" x14ac:dyDescent="0.6">
      <c r="A10417" s="218" t="s">
        <v>29369</v>
      </c>
      <c r="B10417" s="218" t="s">
        <v>29370</v>
      </c>
      <c r="C10417" s="218">
        <v>6.7163502471733496</v>
      </c>
      <c r="D10417" s="218">
        <v>6.7436541390725804</v>
      </c>
      <c r="E10417" s="218">
        <v>6.4314709733648598</v>
      </c>
      <c r="F10417" s="218">
        <v>6.8631976815486802</v>
      </c>
      <c r="G10417" s="218">
        <v>8.4504716726158495</v>
      </c>
      <c r="H10417" s="218">
        <v>5.5918823522504004</v>
      </c>
      <c r="I10417" t="s">
        <v>29371</v>
      </c>
      <c r="J10417" s="218" t="s">
        <v>29371</v>
      </c>
      <c r="K10417" s="218">
        <v>2</v>
      </c>
      <c r="L10417" s="218">
        <v>-0.28487927380848976</v>
      </c>
      <c r="M10417" s="218">
        <v>0.14684743437533054</v>
      </c>
      <c r="N10417" s="218">
        <v>-0.31218316570772053</v>
      </c>
      <c r="O10417" s="218">
        <v>0.11954354247609977</v>
      </c>
      <c r="P10417" s="218">
        <v>1.7341214254424999</v>
      </c>
      <c r="Q10417" s="218">
        <v>-1.1244678949229492</v>
      </c>
      <c r="R10417" s="507">
        <v>-6.901591971657961E-2</v>
      </c>
      <c r="S10417" s="507">
        <v>-9.631981161581038E-2</v>
      </c>
      <c r="T10417" s="218">
        <v>0.30482676525977537</v>
      </c>
    </row>
    <row r="10418" spans="1:20" x14ac:dyDescent="0.6">
      <c r="A10418" s="218" t="s">
        <v>29372</v>
      </c>
      <c r="B10418" s="218" t="s">
        <v>29373</v>
      </c>
      <c r="C10418" s="218">
        <v>6.5635262108543504</v>
      </c>
      <c r="D10418" s="218">
        <v>6.7065684882775498</v>
      </c>
      <c r="E10418" s="218">
        <v>5.4263376144019801</v>
      </c>
      <c r="F10418" s="218">
        <v>5.8941987480885496</v>
      </c>
      <c r="G10418" s="218">
        <v>0.14046909216855899</v>
      </c>
      <c r="H10418" s="218">
        <v>0.34353965418307397</v>
      </c>
      <c r="I10418" t="s">
        <v>29371</v>
      </c>
      <c r="J10418" s="218" t="s">
        <v>29371</v>
      </c>
      <c r="K10418" s="218">
        <v>2</v>
      </c>
      <c r="L10418" s="218">
        <v>-1.1371885964523702</v>
      </c>
      <c r="M10418" s="218">
        <v>-0.6693274627658008</v>
      </c>
      <c r="N10418" s="218">
        <v>-1.2802308738755697</v>
      </c>
      <c r="O10418" s="218">
        <v>-0.81236974018900021</v>
      </c>
      <c r="P10418" s="218">
        <v>-6.423057118685791</v>
      </c>
      <c r="Q10418" s="218">
        <v>-6.2199865566712766</v>
      </c>
      <c r="R10418" s="507">
        <v>-0.90325802960908552</v>
      </c>
      <c r="S10418" s="507">
        <v>-1.0463003070322849</v>
      </c>
      <c r="T10418" s="218">
        <v>-6.3215218376785334</v>
      </c>
    </row>
    <row r="10419" spans="1:20" x14ac:dyDescent="0.6">
      <c r="A10419" s="218" t="s">
        <v>29374</v>
      </c>
      <c r="B10419" s="218" t="s">
        <v>29375</v>
      </c>
      <c r="C10419" s="218">
        <v>3.7616415158075598</v>
      </c>
      <c r="D10419" s="218">
        <v>3.6133890992372999</v>
      </c>
      <c r="E10419" s="218">
        <v>5.0330619896229596</v>
      </c>
      <c r="F10419" s="218">
        <v>4.5984340709818401</v>
      </c>
      <c r="G10419" s="218">
        <v>1.0162357018798001</v>
      </c>
      <c r="H10419" s="218">
        <v>0.123827711997599</v>
      </c>
      <c r="I10419" t="s">
        <v>29376</v>
      </c>
      <c r="J10419" s="218" t="s">
        <v>29376</v>
      </c>
      <c r="K10419" s="218">
        <v>1</v>
      </c>
      <c r="L10419" s="218">
        <v>1.2714204738153998</v>
      </c>
      <c r="M10419" s="218">
        <v>0.83679255517428031</v>
      </c>
      <c r="N10419" s="218">
        <v>1.4196728903856597</v>
      </c>
      <c r="O10419" s="218">
        <v>0.9850449717445402</v>
      </c>
      <c r="P10419" s="218">
        <v>-2.7454058139277597</v>
      </c>
      <c r="Q10419" s="218">
        <v>-3.6378138038099608</v>
      </c>
      <c r="R10419" s="507">
        <v>1.0541065144948401</v>
      </c>
      <c r="S10419" s="507">
        <v>1.2023589310650999</v>
      </c>
      <c r="T10419" s="218">
        <v>-3.1916098088688605</v>
      </c>
    </row>
    <row r="10420" spans="1:20" x14ac:dyDescent="0.6">
      <c r="A10420" s="218" t="s">
        <v>29377</v>
      </c>
      <c r="B10420" s="218" t="s">
        <v>29378</v>
      </c>
      <c r="C10420" s="218">
        <v>6.0377549919487503</v>
      </c>
      <c r="D10420" s="218">
        <v>5.7509228083248098</v>
      </c>
      <c r="E10420" s="218">
        <v>6.3248533102429798</v>
      </c>
      <c r="F10420" s="218">
        <v>6.75308458466119</v>
      </c>
      <c r="G10420" s="218">
        <v>0.94138514970795095</v>
      </c>
      <c r="H10420" s="218">
        <v>0</v>
      </c>
      <c r="I10420" t="s">
        <v>29379</v>
      </c>
      <c r="J10420" s="218" t="s">
        <v>29379</v>
      </c>
      <c r="K10420" s="218">
        <v>2</v>
      </c>
      <c r="L10420" s="218">
        <v>0.28709831829422949</v>
      </c>
      <c r="M10420" s="218">
        <v>0.71532959271243968</v>
      </c>
      <c r="N10420" s="218">
        <v>0.57393050191816997</v>
      </c>
      <c r="O10420" s="218">
        <v>1.0021617763363802</v>
      </c>
      <c r="P10420" s="218">
        <v>-5.096369842240799</v>
      </c>
      <c r="Q10420" s="218">
        <v>-6.0377549919487503</v>
      </c>
      <c r="R10420" s="507">
        <v>0.50121395550333459</v>
      </c>
      <c r="S10420" s="507">
        <v>0.78804613912727506</v>
      </c>
      <c r="T10420" s="218">
        <v>-5.5670624170947747</v>
      </c>
    </row>
    <row r="10421" spans="1:20" x14ac:dyDescent="0.6">
      <c r="A10421" s="218" t="s">
        <v>29380</v>
      </c>
      <c r="B10421" s="218" t="s">
        <v>29381</v>
      </c>
      <c r="C10421" s="218">
        <v>5.9109781811703499</v>
      </c>
      <c r="D10421" s="218">
        <v>5.6640918122244903</v>
      </c>
      <c r="E10421" s="218">
        <v>5.9493861772198402</v>
      </c>
      <c r="F10421" s="218">
        <v>5.6932794385996504</v>
      </c>
      <c r="G10421" s="218">
        <v>1.1552061784318599</v>
      </c>
      <c r="H10421" s="218">
        <v>0.123827711997599</v>
      </c>
      <c r="I10421" t="s">
        <v>29379</v>
      </c>
      <c r="J10421" s="218" t="s">
        <v>29379</v>
      </c>
      <c r="K10421" s="218">
        <v>2</v>
      </c>
      <c r="L10421" s="218">
        <v>3.8407996049490301E-2</v>
      </c>
      <c r="M10421" s="218">
        <v>-0.21769874257069954</v>
      </c>
      <c r="N10421" s="218">
        <v>0.28529436499534988</v>
      </c>
      <c r="O10421" s="218">
        <v>2.9187626375160036E-2</v>
      </c>
      <c r="P10421" s="218">
        <v>-4.7557720027384898</v>
      </c>
      <c r="Q10421" s="218">
        <v>-5.7871504691727509</v>
      </c>
      <c r="R10421" s="507">
        <v>-8.9645373260604622E-2</v>
      </c>
      <c r="S10421" s="507">
        <v>0.15724099568525496</v>
      </c>
      <c r="T10421" s="218">
        <v>-5.2714612359556199</v>
      </c>
    </row>
    <row r="10422" spans="1:20" x14ac:dyDescent="0.6">
      <c r="A10422" s="218" t="s">
        <v>29382</v>
      </c>
      <c r="B10422" s="218" t="s">
        <v>29383</v>
      </c>
      <c r="C10422" s="218">
        <v>6.3753500284129396</v>
      </c>
      <c r="D10422" s="218">
        <v>5.1879647734564998</v>
      </c>
      <c r="E10422" s="218">
        <v>5.0714905762767799</v>
      </c>
      <c r="F10422" s="218">
        <v>5.7915021740016899</v>
      </c>
      <c r="G10422" s="218">
        <v>8.1036343742085606</v>
      </c>
      <c r="H10422" s="218">
        <v>0</v>
      </c>
      <c r="I10422" t="s">
        <v>29384</v>
      </c>
      <c r="J10422" s="218" t="s">
        <v>29384</v>
      </c>
      <c r="K10422" s="218">
        <v>1</v>
      </c>
      <c r="L10422" s="218">
        <v>-1.3038594521361597</v>
      </c>
      <c r="M10422" s="218">
        <v>-0.58384785441124976</v>
      </c>
      <c r="N10422" s="218">
        <v>-0.11647419717971985</v>
      </c>
      <c r="O10422" s="218">
        <v>0.60353740054519012</v>
      </c>
      <c r="P10422" s="218">
        <v>1.728284345795621</v>
      </c>
      <c r="Q10422" s="218">
        <v>-6.3753500284129396</v>
      </c>
      <c r="R10422" s="507">
        <v>-0.94385365327370474</v>
      </c>
      <c r="S10422" s="507">
        <v>0.24353160168273513</v>
      </c>
      <c r="T10422" s="218">
        <v>-2.3235328413086593</v>
      </c>
    </row>
    <row r="10423" spans="1:20" x14ac:dyDescent="0.6">
      <c r="A10423" s="218" t="s">
        <v>29385</v>
      </c>
      <c r="B10423" s="218" t="s">
        <v>29386</v>
      </c>
      <c r="C10423" s="218">
        <v>6.3748548698420198</v>
      </c>
      <c r="D10423" s="218">
        <v>5.28208537027494</v>
      </c>
      <c r="E10423" s="218">
        <v>4.7077529267221401</v>
      </c>
      <c r="F10423" s="218">
        <v>5.7945619496732501</v>
      </c>
      <c r="G10423" s="218">
        <v>1.0162357018798001</v>
      </c>
      <c r="H10423" s="218">
        <v>0.123827711997599</v>
      </c>
      <c r="I10423" t="s">
        <v>29387</v>
      </c>
      <c r="J10423" s="218" t="s">
        <v>29387</v>
      </c>
      <c r="K10423" s="218">
        <v>1</v>
      </c>
      <c r="L10423" s="218">
        <v>-1.6671019431198797</v>
      </c>
      <c r="M10423" s="218">
        <v>-0.58029292016876965</v>
      </c>
      <c r="N10423" s="218">
        <v>-0.57433244355279989</v>
      </c>
      <c r="O10423" s="218">
        <v>0.51247657939831015</v>
      </c>
      <c r="P10423" s="218">
        <v>-5.3586191679622193</v>
      </c>
      <c r="Q10423" s="218">
        <v>-6.2510271578444208</v>
      </c>
      <c r="R10423" s="507">
        <v>-1.1236974316443247</v>
      </c>
      <c r="S10423" s="507">
        <v>-3.0927932077244868E-2</v>
      </c>
      <c r="T10423" s="218">
        <v>-5.80482316290332</v>
      </c>
    </row>
    <row r="10424" spans="1:20" x14ac:dyDescent="0.6">
      <c r="A10424" s="218" t="s">
        <v>29388</v>
      </c>
      <c r="B10424" s="218" t="s">
        <v>29389</v>
      </c>
      <c r="C10424" s="218">
        <v>7.2172055072535199</v>
      </c>
      <c r="D10424" s="218">
        <v>7.1476746649746801</v>
      </c>
      <c r="E10424" s="218">
        <v>6.14303771882334</v>
      </c>
      <c r="F10424" s="218">
        <v>7.51484179241102</v>
      </c>
      <c r="G10424" s="218">
        <v>1.60656975280174</v>
      </c>
      <c r="H10424" s="218">
        <v>7.51587518146256</v>
      </c>
      <c r="I10424" t="s">
        <v>29390</v>
      </c>
      <c r="J10424" s="218" t="s">
        <v>29390</v>
      </c>
      <c r="K10424" s="218">
        <v>1</v>
      </c>
      <c r="L10424" s="218">
        <v>-1.0741677884301799</v>
      </c>
      <c r="M10424" s="218">
        <v>0.29763628515750007</v>
      </c>
      <c r="N10424" s="218">
        <v>-1.00463694615134</v>
      </c>
      <c r="O10424" s="218">
        <v>0.36716712743633995</v>
      </c>
      <c r="P10424" s="218">
        <v>-5.6106357544517795</v>
      </c>
      <c r="Q10424" s="218">
        <v>0.29866967420904</v>
      </c>
      <c r="R10424" s="507">
        <v>-0.38826575163633992</v>
      </c>
      <c r="S10424" s="507">
        <v>-0.31873490935750004</v>
      </c>
      <c r="T10424" s="218">
        <v>-2.6559830401213698</v>
      </c>
    </row>
    <row r="10425" spans="1:20" x14ac:dyDescent="0.6">
      <c r="A10425" s="218" t="s">
        <v>29391</v>
      </c>
      <c r="B10425" s="218" t="s">
        <v>29392</v>
      </c>
      <c r="C10425" s="218">
        <v>8.3357875403861801</v>
      </c>
      <c r="D10425" s="218">
        <v>7.6688483175570701</v>
      </c>
      <c r="E10425" s="218">
        <v>5.9340528217236299</v>
      </c>
      <c r="F10425" s="218">
        <v>7.8657429405504997</v>
      </c>
      <c r="G10425" s="218">
        <v>0.26846663313173802</v>
      </c>
      <c r="H10425" s="218">
        <v>0.123827711997599</v>
      </c>
      <c r="I10425" t="s">
        <v>29393</v>
      </c>
      <c r="J10425" s="218" t="s">
        <v>29393</v>
      </c>
      <c r="K10425" s="218">
        <v>1</v>
      </c>
      <c r="L10425" s="218">
        <v>-2.4017347186625502</v>
      </c>
      <c r="M10425" s="218">
        <v>-0.47004459983568037</v>
      </c>
      <c r="N10425" s="218">
        <v>-1.7347954958334402</v>
      </c>
      <c r="O10425" s="218">
        <v>0.19689462299342964</v>
      </c>
      <c r="P10425" s="218">
        <v>-8.0673209072544427</v>
      </c>
      <c r="Q10425" s="218">
        <v>-8.2119598283885811</v>
      </c>
      <c r="R10425" s="507">
        <v>-1.4358896592491153</v>
      </c>
      <c r="S10425" s="507">
        <v>-0.76895043642000527</v>
      </c>
      <c r="T10425" s="218">
        <v>-8.1396403678215119</v>
      </c>
    </row>
    <row r="10426" spans="1:20" x14ac:dyDescent="0.6">
      <c r="A10426" s="218" t="s">
        <v>29394</v>
      </c>
      <c r="B10426" s="218" t="s">
        <v>29395</v>
      </c>
      <c r="C10426" s="218">
        <v>6.9753987823287096</v>
      </c>
      <c r="D10426" s="218">
        <v>6.9261442819975603</v>
      </c>
      <c r="E10426" s="218">
        <v>6.3406730780854899</v>
      </c>
      <c r="F10426" s="218">
        <v>7.24758118890548</v>
      </c>
      <c r="G10426" s="218">
        <v>6.3628108753157404</v>
      </c>
      <c r="H10426" s="218">
        <v>0.23786221336595301</v>
      </c>
      <c r="I10426" t="s">
        <v>29396</v>
      </c>
      <c r="J10426" s="218" t="s">
        <v>29396</v>
      </c>
      <c r="K10426" s="218">
        <v>2</v>
      </c>
      <c r="L10426" s="218">
        <v>-0.63472570424321972</v>
      </c>
      <c r="M10426" s="218">
        <v>0.2721824065767704</v>
      </c>
      <c r="N10426" s="218">
        <v>-0.58547120391207041</v>
      </c>
      <c r="O10426" s="218">
        <v>0.32143690690791971</v>
      </c>
      <c r="P10426" s="218">
        <v>-0.61258790701296917</v>
      </c>
      <c r="Q10426" s="218">
        <v>-6.7375365689627564</v>
      </c>
      <c r="R10426" s="507">
        <v>-0.18127164883322466</v>
      </c>
      <c r="S10426" s="507">
        <v>-0.13201714850207535</v>
      </c>
      <c r="T10426" s="218">
        <v>-3.6750622379878628</v>
      </c>
    </row>
    <row r="10427" spans="1:20" x14ac:dyDescent="0.6">
      <c r="A10427" s="218" t="s">
        <v>29397</v>
      </c>
      <c r="B10427" s="218" t="s">
        <v>29398</v>
      </c>
      <c r="C10427" s="218">
        <v>7.3954816555076999</v>
      </c>
      <c r="D10427" s="218">
        <v>7.2592610222176503</v>
      </c>
      <c r="E10427" s="218">
        <v>7.4340308195367202</v>
      </c>
      <c r="F10427" s="218">
        <v>6.3866350294746397</v>
      </c>
      <c r="G10427" s="218">
        <v>8.0259530078880701</v>
      </c>
      <c r="H10427" s="218">
        <v>7.8420135429595996</v>
      </c>
      <c r="I10427" t="s">
        <v>29396</v>
      </c>
      <c r="J10427" s="218" t="s">
        <v>29396</v>
      </c>
      <c r="K10427" s="218">
        <v>2</v>
      </c>
      <c r="L10427" s="218">
        <v>3.8549164029020311E-2</v>
      </c>
      <c r="M10427" s="218">
        <v>-1.0088466260330602</v>
      </c>
      <c r="N10427" s="218">
        <v>0.17476979731906983</v>
      </c>
      <c r="O10427" s="218">
        <v>-0.87262599274301067</v>
      </c>
      <c r="P10427" s="218">
        <v>0.63047135238037022</v>
      </c>
      <c r="Q10427" s="218">
        <v>0.44653188745189976</v>
      </c>
      <c r="R10427" s="507">
        <v>-0.48514873100201994</v>
      </c>
      <c r="S10427" s="507">
        <v>-0.34892809771197042</v>
      </c>
      <c r="T10427" s="218">
        <v>0.53850161991613499</v>
      </c>
    </row>
    <row r="10428" spans="1:20" x14ac:dyDescent="0.6">
      <c r="A10428" s="218" t="s">
        <v>29399</v>
      </c>
      <c r="B10428" s="218" t="s">
        <v>29400</v>
      </c>
      <c r="C10428" s="218">
        <v>3.6997273369444001</v>
      </c>
      <c r="D10428" s="218">
        <v>2.67211960713498</v>
      </c>
      <c r="E10428" s="218">
        <v>2.1187800680951798</v>
      </c>
      <c r="F10428" s="218">
        <v>2.3214244376817801</v>
      </c>
      <c r="G10428" s="218">
        <v>0.26846663313173802</v>
      </c>
      <c r="H10428" s="218">
        <v>0</v>
      </c>
      <c r="I10428" t="s">
        <v>29401</v>
      </c>
      <c r="J10428" s="218" t="s">
        <v>29401</v>
      </c>
      <c r="K10428" s="218">
        <v>1</v>
      </c>
      <c r="L10428" s="218">
        <v>-1.5809472688492203</v>
      </c>
      <c r="M10428" s="218">
        <v>-1.3783028992626201</v>
      </c>
      <c r="N10428" s="218">
        <v>-0.55333953903980015</v>
      </c>
      <c r="O10428" s="218">
        <v>-0.3506951694531999</v>
      </c>
      <c r="P10428" s="218">
        <v>-3.4312607038126623</v>
      </c>
      <c r="Q10428" s="218">
        <v>-3.6997273369444001</v>
      </c>
      <c r="R10428" s="507">
        <v>-1.4796250840559202</v>
      </c>
      <c r="S10428" s="507">
        <v>-0.45201735424650002</v>
      </c>
      <c r="T10428" s="218">
        <v>-3.565494020378531</v>
      </c>
    </row>
    <row r="10429" spans="1:20" x14ac:dyDescent="0.6">
      <c r="A10429" s="218" t="s">
        <v>29402</v>
      </c>
      <c r="B10429" s="218" t="s">
        <v>29403</v>
      </c>
      <c r="C10429" s="218">
        <v>7.4182471118358304</v>
      </c>
      <c r="D10429" s="218">
        <v>6.0799403159639098</v>
      </c>
      <c r="E10429" s="218">
        <v>4.9565659234898503</v>
      </c>
      <c r="F10429" s="218">
        <v>4.9927448573545199</v>
      </c>
      <c r="G10429" s="218">
        <v>8.0473035288198407</v>
      </c>
      <c r="H10429" s="218">
        <v>0</v>
      </c>
      <c r="I10429" t="s">
        <v>29404</v>
      </c>
      <c r="J10429" s="218" t="s">
        <v>29404</v>
      </c>
      <c r="K10429" s="218">
        <v>2</v>
      </c>
      <c r="L10429" s="218">
        <v>-2.4616811883459802</v>
      </c>
      <c r="M10429" s="218">
        <v>-2.4255022544813105</v>
      </c>
      <c r="N10429" s="218">
        <v>-1.1233743924740596</v>
      </c>
      <c r="O10429" s="218">
        <v>-1.0871954586093899</v>
      </c>
      <c r="P10429" s="218">
        <v>0.62905641698401027</v>
      </c>
      <c r="Q10429" s="218">
        <v>-7.4182471118358304</v>
      </c>
      <c r="R10429" s="507">
        <v>-2.4435917214136453</v>
      </c>
      <c r="S10429" s="507">
        <v>-1.1052849255417247</v>
      </c>
      <c r="T10429" s="218">
        <v>-3.3945953474259101</v>
      </c>
    </row>
    <row r="10430" spans="1:20" x14ac:dyDescent="0.6">
      <c r="A10430" s="218" t="s">
        <v>29405</v>
      </c>
      <c r="B10430" s="218" t="s">
        <v>29406</v>
      </c>
      <c r="C10430" s="218">
        <v>7.1484739220128004</v>
      </c>
      <c r="D10430" s="218">
        <v>5.8476749423966403</v>
      </c>
      <c r="E10430" s="218">
        <v>2.4883608507282</v>
      </c>
      <c r="F10430" s="218">
        <v>4.5025223798881902</v>
      </c>
      <c r="G10430" s="218">
        <v>0</v>
      </c>
      <c r="H10430" s="218">
        <v>0.123827711997599</v>
      </c>
      <c r="I10430" t="s">
        <v>29404</v>
      </c>
      <c r="J10430" s="218" t="s">
        <v>29404</v>
      </c>
      <c r="K10430" s="218">
        <v>2</v>
      </c>
      <c r="L10430" s="218">
        <v>-4.6601130712846004</v>
      </c>
      <c r="M10430" s="218">
        <v>-2.6459515421246103</v>
      </c>
      <c r="N10430" s="218">
        <v>-3.3593140916684403</v>
      </c>
      <c r="O10430" s="218">
        <v>-1.3451525625084502</v>
      </c>
      <c r="P10430" s="218">
        <v>-7.1484739220128004</v>
      </c>
      <c r="Q10430" s="218">
        <v>-7.0246462100152014</v>
      </c>
      <c r="R10430" s="507">
        <v>-3.6530323067046053</v>
      </c>
      <c r="S10430" s="507">
        <v>-2.3522333270884452</v>
      </c>
      <c r="T10430" s="218">
        <v>-7.0865600660140009</v>
      </c>
    </row>
    <row r="10431" spans="1:20" x14ac:dyDescent="0.6">
      <c r="A10431" s="218" t="s">
        <v>29407</v>
      </c>
      <c r="B10431" s="218" t="s">
        <v>29408</v>
      </c>
      <c r="C10431" s="218">
        <v>7.45150079188116</v>
      </c>
      <c r="D10431" s="218">
        <v>7.5041556144056303</v>
      </c>
      <c r="E10431" s="218">
        <v>7.5059456514610501</v>
      </c>
      <c r="F10431" s="218">
        <v>7.2823265722713897</v>
      </c>
      <c r="G10431" s="218">
        <v>7.7374245006640798</v>
      </c>
      <c r="H10431" s="218">
        <v>8.2799503229240194</v>
      </c>
      <c r="I10431" t="s">
        <v>29409</v>
      </c>
      <c r="J10431" s="218" t="s">
        <v>29409</v>
      </c>
      <c r="K10431" s="218">
        <v>1</v>
      </c>
      <c r="L10431" s="218">
        <v>5.4444859579890093E-2</v>
      </c>
      <c r="M10431" s="218">
        <v>-0.1691742196097703</v>
      </c>
      <c r="N10431" s="218">
        <v>1.790037055419802E-3</v>
      </c>
      <c r="O10431" s="218">
        <v>-0.22182904213424059</v>
      </c>
      <c r="P10431" s="218">
        <v>0.28592370878291984</v>
      </c>
      <c r="Q10431" s="218">
        <v>0.82844953104285945</v>
      </c>
      <c r="R10431" s="507">
        <v>-5.7364680014940106E-2</v>
      </c>
      <c r="S10431" s="507">
        <v>-0.1100195025394104</v>
      </c>
      <c r="T10431" s="218">
        <v>0.55718661991288965</v>
      </c>
    </row>
    <row r="10432" spans="1:20" x14ac:dyDescent="0.6">
      <c r="A10432" s="218" t="s">
        <v>29410</v>
      </c>
      <c r="B10432" s="218" t="s">
        <v>29411</v>
      </c>
      <c r="C10432" s="218">
        <v>6.24052247385643</v>
      </c>
      <c r="D10432" s="218">
        <v>4.3641633586779403</v>
      </c>
      <c r="E10432" s="218">
        <v>4.5439204283847197</v>
      </c>
      <c r="F10432" s="218">
        <v>4.3569531241537396</v>
      </c>
      <c r="G10432" s="218">
        <v>0.94138514970795095</v>
      </c>
      <c r="H10432" s="218">
        <v>0</v>
      </c>
      <c r="I10432" t="s">
        <v>29412</v>
      </c>
      <c r="J10432" s="218" t="s">
        <v>29412</v>
      </c>
      <c r="K10432" s="218">
        <v>1</v>
      </c>
      <c r="L10432" s="218">
        <v>-1.6966020454717103</v>
      </c>
      <c r="M10432" s="218">
        <v>-1.8835693497026904</v>
      </c>
      <c r="N10432" s="218">
        <v>0.1797570697067794</v>
      </c>
      <c r="O10432" s="218">
        <v>-7.2102345242006649E-3</v>
      </c>
      <c r="P10432" s="218">
        <v>-5.2991373241484787</v>
      </c>
      <c r="Q10432" s="218">
        <v>-6.24052247385643</v>
      </c>
      <c r="R10432" s="507">
        <v>-1.7900856975872004</v>
      </c>
      <c r="S10432" s="507">
        <v>8.627341759128937E-2</v>
      </c>
      <c r="T10432" s="218">
        <v>-5.7698298990024544</v>
      </c>
    </row>
    <row r="10433" spans="1:20" x14ac:dyDescent="0.6">
      <c r="A10433" s="218" t="s">
        <v>29413</v>
      </c>
      <c r="B10433" s="218" t="s">
        <v>29414</v>
      </c>
      <c r="C10433" s="218">
        <v>5.1415936752289602</v>
      </c>
      <c r="D10433" s="218">
        <v>5.5066422488623701</v>
      </c>
      <c r="E10433" s="218">
        <v>5.15633024939115</v>
      </c>
      <c r="F10433" s="218">
        <v>5.38461346651256</v>
      </c>
      <c r="G10433" s="218">
        <v>1.1552061784318599</v>
      </c>
      <c r="H10433" s="218">
        <v>0</v>
      </c>
      <c r="I10433" t="s">
        <v>29415</v>
      </c>
      <c r="J10433" s="218" t="s">
        <v>29415</v>
      </c>
      <c r="K10433" s="218">
        <v>1</v>
      </c>
      <c r="L10433" s="218">
        <v>1.4736574162189875E-2</v>
      </c>
      <c r="M10433" s="218">
        <v>0.24301979128359985</v>
      </c>
      <c r="N10433" s="218">
        <v>-0.35031199947122005</v>
      </c>
      <c r="O10433" s="218">
        <v>-0.12202878234981007</v>
      </c>
      <c r="P10433" s="218">
        <v>-3.9863874967971</v>
      </c>
      <c r="Q10433" s="218">
        <v>-5.1415936752289602</v>
      </c>
      <c r="R10433" s="507">
        <v>0.12887818272289486</v>
      </c>
      <c r="S10433" s="507">
        <v>-0.23617039091051506</v>
      </c>
      <c r="T10433" s="218">
        <v>-4.5639905860130305</v>
      </c>
    </row>
    <row r="10434" spans="1:20" x14ac:dyDescent="0.6">
      <c r="A10434" s="218" t="s">
        <v>29416</v>
      </c>
      <c r="B10434" s="218" t="s">
        <v>29417</v>
      </c>
      <c r="C10434" s="218">
        <v>6.13277503502702</v>
      </c>
      <c r="D10434" s="218">
        <v>5.0348834060512599</v>
      </c>
      <c r="E10434" s="218">
        <v>4.51995573769213</v>
      </c>
      <c r="F10434" s="218">
        <v>4.8573731110265497</v>
      </c>
      <c r="G10434" s="218">
        <v>0.494726731926454</v>
      </c>
      <c r="H10434" s="218">
        <v>0</v>
      </c>
      <c r="I10434" t="s">
        <v>29418</v>
      </c>
      <c r="J10434" s="218" t="s">
        <v>29418</v>
      </c>
      <c r="K10434" s="218">
        <v>1</v>
      </c>
      <c r="L10434" s="218">
        <v>-1.61281929733489</v>
      </c>
      <c r="M10434" s="218">
        <v>-1.2754019240004704</v>
      </c>
      <c r="N10434" s="218">
        <v>-0.51492766835912995</v>
      </c>
      <c r="O10434" s="218">
        <v>-0.17751029502471027</v>
      </c>
      <c r="P10434" s="218">
        <v>-5.6380483031005664</v>
      </c>
      <c r="Q10434" s="218">
        <v>-6.13277503502702</v>
      </c>
      <c r="R10434" s="507">
        <v>-1.4441106106676802</v>
      </c>
      <c r="S10434" s="507">
        <v>-0.34621898169192011</v>
      </c>
      <c r="T10434" s="218">
        <v>-5.8854116690637932</v>
      </c>
    </row>
    <row r="10435" spans="1:20" x14ac:dyDescent="0.6">
      <c r="A10435" s="218" t="s">
        <v>29419</v>
      </c>
      <c r="B10435" s="218" t="s">
        <v>29420</v>
      </c>
      <c r="C10435" s="218">
        <v>7.0974660477288598</v>
      </c>
      <c r="D10435" s="218">
        <v>5.4526150806634401</v>
      </c>
      <c r="E10435" s="218">
        <v>3.5698822381375801</v>
      </c>
      <c r="F10435" s="218">
        <v>3.6668446236623198</v>
      </c>
      <c r="G10435" s="218">
        <v>1.0162357018798001</v>
      </c>
      <c r="H10435" s="218">
        <v>0</v>
      </c>
      <c r="I10435" t="s">
        <v>29421</v>
      </c>
      <c r="J10435" s="218" t="s">
        <v>29421</v>
      </c>
      <c r="K10435" s="218">
        <v>1</v>
      </c>
      <c r="L10435" s="218">
        <v>-3.5275838095912797</v>
      </c>
      <c r="M10435" s="218">
        <v>-3.43062142406654</v>
      </c>
      <c r="N10435" s="218">
        <v>-1.88273284252586</v>
      </c>
      <c r="O10435" s="218">
        <v>-1.7857704570011204</v>
      </c>
      <c r="P10435" s="218">
        <v>-6.0812303458490593</v>
      </c>
      <c r="Q10435" s="218">
        <v>-7.0974660477288598</v>
      </c>
      <c r="R10435" s="507">
        <v>-3.4791026168289099</v>
      </c>
      <c r="S10435" s="507">
        <v>-1.8342516497634902</v>
      </c>
      <c r="T10435" s="218">
        <v>-6.5893481967889596</v>
      </c>
    </row>
    <row r="10436" spans="1:20" x14ac:dyDescent="0.6">
      <c r="A10436" s="218" t="s">
        <v>29422</v>
      </c>
      <c r="B10436" s="218" t="s">
        <v>29423</v>
      </c>
      <c r="C10436" s="218">
        <v>6.4158668349117702</v>
      </c>
      <c r="D10436" s="218">
        <v>5.6612923086954199</v>
      </c>
      <c r="E10436" s="218">
        <v>4.8964086487514296</v>
      </c>
      <c r="F10436" s="218">
        <v>5.3610715205356199</v>
      </c>
      <c r="G10436" s="218">
        <v>7.2139684317344699</v>
      </c>
      <c r="H10436" s="218">
        <v>7.3624708959416303</v>
      </c>
      <c r="I10436" t="s">
        <v>29424</v>
      </c>
      <c r="J10436" s="218" t="s">
        <v>29424</v>
      </c>
      <c r="K10436" s="218">
        <v>1</v>
      </c>
      <c r="L10436" s="218">
        <v>-1.5194581861603407</v>
      </c>
      <c r="M10436" s="218">
        <v>-1.0547953143761504</v>
      </c>
      <c r="N10436" s="218">
        <v>-0.76488365994399032</v>
      </c>
      <c r="O10436" s="218">
        <v>-0.30022078815980002</v>
      </c>
      <c r="P10436" s="218">
        <v>0.79810159682269965</v>
      </c>
      <c r="Q10436" s="218">
        <v>0.94660406102986006</v>
      </c>
      <c r="R10436" s="507">
        <v>-1.2871267502682455</v>
      </c>
      <c r="S10436" s="507">
        <v>-0.53255222405189517</v>
      </c>
      <c r="T10436" s="218">
        <v>0.87235282892627986</v>
      </c>
    </row>
    <row r="10437" spans="1:20" x14ac:dyDescent="0.6">
      <c r="A10437" s="218" t="s">
        <v>29425</v>
      </c>
      <c r="B10437" s="218" t="s">
        <v>29426</v>
      </c>
      <c r="C10437" s="218">
        <v>6.4321410518452904</v>
      </c>
      <c r="D10437" s="218">
        <v>5.2136700457010097</v>
      </c>
      <c r="E10437" s="218">
        <v>4.0698779608992597</v>
      </c>
      <c r="F10437" s="218">
        <v>5.7714538698022704</v>
      </c>
      <c r="G10437" s="218">
        <v>0.14046909216855899</v>
      </c>
      <c r="H10437" s="218">
        <v>0</v>
      </c>
      <c r="I10437" t="s">
        <v>29427</v>
      </c>
      <c r="J10437" s="218" t="s">
        <v>29427</v>
      </c>
      <c r="K10437" s="218">
        <v>1</v>
      </c>
      <c r="L10437" s="218">
        <v>-2.3622630909460307</v>
      </c>
      <c r="M10437" s="218">
        <v>-0.66068718204302002</v>
      </c>
      <c r="N10437" s="218">
        <v>-1.14379208480175</v>
      </c>
      <c r="O10437" s="218">
        <v>0.55778382410126071</v>
      </c>
      <c r="P10437" s="218">
        <v>-6.291671959676731</v>
      </c>
      <c r="Q10437" s="218">
        <v>-6.4321410518452904</v>
      </c>
      <c r="R10437" s="507">
        <v>-1.5114751364945254</v>
      </c>
      <c r="S10437" s="507">
        <v>-0.29300413035024464</v>
      </c>
      <c r="T10437" s="218">
        <v>-6.3619065057610111</v>
      </c>
    </row>
    <row r="10438" spans="1:20" x14ac:dyDescent="0.6">
      <c r="A10438" s="218" t="s">
        <v>29428</v>
      </c>
      <c r="B10438" s="218" t="s">
        <v>29429</v>
      </c>
      <c r="C10438" s="218">
        <v>6.84454620019208</v>
      </c>
      <c r="D10438" s="218">
        <v>5.3334016953459704</v>
      </c>
      <c r="E10438" s="218">
        <v>4.1153698126307798</v>
      </c>
      <c r="F10438" s="218">
        <v>5.1177189386301798</v>
      </c>
      <c r="G10438" s="218">
        <v>0.69026577864285299</v>
      </c>
      <c r="H10438" s="218">
        <v>0</v>
      </c>
      <c r="I10438" t="s">
        <v>29430</v>
      </c>
      <c r="J10438" s="218" t="s">
        <v>29430</v>
      </c>
      <c r="K10438" s="218">
        <v>1</v>
      </c>
      <c r="L10438" s="218">
        <v>-2.7291763875613002</v>
      </c>
      <c r="M10438" s="218">
        <v>-1.7268272615619003</v>
      </c>
      <c r="N10438" s="218">
        <v>-1.2180318827151906</v>
      </c>
      <c r="O10438" s="218">
        <v>-0.21568275671579062</v>
      </c>
      <c r="P10438" s="218">
        <v>-6.1542804215492275</v>
      </c>
      <c r="Q10438" s="218">
        <v>-6.84454620019208</v>
      </c>
      <c r="R10438" s="507">
        <v>-2.2280018245616002</v>
      </c>
      <c r="S10438" s="507">
        <v>-0.7168573197154906</v>
      </c>
      <c r="T10438" s="218">
        <v>-6.4994133108706542</v>
      </c>
    </row>
    <row r="10439" spans="1:20" x14ac:dyDescent="0.6">
      <c r="A10439" s="218" t="s">
        <v>29431</v>
      </c>
      <c r="B10439" s="218" t="s">
        <v>29432</v>
      </c>
      <c r="C10439" s="218">
        <v>7.3886304279787902</v>
      </c>
      <c r="D10439" s="218">
        <v>6.3922601701475203</v>
      </c>
      <c r="E10439" s="218">
        <v>6.6564283850766301</v>
      </c>
      <c r="F10439" s="218">
        <v>6.0918258786450101</v>
      </c>
      <c r="G10439" s="218">
        <v>8.7257005479037293</v>
      </c>
      <c r="H10439" s="218">
        <v>0.123827711997599</v>
      </c>
      <c r="I10439" t="s">
        <v>29433</v>
      </c>
      <c r="J10439" s="218" t="s">
        <v>29433</v>
      </c>
      <c r="K10439" s="218">
        <v>2</v>
      </c>
      <c r="L10439" s="218">
        <v>-0.73220204290216007</v>
      </c>
      <c r="M10439" s="218">
        <v>-1.2968045493337801</v>
      </c>
      <c r="N10439" s="218">
        <v>0.2641682149291098</v>
      </c>
      <c r="O10439" s="218">
        <v>-0.30043429150251022</v>
      </c>
      <c r="P10439" s="218">
        <v>1.3370701199249391</v>
      </c>
      <c r="Q10439" s="218">
        <v>-7.2648027159811912</v>
      </c>
      <c r="R10439" s="507">
        <v>-1.0145032961179701</v>
      </c>
      <c r="S10439" s="507">
        <v>-1.8133038286700209E-2</v>
      </c>
      <c r="T10439" s="218">
        <v>-2.9638662980281261</v>
      </c>
    </row>
    <row r="10440" spans="1:20" x14ac:dyDescent="0.6">
      <c r="A10440" s="218" t="s">
        <v>29434</v>
      </c>
      <c r="B10440" s="218" t="s">
        <v>29435</v>
      </c>
      <c r="C10440" s="218">
        <v>7.1935341603577001</v>
      </c>
      <c r="D10440" s="218">
        <v>6.1588061704552501</v>
      </c>
      <c r="E10440" s="218">
        <v>5.3509128986660404</v>
      </c>
      <c r="F10440" s="218">
        <v>6.9391275745357799</v>
      </c>
      <c r="G10440" s="218">
        <v>0</v>
      </c>
      <c r="H10440" s="218">
        <v>0.34353965418307397</v>
      </c>
      <c r="I10440" t="s">
        <v>29433</v>
      </c>
      <c r="J10440" s="218" t="s">
        <v>29433</v>
      </c>
      <c r="K10440" s="218">
        <v>2</v>
      </c>
      <c r="L10440" s="218">
        <v>-1.8426212616916597</v>
      </c>
      <c r="M10440" s="218">
        <v>-0.25440658582192022</v>
      </c>
      <c r="N10440" s="218">
        <v>-0.80789327178920978</v>
      </c>
      <c r="O10440" s="218">
        <v>0.78032140408052975</v>
      </c>
      <c r="P10440" s="218">
        <v>-7.1935341603577001</v>
      </c>
      <c r="Q10440" s="218">
        <v>-6.8499945061746264</v>
      </c>
      <c r="R10440" s="507">
        <v>-1.04851392375679</v>
      </c>
      <c r="S10440" s="507">
        <v>-1.3785933854340016E-2</v>
      </c>
      <c r="T10440" s="218">
        <v>-7.0217643332661632</v>
      </c>
    </row>
    <row r="10441" spans="1:20" x14ac:dyDescent="0.6">
      <c r="A10441" s="218" t="s">
        <v>29436</v>
      </c>
      <c r="B10441" s="218" t="s">
        <v>29437</v>
      </c>
      <c r="C10441" s="218">
        <v>6.24052247385643</v>
      </c>
      <c r="D10441" s="218">
        <v>5.3404191674895802</v>
      </c>
      <c r="E10441" s="218">
        <v>5.6938725266902797</v>
      </c>
      <c r="F10441" s="218">
        <v>4.5174145628492601</v>
      </c>
      <c r="G10441" s="218">
        <v>0.59580657787600999</v>
      </c>
      <c r="H10441" s="218">
        <v>0</v>
      </c>
      <c r="I10441" t="s">
        <v>29438</v>
      </c>
      <c r="J10441" s="218" t="s">
        <v>29438</v>
      </c>
      <c r="K10441" s="218">
        <v>1</v>
      </c>
      <c r="L10441" s="218">
        <v>-0.54664994716615034</v>
      </c>
      <c r="M10441" s="218">
        <v>-1.7231079110071699</v>
      </c>
      <c r="N10441" s="218">
        <v>0.35345335920069942</v>
      </c>
      <c r="O10441" s="218">
        <v>-0.8230046046403201</v>
      </c>
      <c r="P10441" s="218">
        <v>-5.6447158959804202</v>
      </c>
      <c r="Q10441" s="218">
        <v>-6.24052247385643</v>
      </c>
      <c r="R10441" s="507">
        <v>-1.1348789290866601</v>
      </c>
      <c r="S10441" s="507">
        <v>-0.23477562271981034</v>
      </c>
      <c r="T10441" s="218">
        <v>-5.9426191849184251</v>
      </c>
    </row>
    <row r="10442" spans="1:20" x14ac:dyDescent="0.6">
      <c r="A10442" s="218" t="s">
        <v>29439</v>
      </c>
      <c r="B10442" s="218" t="s">
        <v>29440</v>
      </c>
      <c r="C10442" s="218">
        <v>7.4280653079470396</v>
      </c>
      <c r="D10442" s="218">
        <v>6.3860562803187602</v>
      </c>
      <c r="E10442" s="218">
        <v>6.8861023769491903</v>
      </c>
      <c r="F10442" s="218">
        <v>5.6313090799607401</v>
      </c>
      <c r="G10442" s="218">
        <v>2.09505708156113</v>
      </c>
      <c r="H10442" s="218">
        <v>0</v>
      </c>
      <c r="I10442" t="s">
        <v>29441</v>
      </c>
      <c r="J10442" s="218" t="s">
        <v>29441</v>
      </c>
      <c r="K10442" s="218">
        <v>1</v>
      </c>
      <c r="L10442" s="218">
        <v>-0.54196293099784931</v>
      </c>
      <c r="M10442" s="218">
        <v>-1.7967562279862994</v>
      </c>
      <c r="N10442" s="218">
        <v>0.50004609663043009</v>
      </c>
      <c r="O10442" s="218">
        <v>-0.75474720035802001</v>
      </c>
      <c r="P10442" s="218">
        <v>-5.3330082263859095</v>
      </c>
      <c r="Q10442" s="218">
        <v>-7.4280653079470396</v>
      </c>
      <c r="R10442" s="507">
        <v>-1.1693595794920744</v>
      </c>
      <c r="S10442" s="507">
        <v>-0.12735055186379496</v>
      </c>
      <c r="T10442" s="218">
        <v>-6.3805367671664746</v>
      </c>
    </row>
    <row r="10443" spans="1:20" x14ac:dyDescent="0.6">
      <c r="A10443" s="218" t="s">
        <v>29442</v>
      </c>
      <c r="B10443" s="218" t="s">
        <v>29443</v>
      </c>
      <c r="C10443" s="218">
        <v>6.75377381844139</v>
      </c>
      <c r="D10443" s="218">
        <v>5.1970138090899898</v>
      </c>
      <c r="E10443" s="218">
        <v>6.8090896058693096</v>
      </c>
      <c r="F10443" s="218">
        <v>5.4770237707531404</v>
      </c>
      <c r="G10443" s="218">
        <v>1.21997385646274</v>
      </c>
      <c r="H10443" s="218">
        <v>0</v>
      </c>
      <c r="I10443" t="s">
        <v>29444</v>
      </c>
      <c r="J10443" s="218" t="s">
        <v>29444</v>
      </c>
      <c r="K10443" s="218">
        <v>1</v>
      </c>
      <c r="L10443" s="218">
        <v>5.5315787427919538E-2</v>
      </c>
      <c r="M10443" s="218">
        <v>-1.2767500476882496</v>
      </c>
      <c r="N10443" s="218">
        <v>1.6120757967793198</v>
      </c>
      <c r="O10443" s="218">
        <v>0.28000996166315062</v>
      </c>
      <c r="P10443" s="218">
        <v>-5.5337999619786498</v>
      </c>
      <c r="Q10443" s="218">
        <v>-6.75377381844139</v>
      </c>
      <c r="R10443" s="507">
        <v>-0.61071713013016504</v>
      </c>
      <c r="S10443" s="507">
        <v>0.9460428792212352</v>
      </c>
      <c r="T10443" s="218">
        <v>-6.1437868902100199</v>
      </c>
    </row>
    <row r="10444" spans="1:20" x14ac:dyDescent="0.6">
      <c r="A10444" s="218" t="s">
        <v>29445</v>
      </c>
      <c r="B10444" s="218" t="s">
        <v>29446</v>
      </c>
      <c r="C10444" s="218">
        <v>6.7891366640646904</v>
      </c>
      <c r="D10444" s="218">
        <v>5.9950310596493397</v>
      </c>
      <c r="E10444" s="218">
        <v>5.5639557048944397</v>
      </c>
      <c r="F10444" s="218">
        <v>6.4102655686555901</v>
      </c>
      <c r="G10444" s="218">
        <v>1.60656975280174</v>
      </c>
      <c r="H10444" s="218">
        <v>0.123827711997599</v>
      </c>
      <c r="I10444" t="s">
        <v>29447</v>
      </c>
      <c r="J10444" s="218" t="s">
        <v>29447</v>
      </c>
      <c r="K10444" s="218">
        <v>1</v>
      </c>
      <c r="L10444" s="218">
        <v>-1.2251809591702507</v>
      </c>
      <c r="M10444" s="218">
        <v>-0.37887109540910036</v>
      </c>
      <c r="N10444" s="218">
        <v>-0.4310753547549</v>
      </c>
      <c r="O10444" s="218">
        <v>0.41523450900625036</v>
      </c>
      <c r="P10444" s="218">
        <v>-5.1825669112629509</v>
      </c>
      <c r="Q10444" s="218">
        <v>-6.6653089520670914</v>
      </c>
      <c r="R10444" s="507">
        <v>-0.80202602728967554</v>
      </c>
      <c r="S10444" s="507">
        <v>-7.9204228743248173E-3</v>
      </c>
      <c r="T10444" s="218">
        <v>-5.9239379316650211</v>
      </c>
    </row>
    <row r="10445" spans="1:20" x14ac:dyDescent="0.6">
      <c r="A10445" s="218" t="s">
        <v>29448</v>
      </c>
      <c r="B10445" s="218" t="s">
        <v>29449</v>
      </c>
      <c r="C10445" s="218">
        <v>6.8134579014621099</v>
      </c>
      <c r="D10445" s="218">
        <v>5.1525197857929399</v>
      </c>
      <c r="E10445" s="218">
        <v>4.6044272186169497</v>
      </c>
      <c r="F10445" s="218">
        <v>3.6701802217662598</v>
      </c>
      <c r="G10445" s="218">
        <v>0.59580657787600999</v>
      </c>
      <c r="H10445" s="218">
        <v>0.123827711997599</v>
      </c>
      <c r="I10445" t="s">
        <v>29450</v>
      </c>
      <c r="J10445" s="218" t="s">
        <v>29450</v>
      </c>
      <c r="K10445" s="218">
        <v>1</v>
      </c>
      <c r="L10445" s="218">
        <v>-2.2090306828451602</v>
      </c>
      <c r="M10445" s="218">
        <v>-3.1432776796958501</v>
      </c>
      <c r="N10445" s="218">
        <v>-0.5480925671759902</v>
      </c>
      <c r="O10445" s="218">
        <v>-1.4823395640266801</v>
      </c>
      <c r="P10445" s="218">
        <v>-6.2176513235861002</v>
      </c>
      <c r="Q10445" s="218">
        <v>-6.6896301894645109</v>
      </c>
      <c r="R10445" s="507">
        <v>-2.6761541812705052</v>
      </c>
      <c r="S10445" s="507">
        <v>-1.0152160656013351</v>
      </c>
      <c r="T10445" s="218">
        <v>-6.4536407565253056</v>
      </c>
    </row>
    <row r="10446" spans="1:20" x14ac:dyDescent="0.6">
      <c r="A10446" s="218" t="s">
        <v>29451</v>
      </c>
      <c r="B10446" s="218" t="s">
        <v>29452</v>
      </c>
      <c r="C10446" s="218">
        <v>6.0314853991843398</v>
      </c>
      <c r="D10446" s="218">
        <v>5.3145198255954398</v>
      </c>
      <c r="E10446" s="218">
        <v>5.6525884716156796</v>
      </c>
      <c r="F10446" s="218">
        <v>4.35073026365116</v>
      </c>
      <c r="G10446" s="218">
        <v>0.38602773444041999</v>
      </c>
      <c r="H10446" s="218">
        <v>0</v>
      </c>
      <c r="I10446" t="s">
        <v>29453</v>
      </c>
      <c r="J10446" s="218" t="s">
        <v>29453</v>
      </c>
      <c r="K10446" s="218">
        <v>1</v>
      </c>
      <c r="L10446" s="218">
        <v>-0.37889692756866022</v>
      </c>
      <c r="M10446" s="218">
        <v>-1.6807551355331798</v>
      </c>
      <c r="N10446" s="218">
        <v>0.33806864602023978</v>
      </c>
      <c r="O10446" s="218">
        <v>-0.96378956194427978</v>
      </c>
      <c r="P10446" s="218">
        <v>-5.6454576647439199</v>
      </c>
      <c r="Q10446" s="218">
        <v>-6.0314853991843398</v>
      </c>
      <c r="R10446" s="507">
        <v>-1.02982603155092</v>
      </c>
      <c r="S10446" s="507">
        <v>-0.31286045796202</v>
      </c>
      <c r="T10446" s="218">
        <v>-5.8384715319641298</v>
      </c>
    </row>
    <row r="10447" spans="1:20" x14ac:dyDescent="0.6">
      <c r="A10447" s="218" t="s">
        <v>29454</v>
      </c>
      <c r="B10447" s="218" t="s">
        <v>29455</v>
      </c>
      <c r="C10447" s="218">
        <v>5.9971505805419199</v>
      </c>
      <c r="D10447" s="218">
        <v>5.9628036079692999</v>
      </c>
      <c r="E10447" s="218">
        <v>6.2547067990422098</v>
      </c>
      <c r="F10447" s="218">
        <v>6.3154601416128404</v>
      </c>
      <c r="G10447" s="218">
        <v>1.28195838278228</v>
      </c>
      <c r="H10447" s="218">
        <v>0.123827711997599</v>
      </c>
      <c r="I10447" t="s">
        <v>29456</v>
      </c>
      <c r="J10447" s="218" t="s">
        <v>29456</v>
      </c>
      <c r="K10447" s="218">
        <v>1</v>
      </c>
      <c r="L10447" s="218">
        <v>0.25755621850028998</v>
      </c>
      <c r="M10447" s="218">
        <v>0.31830956107092057</v>
      </c>
      <c r="N10447" s="218">
        <v>0.29190319107290996</v>
      </c>
      <c r="O10447" s="218">
        <v>0.35265653364354055</v>
      </c>
      <c r="P10447" s="218">
        <v>-4.7151921977596398</v>
      </c>
      <c r="Q10447" s="218">
        <v>-5.8733228685443208</v>
      </c>
      <c r="R10447" s="507">
        <v>0.28793288978560527</v>
      </c>
      <c r="S10447" s="507">
        <v>0.32227986235822526</v>
      </c>
      <c r="T10447" s="218">
        <v>-5.2942575331519803</v>
      </c>
    </row>
    <row r="10448" spans="1:20" x14ac:dyDescent="0.6">
      <c r="A10448" s="218" t="s">
        <v>29457</v>
      </c>
      <c r="B10448" s="218" t="s">
        <v>29458</v>
      </c>
      <c r="C10448" s="218">
        <v>6.8214747122745498</v>
      </c>
      <c r="D10448" s="218">
        <v>6.9030263073549802</v>
      </c>
      <c r="E10448" s="218">
        <v>6.8408734582767297</v>
      </c>
      <c r="F10448" s="218">
        <v>6.3465435225815501</v>
      </c>
      <c r="G10448" s="218">
        <v>6.2097673975436898</v>
      </c>
      <c r="H10448" s="218">
        <v>0.23786221336595301</v>
      </c>
      <c r="I10448" t="s">
        <v>29459</v>
      </c>
      <c r="J10448" s="218" t="s">
        <v>29459</v>
      </c>
      <c r="K10448" s="218">
        <v>1</v>
      </c>
      <c r="L10448" s="218">
        <v>1.9398746002179834E-2</v>
      </c>
      <c r="M10448" s="218">
        <v>-0.47493118969299974</v>
      </c>
      <c r="N10448" s="218">
        <v>-6.2152849078250583E-2</v>
      </c>
      <c r="O10448" s="218">
        <v>-0.55648278477343016</v>
      </c>
      <c r="P10448" s="218">
        <v>-0.61170731473086004</v>
      </c>
      <c r="Q10448" s="218">
        <v>-6.5836124989085967</v>
      </c>
      <c r="R10448" s="507">
        <v>-0.22776622184540996</v>
      </c>
      <c r="S10448" s="507">
        <v>-0.30931781692584037</v>
      </c>
      <c r="T10448" s="218">
        <v>-3.5976599068197284</v>
      </c>
    </row>
    <row r="10449" spans="1:20" x14ac:dyDescent="0.6">
      <c r="A10449" s="218" t="s">
        <v>29460</v>
      </c>
      <c r="B10449" s="218" t="s">
        <v>29461</v>
      </c>
      <c r="C10449" s="218">
        <v>7.29306792259435</v>
      </c>
      <c r="D10449" s="218">
        <v>7.3075068598113004</v>
      </c>
      <c r="E10449" s="218">
        <v>8.9197964742289297</v>
      </c>
      <c r="F10449" s="218">
        <v>7.1754745540703198</v>
      </c>
      <c r="G10449" s="218">
        <v>8.55968118977035</v>
      </c>
      <c r="H10449" s="218">
        <v>8.4026998287643906</v>
      </c>
      <c r="I10449" t="s">
        <v>29462</v>
      </c>
      <c r="J10449" s="218" t="s">
        <v>29462</v>
      </c>
      <c r="K10449" s="218">
        <v>1</v>
      </c>
      <c r="L10449" s="218">
        <v>1.6267285516345797</v>
      </c>
      <c r="M10449" s="218">
        <v>-0.11759336852403024</v>
      </c>
      <c r="N10449" s="218">
        <v>1.6122896144176293</v>
      </c>
      <c r="O10449" s="218">
        <v>-0.13203230574098068</v>
      </c>
      <c r="P10449" s="218">
        <v>1.266613267176</v>
      </c>
      <c r="Q10449" s="218">
        <v>1.1096319061700406</v>
      </c>
      <c r="R10449" s="507">
        <v>0.75456759155527475</v>
      </c>
      <c r="S10449" s="507">
        <v>0.74012865433832431</v>
      </c>
      <c r="T10449" s="218">
        <v>1.1881225866730203</v>
      </c>
    </row>
    <row r="10450" spans="1:20" x14ac:dyDescent="0.6">
      <c r="A10450" s="218" t="s">
        <v>29463</v>
      </c>
      <c r="B10450" s="218" t="s">
        <v>29464</v>
      </c>
      <c r="C10450" s="218">
        <v>3.2847974906976001</v>
      </c>
      <c r="D10450" s="218">
        <v>3.3607605646961098</v>
      </c>
      <c r="E10450" s="218">
        <v>4.16257002106423</v>
      </c>
      <c r="F10450" s="218">
        <v>2.8068152826082202</v>
      </c>
      <c r="G10450" s="218">
        <v>0</v>
      </c>
      <c r="H10450" s="218">
        <v>0.123827711997599</v>
      </c>
      <c r="I10450" t="s">
        <v>29465</v>
      </c>
      <c r="J10450" s="218" t="s">
        <v>29465</v>
      </c>
      <c r="K10450" s="218">
        <v>1</v>
      </c>
      <c r="L10450" s="218">
        <v>0.87777253036662994</v>
      </c>
      <c r="M10450" s="218">
        <v>-0.47798220808937986</v>
      </c>
      <c r="N10450" s="218">
        <v>0.80180945636812018</v>
      </c>
      <c r="O10450" s="218">
        <v>-0.55394528208788962</v>
      </c>
      <c r="P10450" s="218">
        <v>-3.2847974906976001</v>
      </c>
      <c r="Q10450" s="218">
        <v>-3.1609697787000011</v>
      </c>
      <c r="R10450" s="507">
        <v>0.19989516113862504</v>
      </c>
      <c r="S10450" s="507">
        <v>0.12393208714011528</v>
      </c>
      <c r="T10450" s="218">
        <v>-3.2228836346988006</v>
      </c>
    </row>
    <row r="10451" spans="1:20" x14ac:dyDescent="0.6">
      <c r="A10451" s="218" t="s">
        <v>29466</v>
      </c>
      <c r="B10451" s="218" t="s">
        <v>29467</v>
      </c>
      <c r="C10451" s="218">
        <v>6.3584185594486504</v>
      </c>
      <c r="D10451" s="218">
        <v>6.5357107742957501</v>
      </c>
      <c r="E10451" s="218">
        <v>6.3623985490022896</v>
      </c>
      <c r="F10451" s="218">
        <v>7.6883436439499704</v>
      </c>
      <c r="G10451" s="218">
        <v>0.94138514970795095</v>
      </c>
      <c r="H10451" s="218">
        <v>0</v>
      </c>
      <c r="I10451" t="s">
        <v>29468</v>
      </c>
      <c r="J10451" s="218" t="s">
        <v>29468</v>
      </c>
      <c r="K10451" s="218">
        <v>2</v>
      </c>
      <c r="L10451" s="218">
        <v>3.9799895536392071E-3</v>
      </c>
      <c r="M10451" s="218">
        <v>1.32992508450132</v>
      </c>
      <c r="N10451" s="218">
        <v>-0.17331222529346046</v>
      </c>
      <c r="O10451" s="218">
        <v>1.1526328696542203</v>
      </c>
      <c r="P10451" s="218">
        <v>-5.4170334097406991</v>
      </c>
      <c r="Q10451" s="218">
        <v>-6.3584185594486504</v>
      </c>
      <c r="R10451" s="507">
        <v>0.66695253702747959</v>
      </c>
      <c r="S10451" s="507">
        <v>0.48966032218037991</v>
      </c>
      <c r="T10451" s="218">
        <v>-5.8877259845946748</v>
      </c>
    </row>
    <row r="10452" spans="1:20" x14ac:dyDescent="0.6">
      <c r="A10452" s="218" t="s">
        <v>29469</v>
      </c>
      <c r="B10452" s="218" t="s">
        <v>29470</v>
      </c>
      <c r="C10452" s="218">
        <v>5.0760920911300502</v>
      </c>
      <c r="D10452" s="218">
        <v>5.1631130925880004</v>
      </c>
      <c r="E10452" s="218">
        <v>4.0229047989176303</v>
      </c>
      <c r="F10452" s="218">
        <v>4.1787288582176103</v>
      </c>
      <c r="G10452" s="218">
        <v>0.59580657787600999</v>
      </c>
      <c r="H10452" s="218">
        <v>0.123827711997599</v>
      </c>
      <c r="I10452" t="s">
        <v>29468</v>
      </c>
      <c r="J10452" s="218" t="s">
        <v>29468</v>
      </c>
      <c r="K10452" s="218">
        <v>2</v>
      </c>
      <c r="L10452" s="218">
        <v>-1.0531872922124199</v>
      </c>
      <c r="M10452" s="218">
        <v>-0.89736323291243991</v>
      </c>
      <c r="N10452" s="218">
        <v>-1.1402082936703701</v>
      </c>
      <c r="O10452" s="218">
        <v>-0.98438423437039013</v>
      </c>
      <c r="P10452" s="218">
        <v>-4.4802855132540405</v>
      </c>
      <c r="Q10452" s="218">
        <v>-4.9522643791324512</v>
      </c>
      <c r="R10452" s="507">
        <v>-0.97527526256242991</v>
      </c>
      <c r="S10452" s="507">
        <v>-1.0622962640203801</v>
      </c>
      <c r="T10452" s="218">
        <v>-4.7162749461932458</v>
      </c>
    </row>
    <row r="10453" spans="1:20" x14ac:dyDescent="0.6">
      <c r="A10453" s="218" t="s">
        <v>29471</v>
      </c>
      <c r="B10453" s="218" t="s">
        <v>29472</v>
      </c>
      <c r="C10453" s="218">
        <v>5.4730140137400598</v>
      </c>
      <c r="D10453" s="218">
        <v>5.37727987916724</v>
      </c>
      <c r="E10453" s="218">
        <v>4.8452521178946002</v>
      </c>
      <c r="F10453" s="218">
        <v>5.3507148380793197</v>
      </c>
      <c r="G10453" s="218">
        <v>7.1088697670518002</v>
      </c>
      <c r="H10453" s="218">
        <v>0</v>
      </c>
      <c r="I10453" t="s">
        <v>29473</v>
      </c>
      <c r="J10453" s="218" t="s">
        <v>29473</v>
      </c>
      <c r="K10453" s="218">
        <v>1</v>
      </c>
      <c r="L10453" s="218">
        <v>-0.62776189584545961</v>
      </c>
      <c r="M10453" s="218">
        <v>-0.12229917566074011</v>
      </c>
      <c r="N10453" s="218">
        <v>-0.53202776127263984</v>
      </c>
      <c r="O10453" s="218">
        <v>-2.6565041087920349E-2</v>
      </c>
      <c r="P10453" s="218">
        <v>1.6358557533117404</v>
      </c>
      <c r="Q10453" s="218">
        <v>-5.4730140137400598</v>
      </c>
      <c r="R10453" s="507">
        <v>-0.37503053575309986</v>
      </c>
      <c r="S10453" s="507">
        <v>-0.2792964011802801</v>
      </c>
      <c r="T10453" s="218">
        <v>-1.9185791302141597</v>
      </c>
    </row>
    <row r="10454" spans="1:20" x14ac:dyDescent="0.6">
      <c r="A10454" s="218" t="s">
        <v>29474</v>
      </c>
      <c r="B10454" s="218" t="s">
        <v>29475</v>
      </c>
      <c r="C10454" s="218">
        <v>5.8588168946933497</v>
      </c>
      <c r="D10454" s="218">
        <v>5.8542270024154197</v>
      </c>
      <c r="E10454" s="218">
        <v>5.9403863050914403</v>
      </c>
      <c r="F10454" s="218">
        <v>6.2528785780544904</v>
      </c>
      <c r="G10454" s="218">
        <v>1.60656975280174</v>
      </c>
      <c r="H10454" s="218">
        <v>0.23786221336595301</v>
      </c>
      <c r="I10454" t="s">
        <v>29476</v>
      </c>
      <c r="J10454" s="218" t="s">
        <v>29476</v>
      </c>
      <c r="K10454" s="218">
        <v>1</v>
      </c>
      <c r="L10454" s="218">
        <v>8.1569410398090625E-2</v>
      </c>
      <c r="M10454" s="218">
        <v>0.39406168336114078</v>
      </c>
      <c r="N10454" s="218">
        <v>8.6159302676020566E-2</v>
      </c>
      <c r="O10454" s="218">
        <v>0.39865157563907072</v>
      </c>
      <c r="P10454" s="218">
        <v>-4.2522471418916101</v>
      </c>
      <c r="Q10454" s="218">
        <v>-5.6209546813273965</v>
      </c>
      <c r="R10454" s="507">
        <v>0.2378155468796157</v>
      </c>
      <c r="S10454" s="507">
        <v>0.24240543915754564</v>
      </c>
      <c r="T10454" s="218">
        <v>-4.9366009116095029</v>
      </c>
    </row>
    <row r="10455" spans="1:20" x14ac:dyDescent="0.6">
      <c r="A10455" s="218" t="s">
        <v>29477</v>
      </c>
      <c r="B10455" s="218" t="s">
        <v>29478</v>
      </c>
      <c r="C10455" s="218">
        <v>6.1594697814572097</v>
      </c>
      <c r="D10455" s="218">
        <v>6.13478871034925</v>
      </c>
      <c r="E10455" s="218">
        <v>5.5698035798149501</v>
      </c>
      <c r="F10455" s="218">
        <v>6.6415346080848003</v>
      </c>
      <c r="G10455" s="218">
        <v>8.4605582017542602</v>
      </c>
      <c r="H10455" s="218">
        <v>0.123827711997599</v>
      </c>
      <c r="I10455" t="s">
        <v>29479</v>
      </c>
      <c r="J10455" s="218" t="s">
        <v>29479</v>
      </c>
      <c r="K10455" s="218">
        <v>1</v>
      </c>
      <c r="L10455" s="218">
        <v>-0.58966620164225958</v>
      </c>
      <c r="M10455" s="218">
        <v>0.48206482662759065</v>
      </c>
      <c r="N10455" s="218">
        <v>-0.56498513053429988</v>
      </c>
      <c r="O10455" s="218">
        <v>0.50674589773555034</v>
      </c>
      <c r="P10455" s="218">
        <v>2.3010884202970505</v>
      </c>
      <c r="Q10455" s="218">
        <v>-6.0356420694596107</v>
      </c>
      <c r="R10455" s="507">
        <v>-5.3800687507334466E-2</v>
      </c>
      <c r="S10455" s="507">
        <v>-2.911961639937477E-2</v>
      </c>
      <c r="T10455" s="218">
        <v>-1.8672768245812801</v>
      </c>
    </row>
    <row r="10456" spans="1:20" x14ac:dyDescent="0.6">
      <c r="A10456" s="218" t="s">
        <v>29480</v>
      </c>
      <c r="B10456" s="218" t="s">
        <v>29481</v>
      </c>
      <c r="C10456" s="218">
        <v>5.7869431791168502</v>
      </c>
      <c r="D10456" s="218">
        <v>5.7675054989210102</v>
      </c>
      <c r="E10456" s="218">
        <v>6.7700009573781399</v>
      </c>
      <c r="F10456" s="218">
        <v>5.4433034871250303</v>
      </c>
      <c r="G10456" s="218">
        <v>8.0749233865977601</v>
      </c>
      <c r="H10456" s="218">
        <v>0.123827711997599</v>
      </c>
      <c r="I10456" t="s">
        <v>29482</v>
      </c>
      <c r="J10456" s="218" t="s">
        <v>29482</v>
      </c>
      <c r="K10456" s="218">
        <v>1</v>
      </c>
      <c r="L10456" s="218">
        <v>0.98305777826128971</v>
      </c>
      <c r="M10456" s="218">
        <v>-0.34363969199181987</v>
      </c>
      <c r="N10456" s="218">
        <v>1.0024954584571297</v>
      </c>
      <c r="O10456" s="218">
        <v>-0.32420201179597985</v>
      </c>
      <c r="P10456" s="218">
        <v>2.2879802074809099</v>
      </c>
      <c r="Q10456" s="218">
        <v>-5.6631154671192512</v>
      </c>
      <c r="R10456" s="507">
        <v>0.31970904313473492</v>
      </c>
      <c r="S10456" s="507">
        <v>0.33914672333057494</v>
      </c>
      <c r="T10456" s="218">
        <v>-1.6875676298191706</v>
      </c>
    </row>
    <row r="10457" spans="1:20" x14ac:dyDescent="0.6">
      <c r="A10457" s="218" t="s">
        <v>29483</v>
      </c>
      <c r="B10457" s="218" t="s">
        <v>29484</v>
      </c>
      <c r="C10457" s="218">
        <v>6.2854748469808603</v>
      </c>
      <c r="D10457" s="218">
        <v>6.3741378939447797</v>
      </c>
      <c r="E10457" s="218">
        <v>4.9831023301388901</v>
      </c>
      <c r="F10457" s="218">
        <v>6.5794692487261903</v>
      </c>
      <c r="G10457" s="218">
        <v>0.94138514970795095</v>
      </c>
      <c r="H10457" s="218">
        <v>0</v>
      </c>
      <c r="I10457" t="s">
        <v>29485</v>
      </c>
      <c r="J10457" s="218" t="s">
        <v>29485</v>
      </c>
      <c r="K10457" s="218">
        <v>1</v>
      </c>
      <c r="L10457" s="218">
        <v>-1.3023725168419702</v>
      </c>
      <c r="M10457" s="218">
        <v>0.29399440174532998</v>
      </c>
      <c r="N10457" s="218">
        <v>-1.3910355638058896</v>
      </c>
      <c r="O10457" s="218">
        <v>0.20533135478141062</v>
      </c>
      <c r="P10457" s="218">
        <v>-5.3440896972729091</v>
      </c>
      <c r="Q10457" s="218">
        <v>-6.2854748469808603</v>
      </c>
      <c r="R10457" s="507">
        <v>-0.50418905754832011</v>
      </c>
      <c r="S10457" s="507">
        <v>-0.59285210451223946</v>
      </c>
      <c r="T10457" s="218">
        <v>-5.8147822721268847</v>
      </c>
    </row>
    <row r="10458" spans="1:20" x14ac:dyDescent="0.6">
      <c r="A10458" s="218" t="s">
        <v>29486</v>
      </c>
      <c r="B10458" s="218" t="s">
        <v>29487</v>
      </c>
      <c r="C10458" s="218">
        <v>7.4354447139854498</v>
      </c>
      <c r="D10458" s="218">
        <v>7.6134399207810004</v>
      </c>
      <c r="E10458" s="218">
        <v>7.3771397730683796</v>
      </c>
      <c r="F10458" s="218">
        <v>7.6979759723617196</v>
      </c>
      <c r="G10458" s="218">
        <v>7.9611221277725397</v>
      </c>
      <c r="H10458" s="218">
        <v>9.0233645332123995</v>
      </c>
      <c r="I10458" t="s">
        <v>29488</v>
      </c>
      <c r="J10458" s="218" t="s">
        <v>29488</v>
      </c>
      <c r="K10458" s="218">
        <v>1</v>
      </c>
      <c r="L10458" s="218">
        <v>-5.8304940917070169E-2</v>
      </c>
      <c r="M10458" s="218">
        <v>0.26253125837626978</v>
      </c>
      <c r="N10458" s="218">
        <v>-0.23630014771262076</v>
      </c>
      <c r="O10458" s="218">
        <v>8.4536051580719196E-2</v>
      </c>
      <c r="P10458" s="218">
        <v>0.52567741378708988</v>
      </c>
      <c r="Q10458" s="218">
        <v>1.5879198192269497</v>
      </c>
      <c r="R10458" s="507">
        <v>0.10211315872959981</v>
      </c>
      <c r="S10458" s="507">
        <v>-7.588204806595078E-2</v>
      </c>
      <c r="T10458" s="218">
        <v>1.0567986165070198</v>
      </c>
    </row>
    <row r="10459" spans="1:20" x14ac:dyDescent="0.6">
      <c r="A10459" s="218" t="s">
        <v>29489</v>
      </c>
      <c r="B10459" s="218" t="s">
        <v>29490</v>
      </c>
      <c r="C10459" s="218">
        <v>4.3505358152516003</v>
      </c>
      <c r="D10459" s="218">
        <v>4.25945697332872</v>
      </c>
      <c r="E10459" s="218">
        <v>3.33186102508505</v>
      </c>
      <c r="F10459" s="218">
        <v>0</v>
      </c>
      <c r="G10459" s="218">
        <v>0.14046909216855899</v>
      </c>
      <c r="H10459" s="218">
        <v>0</v>
      </c>
      <c r="I10459" t="s">
        <v>29491</v>
      </c>
      <c r="J10459" s="218" t="s">
        <v>29491</v>
      </c>
      <c r="K10459" s="218">
        <v>1</v>
      </c>
      <c r="L10459" s="218">
        <v>-1.0186747901665503</v>
      </c>
      <c r="M10459" s="218">
        <v>-4.3505358152516003</v>
      </c>
      <c r="N10459" s="218">
        <v>-0.92759594824366998</v>
      </c>
      <c r="O10459" s="218">
        <v>-4.25945697332872</v>
      </c>
      <c r="P10459" s="218">
        <v>-4.2100667230830409</v>
      </c>
      <c r="Q10459" s="218">
        <v>-4.3505358152516003</v>
      </c>
      <c r="R10459" s="507">
        <v>-2.684605302709075</v>
      </c>
      <c r="S10459" s="507">
        <v>-2.5935264607861948</v>
      </c>
      <c r="T10459" s="218">
        <v>-4.280301269167321</v>
      </c>
    </row>
    <row r="10460" spans="1:20" x14ac:dyDescent="0.6">
      <c r="A10460" s="218" t="s">
        <v>29492</v>
      </c>
      <c r="B10460" s="218" t="s">
        <v>29493</v>
      </c>
      <c r="C10460" s="218">
        <v>6.2626385317549502</v>
      </c>
      <c r="D10460" s="218">
        <v>6.0841270610785703</v>
      </c>
      <c r="E10460" s="218">
        <v>5.66466109760007</v>
      </c>
      <c r="F10460" s="218">
        <v>6.0553002392566997</v>
      </c>
      <c r="G10460" s="218">
        <v>1.0162357018798001</v>
      </c>
      <c r="H10460" s="218">
        <v>0</v>
      </c>
      <c r="I10460" t="s">
        <v>29494</v>
      </c>
      <c r="J10460" s="218" t="s">
        <v>29494</v>
      </c>
      <c r="K10460" s="218">
        <v>1</v>
      </c>
      <c r="L10460" s="218">
        <v>-0.59797743415488025</v>
      </c>
      <c r="M10460" s="218">
        <v>-0.20733829249825053</v>
      </c>
      <c r="N10460" s="218">
        <v>-0.41946596347850029</v>
      </c>
      <c r="O10460" s="218">
        <v>-2.8826821821870574E-2</v>
      </c>
      <c r="P10460" s="218">
        <v>-5.2464028298751497</v>
      </c>
      <c r="Q10460" s="218">
        <v>-6.2626385317549502</v>
      </c>
      <c r="R10460" s="507">
        <v>-0.40265786332656539</v>
      </c>
      <c r="S10460" s="507">
        <v>-0.22414639265018543</v>
      </c>
      <c r="T10460" s="218">
        <v>-5.75452068081505</v>
      </c>
    </row>
    <row r="10461" spans="1:20" x14ac:dyDescent="0.6">
      <c r="A10461" s="218" t="s">
        <v>29495</v>
      </c>
      <c r="B10461" s="218" t="s">
        <v>29496</v>
      </c>
      <c r="C10461" s="218">
        <v>4.7554129440033996</v>
      </c>
      <c r="D10461" s="218">
        <v>4.79204399982995</v>
      </c>
      <c r="E10461" s="218">
        <v>3.8945878286451099</v>
      </c>
      <c r="F10461" s="218">
        <v>4.9631366805917398</v>
      </c>
      <c r="G10461" s="218">
        <v>0</v>
      </c>
      <c r="H10461" s="218">
        <v>0</v>
      </c>
      <c r="I10461" t="s">
        <v>29497</v>
      </c>
      <c r="J10461" s="218" t="s">
        <v>29497</v>
      </c>
      <c r="K10461" s="218">
        <v>1</v>
      </c>
      <c r="L10461" s="218">
        <v>-0.86082511535828976</v>
      </c>
      <c r="M10461" s="218">
        <v>0.2077237365883402</v>
      </c>
      <c r="N10461" s="218">
        <v>-0.89745617118484011</v>
      </c>
      <c r="O10461" s="218">
        <v>0.17109268076178985</v>
      </c>
      <c r="P10461" s="218">
        <v>-4.7554129440033996</v>
      </c>
      <c r="Q10461" s="218">
        <v>-4.7554129440033996</v>
      </c>
      <c r="R10461" s="507">
        <v>-0.32655068938497478</v>
      </c>
      <c r="S10461" s="507">
        <v>-0.36318174521152513</v>
      </c>
      <c r="T10461" s="218">
        <v>-4.7554129440033996</v>
      </c>
    </row>
    <row r="10462" spans="1:20" x14ac:dyDescent="0.6">
      <c r="A10462" s="218" t="s">
        <v>29498</v>
      </c>
      <c r="B10462" s="218" t="s">
        <v>29499</v>
      </c>
      <c r="C10462" s="218">
        <v>5.22966579243809</v>
      </c>
      <c r="D10462" s="218">
        <v>5.0478029013936503</v>
      </c>
      <c r="E10462" s="218">
        <v>5.5053560699627404</v>
      </c>
      <c r="F10462" s="218">
        <v>4.18106894033932</v>
      </c>
      <c r="G10462" s="218">
        <v>1.21997385646274</v>
      </c>
      <c r="H10462" s="218">
        <v>0</v>
      </c>
      <c r="I10462" t="s">
        <v>29500</v>
      </c>
      <c r="J10462" s="218" t="s">
        <v>29500</v>
      </c>
      <c r="K10462" s="218">
        <v>1</v>
      </c>
      <c r="L10462" s="218">
        <v>0.27569027752465036</v>
      </c>
      <c r="M10462" s="218">
        <v>-1.0485968520987701</v>
      </c>
      <c r="N10462" s="218">
        <v>0.45755316856909012</v>
      </c>
      <c r="O10462" s="218">
        <v>-0.86673396105433032</v>
      </c>
      <c r="P10462" s="218">
        <v>-4.0096919359753498</v>
      </c>
      <c r="Q10462" s="218">
        <v>-5.22966579243809</v>
      </c>
      <c r="R10462" s="507">
        <v>-0.38645328728705985</v>
      </c>
      <c r="S10462" s="507">
        <v>-0.2045903962426201</v>
      </c>
      <c r="T10462" s="218">
        <v>-4.6196788642067199</v>
      </c>
    </row>
    <row r="10463" spans="1:20" x14ac:dyDescent="0.6">
      <c r="A10463" s="218" t="s">
        <v>29501</v>
      </c>
      <c r="B10463" s="218" t="s">
        <v>29502</v>
      </c>
      <c r="C10463" s="218">
        <v>6.7662874094838203</v>
      </c>
      <c r="D10463" s="218">
        <v>6.7467386869063199</v>
      </c>
      <c r="E10463" s="218">
        <v>6.6911804236639796</v>
      </c>
      <c r="F10463" s="218">
        <v>6.7232882107013099</v>
      </c>
      <c r="G10463" s="218">
        <v>7.8154714525599198</v>
      </c>
      <c r="H10463" s="218">
        <v>7.9795089736978202</v>
      </c>
      <c r="I10463" t="s">
        <v>29503</v>
      </c>
      <c r="J10463" s="218" t="s">
        <v>29503</v>
      </c>
      <c r="K10463" s="218">
        <v>1</v>
      </c>
      <c r="L10463" s="218">
        <v>-7.5106985819840766E-2</v>
      </c>
      <c r="M10463" s="218">
        <v>-4.2999198782510462E-2</v>
      </c>
      <c r="N10463" s="218">
        <v>-5.5558263242340367E-2</v>
      </c>
      <c r="O10463" s="218">
        <v>-2.3450476205010062E-2</v>
      </c>
      <c r="P10463" s="218">
        <v>1.0491840430760995</v>
      </c>
      <c r="Q10463" s="218">
        <v>1.2132215642139998</v>
      </c>
      <c r="R10463" s="507">
        <v>-5.9053092301175614E-2</v>
      </c>
      <c r="S10463" s="507">
        <v>-3.9504369723675214E-2</v>
      </c>
      <c r="T10463" s="218">
        <v>1.1312028036450497</v>
      </c>
    </row>
    <row r="10464" spans="1:20" x14ac:dyDescent="0.6">
      <c r="A10464" s="218" t="s">
        <v>29504</v>
      </c>
      <c r="B10464" s="218" t="s">
        <v>29505</v>
      </c>
      <c r="C10464" s="218">
        <v>6.3115819967552902</v>
      </c>
      <c r="D10464" s="218">
        <v>6.5744192883272197</v>
      </c>
      <c r="E10464" s="218">
        <v>6.1469548470566098</v>
      </c>
      <c r="F10464" s="218">
        <v>6.4428087768431102</v>
      </c>
      <c r="G10464" s="218">
        <v>6.2432613643858801</v>
      </c>
      <c r="H10464" s="218">
        <v>8.0760991065212302</v>
      </c>
      <c r="I10464" t="s">
        <v>29506</v>
      </c>
      <c r="J10464" s="218" t="s">
        <v>29506</v>
      </c>
      <c r="K10464" s="218">
        <v>1</v>
      </c>
      <c r="L10464" s="218">
        <v>-0.16462714969868042</v>
      </c>
      <c r="M10464" s="218">
        <v>0.13122678008781996</v>
      </c>
      <c r="N10464" s="218">
        <v>-0.4274644412706099</v>
      </c>
      <c r="O10464" s="218">
        <v>-0.13161051148410952</v>
      </c>
      <c r="P10464" s="218">
        <v>-6.8320632369410106E-2</v>
      </c>
      <c r="Q10464" s="218">
        <v>1.76451710976594</v>
      </c>
      <c r="R10464" s="507">
        <v>-1.6700184805430229E-2</v>
      </c>
      <c r="S10464" s="507">
        <v>-0.27953747637735971</v>
      </c>
      <c r="T10464" s="218">
        <v>0.84809823869826495</v>
      </c>
    </row>
    <row r="10465" spans="1:20" x14ac:dyDescent="0.6">
      <c r="A10465" s="218" t="s">
        <v>29507</v>
      </c>
      <c r="B10465" s="218" t="s">
        <v>29508</v>
      </c>
      <c r="C10465" s="218">
        <v>5.94139306793722</v>
      </c>
      <c r="D10465" s="218">
        <v>5.7856146705785596</v>
      </c>
      <c r="E10465" s="218">
        <v>6.1863135666908304</v>
      </c>
      <c r="F10465" s="218">
        <v>5.7160505557508801</v>
      </c>
      <c r="G10465" s="218">
        <v>1.34138912626164</v>
      </c>
      <c r="H10465" s="218">
        <v>0</v>
      </c>
      <c r="I10465" t="s">
        <v>29509</v>
      </c>
      <c r="J10465" s="218" t="s">
        <v>29509</v>
      </c>
      <c r="K10465" s="218">
        <v>1</v>
      </c>
      <c r="L10465" s="218">
        <v>0.24492049875361044</v>
      </c>
      <c r="M10465" s="218">
        <v>-0.22534251218633994</v>
      </c>
      <c r="N10465" s="218">
        <v>0.40069889611227083</v>
      </c>
      <c r="O10465" s="218">
        <v>-6.9564114827679546E-2</v>
      </c>
      <c r="P10465" s="218">
        <v>-4.6000039416755802</v>
      </c>
      <c r="Q10465" s="218">
        <v>-5.94139306793722</v>
      </c>
      <c r="R10465" s="507">
        <v>9.78899328363525E-3</v>
      </c>
      <c r="S10465" s="507">
        <v>0.16556739064229564</v>
      </c>
      <c r="T10465" s="218">
        <v>-5.2706985048064006</v>
      </c>
    </row>
    <row r="10466" spans="1:20" x14ac:dyDescent="0.6">
      <c r="A10466" s="218" t="s">
        <v>29510</v>
      </c>
      <c r="B10466" s="218" t="s">
        <v>29511</v>
      </c>
      <c r="C10466" s="218">
        <v>5.6055371899089304</v>
      </c>
      <c r="D10466" s="218">
        <v>5.5272891145839704</v>
      </c>
      <c r="E10466" s="218">
        <v>5.7791272117214003</v>
      </c>
      <c r="F10466" s="218">
        <v>5.2716734145433897</v>
      </c>
      <c r="G10466" s="218">
        <v>0.494726731926454</v>
      </c>
      <c r="H10466" s="218">
        <v>0</v>
      </c>
      <c r="I10466" t="s">
        <v>29512</v>
      </c>
      <c r="J10466" s="218" t="s">
        <v>29512</v>
      </c>
      <c r="K10466" s="218">
        <v>2</v>
      </c>
      <c r="L10466" s="218">
        <v>0.17359002181246996</v>
      </c>
      <c r="M10466" s="218">
        <v>-0.33386377536554068</v>
      </c>
      <c r="N10466" s="218">
        <v>0.25183809713742988</v>
      </c>
      <c r="O10466" s="218">
        <v>-0.25561570004058076</v>
      </c>
      <c r="P10466" s="218">
        <v>-5.1108104579824767</v>
      </c>
      <c r="Q10466" s="218">
        <v>-5.6055371899089304</v>
      </c>
      <c r="R10466" s="507">
        <v>-8.013687677653536E-2</v>
      </c>
      <c r="S10466" s="507">
        <v>-1.8888014515754392E-3</v>
      </c>
      <c r="T10466" s="218">
        <v>-5.3581738239457035</v>
      </c>
    </row>
    <row r="10467" spans="1:20" x14ac:dyDescent="0.6">
      <c r="A10467" s="218" t="s">
        <v>29513</v>
      </c>
      <c r="B10467" s="218" t="s">
        <v>29514</v>
      </c>
      <c r="C10467" s="218">
        <v>7.5663257752525004</v>
      </c>
      <c r="D10467" s="218">
        <v>7.5618351749707502</v>
      </c>
      <c r="E10467" s="218">
        <v>7.0923331031495298</v>
      </c>
      <c r="F10467" s="218">
        <v>7.58808830795103</v>
      </c>
      <c r="G10467" s="218">
        <v>8.8204474171623293</v>
      </c>
      <c r="H10467" s="218">
        <v>0.34353965418307397</v>
      </c>
      <c r="I10467" t="s">
        <v>29512</v>
      </c>
      <c r="J10467" s="218" t="s">
        <v>29512</v>
      </c>
      <c r="K10467" s="218">
        <v>2</v>
      </c>
      <c r="L10467" s="218">
        <v>-0.47399267210297058</v>
      </c>
      <c r="M10467" s="218">
        <v>2.1762532698529569E-2</v>
      </c>
      <c r="N10467" s="218">
        <v>-0.46950207182122039</v>
      </c>
      <c r="O10467" s="218">
        <v>2.6253132980279759E-2</v>
      </c>
      <c r="P10467" s="218">
        <v>1.2541216419098289</v>
      </c>
      <c r="Q10467" s="218">
        <v>-7.2227861210694266</v>
      </c>
      <c r="R10467" s="507">
        <v>-0.22611506970222051</v>
      </c>
      <c r="S10467" s="507">
        <v>-0.22162446942047032</v>
      </c>
      <c r="T10467" s="218">
        <v>-2.9843322395797989</v>
      </c>
    </row>
    <row r="10468" spans="1:20" x14ac:dyDescent="0.6">
      <c r="A10468" s="218" t="s">
        <v>29515</v>
      </c>
      <c r="B10468" s="218" t="s">
        <v>29516</v>
      </c>
      <c r="C10468" s="218">
        <v>6.7167410517639601</v>
      </c>
      <c r="D10468" s="218">
        <v>6.87712100422155</v>
      </c>
      <c r="E10468" s="218">
        <v>6.8238461340235004</v>
      </c>
      <c r="F10468" s="218">
        <v>6.7648329332078703</v>
      </c>
      <c r="G10468" s="218">
        <v>1.28195838278228</v>
      </c>
      <c r="H10468" s="218">
        <v>8.9227841334571707</v>
      </c>
      <c r="I10468" t="s">
        <v>29517</v>
      </c>
      <c r="J10468" s="218" t="s">
        <v>29517</v>
      </c>
      <c r="K10468" s="218">
        <v>1</v>
      </c>
      <c r="L10468" s="218">
        <v>0.1071050822595403</v>
      </c>
      <c r="M10468" s="218">
        <v>4.8091881443910189E-2</v>
      </c>
      <c r="N10468" s="218">
        <v>-5.3274870198049662E-2</v>
      </c>
      <c r="O10468" s="218">
        <v>-0.11228807101367977</v>
      </c>
      <c r="P10468" s="218">
        <v>-5.4347826689816801</v>
      </c>
      <c r="Q10468" s="218">
        <v>2.2060430816932106</v>
      </c>
      <c r="R10468" s="507">
        <v>7.7598481851725243E-2</v>
      </c>
      <c r="S10468" s="507">
        <v>-8.2781470605864715E-2</v>
      </c>
      <c r="T10468" s="218">
        <v>-1.6143697936442347</v>
      </c>
    </row>
    <row r="10469" spans="1:20" x14ac:dyDescent="0.6">
      <c r="A10469" s="218" t="s">
        <v>29518</v>
      </c>
      <c r="B10469" s="218" t="s">
        <v>29519</v>
      </c>
      <c r="C10469" s="218">
        <v>6.4496450964639296</v>
      </c>
      <c r="D10469" s="218">
        <v>6.54181200726544</v>
      </c>
      <c r="E10469" s="218">
        <v>6.2014599318335701</v>
      </c>
      <c r="F10469" s="218">
        <v>6.6871123973617896</v>
      </c>
      <c r="G10469" s="218">
        <v>1.28195838278228</v>
      </c>
      <c r="H10469" s="218">
        <v>8.2187696533618197</v>
      </c>
      <c r="I10469" t="s">
        <v>29520</v>
      </c>
      <c r="J10469" s="218" t="s">
        <v>29520</v>
      </c>
      <c r="K10469" s="218">
        <v>3</v>
      </c>
      <c r="L10469" s="218">
        <v>-0.24818516463035944</v>
      </c>
      <c r="M10469" s="218">
        <v>0.23746730089786006</v>
      </c>
      <c r="N10469" s="218">
        <v>-0.34035207543186985</v>
      </c>
      <c r="O10469" s="218">
        <v>0.14530039009634965</v>
      </c>
      <c r="P10469" s="218">
        <v>-5.1676867136816496</v>
      </c>
      <c r="Q10469" s="218">
        <v>1.7691245568978902</v>
      </c>
      <c r="R10469" s="507">
        <v>-5.3589318662496943E-3</v>
      </c>
      <c r="S10469" s="507">
        <v>-9.7525842667760099E-2</v>
      </c>
      <c r="T10469" s="218">
        <v>-1.6992810783918797</v>
      </c>
    </row>
    <row r="10470" spans="1:20" x14ac:dyDescent="0.6">
      <c r="A10470" s="218" t="s">
        <v>29521</v>
      </c>
      <c r="B10470" s="218" t="s">
        <v>29522</v>
      </c>
      <c r="C10470" s="218">
        <v>3.0617738393824498</v>
      </c>
      <c r="D10470" s="218">
        <v>2.8133137543325302</v>
      </c>
      <c r="E10470" s="218">
        <v>4.0398570371956604</v>
      </c>
      <c r="F10470" s="218">
        <v>0</v>
      </c>
      <c r="G10470" s="218">
        <v>0</v>
      </c>
      <c r="H10470" s="218">
        <v>0</v>
      </c>
      <c r="I10470" t="s">
        <v>29520</v>
      </c>
      <c r="J10470" s="218" t="s">
        <v>29520</v>
      </c>
      <c r="K10470" s="218">
        <v>3</v>
      </c>
      <c r="L10470" s="218">
        <v>0.97808319781321051</v>
      </c>
      <c r="M10470" s="218">
        <v>-3.0617738393824498</v>
      </c>
      <c r="N10470" s="218">
        <v>1.2265432828631302</v>
      </c>
      <c r="O10470" s="218">
        <v>-2.8133137543325302</v>
      </c>
      <c r="P10470" s="218">
        <v>-3.0617738393824498</v>
      </c>
      <c r="Q10470" s="218">
        <v>-3.0617738393824498</v>
      </c>
      <c r="R10470" s="507">
        <v>-1.0418453207846197</v>
      </c>
      <c r="S10470" s="507">
        <v>-0.79338523573469999</v>
      </c>
      <c r="T10470" s="218">
        <v>-3.0617738393824498</v>
      </c>
    </row>
    <row r="10471" spans="1:20" x14ac:dyDescent="0.6">
      <c r="A10471" s="218" t="s">
        <v>29523</v>
      </c>
      <c r="B10471" s="218" t="s">
        <v>29524</v>
      </c>
      <c r="C10471" s="218">
        <v>3.6184001155722898</v>
      </c>
      <c r="D10471" s="218">
        <v>3.7248439879067301</v>
      </c>
      <c r="E10471" s="218">
        <v>0.157412435459797</v>
      </c>
      <c r="F10471" s="218">
        <v>3.5879169414802501</v>
      </c>
      <c r="G10471" s="218">
        <v>0</v>
      </c>
      <c r="H10471" s="218">
        <v>0</v>
      </c>
      <c r="I10471" t="s">
        <v>29520</v>
      </c>
      <c r="J10471" s="218" t="s">
        <v>29520</v>
      </c>
      <c r="K10471" s="218">
        <v>3</v>
      </c>
      <c r="L10471" s="218">
        <v>-3.4609876801124928</v>
      </c>
      <c r="M10471" s="218">
        <v>-3.0483174092039711E-2</v>
      </c>
      <c r="N10471" s="218">
        <v>-3.5674315524469331</v>
      </c>
      <c r="O10471" s="218">
        <v>-0.13692704642648001</v>
      </c>
      <c r="P10471" s="218">
        <v>-3.6184001155722898</v>
      </c>
      <c r="Q10471" s="218">
        <v>-3.6184001155722898</v>
      </c>
      <c r="R10471" s="507">
        <v>-1.7457354271022663</v>
      </c>
      <c r="S10471" s="507">
        <v>-1.8521792994367066</v>
      </c>
      <c r="T10471" s="218">
        <v>-3.6184001155722898</v>
      </c>
    </row>
    <row r="10472" spans="1:20" x14ac:dyDescent="0.6">
      <c r="A10472" s="218" t="s">
        <v>29525</v>
      </c>
      <c r="B10472" s="218" t="s">
        <v>29526</v>
      </c>
      <c r="C10472" s="218">
        <v>5.4259890221974798</v>
      </c>
      <c r="D10472" s="218">
        <v>5.4601514558979796</v>
      </c>
      <c r="E10472" s="218">
        <v>6.0134376200418398</v>
      </c>
      <c r="F10472" s="218">
        <v>5.4167412830666102</v>
      </c>
      <c r="G10472" s="218">
        <v>0.59580657787600999</v>
      </c>
      <c r="H10472" s="218">
        <v>0.123827711997599</v>
      </c>
      <c r="I10472" t="s">
        <v>29527</v>
      </c>
      <c r="J10472" s="218" t="s">
        <v>29527</v>
      </c>
      <c r="K10472" s="218">
        <v>1</v>
      </c>
      <c r="L10472" s="218">
        <v>0.58744859784435999</v>
      </c>
      <c r="M10472" s="218">
        <v>-9.2477391308696255E-3</v>
      </c>
      <c r="N10472" s="218">
        <v>0.55328616414386023</v>
      </c>
      <c r="O10472" s="218">
        <v>-4.3410172831369387E-2</v>
      </c>
      <c r="P10472" s="218">
        <v>-4.83018244432147</v>
      </c>
      <c r="Q10472" s="218">
        <v>-5.3021613101998808</v>
      </c>
      <c r="R10472" s="507">
        <v>0.28910042935674518</v>
      </c>
      <c r="S10472" s="507">
        <v>0.25493799565624542</v>
      </c>
      <c r="T10472" s="218">
        <v>-5.0661718772606754</v>
      </c>
    </row>
    <row r="10473" spans="1:20" x14ac:dyDescent="0.6">
      <c r="A10473" s="218" t="s">
        <v>29528</v>
      </c>
      <c r="B10473" s="218" t="s">
        <v>29529</v>
      </c>
      <c r="C10473" s="218">
        <v>6.1280816266166598</v>
      </c>
      <c r="D10473" s="218">
        <v>6.2707919077757497</v>
      </c>
      <c r="E10473" s="218">
        <v>8.2430305032470006</v>
      </c>
      <c r="F10473" s="218">
        <v>6.08621836903865</v>
      </c>
      <c r="G10473" s="218">
        <v>2.89580629081436</v>
      </c>
      <c r="H10473" s="218">
        <v>0.123827711997599</v>
      </c>
      <c r="I10473" t="s">
        <v>29530</v>
      </c>
      <c r="J10473" s="218" t="s">
        <v>29530</v>
      </c>
      <c r="K10473" s="218">
        <v>1</v>
      </c>
      <c r="L10473" s="218">
        <v>2.1149488766303408</v>
      </c>
      <c r="M10473" s="218">
        <v>-4.1863257578009794E-2</v>
      </c>
      <c r="N10473" s="218">
        <v>1.9722385954712509</v>
      </c>
      <c r="O10473" s="218">
        <v>-0.1845735387370997</v>
      </c>
      <c r="P10473" s="218">
        <v>-3.2322753358022998</v>
      </c>
      <c r="Q10473" s="218">
        <v>-6.0042539146190608</v>
      </c>
      <c r="R10473" s="507">
        <v>1.0365428095261655</v>
      </c>
      <c r="S10473" s="507">
        <v>0.89383252836707561</v>
      </c>
      <c r="T10473" s="218">
        <v>-4.6182646252106805</v>
      </c>
    </row>
    <row r="10474" spans="1:20" x14ac:dyDescent="0.6">
      <c r="A10474" s="218" t="s">
        <v>29531</v>
      </c>
      <c r="B10474" s="218" t="s">
        <v>29532</v>
      </c>
      <c r="C10474" s="218">
        <v>6.4187521277533799</v>
      </c>
      <c r="D10474" s="218">
        <v>6.5594612961788998</v>
      </c>
      <c r="E10474" s="218">
        <v>5.6679361739602996</v>
      </c>
      <c r="F10474" s="218">
        <v>6.8906233238750403</v>
      </c>
      <c r="G10474" s="218">
        <v>7.1045880666854799</v>
      </c>
      <c r="H10474" s="218">
        <v>2.8626574212595899</v>
      </c>
      <c r="I10474" t="s">
        <v>29533</v>
      </c>
      <c r="J10474" s="218" t="s">
        <v>29533</v>
      </c>
      <c r="K10474" s="218">
        <v>1</v>
      </c>
      <c r="L10474" s="218">
        <v>-0.7508159537930803</v>
      </c>
      <c r="M10474" s="218">
        <v>0.4718711961216604</v>
      </c>
      <c r="N10474" s="218">
        <v>-0.89152512221860025</v>
      </c>
      <c r="O10474" s="218">
        <v>0.33116202769614045</v>
      </c>
      <c r="P10474" s="218">
        <v>0.68583593893210004</v>
      </c>
      <c r="Q10474" s="218">
        <v>-3.55609470649379</v>
      </c>
      <c r="R10474" s="507">
        <v>-0.13947237883570995</v>
      </c>
      <c r="S10474" s="507">
        <v>-0.2801815472612299</v>
      </c>
      <c r="T10474" s="218">
        <v>-1.435129383780845</v>
      </c>
    </row>
    <row r="10475" spans="1:20" x14ac:dyDescent="0.6">
      <c r="A10475" s="218" t="s">
        <v>29534</v>
      </c>
      <c r="B10475" s="218" t="s">
        <v>29535</v>
      </c>
      <c r="C10475" s="218">
        <v>0.15568872208977899</v>
      </c>
      <c r="D10475" s="218">
        <v>0</v>
      </c>
      <c r="E10475" s="218">
        <v>0</v>
      </c>
      <c r="F10475" s="218">
        <v>0</v>
      </c>
      <c r="G10475" s="218">
        <v>0</v>
      </c>
      <c r="H10475" s="218">
        <v>0</v>
      </c>
      <c r="I10475" t="s">
        <v>29536</v>
      </c>
      <c r="J10475" s="218" t="s">
        <v>29536</v>
      </c>
      <c r="K10475" s="218">
        <v>1</v>
      </c>
      <c r="L10475" s="218">
        <v>-0.15568872208977899</v>
      </c>
      <c r="M10475" s="218">
        <v>-0.15568872208977899</v>
      </c>
      <c r="N10475" s="218">
        <v>0</v>
      </c>
      <c r="O10475" s="218">
        <v>0</v>
      </c>
      <c r="P10475" s="218">
        <v>-0.15568872208977899</v>
      </c>
      <c r="Q10475" s="218">
        <v>-0.15568872208977899</v>
      </c>
      <c r="R10475" s="507">
        <v>-0.15568872208977899</v>
      </c>
      <c r="S10475" s="507">
        <v>0</v>
      </c>
      <c r="T10475" s="218">
        <v>-0.15568872208977899</v>
      </c>
    </row>
    <row r="10476" spans="1:20" x14ac:dyDescent="0.6">
      <c r="A10476" s="218" t="s">
        <v>29537</v>
      </c>
      <c r="B10476" s="218" t="s">
        <v>29538</v>
      </c>
      <c r="C10476" s="218">
        <v>4.1075491110946798</v>
      </c>
      <c r="D10476" s="218">
        <v>3.9123317672673501</v>
      </c>
      <c r="E10476" s="218">
        <v>4.2496645171220804</v>
      </c>
      <c r="F10476" s="218">
        <v>4.8218229001579802</v>
      </c>
      <c r="G10476" s="218">
        <v>0.26846663313173802</v>
      </c>
      <c r="H10476" s="218">
        <v>0</v>
      </c>
      <c r="I10476" t="s">
        <v>29539</v>
      </c>
      <c r="J10476" s="218" t="s">
        <v>29539</v>
      </c>
      <c r="K10476" s="218">
        <v>1</v>
      </c>
      <c r="L10476" s="218">
        <v>0.14211540602740058</v>
      </c>
      <c r="M10476" s="218">
        <v>0.71427378906330041</v>
      </c>
      <c r="N10476" s="218">
        <v>0.33733274985473027</v>
      </c>
      <c r="O10476" s="218">
        <v>0.90949113289063011</v>
      </c>
      <c r="P10476" s="218">
        <v>-3.8390824779629416</v>
      </c>
      <c r="Q10476" s="218">
        <v>-4.1075491110946798</v>
      </c>
      <c r="R10476" s="507">
        <v>0.4281945975453505</v>
      </c>
      <c r="S10476" s="507">
        <v>0.62341194137268019</v>
      </c>
      <c r="T10476" s="218">
        <v>-3.9733157945288107</v>
      </c>
    </row>
    <row r="10477" spans="1:20" x14ac:dyDescent="0.6">
      <c r="A10477" s="218" t="s">
        <v>29540</v>
      </c>
      <c r="B10477" s="218" t="s">
        <v>29541</v>
      </c>
      <c r="C10477" s="218">
        <v>6.1025895789783302</v>
      </c>
      <c r="D10477" s="218">
        <v>6.2177919739186098</v>
      </c>
      <c r="E10477" s="218">
        <v>6.6938604968847697</v>
      </c>
      <c r="F10477" s="218">
        <v>5.8300364758890897</v>
      </c>
      <c r="G10477" s="218">
        <v>1.7003491969139299</v>
      </c>
      <c r="H10477" s="218">
        <v>0.123827711997599</v>
      </c>
      <c r="I10477" t="s">
        <v>29542</v>
      </c>
      <c r="J10477" s="218" t="s">
        <v>29542</v>
      </c>
      <c r="K10477" s="218">
        <v>1</v>
      </c>
      <c r="L10477" s="218">
        <v>0.59127091790643949</v>
      </c>
      <c r="M10477" s="218">
        <v>-0.27255310308924052</v>
      </c>
      <c r="N10477" s="218">
        <v>0.47606852296615987</v>
      </c>
      <c r="O10477" s="218">
        <v>-0.38775549802952014</v>
      </c>
      <c r="P10477" s="218">
        <v>-4.4022403820644005</v>
      </c>
      <c r="Q10477" s="218">
        <v>-5.9787618669807312</v>
      </c>
      <c r="R10477" s="507">
        <v>0.15935890740859948</v>
      </c>
      <c r="S10477" s="507">
        <v>4.4156512468319864E-2</v>
      </c>
      <c r="T10477" s="218">
        <v>-5.1905011245225658</v>
      </c>
    </row>
    <row r="10478" spans="1:20" x14ac:dyDescent="0.6">
      <c r="A10478" s="218" t="s">
        <v>29543</v>
      </c>
      <c r="B10478" s="218" t="s">
        <v>29544</v>
      </c>
      <c r="C10478" s="218">
        <v>7.6633858115260098</v>
      </c>
      <c r="D10478" s="218">
        <v>7.7573695152080404</v>
      </c>
      <c r="E10478" s="218">
        <v>7.42147302916801</v>
      </c>
      <c r="F10478" s="218">
        <v>7.8899055821969597</v>
      </c>
      <c r="G10478" s="218">
        <v>7.3193369213133499</v>
      </c>
      <c r="H10478" s="218">
        <v>7.47866366229358</v>
      </c>
      <c r="I10478" t="s">
        <v>29545</v>
      </c>
      <c r="J10478" s="218" t="s">
        <v>29545</v>
      </c>
      <c r="K10478" s="218">
        <v>2</v>
      </c>
      <c r="L10478" s="218">
        <v>-0.24191278235799984</v>
      </c>
      <c r="M10478" s="218">
        <v>0.22651977067094986</v>
      </c>
      <c r="N10478" s="218">
        <v>-0.33589648604003042</v>
      </c>
      <c r="O10478" s="218">
        <v>0.13253606698891929</v>
      </c>
      <c r="P10478" s="218">
        <v>-0.34404889021265994</v>
      </c>
      <c r="Q10478" s="218">
        <v>-0.1847221492324298</v>
      </c>
      <c r="R10478" s="507">
        <v>-7.6965058435249922E-3</v>
      </c>
      <c r="S10478" s="507">
        <v>-0.10168020952555556</v>
      </c>
      <c r="T10478" s="218">
        <v>-0.26438551972254487</v>
      </c>
    </row>
    <row r="10479" spans="1:20" x14ac:dyDescent="0.6">
      <c r="A10479" s="218" t="s">
        <v>29546</v>
      </c>
      <c r="B10479" s="218" t="s">
        <v>29547</v>
      </c>
      <c r="C10479" s="218">
        <v>5.8965621088497198</v>
      </c>
      <c r="D10479" s="218">
        <v>5.9000685026716004</v>
      </c>
      <c r="E10479" s="218">
        <v>4.5029404047225299</v>
      </c>
      <c r="F10479" s="218">
        <v>5.4077774141632897</v>
      </c>
      <c r="G10479" s="218">
        <v>0.69026577864285299</v>
      </c>
      <c r="H10479" s="218">
        <v>0</v>
      </c>
      <c r="I10479" t="s">
        <v>29545</v>
      </c>
      <c r="J10479" s="218" t="s">
        <v>29548</v>
      </c>
      <c r="K10479" s="218">
        <v>2</v>
      </c>
      <c r="L10479" s="218">
        <v>-1.3936217041271899</v>
      </c>
      <c r="M10479" s="218">
        <v>-0.48878469468643004</v>
      </c>
      <c r="N10479" s="218">
        <v>-1.3971280979490706</v>
      </c>
      <c r="O10479" s="218">
        <v>-0.49229108850831071</v>
      </c>
      <c r="P10479" s="218">
        <v>-5.2062963302068663</v>
      </c>
      <c r="Q10479" s="218">
        <v>-5.8965621088497198</v>
      </c>
      <c r="R10479" s="507">
        <v>-0.94120319940680996</v>
      </c>
      <c r="S10479" s="507">
        <v>-0.94470959322869064</v>
      </c>
      <c r="T10479" s="218">
        <v>-5.551429219528293</v>
      </c>
    </row>
    <row r="10480" spans="1:20" x14ac:dyDescent="0.6">
      <c r="A10480" s="218" t="s">
        <v>29549</v>
      </c>
      <c r="B10480" s="218" t="s">
        <v>29550</v>
      </c>
      <c r="C10480" s="218">
        <v>5.8134952120257903</v>
      </c>
      <c r="D10480" s="218">
        <v>5.75705441862236</v>
      </c>
      <c r="E10480" s="218">
        <v>5.6755492291440799</v>
      </c>
      <c r="F10480" s="218">
        <v>5.99006827081236</v>
      </c>
      <c r="G10480" s="218">
        <v>1.45337470871665</v>
      </c>
      <c r="H10480" s="218">
        <v>7.24208496833021</v>
      </c>
      <c r="I10480" t="s">
        <v>29551</v>
      </c>
      <c r="J10480" s="218" t="s">
        <v>29551</v>
      </c>
      <c r="K10480" s="218">
        <v>1</v>
      </c>
      <c r="L10480" s="218">
        <v>-0.13794598288171045</v>
      </c>
      <c r="M10480" s="218">
        <v>0.1765730587865697</v>
      </c>
      <c r="N10480" s="218">
        <v>-8.1505189478280116E-2</v>
      </c>
      <c r="O10480" s="218">
        <v>0.23301385219000004</v>
      </c>
      <c r="P10480" s="218">
        <v>-4.3601205033091404</v>
      </c>
      <c r="Q10480" s="218">
        <v>1.4285897563044196</v>
      </c>
      <c r="R10480" s="507">
        <v>1.9313537952429627E-2</v>
      </c>
      <c r="S10480" s="507">
        <v>7.5754331355859961E-2</v>
      </c>
      <c r="T10480" s="218">
        <v>-1.4657653735023604</v>
      </c>
    </row>
    <row r="10481" spans="1:20" x14ac:dyDescent="0.6">
      <c r="A10481" s="218" t="s">
        <v>29552</v>
      </c>
      <c r="B10481" s="218" t="s">
        <v>29553</v>
      </c>
      <c r="C10481" s="218">
        <v>6.5495537001115203</v>
      </c>
      <c r="D10481" s="218">
        <v>6.4168123418927303</v>
      </c>
      <c r="E10481" s="218">
        <v>4.7740932796040498</v>
      </c>
      <c r="F10481" s="218">
        <v>6.5458177063648897</v>
      </c>
      <c r="G10481" s="218">
        <v>0</v>
      </c>
      <c r="H10481" s="218">
        <v>0.123827711997599</v>
      </c>
      <c r="I10481" t="s">
        <v>29554</v>
      </c>
      <c r="J10481" s="218" t="s">
        <v>29554</v>
      </c>
      <c r="K10481" s="218">
        <v>1</v>
      </c>
      <c r="L10481" s="218">
        <v>-1.7754604205074704</v>
      </c>
      <c r="M10481" s="218">
        <v>-3.7359937466305837E-3</v>
      </c>
      <c r="N10481" s="218">
        <v>-1.6427190622886805</v>
      </c>
      <c r="O10481" s="218">
        <v>0.12900536447215938</v>
      </c>
      <c r="P10481" s="218">
        <v>-6.5495537001115203</v>
      </c>
      <c r="Q10481" s="218">
        <v>-6.4257259881139213</v>
      </c>
      <c r="R10481" s="507">
        <v>-0.88959820712705051</v>
      </c>
      <c r="S10481" s="507">
        <v>-0.75685684890826055</v>
      </c>
      <c r="T10481" s="218">
        <v>-6.4876398441127208</v>
      </c>
    </row>
    <row r="10482" spans="1:20" x14ac:dyDescent="0.6">
      <c r="A10482" s="218" t="s">
        <v>29555</v>
      </c>
      <c r="B10482" s="218" t="s">
        <v>29556</v>
      </c>
      <c r="C10482" s="218">
        <v>5.0966574002737604</v>
      </c>
      <c r="D10482" s="218">
        <v>5.0732999015023799</v>
      </c>
      <c r="E10482" s="218">
        <v>5.1532177129500001</v>
      </c>
      <c r="F10482" s="218">
        <v>4.6019314523033001</v>
      </c>
      <c r="G10482" s="218">
        <v>0.494726731926454</v>
      </c>
      <c r="H10482" s="218">
        <v>0</v>
      </c>
      <c r="I10482" t="s">
        <v>29557</v>
      </c>
      <c r="J10482" s="218" t="s">
        <v>29557</v>
      </c>
      <c r="K10482" s="218">
        <v>2</v>
      </c>
      <c r="L10482" s="218">
        <v>5.6560312676239732E-2</v>
      </c>
      <c r="M10482" s="218">
        <v>-0.49472594797046021</v>
      </c>
      <c r="N10482" s="218">
        <v>7.9917811447620224E-2</v>
      </c>
      <c r="O10482" s="218">
        <v>-0.47136844919907972</v>
      </c>
      <c r="P10482" s="218">
        <v>-4.6019306683473067</v>
      </c>
      <c r="Q10482" s="218">
        <v>-5.0966574002737604</v>
      </c>
      <c r="R10482" s="507">
        <v>-0.21908281764711024</v>
      </c>
      <c r="S10482" s="507">
        <v>-0.19572531887572975</v>
      </c>
      <c r="T10482" s="218">
        <v>-4.8492940343105335</v>
      </c>
    </row>
    <row r="10483" spans="1:20" x14ac:dyDescent="0.6">
      <c r="A10483" s="218" t="s">
        <v>29558</v>
      </c>
      <c r="B10483" s="218" t="s">
        <v>29559</v>
      </c>
      <c r="C10483" s="218">
        <v>4.7105956492874501</v>
      </c>
      <c r="D10483" s="218">
        <v>4.86523222187766</v>
      </c>
      <c r="E10483" s="218">
        <v>0</v>
      </c>
      <c r="F10483" s="218">
        <v>4.8203224603213704</v>
      </c>
      <c r="G10483" s="218">
        <v>0</v>
      </c>
      <c r="H10483" s="218">
        <v>0</v>
      </c>
      <c r="I10483" t="s">
        <v>29557</v>
      </c>
      <c r="J10483" s="218" t="s">
        <v>29557</v>
      </c>
      <c r="K10483" s="218">
        <v>2</v>
      </c>
      <c r="L10483" s="218">
        <v>-4.7105956492874501</v>
      </c>
      <c r="M10483" s="218">
        <v>0.10972681103392024</v>
      </c>
      <c r="N10483" s="218">
        <v>-4.86523222187766</v>
      </c>
      <c r="O10483" s="218">
        <v>-4.4909761556289673E-2</v>
      </c>
      <c r="P10483" s="218">
        <v>-4.7105956492874501</v>
      </c>
      <c r="Q10483" s="218">
        <v>-4.7105956492874501</v>
      </c>
      <c r="R10483" s="507">
        <v>-2.3004344191267649</v>
      </c>
      <c r="S10483" s="507">
        <v>-2.4550709917169748</v>
      </c>
      <c r="T10483" s="218">
        <v>-4.7105956492874501</v>
      </c>
    </row>
    <row r="10484" spans="1:20" x14ac:dyDescent="0.6">
      <c r="A10484" s="218" t="s">
        <v>29560</v>
      </c>
      <c r="B10484" s="218" t="s">
        <v>29561</v>
      </c>
      <c r="C10484" s="218">
        <v>4.4058711073815804</v>
      </c>
      <c r="D10484" s="218">
        <v>4.1114301892189999</v>
      </c>
      <c r="E10484" s="218">
        <v>4.0862902118987199</v>
      </c>
      <c r="F10484" s="218">
        <v>4.7014653977940597</v>
      </c>
      <c r="G10484" s="218">
        <v>0</v>
      </c>
      <c r="H10484" s="218">
        <v>0</v>
      </c>
      <c r="I10484" t="s">
        <v>29562</v>
      </c>
      <c r="J10484" s="218" t="s">
        <v>29562</v>
      </c>
      <c r="K10484" s="218">
        <v>2</v>
      </c>
      <c r="L10484" s="218">
        <v>-0.31958089548286051</v>
      </c>
      <c r="M10484" s="218">
        <v>0.29559429041247931</v>
      </c>
      <c r="N10484" s="218">
        <v>-2.513997732028006E-2</v>
      </c>
      <c r="O10484" s="218">
        <v>0.59003520857505976</v>
      </c>
      <c r="P10484" s="218">
        <v>-4.4058711073815804</v>
      </c>
      <c r="Q10484" s="218">
        <v>-4.4058711073815804</v>
      </c>
      <c r="R10484" s="507">
        <v>-1.1993302535190598E-2</v>
      </c>
      <c r="S10484" s="507">
        <v>0.28244761562738985</v>
      </c>
      <c r="T10484" s="218">
        <v>-4.4058711073815804</v>
      </c>
    </row>
    <row r="10485" spans="1:20" x14ac:dyDescent="0.6">
      <c r="A10485" s="218" t="s">
        <v>29563</v>
      </c>
      <c r="B10485" s="218" t="s">
        <v>29564</v>
      </c>
      <c r="C10485" s="218">
        <v>5.33727699681054</v>
      </c>
      <c r="D10485" s="218">
        <v>4.8224347365547304</v>
      </c>
      <c r="E10485" s="218">
        <v>5.0829859211656601</v>
      </c>
      <c r="F10485" s="218">
        <v>4.42763664780251</v>
      </c>
      <c r="G10485" s="218">
        <v>1.0162357018798001</v>
      </c>
      <c r="H10485" s="218">
        <v>0</v>
      </c>
      <c r="I10485" t="s">
        <v>29562</v>
      </c>
      <c r="J10485" s="218" t="s">
        <v>29562</v>
      </c>
      <c r="K10485" s="218">
        <v>2</v>
      </c>
      <c r="L10485" s="218">
        <v>-0.25429107564487996</v>
      </c>
      <c r="M10485" s="218">
        <v>-0.90964034900803004</v>
      </c>
      <c r="N10485" s="218">
        <v>0.26055118461092963</v>
      </c>
      <c r="O10485" s="218">
        <v>-0.39479808875222044</v>
      </c>
      <c r="P10485" s="218">
        <v>-4.3210412949307404</v>
      </c>
      <c r="Q10485" s="218">
        <v>-5.33727699681054</v>
      </c>
      <c r="R10485" s="507">
        <v>-0.581965712326455</v>
      </c>
      <c r="S10485" s="507">
        <v>-6.7123452070645406E-2</v>
      </c>
      <c r="T10485" s="218">
        <v>-4.8291591458706407</v>
      </c>
    </row>
    <row r="10486" spans="1:20" x14ac:dyDescent="0.6">
      <c r="A10486" s="218" t="s">
        <v>29565</v>
      </c>
      <c r="B10486" s="218" t="s">
        <v>29566</v>
      </c>
      <c r="C10486" s="218">
        <v>4.2417755788947096</v>
      </c>
      <c r="D10486" s="218">
        <v>4.3246043442453503</v>
      </c>
      <c r="E10486" s="218">
        <v>3.97787347446988</v>
      </c>
      <c r="F10486" s="218">
        <v>4.4760853335376396</v>
      </c>
      <c r="G10486" s="218">
        <v>0.26846663313173802</v>
      </c>
      <c r="H10486" s="218">
        <v>0</v>
      </c>
      <c r="I10486" t="s">
        <v>29567</v>
      </c>
      <c r="J10486" s="218" t="s">
        <v>29567</v>
      </c>
      <c r="K10486" s="218">
        <v>2</v>
      </c>
      <c r="L10486" s="218">
        <v>-0.26390210442482953</v>
      </c>
      <c r="M10486" s="218">
        <v>0.23430975464293002</v>
      </c>
      <c r="N10486" s="218">
        <v>-0.3467308697754703</v>
      </c>
      <c r="O10486" s="218">
        <v>0.15148098929228926</v>
      </c>
      <c r="P10486" s="218">
        <v>-3.9733089457629713</v>
      </c>
      <c r="Q10486" s="218">
        <v>-4.2417755788947096</v>
      </c>
      <c r="R10486" s="507">
        <v>-1.4796174890949754E-2</v>
      </c>
      <c r="S10486" s="507">
        <v>-9.7624940241590519E-2</v>
      </c>
      <c r="T10486" s="218">
        <v>-4.10754226232884</v>
      </c>
    </row>
    <row r="10487" spans="1:20" x14ac:dyDescent="0.6">
      <c r="A10487" s="218" t="s">
        <v>29568</v>
      </c>
      <c r="B10487" s="218" t="s">
        <v>29569</v>
      </c>
      <c r="C10487" s="218">
        <v>3.6902067017060598</v>
      </c>
      <c r="D10487" s="218">
        <v>3.5978560274932998</v>
      </c>
      <c r="E10487" s="218">
        <v>2.4482896632620799</v>
      </c>
      <c r="F10487" s="218">
        <v>4.16697117177136</v>
      </c>
      <c r="G10487" s="218">
        <v>0.14046909216855899</v>
      </c>
      <c r="H10487" s="218">
        <v>0</v>
      </c>
      <c r="I10487" t="s">
        <v>29567</v>
      </c>
      <c r="J10487" s="218" t="s">
        <v>29567</v>
      </c>
      <c r="K10487" s="218">
        <v>2</v>
      </c>
      <c r="L10487" s="218">
        <v>-1.2419170384439799</v>
      </c>
      <c r="M10487" s="218">
        <v>0.47676447006530021</v>
      </c>
      <c r="N10487" s="218">
        <v>-1.1495663642312199</v>
      </c>
      <c r="O10487" s="218">
        <v>0.5691151442780602</v>
      </c>
      <c r="P10487" s="218">
        <v>-3.5497376095375008</v>
      </c>
      <c r="Q10487" s="218">
        <v>-3.6902067017060598</v>
      </c>
      <c r="R10487" s="507">
        <v>-0.38257628418933987</v>
      </c>
      <c r="S10487" s="507">
        <v>-0.29022560997657987</v>
      </c>
      <c r="T10487" s="218">
        <v>-3.6199721556217801</v>
      </c>
    </row>
    <row r="10488" spans="1:20" x14ac:dyDescent="0.6">
      <c r="A10488" s="218" t="s">
        <v>29570</v>
      </c>
      <c r="B10488" s="218" t="s">
        <v>29571</v>
      </c>
      <c r="C10488" s="218">
        <v>5.7484710855229801</v>
      </c>
      <c r="D10488" s="218">
        <v>5.8026527026886603</v>
      </c>
      <c r="E10488" s="218">
        <v>4.31239748654595</v>
      </c>
      <c r="F10488" s="218">
        <v>6.1371239403045896</v>
      </c>
      <c r="G10488" s="218">
        <v>1.08739361964643</v>
      </c>
      <c r="H10488" s="218">
        <v>0</v>
      </c>
      <c r="I10488" t="s">
        <v>29572</v>
      </c>
      <c r="J10488" s="218" t="s">
        <v>29572</v>
      </c>
      <c r="K10488" s="218">
        <v>1</v>
      </c>
      <c r="L10488" s="218">
        <v>-1.4360735989770301</v>
      </c>
      <c r="M10488" s="218">
        <v>0.38865285478160949</v>
      </c>
      <c r="N10488" s="218">
        <v>-1.4902552161427103</v>
      </c>
      <c r="O10488" s="218">
        <v>0.33447123761592934</v>
      </c>
      <c r="P10488" s="218">
        <v>-4.6610774658765504</v>
      </c>
      <c r="Q10488" s="218">
        <v>-5.7484710855229801</v>
      </c>
      <c r="R10488" s="507">
        <v>-0.52371037209771032</v>
      </c>
      <c r="S10488" s="507">
        <v>-0.57789198926339047</v>
      </c>
      <c r="T10488" s="218">
        <v>-5.2047742756997657</v>
      </c>
    </row>
    <row r="10489" spans="1:20" x14ac:dyDescent="0.6">
      <c r="A10489" s="218" t="s">
        <v>29573</v>
      </c>
      <c r="B10489" s="218" t="s">
        <v>29574</v>
      </c>
      <c r="C10489" s="218">
        <v>1.82189810331457</v>
      </c>
      <c r="D10489" s="218">
        <v>1.4174198499356101</v>
      </c>
      <c r="E10489" s="218">
        <v>0</v>
      </c>
      <c r="F10489" s="218">
        <v>0</v>
      </c>
      <c r="G10489" s="218">
        <v>0</v>
      </c>
      <c r="H10489" s="218">
        <v>0</v>
      </c>
      <c r="I10489" t="s">
        <v>29575</v>
      </c>
      <c r="J10489" s="218" t="s">
        <v>29575</v>
      </c>
      <c r="K10489" s="218">
        <v>1</v>
      </c>
      <c r="L10489" s="218">
        <v>-1.82189810331457</v>
      </c>
      <c r="M10489" s="218">
        <v>-1.82189810331457</v>
      </c>
      <c r="N10489" s="218">
        <v>-1.4174198499356101</v>
      </c>
      <c r="O10489" s="218">
        <v>-1.4174198499356101</v>
      </c>
      <c r="P10489" s="218">
        <v>-1.82189810331457</v>
      </c>
      <c r="Q10489" s="218">
        <v>-1.82189810331457</v>
      </c>
      <c r="R10489" s="507">
        <v>-1.82189810331457</v>
      </c>
      <c r="S10489" s="507">
        <v>-1.4174198499356101</v>
      </c>
      <c r="T10489" s="218">
        <v>-1.82189810331457</v>
      </c>
    </row>
    <row r="10490" spans="1:20" x14ac:dyDescent="0.6">
      <c r="A10490" s="218" t="s">
        <v>29576</v>
      </c>
      <c r="B10490" s="218" t="s">
        <v>29577</v>
      </c>
      <c r="C10490" s="218">
        <v>5.6723404801530704</v>
      </c>
      <c r="D10490" s="218">
        <v>5.7009085413578804</v>
      </c>
      <c r="E10490" s="218">
        <v>4.9565659234898503</v>
      </c>
      <c r="F10490" s="218">
        <v>5.1017504498952304</v>
      </c>
      <c r="G10490" s="218">
        <v>0.86243763809848095</v>
      </c>
      <c r="H10490" s="218">
        <v>0</v>
      </c>
      <c r="I10490" t="s">
        <v>29578</v>
      </c>
      <c r="J10490" s="218" t="s">
        <v>29578</v>
      </c>
      <c r="K10490" s="218">
        <v>1</v>
      </c>
      <c r="L10490" s="218">
        <v>-0.7157745566632201</v>
      </c>
      <c r="M10490" s="218">
        <v>-0.57059003025783994</v>
      </c>
      <c r="N10490" s="218">
        <v>-0.74434261786803013</v>
      </c>
      <c r="O10490" s="218">
        <v>-0.59915809146264998</v>
      </c>
      <c r="P10490" s="218">
        <v>-4.8099028420545897</v>
      </c>
      <c r="Q10490" s="218">
        <v>-5.6723404801530704</v>
      </c>
      <c r="R10490" s="507">
        <v>-0.64318229346053002</v>
      </c>
      <c r="S10490" s="507">
        <v>-0.67175035466534005</v>
      </c>
      <c r="T10490" s="218">
        <v>-5.24112166110383</v>
      </c>
    </row>
    <row r="10491" spans="1:20" x14ac:dyDescent="0.6">
      <c r="A10491" s="218" t="s">
        <v>29579</v>
      </c>
      <c r="B10491" s="218" t="s">
        <v>29580</v>
      </c>
      <c r="C10491" s="218">
        <v>2.1058942735942798</v>
      </c>
      <c r="D10491" s="218">
        <v>2.5723292516896499</v>
      </c>
      <c r="E10491" s="218">
        <v>0</v>
      </c>
      <c r="F10491" s="218">
        <v>0</v>
      </c>
      <c r="G10491" s="218">
        <v>0</v>
      </c>
      <c r="H10491" s="218">
        <v>0</v>
      </c>
      <c r="I10491" t="s">
        <v>29581</v>
      </c>
      <c r="J10491" s="218" t="s">
        <v>29581</v>
      </c>
      <c r="K10491" s="218">
        <v>1</v>
      </c>
      <c r="L10491" s="218">
        <v>-2.1058942735942798</v>
      </c>
      <c r="M10491" s="218">
        <v>-2.1058942735942798</v>
      </c>
      <c r="N10491" s="218">
        <v>-2.5723292516896499</v>
      </c>
      <c r="O10491" s="218">
        <v>-2.5723292516896499</v>
      </c>
      <c r="P10491" s="218">
        <v>-2.1058942735942798</v>
      </c>
      <c r="Q10491" s="218">
        <v>-2.1058942735942798</v>
      </c>
      <c r="R10491" s="507">
        <v>-2.1058942735942798</v>
      </c>
      <c r="S10491" s="507">
        <v>-2.5723292516896499</v>
      </c>
      <c r="T10491" s="218">
        <v>-2.1058942735942798</v>
      </c>
    </row>
    <row r="10492" spans="1:20" x14ac:dyDescent="0.6">
      <c r="A10492" s="218" t="s">
        <v>29582</v>
      </c>
      <c r="B10492" s="218" t="s">
        <v>29583</v>
      </c>
      <c r="C10492" s="218">
        <v>7.2761975019494898</v>
      </c>
      <c r="D10492" s="218">
        <v>7.2362446908129101</v>
      </c>
      <c r="E10492" s="218">
        <v>7.7806237777052303</v>
      </c>
      <c r="F10492" s="218">
        <v>6.5763614404269104</v>
      </c>
      <c r="G10492" s="218">
        <v>1.9498624063249399</v>
      </c>
      <c r="H10492" s="218">
        <v>0.34353965418307397</v>
      </c>
      <c r="I10492" t="s">
        <v>29584</v>
      </c>
      <c r="J10492" s="218" t="s">
        <v>29584</v>
      </c>
      <c r="K10492" s="218">
        <v>1</v>
      </c>
      <c r="L10492" s="218">
        <v>0.50442627575574051</v>
      </c>
      <c r="M10492" s="218">
        <v>-0.69983606152257938</v>
      </c>
      <c r="N10492" s="218">
        <v>0.54437908689232017</v>
      </c>
      <c r="O10492" s="218">
        <v>-0.65988325038599971</v>
      </c>
      <c r="P10492" s="218">
        <v>-5.3263350956245503</v>
      </c>
      <c r="Q10492" s="218">
        <v>-6.932657847766416</v>
      </c>
      <c r="R10492" s="507">
        <v>-9.7704892883419436E-2</v>
      </c>
      <c r="S10492" s="507">
        <v>-5.7752081746839767E-2</v>
      </c>
      <c r="T10492" s="218">
        <v>-6.1294964716954832</v>
      </c>
    </row>
    <row r="10493" spans="1:20" x14ac:dyDescent="0.6">
      <c r="A10493" s="218" t="s">
        <v>29585</v>
      </c>
      <c r="B10493" s="218" t="s">
        <v>29586</v>
      </c>
      <c r="C10493" s="218">
        <v>6.3115819967552902</v>
      </c>
      <c r="D10493" s="218">
        <v>6.5131162047079796</v>
      </c>
      <c r="E10493" s="218">
        <v>6.7689846250885202</v>
      </c>
      <c r="F10493" s="218">
        <v>7.1648729827600199</v>
      </c>
      <c r="G10493" s="218">
        <v>7.9432503852614502</v>
      </c>
      <c r="H10493" s="218">
        <v>0.123827711997599</v>
      </c>
      <c r="I10493" t="s">
        <v>29587</v>
      </c>
      <c r="J10493" s="218" t="s">
        <v>29588</v>
      </c>
      <c r="K10493" s="218">
        <v>2</v>
      </c>
      <c r="L10493" s="218">
        <v>0.45740262833322998</v>
      </c>
      <c r="M10493" s="218">
        <v>0.85329098600472975</v>
      </c>
      <c r="N10493" s="218">
        <v>0.25586842038054058</v>
      </c>
      <c r="O10493" s="218">
        <v>0.65175677805204035</v>
      </c>
      <c r="P10493" s="218">
        <v>1.63166838850616</v>
      </c>
      <c r="Q10493" s="218">
        <v>-6.1877542847576912</v>
      </c>
      <c r="R10493" s="507">
        <v>0.65534680716897986</v>
      </c>
      <c r="S10493" s="507">
        <v>0.45381259921629047</v>
      </c>
      <c r="T10493" s="218">
        <v>-2.2780429481257656</v>
      </c>
    </row>
    <row r="10494" spans="1:20" x14ac:dyDescent="0.6">
      <c r="A10494" s="218" t="s">
        <v>29589</v>
      </c>
      <c r="B10494" s="218" t="s">
        <v>29590</v>
      </c>
      <c r="C10494" s="218">
        <v>5.32297357219921</v>
      </c>
      <c r="D10494" s="218">
        <v>5.2364195943756604</v>
      </c>
      <c r="E10494" s="218">
        <v>3.8101557735145501</v>
      </c>
      <c r="F10494" s="218">
        <v>3.62620405518952</v>
      </c>
      <c r="G10494" s="218">
        <v>0</v>
      </c>
      <c r="H10494" s="218">
        <v>0.123827711997599</v>
      </c>
      <c r="I10494" t="s">
        <v>29588</v>
      </c>
      <c r="J10494" s="218" t="s">
        <v>29588</v>
      </c>
      <c r="K10494" s="218">
        <v>2</v>
      </c>
      <c r="L10494" s="218">
        <v>-1.5128177986846598</v>
      </c>
      <c r="M10494" s="218">
        <v>-1.6967695170096899</v>
      </c>
      <c r="N10494" s="218">
        <v>-1.4262638208611103</v>
      </c>
      <c r="O10494" s="218">
        <v>-1.6102155391861404</v>
      </c>
      <c r="P10494" s="218">
        <v>-5.32297357219921</v>
      </c>
      <c r="Q10494" s="218">
        <v>-5.199145860201611</v>
      </c>
      <c r="R10494" s="507">
        <v>-1.6047936578471749</v>
      </c>
      <c r="S10494" s="507">
        <v>-1.5182396800236253</v>
      </c>
      <c r="T10494" s="218">
        <v>-5.2610597162004105</v>
      </c>
    </row>
    <row r="10495" spans="1:20" x14ac:dyDescent="0.6">
      <c r="A10495" s="218" t="s">
        <v>29591</v>
      </c>
      <c r="B10495" s="218" t="s">
        <v>29592</v>
      </c>
      <c r="C10495" s="218">
        <v>0.19212041352781301</v>
      </c>
      <c r="D10495" s="218">
        <v>0</v>
      </c>
      <c r="E10495" s="218">
        <v>0</v>
      </c>
      <c r="F10495" s="218">
        <v>0</v>
      </c>
      <c r="G10495" s="218">
        <v>0</v>
      </c>
      <c r="H10495" s="218">
        <v>0</v>
      </c>
      <c r="I10495" t="s">
        <v>29593</v>
      </c>
      <c r="J10495" s="218" t="s">
        <v>29593</v>
      </c>
      <c r="K10495" s="218">
        <v>1</v>
      </c>
      <c r="L10495" s="218">
        <v>-0.19212041352781301</v>
      </c>
      <c r="M10495" s="218">
        <v>-0.19212041352781301</v>
      </c>
      <c r="N10495" s="218">
        <v>0</v>
      </c>
      <c r="O10495" s="218">
        <v>0</v>
      </c>
      <c r="P10495" s="218">
        <v>-0.19212041352781301</v>
      </c>
      <c r="Q10495" s="218">
        <v>-0.19212041352781301</v>
      </c>
      <c r="R10495" s="507">
        <v>-0.19212041352781301</v>
      </c>
      <c r="S10495" s="507">
        <v>0</v>
      </c>
      <c r="T10495" s="218">
        <v>-0.19212041352781301</v>
      </c>
    </row>
    <row r="10496" spans="1:20" x14ac:dyDescent="0.6">
      <c r="A10496" s="218" t="s">
        <v>29594</v>
      </c>
      <c r="B10496" s="218" t="s">
        <v>29595</v>
      </c>
      <c r="C10496" s="218">
        <v>7.9622578115048501</v>
      </c>
      <c r="D10496" s="218">
        <v>8.1495870973745905</v>
      </c>
      <c r="E10496" s="218">
        <v>6.7130114385942097</v>
      </c>
      <c r="F10496" s="218">
        <v>7.8959725721337097</v>
      </c>
      <c r="G10496" s="218">
        <v>7.8433626605857496</v>
      </c>
      <c r="H10496" s="218">
        <v>9.4845463100907903</v>
      </c>
      <c r="I10496" t="s">
        <v>29596</v>
      </c>
      <c r="J10496" s="218" t="s">
        <v>29596</v>
      </c>
      <c r="K10496" s="218">
        <v>1</v>
      </c>
      <c r="L10496" s="218">
        <v>-1.2492463729106404</v>
      </c>
      <c r="M10496" s="218">
        <v>-6.6285239371140392E-2</v>
      </c>
      <c r="N10496" s="218">
        <v>-1.4365756587803808</v>
      </c>
      <c r="O10496" s="218">
        <v>-0.25361452524088079</v>
      </c>
      <c r="P10496" s="218">
        <v>-0.11889515091910052</v>
      </c>
      <c r="Q10496" s="218">
        <v>1.5222884985859402</v>
      </c>
      <c r="R10496" s="507">
        <v>-0.65776580614089042</v>
      </c>
      <c r="S10496" s="507">
        <v>-0.84509509201063082</v>
      </c>
      <c r="T10496" s="218">
        <v>0.70169667383341983</v>
      </c>
    </row>
    <row r="10497" spans="1:20" x14ac:dyDescent="0.6">
      <c r="A10497" s="218" t="s">
        <v>29597</v>
      </c>
      <c r="B10497" s="218" t="s">
        <v>29598</v>
      </c>
      <c r="C10497" s="218">
        <v>6.1079625240499897</v>
      </c>
      <c r="D10497" s="218">
        <v>5.9087498625202297</v>
      </c>
      <c r="E10497" s="218">
        <v>5.80116847083531</v>
      </c>
      <c r="F10497" s="218">
        <v>6.12380488085756</v>
      </c>
      <c r="G10497" s="218">
        <v>7.9062138070244199</v>
      </c>
      <c r="H10497" s="218">
        <v>7.7886308043181103</v>
      </c>
      <c r="I10497" t="s">
        <v>29599</v>
      </c>
      <c r="J10497" s="218" t="s">
        <v>29599</v>
      </c>
      <c r="K10497" s="218">
        <v>1</v>
      </c>
      <c r="L10497" s="218">
        <v>-0.30679405321467978</v>
      </c>
      <c r="M10497" s="218">
        <v>1.584235680757029E-2</v>
      </c>
      <c r="N10497" s="218">
        <v>-0.10758139168491976</v>
      </c>
      <c r="O10497" s="218">
        <v>0.21505501833733032</v>
      </c>
      <c r="P10497" s="218">
        <v>1.7982512829744302</v>
      </c>
      <c r="Q10497" s="218">
        <v>1.6806682802681205</v>
      </c>
      <c r="R10497" s="507">
        <v>-0.14547584820355475</v>
      </c>
      <c r="S10497" s="507">
        <v>5.3736813326205279E-2</v>
      </c>
      <c r="T10497" s="218">
        <v>1.7394597816212753</v>
      </c>
    </row>
    <row r="10498" spans="1:20" x14ac:dyDescent="0.6">
      <c r="A10498" s="218" t="s">
        <v>29600</v>
      </c>
      <c r="B10498" s="218" t="s">
        <v>29601</v>
      </c>
      <c r="C10498" s="218">
        <v>6.3089924391420098</v>
      </c>
      <c r="D10498" s="218">
        <v>6.5579569317424697</v>
      </c>
      <c r="E10498" s="218">
        <v>6.7214420437645597</v>
      </c>
      <c r="F10498" s="218">
        <v>6.6891689749538896</v>
      </c>
      <c r="G10498" s="218">
        <v>1.1552061784318599</v>
      </c>
      <c r="H10498" s="218">
        <v>0</v>
      </c>
      <c r="I10498" t="s">
        <v>29602</v>
      </c>
      <c r="J10498" s="218" t="s">
        <v>29602</v>
      </c>
      <c r="K10498" s="218">
        <v>1</v>
      </c>
      <c r="L10498" s="218">
        <v>0.41244960462254987</v>
      </c>
      <c r="M10498" s="218">
        <v>0.38017653581187982</v>
      </c>
      <c r="N10498" s="218">
        <v>0.16348511202208993</v>
      </c>
      <c r="O10498" s="218">
        <v>0.13121204321141988</v>
      </c>
      <c r="P10498" s="218">
        <v>-5.1537862607101497</v>
      </c>
      <c r="Q10498" s="218">
        <v>-6.3089924391420098</v>
      </c>
      <c r="R10498" s="507">
        <v>0.39631307021721485</v>
      </c>
      <c r="S10498" s="507">
        <v>0.14734857761675491</v>
      </c>
      <c r="T10498" s="218">
        <v>-5.7313893499260793</v>
      </c>
    </row>
    <row r="10499" spans="1:20" x14ac:dyDescent="0.6">
      <c r="A10499" s="218" t="s">
        <v>29603</v>
      </c>
      <c r="B10499" s="218" t="s">
        <v>29604</v>
      </c>
      <c r="C10499" s="218">
        <v>5.7538127048891301</v>
      </c>
      <c r="D10499" s="218">
        <v>5.8476749423966403</v>
      </c>
      <c r="E10499" s="218">
        <v>6.4081596502916804</v>
      </c>
      <c r="F10499" s="218">
        <v>5.86974588528241</v>
      </c>
      <c r="G10499" s="218">
        <v>7.00127846025637</v>
      </c>
      <c r="H10499" s="218">
        <v>0.123827711997599</v>
      </c>
      <c r="I10499" t="s">
        <v>29605</v>
      </c>
      <c r="J10499" s="218" t="s">
        <v>29605</v>
      </c>
      <c r="K10499" s="218">
        <v>2</v>
      </c>
      <c r="L10499" s="218">
        <v>0.65434694540255034</v>
      </c>
      <c r="M10499" s="218">
        <v>0.11593318039327993</v>
      </c>
      <c r="N10499" s="218">
        <v>0.56048470789504012</v>
      </c>
      <c r="O10499" s="218">
        <v>2.2070942885769718E-2</v>
      </c>
      <c r="P10499" s="218">
        <v>1.2474657553672399</v>
      </c>
      <c r="Q10499" s="218">
        <v>-5.6299849928915311</v>
      </c>
      <c r="R10499" s="507">
        <v>0.38514006289791514</v>
      </c>
      <c r="S10499" s="507">
        <v>0.29127782539040492</v>
      </c>
      <c r="T10499" s="218">
        <v>-2.1912596187621456</v>
      </c>
    </row>
    <row r="10500" spans="1:20" x14ac:dyDescent="0.6">
      <c r="A10500" s="218" t="s">
        <v>29606</v>
      </c>
      <c r="B10500" s="218" t="s">
        <v>29607</v>
      </c>
      <c r="C10500" s="218">
        <v>6.0415037110258396</v>
      </c>
      <c r="D10500" s="218">
        <v>6.1960345371465504</v>
      </c>
      <c r="E10500" s="218">
        <v>5.4645056198934796</v>
      </c>
      <c r="F10500" s="218">
        <v>5.9672000568079797</v>
      </c>
      <c r="G10500" s="218">
        <v>1.21997385646274</v>
      </c>
      <c r="H10500" s="218">
        <v>0.23786221336595301</v>
      </c>
      <c r="I10500" t="s">
        <v>29605</v>
      </c>
      <c r="J10500" s="218" t="s">
        <v>29605</v>
      </c>
      <c r="K10500" s="218">
        <v>2</v>
      </c>
      <c r="L10500" s="218">
        <v>-0.57699809113236</v>
      </c>
      <c r="M10500" s="218">
        <v>-7.4303654217859894E-2</v>
      </c>
      <c r="N10500" s="218">
        <v>-0.73152891725307079</v>
      </c>
      <c r="O10500" s="218">
        <v>-0.22883448033857068</v>
      </c>
      <c r="P10500" s="218">
        <v>-4.8215298545630993</v>
      </c>
      <c r="Q10500" s="218">
        <v>-5.8036414976598865</v>
      </c>
      <c r="R10500" s="507">
        <v>-0.32565087267510995</v>
      </c>
      <c r="S10500" s="507">
        <v>-0.48018169879582073</v>
      </c>
      <c r="T10500" s="218">
        <v>-5.3125856761114925</v>
      </c>
    </row>
    <row r="10501" spans="1:20" x14ac:dyDescent="0.6">
      <c r="A10501" s="218" t="s">
        <v>29608</v>
      </c>
      <c r="B10501" s="218" t="s">
        <v>29609</v>
      </c>
      <c r="C10501" s="218">
        <v>2.9703376892684501</v>
      </c>
      <c r="D10501" s="218">
        <v>2.52383597769292</v>
      </c>
      <c r="E10501" s="218">
        <v>0</v>
      </c>
      <c r="F10501" s="218">
        <v>1.37158246512708</v>
      </c>
      <c r="G10501" s="218">
        <v>0</v>
      </c>
      <c r="H10501" s="218">
        <v>0</v>
      </c>
      <c r="I10501" t="s">
        <v>29610</v>
      </c>
      <c r="J10501" s="218" t="s">
        <v>29610</v>
      </c>
      <c r="K10501" s="218">
        <v>1</v>
      </c>
      <c r="L10501" s="218">
        <v>-2.9703376892684501</v>
      </c>
      <c r="M10501" s="218">
        <v>-1.5987552241413701</v>
      </c>
      <c r="N10501" s="218">
        <v>-2.52383597769292</v>
      </c>
      <c r="O10501" s="218">
        <v>-1.15225351256584</v>
      </c>
      <c r="P10501" s="218">
        <v>-2.9703376892684501</v>
      </c>
      <c r="Q10501" s="218">
        <v>-2.9703376892684501</v>
      </c>
      <c r="R10501" s="507">
        <v>-2.2845464567049101</v>
      </c>
      <c r="S10501" s="507">
        <v>-1.83804474512938</v>
      </c>
      <c r="T10501" s="218">
        <v>-2.9703376892684501</v>
      </c>
    </row>
    <row r="10502" spans="1:20" x14ac:dyDescent="0.6">
      <c r="A10502" s="218" t="s">
        <v>29611</v>
      </c>
      <c r="B10502" s="218" t="s">
        <v>29612</v>
      </c>
      <c r="C10502" s="218">
        <v>3.51793239749006</v>
      </c>
      <c r="D10502" s="218">
        <v>3.3044566581962802</v>
      </c>
      <c r="E10502" s="218">
        <v>3.8682552233831302</v>
      </c>
      <c r="F10502" s="218">
        <v>2.7448914789302901</v>
      </c>
      <c r="G10502" s="218">
        <v>0.59580657787600999</v>
      </c>
      <c r="H10502" s="218">
        <v>0</v>
      </c>
      <c r="I10502" t="s">
        <v>29613</v>
      </c>
      <c r="J10502" s="218" t="s">
        <v>29613</v>
      </c>
      <c r="K10502" s="218">
        <v>1</v>
      </c>
      <c r="L10502" s="218">
        <v>0.35032282589307018</v>
      </c>
      <c r="M10502" s="218">
        <v>-0.77304091855976997</v>
      </c>
      <c r="N10502" s="218">
        <v>0.56379856518685001</v>
      </c>
      <c r="O10502" s="218">
        <v>-0.55956517926599014</v>
      </c>
      <c r="P10502" s="218">
        <v>-2.9221258196140498</v>
      </c>
      <c r="Q10502" s="218">
        <v>-3.51793239749006</v>
      </c>
      <c r="R10502" s="507">
        <v>-0.2113590463333499</v>
      </c>
      <c r="S10502" s="507">
        <v>2.1166929604299334E-3</v>
      </c>
      <c r="T10502" s="218">
        <v>-3.2200291085520547</v>
      </c>
    </row>
    <row r="10503" spans="1:20" x14ac:dyDescent="0.6">
      <c r="A10503" s="218" t="s">
        <v>29614</v>
      </c>
      <c r="B10503" s="218" t="s">
        <v>29615</v>
      </c>
      <c r="C10503" s="218">
        <v>6.90820840687618</v>
      </c>
      <c r="D10503" s="218">
        <v>6.8196930393217601</v>
      </c>
      <c r="E10503" s="218">
        <v>5.6992177385326803</v>
      </c>
      <c r="F10503" s="218">
        <v>6.82330510601789</v>
      </c>
      <c r="G10503" s="218">
        <v>1.08739361964643</v>
      </c>
      <c r="H10503" s="218">
        <v>8.3266096702303098</v>
      </c>
      <c r="I10503" t="s">
        <v>29616</v>
      </c>
      <c r="J10503" s="218" t="s">
        <v>29616</v>
      </c>
      <c r="K10503" s="218">
        <v>2</v>
      </c>
      <c r="L10503" s="218">
        <v>-1.2089906683434997</v>
      </c>
      <c r="M10503" s="218">
        <v>-8.490330085829001E-2</v>
      </c>
      <c r="N10503" s="218">
        <v>-1.1204753007890798</v>
      </c>
      <c r="O10503" s="218">
        <v>3.6120666961299008E-3</v>
      </c>
      <c r="P10503" s="218">
        <v>-5.8208147872297502</v>
      </c>
      <c r="Q10503" s="218">
        <v>1.4184012633541299</v>
      </c>
      <c r="R10503" s="507">
        <v>-0.64694698460089484</v>
      </c>
      <c r="S10503" s="507">
        <v>-0.55843161704647493</v>
      </c>
      <c r="T10503" s="218">
        <v>-2.2012067619378102</v>
      </c>
    </row>
    <row r="10504" spans="1:20" x14ac:dyDescent="0.6">
      <c r="A10504" s="218" t="s">
        <v>29617</v>
      </c>
      <c r="B10504" s="218" t="s">
        <v>29618</v>
      </c>
      <c r="C10504" s="218">
        <v>6.5713266847279197</v>
      </c>
      <c r="D10504" s="218">
        <v>6.3283989004027896</v>
      </c>
      <c r="E10504" s="218">
        <v>5.1656277696328097</v>
      </c>
      <c r="F10504" s="218">
        <v>6.2804221192209297</v>
      </c>
      <c r="G10504" s="218">
        <v>1.55729034198126</v>
      </c>
      <c r="H10504" s="218">
        <v>0.34353965418307397</v>
      </c>
      <c r="I10504" t="s">
        <v>29616</v>
      </c>
      <c r="J10504" s="218" t="s">
        <v>29616</v>
      </c>
      <c r="K10504" s="218">
        <v>2</v>
      </c>
      <c r="L10504" s="218">
        <v>-1.40569891509511</v>
      </c>
      <c r="M10504" s="218">
        <v>-0.29090456550698995</v>
      </c>
      <c r="N10504" s="218">
        <v>-1.16277113076998</v>
      </c>
      <c r="O10504" s="218">
        <v>-4.7976781181859884E-2</v>
      </c>
      <c r="P10504" s="218">
        <v>-5.0140363427466594</v>
      </c>
      <c r="Q10504" s="218">
        <v>-6.2277870305448459</v>
      </c>
      <c r="R10504" s="507">
        <v>-0.84830174030104999</v>
      </c>
      <c r="S10504" s="507">
        <v>-0.60537395597591992</v>
      </c>
      <c r="T10504" s="218">
        <v>-5.6209116866457531</v>
      </c>
    </row>
    <row r="10505" spans="1:20" x14ac:dyDescent="0.6">
      <c r="A10505" s="218" t="s">
        <v>29619</v>
      </c>
      <c r="B10505" s="218" t="s">
        <v>29620</v>
      </c>
      <c r="C10505" s="218">
        <v>7.0899435345064097</v>
      </c>
      <c r="D10505" s="218">
        <v>6.9682807275891401</v>
      </c>
      <c r="E10505" s="218">
        <v>7.0241161715357299</v>
      </c>
      <c r="F10505" s="218">
        <v>7.1222790234394298</v>
      </c>
      <c r="G10505" s="218">
        <v>1.0162357018798001</v>
      </c>
      <c r="H10505" s="218">
        <v>7.6279706011018797</v>
      </c>
      <c r="I10505" t="s">
        <v>29621</v>
      </c>
      <c r="J10505" s="218" t="s">
        <v>29621</v>
      </c>
      <c r="K10505" s="218">
        <v>1</v>
      </c>
      <c r="L10505" s="218">
        <v>-6.5827362970679815E-2</v>
      </c>
      <c r="M10505" s="218">
        <v>3.2335488933020073E-2</v>
      </c>
      <c r="N10505" s="218">
        <v>5.5835443946589791E-2</v>
      </c>
      <c r="O10505" s="218">
        <v>0.15399829585028968</v>
      </c>
      <c r="P10505" s="218">
        <v>-6.0737078326266101</v>
      </c>
      <c r="Q10505" s="218">
        <v>0.53802706659547006</v>
      </c>
      <c r="R10505" s="507">
        <v>-1.6745937018829871E-2</v>
      </c>
      <c r="S10505" s="507">
        <v>0.10491686989843974</v>
      </c>
      <c r="T10505" s="218">
        <v>-2.76784038301557</v>
      </c>
    </row>
    <row r="10506" spans="1:20" x14ac:dyDescent="0.6">
      <c r="A10506" s="218" t="s">
        <v>29622</v>
      </c>
      <c r="B10506" s="218" t="s">
        <v>29623</v>
      </c>
      <c r="C10506" s="218">
        <v>6.1531310461840496</v>
      </c>
      <c r="D10506" s="218">
        <v>6.1837315144926999</v>
      </c>
      <c r="E10506" s="218">
        <v>6.6673785912831702</v>
      </c>
      <c r="F10506" s="218">
        <v>5.5476391376297496</v>
      </c>
      <c r="G10506" s="218">
        <v>1.60656975280174</v>
      </c>
      <c r="H10506" s="218">
        <v>0.23786221336595301</v>
      </c>
      <c r="I10506" t="s">
        <v>29624</v>
      </c>
      <c r="J10506" s="218" t="s">
        <v>29624</v>
      </c>
      <c r="K10506" s="218">
        <v>1</v>
      </c>
      <c r="L10506" s="218">
        <v>0.51424754509912063</v>
      </c>
      <c r="M10506" s="218">
        <v>-0.60549190855430002</v>
      </c>
      <c r="N10506" s="218">
        <v>0.48364707679047036</v>
      </c>
      <c r="O10506" s="218">
        <v>-0.63609237686295028</v>
      </c>
      <c r="P10506" s="218">
        <v>-4.5465612933823092</v>
      </c>
      <c r="Q10506" s="218">
        <v>-5.9152688328180965</v>
      </c>
      <c r="R10506" s="507">
        <v>-4.5622181727589695E-2</v>
      </c>
      <c r="S10506" s="507">
        <v>-7.6222650036239958E-2</v>
      </c>
      <c r="T10506" s="218">
        <v>-5.2309150631002028</v>
      </c>
    </row>
    <row r="10507" spans="1:20" x14ac:dyDescent="0.6">
      <c r="A10507" s="218" t="s">
        <v>29625</v>
      </c>
      <c r="B10507" s="218" t="s">
        <v>29626</v>
      </c>
      <c r="C10507" s="218">
        <v>6.2743673817653001</v>
      </c>
      <c r="D10507" s="218">
        <v>6.0009482410473396</v>
      </c>
      <c r="E10507" s="218">
        <v>6.6662873031951699</v>
      </c>
      <c r="F10507" s="218">
        <v>6.6718019168590503</v>
      </c>
      <c r="G10507" s="218">
        <v>1.9498624063249399</v>
      </c>
      <c r="H10507" s="218">
        <v>0.123827711997599</v>
      </c>
      <c r="I10507" t="s">
        <v>29627</v>
      </c>
      <c r="J10507" s="218" t="s">
        <v>29627</v>
      </c>
      <c r="K10507" s="218">
        <v>3</v>
      </c>
      <c r="L10507" s="218">
        <v>0.39191992142986987</v>
      </c>
      <c r="M10507" s="218">
        <v>0.39743453509375026</v>
      </c>
      <c r="N10507" s="218">
        <v>0.66533906214783034</v>
      </c>
      <c r="O10507" s="218">
        <v>0.67085367581171074</v>
      </c>
      <c r="P10507" s="218">
        <v>-4.3245049754403606</v>
      </c>
      <c r="Q10507" s="218">
        <v>-6.1505396697677011</v>
      </c>
      <c r="R10507" s="507">
        <v>0.39467722826181006</v>
      </c>
      <c r="S10507" s="507">
        <v>0.66809636897977054</v>
      </c>
      <c r="T10507" s="218">
        <v>-5.2375223226040308</v>
      </c>
    </row>
    <row r="10508" spans="1:20" x14ac:dyDescent="0.6">
      <c r="A10508" s="218" t="s">
        <v>29628</v>
      </c>
      <c r="B10508" s="218" t="s">
        <v>29629</v>
      </c>
      <c r="C10508" s="218">
        <v>1.8788830402964101</v>
      </c>
      <c r="D10508" s="218">
        <v>2.32119811287822</v>
      </c>
      <c r="E10508" s="218">
        <v>0</v>
      </c>
      <c r="F10508" s="218">
        <v>2.3714608268926201</v>
      </c>
      <c r="G10508" s="218">
        <v>0</v>
      </c>
      <c r="H10508" s="218">
        <v>0</v>
      </c>
      <c r="I10508" t="s">
        <v>29627</v>
      </c>
      <c r="J10508" s="218" t="s">
        <v>29627</v>
      </c>
      <c r="K10508" s="218">
        <v>3</v>
      </c>
      <c r="L10508" s="218">
        <v>-1.8788830402964101</v>
      </c>
      <c r="M10508" s="218">
        <v>0.49257778659620999</v>
      </c>
      <c r="N10508" s="218">
        <v>-2.32119811287822</v>
      </c>
      <c r="O10508" s="218">
        <v>5.0262714014400078E-2</v>
      </c>
      <c r="P10508" s="218">
        <v>-1.8788830402964101</v>
      </c>
      <c r="Q10508" s="218">
        <v>-1.8788830402964101</v>
      </c>
      <c r="R10508" s="507">
        <v>-0.69315262685010004</v>
      </c>
      <c r="S10508" s="507">
        <v>-1.1354676994319099</v>
      </c>
      <c r="T10508" s="218">
        <v>-1.8788830402964101</v>
      </c>
    </row>
    <row r="10509" spans="1:20" x14ac:dyDescent="0.6">
      <c r="A10509" s="218" t="s">
        <v>29630</v>
      </c>
      <c r="B10509" s="218" t="s">
        <v>29631</v>
      </c>
      <c r="C10509" s="218">
        <v>6.3503815261191496</v>
      </c>
      <c r="D10509" s="218">
        <v>6.31717862720794</v>
      </c>
      <c r="E10509" s="218">
        <v>6.5373294978675798</v>
      </c>
      <c r="F10509" s="218">
        <v>4.5737120906732596</v>
      </c>
      <c r="G10509" s="218">
        <v>1.1552061784318599</v>
      </c>
      <c r="H10509" s="218">
        <v>0</v>
      </c>
      <c r="I10509" t="s">
        <v>29627</v>
      </c>
      <c r="J10509" s="218" t="s">
        <v>29627</v>
      </c>
      <c r="K10509" s="218">
        <v>3</v>
      </c>
      <c r="L10509" s="218">
        <v>0.18694797174843014</v>
      </c>
      <c r="M10509" s="218">
        <v>-1.7766694354458901</v>
      </c>
      <c r="N10509" s="218">
        <v>0.22015087065963979</v>
      </c>
      <c r="O10509" s="218">
        <v>-1.7434665365346804</v>
      </c>
      <c r="P10509" s="218">
        <v>-5.1951753476872895</v>
      </c>
      <c r="Q10509" s="218">
        <v>-6.3503815261191496</v>
      </c>
      <c r="R10509" s="507">
        <v>-0.79486073184872996</v>
      </c>
      <c r="S10509" s="507">
        <v>-0.76165783293752032</v>
      </c>
      <c r="T10509" s="218">
        <v>-5.77277843690322</v>
      </c>
    </row>
    <row r="10510" spans="1:20" x14ac:dyDescent="0.6">
      <c r="A10510" s="218" t="s">
        <v>29632</v>
      </c>
      <c r="B10510" s="218" t="s">
        <v>29633</v>
      </c>
      <c r="C10510" s="218">
        <v>4.6431153060121897</v>
      </c>
      <c r="D10510" s="218">
        <v>4.83904589283586</v>
      </c>
      <c r="E10510" s="218">
        <v>5.2641310245161304</v>
      </c>
      <c r="F10510" s="218">
        <v>4.1802190964661E-2</v>
      </c>
      <c r="G10510" s="218">
        <v>1.45337470871665</v>
      </c>
      <c r="H10510" s="218">
        <v>0</v>
      </c>
      <c r="I10510" t="s">
        <v>29634</v>
      </c>
      <c r="J10510" s="218" t="s">
        <v>29634</v>
      </c>
      <c r="K10510" s="218">
        <v>1</v>
      </c>
      <c r="L10510" s="218">
        <v>0.62101571850394066</v>
      </c>
      <c r="M10510" s="218">
        <v>-4.601313115047529</v>
      </c>
      <c r="N10510" s="218">
        <v>0.4250851316802704</v>
      </c>
      <c r="O10510" s="218">
        <v>-4.7972437018711993</v>
      </c>
      <c r="P10510" s="218">
        <v>-3.1897405972955397</v>
      </c>
      <c r="Q10510" s="218">
        <v>-4.6431153060121897</v>
      </c>
      <c r="R10510" s="507">
        <v>-1.9901486982717942</v>
      </c>
      <c r="S10510" s="507">
        <v>-2.1860792850954645</v>
      </c>
      <c r="T10510" s="218">
        <v>-3.9164279516538647</v>
      </c>
    </row>
    <row r="10511" spans="1:20" x14ac:dyDescent="0.6">
      <c r="A10511" s="218" t="s">
        <v>29635</v>
      </c>
      <c r="B10511" s="218" t="s">
        <v>29636</v>
      </c>
      <c r="C10511" s="218">
        <v>5.59111522732948</v>
      </c>
      <c r="D10511" s="218">
        <v>5.1229806236983402</v>
      </c>
      <c r="E10511" s="218">
        <v>4.0566123911873602</v>
      </c>
      <c r="F10511" s="218">
        <v>5.4216972492271198</v>
      </c>
      <c r="G10511" s="218">
        <v>0.14046909216855899</v>
      </c>
      <c r="H10511" s="218">
        <v>0.123827711997599</v>
      </c>
      <c r="I10511" t="s">
        <v>29637</v>
      </c>
      <c r="J10511" s="218" t="s">
        <v>29637</v>
      </c>
      <c r="K10511" s="218">
        <v>2</v>
      </c>
      <c r="L10511" s="218">
        <v>-1.5345028361421198</v>
      </c>
      <c r="M10511" s="218">
        <v>-0.16941797810236014</v>
      </c>
      <c r="N10511" s="218">
        <v>-1.06636823251098</v>
      </c>
      <c r="O10511" s="218">
        <v>0.29871662552877964</v>
      </c>
      <c r="P10511" s="218">
        <v>-5.4506461351609206</v>
      </c>
      <c r="Q10511" s="218">
        <v>-5.467287515331881</v>
      </c>
      <c r="R10511" s="507">
        <v>-0.85196040712223997</v>
      </c>
      <c r="S10511" s="507">
        <v>-0.38382580349110018</v>
      </c>
      <c r="T10511" s="218">
        <v>-5.4589668252464012</v>
      </c>
    </row>
    <row r="10512" spans="1:20" x14ac:dyDescent="0.6">
      <c r="A10512" s="218" t="s">
        <v>29638</v>
      </c>
      <c r="B10512" s="218" t="s">
        <v>29639</v>
      </c>
      <c r="C10512" s="218">
        <v>3.9908995956644899</v>
      </c>
      <c r="D10512" s="218">
        <v>3.4499765576138102</v>
      </c>
      <c r="E10512" s="218">
        <v>3.5838204206825499</v>
      </c>
      <c r="F10512" s="218">
        <v>0</v>
      </c>
      <c r="G10512" s="218">
        <v>0</v>
      </c>
      <c r="H10512" s="218">
        <v>0.123827711997599</v>
      </c>
      <c r="I10512" t="s">
        <v>29637</v>
      </c>
      <c r="J10512" s="218" t="s">
        <v>29637</v>
      </c>
      <c r="K10512" s="218">
        <v>2</v>
      </c>
      <c r="L10512" s="218">
        <v>-0.40707917498194002</v>
      </c>
      <c r="M10512" s="218">
        <v>-3.9908995956644899</v>
      </c>
      <c r="N10512" s="218">
        <v>0.13384386306873974</v>
      </c>
      <c r="O10512" s="218">
        <v>-3.4499765576138102</v>
      </c>
      <c r="P10512" s="218">
        <v>-3.9908995956644899</v>
      </c>
      <c r="Q10512" s="218">
        <v>-3.8670718836668909</v>
      </c>
      <c r="R10512" s="507">
        <v>-2.1989893853232152</v>
      </c>
      <c r="S10512" s="507">
        <v>-1.6580663472725352</v>
      </c>
      <c r="T10512" s="218">
        <v>-3.9289857396656904</v>
      </c>
    </row>
    <row r="10513" spans="1:20" x14ac:dyDescent="0.6">
      <c r="A10513" s="218" t="s">
        <v>29640</v>
      </c>
      <c r="B10513" s="218" t="s">
        <v>29641</v>
      </c>
      <c r="C10513" s="218">
        <v>4.84107532709643</v>
      </c>
      <c r="D10513" s="218">
        <v>4.1465524439654198</v>
      </c>
      <c r="E10513" s="218">
        <v>4.2291180788243903</v>
      </c>
      <c r="F10513" s="218">
        <v>5.0501983580697196</v>
      </c>
      <c r="G10513" s="218">
        <v>8.2734533708937192</v>
      </c>
      <c r="H10513" s="218">
        <v>0</v>
      </c>
      <c r="I10513" t="s">
        <v>29642</v>
      </c>
      <c r="J10513" s="218" t="s">
        <v>29642</v>
      </c>
      <c r="K10513" s="218">
        <v>1</v>
      </c>
      <c r="L10513" s="218">
        <v>-0.61195724827203968</v>
      </c>
      <c r="M10513" s="218">
        <v>0.20912303097328966</v>
      </c>
      <c r="N10513" s="218">
        <v>8.2565634858970505E-2</v>
      </c>
      <c r="O10513" s="218">
        <v>0.90364591410429984</v>
      </c>
      <c r="P10513" s="218">
        <v>3.4323780437972893</v>
      </c>
      <c r="Q10513" s="218">
        <v>-4.84107532709643</v>
      </c>
      <c r="R10513" s="507">
        <v>-0.20141710864937501</v>
      </c>
      <c r="S10513" s="507">
        <v>0.49310577448163517</v>
      </c>
      <c r="T10513" s="218">
        <v>-0.70434864164957034</v>
      </c>
    </row>
    <row r="10514" spans="1:20" x14ac:dyDescent="0.6">
      <c r="A10514" s="218" t="s">
        <v>29643</v>
      </c>
      <c r="B10514" s="218" t="s">
        <v>29644</v>
      </c>
      <c r="C10514" s="218">
        <v>4.66271961537658</v>
      </c>
      <c r="D10514" s="218">
        <v>4.6821751255397501</v>
      </c>
      <c r="E10514" s="218">
        <v>0.38673005511411501</v>
      </c>
      <c r="F10514" s="218">
        <v>4.5593926830259397</v>
      </c>
      <c r="G10514" s="218">
        <v>0</v>
      </c>
      <c r="H10514" s="218">
        <v>0</v>
      </c>
      <c r="I10514" t="s">
        <v>29645</v>
      </c>
      <c r="J10514" s="218" t="s">
        <v>29645</v>
      </c>
      <c r="K10514" s="218">
        <v>1</v>
      </c>
      <c r="L10514" s="218">
        <v>-4.2759895602624649</v>
      </c>
      <c r="M10514" s="218">
        <v>-0.10332693235064028</v>
      </c>
      <c r="N10514" s="218">
        <v>-4.2954450704256351</v>
      </c>
      <c r="O10514" s="218">
        <v>-0.12278244251381043</v>
      </c>
      <c r="P10514" s="218">
        <v>-4.66271961537658</v>
      </c>
      <c r="Q10514" s="218">
        <v>-4.66271961537658</v>
      </c>
      <c r="R10514" s="507">
        <v>-2.1896582463065526</v>
      </c>
      <c r="S10514" s="507">
        <v>-2.2091137564697227</v>
      </c>
      <c r="T10514" s="218">
        <v>-4.66271961537658</v>
      </c>
    </row>
    <row r="10515" spans="1:20" x14ac:dyDescent="0.6">
      <c r="A10515" s="218" t="s">
        <v>29646</v>
      </c>
      <c r="B10515" s="218" t="s">
        <v>29647</v>
      </c>
      <c r="C10515" s="218">
        <v>5.5354897808247596</v>
      </c>
      <c r="D10515" s="218">
        <v>4.9115163495090997</v>
      </c>
      <c r="E10515" s="218">
        <v>6.2342325571816799</v>
      </c>
      <c r="F10515" s="218">
        <v>4.5081249784821296</v>
      </c>
      <c r="G10515" s="218">
        <v>1.34138912626164</v>
      </c>
      <c r="H10515" s="218">
        <v>0.23786221336595301</v>
      </c>
      <c r="I10515" t="s">
        <v>29648</v>
      </c>
      <c r="J10515" s="218" t="s">
        <v>29648</v>
      </c>
      <c r="K10515" s="218">
        <v>3</v>
      </c>
      <c r="L10515" s="218">
        <v>0.69874277635692028</v>
      </c>
      <c r="M10515" s="218">
        <v>-1.0273648023426301</v>
      </c>
      <c r="N10515" s="218">
        <v>1.3227162076725802</v>
      </c>
      <c r="O10515" s="218">
        <v>-0.40339137102697009</v>
      </c>
      <c r="P10515" s="218">
        <v>-4.1941006545631199</v>
      </c>
      <c r="Q10515" s="218">
        <v>-5.2976275674588065</v>
      </c>
      <c r="R10515" s="507">
        <v>-0.16431101299285489</v>
      </c>
      <c r="S10515" s="507">
        <v>0.45966241832280508</v>
      </c>
      <c r="T10515" s="218">
        <v>-4.7458641110109632</v>
      </c>
    </row>
    <row r="10516" spans="1:20" x14ac:dyDescent="0.6">
      <c r="A10516" s="218" t="s">
        <v>29649</v>
      </c>
      <c r="B10516" s="218" t="s">
        <v>29650</v>
      </c>
      <c r="C10516" s="218">
        <v>5.7113001797968801</v>
      </c>
      <c r="D10516" s="218">
        <v>5.1445234457537898</v>
      </c>
      <c r="E10516" s="218">
        <v>5.6492783280880996</v>
      </c>
      <c r="F10516" s="218">
        <v>4.5358161864516902</v>
      </c>
      <c r="G10516" s="218">
        <v>1.21997385646274</v>
      </c>
      <c r="H10516" s="218">
        <v>0.123827711997599</v>
      </c>
      <c r="I10516" t="s">
        <v>29648</v>
      </c>
      <c r="J10516" s="218" t="s">
        <v>29648</v>
      </c>
      <c r="K10516" s="218">
        <v>3</v>
      </c>
      <c r="L10516" s="218">
        <v>-6.2021851708780495E-2</v>
      </c>
      <c r="M10516" s="218">
        <v>-1.1754839933451899</v>
      </c>
      <c r="N10516" s="218">
        <v>0.50475488233430976</v>
      </c>
      <c r="O10516" s="218">
        <v>-0.60870725930209968</v>
      </c>
      <c r="P10516" s="218">
        <v>-4.4913263233341398</v>
      </c>
      <c r="Q10516" s="218">
        <v>-5.5874724677992811</v>
      </c>
      <c r="R10516" s="507">
        <v>-0.61875292252698522</v>
      </c>
      <c r="S10516" s="507">
        <v>-5.1976188483894958E-2</v>
      </c>
      <c r="T10516" s="218">
        <v>-5.0393993955667105</v>
      </c>
    </row>
    <row r="10517" spans="1:20" x14ac:dyDescent="0.6">
      <c r="A10517" s="218" t="s">
        <v>29651</v>
      </c>
      <c r="B10517" s="218" t="s">
        <v>29652</v>
      </c>
      <c r="C10517" s="218">
        <v>5.3116348302301599</v>
      </c>
      <c r="D10517" s="218">
        <v>4.8439921715889502</v>
      </c>
      <c r="E10517" s="218">
        <v>3.5415952704354399</v>
      </c>
      <c r="F10517" s="218">
        <v>3.6867435021836599</v>
      </c>
      <c r="G10517" s="218">
        <v>0.38602773444041999</v>
      </c>
      <c r="H10517" s="218">
        <v>0</v>
      </c>
      <c r="I10517" t="s">
        <v>29648</v>
      </c>
      <c r="J10517" s="218" t="s">
        <v>29648</v>
      </c>
      <c r="K10517" s="218">
        <v>3</v>
      </c>
      <c r="L10517" s="218">
        <v>-1.7700395597947201</v>
      </c>
      <c r="M10517" s="218">
        <v>-1.6248913280465</v>
      </c>
      <c r="N10517" s="218">
        <v>-1.3023969011535104</v>
      </c>
      <c r="O10517" s="218">
        <v>-1.1572486694052904</v>
      </c>
      <c r="P10517" s="218">
        <v>-4.92560709578974</v>
      </c>
      <c r="Q10517" s="218">
        <v>-5.3116348302301599</v>
      </c>
      <c r="R10517" s="507">
        <v>-1.6974654439206101</v>
      </c>
      <c r="S10517" s="507">
        <v>-1.2298227852794004</v>
      </c>
      <c r="T10517" s="218">
        <v>-5.11862096300995</v>
      </c>
    </row>
    <row r="10518" spans="1:20" x14ac:dyDescent="0.6">
      <c r="A10518" s="218" t="s">
        <v>29653</v>
      </c>
      <c r="B10518" s="218" t="s">
        <v>29654</v>
      </c>
      <c r="C10518" s="218">
        <v>7.1251104118741804</v>
      </c>
      <c r="D10518" s="218">
        <v>7.0169069183560104</v>
      </c>
      <c r="E10518" s="218">
        <v>6.89311592764785</v>
      </c>
      <c r="F10518" s="218">
        <v>7.0460177234590402</v>
      </c>
      <c r="G10518" s="218">
        <v>1.1552061784318599</v>
      </c>
      <c r="H10518" s="218">
        <v>9.4937221217198395</v>
      </c>
      <c r="I10518" t="s">
        <v>29655</v>
      </c>
      <c r="J10518" s="218" t="s">
        <v>29655</v>
      </c>
      <c r="K10518" s="218">
        <v>4</v>
      </c>
      <c r="L10518" s="218">
        <v>-0.2319944842263304</v>
      </c>
      <c r="M10518" s="218">
        <v>-7.9092688415140167E-2</v>
      </c>
      <c r="N10518" s="218">
        <v>-0.12379099070816046</v>
      </c>
      <c r="O10518" s="218">
        <v>2.9110805103029769E-2</v>
      </c>
      <c r="P10518" s="218">
        <v>-5.9699042334423202</v>
      </c>
      <c r="Q10518" s="218">
        <v>2.3686117098456592</v>
      </c>
      <c r="R10518" s="507">
        <v>-0.15554358632073528</v>
      </c>
      <c r="S10518" s="507">
        <v>-4.7340092802565348E-2</v>
      </c>
      <c r="T10518" s="218">
        <v>-1.8006462617983305</v>
      </c>
    </row>
    <row r="10519" spans="1:20" x14ac:dyDescent="0.6">
      <c r="A10519" s="218" t="s">
        <v>29656</v>
      </c>
      <c r="B10519" s="218" t="s">
        <v>29657</v>
      </c>
      <c r="C10519" s="218">
        <v>6.6235301032279104</v>
      </c>
      <c r="D10519" s="218">
        <v>6.5951033062389</v>
      </c>
      <c r="E10519" s="218">
        <v>6.1406823266206203</v>
      </c>
      <c r="F10519" s="218">
        <v>6.12197908098259</v>
      </c>
      <c r="G10519" s="218">
        <v>1.21997385646274</v>
      </c>
      <c r="H10519" s="218">
        <v>0.123827711997599</v>
      </c>
      <c r="I10519" t="s">
        <v>29655</v>
      </c>
      <c r="J10519" s="218" t="s">
        <v>29655</v>
      </c>
      <c r="K10519" s="218">
        <v>4</v>
      </c>
      <c r="L10519" s="218">
        <v>-0.48284777660729006</v>
      </c>
      <c r="M10519" s="218">
        <v>-0.50155102224532033</v>
      </c>
      <c r="N10519" s="218">
        <v>-0.45442097961827965</v>
      </c>
      <c r="O10519" s="218">
        <v>-0.47312422525630993</v>
      </c>
      <c r="P10519" s="218">
        <v>-5.4035562467651701</v>
      </c>
      <c r="Q10519" s="218">
        <v>-6.4997023912303113</v>
      </c>
      <c r="R10519" s="507">
        <v>-0.4921993994263052</v>
      </c>
      <c r="S10519" s="507">
        <v>-0.46377260243729479</v>
      </c>
      <c r="T10519" s="218">
        <v>-5.9516293189977407</v>
      </c>
    </row>
    <row r="10520" spans="1:20" x14ac:dyDescent="0.6">
      <c r="A10520" s="218" t="s">
        <v>29658</v>
      </c>
      <c r="B10520" s="218" t="s">
        <v>29659</v>
      </c>
      <c r="C10520" s="218">
        <v>5.6683051974225904</v>
      </c>
      <c r="D10520" s="218">
        <v>5.75355383297447</v>
      </c>
      <c r="E10520" s="218">
        <v>5.2452534411631104</v>
      </c>
      <c r="F10520" s="218">
        <v>4.9900781740577997</v>
      </c>
      <c r="G10520" s="218">
        <v>0.77891856884019794</v>
      </c>
      <c r="H10520" s="218">
        <v>0</v>
      </c>
      <c r="I10520" t="s">
        <v>29655</v>
      </c>
      <c r="J10520" s="218" t="s">
        <v>29655</v>
      </c>
      <c r="K10520" s="218">
        <v>4</v>
      </c>
      <c r="L10520" s="218">
        <v>-0.42305175625947999</v>
      </c>
      <c r="M10520" s="218">
        <v>-0.67822702336479068</v>
      </c>
      <c r="N10520" s="218">
        <v>-0.50830039181135955</v>
      </c>
      <c r="O10520" s="218">
        <v>-0.76347565891667024</v>
      </c>
      <c r="P10520" s="218">
        <v>-4.8893866285823924</v>
      </c>
      <c r="Q10520" s="218">
        <v>-5.6683051974225904</v>
      </c>
      <c r="R10520" s="507">
        <v>-0.55063938981213534</v>
      </c>
      <c r="S10520" s="507">
        <v>-0.6358880253640149</v>
      </c>
      <c r="T10520" s="218">
        <v>-5.2788459130024918</v>
      </c>
    </row>
    <row r="10521" spans="1:20" x14ac:dyDescent="0.6">
      <c r="A10521" s="218" t="s">
        <v>29660</v>
      </c>
      <c r="B10521" s="218" t="s">
        <v>29661</v>
      </c>
      <c r="C10521" s="218">
        <v>7.3231516215067201</v>
      </c>
      <c r="D10521" s="218">
        <v>7.1022959070247396</v>
      </c>
      <c r="E10521" s="218">
        <v>6.3102560920244803</v>
      </c>
      <c r="F10521" s="218">
        <v>6.8884769960822698</v>
      </c>
      <c r="G10521" s="218">
        <v>1.1552061784318599</v>
      </c>
      <c r="H10521" s="218">
        <v>7.9315910764002799</v>
      </c>
      <c r="I10521" t="s">
        <v>29655</v>
      </c>
      <c r="J10521" s="218" t="s">
        <v>29655</v>
      </c>
      <c r="K10521" s="218">
        <v>4</v>
      </c>
      <c r="L10521" s="218">
        <v>-1.0128955294822397</v>
      </c>
      <c r="M10521" s="218">
        <v>-0.43467462542445023</v>
      </c>
      <c r="N10521" s="218">
        <v>-0.79203981500025922</v>
      </c>
      <c r="O10521" s="218">
        <v>-0.21381891094246974</v>
      </c>
      <c r="P10521" s="218">
        <v>-6.1679454430748599</v>
      </c>
      <c r="Q10521" s="218">
        <v>0.60843945489355988</v>
      </c>
      <c r="R10521" s="507">
        <v>-0.72378507745334497</v>
      </c>
      <c r="S10521" s="507">
        <v>-0.50292936297136448</v>
      </c>
      <c r="T10521" s="218">
        <v>-2.77975299409065</v>
      </c>
    </row>
    <row r="10522" spans="1:20" x14ac:dyDescent="0.6">
      <c r="A10522" s="218" t="s">
        <v>29662</v>
      </c>
      <c r="B10522" s="218" t="s">
        <v>29663</v>
      </c>
      <c r="C10522" s="218">
        <v>4.8003555840598997</v>
      </c>
      <c r="D10522" s="218">
        <v>5.0072229502839196</v>
      </c>
      <c r="E10522" s="218">
        <v>4.4857219931854697</v>
      </c>
      <c r="F10522" s="218">
        <v>5.1833879104102198</v>
      </c>
      <c r="G10522" s="218">
        <v>0.494726731926454</v>
      </c>
      <c r="H10522" s="218">
        <v>0</v>
      </c>
      <c r="I10522" t="s">
        <v>29664</v>
      </c>
      <c r="J10522" s="218" t="s">
        <v>29664</v>
      </c>
      <c r="K10522" s="218">
        <v>2</v>
      </c>
      <c r="L10522" s="218">
        <v>-0.31463359087442999</v>
      </c>
      <c r="M10522" s="218">
        <v>0.38303232635032014</v>
      </c>
      <c r="N10522" s="218">
        <v>-0.5215009570984499</v>
      </c>
      <c r="O10522" s="218">
        <v>0.17616496012630023</v>
      </c>
      <c r="P10522" s="218">
        <v>-4.305628852133446</v>
      </c>
      <c r="Q10522" s="218">
        <v>-4.8003555840598997</v>
      </c>
      <c r="R10522" s="507">
        <v>3.4199367737945074E-2</v>
      </c>
      <c r="S10522" s="507">
        <v>-0.17266799848607484</v>
      </c>
      <c r="T10522" s="218">
        <v>-4.5529922180966729</v>
      </c>
    </row>
    <row r="10523" spans="1:20" x14ac:dyDescent="0.6">
      <c r="A10523" s="218" t="s">
        <v>29665</v>
      </c>
      <c r="B10523" s="218" t="s">
        <v>29666</v>
      </c>
      <c r="C10523" s="218">
        <v>5.8193298835644702</v>
      </c>
      <c r="D10523" s="218">
        <v>5.9920633430499599</v>
      </c>
      <c r="E10523" s="218">
        <v>5.8738748158759897</v>
      </c>
      <c r="F10523" s="218">
        <v>4.6141059484267997</v>
      </c>
      <c r="G10523" s="218">
        <v>1.39846821979138</v>
      </c>
      <c r="H10523" s="218">
        <v>0.34353965418307397</v>
      </c>
      <c r="I10523" t="s">
        <v>29664</v>
      </c>
      <c r="J10523" s="218" t="s">
        <v>29664</v>
      </c>
      <c r="K10523" s="218">
        <v>2</v>
      </c>
      <c r="L10523" s="218">
        <v>5.4544932311519467E-2</v>
      </c>
      <c r="M10523" s="218">
        <v>-1.2052239351376706</v>
      </c>
      <c r="N10523" s="218">
        <v>-0.11818852717397021</v>
      </c>
      <c r="O10523" s="218">
        <v>-1.3779573946231602</v>
      </c>
      <c r="P10523" s="218">
        <v>-4.4208616637730902</v>
      </c>
      <c r="Q10523" s="218">
        <v>-5.4757902293813965</v>
      </c>
      <c r="R10523" s="507">
        <v>-0.57533950141307555</v>
      </c>
      <c r="S10523" s="507">
        <v>-0.74807296089856523</v>
      </c>
      <c r="T10523" s="218">
        <v>-4.9483259465772438</v>
      </c>
    </row>
    <row r="10524" spans="1:20" x14ac:dyDescent="0.6">
      <c r="A10524" s="218" t="s">
        <v>29667</v>
      </c>
      <c r="B10524" s="218" t="s">
        <v>29668</v>
      </c>
      <c r="C10524" s="218">
        <v>5.8032274095730196</v>
      </c>
      <c r="D10524" s="218">
        <v>5.7561800681909503</v>
      </c>
      <c r="E10524" s="218">
        <v>4.97607354367896</v>
      </c>
      <c r="F10524" s="218">
        <v>6.3106591816944304</v>
      </c>
      <c r="G10524" s="218">
        <v>0.86243763809848095</v>
      </c>
      <c r="H10524" s="218">
        <v>0</v>
      </c>
      <c r="I10524" t="s">
        <v>29669</v>
      </c>
      <c r="J10524" s="218" t="s">
        <v>29669</v>
      </c>
      <c r="K10524" s="218">
        <v>3</v>
      </c>
      <c r="L10524" s="218">
        <v>-0.82715386589405959</v>
      </c>
      <c r="M10524" s="218">
        <v>0.50743177212141077</v>
      </c>
      <c r="N10524" s="218">
        <v>-0.78010652451199025</v>
      </c>
      <c r="O10524" s="218">
        <v>0.55447911350348011</v>
      </c>
      <c r="P10524" s="218">
        <v>-4.940789771474539</v>
      </c>
      <c r="Q10524" s="218">
        <v>-5.8032274095730196</v>
      </c>
      <c r="R10524" s="507">
        <v>-0.15986104688632441</v>
      </c>
      <c r="S10524" s="507">
        <v>-0.11281370550425507</v>
      </c>
      <c r="T10524" s="218">
        <v>-5.3720085905237793</v>
      </c>
    </row>
    <row r="10525" spans="1:20" x14ac:dyDescent="0.6">
      <c r="A10525" s="218" t="s">
        <v>29670</v>
      </c>
      <c r="B10525" s="218" t="s">
        <v>29671</v>
      </c>
      <c r="C10525" s="218">
        <v>6.2202688122386203</v>
      </c>
      <c r="D10525" s="218">
        <v>6.3360259569406097</v>
      </c>
      <c r="E10525" s="218">
        <v>5.6885074370686599</v>
      </c>
      <c r="F10525" s="218">
        <v>6.2836922837162303</v>
      </c>
      <c r="G10525" s="218">
        <v>0</v>
      </c>
      <c r="H10525" s="218">
        <v>0.23786221336595301</v>
      </c>
      <c r="I10525" t="s">
        <v>29669</v>
      </c>
      <c r="J10525" s="218" t="s">
        <v>29669</v>
      </c>
      <c r="K10525" s="218">
        <v>3</v>
      </c>
      <c r="L10525" s="218">
        <v>-0.53176137516996036</v>
      </c>
      <c r="M10525" s="218">
        <v>6.3423471477610072E-2</v>
      </c>
      <c r="N10525" s="218">
        <v>-0.64751851987194975</v>
      </c>
      <c r="O10525" s="218">
        <v>-5.2333673224379318E-2</v>
      </c>
      <c r="P10525" s="218">
        <v>-6.2202688122386203</v>
      </c>
      <c r="Q10525" s="218">
        <v>-5.9824065988726671</v>
      </c>
      <c r="R10525" s="507">
        <v>-0.23416895184617514</v>
      </c>
      <c r="S10525" s="507">
        <v>-0.34992609654816453</v>
      </c>
      <c r="T10525" s="218">
        <v>-6.1013377055556433</v>
      </c>
    </row>
    <row r="10526" spans="1:20" x14ac:dyDescent="0.6">
      <c r="A10526" s="218" t="s">
        <v>29672</v>
      </c>
      <c r="B10526" s="218" t="s">
        <v>29673</v>
      </c>
      <c r="C10526" s="218">
        <v>6.74613665899221</v>
      </c>
      <c r="D10526" s="218">
        <v>6.7568274453342596</v>
      </c>
      <c r="E10526" s="218">
        <v>5.3711469573917903</v>
      </c>
      <c r="F10526" s="218">
        <v>5.9349790982842299</v>
      </c>
      <c r="G10526" s="218">
        <v>0.494726731926454</v>
      </c>
      <c r="H10526" s="218">
        <v>0</v>
      </c>
      <c r="I10526" t="s">
        <v>29669</v>
      </c>
      <c r="J10526" s="218" t="s">
        <v>29669</v>
      </c>
      <c r="K10526" s="218">
        <v>3</v>
      </c>
      <c r="L10526" s="218">
        <v>-1.3749897016004198</v>
      </c>
      <c r="M10526" s="218">
        <v>-0.81115756070798017</v>
      </c>
      <c r="N10526" s="218">
        <v>-1.3856804879424693</v>
      </c>
      <c r="O10526" s="218">
        <v>-0.82184834705002974</v>
      </c>
      <c r="P10526" s="218">
        <v>-6.2514099270657564</v>
      </c>
      <c r="Q10526" s="218">
        <v>-6.74613665899221</v>
      </c>
      <c r="R10526" s="507">
        <v>-1.0930736311542</v>
      </c>
      <c r="S10526" s="507">
        <v>-1.1037644174962495</v>
      </c>
      <c r="T10526" s="218">
        <v>-6.4987732930289832</v>
      </c>
    </row>
    <row r="10527" spans="1:20" x14ac:dyDescent="0.6">
      <c r="A10527" s="218" t="s">
        <v>29674</v>
      </c>
      <c r="B10527" s="218" t="s">
        <v>29675</v>
      </c>
      <c r="C10527" s="218">
        <v>6.4425744390636899</v>
      </c>
      <c r="D10527" s="218">
        <v>6.5177666978547704</v>
      </c>
      <c r="E10527" s="218">
        <v>6.6733659648832804</v>
      </c>
      <c r="F10527" s="218">
        <v>6.6904015157751298</v>
      </c>
      <c r="G10527" s="218">
        <v>1.39846821979138</v>
      </c>
      <c r="H10527" s="218">
        <v>7.7179244425831497</v>
      </c>
      <c r="I10527" t="s">
        <v>29676</v>
      </c>
      <c r="J10527" s="218" t="s">
        <v>29676</v>
      </c>
      <c r="K10527" s="218">
        <v>3</v>
      </c>
      <c r="L10527" s="218">
        <v>0.2307915258195905</v>
      </c>
      <c r="M10527" s="218">
        <v>0.24782707671143989</v>
      </c>
      <c r="N10527" s="218">
        <v>0.15559926702851001</v>
      </c>
      <c r="O10527" s="218">
        <v>0.1726348179203594</v>
      </c>
      <c r="P10527" s="218">
        <v>-5.0441062192723098</v>
      </c>
      <c r="Q10527" s="218">
        <v>1.2753500035194598</v>
      </c>
      <c r="R10527" s="507">
        <v>0.2393093012655152</v>
      </c>
      <c r="S10527" s="507">
        <v>0.1641170424744347</v>
      </c>
      <c r="T10527" s="218">
        <v>-1.884378107876425</v>
      </c>
    </row>
    <row r="10528" spans="1:20" x14ac:dyDescent="0.6">
      <c r="A10528" s="218" t="s">
        <v>29677</v>
      </c>
      <c r="B10528" s="218" t="s">
        <v>29678</v>
      </c>
      <c r="C10528" s="218">
        <v>6.9500275843036396</v>
      </c>
      <c r="D10528" s="218">
        <v>6.9511915709295096</v>
      </c>
      <c r="E10528" s="218">
        <v>7.0565469020737197</v>
      </c>
      <c r="F10528" s="218">
        <v>6.3708343727640901</v>
      </c>
      <c r="G10528" s="218">
        <v>8.9759128233383692</v>
      </c>
      <c r="H10528" s="218">
        <v>7.9379322363288098</v>
      </c>
      <c r="I10528" t="s">
        <v>29676</v>
      </c>
      <c r="J10528" s="218" t="s">
        <v>29676</v>
      </c>
      <c r="K10528" s="218">
        <v>3</v>
      </c>
      <c r="L10528" s="218">
        <v>0.10651931777008006</v>
      </c>
      <c r="M10528" s="218">
        <v>-0.5791932115395495</v>
      </c>
      <c r="N10528" s="218">
        <v>0.10535533114421014</v>
      </c>
      <c r="O10528" s="218">
        <v>-0.58035719816541942</v>
      </c>
      <c r="P10528" s="218">
        <v>2.0258852390347295</v>
      </c>
      <c r="Q10528" s="218">
        <v>0.98790465202517019</v>
      </c>
      <c r="R10528" s="507">
        <v>-0.23633694688473472</v>
      </c>
      <c r="S10528" s="507">
        <v>-0.23750093351060464</v>
      </c>
      <c r="T10528" s="218">
        <v>1.5068949455299498</v>
      </c>
    </row>
    <row r="10529" spans="1:20" x14ac:dyDescent="0.6">
      <c r="A10529" s="218" t="s">
        <v>29679</v>
      </c>
      <c r="B10529" s="218" t="s">
        <v>29680</v>
      </c>
      <c r="C10529" s="218">
        <v>6.0213970317754599</v>
      </c>
      <c r="D10529" s="218">
        <v>6.0229240034216698</v>
      </c>
      <c r="E10529" s="218">
        <v>5.4844563894179004</v>
      </c>
      <c r="F10529" s="218">
        <v>5.9453407764550299</v>
      </c>
      <c r="G10529" s="218">
        <v>1.0162357018798001</v>
      </c>
      <c r="H10529" s="218">
        <v>0.23786221336595301</v>
      </c>
      <c r="I10529" t="s">
        <v>29676</v>
      </c>
      <c r="J10529" s="218" t="s">
        <v>29676</v>
      </c>
      <c r="K10529" s="218">
        <v>3</v>
      </c>
      <c r="L10529" s="218">
        <v>-0.53694064235755956</v>
      </c>
      <c r="M10529" s="218">
        <v>-7.6056255320430033E-2</v>
      </c>
      <c r="N10529" s="218">
        <v>-0.53846761400376941</v>
      </c>
      <c r="O10529" s="218">
        <v>-7.7583226966639884E-2</v>
      </c>
      <c r="P10529" s="218">
        <v>-5.0051613298956603</v>
      </c>
      <c r="Q10529" s="218">
        <v>-5.7835348184095068</v>
      </c>
      <c r="R10529" s="507">
        <v>-0.3064984488389948</v>
      </c>
      <c r="S10529" s="507">
        <v>-0.30802542048520465</v>
      </c>
      <c r="T10529" s="218">
        <v>-5.3943480741525835</v>
      </c>
    </row>
    <row r="10530" spans="1:20" x14ac:dyDescent="0.6">
      <c r="A10530" s="218" t="s">
        <v>29681</v>
      </c>
      <c r="B10530" s="218" t="s">
        <v>29682</v>
      </c>
      <c r="C10530" s="218">
        <v>6.7291912288362097</v>
      </c>
      <c r="D10530" s="218">
        <v>6.6019326000669896</v>
      </c>
      <c r="E10530" s="218">
        <v>6.2834606934008201</v>
      </c>
      <c r="F10530" s="218">
        <v>5.8248080012612098</v>
      </c>
      <c r="G10530" s="218">
        <v>0.86243763809848095</v>
      </c>
      <c r="H10530" s="218">
        <v>4.6957105145139098</v>
      </c>
      <c r="I10530" t="s">
        <v>29683</v>
      </c>
      <c r="J10530" s="218" t="s">
        <v>29683</v>
      </c>
      <c r="K10530" s="218">
        <v>3</v>
      </c>
      <c r="L10530" s="218">
        <v>-0.44573053543538954</v>
      </c>
      <c r="M10530" s="218">
        <v>-0.90438322757499989</v>
      </c>
      <c r="N10530" s="218">
        <v>-0.31847190666616942</v>
      </c>
      <c r="O10530" s="218">
        <v>-0.77712459880577978</v>
      </c>
      <c r="P10530" s="218">
        <v>-5.8667535907377291</v>
      </c>
      <c r="Q10530" s="218">
        <v>-2.0334807143222999</v>
      </c>
      <c r="R10530" s="507">
        <v>-0.67505688150519472</v>
      </c>
      <c r="S10530" s="507">
        <v>-0.5477982527359746</v>
      </c>
      <c r="T10530" s="218">
        <v>-3.9501171525300145</v>
      </c>
    </row>
    <row r="10531" spans="1:20" x14ac:dyDescent="0.6">
      <c r="A10531" s="218" t="s">
        <v>29684</v>
      </c>
      <c r="B10531" s="218" t="s">
        <v>29685</v>
      </c>
      <c r="C10531" s="218">
        <v>4.7027258298265497</v>
      </c>
      <c r="D10531" s="218">
        <v>4.5185701752852303</v>
      </c>
      <c r="E10531" s="218">
        <v>3.6515602627892099</v>
      </c>
      <c r="F10531" s="218">
        <v>4.1140677346428998</v>
      </c>
      <c r="G10531" s="218">
        <v>0</v>
      </c>
      <c r="H10531" s="218">
        <v>0.123827711997599</v>
      </c>
      <c r="I10531" t="s">
        <v>29683</v>
      </c>
      <c r="J10531" s="218" t="s">
        <v>29683</v>
      </c>
      <c r="K10531" s="218">
        <v>3</v>
      </c>
      <c r="L10531" s="218">
        <v>-1.0511655670373399</v>
      </c>
      <c r="M10531" s="218">
        <v>-0.58865809518364998</v>
      </c>
      <c r="N10531" s="218">
        <v>-0.86700991249602044</v>
      </c>
      <c r="O10531" s="218">
        <v>-0.40450244064233054</v>
      </c>
      <c r="P10531" s="218">
        <v>-4.7027258298265497</v>
      </c>
      <c r="Q10531" s="218">
        <v>-4.5788981178289507</v>
      </c>
      <c r="R10531" s="507">
        <v>-0.81991183111049493</v>
      </c>
      <c r="S10531" s="507">
        <v>-0.63575617656917549</v>
      </c>
      <c r="T10531" s="218">
        <v>-4.6408119738277502</v>
      </c>
    </row>
    <row r="10532" spans="1:20" x14ac:dyDescent="0.6">
      <c r="A10532" s="218" t="s">
        <v>29686</v>
      </c>
      <c r="B10532" s="218" t="s">
        <v>29687</v>
      </c>
      <c r="C10532" s="218">
        <v>5.6755605994420497</v>
      </c>
      <c r="D10532" s="218">
        <v>5.4601514558979796</v>
      </c>
      <c r="E10532" s="218">
        <v>5.2305622547530204</v>
      </c>
      <c r="F10532" s="218">
        <v>4.3775042486081697</v>
      </c>
      <c r="G10532" s="218">
        <v>1.60656975280174</v>
      </c>
      <c r="H10532" s="218">
        <v>7.9145437775124803</v>
      </c>
      <c r="I10532" t="s">
        <v>29683</v>
      </c>
      <c r="J10532" s="218" t="s">
        <v>29683</v>
      </c>
      <c r="K10532" s="218">
        <v>3</v>
      </c>
      <c r="L10532" s="218">
        <v>-0.44499834468902932</v>
      </c>
      <c r="M10532" s="218">
        <v>-1.29805635083388</v>
      </c>
      <c r="N10532" s="218">
        <v>-0.22958920114495918</v>
      </c>
      <c r="O10532" s="218">
        <v>-1.0826472072898099</v>
      </c>
      <c r="P10532" s="218">
        <v>-4.0689908466403093</v>
      </c>
      <c r="Q10532" s="218">
        <v>2.2389831780704306</v>
      </c>
      <c r="R10532" s="507">
        <v>-0.87152734776145468</v>
      </c>
      <c r="S10532" s="507">
        <v>-0.65611820421738454</v>
      </c>
      <c r="T10532" s="218">
        <v>-0.91500383428493937</v>
      </c>
    </row>
    <row r="10533" spans="1:20" x14ac:dyDescent="0.6">
      <c r="A10533" s="218" t="s">
        <v>29688</v>
      </c>
      <c r="B10533" s="218" t="s">
        <v>29689</v>
      </c>
      <c r="C10533" s="218">
        <v>7.1476045845639602</v>
      </c>
      <c r="D10533" s="218">
        <v>7.1312460096468904</v>
      </c>
      <c r="E10533" s="218">
        <v>6.3358767034275498</v>
      </c>
      <c r="F10533" s="218">
        <v>7.12653475080125</v>
      </c>
      <c r="G10533" s="218">
        <v>1.78840299136486</v>
      </c>
      <c r="H10533" s="218">
        <v>8.5144057191634896</v>
      </c>
      <c r="I10533" t="s">
        <v>29690</v>
      </c>
      <c r="J10533" s="218" t="s">
        <v>29690</v>
      </c>
      <c r="K10533" s="218">
        <v>2</v>
      </c>
      <c r="L10533" s="218">
        <v>-0.81172788113641037</v>
      </c>
      <c r="M10533" s="218">
        <v>-2.1069833762710211E-2</v>
      </c>
      <c r="N10533" s="218">
        <v>-0.79536930621934054</v>
      </c>
      <c r="O10533" s="218">
        <v>-4.711258845640387E-3</v>
      </c>
      <c r="P10533" s="218">
        <v>-5.3592015931991002</v>
      </c>
      <c r="Q10533" s="218">
        <v>1.3668011345995295</v>
      </c>
      <c r="R10533" s="507">
        <v>-0.41639885744956029</v>
      </c>
      <c r="S10533" s="507">
        <v>-0.40004028253249047</v>
      </c>
      <c r="T10533" s="218">
        <v>-1.9962002292997854</v>
      </c>
    </row>
    <row r="10534" spans="1:20" x14ac:dyDescent="0.6">
      <c r="A10534" s="218" t="s">
        <v>29691</v>
      </c>
      <c r="B10534" s="218" t="s">
        <v>29692</v>
      </c>
      <c r="C10534" s="218">
        <v>5.7415740996673197</v>
      </c>
      <c r="D10534" s="218">
        <v>5.7631600791619402</v>
      </c>
      <c r="E10534" s="218">
        <v>3.8414330357545299</v>
      </c>
      <c r="F10534" s="218">
        <v>3.4549967811218298</v>
      </c>
      <c r="G10534" s="218">
        <v>0.59580657787600999</v>
      </c>
      <c r="H10534" s="218">
        <v>0</v>
      </c>
      <c r="I10534" t="s">
        <v>29690</v>
      </c>
      <c r="J10534" s="218" t="s">
        <v>29690</v>
      </c>
      <c r="K10534" s="218">
        <v>2</v>
      </c>
      <c r="L10534" s="218">
        <v>-1.9001410639127898</v>
      </c>
      <c r="M10534" s="218">
        <v>-2.2865773185454898</v>
      </c>
      <c r="N10534" s="218">
        <v>-1.9217270434074103</v>
      </c>
      <c r="O10534" s="218">
        <v>-2.3081632980401103</v>
      </c>
      <c r="P10534" s="218">
        <v>-5.1457675217913099</v>
      </c>
      <c r="Q10534" s="218">
        <v>-5.7415740996673197</v>
      </c>
      <c r="R10534" s="507">
        <v>-2.0933591912291396</v>
      </c>
      <c r="S10534" s="507">
        <v>-2.1149451707237601</v>
      </c>
      <c r="T10534" s="218">
        <v>-5.4436708107293148</v>
      </c>
    </row>
    <row r="10535" spans="1:20" x14ac:dyDescent="0.6">
      <c r="A10535" s="218" t="s">
        <v>29693</v>
      </c>
      <c r="B10535" s="218" t="s">
        <v>29694</v>
      </c>
      <c r="C10535" s="218">
        <v>6.0929879876820499</v>
      </c>
      <c r="D10535" s="218">
        <v>5.7099677708643997</v>
      </c>
      <c r="E10535" s="218">
        <v>5.9627815843191598</v>
      </c>
      <c r="F10535" s="218">
        <v>6.9157820050373404</v>
      </c>
      <c r="G10535" s="218">
        <v>8.1783647955125591</v>
      </c>
      <c r="H10535" s="218">
        <v>0.123827711997599</v>
      </c>
      <c r="I10535" t="s">
        <v>29695</v>
      </c>
      <c r="J10535" s="218" t="s">
        <v>29695</v>
      </c>
      <c r="K10535" s="218">
        <v>3</v>
      </c>
      <c r="L10535" s="218">
        <v>-0.13020640336289002</v>
      </c>
      <c r="M10535" s="218">
        <v>0.82279401735529056</v>
      </c>
      <c r="N10535" s="218">
        <v>0.25281381345476017</v>
      </c>
      <c r="O10535" s="218">
        <v>1.2058142341729408</v>
      </c>
      <c r="P10535" s="218">
        <v>2.0853768078305093</v>
      </c>
      <c r="Q10535" s="218">
        <v>-5.9691602756844508</v>
      </c>
      <c r="R10535" s="507">
        <v>0.34629380699620027</v>
      </c>
      <c r="S10535" s="507">
        <v>0.72931402381385046</v>
      </c>
      <c r="T10535" s="218">
        <v>-1.9418917339269708</v>
      </c>
    </row>
    <row r="10536" spans="1:20" x14ac:dyDescent="0.6">
      <c r="A10536" s="218" t="s">
        <v>29696</v>
      </c>
      <c r="B10536" s="218" t="s">
        <v>29697</v>
      </c>
      <c r="C10536" s="218">
        <v>6.7909936048796</v>
      </c>
      <c r="D10536" s="218">
        <v>6.6289310157964998</v>
      </c>
      <c r="E10536" s="218">
        <v>6.6442863783862096</v>
      </c>
      <c r="F10536" s="218">
        <v>7.2858642488585197</v>
      </c>
      <c r="G10536" s="218">
        <v>1.34138912626164</v>
      </c>
      <c r="H10536" s="218">
        <v>0</v>
      </c>
      <c r="I10536" t="s">
        <v>29695</v>
      </c>
      <c r="J10536" s="218" t="s">
        <v>29695</v>
      </c>
      <c r="K10536" s="218">
        <v>3</v>
      </c>
      <c r="L10536" s="218">
        <v>-0.14670722649339041</v>
      </c>
      <c r="M10536" s="218">
        <v>0.49487064397891967</v>
      </c>
      <c r="N10536" s="218">
        <v>1.535536258970982E-2</v>
      </c>
      <c r="O10536" s="218">
        <v>0.65693323306201989</v>
      </c>
      <c r="P10536" s="218">
        <v>-5.4496044786179603</v>
      </c>
      <c r="Q10536" s="218">
        <v>-6.7909936048796</v>
      </c>
      <c r="R10536" s="507">
        <v>0.17408170874276463</v>
      </c>
      <c r="S10536" s="507">
        <v>0.33614429782586486</v>
      </c>
      <c r="T10536" s="218">
        <v>-6.1202990417487797</v>
      </c>
    </row>
    <row r="10537" spans="1:20" x14ac:dyDescent="0.6">
      <c r="A10537" s="218" t="s">
        <v>29698</v>
      </c>
      <c r="B10537" s="218" t="s">
        <v>29699</v>
      </c>
      <c r="C10537" s="218">
        <v>4.1544623682878896</v>
      </c>
      <c r="D10537" s="218">
        <v>4.2420754724435401</v>
      </c>
      <c r="E10537" s="218">
        <v>2.4278288206157099</v>
      </c>
      <c r="F10537" s="218">
        <v>3.4627114401166899</v>
      </c>
      <c r="G10537" s="218">
        <v>0.14046909216855899</v>
      </c>
      <c r="H10537" s="218">
        <v>0</v>
      </c>
      <c r="I10537" t="s">
        <v>29695</v>
      </c>
      <c r="J10537" s="218" t="s">
        <v>29695</v>
      </c>
      <c r="K10537" s="218">
        <v>3</v>
      </c>
      <c r="L10537" s="218">
        <v>-1.7266335476721797</v>
      </c>
      <c r="M10537" s="218">
        <v>-0.69175092817119976</v>
      </c>
      <c r="N10537" s="218">
        <v>-1.8142466518278302</v>
      </c>
      <c r="O10537" s="218">
        <v>-0.77936403232685025</v>
      </c>
      <c r="P10537" s="218">
        <v>-4.0139932761193302</v>
      </c>
      <c r="Q10537" s="218">
        <v>-4.1544623682878896</v>
      </c>
      <c r="R10537" s="507">
        <v>-1.2091922379216897</v>
      </c>
      <c r="S10537" s="507">
        <v>-1.2968053420773402</v>
      </c>
      <c r="T10537" s="218">
        <v>-4.0842278222036104</v>
      </c>
    </row>
    <row r="10538" spans="1:20" x14ac:dyDescent="0.6">
      <c r="A10538" s="218" t="s">
        <v>29700</v>
      </c>
      <c r="B10538" s="218" t="s">
        <v>29701</v>
      </c>
      <c r="C10538" s="218">
        <v>5.8445827153698797</v>
      </c>
      <c r="D10538" s="218">
        <v>4.9441291122992901</v>
      </c>
      <c r="E10538" s="218">
        <v>4.8120862615367201</v>
      </c>
      <c r="F10538" s="218">
        <v>4.13111200433808</v>
      </c>
      <c r="G10538" s="218">
        <v>0.69026577864285299</v>
      </c>
      <c r="H10538" s="218">
        <v>0.123827711997599</v>
      </c>
      <c r="I10538" t="s">
        <v>29702</v>
      </c>
      <c r="J10538" s="218" t="s">
        <v>29702</v>
      </c>
      <c r="K10538" s="218">
        <v>2</v>
      </c>
      <c r="L10538" s="218">
        <v>-1.0324964538331596</v>
      </c>
      <c r="M10538" s="218">
        <v>-1.7134707110317997</v>
      </c>
      <c r="N10538" s="218">
        <v>-0.13204285076256994</v>
      </c>
      <c r="O10538" s="218">
        <v>-0.81301710796121007</v>
      </c>
      <c r="P10538" s="218">
        <v>-5.1543169367270263</v>
      </c>
      <c r="Q10538" s="218">
        <v>-5.7207550033722807</v>
      </c>
      <c r="R10538" s="507">
        <v>-1.3729835824324796</v>
      </c>
      <c r="S10538" s="507">
        <v>-0.47252997936189001</v>
      </c>
      <c r="T10538" s="218">
        <v>-5.4375359700496535</v>
      </c>
    </row>
    <row r="10539" spans="1:20" x14ac:dyDescent="0.6">
      <c r="A10539" s="218" t="s">
        <v>29703</v>
      </c>
      <c r="B10539" s="218" t="s">
        <v>29704</v>
      </c>
      <c r="C10539" s="218">
        <v>6.5301178282953503</v>
      </c>
      <c r="D10539" s="218">
        <v>5.4526150806634401</v>
      </c>
      <c r="E10539" s="218">
        <v>2.8141912556608601</v>
      </c>
      <c r="F10539" s="218">
        <v>4.3423911415846703</v>
      </c>
      <c r="G10539" s="218">
        <v>0.26846663313173802</v>
      </c>
      <c r="H10539" s="218">
        <v>0.123827711997599</v>
      </c>
      <c r="I10539" t="s">
        <v>29702</v>
      </c>
      <c r="J10539" s="218" t="s">
        <v>29702</v>
      </c>
      <c r="K10539" s="218">
        <v>2</v>
      </c>
      <c r="L10539" s="218">
        <v>-3.7159265726344901</v>
      </c>
      <c r="M10539" s="218">
        <v>-2.1877266867106799</v>
      </c>
      <c r="N10539" s="218">
        <v>-2.63842382500258</v>
      </c>
      <c r="O10539" s="218">
        <v>-1.1102239390787698</v>
      </c>
      <c r="P10539" s="218">
        <v>-6.261651195163612</v>
      </c>
      <c r="Q10539" s="218">
        <v>-6.4062901162977512</v>
      </c>
      <c r="R10539" s="507">
        <v>-2.9518266296725848</v>
      </c>
      <c r="S10539" s="507">
        <v>-1.8743238820406749</v>
      </c>
      <c r="T10539" s="218">
        <v>-6.3339706557306812</v>
      </c>
    </row>
    <row r="10540" spans="1:20" x14ac:dyDescent="0.6">
      <c r="A10540" s="218" t="s">
        <v>29705</v>
      </c>
      <c r="B10540" s="218" t="s">
        <v>29706</v>
      </c>
      <c r="C10540" s="218">
        <v>5.3940911201315798</v>
      </c>
      <c r="D10540" s="218">
        <v>5.3750034714746802</v>
      </c>
      <c r="E10540" s="218">
        <v>5.8748199019304099</v>
      </c>
      <c r="F10540" s="218">
        <v>5.1539083898103204</v>
      </c>
      <c r="G10540" s="218">
        <v>6.9023824933746702</v>
      </c>
      <c r="H10540" s="218">
        <v>7.7614779232476696</v>
      </c>
      <c r="I10540" t="s">
        <v>29707</v>
      </c>
      <c r="J10540" s="218" t="s">
        <v>29707</v>
      </c>
      <c r="K10540" s="218">
        <v>3</v>
      </c>
      <c r="L10540" s="218">
        <v>0.48072878179883016</v>
      </c>
      <c r="M10540" s="218">
        <v>-0.24018273032125936</v>
      </c>
      <c r="N10540" s="218">
        <v>0.49981643045572977</v>
      </c>
      <c r="O10540" s="218">
        <v>-0.22109508166435976</v>
      </c>
      <c r="P10540" s="218">
        <v>1.5082913732430905</v>
      </c>
      <c r="Q10540" s="218">
        <v>2.3673868031160898</v>
      </c>
      <c r="R10540" s="507">
        <v>0.1202730257387854</v>
      </c>
      <c r="S10540" s="507">
        <v>0.139360674395685</v>
      </c>
      <c r="T10540" s="218">
        <v>1.9378390881795902</v>
      </c>
    </row>
    <row r="10541" spans="1:20" x14ac:dyDescent="0.6">
      <c r="A10541" s="218" t="s">
        <v>29708</v>
      </c>
      <c r="B10541" s="218" t="s">
        <v>29709</v>
      </c>
      <c r="C10541" s="218">
        <v>4.9764782738412903</v>
      </c>
      <c r="D10541" s="218">
        <v>4.5850730843746401</v>
      </c>
      <c r="E10541" s="218">
        <v>5.44016568968664E-2</v>
      </c>
      <c r="F10541" s="218">
        <v>4.9576874774258703</v>
      </c>
      <c r="G10541" s="218">
        <v>0.14046909216855899</v>
      </c>
      <c r="H10541" s="218">
        <v>0</v>
      </c>
      <c r="I10541" t="s">
        <v>29707</v>
      </c>
      <c r="J10541" s="218" t="s">
        <v>29707</v>
      </c>
      <c r="K10541" s="218">
        <v>3</v>
      </c>
      <c r="L10541" s="218">
        <v>-4.9220766169444241</v>
      </c>
      <c r="M10541" s="218">
        <v>-1.8790796415419919E-2</v>
      </c>
      <c r="N10541" s="218">
        <v>-4.530671427477774</v>
      </c>
      <c r="O10541" s="218">
        <v>0.37261439305123023</v>
      </c>
      <c r="P10541" s="218">
        <v>-4.8360091816727309</v>
      </c>
      <c r="Q10541" s="218">
        <v>-4.9764782738412903</v>
      </c>
      <c r="R10541" s="507">
        <v>-2.470433706679922</v>
      </c>
      <c r="S10541" s="507">
        <v>-2.0790285172132719</v>
      </c>
      <c r="T10541" s="218">
        <v>-4.9062437277570101</v>
      </c>
    </row>
    <row r="10542" spans="1:20" x14ac:dyDescent="0.6">
      <c r="A10542" s="218" t="s">
        <v>29710</v>
      </c>
      <c r="B10542" s="218" t="s">
        <v>29711</v>
      </c>
      <c r="C10542" s="218">
        <v>2.81547781176153</v>
      </c>
      <c r="D10542" s="218">
        <v>2.1926710032094898</v>
      </c>
      <c r="E10542" s="218">
        <v>0</v>
      </c>
      <c r="F10542" s="218">
        <v>4.1802190964661E-2</v>
      </c>
      <c r="G10542" s="218">
        <v>0</v>
      </c>
      <c r="H10542" s="218">
        <v>0</v>
      </c>
      <c r="I10542" t="s">
        <v>29707</v>
      </c>
      <c r="J10542" s="218" t="s">
        <v>29707</v>
      </c>
      <c r="K10542" s="218">
        <v>3</v>
      </c>
      <c r="L10542" s="218">
        <v>-2.81547781176153</v>
      </c>
      <c r="M10542" s="218">
        <v>-2.7736756207968689</v>
      </c>
      <c r="N10542" s="218">
        <v>-2.1926710032094898</v>
      </c>
      <c r="O10542" s="218">
        <v>-2.1508688122448287</v>
      </c>
      <c r="P10542" s="218">
        <v>-2.81547781176153</v>
      </c>
      <c r="Q10542" s="218">
        <v>-2.81547781176153</v>
      </c>
      <c r="R10542" s="507">
        <v>-2.7945767162791997</v>
      </c>
      <c r="S10542" s="507">
        <v>-2.1717699077271595</v>
      </c>
      <c r="T10542" s="218">
        <v>-2.81547781176153</v>
      </c>
    </row>
    <row r="10543" spans="1:20" x14ac:dyDescent="0.6">
      <c r="A10543" s="218" t="s">
        <v>29712</v>
      </c>
      <c r="B10543" s="218" t="s">
        <v>29713</v>
      </c>
      <c r="C10543" s="218">
        <v>4.3585719914952197</v>
      </c>
      <c r="D10543" s="218">
        <v>3.5860954782135499</v>
      </c>
      <c r="E10543" s="218">
        <v>4.0566123911873602</v>
      </c>
      <c r="F10543" s="218">
        <v>3.0918904790525201</v>
      </c>
      <c r="G10543" s="218">
        <v>0</v>
      </c>
      <c r="H10543" s="218">
        <v>0</v>
      </c>
      <c r="I10543" t="s">
        <v>29714</v>
      </c>
      <c r="J10543" s="218" t="s">
        <v>29714</v>
      </c>
      <c r="K10543" s="218">
        <v>2</v>
      </c>
      <c r="L10543" s="218">
        <v>-0.30195960030785951</v>
      </c>
      <c r="M10543" s="218">
        <v>-1.2666815124426996</v>
      </c>
      <c r="N10543" s="218">
        <v>0.47051691297381026</v>
      </c>
      <c r="O10543" s="218">
        <v>-0.49420499916102978</v>
      </c>
      <c r="P10543" s="218">
        <v>-4.3585719914952197</v>
      </c>
      <c r="Q10543" s="218">
        <v>-4.3585719914952197</v>
      </c>
      <c r="R10543" s="507">
        <v>-0.78432055637527953</v>
      </c>
      <c r="S10543" s="507">
        <v>-1.1844043093609757E-2</v>
      </c>
      <c r="T10543" s="218">
        <v>-4.3585719914952197</v>
      </c>
    </row>
    <row r="10544" spans="1:20" x14ac:dyDescent="0.6">
      <c r="A10544" s="218" t="s">
        <v>29715</v>
      </c>
      <c r="B10544" s="218" t="s">
        <v>29716</v>
      </c>
      <c r="C10544" s="218">
        <v>2.3019937822225298</v>
      </c>
      <c r="D10544" s="218">
        <v>1.6000325414997401</v>
      </c>
      <c r="E10544" s="218">
        <v>0</v>
      </c>
      <c r="F10544" s="218">
        <v>0</v>
      </c>
      <c r="G10544" s="218">
        <v>0</v>
      </c>
      <c r="H10544" s="218">
        <v>0</v>
      </c>
      <c r="I10544" t="s">
        <v>29714</v>
      </c>
      <c r="J10544" s="218" t="s">
        <v>29714</v>
      </c>
      <c r="K10544" s="218">
        <v>2</v>
      </c>
      <c r="L10544" s="218">
        <v>-2.3019937822225298</v>
      </c>
      <c r="M10544" s="218">
        <v>-2.3019937822225298</v>
      </c>
      <c r="N10544" s="218">
        <v>-1.6000325414997401</v>
      </c>
      <c r="O10544" s="218">
        <v>-1.6000325414997401</v>
      </c>
      <c r="P10544" s="218">
        <v>-2.3019937822225298</v>
      </c>
      <c r="Q10544" s="218">
        <v>-2.3019937822225298</v>
      </c>
      <c r="R10544" s="507">
        <v>-2.3019937822225298</v>
      </c>
      <c r="S10544" s="507">
        <v>-1.6000325414997401</v>
      </c>
      <c r="T10544" s="218">
        <v>-2.3019937822225298</v>
      </c>
    </row>
    <row r="10545" spans="1:20" x14ac:dyDescent="0.6">
      <c r="A10545" s="218" t="s">
        <v>29717</v>
      </c>
      <c r="B10545" s="218" t="s">
        <v>29718</v>
      </c>
      <c r="C10545" s="218">
        <v>6.25888653923134</v>
      </c>
      <c r="D10545" s="218">
        <v>6.2329549724284403</v>
      </c>
      <c r="E10545" s="218">
        <v>6.6163048482280402</v>
      </c>
      <c r="F10545" s="218">
        <v>4.2517906039944702</v>
      </c>
      <c r="G10545" s="218">
        <v>1.78840299136486</v>
      </c>
      <c r="H10545" s="218">
        <v>8.6902839234113696</v>
      </c>
      <c r="I10545" t="s">
        <v>29719</v>
      </c>
      <c r="J10545" s="218" t="s">
        <v>29719</v>
      </c>
      <c r="K10545" s="218">
        <v>2</v>
      </c>
      <c r="L10545" s="218">
        <v>0.35741830899670024</v>
      </c>
      <c r="M10545" s="218">
        <v>-2.0070959352368698</v>
      </c>
      <c r="N10545" s="218">
        <v>0.38334987579959989</v>
      </c>
      <c r="O10545" s="218">
        <v>-1.9811643684339701</v>
      </c>
      <c r="P10545" s="218">
        <v>-4.4704835478664799</v>
      </c>
      <c r="Q10545" s="218">
        <v>2.4313973841800296</v>
      </c>
      <c r="R10545" s="507">
        <v>-0.82483881312008478</v>
      </c>
      <c r="S10545" s="507">
        <v>-0.79890724631718513</v>
      </c>
      <c r="T10545" s="218">
        <v>-1.0195430818432252</v>
      </c>
    </row>
    <row r="10546" spans="1:20" x14ac:dyDescent="0.6">
      <c r="A10546" s="218" t="s">
        <v>29720</v>
      </c>
      <c r="B10546" s="218" t="s">
        <v>29721</v>
      </c>
      <c r="C10546" s="218">
        <v>5.7742327999885799</v>
      </c>
      <c r="D10546" s="218">
        <v>5.7045390623689798</v>
      </c>
      <c r="E10546" s="218">
        <v>5.5187198246739699</v>
      </c>
      <c r="F10546" s="218">
        <v>4.3085441077137698</v>
      </c>
      <c r="G10546" s="218">
        <v>7.6571071303899503</v>
      </c>
      <c r="H10546" s="218">
        <v>0.123827711997599</v>
      </c>
      <c r="I10546" t="s">
        <v>29719</v>
      </c>
      <c r="J10546" s="218" t="s">
        <v>29719</v>
      </c>
      <c r="K10546" s="218">
        <v>2</v>
      </c>
      <c r="L10546" s="218">
        <v>-0.25551297531460992</v>
      </c>
      <c r="M10546" s="218">
        <v>-1.46568869227481</v>
      </c>
      <c r="N10546" s="218">
        <v>-0.18581923769500985</v>
      </c>
      <c r="O10546" s="218">
        <v>-1.39599495465521</v>
      </c>
      <c r="P10546" s="218">
        <v>1.8828743304013704</v>
      </c>
      <c r="Q10546" s="218">
        <v>-5.6504050879909808</v>
      </c>
      <c r="R10546" s="507">
        <v>-0.86060083379470997</v>
      </c>
      <c r="S10546" s="507">
        <v>-0.7909070961751099</v>
      </c>
      <c r="T10546" s="218">
        <v>-1.8837653787948052</v>
      </c>
    </row>
    <row r="10547" spans="1:20" x14ac:dyDescent="0.6">
      <c r="A10547" s="218" t="s">
        <v>29722</v>
      </c>
      <c r="B10547" s="218" t="s">
        <v>29723</v>
      </c>
      <c r="C10547" s="218">
        <v>3.72481274942845</v>
      </c>
      <c r="D10547" s="218">
        <v>4.0442533893371904</v>
      </c>
      <c r="E10547" s="218">
        <v>5.70454321934755</v>
      </c>
      <c r="F10547" s="218">
        <v>3.93708821749799</v>
      </c>
      <c r="G10547" s="218">
        <v>1.0162357018798001</v>
      </c>
      <c r="H10547" s="218">
        <v>0</v>
      </c>
      <c r="I10547" t="s">
        <v>29724</v>
      </c>
      <c r="J10547" s="218" t="s">
        <v>29724</v>
      </c>
      <c r="K10547" s="218">
        <v>2</v>
      </c>
      <c r="L10547" s="218">
        <v>1.9797304699191001</v>
      </c>
      <c r="M10547" s="218">
        <v>0.21227546806954001</v>
      </c>
      <c r="N10547" s="218">
        <v>1.6602898300103597</v>
      </c>
      <c r="O10547" s="218">
        <v>-0.10716517183920038</v>
      </c>
      <c r="P10547" s="218">
        <v>-2.7085770475486499</v>
      </c>
      <c r="Q10547" s="218">
        <v>-3.72481274942845</v>
      </c>
      <c r="R10547" s="507">
        <v>1.09600296899432</v>
      </c>
      <c r="S10547" s="507">
        <v>0.77656232908557965</v>
      </c>
      <c r="T10547" s="218">
        <v>-3.2166948984885497</v>
      </c>
    </row>
    <row r="10548" spans="1:20" x14ac:dyDescent="0.6">
      <c r="A10548" s="218" t="s">
        <v>29725</v>
      </c>
      <c r="B10548" s="218" t="s">
        <v>29726</v>
      </c>
      <c r="C10548" s="218">
        <v>4.9803894246966802</v>
      </c>
      <c r="D10548" s="218">
        <v>4.90364152293043</v>
      </c>
      <c r="E10548" s="218">
        <v>2.3753699730511402</v>
      </c>
      <c r="F10548" s="218">
        <v>5.5683456888033298</v>
      </c>
      <c r="G10548" s="218">
        <v>0</v>
      </c>
      <c r="H10548" s="218">
        <v>0</v>
      </c>
      <c r="I10548" t="s">
        <v>29724</v>
      </c>
      <c r="J10548" s="218" t="s">
        <v>29724</v>
      </c>
      <c r="K10548" s="218">
        <v>2</v>
      </c>
      <c r="L10548" s="218">
        <v>-2.6050194516455401</v>
      </c>
      <c r="M10548" s="218">
        <v>0.58795626410664958</v>
      </c>
      <c r="N10548" s="218">
        <v>-2.5282715498792898</v>
      </c>
      <c r="O10548" s="218">
        <v>0.66470416587289982</v>
      </c>
      <c r="P10548" s="218">
        <v>-4.9803894246966802</v>
      </c>
      <c r="Q10548" s="218">
        <v>-4.9803894246966802</v>
      </c>
      <c r="R10548" s="507">
        <v>-1.0085315937694452</v>
      </c>
      <c r="S10548" s="507">
        <v>-0.931783692003195</v>
      </c>
      <c r="T10548" s="218">
        <v>-4.9803894246966802</v>
      </c>
    </row>
    <row r="10549" spans="1:20" x14ac:dyDescent="0.6">
      <c r="A10549" s="218" t="s">
        <v>29727</v>
      </c>
      <c r="B10549" s="218" t="s">
        <v>29728</v>
      </c>
      <c r="C10549" s="218">
        <v>7.3785392043214397</v>
      </c>
      <c r="D10549" s="218">
        <v>7.3714228503075097</v>
      </c>
      <c r="E10549" s="218">
        <v>7.8648494568116698</v>
      </c>
      <c r="F10549" s="218">
        <v>7.50156217983705</v>
      </c>
      <c r="G10549" s="218">
        <v>2.5628275682369699</v>
      </c>
      <c r="H10549" s="218">
        <v>0.23786221336595301</v>
      </c>
      <c r="I10549" t="s">
        <v>29729</v>
      </c>
      <c r="J10549" s="218" t="s">
        <v>29729</v>
      </c>
      <c r="K10549" s="218">
        <v>3</v>
      </c>
      <c r="L10549" s="218">
        <v>0.48631025249023008</v>
      </c>
      <c r="M10549" s="218">
        <v>0.12302297551561026</v>
      </c>
      <c r="N10549" s="218">
        <v>0.49342660650416015</v>
      </c>
      <c r="O10549" s="218">
        <v>0.13013932952954033</v>
      </c>
      <c r="P10549" s="218">
        <v>-4.8157116360844698</v>
      </c>
      <c r="Q10549" s="218">
        <v>-7.1406769909554866</v>
      </c>
      <c r="R10549" s="507">
        <v>0.30466661400292017</v>
      </c>
      <c r="S10549" s="507">
        <v>0.31178296801685024</v>
      </c>
      <c r="T10549" s="218">
        <v>-5.9781943135199782</v>
      </c>
    </row>
    <row r="10550" spans="1:20" x14ac:dyDescent="0.6">
      <c r="A10550" s="218" t="s">
        <v>29730</v>
      </c>
      <c r="B10550" s="218" t="s">
        <v>29731</v>
      </c>
      <c r="C10550" s="218">
        <v>6.0022890702381604</v>
      </c>
      <c r="D10550" s="218">
        <v>6.00684125235769</v>
      </c>
      <c r="E10550" s="218">
        <v>5.9760537585539799</v>
      </c>
      <c r="F10550" s="218">
        <v>5.9987170895091504</v>
      </c>
      <c r="G10550" s="218">
        <v>0.86243763809848095</v>
      </c>
      <c r="H10550" s="218">
        <v>0.23786221336595301</v>
      </c>
      <c r="I10550" t="s">
        <v>29729</v>
      </c>
      <c r="J10550" s="218" t="s">
        <v>29729</v>
      </c>
      <c r="K10550" s="218">
        <v>3</v>
      </c>
      <c r="L10550" s="218">
        <v>-2.6235311684180473E-2</v>
      </c>
      <c r="M10550" s="218">
        <v>-3.5719807290099936E-3</v>
      </c>
      <c r="N10550" s="218">
        <v>-3.0787493803710042E-2</v>
      </c>
      <c r="O10550" s="218">
        <v>-8.1241628485395623E-3</v>
      </c>
      <c r="P10550" s="218">
        <v>-5.1398514321396798</v>
      </c>
      <c r="Q10550" s="218">
        <v>-5.7644268568722072</v>
      </c>
      <c r="R10550" s="507">
        <v>-1.4903646206595234E-2</v>
      </c>
      <c r="S10550" s="507">
        <v>-1.9455828326124802E-2</v>
      </c>
      <c r="T10550" s="218">
        <v>-5.4521391445059439</v>
      </c>
    </row>
    <row r="10551" spans="1:20" x14ac:dyDescent="0.6">
      <c r="A10551" s="218" t="s">
        <v>29732</v>
      </c>
      <c r="B10551" s="218" t="s">
        <v>29733</v>
      </c>
      <c r="C10551" s="218">
        <v>6.8791745043905097</v>
      </c>
      <c r="D10551" s="218">
        <v>6.6294085682090298</v>
      </c>
      <c r="E10551" s="218">
        <v>6.6387333208508599</v>
      </c>
      <c r="F10551" s="218">
        <v>6.3553768599557996</v>
      </c>
      <c r="G10551" s="218">
        <v>1.7003491969139299</v>
      </c>
      <c r="H10551" s="218">
        <v>0.123827711997599</v>
      </c>
      <c r="I10551" t="s">
        <v>29729</v>
      </c>
      <c r="J10551" s="218" t="s">
        <v>29729</v>
      </c>
      <c r="K10551" s="218">
        <v>3</v>
      </c>
      <c r="L10551" s="218">
        <v>-0.24044118353964983</v>
      </c>
      <c r="M10551" s="218">
        <v>-0.52379764443471011</v>
      </c>
      <c r="N10551" s="218">
        <v>9.3247526418300808E-3</v>
      </c>
      <c r="O10551" s="218">
        <v>-0.2740317082532302</v>
      </c>
      <c r="P10551" s="218">
        <v>-5.17882530747658</v>
      </c>
      <c r="Q10551" s="218">
        <v>-6.7553467923929107</v>
      </c>
      <c r="R10551" s="507">
        <v>-0.38211941398717997</v>
      </c>
      <c r="S10551" s="507">
        <v>-0.13235347780570006</v>
      </c>
      <c r="T10551" s="218">
        <v>-5.9670860499347453</v>
      </c>
    </row>
    <row r="10552" spans="1:20" x14ac:dyDescent="0.6">
      <c r="A10552" s="218" t="s">
        <v>29734</v>
      </c>
      <c r="B10552" s="218" t="s">
        <v>29735</v>
      </c>
      <c r="C10552" s="218">
        <v>7.3893660462511503</v>
      </c>
      <c r="D10552" s="218">
        <v>7.3728495608018996</v>
      </c>
      <c r="E10552" s="218">
        <v>7.2852309405976197</v>
      </c>
      <c r="F10552" s="218">
        <v>7.4420736327733898</v>
      </c>
      <c r="G10552" s="218">
        <v>1.7450477769392401</v>
      </c>
      <c r="H10552" s="218">
        <v>0</v>
      </c>
      <c r="I10552" t="s">
        <v>29736</v>
      </c>
      <c r="J10552" s="218" t="s">
        <v>29736</v>
      </c>
      <c r="K10552" s="218">
        <v>3</v>
      </c>
      <c r="L10552" s="218">
        <v>-0.10413510565353068</v>
      </c>
      <c r="M10552" s="218">
        <v>5.2707586522239502E-2</v>
      </c>
      <c r="N10552" s="218">
        <v>-8.7618620204279907E-2</v>
      </c>
      <c r="O10552" s="218">
        <v>6.9224071971490275E-2</v>
      </c>
      <c r="P10552" s="218">
        <v>-5.6443182693119098</v>
      </c>
      <c r="Q10552" s="218">
        <v>-7.3893660462511503</v>
      </c>
      <c r="R10552" s="507">
        <v>-2.5713759565645589E-2</v>
      </c>
      <c r="S10552" s="507">
        <v>-9.1972741163948157E-3</v>
      </c>
      <c r="T10552" s="218">
        <v>-6.5168421577815305</v>
      </c>
    </row>
    <row r="10553" spans="1:20" x14ac:dyDescent="0.6">
      <c r="A10553" s="218" t="s">
        <v>29737</v>
      </c>
      <c r="B10553" s="218" t="s">
        <v>29738</v>
      </c>
      <c r="C10553" s="218">
        <v>6.1513974557040001</v>
      </c>
      <c r="D10553" s="218">
        <v>6.0251032803048297</v>
      </c>
      <c r="E10553" s="218">
        <v>5.5733009605641097</v>
      </c>
      <c r="F10553" s="218">
        <v>6.0799621330592402</v>
      </c>
      <c r="G10553" s="218">
        <v>1.0162357018798001</v>
      </c>
      <c r="H10553" s="218">
        <v>0</v>
      </c>
      <c r="I10553" t="s">
        <v>29736</v>
      </c>
      <c r="J10553" s="218" t="s">
        <v>29736</v>
      </c>
      <c r="K10553" s="218">
        <v>3</v>
      </c>
      <c r="L10553" s="218">
        <v>-0.57809649513989037</v>
      </c>
      <c r="M10553" s="218">
        <v>-7.1435322644759935E-2</v>
      </c>
      <c r="N10553" s="218">
        <v>-0.45180231974071994</v>
      </c>
      <c r="O10553" s="218">
        <v>5.4858852754410492E-2</v>
      </c>
      <c r="P10553" s="218">
        <v>-5.1351617538241996</v>
      </c>
      <c r="Q10553" s="218">
        <v>-6.1513974557040001</v>
      </c>
      <c r="R10553" s="507">
        <v>-0.32476590889232515</v>
      </c>
      <c r="S10553" s="507">
        <v>-0.19847173349315472</v>
      </c>
      <c r="T10553" s="218">
        <v>-5.6432796047640998</v>
      </c>
    </row>
    <row r="10554" spans="1:20" x14ac:dyDescent="0.6">
      <c r="A10554" s="218" t="s">
        <v>29739</v>
      </c>
      <c r="B10554" s="218" t="s">
        <v>29740</v>
      </c>
      <c r="C10554" s="218">
        <v>6.90134838435264</v>
      </c>
      <c r="D10554" s="218">
        <v>6.6497952016721404</v>
      </c>
      <c r="E10554" s="218">
        <v>5.2969364409741697</v>
      </c>
      <c r="F10554" s="218">
        <v>6.0373306143863603</v>
      </c>
      <c r="G10554" s="218">
        <v>0.494726731926454</v>
      </c>
      <c r="H10554" s="218">
        <v>0.34353965418307397</v>
      </c>
      <c r="I10554" t="s">
        <v>29736</v>
      </c>
      <c r="J10554" s="218" t="s">
        <v>29736</v>
      </c>
      <c r="K10554" s="218">
        <v>3</v>
      </c>
      <c r="L10554" s="218">
        <v>-1.6044119433784703</v>
      </c>
      <c r="M10554" s="218">
        <v>-0.86401776996627966</v>
      </c>
      <c r="N10554" s="218">
        <v>-1.3528587606979707</v>
      </c>
      <c r="O10554" s="218">
        <v>-0.61246458728578013</v>
      </c>
      <c r="P10554" s="218">
        <v>-6.4066216524261863</v>
      </c>
      <c r="Q10554" s="218">
        <v>-6.5578087301695662</v>
      </c>
      <c r="R10554" s="507">
        <v>-1.234214856672375</v>
      </c>
      <c r="S10554" s="507">
        <v>-0.98266167399187543</v>
      </c>
      <c r="T10554" s="218">
        <v>-6.4822151912978763</v>
      </c>
    </row>
    <row r="10555" spans="1:20" x14ac:dyDescent="0.6">
      <c r="A10555" s="218" t="s">
        <v>29741</v>
      </c>
      <c r="B10555" s="218" t="s">
        <v>29742</v>
      </c>
      <c r="C10555" s="218">
        <v>4.7569338084052104</v>
      </c>
      <c r="D10555" s="218">
        <v>4.40489975075731</v>
      </c>
      <c r="E10555" s="218">
        <v>4.75779198450671</v>
      </c>
      <c r="F10555" s="218">
        <v>4.3444804454017198</v>
      </c>
      <c r="G10555" s="218">
        <v>0.14046909216855899</v>
      </c>
      <c r="H10555" s="218">
        <v>0</v>
      </c>
      <c r="I10555" t="s">
        <v>29743</v>
      </c>
      <c r="J10555" s="218" t="s">
        <v>29743</v>
      </c>
      <c r="K10555" s="218">
        <v>1</v>
      </c>
      <c r="L10555" s="218">
        <v>8.5817610149963031E-4</v>
      </c>
      <c r="M10555" s="218">
        <v>-0.41245336300349056</v>
      </c>
      <c r="N10555" s="218">
        <v>0.35289223374940004</v>
      </c>
      <c r="O10555" s="218">
        <v>-6.0419305355590147E-2</v>
      </c>
      <c r="P10555" s="218">
        <v>-4.616464716236651</v>
      </c>
      <c r="Q10555" s="218">
        <v>-4.7569338084052104</v>
      </c>
      <c r="R10555" s="507">
        <v>-0.20579759345099546</v>
      </c>
      <c r="S10555" s="507">
        <v>0.14623646419690495</v>
      </c>
      <c r="T10555" s="218">
        <v>-4.6866992623209303</v>
      </c>
    </row>
    <row r="10556" spans="1:20" x14ac:dyDescent="0.6">
      <c r="A10556" s="218" t="s">
        <v>29744</v>
      </c>
      <c r="B10556" s="218" t="s">
        <v>29745</v>
      </c>
      <c r="C10556" s="218">
        <v>2.7919328967780399</v>
      </c>
      <c r="D10556" s="218">
        <v>2.9108217776207801</v>
      </c>
      <c r="E10556" s="218">
        <v>0</v>
      </c>
      <c r="F10556" s="218">
        <v>0</v>
      </c>
      <c r="G10556" s="218">
        <v>0</v>
      </c>
      <c r="H10556" s="218">
        <v>0</v>
      </c>
      <c r="I10556" t="s">
        <v>29746</v>
      </c>
      <c r="J10556" s="218" t="s">
        <v>29746</v>
      </c>
      <c r="K10556" s="218">
        <v>1</v>
      </c>
      <c r="L10556" s="218">
        <v>-2.7919328967780399</v>
      </c>
      <c r="M10556" s="218">
        <v>-2.7919328967780399</v>
      </c>
      <c r="N10556" s="218">
        <v>-2.9108217776207801</v>
      </c>
      <c r="O10556" s="218">
        <v>-2.9108217776207801</v>
      </c>
      <c r="P10556" s="218">
        <v>-2.7919328967780399</v>
      </c>
      <c r="Q10556" s="218">
        <v>-2.7919328967780399</v>
      </c>
      <c r="R10556" s="507">
        <v>-2.7919328967780399</v>
      </c>
      <c r="S10556" s="507">
        <v>-2.9108217776207801</v>
      </c>
      <c r="T10556" s="218">
        <v>-2.7919328967780399</v>
      </c>
    </row>
    <row r="10557" spans="1:20" x14ac:dyDescent="0.6">
      <c r="A10557" s="218" t="s">
        <v>29747</v>
      </c>
      <c r="B10557" s="218" t="s">
        <v>29748</v>
      </c>
      <c r="C10557" s="218">
        <v>2.6745267118934302</v>
      </c>
      <c r="D10557" s="218">
        <v>1.9694498965275899</v>
      </c>
      <c r="E10557" s="218">
        <v>4.22615883970568</v>
      </c>
      <c r="F10557" s="218">
        <v>0</v>
      </c>
      <c r="G10557" s="218">
        <v>0</v>
      </c>
      <c r="H10557" s="218">
        <v>0</v>
      </c>
      <c r="I10557" t="s">
        <v>29749</v>
      </c>
      <c r="J10557" s="218" t="s">
        <v>29749</v>
      </c>
      <c r="K10557" s="218">
        <v>1</v>
      </c>
      <c r="L10557" s="218">
        <v>1.5516321278122498</v>
      </c>
      <c r="M10557" s="218">
        <v>-2.6745267118934302</v>
      </c>
      <c r="N10557" s="218">
        <v>2.25670894317809</v>
      </c>
      <c r="O10557" s="218">
        <v>-1.9694498965275899</v>
      </c>
      <c r="P10557" s="218">
        <v>-2.6745267118934302</v>
      </c>
      <c r="Q10557" s="218">
        <v>-2.6745267118934302</v>
      </c>
      <c r="R10557" s="507">
        <v>-0.56144729204059018</v>
      </c>
      <c r="S10557" s="507">
        <v>0.14362952332525003</v>
      </c>
      <c r="T10557" s="218">
        <v>-2.6745267118934302</v>
      </c>
    </row>
    <row r="10558" spans="1:20" x14ac:dyDescent="0.6">
      <c r="A10558" s="218" t="s">
        <v>29750</v>
      </c>
      <c r="B10558" s="218" t="s">
        <v>29751</v>
      </c>
      <c r="C10558" s="218">
        <v>6.4225902305937401</v>
      </c>
      <c r="D10558" s="218">
        <v>6.3546302374344599</v>
      </c>
      <c r="E10558" s="218">
        <v>5.0615639920968896</v>
      </c>
      <c r="F10558" s="218">
        <v>6.8916952915314402</v>
      </c>
      <c r="G10558" s="218">
        <v>0.14046909216855899</v>
      </c>
      <c r="H10558" s="218">
        <v>0.34353965418307397</v>
      </c>
      <c r="I10558" t="s">
        <v>29752</v>
      </c>
      <c r="J10558" s="218" t="s">
        <v>29752</v>
      </c>
      <c r="K10558" s="218">
        <v>1</v>
      </c>
      <c r="L10558" s="218">
        <v>-1.3610262384968506</v>
      </c>
      <c r="M10558" s="218">
        <v>0.4691050609377001</v>
      </c>
      <c r="N10558" s="218">
        <v>-1.2930662453375703</v>
      </c>
      <c r="O10558" s="218">
        <v>0.53706505409698035</v>
      </c>
      <c r="P10558" s="218">
        <v>-6.2821211384251807</v>
      </c>
      <c r="Q10558" s="218">
        <v>-6.0790505764106664</v>
      </c>
      <c r="R10558" s="507">
        <v>-0.44596058877957523</v>
      </c>
      <c r="S10558" s="507">
        <v>-0.37800059562029498</v>
      </c>
      <c r="T10558" s="218">
        <v>-6.180585857417924</v>
      </c>
    </row>
    <row r="10559" spans="1:20" x14ac:dyDescent="0.6">
      <c r="A10559" s="218" t="s">
        <v>29753</v>
      </c>
      <c r="B10559" s="218" t="s">
        <v>29754</v>
      </c>
      <c r="C10559" s="218">
        <v>4.53203163482842</v>
      </c>
      <c r="D10559" s="218">
        <v>4.5123696421519002</v>
      </c>
      <c r="E10559" s="218">
        <v>3.9530307764172501</v>
      </c>
      <c r="F10559" s="218">
        <v>1.45129657870985</v>
      </c>
      <c r="G10559" s="218">
        <v>0</v>
      </c>
      <c r="H10559" s="218">
        <v>0.123827711997599</v>
      </c>
      <c r="I10559" t="s">
        <v>29755</v>
      </c>
      <c r="J10559" s="218" t="s">
        <v>29755</v>
      </c>
      <c r="K10559" s="218">
        <v>1</v>
      </c>
      <c r="L10559" s="218">
        <v>-0.57900085841116988</v>
      </c>
      <c r="M10559" s="218">
        <v>-3.08073505611857</v>
      </c>
      <c r="N10559" s="218">
        <v>-0.55933886573465008</v>
      </c>
      <c r="O10559" s="218">
        <v>-3.0610730634420502</v>
      </c>
      <c r="P10559" s="218">
        <v>-4.53203163482842</v>
      </c>
      <c r="Q10559" s="218">
        <v>-4.408203922830821</v>
      </c>
      <c r="R10559" s="507">
        <v>-1.8298679572648699</v>
      </c>
      <c r="S10559" s="507">
        <v>-1.8102059645883501</v>
      </c>
      <c r="T10559" s="218">
        <v>-4.4701177788296205</v>
      </c>
    </row>
    <row r="10560" spans="1:20" x14ac:dyDescent="0.6">
      <c r="A10560" s="218" t="s">
        <v>29756</v>
      </c>
      <c r="B10560" s="218" t="s">
        <v>29757</v>
      </c>
      <c r="C10560" s="218">
        <v>4.17280869991394</v>
      </c>
      <c r="D10560" s="218">
        <v>3.66274676329386</v>
      </c>
      <c r="E10560" s="218">
        <v>5.0648804482480996</v>
      </c>
      <c r="F10560" s="218">
        <v>4.67015549834049</v>
      </c>
      <c r="G10560" s="218">
        <v>0.94138514970795095</v>
      </c>
      <c r="H10560" s="218">
        <v>0.123827711997599</v>
      </c>
      <c r="I10560" t="s">
        <v>29758</v>
      </c>
      <c r="J10560" s="218" t="s">
        <v>29758</v>
      </c>
      <c r="K10560" s="218">
        <v>2</v>
      </c>
      <c r="L10560" s="218">
        <v>0.89207174833415959</v>
      </c>
      <c r="M10560" s="218">
        <v>0.49734679842655005</v>
      </c>
      <c r="N10560" s="218">
        <v>1.4021336849542396</v>
      </c>
      <c r="O10560" s="218">
        <v>1.0074087350466301</v>
      </c>
      <c r="P10560" s="218">
        <v>-3.2314235502059891</v>
      </c>
      <c r="Q10560" s="218">
        <v>-4.048980987916341</v>
      </c>
      <c r="R10560" s="507">
        <v>0.69470927338035482</v>
      </c>
      <c r="S10560" s="507">
        <v>1.2047712100004349</v>
      </c>
      <c r="T10560" s="218">
        <v>-3.6402022690611648</v>
      </c>
    </row>
    <row r="10561" spans="1:20" x14ac:dyDescent="0.6">
      <c r="A10561" s="218" t="s">
        <v>29759</v>
      </c>
      <c r="B10561" s="218" t="s">
        <v>29760</v>
      </c>
      <c r="C10561" s="218">
        <v>4.3138085689740402</v>
      </c>
      <c r="D10561" s="218">
        <v>3.7032312162460301</v>
      </c>
      <c r="E10561" s="218">
        <v>4.4682955969684102</v>
      </c>
      <c r="F10561" s="218">
        <v>2.81286395089298</v>
      </c>
      <c r="G10561" s="218">
        <v>0</v>
      </c>
      <c r="H10561" s="218">
        <v>0</v>
      </c>
      <c r="I10561" t="s">
        <v>29758</v>
      </c>
      <c r="J10561" s="218" t="s">
        <v>29758</v>
      </c>
      <c r="K10561" s="218">
        <v>2</v>
      </c>
      <c r="L10561" s="218">
        <v>0.15448702799436997</v>
      </c>
      <c r="M10561" s="218">
        <v>-1.5009446180810602</v>
      </c>
      <c r="N10561" s="218">
        <v>0.76506438072238003</v>
      </c>
      <c r="O10561" s="218">
        <v>-0.89036726535305011</v>
      </c>
      <c r="P10561" s="218">
        <v>-4.3138085689740402</v>
      </c>
      <c r="Q10561" s="218">
        <v>-4.3138085689740402</v>
      </c>
      <c r="R10561" s="507">
        <v>-0.6732287950433451</v>
      </c>
      <c r="S10561" s="507">
        <v>-6.2651442315335037E-2</v>
      </c>
      <c r="T10561" s="218">
        <v>-4.3138085689740402</v>
      </c>
    </row>
    <row r="10562" spans="1:20" x14ac:dyDescent="0.6">
      <c r="A10562" s="218" t="s">
        <v>29761</v>
      </c>
      <c r="B10562" s="218" t="s">
        <v>29762</v>
      </c>
      <c r="C10562" s="218">
        <v>5.9259278036191496</v>
      </c>
      <c r="D10562" s="218">
        <v>5.9994712193784103</v>
      </c>
      <c r="E10562" s="218">
        <v>5.0160292442137902</v>
      </c>
      <c r="F10562" s="218">
        <v>6.6067071735845104</v>
      </c>
      <c r="G10562" s="218">
        <v>8.3604174854119204</v>
      </c>
      <c r="H10562" s="218">
        <v>0.34353965418307397</v>
      </c>
      <c r="I10562" t="s">
        <v>29763</v>
      </c>
      <c r="J10562" s="218" t="s">
        <v>29763</v>
      </c>
      <c r="K10562" s="218">
        <v>2</v>
      </c>
      <c r="L10562" s="218">
        <v>-0.90989855940535946</v>
      </c>
      <c r="M10562" s="218">
        <v>0.68077936996536081</v>
      </c>
      <c r="N10562" s="218">
        <v>-0.98344197516462017</v>
      </c>
      <c r="O10562" s="218">
        <v>0.6072359542061001</v>
      </c>
      <c r="P10562" s="218">
        <v>2.4344896817927708</v>
      </c>
      <c r="Q10562" s="218">
        <v>-5.5823881494360759</v>
      </c>
      <c r="R10562" s="507">
        <v>-0.11455959471999932</v>
      </c>
      <c r="S10562" s="507">
        <v>-0.18810301047926004</v>
      </c>
      <c r="T10562" s="218">
        <v>-1.5739492338216525</v>
      </c>
    </row>
    <row r="10563" spans="1:20" x14ac:dyDescent="0.6">
      <c r="A10563" s="218" t="s">
        <v>29764</v>
      </c>
      <c r="B10563" s="218" t="s">
        <v>29765</v>
      </c>
      <c r="C10563" s="218">
        <v>6.9157169462365502</v>
      </c>
      <c r="D10563" s="218">
        <v>6.9419939030423699</v>
      </c>
      <c r="E10563" s="218">
        <v>6.8374840326042099</v>
      </c>
      <c r="F10563" s="218">
        <v>6.6817515348346301</v>
      </c>
      <c r="G10563" s="218">
        <v>7.3458800302876703</v>
      </c>
      <c r="H10563" s="218">
        <v>0.34353965418307397</v>
      </c>
      <c r="I10563" t="s">
        <v>29763</v>
      </c>
      <c r="J10563" s="218" t="s">
        <v>29763</v>
      </c>
      <c r="K10563" s="218">
        <v>2</v>
      </c>
      <c r="L10563" s="218">
        <v>-7.8232913632340306E-2</v>
      </c>
      <c r="M10563" s="218">
        <v>-0.23396541140192006</v>
      </c>
      <c r="N10563" s="218">
        <v>-0.10450987043815996</v>
      </c>
      <c r="O10563" s="218">
        <v>-0.26024236820773972</v>
      </c>
      <c r="P10563" s="218">
        <v>0.43016308405112014</v>
      </c>
      <c r="Q10563" s="218">
        <v>-6.5721772920534764</v>
      </c>
      <c r="R10563" s="507">
        <v>-0.15609916251713019</v>
      </c>
      <c r="S10563" s="507">
        <v>-0.18237611932294984</v>
      </c>
      <c r="T10563" s="218">
        <v>-3.0710071040011782</v>
      </c>
    </row>
    <row r="10564" spans="1:20" x14ac:dyDescent="0.6">
      <c r="A10564" s="218" t="s">
        <v>29766</v>
      </c>
      <c r="B10564" s="218" t="s">
        <v>29767</v>
      </c>
      <c r="C10564" s="218">
        <v>7.2147174350988603</v>
      </c>
      <c r="D10564" s="218">
        <v>7.2819159165704797</v>
      </c>
      <c r="E10564" s="218">
        <v>8.1628917587787004</v>
      </c>
      <c r="F10564" s="218">
        <v>6.9044971580027603</v>
      </c>
      <c r="G10564" s="218">
        <v>8.7095800158588101</v>
      </c>
      <c r="H10564" s="218">
        <v>8.0937183824882393</v>
      </c>
      <c r="I10564" t="s">
        <v>29768</v>
      </c>
      <c r="J10564" s="218" t="s">
        <v>29768</v>
      </c>
      <c r="K10564" s="218">
        <v>3</v>
      </c>
      <c r="L10564" s="218">
        <v>0.94817432367984011</v>
      </c>
      <c r="M10564" s="218">
        <v>-0.31022027709610001</v>
      </c>
      <c r="N10564" s="218">
        <v>0.88097584220822078</v>
      </c>
      <c r="O10564" s="218">
        <v>-0.37741875856771934</v>
      </c>
      <c r="P10564" s="218">
        <v>1.4948625807599498</v>
      </c>
      <c r="Q10564" s="218">
        <v>0.87900094738937895</v>
      </c>
      <c r="R10564" s="507">
        <v>0.31897702329187005</v>
      </c>
      <c r="S10564" s="507">
        <v>0.25177854182025072</v>
      </c>
      <c r="T10564" s="218">
        <v>1.1869317640746644</v>
      </c>
    </row>
    <row r="10565" spans="1:20" x14ac:dyDescent="0.6">
      <c r="A10565" s="218" t="s">
        <v>29769</v>
      </c>
      <c r="B10565" s="218" t="s">
        <v>29770</v>
      </c>
      <c r="C10565" s="218">
        <v>5.8309289090232399</v>
      </c>
      <c r="D10565" s="218">
        <v>5.9726229369955801</v>
      </c>
      <c r="E10565" s="218">
        <v>5.6712038323734903</v>
      </c>
      <c r="F10565" s="218">
        <v>6.1316900880032801</v>
      </c>
      <c r="G10565" s="218">
        <v>8.3396184490915992</v>
      </c>
      <c r="H10565" s="218">
        <v>0</v>
      </c>
      <c r="I10565" t="s">
        <v>29768</v>
      </c>
      <c r="J10565" s="218" t="s">
        <v>29768</v>
      </c>
      <c r="K10565" s="218">
        <v>3</v>
      </c>
      <c r="L10565" s="218">
        <v>-0.15972507664974955</v>
      </c>
      <c r="M10565" s="218">
        <v>0.30076117898004018</v>
      </c>
      <c r="N10565" s="218">
        <v>-0.30141910462208976</v>
      </c>
      <c r="O10565" s="218">
        <v>0.15906715100769997</v>
      </c>
      <c r="P10565" s="218">
        <v>2.5086895400683593</v>
      </c>
      <c r="Q10565" s="218">
        <v>-5.8309289090232399</v>
      </c>
      <c r="R10565" s="507">
        <v>7.0518051165145312E-2</v>
      </c>
      <c r="S10565" s="507">
        <v>-7.1175976807194896E-2</v>
      </c>
      <c r="T10565" s="218">
        <v>-1.6611196844774403</v>
      </c>
    </row>
    <row r="10566" spans="1:20" x14ac:dyDescent="0.6">
      <c r="A10566" s="218" t="s">
        <v>29771</v>
      </c>
      <c r="B10566" s="218" t="s">
        <v>29772</v>
      </c>
      <c r="C10566" s="218">
        <v>7.0051387794763302</v>
      </c>
      <c r="D10566" s="218">
        <v>7.0692372027459101</v>
      </c>
      <c r="E10566" s="218">
        <v>6.2357046782339198</v>
      </c>
      <c r="F10566" s="218">
        <v>6.9759816403833401</v>
      </c>
      <c r="G10566" s="218">
        <v>9.3348790805108806</v>
      </c>
      <c r="H10566" s="218">
        <v>0.23786221336595301</v>
      </c>
      <c r="I10566" t="s">
        <v>29768</v>
      </c>
      <c r="J10566" s="218" t="s">
        <v>29768</v>
      </c>
      <c r="K10566" s="218">
        <v>3</v>
      </c>
      <c r="L10566" s="218">
        <v>-0.76943410124241041</v>
      </c>
      <c r="M10566" s="218">
        <v>-2.9157139092990114E-2</v>
      </c>
      <c r="N10566" s="218">
        <v>-0.83353252451199022</v>
      </c>
      <c r="O10566" s="218">
        <v>-9.3255562362569933E-2</v>
      </c>
      <c r="P10566" s="218">
        <v>2.3297403010345503</v>
      </c>
      <c r="Q10566" s="218">
        <v>-6.7672765661103771</v>
      </c>
      <c r="R10566" s="507">
        <v>-0.39929562016770026</v>
      </c>
      <c r="S10566" s="507">
        <v>-0.46339404343728008</v>
      </c>
      <c r="T10566" s="218">
        <v>-2.2187681325379134</v>
      </c>
    </row>
    <row r="10567" spans="1:20" x14ac:dyDescent="0.6">
      <c r="A10567" s="218" t="s">
        <v>29773</v>
      </c>
      <c r="B10567" s="218" t="s">
        <v>29774</v>
      </c>
      <c r="C10567" s="218">
        <v>7.4078776851671302</v>
      </c>
      <c r="D10567" s="218">
        <v>7.54294822979021</v>
      </c>
      <c r="E10567" s="218">
        <v>7.5385160842617998</v>
      </c>
      <c r="F10567" s="218">
        <v>7.7966532943655498</v>
      </c>
      <c r="G10567" s="218">
        <v>1.50626793832628</v>
      </c>
      <c r="H10567" s="218">
        <v>0.23786221336595301</v>
      </c>
      <c r="I10567" t="s">
        <v>29775</v>
      </c>
      <c r="J10567" s="218" t="s">
        <v>29775</v>
      </c>
      <c r="K10567" s="218">
        <v>1</v>
      </c>
      <c r="L10567" s="218">
        <v>0.13063839909466957</v>
      </c>
      <c r="M10567" s="218">
        <v>0.38877560919841958</v>
      </c>
      <c r="N10567" s="218">
        <v>-4.4321455284102029E-3</v>
      </c>
      <c r="O10567" s="218">
        <v>0.25370506457533981</v>
      </c>
      <c r="P10567" s="218">
        <v>-5.9016097468408502</v>
      </c>
      <c r="Q10567" s="218">
        <v>-7.170015471801177</v>
      </c>
      <c r="R10567" s="507">
        <v>0.25970700414654457</v>
      </c>
      <c r="S10567" s="507">
        <v>0.1246364595234648</v>
      </c>
      <c r="T10567" s="218">
        <v>-6.5358126093210132</v>
      </c>
    </row>
    <row r="10568" spans="1:20" x14ac:dyDescent="0.6">
      <c r="A10568" s="218" t="s">
        <v>29776</v>
      </c>
      <c r="B10568" s="218" t="s">
        <v>29777</v>
      </c>
      <c r="C10568" s="218">
        <v>5.3443758796392498</v>
      </c>
      <c r="D10568" s="218">
        <v>5.3380838007199003</v>
      </c>
      <c r="E10568" s="218">
        <v>5.4967869545788899</v>
      </c>
      <c r="F10568" s="218">
        <v>6.1833792490654398</v>
      </c>
      <c r="G10568" s="218">
        <v>0.69026577864285299</v>
      </c>
      <c r="H10568" s="218">
        <v>8.2878324304061692</v>
      </c>
      <c r="I10568" t="s">
        <v>29778</v>
      </c>
      <c r="J10568" s="218" t="s">
        <v>29778</v>
      </c>
      <c r="K10568" s="218">
        <v>3</v>
      </c>
      <c r="L10568" s="218">
        <v>0.15241107493964012</v>
      </c>
      <c r="M10568" s="218">
        <v>0.83900336942619003</v>
      </c>
      <c r="N10568" s="218">
        <v>0.15870315385898959</v>
      </c>
      <c r="O10568" s="218">
        <v>0.84529544834553949</v>
      </c>
      <c r="P10568" s="218">
        <v>-4.6541101009963963</v>
      </c>
      <c r="Q10568" s="218">
        <v>2.9434565507669195</v>
      </c>
      <c r="R10568" s="507">
        <v>0.49570722218291507</v>
      </c>
      <c r="S10568" s="507">
        <v>0.50199930110226454</v>
      </c>
      <c r="T10568" s="218">
        <v>-0.85532677511473842</v>
      </c>
    </row>
    <row r="10569" spans="1:20" x14ac:dyDescent="0.6">
      <c r="A10569" s="218" t="s">
        <v>29779</v>
      </c>
      <c r="B10569" s="218" t="s">
        <v>29780</v>
      </c>
      <c r="C10569" s="218">
        <v>4.9232903411619198</v>
      </c>
      <c r="D10569" s="218">
        <v>4.87975580660716</v>
      </c>
      <c r="E10569" s="218">
        <v>5.4794945025836501</v>
      </c>
      <c r="F10569" s="218">
        <v>4.1238319601605102</v>
      </c>
      <c r="G10569" s="218">
        <v>1.08739361964643</v>
      </c>
      <c r="H10569" s="218">
        <v>7.0622138155420497</v>
      </c>
      <c r="I10569" t="s">
        <v>29778</v>
      </c>
      <c r="J10569" s="218" t="s">
        <v>29778</v>
      </c>
      <c r="K10569" s="218">
        <v>3</v>
      </c>
      <c r="L10569" s="218">
        <v>0.55620416142173035</v>
      </c>
      <c r="M10569" s="218">
        <v>-0.79945838100140953</v>
      </c>
      <c r="N10569" s="218">
        <v>0.5997386959764901</v>
      </c>
      <c r="O10569" s="218">
        <v>-0.75592384644664978</v>
      </c>
      <c r="P10569" s="218">
        <v>-3.83589672151549</v>
      </c>
      <c r="Q10569" s="218">
        <v>2.13892347438013</v>
      </c>
      <c r="R10569" s="507">
        <v>-0.12162710978983959</v>
      </c>
      <c r="S10569" s="507">
        <v>-7.8092575235079842E-2</v>
      </c>
      <c r="T10569" s="218">
        <v>-0.84848662356768001</v>
      </c>
    </row>
    <row r="10570" spans="1:20" x14ac:dyDescent="0.6">
      <c r="A10570" s="218" t="s">
        <v>29781</v>
      </c>
      <c r="B10570" s="218" t="s">
        <v>29782</v>
      </c>
      <c r="C10570" s="218">
        <v>4.6995658423329401</v>
      </c>
      <c r="D10570" s="218">
        <v>4.9004795172137898</v>
      </c>
      <c r="E10570" s="218">
        <v>4.7861995021007404</v>
      </c>
      <c r="F10570" s="218">
        <v>3.4969258173171198</v>
      </c>
      <c r="G10570" s="218">
        <v>1.08739361964643</v>
      </c>
      <c r="H10570" s="218">
        <v>0</v>
      </c>
      <c r="I10570" t="s">
        <v>29778</v>
      </c>
      <c r="J10570" s="218" t="s">
        <v>29778</v>
      </c>
      <c r="K10570" s="218">
        <v>3</v>
      </c>
      <c r="L10570" s="218">
        <v>8.6633659767800353E-2</v>
      </c>
      <c r="M10570" s="218">
        <v>-1.2026400250158202</v>
      </c>
      <c r="N10570" s="218">
        <v>-0.11428001511304942</v>
      </c>
      <c r="O10570" s="218">
        <v>-1.40355369989667</v>
      </c>
      <c r="P10570" s="218">
        <v>-3.6121722226865103</v>
      </c>
      <c r="Q10570" s="218">
        <v>-4.6995658423329401</v>
      </c>
      <c r="R10570" s="507">
        <v>-0.55800318262400994</v>
      </c>
      <c r="S10570" s="507">
        <v>-0.75891685750485971</v>
      </c>
      <c r="T10570" s="218">
        <v>-4.1558690325097256</v>
      </c>
    </row>
    <row r="10571" spans="1:20" x14ac:dyDescent="0.6">
      <c r="A10571" s="218" t="s">
        <v>29783</v>
      </c>
      <c r="B10571" s="218" t="s">
        <v>29784</v>
      </c>
      <c r="C10571" s="218">
        <v>4.2021326828326604</v>
      </c>
      <c r="D10571" s="218">
        <v>4.0211475612402898</v>
      </c>
      <c r="E10571" s="218">
        <v>4.62479429859909</v>
      </c>
      <c r="F10571" s="218">
        <v>4.3590214604861002</v>
      </c>
      <c r="G10571" s="218">
        <v>0</v>
      </c>
      <c r="H10571" s="218">
        <v>0</v>
      </c>
      <c r="I10571" t="s">
        <v>29785</v>
      </c>
      <c r="J10571" s="218" t="s">
        <v>29785</v>
      </c>
      <c r="K10571" s="218">
        <v>1</v>
      </c>
      <c r="L10571" s="218">
        <v>0.42266161576642958</v>
      </c>
      <c r="M10571" s="218">
        <v>0.15688877765343978</v>
      </c>
      <c r="N10571" s="218">
        <v>0.60364673735880015</v>
      </c>
      <c r="O10571" s="218">
        <v>0.33787389924581035</v>
      </c>
      <c r="P10571" s="218">
        <v>-4.2021326828326604</v>
      </c>
      <c r="Q10571" s="218">
        <v>-4.2021326828326604</v>
      </c>
      <c r="R10571" s="507">
        <v>0.28977519670993468</v>
      </c>
      <c r="S10571" s="507">
        <v>0.47076031830230525</v>
      </c>
      <c r="T10571" s="218">
        <v>-4.2021326828326604</v>
      </c>
    </row>
    <row r="10572" spans="1:20" x14ac:dyDescent="0.6">
      <c r="A10572" s="218" t="s">
        <v>29786</v>
      </c>
      <c r="B10572" s="218" t="s">
        <v>29787</v>
      </c>
      <c r="C10572" s="218">
        <v>6.3728725343342401</v>
      </c>
      <c r="D10572" s="218">
        <v>6.3307499845622903</v>
      </c>
      <c r="E10572" s="218">
        <v>6.5199150242006203</v>
      </c>
      <c r="F10572" s="218">
        <v>6.6693037537037796</v>
      </c>
      <c r="G10572" s="218">
        <v>5.7541518472722402</v>
      </c>
      <c r="H10572" s="218">
        <v>0.123827711997599</v>
      </c>
      <c r="I10572" t="s">
        <v>29788</v>
      </c>
      <c r="J10572" s="218" t="s">
        <v>29788</v>
      </c>
      <c r="K10572" s="218">
        <v>1</v>
      </c>
      <c r="L10572" s="218">
        <v>0.14704248986638024</v>
      </c>
      <c r="M10572" s="218">
        <v>0.29643121936953953</v>
      </c>
      <c r="N10572" s="218">
        <v>0.18916503963832998</v>
      </c>
      <c r="O10572" s="218">
        <v>0.33855376914148927</v>
      </c>
      <c r="P10572" s="218">
        <v>-0.6187206870619999</v>
      </c>
      <c r="Q10572" s="218">
        <v>-6.249044822336641</v>
      </c>
      <c r="R10572" s="507">
        <v>0.22173685461795989</v>
      </c>
      <c r="S10572" s="507">
        <v>0.26385940438990962</v>
      </c>
      <c r="T10572" s="218">
        <v>-3.4338827546993205</v>
      </c>
    </row>
    <row r="10573" spans="1:20" x14ac:dyDescent="0.6">
      <c r="A10573" s="218" t="s">
        <v>29789</v>
      </c>
      <c r="B10573" s="218" t="s">
        <v>29790</v>
      </c>
      <c r="C10573" s="218">
        <v>8.0107108261574798</v>
      </c>
      <c r="D10573" s="218">
        <v>8.1186272189775703</v>
      </c>
      <c r="E10573" s="218">
        <v>7.8328658614138602</v>
      </c>
      <c r="F10573" s="218">
        <v>8.2201064722948693</v>
      </c>
      <c r="G10573" s="218">
        <v>9.7464982258234603</v>
      </c>
      <c r="H10573" s="218">
        <v>9.6614902003539598</v>
      </c>
      <c r="I10573" t="s">
        <v>29791</v>
      </c>
      <c r="J10573" s="218" t="s">
        <v>29791</v>
      </c>
      <c r="K10573" s="218">
        <v>1</v>
      </c>
      <c r="L10573" s="218">
        <v>-0.17784496474361955</v>
      </c>
      <c r="M10573" s="218">
        <v>0.20939564613738959</v>
      </c>
      <c r="N10573" s="218">
        <v>-0.28576135756371013</v>
      </c>
      <c r="O10573" s="218">
        <v>0.10147925331729901</v>
      </c>
      <c r="P10573" s="218">
        <v>1.7357873996659805</v>
      </c>
      <c r="Q10573" s="218">
        <v>1.65077937419648</v>
      </c>
      <c r="R10573" s="507">
        <v>1.5775340696885021E-2</v>
      </c>
      <c r="S10573" s="507">
        <v>-9.2141052123205558E-2</v>
      </c>
      <c r="T10573" s="218">
        <v>1.6932833869312303</v>
      </c>
    </row>
    <row r="10574" spans="1:20" x14ac:dyDescent="0.6">
      <c r="A10574" s="218" t="s">
        <v>29792</v>
      </c>
      <c r="B10574" s="218" t="s">
        <v>29793</v>
      </c>
      <c r="C10574" s="218">
        <v>4.6414695248904296</v>
      </c>
      <c r="D10574" s="218">
        <v>4.6181719409376196</v>
      </c>
      <c r="E10574" s="218">
        <v>5.2597965317686999</v>
      </c>
      <c r="F10574" s="218">
        <v>4.4569006549690799</v>
      </c>
      <c r="G10574" s="218">
        <v>1.1552061784318599</v>
      </c>
      <c r="H10574" s="218">
        <v>0</v>
      </c>
      <c r="I10574" t="s">
        <v>29794</v>
      </c>
      <c r="J10574" s="218" t="s">
        <v>29794</v>
      </c>
      <c r="K10574" s="218">
        <v>3</v>
      </c>
      <c r="L10574" s="218">
        <v>0.61832700687827025</v>
      </c>
      <c r="M10574" s="218">
        <v>-0.18456886992134969</v>
      </c>
      <c r="N10574" s="218">
        <v>0.64162459083108025</v>
      </c>
      <c r="O10574" s="218">
        <v>-0.16127128596853968</v>
      </c>
      <c r="P10574" s="218">
        <v>-3.4862633464585695</v>
      </c>
      <c r="Q10574" s="218">
        <v>-4.6414695248904296</v>
      </c>
      <c r="R10574" s="507">
        <v>0.21687906847846028</v>
      </c>
      <c r="S10574" s="507">
        <v>0.24017665243127029</v>
      </c>
      <c r="T10574" s="218">
        <v>-4.0638664356745</v>
      </c>
    </row>
    <row r="10575" spans="1:20" x14ac:dyDescent="0.6">
      <c r="A10575" s="218" t="s">
        <v>29795</v>
      </c>
      <c r="B10575" s="218" t="s">
        <v>29796</v>
      </c>
      <c r="C10575" s="218">
        <v>5.2340405747686596</v>
      </c>
      <c r="D10575" s="218">
        <v>5.4590772381933803</v>
      </c>
      <c r="E10575" s="218">
        <v>6.0056928466619404</v>
      </c>
      <c r="F10575" s="218">
        <v>4.6296094113917503</v>
      </c>
      <c r="G10575" s="218">
        <v>1.8713902401528499</v>
      </c>
      <c r="H10575" s="218">
        <v>0.23786221336595301</v>
      </c>
      <c r="I10575" t="s">
        <v>29794</v>
      </c>
      <c r="J10575" s="218" t="s">
        <v>29794</v>
      </c>
      <c r="K10575" s="218">
        <v>3</v>
      </c>
      <c r="L10575" s="218">
        <v>0.77165227189328078</v>
      </c>
      <c r="M10575" s="218">
        <v>-0.60443116337690928</v>
      </c>
      <c r="N10575" s="218">
        <v>0.54661560846856005</v>
      </c>
      <c r="O10575" s="218">
        <v>-0.82946782680163</v>
      </c>
      <c r="P10575" s="218">
        <v>-3.3626503346158096</v>
      </c>
      <c r="Q10575" s="218">
        <v>-4.9961783614027064</v>
      </c>
      <c r="R10575" s="507">
        <v>8.3610554258185754E-2</v>
      </c>
      <c r="S10575" s="507">
        <v>-0.14142610916653497</v>
      </c>
      <c r="T10575" s="218">
        <v>-4.1794143480092583</v>
      </c>
    </row>
    <row r="10576" spans="1:20" x14ac:dyDescent="0.6">
      <c r="A10576" s="218" t="s">
        <v>29797</v>
      </c>
      <c r="B10576" s="218" t="s">
        <v>29798</v>
      </c>
      <c r="C10576" s="218">
        <v>1.1538038610978001</v>
      </c>
      <c r="D10576" s="218">
        <v>1.26840121318578</v>
      </c>
      <c r="E10576" s="218">
        <v>0</v>
      </c>
      <c r="F10576" s="218">
        <v>0</v>
      </c>
      <c r="G10576" s="218">
        <v>0</v>
      </c>
      <c r="H10576" s="218">
        <v>0</v>
      </c>
      <c r="I10576" t="s">
        <v>29794</v>
      </c>
      <c r="J10576" s="218" t="s">
        <v>29794</v>
      </c>
      <c r="K10576" s="218">
        <v>3</v>
      </c>
      <c r="L10576" s="218">
        <v>-1.1538038610978001</v>
      </c>
      <c r="M10576" s="218">
        <v>-1.1538038610978001</v>
      </c>
      <c r="N10576" s="218">
        <v>-1.26840121318578</v>
      </c>
      <c r="O10576" s="218">
        <v>-1.26840121318578</v>
      </c>
      <c r="P10576" s="218">
        <v>-1.1538038610978001</v>
      </c>
      <c r="Q10576" s="218">
        <v>-1.1538038610978001</v>
      </c>
      <c r="R10576" s="507">
        <v>-1.1538038610978001</v>
      </c>
      <c r="S10576" s="507">
        <v>-1.26840121318578</v>
      </c>
      <c r="T10576" s="218">
        <v>-1.1538038610978001</v>
      </c>
    </row>
    <row r="10577" spans="1:20" x14ac:dyDescent="0.6">
      <c r="A10577" s="218" t="s">
        <v>29799</v>
      </c>
      <c r="B10577" s="218" t="s">
        <v>29800</v>
      </c>
      <c r="C10577" s="218">
        <v>5.8098365229583901</v>
      </c>
      <c r="D10577" s="218">
        <v>5.9498612700190403</v>
      </c>
      <c r="E10577" s="218">
        <v>7.5530543523628504</v>
      </c>
      <c r="F10577" s="218">
        <v>5.8668416381709703</v>
      </c>
      <c r="G10577" s="218">
        <v>1.60656975280174</v>
      </c>
      <c r="H10577" s="218">
        <v>0.123827711997599</v>
      </c>
      <c r="I10577" t="s">
        <v>29801</v>
      </c>
      <c r="J10577" s="218" t="s">
        <v>29801</v>
      </c>
      <c r="K10577" s="218">
        <v>3</v>
      </c>
      <c r="L10577" s="218">
        <v>1.7432178294044602</v>
      </c>
      <c r="M10577" s="218">
        <v>5.7005115212580115E-2</v>
      </c>
      <c r="N10577" s="218">
        <v>1.6031930823438101</v>
      </c>
      <c r="O10577" s="218">
        <v>-8.3019631848070041E-2</v>
      </c>
      <c r="P10577" s="218">
        <v>-4.2032667701566506</v>
      </c>
      <c r="Q10577" s="218">
        <v>-5.6860088109607911</v>
      </c>
      <c r="R10577" s="507">
        <v>0.90011147230852018</v>
      </c>
      <c r="S10577" s="507">
        <v>0.76008672524787002</v>
      </c>
      <c r="T10577" s="218">
        <v>-4.9446377905587209</v>
      </c>
    </row>
    <row r="10578" spans="1:20" x14ac:dyDescent="0.6">
      <c r="A10578" s="218" t="s">
        <v>29802</v>
      </c>
      <c r="B10578" s="218" t="s">
        <v>29803</v>
      </c>
      <c r="C10578" s="218">
        <v>6.2838932924148496</v>
      </c>
      <c r="D10578" s="218">
        <v>6.1992548121709303</v>
      </c>
      <c r="E10578" s="218">
        <v>5.6281358511037496</v>
      </c>
      <c r="F10578" s="218">
        <v>6.6153850259230396</v>
      </c>
      <c r="G10578" s="218">
        <v>1.08739361964643</v>
      </c>
      <c r="H10578" s="218">
        <v>0.123827711997599</v>
      </c>
      <c r="I10578" t="s">
        <v>29801</v>
      </c>
      <c r="J10578" s="218" t="s">
        <v>29801</v>
      </c>
      <c r="K10578" s="218">
        <v>3</v>
      </c>
      <c r="L10578" s="218">
        <v>-0.65575744131110003</v>
      </c>
      <c r="M10578" s="218">
        <v>0.33149173350818995</v>
      </c>
      <c r="N10578" s="218">
        <v>-0.57111896106718074</v>
      </c>
      <c r="O10578" s="218">
        <v>0.41613021375210923</v>
      </c>
      <c r="P10578" s="218">
        <v>-5.1964996727684198</v>
      </c>
      <c r="Q10578" s="218">
        <v>-6.1600655804172506</v>
      </c>
      <c r="R10578" s="507">
        <v>-0.16213285390145504</v>
      </c>
      <c r="S10578" s="507">
        <v>-7.7494373657535753E-2</v>
      </c>
      <c r="T10578" s="218">
        <v>-5.6782826265928357</v>
      </c>
    </row>
    <row r="10579" spans="1:20" x14ac:dyDescent="0.6">
      <c r="A10579" s="218" t="s">
        <v>29804</v>
      </c>
      <c r="B10579" s="218" t="s">
        <v>29805</v>
      </c>
      <c r="C10579" s="218">
        <v>3.7826986472147999</v>
      </c>
      <c r="D10579" s="218">
        <v>3.6590093961332499</v>
      </c>
      <c r="E10579" s="218">
        <v>4.8336333849714403</v>
      </c>
      <c r="F10579" s="218">
        <v>2.3796340710875201</v>
      </c>
      <c r="G10579" s="218">
        <v>1.0162357018798001</v>
      </c>
      <c r="H10579" s="218">
        <v>0</v>
      </c>
      <c r="I10579" t="s">
        <v>29801</v>
      </c>
      <c r="J10579" s="218" t="s">
        <v>29801</v>
      </c>
      <c r="K10579" s="218">
        <v>3</v>
      </c>
      <c r="L10579" s="218">
        <v>1.0509347377566405</v>
      </c>
      <c r="M10579" s="218">
        <v>-1.4030645761272798</v>
      </c>
      <c r="N10579" s="218">
        <v>1.1746239888381904</v>
      </c>
      <c r="O10579" s="218">
        <v>-1.2793753250457298</v>
      </c>
      <c r="P10579" s="218">
        <v>-2.7664629453349998</v>
      </c>
      <c r="Q10579" s="218">
        <v>-3.7826986472147999</v>
      </c>
      <c r="R10579" s="507">
        <v>-0.17606491918531963</v>
      </c>
      <c r="S10579" s="507">
        <v>-5.2375668103769701E-2</v>
      </c>
      <c r="T10579" s="218">
        <v>-3.2745807962748996</v>
      </c>
    </row>
    <row r="10580" spans="1:20" x14ac:dyDescent="0.6">
      <c r="A10580" s="218" t="s">
        <v>29806</v>
      </c>
      <c r="B10580" s="218" t="s">
        <v>29807</v>
      </c>
      <c r="C10580" s="218">
        <v>3.8696164522575098</v>
      </c>
      <c r="D10580" s="218">
        <v>3.9464602122075698</v>
      </c>
      <c r="E10580" s="218">
        <v>0</v>
      </c>
      <c r="F10580" s="218">
        <v>0</v>
      </c>
      <c r="G10580" s="218">
        <v>0</v>
      </c>
      <c r="H10580" s="218">
        <v>0</v>
      </c>
      <c r="I10580" t="s">
        <v>29808</v>
      </c>
      <c r="J10580" s="218" t="s">
        <v>29808</v>
      </c>
      <c r="K10580" s="218">
        <v>1</v>
      </c>
      <c r="L10580" s="218">
        <v>-3.8696164522575098</v>
      </c>
      <c r="M10580" s="218">
        <v>-3.8696164522575098</v>
      </c>
      <c r="N10580" s="218">
        <v>-3.9464602122075698</v>
      </c>
      <c r="O10580" s="218">
        <v>-3.9464602122075698</v>
      </c>
      <c r="P10580" s="218">
        <v>-3.8696164522575098</v>
      </c>
      <c r="Q10580" s="218">
        <v>-3.8696164522575098</v>
      </c>
      <c r="R10580" s="507">
        <v>-3.8696164522575098</v>
      </c>
      <c r="S10580" s="507">
        <v>-3.9464602122075698</v>
      </c>
      <c r="T10580" s="218">
        <v>-3.8696164522575098</v>
      </c>
    </row>
    <row r="10581" spans="1:20" x14ac:dyDescent="0.6">
      <c r="A10581" s="218" t="s">
        <v>29809</v>
      </c>
      <c r="B10581" s="218" t="s">
        <v>29810</v>
      </c>
      <c r="C10581" s="218">
        <v>5.58855514163987</v>
      </c>
      <c r="D10581" s="218">
        <v>5.5293376421197102</v>
      </c>
      <c r="E10581" s="218">
        <v>6.08133093345341</v>
      </c>
      <c r="F10581" s="218">
        <v>5.7152434603100897</v>
      </c>
      <c r="G10581" s="218">
        <v>0.94138514970795095</v>
      </c>
      <c r="H10581" s="218">
        <v>0.123827711997599</v>
      </c>
      <c r="I10581" t="s">
        <v>29811</v>
      </c>
      <c r="J10581" s="218" t="s">
        <v>29811</v>
      </c>
      <c r="K10581" s="218">
        <v>1</v>
      </c>
      <c r="L10581" s="218">
        <v>0.49277579181354003</v>
      </c>
      <c r="M10581" s="218">
        <v>0.12668831867021968</v>
      </c>
      <c r="N10581" s="218">
        <v>0.55199329133369979</v>
      </c>
      <c r="O10581" s="218">
        <v>0.18590581819037943</v>
      </c>
      <c r="P10581" s="218">
        <v>-4.6471699919319187</v>
      </c>
      <c r="Q10581" s="218">
        <v>-5.464727429642271</v>
      </c>
      <c r="R10581" s="507">
        <v>0.30973205524187986</v>
      </c>
      <c r="S10581" s="507">
        <v>0.36894955476203961</v>
      </c>
      <c r="T10581" s="218">
        <v>-5.0559487107870948</v>
      </c>
    </row>
    <row r="10582" spans="1:20" x14ac:dyDescent="0.6">
      <c r="A10582" s="218" t="s">
        <v>29812</v>
      </c>
      <c r="B10582" s="218" t="s">
        <v>29813</v>
      </c>
      <c r="C10582" s="218">
        <v>3.9002184114221699</v>
      </c>
      <c r="D10582" s="218">
        <v>3.6664744736457702</v>
      </c>
      <c r="E10582" s="218">
        <v>4.3778590192779596</v>
      </c>
      <c r="F10582" s="218">
        <v>3.4893924365466198</v>
      </c>
      <c r="G10582" s="218">
        <v>0</v>
      </c>
      <c r="H10582" s="218">
        <v>0</v>
      </c>
      <c r="I10582" t="s">
        <v>29814</v>
      </c>
      <c r="J10582" s="218" t="s">
        <v>29814</v>
      </c>
      <c r="K10582" s="218">
        <v>2</v>
      </c>
      <c r="L10582" s="218">
        <v>0.47764060785578977</v>
      </c>
      <c r="M10582" s="218">
        <v>-0.41082597487555006</v>
      </c>
      <c r="N10582" s="218">
        <v>0.71138454563218945</v>
      </c>
      <c r="O10582" s="218">
        <v>-0.17708203709915038</v>
      </c>
      <c r="P10582" s="218">
        <v>-3.9002184114221699</v>
      </c>
      <c r="Q10582" s="218">
        <v>-3.9002184114221699</v>
      </c>
      <c r="R10582" s="507">
        <v>3.3407316490119854E-2</v>
      </c>
      <c r="S10582" s="507">
        <v>0.26715125426651953</v>
      </c>
      <c r="T10582" s="218">
        <v>-3.9002184114221699</v>
      </c>
    </row>
    <row r="10583" spans="1:20" x14ac:dyDescent="0.6">
      <c r="A10583" s="218" t="s">
        <v>29815</v>
      </c>
      <c r="B10583" s="218" t="s">
        <v>29816</v>
      </c>
      <c r="C10583" s="218">
        <v>2.1342570834899401</v>
      </c>
      <c r="D10583" s="218">
        <v>2.2233635993656602</v>
      </c>
      <c r="E10583" s="218">
        <v>1.3431994082581</v>
      </c>
      <c r="F10583" s="218">
        <v>0</v>
      </c>
      <c r="G10583" s="218">
        <v>0</v>
      </c>
      <c r="H10583" s="218">
        <v>0</v>
      </c>
      <c r="I10583" t="s">
        <v>29814</v>
      </c>
      <c r="J10583" s="218" t="s">
        <v>29814</v>
      </c>
      <c r="K10583" s="218">
        <v>2</v>
      </c>
      <c r="L10583" s="218">
        <v>-0.79105767523184012</v>
      </c>
      <c r="M10583" s="218">
        <v>-2.1342570834899401</v>
      </c>
      <c r="N10583" s="218">
        <v>-0.88016419110756017</v>
      </c>
      <c r="O10583" s="218">
        <v>-2.2233635993656602</v>
      </c>
      <c r="P10583" s="218">
        <v>-2.1342570834899401</v>
      </c>
      <c r="Q10583" s="218">
        <v>-2.1342570834899401</v>
      </c>
      <c r="R10583" s="507">
        <v>-1.4626573793608901</v>
      </c>
      <c r="S10583" s="507">
        <v>-1.5517638952366102</v>
      </c>
      <c r="T10583" s="218">
        <v>-2.1342570834899401</v>
      </c>
    </row>
    <row r="10584" spans="1:20" x14ac:dyDescent="0.6">
      <c r="A10584" s="218" t="s">
        <v>29817</v>
      </c>
      <c r="B10584" s="218" t="s">
        <v>29818</v>
      </c>
      <c r="C10584" s="218">
        <v>5.1840423696231097</v>
      </c>
      <c r="D10584" s="218">
        <v>5.1762462710980097</v>
      </c>
      <c r="E10584" s="218">
        <v>4.1217531121762603</v>
      </c>
      <c r="F10584" s="218">
        <v>4.5683589544426004</v>
      </c>
      <c r="G10584" s="218">
        <v>0.59580657787600999</v>
      </c>
      <c r="H10584" s="218">
        <v>6.9682758629658901</v>
      </c>
      <c r="I10584" t="s">
        <v>29819</v>
      </c>
      <c r="J10584" s="218" t="s">
        <v>29819</v>
      </c>
      <c r="K10584" s="218">
        <v>1</v>
      </c>
      <c r="L10584" s="218">
        <v>-1.0622892574468494</v>
      </c>
      <c r="M10584" s="218">
        <v>-0.61568341518050929</v>
      </c>
      <c r="N10584" s="218">
        <v>-1.0544931589217494</v>
      </c>
      <c r="O10584" s="218">
        <v>-0.60788731665540929</v>
      </c>
      <c r="P10584" s="218">
        <v>-4.5882357917470999</v>
      </c>
      <c r="Q10584" s="218">
        <v>1.7842334933427804</v>
      </c>
      <c r="R10584" s="507">
        <v>-0.83898633631367936</v>
      </c>
      <c r="S10584" s="507">
        <v>-0.83119023778857937</v>
      </c>
      <c r="T10584" s="218">
        <v>-1.4020011492021598</v>
      </c>
    </row>
    <row r="10585" spans="1:20" x14ac:dyDescent="0.6">
      <c r="A10585" s="218" t="s">
        <v>29820</v>
      </c>
      <c r="B10585" s="218" t="s">
        <v>29821</v>
      </c>
      <c r="C10585" s="218">
        <v>4.3804434128424301</v>
      </c>
      <c r="D10585" s="218">
        <v>4.1168895802684897</v>
      </c>
      <c r="E10585" s="218">
        <v>4.44047874821237</v>
      </c>
      <c r="F10585" s="218">
        <v>3.50067780735808</v>
      </c>
      <c r="G10585" s="218">
        <v>0</v>
      </c>
      <c r="H10585" s="218">
        <v>0</v>
      </c>
      <c r="I10585" t="s">
        <v>29822</v>
      </c>
      <c r="J10585" s="218" t="s">
        <v>29822</v>
      </c>
      <c r="K10585" s="218">
        <v>2</v>
      </c>
      <c r="L10585" s="218">
        <v>6.003533536993988E-2</v>
      </c>
      <c r="M10585" s="218">
        <v>-0.87976560548435012</v>
      </c>
      <c r="N10585" s="218">
        <v>0.32358916794388026</v>
      </c>
      <c r="O10585" s="218">
        <v>-0.61621177291040974</v>
      </c>
      <c r="P10585" s="218">
        <v>-4.3804434128424301</v>
      </c>
      <c r="Q10585" s="218">
        <v>-4.3804434128424301</v>
      </c>
      <c r="R10585" s="507">
        <v>-0.40986513505720512</v>
      </c>
      <c r="S10585" s="507">
        <v>-0.14631130248326474</v>
      </c>
      <c r="T10585" s="218">
        <v>-4.3804434128424301</v>
      </c>
    </row>
    <row r="10586" spans="1:20" x14ac:dyDescent="0.6">
      <c r="A10586" s="218" t="s">
        <v>29823</v>
      </c>
      <c r="B10586" s="218" t="s">
        <v>29824</v>
      </c>
      <c r="C10586" s="218">
        <v>3.64492695911611</v>
      </c>
      <c r="D10586" s="218">
        <v>3.6590093961332499</v>
      </c>
      <c r="E10586" s="218">
        <v>0</v>
      </c>
      <c r="F10586" s="218">
        <v>0</v>
      </c>
      <c r="G10586" s="218">
        <v>0.14046909216855899</v>
      </c>
      <c r="H10586" s="218">
        <v>0</v>
      </c>
      <c r="I10586" t="s">
        <v>29822</v>
      </c>
      <c r="J10586" s="218" t="s">
        <v>29822</v>
      </c>
      <c r="K10586" s="218">
        <v>2</v>
      </c>
      <c r="L10586" s="218">
        <v>-3.64492695911611</v>
      </c>
      <c r="M10586" s="218">
        <v>-3.64492695911611</v>
      </c>
      <c r="N10586" s="218">
        <v>-3.6590093961332499</v>
      </c>
      <c r="O10586" s="218">
        <v>-3.6590093961332499</v>
      </c>
      <c r="P10586" s="218">
        <v>-3.504457866947551</v>
      </c>
      <c r="Q10586" s="218">
        <v>-3.64492695911611</v>
      </c>
      <c r="R10586" s="507">
        <v>-3.64492695911611</v>
      </c>
      <c r="S10586" s="507">
        <v>-3.6590093961332499</v>
      </c>
      <c r="T10586" s="218">
        <v>-3.5746924130318307</v>
      </c>
    </row>
    <row r="10587" spans="1:20" x14ac:dyDescent="0.6">
      <c r="A10587" s="218" t="s">
        <v>29825</v>
      </c>
      <c r="B10587" s="218" t="s">
        <v>29826</v>
      </c>
      <c r="C10587" s="218">
        <v>6.4594861581831697</v>
      </c>
      <c r="D10587" s="218">
        <v>6.2671139371124296</v>
      </c>
      <c r="E10587" s="218">
        <v>6.0039661251555696</v>
      </c>
      <c r="F10587" s="218">
        <v>6.6800980230135698</v>
      </c>
      <c r="G10587" s="218">
        <v>7.3746131522486102</v>
      </c>
      <c r="H10587" s="218">
        <v>0.23786221336595301</v>
      </c>
      <c r="I10587" t="s">
        <v>29827</v>
      </c>
      <c r="J10587" s="218" t="s">
        <v>29827</v>
      </c>
      <c r="K10587" s="218">
        <v>1</v>
      </c>
      <c r="L10587" s="218">
        <v>-0.45552003302760014</v>
      </c>
      <c r="M10587" s="218">
        <v>0.22061186483040007</v>
      </c>
      <c r="N10587" s="218">
        <v>-0.26314781195685999</v>
      </c>
      <c r="O10587" s="218">
        <v>0.41298408590114022</v>
      </c>
      <c r="P10587" s="218">
        <v>0.91512699406544051</v>
      </c>
      <c r="Q10587" s="218">
        <v>-6.2216239448172166</v>
      </c>
      <c r="R10587" s="507">
        <v>-0.11745408409860003</v>
      </c>
      <c r="S10587" s="507">
        <v>7.4918136972140115E-2</v>
      </c>
      <c r="T10587" s="218">
        <v>-2.653248475375888</v>
      </c>
    </row>
    <row r="10588" spans="1:20" x14ac:dyDescent="0.6">
      <c r="A10588" s="218" t="s">
        <v>29828</v>
      </c>
      <c r="B10588" s="218" t="s">
        <v>29829</v>
      </c>
      <c r="C10588" s="218">
        <v>4.4365637368676802</v>
      </c>
      <c r="D10588" s="218">
        <v>3.98577978800594</v>
      </c>
      <c r="E10588" s="218">
        <v>4.7841888399308496</v>
      </c>
      <c r="F10588" s="218">
        <v>3.2111835480967601</v>
      </c>
      <c r="G10588" s="218">
        <v>0.494726731926454</v>
      </c>
      <c r="H10588" s="218">
        <v>0</v>
      </c>
      <c r="I10588" t="s">
        <v>29830</v>
      </c>
      <c r="J10588" s="218" t="s">
        <v>29830</v>
      </c>
      <c r="K10588" s="218">
        <v>1</v>
      </c>
      <c r="L10588" s="218">
        <v>0.34762510306316941</v>
      </c>
      <c r="M10588" s="218">
        <v>-1.2253801887709201</v>
      </c>
      <c r="N10588" s="218">
        <v>0.79840905192490963</v>
      </c>
      <c r="O10588" s="218">
        <v>-0.77459623990917992</v>
      </c>
      <c r="P10588" s="218">
        <v>-3.9418370049412261</v>
      </c>
      <c r="Q10588" s="218">
        <v>-4.4365637368676802</v>
      </c>
      <c r="R10588" s="507">
        <v>-0.43887754285387537</v>
      </c>
      <c r="S10588" s="507">
        <v>1.1906406007864856E-2</v>
      </c>
      <c r="T10588" s="218">
        <v>-4.1892003709044534</v>
      </c>
    </row>
    <row r="10589" spans="1:20" x14ac:dyDescent="0.6">
      <c r="A10589" s="218" t="s">
        <v>29831</v>
      </c>
      <c r="B10589" s="218" t="s">
        <v>29832</v>
      </c>
      <c r="C10589" s="218">
        <v>4.4097435857854901</v>
      </c>
      <c r="D10589" s="218">
        <v>4.0698126447226004</v>
      </c>
      <c r="E10589" s="218">
        <v>0</v>
      </c>
      <c r="F10589" s="218">
        <v>2.5193476695260602</v>
      </c>
      <c r="G10589" s="218">
        <v>0</v>
      </c>
      <c r="H10589" s="218">
        <v>0.123827711997599</v>
      </c>
      <c r="I10589" t="s">
        <v>29833</v>
      </c>
      <c r="J10589" s="218" t="s">
        <v>29833</v>
      </c>
      <c r="K10589" s="218">
        <v>1</v>
      </c>
      <c r="L10589" s="218">
        <v>-4.4097435857854901</v>
      </c>
      <c r="M10589" s="218">
        <v>-1.8903959162594299</v>
      </c>
      <c r="N10589" s="218">
        <v>-4.0698126447226004</v>
      </c>
      <c r="O10589" s="218">
        <v>-1.5504649751965403</v>
      </c>
      <c r="P10589" s="218">
        <v>-4.4097435857854901</v>
      </c>
      <c r="Q10589" s="218">
        <v>-4.2859158737878911</v>
      </c>
      <c r="R10589" s="507">
        <v>-3.15006975102246</v>
      </c>
      <c r="S10589" s="507">
        <v>-2.8101388099595703</v>
      </c>
      <c r="T10589" s="218">
        <v>-4.3478297297866906</v>
      </c>
    </row>
    <row r="10590" spans="1:20" x14ac:dyDescent="0.6">
      <c r="A10590" s="218" t="s">
        <v>29834</v>
      </c>
      <c r="B10590" s="218" t="s">
        <v>29835</v>
      </c>
      <c r="C10590" s="218">
        <v>5.6206519774271797</v>
      </c>
      <c r="D10590" s="218">
        <v>5.6031581057485003</v>
      </c>
      <c r="E10590" s="218">
        <v>4.1344356010274401</v>
      </c>
      <c r="F10590" s="218">
        <v>5.6718080907055501</v>
      </c>
      <c r="G10590" s="218">
        <v>7.3949172376930097</v>
      </c>
      <c r="H10590" s="218">
        <v>0</v>
      </c>
      <c r="I10590" t="s">
        <v>29836</v>
      </c>
      <c r="J10590" s="218" t="s">
        <v>29836</v>
      </c>
      <c r="K10590" s="218">
        <v>1</v>
      </c>
      <c r="L10590" s="218">
        <v>-1.4862163763997396</v>
      </c>
      <c r="M10590" s="218">
        <v>5.1156113278370441E-2</v>
      </c>
      <c r="N10590" s="218">
        <v>-1.4687225047210601</v>
      </c>
      <c r="O10590" s="218">
        <v>6.8649984957049881E-2</v>
      </c>
      <c r="P10590" s="218">
        <v>1.77426526026583</v>
      </c>
      <c r="Q10590" s="218">
        <v>-5.6206519774271797</v>
      </c>
      <c r="R10590" s="507">
        <v>-0.71753013156068457</v>
      </c>
      <c r="S10590" s="507">
        <v>-0.70003625988200513</v>
      </c>
      <c r="T10590" s="218">
        <v>-1.9231933585806749</v>
      </c>
    </row>
    <row r="10591" spans="1:20" x14ac:dyDescent="0.6">
      <c r="A10591" s="218" t="s">
        <v>29837</v>
      </c>
      <c r="B10591" s="218" t="s">
        <v>29838</v>
      </c>
      <c r="C10591" s="218">
        <v>4.0713351123952704</v>
      </c>
      <c r="D10591" s="218">
        <v>3.9647409583176398</v>
      </c>
      <c r="E10591" s="218">
        <v>4.4582423257513799</v>
      </c>
      <c r="F10591" s="218">
        <v>3.0257270199057</v>
      </c>
      <c r="G10591" s="218">
        <v>0.94138514970795095</v>
      </c>
      <c r="H10591" s="218">
        <v>6.8055812520541901</v>
      </c>
      <c r="I10591" t="s">
        <v>29839</v>
      </c>
      <c r="J10591" s="218" t="s">
        <v>29839</v>
      </c>
      <c r="K10591" s="218">
        <v>3</v>
      </c>
      <c r="L10591" s="218">
        <v>0.38690721335610956</v>
      </c>
      <c r="M10591" s="218">
        <v>-1.0456080924895703</v>
      </c>
      <c r="N10591" s="218">
        <v>0.49350136743374007</v>
      </c>
      <c r="O10591" s="218">
        <v>-0.93901393841193981</v>
      </c>
      <c r="P10591" s="218">
        <v>-3.1299499626873195</v>
      </c>
      <c r="Q10591" s="218">
        <v>2.7342461396589197</v>
      </c>
      <c r="R10591" s="507">
        <v>-0.32935043956673038</v>
      </c>
      <c r="S10591" s="507">
        <v>-0.22275628548909987</v>
      </c>
      <c r="T10591" s="218">
        <v>-0.1978519115141999</v>
      </c>
    </row>
    <row r="10592" spans="1:20" x14ac:dyDescent="0.6">
      <c r="A10592" s="218" t="s">
        <v>29840</v>
      </c>
      <c r="B10592" s="218" t="s">
        <v>29841</v>
      </c>
      <c r="C10592" s="218">
        <v>4.2374242244908498</v>
      </c>
      <c r="D10592" s="218">
        <v>4.3503248781658597</v>
      </c>
      <c r="E10592" s="218">
        <v>0.88395185557380196</v>
      </c>
      <c r="F10592" s="218">
        <v>3.9508672538760901</v>
      </c>
      <c r="G10592" s="218">
        <v>9.1053018542762096</v>
      </c>
      <c r="H10592" s="218">
        <v>0</v>
      </c>
      <c r="I10592" t="s">
        <v>29839</v>
      </c>
      <c r="J10592" s="218" t="s">
        <v>29839</v>
      </c>
      <c r="K10592" s="218">
        <v>3</v>
      </c>
      <c r="L10592" s="218">
        <v>-3.353472368917048</v>
      </c>
      <c r="M10592" s="218">
        <v>-0.28655697061475971</v>
      </c>
      <c r="N10592" s="218">
        <v>-3.4663730225920579</v>
      </c>
      <c r="O10592" s="218">
        <v>-0.39945762428976961</v>
      </c>
      <c r="P10592" s="218">
        <v>4.8678776297853599</v>
      </c>
      <c r="Q10592" s="218">
        <v>-4.2374242244908498</v>
      </c>
      <c r="R10592" s="507">
        <v>-1.8200146697659039</v>
      </c>
      <c r="S10592" s="507">
        <v>-1.9329153234409138</v>
      </c>
      <c r="T10592" s="218">
        <v>0.31522670264725505</v>
      </c>
    </row>
    <row r="10593" spans="1:20" x14ac:dyDescent="0.6">
      <c r="A10593" s="218" t="s">
        <v>29842</v>
      </c>
      <c r="B10593" s="218" t="s">
        <v>29843</v>
      </c>
      <c r="C10593" s="218">
        <v>3.5638367566538198</v>
      </c>
      <c r="D10593" s="218">
        <v>3.7566679283988602</v>
      </c>
      <c r="E10593" s="218">
        <v>0</v>
      </c>
      <c r="F10593" s="218">
        <v>3.0768890874278898</v>
      </c>
      <c r="G10593" s="218">
        <v>0</v>
      </c>
      <c r="H10593" s="218">
        <v>0</v>
      </c>
      <c r="I10593" t="s">
        <v>29839</v>
      </c>
      <c r="J10593" s="218" t="s">
        <v>29839</v>
      </c>
      <c r="K10593" s="218">
        <v>3</v>
      </c>
      <c r="L10593" s="218">
        <v>-3.5638367566538198</v>
      </c>
      <c r="M10593" s="218">
        <v>-0.48694766922593002</v>
      </c>
      <c r="N10593" s="218">
        <v>-3.7566679283988602</v>
      </c>
      <c r="O10593" s="218">
        <v>-0.67977884097097041</v>
      </c>
      <c r="P10593" s="218">
        <v>-3.5638367566538198</v>
      </c>
      <c r="Q10593" s="218">
        <v>-3.5638367566538198</v>
      </c>
      <c r="R10593" s="507">
        <v>-2.0253922129398747</v>
      </c>
      <c r="S10593" s="507">
        <v>-2.2182233846849151</v>
      </c>
      <c r="T10593" s="218">
        <v>-3.5638367566538198</v>
      </c>
    </row>
    <row r="10594" spans="1:20" x14ac:dyDescent="0.6">
      <c r="A10594" s="218" t="s">
        <v>29844</v>
      </c>
      <c r="B10594" s="218" t="s">
        <v>29845</v>
      </c>
      <c r="C10594" s="218">
        <v>6.4505852379399196</v>
      </c>
      <c r="D10594" s="218">
        <v>6.6101820865529302</v>
      </c>
      <c r="E10594" s="218">
        <v>7.2327506523193303</v>
      </c>
      <c r="F10594" s="218">
        <v>6.73009619409346</v>
      </c>
      <c r="G10594" s="218">
        <v>1.7450477769392401</v>
      </c>
      <c r="H10594" s="218">
        <v>0.123827711997599</v>
      </c>
      <c r="I10594" t="s">
        <v>29846</v>
      </c>
      <c r="J10594" s="218" t="s">
        <v>29846</v>
      </c>
      <c r="K10594" s="218">
        <v>1</v>
      </c>
      <c r="L10594" s="218">
        <v>0.78216541437941078</v>
      </c>
      <c r="M10594" s="218">
        <v>0.27951095615354049</v>
      </c>
      <c r="N10594" s="218">
        <v>0.62256856576640018</v>
      </c>
      <c r="O10594" s="218">
        <v>0.11991410754052989</v>
      </c>
      <c r="P10594" s="218">
        <v>-4.705537461000679</v>
      </c>
      <c r="Q10594" s="218">
        <v>-6.3267575259423205</v>
      </c>
      <c r="R10594" s="507">
        <v>0.53083818526647564</v>
      </c>
      <c r="S10594" s="507">
        <v>0.37124133665346504</v>
      </c>
      <c r="T10594" s="218">
        <v>-5.5161474934715002</v>
      </c>
    </row>
    <row r="10595" spans="1:20" x14ac:dyDescent="0.6">
      <c r="A10595" s="218" t="s">
        <v>29847</v>
      </c>
      <c r="B10595" s="218" t="s">
        <v>29848</v>
      </c>
      <c r="C10595" s="218">
        <v>3.01678003126887</v>
      </c>
      <c r="D10595" s="218">
        <v>2.99624242203542</v>
      </c>
      <c r="E10595" s="218">
        <v>0</v>
      </c>
      <c r="F10595" s="218">
        <v>4.4569006549690799</v>
      </c>
      <c r="G10595" s="218">
        <v>0</v>
      </c>
      <c r="H10595" s="218">
        <v>0</v>
      </c>
      <c r="I10595" t="s">
        <v>29849</v>
      </c>
      <c r="J10595" s="218" t="s">
        <v>29849</v>
      </c>
      <c r="K10595" s="218">
        <v>1</v>
      </c>
      <c r="L10595" s="218">
        <v>-3.01678003126887</v>
      </c>
      <c r="M10595" s="218">
        <v>1.44012062370021</v>
      </c>
      <c r="N10595" s="218">
        <v>-2.99624242203542</v>
      </c>
      <c r="O10595" s="218">
        <v>1.4606582329336599</v>
      </c>
      <c r="P10595" s="218">
        <v>-3.01678003126887</v>
      </c>
      <c r="Q10595" s="218">
        <v>-3.01678003126887</v>
      </c>
      <c r="R10595" s="507">
        <v>-0.78832970378432998</v>
      </c>
      <c r="S10595" s="507">
        <v>-0.76779209455088004</v>
      </c>
      <c r="T10595" s="218">
        <v>-3.01678003126887</v>
      </c>
    </row>
    <row r="10596" spans="1:20" x14ac:dyDescent="0.6">
      <c r="A10596" s="218" t="s">
        <v>29850</v>
      </c>
      <c r="B10596" s="218" t="s">
        <v>29851</v>
      </c>
      <c r="C10596" s="218">
        <v>6.18398465058719</v>
      </c>
      <c r="D10596" s="218">
        <v>6.3695715311986003</v>
      </c>
      <c r="E10596" s="218">
        <v>6.3440893233294204</v>
      </c>
      <c r="F10596" s="218">
        <v>6.14013392701432</v>
      </c>
      <c r="G10596" s="218">
        <v>9.32179754449397</v>
      </c>
      <c r="H10596" s="218">
        <v>0.23786221336595301</v>
      </c>
      <c r="I10596" t="s">
        <v>29852</v>
      </c>
      <c r="J10596" s="218" t="s">
        <v>29852</v>
      </c>
      <c r="K10596" s="218">
        <v>1</v>
      </c>
      <c r="L10596" s="218">
        <v>0.16010467274223039</v>
      </c>
      <c r="M10596" s="218">
        <v>-4.385072357287001E-2</v>
      </c>
      <c r="N10596" s="218">
        <v>-2.5482207869179874E-2</v>
      </c>
      <c r="O10596" s="218">
        <v>-0.22943760418428027</v>
      </c>
      <c r="P10596" s="218">
        <v>3.13781289390678</v>
      </c>
      <c r="Q10596" s="218">
        <v>-5.9461224372212369</v>
      </c>
      <c r="R10596" s="507">
        <v>5.8126974584680191E-2</v>
      </c>
      <c r="S10596" s="507">
        <v>-0.12745990602673007</v>
      </c>
      <c r="T10596" s="218">
        <v>-1.4041547716572285</v>
      </c>
    </row>
    <row r="10597" spans="1:20" x14ac:dyDescent="0.6">
      <c r="A10597" s="218" t="s">
        <v>29853</v>
      </c>
      <c r="B10597" s="218" t="s">
        <v>29854</v>
      </c>
      <c r="C10597" s="218">
        <v>5.9116610807394299</v>
      </c>
      <c r="D10597" s="218">
        <v>5.7950104788805001</v>
      </c>
      <c r="E10597" s="218">
        <v>7.3269188655522299</v>
      </c>
      <c r="F10597" s="218">
        <v>5.65254411795578</v>
      </c>
      <c r="G10597" s="218">
        <v>1.9111597972002401</v>
      </c>
      <c r="H10597" s="218">
        <v>8.6246469263618497</v>
      </c>
      <c r="I10597" t="s">
        <v>29855</v>
      </c>
      <c r="J10597" s="218" t="s">
        <v>29855</v>
      </c>
      <c r="K10597" s="218">
        <v>1</v>
      </c>
      <c r="L10597" s="218">
        <v>1.4152577848128001</v>
      </c>
      <c r="M10597" s="218">
        <v>-0.25911696278364982</v>
      </c>
      <c r="N10597" s="218">
        <v>1.5319083866717298</v>
      </c>
      <c r="O10597" s="218">
        <v>-0.14246636092472009</v>
      </c>
      <c r="P10597" s="218">
        <v>-4.0005012835391902</v>
      </c>
      <c r="Q10597" s="218">
        <v>2.7129858456224198</v>
      </c>
      <c r="R10597" s="507">
        <v>0.57807041101457513</v>
      </c>
      <c r="S10597" s="507">
        <v>0.69472101287350485</v>
      </c>
      <c r="T10597" s="218">
        <v>-0.64375771895838518</v>
      </c>
    </row>
    <row r="10598" spans="1:20" x14ac:dyDescent="0.6">
      <c r="A10598" s="218" t="s">
        <v>29856</v>
      </c>
      <c r="B10598" s="218" t="s">
        <v>29857</v>
      </c>
      <c r="C10598" s="218">
        <v>6.52119603429266</v>
      </c>
      <c r="D10598" s="218">
        <v>6.54181200726544</v>
      </c>
      <c r="E10598" s="218">
        <v>2.0667959531951698</v>
      </c>
      <c r="F10598" s="218">
        <v>7.1271416883521104</v>
      </c>
      <c r="G10598" s="218">
        <v>0</v>
      </c>
      <c r="H10598" s="218">
        <v>0</v>
      </c>
      <c r="I10598" t="s">
        <v>29858</v>
      </c>
      <c r="J10598" s="218" t="s">
        <v>29858</v>
      </c>
      <c r="K10598" s="218">
        <v>1</v>
      </c>
      <c r="L10598" s="218">
        <v>-4.4544000810974902</v>
      </c>
      <c r="M10598" s="218">
        <v>0.60594565405945033</v>
      </c>
      <c r="N10598" s="218">
        <v>-4.4750160540702701</v>
      </c>
      <c r="O10598" s="218">
        <v>0.58532968108667038</v>
      </c>
      <c r="P10598" s="218">
        <v>-6.52119603429266</v>
      </c>
      <c r="Q10598" s="218">
        <v>-6.52119603429266</v>
      </c>
      <c r="R10598" s="507">
        <v>-1.9242272135190199</v>
      </c>
      <c r="S10598" s="507">
        <v>-1.9448431864917999</v>
      </c>
      <c r="T10598" s="218">
        <v>-6.52119603429266</v>
      </c>
    </row>
    <row r="10599" spans="1:20" x14ac:dyDescent="0.6">
      <c r="A10599" s="218" t="s">
        <v>29859</v>
      </c>
      <c r="B10599" s="218" t="s">
        <v>29860</v>
      </c>
      <c r="C10599" s="218">
        <v>6.1884999513340704</v>
      </c>
      <c r="D10599" s="218">
        <v>6.4555701021794203</v>
      </c>
      <c r="E10599" s="218">
        <v>6.32139115478705</v>
      </c>
      <c r="F10599" s="218">
        <v>6.3677560911692703</v>
      </c>
      <c r="G10599" s="218">
        <v>0.494726731926454</v>
      </c>
      <c r="H10599" s="218">
        <v>0.123827711997599</v>
      </c>
      <c r="I10599" t="s">
        <v>29861</v>
      </c>
      <c r="J10599" s="218" t="s">
        <v>29861</v>
      </c>
      <c r="K10599" s="218">
        <v>1</v>
      </c>
      <c r="L10599" s="218">
        <v>0.13289120345297967</v>
      </c>
      <c r="M10599" s="218">
        <v>0.17925613983519995</v>
      </c>
      <c r="N10599" s="218">
        <v>-0.13417894739237024</v>
      </c>
      <c r="O10599" s="218">
        <v>-8.7814011010149962E-2</v>
      </c>
      <c r="P10599" s="218">
        <v>-5.6937732194076167</v>
      </c>
      <c r="Q10599" s="218">
        <v>-6.0646722393364714</v>
      </c>
      <c r="R10599" s="507">
        <v>0.15607367164408981</v>
      </c>
      <c r="S10599" s="507">
        <v>-0.1109964792012601</v>
      </c>
      <c r="T10599" s="218">
        <v>-5.879222729372044</v>
      </c>
    </row>
    <row r="10600" spans="1:20" x14ac:dyDescent="0.6">
      <c r="A10600" s="218" t="s">
        <v>29862</v>
      </c>
      <c r="B10600" s="218" t="s">
        <v>29863</v>
      </c>
      <c r="C10600" s="218">
        <v>6.4752783374169098</v>
      </c>
      <c r="D10600" s="218">
        <v>6.4425850415603003</v>
      </c>
      <c r="E10600" s="218">
        <v>5.1073146360854</v>
      </c>
      <c r="F10600" s="218">
        <v>6.35693008532429</v>
      </c>
      <c r="G10600" s="218">
        <v>8.2853244279987504</v>
      </c>
      <c r="H10600" s="218">
        <v>0.23786221336595301</v>
      </c>
      <c r="I10600" t="s">
        <v>29864</v>
      </c>
      <c r="J10600" s="218" t="s">
        <v>29864</v>
      </c>
      <c r="K10600" s="218">
        <v>1</v>
      </c>
      <c r="L10600" s="218">
        <v>-1.3679637013315098</v>
      </c>
      <c r="M10600" s="218">
        <v>-0.11834825209261979</v>
      </c>
      <c r="N10600" s="218">
        <v>-1.3352704054749003</v>
      </c>
      <c r="O10600" s="218">
        <v>-8.5654956236010271E-2</v>
      </c>
      <c r="P10600" s="218">
        <v>1.8100460905818405</v>
      </c>
      <c r="Q10600" s="218">
        <v>-6.2374161240509567</v>
      </c>
      <c r="R10600" s="507">
        <v>-0.74315597671206479</v>
      </c>
      <c r="S10600" s="507">
        <v>-0.71046268085545528</v>
      </c>
      <c r="T10600" s="218">
        <v>-2.2136850167345581</v>
      </c>
    </row>
    <row r="10601" spans="1:20" x14ac:dyDescent="0.6">
      <c r="A10601" s="218" t="s">
        <v>29865</v>
      </c>
      <c r="B10601" s="218" t="s">
        <v>29866</v>
      </c>
      <c r="C10601" s="218">
        <v>6.7457537377046703</v>
      </c>
      <c r="D10601" s="218">
        <v>6.7594477335311902</v>
      </c>
      <c r="E10601" s="218">
        <v>5.6591860608861104</v>
      </c>
      <c r="F10601" s="218">
        <v>6.3334542722921796</v>
      </c>
      <c r="G10601" s="218">
        <v>0.14046909216855899</v>
      </c>
      <c r="H10601" s="218">
        <v>8.6108227257131897</v>
      </c>
      <c r="I10601" t="s">
        <v>29867</v>
      </c>
      <c r="J10601" s="218" t="s">
        <v>29867</v>
      </c>
      <c r="K10601" s="218">
        <v>1</v>
      </c>
      <c r="L10601" s="218">
        <v>-1.0865676768185599</v>
      </c>
      <c r="M10601" s="218">
        <v>-0.41229946541249074</v>
      </c>
      <c r="N10601" s="218">
        <v>-1.1002616726450798</v>
      </c>
      <c r="O10601" s="218">
        <v>-0.42599346123901061</v>
      </c>
      <c r="P10601" s="218">
        <v>-6.6052846455361109</v>
      </c>
      <c r="Q10601" s="218">
        <v>1.8650689880085194</v>
      </c>
      <c r="R10601" s="507">
        <v>-0.74943357111552533</v>
      </c>
      <c r="S10601" s="507">
        <v>-0.7631275669420452</v>
      </c>
      <c r="T10601" s="218">
        <v>-2.3701078287637958</v>
      </c>
    </row>
    <row r="10602" spans="1:20" x14ac:dyDescent="0.6">
      <c r="A10602" s="218" t="s">
        <v>29868</v>
      </c>
      <c r="B10602" s="218" t="s">
        <v>29869</v>
      </c>
      <c r="C10602" s="218">
        <v>5.9082433457918997</v>
      </c>
      <c r="D10602" s="218">
        <v>6.0381102603341903</v>
      </c>
      <c r="E10602" s="218">
        <v>6.0540552292253604</v>
      </c>
      <c r="F10602" s="218">
        <v>6.1886222096337704</v>
      </c>
      <c r="G10602" s="218">
        <v>7.9805286692837401</v>
      </c>
      <c r="H10602" s="218">
        <v>0</v>
      </c>
      <c r="I10602" t="s">
        <v>29870</v>
      </c>
      <c r="J10602" s="218" t="s">
        <v>29870</v>
      </c>
      <c r="K10602" s="218">
        <v>1</v>
      </c>
      <c r="L10602" s="218">
        <v>0.14581188343346074</v>
      </c>
      <c r="M10602" s="218">
        <v>0.28037886384187072</v>
      </c>
      <c r="N10602" s="218">
        <v>1.5944968891170141E-2</v>
      </c>
      <c r="O10602" s="218">
        <v>0.15051194929958012</v>
      </c>
      <c r="P10602" s="218">
        <v>2.0722853234918404</v>
      </c>
      <c r="Q10602" s="218">
        <v>-5.9082433457918997</v>
      </c>
      <c r="R10602" s="507">
        <v>0.21309537363766573</v>
      </c>
      <c r="S10602" s="507">
        <v>8.3228459095375129E-2</v>
      </c>
      <c r="T10602" s="218">
        <v>-1.9179790111500297</v>
      </c>
    </row>
    <row r="10603" spans="1:20" x14ac:dyDescent="0.6">
      <c r="A10603" s="218" t="s">
        <v>29871</v>
      </c>
      <c r="B10603" s="218" t="s">
        <v>29872</v>
      </c>
      <c r="C10603" s="218">
        <v>6.1777529467466099</v>
      </c>
      <c r="D10603" s="218">
        <v>6.21652116760092</v>
      </c>
      <c r="E10603" s="218">
        <v>7.0249678158787701</v>
      </c>
      <c r="F10603" s="218">
        <v>6.0546623062048202</v>
      </c>
      <c r="G10603" s="218">
        <v>1.7003491969139299</v>
      </c>
      <c r="H10603" s="218">
        <v>8.9118194380769502</v>
      </c>
      <c r="I10603" t="s">
        <v>29873</v>
      </c>
      <c r="J10603" s="218" t="s">
        <v>29873</v>
      </c>
      <c r="K10603" s="218">
        <v>1</v>
      </c>
      <c r="L10603" s="218">
        <v>0.84721486913216015</v>
      </c>
      <c r="M10603" s="218">
        <v>-0.12309064054178975</v>
      </c>
      <c r="N10603" s="218">
        <v>0.80844664827785007</v>
      </c>
      <c r="O10603" s="218">
        <v>-0.16185886139609984</v>
      </c>
      <c r="P10603" s="218">
        <v>-4.4774037498326802</v>
      </c>
      <c r="Q10603" s="218">
        <v>2.7340664913303403</v>
      </c>
      <c r="R10603" s="507">
        <v>0.3620621142951852</v>
      </c>
      <c r="S10603" s="507">
        <v>0.32329389344087511</v>
      </c>
      <c r="T10603" s="218">
        <v>-0.87166862925116995</v>
      </c>
    </row>
    <row r="10604" spans="1:20" x14ac:dyDescent="0.6">
      <c r="A10604" s="218" t="s">
        <v>29874</v>
      </c>
      <c r="B10604" s="218" t="s">
        <v>29875</v>
      </c>
      <c r="C10604" s="218">
        <v>4.3179358517055801</v>
      </c>
      <c r="D10604" s="218">
        <v>4.40489975075731</v>
      </c>
      <c r="E10604" s="218">
        <v>6.2870149673647298</v>
      </c>
      <c r="F10604" s="218">
        <v>4.0591502461825204</v>
      </c>
      <c r="G10604" s="218">
        <v>1.34138912626164</v>
      </c>
      <c r="H10604" s="218">
        <v>0</v>
      </c>
      <c r="I10604" t="s">
        <v>29876</v>
      </c>
      <c r="J10604" s="218" t="s">
        <v>29876</v>
      </c>
      <c r="K10604" s="218">
        <v>3</v>
      </c>
      <c r="L10604" s="218">
        <v>1.9690791156591496</v>
      </c>
      <c r="M10604" s="218">
        <v>-0.25878560552305974</v>
      </c>
      <c r="N10604" s="218">
        <v>1.8821152166074198</v>
      </c>
      <c r="O10604" s="218">
        <v>-0.34574950457478959</v>
      </c>
      <c r="P10604" s="218">
        <v>-2.9765467254439404</v>
      </c>
      <c r="Q10604" s="218">
        <v>-4.3179358517055801</v>
      </c>
      <c r="R10604" s="507">
        <v>0.85514675506804494</v>
      </c>
      <c r="S10604" s="507">
        <v>0.76818285601631509</v>
      </c>
      <c r="T10604" s="218">
        <v>-3.6472412885747603</v>
      </c>
    </row>
    <row r="10605" spans="1:20" x14ac:dyDescent="0.6">
      <c r="A10605" s="218" t="s">
        <v>29877</v>
      </c>
      <c r="B10605" s="218" t="s">
        <v>29878</v>
      </c>
      <c r="C10605" s="218">
        <v>6.0106002773187504</v>
      </c>
      <c r="D10605" s="218">
        <v>6.1785197410440302</v>
      </c>
      <c r="E10605" s="218">
        <v>6.0615453453344799</v>
      </c>
      <c r="F10605" s="218">
        <v>6.4774927605488504</v>
      </c>
      <c r="G10605" s="218">
        <v>0.26846663313173802</v>
      </c>
      <c r="H10605" s="218">
        <v>8.8215377658179204</v>
      </c>
      <c r="I10605" t="s">
        <v>29876</v>
      </c>
      <c r="J10605" s="218" t="s">
        <v>29879</v>
      </c>
      <c r="K10605" s="218">
        <v>3</v>
      </c>
      <c r="L10605" s="218">
        <v>5.0945068015729511E-2</v>
      </c>
      <c r="M10605" s="218">
        <v>0.46689248323010002</v>
      </c>
      <c r="N10605" s="218">
        <v>-0.11697439570955037</v>
      </c>
      <c r="O10605" s="218">
        <v>0.29897301950482014</v>
      </c>
      <c r="P10605" s="218">
        <v>-5.7421336441870121</v>
      </c>
      <c r="Q10605" s="218">
        <v>2.81093748849917</v>
      </c>
      <c r="R10605" s="507">
        <v>0.25891877562291477</v>
      </c>
      <c r="S10605" s="507">
        <v>9.0999311897634882E-2</v>
      </c>
      <c r="T10605" s="218">
        <v>-1.465598077843921</v>
      </c>
    </row>
    <row r="10606" spans="1:20" x14ac:dyDescent="0.6">
      <c r="A10606" s="218" t="s">
        <v>29880</v>
      </c>
      <c r="B10606" s="218" t="s">
        <v>29881</v>
      </c>
      <c r="C10606" s="218">
        <v>4.7277596082831002</v>
      </c>
      <c r="D10606" s="218">
        <v>4.7644818615119604</v>
      </c>
      <c r="E10606" s="218">
        <v>3.8908553267080199</v>
      </c>
      <c r="F10606" s="218">
        <v>4.8791552080891796</v>
      </c>
      <c r="G10606" s="218">
        <v>0.14046909216855899</v>
      </c>
      <c r="H10606" s="218">
        <v>0.123827711997599</v>
      </c>
      <c r="I10606" t="s">
        <v>29876</v>
      </c>
      <c r="J10606" s="218" t="s">
        <v>29876</v>
      </c>
      <c r="K10606" s="218">
        <v>3</v>
      </c>
      <c r="L10606" s="218">
        <v>-0.83690428157508023</v>
      </c>
      <c r="M10606" s="218">
        <v>0.15139559980607942</v>
      </c>
      <c r="N10606" s="218">
        <v>-0.87362653480394048</v>
      </c>
      <c r="O10606" s="218">
        <v>0.11467334657721917</v>
      </c>
      <c r="P10606" s="218">
        <v>-4.5872905161145408</v>
      </c>
      <c r="Q10606" s="218">
        <v>-4.6039318962855011</v>
      </c>
      <c r="R10606" s="507">
        <v>-0.34275434088450041</v>
      </c>
      <c r="S10606" s="507">
        <v>-0.37947659411336065</v>
      </c>
      <c r="T10606" s="218">
        <v>-4.5956112062000205</v>
      </c>
    </row>
    <row r="10607" spans="1:20" x14ac:dyDescent="0.6">
      <c r="A10607" s="218" t="s">
        <v>29882</v>
      </c>
      <c r="B10607" s="218" t="s">
        <v>29883</v>
      </c>
      <c r="C10607" s="218">
        <v>7.1588653155679198</v>
      </c>
      <c r="D10607" s="218">
        <v>7.12989659902059</v>
      </c>
      <c r="E10607" s="218">
        <v>5.6928011037131201</v>
      </c>
      <c r="F10607" s="218">
        <v>7.0796439544216696</v>
      </c>
      <c r="G10607" s="218">
        <v>8.3078466242015203</v>
      </c>
      <c r="H10607" s="218">
        <v>0.23786221336595301</v>
      </c>
      <c r="I10607" t="s">
        <v>29884</v>
      </c>
      <c r="J10607" s="218" t="s">
        <v>29884</v>
      </c>
      <c r="K10607" s="218">
        <v>1</v>
      </c>
      <c r="L10607" s="218">
        <v>-1.4660642118547997</v>
      </c>
      <c r="M10607" s="218">
        <v>-7.9221361146250224E-2</v>
      </c>
      <c r="N10607" s="218">
        <v>-1.4370954953074699</v>
      </c>
      <c r="O10607" s="218">
        <v>-5.0252644598920426E-2</v>
      </c>
      <c r="P10607" s="218">
        <v>1.1489813086336005</v>
      </c>
      <c r="Q10607" s="218">
        <v>-6.9210031022019667</v>
      </c>
      <c r="R10607" s="507">
        <v>-0.77264278650052498</v>
      </c>
      <c r="S10607" s="507">
        <v>-0.74367406995319518</v>
      </c>
      <c r="T10607" s="218">
        <v>-2.8860108967841831</v>
      </c>
    </row>
    <row r="10608" spans="1:20" x14ac:dyDescent="0.6">
      <c r="A10608" s="218" t="s">
        <v>29885</v>
      </c>
      <c r="B10608" s="218" t="s">
        <v>29886</v>
      </c>
      <c r="C10608" s="218">
        <v>3.53221301418822</v>
      </c>
      <c r="D10608" s="218">
        <v>3.61724637587522</v>
      </c>
      <c r="E10608" s="218">
        <v>3.9204484042155099</v>
      </c>
      <c r="F10608" s="218">
        <v>8.24271896778416E-2</v>
      </c>
      <c r="G10608" s="218">
        <v>0.86243763809848095</v>
      </c>
      <c r="H10608" s="218">
        <v>0</v>
      </c>
      <c r="I10608" t="s">
        <v>29887</v>
      </c>
      <c r="J10608" s="218" t="s">
        <v>29887</v>
      </c>
      <c r="K10608" s="218">
        <v>1</v>
      </c>
      <c r="L10608" s="218">
        <v>0.38823539002728991</v>
      </c>
      <c r="M10608" s="218">
        <v>-3.4497858245103785</v>
      </c>
      <c r="N10608" s="218">
        <v>0.30320202834028986</v>
      </c>
      <c r="O10608" s="218">
        <v>-3.5348191861973786</v>
      </c>
      <c r="P10608" s="218">
        <v>-2.6697753760897389</v>
      </c>
      <c r="Q10608" s="218">
        <v>-3.53221301418822</v>
      </c>
      <c r="R10608" s="507">
        <v>-1.5307752172415443</v>
      </c>
      <c r="S10608" s="507">
        <v>-1.6158085789285443</v>
      </c>
      <c r="T10608" s="218">
        <v>-3.1009941951389797</v>
      </c>
    </row>
    <row r="10609" spans="1:20" x14ac:dyDescent="0.6">
      <c r="A10609" s="218" t="s">
        <v>29888</v>
      </c>
      <c r="B10609" s="218" t="s">
        <v>29889</v>
      </c>
      <c r="C10609" s="218">
        <v>4.7750602140809004</v>
      </c>
      <c r="D10609" s="218">
        <v>4.7971537885412499</v>
      </c>
      <c r="E10609" s="218">
        <v>0.106826243139567</v>
      </c>
      <c r="F10609" s="218">
        <v>4.0308871410333902</v>
      </c>
      <c r="G10609" s="218">
        <v>0.14046909216855899</v>
      </c>
      <c r="H10609" s="218">
        <v>5.79182819389304</v>
      </c>
      <c r="I10609" t="s">
        <v>29890</v>
      </c>
      <c r="J10609" s="218" t="s">
        <v>29890</v>
      </c>
      <c r="K10609" s="218">
        <v>1</v>
      </c>
      <c r="L10609" s="218">
        <v>-4.6682339709413334</v>
      </c>
      <c r="M10609" s="218">
        <v>-0.74417307304751024</v>
      </c>
      <c r="N10609" s="218">
        <v>-4.6903275454016828</v>
      </c>
      <c r="O10609" s="218">
        <v>-0.76626664750785967</v>
      </c>
      <c r="P10609" s="218">
        <v>-4.634591121912341</v>
      </c>
      <c r="Q10609" s="218">
        <v>1.0167679798121396</v>
      </c>
      <c r="R10609" s="507">
        <v>-2.7062035219944218</v>
      </c>
      <c r="S10609" s="507">
        <v>-2.7282970964547713</v>
      </c>
      <c r="T10609" s="218">
        <v>-1.8089115710501007</v>
      </c>
    </row>
    <row r="10610" spans="1:20" x14ac:dyDescent="0.6">
      <c r="A10610" s="218" t="s">
        <v>29891</v>
      </c>
      <c r="B10610" s="218" t="s">
        <v>29892</v>
      </c>
      <c r="C10610" s="218">
        <v>5.6569459875951997</v>
      </c>
      <c r="D10610" s="218">
        <v>5.8460322673649499</v>
      </c>
      <c r="E10610" s="218">
        <v>5.5319609255513198</v>
      </c>
      <c r="F10610" s="218">
        <v>5.1262447032109897</v>
      </c>
      <c r="G10610" s="218">
        <v>6.7434809024654596</v>
      </c>
      <c r="H10610" s="218">
        <v>0.123827711997599</v>
      </c>
      <c r="I10610" t="s">
        <v>29893</v>
      </c>
      <c r="J10610" s="218" t="s">
        <v>29893</v>
      </c>
      <c r="K10610" s="218">
        <v>1</v>
      </c>
      <c r="L10610" s="218">
        <v>-0.12498506204387994</v>
      </c>
      <c r="M10610" s="218">
        <v>-0.53070128438421005</v>
      </c>
      <c r="N10610" s="218">
        <v>-0.31407134181363006</v>
      </c>
      <c r="O10610" s="218">
        <v>-0.71978756415396017</v>
      </c>
      <c r="P10610" s="218">
        <v>1.0865349148702599</v>
      </c>
      <c r="Q10610" s="218">
        <v>-5.5331182755976007</v>
      </c>
      <c r="R10610" s="507">
        <v>-0.32784317321404499</v>
      </c>
      <c r="S10610" s="507">
        <v>-0.51692945298379511</v>
      </c>
      <c r="T10610" s="218">
        <v>-2.2232916803636704</v>
      </c>
    </row>
    <row r="10611" spans="1:20" x14ac:dyDescent="0.6">
      <c r="A10611" s="218" t="s">
        <v>29894</v>
      </c>
      <c r="B10611" s="218" t="s">
        <v>29895</v>
      </c>
      <c r="C10611" s="218">
        <v>6.5077090323201698</v>
      </c>
      <c r="D10611" s="218">
        <v>6.6029055798055003</v>
      </c>
      <c r="E10611" s="218">
        <v>5.6258921961567401</v>
      </c>
      <c r="F10611" s="218">
        <v>6.5687859162199898</v>
      </c>
      <c r="G10611" s="218">
        <v>7.1173952330093799</v>
      </c>
      <c r="H10611" s="218">
        <v>0.23786221336595301</v>
      </c>
      <c r="I10611" t="s">
        <v>29896</v>
      </c>
      <c r="J10611" s="218" t="s">
        <v>29896</v>
      </c>
      <c r="K10611" s="218">
        <v>1</v>
      </c>
      <c r="L10611" s="218">
        <v>-0.88181683616342976</v>
      </c>
      <c r="M10611" s="218">
        <v>6.1076883899819912E-2</v>
      </c>
      <c r="N10611" s="218">
        <v>-0.97701338364876023</v>
      </c>
      <c r="O10611" s="218">
        <v>-3.4119663585510551E-2</v>
      </c>
      <c r="P10611" s="218">
        <v>0.60968620068921009</v>
      </c>
      <c r="Q10611" s="218">
        <v>-6.2698468189542167</v>
      </c>
      <c r="R10611" s="507">
        <v>-0.41036997613180493</v>
      </c>
      <c r="S10611" s="507">
        <v>-0.50556652361713539</v>
      </c>
      <c r="T10611" s="218">
        <v>-2.8300803091325033</v>
      </c>
    </row>
    <row r="10612" spans="1:20" x14ac:dyDescent="0.6">
      <c r="A10612" s="218" t="s">
        <v>29897</v>
      </c>
      <c r="B10612" s="218" t="s">
        <v>29898</v>
      </c>
      <c r="C10612" s="218">
        <v>5.4259890221974798</v>
      </c>
      <c r="D10612" s="218">
        <v>5.4132222190018897</v>
      </c>
      <c r="E10612" s="218">
        <v>3.8452954430837898</v>
      </c>
      <c r="F10612" s="218">
        <v>5.3600391915326497</v>
      </c>
      <c r="G10612" s="218">
        <v>0</v>
      </c>
      <c r="H10612" s="218">
        <v>0.34353965418307397</v>
      </c>
      <c r="I10612" t="s">
        <v>29899</v>
      </c>
      <c r="J10612" s="218" t="s">
        <v>29899</v>
      </c>
      <c r="K10612" s="218">
        <v>1</v>
      </c>
      <c r="L10612" s="218">
        <v>-1.58069357911369</v>
      </c>
      <c r="M10612" s="218">
        <v>-6.5949830664830067E-2</v>
      </c>
      <c r="N10612" s="218">
        <v>-1.5679267759180999</v>
      </c>
      <c r="O10612" s="218">
        <v>-5.3183027469239974E-2</v>
      </c>
      <c r="P10612" s="218">
        <v>-5.4259890221974798</v>
      </c>
      <c r="Q10612" s="218">
        <v>-5.0824493680144061</v>
      </c>
      <c r="R10612" s="507">
        <v>-0.82332170488926004</v>
      </c>
      <c r="S10612" s="507">
        <v>-0.81055490169366995</v>
      </c>
      <c r="T10612" s="218">
        <v>-5.2542191951059429</v>
      </c>
    </row>
    <row r="10613" spans="1:20" x14ac:dyDescent="0.6">
      <c r="A10613" s="218" t="s">
        <v>29900</v>
      </c>
      <c r="B10613" s="218" t="s">
        <v>29901</v>
      </c>
      <c r="C10613" s="218">
        <v>7.2399510379376997</v>
      </c>
      <c r="D10613" s="218">
        <v>7.45246451925596</v>
      </c>
      <c r="E10613" s="218">
        <v>7.4359531220779997</v>
      </c>
      <c r="F10613" s="218">
        <v>7.98989400984809</v>
      </c>
      <c r="G10613" s="218">
        <v>9.4382360122664792</v>
      </c>
      <c r="H10613" s="218">
        <v>8.83717101061929</v>
      </c>
      <c r="I10613" t="s">
        <v>29902</v>
      </c>
      <c r="J10613" s="218" t="s">
        <v>29902</v>
      </c>
      <c r="K10613" s="218">
        <v>2</v>
      </c>
      <c r="L10613" s="218">
        <v>0.19600208414030007</v>
      </c>
      <c r="M10613" s="218">
        <v>0.74994297191039028</v>
      </c>
      <c r="N10613" s="218">
        <v>-1.6511397177960241E-2</v>
      </c>
      <c r="O10613" s="218">
        <v>0.53742949059212997</v>
      </c>
      <c r="P10613" s="218">
        <v>2.1982849743287796</v>
      </c>
      <c r="Q10613" s="218">
        <v>1.5972199726815903</v>
      </c>
      <c r="R10613" s="507">
        <v>0.47297252802534517</v>
      </c>
      <c r="S10613" s="507">
        <v>0.26045904670708486</v>
      </c>
      <c r="T10613" s="218">
        <v>1.8977524735051849</v>
      </c>
    </row>
    <row r="10614" spans="1:20" x14ac:dyDescent="0.6">
      <c r="A10614" s="218" t="s">
        <v>29903</v>
      </c>
      <c r="B10614" s="218" t="s">
        <v>29904</v>
      </c>
      <c r="C10614" s="218">
        <v>5.3382932640409404</v>
      </c>
      <c r="D10614" s="218">
        <v>5.4087780919598698</v>
      </c>
      <c r="E10614" s="218">
        <v>4.0057509942926997</v>
      </c>
      <c r="F10614" s="218">
        <v>4.9189556341244396</v>
      </c>
      <c r="G10614" s="218">
        <v>0.26846663313173802</v>
      </c>
      <c r="H10614" s="218">
        <v>0</v>
      </c>
      <c r="I10614" t="s">
        <v>29902</v>
      </c>
      <c r="J10614" s="218" t="s">
        <v>29902</v>
      </c>
      <c r="K10614" s="218">
        <v>2</v>
      </c>
      <c r="L10614" s="218">
        <v>-1.3325422697482407</v>
      </c>
      <c r="M10614" s="218">
        <v>-0.41933762991650081</v>
      </c>
      <c r="N10614" s="218">
        <v>-1.4030270976671702</v>
      </c>
      <c r="O10614" s="218">
        <v>-0.48982245783543021</v>
      </c>
      <c r="P10614" s="218">
        <v>-5.0698266309092022</v>
      </c>
      <c r="Q10614" s="218">
        <v>-5.3382932640409404</v>
      </c>
      <c r="R10614" s="507">
        <v>-0.87593994983237078</v>
      </c>
      <c r="S10614" s="507">
        <v>-0.94642477775130018</v>
      </c>
      <c r="T10614" s="218">
        <v>-5.2040599474750717</v>
      </c>
    </row>
    <row r="10615" spans="1:20" x14ac:dyDescent="0.6">
      <c r="A10615" s="218" t="s">
        <v>29905</v>
      </c>
      <c r="B10615" s="218" t="s">
        <v>29906</v>
      </c>
      <c r="C10615" s="218">
        <v>6.25350956640695</v>
      </c>
      <c r="D10615" s="218">
        <v>6.3064677906160496</v>
      </c>
      <c r="E10615" s="218">
        <v>5.57678988346363</v>
      </c>
      <c r="F10615" s="218">
        <v>6.4655439764299096</v>
      </c>
      <c r="G10615" s="218">
        <v>0</v>
      </c>
      <c r="H10615" s="218">
        <v>8.7673774760265708</v>
      </c>
      <c r="I10615" t="s">
        <v>29907</v>
      </c>
      <c r="J10615" s="218" t="s">
        <v>29907</v>
      </c>
      <c r="K10615" s="218">
        <v>3</v>
      </c>
      <c r="L10615" s="218">
        <v>-0.67671968294331997</v>
      </c>
      <c r="M10615" s="218">
        <v>0.21203441002295964</v>
      </c>
      <c r="N10615" s="218">
        <v>-0.72967790715241954</v>
      </c>
      <c r="O10615" s="218">
        <v>0.15907618581386007</v>
      </c>
      <c r="P10615" s="218">
        <v>-6.25350956640695</v>
      </c>
      <c r="Q10615" s="218">
        <v>2.5138679096196208</v>
      </c>
      <c r="R10615" s="507">
        <v>-0.23234263646018016</v>
      </c>
      <c r="S10615" s="507">
        <v>-0.28530086066927973</v>
      </c>
      <c r="T10615" s="218">
        <v>-1.8698208283936646</v>
      </c>
    </row>
    <row r="10616" spans="1:20" x14ac:dyDescent="0.6">
      <c r="A10616" s="218" t="s">
        <v>29908</v>
      </c>
      <c r="B10616" s="218" t="s">
        <v>29909</v>
      </c>
      <c r="C10616" s="218">
        <v>6.4977378104777301</v>
      </c>
      <c r="D10616" s="218">
        <v>6.5818405263645801</v>
      </c>
      <c r="E10616" s="218">
        <v>5.4185813268948602</v>
      </c>
      <c r="F10616" s="218">
        <v>6.7818926129406796</v>
      </c>
      <c r="G10616" s="218">
        <v>0.26846663313173802</v>
      </c>
      <c r="H10616" s="218">
        <v>9.01988165854989</v>
      </c>
      <c r="I10616" t="s">
        <v>29907</v>
      </c>
      <c r="J10616" s="218" t="s">
        <v>29907</v>
      </c>
      <c r="K10616" s="218">
        <v>3</v>
      </c>
      <c r="L10616" s="218">
        <v>-1.07915648358287</v>
      </c>
      <c r="M10616" s="218">
        <v>0.28415480246294944</v>
      </c>
      <c r="N10616" s="218">
        <v>-1.1632591994697199</v>
      </c>
      <c r="O10616" s="218">
        <v>0.20005208657609952</v>
      </c>
      <c r="P10616" s="218">
        <v>-6.2292711773459919</v>
      </c>
      <c r="Q10616" s="218">
        <v>2.5221438480721599</v>
      </c>
      <c r="R10616" s="507">
        <v>-0.39750084055996027</v>
      </c>
      <c r="S10616" s="507">
        <v>-0.48160355644681019</v>
      </c>
      <c r="T10616" s="218">
        <v>-1.853563664636916</v>
      </c>
    </row>
    <row r="10617" spans="1:20" x14ac:dyDescent="0.6">
      <c r="A10617" s="218" t="s">
        <v>29910</v>
      </c>
      <c r="B10617" s="218" t="s">
        <v>29911</v>
      </c>
      <c r="C10617" s="218">
        <v>6.0175956320794404</v>
      </c>
      <c r="D10617" s="218">
        <v>6.0924642764790597</v>
      </c>
      <c r="E10617" s="218">
        <v>4.3262824123855204</v>
      </c>
      <c r="F10617" s="218">
        <v>6.2782378842286404</v>
      </c>
      <c r="G10617" s="218">
        <v>0</v>
      </c>
      <c r="H10617" s="218">
        <v>0</v>
      </c>
      <c r="I10617" t="s">
        <v>29907</v>
      </c>
      <c r="J10617" s="218" t="s">
        <v>29907</v>
      </c>
      <c r="K10617" s="218">
        <v>3</v>
      </c>
      <c r="L10617" s="218">
        <v>-1.69131321969392</v>
      </c>
      <c r="M10617" s="218">
        <v>0.2606422521492</v>
      </c>
      <c r="N10617" s="218">
        <v>-1.7661818640935394</v>
      </c>
      <c r="O10617" s="218">
        <v>0.18577360774958063</v>
      </c>
      <c r="P10617" s="218">
        <v>-6.0175956320794404</v>
      </c>
      <c r="Q10617" s="218">
        <v>-6.0175956320794404</v>
      </c>
      <c r="R10617" s="507">
        <v>-0.71533548377236</v>
      </c>
      <c r="S10617" s="507">
        <v>-0.79020412817197938</v>
      </c>
      <c r="T10617" s="218">
        <v>-6.0175956320794404</v>
      </c>
    </row>
    <row r="10618" spans="1:20" x14ac:dyDescent="0.6">
      <c r="A10618" s="218" t="s">
        <v>29912</v>
      </c>
      <c r="B10618" s="218" t="s">
        <v>29913</v>
      </c>
      <c r="C10618" s="218">
        <v>6.6978619834712596</v>
      </c>
      <c r="D10618" s="218">
        <v>6.5105261051897703</v>
      </c>
      <c r="E10618" s="218">
        <v>6.38777968575525</v>
      </c>
      <c r="F10618" s="218">
        <v>5.9672000568079797</v>
      </c>
      <c r="G10618" s="218">
        <v>1.50626793832628</v>
      </c>
      <c r="H10618" s="218">
        <v>0.23786221336595301</v>
      </c>
      <c r="I10618" t="s">
        <v>29914</v>
      </c>
      <c r="J10618" s="218" t="s">
        <v>29914</v>
      </c>
      <c r="K10618" s="218">
        <v>2</v>
      </c>
      <c r="L10618" s="218">
        <v>-0.31008229771600959</v>
      </c>
      <c r="M10618" s="218">
        <v>-0.73066192666327989</v>
      </c>
      <c r="N10618" s="218">
        <v>-0.12274641943452025</v>
      </c>
      <c r="O10618" s="218">
        <v>-0.54332604838179055</v>
      </c>
      <c r="P10618" s="218">
        <v>-5.1915940451449796</v>
      </c>
      <c r="Q10618" s="218">
        <v>-6.4599997701053065</v>
      </c>
      <c r="R10618" s="507">
        <v>-0.52037211218964474</v>
      </c>
      <c r="S10618" s="507">
        <v>-0.3330362339081554</v>
      </c>
      <c r="T10618" s="218">
        <v>-5.8257969076251435</v>
      </c>
    </row>
    <row r="10619" spans="1:20" x14ac:dyDescent="0.6">
      <c r="A10619" s="218" t="s">
        <v>29915</v>
      </c>
      <c r="B10619" s="218" t="s">
        <v>29916</v>
      </c>
      <c r="C10619" s="218">
        <v>3.3263643615544498</v>
      </c>
      <c r="D10619" s="218">
        <v>3.2003063397547198</v>
      </c>
      <c r="E10619" s="218">
        <v>0.106826243139567</v>
      </c>
      <c r="F10619" s="218">
        <v>3.97534266112782</v>
      </c>
      <c r="G10619" s="218">
        <v>0</v>
      </c>
      <c r="H10619" s="218">
        <v>0</v>
      </c>
      <c r="I10619" t="s">
        <v>29914</v>
      </c>
      <c r="J10619" s="218" t="s">
        <v>29914</v>
      </c>
      <c r="K10619" s="218">
        <v>2</v>
      </c>
      <c r="L10619" s="218">
        <v>-3.2195381184148828</v>
      </c>
      <c r="M10619" s="218">
        <v>0.64897829957337017</v>
      </c>
      <c r="N10619" s="218">
        <v>-3.0934800966151528</v>
      </c>
      <c r="O10619" s="218">
        <v>0.77503632137310019</v>
      </c>
      <c r="P10619" s="218">
        <v>-3.3263643615544498</v>
      </c>
      <c r="Q10619" s="218">
        <v>-3.3263643615544498</v>
      </c>
      <c r="R10619" s="507">
        <v>-1.2852799094207563</v>
      </c>
      <c r="S10619" s="507">
        <v>-1.1592218876210263</v>
      </c>
      <c r="T10619" s="218">
        <v>-3.3263643615544498</v>
      </c>
    </row>
    <row r="10620" spans="1:20" x14ac:dyDescent="0.6">
      <c r="A10620" s="218" t="s">
        <v>29917</v>
      </c>
      <c r="B10620" s="218" t="s">
        <v>29918</v>
      </c>
      <c r="C10620" s="218">
        <v>2.72513011842095</v>
      </c>
      <c r="D10620" s="218">
        <v>3.0371280583440701</v>
      </c>
      <c r="E10620" s="218">
        <v>2.47844691250546</v>
      </c>
      <c r="F10620" s="218">
        <v>0.71964477111563996</v>
      </c>
      <c r="G10620" s="218">
        <v>0.14046909216855899</v>
      </c>
      <c r="H10620" s="218">
        <v>0</v>
      </c>
      <c r="I10620" t="s">
        <v>29919</v>
      </c>
      <c r="J10620" s="218" t="s">
        <v>29919</v>
      </c>
      <c r="K10620" s="218">
        <v>1</v>
      </c>
      <c r="L10620" s="218">
        <v>-0.24668320591548998</v>
      </c>
      <c r="M10620" s="218">
        <v>-2.00548534730531</v>
      </c>
      <c r="N10620" s="218">
        <v>-0.55868114583861006</v>
      </c>
      <c r="O10620" s="218">
        <v>-2.3174832872284301</v>
      </c>
      <c r="P10620" s="218">
        <v>-2.584661026252391</v>
      </c>
      <c r="Q10620" s="218">
        <v>-2.72513011842095</v>
      </c>
      <c r="R10620" s="507">
        <v>-1.1260842766104</v>
      </c>
      <c r="S10620" s="507">
        <v>-1.4380822165335201</v>
      </c>
      <c r="T10620" s="218">
        <v>-2.6548955723366703</v>
      </c>
    </row>
    <row r="10621" spans="1:20" x14ac:dyDescent="0.6">
      <c r="A10621" s="218" t="s">
        <v>29920</v>
      </c>
      <c r="B10621" s="218" t="s">
        <v>29921</v>
      </c>
      <c r="C10621" s="218">
        <v>7.2687542016464803</v>
      </c>
      <c r="D10621" s="218">
        <v>7.3842127351020403</v>
      </c>
      <c r="E10621" s="218">
        <v>7.4442536284009497</v>
      </c>
      <c r="F10621" s="218">
        <v>7.4992197673001897</v>
      </c>
      <c r="G10621" s="218">
        <v>7.7816765999614796</v>
      </c>
      <c r="H10621" s="218">
        <v>9.8450429418444703</v>
      </c>
      <c r="I10621" t="s">
        <v>29922</v>
      </c>
      <c r="J10621" s="218" t="s">
        <v>29922</v>
      </c>
      <c r="K10621" s="218">
        <v>1</v>
      </c>
      <c r="L10621" s="218">
        <v>0.17549942675446939</v>
      </c>
      <c r="M10621" s="218">
        <v>0.23046556565370935</v>
      </c>
      <c r="N10621" s="218">
        <v>6.0040893298909381E-2</v>
      </c>
      <c r="O10621" s="218">
        <v>0.11500703219814934</v>
      </c>
      <c r="P10621" s="218">
        <v>0.51292239831499931</v>
      </c>
      <c r="Q10621" s="218">
        <v>2.5762887401979899</v>
      </c>
      <c r="R10621" s="507">
        <v>0.20298249620408937</v>
      </c>
      <c r="S10621" s="507">
        <v>8.752396274852936E-2</v>
      </c>
      <c r="T10621" s="218">
        <v>1.5446055692564946</v>
      </c>
    </row>
    <row r="10622" spans="1:20" x14ac:dyDescent="0.6">
      <c r="A10622" s="218" t="s">
        <v>29923</v>
      </c>
      <c r="B10622" s="218" t="s">
        <v>29924</v>
      </c>
      <c r="C10622" s="218">
        <v>6.4821908949000298</v>
      </c>
      <c r="D10622" s="218">
        <v>6.5584585608714701</v>
      </c>
      <c r="E10622" s="218">
        <v>6.1161154081386799</v>
      </c>
      <c r="F10622" s="218">
        <v>6.3308221109561096</v>
      </c>
      <c r="G10622" s="218">
        <v>1.21997385646274</v>
      </c>
      <c r="H10622" s="218">
        <v>0</v>
      </c>
      <c r="I10622" t="s">
        <v>29925</v>
      </c>
      <c r="J10622" s="218" t="s">
        <v>29925</v>
      </c>
      <c r="K10622" s="218">
        <v>1</v>
      </c>
      <c r="L10622" s="218">
        <v>-0.36607548676134982</v>
      </c>
      <c r="M10622" s="218">
        <v>-0.15136878394392017</v>
      </c>
      <c r="N10622" s="218">
        <v>-0.44234315273279012</v>
      </c>
      <c r="O10622" s="218">
        <v>-0.22763644991536047</v>
      </c>
      <c r="P10622" s="218">
        <v>-5.2622170384372895</v>
      </c>
      <c r="Q10622" s="218">
        <v>-6.4821908949000298</v>
      </c>
      <c r="R10622" s="507">
        <v>-0.258722135352635</v>
      </c>
      <c r="S10622" s="507">
        <v>-0.3349898013240753</v>
      </c>
      <c r="T10622" s="218">
        <v>-5.8722039666686596</v>
      </c>
    </row>
    <row r="10623" spans="1:20" x14ac:dyDescent="0.6">
      <c r="A10623" s="218" t="s">
        <v>29926</v>
      </c>
      <c r="B10623" s="218" t="s">
        <v>29927</v>
      </c>
      <c r="C10623" s="218">
        <v>6.0582534394287801</v>
      </c>
      <c r="D10623" s="218">
        <v>6.1830810715201698</v>
      </c>
      <c r="E10623" s="218">
        <v>5.4094793040770996</v>
      </c>
      <c r="F10623" s="218">
        <v>6.31012475416121</v>
      </c>
      <c r="G10623" s="218">
        <v>7.0654699479362399</v>
      </c>
      <c r="H10623" s="218">
        <v>0.123827711997599</v>
      </c>
      <c r="I10623" t="s">
        <v>29928</v>
      </c>
      <c r="J10623" s="218" t="s">
        <v>29928</v>
      </c>
      <c r="K10623" s="218">
        <v>1</v>
      </c>
      <c r="L10623" s="218">
        <v>-0.64877413535168049</v>
      </c>
      <c r="M10623" s="218">
        <v>0.25187131473242985</v>
      </c>
      <c r="N10623" s="218">
        <v>-0.77360176744307019</v>
      </c>
      <c r="O10623" s="218">
        <v>0.12704368264104016</v>
      </c>
      <c r="P10623" s="218">
        <v>1.0072165085074598</v>
      </c>
      <c r="Q10623" s="218">
        <v>-5.9344257274311811</v>
      </c>
      <c r="R10623" s="507">
        <v>-0.19845141030962532</v>
      </c>
      <c r="S10623" s="507">
        <v>-0.32327904240101502</v>
      </c>
      <c r="T10623" s="218">
        <v>-2.4636046094618607</v>
      </c>
    </row>
    <row r="10624" spans="1:20" x14ac:dyDescent="0.6">
      <c r="A10624" s="218" t="s">
        <v>29929</v>
      </c>
      <c r="B10624" s="218" t="s">
        <v>29930</v>
      </c>
      <c r="C10624" s="218">
        <v>6.5583023647410101</v>
      </c>
      <c r="D10624" s="218">
        <v>6.6365529498418203</v>
      </c>
      <c r="E10624" s="218">
        <v>5.3053730934034702</v>
      </c>
      <c r="F10624" s="218">
        <v>6.5834551902371796</v>
      </c>
      <c r="G10624" s="218">
        <v>1.28195838278228</v>
      </c>
      <c r="H10624" s="218">
        <v>0.123827711997599</v>
      </c>
      <c r="I10624" t="s">
        <v>29931</v>
      </c>
      <c r="J10624" s="218" t="s">
        <v>29931</v>
      </c>
      <c r="K10624" s="218">
        <v>1</v>
      </c>
      <c r="L10624" s="218">
        <v>-1.25292927133754</v>
      </c>
      <c r="M10624" s="218">
        <v>2.5152825496169484E-2</v>
      </c>
      <c r="N10624" s="218">
        <v>-1.3311798564383501</v>
      </c>
      <c r="O10624" s="218">
        <v>-5.3097759604640693E-2</v>
      </c>
      <c r="P10624" s="218">
        <v>-5.2763439819587301</v>
      </c>
      <c r="Q10624" s="218">
        <v>-6.4344746527434111</v>
      </c>
      <c r="R10624" s="507">
        <v>-0.61388822292068523</v>
      </c>
      <c r="S10624" s="507">
        <v>-0.69213880802149541</v>
      </c>
      <c r="T10624" s="218">
        <v>-5.8554093173510706</v>
      </c>
    </row>
    <row r="10625" spans="1:20" x14ac:dyDescent="0.6">
      <c r="A10625" s="218" t="s">
        <v>29932</v>
      </c>
      <c r="B10625" s="218" t="s">
        <v>29933</v>
      </c>
      <c r="C10625" s="218">
        <v>5.1508781902380303</v>
      </c>
      <c r="D10625" s="218">
        <v>4.9302423875588701</v>
      </c>
      <c r="E10625" s="218">
        <v>5.8519651879474601</v>
      </c>
      <c r="F10625" s="218">
        <v>2.3214244376817801</v>
      </c>
      <c r="G10625" s="218">
        <v>1.50626793832628</v>
      </c>
      <c r="H10625" s="218">
        <v>0.123827711997599</v>
      </c>
      <c r="I10625" t="s">
        <v>29934</v>
      </c>
      <c r="J10625" s="218" t="s">
        <v>29934</v>
      </c>
      <c r="K10625" s="218">
        <v>1</v>
      </c>
      <c r="L10625" s="218">
        <v>0.70108699770942984</v>
      </c>
      <c r="M10625" s="218">
        <v>-2.8294537525562502</v>
      </c>
      <c r="N10625" s="218">
        <v>0.92172280038859</v>
      </c>
      <c r="O10625" s="218">
        <v>-2.60881794987709</v>
      </c>
      <c r="P10625" s="218">
        <v>-3.6446102519117503</v>
      </c>
      <c r="Q10625" s="218">
        <v>-5.0270504782404313</v>
      </c>
      <c r="R10625" s="507">
        <v>-1.0641833774234102</v>
      </c>
      <c r="S10625" s="507">
        <v>-0.84354757474425002</v>
      </c>
      <c r="T10625" s="218">
        <v>-4.3358303650760908</v>
      </c>
    </row>
    <row r="10626" spans="1:20" x14ac:dyDescent="0.6">
      <c r="A10626" s="218" t="s">
        <v>29935</v>
      </c>
      <c r="B10626" s="218" t="s">
        <v>29936</v>
      </c>
      <c r="C10626" s="218">
        <v>5.2197737572370402</v>
      </c>
      <c r="D10626" s="218">
        <v>5.0492312851498804</v>
      </c>
      <c r="E10626" s="218">
        <v>5.5906618083466899</v>
      </c>
      <c r="F10626" s="218">
        <v>4.6466423100965004</v>
      </c>
      <c r="G10626" s="218">
        <v>1.45337470871665</v>
      </c>
      <c r="H10626" s="218">
        <v>0.123827711997599</v>
      </c>
      <c r="I10626" t="s">
        <v>29937</v>
      </c>
      <c r="J10626" s="218" t="s">
        <v>29937</v>
      </c>
      <c r="K10626" s="218">
        <v>2</v>
      </c>
      <c r="L10626" s="218">
        <v>0.37088805110964973</v>
      </c>
      <c r="M10626" s="218">
        <v>-0.57313144714053976</v>
      </c>
      <c r="N10626" s="218">
        <v>0.54143052319680951</v>
      </c>
      <c r="O10626" s="218">
        <v>-0.40258897505337998</v>
      </c>
      <c r="P10626" s="218">
        <v>-3.7663990485203902</v>
      </c>
      <c r="Q10626" s="218">
        <v>-5.0959460452394412</v>
      </c>
      <c r="R10626" s="507">
        <v>-0.10112169801544502</v>
      </c>
      <c r="S10626" s="507">
        <v>6.9420774071714764E-2</v>
      </c>
      <c r="T10626" s="218">
        <v>-4.4311725468799157</v>
      </c>
    </row>
    <row r="10627" spans="1:20" x14ac:dyDescent="0.6">
      <c r="A10627" s="218" t="s">
        <v>29938</v>
      </c>
      <c r="B10627" s="218" t="s">
        <v>29939</v>
      </c>
      <c r="C10627" s="218">
        <v>1.26058433780937</v>
      </c>
      <c r="D10627" s="218">
        <v>1.5033001816989799</v>
      </c>
      <c r="E10627" s="218">
        <v>0</v>
      </c>
      <c r="F10627" s="218">
        <v>0</v>
      </c>
      <c r="G10627" s="218">
        <v>0</v>
      </c>
      <c r="H10627" s="218">
        <v>0</v>
      </c>
      <c r="I10627" t="s">
        <v>29937</v>
      </c>
      <c r="J10627" s="218" t="s">
        <v>29937</v>
      </c>
      <c r="K10627" s="218">
        <v>2</v>
      </c>
      <c r="L10627" s="218">
        <v>-1.26058433780937</v>
      </c>
      <c r="M10627" s="218">
        <v>-1.26058433780937</v>
      </c>
      <c r="N10627" s="218">
        <v>-1.5033001816989799</v>
      </c>
      <c r="O10627" s="218">
        <v>-1.5033001816989799</v>
      </c>
      <c r="P10627" s="218">
        <v>-1.26058433780937</v>
      </c>
      <c r="Q10627" s="218">
        <v>-1.26058433780937</v>
      </c>
      <c r="R10627" s="507">
        <v>-1.26058433780937</v>
      </c>
      <c r="S10627" s="507">
        <v>-1.5033001816989799</v>
      </c>
      <c r="T10627" s="218">
        <v>-1.26058433780937</v>
      </c>
    </row>
    <row r="10628" spans="1:20" x14ac:dyDescent="0.6">
      <c r="A10628" s="218" t="s">
        <v>29940</v>
      </c>
      <c r="B10628" s="218" t="s">
        <v>29941</v>
      </c>
      <c r="C10628" s="218">
        <v>5.6322994116866996</v>
      </c>
      <c r="D10628" s="218">
        <v>5.4888570544591602</v>
      </c>
      <c r="E10628" s="218">
        <v>7.0486120065381197</v>
      </c>
      <c r="F10628" s="218">
        <v>5.0805982798939704</v>
      </c>
      <c r="G10628" s="218">
        <v>1.7003491969139299</v>
      </c>
      <c r="H10628" s="218">
        <v>0.123827711997599</v>
      </c>
      <c r="I10628" t="s">
        <v>29942</v>
      </c>
      <c r="J10628" s="218" t="s">
        <v>29942</v>
      </c>
      <c r="K10628" s="218">
        <v>1</v>
      </c>
      <c r="L10628" s="218">
        <v>1.4163125948514201</v>
      </c>
      <c r="M10628" s="218">
        <v>-0.55170113179272917</v>
      </c>
      <c r="N10628" s="218">
        <v>1.5597549520789595</v>
      </c>
      <c r="O10628" s="218">
        <v>-0.40825877456518977</v>
      </c>
      <c r="P10628" s="218">
        <v>-3.9319502147727698</v>
      </c>
      <c r="Q10628" s="218">
        <v>-5.5084716996891006</v>
      </c>
      <c r="R10628" s="507">
        <v>0.43230573152934548</v>
      </c>
      <c r="S10628" s="507">
        <v>0.57574808875688488</v>
      </c>
      <c r="T10628" s="218">
        <v>-4.7202109572309352</v>
      </c>
    </row>
    <row r="10629" spans="1:20" x14ac:dyDescent="0.6">
      <c r="A10629" s="218" t="s">
        <v>29943</v>
      </c>
      <c r="B10629" s="218" t="s">
        <v>29944</v>
      </c>
      <c r="C10629" s="218">
        <v>4.2569027897295504</v>
      </c>
      <c r="D10629" s="218">
        <v>4.3175093328908396</v>
      </c>
      <c r="E10629" s="218">
        <v>0.106826243139567</v>
      </c>
      <c r="F10629" s="218">
        <v>4.4057927050061503</v>
      </c>
      <c r="G10629" s="218">
        <v>0</v>
      </c>
      <c r="H10629" s="218">
        <v>7.18547267309813</v>
      </c>
      <c r="I10629" t="s">
        <v>29945</v>
      </c>
      <c r="J10629" s="218" t="s">
        <v>29945</v>
      </c>
      <c r="K10629" s="218">
        <v>1</v>
      </c>
      <c r="L10629" s="218">
        <v>-4.1500765465899834</v>
      </c>
      <c r="M10629" s="218">
        <v>0.14888991527659989</v>
      </c>
      <c r="N10629" s="218">
        <v>-4.2106830897512726</v>
      </c>
      <c r="O10629" s="218">
        <v>8.8283372115310677E-2</v>
      </c>
      <c r="P10629" s="218">
        <v>-4.2569027897295504</v>
      </c>
      <c r="Q10629" s="218">
        <v>2.9285698833685796</v>
      </c>
      <c r="R10629" s="507">
        <v>-2.0005933156566917</v>
      </c>
      <c r="S10629" s="507">
        <v>-2.061199858817981</v>
      </c>
      <c r="T10629" s="218">
        <v>-0.66416645318048539</v>
      </c>
    </row>
    <row r="10630" spans="1:20" x14ac:dyDescent="0.6">
      <c r="A10630" s="218" t="s">
        <v>29946</v>
      </c>
      <c r="B10630" s="218" t="s">
        <v>29947</v>
      </c>
      <c r="C10630" s="218">
        <v>0</v>
      </c>
      <c r="D10630" s="218">
        <v>0</v>
      </c>
      <c r="E10630" s="218">
        <v>0</v>
      </c>
      <c r="F10630" s="218">
        <v>0</v>
      </c>
      <c r="G10630" s="218">
        <v>0</v>
      </c>
      <c r="H10630" s="218">
        <v>0</v>
      </c>
      <c r="I10630" t="s">
        <v>29948</v>
      </c>
      <c r="J10630" s="218" t="s">
        <v>29948</v>
      </c>
      <c r="K10630" s="218">
        <v>1</v>
      </c>
      <c r="L10630" s="218">
        <v>0</v>
      </c>
      <c r="M10630" s="218">
        <v>0</v>
      </c>
      <c r="N10630" s="218">
        <v>0</v>
      </c>
      <c r="O10630" s="218">
        <v>0</v>
      </c>
      <c r="P10630" s="218">
        <v>0</v>
      </c>
      <c r="Q10630" s="218">
        <v>0</v>
      </c>
      <c r="R10630" s="507">
        <v>0</v>
      </c>
      <c r="S10630" s="507">
        <v>0</v>
      </c>
      <c r="T10630" s="218">
        <v>0</v>
      </c>
    </row>
    <row r="10631" spans="1:20" x14ac:dyDescent="0.6">
      <c r="A10631" s="218" t="s">
        <v>29949</v>
      </c>
      <c r="B10631" s="218" t="s">
        <v>29950</v>
      </c>
      <c r="C10631" s="218">
        <v>6.9242022099931599</v>
      </c>
      <c r="D10631" s="218">
        <v>7.0350427705202101</v>
      </c>
      <c r="E10631" s="218">
        <v>7.1391010906084702</v>
      </c>
      <c r="F10631" s="218">
        <v>6.1189309370356897</v>
      </c>
      <c r="G10631" s="218">
        <v>1.7450477769392401</v>
      </c>
      <c r="H10631" s="218">
        <v>8.0064081127750004</v>
      </c>
      <c r="I10631" t="s">
        <v>29951</v>
      </c>
      <c r="J10631" s="218" t="s">
        <v>29951</v>
      </c>
      <c r="K10631" s="218">
        <v>1</v>
      </c>
      <c r="L10631" s="218">
        <v>0.21489888061531026</v>
      </c>
      <c r="M10631" s="218">
        <v>-0.80527127295747025</v>
      </c>
      <c r="N10631" s="218">
        <v>0.1040583200882601</v>
      </c>
      <c r="O10631" s="218">
        <v>-0.91611183348452041</v>
      </c>
      <c r="P10631" s="218">
        <v>-5.1791544330539203</v>
      </c>
      <c r="Q10631" s="218">
        <v>1.0822059027818405</v>
      </c>
      <c r="R10631" s="507">
        <v>-0.29518619617108</v>
      </c>
      <c r="S10631" s="507">
        <v>-0.40602675669813015</v>
      </c>
      <c r="T10631" s="218">
        <v>-2.0484742651360399</v>
      </c>
    </row>
    <row r="10632" spans="1:20" x14ac:dyDescent="0.6">
      <c r="A10632" s="218" t="s">
        <v>29952</v>
      </c>
      <c r="B10632" s="218" t="s">
        <v>29953</v>
      </c>
      <c r="C10632" s="218">
        <v>7.6305777097156398</v>
      </c>
      <c r="D10632" s="218">
        <v>7.6625625814877401</v>
      </c>
      <c r="E10632" s="218">
        <v>8.0569586451139301</v>
      </c>
      <c r="F10632" s="218">
        <v>7.7863154875542504</v>
      </c>
      <c r="G10632" s="218">
        <v>8.9151717558302508</v>
      </c>
      <c r="H10632" s="218">
        <v>9.2045605258429894</v>
      </c>
      <c r="I10632" t="s">
        <v>29954</v>
      </c>
      <c r="J10632" s="218" t="s">
        <v>29954</v>
      </c>
      <c r="K10632" s="218">
        <v>1</v>
      </c>
      <c r="L10632" s="218">
        <v>0.42638093539829036</v>
      </c>
      <c r="M10632" s="218">
        <v>0.15573777783861065</v>
      </c>
      <c r="N10632" s="218">
        <v>0.39439606362619006</v>
      </c>
      <c r="O10632" s="218">
        <v>0.12375290606651035</v>
      </c>
      <c r="P10632" s="218">
        <v>1.284594046114611</v>
      </c>
      <c r="Q10632" s="218">
        <v>1.5739828161273497</v>
      </c>
      <c r="R10632" s="507">
        <v>0.2910593566184505</v>
      </c>
      <c r="S10632" s="507">
        <v>0.25907448484635021</v>
      </c>
      <c r="T10632" s="218">
        <v>1.4292884311209804</v>
      </c>
    </row>
    <row r="10633" spans="1:20" x14ac:dyDescent="0.6">
      <c r="A10633" s="218" t="s">
        <v>29955</v>
      </c>
      <c r="B10633" s="218" t="s">
        <v>29956</v>
      </c>
      <c r="C10633" s="218">
        <v>5.8452977696742598</v>
      </c>
      <c r="D10633" s="218">
        <v>5.9321641710856099</v>
      </c>
      <c r="E10633" s="218">
        <v>5.6917288844481897</v>
      </c>
      <c r="F10633" s="218">
        <v>5.6792766978520799</v>
      </c>
      <c r="G10633" s="218">
        <v>0.59580657787600999</v>
      </c>
      <c r="H10633" s="218">
        <v>0.123827711997599</v>
      </c>
      <c r="I10633" t="s">
        <v>29957</v>
      </c>
      <c r="J10633" s="218" t="s">
        <v>29957</v>
      </c>
      <c r="K10633" s="218">
        <v>2</v>
      </c>
      <c r="L10633" s="218">
        <v>-0.15356888522607015</v>
      </c>
      <c r="M10633" s="218">
        <v>-0.16602107182217996</v>
      </c>
      <c r="N10633" s="218">
        <v>-0.2404352866374202</v>
      </c>
      <c r="O10633" s="218">
        <v>-0.25288747323353</v>
      </c>
      <c r="P10633" s="218">
        <v>-5.2494911917982501</v>
      </c>
      <c r="Q10633" s="218">
        <v>-5.7214700576766608</v>
      </c>
      <c r="R10633" s="507">
        <v>-0.15979497852412505</v>
      </c>
      <c r="S10633" s="507">
        <v>-0.2466613799354751</v>
      </c>
      <c r="T10633" s="218">
        <v>-5.4854806247374555</v>
      </c>
    </row>
    <row r="10634" spans="1:20" x14ac:dyDescent="0.6">
      <c r="A10634" s="218" t="s">
        <v>29958</v>
      </c>
      <c r="B10634" s="218" t="s">
        <v>29959</v>
      </c>
      <c r="C10634" s="218">
        <v>0.97717209014523898</v>
      </c>
      <c r="D10634" s="218">
        <v>1.2286107978565</v>
      </c>
      <c r="E10634" s="218">
        <v>0</v>
      </c>
      <c r="F10634" s="218">
        <v>0</v>
      </c>
      <c r="G10634" s="218">
        <v>0</v>
      </c>
      <c r="H10634" s="218">
        <v>0</v>
      </c>
      <c r="I10634" t="s">
        <v>29957</v>
      </c>
      <c r="J10634" s="218" t="s">
        <v>29957</v>
      </c>
      <c r="K10634" s="218">
        <v>2</v>
      </c>
      <c r="L10634" s="218">
        <v>-0.97717209014523898</v>
      </c>
      <c r="M10634" s="218">
        <v>-0.97717209014523898</v>
      </c>
      <c r="N10634" s="218">
        <v>-1.2286107978565</v>
      </c>
      <c r="O10634" s="218">
        <v>-1.2286107978565</v>
      </c>
      <c r="P10634" s="218">
        <v>-0.97717209014523898</v>
      </c>
      <c r="Q10634" s="218">
        <v>-0.97717209014523898</v>
      </c>
      <c r="R10634" s="507">
        <v>-0.97717209014523898</v>
      </c>
      <c r="S10634" s="507">
        <v>-1.2286107978565</v>
      </c>
      <c r="T10634" s="218">
        <v>-0.97717209014523898</v>
      </c>
    </row>
    <row r="10635" spans="1:20" x14ac:dyDescent="0.6">
      <c r="A10635" s="218" t="s">
        <v>29960</v>
      </c>
      <c r="B10635" s="218" t="s">
        <v>29961</v>
      </c>
      <c r="C10635" s="218">
        <v>7.77398752688448</v>
      </c>
      <c r="D10635" s="218">
        <v>7.37085177082235</v>
      </c>
      <c r="E10635" s="218">
        <v>6.98963146170514</v>
      </c>
      <c r="F10635" s="218">
        <v>7.2757725985327104</v>
      </c>
      <c r="G10635" s="218">
        <v>7.0365434019221897</v>
      </c>
      <c r="H10635" s="218">
        <v>0.123827711997599</v>
      </c>
      <c r="I10635" t="s">
        <v>29962</v>
      </c>
      <c r="J10635" s="218" t="s">
        <v>29962</v>
      </c>
      <c r="K10635" s="218">
        <v>1</v>
      </c>
      <c r="L10635" s="218">
        <v>-0.78435606517933998</v>
      </c>
      <c r="M10635" s="218">
        <v>-0.49821492835176961</v>
      </c>
      <c r="N10635" s="218">
        <v>-0.38122030911720994</v>
      </c>
      <c r="O10635" s="218">
        <v>-9.507917228963958E-2</v>
      </c>
      <c r="P10635" s="218">
        <v>-0.73744412496229028</v>
      </c>
      <c r="Q10635" s="218">
        <v>-7.650159814886881</v>
      </c>
      <c r="R10635" s="507">
        <v>-0.6412854967655548</v>
      </c>
      <c r="S10635" s="507">
        <v>-0.23814974070342476</v>
      </c>
      <c r="T10635" s="218">
        <v>-4.1938019699245856</v>
      </c>
    </row>
    <row r="10636" spans="1:20" x14ac:dyDescent="0.6">
      <c r="A10636" s="218" t="s">
        <v>29963</v>
      </c>
      <c r="B10636" s="218" t="s">
        <v>29964</v>
      </c>
      <c r="C10636" s="218">
        <v>2.6485434546667501</v>
      </c>
      <c r="D10636" s="218">
        <v>2.6572093847728802</v>
      </c>
      <c r="E10636" s="218">
        <v>3.6734513761317</v>
      </c>
      <c r="F10636" s="218">
        <v>0</v>
      </c>
      <c r="G10636" s="218">
        <v>0.26846663313173802</v>
      </c>
      <c r="H10636" s="218">
        <v>0</v>
      </c>
      <c r="I10636" t="s">
        <v>29965</v>
      </c>
      <c r="J10636" s="218" t="s">
        <v>29965</v>
      </c>
      <c r="K10636" s="218">
        <v>3</v>
      </c>
      <c r="L10636" s="218">
        <v>1.0249079214649499</v>
      </c>
      <c r="M10636" s="218">
        <v>-2.6485434546667501</v>
      </c>
      <c r="N10636" s="218">
        <v>1.0162419913588199</v>
      </c>
      <c r="O10636" s="218">
        <v>-2.6572093847728802</v>
      </c>
      <c r="P10636" s="218">
        <v>-2.3800768215350123</v>
      </c>
      <c r="Q10636" s="218">
        <v>-2.6485434546667501</v>
      </c>
      <c r="R10636" s="507">
        <v>-0.8118177666009001</v>
      </c>
      <c r="S10636" s="507">
        <v>-0.82048369670703014</v>
      </c>
      <c r="T10636" s="218">
        <v>-2.514310138100881</v>
      </c>
    </row>
    <row r="10637" spans="1:20" x14ac:dyDescent="0.6">
      <c r="A10637" s="218" t="s">
        <v>29966</v>
      </c>
      <c r="B10637" s="218" t="s">
        <v>29967</v>
      </c>
      <c r="C10637" s="218">
        <v>3.5603570450956399</v>
      </c>
      <c r="D10637" s="218">
        <v>3.49259746506142</v>
      </c>
      <c r="E10637" s="218">
        <v>0</v>
      </c>
      <c r="F10637" s="218">
        <v>3.1693653714696901</v>
      </c>
      <c r="G10637" s="218">
        <v>0.14046909216855899</v>
      </c>
      <c r="H10637" s="218">
        <v>0</v>
      </c>
      <c r="I10637" t="s">
        <v>29965</v>
      </c>
      <c r="J10637" s="218" t="s">
        <v>29965</v>
      </c>
      <c r="K10637" s="218">
        <v>3</v>
      </c>
      <c r="L10637" s="218">
        <v>-3.5603570450956399</v>
      </c>
      <c r="M10637" s="218">
        <v>-0.39099167362594978</v>
      </c>
      <c r="N10637" s="218">
        <v>-3.49259746506142</v>
      </c>
      <c r="O10637" s="218">
        <v>-0.32323209359172989</v>
      </c>
      <c r="P10637" s="218">
        <v>-3.4198879529270809</v>
      </c>
      <c r="Q10637" s="218">
        <v>-3.5603570450956399</v>
      </c>
      <c r="R10637" s="507">
        <v>-1.9756743593607948</v>
      </c>
      <c r="S10637" s="507">
        <v>-1.9079147793265749</v>
      </c>
      <c r="T10637" s="218">
        <v>-3.4901224990113606</v>
      </c>
    </row>
    <row r="10638" spans="1:20" x14ac:dyDescent="0.6">
      <c r="A10638" s="218" t="s">
        <v>29968</v>
      </c>
      <c r="B10638" s="218" t="s">
        <v>29969</v>
      </c>
      <c r="C10638" s="218">
        <v>2.09631472401216</v>
      </c>
      <c r="D10638" s="218">
        <v>1.5198793882788</v>
      </c>
      <c r="E10638" s="218">
        <v>0</v>
      </c>
      <c r="F10638" s="218">
        <v>0</v>
      </c>
      <c r="G10638" s="218">
        <v>0</v>
      </c>
      <c r="H10638" s="218">
        <v>0.123827711997599</v>
      </c>
      <c r="I10638" t="s">
        <v>29965</v>
      </c>
      <c r="J10638" s="218" t="s">
        <v>29965</v>
      </c>
      <c r="K10638" s="218">
        <v>3</v>
      </c>
      <c r="L10638" s="218">
        <v>-2.09631472401216</v>
      </c>
      <c r="M10638" s="218">
        <v>-2.09631472401216</v>
      </c>
      <c r="N10638" s="218">
        <v>-1.5198793882788</v>
      </c>
      <c r="O10638" s="218">
        <v>-1.5198793882788</v>
      </c>
      <c r="P10638" s="218">
        <v>-2.09631472401216</v>
      </c>
      <c r="Q10638" s="218">
        <v>-1.972487012014561</v>
      </c>
      <c r="R10638" s="507">
        <v>-2.09631472401216</v>
      </c>
      <c r="S10638" s="507">
        <v>-1.5198793882788</v>
      </c>
      <c r="T10638" s="218">
        <v>-2.0344008680133605</v>
      </c>
    </row>
    <row r="10639" spans="1:20" x14ac:dyDescent="0.6">
      <c r="A10639" s="218" t="s">
        <v>29970</v>
      </c>
      <c r="B10639" s="218" t="s">
        <v>29971</v>
      </c>
      <c r="C10639" s="218">
        <v>0.79966451648693804</v>
      </c>
      <c r="D10639" s="218">
        <v>0.372835541961134</v>
      </c>
      <c r="E10639" s="218">
        <v>0</v>
      </c>
      <c r="F10639" s="218">
        <v>0</v>
      </c>
      <c r="G10639" s="218">
        <v>0</v>
      </c>
      <c r="H10639" s="218">
        <v>0</v>
      </c>
      <c r="I10639" t="s">
        <v>29972</v>
      </c>
      <c r="J10639" s="218" t="s">
        <v>29972</v>
      </c>
      <c r="K10639" s="218">
        <v>2</v>
      </c>
      <c r="L10639" s="218">
        <v>-0.79966451648693804</v>
      </c>
      <c r="M10639" s="218">
        <v>-0.79966451648693804</v>
      </c>
      <c r="N10639" s="218">
        <v>-0.372835541961134</v>
      </c>
      <c r="O10639" s="218">
        <v>-0.372835541961134</v>
      </c>
      <c r="P10639" s="218">
        <v>-0.79966451648693804</v>
      </c>
      <c r="Q10639" s="218">
        <v>-0.79966451648693804</v>
      </c>
      <c r="R10639" s="507">
        <v>-0.79966451648693804</v>
      </c>
      <c r="S10639" s="507">
        <v>-0.372835541961134</v>
      </c>
      <c r="T10639" s="218">
        <v>-0.79966451648693804</v>
      </c>
    </row>
    <row r="10640" spans="1:20" x14ac:dyDescent="0.6">
      <c r="A10640" s="218" t="s">
        <v>29973</v>
      </c>
      <c r="B10640" s="218" t="s">
        <v>29974</v>
      </c>
      <c r="C10640" s="218">
        <v>3.30156822545068</v>
      </c>
      <c r="D10640" s="218">
        <v>3.1951542070822199</v>
      </c>
      <c r="E10640" s="218">
        <v>2.2643578624957801</v>
      </c>
      <c r="F10640" s="218">
        <v>2.4198198382277099</v>
      </c>
      <c r="G10640" s="218">
        <v>0</v>
      </c>
      <c r="H10640" s="218">
        <v>0</v>
      </c>
      <c r="I10640" t="s">
        <v>29972</v>
      </c>
      <c r="J10640" s="218" t="s">
        <v>29972</v>
      </c>
      <c r="K10640" s="218">
        <v>2</v>
      </c>
      <c r="L10640" s="218">
        <v>-1.0372103629548999</v>
      </c>
      <c r="M10640" s="218">
        <v>-0.88174838722297011</v>
      </c>
      <c r="N10640" s="218">
        <v>-0.93079634458643978</v>
      </c>
      <c r="O10640" s="218">
        <v>-0.77533436885451001</v>
      </c>
      <c r="P10640" s="218">
        <v>-3.30156822545068</v>
      </c>
      <c r="Q10640" s="218">
        <v>-3.30156822545068</v>
      </c>
      <c r="R10640" s="507">
        <v>-0.95947937508893499</v>
      </c>
      <c r="S10640" s="507">
        <v>-0.8530653567204749</v>
      </c>
      <c r="T10640" s="218">
        <v>-3.30156822545068</v>
      </c>
    </row>
    <row r="10641" spans="1:20" x14ac:dyDescent="0.6">
      <c r="A10641" s="218" t="s">
        <v>29975</v>
      </c>
      <c r="B10641" s="218" t="s">
        <v>29976</v>
      </c>
      <c r="C10641" s="218">
        <v>6.2545865653795998</v>
      </c>
      <c r="D10641" s="218">
        <v>6.0806389511149099</v>
      </c>
      <c r="E10641" s="218">
        <v>6.5975352104424001</v>
      </c>
      <c r="F10641" s="218">
        <v>4.9631366805917398</v>
      </c>
      <c r="G10641" s="218">
        <v>1.28195838278228</v>
      </c>
      <c r="H10641" s="218">
        <v>6.6182364399053499</v>
      </c>
      <c r="I10641" t="s">
        <v>29977</v>
      </c>
      <c r="J10641" s="218" t="s">
        <v>29977</v>
      </c>
      <c r="K10641" s="218">
        <v>2</v>
      </c>
      <c r="L10641" s="218">
        <v>0.34294864506280032</v>
      </c>
      <c r="M10641" s="218">
        <v>-1.2914498847878599</v>
      </c>
      <c r="N10641" s="218">
        <v>0.51689625932749017</v>
      </c>
      <c r="O10641" s="218">
        <v>-1.1175022705231701</v>
      </c>
      <c r="P10641" s="218">
        <v>-4.9726281825973198</v>
      </c>
      <c r="Q10641" s="218">
        <v>0.36364987452575015</v>
      </c>
      <c r="R10641" s="507">
        <v>-0.47425061986252981</v>
      </c>
      <c r="S10641" s="507">
        <v>-0.30030300559783996</v>
      </c>
      <c r="T10641" s="218">
        <v>-2.3044891540357848</v>
      </c>
    </row>
    <row r="10642" spans="1:20" x14ac:dyDescent="0.6">
      <c r="A10642" s="218" t="s">
        <v>29978</v>
      </c>
      <c r="B10642" s="218" t="s">
        <v>29979</v>
      </c>
      <c r="C10642" s="218">
        <v>2.64197385676915</v>
      </c>
      <c r="D10642" s="218">
        <v>2.51559289260328</v>
      </c>
      <c r="E10642" s="218">
        <v>0</v>
      </c>
      <c r="F10642" s="218">
        <v>3.2562693462901202</v>
      </c>
      <c r="G10642" s="218">
        <v>0</v>
      </c>
      <c r="H10642" s="218">
        <v>0.123827711997599</v>
      </c>
      <c r="I10642" t="s">
        <v>29977</v>
      </c>
      <c r="J10642" s="218" t="s">
        <v>29977</v>
      </c>
      <c r="K10642" s="218">
        <v>2</v>
      </c>
      <c r="L10642" s="218">
        <v>-2.64197385676915</v>
      </c>
      <c r="M10642" s="218">
        <v>0.61429548952097024</v>
      </c>
      <c r="N10642" s="218">
        <v>-2.51559289260328</v>
      </c>
      <c r="O10642" s="218">
        <v>0.74067645368684021</v>
      </c>
      <c r="P10642" s="218">
        <v>-2.64197385676915</v>
      </c>
      <c r="Q10642" s="218">
        <v>-2.518146144771551</v>
      </c>
      <c r="R10642" s="507">
        <v>-1.0138391836240899</v>
      </c>
      <c r="S10642" s="507">
        <v>-0.8874582194582199</v>
      </c>
      <c r="T10642" s="218">
        <v>-2.5800600007703505</v>
      </c>
    </row>
    <row r="10643" spans="1:20" x14ac:dyDescent="0.6">
      <c r="A10643" s="218" t="s">
        <v>29980</v>
      </c>
      <c r="B10643" s="218" t="s">
        <v>29981</v>
      </c>
      <c r="C10643" s="218">
        <v>6.8570090825590704</v>
      </c>
      <c r="D10643" s="218">
        <v>6.7841059474341501</v>
      </c>
      <c r="E10643" s="218">
        <v>6.6089398724510096</v>
      </c>
      <c r="F10643" s="218">
        <v>7.3974890640605704</v>
      </c>
      <c r="G10643" s="218">
        <v>7.93121169821843</v>
      </c>
      <c r="H10643" s="218">
        <v>0</v>
      </c>
      <c r="I10643" t="s">
        <v>29982</v>
      </c>
      <c r="J10643" s="218" t="s">
        <v>29982</v>
      </c>
      <c r="K10643" s="218">
        <v>3</v>
      </c>
      <c r="L10643" s="218">
        <v>-0.24806921010806082</v>
      </c>
      <c r="M10643" s="218">
        <v>0.54047998150150001</v>
      </c>
      <c r="N10643" s="218">
        <v>-0.17516607498314052</v>
      </c>
      <c r="O10643" s="218">
        <v>0.61338311662642031</v>
      </c>
      <c r="P10643" s="218">
        <v>1.0742026156593596</v>
      </c>
      <c r="Q10643" s="218">
        <v>-6.8570090825590704</v>
      </c>
      <c r="R10643" s="507">
        <v>0.14620538569671959</v>
      </c>
      <c r="S10643" s="507">
        <v>0.2191085208216399</v>
      </c>
      <c r="T10643" s="218">
        <v>-2.8914032334498554</v>
      </c>
    </row>
    <row r="10644" spans="1:20" x14ac:dyDescent="0.6">
      <c r="A10644" s="218" t="s">
        <v>29983</v>
      </c>
      <c r="B10644" s="218" t="s">
        <v>29984</v>
      </c>
      <c r="C10644" s="218">
        <v>5.76216692272508</v>
      </c>
      <c r="D10644" s="218">
        <v>5.1011112341838203</v>
      </c>
      <c r="E10644" s="218">
        <v>5.92951182131387</v>
      </c>
      <c r="F10644" s="218">
        <v>5.2988637953189599</v>
      </c>
      <c r="G10644" s="218">
        <v>0.69026577864285299</v>
      </c>
      <c r="H10644" s="218">
        <v>0</v>
      </c>
      <c r="I10644" t="s">
        <v>29982</v>
      </c>
      <c r="J10644" s="218" t="s">
        <v>29982</v>
      </c>
      <c r="K10644" s="218">
        <v>3</v>
      </c>
      <c r="L10644" s="218">
        <v>0.16734489858878998</v>
      </c>
      <c r="M10644" s="218">
        <v>-0.46330312740612012</v>
      </c>
      <c r="N10644" s="218">
        <v>0.82840058713004971</v>
      </c>
      <c r="O10644" s="218">
        <v>0.19775256113513962</v>
      </c>
      <c r="P10644" s="218">
        <v>-5.0719011440822275</v>
      </c>
      <c r="Q10644" s="218">
        <v>-5.76216692272508</v>
      </c>
      <c r="R10644" s="507">
        <v>-0.14797911440866507</v>
      </c>
      <c r="S10644" s="507">
        <v>0.51307657413259466</v>
      </c>
      <c r="T10644" s="218">
        <v>-5.4170340334036542</v>
      </c>
    </row>
    <row r="10645" spans="1:20" x14ac:dyDescent="0.6">
      <c r="A10645" s="218" t="s">
        <v>29985</v>
      </c>
      <c r="B10645" s="218" t="s">
        <v>29986</v>
      </c>
      <c r="C10645" s="218">
        <v>6.6122315357022501</v>
      </c>
      <c r="D10645" s="218">
        <v>6.4689730664235698</v>
      </c>
      <c r="E10645" s="218">
        <v>6.0796924589586796</v>
      </c>
      <c r="F10645" s="218">
        <v>6.7613184631494603</v>
      </c>
      <c r="G10645" s="218">
        <v>7.0654699479362399</v>
      </c>
      <c r="H10645" s="218">
        <v>0</v>
      </c>
      <c r="I10645" t="s">
        <v>29982</v>
      </c>
      <c r="J10645" s="218" t="s">
        <v>29982</v>
      </c>
      <c r="K10645" s="218">
        <v>3</v>
      </c>
      <c r="L10645" s="218">
        <v>-0.53253907674357048</v>
      </c>
      <c r="M10645" s="218">
        <v>0.14908692744721019</v>
      </c>
      <c r="N10645" s="218">
        <v>-0.38928060746489024</v>
      </c>
      <c r="O10645" s="218">
        <v>0.29234539672589044</v>
      </c>
      <c r="P10645" s="218">
        <v>0.45323841223398986</v>
      </c>
      <c r="Q10645" s="218">
        <v>-6.6122315357022501</v>
      </c>
      <c r="R10645" s="507">
        <v>-0.19172607464818014</v>
      </c>
      <c r="S10645" s="507">
        <v>-4.84676053694999E-2</v>
      </c>
      <c r="T10645" s="218">
        <v>-3.0794965617341301</v>
      </c>
    </row>
    <row r="10646" spans="1:20" x14ac:dyDescent="0.6">
      <c r="A10646" s="218" t="s">
        <v>29987</v>
      </c>
      <c r="B10646" s="218" t="s">
        <v>29988</v>
      </c>
      <c r="C10646" s="218">
        <v>5.6264874488044203</v>
      </c>
      <c r="D10646" s="218">
        <v>5.6826176162644</v>
      </c>
      <c r="E10646" s="218">
        <v>5.6613785695370202</v>
      </c>
      <c r="F10646" s="218">
        <v>6.1845459991355201</v>
      </c>
      <c r="G10646" s="218">
        <v>1.1552061784318599</v>
      </c>
      <c r="H10646" s="218">
        <v>5.7273963300668598</v>
      </c>
      <c r="I10646" t="s">
        <v>29989</v>
      </c>
      <c r="J10646" s="218" t="s">
        <v>29989</v>
      </c>
      <c r="K10646" s="218">
        <v>1</v>
      </c>
      <c r="L10646" s="218">
        <v>3.4891120732599923E-2</v>
      </c>
      <c r="M10646" s="218">
        <v>0.55805855033109975</v>
      </c>
      <c r="N10646" s="218">
        <v>-2.1239046727379751E-2</v>
      </c>
      <c r="O10646" s="218">
        <v>0.50192838287112007</v>
      </c>
      <c r="P10646" s="218">
        <v>-4.4712812703725602</v>
      </c>
      <c r="Q10646" s="218">
        <v>0.10090888126243946</v>
      </c>
      <c r="R10646" s="507">
        <v>0.29647483553184983</v>
      </c>
      <c r="S10646" s="507">
        <v>0.24034466807187016</v>
      </c>
      <c r="T10646" s="218">
        <v>-2.1851861945550604</v>
      </c>
    </row>
    <row r="10647" spans="1:20" x14ac:dyDescent="0.6">
      <c r="A10647" s="218" t="s">
        <v>29990</v>
      </c>
      <c r="B10647" s="218" t="s">
        <v>29991</v>
      </c>
      <c r="C10647" s="218">
        <v>7.20778352421598</v>
      </c>
      <c r="D10647" s="218">
        <v>7.3188023112635499</v>
      </c>
      <c r="E10647" s="218">
        <v>7.8729131717463501</v>
      </c>
      <c r="F10647" s="218">
        <v>6.2506522091242198</v>
      </c>
      <c r="G10647" s="218">
        <v>9.1109162111284601</v>
      </c>
      <c r="H10647" s="218">
        <v>0.23786221336595301</v>
      </c>
      <c r="I10647" t="s">
        <v>29992</v>
      </c>
      <c r="J10647" s="218" t="s">
        <v>29992</v>
      </c>
      <c r="K10647" s="218">
        <v>1</v>
      </c>
      <c r="L10647" s="218">
        <v>0.66512964753037007</v>
      </c>
      <c r="M10647" s="218">
        <v>-0.95713131509176019</v>
      </c>
      <c r="N10647" s="218">
        <v>0.55411086048280023</v>
      </c>
      <c r="O10647" s="218">
        <v>-1.06815010213933</v>
      </c>
      <c r="P10647" s="218">
        <v>1.9031326869124801</v>
      </c>
      <c r="Q10647" s="218">
        <v>-6.9699213108500269</v>
      </c>
      <c r="R10647" s="507">
        <v>-0.14600083378069506</v>
      </c>
      <c r="S10647" s="507">
        <v>-0.25701962082826491</v>
      </c>
      <c r="T10647" s="218">
        <v>-2.5333943119687734</v>
      </c>
    </row>
    <row r="10648" spans="1:20" x14ac:dyDescent="0.6">
      <c r="A10648" s="218" t="s">
        <v>29993</v>
      </c>
      <c r="B10648" s="218" t="s">
        <v>29994</v>
      </c>
      <c r="C10648" s="218">
        <v>5.5782691264508202</v>
      </c>
      <c r="D10648" s="218">
        <v>5.6696745747597497</v>
      </c>
      <c r="E10648" s="218">
        <v>5.3858069598688596</v>
      </c>
      <c r="F10648" s="218">
        <v>5.1787114794430797</v>
      </c>
      <c r="G10648" s="218">
        <v>0.86243763809848095</v>
      </c>
      <c r="H10648" s="218">
        <v>6.8577944440085696</v>
      </c>
      <c r="I10648" t="s">
        <v>29995</v>
      </c>
      <c r="J10648" s="218" t="s">
        <v>29995</v>
      </c>
      <c r="K10648" s="218">
        <v>1</v>
      </c>
      <c r="L10648" s="218">
        <v>-0.19246216658196058</v>
      </c>
      <c r="M10648" s="218">
        <v>-0.39955764700774044</v>
      </c>
      <c r="N10648" s="218">
        <v>-0.28386761489089007</v>
      </c>
      <c r="O10648" s="218">
        <v>-0.49096309531666993</v>
      </c>
      <c r="P10648" s="218">
        <v>-4.7158314883523396</v>
      </c>
      <c r="Q10648" s="218">
        <v>1.2795253175577495</v>
      </c>
      <c r="R10648" s="507">
        <v>-0.29600990679485051</v>
      </c>
      <c r="S10648" s="507">
        <v>-0.38741535510378</v>
      </c>
      <c r="T10648" s="218">
        <v>-1.7181530853972951</v>
      </c>
    </row>
    <row r="10649" spans="1:20" x14ac:dyDescent="0.6">
      <c r="A10649" s="218" t="s">
        <v>29996</v>
      </c>
      <c r="B10649" s="218" t="s">
        <v>29997</v>
      </c>
      <c r="C10649" s="218">
        <v>6.6281079746651903</v>
      </c>
      <c r="D10649" s="218">
        <v>6.67314392345427</v>
      </c>
      <c r="E10649" s="218">
        <v>6.9070415629259001</v>
      </c>
      <c r="F10649" s="218">
        <v>6.3779915895525399</v>
      </c>
      <c r="G10649" s="218">
        <v>6.0892614554964197</v>
      </c>
      <c r="H10649" s="218">
        <v>0.23786221336595301</v>
      </c>
      <c r="I10649" t="s">
        <v>29998</v>
      </c>
      <c r="J10649" s="218" t="s">
        <v>29998</v>
      </c>
      <c r="K10649" s="218">
        <v>2</v>
      </c>
      <c r="L10649" s="218">
        <v>0.2789335882607098</v>
      </c>
      <c r="M10649" s="218">
        <v>-0.25011638511265044</v>
      </c>
      <c r="N10649" s="218">
        <v>0.23389763947163011</v>
      </c>
      <c r="O10649" s="218">
        <v>-0.29515233390173012</v>
      </c>
      <c r="P10649" s="218">
        <v>-0.53884651916877058</v>
      </c>
      <c r="Q10649" s="218">
        <v>-6.3902457612992372</v>
      </c>
      <c r="R10649" s="507">
        <v>1.4408601574029678E-2</v>
      </c>
      <c r="S10649" s="507">
        <v>-3.0627347215050005E-2</v>
      </c>
      <c r="T10649" s="218">
        <v>-3.4645461402340039</v>
      </c>
    </row>
    <row r="10650" spans="1:20" x14ac:dyDescent="0.6">
      <c r="A10650" s="218" t="s">
        <v>29999</v>
      </c>
      <c r="B10650" s="218" t="s">
        <v>30000</v>
      </c>
      <c r="C10650" s="218">
        <v>6.1380369326928097</v>
      </c>
      <c r="D10650" s="218">
        <v>5.8976917644864004</v>
      </c>
      <c r="E10650" s="218">
        <v>5.3711469573917903</v>
      </c>
      <c r="F10650" s="218">
        <v>5.0717976123628103</v>
      </c>
      <c r="G10650" s="218">
        <v>0.14046909216855899</v>
      </c>
      <c r="H10650" s="218">
        <v>0.123827711997599</v>
      </c>
      <c r="I10650" t="s">
        <v>29998</v>
      </c>
      <c r="J10650" s="218" t="s">
        <v>29998</v>
      </c>
      <c r="K10650" s="218">
        <v>2</v>
      </c>
      <c r="L10650" s="218">
        <v>-0.76688997530101943</v>
      </c>
      <c r="M10650" s="218">
        <v>-1.0662393203299994</v>
      </c>
      <c r="N10650" s="218">
        <v>-0.52654480709461016</v>
      </c>
      <c r="O10650" s="218">
        <v>-0.82589415212359008</v>
      </c>
      <c r="P10650" s="218">
        <v>-5.9975678405242503</v>
      </c>
      <c r="Q10650" s="218">
        <v>-6.0142092206952107</v>
      </c>
      <c r="R10650" s="507">
        <v>-0.91656464781550939</v>
      </c>
      <c r="S10650" s="507">
        <v>-0.67621947960910012</v>
      </c>
      <c r="T10650" s="218">
        <v>-6.0058885306097309</v>
      </c>
    </row>
    <row r="10651" spans="1:20" x14ac:dyDescent="0.6">
      <c r="A10651" s="218" t="s">
        <v>30001</v>
      </c>
      <c r="B10651" s="218" t="s">
        <v>30002</v>
      </c>
      <c r="C10651" s="218">
        <v>6.4115280472298499</v>
      </c>
      <c r="D10651" s="218">
        <v>6.6130824441302902</v>
      </c>
      <c r="E10651" s="218">
        <v>7.0074078240528603</v>
      </c>
      <c r="F10651" s="218">
        <v>5.6684762585573196</v>
      </c>
      <c r="G10651" s="218">
        <v>1.1552061784318599</v>
      </c>
      <c r="H10651" s="218">
        <v>0</v>
      </c>
      <c r="I10651" t="s">
        <v>30003</v>
      </c>
      <c r="J10651" s="218" t="s">
        <v>30003</v>
      </c>
      <c r="K10651" s="218">
        <v>1</v>
      </c>
      <c r="L10651" s="218">
        <v>0.59587977682301041</v>
      </c>
      <c r="M10651" s="218">
        <v>-0.7430517886725303</v>
      </c>
      <c r="N10651" s="218">
        <v>0.39432537992257011</v>
      </c>
      <c r="O10651" s="218">
        <v>-0.9446061855729706</v>
      </c>
      <c r="P10651" s="218">
        <v>-5.2563218687979898</v>
      </c>
      <c r="Q10651" s="218">
        <v>-6.4115280472298499</v>
      </c>
      <c r="R10651" s="507">
        <v>-7.3586005924759945E-2</v>
      </c>
      <c r="S10651" s="507">
        <v>-0.27514040282520025</v>
      </c>
      <c r="T10651" s="218">
        <v>-5.8339249580139203</v>
      </c>
    </row>
    <row r="10652" spans="1:20" x14ac:dyDescent="0.6">
      <c r="A10652" s="218" t="s">
        <v>30004</v>
      </c>
      <c r="B10652" s="218" t="s">
        <v>30005</v>
      </c>
      <c r="C10652" s="218">
        <v>6.2615675292091</v>
      </c>
      <c r="D10652" s="218">
        <v>6.3010824042543696</v>
      </c>
      <c r="E10652" s="218">
        <v>5.6690262159873601</v>
      </c>
      <c r="F10652" s="218">
        <v>6.5988522255168496</v>
      </c>
      <c r="G10652" s="218">
        <v>0.26846663313173802</v>
      </c>
      <c r="H10652" s="218">
        <v>0</v>
      </c>
      <c r="I10652" t="s">
        <v>30006</v>
      </c>
      <c r="J10652" s="218" t="s">
        <v>30006</v>
      </c>
      <c r="K10652" s="218">
        <v>1</v>
      </c>
      <c r="L10652" s="218">
        <v>-0.59254131322173986</v>
      </c>
      <c r="M10652" s="218">
        <v>0.3372846963077496</v>
      </c>
      <c r="N10652" s="218">
        <v>-0.63205618826700949</v>
      </c>
      <c r="O10652" s="218">
        <v>0.29776982126247997</v>
      </c>
      <c r="P10652" s="218">
        <v>-5.9931008960773617</v>
      </c>
      <c r="Q10652" s="218">
        <v>-6.2615675292091</v>
      </c>
      <c r="R10652" s="507">
        <v>-0.12762830845699513</v>
      </c>
      <c r="S10652" s="507">
        <v>-0.16714318350226476</v>
      </c>
      <c r="T10652" s="218">
        <v>-6.1273342126432304</v>
      </c>
    </row>
    <row r="10653" spans="1:20" x14ac:dyDescent="0.6">
      <c r="A10653" s="218" t="s">
        <v>30007</v>
      </c>
      <c r="B10653" s="218" t="s">
        <v>30008</v>
      </c>
      <c r="C10653" s="218">
        <v>3.9568969994028</v>
      </c>
      <c r="D10653" s="218">
        <v>4.2143314180406497</v>
      </c>
      <c r="E10653" s="218">
        <v>0</v>
      </c>
      <c r="F10653" s="218">
        <v>3.2695248404577502</v>
      </c>
      <c r="G10653" s="218">
        <v>0</v>
      </c>
      <c r="H10653" s="218">
        <v>0</v>
      </c>
      <c r="I10653" t="s">
        <v>30009</v>
      </c>
      <c r="J10653" s="218" t="s">
        <v>30009</v>
      </c>
      <c r="K10653" s="218">
        <v>1</v>
      </c>
      <c r="L10653" s="218">
        <v>-3.9568969994028</v>
      </c>
      <c r="M10653" s="218">
        <v>-0.68737215894504988</v>
      </c>
      <c r="N10653" s="218">
        <v>-4.2143314180406497</v>
      </c>
      <c r="O10653" s="218">
        <v>-0.94480657758289954</v>
      </c>
      <c r="P10653" s="218">
        <v>-3.9568969994028</v>
      </c>
      <c r="Q10653" s="218">
        <v>-3.9568969994028</v>
      </c>
      <c r="R10653" s="507">
        <v>-2.322134579173925</v>
      </c>
      <c r="S10653" s="507">
        <v>-2.5795689978117746</v>
      </c>
      <c r="T10653" s="218">
        <v>-3.9568969994028</v>
      </c>
    </row>
    <row r="10654" spans="1:20" x14ac:dyDescent="0.6">
      <c r="A10654" s="218" t="s">
        <v>30010</v>
      </c>
      <c r="B10654" s="218" t="s">
        <v>30011</v>
      </c>
      <c r="C10654" s="218">
        <v>4.6215723027287998</v>
      </c>
      <c r="D10654" s="218">
        <v>4.1223283899591898</v>
      </c>
      <c r="E10654" s="218">
        <v>5.3778290676216303</v>
      </c>
      <c r="F10654" s="218">
        <v>2.9618369033189098</v>
      </c>
      <c r="G10654" s="218">
        <v>0.69026577864285299</v>
      </c>
      <c r="H10654" s="218">
        <v>0</v>
      </c>
      <c r="I10654" t="s">
        <v>30012</v>
      </c>
      <c r="J10654" s="218" t="s">
        <v>30012</v>
      </c>
      <c r="K10654" s="218">
        <v>1</v>
      </c>
      <c r="L10654" s="218">
        <v>0.75625676489283045</v>
      </c>
      <c r="M10654" s="218">
        <v>-1.65973539940989</v>
      </c>
      <c r="N10654" s="218">
        <v>1.2555006776624404</v>
      </c>
      <c r="O10654" s="218">
        <v>-1.16049148664028</v>
      </c>
      <c r="P10654" s="218">
        <v>-3.9313065240859468</v>
      </c>
      <c r="Q10654" s="218">
        <v>-4.6215723027287998</v>
      </c>
      <c r="R10654" s="507">
        <v>-0.45173931725852978</v>
      </c>
      <c r="S10654" s="507">
        <v>4.7504595511080216E-2</v>
      </c>
      <c r="T10654" s="218">
        <v>-4.2764394134073731</v>
      </c>
    </row>
    <row r="10655" spans="1:20" x14ac:dyDescent="0.6">
      <c r="A10655" s="218" t="s">
        <v>30013</v>
      </c>
      <c r="B10655" s="218" t="s">
        <v>30014</v>
      </c>
      <c r="C10655" s="218">
        <v>2.3430750811960799</v>
      </c>
      <c r="D10655" s="218">
        <v>2.48214133806102</v>
      </c>
      <c r="E10655" s="218">
        <v>0</v>
      </c>
      <c r="F10655" s="218">
        <v>0</v>
      </c>
      <c r="G10655" s="218">
        <v>0</v>
      </c>
      <c r="H10655" s="218">
        <v>0</v>
      </c>
      <c r="I10655" t="s">
        <v>30015</v>
      </c>
      <c r="J10655" s="218" t="s">
        <v>30015</v>
      </c>
      <c r="K10655" s="218">
        <v>1</v>
      </c>
      <c r="L10655" s="218">
        <v>-2.3430750811960799</v>
      </c>
      <c r="M10655" s="218">
        <v>-2.3430750811960799</v>
      </c>
      <c r="N10655" s="218">
        <v>-2.48214133806102</v>
      </c>
      <c r="O10655" s="218">
        <v>-2.48214133806102</v>
      </c>
      <c r="P10655" s="218">
        <v>-2.3430750811960799</v>
      </c>
      <c r="Q10655" s="218">
        <v>-2.3430750811960799</v>
      </c>
      <c r="R10655" s="507">
        <v>-2.3430750811960799</v>
      </c>
      <c r="S10655" s="507">
        <v>-2.48214133806102</v>
      </c>
      <c r="T10655" s="218">
        <v>-2.3430750811960799</v>
      </c>
    </row>
    <row r="10656" spans="1:20" x14ac:dyDescent="0.6">
      <c r="A10656" s="218" t="s">
        <v>30016</v>
      </c>
      <c r="B10656" s="218" t="s">
        <v>30017</v>
      </c>
      <c r="C10656" s="218">
        <v>5.1252005956372297</v>
      </c>
      <c r="D10656" s="218">
        <v>4.9099448191647097</v>
      </c>
      <c r="E10656" s="218">
        <v>3.9277527894301101</v>
      </c>
      <c r="F10656" s="218">
        <v>4.4296061577485197</v>
      </c>
      <c r="G10656" s="218">
        <v>8.5204436406191597</v>
      </c>
      <c r="H10656" s="218">
        <v>6.2734772408913404</v>
      </c>
      <c r="I10656" t="s">
        <v>30018</v>
      </c>
      <c r="J10656" s="218" t="s">
        <v>30018</v>
      </c>
      <c r="K10656" s="218">
        <v>1</v>
      </c>
      <c r="L10656" s="218">
        <v>-1.1974478062071197</v>
      </c>
      <c r="M10656" s="218">
        <v>-0.69559443788871</v>
      </c>
      <c r="N10656" s="218">
        <v>-0.98219202973459963</v>
      </c>
      <c r="O10656" s="218">
        <v>-0.48033866141618997</v>
      </c>
      <c r="P10656" s="218">
        <v>3.39524304498193</v>
      </c>
      <c r="Q10656" s="218">
        <v>1.1482766452541107</v>
      </c>
      <c r="R10656" s="507">
        <v>-0.94652112204791483</v>
      </c>
      <c r="S10656" s="507">
        <v>-0.7312653455753948</v>
      </c>
      <c r="T10656" s="218">
        <v>2.2717598451180203</v>
      </c>
    </row>
    <row r="10657" spans="1:20" x14ac:dyDescent="0.6">
      <c r="A10657" s="218" t="s">
        <v>30019</v>
      </c>
      <c r="B10657" s="218" t="s">
        <v>30020</v>
      </c>
      <c r="C10657" s="218">
        <v>4.5355802562318699</v>
      </c>
      <c r="D10657" s="218">
        <v>4.50197582972352</v>
      </c>
      <c r="E10657" s="218">
        <v>5.2539968758373901</v>
      </c>
      <c r="F10657" s="218">
        <v>4.7730174881965297</v>
      </c>
      <c r="G10657" s="218">
        <v>0.69026577864285299</v>
      </c>
      <c r="H10657" s="218">
        <v>0.123827711997599</v>
      </c>
      <c r="I10657" t="s">
        <v>30021</v>
      </c>
      <c r="J10657" s="218" t="s">
        <v>30021</v>
      </c>
      <c r="K10657" s="218">
        <v>1</v>
      </c>
      <c r="L10657" s="218">
        <v>0.71841661960552017</v>
      </c>
      <c r="M10657" s="218">
        <v>0.23743723196465982</v>
      </c>
      <c r="N10657" s="218">
        <v>0.75202104611387011</v>
      </c>
      <c r="O10657" s="218">
        <v>0.27104165847300976</v>
      </c>
      <c r="P10657" s="218">
        <v>-3.8453144775890169</v>
      </c>
      <c r="Q10657" s="218">
        <v>-4.4117525442342709</v>
      </c>
      <c r="R10657" s="507">
        <v>0.47792692578509</v>
      </c>
      <c r="S10657" s="507">
        <v>0.51153135229343993</v>
      </c>
      <c r="T10657" s="218">
        <v>-4.1285335109116437</v>
      </c>
    </row>
    <row r="10658" spans="1:20" x14ac:dyDescent="0.6">
      <c r="A10658" s="218" t="s">
        <v>30022</v>
      </c>
      <c r="B10658" s="218" t="s">
        <v>30023</v>
      </c>
      <c r="C10658" s="218">
        <v>6.1606192925577901</v>
      </c>
      <c r="D10658" s="218">
        <v>5.2772176421426797</v>
      </c>
      <c r="E10658" s="218">
        <v>5.44016568968664E-2</v>
      </c>
      <c r="F10658" s="218">
        <v>6.74440791495139</v>
      </c>
      <c r="G10658" s="218">
        <v>0</v>
      </c>
      <c r="H10658" s="218">
        <v>0.53417109941065899</v>
      </c>
      <c r="I10658" t="s">
        <v>30024</v>
      </c>
      <c r="J10658" s="218" t="s">
        <v>30024</v>
      </c>
      <c r="K10658" s="218">
        <v>1</v>
      </c>
      <c r="L10658" s="218">
        <v>-6.1062176356609239</v>
      </c>
      <c r="M10658" s="218">
        <v>0.58378862239359997</v>
      </c>
      <c r="N10658" s="218">
        <v>-5.2228159852458136</v>
      </c>
      <c r="O10658" s="218">
        <v>1.4671902728087103</v>
      </c>
      <c r="P10658" s="218">
        <v>-6.1606192925577901</v>
      </c>
      <c r="Q10658" s="218">
        <v>-5.6264481931471311</v>
      </c>
      <c r="R10658" s="507">
        <v>-2.761214506633662</v>
      </c>
      <c r="S10658" s="507">
        <v>-1.8778128562185517</v>
      </c>
      <c r="T10658" s="218">
        <v>-5.8935337428524601</v>
      </c>
    </row>
    <row r="10659" spans="1:20" x14ac:dyDescent="0.6">
      <c r="A10659" s="218" t="s">
        <v>30025</v>
      </c>
      <c r="B10659" s="218" t="s">
        <v>30026</v>
      </c>
      <c r="C10659" s="218">
        <v>4.7011467012590398</v>
      </c>
      <c r="D10659" s="218">
        <v>4.9954158946378904</v>
      </c>
      <c r="E10659" s="218">
        <v>0</v>
      </c>
      <c r="F10659" s="218">
        <v>5.3085282244174001</v>
      </c>
      <c r="G10659" s="218">
        <v>0</v>
      </c>
      <c r="H10659" s="218">
        <v>0.123827711997599</v>
      </c>
      <c r="I10659" t="s">
        <v>30027</v>
      </c>
      <c r="J10659" s="218" t="s">
        <v>30027</v>
      </c>
      <c r="K10659" s="218">
        <v>1</v>
      </c>
      <c r="L10659" s="218">
        <v>-4.7011467012590398</v>
      </c>
      <c r="M10659" s="218">
        <v>0.60738152315836036</v>
      </c>
      <c r="N10659" s="218">
        <v>-4.9954158946378904</v>
      </c>
      <c r="O10659" s="218">
        <v>0.31311232977950976</v>
      </c>
      <c r="P10659" s="218">
        <v>-4.7011467012590398</v>
      </c>
      <c r="Q10659" s="218">
        <v>-4.5773189892614408</v>
      </c>
      <c r="R10659" s="507">
        <v>-2.0468825890503397</v>
      </c>
      <c r="S10659" s="507">
        <v>-2.3411517824291903</v>
      </c>
      <c r="T10659" s="218">
        <v>-4.6392328452602403</v>
      </c>
    </row>
    <row r="10660" spans="1:20" x14ac:dyDescent="0.6">
      <c r="A10660" s="218" t="s">
        <v>30028</v>
      </c>
      <c r="B10660" s="218" t="s">
        <v>30029</v>
      </c>
      <c r="C10660" s="218">
        <v>5.2384021312446603</v>
      </c>
      <c r="D10660" s="218">
        <v>5.5221550336304697</v>
      </c>
      <c r="E10660" s="218">
        <v>6.4346790703673804</v>
      </c>
      <c r="F10660" s="218">
        <v>5.3713543850239303</v>
      </c>
      <c r="G10660" s="218">
        <v>1.7003491969139299</v>
      </c>
      <c r="H10660" s="218">
        <v>8.3067389645562901</v>
      </c>
      <c r="I10660" t="s">
        <v>30030</v>
      </c>
      <c r="J10660" s="218" t="s">
        <v>30030</v>
      </c>
      <c r="K10660" s="218">
        <v>1</v>
      </c>
      <c r="L10660" s="218">
        <v>1.1962769391227202</v>
      </c>
      <c r="M10660" s="218">
        <v>0.13295225377927</v>
      </c>
      <c r="N10660" s="218">
        <v>0.91252403673691074</v>
      </c>
      <c r="O10660" s="218">
        <v>-0.15080064860653941</v>
      </c>
      <c r="P10660" s="218">
        <v>-3.5380529343307305</v>
      </c>
      <c r="Q10660" s="218">
        <v>3.0683368333116299</v>
      </c>
      <c r="R10660" s="507">
        <v>0.66461459645099508</v>
      </c>
      <c r="S10660" s="507">
        <v>0.38086169406518566</v>
      </c>
      <c r="T10660" s="218">
        <v>-0.23485805050955033</v>
      </c>
    </row>
    <row r="10661" spans="1:20" x14ac:dyDescent="0.6">
      <c r="A10661" s="218" t="s">
        <v>30031</v>
      </c>
      <c r="B10661" s="218" t="s">
        <v>30032</v>
      </c>
      <c r="C10661" s="218">
        <v>6.1280816266166598</v>
      </c>
      <c r="D10661" s="218">
        <v>6.20246791514628</v>
      </c>
      <c r="E10661" s="218">
        <v>6.4893874077017299</v>
      </c>
      <c r="F10661" s="218">
        <v>5.9398238106258496</v>
      </c>
      <c r="G10661" s="218">
        <v>1.34138912626164</v>
      </c>
      <c r="H10661" s="218">
        <v>0.23786221336595301</v>
      </c>
      <c r="I10661" t="s">
        <v>30033</v>
      </c>
      <c r="J10661" s="218" t="s">
        <v>30033</v>
      </c>
      <c r="K10661" s="218">
        <v>1</v>
      </c>
      <c r="L10661" s="218">
        <v>0.36130578108507017</v>
      </c>
      <c r="M10661" s="218">
        <v>-0.18825781599081015</v>
      </c>
      <c r="N10661" s="218">
        <v>0.28691949255544991</v>
      </c>
      <c r="O10661" s="218">
        <v>-0.26264410452043041</v>
      </c>
      <c r="P10661" s="218">
        <v>-4.78669250035502</v>
      </c>
      <c r="Q10661" s="218">
        <v>-5.8902194132507066</v>
      </c>
      <c r="R10661" s="507">
        <v>8.6523982547130007E-2</v>
      </c>
      <c r="S10661" s="507">
        <v>1.2137694017509748E-2</v>
      </c>
      <c r="T10661" s="218">
        <v>-5.3384559568028633</v>
      </c>
    </row>
    <row r="10662" spans="1:20" x14ac:dyDescent="0.6">
      <c r="A10662" s="218" t="s">
        <v>30034</v>
      </c>
      <c r="B10662" s="218" t="s">
        <v>30035</v>
      </c>
      <c r="C10662" s="218">
        <v>4.9096812205805103</v>
      </c>
      <c r="D10662" s="218">
        <v>4.9954158946378904</v>
      </c>
      <c r="E10662" s="218">
        <v>5.7454207729416602</v>
      </c>
      <c r="F10662" s="218">
        <v>5.4423283734892403</v>
      </c>
      <c r="G10662" s="218">
        <v>1.34138912626164</v>
      </c>
      <c r="H10662" s="218">
        <v>0</v>
      </c>
      <c r="I10662" t="s">
        <v>30036</v>
      </c>
      <c r="J10662" s="218" t="s">
        <v>30036</v>
      </c>
      <c r="K10662" s="218">
        <v>1</v>
      </c>
      <c r="L10662" s="218">
        <v>0.83573955236114994</v>
      </c>
      <c r="M10662" s="218">
        <v>0.53264715290872999</v>
      </c>
      <c r="N10662" s="218">
        <v>0.75000487830376983</v>
      </c>
      <c r="O10662" s="218">
        <v>0.44691247885134988</v>
      </c>
      <c r="P10662" s="218">
        <v>-3.5682920943188705</v>
      </c>
      <c r="Q10662" s="218">
        <v>-4.9096812205805103</v>
      </c>
      <c r="R10662" s="507">
        <v>0.68419335263493997</v>
      </c>
      <c r="S10662" s="507">
        <v>0.59845867857755985</v>
      </c>
      <c r="T10662" s="218">
        <v>-4.2389866574496899</v>
      </c>
    </row>
    <row r="10663" spans="1:20" x14ac:dyDescent="0.6">
      <c r="A10663" s="218" t="s">
        <v>30037</v>
      </c>
      <c r="B10663" s="218" t="s">
        <v>30038</v>
      </c>
      <c r="C10663" s="218">
        <v>6.0790727759558001</v>
      </c>
      <c r="D10663" s="218">
        <v>6.2435998168464897</v>
      </c>
      <c r="E10663" s="218">
        <v>5.9892049466656996</v>
      </c>
      <c r="F10663" s="218">
        <v>6.4563962501313004</v>
      </c>
      <c r="G10663" s="218">
        <v>1.7003491969139299</v>
      </c>
      <c r="H10663" s="218">
        <v>7.51304658579632</v>
      </c>
      <c r="I10663" t="s">
        <v>30039</v>
      </c>
      <c r="J10663" s="218" t="s">
        <v>30039</v>
      </c>
      <c r="K10663" s="218">
        <v>2</v>
      </c>
      <c r="L10663" s="218">
        <v>-8.9867829290100509E-2</v>
      </c>
      <c r="M10663" s="218">
        <v>0.37732347417550027</v>
      </c>
      <c r="N10663" s="218">
        <v>-0.2543948701807901</v>
      </c>
      <c r="O10663" s="218">
        <v>0.21279643328481068</v>
      </c>
      <c r="P10663" s="218">
        <v>-4.3787235790418704</v>
      </c>
      <c r="Q10663" s="218">
        <v>1.4339738098405199</v>
      </c>
      <c r="R10663" s="507">
        <v>0.14372782244269988</v>
      </c>
      <c r="S10663" s="507">
        <v>-2.0799218447989709E-2</v>
      </c>
      <c r="T10663" s="218">
        <v>-1.4723748846006752</v>
      </c>
    </row>
    <row r="10664" spans="1:20" x14ac:dyDescent="0.6">
      <c r="A10664" s="218" t="s">
        <v>30040</v>
      </c>
      <c r="B10664" s="218" t="s">
        <v>30041</v>
      </c>
      <c r="C10664" s="218">
        <v>1.7625694288559699</v>
      </c>
      <c r="D10664" s="218">
        <v>1.8694997017364601</v>
      </c>
      <c r="E10664" s="218">
        <v>0</v>
      </c>
      <c r="F10664" s="218">
        <v>2.6467176977892799</v>
      </c>
      <c r="G10664" s="218">
        <v>0</v>
      </c>
      <c r="H10664" s="218">
        <v>0</v>
      </c>
      <c r="I10664" t="s">
        <v>30039</v>
      </c>
      <c r="J10664" s="218" t="s">
        <v>30039</v>
      </c>
      <c r="K10664" s="218">
        <v>2</v>
      </c>
      <c r="L10664" s="218">
        <v>-1.7625694288559699</v>
      </c>
      <c r="M10664" s="218">
        <v>0.88414826893331</v>
      </c>
      <c r="N10664" s="218">
        <v>-1.8694997017364601</v>
      </c>
      <c r="O10664" s="218">
        <v>0.77721799605281983</v>
      </c>
      <c r="P10664" s="218">
        <v>-1.7625694288559699</v>
      </c>
      <c r="Q10664" s="218">
        <v>-1.7625694288559699</v>
      </c>
      <c r="R10664" s="507">
        <v>-0.43921057996132995</v>
      </c>
      <c r="S10664" s="507">
        <v>-0.54614085284182012</v>
      </c>
      <c r="T10664" s="218">
        <v>-1.7625694288559699</v>
      </c>
    </row>
    <row r="10665" spans="1:20" x14ac:dyDescent="0.6">
      <c r="A10665" s="218" t="s">
        <v>30042</v>
      </c>
      <c r="B10665" s="218" t="s">
        <v>30043</v>
      </c>
      <c r="C10665" s="218">
        <v>1.85635844031998</v>
      </c>
      <c r="D10665" s="218">
        <v>1.7339603151477501</v>
      </c>
      <c r="E10665" s="218">
        <v>5.44016568968664E-2</v>
      </c>
      <c r="F10665" s="218">
        <v>2.24295741955796</v>
      </c>
      <c r="G10665" s="218">
        <v>0</v>
      </c>
      <c r="H10665" s="218">
        <v>0</v>
      </c>
      <c r="I10665" t="s">
        <v>30044</v>
      </c>
      <c r="J10665" s="218" t="s">
        <v>30044</v>
      </c>
      <c r="K10665" s="218">
        <v>1</v>
      </c>
      <c r="L10665" s="218">
        <v>-1.8019567834231136</v>
      </c>
      <c r="M10665" s="218">
        <v>0.38659897923798003</v>
      </c>
      <c r="N10665" s="218">
        <v>-1.6795586582508837</v>
      </c>
      <c r="O10665" s="218">
        <v>0.50899710441020996</v>
      </c>
      <c r="P10665" s="218">
        <v>-1.85635844031998</v>
      </c>
      <c r="Q10665" s="218">
        <v>-1.85635844031998</v>
      </c>
      <c r="R10665" s="507">
        <v>-0.70767890209256679</v>
      </c>
      <c r="S10665" s="507">
        <v>-0.58528077692033686</v>
      </c>
      <c r="T10665" s="218">
        <v>-1.85635844031998</v>
      </c>
    </row>
    <row r="10666" spans="1:20" x14ac:dyDescent="0.6">
      <c r="A10666" s="218" t="s">
        <v>30045</v>
      </c>
      <c r="B10666" s="218" t="s">
        <v>30046</v>
      </c>
      <c r="C10666" s="218">
        <v>4.8033025607514901</v>
      </c>
      <c r="D10666" s="218">
        <v>4.3079947121706397</v>
      </c>
      <c r="E10666" s="218">
        <v>5.8605781899048202</v>
      </c>
      <c r="F10666" s="218">
        <v>5.0424972223871798</v>
      </c>
      <c r="G10666" s="218">
        <v>8.2061070827600595</v>
      </c>
      <c r="H10666" s="218">
        <v>0</v>
      </c>
      <c r="I10666" t="s">
        <v>30047</v>
      </c>
      <c r="J10666" s="218" t="s">
        <v>30047</v>
      </c>
      <c r="K10666" s="218">
        <v>1</v>
      </c>
      <c r="L10666" s="218">
        <v>1.0572756291533301</v>
      </c>
      <c r="M10666" s="218">
        <v>0.2391946616356897</v>
      </c>
      <c r="N10666" s="218">
        <v>1.5525834777341805</v>
      </c>
      <c r="O10666" s="218">
        <v>0.73450251021654012</v>
      </c>
      <c r="P10666" s="218">
        <v>3.4028045220085694</v>
      </c>
      <c r="Q10666" s="218">
        <v>-4.8033025607514901</v>
      </c>
      <c r="R10666" s="507">
        <v>0.64823514539450988</v>
      </c>
      <c r="S10666" s="507">
        <v>1.1435429939753603</v>
      </c>
      <c r="T10666" s="218">
        <v>-0.70024901937146034</v>
      </c>
    </row>
    <row r="10667" spans="1:20" x14ac:dyDescent="0.6">
      <c r="A10667" s="218" t="s">
        <v>30048</v>
      </c>
      <c r="B10667" s="218" t="s">
        <v>30049</v>
      </c>
      <c r="C10667" s="218">
        <v>5.1964251074481496</v>
      </c>
      <c r="D10667" s="218">
        <v>5.1471938199996901</v>
      </c>
      <c r="E10667" s="218">
        <v>4.8238791137562202</v>
      </c>
      <c r="F10667" s="218">
        <v>5.6201420877357799</v>
      </c>
      <c r="G10667" s="218">
        <v>0.69026577864285299</v>
      </c>
      <c r="H10667" s="218">
        <v>0</v>
      </c>
      <c r="I10667" t="s">
        <v>30050</v>
      </c>
      <c r="J10667" s="218" t="s">
        <v>30050</v>
      </c>
      <c r="K10667" s="218">
        <v>1</v>
      </c>
      <c r="L10667" s="218">
        <v>-0.37254599369192931</v>
      </c>
      <c r="M10667" s="218">
        <v>0.42371698028763038</v>
      </c>
      <c r="N10667" s="218">
        <v>-0.32331470624346981</v>
      </c>
      <c r="O10667" s="218">
        <v>0.47294826773608989</v>
      </c>
      <c r="P10667" s="218">
        <v>-4.5061593288052961</v>
      </c>
      <c r="Q10667" s="218">
        <v>-5.1964251074481496</v>
      </c>
      <c r="R10667" s="507">
        <v>2.5585493297850537E-2</v>
      </c>
      <c r="S10667" s="507">
        <v>7.4816780746310041E-2</v>
      </c>
      <c r="T10667" s="218">
        <v>-4.8512922181267228</v>
      </c>
    </row>
    <row r="10668" spans="1:20" x14ac:dyDescent="0.6">
      <c r="A10668" s="218" t="s">
        <v>30051</v>
      </c>
      <c r="B10668" s="218" t="s">
        <v>30052</v>
      </c>
      <c r="C10668" s="218">
        <v>4.2461138485077301</v>
      </c>
      <c r="D10668" s="218">
        <v>3.67390112263951</v>
      </c>
      <c r="E10668" s="218">
        <v>3.7204735806054301</v>
      </c>
      <c r="F10668" s="218">
        <v>3.2428909302506401</v>
      </c>
      <c r="G10668" s="218">
        <v>0</v>
      </c>
      <c r="H10668" s="218">
        <v>0.123827711997599</v>
      </c>
      <c r="I10668" t="s">
        <v>30053</v>
      </c>
      <c r="J10668" s="218" t="s">
        <v>30053</v>
      </c>
      <c r="K10668" s="218">
        <v>1</v>
      </c>
      <c r="L10668" s="218">
        <v>-0.52564026790230001</v>
      </c>
      <c r="M10668" s="218">
        <v>-1.00322291825709</v>
      </c>
      <c r="N10668" s="218">
        <v>4.6572457965920133E-2</v>
      </c>
      <c r="O10668" s="218">
        <v>-0.43101019238886984</v>
      </c>
      <c r="P10668" s="218">
        <v>-4.2461138485077301</v>
      </c>
      <c r="Q10668" s="218">
        <v>-4.1222861365101311</v>
      </c>
      <c r="R10668" s="507">
        <v>-0.76443159307969499</v>
      </c>
      <c r="S10668" s="507">
        <v>-0.19221886721147485</v>
      </c>
      <c r="T10668" s="218">
        <v>-4.1841999925089306</v>
      </c>
    </row>
    <row r="10669" spans="1:20" x14ac:dyDescent="0.6">
      <c r="A10669" s="218" t="s">
        <v>30054</v>
      </c>
      <c r="B10669" s="218" t="s">
        <v>30055</v>
      </c>
      <c r="C10669" s="218">
        <v>6.4449351773286097</v>
      </c>
      <c r="D10669" s="218">
        <v>6.4311264432252999</v>
      </c>
      <c r="E10669" s="218">
        <v>6.1802102137373902</v>
      </c>
      <c r="F10669" s="218">
        <v>6.4231733903068697</v>
      </c>
      <c r="G10669" s="218">
        <v>1.45337470871665</v>
      </c>
      <c r="H10669" s="218">
        <v>0</v>
      </c>
      <c r="I10669" t="s">
        <v>30056</v>
      </c>
      <c r="J10669" s="218" t="s">
        <v>30056</v>
      </c>
      <c r="K10669" s="218">
        <v>1</v>
      </c>
      <c r="L10669" s="218">
        <v>-0.26472496359121944</v>
      </c>
      <c r="M10669" s="218">
        <v>-2.176178702173992E-2</v>
      </c>
      <c r="N10669" s="218">
        <v>-0.2509162294879097</v>
      </c>
      <c r="O10669" s="218">
        <v>-7.9530529184301813E-3</v>
      </c>
      <c r="P10669" s="218">
        <v>-4.9915604686119597</v>
      </c>
      <c r="Q10669" s="218">
        <v>-6.4449351773286097</v>
      </c>
      <c r="R10669" s="507">
        <v>-0.14324337530647968</v>
      </c>
      <c r="S10669" s="507">
        <v>-0.12943464120316994</v>
      </c>
      <c r="T10669" s="218">
        <v>-5.7182478229702847</v>
      </c>
    </row>
    <row r="10670" spans="1:20" x14ac:dyDescent="0.6">
      <c r="A10670" s="218" t="s">
        <v>30057</v>
      </c>
      <c r="B10670" s="218" t="s">
        <v>30058</v>
      </c>
      <c r="C10670" s="218">
        <v>5.0760920911300502</v>
      </c>
      <c r="D10670" s="218">
        <v>4.8207630529601104</v>
      </c>
      <c r="E10670" s="218">
        <v>5.1809917117214903</v>
      </c>
      <c r="F10670" s="218">
        <v>5.9196460731143397</v>
      </c>
      <c r="G10670" s="218">
        <v>0.494726731926454</v>
      </c>
      <c r="H10670" s="218">
        <v>0</v>
      </c>
      <c r="I10670" t="s">
        <v>30059</v>
      </c>
      <c r="J10670" s="218" t="s">
        <v>30059</v>
      </c>
      <c r="K10670" s="218">
        <v>1</v>
      </c>
      <c r="L10670" s="218">
        <v>0.10489962059144009</v>
      </c>
      <c r="M10670" s="218">
        <v>0.84355398198428944</v>
      </c>
      <c r="N10670" s="218">
        <v>0.36022865876137988</v>
      </c>
      <c r="O10670" s="218">
        <v>1.0988830201542292</v>
      </c>
      <c r="P10670" s="218">
        <v>-4.5813653592035966</v>
      </c>
      <c r="Q10670" s="218">
        <v>-5.0760920911300502</v>
      </c>
      <c r="R10670" s="507">
        <v>0.47422680128786476</v>
      </c>
      <c r="S10670" s="507">
        <v>0.72955583945780456</v>
      </c>
      <c r="T10670" s="218">
        <v>-4.8287287251668234</v>
      </c>
    </row>
    <row r="10671" spans="1:20" x14ac:dyDescent="0.6">
      <c r="A10671" s="218" t="s">
        <v>30060</v>
      </c>
      <c r="B10671" s="218" t="s">
        <v>30061</v>
      </c>
      <c r="C10671" s="218">
        <v>7.43021160741191</v>
      </c>
      <c r="D10671" s="218">
        <v>7.2675682760922502</v>
      </c>
      <c r="E10671" s="218">
        <v>6.35021825286241</v>
      </c>
      <c r="F10671" s="218">
        <v>6.81917938262385</v>
      </c>
      <c r="G10671" s="218">
        <v>1.21997385646274</v>
      </c>
      <c r="H10671" s="218">
        <v>0.23786221336595301</v>
      </c>
      <c r="I10671" t="s">
        <v>30062</v>
      </c>
      <c r="J10671" s="218" t="s">
        <v>30062</v>
      </c>
      <c r="K10671" s="218">
        <v>1</v>
      </c>
      <c r="L10671" s="218">
        <v>-1.0799933545495</v>
      </c>
      <c r="M10671" s="218">
        <v>-0.61103222478805996</v>
      </c>
      <c r="N10671" s="218">
        <v>-0.91735002322984016</v>
      </c>
      <c r="O10671" s="218">
        <v>-0.44838889346840016</v>
      </c>
      <c r="P10671" s="218">
        <v>-6.2102377509491697</v>
      </c>
      <c r="Q10671" s="218">
        <v>-7.1923493940459569</v>
      </c>
      <c r="R10671" s="507">
        <v>-0.84551278966877996</v>
      </c>
      <c r="S10671" s="507">
        <v>-0.68286945834912016</v>
      </c>
      <c r="T10671" s="218">
        <v>-6.7012935724975637</v>
      </c>
    </row>
    <row r="10672" spans="1:20" x14ac:dyDescent="0.6">
      <c r="A10672" s="218" t="s">
        <v>30063</v>
      </c>
      <c r="B10672" s="218" t="s">
        <v>30064</v>
      </c>
      <c r="C10672" s="218">
        <v>1.3916765556172099</v>
      </c>
      <c r="D10672" s="218">
        <v>1.4695590066786799</v>
      </c>
      <c r="E10672" s="218">
        <v>5.44016568968664E-2</v>
      </c>
      <c r="F10672" s="218">
        <v>0</v>
      </c>
      <c r="G10672" s="218">
        <v>0</v>
      </c>
      <c r="H10672" s="218">
        <v>0</v>
      </c>
      <c r="I10672" t="s">
        <v>30065</v>
      </c>
      <c r="J10672" s="218" t="s">
        <v>30065</v>
      </c>
      <c r="K10672" s="218">
        <v>1</v>
      </c>
      <c r="L10672" s="218">
        <v>-1.3372748987203436</v>
      </c>
      <c r="M10672" s="218">
        <v>-1.3916765556172099</v>
      </c>
      <c r="N10672" s="218">
        <v>-1.4151573497818135</v>
      </c>
      <c r="O10672" s="218">
        <v>-1.4695590066786799</v>
      </c>
      <c r="P10672" s="218">
        <v>-1.3916765556172099</v>
      </c>
      <c r="Q10672" s="218">
        <v>-1.3916765556172099</v>
      </c>
      <c r="R10672" s="507">
        <v>-1.3644757271687769</v>
      </c>
      <c r="S10672" s="507">
        <v>-1.4423581782302466</v>
      </c>
      <c r="T10672" s="218">
        <v>-1.3916765556172099</v>
      </c>
    </row>
    <row r="10673" spans="1:20" x14ac:dyDescent="0.6">
      <c r="A10673" s="218" t="s">
        <v>30066</v>
      </c>
      <c r="B10673" s="218" t="s">
        <v>30067</v>
      </c>
      <c r="C10673" s="218">
        <v>6.3639181619871898</v>
      </c>
      <c r="D10673" s="218">
        <v>6.26034654097099</v>
      </c>
      <c r="E10673" s="218">
        <v>7.2862968342992103</v>
      </c>
      <c r="F10673" s="218">
        <v>6.2025109951417399</v>
      </c>
      <c r="G10673" s="218">
        <v>2.4593246383949601</v>
      </c>
      <c r="H10673" s="218">
        <v>7.7160808666644902</v>
      </c>
      <c r="I10673" t="s">
        <v>30068</v>
      </c>
      <c r="J10673" s="218" t="s">
        <v>30068</v>
      </c>
      <c r="K10673" s="218">
        <v>1</v>
      </c>
      <c r="L10673" s="218">
        <v>0.92237867231202042</v>
      </c>
      <c r="M10673" s="218">
        <v>-0.16140716684544998</v>
      </c>
      <c r="N10673" s="218">
        <v>1.0259502933282203</v>
      </c>
      <c r="O10673" s="218">
        <v>-5.7835545829250101E-2</v>
      </c>
      <c r="P10673" s="218">
        <v>-3.9045935235922298</v>
      </c>
      <c r="Q10673" s="218">
        <v>1.3521627046773004</v>
      </c>
      <c r="R10673" s="507">
        <v>0.38048575273328522</v>
      </c>
      <c r="S10673" s="507">
        <v>0.4840573737494851</v>
      </c>
      <c r="T10673" s="218">
        <v>-1.2762154094574647</v>
      </c>
    </row>
    <row r="10674" spans="1:20" x14ac:dyDescent="0.6">
      <c r="A10674" s="218" t="s">
        <v>30069</v>
      </c>
      <c r="B10674" s="218" t="s">
        <v>30070</v>
      </c>
      <c r="C10674" s="218">
        <v>4.3665636520539204</v>
      </c>
      <c r="D10674" s="218">
        <v>4.25451216187796</v>
      </c>
      <c r="E10674" s="218">
        <v>3.7035513923746901</v>
      </c>
      <c r="F10674" s="218">
        <v>4.2672913444250398</v>
      </c>
      <c r="G10674" s="218">
        <v>0.86243763809848095</v>
      </c>
      <c r="H10674" s="218">
        <v>0.123827711997599</v>
      </c>
      <c r="I10674" t="s">
        <v>30071</v>
      </c>
      <c r="J10674" s="218" t="s">
        <v>30071</v>
      </c>
      <c r="K10674" s="218">
        <v>1</v>
      </c>
      <c r="L10674" s="218">
        <v>-0.66301225967923028</v>
      </c>
      <c r="M10674" s="218">
        <v>-9.9272307628880618E-2</v>
      </c>
      <c r="N10674" s="218">
        <v>-0.55096076950326989</v>
      </c>
      <c r="O10674" s="218">
        <v>1.277918254707977E-2</v>
      </c>
      <c r="P10674" s="218">
        <v>-3.5041260139554393</v>
      </c>
      <c r="Q10674" s="218">
        <v>-4.2427359400563214</v>
      </c>
      <c r="R10674" s="507">
        <v>-0.38114228365405545</v>
      </c>
      <c r="S10674" s="507">
        <v>-0.26909079347809506</v>
      </c>
      <c r="T10674" s="218">
        <v>-3.8734309770058806</v>
      </c>
    </row>
    <row r="10675" spans="1:20" x14ac:dyDescent="0.6">
      <c r="A10675" s="218" t="s">
        <v>30072</v>
      </c>
      <c r="B10675" s="218" t="s">
        <v>30073</v>
      </c>
      <c r="C10675" s="218">
        <v>6.9359983560714902</v>
      </c>
      <c r="D10675" s="218">
        <v>7.0227352328550996</v>
      </c>
      <c r="E10675" s="218">
        <v>7.0086999740409599</v>
      </c>
      <c r="F10675" s="218">
        <v>6.8540609213273003</v>
      </c>
      <c r="G10675" s="218">
        <v>1.0162357018798001</v>
      </c>
      <c r="H10675" s="218">
        <v>0.23786221336595301</v>
      </c>
      <c r="I10675" t="s">
        <v>30074</v>
      </c>
      <c r="J10675" s="218" t="s">
        <v>30074</v>
      </c>
      <c r="K10675" s="218">
        <v>1</v>
      </c>
      <c r="L10675" s="218">
        <v>7.2701617969469723E-2</v>
      </c>
      <c r="M10675" s="218">
        <v>-8.1937434744189908E-2</v>
      </c>
      <c r="N10675" s="218">
        <v>-1.4035258814139695E-2</v>
      </c>
      <c r="O10675" s="218">
        <v>-0.16867431152779933</v>
      </c>
      <c r="P10675" s="218">
        <v>-5.9197626541916897</v>
      </c>
      <c r="Q10675" s="218">
        <v>-6.698136142705537</v>
      </c>
      <c r="R10675" s="507">
        <v>-4.6179083873600923E-3</v>
      </c>
      <c r="S10675" s="507">
        <v>-9.135478517096951E-2</v>
      </c>
      <c r="T10675" s="218">
        <v>-6.3089493984486129</v>
      </c>
    </row>
    <row r="10676" spans="1:20" x14ac:dyDescent="0.6">
      <c r="A10676" s="218" t="s">
        <v>30075</v>
      </c>
      <c r="B10676" s="218" t="s">
        <v>30076</v>
      </c>
      <c r="C10676" s="218">
        <v>6.5587384084252101</v>
      </c>
      <c r="D10676" s="218">
        <v>6.5162181985147898</v>
      </c>
      <c r="E10676" s="218">
        <v>6.36441863789402</v>
      </c>
      <c r="F10676" s="218">
        <v>5.3559024727338498</v>
      </c>
      <c r="G10676" s="218">
        <v>1.39846821979138</v>
      </c>
      <c r="H10676" s="218">
        <v>7.9769452373938003</v>
      </c>
      <c r="I10676" t="s">
        <v>30077</v>
      </c>
      <c r="J10676" s="218" t="s">
        <v>30077</v>
      </c>
      <c r="K10676" s="218">
        <v>1</v>
      </c>
      <c r="L10676" s="218">
        <v>-0.19431977053119009</v>
      </c>
      <c r="M10676" s="218">
        <v>-1.2028359356913603</v>
      </c>
      <c r="N10676" s="218">
        <v>-0.15179956062076982</v>
      </c>
      <c r="O10676" s="218">
        <v>-1.16031572578094</v>
      </c>
      <c r="P10676" s="218">
        <v>-5.16027018863383</v>
      </c>
      <c r="Q10676" s="218">
        <v>1.4182068289685903</v>
      </c>
      <c r="R10676" s="507">
        <v>-0.69857785311127518</v>
      </c>
      <c r="S10676" s="507">
        <v>-0.65605764320085491</v>
      </c>
      <c r="T10676" s="218">
        <v>-1.8710316798326199</v>
      </c>
    </row>
    <row r="10677" spans="1:20" x14ac:dyDescent="0.6">
      <c r="A10677" s="218" t="s">
        <v>30078</v>
      </c>
      <c r="B10677" s="218" t="s">
        <v>30079</v>
      </c>
      <c r="C10677" s="218">
        <v>4.9313946159867701</v>
      </c>
      <c r="D10677" s="218">
        <v>4.8717052055330203</v>
      </c>
      <c r="E10677" s="218">
        <v>4.3262824123855204</v>
      </c>
      <c r="F10677" s="218">
        <v>4.7014653977940597</v>
      </c>
      <c r="G10677" s="218">
        <v>0.26846663313173802</v>
      </c>
      <c r="H10677" s="218">
        <v>0.123827711997599</v>
      </c>
      <c r="I10677" t="s">
        <v>30080</v>
      </c>
      <c r="J10677" s="218" t="s">
        <v>30080</v>
      </c>
      <c r="K10677" s="218">
        <v>1</v>
      </c>
      <c r="L10677" s="218">
        <v>-0.60511220360124973</v>
      </c>
      <c r="M10677" s="218">
        <v>-0.22992921819271039</v>
      </c>
      <c r="N10677" s="218">
        <v>-0.54542279314749997</v>
      </c>
      <c r="O10677" s="218">
        <v>-0.17023980773896064</v>
      </c>
      <c r="P10677" s="218">
        <v>-4.6629279828550318</v>
      </c>
      <c r="Q10677" s="218">
        <v>-4.8075669039891711</v>
      </c>
      <c r="R10677" s="507">
        <v>-0.41752071089698006</v>
      </c>
      <c r="S10677" s="507">
        <v>-0.3578313004432303</v>
      </c>
      <c r="T10677" s="218">
        <v>-4.7352474434221019</v>
      </c>
    </row>
    <row r="10678" spans="1:20" x14ac:dyDescent="0.6">
      <c r="A10678" s="218" t="s">
        <v>30081</v>
      </c>
      <c r="B10678" s="218" t="s">
        <v>30082</v>
      </c>
      <c r="C10678" s="218">
        <v>7.6235088225921803</v>
      </c>
      <c r="D10678" s="218">
        <v>7.5054569765885404</v>
      </c>
      <c r="E10678" s="218">
        <v>7.1794368840806397</v>
      </c>
      <c r="F10678" s="218">
        <v>7.2492548444308804</v>
      </c>
      <c r="G10678" s="218">
        <v>1.78840299136486</v>
      </c>
      <c r="H10678" s="218">
        <v>8.0626210865916104</v>
      </c>
      <c r="I10678" t="s">
        <v>30083</v>
      </c>
      <c r="J10678" s="218" t="s">
        <v>30083</v>
      </c>
      <c r="K10678" s="218">
        <v>1</v>
      </c>
      <c r="L10678" s="218">
        <v>-0.44407193851154059</v>
      </c>
      <c r="M10678" s="218">
        <v>-0.37425397816129991</v>
      </c>
      <c r="N10678" s="218">
        <v>-0.32602009250790065</v>
      </c>
      <c r="O10678" s="218">
        <v>-0.25620213215765997</v>
      </c>
      <c r="P10678" s="218">
        <v>-5.8351058312273203</v>
      </c>
      <c r="Q10678" s="218">
        <v>0.43911226399943004</v>
      </c>
      <c r="R10678" s="507">
        <v>-0.40916295833642025</v>
      </c>
      <c r="S10678" s="507">
        <v>-0.29111111233278031</v>
      </c>
      <c r="T10678" s="218">
        <v>-2.6979967836139451</v>
      </c>
    </row>
    <row r="10679" spans="1:20" x14ac:dyDescent="0.6">
      <c r="A10679" s="218" t="s">
        <v>30084</v>
      </c>
      <c r="B10679" s="218" t="s">
        <v>30085</v>
      </c>
      <c r="C10679" s="218">
        <v>2.1893627905936399</v>
      </c>
      <c r="D10679" s="218">
        <v>1.1876917360991399</v>
      </c>
      <c r="E10679" s="218">
        <v>0</v>
      </c>
      <c r="F10679" s="218">
        <v>0</v>
      </c>
      <c r="G10679" s="218">
        <v>0</v>
      </c>
      <c r="H10679" s="218">
        <v>0</v>
      </c>
      <c r="I10679" t="s">
        <v>30086</v>
      </c>
      <c r="J10679" s="218" t="s">
        <v>30086</v>
      </c>
      <c r="K10679" s="218">
        <v>1</v>
      </c>
      <c r="L10679" s="218">
        <v>-2.1893627905936399</v>
      </c>
      <c r="M10679" s="218">
        <v>-2.1893627905936399</v>
      </c>
      <c r="N10679" s="218">
        <v>-1.1876917360991399</v>
      </c>
      <c r="O10679" s="218">
        <v>-1.1876917360991399</v>
      </c>
      <c r="P10679" s="218">
        <v>-2.1893627905936399</v>
      </c>
      <c r="Q10679" s="218">
        <v>-2.1893627905936399</v>
      </c>
      <c r="R10679" s="507">
        <v>-2.1893627905936399</v>
      </c>
      <c r="S10679" s="507">
        <v>-1.1876917360991399</v>
      </c>
      <c r="T10679" s="218">
        <v>-2.1893627905936399</v>
      </c>
    </row>
    <row r="10680" spans="1:20" x14ac:dyDescent="0.6">
      <c r="A10680" s="218" t="s">
        <v>30087</v>
      </c>
      <c r="B10680" s="218" t="s">
        <v>30088</v>
      </c>
      <c r="C10680" s="218">
        <v>6.34179283371052</v>
      </c>
      <c r="D10680" s="218">
        <v>6.4118241851345399</v>
      </c>
      <c r="E10680" s="218">
        <v>5.6885074370686599</v>
      </c>
      <c r="F10680" s="218">
        <v>6.8006564550220503</v>
      </c>
      <c r="G10680" s="218">
        <v>0.77891856884019794</v>
      </c>
      <c r="H10680" s="218">
        <v>7.1412772348987303</v>
      </c>
      <c r="I10680" t="s">
        <v>30089</v>
      </c>
      <c r="J10680" s="218" t="s">
        <v>30089</v>
      </c>
      <c r="K10680" s="218">
        <v>2</v>
      </c>
      <c r="L10680" s="218">
        <v>-0.65328539664186014</v>
      </c>
      <c r="M10680" s="218">
        <v>0.45886362131153025</v>
      </c>
      <c r="N10680" s="218">
        <v>-0.72331674806587998</v>
      </c>
      <c r="O10680" s="218">
        <v>0.38883226988751041</v>
      </c>
      <c r="P10680" s="218">
        <v>-5.562874264870322</v>
      </c>
      <c r="Q10680" s="218">
        <v>0.79948440118821029</v>
      </c>
      <c r="R10680" s="507">
        <v>-9.7210887665164947E-2</v>
      </c>
      <c r="S10680" s="507">
        <v>-0.16724223908918479</v>
      </c>
      <c r="T10680" s="218">
        <v>-2.3816949318410559</v>
      </c>
    </row>
    <row r="10681" spans="1:20" x14ac:dyDescent="0.6">
      <c r="A10681" s="218" t="s">
        <v>30090</v>
      </c>
      <c r="B10681" s="218" t="s">
        <v>30091</v>
      </c>
      <c r="C10681" s="218">
        <v>6.9051254327531897</v>
      </c>
      <c r="D10681" s="218">
        <v>6.9241994346626496</v>
      </c>
      <c r="E10681" s="218">
        <v>6.2705923119175404</v>
      </c>
      <c r="F10681" s="218">
        <v>6.8704656548428398</v>
      </c>
      <c r="G10681" s="218">
        <v>2.4593246383949601</v>
      </c>
      <c r="H10681" s="218">
        <v>7.4412110470927804</v>
      </c>
      <c r="I10681" t="s">
        <v>30089</v>
      </c>
      <c r="J10681" s="218" t="s">
        <v>30089</v>
      </c>
      <c r="K10681" s="218">
        <v>2</v>
      </c>
      <c r="L10681" s="218">
        <v>-0.63453312083564928</v>
      </c>
      <c r="M10681" s="218">
        <v>-3.4659777910349909E-2</v>
      </c>
      <c r="N10681" s="218">
        <v>-0.65360712274510924</v>
      </c>
      <c r="O10681" s="218">
        <v>-5.3733779819809868E-2</v>
      </c>
      <c r="P10681" s="218">
        <v>-4.4458007943582292</v>
      </c>
      <c r="Q10681" s="218">
        <v>0.53608561433959068</v>
      </c>
      <c r="R10681" s="507">
        <v>-0.33459644937299959</v>
      </c>
      <c r="S10681" s="507">
        <v>-0.35367045128245955</v>
      </c>
      <c r="T10681" s="218">
        <v>-1.9548575900093192</v>
      </c>
    </row>
    <row r="10682" spans="1:20" x14ac:dyDescent="0.6">
      <c r="A10682" s="218" t="s">
        <v>30092</v>
      </c>
      <c r="B10682" s="218" t="s">
        <v>30093</v>
      </c>
      <c r="C10682" s="218">
        <v>4.11468409117722</v>
      </c>
      <c r="D10682" s="218">
        <v>3.9495231346587598</v>
      </c>
      <c r="E10682" s="218">
        <v>0.157412435459797</v>
      </c>
      <c r="F10682" s="218">
        <v>3.9590719458608601</v>
      </c>
      <c r="G10682" s="218">
        <v>7.45501036947595</v>
      </c>
      <c r="H10682" s="218">
        <v>0</v>
      </c>
      <c r="I10682" t="s">
        <v>30094</v>
      </c>
      <c r="J10682" s="218" t="s">
        <v>30094</v>
      </c>
      <c r="K10682" s="218">
        <v>1</v>
      </c>
      <c r="L10682" s="218">
        <v>-3.957271655717423</v>
      </c>
      <c r="M10682" s="218">
        <v>-0.15561214531635992</v>
      </c>
      <c r="N10682" s="218">
        <v>-3.7921106991989628</v>
      </c>
      <c r="O10682" s="218">
        <v>9.5488112021002713E-3</v>
      </c>
      <c r="P10682" s="218">
        <v>3.34032627829873</v>
      </c>
      <c r="Q10682" s="218">
        <v>-4.11468409117722</v>
      </c>
      <c r="R10682" s="507">
        <v>-2.0564419005168917</v>
      </c>
      <c r="S10682" s="507">
        <v>-1.8912809439984313</v>
      </c>
      <c r="T10682" s="218">
        <v>-0.38717890643924502</v>
      </c>
    </row>
    <row r="10683" spans="1:20" x14ac:dyDescent="0.6">
      <c r="A10683" s="218" t="s">
        <v>30095</v>
      </c>
      <c r="B10683" s="218" t="s">
        <v>30096</v>
      </c>
      <c r="C10683" s="218">
        <v>6.4571491297829597</v>
      </c>
      <c r="D10683" s="218">
        <v>6.3201398015068504</v>
      </c>
      <c r="E10683" s="218">
        <v>6.1524210200337599</v>
      </c>
      <c r="F10683" s="218">
        <v>6.2461891374710099</v>
      </c>
      <c r="G10683" s="218">
        <v>1.7003491969139299</v>
      </c>
      <c r="H10683" s="218">
        <v>0.123827711997599</v>
      </c>
      <c r="I10683" t="s">
        <v>30097</v>
      </c>
      <c r="J10683" s="218" t="s">
        <v>30097</v>
      </c>
      <c r="K10683" s="218">
        <v>1</v>
      </c>
      <c r="L10683" s="218">
        <v>-0.30472810974919984</v>
      </c>
      <c r="M10683" s="218">
        <v>-0.21095999231194984</v>
      </c>
      <c r="N10683" s="218">
        <v>-0.16771878147309049</v>
      </c>
      <c r="O10683" s="218">
        <v>-7.3950664035840497E-2</v>
      </c>
      <c r="P10683" s="218">
        <v>-4.75679993286903</v>
      </c>
      <c r="Q10683" s="218">
        <v>-6.3333214177853607</v>
      </c>
      <c r="R10683" s="507">
        <v>-0.25784405103057484</v>
      </c>
      <c r="S10683" s="507">
        <v>-0.1208347227544655</v>
      </c>
      <c r="T10683" s="218">
        <v>-5.5450606753271954</v>
      </c>
    </row>
    <row r="10684" spans="1:20" x14ac:dyDescent="0.6">
      <c r="A10684" s="218" t="s">
        <v>30098</v>
      </c>
      <c r="B10684" s="218" t="s">
        <v>30099</v>
      </c>
      <c r="C10684" s="218">
        <v>5.12284344690796</v>
      </c>
      <c r="D10684" s="218">
        <v>5.1445234457537898</v>
      </c>
      <c r="E10684" s="218">
        <v>3.4379806038113099</v>
      </c>
      <c r="F10684" s="218">
        <v>5.0856032336430799</v>
      </c>
      <c r="G10684" s="218">
        <v>0</v>
      </c>
      <c r="H10684" s="218">
        <v>0</v>
      </c>
      <c r="I10684" t="s">
        <v>30100</v>
      </c>
      <c r="J10684" s="218" t="s">
        <v>30100</v>
      </c>
      <c r="K10684" s="218">
        <v>1</v>
      </c>
      <c r="L10684" s="218">
        <v>-1.6848628430966501</v>
      </c>
      <c r="M10684" s="218">
        <v>-3.724021326488014E-2</v>
      </c>
      <c r="N10684" s="218">
        <v>-1.70654284194248</v>
      </c>
      <c r="O10684" s="218">
        <v>-5.8920212110709969E-2</v>
      </c>
      <c r="P10684" s="218">
        <v>-5.12284344690796</v>
      </c>
      <c r="Q10684" s="218">
        <v>-5.12284344690796</v>
      </c>
      <c r="R10684" s="507">
        <v>-0.86105152818076514</v>
      </c>
      <c r="S10684" s="507">
        <v>-0.88273152702659496</v>
      </c>
      <c r="T10684" s="218">
        <v>-5.12284344690796</v>
      </c>
    </row>
    <row r="10685" spans="1:20" x14ac:dyDescent="0.6">
      <c r="A10685" s="218" t="s">
        <v>30101</v>
      </c>
      <c r="B10685" s="218" t="s">
        <v>30102</v>
      </c>
      <c r="C10685" s="218">
        <v>5.2175662857384699</v>
      </c>
      <c r="D10685" s="218">
        <v>4.8291021678275996</v>
      </c>
      <c r="E10685" s="218">
        <v>5.8209178943513198</v>
      </c>
      <c r="F10685" s="218">
        <v>4.5394685122980798</v>
      </c>
      <c r="G10685" s="218">
        <v>0</v>
      </c>
      <c r="H10685" s="218">
        <v>0.123827711997599</v>
      </c>
      <c r="I10685" t="s">
        <v>30103</v>
      </c>
      <c r="J10685" s="218" t="s">
        <v>30103</v>
      </c>
      <c r="K10685" s="218">
        <v>1</v>
      </c>
      <c r="L10685" s="218">
        <v>0.60335160861284987</v>
      </c>
      <c r="M10685" s="218">
        <v>-0.67809777344039013</v>
      </c>
      <c r="N10685" s="218">
        <v>0.99181572652372019</v>
      </c>
      <c r="O10685" s="218">
        <v>-0.28963365552951981</v>
      </c>
      <c r="P10685" s="218">
        <v>-5.2175662857384699</v>
      </c>
      <c r="Q10685" s="218">
        <v>-5.0937385737408709</v>
      </c>
      <c r="R10685" s="507">
        <v>-3.7373082413770131E-2</v>
      </c>
      <c r="S10685" s="507">
        <v>0.35109103549710019</v>
      </c>
      <c r="T10685" s="218">
        <v>-5.1556524297396704</v>
      </c>
    </row>
    <row r="10686" spans="1:20" x14ac:dyDescent="0.6">
      <c r="A10686" s="218" t="s">
        <v>30104</v>
      </c>
      <c r="B10686" s="218" t="s">
        <v>30105</v>
      </c>
      <c r="C10686" s="218">
        <v>5.9500615249998496</v>
      </c>
      <c r="D10686" s="218">
        <v>6.0200131706610298</v>
      </c>
      <c r="E10686" s="218">
        <v>5.7161905367792301</v>
      </c>
      <c r="F10686" s="218">
        <v>5.4978229397958103</v>
      </c>
      <c r="G10686" s="218">
        <v>6.3592210915858098</v>
      </c>
      <c r="H10686" s="218">
        <v>0.123827711997599</v>
      </c>
      <c r="I10686" t="s">
        <v>30106</v>
      </c>
      <c r="J10686" s="218" t="s">
        <v>30107</v>
      </c>
      <c r="K10686" s="218">
        <v>1</v>
      </c>
      <c r="L10686" s="218">
        <v>-0.23387098822061958</v>
      </c>
      <c r="M10686" s="218">
        <v>-0.45223858520403937</v>
      </c>
      <c r="N10686" s="218">
        <v>-0.30382263388179975</v>
      </c>
      <c r="O10686" s="218">
        <v>-0.52219023086521954</v>
      </c>
      <c r="P10686" s="218">
        <v>0.4091595665859602</v>
      </c>
      <c r="Q10686" s="218">
        <v>-5.8262338130022506</v>
      </c>
      <c r="R10686" s="507">
        <v>-0.34305478671232947</v>
      </c>
      <c r="S10686" s="507">
        <v>-0.41300643237350965</v>
      </c>
      <c r="T10686" s="218">
        <v>-2.7085371232081452</v>
      </c>
    </row>
    <row r="10687" spans="1:20" x14ac:dyDescent="0.6">
      <c r="A10687" s="218" t="s">
        <v>30108</v>
      </c>
      <c r="B10687" s="218" t="s">
        <v>30109</v>
      </c>
      <c r="C10687" s="218">
        <v>4.1194212159478703</v>
      </c>
      <c r="D10687" s="218">
        <v>4.0641718140267997</v>
      </c>
      <c r="E10687" s="218">
        <v>3.8606424904954899</v>
      </c>
      <c r="F10687" s="218">
        <v>2.97807663993955</v>
      </c>
      <c r="G10687" s="218">
        <v>0.77891856884019794</v>
      </c>
      <c r="H10687" s="218">
        <v>7.9963163239669504</v>
      </c>
      <c r="I10687" t="s">
        <v>30110</v>
      </c>
      <c r="J10687" s="218" t="s">
        <v>30110</v>
      </c>
      <c r="K10687" s="218">
        <v>1</v>
      </c>
      <c r="L10687" s="218">
        <v>-0.25877872545238034</v>
      </c>
      <c r="M10687" s="218">
        <v>-1.1413445760083203</v>
      </c>
      <c r="N10687" s="218">
        <v>-0.20352932353130981</v>
      </c>
      <c r="O10687" s="218">
        <v>-1.0860951740872498</v>
      </c>
      <c r="P10687" s="218">
        <v>-3.3405026471076722</v>
      </c>
      <c r="Q10687" s="218">
        <v>3.8768951080190801</v>
      </c>
      <c r="R10687" s="507">
        <v>-0.70006165073035032</v>
      </c>
      <c r="S10687" s="507">
        <v>-0.64481224880927979</v>
      </c>
      <c r="T10687" s="218">
        <v>0.26819623045570395</v>
      </c>
    </row>
    <row r="10688" spans="1:20" x14ac:dyDescent="0.6">
      <c r="A10688" s="218" t="s">
        <v>30111</v>
      </c>
      <c r="B10688" s="218" t="s">
        <v>30112</v>
      </c>
      <c r="C10688" s="218">
        <v>4.4572924134679797</v>
      </c>
      <c r="D10688" s="218">
        <v>4.5987941123918201</v>
      </c>
      <c r="E10688" s="218">
        <v>4.5814547039902802</v>
      </c>
      <c r="F10688" s="218">
        <v>3.63305748463408</v>
      </c>
      <c r="G10688" s="218">
        <v>0.69026577864285299</v>
      </c>
      <c r="H10688" s="218">
        <v>0</v>
      </c>
      <c r="I10688" t="s">
        <v>30113</v>
      </c>
      <c r="J10688" s="218" t="s">
        <v>30113</v>
      </c>
      <c r="K10688" s="218">
        <v>1</v>
      </c>
      <c r="L10688" s="218">
        <v>0.12416229052230054</v>
      </c>
      <c r="M10688" s="218">
        <v>-0.8242349288338997</v>
      </c>
      <c r="N10688" s="218">
        <v>-1.7339408401539913E-2</v>
      </c>
      <c r="O10688" s="218">
        <v>-0.96573662775774016</v>
      </c>
      <c r="P10688" s="218">
        <v>-3.7670266348251267</v>
      </c>
      <c r="Q10688" s="218">
        <v>-4.4572924134679797</v>
      </c>
      <c r="R10688" s="507">
        <v>-0.35003631915579958</v>
      </c>
      <c r="S10688" s="507">
        <v>-0.49153801807964004</v>
      </c>
      <c r="T10688" s="218">
        <v>-4.1121595241465529</v>
      </c>
    </row>
    <row r="10689" spans="1:20" x14ac:dyDescent="0.6">
      <c r="A10689" s="218" t="s">
        <v>30114</v>
      </c>
      <c r="B10689" s="218" t="s">
        <v>30115</v>
      </c>
      <c r="C10689" s="218">
        <v>5.2981185832937401</v>
      </c>
      <c r="D10689" s="218">
        <v>5.1364825377370602</v>
      </c>
      <c r="E10689" s="218">
        <v>5.80315562365801</v>
      </c>
      <c r="F10689" s="218">
        <v>5.1550992090012802</v>
      </c>
      <c r="G10689" s="218">
        <v>1.0162357018798001</v>
      </c>
      <c r="H10689" s="218">
        <v>0</v>
      </c>
      <c r="I10689" t="s">
        <v>30116</v>
      </c>
      <c r="J10689" s="218" t="s">
        <v>30116</v>
      </c>
      <c r="K10689" s="218">
        <v>1</v>
      </c>
      <c r="L10689" s="218">
        <v>0.50503704036426988</v>
      </c>
      <c r="M10689" s="218">
        <v>-0.14301937429245992</v>
      </c>
      <c r="N10689" s="218">
        <v>0.66667308592094976</v>
      </c>
      <c r="O10689" s="218">
        <v>1.8616671264219953E-2</v>
      </c>
      <c r="P10689" s="218">
        <v>-4.2818828814139405</v>
      </c>
      <c r="Q10689" s="218">
        <v>-5.2981185832937401</v>
      </c>
      <c r="R10689" s="507">
        <v>0.18100883303590498</v>
      </c>
      <c r="S10689" s="507">
        <v>0.34264487859258486</v>
      </c>
      <c r="T10689" s="218">
        <v>-4.7900007323538407</v>
      </c>
    </row>
    <row r="10690" spans="1:20" x14ac:dyDescent="0.6">
      <c r="A10690" s="218" t="s">
        <v>30117</v>
      </c>
      <c r="B10690" s="218" t="s">
        <v>30118</v>
      </c>
      <c r="C10690" s="218">
        <v>6.3649158412153204</v>
      </c>
      <c r="D10690" s="218">
        <v>6.4827813089928101</v>
      </c>
      <c r="E10690" s="218">
        <v>4.9918404294287502</v>
      </c>
      <c r="F10690" s="218">
        <v>6.8624688663613096</v>
      </c>
      <c r="G10690" s="218">
        <v>0.494726731926454</v>
      </c>
      <c r="H10690" s="218">
        <v>5.8422805868808503</v>
      </c>
      <c r="I10690" t="s">
        <v>30119</v>
      </c>
      <c r="J10690" s="218" t="s">
        <v>30119</v>
      </c>
      <c r="K10690" s="218">
        <v>1</v>
      </c>
      <c r="L10690" s="218">
        <v>-1.3730754117865702</v>
      </c>
      <c r="M10690" s="218">
        <v>0.4975530251459892</v>
      </c>
      <c r="N10690" s="218">
        <v>-1.49094087956406</v>
      </c>
      <c r="O10690" s="218">
        <v>0.37968755736849946</v>
      </c>
      <c r="P10690" s="218">
        <v>-5.8701891092888667</v>
      </c>
      <c r="Q10690" s="218">
        <v>-0.52263525433447011</v>
      </c>
      <c r="R10690" s="507">
        <v>-0.43776119332029051</v>
      </c>
      <c r="S10690" s="507">
        <v>-0.55562666109778025</v>
      </c>
      <c r="T10690" s="218">
        <v>-3.1964121818116684</v>
      </c>
    </row>
    <row r="10691" spans="1:20" x14ac:dyDescent="0.6">
      <c r="A10691" s="218" t="s">
        <v>30120</v>
      </c>
      <c r="B10691" s="218" t="s">
        <v>30121</v>
      </c>
      <c r="C10691" s="218">
        <v>5.3239999615988696</v>
      </c>
      <c r="D10691" s="218">
        <v>5.3192635114311102</v>
      </c>
      <c r="E10691" s="218">
        <v>4.6992417088682501</v>
      </c>
      <c r="F10691" s="218">
        <v>4.8733787294661397</v>
      </c>
      <c r="G10691" s="218">
        <v>0.59580657787600999</v>
      </c>
      <c r="H10691" s="218">
        <v>0.123827711997599</v>
      </c>
      <c r="I10691" t="s">
        <v>30122</v>
      </c>
      <c r="J10691" s="218" t="s">
        <v>30122</v>
      </c>
      <c r="K10691" s="218">
        <v>1</v>
      </c>
      <c r="L10691" s="218">
        <v>-0.62475825273061947</v>
      </c>
      <c r="M10691" s="218">
        <v>-0.45062123213272987</v>
      </c>
      <c r="N10691" s="218">
        <v>-0.6200218025628601</v>
      </c>
      <c r="O10691" s="218">
        <v>-0.4458847819649705</v>
      </c>
      <c r="P10691" s="218">
        <v>-4.7281933837228598</v>
      </c>
      <c r="Q10691" s="218">
        <v>-5.2001722496012706</v>
      </c>
      <c r="R10691" s="507">
        <v>-0.53768974243167467</v>
      </c>
      <c r="S10691" s="507">
        <v>-0.5329532922639153</v>
      </c>
      <c r="T10691" s="218">
        <v>-4.9641828166620652</v>
      </c>
    </row>
    <row r="10692" spans="1:20" x14ac:dyDescent="0.6">
      <c r="A10692" s="218" t="s">
        <v>30123</v>
      </c>
      <c r="B10692" s="218" t="s">
        <v>30124</v>
      </c>
      <c r="C10692" s="218">
        <v>0.22765472733506001</v>
      </c>
      <c r="D10692" s="218">
        <v>0.29791105683175001</v>
      </c>
      <c r="E10692" s="218">
        <v>0</v>
      </c>
      <c r="F10692" s="218">
        <v>0</v>
      </c>
      <c r="G10692" s="218">
        <v>0</v>
      </c>
      <c r="H10692" s="218">
        <v>0</v>
      </c>
      <c r="I10692" t="s">
        <v>30125</v>
      </c>
      <c r="J10692" s="218" t="s">
        <v>30125</v>
      </c>
      <c r="K10692" s="218">
        <v>1</v>
      </c>
      <c r="L10692" s="218">
        <v>-0.22765472733506001</v>
      </c>
      <c r="M10692" s="218">
        <v>-0.22765472733506001</v>
      </c>
      <c r="N10692" s="218">
        <v>-0.29791105683175001</v>
      </c>
      <c r="O10692" s="218">
        <v>-0.29791105683175001</v>
      </c>
      <c r="P10692" s="218">
        <v>-0.22765472733506001</v>
      </c>
      <c r="Q10692" s="218">
        <v>-0.22765472733506001</v>
      </c>
      <c r="R10692" s="507">
        <v>-0.22765472733506001</v>
      </c>
      <c r="S10692" s="507">
        <v>-0.29791105683175001</v>
      </c>
      <c r="T10692" s="218">
        <v>-0.22765472733506001</v>
      </c>
    </row>
    <row r="10693" spans="1:20" x14ac:dyDescent="0.6">
      <c r="A10693" s="218" t="s">
        <v>30126</v>
      </c>
      <c r="B10693" s="218" t="s">
        <v>30127</v>
      </c>
      <c r="C10693" s="218">
        <v>4.5391201704440602</v>
      </c>
      <c r="D10693" s="218">
        <v>4.3824105714092196</v>
      </c>
      <c r="E10693" s="218">
        <v>0</v>
      </c>
      <c r="F10693" s="218">
        <v>5.3475932798505799</v>
      </c>
      <c r="G10693" s="218">
        <v>0</v>
      </c>
      <c r="H10693" s="218">
        <v>0</v>
      </c>
      <c r="I10693" t="s">
        <v>30128</v>
      </c>
      <c r="J10693" s="218" t="s">
        <v>30128</v>
      </c>
      <c r="K10693" s="218">
        <v>1</v>
      </c>
      <c r="L10693" s="218">
        <v>-4.5391201704440602</v>
      </c>
      <c r="M10693" s="218">
        <v>0.80847310940651962</v>
      </c>
      <c r="N10693" s="218">
        <v>-4.3824105714092196</v>
      </c>
      <c r="O10693" s="218">
        <v>0.96518270844136023</v>
      </c>
      <c r="P10693" s="218">
        <v>-4.5391201704440602</v>
      </c>
      <c r="Q10693" s="218">
        <v>-4.5391201704440602</v>
      </c>
      <c r="R10693" s="507">
        <v>-1.8653235305187703</v>
      </c>
      <c r="S10693" s="507">
        <v>-1.7086139314839297</v>
      </c>
      <c r="T10693" s="218">
        <v>-4.5391201704440602</v>
      </c>
    </row>
    <row r="10694" spans="1:20" x14ac:dyDescent="0.6">
      <c r="A10694" s="218" t="s">
        <v>30129</v>
      </c>
      <c r="B10694" s="218" t="s">
        <v>30130</v>
      </c>
      <c r="C10694" s="218">
        <v>7.1876256211264096</v>
      </c>
      <c r="D10694" s="218">
        <v>7.2128552023612604</v>
      </c>
      <c r="E10694" s="218">
        <v>7.2242479256100003</v>
      </c>
      <c r="F10694" s="218">
        <v>7.5618406482171796</v>
      </c>
      <c r="G10694" s="218">
        <v>2.3765131607844299</v>
      </c>
      <c r="H10694" s="218">
        <v>8.0789709444175006</v>
      </c>
      <c r="I10694" t="s">
        <v>30131</v>
      </c>
      <c r="J10694" s="218" t="s">
        <v>30131</v>
      </c>
      <c r="K10694" s="218">
        <v>1</v>
      </c>
      <c r="L10694" s="218">
        <v>3.6622304483590717E-2</v>
      </c>
      <c r="M10694" s="218">
        <v>0.37421502709077004</v>
      </c>
      <c r="N10694" s="218">
        <v>1.1392723248739856E-2</v>
      </c>
      <c r="O10694" s="218">
        <v>0.34898544585591917</v>
      </c>
      <c r="P10694" s="218">
        <v>-4.8111124603419793</v>
      </c>
      <c r="Q10694" s="218">
        <v>0.89134532329109106</v>
      </c>
      <c r="R10694" s="507">
        <v>0.20541866578718038</v>
      </c>
      <c r="S10694" s="507">
        <v>0.18018908455232951</v>
      </c>
      <c r="T10694" s="218">
        <v>-1.9598835685254441</v>
      </c>
    </row>
    <row r="10695" spans="1:20" x14ac:dyDescent="0.6">
      <c r="A10695" s="218" t="s">
        <v>30132</v>
      </c>
      <c r="B10695" s="218" t="s">
        <v>30133</v>
      </c>
      <c r="C10695" s="218">
        <v>1.7006959251669</v>
      </c>
      <c r="D10695" s="218">
        <v>1.2082963351876199</v>
      </c>
      <c r="E10695" s="218">
        <v>0</v>
      </c>
      <c r="F10695" s="218">
        <v>3.2739164111718599</v>
      </c>
      <c r="G10695" s="218">
        <v>0</v>
      </c>
      <c r="H10695" s="218">
        <v>0.123827711997599</v>
      </c>
      <c r="I10695" t="s">
        <v>30134</v>
      </c>
      <c r="J10695" s="218" t="s">
        <v>30134</v>
      </c>
      <c r="K10695" s="218">
        <v>3</v>
      </c>
      <c r="L10695" s="218">
        <v>-1.7006959251669</v>
      </c>
      <c r="M10695" s="218">
        <v>1.5732204860049599</v>
      </c>
      <c r="N10695" s="218">
        <v>-1.2082963351876199</v>
      </c>
      <c r="O10695" s="218">
        <v>2.0656200759842402</v>
      </c>
      <c r="P10695" s="218">
        <v>-1.7006959251669</v>
      </c>
      <c r="Q10695" s="218">
        <v>-1.576868213169301</v>
      </c>
      <c r="R10695" s="507">
        <v>-6.3737719580970076E-2</v>
      </c>
      <c r="S10695" s="507">
        <v>0.42866187039831016</v>
      </c>
      <c r="T10695" s="218">
        <v>-1.6387820691681005</v>
      </c>
    </row>
    <row r="10696" spans="1:20" x14ac:dyDescent="0.6">
      <c r="A10696" s="218" t="s">
        <v>30135</v>
      </c>
      <c r="B10696" s="218" t="s">
        <v>30136</v>
      </c>
      <c r="C10696" s="218">
        <v>6.8116296694265399</v>
      </c>
      <c r="D10696" s="218">
        <v>6.6294085682090298</v>
      </c>
      <c r="E10696" s="218">
        <v>6.3844654638732896</v>
      </c>
      <c r="F10696" s="218">
        <v>6.4836672370999402</v>
      </c>
      <c r="G10696" s="218">
        <v>1.9111597972002401</v>
      </c>
      <c r="H10696" s="218">
        <v>8.7605367446727591</v>
      </c>
      <c r="I10696" t="s">
        <v>30134</v>
      </c>
      <c r="J10696" s="218" t="s">
        <v>30134</v>
      </c>
      <c r="K10696" s="218">
        <v>3</v>
      </c>
      <c r="L10696" s="218">
        <v>-0.4271642055532503</v>
      </c>
      <c r="M10696" s="218">
        <v>-0.32796243232659972</v>
      </c>
      <c r="N10696" s="218">
        <v>-0.24494310433574018</v>
      </c>
      <c r="O10696" s="218">
        <v>-0.1457413311090896</v>
      </c>
      <c r="P10696" s="218">
        <v>-4.9004698722262994</v>
      </c>
      <c r="Q10696" s="218">
        <v>1.9489070752462192</v>
      </c>
      <c r="R10696" s="507">
        <v>-0.37756331893992501</v>
      </c>
      <c r="S10696" s="507">
        <v>-0.19534221772241489</v>
      </c>
      <c r="T10696" s="218">
        <v>-1.4757813984900401</v>
      </c>
    </row>
    <row r="10697" spans="1:20" x14ac:dyDescent="0.6">
      <c r="A10697" s="218" t="s">
        <v>30137</v>
      </c>
      <c r="B10697" s="218" t="s">
        <v>30138</v>
      </c>
      <c r="C10697" s="218">
        <v>6.5859468213508503</v>
      </c>
      <c r="D10697" s="218">
        <v>6.3523177803023101</v>
      </c>
      <c r="E10697" s="218">
        <v>5.6157523437267596</v>
      </c>
      <c r="F10697" s="218">
        <v>6.4888712329761402</v>
      </c>
      <c r="G10697" s="218">
        <v>0.86243763809848095</v>
      </c>
      <c r="H10697" s="218">
        <v>0</v>
      </c>
      <c r="I10697" t="s">
        <v>30134</v>
      </c>
      <c r="J10697" s="218" t="s">
        <v>30134</v>
      </c>
      <c r="K10697" s="218">
        <v>3</v>
      </c>
      <c r="L10697" s="218">
        <v>-0.97019447762409072</v>
      </c>
      <c r="M10697" s="218">
        <v>-9.7075588374710087E-2</v>
      </c>
      <c r="N10697" s="218">
        <v>-0.73656543657555051</v>
      </c>
      <c r="O10697" s="218">
        <v>0.13655345267383012</v>
      </c>
      <c r="P10697" s="218">
        <v>-5.7235091832523697</v>
      </c>
      <c r="Q10697" s="218">
        <v>-6.5859468213508503</v>
      </c>
      <c r="R10697" s="507">
        <v>-0.5336350329994004</v>
      </c>
      <c r="S10697" s="507">
        <v>-0.3000059919508602</v>
      </c>
      <c r="T10697" s="218">
        <v>-6.15472800230161</v>
      </c>
    </row>
    <row r="10698" spans="1:20" x14ac:dyDescent="0.6">
      <c r="A10698" s="218" t="s">
        <v>30139</v>
      </c>
      <c r="B10698" s="218" t="s">
        <v>30140</v>
      </c>
      <c r="C10698" s="218">
        <v>5.7384981570887401</v>
      </c>
      <c r="D10698" s="218">
        <v>5.3692966878664903</v>
      </c>
      <c r="E10698" s="218">
        <v>5.2941132241622002</v>
      </c>
      <c r="F10698" s="218">
        <v>6.0648355390486204</v>
      </c>
      <c r="G10698" s="218">
        <v>0.59580657787600999</v>
      </c>
      <c r="H10698" s="218">
        <v>0.123827711997599</v>
      </c>
      <c r="I10698" t="s">
        <v>30141</v>
      </c>
      <c r="J10698" s="218" t="s">
        <v>30141</v>
      </c>
      <c r="K10698" s="218">
        <v>2</v>
      </c>
      <c r="L10698" s="218">
        <v>-0.44438493292653991</v>
      </c>
      <c r="M10698" s="218">
        <v>0.32633738195988027</v>
      </c>
      <c r="N10698" s="218">
        <v>-7.5183463704290077E-2</v>
      </c>
      <c r="O10698" s="218">
        <v>0.6955388511821301</v>
      </c>
      <c r="P10698" s="218">
        <v>-5.1426915792127303</v>
      </c>
      <c r="Q10698" s="218">
        <v>-5.6146704450911411</v>
      </c>
      <c r="R10698" s="507">
        <v>-5.9023775483329821E-2</v>
      </c>
      <c r="S10698" s="507">
        <v>0.31017769373892001</v>
      </c>
      <c r="T10698" s="218">
        <v>-5.3786810121519357</v>
      </c>
    </row>
    <row r="10699" spans="1:20" x14ac:dyDescent="0.6">
      <c r="A10699" s="218" t="s">
        <v>30142</v>
      </c>
      <c r="B10699" s="218" t="s">
        <v>30143</v>
      </c>
      <c r="C10699" s="218">
        <v>5.9809738134782497</v>
      </c>
      <c r="D10699" s="218">
        <v>5.8476749423966403</v>
      </c>
      <c r="E10699" s="218">
        <v>5.0160292442137902</v>
      </c>
      <c r="F10699" s="218">
        <v>4.7160625304547503</v>
      </c>
      <c r="G10699" s="218">
        <v>7.0840746301277697</v>
      </c>
      <c r="H10699" s="218">
        <v>0</v>
      </c>
      <c r="I10699" t="s">
        <v>30141</v>
      </c>
      <c r="J10699" s="218" t="s">
        <v>30141</v>
      </c>
      <c r="K10699" s="218">
        <v>2</v>
      </c>
      <c r="L10699" s="218">
        <v>-0.9649445692644596</v>
      </c>
      <c r="M10699" s="218">
        <v>-1.2649112830234994</v>
      </c>
      <c r="N10699" s="218">
        <v>-0.83164569818285017</v>
      </c>
      <c r="O10699" s="218">
        <v>-1.13161241194189</v>
      </c>
      <c r="P10699" s="218">
        <v>1.10310081664952</v>
      </c>
      <c r="Q10699" s="218">
        <v>-5.9809738134782497</v>
      </c>
      <c r="R10699" s="507">
        <v>-1.1149279261439795</v>
      </c>
      <c r="S10699" s="507">
        <v>-0.98162905506237008</v>
      </c>
      <c r="T10699" s="218">
        <v>-2.4389364984143649</v>
      </c>
    </row>
    <row r="10700" spans="1:20" x14ac:dyDescent="0.6">
      <c r="A10700" s="218" t="s">
        <v>30144</v>
      </c>
      <c r="B10700" s="218" t="s">
        <v>30145</v>
      </c>
      <c r="C10700" s="218">
        <v>5.7222409762487896</v>
      </c>
      <c r="D10700" s="218">
        <v>5.8377907188945697</v>
      </c>
      <c r="E10700" s="218">
        <v>6.36441863789402</v>
      </c>
      <c r="F10700" s="218">
        <v>6.2304587527774702</v>
      </c>
      <c r="G10700" s="218">
        <v>6.3447719615292097</v>
      </c>
      <c r="H10700" s="218">
        <v>0</v>
      </c>
      <c r="I10700" t="s">
        <v>30146</v>
      </c>
      <c r="J10700" s="218" t="s">
        <v>30146</v>
      </c>
      <c r="K10700" s="218">
        <v>3</v>
      </c>
      <c r="L10700" s="218">
        <v>0.64217766164523038</v>
      </c>
      <c r="M10700" s="218">
        <v>0.50821777652868061</v>
      </c>
      <c r="N10700" s="218">
        <v>0.52662791899945027</v>
      </c>
      <c r="O10700" s="218">
        <v>0.3926680338829005</v>
      </c>
      <c r="P10700" s="218">
        <v>0.62253098528042017</v>
      </c>
      <c r="Q10700" s="218">
        <v>-5.7222409762487896</v>
      </c>
      <c r="R10700" s="507">
        <v>0.57519771908695549</v>
      </c>
      <c r="S10700" s="507">
        <v>0.45964797644117539</v>
      </c>
      <c r="T10700" s="218">
        <v>-2.5498549954841847</v>
      </c>
    </row>
    <row r="10701" spans="1:20" x14ac:dyDescent="0.6">
      <c r="A10701" s="218" t="s">
        <v>30147</v>
      </c>
      <c r="B10701" s="218" t="s">
        <v>30148</v>
      </c>
      <c r="C10701" s="218">
        <v>6.7617495611424197</v>
      </c>
      <c r="D10701" s="218">
        <v>6.7624987335830999</v>
      </c>
      <c r="E10701" s="218">
        <v>7.0747566024441699</v>
      </c>
      <c r="F10701" s="218">
        <v>7.3117234811565401</v>
      </c>
      <c r="G10701" s="218">
        <v>1.7003491969139299</v>
      </c>
      <c r="H10701" s="218">
        <v>7.9123986316600501</v>
      </c>
      <c r="I10701" t="s">
        <v>30146</v>
      </c>
      <c r="J10701" s="218" t="s">
        <v>30146</v>
      </c>
      <c r="K10701" s="218">
        <v>3</v>
      </c>
      <c r="L10701" s="218">
        <v>0.31300704130175028</v>
      </c>
      <c r="M10701" s="218">
        <v>0.54997392001412049</v>
      </c>
      <c r="N10701" s="218">
        <v>0.31225786886106999</v>
      </c>
      <c r="O10701" s="218">
        <v>0.5492247475734402</v>
      </c>
      <c r="P10701" s="218">
        <v>-5.0614003642284899</v>
      </c>
      <c r="Q10701" s="218">
        <v>1.1506490705176304</v>
      </c>
      <c r="R10701" s="507">
        <v>0.43149048065793538</v>
      </c>
      <c r="S10701" s="507">
        <v>0.43074130821725509</v>
      </c>
      <c r="T10701" s="218">
        <v>-1.9553756468554297</v>
      </c>
    </row>
    <row r="10702" spans="1:20" x14ac:dyDescent="0.6">
      <c r="A10702" s="218" t="s">
        <v>30149</v>
      </c>
      <c r="B10702" s="218" t="s">
        <v>30150</v>
      </c>
      <c r="C10702" s="218">
        <v>7.3422736078373703</v>
      </c>
      <c r="D10702" s="218">
        <v>7.3651285082593896</v>
      </c>
      <c r="E10702" s="218">
        <v>6.5223295544393398</v>
      </c>
      <c r="F10702" s="218">
        <v>7.4688960704637601</v>
      </c>
      <c r="G10702" s="218">
        <v>1.9875538236510399</v>
      </c>
      <c r="H10702" s="218">
        <v>0.34353965418307397</v>
      </c>
      <c r="I10702" t="s">
        <v>30146</v>
      </c>
      <c r="J10702" s="218" t="s">
        <v>30146</v>
      </c>
      <c r="K10702" s="218">
        <v>3</v>
      </c>
      <c r="L10702" s="218">
        <v>-0.81994405339803045</v>
      </c>
      <c r="M10702" s="218">
        <v>0.12662246262638988</v>
      </c>
      <c r="N10702" s="218">
        <v>-0.84279895382004977</v>
      </c>
      <c r="O10702" s="218">
        <v>0.10376756220437056</v>
      </c>
      <c r="P10702" s="218">
        <v>-5.3547197841863303</v>
      </c>
      <c r="Q10702" s="218">
        <v>-6.9987339536542965</v>
      </c>
      <c r="R10702" s="507">
        <v>-0.34666079538582029</v>
      </c>
      <c r="S10702" s="507">
        <v>-0.36951569580783961</v>
      </c>
      <c r="T10702" s="218">
        <v>-6.1767268689203139</v>
      </c>
    </row>
    <row r="10703" spans="1:20" x14ac:dyDescent="0.6">
      <c r="A10703" s="218" t="s">
        <v>30151</v>
      </c>
      <c r="B10703" s="218" t="s">
        <v>30152</v>
      </c>
      <c r="C10703" s="218">
        <v>6.2685148759062201</v>
      </c>
      <c r="D10703" s="218">
        <v>6.2088727322400796</v>
      </c>
      <c r="E10703" s="218">
        <v>6.5744518047564604</v>
      </c>
      <c r="F10703" s="218">
        <v>6.5719100686924197</v>
      </c>
      <c r="G10703" s="218">
        <v>0.94138514970795095</v>
      </c>
      <c r="H10703" s="218">
        <v>7.3687429544549197</v>
      </c>
      <c r="I10703" t="s">
        <v>30153</v>
      </c>
      <c r="J10703" s="218" t="s">
        <v>30153</v>
      </c>
      <c r="K10703" s="218">
        <v>2</v>
      </c>
      <c r="L10703" s="218">
        <v>0.30593692885024026</v>
      </c>
      <c r="M10703" s="218">
        <v>0.30339519278619953</v>
      </c>
      <c r="N10703" s="218">
        <v>0.36557907251638078</v>
      </c>
      <c r="O10703" s="218">
        <v>0.36303733645234004</v>
      </c>
      <c r="P10703" s="218">
        <v>-5.3271297261982689</v>
      </c>
      <c r="Q10703" s="218">
        <v>1.1002280785486995</v>
      </c>
      <c r="R10703" s="507">
        <v>0.3046660608182199</v>
      </c>
      <c r="S10703" s="507">
        <v>0.36430820448436041</v>
      </c>
      <c r="T10703" s="218">
        <v>-2.1134508238247847</v>
      </c>
    </row>
    <row r="10704" spans="1:20" x14ac:dyDescent="0.6">
      <c r="A10704" s="218" t="s">
        <v>30154</v>
      </c>
      <c r="B10704" s="218" t="s">
        <v>30155</v>
      </c>
      <c r="C10704" s="218">
        <v>7.6574944346646499</v>
      </c>
      <c r="D10704" s="218">
        <v>7.7505808847006596</v>
      </c>
      <c r="E10704" s="218">
        <v>8.0627759528900693</v>
      </c>
      <c r="F10704" s="218">
        <v>7.6415314557045102</v>
      </c>
      <c r="G10704" s="218">
        <v>9.35078352080345</v>
      </c>
      <c r="H10704" s="218">
        <v>7.2386645518989603</v>
      </c>
      <c r="I10704" t="s">
        <v>30153</v>
      </c>
      <c r="J10704" s="218" t="s">
        <v>30153</v>
      </c>
      <c r="K10704" s="218">
        <v>2</v>
      </c>
      <c r="L10704" s="218">
        <v>0.40528151822541947</v>
      </c>
      <c r="M10704" s="218">
        <v>-1.5962978960139651E-2</v>
      </c>
      <c r="N10704" s="218">
        <v>0.31219506818940967</v>
      </c>
      <c r="O10704" s="218">
        <v>-0.10904942899614944</v>
      </c>
      <c r="P10704" s="218">
        <v>1.6932890861388001</v>
      </c>
      <c r="Q10704" s="218">
        <v>-0.41882988276568955</v>
      </c>
      <c r="R10704" s="507">
        <v>0.19465926963263991</v>
      </c>
      <c r="S10704" s="507">
        <v>0.10157281959663012</v>
      </c>
      <c r="T10704" s="218">
        <v>0.63722960168655529</v>
      </c>
    </row>
    <row r="10705" spans="1:20" x14ac:dyDescent="0.6">
      <c r="A10705" s="218" t="s">
        <v>30156</v>
      </c>
      <c r="B10705" s="218" t="s">
        <v>30157</v>
      </c>
      <c r="C10705" s="218">
        <v>3.5533723416146898</v>
      </c>
      <c r="D10705" s="218">
        <v>3.1795864851634099</v>
      </c>
      <c r="E10705" s="218">
        <v>0</v>
      </c>
      <c r="F10705" s="218">
        <v>2.95090795754715</v>
      </c>
      <c r="G10705" s="218">
        <v>0</v>
      </c>
      <c r="H10705" s="218">
        <v>0</v>
      </c>
      <c r="I10705" t="s">
        <v>21797</v>
      </c>
      <c r="J10705" s="218" t="s">
        <v>21797</v>
      </c>
      <c r="K10705" s="218">
        <v>3</v>
      </c>
      <c r="L10705" s="218">
        <v>-3.5533723416146898</v>
      </c>
      <c r="M10705" s="218">
        <v>-0.60246438406753988</v>
      </c>
      <c r="N10705" s="218">
        <v>-3.1795864851634099</v>
      </c>
      <c r="O10705" s="218">
        <v>-0.22867852761625995</v>
      </c>
      <c r="P10705" s="218">
        <v>-3.5533723416146898</v>
      </c>
      <c r="Q10705" s="218">
        <v>-3.5533723416146898</v>
      </c>
      <c r="R10705" s="507">
        <v>-2.0779183628411149</v>
      </c>
      <c r="S10705" s="507">
        <v>-1.7041325063898349</v>
      </c>
      <c r="T10705" s="218">
        <v>-3.5533723416146898</v>
      </c>
    </row>
    <row r="10706" spans="1:20" x14ac:dyDescent="0.6">
      <c r="A10706" s="218" t="s">
        <v>30158</v>
      </c>
      <c r="B10706" s="218" t="s">
        <v>30159</v>
      </c>
      <c r="C10706" s="218">
        <v>2.4597344038707099</v>
      </c>
      <c r="D10706" s="218">
        <v>2.52383597769292</v>
      </c>
      <c r="E10706" s="218">
        <v>0</v>
      </c>
      <c r="F10706" s="218">
        <v>0</v>
      </c>
      <c r="G10706" s="218">
        <v>0</v>
      </c>
      <c r="H10706" s="218">
        <v>0</v>
      </c>
      <c r="I10706" t="s">
        <v>21797</v>
      </c>
      <c r="J10706" s="218" t="s">
        <v>21797</v>
      </c>
      <c r="K10706" s="218">
        <v>3</v>
      </c>
      <c r="L10706" s="218">
        <v>-2.4597344038707099</v>
      </c>
      <c r="M10706" s="218">
        <v>-2.4597344038707099</v>
      </c>
      <c r="N10706" s="218">
        <v>-2.52383597769292</v>
      </c>
      <c r="O10706" s="218">
        <v>-2.52383597769292</v>
      </c>
      <c r="P10706" s="218">
        <v>-2.4597344038707099</v>
      </c>
      <c r="Q10706" s="218">
        <v>-2.4597344038707099</v>
      </c>
      <c r="R10706" s="507">
        <v>-2.4597344038707099</v>
      </c>
      <c r="S10706" s="507">
        <v>-2.52383597769292</v>
      </c>
      <c r="T10706" s="218">
        <v>-2.4597344038707099</v>
      </c>
    </row>
    <row r="10707" spans="1:20" x14ac:dyDescent="0.6">
      <c r="A10707" s="218" t="s">
        <v>30160</v>
      </c>
      <c r="B10707" s="218" t="s">
        <v>30161</v>
      </c>
      <c r="C10707" s="218">
        <v>4.0391971010507799</v>
      </c>
      <c r="D10707" s="218">
        <v>3.8612031960727999</v>
      </c>
      <c r="E10707" s="218">
        <v>0</v>
      </c>
      <c r="F10707" s="218">
        <v>4.1802190964661E-2</v>
      </c>
      <c r="G10707" s="218">
        <v>0.14046909216855899</v>
      </c>
      <c r="H10707" s="218">
        <v>8.2564651495905697</v>
      </c>
      <c r="I10707" t="s">
        <v>21797</v>
      </c>
      <c r="J10707" s="218" t="s">
        <v>21797</v>
      </c>
      <c r="K10707" s="218">
        <v>3</v>
      </c>
      <c r="L10707" s="218">
        <v>-4.0391971010507799</v>
      </c>
      <c r="M10707" s="218">
        <v>-3.9973949100861188</v>
      </c>
      <c r="N10707" s="218">
        <v>-3.8612031960727999</v>
      </c>
      <c r="O10707" s="218">
        <v>-3.8194010051081388</v>
      </c>
      <c r="P10707" s="218">
        <v>-3.8987280088822209</v>
      </c>
      <c r="Q10707" s="218">
        <v>4.2172680485397898</v>
      </c>
      <c r="R10707" s="507">
        <v>-4.0182960055684491</v>
      </c>
      <c r="S10707" s="507">
        <v>-3.8403021005904696</v>
      </c>
      <c r="T10707" s="218">
        <v>0.15927001982878441</v>
      </c>
    </row>
    <row r="10708" spans="1:20" x14ac:dyDescent="0.6">
      <c r="A10708" s="218" t="s">
        <v>30162</v>
      </c>
      <c r="B10708" s="218" t="s">
        <v>30163</v>
      </c>
      <c r="C10708" s="218">
        <v>1.2944909357751699</v>
      </c>
      <c r="D10708" s="218">
        <v>1.5685036182700101</v>
      </c>
      <c r="E10708" s="218">
        <v>5.44016568968664E-2</v>
      </c>
      <c r="F10708" s="218">
        <v>0</v>
      </c>
      <c r="G10708" s="218">
        <v>0</v>
      </c>
      <c r="H10708" s="218">
        <v>0</v>
      </c>
      <c r="I10708" t="s">
        <v>30164</v>
      </c>
      <c r="J10708" s="218" t="s">
        <v>30164</v>
      </c>
      <c r="K10708" s="218">
        <v>1</v>
      </c>
      <c r="L10708" s="218">
        <v>-1.2400892788783036</v>
      </c>
      <c r="M10708" s="218">
        <v>-1.2944909357751699</v>
      </c>
      <c r="N10708" s="218">
        <v>-1.5141019613731437</v>
      </c>
      <c r="O10708" s="218">
        <v>-1.5685036182700101</v>
      </c>
      <c r="P10708" s="218">
        <v>-1.2944909357751699</v>
      </c>
      <c r="Q10708" s="218">
        <v>-1.2944909357751699</v>
      </c>
      <c r="R10708" s="507">
        <v>-1.2672901073267369</v>
      </c>
      <c r="S10708" s="507">
        <v>-1.541302789821577</v>
      </c>
      <c r="T10708" s="218">
        <v>-1.2944909357751699</v>
      </c>
    </row>
    <row r="10709" spans="1:20" x14ac:dyDescent="0.6">
      <c r="A10709" s="218" t="s">
        <v>30165</v>
      </c>
      <c r="B10709" s="218" t="s">
        <v>30166</v>
      </c>
      <c r="C10709" s="218">
        <v>5.6389131109654196</v>
      </c>
      <c r="D10709" s="218">
        <v>4.8106920686127204</v>
      </c>
      <c r="E10709" s="218">
        <v>4.3345496736092901</v>
      </c>
      <c r="F10709" s="218">
        <v>3.51929277256448</v>
      </c>
      <c r="G10709" s="218">
        <v>0</v>
      </c>
      <c r="H10709" s="218">
        <v>0</v>
      </c>
      <c r="I10709" t="s">
        <v>30167</v>
      </c>
      <c r="J10709" s="218" t="s">
        <v>30167</v>
      </c>
      <c r="K10709" s="218">
        <v>1</v>
      </c>
      <c r="L10709" s="218">
        <v>-1.3043634373561295</v>
      </c>
      <c r="M10709" s="218">
        <v>-2.1196203384009396</v>
      </c>
      <c r="N10709" s="218">
        <v>-0.47614239500343025</v>
      </c>
      <c r="O10709" s="218">
        <v>-1.2913992960482403</v>
      </c>
      <c r="P10709" s="218">
        <v>-5.6389131109654196</v>
      </c>
      <c r="Q10709" s="218">
        <v>-5.6389131109654196</v>
      </c>
      <c r="R10709" s="507">
        <v>-1.7119918878785345</v>
      </c>
      <c r="S10709" s="507">
        <v>-0.88377084552583529</v>
      </c>
      <c r="T10709" s="218">
        <v>-5.6389131109654196</v>
      </c>
    </row>
    <row r="10710" spans="1:20" x14ac:dyDescent="0.6">
      <c r="A10710" s="218" t="s">
        <v>30168</v>
      </c>
      <c r="B10710" s="218" t="s">
        <v>30169</v>
      </c>
      <c r="C10710" s="218">
        <v>5.5851346119361098</v>
      </c>
      <c r="D10710" s="218">
        <v>5.3392519566523999</v>
      </c>
      <c r="E10710" s="218">
        <v>5.2655729663144299</v>
      </c>
      <c r="F10710" s="218">
        <v>5.4481691935871801</v>
      </c>
      <c r="G10710" s="218">
        <v>0.94138514970795095</v>
      </c>
      <c r="H10710" s="218">
        <v>0</v>
      </c>
      <c r="I10710" t="s">
        <v>30170</v>
      </c>
      <c r="J10710" s="218" t="s">
        <v>30171</v>
      </c>
      <c r="K10710" s="218">
        <v>1</v>
      </c>
      <c r="L10710" s="218">
        <v>-0.31956164562167988</v>
      </c>
      <c r="M10710" s="218">
        <v>-0.13696541834892972</v>
      </c>
      <c r="N10710" s="218">
        <v>-7.3678990337969985E-2</v>
      </c>
      <c r="O10710" s="218">
        <v>0.10891723693478017</v>
      </c>
      <c r="P10710" s="218">
        <v>-4.6437494622281585</v>
      </c>
      <c r="Q10710" s="218">
        <v>-5.5851346119361098</v>
      </c>
      <c r="R10710" s="507">
        <v>-0.2282635319853048</v>
      </c>
      <c r="S10710" s="507">
        <v>1.7619123298405093E-2</v>
      </c>
      <c r="T10710" s="218">
        <v>-5.1144420370821342</v>
      </c>
    </row>
    <row r="10711" spans="1:20" x14ac:dyDescent="0.6">
      <c r="A10711" s="218" t="s">
        <v>30172</v>
      </c>
      <c r="B10711" s="218" t="s">
        <v>30173</v>
      </c>
      <c r="C10711" s="218">
        <v>5.3684530884025099</v>
      </c>
      <c r="D10711" s="218">
        <v>4.9548382374243003</v>
      </c>
      <c r="E10711" s="218">
        <v>3.10581392802266</v>
      </c>
      <c r="F10711" s="218">
        <v>5.9013125913153504</v>
      </c>
      <c r="G10711" s="218">
        <v>0.59580657787600999</v>
      </c>
      <c r="H10711" s="218">
        <v>9.5572272764334496</v>
      </c>
      <c r="I10711" t="s">
        <v>30174</v>
      </c>
      <c r="J10711" s="218" t="s">
        <v>30174</v>
      </c>
      <c r="K10711" s="218">
        <v>2</v>
      </c>
      <c r="L10711" s="218">
        <v>-2.2626391603798499</v>
      </c>
      <c r="M10711" s="218">
        <v>0.53285950291284045</v>
      </c>
      <c r="N10711" s="218">
        <v>-1.8490243094016403</v>
      </c>
      <c r="O10711" s="218">
        <v>0.94647435389105006</v>
      </c>
      <c r="P10711" s="218">
        <v>-4.7726465105265001</v>
      </c>
      <c r="Q10711" s="218">
        <v>4.1887741880309397</v>
      </c>
      <c r="R10711" s="507">
        <v>-0.86488982873350473</v>
      </c>
      <c r="S10711" s="507">
        <v>-0.45127497775529513</v>
      </c>
      <c r="T10711" s="218">
        <v>-0.29193616124778021</v>
      </c>
    </row>
    <row r="10712" spans="1:20" x14ac:dyDescent="0.6">
      <c r="A10712" s="218" t="s">
        <v>30175</v>
      </c>
      <c r="B10712" s="218" t="s">
        <v>30176</v>
      </c>
      <c r="C10712" s="218">
        <v>4.9790868855166996</v>
      </c>
      <c r="D10712" s="218">
        <v>4.8357389271884799</v>
      </c>
      <c r="E10712" s="218">
        <v>3.8375602601593699</v>
      </c>
      <c r="F10712" s="218">
        <v>3.4856109431108999</v>
      </c>
      <c r="G10712" s="218">
        <v>0.69026577864285299</v>
      </c>
      <c r="H10712" s="218">
        <v>0</v>
      </c>
      <c r="I10712" t="s">
        <v>30174</v>
      </c>
      <c r="J10712" s="218" t="s">
        <v>30174</v>
      </c>
      <c r="K10712" s="218">
        <v>2</v>
      </c>
      <c r="L10712" s="218">
        <v>-1.1415266253573297</v>
      </c>
      <c r="M10712" s="218">
        <v>-1.4934759424057997</v>
      </c>
      <c r="N10712" s="218">
        <v>-0.99817866702910996</v>
      </c>
      <c r="O10712" s="218">
        <v>-1.3501279840775799</v>
      </c>
      <c r="P10712" s="218">
        <v>-4.2888211068738471</v>
      </c>
      <c r="Q10712" s="218">
        <v>-4.9790868855166996</v>
      </c>
      <c r="R10712" s="507">
        <v>-1.3175012838815647</v>
      </c>
      <c r="S10712" s="507">
        <v>-1.174153325553345</v>
      </c>
      <c r="T10712" s="218">
        <v>-4.6339539961952738</v>
      </c>
    </row>
    <row r="10713" spans="1:20" x14ac:dyDescent="0.6">
      <c r="A10713" s="218" t="s">
        <v>30177</v>
      </c>
      <c r="B10713" s="218" t="s">
        <v>30178</v>
      </c>
      <c r="C10713" s="218">
        <v>6.61516930117494</v>
      </c>
      <c r="D10713" s="218">
        <v>6.8334369859681896</v>
      </c>
      <c r="E10713" s="218">
        <v>6.4107684763004498</v>
      </c>
      <c r="F10713" s="218">
        <v>6.9005975149906904</v>
      </c>
      <c r="G10713" s="218">
        <v>0.38602773444041999</v>
      </c>
      <c r="H10713" s="218">
        <v>8.8623928202998599</v>
      </c>
      <c r="I10713" t="s">
        <v>30179</v>
      </c>
      <c r="J10713" s="218" t="s">
        <v>30179</v>
      </c>
      <c r="K10713" s="218">
        <v>2</v>
      </c>
      <c r="L10713" s="218">
        <v>-0.20440082487449018</v>
      </c>
      <c r="M10713" s="218">
        <v>0.28542821381575045</v>
      </c>
      <c r="N10713" s="218">
        <v>-0.42266850966773983</v>
      </c>
      <c r="O10713" s="218">
        <v>6.7160529022500803E-2</v>
      </c>
      <c r="P10713" s="218">
        <v>-6.22914156673452</v>
      </c>
      <c r="Q10713" s="218">
        <v>2.2472235191249199</v>
      </c>
      <c r="R10713" s="507">
        <v>4.0513694470630135E-2</v>
      </c>
      <c r="S10713" s="507">
        <v>-0.17775399032261952</v>
      </c>
      <c r="T10713" s="218">
        <v>-1.9909590238048001</v>
      </c>
    </row>
    <row r="10714" spans="1:20" x14ac:dyDescent="0.6">
      <c r="A10714" s="218" t="s">
        <v>30180</v>
      </c>
      <c r="B10714" s="218" t="s">
        <v>30181</v>
      </c>
      <c r="C10714" s="218">
        <v>7.0399110376860996</v>
      </c>
      <c r="D10714" s="218">
        <v>6.5788766105651302</v>
      </c>
      <c r="E10714" s="218">
        <v>5.55572865166355</v>
      </c>
      <c r="F10714" s="218">
        <v>6.1745984164009498</v>
      </c>
      <c r="G10714" s="218">
        <v>9.0534868872044392</v>
      </c>
      <c r="H10714" s="218">
        <v>0</v>
      </c>
      <c r="I10714" t="s">
        <v>30179</v>
      </c>
      <c r="J10714" s="218" t="s">
        <v>30179</v>
      </c>
      <c r="K10714" s="218">
        <v>2</v>
      </c>
      <c r="L10714" s="218">
        <v>-1.4841823860225496</v>
      </c>
      <c r="M10714" s="218">
        <v>-0.86531262128514985</v>
      </c>
      <c r="N10714" s="218">
        <v>-1.0231479589015802</v>
      </c>
      <c r="O10714" s="218">
        <v>-0.40427819416418043</v>
      </c>
      <c r="P10714" s="218">
        <v>2.0135758495183396</v>
      </c>
      <c r="Q10714" s="218">
        <v>-7.0399110376860996</v>
      </c>
      <c r="R10714" s="507">
        <v>-1.1747475036538497</v>
      </c>
      <c r="S10714" s="507">
        <v>-0.7137130765328803</v>
      </c>
      <c r="T10714" s="218">
        <v>-2.51316759408388</v>
      </c>
    </row>
    <row r="10715" spans="1:20" x14ac:dyDescent="0.6">
      <c r="A10715" s="218" t="s">
        <v>30182</v>
      </c>
      <c r="B10715" s="218" t="s">
        <v>30183</v>
      </c>
      <c r="C10715" s="218">
        <v>5.4115773445088102</v>
      </c>
      <c r="D10715" s="218">
        <v>5.2772176421426797</v>
      </c>
      <c r="E10715" s="218">
        <v>5.4211713921314297</v>
      </c>
      <c r="F10715" s="218">
        <v>5.6883527991340701</v>
      </c>
      <c r="G10715" s="218">
        <v>1.39846821979138</v>
      </c>
      <c r="H10715" s="218">
        <v>0</v>
      </c>
      <c r="I10715" t="s">
        <v>30184</v>
      </c>
      <c r="J10715" s="218" t="s">
        <v>30184</v>
      </c>
      <c r="K10715" s="218">
        <v>1</v>
      </c>
      <c r="L10715" s="218">
        <v>9.5940476226195059E-3</v>
      </c>
      <c r="M10715" s="218">
        <v>0.27677545462525988</v>
      </c>
      <c r="N10715" s="218">
        <v>0.14395374998874999</v>
      </c>
      <c r="O10715" s="218">
        <v>0.41113515699139036</v>
      </c>
      <c r="P10715" s="218">
        <v>-4.0131091247174302</v>
      </c>
      <c r="Q10715" s="218">
        <v>-5.4115773445088102</v>
      </c>
      <c r="R10715" s="507">
        <v>0.14318475112393969</v>
      </c>
      <c r="S10715" s="507">
        <v>0.27754445349007018</v>
      </c>
      <c r="T10715" s="218">
        <v>-4.7123432346131207</v>
      </c>
    </row>
    <row r="10716" spans="1:20" x14ac:dyDescent="0.6">
      <c r="A10716" s="218" t="s">
        <v>30185</v>
      </c>
      <c r="B10716" s="218" t="s">
        <v>30186</v>
      </c>
      <c r="C10716" s="218">
        <v>4.4924096120871697</v>
      </c>
      <c r="D10716" s="218">
        <v>3.7740491983575399</v>
      </c>
      <c r="E10716" s="218">
        <v>0</v>
      </c>
      <c r="F10716" s="218">
        <v>4.2694922027892499</v>
      </c>
      <c r="G10716" s="218">
        <v>0</v>
      </c>
      <c r="H10716" s="218">
        <v>0</v>
      </c>
      <c r="I10716" t="s">
        <v>30187</v>
      </c>
      <c r="J10716" s="218" t="s">
        <v>30187</v>
      </c>
      <c r="K10716" s="218">
        <v>3</v>
      </c>
      <c r="L10716" s="218">
        <v>-4.4924096120871697</v>
      </c>
      <c r="M10716" s="218">
        <v>-0.22291740929791981</v>
      </c>
      <c r="N10716" s="218">
        <v>-3.7740491983575399</v>
      </c>
      <c r="O10716" s="218">
        <v>0.49544300443170997</v>
      </c>
      <c r="P10716" s="218">
        <v>-4.4924096120871697</v>
      </c>
      <c r="Q10716" s="218">
        <v>-4.4924096120871697</v>
      </c>
      <c r="R10716" s="507">
        <v>-2.3576635106925448</v>
      </c>
      <c r="S10716" s="507">
        <v>-1.639303096962915</v>
      </c>
      <c r="T10716" s="218">
        <v>-4.4924096120871697</v>
      </c>
    </row>
    <row r="10717" spans="1:20" x14ac:dyDescent="0.6">
      <c r="A10717" s="218" t="s">
        <v>30188</v>
      </c>
      <c r="B10717" s="218" t="s">
        <v>30189</v>
      </c>
      <c r="C10717" s="218">
        <v>3.9648151832879801</v>
      </c>
      <c r="D10717" s="218">
        <v>4.0269588036123896</v>
      </c>
      <c r="E10717" s="218">
        <v>0.206284812912989</v>
      </c>
      <c r="F10717" s="218">
        <v>2.42772439350707</v>
      </c>
      <c r="G10717" s="218">
        <v>0</v>
      </c>
      <c r="H10717" s="218">
        <v>8.0602009911121399</v>
      </c>
      <c r="I10717" t="s">
        <v>30187</v>
      </c>
      <c r="J10717" s="218" t="s">
        <v>30187</v>
      </c>
      <c r="K10717" s="218">
        <v>3</v>
      </c>
      <c r="L10717" s="218">
        <v>-3.758530370374991</v>
      </c>
      <c r="M10717" s="218">
        <v>-1.5370907897809101</v>
      </c>
      <c r="N10717" s="218">
        <v>-3.8206739906994005</v>
      </c>
      <c r="O10717" s="218">
        <v>-1.5992344101053195</v>
      </c>
      <c r="P10717" s="218">
        <v>-3.9648151832879801</v>
      </c>
      <c r="Q10717" s="218">
        <v>4.0953858078241598</v>
      </c>
      <c r="R10717" s="507">
        <v>-2.6478105800779508</v>
      </c>
      <c r="S10717" s="507">
        <v>-2.7099542004023602</v>
      </c>
      <c r="T10717" s="218">
        <v>6.5285312268089868E-2</v>
      </c>
    </row>
    <row r="10718" spans="1:20" x14ac:dyDescent="0.6">
      <c r="A10718" s="218" t="s">
        <v>30190</v>
      </c>
      <c r="B10718" s="218" t="s">
        <v>30191</v>
      </c>
      <c r="C10718" s="218">
        <v>4.4365637368676802</v>
      </c>
      <c r="D10718" s="218">
        <v>3.9976656447132202</v>
      </c>
      <c r="E10718" s="218">
        <v>0</v>
      </c>
      <c r="F10718" s="218">
        <v>2.80074114776275</v>
      </c>
      <c r="G10718" s="218">
        <v>0</v>
      </c>
      <c r="H10718" s="218">
        <v>0</v>
      </c>
      <c r="I10718" t="s">
        <v>30187</v>
      </c>
      <c r="J10718" s="218" t="s">
        <v>30187</v>
      </c>
      <c r="K10718" s="218">
        <v>3</v>
      </c>
      <c r="L10718" s="218">
        <v>-4.4365637368676802</v>
      </c>
      <c r="M10718" s="218">
        <v>-1.6358225891049303</v>
      </c>
      <c r="N10718" s="218">
        <v>-3.9976656447132202</v>
      </c>
      <c r="O10718" s="218">
        <v>-1.1969244969504702</v>
      </c>
      <c r="P10718" s="218">
        <v>-4.4365637368676802</v>
      </c>
      <c r="Q10718" s="218">
        <v>-4.4365637368676802</v>
      </c>
      <c r="R10718" s="507">
        <v>-3.0361931629863053</v>
      </c>
      <c r="S10718" s="507">
        <v>-2.5972950708318452</v>
      </c>
      <c r="T10718" s="218">
        <v>-4.4365637368676802</v>
      </c>
    </row>
    <row r="10719" spans="1:20" x14ac:dyDescent="0.6">
      <c r="A10719" s="218" t="s">
        <v>30192</v>
      </c>
      <c r="B10719" s="218" t="s">
        <v>30193</v>
      </c>
      <c r="C10719" s="218">
        <v>6.1409519377520301</v>
      </c>
      <c r="D10719" s="218">
        <v>6.0502878801505799</v>
      </c>
      <c r="E10719" s="218">
        <v>6.1679254962469301</v>
      </c>
      <c r="F10719" s="218">
        <v>6.7372698012142296</v>
      </c>
      <c r="G10719" s="218">
        <v>1.55729034198126</v>
      </c>
      <c r="H10719" s="218">
        <v>0.123827711997599</v>
      </c>
      <c r="I10719" t="s">
        <v>30194</v>
      </c>
      <c r="J10719" s="218" t="s">
        <v>30194</v>
      </c>
      <c r="K10719" s="218">
        <v>1</v>
      </c>
      <c r="L10719" s="218">
        <v>2.6973558494900018E-2</v>
      </c>
      <c r="M10719" s="218">
        <v>0.5963178634621995</v>
      </c>
      <c r="N10719" s="218">
        <v>0.11763761609635015</v>
      </c>
      <c r="O10719" s="218">
        <v>0.68698192106364964</v>
      </c>
      <c r="P10719" s="218">
        <v>-4.5836615957707698</v>
      </c>
      <c r="Q10719" s="218">
        <v>-6.0171242257544311</v>
      </c>
      <c r="R10719" s="507">
        <v>0.31164571097854976</v>
      </c>
      <c r="S10719" s="507">
        <v>0.40230976857999989</v>
      </c>
      <c r="T10719" s="218">
        <v>-5.3003929107626</v>
      </c>
    </row>
    <row r="10720" spans="1:20" x14ac:dyDescent="0.6">
      <c r="A10720" s="218" t="s">
        <v>30195</v>
      </c>
      <c r="B10720" s="218" t="s">
        <v>30196</v>
      </c>
      <c r="C10720" s="218">
        <v>3.7123245652765502</v>
      </c>
      <c r="D10720" s="218">
        <v>3.1264463157023101</v>
      </c>
      <c r="E10720" s="218">
        <v>0</v>
      </c>
      <c r="F10720" s="218">
        <v>3.5340137209309801</v>
      </c>
      <c r="G10720" s="218">
        <v>0</v>
      </c>
      <c r="H10720" s="218">
        <v>0</v>
      </c>
      <c r="I10720" t="s">
        <v>30197</v>
      </c>
      <c r="J10720" s="218" t="s">
        <v>30197</v>
      </c>
      <c r="K10720" s="218">
        <v>1</v>
      </c>
      <c r="L10720" s="218">
        <v>-3.7123245652765502</v>
      </c>
      <c r="M10720" s="218">
        <v>-0.1783108443455701</v>
      </c>
      <c r="N10720" s="218">
        <v>-3.1264463157023101</v>
      </c>
      <c r="O10720" s="218">
        <v>0.40756740522866997</v>
      </c>
      <c r="P10720" s="218">
        <v>-3.7123245652765502</v>
      </c>
      <c r="Q10720" s="218">
        <v>-3.7123245652765502</v>
      </c>
      <c r="R10720" s="507">
        <v>-1.9453177048110601</v>
      </c>
      <c r="S10720" s="507">
        <v>-1.3594394552368201</v>
      </c>
      <c r="T10720" s="218">
        <v>-3.7123245652765502</v>
      </c>
    </row>
    <row r="10721" spans="1:20" x14ac:dyDescent="0.6">
      <c r="A10721" s="218" t="s">
        <v>30198</v>
      </c>
      <c r="B10721" s="218" t="s">
        <v>30199</v>
      </c>
      <c r="C10721" s="218">
        <v>6.2334386778548296</v>
      </c>
      <c r="D10721" s="218">
        <v>6.2498249959877601</v>
      </c>
      <c r="E10721" s="218">
        <v>5.5175100402305102</v>
      </c>
      <c r="F10721" s="218">
        <v>5.3063861614467198</v>
      </c>
      <c r="G10721" s="218">
        <v>0.38602773444041999</v>
      </c>
      <c r="H10721" s="218">
        <v>0.23786221336595301</v>
      </c>
      <c r="I10721" t="s">
        <v>30200</v>
      </c>
      <c r="J10721" s="218" t="s">
        <v>30200</v>
      </c>
      <c r="K10721" s="218">
        <v>1</v>
      </c>
      <c r="L10721" s="218">
        <v>-0.71592863762431946</v>
      </c>
      <c r="M10721" s="218">
        <v>-0.92705251640810982</v>
      </c>
      <c r="N10721" s="218">
        <v>-0.73231495575724992</v>
      </c>
      <c r="O10721" s="218">
        <v>-0.94343883454104027</v>
      </c>
      <c r="P10721" s="218">
        <v>-5.8474109434144097</v>
      </c>
      <c r="Q10721" s="218">
        <v>-5.9955764644888765</v>
      </c>
      <c r="R10721" s="507">
        <v>-0.82149057701621464</v>
      </c>
      <c r="S10721" s="507">
        <v>-0.8378768951491451</v>
      </c>
      <c r="T10721" s="218">
        <v>-5.9214937039516435</v>
      </c>
    </row>
    <row r="10722" spans="1:20" x14ac:dyDescent="0.6">
      <c r="A10722" s="218" t="s">
        <v>30201</v>
      </c>
      <c r="B10722" s="218" t="s">
        <v>30202</v>
      </c>
      <c r="C10722" s="218">
        <v>4.68845105933773</v>
      </c>
      <c r="D10722" s="218">
        <v>4.3664569216088802</v>
      </c>
      <c r="E10722" s="218">
        <v>3.3645244448968499</v>
      </c>
      <c r="F10722" s="218">
        <v>3.2293872912064598</v>
      </c>
      <c r="G10722" s="218">
        <v>0.38602773444041999</v>
      </c>
      <c r="H10722" s="218">
        <v>0</v>
      </c>
      <c r="I10722" t="s">
        <v>30203</v>
      </c>
      <c r="J10722" s="218" t="s">
        <v>30203</v>
      </c>
      <c r="K10722" s="218">
        <v>1</v>
      </c>
      <c r="L10722" s="218">
        <v>-1.3239266144408801</v>
      </c>
      <c r="M10722" s="218">
        <v>-1.4590637681312701</v>
      </c>
      <c r="N10722" s="218">
        <v>-1.0019324767120303</v>
      </c>
      <c r="O10722" s="218">
        <v>-1.1370696304024204</v>
      </c>
      <c r="P10722" s="218">
        <v>-4.3024233248973101</v>
      </c>
      <c r="Q10722" s="218">
        <v>-4.68845105933773</v>
      </c>
      <c r="R10722" s="507">
        <v>-1.3914951912860751</v>
      </c>
      <c r="S10722" s="507">
        <v>-1.0695010535572254</v>
      </c>
      <c r="T10722" s="218">
        <v>-4.49543719211752</v>
      </c>
    </row>
    <row r="10723" spans="1:20" x14ac:dyDescent="0.6">
      <c r="A10723" s="218" t="s">
        <v>30204</v>
      </c>
      <c r="B10723" s="218" t="s">
        <v>30205</v>
      </c>
      <c r="C10723" s="218">
        <v>6.48311007181176</v>
      </c>
      <c r="D10723" s="218">
        <v>6.3747076743808</v>
      </c>
      <c r="E10723" s="218">
        <v>6.1999524310604199</v>
      </c>
      <c r="F10723" s="218">
        <v>6.5173939491308799</v>
      </c>
      <c r="G10723" s="218">
        <v>0.69026577864285299</v>
      </c>
      <c r="H10723" s="218">
        <v>0.34353965418307397</v>
      </c>
      <c r="I10723" t="s">
        <v>30206</v>
      </c>
      <c r="J10723" s="218" t="s">
        <v>30206</v>
      </c>
      <c r="K10723" s="218">
        <v>3</v>
      </c>
      <c r="L10723" s="218">
        <v>-0.28315764075134009</v>
      </c>
      <c r="M10723" s="218">
        <v>3.428387731911986E-2</v>
      </c>
      <c r="N10723" s="218">
        <v>-0.17475524332038006</v>
      </c>
      <c r="O10723" s="218">
        <v>0.14268627475007989</v>
      </c>
      <c r="P10723" s="218">
        <v>-5.7928442931689066</v>
      </c>
      <c r="Q10723" s="218">
        <v>-6.1395704176286863</v>
      </c>
      <c r="R10723" s="507">
        <v>-0.12443688171611011</v>
      </c>
      <c r="S10723" s="507">
        <v>-1.6034484285150086E-2</v>
      </c>
      <c r="T10723" s="218">
        <v>-5.9662073553987964</v>
      </c>
    </row>
    <row r="10724" spans="1:20" x14ac:dyDescent="0.6">
      <c r="A10724" s="218" t="s">
        <v>30207</v>
      </c>
      <c r="B10724" s="218" t="s">
        <v>30208</v>
      </c>
      <c r="C10724" s="218">
        <v>7.1423775303309203</v>
      </c>
      <c r="D10724" s="218">
        <v>6.8943103333781197</v>
      </c>
      <c r="E10724" s="218">
        <v>7.4896889742970503</v>
      </c>
      <c r="F10724" s="218">
        <v>6.3159925967355903</v>
      </c>
      <c r="G10724" s="218">
        <v>6.9389151937590396</v>
      </c>
      <c r="H10724" s="218">
        <v>6.3097875728348098</v>
      </c>
      <c r="I10724" t="s">
        <v>30206</v>
      </c>
      <c r="J10724" s="218" t="s">
        <v>30206</v>
      </c>
      <c r="K10724" s="218">
        <v>3</v>
      </c>
      <c r="L10724" s="218">
        <v>0.34731144396613001</v>
      </c>
      <c r="M10724" s="218">
        <v>-0.82638493359532994</v>
      </c>
      <c r="N10724" s="218">
        <v>0.59537864091893056</v>
      </c>
      <c r="O10724" s="218">
        <v>-0.57831773664252939</v>
      </c>
      <c r="P10724" s="218">
        <v>-0.20346233657188062</v>
      </c>
      <c r="Q10724" s="218">
        <v>-0.83258995749611042</v>
      </c>
      <c r="R10724" s="507">
        <v>-0.23953674481459997</v>
      </c>
      <c r="S10724" s="507">
        <v>8.5304521382005838E-3</v>
      </c>
      <c r="T10724" s="218">
        <v>-0.51802614703399552</v>
      </c>
    </row>
    <row r="10725" spans="1:20" x14ac:dyDescent="0.6">
      <c r="A10725" s="218" t="s">
        <v>30209</v>
      </c>
      <c r="B10725" s="218" t="s">
        <v>30210</v>
      </c>
      <c r="C10725" s="218">
        <v>5.3911560323557897</v>
      </c>
      <c r="D10725" s="218">
        <v>5.0606077273290797</v>
      </c>
      <c r="E10725" s="218">
        <v>4.4302290604900598</v>
      </c>
      <c r="F10725" s="218">
        <v>4.0178549263186802</v>
      </c>
      <c r="G10725" s="218">
        <v>0.86243763809848095</v>
      </c>
      <c r="H10725" s="218">
        <v>0.123827711997599</v>
      </c>
      <c r="I10725" t="s">
        <v>30206</v>
      </c>
      <c r="J10725" s="218" t="s">
        <v>30206</v>
      </c>
      <c r="K10725" s="218">
        <v>3</v>
      </c>
      <c r="L10725" s="218">
        <v>-0.96092697186572984</v>
      </c>
      <c r="M10725" s="218">
        <v>-1.3733011060371094</v>
      </c>
      <c r="N10725" s="218">
        <v>-0.63037866683901989</v>
      </c>
      <c r="O10725" s="218">
        <v>-1.0427528010103995</v>
      </c>
      <c r="P10725" s="218">
        <v>-4.528718394257309</v>
      </c>
      <c r="Q10725" s="218">
        <v>-5.2673283203581907</v>
      </c>
      <c r="R10725" s="507">
        <v>-1.1671140389514196</v>
      </c>
      <c r="S10725" s="507">
        <v>-0.83656573392470968</v>
      </c>
      <c r="T10725" s="218">
        <v>-4.8980233573077498</v>
      </c>
    </row>
    <row r="10726" spans="1:20" x14ac:dyDescent="0.6">
      <c r="A10726" s="218" t="s">
        <v>30211</v>
      </c>
      <c r="B10726" s="218" t="s">
        <v>30212</v>
      </c>
      <c r="C10726" s="218">
        <v>2.1248646332551502</v>
      </c>
      <c r="D10726" s="218">
        <v>2.10748082056858</v>
      </c>
      <c r="E10726" s="218">
        <v>3.6821156527679002</v>
      </c>
      <c r="F10726" s="218">
        <v>2.4818758533633001</v>
      </c>
      <c r="G10726" s="218">
        <v>0.38602773444041999</v>
      </c>
      <c r="H10726" s="218">
        <v>0</v>
      </c>
      <c r="I10726" t="s">
        <v>30213</v>
      </c>
      <c r="J10726" s="218" t="s">
        <v>30213</v>
      </c>
      <c r="K10726" s="218">
        <v>1</v>
      </c>
      <c r="L10726" s="218">
        <v>1.55725101951275</v>
      </c>
      <c r="M10726" s="218">
        <v>0.3570112201081499</v>
      </c>
      <c r="N10726" s="218">
        <v>1.5746348321993202</v>
      </c>
      <c r="O10726" s="218">
        <v>0.37439503279472008</v>
      </c>
      <c r="P10726" s="218">
        <v>-1.7388368988147302</v>
      </c>
      <c r="Q10726" s="218">
        <v>-2.1248646332551502</v>
      </c>
      <c r="R10726" s="507">
        <v>0.95713111981044996</v>
      </c>
      <c r="S10726" s="507">
        <v>0.97451493249702015</v>
      </c>
      <c r="T10726" s="218">
        <v>-1.9318507660349402</v>
      </c>
    </row>
    <row r="10727" spans="1:20" x14ac:dyDescent="0.6">
      <c r="A10727" s="218" t="s">
        <v>30214</v>
      </c>
      <c r="B10727" s="218" t="s">
        <v>30215</v>
      </c>
      <c r="C10727" s="218">
        <v>4.0366950369974504</v>
      </c>
      <c r="D10727" s="218">
        <v>3.7980364549591301</v>
      </c>
      <c r="E10727" s="218">
        <v>0</v>
      </c>
      <c r="F10727" s="218">
        <v>5.4732096749701196</v>
      </c>
      <c r="G10727" s="218">
        <v>0</v>
      </c>
      <c r="H10727" s="218">
        <v>0</v>
      </c>
      <c r="I10727" t="s">
        <v>30216</v>
      </c>
      <c r="J10727" s="218" t="s">
        <v>30216</v>
      </c>
      <c r="K10727" s="218">
        <v>1</v>
      </c>
      <c r="L10727" s="218">
        <v>-4.0366950369974504</v>
      </c>
      <c r="M10727" s="218">
        <v>1.4365146379726692</v>
      </c>
      <c r="N10727" s="218">
        <v>-3.7980364549591301</v>
      </c>
      <c r="O10727" s="218">
        <v>1.6751732200109894</v>
      </c>
      <c r="P10727" s="218">
        <v>-4.0366950369974504</v>
      </c>
      <c r="Q10727" s="218">
        <v>-4.0366950369974504</v>
      </c>
      <c r="R10727" s="507">
        <v>-1.3000901995123906</v>
      </c>
      <c r="S10727" s="507">
        <v>-1.0614316174740703</v>
      </c>
      <c r="T10727" s="218">
        <v>-4.0366950369974504</v>
      </c>
    </row>
    <row r="10728" spans="1:20" x14ac:dyDescent="0.6">
      <c r="A10728" s="218" t="s">
        <v>30217</v>
      </c>
      <c r="B10728" s="218" t="s">
        <v>30218</v>
      </c>
      <c r="C10728" s="218">
        <v>6.7813113066779698</v>
      </c>
      <c r="D10728" s="218">
        <v>6.8441740797125696</v>
      </c>
      <c r="E10728" s="218">
        <v>7.1477282152835802</v>
      </c>
      <c r="F10728" s="218">
        <v>6.6668012572376902</v>
      </c>
      <c r="G10728" s="218">
        <v>1.78840299136486</v>
      </c>
      <c r="H10728" s="218">
        <v>0</v>
      </c>
      <c r="I10728" t="s">
        <v>30219</v>
      </c>
      <c r="J10728" s="218" t="s">
        <v>30219</v>
      </c>
      <c r="K10728" s="218">
        <v>1</v>
      </c>
      <c r="L10728" s="218">
        <v>0.36641690860561038</v>
      </c>
      <c r="M10728" s="218">
        <v>-0.11451004944027954</v>
      </c>
      <c r="N10728" s="218">
        <v>0.30355413557101052</v>
      </c>
      <c r="O10728" s="218">
        <v>-0.1773728224748794</v>
      </c>
      <c r="P10728" s="218">
        <v>-4.9929083153131097</v>
      </c>
      <c r="Q10728" s="218">
        <v>-6.7813113066779698</v>
      </c>
      <c r="R10728" s="507">
        <v>0.12595342958266542</v>
      </c>
      <c r="S10728" s="507">
        <v>6.309065654806556E-2</v>
      </c>
      <c r="T10728" s="218">
        <v>-5.8871098109955398</v>
      </c>
    </row>
    <row r="10729" spans="1:20" x14ac:dyDescent="0.6">
      <c r="A10729" s="218" t="s">
        <v>30220</v>
      </c>
      <c r="B10729" s="218" t="s">
        <v>30221</v>
      </c>
      <c r="C10729" s="218">
        <v>5.6707277212319402</v>
      </c>
      <c r="D10729" s="218">
        <v>5.8127797668278296</v>
      </c>
      <c r="E10729" s="218">
        <v>5.8404006098545898</v>
      </c>
      <c r="F10729" s="218">
        <v>6.3117274432122201</v>
      </c>
      <c r="G10729" s="218">
        <v>6.1256367944835004</v>
      </c>
      <c r="H10729" s="218">
        <v>0.23786221336595301</v>
      </c>
      <c r="I10729" t="s">
        <v>30222</v>
      </c>
      <c r="J10729" s="218" t="s">
        <v>30222</v>
      </c>
      <c r="K10729" s="218">
        <v>2</v>
      </c>
      <c r="L10729" s="218">
        <v>0.16967288862264951</v>
      </c>
      <c r="M10729" s="218">
        <v>0.64099972198027988</v>
      </c>
      <c r="N10729" s="218">
        <v>2.7620843026760156E-2</v>
      </c>
      <c r="O10729" s="218">
        <v>0.49894767638439053</v>
      </c>
      <c r="P10729" s="218">
        <v>0.45490907325156016</v>
      </c>
      <c r="Q10729" s="218">
        <v>-5.4328655078659871</v>
      </c>
      <c r="R10729" s="507">
        <v>0.40533630530146469</v>
      </c>
      <c r="S10729" s="507">
        <v>0.26328425970557534</v>
      </c>
      <c r="T10729" s="218">
        <v>-2.4889782173072135</v>
      </c>
    </row>
    <row r="10730" spans="1:20" x14ac:dyDescent="0.6">
      <c r="A10730" s="218" t="s">
        <v>30223</v>
      </c>
      <c r="B10730" s="218" t="s">
        <v>30224</v>
      </c>
      <c r="C10730" s="218">
        <v>6.6807371065630798</v>
      </c>
      <c r="D10730" s="218">
        <v>6.8138224841256898</v>
      </c>
      <c r="E10730" s="218">
        <v>6.1555352739170903</v>
      </c>
      <c r="F10730" s="218">
        <v>7.1909420042632597</v>
      </c>
      <c r="G10730" s="218">
        <v>8.1307327384639301</v>
      </c>
      <c r="H10730" s="218">
        <v>0.123827711997599</v>
      </c>
      <c r="I10730" t="s">
        <v>30222</v>
      </c>
      <c r="J10730" s="218" t="s">
        <v>30222</v>
      </c>
      <c r="K10730" s="218">
        <v>2</v>
      </c>
      <c r="L10730" s="218">
        <v>-0.52520183264598952</v>
      </c>
      <c r="M10730" s="218">
        <v>0.51020489770017985</v>
      </c>
      <c r="N10730" s="218">
        <v>-0.65828721020859948</v>
      </c>
      <c r="O10730" s="218">
        <v>0.37711952013756989</v>
      </c>
      <c r="P10730" s="218">
        <v>1.4499956319008502</v>
      </c>
      <c r="Q10730" s="218">
        <v>-6.5569093945654808</v>
      </c>
      <c r="R10730" s="507">
        <v>-7.4984674729048351E-3</v>
      </c>
      <c r="S10730" s="507">
        <v>-0.1405838450355148</v>
      </c>
      <c r="T10730" s="218">
        <v>-2.5534568813323153</v>
      </c>
    </row>
    <row r="10731" spans="1:20" x14ac:dyDescent="0.6">
      <c r="A10731" s="218" t="s">
        <v>30225</v>
      </c>
      <c r="B10731" s="218" t="s">
        <v>30226</v>
      </c>
      <c r="C10731" s="218">
        <v>7.1132852239028397</v>
      </c>
      <c r="D10731" s="218">
        <v>7.2694078544405603</v>
      </c>
      <c r="E10731" s="218">
        <v>7.28060294611236</v>
      </c>
      <c r="F10731" s="218">
        <v>7.3739023052823196</v>
      </c>
      <c r="G10731" s="218">
        <v>2.22696608302416</v>
      </c>
      <c r="H10731" s="218">
        <v>0.23786221336595301</v>
      </c>
      <c r="I10731" t="s">
        <v>30227</v>
      </c>
      <c r="J10731" s="218" t="s">
        <v>30227</v>
      </c>
      <c r="K10731" s="218">
        <v>3</v>
      </c>
      <c r="L10731" s="218">
        <v>0.16731772220952035</v>
      </c>
      <c r="M10731" s="218">
        <v>0.26061708137947992</v>
      </c>
      <c r="N10731" s="218">
        <v>1.1195091671799773E-2</v>
      </c>
      <c r="O10731" s="218">
        <v>0.10449445084175935</v>
      </c>
      <c r="P10731" s="218">
        <v>-4.8863191408786797</v>
      </c>
      <c r="Q10731" s="218">
        <v>-6.8754230105368865</v>
      </c>
      <c r="R10731" s="507">
        <v>0.21396740179450013</v>
      </c>
      <c r="S10731" s="507">
        <v>5.7844771256779559E-2</v>
      </c>
      <c r="T10731" s="218">
        <v>-5.8808710757077831</v>
      </c>
    </row>
    <row r="10732" spans="1:20" x14ac:dyDescent="0.6">
      <c r="A10732" s="218" t="s">
        <v>30228</v>
      </c>
      <c r="B10732" s="218" t="s">
        <v>30229</v>
      </c>
      <c r="C10732" s="218">
        <v>7.8011454591880502</v>
      </c>
      <c r="D10732" s="218">
        <v>8.10392580734751</v>
      </c>
      <c r="E10732" s="218">
        <v>7.0552969216220598</v>
      </c>
      <c r="F10732" s="218">
        <v>8.2575920647255092</v>
      </c>
      <c r="G10732" s="218">
        <v>1.55729034198126</v>
      </c>
      <c r="H10732" s="218">
        <v>8.4019355189879992</v>
      </c>
      <c r="I10732" t="s">
        <v>30227</v>
      </c>
      <c r="J10732" s="218" t="s">
        <v>30227</v>
      </c>
      <c r="K10732" s="218">
        <v>3</v>
      </c>
      <c r="L10732" s="218">
        <v>-0.74584853756599045</v>
      </c>
      <c r="M10732" s="218">
        <v>0.45644660553745897</v>
      </c>
      <c r="N10732" s="218">
        <v>-1.0486288857254502</v>
      </c>
      <c r="O10732" s="218">
        <v>0.15366625737799922</v>
      </c>
      <c r="P10732" s="218">
        <v>-6.24385511720679</v>
      </c>
      <c r="Q10732" s="218">
        <v>0.60079005979994893</v>
      </c>
      <c r="R10732" s="507">
        <v>-0.14470096601426574</v>
      </c>
      <c r="S10732" s="507">
        <v>-0.4474813141737255</v>
      </c>
      <c r="T10732" s="218">
        <v>-2.8215325287034205</v>
      </c>
    </row>
    <row r="10733" spans="1:20" x14ac:dyDescent="0.6">
      <c r="A10733" s="218" t="s">
        <v>30230</v>
      </c>
      <c r="B10733" s="218" t="s">
        <v>30231</v>
      </c>
      <c r="C10733" s="218">
        <v>7.4153608078084696</v>
      </c>
      <c r="D10733" s="218">
        <v>7.7136751563180699</v>
      </c>
      <c r="E10733" s="218">
        <v>6.6314822432847498</v>
      </c>
      <c r="F10733" s="218">
        <v>7.7238872316085097</v>
      </c>
      <c r="G10733" s="218">
        <v>7.64315217582896</v>
      </c>
      <c r="H10733" s="218">
        <v>8.8858152387546507</v>
      </c>
      <c r="I10733" t="s">
        <v>30227</v>
      </c>
      <c r="J10733" s="218" t="s">
        <v>30227</v>
      </c>
      <c r="K10733" s="218">
        <v>3</v>
      </c>
      <c r="L10733" s="218">
        <v>-0.78387856452371985</v>
      </c>
      <c r="M10733" s="218">
        <v>0.30852642380004003</v>
      </c>
      <c r="N10733" s="218">
        <v>-1.0821929130333201</v>
      </c>
      <c r="O10733" s="218">
        <v>1.021207529043977E-2</v>
      </c>
      <c r="P10733" s="218">
        <v>0.22779136802049038</v>
      </c>
      <c r="Q10733" s="218">
        <v>1.4704544309461811</v>
      </c>
      <c r="R10733" s="507">
        <v>-0.23767607036183991</v>
      </c>
      <c r="S10733" s="507">
        <v>-0.53599041887144017</v>
      </c>
      <c r="T10733" s="218">
        <v>0.84912289948333575</v>
      </c>
    </row>
    <row r="10734" spans="1:20" x14ac:dyDescent="0.6">
      <c r="A10734" s="218" t="s">
        <v>30232</v>
      </c>
      <c r="B10734" s="218" t="s">
        <v>30233</v>
      </c>
      <c r="C10734" s="218">
        <v>5.6650688249433196</v>
      </c>
      <c r="D10734" s="218">
        <v>5.1351380184464999</v>
      </c>
      <c r="E10734" s="218">
        <v>6.9795626119273901</v>
      </c>
      <c r="F10734" s="218">
        <v>5.6440875726961703</v>
      </c>
      <c r="G10734" s="218">
        <v>2.06010523320642</v>
      </c>
      <c r="H10734" s="218">
        <v>9.0218729020952093</v>
      </c>
      <c r="I10734" t="s">
        <v>36</v>
      </c>
      <c r="J10734" s="218" t="s">
        <v>36</v>
      </c>
      <c r="K10734" s="218">
        <v>5</v>
      </c>
      <c r="L10734" s="218">
        <v>1.3144937869840705</v>
      </c>
      <c r="M10734" s="218">
        <v>-2.0981252247149307E-2</v>
      </c>
      <c r="N10734" s="218">
        <v>1.8444245934808903</v>
      </c>
      <c r="O10734" s="218">
        <v>0.50894955424967048</v>
      </c>
      <c r="P10734" s="218">
        <v>-3.6049635917368996</v>
      </c>
      <c r="Q10734" s="218">
        <v>3.3568040771518897</v>
      </c>
      <c r="R10734" s="507">
        <v>0.64675626736846059</v>
      </c>
      <c r="S10734" s="507">
        <v>1.1766870738652804</v>
      </c>
      <c r="T10734" s="218">
        <v>-0.12407975729250498</v>
      </c>
    </row>
    <row r="10735" spans="1:20" x14ac:dyDescent="0.6">
      <c r="A10735" s="218" t="s">
        <v>30234</v>
      </c>
      <c r="B10735" s="218" t="s">
        <v>30235</v>
      </c>
      <c r="C10735" s="218">
        <v>6.18341924305129</v>
      </c>
      <c r="D10735" s="218">
        <v>5.3555075949290796</v>
      </c>
      <c r="E10735" s="218">
        <v>7.1995668368222603</v>
      </c>
      <c r="F10735" s="218">
        <v>6.39975504866457</v>
      </c>
      <c r="G10735" s="218">
        <v>9.7238211653112092</v>
      </c>
      <c r="H10735" s="218">
        <v>8.4804176228214594</v>
      </c>
      <c r="I10735" t="s">
        <v>36</v>
      </c>
      <c r="J10735" s="218" t="s">
        <v>36</v>
      </c>
      <c r="K10735" s="218">
        <v>5</v>
      </c>
      <c r="L10735" s="218">
        <v>1.0161475937709703</v>
      </c>
      <c r="M10735" s="218">
        <v>0.21633580561328003</v>
      </c>
      <c r="N10735" s="218">
        <v>1.8440592418931807</v>
      </c>
      <c r="O10735" s="218">
        <v>1.0442474537354904</v>
      </c>
      <c r="P10735" s="218">
        <v>3.5404019222599192</v>
      </c>
      <c r="Q10735" s="218">
        <v>2.2969983797701694</v>
      </c>
      <c r="R10735" s="507">
        <v>0.61624169969212517</v>
      </c>
      <c r="S10735" s="507">
        <v>1.4441533478143356</v>
      </c>
      <c r="T10735" s="218">
        <v>2.9187001510150443</v>
      </c>
    </row>
    <row r="10736" spans="1:20" x14ac:dyDescent="0.6">
      <c r="A10736" s="218" t="s">
        <v>30236</v>
      </c>
      <c r="B10736" s="218" t="s">
        <v>30237</v>
      </c>
      <c r="C10736" s="218">
        <v>5.5782691264508202</v>
      </c>
      <c r="D10736" s="218">
        <v>4.6258507773994504</v>
      </c>
      <c r="E10736" s="218">
        <v>6.2386444215461498</v>
      </c>
      <c r="F10736" s="218">
        <v>6.0489081793785102</v>
      </c>
      <c r="G10736" s="218">
        <v>7.4338347249330798</v>
      </c>
      <c r="H10736" s="218">
        <v>8.2492594118675893</v>
      </c>
      <c r="I10736" t="s">
        <v>36</v>
      </c>
      <c r="J10736" s="218" t="s">
        <v>36</v>
      </c>
      <c r="K10736" s="218">
        <v>5</v>
      </c>
      <c r="L10736" s="218">
        <v>0.66037529509532966</v>
      </c>
      <c r="M10736" s="218">
        <v>0.47063905292769004</v>
      </c>
      <c r="N10736" s="218">
        <v>1.6127936441466995</v>
      </c>
      <c r="O10736" s="218">
        <v>1.4230574019790598</v>
      </c>
      <c r="P10736" s="218">
        <v>1.8555655984822597</v>
      </c>
      <c r="Q10736" s="218">
        <v>2.6709902854167691</v>
      </c>
      <c r="R10736" s="507">
        <v>0.56550717401150985</v>
      </c>
      <c r="S10736" s="507">
        <v>1.5179255230628796</v>
      </c>
      <c r="T10736" s="218">
        <v>2.2632779419495144</v>
      </c>
    </row>
    <row r="10737" spans="1:20" x14ac:dyDescent="0.6">
      <c r="A10737" s="218" t="s">
        <v>30238</v>
      </c>
      <c r="B10737" s="218" t="s">
        <v>30239</v>
      </c>
      <c r="C10737" s="218">
        <v>5.8736131587392304</v>
      </c>
      <c r="D10737" s="218">
        <v>5.4385136425277096</v>
      </c>
      <c r="E10737" s="218">
        <v>6.2430428352373104</v>
      </c>
      <c r="F10737" s="218">
        <v>5.1926955412368399</v>
      </c>
      <c r="G10737" s="218">
        <v>1.28195838278228</v>
      </c>
      <c r="H10737" s="218">
        <v>8.5214602042155807</v>
      </c>
      <c r="I10737" t="s">
        <v>36</v>
      </c>
      <c r="J10737" s="218" t="s">
        <v>36</v>
      </c>
      <c r="K10737" s="218">
        <v>5</v>
      </c>
      <c r="L10737" s="218">
        <v>0.36942967649808001</v>
      </c>
      <c r="M10737" s="218">
        <v>-0.68091761750239055</v>
      </c>
      <c r="N10737" s="218">
        <v>0.80452919270960077</v>
      </c>
      <c r="O10737" s="218">
        <v>-0.24581810129086978</v>
      </c>
      <c r="P10737" s="218">
        <v>-4.5916547759569504</v>
      </c>
      <c r="Q10737" s="218">
        <v>2.6478470454763503</v>
      </c>
      <c r="R10737" s="507">
        <v>-0.15574397050215527</v>
      </c>
      <c r="S10737" s="507">
        <v>0.27935554570936549</v>
      </c>
      <c r="T10737" s="218">
        <v>-0.97190386524030004</v>
      </c>
    </row>
    <row r="10738" spans="1:20" x14ac:dyDescent="0.6">
      <c r="A10738" s="218" t="s">
        <v>30240</v>
      </c>
      <c r="B10738" s="218" t="s">
        <v>30241</v>
      </c>
      <c r="C10738" s="218">
        <v>4.3645698832982198</v>
      </c>
      <c r="D10738" s="218">
        <v>3.31873997448655</v>
      </c>
      <c r="E10738" s="218">
        <v>4.5126880113891197</v>
      </c>
      <c r="F10738" s="218">
        <v>3.4038201299711299</v>
      </c>
      <c r="G10738" s="218">
        <v>0</v>
      </c>
      <c r="H10738" s="218">
        <v>0</v>
      </c>
      <c r="I10738" t="s">
        <v>36</v>
      </c>
      <c r="J10738" s="218" t="s">
        <v>36</v>
      </c>
      <c r="K10738" s="218">
        <v>5</v>
      </c>
      <c r="L10738" s="218">
        <v>0.14811812809089986</v>
      </c>
      <c r="M10738" s="218">
        <v>-0.96074975332708989</v>
      </c>
      <c r="N10738" s="218">
        <v>1.1939480369025697</v>
      </c>
      <c r="O10738" s="218">
        <v>8.5080155484579922E-2</v>
      </c>
      <c r="P10738" s="218">
        <v>-4.3645698832982198</v>
      </c>
      <c r="Q10738" s="218">
        <v>-4.3645698832982198</v>
      </c>
      <c r="R10738" s="507">
        <v>-0.40631581261809502</v>
      </c>
      <c r="S10738" s="507">
        <v>0.6395140961935748</v>
      </c>
      <c r="T10738" s="218">
        <v>-4.3645698832982198</v>
      </c>
    </row>
    <row r="10739" spans="1:20" x14ac:dyDescent="0.6">
      <c r="A10739" s="218" t="s">
        <v>30242</v>
      </c>
      <c r="B10739" s="218" t="s">
        <v>30243</v>
      </c>
      <c r="C10739" s="218">
        <v>5.07121029146096</v>
      </c>
      <c r="D10739" s="218">
        <v>4.9487284747115101</v>
      </c>
      <c r="E10739" s="218">
        <v>1.5275650733304</v>
      </c>
      <c r="F10739" s="218">
        <v>3.93708821749799</v>
      </c>
      <c r="G10739" s="218">
        <v>0.14046909216855899</v>
      </c>
      <c r="H10739" s="218">
        <v>0.123827711997599</v>
      </c>
      <c r="I10739" t="s">
        <v>30244</v>
      </c>
      <c r="J10739" s="218" t="s">
        <v>30244</v>
      </c>
      <c r="K10739" s="218">
        <v>1</v>
      </c>
      <c r="L10739" s="218">
        <v>-3.54364521813056</v>
      </c>
      <c r="M10739" s="218">
        <v>-1.13412207396297</v>
      </c>
      <c r="N10739" s="218">
        <v>-3.4211634013811101</v>
      </c>
      <c r="O10739" s="218">
        <v>-1.0116402572135201</v>
      </c>
      <c r="P10739" s="218">
        <v>-4.9307411992924006</v>
      </c>
      <c r="Q10739" s="218">
        <v>-4.947382579463361</v>
      </c>
      <c r="R10739" s="507">
        <v>-2.338883646046765</v>
      </c>
      <c r="S10739" s="507">
        <v>-2.2164018292973151</v>
      </c>
      <c r="T10739" s="218">
        <v>-4.9390618893778804</v>
      </c>
    </row>
    <row r="10740" spans="1:20" x14ac:dyDescent="0.6">
      <c r="A10740" s="218" t="s">
        <v>30245</v>
      </c>
      <c r="B10740" s="218" t="s">
        <v>30246</v>
      </c>
      <c r="C10740" s="218">
        <v>6.8046611814270497</v>
      </c>
      <c r="D10740" s="218">
        <v>6.8572801991973602</v>
      </c>
      <c r="E10740" s="218">
        <v>6.7730456654547604</v>
      </c>
      <c r="F10740" s="218">
        <v>6.8852515053588803</v>
      </c>
      <c r="G10740" s="218">
        <v>2.19510220809144</v>
      </c>
      <c r="H10740" s="218">
        <v>8.0851737175370104</v>
      </c>
      <c r="I10740" t="s">
        <v>30247</v>
      </c>
      <c r="J10740" s="218" t="s">
        <v>30247</v>
      </c>
      <c r="K10740" s="218">
        <v>1</v>
      </c>
      <c r="L10740" s="218">
        <v>-3.1615515972289288E-2</v>
      </c>
      <c r="M10740" s="218">
        <v>8.0590323931830632E-2</v>
      </c>
      <c r="N10740" s="218">
        <v>-8.4234533742599815E-2</v>
      </c>
      <c r="O10740" s="218">
        <v>2.7971306161520104E-2</v>
      </c>
      <c r="P10740" s="218">
        <v>-4.6095589733356093</v>
      </c>
      <c r="Q10740" s="218">
        <v>1.2805125361099607</v>
      </c>
      <c r="R10740" s="507">
        <v>2.4487403979770672E-2</v>
      </c>
      <c r="S10740" s="507">
        <v>-2.8131613790539856E-2</v>
      </c>
      <c r="T10740" s="218">
        <v>-1.6645232186128243</v>
      </c>
    </row>
    <row r="10741" spans="1:20" x14ac:dyDescent="0.6">
      <c r="A10741" s="218" t="s">
        <v>30248</v>
      </c>
      <c r="B10741" s="218" t="s">
        <v>30249</v>
      </c>
      <c r="C10741" s="218">
        <v>4.0859299755415801</v>
      </c>
      <c r="D10741" s="218">
        <v>3.8115664933110698</v>
      </c>
      <c r="E10741" s="218">
        <v>4.2670458112883898</v>
      </c>
      <c r="F10741" s="218">
        <v>5.0282708100954299</v>
      </c>
      <c r="G10741" s="218">
        <v>7.5572466085347703</v>
      </c>
      <c r="H10741" s="218">
        <v>0.123827711997599</v>
      </c>
      <c r="I10741" t="s">
        <v>30250</v>
      </c>
      <c r="J10741" s="218" t="s">
        <v>30250</v>
      </c>
      <c r="K10741" s="218">
        <v>1</v>
      </c>
      <c r="L10741" s="218">
        <v>0.18111583574680967</v>
      </c>
      <c r="M10741" s="218">
        <v>0.94234083455384976</v>
      </c>
      <c r="N10741" s="218">
        <v>0.45547931797732</v>
      </c>
      <c r="O10741" s="218">
        <v>1.2167043167843601</v>
      </c>
      <c r="P10741" s="218">
        <v>3.4713166329931902</v>
      </c>
      <c r="Q10741" s="218">
        <v>-3.9621022635439811</v>
      </c>
      <c r="R10741" s="507">
        <v>0.56172833515032972</v>
      </c>
      <c r="S10741" s="507">
        <v>0.83609181738084004</v>
      </c>
      <c r="T10741" s="218">
        <v>-0.24539281527539547</v>
      </c>
    </row>
    <row r="10742" spans="1:20" x14ac:dyDescent="0.6">
      <c r="A10742" s="218" t="s">
        <v>30251</v>
      </c>
      <c r="B10742" s="218" t="s">
        <v>30252</v>
      </c>
      <c r="C10742" s="218">
        <v>2.3986918148226599</v>
      </c>
      <c r="D10742" s="218">
        <v>2.4304631379913602</v>
      </c>
      <c r="E10742" s="218">
        <v>0</v>
      </c>
      <c r="F10742" s="218">
        <v>0</v>
      </c>
      <c r="G10742" s="218">
        <v>0</v>
      </c>
      <c r="H10742" s="218">
        <v>0</v>
      </c>
      <c r="I10742" t="s">
        <v>30253</v>
      </c>
      <c r="J10742" s="218" t="s">
        <v>30253</v>
      </c>
      <c r="K10742" s="218">
        <v>1</v>
      </c>
      <c r="L10742" s="218">
        <v>-2.3986918148226599</v>
      </c>
      <c r="M10742" s="218">
        <v>-2.3986918148226599</v>
      </c>
      <c r="N10742" s="218">
        <v>-2.4304631379913602</v>
      </c>
      <c r="O10742" s="218">
        <v>-2.4304631379913602</v>
      </c>
      <c r="P10742" s="218">
        <v>-2.3986918148226599</v>
      </c>
      <c r="Q10742" s="218">
        <v>-2.3986918148226599</v>
      </c>
      <c r="R10742" s="507">
        <v>-2.3986918148226599</v>
      </c>
      <c r="S10742" s="507">
        <v>-2.4304631379913602</v>
      </c>
      <c r="T10742" s="218">
        <v>-2.3986918148226599</v>
      </c>
    </row>
    <row r="10743" spans="1:20" x14ac:dyDescent="0.6">
      <c r="A10743" s="218" t="s">
        <v>30254</v>
      </c>
      <c r="B10743" s="218" t="s">
        <v>30255</v>
      </c>
      <c r="C10743" s="218">
        <v>2.1528605063425301</v>
      </c>
      <c r="D10743" s="218">
        <v>1.4695590066786799</v>
      </c>
      <c r="E10743" s="218">
        <v>0</v>
      </c>
      <c r="F10743" s="218">
        <v>0</v>
      </c>
      <c r="G10743" s="218">
        <v>0</v>
      </c>
      <c r="H10743" s="218">
        <v>0</v>
      </c>
      <c r="I10743" t="s">
        <v>30256</v>
      </c>
      <c r="J10743" s="218" t="s">
        <v>30256</v>
      </c>
      <c r="K10743" s="218">
        <v>1</v>
      </c>
      <c r="L10743" s="218">
        <v>-2.1528605063425301</v>
      </c>
      <c r="M10743" s="218">
        <v>-2.1528605063425301</v>
      </c>
      <c r="N10743" s="218">
        <v>-1.4695590066786799</v>
      </c>
      <c r="O10743" s="218">
        <v>-1.4695590066786799</v>
      </c>
      <c r="P10743" s="218">
        <v>-2.1528605063425301</v>
      </c>
      <c r="Q10743" s="218">
        <v>-2.1528605063425301</v>
      </c>
      <c r="R10743" s="507">
        <v>-2.1528605063425301</v>
      </c>
      <c r="S10743" s="507">
        <v>-1.4695590066786799</v>
      </c>
      <c r="T10743" s="218">
        <v>-2.1528605063425301</v>
      </c>
    </row>
    <row r="10744" spans="1:20" x14ac:dyDescent="0.6">
      <c r="A10744" s="218" t="s">
        <v>30257</v>
      </c>
      <c r="B10744" s="218" t="s">
        <v>30258</v>
      </c>
      <c r="C10744" s="218">
        <v>6.1726341821762603</v>
      </c>
      <c r="D10744" s="218">
        <v>6.1863303578034703</v>
      </c>
      <c r="E10744" s="218">
        <v>6.8577021604730204</v>
      </c>
      <c r="F10744" s="218">
        <v>4.2065624022611896</v>
      </c>
      <c r="G10744" s="218">
        <v>6.5092858208683202</v>
      </c>
      <c r="H10744" s="218">
        <v>0.123827711997599</v>
      </c>
      <c r="I10744" t="s">
        <v>30259</v>
      </c>
      <c r="J10744" s="218" t="s">
        <v>30259</v>
      </c>
      <c r="K10744" s="218">
        <v>1</v>
      </c>
      <c r="L10744" s="218">
        <v>0.68506797829676014</v>
      </c>
      <c r="M10744" s="218">
        <v>-1.9660717799150706</v>
      </c>
      <c r="N10744" s="218">
        <v>0.6713718026695501</v>
      </c>
      <c r="O10744" s="218">
        <v>-1.9797679555422807</v>
      </c>
      <c r="P10744" s="218">
        <v>0.33665163869205994</v>
      </c>
      <c r="Q10744" s="218">
        <v>-6.0488064701786612</v>
      </c>
      <c r="R10744" s="507">
        <v>-0.64050190080915526</v>
      </c>
      <c r="S10744" s="507">
        <v>-0.65419807643636529</v>
      </c>
      <c r="T10744" s="218">
        <v>-2.8560774157433007</v>
      </c>
    </row>
    <row r="10745" spans="1:20" x14ac:dyDescent="0.6">
      <c r="A10745" s="218" t="s">
        <v>30260</v>
      </c>
      <c r="B10745" s="218" t="s">
        <v>30261</v>
      </c>
      <c r="C10745" s="218">
        <v>5.2855286452205199</v>
      </c>
      <c r="D10745" s="218">
        <v>5.2451706579568302</v>
      </c>
      <c r="E10745" s="218">
        <v>5.4506276521901302</v>
      </c>
      <c r="F10745" s="218">
        <v>6.2179777053436398</v>
      </c>
      <c r="G10745" s="218">
        <v>1.21997385646274</v>
      </c>
      <c r="H10745" s="218">
        <v>0.123827711997599</v>
      </c>
      <c r="I10745" t="s">
        <v>30262</v>
      </c>
      <c r="J10745" s="218" t="s">
        <v>30262</v>
      </c>
      <c r="K10745" s="218">
        <v>2</v>
      </c>
      <c r="L10745" s="218">
        <v>0.16509900696961033</v>
      </c>
      <c r="M10745" s="218">
        <v>0.9324490601231199</v>
      </c>
      <c r="N10745" s="218">
        <v>0.20545699423329999</v>
      </c>
      <c r="O10745" s="218">
        <v>0.97280704738680956</v>
      </c>
      <c r="P10745" s="218">
        <v>-4.0655547887577796</v>
      </c>
      <c r="Q10745" s="218">
        <v>-5.1617009332229209</v>
      </c>
      <c r="R10745" s="507">
        <v>0.54877403354636511</v>
      </c>
      <c r="S10745" s="507">
        <v>0.58913202081005478</v>
      </c>
      <c r="T10745" s="218">
        <v>-4.6136278609903503</v>
      </c>
    </row>
    <row r="10746" spans="1:20" x14ac:dyDescent="0.6">
      <c r="A10746" s="218" t="s">
        <v>30263</v>
      </c>
      <c r="B10746" s="218" t="s">
        <v>30264</v>
      </c>
      <c r="C10746" s="218">
        <v>5.86305990608935</v>
      </c>
      <c r="D10746" s="218">
        <v>5.9987321410947496</v>
      </c>
      <c r="E10746" s="218">
        <v>3.9057277421074499</v>
      </c>
      <c r="F10746" s="218">
        <v>5.9377494971423097</v>
      </c>
      <c r="G10746" s="218">
        <v>8.4551034205374407</v>
      </c>
      <c r="H10746" s="218">
        <v>0.23786221336595301</v>
      </c>
      <c r="I10746" t="s">
        <v>30262</v>
      </c>
      <c r="J10746" s="218" t="s">
        <v>30262</v>
      </c>
      <c r="K10746" s="218">
        <v>2</v>
      </c>
      <c r="L10746" s="218">
        <v>-1.9573321639819001</v>
      </c>
      <c r="M10746" s="218">
        <v>7.4689591052959692E-2</v>
      </c>
      <c r="N10746" s="218">
        <v>-2.0930043989872997</v>
      </c>
      <c r="O10746" s="218">
        <v>-6.0982643952439908E-2</v>
      </c>
      <c r="P10746" s="218">
        <v>2.5920435144480907</v>
      </c>
      <c r="Q10746" s="218">
        <v>-5.6251976927233969</v>
      </c>
      <c r="R10746" s="507">
        <v>-0.94132128646447022</v>
      </c>
      <c r="S10746" s="507">
        <v>-1.0769935214698698</v>
      </c>
      <c r="T10746" s="218">
        <v>-1.5165770891376531</v>
      </c>
    </row>
    <row r="10747" spans="1:20" x14ac:dyDescent="0.6">
      <c r="A10747" s="218" t="s">
        <v>30265</v>
      </c>
      <c r="B10747" s="218" t="s">
        <v>30266</v>
      </c>
      <c r="C10747" s="218">
        <v>3.3098810475712801</v>
      </c>
      <c r="D10747" s="218">
        <v>2.3768648004556798</v>
      </c>
      <c r="E10747" s="218">
        <v>0</v>
      </c>
      <c r="F10747" s="218">
        <v>0</v>
      </c>
      <c r="G10747" s="218">
        <v>0</v>
      </c>
      <c r="H10747" s="218">
        <v>0</v>
      </c>
      <c r="I10747" t="s">
        <v>30267</v>
      </c>
      <c r="J10747" s="218" t="s">
        <v>30267</v>
      </c>
      <c r="K10747" s="218">
        <v>1</v>
      </c>
      <c r="L10747" s="218">
        <v>-3.3098810475712801</v>
      </c>
      <c r="M10747" s="218">
        <v>-3.3098810475712801</v>
      </c>
      <c r="N10747" s="218">
        <v>-2.3768648004556798</v>
      </c>
      <c r="O10747" s="218">
        <v>-2.3768648004556798</v>
      </c>
      <c r="P10747" s="218">
        <v>-3.3098810475712801</v>
      </c>
      <c r="Q10747" s="218">
        <v>-3.3098810475712801</v>
      </c>
      <c r="R10747" s="507">
        <v>-3.3098810475712801</v>
      </c>
      <c r="S10747" s="507">
        <v>-2.3768648004556798</v>
      </c>
      <c r="T10747" s="218">
        <v>-3.3098810475712801</v>
      </c>
    </row>
    <row r="10748" spans="1:20" x14ac:dyDescent="0.6">
      <c r="A10748" s="218" t="s">
        <v>30268</v>
      </c>
      <c r="B10748" s="218" t="s">
        <v>30269</v>
      </c>
      <c r="C10748" s="218">
        <v>6.4472920589352096</v>
      </c>
      <c r="D10748" s="218">
        <v>6.5006410989673702</v>
      </c>
      <c r="E10748" s="218">
        <v>7.6973311649563296</v>
      </c>
      <c r="F10748" s="218">
        <v>6.7075474270537496</v>
      </c>
      <c r="G10748" s="218">
        <v>1.83049323649272</v>
      </c>
      <c r="H10748" s="218">
        <v>5.5945606667223604</v>
      </c>
      <c r="I10748" t="s">
        <v>30270</v>
      </c>
      <c r="J10748" s="218" t="s">
        <v>30270</v>
      </c>
      <c r="K10748" s="218">
        <v>1</v>
      </c>
      <c r="L10748" s="218">
        <v>1.25003910602112</v>
      </c>
      <c r="M10748" s="218">
        <v>0.26025536811854</v>
      </c>
      <c r="N10748" s="218">
        <v>1.1966900659889594</v>
      </c>
      <c r="O10748" s="218">
        <v>0.20690632808637943</v>
      </c>
      <c r="P10748" s="218">
        <v>-4.6167988224424894</v>
      </c>
      <c r="Q10748" s="218">
        <v>-0.85273139221284922</v>
      </c>
      <c r="R10748" s="507">
        <v>0.75514723706983</v>
      </c>
      <c r="S10748" s="507">
        <v>0.70179819703766944</v>
      </c>
      <c r="T10748" s="218">
        <v>-2.7347651073276693</v>
      </c>
    </row>
    <row r="10749" spans="1:20" x14ac:dyDescent="0.6">
      <c r="A10749" s="218" t="s">
        <v>30271</v>
      </c>
      <c r="B10749" s="218" t="s">
        <v>30272</v>
      </c>
      <c r="C10749" s="218">
        <v>5.8061685318237597</v>
      </c>
      <c r="D10749" s="218">
        <v>5.7666374614161802</v>
      </c>
      <c r="E10749" s="218">
        <v>6.5651140250336502</v>
      </c>
      <c r="F10749" s="218">
        <v>6.3418450615305799</v>
      </c>
      <c r="G10749" s="218">
        <v>1.21997385646274</v>
      </c>
      <c r="H10749" s="218">
        <v>0</v>
      </c>
      <c r="I10749" t="s">
        <v>30273</v>
      </c>
      <c r="J10749" s="218" t="s">
        <v>30273</v>
      </c>
      <c r="K10749" s="218">
        <v>1</v>
      </c>
      <c r="L10749" s="218">
        <v>0.75894549320989046</v>
      </c>
      <c r="M10749" s="218">
        <v>0.53567652970682023</v>
      </c>
      <c r="N10749" s="218">
        <v>0.79847656361746999</v>
      </c>
      <c r="O10749" s="218">
        <v>0.57520760011439975</v>
      </c>
      <c r="P10749" s="218">
        <v>-4.5861946753610194</v>
      </c>
      <c r="Q10749" s="218">
        <v>-5.8061685318237597</v>
      </c>
      <c r="R10749" s="507">
        <v>0.64731101145835535</v>
      </c>
      <c r="S10749" s="507">
        <v>0.68684208186593487</v>
      </c>
      <c r="T10749" s="218">
        <v>-5.1961816035923896</v>
      </c>
    </row>
    <row r="10750" spans="1:20" x14ac:dyDescent="0.6">
      <c r="A10750" s="218" t="s">
        <v>30274</v>
      </c>
      <c r="B10750" s="218" t="s">
        <v>30275</v>
      </c>
      <c r="C10750" s="218">
        <v>6.8562998107500697</v>
      </c>
      <c r="D10750" s="218">
        <v>7.06430071123558</v>
      </c>
      <c r="E10750" s="218">
        <v>6.64151252139151</v>
      </c>
      <c r="F10750" s="218">
        <v>6.9539139433494297</v>
      </c>
      <c r="G10750" s="218">
        <v>1.28195838278228</v>
      </c>
      <c r="H10750" s="218">
        <v>4.8957221743574504</v>
      </c>
      <c r="I10750" t="s">
        <v>30276</v>
      </c>
      <c r="J10750" s="218" t="s">
        <v>30277</v>
      </c>
      <c r="K10750" s="218">
        <v>2</v>
      </c>
      <c r="L10750" s="218">
        <v>-0.21478728935855962</v>
      </c>
      <c r="M10750" s="218">
        <v>9.7614132599360026E-2</v>
      </c>
      <c r="N10750" s="218">
        <v>-0.42278818984406996</v>
      </c>
      <c r="O10750" s="218">
        <v>-0.11038676788615032</v>
      </c>
      <c r="P10750" s="218">
        <v>-5.5743414279677896</v>
      </c>
      <c r="Q10750" s="218">
        <v>-1.9605776363926193</v>
      </c>
      <c r="R10750" s="507">
        <v>-5.8586578379599796E-2</v>
      </c>
      <c r="S10750" s="507">
        <v>-0.26658747886511014</v>
      </c>
      <c r="T10750" s="218">
        <v>-3.7674595321802045</v>
      </c>
    </row>
    <row r="10751" spans="1:20" x14ac:dyDescent="0.6">
      <c r="A10751" s="218" t="s">
        <v>30278</v>
      </c>
      <c r="B10751" s="218" t="s">
        <v>30279</v>
      </c>
      <c r="C10751" s="218">
        <v>6.1817216896911598</v>
      </c>
      <c r="D10751" s="218">
        <v>6.14484462074389</v>
      </c>
      <c r="E10751" s="218">
        <v>5.5986925924100799</v>
      </c>
      <c r="F10751" s="218">
        <v>6.31758878403972</v>
      </c>
      <c r="G10751" s="218">
        <v>0.494726731926454</v>
      </c>
      <c r="H10751" s="218">
        <v>6.7272035492272604</v>
      </c>
      <c r="I10751" t="s">
        <v>30276</v>
      </c>
      <c r="J10751" s="218" t="s">
        <v>30276</v>
      </c>
      <c r="K10751" s="218">
        <v>2</v>
      </c>
      <c r="L10751" s="218">
        <v>-0.58302909728107988</v>
      </c>
      <c r="M10751" s="218">
        <v>0.13586709434856026</v>
      </c>
      <c r="N10751" s="218">
        <v>-0.54615202833381016</v>
      </c>
      <c r="O10751" s="218">
        <v>0.17274416329582998</v>
      </c>
      <c r="P10751" s="218">
        <v>-5.6869949577647061</v>
      </c>
      <c r="Q10751" s="218">
        <v>0.54548185953610062</v>
      </c>
      <c r="R10751" s="507">
        <v>-0.22358100146625981</v>
      </c>
      <c r="S10751" s="507">
        <v>-0.18670393251899009</v>
      </c>
      <c r="T10751" s="218">
        <v>-2.5707565491143027</v>
      </c>
    </row>
    <row r="10752" spans="1:20" x14ac:dyDescent="0.6">
      <c r="A10752" s="218" t="s">
        <v>30280</v>
      </c>
      <c r="B10752" s="218" t="s">
        <v>30281</v>
      </c>
      <c r="C10752" s="218">
        <v>6.6276924042723797</v>
      </c>
      <c r="D10752" s="218">
        <v>6.6497952016721404</v>
      </c>
      <c r="E10752" s="218">
        <v>6.3060581860831499</v>
      </c>
      <c r="F10752" s="218">
        <v>7.1565731164395503</v>
      </c>
      <c r="G10752" s="218">
        <v>6.8264188846596401</v>
      </c>
      <c r="H10752" s="218">
        <v>0.34353965418307397</v>
      </c>
      <c r="I10752" t="s">
        <v>30282</v>
      </c>
      <c r="J10752" s="218" t="s">
        <v>30282</v>
      </c>
      <c r="K10752" s="218">
        <v>2</v>
      </c>
      <c r="L10752" s="218">
        <v>-0.32163421818922977</v>
      </c>
      <c r="M10752" s="218">
        <v>0.52888071216717059</v>
      </c>
      <c r="N10752" s="218">
        <v>-0.3437370155889905</v>
      </c>
      <c r="O10752" s="218">
        <v>0.50677791476740985</v>
      </c>
      <c r="P10752" s="218">
        <v>0.19872648038726037</v>
      </c>
      <c r="Q10752" s="218">
        <v>-6.284152750089306</v>
      </c>
      <c r="R10752" s="507">
        <v>0.10362324698897041</v>
      </c>
      <c r="S10752" s="507">
        <v>8.1520449589209676E-2</v>
      </c>
      <c r="T10752" s="218">
        <v>-3.0427131348510228</v>
      </c>
    </row>
    <row r="10753" spans="1:20" x14ac:dyDescent="0.6">
      <c r="A10753" s="218" t="s">
        <v>30283</v>
      </c>
      <c r="B10753" s="218" t="s">
        <v>30284</v>
      </c>
      <c r="C10753" s="218">
        <v>4.7735583485715898</v>
      </c>
      <c r="D10753" s="218">
        <v>4.5102968615649202</v>
      </c>
      <c r="E10753" s="218">
        <v>4.4147166856289504</v>
      </c>
      <c r="F10753" s="218">
        <v>4.1431643657213097</v>
      </c>
      <c r="G10753" s="218">
        <v>0</v>
      </c>
      <c r="H10753" s="218">
        <v>0.123827711997599</v>
      </c>
      <c r="I10753" t="s">
        <v>30282</v>
      </c>
      <c r="J10753" s="218" t="s">
        <v>30282</v>
      </c>
      <c r="K10753" s="218">
        <v>2</v>
      </c>
      <c r="L10753" s="218">
        <v>-0.35884166294263942</v>
      </c>
      <c r="M10753" s="218">
        <v>-0.63039398285028003</v>
      </c>
      <c r="N10753" s="218">
        <v>-9.5580175935969791E-2</v>
      </c>
      <c r="O10753" s="218">
        <v>-0.36713249584361041</v>
      </c>
      <c r="P10753" s="218">
        <v>-4.7735583485715898</v>
      </c>
      <c r="Q10753" s="218">
        <v>-4.6497306365739908</v>
      </c>
      <c r="R10753" s="507">
        <v>-0.49461782289645972</v>
      </c>
      <c r="S10753" s="507">
        <v>-0.2313563358897901</v>
      </c>
      <c r="T10753" s="218">
        <v>-4.7116444925727903</v>
      </c>
    </row>
    <row r="10754" spans="1:20" x14ac:dyDescent="0.6">
      <c r="A10754" s="218" t="s">
        <v>30285</v>
      </c>
      <c r="B10754" s="218" t="s">
        <v>30286</v>
      </c>
      <c r="C10754" s="218">
        <v>5.9184723563459896</v>
      </c>
      <c r="D10754" s="218">
        <v>6.0046341930129996</v>
      </c>
      <c r="E10754" s="218">
        <v>5.6009789151721199</v>
      </c>
      <c r="F10754" s="218">
        <v>5.6287397429853296</v>
      </c>
      <c r="G10754" s="218">
        <v>8.5396012117933395</v>
      </c>
      <c r="H10754" s="218">
        <v>0.123827711997599</v>
      </c>
      <c r="I10754" t="s">
        <v>30287</v>
      </c>
      <c r="J10754" s="218" t="s">
        <v>30287</v>
      </c>
      <c r="K10754" s="218">
        <v>1</v>
      </c>
      <c r="L10754" s="218">
        <v>-0.31749344117386968</v>
      </c>
      <c r="M10754" s="218">
        <v>-0.28973261336065992</v>
      </c>
      <c r="N10754" s="218">
        <v>-0.40365527784087973</v>
      </c>
      <c r="O10754" s="218">
        <v>-0.37589445002766997</v>
      </c>
      <c r="P10754" s="218">
        <v>2.62112885544735</v>
      </c>
      <c r="Q10754" s="218">
        <v>-5.7946446443483905</v>
      </c>
      <c r="R10754" s="507">
        <v>-0.3036130272672648</v>
      </c>
      <c r="S10754" s="507">
        <v>-0.38977486393427485</v>
      </c>
      <c r="T10754" s="218">
        <v>-1.5867578944505203</v>
      </c>
    </row>
    <row r="10755" spans="1:20" x14ac:dyDescent="0.6">
      <c r="A10755" s="218" t="s">
        <v>30288</v>
      </c>
      <c r="B10755" s="218" t="s">
        <v>30289</v>
      </c>
      <c r="C10755" s="218">
        <v>5.0990576878474601</v>
      </c>
      <c r="D10755" s="218">
        <v>4.9805198790315099</v>
      </c>
      <c r="E10755" s="218">
        <v>5.2393949066579397</v>
      </c>
      <c r="F10755" s="218">
        <v>5.8263037856786903</v>
      </c>
      <c r="G10755" s="218">
        <v>0</v>
      </c>
      <c r="H10755" s="218">
        <v>0</v>
      </c>
      <c r="I10755" t="s">
        <v>30290</v>
      </c>
      <c r="J10755" s="218" t="s">
        <v>30290</v>
      </c>
      <c r="K10755" s="218">
        <v>1</v>
      </c>
      <c r="L10755" s="218">
        <v>0.14033721881047967</v>
      </c>
      <c r="M10755" s="218">
        <v>0.72724609783123029</v>
      </c>
      <c r="N10755" s="218">
        <v>0.25887502762642978</v>
      </c>
      <c r="O10755" s="218">
        <v>0.84578390664718039</v>
      </c>
      <c r="P10755" s="218">
        <v>-5.0990576878474601</v>
      </c>
      <c r="Q10755" s="218">
        <v>-5.0990576878474601</v>
      </c>
      <c r="R10755" s="507">
        <v>0.43379165832085498</v>
      </c>
      <c r="S10755" s="507">
        <v>0.55232946713680509</v>
      </c>
      <c r="T10755" s="218">
        <v>-5.0990576878474601</v>
      </c>
    </row>
    <row r="10756" spans="1:20" x14ac:dyDescent="0.6">
      <c r="A10756" s="218" t="s">
        <v>30291</v>
      </c>
      <c r="B10756" s="218" t="s">
        <v>30292</v>
      </c>
      <c r="C10756" s="218">
        <v>6.1473442917158998</v>
      </c>
      <c r="D10756" s="218">
        <v>6.1435078755543104</v>
      </c>
      <c r="E10756" s="218">
        <v>5.8643897473007298</v>
      </c>
      <c r="F10756" s="218">
        <v>6.3042329479366499</v>
      </c>
      <c r="G10756" s="218">
        <v>1.50626793832628</v>
      </c>
      <c r="H10756" s="218">
        <v>0.123827711997599</v>
      </c>
      <c r="I10756" t="s">
        <v>30293</v>
      </c>
      <c r="J10756" s="218" t="s">
        <v>30293</v>
      </c>
      <c r="K10756" s="218">
        <v>1</v>
      </c>
      <c r="L10756" s="218">
        <v>-0.28295454441516998</v>
      </c>
      <c r="M10756" s="218">
        <v>0.1568886562207501</v>
      </c>
      <c r="N10756" s="218">
        <v>-0.27911812825358062</v>
      </c>
      <c r="O10756" s="218">
        <v>0.16072507238233946</v>
      </c>
      <c r="P10756" s="218">
        <v>-4.6410763533896198</v>
      </c>
      <c r="Q10756" s="218">
        <v>-6.0235165797183008</v>
      </c>
      <c r="R10756" s="507">
        <v>-6.3032944097209942E-2</v>
      </c>
      <c r="S10756" s="507">
        <v>-5.919652793562058E-2</v>
      </c>
      <c r="T10756" s="218">
        <v>-5.3322964665539603</v>
      </c>
    </row>
    <row r="10757" spans="1:20" x14ac:dyDescent="0.6">
      <c r="A10757" s="218" t="s">
        <v>30294</v>
      </c>
      <c r="B10757" s="218" t="s">
        <v>30295</v>
      </c>
      <c r="C10757" s="218">
        <v>6.9864611959934502</v>
      </c>
      <c r="D10757" s="218">
        <v>7.1549903772559</v>
      </c>
      <c r="E10757" s="218">
        <v>6.22536814559618</v>
      </c>
      <c r="F10757" s="218">
        <v>6.6317305105410904</v>
      </c>
      <c r="G10757" s="218">
        <v>1.7003491969139299</v>
      </c>
      <c r="H10757" s="218">
        <v>7.0956850145220098</v>
      </c>
      <c r="I10757" t="s">
        <v>30296</v>
      </c>
      <c r="J10757" s="218" t="s">
        <v>30296</v>
      </c>
      <c r="K10757" s="218">
        <v>1</v>
      </c>
      <c r="L10757" s="218">
        <v>-0.76109305039727015</v>
      </c>
      <c r="M10757" s="218">
        <v>-0.35473068545235975</v>
      </c>
      <c r="N10757" s="218">
        <v>-0.92962223165972002</v>
      </c>
      <c r="O10757" s="218">
        <v>-0.52325986671480962</v>
      </c>
      <c r="P10757" s="218">
        <v>-5.2861119990795205</v>
      </c>
      <c r="Q10757" s="218">
        <v>0.10922381852855967</v>
      </c>
      <c r="R10757" s="507">
        <v>-0.55791186792481495</v>
      </c>
      <c r="S10757" s="507">
        <v>-0.72644104918726482</v>
      </c>
      <c r="T10757" s="218">
        <v>-2.5884440902754804</v>
      </c>
    </row>
    <row r="10758" spans="1:20" x14ac:dyDescent="0.6">
      <c r="A10758" s="218" t="s">
        <v>30297</v>
      </c>
      <c r="B10758" s="218" t="s">
        <v>30298</v>
      </c>
      <c r="C10758" s="218">
        <v>6.3412860206744899</v>
      </c>
      <c r="D10758" s="218">
        <v>6.44149765914685</v>
      </c>
      <c r="E10758" s="218">
        <v>7.1414590636955904</v>
      </c>
      <c r="F10758" s="218">
        <v>6.8769756719359796</v>
      </c>
      <c r="G10758" s="218">
        <v>8.3162026193156002</v>
      </c>
      <c r="H10758" s="218">
        <v>0.123827711997599</v>
      </c>
      <c r="I10758" t="s">
        <v>30299</v>
      </c>
      <c r="J10758" s="218" t="s">
        <v>30299</v>
      </c>
      <c r="K10758" s="218">
        <v>2</v>
      </c>
      <c r="L10758" s="218">
        <v>0.80017304302110048</v>
      </c>
      <c r="M10758" s="218">
        <v>0.53568965126148971</v>
      </c>
      <c r="N10758" s="218">
        <v>0.69996140454874034</v>
      </c>
      <c r="O10758" s="218">
        <v>0.43547801278912956</v>
      </c>
      <c r="P10758" s="218">
        <v>1.9749165986411104</v>
      </c>
      <c r="Q10758" s="218">
        <v>-6.2174583086768909</v>
      </c>
      <c r="R10758" s="507">
        <v>0.6679313471412951</v>
      </c>
      <c r="S10758" s="507">
        <v>0.56771970866893495</v>
      </c>
      <c r="T10758" s="218">
        <v>-2.1212708550178903</v>
      </c>
    </row>
    <row r="10759" spans="1:20" x14ac:dyDescent="0.6">
      <c r="A10759" s="218" t="s">
        <v>30300</v>
      </c>
      <c r="B10759" s="218" t="s">
        <v>30301</v>
      </c>
      <c r="C10759" s="218">
        <v>6.7415348819321501</v>
      </c>
      <c r="D10759" s="218">
        <v>6.8779250657067701</v>
      </c>
      <c r="E10759" s="218">
        <v>6.9738402834533302</v>
      </c>
      <c r="F10759" s="218">
        <v>5.7511230350612204</v>
      </c>
      <c r="G10759" s="218">
        <v>1.78840299136486</v>
      </c>
      <c r="H10759" s="218">
        <v>0</v>
      </c>
      <c r="I10759" t="s">
        <v>30299</v>
      </c>
      <c r="J10759" s="218" t="s">
        <v>30299</v>
      </c>
      <c r="K10759" s="218">
        <v>2</v>
      </c>
      <c r="L10759" s="218">
        <v>0.23230540152118007</v>
      </c>
      <c r="M10759" s="218">
        <v>-0.99041184687092976</v>
      </c>
      <c r="N10759" s="218">
        <v>9.5915217746560089E-2</v>
      </c>
      <c r="O10759" s="218">
        <v>-1.1268020306455497</v>
      </c>
      <c r="P10759" s="218">
        <v>-4.9531318905672901</v>
      </c>
      <c r="Q10759" s="218">
        <v>-6.7415348819321501</v>
      </c>
      <c r="R10759" s="507">
        <v>-0.37905322267487485</v>
      </c>
      <c r="S10759" s="507">
        <v>-0.51544340644949482</v>
      </c>
      <c r="T10759" s="218">
        <v>-5.8473333862497201</v>
      </c>
    </row>
    <row r="10760" spans="1:20" x14ac:dyDescent="0.6">
      <c r="A10760" s="218" t="s">
        <v>30302</v>
      </c>
      <c r="B10760" s="218" t="s">
        <v>30303</v>
      </c>
      <c r="C10760" s="218">
        <v>7.4629608321796796</v>
      </c>
      <c r="D10760" s="218">
        <v>7.51401665131434</v>
      </c>
      <c r="E10760" s="218">
        <v>8.17233941630003</v>
      </c>
      <c r="F10760" s="218">
        <v>7.3833325263967797</v>
      </c>
      <c r="G10760" s="218">
        <v>6.3894532599778397</v>
      </c>
      <c r="H10760" s="218">
        <v>0.34353965418307397</v>
      </c>
      <c r="I10760" t="s">
        <v>30304</v>
      </c>
      <c r="J10760" s="218" t="s">
        <v>30305</v>
      </c>
      <c r="K10760" s="218">
        <v>1</v>
      </c>
      <c r="L10760" s="218">
        <v>0.70937858412035038</v>
      </c>
      <c r="M10760" s="218">
        <v>-7.9628305782899922E-2</v>
      </c>
      <c r="N10760" s="218">
        <v>0.65832276498568998</v>
      </c>
      <c r="O10760" s="218">
        <v>-0.13068412491756032</v>
      </c>
      <c r="P10760" s="218">
        <v>-1.0735075722018399</v>
      </c>
      <c r="Q10760" s="218">
        <v>-7.1194211779966059</v>
      </c>
      <c r="R10760" s="507">
        <v>0.31487513916872523</v>
      </c>
      <c r="S10760" s="507">
        <v>0.26381932003406483</v>
      </c>
      <c r="T10760" s="218">
        <v>-4.0964643750992229</v>
      </c>
    </row>
    <row r="10761" spans="1:20" x14ac:dyDescent="0.6">
      <c r="A10761" s="218" t="s">
        <v>30306</v>
      </c>
      <c r="B10761" s="218" t="s">
        <v>30307</v>
      </c>
      <c r="C10761" s="218">
        <v>5.58855514163987</v>
      </c>
      <c r="D10761" s="218">
        <v>5.6012118305645799</v>
      </c>
      <c r="E10761" s="218">
        <v>6.1946637388423396</v>
      </c>
      <c r="F10761" s="218">
        <v>4.67015549834049</v>
      </c>
      <c r="G10761" s="218">
        <v>1.34138912626164</v>
      </c>
      <c r="H10761" s="218">
        <v>0.123827711997599</v>
      </c>
      <c r="I10761" t="s">
        <v>30308</v>
      </c>
      <c r="J10761" s="218" t="s">
        <v>30308</v>
      </c>
      <c r="K10761" s="218">
        <v>1</v>
      </c>
      <c r="L10761" s="218">
        <v>0.60610859720246957</v>
      </c>
      <c r="M10761" s="218">
        <v>-0.91839964329937995</v>
      </c>
      <c r="N10761" s="218">
        <v>0.59345190827775962</v>
      </c>
      <c r="O10761" s="218">
        <v>-0.9310563322240899</v>
      </c>
      <c r="P10761" s="218">
        <v>-4.2471660153782302</v>
      </c>
      <c r="Q10761" s="218">
        <v>-5.464727429642271</v>
      </c>
      <c r="R10761" s="507">
        <v>-0.15614552304845519</v>
      </c>
      <c r="S10761" s="507">
        <v>-0.16880221197316514</v>
      </c>
      <c r="T10761" s="218">
        <v>-4.8559467225102502</v>
      </c>
    </row>
    <row r="10762" spans="1:20" x14ac:dyDescent="0.6">
      <c r="A10762" s="218" t="s">
        <v>30309</v>
      </c>
      <c r="B10762" s="218" t="s">
        <v>30310</v>
      </c>
      <c r="C10762" s="218">
        <v>6.0687006624942503</v>
      </c>
      <c r="D10762" s="218">
        <v>6.0524262421312702</v>
      </c>
      <c r="E10762" s="218">
        <v>6.7986694877306997</v>
      </c>
      <c r="F10762" s="218">
        <v>6.6014752963353196</v>
      </c>
      <c r="G10762" s="218">
        <v>2.09505708156113</v>
      </c>
      <c r="H10762" s="218">
        <v>8.1858465976189798</v>
      </c>
      <c r="I10762" t="s">
        <v>30311</v>
      </c>
      <c r="J10762" s="218" t="s">
        <v>30311</v>
      </c>
      <c r="K10762" s="218">
        <v>2</v>
      </c>
      <c r="L10762" s="218">
        <v>0.72996882523644935</v>
      </c>
      <c r="M10762" s="218">
        <v>0.53277463384106927</v>
      </c>
      <c r="N10762" s="218">
        <v>0.74624324559942945</v>
      </c>
      <c r="O10762" s="218">
        <v>0.54904905420404937</v>
      </c>
      <c r="P10762" s="218">
        <v>-3.9736435809331203</v>
      </c>
      <c r="Q10762" s="218">
        <v>2.1171459351247295</v>
      </c>
      <c r="R10762" s="507">
        <v>0.63137172953875931</v>
      </c>
      <c r="S10762" s="507">
        <v>0.64764614990173941</v>
      </c>
      <c r="T10762" s="218">
        <v>-0.92824882290419541</v>
      </c>
    </row>
    <row r="10763" spans="1:20" x14ac:dyDescent="0.6">
      <c r="A10763" s="218" t="s">
        <v>30312</v>
      </c>
      <c r="B10763" s="218" t="s">
        <v>30313</v>
      </c>
      <c r="C10763" s="218">
        <v>5.8002802792100701</v>
      </c>
      <c r="D10763" s="218">
        <v>5.9460324984953399</v>
      </c>
      <c r="E10763" s="218">
        <v>4.7922147297124402</v>
      </c>
      <c r="F10763" s="218">
        <v>4.9301283855243803</v>
      </c>
      <c r="G10763" s="218">
        <v>0</v>
      </c>
      <c r="H10763" s="218">
        <v>4.4097010076668397</v>
      </c>
      <c r="I10763" t="s">
        <v>30311</v>
      </c>
      <c r="J10763" s="218" t="s">
        <v>30311</v>
      </c>
      <c r="K10763" s="218">
        <v>2</v>
      </c>
      <c r="L10763" s="218">
        <v>-1.0080655494976298</v>
      </c>
      <c r="M10763" s="218">
        <v>-0.87015189368568979</v>
      </c>
      <c r="N10763" s="218">
        <v>-1.1538177687828997</v>
      </c>
      <c r="O10763" s="218">
        <v>-1.0159041129709596</v>
      </c>
      <c r="P10763" s="218">
        <v>-5.8002802792100701</v>
      </c>
      <c r="Q10763" s="218">
        <v>-1.3905792715432304</v>
      </c>
      <c r="R10763" s="507">
        <v>-0.93910872159165981</v>
      </c>
      <c r="S10763" s="507">
        <v>-1.0848609408769296</v>
      </c>
      <c r="T10763" s="218">
        <v>-3.5954297753766502</v>
      </c>
    </row>
    <row r="10764" spans="1:20" x14ac:dyDescent="0.6">
      <c r="A10764" s="218" t="s">
        <v>30314</v>
      </c>
      <c r="B10764" s="218" t="s">
        <v>30315</v>
      </c>
      <c r="C10764" s="218">
        <v>5.8149560936275799</v>
      </c>
      <c r="D10764" s="218">
        <v>5.8410929901139799</v>
      </c>
      <c r="E10764" s="218">
        <v>7.0160003770869999</v>
      </c>
      <c r="F10764" s="218">
        <v>5.8082511971232096</v>
      </c>
      <c r="G10764" s="218">
        <v>2.6825650500724101</v>
      </c>
      <c r="H10764" s="218">
        <v>0</v>
      </c>
      <c r="I10764" t="s">
        <v>30316</v>
      </c>
      <c r="J10764" s="218" t="s">
        <v>30316</v>
      </c>
      <c r="K10764" s="218">
        <v>2</v>
      </c>
      <c r="L10764" s="218">
        <v>1.2010442834594199</v>
      </c>
      <c r="M10764" s="218">
        <v>-6.704896504370339E-3</v>
      </c>
      <c r="N10764" s="218">
        <v>1.17490738697302</v>
      </c>
      <c r="O10764" s="218">
        <v>-3.284179299077028E-2</v>
      </c>
      <c r="P10764" s="218">
        <v>-3.1323910435551698</v>
      </c>
      <c r="Q10764" s="218">
        <v>-5.8149560936275799</v>
      </c>
      <c r="R10764" s="507">
        <v>0.5971696934775248</v>
      </c>
      <c r="S10764" s="507">
        <v>0.57103279699112486</v>
      </c>
      <c r="T10764" s="218">
        <v>-4.4736735685913747</v>
      </c>
    </row>
    <row r="10765" spans="1:20" x14ac:dyDescent="0.6">
      <c r="A10765" s="218" t="s">
        <v>30317</v>
      </c>
      <c r="B10765" s="218" t="s">
        <v>30318</v>
      </c>
      <c r="C10765" s="218">
        <v>4.7899935002529004</v>
      </c>
      <c r="D10765" s="218">
        <v>4.87493083888742</v>
      </c>
      <c r="E10765" s="218">
        <v>4.5271870355037303</v>
      </c>
      <c r="F10765" s="218">
        <v>5.3641640827958899</v>
      </c>
      <c r="G10765" s="218">
        <v>0.59580657787600999</v>
      </c>
      <c r="H10765" s="218">
        <v>0</v>
      </c>
      <c r="I10765" t="s">
        <v>30316</v>
      </c>
      <c r="J10765" s="218" t="s">
        <v>30316</v>
      </c>
      <c r="K10765" s="218">
        <v>2</v>
      </c>
      <c r="L10765" s="218">
        <v>-0.26280646474917013</v>
      </c>
      <c r="M10765" s="218">
        <v>0.57417058254298947</v>
      </c>
      <c r="N10765" s="218">
        <v>-0.34774380338368971</v>
      </c>
      <c r="O10765" s="218">
        <v>0.48923324390846989</v>
      </c>
      <c r="P10765" s="218">
        <v>-4.1941869223768906</v>
      </c>
      <c r="Q10765" s="218">
        <v>-4.7899935002529004</v>
      </c>
      <c r="R10765" s="507">
        <v>0.15568205889690967</v>
      </c>
      <c r="S10765" s="507">
        <v>7.0744720262390093E-2</v>
      </c>
      <c r="T10765" s="218">
        <v>-4.4920902113148955</v>
      </c>
    </row>
    <row r="10766" spans="1:20" x14ac:dyDescent="0.6">
      <c r="A10766" s="218" t="s">
        <v>30319</v>
      </c>
      <c r="B10766" s="218" t="s">
        <v>30320</v>
      </c>
      <c r="C10766" s="218">
        <v>5.7484710855229801</v>
      </c>
      <c r="D10766" s="218">
        <v>5.79245404833049</v>
      </c>
      <c r="E10766" s="218">
        <v>6.0731198891164704</v>
      </c>
      <c r="F10766" s="218">
        <v>5.64154091282471</v>
      </c>
      <c r="G10766" s="218">
        <v>1.0162357018798001</v>
      </c>
      <c r="H10766" s="218">
        <v>7.8170032117895998</v>
      </c>
      <c r="I10766" t="s">
        <v>30321</v>
      </c>
      <c r="J10766" s="218" t="s">
        <v>30321</v>
      </c>
      <c r="K10766" s="218">
        <v>3</v>
      </c>
      <c r="L10766" s="218">
        <v>0.32464880359349024</v>
      </c>
      <c r="M10766" s="218">
        <v>-0.1069301726982701</v>
      </c>
      <c r="N10766" s="218">
        <v>0.28066584078598034</v>
      </c>
      <c r="O10766" s="218">
        <v>-0.15091313550578001</v>
      </c>
      <c r="P10766" s="218">
        <v>-4.7322353836431805</v>
      </c>
      <c r="Q10766" s="218">
        <v>2.0685321262666196</v>
      </c>
      <c r="R10766" s="507">
        <v>0.10885931544761007</v>
      </c>
      <c r="S10766" s="507">
        <v>6.4876352640100166E-2</v>
      </c>
      <c r="T10766" s="218">
        <v>-1.3318516286882804</v>
      </c>
    </row>
    <row r="10767" spans="1:20" x14ac:dyDescent="0.6">
      <c r="A10767" s="218" t="s">
        <v>30322</v>
      </c>
      <c r="B10767" s="218" t="s">
        <v>30323</v>
      </c>
      <c r="C10767" s="218">
        <v>0</v>
      </c>
      <c r="D10767" s="218">
        <v>0</v>
      </c>
      <c r="E10767" s="218">
        <v>0</v>
      </c>
      <c r="F10767" s="218">
        <v>0</v>
      </c>
      <c r="G10767" s="218">
        <v>0</v>
      </c>
      <c r="H10767" s="218">
        <v>0</v>
      </c>
      <c r="I10767" t="s">
        <v>30321</v>
      </c>
      <c r="J10767" s="218" t="s">
        <v>30321</v>
      </c>
      <c r="K10767" s="218">
        <v>3</v>
      </c>
      <c r="L10767" s="218">
        <v>0</v>
      </c>
      <c r="M10767" s="218">
        <v>0</v>
      </c>
      <c r="N10767" s="218">
        <v>0</v>
      </c>
      <c r="O10767" s="218">
        <v>0</v>
      </c>
      <c r="P10767" s="218">
        <v>0</v>
      </c>
      <c r="Q10767" s="218">
        <v>0</v>
      </c>
      <c r="R10767" s="507">
        <v>0</v>
      </c>
      <c r="S10767" s="507">
        <v>0</v>
      </c>
      <c r="T10767" s="218">
        <v>0</v>
      </c>
    </row>
    <row r="10768" spans="1:20" x14ac:dyDescent="0.6">
      <c r="A10768" s="218" t="s">
        <v>30324</v>
      </c>
      <c r="B10768" s="218" t="s">
        <v>30325</v>
      </c>
      <c r="C10768" s="218">
        <v>4.8764858043543597</v>
      </c>
      <c r="D10768" s="218">
        <v>4.84728029452525</v>
      </c>
      <c r="E10768" s="218">
        <v>1.86851104374518</v>
      </c>
      <c r="F10768" s="218">
        <v>4.9356824806760802</v>
      </c>
      <c r="G10768" s="218">
        <v>0.26846663313173802</v>
      </c>
      <c r="H10768" s="218">
        <v>0</v>
      </c>
      <c r="I10768" t="s">
        <v>30321</v>
      </c>
      <c r="J10768" s="218" t="s">
        <v>30321</v>
      </c>
      <c r="K10768" s="218">
        <v>3</v>
      </c>
      <c r="L10768" s="218">
        <v>-3.00797476060918</v>
      </c>
      <c r="M10768" s="218">
        <v>5.9196676321720432E-2</v>
      </c>
      <c r="N10768" s="218">
        <v>-2.9787692507800703</v>
      </c>
      <c r="O10768" s="218">
        <v>8.8402186150830175E-2</v>
      </c>
      <c r="P10768" s="218">
        <v>-4.6080191712226215</v>
      </c>
      <c r="Q10768" s="218">
        <v>-4.8764858043543597</v>
      </c>
      <c r="R10768" s="507">
        <v>-1.4743890421437298</v>
      </c>
      <c r="S10768" s="507">
        <v>-1.44518353231462</v>
      </c>
      <c r="T10768" s="218">
        <v>-4.7422524877884911</v>
      </c>
    </row>
    <row r="10769" spans="1:20" x14ac:dyDescent="0.6">
      <c r="A10769" s="218" t="s">
        <v>30326</v>
      </c>
      <c r="B10769" s="218" t="s">
        <v>30327</v>
      </c>
      <c r="C10769" s="218">
        <v>6.3478607434343299</v>
      </c>
      <c r="D10769" s="218">
        <v>6.42728659640151</v>
      </c>
      <c r="E10769" s="218">
        <v>7.3960246892047401</v>
      </c>
      <c r="F10769" s="218">
        <v>6.3127949143077</v>
      </c>
      <c r="G10769" s="218">
        <v>8.4529999237997497</v>
      </c>
      <c r="H10769" s="218">
        <v>0.123827711997599</v>
      </c>
      <c r="I10769" t="s">
        <v>30328</v>
      </c>
      <c r="J10769" s="218" t="s">
        <v>30328</v>
      </c>
      <c r="K10769" s="218">
        <v>2</v>
      </c>
      <c r="L10769" s="218">
        <v>1.0481639457704102</v>
      </c>
      <c r="M10769" s="218">
        <v>-3.5065829126629922E-2</v>
      </c>
      <c r="N10769" s="218">
        <v>0.96873809280323009</v>
      </c>
      <c r="O10769" s="218">
        <v>-0.11449168209381</v>
      </c>
      <c r="P10769" s="218">
        <v>2.1051391803654198</v>
      </c>
      <c r="Q10769" s="218">
        <v>-6.2240330314367309</v>
      </c>
      <c r="R10769" s="507">
        <v>0.50654905832189012</v>
      </c>
      <c r="S10769" s="507">
        <v>0.42712320535471004</v>
      </c>
      <c r="T10769" s="218">
        <v>-2.0594469255356556</v>
      </c>
    </row>
    <row r="10770" spans="1:20" x14ac:dyDescent="0.6">
      <c r="A10770" s="218" t="s">
        <v>30329</v>
      </c>
      <c r="B10770" s="218" t="s">
        <v>30330</v>
      </c>
      <c r="C10770" s="218">
        <v>6.7928481586363096</v>
      </c>
      <c r="D10770" s="218">
        <v>6.92147223626566</v>
      </c>
      <c r="E10770" s="218">
        <v>6.6514735456088596</v>
      </c>
      <c r="F10770" s="218">
        <v>6.6609451623131903</v>
      </c>
      <c r="G10770" s="218">
        <v>1.7450477769392401</v>
      </c>
      <c r="H10770" s="218">
        <v>0</v>
      </c>
      <c r="I10770" t="s">
        <v>30328</v>
      </c>
      <c r="J10770" s="218" t="s">
        <v>30328</v>
      </c>
      <c r="K10770" s="218">
        <v>2</v>
      </c>
      <c r="L10770" s="218">
        <v>-0.14137461302745002</v>
      </c>
      <c r="M10770" s="218">
        <v>-0.1319029963231193</v>
      </c>
      <c r="N10770" s="218">
        <v>-0.26999869065680038</v>
      </c>
      <c r="O10770" s="218">
        <v>-0.26052707395246966</v>
      </c>
      <c r="P10770" s="218">
        <v>-5.0478003816970691</v>
      </c>
      <c r="Q10770" s="218">
        <v>-6.7928481586363096</v>
      </c>
      <c r="R10770" s="507">
        <v>-0.13663880467528466</v>
      </c>
      <c r="S10770" s="507">
        <v>-0.26526288230463502</v>
      </c>
      <c r="T10770" s="218">
        <v>-5.9203242701666898</v>
      </c>
    </row>
    <row r="10771" spans="1:20" x14ac:dyDescent="0.6">
      <c r="A10771" s="218" t="s">
        <v>30331</v>
      </c>
      <c r="B10771" s="218" t="s">
        <v>30332</v>
      </c>
      <c r="C10771" s="218">
        <v>6.5095146007048497</v>
      </c>
      <c r="D10771" s="218">
        <v>6.3900072957144696</v>
      </c>
      <c r="E10771" s="218">
        <v>4.8199588640378597</v>
      </c>
      <c r="F10771" s="218">
        <v>6.6449291714004399</v>
      </c>
      <c r="G10771" s="218">
        <v>8.9084327239403702</v>
      </c>
      <c r="H10771" s="218">
        <v>0</v>
      </c>
      <c r="I10771" t="s">
        <v>30333</v>
      </c>
      <c r="J10771" s="218" t="s">
        <v>30333</v>
      </c>
      <c r="K10771" s="218">
        <v>1</v>
      </c>
      <c r="L10771" s="218">
        <v>-1.68955573666699</v>
      </c>
      <c r="M10771" s="218">
        <v>0.13541457069559026</v>
      </c>
      <c r="N10771" s="218">
        <v>-1.5700484316766099</v>
      </c>
      <c r="O10771" s="218">
        <v>0.25492187568597036</v>
      </c>
      <c r="P10771" s="218">
        <v>2.3989181232355206</v>
      </c>
      <c r="Q10771" s="218">
        <v>-6.5095146007048497</v>
      </c>
      <c r="R10771" s="507">
        <v>-0.77707058298569986</v>
      </c>
      <c r="S10771" s="507">
        <v>-0.65756327799531977</v>
      </c>
      <c r="T10771" s="218">
        <v>-2.0552982387346646</v>
      </c>
    </row>
    <row r="10772" spans="1:20" x14ac:dyDescent="0.6">
      <c r="A10772" s="218" t="s">
        <v>30334</v>
      </c>
      <c r="B10772" s="218" t="s">
        <v>30335</v>
      </c>
      <c r="C10772" s="218">
        <v>5.9440658372324098</v>
      </c>
      <c r="D10772" s="218">
        <v>6.0134422440373898</v>
      </c>
      <c r="E10772" s="218">
        <v>3.3482851727703702</v>
      </c>
      <c r="F10772" s="218">
        <v>6.12562837301531</v>
      </c>
      <c r="G10772" s="218">
        <v>0.14046909216855899</v>
      </c>
      <c r="H10772" s="218">
        <v>0.123827711997599</v>
      </c>
      <c r="I10772" t="s">
        <v>30336</v>
      </c>
      <c r="J10772" s="218" t="s">
        <v>30336</v>
      </c>
      <c r="K10772" s="218">
        <v>1</v>
      </c>
      <c r="L10772" s="218">
        <v>-2.5957806644620396</v>
      </c>
      <c r="M10772" s="218">
        <v>0.18156253578290027</v>
      </c>
      <c r="N10772" s="218">
        <v>-2.6651570712670196</v>
      </c>
      <c r="O10772" s="218">
        <v>0.11218612897792024</v>
      </c>
      <c r="P10772" s="218">
        <v>-5.8035967450638504</v>
      </c>
      <c r="Q10772" s="218">
        <v>-5.8202381252348108</v>
      </c>
      <c r="R10772" s="507">
        <v>-1.2071090643395697</v>
      </c>
      <c r="S10772" s="507">
        <v>-1.2764854711445497</v>
      </c>
      <c r="T10772" s="218">
        <v>-5.811917435149331</v>
      </c>
    </row>
    <row r="10773" spans="1:20" x14ac:dyDescent="0.6">
      <c r="A10773" s="218" t="s">
        <v>30337</v>
      </c>
      <c r="B10773" s="218" t="s">
        <v>30338</v>
      </c>
      <c r="C10773" s="218">
        <v>4.8062435299567703</v>
      </c>
      <c r="D10773" s="218">
        <v>4.6950069987714702</v>
      </c>
      <c r="E10773" s="218">
        <v>5.2157199252902497</v>
      </c>
      <c r="F10773" s="218">
        <v>5.5358026181785203</v>
      </c>
      <c r="G10773" s="218">
        <v>0.69026577864285299</v>
      </c>
      <c r="H10773" s="218">
        <v>0</v>
      </c>
      <c r="I10773" t="s">
        <v>30339</v>
      </c>
      <c r="J10773" s="218" t="s">
        <v>30339</v>
      </c>
      <c r="K10773" s="218">
        <v>3</v>
      </c>
      <c r="L10773" s="218">
        <v>0.40947639533347946</v>
      </c>
      <c r="M10773" s="218">
        <v>0.72955908822174997</v>
      </c>
      <c r="N10773" s="218">
        <v>0.52071292651877954</v>
      </c>
      <c r="O10773" s="218">
        <v>0.84079561940705005</v>
      </c>
      <c r="P10773" s="218">
        <v>-4.1159777513139169</v>
      </c>
      <c r="Q10773" s="218">
        <v>-4.8062435299567703</v>
      </c>
      <c r="R10773" s="507">
        <v>0.56951774177761472</v>
      </c>
      <c r="S10773" s="507">
        <v>0.6807542729629148</v>
      </c>
      <c r="T10773" s="218">
        <v>-4.4611106406353436</v>
      </c>
    </row>
    <row r="10774" spans="1:20" x14ac:dyDescent="0.6">
      <c r="A10774" s="218" t="s">
        <v>30340</v>
      </c>
      <c r="B10774" s="218" t="s">
        <v>30341</v>
      </c>
      <c r="C10774" s="218">
        <v>5.7787316138679197</v>
      </c>
      <c r="D10774" s="218">
        <v>5.6761606101666597</v>
      </c>
      <c r="E10774" s="218">
        <v>6.0279541613400198</v>
      </c>
      <c r="F10774" s="218">
        <v>5.4117682333995596</v>
      </c>
      <c r="G10774" s="218">
        <v>1.65422133339088</v>
      </c>
      <c r="H10774" s="218">
        <v>7.7507121975000199</v>
      </c>
      <c r="I10774" t="s">
        <v>30339</v>
      </c>
      <c r="J10774" s="218" t="s">
        <v>30339</v>
      </c>
      <c r="K10774" s="218">
        <v>3</v>
      </c>
      <c r="L10774" s="218">
        <v>0.24922254747210015</v>
      </c>
      <c r="M10774" s="218">
        <v>-0.36696338046836008</v>
      </c>
      <c r="N10774" s="218">
        <v>0.35179355117336009</v>
      </c>
      <c r="O10774" s="218">
        <v>-0.26439237676710015</v>
      </c>
      <c r="P10774" s="218">
        <v>-4.1245102804770397</v>
      </c>
      <c r="Q10774" s="218">
        <v>1.9719805836321003</v>
      </c>
      <c r="R10774" s="507">
        <v>-5.8870416498129963E-2</v>
      </c>
      <c r="S10774" s="507">
        <v>4.370058720312997E-2</v>
      </c>
      <c r="T10774" s="218">
        <v>-1.0762648484224697</v>
      </c>
    </row>
    <row r="10775" spans="1:20" x14ac:dyDescent="0.6">
      <c r="A10775" s="218" t="s">
        <v>30342</v>
      </c>
      <c r="B10775" s="218" t="s">
        <v>30343</v>
      </c>
      <c r="C10775" s="218">
        <v>5.2064779773256697</v>
      </c>
      <c r="D10775" s="218">
        <v>5.2941833170117496</v>
      </c>
      <c r="E10775" s="218">
        <v>4.0465825482104902</v>
      </c>
      <c r="F10775" s="218">
        <v>5.3371390346429903</v>
      </c>
      <c r="G10775" s="218">
        <v>0.38602773444041999</v>
      </c>
      <c r="H10775" s="218">
        <v>0.123827711997599</v>
      </c>
      <c r="I10775" t="s">
        <v>30339</v>
      </c>
      <c r="J10775" s="218" t="s">
        <v>30339</v>
      </c>
      <c r="K10775" s="218">
        <v>3</v>
      </c>
      <c r="L10775" s="218">
        <v>-1.1598954291151795</v>
      </c>
      <c r="M10775" s="218">
        <v>0.13066105731732058</v>
      </c>
      <c r="N10775" s="218">
        <v>-1.2476007688012594</v>
      </c>
      <c r="O10775" s="218">
        <v>4.2955717631240731E-2</v>
      </c>
      <c r="P10775" s="218">
        <v>-4.8204502428852498</v>
      </c>
      <c r="Q10775" s="218">
        <v>-5.0826502653280707</v>
      </c>
      <c r="R10775" s="507">
        <v>-0.51461718589892946</v>
      </c>
      <c r="S10775" s="507">
        <v>-0.60232252558500932</v>
      </c>
      <c r="T10775" s="218">
        <v>-4.9515502541066603</v>
      </c>
    </row>
    <row r="10776" spans="1:20" x14ac:dyDescent="0.6">
      <c r="A10776" s="218" t="s">
        <v>30344</v>
      </c>
      <c r="B10776" s="218" t="s">
        <v>30345</v>
      </c>
      <c r="C10776" s="218">
        <v>5.5337164499228901</v>
      </c>
      <c r="D10776" s="218">
        <v>5.3049854031758397</v>
      </c>
      <c r="E10776" s="218">
        <v>6.50045191109706</v>
      </c>
      <c r="F10776" s="218">
        <v>5.3085282244174001</v>
      </c>
      <c r="G10776" s="218">
        <v>1.1552061784318599</v>
      </c>
      <c r="H10776" s="218">
        <v>0</v>
      </c>
      <c r="I10776" t="s">
        <v>30346</v>
      </c>
      <c r="J10776" s="218" t="s">
        <v>30346</v>
      </c>
      <c r="K10776" s="218">
        <v>1</v>
      </c>
      <c r="L10776" s="218">
        <v>0.96673546117416986</v>
      </c>
      <c r="M10776" s="218">
        <v>-0.22518822550549</v>
      </c>
      <c r="N10776" s="218">
        <v>1.1954665079212203</v>
      </c>
      <c r="O10776" s="218">
        <v>3.5428212415604676E-3</v>
      </c>
      <c r="P10776" s="218">
        <v>-4.37851027149103</v>
      </c>
      <c r="Q10776" s="218">
        <v>-5.5337164499228901</v>
      </c>
      <c r="R10776" s="507">
        <v>0.37077361783433993</v>
      </c>
      <c r="S10776" s="507">
        <v>0.5995046645813904</v>
      </c>
      <c r="T10776" s="218">
        <v>-4.9561133607069596</v>
      </c>
    </row>
    <row r="10777" spans="1:20" x14ac:dyDescent="0.6">
      <c r="A10777" s="218" t="s">
        <v>30347</v>
      </c>
      <c r="B10777" s="218" t="s">
        <v>30348</v>
      </c>
      <c r="C10777" s="218">
        <v>5.5653076123888701</v>
      </c>
      <c r="D10777" s="218">
        <v>5.2426757659080403</v>
      </c>
      <c r="E10777" s="218">
        <v>7.0858179991337602</v>
      </c>
      <c r="F10777" s="218">
        <v>6.3785014632011903</v>
      </c>
      <c r="G10777" s="218">
        <v>1.0162357018798001</v>
      </c>
      <c r="H10777" s="218">
        <v>6.9167702683763004</v>
      </c>
      <c r="I10777" t="s">
        <v>30349</v>
      </c>
      <c r="J10777" s="218" t="s">
        <v>30349</v>
      </c>
      <c r="K10777" s="218">
        <v>1</v>
      </c>
      <c r="L10777" s="218">
        <v>1.5205103867448901</v>
      </c>
      <c r="M10777" s="218">
        <v>0.81319385081232021</v>
      </c>
      <c r="N10777" s="218">
        <v>1.8431422332257199</v>
      </c>
      <c r="O10777" s="218">
        <v>1.13582569729315</v>
      </c>
      <c r="P10777" s="218">
        <v>-4.5490719105090704</v>
      </c>
      <c r="Q10777" s="218">
        <v>1.3514626559874303</v>
      </c>
      <c r="R10777" s="507">
        <v>1.1668521187786052</v>
      </c>
      <c r="S10777" s="507">
        <v>1.4894839652594349</v>
      </c>
      <c r="T10777" s="218">
        <v>-1.5988046272608201</v>
      </c>
    </row>
    <row r="10778" spans="1:20" x14ac:dyDescent="0.6">
      <c r="A10778" s="218" t="s">
        <v>30350</v>
      </c>
      <c r="B10778" s="218" t="s">
        <v>30351</v>
      </c>
      <c r="C10778" s="218">
        <v>3.7091855552693902</v>
      </c>
      <c r="D10778" s="218">
        <v>3.9707834246887899</v>
      </c>
      <c r="E10778" s="218">
        <v>5.44016568968664E-2</v>
      </c>
      <c r="F10778" s="218">
        <v>0</v>
      </c>
      <c r="G10778" s="218">
        <v>0</v>
      </c>
      <c r="H10778" s="218">
        <v>0</v>
      </c>
      <c r="I10778" t="s">
        <v>30352</v>
      </c>
      <c r="J10778" s="218" t="s">
        <v>30352</v>
      </c>
      <c r="K10778" s="218">
        <v>1</v>
      </c>
      <c r="L10778" s="218">
        <v>-3.6547838983725236</v>
      </c>
      <c r="M10778" s="218">
        <v>-3.7091855552693902</v>
      </c>
      <c r="N10778" s="218">
        <v>-3.9163817677919233</v>
      </c>
      <c r="O10778" s="218">
        <v>-3.9707834246887899</v>
      </c>
      <c r="P10778" s="218">
        <v>-3.7091855552693902</v>
      </c>
      <c r="Q10778" s="218">
        <v>-3.7091855552693902</v>
      </c>
      <c r="R10778" s="507">
        <v>-3.6819847268209571</v>
      </c>
      <c r="S10778" s="507">
        <v>-3.9435825962403568</v>
      </c>
      <c r="T10778" s="218">
        <v>-3.7091855552693902</v>
      </c>
    </row>
    <row r="10779" spans="1:20" x14ac:dyDescent="0.6">
      <c r="A10779" s="218" t="s">
        <v>30353</v>
      </c>
      <c r="B10779" s="218" t="s">
        <v>30354</v>
      </c>
      <c r="C10779" s="218">
        <v>6.04399745647701</v>
      </c>
      <c r="D10779" s="218">
        <v>6.13344261083253</v>
      </c>
      <c r="E10779" s="218">
        <v>5.6960129885060997</v>
      </c>
      <c r="F10779" s="218">
        <v>6.1091333716858598</v>
      </c>
      <c r="G10779" s="218">
        <v>1.08739361964643</v>
      </c>
      <c r="H10779" s="218">
        <v>0.123827711997599</v>
      </c>
      <c r="I10779" t="s">
        <v>30355</v>
      </c>
      <c r="J10779" s="218" t="s">
        <v>30355</v>
      </c>
      <c r="K10779" s="218">
        <v>1</v>
      </c>
      <c r="L10779" s="218">
        <v>-0.34798446797091032</v>
      </c>
      <c r="M10779" s="218">
        <v>6.5135915208849759E-2</v>
      </c>
      <c r="N10779" s="218">
        <v>-0.43742962232643023</v>
      </c>
      <c r="O10779" s="218">
        <v>-2.4309239146670159E-2</v>
      </c>
      <c r="P10779" s="218">
        <v>-4.9566038368305803</v>
      </c>
      <c r="Q10779" s="218">
        <v>-5.920169744479411</v>
      </c>
      <c r="R10779" s="507">
        <v>-0.14142427638103028</v>
      </c>
      <c r="S10779" s="507">
        <v>-0.2308694307365502</v>
      </c>
      <c r="T10779" s="218">
        <v>-5.4383867906549952</v>
      </c>
    </row>
    <row r="10780" spans="1:20" x14ac:dyDescent="0.6">
      <c r="A10780" s="218" t="s">
        <v>30356</v>
      </c>
      <c r="B10780" s="218" t="s">
        <v>30357</v>
      </c>
      <c r="C10780" s="218">
        <v>4.4740334730459503</v>
      </c>
      <c r="D10780" s="218">
        <v>4.2420754724435401</v>
      </c>
      <c r="E10780" s="218">
        <v>5.8738748158759897</v>
      </c>
      <c r="F10780" s="218">
        <v>5.2650707544639301</v>
      </c>
      <c r="G10780" s="218">
        <v>1.21997385646274</v>
      </c>
      <c r="H10780" s="218">
        <v>0</v>
      </c>
      <c r="I10780" t="s">
        <v>30358</v>
      </c>
      <c r="J10780" s="218" t="s">
        <v>30358</v>
      </c>
      <c r="K10780" s="218">
        <v>1</v>
      </c>
      <c r="L10780" s="218">
        <v>1.3998413428300394</v>
      </c>
      <c r="M10780" s="218">
        <v>0.7910372814179798</v>
      </c>
      <c r="N10780" s="218">
        <v>1.6317993434324496</v>
      </c>
      <c r="O10780" s="218">
        <v>1.02299528202039</v>
      </c>
      <c r="P10780" s="218">
        <v>-3.2540596165832101</v>
      </c>
      <c r="Q10780" s="218">
        <v>-4.4740334730459503</v>
      </c>
      <c r="R10780" s="507">
        <v>1.0954393121240096</v>
      </c>
      <c r="S10780" s="507">
        <v>1.3273973127264198</v>
      </c>
      <c r="T10780" s="218">
        <v>-3.8640465448145802</v>
      </c>
    </row>
    <row r="10781" spans="1:20" x14ac:dyDescent="0.6">
      <c r="A10781" s="218" t="s">
        <v>30359</v>
      </c>
      <c r="B10781" s="218" t="s">
        <v>30360</v>
      </c>
      <c r="C10781" s="218">
        <v>4.9327409134021103</v>
      </c>
      <c r="D10781" s="218">
        <v>4.9548382374243003</v>
      </c>
      <c r="E10781" s="218">
        <v>5.2481738110657901</v>
      </c>
      <c r="F10781" s="218">
        <v>4.8021943982919204</v>
      </c>
      <c r="G10781" s="218">
        <v>0.69026577864285299</v>
      </c>
      <c r="H10781" s="218">
        <v>0</v>
      </c>
      <c r="I10781" t="s">
        <v>30361</v>
      </c>
      <c r="J10781" s="218" t="s">
        <v>30361</v>
      </c>
      <c r="K10781" s="218">
        <v>2</v>
      </c>
      <c r="L10781" s="218">
        <v>0.31543289766367977</v>
      </c>
      <c r="M10781" s="218">
        <v>-0.13054651511018989</v>
      </c>
      <c r="N10781" s="218">
        <v>0.29333557364148977</v>
      </c>
      <c r="O10781" s="218">
        <v>-0.15264383913237989</v>
      </c>
      <c r="P10781" s="218">
        <v>-4.2424751347592569</v>
      </c>
      <c r="Q10781" s="218">
        <v>-4.9327409134021103</v>
      </c>
      <c r="R10781" s="507">
        <v>9.244319127674494E-2</v>
      </c>
      <c r="S10781" s="507">
        <v>7.0345867254554939E-2</v>
      </c>
      <c r="T10781" s="218">
        <v>-4.5876080240806836</v>
      </c>
    </row>
    <row r="10782" spans="1:20" x14ac:dyDescent="0.6">
      <c r="A10782" s="218" t="s">
        <v>30362</v>
      </c>
      <c r="B10782" s="218" t="s">
        <v>30363</v>
      </c>
      <c r="C10782" s="218">
        <v>5.1415936752289602</v>
      </c>
      <c r="D10782" s="218">
        <v>5.2263529455412003</v>
      </c>
      <c r="E10782" s="218">
        <v>2.92053065276871</v>
      </c>
      <c r="F10782" s="218">
        <v>6.3127949143077</v>
      </c>
      <c r="G10782" s="218">
        <v>0</v>
      </c>
      <c r="H10782" s="218">
        <v>0</v>
      </c>
      <c r="I10782" t="s">
        <v>30361</v>
      </c>
      <c r="J10782" s="218" t="s">
        <v>30361</v>
      </c>
      <c r="K10782" s="218">
        <v>2</v>
      </c>
      <c r="L10782" s="218">
        <v>-2.2210630224602501</v>
      </c>
      <c r="M10782" s="218">
        <v>1.1712012390787399</v>
      </c>
      <c r="N10782" s="218">
        <v>-2.3058222927724903</v>
      </c>
      <c r="O10782" s="218">
        <v>1.0864419687664997</v>
      </c>
      <c r="P10782" s="218">
        <v>-5.1415936752289602</v>
      </c>
      <c r="Q10782" s="218">
        <v>-5.1415936752289602</v>
      </c>
      <c r="R10782" s="507">
        <v>-0.52493089169075513</v>
      </c>
      <c r="S10782" s="507">
        <v>-0.60969016200299531</v>
      </c>
      <c r="T10782" s="218">
        <v>-5.1415936752289602</v>
      </c>
    </row>
    <row r="10783" spans="1:20" x14ac:dyDescent="0.6">
      <c r="A10783" s="218" t="s">
        <v>30364</v>
      </c>
      <c r="B10783" s="218" t="s">
        <v>30365</v>
      </c>
      <c r="C10783" s="218">
        <v>5.5372609346606998</v>
      </c>
      <c r="D10783" s="218">
        <v>5.4319585053550501</v>
      </c>
      <c r="E10783" s="218">
        <v>4.27565855656254</v>
      </c>
      <c r="F10783" s="218">
        <v>5.5385427547770698</v>
      </c>
      <c r="G10783" s="218">
        <v>0.94138514970795095</v>
      </c>
      <c r="H10783" s="218">
        <v>0.123827711997599</v>
      </c>
      <c r="I10783" t="s">
        <v>30366</v>
      </c>
      <c r="J10783" s="218" t="s">
        <v>30366</v>
      </c>
      <c r="K10783" s="218">
        <v>1</v>
      </c>
      <c r="L10783" s="218">
        <v>-1.2616023780981598</v>
      </c>
      <c r="M10783" s="218">
        <v>1.2818201163700138E-3</v>
      </c>
      <c r="N10783" s="218">
        <v>-1.1562999487925101</v>
      </c>
      <c r="O10783" s="218">
        <v>0.10658424942201972</v>
      </c>
      <c r="P10783" s="218">
        <v>-4.5958757849527485</v>
      </c>
      <c r="Q10783" s="218">
        <v>-5.4134332226631008</v>
      </c>
      <c r="R10783" s="507">
        <v>-0.63016027899089488</v>
      </c>
      <c r="S10783" s="507">
        <v>-0.52485784968524518</v>
      </c>
      <c r="T10783" s="218">
        <v>-5.0046545038079246</v>
      </c>
    </row>
    <row r="10784" spans="1:20" x14ac:dyDescent="0.6">
      <c r="A10784" s="218" t="s">
        <v>30367</v>
      </c>
      <c r="B10784" s="218" t="s">
        <v>30368</v>
      </c>
      <c r="C10784" s="218">
        <v>5.7809757709088796</v>
      </c>
      <c r="D10784" s="218">
        <v>5.9467990661263803</v>
      </c>
      <c r="E10784" s="218">
        <v>6.3891032456413503</v>
      </c>
      <c r="F10784" s="218">
        <v>6.44427071360934</v>
      </c>
      <c r="G10784" s="218">
        <v>1.28195838278228</v>
      </c>
      <c r="H10784" s="218">
        <v>0</v>
      </c>
      <c r="I10784" t="s">
        <v>30369</v>
      </c>
      <c r="J10784" s="218" t="s">
        <v>30369</v>
      </c>
      <c r="K10784" s="218">
        <v>1</v>
      </c>
      <c r="L10784" s="218">
        <v>0.60812747473247075</v>
      </c>
      <c r="M10784" s="218">
        <v>0.66329494270046041</v>
      </c>
      <c r="N10784" s="218">
        <v>0.44230417951497003</v>
      </c>
      <c r="O10784" s="218">
        <v>0.49747164748295969</v>
      </c>
      <c r="P10784" s="218">
        <v>-4.4990173881265996</v>
      </c>
      <c r="Q10784" s="218">
        <v>-5.7809757709088796</v>
      </c>
      <c r="R10784" s="507">
        <v>0.63571120871646558</v>
      </c>
      <c r="S10784" s="507">
        <v>0.46988791349896486</v>
      </c>
      <c r="T10784" s="218">
        <v>-5.1399965795177396</v>
      </c>
    </row>
    <row r="10785" spans="1:20" x14ac:dyDescent="0.6">
      <c r="A10785" s="218" t="s">
        <v>30370</v>
      </c>
      <c r="B10785" s="218" t="s">
        <v>30371</v>
      </c>
      <c r="C10785" s="218">
        <v>1.6751838867601501</v>
      </c>
      <c r="D10785" s="218">
        <v>1.63088713646247</v>
      </c>
      <c r="E10785" s="218">
        <v>0</v>
      </c>
      <c r="F10785" s="218">
        <v>0</v>
      </c>
      <c r="G10785" s="218">
        <v>0</v>
      </c>
      <c r="H10785" s="218">
        <v>0</v>
      </c>
      <c r="I10785" t="s">
        <v>30372</v>
      </c>
      <c r="J10785" s="218" t="s">
        <v>30372</v>
      </c>
      <c r="K10785" s="218">
        <v>1</v>
      </c>
      <c r="L10785" s="218">
        <v>-1.6751838867601501</v>
      </c>
      <c r="M10785" s="218">
        <v>-1.6751838867601501</v>
      </c>
      <c r="N10785" s="218">
        <v>-1.63088713646247</v>
      </c>
      <c r="O10785" s="218">
        <v>-1.63088713646247</v>
      </c>
      <c r="P10785" s="218">
        <v>-1.6751838867601501</v>
      </c>
      <c r="Q10785" s="218">
        <v>-1.6751838867601501</v>
      </c>
      <c r="R10785" s="507">
        <v>-1.6751838867601501</v>
      </c>
      <c r="S10785" s="507">
        <v>-1.63088713646247</v>
      </c>
      <c r="T10785" s="218">
        <v>-1.6751838867601501</v>
      </c>
    </row>
    <row r="10786" spans="1:20" x14ac:dyDescent="0.6">
      <c r="A10786" s="218" t="s">
        <v>30373</v>
      </c>
      <c r="B10786" s="218" t="s">
        <v>30374</v>
      </c>
      <c r="C10786" s="218">
        <v>3.2635561456450302</v>
      </c>
      <c r="D10786" s="218">
        <v>3.2408741356630801</v>
      </c>
      <c r="E10786" s="218">
        <v>5.5223431030367003</v>
      </c>
      <c r="F10786" s="218">
        <v>4.7667990649095504</v>
      </c>
      <c r="G10786" s="218">
        <v>0.14046909216855899</v>
      </c>
      <c r="H10786" s="218">
        <v>0.123827711997599</v>
      </c>
      <c r="I10786" t="s">
        <v>188</v>
      </c>
      <c r="J10786" s="218" t="s">
        <v>188</v>
      </c>
      <c r="K10786" s="218">
        <v>2</v>
      </c>
      <c r="L10786" s="218">
        <v>2.2587869573916701</v>
      </c>
      <c r="M10786" s="218">
        <v>1.5032429192645202</v>
      </c>
      <c r="N10786" s="218">
        <v>2.2814689673736201</v>
      </c>
      <c r="O10786" s="218">
        <v>1.5259249292464703</v>
      </c>
      <c r="P10786" s="218">
        <v>-3.1230870534764712</v>
      </c>
      <c r="Q10786" s="218">
        <v>-3.1397284336474311</v>
      </c>
      <c r="R10786" s="507">
        <v>1.8810149383280952</v>
      </c>
      <c r="S10786" s="507">
        <v>1.9036969483100452</v>
      </c>
      <c r="T10786" s="218">
        <v>-3.131407743561951</v>
      </c>
    </row>
    <row r="10787" spans="1:20" x14ac:dyDescent="0.6">
      <c r="A10787" s="218" t="s">
        <v>30375</v>
      </c>
      <c r="B10787" s="218" t="s">
        <v>30376</v>
      </c>
      <c r="C10787" s="218">
        <v>1.6879962983060599</v>
      </c>
      <c r="D10787" s="218">
        <v>1.66109564473036</v>
      </c>
      <c r="E10787" s="218">
        <v>0</v>
      </c>
      <c r="F10787" s="218">
        <v>0</v>
      </c>
      <c r="G10787" s="218">
        <v>0</v>
      </c>
      <c r="H10787" s="218">
        <v>0</v>
      </c>
      <c r="I10787" t="s">
        <v>188</v>
      </c>
      <c r="J10787" s="218" t="s">
        <v>30377</v>
      </c>
      <c r="K10787" s="218">
        <v>2</v>
      </c>
      <c r="L10787" s="218">
        <v>-1.6879962983060599</v>
      </c>
      <c r="M10787" s="218">
        <v>-1.6879962983060599</v>
      </c>
      <c r="N10787" s="218">
        <v>-1.66109564473036</v>
      </c>
      <c r="O10787" s="218">
        <v>-1.66109564473036</v>
      </c>
      <c r="P10787" s="218">
        <v>-1.6879962983060599</v>
      </c>
      <c r="Q10787" s="218">
        <v>-1.6879962983060599</v>
      </c>
      <c r="R10787" s="507">
        <v>-1.6879962983060599</v>
      </c>
      <c r="S10787" s="507">
        <v>-1.66109564473036</v>
      </c>
      <c r="T10787" s="218">
        <v>-1.6879962983060599</v>
      </c>
    </row>
    <row r="10788" spans="1:20" x14ac:dyDescent="0.6">
      <c r="A10788" s="218" t="s">
        <v>30378</v>
      </c>
      <c r="B10788" s="218" t="s">
        <v>30379</v>
      </c>
      <c r="C10788" s="218">
        <v>2.1528605063425301</v>
      </c>
      <c r="D10788" s="218">
        <v>2.0052153228228602</v>
      </c>
      <c r="E10788" s="218">
        <v>4.6292815328240797</v>
      </c>
      <c r="F10788" s="218">
        <v>4.1802190964661E-2</v>
      </c>
      <c r="G10788" s="218">
        <v>1.08739361964643</v>
      </c>
      <c r="H10788" s="218">
        <v>0</v>
      </c>
      <c r="I10788" t="s">
        <v>30377</v>
      </c>
      <c r="J10788" s="218" t="s">
        <v>30377</v>
      </c>
      <c r="K10788" s="218">
        <v>5</v>
      </c>
      <c r="L10788" s="218">
        <v>2.4764210264815496</v>
      </c>
      <c r="M10788" s="218">
        <v>-2.111058315377869</v>
      </c>
      <c r="N10788" s="218">
        <v>2.6240662100012195</v>
      </c>
      <c r="O10788" s="218">
        <v>-1.9634131318581991</v>
      </c>
      <c r="P10788" s="218">
        <v>-1.0654668866961001</v>
      </c>
      <c r="Q10788" s="218">
        <v>-2.1528605063425301</v>
      </c>
      <c r="R10788" s="507">
        <v>0.18268135555184029</v>
      </c>
      <c r="S10788" s="507">
        <v>0.33032653907151022</v>
      </c>
      <c r="T10788" s="218">
        <v>-1.6091636965193152</v>
      </c>
    </row>
    <row r="10789" spans="1:20" x14ac:dyDescent="0.6">
      <c r="A10789" s="218" t="s">
        <v>30380</v>
      </c>
      <c r="B10789" s="218" t="s">
        <v>30381</v>
      </c>
      <c r="C10789" s="218">
        <v>6.3478607434343299</v>
      </c>
      <c r="D10789" s="218">
        <v>6.2018258667820403</v>
      </c>
      <c r="E10789" s="218">
        <v>6.8021512294903799</v>
      </c>
      <c r="F10789" s="218">
        <v>5.4865151270579098</v>
      </c>
      <c r="G10789" s="218">
        <v>8.5616348549628292</v>
      </c>
      <c r="H10789" s="218">
        <v>6.7296422690135698</v>
      </c>
      <c r="I10789" t="s">
        <v>30377</v>
      </c>
      <c r="J10789" s="218" t="s">
        <v>30377</v>
      </c>
      <c r="K10789" s="218">
        <v>5</v>
      </c>
      <c r="L10789" s="218">
        <v>0.45429048605604994</v>
      </c>
      <c r="M10789" s="218">
        <v>-0.86134561637642015</v>
      </c>
      <c r="N10789" s="218">
        <v>0.60032536270833958</v>
      </c>
      <c r="O10789" s="218">
        <v>-0.71531073972413051</v>
      </c>
      <c r="P10789" s="218">
        <v>2.2137741115284992</v>
      </c>
      <c r="Q10789" s="218">
        <v>0.38178152557923983</v>
      </c>
      <c r="R10789" s="507">
        <v>-0.20352756516018511</v>
      </c>
      <c r="S10789" s="507">
        <v>-5.7492688507895462E-2</v>
      </c>
      <c r="T10789" s="218">
        <v>1.2977778185538695</v>
      </c>
    </row>
    <row r="10790" spans="1:20" x14ac:dyDescent="0.6">
      <c r="A10790" s="218" t="s">
        <v>30382</v>
      </c>
      <c r="B10790" s="218" t="s">
        <v>30383</v>
      </c>
      <c r="C10790" s="218">
        <v>6.3664110676235</v>
      </c>
      <c r="D10790" s="218">
        <v>6.3724272012108498</v>
      </c>
      <c r="E10790" s="218">
        <v>4.9831023301388901</v>
      </c>
      <c r="F10790" s="218">
        <v>6.94430283987435</v>
      </c>
      <c r="G10790" s="218">
        <v>8.4002639496853497</v>
      </c>
      <c r="H10790" s="218">
        <v>0.23786221336595301</v>
      </c>
      <c r="I10790" t="s">
        <v>30377</v>
      </c>
      <c r="J10790" s="218" t="s">
        <v>30377</v>
      </c>
      <c r="K10790" s="218">
        <v>5</v>
      </c>
      <c r="L10790" s="218">
        <v>-1.3833087374846098</v>
      </c>
      <c r="M10790" s="218">
        <v>0.57789177225085009</v>
      </c>
      <c r="N10790" s="218">
        <v>-1.3893248710719597</v>
      </c>
      <c r="O10790" s="218">
        <v>0.57187563866350022</v>
      </c>
      <c r="P10790" s="218">
        <v>2.0338528820618498</v>
      </c>
      <c r="Q10790" s="218">
        <v>-6.1285488542575468</v>
      </c>
      <c r="R10790" s="507">
        <v>-0.40270848261687986</v>
      </c>
      <c r="S10790" s="507">
        <v>-0.40872461620422973</v>
      </c>
      <c r="T10790" s="218">
        <v>-2.0473479860978485</v>
      </c>
    </row>
    <row r="10791" spans="1:20" x14ac:dyDescent="0.6">
      <c r="A10791" s="218" t="s">
        <v>30384</v>
      </c>
      <c r="B10791" s="218" t="s">
        <v>30385</v>
      </c>
      <c r="C10791" s="218">
        <v>5.1930585237544298</v>
      </c>
      <c r="D10791" s="218">
        <v>5.0305510689444803</v>
      </c>
      <c r="E10791" s="218">
        <v>3.9672789418444401</v>
      </c>
      <c r="F10791" s="218">
        <v>5.5799192552029204</v>
      </c>
      <c r="G10791" s="218">
        <v>0</v>
      </c>
      <c r="H10791" s="218">
        <v>0</v>
      </c>
      <c r="I10791" t="s">
        <v>30377</v>
      </c>
      <c r="J10791" s="218" t="s">
        <v>30377</v>
      </c>
      <c r="K10791" s="218">
        <v>5</v>
      </c>
      <c r="L10791" s="218">
        <v>-1.2257795819099897</v>
      </c>
      <c r="M10791" s="218">
        <v>0.38686073144849065</v>
      </c>
      <c r="N10791" s="218">
        <v>-1.0632721271000403</v>
      </c>
      <c r="O10791" s="218">
        <v>0.54936818625844008</v>
      </c>
      <c r="P10791" s="218">
        <v>-5.1930585237544298</v>
      </c>
      <c r="Q10791" s="218">
        <v>-5.1930585237544298</v>
      </c>
      <c r="R10791" s="507">
        <v>-0.41945942523074953</v>
      </c>
      <c r="S10791" s="507">
        <v>-0.25695197042080009</v>
      </c>
      <c r="T10791" s="218">
        <v>-5.1930585237544298</v>
      </c>
    </row>
    <row r="10792" spans="1:20" x14ac:dyDescent="0.6">
      <c r="A10792" s="218" t="s">
        <v>30386</v>
      </c>
      <c r="B10792" s="218" t="s">
        <v>30387</v>
      </c>
      <c r="C10792" s="218">
        <v>2.0071100260933101</v>
      </c>
      <c r="D10792" s="218">
        <v>1.9694498965275899</v>
      </c>
      <c r="E10792" s="218">
        <v>0</v>
      </c>
      <c r="F10792" s="218">
        <v>0</v>
      </c>
      <c r="G10792" s="218">
        <v>0</v>
      </c>
      <c r="H10792" s="218">
        <v>0</v>
      </c>
      <c r="I10792" t="s">
        <v>30377</v>
      </c>
      <c r="J10792" s="218" t="s">
        <v>30377</v>
      </c>
      <c r="K10792" s="218">
        <v>5</v>
      </c>
      <c r="L10792" s="218">
        <v>-2.0071100260933101</v>
      </c>
      <c r="M10792" s="218">
        <v>-2.0071100260933101</v>
      </c>
      <c r="N10792" s="218">
        <v>-1.9694498965275899</v>
      </c>
      <c r="O10792" s="218">
        <v>-1.9694498965275899</v>
      </c>
      <c r="P10792" s="218">
        <v>-2.0071100260933101</v>
      </c>
      <c r="Q10792" s="218">
        <v>-2.0071100260933101</v>
      </c>
      <c r="R10792" s="507">
        <v>-2.0071100260933101</v>
      </c>
      <c r="S10792" s="507">
        <v>-1.9694498965275899</v>
      </c>
      <c r="T10792" s="218">
        <v>-2.0071100260933101</v>
      </c>
    </row>
    <row r="10793" spans="1:20" x14ac:dyDescent="0.6">
      <c r="A10793" s="218" t="s">
        <v>30388</v>
      </c>
      <c r="B10793" s="218" t="s">
        <v>30389</v>
      </c>
      <c r="C10793" s="218">
        <v>4.6691956295332204</v>
      </c>
      <c r="D10793" s="218">
        <v>4.7783287501870797</v>
      </c>
      <c r="E10793" s="218">
        <v>5.2670134683626699</v>
      </c>
      <c r="F10793" s="218">
        <v>3.9287571809071902</v>
      </c>
      <c r="G10793" s="218">
        <v>0</v>
      </c>
      <c r="H10793" s="218">
        <v>0</v>
      </c>
      <c r="I10793" t="s">
        <v>30390</v>
      </c>
      <c r="J10793" s="218" t="s">
        <v>30390</v>
      </c>
      <c r="K10793" s="218">
        <v>2</v>
      </c>
      <c r="L10793" s="218">
        <v>0.5978178388294495</v>
      </c>
      <c r="M10793" s="218">
        <v>-0.74043844862603025</v>
      </c>
      <c r="N10793" s="218">
        <v>0.48868471817559023</v>
      </c>
      <c r="O10793" s="218">
        <v>-0.84957156927988953</v>
      </c>
      <c r="P10793" s="218">
        <v>-4.6691956295332204</v>
      </c>
      <c r="Q10793" s="218">
        <v>-4.6691956295332204</v>
      </c>
      <c r="R10793" s="507">
        <v>-7.1310304898290378E-2</v>
      </c>
      <c r="S10793" s="507">
        <v>-0.18044342555214965</v>
      </c>
      <c r="T10793" s="218">
        <v>-4.6691956295332204</v>
      </c>
    </row>
    <row r="10794" spans="1:20" x14ac:dyDescent="0.6">
      <c r="A10794" s="218" t="s">
        <v>30391</v>
      </c>
      <c r="B10794" s="218" t="s">
        <v>30392</v>
      </c>
      <c r="C10794" s="218">
        <v>6.5447192243548997</v>
      </c>
      <c r="D10794" s="218">
        <v>6.5619650895481501</v>
      </c>
      <c r="E10794" s="218">
        <v>6.35021825286241</v>
      </c>
      <c r="F10794" s="218">
        <v>6.4515582581366004</v>
      </c>
      <c r="G10794" s="218">
        <v>1.45337470871665</v>
      </c>
      <c r="H10794" s="218">
        <v>0.123827711997599</v>
      </c>
      <c r="I10794" t="s">
        <v>30390</v>
      </c>
      <c r="J10794" s="218" t="s">
        <v>30390</v>
      </c>
      <c r="K10794" s="218">
        <v>2</v>
      </c>
      <c r="L10794" s="218">
        <v>-0.19450097149248968</v>
      </c>
      <c r="M10794" s="218">
        <v>-9.3160966218299279E-2</v>
      </c>
      <c r="N10794" s="218">
        <v>-0.21174683668574001</v>
      </c>
      <c r="O10794" s="218">
        <v>-0.11040683141154961</v>
      </c>
      <c r="P10794" s="218">
        <v>-5.0913445156382497</v>
      </c>
      <c r="Q10794" s="218">
        <v>-6.4208915123573007</v>
      </c>
      <c r="R10794" s="507">
        <v>-0.14383096885539448</v>
      </c>
      <c r="S10794" s="507">
        <v>-0.16107683404864481</v>
      </c>
      <c r="T10794" s="218">
        <v>-5.7561180139977752</v>
      </c>
    </row>
    <row r="10795" spans="1:20" x14ac:dyDescent="0.6">
      <c r="A10795" s="218" t="s">
        <v>30393</v>
      </c>
      <c r="B10795" s="218" t="s">
        <v>30394</v>
      </c>
      <c r="C10795" s="218">
        <v>6.7457537377046703</v>
      </c>
      <c r="D10795" s="218">
        <v>6.6993085325413801</v>
      </c>
      <c r="E10795" s="218">
        <v>6.4713808250394598</v>
      </c>
      <c r="F10795" s="218">
        <v>7.4211914004095902</v>
      </c>
      <c r="G10795" s="218">
        <v>1.55729034198126</v>
      </c>
      <c r="H10795" s="218">
        <v>0.34353965418307397</v>
      </c>
      <c r="I10795" t="s">
        <v>30395</v>
      </c>
      <c r="J10795" s="218" t="s">
        <v>30395</v>
      </c>
      <c r="K10795" s="218">
        <v>1</v>
      </c>
      <c r="L10795" s="218">
        <v>-0.27437291266521058</v>
      </c>
      <c r="M10795" s="218">
        <v>0.67543766270491989</v>
      </c>
      <c r="N10795" s="218">
        <v>-0.22792770750192037</v>
      </c>
      <c r="O10795" s="218">
        <v>0.7218828678682101</v>
      </c>
      <c r="P10795" s="218">
        <v>-5.1884633957234101</v>
      </c>
      <c r="Q10795" s="218">
        <v>-6.4022140835215966</v>
      </c>
      <c r="R10795" s="507">
        <v>0.20053237501985466</v>
      </c>
      <c r="S10795" s="507">
        <v>0.24697758018314486</v>
      </c>
      <c r="T10795" s="218">
        <v>-5.7953387396225029</v>
      </c>
    </row>
    <row r="10796" spans="1:20" x14ac:dyDescent="0.6">
      <c r="A10796" s="218" t="s">
        <v>30396</v>
      </c>
      <c r="B10796" s="218" t="s">
        <v>30397</v>
      </c>
      <c r="C10796" s="218">
        <v>2.1058942735942798</v>
      </c>
      <c r="D10796" s="218">
        <v>2.1718404023403801</v>
      </c>
      <c r="E10796" s="218">
        <v>0</v>
      </c>
      <c r="F10796" s="218">
        <v>2.2783595320358501</v>
      </c>
      <c r="G10796" s="218">
        <v>0</v>
      </c>
      <c r="H10796" s="218">
        <v>0</v>
      </c>
      <c r="I10796" t="s">
        <v>30398</v>
      </c>
      <c r="J10796" s="218" t="s">
        <v>30398</v>
      </c>
      <c r="K10796" s="218">
        <v>1</v>
      </c>
      <c r="L10796" s="218">
        <v>-2.1058942735942798</v>
      </c>
      <c r="M10796" s="218">
        <v>0.17246525844157023</v>
      </c>
      <c r="N10796" s="218">
        <v>-2.1718404023403801</v>
      </c>
      <c r="O10796" s="218">
        <v>0.10651912969546995</v>
      </c>
      <c r="P10796" s="218">
        <v>-2.1058942735942798</v>
      </c>
      <c r="Q10796" s="218">
        <v>-2.1058942735942798</v>
      </c>
      <c r="R10796" s="507">
        <v>-0.9667145075763548</v>
      </c>
      <c r="S10796" s="507">
        <v>-1.0326606363224551</v>
      </c>
      <c r="T10796" s="218">
        <v>-2.1058942735942798</v>
      </c>
    </row>
    <row r="10797" spans="1:20" x14ac:dyDescent="0.6">
      <c r="A10797" s="218" t="s">
        <v>30399</v>
      </c>
      <c r="B10797" s="218" t="s">
        <v>30400</v>
      </c>
      <c r="C10797" s="218">
        <v>6.0607184244256596</v>
      </c>
      <c r="D10797" s="218">
        <v>6.2228640347115496</v>
      </c>
      <c r="E10797" s="218">
        <v>5.4757618560232002</v>
      </c>
      <c r="F10797" s="218">
        <v>6.4746340648250396</v>
      </c>
      <c r="G10797" s="218">
        <v>8.3171280827598295</v>
      </c>
      <c r="H10797" s="218">
        <v>0.23786221336595301</v>
      </c>
      <c r="I10797" t="s">
        <v>30401</v>
      </c>
      <c r="J10797" s="218" t="s">
        <v>30401</v>
      </c>
      <c r="K10797" s="218">
        <v>2</v>
      </c>
      <c r="L10797" s="218">
        <v>-0.58495656840245935</v>
      </c>
      <c r="M10797" s="218">
        <v>0.41391564039938</v>
      </c>
      <c r="N10797" s="218">
        <v>-0.74710217868834938</v>
      </c>
      <c r="O10797" s="218">
        <v>0.25177003011348997</v>
      </c>
      <c r="P10797" s="218">
        <v>2.25640965833417</v>
      </c>
      <c r="Q10797" s="218">
        <v>-5.8228562110597064</v>
      </c>
      <c r="R10797" s="507">
        <v>-8.5520464001539676E-2</v>
      </c>
      <c r="S10797" s="507">
        <v>-0.2476660742874297</v>
      </c>
      <c r="T10797" s="218">
        <v>-1.7832232763627682</v>
      </c>
    </row>
    <row r="10798" spans="1:20" x14ac:dyDescent="0.6">
      <c r="A10798" s="218" t="s">
        <v>30402</v>
      </c>
      <c r="B10798" s="218" t="s">
        <v>30403</v>
      </c>
      <c r="C10798" s="218">
        <v>8.1289178307866798</v>
      </c>
      <c r="D10798" s="218">
        <v>8.2391388743501803</v>
      </c>
      <c r="E10798" s="218">
        <v>7.8576967912681699</v>
      </c>
      <c r="F10798" s="218">
        <v>7.8848900088924401</v>
      </c>
      <c r="G10798" s="218">
        <v>8.1869967854587706</v>
      </c>
      <c r="H10798" s="218">
        <v>7.6390399702328002</v>
      </c>
      <c r="I10798" t="s">
        <v>30401</v>
      </c>
      <c r="J10798" s="218" t="s">
        <v>30401</v>
      </c>
      <c r="K10798" s="218">
        <v>2</v>
      </c>
      <c r="L10798" s="218">
        <v>-0.27122103951850995</v>
      </c>
      <c r="M10798" s="218">
        <v>-0.24402782189423977</v>
      </c>
      <c r="N10798" s="218">
        <v>-0.38144208308201044</v>
      </c>
      <c r="O10798" s="218">
        <v>-0.35424886545774026</v>
      </c>
      <c r="P10798" s="218">
        <v>5.8078954672090788E-2</v>
      </c>
      <c r="Q10798" s="218">
        <v>-0.48987786055387961</v>
      </c>
      <c r="R10798" s="507">
        <v>-0.25762443070637486</v>
      </c>
      <c r="S10798" s="507">
        <v>-0.36784547426987535</v>
      </c>
      <c r="T10798" s="218">
        <v>-0.21589945294089441</v>
      </c>
    </row>
    <row r="10799" spans="1:20" x14ac:dyDescent="0.6">
      <c r="A10799" s="218" t="s">
        <v>30404</v>
      </c>
      <c r="B10799" s="218" t="s">
        <v>30405</v>
      </c>
      <c r="C10799" s="218">
        <v>1.75040519639388</v>
      </c>
      <c r="D10799" s="218">
        <v>1.5843542080330799</v>
      </c>
      <c r="E10799" s="218">
        <v>0</v>
      </c>
      <c r="F10799" s="218">
        <v>0</v>
      </c>
      <c r="G10799" s="218">
        <v>0</v>
      </c>
      <c r="H10799" s="218">
        <v>0</v>
      </c>
      <c r="I10799" t="s">
        <v>30406</v>
      </c>
      <c r="J10799" s="218" t="s">
        <v>30406</v>
      </c>
      <c r="K10799" s="218">
        <v>1</v>
      </c>
      <c r="L10799" s="218">
        <v>-1.75040519639388</v>
      </c>
      <c r="M10799" s="218">
        <v>-1.75040519639388</v>
      </c>
      <c r="N10799" s="218">
        <v>-1.5843542080330799</v>
      </c>
      <c r="O10799" s="218">
        <v>-1.5843542080330799</v>
      </c>
      <c r="P10799" s="218">
        <v>-1.75040519639388</v>
      </c>
      <c r="Q10799" s="218">
        <v>-1.75040519639388</v>
      </c>
      <c r="R10799" s="507">
        <v>-1.75040519639388</v>
      </c>
      <c r="S10799" s="507">
        <v>-1.5843542080330799</v>
      </c>
      <c r="T10799" s="218">
        <v>-1.75040519639388</v>
      </c>
    </row>
    <row r="10800" spans="1:20" x14ac:dyDescent="0.6">
      <c r="A10800" s="218" t="s">
        <v>30407</v>
      </c>
      <c r="B10800" s="218" t="s">
        <v>30408</v>
      </c>
      <c r="C10800" s="218">
        <v>1.75040519639388</v>
      </c>
      <c r="D10800" s="218">
        <v>1.4695590066786799</v>
      </c>
      <c r="E10800" s="218">
        <v>3.8871131430883699</v>
      </c>
      <c r="F10800" s="218">
        <v>0</v>
      </c>
      <c r="G10800" s="218">
        <v>0</v>
      </c>
      <c r="H10800" s="218">
        <v>0</v>
      </c>
      <c r="I10800" t="s">
        <v>30409</v>
      </c>
      <c r="J10800" s="218" t="s">
        <v>30409</v>
      </c>
      <c r="K10800" s="218">
        <v>3</v>
      </c>
      <c r="L10800" s="218">
        <v>2.1367079466944898</v>
      </c>
      <c r="M10800" s="218">
        <v>-1.75040519639388</v>
      </c>
      <c r="N10800" s="218">
        <v>2.4175541364096897</v>
      </c>
      <c r="O10800" s="218">
        <v>-1.4695590066786799</v>
      </c>
      <c r="P10800" s="218">
        <v>-1.75040519639388</v>
      </c>
      <c r="Q10800" s="218">
        <v>-1.75040519639388</v>
      </c>
      <c r="R10800" s="507">
        <v>0.19315137515030489</v>
      </c>
      <c r="S10800" s="507">
        <v>0.47399756486550493</v>
      </c>
      <c r="T10800" s="218">
        <v>-1.75040519639388</v>
      </c>
    </row>
    <row r="10801" spans="1:20" x14ac:dyDescent="0.6">
      <c r="A10801" s="218" t="s">
        <v>30410</v>
      </c>
      <c r="B10801" s="218" t="s">
        <v>30411</v>
      </c>
      <c r="C10801" s="218">
        <v>5.4345674283535903</v>
      </c>
      <c r="D10801" s="218">
        <v>5.4253734477701503</v>
      </c>
      <c r="E10801" s="218">
        <v>4.1840792205681696</v>
      </c>
      <c r="F10801" s="218">
        <v>5.0527562950159304</v>
      </c>
      <c r="G10801" s="218">
        <v>0.94138514970795095</v>
      </c>
      <c r="H10801" s="218">
        <v>0.34353965418307397</v>
      </c>
      <c r="I10801" t="s">
        <v>30409</v>
      </c>
      <c r="J10801" s="218" t="s">
        <v>30409</v>
      </c>
      <c r="K10801" s="218">
        <v>3</v>
      </c>
      <c r="L10801" s="218">
        <v>-1.2504882077854207</v>
      </c>
      <c r="M10801" s="218">
        <v>-0.38181113333765992</v>
      </c>
      <c r="N10801" s="218">
        <v>-1.2412942272019807</v>
      </c>
      <c r="O10801" s="218">
        <v>-0.37261715275421992</v>
      </c>
      <c r="P10801" s="218">
        <v>-4.493182278645639</v>
      </c>
      <c r="Q10801" s="218">
        <v>-5.0910277741705166</v>
      </c>
      <c r="R10801" s="507">
        <v>-0.81614967056154031</v>
      </c>
      <c r="S10801" s="507">
        <v>-0.8069556899781003</v>
      </c>
      <c r="T10801" s="218">
        <v>-4.7921050264080778</v>
      </c>
    </row>
    <row r="10802" spans="1:20" x14ac:dyDescent="0.6">
      <c r="A10802" s="218" t="s">
        <v>30412</v>
      </c>
      <c r="B10802" s="218" t="s">
        <v>30413</v>
      </c>
      <c r="C10802" s="218">
        <v>0.93480045649299903</v>
      </c>
      <c r="D10802" s="218">
        <v>0.57675653061515897</v>
      </c>
      <c r="E10802" s="218">
        <v>0</v>
      </c>
      <c r="F10802" s="218">
        <v>0</v>
      </c>
      <c r="G10802" s="218">
        <v>0</v>
      </c>
      <c r="H10802" s="218">
        <v>0</v>
      </c>
      <c r="I10802" t="s">
        <v>30409</v>
      </c>
      <c r="J10802" s="218" t="s">
        <v>30409</v>
      </c>
      <c r="K10802" s="218">
        <v>3</v>
      </c>
      <c r="L10802" s="218">
        <v>-0.93480045649299903</v>
      </c>
      <c r="M10802" s="218">
        <v>-0.93480045649299903</v>
      </c>
      <c r="N10802" s="218">
        <v>-0.57675653061515897</v>
      </c>
      <c r="O10802" s="218">
        <v>-0.57675653061515897</v>
      </c>
      <c r="P10802" s="218">
        <v>-0.93480045649299903</v>
      </c>
      <c r="Q10802" s="218">
        <v>-0.93480045649299903</v>
      </c>
      <c r="R10802" s="507">
        <v>-0.93480045649299903</v>
      </c>
      <c r="S10802" s="507">
        <v>-0.57675653061515897</v>
      </c>
      <c r="T10802" s="218">
        <v>-0.93480045649299903</v>
      </c>
    </row>
    <row r="10803" spans="1:20" x14ac:dyDescent="0.6">
      <c r="A10803" s="218" t="s">
        <v>30414</v>
      </c>
      <c r="B10803" s="218" t="s">
        <v>30415</v>
      </c>
      <c r="C10803" s="218">
        <v>2.0573474793813</v>
      </c>
      <c r="D10803" s="218">
        <v>1.8168019407901901</v>
      </c>
      <c r="E10803" s="218">
        <v>0</v>
      </c>
      <c r="F10803" s="218">
        <v>0</v>
      </c>
      <c r="G10803" s="218">
        <v>0</v>
      </c>
      <c r="H10803" s="218">
        <v>0</v>
      </c>
      <c r="I10803" t="s">
        <v>30416</v>
      </c>
      <c r="J10803" s="218" t="s">
        <v>30416</v>
      </c>
      <c r="K10803" s="218">
        <v>1</v>
      </c>
      <c r="L10803" s="218">
        <v>-2.0573474793813</v>
      </c>
      <c r="M10803" s="218">
        <v>-2.0573474793813</v>
      </c>
      <c r="N10803" s="218">
        <v>-1.8168019407901901</v>
      </c>
      <c r="O10803" s="218">
        <v>-1.8168019407901901</v>
      </c>
      <c r="P10803" s="218">
        <v>-2.0573474793813</v>
      </c>
      <c r="Q10803" s="218">
        <v>-2.0573474793813</v>
      </c>
      <c r="R10803" s="507">
        <v>-2.0573474793813</v>
      </c>
      <c r="S10803" s="507">
        <v>-1.8168019407901901</v>
      </c>
      <c r="T10803" s="218">
        <v>-2.0573474793813</v>
      </c>
    </row>
    <row r="10804" spans="1:20" x14ac:dyDescent="0.6">
      <c r="A10804" s="218" t="s">
        <v>30417</v>
      </c>
      <c r="B10804" s="218" t="s">
        <v>30418</v>
      </c>
      <c r="C10804" s="218">
        <v>1.2776372447217701</v>
      </c>
      <c r="D10804" s="218">
        <v>0.93919068503478897</v>
      </c>
      <c r="E10804" s="218">
        <v>0</v>
      </c>
      <c r="F10804" s="218">
        <v>0</v>
      </c>
      <c r="G10804" s="218">
        <v>0</v>
      </c>
      <c r="H10804" s="218">
        <v>0</v>
      </c>
      <c r="I10804" t="s">
        <v>21604</v>
      </c>
      <c r="J10804" s="218" t="s">
        <v>21604</v>
      </c>
      <c r="K10804" s="218">
        <v>1</v>
      </c>
      <c r="L10804" s="218">
        <v>-1.2776372447217701</v>
      </c>
      <c r="M10804" s="218">
        <v>-1.2776372447217701</v>
      </c>
      <c r="N10804" s="218">
        <v>-0.93919068503478897</v>
      </c>
      <c r="O10804" s="218">
        <v>-0.93919068503478897</v>
      </c>
      <c r="P10804" s="218">
        <v>-1.2776372447217701</v>
      </c>
      <c r="Q10804" s="218">
        <v>-1.2776372447217701</v>
      </c>
      <c r="R10804" s="507">
        <v>-1.2776372447217701</v>
      </c>
      <c r="S10804" s="507">
        <v>-0.93919068503478897</v>
      </c>
      <c r="T10804" s="218">
        <v>-1.2776372447217701</v>
      </c>
    </row>
    <row r="10805" spans="1:20" x14ac:dyDescent="0.6">
      <c r="A10805" s="218" t="s">
        <v>30419</v>
      </c>
      <c r="B10805" s="218" t="s">
        <v>30420</v>
      </c>
      <c r="C10805" s="218">
        <v>7.2499761872815798</v>
      </c>
      <c r="D10805" s="218">
        <v>7.3839297438144103</v>
      </c>
      <c r="E10805" s="218">
        <v>8.0947641461942208</v>
      </c>
      <c r="F10805" s="218">
        <v>8.2470208000898406</v>
      </c>
      <c r="G10805" s="218">
        <v>2.9154943876210302</v>
      </c>
      <c r="H10805" s="218">
        <v>7.7798326328306802</v>
      </c>
      <c r="I10805" t="s">
        <v>30421</v>
      </c>
      <c r="J10805" s="218" t="s">
        <v>30421</v>
      </c>
      <c r="K10805" s="218">
        <v>1</v>
      </c>
      <c r="L10805" s="218">
        <v>0.84478795891264102</v>
      </c>
      <c r="M10805" s="218">
        <v>0.99704461280826084</v>
      </c>
      <c r="N10805" s="218">
        <v>0.71083440237981055</v>
      </c>
      <c r="O10805" s="218">
        <v>0.86309105627543037</v>
      </c>
      <c r="P10805" s="218">
        <v>-4.3344817996605496</v>
      </c>
      <c r="Q10805" s="218">
        <v>0.52985644554910039</v>
      </c>
      <c r="R10805" s="507">
        <v>0.92091628586045093</v>
      </c>
      <c r="S10805" s="507">
        <v>0.78696272932762046</v>
      </c>
      <c r="T10805" s="218">
        <v>-1.9023126770557246</v>
      </c>
    </row>
    <row r="10806" spans="1:20" x14ac:dyDescent="0.6">
      <c r="A10806" s="218" t="s">
        <v>30422</v>
      </c>
      <c r="B10806" s="218" t="s">
        <v>30423</v>
      </c>
      <c r="C10806" s="218">
        <v>4.7929616978133804</v>
      </c>
      <c r="D10806" s="218">
        <v>4.9425927272853603</v>
      </c>
      <c r="E10806" s="218">
        <v>3.8101557735145501</v>
      </c>
      <c r="F10806" s="218">
        <v>4.6550839373677002</v>
      </c>
      <c r="G10806" s="218">
        <v>0.59580657787600999</v>
      </c>
      <c r="H10806" s="218">
        <v>0.123827711997599</v>
      </c>
      <c r="I10806" t="s">
        <v>30424</v>
      </c>
      <c r="J10806" s="218" t="s">
        <v>30424</v>
      </c>
      <c r="K10806" s="218">
        <v>1</v>
      </c>
      <c r="L10806" s="218">
        <v>-0.98280592429883029</v>
      </c>
      <c r="M10806" s="218">
        <v>-0.13787776044568023</v>
      </c>
      <c r="N10806" s="218">
        <v>-1.1324369537708101</v>
      </c>
      <c r="O10806" s="218">
        <v>-0.28750878991766005</v>
      </c>
      <c r="P10806" s="218">
        <v>-4.1971551199373707</v>
      </c>
      <c r="Q10806" s="218">
        <v>-4.6691339858157814</v>
      </c>
      <c r="R10806" s="507">
        <v>-0.56034184237225526</v>
      </c>
      <c r="S10806" s="507">
        <v>-0.70997287184423508</v>
      </c>
      <c r="T10806" s="218">
        <v>-4.433144552876576</v>
      </c>
    </row>
    <row r="10807" spans="1:20" x14ac:dyDescent="0.6">
      <c r="A10807" s="218" t="s">
        <v>30425</v>
      </c>
      <c r="B10807" s="218" t="s">
        <v>30426</v>
      </c>
      <c r="C10807" s="218">
        <v>5.6306412386464704</v>
      </c>
      <c r="D10807" s="218">
        <v>5.75705441862236</v>
      </c>
      <c r="E10807" s="218">
        <v>5.7066679195493402</v>
      </c>
      <c r="F10807" s="218">
        <v>5.6001708452252297</v>
      </c>
      <c r="G10807" s="218">
        <v>0</v>
      </c>
      <c r="H10807" s="218">
        <v>6.9775393924372704</v>
      </c>
      <c r="I10807" t="s">
        <v>30427</v>
      </c>
      <c r="J10807" s="218" t="s">
        <v>30427</v>
      </c>
      <c r="K10807" s="218">
        <v>1</v>
      </c>
      <c r="L10807" s="218">
        <v>7.6026680902869792E-2</v>
      </c>
      <c r="M10807" s="218">
        <v>-3.0470393421240693E-2</v>
      </c>
      <c r="N10807" s="218">
        <v>-5.0386499073019841E-2</v>
      </c>
      <c r="O10807" s="218">
        <v>-0.15688357339713033</v>
      </c>
      <c r="P10807" s="218">
        <v>-5.6306412386464704</v>
      </c>
      <c r="Q10807" s="218">
        <v>1.3468981537908</v>
      </c>
      <c r="R10807" s="507">
        <v>2.2778143740814549E-2</v>
      </c>
      <c r="S10807" s="507">
        <v>-0.10363503623507508</v>
      </c>
      <c r="T10807" s="218">
        <v>-2.1418715424278352</v>
      </c>
    </row>
    <row r="10808" spans="1:20" x14ac:dyDescent="0.6">
      <c r="A10808" s="218" t="s">
        <v>30428</v>
      </c>
      <c r="B10808" s="218" t="s">
        <v>30429</v>
      </c>
      <c r="C10808" s="218">
        <v>5.2416646671230396</v>
      </c>
      <c r="D10808" s="218">
        <v>5.3508817866415299</v>
      </c>
      <c r="E10808" s="218">
        <v>6.0296524263577602</v>
      </c>
      <c r="F10808" s="218">
        <v>5.4636300858295197</v>
      </c>
      <c r="G10808" s="218">
        <v>0.77891856884019794</v>
      </c>
      <c r="H10808" s="218">
        <v>0</v>
      </c>
      <c r="I10808" t="s">
        <v>30430</v>
      </c>
      <c r="J10808" s="218" t="s">
        <v>30430</v>
      </c>
      <c r="K10808" s="218">
        <v>3</v>
      </c>
      <c r="L10808" s="218">
        <v>0.78798775923472064</v>
      </c>
      <c r="M10808" s="218">
        <v>0.22196541870648012</v>
      </c>
      <c r="N10808" s="218">
        <v>0.67877063971623031</v>
      </c>
      <c r="O10808" s="218">
        <v>0.11274829918798979</v>
      </c>
      <c r="P10808" s="218">
        <v>-4.4627460982828415</v>
      </c>
      <c r="Q10808" s="218">
        <v>-5.2416646671230396</v>
      </c>
      <c r="R10808" s="507">
        <v>0.50497658897060038</v>
      </c>
      <c r="S10808" s="507">
        <v>0.39575946945211005</v>
      </c>
      <c r="T10808" s="218">
        <v>-4.852205382702941</v>
      </c>
    </row>
    <row r="10809" spans="1:20" x14ac:dyDescent="0.6">
      <c r="A10809" s="218" t="s">
        <v>30431</v>
      </c>
      <c r="B10809" s="218" t="s">
        <v>30432</v>
      </c>
      <c r="C10809" s="218">
        <v>5.3280982326117696</v>
      </c>
      <c r="D10809" s="218">
        <v>5.4043202327653397</v>
      </c>
      <c r="E10809" s="218">
        <v>6.4980004554969897</v>
      </c>
      <c r="F10809" s="218">
        <v>4.4987751901584998</v>
      </c>
      <c r="G10809" s="218">
        <v>1.45337470871665</v>
      </c>
      <c r="H10809" s="218">
        <v>8.5444982532351599</v>
      </c>
      <c r="I10809" t="s">
        <v>30430</v>
      </c>
      <c r="J10809" s="218" t="s">
        <v>30430</v>
      </c>
      <c r="K10809" s="218">
        <v>3</v>
      </c>
      <c r="L10809" s="218">
        <v>1.1699022228852201</v>
      </c>
      <c r="M10809" s="218">
        <v>-0.82932304245326982</v>
      </c>
      <c r="N10809" s="218">
        <v>1.09368022273165</v>
      </c>
      <c r="O10809" s="218">
        <v>-0.90554504260683988</v>
      </c>
      <c r="P10809" s="218">
        <v>-3.8747235238951196</v>
      </c>
      <c r="Q10809" s="218">
        <v>3.2164000206233903</v>
      </c>
      <c r="R10809" s="507">
        <v>0.17028959021597512</v>
      </c>
      <c r="S10809" s="507">
        <v>9.406759006240506E-2</v>
      </c>
      <c r="T10809" s="218">
        <v>-0.3291617516358647</v>
      </c>
    </row>
    <row r="10810" spans="1:20" x14ac:dyDescent="0.6">
      <c r="A10810" s="218" t="s">
        <v>30433</v>
      </c>
      <c r="B10810" s="218" t="s">
        <v>30434</v>
      </c>
      <c r="C10810" s="218">
        <v>6.3559117927889099</v>
      </c>
      <c r="D10810" s="218">
        <v>6.1415004325666702</v>
      </c>
      <c r="E10810" s="218">
        <v>6.06982234134514</v>
      </c>
      <c r="F10810" s="218">
        <v>5.8195605091634999</v>
      </c>
      <c r="G10810" s="218">
        <v>1.45337470871665</v>
      </c>
      <c r="H10810" s="218">
        <v>8.2770354987801795</v>
      </c>
      <c r="I10810" t="s">
        <v>30430</v>
      </c>
      <c r="J10810" s="218" t="s">
        <v>30430</v>
      </c>
      <c r="K10810" s="218">
        <v>3</v>
      </c>
      <c r="L10810" s="218">
        <v>-0.28608945144376996</v>
      </c>
      <c r="M10810" s="218">
        <v>-0.53635128362541007</v>
      </c>
      <c r="N10810" s="218">
        <v>-7.1678091221530238E-2</v>
      </c>
      <c r="O10810" s="218">
        <v>-0.32193992340317035</v>
      </c>
      <c r="P10810" s="218">
        <v>-4.90253708407226</v>
      </c>
      <c r="Q10810" s="218">
        <v>1.9211237059912696</v>
      </c>
      <c r="R10810" s="507">
        <v>-0.41122036753459001</v>
      </c>
      <c r="S10810" s="507">
        <v>-0.19680900731235029</v>
      </c>
      <c r="T10810" s="218">
        <v>-1.4907066890404952</v>
      </c>
    </row>
    <row r="10811" spans="1:20" x14ac:dyDescent="0.6">
      <c r="A10811" s="218" t="s">
        <v>30435</v>
      </c>
      <c r="B10811" s="218" t="s">
        <v>30436</v>
      </c>
      <c r="C10811" s="218">
        <v>6.6970699688446302</v>
      </c>
      <c r="D10811" s="218">
        <v>6.67407005804208</v>
      </c>
      <c r="E10811" s="218">
        <v>5.7161905367792301</v>
      </c>
      <c r="F10811" s="218">
        <v>6.5816850201094299</v>
      </c>
      <c r="G10811" s="218">
        <v>1.39846821979138</v>
      </c>
      <c r="H10811" s="218">
        <v>0.123827711997599</v>
      </c>
      <c r="I10811" t="s">
        <v>30437</v>
      </c>
      <c r="J10811" s="218" t="s">
        <v>30437</v>
      </c>
      <c r="K10811" s="218">
        <v>1</v>
      </c>
      <c r="L10811" s="218">
        <v>-0.98087943206540018</v>
      </c>
      <c r="M10811" s="218">
        <v>-0.11538494873520033</v>
      </c>
      <c r="N10811" s="218">
        <v>-0.95787952126284992</v>
      </c>
      <c r="O10811" s="218">
        <v>-9.2385037932650071E-2</v>
      </c>
      <c r="P10811" s="218">
        <v>-5.2986017490532502</v>
      </c>
      <c r="Q10811" s="218">
        <v>-6.5732422568470312</v>
      </c>
      <c r="R10811" s="507">
        <v>-0.54813219040030026</v>
      </c>
      <c r="S10811" s="507">
        <v>-0.52513227959775</v>
      </c>
      <c r="T10811" s="218">
        <v>-5.9359220029501412</v>
      </c>
    </row>
    <row r="10812" spans="1:20" x14ac:dyDescent="0.6">
      <c r="A10812" s="218" t="s">
        <v>30438</v>
      </c>
      <c r="B10812" s="218" t="s">
        <v>30439</v>
      </c>
      <c r="C10812" s="218">
        <v>5.4221599627540904</v>
      </c>
      <c r="D10812" s="218">
        <v>5.31214212073351</v>
      </c>
      <c r="E10812" s="218">
        <v>7.2070906431322204</v>
      </c>
      <c r="F10812" s="218">
        <v>5.2945476244801002</v>
      </c>
      <c r="G10812" s="218">
        <v>2.1291821500730399</v>
      </c>
      <c r="H10812" s="218">
        <v>0</v>
      </c>
      <c r="I10812" t="s">
        <v>30440</v>
      </c>
      <c r="J10812" s="218" t="s">
        <v>30440</v>
      </c>
      <c r="K10812" s="218">
        <v>3</v>
      </c>
      <c r="L10812" s="218">
        <v>1.78493068037813</v>
      </c>
      <c r="M10812" s="218">
        <v>-0.12761233827399021</v>
      </c>
      <c r="N10812" s="218">
        <v>1.8949485223987104</v>
      </c>
      <c r="O10812" s="218">
        <v>-1.7594496253409808E-2</v>
      </c>
      <c r="P10812" s="218">
        <v>-3.2929778126810505</v>
      </c>
      <c r="Q10812" s="218">
        <v>-5.4221599627540904</v>
      </c>
      <c r="R10812" s="507">
        <v>0.82865917105206988</v>
      </c>
      <c r="S10812" s="507">
        <v>0.93867701307265028</v>
      </c>
      <c r="T10812" s="218">
        <v>-4.3575688877175702</v>
      </c>
    </row>
    <row r="10813" spans="1:20" x14ac:dyDescent="0.6">
      <c r="A10813" s="218" t="s">
        <v>30441</v>
      </c>
      <c r="B10813" s="218" t="s">
        <v>30442</v>
      </c>
      <c r="C10813" s="218">
        <v>6.7891366640646904</v>
      </c>
      <c r="D10813" s="218">
        <v>6.6874326250872302</v>
      </c>
      <c r="E10813" s="218">
        <v>6.3864549104913504</v>
      </c>
      <c r="F10813" s="218">
        <v>7.4278573945012596</v>
      </c>
      <c r="G10813" s="218">
        <v>6.7072296286713904</v>
      </c>
      <c r="H10813" s="218">
        <v>0.34353965418307397</v>
      </c>
      <c r="I10813" t="s">
        <v>30440</v>
      </c>
      <c r="J10813" s="218" t="s">
        <v>30440</v>
      </c>
      <c r="K10813" s="218">
        <v>3</v>
      </c>
      <c r="L10813" s="218">
        <v>-0.40268175357334002</v>
      </c>
      <c r="M10813" s="218">
        <v>0.63872073043656918</v>
      </c>
      <c r="N10813" s="218">
        <v>-0.30097771459587985</v>
      </c>
      <c r="O10813" s="218">
        <v>0.74042476941402935</v>
      </c>
      <c r="P10813" s="218">
        <v>-8.1907035393300021E-2</v>
      </c>
      <c r="Q10813" s="218">
        <v>-6.4455970098816167</v>
      </c>
      <c r="R10813" s="507">
        <v>0.11801948843161458</v>
      </c>
      <c r="S10813" s="507">
        <v>0.21972352740907475</v>
      </c>
      <c r="T10813" s="218">
        <v>-3.2637520226374583</v>
      </c>
    </row>
    <row r="10814" spans="1:20" x14ac:dyDescent="0.6">
      <c r="A10814" s="218" t="s">
        <v>30443</v>
      </c>
      <c r="B10814" s="218" t="s">
        <v>30444</v>
      </c>
      <c r="C10814" s="218">
        <v>5.7764839605315403</v>
      </c>
      <c r="D10814" s="218">
        <v>5.7421179103859297</v>
      </c>
      <c r="E10814" s="218">
        <v>6.2510719301247999</v>
      </c>
      <c r="F10814" s="218">
        <v>5.3590061233115502</v>
      </c>
      <c r="G10814" s="218">
        <v>1.21997385646274</v>
      </c>
      <c r="H10814" s="218">
        <v>2.93206619508608</v>
      </c>
      <c r="I10814" t="s">
        <v>30440</v>
      </c>
      <c r="J10814" s="218" t="s">
        <v>30440</v>
      </c>
      <c r="K10814" s="218">
        <v>3</v>
      </c>
      <c r="L10814" s="218">
        <v>0.47458796959325955</v>
      </c>
      <c r="M10814" s="218">
        <v>-0.4174778372199901</v>
      </c>
      <c r="N10814" s="218">
        <v>0.50895401973887022</v>
      </c>
      <c r="O10814" s="218">
        <v>-0.38311178707437943</v>
      </c>
      <c r="P10814" s="218">
        <v>-4.5565101040688001</v>
      </c>
      <c r="Q10814" s="218">
        <v>-2.8444177654454603</v>
      </c>
      <c r="R10814" s="507">
        <v>2.8555066186634726E-2</v>
      </c>
      <c r="S10814" s="507">
        <v>6.2921116332245397E-2</v>
      </c>
      <c r="T10814" s="218">
        <v>-3.7004639347571304</v>
      </c>
    </row>
    <row r="10815" spans="1:20" x14ac:dyDescent="0.6">
      <c r="A10815" s="218" t="s">
        <v>30445</v>
      </c>
      <c r="B10815" s="218" t="s">
        <v>30446</v>
      </c>
      <c r="C10815" s="218">
        <v>4.0466773621385403</v>
      </c>
      <c r="D10815" s="218">
        <v>4.0035720523489902</v>
      </c>
      <c r="E10815" s="218">
        <v>4.2350184092101104</v>
      </c>
      <c r="F10815" s="218">
        <v>4.7636797731123401</v>
      </c>
      <c r="G10815" s="218">
        <v>6.6184229313610796</v>
      </c>
      <c r="H10815" s="218">
        <v>0</v>
      </c>
      <c r="I10815" t="s">
        <v>30447</v>
      </c>
      <c r="J10815" s="218" t="s">
        <v>30447</v>
      </c>
      <c r="K10815" s="218">
        <v>2</v>
      </c>
      <c r="L10815" s="218">
        <v>0.18834104707157007</v>
      </c>
      <c r="M10815" s="218">
        <v>0.7170024109737998</v>
      </c>
      <c r="N10815" s="218">
        <v>0.23144635686112025</v>
      </c>
      <c r="O10815" s="218">
        <v>0.76010772076334998</v>
      </c>
      <c r="P10815" s="218">
        <v>2.5717455692225393</v>
      </c>
      <c r="Q10815" s="218">
        <v>-4.0466773621385403</v>
      </c>
      <c r="R10815" s="507">
        <v>0.45267172902268493</v>
      </c>
      <c r="S10815" s="507">
        <v>0.49577703881223512</v>
      </c>
      <c r="T10815" s="218">
        <v>-0.73746589645800054</v>
      </c>
    </row>
    <row r="10816" spans="1:20" x14ac:dyDescent="0.6">
      <c r="A10816" s="218" t="s">
        <v>30448</v>
      </c>
      <c r="B10816" s="218" t="s">
        <v>30449</v>
      </c>
      <c r="C10816" s="218">
        <v>4.8281117533830296</v>
      </c>
      <c r="D10816" s="218">
        <v>4.8357389271884799</v>
      </c>
      <c r="E10816" s="218">
        <v>3.2232601980997502</v>
      </c>
      <c r="F10816" s="218">
        <v>5.3042409132862698</v>
      </c>
      <c r="G10816" s="218">
        <v>8.5344377710756607</v>
      </c>
      <c r="H10816" s="218">
        <v>0</v>
      </c>
      <c r="I10816" t="s">
        <v>30447</v>
      </c>
      <c r="J10816" s="218" t="s">
        <v>30447</v>
      </c>
      <c r="K10816" s="218">
        <v>2</v>
      </c>
      <c r="L10816" s="218">
        <v>-1.6048515552832794</v>
      </c>
      <c r="M10816" s="218">
        <v>0.47612915990324023</v>
      </c>
      <c r="N10816" s="218">
        <v>-1.6124787290887297</v>
      </c>
      <c r="O10816" s="218">
        <v>0.46850198609778992</v>
      </c>
      <c r="P10816" s="218">
        <v>3.7063260176926311</v>
      </c>
      <c r="Q10816" s="218">
        <v>-4.8281117533830296</v>
      </c>
      <c r="R10816" s="507">
        <v>-0.56436119769001958</v>
      </c>
      <c r="S10816" s="507">
        <v>-0.57198837149546988</v>
      </c>
      <c r="T10816" s="218">
        <v>-0.56089286784519921</v>
      </c>
    </row>
    <row r="10817" spans="1:20" x14ac:dyDescent="0.6">
      <c r="A10817" s="218" t="s">
        <v>30450</v>
      </c>
      <c r="B10817" s="218" t="s">
        <v>30451</v>
      </c>
      <c r="C10817" s="218">
        <v>2.0274154092758598</v>
      </c>
      <c r="D10817" s="218">
        <v>1.1455781264689699</v>
      </c>
      <c r="E10817" s="218">
        <v>0</v>
      </c>
      <c r="F10817" s="218">
        <v>0</v>
      </c>
      <c r="G10817" s="218">
        <v>0</v>
      </c>
      <c r="H10817" s="218">
        <v>0</v>
      </c>
      <c r="I10817" t="s">
        <v>30452</v>
      </c>
      <c r="J10817" s="218" t="s">
        <v>30452</v>
      </c>
      <c r="K10817" s="218">
        <v>2</v>
      </c>
      <c r="L10817" s="218">
        <v>-2.0274154092758598</v>
      </c>
      <c r="M10817" s="218">
        <v>-2.0274154092758598</v>
      </c>
      <c r="N10817" s="218">
        <v>-1.1455781264689699</v>
      </c>
      <c r="O10817" s="218">
        <v>-1.1455781264689699</v>
      </c>
      <c r="P10817" s="218">
        <v>-2.0274154092758598</v>
      </c>
      <c r="Q10817" s="218">
        <v>-2.0274154092758598</v>
      </c>
      <c r="R10817" s="507">
        <v>-2.0274154092758598</v>
      </c>
      <c r="S10817" s="507">
        <v>-1.1455781264689699</v>
      </c>
      <c r="T10817" s="218">
        <v>-2.0274154092758598</v>
      </c>
    </row>
    <row r="10818" spans="1:20" x14ac:dyDescent="0.6">
      <c r="A10818" s="218" t="s">
        <v>30453</v>
      </c>
      <c r="B10818" s="218" t="s">
        <v>30454</v>
      </c>
      <c r="C10818" s="218">
        <v>2.6873449352077099</v>
      </c>
      <c r="D10818" s="218">
        <v>2.6192453909618698</v>
      </c>
      <c r="E10818" s="218">
        <v>0</v>
      </c>
      <c r="F10818" s="218">
        <v>0</v>
      </c>
      <c r="G10818" s="218">
        <v>0</v>
      </c>
      <c r="H10818" s="218">
        <v>0</v>
      </c>
      <c r="I10818" t="s">
        <v>30452</v>
      </c>
      <c r="J10818" s="218" t="s">
        <v>30452</v>
      </c>
      <c r="K10818" s="218">
        <v>2</v>
      </c>
      <c r="L10818" s="218">
        <v>-2.6873449352077099</v>
      </c>
      <c r="M10818" s="218">
        <v>-2.6873449352077099</v>
      </c>
      <c r="N10818" s="218">
        <v>-2.6192453909618698</v>
      </c>
      <c r="O10818" s="218">
        <v>-2.6192453909618698</v>
      </c>
      <c r="P10818" s="218">
        <v>-2.6873449352077099</v>
      </c>
      <c r="Q10818" s="218">
        <v>-2.6873449352077099</v>
      </c>
      <c r="R10818" s="507">
        <v>-2.6873449352077099</v>
      </c>
      <c r="S10818" s="507">
        <v>-2.6192453909618698</v>
      </c>
      <c r="T10818" s="218">
        <v>-2.6873449352077099</v>
      </c>
    </row>
    <row r="10819" spans="1:20" x14ac:dyDescent="0.6">
      <c r="A10819" s="218" t="s">
        <v>30455</v>
      </c>
      <c r="B10819" s="218" t="s">
        <v>30456</v>
      </c>
      <c r="C10819" s="218">
        <v>3.4779158099434202</v>
      </c>
      <c r="D10819" s="218">
        <v>2.5482863555079498</v>
      </c>
      <c r="E10819" s="218">
        <v>0</v>
      </c>
      <c r="F10819" s="218">
        <v>2.93435772058523</v>
      </c>
      <c r="G10819" s="218">
        <v>0</v>
      </c>
      <c r="H10819" s="218">
        <v>0</v>
      </c>
      <c r="I10819" t="s">
        <v>30457</v>
      </c>
      <c r="J10819" s="218" t="s">
        <v>30457</v>
      </c>
      <c r="K10819" s="218">
        <v>3</v>
      </c>
      <c r="L10819" s="218">
        <v>-3.4779158099434202</v>
      </c>
      <c r="M10819" s="218">
        <v>-0.54355808935819017</v>
      </c>
      <c r="N10819" s="218">
        <v>-2.5482863555079498</v>
      </c>
      <c r="O10819" s="218">
        <v>0.38607136507728024</v>
      </c>
      <c r="P10819" s="218">
        <v>-3.4779158099434202</v>
      </c>
      <c r="Q10819" s="218">
        <v>-3.4779158099434202</v>
      </c>
      <c r="R10819" s="507">
        <v>-2.0107369496508052</v>
      </c>
      <c r="S10819" s="507">
        <v>-1.0811074952153348</v>
      </c>
      <c r="T10819" s="218">
        <v>-3.4779158099434202</v>
      </c>
    </row>
    <row r="10820" spans="1:20" x14ac:dyDescent="0.6">
      <c r="A10820" s="218" t="s">
        <v>30458</v>
      </c>
      <c r="B10820" s="218" t="s">
        <v>30459</v>
      </c>
      <c r="C10820" s="218">
        <v>3.3547646191478599</v>
      </c>
      <c r="D10820" s="218">
        <v>3.6401759386992598</v>
      </c>
      <c r="E10820" s="218">
        <v>0</v>
      </c>
      <c r="F10820" s="218">
        <v>2.5267266397291301</v>
      </c>
      <c r="G10820" s="218">
        <v>0</v>
      </c>
      <c r="H10820" s="218">
        <v>0</v>
      </c>
      <c r="I10820" t="s">
        <v>30457</v>
      </c>
      <c r="J10820" s="218" t="s">
        <v>30457</v>
      </c>
      <c r="K10820" s="218">
        <v>3</v>
      </c>
      <c r="L10820" s="218">
        <v>-3.3547646191478599</v>
      </c>
      <c r="M10820" s="218">
        <v>-0.82803797941872981</v>
      </c>
      <c r="N10820" s="218">
        <v>-3.6401759386992598</v>
      </c>
      <c r="O10820" s="218">
        <v>-1.1134492989701297</v>
      </c>
      <c r="P10820" s="218">
        <v>-3.3547646191478599</v>
      </c>
      <c r="Q10820" s="218">
        <v>-3.3547646191478599</v>
      </c>
      <c r="R10820" s="507">
        <v>-2.0914012992832949</v>
      </c>
      <c r="S10820" s="507">
        <v>-2.3768126188346947</v>
      </c>
      <c r="T10820" s="218">
        <v>-3.3547646191478599</v>
      </c>
    </row>
    <row r="10821" spans="1:20" x14ac:dyDescent="0.6">
      <c r="A10821" s="218" t="s">
        <v>30460</v>
      </c>
      <c r="B10821" s="218" t="s">
        <v>30461</v>
      </c>
      <c r="C10821" s="218">
        <v>2.7800147580275398</v>
      </c>
      <c r="D10821" s="218">
        <v>2.0285756654624798</v>
      </c>
      <c r="E10821" s="218">
        <v>0</v>
      </c>
      <c r="F10821" s="218">
        <v>0</v>
      </c>
      <c r="G10821" s="218">
        <v>0</v>
      </c>
      <c r="H10821" s="218">
        <v>0</v>
      </c>
      <c r="I10821" t="s">
        <v>30457</v>
      </c>
      <c r="J10821" s="218" t="s">
        <v>30457</v>
      </c>
      <c r="K10821" s="218">
        <v>3</v>
      </c>
      <c r="L10821" s="218">
        <v>-2.7800147580275398</v>
      </c>
      <c r="M10821" s="218">
        <v>-2.7800147580275398</v>
      </c>
      <c r="N10821" s="218">
        <v>-2.0285756654624798</v>
      </c>
      <c r="O10821" s="218">
        <v>-2.0285756654624798</v>
      </c>
      <c r="P10821" s="218">
        <v>-2.7800147580275398</v>
      </c>
      <c r="Q10821" s="218">
        <v>-2.7800147580275398</v>
      </c>
      <c r="R10821" s="507">
        <v>-2.7800147580275398</v>
      </c>
      <c r="S10821" s="507">
        <v>-2.0285756654624798</v>
      </c>
      <c r="T10821" s="218">
        <v>-2.7800147580275398</v>
      </c>
    </row>
    <row r="10822" spans="1:20" x14ac:dyDescent="0.6">
      <c r="A10822" s="218" t="s">
        <v>30462</v>
      </c>
      <c r="B10822" s="218" t="s">
        <v>30463</v>
      </c>
      <c r="C10822" s="218">
        <v>1.1538038610978001</v>
      </c>
      <c r="D10822" s="218">
        <v>1.1021981215351999</v>
      </c>
      <c r="E10822" s="218">
        <v>0</v>
      </c>
      <c r="F10822" s="218">
        <v>0.74517315726599598</v>
      </c>
      <c r="G10822" s="218">
        <v>0</v>
      </c>
      <c r="H10822" s="218">
        <v>0</v>
      </c>
      <c r="I10822" t="s">
        <v>30464</v>
      </c>
      <c r="J10822" s="218" t="s">
        <v>30464</v>
      </c>
      <c r="K10822" s="218">
        <v>3</v>
      </c>
      <c r="L10822" s="218">
        <v>-1.1538038610978001</v>
      </c>
      <c r="M10822" s="218">
        <v>-0.40863070383180411</v>
      </c>
      <c r="N10822" s="218">
        <v>-1.1021981215351999</v>
      </c>
      <c r="O10822" s="218">
        <v>-0.35702496426920394</v>
      </c>
      <c r="P10822" s="218">
        <v>-1.1538038610978001</v>
      </c>
      <c r="Q10822" s="218">
        <v>-1.1538038610978001</v>
      </c>
      <c r="R10822" s="507">
        <v>-0.78121728246480204</v>
      </c>
      <c r="S10822" s="507">
        <v>-0.72961154290220187</v>
      </c>
      <c r="T10822" s="218">
        <v>-1.1538038610978001</v>
      </c>
    </row>
    <row r="10823" spans="1:20" x14ac:dyDescent="0.6">
      <c r="A10823" s="218" t="s">
        <v>30465</v>
      </c>
      <c r="B10823" s="218" t="s">
        <v>30466</v>
      </c>
      <c r="C10823" s="218">
        <v>3.6902067017060598</v>
      </c>
      <c r="D10823" s="218">
        <v>3.35152785507502</v>
      </c>
      <c r="E10823" s="218">
        <v>4.0992868948568004</v>
      </c>
      <c r="F10823" s="218">
        <v>0</v>
      </c>
      <c r="G10823" s="218">
        <v>0.14046909216855899</v>
      </c>
      <c r="H10823" s="218">
        <v>0</v>
      </c>
      <c r="I10823" t="s">
        <v>30464</v>
      </c>
      <c r="J10823" s="218" t="s">
        <v>30464</v>
      </c>
      <c r="K10823" s="218">
        <v>3</v>
      </c>
      <c r="L10823" s="218">
        <v>0.40908019315074062</v>
      </c>
      <c r="M10823" s="218">
        <v>-3.6902067017060598</v>
      </c>
      <c r="N10823" s="218">
        <v>0.74775903978178038</v>
      </c>
      <c r="O10823" s="218">
        <v>-3.35152785507502</v>
      </c>
      <c r="P10823" s="218">
        <v>-3.5497376095375008</v>
      </c>
      <c r="Q10823" s="218">
        <v>-3.6902067017060598</v>
      </c>
      <c r="R10823" s="507">
        <v>-1.6405632542776596</v>
      </c>
      <c r="S10823" s="507">
        <v>-1.3018844076466198</v>
      </c>
      <c r="T10823" s="218">
        <v>-3.6199721556217801</v>
      </c>
    </row>
    <row r="10824" spans="1:20" x14ac:dyDescent="0.6">
      <c r="A10824" s="218" t="s">
        <v>30467</v>
      </c>
      <c r="B10824" s="218" t="s">
        <v>30468</v>
      </c>
      <c r="C10824" s="218">
        <v>3.1054067466005799</v>
      </c>
      <c r="D10824" s="218">
        <v>3.2408741356630801</v>
      </c>
      <c r="E10824" s="218">
        <v>2.6383643742445</v>
      </c>
      <c r="F10824" s="218">
        <v>4.1802190964661E-2</v>
      </c>
      <c r="G10824" s="218">
        <v>0</v>
      </c>
      <c r="H10824" s="218">
        <v>0</v>
      </c>
      <c r="I10824" t="s">
        <v>30464</v>
      </c>
      <c r="J10824" s="218" t="s">
        <v>30464</v>
      </c>
      <c r="K10824" s="218">
        <v>3</v>
      </c>
      <c r="L10824" s="218">
        <v>-0.46704237235607993</v>
      </c>
      <c r="M10824" s="218">
        <v>-3.0636045556359188</v>
      </c>
      <c r="N10824" s="218">
        <v>-0.60250976141858015</v>
      </c>
      <c r="O10824" s="218">
        <v>-3.199071944698419</v>
      </c>
      <c r="P10824" s="218">
        <v>-3.1054067466005799</v>
      </c>
      <c r="Q10824" s="218">
        <v>-3.1054067466005799</v>
      </c>
      <c r="R10824" s="507">
        <v>-1.7653234639959994</v>
      </c>
      <c r="S10824" s="507">
        <v>-1.9007908530584996</v>
      </c>
      <c r="T10824" s="218">
        <v>-3.1054067466005799</v>
      </c>
    </row>
    <row r="10825" spans="1:20" x14ac:dyDescent="0.6">
      <c r="A10825" s="218" t="s">
        <v>30469</v>
      </c>
      <c r="B10825" s="218" t="s">
        <v>30470</v>
      </c>
      <c r="C10825" s="218">
        <v>5.7018558601054998</v>
      </c>
      <c r="D10825" s="218">
        <v>5.8068809551921898</v>
      </c>
      <c r="E10825" s="218">
        <v>5.1931661371765196</v>
      </c>
      <c r="F10825" s="218">
        <v>5.1079131109058897</v>
      </c>
      <c r="G10825" s="218">
        <v>0.69026577864285299</v>
      </c>
      <c r="H10825" s="218">
        <v>0.23786221336595301</v>
      </c>
      <c r="I10825" t="s">
        <v>30471</v>
      </c>
      <c r="J10825" s="218" t="s">
        <v>30471</v>
      </c>
      <c r="K10825" s="218">
        <v>1</v>
      </c>
      <c r="L10825" s="218">
        <v>-0.50868972292898018</v>
      </c>
      <c r="M10825" s="218">
        <v>-0.5939427491996101</v>
      </c>
      <c r="N10825" s="218">
        <v>-0.61371481801567018</v>
      </c>
      <c r="O10825" s="218">
        <v>-0.6989678442863001</v>
      </c>
      <c r="P10825" s="218">
        <v>-5.0115900814626464</v>
      </c>
      <c r="Q10825" s="218">
        <v>-5.4639936467395467</v>
      </c>
      <c r="R10825" s="507">
        <v>-0.55131623606429514</v>
      </c>
      <c r="S10825" s="507">
        <v>-0.65634133115098514</v>
      </c>
      <c r="T10825" s="218">
        <v>-5.2377918641010961</v>
      </c>
    </row>
    <row r="10826" spans="1:20" x14ac:dyDescent="0.6">
      <c r="A10826" s="218" t="s">
        <v>30472</v>
      </c>
      <c r="B10826" s="218" t="s">
        <v>30473</v>
      </c>
      <c r="C10826" s="218">
        <v>7.98579625371858</v>
      </c>
      <c r="D10826" s="218">
        <v>8.0982445557679501</v>
      </c>
      <c r="E10826" s="218">
        <v>9.0072928321036407</v>
      </c>
      <c r="F10826" s="218">
        <v>8.3746673218837397</v>
      </c>
      <c r="G10826" s="218">
        <v>8.3976414858639306</v>
      </c>
      <c r="H10826" s="218">
        <v>0.123827711997599</v>
      </c>
      <c r="I10826" t="s">
        <v>30474</v>
      </c>
      <c r="J10826" s="218" t="s">
        <v>30474</v>
      </c>
      <c r="K10826" s="218">
        <v>1</v>
      </c>
      <c r="L10826" s="218">
        <v>1.0214965783850607</v>
      </c>
      <c r="M10826" s="218">
        <v>0.38887106816515971</v>
      </c>
      <c r="N10826" s="218">
        <v>0.90904827633569063</v>
      </c>
      <c r="O10826" s="218">
        <v>0.27642276611578964</v>
      </c>
      <c r="P10826" s="218">
        <v>0.41184523214535051</v>
      </c>
      <c r="Q10826" s="218">
        <v>-7.861968541720981</v>
      </c>
      <c r="R10826" s="507">
        <v>0.7051838232751102</v>
      </c>
      <c r="S10826" s="507">
        <v>0.59273552122574014</v>
      </c>
      <c r="T10826" s="218">
        <v>-3.7250616547878153</v>
      </c>
    </row>
    <row r="10827" spans="1:20" x14ac:dyDescent="0.6">
      <c r="A10827" s="218" t="s">
        <v>30475</v>
      </c>
      <c r="B10827" s="218" t="s">
        <v>30476</v>
      </c>
      <c r="C10827" s="218">
        <v>6.5613519065407697</v>
      </c>
      <c r="D10827" s="218">
        <v>6.6629170098244996</v>
      </c>
      <c r="E10827" s="218">
        <v>5.8889223985946799</v>
      </c>
      <c r="F10827" s="218">
        <v>6.9511744410617204</v>
      </c>
      <c r="G10827" s="218">
        <v>6.8636342810709401</v>
      </c>
      <c r="H10827" s="218">
        <v>0.123827711997599</v>
      </c>
      <c r="I10827" t="s">
        <v>30477</v>
      </c>
      <c r="J10827" s="218" t="s">
        <v>30477</v>
      </c>
      <c r="K10827" s="218">
        <v>1</v>
      </c>
      <c r="L10827" s="218">
        <v>-0.6724295079460898</v>
      </c>
      <c r="M10827" s="218">
        <v>0.38982253452095073</v>
      </c>
      <c r="N10827" s="218">
        <v>-0.77399461122981972</v>
      </c>
      <c r="O10827" s="218">
        <v>0.28825743123722081</v>
      </c>
      <c r="P10827" s="218">
        <v>0.30228237453017037</v>
      </c>
      <c r="Q10827" s="218">
        <v>-6.4375241945431707</v>
      </c>
      <c r="R10827" s="507">
        <v>-0.14130348671256954</v>
      </c>
      <c r="S10827" s="507">
        <v>-0.24286858999629946</v>
      </c>
      <c r="T10827" s="218">
        <v>-3.0676209100065002</v>
      </c>
    </row>
    <row r="10828" spans="1:20" x14ac:dyDescent="0.6">
      <c r="A10828" s="218" t="s">
        <v>30478</v>
      </c>
      <c r="B10828" s="218" t="s">
        <v>30479</v>
      </c>
      <c r="C10828" s="218">
        <v>2.2072733394510098</v>
      </c>
      <c r="D10828" s="218">
        <v>2.6795173273441901</v>
      </c>
      <c r="E10828" s="218">
        <v>0</v>
      </c>
      <c r="F10828" s="218">
        <v>0</v>
      </c>
      <c r="G10828" s="218">
        <v>0</v>
      </c>
      <c r="H10828" s="218">
        <v>0</v>
      </c>
      <c r="I10828" t="s">
        <v>30480</v>
      </c>
      <c r="J10828" s="218" t="s">
        <v>30480</v>
      </c>
      <c r="K10828" s="218">
        <v>1</v>
      </c>
      <c r="L10828" s="218">
        <v>-2.2072733394510098</v>
      </c>
      <c r="M10828" s="218">
        <v>-2.2072733394510098</v>
      </c>
      <c r="N10828" s="218">
        <v>-2.6795173273441901</v>
      </c>
      <c r="O10828" s="218">
        <v>-2.6795173273441901</v>
      </c>
      <c r="P10828" s="218">
        <v>-2.2072733394510098</v>
      </c>
      <c r="Q10828" s="218">
        <v>-2.2072733394510098</v>
      </c>
      <c r="R10828" s="507">
        <v>-2.2072733394510098</v>
      </c>
      <c r="S10828" s="507">
        <v>-2.6795173273441901</v>
      </c>
      <c r="T10828" s="218">
        <v>-2.2072733394510098</v>
      </c>
    </row>
    <row r="10829" spans="1:20" x14ac:dyDescent="0.6">
      <c r="A10829" s="218" t="s">
        <v>30481</v>
      </c>
      <c r="B10829" s="218" t="s">
        <v>30482</v>
      </c>
      <c r="C10829" s="218">
        <v>5.8573997799498096</v>
      </c>
      <c r="D10829" s="218">
        <v>5.8656219901019897</v>
      </c>
      <c r="E10829" s="218">
        <v>6.0296524263577602</v>
      </c>
      <c r="F10829" s="218">
        <v>6.0392666721091004</v>
      </c>
      <c r="G10829" s="218">
        <v>0.77891856884019794</v>
      </c>
      <c r="H10829" s="218">
        <v>0.123827711997599</v>
      </c>
      <c r="I10829" t="s">
        <v>30483</v>
      </c>
      <c r="J10829" s="218" t="s">
        <v>30483</v>
      </c>
      <c r="K10829" s="218">
        <v>1</v>
      </c>
      <c r="L10829" s="218">
        <v>0.17225264640795057</v>
      </c>
      <c r="M10829" s="218">
        <v>0.18186689215929075</v>
      </c>
      <c r="N10829" s="218">
        <v>0.16403043625577052</v>
      </c>
      <c r="O10829" s="218">
        <v>0.1736446820071107</v>
      </c>
      <c r="P10829" s="218">
        <v>-5.0784812111096116</v>
      </c>
      <c r="Q10829" s="218">
        <v>-5.7335720679522106</v>
      </c>
      <c r="R10829" s="507">
        <v>0.17705976928362066</v>
      </c>
      <c r="S10829" s="507">
        <v>0.16883755913144061</v>
      </c>
      <c r="T10829" s="218">
        <v>-5.4060266395309107</v>
      </c>
    </row>
    <row r="10830" spans="1:20" x14ac:dyDescent="0.6">
      <c r="A10830" s="218" t="s">
        <v>30484</v>
      </c>
      <c r="B10830" s="218" t="s">
        <v>30485</v>
      </c>
      <c r="C10830" s="218">
        <v>5.8882592117277603</v>
      </c>
      <c r="D10830" s="218">
        <v>6.0287281089718201</v>
      </c>
      <c r="E10830" s="218">
        <v>4.2813719536062598</v>
      </c>
      <c r="F10830" s="218">
        <v>5.5025084948505798</v>
      </c>
      <c r="G10830" s="218">
        <v>0.14046909216855899</v>
      </c>
      <c r="H10830" s="218">
        <v>6.6076687270143104</v>
      </c>
      <c r="I10830" t="s">
        <v>30486</v>
      </c>
      <c r="J10830" s="218" t="s">
        <v>30486</v>
      </c>
      <c r="K10830" s="218">
        <v>1</v>
      </c>
      <c r="L10830" s="218">
        <v>-1.6068872581215006</v>
      </c>
      <c r="M10830" s="218">
        <v>-0.38575071687718054</v>
      </c>
      <c r="N10830" s="218">
        <v>-1.7473561553655603</v>
      </c>
      <c r="O10830" s="218">
        <v>-0.5262196141212403</v>
      </c>
      <c r="P10830" s="218">
        <v>-5.7477901195592009</v>
      </c>
      <c r="Q10830" s="218">
        <v>0.71940951528655006</v>
      </c>
      <c r="R10830" s="507">
        <v>-0.99631898749934056</v>
      </c>
      <c r="S10830" s="507">
        <v>-1.1367878847434003</v>
      </c>
      <c r="T10830" s="218">
        <v>-2.5141903021363254</v>
      </c>
    </row>
    <row r="10831" spans="1:20" x14ac:dyDescent="0.6">
      <c r="A10831" s="218" t="s">
        <v>30487</v>
      </c>
      <c r="B10831" s="218" t="s">
        <v>30488</v>
      </c>
      <c r="C10831" s="218">
        <v>7.4027863302483503</v>
      </c>
      <c r="D10831" s="218">
        <v>7.4999833493851096</v>
      </c>
      <c r="E10831" s="218">
        <v>7.9592066062424998</v>
      </c>
      <c r="F10831" s="218">
        <v>7.6920402233211496</v>
      </c>
      <c r="G10831" s="218">
        <v>7.8975777649760497</v>
      </c>
      <c r="H10831" s="218">
        <v>6.3751109106693002</v>
      </c>
      <c r="I10831" t="s">
        <v>30489</v>
      </c>
      <c r="J10831" s="218" t="s">
        <v>30489</v>
      </c>
      <c r="K10831" s="218">
        <v>2</v>
      </c>
      <c r="L10831" s="218">
        <v>0.55642027599414945</v>
      </c>
      <c r="M10831" s="218">
        <v>0.28925389307279925</v>
      </c>
      <c r="N10831" s="218">
        <v>0.45922325685739018</v>
      </c>
      <c r="O10831" s="218">
        <v>0.19205687393603998</v>
      </c>
      <c r="P10831" s="218">
        <v>0.49479143472769938</v>
      </c>
      <c r="Q10831" s="218">
        <v>-1.0276754195790501</v>
      </c>
      <c r="R10831" s="507">
        <v>0.42283708453347435</v>
      </c>
      <c r="S10831" s="507">
        <v>0.32564006539671508</v>
      </c>
      <c r="T10831" s="218">
        <v>-0.26644199242567534</v>
      </c>
    </row>
    <row r="10832" spans="1:20" x14ac:dyDescent="0.6">
      <c r="A10832" s="218" t="s">
        <v>30490</v>
      </c>
      <c r="B10832" s="218" t="s">
        <v>30491</v>
      </c>
      <c r="C10832" s="218">
        <v>5.2120327843621297</v>
      </c>
      <c r="D10832" s="218">
        <v>5.3180790514440703</v>
      </c>
      <c r="E10832" s="218">
        <v>5.1344001442367997</v>
      </c>
      <c r="F10832" s="218">
        <v>4.50439233126981</v>
      </c>
      <c r="G10832" s="218">
        <v>0.69026577864285299</v>
      </c>
      <c r="H10832" s="218">
        <v>0.123827711997599</v>
      </c>
      <c r="I10832" t="s">
        <v>30489</v>
      </c>
      <c r="J10832" s="218" t="s">
        <v>30489</v>
      </c>
      <c r="K10832" s="218">
        <v>2</v>
      </c>
      <c r="L10832" s="218">
        <v>-7.7632640125329999E-2</v>
      </c>
      <c r="M10832" s="218">
        <v>-0.70764045309231971</v>
      </c>
      <c r="N10832" s="218">
        <v>-0.18367890720727065</v>
      </c>
      <c r="O10832" s="218">
        <v>-0.81368672017426036</v>
      </c>
      <c r="P10832" s="218">
        <v>-4.5217670057192763</v>
      </c>
      <c r="Q10832" s="218">
        <v>-5.0882050723645307</v>
      </c>
      <c r="R10832" s="507">
        <v>-0.39263654660882485</v>
      </c>
      <c r="S10832" s="507">
        <v>-0.4986828136907655</v>
      </c>
      <c r="T10832" s="218">
        <v>-4.8049860390419035</v>
      </c>
    </row>
    <row r="10833" spans="1:20" x14ac:dyDescent="0.6">
      <c r="A10833" s="218" t="s">
        <v>30492</v>
      </c>
      <c r="B10833" s="218" t="s">
        <v>30493</v>
      </c>
      <c r="C10833" s="218">
        <v>6.3229211523446596</v>
      </c>
      <c r="D10833" s="218">
        <v>6.4101576262424702</v>
      </c>
      <c r="E10833" s="218">
        <v>5.4607339398405399</v>
      </c>
      <c r="F10833" s="218">
        <v>6.9255843518153499</v>
      </c>
      <c r="G10833" s="218">
        <v>0.38602773444041999</v>
      </c>
      <c r="H10833" s="218">
        <v>6.1349969421676001</v>
      </c>
      <c r="I10833" t="s">
        <v>30494</v>
      </c>
      <c r="J10833" s="218" t="s">
        <v>30494</v>
      </c>
      <c r="K10833" s="218">
        <v>2</v>
      </c>
      <c r="L10833" s="218">
        <v>-0.86218721250411967</v>
      </c>
      <c r="M10833" s="218">
        <v>0.60266319947069036</v>
      </c>
      <c r="N10833" s="218">
        <v>-0.94942368640193031</v>
      </c>
      <c r="O10833" s="218">
        <v>0.51542672557287972</v>
      </c>
      <c r="P10833" s="218">
        <v>-5.9368934179042396</v>
      </c>
      <c r="Q10833" s="218">
        <v>-0.18792421017705951</v>
      </c>
      <c r="R10833" s="507">
        <v>-0.12976200651671466</v>
      </c>
      <c r="S10833" s="507">
        <v>-0.2169984804145253</v>
      </c>
      <c r="T10833" s="218">
        <v>-3.0624088140406496</v>
      </c>
    </row>
    <row r="10834" spans="1:20" x14ac:dyDescent="0.6">
      <c r="A10834" s="218" t="s">
        <v>30495</v>
      </c>
      <c r="B10834" s="218" t="s">
        <v>30496</v>
      </c>
      <c r="C10834" s="218">
        <v>6.0644080229905004</v>
      </c>
      <c r="D10834" s="218">
        <v>6.2974809458646801</v>
      </c>
      <c r="E10834" s="218">
        <v>5.09114116278616</v>
      </c>
      <c r="F10834" s="218">
        <v>5.9460289161428799</v>
      </c>
      <c r="G10834" s="218">
        <v>1.0162357018798001</v>
      </c>
      <c r="H10834" s="218">
        <v>0.123827711997599</v>
      </c>
      <c r="I10834" t="s">
        <v>30494</v>
      </c>
      <c r="J10834" s="218" t="s">
        <v>30494</v>
      </c>
      <c r="K10834" s="218">
        <v>2</v>
      </c>
      <c r="L10834" s="218">
        <v>-0.97326686020434039</v>
      </c>
      <c r="M10834" s="218">
        <v>-0.11837910684762054</v>
      </c>
      <c r="N10834" s="218">
        <v>-1.2063397830785201</v>
      </c>
      <c r="O10834" s="218">
        <v>-0.35145202972180023</v>
      </c>
      <c r="P10834" s="218">
        <v>-5.0481723211106999</v>
      </c>
      <c r="Q10834" s="218">
        <v>-5.9405803109929014</v>
      </c>
      <c r="R10834" s="507">
        <v>-0.54582298352598047</v>
      </c>
      <c r="S10834" s="507">
        <v>-0.77889590640016015</v>
      </c>
      <c r="T10834" s="218">
        <v>-5.4943763160518007</v>
      </c>
    </row>
    <row r="10835" spans="1:20" x14ac:dyDescent="0.6">
      <c r="A10835" s="218" t="s">
        <v>30497</v>
      </c>
      <c r="B10835" s="218" t="s">
        <v>30498</v>
      </c>
      <c r="C10835" s="218">
        <v>7.4411319914355198</v>
      </c>
      <c r="D10835" s="218">
        <v>7.4725654835064699</v>
      </c>
      <c r="E10835" s="218">
        <v>8.0298502732554393</v>
      </c>
      <c r="F10835" s="218">
        <v>7.9365303939490701</v>
      </c>
      <c r="G10835" s="218">
        <v>9.6401348894150498</v>
      </c>
      <c r="H10835" s="218">
        <v>9.5798745237576597</v>
      </c>
      <c r="I10835" t="s">
        <v>30499</v>
      </c>
      <c r="J10835" s="218" t="s">
        <v>30499</v>
      </c>
      <c r="K10835" s="218">
        <v>1</v>
      </c>
      <c r="L10835" s="218">
        <v>0.58871828181991948</v>
      </c>
      <c r="M10835" s="218">
        <v>0.49539840251355027</v>
      </c>
      <c r="N10835" s="218">
        <v>0.55728478974896944</v>
      </c>
      <c r="O10835" s="218">
        <v>0.46396491044260024</v>
      </c>
      <c r="P10835" s="218">
        <v>2.19900289797953</v>
      </c>
      <c r="Q10835" s="218">
        <v>2.1387425323221398</v>
      </c>
      <c r="R10835" s="507">
        <v>0.54205834216673487</v>
      </c>
      <c r="S10835" s="507">
        <v>0.51062485009578484</v>
      </c>
      <c r="T10835" s="218">
        <v>2.1688727151508349</v>
      </c>
    </row>
    <row r="10836" spans="1:20" x14ac:dyDescent="0.6">
      <c r="A10836" s="218" t="s">
        <v>30500</v>
      </c>
      <c r="B10836" s="218" t="s">
        <v>30501</v>
      </c>
      <c r="C10836" s="218">
        <v>3.2805741675803701</v>
      </c>
      <c r="D10836" s="218">
        <v>2.99624242203542</v>
      </c>
      <c r="E10836" s="218">
        <v>0</v>
      </c>
      <c r="F10836" s="218">
        <v>2.4894484831158001</v>
      </c>
      <c r="G10836" s="218">
        <v>0</v>
      </c>
      <c r="H10836" s="218">
        <v>0</v>
      </c>
      <c r="I10836" t="s">
        <v>30502</v>
      </c>
      <c r="J10836" s="218" t="s">
        <v>30502</v>
      </c>
      <c r="K10836" s="218">
        <v>1</v>
      </c>
      <c r="L10836" s="218">
        <v>-3.2805741675803701</v>
      </c>
      <c r="M10836" s="218">
        <v>-0.79112568446456999</v>
      </c>
      <c r="N10836" s="218">
        <v>-2.99624242203542</v>
      </c>
      <c r="O10836" s="218">
        <v>-0.50679393891961988</v>
      </c>
      <c r="P10836" s="218">
        <v>-3.2805741675803701</v>
      </c>
      <c r="Q10836" s="218">
        <v>-3.2805741675803701</v>
      </c>
      <c r="R10836" s="507">
        <v>-2.0358499260224701</v>
      </c>
      <c r="S10836" s="507">
        <v>-1.7515181804775199</v>
      </c>
      <c r="T10836" s="218">
        <v>-3.2805741675803701</v>
      </c>
    </row>
    <row r="10837" spans="1:20" x14ac:dyDescent="0.6">
      <c r="A10837" s="218" t="s">
        <v>30503</v>
      </c>
      <c r="B10837" s="218" t="s">
        <v>30504</v>
      </c>
      <c r="C10837" s="218">
        <v>6.7022103088510301</v>
      </c>
      <c r="D10837" s="218">
        <v>6.8003136859036202</v>
      </c>
      <c r="E10837" s="218">
        <v>7.4707488610942203</v>
      </c>
      <c r="F10837" s="218">
        <v>6.03085825972056</v>
      </c>
      <c r="G10837" s="218">
        <v>8.6246650324025502</v>
      </c>
      <c r="H10837" s="218">
        <v>0.23786221336595301</v>
      </c>
      <c r="I10837" t="s">
        <v>30505</v>
      </c>
      <c r="J10837" s="218" t="s">
        <v>30505</v>
      </c>
      <c r="K10837" s="218">
        <v>3</v>
      </c>
      <c r="L10837" s="218">
        <v>0.76853855224319023</v>
      </c>
      <c r="M10837" s="218">
        <v>-0.67135204913047009</v>
      </c>
      <c r="N10837" s="218">
        <v>0.67043517519060014</v>
      </c>
      <c r="O10837" s="218">
        <v>-0.76945542618306018</v>
      </c>
      <c r="P10837" s="218">
        <v>1.9224547235515201</v>
      </c>
      <c r="Q10837" s="218">
        <v>-6.4643480954850769</v>
      </c>
      <c r="R10837" s="507">
        <v>4.8593251556360073E-2</v>
      </c>
      <c r="S10837" s="507">
        <v>-4.9510125496230017E-2</v>
      </c>
      <c r="T10837" s="218">
        <v>-2.2709466859667784</v>
      </c>
    </row>
    <row r="10838" spans="1:20" x14ac:dyDescent="0.6">
      <c r="A10838" s="218" t="s">
        <v>30506</v>
      </c>
      <c r="B10838" s="218" t="s">
        <v>30507</v>
      </c>
      <c r="C10838" s="218">
        <v>6.8466903549871301</v>
      </c>
      <c r="D10838" s="218">
        <v>6.7858206251203796</v>
      </c>
      <c r="E10838" s="218">
        <v>6.5259437897555603</v>
      </c>
      <c r="F10838" s="218">
        <v>7.2010661914108001</v>
      </c>
      <c r="G10838" s="218">
        <v>2.3765131607844299</v>
      </c>
      <c r="H10838" s="218">
        <v>0.34353965418307397</v>
      </c>
      <c r="I10838" t="s">
        <v>30505</v>
      </c>
      <c r="J10838" s="218" t="s">
        <v>30505</v>
      </c>
      <c r="K10838" s="218">
        <v>3</v>
      </c>
      <c r="L10838" s="218">
        <v>-0.32074656523156975</v>
      </c>
      <c r="M10838" s="218">
        <v>0.35437583642366999</v>
      </c>
      <c r="N10838" s="218">
        <v>-0.25987683536481931</v>
      </c>
      <c r="O10838" s="218">
        <v>0.41524556629042042</v>
      </c>
      <c r="P10838" s="218">
        <v>-4.4701771942026998</v>
      </c>
      <c r="Q10838" s="218">
        <v>-6.5031507008040563</v>
      </c>
      <c r="R10838" s="507">
        <v>1.681463559605012E-2</v>
      </c>
      <c r="S10838" s="507">
        <v>7.7684365462800553E-2</v>
      </c>
      <c r="T10838" s="218">
        <v>-5.486663947503378</v>
      </c>
    </row>
    <row r="10839" spans="1:20" x14ac:dyDescent="0.6">
      <c r="A10839" s="218" t="s">
        <v>30508</v>
      </c>
      <c r="B10839" s="218" t="s">
        <v>30509</v>
      </c>
      <c r="C10839" s="218">
        <v>7.5209494324942403</v>
      </c>
      <c r="D10839" s="218">
        <v>7.67487547419032</v>
      </c>
      <c r="E10839" s="218">
        <v>6.9299563512970899</v>
      </c>
      <c r="F10839" s="218">
        <v>7.1186212386349998</v>
      </c>
      <c r="G10839" s="218">
        <v>8.4428602260571193</v>
      </c>
      <c r="H10839" s="218">
        <v>7.65066863761795</v>
      </c>
      <c r="I10839" t="s">
        <v>30505</v>
      </c>
      <c r="J10839" s="218" t="s">
        <v>30505</v>
      </c>
      <c r="K10839" s="218">
        <v>3</v>
      </c>
      <c r="L10839" s="218">
        <v>-0.59099308119715044</v>
      </c>
      <c r="M10839" s="218">
        <v>-0.40232819385924046</v>
      </c>
      <c r="N10839" s="218">
        <v>-0.74491912289323015</v>
      </c>
      <c r="O10839" s="218">
        <v>-0.55625423555532016</v>
      </c>
      <c r="P10839" s="218">
        <v>0.92191079356287897</v>
      </c>
      <c r="Q10839" s="218">
        <v>0.12971920512370971</v>
      </c>
      <c r="R10839" s="507">
        <v>-0.49666063752819545</v>
      </c>
      <c r="S10839" s="507">
        <v>-0.65058667922427516</v>
      </c>
      <c r="T10839" s="218">
        <v>0.52581499934329434</v>
      </c>
    </row>
    <row r="10840" spans="1:20" x14ac:dyDescent="0.6">
      <c r="A10840" s="218" t="s">
        <v>30510</v>
      </c>
      <c r="B10840" s="218" t="s">
        <v>30511</v>
      </c>
      <c r="C10840" s="218">
        <v>3.7707036604233899</v>
      </c>
      <c r="D10840" s="218">
        <v>3.8997184918330201</v>
      </c>
      <c r="E10840" s="218">
        <v>5.1153338841487903</v>
      </c>
      <c r="F10840" s="218">
        <v>2.9994491159153802</v>
      </c>
      <c r="G10840" s="218">
        <v>0.494726731926454</v>
      </c>
      <c r="H10840" s="218">
        <v>0</v>
      </c>
      <c r="I10840" t="s">
        <v>30512</v>
      </c>
      <c r="J10840" s="218" t="s">
        <v>30512</v>
      </c>
      <c r="K10840" s="218">
        <v>1</v>
      </c>
      <c r="L10840" s="218">
        <v>1.3446302237254004</v>
      </c>
      <c r="M10840" s="218">
        <v>-0.77125454450800968</v>
      </c>
      <c r="N10840" s="218">
        <v>1.2156153923157702</v>
      </c>
      <c r="O10840" s="218">
        <v>-0.90026937591763989</v>
      </c>
      <c r="P10840" s="218">
        <v>-3.2759769284969358</v>
      </c>
      <c r="Q10840" s="218">
        <v>-3.7707036604233899</v>
      </c>
      <c r="R10840" s="507">
        <v>0.28668783960869537</v>
      </c>
      <c r="S10840" s="507">
        <v>0.15767300819906516</v>
      </c>
      <c r="T10840" s="218">
        <v>-3.5233402944601631</v>
      </c>
    </row>
    <row r="10841" spans="1:20" x14ac:dyDescent="0.6">
      <c r="A10841" s="218" t="s">
        <v>30513</v>
      </c>
      <c r="B10841" s="218" t="s">
        <v>30514</v>
      </c>
      <c r="C10841" s="218">
        <v>5.7292307835520297</v>
      </c>
      <c r="D10841" s="218">
        <v>5.9913204590455402</v>
      </c>
      <c r="E10841" s="218">
        <v>5.9926917772666002</v>
      </c>
      <c r="F10841" s="218">
        <v>4.9259487369297599</v>
      </c>
      <c r="G10841" s="218">
        <v>6.6002903850001502</v>
      </c>
      <c r="H10841" s="218">
        <v>0.123827711997599</v>
      </c>
      <c r="I10841" t="s">
        <v>30515</v>
      </c>
      <c r="J10841" s="218" t="s">
        <v>30515</v>
      </c>
      <c r="K10841" s="218">
        <v>1</v>
      </c>
      <c r="L10841" s="218">
        <v>0.26346099371457044</v>
      </c>
      <c r="M10841" s="218">
        <v>-0.80328204662226987</v>
      </c>
      <c r="N10841" s="218">
        <v>1.3713182210599584E-3</v>
      </c>
      <c r="O10841" s="218">
        <v>-1.0653717221157804</v>
      </c>
      <c r="P10841" s="218">
        <v>0.87105960144812045</v>
      </c>
      <c r="Q10841" s="218">
        <v>-5.6054030715544307</v>
      </c>
      <c r="R10841" s="507">
        <v>-0.26991052645384972</v>
      </c>
      <c r="S10841" s="507">
        <v>-0.5320002019473602</v>
      </c>
      <c r="T10841" s="218">
        <v>-2.3671717350531551</v>
      </c>
    </row>
    <row r="10842" spans="1:20" x14ac:dyDescent="0.6">
      <c r="A10842" s="218" t="s">
        <v>30516</v>
      </c>
      <c r="B10842" s="218" t="s">
        <v>30517</v>
      </c>
      <c r="C10842" s="218">
        <v>6.7594752732234804</v>
      </c>
      <c r="D10842" s="218">
        <v>6.8288702030699797</v>
      </c>
      <c r="E10842" s="218">
        <v>6.6398456436101103</v>
      </c>
      <c r="F10842" s="218">
        <v>7.7465790484634196</v>
      </c>
      <c r="G10842" s="218">
        <v>8.05786145871126</v>
      </c>
      <c r="H10842" s="218">
        <v>0.23786221336595301</v>
      </c>
      <c r="I10842" t="s">
        <v>30518</v>
      </c>
      <c r="J10842" s="218" t="s">
        <v>30518</v>
      </c>
      <c r="K10842" s="218">
        <v>2</v>
      </c>
      <c r="L10842" s="218">
        <v>-0.11962962961337009</v>
      </c>
      <c r="M10842" s="218">
        <v>0.9871037752399392</v>
      </c>
      <c r="N10842" s="218">
        <v>-0.1890245594598694</v>
      </c>
      <c r="O10842" s="218">
        <v>0.91770884539343989</v>
      </c>
      <c r="P10842" s="218">
        <v>1.2983861854877796</v>
      </c>
      <c r="Q10842" s="218">
        <v>-6.5216130598575273</v>
      </c>
      <c r="R10842" s="507">
        <v>0.43373707281328455</v>
      </c>
      <c r="S10842" s="507">
        <v>0.36434214296678524</v>
      </c>
      <c r="T10842" s="218">
        <v>-2.6116134371848738</v>
      </c>
    </row>
    <row r="10843" spans="1:20" x14ac:dyDescent="0.6">
      <c r="A10843" s="218" t="s">
        <v>30519</v>
      </c>
      <c r="B10843" s="218" t="s">
        <v>30520</v>
      </c>
      <c r="C10843" s="218">
        <v>0.19212041352781301</v>
      </c>
      <c r="D10843" s="218">
        <v>0</v>
      </c>
      <c r="E10843" s="218">
        <v>0</v>
      </c>
      <c r="F10843" s="218">
        <v>0</v>
      </c>
      <c r="G10843" s="218">
        <v>0</v>
      </c>
      <c r="H10843" s="218">
        <v>0</v>
      </c>
      <c r="I10843" t="s">
        <v>30518</v>
      </c>
      <c r="J10843" s="218" t="s">
        <v>30518</v>
      </c>
      <c r="K10843" s="218">
        <v>2</v>
      </c>
      <c r="L10843" s="218">
        <v>-0.19212041352781301</v>
      </c>
      <c r="M10843" s="218">
        <v>-0.19212041352781301</v>
      </c>
      <c r="N10843" s="218">
        <v>0</v>
      </c>
      <c r="O10843" s="218">
        <v>0</v>
      </c>
      <c r="P10843" s="218">
        <v>-0.19212041352781301</v>
      </c>
      <c r="Q10843" s="218">
        <v>-0.19212041352781301</v>
      </c>
      <c r="R10843" s="507">
        <v>-0.19212041352781301</v>
      </c>
      <c r="S10843" s="507">
        <v>0</v>
      </c>
      <c r="T10843" s="218">
        <v>-0.19212041352781301</v>
      </c>
    </row>
    <row r="10844" spans="1:20" x14ac:dyDescent="0.6">
      <c r="A10844" s="218" t="s">
        <v>30521</v>
      </c>
      <c r="B10844" s="218" t="s">
        <v>30522</v>
      </c>
      <c r="C10844" s="218">
        <v>6.2738363157494197</v>
      </c>
      <c r="D10844" s="218">
        <v>6.4250878008792203</v>
      </c>
      <c r="E10844" s="218">
        <v>6.75929359056535</v>
      </c>
      <c r="F10844" s="218">
        <v>6.0295602970514901</v>
      </c>
      <c r="G10844" s="218">
        <v>0.14046909216855899</v>
      </c>
      <c r="H10844" s="218">
        <v>4.46343710455373</v>
      </c>
      <c r="I10844" t="s">
        <v>30523</v>
      </c>
      <c r="J10844" s="218" t="s">
        <v>30523</v>
      </c>
      <c r="K10844" s="218">
        <v>2</v>
      </c>
      <c r="L10844" s="218">
        <v>0.48545727481593026</v>
      </c>
      <c r="M10844" s="218">
        <v>-0.24427601869792959</v>
      </c>
      <c r="N10844" s="218">
        <v>0.33420578968612968</v>
      </c>
      <c r="O10844" s="218">
        <v>-0.39552750382773016</v>
      </c>
      <c r="P10844" s="218">
        <v>-6.1333672235808603</v>
      </c>
      <c r="Q10844" s="218">
        <v>-1.8103992111956897</v>
      </c>
      <c r="R10844" s="507">
        <v>0.12059062805900034</v>
      </c>
      <c r="S10844" s="507">
        <v>-3.066085707080024E-2</v>
      </c>
      <c r="T10844" s="218">
        <v>-3.971883217388275</v>
      </c>
    </row>
    <row r="10845" spans="1:20" x14ac:dyDescent="0.6">
      <c r="A10845" s="218" t="s">
        <v>30524</v>
      </c>
      <c r="B10845" s="218" t="s">
        <v>30525</v>
      </c>
      <c r="C10845" s="218">
        <v>6.7906224078778203</v>
      </c>
      <c r="D10845" s="218">
        <v>6.8879382049554998</v>
      </c>
      <c r="E10845" s="218">
        <v>7.3098988837151699</v>
      </c>
      <c r="F10845" s="218">
        <v>6.4418333286635701</v>
      </c>
      <c r="G10845" s="218">
        <v>5.9906199300978296</v>
      </c>
      <c r="H10845" s="218">
        <v>0.123827711997599</v>
      </c>
      <c r="I10845" t="s">
        <v>30523</v>
      </c>
      <c r="J10845" s="218" t="s">
        <v>30523</v>
      </c>
      <c r="K10845" s="218">
        <v>2</v>
      </c>
      <c r="L10845" s="218">
        <v>0.51927647583734959</v>
      </c>
      <c r="M10845" s="218">
        <v>-0.34878907921425029</v>
      </c>
      <c r="N10845" s="218">
        <v>0.42196067875967014</v>
      </c>
      <c r="O10845" s="218">
        <v>-0.44610487629192974</v>
      </c>
      <c r="P10845" s="218">
        <v>-0.80000247777999078</v>
      </c>
      <c r="Q10845" s="218">
        <v>-6.6667946958802213</v>
      </c>
      <c r="R10845" s="507">
        <v>8.5243698311549654E-2</v>
      </c>
      <c r="S10845" s="507">
        <v>-1.2072098766129802E-2</v>
      </c>
      <c r="T10845" s="218">
        <v>-3.7333985868301061</v>
      </c>
    </row>
    <row r="10846" spans="1:20" x14ac:dyDescent="0.6">
      <c r="A10846" s="218" t="s">
        <v>30526</v>
      </c>
      <c r="B10846" s="218" t="s">
        <v>30527</v>
      </c>
      <c r="C10846" s="218">
        <v>6.3407790295344801</v>
      </c>
      <c r="D10846" s="218">
        <v>6.4474681455579503</v>
      </c>
      <c r="E10846" s="218">
        <v>6.24815742676381</v>
      </c>
      <c r="F10846" s="218">
        <v>6.7968468690030797</v>
      </c>
      <c r="G10846" s="218">
        <v>6.7895522612646797</v>
      </c>
      <c r="H10846" s="218">
        <v>6.4331221632008404</v>
      </c>
      <c r="I10846" t="s">
        <v>30528</v>
      </c>
      <c r="J10846" s="218" t="s">
        <v>30528</v>
      </c>
      <c r="K10846" s="218">
        <v>1</v>
      </c>
      <c r="L10846" s="218">
        <v>-9.2621602770670108E-2</v>
      </c>
      <c r="M10846" s="218">
        <v>0.45606783946859952</v>
      </c>
      <c r="N10846" s="218">
        <v>-0.19931071879414031</v>
      </c>
      <c r="O10846" s="218">
        <v>0.34937872344512932</v>
      </c>
      <c r="P10846" s="218">
        <v>0.44877323173019956</v>
      </c>
      <c r="Q10846" s="218">
        <v>9.2343133666360266E-2</v>
      </c>
      <c r="R10846" s="507">
        <v>0.18172311834896471</v>
      </c>
      <c r="S10846" s="507">
        <v>7.5034002325494509E-2</v>
      </c>
      <c r="T10846" s="218">
        <v>0.27055818269827991</v>
      </c>
    </row>
    <row r="10847" spans="1:20" x14ac:dyDescent="0.6">
      <c r="A10847" s="218" t="s">
        <v>30529</v>
      </c>
      <c r="B10847" s="218" t="s">
        <v>30530</v>
      </c>
      <c r="C10847" s="218">
        <v>4.4403548073684398</v>
      </c>
      <c r="D10847" s="218">
        <v>4.2041089077942404</v>
      </c>
      <c r="E10847" s="218">
        <v>3.9672789418444401</v>
      </c>
      <c r="F10847" s="218">
        <v>3.8661470369188802</v>
      </c>
      <c r="G10847" s="218">
        <v>0.38602773444041999</v>
      </c>
      <c r="H10847" s="218">
        <v>0</v>
      </c>
      <c r="I10847" t="s">
        <v>30531</v>
      </c>
      <c r="J10847" s="218" t="s">
        <v>30531</v>
      </c>
      <c r="K10847" s="218">
        <v>1</v>
      </c>
      <c r="L10847" s="218">
        <v>-0.47307586552399972</v>
      </c>
      <c r="M10847" s="218">
        <v>-0.57420777044955962</v>
      </c>
      <c r="N10847" s="218">
        <v>-0.23682996594980033</v>
      </c>
      <c r="O10847" s="218">
        <v>-0.33796187087536023</v>
      </c>
      <c r="P10847" s="218">
        <v>-4.0543270729280199</v>
      </c>
      <c r="Q10847" s="218">
        <v>-4.4403548073684398</v>
      </c>
      <c r="R10847" s="507">
        <v>-0.52364181798677967</v>
      </c>
      <c r="S10847" s="507">
        <v>-0.28739591841258028</v>
      </c>
      <c r="T10847" s="218">
        <v>-4.2473409401482298</v>
      </c>
    </row>
    <row r="10848" spans="1:20" x14ac:dyDescent="0.6">
      <c r="A10848" s="218" t="s">
        <v>30532</v>
      </c>
      <c r="B10848" s="218" t="s">
        <v>30533</v>
      </c>
      <c r="C10848" s="218">
        <v>5.4125426148566298</v>
      </c>
      <c r="D10848" s="218">
        <v>5.4374231859396902</v>
      </c>
      <c r="E10848" s="218">
        <v>5.8596237250338898</v>
      </c>
      <c r="F10848" s="218">
        <v>2.7946413310070999</v>
      </c>
      <c r="G10848" s="218">
        <v>0.77891856884019794</v>
      </c>
      <c r="H10848" s="218">
        <v>0</v>
      </c>
      <c r="I10848" t="s">
        <v>30534</v>
      </c>
      <c r="J10848" s="218" t="s">
        <v>30534</v>
      </c>
      <c r="K10848" s="218">
        <v>1</v>
      </c>
      <c r="L10848" s="218">
        <v>0.44708111017726004</v>
      </c>
      <c r="M10848" s="218">
        <v>-2.6179012838495299</v>
      </c>
      <c r="N10848" s="218">
        <v>0.42220053909419963</v>
      </c>
      <c r="O10848" s="218">
        <v>-2.6427818549325903</v>
      </c>
      <c r="P10848" s="218">
        <v>-4.6336240460164317</v>
      </c>
      <c r="Q10848" s="218">
        <v>-5.4125426148566298</v>
      </c>
      <c r="R10848" s="507">
        <v>-1.0854100868361349</v>
      </c>
      <c r="S10848" s="507">
        <v>-1.1102906579191953</v>
      </c>
      <c r="T10848" s="218">
        <v>-5.0230833304365312</v>
      </c>
    </row>
    <row r="10849" spans="1:20" x14ac:dyDescent="0.6">
      <c r="A10849" s="218" t="s">
        <v>30535</v>
      </c>
      <c r="B10849" s="218" t="s">
        <v>30536</v>
      </c>
      <c r="C10849" s="218">
        <v>4.0266431604262296</v>
      </c>
      <c r="D10849" s="218">
        <v>3.8349429634945098</v>
      </c>
      <c r="E10849" s="218">
        <v>0</v>
      </c>
      <c r="F10849" s="218">
        <v>3.1165512819746501</v>
      </c>
      <c r="G10849" s="218">
        <v>0</v>
      </c>
      <c r="H10849" s="218">
        <v>8.7036807954854005</v>
      </c>
      <c r="I10849" t="s">
        <v>30537</v>
      </c>
      <c r="J10849" s="218" t="s">
        <v>30537</v>
      </c>
      <c r="K10849" s="218">
        <v>1</v>
      </c>
      <c r="L10849" s="218">
        <v>-4.0266431604262296</v>
      </c>
      <c r="M10849" s="218">
        <v>-0.91009187845157946</v>
      </c>
      <c r="N10849" s="218">
        <v>-3.8349429634945098</v>
      </c>
      <c r="O10849" s="218">
        <v>-0.71839168151985966</v>
      </c>
      <c r="P10849" s="218">
        <v>-4.0266431604262296</v>
      </c>
      <c r="Q10849" s="218">
        <v>4.6770376350591709</v>
      </c>
      <c r="R10849" s="507">
        <v>-2.4683675194389045</v>
      </c>
      <c r="S10849" s="507">
        <v>-2.2766673225071847</v>
      </c>
      <c r="T10849" s="218">
        <v>0.32519723731647066</v>
      </c>
    </row>
    <row r="10850" spans="1:20" x14ac:dyDescent="0.6">
      <c r="A10850" s="218" t="s">
        <v>30538</v>
      </c>
      <c r="B10850" s="218" t="s">
        <v>30539</v>
      </c>
      <c r="C10850" s="218">
        <v>4.8553439829759002</v>
      </c>
      <c r="D10850" s="218">
        <v>4.8813605499011601</v>
      </c>
      <c r="E10850" s="218">
        <v>7.5926543432348499</v>
      </c>
      <c r="F10850" s="218">
        <v>5.3138695085151602</v>
      </c>
      <c r="G10850" s="218">
        <v>1.55729034198126</v>
      </c>
      <c r="H10850" s="218">
        <v>0</v>
      </c>
      <c r="I10850" t="s">
        <v>30540</v>
      </c>
      <c r="J10850" s="218" t="s">
        <v>30540</v>
      </c>
      <c r="K10850" s="218">
        <v>1</v>
      </c>
      <c r="L10850" s="218">
        <v>2.7373103602589497</v>
      </c>
      <c r="M10850" s="218">
        <v>0.45852552553925996</v>
      </c>
      <c r="N10850" s="218">
        <v>2.7112937933336898</v>
      </c>
      <c r="O10850" s="218">
        <v>0.43250895861400007</v>
      </c>
      <c r="P10850" s="218">
        <v>-3.2980536409946399</v>
      </c>
      <c r="Q10850" s="218">
        <v>-4.8553439829759002</v>
      </c>
      <c r="R10850" s="507">
        <v>1.5979179428991048</v>
      </c>
      <c r="S10850" s="507">
        <v>1.5719013759738449</v>
      </c>
      <c r="T10850" s="218">
        <v>-4.0766988119852705</v>
      </c>
    </row>
    <row r="10851" spans="1:20" x14ac:dyDescent="0.6">
      <c r="A10851" s="218" t="s">
        <v>30541</v>
      </c>
      <c r="B10851" s="218" t="s">
        <v>30542</v>
      </c>
      <c r="C10851" s="218">
        <v>6.7037882742924104</v>
      </c>
      <c r="D10851" s="218">
        <v>6.8379893585344202</v>
      </c>
      <c r="E10851" s="218">
        <v>6.5831514211422704</v>
      </c>
      <c r="F10851" s="218">
        <v>7.0505041029052196</v>
      </c>
      <c r="G10851" s="218">
        <v>6.16317766899635</v>
      </c>
      <c r="H10851" s="218">
        <v>8.9912036952097303</v>
      </c>
      <c r="I10851" t="s">
        <v>30543</v>
      </c>
      <c r="J10851" s="218" t="s">
        <v>30543</v>
      </c>
      <c r="K10851" s="218">
        <v>1</v>
      </c>
      <c r="L10851" s="218">
        <v>-0.12063685315014006</v>
      </c>
      <c r="M10851" s="218">
        <v>0.34671582861280914</v>
      </c>
      <c r="N10851" s="218">
        <v>-0.25483793739214988</v>
      </c>
      <c r="O10851" s="218">
        <v>0.21251474437079931</v>
      </c>
      <c r="P10851" s="218">
        <v>-0.54061060529606042</v>
      </c>
      <c r="Q10851" s="218">
        <v>2.2874154209173199</v>
      </c>
      <c r="R10851" s="507">
        <v>0.11303948773133454</v>
      </c>
      <c r="S10851" s="507">
        <v>-2.1161596510675285E-2</v>
      </c>
      <c r="T10851" s="218">
        <v>0.87340240781062972</v>
      </c>
    </row>
    <row r="10852" spans="1:20" x14ac:dyDescent="0.6">
      <c r="A10852" s="218" t="s">
        <v>30544</v>
      </c>
      <c r="B10852" s="218" t="s">
        <v>30545</v>
      </c>
      <c r="C10852" s="218">
        <v>6.3157156450907896</v>
      </c>
      <c r="D10852" s="218">
        <v>6.4796065015579503</v>
      </c>
      <c r="E10852" s="218">
        <v>7.5355310049116904</v>
      </c>
      <c r="F10852" s="218">
        <v>6.84449690641262</v>
      </c>
      <c r="G10852" s="218">
        <v>2.7499104295451402</v>
      </c>
      <c r="H10852" s="218">
        <v>0.123827711997599</v>
      </c>
      <c r="I10852" t="s">
        <v>30546</v>
      </c>
      <c r="J10852" s="218" t="s">
        <v>30546</v>
      </c>
      <c r="K10852" s="218">
        <v>2</v>
      </c>
      <c r="L10852" s="218">
        <v>1.2198153598209007</v>
      </c>
      <c r="M10852" s="218">
        <v>0.52878126132183034</v>
      </c>
      <c r="N10852" s="218">
        <v>1.0559245033537401</v>
      </c>
      <c r="O10852" s="218">
        <v>0.36489040485466973</v>
      </c>
      <c r="P10852" s="218">
        <v>-3.5658052155456494</v>
      </c>
      <c r="Q10852" s="218">
        <v>-6.1918879330931906</v>
      </c>
      <c r="R10852" s="507">
        <v>0.87429831057136553</v>
      </c>
      <c r="S10852" s="507">
        <v>0.71040745410420492</v>
      </c>
      <c r="T10852" s="218">
        <v>-4.8788465743194198</v>
      </c>
    </row>
    <row r="10853" spans="1:20" x14ac:dyDescent="0.6">
      <c r="A10853" s="218" t="s">
        <v>30547</v>
      </c>
      <c r="B10853" s="218" t="s">
        <v>30548</v>
      </c>
      <c r="C10853" s="218">
        <v>7.5738954730806096</v>
      </c>
      <c r="D10853" s="218">
        <v>7.6599938537326402</v>
      </c>
      <c r="E10853" s="218">
        <v>6.1694668187533104</v>
      </c>
      <c r="F10853" s="218">
        <v>6.6584281122737901</v>
      </c>
      <c r="G10853" s="218">
        <v>6.2374068858613096</v>
      </c>
      <c r="H10853" s="218">
        <v>0.123827711997599</v>
      </c>
      <c r="I10853" t="s">
        <v>30546</v>
      </c>
      <c r="J10853" s="218" t="s">
        <v>30546</v>
      </c>
      <c r="K10853" s="218">
        <v>2</v>
      </c>
      <c r="L10853" s="218">
        <v>-1.4044286543272992</v>
      </c>
      <c r="M10853" s="218">
        <v>-0.91546736080681956</v>
      </c>
      <c r="N10853" s="218">
        <v>-1.4905270349793298</v>
      </c>
      <c r="O10853" s="218">
        <v>-1.0015657414588501</v>
      </c>
      <c r="P10853" s="218">
        <v>-1.3364885872193</v>
      </c>
      <c r="Q10853" s="218">
        <v>-7.4500677610830106</v>
      </c>
      <c r="R10853" s="507">
        <v>-1.1599480075670594</v>
      </c>
      <c r="S10853" s="507">
        <v>-1.24604638821909</v>
      </c>
      <c r="T10853" s="218">
        <v>-4.3932781741511553</v>
      </c>
    </row>
    <row r="10854" spans="1:20" x14ac:dyDescent="0.6">
      <c r="A10854" s="218" t="s">
        <v>30549</v>
      </c>
      <c r="B10854" s="218" t="s">
        <v>30550</v>
      </c>
      <c r="C10854" s="218">
        <v>7.2271151073000297</v>
      </c>
      <c r="D10854" s="218">
        <v>7.2580262395736002</v>
      </c>
      <c r="E10854" s="218">
        <v>7.4776084237915699</v>
      </c>
      <c r="F10854" s="218">
        <v>7.4616957985945103</v>
      </c>
      <c r="G10854" s="218">
        <v>9.2796910495875498</v>
      </c>
      <c r="H10854" s="218">
        <v>8.3807567370678999</v>
      </c>
      <c r="I10854" t="s">
        <v>30551</v>
      </c>
      <c r="J10854" s="218" t="s">
        <v>30551</v>
      </c>
      <c r="K10854" s="218">
        <v>1</v>
      </c>
      <c r="L10854" s="218">
        <v>0.25049331649154016</v>
      </c>
      <c r="M10854" s="218">
        <v>0.23458069129448056</v>
      </c>
      <c r="N10854" s="218">
        <v>0.21958218421796971</v>
      </c>
      <c r="O10854" s="218">
        <v>0.20366955902091011</v>
      </c>
      <c r="P10854" s="218">
        <v>2.05257594228752</v>
      </c>
      <c r="Q10854" s="218">
        <v>1.1536416297678702</v>
      </c>
      <c r="R10854" s="507">
        <v>0.24253700389301036</v>
      </c>
      <c r="S10854" s="507">
        <v>0.21162587161943991</v>
      </c>
      <c r="T10854" s="218">
        <v>1.6031087860276951</v>
      </c>
    </row>
    <row r="10855" spans="1:20" x14ac:dyDescent="0.6">
      <c r="A10855" s="218" t="s">
        <v>30552</v>
      </c>
      <c r="B10855" s="218" t="s">
        <v>30553</v>
      </c>
      <c r="C10855" s="218">
        <v>7.5933928007862797</v>
      </c>
      <c r="D10855" s="218">
        <v>7.6623292496842099</v>
      </c>
      <c r="E10855" s="218">
        <v>8.4732435184141792</v>
      </c>
      <c r="F10855" s="218">
        <v>7.5127531208694798</v>
      </c>
      <c r="G10855" s="218">
        <v>2.7499104295451402</v>
      </c>
      <c r="H10855" s="218">
        <v>0.23786221336595301</v>
      </c>
      <c r="I10855" t="s">
        <v>30554</v>
      </c>
      <c r="J10855" s="218" t="s">
        <v>30554</v>
      </c>
      <c r="K10855" s="218">
        <v>3</v>
      </c>
      <c r="L10855" s="218">
        <v>0.87985071762789957</v>
      </c>
      <c r="M10855" s="218">
        <v>-8.0639679916799878E-2</v>
      </c>
      <c r="N10855" s="218">
        <v>0.8109142687299693</v>
      </c>
      <c r="O10855" s="218">
        <v>-0.14957612881473015</v>
      </c>
      <c r="P10855" s="218">
        <v>-4.843482371241139</v>
      </c>
      <c r="Q10855" s="218">
        <v>-7.3555305874203265</v>
      </c>
      <c r="R10855" s="507">
        <v>0.39960551885554985</v>
      </c>
      <c r="S10855" s="507">
        <v>0.33066906995761958</v>
      </c>
      <c r="T10855" s="218">
        <v>-6.0995064793307332</v>
      </c>
    </row>
    <row r="10856" spans="1:20" x14ac:dyDescent="0.6">
      <c r="A10856" s="218" t="s">
        <v>30555</v>
      </c>
      <c r="B10856" s="218" t="s">
        <v>30556</v>
      </c>
      <c r="C10856" s="218">
        <v>6.3032789979847497</v>
      </c>
      <c r="D10856" s="218">
        <v>6.2866223116270197</v>
      </c>
      <c r="E10856" s="218">
        <v>5.7669612456022801</v>
      </c>
      <c r="F10856" s="218">
        <v>5.9953967538997697</v>
      </c>
      <c r="G10856" s="218">
        <v>0.26846663313173802</v>
      </c>
      <c r="H10856" s="218">
        <v>8.4611019911612306</v>
      </c>
      <c r="I10856" t="s">
        <v>30554</v>
      </c>
      <c r="J10856" s="218" t="s">
        <v>30554</v>
      </c>
      <c r="K10856" s="218">
        <v>3</v>
      </c>
      <c r="L10856" s="218">
        <v>-0.53631775238246959</v>
      </c>
      <c r="M10856" s="218">
        <v>-0.30788224408497999</v>
      </c>
      <c r="N10856" s="218">
        <v>-0.5196610660247396</v>
      </c>
      <c r="O10856" s="218">
        <v>-0.29122555772725001</v>
      </c>
      <c r="P10856" s="218">
        <v>-6.0348123648530114</v>
      </c>
      <c r="Q10856" s="218">
        <v>2.157822993176481</v>
      </c>
      <c r="R10856" s="507">
        <v>-0.42209999823372479</v>
      </c>
      <c r="S10856" s="507">
        <v>-0.40544331187599481</v>
      </c>
      <c r="T10856" s="218">
        <v>-1.9384946858382652</v>
      </c>
    </row>
    <row r="10857" spans="1:20" x14ac:dyDescent="0.6">
      <c r="A10857" s="218" t="s">
        <v>30557</v>
      </c>
      <c r="B10857" s="218" t="s">
        <v>30558</v>
      </c>
      <c r="C10857" s="218">
        <v>6.6528256491534803</v>
      </c>
      <c r="D10857" s="218">
        <v>6.7241130662117499</v>
      </c>
      <c r="E10857" s="218">
        <v>6.7745656132612204</v>
      </c>
      <c r="F10857" s="218">
        <v>5.2270739280742804</v>
      </c>
      <c r="G10857" s="218">
        <v>7.2856926065778698</v>
      </c>
      <c r="H10857" s="218">
        <v>0.123827711997599</v>
      </c>
      <c r="I10857" t="s">
        <v>30554</v>
      </c>
      <c r="J10857" s="218" t="s">
        <v>30554</v>
      </c>
      <c r="K10857" s="218">
        <v>3</v>
      </c>
      <c r="L10857" s="218">
        <v>0.12173996410774013</v>
      </c>
      <c r="M10857" s="218">
        <v>-1.4257517210791999</v>
      </c>
      <c r="N10857" s="218">
        <v>5.0452547049470553E-2</v>
      </c>
      <c r="O10857" s="218">
        <v>-1.4970391381374695</v>
      </c>
      <c r="P10857" s="218">
        <v>0.63286695742438948</v>
      </c>
      <c r="Q10857" s="218">
        <v>-6.5289979371558813</v>
      </c>
      <c r="R10857" s="507">
        <v>-0.65200587848572988</v>
      </c>
      <c r="S10857" s="507">
        <v>-0.72329329554399946</v>
      </c>
      <c r="T10857" s="218">
        <v>-2.9480654898657459</v>
      </c>
    </row>
    <row r="10858" spans="1:20" x14ac:dyDescent="0.6">
      <c r="A10858" s="218" t="s">
        <v>30559</v>
      </c>
      <c r="B10858" s="218" t="s">
        <v>30560</v>
      </c>
      <c r="C10858" s="218">
        <v>6.7995048818141299</v>
      </c>
      <c r="D10858" s="218">
        <v>6.8568724300675203</v>
      </c>
      <c r="E10858" s="218">
        <v>6.9005596569761796</v>
      </c>
      <c r="F10858" s="218">
        <v>6.7316934144224598</v>
      </c>
      <c r="G10858" s="218">
        <v>1.39846821979138</v>
      </c>
      <c r="H10858" s="218">
        <v>9.1858115246236896</v>
      </c>
      <c r="I10858" t="s">
        <v>30561</v>
      </c>
      <c r="J10858" s="218" t="s">
        <v>30561</v>
      </c>
      <c r="K10858" s="218">
        <v>1</v>
      </c>
      <c r="L10858" s="218">
        <v>0.10105477516204964</v>
      </c>
      <c r="M10858" s="218">
        <v>-6.7811467391670099E-2</v>
      </c>
      <c r="N10858" s="218">
        <v>4.3687226908659227E-2</v>
      </c>
      <c r="O10858" s="218">
        <v>-0.12517901564506051</v>
      </c>
      <c r="P10858" s="218">
        <v>-5.4010366620227499</v>
      </c>
      <c r="Q10858" s="218">
        <v>2.3863066428095596</v>
      </c>
      <c r="R10858" s="507">
        <v>1.6621653885189769E-2</v>
      </c>
      <c r="S10858" s="507">
        <v>-4.0745894368200641E-2</v>
      </c>
      <c r="T10858" s="218">
        <v>-1.5073650096065951</v>
      </c>
    </row>
    <row r="10859" spans="1:20" x14ac:dyDescent="0.6">
      <c r="A10859" s="218" t="s">
        <v>30562</v>
      </c>
      <c r="B10859" s="218" t="s">
        <v>30563</v>
      </c>
      <c r="C10859" s="218">
        <v>6.3654144222234796</v>
      </c>
      <c r="D10859" s="218">
        <v>6.5131162047079796</v>
      </c>
      <c r="E10859" s="218">
        <v>7.1320039592403397</v>
      </c>
      <c r="F10859" s="218">
        <v>6.2139837118845502</v>
      </c>
      <c r="G10859" s="218">
        <v>1.78840299136486</v>
      </c>
      <c r="H10859" s="218">
        <v>0.23786221336595301</v>
      </c>
      <c r="I10859" t="s">
        <v>30564</v>
      </c>
      <c r="J10859" s="218" t="s">
        <v>30564</v>
      </c>
      <c r="K10859" s="218">
        <v>1</v>
      </c>
      <c r="L10859" s="218">
        <v>0.76658953701686006</v>
      </c>
      <c r="M10859" s="218">
        <v>-0.15143071033892941</v>
      </c>
      <c r="N10859" s="218">
        <v>0.61888775453236011</v>
      </c>
      <c r="O10859" s="218">
        <v>-0.29913249282342935</v>
      </c>
      <c r="P10859" s="218">
        <v>-4.5770114308586196</v>
      </c>
      <c r="Q10859" s="218">
        <v>-6.1275522088575265</v>
      </c>
      <c r="R10859" s="507">
        <v>0.30757941333896532</v>
      </c>
      <c r="S10859" s="507">
        <v>0.15987763085446538</v>
      </c>
      <c r="T10859" s="218">
        <v>-5.3522818198580726</v>
      </c>
    </row>
    <row r="10860" spans="1:20" x14ac:dyDescent="0.6">
      <c r="A10860" s="218" t="s">
        <v>30565</v>
      </c>
      <c r="B10860" s="218" t="s">
        <v>30566</v>
      </c>
      <c r="C10860" s="218">
        <v>6.9612854981887704</v>
      </c>
      <c r="D10860" s="218">
        <v>6.9903841412107699</v>
      </c>
      <c r="E10860" s="218">
        <v>6.3039546436114797</v>
      </c>
      <c r="F10860" s="218">
        <v>6.4717696933562499</v>
      </c>
      <c r="G10860" s="218">
        <v>6.7086408829670496</v>
      </c>
      <c r="H10860" s="218">
        <v>7.0019552247737202</v>
      </c>
      <c r="I10860" t="s">
        <v>30567</v>
      </c>
      <c r="J10860" s="218" t="s">
        <v>30567</v>
      </c>
      <c r="K10860" s="218">
        <v>1</v>
      </c>
      <c r="L10860" s="218">
        <v>-0.65733085457729068</v>
      </c>
      <c r="M10860" s="218">
        <v>-0.48951580483252055</v>
      </c>
      <c r="N10860" s="218">
        <v>-0.68642949759929017</v>
      </c>
      <c r="O10860" s="218">
        <v>-0.51861444785452004</v>
      </c>
      <c r="P10860" s="218">
        <v>-0.25264461522172077</v>
      </c>
      <c r="Q10860" s="218">
        <v>4.0669726584949828E-2</v>
      </c>
      <c r="R10860" s="507">
        <v>-0.57342332970490562</v>
      </c>
      <c r="S10860" s="507">
        <v>-0.60252197272690511</v>
      </c>
      <c r="T10860" s="218">
        <v>-0.10598744431838547</v>
      </c>
    </row>
    <row r="10861" spans="1:20" x14ac:dyDescent="0.6">
      <c r="A10861" s="218" t="s">
        <v>30568</v>
      </c>
      <c r="B10861" s="218" t="s">
        <v>30569</v>
      </c>
      <c r="C10861" s="218">
        <v>7.9660432907653496</v>
      </c>
      <c r="D10861" s="218">
        <v>8.0817634108227292</v>
      </c>
      <c r="E10861" s="218">
        <v>7.6586189218152096</v>
      </c>
      <c r="F10861" s="218">
        <v>8.2524552031875302</v>
      </c>
      <c r="G10861" s="218">
        <v>2.1291821500730399</v>
      </c>
      <c r="H10861" s="218">
        <v>6.6712133982801198</v>
      </c>
      <c r="I10861" t="s">
        <v>30570</v>
      </c>
      <c r="J10861" s="218" t="s">
        <v>30570</v>
      </c>
      <c r="K10861" s="218">
        <v>1</v>
      </c>
      <c r="L10861" s="218">
        <v>-0.30742436895013991</v>
      </c>
      <c r="M10861" s="218">
        <v>0.28641191242218067</v>
      </c>
      <c r="N10861" s="218">
        <v>-0.42314448900751955</v>
      </c>
      <c r="O10861" s="218">
        <v>0.17069179236480103</v>
      </c>
      <c r="P10861" s="218">
        <v>-5.8368611406923101</v>
      </c>
      <c r="Q10861" s="218">
        <v>-1.2948298924852297</v>
      </c>
      <c r="R10861" s="507">
        <v>-1.0506228263979622E-2</v>
      </c>
      <c r="S10861" s="507">
        <v>-0.12622634832135926</v>
      </c>
      <c r="T10861" s="218">
        <v>-3.5658455165887699</v>
      </c>
    </row>
    <row r="10862" spans="1:20" x14ac:dyDescent="0.6">
      <c r="A10862" s="218" t="s">
        <v>30571</v>
      </c>
      <c r="B10862" s="218" t="s">
        <v>30572</v>
      </c>
      <c r="C10862" s="218">
        <v>5.7499992816636496</v>
      </c>
      <c r="D10862" s="218">
        <v>5.6687456132892802</v>
      </c>
      <c r="E10862" s="218">
        <v>5.9645582779982202</v>
      </c>
      <c r="F10862" s="218">
        <v>5.7352866160077802</v>
      </c>
      <c r="G10862" s="218">
        <v>0.94138514970795095</v>
      </c>
      <c r="H10862" s="218">
        <v>0</v>
      </c>
      <c r="I10862" t="s">
        <v>30573</v>
      </c>
      <c r="J10862" s="218" t="s">
        <v>30573</v>
      </c>
      <c r="K10862" s="218">
        <v>1</v>
      </c>
      <c r="L10862" s="218">
        <v>0.21455899633457065</v>
      </c>
      <c r="M10862" s="218">
        <v>-1.4712665655869372E-2</v>
      </c>
      <c r="N10862" s="218">
        <v>0.29581266470894008</v>
      </c>
      <c r="O10862" s="218">
        <v>6.6541002718500053E-2</v>
      </c>
      <c r="P10862" s="218">
        <v>-4.8086141319556983</v>
      </c>
      <c r="Q10862" s="218">
        <v>-5.7499992816636496</v>
      </c>
      <c r="R10862" s="507">
        <v>9.9923165339350639E-2</v>
      </c>
      <c r="S10862" s="507">
        <v>0.18117683371372006</v>
      </c>
      <c r="T10862" s="218">
        <v>-5.279306706809674</v>
      </c>
    </row>
    <row r="10863" spans="1:20" x14ac:dyDescent="0.6">
      <c r="A10863" s="218" t="s">
        <v>30574</v>
      </c>
      <c r="B10863" s="218" t="s">
        <v>30575</v>
      </c>
      <c r="C10863" s="218">
        <v>6.5162654276585101</v>
      </c>
      <c r="D10863" s="218">
        <v>6.6535564838227996</v>
      </c>
      <c r="E10863" s="218">
        <v>6.64206771961614</v>
      </c>
      <c r="F10863" s="218">
        <v>7.4501000915158402</v>
      </c>
      <c r="G10863" s="218">
        <v>1.21997385646274</v>
      </c>
      <c r="H10863" s="218">
        <v>0.23786221336595301</v>
      </c>
      <c r="I10863" t="s">
        <v>30576</v>
      </c>
      <c r="J10863" s="218" t="s">
        <v>30576</v>
      </c>
      <c r="K10863" s="218">
        <v>1</v>
      </c>
      <c r="L10863" s="218">
        <v>0.12580229195762982</v>
      </c>
      <c r="M10863" s="218">
        <v>0.93383466385733005</v>
      </c>
      <c r="N10863" s="218">
        <v>-1.1488764206659674E-2</v>
      </c>
      <c r="O10863" s="218">
        <v>0.79654360769304056</v>
      </c>
      <c r="P10863" s="218">
        <v>-5.2962915711957699</v>
      </c>
      <c r="Q10863" s="218">
        <v>-6.278403214292557</v>
      </c>
      <c r="R10863" s="507">
        <v>0.52981847790747993</v>
      </c>
      <c r="S10863" s="507">
        <v>0.39252742174319044</v>
      </c>
      <c r="T10863" s="218">
        <v>-5.787347392744163</v>
      </c>
    </row>
    <row r="10864" spans="1:20" x14ac:dyDescent="0.6">
      <c r="A10864" s="218" t="s">
        <v>30577</v>
      </c>
      <c r="B10864" s="218" t="s">
        <v>30578</v>
      </c>
      <c r="C10864" s="218">
        <v>6.3783174162459702</v>
      </c>
      <c r="D10864" s="218">
        <v>6.4544924665418097</v>
      </c>
      <c r="E10864" s="218">
        <v>6.1414678847092397</v>
      </c>
      <c r="F10864" s="218">
        <v>6.43841405686128</v>
      </c>
      <c r="G10864" s="218">
        <v>0.94138514970795095</v>
      </c>
      <c r="H10864" s="218">
        <v>0.34353965418307397</v>
      </c>
      <c r="I10864" t="s">
        <v>30579</v>
      </c>
      <c r="J10864" s="218" t="s">
        <v>30579</v>
      </c>
      <c r="K10864" s="218">
        <v>2</v>
      </c>
      <c r="L10864" s="218">
        <v>-0.2368495315367305</v>
      </c>
      <c r="M10864" s="218">
        <v>6.0096640615309838E-2</v>
      </c>
      <c r="N10864" s="218">
        <v>-0.31302458183257009</v>
      </c>
      <c r="O10864" s="218">
        <v>-1.6078409680529759E-2</v>
      </c>
      <c r="P10864" s="218">
        <v>-5.4369322665380189</v>
      </c>
      <c r="Q10864" s="218">
        <v>-6.0347777620628964</v>
      </c>
      <c r="R10864" s="507">
        <v>-8.8376445460710329E-2</v>
      </c>
      <c r="S10864" s="507">
        <v>-0.16455149575654993</v>
      </c>
      <c r="T10864" s="218">
        <v>-5.7358550143004576</v>
      </c>
    </row>
    <row r="10865" spans="1:20" x14ac:dyDescent="0.6">
      <c r="A10865" s="218" t="s">
        <v>30580</v>
      </c>
      <c r="B10865" s="218" t="s">
        <v>30581</v>
      </c>
      <c r="C10865" s="218">
        <v>5.6122744306498697</v>
      </c>
      <c r="D10865" s="218">
        <v>5.5914408742520303</v>
      </c>
      <c r="E10865" s="218">
        <v>5.00743686362076</v>
      </c>
      <c r="F10865" s="218">
        <v>5.40076680596174</v>
      </c>
      <c r="G10865" s="218">
        <v>0.94138514970795095</v>
      </c>
      <c r="H10865" s="218">
        <v>0</v>
      </c>
      <c r="I10865" t="s">
        <v>30579</v>
      </c>
      <c r="J10865" s="218" t="s">
        <v>30579</v>
      </c>
      <c r="K10865" s="218">
        <v>2</v>
      </c>
      <c r="L10865" s="218">
        <v>-0.60483756702910974</v>
      </c>
      <c r="M10865" s="218">
        <v>-0.21150762468812978</v>
      </c>
      <c r="N10865" s="218">
        <v>-0.58400401063127028</v>
      </c>
      <c r="O10865" s="218">
        <v>-0.19067406829029032</v>
      </c>
      <c r="P10865" s="218">
        <v>-4.6708892809419185</v>
      </c>
      <c r="Q10865" s="218">
        <v>-5.6122744306498697</v>
      </c>
      <c r="R10865" s="507">
        <v>-0.40817259585861976</v>
      </c>
      <c r="S10865" s="507">
        <v>-0.3873390394607803</v>
      </c>
      <c r="T10865" s="218">
        <v>-5.1415818557958941</v>
      </c>
    </row>
    <row r="10866" spans="1:20" x14ac:dyDescent="0.6">
      <c r="A10866" s="218" t="s">
        <v>30582</v>
      </c>
      <c r="B10866" s="218" t="s">
        <v>30583</v>
      </c>
      <c r="C10866" s="218">
        <v>6.0314853991843398</v>
      </c>
      <c r="D10866" s="218">
        <v>6.0694199861211597</v>
      </c>
      <c r="E10866" s="218">
        <v>5.9430921666775198</v>
      </c>
      <c r="F10866" s="218">
        <v>6.6575881187666699</v>
      </c>
      <c r="G10866" s="218">
        <v>0.77891856884019794</v>
      </c>
      <c r="H10866" s="218">
        <v>7.7228291585249798</v>
      </c>
      <c r="I10866" t="s">
        <v>30584</v>
      </c>
      <c r="J10866" s="218" t="s">
        <v>30584</v>
      </c>
      <c r="K10866" s="218">
        <v>1</v>
      </c>
      <c r="L10866" s="218">
        <v>-8.8393232506819963E-2</v>
      </c>
      <c r="M10866" s="218">
        <v>0.6261027195823301</v>
      </c>
      <c r="N10866" s="218">
        <v>-0.12632781944363991</v>
      </c>
      <c r="O10866" s="218">
        <v>0.58816813264551016</v>
      </c>
      <c r="P10866" s="218">
        <v>-5.2525668303441417</v>
      </c>
      <c r="Q10866" s="218">
        <v>1.69134375934064</v>
      </c>
      <c r="R10866" s="507">
        <v>0.26885474353775507</v>
      </c>
      <c r="S10866" s="507">
        <v>0.23092015660093512</v>
      </c>
      <c r="T10866" s="218">
        <v>-1.7806115355017509</v>
      </c>
    </row>
    <row r="10867" spans="1:20" x14ac:dyDescent="0.6">
      <c r="A10867" s="218" t="s">
        <v>30585</v>
      </c>
      <c r="B10867" s="218" t="s">
        <v>30586</v>
      </c>
      <c r="C10867" s="218">
        <v>6.4411561396521302</v>
      </c>
      <c r="D10867" s="218">
        <v>6.4995966211206797</v>
      </c>
      <c r="E10867" s="218">
        <v>6.8738641971526597</v>
      </c>
      <c r="F10867" s="218">
        <v>7.1970250381887002</v>
      </c>
      <c r="G10867" s="218">
        <v>7.7415666504241303</v>
      </c>
      <c r="H10867" s="218">
        <v>0.123827711997599</v>
      </c>
      <c r="I10867" t="s">
        <v>30587</v>
      </c>
      <c r="J10867" s="218" t="s">
        <v>30587</v>
      </c>
      <c r="K10867" s="218">
        <v>1</v>
      </c>
      <c r="L10867" s="218">
        <v>0.43270805750052954</v>
      </c>
      <c r="M10867" s="218">
        <v>0.75586889853657002</v>
      </c>
      <c r="N10867" s="218">
        <v>0.37426757603198002</v>
      </c>
      <c r="O10867" s="218">
        <v>0.6974284170680205</v>
      </c>
      <c r="P10867" s="218">
        <v>1.3004105107720001</v>
      </c>
      <c r="Q10867" s="218">
        <v>-6.3173284276545312</v>
      </c>
      <c r="R10867" s="507">
        <v>0.59428847801854978</v>
      </c>
      <c r="S10867" s="507">
        <v>0.53584799655000026</v>
      </c>
      <c r="T10867" s="218">
        <v>-2.5084589584412655</v>
      </c>
    </row>
    <row r="10868" spans="1:20" x14ac:dyDescent="0.6">
      <c r="A10868" s="218" t="s">
        <v>30588</v>
      </c>
      <c r="B10868" s="218" t="s">
        <v>30589</v>
      </c>
      <c r="C10868" s="218">
        <v>6.3564134946942001</v>
      </c>
      <c r="D10868" s="218">
        <v>6.5290718573009796</v>
      </c>
      <c r="E10868" s="218">
        <v>5.9430921666775198</v>
      </c>
      <c r="F10868" s="218">
        <v>6.2349706772390698</v>
      </c>
      <c r="G10868" s="218">
        <v>1.65422133339088</v>
      </c>
      <c r="H10868" s="218">
        <v>0.23786221336595301</v>
      </c>
      <c r="I10868" t="s">
        <v>30590</v>
      </c>
      <c r="J10868" s="218" t="s">
        <v>30590</v>
      </c>
      <c r="K10868" s="218">
        <v>1</v>
      </c>
      <c r="L10868" s="218">
        <v>-0.41332132801668031</v>
      </c>
      <c r="M10868" s="218">
        <v>-0.1214428174551303</v>
      </c>
      <c r="N10868" s="218">
        <v>-0.58597969062345978</v>
      </c>
      <c r="O10868" s="218">
        <v>-0.29410118006190977</v>
      </c>
      <c r="P10868" s="218">
        <v>-4.7021921613033202</v>
      </c>
      <c r="Q10868" s="218">
        <v>-6.118551281328247</v>
      </c>
      <c r="R10868" s="507">
        <v>-0.26738207273590531</v>
      </c>
      <c r="S10868" s="507">
        <v>-0.44004043534268478</v>
      </c>
      <c r="T10868" s="218">
        <v>-5.4103717213157836</v>
      </c>
    </row>
    <row r="10869" spans="1:20" x14ac:dyDescent="0.6">
      <c r="A10869" s="218" t="s">
        <v>30591</v>
      </c>
      <c r="B10869" s="218" t="s">
        <v>30592</v>
      </c>
      <c r="C10869" s="218">
        <v>7.43473222530963</v>
      </c>
      <c r="D10869" s="218">
        <v>7.4174984433411204</v>
      </c>
      <c r="E10869" s="218">
        <v>6.8350581296586501</v>
      </c>
      <c r="F10869" s="218">
        <v>7.7899613166766803</v>
      </c>
      <c r="G10869" s="218">
        <v>8.3853398936955301</v>
      </c>
      <c r="H10869" s="218">
        <v>0.123827711997599</v>
      </c>
      <c r="I10869" t="s">
        <v>30593</v>
      </c>
      <c r="J10869" s="218" t="s">
        <v>30593</v>
      </c>
      <c r="K10869" s="218">
        <v>1</v>
      </c>
      <c r="L10869" s="218">
        <v>-0.59967409565097984</v>
      </c>
      <c r="M10869" s="218">
        <v>0.35522909136705039</v>
      </c>
      <c r="N10869" s="218">
        <v>-0.58244031368247029</v>
      </c>
      <c r="O10869" s="218">
        <v>0.37246287333555994</v>
      </c>
      <c r="P10869" s="218">
        <v>0.95060766838590016</v>
      </c>
      <c r="Q10869" s="218">
        <v>-7.310904513312031</v>
      </c>
      <c r="R10869" s="507">
        <v>-0.12222250214196473</v>
      </c>
      <c r="S10869" s="507">
        <v>-0.10498872017345517</v>
      </c>
      <c r="T10869" s="218">
        <v>-3.1801484224630654</v>
      </c>
    </row>
    <row r="10870" spans="1:20" x14ac:dyDescent="0.6">
      <c r="A10870" s="218" t="s">
        <v>30594</v>
      </c>
      <c r="B10870" s="218" t="s">
        <v>30595</v>
      </c>
      <c r="C10870" s="218">
        <v>3.0764652568444601</v>
      </c>
      <c r="D10870" s="218">
        <v>3.04859996252106</v>
      </c>
      <c r="E10870" s="218">
        <v>0</v>
      </c>
      <c r="F10870" s="218">
        <v>0</v>
      </c>
      <c r="G10870" s="218">
        <v>0</v>
      </c>
      <c r="H10870" s="218">
        <v>0</v>
      </c>
      <c r="I10870" t="s">
        <v>30596</v>
      </c>
      <c r="J10870" s="218" t="s">
        <v>30596</v>
      </c>
      <c r="K10870" s="218">
        <v>1</v>
      </c>
      <c r="L10870" s="218">
        <v>-3.0764652568444601</v>
      </c>
      <c r="M10870" s="218">
        <v>-3.0764652568444601</v>
      </c>
      <c r="N10870" s="218">
        <v>-3.04859996252106</v>
      </c>
      <c r="O10870" s="218">
        <v>-3.04859996252106</v>
      </c>
      <c r="P10870" s="218">
        <v>-3.0764652568444601</v>
      </c>
      <c r="Q10870" s="218">
        <v>-3.0764652568444601</v>
      </c>
      <c r="R10870" s="507">
        <v>-3.0764652568444601</v>
      </c>
      <c r="S10870" s="507">
        <v>-3.04859996252106</v>
      </c>
      <c r="T10870" s="218">
        <v>-3.0764652568444601</v>
      </c>
    </row>
    <row r="10871" spans="1:20" x14ac:dyDescent="0.6">
      <c r="A10871" s="218" t="s">
        <v>30597</v>
      </c>
      <c r="B10871" s="218" t="s">
        <v>30598</v>
      </c>
      <c r="C10871" s="218">
        <v>6.0917832831969196</v>
      </c>
      <c r="D10871" s="218">
        <v>6.2069542709200496</v>
      </c>
      <c r="E10871" s="218">
        <v>4.6537149060264396</v>
      </c>
      <c r="F10871" s="218">
        <v>5.42367487855104</v>
      </c>
      <c r="G10871" s="218">
        <v>0.69026577864285299</v>
      </c>
      <c r="H10871" s="218">
        <v>0.123827711997599</v>
      </c>
      <c r="I10871" t="s">
        <v>30599</v>
      </c>
      <c r="J10871" s="218" t="s">
        <v>30599</v>
      </c>
      <c r="K10871" s="218">
        <v>1</v>
      </c>
      <c r="L10871" s="218">
        <v>-1.4380683771704801</v>
      </c>
      <c r="M10871" s="218">
        <v>-0.66810840464587962</v>
      </c>
      <c r="N10871" s="218">
        <v>-1.55323936489361</v>
      </c>
      <c r="O10871" s="218">
        <v>-0.78327939236900956</v>
      </c>
      <c r="P10871" s="218">
        <v>-5.4015175045540662</v>
      </c>
      <c r="Q10871" s="218">
        <v>-5.9679555711993206</v>
      </c>
      <c r="R10871" s="507">
        <v>-1.0530883909081798</v>
      </c>
      <c r="S10871" s="507">
        <v>-1.1682593786313098</v>
      </c>
      <c r="T10871" s="218">
        <v>-5.6847365378766934</v>
      </c>
    </row>
    <row r="10872" spans="1:20" x14ac:dyDescent="0.6">
      <c r="A10872" s="218" t="s">
        <v>30600</v>
      </c>
      <c r="B10872" s="218" t="s">
        <v>30601</v>
      </c>
      <c r="C10872" s="218">
        <v>5.8244159356566998</v>
      </c>
      <c r="D10872" s="218">
        <v>5.7735671814929104</v>
      </c>
      <c r="E10872" s="218">
        <v>6.2014599318335701</v>
      </c>
      <c r="F10872" s="218">
        <v>5.8307818564164897</v>
      </c>
      <c r="G10872" s="218">
        <v>6.4615361983791404</v>
      </c>
      <c r="H10872" s="218">
        <v>0.23786221336595301</v>
      </c>
      <c r="I10872" t="s">
        <v>30602</v>
      </c>
      <c r="J10872" s="218" t="s">
        <v>30602</v>
      </c>
      <c r="K10872" s="218">
        <v>1</v>
      </c>
      <c r="L10872" s="218">
        <v>0.37704399617687034</v>
      </c>
      <c r="M10872" s="218">
        <v>6.3659207597899226E-3</v>
      </c>
      <c r="N10872" s="218">
        <v>0.42789275034065977</v>
      </c>
      <c r="O10872" s="218">
        <v>5.7214674923579345E-2</v>
      </c>
      <c r="P10872" s="218">
        <v>0.6371202627224406</v>
      </c>
      <c r="Q10872" s="218">
        <v>-5.5865537222907466</v>
      </c>
      <c r="R10872" s="507">
        <v>0.19170495846833013</v>
      </c>
      <c r="S10872" s="507">
        <v>0.24255371263211956</v>
      </c>
      <c r="T10872" s="218">
        <v>-2.474716729784153</v>
      </c>
    </row>
    <row r="10873" spans="1:20" x14ac:dyDescent="0.6">
      <c r="A10873" s="218" t="s">
        <v>30603</v>
      </c>
      <c r="B10873" s="218" t="s">
        <v>30604</v>
      </c>
      <c r="C10873" s="218">
        <v>6.35490786526936</v>
      </c>
      <c r="D10873" s="218">
        <v>6.4625551812749</v>
      </c>
      <c r="E10873" s="218">
        <v>6.2820365283842197</v>
      </c>
      <c r="F10873" s="218">
        <v>6.7475691086050897</v>
      </c>
      <c r="G10873" s="218">
        <v>1.55729034198126</v>
      </c>
      <c r="H10873" s="218">
        <v>0.123827711997599</v>
      </c>
      <c r="I10873" t="s">
        <v>30605</v>
      </c>
      <c r="J10873" s="218" t="s">
        <v>30605</v>
      </c>
      <c r="K10873" s="218">
        <v>1</v>
      </c>
      <c r="L10873" s="218">
        <v>-7.2871336885140359E-2</v>
      </c>
      <c r="M10873" s="218">
        <v>0.39266124333572971</v>
      </c>
      <c r="N10873" s="218">
        <v>-0.18051865289068036</v>
      </c>
      <c r="O10873" s="218">
        <v>0.28501392733018971</v>
      </c>
      <c r="P10873" s="218">
        <v>-4.7976175232880998</v>
      </c>
      <c r="Q10873" s="218">
        <v>-6.231080153271761</v>
      </c>
      <c r="R10873" s="507">
        <v>0.15989495322529468</v>
      </c>
      <c r="S10873" s="507">
        <v>5.2247637219754672E-2</v>
      </c>
      <c r="T10873" s="218">
        <v>-5.5143488382799308</v>
      </c>
    </row>
    <row r="10874" spans="1:20" x14ac:dyDescent="0.6">
      <c r="A10874" s="218" t="s">
        <v>30606</v>
      </c>
      <c r="B10874" s="218" t="s">
        <v>30607</v>
      </c>
      <c r="C10874" s="218">
        <v>8.1981453784957292</v>
      </c>
      <c r="D10874" s="218">
        <v>8.4059050351325801</v>
      </c>
      <c r="E10874" s="218">
        <v>8.0189909196233096</v>
      </c>
      <c r="F10874" s="218">
        <v>8.3170509966305808</v>
      </c>
      <c r="G10874" s="218">
        <v>3.0640152170515602</v>
      </c>
      <c r="H10874" s="218">
        <v>9.8878422218735196</v>
      </c>
      <c r="I10874" t="s">
        <v>30608</v>
      </c>
      <c r="J10874" s="218" t="s">
        <v>30608</v>
      </c>
      <c r="K10874" s="218">
        <v>1</v>
      </c>
      <c r="L10874" s="218">
        <v>-0.17915445887241965</v>
      </c>
      <c r="M10874" s="218">
        <v>0.11890561813485157</v>
      </c>
      <c r="N10874" s="218">
        <v>-0.38691411550927057</v>
      </c>
      <c r="O10874" s="218">
        <v>-8.8854038501999355E-2</v>
      </c>
      <c r="P10874" s="218">
        <v>-5.134130161444169</v>
      </c>
      <c r="Q10874" s="218">
        <v>1.6896968433777904</v>
      </c>
      <c r="R10874" s="507">
        <v>-3.0124420368784044E-2</v>
      </c>
      <c r="S10874" s="507">
        <v>-0.23788407700563496</v>
      </c>
      <c r="T10874" s="218">
        <v>-1.7222166590331893</v>
      </c>
    </row>
    <row r="10875" spans="1:20" x14ac:dyDescent="0.6">
      <c r="A10875" s="218" t="s">
        <v>30609</v>
      </c>
      <c r="B10875" s="218" t="s">
        <v>30610</v>
      </c>
      <c r="C10875" s="218">
        <v>6.0245572312994096</v>
      </c>
      <c r="D10875" s="218">
        <v>6.0031609421058096</v>
      </c>
      <c r="E10875" s="218">
        <v>6.41011671193443</v>
      </c>
      <c r="F10875" s="218">
        <v>6.0887132867103704</v>
      </c>
      <c r="G10875" s="218">
        <v>1.8713902401528499</v>
      </c>
      <c r="H10875" s="218">
        <v>7.2013736293954498</v>
      </c>
      <c r="I10875" t="s">
        <v>30611</v>
      </c>
      <c r="J10875" s="218" t="s">
        <v>30611</v>
      </c>
      <c r="K10875" s="218">
        <v>1</v>
      </c>
      <c r="L10875" s="218">
        <v>0.38555948063502044</v>
      </c>
      <c r="M10875" s="218">
        <v>6.4156055410960811E-2</v>
      </c>
      <c r="N10875" s="218">
        <v>0.40695576982862036</v>
      </c>
      <c r="O10875" s="218">
        <v>8.5552344604560737E-2</v>
      </c>
      <c r="P10875" s="218">
        <v>-4.1531669911465592</v>
      </c>
      <c r="Q10875" s="218">
        <v>1.1768163980960402</v>
      </c>
      <c r="R10875" s="507">
        <v>0.22485776802299062</v>
      </c>
      <c r="S10875" s="507">
        <v>0.24625405721659055</v>
      </c>
      <c r="T10875" s="218">
        <v>-1.4881752965252595</v>
      </c>
    </row>
    <row r="10876" spans="1:20" x14ac:dyDescent="0.6">
      <c r="A10876" s="218" t="s">
        <v>30612</v>
      </c>
      <c r="B10876" s="218" t="s">
        <v>30613</v>
      </c>
      <c r="C10876" s="218">
        <v>5.4553246023169004</v>
      </c>
      <c r="D10876" s="218">
        <v>5.4601514558979796</v>
      </c>
      <c r="E10876" s="218">
        <v>5.7821527403781099</v>
      </c>
      <c r="F10876" s="218">
        <v>4.4569006549690799</v>
      </c>
      <c r="G10876" s="218">
        <v>1.08739361964643</v>
      </c>
      <c r="H10876" s="218">
        <v>0</v>
      </c>
      <c r="I10876" t="s">
        <v>30614</v>
      </c>
      <c r="J10876" s="218" t="s">
        <v>30614</v>
      </c>
      <c r="K10876" s="218">
        <v>1</v>
      </c>
      <c r="L10876" s="218">
        <v>0.32682813806120947</v>
      </c>
      <c r="M10876" s="218">
        <v>-0.99842394734782047</v>
      </c>
      <c r="N10876" s="218">
        <v>0.32200128448013032</v>
      </c>
      <c r="O10876" s="218">
        <v>-1.0032508009288996</v>
      </c>
      <c r="P10876" s="218">
        <v>-4.3679309826704706</v>
      </c>
      <c r="Q10876" s="218">
        <v>-5.4553246023169004</v>
      </c>
      <c r="R10876" s="507">
        <v>-0.3357979046433055</v>
      </c>
      <c r="S10876" s="507">
        <v>-0.34062475822438465</v>
      </c>
      <c r="T10876" s="218">
        <v>-4.911627792493686</v>
      </c>
    </row>
    <row r="10877" spans="1:20" x14ac:dyDescent="0.6">
      <c r="A10877" s="218" t="s">
        <v>30615</v>
      </c>
      <c r="B10877" s="218" t="s">
        <v>30616</v>
      </c>
      <c r="C10877" s="218">
        <v>7.2550972917493404</v>
      </c>
      <c r="D10877" s="218">
        <v>7.3702804651903504</v>
      </c>
      <c r="E10877" s="218">
        <v>7.4710613679774402</v>
      </c>
      <c r="F10877" s="218">
        <v>7.5736889617048897</v>
      </c>
      <c r="G10877" s="218">
        <v>7.0731597775762296</v>
      </c>
      <c r="H10877" s="218">
        <v>0</v>
      </c>
      <c r="I10877" t="s">
        <v>30617</v>
      </c>
      <c r="J10877" s="218" t="s">
        <v>30617</v>
      </c>
      <c r="K10877" s="218">
        <v>1</v>
      </c>
      <c r="L10877" s="218">
        <v>0.21596407622809988</v>
      </c>
      <c r="M10877" s="218">
        <v>0.31859166995554933</v>
      </c>
      <c r="N10877" s="218">
        <v>0.10078090278708984</v>
      </c>
      <c r="O10877" s="218">
        <v>0.20340849651453929</v>
      </c>
      <c r="P10877" s="218">
        <v>-0.18193751417311077</v>
      </c>
      <c r="Q10877" s="218">
        <v>-7.2550972917493404</v>
      </c>
      <c r="R10877" s="507">
        <v>0.2672778730918246</v>
      </c>
      <c r="S10877" s="507">
        <v>0.15209469965081457</v>
      </c>
      <c r="T10877" s="218">
        <v>-3.7185174029612256</v>
      </c>
    </row>
    <row r="10878" spans="1:20" x14ac:dyDescent="0.6">
      <c r="A10878" s="218" t="s">
        <v>30618</v>
      </c>
      <c r="B10878" s="218" t="s">
        <v>30619</v>
      </c>
      <c r="C10878" s="218">
        <v>7.2385909291673602</v>
      </c>
      <c r="D10878" s="218">
        <v>7.3562123366974097</v>
      </c>
      <c r="E10878" s="218">
        <v>7.4847450822036903</v>
      </c>
      <c r="F10878" s="218">
        <v>6.5118272998205899</v>
      </c>
      <c r="G10878" s="218">
        <v>2.3765131607844299</v>
      </c>
      <c r="H10878" s="218">
        <v>0.123827711997599</v>
      </c>
      <c r="I10878" t="s">
        <v>30620</v>
      </c>
      <c r="J10878" s="218" t="s">
        <v>30620</v>
      </c>
      <c r="K10878" s="218">
        <v>2</v>
      </c>
      <c r="L10878" s="218">
        <v>0.24615415303633004</v>
      </c>
      <c r="M10878" s="218">
        <v>-0.7267636293467703</v>
      </c>
      <c r="N10878" s="218">
        <v>0.12853274550628058</v>
      </c>
      <c r="O10878" s="218">
        <v>-0.84438503687681976</v>
      </c>
      <c r="P10878" s="218">
        <v>-4.8620777683829299</v>
      </c>
      <c r="Q10878" s="218">
        <v>-7.1147632171697612</v>
      </c>
      <c r="R10878" s="507">
        <v>-0.24030473815522013</v>
      </c>
      <c r="S10878" s="507">
        <v>-0.35792614568526959</v>
      </c>
      <c r="T10878" s="218">
        <v>-5.9884204927763456</v>
      </c>
    </row>
    <row r="10879" spans="1:20" x14ac:dyDescent="0.6">
      <c r="A10879" s="218" t="s">
        <v>30621</v>
      </c>
      <c r="B10879" s="218" t="s">
        <v>30622</v>
      </c>
      <c r="C10879" s="218">
        <v>5.2855286452205199</v>
      </c>
      <c r="D10879" s="218">
        <v>5.3145198255954398</v>
      </c>
      <c r="E10879" s="218">
        <v>1.80646506734059</v>
      </c>
      <c r="F10879" s="218">
        <v>4.6244600796888999</v>
      </c>
      <c r="G10879" s="218">
        <v>0</v>
      </c>
      <c r="H10879" s="218">
        <v>0</v>
      </c>
      <c r="I10879" t="s">
        <v>30620</v>
      </c>
      <c r="J10879" s="218" t="s">
        <v>30620</v>
      </c>
      <c r="K10879" s="218">
        <v>2</v>
      </c>
      <c r="L10879" s="218">
        <v>-3.4790635778799297</v>
      </c>
      <c r="M10879" s="218">
        <v>-0.66106856553161997</v>
      </c>
      <c r="N10879" s="218">
        <v>-3.5080547582548496</v>
      </c>
      <c r="O10879" s="218">
        <v>-0.69005974590653985</v>
      </c>
      <c r="P10879" s="218">
        <v>-5.2855286452205199</v>
      </c>
      <c r="Q10879" s="218">
        <v>-5.2855286452205199</v>
      </c>
      <c r="R10879" s="507">
        <v>-2.0700660717057748</v>
      </c>
      <c r="S10879" s="507">
        <v>-2.0990572520806947</v>
      </c>
      <c r="T10879" s="218">
        <v>-5.2855286452205199</v>
      </c>
    </row>
    <row r="10880" spans="1:20" x14ac:dyDescent="0.6">
      <c r="A10880" s="218" t="s">
        <v>30623</v>
      </c>
      <c r="B10880" s="218" t="s">
        <v>30624</v>
      </c>
      <c r="C10880" s="218">
        <v>7.4608627400040897</v>
      </c>
      <c r="D10880" s="218">
        <v>7.5096134646427597</v>
      </c>
      <c r="E10880" s="218">
        <v>7.70399363663934</v>
      </c>
      <c r="F10880" s="218">
        <v>7.4717661473214401</v>
      </c>
      <c r="G10880" s="218">
        <v>8.5871783135957802</v>
      </c>
      <c r="H10880" s="218">
        <v>0.123827711997599</v>
      </c>
      <c r="I10880" t="s">
        <v>30625</v>
      </c>
      <c r="J10880" s="218" t="s">
        <v>30625</v>
      </c>
      <c r="K10880" s="218">
        <v>1</v>
      </c>
      <c r="L10880" s="218">
        <v>0.24313089663525034</v>
      </c>
      <c r="M10880" s="218">
        <v>1.09034073173504E-2</v>
      </c>
      <c r="N10880" s="218">
        <v>0.19438017199658031</v>
      </c>
      <c r="O10880" s="218">
        <v>-3.7847317321319629E-2</v>
      </c>
      <c r="P10880" s="218">
        <v>1.1263155735916905</v>
      </c>
      <c r="Q10880" s="218">
        <v>-7.3370350280064907</v>
      </c>
      <c r="R10880" s="507">
        <v>0.12701715197630037</v>
      </c>
      <c r="S10880" s="507">
        <v>7.826642733763034E-2</v>
      </c>
      <c r="T10880" s="218">
        <v>-3.1053597272074001</v>
      </c>
    </row>
    <row r="10881" spans="1:20" x14ac:dyDescent="0.6">
      <c r="A10881" s="218" t="s">
        <v>30626</v>
      </c>
      <c r="B10881" s="218" t="s">
        <v>30627</v>
      </c>
      <c r="C10881" s="218">
        <v>6.3674070249942796</v>
      </c>
      <c r="D10881" s="218">
        <v>6.3424482749167597</v>
      </c>
      <c r="E10881" s="218">
        <v>6.6976042547544701</v>
      </c>
      <c r="F10881" s="218">
        <v>6.9559651616578204</v>
      </c>
      <c r="G10881" s="218">
        <v>1.78840299136486</v>
      </c>
      <c r="H10881" s="218">
        <v>0</v>
      </c>
      <c r="I10881" t="s">
        <v>30628</v>
      </c>
      <c r="J10881" s="218" t="s">
        <v>30628</v>
      </c>
      <c r="K10881" s="218">
        <v>1</v>
      </c>
      <c r="L10881" s="218">
        <v>0.3301972297601905</v>
      </c>
      <c r="M10881" s="218">
        <v>0.58855813666354084</v>
      </c>
      <c r="N10881" s="218">
        <v>0.35515597983771041</v>
      </c>
      <c r="O10881" s="218">
        <v>0.61351688674106075</v>
      </c>
      <c r="P10881" s="218">
        <v>-4.5790040336294195</v>
      </c>
      <c r="Q10881" s="218">
        <v>-6.3674070249942796</v>
      </c>
      <c r="R10881" s="507">
        <v>0.45937768321186567</v>
      </c>
      <c r="S10881" s="507">
        <v>0.48433643328938558</v>
      </c>
      <c r="T10881" s="218">
        <v>-5.4732055293118496</v>
      </c>
    </row>
    <row r="10882" spans="1:20" x14ac:dyDescent="0.6">
      <c r="A10882" s="218" t="s">
        <v>30629</v>
      </c>
      <c r="B10882" s="218" t="s">
        <v>30630</v>
      </c>
      <c r="C10882" s="218">
        <v>6.6029594196018699</v>
      </c>
      <c r="D10882" s="218">
        <v>6.6796144150646297</v>
      </c>
      <c r="E10882" s="218">
        <v>6.1625178627085404</v>
      </c>
      <c r="F10882" s="218">
        <v>6.97058082909217</v>
      </c>
      <c r="G10882" s="218">
        <v>9.0534868872044392</v>
      </c>
      <c r="H10882" s="218">
        <v>7.12562221847993</v>
      </c>
      <c r="I10882" t="s">
        <v>30631</v>
      </c>
      <c r="J10882" s="218" t="s">
        <v>30631</v>
      </c>
      <c r="K10882" s="218">
        <v>2</v>
      </c>
      <c r="L10882" s="218">
        <v>-0.44044155689332953</v>
      </c>
      <c r="M10882" s="218">
        <v>0.36762140949030009</v>
      </c>
      <c r="N10882" s="218">
        <v>-0.51709655235608931</v>
      </c>
      <c r="O10882" s="218">
        <v>0.29096641402754031</v>
      </c>
      <c r="P10882" s="218">
        <v>2.4505274676025692</v>
      </c>
      <c r="Q10882" s="218">
        <v>0.52266279887806011</v>
      </c>
      <c r="R10882" s="507">
        <v>-3.6410073701514722E-2</v>
      </c>
      <c r="S10882" s="507">
        <v>-0.1130650691642745</v>
      </c>
      <c r="T10882" s="218">
        <v>1.4865951332403147</v>
      </c>
    </row>
    <row r="10883" spans="1:20" x14ac:dyDescent="0.6">
      <c r="A10883" s="218" t="s">
        <v>30632</v>
      </c>
      <c r="B10883" s="218" t="s">
        <v>30633</v>
      </c>
      <c r="C10883" s="218">
        <v>5.6939380894310903</v>
      </c>
      <c r="D10883" s="218">
        <v>5.7701064821549002</v>
      </c>
      <c r="E10883" s="218">
        <v>6.11531591957226</v>
      </c>
      <c r="F10883" s="218">
        <v>4.7930442254962502</v>
      </c>
      <c r="G10883" s="218">
        <v>6.6078733279214799</v>
      </c>
      <c r="H10883" s="218">
        <v>8.0283646462984599</v>
      </c>
      <c r="I10883" t="s">
        <v>30631</v>
      </c>
      <c r="J10883" s="218" t="s">
        <v>30631</v>
      </c>
      <c r="K10883" s="218">
        <v>2</v>
      </c>
      <c r="L10883" s="218">
        <v>0.4213778301411697</v>
      </c>
      <c r="M10883" s="218">
        <v>-0.90089386393484006</v>
      </c>
      <c r="N10883" s="218">
        <v>0.34520943741735977</v>
      </c>
      <c r="O10883" s="218">
        <v>-0.97706225665864999</v>
      </c>
      <c r="P10883" s="218">
        <v>0.9139352384903896</v>
      </c>
      <c r="Q10883" s="218">
        <v>2.3344265568673697</v>
      </c>
      <c r="R10883" s="507">
        <v>-0.23975801689683518</v>
      </c>
      <c r="S10883" s="507">
        <v>-0.31592640962064511</v>
      </c>
      <c r="T10883" s="218">
        <v>1.6241808976788796</v>
      </c>
    </row>
    <row r="10884" spans="1:20" x14ac:dyDescent="0.6">
      <c r="A10884" s="218" t="s">
        <v>30634</v>
      </c>
      <c r="B10884" s="218" t="s">
        <v>30635</v>
      </c>
      <c r="C10884" s="218">
        <v>7.11950553139937</v>
      </c>
      <c r="D10884" s="218">
        <v>7.1074471446338299</v>
      </c>
      <c r="E10884" s="218">
        <v>7.5568869794121101</v>
      </c>
      <c r="F10884" s="218">
        <v>7.9771578794988898</v>
      </c>
      <c r="G10884" s="218">
        <v>2.19510220809144</v>
      </c>
      <c r="H10884" s="218">
        <v>0.23786221336595301</v>
      </c>
      <c r="I10884" t="s">
        <v>30636</v>
      </c>
      <c r="J10884" s="218" t="s">
        <v>30636</v>
      </c>
      <c r="K10884" s="218">
        <v>1</v>
      </c>
      <c r="L10884" s="218">
        <v>0.43738144801274004</v>
      </c>
      <c r="M10884" s="218">
        <v>0.85765234809951973</v>
      </c>
      <c r="N10884" s="218">
        <v>0.4494398347782802</v>
      </c>
      <c r="O10884" s="218">
        <v>0.8697107348650599</v>
      </c>
      <c r="P10884" s="218">
        <v>-4.9244033233079296</v>
      </c>
      <c r="Q10884" s="218">
        <v>-6.8816433180334169</v>
      </c>
      <c r="R10884" s="507">
        <v>0.64751689805612989</v>
      </c>
      <c r="S10884" s="507">
        <v>0.65957528482167005</v>
      </c>
      <c r="T10884" s="218">
        <v>-5.9030233206706733</v>
      </c>
    </row>
    <row r="10885" spans="1:20" x14ac:dyDescent="0.6">
      <c r="A10885" s="218" t="s">
        <v>30637</v>
      </c>
      <c r="B10885" s="218" t="s">
        <v>30638</v>
      </c>
      <c r="C10885" s="218">
        <v>7.4397122725603202</v>
      </c>
      <c r="D10885" s="218">
        <v>7.4762868413980499</v>
      </c>
      <c r="E10885" s="218">
        <v>7.2770328205068502</v>
      </c>
      <c r="F10885" s="218">
        <v>7.8610074230070301</v>
      </c>
      <c r="G10885" s="218">
        <v>7.9979472738532698</v>
      </c>
      <c r="H10885" s="218">
        <v>7.7892154457368399</v>
      </c>
      <c r="I10885" t="s">
        <v>30639</v>
      </c>
      <c r="J10885" s="218" t="s">
        <v>30639</v>
      </c>
      <c r="K10885" s="218">
        <v>2</v>
      </c>
      <c r="L10885" s="218">
        <v>-0.16267945205347001</v>
      </c>
      <c r="M10885" s="218">
        <v>0.42129515044670995</v>
      </c>
      <c r="N10885" s="218">
        <v>-0.1992540208911997</v>
      </c>
      <c r="O10885" s="218">
        <v>0.38472058160898026</v>
      </c>
      <c r="P10885" s="218">
        <v>0.55823500129294956</v>
      </c>
      <c r="Q10885" s="218">
        <v>0.34950317317651969</v>
      </c>
      <c r="R10885" s="507">
        <v>0.12930784919661997</v>
      </c>
      <c r="S10885" s="507">
        <v>9.273328035889028E-2</v>
      </c>
      <c r="T10885" s="218">
        <v>0.45386908723473463</v>
      </c>
    </row>
    <row r="10886" spans="1:20" x14ac:dyDescent="0.6">
      <c r="A10886" s="218" t="s">
        <v>30640</v>
      </c>
      <c r="B10886" s="218" t="s">
        <v>30641</v>
      </c>
      <c r="C10886" s="218">
        <v>7.0566791601774401</v>
      </c>
      <c r="D10886" s="218">
        <v>7.2390636671695097</v>
      </c>
      <c r="E10886" s="218">
        <v>6.8738641971526597</v>
      </c>
      <c r="F10886" s="218">
        <v>6.7091697932876899</v>
      </c>
      <c r="G10886" s="218">
        <v>1.50626793832628</v>
      </c>
      <c r="H10886" s="218">
        <v>0.23786221336595301</v>
      </c>
      <c r="I10886" t="s">
        <v>30639</v>
      </c>
      <c r="J10886" s="218" t="s">
        <v>30639</v>
      </c>
      <c r="K10886" s="218">
        <v>2</v>
      </c>
      <c r="L10886" s="218">
        <v>-0.1828149630247804</v>
      </c>
      <c r="M10886" s="218">
        <v>-0.3475093668897502</v>
      </c>
      <c r="N10886" s="218">
        <v>-0.36519947001684994</v>
      </c>
      <c r="O10886" s="218">
        <v>-0.52989387388181974</v>
      </c>
      <c r="P10886" s="218">
        <v>-5.5504112218511601</v>
      </c>
      <c r="Q10886" s="218">
        <v>-6.818816946811487</v>
      </c>
      <c r="R10886" s="507">
        <v>-0.2651621649572653</v>
      </c>
      <c r="S10886" s="507">
        <v>-0.44754667194933484</v>
      </c>
      <c r="T10886" s="218">
        <v>-6.184614084331324</v>
      </c>
    </row>
    <row r="10887" spans="1:20" x14ac:dyDescent="0.6">
      <c r="A10887" s="218" t="s">
        <v>30642</v>
      </c>
      <c r="B10887" s="218" t="s">
        <v>30643</v>
      </c>
      <c r="C10887" s="218">
        <v>7.1085278752183498</v>
      </c>
      <c r="D10887" s="218">
        <v>7.0400802200477104</v>
      </c>
      <c r="E10887" s="218">
        <v>7.3515690829857201</v>
      </c>
      <c r="F10887" s="218">
        <v>7.3592529587981099</v>
      </c>
      <c r="G10887" s="218">
        <v>8.6160424539428302</v>
      </c>
      <c r="H10887" s="218">
        <v>8.9835611479566495</v>
      </c>
      <c r="I10887" t="s">
        <v>30644</v>
      </c>
      <c r="J10887" s="218" t="s">
        <v>30644</v>
      </c>
      <c r="K10887" s="218">
        <v>1</v>
      </c>
      <c r="L10887" s="218">
        <v>0.24304120776737026</v>
      </c>
      <c r="M10887" s="218">
        <v>0.25072508357976009</v>
      </c>
      <c r="N10887" s="218">
        <v>0.3114888629380097</v>
      </c>
      <c r="O10887" s="218">
        <v>0.31917273875039953</v>
      </c>
      <c r="P10887" s="218">
        <v>1.5075145787244804</v>
      </c>
      <c r="Q10887" s="218">
        <v>1.8750332727382997</v>
      </c>
      <c r="R10887" s="507">
        <v>0.24688314567356517</v>
      </c>
      <c r="S10887" s="507">
        <v>0.31533080084420462</v>
      </c>
      <c r="T10887" s="218">
        <v>1.69127392573139</v>
      </c>
    </row>
    <row r="10888" spans="1:20" x14ac:dyDescent="0.6">
      <c r="A10888" s="218" t="s">
        <v>30645</v>
      </c>
      <c r="B10888" s="218" t="s">
        <v>30646</v>
      </c>
      <c r="C10888" s="218">
        <v>4.3804434128424301</v>
      </c>
      <c r="D10888" s="218">
        <v>4.6258507773994504</v>
      </c>
      <c r="E10888" s="218">
        <v>5.2379265482047801</v>
      </c>
      <c r="F10888" s="218">
        <v>3.96451593210874</v>
      </c>
      <c r="G10888" s="218">
        <v>0.69026577864285299</v>
      </c>
      <c r="H10888" s="218">
        <v>0</v>
      </c>
      <c r="I10888" t="s">
        <v>30647</v>
      </c>
      <c r="J10888" s="218" t="s">
        <v>30647</v>
      </c>
      <c r="K10888" s="218">
        <v>1</v>
      </c>
      <c r="L10888" s="218">
        <v>0.85748313536234999</v>
      </c>
      <c r="M10888" s="218">
        <v>-0.41592748073369012</v>
      </c>
      <c r="N10888" s="218">
        <v>0.61207577080532971</v>
      </c>
      <c r="O10888" s="218">
        <v>-0.6613348452907104</v>
      </c>
      <c r="P10888" s="218">
        <v>-3.6901776341995771</v>
      </c>
      <c r="Q10888" s="218">
        <v>-4.3804434128424301</v>
      </c>
      <c r="R10888" s="507">
        <v>0.22077782731432993</v>
      </c>
      <c r="S10888" s="507">
        <v>-2.4629537242690347E-2</v>
      </c>
      <c r="T10888" s="218">
        <v>-4.0353105235210034</v>
      </c>
    </row>
    <row r="10889" spans="1:20" x14ac:dyDescent="0.6">
      <c r="A10889" s="218" t="s">
        <v>30648</v>
      </c>
      <c r="B10889" s="218" t="s">
        <v>30649</v>
      </c>
      <c r="C10889" s="218">
        <v>7.1406309619355497</v>
      </c>
      <c r="D10889" s="218">
        <v>7.19586711241808</v>
      </c>
      <c r="E10889" s="218">
        <v>6.8982376146136097</v>
      </c>
      <c r="F10889" s="218">
        <v>7.5247794751606598</v>
      </c>
      <c r="G10889" s="218">
        <v>7.3431567278827101</v>
      </c>
      <c r="H10889" s="218">
        <v>0.34353965418307397</v>
      </c>
      <c r="I10889" t="s">
        <v>30650</v>
      </c>
      <c r="J10889" s="218" t="s">
        <v>30650</v>
      </c>
      <c r="K10889" s="218">
        <v>1</v>
      </c>
      <c r="L10889" s="218">
        <v>-0.24239334732193996</v>
      </c>
      <c r="M10889" s="218">
        <v>0.38414851322511012</v>
      </c>
      <c r="N10889" s="218">
        <v>-0.29762949780447023</v>
      </c>
      <c r="O10889" s="218">
        <v>0.32891236274257984</v>
      </c>
      <c r="P10889" s="218">
        <v>0.20252576594716043</v>
      </c>
      <c r="Q10889" s="218">
        <v>-6.7970913077524759</v>
      </c>
      <c r="R10889" s="507">
        <v>7.0877582951585083E-2</v>
      </c>
      <c r="S10889" s="507">
        <v>1.5641432469054806E-2</v>
      </c>
      <c r="T10889" s="218">
        <v>-3.2972827709026578</v>
      </c>
    </row>
    <row r="10890" spans="1:20" x14ac:dyDescent="0.6">
      <c r="A10890" s="218" t="s">
        <v>30651</v>
      </c>
      <c r="B10890" s="218" t="s">
        <v>30652</v>
      </c>
      <c r="C10890" s="218">
        <v>6.21640484560809</v>
      </c>
      <c r="D10890" s="218">
        <v>5.8186545579095101</v>
      </c>
      <c r="E10890" s="218">
        <v>3.83367706048318</v>
      </c>
      <c r="F10890" s="218">
        <v>6.51600429916025</v>
      </c>
      <c r="G10890" s="218">
        <v>8.8625773192375199</v>
      </c>
      <c r="H10890" s="218">
        <v>8.3992572415498898</v>
      </c>
      <c r="I10890" t="s">
        <v>30653</v>
      </c>
      <c r="J10890" s="218" t="s">
        <v>30653</v>
      </c>
      <c r="K10890" s="218">
        <v>1</v>
      </c>
      <c r="L10890" s="218">
        <v>-2.38272778512491</v>
      </c>
      <c r="M10890" s="218">
        <v>0.29959945355216</v>
      </c>
      <c r="N10890" s="218">
        <v>-1.9849774974263301</v>
      </c>
      <c r="O10890" s="218">
        <v>0.6973497412507399</v>
      </c>
      <c r="P10890" s="218">
        <v>2.6461724736294299</v>
      </c>
      <c r="Q10890" s="218">
        <v>2.1828523959417998</v>
      </c>
      <c r="R10890" s="507">
        <v>-1.041564165786375</v>
      </c>
      <c r="S10890" s="507">
        <v>-0.64381387808779511</v>
      </c>
      <c r="T10890" s="218">
        <v>2.4145124347856148</v>
      </c>
    </row>
    <row r="10891" spans="1:20" x14ac:dyDescent="0.6">
      <c r="A10891" s="218" t="s">
        <v>30654</v>
      </c>
      <c r="B10891" s="218" t="s">
        <v>30655</v>
      </c>
      <c r="C10891" s="218">
        <v>3.1798604285460899</v>
      </c>
      <c r="D10891" s="218">
        <v>2.3492999288498302</v>
      </c>
      <c r="E10891" s="218">
        <v>2.29856750228124</v>
      </c>
      <c r="F10891" s="218">
        <v>2.80074114776275</v>
      </c>
      <c r="G10891" s="218">
        <v>0</v>
      </c>
      <c r="H10891" s="218">
        <v>0</v>
      </c>
      <c r="I10891" t="s">
        <v>30656</v>
      </c>
      <c r="J10891" s="218" t="s">
        <v>30656</v>
      </c>
      <c r="K10891" s="218">
        <v>2</v>
      </c>
      <c r="L10891" s="218">
        <v>-0.8812929262648499</v>
      </c>
      <c r="M10891" s="218">
        <v>-0.3791192807833399</v>
      </c>
      <c r="N10891" s="218">
        <v>-5.0732426568590228E-2</v>
      </c>
      <c r="O10891" s="218">
        <v>0.45144121891291977</v>
      </c>
      <c r="P10891" s="218">
        <v>-3.1798604285460899</v>
      </c>
      <c r="Q10891" s="218">
        <v>-3.1798604285460899</v>
      </c>
      <c r="R10891" s="507">
        <v>-0.6302061035240949</v>
      </c>
      <c r="S10891" s="507">
        <v>0.20035439617216477</v>
      </c>
      <c r="T10891" s="218">
        <v>-3.1798604285460899</v>
      </c>
    </row>
    <row r="10892" spans="1:20" x14ac:dyDescent="0.6">
      <c r="A10892" s="218" t="s">
        <v>30657</v>
      </c>
      <c r="B10892" s="218" t="s">
        <v>30658</v>
      </c>
      <c r="C10892" s="218">
        <v>3.1431138290270502</v>
      </c>
      <c r="D10892" s="218">
        <v>2.0052153228228602</v>
      </c>
      <c r="E10892" s="218">
        <v>0</v>
      </c>
      <c r="F10892" s="218">
        <v>0</v>
      </c>
      <c r="G10892" s="218">
        <v>0</v>
      </c>
      <c r="H10892" s="218">
        <v>0</v>
      </c>
      <c r="I10892" t="s">
        <v>30656</v>
      </c>
      <c r="J10892" s="218" t="s">
        <v>30656</v>
      </c>
      <c r="K10892" s="218">
        <v>2</v>
      </c>
      <c r="L10892" s="218">
        <v>-3.1431138290270502</v>
      </c>
      <c r="M10892" s="218">
        <v>-3.1431138290270502</v>
      </c>
      <c r="N10892" s="218">
        <v>-2.0052153228228602</v>
      </c>
      <c r="O10892" s="218">
        <v>-2.0052153228228602</v>
      </c>
      <c r="P10892" s="218">
        <v>-3.1431138290270502</v>
      </c>
      <c r="Q10892" s="218">
        <v>-3.1431138290270502</v>
      </c>
      <c r="R10892" s="507">
        <v>-3.1431138290270502</v>
      </c>
      <c r="S10892" s="507">
        <v>-2.0052153228228602</v>
      </c>
      <c r="T10892" s="218">
        <v>-3.1431138290270502</v>
      </c>
    </row>
    <row r="10893" spans="1:20" x14ac:dyDescent="0.6">
      <c r="A10893" s="218" t="s">
        <v>30659</v>
      </c>
      <c r="B10893" s="218" t="s">
        <v>30660</v>
      </c>
      <c r="C10893" s="218">
        <v>2.2936352568842402</v>
      </c>
      <c r="D10893" s="218">
        <v>1.3996128163977</v>
      </c>
      <c r="E10893" s="218">
        <v>3.85682100694945</v>
      </c>
      <c r="F10893" s="218">
        <v>0</v>
      </c>
      <c r="G10893" s="218">
        <v>0</v>
      </c>
      <c r="H10893" s="218">
        <v>0</v>
      </c>
      <c r="I10893" t="s">
        <v>30661</v>
      </c>
      <c r="J10893" s="218" t="s">
        <v>30661</v>
      </c>
      <c r="K10893" s="218">
        <v>2</v>
      </c>
      <c r="L10893" s="218">
        <v>1.5631857500652098</v>
      </c>
      <c r="M10893" s="218">
        <v>-2.2936352568842402</v>
      </c>
      <c r="N10893" s="218">
        <v>2.45720819055175</v>
      </c>
      <c r="O10893" s="218">
        <v>-1.3996128163977</v>
      </c>
      <c r="P10893" s="218">
        <v>-2.2936352568842402</v>
      </c>
      <c r="Q10893" s="218">
        <v>-2.2936352568842402</v>
      </c>
      <c r="R10893" s="507">
        <v>-0.36522475340951521</v>
      </c>
      <c r="S10893" s="507">
        <v>0.52879768707702501</v>
      </c>
      <c r="T10893" s="218">
        <v>-2.2936352568842402</v>
      </c>
    </row>
    <row r="10894" spans="1:20" x14ac:dyDescent="0.6">
      <c r="A10894" s="218" t="s">
        <v>30662</v>
      </c>
      <c r="B10894" s="218" t="s">
        <v>30663</v>
      </c>
      <c r="C10894" s="218">
        <v>2.2511004211560599</v>
      </c>
      <c r="D10894" s="218">
        <v>1.5685036182700101</v>
      </c>
      <c r="E10894" s="218">
        <v>0</v>
      </c>
      <c r="F10894" s="218">
        <v>0</v>
      </c>
      <c r="G10894" s="218">
        <v>0</v>
      </c>
      <c r="H10894" s="218">
        <v>0</v>
      </c>
      <c r="I10894" t="s">
        <v>30661</v>
      </c>
      <c r="J10894" s="218" t="s">
        <v>30661</v>
      </c>
      <c r="K10894" s="218">
        <v>2</v>
      </c>
      <c r="L10894" s="218">
        <v>-2.2511004211560599</v>
      </c>
      <c r="M10894" s="218">
        <v>-2.2511004211560599</v>
      </c>
      <c r="N10894" s="218">
        <v>-1.5685036182700101</v>
      </c>
      <c r="O10894" s="218">
        <v>-1.5685036182700101</v>
      </c>
      <c r="P10894" s="218">
        <v>-2.2511004211560599</v>
      </c>
      <c r="Q10894" s="218">
        <v>-2.2511004211560599</v>
      </c>
      <c r="R10894" s="507">
        <v>-2.2511004211560599</v>
      </c>
      <c r="S10894" s="507">
        <v>-1.5685036182700101</v>
      </c>
      <c r="T10894" s="218">
        <v>-2.2511004211560599</v>
      </c>
    </row>
    <row r="10895" spans="1:20" x14ac:dyDescent="0.6">
      <c r="A10895" s="218" t="s">
        <v>30664</v>
      </c>
      <c r="B10895" s="218" t="s">
        <v>30665</v>
      </c>
      <c r="C10895" s="218">
        <v>5.0151206784432496</v>
      </c>
      <c r="D10895" s="218">
        <v>4.9968970718287098</v>
      </c>
      <c r="E10895" s="218">
        <v>3.7246732944840502</v>
      </c>
      <c r="F10895" s="218">
        <v>4.6718204383192896</v>
      </c>
      <c r="G10895" s="218">
        <v>0</v>
      </c>
      <c r="H10895" s="218">
        <v>0</v>
      </c>
      <c r="I10895" t="s">
        <v>30666</v>
      </c>
      <c r="J10895" s="218" t="s">
        <v>30666</v>
      </c>
      <c r="K10895" s="218">
        <v>2</v>
      </c>
      <c r="L10895" s="218">
        <v>-1.2904473839591994</v>
      </c>
      <c r="M10895" s="218">
        <v>-0.34330024012395999</v>
      </c>
      <c r="N10895" s="218">
        <v>-1.2722237773446596</v>
      </c>
      <c r="O10895" s="218">
        <v>-0.32507663350942018</v>
      </c>
      <c r="P10895" s="218">
        <v>-5.0151206784432496</v>
      </c>
      <c r="Q10895" s="218">
        <v>-5.0151206784432496</v>
      </c>
      <c r="R10895" s="507">
        <v>-0.81687381204157972</v>
      </c>
      <c r="S10895" s="507">
        <v>-0.79865020542703991</v>
      </c>
      <c r="T10895" s="218">
        <v>-5.0151206784432496</v>
      </c>
    </row>
    <row r="10896" spans="1:20" x14ac:dyDescent="0.6">
      <c r="A10896" s="218" t="s">
        <v>30667</v>
      </c>
      <c r="B10896" s="218" t="s">
        <v>30668</v>
      </c>
      <c r="C10896" s="218">
        <v>4.7929616978133804</v>
      </c>
      <c r="D10896" s="218">
        <v>4.45533195688086</v>
      </c>
      <c r="E10896" s="218">
        <v>4.4455764135301603</v>
      </c>
      <c r="F10896" s="218">
        <v>0</v>
      </c>
      <c r="G10896" s="218">
        <v>1.08739361964643</v>
      </c>
      <c r="H10896" s="218">
        <v>0</v>
      </c>
      <c r="I10896" t="s">
        <v>30666</v>
      </c>
      <c r="J10896" s="218" t="s">
        <v>30666</v>
      </c>
      <c r="K10896" s="218">
        <v>2</v>
      </c>
      <c r="L10896" s="218">
        <v>-0.34738528428322013</v>
      </c>
      <c r="M10896" s="218">
        <v>-4.7929616978133804</v>
      </c>
      <c r="N10896" s="218">
        <v>-9.7555433506997247E-3</v>
      </c>
      <c r="O10896" s="218">
        <v>-4.45533195688086</v>
      </c>
      <c r="P10896" s="218">
        <v>-3.7055680781669507</v>
      </c>
      <c r="Q10896" s="218">
        <v>-4.7929616978133804</v>
      </c>
      <c r="R10896" s="507">
        <v>-2.5701734910483003</v>
      </c>
      <c r="S10896" s="507">
        <v>-2.2325437501157799</v>
      </c>
      <c r="T10896" s="218">
        <v>-4.2492648879901651</v>
      </c>
    </row>
    <row r="10897" spans="1:20" x14ac:dyDescent="0.6">
      <c r="A10897" s="218" t="s">
        <v>30669</v>
      </c>
      <c r="B10897" s="218" t="s">
        <v>30670</v>
      </c>
      <c r="C10897" s="218">
        <v>5.3634700323914899</v>
      </c>
      <c r="D10897" s="218">
        <v>5.18016302421616</v>
      </c>
      <c r="E10897" s="218">
        <v>4.8277887398019503</v>
      </c>
      <c r="F10897" s="218">
        <v>6.6317305105410904</v>
      </c>
      <c r="G10897" s="218">
        <v>1.08739361964643</v>
      </c>
      <c r="H10897" s="218">
        <v>0.123827711997599</v>
      </c>
      <c r="I10897" t="s">
        <v>30671</v>
      </c>
      <c r="J10897" s="218" t="s">
        <v>30671</v>
      </c>
      <c r="K10897" s="218">
        <v>1</v>
      </c>
      <c r="L10897" s="218">
        <v>-0.53568129258953956</v>
      </c>
      <c r="M10897" s="218">
        <v>1.2682604781496005</v>
      </c>
      <c r="N10897" s="218">
        <v>-0.3523742844142097</v>
      </c>
      <c r="O10897" s="218">
        <v>1.4515674863249304</v>
      </c>
      <c r="P10897" s="218">
        <v>-4.2760764127450601</v>
      </c>
      <c r="Q10897" s="218">
        <v>-5.2396423203938909</v>
      </c>
      <c r="R10897" s="507">
        <v>0.36628959278003048</v>
      </c>
      <c r="S10897" s="507">
        <v>0.54959660095536034</v>
      </c>
      <c r="T10897" s="218">
        <v>-4.7578593665694751</v>
      </c>
    </row>
    <row r="10898" spans="1:20" x14ac:dyDescent="0.6">
      <c r="A10898" s="218" t="s">
        <v>30672</v>
      </c>
      <c r="B10898" s="218" t="s">
        <v>30673</v>
      </c>
      <c r="C10898" s="218">
        <v>5.0576995363277701</v>
      </c>
      <c r="D10898" s="218">
        <v>4.7381551971839997</v>
      </c>
      <c r="E10898" s="218">
        <v>5.3990061863414098</v>
      </c>
      <c r="F10898" s="218">
        <v>4.9685653789976101</v>
      </c>
      <c r="G10898" s="218">
        <v>1.34138912626164</v>
      </c>
      <c r="H10898" s="218">
        <v>0</v>
      </c>
      <c r="I10898" t="s">
        <v>30674</v>
      </c>
      <c r="J10898" s="218" t="s">
        <v>30674</v>
      </c>
      <c r="K10898" s="218">
        <v>1</v>
      </c>
      <c r="L10898" s="218">
        <v>0.34130665001363969</v>
      </c>
      <c r="M10898" s="218">
        <v>-8.9134157330160058E-2</v>
      </c>
      <c r="N10898" s="218">
        <v>0.66085098915741014</v>
      </c>
      <c r="O10898" s="218">
        <v>0.23041018181361039</v>
      </c>
      <c r="P10898" s="218">
        <v>-3.7163104100661304</v>
      </c>
      <c r="Q10898" s="218">
        <v>-5.0576995363277701</v>
      </c>
      <c r="R10898" s="507">
        <v>0.12608624634173982</v>
      </c>
      <c r="S10898" s="507">
        <v>0.44563058548551027</v>
      </c>
      <c r="T10898" s="218">
        <v>-4.3870049731969498</v>
      </c>
    </row>
    <row r="10899" spans="1:20" x14ac:dyDescent="0.6">
      <c r="A10899" s="218" t="s">
        <v>30675</v>
      </c>
      <c r="B10899" s="218" t="s">
        <v>30676</v>
      </c>
      <c r="C10899" s="218">
        <v>3.6612619180532402</v>
      </c>
      <c r="D10899" s="218">
        <v>3.6133890992372999</v>
      </c>
      <c r="E10899" s="218">
        <v>0</v>
      </c>
      <c r="F10899" s="218">
        <v>0.121939486046745</v>
      </c>
      <c r="G10899" s="218">
        <v>0</v>
      </c>
      <c r="H10899" s="218">
        <v>0</v>
      </c>
      <c r="I10899" t="s">
        <v>30677</v>
      </c>
      <c r="J10899" s="218" t="s">
        <v>30677</v>
      </c>
      <c r="K10899" s="218">
        <v>1</v>
      </c>
      <c r="L10899" s="218">
        <v>-3.6612619180532402</v>
      </c>
      <c r="M10899" s="218">
        <v>-3.5393224320064953</v>
      </c>
      <c r="N10899" s="218">
        <v>-3.6133890992372999</v>
      </c>
      <c r="O10899" s="218">
        <v>-3.491449613190555</v>
      </c>
      <c r="P10899" s="218">
        <v>-3.6612619180532402</v>
      </c>
      <c r="Q10899" s="218">
        <v>-3.6612619180532402</v>
      </c>
      <c r="R10899" s="507">
        <v>-3.6002921750298675</v>
      </c>
      <c r="S10899" s="507">
        <v>-3.5524193562139272</v>
      </c>
      <c r="T10899" s="218">
        <v>-3.6612619180532402</v>
      </c>
    </row>
    <row r="10900" spans="1:20" x14ac:dyDescent="0.6">
      <c r="A10900" s="218" t="s">
        <v>30678</v>
      </c>
      <c r="B10900" s="218" t="s">
        <v>30679</v>
      </c>
      <c r="C10900" s="218">
        <v>0</v>
      </c>
      <c r="D10900" s="218">
        <v>0</v>
      </c>
      <c r="E10900" s="218">
        <v>0</v>
      </c>
      <c r="F10900" s="218">
        <v>0</v>
      </c>
      <c r="G10900" s="218">
        <v>0</v>
      </c>
      <c r="H10900" s="218">
        <v>0</v>
      </c>
      <c r="I10900" t="s">
        <v>30680</v>
      </c>
      <c r="J10900" s="218" t="s">
        <v>30680</v>
      </c>
      <c r="K10900" s="218">
        <v>1</v>
      </c>
      <c r="L10900" s="218">
        <v>0</v>
      </c>
      <c r="M10900" s="218">
        <v>0</v>
      </c>
      <c r="N10900" s="218">
        <v>0</v>
      </c>
      <c r="O10900" s="218">
        <v>0</v>
      </c>
      <c r="P10900" s="218">
        <v>0</v>
      </c>
      <c r="Q10900" s="218">
        <v>0</v>
      </c>
      <c r="R10900" s="507">
        <v>0</v>
      </c>
      <c r="S10900" s="507">
        <v>0</v>
      </c>
      <c r="T10900" s="218">
        <v>0</v>
      </c>
    </row>
    <row r="10901" spans="1:20" x14ac:dyDescent="0.6">
      <c r="A10901" s="218" t="s">
        <v>30681</v>
      </c>
      <c r="B10901" s="218" t="s">
        <v>30682</v>
      </c>
      <c r="C10901" s="218">
        <v>3.4176538682438098</v>
      </c>
      <c r="D10901" s="218">
        <v>3.3926175389990698</v>
      </c>
      <c r="E10901" s="218">
        <v>4.41731369209396</v>
      </c>
      <c r="F10901" s="218">
        <v>4.9766703160073202</v>
      </c>
      <c r="G10901" s="218">
        <v>0.38602773444041999</v>
      </c>
      <c r="H10901" s="218">
        <v>0</v>
      </c>
      <c r="I10901" t="s">
        <v>30683</v>
      </c>
      <c r="J10901" s="218" t="s">
        <v>30683</v>
      </c>
      <c r="K10901" s="218">
        <v>1</v>
      </c>
      <c r="L10901" s="218">
        <v>0.99965982385015018</v>
      </c>
      <c r="M10901" s="218">
        <v>1.5590164477635104</v>
      </c>
      <c r="N10901" s="218">
        <v>1.0246961530948901</v>
      </c>
      <c r="O10901" s="218">
        <v>1.5840527770082504</v>
      </c>
      <c r="P10901" s="218">
        <v>-3.0316261338033899</v>
      </c>
      <c r="Q10901" s="218">
        <v>-3.4176538682438098</v>
      </c>
      <c r="R10901" s="507">
        <v>1.2793381358068303</v>
      </c>
      <c r="S10901" s="507">
        <v>1.3043744650515703</v>
      </c>
      <c r="T10901" s="218">
        <v>-3.2246400010235998</v>
      </c>
    </row>
    <row r="10902" spans="1:20" x14ac:dyDescent="0.6">
      <c r="A10902" s="218" t="s">
        <v>30684</v>
      </c>
      <c r="B10902" s="218" t="s">
        <v>30685</v>
      </c>
      <c r="C10902" s="218">
        <v>8.6163944359106601</v>
      </c>
      <c r="D10902" s="218">
        <v>8.6659976034544695</v>
      </c>
      <c r="E10902" s="218">
        <v>8.9879872302668105</v>
      </c>
      <c r="F10902" s="218">
        <v>8.8326339601594501</v>
      </c>
      <c r="G10902" s="218">
        <v>6.5880741594136003</v>
      </c>
      <c r="H10902" s="218">
        <v>7.0554253708354402</v>
      </c>
      <c r="I10902" t="s">
        <v>30686</v>
      </c>
      <c r="J10902" s="218" t="s">
        <v>30686</v>
      </c>
      <c r="K10902" s="218">
        <v>1</v>
      </c>
      <c r="L10902" s="218">
        <v>0.37159279435615034</v>
      </c>
      <c r="M10902" s="218">
        <v>0.21623952424879</v>
      </c>
      <c r="N10902" s="218">
        <v>0.321989626812341</v>
      </c>
      <c r="O10902" s="218">
        <v>0.16663635670498067</v>
      </c>
      <c r="P10902" s="218">
        <v>-2.0283202764970598</v>
      </c>
      <c r="Q10902" s="218">
        <v>-1.5609690650752199</v>
      </c>
      <c r="R10902" s="507">
        <v>0.29391615930247017</v>
      </c>
      <c r="S10902" s="507">
        <v>0.24431299175866084</v>
      </c>
      <c r="T10902" s="218">
        <v>-1.7946446707861399</v>
      </c>
    </row>
    <row r="10903" spans="1:20" x14ac:dyDescent="0.6">
      <c r="A10903" s="218" t="s">
        <v>30687</v>
      </c>
      <c r="B10903" s="218" t="s">
        <v>30688</v>
      </c>
      <c r="C10903" s="218">
        <v>5.4374155992736597</v>
      </c>
      <c r="D10903" s="218">
        <v>5.1471938199996901</v>
      </c>
      <c r="E10903" s="218">
        <v>4.0992868948568004</v>
      </c>
      <c r="F10903" s="218">
        <v>5.6381383583782601</v>
      </c>
      <c r="G10903" s="218">
        <v>0.26846663313173802</v>
      </c>
      <c r="H10903" s="218">
        <v>0.123827711997599</v>
      </c>
      <c r="I10903" t="s">
        <v>30689</v>
      </c>
      <c r="J10903" s="218" t="s">
        <v>30689</v>
      </c>
      <c r="K10903" s="218">
        <v>1</v>
      </c>
      <c r="L10903" s="218">
        <v>-1.3381287044168593</v>
      </c>
      <c r="M10903" s="218">
        <v>0.20072275910460036</v>
      </c>
      <c r="N10903" s="218">
        <v>-1.0479069251428896</v>
      </c>
      <c r="O10903" s="218">
        <v>0.49094453837856999</v>
      </c>
      <c r="P10903" s="218">
        <v>-5.1689489661419215</v>
      </c>
      <c r="Q10903" s="218">
        <v>-5.3135878872760607</v>
      </c>
      <c r="R10903" s="507">
        <v>-0.56870297265612946</v>
      </c>
      <c r="S10903" s="507">
        <v>-0.27848119338215982</v>
      </c>
      <c r="T10903" s="218">
        <v>-5.2412684267089915</v>
      </c>
    </row>
    <row r="10904" spans="1:20" x14ac:dyDescent="0.6">
      <c r="A10904" s="218" t="s">
        <v>30690</v>
      </c>
      <c r="B10904" s="218" t="s">
        <v>30691</v>
      </c>
      <c r="C10904" s="218">
        <v>5.0390694682329098</v>
      </c>
      <c r="D10904" s="218">
        <v>5.2111200310100703</v>
      </c>
      <c r="E10904" s="218">
        <v>2.70789589447979</v>
      </c>
      <c r="F10904" s="218">
        <v>4.2891502868418501</v>
      </c>
      <c r="G10904" s="218">
        <v>0</v>
      </c>
      <c r="H10904" s="218">
        <v>0</v>
      </c>
      <c r="I10904" t="s">
        <v>30692</v>
      </c>
      <c r="J10904" s="218" t="s">
        <v>30692</v>
      </c>
      <c r="K10904" s="218">
        <v>1</v>
      </c>
      <c r="L10904" s="218">
        <v>-2.3311735737531198</v>
      </c>
      <c r="M10904" s="218">
        <v>-0.74991918139105973</v>
      </c>
      <c r="N10904" s="218">
        <v>-2.5032241365302803</v>
      </c>
      <c r="O10904" s="218">
        <v>-0.9219697441682202</v>
      </c>
      <c r="P10904" s="218">
        <v>-5.0390694682329098</v>
      </c>
      <c r="Q10904" s="218">
        <v>-5.0390694682329098</v>
      </c>
      <c r="R10904" s="507">
        <v>-1.5405463775720898</v>
      </c>
      <c r="S10904" s="507">
        <v>-1.7125969403492503</v>
      </c>
      <c r="T10904" s="218">
        <v>-5.0390694682329098</v>
      </c>
    </row>
    <row r="10905" spans="1:20" x14ac:dyDescent="0.6">
      <c r="A10905" s="218" t="s">
        <v>30693</v>
      </c>
      <c r="B10905" s="218" t="s">
        <v>30694</v>
      </c>
      <c r="C10905" s="218">
        <v>7.7131999955846604</v>
      </c>
      <c r="D10905" s="218">
        <v>7.8389147742301697</v>
      </c>
      <c r="E10905" s="218">
        <v>8.0243243462094807</v>
      </c>
      <c r="F10905" s="218">
        <v>7.8895479046479</v>
      </c>
      <c r="G10905" s="218">
        <v>2.6593993951583199</v>
      </c>
      <c r="H10905" s="218">
        <v>6.2933960772375901</v>
      </c>
      <c r="I10905" t="s">
        <v>30695</v>
      </c>
      <c r="J10905" s="218" t="s">
        <v>30695</v>
      </c>
      <c r="K10905" s="218">
        <v>1</v>
      </c>
      <c r="L10905" s="218">
        <v>0.31112435062482025</v>
      </c>
      <c r="M10905" s="218">
        <v>0.17634790906323961</v>
      </c>
      <c r="N10905" s="218">
        <v>0.18540957197931096</v>
      </c>
      <c r="O10905" s="218">
        <v>5.0633130417730321E-2</v>
      </c>
      <c r="P10905" s="218">
        <v>-5.0538006004263405</v>
      </c>
      <c r="Q10905" s="218">
        <v>-1.4198039183470703</v>
      </c>
      <c r="R10905" s="507">
        <v>0.24373612984402993</v>
      </c>
      <c r="S10905" s="507">
        <v>0.11802135119852064</v>
      </c>
      <c r="T10905" s="218">
        <v>-3.2368022593867054</v>
      </c>
    </row>
    <row r="10906" spans="1:20" x14ac:dyDescent="0.6">
      <c r="A10906" s="218" t="s">
        <v>30696</v>
      </c>
      <c r="B10906" s="218" t="s">
        <v>30697</v>
      </c>
      <c r="C10906" s="218">
        <v>4.1075491110946798</v>
      </c>
      <c r="D10906" s="218">
        <v>4.0065162130125902</v>
      </c>
      <c r="E10906" s="218">
        <v>5.5138745881128104</v>
      </c>
      <c r="F10906" s="218">
        <v>5.1961704795295596</v>
      </c>
      <c r="G10906" s="218">
        <v>1.0162357018798001</v>
      </c>
      <c r="H10906" s="218">
        <v>0.123827711997599</v>
      </c>
      <c r="I10906" t="s">
        <v>30698</v>
      </c>
      <c r="J10906" s="218" t="s">
        <v>30698</v>
      </c>
      <c r="K10906" s="218">
        <v>3</v>
      </c>
      <c r="L10906" s="218">
        <v>1.4063254770181306</v>
      </c>
      <c r="M10906" s="218">
        <v>1.0886213684348798</v>
      </c>
      <c r="N10906" s="218">
        <v>1.5073583751002202</v>
      </c>
      <c r="O10906" s="218">
        <v>1.1896542665169694</v>
      </c>
      <c r="P10906" s="218">
        <v>-3.0913134092148797</v>
      </c>
      <c r="Q10906" s="218">
        <v>-3.9837213990970808</v>
      </c>
      <c r="R10906" s="507">
        <v>1.2474734227265052</v>
      </c>
      <c r="S10906" s="507">
        <v>1.3485063208085948</v>
      </c>
      <c r="T10906" s="218">
        <v>-3.53751740415598</v>
      </c>
    </row>
    <row r="10907" spans="1:20" x14ac:dyDescent="0.6">
      <c r="A10907" s="218" t="s">
        <v>30699</v>
      </c>
      <c r="B10907" s="218" t="s">
        <v>30700</v>
      </c>
      <c r="C10907" s="218">
        <v>5.1817794993323698</v>
      </c>
      <c r="D10907" s="218">
        <v>5.1879647734564998</v>
      </c>
      <c r="E10907" s="218">
        <v>6.4003047470226502</v>
      </c>
      <c r="F10907" s="218">
        <v>5.9556285656798202</v>
      </c>
      <c r="G10907" s="218">
        <v>1.45337470871665</v>
      </c>
      <c r="H10907" s="218">
        <v>0</v>
      </c>
      <c r="I10907" t="s">
        <v>30698</v>
      </c>
      <c r="J10907" s="218" t="s">
        <v>30698</v>
      </c>
      <c r="K10907" s="218">
        <v>3</v>
      </c>
      <c r="L10907" s="218">
        <v>1.2185252476902804</v>
      </c>
      <c r="M10907" s="218">
        <v>0.77384906634745043</v>
      </c>
      <c r="N10907" s="218">
        <v>1.2123399735661504</v>
      </c>
      <c r="O10907" s="218">
        <v>0.76766379222332048</v>
      </c>
      <c r="P10907" s="218">
        <v>-3.7284047906157198</v>
      </c>
      <c r="Q10907" s="218">
        <v>-5.1817794993323698</v>
      </c>
      <c r="R10907" s="507">
        <v>0.9961871570188654</v>
      </c>
      <c r="S10907" s="507">
        <v>0.99000188289473545</v>
      </c>
      <c r="T10907" s="218">
        <v>-4.4550921449740448</v>
      </c>
    </row>
    <row r="10908" spans="1:20" x14ac:dyDescent="0.6">
      <c r="A10908" s="218" t="s">
        <v>30701</v>
      </c>
      <c r="B10908" s="218" t="s">
        <v>30702</v>
      </c>
      <c r="C10908" s="218">
        <v>5.7431096151376897</v>
      </c>
      <c r="D10908" s="218">
        <v>5.7482869767411797</v>
      </c>
      <c r="E10908" s="218">
        <v>6.0313486946171402</v>
      </c>
      <c r="F10908" s="218">
        <v>5.1407440926807597</v>
      </c>
      <c r="G10908" s="218">
        <v>1.8713902401528499</v>
      </c>
      <c r="H10908" s="218">
        <v>0</v>
      </c>
      <c r="I10908" t="s">
        <v>30698</v>
      </c>
      <c r="J10908" s="218" t="s">
        <v>30698</v>
      </c>
      <c r="K10908" s="218">
        <v>3</v>
      </c>
      <c r="L10908" s="218">
        <v>0.28823907947945049</v>
      </c>
      <c r="M10908" s="218">
        <v>-0.60236552245692998</v>
      </c>
      <c r="N10908" s="218">
        <v>0.28306171787596046</v>
      </c>
      <c r="O10908" s="218">
        <v>-0.60754288406042001</v>
      </c>
      <c r="P10908" s="218">
        <v>-3.8717193749848398</v>
      </c>
      <c r="Q10908" s="218">
        <v>-5.7431096151376897</v>
      </c>
      <c r="R10908" s="507">
        <v>-0.15706322148873975</v>
      </c>
      <c r="S10908" s="507">
        <v>-0.16224058309222977</v>
      </c>
      <c r="T10908" s="218">
        <v>-4.8074144950612645</v>
      </c>
    </row>
    <row r="10909" spans="1:20" x14ac:dyDescent="0.6">
      <c r="A10909" s="218" t="s">
        <v>30703</v>
      </c>
      <c r="B10909" s="218" t="s">
        <v>30704</v>
      </c>
      <c r="C10909" s="218">
        <v>6.5795150172996504</v>
      </c>
      <c r="D10909" s="218">
        <v>6.7214277487235599</v>
      </c>
      <c r="E10909" s="218">
        <v>6.5241378038936002</v>
      </c>
      <c r="F10909" s="218">
        <v>7.2290416819171996</v>
      </c>
      <c r="G10909" s="218">
        <v>8.0743761397995009</v>
      </c>
      <c r="H10909" s="218">
        <v>0.123827711997599</v>
      </c>
      <c r="I10909" t="s">
        <v>30705</v>
      </c>
      <c r="J10909" s="218" t="s">
        <v>30705</v>
      </c>
      <c r="K10909" s="218">
        <v>1</v>
      </c>
      <c r="L10909" s="218">
        <v>-5.5377213406050174E-2</v>
      </c>
      <c r="M10909" s="218">
        <v>0.64952666461754927</v>
      </c>
      <c r="N10909" s="218">
        <v>-0.19728994482995965</v>
      </c>
      <c r="O10909" s="218">
        <v>0.50761393319363979</v>
      </c>
      <c r="P10909" s="218">
        <v>1.4948611224998505</v>
      </c>
      <c r="Q10909" s="218">
        <v>-6.4556873053020514</v>
      </c>
      <c r="R10909" s="507">
        <v>0.29707472560574955</v>
      </c>
      <c r="S10909" s="507">
        <v>0.15516199418184007</v>
      </c>
      <c r="T10909" s="218">
        <v>-2.4804130914011004</v>
      </c>
    </row>
    <row r="10910" spans="1:20" x14ac:dyDescent="0.6">
      <c r="A10910" s="218" t="s">
        <v>30706</v>
      </c>
      <c r="B10910" s="218" t="s">
        <v>30707</v>
      </c>
      <c r="C10910" s="218">
        <v>4.8764858043543597</v>
      </c>
      <c r="D10910" s="218">
        <v>4.8521984699834899</v>
      </c>
      <c r="E10910" s="218">
        <v>4.4353630067493697</v>
      </c>
      <c r="F10910" s="218">
        <v>4.5521793266107098</v>
      </c>
      <c r="G10910" s="218">
        <v>0.14046909216855899</v>
      </c>
      <c r="H10910" s="218">
        <v>0</v>
      </c>
      <c r="I10910" t="s">
        <v>30708</v>
      </c>
      <c r="J10910" s="218" t="s">
        <v>30708</v>
      </c>
      <c r="K10910" s="218">
        <v>3</v>
      </c>
      <c r="L10910" s="218">
        <v>-0.44112279760499007</v>
      </c>
      <c r="M10910" s="218">
        <v>-0.32430647774364996</v>
      </c>
      <c r="N10910" s="218">
        <v>-0.41683546323412024</v>
      </c>
      <c r="O10910" s="218">
        <v>-0.30001914337278013</v>
      </c>
      <c r="P10910" s="218">
        <v>-4.7360167121858003</v>
      </c>
      <c r="Q10910" s="218">
        <v>-4.8764858043543597</v>
      </c>
      <c r="R10910" s="507">
        <v>-0.38271463767432001</v>
      </c>
      <c r="S10910" s="507">
        <v>-0.35842730330345018</v>
      </c>
      <c r="T10910" s="218">
        <v>-4.8062512582700805</v>
      </c>
    </row>
    <row r="10911" spans="1:20" x14ac:dyDescent="0.6">
      <c r="A10911" s="218" t="s">
        <v>30709</v>
      </c>
      <c r="B10911" s="218" t="s">
        <v>30710</v>
      </c>
      <c r="C10911" s="218">
        <v>2.7063612257965901</v>
      </c>
      <c r="D10911" s="218">
        <v>2.48214133806102</v>
      </c>
      <c r="E10911" s="218">
        <v>0</v>
      </c>
      <c r="F10911" s="218">
        <v>3.4893924365466198</v>
      </c>
      <c r="G10911" s="218">
        <v>0</v>
      </c>
      <c r="H10911" s="218">
        <v>0</v>
      </c>
      <c r="I10911" t="s">
        <v>30708</v>
      </c>
      <c r="J10911" s="218" t="s">
        <v>30708</v>
      </c>
      <c r="K10911" s="218">
        <v>3</v>
      </c>
      <c r="L10911" s="218">
        <v>-2.7063612257965901</v>
      </c>
      <c r="M10911" s="218">
        <v>0.78303121075002968</v>
      </c>
      <c r="N10911" s="218">
        <v>-2.48214133806102</v>
      </c>
      <c r="O10911" s="218">
        <v>1.0072510984855998</v>
      </c>
      <c r="P10911" s="218">
        <v>-2.7063612257965901</v>
      </c>
      <c r="Q10911" s="218">
        <v>-2.7063612257965901</v>
      </c>
      <c r="R10911" s="507">
        <v>-0.96166500752328021</v>
      </c>
      <c r="S10911" s="507">
        <v>-0.7374451197877101</v>
      </c>
      <c r="T10911" s="218">
        <v>-2.7063612257965901</v>
      </c>
    </row>
    <row r="10912" spans="1:20" x14ac:dyDescent="0.6">
      <c r="A10912" s="218" t="s">
        <v>30711</v>
      </c>
      <c r="B10912" s="218" t="s">
        <v>30712</v>
      </c>
      <c r="C10912" s="218">
        <v>4.9327409134021103</v>
      </c>
      <c r="D10912" s="218">
        <v>4.4004298729412996</v>
      </c>
      <c r="E10912" s="218">
        <v>0.157412435459797</v>
      </c>
      <c r="F10912" s="218">
        <v>4.1802190964661E-2</v>
      </c>
      <c r="G10912" s="218">
        <v>0.14046909216855899</v>
      </c>
      <c r="H10912" s="218">
        <v>0.23786221336595301</v>
      </c>
      <c r="I10912" t="s">
        <v>30708</v>
      </c>
      <c r="J10912" s="218" t="s">
        <v>30708</v>
      </c>
      <c r="K10912" s="218">
        <v>3</v>
      </c>
      <c r="L10912" s="218">
        <v>-4.7753284779423133</v>
      </c>
      <c r="M10912" s="218">
        <v>-4.8909387224374496</v>
      </c>
      <c r="N10912" s="218">
        <v>-4.2430174374815026</v>
      </c>
      <c r="O10912" s="218">
        <v>-4.358627681976639</v>
      </c>
      <c r="P10912" s="218">
        <v>-4.7922718212335509</v>
      </c>
      <c r="Q10912" s="218">
        <v>-4.6948787000361571</v>
      </c>
      <c r="R10912" s="507">
        <v>-4.8331336001898819</v>
      </c>
      <c r="S10912" s="507">
        <v>-4.3008225597290703</v>
      </c>
      <c r="T10912" s="218">
        <v>-4.743575260634854</v>
      </c>
    </row>
    <row r="10913" spans="1:20" x14ac:dyDescent="0.6">
      <c r="A10913" s="218" t="s">
        <v>30713</v>
      </c>
      <c r="B10913" s="218" t="s">
        <v>30714</v>
      </c>
      <c r="C10913" s="218">
        <v>4.2929931644959902</v>
      </c>
      <c r="D10913" s="218">
        <v>3.8676942414835001</v>
      </c>
      <c r="E10913" s="218">
        <v>5.8277668128990099</v>
      </c>
      <c r="F10913" s="218">
        <v>3.52667202283819</v>
      </c>
      <c r="G10913" s="218">
        <v>1.45337470871665</v>
      </c>
      <c r="H10913" s="218">
        <v>0</v>
      </c>
      <c r="I10913" t="s">
        <v>30715</v>
      </c>
      <c r="J10913" s="218" t="s">
        <v>30715</v>
      </c>
      <c r="K10913" s="218">
        <v>1</v>
      </c>
      <c r="L10913" s="218">
        <v>1.5347736484030197</v>
      </c>
      <c r="M10913" s="218">
        <v>-0.76632114165780019</v>
      </c>
      <c r="N10913" s="218">
        <v>1.9600725714155098</v>
      </c>
      <c r="O10913" s="218">
        <v>-0.34102221864531002</v>
      </c>
      <c r="P10913" s="218">
        <v>-2.8396184557793402</v>
      </c>
      <c r="Q10913" s="218">
        <v>-4.2929931644959902</v>
      </c>
      <c r="R10913" s="507">
        <v>0.38422625337260974</v>
      </c>
      <c r="S10913" s="507">
        <v>0.80952517638509991</v>
      </c>
      <c r="T10913" s="218">
        <v>-3.5663058101376652</v>
      </c>
    </row>
    <row r="10914" spans="1:20" x14ac:dyDescent="0.6">
      <c r="A10914" s="218" t="s">
        <v>30716</v>
      </c>
      <c r="B10914" s="218" t="s">
        <v>30717</v>
      </c>
      <c r="C10914" s="218">
        <v>4.8987007306957704</v>
      </c>
      <c r="D10914" s="218">
        <v>4.79204399982995</v>
      </c>
      <c r="E10914" s="218">
        <v>5.0465448651504499</v>
      </c>
      <c r="F10914" s="218">
        <v>4.32979137699642</v>
      </c>
      <c r="G10914" s="218">
        <v>1.08739361964643</v>
      </c>
      <c r="H10914" s="218">
        <v>0.123827711997599</v>
      </c>
      <c r="I10914" t="s">
        <v>30718</v>
      </c>
      <c r="J10914" s="218" t="s">
        <v>30718</v>
      </c>
      <c r="K10914" s="218">
        <v>1</v>
      </c>
      <c r="L10914" s="218">
        <v>0.14784413445467948</v>
      </c>
      <c r="M10914" s="218">
        <v>-0.56890935369935036</v>
      </c>
      <c r="N10914" s="218">
        <v>0.25450086532049987</v>
      </c>
      <c r="O10914" s="218">
        <v>-0.46225262283352997</v>
      </c>
      <c r="P10914" s="218">
        <v>-3.8113071110493406</v>
      </c>
      <c r="Q10914" s="218">
        <v>-4.7748730186981714</v>
      </c>
      <c r="R10914" s="507">
        <v>-0.21053260962233544</v>
      </c>
      <c r="S10914" s="507">
        <v>-0.10387587875651505</v>
      </c>
      <c r="T10914" s="218">
        <v>-4.2930900648737556</v>
      </c>
    </row>
    <row r="10915" spans="1:20" x14ac:dyDescent="0.6">
      <c r="A10915" s="218" t="s">
        <v>30719</v>
      </c>
      <c r="B10915" s="218" t="s">
        <v>30720</v>
      </c>
      <c r="C10915" s="218">
        <v>4.9554378167416502</v>
      </c>
      <c r="D10915" s="218">
        <v>5.0247543074563197</v>
      </c>
      <c r="E10915" s="218">
        <v>5.0681892980377699</v>
      </c>
      <c r="F10915" s="218">
        <v>4.42763664780251</v>
      </c>
      <c r="G10915" s="218">
        <v>0.59580657787600999</v>
      </c>
      <c r="H10915" s="218">
        <v>0</v>
      </c>
      <c r="I10915" t="s">
        <v>30721</v>
      </c>
      <c r="J10915" s="218" t="s">
        <v>30721</v>
      </c>
      <c r="K10915" s="218">
        <v>1</v>
      </c>
      <c r="L10915" s="218">
        <v>0.11275148129611967</v>
      </c>
      <c r="M10915" s="218">
        <v>-0.5278011689391402</v>
      </c>
      <c r="N10915" s="218">
        <v>4.3434990581450172E-2</v>
      </c>
      <c r="O10915" s="218">
        <v>-0.5971176596538097</v>
      </c>
      <c r="P10915" s="218">
        <v>-4.3596312388656404</v>
      </c>
      <c r="Q10915" s="218">
        <v>-4.9554378167416502</v>
      </c>
      <c r="R10915" s="507">
        <v>-0.20752484382151026</v>
      </c>
      <c r="S10915" s="507">
        <v>-0.27684133453617976</v>
      </c>
      <c r="T10915" s="218">
        <v>-4.6575345278036453</v>
      </c>
    </row>
    <row r="10916" spans="1:20" x14ac:dyDescent="0.6">
      <c r="A10916" s="218" t="s">
        <v>30722</v>
      </c>
      <c r="B10916" s="218" t="s">
        <v>30723</v>
      </c>
      <c r="C10916" s="218">
        <v>4.9205787677941801</v>
      </c>
      <c r="D10916" s="218">
        <v>4.92869113460854</v>
      </c>
      <c r="E10916" s="218">
        <v>4.1185649928169799</v>
      </c>
      <c r="F10916" s="218">
        <v>5.1610386056633502</v>
      </c>
      <c r="G10916" s="218">
        <v>8.0966447638976398</v>
      </c>
      <c r="H10916" s="218">
        <v>0.23786221336595301</v>
      </c>
      <c r="I10916" t="s">
        <v>30724</v>
      </c>
      <c r="J10916" s="218" t="s">
        <v>30724</v>
      </c>
      <c r="K10916" s="218">
        <v>1</v>
      </c>
      <c r="L10916" s="218">
        <v>-0.80201377497720028</v>
      </c>
      <c r="M10916" s="218">
        <v>0.24045983786917002</v>
      </c>
      <c r="N10916" s="218">
        <v>-0.81012614179156017</v>
      </c>
      <c r="O10916" s="218">
        <v>0.23234747105481013</v>
      </c>
      <c r="P10916" s="218">
        <v>3.1760659961034596</v>
      </c>
      <c r="Q10916" s="218">
        <v>-4.682716554428227</v>
      </c>
      <c r="R10916" s="507">
        <v>-0.28077696855401513</v>
      </c>
      <c r="S10916" s="507">
        <v>-0.28888933536837502</v>
      </c>
      <c r="T10916" s="218">
        <v>-0.75332527916238368</v>
      </c>
    </row>
    <row r="10917" spans="1:20" x14ac:dyDescent="0.6">
      <c r="A10917" s="218" t="s">
        <v>30725</v>
      </c>
      <c r="B10917" s="218" t="s">
        <v>30726</v>
      </c>
      <c r="C10917" s="218">
        <v>6.0869543802502797</v>
      </c>
      <c r="D10917" s="218">
        <v>6.1621105289483298</v>
      </c>
      <c r="E10917" s="218">
        <v>7.1671455516938103</v>
      </c>
      <c r="F10917" s="218">
        <v>6.1437376411123603</v>
      </c>
      <c r="G10917" s="218">
        <v>1.78840299136486</v>
      </c>
      <c r="H10917" s="218">
        <v>8.0660024144794704</v>
      </c>
      <c r="I10917" t="s">
        <v>30727</v>
      </c>
      <c r="J10917" s="218" t="s">
        <v>30727</v>
      </c>
      <c r="K10917" s="218">
        <v>2</v>
      </c>
      <c r="L10917" s="218">
        <v>1.0801911714435306</v>
      </c>
      <c r="M10917" s="218">
        <v>5.6783260862080631E-2</v>
      </c>
      <c r="N10917" s="218">
        <v>1.0050350227454805</v>
      </c>
      <c r="O10917" s="218">
        <v>-1.8372887835969465E-2</v>
      </c>
      <c r="P10917" s="218">
        <v>-4.2985513888854197</v>
      </c>
      <c r="Q10917" s="218">
        <v>1.9790480342291907</v>
      </c>
      <c r="R10917" s="507">
        <v>0.56848721615280562</v>
      </c>
      <c r="S10917" s="507">
        <v>0.49333106745475552</v>
      </c>
      <c r="T10917" s="218">
        <v>-1.1597516773281145</v>
      </c>
    </row>
    <row r="10918" spans="1:20" x14ac:dyDescent="0.6">
      <c r="A10918" s="218" t="s">
        <v>30728</v>
      </c>
      <c r="B10918" s="218" t="s">
        <v>30729</v>
      </c>
      <c r="C10918" s="218">
        <v>5.2208762276552703</v>
      </c>
      <c r="D10918" s="218">
        <v>5.1683807191694902</v>
      </c>
      <c r="E10918" s="218">
        <v>5.8081115638626102</v>
      </c>
      <c r="F10918" s="218">
        <v>5.4665106474335996</v>
      </c>
      <c r="G10918" s="218">
        <v>1.39846821979138</v>
      </c>
      <c r="H10918" s="218">
        <v>0.123827711997599</v>
      </c>
      <c r="I10918" t="s">
        <v>30727</v>
      </c>
      <c r="J10918" s="218" t="s">
        <v>30727</v>
      </c>
      <c r="K10918" s="218">
        <v>2</v>
      </c>
      <c r="L10918" s="218">
        <v>0.58723533620733992</v>
      </c>
      <c r="M10918" s="218">
        <v>0.24563441977832934</v>
      </c>
      <c r="N10918" s="218">
        <v>0.63973084469312003</v>
      </c>
      <c r="O10918" s="218">
        <v>0.29812992826410945</v>
      </c>
      <c r="P10918" s="218">
        <v>-3.8224080078638902</v>
      </c>
      <c r="Q10918" s="218">
        <v>-5.0970485156576713</v>
      </c>
      <c r="R10918" s="507">
        <v>0.41643487799283463</v>
      </c>
      <c r="S10918" s="507">
        <v>0.46893038647861474</v>
      </c>
      <c r="T10918" s="218">
        <v>-4.4597282617607803</v>
      </c>
    </row>
    <row r="10919" spans="1:20" x14ac:dyDescent="0.6">
      <c r="A10919" s="218" t="s">
        <v>30730</v>
      </c>
      <c r="B10919" s="218" t="s">
        <v>30731</v>
      </c>
      <c r="C10919" s="218">
        <v>5.4831569828420204</v>
      </c>
      <c r="D10919" s="218">
        <v>5.1827682978859801</v>
      </c>
      <c r="E10919" s="218">
        <v>7.2220215567956902</v>
      </c>
      <c r="F10919" s="218">
        <v>5.3244931152419399</v>
      </c>
      <c r="G10919" s="218">
        <v>1.7450477769392401</v>
      </c>
      <c r="H10919" s="218">
        <v>7.3161642104154696</v>
      </c>
      <c r="I10919" t="s">
        <v>30732</v>
      </c>
      <c r="J10919" s="218" t="s">
        <v>30732</v>
      </c>
      <c r="K10919" s="218">
        <v>1</v>
      </c>
      <c r="L10919" s="218">
        <v>1.7388645739536699</v>
      </c>
      <c r="M10919" s="218">
        <v>-0.15866386760008044</v>
      </c>
      <c r="N10919" s="218">
        <v>2.0392532589097101</v>
      </c>
      <c r="O10919" s="218">
        <v>0.14172481735595976</v>
      </c>
      <c r="P10919" s="218">
        <v>-3.7381092059027803</v>
      </c>
      <c r="Q10919" s="218">
        <v>1.8330072275734492</v>
      </c>
      <c r="R10919" s="507">
        <v>0.79010035317679472</v>
      </c>
      <c r="S10919" s="507">
        <v>1.0904890381328349</v>
      </c>
      <c r="T10919" s="218">
        <v>-0.95255098916466552</v>
      </c>
    </row>
    <row r="10920" spans="1:20" x14ac:dyDescent="0.6">
      <c r="A10920" s="218" t="s">
        <v>30733</v>
      </c>
      <c r="B10920" s="218" t="s">
        <v>30734</v>
      </c>
      <c r="C10920" s="218">
        <v>7.4724803846522603</v>
      </c>
      <c r="D10920" s="218">
        <v>8.0615573151141096</v>
      </c>
      <c r="E10920" s="218">
        <v>8.2048333973396304</v>
      </c>
      <c r="F10920" s="218">
        <v>7.8212409359527797</v>
      </c>
      <c r="G10920" s="218">
        <v>2.9349174191375602</v>
      </c>
      <c r="H10920" s="218">
        <v>0.123827711997599</v>
      </c>
      <c r="I10920" t="s">
        <v>30735</v>
      </c>
      <c r="J10920" s="218" t="s">
        <v>30735</v>
      </c>
      <c r="K10920" s="218">
        <v>2</v>
      </c>
      <c r="L10920" s="218">
        <v>0.73235301268737008</v>
      </c>
      <c r="M10920" s="218">
        <v>0.34876055130051942</v>
      </c>
      <c r="N10920" s="218">
        <v>0.1432760822255208</v>
      </c>
      <c r="O10920" s="218">
        <v>-0.24031637916132986</v>
      </c>
      <c r="P10920" s="218">
        <v>-4.5375629655147005</v>
      </c>
      <c r="Q10920" s="218">
        <v>-7.3486526726546613</v>
      </c>
      <c r="R10920" s="507">
        <v>0.54055678199394475</v>
      </c>
      <c r="S10920" s="507">
        <v>-4.8520148467904534E-2</v>
      </c>
      <c r="T10920" s="218">
        <v>-5.9431078190846804</v>
      </c>
    </row>
    <row r="10921" spans="1:20" x14ac:dyDescent="0.6">
      <c r="A10921" s="218" t="s">
        <v>30736</v>
      </c>
      <c r="B10921" s="218" t="s">
        <v>30737</v>
      </c>
      <c r="C10921" s="218">
        <v>7.3733430636726798</v>
      </c>
      <c r="D10921" s="218">
        <v>8.0880310729486595</v>
      </c>
      <c r="E10921" s="218">
        <v>7.3794723322755704</v>
      </c>
      <c r="F10921" s="218">
        <v>7.8843515903837398</v>
      </c>
      <c r="G10921" s="218">
        <v>5.8747131402602299</v>
      </c>
      <c r="H10921" s="218">
        <v>8.1840694186414993</v>
      </c>
      <c r="I10921" t="s">
        <v>30735</v>
      </c>
      <c r="J10921" s="218" t="s">
        <v>30735</v>
      </c>
      <c r="K10921" s="218">
        <v>2</v>
      </c>
      <c r="L10921" s="218">
        <v>6.1292686028906473E-3</v>
      </c>
      <c r="M10921" s="218">
        <v>0.51100852671106001</v>
      </c>
      <c r="N10921" s="218">
        <v>-0.7085587406730891</v>
      </c>
      <c r="O10921" s="218">
        <v>-0.20367948256491974</v>
      </c>
      <c r="P10921" s="218">
        <v>-1.4986299234124498</v>
      </c>
      <c r="Q10921" s="218">
        <v>0.81072635496881951</v>
      </c>
      <c r="R10921" s="507">
        <v>0.25856889765697533</v>
      </c>
      <c r="S10921" s="507">
        <v>-0.45611911161900442</v>
      </c>
      <c r="T10921" s="218">
        <v>-0.34395178422181516</v>
      </c>
    </row>
    <row r="10922" spans="1:20" x14ac:dyDescent="0.6">
      <c r="A10922" s="218" t="s">
        <v>30738</v>
      </c>
      <c r="B10922" s="218" t="s">
        <v>30739</v>
      </c>
      <c r="C10922" s="218">
        <v>5.6763645074913001</v>
      </c>
      <c r="D10922" s="218">
        <v>5.4867501906867497</v>
      </c>
      <c r="E10922" s="218">
        <v>2.9989098523089601</v>
      </c>
      <c r="F10922" s="218">
        <v>4.0743362545941997</v>
      </c>
      <c r="G10922" s="218">
        <v>0</v>
      </c>
      <c r="H10922" s="218">
        <v>0.123827711997599</v>
      </c>
      <c r="I10922" t="s">
        <v>30740</v>
      </c>
      <c r="J10922" s="218" t="s">
        <v>30740</v>
      </c>
      <c r="K10922" s="218">
        <v>1</v>
      </c>
      <c r="L10922" s="218">
        <v>-2.6774546551823399</v>
      </c>
      <c r="M10922" s="218">
        <v>-1.6020282528971004</v>
      </c>
      <c r="N10922" s="218">
        <v>-2.4878403383777896</v>
      </c>
      <c r="O10922" s="218">
        <v>-1.4124139360925501</v>
      </c>
      <c r="P10922" s="218">
        <v>-5.6763645074913001</v>
      </c>
      <c r="Q10922" s="218">
        <v>-5.552536795493701</v>
      </c>
      <c r="R10922" s="507">
        <v>-2.1397414540397204</v>
      </c>
      <c r="S10922" s="507">
        <v>-1.9501271372351698</v>
      </c>
      <c r="T10922" s="218">
        <v>-5.6144506514925006</v>
      </c>
    </row>
    <row r="10923" spans="1:20" x14ac:dyDescent="0.6">
      <c r="A10923" s="218" t="s">
        <v>30741</v>
      </c>
      <c r="B10923" s="218" t="s">
        <v>30742</v>
      </c>
      <c r="C10923" s="218">
        <v>5.0201956722225303</v>
      </c>
      <c r="D10923" s="218">
        <v>5.0420751820785199</v>
      </c>
      <c r="E10923" s="218">
        <v>4.2699224431891203</v>
      </c>
      <c r="F10923" s="218">
        <v>5.76210599597509</v>
      </c>
      <c r="G10923" s="218">
        <v>0</v>
      </c>
      <c r="H10923" s="218">
        <v>0</v>
      </c>
      <c r="I10923" t="s">
        <v>30743</v>
      </c>
      <c r="J10923" s="218" t="s">
        <v>30743</v>
      </c>
      <c r="K10923" s="218">
        <v>1</v>
      </c>
      <c r="L10923" s="218">
        <v>-0.75027322903340998</v>
      </c>
      <c r="M10923" s="218">
        <v>0.74191032375255972</v>
      </c>
      <c r="N10923" s="218">
        <v>-0.77215273888939961</v>
      </c>
      <c r="O10923" s="218">
        <v>0.72003081389657009</v>
      </c>
      <c r="P10923" s="218">
        <v>-5.0201956722225303</v>
      </c>
      <c r="Q10923" s="218">
        <v>-5.0201956722225303</v>
      </c>
      <c r="R10923" s="507">
        <v>-4.1814526404251318E-3</v>
      </c>
      <c r="S10923" s="507">
        <v>-2.6060962496414763E-2</v>
      </c>
      <c r="T10923" s="218">
        <v>-5.0201956722225303</v>
      </c>
    </row>
    <row r="10924" spans="1:20" x14ac:dyDescent="0.6">
      <c r="A10924" s="218" t="s">
        <v>30744</v>
      </c>
      <c r="B10924" s="218" t="s">
        <v>30745</v>
      </c>
      <c r="C10924" s="218">
        <v>6.3659128309865602</v>
      </c>
      <c r="D10924" s="218">
        <v>6.3207313077168603</v>
      </c>
      <c r="E10924" s="218">
        <v>6.34817816800952</v>
      </c>
      <c r="F10924" s="218">
        <v>6.8470780769360502</v>
      </c>
      <c r="G10924" s="218">
        <v>8.4128724213417101</v>
      </c>
      <c r="H10924" s="218">
        <v>0.23786221336595301</v>
      </c>
      <c r="I10924" t="s">
        <v>30746</v>
      </c>
      <c r="J10924" s="218" t="s">
        <v>30746</v>
      </c>
      <c r="K10924" s="218">
        <v>1</v>
      </c>
      <c r="L10924" s="218">
        <v>-1.7734662977040294E-2</v>
      </c>
      <c r="M10924" s="218">
        <v>0.48116524594948995</v>
      </c>
      <c r="N10924" s="218">
        <v>2.7446860292659636E-2</v>
      </c>
      <c r="O10924" s="218">
        <v>0.52634676921918988</v>
      </c>
      <c r="P10924" s="218">
        <v>2.0469595903551498</v>
      </c>
      <c r="Q10924" s="218">
        <v>-6.1280506176206071</v>
      </c>
      <c r="R10924" s="507">
        <v>0.23171529148622483</v>
      </c>
      <c r="S10924" s="507">
        <v>0.27689681475592476</v>
      </c>
      <c r="T10924" s="218">
        <v>-2.0405455136327286</v>
      </c>
    </row>
    <row r="10925" spans="1:20" x14ac:dyDescent="0.6">
      <c r="A10925" s="218" t="s">
        <v>30747</v>
      </c>
      <c r="B10925" s="218" t="s">
        <v>30748</v>
      </c>
      <c r="C10925" s="218">
        <v>5.15895341384768</v>
      </c>
      <c r="D10925" s="218">
        <v>4.8406965373943596</v>
      </c>
      <c r="E10925" s="218">
        <v>6.0515498573413202</v>
      </c>
      <c r="F10925" s="218">
        <v>6.4002572897791703</v>
      </c>
      <c r="G10925" s="218">
        <v>1.39846821979138</v>
      </c>
      <c r="H10925" s="218">
        <v>0</v>
      </c>
      <c r="I10925" t="s">
        <v>30749</v>
      </c>
      <c r="J10925" s="218" t="s">
        <v>30749</v>
      </c>
      <c r="K10925" s="218">
        <v>3</v>
      </c>
      <c r="L10925" s="218">
        <v>0.8925964434936402</v>
      </c>
      <c r="M10925" s="218">
        <v>1.2413038759314903</v>
      </c>
      <c r="N10925" s="218">
        <v>1.2108533199469607</v>
      </c>
      <c r="O10925" s="218">
        <v>1.5595607523848107</v>
      </c>
      <c r="P10925" s="218">
        <v>-3.7604851940563</v>
      </c>
      <c r="Q10925" s="218">
        <v>-5.15895341384768</v>
      </c>
      <c r="R10925" s="507">
        <v>1.0669501597125652</v>
      </c>
      <c r="S10925" s="507">
        <v>1.3852070361658857</v>
      </c>
      <c r="T10925" s="218">
        <v>-4.4597193039519905</v>
      </c>
    </row>
    <row r="10926" spans="1:20" x14ac:dyDescent="0.6">
      <c r="A10926" s="218" t="s">
        <v>30750</v>
      </c>
      <c r="B10926" s="218" t="s">
        <v>30751</v>
      </c>
      <c r="C10926" s="218">
        <v>5.3714346813922704</v>
      </c>
      <c r="D10926" s="218">
        <v>5.28208537027494</v>
      </c>
      <c r="E10926" s="218">
        <v>5.0681892980377699</v>
      </c>
      <c r="F10926" s="218">
        <v>5.57903226969872</v>
      </c>
      <c r="G10926" s="218">
        <v>8.7419875641105005</v>
      </c>
      <c r="H10926" s="218">
        <v>0</v>
      </c>
      <c r="I10926" t="s">
        <v>30749</v>
      </c>
      <c r="J10926" s="218" t="s">
        <v>30749</v>
      </c>
      <c r="K10926" s="218">
        <v>3</v>
      </c>
      <c r="L10926" s="218">
        <v>-0.30324538335450058</v>
      </c>
      <c r="M10926" s="218">
        <v>0.20759758830644959</v>
      </c>
      <c r="N10926" s="218">
        <v>-0.21389607223717011</v>
      </c>
      <c r="O10926" s="218">
        <v>0.29694689942378005</v>
      </c>
      <c r="P10926" s="218">
        <v>3.3705528827182301</v>
      </c>
      <c r="Q10926" s="218">
        <v>-5.3714346813922704</v>
      </c>
      <c r="R10926" s="507">
        <v>-4.7823897524025494E-2</v>
      </c>
      <c r="S10926" s="507">
        <v>4.1525413593304972E-2</v>
      </c>
      <c r="T10926" s="218">
        <v>-1.0004408993370202</v>
      </c>
    </row>
    <row r="10927" spans="1:20" x14ac:dyDescent="0.6">
      <c r="A10927" s="218" t="s">
        <v>30752</v>
      </c>
      <c r="B10927" s="218" t="s">
        <v>30753</v>
      </c>
      <c r="C10927" s="218">
        <v>5.8352546136958701</v>
      </c>
      <c r="D10927" s="218">
        <v>6.0251032803048297</v>
      </c>
      <c r="E10927" s="218">
        <v>4.1249342018463997</v>
      </c>
      <c r="F10927" s="218">
        <v>6.0392666721091004</v>
      </c>
      <c r="G10927" s="218">
        <v>0.69026577864285299</v>
      </c>
      <c r="H10927" s="218">
        <v>0.123827711997599</v>
      </c>
      <c r="I10927" t="s">
        <v>30749</v>
      </c>
      <c r="J10927" s="218" t="s">
        <v>30749</v>
      </c>
      <c r="K10927" s="218">
        <v>3</v>
      </c>
      <c r="L10927" s="218">
        <v>-1.7103204118494704</v>
      </c>
      <c r="M10927" s="218">
        <v>0.20401205841323033</v>
      </c>
      <c r="N10927" s="218">
        <v>-1.90016907845843</v>
      </c>
      <c r="O10927" s="218">
        <v>1.4163391804270731E-2</v>
      </c>
      <c r="P10927" s="218">
        <v>-5.1449888350530166</v>
      </c>
      <c r="Q10927" s="218">
        <v>-5.7114269016982711</v>
      </c>
      <c r="R10927" s="507">
        <v>-0.75315417671812002</v>
      </c>
      <c r="S10927" s="507">
        <v>-0.94300284332707962</v>
      </c>
      <c r="T10927" s="218">
        <v>-5.4282078683756438</v>
      </c>
    </row>
    <row r="10928" spans="1:20" x14ac:dyDescent="0.6">
      <c r="A10928" s="218" t="s">
        <v>30754</v>
      </c>
      <c r="B10928" s="218" t="s">
        <v>30755</v>
      </c>
      <c r="C10928" s="218">
        <v>4.3138085689740402</v>
      </c>
      <c r="D10928" s="218">
        <v>3.9556295400514898</v>
      </c>
      <c r="E10928" s="218">
        <v>4.7882073659408304</v>
      </c>
      <c r="F10928" s="218">
        <v>4.4760853335376396</v>
      </c>
      <c r="G10928" s="218">
        <v>0.14046909216855899</v>
      </c>
      <c r="H10928" s="218">
        <v>6.8124997923133899</v>
      </c>
      <c r="I10928" t="s">
        <v>30756</v>
      </c>
      <c r="J10928" s="218" t="s">
        <v>30756</v>
      </c>
      <c r="K10928" s="218">
        <v>2</v>
      </c>
      <c r="L10928" s="218">
        <v>0.47439879696679021</v>
      </c>
      <c r="M10928" s="218">
        <v>0.16227676456359941</v>
      </c>
      <c r="N10928" s="218">
        <v>0.83257782588934059</v>
      </c>
      <c r="O10928" s="218">
        <v>0.52045579348614979</v>
      </c>
      <c r="P10928" s="218">
        <v>-4.1733394768054808</v>
      </c>
      <c r="Q10928" s="218">
        <v>2.4986912233393497</v>
      </c>
      <c r="R10928" s="507">
        <v>0.31833778076519481</v>
      </c>
      <c r="S10928" s="507">
        <v>0.67651680968774519</v>
      </c>
      <c r="T10928" s="218">
        <v>-0.83732412673306555</v>
      </c>
    </row>
    <row r="10929" spans="1:20" x14ac:dyDescent="0.6">
      <c r="A10929" s="218" t="s">
        <v>30757</v>
      </c>
      <c r="B10929" s="218" t="s">
        <v>30758</v>
      </c>
      <c r="C10929" s="218">
        <v>4.6315552156111801</v>
      </c>
      <c r="D10929" s="218">
        <v>4.4788423908761903</v>
      </c>
      <c r="E10929" s="218">
        <v>5.09114116278616</v>
      </c>
      <c r="F10929" s="218">
        <v>2.1788331264687799</v>
      </c>
      <c r="G10929" s="218">
        <v>0</v>
      </c>
      <c r="H10929" s="218">
        <v>0</v>
      </c>
      <c r="I10929" t="s">
        <v>30756</v>
      </c>
      <c r="J10929" s="218" t="s">
        <v>30756</v>
      </c>
      <c r="K10929" s="218">
        <v>2</v>
      </c>
      <c r="L10929" s="218">
        <v>0.45958594717497991</v>
      </c>
      <c r="M10929" s="218">
        <v>-2.4527220891424002</v>
      </c>
      <c r="N10929" s="218">
        <v>0.61229877190996973</v>
      </c>
      <c r="O10929" s="218">
        <v>-2.3000092644074104</v>
      </c>
      <c r="P10929" s="218">
        <v>-4.6315552156111801</v>
      </c>
      <c r="Q10929" s="218">
        <v>-4.6315552156111801</v>
      </c>
      <c r="R10929" s="507">
        <v>-0.99656807098371014</v>
      </c>
      <c r="S10929" s="507">
        <v>-0.84385524624872033</v>
      </c>
      <c r="T10929" s="218">
        <v>-4.6315552156111801</v>
      </c>
    </row>
    <row r="10930" spans="1:20" x14ac:dyDescent="0.6">
      <c r="A10930" s="218" t="s">
        <v>30759</v>
      </c>
      <c r="B10930" s="218" t="s">
        <v>30760</v>
      </c>
      <c r="C10930" s="218">
        <v>6.4430468958552796</v>
      </c>
      <c r="D10930" s="218">
        <v>6.4544924665418097</v>
      </c>
      <c r="E10930" s="218">
        <v>7.0557137021184797</v>
      </c>
      <c r="F10930" s="218">
        <v>5.6718080907055501</v>
      </c>
      <c r="G10930" s="218">
        <v>1.65422133339088</v>
      </c>
      <c r="H10930" s="218">
        <v>0</v>
      </c>
      <c r="I10930" t="s">
        <v>30761</v>
      </c>
      <c r="J10930" s="218" t="s">
        <v>30761</v>
      </c>
      <c r="K10930" s="218">
        <v>1</v>
      </c>
      <c r="L10930" s="218">
        <v>0.61266680626320014</v>
      </c>
      <c r="M10930" s="218">
        <v>-0.77123880514972942</v>
      </c>
      <c r="N10930" s="218">
        <v>0.60122123557666995</v>
      </c>
      <c r="O10930" s="218">
        <v>-0.7826843758362596</v>
      </c>
      <c r="P10930" s="218">
        <v>-4.7888255624643996</v>
      </c>
      <c r="Q10930" s="218">
        <v>-6.4430468958552796</v>
      </c>
      <c r="R10930" s="507">
        <v>-7.9285999443264643E-2</v>
      </c>
      <c r="S10930" s="507">
        <v>-9.0731570129794825E-2</v>
      </c>
      <c r="T10930" s="218">
        <v>-5.6159362291598391</v>
      </c>
    </row>
    <row r="10931" spans="1:20" x14ac:dyDescent="0.6">
      <c r="A10931" s="218" t="s">
        <v>30762</v>
      </c>
      <c r="B10931" s="218" t="s">
        <v>30763</v>
      </c>
      <c r="C10931" s="218">
        <v>1.2944909357751699</v>
      </c>
      <c r="D10931" s="218">
        <v>0.78312585464030504</v>
      </c>
      <c r="E10931" s="218">
        <v>0</v>
      </c>
      <c r="F10931" s="218">
        <v>0</v>
      </c>
      <c r="G10931" s="218">
        <v>0</v>
      </c>
      <c r="H10931" s="218">
        <v>0</v>
      </c>
      <c r="I10931" t="s">
        <v>30764</v>
      </c>
      <c r="J10931" s="218" t="s">
        <v>30764</v>
      </c>
      <c r="K10931" s="218">
        <v>1</v>
      </c>
      <c r="L10931" s="218">
        <v>-1.2944909357751699</v>
      </c>
      <c r="M10931" s="218">
        <v>-1.2944909357751699</v>
      </c>
      <c r="N10931" s="218">
        <v>-0.78312585464030504</v>
      </c>
      <c r="O10931" s="218">
        <v>-0.78312585464030504</v>
      </c>
      <c r="P10931" s="218">
        <v>-1.2944909357751699</v>
      </c>
      <c r="Q10931" s="218">
        <v>-1.2944909357751699</v>
      </c>
      <c r="R10931" s="507">
        <v>-1.2944909357751699</v>
      </c>
      <c r="S10931" s="507">
        <v>-0.78312585464030504</v>
      </c>
      <c r="T10931" s="218">
        <v>-1.2944909357751699</v>
      </c>
    </row>
    <row r="10932" spans="1:20" x14ac:dyDescent="0.6">
      <c r="A10932" s="218" t="s">
        <v>30765</v>
      </c>
      <c r="B10932" s="218" t="s">
        <v>30766</v>
      </c>
      <c r="C10932" s="218">
        <v>6.4368928562799601</v>
      </c>
      <c r="D10932" s="218">
        <v>6.0743390217482203</v>
      </c>
      <c r="E10932" s="218">
        <v>7.1763738543952096</v>
      </c>
      <c r="F10932" s="218">
        <v>5.1822202230043102</v>
      </c>
      <c r="G10932" s="218">
        <v>1.0162357018798001</v>
      </c>
      <c r="H10932" s="218">
        <v>8.2252650566468493</v>
      </c>
      <c r="I10932" t="s">
        <v>30767</v>
      </c>
      <c r="J10932" s="218" t="s">
        <v>30767</v>
      </c>
      <c r="K10932" s="218">
        <v>1</v>
      </c>
      <c r="L10932" s="218">
        <v>0.73948099811524948</v>
      </c>
      <c r="M10932" s="218">
        <v>-1.2546726332756499</v>
      </c>
      <c r="N10932" s="218">
        <v>1.1020348326469893</v>
      </c>
      <c r="O10932" s="218">
        <v>-0.89211879874391009</v>
      </c>
      <c r="P10932" s="218">
        <v>-5.4206571544001605</v>
      </c>
      <c r="Q10932" s="218">
        <v>1.7883722003668892</v>
      </c>
      <c r="R10932" s="507">
        <v>-0.25759581758020023</v>
      </c>
      <c r="S10932" s="507">
        <v>0.10495801695153961</v>
      </c>
      <c r="T10932" s="218">
        <v>-1.8161424770166357</v>
      </c>
    </row>
    <row r="10933" spans="1:20" x14ac:dyDescent="0.6">
      <c r="A10933" s="218" t="s">
        <v>30768</v>
      </c>
      <c r="B10933" s="218" t="s">
        <v>30769</v>
      </c>
      <c r="C10933" s="218">
        <v>5.3095636320280102</v>
      </c>
      <c r="D10933" s="218">
        <v>5.1093511530438098</v>
      </c>
      <c r="E10933" s="218">
        <v>6.8968425931399198</v>
      </c>
      <c r="F10933" s="218">
        <v>4.8602964622763896</v>
      </c>
      <c r="G10933" s="218">
        <v>1.28195838278228</v>
      </c>
      <c r="H10933" s="218">
        <v>0</v>
      </c>
      <c r="I10933" t="s">
        <v>30770</v>
      </c>
      <c r="J10933" s="218" t="s">
        <v>30770</v>
      </c>
      <c r="K10933" s="218">
        <v>2</v>
      </c>
      <c r="L10933" s="218">
        <v>1.5872789611119096</v>
      </c>
      <c r="M10933" s="218">
        <v>-0.44926716975162062</v>
      </c>
      <c r="N10933" s="218">
        <v>1.7874914400961099</v>
      </c>
      <c r="O10933" s="218">
        <v>-0.24905469076742026</v>
      </c>
      <c r="P10933" s="218">
        <v>-4.0276052492457302</v>
      </c>
      <c r="Q10933" s="218">
        <v>-5.3095636320280102</v>
      </c>
      <c r="R10933" s="507">
        <v>0.56900589568014448</v>
      </c>
      <c r="S10933" s="507">
        <v>0.76921837466434484</v>
      </c>
      <c r="T10933" s="218">
        <v>-4.6685844406368702</v>
      </c>
    </row>
    <row r="10934" spans="1:20" x14ac:dyDescent="0.6">
      <c r="A10934" s="218" t="s">
        <v>30771</v>
      </c>
      <c r="B10934" s="218" t="s">
        <v>30772</v>
      </c>
      <c r="C10934" s="218">
        <v>6.7465194786714298</v>
      </c>
      <c r="D10934" s="218">
        <v>6.5793710195829203</v>
      </c>
      <c r="E10934" s="218">
        <v>5.8218983041865098</v>
      </c>
      <c r="F10934" s="218">
        <v>6.1091333716858598</v>
      </c>
      <c r="G10934" s="218">
        <v>0.69026577864285299</v>
      </c>
      <c r="H10934" s="218">
        <v>6.8577944440085696</v>
      </c>
      <c r="I10934" t="s">
        <v>30770</v>
      </c>
      <c r="J10934" s="218" t="s">
        <v>30770</v>
      </c>
      <c r="K10934" s="218">
        <v>2</v>
      </c>
      <c r="L10934" s="218">
        <v>-0.92462117448491998</v>
      </c>
      <c r="M10934" s="218">
        <v>-0.63738610698556997</v>
      </c>
      <c r="N10934" s="218">
        <v>-0.75747271539641048</v>
      </c>
      <c r="O10934" s="218">
        <v>-0.47023764789706046</v>
      </c>
      <c r="P10934" s="218">
        <v>-6.0562537000285772</v>
      </c>
      <c r="Q10934" s="218">
        <v>0.11127496533713988</v>
      </c>
      <c r="R10934" s="507">
        <v>-0.78100364073524497</v>
      </c>
      <c r="S10934" s="507">
        <v>-0.61385518164673547</v>
      </c>
      <c r="T10934" s="218">
        <v>-2.9724893673457187</v>
      </c>
    </row>
    <row r="10935" spans="1:20" x14ac:dyDescent="0.6">
      <c r="A10935" s="218" t="s">
        <v>30773</v>
      </c>
      <c r="B10935" s="218" t="s">
        <v>30774</v>
      </c>
      <c r="C10935" s="218">
        <v>4.7614868055925097</v>
      </c>
      <c r="D10935" s="218">
        <v>4.6429801670300899</v>
      </c>
      <c r="E10935" s="218">
        <v>2.6294324918713201</v>
      </c>
      <c r="F10935" s="218">
        <v>4.6296094113917503</v>
      </c>
      <c r="G10935" s="218">
        <v>0</v>
      </c>
      <c r="H10935" s="218">
        <v>0</v>
      </c>
      <c r="I10935" t="s">
        <v>30775</v>
      </c>
      <c r="J10935" s="218" t="s">
        <v>30775</v>
      </c>
      <c r="K10935" s="218">
        <v>1</v>
      </c>
      <c r="L10935" s="218">
        <v>-2.1320543137211896</v>
      </c>
      <c r="M10935" s="218">
        <v>-0.13187739420075939</v>
      </c>
      <c r="N10935" s="218">
        <v>-2.0135476751587698</v>
      </c>
      <c r="O10935" s="218">
        <v>-1.337075563833956E-2</v>
      </c>
      <c r="P10935" s="218">
        <v>-4.7614868055925097</v>
      </c>
      <c r="Q10935" s="218">
        <v>-4.7614868055925097</v>
      </c>
      <c r="R10935" s="507">
        <v>-1.1319658539609745</v>
      </c>
      <c r="S10935" s="507">
        <v>-1.0134592153985547</v>
      </c>
      <c r="T10935" s="218">
        <v>-4.7614868055925097</v>
      </c>
    </row>
    <row r="10936" spans="1:20" x14ac:dyDescent="0.6">
      <c r="A10936" s="218" t="s">
        <v>30776</v>
      </c>
      <c r="B10936" s="218" t="s">
        <v>30777</v>
      </c>
      <c r="C10936" s="218">
        <v>3.4518603793197702</v>
      </c>
      <c r="D10936" s="218">
        <v>3.16384894211809</v>
      </c>
      <c r="E10936" s="218">
        <v>0</v>
      </c>
      <c r="F10936" s="218">
        <v>2.91761541798118</v>
      </c>
      <c r="G10936" s="218">
        <v>0</v>
      </c>
      <c r="H10936" s="218">
        <v>0</v>
      </c>
      <c r="I10936" t="s">
        <v>30778</v>
      </c>
      <c r="J10936" s="218" t="s">
        <v>30778</v>
      </c>
      <c r="K10936" s="218">
        <v>1</v>
      </c>
      <c r="L10936" s="218">
        <v>-3.4518603793197702</v>
      </c>
      <c r="M10936" s="218">
        <v>-0.53424496133859023</v>
      </c>
      <c r="N10936" s="218">
        <v>-3.16384894211809</v>
      </c>
      <c r="O10936" s="218">
        <v>-0.24623352413691002</v>
      </c>
      <c r="P10936" s="218">
        <v>-3.4518603793197702</v>
      </c>
      <c r="Q10936" s="218">
        <v>-3.4518603793197702</v>
      </c>
      <c r="R10936" s="507">
        <v>-1.9930526703291802</v>
      </c>
      <c r="S10936" s="507">
        <v>-1.7050412331275</v>
      </c>
      <c r="T10936" s="218">
        <v>-3.4518603793197702</v>
      </c>
    </row>
    <row r="10937" spans="1:20" x14ac:dyDescent="0.6">
      <c r="A10937" s="218" t="s">
        <v>30779</v>
      </c>
      <c r="B10937" s="218" t="s">
        <v>30780</v>
      </c>
      <c r="C10937" s="218">
        <v>6.6401077372188704</v>
      </c>
      <c r="D10937" s="218">
        <v>6.5478875464233601</v>
      </c>
      <c r="E10937" s="218">
        <v>7.00222761976715</v>
      </c>
      <c r="F10937" s="218">
        <v>6.39421882582797</v>
      </c>
      <c r="G10937" s="218">
        <v>6.5987690018568301</v>
      </c>
      <c r="H10937" s="218">
        <v>0.23786221336595301</v>
      </c>
      <c r="I10937" t="s">
        <v>30781</v>
      </c>
      <c r="J10937" s="218" t="s">
        <v>30781</v>
      </c>
      <c r="K10937" s="218">
        <v>1</v>
      </c>
      <c r="L10937" s="218">
        <v>0.36211988254827965</v>
      </c>
      <c r="M10937" s="218">
        <v>-0.24588891139090041</v>
      </c>
      <c r="N10937" s="218">
        <v>0.4543400733437899</v>
      </c>
      <c r="O10937" s="218">
        <v>-0.15366872059539016</v>
      </c>
      <c r="P10937" s="218">
        <v>-4.1338735362040246E-2</v>
      </c>
      <c r="Q10937" s="218">
        <v>-6.4022455238529172</v>
      </c>
      <c r="R10937" s="507">
        <v>5.8115485578689619E-2</v>
      </c>
      <c r="S10937" s="507">
        <v>0.15033567637419987</v>
      </c>
      <c r="T10937" s="218">
        <v>-3.2217921296074787</v>
      </c>
    </row>
    <row r="10938" spans="1:20" x14ac:dyDescent="0.6">
      <c r="A10938" s="218" t="s">
        <v>30782</v>
      </c>
      <c r="B10938" s="218" t="s">
        <v>30783</v>
      </c>
      <c r="C10938" s="218">
        <v>4.6282352474104496</v>
      </c>
      <c r="D10938" s="218">
        <v>4.5652424385064796</v>
      </c>
      <c r="E10938" s="218">
        <v>3.3208067880121201</v>
      </c>
      <c r="F10938" s="218">
        <v>1.37158246512708</v>
      </c>
      <c r="G10938" s="218">
        <v>0.494726731926454</v>
      </c>
      <c r="H10938" s="218">
        <v>0</v>
      </c>
      <c r="I10938" t="s">
        <v>30784</v>
      </c>
      <c r="J10938" s="218" t="s">
        <v>30784</v>
      </c>
      <c r="K10938" s="218">
        <v>1</v>
      </c>
      <c r="L10938" s="218">
        <v>-1.3074284593983294</v>
      </c>
      <c r="M10938" s="218">
        <v>-3.2566527822833695</v>
      </c>
      <c r="N10938" s="218">
        <v>-1.2444356504943594</v>
      </c>
      <c r="O10938" s="218">
        <v>-3.1936599733793996</v>
      </c>
      <c r="P10938" s="218">
        <v>-4.1335085154839959</v>
      </c>
      <c r="Q10938" s="218">
        <v>-4.6282352474104496</v>
      </c>
      <c r="R10938" s="507">
        <v>-2.2820406208408492</v>
      </c>
      <c r="S10938" s="507">
        <v>-2.2190478119368793</v>
      </c>
      <c r="T10938" s="218">
        <v>-4.3808718814472227</v>
      </c>
    </row>
    <row r="10939" spans="1:20" x14ac:dyDescent="0.6">
      <c r="A10939" s="218" t="s">
        <v>30785</v>
      </c>
      <c r="B10939" s="218" t="s">
        <v>30786</v>
      </c>
      <c r="C10939" s="218">
        <v>5.10980983493614</v>
      </c>
      <c r="D10939" s="218">
        <v>5.3334016953459704</v>
      </c>
      <c r="E10939" s="218">
        <v>3.9350203786603601</v>
      </c>
      <c r="F10939" s="218">
        <v>3.4038201299711299</v>
      </c>
      <c r="G10939" s="218">
        <v>0.86243763809848095</v>
      </c>
      <c r="H10939" s="218">
        <v>0</v>
      </c>
      <c r="I10939" t="s">
        <v>30787</v>
      </c>
      <c r="J10939" s="218" t="s">
        <v>30787</v>
      </c>
      <c r="K10939" s="218">
        <v>1</v>
      </c>
      <c r="L10939" s="218">
        <v>-1.1747894562757799</v>
      </c>
      <c r="M10939" s="218">
        <v>-1.7059897049650101</v>
      </c>
      <c r="N10939" s="218">
        <v>-1.3983813166856103</v>
      </c>
      <c r="O10939" s="218">
        <v>-1.9295815653748405</v>
      </c>
      <c r="P10939" s="218">
        <v>-4.2473721968376594</v>
      </c>
      <c r="Q10939" s="218">
        <v>-5.10980983493614</v>
      </c>
      <c r="R10939" s="507">
        <v>-1.440389580620395</v>
      </c>
      <c r="S10939" s="507">
        <v>-1.6639814410302254</v>
      </c>
      <c r="T10939" s="218">
        <v>-4.6785910158868997</v>
      </c>
    </row>
    <row r="10940" spans="1:20" x14ac:dyDescent="0.6">
      <c r="A10940" s="218" t="s">
        <v>30788</v>
      </c>
      <c r="B10940" s="218" t="s">
        <v>30789</v>
      </c>
      <c r="C10940" s="218">
        <v>7.2761975019494898</v>
      </c>
      <c r="D10940" s="218">
        <v>7.3567892394240202</v>
      </c>
      <c r="E10940" s="218">
        <v>7.7161727690331903</v>
      </c>
      <c r="F10940" s="218">
        <v>7.8261085760262903</v>
      </c>
      <c r="G10940" s="218">
        <v>2.5628275682369699</v>
      </c>
      <c r="H10940" s="218">
        <v>7.6299302009281798</v>
      </c>
      <c r="I10940" t="s">
        <v>30790</v>
      </c>
      <c r="J10940" s="218" t="s">
        <v>30790</v>
      </c>
      <c r="K10940" s="218">
        <v>1</v>
      </c>
      <c r="L10940" s="218">
        <v>0.43997526708370049</v>
      </c>
      <c r="M10940" s="218">
        <v>0.54991107407680051</v>
      </c>
      <c r="N10940" s="218">
        <v>0.35938352960917008</v>
      </c>
      <c r="O10940" s="218">
        <v>0.4693193366022701</v>
      </c>
      <c r="P10940" s="218">
        <v>-4.7133699337125199</v>
      </c>
      <c r="Q10940" s="218">
        <v>0.35373269897868997</v>
      </c>
      <c r="R10940" s="507">
        <v>0.4949431705802505</v>
      </c>
      <c r="S10940" s="507">
        <v>0.41435143310572009</v>
      </c>
      <c r="T10940" s="218">
        <v>-2.179818617366915</v>
      </c>
    </row>
    <row r="10941" spans="1:20" x14ac:dyDescent="0.6">
      <c r="A10941" s="218" t="s">
        <v>30791</v>
      </c>
      <c r="B10941" s="218" t="s">
        <v>30792</v>
      </c>
      <c r="C10941" s="218">
        <v>6.0471085888188796</v>
      </c>
      <c r="D10941" s="218">
        <v>6.1856810857352498</v>
      </c>
      <c r="E10941" s="218">
        <v>6.4961591262706202</v>
      </c>
      <c r="F10941" s="218">
        <v>6.2253659136839996</v>
      </c>
      <c r="G10941" s="218">
        <v>1.9875538236510399</v>
      </c>
      <c r="H10941" s="218">
        <v>8.5413782802579998</v>
      </c>
      <c r="I10941" t="s">
        <v>30793</v>
      </c>
      <c r="J10941" s="218" t="s">
        <v>30793</v>
      </c>
      <c r="K10941" s="218">
        <v>1</v>
      </c>
      <c r="L10941" s="218">
        <v>0.44905053745174062</v>
      </c>
      <c r="M10941" s="218">
        <v>0.17825732486512003</v>
      </c>
      <c r="N10941" s="218">
        <v>0.31047804053537043</v>
      </c>
      <c r="O10941" s="218">
        <v>3.9684827948749835E-2</v>
      </c>
      <c r="P10941" s="218">
        <v>-4.0595547651678396</v>
      </c>
      <c r="Q10941" s="218">
        <v>2.4942696914391203</v>
      </c>
      <c r="R10941" s="507">
        <v>0.31365393115843032</v>
      </c>
      <c r="S10941" s="507">
        <v>0.17508143424206013</v>
      </c>
      <c r="T10941" s="218">
        <v>-0.78264253686435969</v>
      </c>
    </row>
    <row r="10942" spans="1:20" x14ac:dyDescent="0.6">
      <c r="A10942" s="218" t="s">
        <v>30794</v>
      </c>
      <c r="B10942" s="218" t="s">
        <v>30795</v>
      </c>
      <c r="C10942" s="218">
        <v>4.5826514530309597</v>
      </c>
      <c r="D10942" s="218">
        <v>4.0385115324533301</v>
      </c>
      <c r="E10942" s="218">
        <v>3.7822206330396799</v>
      </c>
      <c r="F10942" s="218">
        <v>0</v>
      </c>
      <c r="G10942" s="218">
        <v>0.14046909216855899</v>
      </c>
      <c r="H10942" s="218">
        <v>0</v>
      </c>
      <c r="I10942" t="s">
        <v>30796</v>
      </c>
      <c r="J10942" s="218" t="s">
        <v>30796</v>
      </c>
      <c r="K10942" s="218">
        <v>1</v>
      </c>
      <c r="L10942" s="218">
        <v>-0.80043081999127974</v>
      </c>
      <c r="M10942" s="218">
        <v>-4.5826514530309597</v>
      </c>
      <c r="N10942" s="218">
        <v>-0.25629089941365013</v>
      </c>
      <c r="O10942" s="218">
        <v>-4.0385115324533301</v>
      </c>
      <c r="P10942" s="218">
        <v>-4.4421823608624003</v>
      </c>
      <c r="Q10942" s="218">
        <v>-4.5826514530309597</v>
      </c>
      <c r="R10942" s="507">
        <v>-2.6915411365111197</v>
      </c>
      <c r="S10942" s="507">
        <v>-2.1474012159334901</v>
      </c>
      <c r="T10942" s="218">
        <v>-4.5124169069466795</v>
      </c>
    </row>
    <row r="10943" spans="1:20" x14ac:dyDescent="0.6">
      <c r="A10943" s="218" t="s">
        <v>30797</v>
      </c>
      <c r="B10943" s="218" t="s">
        <v>30798</v>
      </c>
      <c r="C10943" s="218">
        <v>6.13920364159336</v>
      </c>
      <c r="D10943" s="218">
        <v>6.2872277179966902</v>
      </c>
      <c r="E10943" s="218">
        <v>6.64206771961614</v>
      </c>
      <c r="F10943" s="218">
        <v>5.8158005803199799</v>
      </c>
      <c r="G10943" s="218">
        <v>7.5712778462708004</v>
      </c>
      <c r="H10943" s="218">
        <v>0</v>
      </c>
      <c r="I10943" t="s">
        <v>30799</v>
      </c>
      <c r="J10943" s="218" t="s">
        <v>30799</v>
      </c>
      <c r="K10943" s="218">
        <v>1</v>
      </c>
      <c r="L10943" s="218">
        <v>0.50286407802277999</v>
      </c>
      <c r="M10943" s="218">
        <v>-0.32340306127338003</v>
      </c>
      <c r="N10943" s="218">
        <v>0.35484000161944973</v>
      </c>
      <c r="O10943" s="218">
        <v>-0.4714271376767103</v>
      </c>
      <c r="P10943" s="218">
        <v>1.4320742046774404</v>
      </c>
      <c r="Q10943" s="218">
        <v>-6.13920364159336</v>
      </c>
      <c r="R10943" s="507">
        <v>8.973050837469998E-2</v>
      </c>
      <c r="S10943" s="507">
        <v>-5.8293568028630283E-2</v>
      </c>
      <c r="T10943" s="218">
        <v>-2.3535647184579598</v>
      </c>
    </row>
    <row r="10944" spans="1:20" x14ac:dyDescent="0.6">
      <c r="A10944" s="218" t="s">
        <v>30800</v>
      </c>
      <c r="B10944" s="218" t="s">
        <v>30801</v>
      </c>
      <c r="C10944" s="218">
        <v>6.8982506999761002</v>
      </c>
      <c r="D10944" s="218">
        <v>6.8346799674165899</v>
      </c>
      <c r="E10944" s="218">
        <v>6.9592116106484196</v>
      </c>
      <c r="F10944" s="218">
        <v>6.9377443626284503</v>
      </c>
      <c r="G10944" s="218">
        <v>6.16317766899635</v>
      </c>
      <c r="H10944" s="218">
        <v>8.4976906236804908</v>
      </c>
      <c r="I10944" t="s">
        <v>30802</v>
      </c>
      <c r="J10944" s="218" t="s">
        <v>30802</v>
      </c>
      <c r="K10944" s="218">
        <v>1</v>
      </c>
      <c r="L10944" s="218">
        <v>6.0960910672319457E-2</v>
      </c>
      <c r="M10944" s="218">
        <v>3.9493662652350103E-2</v>
      </c>
      <c r="N10944" s="218">
        <v>0.12453164323182975</v>
      </c>
      <c r="O10944" s="218">
        <v>0.10306439521186039</v>
      </c>
      <c r="P10944" s="218">
        <v>-0.73507303097975019</v>
      </c>
      <c r="Q10944" s="218">
        <v>1.5994399237043906</v>
      </c>
      <c r="R10944" s="507">
        <v>5.022728666233478E-2</v>
      </c>
      <c r="S10944" s="507">
        <v>0.11379801922184507</v>
      </c>
      <c r="T10944" s="218">
        <v>0.4321834463623202</v>
      </c>
    </row>
    <row r="10945" spans="1:20" x14ac:dyDescent="0.6">
      <c r="A10945" s="218" t="s">
        <v>30803</v>
      </c>
      <c r="B10945" s="218" t="s">
        <v>30804</v>
      </c>
      <c r="C10945" s="218">
        <v>0.913138646807795</v>
      </c>
      <c r="D10945" s="218">
        <v>1.1240511655568599</v>
      </c>
      <c r="E10945" s="218">
        <v>0</v>
      </c>
      <c r="F10945" s="218">
        <v>0</v>
      </c>
      <c r="G10945" s="218">
        <v>0</v>
      </c>
      <c r="H10945" s="218">
        <v>0</v>
      </c>
      <c r="I10945" t="s">
        <v>30805</v>
      </c>
      <c r="J10945" s="218" t="s">
        <v>30805</v>
      </c>
      <c r="K10945" s="218">
        <v>1</v>
      </c>
      <c r="L10945" s="218">
        <v>-0.913138646807795</v>
      </c>
      <c r="M10945" s="218">
        <v>-0.913138646807795</v>
      </c>
      <c r="N10945" s="218">
        <v>-1.1240511655568599</v>
      </c>
      <c r="O10945" s="218">
        <v>-1.1240511655568599</v>
      </c>
      <c r="P10945" s="218">
        <v>-0.913138646807795</v>
      </c>
      <c r="Q10945" s="218">
        <v>-0.913138646807795</v>
      </c>
      <c r="R10945" s="507">
        <v>-0.913138646807795</v>
      </c>
      <c r="S10945" s="507">
        <v>-1.1240511655568599</v>
      </c>
      <c r="T10945" s="218">
        <v>-0.913138646807795</v>
      </c>
    </row>
    <row r="10946" spans="1:20" x14ac:dyDescent="0.6">
      <c r="A10946" s="218" t="s">
        <v>30806</v>
      </c>
      <c r="B10946" s="218" t="s">
        <v>30807</v>
      </c>
      <c r="C10946" s="218">
        <v>1.0583553797704901</v>
      </c>
      <c r="D10946" s="218">
        <v>1.03457980116562</v>
      </c>
      <c r="E10946" s="218">
        <v>0</v>
      </c>
      <c r="F10946" s="218">
        <v>0</v>
      </c>
      <c r="G10946" s="218">
        <v>0</v>
      </c>
      <c r="H10946" s="218">
        <v>0</v>
      </c>
      <c r="I10946" t="s">
        <v>30808</v>
      </c>
      <c r="J10946" s="218" t="s">
        <v>30808</v>
      </c>
      <c r="K10946" s="218">
        <v>1</v>
      </c>
      <c r="L10946" s="218">
        <v>-1.0583553797704901</v>
      </c>
      <c r="M10946" s="218">
        <v>-1.0583553797704901</v>
      </c>
      <c r="N10946" s="218">
        <v>-1.03457980116562</v>
      </c>
      <c r="O10946" s="218">
        <v>-1.03457980116562</v>
      </c>
      <c r="P10946" s="218">
        <v>-1.0583553797704901</v>
      </c>
      <c r="Q10946" s="218">
        <v>-1.0583553797704901</v>
      </c>
      <c r="R10946" s="507">
        <v>-1.0583553797704901</v>
      </c>
      <c r="S10946" s="507">
        <v>-1.03457980116562</v>
      </c>
      <c r="T10946" s="218">
        <v>-1.0583553797704901</v>
      </c>
    </row>
    <row r="10947" spans="1:20" x14ac:dyDescent="0.6">
      <c r="A10947" s="218" t="s">
        <v>30809</v>
      </c>
      <c r="B10947" s="218" t="s">
        <v>30810</v>
      </c>
      <c r="C10947" s="218">
        <v>2.8949845994537098</v>
      </c>
      <c r="D10947" s="218">
        <v>2.51559289260328</v>
      </c>
      <c r="E10947" s="218">
        <v>0</v>
      </c>
      <c r="F10947" s="218">
        <v>2.5630657695834702</v>
      </c>
      <c r="G10947" s="218">
        <v>0</v>
      </c>
      <c r="H10947" s="218">
        <v>0</v>
      </c>
      <c r="I10947" t="s">
        <v>30811</v>
      </c>
      <c r="J10947" s="218" t="s">
        <v>30812</v>
      </c>
      <c r="K10947" s="218">
        <v>1</v>
      </c>
      <c r="L10947" s="218">
        <v>-2.8949845994537098</v>
      </c>
      <c r="M10947" s="218">
        <v>-0.33191882987023957</v>
      </c>
      <c r="N10947" s="218">
        <v>-2.51559289260328</v>
      </c>
      <c r="O10947" s="218">
        <v>4.7472876980190204E-2</v>
      </c>
      <c r="P10947" s="218">
        <v>-2.8949845994537098</v>
      </c>
      <c r="Q10947" s="218">
        <v>-2.8949845994537098</v>
      </c>
      <c r="R10947" s="507">
        <v>-1.6134517146619747</v>
      </c>
      <c r="S10947" s="507">
        <v>-1.2340600078115449</v>
      </c>
      <c r="T10947" s="218">
        <v>-2.8949845994537098</v>
      </c>
    </row>
    <row r="10948" spans="1:20" x14ac:dyDescent="0.6">
      <c r="A10948" s="218" t="s">
        <v>30813</v>
      </c>
      <c r="B10948" s="218" t="s">
        <v>30814</v>
      </c>
      <c r="C10948" s="218">
        <v>6.7194737237388997</v>
      </c>
      <c r="D10948" s="218">
        <v>6.60387790379104</v>
      </c>
      <c r="E10948" s="218">
        <v>7.4058657073899603</v>
      </c>
      <c r="F10948" s="218">
        <v>6.9411999089811198</v>
      </c>
      <c r="G10948" s="218">
        <v>2.0242855458403799</v>
      </c>
      <c r="H10948" s="218">
        <v>0.23786221336595301</v>
      </c>
      <c r="I10948" t="s">
        <v>30815</v>
      </c>
      <c r="J10948" s="218" t="s">
        <v>30815</v>
      </c>
      <c r="K10948" s="218">
        <v>1</v>
      </c>
      <c r="L10948" s="218">
        <v>0.68639198365106058</v>
      </c>
      <c r="M10948" s="218">
        <v>0.2217261852422201</v>
      </c>
      <c r="N10948" s="218">
        <v>0.8019878035989203</v>
      </c>
      <c r="O10948" s="218">
        <v>0.33732200519007982</v>
      </c>
      <c r="P10948" s="218">
        <v>-4.6951881778985198</v>
      </c>
      <c r="Q10948" s="218">
        <v>-6.4816115103729466</v>
      </c>
      <c r="R10948" s="507">
        <v>0.45405908444664034</v>
      </c>
      <c r="S10948" s="507">
        <v>0.56965490439450006</v>
      </c>
      <c r="T10948" s="218">
        <v>-5.5883998441357328</v>
      </c>
    </row>
    <row r="10949" spans="1:20" x14ac:dyDescent="0.6">
      <c r="A10949" s="218" t="s">
        <v>30816</v>
      </c>
      <c r="B10949" s="218" t="s">
        <v>30817</v>
      </c>
      <c r="C10949" s="218">
        <v>4.3725284794052701</v>
      </c>
      <c r="D10949" s="218">
        <v>4.4596351771306502</v>
      </c>
      <c r="E10949" s="218">
        <v>4.27565855656254</v>
      </c>
      <c r="F10949" s="218">
        <v>3.8426887717360598</v>
      </c>
      <c r="G10949" s="218">
        <v>0.69026577864285299</v>
      </c>
      <c r="H10949" s="218">
        <v>0.123827711997599</v>
      </c>
      <c r="I10949" t="s">
        <v>30818</v>
      </c>
      <c r="J10949" s="218" t="s">
        <v>30818</v>
      </c>
      <c r="K10949" s="218">
        <v>1</v>
      </c>
      <c r="L10949" s="218">
        <v>-9.6869922842730105E-2</v>
      </c>
      <c r="M10949" s="218">
        <v>-0.52983970766921029</v>
      </c>
      <c r="N10949" s="218">
        <v>-0.18397662056811015</v>
      </c>
      <c r="O10949" s="218">
        <v>-0.61694640539459034</v>
      </c>
      <c r="P10949" s="218">
        <v>-3.6822627007624171</v>
      </c>
      <c r="Q10949" s="218">
        <v>-4.2487007674076711</v>
      </c>
      <c r="R10949" s="507">
        <v>-0.3133548152559702</v>
      </c>
      <c r="S10949" s="507">
        <v>-0.40046151298135024</v>
      </c>
      <c r="T10949" s="218">
        <v>-3.9654817340850439</v>
      </c>
    </row>
    <row r="10950" spans="1:20" x14ac:dyDescent="0.6">
      <c r="A10950" s="218" t="s">
        <v>30819</v>
      </c>
      <c r="B10950" s="218" t="s">
        <v>30820</v>
      </c>
      <c r="C10950" s="218">
        <v>6.1542856169512303</v>
      </c>
      <c r="D10950" s="218">
        <v>6.2184269575498901</v>
      </c>
      <c r="E10950" s="218">
        <v>5.2983459802919599</v>
      </c>
      <c r="F10950" s="218">
        <v>5.7503353291445496</v>
      </c>
      <c r="G10950" s="218">
        <v>1.34138912626164</v>
      </c>
      <c r="H10950" s="218">
        <v>0</v>
      </c>
      <c r="I10950" t="s">
        <v>30821</v>
      </c>
      <c r="J10950" s="218" t="s">
        <v>30821</v>
      </c>
      <c r="K10950" s="218">
        <v>1</v>
      </c>
      <c r="L10950" s="218">
        <v>-0.85593963665927042</v>
      </c>
      <c r="M10950" s="218">
        <v>-0.40395028780668074</v>
      </c>
      <c r="N10950" s="218">
        <v>-0.92008097725793014</v>
      </c>
      <c r="O10950" s="218">
        <v>-0.46809162840534047</v>
      </c>
      <c r="P10950" s="218">
        <v>-4.8128964906895906</v>
      </c>
      <c r="Q10950" s="218">
        <v>-6.1542856169512303</v>
      </c>
      <c r="R10950" s="507">
        <v>-0.62994496223297558</v>
      </c>
      <c r="S10950" s="507">
        <v>-0.6940863028316353</v>
      </c>
      <c r="T10950" s="218">
        <v>-5.48359105382041</v>
      </c>
    </row>
    <row r="10951" spans="1:20" x14ac:dyDescent="0.6">
      <c r="A10951" s="218" t="s">
        <v>30822</v>
      </c>
      <c r="B10951" s="218" t="s">
        <v>30823</v>
      </c>
      <c r="C10951" s="218">
        <v>6.6569044005115199</v>
      </c>
      <c r="D10951" s="218">
        <v>6.79223257697143</v>
      </c>
      <c r="E10951" s="218">
        <v>7.6473252616647001</v>
      </c>
      <c r="F10951" s="218">
        <v>6.0967920998241496</v>
      </c>
      <c r="G10951" s="218">
        <v>2.19510220809144</v>
      </c>
      <c r="H10951" s="218">
        <v>0.123827711997599</v>
      </c>
      <c r="I10951" t="s">
        <v>30824</v>
      </c>
      <c r="J10951" s="218" t="s">
        <v>30824</v>
      </c>
      <c r="K10951" s="218">
        <v>1</v>
      </c>
      <c r="L10951" s="218">
        <v>0.99042086115318018</v>
      </c>
      <c r="M10951" s="218">
        <v>-0.56011230068737028</v>
      </c>
      <c r="N10951" s="218">
        <v>0.85509268469327004</v>
      </c>
      <c r="O10951" s="218">
        <v>-0.69544047714728041</v>
      </c>
      <c r="P10951" s="218">
        <v>-4.4618021924200804</v>
      </c>
      <c r="Q10951" s="218">
        <v>-6.5330766885139209</v>
      </c>
      <c r="R10951" s="507">
        <v>0.21515428023290495</v>
      </c>
      <c r="S10951" s="507">
        <v>7.9826103772994816E-2</v>
      </c>
      <c r="T10951" s="218">
        <v>-5.4974394404670006</v>
      </c>
    </row>
    <row r="10952" spans="1:20" x14ac:dyDescent="0.6">
      <c r="A10952" s="218" t="s">
        <v>30825</v>
      </c>
      <c r="B10952" s="218" t="s">
        <v>30826</v>
      </c>
      <c r="C10952" s="218">
        <v>3.16160412129349</v>
      </c>
      <c r="D10952" s="218">
        <v>2.7584829161873601</v>
      </c>
      <c r="E10952" s="218">
        <v>0</v>
      </c>
      <c r="F10952" s="218">
        <v>3.9315395419390899</v>
      </c>
      <c r="G10952" s="218">
        <v>0</v>
      </c>
      <c r="H10952" s="218">
        <v>0</v>
      </c>
      <c r="I10952" t="s">
        <v>30827</v>
      </c>
      <c r="J10952" s="218" t="s">
        <v>30827</v>
      </c>
      <c r="K10952" s="218">
        <v>1</v>
      </c>
      <c r="L10952" s="218">
        <v>-3.16160412129349</v>
      </c>
      <c r="M10952" s="218">
        <v>0.76993542064559994</v>
      </c>
      <c r="N10952" s="218">
        <v>-2.7584829161873601</v>
      </c>
      <c r="O10952" s="218">
        <v>1.1730566257517299</v>
      </c>
      <c r="P10952" s="218">
        <v>-3.16160412129349</v>
      </c>
      <c r="Q10952" s="218">
        <v>-3.16160412129349</v>
      </c>
      <c r="R10952" s="507">
        <v>-1.195834350323945</v>
      </c>
      <c r="S10952" s="507">
        <v>-0.79271314521781511</v>
      </c>
      <c r="T10952" s="218">
        <v>-3.16160412129349</v>
      </c>
    </row>
    <row r="10953" spans="1:20" x14ac:dyDescent="0.6">
      <c r="A10953" s="218" t="s">
        <v>30828</v>
      </c>
      <c r="B10953" s="218" t="s">
        <v>30829</v>
      </c>
      <c r="C10953" s="218">
        <v>5.5452043284213097</v>
      </c>
      <c r="D10953" s="218">
        <v>5.4888570544591602</v>
      </c>
      <c r="E10953" s="218">
        <v>4.4147166856289504</v>
      </c>
      <c r="F10953" s="218">
        <v>6.5692326381344097</v>
      </c>
      <c r="G10953" s="218">
        <v>0.59580657787600999</v>
      </c>
      <c r="H10953" s="218">
        <v>0.123827711997599</v>
      </c>
      <c r="I10953" t="s">
        <v>30830</v>
      </c>
      <c r="J10953" s="218" t="s">
        <v>30830</v>
      </c>
      <c r="K10953" s="218">
        <v>2</v>
      </c>
      <c r="L10953" s="218">
        <v>-1.1304876427923594</v>
      </c>
      <c r="M10953" s="218">
        <v>1.0240283097131</v>
      </c>
      <c r="N10953" s="218">
        <v>-1.0741403688302098</v>
      </c>
      <c r="O10953" s="218">
        <v>1.0803755836752496</v>
      </c>
      <c r="P10953" s="218">
        <v>-4.9493977505453</v>
      </c>
      <c r="Q10953" s="218">
        <v>-5.4213766164237107</v>
      </c>
      <c r="R10953" s="507">
        <v>-5.3229666539629683E-2</v>
      </c>
      <c r="S10953" s="507">
        <v>3.1176074225198747E-3</v>
      </c>
      <c r="T10953" s="218">
        <v>-5.1853871834845053</v>
      </c>
    </row>
    <row r="10954" spans="1:20" x14ac:dyDescent="0.6">
      <c r="A10954" s="218" t="s">
        <v>30831</v>
      </c>
      <c r="B10954" s="218" t="s">
        <v>30832</v>
      </c>
      <c r="C10954" s="218">
        <v>4.9894744188725699</v>
      </c>
      <c r="D10954" s="218">
        <v>4.9639546388148297</v>
      </c>
      <c r="E10954" s="218">
        <v>3.62933185426161</v>
      </c>
      <c r="F10954" s="218">
        <v>4.1574955391259998</v>
      </c>
      <c r="G10954" s="218">
        <v>7.2109841179102299</v>
      </c>
      <c r="H10954" s="218">
        <v>0</v>
      </c>
      <c r="I10954" t="s">
        <v>30830</v>
      </c>
      <c r="J10954" s="218" t="s">
        <v>30830</v>
      </c>
      <c r="K10954" s="218">
        <v>2</v>
      </c>
      <c r="L10954" s="218">
        <v>-1.3601425646109599</v>
      </c>
      <c r="M10954" s="218">
        <v>-0.83197887974657014</v>
      </c>
      <c r="N10954" s="218">
        <v>-1.3346227845532197</v>
      </c>
      <c r="O10954" s="218">
        <v>-0.80645909968882989</v>
      </c>
      <c r="P10954" s="218">
        <v>2.2215096990376599</v>
      </c>
      <c r="Q10954" s="218">
        <v>-4.9894744188725699</v>
      </c>
      <c r="R10954" s="507">
        <v>-1.096060722178765</v>
      </c>
      <c r="S10954" s="507">
        <v>-1.0705409421210248</v>
      </c>
      <c r="T10954" s="218">
        <v>-1.383982359917455</v>
      </c>
    </row>
    <row r="10955" spans="1:20" x14ac:dyDescent="0.6">
      <c r="A10955" s="218" t="s">
        <v>30833</v>
      </c>
      <c r="B10955" s="218" t="s">
        <v>30834</v>
      </c>
      <c r="C10955" s="218">
        <v>0</v>
      </c>
      <c r="D10955" s="218">
        <v>0</v>
      </c>
      <c r="E10955" s="218">
        <v>0</v>
      </c>
      <c r="F10955" s="218">
        <v>0</v>
      </c>
      <c r="G10955" s="218">
        <v>0</v>
      </c>
      <c r="H10955" s="218">
        <v>0</v>
      </c>
      <c r="I10955" t="s">
        <v>30835</v>
      </c>
      <c r="J10955" s="218" t="s">
        <v>30835</v>
      </c>
      <c r="K10955" s="218">
        <v>2</v>
      </c>
      <c r="L10955" s="218">
        <v>0</v>
      </c>
      <c r="M10955" s="218">
        <v>0</v>
      </c>
      <c r="N10955" s="218">
        <v>0</v>
      </c>
      <c r="O10955" s="218">
        <v>0</v>
      </c>
      <c r="P10955" s="218">
        <v>0</v>
      </c>
      <c r="Q10955" s="218">
        <v>0</v>
      </c>
      <c r="R10955" s="507">
        <v>0</v>
      </c>
      <c r="S10955" s="507">
        <v>0</v>
      </c>
      <c r="T10955" s="218">
        <v>0</v>
      </c>
    </row>
    <row r="10956" spans="1:20" x14ac:dyDescent="0.6">
      <c r="A10956" s="218" t="s">
        <v>30836</v>
      </c>
      <c r="B10956" s="218" t="s">
        <v>30837</v>
      </c>
      <c r="C10956" s="218">
        <v>5.9718349605462002</v>
      </c>
      <c r="D10956" s="218">
        <v>5.8336522218858198</v>
      </c>
      <c r="E10956" s="218">
        <v>0.206284812912989</v>
      </c>
      <c r="F10956" s="218">
        <v>5.4107715630667901</v>
      </c>
      <c r="G10956" s="218">
        <v>0.26846663313173802</v>
      </c>
      <c r="H10956" s="218">
        <v>7.8391931981102898</v>
      </c>
      <c r="I10956" t="s">
        <v>30835</v>
      </c>
      <c r="J10956" s="218" t="s">
        <v>30835</v>
      </c>
      <c r="K10956" s="218">
        <v>2</v>
      </c>
      <c r="L10956" s="218">
        <v>-5.7655501476332116</v>
      </c>
      <c r="M10956" s="218">
        <v>-0.56106339747941014</v>
      </c>
      <c r="N10956" s="218">
        <v>-5.6273674089728312</v>
      </c>
      <c r="O10956" s="218">
        <v>-0.4228806588190297</v>
      </c>
      <c r="P10956" s="218">
        <v>-5.703368327414462</v>
      </c>
      <c r="Q10956" s="218">
        <v>1.8673582375640896</v>
      </c>
      <c r="R10956" s="507">
        <v>-3.1633067725563109</v>
      </c>
      <c r="S10956" s="507">
        <v>-3.0251240338959304</v>
      </c>
      <c r="T10956" s="218">
        <v>-1.9180050449251862</v>
      </c>
    </row>
    <row r="10957" spans="1:20" x14ac:dyDescent="0.6">
      <c r="A10957" s="218" t="s">
        <v>30838</v>
      </c>
      <c r="B10957" s="218" t="s">
        <v>30839</v>
      </c>
      <c r="C10957" s="218">
        <v>5.6397376956382601</v>
      </c>
      <c r="D10957" s="218">
        <v>5.7350350955196099</v>
      </c>
      <c r="E10957" s="218">
        <v>5.8140363067219702</v>
      </c>
      <c r="F10957" s="218">
        <v>5.9746383367296296</v>
      </c>
      <c r="G10957" s="218">
        <v>0.77891856884019794</v>
      </c>
      <c r="H10957" s="218">
        <v>0</v>
      </c>
      <c r="I10957" t="s">
        <v>30840</v>
      </c>
      <c r="J10957" s="218" t="s">
        <v>30840</v>
      </c>
      <c r="K10957" s="218">
        <v>1</v>
      </c>
      <c r="L10957" s="218">
        <v>0.17429861108371014</v>
      </c>
      <c r="M10957" s="218">
        <v>0.33490064109136952</v>
      </c>
      <c r="N10957" s="218">
        <v>7.9001211202360366E-2</v>
      </c>
      <c r="O10957" s="218">
        <v>0.23960324121001975</v>
      </c>
      <c r="P10957" s="218">
        <v>-4.8608191267980621</v>
      </c>
      <c r="Q10957" s="218">
        <v>-5.6397376956382601</v>
      </c>
      <c r="R10957" s="507">
        <v>0.25459962608753983</v>
      </c>
      <c r="S10957" s="507">
        <v>0.15930222620619006</v>
      </c>
      <c r="T10957" s="218">
        <v>-5.2502784112181615</v>
      </c>
    </row>
    <row r="10958" spans="1:20" x14ac:dyDescent="0.6">
      <c r="A10958" s="218" t="s">
        <v>30841</v>
      </c>
      <c r="B10958" s="218" t="s">
        <v>30842</v>
      </c>
      <c r="C10958" s="218">
        <v>7.4645905747688301</v>
      </c>
      <c r="D10958" s="218">
        <v>7.6151286889832601</v>
      </c>
      <c r="E10958" s="218">
        <v>7.7536473225898304</v>
      </c>
      <c r="F10958" s="218">
        <v>7.4886315896752897</v>
      </c>
      <c r="G10958" s="218">
        <v>9.3417167496525799</v>
      </c>
      <c r="H10958" s="218">
        <v>7.3482582656792399</v>
      </c>
      <c r="I10958" t="s">
        <v>30843</v>
      </c>
      <c r="J10958" s="218" t="s">
        <v>30843</v>
      </c>
      <c r="K10958" s="218">
        <v>2</v>
      </c>
      <c r="L10958" s="218">
        <v>0.28905674782100022</v>
      </c>
      <c r="M10958" s="218">
        <v>2.4041014906459601E-2</v>
      </c>
      <c r="N10958" s="218">
        <v>0.13851863360657024</v>
      </c>
      <c r="O10958" s="218">
        <v>-0.12649709930797037</v>
      </c>
      <c r="P10958" s="218">
        <v>1.8771261748837498</v>
      </c>
      <c r="Q10958" s="218">
        <v>-0.11633230908959025</v>
      </c>
      <c r="R10958" s="507">
        <v>0.15654888136372991</v>
      </c>
      <c r="S10958" s="507">
        <v>6.0107671492999337E-3</v>
      </c>
      <c r="T10958" s="218">
        <v>0.88039693289707976</v>
      </c>
    </row>
    <row r="10959" spans="1:20" x14ac:dyDescent="0.6">
      <c r="A10959" s="218" t="s">
        <v>30844</v>
      </c>
      <c r="B10959" s="218" t="s">
        <v>30845</v>
      </c>
      <c r="C10959" s="218">
        <v>5.8024911912010504</v>
      </c>
      <c r="D10959" s="218">
        <v>5.8127797668278296</v>
      </c>
      <c r="E10959" s="218">
        <v>4.8238791137562202</v>
      </c>
      <c r="F10959" s="218">
        <v>6.4698569480390997</v>
      </c>
      <c r="G10959" s="218">
        <v>7.9545948329972802</v>
      </c>
      <c r="H10959" s="218">
        <v>0</v>
      </c>
      <c r="I10959" t="s">
        <v>30843</v>
      </c>
      <c r="J10959" s="218" t="s">
        <v>30843</v>
      </c>
      <c r="K10959" s="218">
        <v>2</v>
      </c>
      <c r="L10959" s="218">
        <v>-0.97861207744483014</v>
      </c>
      <c r="M10959" s="218">
        <v>0.66736575683804933</v>
      </c>
      <c r="N10959" s="218">
        <v>-0.98890065307160935</v>
      </c>
      <c r="O10959" s="218">
        <v>0.65707718121127012</v>
      </c>
      <c r="P10959" s="218">
        <v>2.1521036417962298</v>
      </c>
      <c r="Q10959" s="218">
        <v>-5.8024911912010504</v>
      </c>
      <c r="R10959" s="507">
        <v>-0.15562316030339041</v>
      </c>
      <c r="S10959" s="507">
        <v>-0.16591173593016961</v>
      </c>
      <c r="T10959" s="218">
        <v>-1.8251937747024103</v>
      </c>
    </row>
    <row r="10960" spans="1:20" x14ac:dyDescent="0.6">
      <c r="A10960" s="218" t="s">
        <v>30846</v>
      </c>
      <c r="B10960" s="218" t="s">
        <v>30847</v>
      </c>
      <c r="C10960" s="218">
        <v>4.0291627030413499</v>
      </c>
      <c r="D10960" s="218">
        <v>3.8579466886024498</v>
      </c>
      <c r="E10960" s="218">
        <v>4.8413895944172696</v>
      </c>
      <c r="F10960" s="218">
        <v>5.01652576009778</v>
      </c>
      <c r="G10960" s="218">
        <v>1.1552061784318599</v>
      </c>
      <c r="H10960" s="218">
        <v>0.123827711997599</v>
      </c>
      <c r="I10960" t="s">
        <v>30848</v>
      </c>
      <c r="J10960" s="218" t="s">
        <v>30848</v>
      </c>
      <c r="K10960" s="218">
        <v>2</v>
      </c>
      <c r="L10960" s="218">
        <v>0.81222689137591964</v>
      </c>
      <c r="M10960" s="218">
        <v>0.98736305705643002</v>
      </c>
      <c r="N10960" s="218">
        <v>0.98344290581481975</v>
      </c>
      <c r="O10960" s="218">
        <v>1.1585790714953301</v>
      </c>
      <c r="P10960" s="218">
        <v>-2.8739565246094898</v>
      </c>
      <c r="Q10960" s="218">
        <v>-3.9053349910437509</v>
      </c>
      <c r="R10960" s="507">
        <v>0.89979497421617483</v>
      </c>
      <c r="S10960" s="507">
        <v>1.0710109886550749</v>
      </c>
      <c r="T10960" s="218">
        <v>-3.3896457578266204</v>
      </c>
    </row>
    <row r="10961" spans="1:20" x14ac:dyDescent="0.6">
      <c r="A10961" s="218" t="s">
        <v>30849</v>
      </c>
      <c r="B10961" s="218" t="s">
        <v>30850</v>
      </c>
      <c r="C10961" s="218">
        <v>7.3275082054838299</v>
      </c>
      <c r="D10961" s="218">
        <v>7.4174984433411204</v>
      </c>
      <c r="E10961" s="218">
        <v>6.7801250948516696</v>
      </c>
      <c r="F10961" s="218">
        <v>7.1485241965743596</v>
      </c>
      <c r="G10961" s="218">
        <v>1.83049323649272</v>
      </c>
      <c r="H10961" s="218">
        <v>7.2582221142066903</v>
      </c>
      <c r="I10961" t="s">
        <v>30848</v>
      </c>
      <c r="J10961" s="218" t="s">
        <v>30848</v>
      </c>
      <c r="K10961" s="218">
        <v>2</v>
      </c>
      <c r="L10961" s="218">
        <v>-0.54738311063216027</v>
      </c>
      <c r="M10961" s="218">
        <v>-0.1789840089094703</v>
      </c>
      <c r="N10961" s="218">
        <v>-0.63737334848945082</v>
      </c>
      <c r="O10961" s="218">
        <v>-0.26897424676676085</v>
      </c>
      <c r="P10961" s="218">
        <v>-5.4970149689911096</v>
      </c>
      <c r="Q10961" s="218">
        <v>-6.9286091277139583E-2</v>
      </c>
      <c r="R10961" s="507">
        <v>-0.36318355977081529</v>
      </c>
      <c r="S10961" s="507">
        <v>-0.45317379762810583</v>
      </c>
      <c r="T10961" s="218">
        <v>-2.7831505301341246</v>
      </c>
    </row>
    <row r="10962" spans="1:20" x14ac:dyDescent="0.6">
      <c r="A10962" s="218" t="s">
        <v>30851</v>
      </c>
      <c r="B10962" s="218" t="s">
        <v>30852</v>
      </c>
      <c r="C10962" s="218">
        <v>4.5159539281813599</v>
      </c>
      <c r="D10962" s="218">
        <v>4.4830761552919496</v>
      </c>
      <c r="E10962" s="218">
        <v>4.2467471662684302</v>
      </c>
      <c r="F10962" s="218">
        <v>3.5879169414802501</v>
      </c>
      <c r="G10962" s="218">
        <v>0</v>
      </c>
      <c r="H10962" s="218">
        <v>0</v>
      </c>
      <c r="I10962" t="s">
        <v>30853</v>
      </c>
      <c r="J10962" s="218" t="s">
        <v>30853</v>
      </c>
      <c r="K10962" s="218">
        <v>1</v>
      </c>
      <c r="L10962" s="218">
        <v>-0.26920676191292969</v>
      </c>
      <c r="M10962" s="218">
        <v>-0.92803698670110979</v>
      </c>
      <c r="N10962" s="218">
        <v>-0.2363289890235194</v>
      </c>
      <c r="O10962" s="218">
        <v>-0.89515921381169949</v>
      </c>
      <c r="P10962" s="218">
        <v>-4.5159539281813599</v>
      </c>
      <c r="Q10962" s="218">
        <v>-4.5159539281813599</v>
      </c>
      <c r="R10962" s="507">
        <v>-0.59862187430701974</v>
      </c>
      <c r="S10962" s="507">
        <v>-0.56574410141760945</v>
      </c>
      <c r="T10962" s="218">
        <v>-4.5159539281813599</v>
      </c>
    </row>
    <row r="10963" spans="1:20" x14ac:dyDescent="0.6">
      <c r="A10963" s="218" t="s">
        <v>30854</v>
      </c>
      <c r="B10963" s="218" t="s">
        <v>30855</v>
      </c>
      <c r="C10963" s="218">
        <v>7.7217920221311402</v>
      </c>
      <c r="D10963" s="218">
        <v>7.7995671683846597</v>
      </c>
      <c r="E10963" s="218">
        <v>6.8828176815966797</v>
      </c>
      <c r="F10963" s="218">
        <v>7.9368766124464702</v>
      </c>
      <c r="G10963" s="218">
        <v>7.8440049206436102</v>
      </c>
      <c r="H10963" s="218">
        <v>8.9026631286584799</v>
      </c>
      <c r="I10963" t="s">
        <v>30856</v>
      </c>
      <c r="J10963" s="218" t="s">
        <v>30856</v>
      </c>
      <c r="K10963" s="218">
        <v>1</v>
      </c>
      <c r="L10963" s="218">
        <v>-0.83897434053446052</v>
      </c>
      <c r="M10963" s="218">
        <v>0.21508459031533</v>
      </c>
      <c r="N10963" s="218">
        <v>-0.91674948678797996</v>
      </c>
      <c r="O10963" s="218">
        <v>0.13730944406181056</v>
      </c>
      <c r="P10963" s="218">
        <v>0.12221289851246997</v>
      </c>
      <c r="Q10963" s="218">
        <v>1.1808711065273396</v>
      </c>
      <c r="R10963" s="507">
        <v>-0.31194487510956526</v>
      </c>
      <c r="S10963" s="507">
        <v>-0.3897200213630847</v>
      </c>
      <c r="T10963" s="218">
        <v>0.65154200251990479</v>
      </c>
    </row>
    <row r="10964" spans="1:20" x14ac:dyDescent="0.6">
      <c r="A10964" s="218" t="s">
        <v>30857</v>
      </c>
      <c r="B10964" s="218" t="s">
        <v>30858</v>
      </c>
      <c r="C10964" s="218">
        <v>7.0169286877629498</v>
      </c>
      <c r="D10964" s="218">
        <v>7.1496735410988599</v>
      </c>
      <c r="E10964" s="218">
        <v>7.6831041415638799</v>
      </c>
      <c r="F10964" s="218">
        <v>6.88453374926707</v>
      </c>
      <c r="G10964" s="218">
        <v>2.1291821500730399</v>
      </c>
      <c r="H10964" s="218">
        <v>8.3148825408852094</v>
      </c>
      <c r="I10964" t="s">
        <v>30859</v>
      </c>
      <c r="J10964" s="218" t="s">
        <v>30859</v>
      </c>
      <c r="K10964" s="218">
        <v>2</v>
      </c>
      <c r="L10964" s="218">
        <v>0.66617545380093013</v>
      </c>
      <c r="M10964" s="218">
        <v>-0.1323949384958798</v>
      </c>
      <c r="N10964" s="218">
        <v>0.53343060046502</v>
      </c>
      <c r="O10964" s="218">
        <v>-0.26513979183178993</v>
      </c>
      <c r="P10964" s="218">
        <v>-4.8877465376899103</v>
      </c>
      <c r="Q10964" s="218">
        <v>1.2979538531222596</v>
      </c>
      <c r="R10964" s="507">
        <v>0.26689025765252516</v>
      </c>
      <c r="S10964" s="507">
        <v>0.13414540431661504</v>
      </c>
      <c r="T10964" s="218">
        <v>-1.7948963422838253</v>
      </c>
    </row>
    <row r="10965" spans="1:20" x14ac:dyDescent="0.6">
      <c r="A10965" s="218" t="s">
        <v>30860</v>
      </c>
      <c r="B10965" s="218" t="s">
        <v>30861</v>
      </c>
      <c r="C10965" s="218">
        <v>5.5713708132663102</v>
      </c>
      <c r="D10965" s="218">
        <v>5.5687133170029597</v>
      </c>
      <c r="E10965" s="218">
        <v>4.9149044596748697</v>
      </c>
      <c r="F10965" s="218">
        <v>6.48556177185898</v>
      </c>
      <c r="G10965" s="218">
        <v>1.21997385646274</v>
      </c>
      <c r="H10965" s="218">
        <v>0.123827711997599</v>
      </c>
      <c r="I10965" t="s">
        <v>30859</v>
      </c>
      <c r="J10965" s="218" t="s">
        <v>30859</v>
      </c>
      <c r="K10965" s="218">
        <v>2</v>
      </c>
      <c r="L10965" s="218">
        <v>-0.65646635359144057</v>
      </c>
      <c r="M10965" s="218">
        <v>0.91419095859266974</v>
      </c>
      <c r="N10965" s="218">
        <v>-0.65380885732809002</v>
      </c>
      <c r="O10965" s="218">
        <v>0.91684845485602029</v>
      </c>
      <c r="P10965" s="218">
        <v>-4.35139695680357</v>
      </c>
      <c r="Q10965" s="218">
        <v>-5.4475431012687112</v>
      </c>
      <c r="R10965" s="507">
        <v>0.12886230250061459</v>
      </c>
      <c r="S10965" s="507">
        <v>0.13151979876396513</v>
      </c>
      <c r="T10965" s="218">
        <v>-4.8994700290361406</v>
      </c>
    </row>
    <row r="10966" spans="1:20" x14ac:dyDescent="0.6">
      <c r="A10966" s="218" t="s">
        <v>30862</v>
      </c>
      <c r="B10966" s="218" t="s">
        <v>30863</v>
      </c>
      <c r="C10966" s="218">
        <v>6.0717590324870301</v>
      </c>
      <c r="D10966" s="218">
        <v>6.1069394655277298</v>
      </c>
      <c r="E10966" s="218">
        <v>5.7689960445094597</v>
      </c>
      <c r="F10966" s="218">
        <v>6.2617498546607102</v>
      </c>
      <c r="G10966" s="218">
        <v>0.94138514970795095</v>
      </c>
      <c r="H10966" s="218">
        <v>0</v>
      </c>
      <c r="I10966" t="s">
        <v>30864</v>
      </c>
      <c r="J10966" s="218" t="s">
        <v>30864</v>
      </c>
      <c r="K10966" s="218">
        <v>1</v>
      </c>
      <c r="L10966" s="218">
        <v>-0.3027629879775704</v>
      </c>
      <c r="M10966" s="218">
        <v>0.18999082217368013</v>
      </c>
      <c r="N10966" s="218">
        <v>-0.33794342101827013</v>
      </c>
      <c r="O10966" s="218">
        <v>0.1548103891329804</v>
      </c>
      <c r="P10966" s="218">
        <v>-5.1303738827790788</v>
      </c>
      <c r="Q10966" s="218">
        <v>-6.0717590324870301</v>
      </c>
      <c r="R10966" s="507">
        <v>-5.6386082901945134E-2</v>
      </c>
      <c r="S10966" s="507">
        <v>-9.1566515942644866E-2</v>
      </c>
      <c r="T10966" s="218">
        <v>-5.6010664576330544</v>
      </c>
    </row>
    <row r="10967" spans="1:20" x14ac:dyDescent="0.6">
      <c r="A10967" s="218" t="s">
        <v>30865</v>
      </c>
      <c r="B10967" s="218" t="s">
        <v>30866</v>
      </c>
      <c r="C10967" s="218">
        <v>4.9527860519134999</v>
      </c>
      <c r="D10967" s="218">
        <v>4.17037646355279</v>
      </c>
      <c r="E10967" s="218">
        <v>5.7891877297638503</v>
      </c>
      <c r="F10967" s="218">
        <v>4.9062819876832897</v>
      </c>
      <c r="G10967" s="218">
        <v>0</v>
      </c>
      <c r="H10967" s="218">
        <v>0</v>
      </c>
      <c r="I10967" t="s">
        <v>30867</v>
      </c>
      <c r="J10967" s="218" t="s">
        <v>30867</v>
      </c>
      <c r="K10967" s="218">
        <v>1</v>
      </c>
      <c r="L10967" s="218">
        <v>0.83640167785035047</v>
      </c>
      <c r="M10967" s="218">
        <v>-4.650406423021014E-2</v>
      </c>
      <c r="N10967" s="218">
        <v>1.6188112662110603</v>
      </c>
      <c r="O10967" s="218">
        <v>0.7359055241304997</v>
      </c>
      <c r="P10967" s="218">
        <v>-4.9527860519134999</v>
      </c>
      <c r="Q10967" s="218">
        <v>-4.9527860519134999</v>
      </c>
      <c r="R10967" s="507">
        <v>0.39494880681007016</v>
      </c>
      <c r="S10967" s="507">
        <v>1.17735839517078</v>
      </c>
      <c r="T10967" s="218">
        <v>-4.9527860519134999</v>
      </c>
    </row>
    <row r="10968" spans="1:20" x14ac:dyDescent="0.6">
      <c r="A10968" s="218" t="s">
        <v>30868</v>
      </c>
      <c r="B10968" s="218" t="s">
        <v>30869</v>
      </c>
      <c r="C10968" s="218">
        <v>5.7682124753332502</v>
      </c>
      <c r="D10968" s="218">
        <v>5.67523581706177</v>
      </c>
      <c r="E10968" s="218">
        <v>3.8022293469191299</v>
      </c>
      <c r="F10968" s="218">
        <v>5.0805982798939704</v>
      </c>
      <c r="G10968" s="218">
        <v>0.38602773444041999</v>
      </c>
      <c r="H10968" s="218">
        <v>7.2231715251914101</v>
      </c>
      <c r="I10968" t="s">
        <v>30870</v>
      </c>
      <c r="J10968" s="218" t="s">
        <v>30870</v>
      </c>
      <c r="K10968" s="218">
        <v>1</v>
      </c>
      <c r="L10968" s="218">
        <v>-1.9659831284141203</v>
      </c>
      <c r="M10968" s="218">
        <v>-0.68761419543927982</v>
      </c>
      <c r="N10968" s="218">
        <v>-1.8730064701426401</v>
      </c>
      <c r="O10968" s="218">
        <v>-0.59463753716779966</v>
      </c>
      <c r="P10968" s="218">
        <v>-5.3821847408928303</v>
      </c>
      <c r="Q10968" s="218">
        <v>1.4549590498581599</v>
      </c>
      <c r="R10968" s="507">
        <v>-1.3267986619267</v>
      </c>
      <c r="S10968" s="507">
        <v>-1.2338220036552199</v>
      </c>
      <c r="T10968" s="218">
        <v>-1.9636128455173352</v>
      </c>
    </row>
    <row r="10969" spans="1:20" x14ac:dyDescent="0.6">
      <c r="A10969" s="218" t="s">
        <v>30871</v>
      </c>
      <c r="B10969" s="218" t="s">
        <v>30872</v>
      </c>
      <c r="C10969" s="218">
        <v>6.1245515229790399</v>
      </c>
      <c r="D10969" s="218">
        <v>5.9898335424556501</v>
      </c>
      <c r="E10969" s="218">
        <v>3.7371995779058902</v>
      </c>
      <c r="F10969" s="218">
        <v>5.8433947567620699</v>
      </c>
      <c r="G10969" s="218">
        <v>0</v>
      </c>
      <c r="H10969" s="218">
        <v>0.23786221336595301</v>
      </c>
      <c r="I10969" t="s">
        <v>30873</v>
      </c>
      <c r="J10969" s="218" t="s">
        <v>30873</v>
      </c>
      <c r="K10969" s="218">
        <v>1</v>
      </c>
      <c r="L10969" s="218">
        <v>-2.3873519450731497</v>
      </c>
      <c r="M10969" s="218">
        <v>-0.28115676621697006</v>
      </c>
      <c r="N10969" s="218">
        <v>-2.2526339645497599</v>
      </c>
      <c r="O10969" s="218">
        <v>-0.14643878569358026</v>
      </c>
      <c r="P10969" s="218">
        <v>-6.1245515229790399</v>
      </c>
      <c r="Q10969" s="218">
        <v>-5.8866893096130868</v>
      </c>
      <c r="R10969" s="507">
        <v>-1.3342543556450599</v>
      </c>
      <c r="S10969" s="507">
        <v>-1.1995363751216701</v>
      </c>
      <c r="T10969" s="218">
        <v>-6.0056204162960629</v>
      </c>
    </row>
    <row r="10970" spans="1:20" x14ac:dyDescent="0.6">
      <c r="A10970" s="218" t="s">
        <v>30874</v>
      </c>
      <c r="B10970" s="218" t="s">
        <v>30875</v>
      </c>
      <c r="C10970" s="218">
        <v>6.8495442799841602</v>
      </c>
      <c r="D10970" s="218">
        <v>6.9690355675056104</v>
      </c>
      <c r="E10970" s="218">
        <v>6.8130394617238297</v>
      </c>
      <c r="F10970" s="218">
        <v>6.5284632223287904</v>
      </c>
      <c r="G10970" s="218">
        <v>7.1478844582943601</v>
      </c>
      <c r="H10970" s="218">
        <v>0</v>
      </c>
      <c r="I10970" t="s">
        <v>30876</v>
      </c>
      <c r="J10970" s="218" t="s">
        <v>30876</v>
      </c>
      <c r="K10970" s="218">
        <v>1</v>
      </c>
      <c r="L10970" s="218">
        <v>-3.6504818260330474E-2</v>
      </c>
      <c r="M10970" s="218">
        <v>-0.32108105765536976</v>
      </c>
      <c r="N10970" s="218">
        <v>-0.15599610578178069</v>
      </c>
      <c r="O10970" s="218">
        <v>-0.44057234517681998</v>
      </c>
      <c r="P10970" s="218">
        <v>0.29834017831019999</v>
      </c>
      <c r="Q10970" s="218">
        <v>-6.8495442799841602</v>
      </c>
      <c r="R10970" s="507">
        <v>-0.17879293795785012</v>
      </c>
      <c r="S10970" s="507">
        <v>-0.29828422547930034</v>
      </c>
      <c r="T10970" s="218">
        <v>-3.2756020508369801</v>
      </c>
    </row>
    <row r="10971" spans="1:20" x14ac:dyDescent="0.6">
      <c r="A10971" s="218" t="s">
        <v>30877</v>
      </c>
      <c r="B10971" s="218" t="s">
        <v>30878</v>
      </c>
      <c r="C10971" s="218">
        <v>0</v>
      </c>
      <c r="D10971" s="218">
        <v>0</v>
      </c>
      <c r="E10971" s="218">
        <v>0</v>
      </c>
      <c r="F10971" s="218">
        <v>0</v>
      </c>
      <c r="G10971" s="218">
        <v>0</v>
      </c>
      <c r="H10971" s="218">
        <v>0</v>
      </c>
      <c r="I10971" t="s">
        <v>30879</v>
      </c>
      <c r="J10971" s="218" t="s">
        <v>30879</v>
      </c>
      <c r="K10971" s="218">
        <v>1</v>
      </c>
      <c r="L10971" s="218">
        <v>0</v>
      </c>
      <c r="M10971" s="218">
        <v>0</v>
      </c>
      <c r="N10971" s="218">
        <v>0</v>
      </c>
      <c r="O10971" s="218">
        <v>0</v>
      </c>
      <c r="P10971" s="218">
        <v>0</v>
      </c>
      <c r="Q10971" s="218">
        <v>0</v>
      </c>
      <c r="R10971" s="507">
        <v>0</v>
      </c>
      <c r="S10971" s="507">
        <v>0</v>
      </c>
      <c r="T10971" s="218">
        <v>0</v>
      </c>
    </row>
    <row r="10972" spans="1:20" x14ac:dyDescent="0.6">
      <c r="A10972" s="218" t="s">
        <v>30880</v>
      </c>
      <c r="B10972" s="218" t="s">
        <v>30881</v>
      </c>
      <c r="C10972" s="218">
        <v>4.33024732496441</v>
      </c>
      <c r="D10972" s="218">
        <v>4.2790684594660897</v>
      </c>
      <c r="E10972" s="218">
        <v>5.2007233104969597</v>
      </c>
      <c r="F10972" s="218">
        <v>4.9658535832404898</v>
      </c>
      <c r="G10972" s="218">
        <v>0.26846663313173802</v>
      </c>
      <c r="H10972" s="218">
        <v>0</v>
      </c>
      <c r="I10972" t="s">
        <v>30882</v>
      </c>
      <c r="J10972" s="218" t="s">
        <v>30882</v>
      </c>
      <c r="K10972" s="218">
        <v>1</v>
      </c>
      <c r="L10972" s="218">
        <v>0.87047598553254968</v>
      </c>
      <c r="M10972" s="218">
        <v>0.63560625827607975</v>
      </c>
      <c r="N10972" s="218">
        <v>0.92165485103086997</v>
      </c>
      <c r="O10972" s="218">
        <v>0.68678512377440004</v>
      </c>
      <c r="P10972" s="218">
        <v>-4.0617806918326718</v>
      </c>
      <c r="Q10972" s="218">
        <v>-4.33024732496441</v>
      </c>
      <c r="R10972" s="507">
        <v>0.75304112190431471</v>
      </c>
      <c r="S10972" s="507">
        <v>0.80421998740263501</v>
      </c>
      <c r="T10972" s="218">
        <v>-4.1960140083985404</v>
      </c>
    </row>
    <row r="10973" spans="1:20" x14ac:dyDescent="0.6">
      <c r="A10973" s="218" t="s">
        <v>30883</v>
      </c>
      <c r="B10973" s="218" t="s">
        <v>30884</v>
      </c>
      <c r="C10973" s="218">
        <v>2.6153921550749999</v>
      </c>
      <c r="D10973" s="218">
        <v>2.6421434549481599</v>
      </c>
      <c r="E10973" s="218">
        <v>0</v>
      </c>
      <c r="F10973" s="218">
        <v>4.0943387647413596</v>
      </c>
      <c r="G10973" s="218">
        <v>0</v>
      </c>
      <c r="H10973" s="218">
        <v>0</v>
      </c>
      <c r="I10973" t="s">
        <v>30885</v>
      </c>
      <c r="J10973" s="218" t="s">
        <v>30885</v>
      </c>
      <c r="K10973" s="218">
        <v>2</v>
      </c>
      <c r="L10973" s="218">
        <v>-2.6153921550749999</v>
      </c>
      <c r="M10973" s="218">
        <v>1.4789466096663597</v>
      </c>
      <c r="N10973" s="218">
        <v>-2.6421434549481599</v>
      </c>
      <c r="O10973" s="218">
        <v>1.4521953097931997</v>
      </c>
      <c r="P10973" s="218">
        <v>-2.6153921550749999</v>
      </c>
      <c r="Q10973" s="218">
        <v>-2.6153921550749999</v>
      </c>
      <c r="R10973" s="507">
        <v>-0.56822277270432009</v>
      </c>
      <c r="S10973" s="507">
        <v>-0.59497407257748014</v>
      </c>
      <c r="T10973" s="218">
        <v>-2.6153921550749999</v>
      </c>
    </row>
    <row r="10974" spans="1:20" x14ac:dyDescent="0.6">
      <c r="A10974" s="218" t="s">
        <v>30886</v>
      </c>
      <c r="B10974" s="218" t="s">
        <v>30887</v>
      </c>
      <c r="C10974" s="218">
        <v>4.2569027897295504</v>
      </c>
      <c r="D10974" s="218">
        <v>3.87415621282195</v>
      </c>
      <c r="E10974" s="218">
        <v>0.106826243139567</v>
      </c>
      <c r="F10974" s="218">
        <v>0.55619190674138996</v>
      </c>
      <c r="G10974" s="218">
        <v>0</v>
      </c>
      <c r="H10974" s="218">
        <v>0.123827711997599</v>
      </c>
      <c r="I10974" t="s">
        <v>30885</v>
      </c>
      <c r="J10974" s="218" t="s">
        <v>30885</v>
      </c>
      <c r="K10974" s="218">
        <v>2</v>
      </c>
      <c r="L10974" s="218">
        <v>-4.1500765465899834</v>
      </c>
      <c r="M10974" s="218">
        <v>-3.7007108829881603</v>
      </c>
      <c r="N10974" s="218">
        <v>-3.767329969682383</v>
      </c>
      <c r="O10974" s="218">
        <v>-3.3179643060805599</v>
      </c>
      <c r="P10974" s="218">
        <v>-4.2569027897295504</v>
      </c>
      <c r="Q10974" s="218">
        <v>-4.1330750777319514</v>
      </c>
      <c r="R10974" s="507">
        <v>-3.9253937147890721</v>
      </c>
      <c r="S10974" s="507">
        <v>-3.5426471378814712</v>
      </c>
      <c r="T10974" s="218">
        <v>-4.1949889337307509</v>
      </c>
    </row>
    <row r="10975" spans="1:20" x14ac:dyDescent="0.6">
      <c r="A10975" s="218" t="s">
        <v>30888</v>
      </c>
      <c r="B10975" s="218" t="s">
        <v>30889</v>
      </c>
      <c r="C10975" s="218">
        <v>6.0150557895086498</v>
      </c>
      <c r="D10975" s="218">
        <v>6.2056738779481702</v>
      </c>
      <c r="E10975" s="218">
        <v>5.4404500688008497</v>
      </c>
      <c r="F10975" s="218">
        <v>5.8733679918542796</v>
      </c>
      <c r="G10975" s="218">
        <v>0.86243763809848095</v>
      </c>
      <c r="H10975" s="218">
        <v>0</v>
      </c>
      <c r="I10975" t="s">
        <v>30890</v>
      </c>
      <c r="J10975" s="218" t="s">
        <v>30890</v>
      </c>
      <c r="K10975" s="218">
        <v>3</v>
      </c>
      <c r="L10975" s="218">
        <v>-0.57460572070780014</v>
      </c>
      <c r="M10975" s="218">
        <v>-0.14168779765437023</v>
      </c>
      <c r="N10975" s="218">
        <v>-0.76522380914732047</v>
      </c>
      <c r="O10975" s="218">
        <v>-0.33230588609389056</v>
      </c>
      <c r="P10975" s="218">
        <v>-5.1526181514101692</v>
      </c>
      <c r="Q10975" s="218">
        <v>-6.0150557895086498</v>
      </c>
      <c r="R10975" s="507">
        <v>-0.35814675918108518</v>
      </c>
      <c r="S10975" s="507">
        <v>-0.54876484762060551</v>
      </c>
      <c r="T10975" s="218">
        <v>-5.5838369704594095</v>
      </c>
    </row>
    <row r="10976" spans="1:20" x14ac:dyDescent="0.6">
      <c r="A10976" s="218" t="s">
        <v>30891</v>
      </c>
      <c r="B10976" s="218" t="s">
        <v>30892</v>
      </c>
      <c r="C10976" s="218">
        <v>4.4058711073815804</v>
      </c>
      <c r="D10976" s="218">
        <v>3.8933702581053899</v>
      </c>
      <c r="E10976" s="218">
        <v>5.44016568968664E-2</v>
      </c>
      <c r="F10976" s="218">
        <v>3.65342457108575</v>
      </c>
      <c r="G10976" s="218">
        <v>0</v>
      </c>
      <c r="H10976" s="218">
        <v>0</v>
      </c>
      <c r="I10976" t="s">
        <v>30890</v>
      </c>
      <c r="J10976" s="218" t="s">
        <v>30890</v>
      </c>
      <c r="K10976" s="218">
        <v>3</v>
      </c>
      <c r="L10976" s="218">
        <v>-4.3514694504847142</v>
      </c>
      <c r="M10976" s="218">
        <v>-0.75244653629583036</v>
      </c>
      <c r="N10976" s="218">
        <v>-3.8389686012085233</v>
      </c>
      <c r="O10976" s="218">
        <v>-0.23994568701963992</v>
      </c>
      <c r="P10976" s="218">
        <v>-4.4058711073815804</v>
      </c>
      <c r="Q10976" s="218">
        <v>-4.4058711073815804</v>
      </c>
      <c r="R10976" s="507">
        <v>-2.5519579933902721</v>
      </c>
      <c r="S10976" s="507">
        <v>-2.0394571441140816</v>
      </c>
      <c r="T10976" s="218">
        <v>-4.4058711073815804</v>
      </c>
    </row>
    <row r="10977" spans="1:20" x14ac:dyDescent="0.6">
      <c r="A10977" s="218" t="s">
        <v>30893</v>
      </c>
      <c r="B10977" s="218" t="s">
        <v>30894</v>
      </c>
      <c r="C10977" s="218">
        <v>3.7676892659030501</v>
      </c>
      <c r="D10977" s="218">
        <v>3.4499765576138102</v>
      </c>
      <c r="E10977" s="218">
        <v>0</v>
      </c>
      <c r="F10977" s="218">
        <v>1.57033101740896</v>
      </c>
      <c r="G10977" s="218">
        <v>0</v>
      </c>
      <c r="H10977" s="218">
        <v>0</v>
      </c>
      <c r="I10977" t="s">
        <v>30890</v>
      </c>
      <c r="J10977" s="218" t="s">
        <v>30890</v>
      </c>
      <c r="K10977" s="218">
        <v>3</v>
      </c>
      <c r="L10977" s="218">
        <v>-3.7676892659030501</v>
      </c>
      <c r="M10977" s="218">
        <v>-2.1973582484940901</v>
      </c>
      <c r="N10977" s="218">
        <v>-3.4499765576138102</v>
      </c>
      <c r="O10977" s="218">
        <v>-1.8796455402048502</v>
      </c>
      <c r="P10977" s="218">
        <v>-3.7676892659030501</v>
      </c>
      <c r="Q10977" s="218">
        <v>-3.7676892659030501</v>
      </c>
      <c r="R10977" s="507">
        <v>-2.9825237571985701</v>
      </c>
      <c r="S10977" s="507">
        <v>-2.6648110489093302</v>
      </c>
      <c r="T10977" s="218">
        <v>-3.7676892659030501</v>
      </c>
    </row>
    <row r="10978" spans="1:20" x14ac:dyDescent="0.6">
      <c r="A10978" s="218" t="s">
        <v>30895</v>
      </c>
      <c r="B10978" s="218" t="s">
        <v>30896</v>
      </c>
      <c r="C10978" s="218">
        <v>2.5537297520029898</v>
      </c>
      <c r="D10978" s="218">
        <v>2.1292545915963701</v>
      </c>
      <c r="E10978" s="218">
        <v>0</v>
      </c>
      <c r="F10978" s="218">
        <v>3.3590521343460602</v>
      </c>
      <c r="G10978" s="218">
        <v>0</v>
      </c>
      <c r="H10978" s="218">
        <v>0.123827711997599</v>
      </c>
      <c r="I10978" t="s">
        <v>30897</v>
      </c>
      <c r="J10978" s="218" t="s">
        <v>30897</v>
      </c>
      <c r="K10978" s="218">
        <v>1</v>
      </c>
      <c r="L10978" s="218">
        <v>-2.5537297520029898</v>
      </c>
      <c r="M10978" s="218">
        <v>0.80532238234307041</v>
      </c>
      <c r="N10978" s="218">
        <v>-2.1292545915963701</v>
      </c>
      <c r="O10978" s="218">
        <v>1.2297975427496901</v>
      </c>
      <c r="P10978" s="218">
        <v>-2.5537297520029898</v>
      </c>
      <c r="Q10978" s="218">
        <v>-2.4299020400053908</v>
      </c>
      <c r="R10978" s="507">
        <v>-0.87420368482995969</v>
      </c>
      <c r="S10978" s="507">
        <v>-0.44972852442333999</v>
      </c>
      <c r="T10978" s="218">
        <v>-2.4918158960041903</v>
      </c>
    </row>
    <row r="10979" spans="1:20" x14ac:dyDescent="0.6">
      <c r="A10979" s="218" t="s">
        <v>30898</v>
      </c>
      <c r="B10979" s="218" t="s">
        <v>30899</v>
      </c>
      <c r="C10979" s="218">
        <v>5.82586580615125</v>
      </c>
      <c r="D10979" s="218">
        <v>5.7588015313796301</v>
      </c>
      <c r="E10979" s="218">
        <v>6.17100649632446</v>
      </c>
      <c r="F10979" s="218">
        <v>4.5931720505233198</v>
      </c>
      <c r="G10979" s="218">
        <v>1.08739361964643</v>
      </c>
      <c r="H10979" s="218">
        <v>8.8852684690485102</v>
      </c>
      <c r="I10979" t="s">
        <v>30900</v>
      </c>
      <c r="J10979" s="218" t="s">
        <v>30900</v>
      </c>
      <c r="K10979" s="218">
        <v>2</v>
      </c>
      <c r="L10979" s="218">
        <v>0.34514069017320992</v>
      </c>
      <c r="M10979" s="218">
        <v>-1.2326937556279303</v>
      </c>
      <c r="N10979" s="218">
        <v>0.41220496494482983</v>
      </c>
      <c r="O10979" s="218">
        <v>-1.1656294808563104</v>
      </c>
      <c r="P10979" s="218">
        <v>-4.7384721865048203</v>
      </c>
      <c r="Q10979" s="218">
        <v>3.0594026628972602</v>
      </c>
      <c r="R10979" s="507">
        <v>-0.44377653272736017</v>
      </c>
      <c r="S10979" s="507">
        <v>-0.37671225795574026</v>
      </c>
      <c r="T10979" s="218">
        <v>-0.83953476180378006</v>
      </c>
    </row>
    <row r="10980" spans="1:20" x14ac:dyDescent="0.6">
      <c r="A10980" s="218" t="s">
        <v>30901</v>
      </c>
      <c r="B10980" s="218" t="s">
        <v>30902</v>
      </c>
      <c r="C10980" s="218">
        <v>1.7865944593784999</v>
      </c>
      <c r="D10980" s="218">
        <v>0.86326754831766594</v>
      </c>
      <c r="E10980" s="218">
        <v>0</v>
      </c>
      <c r="F10980" s="218">
        <v>0</v>
      </c>
      <c r="G10980" s="218">
        <v>0</v>
      </c>
      <c r="H10980" s="218">
        <v>0</v>
      </c>
      <c r="I10980" t="s">
        <v>30900</v>
      </c>
      <c r="J10980" s="218" t="s">
        <v>30900</v>
      </c>
      <c r="K10980" s="218">
        <v>2</v>
      </c>
      <c r="L10980" s="218">
        <v>-1.7865944593784999</v>
      </c>
      <c r="M10980" s="218">
        <v>-1.7865944593784999</v>
      </c>
      <c r="N10980" s="218">
        <v>-0.86326754831766594</v>
      </c>
      <c r="O10980" s="218">
        <v>-0.86326754831766594</v>
      </c>
      <c r="P10980" s="218">
        <v>-1.7865944593784999</v>
      </c>
      <c r="Q10980" s="218">
        <v>-1.7865944593784999</v>
      </c>
      <c r="R10980" s="507">
        <v>-1.7865944593784999</v>
      </c>
      <c r="S10980" s="507">
        <v>-0.86326754831766594</v>
      </c>
      <c r="T10980" s="218">
        <v>-1.7865944593784999</v>
      </c>
    </row>
    <row r="10981" spans="1:20" x14ac:dyDescent="0.6">
      <c r="A10981" s="218" t="s">
        <v>30903</v>
      </c>
      <c r="B10981" s="218" t="s">
        <v>30904</v>
      </c>
      <c r="C10981" s="218">
        <v>6.3167472092222896</v>
      </c>
      <c r="D10981" s="218">
        <v>6.0855199471157402</v>
      </c>
      <c r="E10981" s="218">
        <v>5.9865842821533297</v>
      </c>
      <c r="F10981" s="218">
        <v>5.3672500300146799</v>
      </c>
      <c r="G10981" s="218">
        <v>1.0162357018798001</v>
      </c>
      <c r="H10981" s="218">
        <v>8.2458559827858302</v>
      </c>
      <c r="I10981" t="s">
        <v>30905</v>
      </c>
      <c r="J10981" s="218" t="s">
        <v>30905</v>
      </c>
      <c r="K10981" s="218">
        <v>1</v>
      </c>
      <c r="L10981" s="218">
        <v>-0.33016292706895989</v>
      </c>
      <c r="M10981" s="218">
        <v>-0.94949717920760968</v>
      </c>
      <c r="N10981" s="218">
        <v>-9.8935664962410463E-2</v>
      </c>
      <c r="O10981" s="218">
        <v>-0.71826991710106025</v>
      </c>
      <c r="P10981" s="218">
        <v>-5.30051150734249</v>
      </c>
      <c r="Q10981" s="218">
        <v>1.9291087735635406</v>
      </c>
      <c r="R10981" s="507">
        <v>-0.63983005313828478</v>
      </c>
      <c r="S10981" s="507">
        <v>-0.40860279103173536</v>
      </c>
      <c r="T10981" s="218">
        <v>-1.6857013668894747</v>
      </c>
    </row>
    <row r="10982" spans="1:20" x14ac:dyDescent="0.6">
      <c r="A10982" s="218" t="s">
        <v>30906</v>
      </c>
      <c r="B10982" s="218" t="s">
        <v>30907</v>
      </c>
      <c r="C10982" s="218">
        <v>0</v>
      </c>
      <c r="D10982" s="218">
        <v>0</v>
      </c>
      <c r="E10982" s="218">
        <v>0</v>
      </c>
      <c r="F10982" s="218">
        <v>0</v>
      </c>
      <c r="G10982" s="218">
        <v>0</v>
      </c>
      <c r="H10982" s="218">
        <v>0</v>
      </c>
      <c r="I10982" t="s">
        <v>30908</v>
      </c>
      <c r="J10982" s="218" t="s">
        <v>30908</v>
      </c>
      <c r="K10982" s="218">
        <v>1</v>
      </c>
      <c r="L10982" s="218">
        <v>0</v>
      </c>
      <c r="M10982" s="218">
        <v>0</v>
      </c>
      <c r="N10982" s="218">
        <v>0</v>
      </c>
      <c r="O10982" s="218">
        <v>0</v>
      </c>
      <c r="P10982" s="218">
        <v>0</v>
      </c>
      <c r="Q10982" s="218">
        <v>0</v>
      </c>
      <c r="R10982" s="507">
        <v>0</v>
      </c>
      <c r="S10982" s="507">
        <v>0</v>
      </c>
      <c r="T10982" s="218">
        <v>0</v>
      </c>
    </row>
    <row r="10983" spans="1:20" x14ac:dyDescent="0.6">
      <c r="A10983" s="218" t="s">
        <v>30909</v>
      </c>
      <c r="B10983" s="218" t="s">
        <v>30910</v>
      </c>
      <c r="C10983" s="218">
        <v>5.6322994116866996</v>
      </c>
      <c r="D10983" s="218">
        <v>5.5667199822372</v>
      </c>
      <c r="E10983" s="218">
        <v>5.7710279775470701</v>
      </c>
      <c r="F10983" s="218">
        <v>5.0243664079131296</v>
      </c>
      <c r="G10983" s="218">
        <v>0.14046909216855899</v>
      </c>
      <c r="H10983" s="218">
        <v>0</v>
      </c>
      <c r="I10983" t="s">
        <v>30911</v>
      </c>
      <c r="J10983" s="218" t="s">
        <v>30911</v>
      </c>
      <c r="K10983" s="218">
        <v>3</v>
      </c>
      <c r="L10983" s="218">
        <v>0.13872856586037052</v>
      </c>
      <c r="M10983" s="218">
        <v>-0.60793300377356996</v>
      </c>
      <c r="N10983" s="218">
        <v>0.20430799530987009</v>
      </c>
      <c r="O10983" s="218">
        <v>-0.54235357432407039</v>
      </c>
      <c r="P10983" s="218">
        <v>-5.4918303195181402</v>
      </c>
      <c r="Q10983" s="218">
        <v>-5.6322994116866996</v>
      </c>
      <c r="R10983" s="507">
        <v>-0.23460221895659972</v>
      </c>
      <c r="S10983" s="507">
        <v>-0.16902278950710015</v>
      </c>
      <c r="T10983" s="218">
        <v>-5.5620648656024194</v>
      </c>
    </row>
    <row r="10984" spans="1:20" x14ac:dyDescent="0.6">
      <c r="A10984" s="218" t="s">
        <v>30912</v>
      </c>
      <c r="B10984" s="218" t="s">
        <v>30913</v>
      </c>
      <c r="C10984" s="218">
        <v>5.3813290549741701</v>
      </c>
      <c r="D10984" s="218">
        <v>5.2796535592038403</v>
      </c>
      <c r="E10984" s="218">
        <v>5.8567565358065403</v>
      </c>
      <c r="F10984" s="218">
        <v>4.1716857513146497</v>
      </c>
      <c r="G10984" s="218">
        <v>0.494726731926454</v>
      </c>
      <c r="H10984" s="218">
        <v>1.9177301565551299</v>
      </c>
      <c r="I10984" t="s">
        <v>30911</v>
      </c>
      <c r="J10984" s="218" t="s">
        <v>30911</v>
      </c>
      <c r="K10984" s="218">
        <v>3</v>
      </c>
      <c r="L10984" s="218">
        <v>0.47542748083237019</v>
      </c>
      <c r="M10984" s="218">
        <v>-1.2096433036595204</v>
      </c>
      <c r="N10984" s="218">
        <v>0.57710297660270005</v>
      </c>
      <c r="O10984" s="218">
        <v>-1.1079678078891906</v>
      </c>
      <c r="P10984" s="218">
        <v>-4.8866023230477165</v>
      </c>
      <c r="Q10984" s="218">
        <v>-3.4635988984190402</v>
      </c>
      <c r="R10984" s="507">
        <v>-0.36710791141357513</v>
      </c>
      <c r="S10984" s="507">
        <v>-0.26543241564324527</v>
      </c>
      <c r="T10984" s="218">
        <v>-4.1751006107333781</v>
      </c>
    </row>
    <row r="10985" spans="1:20" x14ac:dyDescent="0.6">
      <c r="A10985" s="218" t="s">
        <v>30914</v>
      </c>
      <c r="B10985" s="218" t="s">
        <v>30915</v>
      </c>
      <c r="C10985" s="218">
        <v>5.4553246023169004</v>
      </c>
      <c r="D10985" s="218">
        <v>5.3085681997041796</v>
      </c>
      <c r="E10985" s="218">
        <v>4.1217531121762603</v>
      </c>
      <c r="F10985" s="218">
        <v>4.7667990649095504</v>
      </c>
      <c r="G10985" s="218">
        <v>0.14046909216855899</v>
      </c>
      <c r="H10985" s="218">
        <v>0</v>
      </c>
      <c r="I10985" t="s">
        <v>30911</v>
      </c>
      <c r="J10985" s="218" t="s">
        <v>30911</v>
      </c>
      <c r="K10985" s="218">
        <v>3</v>
      </c>
      <c r="L10985" s="218">
        <v>-1.3335714901406401</v>
      </c>
      <c r="M10985" s="218">
        <v>-0.68852553740735001</v>
      </c>
      <c r="N10985" s="218">
        <v>-1.1868150875279193</v>
      </c>
      <c r="O10985" s="218">
        <v>-0.54176913479462918</v>
      </c>
      <c r="P10985" s="218">
        <v>-5.314855510148341</v>
      </c>
      <c r="Q10985" s="218">
        <v>-5.4553246023169004</v>
      </c>
      <c r="R10985" s="507">
        <v>-1.0110485137739951</v>
      </c>
      <c r="S10985" s="507">
        <v>-0.86429211116127425</v>
      </c>
      <c r="T10985" s="218">
        <v>-5.3850900562326203</v>
      </c>
    </row>
    <row r="10986" spans="1:20" x14ac:dyDescent="0.6">
      <c r="A10986" s="218" t="s">
        <v>30916</v>
      </c>
      <c r="B10986" s="218" t="s">
        <v>30917</v>
      </c>
      <c r="C10986" s="218">
        <v>7.8571682473738198</v>
      </c>
      <c r="D10986" s="218">
        <v>7.9072623736357599</v>
      </c>
      <c r="E10986" s="218">
        <v>7.8961393482058204</v>
      </c>
      <c r="F10986" s="218">
        <v>7.8538748736828099</v>
      </c>
      <c r="G10986" s="218">
        <v>7.2551133098796496</v>
      </c>
      <c r="H10986" s="218">
        <v>0.44200174004994403</v>
      </c>
      <c r="I10986" t="s">
        <v>30918</v>
      </c>
      <c r="J10986" s="218" t="s">
        <v>30918</v>
      </c>
      <c r="K10986" s="218">
        <v>1</v>
      </c>
      <c r="L10986" s="218">
        <v>3.8971100832000616E-2</v>
      </c>
      <c r="M10986" s="218">
        <v>-3.2933736910099043E-3</v>
      </c>
      <c r="N10986" s="218">
        <v>-1.1123025429939482E-2</v>
      </c>
      <c r="O10986" s="218">
        <v>-5.3387499952950002E-2</v>
      </c>
      <c r="P10986" s="218">
        <v>-0.60205493749417016</v>
      </c>
      <c r="Q10986" s="218">
        <v>-7.4151665073238755</v>
      </c>
      <c r="R10986" s="507">
        <v>1.7838863570495356E-2</v>
      </c>
      <c r="S10986" s="507">
        <v>-3.2255262691444742E-2</v>
      </c>
      <c r="T10986" s="218">
        <v>-4.0086107224090224</v>
      </c>
    </row>
    <row r="10987" spans="1:20" x14ac:dyDescent="0.6">
      <c r="A10987" s="218" t="s">
        <v>30919</v>
      </c>
      <c r="B10987" s="218" t="s">
        <v>30920</v>
      </c>
      <c r="C10987" s="218">
        <v>5.5032314630911596</v>
      </c>
      <c r="D10987" s="218">
        <v>5.0334407387307403</v>
      </c>
      <c r="E10987" s="218">
        <v>5.6635677512196096</v>
      </c>
      <c r="F10987" s="218">
        <v>4.3192068568560202</v>
      </c>
      <c r="G10987" s="218">
        <v>1.55729034198126</v>
      </c>
      <c r="H10987" s="218">
        <v>6.5384163652672704</v>
      </c>
      <c r="I10987" t="s">
        <v>30921</v>
      </c>
      <c r="J10987" s="218" t="s">
        <v>30921</v>
      </c>
      <c r="K10987" s="218">
        <v>2</v>
      </c>
      <c r="L10987" s="218">
        <v>0.16033628812845002</v>
      </c>
      <c r="M10987" s="218">
        <v>-1.1840246062351394</v>
      </c>
      <c r="N10987" s="218">
        <v>0.63012701248886938</v>
      </c>
      <c r="O10987" s="218">
        <v>-0.71423388187472003</v>
      </c>
      <c r="P10987" s="218">
        <v>-3.9459411211098994</v>
      </c>
      <c r="Q10987" s="218">
        <v>1.0351849021761108</v>
      </c>
      <c r="R10987" s="507">
        <v>-0.51184415905334468</v>
      </c>
      <c r="S10987" s="507">
        <v>-4.2053434692925329E-2</v>
      </c>
      <c r="T10987" s="218">
        <v>-1.4553781094668943</v>
      </c>
    </row>
    <row r="10988" spans="1:20" x14ac:dyDescent="0.6">
      <c r="A10988" s="218" t="s">
        <v>30922</v>
      </c>
      <c r="B10988" s="218" t="s">
        <v>30923</v>
      </c>
      <c r="C10988" s="218">
        <v>5.7832164425147097</v>
      </c>
      <c r="D10988" s="218">
        <v>5.4143311150145301</v>
      </c>
      <c r="E10988" s="218">
        <v>5.3248688462822402</v>
      </c>
      <c r="F10988" s="218">
        <v>3.83379264263161</v>
      </c>
      <c r="G10988" s="218">
        <v>7.7066798086335302</v>
      </c>
      <c r="H10988" s="218">
        <v>0.23786221336595301</v>
      </c>
      <c r="I10988" t="s">
        <v>30921</v>
      </c>
      <c r="J10988" s="218" t="s">
        <v>30921</v>
      </c>
      <c r="K10988" s="218">
        <v>2</v>
      </c>
      <c r="L10988" s="218">
        <v>-0.45834759623246946</v>
      </c>
      <c r="M10988" s="218">
        <v>-1.9494237998830997</v>
      </c>
      <c r="N10988" s="218">
        <v>-8.9462268732289907E-2</v>
      </c>
      <c r="O10988" s="218">
        <v>-1.5805384723829201</v>
      </c>
      <c r="P10988" s="218">
        <v>1.9234633661188205</v>
      </c>
      <c r="Q10988" s="218">
        <v>-5.5453542291487565</v>
      </c>
      <c r="R10988" s="507">
        <v>-1.2038856980577846</v>
      </c>
      <c r="S10988" s="507">
        <v>-0.83500037055760501</v>
      </c>
      <c r="T10988" s="218">
        <v>-1.810945431514968</v>
      </c>
    </row>
    <row r="10989" spans="1:20" x14ac:dyDescent="0.6">
      <c r="A10989" s="218" t="s">
        <v>30924</v>
      </c>
      <c r="B10989" s="218" t="s">
        <v>30925</v>
      </c>
      <c r="C10989" s="218">
        <v>7.8971990553235898</v>
      </c>
      <c r="D10989" s="218">
        <v>7.6912071270275799</v>
      </c>
      <c r="E10989" s="218">
        <v>7.7237984105699402</v>
      </c>
      <c r="F10989" s="218">
        <v>7.8848900088924401</v>
      </c>
      <c r="G10989" s="218">
        <v>7.6298060042362899</v>
      </c>
      <c r="H10989" s="218">
        <v>0.44200174004994403</v>
      </c>
      <c r="I10989" t="s">
        <v>30926</v>
      </c>
      <c r="J10989" s="218" t="s">
        <v>30926</v>
      </c>
      <c r="K10989" s="218">
        <v>3</v>
      </c>
      <c r="L10989" s="218">
        <v>-0.17340064475364958</v>
      </c>
      <c r="M10989" s="218">
        <v>-1.2309046431149717E-2</v>
      </c>
      <c r="N10989" s="218">
        <v>3.2591283542360294E-2</v>
      </c>
      <c r="O10989" s="218">
        <v>0.19368288186486016</v>
      </c>
      <c r="P10989" s="218">
        <v>-0.26739305108729994</v>
      </c>
      <c r="Q10989" s="218">
        <v>-7.4551973152736455</v>
      </c>
      <c r="R10989" s="507">
        <v>-9.2854845592399649E-2</v>
      </c>
      <c r="S10989" s="507">
        <v>0.11313708270361023</v>
      </c>
      <c r="T10989" s="218">
        <v>-3.8612951831804727</v>
      </c>
    </row>
    <row r="10990" spans="1:20" x14ac:dyDescent="0.6">
      <c r="A10990" s="218" t="s">
        <v>30927</v>
      </c>
      <c r="B10990" s="218" t="s">
        <v>30928</v>
      </c>
      <c r="C10990" s="218">
        <v>6.7472848134205501</v>
      </c>
      <c r="D10990" s="218">
        <v>6.1947444117822696</v>
      </c>
      <c r="E10990" s="218">
        <v>6.4250332983395397</v>
      </c>
      <c r="F10990" s="218">
        <v>6.6676359051333396</v>
      </c>
      <c r="G10990" s="218">
        <v>0.94138514970795095</v>
      </c>
      <c r="H10990" s="218">
        <v>0.23786221336595301</v>
      </c>
      <c r="I10990" t="s">
        <v>30926</v>
      </c>
      <c r="J10990" s="218" t="s">
        <v>30926</v>
      </c>
      <c r="K10990" s="218">
        <v>3</v>
      </c>
      <c r="L10990" s="218">
        <v>-0.32225151508101035</v>
      </c>
      <c r="M10990" s="218">
        <v>-7.9648908287210496E-2</v>
      </c>
      <c r="N10990" s="218">
        <v>0.23028888655727009</v>
      </c>
      <c r="O10990" s="218">
        <v>0.47289149335106995</v>
      </c>
      <c r="P10990" s="218">
        <v>-5.8058996637125988</v>
      </c>
      <c r="Q10990" s="218">
        <v>-6.5094226000545969</v>
      </c>
      <c r="R10990" s="507">
        <v>-0.20095021168411042</v>
      </c>
      <c r="S10990" s="507">
        <v>0.35159018995417002</v>
      </c>
      <c r="T10990" s="218">
        <v>-6.1576611318835983</v>
      </c>
    </row>
    <row r="10991" spans="1:20" x14ac:dyDescent="0.6">
      <c r="A10991" s="218" t="s">
        <v>30929</v>
      </c>
      <c r="B10991" s="218" t="s">
        <v>30930</v>
      </c>
      <c r="C10991" s="218">
        <v>6.44823373453361</v>
      </c>
      <c r="D10991" s="218">
        <v>5.7950104788805001</v>
      </c>
      <c r="E10991" s="218">
        <v>5.8757643692796</v>
      </c>
      <c r="F10991" s="218">
        <v>6.5006291469652302</v>
      </c>
      <c r="G10991" s="218">
        <v>1.1552061784318599</v>
      </c>
      <c r="H10991" s="218">
        <v>7.7428866830977796</v>
      </c>
      <c r="I10991" t="s">
        <v>30926</v>
      </c>
      <c r="J10991" s="218" t="s">
        <v>30926</v>
      </c>
      <c r="K10991" s="218">
        <v>3</v>
      </c>
      <c r="L10991" s="218">
        <v>-0.57246936525401004</v>
      </c>
      <c r="M10991" s="218">
        <v>5.2395412431620159E-2</v>
      </c>
      <c r="N10991" s="218">
        <v>8.0753890399099859E-2</v>
      </c>
      <c r="O10991" s="218">
        <v>0.70561866808473006</v>
      </c>
      <c r="P10991" s="218">
        <v>-5.2930275561017499</v>
      </c>
      <c r="Q10991" s="218">
        <v>1.2946529485641696</v>
      </c>
      <c r="R10991" s="507">
        <v>-0.26003697641119494</v>
      </c>
      <c r="S10991" s="507">
        <v>0.39318627924191496</v>
      </c>
      <c r="T10991" s="218">
        <v>-1.9991873037687902</v>
      </c>
    </row>
    <row r="10992" spans="1:20" x14ac:dyDescent="0.6">
      <c r="A10992" s="218" t="s">
        <v>30931</v>
      </c>
      <c r="B10992" s="218" t="s">
        <v>30932</v>
      </c>
      <c r="C10992" s="218">
        <v>6.6718963022389897</v>
      </c>
      <c r="D10992" s="218">
        <v>6.7218756488815501</v>
      </c>
      <c r="E10992" s="218">
        <v>6.3495385450656503</v>
      </c>
      <c r="F10992" s="218">
        <v>6.9196408737648101</v>
      </c>
      <c r="G10992" s="218">
        <v>7.4001672933778497</v>
      </c>
      <c r="H10992" s="218">
        <v>5.98792384712109</v>
      </c>
      <c r="I10992" t="s">
        <v>30933</v>
      </c>
      <c r="J10992" s="218" t="s">
        <v>30933</v>
      </c>
      <c r="K10992" s="218">
        <v>1</v>
      </c>
      <c r="L10992" s="218">
        <v>-0.32235775717333937</v>
      </c>
      <c r="M10992" s="218">
        <v>0.24774457152582041</v>
      </c>
      <c r="N10992" s="218">
        <v>-0.37233710381589979</v>
      </c>
      <c r="O10992" s="218">
        <v>0.19776522488325998</v>
      </c>
      <c r="P10992" s="218">
        <v>0.72827099113886007</v>
      </c>
      <c r="Q10992" s="218">
        <v>-0.68397245511789961</v>
      </c>
      <c r="R10992" s="507">
        <v>-3.7306592823759477E-2</v>
      </c>
      <c r="S10992" s="507">
        <v>-8.7285939466319906E-2</v>
      </c>
      <c r="T10992" s="218">
        <v>2.2149268010480228E-2</v>
      </c>
    </row>
    <row r="10993" spans="1:20" x14ac:dyDescent="0.6">
      <c r="A10993" s="218" t="s">
        <v>30934</v>
      </c>
      <c r="B10993" s="218" t="s">
        <v>30935</v>
      </c>
      <c r="C10993" s="218">
        <v>6.8039256945428699</v>
      </c>
      <c r="D10993" s="218">
        <v>6.6019326000669896</v>
      </c>
      <c r="E10993" s="218">
        <v>5.4582139973013399</v>
      </c>
      <c r="F10993" s="218">
        <v>6.5210931516150596</v>
      </c>
      <c r="G10993" s="218">
        <v>8.1995977965939897</v>
      </c>
      <c r="H10993" s="218">
        <v>0.123827711997599</v>
      </c>
      <c r="I10993" t="s">
        <v>30936</v>
      </c>
      <c r="J10993" s="218" t="s">
        <v>30936</v>
      </c>
      <c r="K10993" s="218">
        <v>1</v>
      </c>
      <c r="L10993" s="218">
        <v>-1.3457116972415299</v>
      </c>
      <c r="M10993" s="218">
        <v>-0.28283254292781024</v>
      </c>
      <c r="N10993" s="218">
        <v>-1.1437186027656496</v>
      </c>
      <c r="O10993" s="218">
        <v>-8.0839448451929918E-2</v>
      </c>
      <c r="P10993" s="218">
        <v>1.3956721020511198</v>
      </c>
      <c r="Q10993" s="218">
        <v>-6.6800979825452709</v>
      </c>
      <c r="R10993" s="507">
        <v>-0.81427212008467009</v>
      </c>
      <c r="S10993" s="507">
        <v>-0.61227902560878977</v>
      </c>
      <c r="T10993" s="218">
        <v>-2.6422129402470755</v>
      </c>
    </row>
    <row r="10994" spans="1:20" x14ac:dyDescent="0.6">
      <c r="A10994" s="218" t="s">
        <v>30937</v>
      </c>
      <c r="B10994" s="218" t="s">
        <v>30938</v>
      </c>
      <c r="C10994" s="218">
        <v>6.5292281276078903</v>
      </c>
      <c r="D10994" s="218">
        <v>6.3076618180127504</v>
      </c>
      <c r="E10994" s="218">
        <v>5.1500984468585198</v>
      </c>
      <c r="F10994" s="218">
        <v>6.5270841989143804</v>
      </c>
      <c r="G10994" s="218">
        <v>1.1552061784318599</v>
      </c>
      <c r="H10994" s="218">
        <v>7.5535281568300396</v>
      </c>
      <c r="I10994" t="s">
        <v>30939</v>
      </c>
      <c r="J10994" s="218" t="s">
        <v>30939</v>
      </c>
      <c r="K10994" s="218">
        <v>1</v>
      </c>
      <c r="L10994" s="218">
        <v>-1.3791296807493705</v>
      </c>
      <c r="M10994" s="218">
        <v>-2.1439286935098778E-3</v>
      </c>
      <c r="N10994" s="218">
        <v>-1.1575633711542306</v>
      </c>
      <c r="O10994" s="218">
        <v>0.21942238090163002</v>
      </c>
      <c r="P10994" s="218">
        <v>-5.3740219491760302</v>
      </c>
      <c r="Q10994" s="218">
        <v>1.0243000292221494</v>
      </c>
      <c r="R10994" s="507">
        <v>-0.69063680472144018</v>
      </c>
      <c r="S10994" s="507">
        <v>-0.46907049512630028</v>
      </c>
      <c r="T10994" s="218">
        <v>-2.1748609599769404</v>
      </c>
    </row>
    <row r="10995" spans="1:20" x14ac:dyDescent="0.6">
      <c r="A10995" s="218" t="s">
        <v>30940</v>
      </c>
      <c r="B10995" s="218" t="s">
        <v>30941</v>
      </c>
      <c r="C10995" s="218">
        <v>3.9301847122134701</v>
      </c>
      <c r="D10995" s="218">
        <v>3.1372320928131598</v>
      </c>
      <c r="E10995" s="218">
        <v>3.7204735806054301</v>
      </c>
      <c r="F10995" s="218">
        <v>4.4893644124455196</v>
      </c>
      <c r="G10995" s="218">
        <v>0.69026577864285299</v>
      </c>
      <c r="H10995" s="218">
        <v>0</v>
      </c>
      <c r="I10995" t="s">
        <v>30942</v>
      </c>
      <c r="J10995" s="218" t="s">
        <v>30942</v>
      </c>
      <c r="K10995" s="218">
        <v>3</v>
      </c>
      <c r="L10995" s="218">
        <v>-0.20971113160804</v>
      </c>
      <c r="M10995" s="218">
        <v>0.55917970023204955</v>
      </c>
      <c r="N10995" s="218">
        <v>0.58324148779227025</v>
      </c>
      <c r="O10995" s="218">
        <v>1.3521323196323598</v>
      </c>
      <c r="P10995" s="218">
        <v>-3.2399189335706171</v>
      </c>
      <c r="Q10995" s="218">
        <v>-3.9301847122134701</v>
      </c>
      <c r="R10995" s="507">
        <v>0.17473428431200477</v>
      </c>
      <c r="S10995" s="507">
        <v>0.96768690371231503</v>
      </c>
      <c r="T10995" s="218">
        <v>-3.5850518228920434</v>
      </c>
    </row>
    <row r="10996" spans="1:20" x14ac:dyDescent="0.6">
      <c r="A10996" s="218" t="s">
        <v>30943</v>
      </c>
      <c r="B10996" s="218" t="s">
        <v>30944</v>
      </c>
      <c r="C10996" s="218">
        <v>3.7616415158075598</v>
      </c>
      <c r="D10996" s="218">
        <v>3.42818443732657</v>
      </c>
      <c r="E10996" s="218">
        <v>0</v>
      </c>
      <c r="F10996" s="218">
        <v>3.4118125921464402</v>
      </c>
      <c r="G10996" s="218">
        <v>0</v>
      </c>
      <c r="H10996" s="218">
        <v>0</v>
      </c>
      <c r="I10996" t="s">
        <v>30942</v>
      </c>
      <c r="J10996" s="218" t="s">
        <v>30942</v>
      </c>
      <c r="K10996" s="218">
        <v>3</v>
      </c>
      <c r="L10996" s="218">
        <v>-3.7616415158075598</v>
      </c>
      <c r="M10996" s="218">
        <v>-0.34982892366111962</v>
      </c>
      <c r="N10996" s="218">
        <v>-3.42818443732657</v>
      </c>
      <c r="O10996" s="218">
        <v>-1.6371845180129796E-2</v>
      </c>
      <c r="P10996" s="218">
        <v>-3.7616415158075598</v>
      </c>
      <c r="Q10996" s="218">
        <v>-3.7616415158075598</v>
      </c>
      <c r="R10996" s="507">
        <v>-2.0557352197343395</v>
      </c>
      <c r="S10996" s="507">
        <v>-1.7222781412533499</v>
      </c>
      <c r="T10996" s="218">
        <v>-3.7616415158075598</v>
      </c>
    </row>
    <row r="10997" spans="1:20" x14ac:dyDescent="0.6">
      <c r="A10997" s="218" t="s">
        <v>30945</v>
      </c>
      <c r="B10997" s="218" t="s">
        <v>30946</v>
      </c>
      <c r="C10997" s="218">
        <v>3.3747135907389101</v>
      </c>
      <c r="D10997" s="218">
        <v>3.0991237265493501</v>
      </c>
      <c r="E10997" s="218">
        <v>0</v>
      </c>
      <c r="F10997" s="218">
        <v>0</v>
      </c>
      <c r="G10997" s="218">
        <v>0</v>
      </c>
      <c r="H10997" s="218">
        <v>0</v>
      </c>
      <c r="I10997" t="s">
        <v>30942</v>
      </c>
      <c r="J10997" s="218" t="s">
        <v>30942</v>
      </c>
      <c r="K10997" s="218">
        <v>3</v>
      </c>
      <c r="L10997" s="218">
        <v>-3.3747135907389101</v>
      </c>
      <c r="M10997" s="218">
        <v>-3.3747135907389101</v>
      </c>
      <c r="N10997" s="218">
        <v>-3.0991237265493501</v>
      </c>
      <c r="O10997" s="218">
        <v>-3.0991237265493501</v>
      </c>
      <c r="P10997" s="218">
        <v>-3.3747135907389101</v>
      </c>
      <c r="Q10997" s="218">
        <v>-3.3747135907389101</v>
      </c>
      <c r="R10997" s="507">
        <v>-3.3747135907389101</v>
      </c>
      <c r="S10997" s="507">
        <v>-3.0991237265493501</v>
      </c>
      <c r="T10997" s="218">
        <v>-3.3747135907389101</v>
      </c>
    </row>
    <row r="10998" spans="1:20" x14ac:dyDescent="0.6">
      <c r="A10998" s="218" t="s">
        <v>30947</v>
      </c>
      <c r="B10998" s="218" t="s">
        <v>30948</v>
      </c>
      <c r="C10998" s="218">
        <v>5.4571968925924796</v>
      </c>
      <c r="D10998" s="218">
        <v>5.3647149517843404</v>
      </c>
      <c r="E10998" s="218">
        <v>5.3427391406068203</v>
      </c>
      <c r="F10998" s="218">
        <v>4.9954066206359196</v>
      </c>
      <c r="G10998" s="218">
        <v>0.86243763809848095</v>
      </c>
      <c r="H10998" s="218">
        <v>0.23786221336595301</v>
      </c>
      <c r="I10998" t="s">
        <v>30949</v>
      </c>
      <c r="J10998" s="218" t="s">
        <v>30949</v>
      </c>
      <c r="K10998" s="218">
        <v>1</v>
      </c>
      <c r="L10998" s="218">
        <v>-0.11445775198565933</v>
      </c>
      <c r="M10998" s="218">
        <v>-0.46179027195656008</v>
      </c>
      <c r="N10998" s="218">
        <v>-2.1975811177520121E-2</v>
      </c>
      <c r="O10998" s="218">
        <v>-0.36930833114842088</v>
      </c>
      <c r="P10998" s="218">
        <v>-4.594759254493999</v>
      </c>
      <c r="Q10998" s="218">
        <v>-5.2193346792265265</v>
      </c>
      <c r="R10998" s="507">
        <v>-0.28812401197110971</v>
      </c>
      <c r="S10998" s="507">
        <v>-0.1956420711629705</v>
      </c>
      <c r="T10998" s="218">
        <v>-4.9070469668602623</v>
      </c>
    </row>
    <row r="10999" spans="1:20" x14ac:dyDescent="0.6">
      <c r="A10999" s="218" t="s">
        <v>30950</v>
      </c>
      <c r="B10999" s="218" t="s">
        <v>30951</v>
      </c>
      <c r="C10999" s="218">
        <v>8.2912189034192796</v>
      </c>
      <c r="D10999" s="218">
        <v>8.3969576436989808</v>
      </c>
      <c r="E10999" s="218">
        <v>8.0215534251706799</v>
      </c>
      <c r="F10999" s="218">
        <v>8.3942132130262408</v>
      </c>
      <c r="G10999" s="218">
        <v>5.1565306060299303</v>
      </c>
      <c r="H10999" s="218">
        <v>0.44200174004994403</v>
      </c>
      <c r="I10999" t="s">
        <v>30952</v>
      </c>
      <c r="J10999" s="218" t="s">
        <v>30952</v>
      </c>
      <c r="K10999" s="218">
        <v>1</v>
      </c>
      <c r="L10999" s="218">
        <v>-0.26966547824859965</v>
      </c>
      <c r="M10999" s="218">
        <v>0.10299430960696121</v>
      </c>
      <c r="N10999" s="218">
        <v>-0.37540421852830086</v>
      </c>
      <c r="O10999" s="218">
        <v>-2.7444306727399947E-3</v>
      </c>
      <c r="P10999" s="218">
        <v>-3.1346882973893493</v>
      </c>
      <c r="Q10999" s="218">
        <v>-7.8492171633693353</v>
      </c>
      <c r="R10999" s="507">
        <v>-8.3335584320819223E-2</v>
      </c>
      <c r="S10999" s="507">
        <v>-0.18907432460052043</v>
      </c>
      <c r="T10999" s="218">
        <v>-5.4919527303793423</v>
      </c>
    </row>
    <row r="11000" spans="1:20" x14ac:dyDescent="0.6">
      <c r="A11000" s="218" t="s">
        <v>30953</v>
      </c>
      <c r="B11000" s="218" t="s">
        <v>30954</v>
      </c>
      <c r="C11000" s="218">
        <v>2.4141963027330098</v>
      </c>
      <c r="D11000" s="218">
        <v>2.0052153228228602</v>
      </c>
      <c r="E11000" s="218">
        <v>3.7862446374496499</v>
      </c>
      <c r="F11000" s="218">
        <v>4.9672101182803097</v>
      </c>
      <c r="G11000" s="218">
        <v>0.14046909216855899</v>
      </c>
      <c r="H11000" s="218">
        <v>0</v>
      </c>
      <c r="I11000" s="517" t="s">
        <v>30955</v>
      </c>
      <c r="J11000" s="518" t="s">
        <v>30955</v>
      </c>
      <c r="K11000" s="218">
        <v>1</v>
      </c>
      <c r="L11000" s="218">
        <v>1.3720483347166401</v>
      </c>
      <c r="M11000" s="218">
        <v>2.5530138155472999</v>
      </c>
      <c r="N11000" s="218">
        <v>1.7810293146267897</v>
      </c>
      <c r="O11000" s="218">
        <v>2.9619947954574495</v>
      </c>
      <c r="P11000" s="218">
        <v>-2.2737272105644508</v>
      </c>
      <c r="Q11000" s="218">
        <v>-2.4141963027330098</v>
      </c>
      <c r="R11000" s="507">
        <v>1.96253107513197</v>
      </c>
      <c r="S11000" s="507">
        <v>2.3715120550421194</v>
      </c>
      <c r="T11000" s="218">
        <v>-2.3439617566487305</v>
      </c>
    </row>
    <row r="11001" spans="1:20" x14ac:dyDescent="0.6">
      <c r="A11001" s="218" t="s">
        <v>30956</v>
      </c>
      <c r="B11001" s="218" t="s">
        <v>30957</v>
      </c>
      <c r="C11001" s="218">
        <v>4.7614868055925097</v>
      </c>
      <c r="D11001" s="218">
        <v>4.66177728983648</v>
      </c>
      <c r="E11001" s="218">
        <v>5.9394832222738199</v>
      </c>
      <c r="F11001" s="218">
        <v>3.6834460239411801</v>
      </c>
      <c r="G11001" s="218">
        <v>1.45337470871665</v>
      </c>
      <c r="H11001" s="218">
        <v>0</v>
      </c>
      <c r="I11001" t="s">
        <v>30958</v>
      </c>
      <c r="J11001" s="218" t="s">
        <v>30958</v>
      </c>
      <c r="K11001" s="218">
        <v>3</v>
      </c>
      <c r="L11001" s="218">
        <v>1.1779964166813102</v>
      </c>
      <c r="M11001" s="218">
        <v>-1.0780407816513295</v>
      </c>
      <c r="N11001" s="218">
        <v>1.2777059324373399</v>
      </c>
      <c r="O11001" s="218">
        <v>-0.97833126589529984</v>
      </c>
      <c r="P11001" s="218">
        <v>-3.3081120968758597</v>
      </c>
      <c r="Q11001" s="218">
        <v>-4.7614868055925097</v>
      </c>
      <c r="R11001" s="507">
        <v>4.9977817514990308E-2</v>
      </c>
      <c r="S11001" s="507">
        <v>0.14968733327102002</v>
      </c>
      <c r="T11001" s="218">
        <v>-4.0347994512341847</v>
      </c>
    </row>
    <row r="11002" spans="1:20" x14ac:dyDescent="0.6">
      <c r="A11002" s="218" t="s">
        <v>30959</v>
      </c>
      <c r="B11002" s="218" t="s">
        <v>30960</v>
      </c>
      <c r="C11002" s="218">
        <v>5.5782691264508202</v>
      </c>
      <c r="D11002" s="218">
        <v>5.4536941190216002</v>
      </c>
      <c r="E11002" s="218">
        <v>6.1946637388423396</v>
      </c>
      <c r="F11002" s="218">
        <v>5.0321646742080999</v>
      </c>
      <c r="G11002" s="218">
        <v>1.50626793832628</v>
      </c>
      <c r="H11002" s="218">
        <v>0</v>
      </c>
      <c r="I11002" t="s">
        <v>30958</v>
      </c>
      <c r="J11002" s="218" t="s">
        <v>30958</v>
      </c>
      <c r="K11002" s="218">
        <v>3</v>
      </c>
      <c r="L11002" s="218">
        <v>0.61639461239151938</v>
      </c>
      <c r="M11002" s="218">
        <v>-0.54610445224272031</v>
      </c>
      <c r="N11002" s="218">
        <v>0.74096961982073939</v>
      </c>
      <c r="O11002" s="218">
        <v>-0.4215294448135003</v>
      </c>
      <c r="P11002" s="218">
        <v>-4.0720011881245401</v>
      </c>
      <c r="Q11002" s="218">
        <v>-5.5782691264508202</v>
      </c>
      <c r="R11002" s="507">
        <v>3.5145080074399537E-2</v>
      </c>
      <c r="S11002" s="507">
        <v>0.15972008750361955</v>
      </c>
      <c r="T11002" s="218">
        <v>-4.8251351572876802</v>
      </c>
    </row>
    <row r="11003" spans="1:20" x14ac:dyDescent="0.6">
      <c r="A11003" s="218" t="s">
        <v>30961</v>
      </c>
      <c r="B11003" s="218" t="s">
        <v>30962</v>
      </c>
      <c r="C11003" s="218">
        <v>0</v>
      </c>
      <c r="D11003" s="218">
        <v>0</v>
      </c>
      <c r="E11003" s="218">
        <v>0</v>
      </c>
      <c r="F11003" s="218">
        <v>0</v>
      </c>
      <c r="G11003" s="218">
        <v>0</v>
      </c>
      <c r="H11003" s="218">
        <v>0</v>
      </c>
      <c r="I11003" t="s">
        <v>30958</v>
      </c>
      <c r="J11003" s="218" t="s">
        <v>30958</v>
      </c>
      <c r="K11003" s="218">
        <v>3</v>
      </c>
      <c r="L11003" s="218">
        <v>0</v>
      </c>
      <c r="M11003" s="218">
        <v>0</v>
      </c>
      <c r="N11003" s="218">
        <v>0</v>
      </c>
      <c r="O11003" s="218">
        <v>0</v>
      </c>
      <c r="P11003" s="218">
        <v>0</v>
      </c>
      <c r="Q11003" s="218">
        <v>0</v>
      </c>
      <c r="R11003" s="507">
        <v>0</v>
      </c>
      <c r="S11003" s="507">
        <v>0</v>
      </c>
      <c r="T11003" s="218">
        <v>0</v>
      </c>
    </row>
    <row r="11004" spans="1:20" x14ac:dyDescent="0.6">
      <c r="A11004" s="218" t="s">
        <v>30963</v>
      </c>
      <c r="B11004" s="218" t="s">
        <v>30964</v>
      </c>
      <c r="C11004" s="218">
        <v>5.1038463156599896</v>
      </c>
      <c r="D11004" s="218">
        <v>4.9240273427012502</v>
      </c>
      <c r="E11004" s="218">
        <v>6.1121135274554499</v>
      </c>
      <c r="F11004" s="218">
        <v>5.2168461549677101</v>
      </c>
      <c r="G11004" s="218">
        <v>1.50626793832628</v>
      </c>
      <c r="H11004" s="218">
        <v>0</v>
      </c>
      <c r="I11004" t="s">
        <v>30965</v>
      </c>
      <c r="J11004" s="218" t="s">
        <v>30965</v>
      </c>
      <c r="K11004" s="218">
        <v>2</v>
      </c>
      <c r="L11004" s="218">
        <v>1.0082672117954603</v>
      </c>
      <c r="M11004" s="218">
        <v>0.11299983930772051</v>
      </c>
      <c r="N11004" s="218">
        <v>1.1880861847541997</v>
      </c>
      <c r="O11004" s="218">
        <v>0.29281881226645989</v>
      </c>
      <c r="P11004" s="218">
        <v>-3.5975783773337096</v>
      </c>
      <c r="Q11004" s="218">
        <v>-5.1038463156599896</v>
      </c>
      <c r="R11004" s="507">
        <v>0.56063352555159041</v>
      </c>
      <c r="S11004" s="507">
        <v>0.74045249851032979</v>
      </c>
      <c r="T11004" s="218">
        <v>-4.3507123464968496</v>
      </c>
    </row>
    <row r="11005" spans="1:20" x14ac:dyDescent="0.6">
      <c r="A11005" s="218" t="s">
        <v>30966</v>
      </c>
      <c r="B11005" s="218" t="s">
        <v>30967</v>
      </c>
      <c r="C11005" s="218">
        <v>5.5381456968481197</v>
      </c>
      <c r="D11005" s="218">
        <v>5.55168153098679</v>
      </c>
      <c r="E11005" s="218">
        <v>5.4794945025836501</v>
      </c>
      <c r="F11005" s="218">
        <v>5.2880490595879097</v>
      </c>
      <c r="G11005" s="218">
        <v>0.14046909216855899</v>
      </c>
      <c r="H11005" s="218">
        <v>6.9295549316710003</v>
      </c>
      <c r="I11005" t="s">
        <v>30965</v>
      </c>
      <c r="J11005" s="218" t="s">
        <v>30965</v>
      </c>
      <c r="K11005" s="218">
        <v>2</v>
      </c>
      <c r="L11005" s="218">
        <v>-5.865119426446963E-2</v>
      </c>
      <c r="M11005" s="218">
        <v>-0.25009663726021003</v>
      </c>
      <c r="N11005" s="218">
        <v>-7.2187028403139841E-2</v>
      </c>
      <c r="O11005" s="218">
        <v>-0.26363247139888024</v>
      </c>
      <c r="P11005" s="218">
        <v>-5.3976766046795603</v>
      </c>
      <c r="Q11005" s="218">
        <v>1.3914092348228806</v>
      </c>
      <c r="R11005" s="507">
        <v>-0.15437391576233983</v>
      </c>
      <c r="S11005" s="507">
        <v>-0.16790974990101004</v>
      </c>
      <c r="T11005" s="218">
        <v>-2.0031336849283399</v>
      </c>
    </row>
    <row r="11006" spans="1:20" x14ac:dyDescent="0.6">
      <c r="A11006" s="218" t="s">
        <v>30968</v>
      </c>
      <c r="B11006" s="218" t="s">
        <v>30969</v>
      </c>
      <c r="C11006" s="218">
        <v>6.9832163410290802</v>
      </c>
      <c r="D11006" s="218">
        <v>6.9034212395828796</v>
      </c>
      <c r="E11006" s="218">
        <v>6.12010621873599</v>
      </c>
      <c r="F11006" s="218">
        <v>6.7687278849807697</v>
      </c>
      <c r="G11006" s="218">
        <v>1.21997385646274</v>
      </c>
      <c r="H11006" s="218">
        <v>7.0737773468733396</v>
      </c>
      <c r="I11006" t="s">
        <v>30970</v>
      </c>
      <c r="J11006" s="218" t="s">
        <v>30970</v>
      </c>
      <c r="K11006" s="218">
        <v>2</v>
      </c>
      <c r="L11006" s="218">
        <v>-0.86311012229309014</v>
      </c>
      <c r="M11006" s="218">
        <v>-0.21448845604831046</v>
      </c>
      <c r="N11006" s="218">
        <v>-0.78331502084688953</v>
      </c>
      <c r="O11006" s="218">
        <v>-0.13469335460210985</v>
      </c>
      <c r="P11006" s="218">
        <v>-5.7632424845663399</v>
      </c>
      <c r="Q11006" s="218">
        <v>9.0561005844259412E-2</v>
      </c>
      <c r="R11006" s="507">
        <v>-0.5387992891707003</v>
      </c>
      <c r="S11006" s="507">
        <v>-0.45900418772449969</v>
      </c>
      <c r="T11006" s="218">
        <v>-2.8363407393610403</v>
      </c>
    </row>
    <row r="11007" spans="1:20" x14ac:dyDescent="0.6">
      <c r="A11007" s="218" t="s">
        <v>30971</v>
      </c>
      <c r="B11007" s="218" t="s">
        <v>30972</v>
      </c>
      <c r="C11007" s="218">
        <v>6.4854054552178697</v>
      </c>
      <c r="D11007" s="218">
        <v>6.4316741594319797</v>
      </c>
      <c r="E11007" s="218">
        <v>5.8179726609630196</v>
      </c>
      <c r="F11007" s="218">
        <v>5.9833798716532902</v>
      </c>
      <c r="G11007" s="218">
        <v>1.08739361964643</v>
      </c>
      <c r="H11007" s="218">
        <v>0.123827711997599</v>
      </c>
      <c r="I11007" t="s">
        <v>30970</v>
      </c>
      <c r="J11007" s="218" t="s">
        <v>30970</v>
      </c>
      <c r="K11007" s="218">
        <v>2</v>
      </c>
      <c r="L11007" s="218">
        <v>-0.66743279425485014</v>
      </c>
      <c r="M11007" s="218">
        <v>-0.50202558356457949</v>
      </c>
      <c r="N11007" s="218">
        <v>-0.61370149846896016</v>
      </c>
      <c r="O11007" s="218">
        <v>-0.44829428777868952</v>
      </c>
      <c r="P11007" s="218">
        <v>-5.3980118355714399</v>
      </c>
      <c r="Q11007" s="218">
        <v>-6.3615777432202707</v>
      </c>
      <c r="R11007" s="507">
        <v>-0.58472918890971481</v>
      </c>
      <c r="S11007" s="507">
        <v>-0.53099789312382484</v>
      </c>
      <c r="T11007" s="218">
        <v>-5.8797947893958558</v>
      </c>
    </row>
    <row r="11008" spans="1:20" x14ac:dyDescent="0.6">
      <c r="A11008" s="218" t="s">
        <v>30973</v>
      </c>
      <c r="B11008" s="218" t="s">
        <v>30974</v>
      </c>
      <c r="C11008" s="218">
        <v>7.1717501806573001</v>
      </c>
      <c r="D11008" s="218">
        <v>7.0829004527385901</v>
      </c>
      <c r="E11008" s="218">
        <v>6.90796517670063</v>
      </c>
      <c r="F11008" s="218">
        <v>6.8078670707856999</v>
      </c>
      <c r="G11008" s="218">
        <v>1.21997385646274</v>
      </c>
      <c r="H11008" s="218">
        <v>0.23786221336595301</v>
      </c>
      <c r="I11008" t="s">
        <v>30975</v>
      </c>
      <c r="J11008" s="218" t="s">
        <v>30975</v>
      </c>
      <c r="K11008" s="218">
        <v>1</v>
      </c>
      <c r="L11008" s="218">
        <v>-0.26378500395667004</v>
      </c>
      <c r="M11008" s="218">
        <v>-0.36388310987160022</v>
      </c>
      <c r="N11008" s="218">
        <v>-0.17493527603796011</v>
      </c>
      <c r="O11008" s="218">
        <v>-0.27503338195289029</v>
      </c>
      <c r="P11008" s="218">
        <v>-5.9517763241945598</v>
      </c>
      <c r="Q11008" s="218">
        <v>-6.9338879672913469</v>
      </c>
      <c r="R11008" s="507">
        <v>-0.31383405691413513</v>
      </c>
      <c r="S11008" s="507">
        <v>-0.2249843289954252</v>
      </c>
      <c r="T11008" s="218">
        <v>-6.4428321457429529</v>
      </c>
    </row>
    <row r="11009" spans="1:20" x14ac:dyDescent="0.6">
      <c r="A11009" s="218" t="s">
        <v>30976</v>
      </c>
      <c r="B11009" s="218" t="s">
        <v>30977</v>
      </c>
      <c r="C11009" s="218">
        <v>4.57921688070466</v>
      </c>
      <c r="D11009" s="218">
        <v>4.78005030387388</v>
      </c>
      <c r="E11009" s="218">
        <v>0</v>
      </c>
      <c r="F11009" s="218">
        <v>0.121939486046745</v>
      </c>
      <c r="G11009" s="218">
        <v>0.14046909216855899</v>
      </c>
      <c r="H11009" s="218">
        <v>8.0794490287680407</v>
      </c>
      <c r="I11009" t="s">
        <v>30978</v>
      </c>
      <c r="J11009" s="218" t="s">
        <v>30978</v>
      </c>
      <c r="K11009" s="218">
        <v>1</v>
      </c>
      <c r="L11009" s="218">
        <v>-4.57921688070466</v>
      </c>
      <c r="M11009" s="218">
        <v>-4.4572773946579147</v>
      </c>
      <c r="N11009" s="218">
        <v>-4.78005030387388</v>
      </c>
      <c r="O11009" s="218">
        <v>-4.6581108178271347</v>
      </c>
      <c r="P11009" s="218">
        <v>-4.4387477885361006</v>
      </c>
      <c r="Q11009" s="218">
        <v>3.5002321480633807</v>
      </c>
      <c r="R11009" s="507">
        <v>-4.5182471376812874</v>
      </c>
      <c r="S11009" s="507">
        <v>-4.7190805608505073</v>
      </c>
      <c r="T11009" s="218">
        <v>-0.46925782023635998</v>
      </c>
    </row>
    <row r="11010" spans="1:20" x14ac:dyDescent="0.6">
      <c r="A11010" s="218" t="s">
        <v>30979</v>
      </c>
      <c r="B11010" s="218" t="s">
        <v>30980</v>
      </c>
      <c r="C11010" s="218">
        <v>4.1123096830698502</v>
      </c>
      <c r="D11010" s="218">
        <v>3.9947033482422398</v>
      </c>
      <c r="E11010" s="218">
        <v>3.6021976352301701</v>
      </c>
      <c r="F11010" s="218">
        <v>4.7464020608581396</v>
      </c>
      <c r="G11010" s="218">
        <v>0</v>
      </c>
      <c r="H11010" s="218">
        <v>3.1222569681714001</v>
      </c>
      <c r="I11010" t="s">
        <v>30981</v>
      </c>
      <c r="J11010" s="218" t="s">
        <v>30981</v>
      </c>
      <c r="K11010" s="218">
        <v>1</v>
      </c>
      <c r="L11010" s="218">
        <v>-0.51011204783968012</v>
      </c>
      <c r="M11010" s="218">
        <v>0.63409237778828942</v>
      </c>
      <c r="N11010" s="218">
        <v>-0.39250571301206971</v>
      </c>
      <c r="O11010" s="218">
        <v>0.75169871261589982</v>
      </c>
      <c r="P11010" s="218">
        <v>-4.1123096830698502</v>
      </c>
      <c r="Q11010" s="218">
        <v>-0.99005271489845015</v>
      </c>
      <c r="R11010" s="507">
        <v>6.1990164974304651E-2</v>
      </c>
      <c r="S11010" s="507">
        <v>0.17959649980191505</v>
      </c>
      <c r="T11010" s="218">
        <v>-2.5511811989841502</v>
      </c>
    </row>
    <row r="11011" spans="1:20" x14ac:dyDescent="0.6">
      <c r="A11011" s="218" t="s">
        <v>30982</v>
      </c>
      <c r="B11011" s="218" t="s">
        <v>30983</v>
      </c>
      <c r="C11011" s="218">
        <v>4.3725284794052701</v>
      </c>
      <c r="D11011" s="218">
        <v>4.1571894965592904</v>
      </c>
      <c r="E11011" s="218">
        <v>1.7416302930900101</v>
      </c>
      <c r="F11011" s="218">
        <v>4.2088578060466197</v>
      </c>
      <c r="G11011" s="218">
        <v>8.0282153685654496</v>
      </c>
      <c r="H11011" s="218">
        <v>0</v>
      </c>
      <c r="I11011" t="s">
        <v>30984</v>
      </c>
      <c r="J11011" s="218" t="s">
        <v>30984</v>
      </c>
      <c r="K11011" s="218">
        <v>1</v>
      </c>
      <c r="L11011" s="218">
        <v>-2.6308981863152603</v>
      </c>
      <c r="M11011" s="218">
        <v>-0.16367067335865038</v>
      </c>
      <c r="N11011" s="218">
        <v>-2.4155592034692805</v>
      </c>
      <c r="O11011" s="218">
        <v>5.1668309487329367E-2</v>
      </c>
      <c r="P11011" s="218">
        <v>3.6556868891601795</v>
      </c>
      <c r="Q11011" s="218">
        <v>-4.3725284794052701</v>
      </c>
      <c r="R11011" s="507">
        <v>-1.3972844298369553</v>
      </c>
      <c r="S11011" s="507">
        <v>-1.1819454469909756</v>
      </c>
      <c r="T11011" s="218">
        <v>-0.35842079512254532</v>
      </c>
    </row>
    <row r="11012" spans="1:20" x14ac:dyDescent="0.6">
      <c r="A11012" s="218" t="s">
        <v>30985</v>
      </c>
      <c r="B11012" s="218" t="s">
        <v>30986</v>
      </c>
      <c r="C11012" s="218">
        <v>6.0748109327523698</v>
      </c>
      <c r="D11012" s="218">
        <v>6.20246791514628</v>
      </c>
      <c r="E11012" s="218">
        <v>6.1032701189950096</v>
      </c>
      <c r="F11012" s="218">
        <v>5.6973721587710404</v>
      </c>
      <c r="G11012" s="218">
        <v>7.2019939571411902</v>
      </c>
      <c r="H11012" s="218">
        <v>6.3483836138263401</v>
      </c>
      <c r="I11012" t="s">
        <v>30987</v>
      </c>
      <c r="J11012" s="218" t="s">
        <v>30987</v>
      </c>
      <c r="K11012" s="218">
        <v>1</v>
      </c>
      <c r="L11012" s="218">
        <v>2.8459186242639767E-2</v>
      </c>
      <c r="M11012" s="218">
        <v>-0.37743877398132941</v>
      </c>
      <c r="N11012" s="218">
        <v>-9.9197796151270445E-2</v>
      </c>
      <c r="O11012" s="218">
        <v>-0.50509575637523962</v>
      </c>
      <c r="P11012" s="218">
        <v>1.1271830243888203</v>
      </c>
      <c r="Q11012" s="218">
        <v>0.27357268107397026</v>
      </c>
      <c r="R11012" s="507">
        <v>-0.17448979386934482</v>
      </c>
      <c r="S11012" s="507">
        <v>-0.30214677626325503</v>
      </c>
      <c r="T11012" s="218">
        <v>0.7003778527313953</v>
      </c>
    </row>
    <row r="11013" spans="1:20" x14ac:dyDescent="0.6">
      <c r="A11013" s="218" t="s">
        <v>30988</v>
      </c>
      <c r="B11013" s="218" t="s">
        <v>30989</v>
      </c>
      <c r="C11013" s="218">
        <v>6.5513076824161596</v>
      </c>
      <c r="D11013" s="218">
        <v>6.6643158651789403</v>
      </c>
      <c r="E11013" s="218">
        <v>7.15824602340005</v>
      </c>
      <c r="F11013" s="218">
        <v>6.38866127632879</v>
      </c>
      <c r="G11013" s="218">
        <v>2.5628275682369699</v>
      </c>
      <c r="H11013" s="218">
        <v>0.23786221336595301</v>
      </c>
      <c r="I11013" t="s">
        <v>30990</v>
      </c>
      <c r="J11013" s="218" t="s">
        <v>30990</v>
      </c>
      <c r="K11013" s="218">
        <v>1</v>
      </c>
      <c r="L11013" s="218">
        <v>0.60693834098389043</v>
      </c>
      <c r="M11013" s="218">
        <v>-0.16264640608736958</v>
      </c>
      <c r="N11013" s="218">
        <v>0.49393015822110975</v>
      </c>
      <c r="O11013" s="218">
        <v>-0.27565458885015026</v>
      </c>
      <c r="P11013" s="218">
        <v>-3.9884801141791897</v>
      </c>
      <c r="Q11013" s="218">
        <v>-6.3134454690502064</v>
      </c>
      <c r="R11013" s="507">
        <v>0.22214596744826043</v>
      </c>
      <c r="S11013" s="507">
        <v>0.10913778468547974</v>
      </c>
      <c r="T11013" s="218">
        <v>-5.1509627916146981</v>
      </c>
    </row>
    <row r="11014" spans="1:20" x14ac:dyDescent="0.6">
      <c r="A11014" s="218" t="s">
        <v>30991</v>
      </c>
      <c r="B11014" s="218" t="s">
        <v>30992</v>
      </c>
      <c r="C11014" s="218">
        <v>5.9665866489630197</v>
      </c>
      <c r="D11014" s="218">
        <v>6.0200131706610298</v>
      </c>
      <c r="E11014" s="218">
        <v>5.0532393432635603</v>
      </c>
      <c r="F11014" s="218">
        <v>6.0033527586288198</v>
      </c>
      <c r="G11014" s="218">
        <v>6.6584066247408504</v>
      </c>
      <c r="H11014" s="218">
        <v>7.8543579748574102</v>
      </c>
      <c r="I11014" t="s">
        <v>30993</v>
      </c>
      <c r="J11014" s="218" t="s">
        <v>30993</v>
      </c>
      <c r="K11014" s="218">
        <v>1</v>
      </c>
      <c r="L11014" s="218">
        <v>-0.91334730569945943</v>
      </c>
      <c r="M11014" s="218">
        <v>3.6766109665800073E-2</v>
      </c>
      <c r="N11014" s="218">
        <v>-0.96677382739746953</v>
      </c>
      <c r="O11014" s="218">
        <v>-1.6660412032210026E-2</v>
      </c>
      <c r="P11014" s="218">
        <v>0.69181997577783072</v>
      </c>
      <c r="Q11014" s="218">
        <v>1.8877713258943905</v>
      </c>
      <c r="R11014" s="507">
        <v>-0.43829059801682968</v>
      </c>
      <c r="S11014" s="507">
        <v>-0.49171711971483978</v>
      </c>
      <c r="T11014" s="218">
        <v>1.2897956508361106</v>
      </c>
    </row>
    <row r="11015" spans="1:20" x14ac:dyDescent="0.6">
      <c r="A11015" s="218" t="s">
        <v>30994</v>
      </c>
      <c r="B11015" s="218" t="s">
        <v>30995</v>
      </c>
      <c r="C11015" s="218">
        <v>5.33727699681054</v>
      </c>
      <c r="D11015" s="218">
        <v>5.50975817879318</v>
      </c>
      <c r="E11015" s="218">
        <v>6.3844654638732896</v>
      </c>
      <c r="F11015" s="218">
        <v>5.9746383367296296</v>
      </c>
      <c r="G11015" s="218">
        <v>1.60656975280174</v>
      </c>
      <c r="H11015" s="218">
        <v>0.23786221336595301</v>
      </c>
      <c r="I11015" t="s">
        <v>30996</v>
      </c>
      <c r="J11015" s="218" t="s">
        <v>30996</v>
      </c>
      <c r="K11015" s="218">
        <v>1</v>
      </c>
      <c r="L11015" s="218">
        <v>1.0471884670627496</v>
      </c>
      <c r="M11015" s="218">
        <v>0.63736133991908961</v>
      </c>
      <c r="N11015" s="218">
        <v>0.87470728508010964</v>
      </c>
      <c r="O11015" s="218">
        <v>0.46488015793644966</v>
      </c>
      <c r="P11015" s="218">
        <v>-3.7307072440088</v>
      </c>
      <c r="Q11015" s="218">
        <v>-5.0994147834445869</v>
      </c>
      <c r="R11015" s="507">
        <v>0.8422749034909196</v>
      </c>
      <c r="S11015" s="507">
        <v>0.66979372150827965</v>
      </c>
      <c r="T11015" s="218">
        <v>-4.4150610137266932</v>
      </c>
    </row>
    <row r="11016" spans="1:20" x14ac:dyDescent="0.6">
      <c r="A11016" s="218" t="s">
        <v>30997</v>
      </c>
      <c r="B11016" s="218" t="s">
        <v>30998</v>
      </c>
      <c r="C11016" s="218">
        <v>6.6160075651409898</v>
      </c>
      <c r="D11016" s="218">
        <v>6.5564509969985201</v>
      </c>
      <c r="E11016" s="218">
        <v>3.91310684852172</v>
      </c>
      <c r="F11016" s="218">
        <v>6.7671711659033003</v>
      </c>
      <c r="G11016" s="218">
        <v>8.3613150247066699</v>
      </c>
      <c r="H11016" s="218">
        <v>0</v>
      </c>
      <c r="I11016" t="s">
        <v>30999</v>
      </c>
      <c r="J11016" s="218" t="s">
        <v>30999</v>
      </c>
      <c r="K11016" s="218">
        <v>1</v>
      </c>
      <c r="L11016" s="218">
        <v>-2.7029007166192698</v>
      </c>
      <c r="M11016" s="218">
        <v>0.1511636007623105</v>
      </c>
      <c r="N11016" s="218">
        <v>-2.6433441484768001</v>
      </c>
      <c r="O11016" s="218">
        <v>0.21072016890478018</v>
      </c>
      <c r="P11016" s="218">
        <v>1.7453074595656801</v>
      </c>
      <c r="Q11016" s="218">
        <v>-6.6160075651409898</v>
      </c>
      <c r="R11016" s="507">
        <v>-1.2758685579284796</v>
      </c>
      <c r="S11016" s="507">
        <v>-1.21631198978601</v>
      </c>
      <c r="T11016" s="218">
        <v>-2.4353500527876548</v>
      </c>
    </row>
    <row r="11017" spans="1:20" x14ac:dyDescent="0.6">
      <c r="A11017" s="218" t="s">
        <v>31000</v>
      </c>
      <c r="B11017" s="218" t="s">
        <v>31001</v>
      </c>
      <c r="C11017" s="218">
        <v>4.6708101010992102</v>
      </c>
      <c r="D11017" s="218">
        <v>4.7766051397327702</v>
      </c>
      <c r="E11017" s="218">
        <v>4.1718275440859101</v>
      </c>
      <c r="F11017" s="218">
        <v>3.9147643116820698</v>
      </c>
      <c r="G11017" s="218">
        <v>8.3171280827598295</v>
      </c>
      <c r="H11017" s="218">
        <v>0</v>
      </c>
      <c r="I11017" t="s">
        <v>31002</v>
      </c>
      <c r="J11017" s="218" t="s">
        <v>31002</v>
      </c>
      <c r="K11017" s="218">
        <v>1</v>
      </c>
      <c r="L11017" s="218">
        <v>-0.49898255701330019</v>
      </c>
      <c r="M11017" s="218">
        <v>-0.7560457894171404</v>
      </c>
      <c r="N11017" s="218">
        <v>-0.60477759564686018</v>
      </c>
      <c r="O11017" s="218">
        <v>-0.86184082805070039</v>
      </c>
      <c r="P11017" s="218">
        <v>3.6463179816606193</v>
      </c>
      <c r="Q11017" s="218">
        <v>-4.6708101010992102</v>
      </c>
      <c r="R11017" s="507">
        <v>-0.62751417321522029</v>
      </c>
      <c r="S11017" s="507">
        <v>-0.73330921184878028</v>
      </c>
      <c r="T11017" s="218">
        <v>-0.51224605971929549</v>
      </c>
    </row>
    <row r="11018" spans="1:20" x14ac:dyDescent="0.6">
      <c r="A11018" s="218" t="s">
        <v>31003</v>
      </c>
      <c r="B11018" s="218" t="s">
        <v>31004</v>
      </c>
      <c r="C11018" s="218">
        <v>6.67310506133808</v>
      </c>
      <c r="D11018" s="218">
        <v>6.8326077363178497</v>
      </c>
      <c r="E11018" s="218">
        <v>6.3704619884160403</v>
      </c>
      <c r="F11018" s="218">
        <v>7.0168387241852397</v>
      </c>
      <c r="G11018" s="218">
        <v>8.1100564033272509</v>
      </c>
      <c r="H11018" s="218">
        <v>8.2690940181425798</v>
      </c>
      <c r="I11018" t="s">
        <v>31005</v>
      </c>
      <c r="J11018" s="218" t="s">
        <v>31005</v>
      </c>
      <c r="K11018" s="218">
        <v>3</v>
      </c>
      <c r="L11018" s="218">
        <v>-0.30264307292203974</v>
      </c>
      <c r="M11018" s="218">
        <v>0.34373366284715967</v>
      </c>
      <c r="N11018" s="218">
        <v>-0.4621457479018094</v>
      </c>
      <c r="O11018" s="218">
        <v>0.18423098786739001</v>
      </c>
      <c r="P11018" s="218">
        <v>1.4369513419891708</v>
      </c>
      <c r="Q11018" s="218">
        <v>1.5959889568044998</v>
      </c>
      <c r="R11018" s="507">
        <v>2.0545294962559968E-2</v>
      </c>
      <c r="S11018" s="507">
        <v>-0.1389573800172097</v>
      </c>
      <c r="T11018" s="218">
        <v>1.5164701493968353</v>
      </c>
    </row>
    <row r="11019" spans="1:20" x14ac:dyDescent="0.6">
      <c r="A11019" s="218" t="s">
        <v>31006</v>
      </c>
      <c r="B11019" s="218" t="s">
        <v>31007</v>
      </c>
      <c r="C11019" s="218">
        <v>2.8614453144360801</v>
      </c>
      <c r="D11019" s="218">
        <v>2.7087346112025101</v>
      </c>
      <c r="E11019" s="218">
        <v>0</v>
      </c>
      <c r="F11019" s="218">
        <v>4.7884472838485301</v>
      </c>
      <c r="G11019" s="218">
        <v>0.14046909216855899</v>
      </c>
      <c r="H11019" s="218">
        <v>0</v>
      </c>
      <c r="I11019" t="s">
        <v>31005</v>
      </c>
      <c r="J11019" s="218" t="s">
        <v>31005</v>
      </c>
      <c r="K11019" s="218">
        <v>3</v>
      </c>
      <c r="L11019" s="218">
        <v>-2.8614453144360801</v>
      </c>
      <c r="M11019" s="218">
        <v>1.9270019694124501</v>
      </c>
      <c r="N11019" s="218">
        <v>-2.7087346112025101</v>
      </c>
      <c r="O11019" s="218">
        <v>2.07971267264602</v>
      </c>
      <c r="P11019" s="218">
        <v>-2.7209762222675211</v>
      </c>
      <c r="Q11019" s="218">
        <v>-2.8614453144360801</v>
      </c>
      <c r="R11019" s="507">
        <v>-0.46722167251181501</v>
      </c>
      <c r="S11019" s="507">
        <v>-0.31451096927824507</v>
      </c>
      <c r="T11019" s="218">
        <v>-2.7912107683518004</v>
      </c>
    </row>
    <row r="11020" spans="1:20" x14ac:dyDescent="0.6">
      <c r="A11020" s="218" t="s">
        <v>31008</v>
      </c>
      <c r="B11020" s="218" t="s">
        <v>31009</v>
      </c>
      <c r="C11020" s="218">
        <v>6.1531310461840496</v>
      </c>
      <c r="D11020" s="218">
        <v>6.20118353255722</v>
      </c>
      <c r="E11020" s="218">
        <v>5.6712038323734903</v>
      </c>
      <c r="F11020" s="218">
        <v>5.4157480435779997</v>
      </c>
      <c r="G11020" s="218">
        <v>1.45337470871665</v>
      </c>
      <c r="H11020" s="218">
        <v>0.123827711997599</v>
      </c>
      <c r="I11020" t="s">
        <v>31005</v>
      </c>
      <c r="J11020" s="218" t="s">
        <v>31005</v>
      </c>
      <c r="K11020" s="218">
        <v>3</v>
      </c>
      <c r="L11020" s="218">
        <v>-0.48192721381055925</v>
      </c>
      <c r="M11020" s="218">
        <v>-0.73738300260604994</v>
      </c>
      <c r="N11020" s="218">
        <v>-0.52997970018372964</v>
      </c>
      <c r="O11020" s="218">
        <v>-0.78543548897922033</v>
      </c>
      <c r="P11020" s="218">
        <v>-4.6997563374673996</v>
      </c>
      <c r="Q11020" s="218">
        <v>-6.0293033341864506</v>
      </c>
      <c r="R11020" s="507">
        <v>-0.6096551082083046</v>
      </c>
      <c r="S11020" s="507">
        <v>-0.65770759458147499</v>
      </c>
      <c r="T11020" s="218">
        <v>-5.3645298358269251</v>
      </c>
    </row>
    <row r="11021" spans="1:20" x14ac:dyDescent="0.6">
      <c r="A11021" s="218" t="s">
        <v>31010</v>
      </c>
      <c r="B11021" s="218" t="s">
        <v>31011</v>
      </c>
      <c r="C11021" s="218">
        <v>6.5846627524301402</v>
      </c>
      <c r="D11021" s="218">
        <v>6.58725860746521</v>
      </c>
      <c r="E11021" s="218">
        <v>5.7941918019282799</v>
      </c>
      <c r="F11021" s="218">
        <v>6.56161948909741</v>
      </c>
      <c r="G11021" s="218">
        <v>1.0162357018798001</v>
      </c>
      <c r="H11021" s="218">
        <v>0</v>
      </c>
      <c r="I11021" t="s">
        <v>31012</v>
      </c>
      <c r="J11021" s="218" t="s">
        <v>31012</v>
      </c>
      <c r="K11021" s="218">
        <v>2</v>
      </c>
      <c r="L11021" s="218">
        <v>-0.79047095050186034</v>
      </c>
      <c r="M11021" s="218">
        <v>-2.3043263332730213E-2</v>
      </c>
      <c r="N11021" s="218">
        <v>-0.7930668055369301</v>
      </c>
      <c r="O11021" s="218">
        <v>-2.5639118367799973E-2</v>
      </c>
      <c r="P11021" s="218">
        <v>-5.5684270505503406</v>
      </c>
      <c r="Q11021" s="218">
        <v>-6.5846627524301402</v>
      </c>
      <c r="R11021" s="507">
        <v>-0.40675710691729527</v>
      </c>
      <c r="S11021" s="507">
        <v>-0.40935296195236504</v>
      </c>
      <c r="T11021" s="218">
        <v>-6.0765449014902408</v>
      </c>
    </row>
    <row r="11022" spans="1:20" x14ac:dyDescent="0.6">
      <c r="A11022" s="218" t="s">
        <v>31013</v>
      </c>
      <c r="B11022" s="218" t="s">
        <v>31014</v>
      </c>
      <c r="C11022" s="218">
        <v>0.93480045649299903</v>
      </c>
      <c r="D11022" s="218">
        <v>1.66109564473036</v>
      </c>
      <c r="E11022" s="218">
        <v>0</v>
      </c>
      <c r="F11022" s="218">
        <v>0</v>
      </c>
      <c r="G11022" s="218">
        <v>0</v>
      </c>
      <c r="H11022" s="218">
        <v>0</v>
      </c>
      <c r="I11022" t="s">
        <v>31012</v>
      </c>
      <c r="J11022" s="218" t="s">
        <v>31012</v>
      </c>
      <c r="K11022" s="218">
        <v>2</v>
      </c>
      <c r="L11022" s="218">
        <v>-0.93480045649299903</v>
      </c>
      <c r="M11022" s="218">
        <v>-0.93480045649299903</v>
      </c>
      <c r="N11022" s="218">
        <v>-1.66109564473036</v>
      </c>
      <c r="O11022" s="218">
        <v>-1.66109564473036</v>
      </c>
      <c r="P11022" s="218">
        <v>-0.93480045649299903</v>
      </c>
      <c r="Q11022" s="218">
        <v>-0.93480045649299903</v>
      </c>
      <c r="R11022" s="507">
        <v>-0.93480045649299903</v>
      </c>
      <c r="S11022" s="507">
        <v>-1.66109564473036</v>
      </c>
      <c r="T11022" s="218">
        <v>-0.93480045649299903</v>
      </c>
    </row>
    <row r="11023" spans="1:20" x14ac:dyDescent="0.6">
      <c r="A11023" s="218" t="s">
        <v>31015</v>
      </c>
      <c r="B11023" s="218" t="s">
        <v>31016</v>
      </c>
      <c r="C11023" s="218">
        <v>6.33264284656636</v>
      </c>
      <c r="D11023" s="218">
        <v>6.5574551281349498</v>
      </c>
      <c r="E11023" s="218">
        <v>5.5721361087659398</v>
      </c>
      <c r="F11023" s="218">
        <v>6.0112651290392698</v>
      </c>
      <c r="G11023" s="218">
        <v>0</v>
      </c>
      <c r="H11023" s="218">
        <v>0.123827711997599</v>
      </c>
      <c r="I11023" t="s">
        <v>31017</v>
      </c>
      <c r="J11023" s="218" t="s">
        <v>31017</v>
      </c>
      <c r="K11023" s="218">
        <v>1</v>
      </c>
      <c r="L11023" s="218">
        <v>-0.76050673780042022</v>
      </c>
      <c r="M11023" s="218">
        <v>-0.32137771752709021</v>
      </c>
      <c r="N11023" s="218">
        <v>-0.98531901936901001</v>
      </c>
      <c r="O11023" s="218">
        <v>-0.54618999909568</v>
      </c>
      <c r="P11023" s="218">
        <v>-6.33264284656636</v>
      </c>
      <c r="Q11023" s="218">
        <v>-6.208815134568761</v>
      </c>
      <c r="R11023" s="507">
        <v>-0.54094222766375522</v>
      </c>
      <c r="S11023" s="507">
        <v>-0.765754509232345</v>
      </c>
      <c r="T11023" s="218">
        <v>-6.2707289905675605</v>
      </c>
    </row>
    <row r="11024" spans="1:20" x14ac:dyDescent="0.6">
      <c r="A11024" s="218" t="s">
        <v>31018</v>
      </c>
      <c r="B11024" s="218" t="s">
        <v>31019</v>
      </c>
      <c r="C11024" s="218">
        <v>6.2849478547441997</v>
      </c>
      <c r="D11024" s="218">
        <v>6.3028797676251997</v>
      </c>
      <c r="E11024" s="218">
        <v>6.1870746735105904</v>
      </c>
      <c r="F11024" s="218">
        <v>6.4808207619901399</v>
      </c>
      <c r="G11024" s="218">
        <v>8.4283725561681493</v>
      </c>
      <c r="H11024" s="218">
        <v>4.8649934296241604</v>
      </c>
      <c r="I11024" t="s">
        <v>31020</v>
      </c>
      <c r="J11024" s="218" t="s">
        <v>31020</v>
      </c>
      <c r="K11024" s="218">
        <v>1</v>
      </c>
      <c r="L11024" s="218">
        <v>-9.787318123360933E-2</v>
      </c>
      <c r="M11024" s="218">
        <v>0.1958729072459402</v>
      </c>
      <c r="N11024" s="218">
        <v>-0.11580509411460937</v>
      </c>
      <c r="O11024" s="218">
        <v>0.17794099436494015</v>
      </c>
      <c r="P11024" s="218">
        <v>2.1434247014239496</v>
      </c>
      <c r="Q11024" s="218">
        <v>-1.4199544251200393</v>
      </c>
      <c r="R11024" s="507">
        <v>4.8999863006165434E-2</v>
      </c>
      <c r="S11024" s="507">
        <v>3.1067950125165389E-2</v>
      </c>
      <c r="T11024" s="218">
        <v>0.36173513815195513</v>
      </c>
    </row>
    <row r="11025" spans="1:20" x14ac:dyDescent="0.6">
      <c r="A11025" s="218" t="s">
        <v>31021</v>
      </c>
      <c r="B11025" s="218" t="s">
        <v>31022</v>
      </c>
      <c r="C11025" s="218">
        <v>6.4585518010655596</v>
      </c>
      <c r="D11025" s="218">
        <v>6.3798255972105604</v>
      </c>
      <c r="E11025" s="218">
        <v>6.9199186557090098</v>
      </c>
      <c r="F11025" s="218">
        <v>6.35174615108187</v>
      </c>
      <c r="G11025" s="218">
        <v>6.6944658299992899</v>
      </c>
      <c r="H11025" s="218">
        <v>8.1986660878247601</v>
      </c>
      <c r="I11025" t="s">
        <v>31023</v>
      </c>
      <c r="J11025" s="218" t="s">
        <v>31024</v>
      </c>
      <c r="K11025" s="218">
        <v>1</v>
      </c>
      <c r="L11025" s="218">
        <v>0.46136685464345017</v>
      </c>
      <c r="M11025" s="218">
        <v>-0.10680564998368958</v>
      </c>
      <c r="N11025" s="218">
        <v>0.54009305849844935</v>
      </c>
      <c r="O11025" s="218">
        <v>-2.80794461286904E-2</v>
      </c>
      <c r="P11025" s="218">
        <v>0.23591402893373026</v>
      </c>
      <c r="Q11025" s="218">
        <v>1.7401142867592005</v>
      </c>
      <c r="R11025" s="507">
        <v>0.1772806023298803</v>
      </c>
      <c r="S11025" s="507">
        <v>0.25600680618487948</v>
      </c>
      <c r="T11025" s="218">
        <v>0.9880141578464654</v>
      </c>
    </row>
    <row r="11026" spans="1:20" x14ac:dyDescent="0.6">
      <c r="A11026" s="218" t="s">
        <v>31025</v>
      </c>
      <c r="B11026" s="218" t="s">
        <v>31026</v>
      </c>
      <c r="C11026" s="218">
        <v>6.1623418437036701</v>
      </c>
      <c r="D11026" s="218">
        <v>6.2689540945095796</v>
      </c>
      <c r="E11026" s="218">
        <v>6.3522554569471801</v>
      </c>
      <c r="F11026" s="218">
        <v>6.45977321711998</v>
      </c>
      <c r="G11026" s="218">
        <v>1.1552061784318599</v>
      </c>
      <c r="H11026" s="218">
        <v>7.0160092749347296</v>
      </c>
      <c r="I11026" t="s">
        <v>31027</v>
      </c>
      <c r="J11026" s="218" t="s">
        <v>31027</v>
      </c>
      <c r="K11026" s="218">
        <v>1</v>
      </c>
      <c r="L11026" s="218">
        <v>0.18991361324350997</v>
      </c>
      <c r="M11026" s="218">
        <v>0.29743137341630987</v>
      </c>
      <c r="N11026" s="218">
        <v>8.3301362437600446E-2</v>
      </c>
      <c r="O11026" s="218">
        <v>0.19081912261040035</v>
      </c>
      <c r="P11026" s="218">
        <v>-5.00713566527181</v>
      </c>
      <c r="Q11026" s="218">
        <v>0.85366743123105948</v>
      </c>
      <c r="R11026" s="507">
        <v>0.24367249332990992</v>
      </c>
      <c r="S11026" s="507">
        <v>0.1370602425240004</v>
      </c>
      <c r="T11026" s="218">
        <v>-2.0767341170203752</v>
      </c>
    </row>
    <row r="11027" spans="1:20" x14ac:dyDescent="0.6">
      <c r="A11027" s="218" t="s">
        <v>31028</v>
      </c>
      <c r="B11027" s="218" t="s">
        <v>31029</v>
      </c>
      <c r="C11027" s="218">
        <v>5.8113011121899802</v>
      </c>
      <c r="D11027" s="218">
        <v>5.6687456132892802</v>
      </c>
      <c r="E11027" s="218">
        <v>6.1733129360967096</v>
      </c>
      <c r="F11027" s="218">
        <v>5.9259383835416397</v>
      </c>
      <c r="G11027" s="218">
        <v>1.39846821979138</v>
      </c>
      <c r="H11027" s="218">
        <v>7.9268168484175199</v>
      </c>
      <c r="I11027" t="s">
        <v>31030</v>
      </c>
      <c r="J11027" s="218" t="s">
        <v>31030</v>
      </c>
      <c r="K11027" s="218">
        <v>1</v>
      </c>
      <c r="L11027" s="218">
        <v>0.36201182390672937</v>
      </c>
      <c r="M11027" s="218">
        <v>0.11463727135165946</v>
      </c>
      <c r="N11027" s="218">
        <v>0.50456732280742944</v>
      </c>
      <c r="O11027" s="218">
        <v>0.25719277025235954</v>
      </c>
      <c r="P11027" s="218">
        <v>-4.4128328923986002</v>
      </c>
      <c r="Q11027" s="218">
        <v>2.1155157362275396</v>
      </c>
      <c r="R11027" s="507">
        <v>0.23832454762919442</v>
      </c>
      <c r="S11027" s="507">
        <v>0.38088004652989449</v>
      </c>
      <c r="T11027" s="218">
        <v>-1.1486585780855303</v>
      </c>
    </row>
    <row r="11028" spans="1:20" x14ac:dyDescent="0.6">
      <c r="A11028" s="218" t="s">
        <v>31031</v>
      </c>
      <c r="B11028" s="218" t="s">
        <v>31032</v>
      </c>
      <c r="C11028" s="218">
        <v>5.7522885449713996</v>
      </c>
      <c r="D11028" s="218">
        <v>5.76576890131805</v>
      </c>
      <c r="E11028" s="218">
        <v>6.3576739790940398</v>
      </c>
      <c r="F11028" s="218">
        <v>5.4996989883302296</v>
      </c>
      <c r="G11028" s="218">
        <v>1.28195838278228</v>
      </c>
      <c r="H11028" s="218">
        <v>0</v>
      </c>
      <c r="I11028" t="s">
        <v>31033</v>
      </c>
      <c r="J11028" s="218" t="s">
        <v>31033</v>
      </c>
      <c r="K11028" s="218">
        <v>1</v>
      </c>
      <c r="L11028" s="218">
        <v>0.60538543412264012</v>
      </c>
      <c r="M11028" s="218">
        <v>-0.25258955664117</v>
      </c>
      <c r="N11028" s="218">
        <v>0.59190507777598977</v>
      </c>
      <c r="O11028" s="218">
        <v>-0.26606991298782035</v>
      </c>
      <c r="P11028" s="218">
        <v>-4.4703301621891196</v>
      </c>
      <c r="Q11028" s="218">
        <v>-5.7522885449713996</v>
      </c>
      <c r="R11028" s="507">
        <v>0.17639793874073506</v>
      </c>
      <c r="S11028" s="507">
        <v>0.16291758239408471</v>
      </c>
      <c r="T11028" s="218">
        <v>-5.1113093535802596</v>
      </c>
    </row>
    <row r="11029" spans="1:20" x14ac:dyDescent="0.6">
      <c r="A11029" s="218" t="s">
        <v>31034</v>
      </c>
      <c r="B11029" s="218" t="s">
        <v>31035</v>
      </c>
      <c r="C11029" s="218">
        <v>6.3244605186454796</v>
      </c>
      <c r="D11029" s="218">
        <v>6.4985513865483</v>
      </c>
      <c r="E11029" s="218">
        <v>6.3372487241019098</v>
      </c>
      <c r="F11029" s="218">
        <v>6.6347214255462896</v>
      </c>
      <c r="G11029" s="218">
        <v>1.21997385646274</v>
      </c>
      <c r="H11029" s="218">
        <v>0.123827711997599</v>
      </c>
      <c r="I11029" t="s">
        <v>31036</v>
      </c>
      <c r="J11029" s="218" t="s">
        <v>31036</v>
      </c>
      <c r="K11029" s="218">
        <v>1</v>
      </c>
      <c r="L11029" s="218">
        <v>1.2788205456430113E-2</v>
      </c>
      <c r="M11029" s="218">
        <v>0.31026090690080999</v>
      </c>
      <c r="N11029" s="218">
        <v>-0.16130266244639024</v>
      </c>
      <c r="O11029" s="218">
        <v>0.13617003899798963</v>
      </c>
      <c r="P11029" s="218">
        <v>-5.1044866621827394</v>
      </c>
      <c r="Q11029" s="218">
        <v>-6.2006328066478806</v>
      </c>
      <c r="R11029" s="507">
        <v>0.16152455617862005</v>
      </c>
      <c r="S11029" s="507">
        <v>-1.2566311724200308E-2</v>
      </c>
      <c r="T11029" s="218">
        <v>-5.65255973441531</v>
      </c>
    </row>
    <row r="11030" spans="1:20" x14ac:dyDescent="0.6">
      <c r="A11030" s="218" t="s">
        <v>31037</v>
      </c>
      <c r="B11030" s="218" t="s">
        <v>31038</v>
      </c>
      <c r="C11030" s="218">
        <v>5.8588168946933497</v>
      </c>
      <c r="D11030" s="218">
        <v>5.9942897026267596</v>
      </c>
      <c r="E11030" s="218">
        <v>5.8615320237339201</v>
      </c>
      <c r="F11030" s="218">
        <v>5.8899135436268004</v>
      </c>
      <c r="G11030" s="218">
        <v>0.26846663313173802</v>
      </c>
      <c r="H11030" s="218">
        <v>7.98411224941922</v>
      </c>
      <c r="I11030" t="s">
        <v>31039</v>
      </c>
      <c r="J11030" s="218" t="s">
        <v>31039</v>
      </c>
      <c r="K11030" s="218">
        <v>1</v>
      </c>
      <c r="L11030" s="218">
        <v>2.7151290405704742E-3</v>
      </c>
      <c r="M11030" s="218">
        <v>3.1096648933450766E-2</v>
      </c>
      <c r="N11030" s="218">
        <v>-0.13275767889283951</v>
      </c>
      <c r="O11030" s="218">
        <v>-0.10437615899995922</v>
      </c>
      <c r="P11030" s="218">
        <v>-5.5903502615616114</v>
      </c>
      <c r="Q11030" s="218">
        <v>2.1252953547258704</v>
      </c>
      <c r="R11030" s="507">
        <v>1.690588898701062E-2</v>
      </c>
      <c r="S11030" s="507">
        <v>-0.11856691894639937</v>
      </c>
      <c r="T11030" s="218">
        <v>-1.7325274534178705</v>
      </c>
    </row>
    <row r="11031" spans="1:20" x14ac:dyDescent="0.6">
      <c r="A11031" s="218" t="s">
        <v>31040</v>
      </c>
      <c r="B11031" s="218" t="s">
        <v>31041</v>
      </c>
      <c r="C11031" s="218">
        <v>4.0316778531623099</v>
      </c>
      <c r="D11031" s="218">
        <v>3.8869939669915698</v>
      </c>
      <c r="E11031" s="218">
        <v>5.5674672735561899</v>
      </c>
      <c r="F11031" s="218">
        <v>4.7511347221665297</v>
      </c>
      <c r="G11031" s="218">
        <v>1.08739361964643</v>
      </c>
      <c r="H11031" s="218">
        <v>0</v>
      </c>
      <c r="I11031" t="s">
        <v>31042</v>
      </c>
      <c r="J11031" s="218" t="s">
        <v>31042</v>
      </c>
      <c r="K11031" s="218">
        <v>2</v>
      </c>
      <c r="L11031" s="218">
        <v>1.53578942039388</v>
      </c>
      <c r="M11031" s="218">
        <v>0.71945686900421979</v>
      </c>
      <c r="N11031" s="218">
        <v>1.68047330656462</v>
      </c>
      <c r="O11031" s="218">
        <v>0.86414075517495981</v>
      </c>
      <c r="P11031" s="218">
        <v>-2.9442842335158801</v>
      </c>
      <c r="Q11031" s="218">
        <v>-4.0316778531623099</v>
      </c>
      <c r="R11031" s="507">
        <v>1.1276231446990499</v>
      </c>
      <c r="S11031" s="507">
        <v>1.2723070308697899</v>
      </c>
      <c r="T11031" s="218">
        <v>-3.487981043339095</v>
      </c>
    </row>
    <row r="11032" spans="1:20" x14ac:dyDescent="0.6">
      <c r="A11032" s="218" t="s">
        <v>31043</v>
      </c>
      <c r="B11032" s="218" t="s">
        <v>31044</v>
      </c>
      <c r="C11032" s="218">
        <v>1.6360494555515701</v>
      </c>
      <c r="D11032" s="218">
        <v>1.92034019721447</v>
      </c>
      <c r="E11032" s="218">
        <v>0</v>
      </c>
      <c r="F11032" s="218">
        <v>1.73227598794233</v>
      </c>
      <c r="G11032" s="218">
        <v>0</v>
      </c>
      <c r="H11032" s="218">
        <v>0</v>
      </c>
      <c r="I11032" t="s">
        <v>31042</v>
      </c>
      <c r="J11032" s="218" t="s">
        <v>31042</v>
      </c>
      <c r="K11032" s="218">
        <v>2</v>
      </c>
      <c r="L11032" s="218">
        <v>-1.6360494555515701</v>
      </c>
      <c r="M11032" s="218">
        <v>9.6226532390759845E-2</v>
      </c>
      <c r="N11032" s="218">
        <v>-1.92034019721447</v>
      </c>
      <c r="O11032" s="218">
        <v>-0.18806420927214007</v>
      </c>
      <c r="P11032" s="218">
        <v>-1.6360494555515701</v>
      </c>
      <c r="Q11032" s="218">
        <v>-1.6360494555515701</v>
      </c>
      <c r="R11032" s="507">
        <v>-0.76991146158040513</v>
      </c>
      <c r="S11032" s="507">
        <v>-1.0542022032433049</v>
      </c>
      <c r="T11032" s="218">
        <v>-1.6360494555515701</v>
      </c>
    </row>
    <row r="11033" spans="1:20" x14ac:dyDescent="0.6">
      <c r="A11033" s="218" t="s">
        <v>31045</v>
      </c>
      <c r="B11033" s="218" t="s">
        <v>31046</v>
      </c>
      <c r="C11033" s="218">
        <v>6.2791381993553399</v>
      </c>
      <c r="D11033" s="218">
        <v>6.35751560620528</v>
      </c>
      <c r="E11033" s="218">
        <v>6.2705923119175404</v>
      </c>
      <c r="F11033" s="218">
        <v>6.2500950796434402</v>
      </c>
      <c r="G11033" s="218">
        <v>1.0162357018798001</v>
      </c>
      <c r="H11033" s="218">
        <v>0</v>
      </c>
      <c r="I11033" t="s">
        <v>31047</v>
      </c>
      <c r="J11033" s="218" t="s">
        <v>31047</v>
      </c>
      <c r="K11033" s="218">
        <v>1</v>
      </c>
      <c r="L11033" s="218">
        <v>-8.5458874377994931E-3</v>
      </c>
      <c r="M11033" s="218">
        <v>-2.9043119711899656E-2</v>
      </c>
      <c r="N11033" s="218">
        <v>-8.6923294287739594E-2</v>
      </c>
      <c r="O11033" s="218">
        <v>-0.10742052656183976</v>
      </c>
      <c r="P11033" s="218">
        <v>-5.2629024974755403</v>
      </c>
      <c r="Q11033" s="218">
        <v>-6.2791381993553399</v>
      </c>
      <c r="R11033" s="507">
        <v>-1.8794503574849575E-2</v>
      </c>
      <c r="S11033" s="507">
        <v>-9.7171910424789676E-2</v>
      </c>
      <c r="T11033" s="218">
        <v>-5.7710203484154405</v>
      </c>
    </row>
    <row r="11034" spans="1:20" x14ac:dyDescent="0.6">
      <c r="A11034" s="218" t="s">
        <v>31048</v>
      </c>
      <c r="B11034" s="218" t="s">
        <v>31049</v>
      </c>
      <c r="C11034" s="218">
        <v>4.4978771193992797</v>
      </c>
      <c r="D11034" s="218">
        <v>4.34102492542406</v>
      </c>
      <c r="E11034" s="218">
        <v>4.4276552199819497</v>
      </c>
      <c r="F11034" s="218">
        <v>5.2858763499629502</v>
      </c>
      <c r="G11034" s="218">
        <v>0.14046909216855899</v>
      </c>
      <c r="H11034" s="218">
        <v>0</v>
      </c>
      <c r="I11034" t="s">
        <v>31050</v>
      </c>
      <c r="J11034" s="218" t="s">
        <v>31050</v>
      </c>
      <c r="K11034" s="218">
        <v>1</v>
      </c>
      <c r="L11034" s="218">
        <v>-7.0221899417330036E-2</v>
      </c>
      <c r="M11034" s="218">
        <v>0.78799923056367049</v>
      </c>
      <c r="N11034" s="218">
        <v>8.663029455788962E-2</v>
      </c>
      <c r="O11034" s="218">
        <v>0.94485142453889015</v>
      </c>
      <c r="P11034" s="218">
        <v>-4.3574080272307203</v>
      </c>
      <c r="Q11034" s="218">
        <v>-4.4978771193992797</v>
      </c>
      <c r="R11034" s="507">
        <v>0.35888866557317023</v>
      </c>
      <c r="S11034" s="507">
        <v>0.51574085954838988</v>
      </c>
      <c r="T11034" s="218">
        <v>-4.4276425733149996</v>
      </c>
    </row>
    <row r="11035" spans="1:20" x14ac:dyDescent="0.6">
      <c r="A11035" s="218" t="s">
        <v>31051</v>
      </c>
      <c r="B11035" s="218" t="s">
        <v>31052</v>
      </c>
      <c r="C11035" s="218">
        <v>4.7074528711542003</v>
      </c>
      <c r="D11035" s="218">
        <v>4.8973105659919502</v>
      </c>
      <c r="E11035" s="218">
        <v>3.6067555936848898</v>
      </c>
      <c r="F11035" s="218">
        <v>3.2157560627968702</v>
      </c>
      <c r="G11035" s="218">
        <v>0.69026577864285299</v>
      </c>
      <c r="H11035" s="218">
        <v>0</v>
      </c>
      <c r="I11035" t="s">
        <v>31053</v>
      </c>
      <c r="J11035" s="218" t="s">
        <v>31053</v>
      </c>
      <c r="K11035" s="218">
        <v>1</v>
      </c>
      <c r="L11035" s="218">
        <v>-1.1006972774693105</v>
      </c>
      <c r="M11035" s="218">
        <v>-1.4916968083573301</v>
      </c>
      <c r="N11035" s="218">
        <v>-1.2905549723070604</v>
      </c>
      <c r="O11035" s="218">
        <v>-1.68155450319508</v>
      </c>
      <c r="P11035" s="218">
        <v>-4.0171870925113478</v>
      </c>
      <c r="Q11035" s="218">
        <v>-4.7074528711542003</v>
      </c>
      <c r="R11035" s="507">
        <v>-1.2961970429133203</v>
      </c>
      <c r="S11035" s="507">
        <v>-1.4860547377510702</v>
      </c>
      <c r="T11035" s="218">
        <v>-4.3623199818327745</v>
      </c>
    </row>
    <row r="11036" spans="1:20" x14ac:dyDescent="0.6">
      <c r="A11036" s="218" t="s">
        <v>31054</v>
      </c>
      <c r="B11036" s="218" t="s">
        <v>31055</v>
      </c>
      <c r="C11036" s="218">
        <v>5.3054122937051202</v>
      </c>
      <c r="D11036" s="218">
        <v>5.1957245595305999</v>
      </c>
      <c r="E11036" s="218">
        <v>5.2870309162643299</v>
      </c>
      <c r="F11036" s="218">
        <v>5.0680094010817696</v>
      </c>
      <c r="G11036" s="218">
        <v>0.26846663313173802</v>
      </c>
      <c r="H11036" s="218">
        <v>0.123827711997599</v>
      </c>
      <c r="I11036" t="s">
        <v>31056</v>
      </c>
      <c r="J11036" s="218" t="s">
        <v>31056</v>
      </c>
      <c r="K11036" s="218">
        <v>1</v>
      </c>
      <c r="L11036" s="218">
        <v>-1.8381377440790381E-2</v>
      </c>
      <c r="M11036" s="218">
        <v>-0.23740289262335068</v>
      </c>
      <c r="N11036" s="218">
        <v>9.1306356733729999E-2</v>
      </c>
      <c r="O11036" s="218">
        <v>-0.1277151584488303</v>
      </c>
      <c r="P11036" s="218">
        <v>-5.036945660573382</v>
      </c>
      <c r="Q11036" s="218">
        <v>-5.1815845817075212</v>
      </c>
      <c r="R11036" s="507">
        <v>-0.12789213503207053</v>
      </c>
      <c r="S11036" s="507">
        <v>-1.8204400857550151E-2</v>
      </c>
      <c r="T11036" s="218">
        <v>-5.1092651211404512</v>
      </c>
    </row>
    <row r="11037" spans="1:20" x14ac:dyDescent="0.6">
      <c r="A11037" s="218" t="s">
        <v>31057</v>
      </c>
      <c r="B11037" s="218" t="s">
        <v>31058</v>
      </c>
      <c r="C11037" s="218">
        <v>4.9686240182527301</v>
      </c>
      <c r="D11037" s="218">
        <v>4.9177854079162104</v>
      </c>
      <c r="E11037" s="218">
        <v>5.3290124508930301</v>
      </c>
      <c r="F11037" s="218">
        <v>5.0642112165677897</v>
      </c>
      <c r="G11037" s="218">
        <v>8.4805221353764999</v>
      </c>
      <c r="H11037" s="218">
        <v>0</v>
      </c>
      <c r="I11037" t="s">
        <v>31059</v>
      </c>
      <c r="J11037" s="218" t="s">
        <v>31059</v>
      </c>
      <c r="K11037" s="218">
        <v>1</v>
      </c>
      <c r="L11037" s="218">
        <v>0.36038843264029996</v>
      </c>
      <c r="M11037" s="218">
        <v>9.5587198315059574E-2</v>
      </c>
      <c r="N11037" s="218">
        <v>0.41122704297681967</v>
      </c>
      <c r="O11037" s="218">
        <v>0.14642580865157928</v>
      </c>
      <c r="P11037" s="218">
        <v>3.5118981171237698</v>
      </c>
      <c r="Q11037" s="218">
        <v>-4.9686240182527301</v>
      </c>
      <c r="R11037" s="507">
        <v>0.22798781547767977</v>
      </c>
      <c r="S11037" s="507">
        <v>0.27882642581419947</v>
      </c>
      <c r="T11037" s="218">
        <v>-0.72836295056448019</v>
      </c>
    </row>
    <row r="11038" spans="1:20" x14ac:dyDescent="0.6">
      <c r="A11038" s="218" t="s">
        <v>31060</v>
      </c>
      <c r="B11038" s="218" t="s">
        <v>31061</v>
      </c>
      <c r="C11038" s="218">
        <v>5.8875651418696799</v>
      </c>
      <c r="D11038" s="218">
        <v>5.7856146705785596</v>
      </c>
      <c r="E11038" s="218">
        <v>5.15633024939115</v>
      </c>
      <c r="F11038" s="218">
        <v>5.3402832701476903</v>
      </c>
      <c r="G11038" s="218">
        <v>1.21997385646274</v>
      </c>
      <c r="H11038" s="218">
        <v>0.23786221336595301</v>
      </c>
      <c r="I11038" t="s">
        <v>31062</v>
      </c>
      <c r="J11038" s="218" t="s">
        <v>31062</v>
      </c>
      <c r="K11038" s="218">
        <v>1</v>
      </c>
      <c r="L11038" s="218">
        <v>-0.73123489247852991</v>
      </c>
      <c r="M11038" s="218">
        <v>-0.54728187172198961</v>
      </c>
      <c r="N11038" s="218">
        <v>-0.62928442118740957</v>
      </c>
      <c r="O11038" s="218">
        <v>-0.44533140043086927</v>
      </c>
      <c r="P11038" s="218">
        <v>-4.6675912854069397</v>
      </c>
      <c r="Q11038" s="218">
        <v>-5.6497029285037268</v>
      </c>
      <c r="R11038" s="507">
        <v>-0.63925838210025976</v>
      </c>
      <c r="S11038" s="507">
        <v>-0.53730791080913942</v>
      </c>
      <c r="T11038" s="218">
        <v>-5.1586471069553337</v>
      </c>
    </row>
    <row r="11039" spans="1:20" x14ac:dyDescent="0.6">
      <c r="A11039" s="218" t="s">
        <v>31063</v>
      </c>
      <c r="B11039" s="218" t="s">
        <v>31064</v>
      </c>
      <c r="C11039" s="218">
        <v>5.4317136234453498</v>
      </c>
      <c r="D11039" s="218">
        <v>5.4209666515821802</v>
      </c>
      <c r="E11039" s="218">
        <v>5.6668453077187797</v>
      </c>
      <c r="F11039" s="218">
        <v>5.1503300233489604</v>
      </c>
      <c r="G11039" s="218">
        <v>1.34138912626164</v>
      </c>
      <c r="H11039" s="218">
        <v>0</v>
      </c>
      <c r="I11039" t="s">
        <v>31065</v>
      </c>
      <c r="J11039" s="218" t="s">
        <v>31065</v>
      </c>
      <c r="K11039" s="218">
        <v>1</v>
      </c>
      <c r="L11039" s="218">
        <v>0.2351316842734299</v>
      </c>
      <c r="M11039" s="218">
        <v>-0.28138360009638941</v>
      </c>
      <c r="N11039" s="218">
        <v>0.24587865613659954</v>
      </c>
      <c r="O11039" s="218">
        <v>-0.27063662823321977</v>
      </c>
      <c r="P11039" s="218">
        <v>-4.0903244971837101</v>
      </c>
      <c r="Q11039" s="218">
        <v>-5.4317136234453498</v>
      </c>
      <c r="R11039" s="507">
        <v>-2.3125957911479755E-2</v>
      </c>
      <c r="S11039" s="507">
        <v>-1.2378986048310114E-2</v>
      </c>
      <c r="T11039" s="218">
        <v>-4.7610190603145295</v>
      </c>
    </row>
    <row r="11040" spans="1:20" x14ac:dyDescent="0.6">
      <c r="A11040" s="218" t="s">
        <v>31066</v>
      </c>
      <c r="B11040" s="218" t="s">
        <v>31067</v>
      </c>
      <c r="C11040" s="218">
        <v>6.1316031135890698</v>
      </c>
      <c r="D11040" s="218">
        <v>6.0009482410473396</v>
      </c>
      <c r="E11040" s="218">
        <v>3.98839077223401</v>
      </c>
      <c r="F11040" s="218">
        <v>6.4251489985730004</v>
      </c>
      <c r="G11040" s="218">
        <v>0.14046909216855899</v>
      </c>
      <c r="H11040" s="218">
        <v>0.123827711997599</v>
      </c>
      <c r="I11040" t="s">
        <v>31068</v>
      </c>
      <c r="J11040" s="218" t="s">
        <v>31068</v>
      </c>
      <c r="K11040" s="218">
        <v>1</v>
      </c>
      <c r="L11040" s="218">
        <v>-2.1432123413550599</v>
      </c>
      <c r="M11040" s="218">
        <v>0.29354588498393053</v>
      </c>
      <c r="N11040" s="218">
        <v>-2.0125574688133296</v>
      </c>
      <c r="O11040" s="218">
        <v>0.42420075752566078</v>
      </c>
      <c r="P11040" s="218">
        <v>-5.9911340214205104</v>
      </c>
      <c r="Q11040" s="218">
        <v>-6.0077754015914708</v>
      </c>
      <c r="R11040" s="507">
        <v>-0.92483322818556468</v>
      </c>
      <c r="S11040" s="507">
        <v>-0.79417835564383443</v>
      </c>
      <c r="T11040" s="218">
        <v>-5.9994547115059902</v>
      </c>
    </row>
    <row r="11041" spans="1:20" x14ac:dyDescent="0.6">
      <c r="A11041" s="218" t="s">
        <v>31069</v>
      </c>
      <c r="B11041" s="218" t="s">
        <v>31070</v>
      </c>
      <c r="C11041" s="218">
        <v>6.0729805674269501</v>
      </c>
      <c r="D11041" s="218">
        <v>6.1475144011227796</v>
      </c>
      <c r="E11041" s="218">
        <v>5.2172110484661998</v>
      </c>
      <c r="F11041" s="218">
        <v>6.5412709383625103</v>
      </c>
      <c r="G11041" s="218">
        <v>0.494726731926454</v>
      </c>
      <c r="H11041" s="218">
        <v>8.0927714705765101</v>
      </c>
      <c r="I11041" t="s">
        <v>31071</v>
      </c>
      <c r="J11041" s="218" t="s">
        <v>31071</v>
      </c>
      <c r="K11041" s="218">
        <v>1</v>
      </c>
      <c r="L11041" s="218">
        <v>-0.85576951896075037</v>
      </c>
      <c r="M11041" s="218">
        <v>0.46829037093556014</v>
      </c>
      <c r="N11041" s="218">
        <v>-0.93030335265657982</v>
      </c>
      <c r="O11041" s="218">
        <v>0.3937565372397307</v>
      </c>
      <c r="P11041" s="218">
        <v>-5.5782538355004965</v>
      </c>
      <c r="Q11041" s="218">
        <v>2.01979090314956</v>
      </c>
      <c r="R11041" s="507">
        <v>-0.19373957401259512</v>
      </c>
      <c r="S11041" s="507">
        <v>-0.26827340770842456</v>
      </c>
      <c r="T11041" s="218">
        <v>-1.7792314661754682</v>
      </c>
    </row>
    <row r="11042" spans="1:20" x14ac:dyDescent="0.6">
      <c r="A11042" s="218" t="s">
        <v>31072</v>
      </c>
      <c r="B11042" s="218" t="s">
        <v>31073</v>
      </c>
      <c r="C11042" s="218">
        <v>7.0887362840392996</v>
      </c>
      <c r="D11042" s="218">
        <v>7.0731040595509302</v>
      </c>
      <c r="E11042" s="218">
        <v>4.1901662619667004</v>
      </c>
      <c r="F11042" s="218">
        <v>6.9796830046335199</v>
      </c>
      <c r="G11042" s="218">
        <v>7.9300022858390298</v>
      </c>
      <c r="H11042" s="218">
        <v>0.123827711997599</v>
      </c>
      <c r="I11042" t="s">
        <v>31074</v>
      </c>
      <c r="J11042" s="218" t="s">
        <v>31074</v>
      </c>
      <c r="K11042" s="218">
        <v>1</v>
      </c>
      <c r="L11042" s="218">
        <v>-2.8985700220725992</v>
      </c>
      <c r="M11042" s="218">
        <v>-0.10905327940577969</v>
      </c>
      <c r="N11042" s="218">
        <v>-2.8829377975842299</v>
      </c>
      <c r="O11042" s="218">
        <v>-9.3421054917410373E-2</v>
      </c>
      <c r="P11042" s="218">
        <v>0.84126600179973021</v>
      </c>
      <c r="Q11042" s="218">
        <v>-6.9649085720417006</v>
      </c>
      <c r="R11042" s="507">
        <v>-1.5038116507391894</v>
      </c>
      <c r="S11042" s="507">
        <v>-1.4881794262508201</v>
      </c>
      <c r="T11042" s="218">
        <v>-3.0618212851209852</v>
      </c>
    </row>
    <row r="11043" spans="1:20" x14ac:dyDescent="0.6">
      <c r="A11043" s="218" t="s">
        <v>31075</v>
      </c>
      <c r="B11043" s="218" t="s">
        <v>31076</v>
      </c>
      <c r="C11043" s="218">
        <v>6.3733683736285904</v>
      </c>
      <c r="D11043" s="218">
        <v>6.3888795378621204</v>
      </c>
      <c r="E11043" s="218">
        <v>6.27704085034601</v>
      </c>
      <c r="F11043" s="218">
        <v>6.2929176974282797</v>
      </c>
      <c r="G11043" s="218">
        <v>1.45337470871665</v>
      </c>
      <c r="H11043" s="218">
        <v>0</v>
      </c>
      <c r="I11043" t="s">
        <v>31077</v>
      </c>
      <c r="J11043" s="218" t="s">
        <v>31077</v>
      </c>
      <c r="K11043" s="218">
        <v>1</v>
      </c>
      <c r="L11043" s="218">
        <v>-9.632752328258043E-2</v>
      </c>
      <c r="M11043" s="218">
        <v>-8.0450676200310767E-2</v>
      </c>
      <c r="N11043" s="218">
        <v>-0.11183868751611037</v>
      </c>
      <c r="O11043" s="218">
        <v>-9.5961840433840706E-2</v>
      </c>
      <c r="P11043" s="218">
        <v>-4.9199936649119405</v>
      </c>
      <c r="Q11043" s="218">
        <v>-6.3733683736285904</v>
      </c>
      <c r="R11043" s="507">
        <v>-8.8389099741445598E-2</v>
      </c>
      <c r="S11043" s="507">
        <v>-0.10390026397497554</v>
      </c>
      <c r="T11043" s="218">
        <v>-5.6466810192702654</v>
      </c>
    </row>
    <row r="11044" spans="1:20" x14ac:dyDescent="0.6">
      <c r="A11044" s="218" t="s">
        <v>31078</v>
      </c>
      <c r="B11044" s="218" t="s">
        <v>31079</v>
      </c>
      <c r="C11044" s="218">
        <v>5.5372609346606998</v>
      </c>
      <c r="D11044" s="218">
        <v>5.0276555996283303</v>
      </c>
      <c r="E11044" s="218">
        <v>5.5199285954921198</v>
      </c>
      <c r="F11044" s="218">
        <v>4.4569006549690799</v>
      </c>
      <c r="G11044" s="218">
        <v>0</v>
      </c>
      <c r="H11044" s="218">
        <v>0</v>
      </c>
      <c r="I11044" t="s">
        <v>31080</v>
      </c>
      <c r="J11044" s="218" t="s">
        <v>31080</v>
      </c>
      <c r="K11044" s="218">
        <v>1</v>
      </c>
      <c r="L11044" s="218">
        <v>-1.7332339168580013E-2</v>
      </c>
      <c r="M11044" s="218">
        <v>-1.0803602796916199</v>
      </c>
      <c r="N11044" s="218">
        <v>0.49227299586378948</v>
      </c>
      <c r="O11044" s="218">
        <v>-0.57075494465925036</v>
      </c>
      <c r="P11044" s="218">
        <v>-5.5372609346606998</v>
      </c>
      <c r="Q11044" s="218">
        <v>-5.5372609346606998</v>
      </c>
      <c r="R11044" s="507">
        <v>-0.54884630943009993</v>
      </c>
      <c r="S11044" s="507">
        <v>-3.9240974397730444E-2</v>
      </c>
      <c r="T11044" s="218">
        <v>-5.5372609346606998</v>
      </c>
    </row>
    <row r="11045" spans="1:20" x14ac:dyDescent="0.6">
      <c r="A11045" s="218" t="s">
        <v>31081</v>
      </c>
      <c r="B11045" s="218" t="s">
        <v>31082</v>
      </c>
      <c r="C11045" s="218">
        <v>6.4023253079086402</v>
      </c>
      <c r="D11045" s="218">
        <v>6.2866223116270197</v>
      </c>
      <c r="E11045" s="218">
        <v>6.4943154439297404</v>
      </c>
      <c r="F11045" s="218">
        <v>3.1503831948212402</v>
      </c>
      <c r="G11045" s="218">
        <v>0.59580657787600999</v>
      </c>
      <c r="H11045" s="218">
        <v>0</v>
      </c>
      <c r="I11045" t="s">
        <v>31083</v>
      </c>
      <c r="J11045" s="218" t="s">
        <v>31083</v>
      </c>
      <c r="K11045" s="218">
        <v>1</v>
      </c>
      <c r="L11045" s="218">
        <v>9.1990136021100177E-2</v>
      </c>
      <c r="M11045" s="218">
        <v>-3.2519421130874</v>
      </c>
      <c r="N11045" s="218">
        <v>0.20769313230272068</v>
      </c>
      <c r="O11045" s="218">
        <v>-3.1362391168057795</v>
      </c>
      <c r="P11045" s="218">
        <v>-5.8065187300326304</v>
      </c>
      <c r="Q11045" s="218">
        <v>-6.4023253079086402</v>
      </c>
      <c r="R11045" s="507">
        <v>-1.5799759885331499</v>
      </c>
      <c r="S11045" s="507">
        <v>-1.4642729922515294</v>
      </c>
      <c r="T11045" s="218">
        <v>-6.1044220189706353</v>
      </c>
    </row>
    <row r="11046" spans="1:20" x14ac:dyDescent="0.6">
      <c r="A11046" s="218" t="s">
        <v>31084</v>
      </c>
      <c r="B11046" s="218" t="s">
        <v>31085</v>
      </c>
      <c r="C11046" s="218">
        <v>5.9803229546427996</v>
      </c>
      <c r="D11046" s="218">
        <v>6.1554942262594201</v>
      </c>
      <c r="E11046" s="218">
        <v>5.3671227848861101</v>
      </c>
      <c r="F11046" s="218">
        <v>5.7968525302698897</v>
      </c>
      <c r="G11046" s="218">
        <v>1.1552061784318599</v>
      </c>
      <c r="H11046" s="218">
        <v>0</v>
      </c>
      <c r="I11046" t="s">
        <v>31086</v>
      </c>
      <c r="J11046" s="218" t="s">
        <v>31086</v>
      </c>
      <c r="K11046" s="218">
        <v>3</v>
      </c>
      <c r="L11046" s="218">
        <v>-0.61320016975668956</v>
      </c>
      <c r="M11046" s="218">
        <v>-0.18347042437290995</v>
      </c>
      <c r="N11046" s="218">
        <v>-0.78837144137331006</v>
      </c>
      <c r="O11046" s="218">
        <v>-0.35864169598953044</v>
      </c>
      <c r="P11046" s="218">
        <v>-4.8251167762109395</v>
      </c>
      <c r="Q11046" s="218">
        <v>-5.9803229546427996</v>
      </c>
      <c r="R11046" s="507">
        <v>-0.39833529706479975</v>
      </c>
      <c r="S11046" s="507">
        <v>-0.57350656868142025</v>
      </c>
      <c r="T11046" s="218">
        <v>-5.4027198654268691</v>
      </c>
    </row>
    <row r="11047" spans="1:20" x14ac:dyDescent="0.6">
      <c r="A11047" s="218" t="s">
        <v>31087</v>
      </c>
      <c r="B11047" s="218" t="s">
        <v>31088</v>
      </c>
      <c r="C11047" s="218">
        <v>0.72703286763782804</v>
      </c>
      <c r="D11047" s="218">
        <v>0.81033741469909804</v>
      </c>
      <c r="E11047" s="218">
        <v>0</v>
      </c>
      <c r="F11047" s="218">
        <v>0</v>
      </c>
      <c r="G11047" s="218">
        <v>0</v>
      </c>
      <c r="H11047" s="218">
        <v>0</v>
      </c>
      <c r="I11047" t="s">
        <v>31086</v>
      </c>
      <c r="J11047" s="218" t="s">
        <v>31086</v>
      </c>
      <c r="K11047" s="218">
        <v>3</v>
      </c>
      <c r="L11047" s="218">
        <v>-0.72703286763782804</v>
      </c>
      <c r="M11047" s="218">
        <v>-0.72703286763782804</v>
      </c>
      <c r="N11047" s="218">
        <v>-0.81033741469909804</v>
      </c>
      <c r="O11047" s="218">
        <v>-0.81033741469909804</v>
      </c>
      <c r="P11047" s="218">
        <v>-0.72703286763782804</v>
      </c>
      <c r="Q11047" s="218">
        <v>-0.72703286763782804</v>
      </c>
      <c r="R11047" s="507">
        <v>-0.72703286763782804</v>
      </c>
      <c r="S11047" s="507">
        <v>-0.81033741469909804</v>
      </c>
      <c r="T11047" s="218">
        <v>-0.72703286763782804</v>
      </c>
    </row>
    <row r="11048" spans="1:20" x14ac:dyDescent="0.6">
      <c r="A11048" s="218" t="s">
        <v>31089</v>
      </c>
      <c r="B11048" s="218" t="s">
        <v>31090</v>
      </c>
      <c r="C11048" s="218">
        <v>4.8467997350710004</v>
      </c>
      <c r="D11048" s="218">
        <v>4.8291021678275996</v>
      </c>
      <c r="E11048" s="218">
        <v>3.6690996464861199</v>
      </c>
      <c r="F11048" s="218">
        <v>4.4157627892452496</v>
      </c>
      <c r="G11048" s="218">
        <v>0.38602773444041999</v>
      </c>
      <c r="H11048" s="218">
        <v>6.9432783191364598</v>
      </c>
      <c r="I11048" t="s">
        <v>31086</v>
      </c>
      <c r="J11048" s="218" t="s">
        <v>31086</v>
      </c>
      <c r="K11048" s="218">
        <v>3</v>
      </c>
      <c r="L11048" s="218">
        <v>-1.1777000885848805</v>
      </c>
      <c r="M11048" s="218">
        <v>-0.43103694582575081</v>
      </c>
      <c r="N11048" s="218">
        <v>-1.1600025213414797</v>
      </c>
      <c r="O11048" s="218">
        <v>-0.41333937858235004</v>
      </c>
      <c r="P11048" s="218">
        <v>-4.4607720006305804</v>
      </c>
      <c r="Q11048" s="218">
        <v>2.0964785840654594</v>
      </c>
      <c r="R11048" s="507">
        <v>-0.80436851720531566</v>
      </c>
      <c r="S11048" s="507">
        <v>-0.78667094996191489</v>
      </c>
      <c r="T11048" s="218">
        <v>-1.1821467082825605</v>
      </c>
    </row>
    <row r="11049" spans="1:20" x14ac:dyDescent="0.6">
      <c r="A11049" s="218" t="s">
        <v>31091</v>
      </c>
      <c r="B11049" s="218" t="s">
        <v>31092</v>
      </c>
      <c r="C11049" s="218">
        <v>5.8573997799498096</v>
      </c>
      <c r="D11049" s="218">
        <v>5.8311634132791497</v>
      </c>
      <c r="E11049" s="218">
        <v>5.7056059605871203</v>
      </c>
      <c r="F11049" s="218">
        <v>5.4617065111885399</v>
      </c>
      <c r="G11049" s="218">
        <v>0.26846663313173802</v>
      </c>
      <c r="H11049" s="218">
        <v>7.4035240563226203</v>
      </c>
      <c r="I11049" t="s">
        <v>31093</v>
      </c>
      <c r="J11049" s="218" t="s">
        <v>31093</v>
      </c>
      <c r="K11049" s="218">
        <v>2</v>
      </c>
      <c r="L11049" s="218">
        <v>-0.15179381936268932</v>
      </c>
      <c r="M11049" s="218">
        <v>-0.39569326876126976</v>
      </c>
      <c r="N11049" s="218">
        <v>-0.12555745269202934</v>
      </c>
      <c r="O11049" s="218">
        <v>-0.36945690209060977</v>
      </c>
      <c r="P11049" s="218">
        <v>-5.5889331468180714</v>
      </c>
      <c r="Q11049" s="218">
        <v>1.5461242763728107</v>
      </c>
      <c r="R11049" s="507">
        <v>-0.27374354406197954</v>
      </c>
      <c r="S11049" s="507">
        <v>-0.24750717739131955</v>
      </c>
      <c r="T11049" s="218">
        <v>-2.0214044352226304</v>
      </c>
    </row>
    <row r="11050" spans="1:20" x14ac:dyDescent="0.6">
      <c r="A11050" s="218" t="s">
        <v>31094</v>
      </c>
      <c r="B11050" s="218" t="s">
        <v>31095</v>
      </c>
      <c r="C11050" s="218">
        <v>5.7553352562811897</v>
      </c>
      <c r="D11050" s="218">
        <v>5.58357618114362</v>
      </c>
      <c r="E11050" s="218">
        <v>5.0313677357803499</v>
      </c>
      <c r="F11050" s="218">
        <v>5.6449354613232003</v>
      </c>
      <c r="G11050" s="218">
        <v>1.08739361964643</v>
      </c>
      <c r="H11050" s="218">
        <v>0.123827711997599</v>
      </c>
      <c r="I11050" t="s">
        <v>31093</v>
      </c>
      <c r="J11050" s="218" t="s">
        <v>31093</v>
      </c>
      <c r="K11050" s="218">
        <v>2</v>
      </c>
      <c r="L11050" s="218">
        <v>-0.72396752050083979</v>
      </c>
      <c r="M11050" s="218">
        <v>-0.11039979495798935</v>
      </c>
      <c r="N11050" s="218">
        <v>-0.55220844536327007</v>
      </c>
      <c r="O11050" s="218">
        <v>6.1359280179580367E-2</v>
      </c>
      <c r="P11050" s="218">
        <v>-4.6679416366347599</v>
      </c>
      <c r="Q11050" s="218">
        <v>-5.6315075442835907</v>
      </c>
      <c r="R11050" s="507">
        <v>-0.41718365772941457</v>
      </c>
      <c r="S11050" s="507">
        <v>-0.24542458259184485</v>
      </c>
      <c r="T11050" s="218">
        <v>-5.1497245904591757</v>
      </c>
    </row>
    <row r="11051" spans="1:20" x14ac:dyDescent="0.6">
      <c r="A11051" s="218" t="s">
        <v>31096</v>
      </c>
      <c r="B11051" s="218" t="s">
        <v>31097</v>
      </c>
      <c r="C11051" s="218">
        <v>4.0955784981181198</v>
      </c>
      <c r="D11051" s="218">
        <v>3.8965478667014999</v>
      </c>
      <c r="E11051" s="218">
        <v>5.4930988381494901</v>
      </c>
      <c r="F11051" s="218">
        <v>4.03347951651521</v>
      </c>
      <c r="G11051" s="218">
        <v>0.26846663313173802</v>
      </c>
      <c r="H11051" s="218">
        <v>0.123827711997599</v>
      </c>
      <c r="I11051" t="s">
        <v>31098</v>
      </c>
      <c r="J11051" s="218" t="s">
        <v>31098</v>
      </c>
      <c r="K11051" s="218">
        <v>1</v>
      </c>
      <c r="L11051" s="218">
        <v>1.3975203400313703</v>
      </c>
      <c r="M11051" s="218">
        <v>-6.2098981602909831E-2</v>
      </c>
      <c r="N11051" s="218">
        <v>1.5965509714479902</v>
      </c>
      <c r="O11051" s="218">
        <v>0.13693164981371009</v>
      </c>
      <c r="P11051" s="218">
        <v>-3.8271118649863816</v>
      </c>
      <c r="Q11051" s="218">
        <v>-3.9717507861205208</v>
      </c>
      <c r="R11051" s="507">
        <v>0.66771067921423022</v>
      </c>
      <c r="S11051" s="507">
        <v>0.86674131063085014</v>
      </c>
      <c r="T11051" s="218">
        <v>-3.8994313255534512</v>
      </c>
    </row>
    <row r="11052" spans="1:20" x14ac:dyDescent="0.6">
      <c r="A11052" s="218" t="s">
        <v>31099</v>
      </c>
      <c r="B11052" s="218" t="s">
        <v>31100</v>
      </c>
      <c r="C11052" s="218">
        <v>6.5292281276078903</v>
      </c>
      <c r="D11052" s="218">
        <v>6.4184712355631799</v>
      </c>
      <c r="E11052" s="218">
        <v>6.0731198891164704</v>
      </c>
      <c r="F11052" s="218">
        <v>6.8762537856641499</v>
      </c>
      <c r="G11052" s="218">
        <v>0.494726731926454</v>
      </c>
      <c r="H11052" s="218">
        <v>0.23786221336595301</v>
      </c>
      <c r="I11052" t="s">
        <v>31101</v>
      </c>
      <c r="J11052" s="218" t="s">
        <v>31101</v>
      </c>
      <c r="K11052" s="218">
        <v>1</v>
      </c>
      <c r="L11052" s="218">
        <v>-0.4561082384914199</v>
      </c>
      <c r="M11052" s="218">
        <v>0.34702565805625962</v>
      </c>
      <c r="N11052" s="218">
        <v>-0.34535134644670951</v>
      </c>
      <c r="O11052" s="218">
        <v>0.45778255010097002</v>
      </c>
      <c r="P11052" s="218">
        <v>-6.0345013956814366</v>
      </c>
      <c r="Q11052" s="218">
        <v>-6.2913659142419371</v>
      </c>
      <c r="R11052" s="507">
        <v>-5.4541290217580141E-2</v>
      </c>
      <c r="S11052" s="507">
        <v>5.6215601827130257E-2</v>
      </c>
      <c r="T11052" s="218">
        <v>-6.1629336549616873</v>
      </c>
    </row>
    <row r="11053" spans="1:20" x14ac:dyDescent="0.6">
      <c r="A11053" s="218" t="s">
        <v>31102</v>
      </c>
      <c r="B11053" s="218" t="s">
        <v>31103</v>
      </c>
      <c r="C11053" s="218">
        <v>7.1870616390051101</v>
      </c>
      <c r="D11053" s="218">
        <v>7.3731347336705202</v>
      </c>
      <c r="E11053" s="218">
        <v>6.6591737383438403</v>
      </c>
      <c r="F11053" s="218">
        <v>7.6125672289980999</v>
      </c>
      <c r="G11053" s="218">
        <v>6.3982258303321302</v>
      </c>
      <c r="H11053" s="218">
        <v>0.23786221336595301</v>
      </c>
      <c r="I11053" t="s">
        <v>31104</v>
      </c>
      <c r="J11053" s="218" t="s">
        <v>31104</v>
      </c>
      <c r="K11053" s="218">
        <v>2</v>
      </c>
      <c r="L11053" s="218">
        <v>-0.52788790066126978</v>
      </c>
      <c r="M11053" s="218">
        <v>0.42550558999298982</v>
      </c>
      <c r="N11053" s="218">
        <v>-0.71396099532667989</v>
      </c>
      <c r="O11053" s="218">
        <v>0.23943249532757971</v>
      </c>
      <c r="P11053" s="218">
        <v>-0.78883580867297987</v>
      </c>
      <c r="Q11053" s="218">
        <v>-6.9491994256391569</v>
      </c>
      <c r="R11053" s="507">
        <v>-5.1191155334139982E-2</v>
      </c>
      <c r="S11053" s="507">
        <v>-0.23726424999955009</v>
      </c>
      <c r="T11053" s="218">
        <v>-3.8690176171560684</v>
      </c>
    </row>
    <row r="11054" spans="1:20" x14ac:dyDescent="0.6">
      <c r="A11054" s="218" t="s">
        <v>31105</v>
      </c>
      <c r="B11054" s="218" t="s">
        <v>31106</v>
      </c>
      <c r="C11054" s="218">
        <v>4.7929616978133804</v>
      </c>
      <c r="D11054" s="218">
        <v>4.7766051397327702</v>
      </c>
      <c r="E11054" s="218">
        <v>4.2641634321255202</v>
      </c>
      <c r="F11054" s="218">
        <v>4.6817699290009598</v>
      </c>
      <c r="G11054" s="218">
        <v>0</v>
      </c>
      <c r="H11054" s="218">
        <v>0.23786221336595301</v>
      </c>
      <c r="I11054" t="s">
        <v>31104</v>
      </c>
      <c r="J11054" s="218" t="s">
        <v>31104</v>
      </c>
      <c r="K11054" s="218">
        <v>2</v>
      </c>
      <c r="L11054" s="218">
        <v>-0.52879826568786026</v>
      </c>
      <c r="M11054" s="218">
        <v>-0.11119176881242065</v>
      </c>
      <c r="N11054" s="218">
        <v>-0.51244170760725005</v>
      </c>
      <c r="O11054" s="218">
        <v>-9.4835210731810449E-2</v>
      </c>
      <c r="P11054" s="218">
        <v>-4.7929616978133804</v>
      </c>
      <c r="Q11054" s="218">
        <v>-4.5550994844474273</v>
      </c>
      <c r="R11054" s="507">
        <v>-0.31999501725014046</v>
      </c>
      <c r="S11054" s="507">
        <v>-0.30363845916953025</v>
      </c>
      <c r="T11054" s="218">
        <v>-4.6740305911304034</v>
      </c>
    </row>
    <row r="11055" spans="1:20" x14ac:dyDescent="0.6">
      <c r="A11055" s="218" t="s">
        <v>31107</v>
      </c>
      <c r="B11055" s="218" t="s">
        <v>31108</v>
      </c>
      <c r="C11055" s="218">
        <v>6.1304302394089101</v>
      </c>
      <c r="D11055" s="218">
        <v>6.1947444117822696</v>
      </c>
      <c r="E11055" s="218">
        <v>7.4581927505987604</v>
      </c>
      <c r="F11055" s="218">
        <v>6.1810429143483603</v>
      </c>
      <c r="G11055" s="218">
        <v>7.6960471007148197</v>
      </c>
      <c r="H11055" s="218">
        <v>0.23786221336595301</v>
      </c>
      <c r="I11055" t="s">
        <v>31109</v>
      </c>
      <c r="J11055" s="218" t="s">
        <v>31109</v>
      </c>
      <c r="K11055" s="218">
        <v>1</v>
      </c>
      <c r="L11055" s="218">
        <v>1.3277625111898503</v>
      </c>
      <c r="M11055" s="218">
        <v>5.0612674939450208E-2</v>
      </c>
      <c r="N11055" s="218">
        <v>1.2634483388164908</v>
      </c>
      <c r="O11055" s="218">
        <v>-1.370149743390936E-2</v>
      </c>
      <c r="P11055" s="218">
        <v>1.5656168613059096</v>
      </c>
      <c r="Q11055" s="218">
        <v>-5.8925680260429569</v>
      </c>
      <c r="R11055" s="507">
        <v>0.68918759306465027</v>
      </c>
      <c r="S11055" s="507">
        <v>0.6248734206912907</v>
      </c>
      <c r="T11055" s="218">
        <v>-2.1634755823685237</v>
      </c>
    </row>
    <row r="11056" spans="1:20" x14ac:dyDescent="0.6">
      <c r="A11056" s="218" t="s">
        <v>31110</v>
      </c>
      <c r="B11056" s="218" t="s">
        <v>31111</v>
      </c>
      <c r="C11056" s="218">
        <v>6.2350764899104796</v>
      </c>
      <c r="D11056" s="218">
        <v>6.4577229616043601</v>
      </c>
      <c r="E11056" s="218">
        <v>5.4493593738224799</v>
      </c>
      <c r="F11056" s="218">
        <v>6.3636414718874903</v>
      </c>
      <c r="G11056" s="218">
        <v>0.86243763809848095</v>
      </c>
      <c r="H11056" s="218">
        <v>0.123827711997599</v>
      </c>
      <c r="I11056" t="s">
        <v>31112</v>
      </c>
      <c r="J11056" s="218" t="s">
        <v>31112</v>
      </c>
      <c r="K11056" s="218">
        <v>1</v>
      </c>
      <c r="L11056" s="218">
        <v>-0.78571711608799966</v>
      </c>
      <c r="M11056" s="218">
        <v>0.12856498197701072</v>
      </c>
      <c r="N11056" s="218">
        <v>-1.0083635877818802</v>
      </c>
      <c r="O11056" s="218">
        <v>-9.4081489716869804E-2</v>
      </c>
      <c r="P11056" s="218">
        <v>-5.372638851811999</v>
      </c>
      <c r="Q11056" s="218">
        <v>-6.1112487779128806</v>
      </c>
      <c r="R11056" s="507">
        <v>-0.32857606705549447</v>
      </c>
      <c r="S11056" s="507">
        <v>-0.55122253874937499</v>
      </c>
      <c r="T11056" s="218">
        <v>-5.7419438148624398</v>
      </c>
    </row>
    <row r="11057" spans="1:20" x14ac:dyDescent="0.6">
      <c r="A11057" s="218" t="s">
        <v>31113</v>
      </c>
      <c r="B11057" s="218" t="s">
        <v>31114</v>
      </c>
      <c r="C11057" s="218">
        <v>5.8424354235463696</v>
      </c>
      <c r="D11057" s="218">
        <v>5.7368090618345899</v>
      </c>
      <c r="E11057" s="218">
        <v>6.08786628637161</v>
      </c>
      <c r="F11057" s="218">
        <v>5.2584377375651599</v>
      </c>
      <c r="G11057" s="218">
        <v>8.0727331528028792</v>
      </c>
      <c r="H11057" s="218">
        <v>0.123827711997599</v>
      </c>
      <c r="I11057" t="s">
        <v>31115</v>
      </c>
      <c r="J11057" s="218" t="s">
        <v>31115</v>
      </c>
      <c r="K11057" s="218">
        <v>1</v>
      </c>
      <c r="L11057" s="218">
        <v>0.2454308628252404</v>
      </c>
      <c r="M11057" s="218">
        <v>-0.58399768598120971</v>
      </c>
      <c r="N11057" s="218">
        <v>0.35105722453702004</v>
      </c>
      <c r="O11057" s="218">
        <v>-0.47837132426943008</v>
      </c>
      <c r="P11057" s="218">
        <v>2.2302977292565096</v>
      </c>
      <c r="Q11057" s="218">
        <v>-5.7186077115487706</v>
      </c>
      <c r="R11057" s="507">
        <v>-0.16928341157798465</v>
      </c>
      <c r="S11057" s="507">
        <v>-6.3657049866205018E-2</v>
      </c>
      <c r="T11057" s="218">
        <v>-1.7441549911461305</v>
      </c>
    </row>
    <row r="11058" spans="1:20" x14ac:dyDescent="0.6">
      <c r="A11058" s="218" t="s">
        <v>31116</v>
      </c>
      <c r="B11058" s="218" t="s">
        <v>31117</v>
      </c>
      <c r="C11058" s="218">
        <v>5.4449833462110098</v>
      </c>
      <c r="D11058" s="218">
        <v>5.4264730467721796</v>
      </c>
      <c r="E11058" s="218">
        <v>2.8220524110694201</v>
      </c>
      <c r="F11058" s="218">
        <v>5.7479696275959897</v>
      </c>
      <c r="G11058" s="218">
        <v>0.14046909216855899</v>
      </c>
      <c r="H11058" s="218">
        <v>0.123827711997599</v>
      </c>
      <c r="I11058" t="s">
        <v>31118</v>
      </c>
      <c r="J11058" s="218" t="s">
        <v>31118</v>
      </c>
      <c r="K11058" s="218">
        <v>1</v>
      </c>
      <c r="L11058" s="218">
        <v>-2.6229309351415897</v>
      </c>
      <c r="M11058" s="218">
        <v>0.30298628138497996</v>
      </c>
      <c r="N11058" s="218">
        <v>-2.6044206357027595</v>
      </c>
      <c r="O11058" s="218">
        <v>0.32149658082381016</v>
      </c>
      <c r="P11058" s="218">
        <v>-5.3045142540424504</v>
      </c>
      <c r="Q11058" s="218">
        <v>-5.3211556342134108</v>
      </c>
      <c r="R11058" s="507">
        <v>-1.1599723268783049</v>
      </c>
      <c r="S11058" s="507">
        <v>-1.1414620274394747</v>
      </c>
      <c r="T11058" s="218">
        <v>-5.3128349441279301</v>
      </c>
    </row>
    <row r="11059" spans="1:20" x14ac:dyDescent="0.6">
      <c r="A11059" s="218" t="s">
        <v>31119</v>
      </c>
      <c r="B11059" s="218" t="s">
        <v>31120</v>
      </c>
      <c r="C11059" s="218">
        <v>5.8502932509049002</v>
      </c>
      <c r="D11059" s="218">
        <v>5.5677169938875002</v>
      </c>
      <c r="E11059" s="218">
        <v>5.6558910376773799</v>
      </c>
      <c r="F11059" s="218">
        <v>4.9590517090115203</v>
      </c>
      <c r="G11059" s="218">
        <v>1.0162357018798001</v>
      </c>
      <c r="H11059" s="218">
        <v>0</v>
      </c>
      <c r="I11059" t="s">
        <v>31121</v>
      </c>
      <c r="J11059" s="218" t="s">
        <v>31121</v>
      </c>
      <c r="K11059" s="218">
        <v>1</v>
      </c>
      <c r="L11059" s="218">
        <v>-0.19440221322752027</v>
      </c>
      <c r="M11059" s="218">
        <v>-0.8912415418933799</v>
      </c>
      <c r="N11059" s="218">
        <v>8.8174043789879697E-2</v>
      </c>
      <c r="O11059" s="218">
        <v>-0.60866528487597993</v>
      </c>
      <c r="P11059" s="218">
        <v>-4.8340575490251005</v>
      </c>
      <c r="Q11059" s="218">
        <v>-5.8502932509049002</v>
      </c>
      <c r="R11059" s="507">
        <v>-0.54282187756045008</v>
      </c>
      <c r="S11059" s="507">
        <v>-0.26024562054305012</v>
      </c>
      <c r="T11059" s="218">
        <v>-5.3421753999650008</v>
      </c>
    </row>
    <row r="11060" spans="1:20" x14ac:dyDescent="0.6">
      <c r="A11060" s="218" t="s">
        <v>31122</v>
      </c>
      <c r="B11060" s="218" t="s">
        <v>31123</v>
      </c>
      <c r="C11060" s="218">
        <v>5.47763329629566</v>
      </c>
      <c r="D11060" s="218">
        <v>5.4972538757514204</v>
      </c>
      <c r="E11060" s="218">
        <v>5.5802703893227097</v>
      </c>
      <c r="F11060" s="218">
        <v>6.1880405984953999</v>
      </c>
      <c r="G11060" s="218">
        <v>1.21997385646274</v>
      </c>
      <c r="H11060" s="218">
        <v>0</v>
      </c>
      <c r="I11060" t="s">
        <v>31124</v>
      </c>
      <c r="J11060" s="218" t="s">
        <v>31124</v>
      </c>
      <c r="K11060" s="218">
        <v>1</v>
      </c>
      <c r="L11060" s="218">
        <v>0.10263709302704971</v>
      </c>
      <c r="M11060" s="218">
        <v>0.71040730219973991</v>
      </c>
      <c r="N11060" s="218">
        <v>8.3016513571289252E-2</v>
      </c>
      <c r="O11060" s="218">
        <v>0.69078672274397945</v>
      </c>
      <c r="P11060" s="218">
        <v>-4.2576594398329197</v>
      </c>
      <c r="Q11060" s="218">
        <v>-5.47763329629566</v>
      </c>
      <c r="R11060" s="507">
        <v>0.40652219761339481</v>
      </c>
      <c r="S11060" s="507">
        <v>0.38690161815763435</v>
      </c>
      <c r="T11060" s="218">
        <v>-4.8676463680642899</v>
      </c>
    </row>
    <row r="11061" spans="1:20" x14ac:dyDescent="0.6">
      <c r="A11061" s="218" t="s">
        <v>31125</v>
      </c>
      <c r="B11061" s="218" t="s">
        <v>31126</v>
      </c>
      <c r="C11061" s="218">
        <v>6.9589748629032702</v>
      </c>
      <c r="D11061" s="218">
        <v>6.9978006227010203</v>
      </c>
      <c r="E11061" s="218">
        <v>7.0189957208884399</v>
      </c>
      <c r="F11061" s="218">
        <v>7.0191294882571</v>
      </c>
      <c r="G11061" s="218">
        <v>7.3567221227836601</v>
      </c>
      <c r="H11061" s="218">
        <v>8.7052305282334803</v>
      </c>
      <c r="I11061" t="s">
        <v>31127</v>
      </c>
      <c r="J11061" s="218" t="s">
        <v>31127</v>
      </c>
      <c r="K11061" s="218">
        <v>1</v>
      </c>
      <c r="L11061" s="218">
        <v>6.0020857985169762E-2</v>
      </c>
      <c r="M11061" s="218">
        <v>6.0154625353829871E-2</v>
      </c>
      <c r="N11061" s="218">
        <v>2.1195098187419603E-2</v>
      </c>
      <c r="O11061" s="218">
        <v>2.1328865556079712E-2</v>
      </c>
      <c r="P11061" s="218">
        <v>0.39774725988038995</v>
      </c>
      <c r="Q11061" s="218">
        <v>1.7462556653302101</v>
      </c>
      <c r="R11061" s="507">
        <v>6.0087741669499817E-2</v>
      </c>
      <c r="S11061" s="507">
        <v>2.1261981871749658E-2</v>
      </c>
      <c r="T11061" s="218">
        <v>1.0720014626053</v>
      </c>
    </row>
    <row r="11062" spans="1:20" x14ac:dyDescent="0.6">
      <c r="A11062" s="218" t="s">
        <v>31128</v>
      </c>
      <c r="B11062" s="218" t="s">
        <v>31129</v>
      </c>
      <c r="C11062" s="218">
        <v>3.7525220882299002</v>
      </c>
      <c r="D11062" s="218">
        <v>3.3328832648408402</v>
      </c>
      <c r="E11062" s="218">
        <v>3.8682552233831302</v>
      </c>
      <c r="F11062" s="218">
        <v>4.4236895434213404</v>
      </c>
      <c r="G11062" s="218">
        <v>0.86243763809848095</v>
      </c>
      <c r="H11062" s="218">
        <v>0</v>
      </c>
      <c r="I11062" t="s">
        <v>31130</v>
      </c>
      <c r="J11062" s="218" t="s">
        <v>31130</v>
      </c>
      <c r="K11062" s="218">
        <v>1</v>
      </c>
      <c r="L11062" s="218">
        <v>0.11573313515323003</v>
      </c>
      <c r="M11062" s="218">
        <v>0.67116745519144017</v>
      </c>
      <c r="N11062" s="218">
        <v>0.53537195854229003</v>
      </c>
      <c r="O11062" s="218">
        <v>1.0908062785805002</v>
      </c>
      <c r="P11062" s="218">
        <v>-2.8900844501314191</v>
      </c>
      <c r="Q11062" s="218">
        <v>-3.7525220882299002</v>
      </c>
      <c r="R11062" s="507">
        <v>0.3934502951723351</v>
      </c>
      <c r="S11062" s="507">
        <v>0.8130891185613951</v>
      </c>
      <c r="T11062" s="218">
        <v>-3.3213032691806594</v>
      </c>
    </row>
    <row r="11063" spans="1:20" x14ac:dyDescent="0.6">
      <c r="A11063" s="218" t="s">
        <v>31131</v>
      </c>
      <c r="B11063" s="218" t="s">
        <v>31132</v>
      </c>
      <c r="C11063" s="218">
        <v>6.7426867030218904</v>
      </c>
      <c r="D11063" s="218">
        <v>5.7735671814929104</v>
      </c>
      <c r="E11063" s="218">
        <v>4.9707793894872996</v>
      </c>
      <c r="F11063" s="218">
        <v>5.3128028325254597</v>
      </c>
      <c r="G11063" s="218">
        <v>0.86243763809848095</v>
      </c>
      <c r="H11063" s="218">
        <v>0</v>
      </c>
      <c r="I11063" t="s">
        <v>31133</v>
      </c>
      <c r="J11063" s="218" t="s">
        <v>31133</v>
      </c>
      <c r="K11063" s="218">
        <v>1</v>
      </c>
      <c r="L11063" s="218">
        <v>-1.7719073135345909</v>
      </c>
      <c r="M11063" s="218">
        <v>-1.4298838704964307</v>
      </c>
      <c r="N11063" s="218">
        <v>-0.80278779200561079</v>
      </c>
      <c r="O11063" s="218">
        <v>-0.46076434896745067</v>
      </c>
      <c r="P11063" s="218">
        <v>-5.8802490649234098</v>
      </c>
      <c r="Q11063" s="218">
        <v>-6.7426867030218904</v>
      </c>
      <c r="R11063" s="507">
        <v>-1.6008955920155108</v>
      </c>
      <c r="S11063" s="507">
        <v>-0.63177607048653073</v>
      </c>
      <c r="T11063" s="218">
        <v>-6.3114678839726501</v>
      </c>
    </row>
    <row r="11064" spans="1:20" x14ac:dyDescent="0.6">
      <c r="A11064" s="218" t="s">
        <v>31134</v>
      </c>
      <c r="B11064" s="218" t="s">
        <v>31135</v>
      </c>
      <c r="C11064" s="218">
        <v>5.0773099643038897</v>
      </c>
      <c r="D11064" s="218">
        <v>5.2162155611019703</v>
      </c>
      <c r="E11064" s="218">
        <v>4.1185649928169799</v>
      </c>
      <c r="F11064" s="218">
        <v>4.2088578060466197</v>
      </c>
      <c r="G11064" s="218">
        <v>0.494726731926454</v>
      </c>
      <c r="H11064" s="218">
        <v>0.123827711997599</v>
      </c>
      <c r="I11064" t="s">
        <v>31136</v>
      </c>
      <c r="J11064" s="218" t="s">
        <v>31136</v>
      </c>
      <c r="K11064" s="218">
        <v>1</v>
      </c>
      <c r="L11064" s="218">
        <v>-0.95874497148690985</v>
      </c>
      <c r="M11064" s="218">
        <v>-0.86845215825726996</v>
      </c>
      <c r="N11064" s="218">
        <v>-1.0976505682849904</v>
      </c>
      <c r="O11064" s="218">
        <v>-1.0073577550553505</v>
      </c>
      <c r="P11064" s="218">
        <v>-4.582583232377436</v>
      </c>
      <c r="Q11064" s="218">
        <v>-4.9534822523062907</v>
      </c>
      <c r="R11064" s="507">
        <v>-0.9135985648720899</v>
      </c>
      <c r="S11064" s="507">
        <v>-1.0525041616701705</v>
      </c>
      <c r="T11064" s="218">
        <v>-4.7680327423418634</v>
      </c>
    </row>
    <row r="11065" spans="1:20" x14ac:dyDescent="0.6">
      <c r="A11065" s="218" t="s">
        <v>31137</v>
      </c>
      <c r="B11065" s="218" t="s">
        <v>31138</v>
      </c>
      <c r="C11065" s="218">
        <v>9.0703289243995204</v>
      </c>
      <c r="D11065" s="218">
        <v>9.2104188263368201</v>
      </c>
      <c r="E11065" s="218">
        <v>9.7364578692425106</v>
      </c>
      <c r="F11065" s="218">
        <v>9.0295518656441693</v>
      </c>
      <c r="G11065" s="218">
        <v>8.7208133396766492</v>
      </c>
      <c r="H11065" s="218">
        <v>6.6571899294181103</v>
      </c>
      <c r="I11065" t="s">
        <v>31139</v>
      </c>
      <c r="J11065" s="218" t="s">
        <v>31139</v>
      </c>
      <c r="K11065" s="218">
        <v>1</v>
      </c>
      <c r="L11065" s="218">
        <v>0.66612894484299012</v>
      </c>
      <c r="M11065" s="218">
        <v>-4.0777058755351092E-2</v>
      </c>
      <c r="N11065" s="218">
        <v>0.52603904290569048</v>
      </c>
      <c r="O11065" s="218">
        <v>-0.18086696069265074</v>
      </c>
      <c r="P11065" s="218">
        <v>-0.34951558472287125</v>
      </c>
      <c r="Q11065" s="218">
        <v>-2.4131389949814102</v>
      </c>
      <c r="R11065" s="507">
        <v>0.31267594304381952</v>
      </c>
      <c r="S11065" s="507">
        <v>0.17258604110651987</v>
      </c>
      <c r="T11065" s="218">
        <v>-1.3813272898521407</v>
      </c>
    </row>
    <row r="11066" spans="1:20" x14ac:dyDescent="0.6">
      <c r="A11066" s="218" t="s">
        <v>31140</v>
      </c>
      <c r="B11066" s="218" t="s">
        <v>31141</v>
      </c>
      <c r="C11066" s="218">
        <v>7.0689755367914398</v>
      </c>
      <c r="D11066" s="218">
        <v>7.0536652911612201</v>
      </c>
      <c r="E11066" s="218">
        <v>7.6199669535551697</v>
      </c>
      <c r="F11066" s="218">
        <v>7.1164832402430402</v>
      </c>
      <c r="G11066" s="218">
        <v>1.7003491969139299</v>
      </c>
      <c r="H11066" s="218">
        <v>0.23786221336595301</v>
      </c>
      <c r="I11066" t="s">
        <v>31142</v>
      </c>
      <c r="J11066" s="218" t="s">
        <v>31142</v>
      </c>
      <c r="K11066" s="218">
        <v>1</v>
      </c>
      <c r="L11066" s="218">
        <v>0.55099141676372998</v>
      </c>
      <c r="M11066" s="218">
        <v>4.7507703451600491E-2</v>
      </c>
      <c r="N11066" s="218">
        <v>0.56630166239394963</v>
      </c>
      <c r="O11066" s="218">
        <v>6.2817949081820146E-2</v>
      </c>
      <c r="P11066" s="218">
        <v>-5.36862633987751</v>
      </c>
      <c r="Q11066" s="218">
        <v>-6.8311133234254866</v>
      </c>
      <c r="R11066" s="507">
        <v>0.29924956010766524</v>
      </c>
      <c r="S11066" s="507">
        <v>0.31455980573788489</v>
      </c>
      <c r="T11066" s="218">
        <v>-6.0998698316514979</v>
      </c>
    </row>
    <row r="11067" spans="1:20" x14ac:dyDescent="0.6">
      <c r="A11067" s="218" t="s">
        <v>31143</v>
      </c>
      <c r="B11067" s="218" t="s">
        <v>31144</v>
      </c>
      <c r="C11067" s="218">
        <v>6.0125114676970304</v>
      </c>
      <c r="D11067" s="218">
        <v>6.0889962900594696</v>
      </c>
      <c r="E11067" s="218">
        <v>6.7145959342792301</v>
      </c>
      <c r="F11067" s="218">
        <v>5.7714538698022704</v>
      </c>
      <c r="G11067" s="218">
        <v>8.8858431497700199</v>
      </c>
      <c r="H11067" s="218">
        <v>7.87653531325107</v>
      </c>
      <c r="I11067" t="s">
        <v>31145</v>
      </c>
      <c r="J11067" s="218" t="s">
        <v>31145</v>
      </c>
      <c r="K11067" s="218">
        <v>2</v>
      </c>
      <c r="L11067" s="218">
        <v>0.7020844665821997</v>
      </c>
      <c r="M11067" s="218">
        <v>-0.24105759789476</v>
      </c>
      <c r="N11067" s="218">
        <v>0.62559964421976044</v>
      </c>
      <c r="O11067" s="218">
        <v>-0.31754242025719925</v>
      </c>
      <c r="P11067" s="218">
        <v>2.8733316820729895</v>
      </c>
      <c r="Q11067" s="218">
        <v>1.8640238455540397</v>
      </c>
      <c r="R11067" s="507">
        <v>0.23051343434371985</v>
      </c>
      <c r="S11067" s="507">
        <v>0.15402861198128059</v>
      </c>
      <c r="T11067" s="218">
        <v>2.3686777638135146</v>
      </c>
    </row>
    <row r="11068" spans="1:20" x14ac:dyDescent="0.6">
      <c r="A11068" s="218" t="s">
        <v>31146</v>
      </c>
      <c r="B11068" s="218" t="s">
        <v>31147</v>
      </c>
      <c r="C11068" s="218">
        <v>4.9972162798092796</v>
      </c>
      <c r="D11068" s="218">
        <v>4.9162206953495202</v>
      </c>
      <c r="E11068" s="218">
        <v>3.8022293469191299</v>
      </c>
      <c r="F11068" s="218">
        <v>4.3876710620986099</v>
      </c>
      <c r="G11068" s="218">
        <v>0.59580657787600999</v>
      </c>
      <c r="H11068" s="218">
        <v>0</v>
      </c>
      <c r="I11068" t="s">
        <v>31145</v>
      </c>
      <c r="J11068" s="218" t="s">
        <v>31145</v>
      </c>
      <c r="K11068" s="218">
        <v>2</v>
      </c>
      <c r="L11068" s="218">
        <v>-1.1949869328901497</v>
      </c>
      <c r="M11068" s="218">
        <v>-0.60954521771066972</v>
      </c>
      <c r="N11068" s="218">
        <v>-1.1139913484303903</v>
      </c>
      <c r="O11068" s="218">
        <v>-0.52854963325091031</v>
      </c>
      <c r="P11068" s="218">
        <v>-4.4014097019332699</v>
      </c>
      <c r="Q11068" s="218">
        <v>-4.9972162798092796</v>
      </c>
      <c r="R11068" s="507">
        <v>-0.9022660753004097</v>
      </c>
      <c r="S11068" s="507">
        <v>-0.82127049084065029</v>
      </c>
      <c r="T11068" s="218">
        <v>-4.6993129908712747</v>
      </c>
    </row>
    <row r="11069" spans="1:20" x14ac:dyDescent="0.6">
      <c r="A11069" s="218" t="s">
        <v>31148</v>
      </c>
      <c r="B11069" s="218" t="s">
        <v>31149</v>
      </c>
      <c r="C11069" s="218">
        <v>7.3203256288127001</v>
      </c>
      <c r="D11069" s="218">
        <v>7.3593824506922703</v>
      </c>
      <c r="E11069" s="218">
        <v>7.8497876828843003</v>
      </c>
      <c r="F11069" s="218">
        <v>8.2300287461875996</v>
      </c>
      <c r="G11069" s="218">
        <v>5.0131325147795103</v>
      </c>
      <c r="H11069" s="218">
        <v>0.34353965418307397</v>
      </c>
      <c r="I11069" t="s">
        <v>31150</v>
      </c>
      <c r="J11069" s="218" t="s">
        <v>31150</v>
      </c>
      <c r="K11069" s="218">
        <v>1</v>
      </c>
      <c r="L11069" s="218">
        <v>0.52946205407160019</v>
      </c>
      <c r="M11069" s="218">
        <v>0.90970311737489951</v>
      </c>
      <c r="N11069" s="218">
        <v>0.49040523219203003</v>
      </c>
      <c r="O11069" s="218">
        <v>0.87064629549532935</v>
      </c>
      <c r="P11069" s="218">
        <v>-2.3071931140331898</v>
      </c>
      <c r="Q11069" s="218">
        <v>-6.9767859746296264</v>
      </c>
      <c r="R11069" s="507">
        <v>0.71958258572324985</v>
      </c>
      <c r="S11069" s="507">
        <v>0.68052576384367969</v>
      </c>
      <c r="T11069" s="218">
        <v>-4.6419895443314081</v>
      </c>
    </row>
    <row r="11070" spans="1:20" x14ac:dyDescent="0.6">
      <c r="A11070" s="218" t="s">
        <v>31151</v>
      </c>
      <c r="B11070" s="218" t="s">
        <v>31152</v>
      </c>
      <c r="C11070" s="218">
        <v>6.7861605783133401</v>
      </c>
      <c r="D11070" s="218">
        <v>6.7755018560969704</v>
      </c>
      <c r="E11070" s="218">
        <v>6.6060971478482999</v>
      </c>
      <c r="F11070" s="218">
        <v>6.6920432672462704</v>
      </c>
      <c r="G11070" s="218">
        <v>1.65422133339088</v>
      </c>
      <c r="H11070" s="218">
        <v>0</v>
      </c>
      <c r="I11070" t="s">
        <v>31153</v>
      </c>
      <c r="J11070" s="218" t="s">
        <v>31153</v>
      </c>
      <c r="K11070" s="218">
        <v>1</v>
      </c>
      <c r="L11070" s="218">
        <v>-0.18006343046504014</v>
      </c>
      <c r="M11070" s="218">
        <v>-9.4117311067069664E-2</v>
      </c>
      <c r="N11070" s="218">
        <v>-0.16940470824867049</v>
      </c>
      <c r="O11070" s="218">
        <v>-8.3458588850700011E-2</v>
      </c>
      <c r="P11070" s="218">
        <v>-5.1319392449224601</v>
      </c>
      <c r="Q11070" s="218">
        <v>-6.7861605783133401</v>
      </c>
      <c r="R11070" s="507">
        <v>-0.1370903707660549</v>
      </c>
      <c r="S11070" s="507">
        <v>-0.12643164854968525</v>
      </c>
      <c r="T11070" s="218">
        <v>-5.9590499116178997</v>
      </c>
    </row>
    <row r="11071" spans="1:20" x14ac:dyDescent="0.6">
      <c r="A11071" s="218" t="s">
        <v>31154</v>
      </c>
      <c r="B11071" s="218" t="s">
        <v>31155</v>
      </c>
      <c r="C11071" s="218">
        <v>2.94387539390992</v>
      </c>
      <c r="D11071" s="218">
        <v>2.9108217776207801</v>
      </c>
      <c r="E11071" s="218">
        <v>5.1359776835990596</v>
      </c>
      <c r="F11071" s="218">
        <v>4.1802190964661E-2</v>
      </c>
      <c r="G11071" s="218">
        <v>0.69026577864285299</v>
      </c>
      <c r="H11071" s="218">
        <v>0</v>
      </c>
      <c r="I11071" t="s">
        <v>31156</v>
      </c>
      <c r="J11071" s="218" t="s">
        <v>31156</v>
      </c>
      <c r="K11071" s="218">
        <v>1</v>
      </c>
      <c r="L11071" s="218">
        <v>2.1921022896891396</v>
      </c>
      <c r="M11071" s="218">
        <v>-2.9020732029452589</v>
      </c>
      <c r="N11071" s="218">
        <v>2.2251559059782795</v>
      </c>
      <c r="O11071" s="218">
        <v>-2.869019586656119</v>
      </c>
      <c r="P11071" s="218">
        <v>-2.253609615267067</v>
      </c>
      <c r="Q11071" s="218">
        <v>-2.94387539390992</v>
      </c>
      <c r="R11071" s="507">
        <v>-0.35498545662805969</v>
      </c>
      <c r="S11071" s="507">
        <v>-0.32193184033891975</v>
      </c>
      <c r="T11071" s="218">
        <v>-2.5987425045884933</v>
      </c>
    </row>
    <row r="11072" spans="1:20" x14ac:dyDescent="0.6">
      <c r="A11072" s="218" t="s">
        <v>31157</v>
      </c>
      <c r="B11072" s="218" t="s">
        <v>31158</v>
      </c>
      <c r="C11072" s="218">
        <v>1.11637878884643</v>
      </c>
      <c r="D11072" s="218">
        <v>1.1455781264689699</v>
      </c>
      <c r="E11072" s="218">
        <v>4.1992489385348097</v>
      </c>
      <c r="F11072" s="218">
        <v>0</v>
      </c>
      <c r="G11072" s="218">
        <v>0</v>
      </c>
      <c r="H11072" s="218">
        <v>0</v>
      </c>
      <c r="I11072" t="s">
        <v>31159</v>
      </c>
      <c r="J11072" s="218" t="s">
        <v>31159</v>
      </c>
      <c r="K11072" s="218">
        <v>1</v>
      </c>
      <c r="L11072" s="218">
        <v>3.0828701496883797</v>
      </c>
      <c r="M11072" s="218">
        <v>-1.11637878884643</v>
      </c>
      <c r="N11072" s="218">
        <v>3.0536708120658398</v>
      </c>
      <c r="O11072" s="218">
        <v>-1.1455781264689699</v>
      </c>
      <c r="P11072" s="218">
        <v>-1.11637878884643</v>
      </c>
      <c r="Q11072" s="218">
        <v>-1.11637878884643</v>
      </c>
      <c r="R11072" s="507">
        <v>0.98324568042097482</v>
      </c>
      <c r="S11072" s="507">
        <v>0.95404634279843492</v>
      </c>
      <c r="T11072" s="218">
        <v>-1.11637878884643</v>
      </c>
    </row>
    <row r="11073" spans="1:20" x14ac:dyDescent="0.6">
      <c r="A11073" s="218" t="s">
        <v>31160</v>
      </c>
      <c r="B11073" s="218" t="s">
        <v>31161</v>
      </c>
      <c r="C11073" s="218">
        <v>9.3262086094179608</v>
      </c>
      <c r="D11073" s="218">
        <v>9.4810866270123704</v>
      </c>
      <c r="E11073" s="218">
        <v>9.8434008223445399</v>
      </c>
      <c r="F11073" s="218">
        <v>9.7067302863685097</v>
      </c>
      <c r="G11073" s="218">
        <v>9.6017245972558403</v>
      </c>
      <c r="H11073" s="218">
        <v>9.1866993154075605</v>
      </c>
      <c r="I11073" t="s">
        <v>31162</v>
      </c>
      <c r="J11073" s="218" t="s">
        <v>31162</v>
      </c>
      <c r="K11073" s="218">
        <v>1</v>
      </c>
      <c r="L11073" s="218">
        <v>0.51719221292657913</v>
      </c>
      <c r="M11073" s="218">
        <v>0.38052167695054884</v>
      </c>
      <c r="N11073" s="218">
        <v>0.36231419533216958</v>
      </c>
      <c r="O11073" s="218">
        <v>0.22564365935613928</v>
      </c>
      <c r="P11073" s="218">
        <v>0.27551598783787945</v>
      </c>
      <c r="Q11073" s="218">
        <v>-0.13950929401040035</v>
      </c>
      <c r="R11073" s="507">
        <v>0.44885694493856398</v>
      </c>
      <c r="S11073" s="507">
        <v>0.29397892734415443</v>
      </c>
      <c r="T11073" s="218">
        <v>6.8003346913739549E-2</v>
      </c>
    </row>
    <row r="11074" spans="1:20" x14ac:dyDescent="0.6">
      <c r="A11074" s="218" t="s">
        <v>31163</v>
      </c>
      <c r="B11074" s="218" t="s">
        <v>31164</v>
      </c>
      <c r="C11074" s="218">
        <v>0.59721148901170895</v>
      </c>
      <c r="D11074" s="218">
        <v>0.88902176882277395</v>
      </c>
      <c r="E11074" s="218">
        <v>0</v>
      </c>
      <c r="F11074" s="218">
        <v>0</v>
      </c>
      <c r="G11074" s="218">
        <v>0</v>
      </c>
      <c r="H11074" s="218">
        <v>0</v>
      </c>
      <c r="I11074" t="s">
        <v>31165</v>
      </c>
      <c r="J11074" s="218" t="s">
        <v>31165</v>
      </c>
      <c r="K11074" s="218">
        <v>2</v>
      </c>
      <c r="L11074" s="218">
        <v>-0.59721148901170895</v>
      </c>
      <c r="M11074" s="218">
        <v>-0.59721148901170895</v>
      </c>
      <c r="N11074" s="218">
        <v>-0.88902176882277395</v>
      </c>
      <c r="O11074" s="218">
        <v>-0.88902176882277395</v>
      </c>
      <c r="P11074" s="218">
        <v>-0.59721148901170895</v>
      </c>
      <c r="Q11074" s="218">
        <v>-0.59721148901170895</v>
      </c>
      <c r="R11074" s="507">
        <v>-0.59721148901170895</v>
      </c>
      <c r="S11074" s="507">
        <v>-0.88902176882277395</v>
      </c>
      <c r="T11074" s="218">
        <v>-0.59721148901170895</v>
      </c>
    </row>
    <row r="11075" spans="1:20" x14ac:dyDescent="0.6">
      <c r="A11075" s="218" t="s">
        <v>31166</v>
      </c>
      <c r="B11075" s="218" t="s">
        <v>31167</v>
      </c>
      <c r="C11075" s="218">
        <v>4.6659612561684503</v>
      </c>
      <c r="D11075" s="218">
        <v>4.6429801670300899</v>
      </c>
      <c r="E11075" s="218">
        <v>3.6950152777468301</v>
      </c>
      <c r="F11075" s="218">
        <v>3.5155889449270399</v>
      </c>
      <c r="G11075" s="218">
        <v>0.38602773444041999</v>
      </c>
      <c r="H11075" s="218">
        <v>0</v>
      </c>
      <c r="I11075" t="s">
        <v>31165</v>
      </c>
      <c r="J11075" s="218" t="s">
        <v>31165</v>
      </c>
      <c r="K11075" s="218">
        <v>2</v>
      </c>
      <c r="L11075" s="218">
        <v>-0.97094597842162012</v>
      </c>
      <c r="M11075" s="218">
        <v>-1.1503723112414104</v>
      </c>
      <c r="N11075" s="218">
        <v>-0.94796488928325973</v>
      </c>
      <c r="O11075" s="218">
        <v>-1.12739122210305</v>
      </c>
      <c r="P11075" s="218">
        <v>-4.2799335217280303</v>
      </c>
      <c r="Q11075" s="218">
        <v>-4.6659612561684503</v>
      </c>
      <c r="R11075" s="507">
        <v>-1.0606591448315152</v>
      </c>
      <c r="S11075" s="507">
        <v>-1.0376780556931549</v>
      </c>
      <c r="T11075" s="218">
        <v>-4.4729473889482403</v>
      </c>
    </row>
    <row r="11076" spans="1:20" x14ac:dyDescent="0.6">
      <c r="A11076" s="218" t="s">
        <v>31168</v>
      </c>
      <c r="B11076" s="218" t="s">
        <v>31169</v>
      </c>
      <c r="C11076" s="218">
        <v>3.3904765090000502</v>
      </c>
      <c r="D11076" s="218">
        <v>3.4237862321994599</v>
      </c>
      <c r="E11076" s="218">
        <v>3.34283120588508</v>
      </c>
      <c r="F11076" s="218">
        <v>3.0412670426724402</v>
      </c>
      <c r="G11076" s="218">
        <v>0</v>
      </c>
      <c r="H11076" s="218">
        <v>0</v>
      </c>
      <c r="I11076" t="s">
        <v>31170</v>
      </c>
      <c r="J11076" s="218" t="s">
        <v>31170</v>
      </c>
      <c r="K11076" s="218">
        <v>2</v>
      </c>
      <c r="L11076" s="218">
        <v>-4.7645303114970172E-2</v>
      </c>
      <c r="M11076" s="218">
        <v>-0.34920946632760996</v>
      </c>
      <c r="N11076" s="218">
        <v>-8.0955026314379896E-2</v>
      </c>
      <c r="O11076" s="218">
        <v>-0.38251918952701969</v>
      </c>
      <c r="P11076" s="218">
        <v>-3.3904765090000502</v>
      </c>
      <c r="Q11076" s="218">
        <v>-3.3904765090000502</v>
      </c>
      <c r="R11076" s="507">
        <v>-0.19842738472129007</v>
      </c>
      <c r="S11076" s="507">
        <v>-0.23173710792069979</v>
      </c>
      <c r="T11076" s="218">
        <v>-3.3904765090000502</v>
      </c>
    </row>
    <row r="11077" spans="1:20" x14ac:dyDescent="0.6">
      <c r="A11077" s="218" t="s">
        <v>31171</v>
      </c>
      <c r="B11077" s="218" t="s">
        <v>31172</v>
      </c>
      <c r="C11077" s="218">
        <v>1.09729577447092</v>
      </c>
      <c r="D11077" s="218">
        <v>1.0800089634712</v>
      </c>
      <c r="E11077" s="218">
        <v>0</v>
      </c>
      <c r="F11077" s="218">
        <v>0</v>
      </c>
      <c r="G11077" s="218">
        <v>0</v>
      </c>
      <c r="H11077" s="218">
        <v>0</v>
      </c>
      <c r="I11077" t="s">
        <v>31170</v>
      </c>
      <c r="J11077" s="218" t="s">
        <v>31170</v>
      </c>
      <c r="K11077" s="218">
        <v>2</v>
      </c>
      <c r="L11077" s="218">
        <v>-1.09729577447092</v>
      </c>
      <c r="M11077" s="218">
        <v>-1.09729577447092</v>
      </c>
      <c r="N11077" s="218">
        <v>-1.0800089634712</v>
      </c>
      <c r="O11077" s="218">
        <v>-1.0800089634712</v>
      </c>
      <c r="P11077" s="218">
        <v>-1.09729577447092</v>
      </c>
      <c r="Q11077" s="218">
        <v>-1.09729577447092</v>
      </c>
      <c r="R11077" s="507">
        <v>-1.09729577447092</v>
      </c>
      <c r="S11077" s="507">
        <v>-1.0800089634712</v>
      </c>
      <c r="T11077" s="218">
        <v>-1.09729577447092</v>
      </c>
    </row>
    <row r="11078" spans="1:20" x14ac:dyDescent="0.6">
      <c r="A11078" s="218" t="s">
        <v>31173</v>
      </c>
      <c r="B11078" s="218" t="s">
        <v>31174</v>
      </c>
      <c r="C11078" s="218">
        <v>3.3057306238224</v>
      </c>
      <c r="D11078" s="218">
        <v>2.8531112308543101</v>
      </c>
      <c r="E11078" s="218">
        <v>2.9919578442961701</v>
      </c>
      <c r="F11078" s="218">
        <v>3.9590719458608601</v>
      </c>
      <c r="G11078" s="218">
        <v>0</v>
      </c>
      <c r="H11078" s="218">
        <v>0</v>
      </c>
      <c r="I11078" t="s">
        <v>31175</v>
      </c>
      <c r="J11078" s="218" t="s">
        <v>31175</v>
      </c>
      <c r="K11078" s="218">
        <v>2</v>
      </c>
      <c r="L11078" s="218">
        <v>-0.31377277952622995</v>
      </c>
      <c r="M11078" s="218">
        <v>0.65334132203846007</v>
      </c>
      <c r="N11078" s="218">
        <v>0.13884661344186</v>
      </c>
      <c r="O11078" s="218">
        <v>1.10596071500655</v>
      </c>
      <c r="P11078" s="218">
        <v>-3.3057306238224</v>
      </c>
      <c r="Q11078" s="218">
        <v>-3.3057306238224</v>
      </c>
      <c r="R11078" s="507">
        <v>0.16978427125611506</v>
      </c>
      <c r="S11078" s="507">
        <v>0.62240366422420501</v>
      </c>
      <c r="T11078" s="218">
        <v>-3.3057306238224</v>
      </c>
    </row>
    <row r="11079" spans="1:20" x14ac:dyDescent="0.6">
      <c r="A11079" s="218" t="s">
        <v>31176</v>
      </c>
      <c r="B11079" s="218" t="s">
        <v>31177</v>
      </c>
      <c r="C11079" s="218">
        <v>4.7477844795936903</v>
      </c>
      <c r="D11079" s="218">
        <v>4.3869365402030702</v>
      </c>
      <c r="E11079" s="218">
        <v>0.29932674811869198</v>
      </c>
      <c r="F11079" s="218">
        <v>4.1335305449670798</v>
      </c>
      <c r="G11079" s="218">
        <v>6.6348465754162502</v>
      </c>
      <c r="H11079" s="218">
        <v>0</v>
      </c>
      <c r="I11079" t="s">
        <v>31175</v>
      </c>
      <c r="J11079" s="218" t="s">
        <v>31175</v>
      </c>
      <c r="K11079" s="218">
        <v>2</v>
      </c>
      <c r="L11079" s="218">
        <v>-4.4484577314749982</v>
      </c>
      <c r="M11079" s="218">
        <v>-0.61425393462661049</v>
      </c>
      <c r="N11079" s="218">
        <v>-4.0876097920843781</v>
      </c>
      <c r="O11079" s="218">
        <v>-0.25340599523599039</v>
      </c>
      <c r="P11079" s="218">
        <v>1.8870620958225599</v>
      </c>
      <c r="Q11079" s="218">
        <v>-4.7477844795936903</v>
      </c>
      <c r="R11079" s="507">
        <v>-2.5313558330508044</v>
      </c>
      <c r="S11079" s="507">
        <v>-2.1705078936601843</v>
      </c>
      <c r="T11079" s="218">
        <v>-1.4303611918855652</v>
      </c>
    </row>
    <row r="11080" spans="1:20" x14ac:dyDescent="0.6">
      <c r="A11080" s="218" t="s">
        <v>31178</v>
      </c>
      <c r="B11080" s="218" t="s">
        <v>31179</v>
      </c>
      <c r="C11080" s="218">
        <v>4.6496797199527498</v>
      </c>
      <c r="D11080" s="218">
        <v>4.53089186223119</v>
      </c>
      <c r="E11080" s="218">
        <v>5.0895137982777099</v>
      </c>
      <c r="F11080" s="218">
        <v>5.0591313655680699</v>
      </c>
      <c r="G11080" s="218">
        <v>0.26846663313173802</v>
      </c>
      <c r="H11080" s="218">
        <v>0.123827711997599</v>
      </c>
      <c r="I11080" t="s">
        <v>31180</v>
      </c>
      <c r="J11080" s="218" t="s">
        <v>31180</v>
      </c>
      <c r="K11080" s="218">
        <v>1</v>
      </c>
      <c r="L11080" s="218">
        <v>0.43983407832496013</v>
      </c>
      <c r="M11080" s="218">
        <v>0.4094516456153201</v>
      </c>
      <c r="N11080" s="218">
        <v>0.55862193604651988</v>
      </c>
      <c r="O11080" s="218">
        <v>0.52823950333687986</v>
      </c>
      <c r="P11080" s="218">
        <v>-4.3812130868210115</v>
      </c>
      <c r="Q11080" s="218">
        <v>-4.5258520079551507</v>
      </c>
      <c r="R11080" s="507">
        <v>0.42464286197014012</v>
      </c>
      <c r="S11080" s="507">
        <v>0.54343071969169987</v>
      </c>
      <c r="T11080" s="218">
        <v>-4.4535325473880807</v>
      </c>
    </row>
    <row r="11081" spans="1:20" x14ac:dyDescent="0.6">
      <c r="A11081" s="218" t="s">
        <v>31181</v>
      </c>
      <c r="B11081" s="218" t="s">
        <v>31182</v>
      </c>
      <c r="C11081" s="218">
        <v>6.2058644681918702</v>
      </c>
      <c r="D11081" s="218">
        <v>6.3557850775184104</v>
      </c>
      <c r="E11081" s="218">
        <v>4.4506561299948801</v>
      </c>
      <c r="F11081" s="218">
        <v>6.1651729109391402</v>
      </c>
      <c r="G11081" s="218">
        <v>0.14046909216855899</v>
      </c>
      <c r="H11081" s="218">
        <v>8.4596336581589799</v>
      </c>
      <c r="I11081" t="s">
        <v>31183</v>
      </c>
      <c r="J11081" s="218" t="s">
        <v>31183</v>
      </c>
      <c r="K11081" s="218">
        <v>1</v>
      </c>
      <c r="L11081" s="218">
        <v>-1.7552083381969901</v>
      </c>
      <c r="M11081" s="218">
        <v>-4.0691557252729993E-2</v>
      </c>
      <c r="N11081" s="218">
        <v>-1.9051289475235302</v>
      </c>
      <c r="O11081" s="218">
        <v>-0.19061216657927016</v>
      </c>
      <c r="P11081" s="218">
        <v>-6.0653953760233108</v>
      </c>
      <c r="Q11081" s="218">
        <v>2.2537691899671097</v>
      </c>
      <c r="R11081" s="507">
        <v>-0.89794994772486003</v>
      </c>
      <c r="S11081" s="507">
        <v>-1.0478705570514002</v>
      </c>
      <c r="T11081" s="218">
        <v>-1.9058130930281005</v>
      </c>
    </row>
    <row r="11082" spans="1:20" x14ac:dyDescent="0.6">
      <c r="A11082" s="218" t="s">
        <v>31184</v>
      </c>
      <c r="B11082" s="218" t="s">
        <v>31185</v>
      </c>
      <c r="C11082" s="218">
        <v>5.2274734164636998</v>
      </c>
      <c r="D11082" s="218">
        <v>5.3049854031758397</v>
      </c>
      <c r="E11082" s="218">
        <v>6.4531466548414498</v>
      </c>
      <c r="F11082" s="218">
        <v>6.3600315283735496</v>
      </c>
      <c r="G11082" s="218">
        <v>8.2401731642330205</v>
      </c>
      <c r="H11082" s="218">
        <v>7.7979567549237299</v>
      </c>
      <c r="I11082" t="s">
        <v>31186</v>
      </c>
      <c r="J11082" s="218" t="s">
        <v>31186</v>
      </c>
      <c r="K11082" s="218">
        <v>1</v>
      </c>
      <c r="L11082" s="218">
        <v>1.22567323837775</v>
      </c>
      <c r="M11082" s="218">
        <v>1.1325581119098498</v>
      </c>
      <c r="N11082" s="218">
        <v>1.1481612516656101</v>
      </c>
      <c r="O11082" s="218">
        <v>1.0550461251977099</v>
      </c>
      <c r="P11082" s="218">
        <v>3.0126997477693207</v>
      </c>
      <c r="Q11082" s="218">
        <v>2.5704833384600301</v>
      </c>
      <c r="R11082" s="507">
        <v>1.1791156751437999</v>
      </c>
      <c r="S11082" s="507">
        <v>1.10160368843166</v>
      </c>
      <c r="T11082" s="218">
        <v>2.7915915431146754</v>
      </c>
    </row>
    <row r="11083" spans="1:20" x14ac:dyDescent="0.6">
      <c r="A11083" s="218" t="s">
        <v>31187</v>
      </c>
      <c r="B11083" s="218" t="s">
        <v>31188</v>
      </c>
      <c r="C11083" s="218">
        <v>4.8525015191507199</v>
      </c>
      <c r="D11083" s="218">
        <v>4.86523222187766</v>
      </c>
      <c r="E11083" s="218">
        <v>5.7811449356556297</v>
      </c>
      <c r="F11083" s="218">
        <v>5.77533101143369</v>
      </c>
      <c r="G11083" s="218">
        <v>1.50626793832628</v>
      </c>
      <c r="H11083" s="218">
        <v>0.123827711997599</v>
      </c>
      <c r="I11083" t="s">
        <v>31189</v>
      </c>
      <c r="J11083" s="218" t="s">
        <v>31189</v>
      </c>
      <c r="K11083" s="218">
        <v>1</v>
      </c>
      <c r="L11083" s="218">
        <v>0.92864341650490978</v>
      </c>
      <c r="M11083" s="218">
        <v>0.92282949228297007</v>
      </c>
      <c r="N11083" s="218">
        <v>0.91591271377796968</v>
      </c>
      <c r="O11083" s="218">
        <v>0.91009878955602996</v>
      </c>
      <c r="P11083" s="218">
        <v>-3.3462335808244399</v>
      </c>
      <c r="Q11083" s="218">
        <v>-4.7286738071531209</v>
      </c>
      <c r="R11083" s="507">
        <v>0.92573645439393992</v>
      </c>
      <c r="S11083" s="507">
        <v>0.91300575166699982</v>
      </c>
      <c r="T11083" s="218">
        <v>-4.0374536939887804</v>
      </c>
    </row>
    <row r="11084" spans="1:20" x14ac:dyDescent="0.6">
      <c r="A11084" s="218" t="s">
        <v>31190</v>
      </c>
      <c r="B11084" s="218" t="s">
        <v>31191</v>
      </c>
      <c r="C11084" s="218">
        <v>7.6930830817856997</v>
      </c>
      <c r="D11084" s="218">
        <v>7.8337438330336804</v>
      </c>
      <c r="E11084" s="218">
        <v>7.3314008705545799</v>
      </c>
      <c r="F11084" s="218">
        <v>8.0848061240986198</v>
      </c>
      <c r="G11084" s="218">
        <v>8.9579278395997193</v>
      </c>
      <c r="H11084" s="218">
        <v>0.23786221336595301</v>
      </c>
      <c r="I11084" t="s">
        <v>31192</v>
      </c>
      <c r="J11084" s="218" t="s">
        <v>31192</v>
      </c>
      <c r="K11084" s="218">
        <v>1</v>
      </c>
      <c r="L11084" s="218">
        <v>-0.36168221123111977</v>
      </c>
      <c r="M11084" s="218">
        <v>0.3917230423129201</v>
      </c>
      <c r="N11084" s="218">
        <v>-0.50234296247910049</v>
      </c>
      <c r="O11084" s="218">
        <v>0.25106229106493938</v>
      </c>
      <c r="P11084" s="218">
        <v>1.2648447578140196</v>
      </c>
      <c r="Q11084" s="218">
        <v>-7.4552208684197465</v>
      </c>
      <c r="R11084" s="507">
        <v>1.5020415540900167E-2</v>
      </c>
      <c r="S11084" s="507">
        <v>-0.12564033570708055</v>
      </c>
      <c r="T11084" s="218">
        <v>-3.0951880553028635</v>
      </c>
    </row>
    <row r="11085" spans="1:20" x14ac:dyDescent="0.6">
      <c r="A11085" s="218" t="s">
        <v>31193</v>
      </c>
      <c r="B11085" s="218" t="s">
        <v>31194</v>
      </c>
      <c r="C11085" s="218">
        <v>4.5619202894201401</v>
      </c>
      <c r="D11085" s="218">
        <v>4.56723781439044</v>
      </c>
      <c r="E11085" s="218">
        <v>6.2539805575334997</v>
      </c>
      <c r="F11085" s="218">
        <v>4.9590517090115203</v>
      </c>
      <c r="G11085" s="218">
        <v>1.78840299136486</v>
      </c>
      <c r="H11085" s="218">
        <v>0.23786221336595301</v>
      </c>
      <c r="I11085" t="s">
        <v>31195</v>
      </c>
      <c r="J11085" s="218" t="s">
        <v>31195</v>
      </c>
      <c r="K11085" s="218">
        <v>2</v>
      </c>
      <c r="L11085" s="218">
        <v>1.6920602681133596</v>
      </c>
      <c r="M11085" s="218">
        <v>0.39713141959138021</v>
      </c>
      <c r="N11085" s="218">
        <v>1.6867427431430597</v>
      </c>
      <c r="O11085" s="218">
        <v>0.39181389462108029</v>
      </c>
      <c r="P11085" s="218">
        <v>-2.77351729805528</v>
      </c>
      <c r="Q11085" s="218">
        <v>-4.3240580760541869</v>
      </c>
      <c r="R11085" s="507">
        <v>1.0445958438523699</v>
      </c>
      <c r="S11085" s="507">
        <v>1.03927831888207</v>
      </c>
      <c r="T11085" s="218">
        <v>-3.5487876870547335</v>
      </c>
    </row>
    <row r="11086" spans="1:20" x14ac:dyDescent="0.6">
      <c r="A11086" s="218" t="s">
        <v>31196</v>
      </c>
      <c r="B11086" s="218" t="s">
        <v>31197</v>
      </c>
      <c r="C11086" s="218">
        <v>3.6317245051419902</v>
      </c>
      <c r="D11086" s="218">
        <v>3.5860954782135499</v>
      </c>
      <c r="E11086" s="218">
        <v>0</v>
      </c>
      <c r="F11086" s="218">
        <v>4.2134376862608098</v>
      </c>
      <c r="G11086" s="218">
        <v>0</v>
      </c>
      <c r="H11086" s="218">
        <v>0</v>
      </c>
      <c r="I11086" t="s">
        <v>31195</v>
      </c>
      <c r="J11086" s="218" t="s">
        <v>31195</v>
      </c>
      <c r="K11086" s="218">
        <v>2</v>
      </c>
      <c r="L11086" s="218">
        <v>-3.6317245051419902</v>
      </c>
      <c r="M11086" s="218">
        <v>0.58171318111881964</v>
      </c>
      <c r="N11086" s="218">
        <v>-3.5860954782135499</v>
      </c>
      <c r="O11086" s="218">
        <v>0.62734220804725993</v>
      </c>
      <c r="P11086" s="218">
        <v>-3.6317245051419902</v>
      </c>
      <c r="Q11086" s="218">
        <v>-3.6317245051419902</v>
      </c>
      <c r="R11086" s="507">
        <v>-1.5250056620115853</v>
      </c>
      <c r="S11086" s="507">
        <v>-1.479376635083145</v>
      </c>
      <c r="T11086" s="218">
        <v>-3.6317245051419902</v>
      </c>
    </row>
    <row r="11087" spans="1:20" x14ac:dyDescent="0.6">
      <c r="A11087" s="218" t="s">
        <v>31198</v>
      </c>
      <c r="B11087" s="218" t="s">
        <v>31199</v>
      </c>
      <c r="C11087" s="218">
        <v>5.3891959845344797</v>
      </c>
      <c r="D11087" s="218">
        <v>5.4009677754651797</v>
      </c>
      <c r="E11087" s="218">
        <v>6.7806294415483803</v>
      </c>
      <c r="F11087" s="218">
        <v>4.3444804454017198</v>
      </c>
      <c r="G11087" s="218">
        <v>1.08739361964643</v>
      </c>
      <c r="H11087" s="218">
        <v>0</v>
      </c>
      <c r="I11087" t="s">
        <v>31200</v>
      </c>
      <c r="J11087" s="218" t="s">
        <v>31200</v>
      </c>
      <c r="K11087" s="218">
        <v>1</v>
      </c>
      <c r="L11087" s="218">
        <v>1.3914334570139006</v>
      </c>
      <c r="M11087" s="218">
        <v>-1.0447155391327598</v>
      </c>
      <c r="N11087" s="218">
        <v>1.3796616660832006</v>
      </c>
      <c r="O11087" s="218">
        <v>-1.0564873300634599</v>
      </c>
      <c r="P11087" s="218">
        <v>-4.3018023648880499</v>
      </c>
      <c r="Q11087" s="218">
        <v>-5.3891959845344797</v>
      </c>
      <c r="R11087" s="507">
        <v>0.17335895894057041</v>
      </c>
      <c r="S11087" s="507">
        <v>0.16158716800987039</v>
      </c>
      <c r="T11087" s="218">
        <v>-4.8454991747112643</v>
      </c>
    </row>
    <row r="11088" spans="1:20" x14ac:dyDescent="0.6">
      <c r="A11088" s="218" t="s">
        <v>31201</v>
      </c>
      <c r="B11088" s="218" t="s">
        <v>31202</v>
      </c>
      <c r="C11088" s="218">
        <v>6.2334386778548296</v>
      </c>
      <c r="D11088" s="218">
        <v>6.2158853444214897</v>
      </c>
      <c r="E11088" s="218">
        <v>4.2350184092101104</v>
      </c>
      <c r="F11088" s="218">
        <v>5.4987612690094698</v>
      </c>
      <c r="G11088" s="218">
        <v>0.494726731926454</v>
      </c>
      <c r="H11088" s="218">
        <v>0</v>
      </c>
      <c r="I11088" t="s">
        <v>31203</v>
      </c>
      <c r="J11088" s="218" t="s">
        <v>31203</v>
      </c>
      <c r="K11088" s="218">
        <v>2</v>
      </c>
      <c r="L11088" s="218">
        <v>-1.9984202686447192</v>
      </c>
      <c r="M11088" s="218">
        <v>-0.73467740884535981</v>
      </c>
      <c r="N11088" s="218">
        <v>-1.9808669352113792</v>
      </c>
      <c r="O11088" s="218">
        <v>-0.71712407541201983</v>
      </c>
      <c r="P11088" s="218">
        <v>-5.738711945928376</v>
      </c>
      <c r="Q11088" s="218">
        <v>-6.2334386778548296</v>
      </c>
      <c r="R11088" s="507">
        <v>-1.3665488387450395</v>
      </c>
      <c r="S11088" s="507">
        <v>-1.3489955053116995</v>
      </c>
      <c r="T11088" s="218">
        <v>-5.9860753118916028</v>
      </c>
    </row>
    <row r="11089" spans="1:20" x14ac:dyDescent="0.6">
      <c r="A11089" s="218" t="s">
        <v>31204</v>
      </c>
      <c r="B11089" s="218" t="s">
        <v>31205</v>
      </c>
      <c r="C11089" s="218">
        <v>5.1193004869895002</v>
      </c>
      <c r="D11089" s="218">
        <v>5.0101596774138297</v>
      </c>
      <c r="E11089" s="218">
        <v>0</v>
      </c>
      <c r="F11089" s="218">
        <v>5.5674515569054304</v>
      </c>
      <c r="G11089" s="218">
        <v>0</v>
      </c>
      <c r="H11089" s="218">
        <v>0</v>
      </c>
      <c r="I11089" t="s">
        <v>31203</v>
      </c>
      <c r="J11089" s="218" t="s">
        <v>31203</v>
      </c>
      <c r="K11089" s="218">
        <v>2</v>
      </c>
      <c r="L11089" s="218">
        <v>-5.1193004869895002</v>
      </c>
      <c r="M11089" s="218">
        <v>0.44815106991593012</v>
      </c>
      <c r="N11089" s="218">
        <v>-5.0101596774138297</v>
      </c>
      <c r="O11089" s="218">
        <v>0.55729187949160064</v>
      </c>
      <c r="P11089" s="218">
        <v>-5.1193004869895002</v>
      </c>
      <c r="Q11089" s="218">
        <v>-5.1193004869895002</v>
      </c>
      <c r="R11089" s="507">
        <v>-2.3355747085367851</v>
      </c>
      <c r="S11089" s="507">
        <v>-2.2264338989611145</v>
      </c>
      <c r="T11089" s="218">
        <v>-5.1193004869895002</v>
      </c>
    </row>
    <row r="11090" spans="1:20" x14ac:dyDescent="0.6">
      <c r="A11090" s="218" t="s">
        <v>31206</v>
      </c>
      <c r="B11090" s="218" t="s">
        <v>31207</v>
      </c>
      <c r="C11090" s="218">
        <v>5.7965878798622796</v>
      </c>
      <c r="D11090" s="218">
        <v>5.7984120215825001</v>
      </c>
      <c r="E11090" s="218">
        <v>5.8624852273550703</v>
      </c>
      <c r="F11090" s="218">
        <v>4.9617763081650601</v>
      </c>
      <c r="G11090" s="218">
        <v>0.86243763809848095</v>
      </c>
      <c r="H11090" s="218">
        <v>0</v>
      </c>
      <c r="I11090" t="s">
        <v>31208</v>
      </c>
      <c r="J11090" s="218" t="s">
        <v>31208</v>
      </c>
      <c r="K11090" s="218">
        <v>1</v>
      </c>
      <c r="L11090" s="218">
        <v>6.5897347492790637E-2</v>
      </c>
      <c r="M11090" s="218">
        <v>-0.83481157169721953</v>
      </c>
      <c r="N11090" s="218">
        <v>6.4073205772570141E-2</v>
      </c>
      <c r="O11090" s="218">
        <v>-0.83663571341744003</v>
      </c>
      <c r="P11090" s="218">
        <v>-4.934150241763799</v>
      </c>
      <c r="Q11090" s="218">
        <v>-5.7965878798622796</v>
      </c>
      <c r="R11090" s="507">
        <v>-0.38445711210221445</v>
      </c>
      <c r="S11090" s="507">
        <v>-0.38628125382243494</v>
      </c>
      <c r="T11090" s="218">
        <v>-5.3653690608130393</v>
      </c>
    </row>
    <row r="11091" spans="1:20" x14ac:dyDescent="0.6">
      <c r="A11091" s="218" t="s">
        <v>31209</v>
      </c>
      <c r="B11091" s="218" t="s">
        <v>31210</v>
      </c>
      <c r="C11091" s="218">
        <v>7.2988218648459799</v>
      </c>
      <c r="D11091" s="218">
        <v>7.4058380379629396</v>
      </c>
      <c r="E11091" s="218">
        <v>7.2342242855066701</v>
      </c>
      <c r="F11091" s="218">
        <v>7.2694636442236202</v>
      </c>
      <c r="G11091" s="218">
        <v>7.7367329846679702</v>
      </c>
      <c r="H11091" s="218">
        <v>8.9598683268369896</v>
      </c>
      <c r="I11091" t="s">
        <v>31211</v>
      </c>
      <c r="J11091" s="218" t="s">
        <v>31211</v>
      </c>
      <c r="K11091" s="218">
        <v>1</v>
      </c>
      <c r="L11091" s="218">
        <v>-6.4597579339309874E-2</v>
      </c>
      <c r="M11091" s="218">
        <v>-2.935822062235971E-2</v>
      </c>
      <c r="N11091" s="218">
        <v>-0.17161375245626953</v>
      </c>
      <c r="O11091" s="218">
        <v>-0.13637439373931937</v>
      </c>
      <c r="P11091" s="218">
        <v>0.43791111982199027</v>
      </c>
      <c r="Q11091" s="218">
        <v>1.6610464619910097</v>
      </c>
      <c r="R11091" s="507">
        <v>-4.6977899980834792E-2</v>
      </c>
      <c r="S11091" s="507">
        <v>-0.15399407309779445</v>
      </c>
      <c r="T11091" s="218">
        <v>1.0494787909065</v>
      </c>
    </row>
    <row r="11092" spans="1:20" x14ac:dyDescent="0.6">
      <c r="A11092" s="218" t="s">
        <v>31212</v>
      </c>
      <c r="B11092" s="218" t="s">
        <v>31213</v>
      </c>
      <c r="C11092" s="218">
        <v>5.8017545969393503</v>
      </c>
      <c r="D11092" s="218">
        <v>6.01709645302528</v>
      </c>
      <c r="E11092" s="218">
        <v>4.5319878423240896</v>
      </c>
      <c r="F11092" s="218">
        <v>5.9947317687892001</v>
      </c>
      <c r="G11092" s="218">
        <v>7.7498154419480301</v>
      </c>
      <c r="H11092" s="218">
        <v>6.5536368814820403</v>
      </c>
      <c r="I11092" t="s">
        <v>31214</v>
      </c>
      <c r="J11092" s="218" t="s">
        <v>31214</v>
      </c>
      <c r="K11092" s="218">
        <v>1</v>
      </c>
      <c r="L11092" s="218">
        <v>-1.2697667546152607</v>
      </c>
      <c r="M11092" s="218">
        <v>0.19297717184984986</v>
      </c>
      <c r="N11092" s="218">
        <v>-1.4851086107011904</v>
      </c>
      <c r="O11092" s="218">
        <v>-2.2364684236079846E-2</v>
      </c>
      <c r="P11092" s="218">
        <v>1.9480608450086798</v>
      </c>
      <c r="Q11092" s="218">
        <v>0.75188228454269002</v>
      </c>
      <c r="R11092" s="507">
        <v>-0.53839479138270541</v>
      </c>
      <c r="S11092" s="507">
        <v>-0.75373664746863511</v>
      </c>
      <c r="T11092" s="218">
        <v>1.3499715647756849</v>
      </c>
    </row>
    <row r="11093" spans="1:20" x14ac:dyDescent="0.6">
      <c r="A11093" s="218" t="s">
        <v>31215</v>
      </c>
      <c r="B11093" s="218" t="s">
        <v>31216</v>
      </c>
      <c r="C11093" s="218">
        <v>2.6937115899917701</v>
      </c>
      <c r="D11093" s="218">
        <v>2.9723482151364098</v>
      </c>
      <c r="E11093" s="218">
        <v>4.0331000265005503</v>
      </c>
      <c r="F11093" s="218">
        <v>2.91761541798118</v>
      </c>
      <c r="G11093" s="218">
        <v>0.494726731926454</v>
      </c>
      <c r="H11093" s="218">
        <v>0</v>
      </c>
      <c r="I11093" t="s">
        <v>31217</v>
      </c>
      <c r="J11093" s="218" t="s">
        <v>31217</v>
      </c>
      <c r="K11093" s="218">
        <v>1</v>
      </c>
      <c r="L11093" s="218">
        <v>1.3393884365087803</v>
      </c>
      <c r="M11093" s="218">
        <v>0.22390382798940989</v>
      </c>
      <c r="N11093" s="218">
        <v>1.0607518113641405</v>
      </c>
      <c r="O11093" s="218">
        <v>-5.4732797155229829E-2</v>
      </c>
      <c r="P11093" s="218">
        <v>-2.198984858065316</v>
      </c>
      <c r="Q11093" s="218">
        <v>-2.6937115899917701</v>
      </c>
      <c r="R11093" s="507">
        <v>0.78164613224909507</v>
      </c>
      <c r="S11093" s="507">
        <v>0.50300950710445536</v>
      </c>
      <c r="T11093" s="218">
        <v>-2.4463482240285428</v>
      </c>
    </row>
    <row r="11094" spans="1:20" x14ac:dyDescent="0.6">
      <c r="A11094" s="218" t="s">
        <v>31218</v>
      </c>
      <c r="B11094" s="218" t="s">
        <v>31219</v>
      </c>
      <c r="C11094" s="218">
        <v>6.0258193753909799</v>
      </c>
      <c r="D11094" s="218">
        <v>6.01197796488397</v>
      </c>
      <c r="E11094" s="218">
        <v>5.8160058263715397</v>
      </c>
      <c r="F11094" s="218">
        <v>5.67430192486826</v>
      </c>
      <c r="G11094" s="218">
        <v>4.4704415872208401</v>
      </c>
      <c r="H11094" s="218">
        <v>8.19910611391537</v>
      </c>
      <c r="I11094" t="s">
        <v>31220</v>
      </c>
      <c r="J11094" s="218" t="s">
        <v>31220</v>
      </c>
      <c r="K11094" s="218">
        <v>1</v>
      </c>
      <c r="L11094" s="218">
        <v>-0.20981354901944016</v>
      </c>
      <c r="M11094" s="218">
        <v>-0.35151745052271988</v>
      </c>
      <c r="N11094" s="218">
        <v>-0.19597213851243023</v>
      </c>
      <c r="O11094" s="218">
        <v>-0.33767604001570994</v>
      </c>
      <c r="P11094" s="218">
        <v>-1.5553777881701398</v>
      </c>
      <c r="Q11094" s="218">
        <v>2.1732867385243901</v>
      </c>
      <c r="R11094" s="507">
        <v>-0.28066549977108002</v>
      </c>
      <c r="S11094" s="507">
        <v>-0.26682408926407009</v>
      </c>
      <c r="T11094" s="218">
        <v>0.30895447517712515</v>
      </c>
    </row>
    <row r="11095" spans="1:20" x14ac:dyDescent="0.6">
      <c r="A11095" s="218" t="s">
        <v>31221</v>
      </c>
      <c r="B11095" s="218" t="s">
        <v>31222</v>
      </c>
      <c r="C11095" s="218">
        <v>3.9986338329770299</v>
      </c>
      <c r="D11095" s="218">
        <v>4.0094543776538103</v>
      </c>
      <c r="E11095" s="218">
        <v>4.9707793894872996</v>
      </c>
      <c r="F11095" s="218">
        <v>2.8777774860327998</v>
      </c>
      <c r="G11095" s="218">
        <v>0.59580657787600999</v>
      </c>
      <c r="H11095" s="218">
        <v>0.123827711997599</v>
      </c>
      <c r="I11095" t="s">
        <v>31223</v>
      </c>
      <c r="J11095" s="218" t="s">
        <v>31223</v>
      </c>
      <c r="K11095" s="218">
        <v>2</v>
      </c>
      <c r="L11095" s="218">
        <v>0.97214555651026968</v>
      </c>
      <c r="M11095" s="218">
        <v>-1.1208563469442301</v>
      </c>
      <c r="N11095" s="218">
        <v>0.96132501183348928</v>
      </c>
      <c r="O11095" s="218">
        <v>-1.1316768916210105</v>
      </c>
      <c r="P11095" s="218">
        <v>-3.4028272551010197</v>
      </c>
      <c r="Q11095" s="218">
        <v>-3.8748061209794309</v>
      </c>
      <c r="R11095" s="507">
        <v>-7.4355395216980202E-2</v>
      </c>
      <c r="S11095" s="507">
        <v>-8.5175939893760599E-2</v>
      </c>
      <c r="T11095" s="218">
        <v>-3.6388166880402251</v>
      </c>
    </row>
    <row r="11096" spans="1:20" x14ac:dyDescent="0.6">
      <c r="A11096" s="218" t="s">
        <v>31224</v>
      </c>
      <c r="B11096" s="218" t="s">
        <v>31225</v>
      </c>
      <c r="C11096" s="218">
        <v>4.19765991431108</v>
      </c>
      <c r="D11096" s="218">
        <v>4.0976906376400803</v>
      </c>
      <c r="E11096" s="218">
        <v>5.44016568968664E-2</v>
      </c>
      <c r="F11096" s="218">
        <v>5.4433034871250303</v>
      </c>
      <c r="G11096" s="218">
        <v>0</v>
      </c>
      <c r="H11096" s="218">
        <v>0</v>
      </c>
      <c r="I11096" t="s">
        <v>31223</v>
      </c>
      <c r="J11096" s="218" t="s">
        <v>31223</v>
      </c>
      <c r="K11096" s="218">
        <v>2</v>
      </c>
      <c r="L11096" s="218">
        <v>-4.1432582574142138</v>
      </c>
      <c r="M11096" s="218">
        <v>1.2456435728139503</v>
      </c>
      <c r="N11096" s="218">
        <v>-4.0432889807432142</v>
      </c>
      <c r="O11096" s="218">
        <v>1.34561284948495</v>
      </c>
      <c r="P11096" s="218">
        <v>-4.19765991431108</v>
      </c>
      <c r="Q11096" s="218">
        <v>-4.19765991431108</v>
      </c>
      <c r="R11096" s="507">
        <v>-1.4488073423001318</v>
      </c>
      <c r="S11096" s="507">
        <v>-1.3488380656291321</v>
      </c>
      <c r="T11096" s="218">
        <v>-4.19765991431108</v>
      </c>
    </row>
    <row r="11097" spans="1:20" x14ac:dyDescent="0.6">
      <c r="A11097" s="218" t="s">
        <v>31226</v>
      </c>
      <c r="B11097" s="218" t="s">
        <v>31227</v>
      </c>
      <c r="C11097" s="218">
        <v>6.5600457492895803</v>
      </c>
      <c r="D11097" s="218">
        <v>6.6712898687785298</v>
      </c>
      <c r="E11097" s="218">
        <v>5.33039101198493</v>
      </c>
      <c r="F11097" s="218">
        <v>6.92348944845721</v>
      </c>
      <c r="G11097" s="218">
        <v>1.28195838278228</v>
      </c>
      <c r="H11097" s="218">
        <v>8.8368882765908694</v>
      </c>
      <c r="I11097" t="s">
        <v>31228</v>
      </c>
      <c r="J11097" s="218" t="s">
        <v>31228</v>
      </c>
      <c r="K11097" s="218">
        <v>2</v>
      </c>
      <c r="L11097" s="218">
        <v>-1.2296547373046502</v>
      </c>
      <c r="M11097" s="218">
        <v>0.36344369916762975</v>
      </c>
      <c r="N11097" s="218">
        <v>-1.3408988567935998</v>
      </c>
      <c r="O11097" s="218">
        <v>0.25219957967868023</v>
      </c>
      <c r="P11097" s="218">
        <v>-5.2780873665073003</v>
      </c>
      <c r="Q11097" s="218">
        <v>2.2768425273012891</v>
      </c>
      <c r="R11097" s="507">
        <v>-0.43310551906851025</v>
      </c>
      <c r="S11097" s="507">
        <v>-0.54434963855745977</v>
      </c>
      <c r="T11097" s="218">
        <v>-1.5006224196030056</v>
      </c>
    </row>
    <row r="11098" spans="1:20" x14ac:dyDescent="0.6">
      <c r="A11098" s="218" t="s">
        <v>31229</v>
      </c>
      <c r="B11098" s="218" t="s">
        <v>31230</v>
      </c>
      <c r="C11098" s="218">
        <v>2.9004994510720898</v>
      </c>
      <c r="D11098" s="218">
        <v>3.1425948928532899</v>
      </c>
      <c r="E11098" s="218">
        <v>5.44016568968664E-2</v>
      </c>
      <c r="F11098" s="218">
        <v>2.90067653949556</v>
      </c>
      <c r="G11098" s="218">
        <v>0</v>
      </c>
      <c r="H11098" s="218">
        <v>0</v>
      </c>
      <c r="I11098" t="s">
        <v>31228</v>
      </c>
      <c r="J11098" s="218" t="s">
        <v>31228</v>
      </c>
      <c r="K11098" s="218">
        <v>2</v>
      </c>
      <c r="L11098" s="218">
        <v>-2.8460977941752232</v>
      </c>
      <c r="M11098" s="218">
        <v>1.7708842347019527E-4</v>
      </c>
      <c r="N11098" s="218">
        <v>-3.0881932359564233</v>
      </c>
      <c r="O11098" s="218">
        <v>-0.24191835335772982</v>
      </c>
      <c r="P11098" s="218">
        <v>-2.9004994510720898</v>
      </c>
      <c r="Q11098" s="218">
        <v>-2.9004994510720898</v>
      </c>
      <c r="R11098" s="507">
        <v>-1.4229603528758765</v>
      </c>
      <c r="S11098" s="507">
        <v>-1.6650557946570765</v>
      </c>
      <c r="T11098" s="218">
        <v>-2.9004994510720898</v>
      </c>
    </row>
    <row r="11099" spans="1:20" x14ac:dyDescent="0.6">
      <c r="A11099" s="218" t="s">
        <v>31231</v>
      </c>
      <c r="B11099" s="218" t="s">
        <v>31232</v>
      </c>
      <c r="C11099" s="218">
        <v>5.2589413381252799</v>
      </c>
      <c r="D11099" s="218">
        <v>5.23265282771745</v>
      </c>
      <c r="E11099" s="218">
        <v>6.0271042785766298</v>
      </c>
      <c r="F11099" s="218">
        <v>4.9481015636375796</v>
      </c>
      <c r="G11099" s="218">
        <v>1.50626793832628</v>
      </c>
      <c r="H11099" s="218">
        <v>0.123827711997599</v>
      </c>
      <c r="I11099" t="s">
        <v>31233</v>
      </c>
      <c r="J11099" s="218" t="s">
        <v>31233</v>
      </c>
      <c r="K11099" s="218">
        <v>2</v>
      </c>
      <c r="L11099" s="218">
        <v>0.76816294045134992</v>
      </c>
      <c r="M11099" s="218">
        <v>-0.31083977448770028</v>
      </c>
      <c r="N11099" s="218">
        <v>0.79445145085917979</v>
      </c>
      <c r="O11099" s="218">
        <v>-0.28455126407987041</v>
      </c>
      <c r="P11099" s="218">
        <v>-3.7526733997989998</v>
      </c>
      <c r="Q11099" s="218">
        <v>-5.1351136261276809</v>
      </c>
      <c r="R11099" s="507">
        <v>0.22866158298182482</v>
      </c>
      <c r="S11099" s="507">
        <v>0.25495009338965469</v>
      </c>
      <c r="T11099" s="218">
        <v>-4.4438935129633403</v>
      </c>
    </row>
    <row r="11100" spans="1:20" x14ac:dyDescent="0.6">
      <c r="A11100" s="218" t="s">
        <v>31234</v>
      </c>
      <c r="B11100" s="218" t="s">
        <v>31235</v>
      </c>
      <c r="C11100" s="218">
        <v>3.9301847122134701</v>
      </c>
      <c r="D11100" s="218">
        <v>3.7740491983575399</v>
      </c>
      <c r="E11100" s="218">
        <v>3.1932682594129198</v>
      </c>
      <c r="F11100" s="218">
        <v>4.1802190964661E-2</v>
      </c>
      <c r="G11100" s="218">
        <v>0</v>
      </c>
      <c r="H11100" s="218">
        <v>0</v>
      </c>
      <c r="I11100" t="s">
        <v>31233</v>
      </c>
      <c r="J11100" s="218" t="s">
        <v>31233</v>
      </c>
      <c r="K11100" s="218">
        <v>2</v>
      </c>
      <c r="L11100" s="218">
        <v>-0.73691645280055029</v>
      </c>
      <c r="M11100" s="218">
        <v>-3.888382521248809</v>
      </c>
      <c r="N11100" s="218">
        <v>-0.58078093894462013</v>
      </c>
      <c r="O11100" s="218">
        <v>-3.7322470073928788</v>
      </c>
      <c r="P11100" s="218">
        <v>-3.9301847122134701</v>
      </c>
      <c r="Q11100" s="218">
        <v>-3.9301847122134701</v>
      </c>
      <c r="R11100" s="507">
        <v>-2.3126494870246797</v>
      </c>
      <c r="S11100" s="507">
        <v>-2.1565139731687495</v>
      </c>
      <c r="T11100" s="218">
        <v>-3.9301847122134701</v>
      </c>
    </row>
    <row r="11101" spans="1:20" x14ac:dyDescent="0.6">
      <c r="A11101" s="218" t="s">
        <v>31236</v>
      </c>
      <c r="B11101" s="218" t="s">
        <v>31237</v>
      </c>
      <c r="C11101" s="218">
        <v>5.3763903504363899</v>
      </c>
      <c r="D11101" s="218">
        <v>5.2187565930622197</v>
      </c>
      <c r="E11101" s="218">
        <v>5.9286019035287403</v>
      </c>
      <c r="F11101" s="218">
        <v>5.2771526417047303</v>
      </c>
      <c r="G11101" s="218">
        <v>1.45337470871665</v>
      </c>
      <c r="H11101" s="218">
        <v>8.2745323822440309</v>
      </c>
      <c r="I11101" t="s">
        <v>31238</v>
      </c>
      <c r="J11101" s="218" t="s">
        <v>31238</v>
      </c>
      <c r="K11101" s="218">
        <v>1</v>
      </c>
      <c r="L11101" s="218">
        <v>0.55221155309235037</v>
      </c>
      <c r="M11101" s="218">
        <v>-9.9237708731659602E-2</v>
      </c>
      <c r="N11101" s="218">
        <v>0.70984531046652055</v>
      </c>
      <c r="O11101" s="218">
        <v>5.8396048642510578E-2</v>
      </c>
      <c r="P11101" s="218">
        <v>-3.9230156417197399</v>
      </c>
      <c r="Q11101" s="218">
        <v>2.898142031807641</v>
      </c>
      <c r="R11101" s="507">
        <v>0.22648692218034538</v>
      </c>
      <c r="S11101" s="507">
        <v>0.38412067955451557</v>
      </c>
      <c r="T11101" s="218">
        <v>-0.51243680495604949</v>
      </c>
    </row>
    <row r="11102" spans="1:20" x14ac:dyDescent="0.6">
      <c r="A11102" s="218" t="s">
        <v>31239</v>
      </c>
      <c r="B11102" s="218" t="s">
        <v>31240</v>
      </c>
      <c r="C11102" s="218">
        <v>6.2844206699357903</v>
      </c>
      <c r="D11102" s="218">
        <v>6.4673712697337802</v>
      </c>
      <c r="E11102" s="218">
        <v>6.6695586941497602</v>
      </c>
      <c r="F11102" s="218">
        <v>6.39068468133586</v>
      </c>
      <c r="G11102" s="218">
        <v>1.50626793832628</v>
      </c>
      <c r="H11102" s="218">
        <v>0</v>
      </c>
      <c r="I11102" t="s">
        <v>31241</v>
      </c>
      <c r="J11102" s="218" t="s">
        <v>31241</v>
      </c>
      <c r="K11102" s="218">
        <v>1</v>
      </c>
      <c r="L11102" s="218">
        <v>0.38513802421396992</v>
      </c>
      <c r="M11102" s="218">
        <v>0.10626401140006969</v>
      </c>
      <c r="N11102" s="218">
        <v>0.20218742441598003</v>
      </c>
      <c r="O11102" s="218">
        <v>-7.6686588397920197E-2</v>
      </c>
      <c r="P11102" s="218">
        <v>-4.7781527316095103</v>
      </c>
      <c r="Q11102" s="218">
        <v>-6.2844206699357903</v>
      </c>
      <c r="R11102" s="507">
        <v>0.24570101780701981</v>
      </c>
      <c r="S11102" s="507">
        <v>6.2750418009029918E-2</v>
      </c>
      <c r="T11102" s="218">
        <v>-5.5312867007726503</v>
      </c>
    </row>
    <row r="11103" spans="1:20" x14ac:dyDescent="0.6">
      <c r="A11103" s="218" t="s">
        <v>31242</v>
      </c>
      <c r="B11103" s="218" t="s">
        <v>31243</v>
      </c>
      <c r="C11103" s="218">
        <v>2.6809500596073801</v>
      </c>
      <c r="D11103" s="218">
        <v>2.6646837579718201</v>
      </c>
      <c r="E11103" s="218">
        <v>0</v>
      </c>
      <c r="F11103" s="218">
        <v>4.5006500016202802</v>
      </c>
      <c r="G11103" s="218">
        <v>0</v>
      </c>
      <c r="H11103" s="218">
        <v>0</v>
      </c>
      <c r="I11103" t="s">
        <v>31244</v>
      </c>
      <c r="J11103" s="218" t="s">
        <v>31244</v>
      </c>
      <c r="K11103" s="218">
        <v>1</v>
      </c>
      <c r="L11103" s="218">
        <v>-2.6809500596073801</v>
      </c>
      <c r="M11103" s="218">
        <v>1.8196999420129001</v>
      </c>
      <c r="N11103" s="218">
        <v>-2.6646837579718201</v>
      </c>
      <c r="O11103" s="218">
        <v>1.8359662436484601</v>
      </c>
      <c r="P11103" s="218">
        <v>-2.6809500596073801</v>
      </c>
      <c r="Q11103" s="218">
        <v>-2.6809500596073801</v>
      </c>
      <c r="R11103" s="507">
        <v>-0.43062505879724</v>
      </c>
      <c r="S11103" s="507">
        <v>-0.41435875716168002</v>
      </c>
      <c r="T11103" s="218">
        <v>-2.6809500596073801</v>
      </c>
    </row>
    <row r="11104" spans="1:20" x14ac:dyDescent="0.6">
      <c r="A11104" s="218" t="s">
        <v>31245</v>
      </c>
      <c r="B11104" s="218" t="s">
        <v>31246</v>
      </c>
      <c r="C11104" s="218">
        <v>6.5350013986789204</v>
      </c>
      <c r="D11104" s="218">
        <v>6.5634652824639002</v>
      </c>
      <c r="E11104" s="218">
        <v>6.1500809100021998</v>
      </c>
      <c r="F11104" s="218">
        <v>5.66430061845921</v>
      </c>
      <c r="G11104" s="218">
        <v>1.28195838278228</v>
      </c>
      <c r="H11104" s="218">
        <v>9.2030256639589698</v>
      </c>
      <c r="I11104" t="s">
        <v>31247</v>
      </c>
      <c r="J11104" s="218" t="s">
        <v>31247</v>
      </c>
      <c r="K11104" s="218">
        <v>1</v>
      </c>
      <c r="L11104" s="218">
        <v>-0.38492048867672057</v>
      </c>
      <c r="M11104" s="218">
        <v>-0.87070078021971042</v>
      </c>
      <c r="N11104" s="218">
        <v>-0.41338437246170034</v>
      </c>
      <c r="O11104" s="218">
        <v>-0.8991646640046902</v>
      </c>
      <c r="P11104" s="218">
        <v>-5.2530430158966404</v>
      </c>
      <c r="Q11104" s="218">
        <v>2.6680242652800494</v>
      </c>
      <c r="R11104" s="507">
        <v>-0.6278106344482155</v>
      </c>
      <c r="S11104" s="507">
        <v>-0.65627451823319527</v>
      </c>
      <c r="T11104" s="218">
        <v>-1.2925093753082955</v>
      </c>
    </row>
    <row r="11105" spans="1:20" x14ac:dyDescent="0.6">
      <c r="A11105" s="218" t="s">
        <v>31248</v>
      </c>
      <c r="B11105" s="218" t="s">
        <v>31249</v>
      </c>
      <c r="C11105" s="218">
        <v>5.40770979174793</v>
      </c>
      <c r="D11105" s="218">
        <v>5.3474026708214302</v>
      </c>
      <c r="E11105" s="218">
        <v>6.4448973030407704</v>
      </c>
      <c r="F11105" s="218">
        <v>5.62186572264888</v>
      </c>
      <c r="G11105" s="218">
        <v>0.59580657787600999</v>
      </c>
      <c r="H11105" s="218">
        <v>0.23786221336595301</v>
      </c>
      <c r="I11105" t="s">
        <v>31250</v>
      </c>
      <c r="J11105" s="218" t="s">
        <v>31250</v>
      </c>
      <c r="K11105" s="218">
        <v>1</v>
      </c>
      <c r="L11105" s="218">
        <v>1.0371875112928404</v>
      </c>
      <c r="M11105" s="218">
        <v>0.21415593090094998</v>
      </c>
      <c r="N11105" s="218">
        <v>1.0974946322193402</v>
      </c>
      <c r="O11105" s="218">
        <v>0.27446305182744979</v>
      </c>
      <c r="P11105" s="218">
        <v>-4.8119032138719202</v>
      </c>
      <c r="Q11105" s="218">
        <v>-5.1698475783819768</v>
      </c>
      <c r="R11105" s="507">
        <v>0.62567172109689517</v>
      </c>
      <c r="S11105" s="507">
        <v>0.68597884202339499</v>
      </c>
      <c r="T11105" s="218">
        <v>-4.990875396126949</v>
      </c>
    </row>
    <row r="11106" spans="1:20" x14ac:dyDescent="0.6">
      <c r="A11106" s="218" t="s">
        <v>31251</v>
      </c>
      <c r="B11106" s="218" t="s">
        <v>31252</v>
      </c>
      <c r="C11106" s="218">
        <v>5.6055371899089304</v>
      </c>
      <c r="D11106" s="218">
        <v>5.6002377074740499</v>
      </c>
      <c r="E11106" s="218">
        <v>4.72462619112037</v>
      </c>
      <c r="F11106" s="218">
        <v>5.5808056957132797</v>
      </c>
      <c r="G11106" s="218">
        <v>7.3504074750388098</v>
      </c>
      <c r="H11106" s="218">
        <v>0</v>
      </c>
      <c r="I11106" t="s">
        <v>31253</v>
      </c>
      <c r="J11106" s="218" t="s">
        <v>31253</v>
      </c>
      <c r="K11106" s="218">
        <v>1</v>
      </c>
      <c r="L11106" s="218">
        <v>-0.88091099878856038</v>
      </c>
      <c r="M11106" s="218">
        <v>-2.4731494195650683E-2</v>
      </c>
      <c r="N11106" s="218">
        <v>-0.87561151635367995</v>
      </c>
      <c r="O11106" s="218">
        <v>-1.9432011760770251E-2</v>
      </c>
      <c r="P11106" s="218">
        <v>1.7448702851298794</v>
      </c>
      <c r="Q11106" s="218">
        <v>-5.6055371899089304</v>
      </c>
      <c r="R11106" s="507">
        <v>-0.45282124649210553</v>
      </c>
      <c r="S11106" s="507">
        <v>-0.4475217640572251</v>
      </c>
      <c r="T11106" s="218">
        <v>-1.9303334523895255</v>
      </c>
    </row>
    <row r="11107" spans="1:20" x14ac:dyDescent="0.6">
      <c r="A11107" s="218" t="s">
        <v>31254</v>
      </c>
      <c r="B11107" s="218" t="s">
        <v>31255</v>
      </c>
      <c r="C11107" s="218">
        <v>7.0732546275666301</v>
      </c>
      <c r="D11107" s="218">
        <v>7.0724017651403503</v>
      </c>
      <c r="E11107" s="218">
        <v>7.0211314510275296</v>
      </c>
      <c r="F11107" s="218">
        <v>7.3079810897617898</v>
      </c>
      <c r="G11107" s="218">
        <v>6.2816956043276297</v>
      </c>
      <c r="H11107" s="218">
        <v>7.1594800159564098</v>
      </c>
      <c r="I11107" t="s">
        <v>31256</v>
      </c>
      <c r="J11107" s="218" t="s">
        <v>31257</v>
      </c>
      <c r="K11107" s="218">
        <v>3</v>
      </c>
      <c r="L11107" s="218">
        <v>-5.2123176539100591E-2</v>
      </c>
      <c r="M11107" s="218">
        <v>0.23472646219515969</v>
      </c>
      <c r="N11107" s="218">
        <v>-5.1270314112820792E-2</v>
      </c>
      <c r="O11107" s="218">
        <v>0.23557932462143949</v>
      </c>
      <c r="P11107" s="218">
        <v>-0.7915590232390004</v>
      </c>
      <c r="Q11107" s="218">
        <v>8.6225388389779667E-2</v>
      </c>
      <c r="R11107" s="507">
        <v>9.130164282802955E-2</v>
      </c>
      <c r="S11107" s="507">
        <v>9.2154505254309349E-2</v>
      </c>
      <c r="T11107" s="218">
        <v>-0.35266681742461037</v>
      </c>
    </row>
    <row r="11108" spans="1:20" x14ac:dyDescent="0.6">
      <c r="A11108" s="218" t="s">
        <v>31258</v>
      </c>
      <c r="B11108" s="218" t="s">
        <v>31259</v>
      </c>
      <c r="C11108" s="218">
        <v>0.956141823414975</v>
      </c>
      <c r="D11108" s="218">
        <v>0.78312585464030504</v>
      </c>
      <c r="E11108" s="218">
        <v>0</v>
      </c>
      <c r="F11108" s="218">
        <v>0</v>
      </c>
      <c r="G11108" s="218">
        <v>0</v>
      </c>
      <c r="H11108" s="218">
        <v>0</v>
      </c>
      <c r="I11108" t="s">
        <v>31256</v>
      </c>
      <c r="J11108" s="218" t="s">
        <v>31256</v>
      </c>
      <c r="K11108" s="218">
        <v>3</v>
      </c>
      <c r="L11108" s="218">
        <v>-0.956141823414975</v>
      </c>
      <c r="M11108" s="218">
        <v>-0.956141823414975</v>
      </c>
      <c r="N11108" s="218">
        <v>-0.78312585464030504</v>
      </c>
      <c r="O11108" s="218">
        <v>-0.78312585464030504</v>
      </c>
      <c r="P11108" s="218">
        <v>-0.956141823414975</v>
      </c>
      <c r="Q11108" s="218">
        <v>-0.956141823414975</v>
      </c>
      <c r="R11108" s="507">
        <v>-0.956141823414975</v>
      </c>
      <c r="S11108" s="507">
        <v>-0.78312585464030504</v>
      </c>
      <c r="T11108" s="218">
        <v>-0.956141823414975</v>
      </c>
    </row>
    <row r="11109" spans="1:20" x14ac:dyDescent="0.6">
      <c r="A11109" s="218" t="s">
        <v>31260</v>
      </c>
      <c r="B11109" s="218" t="s">
        <v>31261</v>
      </c>
      <c r="C11109" s="218">
        <v>4.6414695248904296</v>
      </c>
      <c r="D11109" s="218">
        <v>4.4809608261457203</v>
      </c>
      <c r="E11109" s="218">
        <v>0.88395185557380196</v>
      </c>
      <c r="F11109" s="218">
        <v>4.43745742017758</v>
      </c>
      <c r="G11109" s="218">
        <v>9.4959742057107999</v>
      </c>
      <c r="H11109" s="218">
        <v>0</v>
      </c>
      <c r="I11109" t="s">
        <v>31256</v>
      </c>
      <c r="J11109" s="218" t="s">
        <v>31256</v>
      </c>
      <c r="K11109" s="218">
        <v>3</v>
      </c>
      <c r="L11109" s="218">
        <v>-3.7575176693166279</v>
      </c>
      <c r="M11109" s="218">
        <v>-0.20401210471284958</v>
      </c>
      <c r="N11109" s="218">
        <v>-3.5970089705719186</v>
      </c>
      <c r="O11109" s="218">
        <v>-4.3503405968140285E-2</v>
      </c>
      <c r="P11109" s="218">
        <v>4.8545046808203702</v>
      </c>
      <c r="Q11109" s="218">
        <v>-4.6414695248904296</v>
      </c>
      <c r="R11109" s="507">
        <v>-1.9807648870147387</v>
      </c>
      <c r="S11109" s="507">
        <v>-1.8202561882700294</v>
      </c>
      <c r="T11109" s="218">
        <v>0.1065175779649703</v>
      </c>
    </row>
    <row r="11110" spans="1:20" x14ac:dyDescent="0.6">
      <c r="A11110" s="218" t="s">
        <v>31262</v>
      </c>
      <c r="B11110" s="218" t="s">
        <v>31263</v>
      </c>
      <c r="C11110" s="218">
        <v>2.8096275088534801</v>
      </c>
      <c r="D11110" s="218">
        <v>3.0371280583440701</v>
      </c>
      <c r="E11110" s="218">
        <v>0.106826243139567</v>
      </c>
      <c r="F11110" s="218">
        <v>4.2450961050993703</v>
      </c>
      <c r="G11110" s="218">
        <v>0</v>
      </c>
      <c r="H11110" s="218">
        <v>8.1907225817218698</v>
      </c>
      <c r="I11110" t="s">
        <v>31264</v>
      </c>
      <c r="J11110" s="218" t="s">
        <v>31264</v>
      </c>
      <c r="K11110" s="218">
        <v>1</v>
      </c>
      <c r="L11110" s="218">
        <v>-2.7028012657139131</v>
      </c>
      <c r="M11110" s="218">
        <v>1.4354685962458902</v>
      </c>
      <c r="N11110" s="218">
        <v>-2.9303018152045031</v>
      </c>
      <c r="O11110" s="218">
        <v>1.2079680467553002</v>
      </c>
      <c r="P11110" s="218">
        <v>-2.8096275088534801</v>
      </c>
      <c r="Q11110" s="218">
        <v>5.3810950728683897</v>
      </c>
      <c r="R11110" s="507">
        <v>-0.63366633473401146</v>
      </c>
      <c r="S11110" s="507">
        <v>-0.86116688422460141</v>
      </c>
      <c r="T11110" s="218">
        <v>1.2857337820074548</v>
      </c>
    </row>
    <row r="11111" spans="1:20" x14ac:dyDescent="0.6">
      <c r="A11111" s="218" t="s">
        <v>31265</v>
      </c>
      <c r="B11111" s="218" t="s">
        <v>31266</v>
      </c>
      <c r="C11111" s="218">
        <v>5.9293039486094399</v>
      </c>
      <c r="D11111" s="218">
        <v>6.0917713457891303</v>
      </c>
      <c r="E11111" s="218">
        <v>7.2550616296851196</v>
      </c>
      <c r="F11111" s="218">
        <v>5.0905908843687104</v>
      </c>
      <c r="G11111" s="218">
        <v>2.3478182336089999</v>
      </c>
      <c r="H11111" s="218">
        <v>0</v>
      </c>
      <c r="I11111" t="s">
        <v>31267</v>
      </c>
      <c r="J11111" s="218" t="s">
        <v>31267</v>
      </c>
      <c r="K11111" s="218">
        <v>1</v>
      </c>
      <c r="L11111" s="218">
        <v>1.3257576810756797</v>
      </c>
      <c r="M11111" s="218">
        <v>-0.83871306424072944</v>
      </c>
      <c r="N11111" s="218">
        <v>1.1632902838959893</v>
      </c>
      <c r="O11111" s="218">
        <v>-1.0011804614204198</v>
      </c>
      <c r="P11111" s="218">
        <v>-3.58148571500044</v>
      </c>
      <c r="Q11111" s="218">
        <v>-5.9293039486094399</v>
      </c>
      <c r="R11111" s="507">
        <v>0.24352230841747513</v>
      </c>
      <c r="S11111" s="507">
        <v>8.1054911237784744E-2</v>
      </c>
      <c r="T11111" s="218">
        <v>-4.7553948318049404</v>
      </c>
    </row>
    <row r="11112" spans="1:20" x14ac:dyDescent="0.6">
      <c r="A11112" s="218" t="s">
        <v>31268</v>
      </c>
      <c r="B11112" s="218" t="s">
        <v>31269</v>
      </c>
      <c r="C11112" s="218">
        <v>5.4840755446369602</v>
      </c>
      <c r="D11112" s="218">
        <v>5.6147809388002399</v>
      </c>
      <c r="E11112" s="218">
        <v>5.1201241237625501</v>
      </c>
      <c r="F11112" s="218">
        <v>4.0308871410333902</v>
      </c>
      <c r="G11112" s="218">
        <v>7.1447601144878101</v>
      </c>
      <c r="H11112" s="218">
        <v>7.2127496291302799</v>
      </c>
      <c r="I11112" t="s">
        <v>31270</v>
      </c>
      <c r="J11112" s="218" t="s">
        <v>31270</v>
      </c>
      <c r="K11112" s="218">
        <v>1</v>
      </c>
      <c r="L11112" s="218">
        <v>-0.36395142087441013</v>
      </c>
      <c r="M11112" s="218">
        <v>-1.45318840360357</v>
      </c>
      <c r="N11112" s="218">
        <v>-0.49465681503768977</v>
      </c>
      <c r="O11112" s="218">
        <v>-1.5838937977668497</v>
      </c>
      <c r="P11112" s="218">
        <v>1.6606845698508499</v>
      </c>
      <c r="Q11112" s="218">
        <v>1.7286740844933197</v>
      </c>
      <c r="R11112" s="507">
        <v>-0.90856991223899009</v>
      </c>
      <c r="S11112" s="507">
        <v>-1.0392753064022697</v>
      </c>
      <c r="T11112" s="218">
        <v>1.6946793271720848</v>
      </c>
    </row>
    <row r="11113" spans="1:20" x14ac:dyDescent="0.6">
      <c r="A11113" s="218" t="s">
        <v>31271</v>
      </c>
      <c r="B11113" s="218" t="s">
        <v>31272</v>
      </c>
      <c r="C11113" s="218">
        <v>6.0314853991843398</v>
      </c>
      <c r="D11113" s="218">
        <v>6.12939676000686</v>
      </c>
      <c r="E11113" s="218">
        <v>5.61235649371765</v>
      </c>
      <c r="F11113" s="218">
        <v>5.3042409132862698</v>
      </c>
      <c r="G11113" s="218">
        <v>7.1582503396291104</v>
      </c>
      <c r="H11113" s="218">
        <v>6.6169197013141803</v>
      </c>
      <c r="I11113" t="s">
        <v>31273</v>
      </c>
      <c r="J11113" s="218" t="s">
        <v>31273</v>
      </c>
      <c r="K11113" s="218">
        <v>1</v>
      </c>
      <c r="L11113" s="218">
        <v>-0.41912890546668979</v>
      </c>
      <c r="M11113" s="218">
        <v>-0.72724448589807</v>
      </c>
      <c r="N11113" s="218">
        <v>-0.51704026628920996</v>
      </c>
      <c r="O11113" s="218">
        <v>-0.82515584672059017</v>
      </c>
      <c r="P11113" s="218">
        <v>1.1267649404447706</v>
      </c>
      <c r="Q11113" s="218">
        <v>0.58543430212984049</v>
      </c>
      <c r="R11113" s="507">
        <v>-0.5731866956823799</v>
      </c>
      <c r="S11113" s="507">
        <v>-0.67109805650490006</v>
      </c>
      <c r="T11113" s="218">
        <v>0.85609962128730555</v>
      </c>
    </row>
    <row r="11114" spans="1:20" x14ac:dyDescent="0.6">
      <c r="A11114" s="218" t="s">
        <v>31274</v>
      </c>
      <c r="B11114" s="218" t="s">
        <v>31275</v>
      </c>
      <c r="C11114" s="218">
        <v>5.1275538994179097</v>
      </c>
      <c r="D11114" s="218">
        <v>5.2905645732346702</v>
      </c>
      <c r="E11114" s="218">
        <v>3.8022293469191299</v>
      </c>
      <c r="F11114" s="218">
        <v>3.8748464723534801</v>
      </c>
      <c r="G11114" s="218">
        <v>0.59580657787600999</v>
      </c>
      <c r="H11114" s="218">
        <v>8.6216957287997502</v>
      </c>
      <c r="I11114" t="s">
        <v>31276</v>
      </c>
      <c r="J11114" s="218" t="s">
        <v>31277</v>
      </c>
      <c r="K11114" s="218">
        <v>1</v>
      </c>
      <c r="L11114" s="218">
        <v>-1.3253245524987798</v>
      </c>
      <c r="M11114" s="218">
        <v>-1.2527074270644296</v>
      </c>
      <c r="N11114" s="218">
        <v>-1.4883352263155403</v>
      </c>
      <c r="O11114" s="218">
        <v>-1.4157181008811901</v>
      </c>
      <c r="P11114" s="218">
        <v>-4.5317473215419</v>
      </c>
      <c r="Q11114" s="218">
        <v>3.4941418293818405</v>
      </c>
      <c r="R11114" s="507">
        <v>-1.2890159897816047</v>
      </c>
      <c r="S11114" s="507">
        <v>-1.4520266635983652</v>
      </c>
      <c r="T11114" s="218">
        <v>-0.51880274608002974</v>
      </c>
    </row>
    <row r="11115" spans="1:20" x14ac:dyDescent="0.6">
      <c r="A11115" s="218" t="s">
        <v>31278</v>
      </c>
      <c r="B11115" s="218" t="s">
        <v>31279</v>
      </c>
      <c r="C11115" s="218">
        <v>4.8778843039749704</v>
      </c>
      <c r="D11115" s="218">
        <v>4.8845646914161902</v>
      </c>
      <c r="E11115" s="218">
        <v>0</v>
      </c>
      <c r="F11115" s="218">
        <v>4.0566036307876896</v>
      </c>
      <c r="G11115" s="218">
        <v>0</v>
      </c>
      <c r="H11115" s="218">
        <v>1.11442416511475</v>
      </c>
      <c r="I11115" t="s">
        <v>31280</v>
      </c>
      <c r="J11115" s="218" t="s">
        <v>31280</v>
      </c>
      <c r="K11115" s="218">
        <v>1</v>
      </c>
      <c r="L11115" s="218">
        <v>-4.8778843039749704</v>
      </c>
      <c r="M11115" s="218">
        <v>-0.82128067318728082</v>
      </c>
      <c r="N11115" s="218">
        <v>-4.8845646914161902</v>
      </c>
      <c r="O11115" s="218">
        <v>-0.82796106062850061</v>
      </c>
      <c r="P11115" s="218">
        <v>-4.8778843039749704</v>
      </c>
      <c r="Q11115" s="218">
        <v>-3.7634601388602205</v>
      </c>
      <c r="R11115" s="507">
        <v>-2.8495824885811256</v>
      </c>
      <c r="S11115" s="507">
        <v>-2.8562628760223454</v>
      </c>
      <c r="T11115" s="218">
        <v>-4.3206722214175954</v>
      </c>
    </row>
    <row r="11116" spans="1:20" x14ac:dyDescent="0.6">
      <c r="A11116" s="218" t="s">
        <v>31281</v>
      </c>
      <c r="B11116" s="218" t="s">
        <v>31282</v>
      </c>
      <c r="C11116" s="218">
        <v>5.3882149611219701</v>
      </c>
      <c r="D11116" s="218">
        <v>5.1093511530438098</v>
      </c>
      <c r="E11116" s="218">
        <v>5.4930988381494901</v>
      </c>
      <c r="F11116" s="218">
        <v>5.7087703904152596</v>
      </c>
      <c r="G11116" s="218">
        <v>0.69026577864285299</v>
      </c>
      <c r="H11116" s="218">
        <v>0.123827711997599</v>
      </c>
      <c r="I11116" t="s">
        <v>31283</v>
      </c>
      <c r="J11116" s="218" t="s">
        <v>31283</v>
      </c>
      <c r="K11116" s="218">
        <v>1</v>
      </c>
      <c r="L11116" s="218">
        <v>0.10488387702752</v>
      </c>
      <c r="M11116" s="218">
        <v>0.32055542929328951</v>
      </c>
      <c r="N11116" s="218">
        <v>0.38374768510568025</v>
      </c>
      <c r="O11116" s="218">
        <v>0.59941923737144975</v>
      </c>
      <c r="P11116" s="218">
        <v>-4.6979491824791175</v>
      </c>
      <c r="Q11116" s="218">
        <v>-5.2643872491243711</v>
      </c>
      <c r="R11116" s="507">
        <v>0.21271965316040475</v>
      </c>
      <c r="S11116" s="507">
        <v>0.491583461238565</v>
      </c>
      <c r="T11116" s="218">
        <v>-4.9811682158017447</v>
      </c>
    </row>
    <row r="11117" spans="1:20" x14ac:dyDescent="0.6">
      <c r="A11117" s="218" t="s">
        <v>31284</v>
      </c>
      <c r="B11117" s="218" t="s">
        <v>31285</v>
      </c>
      <c r="C11117" s="218">
        <v>4.9790868855166996</v>
      </c>
      <c r="D11117" s="218">
        <v>5.0886624367772004</v>
      </c>
      <c r="E11117" s="218">
        <v>5.0296714899218902</v>
      </c>
      <c r="F11117" s="218">
        <v>5.0818511470565904</v>
      </c>
      <c r="G11117" s="218">
        <v>0.26846663313173802</v>
      </c>
      <c r="H11117" s="218">
        <v>0</v>
      </c>
      <c r="I11117" t="s">
        <v>31286</v>
      </c>
      <c r="J11117" s="218" t="s">
        <v>31286</v>
      </c>
      <c r="K11117" s="218">
        <v>1</v>
      </c>
      <c r="L11117" s="218">
        <v>5.0584604405190525E-2</v>
      </c>
      <c r="M11117" s="218">
        <v>0.10276426153989071</v>
      </c>
      <c r="N11117" s="218">
        <v>-5.8990946855310256E-2</v>
      </c>
      <c r="O11117" s="218">
        <v>-6.8112897206100698E-3</v>
      </c>
      <c r="P11117" s="218">
        <v>-4.7106202523849614</v>
      </c>
      <c r="Q11117" s="218">
        <v>-4.9790868855166996</v>
      </c>
      <c r="R11117" s="507">
        <v>7.6674432972540618E-2</v>
      </c>
      <c r="S11117" s="507">
        <v>-3.2901118287960163E-2</v>
      </c>
      <c r="T11117" s="218">
        <v>-4.8448535689508301</v>
      </c>
    </row>
    <row r="11118" spans="1:20" x14ac:dyDescent="0.6">
      <c r="A11118" s="218" t="s">
        <v>31287</v>
      </c>
      <c r="B11118" s="218" t="s">
        <v>31288</v>
      </c>
      <c r="C11118" s="218">
        <v>6.87707812325334</v>
      </c>
      <c r="D11118" s="218">
        <v>6.7986161574228303</v>
      </c>
      <c r="E11118" s="218">
        <v>6.8403897418682797</v>
      </c>
      <c r="F11118" s="218">
        <v>6.4486476562586201</v>
      </c>
      <c r="G11118" s="218">
        <v>7.1989847442534698</v>
      </c>
      <c r="H11118" s="218">
        <v>0</v>
      </c>
      <c r="I11118" t="s">
        <v>31289</v>
      </c>
      <c r="J11118" s="218" t="s">
        <v>31289</v>
      </c>
      <c r="K11118" s="218">
        <v>1</v>
      </c>
      <c r="L11118" s="218">
        <v>-3.6688381385060254E-2</v>
      </c>
      <c r="M11118" s="218">
        <v>-0.42843046699471987</v>
      </c>
      <c r="N11118" s="218">
        <v>4.177358444544943E-2</v>
      </c>
      <c r="O11118" s="218">
        <v>-0.34996850116421019</v>
      </c>
      <c r="P11118" s="218">
        <v>0.32190662100012979</v>
      </c>
      <c r="Q11118" s="218">
        <v>-6.87707812325334</v>
      </c>
      <c r="R11118" s="507">
        <v>-0.23255942418989006</v>
      </c>
      <c r="S11118" s="507">
        <v>-0.15409745835938038</v>
      </c>
      <c r="T11118" s="218">
        <v>-3.2775857511266051</v>
      </c>
    </row>
    <row r="11119" spans="1:20" x14ac:dyDescent="0.6">
      <c r="A11119" s="218" t="s">
        <v>31290</v>
      </c>
      <c r="B11119" s="218" t="s">
        <v>31291</v>
      </c>
      <c r="C11119" s="218">
        <v>4.7168607410671299</v>
      </c>
      <c r="D11119" s="218">
        <v>4.8106920686127204</v>
      </c>
      <c r="E11119" s="218">
        <v>4.7413043908400896</v>
      </c>
      <c r="F11119" s="218">
        <v>5.1152737229665703</v>
      </c>
      <c r="G11119" s="218">
        <v>0.94138514970795095</v>
      </c>
      <c r="H11119" s="218">
        <v>0</v>
      </c>
      <c r="I11119" t="s">
        <v>31292</v>
      </c>
      <c r="J11119" s="218" t="s">
        <v>31292</v>
      </c>
      <c r="K11119" s="218">
        <v>1</v>
      </c>
      <c r="L11119" s="218">
        <v>2.4443649772959652E-2</v>
      </c>
      <c r="M11119" s="218">
        <v>0.39841298189944041</v>
      </c>
      <c r="N11119" s="218">
        <v>-6.9387677772630774E-2</v>
      </c>
      <c r="O11119" s="218">
        <v>0.30458165435384998</v>
      </c>
      <c r="P11119" s="218">
        <v>-3.7754755913591791</v>
      </c>
      <c r="Q11119" s="218">
        <v>-4.7168607410671299</v>
      </c>
      <c r="R11119" s="507">
        <v>0.21142831583620003</v>
      </c>
      <c r="S11119" s="507">
        <v>0.11759698829060961</v>
      </c>
      <c r="T11119" s="218">
        <v>-4.2461681662131543</v>
      </c>
    </row>
    <row r="11120" spans="1:20" x14ac:dyDescent="0.6">
      <c r="A11120" s="218" t="s">
        <v>31293</v>
      </c>
      <c r="B11120" s="218" t="s">
        <v>31294</v>
      </c>
      <c r="C11120" s="218">
        <v>6.5261098472859098</v>
      </c>
      <c r="D11120" s="218">
        <v>6.5902053704909598</v>
      </c>
      <c r="E11120" s="218">
        <v>5.20223000639837</v>
      </c>
      <c r="F11120" s="218">
        <v>6.8184279818437803</v>
      </c>
      <c r="G11120" s="218">
        <v>9.1244608011750792</v>
      </c>
      <c r="H11120" s="218">
        <v>7.0631809910723504</v>
      </c>
      <c r="I11120" t="s">
        <v>31295</v>
      </c>
      <c r="J11120" s="218" t="s">
        <v>31295</v>
      </c>
      <c r="K11120" s="218">
        <v>1</v>
      </c>
      <c r="L11120" s="218">
        <v>-1.3238798408875398</v>
      </c>
      <c r="M11120" s="218">
        <v>0.29231813455787048</v>
      </c>
      <c r="N11120" s="218">
        <v>-1.3879753640925898</v>
      </c>
      <c r="O11120" s="218">
        <v>0.22822261135282051</v>
      </c>
      <c r="P11120" s="218">
        <v>2.5983509538891694</v>
      </c>
      <c r="Q11120" s="218">
        <v>0.53707114378644061</v>
      </c>
      <c r="R11120" s="507">
        <v>-0.51578085316483469</v>
      </c>
      <c r="S11120" s="507">
        <v>-0.57987637636988465</v>
      </c>
      <c r="T11120" s="218">
        <v>1.567711048837805</v>
      </c>
    </row>
    <row r="11121" spans="1:20" x14ac:dyDescent="0.6">
      <c r="A11121" s="218" t="s">
        <v>31296</v>
      </c>
      <c r="B11121" s="218" t="s">
        <v>31297</v>
      </c>
      <c r="C11121" s="218">
        <v>8.1956241882125997</v>
      </c>
      <c r="D11121" s="218">
        <v>8.1323382260502708</v>
      </c>
      <c r="E11121" s="218">
        <v>8.54223542801493</v>
      </c>
      <c r="F11121" s="218">
        <v>8.3699315108415799</v>
      </c>
      <c r="G11121" s="218">
        <v>8.2401731642330205</v>
      </c>
      <c r="H11121" s="218">
        <v>9.1917935375074098</v>
      </c>
      <c r="I11121" t="s">
        <v>31298</v>
      </c>
      <c r="J11121" s="218" t="s">
        <v>31298</v>
      </c>
      <c r="K11121" s="218">
        <v>1</v>
      </c>
      <c r="L11121" s="218">
        <v>0.34661123980233022</v>
      </c>
      <c r="M11121" s="218">
        <v>0.17430732262898019</v>
      </c>
      <c r="N11121" s="218">
        <v>0.40989720196465917</v>
      </c>
      <c r="O11121" s="218">
        <v>0.23759328479130915</v>
      </c>
      <c r="P11121" s="218">
        <v>4.4548976020420739E-2</v>
      </c>
      <c r="Q11121" s="218">
        <v>0.99616934929481005</v>
      </c>
      <c r="R11121" s="507">
        <v>0.2604592812156552</v>
      </c>
      <c r="S11121" s="507">
        <v>0.32374524337798416</v>
      </c>
      <c r="T11121" s="218">
        <v>0.52035916265761539</v>
      </c>
    </row>
    <row r="11122" spans="1:20" x14ac:dyDescent="0.6">
      <c r="A11122" s="218" t="s">
        <v>31299</v>
      </c>
      <c r="B11122" s="218" t="s">
        <v>31300</v>
      </c>
      <c r="C11122" s="218">
        <v>6.8409655121292801</v>
      </c>
      <c r="D11122" s="218">
        <v>7.0121540139532899</v>
      </c>
      <c r="E11122" s="218">
        <v>6.4670005280777501</v>
      </c>
      <c r="F11122" s="218">
        <v>7.2934545235064698</v>
      </c>
      <c r="G11122" s="218">
        <v>7.2618581356247498</v>
      </c>
      <c r="H11122" s="218">
        <v>8.0927714705765101</v>
      </c>
      <c r="I11122" t="s">
        <v>31301</v>
      </c>
      <c r="J11122" s="218" t="s">
        <v>31301</v>
      </c>
      <c r="K11122" s="218">
        <v>1</v>
      </c>
      <c r="L11122" s="218">
        <v>-0.37396498405153</v>
      </c>
      <c r="M11122" s="218">
        <v>0.45248901137718978</v>
      </c>
      <c r="N11122" s="218">
        <v>-0.5451534858755398</v>
      </c>
      <c r="O11122" s="218">
        <v>0.28130050955317998</v>
      </c>
      <c r="P11122" s="218">
        <v>0.42089262349546974</v>
      </c>
      <c r="Q11122" s="218">
        <v>1.2518059584472301</v>
      </c>
      <c r="R11122" s="507">
        <v>3.9262013662829887E-2</v>
      </c>
      <c r="S11122" s="507">
        <v>-0.13192648816117991</v>
      </c>
      <c r="T11122" s="218">
        <v>0.83634929097134991</v>
      </c>
    </row>
    <row r="11123" spans="1:20" x14ac:dyDescent="0.6">
      <c r="A11123" s="218" t="s">
        <v>31302</v>
      </c>
      <c r="B11123" s="218" t="s">
        <v>31303</v>
      </c>
      <c r="C11123" s="218">
        <v>6.2019616767149399</v>
      </c>
      <c r="D11123" s="218">
        <v>6.20246791514628</v>
      </c>
      <c r="E11123" s="218">
        <v>6.7495370178387599</v>
      </c>
      <c r="F11123" s="218">
        <v>6.3170569178042202</v>
      </c>
      <c r="G11123" s="218">
        <v>0.59580657787600999</v>
      </c>
      <c r="H11123" s="218">
        <v>5.9570368053638703</v>
      </c>
      <c r="I11123" t="s">
        <v>31304</v>
      </c>
      <c r="J11123" s="218" t="s">
        <v>31304</v>
      </c>
      <c r="K11123" s="218">
        <v>1</v>
      </c>
      <c r="L11123" s="218">
        <v>0.54757534112382</v>
      </c>
      <c r="M11123" s="218">
        <v>0.11509524108928026</v>
      </c>
      <c r="N11123" s="218">
        <v>0.54706910269247988</v>
      </c>
      <c r="O11123" s="218">
        <v>0.11458900265794014</v>
      </c>
      <c r="P11123" s="218">
        <v>-5.6061550988389302</v>
      </c>
      <c r="Q11123" s="218">
        <v>-0.24492487135106966</v>
      </c>
      <c r="R11123" s="507">
        <v>0.33133529110655013</v>
      </c>
      <c r="S11123" s="507">
        <v>0.33082905267521001</v>
      </c>
      <c r="T11123" s="218">
        <v>-2.9255399850949999</v>
      </c>
    </row>
    <row r="11124" spans="1:20" x14ac:dyDescent="0.6">
      <c r="A11124" s="218" t="s">
        <v>31305</v>
      </c>
      <c r="B11124" s="218" t="s">
        <v>31306</v>
      </c>
      <c r="C11124" s="218">
        <v>5.6602006126906401</v>
      </c>
      <c r="D11124" s="218">
        <v>5.7350350955196099</v>
      </c>
      <c r="E11124" s="218">
        <v>5.2423271477201299</v>
      </c>
      <c r="F11124" s="218">
        <v>4.7961007358769301</v>
      </c>
      <c r="G11124" s="218">
        <v>7.3276268197793701</v>
      </c>
      <c r="H11124" s="218">
        <v>6.9348486175551898</v>
      </c>
      <c r="I11124" t="s">
        <v>31307</v>
      </c>
      <c r="J11124" s="218" t="s">
        <v>31308</v>
      </c>
      <c r="K11124" s="218">
        <v>1</v>
      </c>
      <c r="L11124" s="218">
        <v>-0.41787346497051026</v>
      </c>
      <c r="M11124" s="218">
        <v>-0.86409987681371003</v>
      </c>
      <c r="N11124" s="218">
        <v>-0.49270794779948002</v>
      </c>
      <c r="O11124" s="218">
        <v>-0.93893435964267979</v>
      </c>
      <c r="P11124" s="218">
        <v>1.66742620708873</v>
      </c>
      <c r="Q11124" s="218">
        <v>1.2746480048645497</v>
      </c>
      <c r="R11124" s="507">
        <v>-0.64098667089211014</v>
      </c>
      <c r="S11124" s="507">
        <v>-0.71582115372107991</v>
      </c>
      <c r="T11124" s="218">
        <v>1.4710371059766398</v>
      </c>
    </row>
    <row r="11125" spans="1:20" x14ac:dyDescent="0.6">
      <c r="A11125" s="218" t="s">
        <v>31309</v>
      </c>
      <c r="B11125" s="218" t="s">
        <v>31310</v>
      </c>
      <c r="C11125" s="218">
        <v>6.1067702643354798</v>
      </c>
      <c r="D11125" s="218">
        <v>6.2177919739186098</v>
      </c>
      <c r="E11125" s="218">
        <v>5.6992177385326803</v>
      </c>
      <c r="F11125" s="218">
        <v>5.92942228936404</v>
      </c>
      <c r="G11125" s="218">
        <v>0.38602773444041999</v>
      </c>
      <c r="H11125" s="218">
        <v>6.7235377225986701</v>
      </c>
      <c r="I11125" t="s">
        <v>31311</v>
      </c>
      <c r="J11125" s="218" t="s">
        <v>31311</v>
      </c>
      <c r="K11125" s="218">
        <v>1</v>
      </c>
      <c r="L11125" s="218">
        <v>-0.40755252580279944</v>
      </c>
      <c r="M11125" s="218">
        <v>-0.17734797497143973</v>
      </c>
      <c r="N11125" s="218">
        <v>-0.51857423538592951</v>
      </c>
      <c r="O11125" s="218">
        <v>-0.28836968455456979</v>
      </c>
      <c r="P11125" s="218">
        <v>-5.7207425298950598</v>
      </c>
      <c r="Q11125" s="218">
        <v>0.61676745826319035</v>
      </c>
      <c r="R11125" s="507">
        <v>-0.29245025038711958</v>
      </c>
      <c r="S11125" s="507">
        <v>-0.40347195997024965</v>
      </c>
      <c r="T11125" s="218">
        <v>-2.5519875358159347</v>
      </c>
    </row>
    <row r="11126" spans="1:20" x14ac:dyDescent="0.6">
      <c r="A11126" s="218" t="s">
        <v>31312</v>
      </c>
      <c r="B11126" s="218" t="s">
        <v>31313</v>
      </c>
      <c r="C11126" s="218">
        <v>6.8982506999761002</v>
      </c>
      <c r="D11126" s="218">
        <v>7.0501026565178</v>
      </c>
      <c r="E11126" s="218">
        <v>7.0456775875786297</v>
      </c>
      <c r="F11126" s="218">
        <v>7.1883271175217303</v>
      </c>
      <c r="G11126" s="218">
        <v>7.5844054301755897</v>
      </c>
      <c r="H11126" s="218">
        <v>0.34353965418307397</v>
      </c>
      <c r="I11126" t="s">
        <v>31314</v>
      </c>
      <c r="J11126" s="218" t="s">
        <v>31314</v>
      </c>
      <c r="K11126" s="218">
        <v>1</v>
      </c>
      <c r="L11126" s="218">
        <v>0.14742688760252953</v>
      </c>
      <c r="M11126" s="218">
        <v>0.29007641754563007</v>
      </c>
      <c r="N11126" s="218">
        <v>-4.4250689391702736E-3</v>
      </c>
      <c r="O11126" s="218">
        <v>0.13822446100393027</v>
      </c>
      <c r="P11126" s="218">
        <v>0.68615473019948947</v>
      </c>
      <c r="Q11126" s="218">
        <v>-6.5547110457930264</v>
      </c>
      <c r="R11126" s="507">
        <v>0.2187516525740798</v>
      </c>
      <c r="S11126" s="507">
        <v>6.6899696032379996E-2</v>
      </c>
      <c r="T11126" s="218">
        <v>-2.9342781577967685</v>
      </c>
    </row>
    <row r="11127" spans="1:20" x14ac:dyDescent="0.6">
      <c r="A11127" s="218" t="s">
        <v>31315</v>
      </c>
      <c r="B11127" s="218" t="s">
        <v>31316</v>
      </c>
      <c r="C11127" s="218">
        <v>7.16460613385666</v>
      </c>
      <c r="D11127" s="218">
        <v>7.2641896115188</v>
      </c>
      <c r="E11127" s="218">
        <v>6.8771693175771098</v>
      </c>
      <c r="F11127" s="218">
        <v>7.2700133454921598</v>
      </c>
      <c r="G11127" s="218">
        <v>7.7559712312655096</v>
      </c>
      <c r="H11127" s="218">
        <v>0.123827711997599</v>
      </c>
      <c r="I11127" t="s">
        <v>31317</v>
      </c>
      <c r="J11127" s="218" t="s">
        <v>31317</v>
      </c>
      <c r="K11127" s="218">
        <v>1</v>
      </c>
      <c r="L11127" s="218">
        <v>-0.2874368162795502</v>
      </c>
      <c r="M11127" s="218">
        <v>0.10540721163549982</v>
      </c>
      <c r="N11127" s="218">
        <v>-0.38702029394169024</v>
      </c>
      <c r="O11127" s="218">
        <v>5.8237339733597793E-3</v>
      </c>
      <c r="P11127" s="218">
        <v>0.59136509740884957</v>
      </c>
      <c r="Q11127" s="218">
        <v>-7.040778421859061</v>
      </c>
      <c r="R11127" s="507">
        <v>-9.101480232202519E-2</v>
      </c>
      <c r="S11127" s="507">
        <v>-0.19059827998416523</v>
      </c>
      <c r="T11127" s="218">
        <v>-3.2247066622251057</v>
      </c>
    </row>
    <row r="11128" spans="1:20" x14ac:dyDescent="0.6">
      <c r="A11128" s="218" t="s">
        <v>31318</v>
      </c>
      <c r="B11128" s="218" t="s">
        <v>31319</v>
      </c>
      <c r="C11128" s="218">
        <v>5.92997823055331</v>
      </c>
      <c r="D11128" s="218">
        <v>5.9513899380198296</v>
      </c>
      <c r="E11128" s="218">
        <v>6.0829675492368898</v>
      </c>
      <c r="F11128" s="218">
        <v>5.9377494971423097</v>
      </c>
      <c r="G11128" s="218">
        <v>1.7003491969139299</v>
      </c>
      <c r="H11128" s="218">
        <v>0.23786221336595301</v>
      </c>
      <c r="I11128" t="s">
        <v>31320</v>
      </c>
      <c r="J11128" s="218" t="s">
        <v>31320</v>
      </c>
      <c r="K11128" s="218">
        <v>1</v>
      </c>
      <c r="L11128" s="218">
        <v>0.15298931868357979</v>
      </c>
      <c r="M11128" s="218">
        <v>7.7712665889997368E-3</v>
      </c>
      <c r="N11128" s="218">
        <v>0.13157761121706013</v>
      </c>
      <c r="O11128" s="218">
        <v>-1.3640440877519922E-2</v>
      </c>
      <c r="P11128" s="218">
        <v>-4.2296290336393803</v>
      </c>
      <c r="Q11128" s="218">
        <v>-5.6921160171873568</v>
      </c>
      <c r="R11128" s="507">
        <v>8.0380292636289763E-2</v>
      </c>
      <c r="S11128" s="507">
        <v>5.8968585169770105E-2</v>
      </c>
      <c r="T11128" s="218">
        <v>-4.9608725254133681</v>
      </c>
    </row>
    <row r="11129" spans="1:20" x14ac:dyDescent="0.6">
      <c r="A11129" s="218" t="s">
        <v>31321</v>
      </c>
      <c r="B11129" s="218" t="s">
        <v>31322</v>
      </c>
      <c r="C11129" s="218">
        <v>5.83669363782953</v>
      </c>
      <c r="D11129" s="218">
        <v>5.9306149842599298</v>
      </c>
      <c r="E11129" s="218">
        <v>6.1008488424931802</v>
      </c>
      <c r="F11129" s="218">
        <v>5.4751179832910699</v>
      </c>
      <c r="G11129" s="218">
        <v>4.4092663348592298</v>
      </c>
      <c r="H11129" s="218">
        <v>0</v>
      </c>
      <c r="I11129" t="s">
        <v>31323</v>
      </c>
      <c r="J11129" s="218" t="s">
        <v>31323</v>
      </c>
      <c r="K11129" s="218">
        <v>1</v>
      </c>
      <c r="L11129" s="218">
        <v>0.26415520466365017</v>
      </c>
      <c r="M11129" s="218">
        <v>-0.36157565453846008</v>
      </c>
      <c r="N11129" s="218">
        <v>0.17023385823325032</v>
      </c>
      <c r="O11129" s="218">
        <v>-0.45549700096885992</v>
      </c>
      <c r="P11129" s="218">
        <v>-1.4274273029703002</v>
      </c>
      <c r="Q11129" s="218">
        <v>-5.83669363782953</v>
      </c>
      <c r="R11129" s="507">
        <v>-4.8710224937404956E-2</v>
      </c>
      <c r="S11129" s="507">
        <v>-0.1426315713678048</v>
      </c>
      <c r="T11129" s="218">
        <v>-3.6320604703999151</v>
      </c>
    </row>
    <row r="11130" spans="1:20" x14ac:dyDescent="0.6">
      <c r="A11130" s="218" t="s">
        <v>31324</v>
      </c>
      <c r="B11130" s="218" t="s">
        <v>31325</v>
      </c>
      <c r="C11130" s="218">
        <v>6.6544585337183699</v>
      </c>
      <c r="D11130" s="218">
        <v>6.70430367415526</v>
      </c>
      <c r="E11130" s="218">
        <v>7.5361285151002502</v>
      </c>
      <c r="F11130" s="218">
        <v>7.3672385925704198</v>
      </c>
      <c r="G11130" s="218">
        <v>8.1895258080058007</v>
      </c>
      <c r="H11130" s="218">
        <v>0.44200174004994403</v>
      </c>
      <c r="I11130" t="s">
        <v>31326</v>
      </c>
      <c r="J11130" s="218" t="s">
        <v>31326</v>
      </c>
      <c r="K11130" s="218">
        <v>1</v>
      </c>
      <c r="L11130" s="218">
        <v>0.88166998138188024</v>
      </c>
      <c r="M11130" s="218">
        <v>0.71278005885204987</v>
      </c>
      <c r="N11130" s="218">
        <v>0.83182484094499021</v>
      </c>
      <c r="O11130" s="218">
        <v>0.66293491841515984</v>
      </c>
      <c r="P11130" s="218">
        <v>1.5350672742874307</v>
      </c>
      <c r="Q11130" s="218">
        <v>-6.2124567936684256</v>
      </c>
      <c r="R11130" s="507">
        <v>0.79722502011696506</v>
      </c>
      <c r="S11130" s="507">
        <v>0.74737987968007502</v>
      </c>
      <c r="T11130" s="218">
        <v>-2.3386947596904974</v>
      </c>
    </row>
    <row r="11131" spans="1:20" x14ac:dyDescent="0.6">
      <c r="A11131" s="218" t="s">
        <v>31327</v>
      </c>
      <c r="B11131" s="218" t="s">
        <v>31328</v>
      </c>
      <c r="C11131" s="218">
        <v>5.7921444900310597</v>
      </c>
      <c r="D11131" s="218">
        <v>5.8857489837353496</v>
      </c>
      <c r="E11131" s="218">
        <v>6.1224954168816703</v>
      </c>
      <c r="F11131" s="218">
        <v>5.94327438581512</v>
      </c>
      <c r="G11131" s="218">
        <v>0.77891856884019794</v>
      </c>
      <c r="H11131" s="218">
        <v>0.123827711997599</v>
      </c>
      <c r="I11131" t="s">
        <v>31329</v>
      </c>
      <c r="J11131" s="218" t="s">
        <v>31329</v>
      </c>
      <c r="K11131" s="218">
        <v>1</v>
      </c>
      <c r="L11131" s="218">
        <v>0.33035092685061063</v>
      </c>
      <c r="M11131" s="218">
        <v>0.15112989578406033</v>
      </c>
      <c r="N11131" s="218">
        <v>0.23674643314632071</v>
      </c>
      <c r="O11131" s="218">
        <v>5.7525402079770416E-2</v>
      </c>
      <c r="P11131" s="218">
        <v>-5.0132259211908616</v>
      </c>
      <c r="Q11131" s="218">
        <v>-5.6683167780334607</v>
      </c>
      <c r="R11131" s="507">
        <v>0.24074041131733548</v>
      </c>
      <c r="S11131" s="507">
        <v>0.14713591761304556</v>
      </c>
      <c r="T11131" s="218">
        <v>-5.3407713496121616</v>
      </c>
    </row>
    <row r="11132" spans="1:20" x14ac:dyDescent="0.6">
      <c r="A11132" s="218" t="s">
        <v>31330</v>
      </c>
      <c r="B11132" s="218" t="s">
        <v>31331</v>
      </c>
      <c r="C11132" s="218">
        <v>4.1590708698528402</v>
      </c>
      <c r="D11132" s="218">
        <v>3.9217198783818898</v>
      </c>
      <c r="E11132" s="218">
        <v>5.2320381238197999</v>
      </c>
      <c r="F11132" s="218">
        <v>5.0139027128723397</v>
      </c>
      <c r="G11132" s="218">
        <v>0.26846663313173802</v>
      </c>
      <c r="H11132" s="218">
        <v>0.123827711997599</v>
      </c>
      <c r="I11132" t="s">
        <v>31332</v>
      </c>
      <c r="J11132" s="218" t="s">
        <v>31332</v>
      </c>
      <c r="K11132" s="218">
        <v>2</v>
      </c>
      <c r="L11132" s="218">
        <v>1.0729672539669597</v>
      </c>
      <c r="M11132" s="218">
        <v>0.85483184301949944</v>
      </c>
      <c r="N11132" s="218">
        <v>1.3103182454379101</v>
      </c>
      <c r="O11132" s="218">
        <v>1.0921828344904498</v>
      </c>
      <c r="P11132" s="218">
        <v>-3.890604236721102</v>
      </c>
      <c r="Q11132" s="218">
        <v>-4.0352431578552412</v>
      </c>
      <c r="R11132" s="507">
        <v>0.96389954849322956</v>
      </c>
      <c r="S11132" s="507">
        <v>1.20125053996418</v>
      </c>
      <c r="T11132" s="218">
        <v>-3.9629236972881716</v>
      </c>
    </row>
    <row r="11133" spans="1:20" x14ac:dyDescent="0.6">
      <c r="A11133" s="218" t="s">
        <v>31333</v>
      </c>
      <c r="B11133" s="218" t="s">
        <v>31334</v>
      </c>
      <c r="C11133" s="218">
        <v>6.5889385450754103</v>
      </c>
      <c r="D11133" s="218">
        <v>6.5906959130235299</v>
      </c>
      <c r="E11133" s="218">
        <v>5.4619922624444497</v>
      </c>
      <c r="F11133" s="218">
        <v>6.2099786306501104</v>
      </c>
      <c r="G11133" s="218">
        <v>7.5183442971960996</v>
      </c>
      <c r="H11133" s="218">
        <v>0</v>
      </c>
      <c r="I11133" t="s">
        <v>31332</v>
      </c>
      <c r="J11133" s="218" t="s">
        <v>31332</v>
      </c>
      <c r="K11133" s="218">
        <v>2</v>
      </c>
      <c r="L11133" s="218">
        <v>-1.1269462826309606</v>
      </c>
      <c r="M11133" s="218">
        <v>-0.37895991442529997</v>
      </c>
      <c r="N11133" s="218">
        <v>-1.1287036505790802</v>
      </c>
      <c r="O11133" s="218">
        <v>-0.38071728237341951</v>
      </c>
      <c r="P11133" s="218">
        <v>0.92940575212068932</v>
      </c>
      <c r="Q11133" s="218">
        <v>-6.5889385450754103</v>
      </c>
      <c r="R11133" s="507">
        <v>-0.7529530985281303</v>
      </c>
      <c r="S11133" s="507">
        <v>-0.75471046647624984</v>
      </c>
      <c r="T11133" s="218">
        <v>-2.8297663964773605</v>
      </c>
    </row>
    <row r="11134" spans="1:20" x14ac:dyDescent="0.6">
      <c r="A11134" s="218" t="s">
        <v>31335</v>
      </c>
      <c r="B11134" s="218" t="s">
        <v>31336</v>
      </c>
      <c r="C11134" s="218">
        <v>6.0371292573262201</v>
      </c>
      <c r="D11134" s="218">
        <v>6.0105121980342897</v>
      </c>
      <c r="E11134" s="218">
        <v>5.2510882813611399</v>
      </c>
      <c r="F11134" s="218">
        <v>6.2562117026708801</v>
      </c>
      <c r="G11134" s="218">
        <v>7.9776050118232398</v>
      </c>
      <c r="H11134" s="218">
        <v>0.123827711997599</v>
      </c>
      <c r="I11134" t="s">
        <v>31337</v>
      </c>
      <c r="J11134" s="218" t="s">
        <v>31337</v>
      </c>
      <c r="K11134" s="218">
        <v>1</v>
      </c>
      <c r="L11134" s="218">
        <v>-0.78604097596508016</v>
      </c>
      <c r="M11134" s="218">
        <v>0.21908244534466004</v>
      </c>
      <c r="N11134" s="218">
        <v>-0.75942391667314979</v>
      </c>
      <c r="O11134" s="218">
        <v>0.2456995046365904</v>
      </c>
      <c r="P11134" s="218">
        <v>1.9404757544970197</v>
      </c>
      <c r="Q11134" s="218">
        <v>-5.9133015453286211</v>
      </c>
      <c r="R11134" s="507">
        <v>-0.28347926531021006</v>
      </c>
      <c r="S11134" s="507">
        <v>-0.25686220601827969</v>
      </c>
      <c r="T11134" s="218">
        <v>-1.9864128954158007</v>
      </c>
    </row>
    <row r="11135" spans="1:20" x14ac:dyDescent="0.6">
      <c r="A11135" s="218" t="s">
        <v>31338</v>
      </c>
      <c r="B11135" s="218" t="s">
        <v>31339</v>
      </c>
      <c r="C11135" s="218">
        <v>4.8439403702860604</v>
      </c>
      <c r="D11135" s="218">
        <v>4.7077257459348996</v>
      </c>
      <c r="E11135" s="218">
        <v>5.1840449631188497</v>
      </c>
      <c r="F11135" s="218">
        <v>5.7699000909648701</v>
      </c>
      <c r="G11135" s="218">
        <v>0.59580657787600999</v>
      </c>
      <c r="H11135" s="218">
        <v>0</v>
      </c>
      <c r="I11135" t="s">
        <v>31340</v>
      </c>
      <c r="J11135" s="218" t="s">
        <v>31340</v>
      </c>
      <c r="K11135" s="218">
        <v>2</v>
      </c>
      <c r="L11135" s="218">
        <v>0.34010459283278927</v>
      </c>
      <c r="M11135" s="218">
        <v>0.92595972067880972</v>
      </c>
      <c r="N11135" s="218">
        <v>0.47631921718395009</v>
      </c>
      <c r="O11135" s="218">
        <v>1.0621743450299705</v>
      </c>
      <c r="P11135" s="218">
        <v>-4.2481337924100506</v>
      </c>
      <c r="Q11135" s="218">
        <v>-4.8439403702860604</v>
      </c>
      <c r="R11135" s="507">
        <v>0.63303215675579949</v>
      </c>
      <c r="S11135" s="507">
        <v>0.76924678110696032</v>
      </c>
      <c r="T11135" s="218">
        <v>-4.5460370813480555</v>
      </c>
    </row>
    <row r="11136" spans="1:20" x14ac:dyDescent="0.6">
      <c r="A11136" s="218" t="s">
        <v>31341</v>
      </c>
      <c r="B11136" s="218" t="s">
        <v>31342</v>
      </c>
      <c r="C11136" s="218">
        <v>5.6561311828040202</v>
      </c>
      <c r="D11136" s="218">
        <v>5.8186545579095101</v>
      </c>
      <c r="E11136" s="218">
        <v>6.3137450401958697</v>
      </c>
      <c r="F11136" s="218">
        <v>6.1042095242218997</v>
      </c>
      <c r="G11136" s="218">
        <v>1.21997385646274</v>
      </c>
      <c r="H11136" s="218">
        <v>8.0616535355053802</v>
      </c>
      <c r="I11136" t="s">
        <v>31340</v>
      </c>
      <c r="J11136" s="218" t="s">
        <v>31340</v>
      </c>
      <c r="K11136" s="218">
        <v>2</v>
      </c>
      <c r="L11136" s="218">
        <v>0.65761385739184952</v>
      </c>
      <c r="M11136" s="218">
        <v>0.4480783414178795</v>
      </c>
      <c r="N11136" s="218">
        <v>0.49509048228635955</v>
      </c>
      <c r="O11136" s="218">
        <v>0.28555496631238952</v>
      </c>
      <c r="P11136" s="218">
        <v>-4.4361573263412799</v>
      </c>
      <c r="Q11136" s="218">
        <v>2.4055223527013601</v>
      </c>
      <c r="R11136" s="507">
        <v>0.55284609940486451</v>
      </c>
      <c r="S11136" s="507">
        <v>0.39032272429937453</v>
      </c>
      <c r="T11136" s="218">
        <v>-1.0153174868199599</v>
      </c>
    </row>
    <row r="11137" spans="1:20" x14ac:dyDescent="0.6">
      <c r="A11137" s="218" t="s">
        <v>31343</v>
      </c>
      <c r="B11137" s="218" t="s">
        <v>31344</v>
      </c>
      <c r="C11137" s="218">
        <v>6.8857930189532901</v>
      </c>
      <c r="D11137" s="218">
        <v>6.9315759478871399</v>
      </c>
      <c r="E11137" s="218">
        <v>7.04944931685543</v>
      </c>
      <c r="F11137" s="218">
        <v>6.6977747292429797</v>
      </c>
      <c r="G11137" s="218">
        <v>2.2886572363125599</v>
      </c>
      <c r="H11137" s="218">
        <v>9.2295451097201102</v>
      </c>
      <c r="I11137" t="s">
        <v>31345</v>
      </c>
      <c r="J11137" s="218" t="s">
        <v>31345</v>
      </c>
      <c r="K11137" s="218">
        <v>1</v>
      </c>
      <c r="L11137" s="218">
        <v>0.16365629790213987</v>
      </c>
      <c r="M11137" s="218">
        <v>-0.18801828971031043</v>
      </c>
      <c r="N11137" s="218">
        <v>0.11787336896829004</v>
      </c>
      <c r="O11137" s="218">
        <v>-0.23380121864416026</v>
      </c>
      <c r="P11137" s="218">
        <v>-4.5971357826407306</v>
      </c>
      <c r="Q11137" s="218">
        <v>2.3437520907668201</v>
      </c>
      <c r="R11137" s="507">
        <v>-1.2180995904085279E-2</v>
      </c>
      <c r="S11137" s="507">
        <v>-5.796392483793511E-2</v>
      </c>
      <c r="T11137" s="218">
        <v>-1.1266918459369553</v>
      </c>
    </row>
    <row r="11138" spans="1:20" x14ac:dyDescent="0.6">
      <c r="A11138" s="218" t="s">
        <v>31346</v>
      </c>
      <c r="B11138" s="218" t="s">
        <v>31347</v>
      </c>
      <c r="C11138" s="218">
        <v>4.5373512990654703</v>
      </c>
      <c r="D11138" s="218">
        <v>4.6895215938545398</v>
      </c>
      <c r="E11138" s="218">
        <v>4.66905069323556</v>
      </c>
      <c r="F11138" s="218">
        <v>8.24271896778416E-2</v>
      </c>
      <c r="G11138" s="218">
        <v>7.9927437390210798</v>
      </c>
      <c r="H11138" s="218">
        <v>0.123827711997599</v>
      </c>
      <c r="I11138" t="s">
        <v>31348</v>
      </c>
      <c r="J11138" s="218" t="s">
        <v>31348</v>
      </c>
      <c r="K11138" s="218">
        <v>1</v>
      </c>
      <c r="L11138" s="218">
        <v>0.13169939417008969</v>
      </c>
      <c r="M11138" s="218">
        <v>-4.4549241093876288</v>
      </c>
      <c r="N11138" s="218">
        <v>-2.0470900618979826E-2</v>
      </c>
      <c r="O11138" s="218">
        <v>-4.6070944041766984</v>
      </c>
      <c r="P11138" s="218">
        <v>3.4553924399556095</v>
      </c>
      <c r="Q11138" s="218">
        <v>-4.4135235870678713</v>
      </c>
      <c r="R11138" s="507">
        <v>-2.1616123576087696</v>
      </c>
      <c r="S11138" s="507">
        <v>-2.3137826523978391</v>
      </c>
      <c r="T11138" s="218">
        <v>-0.47906557355613089</v>
      </c>
    </row>
    <row r="11139" spans="1:20" x14ac:dyDescent="0.6">
      <c r="A11139" s="218" t="s">
        <v>31349</v>
      </c>
      <c r="B11139" s="218" t="s">
        <v>31350</v>
      </c>
      <c r="C11139" s="218">
        <v>5.6569459875951997</v>
      </c>
      <c r="D11139" s="218">
        <v>5.56372480654424</v>
      </c>
      <c r="E11139" s="218">
        <v>5.2568996181391796</v>
      </c>
      <c r="F11139" s="218">
        <v>5.17636756723312</v>
      </c>
      <c r="G11139" s="218">
        <v>9.0744367127244008</v>
      </c>
      <c r="H11139" s="218">
        <v>0.123827711997599</v>
      </c>
      <c r="I11139" t="s">
        <v>31351</v>
      </c>
      <c r="J11139" s="218" t="s">
        <v>31351</v>
      </c>
      <c r="K11139" s="218">
        <v>1</v>
      </c>
      <c r="L11139" s="218">
        <v>-0.40004636945602012</v>
      </c>
      <c r="M11139" s="218">
        <v>-0.48057842036207976</v>
      </c>
      <c r="N11139" s="218">
        <v>-0.30682518840506035</v>
      </c>
      <c r="O11139" s="218">
        <v>-0.38735723931111998</v>
      </c>
      <c r="P11139" s="218">
        <v>3.417490725129201</v>
      </c>
      <c r="Q11139" s="218">
        <v>-5.5331182755976007</v>
      </c>
      <c r="R11139" s="507">
        <v>-0.44031239490904994</v>
      </c>
      <c r="S11139" s="507">
        <v>-0.34709121385809016</v>
      </c>
      <c r="T11139" s="218">
        <v>-1.0578137752341998</v>
      </c>
    </row>
    <row r="11140" spans="1:20" x14ac:dyDescent="0.6">
      <c r="A11140" s="218" t="s">
        <v>31352</v>
      </c>
      <c r="B11140" s="218" t="s">
        <v>31353</v>
      </c>
      <c r="C11140" s="218">
        <v>7.6080028127896897</v>
      </c>
      <c r="D11140" s="218">
        <v>7.6718650433329296</v>
      </c>
      <c r="E11140" s="218">
        <v>8.3998013304934602</v>
      </c>
      <c r="F11140" s="218">
        <v>8.0440883255115807</v>
      </c>
      <c r="G11140" s="218">
        <v>2.4322455547984299</v>
      </c>
      <c r="H11140" s="218">
        <v>7.9463439918624204</v>
      </c>
      <c r="I11140" t="s">
        <v>31354</v>
      </c>
      <c r="J11140" s="218" t="s">
        <v>31354</v>
      </c>
      <c r="K11140" s="218">
        <v>1</v>
      </c>
      <c r="L11140" s="218">
        <v>0.79179851770377052</v>
      </c>
      <c r="M11140" s="218">
        <v>0.436085512721891</v>
      </c>
      <c r="N11140" s="218">
        <v>0.7279362871605306</v>
      </c>
      <c r="O11140" s="218">
        <v>0.37222328217865108</v>
      </c>
      <c r="P11140" s="218">
        <v>-5.1757572579912594</v>
      </c>
      <c r="Q11140" s="218">
        <v>0.33834117907273065</v>
      </c>
      <c r="R11140" s="507">
        <v>0.61394201521283076</v>
      </c>
      <c r="S11140" s="507">
        <v>0.55007978466959084</v>
      </c>
      <c r="T11140" s="218">
        <v>-2.4187080394592644</v>
      </c>
    </row>
    <row r="11141" spans="1:20" x14ac:dyDescent="0.6">
      <c r="A11141" s="218" t="s">
        <v>31355</v>
      </c>
      <c r="B11141" s="218" t="s">
        <v>31356</v>
      </c>
      <c r="C11141" s="218">
        <v>4.7416525319395602</v>
      </c>
      <c r="D11141" s="218">
        <v>4.6429801670300899</v>
      </c>
      <c r="E11141" s="218">
        <v>4.0632604230909299</v>
      </c>
      <c r="F11141" s="218">
        <v>3.1973784021133498</v>
      </c>
      <c r="G11141" s="218">
        <v>0</v>
      </c>
      <c r="H11141" s="218">
        <v>0</v>
      </c>
      <c r="I11141" t="s">
        <v>31357</v>
      </c>
      <c r="J11141" s="218" t="s">
        <v>31357</v>
      </c>
      <c r="K11141" s="218">
        <v>2</v>
      </c>
      <c r="L11141" s="218">
        <v>-0.67839210884863022</v>
      </c>
      <c r="M11141" s="218">
        <v>-1.5442741298262104</v>
      </c>
      <c r="N11141" s="218">
        <v>-0.57971974393915993</v>
      </c>
      <c r="O11141" s="218">
        <v>-1.4456017649167401</v>
      </c>
      <c r="P11141" s="218">
        <v>-4.7416525319395602</v>
      </c>
      <c r="Q11141" s="218">
        <v>-4.7416525319395602</v>
      </c>
      <c r="R11141" s="507">
        <v>-1.1113331193374203</v>
      </c>
      <c r="S11141" s="507">
        <v>-1.01266075442795</v>
      </c>
      <c r="T11141" s="218">
        <v>-4.7416525319395602</v>
      </c>
    </row>
    <row r="11142" spans="1:20" x14ac:dyDescent="0.6">
      <c r="A11142" s="218" t="s">
        <v>31358</v>
      </c>
      <c r="B11142" s="218" t="s">
        <v>31359</v>
      </c>
      <c r="C11142" s="218">
        <v>4.7401154640295999</v>
      </c>
      <c r="D11142" s="218">
        <v>4.6599085603288897</v>
      </c>
      <c r="E11142" s="218">
        <v>4.66686982199667</v>
      </c>
      <c r="F11142" s="218">
        <v>4.1802190964661E-2</v>
      </c>
      <c r="G11142" s="218">
        <v>0</v>
      </c>
      <c r="H11142" s="218">
        <v>0</v>
      </c>
      <c r="I11142" t="s">
        <v>31357</v>
      </c>
      <c r="J11142" s="218" t="s">
        <v>31357</v>
      </c>
      <c r="K11142" s="218">
        <v>2</v>
      </c>
      <c r="L11142" s="218">
        <v>-7.3245642032929936E-2</v>
      </c>
      <c r="M11142" s="218">
        <v>-4.6983132730649393</v>
      </c>
      <c r="N11142" s="218">
        <v>6.9612616677803274E-3</v>
      </c>
      <c r="O11142" s="218">
        <v>-4.618106369364229</v>
      </c>
      <c r="P11142" s="218">
        <v>-4.7401154640295999</v>
      </c>
      <c r="Q11142" s="218">
        <v>-4.7401154640295999</v>
      </c>
      <c r="R11142" s="507">
        <v>-2.3857794575489346</v>
      </c>
      <c r="S11142" s="507">
        <v>-2.3055725538482243</v>
      </c>
      <c r="T11142" s="218">
        <v>-4.7401154640295999</v>
      </c>
    </row>
    <row r="11143" spans="1:20" x14ac:dyDescent="0.6">
      <c r="A11143" s="218" t="s">
        <v>31360</v>
      </c>
      <c r="B11143" s="218" t="s">
        <v>31361</v>
      </c>
      <c r="C11143" s="218">
        <v>3.4889399642115499</v>
      </c>
      <c r="D11143" s="218">
        <v>3.0197473271899899</v>
      </c>
      <c r="E11143" s="218">
        <v>4.5053834877102297</v>
      </c>
      <c r="F11143" s="218">
        <v>2.9398955886268499</v>
      </c>
      <c r="G11143" s="218">
        <v>0</v>
      </c>
      <c r="H11143" s="218">
        <v>0.123827711997599</v>
      </c>
      <c r="I11143" t="s">
        <v>31362</v>
      </c>
      <c r="J11143" s="218" t="s">
        <v>31362</v>
      </c>
      <c r="K11143" s="218">
        <v>4</v>
      </c>
      <c r="L11143" s="218">
        <v>1.0164435234986797</v>
      </c>
      <c r="M11143" s="218">
        <v>-0.5490443755847001</v>
      </c>
      <c r="N11143" s="218">
        <v>1.4856361605202397</v>
      </c>
      <c r="O11143" s="218">
        <v>-7.9851738563140096E-2</v>
      </c>
      <c r="P11143" s="218">
        <v>-3.4889399642115499</v>
      </c>
      <c r="Q11143" s="218">
        <v>-3.3651122522139509</v>
      </c>
      <c r="R11143" s="507">
        <v>0.23369957395698981</v>
      </c>
      <c r="S11143" s="507">
        <v>0.70289221097854981</v>
      </c>
      <c r="T11143" s="218">
        <v>-3.4270261082127504</v>
      </c>
    </row>
    <row r="11144" spans="1:20" x14ac:dyDescent="0.6">
      <c r="A11144" s="218" t="s">
        <v>31363</v>
      </c>
      <c r="B11144" s="218" t="s">
        <v>31364</v>
      </c>
      <c r="C11144" s="218">
        <v>3.8469455622840898</v>
      </c>
      <c r="D11144" s="218">
        <v>3.5939464869040201</v>
      </c>
      <c r="E11144" s="218">
        <v>3.1502036635200699</v>
      </c>
      <c r="F11144" s="218">
        <v>4.9563219545835899</v>
      </c>
      <c r="G11144" s="218">
        <v>0.38602773444041999</v>
      </c>
      <c r="H11144" s="218">
        <v>6.11461583794748</v>
      </c>
      <c r="I11144" t="s">
        <v>31362</v>
      </c>
      <c r="J11144" s="218" t="s">
        <v>31362</v>
      </c>
      <c r="K11144" s="218">
        <v>4</v>
      </c>
      <c r="L11144" s="218">
        <v>-0.69674189876401993</v>
      </c>
      <c r="M11144" s="218">
        <v>1.1093763922995001</v>
      </c>
      <c r="N11144" s="218">
        <v>-0.44374282338395021</v>
      </c>
      <c r="O11144" s="218">
        <v>1.3623754676795699</v>
      </c>
      <c r="P11144" s="218">
        <v>-3.4609178278436699</v>
      </c>
      <c r="Q11144" s="218">
        <v>2.2676702756633902</v>
      </c>
      <c r="R11144" s="507">
        <v>0.2063172467677401</v>
      </c>
      <c r="S11144" s="507">
        <v>0.45931632214780982</v>
      </c>
      <c r="T11144" s="218">
        <v>-0.59662377609013983</v>
      </c>
    </row>
    <row r="11145" spans="1:20" x14ac:dyDescent="0.6">
      <c r="A11145" s="218" t="s">
        <v>31365</v>
      </c>
      <c r="B11145" s="218" t="s">
        <v>31366</v>
      </c>
      <c r="C11145" s="218">
        <v>4.5249080983688303</v>
      </c>
      <c r="D11145" s="218">
        <v>3.9464602122075698</v>
      </c>
      <c r="E11145" s="218">
        <v>5.9139646239783099</v>
      </c>
      <c r="F11145" s="218">
        <v>2.5413723123424599</v>
      </c>
      <c r="G11145" s="218">
        <v>1.34138912626164</v>
      </c>
      <c r="H11145" s="218">
        <v>7.12191386532671</v>
      </c>
      <c r="I11145" t="s">
        <v>31362</v>
      </c>
      <c r="J11145" s="218" t="s">
        <v>31362</v>
      </c>
      <c r="K11145" s="218">
        <v>4</v>
      </c>
      <c r="L11145" s="218">
        <v>1.3890565256094796</v>
      </c>
      <c r="M11145" s="218">
        <v>-1.9835357860263705</v>
      </c>
      <c r="N11145" s="218">
        <v>1.9675044117707401</v>
      </c>
      <c r="O11145" s="218">
        <v>-1.40508789986511</v>
      </c>
      <c r="P11145" s="218">
        <v>-3.1835189721071906</v>
      </c>
      <c r="Q11145" s="218">
        <v>2.5970057669578797</v>
      </c>
      <c r="R11145" s="507">
        <v>-0.29723963020844546</v>
      </c>
      <c r="S11145" s="507">
        <v>0.28120825595281507</v>
      </c>
      <c r="T11145" s="218">
        <v>-0.29325660257465547</v>
      </c>
    </row>
    <row r="11146" spans="1:20" x14ac:dyDescent="0.6">
      <c r="A11146" s="218" t="s">
        <v>31367</v>
      </c>
      <c r="B11146" s="218" t="s">
        <v>31368</v>
      </c>
      <c r="C11146" s="218">
        <v>4.0955784981181198</v>
      </c>
      <c r="D11146" s="218">
        <v>3.6133890992372999</v>
      </c>
      <c r="E11146" s="218">
        <v>0</v>
      </c>
      <c r="F11146" s="218">
        <v>4.6734834590913303</v>
      </c>
      <c r="G11146" s="218">
        <v>0</v>
      </c>
      <c r="H11146" s="218">
        <v>0</v>
      </c>
      <c r="I11146" t="s">
        <v>31362</v>
      </c>
      <c r="J11146" s="218" t="s">
        <v>31362</v>
      </c>
      <c r="K11146" s="218">
        <v>4</v>
      </c>
      <c r="L11146" s="218">
        <v>-4.0955784981181198</v>
      </c>
      <c r="M11146" s="218">
        <v>0.57790496097321054</v>
      </c>
      <c r="N11146" s="218">
        <v>-3.6133890992372999</v>
      </c>
      <c r="O11146" s="218">
        <v>1.0600943598540304</v>
      </c>
      <c r="P11146" s="218">
        <v>-4.0955784981181198</v>
      </c>
      <c r="Q11146" s="218">
        <v>-4.0955784981181198</v>
      </c>
      <c r="R11146" s="507">
        <v>-1.7588367685724546</v>
      </c>
      <c r="S11146" s="507">
        <v>-1.2766473696916347</v>
      </c>
      <c r="T11146" s="218">
        <v>-4.0955784981181198</v>
      </c>
    </row>
    <row r="11147" spans="1:20" x14ac:dyDescent="0.6">
      <c r="A11147" s="218" t="s">
        <v>31369</v>
      </c>
      <c r="B11147" s="218" t="s">
        <v>31370</v>
      </c>
      <c r="C11147" s="218">
        <v>2.83288771112321</v>
      </c>
      <c r="D11147" s="218">
        <v>2.6941999311176899</v>
      </c>
      <c r="E11147" s="218">
        <v>3.15643501256005</v>
      </c>
      <c r="F11147" s="218">
        <v>4.1802190964661E-2</v>
      </c>
      <c r="G11147" s="218">
        <v>0.59580657787600999</v>
      </c>
      <c r="H11147" s="218">
        <v>0</v>
      </c>
      <c r="I11147" t="s">
        <v>31371</v>
      </c>
      <c r="J11147" s="218" t="s">
        <v>31371</v>
      </c>
      <c r="K11147" s="218">
        <v>2</v>
      </c>
      <c r="L11147" s="218">
        <v>0.32354730143683996</v>
      </c>
      <c r="M11147" s="218">
        <v>-2.7910855201585489</v>
      </c>
      <c r="N11147" s="218">
        <v>0.46223508144236014</v>
      </c>
      <c r="O11147" s="218">
        <v>-2.6523977401530288</v>
      </c>
      <c r="P11147" s="218">
        <v>-2.2370811332471998</v>
      </c>
      <c r="Q11147" s="218">
        <v>-2.83288771112321</v>
      </c>
      <c r="R11147" s="507">
        <v>-1.2337691093608545</v>
      </c>
      <c r="S11147" s="507">
        <v>-1.0950813293553343</v>
      </c>
      <c r="T11147" s="218">
        <v>-2.5349844221852047</v>
      </c>
    </row>
    <row r="11148" spans="1:20" x14ac:dyDescent="0.6">
      <c r="A11148" s="218" t="s">
        <v>31372</v>
      </c>
      <c r="B11148" s="218" t="s">
        <v>31373</v>
      </c>
      <c r="C11148" s="218">
        <v>3.6612619180532402</v>
      </c>
      <c r="D11148" s="218">
        <v>3.4586020650029998</v>
      </c>
      <c r="E11148" s="218">
        <v>5.44016568968664E-2</v>
      </c>
      <c r="F11148" s="218">
        <v>4.4077922415227198</v>
      </c>
      <c r="G11148" s="218">
        <v>0</v>
      </c>
      <c r="H11148" s="218">
        <v>0</v>
      </c>
      <c r="I11148" t="s">
        <v>31371</v>
      </c>
      <c r="J11148" s="218" t="s">
        <v>31371</v>
      </c>
      <c r="K11148" s="218">
        <v>2</v>
      </c>
      <c r="L11148" s="218">
        <v>-3.6068602611563736</v>
      </c>
      <c r="M11148" s="218">
        <v>0.74653032346947956</v>
      </c>
      <c r="N11148" s="218">
        <v>-3.4042004081061332</v>
      </c>
      <c r="O11148" s="218">
        <v>0.94919017651971993</v>
      </c>
      <c r="P11148" s="218">
        <v>-3.6612619180532402</v>
      </c>
      <c r="Q11148" s="218">
        <v>-3.6612619180532402</v>
      </c>
      <c r="R11148" s="507">
        <v>-1.430164968843447</v>
      </c>
      <c r="S11148" s="507">
        <v>-1.2275051157932066</v>
      </c>
      <c r="T11148" s="218">
        <v>-3.6612619180532402</v>
      </c>
    </row>
    <row r="11149" spans="1:20" x14ac:dyDescent="0.6">
      <c r="A11149" s="218" t="s">
        <v>31374</v>
      </c>
      <c r="B11149" s="218" t="s">
        <v>31375</v>
      </c>
      <c r="C11149" s="218">
        <v>7.1743134018720403</v>
      </c>
      <c r="D11149" s="218">
        <v>7.1546586484342001</v>
      </c>
      <c r="E11149" s="218">
        <v>7.5334377682995202</v>
      </c>
      <c r="F11149" s="218">
        <v>7.1377219703260302</v>
      </c>
      <c r="G11149" s="218">
        <v>2.3765131607844299</v>
      </c>
      <c r="H11149" s="218">
        <v>0.23786221336595301</v>
      </c>
      <c r="I11149" t="s">
        <v>31376</v>
      </c>
      <c r="J11149" s="218" t="s">
        <v>31376</v>
      </c>
      <c r="K11149" s="218">
        <v>2</v>
      </c>
      <c r="L11149" s="218">
        <v>0.35912436642747991</v>
      </c>
      <c r="M11149" s="218">
        <v>-3.6591431546010078E-2</v>
      </c>
      <c r="N11149" s="218">
        <v>0.37877911986532009</v>
      </c>
      <c r="O11149" s="218">
        <v>-1.69366781081699E-2</v>
      </c>
      <c r="P11149" s="218">
        <v>-4.7978002410876108</v>
      </c>
      <c r="Q11149" s="218">
        <v>-6.9364511885060871</v>
      </c>
      <c r="R11149" s="507">
        <v>0.16126646744073492</v>
      </c>
      <c r="S11149" s="507">
        <v>0.1809212208785751</v>
      </c>
      <c r="T11149" s="218">
        <v>-5.867125714796849</v>
      </c>
    </row>
    <row r="11150" spans="1:20" x14ac:dyDescent="0.6">
      <c r="A11150" s="218" t="s">
        <v>31377</v>
      </c>
      <c r="B11150" s="218" t="s">
        <v>31378</v>
      </c>
      <c r="C11150" s="218">
        <v>5.0699872560662698</v>
      </c>
      <c r="D11150" s="218">
        <v>5.0577720159903201</v>
      </c>
      <c r="E11150" s="218">
        <v>5.44016568968664E-2</v>
      </c>
      <c r="F11150" s="218">
        <v>3.5376706069677</v>
      </c>
      <c r="G11150" s="218">
        <v>0</v>
      </c>
      <c r="H11150" s="218">
        <v>0</v>
      </c>
      <c r="I11150" t="s">
        <v>31376</v>
      </c>
      <c r="J11150" s="218" t="s">
        <v>31376</v>
      </c>
      <c r="K11150" s="218">
        <v>2</v>
      </c>
      <c r="L11150" s="218">
        <v>-5.0155855991694036</v>
      </c>
      <c r="M11150" s="218">
        <v>-1.5323166490985698</v>
      </c>
      <c r="N11150" s="218">
        <v>-5.003370359093454</v>
      </c>
      <c r="O11150" s="218">
        <v>-1.5201014090226201</v>
      </c>
      <c r="P11150" s="218">
        <v>-5.0699872560662698</v>
      </c>
      <c r="Q11150" s="218">
        <v>-5.0699872560662698</v>
      </c>
      <c r="R11150" s="507">
        <v>-3.2739511241339869</v>
      </c>
      <c r="S11150" s="507">
        <v>-3.2617358840580373</v>
      </c>
      <c r="T11150" s="218">
        <v>-5.0699872560662698</v>
      </c>
    </row>
    <row r="11151" spans="1:20" x14ac:dyDescent="0.6">
      <c r="A11151" s="218" t="s">
        <v>31379</v>
      </c>
      <c r="B11151" s="218" t="s">
        <v>31380</v>
      </c>
      <c r="C11151" s="218">
        <v>3.3627773395701999</v>
      </c>
      <c r="D11151" s="218">
        <v>3.0712736811355699</v>
      </c>
      <c r="E11151" s="218">
        <v>4.6493031426862999</v>
      </c>
      <c r="F11151" s="218">
        <v>3.2695248404577502</v>
      </c>
      <c r="G11151" s="218">
        <v>0</v>
      </c>
      <c r="H11151" s="218">
        <v>0</v>
      </c>
      <c r="I11151" t="s">
        <v>31381</v>
      </c>
      <c r="J11151" s="218" t="s">
        <v>31381</v>
      </c>
      <c r="K11151" s="218">
        <v>1</v>
      </c>
      <c r="L11151" s="218">
        <v>1.2865258031161</v>
      </c>
      <c r="M11151" s="218">
        <v>-9.3252499112449705E-2</v>
      </c>
      <c r="N11151" s="218">
        <v>1.57802946155073</v>
      </c>
      <c r="O11151" s="218">
        <v>0.19825115932218029</v>
      </c>
      <c r="P11151" s="218">
        <v>-3.3627773395701999</v>
      </c>
      <c r="Q11151" s="218">
        <v>-3.3627773395701999</v>
      </c>
      <c r="R11151" s="507">
        <v>0.59663665200182514</v>
      </c>
      <c r="S11151" s="507">
        <v>0.88814031043645514</v>
      </c>
      <c r="T11151" s="218">
        <v>-3.3627773395701999</v>
      </c>
    </row>
    <row r="11152" spans="1:20" x14ac:dyDescent="0.6">
      <c r="A11152" s="218" t="s">
        <v>31382</v>
      </c>
      <c r="B11152" s="218" t="s">
        <v>31383</v>
      </c>
      <c r="C11152" s="218">
        <v>6.4655447737457701</v>
      </c>
      <c r="D11152" s="218">
        <v>6.4577229616043601</v>
      </c>
      <c r="E11152" s="218">
        <v>6.0082790600978502</v>
      </c>
      <c r="F11152" s="218">
        <v>6.2151259815916298</v>
      </c>
      <c r="G11152" s="218">
        <v>1.08739361964643</v>
      </c>
      <c r="H11152" s="218">
        <v>0.23786221336595301</v>
      </c>
      <c r="I11152" t="s">
        <v>31384</v>
      </c>
      <c r="J11152" s="218" t="s">
        <v>31384</v>
      </c>
      <c r="K11152" s="218">
        <v>1</v>
      </c>
      <c r="L11152" s="218">
        <v>-0.4572657136479199</v>
      </c>
      <c r="M11152" s="218">
        <v>-0.25041879215414031</v>
      </c>
      <c r="N11152" s="218">
        <v>-0.44944390150650992</v>
      </c>
      <c r="O11152" s="218">
        <v>-0.24259698001273033</v>
      </c>
      <c r="P11152" s="218">
        <v>-5.3781511540993403</v>
      </c>
      <c r="Q11152" s="218">
        <v>-6.2276825603798169</v>
      </c>
      <c r="R11152" s="507">
        <v>-0.35384225290103011</v>
      </c>
      <c r="S11152" s="507">
        <v>-0.34602044075962013</v>
      </c>
      <c r="T11152" s="218">
        <v>-5.8029168572395786</v>
      </c>
    </row>
    <row r="11153" spans="1:20" x14ac:dyDescent="0.6">
      <c r="A11153" s="218" t="s">
        <v>31385</v>
      </c>
      <c r="B11153" s="218" t="s">
        <v>31386</v>
      </c>
      <c r="C11153" s="218">
        <v>5.2362230012385398</v>
      </c>
      <c r="D11153" s="218">
        <v>5.40320361235948</v>
      </c>
      <c r="E11153" s="218">
        <v>5.15633024939115</v>
      </c>
      <c r="F11153" s="218">
        <v>5.0178354974578898</v>
      </c>
      <c r="G11153" s="218">
        <v>1.28195838278228</v>
      </c>
      <c r="H11153" s="218">
        <v>0</v>
      </c>
      <c r="I11153" t="s">
        <v>31387</v>
      </c>
      <c r="J11153" s="218" t="s">
        <v>31387</v>
      </c>
      <c r="K11153" s="218">
        <v>2</v>
      </c>
      <c r="L11153" s="218">
        <v>-7.9892751847389754E-2</v>
      </c>
      <c r="M11153" s="218">
        <v>-0.21838750378064997</v>
      </c>
      <c r="N11153" s="218">
        <v>-0.24687336296832996</v>
      </c>
      <c r="O11153" s="218">
        <v>-0.38536811490159018</v>
      </c>
      <c r="P11153" s="218">
        <v>-3.9542646184562598</v>
      </c>
      <c r="Q11153" s="218">
        <v>-5.2362230012385398</v>
      </c>
      <c r="R11153" s="507">
        <v>-0.14914012781401986</v>
      </c>
      <c r="S11153" s="507">
        <v>-0.31612073893496007</v>
      </c>
      <c r="T11153" s="218">
        <v>-4.5952438098473998</v>
      </c>
    </row>
    <row r="11154" spans="1:20" x14ac:dyDescent="0.6">
      <c r="A11154" s="218" t="s">
        <v>31388</v>
      </c>
      <c r="B11154" s="218" t="s">
        <v>31389</v>
      </c>
      <c r="C11154" s="218">
        <v>4.57921688070466</v>
      </c>
      <c r="D11154" s="218">
        <v>4.6524093420866004</v>
      </c>
      <c r="E11154" s="218">
        <v>5.2568996181391796</v>
      </c>
      <c r="F11154" s="218">
        <v>1.4199374669009099</v>
      </c>
      <c r="G11154" s="218">
        <v>0.14046909216855899</v>
      </c>
      <c r="H11154" s="218">
        <v>0</v>
      </c>
      <c r="I11154" t="s">
        <v>31387</v>
      </c>
      <c r="J11154" s="218" t="s">
        <v>31387</v>
      </c>
      <c r="K11154" s="218">
        <v>2</v>
      </c>
      <c r="L11154" s="218">
        <v>0.67768273743451957</v>
      </c>
      <c r="M11154" s="218">
        <v>-3.1592794138037501</v>
      </c>
      <c r="N11154" s="218">
        <v>0.60449027605257921</v>
      </c>
      <c r="O11154" s="218">
        <v>-3.2324718751856905</v>
      </c>
      <c r="P11154" s="218">
        <v>-4.4387477885361006</v>
      </c>
      <c r="Q11154" s="218">
        <v>-4.57921688070466</v>
      </c>
      <c r="R11154" s="507">
        <v>-1.2407983381846153</v>
      </c>
      <c r="S11154" s="507">
        <v>-1.3139907995665556</v>
      </c>
      <c r="T11154" s="218">
        <v>-4.5089823346203808</v>
      </c>
    </row>
    <row r="11155" spans="1:20" x14ac:dyDescent="0.6">
      <c r="A11155" s="218" t="s">
        <v>31390</v>
      </c>
      <c r="B11155" s="218" t="s">
        <v>31391</v>
      </c>
      <c r="C11155" s="218">
        <v>4.4924096120871697</v>
      </c>
      <c r="D11155" s="218">
        <v>4.5471587666496802</v>
      </c>
      <c r="E11155" s="218">
        <v>3.6021976352301701</v>
      </c>
      <c r="F11155" s="218">
        <v>5.21798616144509</v>
      </c>
      <c r="G11155" s="218">
        <v>4.5669665854333399</v>
      </c>
      <c r="H11155" s="218">
        <v>0.123827711997599</v>
      </c>
      <c r="I11155" t="s">
        <v>31392</v>
      </c>
      <c r="J11155" s="218" t="s">
        <v>31392</v>
      </c>
      <c r="K11155" s="218">
        <v>1</v>
      </c>
      <c r="L11155" s="218">
        <v>-0.8902119768569996</v>
      </c>
      <c r="M11155" s="218">
        <v>0.72557654935792026</v>
      </c>
      <c r="N11155" s="218">
        <v>-0.9449611314195101</v>
      </c>
      <c r="O11155" s="218">
        <v>0.67082739479540976</v>
      </c>
      <c r="P11155" s="218">
        <v>7.4556973346170174E-2</v>
      </c>
      <c r="Q11155" s="218">
        <v>-4.3685819000895707</v>
      </c>
      <c r="R11155" s="507">
        <v>-8.2317713749539667E-2</v>
      </c>
      <c r="S11155" s="507">
        <v>-0.13706686831205017</v>
      </c>
      <c r="T11155" s="218">
        <v>-2.1470124633717003</v>
      </c>
    </row>
    <row r="11156" spans="1:20" x14ac:dyDescent="0.6">
      <c r="A11156" s="218" t="s">
        <v>31393</v>
      </c>
      <c r="B11156" s="218" t="s">
        <v>31394</v>
      </c>
      <c r="C11156" s="218">
        <v>3.9648151832879801</v>
      </c>
      <c r="D11156" s="218">
        <v>3.5051420166767402</v>
      </c>
      <c r="E11156" s="218">
        <v>2.49820712686568</v>
      </c>
      <c r="F11156" s="218">
        <v>3.5522061567357999</v>
      </c>
      <c r="G11156" s="218">
        <v>0</v>
      </c>
      <c r="H11156" s="218">
        <v>0.123827711997599</v>
      </c>
      <c r="I11156" t="s">
        <v>31395</v>
      </c>
      <c r="J11156" s="218" t="s">
        <v>31395</v>
      </c>
      <c r="K11156" s="218">
        <v>1</v>
      </c>
      <c r="L11156" s="218">
        <v>-1.4666080564223001</v>
      </c>
      <c r="M11156" s="218">
        <v>-0.41260902655218024</v>
      </c>
      <c r="N11156" s="218">
        <v>-1.0069348898110602</v>
      </c>
      <c r="O11156" s="218">
        <v>4.7064140059059678E-2</v>
      </c>
      <c r="P11156" s="218">
        <v>-3.9648151832879801</v>
      </c>
      <c r="Q11156" s="218">
        <v>-3.8409874712903811</v>
      </c>
      <c r="R11156" s="507">
        <v>-0.93960854148724016</v>
      </c>
      <c r="S11156" s="507">
        <v>-0.47993537487600024</v>
      </c>
      <c r="T11156" s="218">
        <v>-3.9029013272891806</v>
      </c>
    </row>
    <row r="11157" spans="1:20" x14ac:dyDescent="0.6">
      <c r="A11157" s="218" t="s">
        <v>31396</v>
      </c>
      <c r="B11157" s="218" t="s">
        <v>31397</v>
      </c>
      <c r="C11157" s="218">
        <v>5.0552293834431499</v>
      </c>
      <c r="D11157" s="218">
        <v>5.0072229502839196</v>
      </c>
      <c r="E11157" s="218">
        <v>4.6202930641112596</v>
      </c>
      <c r="F11157" s="218">
        <v>5.3381878747292104</v>
      </c>
      <c r="G11157" s="218">
        <v>0.86243763809848095</v>
      </c>
      <c r="H11157" s="218">
        <v>0</v>
      </c>
      <c r="I11157" t="s">
        <v>31398</v>
      </c>
      <c r="J11157" s="218" t="s">
        <v>31398</v>
      </c>
      <c r="K11157" s="218">
        <v>1</v>
      </c>
      <c r="L11157" s="218">
        <v>-0.43493631933189025</v>
      </c>
      <c r="M11157" s="218">
        <v>0.28295849128606054</v>
      </c>
      <c r="N11157" s="218">
        <v>-0.38692988617266</v>
      </c>
      <c r="O11157" s="218">
        <v>0.3309649244452908</v>
      </c>
      <c r="P11157" s="218">
        <v>-4.1927917453446693</v>
      </c>
      <c r="Q11157" s="218">
        <v>-5.0552293834431499</v>
      </c>
      <c r="R11157" s="507">
        <v>-7.5988914022914855E-2</v>
      </c>
      <c r="S11157" s="507">
        <v>-2.79824808636846E-2</v>
      </c>
      <c r="T11157" s="218">
        <v>-4.6240105643939096</v>
      </c>
    </row>
    <row r="11158" spans="1:20" x14ac:dyDescent="0.6">
      <c r="A11158" s="218" t="s">
        <v>31399</v>
      </c>
      <c r="B11158" s="218" t="s">
        <v>31400</v>
      </c>
      <c r="C11158" s="218">
        <v>6.8948010096249002</v>
      </c>
      <c r="D11158" s="218">
        <v>7.01252017841583</v>
      </c>
      <c r="E11158" s="218">
        <v>6.1508613685057698</v>
      </c>
      <c r="F11158" s="218">
        <v>6.5494448316245801</v>
      </c>
      <c r="G11158" s="218">
        <v>1.45337470871665</v>
      </c>
      <c r="H11158" s="218">
        <v>0.123827711997599</v>
      </c>
      <c r="I11158" t="s">
        <v>31401</v>
      </c>
      <c r="J11158" s="218" t="s">
        <v>31401</v>
      </c>
      <c r="K11158" s="218">
        <v>1</v>
      </c>
      <c r="L11158" s="218">
        <v>-0.74393964111913036</v>
      </c>
      <c r="M11158" s="218">
        <v>-0.34535617800032004</v>
      </c>
      <c r="N11158" s="218">
        <v>-0.86165880991006016</v>
      </c>
      <c r="O11158" s="218">
        <v>-0.46307534679124984</v>
      </c>
      <c r="P11158" s="218">
        <v>-5.4414263009082502</v>
      </c>
      <c r="Q11158" s="218">
        <v>-6.7709732976273012</v>
      </c>
      <c r="R11158" s="507">
        <v>-0.5446479095597252</v>
      </c>
      <c r="S11158" s="507">
        <v>-0.662367078350655</v>
      </c>
      <c r="T11158" s="218">
        <v>-6.1061997992677757</v>
      </c>
    </row>
    <row r="11159" spans="1:20" x14ac:dyDescent="0.6">
      <c r="A11159" s="218" t="s">
        <v>31402</v>
      </c>
      <c r="B11159" s="218" t="s">
        <v>31403</v>
      </c>
      <c r="C11159" s="218">
        <v>6.7939597476531004</v>
      </c>
      <c r="D11159" s="218">
        <v>6.7633692640914198</v>
      </c>
      <c r="E11159" s="218">
        <v>6.4537792708699104</v>
      </c>
      <c r="F11159" s="218">
        <v>7.0673629844131796</v>
      </c>
      <c r="G11159" s="218">
        <v>8.0661424297866606</v>
      </c>
      <c r="H11159" s="218">
        <v>8.2606870675709096</v>
      </c>
      <c r="I11159" t="s">
        <v>31404</v>
      </c>
      <c r="J11159" s="218" t="s">
        <v>31404</v>
      </c>
      <c r="K11159" s="218">
        <v>3</v>
      </c>
      <c r="L11159" s="218">
        <v>-0.34018047678318997</v>
      </c>
      <c r="M11159" s="218">
        <v>0.27340323676007916</v>
      </c>
      <c r="N11159" s="218">
        <v>-0.30958999322150937</v>
      </c>
      <c r="O11159" s="218">
        <v>0.30399372032175975</v>
      </c>
      <c r="P11159" s="218">
        <v>1.2721826821335602</v>
      </c>
      <c r="Q11159" s="218">
        <v>1.4667273199178092</v>
      </c>
      <c r="R11159" s="507">
        <v>-3.3388620011555403E-2</v>
      </c>
      <c r="S11159" s="507">
        <v>-2.7981364498748107E-3</v>
      </c>
      <c r="T11159" s="218">
        <v>1.3694550010256847</v>
      </c>
    </row>
    <row r="11160" spans="1:20" x14ac:dyDescent="0.6">
      <c r="A11160" s="218" t="s">
        <v>31405</v>
      </c>
      <c r="B11160" s="218" t="s">
        <v>31406</v>
      </c>
      <c r="C11160" s="218">
        <v>6.6710898998302799</v>
      </c>
      <c r="D11160" s="218">
        <v>6.5857829657935198</v>
      </c>
      <c r="E11160" s="218">
        <v>5.78818482912442</v>
      </c>
      <c r="F11160" s="218">
        <v>6.4102655686555901</v>
      </c>
      <c r="G11160" s="218">
        <v>0.86243763809848095</v>
      </c>
      <c r="H11160" s="218">
        <v>7.6095514948301997</v>
      </c>
      <c r="I11160" t="s">
        <v>31404</v>
      </c>
      <c r="J11160" s="218" t="s">
        <v>31404</v>
      </c>
      <c r="K11160" s="218">
        <v>3</v>
      </c>
      <c r="L11160" s="218">
        <v>-0.88290507070585988</v>
      </c>
      <c r="M11160" s="218">
        <v>-0.26082433117468984</v>
      </c>
      <c r="N11160" s="218">
        <v>-0.79759813666909984</v>
      </c>
      <c r="O11160" s="218">
        <v>-0.1755173971379298</v>
      </c>
      <c r="P11160" s="218">
        <v>-5.8086522617317993</v>
      </c>
      <c r="Q11160" s="218">
        <v>0.93846159499991977</v>
      </c>
      <c r="R11160" s="507">
        <v>-0.57186470094027486</v>
      </c>
      <c r="S11160" s="507">
        <v>-0.48655776690351482</v>
      </c>
      <c r="T11160" s="218">
        <v>-2.4350953333659398</v>
      </c>
    </row>
    <row r="11161" spans="1:20" x14ac:dyDescent="0.6">
      <c r="A11161" s="218" t="s">
        <v>31407</v>
      </c>
      <c r="B11161" s="218" t="s">
        <v>31408</v>
      </c>
      <c r="C11161" s="218">
        <v>5.3882149611219701</v>
      </c>
      <c r="D11161" s="218">
        <v>5.19314259888161</v>
      </c>
      <c r="E11161" s="218">
        <v>3.8908553267080199</v>
      </c>
      <c r="F11161" s="218">
        <v>4.7289149201160798</v>
      </c>
      <c r="G11161" s="218">
        <v>0.69026577864285299</v>
      </c>
      <c r="H11161" s="218">
        <v>0.123827711997599</v>
      </c>
      <c r="I11161" t="s">
        <v>31404</v>
      </c>
      <c r="J11161" s="218" t="s">
        <v>31404</v>
      </c>
      <c r="K11161" s="218">
        <v>3</v>
      </c>
      <c r="L11161" s="218">
        <v>-1.4973596344139501</v>
      </c>
      <c r="M11161" s="218">
        <v>-0.65930004100589024</v>
      </c>
      <c r="N11161" s="218">
        <v>-1.3022872721735901</v>
      </c>
      <c r="O11161" s="218">
        <v>-0.46422767876553017</v>
      </c>
      <c r="P11161" s="218">
        <v>-4.6979491824791175</v>
      </c>
      <c r="Q11161" s="218">
        <v>-5.2643872491243711</v>
      </c>
      <c r="R11161" s="507">
        <v>-1.0783298377099202</v>
      </c>
      <c r="S11161" s="507">
        <v>-0.88325747546956013</v>
      </c>
      <c r="T11161" s="218">
        <v>-4.9811682158017447</v>
      </c>
    </row>
    <row r="11162" spans="1:20" x14ac:dyDescent="0.6">
      <c r="A11162" s="218" t="s">
        <v>31409</v>
      </c>
      <c r="B11162" s="218" t="s">
        <v>31410</v>
      </c>
      <c r="C11162" s="218">
        <v>6.5893654281835898</v>
      </c>
      <c r="D11162" s="218">
        <v>6.7819597304995796</v>
      </c>
      <c r="E11162" s="218">
        <v>6.2201719740106096</v>
      </c>
      <c r="F11162" s="218">
        <v>6.3718590087713496</v>
      </c>
      <c r="G11162" s="218">
        <v>1.21997385646274</v>
      </c>
      <c r="H11162" s="218">
        <v>0</v>
      </c>
      <c r="I11162" t="s">
        <v>31411</v>
      </c>
      <c r="J11162" s="218" t="s">
        <v>31411</v>
      </c>
      <c r="K11162" s="218">
        <v>1</v>
      </c>
      <c r="L11162" s="218">
        <v>-0.36919345417298022</v>
      </c>
      <c r="M11162" s="218">
        <v>-0.21750641941224025</v>
      </c>
      <c r="N11162" s="218">
        <v>-0.56178775648896995</v>
      </c>
      <c r="O11162" s="218">
        <v>-0.41010072172822998</v>
      </c>
      <c r="P11162" s="218">
        <v>-5.3693915717208496</v>
      </c>
      <c r="Q11162" s="218">
        <v>-6.5893654281835898</v>
      </c>
      <c r="R11162" s="507">
        <v>-0.29334993679261023</v>
      </c>
      <c r="S11162" s="507">
        <v>-0.48594423910859996</v>
      </c>
      <c r="T11162" s="218">
        <v>-5.9793784999522197</v>
      </c>
    </row>
    <row r="11163" spans="1:20" x14ac:dyDescent="0.6">
      <c r="A11163" s="218" t="s">
        <v>31412</v>
      </c>
      <c r="B11163" s="218" t="s">
        <v>31413</v>
      </c>
      <c r="C11163" s="218">
        <v>7.7764265399491403</v>
      </c>
      <c r="D11163" s="218">
        <v>7.8565625916069397</v>
      </c>
      <c r="E11163" s="218">
        <v>6.8968425931399198</v>
      </c>
      <c r="F11163" s="218">
        <v>7.5984113349774001</v>
      </c>
      <c r="G11163" s="218">
        <v>9.2910401533310694</v>
      </c>
      <c r="H11163" s="218">
        <v>9.4527939632583102</v>
      </c>
      <c r="I11163" t="s">
        <v>31414</v>
      </c>
      <c r="J11163" s="218" t="s">
        <v>31414</v>
      </c>
      <c r="K11163" s="218">
        <v>1</v>
      </c>
      <c r="L11163" s="218">
        <v>-0.87958394680922058</v>
      </c>
      <c r="M11163" s="218">
        <v>-0.17801520497174028</v>
      </c>
      <c r="N11163" s="218">
        <v>-0.95971999846701994</v>
      </c>
      <c r="O11163" s="218">
        <v>-0.25815125662953964</v>
      </c>
      <c r="P11163" s="218">
        <v>1.514613613381929</v>
      </c>
      <c r="Q11163" s="218">
        <v>1.6763674233091699</v>
      </c>
      <c r="R11163" s="507">
        <v>-0.52879957589048043</v>
      </c>
      <c r="S11163" s="507">
        <v>-0.60893562754827979</v>
      </c>
      <c r="T11163" s="218">
        <v>1.5954905183455494</v>
      </c>
    </row>
    <row r="11164" spans="1:20" x14ac:dyDescent="0.6">
      <c r="A11164" s="218" t="s">
        <v>31415</v>
      </c>
      <c r="B11164" s="218" t="s">
        <v>31416</v>
      </c>
      <c r="C11164" s="218">
        <v>7.88316629797602</v>
      </c>
      <c r="D11164" s="218">
        <v>7.9891717633494697</v>
      </c>
      <c r="E11164" s="218">
        <v>7.3447639411351497</v>
      </c>
      <c r="F11164" s="218">
        <v>8.0894851316362804</v>
      </c>
      <c r="G11164" s="218">
        <v>8.32864656178484</v>
      </c>
      <c r="H11164" s="218">
        <v>0.620803980187557</v>
      </c>
      <c r="I11164" t="s">
        <v>31417</v>
      </c>
      <c r="J11164" s="218" t="s">
        <v>31417</v>
      </c>
      <c r="K11164" s="218">
        <v>1</v>
      </c>
      <c r="L11164" s="218">
        <v>-0.53840235684087023</v>
      </c>
      <c r="M11164" s="218">
        <v>0.20631883366026038</v>
      </c>
      <c r="N11164" s="218">
        <v>-0.64440782221431991</v>
      </c>
      <c r="O11164" s="218">
        <v>0.1003133682868107</v>
      </c>
      <c r="P11164" s="218">
        <v>0.44548026380882</v>
      </c>
      <c r="Q11164" s="218">
        <v>-7.2623623177884626</v>
      </c>
      <c r="R11164" s="507">
        <v>-0.16604176159030493</v>
      </c>
      <c r="S11164" s="507">
        <v>-0.27204722696375461</v>
      </c>
      <c r="T11164" s="218">
        <v>-3.4084410269898213</v>
      </c>
    </row>
    <row r="11165" spans="1:20" x14ac:dyDescent="0.6">
      <c r="A11165" s="218" t="s">
        <v>31418</v>
      </c>
      <c r="B11165" s="218" t="s">
        <v>31419</v>
      </c>
      <c r="C11165" s="218">
        <v>4.6381723195495601</v>
      </c>
      <c r="D11165" s="218">
        <v>4.4745961653852797</v>
      </c>
      <c r="E11165" s="218">
        <v>4.39113082781145</v>
      </c>
      <c r="F11165" s="218">
        <v>5.3266084812276997</v>
      </c>
      <c r="G11165" s="218">
        <v>0.494726731926454</v>
      </c>
      <c r="H11165" s="218">
        <v>7.2489015689993499</v>
      </c>
      <c r="I11165" t="s">
        <v>31420</v>
      </c>
      <c r="J11165" s="218" t="s">
        <v>31420</v>
      </c>
      <c r="K11165" s="218">
        <v>2</v>
      </c>
      <c r="L11165" s="218">
        <v>-0.24704149173811008</v>
      </c>
      <c r="M11165" s="218">
        <v>0.68843616167813959</v>
      </c>
      <c r="N11165" s="218">
        <v>-8.3465337573829679E-2</v>
      </c>
      <c r="O11165" s="218">
        <v>0.85201231584241999</v>
      </c>
      <c r="P11165" s="218">
        <v>-4.1434455876231064</v>
      </c>
      <c r="Q11165" s="218">
        <v>2.6107292494497898</v>
      </c>
      <c r="R11165" s="507">
        <v>0.22069733497001476</v>
      </c>
      <c r="S11165" s="507">
        <v>0.38427348913429515</v>
      </c>
      <c r="T11165" s="218">
        <v>-0.76635816908665833</v>
      </c>
    </row>
    <row r="11166" spans="1:20" x14ac:dyDescent="0.6">
      <c r="A11166" s="218" t="s">
        <v>31421</v>
      </c>
      <c r="B11166" s="218" t="s">
        <v>31422</v>
      </c>
      <c r="C11166" s="218">
        <v>6.3341718800955302</v>
      </c>
      <c r="D11166" s="218">
        <v>6.2139761918359397</v>
      </c>
      <c r="E11166" s="218">
        <v>4.2641634321255202</v>
      </c>
      <c r="F11166" s="218">
        <v>5.7392620476801097</v>
      </c>
      <c r="G11166" s="218">
        <v>0.494726731926454</v>
      </c>
      <c r="H11166" s="218">
        <v>0.23786221336595301</v>
      </c>
      <c r="I11166" t="s">
        <v>31420</v>
      </c>
      <c r="J11166" s="218" t="s">
        <v>31420</v>
      </c>
      <c r="K11166" s="218">
        <v>2</v>
      </c>
      <c r="L11166" s="218">
        <v>-2.07000844797001</v>
      </c>
      <c r="M11166" s="218">
        <v>-0.5949098324154205</v>
      </c>
      <c r="N11166" s="218">
        <v>-1.9498127597104196</v>
      </c>
      <c r="O11166" s="218">
        <v>-0.47471414415583002</v>
      </c>
      <c r="P11166" s="218">
        <v>-5.8394451481690766</v>
      </c>
      <c r="Q11166" s="218">
        <v>-6.0963096667295771</v>
      </c>
      <c r="R11166" s="507">
        <v>-1.3324591401927153</v>
      </c>
      <c r="S11166" s="507">
        <v>-1.2122634519331248</v>
      </c>
      <c r="T11166" s="218">
        <v>-5.9678774074493273</v>
      </c>
    </row>
    <row r="11167" spans="1:20" x14ac:dyDescent="0.6">
      <c r="A11167" s="218" t="s">
        <v>31423</v>
      </c>
      <c r="B11167" s="218" t="s">
        <v>31424</v>
      </c>
      <c r="C11167" s="218">
        <v>5.7346439834524103</v>
      </c>
      <c r="D11167" s="218">
        <v>5.70272494388227</v>
      </c>
      <c r="E11167" s="218">
        <v>6.3771472646192198</v>
      </c>
      <c r="F11167" s="218">
        <v>5.1262447032109897</v>
      </c>
      <c r="G11167" s="218">
        <v>2.1291821500730399</v>
      </c>
      <c r="H11167" s="218">
        <v>7.1845841269221902</v>
      </c>
      <c r="I11167" t="s">
        <v>31425</v>
      </c>
      <c r="J11167" s="218" t="s">
        <v>31425</v>
      </c>
      <c r="K11167" s="218">
        <v>5</v>
      </c>
      <c r="L11167" s="218">
        <v>0.64250328116680944</v>
      </c>
      <c r="M11167" s="218">
        <v>-0.60839928024142065</v>
      </c>
      <c r="N11167" s="218">
        <v>0.67442232073694974</v>
      </c>
      <c r="O11167" s="218">
        <v>-0.57648024067128034</v>
      </c>
      <c r="P11167" s="218">
        <v>-3.6054618333793704</v>
      </c>
      <c r="Q11167" s="218">
        <v>1.4499401434697798</v>
      </c>
      <c r="R11167" s="507">
        <v>1.7052000462694394E-2</v>
      </c>
      <c r="S11167" s="507">
        <v>4.8971040032834701E-2</v>
      </c>
      <c r="T11167" s="218">
        <v>-1.0777608449547953</v>
      </c>
    </row>
    <row r="11168" spans="1:20" x14ac:dyDescent="0.6">
      <c r="A11168" s="218" t="s">
        <v>31426</v>
      </c>
      <c r="B11168" s="218" t="s">
        <v>31427</v>
      </c>
      <c r="C11168" s="218">
        <v>5.1002563357367396</v>
      </c>
      <c r="D11168" s="218">
        <v>5.0463731020212999</v>
      </c>
      <c r="E11168" s="218">
        <v>4.2898998475064198</v>
      </c>
      <c r="F11168" s="218">
        <v>4.6784610502858799</v>
      </c>
      <c r="G11168" s="218">
        <v>0.77891856884019794</v>
      </c>
      <c r="H11168" s="218">
        <v>0.123827711997599</v>
      </c>
      <c r="I11168" t="s">
        <v>31425</v>
      </c>
      <c r="J11168" s="218" t="s">
        <v>31425</v>
      </c>
      <c r="K11168" s="218">
        <v>5</v>
      </c>
      <c r="L11168" s="218">
        <v>-0.8103564882303198</v>
      </c>
      <c r="M11168" s="218">
        <v>-0.42179528545085976</v>
      </c>
      <c r="N11168" s="218">
        <v>-0.75647325451488001</v>
      </c>
      <c r="O11168" s="218">
        <v>-0.36791205173541996</v>
      </c>
      <c r="P11168" s="218">
        <v>-4.3213377668965416</v>
      </c>
      <c r="Q11168" s="218">
        <v>-4.9764286237391406</v>
      </c>
      <c r="R11168" s="507">
        <v>-0.61607588684058978</v>
      </c>
      <c r="S11168" s="507">
        <v>-0.56219265312514999</v>
      </c>
      <c r="T11168" s="218">
        <v>-4.6488831953178416</v>
      </c>
    </row>
    <row r="11169" spans="1:20" x14ac:dyDescent="0.6">
      <c r="A11169" s="218" t="s">
        <v>31428</v>
      </c>
      <c r="B11169" s="218" t="s">
        <v>31429</v>
      </c>
      <c r="C11169" s="218">
        <v>4.5705945061917603</v>
      </c>
      <c r="D11169" s="218">
        <v>4.7469842392097004</v>
      </c>
      <c r="E11169" s="218">
        <v>1.85324791542323</v>
      </c>
      <c r="F11169" s="218">
        <v>5.34132982769008</v>
      </c>
      <c r="G11169" s="218">
        <v>0</v>
      </c>
      <c r="H11169" s="218">
        <v>0.123827711997599</v>
      </c>
      <c r="I11169" t="s">
        <v>31425</v>
      </c>
      <c r="J11169" s="218" t="s">
        <v>31425</v>
      </c>
      <c r="K11169" s="218">
        <v>5</v>
      </c>
      <c r="L11169" s="218">
        <v>-2.7173465907685301</v>
      </c>
      <c r="M11169" s="218">
        <v>0.77073532149831969</v>
      </c>
      <c r="N11169" s="218">
        <v>-2.8937363237864702</v>
      </c>
      <c r="O11169" s="218">
        <v>0.59434558848037966</v>
      </c>
      <c r="P11169" s="218">
        <v>-4.5705945061917603</v>
      </c>
      <c r="Q11169" s="218">
        <v>-4.4467667941941613</v>
      </c>
      <c r="R11169" s="507">
        <v>-0.97330563463510522</v>
      </c>
      <c r="S11169" s="507">
        <v>-1.1496953676530453</v>
      </c>
      <c r="T11169" s="218">
        <v>-4.5086806501929608</v>
      </c>
    </row>
    <row r="11170" spans="1:20" x14ac:dyDescent="0.6">
      <c r="A11170" s="218" t="s">
        <v>31430</v>
      </c>
      <c r="B11170" s="218" t="s">
        <v>31431</v>
      </c>
      <c r="C11170" s="218">
        <v>3.0269006226422799</v>
      </c>
      <c r="D11170" s="218">
        <v>3.0313577159115801</v>
      </c>
      <c r="E11170" s="218">
        <v>0</v>
      </c>
      <c r="F11170" s="218">
        <v>4.1067009513298496</v>
      </c>
      <c r="G11170" s="218">
        <v>0</v>
      </c>
      <c r="H11170" s="218">
        <v>0</v>
      </c>
      <c r="I11170" t="s">
        <v>31425</v>
      </c>
      <c r="J11170" s="218" t="s">
        <v>31425</v>
      </c>
      <c r="K11170" s="218">
        <v>5</v>
      </c>
      <c r="L11170" s="218">
        <v>-3.0269006226422799</v>
      </c>
      <c r="M11170" s="218">
        <v>1.0798003286875697</v>
      </c>
      <c r="N11170" s="218">
        <v>-3.0313577159115801</v>
      </c>
      <c r="O11170" s="218">
        <v>1.0753432354182695</v>
      </c>
      <c r="P11170" s="218">
        <v>-3.0269006226422799</v>
      </c>
      <c r="Q11170" s="218">
        <v>-3.0269006226422799</v>
      </c>
      <c r="R11170" s="507">
        <v>-0.97355014697735509</v>
      </c>
      <c r="S11170" s="507">
        <v>-0.97800724024665531</v>
      </c>
      <c r="T11170" s="218">
        <v>-3.0269006226422799</v>
      </c>
    </row>
    <row r="11171" spans="1:20" x14ac:dyDescent="0.6">
      <c r="A11171" s="218" t="s">
        <v>31432</v>
      </c>
      <c r="B11171" s="218" t="s">
        <v>31433</v>
      </c>
      <c r="C11171" s="218">
        <v>4.1003786688625796</v>
      </c>
      <c r="D11171" s="218">
        <v>3.8965478667014999</v>
      </c>
      <c r="E11171" s="218">
        <v>0.106826243139567</v>
      </c>
      <c r="F11171" s="218">
        <v>0</v>
      </c>
      <c r="G11171" s="218">
        <v>0.14046909216855899</v>
      </c>
      <c r="H11171" s="218">
        <v>0</v>
      </c>
      <c r="I11171" t="s">
        <v>31425</v>
      </c>
      <c r="J11171" s="218" t="s">
        <v>31425</v>
      </c>
      <c r="K11171" s="218">
        <v>5</v>
      </c>
      <c r="L11171" s="218">
        <v>-3.9935524257230126</v>
      </c>
      <c r="M11171" s="218">
        <v>-4.1003786688625796</v>
      </c>
      <c r="N11171" s="218">
        <v>-3.7897216235619329</v>
      </c>
      <c r="O11171" s="218">
        <v>-3.8965478667014999</v>
      </c>
      <c r="P11171" s="218">
        <v>-3.9599095766940207</v>
      </c>
      <c r="Q11171" s="218">
        <v>-4.1003786688625796</v>
      </c>
      <c r="R11171" s="507">
        <v>-4.0469655472927961</v>
      </c>
      <c r="S11171" s="507">
        <v>-3.8431347451317164</v>
      </c>
      <c r="T11171" s="218">
        <v>-4.0301441227783004</v>
      </c>
    </row>
    <row r="11172" spans="1:20" x14ac:dyDescent="0.6">
      <c r="A11172" s="218" t="s">
        <v>31434</v>
      </c>
      <c r="B11172" s="218" t="s">
        <v>31435</v>
      </c>
      <c r="C11172" s="218">
        <v>4.68845105933773</v>
      </c>
      <c r="D11172" s="218">
        <v>4.4270437358899697</v>
      </c>
      <c r="E11172" s="218">
        <v>5.1840449631188497</v>
      </c>
      <c r="F11172" s="218">
        <v>5.1213790089261098</v>
      </c>
      <c r="G11172" s="218">
        <v>0.69026577864285299</v>
      </c>
      <c r="H11172" s="218">
        <v>0</v>
      </c>
      <c r="I11172" t="s">
        <v>31436</v>
      </c>
      <c r="J11172" s="218" t="s">
        <v>31436</v>
      </c>
      <c r="K11172" s="218">
        <v>3</v>
      </c>
      <c r="L11172" s="218">
        <v>0.49559390378111967</v>
      </c>
      <c r="M11172" s="218">
        <v>0.43292794958837977</v>
      </c>
      <c r="N11172" s="218">
        <v>0.75700122722887997</v>
      </c>
      <c r="O11172" s="218">
        <v>0.69433527303614007</v>
      </c>
      <c r="P11172" s="218">
        <v>-3.998185280694877</v>
      </c>
      <c r="Q11172" s="218">
        <v>-4.68845105933773</v>
      </c>
      <c r="R11172" s="507">
        <v>0.46426092668474972</v>
      </c>
      <c r="S11172" s="507">
        <v>0.72566825013251002</v>
      </c>
      <c r="T11172" s="218">
        <v>-4.3433181700163033</v>
      </c>
    </row>
    <row r="11173" spans="1:20" x14ac:dyDescent="0.6">
      <c r="A11173" s="218" t="s">
        <v>31437</v>
      </c>
      <c r="B11173" s="218" t="s">
        <v>31438</v>
      </c>
      <c r="C11173" s="218">
        <v>5.0125764711674696</v>
      </c>
      <c r="D11173" s="218">
        <v>4.8813605499011601</v>
      </c>
      <c r="E11173" s="218">
        <v>6.4301857344334596</v>
      </c>
      <c r="F11173" s="218">
        <v>3.9887628063389799</v>
      </c>
      <c r="G11173" s="218">
        <v>1.1552061784318599</v>
      </c>
      <c r="H11173" s="218">
        <v>0.123827711997599</v>
      </c>
      <c r="I11173" t="s">
        <v>31436</v>
      </c>
      <c r="J11173" s="218" t="s">
        <v>31436</v>
      </c>
      <c r="K11173" s="218">
        <v>3</v>
      </c>
      <c r="L11173" s="218">
        <v>1.41760926326599</v>
      </c>
      <c r="M11173" s="218">
        <v>-1.0238136648284897</v>
      </c>
      <c r="N11173" s="218">
        <v>1.5488251845322996</v>
      </c>
      <c r="O11173" s="218">
        <v>-0.89259774356218013</v>
      </c>
      <c r="P11173" s="218">
        <v>-3.8573702927356095</v>
      </c>
      <c r="Q11173" s="218">
        <v>-4.8887487591698706</v>
      </c>
      <c r="R11173" s="507">
        <v>0.19689779921875017</v>
      </c>
      <c r="S11173" s="507">
        <v>0.32811372048505971</v>
      </c>
      <c r="T11173" s="218">
        <v>-4.3730595259527405</v>
      </c>
    </row>
    <row r="11174" spans="1:20" x14ac:dyDescent="0.6">
      <c r="A11174" s="218" t="s">
        <v>31439</v>
      </c>
      <c r="B11174" s="218" t="s">
        <v>31440</v>
      </c>
      <c r="C11174" s="218">
        <v>5.2197737572370402</v>
      </c>
      <c r="D11174" s="218">
        <v>5.0247543074563197</v>
      </c>
      <c r="E11174" s="218">
        <v>3.5175916019114801</v>
      </c>
      <c r="F11174" s="218">
        <v>3.3213614681661698</v>
      </c>
      <c r="G11174" s="218">
        <v>0.14046909216855899</v>
      </c>
      <c r="H11174" s="218">
        <v>0</v>
      </c>
      <c r="I11174" t="s">
        <v>31436</v>
      </c>
      <c r="J11174" s="218" t="s">
        <v>31436</v>
      </c>
      <c r="K11174" s="218">
        <v>3</v>
      </c>
      <c r="L11174" s="218">
        <v>-1.7021821553255601</v>
      </c>
      <c r="M11174" s="218">
        <v>-1.8984122890708703</v>
      </c>
      <c r="N11174" s="218">
        <v>-1.5071627055448396</v>
      </c>
      <c r="O11174" s="218">
        <v>-1.7033928392901498</v>
      </c>
      <c r="P11174" s="218">
        <v>-5.0793046650684808</v>
      </c>
      <c r="Q11174" s="218">
        <v>-5.2197737572370402</v>
      </c>
      <c r="R11174" s="507">
        <v>-1.8002972221982152</v>
      </c>
      <c r="S11174" s="507">
        <v>-1.6052777724174947</v>
      </c>
      <c r="T11174" s="218">
        <v>-5.14953921115276</v>
      </c>
    </row>
    <row r="11175" spans="1:20" x14ac:dyDescent="0.6">
      <c r="A11175" s="218" t="s">
        <v>31441</v>
      </c>
      <c r="B11175" s="218" t="s">
        <v>31442</v>
      </c>
      <c r="C11175" s="218">
        <v>5.1216634267572996</v>
      </c>
      <c r="D11175" s="218">
        <v>4.4998880511378196</v>
      </c>
      <c r="E11175" s="218">
        <v>5.8110769766967696</v>
      </c>
      <c r="F11175" s="218">
        <v>4.0126088983099404</v>
      </c>
      <c r="G11175" s="218">
        <v>0</v>
      </c>
      <c r="H11175" s="218">
        <v>0</v>
      </c>
      <c r="I11175" t="s">
        <v>31443</v>
      </c>
      <c r="J11175" s="218" t="s">
        <v>31443</v>
      </c>
      <c r="K11175" s="218">
        <v>2</v>
      </c>
      <c r="L11175" s="218">
        <v>0.68941354993947002</v>
      </c>
      <c r="M11175" s="218">
        <v>-1.1090545284473592</v>
      </c>
      <c r="N11175" s="218">
        <v>1.3111889255589499</v>
      </c>
      <c r="O11175" s="218">
        <v>-0.48727915282787926</v>
      </c>
      <c r="P11175" s="218">
        <v>-5.1216634267572996</v>
      </c>
      <c r="Q11175" s="218">
        <v>-5.1216634267572996</v>
      </c>
      <c r="R11175" s="507">
        <v>-0.20982048925394459</v>
      </c>
      <c r="S11175" s="507">
        <v>0.41195488636553534</v>
      </c>
      <c r="T11175" s="218">
        <v>-5.1216634267572996</v>
      </c>
    </row>
    <row r="11176" spans="1:20" x14ac:dyDescent="0.6">
      <c r="A11176" s="218" t="s">
        <v>31444</v>
      </c>
      <c r="B11176" s="218" t="s">
        <v>31445</v>
      </c>
      <c r="C11176" s="218">
        <v>5.7876873726098896</v>
      </c>
      <c r="D11176" s="218">
        <v>4.9715078806149204</v>
      </c>
      <c r="E11176" s="218">
        <v>0</v>
      </c>
      <c r="F11176" s="218">
        <v>4.86612545369647</v>
      </c>
      <c r="G11176" s="218">
        <v>0</v>
      </c>
      <c r="H11176" s="218">
        <v>8.3772613246234702</v>
      </c>
      <c r="I11176" t="s">
        <v>31443</v>
      </c>
      <c r="J11176" s="218" t="s">
        <v>31443</v>
      </c>
      <c r="K11176" s="218">
        <v>2</v>
      </c>
      <c r="L11176" s="218">
        <v>-5.7876873726098896</v>
      </c>
      <c r="M11176" s="218">
        <v>-0.92156191891341965</v>
      </c>
      <c r="N11176" s="218">
        <v>-4.9715078806149204</v>
      </c>
      <c r="O11176" s="218">
        <v>-0.10538242691845046</v>
      </c>
      <c r="P11176" s="218">
        <v>-5.7876873726098896</v>
      </c>
      <c r="Q11176" s="218">
        <v>2.5895739520135805</v>
      </c>
      <c r="R11176" s="507">
        <v>-3.3546246457616546</v>
      </c>
      <c r="S11176" s="507">
        <v>-2.5384451537666854</v>
      </c>
      <c r="T11176" s="218">
        <v>-1.5990567102981545</v>
      </c>
    </row>
    <row r="11177" spans="1:20" x14ac:dyDescent="0.6">
      <c r="A11177" s="218" t="s">
        <v>31446</v>
      </c>
      <c r="B11177" s="218" t="s">
        <v>31447</v>
      </c>
      <c r="C11177" s="218">
        <v>2.28522802251373</v>
      </c>
      <c r="D11177" s="218">
        <v>1.48652823258033</v>
      </c>
      <c r="E11177" s="218">
        <v>0</v>
      </c>
      <c r="F11177" s="218">
        <v>8.24271896778416E-2</v>
      </c>
      <c r="G11177" s="218">
        <v>0</v>
      </c>
      <c r="H11177" s="218">
        <v>0</v>
      </c>
      <c r="I11177" t="s">
        <v>31448</v>
      </c>
      <c r="J11177" s="218" t="s">
        <v>31448</v>
      </c>
      <c r="K11177" s="218">
        <v>2</v>
      </c>
      <c r="L11177" s="218">
        <v>-2.28522802251373</v>
      </c>
      <c r="M11177" s="218">
        <v>-2.2028008328358886</v>
      </c>
      <c r="N11177" s="218">
        <v>-1.48652823258033</v>
      </c>
      <c r="O11177" s="218">
        <v>-1.4041010429024883</v>
      </c>
      <c r="P11177" s="218">
        <v>-2.28522802251373</v>
      </c>
      <c r="Q11177" s="218">
        <v>-2.28522802251373</v>
      </c>
      <c r="R11177" s="507">
        <v>-2.2440144276748093</v>
      </c>
      <c r="S11177" s="507">
        <v>-1.4453146377414092</v>
      </c>
      <c r="T11177" s="218">
        <v>-2.28522802251373</v>
      </c>
    </row>
    <row r="11178" spans="1:20" x14ac:dyDescent="0.6">
      <c r="A11178" s="218" t="s">
        <v>31449</v>
      </c>
      <c r="B11178" s="218" t="s">
        <v>31450</v>
      </c>
      <c r="C11178" s="218">
        <v>3.0369507117567198</v>
      </c>
      <c r="D11178" s="218">
        <v>1.7481018219075399</v>
      </c>
      <c r="E11178" s="218">
        <v>0</v>
      </c>
      <c r="F11178" s="218">
        <v>4.1802190964661E-2</v>
      </c>
      <c r="G11178" s="218">
        <v>0</v>
      </c>
      <c r="H11178" s="218">
        <v>0</v>
      </c>
      <c r="I11178" t="s">
        <v>31448</v>
      </c>
      <c r="J11178" s="218" t="s">
        <v>31448</v>
      </c>
      <c r="K11178" s="218">
        <v>2</v>
      </c>
      <c r="L11178" s="218">
        <v>-3.0369507117567198</v>
      </c>
      <c r="M11178" s="218">
        <v>-2.9951485207920587</v>
      </c>
      <c r="N11178" s="218">
        <v>-1.7481018219075399</v>
      </c>
      <c r="O11178" s="218">
        <v>-1.7062996309428788</v>
      </c>
      <c r="P11178" s="218">
        <v>-3.0369507117567198</v>
      </c>
      <c r="Q11178" s="218">
        <v>-3.0369507117567198</v>
      </c>
      <c r="R11178" s="507">
        <v>-3.0160496162743895</v>
      </c>
      <c r="S11178" s="507">
        <v>-1.7272007264252094</v>
      </c>
      <c r="T11178" s="218">
        <v>-3.0369507117567198</v>
      </c>
    </row>
    <row r="11179" spans="1:20" x14ac:dyDescent="0.6">
      <c r="A11179" s="218" t="s">
        <v>31451</v>
      </c>
      <c r="B11179" s="218" t="s">
        <v>31452</v>
      </c>
      <c r="C11179" s="218">
        <v>5.06508471983991</v>
      </c>
      <c r="D11179" s="218">
        <v>4.8073193902843503</v>
      </c>
      <c r="E11179" s="218">
        <v>3.2113381374190499</v>
      </c>
      <c r="F11179" s="218">
        <v>5.3381878747292104</v>
      </c>
      <c r="G11179" s="218">
        <v>0.38602773444041999</v>
      </c>
      <c r="H11179" s="218">
        <v>6.9231767616340498</v>
      </c>
      <c r="I11179" t="s">
        <v>31453</v>
      </c>
      <c r="J11179" s="218" t="s">
        <v>31453</v>
      </c>
      <c r="K11179" s="218">
        <v>4</v>
      </c>
      <c r="L11179" s="218">
        <v>-1.8537465824208601</v>
      </c>
      <c r="M11179" s="218">
        <v>0.27310315488930037</v>
      </c>
      <c r="N11179" s="218">
        <v>-1.5959812528653003</v>
      </c>
      <c r="O11179" s="218">
        <v>0.53086848444486012</v>
      </c>
      <c r="P11179" s="218">
        <v>-4.6790569853994901</v>
      </c>
      <c r="Q11179" s="218">
        <v>1.8580920417941398</v>
      </c>
      <c r="R11179" s="507">
        <v>-0.79032171376577987</v>
      </c>
      <c r="S11179" s="507">
        <v>-0.53255638421022011</v>
      </c>
      <c r="T11179" s="218">
        <v>-1.4104824718026752</v>
      </c>
    </row>
    <row r="11180" spans="1:20" x14ac:dyDescent="0.6">
      <c r="A11180" s="218" t="s">
        <v>31454</v>
      </c>
      <c r="B11180" s="218" t="s">
        <v>31455</v>
      </c>
      <c r="C11180" s="218">
        <v>5.5407967324707101</v>
      </c>
      <c r="D11180" s="218">
        <v>5.2376730009294397</v>
      </c>
      <c r="E11180" s="218">
        <v>5.6381893408985899</v>
      </c>
      <c r="F11180" s="218">
        <v>3.6158624777080002</v>
      </c>
      <c r="G11180" s="218">
        <v>0.69026577864285299</v>
      </c>
      <c r="H11180" s="218">
        <v>0.123827711997599</v>
      </c>
      <c r="I11180" t="s">
        <v>31453</v>
      </c>
      <c r="J11180" s="218" t="s">
        <v>31453</v>
      </c>
      <c r="K11180" s="218">
        <v>4</v>
      </c>
      <c r="L11180" s="218">
        <v>9.7392608427879779E-2</v>
      </c>
      <c r="M11180" s="218">
        <v>-1.92493425476271</v>
      </c>
      <c r="N11180" s="218">
        <v>0.40051633996915026</v>
      </c>
      <c r="O11180" s="218">
        <v>-1.6218105232214395</v>
      </c>
      <c r="P11180" s="218">
        <v>-4.8505309538278567</v>
      </c>
      <c r="Q11180" s="218">
        <v>-5.4169690204731111</v>
      </c>
      <c r="R11180" s="507">
        <v>-0.91377082316741509</v>
      </c>
      <c r="S11180" s="507">
        <v>-0.61064709162614461</v>
      </c>
      <c r="T11180" s="218">
        <v>-5.1337499871504839</v>
      </c>
    </row>
    <row r="11181" spans="1:20" x14ac:dyDescent="0.6">
      <c r="A11181" s="218" t="s">
        <v>31456</v>
      </c>
      <c r="B11181" s="218" t="s">
        <v>31457</v>
      </c>
      <c r="C11181" s="218">
        <v>5.4986935468889797</v>
      </c>
      <c r="D11181" s="218">
        <v>5.3427507599863304</v>
      </c>
      <c r="E11181" s="218">
        <v>3.4683518587836999</v>
      </c>
      <c r="F11181" s="218">
        <v>4.8143050471563598</v>
      </c>
      <c r="G11181" s="218">
        <v>0.59580657787600999</v>
      </c>
      <c r="H11181" s="218">
        <v>0.123827711997599</v>
      </c>
      <c r="I11181" t="s">
        <v>31453</v>
      </c>
      <c r="J11181" s="218" t="s">
        <v>31453</v>
      </c>
      <c r="K11181" s="218">
        <v>4</v>
      </c>
      <c r="L11181" s="218">
        <v>-2.0303416881052798</v>
      </c>
      <c r="M11181" s="218">
        <v>-0.68438849973261995</v>
      </c>
      <c r="N11181" s="218">
        <v>-1.8743989012026305</v>
      </c>
      <c r="O11181" s="218">
        <v>-0.52844571282997066</v>
      </c>
      <c r="P11181" s="218">
        <v>-4.9028869690129699</v>
      </c>
      <c r="Q11181" s="218">
        <v>-5.3748658348913807</v>
      </c>
      <c r="R11181" s="507">
        <v>-1.3573650939189499</v>
      </c>
      <c r="S11181" s="507">
        <v>-1.2014223070163006</v>
      </c>
      <c r="T11181" s="218">
        <v>-5.1388764019521753</v>
      </c>
    </row>
    <row r="11182" spans="1:20" x14ac:dyDescent="0.6">
      <c r="A11182" s="218" t="s">
        <v>31458</v>
      </c>
      <c r="B11182" s="218" t="s">
        <v>31459</v>
      </c>
      <c r="C11182" s="218">
        <v>5.0906391514913798</v>
      </c>
      <c r="D11182" s="218">
        <v>4.9333398984707602</v>
      </c>
      <c r="E11182" s="218">
        <v>5.44016568968664E-2</v>
      </c>
      <c r="F11182" s="218">
        <v>4.25845418201295</v>
      </c>
      <c r="G11182" s="218">
        <v>0</v>
      </c>
      <c r="H11182" s="218">
        <v>0</v>
      </c>
      <c r="I11182" t="s">
        <v>31453</v>
      </c>
      <c r="J11182" s="218" t="s">
        <v>31453</v>
      </c>
      <c r="K11182" s="218">
        <v>4</v>
      </c>
      <c r="L11182" s="218">
        <v>-5.0362374945945136</v>
      </c>
      <c r="M11182" s="218">
        <v>-0.83218496947842979</v>
      </c>
      <c r="N11182" s="218">
        <v>-4.878938241573894</v>
      </c>
      <c r="O11182" s="218">
        <v>-0.67488571645781015</v>
      </c>
      <c r="P11182" s="218">
        <v>-5.0906391514913798</v>
      </c>
      <c r="Q11182" s="218">
        <v>-5.0906391514913798</v>
      </c>
      <c r="R11182" s="507">
        <v>-2.9342112320364717</v>
      </c>
      <c r="S11182" s="507">
        <v>-2.7769119790158521</v>
      </c>
      <c r="T11182" s="218">
        <v>-5.0906391514913798</v>
      </c>
    </row>
    <row r="11183" spans="1:20" x14ac:dyDescent="0.6">
      <c r="A11183" s="218" t="s">
        <v>31460</v>
      </c>
      <c r="B11183" s="218" t="s">
        <v>31461</v>
      </c>
      <c r="C11183" s="218">
        <v>5.6046928183159199</v>
      </c>
      <c r="D11183" s="218">
        <v>5.4253734477701503</v>
      </c>
      <c r="E11183" s="218">
        <v>6.0632045478229699</v>
      </c>
      <c r="F11183" s="218">
        <v>5.3977517993771498</v>
      </c>
      <c r="G11183" s="218">
        <v>1.1552061784318599</v>
      </c>
      <c r="H11183" s="218">
        <v>0</v>
      </c>
      <c r="I11183" t="s">
        <v>31462</v>
      </c>
      <c r="J11183" s="218" t="s">
        <v>31462</v>
      </c>
      <c r="K11183" s="218">
        <v>2</v>
      </c>
      <c r="L11183" s="218">
        <v>0.45851172950704999</v>
      </c>
      <c r="M11183" s="218">
        <v>-0.20694101893877015</v>
      </c>
      <c r="N11183" s="218">
        <v>0.63783110005281962</v>
      </c>
      <c r="O11183" s="218">
        <v>-2.762164839300052E-2</v>
      </c>
      <c r="P11183" s="218">
        <v>-4.4494866398840598</v>
      </c>
      <c r="Q11183" s="218">
        <v>-5.6046928183159199</v>
      </c>
      <c r="R11183" s="507">
        <v>0.12578535528413992</v>
      </c>
      <c r="S11183" s="507">
        <v>0.30510472582990955</v>
      </c>
      <c r="T11183" s="218">
        <v>-5.0270897290999894</v>
      </c>
    </row>
    <row r="11184" spans="1:20" x14ac:dyDescent="0.6">
      <c r="A11184" s="218" t="s">
        <v>31463</v>
      </c>
      <c r="B11184" s="218" t="s">
        <v>31464</v>
      </c>
      <c r="C11184" s="218">
        <v>6.0251884413687904</v>
      </c>
      <c r="D11184" s="218">
        <v>5.8720932291243599</v>
      </c>
      <c r="E11184" s="218">
        <v>5.1702541564895101</v>
      </c>
      <c r="F11184" s="218">
        <v>3.7699346986304301</v>
      </c>
      <c r="G11184" s="218">
        <v>0.77891856884019794</v>
      </c>
      <c r="H11184" s="218">
        <v>0.123827711997599</v>
      </c>
      <c r="I11184" t="s">
        <v>31462</v>
      </c>
      <c r="J11184" s="218" t="s">
        <v>31462</v>
      </c>
      <c r="K11184" s="218">
        <v>2</v>
      </c>
      <c r="L11184" s="218">
        <v>-0.85493428487928025</v>
      </c>
      <c r="M11184" s="218">
        <v>-2.2552537427383603</v>
      </c>
      <c r="N11184" s="218">
        <v>-0.70183907263484979</v>
      </c>
      <c r="O11184" s="218">
        <v>-2.1021585304939299</v>
      </c>
      <c r="P11184" s="218">
        <v>-5.2462698725285923</v>
      </c>
      <c r="Q11184" s="218">
        <v>-5.9013607293711914</v>
      </c>
      <c r="R11184" s="507">
        <v>-1.5550940138088203</v>
      </c>
      <c r="S11184" s="507">
        <v>-1.4019988015643898</v>
      </c>
      <c r="T11184" s="218">
        <v>-5.5738153009498923</v>
      </c>
    </row>
    <row r="11185" spans="1:20" x14ac:dyDescent="0.6">
      <c r="A11185" s="218" t="s">
        <v>31465</v>
      </c>
      <c r="B11185" s="218" t="s">
        <v>31466</v>
      </c>
      <c r="C11185" s="218">
        <v>4.9205787677941801</v>
      </c>
      <c r="D11185" s="218">
        <v>4.4248445699132297</v>
      </c>
      <c r="E11185" s="218">
        <v>4.9511995632133097</v>
      </c>
      <c r="F11185" s="218">
        <v>6.35744745573062</v>
      </c>
      <c r="G11185" s="218">
        <v>0.59580657787600999</v>
      </c>
      <c r="H11185" s="218">
        <v>0</v>
      </c>
      <c r="I11185" t="s">
        <v>31467</v>
      </c>
      <c r="J11185" s="218" t="s">
        <v>31467</v>
      </c>
      <c r="K11185" s="218">
        <v>3</v>
      </c>
      <c r="L11185" s="218">
        <v>3.0620795419129543E-2</v>
      </c>
      <c r="M11185" s="218">
        <v>1.4368686879364398</v>
      </c>
      <c r="N11185" s="218">
        <v>0.52635499330007995</v>
      </c>
      <c r="O11185" s="218">
        <v>1.9326028858173903</v>
      </c>
      <c r="P11185" s="218">
        <v>-4.3247721899181704</v>
      </c>
      <c r="Q11185" s="218">
        <v>-4.9205787677941801</v>
      </c>
      <c r="R11185" s="507">
        <v>0.7337447416777847</v>
      </c>
      <c r="S11185" s="507">
        <v>1.2294789395587351</v>
      </c>
      <c r="T11185" s="218">
        <v>-4.6226754788561752</v>
      </c>
    </row>
    <row r="11186" spans="1:20" x14ac:dyDescent="0.6">
      <c r="A11186" s="218" t="s">
        <v>31468</v>
      </c>
      <c r="B11186" s="218" t="s">
        <v>31469</v>
      </c>
      <c r="C11186" s="218">
        <v>4.7199831137890502</v>
      </c>
      <c r="D11186" s="218">
        <v>4.1168895802684897</v>
      </c>
      <c r="E11186" s="218">
        <v>3.4683518587836999</v>
      </c>
      <c r="F11186" s="218">
        <v>4.3276806762307896</v>
      </c>
      <c r="G11186" s="218">
        <v>0.38602773444041999</v>
      </c>
      <c r="H11186" s="218">
        <v>0</v>
      </c>
      <c r="I11186" t="s">
        <v>31467</v>
      </c>
      <c r="J11186" s="218" t="s">
        <v>31467</v>
      </c>
      <c r="K11186" s="218">
        <v>3</v>
      </c>
      <c r="L11186" s="218">
        <v>-1.2516312550053503</v>
      </c>
      <c r="M11186" s="218">
        <v>-0.39230243755826066</v>
      </c>
      <c r="N11186" s="218">
        <v>-0.64853772148478983</v>
      </c>
      <c r="O11186" s="218">
        <v>0.21079109596229983</v>
      </c>
      <c r="P11186" s="218">
        <v>-4.3339553793486303</v>
      </c>
      <c r="Q11186" s="218">
        <v>-4.7199831137890502</v>
      </c>
      <c r="R11186" s="507">
        <v>-0.8219668462818055</v>
      </c>
      <c r="S11186" s="507">
        <v>-0.218873312761245</v>
      </c>
      <c r="T11186" s="218">
        <v>-4.5269692465688403</v>
      </c>
    </row>
    <row r="11187" spans="1:20" x14ac:dyDescent="0.6">
      <c r="A11187" s="218" t="s">
        <v>31470</v>
      </c>
      <c r="B11187" s="218" t="s">
        <v>31471</v>
      </c>
      <c r="C11187" s="218">
        <v>3.1570037176745398</v>
      </c>
      <c r="D11187" s="218">
        <v>2.33999334533131</v>
      </c>
      <c r="E11187" s="218">
        <v>0</v>
      </c>
      <c r="F11187" s="218">
        <v>0</v>
      </c>
      <c r="G11187" s="218">
        <v>0</v>
      </c>
      <c r="H11187" s="218">
        <v>0</v>
      </c>
      <c r="I11187" t="s">
        <v>31467</v>
      </c>
      <c r="J11187" s="218" t="s">
        <v>31467</v>
      </c>
      <c r="K11187" s="218">
        <v>3</v>
      </c>
      <c r="L11187" s="218">
        <v>-3.1570037176745398</v>
      </c>
      <c r="M11187" s="218">
        <v>-3.1570037176745398</v>
      </c>
      <c r="N11187" s="218">
        <v>-2.33999334533131</v>
      </c>
      <c r="O11187" s="218">
        <v>-2.33999334533131</v>
      </c>
      <c r="P11187" s="218">
        <v>-3.1570037176745398</v>
      </c>
      <c r="Q11187" s="218">
        <v>-3.1570037176745398</v>
      </c>
      <c r="R11187" s="507">
        <v>-3.1570037176745398</v>
      </c>
      <c r="S11187" s="507">
        <v>-2.33999334533131</v>
      </c>
      <c r="T11187" s="218">
        <v>-3.1570037176745398</v>
      </c>
    </row>
    <row r="11188" spans="1:20" x14ac:dyDescent="0.6">
      <c r="A11188" s="218" t="s">
        <v>31472</v>
      </c>
      <c r="B11188" s="218" t="s">
        <v>31473</v>
      </c>
      <c r="C11188" s="218">
        <v>3.48159989591427</v>
      </c>
      <c r="D11188" s="218">
        <v>2.6269185312038901</v>
      </c>
      <c r="E11188" s="218">
        <v>0</v>
      </c>
      <c r="F11188" s="218">
        <v>2.3466595453129799</v>
      </c>
      <c r="G11188" s="218">
        <v>0</v>
      </c>
      <c r="H11188" s="218">
        <v>0</v>
      </c>
      <c r="I11188" t="s">
        <v>31474</v>
      </c>
      <c r="J11188" s="218" t="s">
        <v>31474</v>
      </c>
      <c r="K11188" s="218">
        <v>2</v>
      </c>
      <c r="L11188" s="218">
        <v>-3.48159989591427</v>
      </c>
      <c r="M11188" s="218">
        <v>-1.1349403506012901</v>
      </c>
      <c r="N11188" s="218">
        <v>-2.6269185312038901</v>
      </c>
      <c r="O11188" s="218">
        <v>-0.28025898589091014</v>
      </c>
      <c r="P11188" s="218">
        <v>-3.48159989591427</v>
      </c>
      <c r="Q11188" s="218">
        <v>-3.48159989591427</v>
      </c>
      <c r="R11188" s="507">
        <v>-2.3082701232577802</v>
      </c>
      <c r="S11188" s="507">
        <v>-1.4535887585474001</v>
      </c>
      <c r="T11188" s="218">
        <v>-3.48159989591427</v>
      </c>
    </row>
    <row r="11189" spans="1:20" x14ac:dyDescent="0.6">
      <c r="A11189" s="218" t="s">
        <v>31475</v>
      </c>
      <c r="B11189" s="218" t="s">
        <v>31476</v>
      </c>
      <c r="C11189" s="218">
        <v>3.9002184114221699</v>
      </c>
      <c r="D11189" s="218">
        <v>3.5051420166767402</v>
      </c>
      <c r="E11189" s="218">
        <v>0</v>
      </c>
      <c r="F11189" s="218">
        <v>0.79491346242548999</v>
      </c>
      <c r="G11189" s="218">
        <v>0</v>
      </c>
      <c r="H11189" s="218">
        <v>0</v>
      </c>
      <c r="I11189" t="s">
        <v>31474</v>
      </c>
      <c r="J11189" s="218" t="s">
        <v>31474</v>
      </c>
      <c r="K11189" s="218">
        <v>2</v>
      </c>
      <c r="L11189" s="218">
        <v>-3.9002184114221699</v>
      </c>
      <c r="M11189" s="218">
        <v>-3.1053049489966797</v>
      </c>
      <c r="N11189" s="218">
        <v>-3.5051420166767402</v>
      </c>
      <c r="O11189" s="218">
        <v>-2.7102285542512501</v>
      </c>
      <c r="P11189" s="218">
        <v>-3.9002184114221699</v>
      </c>
      <c r="Q11189" s="218">
        <v>-3.9002184114221699</v>
      </c>
      <c r="R11189" s="507">
        <v>-3.5027616802094248</v>
      </c>
      <c r="S11189" s="507">
        <v>-3.1076852854639951</v>
      </c>
      <c r="T11189" s="218">
        <v>-3.9002184114221699</v>
      </c>
    </row>
    <row r="11190" spans="1:20" x14ac:dyDescent="0.6">
      <c r="A11190" s="218" t="s">
        <v>31477</v>
      </c>
      <c r="B11190" s="218" t="s">
        <v>31478</v>
      </c>
      <c r="C11190" s="218">
        <v>4.6148784430616203</v>
      </c>
      <c r="D11190" s="218">
        <v>4.57320743659211</v>
      </c>
      <c r="E11190" s="218">
        <v>0</v>
      </c>
      <c r="F11190" s="218">
        <v>4.8352570955166199</v>
      </c>
      <c r="G11190" s="218">
        <v>0</v>
      </c>
      <c r="H11190" s="218">
        <v>6.9836821979028398</v>
      </c>
      <c r="I11190" t="s">
        <v>31479</v>
      </c>
      <c r="J11190" s="218" t="s">
        <v>31479</v>
      </c>
      <c r="K11190" s="218">
        <v>1</v>
      </c>
      <c r="L11190" s="218">
        <v>-4.6148784430616203</v>
      </c>
      <c r="M11190" s="218">
        <v>0.22037865245499955</v>
      </c>
      <c r="N11190" s="218">
        <v>-4.57320743659211</v>
      </c>
      <c r="O11190" s="218">
        <v>0.26204965892450982</v>
      </c>
      <c r="P11190" s="218">
        <v>-4.6148784430616203</v>
      </c>
      <c r="Q11190" s="218">
        <v>2.3688037548412195</v>
      </c>
      <c r="R11190" s="507">
        <v>-2.1972498953033104</v>
      </c>
      <c r="S11190" s="507">
        <v>-2.1555788888338001</v>
      </c>
      <c r="T11190" s="218">
        <v>-1.1230373441102004</v>
      </c>
    </row>
    <row r="11191" spans="1:20" x14ac:dyDescent="0.6">
      <c r="A11191" s="218" t="s">
        <v>31480</v>
      </c>
      <c r="B11191" s="218" t="s">
        <v>31481</v>
      </c>
      <c r="C11191" s="218">
        <v>2.7859861343719801</v>
      </c>
      <c r="D11191" s="218">
        <v>3.1101149339001202</v>
      </c>
      <c r="E11191" s="218">
        <v>3.9953599488938001</v>
      </c>
      <c r="F11191" s="218">
        <v>3.3836430856762298</v>
      </c>
      <c r="G11191" s="218">
        <v>0</v>
      </c>
      <c r="H11191" s="218">
        <v>0</v>
      </c>
      <c r="I11191" t="s">
        <v>31482</v>
      </c>
      <c r="J11191" s="218" t="s">
        <v>31482</v>
      </c>
      <c r="K11191" s="218">
        <v>2</v>
      </c>
      <c r="L11191" s="218">
        <v>1.20937381452182</v>
      </c>
      <c r="M11191" s="218">
        <v>0.59765695130424978</v>
      </c>
      <c r="N11191" s="218">
        <v>0.88524501499367991</v>
      </c>
      <c r="O11191" s="218">
        <v>0.27352815177610967</v>
      </c>
      <c r="P11191" s="218">
        <v>-2.7859861343719801</v>
      </c>
      <c r="Q11191" s="218">
        <v>-2.7859861343719801</v>
      </c>
      <c r="R11191" s="507">
        <v>0.9035153829130349</v>
      </c>
      <c r="S11191" s="507">
        <v>0.57938658338489479</v>
      </c>
      <c r="T11191" s="218">
        <v>-2.7859861343719801</v>
      </c>
    </row>
    <row r="11192" spans="1:20" x14ac:dyDescent="0.6">
      <c r="A11192" s="218" t="s">
        <v>31483</v>
      </c>
      <c r="B11192" s="218" t="s">
        <v>31484</v>
      </c>
      <c r="C11192" s="218">
        <v>3.9779163405437199</v>
      </c>
      <c r="D11192" s="218">
        <v>4.0442533893371904</v>
      </c>
      <c r="E11192" s="218">
        <v>5.1794626594402997</v>
      </c>
      <c r="F11192" s="218">
        <v>0</v>
      </c>
      <c r="G11192" s="218">
        <v>0.86243763809848095</v>
      </c>
      <c r="H11192" s="218">
        <v>0</v>
      </c>
      <c r="I11192" t="s">
        <v>31482</v>
      </c>
      <c r="J11192" s="218" t="s">
        <v>31482</v>
      </c>
      <c r="K11192" s="218">
        <v>2</v>
      </c>
      <c r="L11192" s="218">
        <v>1.2015463188965798</v>
      </c>
      <c r="M11192" s="218">
        <v>-3.9779163405437199</v>
      </c>
      <c r="N11192" s="218">
        <v>1.1352092701031093</v>
      </c>
      <c r="O11192" s="218">
        <v>-4.0442533893371904</v>
      </c>
      <c r="P11192" s="218">
        <v>-3.1154787024452388</v>
      </c>
      <c r="Q11192" s="218">
        <v>-3.9779163405437199</v>
      </c>
      <c r="R11192" s="507">
        <v>-1.38818501082357</v>
      </c>
      <c r="S11192" s="507">
        <v>-1.4545220596170405</v>
      </c>
      <c r="T11192" s="218">
        <v>-3.5466975214944796</v>
      </c>
    </row>
    <row r="11193" spans="1:20" x14ac:dyDescent="0.6">
      <c r="A11193" s="218" t="s">
        <v>31485</v>
      </c>
      <c r="B11193" s="218" t="s">
        <v>31486</v>
      </c>
      <c r="C11193" s="218">
        <v>4.1217839581480202</v>
      </c>
      <c r="D11193" s="218">
        <v>4.0726248108600398</v>
      </c>
      <c r="E11193" s="218">
        <v>5.8973181977601596</v>
      </c>
      <c r="F11193" s="218">
        <v>5.5025084948505798</v>
      </c>
      <c r="G11193" s="218">
        <v>7.9462444257189597</v>
      </c>
      <c r="H11193" s="218">
        <v>0</v>
      </c>
      <c r="I11193" t="s">
        <v>189</v>
      </c>
      <c r="J11193" s="218" t="s">
        <v>189</v>
      </c>
      <c r="K11193" s="218">
        <v>1</v>
      </c>
      <c r="L11193" s="218">
        <v>1.7755342396121394</v>
      </c>
      <c r="M11193" s="218">
        <v>1.3807245367025596</v>
      </c>
      <c r="N11193" s="218">
        <v>1.8246933869001198</v>
      </c>
      <c r="O11193" s="218">
        <v>1.42988368399054</v>
      </c>
      <c r="P11193" s="218">
        <v>3.8244604675709395</v>
      </c>
      <c r="Q11193" s="218">
        <v>-4.1217839581480202</v>
      </c>
      <c r="R11193" s="507">
        <v>1.5781293881573495</v>
      </c>
      <c r="S11193" s="507">
        <v>1.6272885354453299</v>
      </c>
      <c r="T11193" s="218">
        <v>-0.14866174528854037</v>
      </c>
    </row>
    <row r="11194" spans="1:20" x14ac:dyDescent="0.6">
      <c r="A11194" s="218" t="s">
        <v>31487</v>
      </c>
      <c r="B11194" s="218" t="s">
        <v>31488</v>
      </c>
      <c r="C11194" s="218">
        <v>0</v>
      </c>
      <c r="D11194" s="218">
        <v>0</v>
      </c>
      <c r="E11194" s="218">
        <v>0</v>
      </c>
      <c r="F11194" s="218">
        <v>0</v>
      </c>
      <c r="G11194" s="218">
        <v>0</v>
      </c>
      <c r="H11194" s="218">
        <v>0</v>
      </c>
      <c r="I11194" t="s">
        <v>31489</v>
      </c>
      <c r="J11194" s="218" t="s">
        <v>31489</v>
      </c>
      <c r="K11194" s="218">
        <v>1</v>
      </c>
      <c r="L11194" s="218">
        <v>0</v>
      </c>
      <c r="M11194" s="218">
        <v>0</v>
      </c>
      <c r="N11194" s="218">
        <v>0</v>
      </c>
      <c r="O11194" s="218">
        <v>0</v>
      </c>
      <c r="P11194" s="218">
        <v>0</v>
      </c>
      <c r="Q11194" s="218">
        <v>0</v>
      </c>
      <c r="R11194" s="507">
        <v>0</v>
      </c>
      <c r="S11194" s="507">
        <v>0</v>
      </c>
      <c r="T11194" s="218">
        <v>0</v>
      </c>
    </row>
    <row r="11195" spans="1:20" x14ac:dyDescent="0.6">
      <c r="A11195" s="218" t="s">
        <v>31490</v>
      </c>
      <c r="B11195" s="218" t="s">
        <v>31491</v>
      </c>
      <c r="C11195" s="218">
        <v>3.9595412257151499</v>
      </c>
      <c r="D11195" s="218">
        <v>3.5051420166767402</v>
      </c>
      <c r="E11195" s="218">
        <v>5.5283617517337804</v>
      </c>
      <c r="F11195" s="218">
        <v>2.7448914789302901</v>
      </c>
      <c r="G11195" s="218">
        <v>1.0162357018798001</v>
      </c>
      <c r="H11195" s="218">
        <v>0.123827711997599</v>
      </c>
      <c r="I11195" t="s">
        <v>31492</v>
      </c>
      <c r="J11195" s="218" t="s">
        <v>31492</v>
      </c>
      <c r="K11195" s="218">
        <v>1</v>
      </c>
      <c r="L11195" s="218">
        <v>1.5688205260186305</v>
      </c>
      <c r="M11195" s="218">
        <v>-1.2146497467848598</v>
      </c>
      <c r="N11195" s="218">
        <v>2.0232197350570402</v>
      </c>
      <c r="O11195" s="218">
        <v>-0.76025053774645013</v>
      </c>
      <c r="P11195" s="218">
        <v>-2.9433055238353498</v>
      </c>
      <c r="Q11195" s="218">
        <v>-3.8357135137175509</v>
      </c>
      <c r="R11195" s="507">
        <v>0.17708538961688536</v>
      </c>
      <c r="S11195" s="507">
        <v>0.63148459865529505</v>
      </c>
      <c r="T11195" s="218">
        <v>-3.3895095187764506</v>
      </c>
    </row>
    <row r="11196" spans="1:20" x14ac:dyDescent="0.6">
      <c r="A11196" s="218" t="s">
        <v>31493</v>
      </c>
      <c r="B11196" s="218" t="s">
        <v>31494</v>
      </c>
      <c r="C11196" s="218">
        <v>5.8785117155263098</v>
      </c>
      <c r="D11196" s="218">
        <v>5.5476446607347603</v>
      </c>
      <c r="E11196" s="218">
        <v>6.1594186614398296</v>
      </c>
      <c r="F11196" s="218">
        <v>6.0204417135375499</v>
      </c>
      <c r="G11196" s="218">
        <v>9.2775531174322001</v>
      </c>
      <c r="H11196" s="218">
        <v>0.123827711997599</v>
      </c>
      <c r="I11196" t="s">
        <v>31495</v>
      </c>
      <c r="J11196" s="218" t="s">
        <v>31495</v>
      </c>
      <c r="K11196" s="218">
        <v>1</v>
      </c>
      <c r="L11196" s="218">
        <v>0.28090694591351983</v>
      </c>
      <c r="M11196" s="218">
        <v>0.14192999801124007</v>
      </c>
      <c r="N11196" s="218">
        <v>0.61177400070506938</v>
      </c>
      <c r="O11196" s="218">
        <v>0.47279705280278961</v>
      </c>
      <c r="P11196" s="218">
        <v>3.3990414019058903</v>
      </c>
      <c r="Q11196" s="218">
        <v>-5.7546840035287108</v>
      </c>
      <c r="R11196" s="507">
        <v>0.21141847196237995</v>
      </c>
      <c r="S11196" s="507">
        <v>0.54228552675392949</v>
      </c>
      <c r="T11196" s="218">
        <v>-1.1778213008114102</v>
      </c>
    </row>
    <row r="11197" spans="1:20" x14ac:dyDescent="0.6">
      <c r="A11197" s="218" t="s">
        <v>31496</v>
      </c>
      <c r="B11197" s="218" t="s">
        <v>31497</v>
      </c>
      <c r="C11197" s="218">
        <v>4.5997027264501202</v>
      </c>
      <c r="D11197" s="218">
        <v>4.0613431063509697</v>
      </c>
      <c r="E11197" s="218">
        <v>0.106826243139567</v>
      </c>
      <c r="F11197" s="218">
        <v>5.2157052469535801</v>
      </c>
      <c r="G11197" s="218">
        <v>0.14046909216855899</v>
      </c>
      <c r="H11197" s="218">
        <v>0.123827711997599</v>
      </c>
      <c r="I11197" t="s">
        <v>31498</v>
      </c>
      <c r="J11197" s="218" t="s">
        <v>31498</v>
      </c>
      <c r="K11197" s="218">
        <v>1</v>
      </c>
      <c r="L11197" s="218">
        <v>-4.4928764833105532</v>
      </c>
      <c r="M11197" s="218">
        <v>0.61600252050345983</v>
      </c>
      <c r="N11197" s="218">
        <v>-3.9545168632114027</v>
      </c>
      <c r="O11197" s="218">
        <v>1.1543621406026103</v>
      </c>
      <c r="P11197" s="218">
        <v>-4.4592336342815608</v>
      </c>
      <c r="Q11197" s="218">
        <v>-4.4758750144525212</v>
      </c>
      <c r="R11197" s="507">
        <v>-1.9384369814035467</v>
      </c>
      <c r="S11197" s="507">
        <v>-1.4000773613043962</v>
      </c>
      <c r="T11197" s="218">
        <v>-4.4675543243670415</v>
      </c>
    </row>
    <row r="11198" spans="1:20" x14ac:dyDescent="0.6">
      <c r="A11198" s="218" t="s">
        <v>31499</v>
      </c>
      <c r="B11198" s="218" t="s">
        <v>31500</v>
      </c>
      <c r="C11198" s="218">
        <v>7.1132852239028397</v>
      </c>
      <c r="D11198" s="218">
        <v>7.1763907615920601</v>
      </c>
      <c r="E11198" s="218">
        <v>7.1969242072930504</v>
      </c>
      <c r="F11198" s="218">
        <v>7.0761906627718902</v>
      </c>
      <c r="G11198" s="218">
        <v>1.34138912626164</v>
      </c>
      <c r="H11198" s="218">
        <v>7.7786554789022402</v>
      </c>
      <c r="I11198" t="s">
        <v>31501</v>
      </c>
      <c r="J11198" s="218" t="s">
        <v>31501</v>
      </c>
      <c r="K11198" s="218">
        <v>1</v>
      </c>
      <c r="L11198" s="218">
        <v>8.3638983390210697E-2</v>
      </c>
      <c r="M11198" s="218">
        <v>-3.7094561130949444E-2</v>
      </c>
      <c r="N11198" s="218">
        <v>2.0533445700990249E-2</v>
      </c>
      <c r="O11198" s="218">
        <v>-0.10020009882016989</v>
      </c>
      <c r="P11198" s="218">
        <v>-5.7718960976411999</v>
      </c>
      <c r="Q11198" s="218">
        <v>0.6653702549994005</v>
      </c>
      <c r="R11198" s="507">
        <v>2.3272211129630627E-2</v>
      </c>
      <c r="S11198" s="507">
        <v>-3.9833326559589821E-2</v>
      </c>
      <c r="T11198" s="218">
        <v>-2.5532629213208997</v>
      </c>
    </row>
    <row r="11199" spans="1:20" x14ac:dyDescent="0.6">
      <c r="A11199" s="218" t="s">
        <v>31502</v>
      </c>
      <c r="B11199" s="218" t="s">
        <v>31503</v>
      </c>
      <c r="C11199" s="218">
        <v>1.7006959251669</v>
      </c>
      <c r="D11199" s="218">
        <v>2.1822932982257401</v>
      </c>
      <c r="E11199" s="218">
        <v>0</v>
      </c>
      <c r="F11199" s="218">
        <v>0</v>
      </c>
      <c r="G11199" s="218">
        <v>0</v>
      </c>
      <c r="H11199" s="218">
        <v>0</v>
      </c>
      <c r="I11199" t="s">
        <v>31504</v>
      </c>
      <c r="J11199" s="218" t="s">
        <v>31504</v>
      </c>
      <c r="K11199" s="218">
        <v>2</v>
      </c>
      <c r="L11199" s="218">
        <v>-1.7006959251669</v>
      </c>
      <c r="M11199" s="218">
        <v>-1.7006959251669</v>
      </c>
      <c r="N11199" s="218">
        <v>-2.1822932982257401</v>
      </c>
      <c r="O11199" s="218">
        <v>-2.1822932982257401</v>
      </c>
      <c r="P11199" s="218">
        <v>-1.7006959251669</v>
      </c>
      <c r="Q11199" s="218">
        <v>-1.7006959251669</v>
      </c>
      <c r="R11199" s="507">
        <v>-1.7006959251669</v>
      </c>
      <c r="S11199" s="507">
        <v>-2.1822932982257401</v>
      </c>
      <c r="T11199" s="218">
        <v>-1.7006959251669</v>
      </c>
    </row>
    <row r="11200" spans="1:20" x14ac:dyDescent="0.6">
      <c r="A11200" s="218" t="s">
        <v>31505</v>
      </c>
      <c r="B11200" s="218" t="s">
        <v>31506</v>
      </c>
      <c r="C11200" s="218">
        <v>1.96562123750988</v>
      </c>
      <c r="D11200" s="218">
        <v>1.9077970487712601</v>
      </c>
      <c r="E11200" s="218">
        <v>0</v>
      </c>
      <c r="F11200" s="218">
        <v>0</v>
      </c>
      <c r="G11200" s="218">
        <v>0</v>
      </c>
      <c r="H11200" s="218">
        <v>0</v>
      </c>
      <c r="I11200" t="s">
        <v>31504</v>
      </c>
      <c r="J11200" s="218" t="s">
        <v>31504</v>
      </c>
      <c r="K11200" s="218">
        <v>2</v>
      </c>
      <c r="L11200" s="218">
        <v>-1.96562123750988</v>
      </c>
      <c r="M11200" s="218">
        <v>-1.96562123750988</v>
      </c>
      <c r="N11200" s="218">
        <v>-1.9077970487712601</v>
      </c>
      <c r="O11200" s="218">
        <v>-1.9077970487712601</v>
      </c>
      <c r="P11200" s="218">
        <v>-1.96562123750988</v>
      </c>
      <c r="Q11200" s="218">
        <v>-1.96562123750988</v>
      </c>
      <c r="R11200" s="507">
        <v>-1.96562123750988</v>
      </c>
      <c r="S11200" s="507">
        <v>-1.9077970487712601</v>
      </c>
      <c r="T11200" s="218">
        <v>-1.96562123750988</v>
      </c>
    </row>
    <row r="11201" spans="1:20" x14ac:dyDescent="0.6">
      <c r="A11201" s="218" t="s">
        <v>31507</v>
      </c>
      <c r="B11201" s="218" t="s">
        <v>31508</v>
      </c>
      <c r="C11201" s="218">
        <v>5.8105690034261404</v>
      </c>
      <c r="D11201" s="218">
        <v>5.7045390623689798</v>
      </c>
      <c r="E11201" s="218">
        <v>6.40554609819434</v>
      </c>
      <c r="F11201" s="218">
        <v>6.0743082301301801</v>
      </c>
      <c r="G11201" s="218">
        <v>1.7003491969139299</v>
      </c>
      <c r="H11201" s="218">
        <v>0.123827711997599</v>
      </c>
      <c r="I11201" t="s">
        <v>31509</v>
      </c>
      <c r="J11201" s="218" t="s">
        <v>31509</v>
      </c>
      <c r="K11201" s="218">
        <v>2</v>
      </c>
      <c r="L11201" s="218">
        <v>0.5949770947681996</v>
      </c>
      <c r="M11201" s="218">
        <v>0.26373922670403971</v>
      </c>
      <c r="N11201" s="218">
        <v>0.70100703582536017</v>
      </c>
      <c r="O11201" s="218">
        <v>0.36976916776120028</v>
      </c>
      <c r="P11201" s="218">
        <v>-4.1102198065122106</v>
      </c>
      <c r="Q11201" s="218">
        <v>-5.6867412914285413</v>
      </c>
      <c r="R11201" s="507">
        <v>0.42935816073611965</v>
      </c>
      <c r="S11201" s="507">
        <v>0.53538810179328022</v>
      </c>
      <c r="T11201" s="218">
        <v>-4.898480548970376</v>
      </c>
    </row>
    <row r="11202" spans="1:20" x14ac:dyDescent="0.6">
      <c r="A11202" s="218" t="s">
        <v>31510</v>
      </c>
      <c r="B11202" s="218" t="s">
        <v>31511</v>
      </c>
      <c r="C11202" s="218">
        <v>5.6618251760403098</v>
      </c>
      <c r="D11202" s="218">
        <v>5.5526889860549797</v>
      </c>
      <c r="E11202" s="218">
        <v>4.9130655126689797</v>
      </c>
      <c r="F11202" s="218">
        <v>5.0514778934540896</v>
      </c>
      <c r="G11202" s="218">
        <v>0.59580657787600999</v>
      </c>
      <c r="H11202" s="218">
        <v>0</v>
      </c>
      <c r="I11202" t="s">
        <v>31509</v>
      </c>
      <c r="J11202" s="218" t="s">
        <v>31509</v>
      </c>
      <c r="K11202" s="218">
        <v>2</v>
      </c>
      <c r="L11202" s="218">
        <v>-0.74875966337133004</v>
      </c>
      <c r="M11202" s="218">
        <v>-0.61034728258622017</v>
      </c>
      <c r="N11202" s="218">
        <v>-0.63962347338600001</v>
      </c>
      <c r="O11202" s="218">
        <v>-0.50121109260089014</v>
      </c>
      <c r="P11202" s="218">
        <v>-5.0660185981643</v>
      </c>
      <c r="Q11202" s="218">
        <v>-5.6618251760403098</v>
      </c>
      <c r="R11202" s="507">
        <v>-0.67955347297877511</v>
      </c>
      <c r="S11202" s="507">
        <v>-0.57041728299344507</v>
      </c>
      <c r="T11202" s="218">
        <v>-5.3639218871023049</v>
      </c>
    </row>
    <row r="11203" spans="1:20" x14ac:dyDescent="0.6">
      <c r="A11203" s="218" t="s">
        <v>31512</v>
      </c>
      <c r="B11203" s="218" t="s">
        <v>31513</v>
      </c>
      <c r="C11203" s="218">
        <v>6.7229795705836599</v>
      </c>
      <c r="D11203" s="218">
        <v>6.7124404194315996</v>
      </c>
      <c r="E11203" s="218">
        <v>6.4825837541007596</v>
      </c>
      <c r="F11203" s="218">
        <v>7.0043392784528899</v>
      </c>
      <c r="G11203" s="218">
        <v>8.8382856067499294</v>
      </c>
      <c r="H11203" s="218">
        <v>0.23786221336595301</v>
      </c>
      <c r="I11203" t="s">
        <v>31514</v>
      </c>
      <c r="J11203" s="218" t="s">
        <v>31515</v>
      </c>
      <c r="K11203" s="218">
        <v>2</v>
      </c>
      <c r="L11203" s="218">
        <v>-0.24039581648290032</v>
      </c>
      <c r="M11203" s="218">
        <v>0.28135970786923004</v>
      </c>
      <c r="N11203" s="218">
        <v>-0.22985666533084004</v>
      </c>
      <c r="O11203" s="218">
        <v>0.29189885902129031</v>
      </c>
      <c r="P11203" s="218">
        <v>2.1153060361662694</v>
      </c>
      <c r="Q11203" s="218">
        <v>-6.4851173572177068</v>
      </c>
      <c r="R11203" s="507">
        <v>2.048194569316486E-2</v>
      </c>
      <c r="S11203" s="507">
        <v>3.1021096845225138E-2</v>
      </c>
      <c r="T11203" s="218">
        <v>-2.1849056605257187</v>
      </c>
    </row>
    <row r="11204" spans="1:20" x14ac:dyDescent="0.6">
      <c r="A11204" s="218" t="s">
        <v>31516</v>
      </c>
      <c r="B11204" s="218" t="s">
        <v>31517</v>
      </c>
      <c r="C11204" s="218">
        <v>5.6256552537604199</v>
      </c>
      <c r="D11204" s="218">
        <v>5.5303608161311599</v>
      </c>
      <c r="E11204" s="218">
        <v>6.2756103306717401</v>
      </c>
      <c r="F11204" s="218">
        <v>3.50067780735808</v>
      </c>
      <c r="G11204" s="218">
        <v>1.34138912626164</v>
      </c>
      <c r="H11204" s="218">
        <v>0</v>
      </c>
      <c r="I11204" t="s">
        <v>31514</v>
      </c>
      <c r="J11204" s="218" t="s">
        <v>31515</v>
      </c>
      <c r="K11204" s="218">
        <v>2</v>
      </c>
      <c r="L11204" s="218">
        <v>0.64995507691132026</v>
      </c>
      <c r="M11204" s="218">
        <v>-2.1249774464023399</v>
      </c>
      <c r="N11204" s="218">
        <v>0.74524951454058019</v>
      </c>
      <c r="O11204" s="218">
        <v>-2.0296830087730799</v>
      </c>
      <c r="P11204" s="218">
        <v>-4.2842661274987801</v>
      </c>
      <c r="Q11204" s="218">
        <v>-5.6256552537604199</v>
      </c>
      <c r="R11204" s="507">
        <v>-0.73751118474550981</v>
      </c>
      <c r="S11204" s="507">
        <v>-0.64221674711624988</v>
      </c>
      <c r="T11204" s="218">
        <v>-4.9549606906295995</v>
      </c>
    </row>
    <row r="11205" spans="1:20" x14ac:dyDescent="0.6">
      <c r="A11205" s="218" t="s">
        <v>31518</v>
      </c>
      <c r="B11205" s="218" t="s">
        <v>31519</v>
      </c>
      <c r="C11205" s="218">
        <v>6.6666466114898997</v>
      </c>
      <c r="D11205" s="218">
        <v>6.5198287815967504</v>
      </c>
      <c r="E11205" s="218">
        <v>6.35089764057411</v>
      </c>
      <c r="F11205" s="218">
        <v>6.3207758703674504</v>
      </c>
      <c r="G11205" s="218">
        <v>1.50626793832628</v>
      </c>
      <c r="H11205" s="218">
        <v>0</v>
      </c>
      <c r="I11205" t="s">
        <v>31520</v>
      </c>
      <c r="J11205" s="218" t="s">
        <v>31520</v>
      </c>
      <c r="K11205" s="218">
        <v>2</v>
      </c>
      <c r="L11205" s="218">
        <v>-0.31574897091578968</v>
      </c>
      <c r="M11205" s="218">
        <v>-0.34587074112244931</v>
      </c>
      <c r="N11205" s="218">
        <v>-0.1689311410226404</v>
      </c>
      <c r="O11205" s="218">
        <v>-0.19905291122930002</v>
      </c>
      <c r="P11205" s="218">
        <v>-5.1603786731636196</v>
      </c>
      <c r="Q11205" s="218">
        <v>-6.6666466114898997</v>
      </c>
      <c r="R11205" s="507">
        <v>-0.3308098560191195</v>
      </c>
      <c r="S11205" s="507">
        <v>-0.18399202612597021</v>
      </c>
      <c r="T11205" s="218">
        <v>-5.9135126423267597</v>
      </c>
    </row>
    <row r="11206" spans="1:20" x14ac:dyDescent="0.6">
      <c r="A11206" s="218" t="s">
        <v>31521</v>
      </c>
      <c r="B11206" s="218" t="s">
        <v>31522</v>
      </c>
      <c r="C11206" s="218">
        <v>3.8122569197401401</v>
      </c>
      <c r="D11206" s="218">
        <v>3.7671217987399999</v>
      </c>
      <c r="E11206" s="218">
        <v>0</v>
      </c>
      <c r="F11206" s="218">
        <v>2.69336459290236</v>
      </c>
      <c r="G11206" s="218">
        <v>0</v>
      </c>
      <c r="H11206" s="218">
        <v>0</v>
      </c>
      <c r="I11206" t="s">
        <v>31523</v>
      </c>
      <c r="J11206" s="218" t="s">
        <v>31520</v>
      </c>
      <c r="K11206" s="218">
        <v>2</v>
      </c>
      <c r="L11206" s="218">
        <v>-3.8122569197401401</v>
      </c>
      <c r="M11206" s="218">
        <v>-1.1188923268377802</v>
      </c>
      <c r="N11206" s="218">
        <v>-3.7671217987399999</v>
      </c>
      <c r="O11206" s="218">
        <v>-1.0737572058376399</v>
      </c>
      <c r="P11206" s="218">
        <v>-3.8122569197401401</v>
      </c>
      <c r="Q11206" s="218">
        <v>-3.8122569197401401</v>
      </c>
      <c r="R11206" s="507">
        <v>-2.4655746232889602</v>
      </c>
      <c r="S11206" s="507">
        <v>-2.4204395022888199</v>
      </c>
      <c r="T11206" s="218">
        <v>-3.8122569197401401</v>
      </c>
    </row>
    <row r="11207" spans="1:20" x14ac:dyDescent="0.6">
      <c r="A11207" s="218" t="s">
        <v>31524</v>
      </c>
      <c r="B11207" s="218" t="s">
        <v>31525</v>
      </c>
      <c r="C11207" s="218">
        <v>5.6298114368904004</v>
      </c>
      <c r="D11207" s="218">
        <v>5.6659551344876302</v>
      </c>
      <c r="E11207" s="218">
        <v>6.5403108621156401</v>
      </c>
      <c r="F11207" s="218">
        <v>4.2473310580977799</v>
      </c>
      <c r="G11207" s="218">
        <v>8.93218494264719</v>
      </c>
      <c r="H11207" s="218">
        <v>0.23786221336595301</v>
      </c>
      <c r="I11207" t="s">
        <v>31526</v>
      </c>
      <c r="J11207" s="218" t="s">
        <v>31526</v>
      </c>
      <c r="K11207" s="218">
        <v>1</v>
      </c>
      <c r="L11207" s="218">
        <v>0.91049942522523963</v>
      </c>
      <c r="M11207" s="218">
        <v>-1.3824803787926205</v>
      </c>
      <c r="N11207" s="218">
        <v>0.87435572762800984</v>
      </c>
      <c r="O11207" s="218">
        <v>-1.4186240763898503</v>
      </c>
      <c r="P11207" s="218">
        <v>3.3023735057567896</v>
      </c>
      <c r="Q11207" s="218">
        <v>-5.3919492235244473</v>
      </c>
      <c r="R11207" s="507">
        <v>-0.23599047678369045</v>
      </c>
      <c r="S11207" s="507">
        <v>-0.27213417438092025</v>
      </c>
      <c r="T11207" s="218">
        <v>-1.0447878588838289</v>
      </c>
    </row>
    <row r="11208" spans="1:20" x14ac:dyDescent="0.6">
      <c r="A11208" s="218" t="s">
        <v>31527</v>
      </c>
      <c r="B11208" s="218" t="s">
        <v>31528</v>
      </c>
      <c r="C11208" s="218">
        <v>3.2635561456450302</v>
      </c>
      <c r="D11208" s="218">
        <v>2.97835896985411</v>
      </c>
      <c r="E11208" s="218">
        <v>5.1359776835990596</v>
      </c>
      <c r="F11208" s="218">
        <v>0</v>
      </c>
      <c r="G11208" s="218">
        <v>1.45337470871665</v>
      </c>
      <c r="H11208" s="218">
        <v>0</v>
      </c>
      <c r="I11208" t="s">
        <v>31529</v>
      </c>
      <c r="J11208" s="218" t="s">
        <v>31529</v>
      </c>
      <c r="K11208" s="218">
        <v>1</v>
      </c>
      <c r="L11208" s="218">
        <v>1.8724215379540294</v>
      </c>
      <c r="M11208" s="218">
        <v>-3.2635561456450302</v>
      </c>
      <c r="N11208" s="218">
        <v>2.1576187137449496</v>
      </c>
      <c r="O11208" s="218">
        <v>-2.97835896985411</v>
      </c>
      <c r="P11208" s="218">
        <v>-1.8101814369283802</v>
      </c>
      <c r="Q11208" s="218">
        <v>-3.2635561456450302</v>
      </c>
      <c r="R11208" s="507">
        <v>-0.69556730384550036</v>
      </c>
      <c r="S11208" s="507">
        <v>-0.41037012805458017</v>
      </c>
      <c r="T11208" s="218">
        <v>-2.5368687912867052</v>
      </c>
    </row>
    <row r="11209" spans="1:20" x14ac:dyDescent="0.6">
      <c r="A11209" s="218" t="s">
        <v>31530</v>
      </c>
      <c r="B11209" s="218" t="s">
        <v>31531</v>
      </c>
      <c r="C11209" s="218">
        <v>5.0539927191839196</v>
      </c>
      <c r="D11209" s="218">
        <v>5.34158543475945</v>
      </c>
      <c r="E11209" s="218">
        <v>4.2813719536062598</v>
      </c>
      <c r="F11209" s="218">
        <v>4.5665701526098603</v>
      </c>
      <c r="G11209" s="218">
        <v>0.77891856884019794</v>
      </c>
      <c r="H11209" s="218">
        <v>0</v>
      </c>
      <c r="I11209" t="s">
        <v>31532</v>
      </c>
      <c r="J11209" s="218" t="s">
        <v>31532</v>
      </c>
      <c r="K11209" s="218">
        <v>1</v>
      </c>
      <c r="L11209" s="218">
        <v>-0.7726207655776598</v>
      </c>
      <c r="M11209" s="218">
        <v>-0.48742256657405925</v>
      </c>
      <c r="N11209" s="218">
        <v>-1.0602134811531903</v>
      </c>
      <c r="O11209" s="218">
        <v>-0.7750152821495897</v>
      </c>
      <c r="P11209" s="218">
        <v>-4.2750741503437215</v>
      </c>
      <c r="Q11209" s="218">
        <v>-5.0539927191839196</v>
      </c>
      <c r="R11209" s="507">
        <v>-0.63002166607585952</v>
      </c>
      <c r="S11209" s="507">
        <v>-0.91761438165138998</v>
      </c>
      <c r="T11209" s="218">
        <v>-4.6645334347638201</v>
      </c>
    </row>
    <row r="11210" spans="1:20" x14ac:dyDescent="0.6">
      <c r="A11210" s="218" t="s">
        <v>31533</v>
      </c>
      <c r="B11210" s="218" t="s">
        <v>31534</v>
      </c>
      <c r="C11210" s="218">
        <v>1.11637878884643</v>
      </c>
      <c r="D11210" s="218">
        <v>1.2286107978565</v>
      </c>
      <c r="E11210" s="218">
        <v>0</v>
      </c>
      <c r="F11210" s="218">
        <v>0</v>
      </c>
      <c r="G11210" s="218">
        <v>0</v>
      </c>
      <c r="H11210" s="218">
        <v>0</v>
      </c>
      <c r="I11210" t="s">
        <v>31535</v>
      </c>
      <c r="J11210" s="218" t="s">
        <v>31535</v>
      </c>
      <c r="K11210" s="218">
        <v>1</v>
      </c>
      <c r="L11210" s="218">
        <v>-1.11637878884643</v>
      </c>
      <c r="M11210" s="218">
        <v>-1.11637878884643</v>
      </c>
      <c r="N11210" s="218">
        <v>-1.2286107978565</v>
      </c>
      <c r="O11210" s="218">
        <v>-1.2286107978565</v>
      </c>
      <c r="P11210" s="218">
        <v>-1.11637878884643</v>
      </c>
      <c r="Q11210" s="218">
        <v>-1.11637878884643</v>
      </c>
      <c r="R11210" s="507">
        <v>-1.11637878884643</v>
      </c>
      <c r="S11210" s="507">
        <v>-1.2286107978565</v>
      </c>
      <c r="T11210" s="218">
        <v>-1.11637878884643</v>
      </c>
    </row>
    <row r="11211" spans="1:20" x14ac:dyDescent="0.6">
      <c r="A11211" s="218" t="s">
        <v>31536</v>
      </c>
      <c r="B11211" s="218" t="s">
        <v>31537</v>
      </c>
      <c r="C11211" s="218">
        <v>4.86947289881358</v>
      </c>
      <c r="D11211" s="218">
        <v>4.0949269553632002</v>
      </c>
      <c r="E11211" s="218">
        <v>4.8926808607073404</v>
      </c>
      <c r="F11211" s="218">
        <v>3.05664145798736</v>
      </c>
      <c r="G11211" s="218">
        <v>1.21997385646274</v>
      </c>
      <c r="H11211" s="218">
        <v>0</v>
      </c>
      <c r="I11211" t="s">
        <v>31538</v>
      </c>
      <c r="J11211" s="218" t="s">
        <v>31538</v>
      </c>
      <c r="K11211" s="218">
        <v>1</v>
      </c>
      <c r="L11211" s="218">
        <v>2.3207961893760398E-2</v>
      </c>
      <c r="M11211" s="218">
        <v>-1.8128314408262201</v>
      </c>
      <c r="N11211" s="218">
        <v>0.79775390534414026</v>
      </c>
      <c r="O11211" s="218">
        <v>-1.0382854973758402</v>
      </c>
      <c r="P11211" s="218">
        <v>-3.6494990423508398</v>
      </c>
      <c r="Q11211" s="218">
        <v>-4.86947289881358</v>
      </c>
      <c r="R11211" s="507">
        <v>-0.89481173946622983</v>
      </c>
      <c r="S11211" s="507">
        <v>-0.12026579601584997</v>
      </c>
      <c r="T11211" s="218">
        <v>-4.2594859705822099</v>
      </c>
    </row>
    <row r="11212" spans="1:20" x14ac:dyDescent="0.6">
      <c r="A11212" s="218" t="s">
        <v>31539</v>
      </c>
      <c r="B11212" s="218" t="s">
        <v>31540</v>
      </c>
      <c r="C11212" s="218">
        <v>6.6004202840140804</v>
      </c>
      <c r="D11212" s="218">
        <v>6.7299141639080498</v>
      </c>
      <c r="E11212" s="218">
        <v>6.5527657456670001</v>
      </c>
      <c r="F11212" s="218">
        <v>7.4902837519444398</v>
      </c>
      <c r="G11212" s="218">
        <v>1.45337470871665</v>
      </c>
      <c r="H11212" s="218">
        <v>0</v>
      </c>
      <c r="I11212" t="s">
        <v>31541</v>
      </c>
      <c r="J11212" s="218" t="s">
        <v>31541</v>
      </c>
      <c r="K11212" s="218">
        <v>1</v>
      </c>
      <c r="L11212" s="218">
        <v>-4.7654538347080333E-2</v>
      </c>
      <c r="M11212" s="218">
        <v>0.88986346793035942</v>
      </c>
      <c r="N11212" s="218">
        <v>-0.17714841824104965</v>
      </c>
      <c r="O11212" s="218">
        <v>0.7603695880363901</v>
      </c>
      <c r="P11212" s="218">
        <v>-5.1470455752974305</v>
      </c>
      <c r="Q11212" s="218">
        <v>-6.6004202840140804</v>
      </c>
      <c r="R11212" s="507">
        <v>0.42110446479163954</v>
      </c>
      <c r="S11212" s="507">
        <v>0.29161058489767022</v>
      </c>
      <c r="T11212" s="218">
        <v>-5.8737329296557554</v>
      </c>
    </row>
    <row r="11213" spans="1:20" x14ac:dyDescent="0.6">
      <c r="A11213" s="218" t="s">
        <v>31542</v>
      </c>
      <c r="B11213" s="218" t="s">
        <v>31543</v>
      </c>
      <c r="C11213" s="218">
        <v>6.1085582846242898</v>
      </c>
      <c r="D11213" s="218">
        <v>5.8769276804229804</v>
      </c>
      <c r="E11213" s="218">
        <v>5.9601124345211698</v>
      </c>
      <c r="F11213" s="218">
        <v>6.5736922658659296</v>
      </c>
      <c r="G11213" s="218">
        <v>0.69026577864285299</v>
      </c>
      <c r="H11213" s="218">
        <v>6.6507702828223101</v>
      </c>
      <c r="I11213" t="s">
        <v>31544</v>
      </c>
      <c r="J11213" s="218" t="s">
        <v>31544</v>
      </c>
      <c r="K11213" s="218">
        <v>1</v>
      </c>
      <c r="L11213" s="218">
        <v>-0.14844585010312006</v>
      </c>
      <c r="M11213" s="218">
        <v>0.46513398124163974</v>
      </c>
      <c r="N11213" s="218">
        <v>8.3184754098189373E-2</v>
      </c>
      <c r="O11213" s="218">
        <v>0.69676458544294917</v>
      </c>
      <c r="P11213" s="218">
        <v>-5.4182925059814373</v>
      </c>
      <c r="Q11213" s="218">
        <v>0.54221199819802024</v>
      </c>
      <c r="R11213" s="507">
        <v>0.15834406556925984</v>
      </c>
      <c r="S11213" s="507">
        <v>0.38997466977056927</v>
      </c>
      <c r="T11213" s="218">
        <v>-2.4380402538917085</v>
      </c>
    </row>
    <row r="11214" spans="1:20" x14ac:dyDescent="0.6">
      <c r="A11214" s="218" t="s">
        <v>31545</v>
      </c>
      <c r="B11214" s="218" t="s">
        <v>31546</v>
      </c>
      <c r="C11214" s="218">
        <v>5.9770642487300201</v>
      </c>
      <c r="D11214" s="218">
        <v>5.97638187745686</v>
      </c>
      <c r="E11214" s="218">
        <v>4.2291180788243903</v>
      </c>
      <c r="F11214" s="218">
        <v>5.8173057279493996</v>
      </c>
      <c r="G11214" s="218">
        <v>0.38602773444041999</v>
      </c>
      <c r="H11214" s="218">
        <v>0</v>
      </c>
      <c r="I11214" t="s">
        <v>31547</v>
      </c>
      <c r="J11214" s="218" t="s">
        <v>31547</v>
      </c>
      <c r="K11214" s="218">
        <v>2</v>
      </c>
      <c r="L11214" s="218">
        <v>-1.7479461699056298</v>
      </c>
      <c r="M11214" s="218">
        <v>-0.15975852078062047</v>
      </c>
      <c r="N11214" s="218">
        <v>-1.7472637986324697</v>
      </c>
      <c r="O11214" s="218">
        <v>-0.15907614950746041</v>
      </c>
      <c r="P11214" s="218">
        <v>-5.5910365142896001</v>
      </c>
      <c r="Q11214" s="218">
        <v>-5.9770642487300201</v>
      </c>
      <c r="R11214" s="507">
        <v>-0.95385234534312513</v>
      </c>
      <c r="S11214" s="507">
        <v>-0.95316997406996506</v>
      </c>
      <c r="T11214" s="218">
        <v>-5.7840503815098101</v>
      </c>
    </row>
    <row r="11215" spans="1:20" x14ac:dyDescent="0.6">
      <c r="A11215" s="218" t="s">
        <v>31548</v>
      </c>
      <c r="B11215" s="218" t="s">
        <v>31549</v>
      </c>
      <c r="C11215" s="218">
        <v>5.1462434015737397</v>
      </c>
      <c r="D11215" s="218">
        <v>5.2162155611019703</v>
      </c>
      <c r="E11215" s="218">
        <v>3.9601724485543901</v>
      </c>
      <c r="F11215" s="218">
        <v>3.8426887717360598</v>
      </c>
      <c r="G11215" s="218">
        <v>0.14046909216855899</v>
      </c>
      <c r="H11215" s="218">
        <v>0</v>
      </c>
      <c r="I11215" t="s">
        <v>31547</v>
      </c>
      <c r="J11215" s="218" t="s">
        <v>31547</v>
      </c>
      <c r="K11215" s="218">
        <v>2</v>
      </c>
      <c r="L11215" s="218">
        <v>-1.1860709530193496</v>
      </c>
      <c r="M11215" s="218">
        <v>-1.3035546298376799</v>
      </c>
      <c r="N11215" s="218">
        <v>-1.2560431125475802</v>
      </c>
      <c r="O11215" s="218">
        <v>-1.3735267893659104</v>
      </c>
      <c r="P11215" s="218">
        <v>-5.0057743094051803</v>
      </c>
      <c r="Q11215" s="218">
        <v>-5.1462434015737397</v>
      </c>
      <c r="R11215" s="507">
        <v>-1.2448127914285148</v>
      </c>
      <c r="S11215" s="507">
        <v>-1.3147849509567453</v>
      </c>
      <c r="T11215" s="218">
        <v>-5.0760088554894605</v>
      </c>
    </row>
    <row r="11216" spans="1:20" x14ac:dyDescent="0.6">
      <c r="A11216" s="218" t="s">
        <v>31550</v>
      </c>
      <c r="B11216" s="218" t="s">
        <v>31551</v>
      </c>
      <c r="C11216" s="218">
        <v>6.1692115547209703</v>
      </c>
      <c r="D11216" s="218">
        <v>5.88014167124817</v>
      </c>
      <c r="E11216" s="218">
        <v>6.4862988148619198</v>
      </c>
      <c r="F11216" s="218">
        <v>4.8500387115443298</v>
      </c>
      <c r="G11216" s="218">
        <v>0.59580657787600999</v>
      </c>
      <c r="H11216" s="218">
        <v>10.2068424784669</v>
      </c>
      <c r="I11216" t="s">
        <v>31552</v>
      </c>
      <c r="J11216" s="218" t="s">
        <v>31552</v>
      </c>
      <c r="K11216" s="218">
        <v>1</v>
      </c>
      <c r="L11216" s="218">
        <v>0.31708726014094957</v>
      </c>
      <c r="M11216" s="218">
        <v>-1.3191728431766405</v>
      </c>
      <c r="N11216" s="218">
        <v>0.60615714361374984</v>
      </c>
      <c r="O11216" s="218">
        <v>-1.0301029597038402</v>
      </c>
      <c r="P11216" s="218">
        <v>-5.5734049768449605</v>
      </c>
      <c r="Q11216" s="218">
        <v>4.0376309237459296</v>
      </c>
      <c r="R11216" s="507">
        <v>-0.50104279151784548</v>
      </c>
      <c r="S11216" s="507">
        <v>-0.21197290804504521</v>
      </c>
      <c r="T11216" s="218">
        <v>-0.76788702654951546</v>
      </c>
    </row>
    <row r="11217" spans="1:20" x14ac:dyDescent="0.6">
      <c r="A11217" s="218" t="s">
        <v>31553</v>
      </c>
      <c r="B11217" s="218" t="s">
        <v>31554</v>
      </c>
      <c r="C11217" s="218">
        <v>6.57305441060877</v>
      </c>
      <c r="D11217" s="218">
        <v>6.4442145800151103</v>
      </c>
      <c r="E11217" s="218">
        <v>7.01771276354813</v>
      </c>
      <c r="F11217" s="218">
        <v>6.6300186281813698</v>
      </c>
      <c r="G11217" s="218">
        <v>1.78840299136486</v>
      </c>
      <c r="H11217" s="218">
        <v>6.4435586082736203</v>
      </c>
      <c r="I11217" t="s">
        <v>31555</v>
      </c>
      <c r="J11217" s="218" t="s">
        <v>31555</v>
      </c>
      <c r="K11217" s="218">
        <v>2</v>
      </c>
      <c r="L11217" s="218">
        <v>0.44465835293935996</v>
      </c>
      <c r="M11217" s="218">
        <v>5.6964217572599729E-2</v>
      </c>
      <c r="N11217" s="218">
        <v>0.57349818353301973</v>
      </c>
      <c r="O11217" s="218">
        <v>0.18580404816625951</v>
      </c>
      <c r="P11217" s="218">
        <v>-4.78465141924391</v>
      </c>
      <c r="Q11217" s="218">
        <v>-0.12949580233514979</v>
      </c>
      <c r="R11217" s="507">
        <v>0.25081128525597984</v>
      </c>
      <c r="S11217" s="507">
        <v>0.37965111584963962</v>
      </c>
      <c r="T11217" s="218">
        <v>-2.4570736107895299</v>
      </c>
    </row>
    <row r="11218" spans="1:20" x14ac:dyDescent="0.6">
      <c r="A11218" s="218" t="s">
        <v>31556</v>
      </c>
      <c r="B11218" s="218" t="s">
        <v>31557</v>
      </c>
      <c r="C11218" s="218">
        <v>2.81547781176153</v>
      </c>
      <c r="D11218" s="218">
        <v>2.8133137543325302</v>
      </c>
      <c r="E11218" s="218">
        <v>0.34369019862233202</v>
      </c>
      <c r="F11218" s="218">
        <v>3.4316021521284799</v>
      </c>
      <c r="G11218" s="218">
        <v>8.3064492409078099</v>
      </c>
      <c r="H11218" s="218">
        <v>0</v>
      </c>
      <c r="I11218" t="s">
        <v>31555</v>
      </c>
      <c r="J11218" s="218" t="s">
        <v>31555</v>
      </c>
      <c r="K11218" s="218">
        <v>2</v>
      </c>
      <c r="L11218" s="218">
        <v>-2.471787613139198</v>
      </c>
      <c r="M11218" s="218">
        <v>0.61612434036694985</v>
      </c>
      <c r="N11218" s="218">
        <v>-2.4696235557101982</v>
      </c>
      <c r="O11218" s="218">
        <v>0.61828839779594968</v>
      </c>
      <c r="P11218" s="218">
        <v>5.4909714291462794</v>
      </c>
      <c r="Q11218" s="218">
        <v>-2.81547781176153</v>
      </c>
      <c r="R11218" s="507">
        <v>-0.92783163638612409</v>
      </c>
      <c r="S11218" s="507">
        <v>-0.92566757895712426</v>
      </c>
      <c r="T11218" s="218">
        <v>1.3377468086923747</v>
      </c>
    </row>
    <row r="11219" spans="1:20" x14ac:dyDescent="0.6">
      <c r="A11219" s="218" t="s">
        <v>31558</v>
      </c>
      <c r="B11219" s="218" t="s">
        <v>31559</v>
      </c>
      <c r="C11219" s="218">
        <v>5.5902623701015299</v>
      </c>
      <c r="D11219" s="218">
        <v>5.7288089791148504</v>
      </c>
      <c r="E11219" s="218">
        <v>5.0927666936904901</v>
      </c>
      <c r="F11219" s="218">
        <v>6.2065368321327696</v>
      </c>
      <c r="G11219" s="218">
        <v>0.94138514970795095</v>
      </c>
      <c r="H11219" s="218">
        <v>0</v>
      </c>
      <c r="I11219" t="s">
        <v>31560</v>
      </c>
      <c r="J11219" s="218" t="s">
        <v>31560</v>
      </c>
      <c r="K11219" s="218">
        <v>2</v>
      </c>
      <c r="L11219" s="218">
        <v>-0.49749567641103987</v>
      </c>
      <c r="M11219" s="218">
        <v>0.6162744620312397</v>
      </c>
      <c r="N11219" s="218">
        <v>-0.63604228542436037</v>
      </c>
      <c r="O11219" s="218">
        <v>0.4777278530179192</v>
      </c>
      <c r="P11219" s="218">
        <v>-4.6488772203935786</v>
      </c>
      <c r="Q11219" s="218">
        <v>-5.5902623701015299</v>
      </c>
      <c r="R11219" s="507">
        <v>5.9389392810099917E-2</v>
      </c>
      <c r="S11219" s="507">
        <v>-7.9157216203220582E-2</v>
      </c>
      <c r="T11219" s="218">
        <v>-5.1195697952475543</v>
      </c>
    </row>
    <row r="11220" spans="1:20" x14ac:dyDescent="0.6">
      <c r="A11220" s="218" t="s">
        <v>31561</v>
      </c>
      <c r="B11220" s="218" t="s">
        <v>31562</v>
      </c>
      <c r="C11220" s="218">
        <v>2.4447141825677798</v>
      </c>
      <c r="D11220" s="218">
        <v>2.5643593903223301</v>
      </c>
      <c r="E11220" s="218">
        <v>0</v>
      </c>
      <c r="F11220" s="218">
        <v>3.4038201299711299</v>
      </c>
      <c r="G11220" s="218">
        <v>0</v>
      </c>
      <c r="H11220" s="218">
        <v>0</v>
      </c>
      <c r="I11220" t="s">
        <v>31560</v>
      </c>
      <c r="J11220" s="218" t="s">
        <v>31560</v>
      </c>
      <c r="K11220" s="218">
        <v>2</v>
      </c>
      <c r="L11220" s="218">
        <v>-2.4447141825677798</v>
      </c>
      <c r="M11220" s="218">
        <v>0.95910594740335009</v>
      </c>
      <c r="N11220" s="218">
        <v>-2.5643593903223301</v>
      </c>
      <c r="O11220" s="218">
        <v>0.83946073964879986</v>
      </c>
      <c r="P11220" s="218">
        <v>-2.4447141825677798</v>
      </c>
      <c r="Q11220" s="218">
        <v>-2.4447141825677798</v>
      </c>
      <c r="R11220" s="507">
        <v>-0.74280411758221487</v>
      </c>
      <c r="S11220" s="507">
        <v>-0.8624493253367651</v>
      </c>
      <c r="T11220" s="218">
        <v>-2.4447141825677798</v>
      </c>
    </row>
    <row r="11221" spans="1:20" x14ac:dyDescent="0.6">
      <c r="A11221" s="218" t="s">
        <v>31563</v>
      </c>
      <c r="B11221" s="218" t="s">
        <v>31564</v>
      </c>
      <c r="C11221" s="218">
        <v>0.39327506657998401</v>
      </c>
      <c r="D11221" s="218">
        <v>1.1021981215351999</v>
      </c>
      <c r="E11221" s="218">
        <v>0</v>
      </c>
      <c r="F11221" s="218">
        <v>0</v>
      </c>
      <c r="G11221" s="218">
        <v>0</v>
      </c>
      <c r="H11221" s="218">
        <v>0</v>
      </c>
      <c r="I11221" t="s">
        <v>31565</v>
      </c>
      <c r="J11221" s="218" t="s">
        <v>31565</v>
      </c>
      <c r="K11221" s="218">
        <v>2</v>
      </c>
      <c r="L11221" s="218">
        <v>-0.39327506657998401</v>
      </c>
      <c r="M11221" s="218">
        <v>-0.39327506657998401</v>
      </c>
      <c r="N11221" s="218">
        <v>-1.1021981215351999</v>
      </c>
      <c r="O11221" s="218">
        <v>-1.1021981215351999</v>
      </c>
      <c r="P11221" s="218">
        <v>-0.39327506657998401</v>
      </c>
      <c r="Q11221" s="218">
        <v>-0.39327506657998401</v>
      </c>
      <c r="R11221" s="507">
        <v>-0.39327506657998401</v>
      </c>
      <c r="S11221" s="507">
        <v>-1.1021981215351999</v>
      </c>
      <c r="T11221" s="218">
        <v>-0.39327506657998401</v>
      </c>
    </row>
    <row r="11222" spans="1:20" x14ac:dyDescent="0.6">
      <c r="A11222" s="218" t="s">
        <v>31566</v>
      </c>
      <c r="B11222" s="218" t="s">
        <v>31567</v>
      </c>
      <c r="C11222" s="218">
        <v>4.2264880711940798</v>
      </c>
      <c r="D11222" s="218">
        <v>4.3222432152799799</v>
      </c>
      <c r="E11222" s="218">
        <v>5.7577689675139396</v>
      </c>
      <c r="F11222" s="218">
        <v>0</v>
      </c>
      <c r="G11222" s="218">
        <v>1.45337470871665</v>
      </c>
      <c r="H11222" s="218">
        <v>7.1485859305321702</v>
      </c>
      <c r="I11222" t="s">
        <v>31565</v>
      </c>
      <c r="J11222" s="218" t="s">
        <v>31565</v>
      </c>
      <c r="K11222" s="218">
        <v>2</v>
      </c>
      <c r="L11222" s="218">
        <v>1.5312808963198599</v>
      </c>
      <c r="M11222" s="218">
        <v>-4.2264880711940798</v>
      </c>
      <c r="N11222" s="218">
        <v>1.4355257522339597</v>
      </c>
      <c r="O11222" s="218">
        <v>-4.3222432152799799</v>
      </c>
      <c r="P11222" s="218">
        <v>-2.7731133624774298</v>
      </c>
      <c r="Q11222" s="218">
        <v>2.9220978593380904</v>
      </c>
      <c r="R11222" s="507">
        <v>-1.34760358743711</v>
      </c>
      <c r="S11222" s="507">
        <v>-1.4433587315230101</v>
      </c>
      <c r="T11222" s="218">
        <v>7.449224843033031E-2</v>
      </c>
    </row>
    <row r="11223" spans="1:20" x14ac:dyDescent="0.6">
      <c r="A11223" s="218" t="s">
        <v>31568</v>
      </c>
      <c r="B11223" s="218" t="s">
        <v>31569</v>
      </c>
      <c r="C11223" s="218">
        <v>6.4594861581831697</v>
      </c>
      <c r="D11223" s="218">
        <v>6.5634652824639002</v>
      </c>
      <c r="E11223" s="218">
        <v>7.3546209555095601</v>
      </c>
      <c r="F11223" s="218">
        <v>7.2934545235064698</v>
      </c>
      <c r="G11223" s="218">
        <v>1.55729034198126</v>
      </c>
      <c r="H11223" s="218">
        <v>0.23786221336595301</v>
      </c>
      <c r="I11223" t="s">
        <v>31570</v>
      </c>
      <c r="J11223" s="218" t="s">
        <v>31570</v>
      </c>
      <c r="K11223" s="218">
        <v>1</v>
      </c>
      <c r="L11223" s="218">
        <v>0.89513479732639034</v>
      </c>
      <c r="M11223" s="218">
        <v>0.8339683653233001</v>
      </c>
      <c r="N11223" s="218">
        <v>0.79115567304565992</v>
      </c>
      <c r="O11223" s="218">
        <v>0.72998924104256968</v>
      </c>
      <c r="P11223" s="218">
        <v>-4.9021958162019095</v>
      </c>
      <c r="Q11223" s="218">
        <v>-6.2216239448172166</v>
      </c>
      <c r="R11223" s="507">
        <v>0.86455158132484522</v>
      </c>
      <c r="S11223" s="507">
        <v>0.7605724570441148</v>
      </c>
      <c r="T11223" s="218">
        <v>-5.561909880509563</v>
      </c>
    </row>
    <row r="11224" spans="1:20" x14ac:dyDescent="0.6">
      <c r="A11224" s="218" t="s">
        <v>31571</v>
      </c>
      <c r="B11224" s="218" t="s">
        <v>31572</v>
      </c>
      <c r="C11224" s="218">
        <v>5.0564649885535404</v>
      </c>
      <c r="D11224" s="218">
        <v>5.08030315802716</v>
      </c>
      <c r="E11224" s="218">
        <v>5.7204027189985602</v>
      </c>
      <c r="F11224" s="218">
        <v>3.1359808410050301</v>
      </c>
      <c r="G11224" s="218">
        <v>0.94138514970795095</v>
      </c>
      <c r="H11224" s="218">
        <v>6.39675580888896</v>
      </c>
      <c r="I11224" t="s">
        <v>31573</v>
      </c>
      <c r="J11224" s="218" t="s">
        <v>31573</v>
      </c>
      <c r="K11224" s="218">
        <v>1</v>
      </c>
      <c r="L11224" s="218">
        <v>0.6639377304450198</v>
      </c>
      <c r="M11224" s="218">
        <v>-1.9204841475485104</v>
      </c>
      <c r="N11224" s="218">
        <v>0.64009956097140019</v>
      </c>
      <c r="O11224" s="218">
        <v>-1.94432231702213</v>
      </c>
      <c r="P11224" s="218">
        <v>-4.1150798388455891</v>
      </c>
      <c r="Q11224" s="218">
        <v>1.3402908203354196</v>
      </c>
      <c r="R11224" s="507">
        <v>-0.62827320855174529</v>
      </c>
      <c r="S11224" s="507">
        <v>-0.6521113780253649</v>
      </c>
      <c r="T11224" s="218">
        <v>-1.3873945092550848</v>
      </c>
    </row>
    <row r="11225" spans="1:20" x14ac:dyDescent="0.6">
      <c r="A11225" s="218" t="s">
        <v>31574</v>
      </c>
      <c r="B11225" s="218" t="s">
        <v>31575</v>
      </c>
      <c r="C11225" s="218">
        <v>3.2720902495276398</v>
      </c>
      <c r="D11225" s="218">
        <v>3.55425709386307</v>
      </c>
      <c r="E11225" s="218">
        <v>2.0930221386093701</v>
      </c>
      <c r="F11225" s="218">
        <v>2.9287985131793701</v>
      </c>
      <c r="G11225" s="218">
        <v>6.3947232007725496</v>
      </c>
      <c r="H11225" s="218">
        <v>0</v>
      </c>
      <c r="I11225" t="s">
        <v>31576</v>
      </c>
      <c r="J11225" s="218" t="s">
        <v>31576</v>
      </c>
      <c r="K11225" s="218">
        <v>2</v>
      </c>
      <c r="L11225" s="218">
        <v>-1.1790681109182697</v>
      </c>
      <c r="M11225" s="218">
        <v>-0.3432917363482697</v>
      </c>
      <c r="N11225" s="218">
        <v>-1.4612349552536998</v>
      </c>
      <c r="O11225" s="218">
        <v>-0.62545858068369986</v>
      </c>
      <c r="P11225" s="218">
        <v>3.1226329512449098</v>
      </c>
      <c r="Q11225" s="218">
        <v>-3.2720902495276398</v>
      </c>
      <c r="R11225" s="507">
        <v>-0.76117992363326969</v>
      </c>
      <c r="S11225" s="507">
        <v>-1.0433467679686999</v>
      </c>
      <c r="T11225" s="218">
        <v>-7.4728649141365011E-2</v>
      </c>
    </row>
    <row r="11226" spans="1:20" x14ac:dyDescent="0.6">
      <c r="A11226" s="218" t="s">
        <v>31577</v>
      </c>
      <c r="B11226" s="218" t="s">
        <v>31578</v>
      </c>
      <c r="C11226" s="218">
        <v>5.8799082536251301</v>
      </c>
      <c r="D11226" s="218">
        <v>5.9220645926129603</v>
      </c>
      <c r="E11226" s="218">
        <v>3.5415952704354399</v>
      </c>
      <c r="F11226" s="218">
        <v>5.8112756926109199</v>
      </c>
      <c r="G11226" s="218">
        <v>0.38602773444041999</v>
      </c>
      <c r="H11226" s="218">
        <v>0.23786221336595301</v>
      </c>
      <c r="I11226" t="s">
        <v>31576</v>
      </c>
      <c r="J11226" s="218" t="s">
        <v>31576</v>
      </c>
      <c r="K11226" s="218">
        <v>2</v>
      </c>
      <c r="L11226" s="218">
        <v>-2.3383129831896903</v>
      </c>
      <c r="M11226" s="218">
        <v>-6.8632561014210225E-2</v>
      </c>
      <c r="N11226" s="218">
        <v>-2.3804693221775204</v>
      </c>
      <c r="O11226" s="218">
        <v>-0.11078890000204034</v>
      </c>
      <c r="P11226" s="218">
        <v>-5.4938805191847102</v>
      </c>
      <c r="Q11226" s="218">
        <v>-5.642046040259177</v>
      </c>
      <c r="R11226" s="507">
        <v>-1.2034727721019502</v>
      </c>
      <c r="S11226" s="507">
        <v>-1.2456291110897804</v>
      </c>
      <c r="T11226" s="218">
        <v>-5.567963279721944</v>
      </c>
    </row>
    <row r="11227" spans="1:20" x14ac:dyDescent="0.6">
      <c r="A11227" s="218" t="s">
        <v>31579</v>
      </c>
      <c r="B11227" s="218" t="s">
        <v>31580</v>
      </c>
      <c r="C11227" s="218">
        <v>6.1571680078781199</v>
      </c>
      <c r="D11227" s="218">
        <v>6.2968798277557703</v>
      </c>
      <c r="E11227" s="218">
        <v>6.4613491047837304</v>
      </c>
      <c r="F11227" s="218">
        <v>5.40277331553634</v>
      </c>
      <c r="G11227" s="218">
        <v>1.1552061784318599</v>
      </c>
      <c r="H11227" s="218">
        <v>0.123827711997599</v>
      </c>
      <c r="I11227" t="s">
        <v>31581</v>
      </c>
      <c r="J11227" s="218" t="s">
        <v>31581</v>
      </c>
      <c r="K11227" s="218">
        <v>1</v>
      </c>
      <c r="L11227" s="218">
        <v>0.30418109690561046</v>
      </c>
      <c r="M11227" s="218">
        <v>-0.75439469234177992</v>
      </c>
      <c r="N11227" s="218">
        <v>0.1644692770279601</v>
      </c>
      <c r="O11227" s="218">
        <v>-0.89410651221943027</v>
      </c>
      <c r="P11227" s="218">
        <v>-5.0019618294462598</v>
      </c>
      <c r="Q11227" s="218">
        <v>-6.0333402958805209</v>
      </c>
      <c r="R11227" s="507">
        <v>-0.22510679771808473</v>
      </c>
      <c r="S11227" s="507">
        <v>-0.36481861759573508</v>
      </c>
      <c r="T11227" s="218">
        <v>-5.5176510626633899</v>
      </c>
    </row>
    <row r="11228" spans="1:20" x14ac:dyDescent="0.6">
      <c r="A11228" s="218" t="s">
        <v>31582</v>
      </c>
      <c r="B11228" s="218" t="s">
        <v>31583</v>
      </c>
      <c r="C11228" s="218">
        <v>4.8708782097383603</v>
      </c>
      <c r="D11228" s="218">
        <v>4.9456638628943201</v>
      </c>
      <c r="E11228" s="218">
        <v>3.4833010402343998</v>
      </c>
      <c r="F11228" s="218">
        <v>4.3528075342938699</v>
      </c>
      <c r="G11228" s="218">
        <v>7.2099879732220096</v>
      </c>
      <c r="H11228" s="218">
        <v>0</v>
      </c>
      <c r="I11228" t="s">
        <v>31584</v>
      </c>
      <c r="J11228" s="218" t="s">
        <v>31584</v>
      </c>
      <c r="K11228" s="218">
        <v>1</v>
      </c>
      <c r="L11228" s="218">
        <v>-1.3875771695039605</v>
      </c>
      <c r="M11228" s="218">
        <v>-0.51807067544449037</v>
      </c>
      <c r="N11228" s="218">
        <v>-1.4623628226599203</v>
      </c>
      <c r="O11228" s="218">
        <v>-0.59285632860045023</v>
      </c>
      <c r="P11228" s="218">
        <v>2.3391097634836493</v>
      </c>
      <c r="Q11228" s="218">
        <v>-4.8708782097383603</v>
      </c>
      <c r="R11228" s="507">
        <v>-0.95282392247422543</v>
      </c>
      <c r="S11228" s="507">
        <v>-1.0276095756301853</v>
      </c>
      <c r="T11228" s="218">
        <v>-1.2658842231273555</v>
      </c>
    </row>
    <row r="11229" spans="1:20" x14ac:dyDescent="0.6">
      <c r="A11229" s="218" t="s">
        <v>31585</v>
      </c>
      <c r="B11229" s="218" t="s">
        <v>31586</v>
      </c>
      <c r="C11229" s="218">
        <v>6.2508135462148999</v>
      </c>
      <c r="D11229" s="218">
        <v>6.36212022669792</v>
      </c>
      <c r="E11229" s="218">
        <v>6.0117201487077603</v>
      </c>
      <c r="F11229" s="218">
        <v>6.2002054629103096</v>
      </c>
      <c r="G11229" s="218">
        <v>1.7450477769392401</v>
      </c>
      <c r="H11229" s="218">
        <v>8.0799269547421293</v>
      </c>
      <c r="I11229" t="s">
        <v>31587</v>
      </c>
      <c r="J11229" s="218" t="s">
        <v>31587</v>
      </c>
      <c r="K11229" s="218">
        <v>2</v>
      </c>
      <c r="L11229" s="218">
        <v>-0.23909339750713965</v>
      </c>
      <c r="M11229" s="218">
        <v>-5.0608083304590323E-2</v>
      </c>
      <c r="N11229" s="218">
        <v>-0.35040007799015971</v>
      </c>
      <c r="O11229" s="218">
        <v>-0.16191476378761038</v>
      </c>
      <c r="P11229" s="218">
        <v>-4.5057657692756603</v>
      </c>
      <c r="Q11229" s="218">
        <v>1.8291134085272294</v>
      </c>
      <c r="R11229" s="507">
        <v>-0.14485074040586499</v>
      </c>
      <c r="S11229" s="507">
        <v>-0.25615742088888505</v>
      </c>
      <c r="T11229" s="218">
        <v>-1.3383261803742155</v>
      </c>
    </row>
    <row r="11230" spans="1:20" x14ac:dyDescent="0.6">
      <c r="A11230" s="218" t="s">
        <v>31588</v>
      </c>
      <c r="B11230" s="218" t="s">
        <v>31589</v>
      </c>
      <c r="C11230" s="218">
        <v>6.1907523132997397</v>
      </c>
      <c r="D11230" s="218">
        <v>6.2107886458237296</v>
      </c>
      <c r="E11230" s="218">
        <v>5.3617397009932004</v>
      </c>
      <c r="F11230" s="218">
        <v>5.9006027834256898</v>
      </c>
      <c r="G11230" s="218">
        <v>8.4965418451137609</v>
      </c>
      <c r="H11230" s="218">
        <v>8.9843272271143597</v>
      </c>
      <c r="I11230" t="s">
        <v>31587</v>
      </c>
      <c r="J11230" s="218" t="s">
        <v>31587</v>
      </c>
      <c r="K11230" s="218">
        <v>2</v>
      </c>
      <c r="L11230" s="218">
        <v>-0.82901261230653933</v>
      </c>
      <c r="M11230" s="218">
        <v>-0.29014952987404996</v>
      </c>
      <c r="N11230" s="218">
        <v>-0.84904894483052917</v>
      </c>
      <c r="O11230" s="218">
        <v>-0.3101858623980398</v>
      </c>
      <c r="P11230" s="218">
        <v>2.3057895318140211</v>
      </c>
      <c r="Q11230" s="218">
        <v>2.79357491381462</v>
      </c>
      <c r="R11230" s="507">
        <v>-0.55958107109029465</v>
      </c>
      <c r="S11230" s="507">
        <v>-0.57961740361428449</v>
      </c>
      <c r="T11230" s="218">
        <v>2.5496822228143206</v>
      </c>
    </row>
    <row r="11231" spans="1:20" x14ac:dyDescent="0.6">
      <c r="A11231" s="218" t="s">
        <v>31590</v>
      </c>
      <c r="B11231" s="218" t="s">
        <v>31591</v>
      </c>
      <c r="C11231" s="218">
        <v>4.6232409260084601</v>
      </c>
      <c r="D11231" s="218">
        <v>4.0356320115933704</v>
      </c>
      <c r="E11231" s="218">
        <v>4.9112242186371997</v>
      </c>
      <c r="F11231" s="218">
        <v>6.0578491543787099</v>
      </c>
      <c r="G11231" s="218">
        <v>1.28195838278228</v>
      </c>
      <c r="H11231" s="218">
        <v>0</v>
      </c>
      <c r="I11231" t="s">
        <v>31592</v>
      </c>
      <c r="J11231" s="218" t="s">
        <v>31592</v>
      </c>
      <c r="K11231" s="218">
        <v>1</v>
      </c>
      <c r="L11231" s="218">
        <v>0.28798329262873956</v>
      </c>
      <c r="M11231" s="218">
        <v>1.4346082283702497</v>
      </c>
      <c r="N11231" s="218">
        <v>0.87559220704382934</v>
      </c>
      <c r="O11231" s="218">
        <v>2.0222171427853395</v>
      </c>
      <c r="P11231" s="218">
        <v>-3.3412825432261801</v>
      </c>
      <c r="Q11231" s="218">
        <v>-4.6232409260084601</v>
      </c>
      <c r="R11231" s="507">
        <v>0.86129576049949463</v>
      </c>
      <c r="S11231" s="507">
        <v>1.4489046749145844</v>
      </c>
      <c r="T11231" s="218">
        <v>-3.9822617346173201</v>
      </c>
    </row>
    <row r="11232" spans="1:20" x14ac:dyDescent="0.6">
      <c r="A11232" s="218" t="s">
        <v>31593</v>
      </c>
      <c r="B11232" s="218" t="s">
        <v>31594</v>
      </c>
      <c r="C11232" s="218">
        <v>7.0769123449317899</v>
      </c>
      <c r="D11232" s="218">
        <v>6.8605382097433099</v>
      </c>
      <c r="E11232" s="218">
        <v>6.3791468215134097</v>
      </c>
      <c r="F11232" s="218">
        <v>7.0178209256405903</v>
      </c>
      <c r="G11232" s="218">
        <v>0.38602773444041999</v>
      </c>
      <c r="H11232" s="218">
        <v>6.8124997923133899</v>
      </c>
      <c r="I11232" t="s">
        <v>31595</v>
      </c>
      <c r="J11232" s="218" t="s">
        <v>31595</v>
      </c>
      <c r="K11232" s="218">
        <v>3</v>
      </c>
      <c r="L11232" s="218">
        <v>-0.69776552341838016</v>
      </c>
      <c r="M11232" s="218">
        <v>-5.9091419291199543E-2</v>
      </c>
      <c r="N11232" s="218">
        <v>-0.48139138822990013</v>
      </c>
      <c r="O11232" s="218">
        <v>0.15728271589728049</v>
      </c>
      <c r="P11232" s="218">
        <v>-6.69088461049137</v>
      </c>
      <c r="Q11232" s="218">
        <v>-0.26441255261840002</v>
      </c>
      <c r="R11232" s="507">
        <v>-0.37842847135478985</v>
      </c>
      <c r="S11232" s="507">
        <v>-0.16205433616630982</v>
      </c>
      <c r="T11232" s="218">
        <v>-3.477648581554885</v>
      </c>
    </row>
    <row r="11233" spans="1:20" x14ac:dyDescent="0.6">
      <c r="A11233" s="218" t="s">
        <v>31596</v>
      </c>
      <c r="B11233" s="218" t="s">
        <v>31597</v>
      </c>
      <c r="C11233" s="218">
        <v>6.4950063829182803</v>
      </c>
      <c r="D11233" s="218">
        <v>6.5509157482722902</v>
      </c>
      <c r="E11233" s="218">
        <v>5.6303760221738797</v>
      </c>
      <c r="F11233" s="218">
        <v>6.1892035863946804</v>
      </c>
      <c r="G11233" s="218">
        <v>7.0577389103473598</v>
      </c>
      <c r="H11233" s="218">
        <v>0.44200174004994403</v>
      </c>
      <c r="I11233" t="s">
        <v>31595</v>
      </c>
      <c r="J11233" s="218" t="s">
        <v>31595</v>
      </c>
      <c r="K11233" s="218">
        <v>3</v>
      </c>
      <c r="L11233" s="218">
        <v>-0.86463036074440058</v>
      </c>
      <c r="M11233" s="218">
        <v>-0.30580279652359987</v>
      </c>
      <c r="N11233" s="218">
        <v>-0.9205397260984105</v>
      </c>
      <c r="O11233" s="218">
        <v>-0.36171216187760979</v>
      </c>
      <c r="P11233" s="218">
        <v>0.56273252742907953</v>
      </c>
      <c r="Q11233" s="218">
        <v>-6.0530046428683359</v>
      </c>
      <c r="R11233" s="507">
        <v>-0.58521657863400023</v>
      </c>
      <c r="S11233" s="507">
        <v>-0.64112594398801015</v>
      </c>
      <c r="T11233" s="218">
        <v>-2.7451360577196282</v>
      </c>
    </row>
    <row r="11234" spans="1:20" x14ac:dyDescent="0.6">
      <c r="A11234" s="218" t="s">
        <v>31598</v>
      </c>
      <c r="B11234" s="218" t="s">
        <v>31599</v>
      </c>
      <c r="C11234" s="218">
        <v>6.8138232700178296</v>
      </c>
      <c r="D11234" s="218">
        <v>6.6974878208223698</v>
      </c>
      <c r="E11234" s="218">
        <v>4.5102572771378</v>
      </c>
      <c r="F11234" s="218">
        <v>6.7710598185803796</v>
      </c>
      <c r="G11234" s="218">
        <v>0.59580657787600999</v>
      </c>
      <c r="H11234" s="218">
        <v>0</v>
      </c>
      <c r="I11234" t="s">
        <v>31595</v>
      </c>
      <c r="J11234" s="218" t="s">
        <v>31595</v>
      </c>
      <c r="K11234" s="218">
        <v>3</v>
      </c>
      <c r="L11234" s="218">
        <v>-2.3035659928800296</v>
      </c>
      <c r="M11234" s="218">
        <v>-4.2763451437449973E-2</v>
      </c>
      <c r="N11234" s="218">
        <v>-2.1872305436845698</v>
      </c>
      <c r="O11234" s="218">
        <v>7.3571997758009822E-2</v>
      </c>
      <c r="P11234" s="218">
        <v>-6.2180166921418198</v>
      </c>
      <c r="Q11234" s="218">
        <v>-6.8138232700178296</v>
      </c>
      <c r="R11234" s="507">
        <v>-1.1731647221587398</v>
      </c>
      <c r="S11234" s="507">
        <v>-1.05682927296328</v>
      </c>
      <c r="T11234" s="218">
        <v>-6.5159199810798247</v>
      </c>
    </row>
    <row r="11235" spans="1:20" x14ac:dyDescent="0.6">
      <c r="A11235" s="218" t="s">
        <v>31600</v>
      </c>
      <c r="B11235" s="218" t="s">
        <v>31601</v>
      </c>
      <c r="C11235" s="218">
        <v>5.1074273845025999</v>
      </c>
      <c r="D11235" s="218">
        <v>4.9425927272853603</v>
      </c>
      <c r="E11235" s="218">
        <v>5.7277445744355804</v>
      </c>
      <c r="F11235" s="218">
        <v>5.6158239695050298</v>
      </c>
      <c r="G11235" s="218">
        <v>0.86243763809848095</v>
      </c>
      <c r="H11235" s="218">
        <v>7.5644984509481699</v>
      </c>
      <c r="I11235" t="s">
        <v>31602</v>
      </c>
      <c r="J11235" s="218" t="s">
        <v>31602</v>
      </c>
      <c r="K11235" s="218">
        <v>3</v>
      </c>
      <c r="L11235" s="218">
        <v>0.62031718993298046</v>
      </c>
      <c r="M11235" s="218">
        <v>0.5083965850024299</v>
      </c>
      <c r="N11235" s="218">
        <v>0.78515184715022013</v>
      </c>
      <c r="O11235" s="218">
        <v>0.67323124221966957</v>
      </c>
      <c r="P11235" s="218">
        <v>-4.2449897464041193</v>
      </c>
      <c r="Q11235" s="218">
        <v>2.4570710664455699</v>
      </c>
      <c r="R11235" s="507">
        <v>0.56435688746770518</v>
      </c>
      <c r="S11235" s="507">
        <v>0.72919154468494485</v>
      </c>
      <c r="T11235" s="218">
        <v>-0.89395933997927468</v>
      </c>
    </row>
    <row r="11236" spans="1:20" x14ac:dyDescent="0.6">
      <c r="A11236" s="218" t="s">
        <v>31603</v>
      </c>
      <c r="B11236" s="218" t="s">
        <v>31604</v>
      </c>
      <c r="C11236" s="218">
        <v>4.8778843039749704</v>
      </c>
      <c r="D11236" s="218">
        <v>4.6065765048025797</v>
      </c>
      <c r="E11236" s="218">
        <v>3.5838204206825499</v>
      </c>
      <c r="F11236" s="218">
        <v>4.7605537223897096</v>
      </c>
      <c r="G11236" s="218">
        <v>0</v>
      </c>
      <c r="H11236" s="218">
        <v>0</v>
      </c>
      <c r="I11236" t="s">
        <v>31602</v>
      </c>
      <c r="J11236" s="218" t="s">
        <v>31602</v>
      </c>
      <c r="K11236" s="218">
        <v>3</v>
      </c>
      <c r="L11236" s="218">
        <v>-1.2940638832924205</v>
      </c>
      <c r="M11236" s="218">
        <v>-0.11733058158526077</v>
      </c>
      <c r="N11236" s="218">
        <v>-1.0227560841200298</v>
      </c>
      <c r="O11236" s="218">
        <v>0.1539772175871299</v>
      </c>
      <c r="P11236" s="218">
        <v>-4.8778843039749704</v>
      </c>
      <c r="Q11236" s="218">
        <v>-4.8778843039749704</v>
      </c>
      <c r="R11236" s="507">
        <v>-0.70569723243884064</v>
      </c>
      <c r="S11236" s="507">
        <v>-0.43438943326644996</v>
      </c>
      <c r="T11236" s="218">
        <v>-4.8778843039749704</v>
      </c>
    </row>
    <row r="11237" spans="1:20" x14ac:dyDescent="0.6">
      <c r="A11237" s="218" t="s">
        <v>31605</v>
      </c>
      <c r="B11237" s="218" t="s">
        <v>31606</v>
      </c>
      <c r="C11237" s="218">
        <v>3.2635561456450302</v>
      </c>
      <c r="D11237" s="218">
        <v>3.0543018869602498</v>
      </c>
      <c r="E11237" s="218">
        <v>0</v>
      </c>
      <c r="F11237" s="218">
        <v>3.1551522049955301</v>
      </c>
      <c r="G11237" s="218">
        <v>0</v>
      </c>
      <c r="H11237" s="218">
        <v>0</v>
      </c>
      <c r="I11237" t="s">
        <v>31602</v>
      </c>
      <c r="J11237" s="218" t="s">
        <v>31602</v>
      </c>
      <c r="K11237" s="218">
        <v>3</v>
      </c>
      <c r="L11237" s="218">
        <v>-3.2635561456450302</v>
      </c>
      <c r="M11237" s="218">
        <v>-0.1084039406495001</v>
      </c>
      <c r="N11237" s="218">
        <v>-3.0543018869602498</v>
      </c>
      <c r="O11237" s="218">
        <v>0.10085031803528022</v>
      </c>
      <c r="P11237" s="218">
        <v>-3.2635561456450302</v>
      </c>
      <c r="Q11237" s="218">
        <v>-3.2635561456450302</v>
      </c>
      <c r="R11237" s="507">
        <v>-1.6859800431472651</v>
      </c>
      <c r="S11237" s="507">
        <v>-1.4767257844624848</v>
      </c>
      <c r="T11237" s="218">
        <v>-3.2635561456450302</v>
      </c>
    </row>
    <row r="11238" spans="1:20" x14ac:dyDescent="0.6">
      <c r="A11238" s="218" t="s">
        <v>31607</v>
      </c>
      <c r="B11238" s="218" t="s">
        <v>31608</v>
      </c>
      <c r="C11238" s="218">
        <v>2.6220836371482199</v>
      </c>
      <c r="D11238" s="218">
        <v>2.7861588060976801</v>
      </c>
      <c r="E11238" s="218">
        <v>3.5127425683976199</v>
      </c>
      <c r="F11238" s="218">
        <v>3.1018054422504999</v>
      </c>
      <c r="G11238" s="218">
        <v>0</v>
      </c>
      <c r="H11238" s="218">
        <v>0.123827711997599</v>
      </c>
      <c r="I11238" t="s">
        <v>31609</v>
      </c>
      <c r="J11238" s="218" t="s">
        <v>31609</v>
      </c>
      <c r="K11238" s="218">
        <v>1</v>
      </c>
      <c r="L11238" s="218">
        <v>0.89065893124939999</v>
      </c>
      <c r="M11238" s="218">
        <v>0.47972180510228002</v>
      </c>
      <c r="N11238" s="218">
        <v>0.72658376229993982</v>
      </c>
      <c r="O11238" s="218">
        <v>0.31564663615281985</v>
      </c>
      <c r="P11238" s="218">
        <v>-2.6220836371482199</v>
      </c>
      <c r="Q11238" s="218">
        <v>-2.4982559251506209</v>
      </c>
      <c r="R11238" s="507">
        <v>0.68519036817584</v>
      </c>
      <c r="S11238" s="507">
        <v>0.52111519922637983</v>
      </c>
      <c r="T11238" s="218">
        <v>-2.5601697811494204</v>
      </c>
    </row>
    <row r="11239" spans="1:20" x14ac:dyDescent="0.6">
      <c r="A11239" s="218" t="s">
        <v>31610</v>
      </c>
      <c r="B11239" s="218" t="s">
        <v>31611</v>
      </c>
      <c r="C11239" s="218">
        <v>4.9712468574062703</v>
      </c>
      <c r="D11239" s="218">
        <v>4.7469842392097004</v>
      </c>
      <c r="E11239" s="218">
        <v>5.3386348297082797</v>
      </c>
      <c r="F11239" s="218">
        <v>4.9753226512290798</v>
      </c>
      <c r="G11239" s="218">
        <v>0</v>
      </c>
      <c r="H11239" s="218">
        <v>0.123827711997599</v>
      </c>
      <c r="I11239" t="s">
        <v>31612</v>
      </c>
      <c r="J11239" s="218" t="s">
        <v>31612</v>
      </c>
      <c r="K11239" s="218">
        <v>1</v>
      </c>
      <c r="L11239" s="218">
        <v>0.36738797230200948</v>
      </c>
      <c r="M11239" s="218">
        <v>4.0757938228095369E-3</v>
      </c>
      <c r="N11239" s="218">
        <v>0.59165059049857938</v>
      </c>
      <c r="O11239" s="218">
        <v>0.22833841201937943</v>
      </c>
      <c r="P11239" s="218">
        <v>-4.9712468574062703</v>
      </c>
      <c r="Q11239" s="218">
        <v>-4.8474191454086712</v>
      </c>
      <c r="R11239" s="507">
        <v>0.18573188306240951</v>
      </c>
      <c r="S11239" s="507">
        <v>0.4099945012589794</v>
      </c>
      <c r="T11239" s="218">
        <v>-4.9093330014074708</v>
      </c>
    </row>
    <row r="11240" spans="1:20" x14ac:dyDescent="0.6">
      <c r="A11240" s="218" t="s">
        <v>31613</v>
      </c>
      <c r="B11240" s="218" t="s">
        <v>31614</v>
      </c>
      <c r="C11240" s="218">
        <v>6.7693047314308803</v>
      </c>
      <c r="D11240" s="218">
        <v>6.7655432950182002</v>
      </c>
      <c r="E11240" s="218">
        <v>6.9056550326331596</v>
      </c>
      <c r="F11240" s="218">
        <v>7.2358109182891699</v>
      </c>
      <c r="G11240" s="218">
        <v>8.5651447991848997</v>
      </c>
      <c r="H11240" s="218">
        <v>8.5668332591178196</v>
      </c>
      <c r="I11240" t="s">
        <v>31615</v>
      </c>
      <c r="J11240" s="218" t="s">
        <v>31615</v>
      </c>
      <c r="K11240" s="218">
        <v>1</v>
      </c>
      <c r="L11240" s="218">
        <v>0.13635030120227931</v>
      </c>
      <c r="M11240" s="218">
        <v>0.4665061868582896</v>
      </c>
      <c r="N11240" s="218">
        <v>0.14011173761495943</v>
      </c>
      <c r="O11240" s="218">
        <v>0.47026762327096971</v>
      </c>
      <c r="P11240" s="218">
        <v>1.7958400677540194</v>
      </c>
      <c r="Q11240" s="218">
        <v>1.7975285276869393</v>
      </c>
      <c r="R11240" s="507">
        <v>0.30142824403028445</v>
      </c>
      <c r="S11240" s="507">
        <v>0.30518968044296457</v>
      </c>
      <c r="T11240" s="218">
        <v>1.7966842977204793</v>
      </c>
    </row>
    <row r="11241" spans="1:20" x14ac:dyDescent="0.6">
      <c r="A11241" s="218" t="s">
        <v>31616</v>
      </c>
      <c r="B11241" s="218" t="s">
        <v>31617</v>
      </c>
      <c r="C11241" s="218">
        <v>0.72703286763782804</v>
      </c>
      <c r="D11241" s="218">
        <v>0.69826908471775295</v>
      </c>
      <c r="E11241" s="218">
        <v>0</v>
      </c>
      <c r="F11241" s="218">
        <v>3.6701802217662598</v>
      </c>
      <c r="G11241" s="218">
        <v>0</v>
      </c>
      <c r="H11241" s="218">
        <v>0</v>
      </c>
      <c r="I11241" t="s">
        <v>31618</v>
      </c>
      <c r="J11241" s="218" t="s">
        <v>31618</v>
      </c>
      <c r="K11241" s="218">
        <v>1</v>
      </c>
      <c r="L11241" s="218">
        <v>-0.72703286763782804</v>
      </c>
      <c r="M11241" s="218">
        <v>2.9431473541284316</v>
      </c>
      <c r="N11241" s="218">
        <v>-0.69826908471775295</v>
      </c>
      <c r="O11241" s="218">
        <v>2.9719111370485067</v>
      </c>
      <c r="P11241" s="218">
        <v>-0.72703286763782804</v>
      </c>
      <c r="Q11241" s="218">
        <v>-0.72703286763782804</v>
      </c>
      <c r="R11241" s="507">
        <v>1.1080572432453017</v>
      </c>
      <c r="S11241" s="507">
        <v>1.1368210261653768</v>
      </c>
      <c r="T11241" s="218">
        <v>-0.72703286763782804</v>
      </c>
    </row>
    <row r="11242" spans="1:20" x14ac:dyDescent="0.6">
      <c r="A11242" s="218" t="s">
        <v>31619</v>
      </c>
      <c r="B11242" s="218" t="s">
        <v>31620</v>
      </c>
      <c r="C11242" s="218">
        <v>4.1264978655509799</v>
      </c>
      <c r="D11242" s="218">
        <v>4.1624787563972099</v>
      </c>
      <c r="E11242" s="218">
        <v>4.5533959424248103</v>
      </c>
      <c r="F11242" s="218">
        <v>0</v>
      </c>
      <c r="G11242" s="218">
        <v>0</v>
      </c>
      <c r="H11242" s="218">
        <v>0</v>
      </c>
      <c r="I11242" t="s">
        <v>31621</v>
      </c>
      <c r="J11242" s="218" t="s">
        <v>31621</v>
      </c>
      <c r="K11242" s="218">
        <v>1</v>
      </c>
      <c r="L11242" s="218">
        <v>0.42689807687383041</v>
      </c>
      <c r="M11242" s="218">
        <v>-4.1264978655509799</v>
      </c>
      <c r="N11242" s="218">
        <v>0.39091718602760039</v>
      </c>
      <c r="O11242" s="218">
        <v>-4.1624787563972099</v>
      </c>
      <c r="P11242" s="218">
        <v>-4.1264978655509799</v>
      </c>
      <c r="Q11242" s="218">
        <v>-4.1264978655509799</v>
      </c>
      <c r="R11242" s="507">
        <v>-1.8497998943385747</v>
      </c>
      <c r="S11242" s="507">
        <v>-1.8857807851848047</v>
      </c>
      <c r="T11242" s="218">
        <v>-4.1264978655509799</v>
      </c>
    </row>
    <row r="11243" spans="1:20" x14ac:dyDescent="0.6">
      <c r="A11243" s="218" t="s">
        <v>31622</v>
      </c>
      <c r="B11243" s="218" t="s">
        <v>31623</v>
      </c>
      <c r="C11243" s="218">
        <v>6.2290620671986803</v>
      </c>
      <c r="D11243" s="218">
        <v>6.0460016241979098</v>
      </c>
      <c r="E11243" s="218">
        <v>7.3262280887700202</v>
      </c>
      <c r="F11243" s="218">
        <v>6.6119201461714603</v>
      </c>
      <c r="G11243" s="218">
        <v>1.7003491969139299</v>
      </c>
      <c r="H11243" s="218">
        <v>0.23786221336595301</v>
      </c>
      <c r="I11243" t="s">
        <v>31624</v>
      </c>
      <c r="J11243" s="218" t="s">
        <v>31624</v>
      </c>
      <c r="K11243" s="218">
        <v>4</v>
      </c>
      <c r="L11243" s="218">
        <v>1.0971660215713399</v>
      </c>
      <c r="M11243" s="218">
        <v>0.38285807897278001</v>
      </c>
      <c r="N11243" s="218">
        <v>1.2802264645721104</v>
      </c>
      <c r="O11243" s="218">
        <v>0.56591852197355053</v>
      </c>
      <c r="P11243" s="218">
        <v>-4.5287128702847506</v>
      </c>
      <c r="Q11243" s="218">
        <v>-5.9911998538327271</v>
      </c>
      <c r="R11243" s="507">
        <v>0.74001205027205996</v>
      </c>
      <c r="S11243" s="507">
        <v>0.92307249327283047</v>
      </c>
      <c r="T11243" s="218">
        <v>-5.2599563620587393</v>
      </c>
    </row>
    <row r="11244" spans="1:20" x14ac:dyDescent="0.6">
      <c r="A11244" s="218" t="s">
        <v>31625</v>
      </c>
      <c r="B11244" s="218" t="s">
        <v>31626</v>
      </c>
      <c r="C11244" s="218">
        <v>5.2438355993736296</v>
      </c>
      <c r="D11244" s="218">
        <v>4.7310528528672204</v>
      </c>
      <c r="E11244" s="218">
        <v>4.8529462792279903</v>
      </c>
      <c r="F11244" s="218">
        <v>5.5025084948505798</v>
      </c>
      <c r="G11244" s="218">
        <v>5.9998712884265597</v>
      </c>
      <c r="H11244" s="218">
        <v>0</v>
      </c>
      <c r="I11244" t="s">
        <v>31624</v>
      </c>
      <c r="J11244" s="218" t="s">
        <v>31624</v>
      </c>
      <c r="K11244" s="218">
        <v>4</v>
      </c>
      <c r="L11244" s="218">
        <v>-0.39088932014563937</v>
      </c>
      <c r="M11244" s="218">
        <v>0.25867289547695016</v>
      </c>
      <c r="N11244" s="218">
        <v>0.12189342636076983</v>
      </c>
      <c r="O11244" s="218">
        <v>0.77145564198335936</v>
      </c>
      <c r="P11244" s="218">
        <v>0.75603568905293006</v>
      </c>
      <c r="Q11244" s="218">
        <v>-5.2438355993736296</v>
      </c>
      <c r="R11244" s="507">
        <v>-6.6108212334344607E-2</v>
      </c>
      <c r="S11244" s="507">
        <v>0.4466745341720646</v>
      </c>
      <c r="T11244" s="218">
        <v>-2.2438999551603498</v>
      </c>
    </row>
    <row r="11245" spans="1:20" x14ac:dyDescent="0.6">
      <c r="A11245" s="218" t="s">
        <v>31627</v>
      </c>
      <c r="B11245" s="218" t="s">
        <v>31628</v>
      </c>
      <c r="C11245" s="218">
        <v>7.7184784386493996</v>
      </c>
      <c r="D11245" s="218">
        <v>7.2428137544367797</v>
      </c>
      <c r="E11245" s="218">
        <v>7.8184473991447696</v>
      </c>
      <c r="F11245" s="218">
        <v>7.4686566394637097</v>
      </c>
      <c r="G11245" s="218">
        <v>1.8713902401528499</v>
      </c>
      <c r="H11245" s="218">
        <v>0.34353965418307397</v>
      </c>
      <c r="I11245" t="s">
        <v>31624</v>
      </c>
      <c r="J11245" s="218" t="s">
        <v>31624</v>
      </c>
      <c r="K11245" s="218">
        <v>4</v>
      </c>
      <c r="L11245" s="218">
        <v>9.9968960495369963E-2</v>
      </c>
      <c r="M11245" s="218">
        <v>-0.24982179918568992</v>
      </c>
      <c r="N11245" s="218">
        <v>0.57563364470798994</v>
      </c>
      <c r="O11245" s="218">
        <v>0.22584288502693006</v>
      </c>
      <c r="P11245" s="218">
        <v>-5.8470881984965501</v>
      </c>
      <c r="Q11245" s="218">
        <v>-7.3749387844663259</v>
      </c>
      <c r="R11245" s="507">
        <v>-7.4926419345159978E-2</v>
      </c>
      <c r="S11245" s="507">
        <v>0.40073826486746</v>
      </c>
      <c r="T11245" s="218">
        <v>-6.6110134914814385</v>
      </c>
    </row>
    <row r="11246" spans="1:20" x14ac:dyDescent="0.6">
      <c r="A11246" s="218" t="s">
        <v>31629</v>
      </c>
      <c r="B11246" s="218" t="s">
        <v>31630</v>
      </c>
      <c r="C11246" s="218">
        <v>6.3463461569525101</v>
      </c>
      <c r="D11246" s="218">
        <v>5.8929265092398797</v>
      </c>
      <c r="E11246" s="218">
        <v>6.59982336665656</v>
      </c>
      <c r="F11246" s="218">
        <v>5.6668074525210201</v>
      </c>
      <c r="G11246" s="218">
        <v>9.0850703166018896</v>
      </c>
      <c r="H11246" s="218">
        <v>0.123827711997599</v>
      </c>
      <c r="I11246" t="s">
        <v>31624</v>
      </c>
      <c r="J11246" s="218" t="s">
        <v>31624</v>
      </c>
      <c r="K11246" s="218">
        <v>4</v>
      </c>
      <c r="L11246" s="218">
        <v>0.25347720970404986</v>
      </c>
      <c r="M11246" s="218">
        <v>-0.67953870443149</v>
      </c>
      <c r="N11246" s="218">
        <v>0.70689685741668029</v>
      </c>
      <c r="O11246" s="218">
        <v>-0.22611905671885957</v>
      </c>
      <c r="P11246" s="218">
        <v>2.7387241596493794</v>
      </c>
      <c r="Q11246" s="218">
        <v>-6.2225184449549111</v>
      </c>
      <c r="R11246" s="507">
        <v>-0.21303074736372007</v>
      </c>
      <c r="S11246" s="507">
        <v>0.24038890034891036</v>
      </c>
      <c r="T11246" s="218">
        <v>-1.7418971426527659</v>
      </c>
    </row>
    <row r="11247" spans="1:20" x14ac:dyDescent="0.6">
      <c r="A11247" s="218" t="s">
        <v>31631</v>
      </c>
      <c r="B11247" s="218" t="s">
        <v>31632</v>
      </c>
      <c r="C11247" s="218">
        <v>6.90752387063878</v>
      </c>
      <c r="D11247" s="218">
        <v>6.7624987335830999</v>
      </c>
      <c r="E11247" s="218">
        <v>6.9042671685063501</v>
      </c>
      <c r="F11247" s="218">
        <v>7.33817620454783</v>
      </c>
      <c r="G11247" s="218">
        <v>9.2775531174322001</v>
      </c>
      <c r="H11247" s="218">
        <v>7.8688119638444904</v>
      </c>
      <c r="I11247" t="s">
        <v>31633</v>
      </c>
      <c r="J11247" s="218" t="s">
        <v>31633</v>
      </c>
      <c r="K11247" s="218">
        <v>3</v>
      </c>
      <c r="L11247" s="218">
        <v>-3.2567021324299006E-3</v>
      </c>
      <c r="M11247" s="218">
        <v>0.43065233390905</v>
      </c>
      <c r="N11247" s="218">
        <v>0.1417684349232502</v>
      </c>
      <c r="O11247" s="218">
        <v>0.5756774709647301</v>
      </c>
      <c r="P11247" s="218">
        <v>2.3700292467934201</v>
      </c>
      <c r="Q11247" s="218">
        <v>0.9612880932057104</v>
      </c>
      <c r="R11247" s="507">
        <v>0.21369781588831005</v>
      </c>
      <c r="S11247" s="507">
        <v>0.35872295294399015</v>
      </c>
      <c r="T11247" s="218">
        <v>1.6656586699995652</v>
      </c>
    </row>
    <row r="11248" spans="1:20" x14ac:dyDescent="0.6">
      <c r="A11248" s="218" t="s">
        <v>31634</v>
      </c>
      <c r="B11248" s="218" t="s">
        <v>31635</v>
      </c>
      <c r="C11248" s="218">
        <v>6.6105501227843</v>
      </c>
      <c r="D11248" s="218">
        <v>6.6573079853453399</v>
      </c>
      <c r="E11248" s="218">
        <v>6.2933906772965704</v>
      </c>
      <c r="F11248" s="218">
        <v>7.01552808118974</v>
      </c>
      <c r="G11248" s="218">
        <v>8.3527657721730897</v>
      </c>
      <c r="H11248" s="218">
        <v>9.1057002687535409</v>
      </c>
      <c r="I11248" t="s">
        <v>31633</v>
      </c>
      <c r="J11248" s="218" t="s">
        <v>31633</v>
      </c>
      <c r="K11248" s="218">
        <v>3</v>
      </c>
      <c r="L11248" s="218">
        <v>-0.31715944548772956</v>
      </c>
      <c r="M11248" s="218">
        <v>0.40497795840544004</v>
      </c>
      <c r="N11248" s="218">
        <v>-0.36391730804876943</v>
      </c>
      <c r="O11248" s="218">
        <v>0.35822009584440018</v>
      </c>
      <c r="P11248" s="218">
        <v>1.7422156493887897</v>
      </c>
      <c r="Q11248" s="218">
        <v>2.4951501459692409</v>
      </c>
      <c r="R11248" s="507">
        <v>4.3909256458855239E-2</v>
      </c>
      <c r="S11248" s="507">
        <v>-2.8486061021846254E-3</v>
      </c>
      <c r="T11248" s="218">
        <v>2.1186828976790153</v>
      </c>
    </row>
    <row r="11249" spans="1:20" x14ac:dyDescent="0.6">
      <c r="A11249" s="218" t="s">
        <v>31636</v>
      </c>
      <c r="B11249" s="218" t="s">
        <v>31637</v>
      </c>
      <c r="C11249" s="218">
        <v>6.3022377551518796</v>
      </c>
      <c r="D11249" s="218">
        <v>6.2043923476170404</v>
      </c>
      <c r="E11249" s="218">
        <v>5.7329659756550999</v>
      </c>
      <c r="F11249" s="218">
        <v>6.0444168265715703</v>
      </c>
      <c r="G11249" s="218">
        <v>8.4759714068179104</v>
      </c>
      <c r="H11249" s="218">
        <v>7.9795089736978202</v>
      </c>
      <c r="I11249" t="s">
        <v>31633</v>
      </c>
      <c r="J11249" s="218" t="s">
        <v>31633</v>
      </c>
      <c r="K11249" s="218">
        <v>3</v>
      </c>
      <c r="L11249" s="218">
        <v>-0.56927177949677965</v>
      </c>
      <c r="M11249" s="218">
        <v>-0.25782092858030925</v>
      </c>
      <c r="N11249" s="218">
        <v>-0.47142637196194048</v>
      </c>
      <c r="O11249" s="218">
        <v>-0.15997552104547008</v>
      </c>
      <c r="P11249" s="218">
        <v>2.1737336516660308</v>
      </c>
      <c r="Q11249" s="218">
        <v>1.6772712185459406</v>
      </c>
      <c r="R11249" s="507">
        <v>-0.41354635403854445</v>
      </c>
      <c r="S11249" s="507">
        <v>-0.31570094650370528</v>
      </c>
      <c r="T11249" s="218">
        <v>1.9255024351059857</v>
      </c>
    </row>
    <row r="11250" spans="1:20" x14ac:dyDescent="0.6">
      <c r="A11250" s="218" t="s">
        <v>31638</v>
      </c>
      <c r="B11250" s="218" t="s">
        <v>31639</v>
      </c>
      <c r="C11250" s="218">
        <v>5.4125426148566298</v>
      </c>
      <c r="D11250" s="218">
        <v>5.6358492749326601</v>
      </c>
      <c r="E11250" s="218">
        <v>6.4569381966961998</v>
      </c>
      <c r="F11250" s="218">
        <v>5.2304671360392101</v>
      </c>
      <c r="G11250" s="218">
        <v>1.45337470871665</v>
      </c>
      <c r="H11250" s="218">
        <v>0.123827711997599</v>
      </c>
      <c r="I11250" t="s">
        <v>31640</v>
      </c>
      <c r="J11250" s="218" t="s">
        <v>31640</v>
      </c>
      <c r="K11250" s="218">
        <v>2</v>
      </c>
      <c r="L11250" s="218">
        <v>1.04439558183957</v>
      </c>
      <c r="M11250" s="218">
        <v>-0.1820754788174197</v>
      </c>
      <c r="N11250" s="218">
        <v>0.82108892176353976</v>
      </c>
      <c r="O11250" s="218">
        <v>-0.40538213889344998</v>
      </c>
      <c r="P11250" s="218">
        <v>-3.9591679061399798</v>
      </c>
      <c r="Q11250" s="218">
        <v>-5.2887149028590308</v>
      </c>
      <c r="R11250" s="507">
        <v>0.43116005151107517</v>
      </c>
      <c r="S11250" s="507">
        <v>0.20785339143504489</v>
      </c>
      <c r="T11250" s="218">
        <v>-4.6239414044995053</v>
      </c>
    </row>
    <row r="11251" spans="1:20" x14ac:dyDescent="0.6">
      <c r="A11251" s="218" t="s">
        <v>31641</v>
      </c>
      <c r="B11251" s="218" t="s">
        <v>31642</v>
      </c>
      <c r="C11251" s="218">
        <v>5.4288541622154796</v>
      </c>
      <c r="D11251" s="218">
        <v>4.8619848064230302</v>
      </c>
      <c r="E11251" s="218">
        <v>4.4481185074659502</v>
      </c>
      <c r="F11251" s="218">
        <v>4.6601253056937004</v>
      </c>
      <c r="G11251" s="218">
        <v>0.14046909216855899</v>
      </c>
      <c r="H11251" s="218">
        <v>0</v>
      </c>
      <c r="I11251" t="s">
        <v>31640</v>
      </c>
      <c r="J11251" s="218" t="s">
        <v>31640</v>
      </c>
      <c r="K11251" s="218">
        <v>2</v>
      </c>
      <c r="L11251" s="218">
        <v>-0.9807356547495294</v>
      </c>
      <c r="M11251" s="218">
        <v>-0.76872885652177914</v>
      </c>
      <c r="N11251" s="218">
        <v>-0.41386629895708005</v>
      </c>
      <c r="O11251" s="218">
        <v>-0.20185950072932979</v>
      </c>
      <c r="P11251" s="218">
        <v>-5.2883850700469202</v>
      </c>
      <c r="Q11251" s="218">
        <v>-5.4288541622154796</v>
      </c>
      <c r="R11251" s="507">
        <v>-0.87473225563565427</v>
      </c>
      <c r="S11251" s="507">
        <v>-0.30786289984320492</v>
      </c>
      <c r="T11251" s="218">
        <v>-5.3586196161312003</v>
      </c>
    </row>
    <row r="11252" spans="1:20" x14ac:dyDescent="0.6">
      <c r="A11252" s="218" t="s">
        <v>31643</v>
      </c>
      <c r="B11252" s="218" t="s">
        <v>31644</v>
      </c>
      <c r="C11252" s="218">
        <v>5.4720883797473796</v>
      </c>
      <c r="D11252" s="218">
        <v>5.3897363184556601</v>
      </c>
      <c r="E11252" s="218">
        <v>5.2912844717493703</v>
      </c>
      <c r="F11252" s="218">
        <v>5.1634075347050699</v>
      </c>
      <c r="G11252" s="218">
        <v>0.26846663313173802</v>
      </c>
      <c r="H11252" s="218">
        <v>6.59568678226948</v>
      </c>
      <c r="I11252" t="s">
        <v>31645</v>
      </c>
      <c r="J11252" s="218" t="s">
        <v>31645</v>
      </c>
      <c r="K11252" s="218">
        <v>2</v>
      </c>
      <c r="L11252" s="218">
        <v>-0.18080390799800927</v>
      </c>
      <c r="M11252" s="218">
        <v>-0.30868084504230975</v>
      </c>
      <c r="N11252" s="218">
        <v>-9.8451846706289814E-2</v>
      </c>
      <c r="O11252" s="218">
        <v>-0.22632878375059029</v>
      </c>
      <c r="P11252" s="218">
        <v>-5.2036217466156414</v>
      </c>
      <c r="Q11252" s="218">
        <v>1.1235984025221004</v>
      </c>
      <c r="R11252" s="507">
        <v>-0.24474237652015951</v>
      </c>
      <c r="S11252" s="507">
        <v>-0.16239031522844005</v>
      </c>
      <c r="T11252" s="218">
        <v>-2.0400116720467705</v>
      </c>
    </row>
    <row r="11253" spans="1:20" x14ac:dyDescent="0.6">
      <c r="A11253" s="218" t="s">
        <v>31646</v>
      </c>
      <c r="B11253" s="218" t="s">
        <v>31647</v>
      </c>
      <c r="C11253" s="218">
        <v>6.8452612725905198</v>
      </c>
      <c r="D11253" s="218">
        <v>6.7365788807184197</v>
      </c>
      <c r="E11253" s="218">
        <v>6.5586590618773499</v>
      </c>
      <c r="F11253" s="218">
        <v>6.2276316175412099</v>
      </c>
      <c r="G11253" s="218">
        <v>7.7890329420506799</v>
      </c>
      <c r="H11253" s="218">
        <v>0.123827711997599</v>
      </c>
      <c r="I11253" t="s">
        <v>31645</v>
      </c>
      <c r="J11253" s="218" t="s">
        <v>31645</v>
      </c>
      <c r="K11253" s="218">
        <v>2</v>
      </c>
      <c r="L11253" s="218">
        <v>-0.28660221071316982</v>
      </c>
      <c r="M11253" s="218">
        <v>-0.61762965504930989</v>
      </c>
      <c r="N11253" s="218">
        <v>-0.17791981884106978</v>
      </c>
      <c r="O11253" s="218">
        <v>-0.50894726317720984</v>
      </c>
      <c r="P11253" s="218">
        <v>0.94377166946016011</v>
      </c>
      <c r="Q11253" s="218">
        <v>-6.7214335605929207</v>
      </c>
      <c r="R11253" s="507">
        <v>-0.45211593288123986</v>
      </c>
      <c r="S11253" s="507">
        <v>-0.34343354100913981</v>
      </c>
      <c r="T11253" s="218">
        <v>-2.8888309455663803</v>
      </c>
    </row>
    <row r="11254" spans="1:20" x14ac:dyDescent="0.6">
      <c r="A11254" s="218" t="s">
        <v>31648</v>
      </c>
      <c r="B11254" s="218" t="s">
        <v>31649</v>
      </c>
      <c r="C11254" s="218">
        <v>6.6706865295342403</v>
      </c>
      <c r="D11254" s="218">
        <v>6.6629170098244996</v>
      </c>
      <c r="E11254" s="218">
        <v>7.2870069928488101</v>
      </c>
      <c r="F11254" s="218">
        <v>6.8203057505161304</v>
      </c>
      <c r="G11254" s="218">
        <v>9.2562389981436208</v>
      </c>
      <c r="H11254" s="218">
        <v>0.123827711997599</v>
      </c>
      <c r="I11254" t="s">
        <v>31650</v>
      </c>
      <c r="J11254" s="218" t="s">
        <v>31650</v>
      </c>
      <c r="K11254" s="218">
        <v>3</v>
      </c>
      <c r="L11254" s="218">
        <v>0.6163204633145698</v>
      </c>
      <c r="M11254" s="218">
        <v>0.14961922098189007</v>
      </c>
      <c r="N11254" s="218">
        <v>0.62408998302431051</v>
      </c>
      <c r="O11254" s="218">
        <v>0.15738874069163078</v>
      </c>
      <c r="P11254" s="218">
        <v>2.5855524686093805</v>
      </c>
      <c r="Q11254" s="218">
        <v>-6.5468588175366413</v>
      </c>
      <c r="R11254" s="507">
        <v>0.38296984214822993</v>
      </c>
      <c r="S11254" s="507">
        <v>0.39073936185797065</v>
      </c>
      <c r="T11254" s="218">
        <v>-1.9806531744636304</v>
      </c>
    </row>
    <row r="11255" spans="1:20" x14ac:dyDescent="0.6">
      <c r="A11255" s="218" t="s">
        <v>31651</v>
      </c>
      <c r="B11255" s="218" t="s">
        <v>31652</v>
      </c>
      <c r="C11255" s="218">
        <v>4.4308583865541298</v>
      </c>
      <c r="D11255" s="218">
        <v>4.2092292171089198</v>
      </c>
      <c r="E11255" s="218">
        <v>4.4430298324020301</v>
      </c>
      <c r="F11255" s="218">
        <v>3.3213614681661698</v>
      </c>
      <c r="G11255" s="218">
        <v>0.26846663313173802</v>
      </c>
      <c r="H11255" s="218">
        <v>0</v>
      </c>
      <c r="I11255" t="s">
        <v>31650</v>
      </c>
      <c r="J11255" s="218" t="s">
        <v>31650</v>
      </c>
      <c r="K11255" s="218">
        <v>3</v>
      </c>
      <c r="L11255" s="218">
        <v>1.2171445847900308E-2</v>
      </c>
      <c r="M11255" s="218">
        <v>-1.1094969183879599</v>
      </c>
      <c r="N11255" s="218">
        <v>0.23380061529311025</v>
      </c>
      <c r="O11255" s="218">
        <v>-0.88786774894275</v>
      </c>
      <c r="P11255" s="218">
        <v>-4.1623917534223915</v>
      </c>
      <c r="Q11255" s="218">
        <v>-4.4308583865541298</v>
      </c>
      <c r="R11255" s="507">
        <v>-0.54866273627002982</v>
      </c>
      <c r="S11255" s="507">
        <v>-0.32703356682481988</v>
      </c>
      <c r="T11255" s="218">
        <v>-4.2966250699882611</v>
      </c>
    </row>
    <row r="11256" spans="1:20" x14ac:dyDescent="0.6">
      <c r="A11256" s="218" t="s">
        <v>31653</v>
      </c>
      <c r="B11256" s="218" t="s">
        <v>31654</v>
      </c>
      <c r="C11256" s="218">
        <v>1.09729577447092</v>
      </c>
      <c r="D11256" s="218">
        <v>0.47839600003966098</v>
      </c>
      <c r="E11256" s="218">
        <v>0</v>
      </c>
      <c r="F11256" s="218">
        <v>0</v>
      </c>
      <c r="G11256" s="218">
        <v>0</v>
      </c>
      <c r="H11256" s="218">
        <v>0</v>
      </c>
      <c r="I11256" t="s">
        <v>31650</v>
      </c>
      <c r="J11256" s="218" t="s">
        <v>31650</v>
      </c>
      <c r="K11256" s="218">
        <v>3</v>
      </c>
      <c r="L11256" s="218">
        <v>-1.09729577447092</v>
      </c>
      <c r="M11256" s="218">
        <v>-1.09729577447092</v>
      </c>
      <c r="N11256" s="218">
        <v>-0.47839600003966098</v>
      </c>
      <c r="O11256" s="218">
        <v>-0.47839600003966098</v>
      </c>
      <c r="P11256" s="218">
        <v>-1.09729577447092</v>
      </c>
      <c r="Q11256" s="218">
        <v>-1.09729577447092</v>
      </c>
      <c r="R11256" s="507">
        <v>-1.09729577447092</v>
      </c>
      <c r="S11256" s="507">
        <v>-0.47839600003966098</v>
      </c>
      <c r="T11256" s="218">
        <v>-1.09729577447092</v>
      </c>
    </row>
    <row r="11257" spans="1:20" x14ac:dyDescent="0.6">
      <c r="A11257" s="218" t="s">
        <v>31655</v>
      </c>
      <c r="B11257" s="218" t="s">
        <v>31656</v>
      </c>
      <c r="C11257" s="218">
        <v>5.9796718020457398</v>
      </c>
      <c r="D11257" s="218">
        <v>6.0979957731094601</v>
      </c>
      <c r="E11257" s="218">
        <v>5.5604355680960902</v>
      </c>
      <c r="F11257" s="218">
        <v>5.4433034871250303</v>
      </c>
      <c r="G11257" s="218">
        <v>6.37174644934501</v>
      </c>
      <c r="H11257" s="218">
        <v>0.123827711997599</v>
      </c>
      <c r="I11257" t="s">
        <v>31657</v>
      </c>
      <c r="J11257" s="218" t="s">
        <v>31657</v>
      </c>
      <c r="K11257" s="218">
        <v>1</v>
      </c>
      <c r="L11257" s="218">
        <v>-0.41923623394964959</v>
      </c>
      <c r="M11257" s="218">
        <v>-0.53636831492070947</v>
      </c>
      <c r="N11257" s="218">
        <v>-0.53756020501336987</v>
      </c>
      <c r="O11257" s="218">
        <v>-0.65469228598442974</v>
      </c>
      <c r="P11257" s="218">
        <v>0.39207464729927022</v>
      </c>
      <c r="Q11257" s="218">
        <v>-5.8558440900481408</v>
      </c>
      <c r="R11257" s="507">
        <v>-0.47780227443517953</v>
      </c>
      <c r="S11257" s="507">
        <v>-0.59612624549889981</v>
      </c>
      <c r="T11257" s="218">
        <v>-2.7318847213744353</v>
      </c>
    </row>
    <row r="11258" spans="1:20" x14ac:dyDescent="0.6">
      <c r="A11258" s="218" t="s">
        <v>31658</v>
      </c>
      <c r="B11258" s="218" t="s">
        <v>31659</v>
      </c>
      <c r="C11258" s="218">
        <v>6.1868083691969504</v>
      </c>
      <c r="D11258" s="218">
        <v>5.4729800642695903</v>
      </c>
      <c r="E11258" s="218">
        <v>5.6863558022571201</v>
      </c>
      <c r="F11258" s="218">
        <v>5.0373401984614503</v>
      </c>
      <c r="G11258" s="218">
        <v>0.86243763809848095</v>
      </c>
      <c r="H11258" s="218">
        <v>6.4316250602817702</v>
      </c>
      <c r="I11258" t="s">
        <v>31660</v>
      </c>
      <c r="J11258" s="218" t="s">
        <v>31660</v>
      </c>
      <c r="K11258" s="218">
        <v>1</v>
      </c>
      <c r="L11258" s="218">
        <v>-0.50045256693983031</v>
      </c>
      <c r="M11258" s="218">
        <v>-1.1494681707355001</v>
      </c>
      <c r="N11258" s="218">
        <v>0.21337573798752985</v>
      </c>
      <c r="O11258" s="218">
        <v>-0.43563986580813996</v>
      </c>
      <c r="P11258" s="218">
        <v>-5.3243707310984698</v>
      </c>
      <c r="Q11258" s="218">
        <v>0.24481669108481974</v>
      </c>
      <c r="R11258" s="507">
        <v>-0.82496036883766521</v>
      </c>
      <c r="S11258" s="507">
        <v>-0.11113206391030506</v>
      </c>
      <c r="T11258" s="218">
        <v>-2.539777020006825</v>
      </c>
    </row>
    <row r="11259" spans="1:20" x14ac:dyDescent="0.6">
      <c r="A11259" s="218" t="s">
        <v>31661</v>
      </c>
      <c r="B11259" s="218" t="s">
        <v>31662</v>
      </c>
      <c r="C11259" s="218">
        <v>4.2908950102254</v>
      </c>
      <c r="D11259" s="218">
        <v>3.6701925769639399</v>
      </c>
      <c r="E11259" s="218">
        <v>2.9779525135872</v>
      </c>
      <c r="F11259" s="218">
        <v>3.2065964950607899</v>
      </c>
      <c r="G11259" s="218">
        <v>0</v>
      </c>
      <c r="H11259" s="218">
        <v>0</v>
      </c>
      <c r="I11259" t="s">
        <v>31663</v>
      </c>
      <c r="J11259" s="218" t="s">
        <v>31663</v>
      </c>
      <c r="K11259" s="218">
        <v>1</v>
      </c>
      <c r="L11259" s="218">
        <v>-1.3129424966382</v>
      </c>
      <c r="M11259" s="218">
        <v>-1.0842985151646101</v>
      </c>
      <c r="N11259" s="218">
        <v>-0.69224006337673982</v>
      </c>
      <c r="O11259" s="218">
        <v>-0.46359608190314994</v>
      </c>
      <c r="P11259" s="218">
        <v>-4.2908950102254</v>
      </c>
      <c r="Q11259" s="218">
        <v>-4.2908950102254</v>
      </c>
      <c r="R11259" s="507">
        <v>-1.198620505901405</v>
      </c>
      <c r="S11259" s="507">
        <v>-0.57791807263994488</v>
      </c>
      <c r="T11259" s="218">
        <v>-4.2908950102254</v>
      </c>
    </row>
    <row r="11260" spans="1:20" x14ac:dyDescent="0.6">
      <c r="A11260" s="218" t="s">
        <v>31664</v>
      </c>
      <c r="B11260" s="218" t="s">
        <v>31665</v>
      </c>
      <c r="C11260" s="218">
        <v>3.0764652568444601</v>
      </c>
      <c r="D11260" s="218">
        <v>2.95416421721057</v>
      </c>
      <c r="E11260" s="218">
        <v>5.404252248773</v>
      </c>
      <c r="F11260" s="218">
        <v>0</v>
      </c>
      <c r="G11260" s="218">
        <v>0</v>
      </c>
      <c r="H11260" s="218">
        <v>0</v>
      </c>
      <c r="I11260" t="s">
        <v>31666</v>
      </c>
      <c r="J11260" s="218" t="s">
        <v>31666</v>
      </c>
      <c r="K11260" s="218">
        <v>5</v>
      </c>
      <c r="L11260" s="218">
        <v>2.3277869919285399</v>
      </c>
      <c r="M11260" s="218">
        <v>-3.0764652568444601</v>
      </c>
      <c r="N11260" s="218">
        <v>2.45008803156243</v>
      </c>
      <c r="O11260" s="218">
        <v>-2.95416421721057</v>
      </c>
      <c r="P11260" s="218">
        <v>-3.0764652568444601</v>
      </c>
      <c r="Q11260" s="218">
        <v>-3.0764652568444601</v>
      </c>
      <c r="R11260" s="507">
        <v>-0.37433913245796013</v>
      </c>
      <c r="S11260" s="507">
        <v>-0.25203809282406997</v>
      </c>
      <c r="T11260" s="218">
        <v>-3.0764652568444601</v>
      </c>
    </row>
    <row r="11261" spans="1:20" x14ac:dyDescent="0.6">
      <c r="A11261" s="218" t="s">
        <v>31667</v>
      </c>
      <c r="B11261" s="218" t="s">
        <v>31668</v>
      </c>
      <c r="C11261" s="218">
        <v>5.4478110481273196</v>
      </c>
      <c r="D11261" s="218">
        <v>5.4687165237555799</v>
      </c>
      <c r="E11261" s="218">
        <v>5.7329659756550999</v>
      </c>
      <c r="F11261" s="218">
        <v>3.87773466586507</v>
      </c>
      <c r="G11261" s="218">
        <v>0.94138514970795095</v>
      </c>
      <c r="H11261" s="218">
        <v>0</v>
      </c>
      <c r="I11261" t="s">
        <v>31666</v>
      </c>
      <c r="J11261" s="218" t="s">
        <v>31666</v>
      </c>
      <c r="K11261" s="218">
        <v>5</v>
      </c>
      <c r="L11261" s="218">
        <v>0.28515492752778027</v>
      </c>
      <c r="M11261" s="218">
        <v>-1.5700763822622497</v>
      </c>
      <c r="N11261" s="218">
        <v>0.26424945189951998</v>
      </c>
      <c r="O11261" s="218">
        <v>-1.5909818578905099</v>
      </c>
      <c r="P11261" s="218">
        <v>-4.5064258984193684</v>
      </c>
      <c r="Q11261" s="218">
        <v>-5.4478110481273196</v>
      </c>
      <c r="R11261" s="507">
        <v>-0.6424607273672347</v>
      </c>
      <c r="S11261" s="507">
        <v>-0.66336620299549498</v>
      </c>
      <c r="T11261" s="218">
        <v>-4.977118473273344</v>
      </c>
    </row>
    <row r="11262" spans="1:20" x14ac:dyDescent="0.6">
      <c r="A11262" s="218" t="s">
        <v>31669</v>
      </c>
      <c r="B11262" s="218" t="s">
        <v>31670</v>
      </c>
      <c r="C11262" s="218">
        <v>6.75377381844139</v>
      </c>
      <c r="D11262" s="218">
        <v>6.7789496527465998</v>
      </c>
      <c r="E11262" s="218">
        <v>5.7002844085104503</v>
      </c>
      <c r="F11262" s="218">
        <v>5.8165533504226499</v>
      </c>
      <c r="G11262" s="218">
        <v>8.6829040352818598</v>
      </c>
      <c r="H11262" s="218">
        <v>0</v>
      </c>
      <c r="I11262" t="s">
        <v>31666</v>
      </c>
      <c r="J11262" s="218" t="s">
        <v>31666</v>
      </c>
      <c r="K11262" s="218">
        <v>5</v>
      </c>
      <c r="L11262" s="218">
        <v>-1.0534894099309398</v>
      </c>
      <c r="M11262" s="218">
        <v>-0.93722046801874015</v>
      </c>
      <c r="N11262" s="218">
        <v>-1.0786652442361495</v>
      </c>
      <c r="O11262" s="218">
        <v>-0.9623963023239499</v>
      </c>
      <c r="P11262" s="218">
        <v>1.9291302168404698</v>
      </c>
      <c r="Q11262" s="218">
        <v>-6.75377381844139</v>
      </c>
      <c r="R11262" s="507">
        <v>-0.99535493897483995</v>
      </c>
      <c r="S11262" s="507">
        <v>-1.0205307732800497</v>
      </c>
      <c r="T11262" s="218">
        <v>-2.4123218008004601</v>
      </c>
    </row>
    <row r="11263" spans="1:20" x14ac:dyDescent="0.6">
      <c r="A11263" s="218" t="s">
        <v>31671</v>
      </c>
      <c r="B11263" s="218" t="s">
        <v>31672</v>
      </c>
      <c r="C11263" s="218">
        <v>6.5323396825277698</v>
      </c>
      <c r="D11263" s="218">
        <v>6.6203079304108803</v>
      </c>
      <c r="E11263" s="218">
        <v>4.4657888392063798</v>
      </c>
      <c r="F11263" s="218">
        <v>6.19847389261865</v>
      </c>
      <c r="G11263" s="218">
        <v>0.14046909216855899</v>
      </c>
      <c r="H11263" s="218">
        <v>8.0799269547421293</v>
      </c>
      <c r="I11263" t="s">
        <v>31666</v>
      </c>
      <c r="J11263" s="218" t="s">
        <v>31666</v>
      </c>
      <c r="K11263" s="218">
        <v>5</v>
      </c>
      <c r="L11263" s="218">
        <v>-2.0665508433213899</v>
      </c>
      <c r="M11263" s="218">
        <v>-0.33386578990911975</v>
      </c>
      <c r="N11263" s="218">
        <v>-2.1545190912045005</v>
      </c>
      <c r="O11263" s="218">
        <v>-0.42183403779223028</v>
      </c>
      <c r="P11263" s="218">
        <v>-6.3918705903592103</v>
      </c>
      <c r="Q11263" s="218">
        <v>1.5475872722143595</v>
      </c>
      <c r="R11263" s="507">
        <v>-1.2002083166152548</v>
      </c>
      <c r="S11263" s="507">
        <v>-1.2881765644983654</v>
      </c>
      <c r="T11263" s="218">
        <v>-2.4221416590724254</v>
      </c>
    </row>
    <row r="11264" spans="1:20" x14ac:dyDescent="0.6">
      <c r="A11264" s="218" t="s">
        <v>31673</v>
      </c>
      <c r="B11264" s="218" t="s">
        <v>31674</v>
      </c>
      <c r="C11264" s="218">
        <v>5.6504146275790497</v>
      </c>
      <c r="D11264" s="218">
        <v>5.6908772418619398</v>
      </c>
      <c r="E11264" s="218">
        <v>2.5464550443470899</v>
      </c>
      <c r="F11264" s="218">
        <v>5.9377494971423097</v>
      </c>
      <c r="G11264" s="218">
        <v>0.38602773444041999</v>
      </c>
      <c r="H11264" s="218">
        <v>0.123827711997599</v>
      </c>
      <c r="I11264" t="s">
        <v>31666</v>
      </c>
      <c r="J11264" s="218" t="s">
        <v>31666</v>
      </c>
      <c r="K11264" s="218">
        <v>5</v>
      </c>
      <c r="L11264" s="218">
        <v>-3.1039595832319598</v>
      </c>
      <c r="M11264" s="218">
        <v>0.28733486956326004</v>
      </c>
      <c r="N11264" s="218">
        <v>-3.1444221975148499</v>
      </c>
      <c r="O11264" s="218">
        <v>0.24687225528036993</v>
      </c>
      <c r="P11264" s="218">
        <v>-5.2643868931386297</v>
      </c>
      <c r="Q11264" s="218">
        <v>-5.5265869155814507</v>
      </c>
      <c r="R11264" s="507">
        <v>-1.4083123568343499</v>
      </c>
      <c r="S11264" s="507">
        <v>-1.44877497111724</v>
      </c>
      <c r="T11264" s="218">
        <v>-5.3954869043600402</v>
      </c>
    </row>
    <row r="11265" spans="1:20" x14ac:dyDescent="0.6">
      <c r="A11265" s="218" t="s">
        <v>31675</v>
      </c>
      <c r="B11265" s="218" t="s">
        <v>31676</v>
      </c>
      <c r="C11265" s="218">
        <v>4.2396015422229603</v>
      </c>
      <c r="D11265" s="218">
        <v>3.9310472926023201</v>
      </c>
      <c r="E11265" s="218">
        <v>6.08786628637161</v>
      </c>
      <c r="F11265" s="218">
        <v>3.70961719950586</v>
      </c>
      <c r="G11265" s="218">
        <v>1.1552061784318599</v>
      </c>
      <c r="H11265" s="218">
        <v>0</v>
      </c>
      <c r="I11265" t="s">
        <v>31677</v>
      </c>
      <c r="J11265" s="218" t="s">
        <v>31677</v>
      </c>
      <c r="K11265" s="218">
        <v>4</v>
      </c>
      <c r="L11265" s="218">
        <v>1.8482647441486497</v>
      </c>
      <c r="M11265" s="218">
        <v>-0.52998434271710027</v>
      </c>
      <c r="N11265" s="218">
        <v>2.1568189937692899</v>
      </c>
      <c r="O11265" s="218">
        <v>-0.22143009309646011</v>
      </c>
      <c r="P11265" s="218">
        <v>-3.0843953637911001</v>
      </c>
      <c r="Q11265" s="218">
        <v>-4.2396015422229603</v>
      </c>
      <c r="R11265" s="507">
        <v>0.65914020071577473</v>
      </c>
      <c r="S11265" s="507">
        <v>0.96769445033641488</v>
      </c>
      <c r="T11265" s="218">
        <v>-3.6619984530070302</v>
      </c>
    </row>
    <row r="11266" spans="1:20" x14ac:dyDescent="0.6">
      <c r="A11266" s="218" t="s">
        <v>31678</v>
      </c>
      <c r="B11266" s="218" t="s">
        <v>31679</v>
      </c>
      <c r="C11266" s="218">
        <v>3.00146476759467</v>
      </c>
      <c r="D11266" s="218">
        <v>2.7584829161873601</v>
      </c>
      <c r="E11266" s="218">
        <v>4.8720040494872698</v>
      </c>
      <c r="F11266" s="218">
        <v>1.4667241704532099</v>
      </c>
      <c r="G11266" s="218">
        <v>1.08739361964643</v>
      </c>
      <c r="H11266" s="218">
        <v>0</v>
      </c>
      <c r="I11266" t="s">
        <v>31677</v>
      </c>
      <c r="J11266" s="218" t="s">
        <v>31677</v>
      </c>
      <c r="K11266" s="218">
        <v>4</v>
      </c>
      <c r="L11266" s="218">
        <v>1.8705392818925999</v>
      </c>
      <c r="M11266" s="218">
        <v>-1.5347405971414601</v>
      </c>
      <c r="N11266" s="218">
        <v>2.1135211332999098</v>
      </c>
      <c r="O11266" s="218">
        <v>-1.2917587457341502</v>
      </c>
      <c r="P11266" s="218">
        <v>-1.91407114794824</v>
      </c>
      <c r="Q11266" s="218">
        <v>-3.00146476759467</v>
      </c>
      <c r="R11266" s="507">
        <v>0.16789934237556992</v>
      </c>
      <c r="S11266" s="507">
        <v>0.41088119378287979</v>
      </c>
      <c r="T11266" s="218">
        <v>-2.4577679577714551</v>
      </c>
    </row>
    <row r="11267" spans="1:20" x14ac:dyDescent="0.6">
      <c r="A11267" s="218" t="s">
        <v>31680</v>
      </c>
      <c r="B11267" s="218" t="s">
        <v>31681</v>
      </c>
      <c r="C11267" s="218">
        <v>3.8554889491344602</v>
      </c>
      <c r="D11267" s="218">
        <v>3.9060389140131102</v>
      </c>
      <c r="E11267" s="218">
        <v>4.0160677328176897</v>
      </c>
      <c r="F11267" s="218">
        <v>0</v>
      </c>
      <c r="G11267" s="218">
        <v>0.59580657787600999</v>
      </c>
      <c r="H11267" s="218">
        <v>0</v>
      </c>
      <c r="I11267" t="s">
        <v>31677</v>
      </c>
      <c r="J11267" s="218" t="s">
        <v>31677</v>
      </c>
      <c r="K11267" s="218">
        <v>4</v>
      </c>
      <c r="L11267" s="218">
        <v>0.16057878368322953</v>
      </c>
      <c r="M11267" s="218">
        <v>-3.8554889491344602</v>
      </c>
      <c r="N11267" s="218">
        <v>0.11002881880457949</v>
      </c>
      <c r="O11267" s="218">
        <v>-3.9060389140131102</v>
      </c>
      <c r="P11267" s="218">
        <v>-3.2596823712584504</v>
      </c>
      <c r="Q11267" s="218">
        <v>-3.8554889491344602</v>
      </c>
      <c r="R11267" s="507">
        <v>-1.8474550827256153</v>
      </c>
      <c r="S11267" s="507">
        <v>-1.8980050476042654</v>
      </c>
      <c r="T11267" s="218">
        <v>-3.5575856601964553</v>
      </c>
    </row>
    <row r="11268" spans="1:20" x14ac:dyDescent="0.6">
      <c r="A11268" s="218" t="s">
        <v>31682</v>
      </c>
      <c r="B11268" s="218" t="s">
        <v>31683</v>
      </c>
      <c r="C11268" s="218">
        <v>2.7375084183522702</v>
      </c>
      <c r="D11268" s="218">
        <v>1.6906845700250701</v>
      </c>
      <c r="E11268" s="218">
        <v>0</v>
      </c>
      <c r="F11268" s="218">
        <v>4.1802190964661E-2</v>
      </c>
      <c r="G11268" s="218">
        <v>0</v>
      </c>
      <c r="H11268" s="218">
        <v>0</v>
      </c>
      <c r="I11268" t="s">
        <v>31677</v>
      </c>
      <c r="J11268" s="218" t="s">
        <v>31677</v>
      </c>
      <c r="K11268" s="218">
        <v>4</v>
      </c>
      <c r="L11268" s="218">
        <v>-2.7375084183522702</v>
      </c>
      <c r="M11268" s="218">
        <v>-2.6957062273876091</v>
      </c>
      <c r="N11268" s="218">
        <v>-1.6906845700250701</v>
      </c>
      <c r="O11268" s="218">
        <v>-1.648882379060409</v>
      </c>
      <c r="P11268" s="218">
        <v>-2.7375084183522702</v>
      </c>
      <c r="Q11268" s="218">
        <v>-2.7375084183522702</v>
      </c>
      <c r="R11268" s="507">
        <v>-2.7166073228699394</v>
      </c>
      <c r="S11268" s="507">
        <v>-1.6697834745427396</v>
      </c>
      <c r="T11268" s="218">
        <v>-2.7375084183522702</v>
      </c>
    </row>
    <row r="11269" spans="1:20" x14ac:dyDescent="0.6">
      <c r="A11269" s="218" t="s">
        <v>31684</v>
      </c>
      <c r="B11269" s="218" t="s">
        <v>31685</v>
      </c>
      <c r="C11269" s="218">
        <v>7.4463257068452204</v>
      </c>
      <c r="D11269" s="218">
        <v>7.3864746692599201</v>
      </c>
      <c r="E11269" s="218">
        <v>7.1084932941325798</v>
      </c>
      <c r="F11269" s="218">
        <v>7.5029658039811897</v>
      </c>
      <c r="G11269" s="218">
        <v>8.9555524354636908</v>
      </c>
      <c r="H11269" s="218">
        <v>0</v>
      </c>
      <c r="I11269" t="s">
        <v>31686</v>
      </c>
      <c r="J11269" s="218" t="s">
        <v>31686</v>
      </c>
      <c r="K11269" s="218">
        <v>5</v>
      </c>
      <c r="L11269" s="218">
        <v>-0.33783241271264064</v>
      </c>
      <c r="M11269" s="218">
        <v>5.6640097135969292E-2</v>
      </c>
      <c r="N11269" s="218">
        <v>-0.27798137512734034</v>
      </c>
      <c r="O11269" s="218">
        <v>0.1164911347212696</v>
      </c>
      <c r="P11269" s="218">
        <v>1.5092267286184704</v>
      </c>
      <c r="Q11269" s="218">
        <v>-7.4463257068452204</v>
      </c>
      <c r="R11269" s="507">
        <v>-0.14059615778833567</v>
      </c>
      <c r="S11269" s="507">
        <v>-8.074512020303537E-2</v>
      </c>
      <c r="T11269" s="218">
        <v>-2.968549489113375</v>
      </c>
    </row>
    <row r="11270" spans="1:20" x14ac:dyDescent="0.6">
      <c r="A11270" s="218" t="s">
        <v>31687</v>
      </c>
      <c r="B11270" s="218" t="s">
        <v>31688</v>
      </c>
      <c r="C11270" s="218">
        <v>6.29230828580791</v>
      </c>
      <c r="D11270" s="218">
        <v>6.2411022044656397</v>
      </c>
      <c r="E11270" s="218">
        <v>5.3976916846450704</v>
      </c>
      <c r="F11270" s="218">
        <v>6.5471789472020001</v>
      </c>
      <c r="G11270" s="218">
        <v>1.39846821979138</v>
      </c>
      <c r="H11270" s="218">
        <v>7.0505568504603104</v>
      </c>
      <c r="I11270" t="s">
        <v>31686</v>
      </c>
      <c r="J11270" s="218" t="s">
        <v>31686</v>
      </c>
      <c r="K11270" s="218">
        <v>5</v>
      </c>
      <c r="L11270" s="218">
        <v>-0.89461660116283959</v>
      </c>
      <c r="M11270" s="218">
        <v>0.25487066139409009</v>
      </c>
      <c r="N11270" s="218">
        <v>-0.84341051982056925</v>
      </c>
      <c r="O11270" s="218">
        <v>0.30607674273636043</v>
      </c>
      <c r="P11270" s="218">
        <v>-4.89384006601653</v>
      </c>
      <c r="Q11270" s="218">
        <v>0.75824856465240043</v>
      </c>
      <c r="R11270" s="507">
        <v>-0.31987296988437475</v>
      </c>
      <c r="S11270" s="507">
        <v>-0.26866688854210441</v>
      </c>
      <c r="T11270" s="218">
        <v>-2.0677957506820648</v>
      </c>
    </row>
    <row r="11271" spans="1:20" x14ac:dyDescent="0.6">
      <c r="A11271" s="218" t="s">
        <v>31689</v>
      </c>
      <c r="B11271" s="218" t="s">
        <v>31690</v>
      </c>
      <c r="C11271" s="218">
        <v>6.8868352775661901</v>
      </c>
      <c r="D11271" s="218">
        <v>6.8646004036186401</v>
      </c>
      <c r="E11271" s="218">
        <v>7.1744561531623701</v>
      </c>
      <c r="F11271" s="218">
        <v>5.92524059166107</v>
      </c>
      <c r="G11271" s="218">
        <v>2.2581413818520302</v>
      </c>
      <c r="H11271" s="218">
        <v>0.123827711997599</v>
      </c>
      <c r="I11271" t="s">
        <v>31686</v>
      </c>
      <c r="J11271" s="218" t="s">
        <v>31686</v>
      </c>
      <c r="K11271" s="218">
        <v>5</v>
      </c>
      <c r="L11271" s="218">
        <v>0.28762087559617999</v>
      </c>
      <c r="M11271" s="218">
        <v>-0.96159468590512009</v>
      </c>
      <c r="N11271" s="218">
        <v>0.30985574954372996</v>
      </c>
      <c r="O11271" s="218">
        <v>-0.93935981195757012</v>
      </c>
      <c r="P11271" s="218">
        <v>-4.6286938957141599</v>
      </c>
      <c r="Q11271" s="218">
        <v>-6.7630075655685911</v>
      </c>
      <c r="R11271" s="507">
        <v>-0.33698690515447005</v>
      </c>
      <c r="S11271" s="507">
        <v>-0.31475203120692008</v>
      </c>
      <c r="T11271" s="218">
        <v>-5.695850730641375</v>
      </c>
    </row>
    <row r="11272" spans="1:20" x14ac:dyDescent="0.6">
      <c r="A11272" s="218" t="s">
        <v>31691</v>
      </c>
      <c r="B11272" s="218" t="s">
        <v>31692</v>
      </c>
      <c r="C11272" s="218">
        <v>6.2224721556180196</v>
      </c>
      <c r="D11272" s="218">
        <v>5.9823758848612103</v>
      </c>
      <c r="E11272" s="218">
        <v>4.7098729086137103</v>
      </c>
      <c r="F11272" s="218">
        <v>6.40876874579667</v>
      </c>
      <c r="G11272" s="218">
        <v>7.4499564887385601</v>
      </c>
      <c r="H11272" s="218">
        <v>0.123827711997599</v>
      </c>
      <c r="I11272" t="s">
        <v>31686</v>
      </c>
      <c r="J11272" s="218" t="s">
        <v>31686</v>
      </c>
      <c r="K11272" s="218">
        <v>5</v>
      </c>
      <c r="L11272" s="218">
        <v>-1.5125992470043093</v>
      </c>
      <c r="M11272" s="218">
        <v>0.18629659017865041</v>
      </c>
      <c r="N11272" s="218">
        <v>-1.2725029762475</v>
      </c>
      <c r="O11272" s="218">
        <v>0.42639286093545969</v>
      </c>
      <c r="P11272" s="218">
        <v>1.2274843331205405</v>
      </c>
      <c r="Q11272" s="218">
        <v>-6.0986444436204206</v>
      </c>
      <c r="R11272" s="507">
        <v>-0.66315132841282942</v>
      </c>
      <c r="S11272" s="507">
        <v>-0.42305505765602014</v>
      </c>
      <c r="T11272" s="218">
        <v>-2.43558005524994</v>
      </c>
    </row>
    <row r="11273" spans="1:20" x14ac:dyDescent="0.6">
      <c r="A11273" s="218" t="s">
        <v>31693</v>
      </c>
      <c r="B11273" s="218" t="s">
        <v>31694</v>
      </c>
      <c r="C11273" s="218">
        <v>5.8410021180470997</v>
      </c>
      <c r="D11273" s="218">
        <v>5.9414245194272004</v>
      </c>
      <c r="E11273" s="218">
        <v>4.9075345654784996</v>
      </c>
      <c r="F11273" s="218">
        <v>3.8515303804201699</v>
      </c>
      <c r="G11273" s="218">
        <v>8.2426107437040805</v>
      </c>
      <c r="H11273" s="218">
        <v>0.123827711997599</v>
      </c>
      <c r="I11273" t="s">
        <v>31686</v>
      </c>
      <c r="J11273" s="218" t="s">
        <v>31686</v>
      </c>
      <c r="K11273" s="218">
        <v>5</v>
      </c>
      <c r="L11273" s="218">
        <v>-0.93346755256860003</v>
      </c>
      <c r="M11273" s="218">
        <v>-1.9894717376269297</v>
      </c>
      <c r="N11273" s="218">
        <v>-1.0338899539487008</v>
      </c>
      <c r="O11273" s="218">
        <v>-2.0898941390070305</v>
      </c>
      <c r="P11273" s="218">
        <v>2.4016086256569809</v>
      </c>
      <c r="Q11273" s="218">
        <v>-5.7171744060495007</v>
      </c>
      <c r="R11273" s="507">
        <v>-1.4614696450977649</v>
      </c>
      <c r="S11273" s="507">
        <v>-1.5618920464778656</v>
      </c>
      <c r="T11273" s="218">
        <v>-1.6577828901962599</v>
      </c>
    </row>
    <row r="11274" spans="1:20" x14ac:dyDescent="0.6">
      <c r="A11274" s="218" t="s">
        <v>31695</v>
      </c>
      <c r="B11274" s="218" t="s">
        <v>31696</v>
      </c>
      <c r="C11274" s="218">
        <v>6.87707812325334</v>
      </c>
      <c r="D11274" s="218">
        <v>6.7990407268336499</v>
      </c>
      <c r="E11274" s="218">
        <v>7.3861160814269402</v>
      </c>
      <c r="F11274" s="218">
        <v>7.2831437294716102</v>
      </c>
      <c r="G11274" s="218">
        <v>2.1625186512370198</v>
      </c>
      <c r="H11274" s="218">
        <v>8.6262838757271005</v>
      </c>
      <c r="I11274" t="s">
        <v>31697</v>
      </c>
      <c r="J11274" s="218" t="s">
        <v>31697</v>
      </c>
      <c r="K11274" s="218">
        <v>2</v>
      </c>
      <c r="L11274" s="218">
        <v>0.5090379581736002</v>
      </c>
      <c r="M11274" s="218">
        <v>0.40606560621827015</v>
      </c>
      <c r="N11274" s="218">
        <v>0.5870753545932903</v>
      </c>
      <c r="O11274" s="218">
        <v>0.48410300263796024</v>
      </c>
      <c r="P11274" s="218">
        <v>-4.7145594720163206</v>
      </c>
      <c r="Q11274" s="218">
        <v>1.7492057524737605</v>
      </c>
      <c r="R11274" s="507">
        <v>0.45755178219593517</v>
      </c>
      <c r="S11274" s="507">
        <v>0.53558917861562527</v>
      </c>
      <c r="T11274" s="218">
        <v>-1.4826768597712801</v>
      </c>
    </row>
    <row r="11275" spans="1:20" x14ac:dyDescent="0.6">
      <c r="A11275" s="218" t="s">
        <v>31698</v>
      </c>
      <c r="B11275" s="218" t="s">
        <v>31699</v>
      </c>
      <c r="C11275" s="218">
        <v>5.8931083736319199</v>
      </c>
      <c r="D11275" s="218">
        <v>5.8984844456842103</v>
      </c>
      <c r="E11275" s="218">
        <v>6.5331452101652401</v>
      </c>
      <c r="F11275" s="218">
        <v>5.6330194326793999</v>
      </c>
      <c r="G11275" s="218">
        <v>0.77891856884019794</v>
      </c>
      <c r="H11275" s="218">
        <v>0.123827711997599</v>
      </c>
      <c r="I11275" t="s">
        <v>31697</v>
      </c>
      <c r="J11275" s="218" t="s">
        <v>31697</v>
      </c>
      <c r="K11275" s="218">
        <v>2</v>
      </c>
      <c r="L11275" s="218">
        <v>0.64003683653332022</v>
      </c>
      <c r="M11275" s="218">
        <v>-0.26008894095252</v>
      </c>
      <c r="N11275" s="218">
        <v>0.63466076448102982</v>
      </c>
      <c r="O11275" s="218">
        <v>-0.2654650130048104</v>
      </c>
      <c r="P11275" s="218">
        <v>-5.1141898047917218</v>
      </c>
      <c r="Q11275" s="218">
        <v>-5.7692806616343209</v>
      </c>
      <c r="R11275" s="507">
        <v>0.18997394779040011</v>
      </c>
      <c r="S11275" s="507">
        <v>0.18459787573810971</v>
      </c>
      <c r="T11275" s="218">
        <v>-5.4417352332130218</v>
      </c>
    </row>
    <row r="11276" spans="1:20" x14ac:dyDescent="0.6">
      <c r="A11276" s="218" t="s">
        <v>31700</v>
      </c>
      <c r="B11276" s="218" t="s">
        <v>31701</v>
      </c>
      <c r="C11276" s="218">
        <v>3.7975534817512901</v>
      </c>
      <c r="D11276" s="218">
        <v>3.9976656447132202</v>
      </c>
      <c r="E11276" s="218">
        <v>4.66686982199667</v>
      </c>
      <c r="F11276" s="218">
        <v>3.1927471740307398</v>
      </c>
      <c r="G11276" s="218">
        <v>0</v>
      </c>
      <c r="H11276" s="218">
        <v>0</v>
      </c>
      <c r="I11276" t="s">
        <v>31702</v>
      </c>
      <c r="J11276" s="218" t="s">
        <v>31702</v>
      </c>
      <c r="K11276" s="218">
        <v>2</v>
      </c>
      <c r="L11276" s="218">
        <v>0.86931634024537985</v>
      </c>
      <c r="M11276" s="218">
        <v>-0.60480630772055033</v>
      </c>
      <c r="N11276" s="218">
        <v>0.66920417728344983</v>
      </c>
      <c r="O11276" s="218">
        <v>-0.80491847068248035</v>
      </c>
      <c r="P11276" s="218">
        <v>-3.7975534817512901</v>
      </c>
      <c r="Q11276" s="218">
        <v>-3.7975534817512901</v>
      </c>
      <c r="R11276" s="507">
        <v>0.13225501626241476</v>
      </c>
      <c r="S11276" s="507">
        <v>-6.7857146699515258E-2</v>
      </c>
      <c r="T11276" s="218">
        <v>-3.7975534817512901</v>
      </c>
    </row>
    <row r="11277" spans="1:20" x14ac:dyDescent="0.6">
      <c r="A11277" s="218" t="s">
        <v>31703</v>
      </c>
      <c r="B11277" s="218" t="s">
        <v>31704</v>
      </c>
      <c r="C11277" s="218">
        <v>5.6755605994420497</v>
      </c>
      <c r="D11277" s="218">
        <v>5.7526773577794197</v>
      </c>
      <c r="E11277" s="218">
        <v>5.9475906886570904</v>
      </c>
      <c r="F11277" s="218">
        <v>5.11282435588355</v>
      </c>
      <c r="G11277" s="218">
        <v>0.494726731926454</v>
      </c>
      <c r="H11277" s="218">
        <v>0</v>
      </c>
      <c r="I11277" t="s">
        <v>31702</v>
      </c>
      <c r="J11277" s="218" t="s">
        <v>31702</v>
      </c>
      <c r="K11277" s="218">
        <v>2</v>
      </c>
      <c r="L11277" s="218">
        <v>0.27203008921504068</v>
      </c>
      <c r="M11277" s="218">
        <v>-0.56273624355849972</v>
      </c>
      <c r="N11277" s="218">
        <v>0.19491333087767071</v>
      </c>
      <c r="O11277" s="218">
        <v>-0.63985300189586969</v>
      </c>
      <c r="P11277" s="218">
        <v>-5.180833867515596</v>
      </c>
      <c r="Q11277" s="218">
        <v>-5.6755605994420497</v>
      </c>
      <c r="R11277" s="507">
        <v>-0.14535307717172952</v>
      </c>
      <c r="S11277" s="507">
        <v>-0.22246983550909949</v>
      </c>
      <c r="T11277" s="218">
        <v>-5.4281972334788229</v>
      </c>
    </row>
    <row r="11278" spans="1:20" x14ac:dyDescent="0.6">
      <c r="A11278" s="218" t="s">
        <v>31705</v>
      </c>
      <c r="B11278" s="218" t="s">
        <v>31706</v>
      </c>
      <c r="C11278" s="218">
        <v>5.8091036704091099</v>
      </c>
      <c r="D11278" s="218">
        <v>5.49515924768136</v>
      </c>
      <c r="E11278" s="218">
        <v>5.7821527403781099</v>
      </c>
      <c r="F11278" s="218">
        <v>5.1419458230343</v>
      </c>
      <c r="G11278" s="218">
        <v>0.69026577864285299</v>
      </c>
      <c r="H11278" s="218">
        <v>6.5849519750836096</v>
      </c>
      <c r="I11278" t="s">
        <v>31707</v>
      </c>
      <c r="J11278" s="218" t="s">
        <v>31707</v>
      </c>
      <c r="K11278" s="218">
        <v>2</v>
      </c>
      <c r="L11278" s="218">
        <v>-2.695093003100002E-2</v>
      </c>
      <c r="M11278" s="218">
        <v>-0.66715784737480988</v>
      </c>
      <c r="N11278" s="218">
        <v>0.2869934926967499</v>
      </c>
      <c r="O11278" s="218">
        <v>-0.35321342464705996</v>
      </c>
      <c r="P11278" s="218">
        <v>-5.1188378917662565</v>
      </c>
      <c r="Q11278" s="218">
        <v>0.77584830467449972</v>
      </c>
      <c r="R11278" s="507">
        <v>-0.34705438870290495</v>
      </c>
      <c r="S11278" s="507">
        <v>-3.3109965975155031E-2</v>
      </c>
      <c r="T11278" s="218">
        <v>-2.1714947935458784</v>
      </c>
    </row>
    <row r="11279" spans="1:20" x14ac:dyDescent="0.6">
      <c r="A11279" s="218" t="s">
        <v>31708</v>
      </c>
      <c r="B11279" s="218" t="s">
        <v>31709</v>
      </c>
      <c r="C11279" s="218">
        <v>5.3250256213042704</v>
      </c>
      <c r="D11279" s="218">
        <v>5.1723188554861501</v>
      </c>
      <c r="E11279" s="218">
        <v>3.7781853733659001</v>
      </c>
      <c r="F11279" s="218">
        <v>5.3106671116427897</v>
      </c>
      <c r="G11279" s="218">
        <v>0.38602773444041999</v>
      </c>
      <c r="H11279" s="218">
        <v>7.52432784488437</v>
      </c>
      <c r="I11279" t="s">
        <v>31707</v>
      </c>
      <c r="J11279" s="218" t="s">
        <v>31707</v>
      </c>
      <c r="K11279" s="218">
        <v>2</v>
      </c>
      <c r="L11279" s="218">
        <v>-1.5468402479383703</v>
      </c>
      <c r="M11279" s="218">
        <v>-1.4358509661480667E-2</v>
      </c>
      <c r="N11279" s="218">
        <v>-1.39413348212025</v>
      </c>
      <c r="O11279" s="218">
        <v>0.13834825615663959</v>
      </c>
      <c r="P11279" s="218">
        <v>-4.9389978868638504</v>
      </c>
      <c r="Q11279" s="218">
        <v>2.1993022235800996</v>
      </c>
      <c r="R11279" s="507">
        <v>-0.78059937879992547</v>
      </c>
      <c r="S11279" s="507">
        <v>-0.62789261298180521</v>
      </c>
      <c r="T11279" s="218">
        <v>-1.3698478316418754</v>
      </c>
    </row>
    <row r="11280" spans="1:20" x14ac:dyDescent="0.6">
      <c r="A11280" s="218" t="s">
        <v>31710</v>
      </c>
      <c r="B11280" s="218" t="s">
        <v>31711</v>
      </c>
      <c r="C11280" s="218">
        <v>5.9313258497460097</v>
      </c>
      <c r="D11280" s="218">
        <v>5.9920633430499599</v>
      </c>
      <c r="E11280" s="218">
        <v>6.18555205813034</v>
      </c>
      <c r="F11280" s="218">
        <v>6.0463434044364801</v>
      </c>
      <c r="G11280" s="218">
        <v>7.5720533725957297</v>
      </c>
      <c r="H11280" s="218">
        <v>0.123827711997599</v>
      </c>
      <c r="I11280" t="s">
        <v>31712</v>
      </c>
      <c r="J11280" s="218" t="s">
        <v>31712</v>
      </c>
      <c r="K11280" s="218">
        <v>2</v>
      </c>
      <c r="L11280" s="218">
        <v>0.2542262083843303</v>
      </c>
      <c r="M11280" s="218">
        <v>0.11501755469047037</v>
      </c>
      <c r="N11280" s="218">
        <v>0.19348871508038012</v>
      </c>
      <c r="O11280" s="218">
        <v>5.4280061386520195E-2</v>
      </c>
      <c r="P11280" s="218">
        <v>1.64072752284972</v>
      </c>
      <c r="Q11280" s="218">
        <v>-5.8074981377484107</v>
      </c>
      <c r="R11280" s="507">
        <v>0.18462188153740033</v>
      </c>
      <c r="S11280" s="507">
        <v>0.12388438823345016</v>
      </c>
      <c r="T11280" s="218">
        <v>-2.0833853074493454</v>
      </c>
    </row>
    <row r="11281" spans="1:20" x14ac:dyDescent="0.6">
      <c r="A11281" s="218" t="s">
        <v>31713</v>
      </c>
      <c r="B11281" s="218" t="s">
        <v>31714</v>
      </c>
      <c r="C11281" s="218">
        <v>4.7339507637183402</v>
      </c>
      <c r="D11281" s="218">
        <v>4.5831022411616296</v>
      </c>
      <c r="E11281" s="218">
        <v>5.44016568968664E-2</v>
      </c>
      <c r="F11281" s="218">
        <v>3.8248413165491901</v>
      </c>
      <c r="G11281" s="218">
        <v>5.0974264033410401</v>
      </c>
      <c r="H11281" s="218">
        <v>0</v>
      </c>
      <c r="I11281" t="s">
        <v>31712</v>
      </c>
      <c r="J11281" s="218" t="s">
        <v>31712</v>
      </c>
      <c r="K11281" s="218">
        <v>2</v>
      </c>
      <c r="L11281" s="218">
        <v>-4.6795491068214741</v>
      </c>
      <c r="M11281" s="218">
        <v>-0.9091094471691501</v>
      </c>
      <c r="N11281" s="218">
        <v>-4.5287005842647634</v>
      </c>
      <c r="O11281" s="218">
        <v>-0.75826092461243944</v>
      </c>
      <c r="P11281" s="218">
        <v>0.36347563962269991</v>
      </c>
      <c r="Q11281" s="218">
        <v>-4.7339507637183402</v>
      </c>
      <c r="R11281" s="507">
        <v>-2.7943292769953123</v>
      </c>
      <c r="S11281" s="507">
        <v>-2.6434807544386016</v>
      </c>
      <c r="T11281" s="218">
        <v>-2.1852375620478202</v>
      </c>
    </row>
    <row r="11282" spans="1:20" x14ac:dyDescent="0.6">
      <c r="A11282" s="218" t="s">
        <v>31715</v>
      </c>
      <c r="B11282" s="218" t="s">
        <v>31716</v>
      </c>
      <c r="C11282" s="218">
        <v>6.9832163410290802</v>
      </c>
      <c r="D11282" s="218">
        <v>6.4129341558227102</v>
      </c>
      <c r="E11282" s="218">
        <v>6.61177700668732</v>
      </c>
      <c r="F11282" s="218">
        <v>7.0086276026091801</v>
      </c>
      <c r="G11282" s="218">
        <v>1.39846821979138</v>
      </c>
      <c r="H11282" s="218">
        <v>0.34353965418307397</v>
      </c>
      <c r="I11282" t="s">
        <v>31717</v>
      </c>
      <c r="J11282" s="218" t="s">
        <v>31717</v>
      </c>
      <c r="K11282" s="218">
        <v>4</v>
      </c>
      <c r="L11282" s="218">
        <v>-0.37143933434176013</v>
      </c>
      <c r="M11282" s="218">
        <v>2.5411261580099875E-2</v>
      </c>
      <c r="N11282" s="218">
        <v>0.19884285086460984</v>
      </c>
      <c r="O11282" s="218">
        <v>0.59569344678646985</v>
      </c>
      <c r="P11282" s="218">
        <v>-5.5847481212377001</v>
      </c>
      <c r="Q11282" s="218">
        <v>-6.6396766868460064</v>
      </c>
      <c r="R11282" s="507">
        <v>-0.17301403638083013</v>
      </c>
      <c r="S11282" s="507">
        <v>0.39726814882553985</v>
      </c>
      <c r="T11282" s="218">
        <v>-6.1122124040418537</v>
      </c>
    </row>
    <row r="11283" spans="1:20" x14ac:dyDescent="0.6">
      <c r="A11283" s="218" t="s">
        <v>31718</v>
      </c>
      <c r="B11283" s="218" t="s">
        <v>31719</v>
      </c>
      <c r="C11283" s="218">
        <v>7.0009733995207801</v>
      </c>
      <c r="D11283" s="218">
        <v>6.7677140547756602</v>
      </c>
      <c r="E11283" s="218">
        <v>5.4029425204768202</v>
      </c>
      <c r="F11283" s="218">
        <v>7.2520399628778902</v>
      </c>
      <c r="G11283" s="218">
        <v>0</v>
      </c>
      <c r="H11283" s="218">
        <v>0.34353965418307397</v>
      </c>
      <c r="I11283" t="s">
        <v>31717</v>
      </c>
      <c r="J11283" s="218" t="s">
        <v>31717</v>
      </c>
      <c r="K11283" s="218">
        <v>4</v>
      </c>
      <c r="L11283" s="218">
        <v>-1.5980308790439599</v>
      </c>
      <c r="M11283" s="218">
        <v>0.25106656335711008</v>
      </c>
      <c r="N11283" s="218">
        <v>-1.36477153429884</v>
      </c>
      <c r="O11283" s="218">
        <v>0.48432590810222997</v>
      </c>
      <c r="P11283" s="218">
        <v>-7.0009733995207801</v>
      </c>
      <c r="Q11283" s="218">
        <v>-6.6574337453377064</v>
      </c>
      <c r="R11283" s="507">
        <v>-0.67348215784342491</v>
      </c>
      <c r="S11283" s="507">
        <v>-0.44022281309830502</v>
      </c>
      <c r="T11283" s="218">
        <v>-6.8292035724292433</v>
      </c>
    </row>
    <row r="11284" spans="1:20" x14ac:dyDescent="0.6">
      <c r="A11284" s="218" t="s">
        <v>31720</v>
      </c>
      <c r="B11284" s="218" t="s">
        <v>31721</v>
      </c>
      <c r="C11284" s="218">
        <v>6.3684022952851196</v>
      </c>
      <c r="D11284" s="218">
        <v>5.9965126317900204</v>
      </c>
      <c r="E11284" s="218">
        <v>4.9511995632133097</v>
      </c>
      <c r="F11284" s="218">
        <v>6.0476263618538004</v>
      </c>
      <c r="G11284" s="218">
        <v>1.21997385646274</v>
      </c>
      <c r="H11284" s="218">
        <v>0</v>
      </c>
      <c r="I11284" t="s">
        <v>31717</v>
      </c>
      <c r="J11284" s="218" t="s">
        <v>31717</v>
      </c>
      <c r="K11284" s="218">
        <v>4</v>
      </c>
      <c r="L11284" s="218">
        <v>-1.4172027320718099</v>
      </c>
      <c r="M11284" s="218">
        <v>-0.32077593343131916</v>
      </c>
      <c r="N11284" s="218">
        <v>-1.0453130685767107</v>
      </c>
      <c r="O11284" s="218">
        <v>5.1113730063780061E-2</v>
      </c>
      <c r="P11284" s="218">
        <v>-5.1484284388223793</v>
      </c>
      <c r="Q11284" s="218">
        <v>-6.3684022952851196</v>
      </c>
      <c r="R11284" s="507">
        <v>-0.86898933275156454</v>
      </c>
      <c r="S11284" s="507">
        <v>-0.49709966925646532</v>
      </c>
      <c r="T11284" s="218">
        <v>-5.7584153670537495</v>
      </c>
    </row>
    <row r="11285" spans="1:20" x14ac:dyDescent="0.6">
      <c r="A11285" s="218" t="s">
        <v>31722</v>
      </c>
      <c r="B11285" s="218" t="s">
        <v>31723</v>
      </c>
      <c r="C11285" s="218">
        <v>6.3955065800427997</v>
      </c>
      <c r="D11285" s="218">
        <v>5.7838997479473804</v>
      </c>
      <c r="E11285" s="218">
        <v>3.58843671691083</v>
      </c>
      <c r="F11285" s="218">
        <v>6.2836922837162303</v>
      </c>
      <c r="G11285" s="218">
        <v>0.26846663313173802</v>
      </c>
      <c r="H11285" s="218">
        <v>0.34353965418307397</v>
      </c>
      <c r="I11285" t="s">
        <v>31717</v>
      </c>
      <c r="J11285" s="218" t="s">
        <v>31717</v>
      </c>
      <c r="K11285" s="218">
        <v>4</v>
      </c>
      <c r="L11285" s="218">
        <v>-2.8070698631319697</v>
      </c>
      <c r="M11285" s="218">
        <v>-0.11181429632656936</v>
      </c>
      <c r="N11285" s="218">
        <v>-2.1954630310365504</v>
      </c>
      <c r="O11285" s="218">
        <v>0.49979253576884997</v>
      </c>
      <c r="P11285" s="218">
        <v>-6.1270399469110615</v>
      </c>
      <c r="Q11285" s="218">
        <v>-6.051966925859726</v>
      </c>
      <c r="R11285" s="507">
        <v>-1.4594420797292695</v>
      </c>
      <c r="S11285" s="507">
        <v>-0.84783524763385021</v>
      </c>
      <c r="T11285" s="218">
        <v>-6.0895034363853942</v>
      </c>
    </row>
    <row r="11286" spans="1:20" x14ac:dyDescent="0.6">
      <c r="A11286" s="218" t="s">
        <v>31724</v>
      </c>
      <c r="B11286" s="218" t="s">
        <v>31725</v>
      </c>
      <c r="C11286" s="218">
        <v>6.4608865602129502</v>
      </c>
      <c r="D11286" s="218">
        <v>6.84705123444476</v>
      </c>
      <c r="E11286" s="218">
        <v>6.3358767034275498</v>
      </c>
      <c r="F11286" s="218">
        <v>6.88740263357065</v>
      </c>
      <c r="G11286" s="218">
        <v>0.26846663313173802</v>
      </c>
      <c r="H11286" s="218">
        <v>0.23786221336595301</v>
      </c>
      <c r="I11286" t="s">
        <v>31726</v>
      </c>
      <c r="J11286" s="218" t="s">
        <v>31726</v>
      </c>
      <c r="K11286" s="218">
        <v>2</v>
      </c>
      <c r="L11286" s="218">
        <v>-0.12500985678540033</v>
      </c>
      <c r="M11286" s="218">
        <v>0.42651607335769981</v>
      </c>
      <c r="N11286" s="218">
        <v>-0.51117453101721022</v>
      </c>
      <c r="O11286" s="218">
        <v>4.035139912588992E-2</v>
      </c>
      <c r="P11286" s="218">
        <v>-6.1924199270812119</v>
      </c>
      <c r="Q11286" s="218">
        <v>-6.223024346846997</v>
      </c>
      <c r="R11286" s="507">
        <v>0.15075310828614974</v>
      </c>
      <c r="S11286" s="507">
        <v>-0.23541156594566015</v>
      </c>
      <c r="T11286" s="218">
        <v>-6.2077221369641045</v>
      </c>
    </row>
    <row r="11287" spans="1:20" x14ac:dyDescent="0.6">
      <c r="A11287" s="218" t="s">
        <v>31727</v>
      </c>
      <c r="B11287" s="218" t="s">
        <v>31728</v>
      </c>
      <c r="C11287" s="218">
        <v>4.8091785161187497</v>
      </c>
      <c r="D11287" s="218">
        <v>4.7328317195689502</v>
      </c>
      <c r="E11287" s="218">
        <v>0</v>
      </c>
      <c r="F11287" s="218">
        <v>2.6124502119115798</v>
      </c>
      <c r="G11287" s="218">
        <v>0</v>
      </c>
      <c r="H11287" s="218">
        <v>0</v>
      </c>
      <c r="I11287" t="s">
        <v>31726</v>
      </c>
      <c r="J11287" s="218" t="s">
        <v>31726</v>
      </c>
      <c r="K11287" s="218">
        <v>2</v>
      </c>
      <c r="L11287" s="218">
        <v>-4.8091785161187497</v>
      </c>
      <c r="M11287" s="218">
        <v>-2.1967283042071699</v>
      </c>
      <c r="N11287" s="218">
        <v>-4.7328317195689502</v>
      </c>
      <c r="O11287" s="218">
        <v>-2.1203815076573704</v>
      </c>
      <c r="P11287" s="218">
        <v>-4.8091785161187497</v>
      </c>
      <c r="Q11287" s="218">
        <v>-4.8091785161187497</v>
      </c>
      <c r="R11287" s="507">
        <v>-3.5029534101629598</v>
      </c>
      <c r="S11287" s="507">
        <v>-3.4266066136131603</v>
      </c>
      <c r="T11287" s="218">
        <v>-4.8091785161187497</v>
      </c>
    </row>
    <row r="11288" spans="1:20" x14ac:dyDescent="0.6">
      <c r="A11288" s="218" t="s">
        <v>31729</v>
      </c>
      <c r="B11288" s="218" t="s">
        <v>31730</v>
      </c>
      <c r="C11288" s="218">
        <v>3.2245153594129499</v>
      </c>
      <c r="D11288" s="218">
        <v>3.0768868661068098</v>
      </c>
      <c r="E11288" s="218">
        <v>3.4931817916013199</v>
      </c>
      <c r="F11288" s="218">
        <v>2.6534745942715299</v>
      </c>
      <c r="G11288" s="218">
        <v>0</v>
      </c>
      <c r="H11288" s="218">
        <v>0</v>
      </c>
      <c r="I11288" t="s">
        <v>31731</v>
      </c>
      <c r="J11288" s="218" t="s">
        <v>31731</v>
      </c>
      <c r="K11288" s="218">
        <v>3</v>
      </c>
      <c r="L11288" s="218">
        <v>0.26866643218837005</v>
      </c>
      <c r="M11288" s="218">
        <v>-0.57104076514141999</v>
      </c>
      <c r="N11288" s="218">
        <v>0.41629492549451008</v>
      </c>
      <c r="O11288" s="218">
        <v>-0.42341227183527996</v>
      </c>
      <c r="P11288" s="218">
        <v>-3.2245153594129499</v>
      </c>
      <c r="Q11288" s="218">
        <v>-3.2245153594129499</v>
      </c>
      <c r="R11288" s="507">
        <v>-0.15118716647652497</v>
      </c>
      <c r="S11288" s="507">
        <v>-3.5586731703849406E-3</v>
      </c>
      <c r="T11288" s="218">
        <v>-3.2245153594129499</v>
      </c>
    </row>
    <row r="11289" spans="1:20" x14ac:dyDescent="0.6">
      <c r="A11289" s="218" t="s">
        <v>31732</v>
      </c>
      <c r="B11289" s="218" t="s">
        <v>31733</v>
      </c>
      <c r="C11289" s="218">
        <v>5.3054122937051202</v>
      </c>
      <c r="D11289" s="218">
        <v>5.1565013966785802</v>
      </c>
      <c r="E11289" s="218">
        <v>4.6581132193083201</v>
      </c>
      <c r="F11289" s="218">
        <v>0</v>
      </c>
      <c r="G11289" s="218">
        <v>1.1552061784318599</v>
      </c>
      <c r="H11289" s="218">
        <v>0</v>
      </c>
      <c r="I11289" t="s">
        <v>31731</v>
      </c>
      <c r="J11289" s="218" t="s">
        <v>31731</v>
      </c>
      <c r="K11289" s="218">
        <v>3</v>
      </c>
      <c r="L11289" s="218">
        <v>-0.64729907439680012</v>
      </c>
      <c r="M11289" s="218">
        <v>-5.3054122937051202</v>
      </c>
      <c r="N11289" s="218">
        <v>-0.49838817737026009</v>
      </c>
      <c r="O11289" s="218">
        <v>-5.1565013966785802</v>
      </c>
      <c r="P11289" s="218">
        <v>-4.1502061152732601</v>
      </c>
      <c r="Q11289" s="218">
        <v>-5.3054122937051202</v>
      </c>
      <c r="R11289" s="507">
        <v>-2.9763556840509602</v>
      </c>
      <c r="S11289" s="507">
        <v>-2.8274447870244201</v>
      </c>
      <c r="T11289" s="218">
        <v>-4.7278092044891906</v>
      </c>
    </row>
    <row r="11290" spans="1:20" x14ac:dyDescent="0.6">
      <c r="A11290" s="218" t="s">
        <v>31734</v>
      </c>
      <c r="B11290" s="218" t="s">
        <v>31735</v>
      </c>
      <c r="C11290" s="218">
        <v>4.4193795485529597</v>
      </c>
      <c r="D11290" s="218">
        <v>4.0866040005360302</v>
      </c>
      <c r="E11290" s="218">
        <v>0</v>
      </c>
      <c r="F11290" s="218">
        <v>0</v>
      </c>
      <c r="G11290" s="218">
        <v>0</v>
      </c>
      <c r="H11290" s="218">
        <v>0</v>
      </c>
      <c r="I11290" t="s">
        <v>31731</v>
      </c>
      <c r="J11290" s="218" t="s">
        <v>31731</v>
      </c>
      <c r="K11290" s="218">
        <v>3</v>
      </c>
      <c r="L11290" s="218">
        <v>-4.4193795485529597</v>
      </c>
      <c r="M11290" s="218">
        <v>-4.4193795485529597</v>
      </c>
      <c r="N11290" s="218">
        <v>-4.0866040005360302</v>
      </c>
      <c r="O11290" s="218">
        <v>-4.0866040005360302</v>
      </c>
      <c r="P11290" s="218">
        <v>-4.4193795485529597</v>
      </c>
      <c r="Q11290" s="218">
        <v>-4.4193795485529597</v>
      </c>
      <c r="R11290" s="507">
        <v>-4.4193795485529597</v>
      </c>
      <c r="S11290" s="507">
        <v>-4.0866040005360302</v>
      </c>
      <c r="T11290" s="218">
        <v>-4.4193795485529597</v>
      </c>
    </row>
    <row r="11291" spans="1:20" x14ac:dyDescent="0.6">
      <c r="A11291" s="218" t="s">
        <v>31736</v>
      </c>
      <c r="B11291" s="218" t="s">
        <v>31737</v>
      </c>
      <c r="C11291" s="218">
        <v>5.8171446460869198</v>
      </c>
      <c r="D11291" s="218">
        <v>5.8178167652767003</v>
      </c>
      <c r="E11291" s="218">
        <v>5.9249564825917496</v>
      </c>
      <c r="F11291" s="218">
        <v>6.5173939491308799</v>
      </c>
      <c r="G11291" s="218">
        <v>0.77891856884019794</v>
      </c>
      <c r="H11291" s="218">
        <v>0.23786221336595301</v>
      </c>
      <c r="I11291" t="s">
        <v>31738</v>
      </c>
      <c r="J11291" s="218" t="s">
        <v>31738</v>
      </c>
      <c r="K11291" s="218">
        <v>3</v>
      </c>
      <c r="L11291" s="218">
        <v>0.10781183650482973</v>
      </c>
      <c r="M11291" s="218">
        <v>0.70024930304396005</v>
      </c>
      <c r="N11291" s="218">
        <v>0.10713971731504923</v>
      </c>
      <c r="O11291" s="218">
        <v>0.69957718385417955</v>
      </c>
      <c r="P11291" s="218">
        <v>-5.0382260772467218</v>
      </c>
      <c r="Q11291" s="218">
        <v>-5.5792824327209667</v>
      </c>
      <c r="R11291" s="507">
        <v>0.40403056977439489</v>
      </c>
      <c r="S11291" s="507">
        <v>0.40335845058461439</v>
      </c>
      <c r="T11291" s="218">
        <v>-5.3087542549838442</v>
      </c>
    </row>
    <row r="11292" spans="1:20" x14ac:dyDescent="0.6">
      <c r="A11292" s="218" t="s">
        <v>31739</v>
      </c>
      <c r="B11292" s="218" t="s">
        <v>31740</v>
      </c>
      <c r="C11292" s="218">
        <v>6.6218618145709698</v>
      </c>
      <c r="D11292" s="218">
        <v>6.7493773461770097</v>
      </c>
      <c r="E11292" s="218">
        <v>7.48505457230217</v>
      </c>
      <c r="F11292" s="218">
        <v>6.52016923984156</v>
      </c>
      <c r="G11292" s="218">
        <v>7.6335256755420797</v>
      </c>
      <c r="H11292" s="218">
        <v>6.6976127627582001</v>
      </c>
      <c r="I11292" t="s">
        <v>31738</v>
      </c>
      <c r="J11292" s="218" t="s">
        <v>31738</v>
      </c>
      <c r="K11292" s="218">
        <v>3</v>
      </c>
      <c r="L11292" s="218">
        <v>0.86319275773120019</v>
      </c>
      <c r="M11292" s="218">
        <v>-0.10169257472940973</v>
      </c>
      <c r="N11292" s="218">
        <v>0.73567722612516029</v>
      </c>
      <c r="O11292" s="218">
        <v>-0.22920810633544964</v>
      </c>
      <c r="P11292" s="218">
        <v>1.0116638609711099</v>
      </c>
      <c r="Q11292" s="218">
        <v>7.5750948187230271E-2</v>
      </c>
      <c r="R11292" s="507">
        <v>0.38075009150089523</v>
      </c>
      <c r="S11292" s="507">
        <v>0.25323455989485533</v>
      </c>
      <c r="T11292" s="218">
        <v>0.54370740457917011</v>
      </c>
    </row>
    <row r="11293" spans="1:20" x14ac:dyDescent="0.6">
      <c r="A11293" s="218" t="s">
        <v>31741</v>
      </c>
      <c r="B11293" s="218" t="s">
        <v>31742</v>
      </c>
      <c r="C11293" s="218">
        <v>7.6696569994055803</v>
      </c>
      <c r="D11293" s="218">
        <v>7.7064509644142101</v>
      </c>
      <c r="E11293" s="218">
        <v>8.2789934733226698</v>
      </c>
      <c r="F11293" s="218">
        <v>7.6383417752431004</v>
      </c>
      <c r="G11293" s="218">
        <v>2.9349174191375602</v>
      </c>
      <c r="H11293" s="218">
        <v>7.2013736293954498</v>
      </c>
      <c r="I11293" t="s">
        <v>31738</v>
      </c>
      <c r="J11293" s="218" t="s">
        <v>31738</v>
      </c>
      <c r="K11293" s="218">
        <v>3</v>
      </c>
      <c r="L11293" s="218">
        <v>0.60933647391708945</v>
      </c>
      <c r="M11293" s="218">
        <v>-3.1315224162479893E-2</v>
      </c>
      <c r="N11293" s="218">
        <v>0.5725425089084597</v>
      </c>
      <c r="O11293" s="218">
        <v>-6.8109189171109641E-2</v>
      </c>
      <c r="P11293" s="218">
        <v>-4.7347395802680197</v>
      </c>
      <c r="Q11293" s="218">
        <v>-0.46828337001013054</v>
      </c>
      <c r="R11293" s="507">
        <v>0.28901062487730478</v>
      </c>
      <c r="S11293" s="507">
        <v>0.25221665986867503</v>
      </c>
      <c r="T11293" s="218">
        <v>-2.6015114751390751</v>
      </c>
    </row>
    <row r="11294" spans="1:20" x14ac:dyDescent="0.6">
      <c r="A11294" s="218" t="s">
        <v>31743</v>
      </c>
      <c r="B11294" s="218" t="s">
        <v>31744</v>
      </c>
      <c r="C11294" s="218">
        <v>4.3424546246153204</v>
      </c>
      <c r="D11294" s="218">
        <v>4.0385115324533301</v>
      </c>
      <c r="E11294" s="218">
        <v>3.6158285363797602</v>
      </c>
      <c r="F11294" s="218">
        <v>4.60542037577234</v>
      </c>
      <c r="G11294" s="218">
        <v>0</v>
      </c>
      <c r="H11294" s="218">
        <v>0</v>
      </c>
      <c r="I11294" t="s">
        <v>31745</v>
      </c>
      <c r="J11294" s="218" t="s">
        <v>31745</v>
      </c>
      <c r="K11294" s="218">
        <v>2</v>
      </c>
      <c r="L11294" s="218">
        <v>-0.72662608823556019</v>
      </c>
      <c r="M11294" s="218">
        <v>0.26296575115701959</v>
      </c>
      <c r="N11294" s="218">
        <v>-0.42268299607356985</v>
      </c>
      <c r="O11294" s="218">
        <v>0.56690884331900993</v>
      </c>
      <c r="P11294" s="218">
        <v>-4.3424546246153204</v>
      </c>
      <c r="Q11294" s="218">
        <v>-4.3424546246153204</v>
      </c>
      <c r="R11294" s="507">
        <v>-0.2318301685392703</v>
      </c>
      <c r="S11294" s="507">
        <v>7.2112923622720038E-2</v>
      </c>
      <c r="T11294" s="218">
        <v>-4.3424546246153204</v>
      </c>
    </row>
    <row r="11295" spans="1:20" x14ac:dyDescent="0.6">
      <c r="A11295" s="218" t="s">
        <v>31746</v>
      </c>
      <c r="B11295" s="218" t="s">
        <v>31747</v>
      </c>
      <c r="C11295" s="218">
        <v>3.9247823866638099</v>
      </c>
      <c r="D11295" s="218">
        <v>3.5939464869040201</v>
      </c>
      <c r="E11295" s="218">
        <v>2.9919578442961701</v>
      </c>
      <c r="F11295" s="218">
        <v>2.9563827792564701</v>
      </c>
      <c r="G11295" s="218">
        <v>0</v>
      </c>
      <c r="H11295" s="218">
        <v>0</v>
      </c>
      <c r="I11295" t="s">
        <v>31745</v>
      </c>
      <c r="J11295" s="218" t="s">
        <v>31745</v>
      </c>
      <c r="K11295" s="218">
        <v>2</v>
      </c>
      <c r="L11295" s="218">
        <v>-0.93282454236763979</v>
      </c>
      <c r="M11295" s="218">
        <v>-0.96839960740733977</v>
      </c>
      <c r="N11295" s="218">
        <v>-0.60198864260785001</v>
      </c>
      <c r="O11295" s="218">
        <v>-0.63756370764754999</v>
      </c>
      <c r="P11295" s="218">
        <v>-3.9247823866638099</v>
      </c>
      <c r="Q11295" s="218">
        <v>-3.9247823866638099</v>
      </c>
      <c r="R11295" s="507">
        <v>-0.95061207488748978</v>
      </c>
      <c r="S11295" s="507">
        <v>-0.6197761751277</v>
      </c>
      <c r="T11295" s="218">
        <v>-3.9247823866638099</v>
      </c>
    </row>
    <row r="11296" spans="1:20" x14ac:dyDescent="0.6">
      <c r="A11296" s="218" t="s">
        <v>31748</v>
      </c>
      <c r="B11296" s="218" t="s">
        <v>31749</v>
      </c>
      <c r="C11296" s="218">
        <v>0.262334810871442</v>
      </c>
      <c r="D11296" s="218">
        <v>0.40888740163735299</v>
      </c>
      <c r="E11296" s="218">
        <v>0</v>
      </c>
      <c r="F11296" s="218">
        <v>0</v>
      </c>
      <c r="G11296" s="218">
        <v>0</v>
      </c>
      <c r="H11296" s="218">
        <v>0</v>
      </c>
      <c r="I11296" t="s">
        <v>31750</v>
      </c>
      <c r="J11296" s="218" t="s">
        <v>31750</v>
      </c>
      <c r="K11296" s="218">
        <v>3</v>
      </c>
      <c r="L11296" s="218">
        <v>-0.262334810871442</v>
      </c>
      <c r="M11296" s="218">
        <v>-0.262334810871442</v>
      </c>
      <c r="N11296" s="218">
        <v>-0.40888740163735299</v>
      </c>
      <c r="O11296" s="218">
        <v>-0.40888740163735299</v>
      </c>
      <c r="P11296" s="218">
        <v>-0.262334810871442</v>
      </c>
      <c r="Q11296" s="218">
        <v>-0.262334810871442</v>
      </c>
      <c r="R11296" s="507">
        <v>-0.262334810871442</v>
      </c>
      <c r="S11296" s="507">
        <v>-0.40888740163735299</v>
      </c>
      <c r="T11296" s="218">
        <v>-0.262334810871442</v>
      </c>
    </row>
    <row r="11297" spans="1:20" x14ac:dyDescent="0.6">
      <c r="A11297" s="218" t="s">
        <v>31751</v>
      </c>
      <c r="B11297" s="218" t="s">
        <v>31752</v>
      </c>
      <c r="C11297" s="218">
        <v>7.0464551525176899</v>
      </c>
      <c r="D11297" s="218">
        <v>7.2409399292822902</v>
      </c>
      <c r="E11297" s="218">
        <v>4.8567780265076301</v>
      </c>
      <c r="F11297" s="218">
        <v>6.6257300142142697</v>
      </c>
      <c r="G11297" s="218">
        <v>0.77891856884019794</v>
      </c>
      <c r="H11297" s="218">
        <v>0</v>
      </c>
      <c r="I11297" t="s">
        <v>31750</v>
      </c>
      <c r="J11297" s="218" t="s">
        <v>31750</v>
      </c>
      <c r="K11297" s="218">
        <v>3</v>
      </c>
      <c r="L11297" s="218">
        <v>-2.1896771260100598</v>
      </c>
      <c r="M11297" s="218">
        <v>-0.42072513830342029</v>
      </c>
      <c r="N11297" s="218">
        <v>-2.3841619027746601</v>
      </c>
      <c r="O11297" s="218">
        <v>-0.61520991506802059</v>
      </c>
      <c r="P11297" s="218">
        <v>-6.2675365836774919</v>
      </c>
      <c r="Q11297" s="218">
        <v>-7.0464551525176899</v>
      </c>
      <c r="R11297" s="507">
        <v>-1.3052011321567401</v>
      </c>
      <c r="S11297" s="507">
        <v>-1.4996859089213403</v>
      </c>
      <c r="T11297" s="218">
        <v>-6.6569958680975905</v>
      </c>
    </row>
    <row r="11298" spans="1:20" x14ac:dyDescent="0.6">
      <c r="A11298" s="218" t="s">
        <v>31753</v>
      </c>
      <c r="B11298" s="218" t="s">
        <v>31754</v>
      </c>
      <c r="C11298" s="218">
        <v>4.42704224619259</v>
      </c>
      <c r="D11298" s="218">
        <v>4.6876884809452903</v>
      </c>
      <c r="E11298" s="218">
        <v>1.4686893836074699</v>
      </c>
      <c r="F11298" s="218">
        <v>4.5431116152624096</v>
      </c>
      <c r="G11298" s="218">
        <v>0</v>
      </c>
      <c r="H11298" s="218">
        <v>0</v>
      </c>
      <c r="I11298" t="s">
        <v>31750</v>
      </c>
      <c r="J11298" s="218" t="s">
        <v>31750</v>
      </c>
      <c r="K11298" s="218">
        <v>3</v>
      </c>
      <c r="L11298" s="218">
        <v>-2.9583528625851203</v>
      </c>
      <c r="M11298" s="218">
        <v>0.11606936906981957</v>
      </c>
      <c r="N11298" s="218">
        <v>-3.2189990973378206</v>
      </c>
      <c r="O11298" s="218">
        <v>-0.14457686568288075</v>
      </c>
      <c r="P11298" s="218">
        <v>-4.42704224619259</v>
      </c>
      <c r="Q11298" s="218">
        <v>-4.42704224619259</v>
      </c>
      <c r="R11298" s="507">
        <v>-1.4211417467576504</v>
      </c>
      <c r="S11298" s="507">
        <v>-1.6817879815103507</v>
      </c>
      <c r="T11298" s="218">
        <v>-4.42704224619259</v>
      </c>
    </row>
    <row r="11299" spans="1:20" x14ac:dyDescent="0.6">
      <c r="A11299" s="218" t="s">
        <v>31755</v>
      </c>
      <c r="B11299" s="218" t="s">
        <v>31756</v>
      </c>
      <c r="C11299" s="218">
        <v>5.9306521975007804</v>
      </c>
      <c r="D11299" s="218">
        <v>5.9905771923122897</v>
      </c>
      <c r="E11299" s="218">
        <v>6.3088581468190101</v>
      </c>
      <c r="F11299" s="218">
        <v>6.3127949143077</v>
      </c>
      <c r="G11299" s="218">
        <v>1.0162357018798001</v>
      </c>
      <c r="H11299" s="218">
        <v>7.3981684313859404</v>
      </c>
      <c r="I11299" t="s">
        <v>31757</v>
      </c>
      <c r="J11299" s="218" t="s">
        <v>31757</v>
      </c>
      <c r="K11299" s="218">
        <v>3</v>
      </c>
      <c r="L11299" s="218">
        <v>0.37820594931822971</v>
      </c>
      <c r="M11299" s="218">
        <v>0.38214271680691958</v>
      </c>
      <c r="N11299" s="218">
        <v>0.31828095450672045</v>
      </c>
      <c r="O11299" s="218">
        <v>0.32221772199541032</v>
      </c>
      <c r="P11299" s="218">
        <v>-4.9144164956209799</v>
      </c>
      <c r="Q11299" s="218">
        <v>1.4675162338851599</v>
      </c>
      <c r="R11299" s="507">
        <v>0.38017433306257464</v>
      </c>
      <c r="S11299" s="507">
        <v>0.32024933825106539</v>
      </c>
      <c r="T11299" s="218">
        <v>-1.72345013086791</v>
      </c>
    </row>
    <row r="11300" spans="1:20" x14ac:dyDescent="0.6">
      <c r="A11300" s="218" t="s">
        <v>31758</v>
      </c>
      <c r="B11300" s="218" t="s">
        <v>31759</v>
      </c>
      <c r="C11300" s="218">
        <v>6.9871092921200901</v>
      </c>
      <c r="D11300" s="218">
        <v>7.2916035102810604</v>
      </c>
      <c r="E11300" s="218">
        <v>6.3798127250941299</v>
      </c>
      <c r="F11300" s="218">
        <v>6.4374356317437602</v>
      </c>
      <c r="G11300" s="218">
        <v>0.86243763809848095</v>
      </c>
      <c r="H11300" s="218">
        <v>0.123827711997599</v>
      </c>
      <c r="I11300" t="s">
        <v>31757</v>
      </c>
      <c r="J11300" s="218" t="s">
        <v>31757</v>
      </c>
      <c r="K11300" s="218">
        <v>3</v>
      </c>
      <c r="L11300" s="218">
        <v>-0.60729656702596024</v>
      </c>
      <c r="M11300" s="218">
        <v>-0.54967366037632992</v>
      </c>
      <c r="N11300" s="218">
        <v>-0.91179078518693046</v>
      </c>
      <c r="O11300" s="218">
        <v>-0.85416787853730014</v>
      </c>
      <c r="P11300" s="218">
        <v>-6.1246716540216095</v>
      </c>
      <c r="Q11300" s="218">
        <v>-6.8632815801224911</v>
      </c>
      <c r="R11300" s="507">
        <v>-0.57848511370114508</v>
      </c>
      <c r="S11300" s="507">
        <v>-0.8829793318621153</v>
      </c>
      <c r="T11300" s="218">
        <v>-6.4939766170720503</v>
      </c>
    </row>
    <row r="11301" spans="1:20" x14ac:dyDescent="0.6">
      <c r="A11301" s="218" t="s">
        <v>31760</v>
      </c>
      <c r="B11301" s="218" t="s">
        <v>31761</v>
      </c>
      <c r="C11301" s="218">
        <v>4.8496534439154901</v>
      </c>
      <c r="D11301" s="218">
        <v>5.0634378758243104</v>
      </c>
      <c r="E11301" s="218">
        <v>3.38589631748457</v>
      </c>
      <c r="F11301" s="218">
        <v>4.0642300308193402</v>
      </c>
      <c r="G11301" s="218">
        <v>0.38602773444041999</v>
      </c>
      <c r="H11301" s="218">
        <v>0</v>
      </c>
      <c r="I11301" t="s">
        <v>31757</v>
      </c>
      <c r="J11301" s="218" t="s">
        <v>31757</v>
      </c>
      <c r="K11301" s="218">
        <v>3</v>
      </c>
      <c r="L11301" s="218">
        <v>-1.4637571264309202</v>
      </c>
      <c r="M11301" s="218">
        <v>-0.78542341309614994</v>
      </c>
      <c r="N11301" s="218">
        <v>-1.6775415583397404</v>
      </c>
      <c r="O11301" s="218">
        <v>-0.99920784500497017</v>
      </c>
      <c r="P11301" s="218">
        <v>-4.4636257094750702</v>
      </c>
      <c r="Q11301" s="218">
        <v>-4.8496534439154901</v>
      </c>
      <c r="R11301" s="507">
        <v>-1.124590269763535</v>
      </c>
      <c r="S11301" s="507">
        <v>-1.3383747016723553</v>
      </c>
      <c r="T11301" s="218">
        <v>-4.6566395766952802</v>
      </c>
    </row>
    <row r="11302" spans="1:20" x14ac:dyDescent="0.6">
      <c r="A11302" s="218" t="s">
        <v>31762</v>
      </c>
      <c r="B11302" s="218" t="s">
        <v>31763</v>
      </c>
      <c r="C11302" s="218">
        <v>0.39327506657998401</v>
      </c>
      <c r="D11302" s="218">
        <v>9.1574336114825503E-2</v>
      </c>
      <c r="E11302" s="218">
        <v>0</v>
      </c>
      <c r="F11302" s="218">
        <v>0</v>
      </c>
      <c r="G11302" s="218">
        <v>0</v>
      </c>
      <c r="H11302" s="218">
        <v>0</v>
      </c>
      <c r="I11302" t="s">
        <v>31764</v>
      </c>
      <c r="J11302" s="218" t="s">
        <v>31764</v>
      </c>
      <c r="K11302" s="218">
        <v>2</v>
      </c>
      <c r="L11302" s="218">
        <v>-0.39327506657998401</v>
      </c>
      <c r="M11302" s="218">
        <v>-0.39327506657998401</v>
      </c>
      <c r="N11302" s="218">
        <v>-9.1574336114825503E-2</v>
      </c>
      <c r="O11302" s="218">
        <v>-9.1574336114825503E-2</v>
      </c>
      <c r="P11302" s="218">
        <v>-0.39327506657998401</v>
      </c>
      <c r="Q11302" s="218">
        <v>-0.39327506657998401</v>
      </c>
      <c r="R11302" s="507">
        <v>-0.39327506657998401</v>
      </c>
      <c r="S11302" s="507">
        <v>-9.1574336114825503E-2</v>
      </c>
      <c r="T11302" s="218">
        <v>-0.39327506657998401</v>
      </c>
    </row>
    <row r="11303" spans="1:20" x14ac:dyDescent="0.6">
      <c r="A11303" s="218" t="s">
        <v>31765</v>
      </c>
      <c r="B11303" s="218" t="s">
        <v>31766</v>
      </c>
      <c r="C11303" s="218">
        <v>4.4346644592882001</v>
      </c>
      <c r="D11303" s="218">
        <v>4.0065162130125902</v>
      </c>
      <c r="E11303" s="218">
        <v>4.7861995021007404</v>
      </c>
      <c r="F11303" s="218">
        <v>2.9287985131793701</v>
      </c>
      <c r="G11303" s="218">
        <v>0</v>
      </c>
      <c r="H11303" s="218">
        <v>0</v>
      </c>
      <c r="I11303" t="s">
        <v>31764</v>
      </c>
      <c r="J11303" s="218" t="s">
        <v>31764</v>
      </c>
      <c r="K11303" s="218">
        <v>2</v>
      </c>
      <c r="L11303" s="218">
        <v>0.35153504281254033</v>
      </c>
      <c r="M11303" s="218">
        <v>-1.50586594610883</v>
      </c>
      <c r="N11303" s="218">
        <v>0.77968328908815021</v>
      </c>
      <c r="O11303" s="218">
        <v>-1.0777176998332201</v>
      </c>
      <c r="P11303" s="218">
        <v>-4.4346644592882001</v>
      </c>
      <c r="Q11303" s="218">
        <v>-4.4346644592882001</v>
      </c>
      <c r="R11303" s="507">
        <v>-0.57716545164814481</v>
      </c>
      <c r="S11303" s="507">
        <v>-0.14901720537253493</v>
      </c>
      <c r="T11303" s="218">
        <v>-4.4346644592882001</v>
      </c>
    </row>
    <row r="11304" spans="1:20" x14ac:dyDescent="0.6">
      <c r="A11304" s="218" t="s">
        <v>31767</v>
      </c>
      <c r="B11304" s="218" t="s">
        <v>31768</v>
      </c>
      <c r="C11304" s="218">
        <v>5.7469412689011996</v>
      </c>
      <c r="D11304" s="218">
        <v>5.0872725828937098</v>
      </c>
      <c r="E11304" s="218">
        <v>5.44016568968664E-2</v>
      </c>
      <c r="F11304" s="218">
        <v>4.5808188472761397</v>
      </c>
      <c r="G11304" s="218">
        <v>0.14046909216855899</v>
      </c>
      <c r="H11304" s="218">
        <v>0.123827711997599</v>
      </c>
      <c r="I11304" t="s">
        <v>31769</v>
      </c>
      <c r="J11304" s="218" t="s">
        <v>31769</v>
      </c>
      <c r="K11304" s="218">
        <v>2</v>
      </c>
      <c r="L11304" s="218">
        <v>-5.6925396120043334</v>
      </c>
      <c r="M11304" s="218">
        <v>-1.1661224216250599</v>
      </c>
      <c r="N11304" s="218">
        <v>-5.0328709259968436</v>
      </c>
      <c r="O11304" s="218">
        <v>-0.50645373561757001</v>
      </c>
      <c r="P11304" s="218">
        <v>-5.6064721767326402</v>
      </c>
      <c r="Q11304" s="218">
        <v>-5.6231135569036006</v>
      </c>
      <c r="R11304" s="507">
        <v>-3.4293310168146967</v>
      </c>
      <c r="S11304" s="507">
        <v>-2.7696623308072068</v>
      </c>
      <c r="T11304" s="218">
        <v>-5.6147928668181208</v>
      </c>
    </row>
    <row r="11305" spans="1:20" x14ac:dyDescent="0.6">
      <c r="A11305" s="218" t="s">
        <v>31770</v>
      </c>
      <c r="B11305" s="218" t="s">
        <v>31771</v>
      </c>
      <c r="C11305" s="218">
        <v>4.8281117533830296</v>
      </c>
      <c r="D11305" s="218">
        <v>3.6017550022948499</v>
      </c>
      <c r="E11305" s="218">
        <v>0</v>
      </c>
      <c r="F11305" s="218">
        <v>0</v>
      </c>
      <c r="G11305" s="218">
        <v>0</v>
      </c>
      <c r="H11305" s="218">
        <v>0</v>
      </c>
      <c r="I11305" t="s">
        <v>31769</v>
      </c>
      <c r="J11305" s="218" t="s">
        <v>31769</v>
      </c>
      <c r="K11305" s="218">
        <v>2</v>
      </c>
      <c r="L11305" s="218">
        <v>-4.8281117533830296</v>
      </c>
      <c r="M11305" s="218">
        <v>-4.8281117533830296</v>
      </c>
      <c r="N11305" s="218">
        <v>-3.6017550022948499</v>
      </c>
      <c r="O11305" s="218">
        <v>-3.6017550022948499</v>
      </c>
      <c r="P11305" s="218">
        <v>-4.8281117533830296</v>
      </c>
      <c r="Q11305" s="218">
        <v>-4.8281117533830296</v>
      </c>
      <c r="R11305" s="507">
        <v>-4.8281117533830296</v>
      </c>
      <c r="S11305" s="507">
        <v>-3.6017550022948499</v>
      </c>
      <c r="T11305" s="218">
        <v>-4.8281117533830296</v>
      </c>
    </row>
    <row r="11306" spans="1:20" x14ac:dyDescent="0.6">
      <c r="A11306" s="218" t="s">
        <v>31772</v>
      </c>
      <c r="B11306" s="218" t="s">
        <v>31773</v>
      </c>
      <c r="C11306" s="218">
        <v>5.8889529478345501</v>
      </c>
      <c r="D11306" s="218">
        <v>6.2075940415268098</v>
      </c>
      <c r="E11306" s="218">
        <v>6.0557230632929402</v>
      </c>
      <c r="F11306" s="218">
        <v>5.2202634754808299</v>
      </c>
      <c r="G11306" s="218">
        <v>1.50626793832628</v>
      </c>
      <c r="H11306" s="218">
        <v>0</v>
      </c>
      <c r="I11306" t="s">
        <v>31774</v>
      </c>
      <c r="J11306" s="218" t="s">
        <v>31774</v>
      </c>
      <c r="K11306" s="218">
        <v>4</v>
      </c>
      <c r="L11306" s="218">
        <v>0.16677011545839004</v>
      </c>
      <c r="M11306" s="218">
        <v>-0.66868947235372023</v>
      </c>
      <c r="N11306" s="218">
        <v>-0.15187097823386964</v>
      </c>
      <c r="O11306" s="218">
        <v>-0.98733056604597991</v>
      </c>
      <c r="P11306" s="218">
        <v>-4.3826850095082701</v>
      </c>
      <c r="Q11306" s="218">
        <v>-5.8889529478345501</v>
      </c>
      <c r="R11306" s="507">
        <v>-0.25095967844766509</v>
      </c>
      <c r="S11306" s="507">
        <v>-0.56960077213992477</v>
      </c>
      <c r="T11306" s="218">
        <v>-5.1358189786714101</v>
      </c>
    </row>
    <row r="11307" spans="1:20" x14ac:dyDescent="0.6">
      <c r="A11307" s="218" t="s">
        <v>31775</v>
      </c>
      <c r="B11307" s="218" t="s">
        <v>31776</v>
      </c>
      <c r="C11307" s="218">
        <v>5.5283833411365801</v>
      </c>
      <c r="D11307" s="218">
        <v>5.7605465309312196</v>
      </c>
      <c r="E11307" s="218">
        <v>4.7288138515500799</v>
      </c>
      <c r="F11307" s="218">
        <v>5.6659723250610803</v>
      </c>
      <c r="G11307" s="218">
        <v>0.26846663313173802</v>
      </c>
      <c r="H11307" s="218">
        <v>8.8523569467784196</v>
      </c>
      <c r="I11307" t="s">
        <v>31774</v>
      </c>
      <c r="J11307" s="218" t="s">
        <v>31774</v>
      </c>
      <c r="K11307" s="218">
        <v>4</v>
      </c>
      <c r="L11307" s="218">
        <v>-0.7995694895865002</v>
      </c>
      <c r="M11307" s="218">
        <v>0.13758898392450014</v>
      </c>
      <c r="N11307" s="218">
        <v>-1.0317326793811397</v>
      </c>
      <c r="O11307" s="218">
        <v>-9.4574205870139316E-2</v>
      </c>
      <c r="P11307" s="218">
        <v>-5.2599167080048419</v>
      </c>
      <c r="Q11307" s="218">
        <v>3.3239736056418394</v>
      </c>
      <c r="R11307" s="507">
        <v>-0.33099025283100003</v>
      </c>
      <c r="S11307" s="507">
        <v>-0.56315344262563949</v>
      </c>
      <c r="T11307" s="218">
        <v>-0.96797155118150124</v>
      </c>
    </row>
    <row r="11308" spans="1:20" x14ac:dyDescent="0.6">
      <c r="A11308" s="218" t="s">
        <v>31777</v>
      </c>
      <c r="B11308" s="218" t="s">
        <v>31778</v>
      </c>
      <c r="C11308" s="218">
        <v>5.8813034411733103</v>
      </c>
      <c r="D11308" s="218">
        <v>6.0736373283980001</v>
      </c>
      <c r="E11308" s="218">
        <v>6.2969206012050298</v>
      </c>
      <c r="F11308" s="218">
        <v>3.73213389095294</v>
      </c>
      <c r="G11308" s="218">
        <v>1.65422133339088</v>
      </c>
      <c r="H11308" s="218">
        <v>0.123827711997599</v>
      </c>
      <c r="I11308" t="s">
        <v>31774</v>
      </c>
      <c r="J11308" s="218" t="s">
        <v>31774</v>
      </c>
      <c r="K11308" s="218">
        <v>4</v>
      </c>
      <c r="L11308" s="218">
        <v>0.41561716003171956</v>
      </c>
      <c r="M11308" s="218">
        <v>-2.1491695502203703</v>
      </c>
      <c r="N11308" s="218">
        <v>0.22328327280702975</v>
      </c>
      <c r="O11308" s="218">
        <v>-2.3415034374450601</v>
      </c>
      <c r="P11308" s="218">
        <v>-4.2270821077824303</v>
      </c>
      <c r="Q11308" s="218">
        <v>-5.7574757291757113</v>
      </c>
      <c r="R11308" s="507">
        <v>-0.86677619509432535</v>
      </c>
      <c r="S11308" s="507">
        <v>-1.0591100823190152</v>
      </c>
      <c r="T11308" s="218">
        <v>-4.9922789184790712</v>
      </c>
    </row>
    <row r="11309" spans="1:20" x14ac:dyDescent="0.6">
      <c r="A11309" s="218" t="s">
        <v>31779</v>
      </c>
      <c r="B11309" s="218" t="s">
        <v>31780</v>
      </c>
      <c r="C11309" s="218">
        <v>7.0314533210251904</v>
      </c>
      <c r="D11309" s="218">
        <v>7.4902885200539897</v>
      </c>
      <c r="E11309" s="218">
        <v>5.0057122294659298</v>
      </c>
      <c r="F11309" s="218">
        <v>6.4067705631681902</v>
      </c>
      <c r="G11309" s="218">
        <v>8.5864108774226207</v>
      </c>
      <c r="H11309" s="218">
        <v>6.9348486175551898</v>
      </c>
      <c r="I11309" t="s">
        <v>31774</v>
      </c>
      <c r="J11309" s="218" t="s">
        <v>31774</v>
      </c>
      <c r="K11309" s="218">
        <v>4</v>
      </c>
      <c r="L11309" s="218">
        <v>-2.0257410915592606</v>
      </c>
      <c r="M11309" s="218">
        <v>-0.62468275785700023</v>
      </c>
      <c r="N11309" s="218">
        <v>-2.48457629058806</v>
      </c>
      <c r="O11309" s="218">
        <v>-1.0835179568857995</v>
      </c>
      <c r="P11309" s="218">
        <v>1.5549575563974303</v>
      </c>
      <c r="Q11309" s="218">
        <v>-9.6604703470000608E-2</v>
      </c>
      <c r="R11309" s="507">
        <v>-1.3252119247081304</v>
      </c>
      <c r="S11309" s="507">
        <v>-1.7840471237369298</v>
      </c>
      <c r="T11309" s="218">
        <v>0.72917642646371483</v>
      </c>
    </row>
    <row r="11310" spans="1:20" x14ac:dyDescent="0.6">
      <c r="A11310" s="218" t="s">
        <v>31781</v>
      </c>
      <c r="B11310" s="218" t="s">
        <v>31782</v>
      </c>
      <c r="C11310" s="218">
        <v>5.72768041705136</v>
      </c>
      <c r="D11310" s="218">
        <v>5.3013936869557501</v>
      </c>
      <c r="E11310" s="218">
        <v>5.0960122711820901</v>
      </c>
      <c r="F11310" s="218">
        <v>5.1238139073483602</v>
      </c>
      <c r="G11310" s="218">
        <v>7.1363952999264004</v>
      </c>
      <c r="H11310" s="218">
        <v>0</v>
      </c>
      <c r="I11310" t="s">
        <v>31783</v>
      </c>
      <c r="J11310" s="218" t="s">
        <v>31783</v>
      </c>
      <c r="K11310" s="218">
        <v>2</v>
      </c>
      <c r="L11310" s="218">
        <v>-0.63166814586926989</v>
      </c>
      <c r="M11310" s="218">
        <v>-0.60386650970299982</v>
      </c>
      <c r="N11310" s="218">
        <v>-0.20538141577365998</v>
      </c>
      <c r="O11310" s="218">
        <v>-0.17757977960738991</v>
      </c>
      <c r="P11310" s="218">
        <v>1.4087148828750404</v>
      </c>
      <c r="Q11310" s="218">
        <v>-5.72768041705136</v>
      </c>
      <c r="R11310" s="507">
        <v>-0.61776732778613486</v>
      </c>
      <c r="S11310" s="507">
        <v>-0.19148059769052495</v>
      </c>
      <c r="T11310" s="218">
        <v>-2.1594827670881598</v>
      </c>
    </row>
    <row r="11311" spans="1:20" x14ac:dyDescent="0.6">
      <c r="A11311" s="218" t="s">
        <v>31784</v>
      </c>
      <c r="B11311" s="218" t="s">
        <v>31785</v>
      </c>
      <c r="C11311" s="218">
        <v>6.19300116431722</v>
      </c>
      <c r="D11311" s="218">
        <v>5.5364846683167199</v>
      </c>
      <c r="E11311" s="218">
        <v>4.4857219931854697</v>
      </c>
      <c r="F11311" s="218">
        <v>6.4152437918585301</v>
      </c>
      <c r="G11311" s="218">
        <v>0.59580657787600999</v>
      </c>
      <c r="H11311" s="218">
        <v>0.23786221336595301</v>
      </c>
      <c r="I11311" t="s">
        <v>31783</v>
      </c>
      <c r="J11311" s="218" t="s">
        <v>31783</v>
      </c>
      <c r="K11311" s="218">
        <v>2</v>
      </c>
      <c r="L11311" s="218">
        <v>-1.7072791711317503</v>
      </c>
      <c r="M11311" s="218">
        <v>0.22224262754131008</v>
      </c>
      <c r="N11311" s="218">
        <v>-1.0507626751312502</v>
      </c>
      <c r="O11311" s="218">
        <v>0.87875912354181018</v>
      </c>
      <c r="P11311" s="218">
        <v>-5.5971945864412103</v>
      </c>
      <c r="Q11311" s="218">
        <v>-5.9551389509512669</v>
      </c>
      <c r="R11311" s="507">
        <v>-0.74251827179522012</v>
      </c>
      <c r="S11311" s="507">
        <v>-8.6001775794720015E-2</v>
      </c>
      <c r="T11311" s="218">
        <v>-5.776166768696239</v>
      </c>
    </row>
    <row r="11312" spans="1:20" x14ac:dyDescent="0.6">
      <c r="A11312" s="218" t="s">
        <v>31786</v>
      </c>
      <c r="B11312" s="218" t="s">
        <v>31787</v>
      </c>
      <c r="C11312" s="218">
        <v>6.0887671134863597</v>
      </c>
      <c r="D11312" s="218">
        <v>5.9344848366468401</v>
      </c>
      <c r="E11312" s="218">
        <v>6.7801250948516696</v>
      </c>
      <c r="F11312" s="218">
        <v>4.7241086815861602</v>
      </c>
      <c r="G11312" s="218">
        <v>2.31854096765159</v>
      </c>
      <c r="H11312" s="218">
        <v>0.123827711997599</v>
      </c>
      <c r="I11312" t="s">
        <v>31788</v>
      </c>
      <c r="J11312" s="218" t="s">
        <v>31788</v>
      </c>
      <c r="K11312" s="218">
        <v>2</v>
      </c>
      <c r="L11312" s="218">
        <v>0.6913579813653099</v>
      </c>
      <c r="M11312" s="218">
        <v>-1.3646584319001995</v>
      </c>
      <c r="N11312" s="218">
        <v>0.84564025820482946</v>
      </c>
      <c r="O11312" s="218">
        <v>-1.21037615506068</v>
      </c>
      <c r="P11312" s="218">
        <v>-3.7702261458347697</v>
      </c>
      <c r="Q11312" s="218">
        <v>-5.9649394014887607</v>
      </c>
      <c r="R11312" s="507">
        <v>-0.33665022526744481</v>
      </c>
      <c r="S11312" s="507">
        <v>-0.18236794842792525</v>
      </c>
      <c r="T11312" s="218">
        <v>-4.8675827736617654</v>
      </c>
    </row>
    <row r="11313" spans="1:20" x14ac:dyDescent="0.6">
      <c r="A11313" s="218" t="s">
        <v>31789</v>
      </c>
      <c r="B11313" s="218" t="s">
        <v>31790</v>
      </c>
      <c r="C11313" s="218">
        <v>5.6545001913653197</v>
      </c>
      <c r="D11313" s="218">
        <v>5.2526295511798002</v>
      </c>
      <c r="E11313" s="218">
        <v>6.1748485166496101</v>
      </c>
      <c r="F11313" s="218">
        <v>4.2517906039944702</v>
      </c>
      <c r="G11313" s="218">
        <v>0.77891856884019794</v>
      </c>
      <c r="H11313" s="218">
        <v>0.123827711997599</v>
      </c>
      <c r="I11313" t="s">
        <v>31788</v>
      </c>
      <c r="J11313" s="218" t="s">
        <v>31788</v>
      </c>
      <c r="K11313" s="218">
        <v>2</v>
      </c>
      <c r="L11313" s="218">
        <v>0.52034832528429042</v>
      </c>
      <c r="M11313" s="218">
        <v>-1.4027095873708495</v>
      </c>
      <c r="N11313" s="218">
        <v>0.92221896546980986</v>
      </c>
      <c r="O11313" s="218">
        <v>-1.0008389471853301</v>
      </c>
      <c r="P11313" s="218">
        <v>-4.8755816225251216</v>
      </c>
      <c r="Q11313" s="218">
        <v>-5.5306724793677207</v>
      </c>
      <c r="R11313" s="507">
        <v>-0.44118063104327954</v>
      </c>
      <c r="S11313" s="507">
        <v>-3.9309990857760102E-2</v>
      </c>
      <c r="T11313" s="218">
        <v>-5.2031270509464207</v>
      </c>
    </row>
    <row r="11314" spans="1:20" x14ac:dyDescent="0.6">
      <c r="A11314" s="218" t="s">
        <v>31791</v>
      </c>
      <c r="B11314" s="218" t="s">
        <v>31792</v>
      </c>
      <c r="C11314" s="218">
        <v>6.9292695160366904</v>
      </c>
      <c r="D11314" s="218">
        <v>5.7648998179969997</v>
      </c>
      <c r="E11314" s="218">
        <v>6.8870394893661899</v>
      </c>
      <c r="F11314" s="218">
        <v>5.3318833660217697</v>
      </c>
      <c r="G11314" s="218">
        <v>1.0162357018798001</v>
      </c>
      <c r="H11314" s="218">
        <v>0</v>
      </c>
      <c r="I11314" t="s">
        <v>31793</v>
      </c>
      <c r="J11314" s="218" t="s">
        <v>31793</v>
      </c>
      <c r="K11314" s="218">
        <v>3</v>
      </c>
      <c r="L11314" s="218">
        <v>-4.2230026670500465E-2</v>
      </c>
      <c r="M11314" s="218">
        <v>-1.5973861500149207</v>
      </c>
      <c r="N11314" s="218">
        <v>1.1221396713691902</v>
      </c>
      <c r="O11314" s="218">
        <v>-0.43301645197522998</v>
      </c>
      <c r="P11314" s="218">
        <v>-5.9130338141568899</v>
      </c>
      <c r="Q11314" s="218">
        <v>-6.9292695160366904</v>
      </c>
      <c r="R11314" s="507">
        <v>-0.81980808834271057</v>
      </c>
      <c r="S11314" s="507">
        <v>0.34456160969698013</v>
      </c>
      <c r="T11314" s="218">
        <v>-6.4211516650967901</v>
      </c>
    </row>
    <row r="11315" spans="1:20" x14ac:dyDescent="0.6">
      <c r="A11315" s="218" t="s">
        <v>31794</v>
      </c>
      <c r="B11315" s="218" t="s">
        <v>31795</v>
      </c>
      <c r="C11315" s="218">
        <v>6.7839244781689203</v>
      </c>
      <c r="D11315" s="218">
        <v>5.6099494661221101</v>
      </c>
      <c r="E11315" s="218">
        <v>6.4346790703673804</v>
      </c>
      <c r="F11315" s="218">
        <v>5.4087761544029602</v>
      </c>
      <c r="G11315" s="218">
        <v>1.65422133339088</v>
      </c>
      <c r="H11315" s="218">
        <v>0</v>
      </c>
      <c r="I11315" t="s">
        <v>31793</v>
      </c>
      <c r="J11315" s="218" t="s">
        <v>31793</v>
      </c>
      <c r="K11315" s="218">
        <v>3</v>
      </c>
      <c r="L11315" s="218">
        <v>-0.3492454078015399</v>
      </c>
      <c r="M11315" s="218">
        <v>-1.3751483237659601</v>
      </c>
      <c r="N11315" s="218">
        <v>0.82472960424527031</v>
      </c>
      <c r="O11315" s="218">
        <v>-0.20117331171914987</v>
      </c>
      <c r="P11315" s="218">
        <v>-5.1297031447780403</v>
      </c>
      <c r="Q11315" s="218">
        <v>-6.7839244781689203</v>
      </c>
      <c r="R11315" s="507">
        <v>-0.86219686578374999</v>
      </c>
      <c r="S11315" s="507">
        <v>0.31177814626306022</v>
      </c>
      <c r="T11315" s="218">
        <v>-5.9568138114734808</v>
      </c>
    </row>
    <row r="11316" spans="1:20" x14ac:dyDescent="0.6">
      <c r="A11316" s="218" t="s">
        <v>31796</v>
      </c>
      <c r="B11316" s="218" t="s">
        <v>31797</v>
      </c>
      <c r="C11316" s="218">
        <v>5.5531042257043701</v>
      </c>
      <c r="D11316" s="218">
        <v>4.44668681740837</v>
      </c>
      <c r="E11316" s="218">
        <v>5.44016568968664E-2</v>
      </c>
      <c r="F11316" s="218">
        <v>4.7699116269456301</v>
      </c>
      <c r="G11316" s="218">
        <v>0</v>
      </c>
      <c r="H11316" s="218">
        <v>0.123827711997599</v>
      </c>
      <c r="I11316" t="s">
        <v>31793</v>
      </c>
      <c r="J11316" s="218" t="s">
        <v>31793</v>
      </c>
      <c r="K11316" s="218">
        <v>3</v>
      </c>
      <c r="L11316" s="218">
        <v>-5.498702568807504</v>
      </c>
      <c r="M11316" s="218">
        <v>-0.78319259875874003</v>
      </c>
      <c r="N11316" s="218">
        <v>-4.3922851605115039</v>
      </c>
      <c r="O11316" s="218">
        <v>0.32322480953726007</v>
      </c>
      <c r="P11316" s="218">
        <v>-5.5531042257043701</v>
      </c>
      <c r="Q11316" s="218">
        <v>-5.4292765137067711</v>
      </c>
      <c r="R11316" s="507">
        <v>-3.140947583783122</v>
      </c>
      <c r="S11316" s="507">
        <v>-2.0345301754871219</v>
      </c>
      <c r="T11316" s="218">
        <v>-5.4911903697055706</v>
      </c>
    </row>
    <row r="11317" spans="1:20" x14ac:dyDescent="0.6">
      <c r="A11317" s="218" t="s">
        <v>31798</v>
      </c>
      <c r="B11317" s="218" t="s">
        <v>31799</v>
      </c>
      <c r="C11317" s="218">
        <v>5.1392631802760498</v>
      </c>
      <c r="D11317" s="218">
        <v>4.6821751255397501</v>
      </c>
      <c r="E11317" s="218">
        <v>5.3724858576863399</v>
      </c>
      <c r="F11317" s="218">
        <v>6.5834551902371796</v>
      </c>
      <c r="G11317" s="218">
        <v>1.28195838278228</v>
      </c>
      <c r="H11317" s="218">
        <v>0</v>
      </c>
      <c r="I11317" t="s">
        <v>31800</v>
      </c>
      <c r="J11317" s="218" t="s">
        <v>31800</v>
      </c>
      <c r="K11317" s="218">
        <v>3</v>
      </c>
      <c r="L11317" s="218">
        <v>0.23322267741029012</v>
      </c>
      <c r="M11317" s="218">
        <v>1.4441920099611298</v>
      </c>
      <c r="N11317" s="218">
        <v>0.69031073214658978</v>
      </c>
      <c r="O11317" s="218">
        <v>1.9012800646974295</v>
      </c>
      <c r="P11317" s="218">
        <v>-3.8573047974937698</v>
      </c>
      <c r="Q11317" s="218">
        <v>-5.1392631802760498</v>
      </c>
      <c r="R11317" s="507">
        <v>0.83870734368570998</v>
      </c>
      <c r="S11317" s="507">
        <v>1.2957953984220096</v>
      </c>
      <c r="T11317" s="218">
        <v>-4.4982839888849098</v>
      </c>
    </row>
    <row r="11318" spans="1:20" x14ac:dyDescent="0.6">
      <c r="A11318" s="218" t="s">
        <v>31801</v>
      </c>
      <c r="B11318" s="218" t="s">
        <v>31802</v>
      </c>
      <c r="C11318" s="218">
        <v>4.7899935002529004</v>
      </c>
      <c r="D11318" s="218">
        <v>4.6239348965491898</v>
      </c>
      <c r="E11318" s="218">
        <v>4.9511995632133097</v>
      </c>
      <c r="F11318" s="218">
        <v>3.7289386568219398</v>
      </c>
      <c r="G11318" s="218">
        <v>1.1552061784318599</v>
      </c>
      <c r="H11318" s="218">
        <v>0</v>
      </c>
      <c r="I11318" t="s">
        <v>31800</v>
      </c>
      <c r="J11318" s="218" t="s">
        <v>31800</v>
      </c>
      <c r="K11318" s="218">
        <v>3</v>
      </c>
      <c r="L11318" s="218">
        <v>0.16120606296040929</v>
      </c>
      <c r="M11318" s="218">
        <v>-1.0610548434309606</v>
      </c>
      <c r="N11318" s="218">
        <v>0.32726466666411991</v>
      </c>
      <c r="O11318" s="218">
        <v>-0.89499623972724995</v>
      </c>
      <c r="P11318" s="218">
        <v>-3.6347873218210403</v>
      </c>
      <c r="Q11318" s="218">
        <v>-4.7899935002529004</v>
      </c>
      <c r="R11318" s="507">
        <v>-0.44992439023527564</v>
      </c>
      <c r="S11318" s="507">
        <v>-0.28386578653156502</v>
      </c>
      <c r="T11318" s="218">
        <v>-4.2123904110369708</v>
      </c>
    </row>
    <row r="11319" spans="1:20" x14ac:dyDescent="0.6">
      <c r="A11319" s="218" t="s">
        <v>31803</v>
      </c>
      <c r="B11319" s="218" t="s">
        <v>31804</v>
      </c>
      <c r="C11319" s="218">
        <v>2.7063612257965901</v>
      </c>
      <c r="D11319" s="218">
        <v>2.23345105566534</v>
      </c>
      <c r="E11319" s="218">
        <v>0</v>
      </c>
      <c r="F11319" s="218">
        <v>4.2248241798085404</v>
      </c>
      <c r="G11319" s="218">
        <v>0.14046909216855899</v>
      </c>
      <c r="H11319" s="218">
        <v>0</v>
      </c>
      <c r="I11319" t="s">
        <v>31800</v>
      </c>
      <c r="J11319" s="218" t="s">
        <v>31800</v>
      </c>
      <c r="K11319" s="218">
        <v>3</v>
      </c>
      <c r="L11319" s="218">
        <v>-2.7063612257965901</v>
      </c>
      <c r="M11319" s="218">
        <v>1.5184629540119503</v>
      </c>
      <c r="N11319" s="218">
        <v>-2.23345105566534</v>
      </c>
      <c r="O11319" s="218">
        <v>1.9913731241432004</v>
      </c>
      <c r="P11319" s="218">
        <v>-2.5658921336280311</v>
      </c>
      <c r="Q11319" s="218">
        <v>-2.7063612257965901</v>
      </c>
      <c r="R11319" s="507">
        <v>-0.5939491358923199</v>
      </c>
      <c r="S11319" s="507">
        <v>-0.12103896576106976</v>
      </c>
      <c r="T11319" s="218">
        <v>-2.6361266797123104</v>
      </c>
    </row>
    <row r="11320" spans="1:20" x14ac:dyDescent="0.6">
      <c r="A11320" s="218" t="s">
        <v>31805</v>
      </c>
      <c r="B11320" s="218" t="s">
        <v>31806</v>
      </c>
      <c r="C11320" s="218">
        <v>7.9985484045680098</v>
      </c>
      <c r="D11320" s="218">
        <v>7.87016341068174</v>
      </c>
      <c r="E11320" s="218">
        <v>7.6334317721750997</v>
      </c>
      <c r="F11320" s="218">
        <v>8.1392248923100894</v>
      </c>
      <c r="G11320" s="218">
        <v>8.5463256390599707</v>
      </c>
      <c r="H11320" s="218">
        <v>6.8677926941758702</v>
      </c>
      <c r="I11320" t="s">
        <v>31807</v>
      </c>
      <c r="J11320" s="218" t="s">
        <v>31807</v>
      </c>
      <c r="K11320" s="218">
        <v>2</v>
      </c>
      <c r="L11320" s="218">
        <v>-0.36511663239291003</v>
      </c>
      <c r="M11320" s="218">
        <v>0.14067648774207964</v>
      </c>
      <c r="N11320" s="218">
        <v>-0.23673163850664025</v>
      </c>
      <c r="O11320" s="218">
        <v>0.26906148162834942</v>
      </c>
      <c r="P11320" s="218">
        <v>0.54777723449196092</v>
      </c>
      <c r="Q11320" s="218">
        <v>-1.1307557103921395</v>
      </c>
      <c r="R11320" s="507">
        <v>-0.1122200723254152</v>
      </c>
      <c r="S11320" s="507">
        <v>1.6164921560854584E-2</v>
      </c>
      <c r="T11320" s="218">
        <v>-0.2914892379500893</v>
      </c>
    </row>
    <row r="11321" spans="1:20" x14ac:dyDescent="0.6">
      <c r="A11321" s="218" t="s">
        <v>31808</v>
      </c>
      <c r="B11321" s="218" t="s">
        <v>31809</v>
      </c>
      <c r="C11321" s="218">
        <v>7.57562012723543</v>
      </c>
      <c r="D11321" s="218">
        <v>7.3999723023583899</v>
      </c>
      <c r="E11321" s="218">
        <v>6.8889118900514497</v>
      </c>
      <c r="F11321" s="218">
        <v>7.5694526333529097</v>
      </c>
      <c r="G11321" s="218">
        <v>1.9875538236510399</v>
      </c>
      <c r="H11321" s="218">
        <v>0.123827711997599</v>
      </c>
      <c r="I11321" t="s">
        <v>31807</v>
      </c>
      <c r="J11321" s="218" t="s">
        <v>31807</v>
      </c>
      <c r="K11321" s="218">
        <v>2</v>
      </c>
      <c r="L11321" s="218">
        <v>-0.68670823718398033</v>
      </c>
      <c r="M11321" s="218">
        <v>-6.1674938825202474E-3</v>
      </c>
      <c r="N11321" s="218">
        <v>-0.51106041230694021</v>
      </c>
      <c r="O11321" s="218">
        <v>0.16948033099451987</v>
      </c>
      <c r="P11321" s="218">
        <v>-5.58806630358439</v>
      </c>
      <c r="Q11321" s="218">
        <v>-7.451792415237831</v>
      </c>
      <c r="R11321" s="507">
        <v>-0.34643786553325029</v>
      </c>
      <c r="S11321" s="507">
        <v>-0.17079004065621017</v>
      </c>
      <c r="T11321" s="218">
        <v>-6.5199293594111101</v>
      </c>
    </row>
    <row r="11322" spans="1:20" x14ac:dyDescent="0.6">
      <c r="A11322" s="218" t="s">
        <v>31810</v>
      </c>
      <c r="B11322" s="218" t="s">
        <v>31811</v>
      </c>
      <c r="C11322" s="218">
        <v>5.8686979126069696</v>
      </c>
      <c r="D11322" s="218">
        <v>6.0294519830821196</v>
      </c>
      <c r="E11322" s="218">
        <v>4.9112242186371997</v>
      </c>
      <c r="F11322" s="218">
        <v>5.0717976123628103</v>
      </c>
      <c r="G11322" s="218">
        <v>0.26846663313173802</v>
      </c>
      <c r="H11322" s="218">
        <v>8.8360397418984906</v>
      </c>
      <c r="I11322" t="s">
        <v>31812</v>
      </c>
      <c r="J11322" s="218" t="s">
        <v>31812</v>
      </c>
      <c r="K11322" s="218">
        <v>2</v>
      </c>
      <c r="L11322" s="218">
        <v>-0.95747369396976989</v>
      </c>
      <c r="M11322" s="218">
        <v>-0.79690030024415925</v>
      </c>
      <c r="N11322" s="218">
        <v>-1.1182277644449199</v>
      </c>
      <c r="O11322" s="218">
        <v>-0.95765437071930926</v>
      </c>
      <c r="P11322" s="218">
        <v>-5.6002312794752314</v>
      </c>
      <c r="Q11322" s="218">
        <v>2.967341829291521</v>
      </c>
      <c r="R11322" s="507">
        <v>-0.87718699710696457</v>
      </c>
      <c r="S11322" s="507">
        <v>-1.0379410675821146</v>
      </c>
      <c r="T11322" s="218">
        <v>-1.3164447250918552</v>
      </c>
    </row>
    <row r="11323" spans="1:20" x14ac:dyDescent="0.6">
      <c r="A11323" s="218" t="s">
        <v>31813</v>
      </c>
      <c r="B11323" s="218" t="s">
        <v>31814</v>
      </c>
      <c r="C11323" s="218">
        <v>5.9790203554217696</v>
      </c>
      <c r="D11323" s="218">
        <v>6.2467157640935698</v>
      </c>
      <c r="E11323" s="218">
        <v>5.66575361601544</v>
      </c>
      <c r="F11323" s="218">
        <v>3.73850320715907</v>
      </c>
      <c r="G11323" s="218">
        <v>1.0162357018798001</v>
      </c>
      <c r="H11323" s="218">
        <v>0.123827711997599</v>
      </c>
      <c r="I11323" t="s">
        <v>31812</v>
      </c>
      <c r="J11323" s="218" t="s">
        <v>31812</v>
      </c>
      <c r="K11323" s="218">
        <v>2</v>
      </c>
      <c r="L11323" s="218">
        <v>-0.31326673940632954</v>
      </c>
      <c r="M11323" s="218">
        <v>-2.2405171482626995</v>
      </c>
      <c r="N11323" s="218">
        <v>-0.58096214807812974</v>
      </c>
      <c r="O11323" s="218">
        <v>-2.5082125569344997</v>
      </c>
      <c r="P11323" s="218">
        <v>-4.96278465354197</v>
      </c>
      <c r="Q11323" s="218">
        <v>-5.8551926434241706</v>
      </c>
      <c r="R11323" s="507">
        <v>-1.2768919438345145</v>
      </c>
      <c r="S11323" s="507">
        <v>-1.5445873525063147</v>
      </c>
      <c r="T11323" s="218">
        <v>-5.4089886484830707</v>
      </c>
    </row>
    <row r="11324" spans="1:20" x14ac:dyDescent="0.6">
      <c r="A11324" s="218" t="s">
        <v>31815</v>
      </c>
      <c r="B11324" s="218" t="s">
        <v>31816</v>
      </c>
      <c r="C11324" s="218">
        <v>3.87802702292969</v>
      </c>
      <c r="D11324" s="218">
        <v>3.2358651084896102</v>
      </c>
      <c r="E11324" s="218">
        <v>4.1344356010274401</v>
      </c>
      <c r="F11324" s="218">
        <v>3.9231763088487899</v>
      </c>
      <c r="G11324" s="218">
        <v>0.494726731926454</v>
      </c>
      <c r="H11324" s="218">
        <v>0</v>
      </c>
      <c r="I11324" t="s">
        <v>31817</v>
      </c>
      <c r="J11324" s="218" t="s">
        <v>31817</v>
      </c>
      <c r="K11324" s="218">
        <v>2</v>
      </c>
      <c r="L11324" s="218">
        <v>0.25640857809775008</v>
      </c>
      <c r="M11324" s="218">
        <v>4.5149285919099835E-2</v>
      </c>
      <c r="N11324" s="218">
        <v>0.89857049253782995</v>
      </c>
      <c r="O11324" s="218">
        <v>0.6873112003591797</v>
      </c>
      <c r="P11324" s="218">
        <v>-3.3833002910032359</v>
      </c>
      <c r="Q11324" s="218">
        <v>-3.87802702292969</v>
      </c>
      <c r="R11324" s="507">
        <v>0.15077893200842496</v>
      </c>
      <c r="S11324" s="507">
        <v>0.79294084644850482</v>
      </c>
      <c r="T11324" s="218">
        <v>-3.6306636569664628</v>
      </c>
    </row>
    <row r="11325" spans="1:20" x14ac:dyDescent="0.6">
      <c r="A11325" s="218" t="s">
        <v>31818</v>
      </c>
      <c r="B11325" s="218" t="s">
        <v>31819</v>
      </c>
      <c r="C11325" s="218">
        <v>6.03274149931873</v>
      </c>
      <c r="D11325" s="218">
        <v>4.7627416182880697</v>
      </c>
      <c r="E11325" s="218">
        <v>0.157412435459797</v>
      </c>
      <c r="F11325" s="218">
        <v>5.0793443237690301</v>
      </c>
      <c r="G11325" s="218">
        <v>0</v>
      </c>
      <c r="H11325" s="218">
        <v>0</v>
      </c>
      <c r="I11325" t="s">
        <v>31817</v>
      </c>
      <c r="J11325" s="218" t="s">
        <v>31817</v>
      </c>
      <c r="K11325" s="218">
        <v>2</v>
      </c>
      <c r="L11325" s="218">
        <v>-5.8753290638589331</v>
      </c>
      <c r="M11325" s="218">
        <v>-0.95339717554969994</v>
      </c>
      <c r="N11325" s="218">
        <v>-4.6053291828282727</v>
      </c>
      <c r="O11325" s="218">
        <v>0.31660270548096037</v>
      </c>
      <c r="P11325" s="218">
        <v>-6.03274149931873</v>
      </c>
      <c r="Q11325" s="218">
        <v>-6.03274149931873</v>
      </c>
      <c r="R11325" s="507">
        <v>-3.4143631197043165</v>
      </c>
      <c r="S11325" s="507">
        <v>-2.1443632386736562</v>
      </c>
      <c r="T11325" s="218">
        <v>-6.03274149931873</v>
      </c>
    </row>
    <row r="11326" spans="1:20" x14ac:dyDescent="0.6">
      <c r="A11326" s="218" t="s">
        <v>31820</v>
      </c>
      <c r="B11326" s="218" t="s">
        <v>31821</v>
      </c>
      <c r="C11326" s="218">
        <v>7.6086346867474601</v>
      </c>
      <c r="D11326" s="218">
        <v>7.6957744142103</v>
      </c>
      <c r="E11326" s="218">
        <v>8.2070864287551792</v>
      </c>
      <c r="F11326" s="218">
        <v>7.6852559093350097</v>
      </c>
      <c r="G11326" s="218">
        <v>3.0462650084606002</v>
      </c>
      <c r="H11326" s="218">
        <v>0.34353965418307397</v>
      </c>
      <c r="I11326" t="s">
        <v>31822</v>
      </c>
      <c r="J11326" s="218" t="s">
        <v>31822</v>
      </c>
      <c r="K11326" s="218">
        <v>3</v>
      </c>
      <c r="L11326" s="218">
        <v>0.59845174200771911</v>
      </c>
      <c r="M11326" s="218">
        <v>7.6621222587549553E-2</v>
      </c>
      <c r="N11326" s="218">
        <v>0.51131201454487929</v>
      </c>
      <c r="O11326" s="218">
        <v>-1.0518504875290269E-2</v>
      </c>
      <c r="P11326" s="218">
        <v>-4.5623696782868599</v>
      </c>
      <c r="Q11326" s="218">
        <v>-7.2650950325643864</v>
      </c>
      <c r="R11326" s="507">
        <v>0.33753648229763433</v>
      </c>
      <c r="S11326" s="507">
        <v>0.25039675483479451</v>
      </c>
      <c r="T11326" s="218">
        <v>-5.9137323554256227</v>
      </c>
    </row>
    <row r="11327" spans="1:20" x14ac:dyDescent="0.6">
      <c r="A11327" s="218" t="s">
        <v>31823</v>
      </c>
      <c r="B11327" s="218" t="s">
        <v>31824</v>
      </c>
      <c r="C11327" s="218">
        <v>2.28522802251373</v>
      </c>
      <c r="D11327" s="218">
        <v>1.9327752317089999</v>
      </c>
      <c r="E11327" s="218">
        <v>0</v>
      </c>
      <c r="F11327" s="218">
        <v>0</v>
      </c>
      <c r="G11327" s="218">
        <v>0</v>
      </c>
      <c r="H11327" s="218">
        <v>0</v>
      </c>
      <c r="I11327" t="s">
        <v>31822</v>
      </c>
      <c r="J11327" s="218" t="s">
        <v>31822</v>
      </c>
      <c r="K11327" s="218">
        <v>3</v>
      </c>
      <c r="L11327" s="218">
        <v>-2.28522802251373</v>
      </c>
      <c r="M11327" s="218">
        <v>-2.28522802251373</v>
      </c>
      <c r="N11327" s="218">
        <v>-1.9327752317089999</v>
      </c>
      <c r="O11327" s="218">
        <v>-1.9327752317089999</v>
      </c>
      <c r="P11327" s="218">
        <v>-2.28522802251373</v>
      </c>
      <c r="Q11327" s="218">
        <v>-2.28522802251373</v>
      </c>
      <c r="R11327" s="507">
        <v>-2.28522802251373</v>
      </c>
      <c r="S11327" s="507">
        <v>-1.9327752317089999</v>
      </c>
      <c r="T11327" s="218">
        <v>-2.28522802251373</v>
      </c>
    </row>
    <row r="11328" spans="1:20" x14ac:dyDescent="0.6">
      <c r="A11328" s="218" t="s">
        <v>31825</v>
      </c>
      <c r="B11328" s="218" t="s">
        <v>31826</v>
      </c>
      <c r="C11328" s="218">
        <v>3.6217427676729899</v>
      </c>
      <c r="D11328" s="218">
        <v>3.67760015968368</v>
      </c>
      <c r="E11328" s="218">
        <v>5.44016568968664E-2</v>
      </c>
      <c r="F11328" s="218">
        <v>2.5044755307833002</v>
      </c>
      <c r="G11328" s="218">
        <v>0</v>
      </c>
      <c r="H11328" s="218">
        <v>0</v>
      </c>
      <c r="I11328" t="s">
        <v>31822</v>
      </c>
      <c r="J11328" s="218" t="s">
        <v>31822</v>
      </c>
      <c r="K11328" s="218">
        <v>3</v>
      </c>
      <c r="L11328" s="218">
        <v>-3.5673411107761233</v>
      </c>
      <c r="M11328" s="218">
        <v>-1.1172672368896897</v>
      </c>
      <c r="N11328" s="218">
        <v>-3.6231985027868134</v>
      </c>
      <c r="O11328" s="218">
        <v>-1.1731246289003798</v>
      </c>
      <c r="P11328" s="218">
        <v>-3.6217427676729899</v>
      </c>
      <c r="Q11328" s="218">
        <v>-3.6217427676729899</v>
      </c>
      <c r="R11328" s="507">
        <v>-2.3423041738329067</v>
      </c>
      <c r="S11328" s="507">
        <v>-2.3981615658435969</v>
      </c>
      <c r="T11328" s="218">
        <v>-3.6217427676729899</v>
      </c>
    </row>
    <row r="11329" spans="1:20" x14ac:dyDescent="0.6">
      <c r="A11329" s="218" t="s">
        <v>31827</v>
      </c>
      <c r="B11329" s="218" t="s">
        <v>31828</v>
      </c>
      <c r="C11329" s="218">
        <v>7.1076341232299898</v>
      </c>
      <c r="D11329" s="218">
        <v>7.2185795348504902</v>
      </c>
      <c r="E11329" s="218">
        <v>7.21270785968429</v>
      </c>
      <c r="F11329" s="218">
        <v>7.9446446433651099</v>
      </c>
      <c r="G11329" s="218">
        <v>1.7003491969139299</v>
      </c>
      <c r="H11329" s="218">
        <v>8.2857623631313793</v>
      </c>
      <c r="I11329" t="s">
        <v>31829</v>
      </c>
      <c r="J11329" s="218" t="s">
        <v>31829</v>
      </c>
      <c r="K11329" s="218">
        <v>2</v>
      </c>
      <c r="L11329" s="218">
        <v>0.10507373645430018</v>
      </c>
      <c r="M11329" s="218">
        <v>0.83701052013512012</v>
      </c>
      <c r="N11329" s="218">
        <v>-5.8716751662002409E-3</v>
      </c>
      <c r="O11329" s="218">
        <v>0.72606510851461969</v>
      </c>
      <c r="P11329" s="218">
        <v>-5.4072849263160601</v>
      </c>
      <c r="Q11329" s="218">
        <v>1.1781282399013895</v>
      </c>
      <c r="R11329" s="507">
        <v>0.47104212829471015</v>
      </c>
      <c r="S11329" s="507">
        <v>0.36009671667420973</v>
      </c>
      <c r="T11329" s="218">
        <v>-2.1145783432073353</v>
      </c>
    </row>
    <row r="11330" spans="1:20" x14ac:dyDescent="0.6">
      <c r="A11330" s="218" t="s">
        <v>31830</v>
      </c>
      <c r="B11330" s="218" t="s">
        <v>31831</v>
      </c>
      <c r="C11330" s="218">
        <v>6.5708944297718501</v>
      </c>
      <c r="D11330" s="218">
        <v>6.6279754364798897</v>
      </c>
      <c r="E11330" s="218">
        <v>4.0194903160504598</v>
      </c>
      <c r="F11330" s="218">
        <v>6.4012612477814201</v>
      </c>
      <c r="G11330" s="218">
        <v>0</v>
      </c>
      <c r="H11330" s="218">
        <v>0.23786221336595301</v>
      </c>
      <c r="I11330" t="s">
        <v>31829</v>
      </c>
      <c r="J11330" s="218" t="s">
        <v>31829</v>
      </c>
      <c r="K11330" s="218">
        <v>2</v>
      </c>
      <c r="L11330" s="218">
        <v>-2.5514041137213903</v>
      </c>
      <c r="M11330" s="218">
        <v>-0.16963318199042998</v>
      </c>
      <c r="N11330" s="218">
        <v>-2.6084851204294299</v>
      </c>
      <c r="O11330" s="218">
        <v>-0.2267141886984696</v>
      </c>
      <c r="P11330" s="218">
        <v>-6.5708944297718501</v>
      </c>
      <c r="Q11330" s="218">
        <v>-6.333032216405897</v>
      </c>
      <c r="R11330" s="507">
        <v>-1.3605186478559101</v>
      </c>
      <c r="S11330" s="507">
        <v>-1.4175996545639498</v>
      </c>
      <c r="T11330" s="218">
        <v>-6.451963323088874</v>
      </c>
    </row>
    <row r="11331" spans="1:20" x14ac:dyDescent="0.6">
      <c r="A11331" s="218" t="s">
        <v>31832</v>
      </c>
      <c r="B11331" s="218" t="s">
        <v>31833</v>
      </c>
      <c r="C11331" s="218">
        <v>6.4335682372538399</v>
      </c>
      <c r="D11331" s="218">
        <v>6.3118331487947996</v>
      </c>
      <c r="E11331" s="218">
        <v>6.4973869401745903</v>
      </c>
      <c r="F11331" s="218">
        <v>4.8307929157093099</v>
      </c>
      <c r="G11331" s="218">
        <v>1.55729034198126</v>
      </c>
      <c r="H11331" s="218">
        <v>0</v>
      </c>
      <c r="I11331" t="s">
        <v>31834</v>
      </c>
      <c r="J11331" s="218" t="s">
        <v>31834</v>
      </c>
      <c r="K11331" s="218">
        <v>1</v>
      </c>
      <c r="L11331" s="218">
        <v>6.3818702920750425E-2</v>
      </c>
      <c r="M11331" s="218">
        <v>-1.60277532154453</v>
      </c>
      <c r="N11331" s="218">
        <v>0.18555379137979067</v>
      </c>
      <c r="O11331" s="218">
        <v>-1.4810402330854897</v>
      </c>
      <c r="P11331" s="218">
        <v>-4.8762778952725796</v>
      </c>
      <c r="Q11331" s="218">
        <v>-6.4335682372538399</v>
      </c>
      <c r="R11331" s="507">
        <v>-0.76947830931188976</v>
      </c>
      <c r="S11331" s="507">
        <v>-0.64774322085284952</v>
      </c>
      <c r="T11331" s="218">
        <v>-5.6549230662632102</v>
      </c>
    </row>
    <row r="11332" spans="1:20" x14ac:dyDescent="0.6">
      <c r="A11332" s="218" t="s">
        <v>31835</v>
      </c>
      <c r="B11332" s="218" t="s">
        <v>31836</v>
      </c>
      <c r="C11332" s="218">
        <v>6.7865329249464699</v>
      </c>
      <c r="D11332" s="218">
        <v>7.1244862994076303</v>
      </c>
      <c r="E11332" s="218">
        <v>6.6922530504740996</v>
      </c>
      <c r="F11332" s="218">
        <v>7.0714682678235796</v>
      </c>
      <c r="G11332" s="218">
        <v>8.0270846316915296</v>
      </c>
      <c r="H11332" s="218">
        <v>0.23786221336595301</v>
      </c>
      <c r="I11332" t="s">
        <v>31837</v>
      </c>
      <c r="J11332" s="218" t="s">
        <v>31837</v>
      </c>
      <c r="K11332" s="218">
        <v>3</v>
      </c>
      <c r="L11332" s="218">
        <v>-9.4279874472370295E-2</v>
      </c>
      <c r="M11332" s="218">
        <v>0.28493534287710975</v>
      </c>
      <c r="N11332" s="218">
        <v>-0.43223324893353077</v>
      </c>
      <c r="O11332" s="218">
        <v>-5.3018031584050718E-2</v>
      </c>
      <c r="P11332" s="218">
        <v>1.2405517067450598</v>
      </c>
      <c r="Q11332" s="218">
        <v>-6.5486707115805167</v>
      </c>
      <c r="R11332" s="507">
        <v>9.5327734202369729E-2</v>
      </c>
      <c r="S11332" s="507">
        <v>-0.24262564025879074</v>
      </c>
      <c r="T11332" s="218">
        <v>-2.6540595024177285</v>
      </c>
    </row>
    <row r="11333" spans="1:20" x14ac:dyDescent="0.6">
      <c r="A11333" s="218" t="s">
        <v>31838</v>
      </c>
      <c r="B11333" s="218" t="s">
        <v>31839</v>
      </c>
      <c r="C11333" s="218">
        <v>4.0955784981181198</v>
      </c>
      <c r="D11333" s="218">
        <v>4.5552239512069299</v>
      </c>
      <c r="E11333" s="218">
        <v>4.1779663877718303</v>
      </c>
      <c r="F11333" s="218">
        <v>4.1716857513146497</v>
      </c>
      <c r="G11333" s="218">
        <v>0.94138514970795095</v>
      </c>
      <c r="H11333" s="218">
        <v>0</v>
      </c>
      <c r="I11333" t="s">
        <v>31837</v>
      </c>
      <c r="J11333" s="218" t="s">
        <v>31837</v>
      </c>
      <c r="K11333" s="218">
        <v>3</v>
      </c>
      <c r="L11333" s="218">
        <v>8.2387889653710467E-2</v>
      </c>
      <c r="M11333" s="218">
        <v>7.6107253196529889E-2</v>
      </c>
      <c r="N11333" s="218">
        <v>-0.37725756343509964</v>
      </c>
      <c r="O11333" s="218">
        <v>-0.38353819989228022</v>
      </c>
      <c r="P11333" s="218">
        <v>-3.154193348410169</v>
      </c>
      <c r="Q11333" s="218">
        <v>-4.0955784981181198</v>
      </c>
      <c r="R11333" s="507">
        <v>7.9247571425120178E-2</v>
      </c>
      <c r="S11333" s="507">
        <v>-0.38039788166368993</v>
      </c>
      <c r="T11333" s="218">
        <v>-3.6248859232641442</v>
      </c>
    </row>
    <row r="11334" spans="1:20" x14ac:dyDescent="0.6">
      <c r="A11334" s="218" t="s">
        <v>31840</v>
      </c>
      <c r="B11334" s="218" t="s">
        <v>31841</v>
      </c>
      <c r="C11334" s="218">
        <v>7.5695747960489896</v>
      </c>
      <c r="D11334" s="218">
        <v>7.7335792814446602</v>
      </c>
      <c r="E11334" s="218">
        <v>6.1999524310604199</v>
      </c>
      <c r="F11334" s="218">
        <v>7.2125503577630896</v>
      </c>
      <c r="G11334" s="218">
        <v>0.38602773444041999</v>
      </c>
      <c r="H11334" s="218">
        <v>0.123827711997599</v>
      </c>
      <c r="I11334" t="s">
        <v>31837</v>
      </c>
      <c r="J11334" s="218" t="s">
        <v>31837</v>
      </c>
      <c r="K11334" s="218">
        <v>3</v>
      </c>
      <c r="L11334" s="218">
        <v>-1.3696223649885697</v>
      </c>
      <c r="M11334" s="218">
        <v>-0.35702443828590003</v>
      </c>
      <c r="N11334" s="218">
        <v>-1.5336268503842403</v>
      </c>
      <c r="O11334" s="218">
        <v>-0.52102892368157061</v>
      </c>
      <c r="P11334" s="218">
        <v>-7.1835470616085697</v>
      </c>
      <c r="Q11334" s="218">
        <v>-7.4457470840513906</v>
      </c>
      <c r="R11334" s="507">
        <v>-0.86332340163723487</v>
      </c>
      <c r="S11334" s="507">
        <v>-1.0273278870329055</v>
      </c>
      <c r="T11334" s="218">
        <v>-7.3146470728299802</v>
      </c>
    </row>
    <row r="11335" spans="1:20" x14ac:dyDescent="0.6">
      <c r="A11335" s="218" t="s">
        <v>31842</v>
      </c>
      <c r="B11335" s="218" t="s">
        <v>31843</v>
      </c>
      <c r="C11335" s="218">
        <v>1.9550598960632199</v>
      </c>
      <c r="D11335" s="218">
        <v>1.1876917360991399</v>
      </c>
      <c r="E11335" s="218">
        <v>3.7700808351370001</v>
      </c>
      <c r="F11335" s="218">
        <v>1.9781565252333599</v>
      </c>
      <c r="G11335" s="218">
        <v>0.38602773444041999</v>
      </c>
      <c r="H11335" s="218">
        <v>4.49244770923183</v>
      </c>
      <c r="I11335" t="s">
        <v>165</v>
      </c>
      <c r="J11335" s="218" t="s">
        <v>165</v>
      </c>
      <c r="K11335" s="218">
        <v>1</v>
      </c>
      <c r="L11335" s="218">
        <v>1.8150209390737801</v>
      </c>
      <c r="M11335" s="218">
        <v>2.3096629170139993E-2</v>
      </c>
      <c r="N11335" s="218">
        <v>2.5823890990378602</v>
      </c>
      <c r="O11335" s="218">
        <v>0.79046478913422002</v>
      </c>
      <c r="P11335" s="218">
        <v>-1.5690321616228</v>
      </c>
      <c r="Q11335" s="218">
        <v>2.5373878131686101</v>
      </c>
      <c r="R11335" s="507">
        <v>0.91905878412196007</v>
      </c>
      <c r="S11335" s="507">
        <v>1.68642694408604</v>
      </c>
      <c r="T11335" s="218">
        <v>0.48417782577290502</v>
      </c>
    </row>
    <row r="11336" spans="1:20" x14ac:dyDescent="0.6">
      <c r="A11336" s="218" t="s">
        <v>31844</v>
      </c>
      <c r="B11336" s="218" t="s">
        <v>31845</v>
      </c>
      <c r="C11336" s="218">
        <v>5.3901763413106298</v>
      </c>
      <c r="D11336" s="218">
        <v>5.46336931821671</v>
      </c>
      <c r="E11336" s="218">
        <v>5.3698068133698298</v>
      </c>
      <c r="F11336" s="218">
        <v>5.3906921833926598</v>
      </c>
      <c r="G11336" s="218">
        <v>0.86243763809848095</v>
      </c>
      <c r="H11336" s="218">
        <v>0.123827711997599</v>
      </c>
      <c r="I11336" t="s">
        <v>31846</v>
      </c>
      <c r="J11336" s="218" t="s">
        <v>31846</v>
      </c>
      <c r="K11336" s="218">
        <v>3</v>
      </c>
      <c r="L11336" s="218">
        <v>-2.0369527940800047E-2</v>
      </c>
      <c r="M11336" s="218">
        <v>5.1584208202992698E-4</v>
      </c>
      <c r="N11336" s="218">
        <v>-9.3562504846880223E-2</v>
      </c>
      <c r="O11336" s="218">
        <v>-7.2677134824050249E-2</v>
      </c>
      <c r="P11336" s="218">
        <v>-4.5277387032121492</v>
      </c>
      <c r="Q11336" s="218">
        <v>-5.2663486293130308</v>
      </c>
      <c r="R11336" s="507">
        <v>-9.9268429293850602E-3</v>
      </c>
      <c r="S11336" s="507">
        <v>-8.3119819835465236E-2</v>
      </c>
      <c r="T11336" s="218">
        <v>-4.89704366626259</v>
      </c>
    </row>
    <row r="11337" spans="1:20" x14ac:dyDescent="0.6">
      <c r="A11337" s="218" t="s">
        <v>31847</v>
      </c>
      <c r="B11337" s="218" t="s">
        <v>31848</v>
      </c>
      <c r="C11337" s="218">
        <v>6.1571680078781199</v>
      </c>
      <c r="D11337" s="218">
        <v>6.1726339025160799</v>
      </c>
      <c r="E11337" s="218">
        <v>5.7760953247811102</v>
      </c>
      <c r="F11337" s="218">
        <v>5.40076680596174</v>
      </c>
      <c r="G11337" s="218">
        <v>0.86243763809848095</v>
      </c>
      <c r="H11337" s="218">
        <v>0</v>
      </c>
      <c r="I11337" t="s">
        <v>31846</v>
      </c>
      <c r="J11337" s="218" t="s">
        <v>31846</v>
      </c>
      <c r="K11337" s="218">
        <v>3</v>
      </c>
      <c r="L11337" s="218">
        <v>-0.3810726830970097</v>
      </c>
      <c r="M11337" s="218">
        <v>-0.75640120191637994</v>
      </c>
      <c r="N11337" s="218">
        <v>-0.3965385777349697</v>
      </c>
      <c r="O11337" s="218">
        <v>-0.77186709655433994</v>
      </c>
      <c r="P11337" s="218">
        <v>-5.2947303697796393</v>
      </c>
      <c r="Q11337" s="218">
        <v>-6.1571680078781199</v>
      </c>
      <c r="R11337" s="507">
        <v>-0.56873694250669482</v>
      </c>
      <c r="S11337" s="507">
        <v>-0.58420283714465482</v>
      </c>
      <c r="T11337" s="218">
        <v>-5.7259491888288796</v>
      </c>
    </row>
    <row r="11338" spans="1:20" x14ac:dyDescent="0.6">
      <c r="A11338" s="218" t="s">
        <v>31849</v>
      </c>
      <c r="B11338" s="218" t="s">
        <v>31850</v>
      </c>
      <c r="C11338" s="218">
        <v>5.6674967846824202</v>
      </c>
      <c r="D11338" s="218">
        <v>5.7297000710793098</v>
      </c>
      <c r="E11338" s="218">
        <v>4.7821753716203004</v>
      </c>
      <c r="F11338" s="218">
        <v>4.9398340648446402</v>
      </c>
      <c r="G11338" s="218">
        <v>0.26846663313173802</v>
      </c>
      <c r="H11338" s="218">
        <v>0.23786221336595301</v>
      </c>
      <c r="I11338" t="s">
        <v>31846</v>
      </c>
      <c r="J11338" s="218" t="s">
        <v>31846</v>
      </c>
      <c r="K11338" s="218">
        <v>3</v>
      </c>
      <c r="L11338" s="218">
        <v>-0.88532141306211987</v>
      </c>
      <c r="M11338" s="218">
        <v>-0.72766271983778008</v>
      </c>
      <c r="N11338" s="218">
        <v>-0.94752469945900941</v>
      </c>
      <c r="O11338" s="218">
        <v>-0.78986600623466963</v>
      </c>
      <c r="P11338" s="218">
        <v>-5.399030151550682</v>
      </c>
      <c r="Q11338" s="218">
        <v>-5.4296345713164671</v>
      </c>
      <c r="R11338" s="507">
        <v>-0.80649206644994997</v>
      </c>
      <c r="S11338" s="507">
        <v>-0.86869535284683952</v>
      </c>
      <c r="T11338" s="218">
        <v>-5.4143323614335745</v>
      </c>
    </row>
    <row r="11339" spans="1:20" x14ac:dyDescent="0.6">
      <c r="A11339" s="218" t="s">
        <v>31851</v>
      </c>
      <c r="B11339" s="218" t="s">
        <v>31852</v>
      </c>
      <c r="C11339" s="218">
        <v>4.8482272950869998</v>
      </c>
      <c r="D11339" s="218">
        <v>4.1756176844614199</v>
      </c>
      <c r="E11339" s="218">
        <v>5.1185291438198197</v>
      </c>
      <c r="F11339" s="218">
        <v>5.3381878747292104</v>
      </c>
      <c r="G11339" s="218">
        <v>0.494726731926454</v>
      </c>
      <c r="H11339" s="218">
        <v>0</v>
      </c>
      <c r="I11339" t="s">
        <v>31853</v>
      </c>
      <c r="J11339" s="218" t="s">
        <v>31853</v>
      </c>
      <c r="K11339" s="218">
        <v>3</v>
      </c>
      <c r="L11339" s="218">
        <v>0.27030184873281993</v>
      </c>
      <c r="M11339" s="218">
        <v>0.48996057964221063</v>
      </c>
      <c r="N11339" s="218">
        <v>0.94291145935839982</v>
      </c>
      <c r="O11339" s="218">
        <v>1.1625701902677905</v>
      </c>
      <c r="P11339" s="218">
        <v>-4.3535005631605461</v>
      </c>
      <c r="Q11339" s="218">
        <v>-4.8482272950869998</v>
      </c>
      <c r="R11339" s="507">
        <v>0.38013121418751528</v>
      </c>
      <c r="S11339" s="507">
        <v>1.0527408248130952</v>
      </c>
      <c r="T11339" s="218">
        <v>-4.600863929123773</v>
      </c>
    </row>
    <row r="11340" spans="1:20" x14ac:dyDescent="0.6">
      <c r="A11340" s="218" t="s">
        <v>31854</v>
      </c>
      <c r="B11340" s="218" t="s">
        <v>31855</v>
      </c>
      <c r="C11340" s="218">
        <v>3.7586081070942798</v>
      </c>
      <c r="D11340" s="218">
        <v>2.9419129603253902</v>
      </c>
      <c r="E11340" s="218">
        <v>5.12171734231302</v>
      </c>
      <c r="F11340" s="218">
        <v>1.4970930748840501</v>
      </c>
      <c r="G11340" s="218">
        <v>1.45337470871665</v>
      </c>
      <c r="H11340" s="218">
        <v>0</v>
      </c>
      <c r="I11340" t="s">
        <v>31853</v>
      </c>
      <c r="J11340" s="218" t="s">
        <v>31853</v>
      </c>
      <c r="K11340" s="218">
        <v>3</v>
      </c>
      <c r="L11340" s="218">
        <v>1.3631092352187402</v>
      </c>
      <c r="M11340" s="218">
        <v>-2.2615150322102298</v>
      </c>
      <c r="N11340" s="218">
        <v>2.1798043819876298</v>
      </c>
      <c r="O11340" s="218">
        <v>-1.4448198854413401</v>
      </c>
      <c r="P11340" s="218">
        <v>-2.3052333983776299</v>
      </c>
      <c r="Q11340" s="218">
        <v>-3.7586081070942798</v>
      </c>
      <c r="R11340" s="507">
        <v>-0.4492028984957448</v>
      </c>
      <c r="S11340" s="507">
        <v>0.36749224827314486</v>
      </c>
      <c r="T11340" s="218">
        <v>-3.0319207527359548</v>
      </c>
    </row>
    <row r="11341" spans="1:20" x14ac:dyDescent="0.6">
      <c r="A11341" s="218" t="s">
        <v>31856</v>
      </c>
      <c r="B11341" s="218" t="s">
        <v>31857</v>
      </c>
      <c r="C11341" s="218">
        <v>5.2939341330024696</v>
      </c>
      <c r="D11341" s="218">
        <v>4.7310528528672204</v>
      </c>
      <c r="E11341" s="218">
        <v>5.3778290676216303</v>
      </c>
      <c r="F11341" s="218">
        <v>3.7730405102659899</v>
      </c>
      <c r="G11341" s="218">
        <v>0.69026577864285299</v>
      </c>
      <c r="H11341" s="218">
        <v>0.123827711997599</v>
      </c>
      <c r="I11341" t="s">
        <v>31853</v>
      </c>
      <c r="J11341" s="218" t="s">
        <v>31853</v>
      </c>
      <c r="K11341" s="218">
        <v>3</v>
      </c>
      <c r="L11341" s="218">
        <v>8.3894934619160644E-2</v>
      </c>
      <c r="M11341" s="218">
        <v>-1.5208936227364798</v>
      </c>
      <c r="N11341" s="218">
        <v>0.64677621475440983</v>
      </c>
      <c r="O11341" s="218">
        <v>-0.95801234260123058</v>
      </c>
      <c r="P11341" s="218">
        <v>-4.6036683543596162</v>
      </c>
      <c r="Q11341" s="218">
        <v>-5.1701064210048706</v>
      </c>
      <c r="R11341" s="507">
        <v>-0.71849934405865956</v>
      </c>
      <c r="S11341" s="507">
        <v>-0.15561806392341038</v>
      </c>
      <c r="T11341" s="218">
        <v>-4.8868873876822434</v>
      </c>
    </row>
    <row r="11342" spans="1:20" x14ac:dyDescent="0.6">
      <c r="A11342" s="218" t="s">
        <v>31858</v>
      </c>
      <c r="B11342" s="218" t="s">
        <v>31859</v>
      </c>
      <c r="C11342" s="218">
        <v>6.1811553944066597</v>
      </c>
      <c r="D11342" s="218">
        <v>6.4780164740500803</v>
      </c>
      <c r="E11342" s="218">
        <v>6.5732878821699599</v>
      </c>
      <c r="F11342" s="218">
        <v>6.2315880574620497</v>
      </c>
      <c r="G11342" s="218">
        <v>1.9498624063249399</v>
      </c>
      <c r="H11342" s="218">
        <v>0</v>
      </c>
      <c r="I11342" t="s">
        <v>31860</v>
      </c>
      <c r="J11342" s="218" t="s">
        <v>31860</v>
      </c>
      <c r="K11342" s="218">
        <v>2</v>
      </c>
      <c r="L11342" s="218">
        <v>0.39213248776330012</v>
      </c>
      <c r="M11342" s="218">
        <v>5.0432663055389959E-2</v>
      </c>
      <c r="N11342" s="218">
        <v>9.5271408119879553E-2</v>
      </c>
      <c r="O11342" s="218">
        <v>-0.24642841658803061</v>
      </c>
      <c r="P11342" s="218">
        <v>-4.2312929880817194</v>
      </c>
      <c r="Q11342" s="218">
        <v>-6.1811553944066597</v>
      </c>
      <c r="R11342" s="507">
        <v>0.22128257540934504</v>
      </c>
      <c r="S11342" s="507">
        <v>-7.5578504234075528E-2</v>
      </c>
      <c r="T11342" s="218">
        <v>-5.2062241912441891</v>
      </c>
    </row>
    <row r="11343" spans="1:20" x14ac:dyDescent="0.6">
      <c r="A11343" s="218" t="s">
        <v>31861</v>
      </c>
      <c r="B11343" s="218" t="s">
        <v>31862</v>
      </c>
      <c r="C11343" s="218">
        <v>5.7400369481476901</v>
      </c>
      <c r="D11343" s="218">
        <v>5.9197238457766197</v>
      </c>
      <c r="E11343" s="218">
        <v>6.8586578970472596</v>
      </c>
      <c r="F11343" s="218">
        <v>4.8515085774143296</v>
      </c>
      <c r="G11343" s="218">
        <v>4.5291279762789101</v>
      </c>
      <c r="H11343" s="218">
        <v>0</v>
      </c>
      <c r="I11343" t="s">
        <v>31860</v>
      </c>
      <c r="J11343" s="218" t="s">
        <v>31860</v>
      </c>
      <c r="K11343" s="218">
        <v>2</v>
      </c>
      <c r="L11343" s="218">
        <v>1.1186209488995695</v>
      </c>
      <c r="M11343" s="218">
        <v>-0.88852837073336044</v>
      </c>
      <c r="N11343" s="218">
        <v>0.93893405127063989</v>
      </c>
      <c r="O11343" s="218">
        <v>-1.0682152683622901</v>
      </c>
      <c r="P11343" s="218">
        <v>-1.21090897186878</v>
      </c>
      <c r="Q11343" s="218">
        <v>-5.7400369481476901</v>
      </c>
      <c r="R11343" s="507">
        <v>0.11504628908310455</v>
      </c>
      <c r="S11343" s="507">
        <v>-6.4640608545825096E-2</v>
      </c>
      <c r="T11343" s="218">
        <v>-3.475472960008235</v>
      </c>
    </row>
    <row r="11344" spans="1:20" x14ac:dyDescent="0.6">
      <c r="A11344" s="218" t="s">
        <v>31863</v>
      </c>
      <c r="B11344" s="218" t="s">
        <v>31864</v>
      </c>
      <c r="C11344" s="218">
        <v>6.7491963759163198</v>
      </c>
      <c r="D11344" s="218">
        <v>7.0731040595509302</v>
      </c>
      <c r="E11344" s="218">
        <v>5.7689960445094597</v>
      </c>
      <c r="F11344" s="218">
        <v>7.1748876172495697</v>
      </c>
      <c r="G11344" s="218">
        <v>1.1552061784318599</v>
      </c>
      <c r="H11344" s="218">
        <v>7.8754345058037201</v>
      </c>
      <c r="I11344" t="s">
        <v>31865</v>
      </c>
      <c r="J11344" s="218" t="s">
        <v>31865</v>
      </c>
      <c r="K11344" s="218">
        <v>3</v>
      </c>
      <c r="L11344" s="218">
        <v>-0.98020033140686014</v>
      </c>
      <c r="M11344" s="218">
        <v>0.42569124133324987</v>
      </c>
      <c r="N11344" s="218">
        <v>-1.3041080150414706</v>
      </c>
      <c r="O11344" s="218">
        <v>0.10178355769863945</v>
      </c>
      <c r="P11344" s="218">
        <v>-5.5939901974844597</v>
      </c>
      <c r="Q11344" s="218">
        <v>1.1262381298874002</v>
      </c>
      <c r="R11344" s="507">
        <v>-0.27725454503680513</v>
      </c>
      <c r="S11344" s="507">
        <v>-0.60116222867141555</v>
      </c>
      <c r="T11344" s="218">
        <v>-2.2338760337985297</v>
      </c>
    </row>
    <row r="11345" spans="1:20" x14ac:dyDescent="0.6">
      <c r="A11345" s="218" t="s">
        <v>31866</v>
      </c>
      <c r="B11345" s="218" t="s">
        <v>31867</v>
      </c>
      <c r="C11345" s="218">
        <v>6.9942192000891001</v>
      </c>
      <c r="D11345" s="218">
        <v>7.2654191325128501</v>
      </c>
      <c r="E11345" s="218">
        <v>5.6044016200080797</v>
      </c>
      <c r="F11345" s="218">
        <v>7.5629625797697804</v>
      </c>
      <c r="G11345" s="218">
        <v>8.5833370438558401</v>
      </c>
      <c r="H11345" s="218">
        <v>0.34353965418307397</v>
      </c>
      <c r="I11345" t="s">
        <v>31865</v>
      </c>
      <c r="J11345" s="218" t="s">
        <v>31865</v>
      </c>
      <c r="K11345" s="218">
        <v>3</v>
      </c>
      <c r="L11345" s="218">
        <v>-1.3898175800810204</v>
      </c>
      <c r="M11345" s="218">
        <v>0.56874337968068023</v>
      </c>
      <c r="N11345" s="218">
        <v>-1.6610175125047704</v>
      </c>
      <c r="O11345" s="218">
        <v>0.29754344725693027</v>
      </c>
      <c r="P11345" s="218">
        <v>1.5891178437667399</v>
      </c>
      <c r="Q11345" s="218">
        <v>-6.6506795459060264</v>
      </c>
      <c r="R11345" s="507">
        <v>-0.41053710020017009</v>
      </c>
      <c r="S11345" s="507">
        <v>-0.68173703262392005</v>
      </c>
      <c r="T11345" s="218">
        <v>-2.5307808510696432</v>
      </c>
    </row>
    <row r="11346" spans="1:20" x14ac:dyDescent="0.6">
      <c r="A11346" s="218" t="s">
        <v>31868</v>
      </c>
      <c r="B11346" s="218" t="s">
        <v>31869</v>
      </c>
      <c r="C11346" s="218">
        <v>7.0808644350651599</v>
      </c>
      <c r="D11346" s="218">
        <v>7.2515262349241203</v>
      </c>
      <c r="E11346" s="218">
        <v>5.6459605722429096</v>
      </c>
      <c r="F11346" s="218">
        <v>6.7891973846736802</v>
      </c>
      <c r="G11346" s="218">
        <v>1.7003491969139299</v>
      </c>
      <c r="H11346" s="218">
        <v>6.9816375008442604</v>
      </c>
      <c r="I11346" t="s">
        <v>31865</v>
      </c>
      <c r="J11346" s="218" t="s">
        <v>31865</v>
      </c>
      <c r="K11346" s="218">
        <v>3</v>
      </c>
      <c r="L11346" s="218">
        <v>-1.4349038628222504</v>
      </c>
      <c r="M11346" s="218">
        <v>-0.29166705039147978</v>
      </c>
      <c r="N11346" s="218">
        <v>-1.6055656626812107</v>
      </c>
      <c r="O11346" s="218">
        <v>-0.46232885025044013</v>
      </c>
      <c r="P11346" s="218">
        <v>-5.3805152381512302</v>
      </c>
      <c r="Q11346" s="218">
        <v>-9.9226934220899565E-2</v>
      </c>
      <c r="R11346" s="507">
        <v>-0.86328545660686506</v>
      </c>
      <c r="S11346" s="507">
        <v>-1.0339472564658254</v>
      </c>
      <c r="T11346" s="218">
        <v>-2.7398710861860649</v>
      </c>
    </row>
    <row r="11347" spans="1:20" x14ac:dyDescent="0.6">
      <c r="A11347" s="218" t="s">
        <v>31870</v>
      </c>
      <c r="B11347" s="218" t="s">
        <v>31871</v>
      </c>
      <c r="C11347" s="218">
        <v>5.9082433457918997</v>
      </c>
      <c r="D11347" s="218">
        <v>5.4867501906867497</v>
      </c>
      <c r="E11347" s="218">
        <v>6.46574656801931</v>
      </c>
      <c r="F11347" s="218">
        <v>6.2606439237254996</v>
      </c>
      <c r="G11347" s="218">
        <v>1.50626793832628</v>
      </c>
      <c r="H11347" s="218">
        <v>0.123827711997599</v>
      </c>
      <c r="I11347" t="s">
        <v>31872</v>
      </c>
      <c r="J11347" s="218" t="s">
        <v>31872</v>
      </c>
      <c r="K11347" s="218">
        <v>3</v>
      </c>
      <c r="L11347" s="218">
        <v>0.55750322222741033</v>
      </c>
      <c r="M11347" s="218">
        <v>0.35240057793359991</v>
      </c>
      <c r="N11347" s="218">
        <v>0.97899637733256029</v>
      </c>
      <c r="O11347" s="218">
        <v>0.77389373303874986</v>
      </c>
      <c r="P11347" s="218">
        <v>-4.4019754074656197</v>
      </c>
      <c r="Q11347" s="218">
        <v>-5.7844156337943007</v>
      </c>
      <c r="R11347" s="507">
        <v>0.45495190008050512</v>
      </c>
      <c r="S11347" s="507">
        <v>0.87644505518565508</v>
      </c>
      <c r="T11347" s="218">
        <v>-5.0931955206299602</v>
      </c>
    </row>
    <row r="11348" spans="1:20" x14ac:dyDescent="0.6">
      <c r="A11348" s="218" t="s">
        <v>31873</v>
      </c>
      <c r="B11348" s="218" t="s">
        <v>31874</v>
      </c>
      <c r="C11348" s="218">
        <v>6.8377352767850699</v>
      </c>
      <c r="D11348" s="218">
        <v>6.3106425701813302</v>
      </c>
      <c r="E11348" s="218">
        <v>7.0258189577800803</v>
      </c>
      <c r="F11348" s="218">
        <v>6.1328993806703398</v>
      </c>
      <c r="G11348" s="218">
        <v>1.45337470871665</v>
      </c>
      <c r="H11348" s="218">
        <v>0</v>
      </c>
      <c r="I11348" t="s">
        <v>31872</v>
      </c>
      <c r="J11348" s="218" t="s">
        <v>31872</v>
      </c>
      <c r="K11348" s="218">
        <v>3</v>
      </c>
      <c r="L11348" s="218">
        <v>0.18808368099501038</v>
      </c>
      <c r="M11348" s="218">
        <v>-0.70483589611473008</v>
      </c>
      <c r="N11348" s="218">
        <v>0.71517638759875002</v>
      </c>
      <c r="O11348" s="218">
        <v>-0.17774318951099044</v>
      </c>
      <c r="P11348" s="218">
        <v>-5.3843605680684199</v>
      </c>
      <c r="Q11348" s="218">
        <v>-6.8377352767850699</v>
      </c>
      <c r="R11348" s="507">
        <v>-0.25837610755985985</v>
      </c>
      <c r="S11348" s="507">
        <v>0.26871659904387979</v>
      </c>
      <c r="T11348" s="218">
        <v>-6.1110479224267449</v>
      </c>
    </row>
    <row r="11349" spans="1:20" x14ac:dyDescent="0.6">
      <c r="A11349" s="218" t="s">
        <v>31875</v>
      </c>
      <c r="B11349" s="218" t="s">
        <v>31876</v>
      </c>
      <c r="C11349" s="218">
        <v>6.4373671770502696</v>
      </c>
      <c r="D11349" s="218">
        <v>6.2634265659521802</v>
      </c>
      <c r="E11349" s="218">
        <v>6.2813239183263496</v>
      </c>
      <c r="F11349" s="218">
        <v>5.9806958056096402</v>
      </c>
      <c r="G11349" s="218">
        <v>7.3966693799204499</v>
      </c>
      <c r="H11349" s="218">
        <v>0.123827711997599</v>
      </c>
      <c r="I11349" t="s">
        <v>31872</v>
      </c>
      <c r="J11349" s="218" t="s">
        <v>31872</v>
      </c>
      <c r="K11349" s="218">
        <v>3</v>
      </c>
      <c r="L11349" s="218">
        <v>-0.15604325872392</v>
      </c>
      <c r="M11349" s="218">
        <v>-0.45667137144062941</v>
      </c>
      <c r="N11349" s="218">
        <v>1.7897352374169451E-2</v>
      </c>
      <c r="O11349" s="218">
        <v>-0.28273076034253997</v>
      </c>
      <c r="P11349" s="218">
        <v>0.95930220287018031</v>
      </c>
      <c r="Q11349" s="218">
        <v>-6.3135394650526706</v>
      </c>
      <c r="R11349" s="507">
        <v>-0.30635731508227471</v>
      </c>
      <c r="S11349" s="507">
        <v>-0.13241670398418526</v>
      </c>
      <c r="T11349" s="218">
        <v>-2.6771186310912451</v>
      </c>
    </row>
    <row r="11350" spans="1:20" x14ac:dyDescent="0.6">
      <c r="A11350" s="218" t="s">
        <v>31877</v>
      </c>
      <c r="B11350" s="218" t="s">
        <v>31878</v>
      </c>
      <c r="C11350" s="218">
        <v>7.1118002369310904</v>
      </c>
      <c r="D11350" s="218">
        <v>7.1767175314088298</v>
      </c>
      <c r="E11350" s="218">
        <v>8.0099861364237395</v>
      </c>
      <c r="F11350" s="218">
        <v>7.65674451658405</v>
      </c>
      <c r="G11350" s="218">
        <v>6.7626299692698497</v>
      </c>
      <c r="H11350" s="218">
        <v>0.34353965418307397</v>
      </c>
      <c r="I11350" t="s">
        <v>31879</v>
      </c>
      <c r="J11350" s="218" t="s">
        <v>31879</v>
      </c>
      <c r="K11350" s="218">
        <v>3</v>
      </c>
      <c r="L11350" s="218">
        <v>0.89818589949264904</v>
      </c>
      <c r="M11350" s="218">
        <v>0.54494427965295955</v>
      </c>
      <c r="N11350" s="218">
        <v>0.83326860501490962</v>
      </c>
      <c r="O11350" s="218">
        <v>0.48002698517522013</v>
      </c>
      <c r="P11350" s="218">
        <v>-0.34917026766124071</v>
      </c>
      <c r="Q11350" s="218">
        <v>-6.7682605827480167</v>
      </c>
      <c r="R11350" s="507">
        <v>0.7215650895728043</v>
      </c>
      <c r="S11350" s="507">
        <v>0.65664779509506488</v>
      </c>
      <c r="T11350" s="218">
        <v>-3.5587154252046287</v>
      </c>
    </row>
    <row r="11351" spans="1:20" x14ac:dyDescent="0.6">
      <c r="A11351" s="218" t="s">
        <v>31880</v>
      </c>
      <c r="B11351" s="218" t="s">
        <v>31881</v>
      </c>
      <c r="C11351" s="218">
        <v>0</v>
      </c>
      <c r="D11351" s="218">
        <v>0</v>
      </c>
      <c r="E11351" s="218">
        <v>0</v>
      </c>
      <c r="F11351" s="218">
        <v>0</v>
      </c>
      <c r="G11351" s="218">
        <v>0</v>
      </c>
      <c r="H11351" s="218">
        <v>0</v>
      </c>
      <c r="I11351" t="s">
        <v>31879</v>
      </c>
      <c r="J11351" s="218" t="s">
        <v>31879</v>
      </c>
      <c r="K11351" s="218">
        <v>3</v>
      </c>
      <c r="L11351" s="218">
        <v>0</v>
      </c>
      <c r="M11351" s="218">
        <v>0</v>
      </c>
      <c r="N11351" s="218">
        <v>0</v>
      </c>
      <c r="O11351" s="218">
        <v>0</v>
      </c>
      <c r="P11351" s="218">
        <v>0</v>
      </c>
      <c r="Q11351" s="218">
        <v>0</v>
      </c>
      <c r="R11351" s="507">
        <v>0</v>
      </c>
      <c r="S11351" s="507">
        <v>0</v>
      </c>
      <c r="T11351" s="218">
        <v>0</v>
      </c>
    </row>
    <row r="11352" spans="1:20" x14ac:dyDescent="0.6">
      <c r="A11352" s="218" t="s">
        <v>31882</v>
      </c>
      <c r="B11352" s="218" t="s">
        <v>31883</v>
      </c>
      <c r="C11352" s="218">
        <v>6.9306177970918297</v>
      </c>
      <c r="D11352" s="218">
        <v>7.0117877565324704</v>
      </c>
      <c r="E11352" s="218">
        <v>7.2488784166918601</v>
      </c>
      <c r="F11352" s="218">
        <v>6.3891673936922002</v>
      </c>
      <c r="G11352" s="218">
        <v>9.0831674832687295</v>
      </c>
      <c r="H11352" s="218">
        <v>7.7915516450724001</v>
      </c>
      <c r="I11352" t="s">
        <v>31879</v>
      </c>
      <c r="J11352" s="218" t="s">
        <v>31879</v>
      </c>
      <c r="K11352" s="218">
        <v>3</v>
      </c>
      <c r="L11352" s="218">
        <v>0.31826061960003038</v>
      </c>
      <c r="M11352" s="218">
        <v>-0.54145040339962947</v>
      </c>
      <c r="N11352" s="218">
        <v>0.23709066015938962</v>
      </c>
      <c r="O11352" s="218">
        <v>-0.62262036284027023</v>
      </c>
      <c r="P11352" s="218">
        <v>2.1525496861768998</v>
      </c>
      <c r="Q11352" s="218">
        <v>0.86093384798057038</v>
      </c>
      <c r="R11352" s="507">
        <v>-0.11159489189979954</v>
      </c>
      <c r="S11352" s="507">
        <v>-0.1927648513404403</v>
      </c>
      <c r="T11352" s="218">
        <v>1.5067417670787351</v>
      </c>
    </row>
    <row r="11353" spans="1:20" x14ac:dyDescent="0.6">
      <c r="A11353" s="218" t="s">
        <v>31884</v>
      </c>
      <c r="B11353" s="218" t="s">
        <v>31885</v>
      </c>
      <c r="C11353" s="218">
        <v>1.9865147676392001</v>
      </c>
      <c r="D11353" s="218">
        <v>2.4565336186643698</v>
      </c>
      <c r="E11353" s="218">
        <v>5.44016568968664E-2</v>
      </c>
      <c r="F11353" s="218">
        <v>4.5229597366546797</v>
      </c>
      <c r="G11353" s="218">
        <v>0</v>
      </c>
      <c r="H11353" s="218">
        <v>0</v>
      </c>
      <c r="I11353" t="s">
        <v>31886</v>
      </c>
      <c r="J11353" s="218" t="s">
        <v>31886</v>
      </c>
      <c r="K11353" s="218">
        <v>2</v>
      </c>
      <c r="L11353" s="218">
        <v>-1.9321131107423337</v>
      </c>
      <c r="M11353" s="218">
        <v>2.5364449690154798</v>
      </c>
      <c r="N11353" s="218">
        <v>-2.4021319617675032</v>
      </c>
      <c r="O11353" s="218">
        <v>2.0664261179903098</v>
      </c>
      <c r="P11353" s="218">
        <v>-1.9865147676392001</v>
      </c>
      <c r="Q11353" s="218">
        <v>-1.9865147676392001</v>
      </c>
      <c r="R11353" s="507">
        <v>0.30216592913657303</v>
      </c>
      <c r="S11353" s="507">
        <v>-0.16785292188859668</v>
      </c>
      <c r="T11353" s="218">
        <v>-1.9865147676392001</v>
      </c>
    </row>
    <row r="11354" spans="1:20" x14ac:dyDescent="0.6">
      <c r="A11354" s="218" t="s">
        <v>31887</v>
      </c>
      <c r="B11354" s="218" t="s">
        <v>31888</v>
      </c>
      <c r="C11354" s="218">
        <v>6.4321410518452904</v>
      </c>
      <c r="D11354" s="218">
        <v>6.4985513865483</v>
      </c>
      <c r="E11354" s="218">
        <v>5.4544258112955797</v>
      </c>
      <c r="F11354" s="218">
        <v>5.9328978023069299</v>
      </c>
      <c r="G11354" s="218">
        <v>0.69026577864285299</v>
      </c>
      <c r="H11354" s="218">
        <v>0</v>
      </c>
      <c r="I11354" t="s">
        <v>31886</v>
      </c>
      <c r="J11354" s="218" t="s">
        <v>31886</v>
      </c>
      <c r="K11354" s="218">
        <v>2</v>
      </c>
      <c r="L11354" s="218">
        <v>-0.97771524054971071</v>
      </c>
      <c r="M11354" s="218">
        <v>-0.49924324953836052</v>
      </c>
      <c r="N11354" s="218">
        <v>-1.0441255752527203</v>
      </c>
      <c r="O11354" s="218">
        <v>-0.56565358424137013</v>
      </c>
      <c r="P11354" s="218">
        <v>-5.741875273202437</v>
      </c>
      <c r="Q11354" s="218">
        <v>-6.4321410518452904</v>
      </c>
      <c r="R11354" s="507">
        <v>-0.73847924504403561</v>
      </c>
      <c r="S11354" s="507">
        <v>-0.80488957974704523</v>
      </c>
      <c r="T11354" s="218">
        <v>-6.0870081625238637</v>
      </c>
    </row>
    <row r="11355" spans="1:20" x14ac:dyDescent="0.6">
      <c r="A11355" s="218" t="s">
        <v>31889</v>
      </c>
      <c r="B11355" s="218" t="s">
        <v>31890</v>
      </c>
      <c r="C11355" s="218">
        <v>6.3037993377238797</v>
      </c>
      <c r="D11355" s="218">
        <v>5.8085687924773604</v>
      </c>
      <c r="E11355" s="218">
        <v>6.1763824644938499</v>
      </c>
      <c r="F11355" s="218">
        <v>6.2445119195990699</v>
      </c>
      <c r="G11355" s="218">
        <v>7.8782691150495401</v>
      </c>
      <c r="H11355" s="218">
        <v>0</v>
      </c>
      <c r="I11355" t="s">
        <v>31891</v>
      </c>
      <c r="J11355" s="218" t="s">
        <v>31891</v>
      </c>
      <c r="K11355" s="218">
        <v>3</v>
      </c>
      <c r="L11355" s="218">
        <v>-0.12741687323002981</v>
      </c>
      <c r="M11355" s="218">
        <v>-5.9287418124809754E-2</v>
      </c>
      <c r="N11355" s="218">
        <v>0.36781367201648951</v>
      </c>
      <c r="O11355" s="218">
        <v>0.43594312712170957</v>
      </c>
      <c r="P11355" s="218">
        <v>1.5744697773256604</v>
      </c>
      <c r="Q11355" s="218">
        <v>-6.3037993377238797</v>
      </c>
      <c r="R11355" s="507">
        <v>-9.3352145677419784E-2</v>
      </c>
      <c r="S11355" s="507">
        <v>0.40187839956909954</v>
      </c>
      <c r="T11355" s="218">
        <v>-2.3646647801991096</v>
      </c>
    </row>
    <row r="11356" spans="1:20" x14ac:dyDescent="0.6">
      <c r="A11356" s="218" t="s">
        <v>31892</v>
      </c>
      <c r="B11356" s="218" t="s">
        <v>31893</v>
      </c>
      <c r="C11356" s="218">
        <v>6.6050719575402397</v>
      </c>
      <c r="D11356" s="218">
        <v>6.0701237331887601</v>
      </c>
      <c r="E11356" s="218">
        <v>6.0968043294161403</v>
      </c>
      <c r="F11356" s="218">
        <v>6.2891261393924598</v>
      </c>
      <c r="G11356" s="218">
        <v>0.69026577864285299</v>
      </c>
      <c r="H11356" s="218">
        <v>0.123827711997599</v>
      </c>
      <c r="I11356" t="s">
        <v>31891</v>
      </c>
      <c r="J11356" s="218" t="s">
        <v>31891</v>
      </c>
      <c r="K11356" s="218">
        <v>3</v>
      </c>
      <c r="L11356" s="218">
        <v>-0.50826762812409942</v>
      </c>
      <c r="M11356" s="218">
        <v>-0.31594581814777989</v>
      </c>
      <c r="N11356" s="218">
        <v>2.6680596227380171E-2</v>
      </c>
      <c r="O11356" s="218">
        <v>0.21900240620369971</v>
      </c>
      <c r="P11356" s="218">
        <v>-5.9148061788973862</v>
      </c>
      <c r="Q11356" s="218">
        <v>-6.4812442455426407</v>
      </c>
      <c r="R11356" s="507">
        <v>-0.41210672313593966</v>
      </c>
      <c r="S11356" s="507">
        <v>0.12284150121553994</v>
      </c>
      <c r="T11356" s="218">
        <v>-6.1980252122200135</v>
      </c>
    </row>
    <row r="11357" spans="1:20" x14ac:dyDescent="0.6">
      <c r="A11357" s="218" t="s">
        <v>31894</v>
      </c>
      <c r="B11357" s="218" t="s">
        <v>31895</v>
      </c>
      <c r="C11357" s="218">
        <v>6.0156911694637696</v>
      </c>
      <c r="D11357" s="218">
        <v>5.5334259914845596</v>
      </c>
      <c r="E11357" s="218">
        <v>5.1516589229288403</v>
      </c>
      <c r="F11357" s="218">
        <v>5.0831029271465997</v>
      </c>
      <c r="G11357" s="218">
        <v>0.69026577864285299</v>
      </c>
      <c r="H11357" s="218">
        <v>0</v>
      </c>
      <c r="I11357" t="s">
        <v>31891</v>
      </c>
      <c r="J11357" s="218" t="s">
        <v>31891</v>
      </c>
      <c r="K11357" s="218">
        <v>3</v>
      </c>
      <c r="L11357" s="218">
        <v>-0.86403224653492927</v>
      </c>
      <c r="M11357" s="218">
        <v>-0.93258824231716986</v>
      </c>
      <c r="N11357" s="218">
        <v>-0.38176706855571929</v>
      </c>
      <c r="O11357" s="218">
        <v>-0.45032306433795988</v>
      </c>
      <c r="P11357" s="218">
        <v>-5.3254253908209161</v>
      </c>
      <c r="Q11357" s="218">
        <v>-6.0156911694637696</v>
      </c>
      <c r="R11357" s="507">
        <v>-0.89831024442604956</v>
      </c>
      <c r="S11357" s="507">
        <v>-0.41604506644683958</v>
      </c>
      <c r="T11357" s="218">
        <v>-5.6705582801423429</v>
      </c>
    </row>
    <row r="11358" spans="1:20" x14ac:dyDescent="0.6">
      <c r="A11358" s="218" t="s">
        <v>31896</v>
      </c>
      <c r="B11358" s="218" t="s">
        <v>31897</v>
      </c>
      <c r="C11358" s="218">
        <v>6.7288037827534897</v>
      </c>
      <c r="D11358" s="218">
        <v>6.8486927503338704</v>
      </c>
      <c r="E11358" s="218">
        <v>6.6917168367547202</v>
      </c>
      <c r="F11358" s="218">
        <v>6.8188037311529497</v>
      </c>
      <c r="G11358" s="218">
        <v>0.69026577864285299</v>
      </c>
      <c r="H11358" s="218">
        <v>7.8289940592018699</v>
      </c>
      <c r="I11358" t="s">
        <v>31898</v>
      </c>
      <c r="J11358" s="218" t="s">
        <v>31898</v>
      </c>
      <c r="K11358" s="218">
        <v>2</v>
      </c>
      <c r="L11358" s="218">
        <v>-3.7086945998769494E-2</v>
      </c>
      <c r="M11358" s="218">
        <v>8.9999948399460017E-2</v>
      </c>
      <c r="N11358" s="218">
        <v>-0.15697591357915019</v>
      </c>
      <c r="O11358" s="218">
        <v>-2.9889019180920684E-2</v>
      </c>
      <c r="P11358" s="218">
        <v>-6.0385380041106362</v>
      </c>
      <c r="Q11358" s="218">
        <v>1.1001902764483802</v>
      </c>
      <c r="R11358" s="507">
        <v>2.6456501200345262E-2</v>
      </c>
      <c r="S11358" s="507">
        <v>-9.3432466380035439E-2</v>
      </c>
      <c r="T11358" s="218">
        <v>-2.469173863831128</v>
      </c>
    </row>
    <row r="11359" spans="1:20" x14ac:dyDescent="0.6">
      <c r="A11359" s="218" t="s">
        <v>31899</v>
      </c>
      <c r="B11359" s="218" t="s">
        <v>31900</v>
      </c>
      <c r="C11359" s="218">
        <v>6.4618194069420403</v>
      </c>
      <c r="D11359" s="218">
        <v>6.6077606598429099</v>
      </c>
      <c r="E11359" s="218">
        <v>6.1485187252318703</v>
      </c>
      <c r="F11359" s="218">
        <v>6.5984145829999701</v>
      </c>
      <c r="G11359" s="218">
        <v>1.7450477769392401</v>
      </c>
      <c r="H11359" s="218">
        <v>5.6777424490740804</v>
      </c>
      <c r="I11359" t="s">
        <v>31898</v>
      </c>
      <c r="J11359" s="218" t="s">
        <v>31898</v>
      </c>
      <c r="K11359" s="218">
        <v>2</v>
      </c>
      <c r="L11359" s="218">
        <v>-0.31330068171017</v>
      </c>
      <c r="M11359" s="218">
        <v>0.13659517605792981</v>
      </c>
      <c r="N11359" s="218">
        <v>-0.45924193461103968</v>
      </c>
      <c r="O11359" s="218">
        <v>-9.3460768429398655E-3</v>
      </c>
      <c r="P11359" s="218">
        <v>-4.7167716300027998</v>
      </c>
      <c r="Q11359" s="218">
        <v>-0.78407695786795983</v>
      </c>
      <c r="R11359" s="507">
        <v>-8.8352752826120096E-2</v>
      </c>
      <c r="S11359" s="507">
        <v>-0.23429400572698977</v>
      </c>
      <c r="T11359" s="218">
        <v>-2.7504242939353798</v>
      </c>
    </row>
    <row r="11360" spans="1:20" x14ac:dyDescent="0.6">
      <c r="A11360" s="218" t="s">
        <v>31901</v>
      </c>
      <c r="B11360" s="218" t="s">
        <v>31902</v>
      </c>
      <c r="C11360" s="218">
        <v>7.0242092830387604</v>
      </c>
      <c r="D11360" s="218">
        <v>7.7080343503884601</v>
      </c>
      <c r="E11360" s="218">
        <v>8.1052711822853798</v>
      </c>
      <c r="F11360" s="218">
        <v>7.7330865745826003</v>
      </c>
      <c r="G11360" s="218">
        <v>6.0630211135408203</v>
      </c>
      <c r="H11360" s="218">
        <v>0.23786221336595301</v>
      </c>
      <c r="I11360" t="s">
        <v>31903</v>
      </c>
      <c r="J11360" s="218" t="s">
        <v>31903</v>
      </c>
      <c r="K11360" s="218">
        <v>5</v>
      </c>
      <c r="L11360" s="218">
        <v>1.0810618992466194</v>
      </c>
      <c r="M11360" s="218">
        <v>0.70887729154383994</v>
      </c>
      <c r="N11360" s="218">
        <v>0.39723683189691972</v>
      </c>
      <c r="O11360" s="218">
        <v>2.5052224194140216E-2</v>
      </c>
      <c r="P11360" s="218">
        <v>-0.96118816949794006</v>
      </c>
      <c r="Q11360" s="218">
        <v>-6.7863470696728072</v>
      </c>
      <c r="R11360" s="507">
        <v>0.89496959539522969</v>
      </c>
      <c r="S11360" s="507">
        <v>0.21114452804552997</v>
      </c>
      <c r="T11360" s="218">
        <v>-3.8737676195853736</v>
      </c>
    </row>
    <row r="11361" spans="1:20" x14ac:dyDescent="0.6">
      <c r="A11361" s="218" t="s">
        <v>31904</v>
      </c>
      <c r="B11361" s="218" t="s">
        <v>31905</v>
      </c>
      <c r="C11361" s="218">
        <v>6.8488313278359501</v>
      </c>
      <c r="D11361" s="218">
        <v>7.5018102002138098</v>
      </c>
      <c r="E11361" s="218">
        <v>7.8113071856130203</v>
      </c>
      <c r="F11361" s="218">
        <v>7.5136817926719299</v>
      </c>
      <c r="G11361" s="218">
        <v>7.0621617177110796</v>
      </c>
      <c r="H11361" s="218">
        <v>8.6865229509699091</v>
      </c>
      <c r="I11361" t="s">
        <v>31903</v>
      </c>
      <c r="J11361" s="218" t="s">
        <v>31903</v>
      </c>
      <c r="K11361" s="218">
        <v>5</v>
      </c>
      <c r="L11361" s="218">
        <v>0.96247585777707023</v>
      </c>
      <c r="M11361" s="218">
        <v>0.66485046483597987</v>
      </c>
      <c r="N11361" s="218">
        <v>0.30949698539921044</v>
      </c>
      <c r="O11361" s="218">
        <v>1.1871592458120084E-2</v>
      </c>
      <c r="P11361" s="218">
        <v>0.21333038987512953</v>
      </c>
      <c r="Q11361" s="218">
        <v>1.8376916231339591</v>
      </c>
      <c r="R11361" s="507">
        <v>0.81366316130652505</v>
      </c>
      <c r="S11361" s="507">
        <v>0.16068428892866526</v>
      </c>
      <c r="T11361" s="218">
        <v>1.0255110065045443</v>
      </c>
    </row>
    <row r="11362" spans="1:20" x14ac:dyDescent="0.6">
      <c r="A11362" s="218" t="s">
        <v>31906</v>
      </c>
      <c r="B11362" s="218" t="s">
        <v>31907</v>
      </c>
      <c r="C11362" s="218">
        <v>5.8215118160874102</v>
      </c>
      <c r="D11362" s="218">
        <v>6.3729976575378604</v>
      </c>
      <c r="E11362" s="218">
        <v>6.1161154081386799</v>
      </c>
      <c r="F11362" s="218">
        <v>6.4926442015641097</v>
      </c>
      <c r="G11362" s="218">
        <v>1.7450477769392401</v>
      </c>
      <c r="H11362" s="218">
        <v>7.2758503876692302</v>
      </c>
      <c r="I11362" t="s">
        <v>31903</v>
      </c>
      <c r="J11362" s="218" t="s">
        <v>31903</v>
      </c>
      <c r="K11362" s="218">
        <v>5</v>
      </c>
      <c r="L11362" s="218">
        <v>0.29460359205126974</v>
      </c>
      <c r="M11362" s="218">
        <v>0.67113238547669951</v>
      </c>
      <c r="N11362" s="218">
        <v>-0.25688224939918047</v>
      </c>
      <c r="O11362" s="218">
        <v>0.1196465440262493</v>
      </c>
      <c r="P11362" s="218">
        <v>-4.0764640391481706</v>
      </c>
      <c r="Q11362" s="218">
        <v>1.45433857158182</v>
      </c>
      <c r="R11362" s="507">
        <v>0.48286798876398462</v>
      </c>
      <c r="S11362" s="507">
        <v>-6.8617852686465586E-2</v>
      </c>
      <c r="T11362" s="218">
        <v>-1.3110627337831753</v>
      </c>
    </row>
    <row r="11363" spans="1:20" x14ac:dyDescent="0.6">
      <c r="A11363" s="218" t="s">
        <v>31908</v>
      </c>
      <c r="B11363" s="218" t="s">
        <v>31909</v>
      </c>
      <c r="C11363" s="218">
        <v>6.5530595348745599</v>
      </c>
      <c r="D11363" s="218">
        <v>7.2109420330401104</v>
      </c>
      <c r="E11363" s="218">
        <v>6.7684761903275197</v>
      </c>
      <c r="F11363" s="218">
        <v>6.9002424787462999</v>
      </c>
      <c r="G11363" s="218">
        <v>1.83049323649272</v>
      </c>
      <c r="H11363" s="218">
        <v>9.7384322104551995</v>
      </c>
      <c r="I11363" t="s">
        <v>31903</v>
      </c>
      <c r="J11363" s="218" t="s">
        <v>31903</v>
      </c>
      <c r="K11363" s="218">
        <v>5</v>
      </c>
      <c r="L11363" s="218">
        <v>0.21541665545295974</v>
      </c>
      <c r="M11363" s="218">
        <v>0.34718294387173998</v>
      </c>
      <c r="N11363" s="218">
        <v>-0.44246584271259071</v>
      </c>
      <c r="O11363" s="218">
        <v>-0.31069955429381046</v>
      </c>
      <c r="P11363" s="218">
        <v>-4.7225662983818397</v>
      </c>
      <c r="Q11363" s="218">
        <v>3.1853726755806395</v>
      </c>
      <c r="R11363" s="507">
        <v>0.28129979966234986</v>
      </c>
      <c r="S11363" s="507">
        <v>-0.37658269850320059</v>
      </c>
      <c r="T11363" s="218">
        <v>-0.7685968114006001</v>
      </c>
    </row>
    <row r="11364" spans="1:20" x14ac:dyDescent="0.6">
      <c r="A11364" s="218" t="s">
        <v>31910</v>
      </c>
      <c r="B11364" s="218" t="s">
        <v>31911</v>
      </c>
      <c r="C11364" s="218">
        <v>7.3313413552413902</v>
      </c>
      <c r="D11364" s="218">
        <v>7.9376585064117204</v>
      </c>
      <c r="E11364" s="218">
        <v>7.3647474883696296</v>
      </c>
      <c r="F11364" s="218">
        <v>7.5127531208694798</v>
      </c>
      <c r="G11364" s="218">
        <v>1.9875538236510399</v>
      </c>
      <c r="H11364" s="218">
        <v>7.86382503068684</v>
      </c>
      <c r="I11364" t="s">
        <v>31903</v>
      </c>
      <c r="J11364" s="218" t="s">
        <v>31903</v>
      </c>
      <c r="K11364" s="218">
        <v>5</v>
      </c>
      <c r="L11364" s="218">
        <v>3.3406133128239368E-2</v>
      </c>
      <c r="M11364" s="218">
        <v>0.18141176562808958</v>
      </c>
      <c r="N11364" s="218">
        <v>-0.57291101804209088</v>
      </c>
      <c r="O11364" s="218">
        <v>-0.42490538554224067</v>
      </c>
      <c r="P11364" s="218">
        <v>-5.3437875315903502</v>
      </c>
      <c r="Q11364" s="218">
        <v>0.53248367544544983</v>
      </c>
      <c r="R11364" s="507">
        <v>0.10740894937816448</v>
      </c>
      <c r="S11364" s="507">
        <v>-0.49890820179216577</v>
      </c>
      <c r="T11364" s="218">
        <v>-2.4056519280724502</v>
      </c>
    </row>
    <row r="11365" spans="1:20" x14ac:dyDescent="0.6">
      <c r="A11365" s="218" t="s">
        <v>31912</v>
      </c>
      <c r="B11365" s="218" t="s">
        <v>31913</v>
      </c>
      <c r="C11365" s="218">
        <v>5.9387153378175297</v>
      </c>
      <c r="D11365" s="218">
        <v>5.7447650267485502</v>
      </c>
      <c r="E11365" s="218">
        <v>6.2408453045979799</v>
      </c>
      <c r="F11365" s="218">
        <v>4.6965666806698501</v>
      </c>
      <c r="G11365" s="218">
        <v>1.45337470871665</v>
      </c>
      <c r="H11365" s="218">
        <v>7.6474478430705197</v>
      </c>
      <c r="I11365" t="s">
        <v>31914</v>
      </c>
      <c r="J11365" s="218" t="s">
        <v>31914</v>
      </c>
      <c r="K11365" s="218">
        <v>3</v>
      </c>
      <c r="L11365" s="218">
        <v>0.30212996678045023</v>
      </c>
      <c r="M11365" s="218">
        <v>-1.2421486571476796</v>
      </c>
      <c r="N11365" s="218">
        <v>0.49608027784942976</v>
      </c>
      <c r="O11365" s="218">
        <v>-1.0481983460787001</v>
      </c>
      <c r="P11365" s="218">
        <v>-4.4853406291008797</v>
      </c>
      <c r="Q11365" s="218">
        <v>1.70873250525299</v>
      </c>
      <c r="R11365" s="507">
        <v>-0.4700093451836147</v>
      </c>
      <c r="S11365" s="507">
        <v>-0.27605903411463517</v>
      </c>
      <c r="T11365" s="218">
        <v>-1.3883040619239448</v>
      </c>
    </row>
    <row r="11366" spans="1:20" x14ac:dyDescent="0.6">
      <c r="A11366" s="218" t="s">
        <v>31915</v>
      </c>
      <c r="B11366" s="218" t="s">
        <v>31916</v>
      </c>
      <c r="C11366" s="218">
        <v>5.0882248048504604</v>
      </c>
      <c r="D11366" s="218">
        <v>4.9441291122992901</v>
      </c>
      <c r="E11366" s="218">
        <v>3.2871266059595001</v>
      </c>
      <c r="F11366" s="218">
        <v>4.0126088983099404</v>
      </c>
      <c r="G11366" s="218">
        <v>7.96644076274249</v>
      </c>
      <c r="H11366" s="218">
        <v>0.123827711997599</v>
      </c>
      <c r="I11366" t="s">
        <v>31914</v>
      </c>
      <c r="J11366" s="218" t="s">
        <v>31914</v>
      </c>
      <c r="K11366" s="218">
        <v>3</v>
      </c>
      <c r="L11366" s="218">
        <v>-1.8010981988909602</v>
      </c>
      <c r="M11366" s="218">
        <v>-1.07561590654052</v>
      </c>
      <c r="N11366" s="218">
        <v>-1.65700250633979</v>
      </c>
      <c r="O11366" s="218">
        <v>-0.9315202139893497</v>
      </c>
      <c r="P11366" s="218">
        <v>2.8782159578920297</v>
      </c>
      <c r="Q11366" s="218">
        <v>-4.9643970928528613</v>
      </c>
      <c r="R11366" s="507">
        <v>-1.4383570527157401</v>
      </c>
      <c r="S11366" s="507">
        <v>-1.2942613601645698</v>
      </c>
      <c r="T11366" s="218">
        <v>-1.0430905674804158</v>
      </c>
    </row>
    <row r="11367" spans="1:20" x14ac:dyDescent="0.6">
      <c r="A11367" s="218" t="s">
        <v>31917</v>
      </c>
      <c r="B11367" s="218" t="s">
        <v>31918</v>
      </c>
      <c r="C11367" s="218">
        <v>4.3961441898454101</v>
      </c>
      <c r="D11367" s="218">
        <v>4.3710331376108602</v>
      </c>
      <c r="E11367" s="218">
        <v>2.02654049615328</v>
      </c>
      <c r="F11367" s="218">
        <v>3.4588592672784002</v>
      </c>
      <c r="G11367" s="218">
        <v>0</v>
      </c>
      <c r="H11367" s="218">
        <v>0</v>
      </c>
      <c r="I11367" t="s">
        <v>31914</v>
      </c>
      <c r="J11367" s="218" t="s">
        <v>31914</v>
      </c>
      <c r="K11367" s="218">
        <v>3</v>
      </c>
      <c r="L11367" s="218">
        <v>-2.3696036936921301</v>
      </c>
      <c r="M11367" s="218">
        <v>-0.9372849225670099</v>
      </c>
      <c r="N11367" s="218">
        <v>-2.3444926414575802</v>
      </c>
      <c r="O11367" s="218">
        <v>-0.91217387033246</v>
      </c>
      <c r="P11367" s="218">
        <v>-4.3961441898454101</v>
      </c>
      <c r="Q11367" s="218">
        <v>-4.3961441898454101</v>
      </c>
      <c r="R11367" s="507">
        <v>-1.65344430812957</v>
      </c>
      <c r="S11367" s="507">
        <v>-1.6283332558950201</v>
      </c>
      <c r="T11367" s="218">
        <v>-4.3961441898454101</v>
      </c>
    </row>
    <row r="11368" spans="1:20" x14ac:dyDescent="0.6">
      <c r="A11368" s="218" t="s">
        <v>31919</v>
      </c>
      <c r="B11368" s="218" t="s">
        <v>31920</v>
      </c>
      <c r="C11368" s="218">
        <v>5.9353611708921097</v>
      </c>
      <c r="D11368" s="218">
        <v>5.7683730144610204</v>
      </c>
      <c r="E11368" s="218">
        <v>4.8238791137562202</v>
      </c>
      <c r="F11368" s="218">
        <v>5.9315086016869998</v>
      </c>
      <c r="G11368" s="218">
        <v>1.08739361964643</v>
      </c>
      <c r="H11368" s="218">
        <v>0.123827711997599</v>
      </c>
      <c r="I11368" t="s">
        <v>31921</v>
      </c>
      <c r="J11368" s="218" t="s">
        <v>31921</v>
      </c>
      <c r="K11368" s="218">
        <v>2</v>
      </c>
      <c r="L11368" s="218">
        <v>-1.1114820571358894</v>
      </c>
      <c r="M11368" s="218">
        <v>-3.8525692051099014E-3</v>
      </c>
      <c r="N11368" s="218">
        <v>-0.9444939007048001</v>
      </c>
      <c r="O11368" s="218">
        <v>0.16313558722597943</v>
      </c>
      <c r="P11368" s="218">
        <v>-4.8479675512456799</v>
      </c>
      <c r="Q11368" s="218">
        <v>-5.8115334588945107</v>
      </c>
      <c r="R11368" s="507">
        <v>-0.55766731317049967</v>
      </c>
      <c r="S11368" s="507">
        <v>-0.39067915673941034</v>
      </c>
      <c r="T11368" s="218">
        <v>-5.3297505050700948</v>
      </c>
    </row>
    <row r="11369" spans="1:20" x14ac:dyDescent="0.6">
      <c r="A11369" s="218" t="s">
        <v>31922</v>
      </c>
      <c r="B11369" s="218" t="s">
        <v>31923</v>
      </c>
      <c r="C11369" s="218">
        <v>3.6284049269404801</v>
      </c>
      <c r="D11369" s="218">
        <v>3.8676942414835001</v>
      </c>
      <c r="E11369" s="218">
        <v>0</v>
      </c>
      <c r="F11369" s="218">
        <v>4.8485673465984798</v>
      </c>
      <c r="G11369" s="218">
        <v>0</v>
      </c>
      <c r="H11369" s="218">
        <v>0</v>
      </c>
      <c r="I11369" t="s">
        <v>31921</v>
      </c>
      <c r="J11369" s="218" t="s">
        <v>31921</v>
      </c>
      <c r="K11369" s="218">
        <v>2</v>
      </c>
      <c r="L11369" s="218">
        <v>-3.6284049269404801</v>
      </c>
      <c r="M11369" s="218">
        <v>1.2201624196579997</v>
      </c>
      <c r="N11369" s="218">
        <v>-3.8676942414835001</v>
      </c>
      <c r="O11369" s="218">
        <v>0.98087310511497972</v>
      </c>
      <c r="P11369" s="218">
        <v>-3.6284049269404801</v>
      </c>
      <c r="Q11369" s="218">
        <v>-3.6284049269404801</v>
      </c>
      <c r="R11369" s="507">
        <v>-1.2041212536412402</v>
      </c>
      <c r="S11369" s="507">
        <v>-1.4434105681842602</v>
      </c>
      <c r="T11369" s="218">
        <v>-3.6284049269404801</v>
      </c>
    </row>
    <row r="11370" spans="1:20" x14ac:dyDescent="0.6">
      <c r="A11370" s="218" t="s">
        <v>31924</v>
      </c>
      <c r="B11370" s="218" t="s">
        <v>31925</v>
      </c>
      <c r="C11370" s="218">
        <v>7.4363941518644401</v>
      </c>
      <c r="D11370" s="218">
        <v>7.5426947259855197</v>
      </c>
      <c r="E11370" s="218">
        <v>7.5883396498208198</v>
      </c>
      <c r="F11370" s="218">
        <v>8.31877885255488</v>
      </c>
      <c r="G11370" s="218">
        <v>8.6035802132069303</v>
      </c>
      <c r="H11370" s="218">
        <v>0.23786221336595301</v>
      </c>
      <c r="I11370" t="s">
        <v>31926</v>
      </c>
      <c r="J11370" s="218" t="s">
        <v>31926</v>
      </c>
      <c r="K11370" s="218">
        <v>3</v>
      </c>
      <c r="L11370" s="218">
        <v>0.15194549795637968</v>
      </c>
      <c r="M11370" s="218">
        <v>0.88238470069043995</v>
      </c>
      <c r="N11370" s="218">
        <v>4.5644923835300055E-2</v>
      </c>
      <c r="O11370" s="218">
        <v>0.77608412656936032</v>
      </c>
      <c r="P11370" s="218">
        <v>1.1671860613424903</v>
      </c>
      <c r="Q11370" s="218">
        <v>-7.1985319384984869</v>
      </c>
      <c r="R11370" s="507">
        <v>0.51716509932340982</v>
      </c>
      <c r="S11370" s="507">
        <v>0.41086452520233019</v>
      </c>
      <c r="T11370" s="218">
        <v>-3.0156729385779983</v>
      </c>
    </row>
    <row r="11371" spans="1:20" x14ac:dyDescent="0.6">
      <c r="A11371" s="218" t="s">
        <v>31927</v>
      </c>
      <c r="B11371" s="218" t="s">
        <v>31928</v>
      </c>
      <c r="C11371" s="218">
        <v>6.6050719575402397</v>
      </c>
      <c r="D11371" s="218">
        <v>6.5674581870269098</v>
      </c>
      <c r="E11371" s="218">
        <v>4.08955037555637</v>
      </c>
      <c r="F11371" s="218">
        <v>6.7811215336496904</v>
      </c>
      <c r="G11371" s="218">
        <v>0.69026577864285299</v>
      </c>
      <c r="H11371" s="218">
        <v>6.9242417500893598</v>
      </c>
      <c r="I11371" t="s">
        <v>31926</v>
      </c>
      <c r="J11371" s="218" t="s">
        <v>31926</v>
      </c>
      <c r="K11371" s="218">
        <v>3</v>
      </c>
      <c r="L11371" s="218">
        <v>-2.5155215819838697</v>
      </c>
      <c r="M11371" s="218">
        <v>0.17604957610945071</v>
      </c>
      <c r="N11371" s="218">
        <v>-2.4779078114705397</v>
      </c>
      <c r="O11371" s="218">
        <v>0.21366334662278064</v>
      </c>
      <c r="P11371" s="218">
        <v>-5.9148061788973862</v>
      </c>
      <c r="Q11371" s="218">
        <v>0.31916979254912015</v>
      </c>
      <c r="R11371" s="507">
        <v>-1.1697360029372095</v>
      </c>
      <c r="S11371" s="507">
        <v>-1.1321222324238795</v>
      </c>
      <c r="T11371" s="218">
        <v>-2.7978181931741331</v>
      </c>
    </row>
    <row r="11372" spans="1:20" x14ac:dyDescent="0.6">
      <c r="A11372" s="218" t="s">
        <v>31929</v>
      </c>
      <c r="B11372" s="218" t="s">
        <v>31930</v>
      </c>
      <c r="C11372" s="218">
        <v>1.52618355475893</v>
      </c>
      <c r="D11372" s="218">
        <v>0.51193350707294505</v>
      </c>
      <c r="E11372" s="218">
        <v>0</v>
      </c>
      <c r="F11372" s="218">
        <v>0</v>
      </c>
      <c r="G11372" s="218">
        <v>0</v>
      </c>
      <c r="H11372" s="218">
        <v>0</v>
      </c>
      <c r="I11372" t="s">
        <v>31926</v>
      </c>
      <c r="J11372" s="218" t="s">
        <v>31926</v>
      </c>
      <c r="K11372" s="218">
        <v>3</v>
      </c>
      <c r="L11372" s="218">
        <v>-1.52618355475893</v>
      </c>
      <c r="M11372" s="218">
        <v>-1.52618355475893</v>
      </c>
      <c r="N11372" s="218">
        <v>-0.51193350707294505</v>
      </c>
      <c r="O11372" s="218">
        <v>-0.51193350707294505</v>
      </c>
      <c r="P11372" s="218">
        <v>-1.52618355475893</v>
      </c>
      <c r="Q11372" s="218">
        <v>-1.52618355475893</v>
      </c>
      <c r="R11372" s="507">
        <v>-1.52618355475893</v>
      </c>
      <c r="S11372" s="507">
        <v>-0.51193350707294505</v>
      </c>
      <c r="T11372" s="218">
        <v>-1.52618355475893</v>
      </c>
    </row>
    <row r="11373" spans="1:20" x14ac:dyDescent="0.6">
      <c r="A11373" s="218" t="s">
        <v>31931</v>
      </c>
      <c r="B11373" s="218" t="s">
        <v>31932</v>
      </c>
      <c r="C11373" s="218">
        <v>6.6597526807935497</v>
      </c>
      <c r="D11373" s="218">
        <v>6.7896712149090304</v>
      </c>
      <c r="E11373" s="218">
        <v>7.8677006231615998</v>
      </c>
      <c r="F11373" s="218">
        <v>6.8430198757632699</v>
      </c>
      <c r="G11373" s="218">
        <v>8.9776697870474198</v>
      </c>
      <c r="H11373" s="218">
        <v>0.53417109941065899</v>
      </c>
      <c r="I11373" t="s">
        <v>31933</v>
      </c>
      <c r="J11373" s="218" t="s">
        <v>31933</v>
      </c>
      <c r="K11373" s="218">
        <v>3</v>
      </c>
      <c r="L11373" s="218">
        <v>1.2079479423680501</v>
      </c>
      <c r="M11373" s="218">
        <v>0.18326719496972022</v>
      </c>
      <c r="N11373" s="218">
        <v>1.0780294082525694</v>
      </c>
      <c r="O11373" s="218">
        <v>5.3348660854239505E-2</v>
      </c>
      <c r="P11373" s="218">
        <v>2.3179171062538702</v>
      </c>
      <c r="Q11373" s="218">
        <v>-6.1255815813828907</v>
      </c>
      <c r="R11373" s="507">
        <v>0.69560756866888518</v>
      </c>
      <c r="S11373" s="507">
        <v>0.56568903455340447</v>
      </c>
      <c r="T11373" s="218">
        <v>-1.9038322375645103</v>
      </c>
    </row>
    <row r="11374" spans="1:20" x14ac:dyDescent="0.6">
      <c r="A11374" s="218" t="s">
        <v>31934</v>
      </c>
      <c r="B11374" s="218" t="s">
        <v>31935</v>
      </c>
      <c r="C11374" s="218">
        <v>6.2350764899104796</v>
      </c>
      <c r="D11374" s="218">
        <v>6.3609704486361203</v>
      </c>
      <c r="E11374" s="218">
        <v>6.3018480295600199</v>
      </c>
      <c r="F11374" s="218">
        <v>7.0705219310501501</v>
      </c>
      <c r="G11374" s="218">
        <v>0.77891856884019794</v>
      </c>
      <c r="H11374" s="218">
        <v>0</v>
      </c>
      <c r="I11374" t="s">
        <v>31933</v>
      </c>
      <c r="J11374" s="218" t="s">
        <v>31933</v>
      </c>
      <c r="K11374" s="218">
        <v>3</v>
      </c>
      <c r="L11374" s="218">
        <v>6.6771539649540301E-2</v>
      </c>
      <c r="M11374" s="218">
        <v>0.83544544113967056</v>
      </c>
      <c r="N11374" s="218">
        <v>-5.9122419076100385E-2</v>
      </c>
      <c r="O11374" s="218">
        <v>0.70955148241402988</v>
      </c>
      <c r="P11374" s="218">
        <v>-5.4561579210702815</v>
      </c>
      <c r="Q11374" s="218">
        <v>-6.2350764899104796</v>
      </c>
      <c r="R11374" s="507">
        <v>0.45110849039460543</v>
      </c>
      <c r="S11374" s="507">
        <v>0.32521453166896475</v>
      </c>
      <c r="T11374" s="218">
        <v>-5.845617205490381</v>
      </c>
    </row>
    <row r="11375" spans="1:20" x14ac:dyDescent="0.6">
      <c r="A11375" s="218" t="s">
        <v>31936</v>
      </c>
      <c r="B11375" s="218" t="s">
        <v>31937</v>
      </c>
      <c r="C11375" s="218">
        <v>6.6532340435911301</v>
      </c>
      <c r="D11375" s="218">
        <v>6.7849635410192004</v>
      </c>
      <c r="E11375" s="218">
        <v>6.9507212608999902</v>
      </c>
      <c r="F11375" s="218">
        <v>6.8356119542552998</v>
      </c>
      <c r="G11375" s="218">
        <v>2.0242855458403799</v>
      </c>
      <c r="H11375" s="218">
        <v>0.23786221336595301</v>
      </c>
      <c r="I11375" t="s">
        <v>31933</v>
      </c>
      <c r="J11375" s="218" t="s">
        <v>31933</v>
      </c>
      <c r="K11375" s="218">
        <v>3</v>
      </c>
      <c r="L11375" s="218">
        <v>0.29748721730886007</v>
      </c>
      <c r="M11375" s="218">
        <v>0.18237791066416964</v>
      </c>
      <c r="N11375" s="218">
        <v>0.1657577198807898</v>
      </c>
      <c r="O11375" s="218">
        <v>5.0648413236099366E-2</v>
      </c>
      <c r="P11375" s="218">
        <v>-4.6289484977507502</v>
      </c>
      <c r="Q11375" s="218">
        <v>-6.415371830225177</v>
      </c>
      <c r="R11375" s="507">
        <v>0.23993256398651486</v>
      </c>
      <c r="S11375" s="507">
        <v>0.10820306655844458</v>
      </c>
      <c r="T11375" s="218">
        <v>-5.5221601639879641</v>
      </c>
    </row>
    <row r="11376" spans="1:20" x14ac:dyDescent="0.6">
      <c r="A11376" s="218" t="s">
        <v>31938</v>
      </c>
      <c r="B11376" s="218" t="s">
        <v>31939</v>
      </c>
      <c r="C11376" s="218">
        <v>6.0539295553135304</v>
      </c>
      <c r="D11376" s="218">
        <v>5.8228362388119201</v>
      </c>
      <c r="E11376" s="218">
        <v>5.9839588485231401</v>
      </c>
      <c r="F11376" s="218">
        <v>6.5949086553038798</v>
      </c>
      <c r="G11376" s="218">
        <v>0.69026577864285299</v>
      </c>
      <c r="H11376" s="218">
        <v>8.1301713923159493</v>
      </c>
      <c r="I11376" t="s">
        <v>31940</v>
      </c>
      <c r="J11376" s="218" t="s">
        <v>31940</v>
      </c>
      <c r="K11376" s="218">
        <v>2</v>
      </c>
      <c r="L11376" s="218">
        <v>-6.9970706790390302E-2</v>
      </c>
      <c r="M11376" s="218">
        <v>0.54097909999034943</v>
      </c>
      <c r="N11376" s="218">
        <v>0.16112260971121994</v>
      </c>
      <c r="O11376" s="218">
        <v>0.77207241649195968</v>
      </c>
      <c r="P11376" s="218">
        <v>-5.363663776670677</v>
      </c>
      <c r="Q11376" s="218">
        <v>2.0762418370024189</v>
      </c>
      <c r="R11376" s="507">
        <v>0.23550419659997957</v>
      </c>
      <c r="S11376" s="507">
        <v>0.46659751310158981</v>
      </c>
      <c r="T11376" s="218">
        <v>-1.643710969834129</v>
      </c>
    </row>
    <row r="11377" spans="1:20" x14ac:dyDescent="0.6">
      <c r="A11377" s="218" t="s">
        <v>31941</v>
      </c>
      <c r="B11377" s="218" t="s">
        <v>31942</v>
      </c>
      <c r="C11377" s="218">
        <v>6.8516810248997801</v>
      </c>
      <c r="D11377" s="218">
        <v>6.6087297182776297</v>
      </c>
      <c r="E11377" s="218">
        <v>6.0689967753738996</v>
      </c>
      <c r="F11377" s="218">
        <v>7.4154885655704303</v>
      </c>
      <c r="G11377" s="218">
        <v>1.34138912626164</v>
      </c>
      <c r="H11377" s="218">
        <v>0.123827711997599</v>
      </c>
      <c r="I11377" t="s">
        <v>31940</v>
      </c>
      <c r="J11377" s="218" t="s">
        <v>31940</v>
      </c>
      <c r="K11377" s="218">
        <v>2</v>
      </c>
      <c r="L11377" s="218">
        <v>-0.78268424952588056</v>
      </c>
      <c r="M11377" s="218">
        <v>0.5638075406706502</v>
      </c>
      <c r="N11377" s="218">
        <v>-0.53973294290373008</v>
      </c>
      <c r="O11377" s="218">
        <v>0.80675884729280067</v>
      </c>
      <c r="P11377" s="218">
        <v>-5.5102918986381404</v>
      </c>
      <c r="Q11377" s="218">
        <v>-6.7278533129021811</v>
      </c>
      <c r="R11377" s="507">
        <v>-0.10943835442761518</v>
      </c>
      <c r="S11377" s="507">
        <v>0.13351295219453529</v>
      </c>
      <c r="T11377" s="218">
        <v>-6.1190726057701603</v>
      </c>
    </row>
    <row r="11378" spans="1:20" x14ac:dyDescent="0.6">
      <c r="A11378" s="218" t="s">
        <v>31943</v>
      </c>
      <c r="B11378" s="218" t="s">
        <v>31944</v>
      </c>
      <c r="C11378" s="218">
        <v>4.7121644747323197</v>
      </c>
      <c r="D11378" s="218">
        <v>4.9146542838902301</v>
      </c>
      <c r="E11378" s="218">
        <v>5.6679361739602996</v>
      </c>
      <c r="F11378" s="218">
        <v>5.0007154595383199</v>
      </c>
      <c r="G11378" s="218">
        <v>3.6851060345894</v>
      </c>
      <c r="H11378" s="218">
        <v>7.2816789349973003</v>
      </c>
      <c r="I11378" t="s">
        <v>31945</v>
      </c>
      <c r="J11378" s="218" t="s">
        <v>31945</v>
      </c>
      <c r="K11378" s="218">
        <v>5</v>
      </c>
      <c r="L11378" s="218">
        <v>0.95577169922797989</v>
      </c>
      <c r="M11378" s="218">
        <v>0.28855098480600017</v>
      </c>
      <c r="N11378" s="218">
        <v>0.75328189007006952</v>
      </c>
      <c r="O11378" s="218">
        <v>8.6061175648089794E-2</v>
      </c>
      <c r="P11378" s="218">
        <v>-1.0270584401429197</v>
      </c>
      <c r="Q11378" s="218">
        <v>2.5695144602649806</v>
      </c>
      <c r="R11378" s="507">
        <v>0.62216134201699003</v>
      </c>
      <c r="S11378" s="507">
        <v>0.41967153285907965</v>
      </c>
      <c r="T11378" s="218">
        <v>0.77122801006103048</v>
      </c>
    </row>
    <row r="11379" spans="1:20" x14ac:dyDescent="0.6">
      <c r="A11379" s="218" t="s">
        <v>31946</v>
      </c>
      <c r="B11379" s="218" t="s">
        <v>31947</v>
      </c>
      <c r="C11379" s="218">
        <v>6.7037882742924104</v>
      </c>
      <c r="D11379" s="218">
        <v>6.7006725599986998</v>
      </c>
      <c r="E11379" s="218">
        <v>6.4397972333197604</v>
      </c>
      <c r="F11379" s="218">
        <v>6.3815569267150503</v>
      </c>
      <c r="G11379" s="218">
        <v>1.65422133339088</v>
      </c>
      <c r="H11379" s="218">
        <v>0.123827711997599</v>
      </c>
      <c r="I11379" t="s">
        <v>31945</v>
      </c>
      <c r="J11379" s="218" t="s">
        <v>31945</v>
      </c>
      <c r="K11379" s="218">
        <v>5</v>
      </c>
      <c r="L11379" s="218">
        <v>-0.26399104097265003</v>
      </c>
      <c r="M11379" s="218">
        <v>-0.32223134757736016</v>
      </c>
      <c r="N11379" s="218">
        <v>-0.26087532667893942</v>
      </c>
      <c r="O11379" s="218">
        <v>-0.31911563328364956</v>
      </c>
      <c r="P11379" s="218">
        <v>-5.0495669409015305</v>
      </c>
      <c r="Q11379" s="218">
        <v>-6.5799605622948114</v>
      </c>
      <c r="R11379" s="507">
        <v>-0.29311119427500509</v>
      </c>
      <c r="S11379" s="507">
        <v>-0.28999547998129449</v>
      </c>
      <c r="T11379" s="218">
        <v>-5.8147637515981714</v>
      </c>
    </row>
    <row r="11380" spans="1:20" x14ac:dyDescent="0.6">
      <c r="A11380" s="218" t="s">
        <v>31948</v>
      </c>
      <c r="B11380" s="218" t="s">
        <v>31949</v>
      </c>
      <c r="C11380" s="218">
        <v>5.7120844227979699</v>
      </c>
      <c r="D11380" s="218">
        <v>5.8344808715637502</v>
      </c>
      <c r="E11380" s="218">
        <v>4.2927313134493597</v>
      </c>
      <c r="F11380" s="218">
        <v>6.0686320824241697</v>
      </c>
      <c r="G11380" s="218">
        <v>0</v>
      </c>
      <c r="H11380" s="218">
        <v>0</v>
      </c>
      <c r="I11380" t="s">
        <v>31945</v>
      </c>
      <c r="J11380" s="218" t="s">
        <v>31945</v>
      </c>
      <c r="K11380" s="218">
        <v>5</v>
      </c>
      <c r="L11380" s="218">
        <v>-1.4193531093486103</v>
      </c>
      <c r="M11380" s="218">
        <v>0.35654765962619983</v>
      </c>
      <c r="N11380" s="218">
        <v>-1.5417495581143905</v>
      </c>
      <c r="O11380" s="218">
        <v>0.23415121086041957</v>
      </c>
      <c r="P11380" s="218">
        <v>-5.7120844227979699</v>
      </c>
      <c r="Q11380" s="218">
        <v>-5.7120844227979699</v>
      </c>
      <c r="R11380" s="507">
        <v>-0.53140272486120521</v>
      </c>
      <c r="S11380" s="507">
        <v>-0.65379917362698547</v>
      </c>
      <c r="T11380" s="218">
        <v>-5.7120844227979699</v>
      </c>
    </row>
    <row r="11381" spans="1:20" x14ac:dyDescent="0.6">
      <c r="A11381" s="218" t="s">
        <v>31950</v>
      </c>
      <c r="B11381" s="218" t="s">
        <v>31951</v>
      </c>
      <c r="C11381" s="218">
        <v>6.0881631221148602</v>
      </c>
      <c r="D11381" s="218">
        <v>5.8737065135802098</v>
      </c>
      <c r="E11381" s="218">
        <v>5.1532177129500001</v>
      </c>
      <c r="F11381" s="218">
        <v>5.7714538698022704</v>
      </c>
      <c r="G11381" s="218">
        <v>1.34138912626164</v>
      </c>
      <c r="H11381" s="218">
        <v>0.123827711997599</v>
      </c>
      <c r="I11381" t="s">
        <v>31945</v>
      </c>
      <c r="J11381" s="218" t="s">
        <v>31945</v>
      </c>
      <c r="K11381" s="218">
        <v>5</v>
      </c>
      <c r="L11381" s="218">
        <v>-0.93494540916486013</v>
      </c>
      <c r="M11381" s="218">
        <v>-0.31670925231258984</v>
      </c>
      <c r="N11381" s="218">
        <v>-0.7204888006302097</v>
      </c>
      <c r="O11381" s="218">
        <v>-0.10225264377793941</v>
      </c>
      <c r="P11381" s="218">
        <v>-4.7467739958532205</v>
      </c>
      <c r="Q11381" s="218">
        <v>-5.9643354101172612</v>
      </c>
      <c r="R11381" s="507">
        <v>-0.62582733073872499</v>
      </c>
      <c r="S11381" s="507">
        <v>-0.41137072220407456</v>
      </c>
      <c r="T11381" s="218">
        <v>-5.3555547029852413</v>
      </c>
    </row>
    <row r="11382" spans="1:20" x14ac:dyDescent="0.6">
      <c r="A11382" s="218" t="s">
        <v>31952</v>
      </c>
      <c r="B11382" s="218" t="s">
        <v>31953</v>
      </c>
      <c r="C11382" s="218">
        <v>5.8316507610950703</v>
      </c>
      <c r="D11382" s="218">
        <v>5.8720932291243599</v>
      </c>
      <c r="E11382" s="218">
        <v>0.65665657579905201</v>
      </c>
      <c r="F11382" s="218">
        <v>5.0642112165677897</v>
      </c>
      <c r="G11382" s="218">
        <v>8.22792310340696</v>
      </c>
      <c r="H11382" s="218">
        <v>0.123827711997599</v>
      </c>
      <c r="I11382" t="s">
        <v>31945</v>
      </c>
      <c r="J11382" s="218" t="s">
        <v>31945</v>
      </c>
      <c r="K11382" s="218">
        <v>5</v>
      </c>
      <c r="L11382" s="218">
        <v>-5.1749941852960184</v>
      </c>
      <c r="M11382" s="218">
        <v>-0.76743954452728058</v>
      </c>
      <c r="N11382" s="218">
        <v>-5.215436653325308</v>
      </c>
      <c r="O11382" s="218">
        <v>-0.80788201255657022</v>
      </c>
      <c r="P11382" s="218">
        <v>2.3962723423118897</v>
      </c>
      <c r="Q11382" s="218">
        <v>-5.7078230490974713</v>
      </c>
      <c r="R11382" s="507">
        <v>-2.9712168649116495</v>
      </c>
      <c r="S11382" s="507">
        <v>-3.0116593329409391</v>
      </c>
      <c r="T11382" s="218">
        <v>-1.6557753533927908</v>
      </c>
    </row>
    <row r="11383" spans="1:20" x14ac:dyDescent="0.6">
      <c r="A11383" s="218" t="s">
        <v>31954</v>
      </c>
      <c r="B11383" s="218" t="s">
        <v>31955</v>
      </c>
      <c r="C11383" s="218">
        <v>5.8965621088497198</v>
      </c>
      <c r="D11383" s="218">
        <v>6.2075940415268098</v>
      </c>
      <c r="E11383" s="218">
        <v>5.7454207729416602</v>
      </c>
      <c r="F11383" s="218">
        <v>6.6668012572376902</v>
      </c>
      <c r="G11383" s="218">
        <v>4.4968195750039204</v>
      </c>
      <c r="H11383" s="218">
        <v>9.1136578447816596</v>
      </c>
      <c r="I11383" t="s">
        <v>31956</v>
      </c>
      <c r="J11383" s="218" t="s">
        <v>31956</v>
      </c>
      <c r="K11383" s="218">
        <v>3</v>
      </c>
      <c r="L11383" s="218">
        <v>-0.15114133590805956</v>
      </c>
      <c r="M11383" s="218">
        <v>0.77023914838797047</v>
      </c>
      <c r="N11383" s="218">
        <v>-0.46217326858514962</v>
      </c>
      <c r="O11383" s="218">
        <v>0.45920721571088041</v>
      </c>
      <c r="P11383" s="218">
        <v>-1.3997425338457994</v>
      </c>
      <c r="Q11383" s="218">
        <v>3.2170957359319399</v>
      </c>
      <c r="R11383" s="507">
        <v>0.30954890623995546</v>
      </c>
      <c r="S11383" s="507">
        <v>-1.4830264371346047E-3</v>
      </c>
      <c r="T11383" s="218">
        <v>0.90867660104307024</v>
      </c>
    </row>
    <row r="11384" spans="1:20" x14ac:dyDescent="0.6">
      <c r="A11384" s="218" t="s">
        <v>31957</v>
      </c>
      <c r="B11384" s="218" t="s">
        <v>31958</v>
      </c>
      <c r="C11384" s="218">
        <v>5.9373746066870803</v>
      </c>
      <c r="D11384" s="218">
        <v>6.1693535864593896</v>
      </c>
      <c r="E11384" s="218">
        <v>5.3179362817923703</v>
      </c>
      <c r="F11384" s="218">
        <v>4.9753226512290798</v>
      </c>
      <c r="G11384" s="218">
        <v>0.94138514970795095</v>
      </c>
      <c r="H11384" s="218">
        <v>0</v>
      </c>
      <c r="I11384" t="s">
        <v>31956</v>
      </c>
      <c r="J11384" s="218" t="s">
        <v>31956</v>
      </c>
      <c r="K11384" s="218">
        <v>3</v>
      </c>
      <c r="L11384" s="218">
        <v>-0.61943832489470996</v>
      </c>
      <c r="M11384" s="218">
        <v>-0.96205195545800049</v>
      </c>
      <c r="N11384" s="218">
        <v>-0.85141730466701926</v>
      </c>
      <c r="O11384" s="218">
        <v>-1.1940309352303098</v>
      </c>
      <c r="P11384" s="218">
        <v>-4.995989456979129</v>
      </c>
      <c r="Q11384" s="218">
        <v>-5.9373746066870803</v>
      </c>
      <c r="R11384" s="507">
        <v>-0.79074514017635522</v>
      </c>
      <c r="S11384" s="507">
        <v>-1.0227241199486645</v>
      </c>
      <c r="T11384" s="218">
        <v>-5.4666820318331046</v>
      </c>
    </row>
    <row r="11385" spans="1:20" x14ac:dyDescent="0.6">
      <c r="A11385" s="218" t="s">
        <v>31959</v>
      </c>
      <c r="B11385" s="218" t="s">
        <v>31960</v>
      </c>
      <c r="C11385" s="218">
        <v>6.2290620671986803</v>
      </c>
      <c r="D11385" s="218">
        <v>6.5136336670718098</v>
      </c>
      <c r="E11385" s="218">
        <v>5.3963759841571699</v>
      </c>
      <c r="F11385" s="218">
        <v>5.4703424712635602</v>
      </c>
      <c r="G11385" s="218">
        <v>0.38602773444041999</v>
      </c>
      <c r="H11385" s="218">
        <v>0.34353965418307397</v>
      </c>
      <c r="I11385" t="s">
        <v>31956</v>
      </c>
      <c r="J11385" s="218" t="s">
        <v>31956</v>
      </c>
      <c r="K11385" s="218">
        <v>3</v>
      </c>
      <c r="L11385" s="218">
        <v>-0.83268608304151037</v>
      </c>
      <c r="M11385" s="218">
        <v>-0.75871959593512006</v>
      </c>
      <c r="N11385" s="218">
        <v>-1.1172576829146399</v>
      </c>
      <c r="O11385" s="218">
        <v>-1.0432911958082496</v>
      </c>
      <c r="P11385" s="218">
        <v>-5.8430343327582603</v>
      </c>
      <c r="Q11385" s="218">
        <v>-5.8855224130156065</v>
      </c>
      <c r="R11385" s="507">
        <v>-0.79570283948831522</v>
      </c>
      <c r="S11385" s="507">
        <v>-1.0802744393614447</v>
      </c>
      <c r="T11385" s="218">
        <v>-5.8642783728869334</v>
      </c>
    </row>
    <row r="11386" spans="1:20" x14ac:dyDescent="0.6">
      <c r="A11386" s="218" t="s">
        <v>31961</v>
      </c>
      <c r="B11386" s="218" t="s">
        <v>31962</v>
      </c>
      <c r="C11386" s="218">
        <v>7.1991389320801504</v>
      </c>
      <c r="D11386" s="218">
        <v>6.8326077363178497</v>
      </c>
      <c r="E11386" s="218">
        <v>7.0030922798643704</v>
      </c>
      <c r="F11386" s="218">
        <v>7.9935598973015098</v>
      </c>
      <c r="G11386" s="218">
        <v>1.7003491969139299</v>
      </c>
      <c r="H11386" s="218">
        <v>4.6500931835486696</v>
      </c>
      <c r="I11386" t="s">
        <v>31963</v>
      </c>
      <c r="J11386" s="218" t="s">
        <v>31963</v>
      </c>
      <c r="K11386" s="218">
        <v>2</v>
      </c>
      <c r="L11386" s="218">
        <v>-0.19604665221577999</v>
      </c>
      <c r="M11386" s="218">
        <v>0.79442096522135941</v>
      </c>
      <c r="N11386" s="218">
        <v>0.17048454354652076</v>
      </c>
      <c r="O11386" s="218">
        <v>1.1609521609836602</v>
      </c>
      <c r="P11386" s="218">
        <v>-5.4987897351662207</v>
      </c>
      <c r="Q11386" s="218">
        <v>-2.5490457485314808</v>
      </c>
      <c r="R11386" s="507">
        <v>0.29918715650278971</v>
      </c>
      <c r="S11386" s="507">
        <v>0.66571835226509046</v>
      </c>
      <c r="T11386" s="218">
        <v>-4.0239177418488508</v>
      </c>
    </row>
    <row r="11387" spans="1:20" x14ac:dyDescent="0.6">
      <c r="A11387" s="218" t="s">
        <v>31964</v>
      </c>
      <c r="B11387" s="218" t="s">
        <v>31965</v>
      </c>
      <c r="C11387" s="218">
        <v>4.2132543101923696</v>
      </c>
      <c r="D11387" s="218">
        <v>3.7671217987399999</v>
      </c>
      <c r="E11387" s="218">
        <v>3.5415952704354399</v>
      </c>
      <c r="F11387" s="218">
        <v>4.1950302800147501</v>
      </c>
      <c r="G11387" s="218">
        <v>0.494726731926454</v>
      </c>
      <c r="H11387" s="218">
        <v>0.123827711997599</v>
      </c>
      <c r="I11387" t="s">
        <v>31963</v>
      </c>
      <c r="J11387" s="218" t="s">
        <v>31963</v>
      </c>
      <c r="K11387" s="218">
        <v>2</v>
      </c>
      <c r="L11387" s="218">
        <v>-0.67165903975692975</v>
      </c>
      <c r="M11387" s="218">
        <v>-1.8224030177619532E-2</v>
      </c>
      <c r="N11387" s="218">
        <v>-0.22552652830455999</v>
      </c>
      <c r="O11387" s="218">
        <v>0.42790848127475023</v>
      </c>
      <c r="P11387" s="218">
        <v>-3.7185275782659155</v>
      </c>
      <c r="Q11387" s="218">
        <v>-4.0894265981947706</v>
      </c>
      <c r="R11387" s="507">
        <v>-0.34494153496727464</v>
      </c>
      <c r="S11387" s="507">
        <v>0.10119097648509512</v>
      </c>
      <c r="T11387" s="218">
        <v>-3.9039770882303433</v>
      </c>
    </row>
    <row r="11388" spans="1:20" x14ac:dyDescent="0.6">
      <c r="A11388" s="218" t="s">
        <v>31966</v>
      </c>
      <c r="B11388" s="218" t="s">
        <v>31967</v>
      </c>
      <c r="C11388" s="218">
        <v>6.3331527044904998</v>
      </c>
      <c r="D11388" s="218">
        <v>6.3569389939220597</v>
      </c>
      <c r="E11388" s="218">
        <v>6.9773644015908296</v>
      </c>
      <c r="F11388" s="218">
        <v>6.7432206792506202</v>
      </c>
      <c r="G11388" s="218">
        <v>1.83049323649272</v>
      </c>
      <c r="H11388" s="218">
        <v>0</v>
      </c>
      <c r="I11388" t="s">
        <v>31968</v>
      </c>
      <c r="J11388" s="218" t="s">
        <v>31968</v>
      </c>
      <c r="K11388" s="218">
        <v>5</v>
      </c>
      <c r="L11388" s="218">
        <v>0.64421169710032977</v>
      </c>
      <c r="M11388" s="218">
        <v>0.41006797476012036</v>
      </c>
      <c r="N11388" s="218">
        <v>0.62042540766876986</v>
      </c>
      <c r="O11388" s="218">
        <v>0.38628168532856044</v>
      </c>
      <c r="P11388" s="218">
        <v>-4.5026594679977796</v>
      </c>
      <c r="Q11388" s="218">
        <v>-6.3331527044904998</v>
      </c>
      <c r="R11388" s="507">
        <v>0.52713983593022506</v>
      </c>
      <c r="S11388" s="507">
        <v>0.50335354649866515</v>
      </c>
      <c r="T11388" s="218">
        <v>-5.4179060862441393</v>
      </c>
    </row>
    <row r="11389" spans="1:20" x14ac:dyDescent="0.6">
      <c r="A11389" s="218" t="s">
        <v>31969</v>
      </c>
      <c r="B11389" s="218" t="s">
        <v>31970</v>
      </c>
      <c r="C11389" s="218">
        <v>6.2674482284747599</v>
      </c>
      <c r="D11389" s="218">
        <v>6.2707919077757497</v>
      </c>
      <c r="E11389" s="218">
        <v>6.1609690942880704</v>
      </c>
      <c r="F11389" s="218">
        <v>6.3620954591736201</v>
      </c>
      <c r="G11389" s="218">
        <v>7.7179356492317304</v>
      </c>
      <c r="H11389" s="218">
        <v>7.4164483978094102</v>
      </c>
      <c r="I11389" t="s">
        <v>31968</v>
      </c>
      <c r="J11389" s="218" t="s">
        <v>31968</v>
      </c>
      <c r="K11389" s="218">
        <v>5</v>
      </c>
      <c r="L11389" s="218">
        <v>-0.10647913418668953</v>
      </c>
      <c r="M11389" s="218">
        <v>9.4647230698860163E-2</v>
      </c>
      <c r="N11389" s="218">
        <v>-0.1098228134876793</v>
      </c>
      <c r="O11389" s="218">
        <v>9.1303551397870386E-2</v>
      </c>
      <c r="P11389" s="218">
        <v>1.4504874207569705</v>
      </c>
      <c r="Q11389" s="218">
        <v>1.1490001693346503</v>
      </c>
      <c r="R11389" s="507">
        <v>-5.9159517439146825E-3</v>
      </c>
      <c r="S11389" s="507">
        <v>-9.2596310449044594E-3</v>
      </c>
      <c r="T11389" s="218">
        <v>1.2997437950458104</v>
      </c>
    </row>
    <row r="11390" spans="1:20" x14ac:dyDescent="0.6">
      <c r="A11390" s="218" t="s">
        <v>31971</v>
      </c>
      <c r="B11390" s="218" t="s">
        <v>31972</v>
      </c>
      <c r="C11390" s="218">
        <v>6.4335682372538399</v>
      </c>
      <c r="D11390" s="218">
        <v>6.5524274689657904</v>
      </c>
      <c r="E11390" s="218">
        <v>6.1453892718011298</v>
      </c>
      <c r="F11390" s="218">
        <v>6.6171143502231899</v>
      </c>
      <c r="G11390" s="218">
        <v>1.45337470871665</v>
      </c>
      <c r="H11390" s="218">
        <v>0</v>
      </c>
      <c r="I11390" t="s">
        <v>31968</v>
      </c>
      <c r="J11390" s="218" t="s">
        <v>31968</v>
      </c>
      <c r="K11390" s="218">
        <v>5</v>
      </c>
      <c r="L11390" s="218">
        <v>-0.28817896545271005</v>
      </c>
      <c r="M11390" s="218">
        <v>0.18354611296935008</v>
      </c>
      <c r="N11390" s="218">
        <v>-0.40703819716466061</v>
      </c>
      <c r="O11390" s="218">
        <v>6.468688125739952E-2</v>
      </c>
      <c r="P11390" s="218">
        <v>-4.9801935285371899</v>
      </c>
      <c r="Q11390" s="218">
        <v>-6.4335682372538399</v>
      </c>
      <c r="R11390" s="507">
        <v>-5.2316426241679981E-2</v>
      </c>
      <c r="S11390" s="507">
        <v>-0.17117565795363054</v>
      </c>
      <c r="T11390" s="218">
        <v>-5.7068808828955149</v>
      </c>
    </row>
    <row r="11391" spans="1:20" x14ac:dyDescent="0.6">
      <c r="A11391" s="218" t="s">
        <v>31973</v>
      </c>
      <c r="B11391" s="218" t="s">
        <v>31974</v>
      </c>
      <c r="C11391" s="218">
        <v>6.5469187218452998</v>
      </c>
      <c r="D11391" s="218">
        <v>6.4398650472726899</v>
      </c>
      <c r="E11391" s="218">
        <v>7.2286903824677999</v>
      </c>
      <c r="F11391" s="218">
        <v>5.7471801975763102</v>
      </c>
      <c r="G11391" s="218">
        <v>0.94138514970795095</v>
      </c>
      <c r="H11391" s="218">
        <v>0.23786221336595301</v>
      </c>
      <c r="I11391" t="s">
        <v>31968</v>
      </c>
      <c r="J11391" s="218" t="s">
        <v>31968</v>
      </c>
      <c r="K11391" s="218">
        <v>5</v>
      </c>
      <c r="L11391" s="218">
        <v>0.68177166062250016</v>
      </c>
      <c r="M11391" s="218">
        <v>-0.79973852426898961</v>
      </c>
      <c r="N11391" s="218">
        <v>0.78882533519511</v>
      </c>
      <c r="O11391" s="218">
        <v>-0.69268484969637978</v>
      </c>
      <c r="P11391" s="218">
        <v>-5.6055335721373485</v>
      </c>
      <c r="Q11391" s="218">
        <v>-6.3090565084793466</v>
      </c>
      <c r="R11391" s="507">
        <v>-5.8983431823244725E-2</v>
      </c>
      <c r="S11391" s="507">
        <v>4.8070242749365111E-2</v>
      </c>
      <c r="T11391" s="218">
        <v>-5.9572950403083471</v>
      </c>
    </row>
    <row r="11392" spans="1:20" x14ac:dyDescent="0.6">
      <c r="A11392" s="218" t="s">
        <v>31975</v>
      </c>
      <c r="B11392" s="218" t="s">
        <v>31976</v>
      </c>
      <c r="C11392" s="218">
        <v>6.80723243678512</v>
      </c>
      <c r="D11392" s="218">
        <v>6.3928228394925997</v>
      </c>
      <c r="E11392" s="218">
        <v>6.6275626688819802</v>
      </c>
      <c r="F11392" s="218">
        <v>6.6763706777364202</v>
      </c>
      <c r="G11392" s="218">
        <v>1.9498624063249399</v>
      </c>
      <c r="H11392" s="218">
        <v>0</v>
      </c>
      <c r="I11392" t="s">
        <v>31968</v>
      </c>
      <c r="J11392" s="218" t="s">
        <v>31968</v>
      </c>
      <c r="K11392" s="218">
        <v>5</v>
      </c>
      <c r="L11392" s="218">
        <v>-0.17966976790313982</v>
      </c>
      <c r="M11392" s="218">
        <v>-0.13086175904869979</v>
      </c>
      <c r="N11392" s="218">
        <v>0.23473982938938054</v>
      </c>
      <c r="O11392" s="218">
        <v>0.28354783824382057</v>
      </c>
      <c r="P11392" s="218">
        <v>-4.8573700304601797</v>
      </c>
      <c r="Q11392" s="218">
        <v>-6.80723243678512</v>
      </c>
      <c r="R11392" s="507">
        <v>-0.1552657634759198</v>
      </c>
      <c r="S11392" s="507">
        <v>0.25914383381660056</v>
      </c>
      <c r="T11392" s="218">
        <v>-5.8323012336226494</v>
      </c>
    </row>
    <row r="11393" spans="1:20" x14ac:dyDescent="0.6">
      <c r="A11393" s="218" t="s">
        <v>31977</v>
      </c>
      <c r="B11393" s="218" t="s">
        <v>31978</v>
      </c>
      <c r="C11393" s="218">
        <v>4.9646807971223801</v>
      </c>
      <c r="D11393" s="218">
        <v>4.87975580660716</v>
      </c>
      <c r="E11393" s="218">
        <v>5.1040944140533897</v>
      </c>
      <c r="F11393" s="218">
        <v>5.3138695085151602</v>
      </c>
      <c r="G11393" s="218">
        <v>1.0162357018798001</v>
      </c>
      <c r="H11393" s="218">
        <v>0</v>
      </c>
      <c r="I11393" t="s">
        <v>31979</v>
      </c>
      <c r="J11393" s="218" t="s">
        <v>31979</v>
      </c>
      <c r="K11393" s="218">
        <v>3</v>
      </c>
      <c r="L11393" s="218">
        <v>0.13941361693100962</v>
      </c>
      <c r="M11393" s="218">
        <v>0.34918871139278007</v>
      </c>
      <c r="N11393" s="218">
        <v>0.22433860744622969</v>
      </c>
      <c r="O11393" s="218">
        <v>0.43411370190800014</v>
      </c>
      <c r="P11393" s="218">
        <v>-3.94844509524258</v>
      </c>
      <c r="Q11393" s="218">
        <v>-4.9646807971223801</v>
      </c>
      <c r="R11393" s="507">
        <v>0.24430116416189485</v>
      </c>
      <c r="S11393" s="507">
        <v>0.32922615467711491</v>
      </c>
      <c r="T11393" s="218">
        <v>-4.4565629461824798</v>
      </c>
    </row>
    <row r="11394" spans="1:20" x14ac:dyDescent="0.6">
      <c r="A11394" s="218" t="s">
        <v>31980</v>
      </c>
      <c r="B11394" s="218" t="s">
        <v>31981</v>
      </c>
      <c r="C11394" s="218">
        <v>4.8324459004390299</v>
      </c>
      <c r="D11394" s="218">
        <v>4.5929296436793203</v>
      </c>
      <c r="E11394" s="218">
        <v>5.0764283725404002</v>
      </c>
      <c r="F11394" s="218">
        <v>4.7869117091943201</v>
      </c>
      <c r="G11394" s="218">
        <v>0.86243763809848095</v>
      </c>
      <c r="H11394" s="218">
        <v>8.0799269547421293</v>
      </c>
      <c r="I11394" t="s">
        <v>31979</v>
      </c>
      <c r="J11394" s="218" t="s">
        <v>31979</v>
      </c>
      <c r="K11394" s="218">
        <v>3</v>
      </c>
      <c r="L11394" s="218">
        <v>0.24398247210137036</v>
      </c>
      <c r="M11394" s="218">
        <v>-4.553419124470981E-2</v>
      </c>
      <c r="N11394" s="218">
        <v>0.48349872886107992</v>
      </c>
      <c r="O11394" s="218">
        <v>0.19398206551499975</v>
      </c>
      <c r="P11394" s="218">
        <v>-3.9700082623405488</v>
      </c>
      <c r="Q11394" s="218">
        <v>3.2474810543030994</v>
      </c>
      <c r="R11394" s="507">
        <v>9.9224140428330276E-2</v>
      </c>
      <c r="S11394" s="507">
        <v>0.33874039718803983</v>
      </c>
      <c r="T11394" s="218">
        <v>-0.3612636040187247</v>
      </c>
    </row>
    <row r="11395" spans="1:20" x14ac:dyDescent="0.6">
      <c r="A11395" s="218" t="s">
        <v>31982</v>
      </c>
      <c r="B11395" s="218" t="s">
        <v>31983</v>
      </c>
      <c r="C11395" s="218">
        <v>6.12866913835453</v>
      </c>
      <c r="D11395" s="218">
        <v>5.9467990661263803</v>
      </c>
      <c r="E11395" s="218">
        <v>5.3165457623553101</v>
      </c>
      <c r="F11395" s="218">
        <v>5.0717976123628103</v>
      </c>
      <c r="G11395" s="218">
        <v>8.9510879834726804</v>
      </c>
      <c r="H11395" s="218">
        <v>0.34353965418307397</v>
      </c>
      <c r="I11395" t="s">
        <v>31979</v>
      </c>
      <c r="J11395" s="218" t="s">
        <v>31979</v>
      </c>
      <c r="K11395" s="218">
        <v>3</v>
      </c>
      <c r="L11395" s="218">
        <v>-0.81212337599921991</v>
      </c>
      <c r="M11395" s="218">
        <v>-1.0568715259917196</v>
      </c>
      <c r="N11395" s="218">
        <v>-0.63025330377107025</v>
      </c>
      <c r="O11395" s="218">
        <v>-0.87500145376356997</v>
      </c>
      <c r="P11395" s="218">
        <v>2.8224188451181504</v>
      </c>
      <c r="Q11395" s="218">
        <v>-5.7851294841714562</v>
      </c>
      <c r="R11395" s="507">
        <v>-0.93449745099546977</v>
      </c>
      <c r="S11395" s="507">
        <v>-0.75262737876732011</v>
      </c>
      <c r="T11395" s="218">
        <v>-1.4813553195266529</v>
      </c>
    </row>
    <row r="11396" spans="1:20" x14ac:dyDescent="0.6">
      <c r="A11396" s="218" t="s">
        <v>31984</v>
      </c>
      <c r="B11396" s="218" t="s">
        <v>31985</v>
      </c>
      <c r="C11396" s="218">
        <v>3.2932072270461501</v>
      </c>
      <c r="D11396" s="218">
        <v>3.4412991701725901</v>
      </c>
      <c r="E11396" s="218">
        <v>3.6021976352301701</v>
      </c>
      <c r="F11396" s="218">
        <v>3.9887628063389799</v>
      </c>
      <c r="G11396" s="218">
        <v>0</v>
      </c>
      <c r="H11396" s="218">
        <v>0.123827711997599</v>
      </c>
      <c r="I11396" t="s">
        <v>31986</v>
      </c>
      <c r="J11396" s="218" t="s">
        <v>31986</v>
      </c>
      <c r="K11396" s="218">
        <v>2</v>
      </c>
      <c r="L11396" s="218">
        <v>0.30899040818402002</v>
      </c>
      <c r="M11396" s="218">
        <v>0.69555557929282985</v>
      </c>
      <c r="N11396" s="218">
        <v>0.16089846505757999</v>
      </c>
      <c r="O11396" s="218">
        <v>0.54746363616638982</v>
      </c>
      <c r="P11396" s="218">
        <v>-3.2932072270461501</v>
      </c>
      <c r="Q11396" s="218">
        <v>-3.1693795150485511</v>
      </c>
      <c r="R11396" s="507">
        <v>0.50227299373842493</v>
      </c>
      <c r="S11396" s="507">
        <v>0.3541810506119849</v>
      </c>
      <c r="T11396" s="218">
        <v>-3.2312933710473506</v>
      </c>
    </row>
    <row r="11397" spans="1:20" x14ac:dyDescent="0.6">
      <c r="A11397" s="218" t="s">
        <v>31987</v>
      </c>
      <c r="B11397" s="218" t="s">
        <v>31988</v>
      </c>
      <c r="C11397" s="218">
        <v>2.7497814155274201</v>
      </c>
      <c r="D11397" s="218">
        <v>2.5401821844951402</v>
      </c>
      <c r="E11397" s="218">
        <v>5.44016568968664E-2</v>
      </c>
      <c r="F11397" s="218">
        <v>0</v>
      </c>
      <c r="G11397" s="218">
        <v>0</v>
      </c>
      <c r="H11397" s="218">
        <v>0</v>
      </c>
      <c r="I11397" t="s">
        <v>31986</v>
      </c>
      <c r="J11397" s="218" t="s">
        <v>31986</v>
      </c>
      <c r="K11397" s="218">
        <v>2</v>
      </c>
      <c r="L11397" s="218">
        <v>-2.6953797586305535</v>
      </c>
      <c r="M11397" s="218">
        <v>-2.7497814155274201</v>
      </c>
      <c r="N11397" s="218">
        <v>-2.4857805275982736</v>
      </c>
      <c r="O11397" s="218">
        <v>-2.5401821844951402</v>
      </c>
      <c r="P11397" s="218">
        <v>-2.7497814155274201</v>
      </c>
      <c r="Q11397" s="218">
        <v>-2.7497814155274201</v>
      </c>
      <c r="R11397" s="507">
        <v>-2.722580587078987</v>
      </c>
      <c r="S11397" s="507">
        <v>-2.5129813560467067</v>
      </c>
      <c r="T11397" s="218">
        <v>-2.7497814155274201</v>
      </c>
    </row>
    <row r="11398" spans="1:20" x14ac:dyDescent="0.6">
      <c r="A11398" s="218" t="s">
        <v>31989</v>
      </c>
      <c r="B11398" s="218" t="s">
        <v>31990</v>
      </c>
      <c r="C11398" s="218">
        <v>2.9059933018498598</v>
      </c>
      <c r="D11398" s="218">
        <v>1.9451040000858</v>
      </c>
      <c r="E11398" s="218">
        <v>0</v>
      </c>
      <c r="F11398" s="218">
        <v>3.6635012955784001</v>
      </c>
      <c r="G11398" s="218">
        <v>0</v>
      </c>
      <c r="H11398" s="218">
        <v>0</v>
      </c>
      <c r="I11398" t="s">
        <v>31991</v>
      </c>
      <c r="J11398" s="218" t="s">
        <v>31991</v>
      </c>
      <c r="K11398" s="218">
        <v>1</v>
      </c>
      <c r="L11398" s="218">
        <v>-2.9059933018498598</v>
      </c>
      <c r="M11398" s="218">
        <v>0.75750799372854027</v>
      </c>
      <c r="N11398" s="218">
        <v>-1.9451040000858</v>
      </c>
      <c r="O11398" s="218">
        <v>1.7183972954926001</v>
      </c>
      <c r="P11398" s="218">
        <v>-2.9059933018498598</v>
      </c>
      <c r="Q11398" s="218">
        <v>-2.9059933018498598</v>
      </c>
      <c r="R11398" s="507">
        <v>-1.0742426540606598</v>
      </c>
      <c r="S11398" s="507">
        <v>-0.11335335229659993</v>
      </c>
      <c r="T11398" s="218">
        <v>-2.9059933018498598</v>
      </c>
    </row>
    <row r="11399" spans="1:20" x14ac:dyDescent="0.6">
      <c r="A11399" s="218" t="s">
        <v>31992</v>
      </c>
      <c r="B11399" s="218" t="s">
        <v>31993</v>
      </c>
      <c r="C11399" s="218">
        <v>6.2562005578374604</v>
      </c>
      <c r="D11399" s="218">
        <v>5.2111200310100703</v>
      </c>
      <c r="E11399" s="218">
        <v>5.2142272593426702</v>
      </c>
      <c r="F11399" s="218">
        <v>6.1103617122675002</v>
      </c>
      <c r="G11399" s="218">
        <v>0.38602773444041999</v>
      </c>
      <c r="H11399" s="218">
        <v>0.44200174004994403</v>
      </c>
      <c r="I11399" t="s">
        <v>31994</v>
      </c>
      <c r="J11399" s="218" t="s">
        <v>31994</v>
      </c>
      <c r="K11399" s="218">
        <v>3</v>
      </c>
      <c r="L11399" s="218">
        <v>-1.0419732984947903</v>
      </c>
      <c r="M11399" s="218">
        <v>-0.14583884556996018</v>
      </c>
      <c r="N11399" s="218">
        <v>3.1072283325999095E-3</v>
      </c>
      <c r="O11399" s="218">
        <v>0.89924168125742998</v>
      </c>
      <c r="P11399" s="218">
        <v>-5.8701728233970405</v>
      </c>
      <c r="Q11399" s="218">
        <v>-5.8141988177875161</v>
      </c>
      <c r="R11399" s="507">
        <v>-0.59390607203237522</v>
      </c>
      <c r="S11399" s="507">
        <v>0.45117445479501495</v>
      </c>
      <c r="T11399" s="218">
        <v>-5.8421858205922783</v>
      </c>
    </row>
    <row r="11400" spans="1:20" x14ac:dyDescent="0.6">
      <c r="A11400" s="218" t="s">
        <v>31995</v>
      </c>
      <c r="B11400" s="218" t="s">
        <v>31996</v>
      </c>
      <c r="C11400" s="218">
        <v>2.3908766354615101</v>
      </c>
      <c r="D11400" s="218">
        <v>1.88237877389358</v>
      </c>
      <c r="E11400" s="218">
        <v>3.5224243919489302</v>
      </c>
      <c r="F11400" s="218">
        <v>0</v>
      </c>
      <c r="G11400" s="218">
        <v>0.494726731926454</v>
      </c>
      <c r="H11400" s="218">
        <v>0</v>
      </c>
      <c r="I11400" t="s">
        <v>31994</v>
      </c>
      <c r="J11400" s="218" t="s">
        <v>31994</v>
      </c>
      <c r="K11400" s="218">
        <v>3</v>
      </c>
      <c r="L11400" s="218">
        <v>1.1315477564874201</v>
      </c>
      <c r="M11400" s="218">
        <v>-2.3908766354615101</v>
      </c>
      <c r="N11400" s="218">
        <v>1.6400456180553502</v>
      </c>
      <c r="O11400" s="218">
        <v>-1.88237877389358</v>
      </c>
      <c r="P11400" s="218">
        <v>-1.896149903535056</v>
      </c>
      <c r="Q11400" s="218">
        <v>-2.3908766354615101</v>
      </c>
      <c r="R11400" s="507">
        <v>-0.62966443948704498</v>
      </c>
      <c r="S11400" s="507">
        <v>-0.12116657791911489</v>
      </c>
      <c r="T11400" s="218">
        <v>-2.1435132694982828</v>
      </c>
    </row>
    <row r="11401" spans="1:20" x14ac:dyDescent="0.6">
      <c r="A11401" s="218" t="s">
        <v>31997</v>
      </c>
      <c r="B11401" s="218" t="s">
        <v>31998</v>
      </c>
      <c r="C11401" s="218">
        <v>5.3901763413106298</v>
      </c>
      <c r="D11401" s="218">
        <v>4.2960125104473503</v>
      </c>
      <c r="E11401" s="218">
        <v>4.3536576843433696</v>
      </c>
      <c r="F11401" s="218">
        <v>4.8632139018793596</v>
      </c>
      <c r="G11401" s="218">
        <v>0.59580657787600999</v>
      </c>
      <c r="H11401" s="218">
        <v>8.3213644660437396</v>
      </c>
      <c r="I11401" t="s">
        <v>31994</v>
      </c>
      <c r="J11401" s="218" t="s">
        <v>31994</v>
      </c>
      <c r="K11401" s="218">
        <v>3</v>
      </c>
      <c r="L11401" s="218">
        <v>-1.0365186569672602</v>
      </c>
      <c r="M11401" s="218">
        <v>-0.52696243943127019</v>
      </c>
      <c r="N11401" s="218">
        <v>5.7645173896019308E-2</v>
      </c>
      <c r="O11401" s="218">
        <v>0.56720139143200932</v>
      </c>
      <c r="P11401" s="218">
        <v>-4.7943697634346201</v>
      </c>
      <c r="Q11401" s="218">
        <v>2.9311881247331097</v>
      </c>
      <c r="R11401" s="507">
        <v>-0.78174054819926519</v>
      </c>
      <c r="S11401" s="507">
        <v>0.31242328266401431</v>
      </c>
      <c r="T11401" s="218">
        <v>-0.93159081935075516</v>
      </c>
    </row>
    <row r="11402" spans="1:20" x14ac:dyDescent="0.6">
      <c r="A11402" s="218" t="s">
        <v>31999</v>
      </c>
      <c r="B11402" s="218" t="s">
        <v>32000</v>
      </c>
      <c r="C11402" s="218">
        <v>7.2671542002115697</v>
      </c>
      <c r="D11402" s="218">
        <v>7.2949186530546504</v>
      </c>
      <c r="E11402" s="218">
        <v>7.8572186836678402</v>
      </c>
      <c r="F11402" s="218">
        <v>7.5779128869179901</v>
      </c>
      <c r="G11402" s="218">
        <v>5.7998890198569297</v>
      </c>
      <c r="H11402" s="218">
        <v>0.53417109941065899</v>
      </c>
      <c r="I11402" t="s">
        <v>32001</v>
      </c>
      <c r="J11402" s="218" t="s">
        <v>32001</v>
      </c>
      <c r="K11402" s="218">
        <v>4</v>
      </c>
      <c r="L11402" s="218">
        <v>0.59006448345627049</v>
      </c>
      <c r="M11402" s="218">
        <v>0.31075868670642048</v>
      </c>
      <c r="N11402" s="218">
        <v>0.56230003061318978</v>
      </c>
      <c r="O11402" s="218">
        <v>0.28299423386333977</v>
      </c>
      <c r="P11402" s="218">
        <v>-1.4672651803546399</v>
      </c>
      <c r="Q11402" s="218">
        <v>-6.7329831008009107</v>
      </c>
      <c r="R11402" s="507">
        <v>0.45041158508134549</v>
      </c>
      <c r="S11402" s="507">
        <v>0.42264713223826478</v>
      </c>
      <c r="T11402" s="218">
        <v>-4.1001241405777753</v>
      </c>
    </row>
    <row r="11403" spans="1:20" x14ac:dyDescent="0.6">
      <c r="A11403" s="218" t="s">
        <v>32002</v>
      </c>
      <c r="B11403" s="218" t="s">
        <v>32003</v>
      </c>
      <c r="C11403" s="218">
        <v>6.6130715078702602</v>
      </c>
      <c r="D11403" s="218">
        <v>6.6469677907779596</v>
      </c>
      <c r="E11403" s="218">
        <v>6.7161786916395201</v>
      </c>
      <c r="F11403" s="218">
        <v>5.9780067366786902</v>
      </c>
      <c r="G11403" s="218">
        <v>1.34138912626164</v>
      </c>
      <c r="H11403" s="218">
        <v>0.123827711997599</v>
      </c>
      <c r="I11403" t="s">
        <v>32001</v>
      </c>
      <c r="J11403" s="218" t="s">
        <v>32001</v>
      </c>
      <c r="K11403" s="218">
        <v>4</v>
      </c>
      <c r="L11403" s="218">
        <v>0.10310718376925987</v>
      </c>
      <c r="M11403" s="218">
        <v>-0.63506477119157001</v>
      </c>
      <c r="N11403" s="218">
        <v>6.9210900861560454E-2</v>
      </c>
      <c r="O11403" s="218">
        <v>-0.66896105409926943</v>
      </c>
      <c r="P11403" s="218">
        <v>-5.2716823816086205</v>
      </c>
      <c r="Q11403" s="218">
        <v>-6.4892437958726612</v>
      </c>
      <c r="R11403" s="507">
        <v>-0.26597879371115507</v>
      </c>
      <c r="S11403" s="507">
        <v>-0.29987507661885449</v>
      </c>
      <c r="T11403" s="218">
        <v>-5.8804630887406404</v>
      </c>
    </row>
    <row r="11404" spans="1:20" x14ac:dyDescent="0.6">
      <c r="A11404" s="218" t="s">
        <v>32004</v>
      </c>
      <c r="B11404" s="218" t="s">
        <v>32005</v>
      </c>
      <c r="C11404" s="218">
        <v>6.5310069806483</v>
      </c>
      <c r="D11404" s="218">
        <v>6.5639650003065597</v>
      </c>
      <c r="E11404" s="218">
        <v>6.41011671193443</v>
      </c>
      <c r="F11404" s="218">
        <v>5.8777025499052096</v>
      </c>
      <c r="G11404" s="218">
        <v>8.4672435888603808</v>
      </c>
      <c r="H11404" s="218">
        <v>0.123827711997599</v>
      </c>
      <c r="I11404" t="s">
        <v>32001</v>
      </c>
      <c r="J11404" s="218" t="s">
        <v>32001</v>
      </c>
      <c r="K11404" s="218">
        <v>4</v>
      </c>
      <c r="L11404" s="218">
        <v>-0.12089026871386999</v>
      </c>
      <c r="M11404" s="218">
        <v>-0.65330443074309041</v>
      </c>
      <c r="N11404" s="218">
        <v>-0.15384828837212972</v>
      </c>
      <c r="O11404" s="218">
        <v>-0.68626245040135014</v>
      </c>
      <c r="P11404" s="218">
        <v>1.9362366082120808</v>
      </c>
      <c r="Q11404" s="218">
        <v>-6.407179268650701</v>
      </c>
      <c r="R11404" s="507">
        <v>-0.3870973497284802</v>
      </c>
      <c r="S11404" s="507">
        <v>-0.42005536938673993</v>
      </c>
      <c r="T11404" s="218">
        <v>-2.2354713302193101</v>
      </c>
    </row>
    <row r="11405" spans="1:20" x14ac:dyDescent="0.6">
      <c r="A11405" s="218" t="s">
        <v>32006</v>
      </c>
      <c r="B11405" s="218" t="s">
        <v>32007</v>
      </c>
      <c r="C11405" s="218">
        <v>6.8637298301672098</v>
      </c>
      <c r="D11405" s="218">
        <v>6.8714799911102702</v>
      </c>
      <c r="E11405" s="218">
        <v>5.7423171393297396</v>
      </c>
      <c r="F11405" s="218">
        <v>7.00632008902679</v>
      </c>
      <c r="G11405" s="218">
        <v>0.77891856884019794</v>
      </c>
      <c r="H11405" s="218">
        <v>6.4524444335857503</v>
      </c>
      <c r="I11405" t="s">
        <v>32001</v>
      </c>
      <c r="J11405" s="218" t="s">
        <v>32001</v>
      </c>
      <c r="K11405" s="218">
        <v>4</v>
      </c>
      <c r="L11405" s="218">
        <v>-1.1214126908374702</v>
      </c>
      <c r="M11405" s="218">
        <v>0.14259025885958021</v>
      </c>
      <c r="N11405" s="218">
        <v>-1.1291628517805306</v>
      </c>
      <c r="O11405" s="218">
        <v>0.13484009791651985</v>
      </c>
      <c r="P11405" s="218">
        <v>-6.0848112613270118</v>
      </c>
      <c r="Q11405" s="218">
        <v>-0.41128539658145957</v>
      </c>
      <c r="R11405" s="507">
        <v>-0.48941121598894499</v>
      </c>
      <c r="S11405" s="507">
        <v>-0.49716137693200535</v>
      </c>
      <c r="T11405" s="218">
        <v>-3.2480483289542357</v>
      </c>
    </row>
    <row r="11406" spans="1:20" x14ac:dyDescent="0.6">
      <c r="A11406" s="218" t="s">
        <v>32008</v>
      </c>
      <c r="B11406" s="218" t="s">
        <v>32009</v>
      </c>
      <c r="C11406" s="218">
        <v>6.6380459204664497</v>
      </c>
      <c r="D11406" s="218">
        <v>6.6661788982742403</v>
      </c>
      <c r="E11406" s="218">
        <v>6.4276118165593399</v>
      </c>
      <c r="F11406" s="218">
        <v>7.2733071619166703</v>
      </c>
      <c r="G11406" s="218">
        <v>1.28195838278228</v>
      </c>
      <c r="H11406" s="218">
        <v>0</v>
      </c>
      <c r="I11406" t="s">
        <v>32010</v>
      </c>
      <c r="J11406" s="218" t="s">
        <v>32010</v>
      </c>
      <c r="K11406" s="218">
        <v>2</v>
      </c>
      <c r="L11406" s="218">
        <v>-0.21043410390710982</v>
      </c>
      <c r="M11406" s="218">
        <v>0.63526124145022056</v>
      </c>
      <c r="N11406" s="218">
        <v>-0.23856708171490038</v>
      </c>
      <c r="O11406" s="218">
        <v>0.60712826364243</v>
      </c>
      <c r="P11406" s="218">
        <v>-5.3560875376841697</v>
      </c>
      <c r="Q11406" s="218">
        <v>-6.6380459204664497</v>
      </c>
      <c r="R11406" s="507">
        <v>0.21241356877155537</v>
      </c>
      <c r="S11406" s="507">
        <v>0.18428059096376481</v>
      </c>
      <c r="T11406" s="218">
        <v>-5.9970667290753097</v>
      </c>
    </row>
    <row r="11407" spans="1:20" x14ac:dyDescent="0.6">
      <c r="A11407" s="218" t="s">
        <v>32011</v>
      </c>
      <c r="B11407" s="218" t="s">
        <v>32012</v>
      </c>
      <c r="C11407" s="218">
        <v>5.2834195989856001</v>
      </c>
      <c r="D11407" s="218">
        <v>5.5221550336304697</v>
      </c>
      <c r="E11407" s="218">
        <v>5.0498959872172504</v>
      </c>
      <c r="F11407" s="218">
        <v>3.9453714214809401</v>
      </c>
      <c r="G11407" s="218">
        <v>0.77891856884019794</v>
      </c>
      <c r="H11407" s="218">
        <v>0</v>
      </c>
      <c r="I11407" t="s">
        <v>32010</v>
      </c>
      <c r="J11407" s="218" t="s">
        <v>32010</v>
      </c>
      <c r="K11407" s="218">
        <v>2</v>
      </c>
      <c r="L11407" s="218">
        <v>-0.23352361176834968</v>
      </c>
      <c r="M11407" s="218">
        <v>-1.33804817750466</v>
      </c>
      <c r="N11407" s="218">
        <v>-0.47225904641321925</v>
      </c>
      <c r="O11407" s="218">
        <v>-1.5767836121495296</v>
      </c>
      <c r="P11407" s="218">
        <v>-4.504501030145402</v>
      </c>
      <c r="Q11407" s="218">
        <v>-5.2834195989856001</v>
      </c>
      <c r="R11407" s="507">
        <v>-0.78578589463650483</v>
      </c>
      <c r="S11407" s="507">
        <v>-1.0245213292813744</v>
      </c>
      <c r="T11407" s="218">
        <v>-4.8939603145655006</v>
      </c>
    </row>
    <row r="11408" spans="1:20" x14ac:dyDescent="0.6">
      <c r="A11408" s="218" t="s">
        <v>32013</v>
      </c>
      <c r="B11408" s="218" t="s">
        <v>32014</v>
      </c>
      <c r="C11408" s="218">
        <v>5.0797426307251303</v>
      </c>
      <c r="D11408" s="218">
        <v>4.91308616984516</v>
      </c>
      <c r="E11408" s="218">
        <v>5.5150874236577598</v>
      </c>
      <c r="F11408" s="218">
        <v>5.1586657804025702</v>
      </c>
      <c r="G11408" s="218">
        <v>0.86243763809848095</v>
      </c>
      <c r="H11408" s="218">
        <v>0.23786221336595301</v>
      </c>
      <c r="I11408" t="s">
        <v>32015</v>
      </c>
      <c r="J11408" s="218" t="s">
        <v>32015</v>
      </c>
      <c r="K11408" s="218">
        <v>2</v>
      </c>
      <c r="L11408" s="218">
        <v>0.43534479293262951</v>
      </c>
      <c r="M11408" s="218">
        <v>7.8923149677439852E-2</v>
      </c>
      <c r="N11408" s="218">
        <v>0.60200125381259983</v>
      </c>
      <c r="O11408" s="218">
        <v>0.24557961055741018</v>
      </c>
      <c r="P11408" s="218">
        <v>-4.2173049926266497</v>
      </c>
      <c r="Q11408" s="218">
        <v>-4.8418804173591772</v>
      </c>
      <c r="R11408" s="507">
        <v>0.25713397130503468</v>
      </c>
      <c r="S11408" s="507">
        <v>0.42379043218500501</v>
      </c>
      <c r="T11408" s="218">
        <v>-4.529592704992913</v>
      </c>
    </row>
    <row r="11409" spans="1:20" x14ac:dyDescent="0.6">
      <c r="A11409" s="218" t="s">
        <v>32016</v>
      </c>
      <c r="B11409" s="218" t="s">
        <v>32017</v>
      </c>
      <c r="C11409" s="218">
        <v>4.9354297450620903</v>
      </c>
      <c r="D11409" s="218">
        <v>4.7505007823518204</v>
      </c>
      <c r="E11409" s="218">
        <v>5.44016568968664E-2</v>
      </c>
      <c r="F11409" s="218">
        <v>3.7699346986304301</v>
      </c>
      <c r="G11409" s="218">
        <v>0.14046909216855899</v>
      </c>
      <c r="H11409" s="218">
        <v>0</v>
      </c>
      <c r="I11409" t="s">
        <v>32015</v>
      </c>
      <c r="J11409" s="218" t="s">
        <v>32015</v>
      </c>
      <c r="K11409" s="218">
        <v>2</v>
      </c>
      <c r="L11409" s="218">
        <v>-4.8810280881652242</v>
      </c>
      <c r="M11409" s="218">
        <v>-1.1654950464316602</v>
      </c>
      <c r="N11409" s="218">
        <v>-4.6960991254549542</v>
      </c>
      <c r="O11409" s="218">
        <v>-0.98056608372139031</v>
      </c>
      <c r="P11409" s="218">
        <v>-4.7949606528935309</v>
      </c>
      <c r="Q11409" s="218">
        <v>-4.9354297450620903</v>
      </c>
      <c r="R11409" s="507">
        <v>-3.0232615672984422</v>
      </c>
      <c r="S11409" s="507">
        <v>-2.8383326045881723</v>
      </c>
      <c r="T11409" s="218">
        <v>-4.8651951989778102</v>
      </c>
    </row>
    <row r="11410" spans="1:20" x14ac:dyDescent="0.6">
      <c r="A11410" s="218" t="s">
        <v>32018</v>
      </c>
      <c r="B11410" s="218" t="s">
        <v>32019</v>
      </c>
      <c r="C11410" s="218">
        <v>6.3793051907536098</v>
      </c>
      <c r="D11410" s="218">
        <v>6.2310682900699801</v>
      </c>
      <c r="E11410" s="218">
        <v>6.7891764690543503</v>
      </c>
      <c r="F11410" s="218">
        <v>6.3759502910624697</v>
      </c>
      <c r="G11410" s="218">
        <v>6.9768899569124496</v>
      </c>
      <c r="H11410" s="218">
        <v>4.8290542407975998</v>
      </c>
      <c r="I11410" t="s">
        <v>32020</v>
      </c>
      <c r="J11410" s="218" t="s">
        <v>32020</v>
      </c>
      <c r="K11410" s="218">
        <v>3</v>
      </c>
      <c r="L11410" s="218">
        <v>0.40987127830074055</v>
      </c>
      <c r="M11410" s="218">
        <v>-3.3548996911401119E-3</v>
      </c>
      <c r="N11410" s="218">
        <v>0.55810817898437026</v>
      </c>
      <c r="O11410" s="218">
        <v>0.1448820009924896</v>
      </c>
      <c r="P11410" s="218">
        <v>0.59758476615883982</v>
      </c>
      <c r="Q11410" s="218">
        <v>-1.55025094995601</v>
      </c>
      <c r="R11410" s="507">
        <v>0.20325818930480022</v>
      </c>
      <c r="S11410" s="507">
        <v>0.35149508998842993</v>
      </c>
      <c r="T11410" s="218">
        <v>-0.47633309189858508</v>
      </c>
    </row>
    <row r="11411" spans="1:20" x14ac:dyDescent="0.6">
      <c r="A11411" s="218" t="s">
        <v>32021</v>
      </c>
      <c r="B11411" s="218" t="s">
        <v>32022</v>
      </c>
      <c r="C11411" s="218">
        <v>8.3651269716682997</v>
      </c>
      <c r="D11411" s="218">
        <v>8.2542351423686195</v>
      </c>
      <c r="E11411" s="218">
        <v>8.6555944944638892</v>
      </c>
      <c r="F11411" s="218">
        <v>8.0028494297336401</v>
      </c>
      <c r="G11411" s="218">
        <v>8.6839805987952907</v>
      </c>
      <c r="H11411" s="218">
        <v>8.3667239853523991</v>
      </c>
      <c r="I11411" t="s">
        <v>32020</v>
      </c>
      <c r="J11411" s="218" t="s">
        <v>32020</v>
      </c>
      <c r="K11411" s="218">
        <v>3</v>
      </c>
      <c r="L11411" s="218">
        <v>0.29046752279558952</v>
      </c>
      <c r="M11411" s="218">
        <v>-0.36227754193465955</v>
      </c>
      <c r="N11411" s="218">
        <v>0.40135935209526963</v>
      </c>
      <c r="O11411" s="218">
        <v>-0.25138571263497944</v>
      </c>
      <c r="P11411" s="218">
        <v>0.31885362712699106</v>
      </c>
      <c r="Q11411" s="218">
        <v>1.5970136840994797E-3</v>
      </c>
      <c r="R11411" s="507">
        <v>-3.5905009569535018E-2</v>
      </c>
      <c r="S11411" s="507">
        <v>7.4986819730145093E-2</v>
      </c>
      <c r="T11411" s="218">
        <v>0.16022532040554527</v>
      </c>
    </row>
    <row r="11412" spans="1:20" x14ac:dyDescent="0.6">
      <c r="A11412" s="218" t="s">
        <v>32023</v>
      </c>
      <c r="B11412" s="218" t="s">
        <v>32024</v>
      </c>
      <c r="C11412" s="218">
        <v>6.4534019920523802</v>
      </c>
      <c r="D11412" s="218">
        <v>6.4168123418927303</v>
      </c>
      <c r="E11412" s="218">
        <v>6.2231435061687996</v>
      </c>
      <c r="F11412" s="218">
        <v>5.8248080012612098</v>
      </c>
      <c r="G11412" s="218">
        <v>7.3522144821864197</v>
      </c>
      <c r="H11412" s="218">
        <v>0.123827711997599</v>
      </c>
      <c r="I11412" t="s">
        <v>32020</v>
      </c>
      <c r="J11412" s="218" t="s">
        <v>32020</v>
      </c>
      <c r="K11412" s="218">
        <v>3</v>
      </c>
      <c r="L11412" s="218">
        <v>-0.23025848588358055</v>
      </c>
      <c r="M11412" s="218">
        <v>-0.6285939907911704</v>
      </c>
      <c r="N11412" s="218">
        <v>-0.19366883572393068</v>
      </c>
      <c r="O11412" s="218">
        <v>-0.59200434063152052</v>
      </c>
      <c r="P11412" s="218">
        <v>0.89881249013403952</v>
      </c>
      <c r="Q11412" s="218">
        <v>-6.3295742800547812</v>
      </c>
      <c r="R11412" s="507">
        <v>-0.42942623833737548</v>
      </c>
      <c r="S11412" s="507">
        <v>-0.3928365881777256</v>
      </c>
      <c r="T11412" s="218">
        <v>-2.7153808949603708</v>
      </c>
    </row>
    <row r="11413" spans="1:20" x14ac:dyDescent="0.6">
      <c r="A11413" s="218" t="s">
        <v>32025</v>
      </c>
      <c r="B11413" s="218" t="s">
        <v>32026</v>
      </c>
      <c r="C11413" s="218">
        <v>5.7499992816636496</v>
      </c>
      <c r="D11413" s="218">
        <v>5.6798538658739597</v>
      </c>
      <c r="E11413" s="218">
        <v>6.6286836343231501</v>
      </c>
      <c r="F11413" s="218">
        <v>5.6858831560370096</v>
      </c>
      <c r="G11413" s="218">
        <v>1.55729034198126</v>
      </c>
      <c r="H11413" s="218">
        <v>0</v>
      </c>
      <c r="I11413" t="s">
        <v>32027</v>
      </c>
      <c r="J11413" s="218" t="s">
        <v>32027</v>
      </c>
      <c r="K11413" s="218">
        <v>3</v>
      </c>
      <c r="L11413" s="218">
        <v>0.87868435265950051</v>
      </c>
      <c r="M11413" s="218">
        <v>-6.4116125626640041E-2</v>
      </c>
      <c r="N11413" s="218">
        <v>0.94882976844919042</v>
      </c>
      <c r="O11413" s="218">
        <v>6.0292901630498719E-3</v>
      </c>
      <c r="P11413" s="218">
        <v>-4.1927089396823893</v>
      </c>
      <c r="Q11413" s="218">
        <v>-5.7499992816636496</v>
      </c>
      <c r="R11413" s="507">
        <v>0.40728411351643024</v>
      </c>
      <c r="S11413" s="507">
        <v>0.47742952930612015</v>
      </c>
      <c r="T11413" s="218">
        <v>-4.971354110673019</v>
      </c>
    </row>
    <row r="11414" spans="1:20" x14ac:dyDescent="0.6">
      <c r="A11414" s="218" t="s">
        <v>32028</v>
      </c>
      <c r="B11414" s="218" t="s">
        <v>32029</v>
      </c>
      <c r="C11414" s="218">
        <v>7.3136239217857897</v>
      </c>
      <c r="D11414" s="218">
        <v>7.0635941172589396</v>
      </c>
      <c r="E11414" s="218">
        <v>7.45566836158652</v>
      </c>
      <c r="F11414" s="218">
        <v>7.24981229841939</v>
      </c>
      <c r="G11414" s="218">
        <v>2.22696608302416</v>
      </c>
      <c r="H11414" s="218">
        <v>0.23786221336595301</v>
      </c>
      <c r="I11414" t="s">
        <v>32027</v>
      </c>
      <c r="J11414" s="218" t="s">
        <v>32027</v>
      </c>
      <c r="K11414" s="218">
        <v>3</v>
      </c>
      <c r="L11414" s="218">
        <v>0.14204443980073034</v>
      </c>
      <c r="M11414" s="218">
        <v>-6.3811623366399672E-2</v>
      </c>
      <c r="N11414" s="218">
        <v>0.39207424432758042</v>
      </c>
      <c r="O11414" s="218">
        <v>0.18621818116045041</v>
      </c>
      <c r="P11414" s="218">
        <v>-5.0866578387616297</v>
      </c>
      <c r="Q11414" s="218">
        <v>-7.0757617084198365</v>
      </c>
      <c r="R11414" s="507">
        <v>3.9116408217165333E-2</v>
      </c>
      <c r="S11414" s="507">
        <v>0.28914621274401542</v>
      </c>
      <c r="T11414" s="218">
        <v>-6.0812097735907331</v>
      </c>
    </row>
    <row r="11415" spans="1:20" x14ac:dyDescent="0.6">
      <c r="A11415" s="218" t="s">
        <v>32030</v>
      </c>
      <c r="B11415" s="218" t="s">
        <v>32031</v>
      </c>
      <c r="C11415" s="218">
        <v>6.4091119594075998</v>
      </c>
      <c r="D11415" s="218">
        <v>6.3330972435165904</v>
      </c>
      <c r="E11415" s="218">
        <v>6.62700185937332</v>
      </c>
      <c r="F11415" s="218">
        <v>6.08621836903865</v>
      </c>
      <c r="G11415" s="218">
        <v>1.55729034198126</v>
      </c>
      <c r="H11415" s="218">
        <v>0.123827711997599</v>
      </c>
      <c r="I11415" t="s">
        <v>32027</v>
      </c>
      <c r="J11415" s="218" t="s">
        <v>32027</v>
      </c>
      <c r="K11415" s="218">
        <v>3</v>
      </c>
      <c r="L11415" s="218">
        <v>0.21788989996572017</v>
      </c>
      <c r="M11415" s="218">
        <v>-0.32289359036894982</v>
      </c>
      <c r="N11415" s="218">
        <v>0.29390461585672956</v>
      </c>
      <c r="O11415" s="218">
        <v>-0.24687887447794044</v>
      </c>
      <c r="P11415" s="218">
        <v>-4.8518216174263396</v>
      </c>
      <c r="Q11415" s="218">
        <v>-6.2852842474100008</v>
      </c>
      <c r="R11415" s="507">
        <v>-5.2501845201614827E-2</v>
      </c>
      <c r="S11415" s="507">
        <v>2.351287068939456E-2</v>
      </c>
      <c r="T11415" s="218">
        <v>-5.5685529324181697</v>
      </c>
    </row>
    <row r="11416" spans="1:20" x14ac:dyDescent="0.6">
      <c r="A11416" s="218" t="s">
        <v>32032</v>
      </c>
      <c r="B11416" s="218" t="s">
        <v>32033</v>
      </c>
      <c r="C11416" s="218">
        <v>3.96744494978828</v>
      </c>
      <c r="D11416" s="218">
        <v>3.4456443878758498</v>
      </c>
      <c r="E11416" s="218">
        <v>3.5029953315879299</v>
      </c>
      <c r="F11416" s="218">
        <v>3.3672957788849902</v>
      </c>
      <c r="G11416" s="218">
        <v>0.494726731926454</v>
      </c>
      <c r="H11416" s="218">
        <v>8.0308386940191205</v>
      </c>
      <c r="I11416" t="s">
        <v>32034</v>
      </c>
      <c r="J11416" s="218" t="s">
        <v>32034</v>
      </c>
      <c r="K11416" s="218">
        <v>2</v>
      </c>
      <c r="L11416" s="218">
        <v>-0.46444961820035013</v>
      </c>
      <c r="M11416" s="218">
        <v>-0.60014917090328979</v>
      </c>
      <c r="N11416" s="218">
        <v>5.7350943712080049E-2</v>
      </c>
      <c r="O11416" s="218">
        <v>-7.8348608990859603E-2</v>
      </c>
      <c r="P11416" s="218">
        <v>-3.4727182178618259</v>
      </c>
      <c r="Q11416" s="218">
        <v>4.0633937442308401</v>
      </c>
      <c r="R11416" s="507">
        <v>-0.53229939455181996</v>
      </c>
      <c r="S11416" s="507">
        <v>-1.0498832639389777E-2</v>
      </c>
      <c r="T11416" s="218">
        <v>0.29533776318450711</v>
      </c>
    </row>
    <row r="11417" spans="1:20" x14ac:dyDescent="0.6">
      <c r="A11417" s="218" t="s">
        <v>32035</v>
      </c>
      <c r="B11417" s="218" t="s">
        <v>32036</v>
      </c>
      <c r="C11417" s="218">
        <v>3.2332828480111901</v>
      </c>
      <c r="D11417" s="218">
        <v>2.67211960713498</v>
      </c>
      <c r="E11417" s="218">
        <v>0</v>
      </c>
      <c r="F11417" s="218">
        <v>1.93444006367764</v>
      </c>
      <c r="G11417" s="218">
        <v>0</v>
      </c>
      <c r="H11417" s="218">
        <v>0</v>
      </c>
      <c r="I11417" t="s">
        <v>32034</v>
      </c>
      <c r="J11417" s="218" t="s">
        <v>32034</v>
      </c>
      <c r="K11417" s="218">
        <v>2</v>
      </c>
      <c r="L11417" s="218">
        <v>-3.2332828480111901</v>
      </c>
      <c r="M11417" s="218">
        <v>-1.2988427843335502</v>
      </c>
      <c r="N11417" s="218">
        <v>-2.67211960713498</v>
      </c>
      <c r="O11417" s="218">
        <v>-0.73767954345733999</v>
      </c>
      <c r="P11417" s="218">
        <v>-3.2332828480111901</v>
      </c>
      <c r="Q11417" s="218">
        <v>-3.2332828480111901</v>
      </c>
      <c r="R11417" s="507">
        <v>-2.2660628161723704</v>
      </c>
      <c r="S11417" s="507">
        <v>-1.70489957529616</v>
      </c>
      <c r="T11417" s="218">
        <v>-3.2332828480111901</v>
      </c>
    </row>
    <row r="11418" spans="1:20" x14ac:dyDescent="0.6">
      <c r="A11418" s="218" t="s">
        <v>32037</v>
      </c>
      <c r="B11418" s="218" t="s">
        <v>32038</v>
      </c>
      <c r="C11418" s="218">
        <v>6.3544056394120298</v>
      </c>
      <c r="D11418" s="218">
        <v>6.0517138069107199</v>
      </c>
      <c r="E11418" s="218">
        <v>6.8954462214372398</v>
      </c>
      <c r="F11418" s="218">
        <v>5.9425849306962997</v>
      </c>
      <c r="G11418" s="218">
        <v>1.45337470871665</v>
      </c>
      <c r="H11418" s="218">
        <v>0</v>
      </c>
      <c r="I11418" t="s">
        <v>32039</v>
      </c>
      <c r="J11418" s="218" t="s">
        <v>32039</v>
      </c>
      <c r="K11418" s="218">
        <v>2</v>
      </c>
      <c r="L11418" s="218">
        <v>0.54104058202520999</v>
      </c>
      <c r="M11418" s="218">
        <v>-0.41182070871573018</v>
      </c>
      <c r="N11418" s="218">
        <v>0.84373241452651992</v>
      </c>
      <c r="O11418" s="218">
        <v>-0.10912887621442025</v>
      </c>
      <c r="P11418" s="218">
        <v>-4.9010309306953799</v>
      </c>
      <c r="Q11418" s="218">
        <v>-6.3544056394120298</v>
      </c>
      <c r="R11418" s="507">
        <v>6.4609936654739908E-2</v>
      </c>
      <c r="S11418" s="507">
        <v>0.36730176915604984</v>
      </c>
      <c r="T11418" s="218">
        <v>-5.6277182850537049</v>
      </c>
    </row>
    <row r="11419" spans="1:20" x14ac:dyDescent="0.6">
      <c r="A11419" s="218" t="s">
        <v>32040</v>
      </c>
      <c r="B11419" s="218" t="s">
        <v>32041</v>
      </c>
      <c r="C11419" s="218">
        <v>6.53765821310955</v>
      </c>
      <c r="D11419" s="218">
        <v>5.9635613182906004</v>
      </c>
      <c r="E11419" s="218">
        <v>6.6015371053752903</v>
      </c>
      <c r="F11419" s="218">
        <v>6.2099786306501104</v>
      </c>
      <c r="G11419" s="218">
        <v>8.9318828884439796</v>
      </c>
      <c r="H11419" s="218">
        <v>0.34353965418307397</v>
      </c>
      <c r="I11419" t="s">
        <v>32039</v>
      </c>
      <c r="J11419" s="218" t="s">
        <v>32039</v>
      </c>
      <c r="K11419" s="218">
        <v>2</v>
      </c>
      <c r="L11419" s="218">
        <v>6.3878892265740284E-2</v>
      </c>
      <c r="M11419" s="218">
        <v>-0.32767958245943962</v>
      </c>
      <c r="N11419" s="218">
        <v>0.63797578708468983</v>
      </c>
      <c r="O11419" s="218">
        <v>0.24641731235950992</v>
      </c>
      <c r="P11419" s="218">
        <v>2.3942246753344296</v>
      </c>
      <c r="Q11419" s="218">
        <v>-6.1941185589264762</v>
      </c>
      <c r="R11419" s="507">
        <v>-0.13190034509684967</v>
      </c>
      <c r="S11419" s="507">
        <v>0.44219654972209987</v>
      </c>
      <c r="T11419" s="218">
        <v>-1.8999469417960233</v>
      </c>
    </row>
    <row r="11420" spans="1:20" x14ac:dyDescent="0.6">
      <c r="A11420" s="218" t="s">
        <v>32042</v>
      </c>
      <c r="B11420" s="218" t="s">
        <v>32043</v>
      </c>
      <c r="C11420" s="218">
        <v>6.0427511225663997</v>
      </c>
      <c r="D11420" s="218">
        <v>5.88334851795776</v>
      </c>
      <c r="E11420" s="218">
        <v>6.3731398174951996</v>
      </c>
      <c r="F11420" s="218">
        <v>6.5293818395035998</v>
      </c>
      <c r="G11420" s="218">
        <v>7.6831835395712904</v>
      </c>
      <c r="H11420" s="218">
        <v>0</v>
      </c>
      <c r="I11420" t="s">
        <v>32044</v>
      </c>
      <c r="J11420" s="218" t="s">
        <v>32044</v>
      </c>
      <c r="K11420" s="218">
        <v>2</v>
      </c>
      <c r="L11420" s="218">
        <v>0.33038869492879996</v>
      </c>
      <c r="M11420" s="218">
        <v>0.48663071693720017</v>
      </c>
      <c r="N11420" s="218">
        <v>0.48979129953743961</v>
      </c>
      <c r="O11420" s="218">
        <v>0.64603332154583981</v>
      </c>
      <c r="P11420" s="218">
        <v>1.6404324170048907</v>
      </c>
      <c r="Q11420" s="218">
        <v>-6.0427511225663997</v>
      </c>
      <c r="R11420" s="507">
        <v>0.40850970593300007</v>
      </c>
      <c r="S11420" s="507">
        <v>0.56791231054163971</v>
      </c>
      <c r="T11420" s="218">
        <v>-2.2011593527807545</v>
      </c>
    </row>
    <row r="11421" spans="1:20" x14ac:dyDescent="0.6">
      <c r="A11421" s="218" t="s">
        <v>32045</v>
      </c>
      <c r="B11421" s="218" t="s">
        <v>32046</v>
      </c>
      <c r="C11421" s="218">
        <v>6.4187521277533799</v>
      </c>
      <c r="D11421" s="218">
        <v>6.3441948656938303</v>
      </c>
      <c r="E11421" s="218">
        <v>6.8898471798966696</v>
      </c>
      <c r="F11421" s="218">
        <v>6.0546623062048202</v>
      </c>
      <c r="G11421" s="218">
        <v>1.7003491969139299</v>
      </c>
      <c r="H11421" s="218">
        <v>0.123827711997599</v>
      </c>
      <c r="I11421" t="s">
        <v>32044</v>
      </c>
      <c r="J11421" s="218" t="s">
        <v>32044</v>
      </c>
      <c r="K11421" s="218">
        <v>2</v>
      </c>
      <c r="L11421" s="218">
        <v>0.47109505214328973</v>
      </c>
      <c r="M11421" s="218">
        <v>-0.36408982154855973</v>
      </c>
      <c r="N11421" s="218">
        <v>0.54565231420283933</v>
      </c>
      <c r="O11421" s="218">
        <v>-0.28953255948901013</v>
      </c>
      <c r="P11421" s="218">
        <v>-4.7184029308394502</v>
      </c>
      <c r="Q11421" s="218">
        <v>-6.2949244157557809</v>
      </c>
      <c r="R11421" s="507">
        <v>5.3502615297364997E-2</v>
      </c>
      <c r="S11421" s="507">
        <v>0.1280598773569146</v>
      </c>
      <c r="T11421" s="218">
        <v>-5.5066636732976155</v>
      </c>
    </row>
    <row r="11422" spans="1:20" x14ac:dyDescent="0.6">
      <c r="A11422" s="218" t="s">
        <v>32047</v>
      </c>
      <c r="B11422" s="218" t="s">
        <v>32048</v>
      </c>
      <c r="C11422" s="218">
        <v>6.8090662460981397</v>
      </c>
      <c r="D11422" s="218">
        <v>6.8449967095870798</v>
      </c>
      <c r="E11422" s="218">
        <v>7.5986733170290899</v>
      </c>
      <c r="F11422" s="218">
        <v>7.1204512902726798</v>
      </c>
      <c r="G11422" s="218">
        <v>1.7450477769392401</v>
      </c>
      <c r="H11422" s="218">
        <v>7.8732303678805202</v>
      </c>
      <c r="I11422" t="s">
        <v>32049</v>
      </c>
      <c r="J11422" s="218" t="s">
        <v>32049</v>
      </c>
      <c r="K11422" s="218">
        <v>3</v>
      </c>
      <c r="L11422" s="218">
        <v>0.78960707093095017</v>
      </c>
      <c r="M11422" s="218">
        <v>0.31138504417454005</v>
      </c>
      <c r="N11422" s="218">
        <v>0.75367660744201004</v>
      </c>
      <c r="O11422" s="218">
        <v>0.27545458068559991</v>
      </c>
      <c r="P11422" s="218">
        <v>-5.0640184691588992</v>
      </c>
      <c r="Q11422" s="218">
        <v>1.0641641217823805</v>
      </c>
      <c r="R11422" s="507">
        <v>0.55049605755274511</v>
      </c>
      <c r="S11422" s="507">
        <v>0.51456559406380498</v>
      </c>
      <c r="T11422" s="218">
        <v>-1.9999271736882593</v>
      </c>
    </row>
    <row r="11423" spans="1:20" x14ac:dyDescent="0.6">
      <c r="A11423" s="218" t="s">
        <v>32050</v>
      </c>
      <c r="B11423" s="218" t="s">
        <v>32051</v>
      </c>
      <c r="C11423" s="218">
        <v>4.9959288512662701</v>
      </c>
      <c r="D11423" s="218">
        <v>5.1324452149432398</v>
      </c>
      <c r="E11423" s="218">
        <v>4.8297395869106596</v>
      </c>
      <c r="F11423" s="218">
        <v>4.8762698598670804</v>
      </c>
      <c r="G11423" s="218">
        <v>4.37412468046701</v>
      </c>
      <c r="H11423" s="218">
        <v>0</v>
      </c>
      <c r="I11423" t="s">
        <v>32049</v>
      </c>
      <c r="J11423" s="218" t="s">
        <v>32049</v>
      </c>
      <c r="K11423" s="218">
        <v>3</v>
      </c>
      <c r="L11423" s="218">
        <v>-0.16618926435561043</v>
      </c>
      <c r="M11423" s="218">
        <v>-0.11965899139918967</v>
      </c>
      <c r="N11423" s="218">
        <v>-0.30270562803258017</v>
      </c>
      <c r="O11423" s="218">
        <v>-0.25617535507615941</v>
      </c>
      <c r="P11423" s="218">
        <v>-0.62180417079926009</v>
      </c>
      <c r="Q11423" s="218">
        <v>-4.9959288512662701</v>
      </c>
      <c r="R11423" s="507">
        <v>-0.14292412787740005</v>
      </c>
      <c r="S11423" s="507">
        <v>-0.27944049155436979</v>
      </c>
      <c r="T11423" s="218">
        <v>-2.8088665110327651</v>
      </c>
    </row>
    <row r="11424" spans="1:20" x14ac:dyDescent="0.6">
      <c r="A11424" s="218" t="s">
        <v>32052</v>
      </c>
      <c r="B11424" s="218" t="s">
        <v>32053</v>
      </c>
      <c r="C11424" s="218">
        <v>5.4449833462110098</v>
      </c>
      <c r="D11424" s="218">
        <v>5.1337922449625797</v>
      </c>
      <c r="E11424" s="218">
        <v>4.4353630067493697</v>
      </c>
      <c r="F11424" s="218">
        <v>5.0818511470565904</v>
      </c>
      <c r="G11424" s="218">
        <v>0.69026577864285299</v>
      </c>
      <c r="H11424" s="218">
        <v>7.0563971064929296</v>
      </c>
      <c r="I11424" t="s">
        <v>32049</v>
      </c>
      <c r="J11424" s="218" t="s">
        <v>32049</v>
      </c>
      <c r="K11424" s="218">
        <v>3</v>
      </c>
      <c r="L11424" s="218">
        <v>-1.0096203394616401</v>
      </c>
      <c r="M11424" s="218">
        <v>-0.36313219915441941</v>
      </c>
      <c r="N11424" s="218">
        <v>-0.69842923821321001</v>
      </c>
      <c r="O11424" s="218">
        <v>-5.1941097905989331E-2</v>
      </c>
      <c r="P11424" s="218">
        <v>-4.7547175675681572</v>
      </c>
      <c r="Q11424" s="218">
        <v>1.6114137602819198</v>
      </c>
      <c r="R11424" s="507">
        <v>-0.68637626930802975</v>
      </c>
      <c r="S11424" s="507">
        <v>-0.37518516805959967</v>
      </c>
      <c r="T11424" s="218">
        <v>-1.5716519036431187</v>
      </c>
    </row>
    <row r="11425" spans="1:20" x14ac:dyDescent="0.6">
      <c r="A11425" s="218" t="s">
        <v>32054</v>
      </c>
      <c r="B11425" s="218" t="s">
        <v>32055</v>
      </c>
      <c r="C11425" s="218">
        <v>6.4095955007791199</v>
      </c>
      <c r="D11425" s="218">
        <v>5.9275116110413899</v>
      </c>
      <c r="E11425" s="218">
        <v>5.75981676351432</v>
      </c>
      <c r="F11425" s="218">
        <v>5.9126222782433597</v>
      </c>
      <c r="G11425" s="218">
        <v>0.494726731926454</v>
      </c>
      <c r="H11425" s="218">
        <v>0.123827711997599</v>
      </c>
      <c r="I11425" t="s">
        <v>32056</v>
      </c>
      <c r="J11425" s="218" t="s">
        <v>32056</v>
      </c>
      <c r="K11425" s="218">
        <v>5</v>
      </c>
      <c r="L11425" s="218">
        <v>-0.64977873726479984</v>
      </c>
      <c r="M11425" s="218">
        <v>-0.49697322253576015</v>
      </c>
      <c r="N11425" s="218">
        <v>-0.16769484752706987</v>
      </c>
      <c r="O11425" s="218">
        <v>-1.4889332798030175E-2</v>
      </c>
      <c r="P11425" s="218">
        <v>-5.9148687688526662</v>
      </c>
      <c r="Q11425" s="218">
        <v>-6.2857677887815209</v>
      </c>
      <c r="R11425" s="507">
        <v>-0.57337597990028</v>
      </c>
      <c r="S11425" s="507">
        <v>-9.1292090162550021E-2</v>
      </c>
      <c r="T11425" s="218">
        <v>-6.1003182788170935</v>
      </c>
    </row>
    <row r="11426" spans="1:20" x14ac:dyDescent="0.6">
      <c r="A11426" s="218" t="s">
        <v>32057</v>
      </c>
      <c r="B11426" s="218" t="s">
        <v>32058</v>
      </c>
      <c r="C11426" s="218">
        <v>5.5425613870637997</v>
      </c>
      <c r="D11426" s="218">
        <v>4.2143314180406497</v>
      </c>
      <c r="E11426" s="218">
        <v>4.6906799807235702</v>
      </c>
      <c r="F11426" s="218">
        <v>3.8188427610105302</v>
      </c>
      <c r="G11426" s="218">
        <v>0.494726731926454</v>
      </c>
      <c r="H11426" s="218">
        <v>0</v>
      </c>
      <c r="I11426" t="s">
        <v>32056</v>
      </c>
      <c r="J11426" s="218" t="s">
        <v>32056</v>
      </c>
      <c r="K11426" s="218">
        <v>5</v>
      </c>
      <c r="L11426" s="218">
        <v>-0.85188140634022957</v>
      </c>
      <c r="M11426" s="218">
        <v>-1.7237186260532695</v>
      </c>
      <c r="N11426" s="218">
        <v>0.47634856268292047</v>
      </c>
      <c r="O11426" s="218">
        <v>-0.39548865703011948</v>
      </c>
      <c r="P11426" s="218">
        <v>-5.0478346551373461</v>
      </c>
      <c r="Q11426" s="218">
        <v>-5.5425613870637997</v>
      </c>
      <c r="R11426" s="507">
        <v>-1.2878000161967496</v>
      </c>
      <c r="S11426" s="507">
        <v>4.0429952826400495E-2</v>
      </c>
      <c r="T11426" s="218">
        <v>-5.2951980211005729</v>
      </c>
    </row>
    <row r="11427" spans="1:20" x14ac:dyDescent="0.6">
      <c r="A11427" s="218" t="s">
        <v>32059</v>
      </c>
      <c r="B11427" s="218" t="s">
        <v>32060</v>
      </c>
      <c r="C11427" s="218">
        <v>6.3136503014024701</v>
      </c>
      <c r="D11427" s="218">
        <v>5.2538689594371197</v>
      </c>
      <c r="E11427" s="218">
        <v>4.2842201895918697</v>
      </c>
      <c r="F11427" s="218">
        <v>4.8762698598670804</v>
      </c>
      <c r="G11427" s="218">
        <v>0.14046909216855899</v>
      </c>
      <c r="H11427" s="218">
        <v>0</v>
      </c>
      <c r="I11427" t="s">
        <v>32056</v>
      </c>
      <c r="J11427" s="218" t="s">
        <v>32056</v>
      </c>
      <c r="K11427" s="218">
        <v>5</v>
      </c>
      <c r="L11427" s="218">
        <v>-2.0294301118106004</v>
      </c>
      <c r="M11427" s="218">
        <v>-1.4373804415353897</v>
      </c>
      <c r="N11427" s="218">
        <v>-0.96964876984525006</v>
      </c>
      <c r="O11427" s="218">
        <v>-0.37759909957003934</v>
      </c>
      <c r="P11427" s="218">
        <v>-6.1731812092339107</v>
      </c>
      <c r="Q11427" s="218">
        <v>-6.3136503014024701</v>
      </c>
      <c r="R11427" s="507">
        <v>-1.733405276672995</v>
      </c>
      <c r="S11427" s="507">
        <v>-0.6736239347076447</v>
      </c>
      <c r="T11427" s="218">
        <v>-6.2434157553181908</v>
      </c>
    </row>
    <row r="11428" spans="1:20" x14ac:dyDescent="0.6">
      <c r="A11428" s="218" t="s">
        <v>32061</v>
      </c>
      <c r="B11428" s="218" t="s">
        <v>32062</v>
      </c>
      <c r="C11428" s="218">
        <v>5.1204824406454001</v>
      </c>
      <c r="D11428" s="218">
        <v>3.6849699020463502</v>
      </c>
      <c r="E11428" s="218">
        <v>3.1186366881390102</v>
      </c>
      <c r="F11428" s="218">
        <v>3.4742066258287299</v>
      </c>
      <c r="G11428" s="218">
        <v>0</v>
      </c>
      <c r="H11428" s="218">
        <v>0</v>
      </c>
      <c r="I11428" t="s">
        <v>32056</v>
      </c>
      <c r="J11428" s="218" t="s">
        <v>32056</v>
      </c>
      <c r="K11428" s="218">
        <v>5</v>
      </c>
      <c r="L11428" s="218">
        <v>-2.00184575250639</v>
      </c>
      <c r="M11428" s="218">
        <v>-1.6462758148166703</v>
      </c>
      <c r="N11428" s="218">
        <v>-0.56633321390734004</v>
      </c>
      <c r="O11428" s="218">
        <v>-0.21076327621762037</v>
      </c>
      <c r="P11428" s="218">
        <v>-5.1204824406454001</v>
      </c>
      <c r="Q11428" s="218">
        <v>-5.1204824406454001</v>
      </c>
      <c r="R11428" s="507">
        <v>-1.8240607836615301</v>
      </c>
      <c r="S11428" s="507">
        <v>-0.3885482450624802</v>
      </c>
      <c r="T11428" s="218">
        <v>-5.1204824406454001</v>
      </c>
    </row>
    <row r="11429" spans="1:20" x14ac:dyDescent="0.6">
      <c r="A11429" s="218" t="s">
        <v>32063</v>
      </c>
      <c r="B11429" s="218" t="s">
        <v>32064</v>
      </c>
      <c r="C11429" s="218">
        <v>5.50775515027774</v>
      </c>
      <c r="D11429" s="218">
        <v>4.5102968615649202</v>
      </c>
      <c r="E11429" s="218">
        <v>3.4980969058200801</v>
      </c>
      <c r="F11429" s="218">
        <v>2.03100266050332</v>
      </c>
      <c r="G11429" s="218">
        <v>0.494726731926454</v>
      </c>
      <c r="H11429" s="218">
        <v>0</v>
      </c>
      <c r="I11429" t="s">
        <v>32056</v>
      </c>
      <c r="J11429" s="218" t="s">
        <v>32056</v>
      </c>
      <c r="K11429" s="218">
        <v>5</v>
      </c>
      <c r="L11429" s="218">
        <v>-2.0096582444576598</v>
      </c>
      <c r="M11429" s="218">
        <v>-3.47675248977442</v>
      </c>
      <c r="N11429" s="218">
        <v>-1.01219995574484</v>
      </c>
      <c r="O11429" s="218">
        <v>-2.4792942010616001</v>
      </c>
      <c r="P11429" s="218">
        <v>-5.0130284183512863</v>
      </c>
      <c r="Q11429" s="218">
        <v>-5.50775515027774</v>
      </c>
      <c r="R11429" s="507">
        <v>-2.7432053671160399</v>
      </c>
      <c r="S11429" s="507">
        <v>-1.7457470784032201</v>
      </c>
      <c r="T11429" s="218">
        <v>-5.2603917843145132</v>
      </c>
    </row>
    <row r="11430" spans="1:20" x14ac:dyDescent="0.6">
      <c r="A11430" s="218" t="s">
        <v>32065</v>
      </c>
      <c r="B11430" s="218" t="s">
        <v>32066</v>
      </c>
      <c r="C11430" s="218">
        <v>6.6706865295342403</v>
      </c>
      <c r="D11430" s="218">
        <v>6.3877508977492896</v>
      </c>
      <c r="E11430" s="218">
        <v>5.8001738670743599</v>
      </c>
      <c r="F11430" s="218">
        <v>6.6140866709970103</v>
      </c>
      <c r="G11430" s="218">
        <v>8.1191056189786703</v>
      </c>
      <c r="H11430" s="218">
        <v>5.5428024624388099</v>
      </c>
      <c r="I11430" t="s">
        <v>32067</v>
      </c>
      <c r="J11430" s="218" t="s">
        <v>32067</v>
      </c>
      <c r="K11430" s="218">
        <v>3</v>
      </c>
      <c r="L11430" s="218">
        <v>-0.87051266245988046</v>
      </c>
      <c r="M11430" s="218">
        <v>-5.6599858537230041E-2</v>
      </c>
      <c r="N11430" s="218">
        <v>-0.58757703067492972</v>
      </c>
      <c r="O11430" s="218">
        <v>0.2263357732477207</v>
      </c>
      <c r="P11430" s="218">
        <v>1.44841908944443</v>
      </c>
      <c r="Q11430" s="218">
        <v>-1.1278840670954304</v>
      </c>
      <c r="R11430" s="507">
        <v>-0.46355626049855525</v>
      </c>
      <c r="S11430" s="507">
        <v>-0.18062062871360451</v>
      </c>
      <c r="T11430" s="218">
        <v>0.16026751117449978</v>
      </c>
    </row>
    <row r="11431" spans="1:20" x14ac:dyDescent="0.6">
      <c r="A11431" s="218" t="s">
        <v>32068</v>
      </c>
      <c r="B11431" s="218" t="s">
        <v>32069</v>
      </c>
      <c r="C11431" s="218">
        <v>4.8047737947587299</v>
      </c>
      <c r="D11431" s="218">
        <v>4.5572332220971496</v>
      </c>
      <c r="E11431" s="218">
        <v>4.9258891872172699</v>
      </c>
      <c r="F11431" s="218">
        <v>2.8545090992143898</v>
      </c>
      <c r="G11431" s="218">
        <v>0.59580657787600999</v>
      </c>
      <c r="H11431" s="218">
        <v>0.123827711997599</v>
      </c>
      <c r="I11431" t="s">
        <v>32067</v>
      </c>
      <c r="J11431" s="218" t="s">
        <v>32067</v>
      </c>
      <c r="K11431" s="218">
        <v>3</v>
      </c>
      <c r="L11431" s="218">
        <v>0.12111539245853997</v>
      </c>
      <c r="M11431" s="218">
        <v>-1.9502646955443401</v>
      </c>
      <c r="N11431" s="218">
        <v>0.36865596512012022</v>
      </c>
      <c r="O11431" s="218">
        <v>-1.7027241228827599</v>
      </c>
      <c r="P11431" s="218">
        <v>-4.2089672168827201</v>
      </c>
      <c r="Q11431" s="218">
        <v>-4.6809460827611309</v>
      </c>
      <c r="R11431" s="507">
        <v>-0.91457465154290007</v>
      </c>
      <c r="S11431" s="507">
        <v>-0.66703407888131983</v>
      </c>
      <c r="T11431" s="218">
        <v>-4.4449566498219255</v>
      </c>
    </row>
    <row r="11432" spans="1:20" x14ac:dyDescent="0.6">
      <c r="A11432" s="218" t="s">
        <v>32070</v>
      </c>
      <c r="B11432" s="218" t="s">
        <v>32071</v>
      </c>
      <c r="C11432" s="218">
        <v>5.6875724363253797</v>
      </c>
      <c r="D11432" s="218">
        <v>5.3976075097563996</v>
      </c>
      <c r="E11432" s="218">
        <v>2.6114011007142999</v>
      </c>
      <c r="F11432" s="218">
        <v>5.48177725423509</v>
      </c>
      <c r="G11432" s="218">
        <v>0.69026577864285299</v>
      </c>
      <c r="H11432" s="218">
        <v>0.123827711997599</v>
      </c>
      <c r="I11432" t="s">
        <v>32067</v>
      </c>
      <c r="J11432" s="218" t="s">
        <v>32067</v>
      </c>
      <c r="K11432" s="218">
        <v>3</v>
      </c>
      <c r="L11432" s="218">
        <v>-3.0761713356110798</v>
      </c>
      <c r="M11432" s="218">
        <v>-0.20579518209028969</v>
      </c>
      <c r="N11432" s="218">
        <v>-2.7862064090420997</v>
      </c>
      <c r="O11432" s="218">
        <v>8.4169744478690411E-2</v>
      </c>
      <c r="P11432" s="218">
        <v>-4.9973066576825271</v>
      </c>
      <c r="Q11432" s="218">
        <v>-5.5637447243277807</v>
      </c>
      <c r="R11432" s="507">
        <v>-1.6409832588506847</v>
      </c>
      <c r="S11432" s="507">
        <v>-1.3510183322817046</v>
      </c>
      <c r="T11432" s="218">
        <v>-5.2805256910051543</v>
      </c>
    </row>
    <row r="11433" spans="1:20" x14ac:dyDescent="0.6">
      <c r="A11433" s="218" t="s">
        <v>32072</v>
      </c>
      <c r="B11433" s="218" t="s">
        <v>32073</v>
      </c>
      <c r="C11433" s="218">
        <v>4.3444791699618701</v>
      </c>
      <c r="D11433" s="218">
        <v>3.74965635986434</v>
      </c>
      <c r="E11433" s="218">
        <v>6.2224011967283701</v>
      </c>
      <c r="F11433" s="218">
        <v>4.0126088983099404</v>
      </c>
      <c r="G11433" s="218">
        <v>0.59580657787600999</v>
      </c>
      <c r="H11433" s="218">
        <v>0.123827711997599</v>
      </c>
      <c r="I11433" t="s">
        <v>32074</v>
      </c>
      <c r="J11433" s="218" t="s">
        <v>32074</v>
      </c>
      <c r="K11433" s="218">
        <v>2</v>
      </c>
      <c r="L11433" s="218">
        <v>1.8779220267665</v>
      </c>
      <c r="M11433" s="218">
        <v>-0.33187027165192973</v>
      </c>
      <c r="N11433" s="218">
        <v>2.4727448368640301</v>
      </c>
      <c r="O11433" s="218">
        <v>0.2629525384456004</v>
      </c>
      <c r="P11433" s="218">
        <v>-3.7486725920858603</v>
      </c>
      <c r="Q11433" s="218">
        <v>-4.2206514579642711</v>
      </c>
      <c r="R11433" s="507">
        <v>0.77302587755728513</v>
      </c>
      <c r="S11433" s="507">
        <v>1.3678486876548153</v>
      </c>
      <c r="T11433" s="218">
        <v>-3.9846620250250657</v>
      </c>
    </row>
    <row r="11434" spans="1:20" x14ac:dyDescent="0.6">
      <c r="A11434" s="218" t="s">
        <v>32075</v>
      </c>
      <c r="B11434" s="218" t="s">
        <v>32076</v>
      </c>
      <c r="C11434" s="218">
        <v>5.1404288983306596</v>
      </c>
      <c r="D11434" s="218">
        <v>4.4639256000477303</v>
      </c>
      <c r="E11434" s="218">
        <v>5.8471578744603097</v>
      </c>
      <c r="F11434" s="218">
        <v>3.8218451564382701</v>
      </c>
      <c r="G11434" s="218">
        <v>1.0162357018798001</v>
      </c>
      <c r="H11434" s="218">
        <v>0</v>
      </c>
      <c r="I11434" t="s">
        <v>32074</v>
      </c>
      <c r="J11434" s="218" t="s">
        <v>32074</v>
      </c>
      <c r="K11434" s="218">
        <v>2</v>
      </c>
      <c r="L11434" s="218">
        <v>0.70672897612965002</v>
      </c>
      <c r="M11434" s="218">
        <v>-1.3185837418923896</v>
      </c>
      <c r="N11434" s="218">
        <v>1.3832322744125793</v>
      </c>
      <c r="O11434" s="218">
        <v>-0.64208044360946026</v>
      </c>
      <c r="P11434" s="218">
        <v>-4.1241931964508591</v>
      </c>
      <c r="Q11434" s="218">
        <v>-5.1404288983306596</v>
      </c>
      <c r="R11434" s="507">
        <v>-0.30592738288136978</v>
      </c>
      <c r="S11434" s="507">
        <v>0.37057591540155954</v>
      </c>
      <c r="T11434" s="218">
        <v>-4.6323110473907594</v>
      </c>
    </row>
    <row r="11435" spans="1:20" x14ac:dyDescent="0.6">
      <c r="A11435" s="218" t="s">
        <v>32077</v>
      </c>
      <c r="B11435" s="218" t="s">
        <v>32078</v>
      </c>
      <c r="C11435" s="218">
        <v>7.3394848606897698</v>
      </c>
      <c r="D11435" s="218">
        <v>7.4823797385114101</v>
      </c>
      <c r="E11435" s="218">
        <v>7.4337101866121396</v>
      </c>
      <c r="F11435" s="218">
        <v>7.3384382975908196</v>
      </c>
      <c r="G11435" s="218">
        <v>8.7229098850410605</v>
      </c>
      <c r="H11435" s="218">
        <v>8.9147693748660206</v>
      </c>
      <c r="I11435" t="s">
        <v>32079</v>
      </c>
      <c r="J11435" s="218" t="s">
        <v>32079</v>
      </c>
      <c r="K11435" s="218">
        <v>1</v>
      </c>
      <c r="L11435" s="218">
        <v>9.4225325922369763E-2</v>
      </c>
      <c r="M11435" s="218">
        <v>-1.0465630989502372E-3</v>
      </c>
      <c r="N11435" s="218">
        <v>-4.866955189927058E-2</v>
      </c>
      <c r="O11435" s="218">
        <v>-0.14394144092059058</v>
      </c>
      <c r="P11435" s="218">
        <v>1.3834250243512907</v>
      </c>
      <c r="Q11435" s="218">
        <v>1.5752845141762508</v>
      </c>
      <c r="R11435" s="507">
        <v>4.6589381411709763E-2</v>
      </c>
      <c r="S11435" s="507">
        <v>-9.630549640993058E-2</v>
      </c>
      <c r="T11435" s="218">
        <v>1.4793547692637707</v>
      </c>
    </row>
    <row r="11436" spans="1:20" x14ac:dyDescent="0.6">
      <c r="A11436" s="218" t="s">
        <v>32080</v>
      </c>
      <c r="B11436" s="218" t="s">
        <v>32081</v>
      </c>
      <c r="C11436" s="218">
        <v>4.0525408893386197E-2</v>
      </c>
      <c r="D11436" s="218">
        <v>0</v>
      </c>
      <c r="E11436" s="218">
        <v>0</v>
      </c>
      <c r="F11436" s="218">
        <v>0</v>
      </c>
      <c r="G11436" s="218">
        <v>0</v>
      </c>
      <c r="H11436" s="218">
        <v>0</v>
      </c>
      <c r="I11436" t="s">
        <v>32082</v>
      </c>
      <c r="J11436" s="218" t="s">
        <v>32082</v>
      </c>
      <c r="K11436" s="218">
        <v>3</v>
      </c>
      <c r="L11436" s="218">
        <v>-4.0525408893386197E-2</v>
      </c>
      <c r="M11436" s="218">
        <v>-4.0525408893386197E-2</v>
      </c>
      <c r="N11436" s="218">
        <v>0</v>
      </c>
      <c r="O11436" s="218">
        <v>0</v>
      </c>
      <c r="P11436" s="218">
        <v>-4.0525408893386197E-2</v>
      </c>
      <c r="Q11436" s="218">
        <v>-4.0525408893386197E-2</v>
      </c>
      <c r="R11436" s="507">
        <v>-4.0525408893386197E-2</v>
      </c>
      <c r="S11436" s="507">
        <v>0</v>
      </c>
      <c r="T11436" s="218">
        <v>-4.0525408893386197E-2</v>
      </c>
    </row>
    <row r="11437" spans="1:20" x14ac:dyDescent="0.6">
      <c r="A11437" s="218" t="s">
        <v>32083</v>
      </c>
      <c r="B11437" s="218" t="s">
        <v>32084</v>
      </c>
      <c r="C11437" s="218">
        <v>5.3644680214594596</v>
      </c>
      <c r="D11437" s="218">
        <v>4.7059156326368097</v>
      </c>
      <c r="E11437" s="218">
        <v>4.7309031323023296</v>
      </c>
      <c r="F11437" s="218">
        <v>5.05403356476286</v>
      </c>
      <c r="G11437" s="218">
        <v>0.59580657787600999</v>
      </c>
      <c r="H11437" s="218">
        <v>0</v>
      </c>
      <c r="I11437" t="s">
        <v>32082</v>
      </c>
      <c r="J11437" s="218" t="s">
        <v>32082</v>
      </c>
      <c r="K11437" s="218">
        <v>3</v>
      </c>
      <c r="L11437" s="218">
        <v>-0.63356488915712994</v>
      </c>
      <c r="M11437" s="218">
        <v>-0.31043445669659953</v>
      </c>
      <c r="N11437" s="218">
        <v>2.4987499665519941E-2</v>
      </c>
      <c r="O11437" s="218">
        <v>0.34811793212605036</v>
      </c>
      <c r="P11437" s="218">
        <v>-4.7686614435834498</v>
      </c>
      <c r="Q11437" s="218">
        <v>-5.3644680214594596</v>
      </c>
      <c r="R11437" s="507">
        <v>-0.47199967292686473</v>
      </c>
      <c r="S11437" s="507">
        <v>0.18655271589578515</v>
      </c>
      <c r="T11437" s="218">
        <v>-5.0665647325214547</v>
      </c>
    </row>
    <row r="11438" spans="1:20" x14ac:dyDescent="0.6">
      <c r="A11438" s="218" t="s">
        <v>32085</v>
      </c>
      <c r="B11438" s="218" t="s">
        <v>32086</v>
      </c>
      <c r="C11438" s="218">
        <v>3.8724254272983001</v>
      </c>
      <c r="D11438" s="218">
        <v>2.83334971744664</v>
      </c>
      <c r="E11438" s="218">
        <v>0</v>
      </c>
      <c r="F11438" s="218">
        <v>3.7668221864240001</v>
      </c>
      <c r="G11438" s="218">
        <v>0</v>
      </c>
      <c r="H11438" s="218">
        <v>0</v>
      </c>
      <c r="I11438" t="s">
        <v>32082</v>
      </c>
      <c r="J11438" s="218" t="s">
        <v>32082</v>
      </c>
      <c r="K11438" s="218">
        <v>3</v>
      </c>
      <c r="L11438" s="218">
        <v>-3.8724254272983001</v>
      </c>
      <c r="M11438" s="218">
        <v>-0.10560324087429995</v>
      </c>
      <c r="N11438" s="218">
        <v>-2.83334971744664</v>
      </c>
      <c r="O11438" s="218">
        <v>0.93347246897736014</v>
      </c>
      <c r="P11438" s="218">
        <v>-3.8724254272983001</v>
      </c>
      <c r="Q11438" s="218">
        <v>-3.8724254272983001</v>
      </c>
      <c r="R11438" s="507">
        <v>-1.9890143340863</v>
      </c>
      <c r="S11438" s="507">
        <v>-0.94993862423463993</v>
      </c>
      <c r="T11438" s="218">
        <v>-3.8724254272983001</v>
      </c>
    </row>
    <row r="11439" spans="1:20" x14ac:dyDescent="0.6">
      <c r="A11439" s="218" t="s">
        <v>32087</v>
      </c>
      <c r="B11439" s="218" t="s">
        <v>32088</v>
      </c>
      <c r="C11439" s="218">
        <v>5.7951082699865601</v>
      </c>
      <c r="D11439" s="218">
        <v>5.8178167652767003</v>
      </c>
      <c r="E11439" s="218">
        <v>6.2112204771411097</v>
      </c>
      <c r="F11439" s="218">
        <v>5.2473144863731802</v>
      </c>
      <c r="G11439" s="218">
        <v>1.21997385646274</v>
      </c>
      <c r="H11439" s="218">
        <v>0</v>
      </c>
      <c r="I11439" t="s">
        <v>32089</v>
      </c>
      <c r="J11439" s="218" t="s">
        <v>32089</v>
      </c>
      <c r="K11439" s="218">
        <v>6</v>
      </c>
      <c r="L11439" s="218">
        <v>0.41611220715454955</v>
      </c>
      <c r="M11439" s="218">
        <v>-0.54779378361337994</v>
      </c>
      <c r="N11439" s="218">
        <v>0.39340371186440937</v>
      </c>
      <c r="O11439" s="218">
        <v>-0.57050227890352012</v>
      </c>
      <c r="P11439" s="218">
        <v>-4.5751344135238199</v>
      </c>
      <c r="Q11439" s="218">
        <v>-5.7951082699865601</v>
      </c>
      <c r="R11439" s="507">
        <v>-6.5840788229415192E-2</v>
      </c>
      <c r="S11439" s="507">
        <v>-8.8549283519555377E-2</v>
      </c>
      <c r="T11439" s="218">
        <v>-5.18512134175519</v>
      </c>
    </row>
    <row r="11440" spans="1:20" x14ac:dyDescent="0.6">
      <c r="A11440" s="218" t="s">
        <v>32090</v>
      </c>
      <c r="B11440" s="218" t="s">
        <v>32091</v>
      </c>
      <c r="C11440" s="218">
        <v>5.1287291133684398</v>
      </c>
      <c r="D11440" s="218">
        <v>4.9240273427012502</v>
      </c>
      <c r="E11440" s="218">
        <v>3.2409605735296898</v>
      </c>
      <c r="F11440" s="218">
        <v>5.8270510967288303</v>
      </c>
      <c r="G11440" s="218">
        <v>7.7263202715266202</v>
      </c>
      <c r="H11440" s="218">
        <v>0.123827711997599</v>
      </c>
      <c r="I11440" t="s">
        <v>32089</v>
      </c>
      <c r="J11440" s="218" t="s">
        <v>32089</v>
      </c>
      <c r="K11440" s="218">
        <v>6</v>
      </c>
      <c r="L11440" s="218">
        <v>-1.88776853983875</v>
      </c>
      <c r="M11440" s="218">
        <v>0.69832198336039042</v>
      </c>
      <c r="N11440" s="218">
        <v>-1.6830667691715604</v>
      </c>
      <c r="O11440" s="218">
        <v>0.90302375402758006</v>
      </c>
      <c r="P11440" s="218">
        <v>2.5975911581581803</v>
      </c>
      <c r="Q11440" s="218">
        <v>-5.0049014013708408</v>
      </c>
      <c r="R11440" s="507">
        <v>-0.59472327823917981</v>
      </c>
      <c r="S11440" s="507">
        <v>-0.39002150757199017</v>
      </c>
      <c r="T11440" s="218">
        <v>-1.2036551216063303</v>
      </c>
    </row>
    <row r="11441" spans="1:20" x14ac:dyDescent="0.6">
      <c r="A11441" s="218" t="s">
        <v>32092</v>
      </c>
      <c r="B11441" s="218" t="s">
        <v>32093</v>
      </c>
      <c r="C11441" s="218">
        <v>4.90557332441914</v>
      </c>
      <c r="D11441" s="218">
        <v>4.87331892370951</v>
      </c>
      <c r="E11441" s="218">
        <v>4.0364824877388603</v>
      </c>
      <c r="F11441" s="218">
        <v>4.4646051670329499</v>
      </c>
      <c r="G11441" s="218">
        <v>0.59580657787600999</v>
      </c>
      <c r="H11441" s="218">
        <v>0</v>
      </c>
      <c r="I11441" t="s">
        <v>32089</v>
      </c>
      <c r="J11441" s="218" t="s">
        <v>32089</v>
      </c>
      <c r="K11441" s="218">
        <v>6</v>
      </c>
      <c r="L11441" s="218">
        <v>-0.86909083668027964</v>
      </c>
      <c r="M11441" s="218">
        <v>-0.44096815738619011</v>
      </c>
      <c r="N11441" s="218">
        <v>-0.83683643597064972</v>
      </c>
      <c r="O11441" s="218">
        <v>-0.40871375667656018</v>
      </c>
      <c r="P11441" s="218">
        <v>-4.3097667465431302</v>
      </c>
      <c r="Q11441" s="218">
        <v>-4.90557332441914</v>
      </c>
      <c r="R11441" s="507">
        <v>-0.65502949703323488</v>
      </c>
      <c r="S11441" s="507">
        <v>-0.62277509632360495</v>
      </c>
      <c r="T11441" s="218">
        <v>-4.6076700354811351</v>
      </c>
    </row>
    <row r="11442" spans="1:20" x14ac:dyDescent="0.6">
      <c r="A11442" s="218" t="s">
        <v>32094</v>
      </c>
      <c r="B11442" s="218" t="s">
        <v>32095</v>
      </c>
      <c r="C11442" s="218">
        <v>5.1133761498800903</v>
      </c>
      <c r="D11442" s="218">
        <v>5.0013315010854598</v>
      </c>
      <c r="E11442" s="218">
        <v>5.44016568968664E-2</v>
      </c>
      <c r="F11442" s="218">
        <v>5.9210467379304399</v>
      </c>
      <c r="G11442" s="218">
        <v>0</v>
      </c>
      <c r="H11442" s="218">
        <v>0</v>
      </c>
      <c r="I11442" t="s">
        <v>32089</v>
      </c>
      <c r="J11442" s="218" t="s">
        <v>32089</v>
      </c>
      <c r="K11442" s="218">
        <v>6</v>
      </c>
      <c r="L11442" s="218">
        <v>-5.0589744929832241</v>
      </c>
      <c r="M11442" s="218">
        <v>0.80767058805034964</v>
      </c>
      <c r="N11442" s="218">
        <v>-4.9469298441885936</v>
      </c>
      <c r="O11442" s="218">
        <v>0.91971523684498013</v>
      </c>
      <c r="P11442" s="218">
        <v>-5.1133761498800903</v>
      </c>
      <c r="Q11442" s="218">
        <v>-5.1133761498800903</v>
      </c>
      <c r="R11442" s="507">
        <v>-2.1256519524664372</v>
      </c>
      <c r="S11442" s="507">
        <v>-2.0136073036718067</v>
      </c>
      <c r="T11442" s="218">
        <v>-5.1133761498800903</v>
      </c>
    </row>
    <row r="11443" spans="1:20" x14ac:dyDescent="0.6">
      <c r="A11443" s="218" t="s">
        <v>32096</v>
      </c>
      <c r="B11443" s="218" t="s">
        <v>32097</v>
      </c>
      <c r="C11443" s="218">
        <v>5.2318548418465003</v>
      </c>
      <c r="D11443" s="218">
        <v>5.1683807191694902</v>
      </c>
      <c r="E11443" s="218">
        <v>0.106826243139567</v>
      </c>
      <c r="F11443" s="218">
        <v>5.1443462848664101</v>
      </c>
      <c r="G11443" s="218">
        <v>0</v>
      </c>
      <c r="H11443" s="218">
        <v>0.123827711997599</v>
      </c>
      <c r="I11443" t="s">
        <v>32089</v>
      </c>
      <c r="J11443" s="218" t="s">
        <v>32089</v>
      </c>
      <c r="K11443" s="218">
        <v>6</v>
      </c>
      <c r="L11443" s="218">
        <v>-5.1250285987069333</v>
      </c>
      <c r="M11443" s="218">
        <v>-8.7508556980090191E-2</v>
      </c>
      <c r="N11443" s="218">
        <v>-5.0615544760299231</v>
      </c>
      <c r="O11443" s="218">
        <v>-2.4034434303080054E-2</v>
      </c>
      <c r="P11443" s="218">
        <v>-5.2318548418465003</v>
      </c>
      <c r="Q11443" s="218">
        <v>-5.1080271298489013</v>
      </c>
      <c r="R11443" s="507">
        <v>-2.6062685778435117</v>
      </c>
      <c r="S11443" s="507">
        <v>-2.5427944551665016</v>
      </c>
      <c r="T11443" s="218">
        <v>-5.1699409858477008</v>
      </c>
    </row>
    <row r="11444" spans="1:20" x14ac:dyDescent="0.6">
      <c r="A11444" s="218" t="s">
        <v>32098</v>
      </c>
      <c r="B11444" s="218" t="s">
        <v>32099</v>
      </c>
      <c r="C11444" s="218">
        <v>4.5757741122992401</v>
      </c>
      <c r="D11444" s="218">
        <v>4.7714219184724698</v>
      </c>
      <c r="E11444" s="218">
        <v>5.44016568968664E-2</v>
      </c>
      <c r="F11444" s="218">
        <v>3.4118125921464402</v>
      </c>
      <c r="G11444" s="218">
        <v>0</v>
      </c>
      <c r="H11444" s="218">
        <v>0.123827711997599</v>
      </c>
      <c r="I11444" t="s">
        <v>32089</v>
      </c>
      <c r="J11444" s="218" t="s">
        <v>32089</v>
      </c>
      <c r="K11444" s="218">
        <v>6</v>
      </c>
      <c r="L11444" s="218">
        <v>-4.521372455402374</v>
      </c>
      <c r="M11444" s="218">
        <v>-1.1639615201528</v>
      </c>
      <c r="N11444" s="218">
        <v>-4.7170202615756036</v>
      </c>
      <c r="O11444" s="218">
        <v>-1.3596093263260296</v>
      </c>
      <c r="P11444" s="218">
        <v>-4.5757741122992401</v>
      </c>
      <c r="Q11444" s="218">
        <v>-4.4519464003016411</v>
      </c>
      <c r="R11444" s="507">
        <v>-2.8426669877775872</v>
      </c>
      <c r="S11444" s="507">
        <v>-3.0383147939508168</v>
      </c>
      <c r="T11444" s="218">
        <v>-4.5138602563004406</v>
      </c>
    </row>
    <row r="11445" spans="1:20" x14ac:dyDescent="0.6">
      <c r="A11445" s="218" t="s">
        <v>32100</v>
      </c>
      <c r="B11445" s="218" t="s">
        <v>32101</v>
      </c>
      <c r="C11445" s="218">
        <v>3.2847974906976001</v>
      </c>
      <c r="D11445" s="218">
        <v>3.1264463157023101</v>
      </c>
      <c r="E11445" s="218">
        <v>0</v>
      </c>
      <c r="F11445" s="218">
        <v>3.8278312671883898</v>
      </c>
      <c r="G11445" s="218">
        <v>0</v>
      </c>
      <c r="H11445" s="218">
        <v>0</v>
      </c>
      <c r="I11445" t="s">
        <v>32102</v>
      </c>
      <c r="J11445" s="218" t="s">
        <v>32102</v>
      </c>
      <c r="K11445" s="218">
        <v>2</v>
      </c>
      <c r="L11445" s="218">
        <v>-3.2847974906976001</v>
      </c>
      <c r="M11445" s="218">
        <v>0.54303377649078977</v>
      </c>
      <c r="N11445" s="218">
        <v>-3.1264463157023101</v>
      </c>
      <c r="O11445" s="218">
        <v>0.70138495148607971</v>
      </c>
      <c r="P11445" s="218">
        <v>-3.2847974906976001</v>
      </c>
      <c r="Q11445" s="218">
        <v>-3.2847974906976001</v>
      </c>
      <c r="R11445" s="507">
        <v>-1.3708818571034052</v>
      </c>
      <c r="S11445" s="507">
        <v>-1.2125306821081152</v>
      </c>
      <c r="T11445" s="218">
        <v>-3.2847974906976001</v>
      </c>
    </row>
    <row r="11446" spans="1:20" x14ac:dyDescent="0.6">
      <c r="A11446" s="218" t="s">
        <v>32103</v>
      </c>
      <c r="B11446" s="218" t="s">
        <v>32104</v>
      </c>
      <c r="C11446" s="218">
        <v>3.3304559310128701</v>
      </c>
      <c r="D11446" s="218">
        <v>3.42818443732657</v>
      </c>
      <c r="E11446" s="218">
        <v>0</v>
      </c>
      <c r="F11446" s="218">
        <v>0</v>
      </c>
      <c r="G11446" s="218">
        <v>0</v>
      </c>
      <c r="H11446" s="218">
        <v>0</v>
      </c>
      <c r="I11446" t="s">
        <v>32102</v>
      </c>
      <c r="J11446" s="218" t="s">
        <v>32102</v>
      </c>
      <c r="K11446" s="218">
        <v>2</v>
      </c>
      <c r="L11446" s="218">
        <v>-3.3304559310128701</v>
      </c>
      <c r="M11446" s="218">
        <v>-3.3304559310128701</v>
      </c>
      <c r="N11446" s="218">
        <v>-3.42818443732657</v>
      </c>
      <c r="O11446" s="218">
        <v>-3.42818443732657</v>
      </c>
      <c r="P11446" s="218">
        <v>-3.3304559310128701</v>
      </c>
      <c r="Q11446" s="218">
        <v>-3.3304559310128701</v>
      </c>
      <c r="R11446" s="507">
        <v>-3.3304559310128701</v>
      </c>
      <c r="S11446" s="507">
        <v>-3.42818443732657</v>
      </c>
      <c r="T11446" s="218">
        <v>-3.3304559310128701</v>
      </c>
    </row>
    <row r="11447" spans="1:20" x14ac:dyDescent="0.6">
      <c r="A11447" s="218" t="s">
        <v>32105</v>
      </c>
      <c r="B11447" s="218" t="s">
        <v>32106</v>
      </c>
      <c r="C11447" s="218">
        <v>2.5182986952981001</v>
      </c>
      <c r="D11447" s="218">
        <v>0.98767347504390401</v>
      </c>
      <c r="E11447" s="218">
        <v>0</v>
      </c>
      <c r="F11447" s="218">
        <v>4.1802190964661E-2</v>
      </c>
      <c r="G11447" s="218">
        <v>0</v>
      </c>
      <c r="H11447" s="218">
        <v>0</v>
      </c>
      <c r="I11447" t="s">
        <v>32107</v>
      </c>
      <c r="J11447" s="218" t="s">
        <v>32107</v>
      </c>
      <c r="K11447" s="218">
        <v>1</v>
      </c>
      <c r="L11447" s="218">
        <v>-2.5182986952981001</v>
      </c>
      <c r="M11447" s="218">
        <v>-2.476496504333439</v>
      </c>
      <c r="N11447" s="218">
        <v>-0.98767347504390401</v>
      </c>
      <c r="O11447" s="218">
        <v>-0.94587128407924304</v>
      </c>
      <c r="P11447" s="218">
        <v>-2.5182986952981001</v>
      </c>
      <c r="Q11447" s="218">
        <v>-2.5182986952981001</v>
      </c>
      <c r="R11447" s="507">
        <v>-2.4973975998157698</v>
      </c>
      <c r="S11447" s="507">
        <v>-0.96677237956157347</v>
      </c>
      <c r="T11447" s="218">
        <v>-2.5182986952981001</v>
      </c>
    </row>
    <row r="11448" spans="1:20" x14ac:dyDescent="0.6">
      <c r="A11448" s="218" t="s">
        <v>32108</v>
      </c>
      <c r="B11448" s="218" t="s">
        <v>32109</v>
      </c>
      <c r="C11448" s="218">
        <v>4.3585719914952197</v>
      </c>
      <c r="D11448" s="218">
        <v>3.9123317672673501</v>
      </c>
      <c r="E11448" s="218">
        <v>5.8662917563798098</v>
      </c>
      <c r="F11448" s="218">
        <v>6.0386216081736901</v>
      </c>
      <c r="G11448" s="218">
        <v>0</v>
      </c>
      <c r="H11448" s="218">
        <v>0</v>
      </c>
      <c r="I11448" t="s">
        <v>167</v>
      </c>
      <c r="J11448" s="218" t="s">
        <v>167</v>
      </c>
      <c r="K11448" s="218">
        <v>3</v>
      </c>
      <c r="L11448" s="218">
        <v>1.5077197648845901</v>
      </c>
      <c r="M11448" s="218">
        <v>1.6800496166784704</v>
      </c>
      <c r="N11448" s="218">
        <v>1.9539599891124597</v>
      </c>
      <c r="O11448" s="218">
        <v>2.12628984090634</v>
      </c>
      <c r="P11448" s="218">
        <v>-4.3585719914952197</v>
      </c>
      <c r="Q11448" s="218">
        <v>-4.3585719914952197</v>
      </c>
      <c r="R11448" s="507">
        <v>1.5938846907815303</v>
      </c>
      <c r="S11448" s="507">
        <v>2.0401249150093999</v>
      </c>
      <c r="T11448" s="218">
        <v>-4.3585719914952197</v>
      </c>
    </row>
    <row r="11449" spans="1:20" x14ac:dyDescent="0.6">
      <c r="A11449" s="218" t="s">
        <v>32110</v>
      </c>
      <c r="B11449" s="218" t="s">
        <v>32111</v>
      </c>
      <c r="C11449" s="218">
        <v>1.8676646990483201</v>
      </c>
      <c r="D11449" s="218">
        <v>0.81033741469909804</v>
      </c>
      <c r="E11449" s="218">
        <v>0</v>
      </c>
      <c r="F11449" s="218">
        <v>3.7761396501184898</v>
      </c>
      <c r="G11449" s="218">
        <v>0</v>
      </c>
      <c r="H11449" s="218">
        <v>0</v>
      </c>
      <c r="I11449" t="s">
        <v>167</v>
      </c>
      <c r="J11449" s="218" t="s">
        <v>167</v>
      </c>
      <c r="K11449" s="218">
        <v>3</v>
      </c>
      <c r="L11449" s="218">
        <v>-1.8676646990483201</v>
      </c>
      <c r="M11449" s="218">
        <v>1.9084749510701697</v>
      </c>
      <c r="N11449" s="218">
        <v>-0.81033741469909804</v>
      </c>
      <c r="O11449" s="218">
        <v>2.9658022354193916</v>
      </c>
      <c r="P11449" s="218">
        <v>-1.8676646990483201</v>
      </c>
      <c r="Q11449" s="218">
        <v>-1.8676646990483201</v>
      </c>
      <c r="R11449" s="507">
        <v>2.0405126010924812E-2</v>
      </c>
      <c r="S11449" s="507">
        <v>1.0777324103601469</v>
      </c>
      <c r="T11449" s="218">
        <v>-1.8676646990483201</v>
      </c>
    </row>
    <row r="11450" spans="1:20" x14ac:dyDescent="0.6">
      <c r="A11450" s="218" t="s">
        <v>32112</v>
      </c>
      <c r="B11450" s="218" t="s">
        <v>32113</v>
      </c>
      <c r="C11450" s="218">
        <v>5.8806060160547702</v>
      </c>
      <c r="D11450" s="218">
        <v>5.3897363184556601</v>
      </c>
      <c r="E11450" s="218">
        <v>0</v>
      </c>
      <c r="F11450" s="218">
        <v>5.0412096935800097</v>
      </c>
      <c r="G11450" s="218">
        <v>0.14046909216855899</v>
      </c>
      <c r="H11450" s="218">
        <v>0.123827711997599</v>
      </c>
      <c r="I11450" t="s">
        <v>167</v>
      </c>
      <c r="J11450" s="218" t="s">
        <v>167</v>
      </c>
      <c r="K11450" s="218">
        <v>3</v>
      </c>
      <c r="L11450" s="218">
        <v>-5.8806060160547702</v>
      </c>
      <c r="M11450" s="218">
        <v>-0.83939632247476048</v>
      </c>
      <c r="N11450" s="218">
        <v>-5.3897363184556601</v>
      </c>
      <c r="O11450" s="218">
        <v>-0.34852662487565045</v>
      </c>
      <c r="P11450" s="218">
        <v>-5.7401369238862108</v>
      </c>
      <c r="Q11450" s="218">
        <v>-5.7567783040571712</v>
      </c>
      <c r="R11450" s="507">
        <v>-3.3600011692647653</v>
      </c>
      <c r="S11450" s="507">
        <v>-2.8691314716656553</v>
      </c>
      <c r="T11450" s="218">
        <v>-5.7484576139716914</v>
      </c>
    </row>
    <row r="11451" spans="1:20" x14ac:dyDescent="0.6">
      <c r="A11451" s="218" t="s">
        <v>32114</v>
      </c>
      <c r="B11451" s="218" t="s">
        <v>32115</v>
      </c>
      <c r="C11451" s="218">
        <v>6.7369183795613496</v>
      </c>
      <c r="D11451" s="218">
        <v>6.9847966522264997</v>
      </c>
      <c r="E11451" s="218">
        <v>6.3386194412074</v>
      </c>
      <c r="F11451" s="218">
        <v>6.2156967774723499</v>
      </c>
      <c r="G11451" s="218">
        <v>1.28195838278228</v>
      </c>
      <c r="H11451" s="218">
        <v>0.123827711997599</v>
      </c>
      <c r="I11451" t="s">
        <v>32116</v>
      </c>
      <c r="J11451" s="218" t="s">
        <v>32116</v>
      </c>
      <c r="K11451" s="218">
        <v>3</v>
      </c>
      <c r="L11451" s="218">
        <v>-0.39829893835394969</v>
      </c>
      <c r="M11451" s="218">
        <v>-0.5212216020889997</v>
      </c>
      <c r="N11451" s="218">
        <v>-0.64617721101909975</v>
      </c>
      <c r="O11451" s="218">
        <v>-0.76909987475414976</v>
      </c>
      <c r="P11451" s="218">
        <v>-5.4549599967790696</v>
      </c>
      <c r="Q11451" s="218">
        <v>-6.6130906675637506</v>
      </c>
      <c r="R11451" s="507">
        <v>-0.4597602702214747</v>
      </c>
      <c r="S11451" s="507">
        <v>-0.70763854288662476</v>
      </c>
      <c r="T11451" s="218">
        <v>-6.0340253321714101</v>
      </c>
    </row>
    <row r="11452" spans="1:20" x14ac:dyDescent="0.6">
      <c r="A11452" s="218" t="s">
        <v>32117</v>
      </c>
      <c r="B11452" s="218" t="s">
        <v>32118</v>
      </c>
      <c r="C11452" s="218">
        <v>6.4335682372538399</v>
      </c>
      <c r="D11452" s="218">
        <v>6.5843058132356003</v>
      </c>
      <c r="E11452" s="218">
        <v>5.0125984304542701</v>
      </c>
      <c r="F11452" s="218">
        <v>6.5449094984019203</v>
      </c>
      <c r="G11452" s="218">
        <v>7.0840746301277697</v>
      </c>
      <c r="H11452" s="218">
        <v>0.123827711997599</v>
      </c>
      <c r="I11452" t="s">
        <v>32116</v>
      </c>
      <c r="J11452" s="218" t="s">
        <v>32116</v>
      </c>
      <c r="K11452" s="218">
        <v>3</v>
      </c>
      <c r="L11452" s="218">
        <v>-1.4209698067995697</v>
      </c>
      <c r="M11452" s="218">
        <v>0.11134126114808041</v>
      </c>
      <c r="N11452" s="218">
        <v>-1.5717073827813302</v>
      </c>
      <c r="O11452" s="218">
        <v>-3.9396314833680002E-2</v>
      </c>
      <c r="P11452" s="218">
        <v>0.65050639287392986</v>
      </c>
      <c r="Q11452" s="218">
        <v>-6.3097405252562409</v>
      </c>
      <c r="R11452" s="507">
        <v>-0.65481427282574467</v>
      </c>
      <c r="S11452" s="507">
        <v>-0.80555184880750508</v>
      </c>
      <c r="T11452" s="218">
        <v>-2.8296170661911555</v>
      </c>
    </row>
    <row r="11453" spans="1:20" x14ac:dyDescent="0.6">
      <c r="A11453" s="218" t="s">
        <v>32119</v>
      </c>
      <c r="B11453" s="218" t="s">
        <v>32120</v>
      </c>
      <c r="C11453" s="218">
        <v>6.2870546696659497</v>
      </c>
      <c r="D11453" s="218">
        <v>6.6096981262325798</v>
      </c>
      <c r="E11453" s="218">
        <v>5.2727611363714404</v>
      </c>
      <c r="F11453" s="218">
        <v>5.53671657543231</v>
      </c>
      <c r="G11453" s="218">
        <v>7.2856926065778698</v>
      </c>
      <c r="H11453" s="218">
        <v>0</v>
      </c>
      <c r="I11453" t="s">
        <v>32116</v>
      </c>
      <c r="J11453" s="218" t="s">
        <v>32116</v>
      </c>
      <c r="K11453" s="218">
        <v>3</v>
      </c>
      <c r="L11453" s="218">
        <v>-1.0142935332945093</v>
      </c>
      <c r="M11453" s="218">
        <v>-0.75033809423363973</v>
      </c>
      <c r="N11453" s="218">
        <v>-1.3369369898611394</v>
      </c>
      <c r="O11453" s="218">
        <v>-1.0729815508002698</v>
      </c>
      <c r="P11453" s="218">
        <v>0.99863793691192004</v>
      </c>
      <c r="Q11453" s="218">
        <v>-6.2870546696659497</v>
      </c>
      <c r="R11453" s="507">
        <v>-0.88231581376407453</v>
      </c>
      <c r="S11453" s="507">
        <v>-1.2049592703307046</v>
      </c>
      <c r="T11453" s="218">
        <v>-2.6442083663770148</v>
      </c>
    </row>
    <row r="11454" spans="1:20" x14ac:dyDescent="0.6">
      <c r="A11454" s="218" t="s">
        <v>32121</v>
      </c>
      <c r="B11454" s="218" t="s">
        <v>32122</v>
      </c>
      <c r="C11454" s="218">
        <v>7.5325390141725697</v>
      </c>
      <c r="D11454" s="218">
        <v>7.71142147985924</v>
      </c>
      <c r="E11454" s="218">
        <v>7.2659089508503003</v>
      </c>
      <c r="F11454" s="218">
        <v>7.4481583799996196</v>
      </c>
      <c r="G11454" s="218">
        <v>2.1291821500730399</v>
      </c>
      <c r="H11454" s="218">
        <v>0.123827711997599</v>
      </c>
      <c r="I11454" t="s">
        <v>32123</v>
      </c>
      <c r="J11454" s="218" t="s">
        <v>32123</v>
      </c>
      <c r="K11454" s="218">
        <v>4</v>
      </c>
      <c r="L11454" s="218">
        <v>-0.26663006332226935</v>
      </c>
      <c r="M11454" s="218">
        <v>-8.4380634172950053E-2</v>
      </c>
      <c r="N11454" s="218">
        <v>-0.44551252900893967</v>
      </c>
      <c r="O11454" s="218">
        <v>-0.26326309985962038</v>
      </c>
      <c r="P11454" s="218">
        <v>-5.4033568640995302</v>
      </c>
      <c r="Q11454" s="218">
        <v>-7.4087113021749706</v>
      </c>
      <c r="R11454" s="507">
        <v>-0.1755053487476097</v>
      </c>
      <c r="S11454" s="507">
        <v>-0.35438781443428002</v>
      </c>
      <c r="T11454" s="218">
        <v>-6.40603408313725</v>
      </c>
    </row>
    <row r="11455" spans="1:20" x14ac:dyDescent="0.6">
      <c r="A11455" s="218" t="s">
        <v>32124</v>
      </c>
      <c r="B11455" s="218" t="s">
        <v>32125</v>
      </c>
      <c r="C11455" s="218">
        <v>5.4421500910742804</v>
      </c>
      <c r="D11455" s="218">
        <v>5.5364846683167199</v>
      </c>
      <c r="E11455" s="218">
        <v>5.4263376144019801</v>
      </c>
      <c r="F11455" s="218">
        <v>4.7667990649095504</v>
      </c>
      <c r="G11455" s="218">
        <v>1.28195838278228</v>
      </c>
      <c r="H11455" s="218">
        <v>0.123827711997599</v>
      </c>
      <c r="I11455" t="s">
        <v>32123</v>
      </c>
      <c r="J11455" s="218" t="s">
        <v>32123</v>
      </c>
      <c r="K11455" s="218">
        <v>4</v>
      </c>
      <c r="L11455" s="218">
        <v>-1.5812476672300235E-2</v>
      </c>
      <c r="M11455" s="218">
        <v>-0.67535102616472997</v>
      </c>
      <c r="N11455" s="218">
        <v>-0.11014705391473978</v>
      </c>
      <c r="O11455" s="218">
        <v>-0.76968560340716952</v>
      </c>
      <c r="P11455" s="218">
        <v>-4.1601917082920004</v>
      </c>
      <c r="Q11455" s="218">
        <v>-5.3183223790766814</v>
      </c>
      <c r="R11455" s="507">
        <v>-0.3455817514185151</v>
      </c>
      <c r="S11455" s="507">
        <v>-0.43991632866095465</v>
      </c>
      <c r="T11455" s="218">
        <v>-4.7392570436843409</v>
      </c>
    </row>
    <row r="11456" spans="1:20" x14ac:dyDescent="0.6">
      <c r="A11456" s="218" t="s">
        <v>32126</v>
      </c>
      <c r="B11456" s="218" t="s">
        <v>32127</v>
      </c>
      <c r="C11456" s="218">
        <v>5.34133777748856</v>
      </c>
      <c r="D11456" s="218">
        <v>5.4286697336755498</v>
      </c>
      <c r="E11456" s="218">
        <v>5.0313677357803499</v>
      </c>
      <c r="F11456" s="218">
        <v>4.8733787294661397</v>
      </c>
      <c r="G11456" s="218">
        <v>0.38602773444041999</v>
      </c>
      <c r="H11456" s="218">
        <v>5.4717414935214403</v>
      </c>
      <c r="I11456" t="s">
        <v>32123</v>
      </c>
      <c r="J11456" s="218" t="s">
        <v>32123</v>
      </c>
      <c r="K11456" s="218">
        <v>4</v>
      </c>
      <c r="L11456" s="218">
        <v>-0.30997004170821008</v>
      </c>
      <c r="M11456" s="218">
        <v>-0.46795904802242028</v>
      </c>
      <c r="N11456" s="218">
        <v>-0.39730199789519993</v>
      </c>
      <c r="O11456" s="218">
        <v>-0.55529100420941013</v>
      </c>
      <c r="P11456" s="218">
        <v>-4.95531004304814</v>
      </c>
      <c r="Q11456" s="218">
        <v>0.13040371603288037</v>
      </c>
      <c r="R11456" s="507">
        <v>-0.38896454486531518</v>
      </c>
      <c r="S11456" s="507">
        <v>-0.47629650105230503</v>
      </c>
      <c r="T11456" s="218">
        <v>-2.4124531635076298</v>
      </c>
    </row>
    <row r="11457" spans="1:20" x14ac:dyDescent="0.6">
      <c r="A11457" s="218" t="s">
        <v>32128</v>
      </c>
      <c r="B11457" s="218" t="s">
        <v>32129</v>
      </c>
      <c r="C11457" s="218">
        <v>6.1461841502684296</v>
      </c>
      <c r="D11457" s="218">
        <v>6.2896468061677604</v>
      </c>
      <c r="E11457" s="218">
        <v>4.7882073659408304</v>
      </c>
      <c r="F11457" s="218">
        <v>6.2196860377987502</v>
      </c>
      <c r="G11457" s="218">
        <v>0.77891856884019794</v>
      </c>
      <c r="H11457" s="218">
        <v>0</v>
      </c>
      <c r="I11457" t="s">
        <v>32123</v>
      </c>
      <c r="J11457" s="218" t="s">
        <v>32123</v>
      </c>
      <c r="K11457" s="218">
        <v>4</v>
      </c>
      <c r="L11457" s="218">
        <v>-1.3579767843275992</v>
      </c>
      <c r="M11457" s="218">
        <v>7.3501887530320609E-2</v>
      </c>
      <c r="N11457" s="218">
        <v>-1.50143944022693</v>
      </c>
      <c r="O11457" s="218">
        <v>-6.9960768369010218E-2</v>
      </c>
      <c r="P11457" s="218">
        <v>-5.3672655814282315</v>
      </c>
      <c r="Q11457" s="218">
        <v>-6.1461841502684296</v>
      </c>
      <c r="R11457" s="507">
        <v>-0.64223744839863928</v>
      </c>
      <c r="S11457" s="507">
        <v>-0.7857001042979701</v>
      </c>
      <c r="T11457" s="218">
        <v>-5.7567248658483301</v>
      </c>
    </row>
    <row r="11458" spans="1:20" x14ac:dyDescent="0.6">
      <c r="A11458" s="218" t="s">
        <v>32130</v>
      </c>
      <c r="B11458" s="218" t="s">
        <v>32131</v>
      </c>
      <c r="C11458" s="218">
        <v>4.6030889302701903</v>
      </c>
      <c r="D11458" s="218">
        <v>4.3801422513399597</v>
      </c>
      <c r="E11458" s="218">
        <v>2.9423325556986799</v>
      </c>
      <c r="F11458" s="218">
        <v>3.7574441556906599</v>
      </c>
      <c r="G11458" s="218">
        <v>0.26846663313173802</v>
      </c>
      <c r="H11458" s="218">
        <v>0</v>
      </c>
      <c r="I11458" t="s">
        <v>32132</v>
      </c>
      <c r="J11458" s="218" t="s">
        <v>32132</v>
      </c>
      <c r="K11458" s="218">
        <v>2</v>
      </c>
      <c r="L11458" s="218">
        <v>-1.6607563745715104</v>
      </c>
      <c r="M11458" s="218">
        <v>-0.84564477457953036</v>
      </c>
      <c r="N11458" s="218">
        <v>-1.4378096956412798</v>
      </c>
      <c r="O11458" s="218">
        <v>-0.62269809564929979</v>
      </c>
      <c r="P11458" s="218">
        <v>-4.334622297138452</v>
      </c>
      <c r="Q11458" s="218">
        <v>-4.6030889302701903</v>
      </c>
      <c r="R11458" s="507">
        <v>-1.2532005745755204</v>
      </c>
      <c r="S11458" s="507">
        <v>-1.0302538956452898</v>
      </c>
      <c r="T11458" s="218">
        <v>-4.4688556137043207</v>
      </c>
    </row>
    <row r="11459" spans="1:20" x14ac:dyDescent="0.6">
      <c r="A11459" s="218" t="s">
        <v>32133</v>
      </c>
      <c r="B11459" s="218" t="s">
        <v>32134</v>
      </c>
      <c r="C11459" s="218">
        <v>3.5428314692876901</v>
      </c>
      <c r="D11459" s="218">
        <v>2.7723872250583201</v>
      </c>
      <c r="E11459" s="218">
        <v>0</v>
      </c>
      <c r="F11459" s="218">
        <v>4.1802190964661E-2</v>
      </c>
      <c r="G11459" s="218">
        <v>0</v>
      </c>
      <c r="H11459" s="218">
        <v>0</v>
      </c>
      <c r="I11459" t="s">
        <v>32132</v>
      </c>
      <c r="J11459" s="218" t="s">
        <v>32132</v>
      </c>
      <c r="K11459" s="218">
        <v>2</v>
      </c>
      <c r="L11459" s="218">
        <v>-3.5428314692876901</v>
      </c>
      <c r="M11459" s="218">
        <v>-3.501029278323029</v>
      </c>
      <c r="N11459" s="218">
        <v>-2.7723872250583201</v>
      </c>
      <c r="O11459" s="218">
        <v>-2.730585034093659</v>
      </c>
      <c r="P11459" s="218">
        <v>-3.5428314692876901</v>
      </c>
      <c r="Q11459" s="218">
        <v>-3.5428314692876901</v>
      </c>
      <c r="R11459" s="507">
        <v>-3.5219303738053593</v>
      </c>
      <c r="S11459" s="507">
        <v>-2.7514861295759898</v>
      </c>
      <c r="T11459" s="218">
        <v>-3.5428314692876901</v>
      </c>
    </row>
    <row r="11460" spans="1:20" x14ac:dyDescent="0.6">
      <c r="A11460" s="218" t="s">
        <v>32135</v>
      </c>
      <c r="B11460" s="218" t="s">
        <v>32136</v>
      </c>
      <c r="C11460" s="218">
        <v>6.21695747484838</v>
      </c>
      <c r="D11460" s="218">
        <v>6.3854909652130001</v>
      </c>
      <c r="E11460" s="218">
        <v>6.7230173122507697</v>
      </c>
      <c r="F11460" s="218">
        <v>6.2934585360529098</v>
      </c>
      <c r="G11460" s="218">
        <v>0.14046909216855899</v>
      </c>
      <c r="H11460" s="218">
        <v>0</v>
      </c>
      <c r="I11460" t="s">
        <v>32137</v>
      </c>
      <c r="J11460" s="218" t="s">
        <v>32137</v>
      </c>
      <c r="K11460" s="218">
        <v>3</v>
      </c>
      <c r="L11460" s="218">
        <v>0.50605983740238969</v>
      </c>
      <c r="M11460" s="218">
        <v>7.6501061204529819E-2</v>
      </c>
      <c r="N11460" s="218">
        <v>0.33752634703776963</v>
      </c>
      <c r="O11460" s="218">
        <v>-9.2032429160090246E-2</v>
      </c>
      <c r="P11460" s="218">
        <v>-6.0764883826798206</v>
      </c>
      <c r="Q11460" s="218">
        <v>-6.21695747484838</v>
      </c>
      <c r="R11460" s="507">
        <v>0.29128044930345975</v>
      </c>
      <c r="S11460" s="507">
        <v>0.12274695893883969</v>
      </c>
      <c r="T11460" s="218">
        <v>-6.1467229287641008</v>
      </c>
    </row>
    <row r="11461" spans="1:20" x14ac:dyDescent="0.6">
      <c r="A11461" s="218" t="s">
        <v>32138</v>
      </c>
      <c r="B11461" s="218" t="s">
        <v>32139</v>
      </c>
      <c r="C11461" s="218">
        <v>4.2611958758323896</v>
      </c>
      <c r="D11461" s="218">
        <v>4.5040605913712097</v>
      </c>
      <c r="E11461" s="218">
        <v>4.0364824877388603</v>
      </c>
      <c r="F11461" s="218">
        <v>4.4413670866061299</v>
      </c>
      <c r="G11461" s="218">
        <v>0.494726731926454</v>
      </c>
      <c r="H11461" s="218">
        <v>0.123827711997599</v>
      </c>
      <c r="I11461" t="s">
        <v>32137</v>
      </c>
      <c r="J11461" s="218" t="s">
        <v>32137</v>
      </c>
      <c r="K11461" s="218">
        <v>3</v>
      </c>
      <c r="L11461" s="218">
        <v>-0.22471338809352925</v>
      </c>
      <c r="M11461" s="218">
        <v>0.18017121077374032</v>
      </c>
      <c r="N11461" s="218">
        <v>-0.46757810363234942</v>
      </c>
      <c r="O11461" s="218">
        <v>-6.2693504765079844E-2</v>
      </c>
      <c r="P11461" s="218">
        <v>-3.7664691439059355</v>
      </c>
      <c r="Q11461" s="218">
        <v>-4.1373681638347906</v>
      </c>
      <c r="R11461" s="507">
        <v>-2.2271088659894467E-2</v>
      </c>
      <c r="S11461" s="507">
        <v>-0.26513580419871463</v>
      </c>
      <c r="T11461" s="218">
        <v>-3.9519186538703632</v>
      </c>
    </row>
    <row r="11462" spans="1:20" x14ac:dyDescent="0.6">
      <c r="A11462" s="218" t="s">
        <v>32140</v>
      </c>
      <c r="B11462" s="218" t="s">
        <v>32141</v>
      </c>
      <c r="C11462" s="218">
        <v>5.4009165254765197</v>
      </c>
      <c r="D11462" s="218">
        <v>5.5894787167131996</v>
      </c>
      <c r="E11462" s="218">
        <v>3.7035513923746901</v>
      </c>
      <c r="F11462" s="218">
        <v>4.5248034016711598</v>
      </c>
      <c r="G11462" s="218">
        <v>5.5457140822770503</v>
      </c>
      <c r="H11462" s="218">
        <v>6.3657341832480201</v>
      </c>
      <c r="I11462" t="s">
        <v>32137</v>
      </c>
      <c r="J11462" s="218" t="s">
        <v>32137</v>
      </c>
      <c r="K11462" s="218">
        <v>3</v>
      </c>
      <c r="L11462" s="218">
        <v>-1.6973651331018296</v>
      </c>
      <c r="M11462" s="218">
        <v>-0.87611312380535988</v>
      </c>
      <c r="N11462" s="218">
        <v>-1.8859273243385095</v>
      </c>
      <c r="O11462" s="218">
        <v>-1.0646753150420398</v>
      </c>
      <c r="P11462" s="218">
        <v>0.14479755680053064</v>
      </c>
      <c r="Q11462" s="218">
        <v>0.96481765777150041</v>
      </c>
      <c r="R11462" s="507">
        <v>-1.2867391284535947</v>
      </c>
      <c r="S11462" s="507">
        <v>-1.4753013196902747</v>
      </c>
      <c r="T11462" s="218">
        <v>0.55480760728601553</v>
      </c>
    </row>
    <row r="11463" spans="1:20" x14ac:dyDescent="0.6">
      <c r="A11463" s="218" t="s">
        <v>32142</v>
      </c>
      <c r="B11463" s="218" t="s">
        <v>32143</v>
      </c>
      <c r="C11463" s="218">
        <v>3.51434004634261</v>
      </c>
      <c r="D11463" s="218">
        <v>3.1210230372009602</v>
      </c>
      <c r="E11463" s="218">
        <v>4.6359863233681899</v>
      </c>
      <c r="F11463" s="218">
        <v>0</v>
      </c>
      <c r="G11463" s="218">
        <v>0.94138514970795095</v>
      </c>
      <c r="H11463" s="218">
        <v>0</v>
      </c>
      <c r="I11463" t="s">
        <v>32144</v>
      </c>
      <c r="J11463" s="218" t="s">
        <v>32144</v>
      </c>
      <c r="K11463" s="218">
        <v>2</v>
      </c>
      <c r="L11463" s="218">
        <v>1.12164627702558</v>
      </c>
      <c r="M11463" s="218">
        <v>-3.51434004634261</v>
      </c>
      <c r="N11463" s="218">
        <v>1.5149632861672298</v>
      </c>
      <c r="O11463" s="218">
        <v>-3.1210230372009602</v>
      </c>
      <c r="P11463" s="218">
        <v>-2.5729548966346591</v>
      </c>
      <c r="Q11463" s="218">
        <v>-3.51434004634261</v>
      </c>
      <c r="R11463" s="507">
        <v>-1.196346884658515</v>
      </c>
      <c r="S11463" s="507">
        <v>-0.80302987551686522</v>
      </c>
      <c r="T11463" s="218">
        <v>-3.0436474714886348</v>
      </c>
    </row>
    <row r="11464" spans="1:20" x14ac:dyDescent="0.6">
      <c r="A11464" s="218" t="s">
        <v>32145</v>
      </c>
      <c r="B11464" s="218" t="s">
        <v>32146</v>
      </c>
      <c r="C11464" s="218">
        <v>4.4019882064985998</v>
      </c>
      <c r="D11464" s="218">
        <v>4.1912280603866101</v>
      </c>
      <c r="E11464" s="218">
        <v>5.44016568968664E-2</v>
      </c>
      <c r="F11464" s="218">
        <v>3.96723024101447</v>
      </c>
      <c r="G11464" s="218">
        <v>0</v>
      </c>
      <c r="H11464" s="218">
        <v>0</v>
      </c>
      <c r="I11464" t="s">
        <v>32144</v>
      </c>
      <c r="J11464" s="218" t="s">
        <v>32144</v>
      </c>
      <c r="K11464" s="218">
        <v>2</v>
      </c>
      <c r="L11464" s="218">
        <v>-4.3475865496017336</v>
      </c>
      <c r="M11464" s="218">
        <v>-0.43475796548412982</v>
      </c>
      <c r="N11464" s="218">
        <v>-4.136826403489744</v>
      </c>
      <c r="O11464" s="218">
        <v>-0.22399781937214014</v>
      </c>
      <c r="P11464" s="218">
        <v>-4.4019882064985998</v>
      </c>
      <c r="Q11464" s="218">
        <v>-4.4019882064985998</v>
      </c>
      <c r="R11464" s="507">
        <v>-2.3911722575429319</v>
      </c>
      <c r="S11464" s="507">
        <v>-2.1804121114309423</v>
      </c>
      <c r="T11464" s="218">
        <v>-4.4019882064985998</v>
      </c>
    </row>
    <row r="11465" spans="1:20" x14ac:dyDescent="0.6">
      <c r="A11465" s="218" t="s">
        <v>32147</v>
      </c>
      <c r="B11465" s="218" t="s">
        <v>32148</v>
      </c>
      <c r="C11465" s="218">
        <v>5.5600902242316499</v>
      </c>
      <c r="D11465" s="218">
        <v>5.48358411478275</v>
      </c>
      <c r="E11465" s="218">
        <v>4.9778339532873197</v>
      </c>
      <c r="F11465" s="218">
        <v>4.5025223798881902</v>
      </c>
      <c r="G11465" s="218">
        <v>8.6077462661206994</v>
      </c>
      <c r="H11465" s="218">
        <v>0.123827711997599</v>
      </c>
      <c r="I11465" t="s">
        <v>32149</v>
      </c>
      <c r="J11465" s="218" t="s">
        <v>32149</v>
      </c>
      <c r="K11465" s="218">
        <v>1</v>
      </c>
      <c r="L11465" s="218">
        <v>-0.58225627094433019</v>
      </c>
      <c r="M11465" s="218">
        <v>-1.0575678443434597</v>
      </c>
      <c r="N11465" s="218">
        <v>-0.50575016149543028</v>
      </c>
      <c r="O11465" s="218">
        <v>-0.98106173489455983</v>
      </c>
      <c r="P11465" s="218">
        <v>3.0476560418890495</v>
      </c>
      <c r="Q11465" s="218">
        <v>-5.4362625122340509</v>
      </c>
      <c r="R11465" s="507">
        <v>-0.81991205764389496</v>
      </c>
      <c r="S11465" s="507">
        <v>-0.74340594819499506</v>
      </c>
      <c r="T11465" s="218">
        <v>-1.1943032351725007</v>
      </c>
    </row>
    <row r="11466" spans="1:20" x14ac:dyDescent="0.6">
      <c r="A11466" s="218" t="s">
        <v>32150</v>
      </c>
      <c r="B11466" s="218" t="s">
        <v>32151</v>
      </c>
      <c r="C11466" s="218">
        <v>6.1001951652836404</v>
      </c>
      <c r="D11466" s="218">
        <v>6.14484462074389</v>
      </c>
      <c r="E11466" s="218">
        <v>6.3637455891663803</v>
      </c>
      <c r="F11466" s="218">
        <v>6.48508837135756</v>
      </c>
      <c r="G11466" s="218">
        <v>1.1552061784318599</v>
      </c>
      <c r="H11466" s="218">
        <v>7.5009627966276797</v>
      </c>
      <c r="I11466" t="s">
        <v>32152</v>
      </c>
      <c r="J11466" s="218" t="s">
        <v>32152</v>
      </c>
      <c r="K11466" s="218">
        <v>3</v>
      </c>
      <c r="L11466" s="218">
        <v>0.26355042388273997</v>
      </c>
      <c r="M11466" s="218">
        <v>0.38489320607391964</v>
      </c>
      <c r="N11466" s="218">
        <v>0.21890096842249029</v>
      </c>
      <c r="O11466" s="218">
        <v>0.34024375061366996</v>
      </c>
      <c r="P11466" s="218">
        <v>-4.9449889868517802</v>
      </c>
      <c r="Q11466" s="218">
        <v>1.4007676313440394</v>
      </c>
      <c r="R11466" s="507">
        <v>0.3242218149783298</v>
      </c>
      <c r="S11466" s="507">
        <v>0.27957235951808013</v>
      </c>
      <c r="T11466" s="218">
        <v>-1.7721106777538704</v>
      </c>
    </row>
    <row r="11467" spans="1:20" x14ac:dyDescent="0.6">
      <c r="A11467" s="218" t="s">
        <v>32153</v>
      </c>
      <c r="B11467" s="218" t="s">
        <v>32154</v>
      </c>
      <c r="C11467" s="218">
        <v>6.9486973296366497</v>
      </c>
      <c r="D11467" s="218">
        <v>7.0158114832279699</v>
      </c>
      <c r="E11467" s="218">
        <v>6.7587817283842098</v>
      </c>
      <c r="F11467" s="218">
        <v>6.7432206792506202</v>
      </c>
      <c r="G11467" s="218">
        <v>7.6636705524189503</v>
      </c>
      <c r="H11467" s="218">
        <v>8.0548624477341093</v>
      </c>
      <c r="I11467" t="s">
        <v>32152</v>
      </c>
      <c r="J11467" s="218" t="s">
        <v>32152</v>
      </c>
      <c r="K11467" s="218">
        <v>3</v>
      </c>
      <c r="L11467" s="218">
        <v>-0.18991560125243989</v>
      </c>
      <c r="M11467" s="218">
        <v>-0.20547665038602947</v>
      </c>
      <c r="N11467" s="218">
        <v>-0.25702975484376012</v>
      </c>
      <c r="O11467" s="218">
        <v>-0.27259080397734969</v>
      </c>
      <c r="P11467" s="218">
        <v>0.71497322278230069</v>
      </c>
      <c r="Q11467" s="218">
        <v>1.1061651180974597</v>
      </c>
      <c r="R11467" s="507">
        <v>-0.19769612581923468</v>
      </c>
      <c r="S11467" s="507">
        <v>-0.26481027941055491</v>
      </c>
      <c r="T11467" s="218">
        <v>0.91056917043988017</v>
      </c>
    </row>
    <row r="11468" spans="1:20" x14ac:dyDescent="0.6">
      <c r="A11468" s="218" t="s">
        <v>32155</v>
      </c>
      <c r="B11468" s="218" t="s">
        <v>32156</v>
      </c>
      <c r="C11468" s="218">
        <v>4.0688882157983102</v>
      </c>
      <c r="D11468" s="218">
        <v>3.9091887717162299</v>
      </c>
      <c r="E11468" s="218">
        <v>1.58413198673071</v>
      </c>
      <c r="F11468" s="218">
        <v>4.4077922415227198</v>
      </c>
      <c r="G11468" s="218">
        <v>0</v>
      </c>
      <c r="H11468" s="218">
        <v>0.123827711997599</v>
      </c>
      <c r="I11468" t="s">
        <v>32152</v>
      </c>
      <c r="J11468" s="218" t="s">
        <v>32152</v>
      </c>
      <c r="K11468" s="218">
        <v>3</v>
      </c>
      <c r="L11468" s="218">
        <v>-2.4847562290676004</v>
      </c>
      <c r="M11468" s="218">
        <v>0.33890402572440959</v>
      </c>
      <c r="N11468" s="218">
        <v>-2.3250567849855202</v>
      </c>
      <c r="O11468" s="218">
        <v>0.49860346980648984</v>
      </c>
      <c r="P11468" s="218">
        <v>-4.0688882157983102</v>
      </c>
      <c r="Q11468" s="218">
        <v>-3.9450605038007112</v>
      </c>
      <c r="R11468" s="507">
        <v>-1.0729261016715954</v>
      </c>
      <c r="S11468" s="507">
        <v>-0.91322665758951516</v>
      </c>
      <c r="T11468" s="218">
        <v>-4.0069743597995107</v>
      </c>
    </row>
    <row r="11469" spans="1:20" x14ac:dyDescent="0.6">
      <c r="A11469" s="218" t="s">
        <v>32157</v>
      </c>
      <c r="B11469" s="218" t="s">
        <v>32158</v>
      </c>
      <c r="C11469" s="218">
        <v>6.5198529937022096</v>
      </c>
      <c r="D11469" s="218">
        <v>5.8745124797952197</v>
      </c>
      <c r="E11469" s="218">
        <v>6.39372616625392</v>
      </c>
      <c r="F11469" s="218">
        <v>6.9315034449138002</v>
      </c>
      <c r="G11469" s="218">
        <v>1.60656975280174</v>
      </c>
      <c r="H11469" s="218">
        <v>0</v>
      </c>
      <c r="I11469" t="s">
        <v>32159</v>
      </c>
      <c r="J11469" s="218" t="s">
        <v>32159</v>
      </c>
      <c r="K11469" s="218">
        <v>3</v>
      </c>
      <c r="L11469" s="218">
        <v>-0.12612682744828962</v>
      </c>
      <c r="M11469" s="218">
        <v>0.41165045121159061</v>
      </c>
      <c r="N11469" s="218">
        <v>0.51921368645870025</v>
      </c>
      <c r="O11469" s="218">
        <v>1.0569909651185805</v>
      </c>
      <c r="P11469" s="218">
        <v>-4.9132832409004692</v>
      </c>
      <c r="Q11469" s="218">
        <v>-6.5198529937022096</v>
      </c>
      <c r="R11469" s="507">
        <v>0.14276181188165049</v>
      </c>
      <c r="S11469" s="507">
        <v>0.78810232578864037</v>
      </c>
      <c r="T11469" s="218">
        <v>-5.716568117301339</v>
      </c>
    </row>
    <row r="11470" spans="1:20" x14ac:dyDescent="0.6">
      <c r="A11470" s="218" t="s">
        <v>32160</v>
      </c>
      <c r="B11470" s="218" t="s">
        <v>32161</v>
      </c>
      <c r="C11470" s="218">
        <v>4.9246442190668596</v>
      </c>
      <c r="D11470" s="218">
        <v>5.0520838170071602</v>
      </c>
      <c r="E11470" s="218">
        <v>4.7433756740552999</v>
      </c>
      <c r="F11470" s="218">
        <v>3.7823180287015901</v>
      </c>
      <c r="G11470" s="218">
        <v>1.21997385646274</v>
      </c>
      <c r="H11470" s="218">
        <v>0</v>
      </c>
      <c r="I11470" t="s">
        <v>32159</v>
      </c>
      <c r="J11470" s="218" t="s">
        <v>32159</v>
      </c>
      <c r="K11470" s="218">
        <v>3</v>
      </c>
      <c r="L11470" s="218">
        <v>-0.18126854501155965</v>
      </c>
      <c r="M11470" s="218">
        <v>-1.1423261903652695</v>
      </c>
      <c r="N11470" s="218">
        <v>-0.30870814295186033</v>
      </c>
      <c r="O11470" s="218">
        <v>-1.2697657883055702</v>
      </c>
      <c r="P11470" s="218">
        <v>-3.7046703626041193</v>
      </c>
      <c r="Q11470" s="218">
        <v>-4.9246442190668596</v>
      </c>
      <c r="R11470" s="507">
        <v>-0.66179736768841457</v>
      </c>
      <c r="S11470" s="507">
        <v>-0.78923696562871526</v>
      </c>
      <c r="T11470" s="218">
        <v>-4.3146572908354894</v>
      </c>
    </row>
    <row r="11471" spans="1:20" x14ac:dyDescent="0.6">
      <c r="A11471" s="218" t="s">
        <v>32162</v>
      </c>
      <c r="B11471" s="218" t="s">
        <v>32163</v>
      </c>
      <c r="C11471" s="218">
        <v>5.4278997476325896</v>
      </c>
      <c r="D11471" s="218">
        <v>4.9456638628943201</v>
      </c>
      <c r="E11471" s="218">
        <v>5.7720428718852999</v>
      </c>
      <c r="F11471" s="218">
        <v>2.8545090992143898</v>
      </c>
      <c r="G11471" s="218">
        <v>8.4496279366763307</v>
      </c>
      <c r="H11471" s="218">
        <v>0</v>
      </c>
      <c r="I11471" t="s">
        <v>32159</v>
      </c>
      <c r="J11471" s="218" t="s">
        <v>32159</v>
      </c>
      <c r="K11471" s="218">
        <v>3</v>
      </c>
      <c r="L11471" s="218">
        <v>0.34414312425271021</v>
      </c>
      <c r="M11471" s="218">
        <v>-2.5733906484181999</v>
      </c>
      <c r="N11471" s="218">
        <v>0.82637900899097971</v>
      </c>
      <c r="O11471" s="218">
        <v>-2.0911547636799304</v>
      </c>
      <c r="P11471" s="218">
        <v>3.0217281890437411</v>
      </c>
      <c r="Q11471" s="218">
        <v>-5.4278997476325896</v>
      </c>
      <c r="R11471" s="507">
        <v>-1.1146237620827448</v>
      </c>
      <c r="S11471" s="507">
        <v>-0.63238787734447532</v>
      </c>
      <c r="T11471" s="218">
        <v>-1.2030857792944243</v>
      </c>
    </row>
    <row r="11472" spans="1:20" x14ac:dyDescent="0.6">
      <c r="A11472" s="218" t="s">
        <v>32164</v>
      </c>
      <c r="B11472" s="218" t="s">
        <v>32165</v>
      </c>
      <c r="C11472" s="218">
        <v>6.1969282382211803</v>
      </c>
      <c r="D11472" s="218">
        <v>5.38182194707543</v>
      </c>
      <c r="E11472" s="218">
        <v>5.9636702046607297</v>
      </c>
      <c r="F11472" s="218">
        <v>6.6062719077549499</v>
      </c>
      <c r="G11472" s="218">
        <v>0.494726731926454</v>
      </c>
      <c r="H11472" s="218">
        <v>0</v>
      </c>
      <c r="I11472" t="s">
        <v>32166</v>
      </c>
      <c r="J11472" s="218" t="s">
        <v>32166</v>
      </c>
      <c r="K11472" s="218">
        <v>2</v>
      </c>
      <c r="L11472" s="218">
        <v>-0.23325803356045061</v>
      </c>
      <c r="M11472" s="218">
        <v>0.40934366953376955</v>
      </c>
      <c r="N11472" s="218">
        <v>0.58184825758529968</v>
      </c>
      <c r="O11472" s="218">
        <v>1.2244499606795198</v>
      </c>
      <c r="P11472" s="218">
        <v>-5.7022015062947267</v>
      </c>
      <c r="Q11472" s="218">
        <v>-6.1969282382211803</v>
      </c>
      <c r="R11472" s="507">
        <v>8.8042817986659472E-2</v>
      </c>
      <c r="S11472" s="507">
        <v>0.90314910913240976</v>
      </c>
      <c r="T11472" s="218">
        <v>-5.9495648722579535</v>
      </c>
    </row>
    <row r="11473" spans="1:20" x14ac:dyDescent="0.6">
      <c r="A11473" s="218" t="s">
        <v>32167</v>
      </c>
      <c r="B11473" s="218" t="s">
        <v>32168</v>
      </c>
      <c r="C11473" s="218">
        <v>5.9130259108906298</v>
      </c>
      <c r="D11473" s="218">
        <v>5.1038631062400901</v>
      </c>
      <c r="E11473" s="218">
        <v>4.5391592307856099</v>
      </c>
      <c r="F11473" s="218">
        <v>6.3840982123780403</v>
      </c>
      <c r="G11473" s="218">
        <v>0.59580657787600999</v>
      </c>
      <c r="H11473" s="218">
        <v>0</v>
      </c>
      <c r="I11473" t="s">
        <v>32166</v>
      </c>
      <c r="J11473" s="218" t="s">
        <v>32166</v>
      </c>
      <c r="K11473" s="218">
        <v>2</v>
      </c>
      <c r="L11473" s="218">
        <v>-1.3738666801050199</v>
      </c>
      <c r="M11473" s="218">
        <v>0.47107230148741053</v>
      </c>
      <c r="N11473" s="218">
        <v>-0.5647038754544802</v>
      </c>
      <c r="O11473" s="218">
        <v>1.2802351061379502</v>
      </c>
      <c r="P11473" s="218">
        <v>-5.31721933301462</v>
      </c>
      <c r="Q11473" s="218">
        <v>-5.9130259108906298</v>
      </c>
      <c r="R11473" s="507">
        <v>-0.45139718930880468</v>
      </c>
      <c r="S11473" s="507">
        <v>0.35776561534173501</v>
      </c>
      <c r="T11473" s="218">
        <v>-5.6151226219526249</v>
      </c>
    </row>
    <row r="11474" spans="1:20" x14ac:dyDescent="0.6">
      <c r="A11474" s="218" t="s">
        <v>32169</v>
      </c>
      <c r="B11474" s="218" t="s">
        <v>32170</v>
      </c>
      <c r="C11474" s="218">
        <v>4.6740336342166797</v>
      </c>
      <c r="D11474" s="218">
        <v>4.6673689986634299</v>
      </c>
      <c r="E11474" s="218">
        <v>4.5223701998496901</v>
      </c>
      <c r="F11474" s="218">
        <v>3.5772962125302099</v>
      </c>
      <c r="G11474" s="218">
        <v>7.2346875445305701</v>
      </c>
      <c r="H11474" s="218">
        <v>6.73693379115221</v>
      </c>
      <c r="I11474" t="s">
        <v>32171</v>
      </c>
      <c r="J11474" s="218" t="s">
        <v>32171</v>
      </c>
      <c r="K11474" s="218">
        <v>5</v>
      </c>
      <c r="L11474" s="218">
        <v>-0.15166343436698959</v>
      </c>
      <c r="M11474" s="218">
        <v>-1.0967374216864698</v>
      </c>
      <c r="N11474" s="218">
        <v>-0.14499879881373978</v>
      </c>
      <c r="O11474" s="218">
        <v>-1.09007278613322</v>
      </c>
      <c r="P11474" s="218">
        <v>2.5606539103138903</v>
      </c>
      <c r="Q11474" s="218">
        <v>2.0629001569355303</v>
      </c>
      <c r="R11474" s="507">
        <v>-0.6242004280267297</v>
      </c>
      <c r="S11474" s="507">
        <v>-0.61753579247347989</v>
      </c>
      <c r="T11474" s="218">
        <v>2.3117770336247103</v>
      </c>
    </row>
    <row r="11475" spans="1:20" x14ac:dyDescent="0.6">
      <c r="A11475" s="218" t="s">
        <v>32172</v>
      </c>
      <c r="B11475" s="218" t="s">
        <v>32173</v>
      </c>
      <c r="C11475" s="218">
        <v>5.7128682397194401</v>
      </c>
      <c r="D11475" s="218">
        <v>5.6234370236501396</v>
      </c>
      <c r="E11475" s="218">
        <v>4.5721622863259803</v>
      </c>
      <c r="F11475" s="218">
        <v>4.7208956040926697</v>
      </c>
      <c r="G11475" s="218">
        <v>9.4204756664527203</v>
      </c>
      <c r="H11475" s="218">
        <v>0</v>
      </c>
      <c r="I11475" t="s">
        <v>32171</v>
      </c>
      <c r="J11475" s="218" t="s">
        <v>32171</v>
      </c>
      <c r="K11475" s="218">
        <v>5</v>
      </c>
      <c r="L11475" s="218">
        <v>-1.1407059533934598</v>
      </c>
      <c r="M11475" s="218">
        <v>-0.9919726356267704</v>
      </c>
      <c r="N11475" s="218">
        <v>-1.0512747373241593</v>
      </c>
      <c r="O11475" s="218">
        <v>-0.90254141955746991</v>
      </c>
      <c r="P11475" s="218">
        <v>3.7076074267332801</v>
      </c>
      <c r="Q11475" s="218">
        <v>-5.7128682397194401</v>
      </c>
      <c r="R11475" s="507">
        <v>-1.0663392945101151</v>
      </c>
      <c r="S11475" s="507">
        <v>-0.97690807844081462</v>
      </c>
      <c r="T11475" s="218">
        <v>-1.00263040649308</v>
      </c>
    </row>
    <row r="11476" spans="1:20" x14ac:dyDescent="0.6">
      <c r="A11476" s="218" t="s">
        <v>32174</v>
      </c>
      <c r="B11476" s="218" t="s">
        <v>32175</v>
      </c>
      <c r="C11476" s="218">
        <v>4.6772499807814398</v>
      </c>
      <c r="D11476" s="218">
        <v>4.7167424017866404</v>
      </c>
      <c r="E11476" s="218">
        <v>0</v>
      </c>
      <c r="F11476" s="218">
        <v>4.5339865503316803</v>
      </c>
      <c r="G11476" s="218">
        <v>0</v>
      </c>
      <c r="H11476" s="218">
        <v>0</v>
      </c>
      <c r="I11476" t="s">
        <v>32171</v>
      </c>
      <c r="J11476" s="218" t="s">
        <v>32171</v>
      </c>
      <c r="K11476" s="218">
        <v>5</v>
      </c>
      <c r="L11476" s="218">
        <v>-4.6772499807814398</v>
      </c>
      <c r="M11476" s="218">
        <v>-0.14326343044975953</v>
      </c>
      <c r="N11476" s="218">
        <v>-4.7167424017866404</v>
      </c>
      <c r="O11476" s="218">
        <v>-0.18275585145496009</v>
      </c>
      <c r="P11476" s="218">
        <v>-4.6772499807814398</v>
      </c>
      <c r="Q11476" s="218">
        <v>-4.6772499807814398</v>
      </c>
      <c r="R11476" s="507">
        <v>-2.4102567056155997</v>
      </c>
      <c r="S11476" s="507">
        <v>-2.4497491266208002</v>
      </c>
      <c r="T11476" s="218">
        <v>-4.6772499807814398</v>
      </c>
    </row>
    <row r="11477" spans="1:20" x14ac:dyDescent="0.6">
      <c r="A11477" s="218" t="s">
        <v>32176</v>
      </c>
      <c r="B11477" s="218" t="s">
        <v>32177</v>
      </c>
      <c r="C11477" s="218">
        <v>4.0063268283142204</v>
      </c>
      <c r="D11477" s="218">
        <v>4.1250401251745599</v>
      </c>
      <c r="E11477" s="218">
        <v>3.1688175431764698</v>
      </c>
      <c r="F11477" s="218">
        <v>0</v>
      </c>
      <c r="G11477" s="218">
        <v>0</v>
      </c>
      <c r="H11477" s="218">
        <v>0</v>
      </c>
      <c r="I11477" t="s">
        <v>32171</v>
      </c>
      <c r="J11477" s="218" t="s">
        <v>32171</v>
      </c>
      <c r="K11477" s="218">
        <v>5</v>
      </c>
      <c r="L11477" s="218">
        <v>-0.83750928513775058</v>
      </c>
      <c r="M11477" s="218">
        <v>-4.0063268283142204</v>
      </c>
      <c r="N11477" s="218">
        <v>-0.95622258199809007</v>
      </c>
      <c r="O11477" s="218">
        <v>-4.1250401251745599</v>
      </c>
      <c r="P11477" s="218">
        <v>-4.0063268283142204</v>
      </c>
      <c r="Q11477" s="218">
        <v>-4.0063268283142204</v>
      </c>
      <c r="R11477" s="507">
        <v>-2.4219180567259855</v>
      </c>
      <c r="S11477" s="507">
        <v>-2.540631353586325</v>
      </c>
      <c r="T11477" s="218">
        <v>-4.0063268283142204</v>
      </c>
    </row>
    <row r="11478" spans="1:20" x14ac:dyDescent="0.6">
      <c r="A11478" s="218" t="s">
        <v>32178</v>
      </c>
      <c r="B11478" s="218" t="s">
        <v>32179</v>
      </c>
      <c r="C11478" s="218">
        <v>4.2845821765999004</v>
      </c>
      <c r="D11478" s="218">
        <v>3.8612031960727999</v>
      </c>
      <c r="E11478" s="218">
        <v>0</v>
      </c>
      <c r="F11478" s="218">
        <v>1.8069052365351099</v>
      </c>
      <c r="G11478" s="218">
        <v>0</v>
      </c>
      <c r="H11478" s="218">
        <v>0.123827711997599</v>
      </c>
      <c r="I11478" t="s">
        <v>32171</v>
      </c>
      <c r="J11478" s="218" t="s">
        <v>32171</v>
      </c>
      <c r="K11478" s="218">
        <v>5</v>
      </c>
      <c r="L11478" s="218">
        <v>-4.2845821765999004</v>
      </c>
      <c r="M11478" s="218">
        <v>-2.4776769400647902</v>
      </c>
      <c r="N11478" s="218">
        <v>-3.8612031960727999</v>
      </c>
      <c r="O11478" s="218">
        <v>-2.0542979595376902</v>
      </c>
      <c r="P11478" s="218">
        <v>-4.2845821765999004</v>
      </c>
      <c r="Q11478" s="218">
        <v>-4.1607544646023014</v>
      </c>
      <c r="R11478" s="507">
        <v>-3.3811295583323453</v>
      </c>
      <c r="S11478" s="507">
        <v>-2.9577505778052453</v>
      </c>
      <c r="T11478" s="218">
        <v>-4.2226683206011009</v>
      </c>
    </row>
    <row r="11479" spans="1:20" x14ac:dyDescent="0.6">
      <c r="A11479" s="218" t="s">
        <v>32180</v>
      </c>
      <c r="B11479" s="218" t="s">
        <v>32181</v>
      </c>
      <c r="C11479" s="218">
        <v>7.4275879185751297</v>
      </c>
      <c r="D11479" s="218">
        <v>7.4661635949507099</v>
      </c>
      <c r="E11479" s="218">
        <v>6.9475805988808101</v>
      </c>
      <c r="F11479" s="218">
        <v>6.6617832040574703</v>
      </c>
      <c r="G11479" s="218">
        <v>1.78840299136486</v>
      </c>
      <c r="H11479" s="218">
        <v>0</v>
      </c>
      <c r="I11479" t="s">
        <v>32182</v>
      </c>
      <c r="J11479" s="218" t="s">
        <v>32182</v>
      </c>
      <c r="K11479" s="218">
        <v>2</v>
      </c>
      <c r="L11479" s="218">
        <v>-0.48000731969431953</v>
      </c>
      <c r="M11479" s="218">
        <v>-0.76580471451765941</v>
      </c>
      <c r="N11479" s="218">
        <v>-0.51858299606989977</v>
      </c>
      <c r="O11479" s="218">
        <v>-0.80438039089323965</v>
      </c>
      <c r="P11479" s="218">
        <v>-5.6391849272102696</v>
      </c>
      <c r="Q11479" s="218">
        <v>-7.4275879185751297</v>
      </c>
      <c r="R11479" s="507">
        <v>-0.62290601710598947</v>
      </c>
      <c r="S11479" s="507">
        <v>-0.66148169348156971</v>
      </c>
      <c r="T11479" s="218">
        <v>-6.5333864228926997</v>
      </c>
    </row>
    <row r="11480" spans="1:20" x14ac:dyDescent="0.6">
      <c r="A11480" s="218" t="s">
        <v>32183</v>
      </c>
      <c r="B11480" s="218" t="s">
        <v>32184</v>
      </c>
      <c r="C11480" s="218">
        <v>6.6388710007966703</v>
      </c>
      <c r="D11480" s="218">
        <v>6.5488976534447501</v>
      </c>
      <c r="E11480" s="218">
        <v>5.4016316020836497</v>
      </c>
      <c r="F11480" s="218">
        <v>6.1897847289669503</v>
      </c>
      <c r="G11480" s="218">
        <v>9.5114199430136495</v>
      </c>
      <c r="H11480" s="218">
        <v>0.123827711997599</v>
      </c>
      <c r="I11480" t="s">
        <v>32182</v>
      </c>
      <c r="J11480" s="218" t="s">
        <v>32182</v>
      </c>
      <c r="K11480" s="218">
        <v>2</v>
      </c>
      <c r="L11480" s="218">
        <v>-1.2372393987130206</v>
      </c>
      <c r="M11480" s="218">
        <v>-0.44908627182971994</v>
      </c>
      <c r="N11480" s="218">
        <v>-1.1472660513611004</v>
      </c>
      <c r="O11480" s="218">
        <v>-0.35911292447779974</v>
      </c>
      <c r="P11480" s="218">
        <v>2.8725489422169792</v>
      </c>
      <c r="Q11480" s="218">
        <v>-6.5150432887990712</v>
      </c>
      <c r="R11480" s="507">
        <v>-0.84316283527137026</v>
      </c>
      <c r="S11480" s="507">
        <v>-0.75318948791945006</v>
      </c>
      <c r="T11480" s="218">
        <v>-1.821247173291046</v>
      </c>
    </row>
    <row r="11481" spans="1:20" x14ac:dyDescent="0.6">
      <c r="A11481" s="218" t="s">
        <v>32185</v>
      </c>
      <c r="B11481" s="218" t="s">
        <v>32186</v>
      </c>
      <c r="C11481" s="218">
        <v>5.7392677577791904</v>
      </c>
      <c r="D11481" s="218">
        <v>5.9321641710856099</v>
      </c>
      <c r="E11481" s="218">
        <v>5.8719827844053398</v>
      </c>
      <c r="F11481" s="218">
        <v>6.0912038972557401</v>
      </c>
      <c r="G11481" s="218">
        <v>1.08739361964643</v>
      </c>
      <c r="H11481" s="218">
        <v>0.23786221336595301</v>
      </c>
      <c r="I11481" t="s">
        <v>32187</v>
      </c>
      <c r="J11481" s="218" t="s">
        <v>32187</v>
      </c>
      <c r="K11481" s="218">
        <v>2</v>
      </c>
      <c r="L11481" s="218">
        <v>0.13271502662614942</v>
      </c>
      <c r="M11481" s="218">
        <v>0.35193613947654967</v>
      </c>
      <c r="N11481" s="218">
        <v>-6.0181386680270066E-2</v>
      </c>
      <c r="O11481" s="218">
        <v>0.15903972617013018</v>
      </c>
      <c r="P11481" s="218">
        <v>-4.6518741381327606</v>
      </c>
      <c r="Q11481" s="218">
        <v>-5.5014055444132373</v>
      </c>
      <c r="R11481" s="507">
        <v>0.24232558305134955</v>
      </c>
      <c r="S11481" s="507">
        <v>4.9429169744930057E-2</v>
      </c>
      <c r="T11481" s="218">
        <v>-5.0766398412729989</v>
      </c>
    </row>
    <row r="11482" spans="1:20" x14ac:dyDescent="0.6">
      <c r="A11482" s="218" t="s">
        <v>32188</v>
      </c>
      <c r="B11482" s="218" t="s">
        <v>32189</v>
      </c>
      <c r="C11482" s="218">
        <v>5.5203465300320902</v>
      </c>
      <c r="D11482" s="218">
        <v>5.71807272286713</v>
      </c>
      <c r="E11482" s="218">
        <v>6.0886811278144997</v>
      </c>
      <c r="F11482" s="218">
        <v>3.9699394527655301</v>
      </c>
      <c r="G11482" s="218">
        <v>8.0885375239704107</v>
      </c>
      <c r="H11482" s="218">
        <v>0</v>
      </c>
      <c r="I11482" t="s">
        <v>32187</v>
      </c>
      <c r="J11482" s="218" t="s">
        <v>32187</v>
      </c>
      <c r="K11482" s="218">
        <v>2</v>
      </c>
      <c r="L11482" s="218">
        <v>0.56833459778240947</v>
      </c>
      <c r="M11482" s="218">
        <v>-1.5504070772665601</v>
      </c>
      <c r="N11482" s="218">
        <v>0.37060840494736969</v>
      </c>
      <c r="O11482" s="218">
        <v>-1.7481332701015999</v>
      </c>
      <c r="P11482" s="218">
        <v>2.5681909939383205</v>
      </c>
      <c r="Q11482" s="218">
        <v>-5.5203465300320902</v>
      </c>
      <c r="R11482" s="507">
        <v>-0.49103623974207533</v>
      </c>
      <c r="S11482" s="507">
        <v>-0.68876243257711511</v>
      </c>
      <c r="T11482" s="218">
        <v>-1.4760777680468848</v>
      </c>
    </row>
    <row r="11483" spans="1:20" x14ac:dyDescent="0.6">
      <c r="A11483" s="218" t="s">
        <v>32190</v>
      </c>
      <c r="B11483" s="218" t="s">
        <v>32191</v>
      </c>
      <c r="C11483" s="218">
        <v>5.87781293920282</v>
      </c>
      <c r="D11483" s="218">
        <v>5.8639996347027097</v>
      </c>
      <c r="E11483" s="218">
        <v>5.4556896454982704</v>
      </c>
      <c r="F11483" s="218">
        <v>6.2545461029463301</v>
      </c>
      <c r="G11483" s="218">
        <v>6.5523650860534497</v>
      </c>
      <c r="H11483" s="218">
        <v>0</v>
      </c>
      <c r="I11483" t="s">
        <v>32192</v>
      </c>
      <c r="J11483" s="218" t="s">
        <v>32192</v>
      </c>
      <c r="K11483" s="218">
        <v>2</v>
      </c>
      <c r="L11483" s="218">
        <v>-0.4221232937045496</v>
      </c>
      <c r="M11483" s="218">
        <v>0.37673316374351007</v>
      </c>
      <c r="N11483" s="218">
        <v>-0.40830998920443928</v>
      </c>
      <c r="O11483" s="218">
        <v>0.39054646824362038</v>
      </c>
      <c r="P11483" s="218">
        <v>0.6745521468506297</v>
      </c>
      <c r="Q11483" s="218">
        <v>-5.87781293920282</v>
      </c>
      <c r="R11483" s="507">
        <v>-2.2695064980519764E-2</v>
      </c>
      <c r="S11483" s="507">
        <v>-8.8817604804094508E-3</v>
      </c>
      <c r="T11483" s="218">
        <v>-2.6016303961760952</v>
      </c>
    </row>
    <row r="11484" spans="1:20" x14ac:dyDescent="0.6">
      <c r="A11484" s="218" t="s">
        <v>32193</v>
      </c>
      <c r="B11484" s="218" t="s">
        <v>32194</v>
      </c>
      <c r="C11484" s="218">
        <v>3.3826165780120498</v>
      </c>
      <c r="D11484" s="218">
        <v>2.7861588060976801</v>
      </c>
      <c r="E11484" s="218">
        <v>0.42852301433108497</v>
      </c>
      <c r="F11484" s="218">
        <v>0</v>
      </c>
      <c r="G11484" s="218">
        <v>8.2782135216987296</v>
      </c>
      <c r="H11484" s="218">
        <v>0</v>
      </c>
      <c r="I11484" t="s">
        <v>32192</v>
      </c>
      <c r="J11484" s="218" t="s">
        <v>32192</v>
      </c>
      <c r="K11484" s="218">
        <v>2</v>
      </c>
      <c r="L11484" s="218">
        <v>-2.9540935636809649</v>
      </c>
      <c r="M11484" s="218">
        <v>-3.3826165780120498</v>
      </c>
      <c r="N11484" s="218">
        <v>-2.3576357917665951</v>
      </c>
      <c r="O11484" s="218">
        <v>-2.7861588060976801</v>
      </c>
      <c r="P11484" s="218">
        <v>4.8955969436866802</v>
      </c>
      <c r="Q11484" s="218">
        <v>-3.3826165780120498</v>
      </c>
      <c r="R11484" s="507">
        <v>-3.1683550708465074</v>
      </c>
      <c r="S11484" s="507">
        <v>-2.5718972989321376</v>
      </c>
      <c r="T11484" s="218">
        <v>0.75649018283731517</v>
      </c>
    </row>
    <row r="11485" spans="1:20" x14ac:dyDescent="0.6">
      <c r="A11485" s="218" t="s">
        <v>32195</v>
      </c>
      <c r="B11485" s="218" t="s">
        <v>32196</v>
      </c>
      <c r="C11485" s="218">
        <v>5.0845956921873503</v>
      </c>
      <c r="D11485" s="218">
        <v>5.1696946260773498</v>
      </c>
      <c r="E11485" s="218">
        <v>6.15164140503094</v>
      </c>
      <c r="F11485" s="218">
        <v>5.40177040958232</v>
      </c>
      <c r="G11485" s="218">
        <v>1.39846821979138</v>
      </c>
      <c r="H11485" s="218">
        <v>0</v>
      </c>
      <c r="I11485" t="s">
        <v>32197</v>
      </c>
      <c r="J11485" s="218" t="s">
        <v>32197</v>
      </c>
      <c r="K11485" s="218">
        <v>3</v>
      </c>
      <c r="L11485" s="218">
        <v>1.0670457128435897</v>
      </c>
      <c r="M11485" s="218">
        <v>0.31717471739496972</v>
      </c>
      <c r="N11485" s="218">
        <v>0.98194677895359028</v>
      </c>
      <c r="O11485" s="218">
        <v>0.23207578350497027</v>
      </c>
      <c r="P11485" s="218">
        <v>-3.6861274723959703</v>
      </c>
      <c r="Q11485" s="218">
        <v>-5.0845956921873503</v>
      </c>
      <c r="R11485" s="507">
        <v>0.69211021511927973</v>
      </c>
      <c r="S11485" s="507">
        <v>0.60701128122928028</v>
      </c>
      <c r="T11485" s="218">
        <v>-4.3853615822916598</v>
      </c>
    </row>
    <row r="11486" spans="1:20" x14ac:dyDescent="0.6">
      <c r="A11486" s="218" t="s">
        <v>32198</v>
      </c>
      <c r="B11486" s="218" t="s">
        <v>32199</v>
      </c>
      <c r="C11486" s="218">
        <v>6.04399745647701</v>
      </c>
      <c r="D11486" s="218">
        <v>6.0743390217482203</v>
      </c>
      <c r="E11486" s="218">
        <v>5.9475906886570904</v>
      </c>
      <c r="F11486" s="218">
        <v>6.12380488085756</v>
      </c>
      <c r="G11486" s="218">
        <v>0.14046909216855899</v>
      </c>
      <c r="H11486" s="218">
        <v>7.59156468847379</v>
      </c>
      <c r="I11486" t="s">
        <v>32197</v>
      </c>
      <c r="J11486" s="218" t="s">
        <v>32197</v>
      </c>
      <c r="K11486" s="218">
        <v>3</v>
      </c>
      <c r="L11486" s="218">
        <v>-9.6406767819919637E-2</v>
      </c>
      <c r="M11486" s="218">
        <v>7.9807424380549996E-2</v>
      </c>
      <c r="N11486" s="218">
        <v>-0.12674833309112987</v>
      </c>
      <c r="O11486" s="218">
        <v>4.946585910933976E-2</v>
      </c>
      <c r="P11486" s="218">
        <v>-5.9035283643084506</v>
      </c>
      <c r="Q11486" s="218">
        <v>1.5475672319967799</v>
      </c>
      <c r="R11486" s="507">
        <v>-8.2996717196848202E-3</v>
      </c>
      <c r="S11486" s="507">
        <v>-3.8641236990895056E-2</v>
      </c>
      <c r="T11486" s="218">
        <v>-2.1779805661558354</v>
      </c>
    </row>
    <row r="11487" spans="1:20" x14ac:dyDescent="0.6">
      <c r="A11487" s="218" t="s">
        <v>32200</v>
      </c>
      <c r="B11487" s="218" t="s">
        <v>32201</v>
      </c>
      <c r="C11487" s="218">
        <v>3.9139166654081601</v>
      </c>
      <c r="D11487" s="218">
        <v>3.9310472926023201</v>
      </c>
      <c r="E11487" s="218">
        <v>4.6470921914886896</v>
      </c>
      <c r="F11487" s="218">
        <v>3.0718537583664398</v>
      </c>
      <c r="G11487" s="218">
        <v>1.1552061784318599</v>
      </c>
      <c r="H11487" s="218">
        <v>6.6762792330540597</v>
      </c>
      <c r="I11487" t="s">
        <v>32197</v>
      </c>
      <c r="J11487" s="218" t="s">
        <v>32197</v>
      </c>
      <c r="K11487" s="218">
        <v>3</v>
      </c>
      <c r="L11487" s="218">
        <v>0.73317552608052949</v>
      </c>
      <c r="M11487" s="218">
        <v>-0.84206290704172027</v>
      </c>
      <c r="N11487" s="218">
        <v>0.71604489888636946</v>
      </c>
      <c r="O11487" s="218">
        <v>-0.8591935342358803</v>
      </c>
      <c r="P11487" s="218">
        <v>-2.7587104869762999</v>
      </c>
      <c r="Q11487" s="218">
        <v>2.7623625676458996</v>
      </c>
      <c r="R11487" s="507">
        <v>-5.4443690480595386E-2</v>
      </c>
      <c r="S11487" s="507">
        <v>-7.1574317674755417E-2</v>
      </c>
      <c r="T11487" s="218">
        <v>1.8260403347998277E-3</v>
      </c>
    </row>
    <row r="11488" spans="1:20" x14ac:dyDescent="0.6">
      <c r="A11488" s="218" t="s">
        <v>32202</v>
      </c>
      <c r="B11488" s="218" t="s">
        <v>32203</v>
      </c>
      <c r="C11488" s="218">
        <v>5.4941413118754499</v>
      </c>
      <c r="D11488" s="218">
        <v>5.6844571795240899</v>
      </c>
      <c r="E11488" s="218">
        <v>5.2423271477201299</v>
      </c>
      <c r="F11488" s="218">
        <v>4.3631492584682396</v>
      </c>
      <c r="G11488" s="218">
        <v>0.26846663313173802</v>
      </c>
      <c r="H11488" s="218">
        <v>0.123827711997599</v>
      </c>
      <c r="I11488" t="s">
        <v>32204</v>
      </c>
      <c r="J11488" s="218" t="s">
        <v>32204</v>
      </c>
      <c r="K11488" s="218">
        <v>1</v>
      </c>
      <c r="L11488" s="218">
        <v>-0.25181416415531999</v>
      </c>
      <c r="M11488" s="218">
        <v>-1.1309920534072102</v>
      </c>
      <c r="N11488" s="218">
        <v>-0.44213003180396004</v>
      </c>
      <c r="O11488" s="218">
        <v>-1.3213079210558503</v>
      </c>
      <c r="P11488" s="218">
        <v>-5.2256746787437116</v>
      </c>
      <c r="Q11488" s="218">
        <v>-5.3703135998778508</v>
      </c>
      <c r="R11488" s="507">
        <v>-0.6914031087812651</v>
      </c>
      <c r="S11488" s="507">
        <v>-0.88171897642990515</v>
      </c>
      <c r="T11488" s="218">
        <v>-5.2979941393107808</v>
      </c>
    </row>
    <row r="11489" spans="1:20" x14ac:dyDescent="0.6">
      <c r="A11489" s="218" t="s">
        <v>32205</v>
      </c>
      <c r="B11489" s="218" t="s">
        <v>32206</v>
      </c>
      <c r="C11489" s="218">
        <v>5.2263759778517596</v>
      </c>
      <c r="D11489" s="218">
        <v>5.23265282771745</v>
      </c>
      <c r="E11489" s="218">
        <v>4.5721622863259803</v>
      </c>
      <c r="F11489" s="218">
        <v>5.4433034871250303</v>
      </c>
      <c r="G11489" s="218">
        <v>0.59580657787600999</v>
      </c>
      <c r="H11489" s="218">
        <v>0.123827711997599</v>
      </c>
      <c r="I11489" t="s">
        <v>32207</v>
      </c>
      <c r="J11489" s="218" t="s">
        <v>32207</v>
      </c>
      <c r="K11489" s="218">
        <v>1</v>
      </c>
      <c r="L11489" s="218">
        <v>-0.65421369152577924</v>
      </c>
      <c r="M11489" s="218">
        <v>0.21692750927327076</v>
      </c>
      <c r="N11489" s="218">
        <v>-0.66049054139146968</v>
      </c>
      <c r="O11489" s="218">
        <v>0.21065065940758032</v>
      </c>
      <c r="P11489" s="218">
        <v>-4.6305693999757498</v>
      </c>
      <c r="Q11489" s="218">
        <v>-5.1025482658541605</v>
      </c>
      <c r="R11489" s="507">
        <v>-0.21864309112625424</v>
      </c>
      <c r="S11489" s="507">
        <v>-0.22491994099194468</v>
      </c>
      <c r="T11489" s="218">
        <v>-4.8665588329149552</v>
      </c>
    </row>
    <row r="11490" spans="1:20" x14ac:dyDescent="0.6">
      <c r="A11490" s="218" t="s">
        <v>32208</v>
      </c>
      <c r="B11490" s="218" t="s">
        <v>32209</v>
      </c>
      <c r="C11490" s="218">
        <v>4.9205787677941801</v>
      </c>
      <c r="D11490" s="218">
        <v>5.00428023300333</v>
      </c>
      <c r="E11490" s="218">
        <v>3.96373007088124</v>
      </c>
      <c r="F11490" s="218">
        <v>4.9006133202379596</v>
      </c>
      <c r="G11490" s="218">
        <v>0.14046909216855899</v>
      </c>
      <c r="H11490" s="218">
        <v>8.0504798070600803</v>
      </c>
      <c r="I11490" t="s">
        <v>32210</v>
      </c>
      <c r="J11490" s="218" t="s">
        <v>32210</v>
      </c>
      <c r="K11490" s="218">
        <v>2</v>
      </c>
      <c r="L11490" s="218">
        <v>-0.95684869691294017</v>
      </c>
      <c r="M11490" s="218">
        <v>-1.9965447556220539E-2</v>
      </c>
      <c r="N11490" s="218">
        <v>-1.0405501621220901</v>
      </c>
      <c r="O11490" s="218">
        <v>-0.10366691276537043</v>
      </c>
      <c r="P11490" s="218">
        <v>-4.7801096756256207</v>
      </c>
      <c r="Q11490" s="218">
        <v>3.1299010392659001</v>
      </c>
      <c r="R11490" s="507">
        <v>-0.48840707223458035</v>
      </c>
      <c r="S11490" s="507">
        <v>-0.57210853744373025</v>
      </c>
      <c r="T11490" s="218">
        <v>-0.8251043181798603</v>
      </c>
    </row>
    <row r="11491" spans="1:20" x14ac:dyDescent="0.6">
      <c r="A11491" s="218" t="s">
        <v>32211</v>
      </c>
      <c r="B11491" s="218" t="s">
        <v>32212</v>
      </c>
      <c r="C11491" s="218">
        <v>5.8402849309521496</v>
      </c>
      <c r="D11491" s="218">
        <v>5.97638187745686</v>
      </c>
      <c r="E11491" s="218">
        <v>5.2320381238197999</v>
      </c>
      <c r="F11491" s="218">
        <v>5.2595453603471398</v>
      </c>
      <c r="G11491" s="218">
        <v>0.14046909216855899</v>
      </c>
      <c r="H11491" s="218">
        <v>0.123827711997599</v>
      </c>
      <c r="I11491" t="s">
        <v>32210</v>
      </c>
      <c r="J11491" s="218" t="s">
        <v>32210</v>
      </c>
      <c r="K11491" s="218">
        <v>2</v>
      </c>
      <c r="L11491" s="218">
        <v>-0.60824680713234969</v>
      </c>
      <c r="M11491" s="218">
        <v>-0.5807395706050098</v>
      </c>
      <c r="N11491" s="218">
        <v>-0.74434375363706007</v>
      </c>
      <c r="O11491" s="218">
        <v>-0.71683651710972018</v>
      </c>
      <c r="P11491" s="218">
        <v>-5.6998158387835902</v>
      </c>
      <c r="Q11491" s="218">
        <v>-5.7164572189545506</v>
      </c>
      <c r="R11491" s="507">
        <v>-0.59449318886867974</v>
      </c>
      <c r="S11491" s="507">
        <v>-0.73059013537339013</v>
      </c>
      <c r="T11491" s="218">
        <v>-5.7081365288690709</v>
      </c>
    </row>
    <row r="11492" spans="1:20" x14ac:dyDescent="0.6">
      <c r="A11492" s="218" t="s">
        <v>32213</v>
      </c>
      <c r="B11492" s="218" t="s">
        <v>32214</v>
      </c>
      <c r="C11492" s="218">
        <v>4.9607267687058698</v>
      </c>
      <c r="D11492" s="218">
        <v>5.0101596774138297</v>
      </c>
      <c r="E11492" s="218">
        <v>3.8375602601593699</v>
      </c>
      <c r="F11492" s="218">
        <v>4.9076956811430597</v>
      </c>
      <c r="G11492" s="218">
        <v>7.2685715749305304</v>
      </c>
      <c r="H11492" s="218">
        <v>0.123827711997599</v>
      </c>
      <c r="I11492" t="s">
        <v>32215</v>
      </c>
      <c r="J11492" s="218" t="s">
        <v>32215</v>
      </c>
      <c r="K11492" s="218">
        <v>1</v>
      </c>
      <c r="L11492" s="218">
        <v>-1.1231665085464999</v>
      </c>
      <c r="M11492" s="218">
        <v>-5.3031087562810164E-2</v>
      </c>
      <c r="N11492" s="218">
        <v>-1.1725994172544598</v>
      </c>
      <c r="O11492" s="218">
        <v>-0.10246399627077007</v>
      </c>
      <c r="P11492" s="218">
        <v>2.3078448062246606</v>
      </c>
      <c r="Q11492" s="218">
        <v>-4.8368990567082708</v>
      </c>
      <c r="R11492" s="507">
        <v>-0.58809879805465504</v>
      </c>
      <c r="S11492" s="507">
        <v>-0.63753170676261495</v>
      </c>
      <c r="T11492" s="218">
        <v>-1.2645271252418051</v>
      </c>
    </row>
    <row r="11493" spans="1:20" x14ac:dyDescent="0.6">
      <c r="A11493" s="218" t="s">
        <v>32216</v>
      </c>
      <c r="B11493" s="218" t="s">
        <v>32217</v>
      </c>
      <c r="C11493" s="218">
        <v>4.6852596153191</v>
      </c>
      <c r="D11493" s="218">
        <v>4.4872975315557602</v>
      </c>
      <c r="E11493" s="218">
        <v>4.2112709041495302</v>
      </c>
      <c r="F11493" s="218">
        <v>3.33403474743537</v>
      </c>
      <c r="G11493" s="218">
        <v>0.59580657787600999</v>
      </c>
      <c r="H11493" s="218">
        <v>0</v>
      </c>
      <c r="I11493" t="s">
        <v>32218</v>
      </c>
      <c r="J11493" s="218" t="s">
        <v>32218</v>
      </c>
      <c r="K11493" s="218">
        <v>1</v>
      </c>
      <c r="L11493" s="218">
        <v>-0.47398871116956975</v>
      </c>
      <c r="M11493" s="218">
        <v>-1.35122486788373</v>
      </c>
      <c r="N11493" s="218">
        <v>-0.27602662740622996</v>
      </c>
      <c r="O11493" s="218">
        <v>-1.1532627841203902</v>
      </c>
      <c r="P11493" s="218">
        <v>-4.0894530374430902</v>
      </c>
      <c r="Q11493" s="218">
        <v>-4.6852596153191</v>
      </c>
      <c r="R11493" s="507">
        <v>-0.91260678952664986</v>
      </c>
      <c r="S11493" s="507">
        <v>-0.71464470576331007</v>
      </c>
      <c r="T11493" s="218">
        <v>-4.3873563263810951</v>
      </c>
    </row>
    <row r="11494" spans="1:20" x14ac:dyDescent="0.6">
      <c r="A11494" s="218" t="s">
        <v>32219</v>
      </c>
      <c r="B11494" s="218" t="s">
        <v>32220</v>
      </c>
      <c r="C11494" s="218">
        <v>6.1519755506882596</v>
      </c>
      <c r="D11494" s="218">
        <v>6.2404771251759197</v>
      </c>
      <c r="E11494" s="218">
        <v>5.8842368667406397</v>
      </c>
      <c r="F11494" s="218">
        <v>6.1328993806703398</v>
      </c>
      <c r="G11494" s="218">
        <v>1.60656975280174</v>
      </c>
      <c r="H11494" s="218">
        <v>0.123827711997599</v>
      </c>
      <c r="I11494" t="s">
        <v>32221</v>
      </c>
      <c r="J11494" s="218" t="s">
        <v>32221</v>
      </c>
      <c r="K11494" s="218">
        <v>1</v>
      </c>
      <c r="L11494" s="218">
        <v>-0.2677386839476199</v>
      </c>
      <c r="M11494" s="218">
        <v>-1.9076170017919836E-2</v>
      </c>
      <c r="N11494" s="218">
        <v>-0.35624025843527996</v>
      </c>
      <c r="O11494" s="218">
        <v>-0.10757774450557989</v>
      </c>
      <c r="P11494" s="218">
        <v>-4.5454057978865201</v>
      </c>
      <c r="Q11494" s="218">
        <v>-6.0281478386906606</v>
      </c>
      <c r="R11494" s="507">
        <v>-0.14340742698276987</v>
      </c>
      <c r="S11494" s="507">
        <v>-0.23190900147042992</v>
      </c>
      <c r="T11494" s="218">
        <v>-5.2867768182885904</v>
      </c>
    </row>
    <row r="11495" spans="1:20" x14ac:dyDescent="0.6">
      <c r="A11495" s="218" t="s">
        <v>32222</v>
      </c>
      <c r="B11495" s="218" t="s">
        <v>32223</v>
      </c>
      <c r="C11495" s="218">
        <v>5.4785553806290999</v>
      </c>
      <c r="D11495" s="218">
        <v>4.9998548719443701</v>
      </c>
      <c r="E11495" s="218">
        <v>6.9394730756365304</v>
      </c>
      <c r="F11495" s="218">
        <v>5.7479696275959897</v>
      </c>
      <c r="G11495" s="218">
        <v>2.1625186512370198</v>
      </c>
      <c r="H11495" s="218">
        <v>0</v>
      </c>
      <c r="I11495" t="s">
        <v>32224</v>
      </c>
      <c r="J11495" s="218" t="s">
        <v>32224</v>
      </c>
      <c r="K11495" s="218">
        <v>3</v>
      </c>
      <c r="L11495" s="218">
        <v>1.4609176950074305</v>
      </c>
      <c r="M11495" s="218">
        <v>0.26941424696688987</v>
      </c>
      <c r="N11495" s="218">
        <v>1.9396182036921603</v>
      </c>
      <c r="O11495" s="218">
        <v>0.74811475565161967</v>
      </c>
      <c r="P11495" s="218">
        <v>-3.3160367293920801</v>
      </c>
      <c r="Q11495" s="218">
        <v>-5.4785553806290999</v>
      </c>
      <c r="R11495" s="507">
        <v>0.86516597098716019</v>
      </c>
      <c r="S11495" s="507">
        <v>1.34386647967189</v>
      </c>
      <c r="T11495" s="218">
        <v>-4.3972960550105897</v>
      </c>
    </row>
    <row r="11496" spans="1:20" x14ac:dyDescent="0.6">
      <c r="A11496" s="218" t="s">
        <v>32225</v>
      </c>
      <c r="B11496" s="218" t="s">
        <v>32226</v>
      </c>
      <c r="C11496" s="218">
        <v>4.0063268283142204</v>
      </c>
      <c r="D11496" s="218">
        <v>3.2996639542823698</v>
      </c>
      <c r="E11496" s="218">
        <v>4.0091981108786703</v>
      </c>
      <c r="F11496" s="218">
        <v>4.6500248906389503</v>
      </c>
      <c r="G11496" s="218">
        <v>0.59580657787600999</v>
      </c>
      <c r="H11496" s="218">
        <v>0.123827711997599</v>
      </c>
      <c r="I11496" t="s">
        <v>32224</v>
      </c>
      <c r="J11496" s="218" t="s">
        <v>32224</v>
      </c>
      <c r="K11496" s="218">
        <v>3</v>
      </c>
      <c r="L11496" s="218">
        <v>2.8712825644499063E-3</v>
      </c>
      <c r="M11496" s="218">
        <v>0.64369806232472992</v>
      </c>
      <c r="N11496" s="218">
        <v>0.70953415659630048</v>
      </c>
      <c r="O11496" s="218">
        <v>1.3503609363565805</v>
      </c>
      <c r="P11496" s="218">
        <v>-3.4105202504382106</v>
      </c>
      <c r="Q11496" s="218">
        <v>-3.8824991163166214</v>
      </c>
      <c r="R11496" s="507">
        <v>0.32328467244458992</v>
      </c>
      <c r="S11496" s="507">
        <v>1.0299475464764405</v>
      </c>
      <c r="T11496" s="218">
        <v>-3.646509683377416</v>
      </c>
    </row>
    <row r="11497" spans="1:20" x14ac:dyDescent="0.6">
      <c r="A11497" s="218" t="s">
        <v>32227</v>
      </c>
      <c r="B11497" s="218" t="s">
        <v>32228</v>
      </c>
      <c r="C11497" s="218">
        <v>5.2696351294995303</v>
      </c>
      <c r="D11497" s="218">
        <v>4.3340104063271596</v>
      </c>
      <c r="E11497" s="218">
        <v>0.29932674811869198</v>
      </c>
      <c r="F11497" s="218">
        <v>3.7257363302791999</v>
      </c>
      <c r="G11497" s="218">
        <v>6.9943522843498096</v>
      </c>
      <c r="H11497" s="218">
        <v>0</v>
      </c>
      <c r="I11497" t="s">
        <v>32224</v>
      </c>
      <c r="J11497" s="218" t="s">
        <v>32224</v>
      </c>
      <c r="K11497" s="218">
        <v>3</v>
      </c>
      <c r="L11497" s="218">
        <v>-4.9703083813808382</v>
      </c>
      <c r="M11497" s="218">
        <v>-1.5438987992203304</v>
      </c>
      <c r="N11497" s="218">
        <v>-4.0346836582084675</v>
      </c>
      <c r="O11497" s="218">
        <v>-0.60827407604795969</v>
      </c>
      <c r="P11497" s="218">
        <v>1.7247171548502793</v>
      </c>
      <c r="Q11497" s="218">
        <v>-5.2696351294995303</v>
      </c>
      <c r="R11497" s="507">
        <v>-3.2571035903005843</v>
      </c>
      <c r="S11497" s="507">
        <v>-2.3214788671282136</v>
      </c>
      <c r="T11497" s="218">
        <v>-1.7724589873246255</v>
      </c>
    </row>
    <row r="11498" spans="1:20" x14ac:dyDescent="0.6">
      <c r="A11498" s="218" t="s">
        <v>32229</v>
      </c>
      <c r="B11498" s="218" t="s">
        <v>32230</v>
      </c>
      <c r="C11498" s="218">
        <v>4.6740336342166797</v>
      </c>
      <c r="D11498" s="218">
        <v>3.4499765576138102</v>
      </c>
      <c r="E11498" s="218">
        <v>3.2468127664525199</v>
      </c>
      <c r="F11498" s="218">
        <v>1.38788154412535</v>
      </c>
      <c r="G11498" s="218">
        <v>0.494726731926454</v>
      </c>
      <c r="H11498" s="218">
        <v>0</v>
      </c>
      <c r="I11498" t="s">
        <v>32231</v>
      </c>
      <c r="J11498" s="218" t="s">
        <v>32231</v>
      </c>
      <c r="K11498" s="218">
        <v>1</v>
      </c>
      <c r="L11498" s="218">
        <v>-1.4272208677641598</v>
      </c>
      <c r="M11498" s="218">
        <v>-3.2861520900913295</v>
      </c>
      <c r="N11498" s="218">
        <v>-0.20316379116129024</v>
      </c>
      <c r="O11498" s="218">
        <v>-2.0620950134884604</v>
      </c>
      <c r="P11498" s="218">
        <v>-4.1793069022902261</v>
      </c>
      <c r="Q11498" s="218">
        <v>-4.6740336342166797</v>
      </c>
      <c r="R11498" s="507">
        <v>-2.3566864789277444</v>
      </c>
      <c r="S11498" s="507">
        <v>-1.1326294023248753</v>
      </c>
      <c r="T11498" s="218">
        <v>-4.4266702682534529</v>
      </c>
    </row>
    <row r="11499" spans="1:20" x14ac:dyDescent="0.6">
      <c r="A11499" s="218" t="s">
        <v>32232</v>
      </c>
      <c r="B11499" s="218" t="s">
        <v>32233</v>
      </c>
      <c r="C11499" s="218">
        <v>5.6787735473749104</v>
      </c>
      <c r="D11499" s="218">
        <v>5.8102546574357596</v>
      </c>
      <c r="E11499" s="218">
        <v>6.3671076972729796</v>
      </c>
      <c r="F11499" s="218">
        <v>4.4722687526875502</v>
      </c>
      <c r="G11499" s="218">
        <v>0.59580657787600999</v>
      </c>
      <c r="H11499" s="218">
        <v>0</v>
      </c>
      <c r="I11499" t="s">
        <v>32234</v>
      </c>
      <c r="J11499" s="218" t="s">
        <v>32234</v>
      </c>
      <c r="K11499" s="218">
        <v>1</v>
      </c>
      <c r="L11499" s="218">
        <v>0.68833414989806929</v>
      </c>
      <c r="M11499" s="218">
        <v>-1.2065047946873602</v>
      </c>
      <c r="N11499" s="218">
        <v>0.55685303983722001</v>
      </c>
      <c r="O11499" s="218">
        <v>-1.3379859047482094</v>
      </c>
      <c r="P11499" s="218">
        <v>-5.0829669694989006</v>
      </c>
      <c r="Q11499" s="218">
        <v>-5.6787735473749104</v>
      </c>
      <c r="R11499" s="507">
        <v>-0.25908532239464543</v>
      </c>
      <c r="S11499" s="507">
        <v>-0.39056643245549472</v>
      </c>
      <c r="T11499" s="218">
        <v>-5.3808702584369055</v>
      </c>
    </row>
    <row r="11500" spans="1:20" x14ac:dyDescent="0.6">
      <c r="A11500" s="218" t="s">
        <v>32235</v>
      </c>
      <c r="B11500" s="218" t="s">
        <v>32236</v>
      </c>
      <c r="C11500" s="218">
        <v>3.8919365905904901</v>
      </c>
      <c r="D11500" s="218">
        <v>3.9403147897361399</v>
      </c>
      <c r="E11500" s="218">
        <v>4.6928251808974402</v>
      </c>
      <c r="F11500" s="218">
        <v>3.80677030354141</v>
      </c>
      <c r="G11500" s="218">
        <v>1.34138912626164</v>
      </c>
      <c r="H11500" s="218">
        <v>0</v>
      </c>
      <c r="I11500" t="s">
        <v>32237</v>
      </c>
      <c r="J11500" s="218" t="s">
        <v>32237</v>
      </c>
      <c r="K11500" s="218">
        <v>1</v>
      </c>
      <c r="L11500" s="218">
        <v>0.80088859030695003</v>
      </c>
      <c r="M11500" s="218">
        <v>-8.5166287049080136E-2</v>
      </c>
      <c r="N11500" s="218">
        <v>0.75251039116130025</v>
      </c>
      <c r="O11500" s="218">
        <v>-0.13354448619472992</v>
      </c>
      <c r="P11500" s="218">
        <v>-2.5505474643288499</v>
      </c>
      <c r="Q11500" s="218">
        <v>-3.8919365905904901</v>
      </c>
      <c r="R11500" s="507">
        <v>0.35786115162893495</v>
      </c>
      <c r="S11500" s="507">
        <v>0.30948295248328517</v>
      </c>
      <c r="T11500" s="218">
        <v>-3.2212420274596703</v>
      </c>
    </row>
    <row r="11501" spans="1:20" x14ac:dyDescent="0.6">
      <c r="A11501" s="218" t="s">
        <v>32238</v>
      </c>
      <c r="B11501" s="218" t="s">
        <v>32239</v>
      </c>
      <c r="C11501" s="218">
        <v>6.6343272084932998</v>
      </c>
      <c r="D11501" s="218">
        <v>6.29567683962415</v>
      </c>
      <c r="E11501" s="218">
        <v>7.1084932941325798</v>
      </c>
      <c r="F11501" s="218">
        <v>6.9112081766358502</v>
      </c>
      <c r="G11501" s="218">
        <v>1.39846821979138</v>
      </c>
      <c r="H11501" s="218">
        <v>8.7874145827141508</v>
      </c>
      <c r="I11501" t="s">
        <v>32240</v>
      </c>
      <c r="J11501" s="218" t="s">
        <v>32240</v>
      </c>
      <c r="K11501" s="218">
        <v>1</v>
      </c>
      <c r="L11501" s="218">
        <v>0.47416608563927998</v>
      </c>
      <c r="M11501" s="218">
        <v>0.27688096814255037</v>
      </c>
      <c r="N11501" s="218">
        <v>0.81281645450842976</v>
      </c>
      <c r="O11501" s="218">
        <v>0.61553133701170015</v>
      </c>
      <c r="P11501" s="218">
        <v>-5.2358589887019198</v>
      </c>
      <c r="Q11501" s="218">
        <v>2.1530873742208509</v>
      </c>
      <c r="R11501" s="507">
        <v>0.37552352689091517</v>
      </c>
      <c r="S11501" s="507">
        <v>0.71417389576006496</v>
      </c>
      <c r="T11501" s="218">
        <v>-1.5413858072405344</v>
      </c>
    </row>
    <row r="11502" spans="1:20" x14ac:dyDescent="0.6">
      <c r="A11502" s="218" t="s">
        <v>32241</v>
      </c>
      <c r="B11502" s="218" t="s">
        <v>32242</v>
      </c>
      <c r="C11502" s="218">
        <v>5.6859766246915102</v>
      </c>
      <c r="D11502" s="218">
        <v>5.5992629262007796</v>
      </c>
      <c r="E11502" s="218">
        <v>5.9601124345211698</v>
      </c>
      <c r="F11502" s="218">
        <v>5.9813672904136501</v>
      </c>
      <c r="G11502" s="218">
        <v>1.08739361964643</v>
      </c>
      <c r="H11502" s="218">
        <v>0.44200174004994403</v>
      </c>
      <c r="I11502" t="s">
        <v>32243</v>
      </c>
      <c r="J11502" s="218" t="s">
        <v>32243</v>
      </c>
      <c r="K11502" s="218">
        <v>1</v>
      </c>
      <c r="L11502" s="218">
        <v>0.27413580982965957</v>
      </c>
      <c r="M11502" s="218">
        <v>0.2953906657221399</v>
      </c>
      <c r="N11502" s="218">
        <v>0.3608495083203902</v>
      </c>
      <c r="O11502" s="218">
        <v>0.38210436421287053</v>
      </c>
      <c r="P11502" s="218">
        <v>-4.5985830050450804</v>
      </c>
      <c r="Q11502" s="218">
        <v>-5.2439748846415659</v>
      </c>
      <c r="R11502" s="507">
        <v>0.28476323777589974</v>
      </c>
      <c r="S11502" s="507">
        <v>0.37147693626663036</v>
      </c>
      <c r="T11502" s="218">
        <v>-4.9212789448433227</v>
      </c>
    </row>
    <row r="11503" spans="1:20" x14ac:dyDescent="0.6">
      <c r="A11503" s="218" t="s">
        <v>32244</v>
      </c>
      <c r="B11503" s="218" t="s">
        <v>32245</v>
      </c>
      <c r="C11503" s="218">
        <v>4.30343840735285</v>
      </c>
      <c r="D11503" s="218">
        <v>4.1141624671443902</v>
      </c>
      <c r="E11503" s="218">
        <v>5.9909494153752503</v>
      </c>
      <c r="F11503" s="218">
        <v>3.0918904790525201</v>
      </c>
      <c r="G11503" s="218">
        <v>1.50626793832628</v>
      </c>
      <c r="H11503" s="218">
        <v>0.123827711997599</v>
      </c>
      <c r="I11503" t="s">
        <v>32246</v>
      </c>
      <c r="J11503" s="218" t="s">
        <v>32246</v>
      </c>
      <c r="K11503" s="218">
        <v>1</v>
      </c>
      <c r="L11503" s="218">
        <v>1.6875110080224003</v>
      </c>
      <c r="M11503" s="218">
        <v>-1.2115479283003299</v>
      </c>
      <c r="N11503" s="218">
        <v>1.8767869482308601</v>
      </c>
      <c r="O11503" s="218">
        <v>-1.02227198809187</v>
      </c>
      <c r="P11503" s="218">
        <v>-2.79717046902657</v>
      </c>
      <c r="Q11503" s="218">
        <v>-4.179610695355251</v>
      </c>
      <c r="R11503" s="507">
        <v>0.23798153986103521</v>
      </c>
      <c r="S11503" s="507">
        <v>0.42725748006949504</v>
      </c>
      <c r="T11503" s="218">
        <v>-3.4883905821909105</v>
      </c>
    </row>
    <row r="11504" spans="1:20" x14ac:dyDescent="0.6">
      <c r="A11504" s="218" t="s">
        <v>32247</v>
      </c>
      <c r="B11504" s="218" t="s">
        <v>32248</v>
      </c>
      <c r="C11504" s="218">
        <v>1.5958237975610701</v>
      </c>
      <c r="D11504" s="218">
        <v>1.38158324286456</v>
      </c>
      <c r="E11504" s="218">
        <v>0</v>
      </c>
      <c r="F11504" s="218">
        <v>2.4118717350207399</v>
      </c>
      <c r="G11504" s="218">
        <v>0</v>
      </c>
      <c r="H11504" s="218">
        <v>0</v>
      </c>
      <c r="I11504" t="s">
        <v>32249</v>
      </c>
      <c r="J11504" s="218" t="s">
        <v>32249</v>
      </c>
      <c r="K11504" s="218">
        <v>1</v>
      </c>
      <c r="L11504" s="218">
        <v>-1.5958237975610701</v>
      </c>
      <c r="M11504" s="218">
        <v>0.81604793745966986</v>
      </c>
      <c r="N11504" s="218">
        <v>-1.38158324286456</v>
      </c>
      <c r="O11504" s="218">
        <v>1.0302884921561799</v>
      </c>
      <c r="P11504" s="218">
        <v>-1.5958237975610701</v>
      </c>
      <c r="Q11504" s="218">
        <v>-1.5958237975610701</v>
      </c>
      <c r="R11504" s="507">
        <v>-0.3898879300507001</v>
      </c>
      <c r="S11504" s="507">
        <v>-0.17564737535419006</v>
      </c>
      <c r="T11504" s="218">
        <v>-1.5958237975610701</v>
      </c>
    </row>
    <row r="11505" spans="1:20" x14ac:dyDescent="0.6">
      <c r="A11505" s="218" t="s">
        <v>32250</v>
      </c>
      <c r="B11505" s="218" t="s">
        <v>32251</v>
      </c>
      <c r="C11505" s="218">
        <v>1.82189810331457</v>
      </c>
      <c r="D11505" s="218">
        <v>1.7621060560377699</v>
      </c>
      <c r="E11505" s="218">
        <v>4.4327983173135603</v>
      </c>
      <c r="F11505" s="218">
        <v>0</v>
      </c>
      <c r="G11505" s="218">
        <v>0</v>
      </c>
      <c r="H11505" s="218">
        <v>0</v>
      </c>
      <c r="I11505" t="s">
        <v>32252</v>
      </c>
      <c r="J11505" s="218" t="s">
        <v>32252</v>
      </c>
      <c r="K11505" s="218">
        <v>1</v>
      </c>
      <c r="L11505" s="218">
        <v>2.6109002139989901</v>
      </c>
      <c r="M11505" s="218">
        <v>-1.82189810331457</v>
      </c>
      <c r="N11505" s="218">
        <v>2.6706922612757902</v>
      </c>
      <c r="O11505" s="218">
        <v>-1.7621060560377699</v>
      </c>
      <c r="P11505" s="218">
        <v>-1.82189810331457</v>
      </c>
      <c r="Q11505" s="218">
        <v>-1.82189810331457</v>
      </c>
      <c r="R11505" s="507">
        <v>0.39450105534221003</v>
      </c>
      <c r="S11505" s="507">
        <v>0.45429310261901013</v>
      </c>
      <c r="T11505" s="218">
        <v>-1.82189810331457</v>
      </c>
    </row>
    <row r="11506" spans="1:20" x14ac:dyDescent="0.6">
      <c r="A11506" s="218" t="s">
        <v>32253</v>
      </c>
      <c r="B11506" s="218" t="s">
        <v>32254</v>
      </c>
      <c r="C11506" s="218">
        <v>4.1954183192049097</v>
      </c>
      <c r="D11506" s="218">
        <v>3.6133890992372999</v>
      </c>
      <c r="E11506" s="218">
        <v>2.9638098886444602</v>
      </c>
      <c r="F11506" s="218">
        <v>4.1551168745489999</v>
      </c>
      <c r="G11506" s="218">
        <v>0</v>
      </c>
      <c r="H11506" s="218">
        <v>0</v>
      </c>
      <c r="I11506" t="s">
        <v>32255</v>
      </c>
      <c r="J11506" s="218" t="s">
        <v>32255</v>
      </c>
      <c r="K11506" s="218">
        <v>2</v>
      </c>
      <c r="L11506" s="218">
        <v>-1.2316084305604496</v>
      </c>
      <c r="M11506" s="218">
        <v>-4.0301444655909791E-2</v>
      </c>
      <c r="N11506" s="218">
        <v>-0.64957921059283974</v>
      </c>
      <c r="O11506" s="218">
        <v>0.54172777531170002</v>
      </c>
      <c r="P11506" s="218">
        <v>-4.1954183192049097</v>
      </c>
      <c r="Q11506" s="218">
        <v>-4.1954183192049097</v>
      </c>
      <c r="R11506" s="507">
        <v>-0.63595493760817967</v>
      </c>
      <c r="S11506" s="507">
        <v>-5.3925717640569859E-2</v>
      </c>
      <c r="T11506" s="218">
        <v>-4.1954183192049097</v>
      </c>
    </row>
    <row r="11507" spans="1:20" x14ac:dyDescent="0.6">
      <c r="A11507" s="218" t="s">
        <v>32256</v>
      </c>
      <c r="B11507" s="218" t="s">
        <v>32257</v>
      </c>
      <c r="C11507" s="218">
        <v>4.8223125616226303</v>
      </c>
      <c r="D11507" s="218">
        <v>4.3480055042231802</v>
      </c>
      <c r="E11507" s="218">
        <v>0</v>
      </c>
      <c r="F11507" s="218">
        <v>4.1503477473907902</v>
      </c>
      <c r="G11507" s="218">
        <v>0.14046909216855899</v>
      </c>
      <c r="H11507" s="218">
        <v>0.23786221336595301</v>
      </c>
      <c r="I11507" t="s">
        <v>32255</v>
      </c>
      <c r="J11507" s="218" t="s">
        <v>32255</v>
      </c>
      <c r="K11507" s="218">
        <v>2</v>
      </c>
      <c r="L11507" s="218">
        <v>-4.8223125616226303</v>
      </c>
      <c r="M11507" s="218">
        <v>-0.67196481423184018</v>
      </c>
      <c r="N11507" s="218">
        <v>-4.3480055042231802</v>
      </c>
      <c r="O11507" s="218">
        <v>-0.19765775683239006</v>
      </c>
      <c r="P11507" s="218">
        <v>-4.6818434694540709</v>
      </c>
      <c r="Q11507" s="218">
        <v>-4.5844503482566772</v>
      </c>
      <c r="R11507" s="507">
        <v>-2.7471386879272353</v>
      </c>
      <c r="S11507" s="507">
        <v>-2.2728316305277851</v>
      </c>
      <c r="T11507" s="218">
        <v>-4.6331469088553741</v>
      </c>
    </row>
    <row r="11508" spans="1:20" x14ac:dyDescent="0.6">
      <c r="A11508" s="218" t="s">
        <v>32258</v>
      </c>
      <c r="B11508" s="218" t="s">
        <v>32259</v>
      </c>
      <c r="C11508" s="218">
        <v>5.65531591756762</v>
      </c>
      <c r="D11508" s="218">
        <v>5.5756683794177704</v>
      </c>
      <c r="E11508" s="218">
        <v>5.6981502793189902</v>
      </c>
      <c r="F11508" s="218">
        <v>5.5109043354004204</v>
      </c>
      <c r="G11508" s="218">
        <v>9.3398965375824705</v>
      </c>
      <c r="H11508" s="218">
        <v>0.123827711997599</v>
      </c>
      <c r="I11508" t="s">
        <v>32260</v>
      </c>
      <c r="J11508" s="218" t="s">
        <v>32260</v>
      </c>
      <c r="K11508" s="218">
        <v>2</v>
      </c>
      <c r="L11508" s="218">
        <v>4.2834361751370231E-2</v>
      </c>
      <c r="M11508" s="218">
        <v>-0.14441158216719963</v>
      </c>
      <c r="N11508" s="218">
        <v>0.12248189990121983</v>
      </c>
      <c r="O11508" s="218">
        <v>-6.4764044017350031E-2</v>
      </c>
      <c r="P11508" s="218">
        <v>3.6845806200148505</v>
      </c>
      <c r="Q11508" s="218">
        <v>-5.531488205570021</v>
      </c>
      <c r="R11508" s="507">
        <v>-5.0788610207914697E-2</v>
      </c>
      <c r="S11508" s="507">
        <v>2.8858927941934898E-2</v>
      </c>
      <c r="T11508" s="218">
        <v>-0.92345379277758521</v>
      </c>
    </row>
    <row r="11509" spans="1:20" x14ac:dyDescent="0.6">
      <c r="A11509" s="218" t="s">
        <v>32261</v>
      </c>
      <c r="B11509" s="218" t="s">
        <v>32262</v>
      </c>
      <c r="C11509" s="218">
        <v>4.0713351123952704</v>
      </c>
      <c r="D11509" s="218">
        <v>3.9372322339613701</v>
      </c>
      <c r="E11509" s="218">
        <v>0.42852301433108497</v>
      </c>
      <c r="F11509" s="218">
        <v>4.1802190964661E-2</v>
      </c>
      <c r="G11509" s="218">
        <v>8.0214176154802193</v>
      </c>
      <c r="H11509" s="218">
        <v>0</v>
      </c>
      <c r="I11509" t="s">
        <v>32260</v>
      </c>
      <c r="J11509" s="218" t="s">
        <v>32260</v>
      </c>
      <c r="K11509" s="218">
        <v>2</v>
      </c>
      <c r="L11509" s="218">
        <v>-3.6428120980641854</v>
      </c>
      <c r="M11509" s="218">
        <v>-4.0295329214306097</v>
      </c>
      <c r="N11509" s="218">
        <v>-3.5087092196302851</v>
      </c>
      <c r="O11509" s="218">
        <v>-3.895430042996709</v>
      </c>
      <c r="P11509" s="218">
        <v>3.9500825030849489</v>
      </c>
      <c r="Q11509" s="218">
        <v>-4.0713351123952704</v>
      </c>
      <c r="R11509" s="507">
        <v>-3.8361725097473975</v>
      </c>
      <c r="S11509" s="507">
        <v>-3.7020696313134973</v>
      </c>
      <c r="T11509" s="218">
        <v>-6.0626304655160723E-2</v>
      </c>
    </row>
    <row r="11510" spans="1:20" x14ac:dyDescent="0.6">
      <c r="A11510" s="218" t="s">
        <v>32263</v>
      </c>
      <c r="B11510" s="218" t="s">
        <v>32264</v>
      </c>
      <c r="C11510" s="218">
        <v>6.8039256945428699</v>
      </c>
      <c r="D11510" s="218">
        <v>6.77851912850209</v>
      </c>
      <c r="E11510" s="218">
        <v>7.3217299595749497</v>
      </c>
      <c r="F11510" s="218">
        <v>6.8884769960822698</v>
      </c>
      <c r="G11510" s="218">
        <v>2.4859048034851901</v>
      </c>
      <c r="H11510" s="218">
        <v>0</v>
      </c>
      <c r="I11510" t="s">
        <v>32265</v>
      </c>
      <c r="J11510" s="218" t="s">
        <v>32265</v>
      </c>
      <c r="K11510" s="218">
        <v>3</v>
      </c>
      <c r="L11510" s="218">
        <v>0.51780426503207977</v>
      </c>
      <c r="M11510" s="218">
        <v>8.4551301539399937E-2</v>
      </c>
      <c r="N11510" s="218">
        <v>0.54321083107285961</v>
      </c>
      <c r="O11510" s="218">
        <v>0.10995786758017978</v>
      </c>
      <c r="P11510" s="218">
        <v>-4.3180208910576798</v>
      </c>
      <c r="Q11510" s="218">
        <v>-6.8039256945428699</v>
      </c>
      <c r="R11510" s="507">
        <v>0.30117778328573985</v>
      </c>
      <c r="S11510" s="507">
        <v>0.3265843493265197</v>
      </c>
      <c r="T11510" s="218">
        <v>-5.5609732928002753</v>
      </c>
    </row>
    <row r="11511" spans="1:20" x14ac:dyDescent="0.6">
      <c r="A11511" s="218" t="s">
        <v>32266</v>
      </c>
      <c r="B11511" s="218" t="s">
        <v>32267</v>
      </c>
      <c r="C11511" s="218">
        <v>7.4687729071704201</v>
      </c>
      <c r="D11511" s="218">
        <v>7.5905685601760799</v>
      </c>
      <c r="E11511" s="218">
        <v>7.2108378832209796</v>
      </c>
      <c r="F11511" s="218">
        <v>6.9394731703960799</v>
      </c>
      <c r="G11511" s="218">
        <v>1.60656975280174</v>
      </c>
      <c r="H11511" s="218">
        <v>7.4515893503510204</v>
      </c>
      <c r="I11511" t="s">
        <v>32265</v>
      </c>
      <c r="J11511" s="218" t="s">
        <v>32265</v>
      </c>
      <c r="K11511" s="218">
        <v>3</v>
      </c>
      <c r="L11511" s="218">
        <v>-0.25793502394944046</v>
      </c>
      <c r="M11511" s="218">
        <v>-0.52929973677434017</v>
      </c>
      <c r="N11511" s="218">
        <v>-0.37973067695510032</v>
      </c>
      <c r="O11511" s="218">
        <v>-0.65109538978000003</v>
      </c>
      <c r="P11511" s="218">
        <v>-5.8622031543686806</v>
      </c>
      <c r="Q11511" s="218">
        <v>-1.7183556819399648E-2</v>
      </c>
      <c r="R11511" s="507">
        <v>-0.39361738036189031</v>
      </c>
      <c r="S11511" s="507">
        <v>-0.51541303336755018</v>
      </c>
      <c r="T11511" s="218">
        <v>-2.9396933555940401</v>
      </c>
    </row>
    <row r="11512" spans="1:20" x14ac:dyDescent="0.6">
      <c r="A11512" s="218" t="s">
        <v>32268</v>
      </c>
      <c r="B11512" s="218" t="s">
        <v>32269</v>
      </c>
      <c r="C11512" s="218">
        <v>4.7614868055925097</v>
      </c>
      <c r="D11512" s="218">
        <v>5.0997333272500001</v>
      </c>
      <c r="E11512" s="218">
        <v>3.8606424904954899</v>
      </c>
      <c r="F11512" s="218">
        <v>2.6668941836943199</v>
      </c>
      <c r="G11512" s="218">
        <v>0.69026577864285299</v>
      </c>
      <c r="H11512" s="218">
        <v>0</v>
      </c>
      <c r="I11512" t="s">
        <v>32265</v>
      </c>
      <c r="J11512" s="218" t="s">
        <v>32265</v>
      </c>
      <c r="K11512" s="218">
        <v>3</v>
      </c>
      <c r="L11512" s="218">
        <v>-0.90084431509701979</v>
      </c>
      <c r="M11512" s="218">
        <v>-2.0945926218981898</v>
      </c>
      <c r="N11512" s="218">
        <v>-1.2390908367545101</v>
      </c>
      <c r="O11512" s="218">
        <v>-2.4328391435556802</v>
      </c>
      <c r="P11512" s="218">
        <v>-4.0712210269496563</v>
      </c>
      <c r="Q11512" s="218">
        <v>-4.7614868055925097</v>
      </c>
      <c r="R11512" s="507">
        <v>-1.4977184684976048</v>
      </c>
      <c r="S11512" s="507">
        <v>-1.8359649901550952</v>
      </c>
      <c r="T11512" s="218">
        <v>-4.416353916271083</v>
      </c>
    </row>
    <row r="11513" spans="1:20" x14ac:dyDescent="0.6">
      <c r="A11513" s="218" t="s">
        <v>32270</v>
      </c>
      <c r="B11513" s="218" t="s">
        <v>32271</v>
      </c>
      <c r="C11513" s="218">
        <v>0</v>
      </c>
      <c r="D11513" s="218">
        <v>0</v>
      </c>
      <c r="E11513" s="218">
        <v>0</v>
      </c>
      <c r="F11513" s="218">
        <v>0</v>
      </c>
      <c r="G11513" s="218">
        <v>0</v>
      </c>
      <c r="H11513" s="218">
        <v>0</v>
      </c>
      <c r="I11513" t="s">
        <v>32272</v>
      </c>
      <c r="J11513" s="218" t="s">
        <v>32272</v>
      </c>
      <c r="K11513" s="218">
        <v>1</v>
      </c>
      <c r="L11513" s="218">
        <v>0</v>
      </c>
      <c r="M11513" s="218">
        <v>0</v>
      </c>
      <c r="N11513" s="218">
        <v>0</v>
      </c>
      <c r="O11513" s="218">
        <v>0</v>
      </c>
      <c r="P11513" s="218">
        <v>0</v>
      </c>
      <c r="Q11513" s="218">
        <v>0</v>
      </c>
      <c r="R11513" s="507">
        <v>0</v>
      </c>
      <c r="S11513" s="507">
        <v>0</v>
      </c>
      <c r="T11513" s="218">
        <v>0</v>
      </c>
    </row>
    <row r="11514" spans="1:20" x14ac:dyDescent="0.6">
      <c r="A11514" s="218" t="s">
        <v>32273</v>
      </c>
      <c r="B11514" s="218" t="s">
        <v>32274</v>
      </c>
      <c r="C11514" s="218">
        <v>2.3986918148226599</v>
      </c>
      <c r="D11514" s="218">
        <v>2.7302657054761101</v>
      </c>
      <c r="E11514" s="218">
        <v>2.78231115161871</v>
      </c>
      <c r="F11514" s="218">
        <v>0</v>
      </c>
      <c r="G11514" s="218">
        <v>0.14046909216855899</v>
      </c>
      <c r="H11514" s="218">
        <v>0</v>
      </c>
      <c r="I11514" t="s">
        <v>32275</v>
      </c>
      <c r="J11514" s="218" t="s">
        <v>32275</v>
      </c>
      <c r="K11514" s="218">
        <v>1</v>
      </c>
      <c r="L11514" s="218">
        <v>0.38361933679605009</v>
      </c>
      <c r="M11514" s="218">
        <v>-2.3986918148226599</v>
      </c>
      <c r="N11514" s="218">
        <v>5.2045446142599872E-2</v>
      </c>
      <c r="O11514" s="218">
        <v>-2.7302657054761101</v>
      </c>
      <c r="P11514" s="218">
        <v>-2.258222722654101</v>
      </c>
      <c r="Q11514" s="218">
        <v>-2.3986918148226599</v>
      </c>
      <c r="R11514" s="507">
        <v>-1.0075362390133049</v>
      </c>
      <c r="S11514" s="507">
        <v>-1.3391101296667551</v>
      </c>
      <c r="T11514" s="218">
        <v>-2.3284572687383802</v>
      </c>
    </row>
    <row r="11515" spans="1:20" x14ac:dyDescent="0.6">
      <c r="A11515" s="218" t="s">
        <v>32276</v>
      </c>
      <c r="B11515" s="218" t="s">
        <v>32277</v>
      </c>
      <c r="C11515" s="218">
        <v>4.7825461788213399</v>
      </c>
      <c r="D11515" s="218">
        <v>4.9441291122992901</v>
      </c>
      <c r="E11515" s="218">
        <v>3.3805829572182899</v>
      </c>
      <c r="F11515" s="218">
        <v>4.8617559195390303</v>
      </c>
      <c r="G11515" s="218">
        <v>0</v>
      </c>
      <c r="H11515" s="218">
        <v>0.123827711997599</v>
      </c>
      <c r="I11515" t="s">
        <v>32278</v>
      </c>
      <c r="J11515" s="218" t="s">
        <v>32278</v>
      </c>
      <c r="K11515" s="218">
        <v>1</v>
      </c>
      <c r="L11515" s="218">
        <v>-1.40196322160305</v>
      </c>
      <c r="M11515" s="218">
        <v>7.920974071769038E-2</v>
      </c>
      <c r="N11515" s="218">
        <v>-1.5635461550810001</v>
      </c>
      <c r="O11515" s="218">
        <v>-8.2373192760259784E-2</v>
      </c>
      <c r="P11515" s="218">
        <v>-4.7825461788213399</v>
      </c>
      <c r="Q11515" s="218">
        <v>-4.6587184668237409</v>
      </c>
      <c r="R11515" s="507">
        <v>-0.6613767404426798</v>
      </c>
      <c r="S11515" s="507">
        <v>-0.82295967392062996</v>
      </c>
      <c r="T11515" s="218">
        <v>-4.7206323228225404</v>
      </c>
    </row>
    <row r="11516" spans="1:20" x14ac:dyDescent="0.6">
      <c r="A11516" s="218" t="s">
        <v>32279</v>
      </c>
      <c r="B11516" s="218" t="s">
        <v>32280</v>
      </c>
      <c r="C11516" s="218">
        <v>5.6577603324609598</v>
      </c>
      <c r="D11516" s="218">
        <v>5.6640918122244903</v>
      </c>
      <c r="E11516" s="218">
        <v>6.22536814559618</v>
      </c>
      <c r="F11516" s="218">
        <v>5.8097642374437202</v>
      </c>
      <c r="G11516" s="218">
        <v>1.21997385646274</v>
      </c>
      <c r="H11516" s="218">
        <v>0.123827711997599</v>
      </c>
      <c r="I11516" t="s">
        <v>32281</v>
      </c>
      <c r="J11516" s="218" t="s">
        <v>32281</v>
      </c>
      <c r="K11516" s="218">
        <v>1</v>
      </c>
      <c r="L11516" s="218">
        <v>0.56760781313522024</v>
      </c>
      <c r="M11516" s="218">
        <v>0.1520039049827604</v>
      </c>
      <c r="N11516" s="218">
        <v>0.5612763333716897</v>
      </c>
      <c r="O11516" s="218">
        <v>0.14567242521922985</v>
      </c>
      <c r="P11516" s="218">
        <v>-4.4377864759982195</v>
      </c>
      <c r="Q11516" s="218">
        <v>-5.5339326204633608</v>
      </c>
      <c r="R11516" s="507">
        <v>0.35980585905899032</v>
      </c>
      <c r="S11516" s="507">
        <v>0.35347437929545977</v>
      </c>
      <c r="T11516" s="218">
        <v>-4.9858595482307901</v>
      </c>
    </row>
    <row r="11517" spans="1:20" x14ac:dyDescent="0.6">
      <c r="A11517" s="218" t="s">
        <v>32282</v>
      </c>
      <c r="B11517" s="218" t="s">
        <v>32283</v>
      </c>
      <c r="C11517" s="218">
        <v>5.1133761498800903</v>
      </c>
      <c r="D11517" s="218">
        <v>4.7095335909748499</v>
      </c>
      <c r="E11517" s="218">
        <v>5.3884564836281301</v>
      </c>
      <c r="F11517" s="218">
        <v>5.7224911159690501</v>
      </c>
      <c r="G11517" s="218">
        <v>1.1552061784318599</v>
      </c>
      <c r="H11517" s="218">
        <v>0.123827711997599</v>
      </c>
      <c r="I11517" t="s">
        <v>32284</v>
      </c>
      <c r="J11517" s="218" t="s">
        <v>32284</v>
      </c>
      <c r="K11517" s="218">
        <v>1</v>
      </c>
      <c r="L11517" s="218">
        <v>0.27508033374803986</v>
      </c>
      <c r="M11517" s="218">
        <v>0.60911496608895987</v>
      </c>
      <c r="N11517" s="218">
        <v>0.67892289265328021</v>
      </c>
      <c r="O11517" s="218">
        <v>1.0129575249942002</v>
      </c>
      <c r="P11517" s="218">
        <v>-3.9581699714482301</v>
      </c>
      <c r="Q11517" s="218">
        <v>-4.9895484378824912</v>
      </c>
      <c r="R11517" s="507">
        <v>0.44209764991849987</v>
      </c>
      <c r="S11517" s="507">
        <v>0.84594020882374021</v>
      </c>
      <c r="T11517" s="218">
        <v>-4.4738592046653611</v>
      </c>
    </row>
    <row r="11518" spans="1:20" x14ac:dyDescent="0.6">
      <c r="A11518" s="218" t="s">
        <v>32285</v>
      </c>
      <c r="B11518" s="218" t="s">
        <v>32286</v>
      </c>
      <c r="C11518" s="218">
        <v>6.3493737415231797</v>
      </c>
      <c r="D11518" s="218">
        <v>6.3366109868557601</v>
      </c>
      <c r="E11518" s="218">
        <v>6.4569381966961998</v>
      </c>
      <c r="F11518" s="218">
        <v>6.5132209770950098</v>
      </c>
      <c r="G11518" s="218">
        <v>0.69026577864285299</v>
      </c>
      <c r="H11518" s="218">
        <v>0.123827711997599</v>
      </c>
      <c r="I11518" t="s">
        <v>32287</v>
      </c>
      <c r="J11518" s="218" t="s">
        <v>32287</v>
      </c>
      <c r="K11518" s="218">
        <v>1</v>
      </c>
      <c r="L11518" s="218">
        <v>0.10756445517302016</v>
      </c>
      <c r="M11518" s="218">
        <v>0.16384723557183012</v>
      </c>
      <c r="N11518" s="218">
        <v>0.12032720984043976</v>
      </c>
      <c r="O11518" s="218">
        <v>0.17660999023924973</v>
      </c>
      <c r="P11518" s="218">
        <v>-5.6591079628803271</v>
      </c>
      <c r="Q11518" s="218">
        <v>-6.2255460295255807</v>
      </c>
      <c r="R11518" s="507">
        <v>0.13570584537242514</v>
      </c>
      <c r="S11518" s="507">
        <v>0.14846860003984474</v>
      </c>
      <c r="T11518" s="218">
        <v>-5.9423269962029543</v>
      </c>
    </row>
    <row r="11519" spans="1:20" x14ac:dyDescent="0.6">
      <c r="A11519" s="218" t="s">
        <v>32288</v>
      </c>
      <c r="B11519" s="218" t="s">
        <v>32289</v>
      </c>
      <c r="C11519" s="218">
        <v>4.9178620883731696</v>
      </c>
      <c r="D11519" s="218">
        <v>4.8717052055330203</v>
      </c>
      <c r="E11519" s="218">
        <v>5.44016568968664E-2</v>
      </c>
      <c r="F11519" s="218">
        <v>4.5647791300827096</v>
      </c>
      <c r="G11519" s="218">
        <v>0</v>
      </c>
      <c r="H11519" s="218">
        <v>0.123827711997599</v>
      </c>
      <c r="I11519" t="s">
        <v>32290</v>
      </c>
      <c r="J11519" s="218" t="s">
        <v>32290</v>
      </c>
      <c r="K11519" s="218">
        <v>1</v>
      </c>
      <c r="L11519" s="218">
        <v>-4.8634604314763035</v>
      </c>
      <c r="M11519" s="218">
        <v>-0.35308295829045999</v>
      </c>
      <c r="N11519" s="218">
        <v>-4.8173035486361542</v>
      </c>
      <c r="O11519" s="218">
        <v>-0.3069260754503107</v>
      </c>
      <c r="P11519" s="218">
        <v>-4.9178620883731696</v>
      </c>
      <c r="Q11519" s="218">
        <v>-4.7940343763755706</v>
      </c>
      <c r="R11519" s="507">
        <v>-2.6082716948833817</v>
      </c>
      <c r="S11519" s="507">
        <v>-2.5621148120432324</v>
      </c>
      <c r="T11519" s="218">
        <v>-4.8559482323743701</v>
      </c>
    </row>
    <row r="11520" spans="1:20" x14ac:dyDescent="0.6">
      <c r="A11520" s="218" t="s">
        <v>32291</v>
      </c>
      <c r="B11520" s="218" t="s">
        <v>32292</v>
      </c>
      <c r="C11520" s="218">
        <v>5.4534498790762802</v>
      </c>
      <c r="D11520" s="218">
        <v>5.3635672405922596</v>
      </c>
      <c r="E11520" s="218">
        <v>6.2633933006271096</v>
      </c>
      <c r="F11520" s="218">
        <v>5.3128028325254597</v>
      </c>
      <c r="G11520" s="218">
        <v>0.86243763809848095</v>
      </c>
      <c r="H11520" s="218">
        <v>0</v>
      </c>
      <c r="I11520" t="s">
        <v>32293</v>
      </c>
      <c r="J11520" s="218" t="s">
        <v>32293</v>
      </c>
      <c r="K11520" s="218">
        <v>2</v>
      </c>
      <c r="L11520" s="218">
        <v>0.80994342155082943</v>
      </c>
      <c r="M11520" s="218">
        <v>-0.1406470465508205</v>
      </c>
      <c r="N11520" s="218">
        <v>0.89982606003484999</v>
      </c>
      <c r="O11520" s="218">
        <v>-5.0764408066799938E-2</v>
      </c>
      <c r="P11520" s="218">
        <v>-4.5910122409777996</v>
      </c>
      <c r="Q11520" s="218">
        <v>-5.4534498790762802</v>
      </c>
      <c r="R11520" s="507">
        <v>0.33464818750000447</v>
      </c>
      <c r="S11520" s="507">
        <v>0.42453082598402503</v>
      </c>
      <c r="T11520" s="218">
        <v>-5.0222310600270399</v>
      </c>
    </row>
    <row r="11521" spans="1:20" x14ac:dyDescent="0.6">
      <c r="A11521" s="218" t="s">
        <v>32294</v>
      </c>
      <c r="B11521" s="218" t="s">
        <v>32295</v>
      </c>
      <c r="C11521" s="218">
        <v>5.7010660356154403</v>
      </c>
      <c r="D11521" s="218">
        <v>5.5992629262007796</v>
      </c>
      <c r="E11521" s="218">
        <v>6.4813432715584698</v>
      </c>
      <c r="F11521" s="218">
        <v>5.5090428109777001</v>
      </c>
      <c r="G11521" s="218">
        <v>1.83049323649272</v>
      </c>
      <c r="H11521" s="218">
        <v>0.123827711997599</v>
      </c>
      <c r="I11521" t="s">
        <v>32293</v>
      </c>
      <c r="J11521" s="218" t="s">
        <v>32293</v>
      </c>
      <c r="K11521" s="218">
        <v>2</v>
      </c>
      <c r="L11521" s="218">
        <v>0.78027723594302945</v>
      </c>
      <c r="M11521" s="218">
        <v>-0.19202322463774024</v>
      </c>
      <c r="N11521" s="218">
        <v>0.8820803453576902</v>
      </c>
      <c r="O11521" s="218">
        <v>-9.0220115223079489E-2</v>
      </c>
      <c r="P11521" s="218">
        <v>-3.8705727991227201</v>
      </c>
      <c r="Q11521" s="218">
        <v>-5.5772383236178413</v>
      </c>
      <c r="R11521" s="507">
        <v>0.2941270056526446</v>
      </c>
      <c r="S11521" s="507">
        <v>0.39593011506730535</v>
      </c>
      <c r="T11521" s="218">
        <v>-4.7239055613702803</v>
      </c>
    </row>
    <row r="11522" spans="1:20" x14ac:dyDescent="0.6">
      <c r="A11522" s="218" t="s">
        <v>32296</v>
      </c>
      <c r="B11522" s="218" t="s">
        <v>32297</v>
      </c>
      <c r="C11522" s="218">
        <v>6.0893708520997096</v>
      </c>
      <c r="D11522" s="218">
        <v>5.6972688611397899</v>
      </c>
      <c r="E11522" s="218">
        <v>5.3481934548898504</v>
      </c>
      <c r="F11522" s="218">
        <v>5.2088407864454904</v>
      </c>
      <c r="G11522" s="218">
        <v>0.59580657787600999</v>
      </c>
      <c r="H11522" s="218">
        <v>0</v>
      </c>
      <c r="I11522" t="s">
        <v>32298</v>
      </c>
      <c r="J11522" s="218" t="s">
        <v>32298</v>
      </c>
      <c r="K11522" s="218">
        <v>1</v>
      </c>
      <c r="L11522" s="218">
        <v>-0.7411773972098592</v>
      </c>
      <c r="M11522" s="218">
        <v>-0.88053006565421921</v>
      </c>
      <c r="N11522" s="218">
        <v>-0.34907540624993949</v>
      </c>
      <c r="O11522" s="218">
        <v>-0.4884280746942995</v>
      </c>
      <c r="P11522" s="218">
        <v>-5.4935642742236999</v>
      </c>
      <c r="Q11522" s="218">
        <v>-6.0893708520997096</v>
      </c>
      <c r="R11522" s="507">
        <v>-0.8108537314320392</v>
      </c>
      <c r="S11522" s="507">
        <v>-0.41875174047211949</v>
      </c>
      <c r="T11522" s="218">
        <v>-5.7914675631617047</v>
      </c>
    </row>
    <row r="11523" spans="1:20" x14ac:dyDescent="0.6">
      <c r="A11523" s="218" t="s">
        <v>32299</v>
      </c>
      <c r="B11523" s="218" t="s">
        <v>32300</v>
      </c>
      <c r="C11523" s="218">
        <v>6.7947003314639502</v>
      </c>
      <c r="D11523" s="218">
        <v>6.9276982743854898</v>
      </c>
      <c r="E11523" s="218">
        <v>6.95251285998682</v>
      </c>
      <c r="F11523" s="218">
        <v>7.0386168203985298</v>
      </c>
      <c r="G11523" s="218">
        <v>1.1552061784318599</v>
      </c>
      <c r="H11523" s="218">
        <v>7.6396884721958402</v>
      </c>
      <c r="I11523" t="s">
        <v>32301</v>
      </c>
      <c r="J11523" s="218" t="s">
        <v>32301</v>
      </c>
      <c r="K11523" s="218">
        <v>1</v>
      </c>
      <c r="L11523" s="218">
        <v>0.15781252852286975</v>
      </c>
      <c r="M11523" s="218">
        <v>0.24391648893457951</v>
      </c>
      <c r="N11523" s="218">
        <v>2.4814585601330208E-2</v>
      </c>
      <c r="O11523" s="218">
        <v>0.11091854601303996</v>
      </c>
      <c r="P11523" s="218">
        <v>-5.6394941530320901</v>
      </c>
      <c r="Q11523" s="218">
        <v>0.84498814073188999</v>
      </c>
      <c r="R11523" s="507">
        <v>0.20086450872872463</v>
      </c>
      <c r="S11523" s="507">
        <v>6.7866565807185086E-2</v>
      </c>
      <c r="T11523" s="218">
        <v>-2.3972530061501001</v>
      </c>
    </row>
    <row r="11524" spans="1:20" x14ac:dyDescent="0.6">
      <c r="A11524" s="218" t="s">
        <v>32302</v>
      </c>
      <c r="B11524" s="218" t="s">
        <v>32303</v>
      </c>
      <c r="C11524" s="218">
        <v>6.1485035009866102</v>
      </c>
      <c r="D11524" s="218">
        <v>6.14283903820637</v>
      </c>
      <c r="E11524" s="218">
        <v>6.05822120475663</v>
      </c>
      <c r="F11524" s="218">
        <v>6.9559651616578204</v>
      </c>
      <c r="G11524" s="218">
        <v>0.59580657787600999</v>
      </c>
      <c r="H11524" s="218">
        <v>0.23786221336595301</v>
      </c>
      <c r="I11524" t="s">
        <v>20688</v>
      </c>
      <c r="J11524" s="218" t="s">
        <v>20688</v>
      </c>
      <c r="K11524" s="218">
        <v>3</v>
      </c>
      <c r="L11524" s="218">
        <v>-9.0282296229980297E-2</v>
      </c>
      <c r="M11524" s="218">
        <v>0.80746166067121017</v>
      </c>
      <c r="N11524" s="218">
        <v>-8.4617833449740054E-2</v>
      </c>
      <c r="O11524" s="218">
        <v>0.81312612345145041</v>
      </c>
      <c r="P11524" s="218">
        <v>-5.5526969231106005</v>
      </c>
      <c r="Q11524" s="218">
        <v>-5.9106412876206571</v>
      </c>
      <c r="R11524" s="507">
        <v>0.35858968222061494</v>
      </c>
      <c r="S11524" s="507">
        <v>0.36425414500085518</v>
      </c>
      <c r="T11524" s="218">
        <v>-5.7316691053656292</v>
      </c>
    </row>
    <row r="11525" spans="1:20" x14ac:dyDescent="0.6">
      <c r="A11525" s="218" t="s">
        <v>32304</v>
      </c>
      <c r="B11525" s="218" t="s">
        <v>32305</v>
      </c>
      <c r="C11525" s="218">
        <v>6.6986535635341102</v>
      </c>
      <c r="D11525" s="218">
        <v>6.58725860746521</v>
      </c>
      <c r="E11525" s="218">
        <v>6.1113118174980103</v>
      </c>
      <c r="F11525" s="218">
        <v>6.3749285576917796</v>
      </c>
      <c r="G11525" s="218">
        <v>1.60656975280174</v>
      </c>
      <c r="H11525" s="218">
        <v>7.1172649790687803</v>
      </c>
      <c r="I11525" t="s">
        <v>20688</v>
      </c>
      <c r="J11525" s="218" t="s">
        <v>20688</v>
      </c>
      <c r="K11525" s="218">
        <v>3</v>
      </c>
      <c r="L11525" s="218">
        <v>-0.5873417460360999</v>
      </c>
      <c r="M11525" s="218">
        <v>-0.32372500584233066</v>
      </c>
      <c r="N11525" s="218">
        <v>-0.47594678996719963</v>
      </c>
      <c r="O11525" s="218">
        <v>-0.2123300497734304</v>
      </c>
      <c r="P11525" s="218">
        <v>-5.0920838107323707</v>
      </c>
      <c r="Q11525" s="218">
        <v>0.41861141553467007</v>
      </c>
      <c r="R11525" s="507">
        <v>-0.45553337593921528</v>
      </c>
      <c r="S11525" s="507">
        <v>-0.34413841987031502</v>
      </c>
      <c r="T11525" s="218">
        <v>-2.3367361975988503</v>
      </c>
    </row>
    <row r="11526" spans="1:20" x14ac:dyDescent="0.6">
      <c r="A11526" s="218" t="s">
        <v>32306</v>
      </c>
      <c r="B11526" s="218" t="s">
        <v>32307</v>
      </c>
      <c r="C11526" s="218">
        <v>5.6405618092818797</v>
      </c>
      <c r="D11526" s="218">
        <v>5.6195962852453096</v>
      </c>
      <c r="E11526" s="218">
        <v>4.57913720472793</v>
      </c>
      <c r="F11526" s="218">
        <v>5.4827260743675801</v>
      </c>
      <c r="G11526" s="218">
        <v>5.7758559485972496</v>
      </c>
      <c r="H11526" s="218">
        <v>7.29408994642169</v>
      </c>
      <c r="I11526" t="s">
        <v>20688</v>
      </c>
      <c r="J11526" s="218" t="s">
        <v>20688</v>
      </c>
      <c r="K11526" s="218">
        <v>3</v>
      </c>
      <c r="L11526" s="218">
        <v>-1.0614246045539497</v>
      </c>
      <c r="M11526" s="218">
        <v>-0.15783573491429959</v>
      </c>
      <c r="N11526" s="218">
        <v>-1.0404590805173797</v>
      </c>
      <c r="O11526" s="218">
        <v>-0.13687021087772955</v>
      </c>
      <c r="P11526" s="218">
        <v>0.13529413931536993</v>
      </c>
      <c r="Q11526" s="218">
        <v>1.6535281371398103</v>
      </c>
      <c r="R11526" s="507">
        <v>-0.60963016973412465</v>
      </c>
      <c r="S11526" s="507">
        <v>-0.58866464569755461</v>
      </c>
      <c r="T11526" s="218">
        <v>0.89441113822759011</v>
      </c>
    </row>
    <row r="11527" spans="1:20" x14ac:dyDescent="0.6">
      <c r="A11527" s="218" t="s">
        <v>32308</v>
      </c>
      <c r="B11527" s="218" t="s">
        <v>32309</v>
      </c>
      <c r="C11527" s="218">
        <v>5.1531900128728401</v>
      </c>
      <c r="D11527" s="218">
        <v>4.9775221301802004</v>
      </c>
      <c r="E11527" s="218">
        <v>6.24669796417278</v>
      </c>
      <c r="F11527" s="218">
        <v>4.64155352222188</v>
      </c>
      <c r="G11527" s="218">
        <v>1.34138912626164</v>
      </c>
      <c r="H11527" s="218">
        <v>0.23786221336595301</v>
      </c>
      <c r="I11527" t="s">
        <v>32310</v>
      </c>
      <c r="J11527" s="218" t="s">
        <v>32310</v>
      </c>
      <c r="K11527" s="218">
        <v>1</v>
      </c>
      <c r="L11527" s="218">
        <v>1.0935079512999399</v>
      </c>
      <c r="M11527" s="218">
        <v>-0.51163649065096006</v>
      </c>
      <c r="N11527" s="218">
        <v>1.2691758339925796</v>
      </c>
      <c r="O11527" s="218">
        <v>-0.3359686079583204</v>
      </c>
      <c r="P11527" s="218">
        <v>-3.8118008866112003</v>
      </c>
      <c r="Q11527" s="218">
        <v>-4.9153277995068869</v>
      </c>
      <c r="R11527" s="507">
        <v>0.29093573032448994</v>
      </c>
      <c r="S11527" s="507">
        <v>0.4666036130171296</v>
      </c>
      <c r="T11527" s="218">
        <v>-4.3635643430590436</v>
      </c>
    </row>
    <row r="11528" spans="1:20" x14ac:dyDescent="0.6">
      <c r="A11528" s="218" t="s">
        <v>32311</v>
      </c>
      <c r="B11528" s="218" t="s">
        <v>32312</v>
      </c>
      <c r="C11528" s="218">
        <v>5.72768041705136</v>
      </c>
      <c r="D11528" s="218">
        <v>5.7099677708643997</v>
      </c>
      <c r="E11528" s="218">
        <v>6.8374840326042099</v>
      </c>
      <c r="F11528" s="218">
        <v>5.8082511971232096</v>
      </c>
      <c r="G11528" s="218">
        <v>2.5628275682369699</v>
      </c>
      <c r="H11528" s="218">
        <v>0.123827711997599</v>
      </c>
      <c r="I11528" t="s">
        <v>32313</v>
      </c>
      <c r="J11528" s="218" t="s">
        <v>32313</v>
      </c>
      <c r="K11528" s="218">
        <v>1</v>
      </c>
      <c r="L11528" s="218">
        <v>1.1098036155528499</v>
      </c>
      <c r="M11528" s="218">
        <v>8.057078007184959E-2</v>
      </c>
      <c r="N11528" s="218">
        <v>1.1275162617398102</v>
      </c>
      <c r="O11528" s="218">
        <v>9.8283426258809925E-2</v>
      </c>
      <c r="P11528" s="218">
        <v>-3.1648528488143901</v>
      </c>
      <c r="Q11528" s="218">
        <v>-5.603852705053761</v>
      </c>
      <c r="R11528" s="507">
        <v>0.59518719781234974</v>
      </c>
      <c r="S11528" s="507">
        <v>0.61289984399931008</v>
      </c>
      <c r="T11528" s="218">
        <v>-4.384352776934076</v>
      </c>
    </row>
    <row r="11529" spans="1:20" x14ac:dyDescent="0.6">
      <c r="A11529" s="218" t="s">
        <v>32314</v>
      </c>
      <c r="B11529" s="218" t="s">
        <v>32315</v>
      </c>
      <c r="C11529" s="218">
        <v>6.9871092921200901</v>
      </c>
      <c r="D11529" s="218">
        <v>6.9896403918119301</v>
      </c>
      <c r="E11529" s="218">
        <v>5.6547910221226401</v>
      </c>
      <c r="F11529" s="218">
        <v>6.33922817840158</v>
      </c>
      <c r="G11529" s="218">
        <v>1.0162357018798001</v>
      </c>
      <c r="H11529" s="218">
        <v>0.123827711997599</v>
      </c>
      <c r="I11529" t="s">
        <v>32316</v>
      </c>
      <c r="J11529" s="218" t="s">
        <v>32316</v>
      </c>
      <c r="K11529" s="218">
        <v>1</v>
      </c>
      <c r="L11529" s="218">
        <v>-1.3323182699974501</v>
      </c>
      <c r="M11529" s="218">
        <v>-0.64788111371851009</v>
      </c>
      <c r="N11529" s="218">
        <v>-1.33484936968929</v>
      </c>
      <c r="O11529" s="218">
        <v>-0.65041221341035005</v>
      </c>
      <c r="P11529" s="218">
        <v>-5.9708735902402896</v>
      </c>
      <c r="Q11529" s="218">
        <v>-6.8632815801224911</v>
      </c>
      <c r="R11529" s="507">
        <v>-0.99009969185798008</v>
      </c>
      <c r="S11529" s="507">
        <v>-0.99263079154982004</v>
      </c>
      <c r="T11529" s="218">
        <v>-6.4170775851813904</v>
      </c>
    </row>
    <row r="11530" spans="1:20" x14ac:dyDescent="0.6">
      <c r="A11530" s="218" t="s">
        <v>32317</v>
      </c>
      <c r="B11530" s="218" t="s">
        <v>32318</v>
      </c>
      <c r="C11530" s="218">
        <v>5.5310523598441197</v>
      </c>
      <c r="D11530" s="218">
        <v>5.6176720749244602</v>
      </c>
      <c r="E11530" s="218">
        <v>4.6180371694147402</v>
      </c>
      <c r="F11530" s="218">
        <v>6.3667285359862902</v>
      </c>
      <c r="G11530" s="218">
        <v>0.86243763809848095</v>
      </c>
      <c r="H11530" s="218">
        <v>0</v>
      </c>
      <c r="I11530" t="s">
        <v>32319</v>
      </c>
      <c r="J11530" s="218" t="s">
        <v>32319</v>
      </c>
      <c r="K11530" s="218">
        <v>1</v>
      </c>
      <c r="L11530" s="218">
        <v>-0.91301519042937951</v>
      </c>
      <c r="M11530" s="218">
        <v>0.83567617614217049</v>
      </c>
      <c r="N11530" s="218">
        <v>-0.99963490550972001</v>
      </c>
      <c r="O11530" s="218">
        <v>0.74905646106182999</v>
      </c>
      <c r="P11530" s="218">
        <v>-4.6686147217456391</v>
      </c>
      <c r="Q11530" s="218">
        <v>-5.5310523598441197</v>
      </c>
      <c r="R11530" s="507">
        <v>-3.8669507143604509E-2</v>
      </c>
      <c r="S11530" s="507">
        <v>-0.12528922222394501</v>
      </c>
      <c r="T11530" s="218">
        <v>-5.0998335407948794</v>
      </c>
    </row>
    <row r="11531" spans="1:20" x14ac:dyDescent="0.6">
      <c r="A11531" s="218" t="s">
        <v>32320</v>
      </c>
      <c r="B11531" s="218" t="s">
        <v>32321</v>
      </c>
      <c r="C11531" s="218">
        <v>6.2263199279144299</v>
      </c>
      <c r="D11531" s="218">
        <v>6.2992827988676403</v>
      </c>
      <c r="E11531" s="218">
        <v>5.9340528217236299</v>
      </c>
      <c r="F11531" s="218">
        <v>6.2332803587341896</v>
      </c>
      <c r="G11531" s="218">
        <v>1.08739361964643</v>
      </c>
      <c r="H11531" s="218">
        <v>0</v>
      </c>
      <c r="I11531" t="s">
        <v>32322</v>
      </c>
      <c r="J11531" s="218" t="s">
        <v>32322</v>
      </c>
      <c r="K11531" s="218">
        <v>2</v>
      </c>
      <c r="L11531" s="218">
        <v>-0.29226710619079999</v>
      </c>
      <c r="M11531" s="218">
        <v>6.960430819759722E-3</v>
      </c>
      <c r="N11531" s="218">
        <v>-0.3652299771440104</v>
      </c>
      <c r="O11531" s="218">
        <v>-6.600244013345069E-2</v>
      </c>
      <c r="P11531" s="218">
        <v>-5.1389263082680001</v>
      </c>
      <c r="Q11531" s="218">
        <v>-6.2263199279144299</v>
      </c>
      <c r="R11531" s="507">
        <v>-0.14265333768552013</v>
      </c>
      <c r="S11531" s="507">
        <v>-0.21561620863873054</v>
      </c>
      <c r="T11531" s="218">
        <v>-5.6826231180912146</v>
      </c>
    </row>
    <row r="11532" spans="1:20" x14ac:dyDescent="0.6">
      <c r="A11532" s="218" t="s">
        <v>32323</v>
      </c>
      <c r="B11532" s="218" t="s">
        <v>32324</v>
      </c>
      <c r="C11532" s="218">
        <v>6.8647881446937999</v>
      </c>
      <c r="D11532" s="218">
        <v>6.8722872017913499</v>
      </c>
      <c r="E11532" s="218">
        <v>6.9996305257852098</v>
      </c>
      <c r="F11532" s="218">
        <v>6.16102980909751</v>
      </c>
      <c r="G11532" s="218">
        <v>8.6803889252013295</v>
      </c>
      <c r="H11532" s="218">
        <v>7.7886308043181103</v>
      </c>
      <c r="I11532" t="s">
        <v>32322</v>
      </c>
      <c r="J11532" s="218" t="s">
        <v>32322</v>
      </c>
      <c r="K11532" s="218">
        <v>2</v>
      </c>
      <c r="L11532" s="218">
        <v>0.13484238109140989</v>
      </c>
      <c r="M11532" s="218">
        <v>-0.70375833559628997</v>
      </c>
      <c r="N11532" s="218">
        <v>0.12734332399385995</v>
      </c>
      <c r="O11532" s="218">
        <v>-0.71125739269383992</v>
      </c>
      <c r="P11532" s="218">
        <v>1.8156007805075296</v>
      </c>
      <c r="Q11532" s="218">
        <v>0.92384265962431034</v>
      </c>
      <c r="R11532" s="507">
        <v>-0.28445797725244004</v>
      </c>
      <c r="S11532" s="507">
        <v>-0.29195703434998999</v>
      </c>
      <c r="T11532" s="218">
        <v>1.36972172006592</v>
      </c>
    </row>
    <row r="11533" spans="1:20" x14ac:dyDescent="0.6">
      <c r="A11533" s="218" t="s">
        <v>32325</v>
      </c>
      <c r="B11533" s="218" t="s">
        <v>32326</v>
      </c>
      <c r="C11533" s="218">
        <v>4.4684746767828596</v>
      </c>
      <c r="D11533" s="218">
        <v>4.5267963150577897</v>
      </c>
      <c r="E11533" s="218">
        <v>3.6950152777468301</v>
      </c>
      <c r="F11533" s="218">
        <v>5.0565847168159204</v>
      </c>
      <c r="G11533" s="218">
        <v>0</v>
      </c>
      <c r="H11533" s="218">
        <v>0</v>
      </c>
      <c r="I11533" t="s">
        <v>32327</v>
      </c>
      <c r="J11533" s="218" t="s">
        <v>32327</v>
      </c>
      <c r="K11533" s="218">
        <v>1</v>
      </c>
      <c r="L11533" s="218">
        <v>-0.77345939903602945</v>
      </c>
      <c r="M11533" s="218">
        <v>0.58811004003306078</v>
      </c>
      <c r="N11533" s="218">
        <v>-0.83178103731095954</v>
      </c>
      <c r="O11533" s="218">
        <v>0.52978840175813069</v>
      </c>
      <c r="P11533" s="218">
        <v>-4.4684746767828596</v>
      </c>
      <c r="Q11533" s="218">
        <v>-4.4684746767828596</v>
      </c>
      <c r="R11533" s="507">
        <v>-9.2674679501484336E-2</v>
      </c>
      <c r="S11533" s="507">
        <v>-0.15099631777641442</v>
      </c>
      <c r="T11533" s="218">
        <v>-4.4684746767828596</v>
      </c>
    </row>
    <row r="11534" spans="1:20" x14ac:dyDescent="0.6">
      <c r="A11534" s="218" t="s">
        <v>32328</v>
      </c>
      <c r="B11534" s="218" t="s">
        <v>32329</v>
      </c>
      <c r="C11534" s="218">
        <v>5.5140645768019896</v>
      </c>
      <c r="D11534" s="218">
        <v>5.2808699771228298</v>
      </c>
      <c r="E11534" s="218">
        <v>5.8691400765797903</v>
      </c>
      <c r="F11534" s="218">
        <v>6.0079735801076497</v>
      </c>
      <c r="G11534" s="218">
        <v>6.5044188546376196</v>
      </c>
      <c r="H11534" s="218">
        <v>0.123827711997599</v>
      </c>
      <c r="I11534" t="s">
        <v>32330</v>
      </c>
      <c r="J11534" s="218" t="s">
        <v>32330</v>
      </c>
      <c r="K11534" s="218">
        <v>1</v>
      </c>
      <c r="L11534" s="218">
        <v>0.35507549977780073</v>
      </c>
      <c r="M11534" s="218">
        <v>0.49390900330566012</v>
      </c>
      <c r="N11534" s="218">
        <v>0.58827009945696052</v>
      </c>
      <c r="O11534" s="218">
        <v>0.72710360298481991</v>
      </c>
      <c r="P11534" s="218">
        <v>0.99035427783563001</v>
      </c>
      <c r="Q11534" s="218">
        <v>-5.3902368648043906</v>
      </c>
      <c r="R11534" s="507">
        <v>0.42449225154173043</v>
      </c>
      <c r="S11534" s="507">
        <v>0.65768685122089021</v>
      </c>
      <c r="T11534" s="218">
        <v>-2.1999412934843803</v>
      </c>
    </row>
    <row r="11535" spans="1:20" x14ac:dyDescent="0.6">
      <c r="A11535" s="218" t="s">
        <v>32331</v>
      </c>
      <c r="B11535" s="218" t="s">
        <v>32332</v>
      </c>
      <c r="C11535" s="218">
        <v>6.6251964649546196</v>
      </c>
      <c r="D11535" s="218">
        <v>6.5887327413383003</v>
      </c>
      <c r="E11535" s="218">
        <v>5.7851719373638302</v>
      </c>
      <c r="F11535" s="218">
        <v>6.7799641414373797</v>
      </c>
      <c r="G11535" s="218">
        <v>0</v>
      </c>
      <c r="H11535" s="218">
        <v>6.9589524678670003</v>
      </c>
      <c r="I11535" t="s">
        <v>32333</v>
      </c>
      <c r="J11535" s="218" t="s">
        <v>32333</v>
      </c>
      <c r="K11535" s="218">
        <v>1</v>
      </c>
      <c r="L11535" s="218">
        <v>-0.84002452759078938</v>
      </c>
      <c r="M11535" s="218">
        <v>0.15476767648276013</v>
      </c>
      <c r="N11535" s="218">
        <v>-0.80356080397447016</v>
      </c>
      <c r="O11535" s="218">
        <v>0.19123140009907935</v>
      </c>
      <c r="P11535" s="218">
        <v>-6.6251964649546196</v>
      </c>
      <c r="Q11535" s="218">
        <v>0.33375600291238072</v>
      </c>
      <c r="R11535" s="507">
        <v>-0.34262842555401463</v>
      </c>
      <c r="S11535" s="507">
        <v>-0.3061647019376954</v>
      </c>
      <c r="T11535" s="218">
        <v>-3.1457202310211194</v>
      </c>
    </row>
    <row r="11536" spans="1:20" x14ac:dyDescent="0.6">
      <c r="A11536" s="218" t="s">
        <v>32334</v>
      </c>
      <c r="B11536" s="218" t="s">
        <v>32335</v>
      </c>
      <c r="C11536" s="218">
        <v>4.8033025607514901</v>
      </c>
      <c r="D11536" s="218">
        <v>4.6673689986634299</v>
      </c>
      <c r="E11536" s="218">
        <v>5.43661488801399</v>
      </c>
      <c r="F11536" s="218">
        <v>4.1431643657213097</v>
      </c>
      <c r="G11536" s="218">
        <v>0.59580657787600999</v>
      </c>
      <c r="H11536" s="218">
        <v>0</v>
      </c>
      <c r="I11536" t="s">
        <v>32336</v>
      </c>
      <c r="J11536" s="218" t="s">
        <v>32336</v>
      </c>
      <c r="K11536" s="218">
        <v>1</v>
      </c>
      <c r="L11536" s="218">
        <v>0.63331232726249986</v>
      </c>
      <c r="M11536" s="218">
        <v>-0.66013819503018034</v>
      </c>
      <c r="N11536" s="218">
        <v>0.76924588935056004</v>
      </c>
      <c r="O11536" s="218">
        <v>-0.52420463294212016</v>
      </c>
      <c r="P11536" s="218">
        <v>-4.2074959828754803</v>
      </c>
      <c r="Q11536" s="218">
        <v>-4.8033025607514901</v>
      </c>
      <c r="R11536" s="507">
        <v>-1.3412933883840239E-2</v>
      </c>
      <c r="S11536" s="507">
        <v>0.12252062820421994</v>
      </c>
      <c r="T11536" s="218">
        <v>-4.5053992718134852</v>
      </c>
    </row>
    <row r="11537" spans="1:20" x14ac:dyDescent="0.6">
      <c r="A11537" s="218" t="s">
        <v>32337</v>
      </c>
      <c r="B11537" s="218" t="s">
        <v>32338</v>
      </c>
      <c r="C11537" s="218">
        <v>2.2424408705237799</v>
      </c>
      <c r="D11537" s="218">
        <v>2.3306263366010498</v>
      </c>
      <c r="E11537" s="218">
        <v>0</v>
      </c>
      <c r="F11537" s="218">
        <v>3.5701720391592602</v>
      </c>
      <c r="G11537" s="218">
        <v>0</v>
      </c>
      <c r="H11537" s="218">
        <v>0</v>
      </c>
      <c r="I11537" t="s">
        <v>32339</v>
      </c>
      <c r="J11537" s="218" t="s">
        <v>32339</v>
      </c>
      <c r="K11537" s="218">
        <v>1</v>
      </c>
      <c r="L11537" s="218">
        <v>-2.2424408705237799</v>
      </c>
      <c r="M11537" s="218">
        <v>1.3277311686354802</v>
      </c>
      <c r="N11537" s="218">
        <v>-2.3306263366010498</v>
      </c>
      <c r="O11537" s="218">
        <v>1.2395457025582104</v>
      </c>
      <c r="P11537" s="218">
        <v>-2.2424408705237799</v>
      </c>
      <c r="Q11537" s="218">
        <v>-2.2424408705237799</v>
      </c>
      <c r="R11537" s="507">
        <v>-0.45735485094414985</v>
      </c>
      <c r="S11537" s="507">
        <v>-0.5455403170214197</v>
      </c>
      <c r="T11537" s="218">
        <v>-2.2424408705237799</v>
      </c>
    </row>
    <row r="11538" spans="1:20" x14ac:dyDescent="0.6">
      <c r="A11538" s="218" t="s">
        <v>32340</v>
      </c>
      <c r="B11538" s="218" t="s">
        <v>32341</v>
      </c>
      <c r="C11538" s="218">
        <v>5.8785117155263098</v>
      </c>
      <c r="D11538" s="218">
        <v>5.8018055630913397</v>
      </c>
      <c r="E11538" s="218">
        <v>6.1288473355838198</v>
      </c>
      <c r="F11538" s="218">
        <v>6.0949317696658696</v>
      </c>
      <c r="G11538" s="218">
        <v>1.21997385646274</v>
      </c>
      <c r="H11538" s="218">
        <v>3.81606811430524</v>
      </c>
      <c r="I11538" t="s">
        <v>32342</v>
      </c>
      <c r="J11538" s="218" t="s">
        <v>32342</v>
      </c>
      <c r="K11538" s="218">
        <v>1</v>
      </c>
      <c r="L11538" s="218">
        <v>0.25033562005750998</v>
      </c>
      <c r="M11538" s="218">
        <v>0.21642005413955978</v>
      </c>
      <c r="N11538" s="218">
        <v>0.32704177249248012</v>
      </c>
      <c r="O11538" s="218">
        <v>0.29312620657452992</v>
      </c>
      <c r="P11538" s="218">
        <v>-4.6585378590635695</v>
      </c>
      <c r="Q11538" s="218">
        <v>-2.0624436012210698</v>
      </c>
      <c r="R11538" s="507">
        <v>0.23337783709853488</v>
      </c>
      <c r="S11538" s="507">
        <v>0.31008398953350502</v>
      </c>
      <c r="T11538" s="218">
        <v>-3.3604907301423195</v>
      </c>
    </row>
    <row r="11539" spans="1:20" x14ac:dyDescent="0.6">
      <c r="A11539" s="218" t="s">
        <v>32343</v>
      </c>
      <c r="B11539" s="218" t="s">
        <v>32344</v>
      </c>
      <c r="C11539" s="218">
        <v>6.0321135859563997</v>
      </c>
      <c r="D11539" s="218">
        <v>5.7376952276730604</v>
      </c>
      <c r="E11539" s="218">
        <v>6.7282558193612099</v>
      </c>
      <c r="F11539" s="218">
        <v>5.7605421113383901</v>
      </c>
      <c r="G11539" s="218">
        <v>1.21997385646274</v>
      </c>
      <c r="H11539" s="218">
        <v>0</v>
      </c>
      <c r="I11539" t="s">
        <v>32345</v>
      </c>
      <c r="J11539" s="218" t="s">
        <v>32345</v>
      </c>
      <c r="K11539" s="218">
        <v>1</v>
      </c>
      <c r="L11539" s="218">
        <v>0.69614223340481018</v>
      </c>
      <c r="M11539" s="218">
        <v>-0.27157147461800957</v>
      </c>
      <c r="N11539" s="218">
        <v>0.99056059168814947</v>
      </c>
      <c r="O11539" s="218">
        <v>2.284688366532972E-2</v>
      </c>
      <c r="P11539" s="218">
        <v>-4.8121397294936594</v>
      </c>
      <c r="Q11539" s="218">
        <v>-6.0321135859563997</v>
      </c>
      <c r="R11539" s="507">
        <v>0.21228537939340031</v>
      </c>
      <c r="S11539" s="507">
        <v>0.5067037376767396</v>
      </c>
      <c r="T11539" s="218">
        <v>-5.4221266577250296</v>
      </c>
    </row>
    <row r="11540" spans="1:20" x14ac:dyDescent="0.6">
      <c r="A11540" s="218" t="s">
        <v>32346</v>
      </c>
      <c r="B11540" s="218" t="s">
        <v>32347</v>
      </c>
      <c r="C11540" s="218">
        <v>7.1625994449307901</v>
      </c>
      <c r="D11540" s="218">
        <v>7.2384377038226901</v>
      </c>
      <c r="E11540" s="218">
        <v>6.8110658855510904</v>
      </c>
      <c r="F11540" s="218">
        <v>7.1984696070018099</v>
      </c>
      <c r="G11540" s="218">
        <v>9.0853419451750508</v>
      </c>
      <c r="H11540" s="218">
        <v>7.2658034792091701</v>
      </c>
      <c r="I11540" t="s">
        <v>32348</v>
      </c>
      <c r="J11540" s="218" t="s">
        <v>32348</v>
      </c>
      <c r="K11540" s="218">
        <v>1</v>
      </c>
      <c r="L11540" s="218">
        <v>-0.35153355937969977</v>
      </c>
      <c r="M11540" s="218">
        <v>3.5870162071019784E-2</v>
      </c>
      <c r="N11540" s="218">
        <v>-0.42737181827159976</v>
      </c>
      <c r="O11540" s="218">
        <v>-3.9968096820880206E-2</v>
      </c>
      <c r="P11540" s="218">
        <v>1.9227425002442606</v>
      </c>
      <c r="Q11540" s="218">
        <v>0.10320403427837999</v>
      </c>
      <c r="R11540" s="507">
        <v>-0.15783169865433999</v>
      </c>
      <c r="S11540" s="507">
        <v>-0.23366995754623998</v>
      </c>
      <c r="T11540" s="218">
        <v>1.0129732672613203</v>
      </c>
    </row>
    <row r="11541" spans="1:20" x14ac:dyDescent="0.6">
      <c r="A11541" s="218" t="s">
        <v>32349</v>
      </c>
      <c r="B11541" s="218" t="s">
        <v>32350</v>
      </c>
      <c r="C11541" s="218">
        <v>6.5777950157423897</v>
      </c>
      <c r="D11541" s="218">
        <v>6.6610497569738598</v>
      </c>
      <c r="E11541" s="218">
        <v>6.5468482568627202</v>
      </c>
      <c r="F11541" s="218">
        <v>6.1839627420486298</v>
      </c>
      <c r="G11541" s="218">
        <v>1.28195838278228</v>
      </c>
      <c r="H11541" s="218">
        <v>0.23786221336595301</v>
      </c>
      <c r="I11541" t="s">
        <v>32351</v>
      </c>
      <c r="J11541" s="218" t="s">
        <v>32351</v>
      </c>
      <c r="K11541" s="218">
        <v>2</v>
      </c>
      <c r="L11541" s="218">
        <v>-3.0946758879669467E-2</v>
      </c>
      <c r="M11541" s="218">
        <v>-0.39383227369375984</v>
      </c>
      <c r="N11541" s="218">
        <v>-0.11420150011113961</v>
      </c>
      <c r="O11541" s="218">
        <v>-0.47708701492522998</v>
      </c>
      <c r="P11541" s="218">
        <v>-5.2958366329601096</v>
      </c>
      <c r="Q11541" s="218">
        <v>-6.3399328023764365</v>
      </c>
      <c r="R11541" s="507">
        <v>-0.21238951628671465</v>
      </c>
      <c r="S11541" s="507">
        <v>-0.29564425751818479</v>
      </c>
      <c r="T11541" s="218">
        <v>-5.8178847176682726</v>
      </c>
    </row>
    <row r="11542" spans="1:20" x14ac:dyDescent="0.6">
      <c r="A11542" s="218" t="s">
        <v>32352</v>
      </c>
      <c r="B11542" s="218" t="s">
        <v>32353</v>
      </c>
      <c r="C11542" s="218">
        <v>6.3131335031620601</v>
      </c>
      <c r="D11542" s="218">
        <v>6.3034783914880004</v>
      </c>
      <c r="E11542" s="218">
        <v>5.7308796822941996</v>
      </c>
      <c r="F11542" s="218">
        <v>4.7047219925749202</v>
      </c>
      <c r="G11542" s="218">
        <v>6.75171878743717</v>
      </c>
      <c r="H11542" s="218">
        <v>8.3046958676443303</v>
      </c>
      <c r="I11542" t="s">
        <v>32351</v>
      </c>
      <c r="J11542" s="218" t="s">
        <v>32351</v>
      </c>
      <c r="K11542" s="218">
        <v>2</v>
      </c>
      <c r="L11542" s="218">
        <v>-0.58225382086786048</v>
      </c>
      <c r="M11542" s="218">
        <v>-1.6084115105871399</v>
      </c>
      <c r="N11542" s="218">
        <v>-0.57259870919380074</v>
      </c>
      <c r="O11542" s="218">
        <v>-1.5987563989130802</v>
      </c>
      <c r="P11542" s="218">
        <v>0.4385852842751099</v>
      </c>
      <c r="Q11542" s="218">
        <v>1.9915623644822702</v>
      </c>
      <c r="R11542" s="507">
        <v>-1.0953326657275002</v>
      </c>
      <c r="S11542" s="507">
        <v>-1.0856775540534405</v>
      </c>
      <c r="T11542" s="218">
        <v>1.21507382437869</v>
      </c>
    </row>
    <row r="11543" spans="1:20" x14ac:dyDescent="0.6">
      <c r="A11543" s="218" t="s">
        <v>32354</v>
      </c>
      <c r="B11543" s="218" t="s">
        <v>32355</v>
      </c>
      <c r="C11543" s="218">
        <v>6.7719397213970396</v>
      </c>
      <c r="D11543" s="218">
        <v>6.7173903774770602</v>
      </c>
      <c r="E11543" s="218">
        <v>6.60780345468714</v>
      </c>
      <c r="F11543" s="218">
        <v>7.3415797058124301</v>
      </c>
      <c r="G11543" s="218">
        <v>1.1552061784318599</v>
      </c>
      <c r="H11543" s="218">
        <v>7.9000017582464803</v>
      </c>
      <c r="I11543" t="s">
        <v>32356</v>
      </c>
      <c r="J11543" s="218" t="s">
        <v>32356</v>
      </c>
      <c r="K11543" s="218">
        <v>1</v>
      </c>
      <c r="L11543" s="218">
        <v>-0.16413626670989956</v>
      </c>
      <c r="M11543" s="218">
        <v>0.56963998441539054</v>
      </c>
      <c r="N11543" s="218">
        <v>-0.10958692278992022</v>
      </c>
      <c r="O11543" s="218">
        <v>0.62418932833536989</v>
      </c>
      <c r="P11543" s="218">
        <v>-5.6167335429651795</v>
      </c>
      <c r="Q11543" s="218">
        <v>1.1280620368494407</v>
      </c>
      <c r="R11543" s="507">
        <v>0.20275185885274549</v>
      </c>
      <c r="S11543" s="507">
        <v>0.25730120277272484</v>
      </c>
      <c r="T11543" s="218">
        <v>-2.2443357530578694</v>
      </c>
    </row>
    <row r="11544" spans="1:20" x14ac:dyDescent="0.6">
      <c r="A11544" s="218" t="s">
        <v>32357</v>
      </c>
      <c r="B11544" s="218" t="s">
        <v>32358</v>
      </c>
      <c r="C11544" s="218">
        <v>6.9896987691280597</v>
      </c>
      <c r="D11544" s="218">
        <v>6.8939128988380904</v>
      </c>
      <c r="E11544" s="218">
        <v>7.4607127302172698</v>
      </c>
      <c r="F11544" s="218">
        <v>6.9231400019604701</v>
      </c>
      <c r="G11544" s="218">
        <v>8.6227949377470097</v>
      </c>
      <c r="H11544" s="218">
        <v>0</v>
      </c>
      <c r="I11544" t="s">
        <v>32359</v>
      </c>
      <c r="J11544" s="218" t="s">
        <v>32359</v>
      </c>
      <c r="K11544" s="218">
        <v>1</v>
      </c>
      <c r="L11544" s="218">
        <v>0.47101396108921012</v>
      </c>
      <c r="M11544" s="218">
        <v>-6.6558767167589572E-2</v>
      </c>
      <c r="N11544" s="218">
        <v>0.56679983137917933</v>
      </c>
      <c r="O11544" s="218">
        <v>2.9227103122379638E-2</v>
      </c>
      <c r="P11544" s="218">
        <v>1.63309616861895</v>
      </c>
      <c r="Q11544" s="218">
        <v>-6.9896987691280597</v>
      </c>
      <c r="R11544" s="507">
        <v>0.20222759696081027</v>
      </c>
      <c r="S11544" s="507">
        <v>0.29801346725077948</v>
      </c>
      <c r="T11544" s="218">
        <v>-2.6783013002545548</v>
      </c>
    </row>
    <row r="11545" spans="1:20" x14ac:dyDescent="0.6">
      <c r="A11545" s="218" t="s">
        <v>32360</v>
      </c>
      <c r="B11545" s="218" t="s">
        <v>32361</v>
      </c>
      <c r="C11545" s="218">
        <v>5.8083704454000697</v>
      </c>
      <c r="D11545" s="218">
        <v>5.8051911409599102</v>
      </c>
      <c r="E11545" s="218">
        <v>5.6180118111620496</v>
      </c>
      <c r="F11545" s="218">
        <v>3.0869073269963199</v>
      </c>
      <c r="G11545" s="218">
        <v>1.08739361964643</v>
      </c>
      <c r="H11545" s="218">
        <v>0</v>
      </c>
      <c r="I11545" t="s">
        <v>32362</v>
      </c>
      <c r="J11545" s="218" t="s">
        <v>32362</v>
      </c>
      <c r="K11545" s="218">
        <v>1</v>
      </c>
      <c r="L11545" s="218">
        <v>-0.19035863423802013</v>
      </c>
      <c r="M11545" s="218">
        <v>-2.7214631184037499</v>
      </c>
      <c r="N11545" s="218">
        <v>-0.18717932979786056</v>
      </c>
      <c r="O11545" s="218">
        <v>-2.7182838139635903</v>
      </c>
      <c r="P11545" s="218">
        <v>-4.72097682575364</v>
      </c>
      <c r="Q11545" s="218">
        <v>-5.8083704454000697</v>
      </c>
      <c r="R11545" s="507">
        <v>-1.455910876320885</v>
      </c>
      <c r="S11545" s="507">
        <v>-1.4527315718807254</v>
      </c>
      <c r="T11545" s="218">
        <v>-5.2646736355768553</v>
      </c>
    </row>
    <row r="11546" spans="1:20" x14ac:dyDescent="0.6">
      <c r="A11546" s="218" t="s">
        <v>32363</v>
      </c>
      <c r="B11546" s="218" t="s">
        <v>32364</v>
      </c>
      <c r="C11546" s="218">
        <v>6.23780205161603</v>
      </c>
      <c r="D11546" s="218">
        <v>6.2423515511433703</v>
      </c>
      <c r="E11546" s="218">
        <v>6.3144418184699598</v>
      </c>
      <c r="F11546" s="218">
        <v>6.46698306674545</v>
      </c>
      <c r="G11546" s="218">
        <v>1.39846821979138</v>
      </c>
      <c r="H11546" s="218">
        <v>7.0833433230415501</v>
      </c>
      <c r="I11546" t="s">
        <v>32365</v>
      </c>
      <c r="J11546" s="218" t="s">
        <v>32365</v>
      </c>
      <c r="K11546" s="218">
        <v>1</v>
      </c>
      <c r="L11546" s="218">
        <v>7.6639766853929814E-2</v>
      </c>
      <c r="M11546" s="218">
        <v>0.22918101512942002</v>
      </c>
      <c r="N11546" s="218">
        <v>7.2090267326589519E-2</v>
      </c>
      <c r="O11546" s="218">
        <v>0.22463151560207972</v>
      </c>
      <c r="P11546" s="218">
        <v>-4.8393338318246499</v>
      </c>
      <c r="Q11546" s="218">
        <v>0.84554127142552016</v>
      </c>
      <c r="R11546" s="507">
        <v>0.15291039099167492</v>
      </c>
      <c r="S11546" s="507">
        <v>0.14836089146433462</v>
      </c>
      <c r="T11546" s="218">
        <v>-1.9968962801995649</v>
      </c>
    </row>
    <row r="11547" spans="1:20" x14ac:dyDescent="0.6">
      <c r="A11547" s="218" t="s">
        <v>32366</v>
      </c>
      <c r="B11547" s="218" t="s">
        <v>32367</v>
      </c>
      <c r="C11547" s="218">
        <v>5.0785268102584604</v>
      </c>
      <c r="D11547" s="218">
        <v>5.3647149517843404</v>
      </c>
      <c r="E11547" s="218">
        <v>6.30044190932459</v>
      </c>
      <c r="F11547" s="218">
        <v>5.4626686191016596</v>
      </c>
      <c r="G11547" s="218">
        <v>6.9520820704973296</v>
      </c>
      <c r="H11547" s="218">
        <v>7.9947964484910603</v>
      </c>
      <c r="I11547" t="s">
        <v>32368</v>
      </c>
      <c r="J11547" s="218" t="s">
        <v>32368</v>
      </c>
      <c r="K11547" s="218">
        <v>1</v>
      </c>
      <c r="L11547" s="218">
        <v>1.2219150990661296</v>
      </c>
      <c r="M11547" s="218">
        <v>0.38414180884319915</v>
      </c>
      <c r="N11547" s="218">
        <v>0.93572695754024959</v>
      </c>
      <c r="O11547" s="218">
        <v>9.7953667317319137E-2</v>
      </c>
      <c r="P11547" s="218">
        <v>1.8735552602388692</v>
      </c>
      <c r="Q11547" s="218">
        <v>2.9162696382325999</v>
      </c>
      <c r="R11547" s="507">
        <v>0.80302845395466438</v>
      </c>
      <c r="S11547" s="507">
        <v>0.51684031242878437</v>
      </c>
      <c r="T11547" s="218">
        <v>2.3949124492357345</v>
      </c>
    </row>
    <row r="11548" spans="1:20" x14ac:dyDescent="0.6">
      <c r="A11548" s="218" t="s">
        <v>32369</v>
      </c>
      <c r="B11548" s="218" t="s">
        <v>32370</v>
      </c>
      <c r="C11548" s="218">
        <v>7.0872257989311898</v>
      </c>
      <c r="D11548" s="218">
        <v>6.8931177011505902</v>
      </c>
      <c r="E11548" s="218">
        <v>7.6464954147467896</v>
      </c>
      <c r="F11548" s="218">
        <v>6.3992526326453696</v>
      </c>
      <c r="G11548" s="218">
        <v>6.2930290117260403</v>
      </c>
      <c r="H11548" s="218">
        <v>0</v>
      </c>
      <c r="I11548" t="s">
        <v>32371</v>
      </c>
      <c r="J11548" s="218" t="s">
        <v>32371</v>
      </c>
      <c r="K11548" s="218">
        <v>3</v>
      </c>
      <c r="L11548" s="218">
        <v>0.55926961581559986</v>
      </c>
      <c r="M11548" s="218">
        <v>-0.68797316628582017</v>
      </c>
      <c r="N11548" s="218">
        <v>0.75337771359619943</v>
      </c>
      <c r="O11548" s="218">
        <v>-0.49386506850522061</v>
      </c>
      <c r="P11548" s="218">
        <v>-0.79419678720514941</v>
      </c>
      <c r="Q11548" s="218">
        <v>-7.0872257989311898</v>
      </c>
      <c r="R11548" s="507">
        <v>-6.4351775235110154E-2</v>
      </c>
      <c r="S11548" s="507">
        <v>0.12975632254548941</v>
      </c>
      <c r="T11548" s="218">
        <v>-3.9407112930681696</v>
      </c>
    </row>
    <row r="11549" spans="1:20" x14ac:dyDescent="0.6">
      <c r="A11549" s="218" t="s">
        <v>32372</v>
      </c>
      <c r="B11549" s="218" t="s">
        <v>32373</v>
      </c>
      <c r="C11549" s="218">
        <v>4.6562144003601604</v>
      </c>
      <c r="D11549" s="218">
        <v>4.7292717900855301</v>
      </c>
      <c r="E11549" s="218">
        <v>3.7902574492082399</v>
      </c>
      <c r="F11549" s="218">
        <v>3.8158341042591699</v>
      </c>
      <c r="G11549" s="218">
        <v>0.494726731926454</v>
      </c>
      <c r="H11549" s="218">
        <v>0</v>
      </c>
      <c r="I11549" t="s">
        <v>32371</v>
      </c>
      <c r="J11549" s="218" t="s">
        <v>32371</v>
      </c>
      <c r="K11549" s="218">
        <v>3</v>
      </c>
      <c r="L11549" s="218">
        <v>-0.86595695115192051</v>
      </c>
      <c r="M11549" s="218">
        <v>-0.84038029610099052</v>
      </c>
      <c r="N11549" s="218">
        <v>-0.93901434087729019</v>
      </c>
      <c r="O11549" s="218">
        <v>-0.9134376858263602</v>
      </c>
      <c r="P11549" s="218">
        <v>-4.1614876684337068</v>
      </c>
      <c r="Q11549" s="218">
        <v>-4.6562144003601604</v>
      </c>
      <c r="R11549" s="507">
        <v>-0.85316862362645551</v>
      </c>
      <c r="S11549" s="507">
        <v>-0.92622601335182519</v>
      </c>
      <c r="T11549" s="218">
        <v>-4.4088510343969336</v>
      </c>
    </row>
    <row r="11550" spans="1:20" x14ac:dyDescent="0.6">
      <c r="A11550" s="218" t="s">
        <v>32374</v>
      </c>
      <c r="B11550" s="218" t="s">
        <v>32375</v>
      </c>
      <c r="C11550" s="218">
        <v>6.9828914537699802</v>
      </c>
      <c r="D11550" s="218">
        <v>6.8891351248318102</v>
      </c>
      <c r="E11550" s="218">
        <v>5.7801364264319401</v>
      </c>
      <c r="F11550" s="218">
        <v>6.2259326733179297</v>
      </c>
      <c r="G11550" s="218">
        <v>0.494726731926454</v>
      </c>
      <c r="H11550" s="218">
        <v>0.23786221336595301</v>
      </c>
      <c r="I11550" t="s">
        <v>32371</v>
      </c>
      <c r="J11550" s="218" t="s">
        <v>32371</v>
      </c>
      <c r="K11550" s="218">
        <v>3</v>
      </c>
      <c r="L11550" s="218">
        <v>-1.2027550273380401</v>
      </c>
      <c r="M11550" s="218">
        <v>-0.75695878045205056</v>
      </c>
      <c r="N11550" s="218">
        <v>-1.1089986983998701</v>
      </c>
      <c r="O11550" s="218">
        <v>-0.66320245151388058</v>
      </c>
      <c r="P11550" s="218">
        <v>-6.4881647218435266</v>
      </c>
      <c r="Q11550" s="218">
        <v>-6.7450292404040271</v>
      </c>
      <c r="R11550" s="507">
        <v>-0.97985690389504532</v>
      </c>
      <c r="S11550" s="507">
        <v>-0.88610057495687533</v>
      </c>
      <c r="T11550" s="218">
        <v>-6.6165969811237773</v>
      </c>
    </row>
    <row r="11551" spans="1:20" x14ac:dyDescent="0.6">
      <c r="A11551" s="218" t="s">
        <v>32376</v>
      </c>
      <c r="B11551" s="218" t="s">
        <v>32377</v>
      </c>
      <c r="C11551" s="218">
        <v>5.9473998506329204</v>
      </c>
      <c r="D11551" s="218">
        <v>6.0495743879145198</v>
      </c>
      <c r="E11551" s="218">
        <v>4.8908133483571197</v>
      </c>
      <c r="F11551" s="218">
        <v>6.2820581280307799</v>
      </c>
      <c r="G11551" s="218">
        <v>7.6335256755420797</v>
      </c>
      <c r="H11551" s="218">
        <v>0</v>
      </c>
      <c r="I11551" t="s">
        <v>32378</v>
      </c>
      <c r="J11551" s="218" t="s">
        <v>32378</v>
      </c>
      <c r="K11551" s="218">
        <v>1</v>
      </c>
      <c r="L11551" s="218">
        <v>-1.0565865022758008</v>
      </c>
      <c r="M11551" s="218">
        <v>0.33465827739785947</v>
      </c>
      <c r="N11551" s="218">
        <v>-1.1587610395574002</v>
      </c>
      <c r="O11551" s="218">
        <v>0.23248374011626005</v>
      </c>
      <c r="P11551" s="218">
        <v>1.6861258249091593</v>
      </c>
      <c r="Q11551" s="218">
        <v>-5.9473998506329204</v>
      </c>
      <c r="R11551" s="507">
        <v>-0.36096411243897064</v>
      </c>
      <c r="S11551" s="507">
        <v>-0.46313864972057006</v>
      </c>
      <c r="T11551" s="218">
        <v>-2.1306370128618806</v>
      </c>
    </row>
    <row r="11552" spans="1:20" x14ac:dyDescent="0.6">
      <c r="A11552" s="218" t="s">
        <v>32379</v>
      </c>
      <c r="B11552" s="218" t="s">
        <v>32380</v>
      </c>
      <c r="C11552" s="218">
        <v>6.8686620027288798</v>
      </c>
      <c r="D11552" s="218">
        <v>6.72590050508669</v>
      </c>
      <c r="E11552" s="218">
        <v>6.96499214101335</v>
      </c>
      <c r="F11552" s="218">
        <v>5.7248989325993103</v>
      </c>
      <c r="G11552" s="218">
        <v>1.7450477769392401</v>
      </c>
      <c r="H11552" s="218">
        <v>0</v>
      </c>
      <c r="I11552" t="s">
        <v>32381</v>
      </c>
      <c r="J11552" s="218" t="s">
        <v>32381</v>
      </c>
      <c r="K11552" s="218">
        <v>1</v>
      </c>
      <c r="L11552" s="218">
        <v>9.6330138284470124E-2</v>
      </c>
      <c r="M11552" s="218">
        <v>-1.1437630701295696</v>
      </c>
      <c r="N11552" s="218">
        <v>0.23909163592665994</v>
      </c>
      <c r="O11552" s="218">
        <v>-1.0010015724873798</v>
      </c>
      <c r="P11552" s="218">
        <v>-5.1236142257896393</v>
      </c>
      <c r="Q11552" s="218">
        <v>-6.8686620027288798</v>
      </c>
      <c r="R11552" s="507">
        <v>-0.52371646592254972</v>
      </c>
      <c r="S11552" s="507">
        <v>-0.38095496828035991</v>
      </c>
      <c r="T11552" s="218">
        <v>-5.99613811425926</v>
      </c>
    </row>
    <row r="11553" spans="1:20" x14ac:dyDescent="0.6">
      <c r="A11553" s="218" t="s">
        <v>32382</v>
      </c>
      <c r="B11553" s="218" t="s">
        <v>32383</v>
      </c>
      <c r="C11553" s="218">
        <v>5.8854809265725399</v>
      </c>
      <c r="D11553" s="218">
        <v>5.8525917749662497</v>
      </c>
      <c r="E11553" s="218">
        <v>6.0984234955282099</v>
      </c>
      <c r="F11553" s="218">
        <v>5.8841800660177501</v>
      </c>
      <c r="G11553" s="218">
        <v>8.40418872891183</v>
      </c>
      <c r="H11553" s="218">
        <v>8.2231031699314592</v>
      </c>
      <c r="I11553" t="s">
        <v>32384</v>
      </c>
      <c r="J11553" s="218" t="s">
        <v>32384</v>
      </c>
      <c r="K11553" s="218">
        <v>1</v>
      </c>
      <c r="L11553" s="218">
        <v>0.2129425689556701</v>
      </c>
      <c r="M11553" s="218">
        <v>-1.300860554789729E-3</v>
      </c>
      <c r="N11553" s="218">
        <v>0.24583172056196023</v>
      </c>
      <c r="O11553" s="218">
        <v>3.1588291051500406E-2</v>
      </c>
      <c r="P11553" s="218">
        <v>2.5187078023392901</v>
      </c>
      <c r="Q11553" s="218">
        <v>2.3376222433589193</v>
      </c>
      <c r="R11553" s="507">
        <v>0.10582085420044018</v>
      </c>
      <c r="S11553" s="507">
        <v>0.13871000580673032</v>
      </c>
      <c r="T11553" s="218">
        <v>2.4281650228491047</v>
      </c>
    </row>
    <row r="11554" spans="1:20" x14ac:dyDescent="0.6">
      <c r="A11554" s="218" t="s">
        <v>32385</v>
      </c>
      <c r="B11554" s="218" t="s">
        <v>32386</v>
      </c>
      <c r="C11554" s="218">
        <v>1.64921256985526</v>
      </c>
      <c r="D11554" s="218">
        <v>1.88237877389358</v>
      </c>
      <c r="E11554" s="218">
        <v>3.7035513923746901</v>
      </c>
      <c r="F11554" s="218">
        <v>0</v>
      </c>
      <c r="G11554" s="218">
        <v>0.38602773444041999</v>
      </c>
      <c r="H11554" s="218">
        <v>0</v>
      </c>
      <c r="I11554" t="s">
        <v>32387</v>
      </c>
      <c r="J11554" s="218" t="s">
        <v>32387</v>
      </c>
      <c r="K11554" s="218">
        <v>1</v>
      </c>
      <c r="L11554" s="218">
        <v>2.0543388225194299</v>
      </c>
      <c r="M11554" s="218">
        <v>-1.64921256985526</v>
      </c>
      <c r="N11554" s="218">
        <v>1.8211726184811101</v>
      </c>
      <c r="O11554" s="218">
        <v>-1.88237877389358</v>
      </c>
      <c r="P11554" s="218">
        <v>-1.2631848354148401</v>
      </c>
      <c r="Q11554" s="218">
        <v>-1.64921256985526</v>
      </c>
      <c r="R11554" s="507">
        <v>0.20256312633208495</v>
      </c>
      <c r="S11554" s="507">
        <v>-3.0603077706234938E-2</v>
      </c>
      <c r="T11554" s="218">
        <v>-1.45619870263505</v>
      </c>
    </row>
    <row r="11555" spans="1:20" x14ac:dyDescent="0.6">
      <c r="A11555" s="218" t="s">
        <v>32388</v>
      </c>
      <c r="B11555" s="218" t="s">
        <v>32389</v>
      </c>
      <c r="C11555" s="218">
        <v>3.8325931857009401</v>
      </c>
      <c r="D11555" s="218">
        <v>3.7636455851136801</v>
      </c>
      <c r="E11555" s="218">
        <v>3.8375602601593699</v>
      </c>
      <c r="F11555" s="218">
        <v>5.2617580580532302</v>
      </c>
      <c r="G11555" s="218">
        <v>0.59580657787600999</v>
      </c>
      <c r="H11555" s="218">
        <v>0</v>
      </c>
      <c r="I11555" t="s">
        <v>32390</v>
      </c>
      <c r="J11555" s="218" t="s">
        <v>32390</v>
      </c>
      <c r="K11555" s="218">
        <v>1</v>
      </c>
      <c r="L11555" s="218">
        <v>4.9670744584298099E-3</v>
      </c>
      <c r="M11555" s="218">
        <v>1.4291648723522901</v>
      </c>
      <c r="N11555" s="218">
        <v>7.3914675045689826E-2</v>
      </c>
      <c r="O11555" s="218">
        <v>1.4981124729395501</v>
      </c>
      <c r="P11555" s="218">
        <v>-3.2367866078249303</v>
      </c>
      <c r="Q11555" s="218">
        <v>-3.8325931857009401</v>
      </c>
      <c r="R11555" s="507">
        <v>0.71706597340535994</v>
      </c>
      <c r="S11555" s="507">
        <v>0.78601357399261995</v>
      </c>
      <c r="T11555" s="218">
        <v>-3.5346898967629352</v>
      </c>
    </row>
    <row r="11556" spans="1:20" x14ac:dyDescent="0.6">
      <c r="A11556" s="218" t="s">
        <v>32391</v>
      </c>
      <c r="B11556" s="218" t="s">
        <v>32392</v>
      </c>
      <c r="C11556" s="218">
        <v>6.0245572312994096</v>
      </c>
      <c r="D11556" s="218">
        <v>6.1654073364079904</v>
      </c>
      <c r="E11556" s="218">
        <v>7.0755788799272903</v>
      </c>
      <c r="F11556" s="218">
        <v>6.6338675109286296</v>
      </c>
      <c r="G11556" s="218">
        <v>1.21997385646274</v>
      </c>
      <c r="H11556" s="218">
        <v>0.23786221336595301</v>
      </c>
      <c r="I11556" t="s">
        <v>32393</v>
      </c>
      <c r="J11556" s="218" t="s">
        <v>32393</v>
      </c>
      <c r="K11556" s="218">
        <v>2</v>
      </c>
      <c r="L11556" s="218">
        <v>1.0510216486278807</v>
      </c>
      <c r="M11556" s="218">
        <v>0.60931027962922002</v>
      </c>
      <c r="N11556" s="218">
        <v>0.91017154351929985</v>
      </c>
      <c r="O11556" s="218">
        <v>0.46846017452063915</v>
      </c>
      <c r="P11556" s="218">
        <v>-4.8045833748366693</v>
      </c>
      <c r="Q11556" s="218">
        <v>-5.7866950179334564</v>
      </c>
      <c r="R11556" s="507">
        <v>0.83016596412855037</v>
      </c>
      <c r="S11556" s="507">
        <v>0.6893158590199695</v>
      </c>
      <c r="T11556" s="218">
        <v>-5.2956391963850624</v>
      </c>
    </row>
    <row r="11557" spans="1:20" x14ac:dyDescent="0.6">
      <c r="A11557" s="218" t="s">
        <v>32394</v>
      </c>
      <c r="B11557" s="218" t="s">
        <v>32395</v>
      </c>
      <c r="C11557" s="218">
        <v>5.4618670153868303</v>
      </c>
      <c r="D11557" s="218">
        <v>5.5149364867744399</v>
      </c>
      <c r="E11557" s="218">
        <v>4.6470921914886896</v>
      </c>
      <c r="F11557" s="218">
        <v>5.34132982769008</v>
      </c>
      <c r="G11557" s="218">
        <v>0.26846663313173802</v>
      </c>
      <c r="H11557" s="218">
        <v>0.123827711997599</v>
      </c>
      <c r="I11557" t="s">
        <v>32393</v>
      </c>
      <c r="J11557" s="218" t="s">
        <v>32393</v>
      </c>
      <c r="K11557" s="218">
        <v>2</v>
      </c>
      <c r="L11557" s="218">
        <v>-0.81477482389814071</v>
      </c>
      <c r="M11557" s="218">
        <v>-0.12053718769675026</v>
      </c>
      <c r="N11557" s="218">
        <v>-0.86784429528575036</v>
      </c>
      <c r="O11557" s="218">
        <v>-0.1736066590843599</v>
      </c>
      <c r="P11557" s="218">
        <v>-5.193400382255092</v>
      </c>
      <c r="Q11557" s="218">
        <v>-5.3380393033892313</v>
      </c>
      <c r="R11557" s="507">
        <v>-0.46765600579744548</v>
      </c>
      <c r="S11557" s="507">
        <v>-0.52072547718505513</v>
      </c>
      <c r="T11557" s="218">
        <v>-5.2657198428221612</v>
      </c>
    </row>
    <row r="11558" spans="1:20" x14ac:dyDescent="0.6">
      <c r="A11558" s="218" t="s">
        <v>32396</v>
      </c>
      <c r="B11558" s="218" t="s">
        <v>32397</v>
      </c>
      <c r="C11558" s="218">
        <v>6.6004202840140804</v>
      </c>
      <c r="D11558" s="218">
        <v>6.8007377561174902</v>
      </c>
      <c r="E11558" s="218">
        <v>7.2164405568655603</v>
      </c>
      <c r="F11558" s="218">
        <v>6.0431310105332496</v>
      </c>
      <c r="G11558" s="218">
        <v>1.7450477769392401</v>
      </c>
      <c r="H11558" s="218">
        <v>6.2718048571182701</v>
      </c>
      <c r="I11558" t="s">
        <v>32398</v>
      </c>
      <c r="J11558" s="218" t="s">
        <v>32398</v>
      </c>
      <c r="K11558" s="218">
        <v>1</v>
      </c>
      <c r="L11558" s="218">
        <v>0.61602027285147987</v>
      </c>
      <c r="M11558" s="218">
        <v>-0.55728927348083079</v>
      </c>
      <c r="N11558" s="218">
        <v>0.41570280074807009</v>
      </c>
      <c r="O11558" s="218">
        <v>-0.75760674558424057</v>
      </c>
      <c r="P11558" s="218">
        <v>-4.8553725070748399</v>
      </c>
      <c r="Q11558" s="218">
        <v>-0.32861542689581036</v>
      </c>
      <c r="R11558" s="507">
        <v>2.9365499685324536E-2</v>
      </c>
      <c r="S11558" s="507">
        <v>-0.17095197241808524</v>
      </c>
      <c r="T11558" s="218">
        <v>-2.5919939669853251</v>
      </c>
    </row>
    <row r="11559" spans="1:20" x14ac:dyDescent="0.6">
      <c r="A11559" s="218" t="s">
        <v>32399</v>
      </c>
      <c r="B11559" s="218" t="s">
        <v>32400</v>
      </c>
      <c r="C11559" s="218">
        <v>5.8323722521690398</v>
      </c>
      <c r="D11559" s="218">
        <v>5.8897409055785603</v>
      </c>
      <c r="E11559" s="218">
        <v>5.9839588485231401</v>
      </c>
      <c r="F11559" s="218">
        <v>6.38104813196815</v>
      </c>
      <c r="G11559" s="218">
        <v>8.4339291518106005</v>
      </c>
      <c r="H11559" s="218">
        <v>0.23786221336595301</v>
      </c>
      <c r="I11559" t="s">
        <v>32401</v>
      </c>
      <c r="J11559" s="218" t="s">
        <v>32401</v>
      </c>
      <c r="K11559" s="218">
        <v>1</v>
      </c>
      <c r="L11559" s="218">
        <v>0.15158659635410032</v>
      </c>
      <c r="M11559" s="218">
        <v>0.54867587979911026</v>
      </c>
      <c r="N11559" s="218">
        <v>9.4217942944579747E-2</v>
      </c>
      <c r="O11559" s="218">
        <v>0.49130722638958968</v>
      </c>
      <c r="P11559" s="218">
        <v>2.6015568996415608</v>
      </c>
      <c r="Q11559" s="218">
        <v>-5.5945100388030866</v>
      </c>
      <c r="R11559" s="507">
        <v>0.35013123807660529</v>
      </c>
      <c r="S11559" s="507">
        <v>0.29276258466708471</v>
      </c>
      <c r="T11559" s="218">
        <v>-1.4964765695807629</v>
      </c>
    </row>
    <row r="11560" spans="1:20" x14ac:dyDescent="0.6">
      <c r="A11560" s="218" t="s">
        <v>32402</v>
      </c>
      <c r="B11560" s="218" t="s">
        <v>32403</v>
      </c>
      <c r="C11560" s="218">
        <v>6.9967959583594297</v>
      </c>
      <c r="D11560" s="218">
        <v>7.1576414654410696</v>
      </c>
      <c r="E11560" s="218">
        <v>7.2510637544371397</v>
      </c>
      <c r="F11560" s="218">
        <v>6.8891927935314996</v>
      </c>
      <c r="G11560" s="218">
        <v>7.5430775656590798</v>
      </c>
      <c r="H11560" s="218">
        <v>0.53417109941065899</v>
      </c>
      <c r="I11560" t="s">
        <v>32404</v>
      </c>
      <c r="J11560" s="218" t="s">
        <v>32404</v>
      </c>
      <c r="K11560" s="218">
        <v>1</v>
      </c>
      <c r="L11560" s="218">
        <v>0.25426779607771</v>
      </c>
      <c r="M11560" s="218">
        <v>-0.10760316482793009</v>
      </c>
      <c r="N11560" s="218">
        <v>9.342228899607008E-2</v>
      </c>
      <c r="O11560" s="218">
        <v>-0.26844867190957</v>
      </c>
      <c r="P11560" s="218">
        <v>0.54628160729965014</v>
      </c>
      <c r="Q11560" s="218">
        <v>-6.4626248589487707</v>
      </c>
      <c r="R11560" s="507">
        <v>7.3332315624889954E-2</v>
      </c>
      <c r="S11560" s="507">
        <v>-8.7513191456749961E-2</v>
      </c>
      <c r="T11560" s="218">
        <v>-2.9581716258245603</v>
      </c>
    </row>
    <row r="11561" spans="1:20" x14ac:dyDescent="0.6">
      <c r="A11561" s="218" t="s">
        <v>32405</v>
      </c>
      <c r="B11561" s="218" t="s">
        <v>32406</v>
      </c>
      <c r="C11561" s="218">
        <v>5.37044150157248</v>
      </c>
      <c r="D11561" s="218">
        <v>5.6696745747597497</v>
      </c>
      <c r="E11561" s="218">
        <v>3.9813877663315398</v>
      </c>
      <c r="F11561" s="218">
        <v>2.2607670640716502</v>
      </c>
      <c r="G11561" s="218">
        <v>0.14046909216855899</v>
      </c>
      <c r="H11561" s="218">
        <v>0.123827711997599</v>
      </c>
      <c r="I11561" t="s">
        <v>32407</v>
      </c>
      <c r="J11561" s="218" t="s">
        <v>32407</v>
      </c>
      <c r="K11561" s="218">
        <v>1</v>
      </c>
      <c r="L11561" s="218">
        <v>-1.3890537352409402</v>
      </c>
      <c r="M11561" s="218">
        <v>-3.1096744375008298</v>
      </c>
      <c r="N11561" s="218">
        <v>-1.6882868084282099</v>
      </c>
      <c r="O11561" s="218">
        <v>-3.4089075106880995</v>
      </c>
      <c r="P11561" s="218">
        <v>-5.2299724094039206</v>
      </c>
      <c r="Q11561" s="218">
        <v>-5.246613789574881</v>
      </c>
      <c r="R11561" s="507">
        <v>-2.249364086370885</v>
      </c>
      <c r="S11561" s="507">
        <v>-2.5485971595581547</v>
      </c>
      <c r="T11561" s="218">
        <v>-5.2382930994894004</v>
      </c>
    </row>
    <row r="11562" spans="1:20" x14ac:dyDescent="0.6">
      <c r="A11562" s="218" t="s">
        <v>32408</v>
      </c>
      <c r="B11562" s="218" t="s">
        <v>32409</v>
      </c>
      <c r="C11562" s="218">
        <v>5.5041373359911496</v>
      </c>
      <c r="D11562" s="218">
        <v>5.4536941190216002</v>
      </c>
      <c r="E11562" s="218">
        <v>5.52354884314461</v>
      </c>
      <c r="F11562" s="218">
        <v>5.6751322458800102</v>
      </c>
      <c r="G11562" s="218">
        <v>1.08739361964643</v>
      </c>
      <c r="H11562" s="218">
        <v>0.123827711997599</v>
      </c>
      <c r="I11562" t="s">
        <v>32410</v>
      </c>
      <c r="J11562" s="218" t="s">
        <v>32410</v>
      </c>
      <c r="K11562" s="218">
        <v>1</v>
      </c>
      <c r="L11562" s="218">
        <v>1.9411507153460406E-2</v>
      </c>
      <c r="M11562" s="218">
        <v>0.17099490988886057</v>
      </c>
      <c r="N11562" s="218">
        <v>6.9854724123009859E-2</v>
      </c>
      <c r="O11562" s="218">
        <v>0.22143812685841002</v>
      </c>
      <c r="P11562" s="218">
        <v>-4.4167437163447199</v>
      </c>
      <c r="Q11562" s="218">
        <v>-5.3803096239935506</v>
      </c>
      <c r="R11562" s="507">
        <v>9.5203208521160487E-2</v>
      </c>
      <c r="S11562" s="507">
        <v>0.14564642549070994</v>
      </c>
      <c r="T11562" s="218">
        <v>-4.8985266701691348</v>
      </c>
    </row>
    <row r="11563" spans="1:20" x14ac:dyDescent="0.6">
      <c r="A11563" s="218" t="s">
        <v>32411</v>
      </c>
      <c r="B11563" s="218" t="s">
        <v>32412</v>
      </c>
      <c r="C11563" s="218">
        <v>5.0477934468840999</v>
      </c>
      <c r="D11563" s="218">
        <v>4.8973105659919502</v>
      </c>
      <c r="E11563" s="218">
        <v>5.7871812308258201</v>
      </c>
      <c r="F11563" s="218">
        <v>4.2065624022611896</v>
      </c>
      <c r="G11563" s="218">
        <v>0.77891856884019794</v>
      </c>
      <c r="H11563" s="218">
        <v>0</v>
      </c>
      <c r="I11563" t="s">
        <v>32413</v>
      </c>
      <c r="J11563" s="218" t="s">
        <v>32413</v>
      </c>
      <c r="K11563" s="218">
        <v>2</v>
      </c>
      <c r="L11563" s="218">
        <v>0.73938778394172022</v>
      </c>
      <c r="M11563" s="218">
        <v>-0.84123104462291032</v>
      </c>
      <c r="N11563" s="218">
        <v>0.8898706648338699</v>
      </c>
      <c r="O11563" s="218">
        <v>-0.69074816373076064</v>
      </c>
      <c r="P11563" s="218">
        <v>-4.2688748780439019</v>
      </c>
      <c r="Q11563" s="218">
        <v>-5.0477934468840999</v>
      </c>
      <c r="R11563" s="507">
        <v>-5.0921630340595048E-2</v>
      </c>
      <c r="S11563" s="507">
        <v>9.9561250551554625E-2</v>
      </c>
      <c r="T11563" s="218">
        <v>-4.6583341624640013</v>
      </c>
    </row>
    <row r="11564" spans="1:20" x14ac:dyDescent="0.6">
      <c r="A11564" s="218" t="s">
        <v>32414</v>
      </c>
      <c r="B11564" s="218" t="s">
        <v>32415</v>
      </c>
      <c r="C11564" s="218">
        <v>4.9920596580172401</v>
      </c>
      <c r="D11564" s="218">
        <v>4.8636094278660504</v>
      </c>
      <c r="E11564" s="218">
        <v>5.44016568968664E-2</v>
      </c>
      <c r="F11564" s="218">
        <v>5.9522074474384699</v>
      </c>
      <c r="G11564" s="218">
        <v>0.14046909216855899</v>
      </c>
      <c r="H11564" s="218">
        <v>7.9010839860221704</v>
      </c>
      <c r="I11564" t="s">
        <v>32413</v>
      </c>
      <c r="J11564" s="218" t="s">
        <v>32413</v>
      </c>
      <c r="K11564" s="218">
        <v>2</v>
      </c>
      <c r="L11564" s="218">
        <v>-4.9376580011203739</v>
      </c>
      <c r="M11564" s="218">
        <v>0.9601477894212298</v>
      </c>
      <c r="N11564" s="218">
        <v>-4.8092077709691843</v>
      </c>
      <c r="O11564" s="218">
        <v>1.0885980195724194</v>
      </c>
      <c r="P11564" s="218">
        <v>-4.8515905658486806</v>
      </c>
      <c r="Q11564" s="218">
        <v>2.9090243280049304</v>
      </c>
      <c r="R11564" s="507">
        <v>-1.988755105849572</v>
      </c>
      <c r="S11564" s="507">
        <v>-1.8603048756983824</v>
      </c>
      <c r="T11564" s="218">
        <v>-0.97128311892187513</v>
      </c>
    </row>
    <row r="11565" spans="1:20" x14ac:dyDescent="0.6">
      <c r="A11565" s="218" t="s">
        <v>32416</v>
      </c>
      <c r="B11565" s="218" t="s">
        <v>32417</v>
      </c>
      <c r="C11565" s="218">
        <v>4.6659612561684503</v>
      </c>
      <c r="D11565" s="218">
        <v>4.6524093420866004</v>
      </c>
      <c r="E11565" s="218">
        <v>3.3698971674868798</v>
      </c>
      <c r="F11565" s="218">
        <v>4.9217569442352103</v>
      </c>
      <c r="G11565" s="218">
        <v>0.494726731926454</v>
      </c>
      <c r="H11565" s="218">
        <v>0</v>
      </c>
      <c r="I11565" t="s">
        <v>32418</v>
      </c>
      <c r="J11565" s="218" t="s">
        <v>32418</v>
      </c>
      <c r="K11565" s="218">
        <v>1</v>
      </c>
      <c r="L11565" s="218">
        <v>-1.2960640886815704</v>
      </c>
      <c r="M11565" s="218">
        <v>0.25579568806676001</v>
      </c>
      <c r="N11565" s="218">
        <v>-1.2825121745997206</v>
      </c>
      <c r="O11565" s="218">
        <v>0.26934760214860987</v>
      </c>
      <c r="P11565" s="218">
        <v>-4.1712345242419966</v>
      </c>
      <c r="Q11565" s="218">
        <v>-4.6659612561684503</v>
      </c>
      <c r="R11565" s="507">
        <v>-0.5201342003074052</v>
      </c>
      <c r="S11565" s="507">
        <v>-0.50658228622555534</v>
      </c>
      <c r="T11565" s="218">
        <v>-4.4185978902052234</v>
      </c>
    </row>
    <row r="11566" spans="1:20" x14ac:dyDescent="0.6">
      <c r="A11566" s="218" t="s">
        <v>32419</v>
      </c>
      <c r="B11566" s="218" t="s">
        <v>32420</v>
      </c>
      <c r="C11566" s="218">
        <v>6.6285234253868204</v>
      </c>
      <c r="D11566" s="218">
        <v>6.6497952016721404</v>
      </c>
      <c r="E11566" s="218">
        <v>5.8982480554478798</v>
      </c>
      <c r="F11566" s="218">
        <v>5.6381383583782601</v>
      </c>
      <c r="G11566" s="218">
        <v>7.1520397526566297</v>
      </c>
      <c r="H11566" s="218">
        <v>8.1092533611803805</v>
      </c>
      <c r="I11566" t="s">
        <v>32421</v>
      </c>
      <c r="J11566" s="218" t="s">
        <v>32421</v>
      </c>
      <c r="K11566" s="218">
        <v>1</v>
      </c>
      <c r="L11566" s="218">
        <v>-0.7302753699389406</v>
      </c>
      <c r="M11566" s="218">
        <v>-0.99038506700856033</v>
      </c>
      <c r="N11566" s="218">
        <v>-0.75154714622426066</v>
      </c>
      <c r="O11566" s="218">
        <v>-1.0116568432938804</v>
      </c>
      <c r="P11566" s="218">
        <v>0.52351632726980935</v>
      </c>
      <c r="Q11566" s="218">
        <v>1.4807299357935602</v>
      </c>
      <c r="R11566" s="507">
        <v>-0.86033021847375046</v>
      </c>
      <c r="S11566" s="507">
        <v>-0.88160199475907053</v>
      </c>
      <c r="T11566" s="218">
        <v>1.0021231315316848</v>
      </c>
    </row>
    <row r="11567" spans="1:20" x14ac:dyDescent="0.6">
      <c r="A11567" s="218" t="s">
        <v>32422</v>
      </c>
      <c r="B11567" s="218" t="s">
        <v>32423</v>
      </c>
      <c r="C11567" s="218">
        <v>5.7988044533058698</v>
      </c>
      <c r="D11567" s="218">
        <v>5.8583069805130696</v>
      </c>
      <c r="E11567" s="218">
        <v>5.0960122711820901</v>
      </c>
      <c r="F11567" s="218">
        <v>6.0178257829293802</v>
      </c>
      <c r="G11567" s="218">
        <v>7.81416097102636</v>
      </c>
      <c r="H11567" s="218">
        <v>0</v>
      </c>
      <c r="I11567" t="s">
        <v>32424</v>
      </c>
      <c r="J11567" s="218" t="s">
        <v>32424</v>
      </c>
      <c r="K11567" s="218">
        <v>1</v>
      </c>
      <c r="L11567" s="218">
        <v>-0.7027921821237797</v>
      </c>
      <c r="M11567" s="218">
        <v>0.2190213296235104</v>
      </c>
      <c r="N11567" s="218">
        <v>-0.76229470933097954</v>
      </c>
      <c r="O11567" s="218">
        <v>0.15951880241631056</v>
      </c>
      <c r="P11567" s="218">
        <v>2.0153565177204902</v>
      </c>
      <c r="Q11567" s="218">
        <v>-5.7988044533058698</v>
      </c>
      <c r="R11567" s="507">
        <v>-0.24188542625013465</v>
      </c>
      <c r="S11567" s="507">
        <v>-0.30138795345733449</v>
      </c>
      <c r="T11567" s="218">
        <v>-1.8917239677926898</v>
      </c>
    </row>
    <row r="11568" spans="1:20" x14ac:dyDescent="0.6">
      <c r="A11568" s="218" t="s">
        <v>32425</v>
      </c>
      <c r="B11568" s="218" t="s">
        <v>32426</v>
      </c>
      <c r="C11568" s="218">
        <v>5.7245746768589703</v>
      </c>
      <c r="D11568" s="218">
        <v>5.7385808495241699</v>
      </c>
      <c r="E11568" s="218">
        <v>5.0482213991906404</v>
      </c>
      <c r="F11568" s="218">
        <v>5.4137595108235104</v>
      </c>
      <c r="G11568" s="218">
        <v>1.08739361964643</v>
      </c>
      <c r="H11568" s="218">
        <v>7.1181959555244703</v>
      </c>
      <c r="I11568" t="s">
        <v>32427</v>
      </c>
      <c r="J11568" s="218" t="s">
        <v>32427</v>
      </c>
      <c r="K11568" s="218">
        <v>1</v>
      </c>
      <c r="L11568" s="218">
        <v>-0.67635327766832987</v>
      </c>
      <c r="M11568" s="218">
        <v>-0.31081516603545989</v>
      </c>
      <c r="N11568" s="218">
        <v>-0.69035945033352952</v>
      </c>
      <c r="O11568" s="218">
        <v>-0.32482133870065955</v>
      </c>
      <c r="P11568" s="218">
        <v>-4.6371810572125405</v>
      </c>
      <c r="Q11568" s="218">
        <v>1.3936212786655</v>
      </c>
      <c r="R11568" s="507">
        <v>-0.49358422185189488</v>
      </c>
      <c r="S11568" s="507">
        <v>-0.50759039451709453</v>
      </c>
      <c r="T11568" s="218">
        <v>-1.6217798892735202</v>
      </c>
    </row>
    <row r="11569" spans="1:20" x14ac:dyDescent="0.6">
      <c r="A11569" s="218" t="s">
        <v>32428</v>
      </c>
      <c r="B11569" s="218" t="s">
        <v>32429</v>
      </c>
      <c r="C11569" s="218">
        <v>7.2336838931254901</v>
      </c>
      <c r="D11569" s="218">
        <v>7.30631270410551</v>
      </c>
      <c r="E11569" s="218">
        <v>7.36810726514073</v>
      </c>
      <c r="F11569" s="218">
        <v>8.3876428702095502</v>
      </c>
      <c r="G11569" s="218">
        <v>1.8713902401528499</v>
      </c>
      <c r="H11569" s="218">
        <v>0.123827711997599</v>
      </c>
      <c r="I11569" t="s">
        <v>32430</v>
      </c>
      <c r="J11569" s="218" t="s">
        <v>32430</v>
      </c>
      <c r="K11569" s="218">
        <v>3</v>
      </c>
      <c r="L11569" s="218">
        <v>0.13442337201523991</v>
      </c>
      <c r="M11569" s="218">
        <v>1.1539589770840601</v>
      </c>
      <c r="N11569" s="218">
        <v>6.1794561035219964E-2</v>
      </c>
      <c r="O11569" s="218">
        <v>1.0813301661040402</v>
      </c>
      <c r="P11569" s="218">
        <v>-5.3622936529726406</v>
      </c>
      <c r="Q11569" s="218">
        <v>-7.1098561811278911</v>
      </c>
      <c r="R11569" s="507">
        <v>0.64419117454965003</v>
      </c>
      <c r="S11569" s="507">
        <v>0.57156236356963008</v>
      </c>
      <c r="T11569" s="218">
        <v>-6.2360749170502654</v>
      </c>
    </row>
    <row r="11570" spans="1:20" x14ac:dyDescent="0.6">
      <c r="A11570" s="218" t="s">
        <v>32431</v>
      </c>
      <c r="B11570" s="218" t="s">
        <v>32432</v>
      </c>
      <c r="C11570" s="218">
        <v>6.6524171390758404</v>
      </c>
      <c r="D11570" s="218">
        <v>6.7900984245054499</v>
      </c>
      <c r="E11570" s="218">
        <v>6.4442607794292899</v>
      </c>
      <c r="F11570" s="218">
        <v>6.3739061002047999</v>
      </c>
      <c r="G11570" s="218">
        <v>1.34138912626164</v>
      </c>
      <c r="H11570" s="218">
        <v>0.123827711997599</v>
      </c>
      <c r="I11570" t="s">
        <v>32430</v>
      </c>
      <c r="J11570" s="218" t="s">
        <v>32430</v>
      </c>
      <c r="K11570" s="218">
        <v>3</v>
      </c>
      <c r="L11570" s="218">
        <v>-0.20815635964655055</v>
      </c>
      <c r="M11570" s="218">
        <v>-0.27851103887104056</v>
      </c>
      <c r="N11570" s="218">
        <v>-0.34583764507615999</v>
      </c>
      <c r="O11570" s="218">
        <v>-0.41619232430065001</v>
      </c>
      <c r="P11570" s="218">
        <v>-5.3110280128142007</v>
      </c>
      <c r="Q11570" s="218">
        <v>-6.5285894270782414</v>
      </c>
      <c r="R11570" s="507">
        <v>-0.24333369925879555</v>
      </c>
      <c r="S11570" s="507">
        <v>-0.381014984688405</v>
      </c>
      <c r="T11570" s="218">
        <v>-5.9198087199462215</v>
      </c>
    </row>
    <row r="11571" spans="1:20" x14ac:dyDescent="0.6">
      <c r="A11571" s="218" t="s">
        <v>32433</v>
      </c>
      <c r="B11571" s="218" t="s">
        <v>32434</v>
      </c>
      <c r="C11571" s="218">
        <v>7.4385281053274799</v>
      </c>
      <c r="D11571" s="218">
        <v>7.4467856953783498</v>
      </c>
      <c r="E11571" s="218">
        <v>6.7836518247594197</v>
      </c>
      <c r="F11571" s="218">
        <v>7.3397480490682296</v>
      </c>
      <c r="G11571" s="218">
        <v>8.7461166521677907</v>
      </c>
      <c r="H11571" s="218">
        <v>6.1183429734576897</v>
      </c>
      <c r="I11571" t="s">
        <v>32430</v>
      </c>
      <c r="J11571" s="218" t="s">
        <v>32430</v>
      </c>
      <c r="K11571" s="218">
        <v>3</v>
      </c>
      <c r="L11571" s="218">
        <v>-0.65487628056806013</v>
      </c>
      <c r="M11571" s="218">
        <v>-9.8780056259250237E-2</v>
      </c>
      <c r="N11571" s="218">
        <v>-0.66313387061893003</v>
      </c>
      <c r="O11571" s="218">
        <v>-0.10703764631012014</v>
      </c>
      <c r="P11571" s="218">
        <v>1.3075885468403108</v>
      </c>
      <c r="Q11571" s="218">
        <v>-1.3201851318697901</v>
      </c>
      <c r="R11571" s="507">
        <v>-0.37682816841365518</v>
      </c>
      <c r="S11571" s="507">
        <v>-0.38508575846452509</v>
      </c>
      <c r="T11571" s="218">
        <v>-6.2982925147396784E-3</v>
      </c>
    </row>
    <row r="11572" spans="1:20" x14ac:dyDescent="0.6">
      <c r="A11572" s="218" t="s">
        <v>32435</v>
      </c>
      <c r="B11572" s="218" t="s">
        <v>32436</v>
      </c>
      <c r="C11572" s="218">
        <v>0</v>
      </c>
      <c r="D11572" s="218">
        <v>0</v>
      </c>
      <c r="E11572" s="218">
        <v>0</v>
      </c>
      <c r="F11572" s="218">
        <v>0</v>
      </c>
      <c r="G11572" s="218">
        <v>0</v>
      </c>
      <c r="H11572" s="218">
        <v>0</v>
      </c>
      <c r="I11572" t="s">
        <v>32437</v>
      </c>
      <c r="J11572" s="218" t="s">
        <v>32437</v>
      </c>
      <c r="K11572" s="218">
        <v>1</v>
      </c>
      <c r="L11572" s="218">
        <v>0</v>
      </c>
      <c r="M11572" s="218">
        <v>0</v>
      </c>
      <c r="N11572" s="218">
        <v>0</v>
      </c>
      <c r="O11572" s="218">
        <v>0</v>
      </c>
      <c r="P11572" s="218">
        <v>0</v>
      </c>
      <c r="Q11572" s="218">
        <v>0</v>
      </c>
      <c r="R11572" s="507">
        <v>0</v>
      </c>
      <c r="S11572" s="507">
        <v>0</v>
      </c>
      <c r="T11572" s="218">
        <v>0</v>
      </c>
    </row>
    <row r="11573" spans="1:20" x14ac:dyDescent="0.6">
      <c r="A11573" s="218" t="s">
        <v>32438</v>
      </c>
      <c r="B11573" s="218" t="s">
        <v>32439</v>
      </c>
      <c r="C11573" s="218">
        <v>6.2141922093461002</v>
      </c>
      <c r="D11573" s="218">
        <v>6.4267372116123704</v>
      </c>
      <c r="E11573" s="218">
        <v>6.35021825286241</v>
      </c>
      <c r="F11573" s="218">
        <v>5.7503353291445496</v>
      </c>
      <c r="G11573" s="218">
        <v>6.3735269420175902</v>
      </c>
      <c r="H11573" s="218">
        <v>0.123827711997599</v>
      </c>
      <c r="I11573" t="s">
        <v>32440</v>
      </c>
      <c r="J11573" s="218" t="s">
        <v>32440</v>
      </c>
      <c r="K11573" s="218">
        <v>1</v>
      </c>
      <c r="L11573" s="218">
        <v>0.13602604351630987</v>
      </c>
      <c r="M11573" s="218">
        <v>-0.46385688020155058</v>
      </c>
      <c r="N11573" s="218">
        <v>-7.6518958749960397E-2</v>
      </c>
      <c r="O11573" s="218">
        <v>-0.67640188246782085</v>
      </c>
      <c r="P11573" s="218">
        <v>0.15933473267149001</v>
      </c>
      <c r="Q11573" s="218">
        <v>-6.0903644973485012</v>
      </c>
      <c r="R11573" s="507">
        <v>-0.16391541834262036</v>
      </c>
      <c r="S11573" s="507">
        <v>-0.37646042060889062</v>
      </c>
      <c r="T11573" s="218">
        <v>-2.9655148823385056</v>
      </c>
    </row>
    <row r="11574" spans="1:20" x14ac:dyDescent="0.6">
      <c r="A11574" s="218" t="s">
        <v>32441</v>
      </c>
      <c r="B11574" s="218" t="s">
        <v>32442</v>
      </c>
      <c r="C11574" s="218">
        <v>5.58855514163987</v>
      </c>
      <c r="D11574" s="218">
        <v>5.7135755942762199</v>
      </c>
      <c r="E11574" s="218">
        <v>5.8316659318763104</v>
      </c>
      <c r="F11574" s="218">
        <v>6.1598438770613999</v>
      </c>
      <c r="G11574" s="218">
        <v>0.38602773444041999</v>
      </c>
      <c r="H11574" s="218">
        <v>7.57809504210549</v>
      </c>
      <c r="I11574" t="s">
        <v>32443</v>
      </c>
      <c r="J11574" s="218" t="s">
        <v>32443</v>
      </c>
      <c r="K11574" s="218">
        <v>1</v>
      </c>
      <c r="L11574" s="218">
        <v>0.24311079023644044</v>
      </c>
      <c r="M11574" s="218">
        <v>0.57128873542152991</v>
      </c>
      <c r="N11574" s="218">
        <v>0.11809033760009058</v>
      </c>
      <c r="O11574" s="218">
        <v>0.44626828278518005</v>
      </c>
      <c r="P11574" s="218">
        <v>-5.2025274071994501</v>
      </c>
      <c r="Q11574" s="218">
        <v>1.98953990046562</v>
      </c>
      <c r="R11574" s="507">
        <v>0.40719976282898518</v>
      </c>
      <c r="S11574" s="507">
        <v>0.28217931019263531</v>
      </c>
      <c r="T11574" s="218">
        <v>-1.606493753366915</v>
      </c>
    </row>
    <row r="11575" spans="1:20" x14ac:dyDescent="0.6">
      <c r="A11575" s="218" t="s">
        <v>32444</v>
      </c>
      <c r="B11575" s="218" t="s">
        <v>32445</v>
      </c>
      <c r="C11575" s="218">
        <v>8.3891083643373605</v>
      </c>
      <c r="D11575" s="218">
        <v>8.5100648526280107</v>
      </c>
      <c r="E11575" s="218">
        <v>8.2138244885006202</v>
      </c>
      <c r="F11575" s="218">
        <v>8.5409242823194695</v>
      </c>
      <c r="G11575" s="218">
        <v>7.7593797987111204</v>
      </c>
      <c r="H11575" s="218">
        <v>0.620803980187557</v>
      </c>
      <c r="I11575" t="s">
        <v>32446</v>
      </c>
      <c r="J11575" s="218" t="s">
        <v>32446</v>
      </c>
      <c r="K11575" s="218">
        <v>1</v>
      </c>
      <c r="L11575" s="218">
        <v>-0.17528387583674032</v>
      </c>
      <c r="M11575" s="218">
        <v>0.15181591798210903</v>
      </c>
      <c r="N11575" s="218">
        <v>-0.29624036412739052</v>
      </c>
      <c r="O11575" s="218">
        <v>3.0859429691458828E-2</v>
      </c>
      <c r="P11575" s="218">
        <v>-0.62972856562624013</v>
      </c>
      <c r="Q11575" s="218">
        <v>-7.7683043841498032</v>
      </c>
      <c r="R11575" s="507">
        <v>-1.1733978927315647E-2</v>
      </c>
      <c r="S11575" s="507">
        <v>-0.13269046721796585</v>
      </c>
      <c r="T11575" s="218">
        <v>-4.1990164748880217</v>
      </c>
    </row>
    <row r="11576" spans="1:20" x14ac:dyDescent="0.6">
      <c r="A11576" s="218" t="s">
        <v>32447</v>
      </c>
      <c r="B11576" s="218" t="s">
        <v>32448</v>
      </c>
      <c r="C11576" s="218">
        <v>7.3526207947037499</v>
      </c>
      <c r="D11576" s="218">
        <v>7.5482615457437499</v>
      </c>
      <c r="E11576" s="218">
        <v>7.8719668353882</v>
      </c>
      <c r="F11576" s="218">
        <v>7.7057170664312604</v>
      </c>
      <c r="G11576" s="218">
        <v>9.4120543343716907</v>
      </c>
      <c r="H11576" s="218">
        <v>8.3350426138378193</v>
      </c>
      <c r="I11576" t="s">
        <v>32449</v>
      </c>
      <c r="J11576" s="218" t="s">
        <v>32449</v>
      </c>
      <c r="K11576" s="218">
        <v>1</v>
      </c>
      <c r="L11576" s="218">
        <v>0.51934604068445012</v>
      </c>
      <c r="M11576" s="218">
        <v>0.35309627172751057</v>
      </c>
      <c r="N11576" s="218">
        <v>0.32370528964445011</v>
      </c>
      <c r="O11576" s="218">
        <v>0.15745552068751056</v>
      </c>
      <c r="P11576" s="218">
        <v>2.0594335396679408</v>
      </c>
      <c r="Q11576" s="218">
        <v>0.98242181913406945</v>
      </c>
      <c r="R11576" s="507">
        <v>0.43622115620598034</v>
      </c>
      <c r="S11576" s="507">
        <v>0.24058040516598034</v>
      </c>
      <c r="T11576" s="218">
        <v>1.5209276794010052</v>
      </c>
    </row>
    <row r="11577" spans="1:20" x14ac:dyDescent="0.6">
      <c r="A11577" s="218" t="s">
        <v>32450</v>
      </c>
      <c r="B11577" s="218" t="s">
        <v>32451</v>
      </c>
      <c r="C11577" s="218">
        <v>6.0619493393458797</v>
      </c>
      <c r="D11577" s="218">
        <v>6.2968798277557703</v>
      </c>
      <c r="E11577" s="218">
        <v>6.11531591957226</v>
      </c>
      <c r="F11577" s="218">
        <v>6.5913941870101898</v>
      </c>
      <c r="G11577" s="218">
        <v>1.55729034198126</v>
      </c>
      <c r="H11577" s="218">
        <v>0</v>
      </c>
      <c r="I11577" t="s">
        <v>32452</v>
      </c>
      <c r="J11577" s="218" t="s">
        <v>32452</v>
      </c>
      <c r="K11577" s="218">
        <v>1</v>
      </c>
      <c r="L11577" s="218">
        <v>5.33665802263803E-2</v>
      </c>
      <c r="M11577" s="218">
        <v>0.5294448476643101</v>
      </c>
      <c r="N11577" s="218">
        <v>-0.18156390818351031</v>
      </c>
      <c r="O11577" s="218">
        <v>0.29451435925441949</v>
      </c>
      <c r="P11577" s="218">
        <v>-4.5046589973646194</v>
      </c>
      <c r="Q11577" s="218">
        <v>-6.0619493393458797</v>
      </c>
      <c r="R11577" s="507">
        <v>0.2914057139453452</v>
      </c>
      <c r="S11577" s="507">
        <v>5.6475225535454587E-2</v>
      </c>
      <c r="T11577" s="218">
        <v>-5.2833041683552491</v>
      </c>
    </row>
    <row r="11578" spans="1:20" x14ac:dyDescent="0.6">
      <c r="A11578" s="218" t="s">
        <v>32453</v>
      </c>
      <c r="B11578" s="218" t="s">
        <v>32454</v>
      </c>
      <c r="C11578" s="218">
        <v>7.43021160741191</v>
      </c>
      <c r="D11578" s="218">
        <v>7.5996144366085998</v>
      </c>
      <c r="E11578" s="218">
        <v>6.8781122486236699</v>
      </c>
      <c r="F11578" s="218">
        <v>7.6468319682959898</v>
      </c>
      <c r="G11578" s="218">
        <v>1.9498624063249399</v>
      </c>
      <c r="H11578" s="218">
        <v>0.34353965418307397</v>
      </c>
      <c r="I11578" t="s">
        <v>32455</v>
      </c>
      <c r="J11578" s="218" t="s">
        <v>32455</v>
      </c>
      <c r="K11578" s="218">
        <v>1</v>
      </c>
      <c r="L11578" s="218">
        <v>-0.55209935878824012</v>
      </c>
      <c r="M11578" s="218">
        <v>0.21662036088407977</v>
      </c>
      <c r="N11578" s="218">
        <v>-0.72150218798492993</v>
      </c>
      <c r="O11578" s="218">
        <v>4.7217531687389958E-2</v>
      </c>
      <c r="P11578" s="218">
        <v>-5.4803492010869697</v>
      </c>
      <c r="Q11578" s="218">
        <v>-7.0866719532288363</v>
      </c>
      <c r="R11578" s="507">
        <v>-0.16773949895208018</v>
      </c>
      <c r="S11578" s="507">
        <v>-0.33714232814876999</v>
      </c>
      <c r="T11578" s="218">
        <v>-6.2835105771579034</v>
      </c>
    </row>
    <row r="11579" spans="1:20" x14ac:dyDescent="0.6">
      <c r="A11579" s="218" t="s">
        <v>32456</v>
      </c>
      <c r="B11579" s="218" t="s">
        <v>32457</v>
      </c>
      <c r="C11579" s="218">
        <v>4.87368473155645</v>
      </c>
      <c r="D11579" s="218">
        <v>5.0086920610931402</v>
      </c>
      <c r="E11579" s="218">
        <v>5.4314854026681498</v>
      </c>
      <c r="F11579" s="218">
        <v>5.29670732400744</v>
      </c>
      <c r="G11579" s="218">
        <v>0</v>
      </c>
      <c r="H11579" s="218">
        <v>0.123827711997599</v>
      </c>
      <c r="I11579" t="s">
        <v>32458</v>
      </c>
      <c r="J11579" s="218" t="s">
        <v>32458</v>
      </c>
      <c r="K11579" s="218">
        <v>1</v>
      </c>
      <c r="L11579" s="218">
        <v>0.55780067111169984</v>
      </c>
      <c r="M11579" s="218">
        <v>0.42302259245099005</v>
      </c>
      <c r="N11579" s="218">
        <v>0.42279334157500958</v>
      </c>
      <c r="O11579" s="218">
        <v>0.2880152629142998</v>
      </c>
      <c r="P11579" s="218">
        <v>-4.87368473155645</v>
      </c>
      <c r="Q11579" s="218">
        <v>-4.749857019558851</v>
      </c>
      <c r="R11579" s="507">
        <v>0.49041163178134495</v>
      </c>
      <c r="S11579" s="507">
        <v>0.35540430224465469</v>
      </c>
      <c r="T11579" s="218">
        <v>-4.8117708755576505</v>
      </c>
    </row>
    <row r="11580" spans="1:20" x14ac:dyDescent="0.6">
      <c r="A11580" s="218" t="s">
        <v>32459</v>
      </c>
      <c r="B11580" s="218" t="s">
        <v>32460</v>
      </c>
      <c r="C11580" s="218">
        <v>4.1051629213089198</v>
      </c>
      <c r="D11580" s="218">
        <v>4.1989703611005798</v>
      </c>
      <c r="E11580" s="218">
        <v>3.6907282055396702</v>
      </c>
      <c r="F11580" s="218">
        <v>5.0780892767871002</v>
      </c>
      <c r="G11580" s="218">
        <v>0.77891856884019794</v>
      </c>
      <c r="H11580" s="218">
        <v>0</v>
      </c>
      <c r="I11580" t="s">
        <v>32461</v>
      </c>
      <c r="J11580" s="218" t="s">
        <v>32461</v>
      </c>
      <c r="K11580" s="218">
        <v>2</v>
      </c>
      <c r="L11580" s="218">
        <v>-0.41443471576924962</v>
      </c>
      <c r="M11580" s="218">
        <v>0.9729263554781804</v>
      </c>
      <c r="N11580" s="218">
        <v>-0.50824215556090957</v>
      </c>
      <c r="O11580" s="218">
        <v>0.87911891568652045</v>
      </c>
      <c r="P11580" s="218">
        <v>-3.3262443524687217</v>
      </c>
      <c r="Q11580" s="218">
        <v>-4.1051629213089198</v>
      </c>
      <c r="R11580" s="507">
        <v>0.27924581985446539</v>
      </c>
      <c r="S11580" s="507">
        <v>0.18543838006280544</v>
      </c>
      <c r="T11580" s="218">
        <v>-3.7157036368888208</v>
      </c>
    </row>
    <row r="11581" spans="1:20" x14ac:dyDescent="0.6">
      <c r="A11581" s="218" t="s">
        <v>32462</v>
      </c>
      <c r="B11581" s="218" t="s">
        <v>32463</v>
      </c>
      <c r="C11581" s="218">
        <v>3.6997273369444001</v>
      </c>
      <c r="D11581" s="218">
        <v>3.6923021886897698</v>
      </c>
      <c r="E11581" s="218">
        <v>5.6787997090049602</v>
      </c>
      <c r="F11581" s="218">
        <v>0</v>
      </c>
      <c r="G11581" s="218">
        <v>1.0162357018798001</v>
      </c>
      <c r="H11581" s="218">
        <v>0.123827711997599</v>
      </c>
      <c r="I11581" t="s">
        <v>32461</v>
      </c>
      <c r="J11581" s="218" t="s">
        <v>32461</v>
      </c>
      <c r="K11581" s="218">
        <v>2</v>
      </c>
      <c r="L11581" s="218">
        <v>1.9790723720605601</v>
      </c>
      <c r="M11581" s="218">
        <v>-3.6997273369444001</v>
      </c>
      <c r="N11581" s="218">
        <v>1.9864975203151904</v>
      </c>
      <c r="O11581" s="218">
        <v>-3.6923021886897698</v>
      </c>
      <c r="P11581" s="218">
        <v>-2.6834916350646001</v>
      </c>
      <c r="Q11581" s="218">
        <v>-3.5758996249468011</v>
      </c>
      <c r="R11581" s="507">
        <v>-0.86032748244192003</v>
      </c>
      <c r="S11581" s="507">
        <v>-0.85290233418728967</v>
      </c>
      <c r="T11581" s="218">
        <v>-3.1296956300057008</v>
      </c>
    </row>
    <row r="11582" spans="1:20" x14ac:dyDescent="0.6">
      <c r="A11582" s="218" t="s">
        <v>32464</v>
      </c>
      <c r="B11582" s="218" t="s">
        <v>32465</v>
      </c>
      <c r="C11582" s="218">
        <v>6.1227832267131097</v>
      </c>
      <c r="D11582" s="218">
        <v>5.9733755090093803</v>
      </c>
      <c r="E11582" s="218">
        <v>6.98219605077474</v>
      </c>
      <c r="F11582" s="218">
        <v>5.2869631137900299</v>
      </c>
      <c r="G11582" s="218">
        <v>7.6563760146595197</v>
      </c>
      <c r="H11582" s="218">
        <v>0.123827711997599</v>
      </c>
      <c r="I11582" t="s">
        <v>32466</v>
      </c>
      <c r="J11582" s="218" t="s">
        <v>32466</v>
      </c>
      <c r="K11582" s="218">
        <v>2</v>
      </c>
      <c r="L11582" s="218">
        <v>0.85941282406163033</v>
      </c>
      <c r="M11582" s="218">
        <v>-0.83582011292307978</v>
      </c>
      <c r="N11582" s="218">
        <v>1.0088205417653597</v>
      </c>
      <c r="O11582" s="218">
        <v>-0.68641239521935038</v>
      </c>
      <c r="P11582" s="218">
        <v>1.53359278794641</v>
      </c>
      <c r="Q11582" s="218">
        <v>-5.9989555147155107</v>
      </c>
      <c r="R11582" s="507">
        <v>1.1796355569275274E-2</v>
      </c>
      <c r="S11582" s="507">
        <v>0.16120407327300468</v>
      </c>
      <c r="T11582" s="218">
        <v>-2.2326813633845504</v>
      </c>
    </row>
    <row r="11583" spans="1:20" x14ac:dyDescent="0.6">
      <c r="A11583" s="218" t="s">
        <v>32467</v>
      </c>
      <c r="B11583" s="218" t="s">
        <v>32468</v>
      </c>
      <c r="C11583" s="218">
        <v>5.3382932640409404</v>
      </c>
      <c r="D11583" s="218">
        <v>5.3919896157490603</v>
      </c>
      <c r="E11583" s="218">
        <v>5.5498233281932903</v>
      </c>
      <c r="F11583" s="218">
        <v>5.0086422675788604</v>
      </c>
      <c r="G11583" s="218">
        <v>1.0162357018798001</v>
      </c>
      <c r="H11583" s="218">
        <v>0</v>
      </c>
      <c r="I11583" t="s">
        <v>32466</v>
      </c>
      <c r="J11583" s="218" t="s">
        <v>32466</v>
      </c>
      <c r="K11583" s="218">
        <v>2</v>
      </c>
      <c r="L11583" s="218">
        <v>0.21153006415234987</v>
      </c>
      <c r="M11583" s="218">
        <v>-0.32965099646207996</v>
      </c>
      <c r="N11583" s="218">
        <v>0.15783371244422995</v>
      </c>
      <c r="O11583" s="218">
        <v>-0.38334734817019989</v>
      </c>
      <c r="P11583" s="218">
        <v>-4.3220575621611399</v>
      </c>
      <c r="Q11583" s="218">
        <v>-5.3382932640409404</v>
      </c>
      <c r="R11583" s="507">
        <v>-5.9060466154865043E-2</v>
      </c>
      <c r="S11583" s="507">
        <v>-0.11275681786298497</v>
      </c>
      <c r="T11583" s="218">
        <v>-4.8301754131010401</v>
      </c>
    </row>
    <row r="11584" spans="1:20" x14ac:dyDescent="0.6">
      <c r="A11584" s="218" t="s">
        <v>32469</v>
      </c>
      <c r="B11584" s="218" t="s">
        <v>32470</v>
      </c>
      <c r="C11584" s="218">
        <v>5.6256552537604199</v>
      </c>
      <c r="D11584" s="218">
        <v>5.8881454620690397</v>
      </c>
      <c r="E11584" s="218">
        <v>5.4276262845119598</v>
      </c>
      <c r="F11584" s="218">
        <v>5.7006379958732296</v>
      </c>
      <c r="G11584" s="218">
        <v>1.39846821979138</v>
      </c>
      <c r="H11584" s="218">
        <v>0.123827711997599</v>
      </c>
      <c r="I11584" t="s">
        <v>32471</v>
      </c>
      <c r="J11584" s="218" t="s">
        <v>32471</v>
      </c>
      <c r="K11584" s="218">
        <v>1</v>
      </c>
      <c r="L11584" s="218">
        <v>-0.19802896924846003</v>
      </c>
      <c r="M11584" s="218">
        <v>7.4982742112809753E-2</v>
      </c>
      <c r="N11584" s="218">
        <v>-0.46051917755707983</v>
      </c>
      <c r="O11584" s="218">
        <v>-0.18750746619581005</v>
      </c>
      <c r="P11584" s="218">
        <v>-4.2271870339690398</v>
      </c>
      <c r="Q11584" s="218">
        <v>-5.5018275417628209</v>
      </c>
      <c r="R11584" s="507">
        <v>-6.1523113567825138E-2</v>
      </c>
      <c r="S11584" s="507">
        <v>-0.32401332187644494</v>
      </c>
      <c r="T11584" s="218">
        <v>-4.8645072878659299</v>
      </c>
    </row>
    <row r="11585" spans="1:20" x14ac:dyDescent="0.6">
      <c r="A11585" s="218" t="s">
        <v>32472</v>
      </c>
      <c r="B11585" s="218" t="s">
        <v>32473</v>
      </c>
      <c r="C11585" s="218">
        <v>0.89114662451745796</v>
      </c>
      <c r="D11585" s="218">
        <v>0.51193350707294505</v>
      </c>
      <c r="E11585" s="218">
        <v>0</v>
      </c>
      <c r="F11585" s="218">
        <v>0</v>
      </c>
      <c r="G11585" s="218">
        <v>0</v>
      </c>
      <c r="H11585" s="218">
        <v>0</v>
      </c>
      <c r="I11585" t="s">
        <v>32474</v>
      </c>
      <c r="J11585" s="218" t="s">
        <v>32474</v>
      </c>
      <c r="K11585" s="218">
        <v>1</v>
      </c>
      <c r="L11585" s="218">
        <v>-0.89114662451745796</v>
      </c>
      <c r="M11585" s="218">
        <v>-0.89114662451745796</v>
      </c>
      <c r="N11585" s="218">
        <v>-0.51193350707294505</v>
      </c>
      <c r="O11585" s="218">
        <v>-0.51193350707294505</v>
      </c>
      <c r="P11585" s="218">
        <v>-0.89114662451745796</v>
      </c>
      <c r="Q11585" s="218">
        <v>-0.89114662451745796</v>
      </c>
      <c r="R11585" s="507">
        <v>-0.89114662451745796</v>
      </c>
      <c r="S11585" s="507">
        <v>-0.51193350707294505</v>
      </c>
      <c r="T11585" s="218">
        <v>-0.89114662451745796</v>
      </c>
    </row>
    <row r="11586" spans="1:20" x14ac:dyDescent="0.6">
      <c r="A11586" s="218" t="s">
        <v>32475</v>
      </c>
      <c r="B11586" s="218" t="s">
        <v>32476</v>
      </c>
      <c r="C11586" s="218">
        <v>5.02651441208622</v>
      </c>
      <c r="D11586" s="218">
        <v>5.1175442769424899</v>
      </c>
      <c r="E11586" s="218">
        <v>5.7861769338967397</v>
      </c>
      <c r="F11586" s="218">
        <v>4.89206833629434</v>
      </c>
      <c r="G11586" s="218">
        <v>1.0162357018798001</v>
      </c>
      <c r="H11586" s="218">
        <v>0.123827711997599</v>
      </c>
      <c r="I11586" t="s">
        <v>32477</v>
      </c>
      <c r="J11586" s="218" t="s">
        <v>32477</v>
      </c>
      <c r="K11586" s="218">
        <v>2</v>
      </c>
      <c r="L11586" s="218">
        <v>0.75966252181051974</v>
      </c>
      <c r="M11586" s="218">
        <v>-0.13444607579187995</v>
      </c>
      <c r="N11586" s="218">
        <v>0.66863265695424978</v>
      </c>
      <c r="O11586" s="218">
        <v>-0.22547594064814991</v>
      </c>
      <c r="P11586" s="218">
        <v>-4.0102787102064195</v>
      </c>
      <c r="Q11586" s="218">
        <v>-4.902686700088621</v>
      </c>
      <c r="R11586" s="507">
        <v>0.3126082230093199</v>
      </c>
      <c r="S11586" s="507">
        <v>0.22157835815304994</v>
      </c>
      <c r="T11586" s="218">
        <v>-4.4564827051475202</v>
      </c>
    </row>
    <row r="11587" spans="1:20" x14ac:dyDescent="0.6">
      <c r="A11587" s="218" t="s">
        <v>32478</v>
      </c>
      <c r="B11587" s="218" t="s">
        <v>32479</v>
      </c>
      <c r="C11587" s="218">
        <v>3.4668067670469398</v>
      </c>
      <c r="D11587" s="218">
        <v>3.4586020650029998</v>
      </c>
      <c r="E11587" s="218">
        <v>3.38589631748457</v>
      </c>
      <c r="F11587" s="218">
        <v>3.2695248404577502</v>
      </c>
      <c r="G11587" s="218">
        <v>0.59580657787600999</v>
      </c>
      <c r="H11587" s="218">
        <v>0</v>
      </c>
      <c r="I11587" t="s">
        <v>32477</v>
      </c>
      <c r="J11587" s="218" t="s">
        <v>32477</v>
      </c>
      <c r="K11587" s="218">
        <v>2</v>
      </c>
      <c r="L11587" s="218">
        <v>-8.0910449562369813E-2</v>
      </c>
      <c r="M11587" s="218">
        <v>-0.19728192658918964</v>
      </c>
      <c r="N11587" s="218">
        <v>-7.2705747518429842E-2</v>
      </c>
      <c r="O11587" s="218">
        <v>-0.18907722454524967</v>
      </c>
      <c r="P11587" s="218">
        <v>-2.87100018917093</v>
      </c>
      <c r="Q11587" s="218">
        <v>-3.4668067670469398</v>
      </c>
      <c r="R11587" s="507">
        <v>-0.13909618807577973</v>
      </c>
      <c r="S11587" s="507">
        <v>-0.13089148603183975</v>
      </c>
      <c r="T11587" s="218">
        <v>-3.1689034781089349</v>
      </c>
    </row>
    <row r="11588" spans="1:20" x14ac:dyDescent="0.6">
      <c r="A11588" s="218" t="s">
        <v>32480</v>
      </c>
      <c r="B11588" s="218" t="s">
        <v>32481</v>
      </c>
      <c r="C11588" s="218">
        <v>5.5104625697016498</v>
      </c>
      <c r="D11588" s="218">
        <v>5.6051017588368097</v>
      </c>
      <c r="E11588" s="218">
        <v>3.58843671691083</v>
      </c>
      <c r="F11588" s="218">
        <v>5.9140297755223701</v>
      </c>
      <c r="G11588" s="218">
        <v>0</v>
      </c>
      <c r="H11588" s="218">
        <v>0</v>
      </c>
      <c r="I11588" t="s">
        <v>32482</v>
      </c>
      <c r="J11588" s="218" t="s">
        <v>32482</v>
      </c>
      <c r="K11588" s="218">
        <v>2</v>
      </c>
      <c r="L11588" s="218">
        <v>-1.9220258527908198</v>
      </c>
      <c r="M11588" s="218">
        <v>0.40356720582072025</v>
      </c>
      <c r="N11588" s="218">
        <v>-2.0166650419259797</v>
      </c>
      <c r="O11588" s="218">
        <v>0.30892801668556036</v>
      </c>
      <c r="P11588" s="218">
        <v>-5.5104625697016498</v>
      </c>
      <c r="Q11588" s="218">
        <v>-5.5104625697016498</v>
      </c>
      <c r="R11588" s="507">
        <v>-0.75922932348504979</v>
      </c>
      <c r="S11588" s="507">
        <v>-0.85386851262020969</v>
      </c>
      <c r="T11588" s="218">
        <v>-5.5104625697016498</v>
      </c>
    </row>
    <row r="11589" spans="1:20" x14ac:dyDescent="0.6">
      <c r="A11589" s="218" t="s">
        <v>32483</v>
      </c>
      <c r="B11589" s="218" t="s">
        <v>32484</v>
      </c>
      <c r="C11589" s="218">
        <v>5.8616469550405599</v>
      </c>
      <c r="D11589" s="218">
        <v>5.9126787317158804</v>
      </c>
      <c r="E11589" s="218">
        <v>5.44016568968664E-2</v>
      </c>
      <c r="F11589" s="218">
        <v>4.5737120906732596</v>
      </c>
      <c r="G11589" s="218">
        <v>0</v>
      </c>
      <c r="H11589" s="218">
        <v>0</v>
      </c>
      <c r="I11589" t="s">
        <v>32482</v>
      </c>
      <c r="J11589" s="218" t="s">
        <v>32482</v>
      </c>
      <c r="K11589" s="218">
        <v>2</v>
      </c>
      <c r="L11589" s="218">
        <v>-5.8072452981436937</v>
      </c>
      <c r="M11589" s="218">
        <v>-1.2879348643673003</v>
      </c>
      <c r="N11589" s="218">
        <v>-5.8582770748190143</v>
      </c>
      <c r="O11589" s="218">
        <v>-1.3389666410426209</v>
      </c>
      <c r="P11589" s="218">
        <v>-5.8616469550405599</v>
      </c>
      <c r="Q11589" s="218">
        <v>-5.8616469550405599</v>
      </c>
      <c r="R11589" s="507">
        <v>-3.547590081255497</v>
      </c>
      <c r="S11589" s="507">
        <v>-3.5986218579308176</v>
      </c>
      <c r="T11589" s="218">
        <v>-5.8616469550405599</v>
      </c>
    </row>
    <row r="11590" spans="1:20" x14ac:dyDescent="0.6">
      <c r="A11590" s="218" t="s">
        <v>32485</v>
      </c>
      <c r="B11590" s="218" t="s">
        <v>32486</v>
      </c>
      <c r="C11590" s="218">
        <v>5.8552714944337696</v>
      </c>
      <c r="D11590" s="218">
        <v>5.9321641710856099</v>
      </c>
      <c r="E11590" s="218">
        <v>5.8326390672794002</v>
      </c>
      <c r="F11590" s="218">
        <v>4.9203569690997799</v>
      </c>
      <c r="G11590" s="218">
        <v>1.1552061784318599</v>
      </c>
      <c r="H11590" s="218">
        <v>0.123827711997599</v>
      </c>
      <c r="I11590" t="s">
        <v>32487</v>
      </c>
      <c r="J11590" s="218" t="s">
        <v>32487</v>
      </c>
      <c r="K11590" s="218">
        <v>1</v>
      </c>
      <c r="L11590" s="218">
        <v>-2.2632427154369417E-2</v>
      </c>
      <c r="M11590" s="218">
        <v>-0.93491452533398967</v>
      </c>
      <c r="N11590" s="218">
        <v>-9.9525103806209714E-2</v>
      </c>
      <c r="O11590" s="218">
        <v>-1.01180720198583</v>
      </c>
      <c r="P11590" s="218">
        <v>-4.7000653160019095</v>
      </c>
      <c r="Q11590" s="218">
        <v>-5.7314437824361706</v>
      </c>
      <c r="R11590" s="507">
        <v>-0.47877347624417954</v>
      </c>
      <c r="S11590" s="507">
        <v>-0.55566615289601984</v>
      </c>
      <c r="T11590" s="218">
        <v>-5.2157545492190405</v>
      </c>
    </row>
    <row r="11591" spans="1:20" x14ac:dyDescent="0.6">
      <c r="A11591" s="218" t="s">
        <v>32488</v>
      </c>
      <c r="B11591" s="218" t="s">
        <v>32489</v>
      </c>
      <c r="C11591" s="218">
        <v>5.3453871602856804</v>
      </c>
      <c r="D11591" s="218">
        <v>5.5118317329168196</v>
      </c>
      <c r="E11591" s="218">
        <v>0.65665657579905201</v>
      </c>
      <c r="F11591" s="218">
        <v>4.8719309886974198</v>
      </c>
      <c r="G11591" s="218">
        <v>0.14046909216855899</v>
      </c>
      <c r="H11591" s="218">
        <v>0</v>
      </c>
      <c r="I11591" t="s">
        <v>32490</v>
      </c>
      <c r="J11591" s="218" t="s">
        <v>32490</v>
      </c>
      <c r="K11591" s="218">
        <v>1</v>
      </c>
      <c r="L11591" s="218">
        <v>-4.6887305844866285</v>
      </c>
      <c r="M11591" s="218">
        <v>-0.47345617158826059</v>
      </c>
      <c r="N11591" s="218">
        <v>-4.8551751571177677</v>
      </c>
      <c r="O11591" s="218">
        <v>-0.6399007442193998</v>
      </c>
      <c r="P11591" s="218">
        <v>-5.204918068117121</v>
      </c>
      <c r="Q11591" s="218">
        <v>-5.3453871602856804</v>
      </c>
      <c r="R11591" s="507">
        <v>-2.5810933780374445</v>
      </c>
      <c r="S11591" s="507">
        <v>-2.7475379506685838</v>
      </c>
      <c r="T11591" s="218">
        <v>-5.2751526142014011</v>
      </c>
    </row>
    <row r="11592" spans="1:20" x14ac:dyDescent="0.6">
      <c r="A11592" s="218" t="s">
        <v>32491</v>
      </c>
      <c r="B11592" s="218" t="s">
        <v>32492</v>
      </c>
      <c r="C11592" s="218">
        <v>5.8244159356566998</v>
      </c>
      <c r="D11592" s="218">
        <v>5.8060362954838496</v>
      </c>
      <c r="E11592" s="218">
        <v>6.2955096678961997</v>
      </c>
      <c r="F11592" s="218">
        <v>4.89206833629434</v>
      </c>
      <c r="G11592" s="218">
        <v>1.1552061784318599</v>
      </c>
      <c r="H11592" s="218">
        <v>0.123827711997599</v>
      </c>
      <c r="I11592" t="s">
        <v>32493</v>
      </c>
      <c r="J11592" s="218" t="s">
        <v>32493</v>
      </c>
      <c r="K11592" s="218">
        <v>3</v>
      </c>
      <c r="L11592" s="218">
        <v>0.47109373223949991</v>
      </c>
      <c r="M11592" s="218">
        <v>-0.93234759936235978</v>
      </c>
      <c r="N11592" s="218">
        <v>0.48947337241235012</v>
      </c>
      <c r="O11592" s="218">
        <v>-0.91396795918950957</v>
      </c>
      <c r="P11592" s="218">
        <v>-4.6692097572248397</v>
      </c>
      <c r="Q11592" s="218">
        <v>-5.7005882236591008</v>
      </c>
      <c r="R11592" s="507">
        <v>-0.23062693356142994</v>
      </c>
      <c r="S11592" s="507">
        <v>-0.21224729338857973</v>
      </c>
      <c r="T11592" s="218">
        <v>-5.1848989904419707</v>
      </c>
    </row>
    <row r="11593" spans="1:20" x14ac:dyDescent="0.6">
      <c r="A11593" s="218" t="s">
        <v>32494</v>
      </c>
      <c r="B11593" s="218" t="s">
        <v>32495</v>
      </c>
      <c r="C11593" s="218">
        <v>5.5513524275457904</v>
      </c>
      <c r="D11593" s="218">
        <v>5.4761694712970099</v>
      </c>
      <c r="E11593" s="218">
        <v>5.0797108726410301</v>
      </c>
      <c r="F11593" s="218">
        <v>5.11282435588355</v>
      </c>
      <c r="G11593" s="218">
        <v>1.1552061784318599</v>
      </c>
      <c r="H11593" s="218">
        <v>0</v>
      </c>
      <c r="I11593" t="s">
        <v>32493</v>
      </c>
      <c r="J11593" s="218" t="s">
        <v>32493</v>
      </c>
      <c r="K11593" s="218">
        <v>3</v>
      </c>
      <c r="L11593" s="218">
        <v>-0.47164155490476034</v>
      </c>
      <c r="M11593" s="218">
        <v>-0.43852807166224039</v>
      </c>
      <c r="N11593" s="218">
        <v>-0.39645859865597988</v>
      </c>
      <c r="O11593" s="218">
        <v>-0.36334511541345993</v>
      </c>
      <c r="P11593" s="218">
        <v>-4.3961462491139303</v>
      </c>
      <c r="Q11593" s="218">
        <v>-5.5513524275457904</v>
      </c>
      <c r="R11593" s="507">
        <v>-0.45508481328350037</v>
      </c>
      <c r="S11593" s="507">
        <v>-0.3799018570347199</v>
      </c>
      <c r="T11593" s="218">
        <v>-4.9737493383298599</v>
      </c>
    </row>
    <row r="11594" spans="1:20" x14ac:dyDescent="0.6">
      <c r="A11594" s="218" t="s">
        <v>32496</v>
      </c>
      <c r="B11594" s="218" t="s">
        <v>32497</v>
      </c>
      <c r="C11594" s="218">
        <v>6.4968279090992898</v>
      </c>
      <c r="D11594" s="218">
        <v>6.42012822393297</v>
      </c>
      <c r="E11594" s="218">
        <v>5.9769342439408799</v>
      </c>
      <c r="F11594" s="218">
        <v>6.0040137828010396</v>
      </c>
      <c r="G11594" s="218">
        <v>0.59580657787600999</v>
      </c>
      <c r="H11594" s="218">
        <v>9.01063623746521</v>
      </c>
      <c r="I11594" t="s">
        <v>32493</v>
      </c>
      <c r="J11594" s="218" t="s">
        <v>32493</v>
      </c>
      <c r="K11594" s="218">
        <v>3</v>
      </c>
      <c r="L11594" s="218">
        <v>-0.51989366515840985</v>
      </c>
      <c r="M11594" s="218">
        <v>-0.49281412629825017</v>
      </c>
      <c r="N11594" s="218">
        <v>-0.44319397999209009</v>
      </c>
      <c r="O11594" s="218">
        <v>-0.41611444113193041</v>
      </c>
      <c r="P11594" s="218">
        <v>-5.90102133122328</v>
      </c>
      <c r="Q11594" s="218">
        <v>2.5138083283659203</v>
      </c>
      <c r="R11594" s="507">
        <v>-0.50635389572833001</v>
      </c>
      <c r="S11594" s="507">
        <v>-0.42965421056201025</v>
      </c>
      <c r="T11594" s="218">
        <v>-1.6936065014286799</v>
      </c>
    </row>
    <row r="11595" spans="1:20" x14ac:dyDescent="0.6">
      <c r="A11595" s="218" t="s">
        <v>32498</v>
      </c>
      <c r="B11595" s="218" t="s">
        <v>32499</v>
      </c>
      <c r="C11595" s="218">
        <v>5.5460842340278802</v>
      </c>
      <c r="D11595" s="218">
        <v>5.5159699217023404</v>
      </c>
      <c r="E11595" s="218">
        <v>5.13123988110054</v>
      </c>
      <c r="F11595" s="218">
        <v>5.8330156901377999</v>
      </c>
      <c r="G11595" s="218">
        <v>0.86243763809848095</v>
      </c>
      <c r="H11595" s="218">
        <v>7.6793367251374001</v>
      </c>
      <c r="I11595" t="s">
        <v>32500</v>
      </c>
      <c r="J11595" s="218" t="s">
        <v>32500</v>
      </c>
      <c r="K11595" s="218">
        <v>2</v>
      </c>
      <c r="L11595" s="218">
        <v>-0.41484435292734023</v>
      </c>
      <c r="M11595" s="218">
        <v>0.28693145610991966</v>
      </c>
      <c r="N11595" s="218">
        <v>-0.38473004060180038</v>
      </c>
      <c r="O11595" s="218">
        <v>0.31704576843545951</v>
      </c>
      <c r="P11595" s="218">
        <v>-4.6836465959293996</v>
      </c>
      <c r="Q11595" s="218">
        <v>2.1332524911095199</v>
      </c>
      <c r="R11595" s="507">
        <v>-6.3956448408710287E-2</v>
      </c>
      <c r="S11595" s="507">
        <v>-3.3842136083170438E-2</v>
      </c>
      <c r="T11595" s="218">
        <v>-1.2751970524099399</v>
      </c>
    </row>
    <row r="11596" spans="1:20" x14ac:dyDescent="0.6">
      <c r="A11596" s="218" t="s">
        <v>32501</v>
      </c>
      <c r="B11596" s="218" t="s">
        <v>32502</v>
      </c>
      <c r="C11596" s="218">
        <v>5.9665866489630197</v>
      </c>
      <c r="D11596" s="218">
        <v>5.9905771923122897</v>
      </c>
      <c r="E11596" s="218">
        <v>5.3481934548898504</v>
      </c>
      <c r="F11596" s="218">
        <v>6.2885836738887297</v>
      </c>
      <c r="G11596" s="218">
        <v>1.0162357018798001</v>
      </c>
      <c r="H11596" s="218">
        <v>7.3757665797955401</v>
      </c>
      <c r="I11596" t="s">
        <v>32500</v>
      </c>
      <c r="J11596" s="218" t="s">
        <v>32500</v>
      </c>
      <c r="K11596" s="218">
        <v>2</v>
      </c>
      <c r="L11596" s="218">
        <v>-0.61839319407316928</v>
      </c>
      <c r="M11596" s="218">
        <v>0.32199702492571003</v>
      </c>
      <c r="N11596" s="218">
        <v>-0.64238373742243926</v>
      </c>
      <c r="O11596" s="218">
        <v>0.29800648157644005</v>
      </c>
      <c r="P11596" s="218">
        <v>-4.9503509470832192</v>
      </c>
      <c r="Q11596" s="218">
        <v>1.4091799308325204</v>
      </c>
      <c r="R11596" s="507">
        <v>-0.14819808457372963</v>
      </c>
      <c r="S11596" s="507">
        <v>-0.1721886279229996</v>
      </c>
      <c r="T11596" s="218">
        <v>-1.7705855081253494</v>
      </c>
    </row>
    <row r="11597" spans="1:20" x14ac:dyDescent="0.6">
      <c r="A11597" s="218" t="s">
        <v>32503</v>
      </c>
      <c r="B11597" s="218" t="s">
        <v>32504</v>
      </c>
      <c r="C11597" s="218">
        <v>5.2749524464477702</v>
      </c>
      <c r="D11597" s="218">
        <v>5.1283965621535197</v>
      </c>
      <c r="E11597" s="218">
        <v>5.7659427689190901</v>
      </c>
      <c r="F11597" s="218">
        <v>5.0968012969170804</v>
      </c>
      <c r="G11597" s="218">
        <v>1.21997385646274</v>
      </c>
      <c r="H11597" s="218">
        <v>0</v>
      </c>
      <c r="I11597" t="s">
        <v>32505</v>
      </c>
      <c r="J11597" s="218" t="s">
        <v>32505</v>
      </c>
      <c r="K11597" s="218">
        <v>2</v>
      </c>
      <c r="L11597" s="218">
        <v>0.49099032247131991</v>
      </c>
      <c r="M11597" s="218">
        <v>-0.17815114953068978</v>
      </c>
      <c r="N11597" s="218">
        <v>0.63754620676557039</v>
      </c>
      <c r="O11597" s="218">
        <v>-3.1595265236439296E-2</v>
      </c>
      <c r="P11597" s="218">
        <v>-4.0549785899850299</v>
      </c>
      <c r="Q11597" s="218">
        <v>-5.2749524464477702</v>
      </c>
      <c r="R11597" s="507">
        <v>0.15641958647031506</v>
      </c>
      <c r="S11597" s="507">
        <v>0.30297547076456555</v>
      </c>
      <c r="T11597" s="218">
        <v>-4.6649655182164</v>
      </c>
    </row>
    <row r="11598" spans="1:20" x14ac:dyDescent="0.6">
      <c r="A11598" s="218" t="s">
        <v>32506</v>
      </c>
      <c r="B11598" s="218" t="s">
        <v>32507</v>
      </c>
      <c r="C11598" s="218">
        <v>4.7855297222261397</v>
      </c>
      <c r="D11598" s="218">
        <v>4.86523222187766</v>
      </c>
      <c r="E11598" s="218">
        <v>5.7720428718852999</v>
      </c>
      <c r="F11598" s="218">
        <v>4.0566036307876896</v>
      </c>
      <c r="G11598" s="218">
        <v>1.1552061784318599</v>
      </c>
      <c r="H11598" s="218">
        <v>0</v>
      </c>
      <c r="I11598" t="s">
        <v>32505</v>
      </c>
      <c r="J11598" s="218" t="s">
        <v>32505</v>
      </c>
      <c r="K11598" s="218">
        <v>2</v>
      </c>
      <c r="L11598" s="218">
        <v>0.98651314965916015</v>
      </c>
      <c r="M11598" s="218">
        <v>-0.72892609143845011</v>
      </c>
      <c r="N11598" s="218">
        <v>0.90681065000763983</v>
      </c>
      <c r="O11598" s="218">
        <v>-0.80862859108997043</v>
      </c>
      <c r="P11598" s="218">
        <v>-3.6303235437942796</v>
      </c>
      <c r="Q11598" s="218">
        <v>-4.7855297222261397</v>
      </c>
      <c r="R11598" s="507">
        <v>0.12879352911035502</v>
      </c>
      <c r="S11598" s="507">
        <v>4.9091029458834701E-2</v>
      </c>
      <c r="T11598" s="218">
        <v>-4.2079266330102101</v>
      </c>
    </row>
    <row r="11599" spans="1:20" x14ac:dyDescent="0.6">
      <c r="A11599" s="218" t="s">
        <v>32508</v>
      </c>
      <c r="B11599" s="218" t="s">
        <v>32509</v>
      </c>
      <c r="C11599" s="218">
        <v>6.7388437177934204</v>
      </c>
      <c r="D11599" s="218">
        <v>6.7956406678986596</v>
      </c>
      <c r="E11599" s="218">
        <v>7.10728753893311</v>
      </c>
      <c r="F11599" s="218">
        <v>6.9913972906799202</v>
      </c>
      <c r="G11599" s="218">
        <v>7.9012852577429804</v>
      </c>
      <c r="H11599" s="218">
        <v>7.2924413007373001</v>
      </c>
      <c r="I11599" t="s">
        <v>32510</v>
      </c>
      <c r="J11599" s="218" t="s">
        <v>32510</v>
      </c>
      <c r="K11599" s="218">
        <v>1</v>
      </c>
      <c r="L11599" s="218">
        <v>0.36844382113968965</v>
      </c>
      <c r="M11599" s="218">
        <v>0.25255357288649982</v>
      </c>
      <c r="N11599" s="218">
        <v>0.31164687103445043</v>
      </c>
      <c r="O11599" s="218">
        <v>0.1957566227812606</v>
      </c>
      <c r="P11599" s="218">
        <v>1.16244153994956</v>
      </c>
      <c r="Q11599" s="218">
        <v>0.55359758294387973</v>
      </c>
      <c r="R11599" s="507">
        <v>0.31049869701309474</v>
      </c>
      <c r="S11599" s="507">
        <v>0.25370174690785552</v>
      </c>
      <c r="T11599" s="218">
        <v>0.85801956144671987</v>
      </c>
    </row>
    <row r="11600" spans="1:20" x14ac:dyDescent="0.6">
      <c r="A11600" s="218" t="s">
        <v>32511</v>
      </c>
      <c r="B11600" s="218" t="s">
        <v>32512</v>
      </c>
      <c r="C11600" s="218">
        <v>3.6250776929155899</v>
      </c>
      <c r="D11600" s="218">
        <v>3.5622828035787801</v>
      </c>
      <c r="E11600" s="218">
        <v>4.82192032046337</v>
      </c>
      <c r="F11600" s="218">
        <v>4.1857377482845903</v>
      </c>
      <c r="G11600" s="218">
        <v>0.38602773444041999</v>
      </c>
      <c r="H11600" s="218">
        <v>0</v>
      </c>
      <c r="I11600" t="s">
        <v>32513</v>
      </c>
      <c r="J11600" s="218" t="s">
        <v>32513</v>
      </c>
      <c r="K11600" s="218">
        <v>3</v>
      </c>
      <c r="L11600" s="218">
        <v>1.1968426275477801</v>
      </c>
      <c r="M11600" s="218">
        <v>0.56066005536900043</v>
      </c>
      <c r="N11600" s="218">
        <v>1.2596375168845899</v>
      </c>
      <c r="O11600" s="218">
        <v>0.6234549447058102</v>
      </c>
      <c r="P11600" s="218">
        <v>-3.23904995847517</v>
      </c>
      <c r="Q11600" s="218">
        <v>-3.6250776929155899</v>
      </c>
      <c r="R11600" s="507">
        <v>0.87875134145839029</v>
      </c>
      <c r="S11600" s="507">
        <v>0.94154623079520006</v>
      </c>
      <c r="T11600" s="218">
        <v>-3.4320638256953799</v>
      </c>
    </row>
    <row r="11601" spans="1:20" x14ac:dyDescent="0.6">
      <c r="A11601" s="218" t="s">
        <v>32514</v>
      </c>
      <c r="B11601" s="218" t="s">
        <v>32515</v>
      </c>
      <c r="C11601" s="218">
        <v>5.4163972508052396</v>
      </c>
      <c r="D11601" s="218">
        <v>5.07890522374767</v>
      </c>
      <c r="E11601" s="218">
        <v>6.9272257167581204</v>
      </c>
      <c r="F11601" s="218">
        <v>5.6457828519289199</v>
      </c>
      <c r="G11601" s="218">
        <v>8.0928670540791607</v>
      </c>
      <c r="H11601" s="218">
        <v>0.123827711997599</v>
      </c>
      <c r="I11601" t="s">
        <v>32513</v>
      </c>
      <c r="J11601" s="218" t="s">
        <v>32513</v>
      </c>
      <c r="K11601" s="218">
        <v>3</v>
      </c>
      <c r="L11601" s="218">
        <v>1.5108284659528808</v>
      </c>
      <c r="M11601" s="218">
        <v>0.22938560112368034</v>
      </c>
      <c r="N11601" s="218">
        <v>1.8483204930104504</v>
      </c>
      <c r="O11601" s="218">
        <v>0.56687762818124998</v>
      </c>
      <c r="P11601" s="218">
        <v>2.6764698032739211</v>
      </c>
      <c r="Q11601" s="218">
        <v>-5.2925695388076406</v>
      </c>
      <c r="R11601" s="507">
        <v>0.87010703353828056</v>
      </c>
      <c r="S11601" s="507">
        <v>1.2075990605958502</v>
      </c>
      <c r="T11601" s="218">
        <v>-1.3080498677668597</v>
      </c>
    </row>
    <row r="11602" spans="1:20" x14ac:dyDescent="0.6">
      <c r="A11602" s="218" t="s">
        <v>32516</v>
      </c>
      <c r="B11602" s="218" t="s">
        <v>32517</v>
      </c>
      <c r="C11602" s="218">
        <v>5.8847855184917996</v>
      </c>
      <c r="D11602" s="218">
        <v>5.8558603785088801</v>
      </c>
      <c r="E11602" s="218">
        <v>6.0245516221868103</v>
      </c>
      <c r="F11602" s="218">
        <v>6.0629335142094103</v>
      </c>
      <c r="G11602" s="218">
        <v>1.08739361964643</v>
      </c>
      <c r="H11602" s="218">
        <v>7.6220757805858703</v>
      </c>
      <c r="I11602" t="s">
        <v>32513</v>
      </c>
      <c r="J11602" s="218" t="s">
        <v>32513</v>
      </c>
      <c r="K11602" s="218">
        <v>3</v>
      </c>
      <c r="L11602" s="218">
        <v>0.13976610369501064</v>
      </c>
      <c r="M11602" s="218">
        <v>0.17814799571761064</v>
      </c>
      <c r="N11602" s="218">
        <v>0.1686912436779302</v>
      </c>
      <c r="O11602" s="218">
        <v>0.20707313570053021</v>
      </c>
      <c r="P11602" s="218">
        <v>-4.7973918988453699</v>
      </c>
      <c r="Q11602" s="218">
        <v>1.7372902620940707</v>
      </c>
      <c r="R11602" s="507">
        <v>0.15895704970631064</v>
      </c>
      <c r="S11602" s="507">
        <v>0.18788218968923021</v>
      </c>
      <c r="T11602" s="218">
        <v>-1.5300508183756496</v>
      </c>
    </row>
    <row r="11603" spans="1:20" x14ac:dyDescent="0.6">
      <c r="A11603" s="218" t="s">
        <v>32518</v>
      </c>
      <c r="B11603" s="218" t="s">
        <v>32519</v>
      </c>
      <c r="C11603" s="218">
        <v>6.3084739693782899</v>
      </c>
      <c r="D11603" s="218">
        <v>6.4620190665548902</v>
      </c>
      <c r="E11603" s="218">
        <v>7.0418959717778096</v>
      </c>
      <c r="F11603" s="218">
        <v>7.0181481775835</v>
      </c>
      <c r="G11603" s="218">
        <v>1.34138912626164</v>
      </c>
      <c r="H11603" s="218">
        <v>7.5767411348284703</v>
      </c>
      <c r="I11603" t="s">
        <v>32520</v>
      </c>
      <c r="J11603" s="218" t="s">
        <v>32520</v>
      </c>
      <c r="K11603" s="218">
        <v>2</v>
      </c>
      <c r="L11603" s="218">
        <v>0.73342200239951971</v>
      </c>
      <c r="M11603" s="218">
        <v>0.7096742082052101</v>
      </c>
      <c r="N11603" s="218">
        <v>0.57987690522291935</v>
      </c>
      <c r="O11603" s="218">
        <v>0.55612911102860974</v>
      </c>
      <c r="P11603" s="218">
        <v>-4.9670848431166501</v>
      </c>
      <c r="Q11603" s="218">
        <v>1.2682671654501805</v>
      </c>
      <c r="R11603" s="507">
        <v>0.72154810530236491</v>
      </c>
      <c r="S11603" s="507">
        <v>0.56800300812576454</v>
      </c>
      <c r="T11603" s="218">
        <v>-1.8494088388332348</v>
      </c>
    </row>
    <row r="11604" spans="1:20" x14ac:dyDescent="0.6">
      <c r="A11604" s="218" t="s">
        <v>32521</v>
      </c>
      <c r="B11604" s="218" t="s">
        <v>32522</v>
      </c>
      <c r="C11604" s="218">
        <v>6.8269152894572303</v>
      </c>
      <c r="D11604" s="218">
        <v>6.9350569651768801</v>
      </c>
      <c r="E11604" s="218">
        <v>6.7345170226205999</v>
      </c>
      <c r="F11604" s="218">
        <v>6.3553768599557996</v>
      </c>
      <c r="G11604" s="218">
        <v>0.86243763809848095</v>
      </c>
      <c r="H11604" s="218">
        <v>10.637814653997101</v>
      </c>
      <c r="I11604" t="s">
        <v>32520</v>
      </c>
      <c r="J11604" s="218" t="s">
        <v>32520</v>
      </c>
      <c r="K11604" s="218">
        <v>2</v>
      </c>
      <c r="L11604" s="218">
        <v>-9.2398266836630327E-2</v>
      </c>
      <c r="M11604" s="218">
        <v>-0.47153842950143066</v>
      </c>
      <c r="N11604" s="218">
        <v>-0.20053994255628016</v>
      </c>
      <c r="O11604" s="218">
        <v>-0.57968010522108049</v>
      </c>
      <c r="P11604" s="218">
        <v>-5.9644776513587496</v>
      </c>
      <c r="Q11604" s="218">
        <v>3.8108993645398703</v>
      </c>
      <c r="R11604" s="507">
        <v>-0.28196834816903049</v>
      </c>
      <c r="S11604" s="507">
        <v>-0.39011002388868032</v>
      </c>
      <c r="T11604" s="218">
        <v>-1.0767891434094397</v>
      </c>
    </row>
    <row r="11605" spans="1:20" x14ac:dyDescent="0.6">
      <c r="A11605" s="218" t="s">
        <v>32523</v>
      </c>
      <c r="B11605" s="218" t="s">
        <v>32524</v>
      </c>
      <c r="C11605" s="218">
        <v>5.1252005956372297</v>
      </c>
      <c r="D11605" s="218">
        <v>5.2600500793647802</v>
      </c>
      <c r="E11605" s="218">
        <v>6.0886811278144997</v>
      </c>
      <c r="F11605" s="218">
        <v>6.0793350147125604</v>
      </c>
      <c r="G11605" s="218">
        <v>1.55729034198126</v>
      </c>
      <c r="H11605" s="218">
        <v>0.123827711997599</v>
      </c>
      <c r="I11605" t="s">
        <v>32525</v>
      </c>
      <c r="J11605" s="218" t="s">
        <v>32525</v>
      </c>
      <c r="K11605" s="218">
        <v>2</v>
      </c>
      <c r="L11605" s="218">
        <v>0.96348053217726992</v>
      </c>
      <c r="M11605" s="218">
        <v>0.9541344190753307</v>
      </c>
      <c r="N11605" s="218">
        <v>0.82863104844971947</v>
      </c>
      <c r="O11605" s="218">
        <v>0.81928493534778024</v>
      </c>
      <c r="P11605" s="218">
        <v>-3.5679102536559695</v>
      </c>
      <c r="Q11605" s="218">
        <v>-5.0013728836396307</v>
      </c>
      <c r="R11605" s="507">
        <v>0.95880747562630031</v>
      </c>
      <c r="S11605" s="507">
        <v>0.82395799189874985</v>
      </c>
      <c r="T11605" s="218">
        <v>-4.2846415686477997</v>
      </c>
    </row>
    <row r="11606" spans="1:20" x14ac:dyDescent="0.6">
      <c r="A11606" s="218" t="s">
        <v>32526</v>
      </c>
      <c r="B11606" s="218" t="s">
        <v>32527</v>
      </c>
      <c r="C11606" s="218">
        <v>5.3773794447832799</v>
      </c>
      <c r="D11606" s="218">
        <v>5.3001944583761604</v>
      </c>
      <c r="E11606" s="218">
        <v>1.7416302930900101</v>
      </c>
      <c r="F11606" s="218">
        <v>6.75818728615873</v>
      </c>
      <c r="G11606" s="218">
        <v>0.14046909216855899</v>
      </c>
      <c r="H11606" s="218">
        <v>0</v>
      </c>
      <c r="I11606" t="s">
        <v>32525</v>
      </c>
      <c r="J11606" s="218" t="s">
        <v>32525</v>
      </c>
      <c r="K11606" s="218">
        <v>2</v>
      </c>
      <c r="L11606" s="218">
        <v>-3.6357491516932701</v>
      </c>
      <c r="M11606" s="218">
        <v>1.3808078413754501</v>
      </c>
      <c r="N11606" s="218">
        <v>-3.5585641652861506</v>
      </c>
      <c r="O11606" s="218">
        <v>1.4579928277825696</v>
      </c>
      <c r="P11606" s="218">
        <v>-5.2369103526147205</v>
      </c>
      <c r="Q11606" s="218">
        <v>-5.3773794447832799</v>
      </c>
      <c r="R11606" s="507">
        <v>-1.12747065515891</v>
      </c>
      <c r="S11606" s="507">
        <v>-1.0502856687517905</v>
      </c>
      <c r="T11606" s="218">
        <v>-5.3071448986990006</v>
      </c>
    </row>
    <row r="11607" spans="1:20" x14ac:dyDescent="0.6">
      <c r="A11607" s="218" t="s">
        <v>32528</v>
      </c>
      <c r="B11607" s="218" t="s">
        <v>32529</v>
      </c>
      <c r="C11607" s="218">
        <v>6.6388710007966703</v>
      </c>
      <c r="D11607" s="218">
        <v>6.7146925059781202</v>
      </c>
      <c r="E11607" s="218">
        <v>7.0996275981482997</v>
      </c>
      <c r="F11607" s="218">
        <v>6.2562117026708801</v>
      </c>
      <c r="G11607" s="218">
        <v>1.55729034198126</v>
      </c>
      <c r="H11607" s="218">
        <v>0</v>
      </c>
      <c r="I11607" t="s">
        <v>32530</v>
      </c>
      <c r="J11607" s="218" t="s">
        <v>32530</v>
      </c>
      <c r="K11607" s="218">
        <v>1</v>
      </c>
      <c r="L11607" s="218">
        <v>0.46075659735162944</v>
      </c>
      <c r="M11607" s="218">
        <v>-0.38265929812579014</v>
      </c>
      <c r="N11607" s="218">
        <v>0.38493509217017952</v>
      </c>
      <c r="O11607" s="218">
        <v>-0.45848080330724006</v>
      </c>
      <c r="P11607" s="218">
        <v>-5.08158065881541</v>
      </c>
      <c r="Q11607" s="218">
        <v>-6.6388710007966703</v>
      </c>
      <c r="R11607" s="507">
        <v>3.904864961291965E-2</v>
      </c>
      <c r="S11607" s="507">
        <v>-3.6772855568530272E-2</v>
      </c>
      <c r="T11607" s="218">
        <v>-5.8602258298060406</v>
      </c>
    </row>
    <row r="11608" spans="1:20" x14ac:dyDescent="0.6">
      <c r="A11608" s="218" t="s">
        <v>32531</v>
      </c>
      <c r="B11608" s="218" t="s">
        <v>32532</v>
      </c>
      <c r="C11608" s="218">
        <v>4.8987007306957704</v>
      </c>
      <c r="D11608" s="218">
        <v>4.9302423875588701</v>
      </c>
      <c r="E11608" s="218">
        <v>5.02797324735785</v>
      </c>
      <c r="F11608" s="218">
        <v>5.0527562950159304</v>
      </c>
      <c r="G11608" s="218">
        <v>7.6468376393554101</v>
      </c>
      <c r="H11608" s="218">
        <v>0.123827711997599</v>
      </c>
      <c r="I11608" t="s">
        <v>32533</v>
      </c>
      <c r="J11608" s="218" t="s">
        <v>32533</v>
      </c>
      <c r="K11608" s="218">
        <v>2</v>
      </c>
      <c r="L11608" s="218">
        <v>0.12927251666207962</v>
      </c>
      <c r="M11608" s="218">
        <v>0.15405556432015999</v>
      </c>
      <c r="N11608" s="218">
        <v>9.7730859798979886E-2</v>
      </c>
      <c r="O11608" s="218">
        <v>0.12251390745706026</v>
      </c>
      <c r="P11608" s="218">
        <v>2.7481369086596397</v>
      </c>
      <c r="Q11608" s="218">
        <v>-4.7748730186981714</v>
      </c>
      <c r="R11608" s="507">
        <v>0.1416640404911198</v>
      </c>
      <c r="S11608" s="507">
        <v>0.11012238362802007</v>
      </c>
      <c r="T11608" s="218">
        <v>-1.0133680550192659</v>
      </c>
    </row>
    <row r="11609" spans="1:20" x14ac:dyDescent="0.6">
      <c r="A11609" s="218" t="s">
        <v>32534</v>
      </c>
      <c r="B11609" s="218" t="s">
        <v>32535</v>
      </c>
      <c r="C11609" s="218">
        <v>4.6578434561002098</v>
      </c>
      <c r="D11609" s="218">
        <v>4.7452227480902103</v>
      </c>
      <c r="E11609" s="218">
        <v>3.9672789418444401</v>
      </c>
      <c r="F11609" s="218">
        <v>4.18106894033932</v>
      </c>
      <c r="G11609" s="218">
        <v>0.94138514970795095</v>
      </c>
      <c r="H11609" s="218">
        <v>0</v>
      </c>
      <c r="I11609" t="s">
        <v>32533</v>
      </c>
      <c r="J11609" s="218" t="s">
        <v>32533</v>
      </c>
      <c r="K11609" s="218">
        <v>2</v>
      </c>
      <c r="L11609" s="218">
        <v>-0.6905645142557697</v>
      </c>
      <c r="M11609" s="218">
        <v>-0.47677451576088981</v>
      </c>
      <c r="N11609" s="218">
        <v>-0.7779438062457702</v>
      </c>
      <c r="O11609" s="218">
        <v>-0.5641538077508903</v>
      </c>
      <c r="P11609" s="218">
        <v>-3.7164583063922589</v>
      </c>
      <c r="Q11609" s="218">
        <v>-4.6578434561002098</v>
      </c>
      <c r="R11609" s="507">
        <v>-0.58366951500832975</v>
      </c>
      <c r="S11609" s="507">
        <v>-0.67104880699833025</v>
      </c>
      <c r="T11609" s="218">
        <v>-4.1871508812462341</v>
      </c>
    </row>
    <row r="11610" spans="1:20" x14ac:dyDescent="0.6">
      <c r="A11610" s="218" t="s">
        <v>32536</v>
      </c>
      <c r="B11610" s="218" t="s">
        <v>32537</v>
      </c>
      <c r="C11610" s="218">
        <v>5.1252005956372297</v>
      </c>
      <c r="D11610" s="218">
        <v>5.0732999015023799</v>
      </c>
      <c r="E11610" s="218">
        <v>3.5127425683976199</v>
      </c>
      <c r="F11610" s="218">
        <v>3.1262987697979501</v>
      </c>
      <c r="G11610" s="218">
        <v>0.26846663313173802</v>
      </c>
      <c r="H11610" s="218">
        <v>7.8335359137280101</v>
      </c>
      <c r="I11610" t="s">
        <v>32538</v>
      </c>
      <c r="J11610" s="218" t="s">
        <v>32538</v>
      </c>
      <c r="K11610" s="218">
        <v>1</v>
      </c>
      <c r="L11610" s="218">
        <v>-1.6124580272396098</v>
      </c>
      <c r="M11610" s="218">
        <v>-1.9989018258392797</v>
      </c>
      <c r="N11610" s="218">
        <v>-1.56055733310476</v>
      </c>
      <c r="O11610" s="218">
        <v>-1.9470011317044298</v>
      </c>
      <c r="P11610" s="218">
        <v>-4.8567339625054915</v>
      </c>
      <c r="Q11610" s="218">
        <v>2.7083353180907803</v>
      </c>
      <c r="R11610" s="507">
        <v>-1.8056799265394448</v>
      </c>
      <c r="S11610" s="507">
        <v>-1.7537792324045949</v>
      </c>
      <c r="T11610" s="218">
        <v>-1.0741993222073556</v>
      </c>
    </row>
    <row r="11611" spans="1:20" x14ac:dyDescent="0.6">
      <c r="A11611" s="218" t="s">
        <v>32539</v>
      </c>
      <c r="B11611" s="218" t="s">
        <v>32540</v>
      </c>
      <c r="C11611" s="218">
        <v>3.5811105234212599</v>
      </c>
      <c r="D11611" s="218">
        <v>2.7514801844653598</v>
      </c>
      <c r="E11611" s="218">
        <v>5.44016568968664E-2</v>
      </c>
      <c r="F11611" s="218">
        <v>5.1298832348775303</v>
      </c>
      <c r="G11611" s="218">
        <v>0</v>
      </c>
      <c r="H11611" s="218">
        <v>0.123827711997599</v>
      </c>
      <c r="I11611" t="s">
        <v>21754</v>
      </c>
      <c r="J11611" s="218" t="s">
        <v>21754</v>
      </c>
      <c r="K11611" s="218">
        <v>1</v>
      </c>
      <c r="L11611" s="218">
        <v>-3.5267088665243933</v>
      </c>
      <c r="M11611" s="218">
        <v>1.5487727114562704</v>
      </c>
      <c r="N11611" s="218">
        <v>-2.6970785275684932</v>
      </c>
      <c r="O11611" s="218">
        <v>2.3784030504121705</v>
      </c>
      <c r="P11611" s="218">
        <v>-3.5811105234212599</v>
      </c>
      <c r="Q11611" s="218">
        <v>-3.4572828114236609</v>
      </c>
      <c r="R11611" s="507">
        <v>-0.98896807753406146</v>
      </c>
      <c r="S11611" s="507">
        <v>-0.15933773857816136</v>
      </c>
      <c r="T11611" s="218">
        <v>-3.5191966674224604</v>
      </c>
    </row>
    <row r="11612" spans="1:20" x14ac:dyDescent="0.6">
      <c r="A11612" s="218" t="s">
        <v>32541</v>
      </c>
      <c r="B11612" s="218" t="s">
        <v>32542</v>
      </c>
      <c r="C11612" s="218">
        <v>5.7315532138837897</v>
      </c>
      <c r="D11612" s="218">
        <v>5.7045390623689798</v>
      </c>
      <c r="E11612" s="218">
        <v>4.3207444676247002</v>
      </c>
      <c r="F11612" s="218">
        <v>6.22706552507191</v>
      </c>
      <c r="G11612" s="218">
        <v>0</v>
      </c>
      <c r="H11612" s="218">
        <v>0</v>
      </c>
      <c r="I11612" t="s">
        <v>20855</v>
      </c>
      <c r="J11612" s="218" t="s">
        <v>20855</v>
      </c>
      <c r="K11612" s="218">
        <v>1</v>
      </c>
      <c r="L11612" s="218">
        <v>-1.4108087462590895</v>
      </c>
      <c r="M11612" s="218">
        <v>0.49551231118812034</v>
      </c>
      <c r="N11612" s="218">
        <v>-1.3837945947442796</v>
      </c>
      <c r="O11612" s="218">
        <v>0.52252646270293024</v>
      </c>
      <c r="P11612" s="218">
        <v>-5.7315532138837897</v>
      </c>
      <c r="Q11612" s="218">
        <v>-5.7315532138837897</v>
      </c>
      <c r="R11612" s="507">
        <v>-0.45764821753548457</v>
      </c>
      <c r="S11612" s="507">
        <v>-0.43063406602067467</v>
      </c>
      <c r="T11612" s="218">
        <v>-5.7315532138837897</v>
      </c>
    </row>
    <row r="11613" spans="1:20" x14ac:dyDescent="0.6">
      <c r="A11613" s="218" t="s">
        <v>32543</v>
      </c>
      <c r="B11613" s="218" t="s">
        <v>32544</v>
      </c>
      <c r="C11613" s="218">
        <v>6.7928481586363096</v>
      </c>
      <c r="D11613" s="218">
        <v>6.9739324236513598</v>
      </c>
      <c r="E11613" s="218">
        <v>7.26374600150542</v>
      </c>
      <c r="F11613" s="218">
        <v>7.2310193256100197</v>
      </c>
      <c r="G11613" s="218">
        <v>2.0242855458403799</v>
      </c>
      <c r="H11613" s="218">
        <v>7.5685908999018201</v>
      </c>
      <c r="I11613" t="s">
        <v>32545</v>
      </c>
      <c r="J11613" s="218" t="s">
        <v>32545</v>
      </c>
      <c r="K11613" s="218">
        <v>2</v>
      </c>
      <c r="L11613" s="218">
        <v>0.47089784286911041</v>
      </c>
      <c r="M11613" s="218">
        <v>0.43817116697371006</v>
      </c>
      <c r="N11613" s="218">
        <v>0.28981357785406026</v>
      </c>
      <c r="O11613" s="218">
        <v>0.25708690195865991</v>
      </c>
      <c r="P11613" s="218">
        <v>-4.7685626127959297</v>
      </c>
      <c r="Q11613" s="218">
        <v>0.77574274126551046</v>
      </c>
      <c r="R11613" s="507">
        <v>0.45453450492141023</v>
      </c>
      <c r="S11613" s="507">
        <v>0.27345023990636008</v>
      </c>
      <c r="T11613" s="218">
        <v>-1.9964099357652096</v>
      </c>
    </row>
    <row r="11614" spans="1:20" x14ac:dyDescent="0.6">
      <c r="A11614" s="218" t="s">
        <v>32546</v>
      </c>
      <c r="B11614" s="218" t="s">
        <v>32547</v>
      </c>
      <c r="C11614" s="218">
        <v>6.7010257011022203</v>
      </c>
      <c r="D11614" s="218">
        <v>6.6135652706820904</v>
      </c>
      <c r="E11614" s="218">
        <v>7.69572758305309</v>
      </c>
      <c r="F11614" s="218">
        <v>6.3491471820370204</v>
      </c>
      <c r="G11614" s="218">
        <v>8.01914456133842</v>
      </c>
      <c r="H11614" s="218">
        <v>0</v>
      </c>
      <c r="I11614" t="s">
        <v>32545</v>
      </c>
      <c r="J11614" s="218" t="s">
        <v>32545</v>
      </c>
      <c r="K11614" s="218">
        <v>2</v>
      </c>
      <c r="L11614" s="218">
        <v>0.99470188195086973</v>
      </c>
      <c r="M11614" s="218">
        <v>-0.35187851906519985</v>
      </c>
      <c r="N11614" s="218">
        <v>1.0821623123709996</v>
      </c>
      <c r="O11614" s="218">
        <v>-0.26441808864506999</v>
      </c>
      <c r="P11614" s="218">
        <v>1.3181188602361997</v>
      </c>
      <c r="Q11614" s="218">
        <v>-6.7010257011022203</v>
      </c>
      <c r="R11614" s="507">
        <v>0.32141168144283494</v>
      </c>
      <c r="S11614" s="507">
        <v>0.40887211186296479</v>
      </c>
      <c r="T11614" s="218">
        <v>-2.6914534204330103</v>
      </c>
    </row>
    <row r="11615" spans="1:20" x14ac:dyDescent="0.6">
      <c r="A11615" s="218" t="s">
        <v>32548</v>
      </c>
      <c r="B11615" s="218" t="s">
        <v>32549</v>
      </c>
      <c r="C11615" s="218">
        <v>6.0705364623926599</v>
      </c>
      <c r="D11615" s="218">
        <v>6.0524262421312702</v>
      </c>
      <c r="E11615" s="218">
        <v>7.0414751797117701</v>
      </c>
      <c r="F11615" s="218">
        <v>7.08277615363808</v>
      </c>
      <c r="G11615" s="218">
        <v>1.7450477769392401</v>
      </c>
      <c r="H11615" s="218">
        <v>0.44200174004994403</v>
      </c>
      <c r="I11615" t="s">
        <v>32550</v>
      </c>
      <c r="J11615" s="218" t="s">
        <v>32550</v>
      </c>
      <c r="K11615" s="218">
        <v>1</v>
      </c>
      <c r="L11615" s="218">
        <v>0.97093871731911019</v>
      </c>
      <c r="M11615" s="218">
        <v>1.0122396912454201</v>
      </c>
      <c r="N11615" s="218">
        <v>0.98904893758049983</v>
      </c>
      <c r="O11615" s="218">
        <v>1.0303499115068098</v>
      </c>
      <c r="P11615" s="218">
        <v>-4.3254886854534202</v>
      </c>
      <c r="Q11615" s="218">
        <v>-5.6285347223427156</v>
      </c>
      <c r="R11615" s="507">
        <v>0.99158920428226516</v>
      </c>
      <c r="S11615" s="507">
        <v>1.0096994245436548</v>
      </c>
      <c r="T11615" s="218">
        <v>-4.9770117038980679</v>
      </c>
    </row>
    <row r="11616" spans="1:20" x14ac:dyDescent="0.6">
      <c r="A11616" s="218" t="s">
        <v>32551</v>
      </c>
      <c r="B11616" s="218" t="s">
        <v>32552</v>
      </c>
      <c r="C11616" s="218">
        <v>6.1037852972364899</v>
      </c>
      <c r="D11616" s="218">
        <v>6.1374771473173597</v>
      </c>
      <c r="E11616" s="218">
        <v>6.6884953624432804</v>
      </c>
      <c r="F11616" s="218">
        <v>6.5261641171144298</v>
      </c>
      <c r="G11616" s="218">
        <v>2.1291821500730399</v>
      </c>
      <c r="H11616" s="218">
        <v>0.123827711997599</v>
      </c>
      <c r="I11616" t="s">
        <v>32553</v>
      </c>
      <c r="J11616" s="218" t="s">
        <v>32553</v>
      </c>
      <c r="K11616" s="218">
        <v>1</v>
      </c>
      <c r="L11616" s="218">
        <v>0.58471006520679047</v>
      </c>
      <c r="M11616" s="218">
        <v>0.4223788198779399</v>
      </c>
      <c r="N11616" s="218">
        <v>0.55101821512592064</v>
      </c>
      <c r="O11616" s="218">
        <v>0.38868696979707007</v>
      </c>
      <c r="P11616" s="218">
        <v>-3.97460314716345</v>
      </c>
      <c r="Q11616" s="218">
        <v>-5.9799575852388909</v>
      </c>
      <c r="R11616" s="507">
        <v>0.50354444254236519</v>
      </c>
      <c r="S11616" s="507">
        <v>0.46985259246149536</v>
      </c>
      <c r="T11616" s="218">
        <v>-4.9772803662011702</v>
      </c>
    </row>
    <row r="11617" spans="1:20" x14ac:dyDescent="0.6">
      <c r="A11617" s="218" t="s">
        <v>32554</v>
      </c>
      <c r="B11617" s="218" t="s">
        <v>32555</v>
      </c>
      <c r="C11617" s="218">
        <v>5.2535645699153797</v>
      </c>
      <c r="D11617" s="218">
        <v>5.1814662491387997</v>
      </c>
      <c r="E11617" s="218">
        <v>5.1748657550116004</v>
      </c>
      <c r="F11617" s="218">
        <v>5.9759866405995403</v>
      </c>
      <c r="G11617" s="218">
        <v>0.494726731926454</v>
      </c>
      <c r="H11617" s="218">
        <v>0</v>
      </c>
      <c r="I11617" t="s">
        <v>32556</v>
      </c>
      <c r="J11617" s="218" t="s">
        <v>32556</v>
      </c>
      <c r="K11617" s="218">
        <v>1</v>
      </c>
      <c r="L11617" s="218">
        <v>-7.8698814903779279E-2</v>
      </c>
      <c r="M11617" s="218">
        <v>0.72242207068416064</v>
      </c>
      <c r="N11617" s="218">
        <v>-6.6004941271993189E-3</v>
      </c>
      <c r="O11617" s="218">
        <v>0.7945203914607406</v>
      </c>
      <c r="P11617" s="218">
        <v>-4.758837837988926</v>
      </c>
      <c r="Q11617" s="218">
        <v>-5.2535645699153797</v>
      </c>
      <c r="R11617" s="507">
        <v>0.32186162789019068</v>
      </c>
      <c r="S11617" s="507">
        <v>0.39395994866677064</v>
      </c>
      <c r="T11617" s="218">
        <v>-5.0062012039521528</v>
      </c>
    </row>
    <row r="11618" spans="1:20" x14ac:dyDescent="0.6">
      <c r="A11618" s="218" t="s">
        <v>32557</v>
      </c>
      <c r="B11618" s="218" t="s">
        <v>32558</v>
      </c>
      <c r="C11618" s="218">
        <v>5.8545613676497101</v>
      </c>
      <c r="D11618" s="218">
        <v>5.8484955790537203</v>
      </c>
      <c r="E11618" s="218">
        <v>6.9070415629259001</v>
      </c>
      <c r="F11618" s="218">
        <v>5.7281031163763201</v>
      </c>
      <c r="G11618" s="218">
        <v>7.55096642976316</v>
      </c>
      <c r="H11618" s="218">
        <v>7.4012312225114201</v>
      </c>
      <c r="I11618" t="s">
        <v>32559</v>
      </c>
      <c r="J11618" s="218" t="s">
        <v>32559</v>
      </c>
      <c r="K11618" s="218">
        <v>1</v>
      </c>
      <c r="L11618" s="218">
        <v>1.05248019527619</v>
      </c>
      <c r="M11618" s="218">
        <v>-0.12645825127339005</v>
      </c>
      <c r="N11618" s="218">
        <v>1.0585459838721798</v>
      </c>
      <c r="O11618" s="218">
        <v>-0.12039246267740022</v>
      </c>
      <c r="P11618" s="218">
        <v>1.6964050621134499</v>
      </c>
      <c r="Q11618" s="218">
        <v>1.5466698548617099</v>
      </c>
      <c r="R11618" s="507">
        <v>0.46301097200139996</v>
      </c>
      <c r="S11618" s="507">
        <v>0.46907676059738979</v>
      </c>
      <c r="T11618" s="218">
        <v>1.6215374584875799</v>
      </c>
    </row>
    <row r="11619" spans="1:20" x14ac:dyDescent="0.6">
      <c r="A11619" s="218" t="s">
        <v>32560</v>
      </c>
      <c r="B11619" s="218" t="s">
        <v>32561</v>
      </c>
      <c r="C11619" s="218">
        <v>4.45354564835585</v>
      </c>
      <c r="D11619" s="218">
        <v>3.9403147897361399</v>
      </c>
      <c r="E11619" s="218">
        <v>0</v>
      </c>
      <c r="F11619" s="218">
        <v>0</v>
      </c>
      <c r="G11619" s="218">
        <v>0.14046909216855899</v>
      </c>
      <c r="H11619" s="218">
        <v>0</v>
      </c>
      <c r="I11619" t="s">
        <v>32562</v>
      </c>
      <c r="J11619" s="218" t="s">
        <v>32562</v>
      </c>
      <c r="K11619" s="218">
        <v>1</v>
      </c>
      <c r="L11619" s="218">
        <v>-4.45354564835585</v>
      </c>
      <c r="M11619" s="218">
        <v>-4.45354564835585</v>
      </c>
      <c r="N11619" s="218">
        <v>-3.9403147897361399</v>
      </c>
      <c r="O11619" s="218">
        <v>-3.9403147897361399</v>
      </c>
      <c r="P11619" s="218">
        <v>-4.3130765561872906</v>
      </c>
      <c r="Q11619" s="218">
        <v>-4.45354564835585</v>
      </c>
      <c r="R11619" s="507">
        <v>-4.45354564835585</v>
      </c>
      <c r="S11619" s="507">
        <v>-3.9403147897361399</v>
      </c>
      <c r="T11619" s="218">
        <v>-4.3833111022715698</v>
      </c>
    </row>
    <row r="11620" spans="1:20" x14ac:dyDescent="0.6">
      <c r="A11620" s="218" t="s">
        <v>32563</v>
      </c>
      <c r="B11620" s="218" t="s">
        <v>32564</v>
      </c>
      <c r="C11620" s="218">
        <v>6.5049964356974499</v>
      </c>
      <c r="D11620" s="218">
        <v>6.4582606748659304</v>
      </c>
      <c r="E11620" s="218">
        <v>6.3440893233294204</v>
      </c>
      <c r="F11620" s="218">
        <v>5.8798649550217199</v>
      </c>
      <c r="G11620" s="218">
        <v>7.8484927530136002</v>
      </c>
      <c r="H11620" s="218">
        <v>0.123827711997599</v>
      </c>
      <c r="I11620" t="s">
        <v>32565</v>
      </c>
      <c r="J11620" s="218" t="s">
        <v>32565</v>
      </c>
      <c r="K11620" s="218">
        <v>1</v>
      </c>
      <c r="L11620" s="218">
        <v>-0.16090711236802946</v>
      </c>
      <c r="M11620" s="218">
        <v>-0.62513148067572999</v>
      </c>
      <c r="N11620" s="218">
        <v>-0.11417135153650992</v>
      </c>
      <c r="O11620" s="218">
        <v>-0.57839571984421045</v>
      </c>
      <c r="P11620" s="218">
        <v>1.3434963173161503</v>
      </c>
      <c r="Q11620" s="218">
        <v>-6.3811687236998509</v>
      </c>
      <c r="R11620" s="507">
        <v>-0.39301929652187972</v>
      </c>
      <c r="S11620" s="507">
        <v>-0.34628353569036019</v>
      </c>
      <c r="T11620" s="218">
        <v>-2.5188362031918503</v>
      </c>
    </row>
    <row r="11621" spans="1:20" x14ac:dyDescent="0.6">
      <c r="A11621" s="218" t="s">
        <v>32566</v>
      </c>
      <c r="B11621" s="218" t="s">
        <v>32567</v>
      </c>
      <c r="C11621" s="218">
        <v>6.2780793802362602</v>
      </c>
      <c r="D11621" s="218">
        <v>6.5048114649598503</v>
      </c>
      <c r="E11621" s="218">
        <v>6.4230963807911499</v>
      </c>
      <c r="F11621" s="218">
        <v>6.3548587463386097</v>
      </c>
      <c r="G11621" s="218">
        <v>1.50626793832628</v>
      </c>
      <c r="H11621" s="218">
        <v>5.3659818505810799</v>
      </c>
      <c r="I11621" t="s">
        <v>32568</v>
      </c>
      <c r="J11621" s="218" t="s">
        <v>32568</v>
      </c>
      <c r="K11621" s="218">
        <v>1</v>
      </c>
      <c r="L11621" s="218">
        <v>0.14501700055488964</v>
      </c>
      <c r="M11621" s="218">
        <v>7.6779366102349478E-2</v>
      </c>
      <c r="N11621" s="218">
        <v>-8.1715084168700436E-2</v>
      </c>
      <c r="O11621" s="218">
        <v>-0.1499527186212406</v>
      </c>
      <c r="P11621" s="218">
        <v>-4.7718114419099802</v>
      </c>
      <c r="Q11621" s="218">
        <v>-0.91209752965518032</v>
      </c>
      <c r="R11621" s="507">
        <v>0.11089818332861956</v>
      </c>
      <c r="S11621" s="507">
        <v>-0.11583390139497052</v>
      </c>
      <c r="T11621" s="218">
        <v>-2.8419544857825803</v>
      </c>
    </row>
    <row r="11622" spans="1:20" x14ac:dyDescent="0.6">
      <c r="A11622" s="218" t="s">
        <v>32569</v>
      </c>
      <c r="B11622" s="218" t="s">
        <v>32570</v>
      </c>
      <c r="C11622" s="218">
        <v>4.9354297450620903</v>
      </c>
      <c r="D11622" s="218">
        <v>3.8249708208389501</v>
      </c>
      <c r="E11622" s="218">
        <v>3.34283120588508</v>
      </c>
      <c r="F11622" s="218">
        <v>4.6398532629710596</v>
      </c>
      <c r="G11622" s="218">
        <v>0</v>
      </c>
      <c r="H11622" s="218">
        <v>0</v>
      </c>
      <c r="I11622" t="s">
        <v>32571</v>
      </c>
      <c r="J11622" s="218" t="s">
        <v>32571</v>
      </c>
      <c r="K11622" s="218">
        <v>1</v>
      </c>
      <c r="L11622" s="218">
        <v>-1.5925985391770103</v>
      </c>
      <c r="M11622" s="218">
        <v>-0.29557648209103071</v>
      </c>
      <c r="N11622" s="218">
        <v>-0.48213961495387014</v>
      </c>
      <c r="O11622" s="218">
        <v>0.81488244213210947</v>
      </c>
      <c r="P11622" s="218">
        <v>-4.9354297450620903</v>
      </c>
      <c r="Q11622" s="218">
        <v>-4.9354297450620903</v>
      </c>
      <c r="R11622" s="507">
        <v>-0.94408751063402052</v>
      </c>
      <c r="S11622" s="507">
        <v>0.16637141358911967</v>
      </c>
      <c r="T11622" s="218">
        <v>-4.9354297450620903</v>
      </c>
    </row>
    <row r="11623" spans="1:20" x14ac:dyDescent="0.6">
      <c r="A11623" s="218" t="s">
        <v>32572</v>
      </c>
      <c r="B11623" s="218" t="s">
        <v>32573</v>
      </c>
      <c r="C11623" s="218">
        <v>4.4924096120871697</v>
      </c>
      <c r="D11623" s="218">
        <v>3.8709288451244301</v>
      </c>
      <c r="E11623" s="218">
        <v>0</v>
      </c>
      <c r="F11623" s="218">
        <v>4.3021084247578001</v>
      </c>
      <c r="G11623" s="218">
        <v>0.14046909216855899</v>
      </c>
      <c r="H11623" s="218">
        <v>0</v>
      </c>
      <c r="I11623" t="s">
        <v>32574</v>
      </c>
      <c r="J11623" s="218" t="s">
        <v>32574</v>
      </c>
      <c r="K11623" s="218">
        <v>1</v>
      </c>
      <c r="L11623" s="218">
        <v>-4.4924096120871697</v>
      </c>
      <c r="M11623" s="218">
        <v>-0.19030118732936963</v>
      </c>
      <c r="N11623" s="218">
        <v>-3.8709288451244301</v>
      </c>
      <c r="O11623" s="218">
        <v>0.43117957963336995</v>
      </c>
      <c r="P11623" s="218">
        <v>-4.3519405199186103</v>
      </c>
      <c r="Q11623" s="218">
        <v>-4.4924096120871697</v>
      </c>
      <c r="R11623" s="507">
        <v>-2.3413553997082697</v>
      </c>
      <c r="S11623" s="507">
        <v>-1.7198746327455301</v>
      </c>
      <c r="T11623" s="218">
        <v>-4.4221750660028896</v>
      </c>
    </row>
    <row r="11624" spans="1:20" x14ac:dyDescent="0.6">
      <c r="A11624" s="218" t="s">
        <v>32575</v>
      </c>
      <c r="B11624" s="218" t="s">
        <v>32576</v>
      </c>
      <c r="C11624" s="218">
        <v>4.4703299897103701</v>
      </c>
      <c r="D11624" s="218">
        <v>4.5226891082681799</v>
      </c>
      <c r="E11624" s="218">
        <v>4.9831023301388901</v>
      </c>
      <c r="F11624" s="218">
        <v>5.79990099147882</v>
      </c>
      <c r="G11624" s="218">
        <v>4.8589849418079201</v>
      </c>
      <c r="H11624" s="218">
        <v>0.123827711997599</v>
      </c>
      <c r="I11624" t="s">
        <v>32577</v>
      </c>
      <c r="J11624" s="218" t="s">
        <v>32578</v>
      </c>
      <c r="K11624" s="218">
        <v>3</v>
      </c>
      <c r="L11624" s="218">
        <v>0.51277234042852005</v>
      </c>
      <c r="M11624" s="218">
        <v>1.3295710017684499</v>
      </c>
      <c r="N11624" s="218">
        <v>0.46041322187071021</v>
      </c>
      <c r="O11624" s="218">
        <v>1.2772118832106401</v>
      </c>
      <c r="P11624" s="218">
        <v>0.38865495209754997</v>
      </c>
      <c r="Q11624" s="218">
        <v>-4.3465022777127711</v>
      </c>
      <c r="R11624" s="507">
        <v>0.92117167109848497</v>
      </c>
      <c r="S11624" s="507">
        <v>0.86881255254067513</v>
      </c>
      <c r="T11624" s="218">
        <v>-1.9789236628076106</v>
      </c>
    </row>
    <row r="11625" spans="1:20" x14ac:dyDescent="0.6">
      <c r="A11625" s="218" t="s">
        <v>32579</v>
      </c>
      <c r="B11625" s="218" t="s">
        <v>32580</v>
      </c>
      <c r="C11625" s="218">
        <v>5.1026506479943299</v>
      </c>
      <c r="D11625" s="218">
        <v>5.3750034714746802</v>
      </c>
      <c r="E11625" s="218">
        <v>4.97607354367896</v>
      </c>
      <c r="F11625" s="218">
        <v>5.6330194326793999</v>
      </c>
      <c r="G11625" s="218">
        <v>8.2362644502045104</v>
      </c>
      <c r="H11625" s="218">
        <v>0</v>
      </c>
      <c r="I11625" t="s">
        <v>32577</v>
      </c>
      <c r="J11625" s="218" t="s">
        <v>32578</v>
      </c>
      <c r="K11625" s="218">
        <v>3</v>
      </c>
      <c r="L11625" s="218">
        <v>-0.12657710431536984</v>
      </c>
      <c r="M11625" s="218">
        <v>0.53036878468506998</v>
      </c>
      <c r="N11625" s="218">
        <v>-0.39892992779572012</v>
      </c>
      <c r="O11625" s="218">
        <v>0.2580159612047197</v>
      </c>
      <c r="P11625" s="218">
        <v>3.1336138022101805</v>
      </c>
      <c r="Q11625" s="218">
        <v>-5.1026506479943299</v>
      </c>
      <c r="R11625" s="507">
        <v>0.20189584018485007</v>
      </c>
      <c r="S11625" s="507">
        <v>-7.0456983295500208E-2</v>
      </c>
      <c r="T11625" s="218">
        <v>-0.9845184228920747</v>
      </c>
    </row>
    <row r="11626" spans="1:20" x14ac:dyDescent="0.6">
      <c r="A11626" s="218" t="s">
        <v>32581</v>
      </c>
      <c r="B11626" s="218" t="s">
        <v>32582</v>
      </c>
      <c r="C11626" s="218">
        <v>5.7438767604419896</v>
      </c>
      <c r="D11626" s="218">
        <v>5.8220008717243203</v>
      </c>
      <c r="E11626" s="218">
        <v>4.9813483413036401</v>
      </c>
      <c r="F11626" s="218">
        <v>6.0373306143863603</v>
      </c>
      <c r="G11626" s="218">
        <v>1.0162357018798001</v>
      </c>
      <c r="H11626" s="218">
        <v>0</v>
      </c>
      <c r="I11626" t="s">
        <v>32577</v>
      </c>
      <c r="J11626" s="218" t="s">
        <v>32577</v>
      </c>
      <c r="K11626" s="218">
        <v>3</v>
      </c>
      <c r="L11626" s="218">
        <v>-0.76252841913834946</v>
      </c>
      <c r="M11626" s="218">
        <v>0.29345385394437074</v>
      </c>
      <c r="N11626" s="218">
        <v>-0.84065253042068022</v>
      </c>
      <c r="O11626" s="218">
        <v>0.21532974266203997</v>
      </c>
      <c r="P11626" s="218">
        <v>-4.72764105856219</v>
      </c>
      <c r="Q11626" s="218">
        <v>-5.7438767604419896</v>
      </c>
      <c r="R11626" s="507">
        <v>-0.23453728259698936</v>
      </c>
      <c r="S11626" s="507">
        <v>-0.31266139387932013</v>
      </c>
      <c r="T11626" s="218">
        <v>-5.2357589095020902</v>
      </c>
    </row>
    <row r="11627" spans="1:20" x14ac:dyDescent="0.6">
      <c r="A11627" s="218" t="s">
        <v>32583</v>
      </c>
      <c r="B11627" s="218" t="s">
        <v>32584</v>
      </c>
      <c r="C11627" s="218">
        <v>4.9286982462613897</v>
      </c>
      <c r="D11627" s="218">
        <v>4.87331892370951</v>
      </c>
      <c r="E11627" s="218">
        <v>6.1113118174980103</v>
      </c>
      <c r="F11627" s="218">
        <v>4.7761166774514399</v>
      </c>
      <c r="G11627" s="218">
        <v>1.60656975280174</v>
      </c>
      <c r="H11627" s="218">
        <v>0.23786221336595301</v>
      </c>
      <c r="I11627" t="s">
        <v>32585</v>
      </c>
      <c r="J11627" s="218" t="s">
        <v>32586</v>
      </c>
      <c r="K11627" s="218">
        <v>1</v>
      </c>
      <c r="L11627" s="218">
        <v>1.1826135712366206</v>
      </c>
      <c r="M11627" s="218">
        <v>-0.15258156880994989</v>
      </c>
      <c r="N11627" s="218">
        <v>1.2379928937885003</v>
      </c>
      <c r="O11627" s="218">
        <v>-9.7202246258070168E-2</v>
      </c>
      <c r="P11627" s="218">
        <v>-3.3221284934596498</v>
      </c>
      <c r="Q11627" s="218">
        <v>-4.6908360328954366</v>
      </c>
      <c r="R11627" s="507">
        <v>0.51501600121333535</v>
      </c>
      <c r="S11627" s="507">
        <v>0.57039532376521507</v>
      </c>
      <c r="T11627" s="218">
        <v>-4.006482263177543</v>
      </c>
    </row>
    <row r="11628" spans="1:20" x14ac:dyDescent="0.6">
      <c r="A11628" s="218" t="s">
        <v>32587</v>
      </c>
      <c r="B11628" s="218" t="s">
        <v>32588</v>
      </c>
      <c r="C11628" s="218">
        <v>6.2733050541724698</v>
      </c>
      <c r="D11628" s="218">
        <v>6.4239871451549098</v>
      </c>
      <c r="E11628" s="218">
        <v>5.6134893320898103</v>
      </c>
      <c r="F11628" s="218">
        <v>5.8337595334136303</v>
      </c>
      <c r="G11628" s="218">
        <v>1.1552061784318599</v>
      </c>
      <c r="H11628" s="218">
        <v>7.5962495105875796</v>
      </c>
      <c r="I11628" t="s">
        <v>32589</v>
      </c>
      <c r="J11628" s="218" t="s">
        <v>32589</v>
      </c>
      <c r="K11628" s="218">
        <v>1</v>
      </c>
      <c r="L11628" s="218">
        <v>-0.65981572208265948</v>
      </c>
      <c r="M11628" s="218">
        <v>-0.43954552075883946</v>
      </c>
      <c r="N11628" s="218">
        <v>-0.81049781306509949</v>
      </c>
      <c r="O11628" s="218">
        <v>-0.59022761174127947</v>
      </c>
      <c r="P11628" s="218">
        <v>-5.1180988757406096</v>
      </c>
      <c r="Q11628" s="218">
        <v>1.3229444564151098</v>
      </c>
      <c r="R11628" s="507">
        <v>-0.54968062142074947</v>
      </c>
      <c r="S11628" s="507">
        <v>-0.70036271240318948</v>
      </c>
      <c r="T11628" s="218">
        <v>-1.8975772096627499</v>
      </c>
    </row>
    <row r="11629" spans="1:20" x14ac:dyDescent="0.6">
      <c r="A11629" s="218" t="s">
        <v>32590</v>
      </c>
      <c r="B11629" s="218" t="s">
        <v>32591</v>
      </c>
      <c r="C11629" s="218">
        <v>5.6899628489392304</v>
      </c>
      <c r="D11629" s="218">
        <v>5.5816032905736401</v>
      </c>
      <c r="E11629" s="218">
        <v>3.6559651397678099</v>
      </c>
      <c r="F11629" s="218">
        <v>5.3381878747292104</v>
      </c>
      <c r="G11629" s="218">
        <v>0</v>
      </c>
      <c r="H11629" s="218">
        <v>0</v>
      </c>
      <c r="I11629" t="s">
        <v>32592</v>
      </c>
      <c r="J11629" s="218" t="s">
        <v>32593</v>
      </c>
      <c r="K11629" s="218">
        <v>1</v>
      </c>
      <c r="L11629" s="218">
        <v>-2.0339977091714205</v>
      </c>
      <c r="M11629" s="218">
        <v>-0.35177497421002002</v>
      </c>
      <c r="N11629" s="218">
        <v>-1.9256381508058302</v>
      </c>
      <c r="O11629" s="218">
        <v>-0.24341541584442972</v>
      </c>
      <c r="P11629" s="218">
        <v>-5.6899628489392304</v>
      </c>
      <c r="Q11629" s="218">
        <v>-5.6899628489392304</v>
      </c>
      <c r="R11629" s="507">
        <v>-1.1928863416907203</v>
      </c>
      <c r="S11629" s="507">
        <v>-1.08452678332513</v>
      </c>
      <c r="T11629" s="218">
        <v>-5.6899628489392304</v>
      </c>
    </row>
    <row r="11630" spans="1:20" x14ac:dyDescent="0.6">
      <c r="A11630" s="218" t="s">
        <v>32594</v>
      </c>
      <c r="B11630" s="218" t="s">
        <v>32595</v>
      </c>
      <c r="C11630" s="218">
        <v>5.0087517277928502</v>
      </c>
      <c r="D11630" s="218">
        <v>4.6162458286745096</v>
      </c>
      <c r="E11630" s="218">
        <v>5.8061312302671197</v>
      </c>
      <c r="F11630" s="218">
        <v>5.0730581422231298</v>
      </c>
      <c r="G11630" s="218">
        <v>6.8999137703608699</v>
      </c>
      <c r="H11630" s="218">
        <v>0</v>
      </c>
      <c r="I11630" t="s">
        <v>32596</v>
      </c>
      <c r="J11630" s="218" t="s">
        <v>32596</v>
      </c>
      <c r="K11630" s="218">
        <v>2</v>
      </c>
      <c r="L11630" s="218">
        <v>0.79737950247426959</v>
      </c>
      <c r="M11630" s="218">
        <v>6.4306414430279624E-2</v>
      </c>
      <c r="N11630" s="218">
        <v>1.1898854015926101</v>
      </c>
      <c r="O11630" s="218">
        <v>0.45681231354862017</v>
      </c>
      <c r="P11630" s="218">
        <v>1.8911620425680198</v>
      </c>
      <c r="Q11630" s="218">
        <v>-5.0087517277928502</v>
      </c>
      <c r="R11630" s="507">
        <v>0.4308429584522746</v>
      </c>
      <c r="S11630" s="507">
        <v>0.82334885757061516</v>
      </c>
      <c r="T11630" s="218">
        <v>-1.5587948426124152</v>
      </c>
    </row>
    <row r="11631" spans="1:20" x14ac:dyDescent="0.6">
      <c r="A11631" s="218" t="s">
        <v>32597</v>
      </c>
      <c r="B11631" s="218" t="s">
        <v>32598</v>
      </c>
      <c r="C11631" s="218">
        <v>5.0477934468840999</v>
      </c>
      <c r="D11631" s="218">
        <v>5.1175442769424899</v>
      </c>
      <c r="E11631" s="218">
        <v>5.5065760849483203</v>
      </c>
      <c r="F11631" s="218">
        <v>4.9780167230661796</v>
      </c>
      <c r="G11631" s="218">
        <v>1.45337470871665</v>
      </c>
      <c r="H11631" s="218">
        <v>0</v>
      </c>
      <c r="I11631" t="s">
        <v>32596</v>
      </c>
      <c r="J11631" s="218" t="s">
        <v>32596</v>
      </c>
      <c r="K11631" s="218">
        <v>2</v>
      </c>
      <c r="L11631" s="218">
        <v>0.45878263806422037</v>
      </c>
      <c r="M11631" s="218">
        <v>-6.9776723817920328E-2</v>
      </c>
      <c r="N11631" s="218">
        <v>0.38903180800583037</v>
      </c>
      <c r="O11631" s="218">
        <v>-0.13952755387631033</v>
      </c>
      <c r="P11631" s="218">
        <v>-3.5944187381674499</v>
      </c>
      <c r="Q11631" s="218">
        <v>-5.0477934468840999</v>
      </c>
      <c r="R11631" s="507">
        <v>0.19450295712315002</v>
      </c>
      <c r="S11631" s="507">
        <v>0.12475212706476002</v>
      </c>
      <c r="T11631" s="218">
        <v>-4.3211060925257749</v>
      </c>
    </row>
    <row r="11632" spans="1:20" x14ac:dyDescent="0.6">
      <c r="A11632" s="218" t="s">
        <v>32599</v>
      </c>
      <c r="B11632" s="218" t="s">
        <v>32600</v>
      </c>
      <c r="C11632" s="218">
        <v>5.8581085113200801</v>
      </c>
      <c r="D11632" s="218">
        <v>6.0381102603341903</v>
      </c>
      <c r="E11632" s="218">
        <v>5.2037351304052999</v>
      </c>
      <c r="F11632" s="218">
        <v>3.67350812555215</v>
      </c>
      <c r="G11632" s="218">
        <v>0</v>
      </c>
      <c r="H11632" s="218">
        <v>0</v>
      </c>
      <c r="I11632" t="s">
        <v>32601</v>
      </c>
      <c r="J11632" s="218" t="s">
        <v>32601</v>
      </c>
      <c r="K11632" s="218">
        <v>1</v>
      </c>
      <c r="L11632" s="218">
        <v>-0.65437338091478026</v>
      </c>
      <c r="M11632" s="218">
        <v>-2.1846003857679301</v>
      </c>
      <c r="N11632" s="218">
        <v>-0.8343751299288904</v>
      </c>
      <c r="O11632" s="218">
        <v>-2.3646021347820403</v>
      </c>
      <c r="P11632" s="218">
        <v>-5.8581085113200801</v>
      </c>
      <c r="Q11632" s="218">
        <v>-5.8581085113200801</v>
      </c>
      <c r="R11632" s="507">
        <v>-1.4194868833413552</v>
      </c>
      <c r="S11632" s="507">
        <v>-1.5994886323554653</v>
      </c>
      <c r="T11632" s="218">
        <v>-5.8581085113200801</v>
      </c>
    </row>
    <row r="11633" spans="1:20" x14ac:dyDescent="0.6">
      <c r="A11633" s="218" t="s">
        <v>32602</v>
      </c>
      <c r="B11633" s="218" t="s">
        <v>32603</v>
      </c>
      <c r="C11633" s="218">
        <v>6.8160135403286102</v>
      </c>
      <c r="D11633" s="218">
        <v>7.0150807307798404</v>
      </c>
      <c r="E11633" s="218">
        <v>6.8399058632217704</v>
      </c>
      <c r="F11633" s="218">
        <v>6.8690149863862198</v>
      </c>
      <c r="G11633" s="218">
        <v>1.7450477769392401</v>
      </c>
      <c r="H11633" s="218">
        <v>0.23786221336595301</v>
      </c>
      <c r="I11633" t="s">
        <v>32604</v>
      </c>
      <c r="J11633" s="218" t="s">
        <v>32604</v>
      </c>
      <c r="K11633" s="218">
        <v>1</v>
      </c>
      <c r="L11633" s="218">
        <v>2.3892322893160234E-2</v>
      </c>
      <c r="M11633" s="218">
        <v>5.3001446057609591E-2</v>
      </c>
      <c r="N11633" s="218">
        <v>-0.17517486755806999</v>
      </c>
      <c r="O11633" s="218">
        <v>-0.14606574439362063</v>
      </c>
      <c r="P11633" s="218">
        <v>-5.0709657633893706</v>
      </c>
      <c r="Q11633" s="218">
        <v>-6.578151326962657</v>
      </c>
      <c r="R11633" s="507">
        <v>3.8446884475384913E-2</v>
      </c>
      <c r="S11633" s="507">
        <v>-0.16062030597584531</v>
      </c>
      <c r="T11633" s="218">
        <v>-5.8245585451760142</v>
      </c>
    </row>
    <row r="11634" spans="1:20" x14ac:dyDescent="0.6">
      <c r="A11634" s="218" t="s">
        <v>32605</v>
      </c>
      <c r="B11634" s="218" t="s">
        <v>32606</v>
      </c>
      <c r="C11634" s="218">
        <v>4.05411903862902</v>
      </c>
      <c r="D11634" s="218">
        <v>4.1938134466486199</v>
      </c>
      <c r="E11634" s="218">
        <v>4.4757898419976296</v>
      </c>
      <c r="F11634" s="218">
        <v>2.5844378539824202</v>
      </c>
      <c r="G11634" s="218">
        <v>0.14046909216855899</v>
      </c>
      <c r="H11634" s="218">
        <v>0.123827711997599</v>
      </c>
      <c r="I11634" t="s">
        <v>32607</v>
      </c>
      <c r="J11634" s="218" t="s">
        <v>32607</v>
      </c>
      <c r="K11634" s="218">
        <v>1</v>
      </c>
      <c r="L11634" s="218">
        <v>0.42167080336860963</v>
      </c>
      <c r="M11634" s="218">
        <v>-1.4696811846465998</v>
      </c>
      <c r="N11634" s="218">
        <v>0.28197639534900976</v>
      </c>
      <c r="O11634" s="218">
        <v>-1.6093755926661997</v>
      </c>
      <c r="P11634" s="218">
        <v>-3.913649946460461</v>
      </c>
      <c r="Q11634" s="218">
        <v>-3.930291326631421</v>
      </c>
      <c r="R11634" s="507">
        <v>-0.52400519063899509</v>
      </c>
      <c r="S11634" s="507">
        <v>-0.66369959865859496</v>
      </c>
      <c r="T11634" s="218">
        <v>-3.9219706365459412</v>
      </c>
    </row>
    <row r="11635" spans="1:20" x14ac:dyDescent="0.6">
      <c r="A11635" s="218" t="s">
        <v>32608</v>
      </c>
      <c r="B11635" s="218" t="s">
        <v>32609</v>
      </c>
      <c r="C11635" s="218">
        <v>5.2175662857384699</v>
      </c>
      <c r="D11635" s="218">
        <v>5.0506582560903599</v>
      </c>
      <c r="E11635" s="218">
        <v>5.38977942303526</v>
      </c>
      <c r="F11635" s="218">
        <v>5.3444649528603199</v>
      </c>
      <c r="G11635" s="218">
        <v>1.21997385646274</v>
      </c>
      <c r="H11635" s="218">
        <v>7.6121972370651703</v>
      </c>
      <c r="I11635" t="s">
        <v>32610</v>
      </c>
      <c r="J11635" s="218" t="s">
        <v>32610</v>
      </c>
      <c r="K11635" s="218">
        <v>1</v>
      </c>
      <c r="L11635" s="218">
        <v>0.17221313729679011</v>
      </c>
      <c r="M11635" s="218">
        <v>0.12689866712184994</v>
      </c>
      <c r="N11635" s="218">
        <v>0.33912116694490013</v>
      </c>
      <c r="O11635" s="218">
        <v>0.29380669676995996</v>
      </c>
      <c r="P11635" s="218">
        <v>-3.9975924292757297</v>
      </c>
      <c r="Q11635" s="218">
        <v>2.3946309513267003</v>
      </c>
      <c r="R11635" s="507">
        <v>0.14955590220932002</v>
      </c>
      <c r="S11635" s="507">
        <v>0.31646393185743005</v>
      </c>
      <c r="T11635" s="218">
        <v>-0.80148073897451466</v>
      </c>
    </row>
    <row r="11636" spans="1:20" x14ac:dyDescent="0.6">
      <c r="A11636" s="218" t="s">
        <v>32611</v>
      </c>
      <c r="B11636" s="218" t="s">
        <v>32612</v>
      </c>
      <c r="C11636" s="218">
        <v>3.6965607676922301</v>
      </c>
      <c r="D11636" s="218">
        <v>3.9091887717162299</v>
      </c>
      <c r="E11636" s="218">
        <v>0</v>
      </c>
      <c r="F11636" s="218">
        <v>5.1657725803020504</v>
      </c>
      <c r="G11636" s="218">
        <v>0</v>
      </c>
      <c r="H11636" s="218">
        <v>0</v>
      </c>
      <c r="I11636" t="s">
        <v>32613</v>
      </c>
      <c r="J11636" s="218" t="s">
        <v>32613</v>
      </c>
      <c r="K11636" s="218">
        <v>1</v>
      </c>
      <c r="L11636" s="218">
        <v>-3.6965607676922301</v>
      </c>
      <c r="M11636" s="218">
        <v>1.4692118126098204</v>
      </c>
      <c r="N11636" s="218">
        <v>-3.9091887717162299</v>
      </c>
      <c r="O11636" s="218">
        <v>1.2565838085858205</v>
      </c>
      <c r="P11636" s="218">
        <v>-3.6965607676922301</v>
      </c>
      <c r="Q11636" s="218">
        <v>-3.6965607676922301</v>
      </c>
      <c r="R11636" s="507">
        <v>-1.1136744775412049</v>
      </c>
      <c r="S11636" s="507">
        <v>-1.3263024815652047</v>
      </c>
      <c r="T11636" s="218">
        <v>-3.6965607676922301</v>
      </c>
    </row>
    <row r="11637" spans="1:20" x14ac:dyDescent="0.6">
      <c r="A11637" s="218" t="s">
        <v>32614</v>
      </c>
      <c r="B11637" s="218" t="s">
        <v>32615</v>
      </c>
      <c r="C11637" s="218">
        <v>3.8863888460148699</v>
      </c>
      <c r="D11637" s="218">
        <v>3.6017550022948499</v>
      </c>
      <c r="E11637" s="218">
        <v>4.9511995632133097</v>
      </c>
      <c r="F11637" s="218">
        <v>5.0780892767871002</v>
      </c>
      <c r="G11637" s="218">
        <v>0</v>
      </c>
      <c r="H11637" s="218">
        <v>0</v>
      </c>
      <c r="I11637" t="s">
        <v>32616</v>
      </c>
      <c r="J11637" s="218" t="s">
        <v>32616</v>
      </c>
      <c r="K11637" s="218">
        <v>1</v>
      </c>
      <c r="L11637" s="218">
        <v>1.0648107171984398</v>
      </c>
      <c r="M11637" s="218">
        <v>1.1917004307722303</v>
      </c>
      <c r="N11637" s="218">
        <v>1.3494445609184598</v>
      </c>
      <c r="O11637" s="218">
        <v>1.4763342744922503</v>
      </c>
      <c r="P11637" s="218">
        <v>-3.8863888460148699</v>
      </c>
      <c r="Q11637" s="218">
        <v>-3.8863888460148699</v>
      </c>
      <c r="R11637" s="507">
        <v>1.128255573985335</v>
      </c>
      <c r="S11637" s="507">
        <v>1.412889417705355</v>
      </c>
      <c r="T11637" s="218">
        <v>-3.8863888460148699</v>
      </c>
    </row>
    <row r="11638" spans="1:20" x14ac:dyDescent="0.6">
      <c r="A11638" s="218" t="s">
        <v>32617</v>
      </c>
      <c r="B11638" s="218" t="s">
        <v>32618</v>
      </c>
      <c r="C11638" s="218">
        <v>3.2245153594129499</v>
      </c>
      <c r="D11638" s="218">
        <v>2.3306263366010498</v>
      </c>
      <c r="E11638" s="218">
        <v>0</v>
      </c>
      <c r="F11638" s="218">
        <v>0</v>
      </c>
      <c r="G11638" s="218">
        <v>0</v>
      </c>
      <c r="H11638" s="218">
        <v>0</v>
      </c>
      <c r="I11638" t="s">
        <v>32619</v>
      </c>
      <c r="J11638" s="218" t="s">
        <v>32619</v>
      </c>
      <c r="K11638" s="218">
        <v>1</v>
      </c>
      <c r="L11638" s="218">
        <v>-3.2245153594129499</v>
      </c>
      <c r="M11638" s="218">
        <v>-3.2245153594129499</v>
      </c>
      <c r="N11638" s="218">
        <v>-2.3306263366010498</v>
      </c>
      <c r="O11638" s="218">
        <v>-2.3306263366010498</v>
      </c>
      <c r="P11638" s="218">
        <v>-3.2245153594129499</v>
      </c>
      <c r="Q11638" s="218">
        <v>-3.2245153594129499</v>
      </c>
      <c r="R11638" s="507">
        <v>-3.2245153594129499</v>
      </c>
      <c r="S11638" s="507">
        <v>-2.3306263366010498</v>
      </c>
      <c r="T11638" s="218">
        <v>-3.2245153594129499</v>
      </c>
    </row>
    <row r="11639" spans="1:20" x14ac:dyDescent="0.6">
      <c r="A11639" s="218" t="s">
        <v>32620</v>
      </c>
      <c r="B11639" s="218" t="s">
        <v>32621</v>
      </c>
      <c r="C11639" s="218">
        <v>3.8863888460148699</v>
      </c>
      <c r="D11639" s="218">
        <v>3.96171020814108</v>
      </c>
      <c r="E11639" s="218">
        <v>4.8238791137562202</v>
      </c>
      <c r="F11639" s="218">
        <v>3.7353220640188698</v>
      </c>
      <c r="G11639" s="218">
        <v>1.08739361964643</v>
      </c>
      <c r="H11639" s="218">
        <v>0</v>
      </c>
      <c r="I11639" t="s">
        <v>32622</v>
      </c>
      <c r="J11639" s="218" t="s">
        <v>32622</v>
      </c>
      <c r="K11639" s="218">
        <v>1</v>
      </c>
      <c r="L11639" s="218">
        <v>0.93749026774135036</v>
      </c>
      <c r="M11639" s="218">
        <v>-0.1510667819960001</v>
      </c>
      <c r="N11639" s="218">
        <v>0.86216890561514026</v>
      </c>
      <c r="O11639" s="218">
        <v>-0.2263881441222102</v>
      </c>
      <c r="P11639" s="218">
        <v>-2.7989952263684401</v>
      </c>
      <c r="Q11639" s="218">
        <v>-3.8863888460148699</v>
      </c>
      <c r="R11639" s="507">
        <v>0.39321174287267513</v>
      </c>
      <c r="S11639" s="507">
        <v>0.31789038074646503</v>
      </c>
      <c r="T11639" s="218">
        <v>-3.342692036191655</v>
      </c>
    </row>
    <row r="11640" spans="1:20" x14ac:dyDescent="0.6">
      <c r="A11640" s="218" t="s">
        <v>32623</v>
      </c>
      <c r="B11640" s="218" t="s">
        <v>32624</v>
      </c>
      <c r="C11640" s="218">
        <v>6.2658467772076696</v>
      </c>
      <c r="D11640" s="218">
        <v>6.1856810857352498</v>
      </c>
      <c r="E11640" s="218">
        <v>6.1885956836218501</v>
      </c>
      <c r="F11640" s="218">
        <v>6.9360134807132301</v>
      </c>
      <c r="G11640" s="218">
        <v>1.39846821979138</v>
      </c>
      <c r="H11640" s="218">
        <v>0.123827711997599</v>
      </c>
      <c r="I11640" t="s">
        <v>32625</v>
      </c>
      <c r="J11640" s="218" t="s">
        <v>32625</v>
      </c>
      <c r="K11640" s="218">
        <v>1</v>
      </c>
      <c r="L11640" s="218">
        <v>-7.7251093585819497E-2</v>
      </c>
      <c r="M11640" s="218">
        <v>0.67016670350556051</v>
      </c>
      <c r="N11640" s="218">
        <v>2.9145978866003119E-3</v>
      </c>
      <c r="O11640" s="218">
        <v>0.75033239497798032</v>
      </c>
      <c r="P11640" s="218">
        <v>-4.8673785574162896</v>
      </c>
      <c r="Q11640" s="218">
        <v>-6.1420190652100706</v>
      </c>
      <c r="R11640" s="507">
        <v>0.29645780495987051</v>
      </c>
      <c r="S11640" s="507">
        <v>0.37662349643229032</v>
      </c>
      <c r="T11640" s="218">
        <v>-5.5046988113131796</v>
      </c>
    </row>
    <row r="11641" spans="1:20" x14ac:dyDescent="0.6">
      <c r="A11641" s="218" t="s">
        <v>32626</v>
      </c>
      <c r="B11641" s="218" t="s">
        <v>32627</v>
      </c>
      <c r="C11641" s="218">
        <v>7.3613954208478702</v>
      </c>
      <c r="D11641" s="218">
        <v>7.3980117453780796</v>
      </c>
      <c r="E11641" s="218">
        <v>7.5391123596757499</v>
      </c>
      <c r="F11641" s="218">
        <v>6.6647125224858303</v>
      </c>
      <c r="G11641" s="218">
        <v>1.83049323649272</v>
      </c>
      <c r="H11641" s="218">
        <v>7.3873971659020103</v>
      </c>
      <c r="I11641" t="s">
        <v>32628</v>
      </c>
      <c r="J11641" s="218" t="s">
        <v>32628</v>
      </c>
      <c r="K11641" s="218">
        <v>1</v>
      </c>
      <c r="L11641" s="218">
        <v>0.17771693882787964</v>
      </c>
      <c r="M11641" s="218">
        <v>-0.69668289836203989</v>
      </c>
      <c r="N11641" s="218">
        <v>0.14110061429767029</v>
      </c>
      <c r="O11641" s="218">
        <v>-0.73329922289224925</v>
      </c>
      <c r="P11641" s="218">
        <v>-5.53090218435515</v>
      </c>
      <c r="Q11641" s="218">
        <v>2.6001745054140102E-2</v>
      </c>
      <c r="R11641" s="507">
        <v>-0.25948297976708012</v>
      </c>
      <c r="S11641" s="507">
        <v>-0.29609930429728948</v>
      </c>
      <c r="T11641" s="218">
        <v>-2.752450219650505</v>
      </c>
    </row>
    <row r="11642" spans="1:20" x14ac:dyDescent="0.6">
      <c r="A11642" s="218" t="s">
        <v>32629</v>
      </c>
      <c r="B11642" s="218" t="s">
        <v>32630</v>
      </c>
      <c r="C11642" s="218">
        <v>6.0283403558299202</v>
      </c>
      <c r="D11642" s="218">
        <v>6.1341158175873298</v>
      </c>
      <c r="E11642" s="218">
        <v>6.3495385450656503</v>
      </c>
      <c r="F11642" s="218">
        <v>5.97867947395215</v>
      </c>
      <c r="G11642" s="218">
        <v>7.7339636013187203</v>
      </c>
      <c r="H11642" s="218">
        <v>0.123827711997599</v>
      </c>
      <c r="I11642" t="s">
        <v>32631</v>
      </c>
      <c r="J11642" s="218" t="s">
        <v>32631</v>
      </c>
      <c r="K11642" s="218">
        <v>1</v>
      </c>
      <c r="L11642" s="218">
        <v>0.32119818923573007</v>
      </c>
      <c r="M11642" s="218">
        <v>-4.966088187777018E-2</v>
      </c>
      <c r="N11642" s="218">
        <v>0.21542272747832047</v>
      </c>
      <c r="O11642" s="218">
        <v>-0.15543634363517977</v>
      </c>
      <c r="P11642" s="218">
        <v>1.7056232454888001</v>
      </c>
      <c r="Q11642" s="218">
        <v>-5.9045126438323212</v>
      </c>
      <c r="R11642" s="507">
        <v>0.13576865367897994</v>
      </c>
      <c r="S11642" s="507">
        <v>2.999319192157035E-2</v>
      </c>
      <c r="T11642" s="218">
        <v>-2.0994446991717606</v>
      </c>
    </row>
    <row r="11643" spans="1:20" x14ac:dyDescent="0.6">
      <c r="A11643" s="218" t="s">
        <v>32632</v>
      </c>
      <c r="B11643" s="218" t="s">
        <v>32633</v>
      </c>
      <c r="C11643" s="218">
        <v>0.45454246962471401</v>
      </c>
      <c r="D11643" s="218">
        <v>0.17768134760465901</v>
      </c>
      <c r="E11643" s="218">
        <v>0</v>
      </c>
      <c r="F11643" s="218">
        <v>0</v>
      </c>
      <c r="G11643" s="218">
        <v>0</v>
      </c>
      <c r="H11643" s="218">
        <v>0</v>
      </c>
      <c r="I11643" t="s">
        <v>32634</v>
      </c>
      <c r="J11643" s="218" t="s">
        <v>32634</v>
      </c>
      <c r="K11643" s="218">
        <v>1</v>
      </c>
      <c r="L11643" s="218">
        <v>-0.45454246962471401</v>
      </c>
      <c r="M11643" s="218">
        <v>-0.45454246962471401</v>
      </c>
      <c r="N11643" s="218">
        <v>-0.17768134760465901</v>
      </c>
      <c r="O11643" s="218">
        <v>-0.17768134760465901</v>
      </c>
      <c r="P11643" s="218">
        <v>-0.45454246962471401</v>
      </c>
      <c r="Q11643" s="218">
        <v>-0.45454246962471401</v>
      </c>
      <c r="R11643" s="507">
        <v>-0.45454246962471401</v>
      </c>
      <c r="S11643" s="507">
        <v>-0.17768134760465901</v>
      </c>
      <c r="T11643" s="218">
        <v>-0.45454246962471401</v>
      </c>
    </row>
    <row r="11644" spans="1:20" x14ac:dyDescent="0.6">
      <c r="A11644" s="218" t="s">
        <v>32635</v>
      </c>
      <c r="B11644" s="218" t="s">
        <v>32636</v>
      </c>
      <c r="C11644" s="218">
        <v>6.5171631558823497</v>
      </c>
      <c r="D11644" s="218">
        <v>6.6403488695036597</v>
      </c>
      <c r="E11644" s="218">
        <v>4.8394544478229502</v>
      </c>
      <c r="F11644" s="218">
        <v>6.0961722562735599</v>
      </c>
      <c r="G11644" s="218">
        <v>1.28195838278228</v>
      </c>
      <c r="H11644" s="218">
        <v>9.4439102971442708</v>
      </c>
      <c r="I11644" t="s">
        <v>32637</v>
      </c>
      <c r="J11644" s="218" t="s">
        <v>32637</v>
      </c>
      <c r="K11644" s="218">
        <v>2</v>
      </c>
      <c r="L11644" s="218">
        <v>-1.6777087080593995</v>
      </c>
      <c r="M11644" s="218">
        <v>-0.42099089960878988</v>
      </c>
      <c r="N11644" s="218">
        <v>-1.8008944216807095</v>
      </c>
      <c r="O11644" s="218">
        <v>-0.5441766132300998</v>
      </c>
      <c r="P11644" s="218">
        <v>-5.2352047731000697</v>
      </c>
      <c r="Q11644" s="218">
        <v>2.926747141261921</v>
      </c>
      <c r="R11644" s="507">
        <v>-1.0493498038340947</v>
      </c>
      <c r="S11644" s="507">
        <v>-1.1725355174554046</v>
      </c>
      <c r="T11644" s="218">
        <v>-1.1542288159190743</v>
      </c>
    </row>
    <row r="11645" spans="1:20" x14ac:dyDescent="0.6">
      <c r="A11645" s="218" t="s">
        <v>32638</v>
      </c>
      <c r="B11645" s="218" t="s">
        <v>32639</v>
      </c>
      <c r="C11645" s="218">
        <v>1.32761891622344</v>
      </c>
      <c r="D11645" s="218">
        <v>0.98767347504390401</v>
      </c>
      <c r="E11645" s="218">
        <v>0</v>
      </c>
      <c r="F11645" s="218">
        <v>0</v>
      </c>
      <c r="G11645" s="218">
        <v>0</v>
      </c>
      <c r="H11645" s="218">
        <v>0</v>
      </c>
      <c r="I11645" t="s">
        <v>32637</v>
      </c>
      <c r="J11645" s="218" t="s">
        <v>32637</v>
      </c>
      <c r="K11645" s="218">
        <v>2</v>
      </c>
      <c r="L11645" s="218">
        <v>-1.32761891622344</v>
      </c>
      <c r="M11645" s="218">
        <v>-1.32761891622344</v>
      </c>
      <c r="N11645" s="218">
        <v>-0.98767347504390401</v>
      </c>
      <c r="O11645" s="218">
        <v>-0.98767347504390401</v>
      </c>
      <c r="P11645" s="218">
        <v>-1.32761891622344</v>
      </c>
      <c r="Q11645" s="218">
        <v>-1.32761891622344</v>
      </c>
      <c r="R11645" s="507">
        <v>-1.32761891622344</v>
      </c>
      <c r="S11645" s="507">
        <v>-0.98767347504390401</v>
      </c>
      <c r="T11645" s="218">
        <v>-1.32761891622344</v>
      </c>
    </row>
    <row r="11646" spans="1:20" x14ac:dyDescent="0.6">
      <c r="A11646" s="218" t="s">
        <v>32640</v>
      </c>
      <c r="B11646" s="218" t="s">
        <v>32641</v>
      </c>
      <c r="C11646" s="218">
        <v>8.0135764437559391</v>
      </c>
      <c r="D11646" s="218">
        <v>8.1274443084151695</v>
      </c>
      <c r="E11646" s="218">
        <v>7.35055035580723</v>
      </c>
      <c r="F11646" s="218">
        <v>8.0681510243850507</v>
      </c>
      <c r="G11646" s="218">
        <v>2.0242855458403799</v>
      </c>
      <c r="H11646" s="218">
        <v>6.8009503904580804</v>
      </c>
      <c r="I11646" t="s">
        <v>32642</v>
      </c>
      <c r="J11646" s="218" t="s">
        <v>32642</v>
      </c>
      <c r="K11646" s="218">
        <v>1</v>
      </c>
      <c r="L11646" s="218">
        <v>-0.6630260879487091</v>
      </c>
      <c r="M11646" s="218">
        <v>5.457458062911158E-2</v>
      </c>
      <c r="N11646" s="218">
        <v>-0.77689395260793948</v>
      </c>
      <c r="O11646" s="218">
        <v>-5.9293284030118798E-2</v>
      </c>
      <c r="P11646" s="218">
        <v>-5.9892908979155592</v>
      </c>
      <c r="Q11646" s="218">
        <v>-1.2126260532978588</v>
      </c>
      <c r="R11646" s="507">
        <v>-0.30422575365979876</v>
      </c>
      <c r="S11646" s="507">
        <v>-0.41809361831902914</v>
      </c>
      <c r="T11646" s="218">
        <v>-3.600958475606709</v>
      </c>
    </row>
    <row r="11647" spans="1:20" x14ac:dyDescent="0.6">
      <c r="A11647" s="218" t="s">
        <v>32643</v>
      </c>
      <c r="B11647" s="218" t="s">
        <v>32644</v>
      </c>
      <c r="C11647" s="218">
        <v>7.0953636947756999</v>
      </c>
      <c r="D11647" s="218">
        <v>7.2465541191351601</v>
      </c>
      <c r="E11647" s="218">
        <v>7.4467980521577504</v>
      </c>
      <c r="F11647" s="218">
        <v>7.7863154875542504</v>
      </c>
      <c r="G11647" s="218">
        <v>8.3840156230712903</v>
      </c>
      <c r="H11647" s="218">
        <v>7.4004661340954403</v>
      </c>
      <c r="I11647" t="s">
        <v>32645</v>
      </c>
      <c r="J11647" s="218" t="s">
        <v>32645</v>
      </c>
      <c r="K11647" s="218">
        <v>1</v>
      </c>
      <c r="L11647" s="218">
        <v>0.35143435738205042</v>
      </c>
      <c r="M11647" s="218">
        <v>0.69095179277855046</v>
      </c>
      <c r="N11647" s="218">
        <v>0.20024393302259025</v>
      </c>
      <c r="O11647" s="218">
        <v>0.53976136841909028</v>
      </c>
      <c r="P11647" s="218">
        <v>1.2886519282955904</v>
      </c>
      <c r="Q11647" s="218">
        <v>0.30510243931974035</v>
      </c>
      <c r="R11647" s="507">
        <v>0.52119307508030044</v>
      </c>
      <c r="S11647" s="507">
        <v>0.37000265072084026</v>
      </c>
      <c r="T11647" s="218">
        <v>0.79687718380766537</v>
      </c>
    </row>
    <row r="11648" spans="1:20" x14ac:dyDescent="0.6">
      <c r="A11648" s="218" t="s">
        <v>32646</v>
      </c>
      <c r="B11648" s="218" t="s">
        <v>32647</v>
      </c>
      <c r="C11648" s="218">
        <v>4.3485197573563497</v>
      </c>
      <c r="D11648" s="218">
        <v>4.2668425570282302</v>
      </c>
      <c r="E11648" s="218">
        <v>5.44016568968664E-2</v>
      </c>
      <c r="F11648" s="218">
        <v>4.4855828454578797</v>
      </c>
      <c r="G11648" s="218">
        <v>0</v>
      </c>
      <c r="H11648" s="218">
        <v>7.7264967837397398</v>
      </c>
      <c r="I11648" t="s">
        <v>32648</v>
      </c>
      <c r="J11648" s="218" t="s">
        <v>32648</v>
      </c>
      <c r="K11648" s="218">
        <v>1</v>
      </c>
      <c r="L11648" s="218">
        <v>-4.2941181004594835</v>
      </c>
      <c r="M11648" s="218">
        <v>0.13706308810153001</v>
      </c>
      <c r="N11648" s="218">
        <v>-4.2124409001313641</v>
      </c>
      <c r="O11648" s="218">
        <v>0.21874028842964943</v>
      </c>
      <c r="P11648" s="218">
        <v>-4.3485197573563497</v>
      </c>
      <c r="Q11648" s="218">
        <v>3.3779770263833901</v>
      </c>
      <c r="R11648" s="507">
        <v>-2.0785275061789767</v>
      </c>
      <c r="S11648" s="507">
        <v>-1.9968503058508573</v>
      </c>
      <c r="T11648" s="218">
        <v>-0.48527136548647976</v>
      </c>
    </row>
    <row r="11649" spans="1:20" x14ac:dyDescent="0.6">
      <c r="A11649" s="218" t="s">
        <v>32649</v>
      </c>
      <c r="B11649" s="218" t="s">
        <v>32650</v>
      </c>
      <c r="C11649" s="218">
        <v>0.93480045649299903</v>
      </c>
      <c r="D11649" s="218">
        <v>0.93919068503478897</v>
      </c>
      <c r="E11649" s="218">
        <v>0</v>
      </c>
      <c r="F11649" s="218">
        <v>3.65342457108575</v>
      </c>
      <c r="G11649" s="218">
        <v>0</v>
      </c>
      <c r="H11649" s="218">
        <v>0</v>
      </c>
      <c r="I11649" t="s">
        <v>32651</v>
      </c>
      <c r="J11649" s="218" t="s">
        <v>32651</v>
      </c>
      <c r="K11649" s="218">
        <v>1</v>
      </c>
      <c r="L11649" s="218">
        <v>-0.93480045649299903</v>
      </c>
      <c r="M11649" s="218">
        <v>2.718624114592751</v>
      </c>
      <c r="N11649" s="218">
        <v>-0.93919068503478897</v>
      </c>
      <c r="O11649" s="218">
        <v>2.7142338860509612</v>
      </c>
      <c r="P11649" s="218">
        <v>-0.93480045649299903</v>
      </c>
      <c r="Q11649" s="218">
        <v>-0.93480045649299903</v>
      </c>
      <c r="R11649" s="507">
        <v>0.89191182904987598</v>
      </c>
      <c r="S11649" s="507">
        <v>0.88752160050808615</v>
      </c>
      <c r="T11649" s="218">
        <v>-0.93480045649299903</v>
      </c>
    </row>
    <row r="11650" spans="1:20" x14ac:dyDescent="0.6">
      <c r="A11650" s="218" t="s">
        <v>32652</v>
      </c>
      <c r="B11650" s="218" t="s">
        <v>32653</v>
      </c>
      <c r="C11650" s="218">
        <v>4.7105956492874501</v>
      </c>
      <c r="D11650" s="218">
        <v>4.2863545768306199</v>
      </c>
      <c r="E11650" s="218">
        <v>5.2157199252902497</v>
      </c>
      <c r="F11650" s="218">
        <v>4.3382034348241998</v>
      </c>
      <c r="G11650" s="218">
        <v>7.0241284693813997</v>
      </c>
      <c r="H11650" s="218">
        <v>7.30557801379764</v>
      </c>
      <c r="I11650" t="s">
        <v>32654</v>
      </c>
      <c r="J11650" s="218" t="s">
        <v>32654</v>
      </c>
      <c r="K11650" s="218">
        <v>1</v>
      </c>
      <c r="L11650" s="218">
        <v>0.50512427600279963</v>
      </c>
      <c r="M11650" s="218">
        <v>-0.37239221446325033</v>
      </c>
      <c r="N11650" s="218">
        <v>0.92936534845962981</v>
      </c>
      <c r="O11650" s="218">
        <v>5.1848857993579855E-2</v>
      </c>
      <c r="P11650" s="218">
        <v>2.3135328200939496</v>
      </c>
      <c r="Q11650" s="218">
        <v>2.5949823645101899</v>
      </c>
      <c r="R11650" s="507">
        <v>6.6366030769774653E-2</v>
      </c>
      <c r="S11650" s="507">
        <v>0.49060710322660483</v>
      </c>
      <c r="T11650" s="218">
        <v>2.4542575923020697</v>
      </c>
    </row>
    <row r="11651" spans="1:20" x14ac:dyDescent="0.6">
      <c r="A11651" s="218" t="s">
        <v>32655</v>
      </c>
      <c r="B11651" s="218" t="s">
        <v>32656</v>
      </c>
      <c r="C11651" s="218">
        <v>1.1538038610978001</v>
      </c>
      <c r="D11651" s="218">
        <v>1.48652823258033</v>
      </c>
      <c r="E11651" s="218">
        <v>5.44016568968664E-2</v>
      </c>
      <c r="F11651" s="218">
        <v>2.67355745720862</v>
      </c>
      <c r="G11651" s="218">
        <v>0</v>
      </c>
      <c r="H11651" s="218">
        <v>0</v>
      </c>
      <c r="I11651" t="s">
        <v>32657</v>
      </c>
      <c r="J11651" s="218" t="s">
        <v>32657</v>
      </c>
      <c r="K11651" s="218">
        <v>3</v>
      </c>
      <c r="L11651" s="218">
        <v>-1.0994022042009337</v>
      </c>
      <c r="M11651" s="218">
        <v>1.5197535961108199</v>
      </c>
      <c r="N11651" s="218">
        <v>-1.4321265756834636</v>
      </c>
      <c r="O11651" s="218">
        <v>1.1870292246282901</v>
      </c>
      <c r="P11651" s="218">
        <v>-1.1538038610978001</v>
      </c>
      <c r="Q11651" s="218">
        <v>-1.1538038610978001</v>
      </c>
      <c r="R11651" s="507">
        <v>0.21017569595494312</v>
      </c>
      <c r="S11651" s="507">
        <v>-0.12254867552758675</v>
      </c>
      <c r="T11651" s="218">
        <v>-1.1538038610978001</v>
      </c>
    </row>
    <row r="11652" spans="1:20" x14ac:dyDescent="0.6">
      <c r="A11652" s="218" t="s">
        <v>32658</v>
      </c>
      <c r="B11652" s="218" t="s">
        <v>32659</v>
      </c>
      <c r="C11652" s="218">
        <v>5.7928860060214999</v>
      </c>
      <c r="D11652" s="218">
        <v>5.7018170284841903</v>
      </c>
      <c r="E11652" s="218">
        <v>5.5367458989874798</v>
      </c>
      <c r="F11652" s="218">
        <v>5.7675662805413497</v>
      </c>
      <c r="G11652" s="218">
        <v>8.9706290574684395</v>
      </c>
      <c r="H11652" s="218">
        <v>0</v>
      </c>
      <c r="I11652" t="s">
        <v>32657</v>
      </c>
      <c r="J11652" s="218" t="s">
        <v>32657</v>
      </c>
      <c r="K11652" s="218">
        <v>3</v>
      </c>
      <c r="L11652" s="218">
        <v>-0.25614010703402013</v>
      </c>
      <c r="M11652" s="218">
        <v>-2.5319725480150268E-2</v>
      </c>
      <c r="N11652" s="218">
        <v>-0.16507112949671043</v>
      </c>
      <c r="O11652" s="218">
        <v>6.5749252057159424E-2</v>
      </c>
      <c r="P11652" s="218">
        <v>3.1777430514469396</v>
      </c>
      <c r="Q11652" s="218">
        <v>-5.7928860060214999</v>
      </c>
      <c r="R11652" s="507">
        <v>-0.1407299162570852</v>
      </c>
      <c r="S11652" s="507">
        <v>-4.9660938719775505E-2</v>
      </c>
      <c r="T11652" s="218">
        <v>-1.3075714772872802</v>
      </c>
    </row>
    <row r="11653" spans="1:20" x14ac:dyDescent="0.6">
      <c r="A11653" s="218" t="s">
        <v>32660</v>
      </c>
      <c r="B11653" s="218" t="s">
        <v>32661</v>
      </c>
      <c r="C11653" s="218">
        <v>5.8287611832034898</v>
      </c>
      <c r="D11653" s="218">
        <v>5.7770195992570201</v>
      </c>
      <c r="E11653" s="218">
        <v>1.1568539891770799</v>
      </c>
      <c r="F11653" s="218">
        <v>4.9726235391001001</v>
      </c>
      <c r="G11653" s="218">
        <v>0.14046909216855899</v>
      </c>
      <c r="H11653" s="218">
        <v>0</v>
      </c>
      <c r="I11653" t="s">
        <v>32657</v>
      </c>
      <c r="J11653" s="218" t="s">
        <v>32657</v>
      </c>
      <c r="K11653" s="218">
        <v>3</v>
      </c>
      <c r="L11653" s="218">
        <v>-4.6719071940264101</v>
      </c>
      <c r="M11653" s="218">
        <v>-0.85613764410338966</v>
      </c>
      <c r="N11653" s="218">
        <v>-4.6201656100799404</v>
      </c>
      <c r="O11653" s="218">
        <v>-0.80439606015692</v>
      </c>
      <c r="P11653" s="218">
        <v>-5.6882920910349304</v>
      </c>
      <c r="Q11653" s="218">
        <v>-5.8287611832034898</v>
      </c>
      <c r="R11653" s="507">
        <v>-2.7640224190648999</v>
      </c>
      <c r="S11653" s="507">
        <v>-2.7122808351184302</v>
      </c>
      <c r="T11653" s="218">
        <v>-5.7585266371192105</v>
      </c>
    </row>
    <row r="11654" spans="1:20" x14ac:dyDescent="0.6">
      <c r="A11654" s="218" t="s">
        <v>32662</v>
      </c>
      <c r="B11654" s="218" t="s">
        <v>32663</v>
      </c>
      <c r="C11654" s="218">
        <v>6.7902511153446499</v>
      </c>
      <c r="D11654" s="218">
        <v>6.6736070650643997</v>
      </c>
      <c r="E11654" s="218">
        <v>7.2841642588088602</v>
      </c>
      <c r="F11654" s="218">
        <v>5.9556285656798202</v>
      </c>
      <c r="G11654" s="218">
        <v>8.1153863429377608</v>
      </c>
      <c r="H11654" s="218">
        <v>0.34353965418307397</v>
      </c>
      <c r="I11654" t="s">
        <v>32664</v>
      </c>
      <c r="J11654" s="218" t="s">
        <v>32664</v>
      </c>
      <c r="K11654" s="218">
        <v>2</v>
      </c>
      <c r="L11654" s="218">
        <v>0.49391314346421034</v>
      </c>
      <c r="M11654" s="218">
        <v>-0.83462254966482963</v>
      </c>
      <c r="N11654" s="218">
        <v>0.61055719374446049</v>
      </c>
      <c r="O11654" s="218">
        <v>-0.71797849938457947</v>
      </c>
      <c r="P11654" s="218">
        <v>1.325135227593111</v>
      </c>
      <c r="Q11654" s="218">
        <v>-6.4467114611615761</v>
      </c>
      <c r="R11654" s="507">
        <v>-0.17035470310030965</v>
      </c>
      <c r="S11654" s="507">
        <v>-5.371065282005949E-2</v>
      </c>
      <c r="T11654" s="218">
        <v>-2.5607881167842326</v>
      </c>
    </row>
    <row r="11655" spans="1:20" x14ac:dyDescent="0.6">
      <c r="A11655" s="218" t="s">
        <v>32665</v>
      </c>
      <c r="B11655" s="218" t="s">
        <v>32666</v>
      </c>
      <c r="C11655" s="218">
        <v>5.8882592117277603</v>
      </c>
      <c r="D11655" s="218">
        <v>5.9236229832629803</v>
      </c>
      <c r="E11655" s="218">
        <v>5.0731383868779396</v>
      </c>
      <c r="F11655" s="218">
        <v>3.3298226786635001</v>
      </c>
      <c r="G11655" s="218">
        <v>1.08739361964643</v>
      </c>
      <c r="H11655" s="218">
        <v>7.1810244595898798</v>
      </c>
      <c r="I11655" t="s">
        <v>32664</v>
      </c>
      <c r="J11655" s="218" t="s">
        <v>32664</v>
      </c>
      <c r="K11655" s="218">
        <v>2</v>
      </c>
      <c r="L11655" s="218">
        <v>-0.81512082484982074</v>
      </c>
      <c r="M11655" s="218">
        <v>-2.5584365330642602</v>
      </c>
      <c r="N11655" s="218">
        <v>-0.8504845963850407</v>
      </c>
      <c r="O11655" s="218">
        <v>-2.5938003045994802</v>
      </c>
      <c r="P11655" s="218">
        <v>-4.8008655920813306</v>
      </c>
      <c r="Q11655" s="218">
        <v>1.2927652478621194</v>
      </c>
      <c r="R11655" s="507">
        <v>-1.6867786789570405</v>
      </c>
      <c r="S11655" s="507">
        <v>-1.7221424504922604</v>
      </c>
      <c r="T11655" s="218">
        <v>-1.7540501721096056</v>
      </c>
    </row>
    <row r="11656" spans="1:20" x14ac:dyDescent="0.6">
      <c r="A11656" s="218" t="s">
        <v>32667</v>
      </c>
      <c r="B11656" s="218" t="s">
        <v>32668</v>
      </c>
      <c r="C11656" s="218">
        <v>6.5411930385840096</v>
      </c>
      <c r="D11656" s="218">
        <v>6.6159769825988599</v>
      </c>
      <c r="E11656" s="218">
        <v>6.6651951890065604</v>
      </c>
      <c r="F11656" s="218">
        <v>7.4860315059270501</v>
      </c>
      <c r="G11656" s="218">
        <v>1.9875538236510399</v>
      </c>
      <c r="H11656" s="218">
        <v>7.9876824479098598</v>
      </c>
      <c r="I11656" t="s">
        <v>32669</v>
      </c>
      <c r="J11656" s="218" t="s">
        <v>32669</v>
      </c>
      <c r="K11656" s="218">
        <v>2</v>
      </c>
      <c r="L11656" s="218">
        <v>0.12400215042255081</v>
      </c>
      <c r="M11656" s="218">
        <v>0.94483846734304056</v>
      </c>
      <c r="N11656" s="218">
        <v>4.9218206407700471E-2</v>
      </c>
      <c r="O11656" s="218">
        <v>0.87005452332819022</v>
      </c>
      <c r="P11656" s="218">
        <v>-4.5536392149329696</v>
      </c>
      <c r="Q11656" s="218">
        <v>1.4464894093258502</v>
      </c>
      <c r="R11656" s="507">
        <v>0.53442030888279568</v>
      </c>
      <c r="S11656" s="507">
        <v>0.45963636486794535</v>
      </c>
      <c r="T11656" s="218">
        <v>-1.5535749028035597</v>
      </c>
    </row>
    <row r="11657" spans="1:20" x14ac:dyDescent="0.6">
      <c r="A11657" s="218" t="s">
        <v>32670</v>
      </c>
      <c r="B11657" s="218" t="s">
        <v>32671</v>
      </c>
      <c r="C11657" s="218">
        <v>7.3937718964470802</v>
      </c>
      <c r="D11657" s="218">
        <v>7.6115074762836503</v>
      </c>
      <c r="E11657" s="218">
        <v>7.7574955224650104</v>
      </c>
      <c r="F11657" s="218">
        <v>7.8746255375842296</v>
      </c>
      <c r="G11657" s="218">
        <v>2.1625186512370198</v>
      </c>
      <c r="H11657" s="218">
        <v>0</v>
      </c>
      <c r="I11657" t="s">
        <v>32669</v>
      </c>
      <c r="J11657" s="218" t="s">
        <v>32669</v>
      </c>
      <c r="K11657" s="218">
        <v>2</v>
      </c>
      <c r="L11657" s="218">
        <v>0.36372362601793018</v>
      </c>
      <c r="M11657" s="218">
        <v>0.48085364113714935</v>
      </c>
      <c r="N11657" s="218">
        <v>0.14598804618136008</v>
      </c>
      <c r="O11657" s="218">
        <v>0.26311806130057924</v>
      </c>
      <c r="P11657" s="218">
        <v>-5.2312532452100609</v>
      </c>
      <c r="Q11657" s="218">
        <v>-7.3937718964470802</v>
      </c>
      <c r="R11657" s="507">
        <v>0.42228863357753976</v>
      </c>
      <c r="S11657" s="507">
        <v>0.20455305374096966</v>
      </c>
      <c r="T11657" s="218">
        <v>-6.3125125708285701</v>
      </c>
    </row>
    <row r="11658" spans="1:20" x14ac:dyDescent="0.6">
      <c r="A11658" s="218" t="s">
        <v>32672</v>
      </c>
      <c r="B11658" s="218" t="s">
        <v>32673</v>
      </c>
      <c r="C11658" s="218">
        <v>6.3069174411957203</v>
      </c>
      <c r="D11658" s="218">
        <v>6.4079325487919503</v>
      </c>
      <c r="E11658" s="218">
        <v>5.86819126120412</v>
      </c>
      <c r="F11658" s="218">
        <v>4.8352570955166199</v>
      </c>
      <c r="G11658" s="218">
        <v>6.77615391434027</v>
      </c>
      <c r="H11658" s="218">
        <v>0</v>
      </c>
      <c r="I11658" t="s">
        <v>32674</v>
      </c>
      <c r="J11658" s="218" t="s">
        <v>32674</v>
      </c>
      <c r="K11658" s="218">
        <v>1</v>
      </c>
      <c r="L11658" s="218">
        <v>-0.43872617999160024</v>
      </c>
      <c r="M11658" s="218">
        <v>-1.4716603456791004</v>
      </c>
      <c r="N11658" s="218">
        <v>-0.53974128758783024</v>
      </c>
      <c r="O11658" s="218">
        <v>-1.5726754532753304</v>
      </c>
      <c r="P11658" s="218">
        <v>0.46923647314454975</v>
      </c>
      <c r="Q11658" s="218">
        <v>-6.3069174411957203</v>
      </c>
      <c r="R11658" s="507">
        <v>-0.95519326283535033</v>
      </c>
      <c r="S11658" s="507">
        <v>-1.0562083704315803</v>
      </c>
      <c r="T11658" s="218">
        <v>-2.9188404840255853</v>
      </c>
    </row>
    <row r="11659" spans="1:20" x14ac:dyDescent="0.6">
      <c r="A11659" s="218" t="s">
        <v>32675</v>
      </c>
      <c r="B11659" s="218" t="s">
        <v>32676</v>
      </c>
      <c r="C11659" s="218">
        <v>6.9724562419506499</v>
      </c>
      <c r="D11659" s="218">
        <v>6.9038160637291801</v>
      </c>
      <c r="E11659" s="218">
        <v>7.1950336467460296</v>
      </c>
      <c r="F11659" s="218">
        <v>6.8116477056275704</v>
      </c>
      <c r="G11659" s="218">
        <v>1.34138912626164</v>
      </c>
      <c r="H11659" s="218">
        <v>5.4393304767608504</v>
      </c>
      <c r="I11659" t="s">
        <v>32677</v>
      </c>
      <c r="J11659" s="218" t="s">
        <v>32678</v>
      </c>
      <c r="K11659" s="218">
        <v>1</v>
      </c>
      <c r="L11659" s="218">
        <v>0.22257740479537969</v>
      </c>
      <c r="M11659" s="218">
        <v>-0.16080853632307957</v>
      </c>
      <c r="N11659" s="218">
        <v>0.29121758301684952</v>
      </c>
      <c r="O11659" s="218">
        <v>-9.2168358101609726E-2</v>
      </c>
      <c r="P11659" s="218">
        <v>-5.6310671156890102</v>
      </c>
      <c r="Q11659" s="218">
        <v>-1.5331257651897996</v>
      </c>
      <c r="R11659" s="507">
        <v>3.088443423615006E-2</v>
      </c>
      <c r="S11659" s="507">
        <v>9.9524612457619899E-2</v>
      </c>
      <c r="T11659" s="218">
        <v>-3.5820964404394049</v>
      </c>
    </row>
    <row r="11660" spans="1:20" x14ac:dyDescent="0.6">
      <c r="A11660" s="218" t="s">
        <v>32679</v>
      </c>
      <c r="B11660" s="218" t="s">
        <v>32680</v>
      </c>
      <c r="C11660" s="218">
        <v>6.2508135462148999</v>
      </c>
      <c r="D11660" s="218">
        <v>6.3430307068185403</v>
      </c>
      <c r="E11660" s="218">
        <v>7.1744561531623701</v>
      </c>
      <c r="F11660" s="218">
        <v>7.43914381335233</v>
      </c>
      <c r="G11660" s="218">
        <v>2.19510220809144</v>
      </c>
      <c r="H11660" s="218">
        <v>0.123827711997599</v>
      </c>
      <c r="I11660" t="s">
        <v>32681</v>
      </c>
      <c r="J11660" s="218" t="s">
        <v>32681</v>
      </c>
      <c r="K11660" s="218">
        <v>1</v>
      </c>
      <c r="L11660" s="218">
        <v>0.92364260694747014</v>
      </c>
      <c r="M11660" s="218">
        <v>1.1883302671374301</v>
      </c>
      <c r="N11660" s="218">
        <v>0.83142544634382975</v>
      </c>
      <c r="O11660" s="218">
        <v>1.0961131065337897</v>
      </c>
      <c r="P11660" s="218">
        <v>-4.0557113381234604</v>
      </c>
      <c r="Q11660" s="218">
        <v>-6.1269858342173009</v>
      </c>
      <c r="R11660" s="507">
        <v>1.0559864370424501</v>
      </c>
      <c r="S11660" s="507">
        <v>0.96376927643880972</v>
      </c>
      <c r="T11660" s="218">
        <v>-5.0913485861703807</v>
      </c>
    </row>
    <row r="11661" spans="1:20" x14ac:dyDescent="0.6">
      <c r="A11661" s="218" t="s">
        <v>32682</v>
      </c>
      <c r="B11661" s="218" t="s">
        <v>32683</v>
      </c>
      <c r="C11661" s="218">
        <v>7.2796403092740896</v>
      </c>
      <c r="D11661" s="218">
        <v>7.4410844298036896</v>
      </c>
      <c r="E11661" s="218">
        <v>7.4237350554959196</v>
      </c>
      <c r="F11661" s="218">
        <v>6.6605259588177299</v>
      </c>
      <c r="G11661" s="218">
        <v>2.0242855458403799</v>
      </c>
      <c r="H11661" s="218">
        <v>0.44200174004994403</v>
      </c>
      <c r="I11661" t="s">
        <v>32684</v>
      </c>
      <c r="J11661" s="218" t="s">
        <v>32684</v>
      </c>
      <c r="K11661" s="218">
        <v>1</v>
      </c>
      <c r="L11661" s="218">
        <v>0.14409474622183005</v>
      </c>
      <c r="M11661" s="218">
        <v>-0.61911435045635965</v>
      </c>
      <c r="N11661" s="218">
        <v>-1.7349374307769949E-2</v>
      </c>
      <c r="O11661" s="218">
        <v>-0.78055847098595965</v>
      </c>
      <c r="P11661" s="218">
        <v>-5.2553547634337097</v>
      </c>
      <c r="Q11661" s="218">
        <v>-6.8376385692241453</v>
      </c>
      <c r="R11661" s="507">
        <v>-0.2375098021172648</v>
      </c>
      <c r="S11661" s="507">
        <v>-0.3989539226468648</v>
      </c>
      <c r="T11661" s="218">
        <v>-6.0464966663289275</v>
      </c>
    </row>
    <row r="11662" spans="1:20" x14ac:dyDescent="0.6">
      <c r="A11662" s="218" t="s">
        <v>32685</v>
      </c>
      <c r="B11662" s="218" t="s">
        <v>32686</v>
      </c>
      <c r="C11662" s="218">
        <v>3.49624287705148</v>
      </c>
      <c r="D11662" s="218">
        <v>3.6056434682642502</v>
      </c>
      <c r="E11662" s="218">
        <v>4.5462951477607403</v>
      </c>
      <c r="F11662" s="218">
        <v>3.5701720391592602</v>
      </c>
      <c r="G11662" s="218">
        <v>0.77891856884019794</v>
      </c>
      <c r="H11662" s="218">
        <v>0</v>
      </c>
      <c r="I11662" t="s">
        <v>32687</v>
      </c>
      <c r="J11662" s="218" t="s">
        <v>32687</v>
      </c>
      <c r="K11662" s="218">
        <v>1</v>
      </c>
      <c r="L11662" s="218">
        <v>1.0500522707092603</v>
      </c>
      <c r="M11662" s="218">
        <v>7.3929162107780222E-2</v>
      </c>
      <c r="N11662" s="218">
        <v>0.94065167949649009</v>
      </c>
      <c r="O11662" s="218">
        <v>-3.5471429104990015E-2</v>
      </c>
      <c r="P11662" s="218">
        <v>-2.7173243082112819</v>
      </c>
      <c r="Q11662" s="218">
        <v>-3.49624287705148</v>
      </c>
      <c r="R11662" s="507">
        <v>0.56199071640852027</v>
      </c>
      <c r="S11662" s="507">
        <v>0.45259012519575004</v>
      </c>
      <c r="T11662" s="218">
        <v>-3.1067835926313809</v>
      </c>
    </row>
    <row r="11663" spans="1:20" x14ac:dyDescent="0.6">
      <c r="A11663" s="218" t="s">
        <v>32688</v>
      </c>
      <c r="B11663" s="218" t="s">
        <v>32689</v>
      </c>
      <c r="C11663" s="218">
        <v>5.16812723142713</v>
      </c>
      <c r="D11663" s="218">
        <v>5.2111200310100703</v>
      </c>
      <c r="E11663" s="218">
        <v>6.5767768366593797</v>
      </c>
      <c r="F11663" s="218">
        <v>5.1868853127030103</v>
      </c>
      <c r="G11663" s="218">
        <v>2.1625186512370198</v>
      </c>
      <c r="H11663" s="218">
        <v>0</v>
      </c>
      <c r="I11663" t="s">
        <v>32690</v>
      </c>
      <c r="J11663" s="218" t="s">
        <v>32690</v>
      </c>
      <c r="K11663" s="218">
        <v>1</v>
      </c>
      <c r="L11663" s="218">
        <v>1.4086496052322497</v>
      </c>
      <c r="M11663" s="218">
        <v>1.8758081275880301E-2</v>
      </c>
      <c r="N11663" s="218">
        <v>1.3656568056493095</v>
      </c>
      <c r="O11663" s="218">
        <v>-2.4234718307059921E-2</v>
      </c>
      <c r="P11663" s="218">
        <v>-3.0056085801901102</v>
      </c>
      <c r="Q11663" s="218">
        <v>-5.16812723142713</v>
      </c>
      <c r="R11663" s="507">
        <v>0.713703843254065</v>
      </c>
      <c r="S11663" s="507">
        <v>0.67071104367112477</v>
      </c>
      <c r="T11663" s="218">
        <v>-4.0868679058086199</v>
      </c>
    </row>
    <row r="11664" spans="1:20" x14ac:dyDescent="0.6">
      <c r="A11664" s="218" t="s">
        <v>32691</v>
      </c>
      <c r="B11664" s="218" t="s">
        <v>32692</v>
      </c>
      <c r="C11664" s="218">
        <v>5.1508781902380303</v>
      </c>
      <c r="D11664" s="218">
        <v>5.1604720491823102</v>
      </c>
      <c r="E11664" s="218">
        <v>4.07974769930067</v>
      </c>
      <c r="F11664" s="218">
        <v>4.8863434327499098</v>
      </c>
      <c r="G11664" s="218">
        <v>0</v>
      </c>
      <c r="H11664" s="218">
        <v>0</v>
      </c>
      <c r="I11664" t="s">
        <v>32693</v>
      </c>
      <c r="J11664" s="218" t="s">
        <v>32693</v>
      </c>
      <c r="K11664" s="218">
        <v>1</v>
      </c>
      <c r="L11664" s="218">
        <v>-1.0711304909373602</v>
      </c>
      <c r="M11664" s="218">
        <v>-0.2645347574881205</v>
      </c>
      <c r="N11664" s="218">
        <v>-1.0807243498816401</v>
      </c>
      <c r="O11664" s="218">
        <v>-0.27412861643240038</v>
      </c>
      <c r="P11664" s="218">
        <v>-5.1508781902380303</v>
      </c>
      <c r="Q11664" s="218">
        <v>-5.1508781902380303</v>
      </c>
      <c r="R11664" s="507">
        <v>-0.66783262421274037</v>
      </c>
      <c r="S11664" s="507">
        <v>-0.67742648315702025</v>
      </c>
      <c r="T11664" s="218">
        <v>-5.1508781902380303</v>
      </c>
    </row>
    <row r="11665" spans="1:20" x14ac:dyDescent="0.6">
      <c r="A11665" s="218" t="s">
        <v>32694</v>
      </c>
      <c r="B11665" s="218" t="s">
        <v>32695</v>
      </c>
      <c r="C11665" s="218">
        <v>6.0054913571164699</v>
      </c>
      <c r="D11665" s="218">
        <v>6.12533953120258</v>
      </c>
      <c r="E11665" s="218">
        <v>4.7598397478596501</v>
      </c>
      <c r="F11665" s="218">
        <v>6.8326381020834699</v>
      </c>
      <c r="G11665" s="218">
        <v>0.26846663313173802</v>
      </c>
      <c r="H11665" s="218">
        <v>0</v>
      </c>
      <c r="I11665" t="s">
        <v>32696</v>
      </c>
      <c r="J11665" s="218" t="s">
        <v>32696</v>
      </c>
      <c r="K11665" s="218">
        <v>1</v>
      </c>
      <c r="L11665" s="218">
        <v>-1.2456516092568197</v>
      </c>
      <c r="M11665" s="218">
        <v>0.82714674496700002</v>
      </c>
      <c r="N11665" s="218">
        <v>-1.3654997833429299</v>
      </c>
      <c r="O11665" s="218">
        <v>0.70729857088088988</v>
      </c>
      <c r="P11665" s="218">
        <v>-5.7370247239847316</v>
      </c>
      <c r="Q11665" s="218">
        <v>-6.0054913571164699</v>
      </c>
      <c r="R11665" s="507">
        <v>-0.20925243214490985</v>
      </c>
      <c r="S11665" s="507">
        <v>-0.32910060623102</v>
      </c>
      <c r="T11665" s="218">
        <v>-5.8712580405506003</v>
      </c>
    </row>
    <row r="11666" spans="1:20" x14ac:dyDescent="0.6">
      <c r="A11666" s="218" t="s">
        <v>32697</v>
      </c>
      <c r="B11666" s="218" t="s">
        <v>32698</v>
      </c>
      <c r="C11666" s="218">
        <v>5.5902623701015299</v>
      </c>
      <c r="D11666" s="218">
        <v>5.3392519566523999</v>
      </c>
      <c r="E11666" s="218">
        <v>0</v>
      </c>
      <c r="F11666" s="218">
        <v>5.0667444503056398</v>
      </c>
      <c r="G11666" s="218">
        <v>0.14046909216855899</v>
      </c>
      <c r="H11666" s="218">
        <v>0</v>
      </c>
      <c r="I11666" t="s">
        <v>32699</v>
      </c>
      <c r="J11666" s="218" t="s">
        <v>32699</v>
      </c>
      <c r="K11666" s="218">
        <v>1</v>
      </c>
      <c r="L11666" s="218">
        <v>-5.5902623701015299</v>
      </c>
      <c r="M11666" s="218">
        <v>-0.52351791979589013</v>
      </c>
      <c r="N11666" s="218">
        <v>-5.3392519566523999</v>
      </c>
      <c r="O11666" s="218">
        <v>-0.27250750634676013</v>
      </c>
      <c r="P11666" s="218">
        <v>-5.4497932779329705</v>
      </c>
      <c r="Q11666" s="218">
        <v>-5.5902623701015299</v>
      </c>
      <c r="R11666" s="507">
        <v>-3.05689014494871</v>
      </c>
      <c r="S11666" s="507">
        <v>-2.80587973149958</v>
      </c>
      <c r="T11666" s="218">
        <v>-5.5200278240172498</v>
      </c>
    </row>
    <row r="11667" spans="1:20" x14ac:dyDescent="0.6">
      <c r="A11667" s="218" t="s">
        <v>32700</v>
      </c>
      <c r="B11667" s="218" t="s">
        <v>32701</v>
      </c>
      <c r="C11667" s="218">
        <v>4.9725564910136297</v>
      </c>
      <c r="D11667" s="218">
        <v>4.6026905562029397</v>
      </c>
      <c r="E11667" s="218">
        <v>0</v>
      </c>
      <c r="F11667" s="218">
        <v>5.8188093069115396</v>
      </c>
      <c r="G11667" s="218">
        <v>0</v>
      </c>
      <c r="H11667" s="218">
        <v>8.5207563059625198</v>
      </c>
      <c r="I11667" t="s">
        <v>32702</v>
      </c>
      <c r="J11667" s="218" t="s">
        <v>32702</v>
      </c>
      <c r="K11667" s="218">
        <v>1</v>
      </c>
      <c r="L11667" s="218">
        <v>-4.9725564910136297</v>
      </c>
      <c r="M11667" s="218">
        <v>0.8462528158979099</v>
      </c>
      <c r="N11667" s="218">
        <v>-4.6026905562029397</v>
      </c>
      <c r="O11667" s="218">
        <v>1.2161187507086</v>
      </c>
      <c r="P11667" s="218">
        <v>-4.9725564910136297</v>
      </c>
      <c r="Q11667" s="218">
        <v>3.54819981494889</v>
      </c>
      <c r="R11667" s="507">
        <v>-2.0631518375578599</v>
      </c>
      <c r="S11667" s="507">
        <v>-1.6932859027471698</v>
      </c>
      <c r="T11667" s="218">
        <v>-0.71217833803236985</v>
      </c>
    </row>
    <row r="11668" spans="1:20" x14ac:dyDescent="0.6">
      <c r="A11668" s="218" t="s">
        <v>32703</v>
      </c>
      <c r="B11668" s="218" t="s">
        <v>32704</v>
      </c>
      <c r="C11668" s="218">
        <v>5.9513905229672099</v>
      </c>
      <c r="D11668" s="218">
        <v>6.0024237520976502</v>
      </c>
      <c r="E11668" s="218">
        <v>5.6134893320898103</v>
      </c>
      <c r="F11668" s="218">
        <v>6.1335036470971698</v>
      </c>
      <c r="G11668" s="218">
        <v>0.69026577864285299</v>
      </c>
      <c r="H11668" s="218">
        <v>0</v>
      </c>
      <c r="I11668" t="s">
        <v>32705</v>
      </c>
      <c r="J11668" s="218" t="s">
        <v>32705</v>
      </c>
      <c r="K11668" s="218">
        <v>2</v>
      </c>
      <c r="L11668" s="218">
        <v>-0.33790119087739967</v>
      </c>
      <c r="M11668" s="218">
        <v>0.18211312412995984</v>
      </c>
      <c r="N11668" s="218">
        <v>-0.38893442000783995</v>
      </c>
      <c r="O11668" s="218">
        <v>0.13107989499951955</v>
      </c>
      <c r="P11668" s="218">
        <v>-5.2611247443243574</v>
      </c>
      <c r="Q11668" s="218">
        <v>-5.9513905229672099</v>
      </c>
      <c r="R11668" s="507">
        <v>-7.7894033373719918E-2</v>
      </c>
      <c r="S11668" s="507">
        <v>-0.1289272625041602</v>
      </c>
      <c r="T11668" s="218">
        <v>-5.6062576336457841</v>
      </c>
    </row>
    <row r="11669" spans="1:20" x14ac:dyDescent="0.6">
      <c r="A11669" s="218" t="s">
        <v>32706</v>
      </c>
      <c r="B11669" s="218" t="s">
        <v>32707</v>
      </c>
      <c r="C11669" s="218">
        <v>4.6332123391002797</v>
      </c>
      <c r="D11669" s="218">
        <v>4.7257030545461003</v>
      </c>
      <c r="E11669" s="218">
        <v>4.5078224405349996</v>
      </c>
      <c r="F11669" s="218">
        <v>3.97534266112782</v>
      </c>
      <c r="G11669" s="218">
        <v>7.3449728338817302</v>
      </c>
      <c r="H11669" s="218">
        <v>0</v>
      </c>
      <c r="I11669" t="s">
        <v>32705</v>
      </c>
      <c r="J11669" s="218" t="s">
        <v>32705</v>
      </c>
      <c r="K11669" s="218">
        <v>2</v>
      </c>
      <c r="L11669" s="218">
        <v>-0.12538989856528016</v>
      </c>
      <c r="M11669" s="218">
        <v>-0.65786967797245977</v>
      </c>
      <c r="N11669" s="218">
        <v>-0.2178806140111007</v>
      </c>
      <c r="O11669" s="218">
        <v>-0.75036039341828031</v>
      </c>
      <c r="P11669" s="218">
        <v>2.7117604947814504</v>
      </c>
      <c r="Q11669" s="218">
        <v>-4.6332123391002797</v>
      </c>
      <c r="R11669" s="507">
        <v>-0.39162978826886996</v>
      </c>
      <c r="S11669" s="507">
        <v>-0.48412050371469051</v>
      </c>
      <c r="T11669" s="218">
        <v>-0.96072592215941466</v>
      </c>
    </row>
    <row r="11670" spans="1:20" x14ac:dyDescent="0.6">
      <c r="A11670" s="218" t="s">
        <v>32708</v>
      </c>
      <c r="B11670" s="218" t="s">
        <v>32709</v>
      </c>
      <c r="C11670" s="218">
        <v>4.0525408893386197E-2</v>
      </c>
      <c r="D11670" s="218">
        <v>0.40888740163735299</v>
      </c>
      <c r="E11670" s="218">
        <v>0</v>
      </c>
      <c r="F11670" s="218">
        <v>0</v>
      </c>
      <c r="G11670" s="218">
        <v>0</v>
      </c>
      <c r="H11670" s="218">
        <v>0</v>
      </c>
      <c r="I11670" t="s">
        <v>32710</v>
      </c>
      <c r="J11670" s="218" t="s">
        <v>32710</v>
      </c>
      <c r="K11670" s="218">
        <v>1</v>
      </c>
      <c r="L11670" s="218">
        <v>-4.0525408893386197E-2</v>
      </c>
      <c r="M11670" s="218">
        <v>-4.0525408893386197E-2</v>
      </c>
      <c r="N11670" s="218">
        <v>-0.40888740163735299</v>
      </c>
      <c r="O11670" s="218">
        <v>-0.40888740163735299</v>
      </c>
      <c r="P11670" s="218">
        <v>-4.0525408893386197E-2</v>
      </c>
      <c r="Q11670" s="218">
        <v>-4.0525408893386197E-2</v>
      </c>
      <c r="R11670" s="507">
        <v>-4.0525408893386197E-2</v>
      </c>
      <c r="S11670" s="507">
        <v>-0.40888740163735299</v>
      </c>
      <c r="T11670" s="218">
        <v>-4.0525408893386197E-2</v>
      </c>
    </row>
    <row r="11671" spans="1:20" x14ac:dyDescent="0.6">
      <c r="A11671" s="218" t="s">
        <v>32711</v>
      </c>
      <c r="B11671" s="218" t="s">
        <v>32712</v>
      </c>
      <c r="C11671" s="218">
        <v>4.11705459786993</v>
      </c>
      <c r="D11671" s="218">
        <v>4.1168895802684897</v>
      </c>
      <c r="E11671" s="218">
        <v>5.44016568968664E-2</v>
      </c>
      <c r="F11671" s="218">
        <v>3.7574441556906599</v>
      </c>
      <c r="G11671" s="218">
        <v>0</v>
      </c>
      <c r="H11671" s="218">
        <v>0</v>
      </c>
      <c r="I11671" t="s">
        <v>32713</v>
      </c>
      <c r="J11671" s="218" t="s">
        <v>32713</v>
      </c>
      <c r="K11671" s="218">
        <v>1</v>
      </c>
      <c r="L11671" s="218">
        <v>-4.0626529409730638</v>
      </c>
      <c r="M11671" s="218">
        <v>-0.35961044217927007</v>
      </c>
      <c r="N11671" s="218">
        <v>-4.0624879233716236</v>
      </c>
      <c r="O11671" s="218">
        <v>-0.3594454245778298</v>
      </c>
      <c r="P11671" s="218">
        <v>-4.11705459786993</v>
      </c>
      <c r="Q11671" s="218">
        <v>-4.11705459786993</v>
      </c>
      <c r="R11671" s="507">
        <v>-2.211131691576167</v>
      </c>
      <c r="S11671" s="507">
        <v>-2.2109666739747267</v>
      </c>
      <c r="T11671" s="218">
        <v>-4.11705459786993</v>
      </c>
    </row>
    <row r="11672" spans="1:20" x14ac:dyDescent="0.6">
      <c r="A11672" s="218" t="s">
        <v>32714</v>
      </c>
      <c r="B11672" s="218" t="s">
        <v>32715</v>
      </c>
      <c r="C11672" s="218">
        <v>5.3260505523521999</v>
      </c>
      <c r="D11672" s="218">
        <v>5.4612248743448699</v>
      </c>
      <c r="E11672" s="218">
        <v>6.2149570196425703</v>
      </c>
      <c r="F11672" s="218">
        <v>4.9658535832404898</v>
      </c>
      <c r="G11672" s="218">
        <v>0.69026577864285299</v>
      </c>
      <c r="H11672" s="218">
        <v>0.123827711997599</v>
      </c>
      <c r="I11672" t="s">
        <v>32716</v>
      </c>
      <c r="J11672" s="218" t="s">
        <v>32716</v>
      </c>
      <c r="K11672" s="218">
        <v>1</v>
      </c>
      <c r="L11672" s="218">
        <v>0.88890646729037037</v>
      </c>
      <c r="M11672" s="218">
        <v>-0.36019696911171017</v>
      </c>
      <c r="N11672" s="218">
        <v>0.75373214529770038</v>
      </c>
      <c r="O11672" s="218">
        <v>-0.49537129110438016</v>
      </c>
      <c r="P11672" s="218">
        <v>-4.6357847737093465</v>
      </c>
      <c r="Q11672" s="218">
        <v>-5.2022228403546009</v>
      </c>
      <c r="R11672" s="507">
        <v>0.2643547490893301</v>
      </c>
      <c r="S11672" s="507">
        <v>0.12918042709666011</v>
      </c>
      <c r="T11672" s="218">
        <v>-4.9190038070319737</v>
      </c>
    </row>
    <row r="11673" spans="1:20" x14ac:dyDescent="0.6">
      <c r="A11673" s="218" t="s">
        <v>32717</v>
      </c>
      <c r="B11673" s="218" t="s">
        <v>32718</v>
      </c>
      <c r="C11673" s="218">
        <v>4.53203163482842</v>
      </c>
      <c r="D11673" s="218">
        <v>4.9775221301802004</v>
      </c>
      <c r="E11673" s="218">
        <v>5.1931661371765196</v>
      </c>
      <c r="F11673" s="218">
        <v>5.5808056957132797</v>
      </c>
      <c r="G11673" s="218">
        <v>1.21997385646274</v>
      </c>
      <c r="H11673" s="218">
        <v>0</v>
      </c>
      <c r="I11673" t="s">
        <v>32719</v>
      </c>
      <c r="J11673" s="218" t="s">
        <v>32719</v>
      </c>
      <c r="K11673" s="218">
        <v>2</v>
      </c>
      <c r="L11673" s="218">
        <v>0.66113450234809967</v>
      </c>
      <c r="M11673" s="218">
        <v>1.0487740608848597</v>
      </c>
      <c r="N11673" s="218">
        <v>0.21564400699631925</v>
      </c>
      <c r="O11673" s="218">
        <v>0.60328356553307927</v>
      </c>
      <c r="P11673" s="218">
        <v>-3.3120577783656797</v>
      </c>
      <c r="Q11673" s="218">
        <v>-4.53203163482842</v>
      </c>
      <c r="R11673" s="507">
        <v>0.85495428161647968</v>
      </c>
      <c r="S11673" s="507">
        <v>0.40946378626469926</v>
      </c>
      <c r="T11673" s="218">
        <v>-3.9220447065970498</v>
      </c>
    </row>
    <row r="11674" spans="1:20" x14ac:dyDescent="0.6">
      <c r="A11674" s="218" t="s">
        <v>32720</v>
      </c>
      <c r="B11674" s="218" t="s">
        <v>32721</v>
      </c>
      <c r="C11674" s="218">
        <v>6.8006113556367502</v>
      </c>
      <c r="D11674" s="218">
        <v>7.1315831651834696</v>
      </c>
      <c r="E11674" s="218">
        <v>6.7926811685244397</v>
      </c>
      <c r="F11674" s="218">
        <v>6.8452348550552697</v>
      </c>
      <c r="G11674" s="218">
        <v>0.94138514970795095</v>
      </c>
      <c r="H11674" s="218">
        <v>0.34353965418307397</v>
      </c>
      <c r="I11674" t="s">
        <v>32719</v>
      </c>
      <c r="J11674" s="218" t="s">
        <v>32719</v>
      </c>
      <c r="K11674" s="218">
        <v>2</v>
      </c>
      <c r="L11674" s="218">
        <v>-7.9301871123105272E-3</v>
      </c>
      <c r="M11674" s="218">
        <v>4.4623499418519508E-2</v>
      </c>
      <c r="N11674" s="218">
        <v>-0.33890199665902987</v>
      </c>
      <c r="O11674" s="218">
        <v>-0.28634831012819983</v>
      </c>
      <c r="P11674" s="218">
        <v>-5.8592262059287989</v>
      </c>
      <c r="Q11674" s="218">
        <v>-6.4570717014536765</v>
      </c>
      <c r="R11674" s="507">
        <v>1.834665615310449E-2</v>
      </c>
      <c r="S11674" s="507">
        <v>-0.31262515339361485</v>
      </c>
      <c r="T11674" s="218">
        <v>-6.1581489536912377</v>
      </c>
    </row>
    <row r="11675" spans="1:20" x14ac:dyDescent="0.6">
      <c r="A11675" s="218" t="s">
        <v>32722</v>
      </c>
      <c r="B11675" s="218" t="s">
        <v>32723</v>
      </c>
      <c r="C11675" s="218">
        <v>5.37935560146511</v>
      </c>
      <c r="D11675" s="218">
        <v>5.3658617506602804</v>
      </c>
      <c r="E11675" s="218">
        <v>4.4353630067493697</v>
      </c>
      <c r="F11675" s="218">
        <v>5.3856283662932496</v>
      </c>
      <c r="G11675" s="218">
        <v>0.26846663313173802</v>
      </c>
      <c r="H11675" s="218">
        <v>8.0746610409622601</v>
      </c>
      <c r="I11675" t="s">
        <v>32724</v>
      </c>
      <c r="J11675" s="218" t="s">
        <v>32724</v>
      </c>
      <c r="K11675" s="218">
        <v>1</v>
      </c>
      <c r="L11675" s="218">
        <v>-0.94399259471574037</v>
      </c>
      <c r="M11675" s="218">
        <v>6.2727648281395432E-3</v>
      </c>
      <c r="N11675" s="218">
        <v>-0.9304987439109107</v>
      </c>
      <c r="O11675" s="218">
        <v>1.976661563296922E-2</v>
      </c>
      <c r="P11675" s="218">
        <v>-5.1108889683333718</v>
      </c>
      <c r="Q11675" s="218">
        <v>2.6953054394971501</v>
      </c>
      <c r="R11675" s="507">
        <v>-0.46885991494380042</v>
      </c>
      <c r="S11675" s="507">
        <v>-0.45536606413897074</v>
      </c>
      <c r="T11675" s="218">
        <v>-1.2077917644181109</v>
      </c>
    </row>
    <row r="11676" spans="1:20" x14ac:dyDescent="0.6">
      <c r="A11676" s="218" t="s">
        <v>32725</v>
      </c>
      <c r="B11676" s="218" t="s">
        <v>32726</v>
      </c>
      <c r="C11676" s="218">
        <v>4.7027258298265497</v>
      </c>
      <c r="D11676" s="218">
        <v>4.7095335909748499</v>
      </c>
      <c r="E11676" s="218">
        <v>4.8101113800823301</v>
      </c>
      <c r="F11676" s="218">
        <v>4.7160625304547503</v>
      </c>
      <c r="G11676" s="218">
        <v>0.59580657787600999</v>
      </c>
      <c r="H11676" s="218">
        <v>0</v>
      </c>
      <c r="I11676" t="s">
        <v>32727</v>
      </c>
      <c r="J11676" s="218" t="s">
        <v>32727</v>
      </c>
      <c r="K11676" s="218">
        <v>1</v>
      </c>
      <c r="L11676" s="218">
        <v>0.10738555025578034</v>
      </c>
      <c r="M11676" s="218">
        <v>1.3336700628200582E-2</v>
      </c>
      <c r="N11676" s="218">
        <v>0.10057778910748016</v>
      </c>
      <c r="O11676" s="218">
        <v>6.5289394799004086E-3</v>
      </c>
      <c r="P11676" s="218">
        <v>-4.10691925195054</v>
      </c>
      <c r="Q11676" s="218">
        <v>-4.7027258298265497</v>
      </c>
      <c r="R11676" s="507">
        <v>6.036112544199046E-2</v>
      </c>
      <c r="S11676" s="507">
        <v>5.3553364293690287E-2</v>
      </c>
      <c r="T11676" s="218">
        <v>-4.4048225408885449</v>
      </c>
    </row>
    <row r="11677" spans="1:20" x14ac:dyDescent="0.6">
      <c r="A11677" s="218" t="s">
        <v>32728</v>
      </c>
      <c r="B11677" s="218" t="s">
        <v>32729</v>
      </c>
      <c r="C11677" s="218">
        <v>4.3261551630040804</v>
      </c>
      <c r="D11677" s="218">
        <v>4.2692960400916302</v>
      </c>
      <c r="E11677" s="218">
        <v>5.2525433115955096</v>
      </c>
      <c r="F11677" s="218">
        <v>4.7542812265594003</v>
      </c>
      <c r="G11677" s="218">
        <v>0.494726731926454</v>
      </c>
      <c r="H11677" s="218">
        <v>0</v>
      </c>
      <c r="I11677" t="s">
        <v>32730</v>
      </c>
      <c r="J11677" s="218" t="s">
        <v>32730</v>
      </c>
      <c r="K11677" s="218">
        <v>3</v>
      </c>
      <c r="L11677" s="218">
        <v>0.92638814859142915</v>
      </c>
      <c r="M11677" s="218">
        <v>0.4281260635553199</v>
      </c>
      <c r="N11677" s="218">
        <v>0.98324727150387936</v>
      </c>
      <c r="O11677" s="218">
        <v>0.48498518646777011</v>
      </c>
      <c r="P11677" s="218">
        <v>-3.8314284310776263</v>
      </c>
      <c r="Q11677" s="218">
        <v>-4.3261551630040804</v>
      </c>
      <c r="R11677" s="507">
        <v>0.67725710607337453</v>
      </c>
      <c r="S11677" s="507">
        <v>0.73411622898582474</v>
      </c>
      <c r="T11677" s="218">
        <v>-4.0787917970408536</v>
      </c>
    </row>
    <row r="11678" spans="1:20" x14ac:dyDescent="0.6">
      <c r="A11678" s="218" t="s">
        <v>32731</v>
      </c>
      <c r="B11678" s="218" t="s">
        <v>32732</v>
      </c>
      <c r="C11678" s="218">
        <v>3.20681890050147</v>
      </c>
      <c r="D11678" s="218">
        <v>3.3234698271305598</v>
      </c>
      <c r="E11678" s="218">
        <v>4.2842201895918697</v>
      </c>
      <c r="F11678" s="218">
        <v>3.4472406469211201</v>
      </c>
      <c r="G11678" s="218">
        <v>1.0162357018798001</v>
      </c>
      <c r="H11678" s="218">
        <v>0</v>
      </c>
      <c r="I11678" t="s">
        <v>32730</v>
      </c>
      <c r="J11678" s="218" t="s">
        <v>32730</v>
      </c>
      <c r="K11678" s="218">
        <v>3</v>
      </c>
      <c r="L11678" s="218">
        <v>1.0774012890903997</v>
      </c>
      <c r="M11678" s="218">
        <v>0.24042174641965008</v>
      </c>
      <c r="N11678" s="218">
        <v>0.96075036246130985</v>
      </c>
      <c r="O11678" s="218">
        <v>0.12377081979056026</v>
      </c>
      <c r="P11678" s="218">
        <v>-2.1905831986216699</v>
      </c>
      <c r="Q11678" s="218">
        <v>-3.20681890050147</v>
      </c>
      <c r="R11678" s="507">
        <v>0.65891151775502488</v>
      </c>
      <c r="S11678" s="507">
        <v>0.54226059112593505</v>
      </c>
      <c r="T11678" s="218">
        <v>-2.6987010495615698</v>
      </c>
    </row>
    <row r="11679" spans="1:20" x14ac:dyDescent="0.6">
      <c r="A11679" s="218" t="s">
        <v>32733</v>
      </c>
      <c r="B11679" s="218" t="s">
        <v>32734</v>
      </c>
      <c r="C11679" s="218">
        <v>3.6217427676729899</v>
      </c>
      <c r="D11679" s="218">
        <v>3.5339952883559</v>
      </c>
      <c r="E11679" s="218">
        <v>0</v>
      </c>
      <c r="F11679" s="218">
        <v>3.41976102029439</v>
      </c>
      <c r="G11679" s="218">
        <v>0</v>
      </c>
      <c r="H11679" s="218">
        <v>0</v>
      </c>
      <c r="I11679" t="s">
        <v>32730</v>
      </c>
      <c r="J11679" s="218" t="s">
        <v>32730</v>
      </c>
      <c r="K11679" s="218">
        <v>3</v>
      </c>
      <c r="L11679" s="218">
        <v>-3.6217427676729899</v>
      </c>
      <c r="M11679" s="218">
        <v>-0.20198174737859986</v>
      </c>
      <c r="N11679" s="218">
        <v>-3.5339952883559</v>
      </c>
      <c r="O11679" s="218">
        <v>-0.11423426806151005</v>
      </c>
      <c r="P11679" s="218">
        <v>-3.6217427676729899</v>
      </c>
      <c r="Q11679" s="218">
        <v>-3.6217427676729899</v>
      </c>
      <c r="R11679" s="507">
        <v>-1.9118622575257949</v>
      </c>
      <c r="S11679" s="507">
        <v>-1.824114778208705</v>
      </c>
      <c r="T11679" s="218">
        <v>-3.6217427676729899</v>
      </c>
    </row>
    <row r="11680" spans="1:20" x14ac:dyDescent="0.6">
      <c r="A11680" s="218" t="s">
        <v>32735</v>
      </c>
      <c r="B11680" s="218" t="s">
        <v>32736</v>
      </c>
      <c r="C11680" s="218">
        <v>5.0087517277928502</v>
      </c>
      <c r="D11680" s="218">
        <v>5.03632463217322</v>
      </c>
      <c r="E11680" s="218">
        <v>6.0532205885937396</v>
      </c>
      <c r="F11680" s="218">
        <v>5.7853630853673099</v>
      </c>
      <c r="G11680" s="218">
        <v>7.9857763682891099</v>
      </c>
      <c r="H11680" s="218">
        <v>0</v>
      </c>
      <c r="I11680" t="s">
        <v>32737</v>
      </c>
      <c r="J11680" s="218" t="s">
        <v>32737</v>
      </c>
      <c r="K11680" s="218">
        <v>1</v>
      </c>
      <c r="L11680" s="218">
        <v>1.0444688608008894</v>
      </c>
      <c r="M11680" s="218">
        <v>0.77661135757445976</v>
      </c>
      <c r="N11680" s="218">
        <v>1.0168959564205196</v>
      </c>
      <c r="O11680" s="218">
        <v>0.7490384531940899</v>
      </c>
      <c r="P11680" s="218">
        <v>2.9770246404962597</v>
      </c>
      <c r="Q11680" s="218">
        <v>-5.0087517277928502</v>
      </c>
      <c r="R11680" s="507">
        <v>0.91054010918767458</v>
      </c>
      <c r="S11680" s="507">
        <v>0.88296720480730473</v>
      </c>
      <c r="T11680" s="218">
        <v>-1.0158635436482952</v>
      </c>
    </row>
    <row r="11681" spans="1:20" x14ac:dyDescent="0.6">
      <c r="A11681" s="218" t="s">
        <v>32738</v>
      </c>
      <c r="B11681" s="218" t="s">
        <v>32739</v>
      </c>
      <c r="C11681" s="218">
        <v>5.2438355993736296</v>
      </c>
      <c r="D11681" s="218">
        <v>5.1918498836570599</v>
      </c>
      <c r="E11681" s="218">
        <v>4.6404389350173698</v>
      </c>
      <c r="F11681" s="218">
        <v>4.8719309886974198</v>
      </c>
      <c r="G11681" s="218">
        <v>0.38602773444041999</v>
      </c>
      <c r="H11681" s="218">
        <v>7.1449362109436301</v>
      </c>
      <c r="I11681" t="s">
        <v>32740</v>
      </c>
      <c r="J11681" s="218" t="s">
        <v>32740</v>
      </c>
      <c r="K11681" s="218">
        <v>1</v>
      </c>
      <c r="L11681" s="218">
        <v>-0.60339666435625983</v>
      </c>
      <c r="M11681" s="218">
        <v>-0.37190461067620983</v>
      </c>
      <c r="N11681" s="218">
        <v>-0.55141094863969009</v>
      </c>
      <c r="O11681" s="218">
        <v>-0.3199188949596401</v>
      </c>
      <c r="P11681" s="218">
        <v>-4.8578078649332097</v>
      </c>
      <c r="Q11681" s="218">
        <v>1.9011006115700004</v>
      </c>
      <c r="R11681" s="507">
        <v>-0.48765063751623483</v>
      </c>
      <c r="S11681" s="507">
        <v>-0.43566492179966509</v>
      </c>
      <c r="T11681" s="218">
        <v>-1.4783536266816046</v>
      </c>
    </row>
    <row r="11682" spans="1:20" x14ac:dyDescent="0.6">
      <c r="A11682" s="218" t="s">
        <v>32741</v>
      </c>
      <c r="B11682" s="218" t="s">
        <v>32742</v>
      </c>
      <c r="C11682" s="218">
        <v>3.16160412129349</v>
      </c>
      <c r="D11682" s="218">
        <v>2.8531112308543101</v>
      </c>
      <c r="E11682" s="218">
        <v>3.5510860180913801</v>
      </c>
      <c r="F11682" s="218">
        <v>4.32556688292944</v>
      </c>
      <c r="G11682" s="218">
        <v>0.26846663313173802</v>
      </c>
      <c r="H11682" s="218">
        <v>0.23786221336595301</v>
      </c>
      <c r="I11682" t="s">
        <v>32743</v>
      </c>
      <c r="J11682" s="218" t="s">
        <v>32743</v>
      </c>
      <c r="K11682" s="218">
        <v>1</v>
      </c>
      <c r="L11682" s="218">
        <v>0.38948189679789014</v>
      </c>
      <c r="M11682" s="218">
        <v>1.16396276163595</v>
      </c>
      <c r="N11682" s="218">
        <v>0.69797478723707007</v>
      </c>
      <c r="O11682" s="218">
        <v>1.47245565207513</v>
      </c>
      <c r="P11682" s="218">
        <v>-2.8931374881617522</v>
      </c>
      <c r="Q11682" s="218">
        <v>-2.9237419079275369</v>
      </c>
      <c r="R11682" s="507">
        <v>0.77672232921692008</v>
      </c>
      <c r="S11682" s="507">
        <v>1.0852152196561</v>
      </c>
      <c r="T11682" s="218">
        <v>-2.9084396980446448</v>
      </c>
    </row>
    <row r="11683" spans="1:20" x14ac:dyDescent="0.6">
      <c r="A11683" s="218" t="s">
        <v>32744</v>
      </c>
      <c r="B11683" s="218" t="s">
        <v>32745</v>
      </c>
      <c r="C11683" s="218">
        <v>6.5652632979987597</v>
      </c>
      <c r="D11683" s="218">
        <v>6.5624653272047899</v>
      </c>
      <c r="E11683" s="218">
        <v>6.4256783600762901</v>
      </c>
      <c r="F11683" s="218">
        <v>6.35693008532429</v>
      </c>
      <c r="G11683" s="218">
        <v>5.3534202960515298</v>
      </c>
      <c r="H11683" s="218">
        <v>0</v>
      </c>
      <c r="I11683" t="s">
        <v>32746</v>
      </c>
      <c r="J11683" s="218" t="s">
        <v>32746</v>
      </c>
      <c r="K11683" s="218">
        <v>1</v>
      </c>
      <c r="L11683" s="218">
        <v>-0.13958493792246962</v>
      </c>
      <c r="M11683" s="218">
        <v>-0.20833321267446969</v>
      </c>
      <c r="N11683" s="218">
        <v>-0.1367869671284998</v>
      </c>
      <c r="O11683" s="218">
        <v>-0.20553524188049987</v>
      </c>
      <c r="P11683" s="218">
        <v>-1.2118430019472299</v>
      </c>
      <c r="Q11683" s="218">
        <v>-6.5652632979987597</v>
      </c>
      <c r="R11683" s="507">
        <v>-0.17395907529846966</v>
      </c>
      <c r="S11683" s="507">
        <v>-0.17116110450449984</v>
      </c>
      <c r="T11683" s="218">
        <v>-3.8885531499729948</v>
      </c>
    </row>
    <row r="11684" spans="1:20" x14ac:dyDescent="0.6">
      <c r="A11684" s="218" t="s">
        <v>32747</v>
      </c>
      <c r="B11684" s="218" t="s">
        <v>32748</v>
      </c>
      <c r="C11684" s="218">
        <v>2.6287442261427798</v>
      </c>
      <c r="D11684" s="218">
        <v>2.7014855751004498</v>
      </c>
      <c r="E11684" s="218">
        <v>0</v>
      </c>
      <c r="F11684" s="218">
        <v>0</v>
      </c>
      <c r="G11684" s="218">
        <v>0</v>
      </c>
      <c r="H11684" s="218">
        <v>0</v>
      </c>
      <c r="I11684" t="s">
        <v>32749</v>
      </c>
      <c r="J11684" s="218" t="s">
        <v>32749</v>
      </c>
      <c r="K11684" s="218">
        <v>1</v>
      </c>
      <c r="L11684" s="218">
        <v>-2.6287442261427798</v>
      </c>
      <c r="M11684" s="218">
        <v>-2.6287442261427798</v>
      </c>
      <c r="N11684" s="218">
        <v>-2.7014855751004498</v>
      </c>
      <c r="O11684" s="218">
        <v>-2.7014855751004498</v>
      </c>
      <c r="P11684" s="218">
        <v>-2.6287442261427798</v>
      </c>
      <c r="Q11684" s="218">
        <v>-2.6287442261427798</v>
      </c>
      <c r="R11684" s="507">
        <v>-2.6287442261427798</v>
      </c>
      <c r="S11684" s="507">
        <v>-2.7014855751004498</v>
      </c>
      <c r="T11684" s="218">
        <v>-2.6287442261427798</v>
      </c>
    </row>
    <row r="11685" spans="1:20" x14ac:dyDescent="0.6">
      <c r="A11685" s="218" t="s">
        <v>32750</v>
      </c>
      <c r="B11685" s="218" t="s">
        <v>32751</v>
      </c>
      <c r="C11685" s="218">
        <v>7.1382989100616898</v>
      </c>
      <c r="D11685" s="218">
        <v>7.0386427426780402</v>
      </c>
      <c r="E11685" s="218">
        <v>7.09841440736355</v>
      </c>
      <c r="F11685" s="218">
        <v>6.5869890278526499</v>
      </c>
      <c r="G11685" s="218">
        <v>2.06010523320642</v>
      </c>
      <c r="H11685" s="218">
        <v>8.6767614809705194</v>
      </c>
      <c r="I11685" t="s">
        <v>32752</v>
      </c>
      <c r="J11685" s="218" t="s">
        <v>32752</v>
      </c>
      <c r="K11685" s="218">
        <v>1</v>
      </c>
      <c r="L11685" s="218">
        <v>-3.9884502698139812E-2</v>
      </c>
      <c r="M11685" s="218">
        <v>-0.55130988220903987</v>
      </c>
      <c r="N11685" s="218">
        <v>5.9771664685509762E-2</v>
      </c>
      <c r="O11685" s="218">
        <v>-0.4516537148253903</v>
      </c>
      <c r="P11685" s="218">
        <v>-5.0781936768552693</v>
      </c>
      <c r="Q11685" s="218">
        <v>1.5384625709088295</v>
      </c>
      <c r="R11685" s="507">
        <v>-0.29559719245358984</v>
      </c>
      <c r="S11685" s="507">
        <v>-0.19594102506994027</v>
      </c>
      <c r="T11685" s="218">
        <v>-1.7698655529732199</v>
      </c>
    </row>
    <row r="11686" spans="1:20" x14ac:dyDescent="0.6">
      <c r="A11686" s="218" t="s">
        <v>32753</v>
      </c>
      <c r="B11686" s="218" t="s">
        <v>32754</v>
      </c>
      <c r="C11686" s="218">
        <v>0.15568872208977899</v>
      </c>
      <c r="D11686" s="218">
        <v>0</v>
      </c>
      <c r="E11686" s="218">
        <v>0</v>
      </c>
      <c r="F11686" s="218">
        <v>0</v>
      </c>
      <c r="G11686" s="218">
        <v>0</v>
      </c>
      <c r="H11686" s="218">
        <v>0</v>
      </c>
      <c r="I11686" t="s">
        <v>32755</v>
      </c>
      <c r="J11686" s="218" t="s">
        <v>32755</v>
      </c>
      <c r="K11686" s="218">
        <v>1</v>
      </c>
      <c r="L11686" s="218">
        <v>-0.15568872208977899</v>
      </c>
      <c r="M11686" s="218">
        <v>-0.15568872208977899</v>
      </c>
      <c r="N11686" s="218">
        <v>0</v>
      </c>
      <c r="O11686" s="218">
        <v>0</v>
      </c>
      <c r="P11686" s="218">
        <v>-0.15568872208977899</v>
      </c>
      <c r="Q11686" s="218">
        <v>-0.15568872208977899</v>
      </c>
      <c r="R11686" s="507">
        <v>-0.15568872208977899</v>
      </c>
      <c r="S11686" s="507">
        <v>0</v>
      </c>
      <c r="T11686" s="218">
        <v>-0.15568872208977899</v>
      </c>
    </row>
    <row r="11687" spans="1:20" x14ac:dyDescent="0.6">
      <c r="A11687" s="218" t="s">
        <v>32756</v>
      </c>
      <c r="B11687" s="218" t="s">
        <v>32757</v>
      </c>
      <c r="C11687" s="218">
        <v>5.5434429055956898</v>
      </c>
      <c r="D11687" s="218">
        <v>5.6999994817828403</v>
      </c>
      <c r="E11687" s="218">
        <v>4.0992868948568004</v>
      </c>
      <c r="F11687" s="218">
        <v>6.0282611655808296</v>
      </c>
      <c r="G11687" s="218">
        <v>0.69026577864285299</v>
      </c>
      <c r="H11687" s="218">
        <v>7.0823895746626304</v>
      </c>
      <c r="I11687" t="s">
        <v>32758</v>
      </c>
      <c r="J11687" s="218" t="s">
        <v>32758</v>
      </c>
      <c r="K11687" s="218">
        <v>1</v>
      </c>
      <c r="L11687" s="218">
        <v>-1.4441560107388893</v>
      </c>
      <c r="M11687" s="218">
        <v>0.48481825998513983</v>
      </c>
      <c r="N11687" s="218">
        <v>-1.6007125869260399</v>
      </c>
      <c r="O11687" s="218">
        <v>0.32826168379798926</v>
      </c>
      <c r="P11687" s="218">
        <v>-4.8531771269528363</v>
      </c>
      <c r="Q11687" s="218">
        <v>1.5389466690669407</v>
      </c>
      <c r="R11687" s="507">
        <v>-0.47966887537687475</v>
      </c>
      <c r="S11687" s="507">
        <v>-0.63622545156402532</v>
      </c>
      <c r="T11687" s="218">
        <v>-1.6571152289429478</v>
      </c>
    </row>
    <row r="11688" spans="1:20" x14ac:dyDescent="0.6">
      <c r="A11688" s="218" t="s">
        <v>32759</v>
      </c>
      <c r="B11688" s="218" t="s">
        <v>32760</v>
      </c>
      <c r="C11688" s="218">
        <v>7.4680766932045204</v>
      </c>
      <c r="D11688" s="218">
        <v>7.2813082766003401</v>
      </c>
      <c r="E11688" s="218">
        <v>7.61262069678153</v>
      </c>
      <c r="F11688" s="218">
        <v>7.6400438157099604</v>
      </c>
      <c r="G11688" s="218">
        <v>10.1055993395829</v>
      </c>
      <c r="H11688" s="218">
        <v>7.0466501703490998</v>
      </c>
      <c r="I11688" t="s">
        <v>32761</v>
      </c>
      <c r="J11688" s="218" t="s">
        <v>32761</v>
      </c>
      <c r="K11688" s="218">
        <v>2</v>
      </c>
      <c r="L11688" s="218">
        <v>0.14454400357700958</v>
      </c>
      <c r="M11688" s="218">
        <v>0.17196712250544</v>
      </c>
      <c r="N11688" s="218">
        <v>0.33131242018118989</v>
      </c>
      <c r="O11688" s="218">
        <v>0.3587355391096203</v>
      </c>
      <c r="P11688" s="218">
        <v>2.6375226463783799</v>
      </c>
      <c r="Q11688" s="218">
        <v>-0.42142652285542059</v>
      </c>
      <c r="R11688" s="507">
        <v>0.15825556304122479</v>
      </c>
      <c r="S11688" s="507">
        <v>0.3450239796454051</v>
      </c>
      <c r="T11688" s="218">
        <v>1.1080480617614796</v>
      </c>
    </row>
    <row r="11689" spans="1:20" x14ac:dyDescent="0.6">
      <c r="A11689" s="218" t="s">
        <v>32762</v>
      </c>
      <c r="B11689" s="218" t="s">
        <v>32763</v>
      </c>
      <c r="C11689" s="218">
        <v>3.7767136200099398</v>
      </c>
      <c r="D11689" s="218">
        <v>3.55425709386307</v>
      </c>
      <c r="E11689" s="218">
        <v>0</v>
      </c>
      <c r="F11689" s="218">
        <v>3.1018054422504999</v>
      </c>
      <c r="G11689" s="218">
        <v>0</v>
      </c>
      <c r="H11689" s="218">
        <v>0</v>
      </c>
      <c r="I11689" t="s">
        <v>32761</v>
      </c>
      <c r="J11689" s="218" t="s">
        <v>32761</v>
      </c>
      <c r="K11689" s="218">
        <v>2</v>
      </c>
      <c r="L11689" s="218">
        <v>-3.7767136200099398</v>
      </c>
      <c r="M11689" s="218">
        <v>-0.6749081777594399</v>
      </c>
      <c r="N11689" s="218">
        <v>-3.55425709386307</v>
      </c>
      <c r="O11689" s="218">
        <v>-0.45245165161257006</v>
      </c>
      <c r="P11689" s="218">
        <v>-3.7767136200099398</v>
      </c>
      <c r="Q11689" s="218">
        <v>-3.7767136200099398</v>
      </c>
      <c r="R11689" s="507">
        <v>-2.2258108988846899</v>
      </c>
      <c r="S11689" s="507">
        <v>-2.00335437273782</v>
      </c>
      <c r="T11689" s="218">
        <v>-3.7767136200099398</v>
      </c>
    </row>
    <row r="11690" spans="1:20" x14ac:dyDescent="0.6">
      <c r="A11690" s="218" t="s">
        <v>32764</v>
      </c>
      <c r="B11690" s="218" t="s">
        <v>32765</v>
      </c>
      <c r="C11690" s="218">
        <v>5.3940911201315798</v>
      </c>
      <c r="D11690" s="218">
        <v>4.7696900315670803</v>
      </c>
      <c r="E11690" s="218">
        <v>6.0722962085130296</v>
      </c>
      <c r="F11690" s="218">
        <v>5.2019435080628904</v>
      </c>
      <c r="G11690" s="218">
        <v>1.28195838278228</v>
      </c>
      <c r="H11690" s="218">
        <v>0.23786221336595301</v>
      </c>
      <c r="I11690" t="s">
        <v>32766</v>
      </c>
      <c r="J11690" s="218" t="s">
        <v>32766</v>
      </c>
      <c r="K11690" s="218">
        <v>1</v>
      </c>
      <c r="L11690" s="218">
        <v>0.67820508838144988</v>
      </c>
      <c r="M11690" s="218">
        <v>-0.19214761206868936</v>
      </c>
      <c r="N11690" s="218">
        <v>1.3026061769459494</v>
      </c>
      <c r="O11690" s="218">
        <v>0.43225347649581014</v>
      </c>
      <c r="P11690" s="218">
        <v>-4.1121327373492997</v>
      </c>
      <c r="Q11690" s="218">
        <v>-5.1562289067656266</v>
      </c>
      <c r="R11690" s="507">
        <v>0.24302873815638026</v>
      </c>
      <c r="S11690" s="507">
        <v>0.86742982672087976</v>
      </c>
      <c r="T11690" s="218">
        <v>-4.6341808220574627</v>
      </c>
    </row>
    <row r="11691" spans="1:20" x14ac:dyDescent="0.6">
      <c r="A11691" s="218" t="s">
        <v>32767</v>
      </c>
      <c r="B11691" s="218" t="s">
        <v>32768</v>
      </c>
      <c r="C11691" s="218">
        <v>5.9783686145052197</v>
      </c>
      <c r="D11691" s="218">
        <v>6.1048804521488096</v>
      </c>
      <c r="E11691" s="218">
        <v>6.5533561617905596</v>
      </c>
      <c r="F11691" s="218">
        <v>5.2428410612591501</v>
      </c>
      <c r="G11691" s="218">
        <v>1.50626793832628</v>
      </c>
      <c r="H11691" s="218">
        <v>0</v>
      </c>
      <c r="I11691" t="s">
        <v>32769</v>
      </c>
      <c r="J11691" s="218" t="s">
        <v>32769</v>
      </c>
      <c r="K11691" s="218">
        <v>1</v>
      </c>
      <c r="L11691" s="218">
        <v>0.57498754728533985</v>
      </c>
      <c r="M11691" s="218">
        <v>-0.73552755324606967</v>
      </c>
      <c r="N11691" s="218">
        <v>0.44847570964174999</v>
      </c>
      <c r="O11691" s="218">
        <v>-0.86203939088965953</v>
      </c>
      <c r="P11691" s="218">
        <v>-4.4721006761789397</v>
      </c>
      <c r="Q11691" s="218">
        <v>-5.9783686145052197</v>
      </c>
      <c r="R11691" s="507">
        <v>-8.0270002980364907E-2</v>
      </c>
      <c r="S11691" s="507">
        <v>-0.20678184062395477</v>
      </c>
      <c r="T11691" s="218">
        <v>-5.2252346453420797</v>
      </c>
    </row>
    <row r="11692" spans="1:20" x14ac:dyDescent="0.6">
      <c r="A11692" s="218" t="s">
        <v>32770</v>
      </c>
      <c r="B11692" s="218" t="s">
        <v>32771</v>
      </c>
      <c r="C11692" s="218">
        <v>4.8987007306957704</v>
      </c>
      <c r="D11692" s="218">
        <v>4.9302423875588701</v>
      </c>
      <c r="E11692" s="218">
        <v>5.9689904631369801</v>
      </c>
      <c r="F11692" s="218">
        <v>5.8834617765427399</v>
      </c>
      <c r="G11692" s="218">
        <v>1.21997385646274</v>
      </c>
      <c r="H11692" s="218">
        <v>0</v>
      </c>
      <c r="I11692" t="s">
        <v>32772</v>
      </c>
      <c r="J11692" s="218" t="s">
        <v>32772</v>
      </c>
      <c r="K11692" s="218">
        <v>1</v>
      </c>
      <c r="L11692" s="218">
        <v>1.0702897324412097</v>
      </c>
      <c r="M11692" s="218">
        <v>0.98476104584696955</v>
      </c>
      <c r="N11692" s="218">
        <v>1.03874807557811</v>
      </c>
      <c r="O11692" s="218">
        <v>0.95321938898386982</v>
      </c>
      <c r="P11692" s="218">
        <v>-3.6787268742330301</v>
      </c>
      <c r="Q11692" s="218">
        <v>-4.8987007306957704</v>
      </c>
      <c r="R11692" s="507">
        <v>1.0275253891440896</v>
      </c>
      <c r="S11692" s="507">
        <v>0.99598373228098991</v>
      </c>
      <c r="T11692" s="218">
        <v>-4.2887138024644003</v>
      </c>
    </row>
    <row r="11693" spans="1:20" x14ac:dyDescent="0.6">
      <c r="A11693" s="218" t="s">
        <v>32773</v>
      </c>
      <c r="B11693" s="218" t="s">
        <v>32774</v>
      </c>
      <c r="C11693" s="218">
        <v>6.2529707652705104</v>
      </c>
      <c r="D11693" s="218">
        <v>6.2793375497111397</v>
      </c>
      <c r="E11693" s="218">
        <v>6.9817574779825504</v>
      </c>
      <c r="F11693" s="218">
        <v>6.1740111229571104</v>
      </c>
      <c r="G11693" s="218">
        <v>7.1152685850300097</v>
      </c>
      <c r="H11693" s="218">
        <v>6.4568669066187896</v>
      </c>
      <c r="I11693" t="s">
        <v>32775</v>
      </c>
      <c r="J11693" s="218" t="s">
        <v>32775</v>
      </c>
      <c r="K11693" s="218">
        <v>3</v>
      </c>
      <c r="L11693" s="218">
        <v>0.72878671271203999</v>
      </c>
      <c r="M11693" s="218">
        <v>-7.8959642313400025E-2</v>
      </c>
      <c r="N11693" s="218">
        <v>0.70241992827141075</v>
      </c>
      <c r="O11693" s="218">
        <v>-0.10532642675402926</v>
      </c>
      <c r="P11693" s="218">
        <v>0.86229781975949926</v>
      </c>
      <c r="Q11693" s="218">
        <v>0.20389614134827916</v>
      </c>
      <c r="R11693" s="507">
        <v>0.32491353519931998</v>
      </c>
      <c r="S11693" s="507">
        <v>0.29854675075869075</v>
      </c>
      <c r="T11693" s="218">
        <v>0.53309698055388921</v>
      </c>
    </row>
    <row r="11694" spans="1:20" x14ac:dyDescent="0.6">
      <c r="A11694" s="218" t="s">
        <v>32776</v>
      </c>
      <c r="B11694" s="218" t="s">
        <v>32777</v>
      </c>
      <c r="C11694" s="218">
        <v>5.0613968536906402</v>
      </c>
      <c r="D11694" s="218">
        <v>5.0435092451850103</v>
      </c>
      <c r="E11694" s="218">
        <v>3.6112991973568298</v>
      </c>
      <c r="F11694" s="218">
        <v>5.0604030061691097</v>
      </c>
      <c r="G11694" s="218">
        <v>0</v>
      </c>
      <c r="H11694" s="218">
        <v>0</v>
      </c>
      <c r="I11694" t="s">
        <v>32775</v>
      </c>
      <c r="J11694" s="218" t="s">
        <v>32775</v>
      </c>
      <c r="K11694" s="218">
        <v>3</v>
      </c>
      <c r="L11694" s="218">
        <v>-1.4500976563338104</v>
      </c>
      <c r="M11694" s="218">
        <v>-9.9384752153053313E-4</v>
      </c>
      <c r="N11694" s="218">
        <v>-1.4322100478281805</v>
      </c>
      <c r="O11694" s="218">
        <v>1.6893760984099337E-2</v>
      </c>
      <c r="P11694" s="218">
        <v>-5.0613968536906402</v>
      </c>
      <c r="Q11694" s="218">
        <v>-5.0613968536906402</v>
      </c>
      <c r="R11694" s="507">
        <v>-0.72554575192767046</v>
      </c>
      <c r="S11694" s="507">
        <v>-0.70765814342204059</v>
      </c>
      <c r="T11694" s="218">
        <v>-5.0613968536906402</v>
      </c>
    </row>
    <row r="11695" spans="1:20" x14ac:dyDescent="0.6">
      <c r="A11695" s="218" t="s">
        <v>32778</v>
      </c>
      <c r="B11695" s="218" t="s">
        <v>32779</v>
      </c>
      <c r="C11695" s="218">
        <v>5.3684530884025099</v>
      </c>
      <c r="D11695" s="218">
        <v>5.1093511530438098</v>
      </c>
      <c r="E11695" s="218">
        <v>0.106826243139567</v>
      </c>
      <c r="F11695" s="218">
        <v>5.6949179201869402</v>
      </c>
      <c r="G11695" s="218">
        <v>0</v>
      </c>
      <c r="H11695" s="218">
        <v>0</v>
      </c>
      <c r="I11695" t="s">
        <v>32775</v>
      </c>
      <c r="J11695" s="218" t="s">
        <v>32775</v>
      </c>
      <c r="K11695" s="218">
        <v>3</v>
      </c>
      <c r="L11695" s="218">
        <v>-5.2616268452629429</v>
      </c>
      <c r="M11695" s="218">
        <v>0.32646483178443031</v>
      </c>
      <c r="N11695" s="218">
        <v>-5.0025249099042428</v>
      </c>
      <c r="O11695" s="218">
        <v>0.58556676714313038</v>
      </c>
      <c r="P11695" s="218">
        <v>-5.3684530884025099</v>
      </c>
      <c r="Q11695" s="218">
        <v>-5.3684530884025099</v>
      </c>
      <c r="R11695" s="507">
        <v>-2.4675810067392563</v>
      </c>
      <c r="S11695" s="507">
        <v>-2.2084790713805562</v>
      </c>
      <c r="T11695" s="218">
        <v>-5.3684530884025099</v>
      </c>
    </row>
    <row r="11696" spans="1:20" x14ac:dyDescent="0.6">
      <c r="A11696" s="218" t="s">
        <v>32780</v>
      </c>
      <c r="B11696" s="218" t="s">
        <v>32781</v>
      </c>
      <c r="C11696" s="218">
        <v>5.6454966295843301</v>
      </c>
      <c r="D11696" s="218">
        <v>5.78475746407769</v>
      </c>
      <c r="E11696" s="218">
        <v>4.8258352511382396</v>
      </c>
      <c r="F11696" s="218">
        <v>5.6001708452252297</v>
      </c>
      <c r="G11696" s="218">
        <v>0.86243763809848095</v>
      </c>
      <c r="H11696" s="218">
        <v>0</v>
      </c>
      <c r="I11696" t="s">
        <v>32782</v>
      </c>
      <c r="J11696" s="218" t="s">
        <v>32782</v>
      </c>
      <c r="K11696" s="218">
        <v>1</v>
      </c>
      <c r="L11696" s="218">
        <v>-0.81966137844609044</v>
      </c>
      <c r="M11696" s="218">
        <v>-4.5325784359100396E-2</v>
      </c>
      <c r="N11696" s="218">
        <v>-0.95892221293945035</v>
      </c>
      <c r="O11696" s="218">
        <v>-0.1845866188524603</v>
      </c>
      <c r="P11696" s="218">
        <v>-4.7830589914858495</v>
      </c>
      <c r="Q11696" s="218">
        <v>-5.6454966295843301</v>
      </c>
      <c r="R11696" s="507">
        <v>-0.43249358140259542</v>
      </c>
      <c r="S11696" s="507">
        <v>-0.57175441589595533</v>
      </c>
      <c r="T11696" s="218">
        <v>-5.2142778105350898</v>
      </c>
    </row>
    <row r="11697" spans="1:20" x14ac:dyDescent="0.6">
      <c r="A11697" s="218" t="s">
        <v>32783</v>
      </c>
      <c r="B11697" s="218" t="s">
        <v>32784</v>
      </c>
      <c r="C11697" s="218">
        <v>6.0408796005616496</v>
      </c>
      <c r="D11697" s="218">
        <v>6.1882764226522902</v>
      </c>
      <c r="E11697" s="218">
        <v>6.1931491161009697</v>
      </c>
      <c r="F11697" s="218">
        <v>6.5900740510234499</v>
      </c>
      <c r="G11697" s="218">
        <v>1.39846821979138</v>
      </c>
      <c r="H11697" s="218">
        <v>7.2179699879925003</v>
      </c>
      <c r="I11697" t="s">
        <v>32785</v>
      </c>
      <c r="J11697" s="218" t="s">
        <v>32785</v>
      </c>
      <c r="K11697" s="218">
        <v>2</v>
      </c>
      <c r="L11697" s="218">
        <v>0.15226951553932011</v>
      </c>
      <c r="M11697" s="218">
        <v>0.54919445046180027</v>
      </c>
      <c r="N11697" s="218">
        <v>4.872693448679577E-3</v>
      </c>
      <c r="O11697" s="218">
        <v>0.40179762837115973</v>
      </c>
      <c r="P11697" s="218">
        <v>-4.6424113807702696</v>
      </c>
      <c r="Q11697" s="218">
        <v>1.1770903874308507</v>
      </c>
      <c r="R11697" s="507">
        <v>0.35073198300056019</v>
      </c>
      <c r="S11697" s="507">
        <v>0.20333516090991965</v>
      </c>
      <c r="T11697" s="218">
        <v>-1.7326604966697094</v>
      </c>
    </row>
    <row r="11698" spans="1:20" x14ac:dyDescent="0.6">
      <c r="A11698" s="218" t="s">
        <v>32786</v>
      </c>
      <c r="B11698" s="218" t="s">
        <v>32787</v>
      </c>
      <c r="C11698" s="218">
        <v>5.2939341330024696</v>
      </c>
      <c r="D11698" s="218">
        <v>5.3133314630011697</v>
      </c>
      <c r="E11698" s="218">
        <v>4.2350184092101104</v>
      </c>
      <c r="F11698" s="218">
        <v>4.9301283855243803</v>
      </c>
      <c r="G11698" s="218">
        <v>0.14046909216855899</v>
      </c>
      <c r="H11698" s="218">
        <v>7.9150795659675302</v>
      </c>
      <c r="I11698" t="s">
        <v>32785</v>
      </c>
      <c r="J11698" s="218" t="s">
        <v>32785</v>
      </c>
      <c r="K11698" s="218">
        <v>2</v>
      </c>
      <c r="L11698" s="218">
        <v>-1.0589157237923592</v>
      </c>
      <c r="M11698" s="218">
        <v>-0.36380574747808936</v>
      </c>
      <c r="N11698" s="218">
        <v>-1.0783130537910592</v>
      </c>
      <c r="O11698" s="218">
        <v>-0.38320307747678939</v>
      </c>
      <c r="P11698" s="218">
        <v>-5.1534650408339102</v>
      </c>
      <c r="Q11698" s="218">
        <v>2.6211454329650605</v>
      </c>
      <c r="R11698" s="507">
        <v>-0.71136073563522428</v>
      </c>
      <c r="S11698" s="507">
        <v>-0.73075806563392431</v>
      </c>
      <c r="T11698" s="218">
        <v>-1.2661598039344248</v>
      </c>
    </row>
    <row r="11699" spans="1:20" x14ac:dyDescent="0.6">
      <c r="A11699" s="218" t="s">
        <v>32788</v>
      </c>
      <c r="B11699" s="218" t="s">
        <v>32789</v>
      </c>
      <c r="C11699" s="218">
        <v>7.4390018888630403</v>
      </c>
      <c r="D11699" s="218">
        <v>7.5718080150252201</v>
      </c>
      <c r="E11699" s="218">
        <v>7.7551878345068497</v>
      </c>
      <c r="F11699" s="218">
        <v>7.6516912998027404</v>
      </c>
      <c r="G11699" s="218">
        <v>1.60656975280174</v>
      </c>
      <c r="H11699" s="218">
        <v>0.123827711997599</v>
      </c>
      <c r="I11699" t="s">
        <v>32790</v>
      </c>
      <c r="J11699" s="218" t="s">
        <v>32790</v>
      </c>
      <c r="K11699" s="218">
        <v>1</v>
      </c>
      <c r="L11699" s="218">
        <v>0.31618594564380942</v>
      </c>
      <c r="M11699" s="218">
        <v>0.21268941093970017</v>
      </c>
      <c r="N11699" s="218">
        <v>0.18337981948162962</v>
      </c>
      <c r="O11699" s="218">
        <v>7.988328477752038E-2</v>
      </c>
      <c r="P11699" s="218">
        <v>-5.8324321360612998</v>
      </c>
      <c r="Q11699" s="218">
        <v>-7.3151741768654412</v>
      </c>
      <c r="R11699" s="507">
        <v>0.2644376782917548</v>
      </c>
      <c r="S11699" s="507">
        <v>0.131631552129575</v>
      </c>
      <c r="T11699" s="218">
        <v>-6.5738031564633701</v>
      </c>
    </row>
    <row r="11700" spans="1:20" x14ac:dyDescent="0.6">
      <c r="A11700" s="218" t="s">
        <v>32791</v>
      </c>
      <c r="B11700" s="218" t="s">
        <v>32792</v>
      </c>
      <c r="C11700" s="218">
        <v>6.1397866424148004</v>
      </c>
      <c r="D11700" s="218">
        <v>6.1660657948100903</v>
      </c>
      <c r="E11700" s="218">
        <v>6.7582696845320402</v>
      </c>
      <c r="F11700" s="218">
        <v>5.8359887648840303</v>
      </c>
      <c r="G11700" s="218">
        <v>1.9875538236510399</v>
      </c>
      <c r="H11700" s="218">
        <v>0</v>
      </c>
      <c r="I11700" t="s">
        <v>32793</v>
      </c>
      <c r="J11700" s="218" t="s">
        <v>32793</v>
      </c>
      <c r="K11700" s="218">
        <v>2</v>
      </c>
      <c r="L11700" s="218">
        <v>0.61848304211723981</v>
      </c>
      <c r="M11700" s="218">
        <v>-0.30379787753077014</v>
      </c>
      <c r="N11700" s="218">
        <v>0.59220388972194993</v>
      </c>
      <c r="O11700" s="218">
        <v>-0.33007702992606003</v>
      </c>
      <c r="P11700" s="218">
        <v>-4.1522328187637605</v>
      </c>
      <c r="Q11700" s="218">
        <v>-6.1397866424148004</v>
      </c>
      <c r="R11700" s="507">
        <v>0.15734258229323483</v>
      </c>
      <c r="S11700" s="507">
        <v>0.13106342989794495</v>
      </c>
      <c r="T11700" s="218">
        <v>-5.1460097305892809</v>
      </c>
    </row>
    <row r="11701" spans="1:20" x14ac:dyDescent="0.6">
      <c r="A11701" s="218" t="s">
        <v>32794</v>
      </c>
      <c r="B11701" s="218" t="s">
        <v>32795</v>
      </c>
      <c r="C11701" s="218">
        <v>6.9503599564059497</v>
      </c>
      <c r="D11701" s="218">
        <v>7.0702928283420796</v>
      </c>
      <c r="E11701" s="218">
        <v>7.6233449579486496</v>
      </c>
      <c r="F11701" s="218">
        <v>6.57680582313359</v>
      </c>
      <c r="G11701" s="218">
        <v>8.7148565287488502</v>
      </c>
      <c r="H11701" s="218">
        <v>0.123827711997599</v>
      </c>
      <c r="I11701" t="s">
        <v>32793</v>
      </c>
      <c r="J11701" s="218" t="s">
        <v>32793</v>
      </c>
      <c r="K11701" s="218">
        <v>2</v>
      </c>
      <c r="L11701" s="218">
        <v>0.67298500154269991</v>
      </c>
      <c r="M11701" s="218">
        <v>-0.37355413327235976</v>
      </c>
      <c r="N11701" s="218">
        <v>0.55305212960657002</v>
      </c>
      <c r="O11701" s="218">
        <v>-0.49348700520848965</v>
      </c>
      <c r="P11701" s="218">
        <v>1.7644965723429005</v>
      </c>
      <c r="Q11701" s="218">
        <v>-6.8265322444083507</v>
      </c>
      <c r="R11701" s="507">
        <v>0.14971543413517008</v>
      </c>
      <c r="S11701" s="507">
        <v>2.9782562199040186E-2</v>
      </c>
      <c r="T11701" s="218">
        <v>-2.5310178360327251</v>
      </c>
    </row>
    <row r="11702" spans="1:20" x14ac:dyDescent="0.6">
      <c r="A11702" s="218" t="s">
        <v>32796</v>
      </c>
      <c r="B11702" s="218" t="s">
        <v>32797</v>
      </c>
      <c r="C11702" s="218">
        <v>5.5609611002733201</v>
      </c>
      <c r="D11702" s="218">
        <v>5.5107953283892304</v>
      </c>
      <c r="E11702" s="218">
        <v>6.2677170167092298</v>
      </c>
      <c r="F11702" s="218">
        <v>6.2327164788472498</v>
      </c>
      <c r="G11702" s="218">
        <v>8.0923265728333398</v>
      </c>
      <c r="H11702" s="218">
        <v>0</v>
      </c>
      <c r="I11702" t="s">
        <v>32798</v>
      </c>
      <c r="J11702" s="218" t="s">
        <v>32798</v>
      </c>
      <c r="K11702" s="218">
        <v>1</v>
      </c>
      <c r="L11702" s="218">
        <v>0.70675591643590963</v>
      </c>
      <c r="M11702" s="218">
        <v>0.67175537857392964</v>
      </c>
      <c r="N11702" s="218">
        <v>0.7569216883199994</v>
      </c>
      <c r="O11702" s="218">
        <v>0.72192115045801941</v>
      </c>
      <c r="P11702" s="218">
        <v>2.5313654725600196</v>
      </c>
      <c r="Q11702" s="218">
        <v>-5.5609611002733201</v>
      </c>
      <c r="R11702" s="507">
        <v>0.68925564750491963</v>
      </c>
      <c r="S11702" s="507">
        <v>0.7394214193890094</v>
      </c>
      <c r="T11702" s="218">
        <v>-1.5147978138566502</v>
      </c>
    </row>
    <row r="11703" spans="1:20" x14ac:dyDescent="0.6">
      <c r="A11703" s="218" t="s">
        <v>32799</v>
      </c>
      <c r="B11703" s="218" t="s">
        <v>32800</v>
      </c>
      <c r="C11703" s="218">
        <v>6.7598545702711101</v>
      </c>
      <c r="D11703" s="218">
        <v>6.8155022246000998</v>
      </c>
      <c r="E11703" s="218">
        <v>6.8653303835637596</v>
      </c>
      <c r="F11703" s="218">
        <v>6.7554419204961604</v>
      </c>
      <c r="G11703" s="218">
        <v>7.9324200975956298</v>
      </c>
      <c r="H11703" s="218">
        <v>8.0119286529369802</v>
      </c>
      <c r="I11703" t="s">
        <v>32801</v>
      </c>
      <c r="J11703" s="218" t="s">
        <v>32801</v>
      </c>
      <c r="K11703" s="218">
        <v>1</v>
      </c>
      <c r="L11703" s="218">
        <v>0.10547581329264943</v>
      </c>
      <c r="M11703" s="218">
        <v>-4.4126497749497062E-3</v>
      </c>
      <c r="N11703" s="218">
        <v>4.9828158963659774E-2</v>
      </c>
      <c r="O11703" s="218">
        <v>-6.0060304103939366E-2</v>
      </c>
      <c r="P11703" s="218">
        <v>1.1725655273245197</v>
      </c>
      <c r="Q11703" s="218">
        <v>1.2520740826658701</v>
      </c>
      <c r="R11703" s="507">
        <v>5.0531581758849864E-2</v>
      </c>
      <c r="S11703" s="507">
        <v>-5.1160725701397958E-3</v>
      </c>
      <c r="T11703" s="218">
        <v>1.2123198049951949</v>
      </c>
    </row>
    <row r="11704" spans="1:20" x14ac:dyDescent="0.6">
      <c r="A11704" s="218" t="s">
        <v>32802</v>
      </c>
      <c r="B11704" s="218" t="s">
        <v>32803</v>
      </c>
      <c r="C11704" s="218">
        <v>7.7334265629412497</v>
      </c>
      <c r="D11704" s="218">
        <v>7.8512499351481502</v>
      </c>
      <c r="E11704" s="218">
        <v>6.5610096641731799</v>
      </c>
      <c r="F11704" s="218">
        <v>7.4952289167418202</v>
      </c>
      <c r="G11704" s="218">
        <v>8.35456982975934</v>
      </c>
      <c r="H11704" s="218">
        <v>0.34353965418307397</v>
      </c>
      <c r="I11704" t="s">
        <v>32804</v>
      </c>
      <c r="J11704" s="218" t="s">
        <v>32804</v>
      </c>
      <c r="K11704" s="218">
        <v>1</v>
      </c>
      <c r="L11704" s="218">
        <v>-1.1724168987680699</v>
      </c>
      <c r="M11704" s="218">
        <v>-0.23819764619942951</v>
      </c>
      <c r="N11704" s="218">
        <v>-1.2902402709749703</v>
      </c>
      <c r="O11704" s="218">
        <v>-0.35602101840632994</v>
      </c>
      <c r="P11704" s="218">
        <v>0.62114326681809029</v>
      </c>
      <c r="Q11704" s="218">
        <v>-7.389886908758176</v>
      </c>
      <c r="R11704" s="507">
        <v>-0.70530727248374969</v>
      </c>
      <c r="S11704" s="507">
        <v>-0.82313064469065012</v>
      </c>
      <c r="T11704" s="218">
        <v>-3.3843718209700429</v>
      </c>
    </row>
    <row r="11705" spans="1:20" x14ac:dyDescent="0.6">
      <c r="A11705" s="218" t="s">
        <v>32805</v>
      </c>
      <c r="B11705" s="218" t="s">
        <v>32806</v>
      </c>
      <c r="C11705" s="218">
        <v>4.6963989182072901</v>
      </c>
      <c r="D11705" s="218">
        <v>4.86523222187766</v>
      </c>
      <c r="E11705" s="218">
        <v>5.01087995921218</v>
      </c>
      <c r="F11705" s="218">
        <v>4.6801164382738998</v>
      </c>
      <c r="G11705" s="218">
        <v>0</v>
      </c>
      <c r="H11705" s="218">
        <v>7.00397134779978</v>
      </c>
      <c r="I11705" t="s">
        <v>32807</v>
      </c>
      <c r="J11705" s="218" t="s">
        <v>32807</v>
      </c>
      <c r="K11705" s="218">
        <v>1</v>
      </c>
      <c r="L11705" s="218">
        <v>0.31448104100488994</v>
      </c>
      <c r="M11705" s="218">
        <v>-1.628247993339027E-2</v>
      </c>
      <c r="N11705" s="218">
        <v>0.14564773733451997</v>
      </c>
      <c r="O11705" s="218">
        <v>-0.18511578360376024</v>
      </c>
      <c r="P11705" s="218">
        <v>-4.6963989182072901</v>
      </c>
      <c r="Q11705" s="218">
        <v>2.30757242959249</v>
      </c>
      <c r="R11705" s="507">
        <v>0.14909928053574983</v>
      </c>
      <c r="S11705" s="507">
        <v>-1.9734023134620138E-2</v>
      </c>
      <c r="T11705" s="218">
        <v>-1.1944132443074</v>
      </c>
    </row>
    <row r="11706" spans="1:20" x14ac:dyDescent="0.6">
      <c r="A11706" s="218" t="s">
        <v>32808</v>
      </c>
      <c r="B11706" s="218" t="s">
        <v>32809</v>
      </c>
      <c r="C11706" s="218">
        <v>7.2494360646747502</v>
      </c>
      <c r="D11706" s="218">
        <v>7.3021253579991203</v>
      </c>
      <c r="E11706" s="218">
        <v>6.98219605077474</v>
      </c>
      <c r="F11706" s="218">
        <v>6.62315071317982</v>
      </c>
      <c r="G11706" s="218">
        <v>1.9111597972002401</v>
      </c>
      <c r="H11706" s="218">
        <v>0.23786221336595301</v>
      </c>
      <c r="I11706" t="s">
        <v>32810</v>
      </c>
      <c r="J11706" s="218" t="s">
        <v>32810</v>
      </c>
      <c r="K11706" s="218">
        <v>1</v>
      </c>
      <c r="L11706" s="218">
        <v>-0.26724001390001018</v>
      </c>
      <c r="M11706" s="218">
        <v>-0.62628535149493025</v>
      </c>
      <c r="N11706" s="218">
        <v>-0.31992930722438029</v>
      </c>
      <c r="O11706" s="218">
        <v>-0.67897464481930037</v>
      </c>
      <c r="P11706" s="218">
        <v>-5.3382762674745106</v>
      </c>
      <c r="Q11706" s="218">
        <v>-7.0115738513087971</v>
      </c>
      <c r="R11706" s="507">
        <v>-0.44676268269747021</v>
      </c>
      <c r="S11706" s="507">
        <v>-0.49945197602184033</v>
      </c>
      <c r="T11706" s="218">
        <v>-6.1749250593916543</v>
      </c>
    </row>
    <row r="11707" spans="1:20" x14ac:dyDescent="0.6">
      <c r="A11707" s="218" t="s">
        <v>32811</v>
      </c>
      <c r="B11707" s="218" t="s">
        <v>32812</v>
      </c>
      <c r="C11707" s="218">
        <v>0.65054986995387099</v>
      </c>
      <c r="D11707" s="218">
        <v>0.17768134760465901</v>
      </c>
      <c r="E11707" s="218">
        <v>0</v>
      </c>
      <c r="F11707" s="218">
        <v>2.51193076390076</v>
      </c>
      <c r="G11707" s="218">
        <v>0</v>
      </c>
      <c r="H11707" s="218">
        <v>0</v>
      </c>
      <c r="I11707" t="s">
        <v>32813</v>
      </c>
      <c r="J11707" s="218" t="s">
        <v>32813</v>
      </c>
      <c r="K11707" s="218">
        <v>1</v>
      </c>
      <c r="L11707" s="218">
        <v>-0.65054986995387099</v>
      </c>
      <c r="M11707" s="218">
        <v>1.861380893946889</v>
      </c>
      <c r="N11707" s="218">
        <v>-0.17768134760465901</v>
      </c>
      <c r="O11707" s="218">
        <v>2.3342494162961009</v>
      </c>
      <c r="P11707" s="218">
        <v>-0.65054986995387099</v>
      </c>
      <c r="Q11707" s="218">
        <v>-0.65054986995387099</v>
      </c>
      <c r="R11707" s="507">
        <v>0.605415511996509</v>
      </c>
      <c r="S11707" s="507">
        <v>1.078284034345721</v>
      </c>
      <c r="T11707" s="218">
        <v>-0.65054986995387099</v>
      </c>
    </row>
    <row r="11708" spans="1:20" x14ac:dyDescent="0.6">
      <c r="A11708" s="218" t="s">
        <v>32814</v>
      </c>
      <c r="B11708" s="218" t="s">
        <v>32815</v>
      </c>
      <c r="C11708" s="218">
        <v>5.3239999615988696</v>
      </c>
      <c r="D11708" s="218">
        <v>5.5536957380934604</v>
      </c>
      <c r="E11708" s="218">
        <v>5.4198769407549197</v>
      </c>
      <c r="F11708" s="218">
        <v>5.6423902990341999</v>
      </c>
      <c r="G11708" s="218">
        <v>1.50626793832628</v>
      </c>
      <c r="H11708" s="218">
        <v>0</v>
      </c>
      <c r="I11708" t="s">
        <v>32816</v>
      </c>
      <c r="J11708" s="218" t="s">
        <v>32816</v>
      </c>
      <c r="K11708" s="218">
        <v>1</v>
      </c>
      <c r="L11708" s="218">
        <v>9.5876979156050091E-2</v>
      </c>
      <c r="M11708" s="218">
        <v>0.3183903374353303</v>
      </c>
      <c r="N11708" s="218">
        <v>-0.13381879733854074</v>
      </c>
      <c r="O11708" s="218">
        <v>8.8694560940739464E-2</v>
      </c>
      <c r="P11708" s="218">
        <v>-3.8177320232725895</v>
      </c>
      <c r="Q11708" s="218">
        <v>-5.3239999615988696</v>
      </c>
      <c r="R11708" s="507">
        <v>0.20713365829569019</v>
      </c>
      <c r="S11708" s="507">
        <v>-2.2562118198900638E-2</v>
      </c>
      <c r="T11708" s="218">
        <v>-4.5708659924357296</v>
      </c>
    </row>
    <row r="11709" spans="1:20" x14ac:dyDescent="0.6">
      <c r="A11709" s="218" t="s">
        <v>32817</v>
      </c>
      <c r="B11709" s="218" t="s">
        <v>32818</v>
      </c>
      <c r="C11709" s="218">
        <v>6.1380369326928097</v>
      </c>
      <c r="D11709" s="218">
        <v>6.2043923476170404</v>
      </c>
      <c r="E11709" s="218">
        <v>6.4518805899769998</v>
      </c>
      <c r="F11709" s="218">
        <v>5.9887330692982497</v>
      </c>
      <c r="G11709" s="218">
        <v>1.55729034198126</v>
      </c>
      <c r="H11709" s="218">
        <v>6.8766222285976104</v>
      </c>
      <c r="I11709" t="s">
        <v>32819</v>
      </c>
      <c r="J11709" s="218" t="s">
        <v>32819</v>
      </c>
      <c r="K11709" s="218">
        <v>1</v>
      </c>
      <c r="L11709" s="218">
        <v>0.31384365728419006</v>
      </c>
      <c r="M11709" s="218">
        <v>-0.14930386339456003</v>
      </c>
      <c r="N11709" s="218">
        <v>0.24748824235995937</v>
      </c>
      <c r="O11709" s="218">
        <v>-0.21565927831879073</v>
      </c>
      <c r="P11709" s="218">
        <v>-4.5807465907115494</v>
      </c>
      <c r="Q11709" s="218">
        <v>0.73858529590480071</v>
      </c>
      <c r="R11709" s="507">
        <v>8.2269896944815013E-2</v>
      </c>
      <c r="S11709" s="507">
        <v>1.591448202058432E-2</v>
      </c>
      <c r="T11709" s="218">
        <v>-1.9210806474033744</v>
      </c>
    </row>
    <row r="11710" spans="1:20" x14ac:dyDescent="0.6">
      <c r="A11710" s="218" t="s">
        <v>32820</v>
      </c>
      <c r="B11710" s="218" t="s">
        <v>32821</v>
      </c>
      <c r="C11710" s="218">
        <v>5.6422086256319099</v>
      </c>
      <c r="D11710" s="218">
        <v>5.6706029384502896</v>
      </c>
      <c r="E11710" s="218">
        <v>5.3657788957793704</v>
      </c>
      <c r="F11710" s="218">
        <v>6.1973183567409</v>
      </c>
      <c r="G11710" s="218">
        <v>1.39846821979138</v>
      </c>
      <c r="H11710" s="218">
        <v>4.4692860822941398</v>
      </c>
      <c r="I11710" t="s">
        <v>32822</v>
      </c>
      <c r="J11710" s="218" t="s">
        <v>32822</v>
      </c>
      <c r="K11710" s="218">
        <v>1</v>
      </c>
      <c r="L11710" s="218">
        <v>-0.27642972985253955</v>
      </c>
      <c r="M11710" s="218">
        <v>0.55510973110899009</v>
      </c>
      <c r="N11710" s="218">
        <v>-0.30482404267091923</v>
      </c>
      <c r="O11710" s="218">
        <v>0.52671541829061042</v>
      </c>
      <c r="P11710" s="218">
        <v>-4.2437404058405299</v>
      </c>
      <c r="Q11710" s="218">
        <v>-1.1729225433377701</v>
      </c>
      <c r="R11710" s="507">
        <v>0.13934000062822527</v>
      </c>
      <c r="S11710" s="507">
        <v>0.11094568780984559</v>
      </c>
      <c r="T11710" s="218">
        <v>-2.70833147458915</v>
      </c>
    </row>
    <row r="11711" spans="1:20" x14ac:dyDescent="0.6">
      <c r="A11711" s="218" t="s">
        <v>32823</v>
      </c>
      <c r="B11711" s="218" t="s">
        <v>32824</v>
      </c>
      <c r="C11711" s="218">
        <v>4.3505358152516003</v>
      </c>
      <c r="D11711" s="218">
        <v>4.16511613216794</v>
      </c>
      <c r="E11711" s="218">
        <v>0.106826243139567</v>
      </c>
      <c r="F11711" s="218">
        <v>2.6534745942715299</v>
      </c>
      <c r="G11711" s="218">
        <v>0</v>
      </c>
      <c r="H11711" s="218">
        <v>0</v>
      </c>
      <c r="I11711" t="s">
        <v>32825</v>
      </c>
      <c r="J11711" s="218" t="s">
        <v>32825</v>
      </c>
      <c r="K11711" s="218">
        <v>1</v>
      </c>
      <c r="L11711" s="218">
        <v>-4.2437095721120333</v>
      </c>
      <c r="M11711" s="218">
        <v>-1.6970612209800704</v>
      </c>
      <c r="N11711" s="218">
        <v>-4.058289889028373</v>
      </c>
      <c r="O11711" s="218">
        <v>-1.5116415378964101</v>
      </c>
      <c r="P11711" s="218">
        <v>-4.3505358152516003</v>
      </c>
      <c r="Q11711" s="218">
        <v>-4.3505358152516003</v>
      </c>
      <c r="R11711" s="507">
        <v>-2.9703853965460518</v>
      </c>
      <c r="S11711" s="507">
        <v>-2.7849657134623915</v>
      </c>
      <c r="T11711" s="218">
        <v>-4.3505358152516003</v>
      </c>
    </row>
    <row r="11712" spans="1:20" x14ac:dyDescent="0.6">
      <c r="A11712" s="218" t="s">
        <v>32826</v>
      </c>
      <c r="B11712" s="218" t="s">
        <v>32827</v>
      </c>
      <c r="C11712" s="218">
        <v>6.5669982961061999</v>
      </c>
      <c r="D11712" s="218">
        <v>6.3569389939220597</v>
      </c>
      <c r="E11712" s="218">
        <v>6.9453330755360598</v>
      </c>
      <c r="F11712" s="218">
        <v>6.7280971787987003</v>
      </c>
      <c r="G11712" s="218">
        <v>2.22696608302416</v>
      </c>
      <c r="H11712" s="218">
        <v>0.123827711997599</v>
      </c>
      <c r="I11712" t="s">
        <v>32828</v>
      </c>
      <c r="J11712" s="218" t="s">
        <v>32828</v>
      </c>
      <c r="K11712" s="218">
        <v>5</v>
      </c>
      <c r="L11712" s="218">
        <v>0.37833477942985994</v>
      </c>
      <c r="M11712" s="218">
        <v>0.16109888269250039</v>
      </c>
      <c r="N11712" s="218">
        <v>0.58839408161400009</v>
      </c>
      <c r="O11712" s="218">
        <v>0.37115818487664054</v>
      </c>
      <c r="P11712" s="218">
        <v>-4.3400322130820399</v>
      </c>
      <c r="Q11712" s="218">
        <v>-6.4431705841086009</v>
      </c>
      <c r="R11712" s="507">
        <v>0.26971683106118016</v>
      </c>
      <c r="S11712" s="507">
        <v>0.47977613324532031</v>
      </c>
      <c r="T11712" s="218">
        <v>-5.3916013985953199</v>
      </c>
    </row>
    <row r="11713" spans="1:20" x14ac:dyDescent="0.6">
      <c r="A11713" s="218" t="s">
        <v>32829</v>
      </c>
      <c r="B11713" s="218" t="s">
        <v>32830</v>
      </c>
      <c r="C11713" s="218">
        <v>6.4534019920523802</v>
      </c>
      <c r="D11713" s="218">
        <v>6.31717862720794</v>
      </c>
      <c r="E11713" s="218">
        <v>5.7225042072608598</v>
      </c>
      <c r="F11713" s="218">
        <v>5.9425849306962997</v>
      </c>
      <c r="G11713" s="218">
        <v>7.4491124513604401</v>
      </c>
      <c r="H11713" s="218">
        <v>0.23786221336595301</v>
      </c>
      <c r="I11713" t="s">
        <v>32828</v>
      </c>
      <c r="J11713" s="218" t="s">
        <v>32828</v>
      </c>
      <c r="K11713" s="218">
        <v>5</v>
      </c>
      <c r="L11713" s="218">
        <v>-0.73089778479152034</v>
      </c>
      <c r="M11713" s="218">
        <v>-0.51081706135608052</v>
      </c>
      <c r="N11713" s="218">
        <v>-0.59467441994708015</v>
      </c>
      <c r="O11713" s="218">
        <v>-0.37459369651164032</v>
      </c>
      <c r="P11713" s="218">
        <v>0.9957104593080599</v>
      </c>
      <c r="Q11713" s="218">
        <v>-6.215539778686427</v>
      </c>
      <c r="R11713" s="507">
        <v>-0.62085742307380043</v>
      </c>
      <c r="S11713" s="507">
        <v>-0.48463405822936023</v>
      </c>
      <c r="T11713" s="218">
        <v>-2.6099146596891836</v>
      </c>
    </row>
    <row r="11714" spans="1:20" x14ac:dyDescent="0.6">
      <c r="A11714" s="218" t="s">
        <v>32831</v>
      </c>
      <c r="B11714" s="218" t="s">
        <v>32832</v>
      </c>
      <c r="C11714" s="218">
        <v>5.67957566757328</v>
      </c>
      <c r="D11714" s="218">
        <v>4.9998548719443701</v>
      </c>
      <c r="E11714" s="218">
        <v>5.00225676379217</v>
      </c>
      <c r="F11714" s="218">
        <v>4.9006133202379596</v>
      </c>
      <c r="G11714" s="218">
        <v>0.86243763809848095</v>
      </c>
      <c r="H11714" s="218">
        <v>0</v>
      </c>
      <c r="I11714" t="s">
        <v>32828</v>
      </c>
      <c r="J11714" s="218" t="s">
        <v>32828</v>
      </c>
      <c r="K11714" s="218">
        <v>5</v>
      </c>
      <c r="L11714" s="218">
        <v>-0.67731890378111004</v>
      </c>
      <c r="M11714" s="218">
        <v>-0.77896234733532044</v>
      </c>
      <c r="N11714" s="218">
        <v>2.4018918477999307E-3</v>
      </c>
      <c r="O11714" s="218">
        <v>-9.9241551706410469E-2</v>
      </c>
      <c r="P11714" s="218">
        <v>-4.8171380294747994</v>
      </c>
      <c r="Q11714" s="218">
        <v>-5.67957566757328</v>
      </c>
      <c r="R11714" s="507">
        <v>-0.72814062555821524</v>
      </c>
      <c r="S11714" s="507">
        <v>-4.8419829929305269E-2</v>
      </c>
      <c r="T11714" s="218">
        <v>-5.2483568485240397</v>
      </c>
    </row>
    <row r="11715" spans="1:20" x14ac:dyDescent="0.6">
      <c r="A11715" s="218" t="s">
        <v>32833</v>
      </c>
      <c r="B11715" s="218" t="s">
        <v>32834</v>
      </c>
      <c r="C11715" s="218">
        <v>6.8805704013630002</v>
      </c>
      <c r="D11715" s="218">
        <v>6.1192322137522401</v>
      </c>
      <c r="E11715" s="218">
        <v>8.0159955658430402</v>
      </c>
      <c r="F11715" s="218">
        <v>4.0099787134313498</v>
      </c>
      <c r="G11715" s="218">
        <v>2.5628275682369699</v>
      </c>
      <c r="H11715" s="218">
        <v>0</v>
      </c>
      <c r="I11715" t="s">
        <v>32828</v>
      </c>
      <c r="J11715" s="218" t="s">
        <v>32828</v>
      </c>
      <c r="K11715" s="218">
        <v>5</v>
      </c>
      <c r="L11715" s="218">
        <v>1.1354251644800399</v>
      </c>
      <c r="M11715" s="218">
        <v>-2.8705916879316504</v>
      </c>
      <c r="N11715" s="218">
        <v>1.8967633520908</v>
      </c>
      <c r="O11715" s="218">
        <v>-2.1092535003208903</v>
      </c>
      <c r="P11715" s="218">
        <v>-4.3177428331260304</v>
      </c>
      <c r="Q11715" s="218">
        <v>-6.8805704013630002</v>
      </c>
      <c r="R11715" s="507">
        <v>-0.86758326172580524</v>
      </c>
      <c r="S11715" s="507">
        <v>-0.10624507411504513</v>
      </c>
      <c r="T11715" s="218">
        <v>-5.5991566172445157</v>
      </c>
    </row>
    <row r="11716" spans="1:20" x14ac:dyDescent="0.6">
      <c r="A11716" s="218" t="s">
        <v>32835</v>
      </c>
      <c r="B11716" s="218" t="s">
        <v>32836</v>
      </c>
      <c r="C11716" s="218">
        <v>5.6389131109654196</v>
      </c>
      <c r="D11716" s="218">
        <v>4.9968970718287098</v>
      </c>
      <c r="E11716" s="218">
        <v>3.57454327720126</v>
      </c>
      <c r="F11716" s="218">
        <v>5.3202530554398502</v>
      </c>
      <c r="G11716" s="218">
        <v>0.26846663313173802</v>
      </c>
      <c r="H11716" s="218">
        <v>0.123827711997599</v>
      </c>
      <c r="I11716" t="s">
        <v>32828</v>
      </c>
      <c r="J11716" s="218" t="s">
        <v>32828</v>
      </c>
      <c r="K11716" s="218">
        <v>5</v>
      </c>
      <c r="L11716" s="218">
        <v>-2.0643698337641596</v>
      </c>
      <c r="M11716" s="218">
        <v>-0.31866005552556942</v>
      </c>
      <c r="N11716" s="218">
        <v>-1.4223537946274498</v>
      </c>
      <c r="O11716" s="218">
        <v>0.32335598361114037</v>
      </c>
      <c r="P11716" s="218">
        <v>-5.3704464778336813</v>
      </c>
      <c r="Q11716" s="218">
        <v>-5.5150853989678206</v>
      </c>
      <c r="R11716" s="507">
        <v>-1.1915149446448645</v>
      </c>
      <c r="S11716" s="507">
        <v>-0.54949890550815472</v>
      </c>
      <c r="T11716" s="218">
        <v>-5.4427659384007505</v>
      </c>
    </row>
    <row r="11717" spans="1:20" x14ac:dyDescent="0.6">
      <c r="A11717" s="218" t="s">
        <v>32837</v>
      </c>
      <c r="B11717" s="218" t="s">
        <v>32838</v>
      </c>
      <c r="C11717" s="218">
        <v>6.9516886796159199</v>
      </c>
      <c r="D11717" s="218">
        <v>7.0336002626319898</v>
      </c>
      <c r="E11717" s="218">
        <v>6.0731198891164704</v>
      </c>
      <c r="F11717" s="218">
        <v>7.2439482607648698</v>
      </c>
      <c r="G11717" s="218">
        <v>1.1552061784318599</v>
      </c>
      <c r="H11717" s="218">
        <v>0.23786221336595301</v>
      </c>
      <c r="I11717" t="s">
        <v>32839</v>
      </c>
      <c r="J11717" s="218" t="s">
        <v>32839</v>
      </c>
      <c r="K11717" s="218">
        <v>1</v>
      </c>
      <c r="L11717" s="218">
        <v>-0.87856879049944947</v>
      </c>
      <c r="M11717" s="218">
        <v>0.2922595811489499</v>
      </c>
      <c r="N11717" s="218">
        <v>-0.9604803735155194</v>
      </c>
      <c r="O11717" s="218">
        <v>0.21034799813287997</v>
      </c>
      <c r="P11717" s="218">
        <v>-5.7964825011840597</v>
      </c>
      <c r="Q11717" s="218">
        <v>-6.7138264662499667</v>
      </c>
      <c r="R11717" s="507">
        <v>-0.29315460467524979</v>
      </c>
      <c r="S11717" s="507">
        <v>-0.37506618769131972</v>
      </c>
      <c r="T11717" s="218">
        <v>-6.2551544837170132</v>
      </c>
    </row>
    <row r="11718" spans="1:20" x14ac:dyDescent="0.6">
      <c r="A11718" s="218" t="s">
        <v>32840</v>
      </c>
      <c r="B11718" s="218" t="s">
        <v>32841</v>
      </c>
      <c r="C11718" s="218">
        <v>6.4913564165046802</v>
      </c>
      <c r="D11718" s="218">
        <v>6.43057851900031</v>
      </c>
      <c r="E11718" s="218">
        <v>7.3327771523777097</v>
      </c>
      <c r="F11718" s="218">
        <v>6.5261641171144298</v>
      </c>
      <c r="G11718" s="218">
        <v>8.7152076110593892</v>
      </c>
      <c r="H11718" s="218">
        <v>6.7728486564371702</v>
      </c>
      <c r="I11718" t="s">
        <v>32842</v>
      </c>
      <c r="J11718" s="218" t="s">
        <v>32842</v>
      </c>
      <c r="K11718" s="218">
        <v>2</v>
      </c>
      <c r="L11718" s="218">
        <v>0.84142073587302946</v>
      </c>
      <c r="M11718" s="218">
        <v>3.4807700609749581E-2</v>
      </c>
      <c r="N11718" s="218">
        <v>0.90219863337739969</v>
      </c>
      <c r="O11718" s="218">
        <v>9.5585598114119819E-2</v>
      </c>
      <c r="P11718" s="218">
        <v>2.223851194554709</v>
      </c>
      <c r="Q11718" s="218">
        <v>0.28149223993248995</v>
      </c>
      <c r="R11718" s="507">
        <v>0.43811421824138952</v>
      </c>
      <c r="S11718" s="507">
        <v>0.49889211574575976</v>
      </c>
      <c r="T11718" s="218">
        <v>1.2526717172435995</v>
      </c>
    </row>
    <row r="11719" spans="1:20" x14ac:dyDescent="0.6">
      <c r="A11719" s="218" t="s">
        <v>32843</v>
      </c>
      <c r="B11719" s="218" t="s">
        <v>32844</v>
      </c>
      <c r="C11719" s="218">
        <v>6.3807855856040403</v>
      </c>
      <c r="D11719" s="218">
        <v>6.2285488694149498</v>
      </c>
      <c r="E11719" s="218">
        <v>4.0499335828490102</v>
      </c>
      <c r="F11719" s="218">
        <v>6.7224851552495597</v>
      </c>
      <c r="G11719" s="218">
        <v>8.8243582409025798</v>
      </c>
      <c r="H11719" s="218">
        <v>0.123827711997599</v>
      </c>
      <c r="I11719" t="s">
        <v>32842</v>
      </c>
      <c r="J11719" s="218" t="s">
        <v>32842</v>
      </c>
      <c r="K11719" s="218">
        <v>2</v>
      </c>
      <c r="L11719" s="218">
        <v>-2.3308520027550301</v>
      </c>
      <c r="M11719" s="218">
        <v>0.3416995696455194</v>
      </c>
      <c r="N11719" s="218">
        <v>-2.1786152865659396</v>
      </c>
      <c r="O11719" s="218">
        <v>0.49393628583460991</v>
      </c>
      <c r="P11719" s="218">
        <v>2.4435726552985395</v>
      </c>
      <c r="Q11719" s="218">
        <v>-6.2569578736064413</v>
      </c>
      <c r="R11719" s="507">
        <v>-0.99457621655475537</v>
      </c>
      <c r="S11719" s="507">
        <v>-0.84233950036566485</v>
      </c>
      <c r="T11719" s="218">
        <v>-1.9066926091539509</v>
      </c>
    </row>
    <row r="11720" spans="1:20" x14ac:dyDescent="0.6">
      <c r="A11720" s="218" t="s">
        <v>32845</v>
      </c>
      <c r="B11720" s="218" t="s">
        <v>32846</v>
      </c>
      <c r="C11720" s="218">
        <v>7.30351262616432</v>
      </c>
      <c r="D11720" s="218">
        <v>7.4910770188723497</v>
      </c>
      <c r="E11720" s="218">
        <v>7.45472057575771</v>
      </c>
      <c r="F11720" s="218">
        <v>7.8478119744230002</v>
      </c>
      <c r="G11720" s="218">
        <v>1.78840299136486</v>
      </c>
      <c r="H11720" s="218">
        <v>7.6799673679513099</v>
      </c>
      <c r="I11720" t="s">
        <v>32847</v>
      </c>
      <c r="J11720" s="218" t="s">
        <v>32847</v>
      </c>
      <c r="K11720" s="218">
        <v>1</v>
      </c>
      <c r="L11720" s="218">
        <v>0.15120794959339001</v>
      </c>
      <c r="M11720" s="218">
        <v>0.5442993482586802</v>
      </c>
      <c r="N11720" s="218">
        <v>-3.6356443114639703E-2</v>
      </c>
      <c r="O11720" s="218">
        <v>0.35673495555065049</v>
      </c>
      <c r="P11720" s="218">
        <v>-5.5151096347994599</v>
      </c>
      <c r="Q11720" s="218">
        <v>0.3764547417869899</v>
      </c>
      <c r="R11720" s="507">
        <v>0.34775364892603511</v>
      </c>
      <c r="S11720" s="507">
        <v>0.16018925621800539</v>
      </c>
      <c r="T11720" s="218">
        <v>-2.569327446506235</v>
      </c>
    </row>
    <row r="11721" spans="1:20" x14ac:dyDescent="0.6">
      <c r="A11721" s="218" t="s">
        <v>32848</v>
      </c>
      <c r="B11721" s="218" t="s">
        <v>32849</v>
      </c>
      <c r="C11721" s="218">
        <v>6.1754801821565604</v>
      </c>
      <c r="D11721" s="218">
        <v>6.1621105289483298</v>
      </c>
      <c r="E11721" s="218">
        <v>5.6842009537046998</v>
      </c>
      <c r="F11721" s="218">
        <v>5.8277980208748401</v>
      </c>
      <c r="G11721" s="218">
        <v>1.21997385646274</v>
      </c>
      <c r="H11721" s="218">
        <v>0</v>
      </c>
      <c r="I11721" t="s">
        <v>32850</v>
      </c>
      <c r="J11721" s="218" t="s">
        <v>32850</v>
      </c>
      <c r="K11721" s="218">
        <v>1</v>
      </c>
      <c r="L11721" s="218">
        <v>-0.49127922845186056</v>
      </c>
      <c r="M11721" s="218">
        <v>-0.34768216128172025</v>
      </c>
      <c r="N11721" s="218">
        <v>-0.47790957524362998</v>
      </c>
      <c r="O11721" s="218">
        <v>-0.33431250807348967</v>
      </c>
      <c r="P11721" s="218">
        <v>-4.9555063256938201</v>
      </c>
      <c r="Q11721" s="218">
        <v>-6.1754801821565604</v>
      </c>
      <c r="R11721" s="507">
        <v>-0.4194806948667904</v>
      </c>
      <c r="S11721" s="507">
        <v>-0.40611104165855982</v>
      </c>
      <c r="T11721" s="218">
        <v>-5.5654932539251902</v>
      </c>
    </row>
    <row r="11722" spans="1:20" x14ac:dyDescent="0.6">
      <c r="A11722" s="218" t="s">
        <v>32851</v>
      </c>
      <c r="B11722" s="218" t="s">
        <v>32852</v>
      </c>
      <c r="C11722" s="218">
        <v>6.05701936575411</v>
      </c>
      <c r="D11722" s="218">
        <v>6.0778423783006197</v>
      </c>
      <c r="E11722" s="218">
        <v>6.4550436713357202</v>
      </c>
      <c r="F11722" s="218">
        <v>6.2213923497655603</v>
      </c>
      <c r="G11722" s="218">
        <v>1.21997385646274</v>
      </c>
      <c r="H11722" s="218">
        <v>0</v>
      </c>
      <c r="I11722" t="s">
        <v>32853</v>
      </c>
      <c r="J11722" s="218" t="s">
        <v>32853</v>
      </c>
      <c r="K11722" s="218">
        <v>1</v>
      </c>
      <c r="L11722" s="218">
        <v>0.39802430558161017</v>
      </c>
      <c r="M11722" s="218">
        <v>0.16437298401145028</v>
      </c>
      <c r="N11722" s="218">
        <v>0.37720129303510053</v>
      </c>
      <c r="O11722" s="218">
        <v>0.14354997146494064</v>
      </c>
      <c r="P11722" s="218">
        <v>-4.8370455092913698</v>
      </c>
      <c r="Q11722" s="218">
        <v>-6.05701936575411</v>
      </c>
      <c r="R11722" s="507">
        <v>0.28119864479653023</v>
      </c>
      <c r="S11722" s="507">
        <v>0.26037563225002058</v>
      </c>
      <c r="T11722" s="218">
        <v>-5.4470324375227399</v>
      </c>
    </row>
    <row r="11723" spans="1:20" x14ac:dyDescent="0.6">
      <c r="A11723" s="218" t="s">
        <v>32854</v>
      </c>
      <c r="B11723" s="218" t="s">
        <v>32855</v>
      </c>
      <c r="C11723" s="218">
        <v>7.1915673347611104</v>
      </c>
      <c r="D11723" s="218">
        <v>7.0354031722422601</v>
      </c>
      <c r="E11723" s="218">
        <v>6.90796517670063</v>
      </c>
      <c r="F11723" s="218">
        <v>7.33686502464385</v>
      </c>
      <c r="G11723" s="218">
        <v>1.83049323649272</v>
      </c>
      <c r="H11723" s="218">
        <v>0.34353965418307397</v>
      </c>
      <c r="I11723" t="s">
        <v>32856</v>
      </c>
      <c r="J11723" s="218" t="s">
        <v>32856</v>
      </c>
      <c r="K11723" s="218">
        <v>1</v>
      </c>
      <c r="L11723" s="218">
        <v>-0.28360215806048039</v>
      </c>
      <c r="M11723" s="218">
        <v>0.14529768988273961</v>
      </c>
      <c r="N11723" s="218">
        <v>-0.12743799554163004</v>
      </c>
      <c r="O11723" s="218">
        <v>0.30146185240158996</v>
      </c>
      <c r="P11723" s="218">
        <v>-5.3610740982683902</v>
      </c>
      <c r="Q11723" s="218">
        <v>-6.8480276805780367</v>
      </c>
      <c r="R11723" s="507">
        <v>-6.915223408887039E-2</v>
      </c>
      <c r="S11723" s="507">
        <v>8.7011928429979957E-2</v>
      </c>
      <c r="T11723" s="218">
        <v>-6.1045508894232139</v>
      </c>
    </row>
    <row r="11724" spans="1:20" x14ac:dyDescent="0.6">
      <c r="A11724" s="218" t="s">
        <v>32857</v>
      </c>
      <c r="B11724" s="218" t="s">
        <v>32858</v>
      </c>
      <c r="C11724" s="218">
        <v>5.6642585961594998</v>
      </c>
      <c r="D11724" s="218">
        <v>5.5045612171837996</v>
      </c>
      <c r="E11724" s="218">
        <v>5.5721361087659398</v>
      </c>
      <c r="F11724" s="218">
        <v>6.4655439764299096</v>
      </c>
      <c r="G11724" s="218">
        <v>1.08739361964643</v>
      </c>
      <c r="H11724" s="218">
        <v>0</v>
      </c>
      <c r="I11724" t="s">
        <v>32859</v>
      </c>
      <c r="J11724" s="218" t="s">
        <v>32859</v>
      </c>
      <c r="K11724" s="218">
        <v>1</v>
      </c>
      <c r="L11724" s="218">
        <v>-9.2122487393559993E-2</v>
      </c>
      <c r="M11724" s="218">
        <v>0.80128538027040985</v>
      </c>
      <c r="N11724" s="218">
        <v>6.757489158214014E-2</v>
      </c>
      <c r="O11724" s="218">
        <v>0.96098275924610999</v>
      </c>
      <c r="P11724" s="218">
        <v>-4.57686497651307</v>
      </c>
      <c r="Q11724" s="218">
        <v>-5.6642585961594998</v>
      </c>
      <c r="R11724" s="507">
        <v>0.35458144643842493</v>
      </c>
      <c r="S11724" s="507">
        <v>0.51427882541412506</v>
      </c>
      <c r="T11724" s="218">
        <v>-5.1205617863362853</v>
      </c>
    </row>
    <row r="11725" spans="1:20" x14ac:dyDescent="0.6">
      <c r="A11725" s="218" t="s">
        <v>32860</v>
      </c>
      <c r="B11725" s="218" t="s">
        <v>32861</v>
      </c>
      <c r="C11725" s="218">
        <v>5.7408057286315302</v>
      </c>
      <c r="D11725" s="218">
        <v>5.8051911409599102</v>
      </c>
      <c r="E11725" s="218">
        <v>6.1671542170439198</v>
      </c>
      <c r="F11725" s="218">
        <v>5.9391327041291904</v>
      </c>
      <c r="G11725" s="218">
        <v>1.60656975280174</v>
      </c>
      <c r="H11725" s="218">
        <v>0.123827711997599</v>
      </c>
      <c r="I11725" t="s">
        <v>32862</v>
      </c>
      <c r="J11725" s="218" t="s">
        <v>32859</v>
      </c>
      <c r="K11725" s="218">
        <v>4</v>
      </c>
      <c r="L11725" s="218">
        <v>0.42634848841238959</v>
      </c>
      <c r="M11725" s="218">
        <v>0.19832697549766021</v>
      </c>
      <c r="N11725" s="218">
        <v>0.36196307608400957</v>
      </c>
      <c r="O11725" s="218">
        <v>0.13394156316928019</v>
      </c>
      <c r="P11725" s="218">
        <v>-4.1342359758297906</v>
      </c>
      <c r="Q11725" s="218">
        <v>-5.6169780166339311</v>
      </c>
      <c r="R11725" s="507">
        <v>0.3123377319550249</v>
      </c>
      <c r="S11725" s="507">
        <v>0.24795231962664488</v>
      </c>
      <c r="T11725" s="218">
        <v>-4.8756069962318609</v>
      </c>
    </row>
    <row r="11726" spans="1:20" x14ac:dyDescent="0.6">
      <c r="A11726" s="218" t="s">
        <v>32863</v>
      </c>
      <c r="B11726" s="218" t="s">
        <v>32864</v>
      </c>
      <c r="C11726" s="218">
        <v>5.6875724363253797</v>
      </c>
      <c r="D11726" s="218">
        <v>5.6070427968851604</v>
      </c>
      <c r="E11726" s="218">
        <v>5.9874583660367602</v>
      </c>
      <c r="F11726" s="218">
        <v>5.4827260743675801</v>
      </c>
      <c r="G11726" s="218">
        <v>0.69026577864285299</v>
      </c>
      <c r="H11726" s="218">
        <v>0.123827711997599</v>
      </c>
      <c r="I11726" t="s">
        <v>32862</v>
      </c>
      <c r="J11726" s="218" t="s">
        <v>32859</v>
      </c>
      <c r="K11726" s="218">
        <v>4</v>
      </c>
      <c r="L11726" s="218">
        <v>0.29988592971138051</v>
      </c>
      <c r="M11726" s="218">
        <v>-0.20484636195779959</v>
      </c>
      <c r="N11726" s="218">
        <v>0.3804155691515998</v>
      </c>
      <c r="O11726" s="218">
        <v>-0.1243167225175803</v>
      </c>
      <c r="P11726" s="218">
        <v>-4.9973066576825271</v>
      </c>
      <c r="Q11726" s="218">
        <v>-5.5637447243277807</v>
      </c>
      <c r="R11726" s="507">
        <v>4.7519783876790456E-2</v>
      </c>
      <c r="S11726" s="507">
        <v>0.12804942331700975</v>
      </c>
      <c r="T11726" s="218">
        <v>-5.2805256910051543</v>
      </c>
    </row>
    <row r="11727" spans="1:20" x14ac:dyDescent="0.6">
      <c r="A11727" s="218" t="s">
        <v>32865</v>
      </c>
      <c r="B11727" s="218" t="s">
        <v>32866</v>
      </c>
      <c r="C11727" s="218">
        <v>4.87368473155645</v>
      </c>
      <c r="D11727" s="218">
        <v>4.8988959116975099</v>
      </c>
      <c r="E11727" s="218">
        <v>4.875785578695</v>
      </c>
      <c r="F11727" s="218">
        <v>2.7129034701090999</v>
      </c>
      <c r="G11727" s="218">
        <v>0</v>
      </c>
      <c r="H11727" s="218">
        <v>0</v>
      </c>
      <c r="I11727" t="s">
        <v>32862</v>
      </c>
      <c r="J11727" s="218" t="s">
        <v>32862</v>
      </c>
      <c r="K11727" s="218">
        <v>4</v>
      </c>
      <c r="L11727" s="218">
        <v>2.1008471385499661E-3</v>
      </c>
      <c r="M11727" s="218">
        <v>-2.1607812614473501</v>
      </c>
      <c r="N11727" s="218">
        <v>-2.3110333002509975E-2</v>
      </c>
      <c r="O11727" s="218">
        <v>-2.18599244158841</v>
      </c>
      <c r="P11727" s="218">
        <v>-4.87368473155645</v>
      </c>
      <c r="Q11727" s="218">
        <v>-4.87368473155645</v>
      </c>
      <c r="R11727" s="507">
        <v>-1.0793402071544</v>
      </c>
      <c r="S11727" s="507">
        <v>-1.10455138729546</v>
      </c>
      <c r="T11727" s="218">
        <v>-4.87368473155645</v>
      </c>
    </row>
    <row r="11728" spans="1:20" x14ac:dyDescent="0.6">
      <c r="A11728" s="218" t="s">
        <v>32867</v>
      </c>
      <c r="B11728" s="218" t="s">
        <v>32868</v>
      </c>
      <c r="C11728" s="218">
        <v>5.1086191015133098</v>
      </c>
      <c r="D11728" s="218">
        <v>5.0203913999706504</v>
      </c>
      <c r="E11728" s="218">
        <v>4.6777413594810699</v>
      </c>
      <c r="F11728" s="218">
        <v>3.1787636151386498</v>
      </c>
      <c r="G11728" s="218">
        <v>5.4065605024457399</v>
      </c>
      <c r="H11728" s="218">
        <v>0</v>
      </c>
      <c r="I11728" t="s">
        <v>32862</v>
      </c>
      <c r="J11728" s="218" t="s">
        <v>32859</v>
      </c>
      <c r="K11728" s="218">
        <v>4</v>
      </c>
      <c r="L11728" s="218">
        <v>-0.43087774203223983</v>
      </c>
      <c r="M11728" s="218">
        <v>-1.92985548637466</v>
      </c>
      <c r="N11728" s="218">
        <v>-0.34265004048958048</v>
      </c>
      <c r="O11728" s="218">
        <v>-1.8416277848320006</v>
      </c>
      <c r="P11728" s="218">
        <v>0.29794140093243016</v>
      </c>
      <c r="Q11728" s="218">
        <v>-5.1086191015133098</v>
      </c>
      <c r="R11728" s="507">
        <v>-1.1803666142034499</v>
      </c>
      <c r="S11728" s="507">
        <v>-1.0921389126607906</v>
      </c>
      <c r="T11728" s="218">
        <v>-2.4053388502904398</v>
      </c>
    </row>
    <row r="11729" spans="1:20" x14ac:dyDescent="0.6">
      <c r="A11729" s="218" t="s">
        <v>32869</v>
      </c>
      <c r="B11729" s="218" t="s">
        <v>32870</v>
      </c>
      <c r="C11729" s="218">
        <v>4.8610121645391802</v>
      </c>
      <c r="D11729" s="218">
        <v>4.6315832014957001</v>
      </c>
      <c r="E11729" s="218">
        <v>6.4288993495134399</v>
      </c>
      <c r="F11729" s="218">
        <v>4.43157298266288</v>
      </c>
      <c r="G11729" s="218">
        <v>1.39846821979138</v>
      </c>
      <c r="H11729" s="218">
        <v>0</v>
      </c>
      <c r="I11729" t="s">
        <v>32871</v>
      </c>
      <c r="J11729" s="218" t="s">
        <v>32871</v>
      </c>
      <c r="K11729" s="218">
        <v>1</v>
      </c>
      <c r="L11729" s="218">
        <v>1.5678871849742597</v>
      </c>
      <c r="M11729" s="218">
        <v>-0.42943918187630015</v>
      </c>
      <c r="N11729" s="218">
        <v>1.7973161480177398</v>
      </c>
      <c r="O11729" s="218">
        <v>-0.20001021883282011</v>
      </c>
      <c r="P11729" s="218">
        <v>-3.4625439447478001</v>
      </c>
      <c r="Q11729" s="218">
        <v>-4.8610121645391802</v>
      </c>
      <c r="R11729" s="507">
        <v>0.56922400154897979</v>
      </c>
      <c r="S11729" s="507">
        <v>0.79865296459245982</v>
      </c>
      <c r="T11729" s="218">
        <v>-4.1617780546434897</v>
      </c>
    </row>
    <row r="11730" spans="1:20" x14ac:dyDescent="0.6">
      <c r="A11730" s="218" t="s">
        <v>32872</v>
      </c>
      <c r="B11730" s="218" t="s">
        <v>32873</v>
      </c>
      <c r="C11730" s="218">
        <v>4.4212990419154696</v>
      </c>
      <c r="D11730" s="218">
        <v>3.92483572173421</v>
      </c>
      <c r="E11730" s="218">
        <v>4.9743109833537504</v>
      </c>
      <c r="F11730" s="218">
        <v>3.2518236445833102</v>
      </c>
      <c r="G11730" s="218">
        <v>0.77891856884019794</v>
      </c>
      <c r="H11730" s="218">
        <v>0</v>
      </c>
      <c r="I11730" t="s">
        <v>32874</v>
      </c>
      <c r="J11730" s="218" t="s">
        <v>32874</v>
      </c>
      <c r="K11730" s="218">
        <v>1</v>
      </c>
      <c r="L11730" s="218">
        <v>0.55301194143828081</v>
      </c>
      <c r="M11730" s="218">
        <v>-1.1694753973321594</v>
      </c>
      <c r="N11730" s="218">
        <v>1.0494752616195404</v>
      </c>
      <c r="O11730" s="218">
        <v>-0.67301207715089983</v>
      </c>
      <c r="P11730" s="218">
        <v>-3.6423804730752716</v>
      </c>
      <c r="Q11730" s="218">
        <v>-4.4212990419154696</v>
      </c>
      <c r="R11730" s="507">
        <v>-0.30823172794693932</v>
      </c>
      <c r="S11730" s="507">
        <v>0.18823159223432029</v>
      </c>
      <c r="T11730" s="218">
        <v>-4.031839757495371</v>
      </c>
    </row>
    <row r="11731" spans="1:20" x14ac:dyDescent="0.6">
      <c r="A11731" s="218" t="s">
        <v>32875</v>
      </c>
      <c r="B11731" s="218" t="s">
        <v>32876</v>
      </c>
      <c r="C11731" s="218">
        <v>6.4411561396521302</v>
      </c>
      <c r="D11731" s="218">
        <v>6.5423192805658603</v>
      </c>
      <c r="E11731" s="218">
        <v>5.6569902151392899</v>
      </c>
      <c r="F11731" s="218">
        <v>6.2315880574620497</v>
      </c>
      <c r="G11731" s="218">
        <v>0.77891856884019794</v>
      </c>
      <c r="H11731" s="218">
        <v>0.44200174004994403</v>
      </c>
      <c r="I11731" t="s">
        <v>32877</v>
      </c>
      <c r="J11731" s="218" t="s">
        <v>32877</v>
      </c>
      <c r="K11731" s="218">
        <v>1</v>
      </c>
      <c r="L11731" s="218">
        <v>-0.78416592451284028</v>
      </c>
      <c r="M11731" s="218">
        <v>-0.2095680821900805</v>
      </c>
      <c r="N11731" s="218">
        <v>-0.88532906542657042</v>
      </c>
      <c r="O11731" s="218">
        <v>-0.31073122310381063</v>
      </c>
      <c r="P11731" s="218">
        <v>-5.6622375708119321</v>
      </c>
      <c r="Q11731" s="218">
        <v>-5.9991543996021859</v>
      </c>
      <c r="R11731" s="507">
        <v>-0.49686700335146039</v>
      </c>
      <c r="S11731" s="507">
        <v>-0.59803014426519052</v>
      </c>
      <c r="T11731" s="218">
        <v>-5.8306959852070595</v>
      </c>
    </row>
    <row r="11732" spans="1:20" x14ac:dyDescent="0.6">
      <c r="A11732" s="218" t="s">
        <v>32878</v>
      </c>
      <c r="B11732" s="218" t="s">
        <v>32879</v>
      </c>
      <c r="C11732" s="218">
        <v>3.3982938503120299</v>
      </c>
      <c r="D11732" s="218">
        <v>2.7087346112025101</v>
      </c>
      <c r="E11732" s="218">
        <v>0</v>
      </c>
      <c r="F11732" s="218">
        <v>2.4818758533633001</v>
      </c>
      <c r="G11732" s="218">
        <v>0</v>
      </c>
      <c r="H11732" s="218">
        <v>0.123827711997599</v>
      </c>
      <c r="I11732" t="s">
        <v>32880</v>
      </c>
      <c r="J11732" s="218" t="s">
        <v>32880</v>
      </c>
      <c r="K11732" s="218">
        <v>1</v>
      </c>
      <c r="L11732" s="218">
        <v>-3.3982938503120299</v>
      </c>
      <c r="M11732" s="218">
        <v>-0.91641799694872983</v>
      </c>
      <c r="N11732" s="218">
        <v>-2.7087346112025101</v>
      </c>
      <c r="O11732" s="218">
        <v>-0.22685875783921006</v>
      </c>
      <c r="P11732" s="218">
        <v>-3.3982938503120299</v>
      </c>
      <c r="Q11732" s="218">
        <v>-3.2744661383144309</v>
      </c>
      <c r="R11732" s="507">
        <v>-2.1573559236303801</v>
      </c>
      <c r="S11732" s="507">
        <v>-1.4677966845208601</v>
      </c>
      <c r="T11732" s="218">
        <v>-3.3363799943132304</v>
      </c>
    </row>
    <row r="11733" spans="1:20" x14ac:dyDescent="0.6">
      <c r="A11733" s="218" t="s">
        <v>32881</v>
      </c>
      <c r="B11733" s="218" t="s">
        <v>32882</v>
      </c>
      <c r="C11733" s="218">
        <v>5.3342238927557197</v>
      </c>
      <c r="D11733" s="218">
        <v>5.3852191382556196</v>
      </c>
      <c r="E11733" s="218">
        <v>0</v>
      </c>
      <c r="F11733" s="218">
        <v>4.66681984300787</v>
      </c>
      <c r="G11733" s="218">
        <v>0</v>
      </c>
      <c r="H11733" s="218">
        <v>0</v>
      </c>
      <c r="I11733" t="s">
        <v>32883</v>
      </c>
      <c r="J11733" s="218" t="s">
        <v>32883</v>
      </c>
      <c r="K11733" s="218">
        <v>1</v>
      </c>
      <c r="L11733" s="218">
        <v>-5.3342238927557197</v>
      </c>
      <c r="M11733" s="218">
        <v>-0.66740404974784973</v>
      </c>
      <c r="N11733" s="218">
        <v>-5.3852191382556196</v>
      </c>
      <c r="O11733" s="218">
        <v>-0.71839929524774959</v>
      </c>
      <c r="P11733" s="218">
        <v>-5.3342238927557197</v>
      </c>
      <c r="Q11733" s="218">
        <v>-5.3342238927557197</v>
      </c>
      <c r="R11733" s="507">
        <v>-3.0008139712517847</v>
      </c>
      <c r="S11733" s="507">
        <v>-3.0518092167516846</v>
      </c>
      <c r="T11733" s="218">
        <v>-5.3342238927557197</v>
      </c>
    </row>
    <row r="11734" spans="1:20" x14ac:dyDescent="0.6">
      <c r="A11734" s="218" t="s">
        <v>32884</v>
      </c>
      <c r="B11734" s="218" t="s">
        <v>32885</v>
      </c>
      <c r="C11734" s="218">
        <v>7.4434950892812202</v>
      </c>
      <c r="D11734" s="218">
        <v>7.55807751472903</v>
      </c>
      <c r="E11734" s="218">
        <v>8.3097202463885207</v>
      </c>
      <c r="F11734" s="218">
        <v>7.2094013142040803</v>
      </c>
      <c r="G11734" s="218">
        <v>8.43435569710587</v>
      </c>
      <c r="H11734" s="218">
        <v>6.6559082833362204</v>
      </c>
      <c r="I11734" t="s">
        <v>32886</v>
      </c>
      <c r="J11734" s="218" t="s">
        <v>32886</v>
      </c>
      <c r="K11734" s="218">
        <v>1</v>
      </c>
      <c r="L11734" s="218">
        <v>0.86622515710730053</v>
      </c>
      <c r="M11734" s="218">
        <v>-0.23409377507713991</v>
      </c>
      <c r="N11734" s="218">
        <v>0.75164273165949069</v>
      </c>
      <c r="O11734" s="218">
        <v>-0.34867620052494974</v>
      </c>
      <c r="P11734" s="218">
        <v>0.9908606078246498</v>
      </c>
      <c r="Q11734" s="218">
        <v>-0.78758680594499975</v>
      </c>
      <c r="R11734" s="507">
        <v>0.31606569101508031</v>
      </c>
      <c r="S11734" s="507">
        <v>0.20148326556727048</v>
      </c>
      <c r="T11734" s="218">
        <v>0.10163690093982503</v>
      </c>
    </row>
    <row r="11735" spans="1:20" x14ac:dyDescent="0.6">
      <c r="A11735" s="218" t="s">
        <v>32887</v>
      </c>
      <c r="B11735" s="218" t="s">
        <v>32888</v>
      </c>
      <c r="C11735" s="218">
        <v>6.6803364249527002</v>
      </c>
      <c r="D11735" s="218">
        <v>6.6270192238090004</v>
      </c>
      <c r="E11735" s="218">
        <v>7.0972001955239996</v>
      </c>
      <c r="F11735" s="218">
        <v>7.2176885575908996</v>
      </c>
      <c r="G11735" s="218">
        <v>1.1552061784318599</v>
      </c>
      <c r="H11735" s="218">
        <v>7.7851179716982601</v>
      </c>
      <c r="I11735" t="s">
        <v>32889</v>
      </c>
      <c r="J11735" s="218" t="s">
        <v>32889</v>
      </c>
      <c r="K11735" s="218">
        <v>1</v>
      </c>
      <c r="L11735" s="218">
        <v>0.41686377057129942</v>
      </c>
      <c r="M11735" s="218">
        <v>0.53735213263819936</v>
      </c>
      <c r="N11735" s="218">
        <v>0.47018097171499917</v>
      </c>
      <c r="O11735" s="218">
        <v>0.59066933378189912</v>
      </c>
      <c r="P11735" s="218">
        <v>-5.5251302465208401</v>
      </c>
      <c r="Q11735" s="218">
        <v>1.10478154674556</v>
      </c>
      <c r="R11735" s="507">
        <v>0.47710795160474939</v>
      </c>
      <c r="S11735" s="507">
        <v>0.53042515274844915</v>
      </c>
      <c r="T11735" s="218">
        <v>-2.2101743498876401</v>
      </c>
    </row>
    <row r="11736" spans="1:20" x14ac:dyDescent="0.6">
      <c r="A11736" s="218" t="s">
        <v>32890</v>
      </c>
      <c r="B11736" s="218" t="s">
        <v>32891</v>
      </c>
      <c r="C11736" s="218">
        <v>6.5995729114317303</v>
      </c>
      <c r="D11736" s="218">
        <v>6.4848939725200401</v>
      </c>
      <c r="E11736" s="218">
        <v>5.6448529559432803</v>
      </c>
      <c r="F11736" s="218">
        <v>6.5020336787256898</v>
      </c>
      <c r="G11736" s="218">
        <v>1.0162357018798001</v>
      </c>
      <c r="H11736" s="218">
        <v>0.123827711997599</v>
      </c>
      <c r="I11736" t="s">
        <v>32892</v>
      </c>
      <c r="J11736" s="218" t="s">
        <v>32892</v>
      </c>
      <c r="K11736" s="218">
        <v>1</v>
      </c>
      <c r="L11736" s="218">
        <v>-0.95471995548845001</v>
      </c>
      <c r="M11736" s="218">
        <v>-9.753923270604048E-2</v>
      </c>
      <c r="N11736" s="218">
        <v>-0.84004101657675978</v>
      </c>
      <c r="O11736" s="218">
        <v>1.7139706205649752E-2</v>
      </c>
      <c r="P11736" s="218">
        <v>-5.5833372095519298</v>
      </c>
      <c r="Q11736" s="218">
        <v>-6.4757451994341313</v>
      </c>
      <c r="R11736" s="507">
        <v>-0.52612959409724525</v>
      </c>
      <c r="S11736" s="507">
        <v>-0.41145065518555501</v>
      </c>
      <c r="T11736" s="218">
        <v>-6.0295412044930305</v>
      </c>
    </row>
    <row r="11737" spans="1:20" x14ac:dyDescent="0.6">
      <c r="A11737" s="218" t="s">
        <v>32893</v>
      </c>
      <c r="B11737" s="218" t="s">
        <v>32894</v>
      </c>
      <c r="C11737" s="218">
        <v>3.4060690610128899</v>
      </c>
      <c r="D11737" s="218">
        <v>3.1532610569531698</v>
      </c>
      <c r="E11737" s="218">
        <v>0</v>
      </c>
      <c r="F11737" s="218">
        <v>2.42772439350707</v>
      </c>
      <c r="G11737" s="218">
        <v>0</v>
      </c>
      <c r="H11737" s="218">
        <v>0</v>
      </c>
      <c r="I11737" t="s">
        <v>32895</v>
      </c>
      <c r="J11737" s="218" t="s">
        <v>32895</v>
      </c>
      <c r="K11737" s="218">
        <v>1</v>
      </c>
      <c r="L11737" s="218">
        <v>-3.4060690610128899</v>
      </c>
      <c r="M11737" s="218">
        <v>-0.97834466750581983</v>
      </c>
      <c r="N11737" s="218">
        <v>-3.1532610569531698</v>
      </c>
      <c r="O11737" s="218">
        <v>-0.72553666344609979</v>
      </c>
      <c r="P11737" s="218">
        <v>-3.4060690610128899</v>
      </c>
      <c r="Q11737" s="218">
        <v>-3.4060690610128899</v>
      </c>
      <c r="R11737" s="507">
        <v>-2.1922068642593548</v>
      </c>
      <c r="S11737" s="507">
        <v>-1.9393988601996348</v>
      </c>
      <c r="T11737" s="218">
        <v>-3.4060690610128899</v>
      </c>
    </row>
    <row r="11738" spans="1:20" x14ac:dyDescent="0.6">
      <c r="A11738" s="218" t="s">
        <v>32896</v>
      </c>
      <c r="B11738" s="218" t="s">
        <v>32897</v>
      </c>
      <c r="C11738" s="218">
        <v>0</v>
      </c>
      <c r="D11738" s="218">
        <v>0</v>
      </c>
      <c r="E11738" s="218">
        <v>0</v>
      </c>
      <c r="F11738" s="218">
        <v>0</v>
      </c>
      <c r="G11738" s="218">
        <v>0</v>
      </c>
      <c r="H11738" s="218">
        <v>0</v>
      </c>
      <c r="I11738" t="s">
        <v>32898</v>
      </c>
      <c r="J11738" s="218" t="s">
        <v>32898</v>
      </c>
      <c r="K11738" s="218">
        <v>1</v>
      </c>
      <c r="L11738" s="218">
        <v>0</v>
      </c>
      <c r="M11738" s="218">
        <v>0</v>
      </c>
      <c r="N11738" s="218">
        <v>0</v>
      </c>
      <c r="O11738" s="218">
        <v>0</v>
      </c>
      <c r="P11738" s="218">
        <v>0</v>
      </c>
      <c r="Q11738" s="218">
        <v>0</v>
      </c>
      <c r="R11738" s="507">
        <v>0</v>
      </c>
      <c r="S11738" s="507">
        <v>0</v>
      </c>
      <c r="T11738" s="218">
        <v>0</v>
      </c>
    </row>
    <row r="11739" spans="1:20" x14ac:dyDescent="0.6">
      <c r="A11739" s="218" t="s">
        <v>32899</v>
      </c>
      <c r="B11739" s="218" t="s">
        <v>32900</v>
      </c>
      <c r="C11739" s="218">
        <v>5.7719781212767503</v>
      </c>
      <c r="D11739" s="218">
        <v>5.7622894223829704</v>
      </c>
      <c r="E11739" s="218">
        <v>6.0448475167351603</v>
      </c>
      <c r="F11739" s="218">
        <v>4.6718204383192896</v>
      </c>
      <c r="G11739" s="218">
        <v>7.7052666337564597</v>
      </c>
      <c r="H11739" s="218">
        <v>0.23786221336595301</v>
      </c>
      <c r="I11739" t="s">
        <v>32901</v>
      </c>
      <c r="J11739" s="218" t="s">
        <v>32901</v>
      </c>
      <c r="K11739" s="218">
        <v>1</v>
      </c>
      <c r="L11739" s="218">
        <v>0.27286939545841005</v>
      </c>
      <c r="M11739" s="218">
        <v>-1.1001576829574606</v>
      </c>
      <c r="N11739" s="218">
        <v>0.28255809435218993</v>
      </c>
      <c r="O11739" s="218">
        <v>-1.0904689840636808</v>
      </c>
      <c r="P11739" s="218">
        <v>1.9332885124797095</v>
      </c>
      <c r="Q11739" s="218">
        <v>-5.5341159079107971</v>
      </c>
      <c r="R11739" s="507">
        <v>-0.41364414374952529</v>
      </c>
      <c r="S11739" s="507">
        <v>-0.40395544485574542</v>
      </c>
      <c r="T11739" s="218">
        <v>-1.8004136977155438</v>
      </c>
    </row>
    <row r="11740" spans="1:20" x14ac:dyDescent="0.6">
      <c r="A11740" s="218" t="s">
        <v>32902</v>
      </c>
      <c r="B11740" s="218" t="s">
        <v>32903</v>
      </c>
      <c r="C11740" s="218">
        <v>4.2845821765999004</v>
      </c>
      <c r="D11740" s="218">
        <v>4.2041089077942404</v>
      </c>
      <c r="E11740" s="218">
        <v>0</v>
      </c>
      <c r="F11740" s="218">
        <v>3.9343165472765298</v>
      </c>
      <c r="G11740" s="218">
        <v>0.14046909216855899</v>
      </c>
      <c r="H11740" s="218">
        <v>0</v>
      </c>
      <c r="I11740" t="s">
        <v>32904</v>
      </c>
      <c r="J11740" s="218" t="s">
        <v>32904</v>
      </c>
      <c r="K11740" s="218">
        <v>1</v>
      </c>
      <c r="L11740" s="218">
        <v>-4.2845821765999004</v>
      </c>
      <c r="M11740" s="218">
        <v>-0.35026562932337058</v>
      </c>
      <c r="N11740" s="218">
        <v>-4.2041089077942404</v>
      </c>
      <c r="O11740" s="218">
        <v>-0.26979236051771061</v>
      </c>
      <c r="P11740" s="218">
        <v>-4.144113084431341</v>
      </c>
      <c r="Q11740" s="218">
        <v>-4.2845821765999004</v>
      </c>
      <c r="R11740" s="507">
        <v>-2.3174239029616355</v>
      </c>
      <c r="S11740" s="507">
        <v>-2.2369506341559755</v>
      </c>
      <c r="T11740" s="218">
        <v>-4.2143476305156202</v>
      </c>
    </row>
    <row r="11741" spans="1:20" x14ac:dyDescent="0.6">
      <c r="A11741" s="218" t="s">
        <v>32905</v>
      </c>
      <c r="B11741" s="218" t="s">
        <v>32906</v>
      </c>
      <c r="C11741" s="218">
        <v>4.18415780076778</v>
      </c>
      <c r="D11741" s="218">
        <v>4.0385115324533301</v>
      </c>
      <c r="E11741" s="218">
        <v>4.7618846087337303</v>
      </c>
      <c r="F11741" s="218">
        <v>3.52667202283819</v>
      </c>
      <c r="G11741" s="218">
        <v>7.8278620138011199</v>
      </c>
      <c r="H11741" s="218">
        <v>0.123827711997599</v>
      </c>
      <c r="I11741" t="s">
        <v>32907</v>
      </c>
      <c r="J11741" s="218" t="s">
        <v>32907</v>
      </c>
      <c r="K11741" s="218">
        <v>1</v>
      </c>
      <c r="L11741" s="218">
        <v>0.57772680796595033</v>
      </c>
      <c r="M11741" s="218">
        <v>-0.65748577792958995</v>
      </c>
      <c r="N11741" s="218">
        <v>0.72337307628040026</v>
      </c>
      <c r="O11741" s="218">
        <v>-0.51183950961514002</v>
      </c>
      <c r="P11741" s="218">
        <v>3.6437042130333399</v>
      </c>
      <c r="Q11741" s="218">
        <v>-4.060330088770181</v>
      </c>
      <c r="R11741" s="507">
        <v>-3.9879484981819813E-2</v>
      </c>
      <c r="S11741" s="507">
        <v>0.10576678333263012</v>
      </c>
      <c r="T11741" s="218">
        <v>-0.20831293786842053</v>
      </c>
    </row>
    <row r="11742" spans="1:20" x14ac:dyDescent="0.6">
      <c r="A11742" s="218" t="s">
        <v>32908</v>
      </c>
      <c r="B11742" s="218" t="s">
        <v>32909</v>
      </c>
      <c r="C11742" s="218">
        <v>6.3084739693782899</v>
      </c>
      <c r="D11742" s="218">
        <v>6.43222166777824</v>
      </c>
      <c r="E11742" s="218">
        <v>4.9707793894872996</v>
      </c>
      <c r="F11742" s="218">
        <v>5.9349790982842299</v>
      </c>
      <c r="G11742" s="218">
        <v>0.94138514970795095</v>
      </c>
      <c r="H11742" s="218">
        <v>0.123827711997599</v>
      </c>
      <c r="I11742" t="s">
        <v>32910</v>
      </c>
      <c r="J11742" s="218" t="s">
        <v>32910</v>
      </c>
      <c r="K11742" s="218">
        <v>2</v>
      </c>
      <c r="L11742" s="218">
        <v>-1.3376945798909903</v>
      </c>
      <c r="M11742" s="218">
        <v>-0.37349487109405999</v>
      </c>
      <c r="N11742" s="218">
        <v>-1.4614422782909404</v>
      </c>
      <c r="O11742" s="218">
        <v>-0.49724256949401013</v>
      </c>
      <c r="P11742" s="218">
        <v>-5.3670888196703386</v>
      </c>
      <c r="Q11742" s="218">
        <v>-6.1846462573806908</v>
      </c>
      <c r="R11742" s="507">
        <v>-0.85559472549252513</v>
      </c>
      <c r="S11742" s="507">
        <v>-0.97934242389247528</v>
      </c>
      <c r="T11742" s="218">
        <v>-5.7758675385255147</v>
      </c>
    </row>
    <row r="11743" spans="1:20" x14ac:dyDescent="0.6">
      <c r="A11743" s="218" t="s">
        <v>32911</v>
      </c>
      <c r="B11743" s="218" t="s">
        <v>32912</v>
      </c>
      <c r="C11743" s="218">
        <v>1.9550598960632199</v>
      </c>
      <c r="D11743" s="218">
        <v>1.8694997017364601</v>
      </c>
      <c r="E11743" s="218">
        <v>0</v>
      </c>
      <c r="F11743" s="218">
        <v>1.88935740212329</v>
      </c>
      <c r="G11743" s="218">
        <v>0</v>
      </c>
      <c r="H11743" s="218">
        <v>0</v>
      </c>
      <c r="I11743" t="s">
        <v>32910</v>
      </c>
      <c r="J11743" s="218" t="s">
        <v>32910</v>
      </c>
      <c r="K11743" s="218">
        <v>2</v>
      </c>
      <c r="L11743" s="218">
        <v>-1.9550598960632199</v>
      </c>
      <c r="M11743" s="218">
        <v>-6.5702493939929996E-2</v>
      </c>
      <c r="N11743" s="218">
        <v>-1.8694997017364601</v>
      </c>
      <c r="O11743" s="218">
        <v>1.985770038682988E-2</v>
      </c>
      <c r="P11743" s="218">
        <v>-1.9550598960632199</v>
      </c>
      <c r="Q11743" s="218">
        <v>-1.9550598960632199</v>
      </c>
      <c r="R11743" s="507">
        <v>-1.0103811950015751</v>
      </c>
      <c r="S11743" s="507">
        <v>-0.9248210006748151</v>
      </c>
      <c r="T11743" s="218">
        <v>-1.9550598960632199</v>
      </c>
    </row>
    <row r="11744" spans="1:20" x14ac:dyDescent="0.6">
      <c r="A11744" s="218" t="s">
        <v>32913</v>
      </c>
      <c r="B11744" s="218" t="s">
        <v>32914</v>
      </c>
      <c r="C11744" s="218">
        <v>3.9084529615190098</v>
      </c>
      <c r="D11744" s="218">
        <v>4.04711577083701</v>
      </c>
      <c r="E11744" s="218">
        <v>4.0331000265005503</v>
      </c>
      <c r="F11744" s="218">
        <v>4.0020592652002902</v>
      </c>
      <c r="G11744" s="218">
        <v>1.28195838278228</v>
      </c>
      <c r="H11744" s="218">
        <v>0</v>
      </c>
      <c r="I11744" t="s">
        <v>32915</v>
      </c>
      <c r="J11744" s="218" t="s">
        <v>32915</v>
      </c>
      <c r="K11744" s="218">
        <v>2</v>
      </c>
      <c r="L11744" s="218">
        <v>0.12464706498154055</v>
      </c>
      <c r="M11744" s="218">
        <v>9.3606303681280423E-2</v>
      </c>
      <c r="N11744" s="218">
        <v>-1.401574433645969E-2</v>
      </c>
      <c r="O11744" s="218">
        <v>-4.5056505636719812E-2</v>
      </c>
      <c r="P11744" s="218">
        <v>-2.6264945787367298</v>
      </c>
      <c r="Q11744" s="218">
        <v>-3.9084529615190098</v>
      </c>
      <c r="R11744" s="507">
        <v>0.10912668433141048</v>
      </c>
      <c r="S11744" s="507">
        <v>-2.9536124986589751E-2</v>
      </c>
      <c r="T11744" s="218">
        <v>-3.2674737701278698</v>
      </c>
    </row>
    <row r="11745" spans="1:20" x14ac:dyDescent="0.6">
      <c r="A11745" s="218" t="s">
        <v>32916</v>
      </c>
      <c r="B11745" s="218" t="s">
        <v>32917</v>
      </c>
      <c r="C11745" s="218">
        <v>3.91935975546909</v>
      </c>
      <c r="D11745" s="218">
        <v>4.04711577083701</v>
      </c>
      <c r="E11745" s="218">
        <v>0</v>
      </c>
      <c r="F11745" s="218">
        <v>4.5099876868060198</v>
      </c>
      <c r="G11745" s="218">
        <v>0</v>
      </c>
      <c r="H11745" s="218">
        <v>0</v>
      </c>
      <c r="I11745" t="s">
        <v>32915</v>
      </c>
      <c r="J11745" s="218" t="s">
        <v>32915</v>
      </c>
      <c r="K11745" s="218">
        <v>2</v>
      </c>
      <c r="L11745" s="218">
        <v>-3.91935975546909</v>
      </c>
      <c r="M11745" s="218">
        <v>0.59062793133692981</v>
      </c>
      <c r="N11745" s="218">
        <v>-4.04711577083701</v>
      </c>
      <c r="O11745" s="218">
        <v>0.46287191596900978</v>
      </c>
      <c r="P11745" s="218">
        <v>-3.91935975546909</v>
      </c>
      <c r="Q11745" s="218">
        <v>-3.91935975546909</v>
      </c>
      <c r="R11745" s="507">
        <v>-1.6643659120660801</v>
      </c>
      <c r="S11745" s="507">
        <v>-1.7921219274340001</v>
      </c>
      <c r="T11745" s="218">
        <v>-3.91935975546909</v>
      </c>
    </row>
    <row r="11746" spans="1:20" x14ac:dyDescent="0.6">
      <c r="A11746" s="218" t="s">
        <v>32918</v>
      </c>
      <c r="B11746" s="218" t="s">
        <v>32919</v>
      </c>
      <c r="C11746" s="218">
        <v>4.4924096120871697</v>
      </c>
      <c r="D11746" s="218">
        <v>4.44668681740837</v>
      </c>
      <c r="E11746" s="218">
        <v>3.2757228552426798</v>
      </c>
      <c r="F11746" s="218">
        <v>4.71767535466405</v>
      </c>
      <c r="G11746" s="218">
        <v>0</v>
      </c>
      <c r="H11746" s="218">
        <v>0</v>
      </c>
      <c r="I11746" t="s">
        <v>32920</v>
      </c>
      <c r="J11746" s="218" t="s">
        <v>32920</v>
      </c>
      <c r="K11746" s="218">
        <v>1</v>
      </c>
      <c r="L11746" s="218">
        <v>-1.2166867568444899</v>
      </c>
      <c r="M11746" s="218">
        <v>0.22526574257688026</v>
      </c>
      <c r="N11746" s="218">
        <v>-1.1709639621656902</v>
      </c>
      <c r="O11746" s="218">
        <v>0.27098853725567995</v>
      </c>
      <c r="P11746" s="218">
        <v>-4.4924096120871697</v>
      </c>
      <c r="Q11746" s="218">
        <v>-4.4924096120871697</v>
      </c>
      <c r="R11746" s="507">
        <v>-0.49571050713380482</v>
      </c>
      <c r="S11746" s="507">
        <v>-0.44998771245500513</v>
      </c>
      <c r="T11746" s="218">
        <v>-4.4924096120871697</v>
      </c>
    </row>
    <row r="11747" spans="1:20" x14ac:dyDescent="0.6">
      <c r="A11747" s="218" t="s">
        <v>32921</v>
      </c>
      <c r="B11747" s="218" t="s">
        <v>32922</v>
      </c>
      <c r="C11747" s="218">
        <v>5.32297357219921</v>
      </c>
      <c r="D11747" s="218">
        <v>5.1957245595305999</v>
      </c>
      <c r="E11747" s="218">
        <v>5.15633024939115</v>
      </c>
      <c r="F11747" s="218">
        <v>6.1473323759023701</v>
      </c>
      <c r="G11747" s="218">
        <v>0.38602773444041999</v>
      </c>
      <c r="H11747" s="218">
        <v>0.123827711997599</v>
      </c>
      <c r="I11747" t="s">
        <v>32923</v>
      </c>
      <c r="J11747" s="218" t="s">
        <v>32923</v>
      </c>
      <c r="K11747" s="218">
        <v>1</v>
      </c>
      <c r="L11747" s="218">
        <v>-0.16664332280805993</v>
      </c>
      <c r="M11747" s="218">
        <v>0.82435880370316017</v>
      </c>
      <c r="N11747" s="218">
        <v>-3.9394310139449829E-2</v>
      </c>
      <c r="O11747" s="218">
        <v>0.95160781637177028</v>
      </c>
      <c r="P11747" s="218">
        <v>-4.93694583775879</v>
      </c>
      <c r="Q11747" s="218">
        <v>-5.199145860201611</v>
      </c>
      <c r="R11747" s="507">
        <v>0.32885774044755012</v>
      </c>
      <c r="S11747" s="507">
        <v>0.45610675311616022</v>
      </c>
      <c r="T11747" s="218">
        <v>-5.0680458489802005</v>
      </c>
    </row>
    <row r="11748" spans="1:20" x14ac:dyDescent="0.6">
      <c r="A11748" s="218" t="s">
        <v>32924</v>
      </c>
      <c r="B11748" s="218" t="s">
        <v>32925</v>
      </c>
      <c r="C11748" s="218">
        <v>4.6132001139910903</v>
      </c>
      <c r="D11748" s="218">
        <v>4.5909695112932001</v>
      </c>
      <c r="E11748" s="218">
        <v>5.8795360677913404</v>
      </c>
      <c r="F11748" s="218">
        <v>4.2065624022611896</v>
      </c>
      <c r="G11748" s="218">
        <v>8.6789497483475202</v>
      </c>
      <c r="H11748" s="218">
        <v>0</v>
      </c>
      <c r="I11748" t="s">
        <v>32926</v>
      </c>
      <c r="J11748" s="218" t="s">
        <v>32926</v>
      </c>
      <c r="K11748" s="218">
        <v>1</v>
      </c>
      <c r="L11748" s="218">
        <v>1.2663359538002501</v>
      </c>
      <c r="M11748" s="218">
        <v>-0.40663771172990071</v>
      </c>
      <c r="N11748" s="218">
        <v>1.2885665564981403</v>
      </c>
      <c r="O11748" s="218">
        <v>-0.38440710903201047</v>
      </c>
      <c r="P11748" s="218">
        <v>4.0657496343564299</v>
      </c>
      <c r="Q11748" s="218">
        <v>-4.6132001139910903</v>
      </c>
      <c r="R11748" s="507">
        <v>0.4298491210351747</v>
      </c>
      <c r="S11748" s="507">
        <v>0.45207972373306493</v>
      </c>
      <c r="T11748" s="218">
        <v>-0.27372523981733021</v>
      </c>
    </row>
    <row r="11749" spans="1:20" x14ac:dyDescent="0.6">
      <c r="A11749" s="218" t="s">
        <v>32927</v>
      </c>
      <c r="B11749" s="218" t="s">
        <v>32928</v>
      </c>
      <c r="C11749" s="218">
        <v>4.4703299897103701</v>
      </c>
      <c r="D11749" s="218">
        <v>4.6123858724021796</v>
      </c>
      <c r="E11749" s="218">
        <v>0</v>
      </c>
      <c r="F11749" s="218">
        <v>4.2180030734992799</v>
      </c>
      <c r="G11749" s="218">
        <v>0.14046909216855899</v>
      </c>
      <c r="H11749" s="218">
        <v>0</v>
      </c>
      <c r="I11749" t="s">
        <v>32929</v>
      </c>
      <c r="J11749" s="218" t="s">
        <v>32929</v>
      </c>
      <c r="K11749" s="218">
        <v>1</v>
      </c>
      <c r="L11749" s="218">
        <v>-4.4703299897103701</v>
      </c>
      <c r="M11749" s="218">
        <v>-0.25232691621109016</v>
      </c>
      <c r="N11749" s="218">
        <v>-4.6123858724021796</v>
      </c>
      <c r="O11749" s="218">
        <v>-0.39438279890289962</v>
      </c>
      <c r="P11749" s="218">
        <v>-4.3298608975418107</v>
      </c>
      <c r="Q11749" s="218">
        <v>-4.4703299897103701</v>
      </c>
      <c r="R11749" s="507">
        <v>-2.3613284529607301</v>
      </c>
      <c r="S11749" s="507">
        <v>-2.5033843356525396</v>
      </c>
      <c r="T11749" s="218">
        <v>-4.4000954436260908</v>
      </c>
    </row>
    <row r="11750" spans="1:20" x14ac:dyDescent="0.6">
      <c r="A11750" s="218" t="s">
        <v>32930</v>
      </c>
      <c r="B11750" s="218" t="s">
        <v>32931</v>
      </c>
      <c r="C11750" s="218">
        <v>5.51855447570086</v>
      </c>
      <c r="D11750" s="218">
        <v>5.6853760822990402</v>
      </c>
      <c r="E11750" s="218">
        <v>5.1516589229288403</v>
      </c>
      <c r="F11750" s="218">
        <v>6.2344074577581097</v>
      </c>
      <c r="G11750" s="218">
        <v>7.9245473485522702</v>
      </c>
      <c r="H11750" s="218">
        <v>0</v>
      </c>
      <c r="I11750" t="s">
        <v>32932</v>
      </c>
      <c r="J11750" s="218" t="s">
        <v>32932</v>
      </c>
      <c r="K11750" s="218">
        <v>2</v>
      </c>
      <c r="L11750" s="218">
        <v>-0.36689555277201968</v>
      </c>
      <c r="M11750" s="218">
        <v>0.71585298205724968</v>
      </c>
      <c r="N11750" s="218">
        <v>-0.53371715937019992</v>
      </c>
      <c r="O11750" s="218">
        <v>0.54903137545906944</v>
      </c>
      <c r="P11750" s="218">
        <v>2.4059928728514102</v>
      </c>
      <c r="Q11750" s="218">
        <v>-5.51855447570086</v>
      </c>
      <c r="R11750" s="507">
        <v>0.174478714642615</v>
      </c>
      <c r="S11750" s="507">
        <v>7.6571080444347572E-3</v>
      </c>
      <c r="T11750" s="218">
        <v>-1.5562808014247249</v>
      </c>
    </row>
    <row r="11751" spans="1:20" x14ac:dyDescent="0.6">
      <c r="A11751" s="218" t="s">
        <v>32933</v>
      </c>
      <c r="B11751" s="218" t="s">
        <v>32934</v>
      </c>
      <c r="C11751" s="218">
        <v>4.6852596153191</v>
      </c>
      <c r="D11751" s="218">
        <v>4.7077257459348996</v>
      </c>
      <c r="E11751" s="218">
        <v>4.7861995021007404</v>
      </c>
      <c r="F11751" s="218">
        <v>3.3042887044604798</v>
      </c>
      <c r="G11751" s="218">
        <v>0.14046909216855899</v>
      </c>
      <c r="H11751" s="218">
        <v>0.123827711997599</v>
      </c>
      <c r="I11751" t="s">
        <v>32932</v>
      </c>
      <c r="J11751" s="218" t="s">
        <v>32932</v>
      </c>
      <c r="K11751" s="218">
        <v>2</v>
      </c>
      <c r="L11751" s="218">
        <v>0.10093988678164045</v>
      </c>
      <c r="M11751" s="218">
        <v>-1.3809709108586201</v>
      </c>
      <c r="N11751" s="218">
        <v>7.8473756165840847E-2</v>
      </c>
      <c r="O11751" s="218">
        <v>-1.4034370414744197</v>
      </c>
      <c r="P11751" s="218">
        <v>-4.5447905231505406</v>
      </c>
      <c r="Q11751" s="218">
        <v>-4.5614319033215009</v>
      </c>
      <c r="R11751" s="507">
        <v>-0.64001551203848983</v>
      </c>
      <c r="S11751" s="507">
        <v>-0.66248164265428944</v>
      </c>
      <c r="T11751" s="218">
        <v>-4.5531112132360203</v>
      </c>
    </row>
    <row r="11752" spans="1:20" x14ac:dyDescent="0.6">
      <c r="A11752" s="218" t="s">
        <v>32935</v>
      </c>
      <c r="B11752" s="218" t="s">
        <v>32936</v>
      </c>
      <c r="C11752" s="218">
        <v>8.3206981922190693</v>
      </c>
      <c r="D11752" s="218">
        <v>8.4380182567605893</v>
      </c>
      <c r="E11752" s="218">
        <v>8.5021245689448701</v>
      </c>
      <c r="F11752" s="218">
        <v>8.5983002792178098</v>
      </c>
      <c r="G11752" s="218">
        <v>9.3889140597937093</v>
      </c>
      <c r="H11752" s="218">
        <v>0.23786221336595301</v>
      </c>
      <c r="I11752" t="s">
        <v>32937</v>
      </c>
      <c r="J11752" s="218" t="s">
        <v>32937</v>
      </c>
      <c r="K11752" s="218">
        <v>1</v>
      </c>
      <c r="L11752" s="218">
        <v>0.18142637672580086</v>
      </c>
      <c r="M11752" s="218">
        <v>0.27760208699874056</v>
      </c>
      <c r="N11752" s="218">
        <v>6.4106312184280867E-2</v>
      </c>
      <c r="O11752" s="218">
        <v>0.16028202245722056</v>
      </c>
      <c r="P11752" s="218">
        <v>1.06821586757464</v>
      </c>
      <c r="Q11752" s="218">
        <v>-8.082835978853117</v>
      </c>
      <c r="R11752" s="507">
        <v>0.22951423186227071</v>
      </c>
      <c r="S11752" s="507">
        <v>0.11219416732075072</v>
      </c>
      <c r="T11752" s="218">
        <v>-3.5073100556392385</v>
      </c>
    </row>
    <row r="11753" spans="1:20" x14ac:dyDescent="0.6">
      <c r="A11753" s="218" t="s">
        <v>32938</v>
      </c>
      <c r="B11753" s="218" t="s">
        <v>32939</v>
      </c>
      <c r="C11753" s="218">
        <v>6.0526917758737797</v>
      </c>
      <c r="D11753" s="218">
        <v>6.0149050385113902</v>
      </c>
      <c r="E11753" s="218">
        <v>6.5120397753267998</v>
      </c>
      <c r="F11753" s="218">
        <v>5.6440875726961703</v>
      </c>
      <c r="G11753" s="218">
        <v>7.6475736036336901</v>
      </c>
      <c r="H11753" s="218">
        <v>0</v>
      </c>
      <c r="I11753" t="s">
        <v>32940</v>
      </c>
      <c r="J11753" s="218" t="s">
        <v>32940</v>
      </c>
      <c r="K11753" s="218">
        <v>1</v>
      </c>
      <c r="L11753" s="218">
        <v>0.45934799945302007</v>
      </c>
      <c r="M11753" s="218">
        <v>-0.40860420317760937</v>
      </c>
      <c r="N11753" s="218">
        <v>0.49713473681540954</v>
      </c>
      <c r="O11753" s="218">
        <v>-0.3708174658152199</v>
      </c>
      <c r="P11753" s="218">
        <v>1.5948818277599104</v>
      </c>
      <c r="Q11753" s="218">
        <v>-6.0526917758737797</v>
      </c>
      <c r="R11753" s="507">
        <v>2.5371898137705351E-2</v>
      </c>
      <c r="S11753" s="507">
        <v>6.3158635500094817E-2</v>
      </c>
      <c r="T11753" s="218">
        <v>-2.2289049740569347</v>
      </c>
    </row>
    <row r="11754" spans="1:20" x14ac:dyDescent="0.6">
      <c r="A11754" s="218" t="s">
        <v>32941</v>
      </c>
      <c r="B11754" s="218" t="s">
        <v>32942</v>
      </c>
      <c r="C11754" s="218">
        <v>7.5300951241735099</v>
      </c>
      <c r="D11754" s="218">
        <v>7.3530352414918498</v>
      </c>
      <c r="E11754" s="218">
        <v>7.5105135334830102</v>
      </c>
      <c r="F11754" s="218">
        <v>7.74460275759564</v>
      </c>
      <c r="G11754" s="218">
        <v>2.2581413818520302</v>
      </c>
      <c r="H11754" s="218">
        <v>7.4337519963234699</v>
      </c>
      <c r="I11754" t="s">
        <v>32943</v>
      </c>
      <c r="J11754" s="218" t="s">
        <v>32943</v>
      </c>
      <c r="K11754" s="218">
        <v>1</v>
      </c>
      <c r="L11754" s="218">
        <v>-1.9581590690499695E-2</v>
      </c>
      <c r="M11754" s="218">
        <v>0.21450763342213008</v>
      </c>
      <c r="N11754" s="218">
        <v>0.15747829199116037</v>
      </c>
      <c r="O11754" s="218">
        <v>0.39156751610379015</v>
      </c>
      <c r="P11754" s="218">
        <v>-5.2719537423214797</v>
      </c>
      <c r="Q11754" s="218">
        <v>-9.6343127850039956E-2</v>
      </c>
      <c r="R11754" s="507">
        <v>9.7463021365815194E-2</v>
      </c>
      <c r="S11754" s="507">
        <v>0.27452290404747526</v>
      </c>
      <c r="T11754" s="218">
        <v>-2.6841484350857598</v>
      </c>
    </row>
    <row r="11755" spans="1:20" x14ac:dyDescent="0.6">
      <c r="A11755" s="218" t="s">
        <v>32944</v>
      </c>
      <c r="B11755" s="218" t="s">
        <v>32945</v>
      </c>
      <c r="C11755" s="218">
        <v>1.9120239717724901</v>
      </c>
      <c r="D11755" s="218">
        <v>1.95732830320359</v>
      </c>
      <c r="E11755" s="218">
        <v>0</v>
      </c>
      <c r="F11755" s="218">
        <v>0.40423637847614702</v>
      </c>
      <c r="G11755" s="218">
        <v>0</v>
      </c>
      <c r="H11755" s="218">
        <v>0</v>
      </c>
      <c r="I11755" t="s">
        <v>32946</v>
      </c>
      <c r="J11755" s="218" t="s">
        <v>32946</v>
      </c>
      <c r="K11755" s="218">
        <v>1</v>
      </c>
      <c r="L11755" s="218">
        <v>-1.9120239717724901</v>
      </c>
      <c r="M11755" s="218">
        <v>-1.5077875932963432</v>
      </c>
      <c r="N11755" s="218">
        <v>-1.95732830320359</v>
      </c>
      <c r="O11755" s="218">
        <v>-1.5530919247274428</v>
      </c>
      <c r="P11755" s="218">
        <v>-1.9120239717724901</v>
      </c>
      <c r="Q11755" s="218">
        <v>-1.9120239717724901</v>
      </c>
      <c r="R11755" s="507">
        <v>-1.7099057825344166</v>
      </c>
      <c r="S11755" s="507">
        <v>-1.7552101139655165</v>
      </c>
      <c r="T11755" s="218">
        <v>-1.9120239717724901</v>
      </c>
    </row>
    <row r="11756" spans="1:20" x14ac:dyDescent="0.6">
      <c r="A11756" s="218" t="s">
        <v>32947</v>
      </c>
      <c r="B11756" s="218" t="s">
        <v>32948</v>
      </c>
      <c r="C11756" s="218">
        <v>5.7065857481103501</v>
      </c>
      <c r="D11756" s="218">
        <v>5.62439561274988</v>
      </c>
      <c r="E11756" s="218">
        <v>5.3724858576863399</v>
      </c>
      <c r="F11756" s="218">
        <v>6.0508287727924701</v>
      </c>
      <c r="G11756" s="218">
        <v>4.5607286676610697</v>
      </c>
      <c r="H11756" s="218">
        <v>0</v>
      </c>
      <c r="I11756" t="s">
        <v>21363</v>
      </c>
      <c r="J11756" s="218" t="s">
        <v>21363</v>
      </c>
      <c r="K11756" s="218">
        <v>2</v>
      </c>
      <c r="L11756" s="218">
        <v>-0.33409989042401023</v>
      </c>
      <c r="M11756" s="218">
        <v>0.34424302468211998</v>
      </c>
      <c r="N11756" s="218">
        <v>-0.25190975506354008</v>
      </c>
      <c r="O11756" s="218">
        <v>0.42643316004259013</v>
      </c>
      <c r="P11756" s="218">
        <v>-1.1458570804492805</v>
      </c>
      <c r="Q11756" s="218">
        <v>-5.7065857481103501</v>
      </c>
      <c r="R11756" s="507">
        <v>5.0715671290548769E-3</v>
      </c>
      <c r="S11756" s="507">
        <v>8.7261702489525028E-2</v>
      </c>
      <c r="T11756" s="218">
        <v>-3.4262214142798153</v>
      </c>
    </row>
    <row r="11757" spans="1:20" x14ac:dyDescent="0.6">
      <c r="A11757" s="218" t="s">
        <v>32949</v>
      </c>
      <c r="B11757" s="218" t="s">
        <v>32950</v>
      </c>
      <c r="C11757" s="218">
        <v>6.3713839931415901</v>
      </c>
      <c r="D11757" s="218">
        <v>6.4990740984937299</v>
      </c>
      <c r="E11757" s="218">
        <v>5.3179362817923703</v>
      </c>
      <c r="F11757" s="218">
        <v>6.4996920322281397</v>
      </c>
      <c r="G11757" s="218">
        <v>0.94138514970795095</v>
      </c>
      <c r="H11757" s="218">
        <v>0.123827711997599</v>
      </c>
      <c r="I11757" t="s">
        <v>21363</v>
      </c>
      <c r="J11757" s="218" t="s">
        <v>21363</v>
      </c>
      <c r="K11757" s="218">
        <v>2</v>
      </c>
      <c r="L11757" s="218">
        <v>-1.0534477113492198</v>
      </c>
      <c r="M11757" s="218">
        <v>0.12830803908654964</v>
      </c>
      <c r="N11757" s="218">
        <v>-1.1811378167013595</v>
      </c>
      <c r="O11757" s="218">
        <v>6.179337344098812E-4</v>
      </c>
      <c r="P11757" s="218">
        <v>-5.4299988434336388</v>
      </c>
      <c r="Q11757" s="218">
        <v>-6.2475562811439911</v>
      </c>
      <c r="R11757" s="507">
        <v>-0.46256983613133507</v>
      </c>
      <c r="S11757" s="507">
        <v>-0.59025994148347483</v>
      </c>
      <c r="T11757" s="218">
        <v>-5.8387775622888149</v>
      </c>
    </row>
    <row r="11758" spans="1:20" x14ac:dyDescent="0.6">
      <c r="A11758" s="218" t="s">
        <v>32951</v>
      </c>
      <c r="B11758" s="218" t="s">
        <v>32952</v>
      </c>
      <c r="C11758" s="218">
        <v>6.2764896930942999</v>
      </c>
      <c r="D11758" s="218">
        <v>6.2578777777925696</v>
      </c>
      <c r="E11758" s="218">
        <v>7.5310417730418298</v>
      </c>
      <c r="F11758" s="218">
        <v>6.8040765026163399</v>
      </c>
      <c r="G11758" s="218">
        <v>2.9154943876210302</v>
      </c>
      <c r="H11758" s="218">
        <v>0</v>
      </c>
      <c r="I11758" t="s">
        <v>32953</v>
      </c>
      <c r="J11758" s="218" t="s">
        <v>32953</v>
      </c>
      <c r="K11758" s="218">
        <v>1</v>
      </c>
      <c r="L11758" s="218">
        <v>1.2545520799475298</v>
      </c>
      <c r="M11758" s="218">
        <v>0.52758680952203996</v>
      </c>
      <c r="N11758" s="218">
        <v>1.2731639952492602</v>
      </c>
      <c r="O11758" s="218">
        <v>0.5461987248237703</v>
      </c>
      <c r="P11758" s="218">
        <v>-3.3609953054732697</v>
      </c>
      <c r="Q11758" s="218">
        <v>-6.2764896930942999</v>
      </c>
      <c r="R11758" s="507">
        <v>0.89106944473478489</v>
      </c>
      <c r="S11758" s="507">
        <v>0.90968136003651523</v>
      </c>
      <c r="T11758" s="218">
        <v>-4.8187424992837844</v>
      </c>
    </row>
    <row r="11759" spans="1:20" x14ac:dyDescent="0.6">
      <c r="A11759" s="218" t="s">
        <v>32954</v>
      </c>
      <c r="B11759" s="218" t="s">
        <v>32955</v>
      </c>
      <c r="C11759" s="218">
        <v>5.5140645768019896</v>
      </c>
      <c r="D11759" s="218">
        <v>5.2085655010956602</v>
      </c>
      <c r="E11759" s="218">
        <v>5.6580885557844702</v>
      </c>
      <c r="F11759" s="218">
        <v>5.3244931152419399</v>
      </c>
      <c r="G11759" s="218">
        <v>0.59580657787600999</v>
      </c>
      <c r="H11759" s="218">
        <v>0</v>
      </c>
      <c r="I11759" t="s">
        <v>32956</v>
      </c>
      <c r="J11759" s="218" t="s">
        <v>32956</v>
      </c>
      <c r="K11759" s="218">
        <v>1</v>
      </c>
      <c r="L11759" s="218">
        <v>0.14402397898248065</v>
      </c>
      <c r="M11759" s="218">
        <v>-0.18957146156004967</v>
      </c>
      <c r="N11759" s="218">
        <v>0.44952305468881004</v>
      </c>
      <c r="O11759" s="218">
        <v>0.11592761414627972</v>
      </c>
      <c r="P11759" s="218">
        <v>-4.9182579989259798</v>
      </c>
      <c r="Q11759" s="218">
        <v>-5.5140645768019896</v>
      </c>
      <c r="R11759" s="507">
        <v>-2.277374128878451E-2</v>
      </c>
      <c r="S11759" s="507">
        <v>0.28272533441754488</v>
      </c>
      <c r="T11759" s="218">
        <v>-5.2161612878639847</v>
      </c>
    </row>
    <row r="11760" spans="1:20" x14ac:dyDescent="0.6">
      <c r="A11760" s="218" t="s">
        <v>32957</v>
      </c>
      <c r="B11760" s="218" t="s">
        <v>32958</v>
      </c>
      <c r="C11760" s="218">
        <v>5.3999434423480501</v>
      </c>
      <c r="D11760" s="218">
        <v>5.2723334344237598</v>
      </c>
      <c r="E11760" s="218">
        <v>5.3207133064214398</v>
      </c>
      <c r="F11760" s="218">
        <v>5.5620750969852697</v>
      </c>
      <c r="G11760" s="218">
        <v>0.26846663313173802</v>
      </c>
      <c r="H11760" s="218">
        <v>6.4465266352483699</v>
      </c>
      <c r="I11760" t="s">
        <v>32959</v>
      </c>
      <c r="J11760" s="218" t="s">
        <v>32959</v>
      </c>
      <c r="K11760" s="218">
        <v>1</v>
      </c>
      <c r="L11760" s="218">
        <v>-7.9230135926610323E-2</v>
      </c>
      <c r="M11760" s="218">
        <v>0.16213165463721957</v>
      </c>
      <c r="N11760" s="218">
        <v>4.8379871997680013E-2</v>
      </c>
      <c r="O11760" s="218">
        <v>0.28974166256150991</v>
      </c>
      <c r="P11760" s="218">
        <v>-5.1314768092163119</v>
      </c>
      <c r="Q11760" s="218">
        <v>1.0465831929003198</v>
      </c>
      <c r="R11760" s="507">
        <v>4.1450759355304623E-2</v>
      </c>
      <c r="S11760" s="507">
        <v>0.16906076727959496</v>
      </c>
      <c r="T11760" s="218">
        <v>-2.0424468081579961</v>
      </c>
    </row>
    <row r="11761" spans="1:20" x14ac:dyDescent="0.6">
      <c r="A11761" s="218" t="s">
        <v>32960</v>
      </c>
      <c r="B11761" s="218" t="s">
        <v>32961</v>
      </c>
      <c r="C11761" s="218">
        <v>6.7415348819321501</v>
      </c>
      <c r="D11761" s="218">
        <v>6.7236658602532096</v>
      </c>
      <c r="E11761" s="218">
        <v>6.6253181216606398</v>
      </c>
      <c r="F11761" s="218">
        <v>6.8467096209073199</v>
      </c>
      <c r="G11761" s="218">
        <v>1.45337470871665</v>
      </c>
      <c r="H11761" s="218">
        <v>7.6692087674938296</v>
      </c>
      <c r="I11761" t="s">
        <v>32962</v>
      </c>
      <c r="J11761" s="218" t="s">
        <v>32962</v>
      </c>
      <c r="K11761" s="218">
        <v>1</v>
      </c>
      <c r="L11761" s="218">
        <v>-0.11621676027151029</v>
      </c>
      <c r="M11761" s="218">
        <v>0.10517473897516982</v>
      </c>
      <c r="N11761" s="218">
        <v>-9.8347738592569733E-2</v>
      </c>
      <c r="O11761" s="218">
        <v>0.12304376065411038</v>
      </c>
      <c r="P11761" s="218">
        <v>-5.2881601732155001</v>
      </c>
      <c r="Q11761" s="218">
        <v>0.92767388556167951</v>
      </c>
      <c r="R11761" s="507">
        <v>-5.5210106481702326E-3</v>
      </c>
      <c r="S11761" s="507">
        <v>1.2348011030770323E-2</v>
      </c>
      <c r="T11761" s="218">
        <v>-2.1802431438269103</v>
      </c>
    </row>
    <row r="11762" spans="1:20" x14ac:dyDescent="0.6">
      <c r="A11762" s="218" t="s">
        <v>32963</v>
      </c>
      <c r="B11762" s="218" t="s">
        <v>32964</v>
      </c>
      <c r="C11762" s="218">
        <v>5.1953037855516699</v>
      </c>
      <c r="D11762" s="218">
        <v>5.5597215414652403</v>
      </c>
      <c r="E11762" s="218">
        <v>5.0895137982777099</v>
      </c>
      <c r="F11762" s="218">
        <v>5.8315268520356298</v>
      </c>
      <c r="G11762" s="218">
        <v>1.0162357018798001</v>
      </c>
      <c r="H11762" s="218">
        <v>8.0592318150682107</v>
      </c>
      <c r="I11762" t="s">
        <v>32965</v>
      </c>
      <c r="J11762" s="218" t="s">
        <v>32965</v>
      </c>
      <c r="K11762" s="218">
        <v>1</v>
      </c>
      <c r="L11762" s="218">
        <v>-0.10578998727396005</v>
      </c>
      <c r="M11762" s="218">
        <v>0.63622306648395988</v>
      </c>
      <c r="N11762" s="218">
        <v>-0.47020774318753045</v>
      </c>
      <c r="O11762" s="218">
        <v>0.27180531057038948</v>
      </c>
      <c r="P11762" s="218">
        <v>-4.1790680836718703</v>
      </c>
      <c r="Q11762" s="218">
        <v>2.8639280295165408</v>
      </c>
      <c r="R11762" s="507">
        <v>0.26521653960499991</v>
      </c>
      <c r="S11762" s="507">
        <v>-9.9201216308570483E-2</v>
      </c>
      <c r="T11762" s="218">
        <v>-0.65757002707766476</v>
      </c>
    </row>
    <row r="11763" spans="1:20" x14ac:dyDescent="0.6">
      <c r="A11763" s="218" t="s">
        <v>32966</v>
      </c>
      <c r="B11763" s="218" t="s">
        <v>32967</v>
      </c>
      <c r="C11763" s="218">
        <v>1.3916765556172099</v>
      </c>
      <c r="D11763" s="218">
        <v>1.92034019721447</v>
      </c>
      <c r="E11763" s="218">
        <v>5.44016568968664E-2</v>
      </c>
      <c r="F11763" s="218">
        <v>2.1117255505622499</v>
      </c>
      <c r="G11763" s="218">
        <v>0</v>
      </c>
      <c r="H11763" s="218">
        <v>0</v>
      </c>
      <c r="I11763" t="s">
        <v>32968</v>
      </c>
      <c r="J11763" s="218" t="s">
        <v>32968</v>
      </c>
      <c r="K11763" s="218">
        <v>1</v>
      </c>
      <c r="L11763" s="218">
        <v>-1.3372748987203436</v>
      </c>
      <c r="M11763" s="218">
        <v>0.72004899494503993</v>
      </c>
      <c r="N11763" s="218">
        <v>-1.8659385403176036</v>
      </c>
      <c r="O11763" s="218">
        <v>0.19138535334777984</v>
      </c>
      <c r="P11763" s="218">
        <v>-1.3916765556172099</v>
      </c>
      <c r="Q11763" s="218">
        <v>-1.3916765556172099</v>
      </c>
      <c r="R11763" s="507">
        <v>-0.30861295188765181</v>
      </c>
      <c r="S11763" s="507">
        <v>-0.8372765934849119</v>
      </c>
      <c r="T11763" s="218">
        <v>-1.3916765556172099</v>
      </c>
    </row>
    <row r="11764" spans="1:20" x14ac:dyDescent="0.6">
      <c r="A11764" s="218" t="s">
        <v>32969</v>
      </c>
      <c r="B11764" s="218" t="s">
        <v>32970</v>
      </c>
      <c r="C11764" s="218">
        <v>4.8959424999799399</v>
      </c>
      <c r="D11764" s="218">
        <v>4.8039388089562101</v>
      </c>
      <c r="E11764" s="218">
        <v>4.1962277286925804</v>
      </c>
      <c r="F11764" s="218">
        <v>5.8791445133843698</v>
      </c>
      <c r="G11764" s="218">
        <v>7.04103156538243</v>
      </c>
      <c r="H11764" s="218">
        <v>0</v>
      </c>
      <c r="I11764" t="s">
        <v>32971</v>
      </c>
      <c r="J11764" s="218" t="s">
        <v>32971</v>
      </c>
      <c r="K11764" s="218">
        <v>1</v>
      </c>
      <c r="L11764" s="218">
        <v>-0.69971477128735948</v>
      </c>
      <c r="M11764" s="218">
        <v>0.98320201340442992</v>
      </c>
      <c r="N11764" s="218">
        <v>-0.60771108026362963</v>
      </c>
      <c r="O11764" s="218">
        <v>1.0752057044281598</v>
      </c>
      <c r="P11764" s="218">
        <v>2.1450890654024901</v>
      </c>
      <c r="Q11764" s="218">
        <v>-4.8959424999799399</v>
      </c>
      <c r="R11764" s="507">
        <v>0.14174362105853522</v>
      </c>
      <c r="S11764" s="507">
        <v>0.23374731208226507</v>
      </c>
      <c r="T11764" s="218">
        <v>-1.3754267172887249</v>
      </c>
    </row>
    <row r="11765" spans="1:20" x14ac:dyDescent="0.6">
      <c r="A11765" s="218" t="s">
        <v>32972</v>
      </c>
      <c r="B11765" s="218" t="s">
        <v>32973</v>
      </c>
      <c r="C11765" s="218">
        <v>2.21614591572675</v>
      </c>
      <c r="D11765" s="218">
        <v>2.2632970109406099</v>
      </c>
      <c r="E11765" s="218">
        <v>0</v>
      </c>
      <c r="F11765" s="218">
        <v>2.88927244519535</v>
      </c>
      <c r="G11765" s="218">
        <v>0</v>
      </c>
      <c r="H11765" s="218">
        <v>0</v>
      </c>
      <c r="I11765" t="s">
        <v>32974</v>
      </c>
      <c r="J11765" s="218" t="s">
        <v>32974</v>
      </c>
      <c r="K11765" s="218">
        <v>1</v>
      </c>
      <c r="L11765" s="218">
        <v>-2.21614591572675</v>
      </c>
      <c r="M11765" s="218">
        <v>0.67312652946859997</v>
      </c>
      <c r="N11765" s="218">
        <v>-2.2632970109406099</v>
      </c>
      <c r="O11765" s="218">
        <v>0.62597543425474012</v>
      </c>
      <c r="P11765" s="218">
        <v>-2.21614591572675</v>
      </c>
      <c r="Q11765" s="218">
        <v>-2.21614591572675</v>
      </c>
      <c r="R11765" s="507">
        <v>-0.77150969312907502</v>
      </c>
      <c r="S11765" s="507">
        <v>-0.81866078834293488</v>
      </c>
      <c r="T11765" s="218">
        <v>-2.21614591572675</v>
      </c>
    </row>
    <row r="11766" spans="1:20" x14ac:dyDescent="0.6">
      <c r="A11766" s="218" t="s">
        <v>32975</v>
      </c>
      <c r="B11766" s="218" t="s">
        <v>32976</v>
      </c>
      <c r="C11766" s="218">
        <v>2.1342570834899401</v>
      </c>
      <c r="D11766" s="218">
        <v>1.9327752317089999</v>
      </c>
      <c r="E11766" s="218">
        <v>0</v>
      </c>
      <c r="F11766" s="218">
        <v>0</v>
      </c>
      <c r="G11766" s="218">
        <v>0</v>
      </c>
      <c r="H11766" s="218">
        <v>0</v>
      </c>
      <c r="I11766" t="s">
        <v>32977</v>
      </c>
      <c r="J11766" s="218" t="s">
        <v>32977</v>
      </c>
      <c r="K11766" s="218">
        <v>1</v>
      </c>
      <c r="L11766" s="218">
        <v>-2.1342570834899401</v>
      </c>
      <c r="M11766" s="218">
        <v>-2.1342570834899401</v>
      </c>
      <c r="N11766" s="218">
        <v>-1.9327752317089999</v>
      </c>
      <c r="O11766" s="218">
        <v>-1.9327752317089999</v>
      </c>
      <c r="P11766" s="218">
        <v>-2.1342570834899401</v>
      </c>
      <c r="Q11766" s="218">
        <v>-2.1342570834899401</v>
      </c>
      <c r="R11766" s="507">
        <v>-2.1342570834899401</v>
      </c>
      <c r="S11766" s="507">
        <v>-1.9327752317089999</v>
      </c>
      <c r="T11766" s="218">
        <v>-2.1342570834899401</v>
      </c>
    </row>
    <row r="11767" spans="1:20" x14ac:dyDescent="0.6">
      <c r="A11767" s="218" t="s">
        <v>32978</v>
      </c>
      <c r="B11767" s="218" t="s">
        <v>32979</v>
      </c>
      <c r="C11767" s="218">
        <v>6.29492793705335</v>
      </c>
      <c r="D11767" s="218">
        <v>5.8094119712092702</v>
      </c>
      <c r="E11767" s="218">
        <v>6.0755881130869103</v>
      </c>
      <c r="F11767" s="218">
        <v>6.1944254613376497</v>
      </c>
      <c r="G11767" s="218">
        <v>0.77891856884019794</v>
      </c>
      <c r="H11767" s="218">
        <v>8.6541525255465199</v>
      </c>
      <c r="I11767" t="s">
        <v>32980</v>
      </c>
      <c r="J11767" s="218" t="s">
        <v>32980</v>
      </c>
      <c r="K11767" s="218">
        <v>1</v>
      </c>
      <c r="L11767" s="218">
        <v>-0.2193398239664397</v>
      </c>
      <c r="M11767" s="218">
        <v>-0.10050247571570026</v>
      </c>
      <c r="N11767" s="218">
        <v>0.26617614187764005</v>
      </c>
      <c r="O11767" s="218">
        <v>0.38501349012837949</v>
      </c>
      <c r="P11767" s="218">
        <v>-5.5160093682131519</v>
      </c>
      <c r="Q11767" s="218">
        <v>2.35922458849317</v>
      </c>
      <c r="R11767" s="507">
        <v>-0.15992114984106998</v>
      </c>
      <c r="S11767" s="507">
        <v>0.32559481600300977</v>
      </c>
      <c r="T11767" s="218">
        <v>-1.578392389859991</v>
      </c>
    </row>
    <row r="11768" spans="1:20" x14ac:dyDescent="0.6">
      <c r="A11768" s="218" t="s">
        <v>32981</v>
      </c>
      <c r="B11768" s="218" t="s">
        <v>32982</v>
      </c>
      <c r="C11768" s="218">
        <v>6.0289699132299601</v>
      </c>
      <c r="D11768" s="218">
        <v>5.8402681306731203</v>
      </c>
      <c r="E11768" s="218">
        <v>5.3818235283101501</v>
      </c>
      <c r="F11768" s="218">
        <v>5.6036640238817803</v>
      </c>
      <c r="G11768" s="218">
        <v>0.14046909216855899</v>
      </c>
      <c r="H11768" s="218">
        <v>0.123827711997599</v>
      </c>
      <c r="I11768" t="s">
        <v>32983</v>
      </c>
      <c r="J11768" s="218" t="s">
        <v>32983</v>
      </c>
      <c r="K11768" s="218">
        <v>1</v>
      </c>
      <c r="L11768" s="218">
        <v>-0.64714638491981002</v>
      </c>
      <c r="M11768" s="218">
        <v>-0.42530588934817981</v>
      </c>
      <c r="N11768" s="218">
        <v>-0.45844460236297024</v>
      </c>
      <c r="O11768" s="218">
        <v>-0.23660410679134003</v>
      </c>
      <c r="P11768" s="218">
        <v>-5.8885008210614007</v>
      </c>
      <c r="Q11768" s="218">
        <v>-5.9051422012323611</v>
      </c>
      <c r="R11768" s="507">
        <v>-0.53622613713399492</v>
      </c>
      <c r="S11768" s="507">
        <v>-0.34752435457715514</v>
      </c>
      <c r="T11768" s="218">
        <v>-5.8968215111468805</v>
      </c>
    </row>
    <row r="11769" spans="1:20" x14ac:dyDescent="0.6">
      <c r="A11769" s="218" t="s">
        <v>32984</v>
      </c>
      <c r="B11769" s="218" t="s">
        <v>32985</v>
      </c>
      <c r="C11769" s="218">
        <v>5.67957566757328</v>
      </c>
      <c r="D11769" s="218">
        <v>5.8452102279255103</v>
      </c>
      <c r="E11769" s="218">
        <v>6.9756034185815698</v>
      </c>
      <c r="F11769" s="218">
        <v>5.8949117129954596</v>
      </c>
      <c r="G11769" s="218">
        <v>3.6145897637061801</v>
      </c>
      <c r="H11769" s="218">
        <v>0</v>
      </c>
      <c r="I11769" t="s">
        <v>32986</v>
      </c>
      <c r="J11769" s="218" t="s">
        <v>32986</v>
      </c>
      <c r="K11769" s="218">
        <v>2</v>
      </c>
      <c r="L11769" s="218">
        <v>1.2960277510082898</v>
      </c>
      <c r="M11769" s="218">
        <v>0.21533604542217955</v>
      </c>
      <c r="N11769" s="218">
        <v>1.1303931906560596</v>
      </c>
      <c r="O11769" s="218">
        <v>4.9701485069949314E-2</v>
      </c>
      <c r="P11769" s="218">
        <v>-2.0649859038670999</v>
      </c>
      <c r="Q11769" s="218">
        <v>-5.67957566757328</v>
      </c>
      <c r="R11769" s="507">
        <v>0.75568189821523468</v>
      </c>
      <c r="S11769" s="507">
        <v>0.59004733786300445</v>
      </c>
      <c r="T11769" s="218">
        <v>-3.8722807857201902</v>
      </c>
    </row>
    <row r="11770" spans="1:20" x14ac:dyDescent="0.6">
      <c r="A11770" s="218" t="s">
        <v>32987</v>
      </c>
      <c r="B11770" s="218" t="s">
        <v>32988</v>
      </c>
      <c r="C11770" s="218">
        <v>6.3259982441815996</v>
      </c>
      <c r="D11770" s="218">
        <v>6.4051463673787801</v>
      </c>
      <c r="E11770" s="218">
        <v>6.7846578804074902</v>
      </c>
      <c r="F11770" s="218">
        <v>6.5852231910481098</v>
      </c>
      <c r="G11770" s="218">
        <v>7.3495031220121696</v>
      </c>
      <c r="H11770" s="218">
        <v>8.4908781021221902</v>
      </c>
      <c r="I11770" t="s">
        <v>32986</v>
      </c>
      <c r="J11770" s="218" t="s">
        <v>32986</v>
      </c>
      <c r="K11770" s="218">
        <v>2</v>
      </c>
      <c r="L11770" s="218">
        <v>0.45865963622589057</v>
      </c>
      <c r="M11770" s="218">
        <v>0.25922494686651021</v>
      </c>
      <c r="N11770" s="218">
        <v>0.37951151302871011</v>
      </c>
      <c r="O11770" s="218">
        <v>0.18007682366932976</v>
      </c>
      <c r="P11770" s="218">
        <v>1.02350487783057</v>
      </c>
      <c r="Q11770" s="218">
        <v>2.1648798579405906</v>
      </c>
      <c r="R11770" s="507">
        <v>0.35894229154620039</v>
      </c>
      <c r="S11770" s="507">
        <v>0.27979416834901993</v>
      </c>
      <c r="T11770" s="218">
        <v>1.5941923678855803</v>
      </c>
    </row>
    <row r="11771" spans="1:20" x14ac:dyDescent="0.6">
      <c r="A11771" s="218" t="s">
        <v>32989</v>
      </c>
      <c r="B11771" s="218" t="s">
        <v>32990</v>
      </c>
      <c r="C11771" s="218">
        <v>2.7859861343719801</v>
      </c>
      <c r="D11771" s="218">
        <v>3.3234698271305598</v>
      </c>
      <c r="E11771" s="218">
        <v>0</v>
      </c>
      <c r="F11771" s="218">
        <v>2.9834495150587999</v>
      </c>
      <c r="G11771" s="218">
        <v>0</v>
      </c>
      <c r="H11771" s="218">
        <v>0</v>
      </c>
      <c r="I11771" t="s">
        <v>32991</v>
      </c>
      <c r="J11771" s="218" t="s">
        <v>32991</v>
      </c>
      <c r="K11771" s="218">
        <v>1</v>
      </c>
      <c r="L11771" s="218">
        <v>-2.7859861343719801</v>
      </c>
      <c r="M11771" s="218">
        <v>0.19746338068681979</v>
      </c>
      <c r="N11771" s="218">
        <v>-3.3234698271305598</v>
      </c>
      <c r="O11771" s="218">
        <v>-0.34002031207175998</v>
      </c>
      <c r="P11771" s="218">
        <v>-2.7859861343719801</v>
      </c>
      <c r="Q11771" s="218">
        <v>-2.7859861343719801</v>
      </c>
      <c r="R11771" s="507">
        <v>-1.2942613768425801</v>
      </c>
      <c r="S11771" s="507">
        <v>-1.8317450696011599</v>
      </c>
      <c r="T11771" s="218">
        <v>-2.7859861343719801</v>
      </c>
    </row>
    <row r="11772" spans="1:20" x14ac:dyDescent="0.6">
      <c r="A11772" s="218" t="s">
        <v>32992</v>
      </c>
      <c r="B11772" s="218" t="s">
        <v>32993</v>
      </c>
      <c r="C11772" s="218">
        <v>6.7902511153446499</v>
      </c>
      <c r="D11772" s="218">
        <v>6.3430307068185403</v>
      </c>
      <c r="E11772" s="218">
        <v>6.92083406485078</v>
      </c>
      <c r="F11772" s="218">
        <v>7.1422327314096004</v>
      </c>
      <c r="G11772" s="218">
        <v>1.65422133339088</v>
      </c>
      <c r="H11772" s="218">
        <v>0</v>
      </c>
      <c r="I11772" t="s">
        <v>32994</v>
      </c>
      <c r="J11772" s="218" t="s">
        <v>32994</v>
      </c>
      <c r="K11772" s="218">
        <v>1</v>
      </c>
      <c r="L11772" s="218">
        <v>0.13058294950613014</v>
      </c>
      <c r="M11772" s="218">
        <v>0.35198161606495049</v>
      </c>
      <c r="N11772" s="218">
        <v>0.5778033580322397</v>
      </c>
      <c r="O11772" s="218">
        <v>0.79920202459106005</v>
      </c>
      <c r="P11772" s="218">
        <v>-5.1360297819537699</v>
      </c>
      <c r="Q11772" s="218">
        <v>-6.7902511153446499</v>
      </c>
      <c r="R11772" s="507">
        <v>0.24128228278554031</v>
      </c>
      <c r="S11772" s="507">
        <v>0.68850269131164987</v>
      </c>
      <c r="T11772" s="218">
        <v>-5.9631404486492094</v>
      </c>
    </row>
    <row r="11773" spans="1:20" x14ac:dyDescent="0.6">
      <c r="A11773" s="218" t="s">
        <v>32995</v>
      </c>
      <c r="B11773" s="218" t="s">
        <v>32996</v>
      </c>
      <c r="C11773" s="218">
        <v>6.9602956790404598</v>
      </c>
      <c r="D11773" s="218">
        <v>7.0187307972353903</v>
      </c>
      <c r="E11773" s="218">
        <v>5.7360897696938604</v>
      </c>
      <c r="F11773" s="218">
        <v>7.1038966491030502</v>
      </c>
      <c r="G11773" s="218">
        <v>8.4622324551292998</v>
      </c>
      <c r="H11773" s="218">
        <v>0.123827711997599</v>
      </c>
      <c r="I11773" t="s">
        <v>32997</v>
      </c>
      <c r="J11773" s="218" t="s">
        <v>32997</v>
      </c>
      <c r="K11773" s="218">
        <v>1</v>
      </c>
      <c r="L11773" s="218">
        <v>-1.2242059093465993</v>
      </c>
      <c r="M11773" s="218">
        <v>0.14360097006259043</v>
      </c>
      <c r="N11773" s="218">
        <v>-1.2826410275415299</v>
      </c>
      <c r="O11773" s="218">
        <v>8.5165851867659903E-2</v>
      </c>
      <c r="P11773" s="218">
        <v>1.50193677608884</v>
      </c>
      <c r="Q11773" s="218">
        <v>-6.8364679670428607</v>
      </c>
      <c r="R11773" s="507">
        <v>-0.54030246964200446</v>
      </c>
      <c r="S11773" s="507">
        <v>-0.59873758783693498</v>
      </c>
      <c r="T11773" s="218">
        <v>-2.6672655954770104</v>
      </c>
    </row>
    <row r="11774" spans="1:20" x14ac:dyDescent="0.6">
      <c r="A11774" s="218" t="s">
        <v>32998</v>
      </c>
      <c r="B11774" s="218" t="s">
        <v>32999</v>
      </c>
      <c r="C11774" s="218">
        <v>5.3270747557772404</v>
      </c>
      <c r="D11774" s="218">
        <v>5.4341468621272204</v>
      </c>
      <c r="E11774" s="218">
        <v>3.30966719659328</v>
      </c>
      <c r="F11774" s="218">
        <v>5.7511230350612204</v>
      </c>
      <c r="G11774" s="218">
        <v>0</v>
      </c>
      <c r="H11774" s="218">
        <v>0.123827711997599</v>
      </c>
      <c r="I11774" t="s">
        <v>33000</v>
      </c>
      <c r="J11774" s="218" t="s">
        <v>33000</v>
      </c>
      <c r="K11774" s="218">
        <v>1</v>
      </c>
      <c r="L11774" s="218">
        <v>-2.0174075591839604</v>
      </c>
      <c r="M11774" s="218">
        <v>0.42404827928397992</v>
      </c>
      <c r="N11774" s="218">
        <v>-2.1244796655339404</v>
      </c>
      <c r="O11774" s="218">
        <v>0.31697617293399993</v>
      </c>
      <c r="P11774" s="218">
        <v>-5.3270747557772404</v>
      </c>
      <c r="Q11774" s="218">
        <v>-5.2032470437796414</v>
      </c>
      <c r="R11774" s="507">
        <v>-0.79667963994999025</v>
      </c>
      <c r="S11774" s="507">
        <v>-0.90375174629997024</v>
      </c>
      <c r="T11774" s="218">
        <v>-5.2651608997784409</v>
      </c>
    </row>
    <row r="11775" spans="1:20" x14ac:dyDescent="0.6">
      <c r="A11775" s="218" t="s">
        <v>33001</v>
      </c>
      <c r="B11775" s="218" t="s">
        <v>33002</v>
      </c>
      <c r="C11775" s="218">
        <v>5.19418159143975</v>
      </c>
      <c r="D11775" s="218">
        <v>5.2489049249760003</v>
      </c>
      <c r="E11775" s="218">
        <v>5.5029129405056096</v>
      </c>
      <c r="F11775" s="218">
        <v>6.6936831525680596</v>
      </c>
      <c r="G11775" s="218">
        <v>4.6338604573662803</v>
      </c>
      <c r="H11775" s="218">
        <v>0</v>
      </c>
      <c r="I11775" t="s">
        <v>33003</v>
      </c>
      <c r="J11775" s="218" t="s">
        <v>33003</v>
      </c>
      <c r="K11775" s="218">
        <v>2</v>
      </c>
      <c r="L11775" s="218">
        <v>0.30873134906585964</v>
      </c>
      <c r="M11775" s="218">
        <v>1.4995015611283096</v>
      </c>
      <c r="N11775" s="218">
        <v>0.25400801552960939</v>
      </c>
      <c r="O11775" s="218">
        <v>1.4447782275920593</v>
      </c>
      <c r="P11775" s="218">
        <v>-0.56032113407346973</v>
      </c>
      <c r="Q11775" s="218">
        <v>-5.19418159143975</v>
      </c>
      <c r="R11775" s="507">
        <v>0.9041164550970846</v>
      </c>
      <c r="S11775" s="507">
        <v>0.84939312156083435</v>
      </c>
      <c r="T11775" s="218">
        <v>-2.8772513627566099</v>
      </c>
    </row>
    <row r="11776" spans="1:20" x14ac:dyDescent="0.6">
      <c r="A11776" s="218" t="s">
        <v>33004</v>
      </c>
      <c r="B11776" s="218" t="s">
        <v>33005</v>
      </c>
      <c r="C11776" s="218">
        <v>3.8005061819684398</v>
      </c>
      <c r="D11776" s="218">
        <v>4.0327467319101196</v>
      </c>
      <c r="E11776" s="218">
        <v>3.2699869980221101</v>
      </c>
      <c r="F11776" s="218">
        <v>2.24295741955796</v>
      </c>
      <c r="G11776" s="218">
        <v>0.38602773444041999</v>
      </c>
      <c r="H11776" s="218">
        <v>0</v>
      </c>
      <c r="I11776" t="s">
        <v>33003</v>
      </c>
      <c r="J11776" s="218" t="s">
        <v>33003</v>
      </c>
      <c r="K11776" s="218">
        <v>2</v>
      </c>
      <c r="L11776" s="218">
        <v>-0.53051918394632969</v>
      </c>
      <c r="M11776" s="218">
        <v>-1.5575487624104798</v>
      </c>
      <c r="N11776" s="218">
        <v>-0.76275973388800944</v>
      </c>
      <c r="O11776" s="218">
        <v>-1.7897893123521595</v>
      </c>
      <c r="P11776" s="218">
        <v>-3.4144784475280199</v>
      </c>
      <c r="Q11776" s="218">
        <v>-3.8005061819684398</v>
      </c>
      <c r="R11776" s="507">
        <v>-1.0440339731784047</v>
      </c>
      <c r="S11776" s="507">
        <v>-1.2762745231200845</v>
      </c>
      <c r="T11776" s="218">
        <v>-3.6074923147482298</v>
      </c>
    </row>
    <row r="11777" spans="1:20" x14ac:dyDescent="0.6">
      <c r="A11777" s="218" t="s">
        <v>33006</v>
      </c>
      <c r="B11777" s="218" t="s">
        <v>33007</v>
      </c>
      <c r="C11777" s="218">
        <v>7.29516292140418</v>
      </c>
      <c r="D11777" s="218">
        <v>7.2546251278794296</v>
      </c>
      <c r="E11777" s="218">
        <v>7.8792847569736599</v>
      </c>
      <c r="F11777" s="218">
        <v>7.53373390411421</v>
      </c>
      <c r="G11777" s="218">
        <v>2.4593246383949601</v>
      </c>
      <c r="H11777" s="218">
        <v>7.3873971659020103</v>
      </c>
      <c r="I11777" t="s">
        <v>33008</v>
      </c>
      <c r="J11777" s="218" t="s">
        <v>33008</v>
      </c>
      <c r="K11777" s="218">
        <v>1</v>
      </c>
      <c r="L11777" s="218">
        <v>0.58412183556947994</v>
      </c>
      <c r="M11777" s="218">
        <v>0.23857098271002997</v>
      </c>
      <c r="N11777" s="218">
        <v>0.62465962909423034</v>
      </c>
      <c r="O11777" s="218">
        <v>0.27910877623478036</v>
      </c>
      <c r="P11777" s="218">
        <v>-4.8358382830092204</v>
      </c>
      <c r="Q11777" s="218">
        <v>9.2234244497830353E-2</v>
      </c>
      <c r="R11777" s="507">
        <v>0.41134640913975495</v>
      </c>
      <c r="S11777" s="507">
        <v>0.45188420266450535</v>
      </c>
      <c r="T11777" s="218">
        <v>-2.371802019255695</v>
      </c>
    </row>
    <row r="11778" spans="1:20" x14ac:dyDescent="0.6">
      <c r="A11778" s="218" t="s">
        <v>33009</v>
      </c>
      <c r="B11778" s="218" t="s">
        <v>33010</v>
      </c>
      <c r="C11778" s="218">
        <v>6.6998401198636799</v>
      </c>
      <c r="D11778" s="218">
        <v>6.7316944343199498</v>
      </c>
      <c r="E11778" s="218">
        <v>6.8110658855510904</v>
      </c>
      <c r="F11778" s="218">
        <v>6.7448034431706896</v>
      </c>
      <c r="G11778" s="218">
        <v>0.26846663313173802</v>
      </c>
      <c r="H11778" s="218">
        <v>0.23786221336595301</v>
      </c>
      <c r="I11778" t="s">
        <v>33011</v>
      </c>
      <c r="J11778" s="218" t="s">
        <v>33011</v>
      </c>
      <c r="K11778" s="218">
        <v>1</v>
      </c>
      <c r="L11778" s="218">
        <v>0.11122576568741049</v>
      </c>
      <c r="M11778" s="218">
        <v>4.4963323307009695E-2</v>
      </c>
      <c r="N11778" s="218">
        <v>7.9371451231140533E-2</v>
      </c>
      <c r="O11778" s="218">
        <v>1.3109008850739734E-2</v>
      </c>
      <c r="P11778" s="218">
        <v>-6.4313734867319416</v>
      </c>
      <c r="Q11778" s="218">
        <v>-6.4619779064977267</v>
      </c>
      <c r="R11778" s="507">
        <v>7.8094544497210094E-2</v>
      </c>
      <c r="S11778" s="507">
        <v>4.6240230040940133E-2</v>
      </c>
      <c r="T11778" s="218">
        <v>-6.4466756966148342</v>
      </c>
    </row>
    <row r="11779" spans="1:20" x14ac:dyDescent="0.6">
      <c r="A11779" s="218" t="s">
        <v>33012</v>
      </c>
      <c r="B11779" s="218" t="s">
        <v>33013</v>
      </c>
      <c r="C11779" s="218">
        <v>6.2717100946336704</v>
      </c>
      <c r="D11779" s="218">
        <v>6.2872277179966902</v>
      </c>
      <c r="E11779" s="218">
        <v>6.7851606452659601</v>
      </c>
      <c r="F11779" s="218">
        <v>6.0648355390486204</v>
      </c>
      <c r="G11779" s="218">
        <v>1.9111597972002401</v>
      </c>
      <c r="H11779" s="218">
        <v>0</v>
      </c>
      <c r="I11779" t="s">
        <v>33014</v>
      </c>
      <c r="J11779" s="218" t="s">
        <v>33014</v>
      </c>
      <c r="K11779" s="218">
        <v>1</v>
      </c>
      <c r="L11779" s="218">
        <v>0.51345055063228973</v>
      </c>
      <c r="M11779" s="218">
        <v>-0.20687455558504997</v>
      </c>
      <c r="N11779" s="218">
        <v>0.49793292726926985</v>
      </c>
      <c r="O11779" s="218">
        <v>-0.22239217894806984</v>
      </c>
      <c r="P11779" s="218">
        <v>-4.3605502974334307</v>
      </c>
      <c r="Q11779" s="218">
        <v>-6.2717100946336704</v>
      </c>
      <c r="R11779" s="507">
        <v>0.15328799752361988</v>
      </c>
      <c r="S11779" s="507">
        <v>0.13777037416060001</v>
      </c>
      <c r="T11779" s="218">
        <v>-5.3161301960335505</v>
      </c>
    </row>
    <row r="11780" spans="1:20" x14ac:dyDescent="0.6">
      <c r="A11780" s="218" t="s">
        <v>33015</v>
      </c>
      <c r="B11780" s="218" t="s">
        <v>33016</v>
      </c>
      <c r="C11780" s="218">
        <v>6.7488142659881998</v>
      </c>
      <c r="D11780" s="218">
        <v>6.7943635770872204</v>
      </c>
      <c r="E11780" s="218">
        <v>7.1698432430596002</v>
      </c>
      <c r="F11780" s="218">
        <v>6.8838156359062399</v>
      </c>
      <c r="G11780" s="218">
        <v>1.83049323649272</v>
      </c>
      <c r="H11780" s="218">
        <v>7.9326498738115196</v>
      </c>
      <c r="I11780" t="s">
        <v>33017</v>
      </c>
      <c r="J11780" s="218" t="s">
        <v>33017</v>
      </c>
      <c r="K11780" s="218">
        <v>1</v>
      </c>
      <c r="L11780" s="218">
        <v>0.42102897707140041</v>
      </c>
      <c r="M11780" s="218">
        <v>0.13500136991804013</v>
      </c>
      <c r="N11780" s="218">
        <v>0.37547966597237981</v>
      </c>
      <c r="O11780" s="218">
        <v>8.945205881901952E-2</v>
      </c>
      <c r="P11780" s="218">
        <v>-4.9183210294954796</v>
      </c>
      <c r="Q11780" s="218">
        <v>1.1838356078233199</v>
      </c>
      <c r="R11780" s="507">
        <v>0.27801517349472027</v>
      </c>
      <c r="S11780" s="507">
        <v>0.23246586239569966</v>
      </c>
      <c r="T11780" s="218">
        <v>-1.8672427108360798</v>
      </c>
    </row>
    <row r="11781" spans="1:20" x14ac:dyDescent="0.6">
      <c r="A11781" s="218" t="s">
        <v>33018</v>
      </c>
      <c r="B11781" s="218" t="s">
        <v>33019</v>
      </c>
      <c r="C11781" s="218">
        <v>8.5240674749048093</v>
      </c>
      <c r="D11781" s="218">
        <v>8.5753418588650394</v>
      </c>
      <c r="E11781" s="218">
        <v>8.8551822675763798</v>
      </c>
      <c r="F11781" s="218">
        <v>8.3598966866975406</v>
      </c>
      <c r="G11781" s="218">
        <v>8.8311767761656998</v>
      </c>
      <c r="H11781" s="218">
        <v>6.4316250602817702</v>
      </c>
      <c r="I11781" t="s">
        <v>33020</v>
      </c>
      <c r="J11781" s="218" t="s">
        <v>33020</v>
      </c>
      <c r="K11781" s="218">
        <v>1</v>
      </c>
      <c r="L11781" s="218">
        <v>0.33111479267157051</v>
      </c>
      <c r="M11781" s="218">
        <v>-0.16417078820726871</v>
      </c>
      <c r="N11781" s="218">
        <v>0.27984040871134042</v>
      </c>
      <c r="O11781" s="218">
        <v>-0.21544517216749881</v>
      </c>
      <c r="P11781" s="218">
        <v>0.30710930126089053</v>
      </c>
      <c r="Q11781" s="218">
        <v>-2.0924424146230391</v>
      </c>
      <c r="R11781" s="507">
        <v>8.3472002232150899E-2</v>
      </c>
      <c r="S11781" s="507">
        <v>3.2197618271920803E-2</v>
      </c>
      <c r="T11781" s="218">
        <v>-0.89266655668107431</v>
      </c>
    </row>
    <row r="11782" spans="1:20" x14ac:dyDescent="0.6">
      <c r="A11782" s="218" t="s">
        <v>33021</v>
      </c>
      <c r="B11782" s="218" t="s">
        <v>33022</v>
      </c>
      <c r="C11782" s="218">
        <v>5.2219778562372499</v>
      </c>
      <c r="D11782" s="218">
        <v>4.6104520145773504</v>
      </c>
      <c r="E11782" s="218">
        <v>6.5738699608403897</v>
      </c>
      <c r="F11782" s="218">
        <v>5.1550992090012802</v>
      </c>
      <c r="G11782" s="218">
        <v>1.78840299136486</v>
      </c>
      <c r="H11782" s="218">
        <v>6.4946375477798499</v>
      </c>
      <c r="I11782" t="s">
        <v>33023</v>
      </c>
      <c r="J11782" s="218" t="s">
        <v>33023</v>
      </c>
      <c r="K11782" s="218">
        <v>1</v>
      </c>
      <c r="L11782" s="218">
        <v>1.3518921046031398</v>
      </c>
      <c r="M11782" s="218">
        <v>-6.6878647235969702E-2</v>
      </c>
      <c r="N11782" s="218">
        <v>1.9634179462630392</v>
      </c>
      <c r="O11782" s="218">
        <v>0.54464719442392973</v>
      </c>
      <c r="P11782" s="218">
        <v>-3.4335748648723898</v>
      </c>
      <c r="Q11782" s="218">
        <v>1.2726596915426001</v>
      </c>
      <c r="R11782" s="507">
        <v>0.64250672868358505</v>
      </c>
      <c r="S11782" s="507">
        <v>1.2540325703434845</v>
      </c>
      <c r="T11782" s="218">
        <v>-1.0804575866648949</v>
      </c>
    </row>
    <row r="11783" spans="1:20" x14ac:dyDescent="0.6">
      <c r="A11783" s="218" t="s">
        <v>33024</v>
      </c>
      <c r="B11783" s="218" t="s">
        <v>33025</v>
      </c>
      <c r="C11783" s="218">
        <v>1.5403831293952599</v>
      </c>
      <c r="D11783" s="218">
        <v>1.38158324286456</v>
      </c>
      <c r="E11783" s="218">
        <v>5.44016568968664E-2</v>
      </c>
      <c r="F11783" s="218">
        <v>3.6701802217662598</v>
      </c>
      <c r="G11783" s="218">
        <v>0</v>
      </c>
      <c r="H11783" s="218">
        <v>0</v>
      </c>
      <c r="I11783" t="s">
        <v>33026</v>
      </c>
      <c r="J11783" s="218" t="s">
        <v>33026</v>
      </c>
      <c r="K11783" s="218">
        <v>1</v>
      </c>
      <c r="L11783" s="218">
        <v>-1.4859814724983935</v>
      </c>
      <c r="M11783" s="218">
        <v>2.1297970923709997</v>
      </c>
      <c r="N11783" s="218">
        <v>-1.3271815859676936</v>
      </c>
      <c r="O11783" s="218">
        <v>2.2885969789016998</v>
      </c>
      <c r="P11783" s="218">
        <v>-1.5403831293952599</v>
      </c>
      <c r="Q11783" s="218">
        <v>-1.5403831293952599</v>
      </c>
      <c r="R11783" s="507">
        <v>0.32190780993630308</v>
      </c>
      <c r="S11783" s="507">
        <v>0.48070769646700306</v>
      </c>
      <c r="T11783" s="218">
        <v>-1.5403831293952599</v>
      </c>
    </row>
    <row r="11784" spans="1:20" x14ac:dyDescent="0.6">
      <c r="A11784" s="218" t="s">
        <v>33027</v>
      </c>
      <c r="B11784" s="218" t="s">
        <v>33028</v>
      </c>
      <c r="C11784" s="218">
        <v>6.4368928562799601</v>
      </c>
      <c r="D11784" s="218">
        <v>6.8388155215171897</v>
      </c>
      <c r="E11784" s="218">
        <v>6.2626714197891502</v>
      </c>
      <c r="F11784" s="218">
        <v>7.4989853167331004</v>
      </c>
      <c r="G11784" s="218">
        <v>7.74500938038243</v>
      </c>
      <c r="H11784" s="218">
        <v>0.123827711997599</v>
      </c>
      <c r="I11784" t="s">
        <v>33029</v>
      </c>
      <c r="J11784" s="218" t="s">
        <v>33029</v>
      </c>
      <c r="K11784" s="218">
        <v>1</v>
      </c>
      <c r="L11784" s="218">
        <v>-0.1742214364908099</v>
      </c>
      <c r="M11784" s="218">
        <v>1.0620924604531403</v>
      </c>
      <c r="N11784" s="218">
        <v>-0.57614410172803954</v>
      </c>
      <c r="O11784" s="218">
        <v>0.66016979521591068</v>
      </c>
      <c r="P11784" s="218">
        <v>1.3081165241024699</v>
      </c>
      <c r="Q11784" s="218">
        <v>-6.3130651442823611</v>
      </c>
      <c r="R11784" s="507">
        <v>0.44393551198116521</v>
      </c>
      <c r="S11784" s="507">
        <v>4.2012846743935572E-2</v>
      </c>
      <c r="T11784" s="218">
        <v>-2.5024743100899456</v>
      </c>
    </row>
    <row r="11785" spans="1:20" x14ac:dyDescent="0.6">
      <c r="A11785" s="218" t="s">
        <v>33030</v>
      </c>
      <c r="B11785" s="218" t="s">
        <v>33031</v>
      </c>
      <c r="C11785" s="218">
        <v>5.0675380704141402</v>
      </c>
      <c r="D11785" s="218">
        <v>5.1944341568160404</v>
      </c>
      <c r="E11785" s="218">
        <v>4.7761180512436603</v>
      </c>
      <c r="F11785" s="218">
        <v>5.9439635116049496</v>
      </c>
      <c r="G11785" s="218">
        <v>0.86243763809848095</v>
      </c>
      <c r="H11785" s="218">
        <v>0.123827711997599</v>
      </c>
      <c r="I11785" t="s">
        <v>33032</v>
      </c>
      <c r="J11785" s="218" t="s">
        <v>33032</v>
      </c>
      <c r="K11785" s="218">
        <v>4</v>
      </c>
      <c r="L11785" s="218">
        <v>-0.29142001917047988</v>
      </c>
      <c r="M11785" s="218">
        <v>0.87642544119080945</v>
      </c>
      <c r="N11785" s="218">
        <v>-0.41831610557238008</v>
      </c>
      <c r="O11785" s="218">
        <v>0.74952935478890925</v>
      </c>
      <c r="P11785" s="218">
        <v>-4.2051004323156596</v>
      </c>
      <c r="Q11785" s="218">
        <v>-4.9437103584165412</v>
      </c>
      <c r="R11785" s="507">
        <v>0.29250271101016478</v>
      </c>
      <c r="S11785" s="507">
        <v>0.16560662460826459</v>
      </c>
      <c r="T11785" s="218">
        <v>-4.5744053953661004</v>
      </c>
    </row>
    <row r="11786" spans="1:20" x14ac:dyDescent="0.6">
      <c r="A11786" s="218" t="s">
        <v>33033</v>
      </c>
      <c r="B11786" s="218" t="s">
        <v>33034</v>
      </c>
      <c r="C11786" s="218">
        <v>4.4155328831882201</v>
      </c>
      <c r="D11786" s="218">
        <v>4.6258507773994504</v>
      </c>
      <c r="E11786" s="218">
        <v>5.1594360851571901</v>
      </c>
      <c r="F11786" s="218">
        <v>3.9034714701326498</v>
      </c>
      <c r="G11786" s="218">
        <v>5.3461847130317004</v>
      </c>
      <c r="H11786" s="218">
        <v>0</v>
      </c>
      <c r="I11786" t="s">
        <v>33035</v>
      </c>
      <c r="J11786" s="218" t="s">
        <v>33032</v>
      </c>
      <c r="K11786" s="218">
        <v>4</v>
      </c>
      <c r="L11786" s="218">
        <v>0.74390320196896997</v>
      </c>
      <c r="M11786" s="218">
        <v>-0.51206141305557029</v>
      </c>
      <c r="N11786" s="218">
        <v>0.53358530775773971</v>
      </c>
      <c r="O11786" s="218">
        <v>-0.72237930726680055</v>
      </c>
      <c r="P11786" s="218">
        <v>0.93065182984348027</v>
      </c>
      <c r="Q11786" s="218">
        <v>-4.4155328831882201</v>
      </c>
      <c r="R11786" s="507">
        <v>0.11592089445669984</v>
      </c>
      <c r="S11786" s="507">
        <v>-9.439699975453042E-2</v>
      </c>
      <c r="T11786" s="218">
        <v>-1.7424405266723699</v>
      </c>
    </row>
    <row r="11787" spans="1:20" x14ac:dyDescent="0.6">
      <c r="A11787" s="218" t="s">
        <v>33036</v>
      </c>
      <c r="B11787" s="218" t="s">
        <v>33037</v>
      </c>
      <c r="C11787" s="218">
        <v>5.1334204192530599</v>
      </c>
      <c r="D11787" s="218">
        <v>5.1957245595305999</v>
      </c>
      <c r="E11787" s="218">
        <v>5.5114458539342399</v>
      </c>
      <c r="F11787" s="218">
        <v>3.7574441556906599</v>
      </c>
      <c r="G11787" s="218">
        <v>1.0162357018798001</v>
      </c>
      <c r="H11787" s="218">
        <v>0.123827711997599</v>
      </c>
      <c r="I11787" t="s">
        <v>33032</v>
      </c>
      <c r="J11787" s="218" t="s">
        <v>33032</v>
      </c>
      <c r="K11787" s="218">
        <v>4</v>
      </c>
      <c r="L11787" s="218">
        <v>0.37802543468117999</v>
      </c>
      <c r="M11787" s="218">
        <v>-1.3759762635624</v>
      </c>
      <c r="N11787" s="218">
        <v>0.31572129440364005</v>
      </c>
      <c r="O11787" s="218">
        <v>-1.4382804038399399</v>
      </c>
      <c r="P11787" s="218">
        <v>-4.1171847173732594</v>
      </c>
      <c r="Q11787" s="218">
        <v>-5.0095927072554609</v>
      </c>
      <c r="R11787" s="507">
        <v>-0.49897541444061</v>
      </c>
      <c r="S11787" s="507">
        <v>-0.56127955471814994</v>
      </c>
      <c r="T11787" s="218">
        <v>-4.5633887123143602</v>
      </c>
    </row>
    <row r="11788" spans="1:20" x14ac:dyDescent="0.6">
      <c r="A11788" s="218" t="s">
        <v>33038</v>
      </c>
      <c r="B11788" s="218" t="s">
        <v>33039</v>
      </c>
      <c r="C11788" s="218">
        <v>4.4019882064985998</v>
      </c>
      <c r="D11788" s="218">
        <v>4.3549524695891604</v>
      </c>
      <c r="E11788" s="218">
        <v>4.2320712604096098</v>
      </c>
      <c r="F11788" s="218">
        <v>3.3590521343460602</v>
      </c>
      <c r="G11788" s="218">
        <v>0.86243763809848095</v>
      </c>
      <c r="H11788" s="218">
        <v>8.2619512374817692</v>
      </c>
      <c r="I11788" t="s">
        <v>33032</v>
      </c>
      <c r="J11788" s="218" t="s">
        <v>33032</v>
      </c>
      <c r="K11788" s="218">
        <v>4</v>
      </c>
      <c r="L11788" s="218">
        <v>-0.16991694608899</v>
      </c>
      <c r="M11788" s="218">
        <v>-1.0429360721525396</v>
      </c>
      <c r="N11788" s="218">
        <v>-0.12288120917955059</v>
      </c>
      <c r="O11788" s="218">
        <v>-0.99590033524310018</v>
      </c>
      <c r="P11788" s="218">
        <v>-3.5395505684001187</v>
      </c>
      <c r="Q11788" s="218">
        <v>3.8599630309831694</v>
      </c>
      <c r="R11788" s="507">
        <v>-0.60642650912076479</v>
      </c>
      <c r="S11788" s="507">
        <v>-0.55939077221132538</v>
      </c>
      <c r="T11788" s="218">
        <v>0.16020623129152534</v>
      </c>
    </row>
    <row r="11789" spans="1:20" x14ac:dyDescent="0.6">
      <c r="A11789" s="218" t="s">
        <v>33040</v>
      </c>
      <c r="B11789" s="218" t="s">
        <v>33041</v>
      </c>
      <c r="C11789" s="218">
        <v>6.4636832928116403</v>
      </c>
      <c r="D11789" s="218">
        <v>6.5311178568213002</v>
      </c>
      <c r="E11789" s="218">
        <v>6.2171943087258397</v>
      </c>
      <c r="F11789" s="218">
        <v>7.0399066642531096</v>
      </c>
      <c r="G11789" s="218">
        <v>1.34138912626164</v>
      </c>
      <c r="H11789" s="218">
        <v>0.123827711997599</v>
      </c>
      <c r="I11789" t="s">
        <v>33042</v>
      </c>
      <c r="J11789" s="218" t="s">
        <v>33042</v>
      </c>
      <c r="K11789" s="218">
        <v>1</v>
      </c>
      <c r="L11789" s="218">
        <v>-0.24648898408580067</v>
      </c>
      <c r="M11789" s="218">
        <v>0.57622337144146929</v>
      </c>
      <c r="N11789" s="218">
        <v>-0.31392354809546053</v>
      </c>
      <c r="O11789" s="218">
        <v>0.50878880743180943</v>
      </c>
      <c r="P11789" s="218">
        <v>-5.1222941665500006</v>
      </c>
      <c r="Q11789" s="218">
        <v>-6.3398555808140413</v>
      </c>
      <c r="R11789" s="507">
        <v>0.16486719367783431</v>
      </c>
      <c r="S11789" s="507">
        <v>9.7432629668174453E-2</v>
      </c>
      <c r="T11789" s="218">
        <v>-5.7310748736820205</v>
      </c>
    </row>
    <row r="11790" spans="1:20" x14ac:dyDescent="0.6">
      <c r="A11790" s="218" t="s">
        <v>33043</v>
      </c>
      <c r="B11790" s="218" t="s">
        <v>33044</v>
      </c>
      <c r="C11790" s="218">
        <v>4.1998980319293802</v>
      </c>
      <c r="D11790" s="218">
        <v>3.5821538938594699</v>
      </c>
      <c r="E11790" s="218">
        <v>2.8983942191943899</v>
      </c>
      <c r="F11790" s="218">
        <v>3.8515303804201699</v>
      </c>
      <c r="G11790" s="218">
        <v>0.59580657787600999</v>
      </c>
      <c r="H11790" s="218">
        <v>7.2632807816298799</v>
      </c>
      <c r="I11790" t="s">
        <v>33045</v>
      </c>
      <c r="J11790" s="218" t="s">
        <v>33045</v>
      </c>
      <c r="K11790" s="218">
        <v>5</v>
      </c>
      <c r="L11790" s="218">
        <v>-1.3015038127349903</v>
      </c>
      <c r="M11790" s="218">
        <v>-0.34836765150921023</v>
      </c>
      <c r="N11790" s="218">
        <v>-0.68375967466508003</v>
      </c>
      <c r="O11790" s="218">
        <v>0.26937648656070001</v>
      </c>
      <c r="P11790" s="218">
        <v>-3.6040914540533704</v>
      </c>
      <c r="Q11790" s="218">
        <v>3.0633827497004997</v>
      </c>
      <c r="R11790" s="507">
        <v>-0.82493573212210025</v>
      </c>
      <c r="S11790" s="507">
        <v>-0.20719159405219001</v>
      </c>
      <c r="T11790" s="218">
        <v>-0.27035435217643533</v>
      </c>
    </row>
    <row r="11791" spans="1:20" x14ac:dyDescent="0.6">
      <c r="A11791" s="218" t="s">
        <v>33046</v>
      </c>
      <c r="B11791" s="218" t="s">
        <v>33047</v>
      </c>
      <c r="C11791" s="218">
        <v>3.58796253262412</v>
      </c>
      <c r="D11791" s="218">
        <v>3.42818443732657</v>
      </c>
      <c r="E11791" s="218">
        <v>0</v>
      </c>
      <c r="F11791" s="218">
        <v>3.8863647156160299</v>
      </c>
      <c r="G11791" s="218">
        <v>0</v>
      </c>
      <c r="H11791" s="218">
        <v>0</v>
      </c>
      <c r="I11791" t="s">
        <v>33045</v>
      </c>
      <c r="J11791" s="218" t="s">
        <v>33045</v>
      </c>
      <c r="K11791" s="218">
        <v>5</v>
      </c>
      <c r="L11791" s="218">
        <v>-3.58796253262412</v>
      </c>
      <c r="M11791" s="218">
        <v>0.2984021829919099</v>
      </c>
      <c r="N11791" s="218">
        <v>-3.42818443732657</v>
      </c>
      <c r="O11791" s="218">
        <v>0.45818027828945995</v>
      </c>
      <c r="P11791" s="218">
        <v>-3.58796253262412</v>
      </c>
      <c r="Q11791" s="218">
        <v>-3.58796253262412</v>
      </c>
      <c r="R11791" s="507">
        <v>-1.6447801748161051</v>
      </c>
      <c r="S11791" s="507">
        <v>-1.485002079518555</v>
      </c>
      <c r="T11791" s="218">
        <v>-3.58796253262412</v>
      </c>
    </row>
    <row r="11792" spans="1:20" x14ac:dyDescent="0.6">
      <c r="A11792" s="218" t="s">
        <v>33048</v>
      </c>
      <c r="B11792" s="218" t="s">
        <v>33049</v>
      </c>
      <c r="C11792" s="218">
        <v>4.7324054638849802</v>
      </c>
      <c r="D11792" s="218">
        <v>4.0442533893371904</v>
      </c>
      <c r="E11792" s="218">
        <v>5.44016568968664E-2</v>
      </c>
      <c r="F11792" s="218">
        <v>5.5825769444285198</v>
      </c>
      <c r="G11792" s="218">
        <v>0</v>
      </c>
      <c r="H11792" s="218">
        <v>0</v>
      </c>
      <c r="I11792" t="s">
        <v>33045</v>
      </c>
      <c r="J11792" s="218" t="s">
        <v>33045</v>
      </c>
      <c r="K11792" s="218">
        <v>5</v>
      </c>
      <c r="L11792" s="218">
        <v>-4.678003806988114</v>
      </c>
      <c r="M11792" s="218">
        <v>0.85017148054353964</v>
      </c>
      <c r="N11792" s="218">
        <v>-3.9898517324403238</v>
      </c>
      <c r="O11792" s="218">
        <v>1.5383235550913295</v>
      </c>
      <c r="P11792" s="218">
        <v>-4.7324054638849802</v>
      </c>
      <c r="Q11792" s="218">
        <v>-4.7324054638849802</v>
      </c>
      <c r="R11792" s="507">
        <v>-1.9139161632222872</v>
      </c>
      <c r="S11792" s="507">
        <v>-1.2257640886744972</v>
      </c>
      <c r="T11792" s="218">
        <v>-4.7324054638849802</v>
      </c>
    </row>
    <row r="11793" spans="1:20" x14ac:dyDescent="0.6">
      <c r="A11793" s="218" t="s">
        <v>33050</v>
      </c>
      <c r="B11793" s="218" t="s">
        <v>33051</v>
      </c>
      <c r="C11793" s="218">
        <v>3.6416376551065901</v>
      </c>
      <c r="D11793" s="218">
        <v>3.4499765576138102</v>
      </c>
      <c r="E11793" s="218">
        <v>5.44016568968664E-2</v>
      </c>
      <c r="F11793" s="218">
        <v>2.4118717350207399</v>
      </c>
      <c r="G11793" s="218">
        <v>0</v>
      </c>
      <c r="H11793" s="218">
        <v>0</v>
      </c>
      <c r="I11793" t="s">
        <v>33045</v>
      </c>
      <c r="J11793" s="218" t="s">
        <v>33045</v>
      </c>
      <c r="K11793" s="218">
        <v>5</v>
      </c>
      <c r="L11793" s="218">
        <v>-3.5872359982097235</v>
      </c>
      <c r="M11793" s="218">
        <v>-1.2297659200858502</v>
      </c>
      <c r="N11793" s="218">
        <v>-3.3955749007169436</v>
      </c>
      <c r="O11793" s="218">
        <v>-1.0381048225930702</v>
      </c>
      <c r="P11793" s="218">
        <v>-3.6416376551065901</v>
      </c>
      <c r="Q11793" s="218">
        <v>-3.6416376551065901</v>
      </c>
      <c r="R11793" s="507">
        <v>-2.4085009591477871</v>
      </c>
      <c r="S11793" s="507">
        <v>-2.2168398616550071</v>
      </c>
      <c r="T11793" s="218">
        <v>-3.6416376551065901</v>
      </c>
    </row>
    <row r="11794" spans="1:20" x14ac:dyDescent="0.6">
      <c r="A11794" s="218" t="s">
        <v>33052</v>
      </c>
      <c r="B11794" s="218" t="s">
        <v>33053</v>
      </c>
      <c r="C11794" s="218">
        <v>4.2417755788947096</v>
      </c>
      <c r="D11794" s="218">
        <v>3.3281842236869701</v>
      </c>
      <c r="E11794" s="218">
        <v>5.44016568968664E-2</v>
      </c>
      <c r="F11794" s="218">
        <v>4.1802190964661E-2</v>
      </c>
      <c r="G11794" s="218">
        <v>0</v>
      </c>
      <c r="H11794" s="218">
        <v>0</v>
      </c>
      <c r="I11794" t="s">
        <v>33045</v>
      </c>
      <c r="J11794" s="218" t="s">
        <v>33045</v>
      </c>
      <c r="K11794" s="218">
        <v>5</v>
      </c>
      <c r="L11794" s="218">
        <v>-4.1873739219978434</v>
      </c>
      <c r="M11794" s="218">
        <v>-4.1999733879300489</v>
      </c>
      <c r="N11794" s="218">
        <v>-3.2737825667901035</v>
      </c>
      <c r="O11794" s="218">
        <v>-3.286382032722309</v>
      </c>
      <c r="P11794" s="218">
        <v>-4.2417755788947096</v>
      </c>
      <c r="Q11794" s="218">
        <v>-4.2417755788947096</v>
      </c>
      <c r="R11794" s="507">
        <v>-4.1936736549639466</v>
      </c>
      <c r="S11794" s="507">
        <v>-3.2800822997562062</v>
      </c>
      <c r="T11794" s="218">
        <v>-4.2417755788947096</v>
      </c>
    </row>
    <row r="11795" spans="1:20" x14ac:dyDescent="0.6">
      <c r="A11795" s="218" t="s">
        <v>33054</v>
      </c>
      <c r="B11795" s="218" t="s">
        <v>33055</v>
      </c>
      <c r="C11795" s="218">
        <v>6.5889385450754103</v>
      </c>
      <c r="D11795" s="218">
        <v>6.7299141639080498</v>
      </c>
      <c r="E11795" s="218">
        <v>6.69332488039122</v>
      </c>
      <c r="F11795" s="218">
        <v>6.6854650218716696</v>
      </c>
      <c r="G11795" s="218">
        <v>8.69434617056333</v>
      </c>
      <c r="H11795" s="218">
        <v>7.1431078829118304</v>
      </c>
      <c r="I11795" t="s">
        <v>33056</v>
      </c>
      <c r="J11795" s="218" t="s">
        <v>33056</v>
      </c>
      <c r="K11795" s="218">
        <v>1</v>
      </c>
      <c r="L11795" s="218">
        <v>0.10438633531580965</v>
      </c>
      <c r="M11795" s="218">
        <v>9.6526476796259253E-2</v>
      </c>
      <c r="N11795" s="218">
        <v>-3.6589283516829774E-2</v>
      </c>
      <c r="O11795" s="218">
        <v>-4.4449142036380174E-2</v>
      </c>
      <c r="P11795" s="218">
        <v>2.1054076254879197</v>
      </c>
      <c r="Q11795" s="218">
        <v>0.55416933783642008</v>
      </c>
      <c r="R11795" s="507">
        <v>0.10045640605603445</v>
      </c>
      <c r="S11795" s="507">
        <v>-4.0519212776604974E-2</v>
      </c>
      <c r="T11795" s="218">
        <v>1.3297884816621699</v>
      </c>
    </row>
    <row r="11796" spans="1:20" x14ac:dyDescent="0.6">
      <c r="A11796" s="218" t="s">
        <v>33057</v>
      </c>
      <c r="B11796" s="218" t="s">
        <v>33058</v>
      </c>
      <c r="C11796" s="218">
        <v>5.6674967846824202</v>
      </c>
      <c r="D11796" s="218">
        <v>5.58653046757588</v>
      </c>
      <c r="E11796" s="218">
        <v>5.2172110484661998</v>
      </c>
      <c r="F11796" s="218">
        <v>5.7652286886551103</v>
      </c>
      <c r="G11796" s="218">
        <v>8.92431090675632</v>
      </c>
      <c r="H11796" s="218">
        <v>0.23786221336595301</v>
      </c>
      <c r="I11796" t="s">
        <v>33059</v>
      </c>
      <c r="J11796" s="218" t="s">
        <v>33059</v>
      </c>
      <c r="K11796" s="218">
        <v>3</v>
      </c>
      <c r="L11796" s="218">
        <v>-0.45028573621622048</v>
      </c>
      <c r="M11796" s="218">
        <v>9.7731903972690048E-2</v>
      </c>
      <c r="N11796" s="218">
        <v>-0.36931941910968025</v>
      </c>
      <c r="O11796" s="218">
        <v>0.17869822107923028</v>
      </c>
      <c r="P11796" s="218">
        <v>3.2568141220738998</v>
      </c>
      <c r="Q11796" s="218">
        <v>-5.4296345713164671</v>
      </c>
      <c r="R11796" s="507">
        <v>-0.17627691612176521</v>
      </c>
      <c r="S11796" s="507">
        <v>-9.5310599015224984E-2</v>
      </c>
      <c r="T11796" s="218">
        <v>-1.0864102246212837</v>
      </c>
    </row>
    <row r="11797" spans="1:20" x14ac:dyDescent="0.6">
      <c r="A11797" s="218" t="s">
        <v>33060</v>
      </c>
      <c r="B11797" s="218" t="s">
        <v>33061</v>
      </c>
      <c r="C11797" s="218">
        <v>5.8806060160547702</v>
      </c>
      <c r="D11797" s="218">
        <v>5.6002377074740499</v>
      </c>
      <c r="E11797" s="218">
        <v>4.9440132236593897</v>
      </c>
      <c r="F11797" s="218">
        <v>5.9076851959306804</v>
      </c>
      <c r="G11797" s="218">
        <v>0.77891856884019794</v>
      </c>
      <c r="H11797" s="218">
        <v>0.123827711997599</v>
      </c>
      <c r="I11797" t="s">
        <v>33059</v>
      </c>
      <c r="J11797" s="218" t="s">
        <v>33059</v>
      </c>
      <c r="K11797" s="218">
        <v>3</v>
      </c>
      <c r="L11797" s="218">
        <v>-0.93659279239538051</v>
      </c>
      <c r="M11797" s="218">
        <v>2.7079179875910242E-2</v>
      </c>
      <c r="N11797" s="218">
        <v>-0.65622448381466025</v>
      </c>
      <c r="O11797" s="218">
        <v>0.3074474884566305</v>
      </c>
      <c r="P11797" s="218">
        <v>-5.1016874472145721</v>
      </c>
      <c r="Q11797" s="218">
        <v>-5.7567783040571712</v>
      </c>
      <c r="R11797" s="507">
        <v>-0.45475680625973514</v>
      </c>
      <c r="S11797" s="507">
        <v>-0.17438849767901488</v>
      </c>
      <c r="T11797" s="218">
        <v>-5.4292328756358721</v>
      </c>
    </row>
    <row r="11798" spans="1:20" x14ac:dyDescent="0.6">
      <c r="A11798" s="218" t="s">
        <v>33062</v>
      </c>
      <c r="B11798" s="218" t="s">
        <v>33063</v>
      </c>
      <c r="C11798" s="218">
        <v>5.9000075957511502</v>
      </c>
      <c r="D11798" s="218">
        <v>5.5496645078289699</v>
      </c>
      <c r="E11798" s="218">
        <v>4.5223701998496901</v>
      </c>
      <c r="F11798" s="218">
        <v>6.12623569191617</v>
      </c>
      <c r="G11798" s="218">
        <v>0.86243763809848095</v>
      </c>
      <c r="H11798" s="218">
        <v>0.123827711997599</v>
      </c>
      <c r="I11798" t="s">
        <v>33059</v>
      </c>
      <c r="J11798" s="218" t="s">
        <v>33059</v>
      </c>
      <c r="K11798" s="218">
        <v>3</v>
      </c>
      <c r="L11798" s="218">
        <v>-1.3776373959014601</v>
      </c>
      <c r="M11798" s="218">
        <v>0.22622809616501982</v>
      </c>
      <c r="N11798" s="218">
        <v>-1.0272943079792798</v>
      </c>
      <c r="O11798" s="218">
        <v>0.57657118408720009</v>
      </c>
      <c r="P11798" s="218">
        <v>-5.0375699576526696</v>
      </c>
      <c r="Q11798" s="218">
        <v>-5.7761798837535512</v>
      </c>
      <c r="R11798" s="507">
        <v>-0.57570464986822012</v>
      </c>
      <c r="S11798" s="507">
        <v>-0.22536156194603985</v>
      </c>
      <c r="T11798" s="218">
        <v>-5.4068749207031104</v>
      </c>
    </row>
    <row r="11799" spans="1:20" x14ac:dyDescent="0.6">
      <c r="A11799" s="218" t="s">
        <v>33064</v>
      </c>
      <c r="B11799" s="218" t="s">
        <v>33065</v>
      </c>
      <c r="C11799" s="218">
        <v>6.3984328391450402</v>
      </c>
      <c r="D11799" s="218">
        <v>6.4927890207728796</v>
      </c>
      <c r="E11799" s="218">
        <v>6.2014599318335701</v>
      </c>
      <c r="F11799" s="218">
        <v>6.4132545634698097</v>
      </c>
      <c r="G11799" s="218">
        <v>1.34138912626164</v>
      </c>
      <c r="H11799" s="218">
        <v>7.1126010639731598</v>
      </c>
      <c r="I11799" t="s">
        <v>33066</v>
      </c>
      <c r="J11799" s="218" t="s">
        <v>33066</v>
      </c>
      <c r="K11799" s="218">
        <v>1</v>
      </c>
      <c r="L11799" s="218">
        <v>-0.1969729073114701</v>
      </c>
      <c r="M11799" s="218">
        <v>1.482172432476947E-2</v>
      </c>
      <c r="N11799" s="218">
        <v>-0.29132908893930942</v>
      </c>
      <c r="O11799" s="218">
        <v>-7.953445730306985E-2</v>
      </c>
      <c r="P11799" s="218">
        <v>-5.0570437128834005</v>
      </c>
      <c r="Q11799" s="218">
        <v>0.71416822482811959</v>
      </c>
      <c r="R11799" s="507">
        <v>-9.1075591493350316E-2</v>
      </c>
      <c r="S11799" s="507">
        <v>-0.18543177312118964</v>
      </c>
      <c r="T11799" s="218">
        <v>-2.1714377440276404</v>
      </c>
    </row>
    <row r="11800" spans="1:20" x14ac:dyDescent="0.6">
      <c r="A11800" s="218" t="s">
        <v>33067</v>
      </c>
      <c r="B11800" s="218" t="s">
        <v>33068</v>
      </c>
      <c r="C11800" s="218">
        <v>4.7735583485715898</v>
      </c>
      <c r="D11800" s="218">
        <v>4.6467592355345602</v>
      </c>
      <c r="E11800" s="218">
        <v>5.4480899795257001</v>
      </c>
      <c r="F11800" s="218">
        <v>4.2804464127950403</v>
      </c>
      <c r="G11800" s="218">
        <v>1.08739361964643</v>
      </c>
      <c r="H11800" s="218">
        <v>0</v>
      </c>
      <c r="I11800" t="s">
        <v>33069</v>
      </c>
      <c r="J11800" s="218" t="s">
        <v>33069</v>
      </c>
      <c r="K11800" s="218">
        <v>1</v>
      </c>
      <c r="L11800" s="218">
        <v>0.67453163095411028</v>
      </c>
      <c r="M11800" s="218">
        <v>-0.49311193577654944</v>
      </c>
      <c r="N11800" s="218">
        <v>0.8013307439911399</v>
      </c>
      <c r="O11800" s="218">
        <v>-0.36631282273951982</v>
      </c>
      <c r="P11800" s="218">
        <v>-3.68616472892516</v>
      </c>
      <c r="Q11800" s="218">
        <v>-4.7735583485715898</v>
      </c>
      <c r="R11800" s="507">
        <v>9.0709847588780423E-2</v>
      </c>
      <c r="S11800" s="507">
        <v>0.21750896062581004</v>
      </c>
      <c r="T11800" s="218">
        <v>-4.2298615387483753</v>
      </c>
    </row>
    <row r="11801" spans="1:20" x14ac:dyDescent="0.6">
      <c r="A11801" s="218" t="s">
        <v>33070</v>
      </c>
      <c r="B11801" s="218" t="s">
        <v>33071</v>
      </c>
      <c r="C11801" s="218">
        <v>2.1342570834899401</v>
      </c>
      <c r="D11801" s="218">
        <v>1.2878923056960301</v>
      </c>
      <c r="E11801" s="218">
        <v>0</v>
      </c>
      <c r="F11801" s="218">
        <v>0</v>
      </c>
      <c r="G11801" s="218">
        <v>0</v>
      </c>
      <c r="H11801" s="218">
        <v>0</v>
      </c>
      <c r="I11801" t="s">
        <v>33072</v>
      </c>
      <c r="J11801" s="218" t="s">
        <v>33072</v>
      </c>
      <c r="K11801" s="218">
        <v>1</v>
      </c>
      <c r="L11801" s="218">
        <v>-2.1342570834899401</v>
      </c>
      <c r="M11801" s="218">
        <v>-2.1342570834899401</v>
      </c>
      <c r="N11801" s="218">
        <v>-1.2878923056960301</v>
      </c>
      <c r="O11801" s="218">
        <v>-1.2878923056960301</v>
      </c>
      <c r="P11801" s="218">
        <v>-2.1342570834899401</v>
      </c>
      <c r="Q11801" s="218">
        <v>-2.1342570834899401</v>
      </c>
      <c r="R11801" s="507">
        <v>-2.1342570834899401</v>
      </c>
      <c r="S11801" s="507">
        <v>-1.2878923056960301</v>
      </c>
      <c r="T11801" s="218">
        <v>-2.1342570834899401</v>
      </c>
    </row>
    <row r="11802" spans="1:20" x14ac:dyDescent="0.6">
      <c r="A11802" s="218" t="s">
        <v>33073</v>
      </c>
      <c r="B11802" s="218" t="s">
        <v>33074</v>
      </c>
      <c r="C11802" s="218">
        <v>4.9394536196011103</v>
      </c>
      <c r="D11802" s="218">
        <v>4.57320743659211</v>
      </c>
      <c r="E11802" s="218">
        <v>0</v>
      </c>
      <c r="F11802" s="218">
        <v>8.24271896778416E-2</v>
      </c>
      <c r="G11802" s="218">
        <v>0</v>
      </c>
      <c r="H11802" s="218">
        <v>0.123827711997599</v>
      </c>
      <c r="I11802" t="s">
        <v>33075</v>
      </c>
      <c r="J11802" s="218" t="s">
        <v>33075</v>
      </c>
      <c r="K11802" s="218">
        <v>1</v>
      </c>
      <c r="L11802" s="218">
        <v>-4.9394536196011103</v>
      </c>
      <c r="M11802" s="218">
        <v>-4.8570264299232688</v>
      </c>
      <c r="N11802" s="218">
        <v>-4.57320743659211</v>
      </c>
      <c r="O11802" s="218">
        <v>-4.4907802469142686</v>
      </c>
      <c r="P11802" s="218">
        <v>-4.9394536196011103</v>
      </c>
      <c r="Q11802" s="218">
        <v>-4.8156259076035113</v>
      </c>
      <c r="R11802" s="507">
        <v>-4.89824002476219</v>
      </c>
      <c r="S11802" s="507">
        <v>-4.5319938417531898</v>
      </c>
      <c r="T11802" s="218">
        <v>-4.8775397636023108</v>
      </c>
    </row>
    <row r="11803" spans="1:20" x14ac:dyDescent="0.6">
      <c r="A11803" s="218" t="s">
        <v>33076</v>
      </c>
      <c r="B11803" s="218" t="s">
        <v>33077</v>
      </c>
      <c r="C11803" s="218">
        <v>6.2838932924148496</v>
      </c>
      <c r="D11803" s="218">
        <v>6.2069542709200496</v>
      </c>
      <c r="E11803" s="218">
        <v>5.9139646239783099</v>
      </c>
      <c r="F11803" s="218">
        <v>5.9425849306962997</v>
      </c>
      <c r="G11803" s="218">
        <v>1.28195838278228</v>
      </c>
      <c r="H11803" s="218">
        <v>0.123827711997599</v>
      </c>
      <c r="I11803" t="s">
        <v>33078</v>
      </c>
      <c r="J11803" s="218" t="s">
        <v>33078</v>
      </c>
      <c r="K11803" s="218">
        <v>1</v>
      </c>
      <c r="L11803" s="218">
        <v>-0.36992866843653971</v>
      </c>
      <c r="M11803" s="218">
        <v>-0.34130836171854995</v>
      </c>
      <c r="N11803" s="218">
        <v>-0.29298964694173968</v>
      </c>
      <c r="O11803" s="218">
        <v>-0.26436934022374992</v>
      </c>
      <c r="P11803" s="218">
        <v>-5.0019349096325696</v>
      </c>
      <c r="Q11803" s="218">
        <v>-6.1600655804172506</v>
      </c>
      <c r="R11803" s="507">
        <v>-0.35561851507754483</v>
      </c>
      <c r="S11803" s="507">
        <v>-0.2786794935827448</v>
      </c>
      <c r="T11803" s="218">
        <v>-5.5810002450249101</v>
      </c>
    </row>
    <row r="11804" spans="1:20" x14ac:dyDescent="0.6">
      <c r="A11804" s="218" t="s">
        <v>33079</v>
      </c>
      <c r="B11804" s="218" t="s">
        <v>33080</v>
      </c>
      <c r="C11804" s="218">
        <v>6.1811553944066597</v>
      </c>
      <c r="D11804" s="218">
        <v>6.15350340409264</v>
      </c>
      <c r="E11804" s="218">
        <v>6.1817384743416</v>
      </c>
      <c r="F11804" s="218">
        <v>6.6920432672462704</v>
      </c>
      <c r="G11804" s="218">
        <v>7.5438683960872899</v>
      </c>
      <c r="H11804" s="218">
        <v>0.123827711997599</v>
      </c>
      <c r="I11804" t="s">
        <v>33081</v>
      </c>
      <c r="J11804" s="218" t="s">
        <v>33081</v>
      </c>
      <c r="K11804" s="218">
        <v>1</v>
      </c>
      <c r="L11804" s="218">
        <v>5.830799349402227E-4</v>
      </c>
      <c r="M11804" s="218">
        <v>0.51088787283961068</v>
      </c>
      <c r="N11804" s="218">
        <v>2.8235070248959993E-2</v>
      </c>
      <c r="O11804" s="218">
        <v>0.53853986315363045</v>
      </c>
      <c r="P11804" s="218">
        <v>1.3627130016806301</v>
      </c>
      <c r="Q11804" s="218">
        <v>-6.0573276824090607</v>
      </c>
      <c r="R11804" s="507">
        <v>0.25573547638727545</v>
      </c>
      <c r="S11804" s="507">
        <v>0.28338746670129522</v>
      </c>
      <c r="T11804" s="218">
        <v>-2.3473073403642153</v>
      </c>
    </row>
    <row r="11805" spans="1:20" x14ac:dyDescent="0.6">
      <c r="A11805" s="218" t="s">
        <v>33082</v>
      </c>
      <c r="B11805" s="218" t="s">
        <v>33083</v>
      </c>
      <c r="C11805" s="218">
        <v>4.9151402836325904</v>
      </c>
      <c r="D11805" s="218">
        <v>5.0577720159903201</v>
      </c>
      <c r="E11805" s="218">
        <v>5.6701154350445098</v>
      </c>
      <c r="F11805" s="218">
        <v>5.32131423922573</v>
      </c>
      <c r="G11805" s="218">
        <v>0.77891856884019794</v>
      </c>
      <c r="H11805" s="218">
        <v>0.123827711997599</v>
      </c>
      <c r="I11805" t="s">
        <v>33084</v>
      </c>
      <c r="J11805" s="218" t="s">
        <v>33084</v>
      </c>
      <c r="K11805" s="218">
        <v>1</v>
      </c>
      <c r="L11805" s="218">
        <v>0.7549751514119194</v>
      </c>
      <c r="M11805" s="218">
        <v>0.40617395559313962</v>
      </c>
      <c r="N11805" s="218">
        <v>0.61234341905418965</v>
      </c>
      <c r="O11805" s="218">
        <v>0.26354222323540988</v>
      </c>
      <c r="P11805" s="218">
        <v>-4.1362217147923923</v>
      </c>
      <c r="Q11805" s="218">
        <v>-4.7913125716349914</v>
      </c>
      <c r="R11805" s="507">
        <v>0.58057455350252951</v>
      </c>
      <c r="S11805" s="507">
        <v>0.43794282114479977</v>
      </c>
      <c r="T11805" s="218">
        <v>-4.4637671432136923</v>
      </c>
    </row>
    <row r="11806" spans="1:20" x14ac:dyDescent="0.6">
      <c r="A11806" s="218" t="s">
        <v>33085</v>
      </c>
      <c r="B11806" s="218" t="s">
        <v>33086</v>
      </c>
      <c r="C11806" s="218">
        <v>4.11705459786993</v>
      </c>
      <c r="D11806" s="218">
        <v>3.8115664933110698</v>
      </c>
      <c r="E11806" s="218">
        <v>4.7329893917767496</v>
      </c>
      <c r="F11806" s="218">
        <v>4.5248034016711598</v>
      </c>
      <c r="G11806" s="218">
        <v>0.14046909216855899</v>
      </c>
      <c r="H11806" s="218">
        <v>0</v>
      </c>
      <c r="I11806" t="s">
        <v>33087</v>
      </c>
      <c r="J11806" s="218" t="s">
        <v>33087</v>
      </c>
      <c r="K11806" s="218">
        <v>1</v>
      </c>
      <c r="L11806" s="218">
        <v>0.6159347939068196</v>
      </c>
      <c r="M11806" s="218">
        <v>0.4077488038012298</v>
      </c>
      <c r="N11806" s="218">
        <v>0.92142289846567982</v>
      </c>
      <c r="O11806" s="218">
        <v>0.71323690836009002</v>
      </c>
      <c r="P11806" s="218">
        <v>-3.976585505701371</v>
      </c>
      <c r="Q11806" s="218">
        <v>-4.11705459786993</v>
      </c>
      <c r="R11806" s="507">
        <v>0.5118417988540247</v>
      </c>
      <c r="S11806" s="507">
        <v>0.81732990341288492</v>
      </c>
      <c r="T11806" s="218">
        <v>-4.0468200517856507</v>
      </c>
    </row>
    <row r="11807" spans="1:20" x14ac:dyDescent="0.6">
      <c r="A11807" s="218" t="s">
        <v>33088</v>
      </c>
      <c r="B11807" s="218" t="s">
        <v>33089</v>
      </c>
      <c r="C11807" s="218">
        <v>6.1879363109714296</v>
      </c>
      <c r="D11807" s="218">
        <v>6.1654073364079904</v>
      </c>
      <c r="E11807" s="218">
        <v>6.1256748720199203</v>
      </c>
      <c r="F11807" s="218">
        <v>5.9126222782433597</v>
      </c>
      <c r="G11807" s="218">
        <v>1.34138912626164</v>
      </c>
      <c r="H11807" s="218">
        <v>7.2990246095467901</v>
      </c>
      <c r="I11807" t="s">
        <v>33090</v>
      </c>
      <c r="J11807" s="218" t="s">
        <v>33090</v>
      </c>
      <c r="K11807" s="218">
        <v>2</v>
      </c>
      <c r="L11807" s="218">
        <v>-6.2261438951509263E-2</v>
      </c>
      <c r="M11807" s="218">
        <v>-0.27531403272806987</v>
      </c>
      <c r="N11807" s="218">
        <v>-3.9732464388070099E-2</v>
      </c>
      <c r="O11807" s="218">
        <v>-0.2527850581646307</v>
      </c>
      <c r="P11807" s="218">
        <v>-4.8465471847097898</v>
      </c>
      <c r="Q11807" s="218">
        <v>1.1110882985753605</v>
      </c>
      <c r="R11807" s="507">
        <v>-0.16878773583978957</v>
      </c>
      <c r="S11807" s="507">
        <v>-0.1462587612763504</v>
      </c>
      <c r="T11807" s="218">
        <v>-1.8677294430672147</v>
      </c>
    </row>
    <row r="11808" spans="1:20" x14ac:dyDescent="0.6">
      <c r="A11808" s="218" t="s">
        <v>33091</v>
      </c>
      <c r="B11808" s="218" t="s">
        <v>33092</v>
      </c>
      <c r="C11808" s="218">
        <v>6.8211112765925899</v>
      </c>
      <c r="D11808" s="218">
        <v>6.6906396138316797</v>
      </c>
      <c r="E11808" s="218">
        <v>6.9747221203610401</v>
      </c>
      <c r="F11808" s="218">
        <v>6.2179777053436398</v>
      </c>
      <c r="G11808" s="218">
        <v>8.02934521989906</v>
      </c>
      <c r="H11808" s="218">
        <v>0</v>
      </c>
      <c r="I11808" t="s">
        <v>33090</v>
      </c>
      <c r="J11808" s="218" t="s">
        <v>33090</v>
      </c>
      <c r="K11808" s="218">
        <v>2</v>
      </c>
      <c r="L11808" s="218">
        <v>0.15361084376845024</v>
      </c>
      <c r="M11808" s="218">
        <v>-0.60313357124895006</v>
      </c>
      <c r="N11808" s="218">
        <v>0.2840825065293604</v>
      </c>
      <c r="O11808" s="218">
        <v>-0.47266190848803991</v>
      </c>
      <c r="P11808" s="218">
        <v>1.2082339433064702</v>
      </c>
      <c r="Q11808" s="218">
        <v>-6.8211112765925899</v>
      </c>
      <c r="R11808" s="507">
        <v>-0.22476136374024991</v>
      </c>
      <c r="S11808" s="507">
        <v>-9.4289700979339752E-2</v>
      </c>
      <c r="T11808" s="218">
        <v>-2.8064386666430599</v>
      </c>
    </row>
    <row r="11809" spans="1:20" x14ac:dyDescent="0.6">
      <c r="A11809" s="218" t="s">
        <v>33093</v>
      </c>
      <c r="B11809" s="218" t="s">
        <v>33094</v>
      </c>
      <c r="C11809" s="218">
        <v>5.9874663030529298</v>
      </c>
      <c r="D11809" s="218">
        <v>6.0694199861211597</v>
      </c>
      <c r="E11809" s="218">
        <v>0.106826243139567</v>
      </c>
      <c r="F11809" s="218">
        <v>6.1134279959712901</v>
      </c>
      <c r="G11809" s="218">
        <v>0</v>
      </c>
      <c r="H11809" s="218">
        <v>0.23786221336595301</v>
      </c>
      <c r="I11809" t="s">
        <v>33095</v>
      </c>
      <c r="J11809" s="218" t="s">
        <v>33095</v>
      </c>
      <c r="K11809" s="218">
        <v>1</v>
      </c>
      <c r="L11809" s="218">
        <v>-5.8806400599133628</v>
      </c>
      <c r="M11809" s="218">
        <v>0.12596169291836024</v>
      </c>
      <c r="N11809" s="218">
        <v>-5.9625937429815927</v>
      </c>
      <c r="O11809" s="218">
        <v>4.4008009850130314E-2</v>
      </c>
      <c r="P11809" s="218">
        <v>-5.9874663030529298</v>
      </c>
      <c r="Q11809" s="218">
        <v>-5.7496040896869767</v>
      </c>
      <c r="R11809" s="507">
        <v>-2.8773391834975013</v>
      </c>
      <c r="S11809" s="507">
        <v>-2.9592928665657312</v>
      </c>
      <c r="T11809" s="218">
        <v>-5.8685351963699528</v>
      </c>
    </row>
    <row r="11810" spans="1:20" x14ac:dyDescent="0.6">
      <c r="A11810" s="218" t="s">
        <v>33096</v>
      </c>
      <c r="B11810" s="218" t="s">
        <v>33097</v>
      </c>
      <c r="C11810" s="218">
        <v>6.2285140561434096</v>
      </c>
      <c r="D11810" s="218">
        <v>6.3883153281745297</v>
      </c>
      <c r="E11810" s="218">
        <v>6.0194327195637296</v>
      </c>
      <c r="F11810" s="218">
        <v>6.0158607174908898</v>
      </c>
      <c r="G11810" s="218">
        <v>1.45337470871665</v>
      </c>
      <c r="H11810" s="218">
        <v>7.5417800872265603</v>
      </c>
      <c r="I11810" t="s">
        <v>33098</v>
      </c>
      <c r="J11810" s="218" t="s">
        <v>33098</v>
      </c>
      <c r="K11810" s="218">
        <v>1</v>
      </c>
      <c r="L11810" s="218">
        <v>-0.20908133657967998</v>
      </c>
      <c r="M11810" s="218">
        <v>-0.21265333865251979</v>
      </c>
      <c r="N11810" s="218">
        <v>-0.36888260861080013</v>
      </c>
      <c r="O11810" s="218">
        <v>-0.37245461068363994</v>
      </c>
      <c r="P11810" s="218">
        <v>-4.7751393474267596</v>
      </c>
      <c r="Q11810" s="218">
        <v>1.3132660310831508</v>
      </c>
      <c r="R11810" s="507">
        <v>-0.21086733761609988</v>
      </c>
      <c r="S11810" s="507">
        <v>-0.37066860964722004</v>
      </c>
      <c r="T11810" s="218">
        <v>-1.7309366581718044</v>
      </c>
    </row>
    <row r="11811" spans="1:20" x14ac:dyDescent="0.6">
      <c r="A11811" s="218" t="s">
        <v>33099</v>
      </c>
      <c r="B11811" s="218" t="s">
        <v>33100</v>
      </c>
      <c r="C11811" s="218">
        <v>6.22357256670234</v>
      </c>
      <c r="D11811" s="218">
        <v>6.1811279812255204</v>
      </c>
      <c r="E11811" s="218">
        <v>6.1312221135003799</v>
      </c>
      <c r="F11811" s="218">
        <v>6.9759816403833401</v>
      </c>
      <c r="G11811" s="218">
        <v>1.39846821979138</v>
      </c>
      <c r="H11811" s="218">
        <v>8.05874698278385</v>
      </c>
      <c r="I11811" t="s">
        <v>33101</v>
      </c>
      <c r="J11811" s="218" t="s">
        <v>33101</v>
      </c>
      <c r="K11811" s="218">
        <v>1</v>
      </c>
      <c r="L11811" s="218">
        <v>-9.2350453201960114E-2</v>
      </c>
      <c r="M11811" s="218">
        <v>0.75240907368100007</v>
      </c>
      <c r="N11811" s="218">
        <v>-4.9905867725140496E-2</v>
      </c>
      <c r="O11811" s="218">
        <v>0.79485365915781969</v>
      </c>
      <c r="P11811" s="218">
        <v>-4.82510434691096</v>
      </c>
      <c r="Q11811" s="218">
        <v>1.83517441608151</v>
      </c>
      <c r="R11811" s="507">
        <v>0.33002931023951998</v>
      </c>
      <c r="S11811" s="507">
        <v>0.3724738957163396</v>
      </c>
      <c r="T11811" s="218">
        <v>-1.494964965414725</v>
      </c>
    </row>
    <row r="11812" spans="1:20" x14ac:dyDescent="0.6">
      <c r="A11812" s="218" t="s">
        <v>33102</v>
      </c>
      <c r="B11812" s="218" t="s">
        <v>33103</v>
      </c>
      <c r="C11812" s="218">
        <v>6.5310069806483</v>
      </c>
      <c r="D11812" s="218">
        <v>6.4679053995929898</v>
      </c>
      <c r="E11812" s="218">
        <v>6.36441863789402</v>
      </c>
      <c r="F11812" s="218">
        <v>6.6961394907865301</v>
      </c>
      <c r="G11812" s="218">
        <v>7.0764429127044197</v>
      </c>
      <c r="H11812" s="218">
        <v>0</v>
      </c>
      <c r="I11812" t="s">
        <v>33104</v>
      </c>
      <c r="J11812" s="218" t="s">
        <v>33104</v>
      </c>
      <c r="K11812" s="218">
        <v>1</v>
      </c>
      <c r="L11812" s="218">
        <v>-0.16658834275428003</v>
      </c>
      <c r="M11812" s="218">
        <v>0.16513251013823016</v>
      </c>
      <c r="N11812" s="218">
        <v>-0.10348676169896986</v>
      </c>
      <c r="O11812" s="218">
        <v>0.22823409119354032</v>
      </c>
      <c r="P11812" s="218">
        <v>0.54543593205611973</v>
      </c>
      <c r="Q11812" s="218">
        <v>-6.5310069806483</v>
      </c>
      <c r="R11812" s="507">
        <v>-7.2791630802493401E-4</v>
      </c>
      <c r="S11812" s="507">
        <v>6.2373664747285229E-2</v>
      </c>
      <c r="T11812" s="218">
        <v>-2.9927855242960901</v>
      </c>
    </row>
    <row r="11813" spans="1:20" x14ac:dyDescent="0.6">
      <c r="A11813" s="218" t="s">
        <v>33105</v>
      </c>
      <c r="B11813" s="218" t="s">
        <v>33106</v>
      </c>
      <c r="C11813" s="218">
        <v>6.3554099163544597</v>
      </c>
      <c r="D11813" s="218">
        <v>6.4228856490811301</v>
      </c>
      <c r="E11813" s="218">
        <v>4.4582423257513799</v>
      </c>
      <c r="F11813" s="218">
        <v>6.6184099844650897</v>
      </c>
      <c r="G11813" s="218">
        <v>0.59580657787600999</v>
      </c>
      <c r="H11813" s="218">
        <v>0</v>
      </c>
      <c r="I11813" t="s">
        <v>33107</v>
      </c>
      <c r="J11813" s="218" t="s">
        <v>33107</v>
      </c>
      <c r="K11813" s="218">
        <v>1</v>
      </c>
      <c r="L11813" s="218">
        <v>-1.8971675906030798</v>
      </c>
      <c r="M11813" s="218">
        <v>0.26300006811062993</v>
      </c>
      <c r="N11813" s="218">
        <v>-1.9646433233297502</v>
      </c>
      <c r="O11813" s="218">
        <v>0.19552433538395952</v>
      </c>
      <c r="P11813" s="218">
        <v>-5.75960333847845</v>
      </c>
      <c r="Q11813" s="218">
        <v>-6.3554099163544597</v>
      </c>
      <c r="R11813" s="507">
        <v>-0.81708376124622495</v>
      </c>
      <c r="S11813" s="507">
        <v>-0.88455949397289535</v>
      </c>
      <c r="T11813" s="218">
        <v>-6.0575066274164548</v>
      </c>
    </row>
    <row r="11814" spans="1:20" x14ac:dyDescent="0.6">
      <c r="A11814" s="218" t="s">
        <v>33108</v>
      </c>
      <c r="B11814" s="218" t="s">
        <v>33109</v>
      </c>
      <c r="C11814" s="218">
        <v>2.4371450198733502</v>
      </c>
      <c r="D11814" s="218">
        <v>2.4304631379913602</v>
      </c>
      <c r="E11814" s="218">
        <v>1.5466682122323001</v>
      </c>
      <c r="F11814" s="218">
        <v>0</v>
      </c>
      <c r="G11814" s="218">
        <v>0.14046909216855899</v>
      </c>
      <c r="H11814" s="218">
        <v>0</v>
      </c>
      <c r="I11814" t="s">
        <v>33110</v>
      </c>
      <c r="J11814" s="218" t="s">
        <v>33110</v>
      </c>
      <c r="K11814" s="218">
        <v>1</v>
      </c>
      <c r="L11814" s="218">
        <v>-0.89047680764105008</v>
      </c>
      <c r="M11814" s="218">
        <v>-2.4371450198733502</v>
      </c>
      <c r="N11814" s="218">
        <v>-0.88379492575906005</v>
      </c>
      <c r="O11814" s="218">
        <v>-2.4304631379913602</v>
      </c>
      <c r="P11814" s="218">
        <v>-2.2966759277047912</v>
      </c>
      <c r="Q11814" s="218">
        <v>-2.4371450198733502</v>
      </c>
      <c r="R11814" s="507">
        <v>-1.6638109137572001</v>
      </c>
      <c r="S11814" s="507">
        <v>-1.6571290318752101</v>
      </c>
      <c r="T11814" s="218">
        <v>-2.3669104737890709</v>
      </c>
    </row>
    <row r="11815" spans="1:20" x14ac:dyDescent="0.6">
      <c r="A11815" s="218" t="s">
        <v>33111</v>
      </c>
      <c r="B11815" s="218" t="s">
        <v>33112</v>
      </c>
      <c r="C11815" s="218">
        <v>6.9258932903731703</v>
      </c>
      <c r="D11815" s="218">
        <v>6.9053942806805297</v>
      </c>
      <c r="E11815" s="218">
        <v>7.33586899447379</v>
      </c>
      <c r="F11815" s="218">
        <v>6.6001643570759398</v>
      </c>
      <c r="G11815" s="218">
        <v>2.5376396258827798</v>
      </c>
      <c r="H11815" s="218">
        <v>6.4744224651806501</v>
      </c>
      <c r="I11815" t="s">
        <v>33113</v>
      </c>
      <c r="J11815" s="218" t="s">
        <v>33113</v>
      </c>
      <c r="K11815" s="218">
        <v>1</v>
      </c>
      <c r="L11815" s="218">
        <v>0.40997570410061979</v>
      </c>
      <c r="M11815" s="218">
        <v>-0.32572893329723041</v>
      </c>
      <c r="N11815" s="218">
        <v>0.4304747137932603</v>
      </c>
      <c r="O11815" s="218">
        <v>-0.30522992360458989</v>
      </c>
      <c r="P11815" s="218">
        <v>-4.3882536644903904</v>
      </c>
      <c r="Q11815" s="218">
        <v>-0.45147082519252013</v>
      </c>
      <c r="R11815" s="507">
        <v>4.2123385401694691E-2</v>
      </c>
      <c r="S11815" s="507">
        <v>6.2622395094335204E-2</v>
      </c>
      <c r="T11815" s="218">
        <v>-2.4198622448414553</v>
      </c>
    </row>
    <row r="11816" spans="1:20" x14ac:dyDescent="0.6">
      <c r="A11816" s="218" t="s">
        <v>33114</v>
      </c>
      <c r="B11816" s="218" t="s">
        <v>33115</v>
      </c>
      <c r="C11816" s="218">
        <v>4.3363638861914504</v>
      </c>
      <c r="D11816" s="218">
        <v>4.4270437358899697</v>
      </c>
      <c r="E11816" s="218">
        <v>4.875785578695</v>
      </c>
      <c r="F11816" s="218">
        <v>5.3308299308476501</v>
      </c>
      <c r="G11816" s="218">
        <v>0</v>
      </c>
      <c r="H11816" s="218">
        <v>0</v>
      </c>
      <c r="I11816" t="s">
        <v>33116</v>
      </c>
      <c r="J11816" s="218" t="s">
        <v>33116</v>
      </c>
      <c r="K11816" s="218">
        <v>1</v>
      </c>
      <c r="L11816" s="218">
        <v>0.53942169250354954</v>
      </c>
      <c r="M11816" s="218">
        <v>0.9944660446561997</v>
      </c>
      <c r="N11816" s="218">
        <v>0.44874184280503027</v>
      </c>
      <c r="O11816" s="218">
        <v>0.90378619495768042</v>
      </c>
      <c r="P11816" s="218">
        <v>-4.3363638861914504</v>
      </c>
      <c r="Q11816" s="218">
        <v>-4.3363638861914504</v>
      </c>
      <c r="R11816" s="507">
        <v>0.76694386857987462</v>
      </c>
      <c r="S11816" s="507">
        <v>0.67626401888135534</v>
      </c>
      <c r="T11816" s="218">
        <v>-4.3363638861914504</v>
      </c>
    </row>
    <row r="11817" spans="1:20" x14ac:dyDescent="0.6">
      <c r="A11817" s="218" t="s">
        <v>33117</v>
      </c>
      <c r="B11817" s="218" t="s">
        <v>33118</v>
      </c>
      <c r="C11817" s="218">
        <v>2.4819755344047301</v>
      </c>
      <c r="D11817" s="218">
        <v>2.4392057485425398</v>
      </c>
      <c r="E11817" s="218">
        <v>3.6158285363797602</v>
      </c>
      <c r="F11817" s="218">
        <v>0</v>
      </c>
      <c r="G11817" s="218">
        <v>0.494726731926454</v>
      </c>
      <c r="H11817" s="218">
        <v>0</v>
      </c>
      <c r="I11817" t="s">
        <v>33119</v>
      </c>
      <c r="J11817" s="218" t="s">
        <v>33119</v>
      </c>
      <c r="K11817" s="218">
        <v>1</v>
      </c>
      <c r="L11817" s="218">
        <v>1.1338530019750301</v>
      </c>
      <c r="M11817" s="218">
        <v>-2.4819755344047301</v>
      </c>
      <c r="N11817" s="218">
        <v>1.1766227878372204</v>
      </c>
      <c r="O11817" s="218">
        <v>-2.4392057485425398</v>
      </c>
      <c r="P11817" s="218">
        <v>-1.987248802478276</v>
      </c>
      <c r="Q11817" s="218">
        <v>-2.4819755344047301</v>
      </c>
      <c r="R11817" s="507">
        <v>-0.67406126621484996</v>
      </c>
      <c r="S11817" s="507">
        <v>-0.6312914803526597</v>
      </c>
      <c r="T11817" s="218">
        <v>-2.2346121684415028</v>
      </c>
    </row>
    <row r="11818" spans="1:20" x14ac:dyDescent="0.6">
      <c r="A11818" s="218" t="s">
        <v>33120</v>
      </c>
      <c r="B11818" s="218" t="s">
        <v>33121</v>
      </c>
      <c r="C11818" s="218">
        <v>0</v>
      </c>
      <c r="D11818" s="218">
        <v>0</v>
      </c>
      <c r="E11818" s="218">
        <v>0</v>
      </c>
      <c r="F11818" s="218">
        <v>0</v>
      </c>
      <c r="G11818" s="218">
        <v>0</v>
      </c>
      <c r="H11818" s="218">
        <v>0</v>
      </c>
      <c r="I11818" t="s">
        <v>33122</v>
      </c>
      <c r="J11818" s="218" t="s">
        <v>33122</v>
      </c>
      <c r="K11818" s="218">
        <v>1</v>
      </c>
      <c r="L11818" s="218">
        <v>0</v>
      </c>
      <c r="M11818" s="218">
        <v>0</v>
      </c>
      <c r="N11818" s="218">
        <v>0</v>
      </c>
      <c r="O11818" s="218">
        <v>0</v>
      </c>
      <c r="P11818" s="218">
        <v>0</v>
      </c>
      <c r="Q11818" s="218">
        <v>0</v>
      </c>
      <c r="R11818" s="507">
        <v>0</v>
      </c>
      <c r="S11818" s="507">
        <v>0</v>
      </c>
      <c r="T11818" s="218">
        <v>0</v>
      </c>
    </row>
    <row r="11819" spans="1:20" x14ac:dyDescent="0.6">
      <c r="A11819" s="218" t="s">
        <v>33123</v>
      </c>
      <c r="B11819" s="218" t="s">
        <v>33124</v>
      </c>
      <c r="C11819" s="218">
        <v>5.5522285925160402</v>
      </c>
      <c r="D11819" s="218">
        <v>5.3658617506602804</v>
      </c>
      <c r="E11819" s="218">
        <v>4.3778590192779596</v>
      </c>
      <c r="F11819" s="218">
        <v>6.2422725916641397</v>
      </c>
      <c r="G11819" s="218">
        <v>0.69026577864285299</v>
      </c>
      <c r="H11819" s="218">
        <v>0</v>
      </c>
      <c r="I11819" t="s">
        <v>33125</v>
      </c>
      <c r="J11819" s="218" t="s">
        <v>33125</v>
      </c>
      <c r="K11819" s="218">
        <v>2</v>
      </c>
      <c r="L11819" s="218">
        <v>-1.1743695732380806</v>
      </c>
      <c r="M11819" s="218">
        <v>0.69004399914809955</v>
      </c>
      <c r="N11819" s="218">
        <v>-0.98800273138232075</v>
      </c>
      <c r="O11819" s="218">
        <v>0.87641084100385935</v>
      </c>
      <c r="P11819" s="218">
        <v>-4.8619628138731876</v>
      </c>
      <c r="Q11819" s="218">
        <v>-5.5522285925160402</v>
      </c>
      <c r="R11819" s="507">
        <v>-0.2421627870449905</v>
      </c>
      <c r="S11819" s="507">
        <v>-5.57959451892307E-2</v>
      </c>
      <c r="T11819" s="218">
        <v>-5.2070957031946143</v>
      </c>
    </row>
    <row r="11820" spans="1:20" x14ac:dyDescent="0.6">
      <c r="A11820" s="218" t="s">
        <v>33126</v>
      </c>
      <c r="B11820" s="218" t="s">
        <v>33127</v>
      </c>
      <c r="C11820" s="218">
        <v>6.13920364159336</v>
      </c>
      <c r="D11820" s="218">
        <v>6.0481463439852998</v>
      </c>
      <c r="E11820" s="218">
        <v>0.106826243139567</v>
      </c>
      <c r="F11820" s="218">
        <v>4.83674209101786</v>
      </c>
      <c r="G11820" s="218">
        <v>0</v>
      </c>
      <c r="H11820" s="218">
        <v>0</v>
      </c>
      <c r="I11820" t="s">
        <v>33125</v>
      </c>
      <c r="J11820" s="218" t="s">
        <v>33125</v>
      </c>
      <c r="K11820" s="218">
        <v>2</v>
      </c>
      <c r="L11820" s="218">
        <v>-6.0323773984537929</v>
      </c>
      <c r="M11820" s="218">
        <v>-1.3024615505754999</v>
      </c>
      <c r="N11820" s="218">
        <v>-5.9413201008457328</v>
      </c>
      <c r="O11820" s="218">
        <v>-1.2114042529674398</v>
      </c>
      <c r="P11820" s="218">
        <v>-6.13920364159336</v>
      </c>
      <c r="Q11820" s="218">
        <v>-6.13920364159336</v>
      </c>
      <c r="R11820" s="507">
        <v>-3.6674194745146464</v>
      </c>
      <c r="S11820" s="507">
        <v>-3.5763621769065863</v>
      </c>
      <c r="T11820" s="218">
        <v>-6.13920364159336</v>
      </c>
    </row>
    <row r="11821" spans="1:20" x14ac:dyDescent="0.6">
      <c r="A11821" s="218" t="s">
        <v>33128</v>
      </c>
      <c r="B11821" s="218" t="s">
        <v>33129</v>
      </c>
      <c r="C11821" s="218">
        <v>6.2854748469808603</v>
      </c>
      <c r="D11821" s="218">
        <v>6.1468474190630698</v>
      </c>
      <c r="E11821" s="218">
        <v>6.7045312781909496</v>
      </c>
      <c r="F11821" s="218">
        <v>6.7945562794108296</v>
      </c>
      <c r="G11821" s="218">
        <v>0.94138514970795095</v>
      </c>
      <c r="H11821" s="218">
        <v>0.123827711997599</v>
      </c>
      <c r="I11821" t="s">
        <v>33130</v>
      </c>
      <c r="J11821" s="218" t="s">
        <v>33130</v>
      </c>
      <c r="K11821" s="218">
        <v>1</v>
      </c>
      <c r="L11821" s="218">
        <v>0.41905643121008929</v>
      </c>
      <c r="M11821" s="218">
        <v>0.50908143242996928</v>
      </c>
      <c r="N11821" s="218">
        <v>0.55768385912787988</v>
      </c>
      <c r="O11821" s="218">
        <v>0.64770886034775987</v>
      </c>
      <c r="P11821" s="218">
        <v>-5.3440896972729091</v>
      </c>
      <c r="Q11821" s="218">
        <v>-6.1616471349832613</v>
      </c>
      <c r="R11821" s="507">
        <v>0.46406893182002928</v>
      </c>
      <c r="S11821" s="507">
        <v>0.60269635973781988</v>
      </c>
      <c r="T11821" s="218">
        <v>-5.7528684161280852</v>
      </c>
    </row>
    <row r="11822" spans="1:20" x14ac:dyDescent="0.6">
      <c r="A11822" s="218" t="s">
        <v>33131</v>
      </c>
      <c r="B11822" s="218" t="s">
        <v>33132</v>
      </c>
      <c r="C11822" s="218">
        <v>5.2208762276552703</v>
      </c>
      <c r="D11822" s="218">
        <v>5.2759981395282898</v>
      </c>
      <c r="E11822" s="218">
        <v>5.8605781899048202</v>
      </c>
      <c r="F11822" s="218">
        <v>5.21798616144509</v>
      </c>
      <c r="G11822" s="218">
        <v>1.0162357018798001</v>
      </c>
      <c r="H11822" s="218">
        <v>5.1571935741810702</v>
      </c>
      <c r="I11822" t="s">
        <v>33133</v>
      </c>
      <c r="J11822" s="218" t="s">
        <v>33133</v>
      </c>
      <c r="K11822" s="218">
        <v>1</v>
      </c>
      <c r="L11822" s="218">
        <v>0.63970196224954989</v>
      </c>
      <c r="M11822" s="218">
        <v>-2.8900662101802865E-3</v>
      </c>
      <c r="N11822" s="218">
        <v>0.58458005037653038</v>
      </c>
      <c r="O11822" s="218">
        <v>-5.80119780831998E-2</v>
      </c>
      <c r="P11822" s="218">
        <v>-4.2046405257754706</v>
      </c>
      <c r="Q11822" s="218">
        <v>-6.3682653474200102E-2</v>
      </c>
      <c r="R11822" s="507">
        <v>0.3184059480196848</v>
      </c>
      <c r="S11822" s="507">
        <v>0.26328403614666529</v>
      </c>
      <c r="T11822" s="218">
        <v>-2.1341615896248354</v>
      </c>
    </row>
    <row r="11823" spans="1:20" x14ac:dyDescent="0.6">
      <c r="A11823" s="218" t="s">
        <v>33134</v>
      </c>
      <c r="B11823" s="218" t="s">
        <v>33135</v>
      </c>
      <c r="C11823" s="218">
        <v>4.8722821530996301</v>
      </c>
      <c r="D11823" s="218">
        <v>5.0203913999706504</v>
      </c>
      <c r="E11823" s="218">
        <v>4.0057509942926997</v>
      </c>
      <c r="F11823" s="218">
        <v>5.2461974298228702</v>
      </c>
      <c r="G11823" s="218">
        <v>0.86243763809848095</v>
      </c>
      <c r="H11823" s="218">
        <v>0</v>
      </c>
      <c r="I11823" t="s">
        <v>33136</v>
      </c>
      <c r="J11823" s="218" t="s">
        <v>33136</v>
      </c>
      <c r="K11823" s="218">
        <v>1</v>
      </c>
      <c r="L11823" s="218">
        <v>-0.86653115880693043</v>
      </c>
      <c r="M11823" s="218">
        <v>0.3739152767232401</v>
      </c>
      <c r="N11823" s="218">
        <v>-1.0146404056779508</v>
      </c>
      <c r="O11823" s="218">
        <v>0.22580602985221976</v>
      </c>
      <c r="P11823" s="218">
        <v>-4.0098445150011495</v>
      </c>
      <c r="Q11823" s="218">
        <v>-4.8722821530996301</v>
      </c>
      <c r="R11823" s="507">
        <v>-0.24630794104184517</v>
      </c>
      <c r="S11823" s="507">
        <v>-0.39441718791286551</v>
      </c>
      <c r="T11823" s="218">
        <v>-4.4410633340503898</v>
      </c>
    </row>
    <row r="11824" spans="1:20" x14ac:dyDescent="0.6">
      <c r="A11824" s="218" t="s">
        <v>33137</v>
      </c>
      <c r="B11824" s="218" t="s">
        <v>33138</v>
      </c>
      <c r="C11824" s="218">
        <v>4.9959288512662701</v>
      </c>
      <c r="D11824" s="218">
        <v>5.2857254183599398</v>
      </c>
      <c r="E11824" s="218">
        <v>3.9020239869544202</v>
      </c>
      <c r="F11824" s="218">
        <v>5.239476866035</v>
      </c>
      <c r="G11824" s="218">
        <v>0</v>
      </c>
      <c r="H11824" s="218">
        <v>0</v>
      </c>
      <c r="I11824" t="s">
        <v>33139</v>
      </c>
      <c r="J11824" s="218" t="s">
        <v>33139</v>
      </c>
      <c r="K11824" s="218">
        <v>1</v>
      </c>
      <c r="L11824" s="218">
        <v>-1.0939048643118499</v>
      </c>
      <c r="M11824" s="218">
        <v>0.24354801476872989</v>
      </c>
      <c r="N11824" s="218">
        <v>-1.3837014314055196</v>
      </c>
      <c r="O11824" s="218">
        <v>-4.6248552324939851E-2</v>
      </c>
      <c r="P11824" s="218">
        <v>-4.9959288512662701</v>
      </c>
      <c r="Q11824" s="218">
        <v>-4.9959288512662701</v>
      </c>
      <c r="R11824" s="507">
        <v>-0.42517842477155998</v>
      </c>
      <c r="S11824" s="507">
        <v>-0.71497499186522973</v>
      </c>
      <c r="T11824" s="218">
        <v>-4.9959288512662701</v>
      </c>
    </row>
    <row r="11825" spans="1:20" x14ac:dyDescent="0.6">
      <c r="A11825" s="218" t="s">
        <v>33140</v>
      </c>
      <c r="B11825" s="218" t="s">
        <v>33141</v>
      </c>
      <c r="C11825" s="218">
        <v>5.3979953048708698</v>
      </c>
      <c r="D11825" s="218">
        <v>5.3439151446908602</v>
      </c>
      <c r="E11825" s="218">
        <v>4.3372949329940802</v>
      </c>
      <c r="F11825" s="218">
        <v>6.3927052524561603</v>
      </c>
      <c r="G11825" s="218">
        <v>0.38602773444041999</v>
      </c>
      <c r="H11825" s="218">
        <v>7.1863606723612703</v>
      </c>
      <c r="I11825" t="s">
        <v>33142</v>
      </c>
      <c r="J11825" s="218" t="s">
        <v>33142</v>
      </c>
      <c r="K11825" s="218">
        <v>1</v>
      </c>
      <c r="L11825" s="218">
        <v>-1.0607003718767896</v>
      </c>
      <c r="M11825" s="218">
        <v>0.99470994758529052</v>
      </c>
      <c r="N11825" s="218">
        <v>-1.00662021169678</v>
      </c>
      <c r="O11825" s="218">
        <v>1.0487901077653001</v>
      </c>
      <c r="P11825" s="218">
        <v>-5.0119675704304498</v>
      </c>
      <c r="Q11825" s="218">
        <v>1.7883653674904005</v>
      </c>
      <c r="R11825" s="507">
        <v>-3.299521214574952E-2</v>
      </c>
      <c r="S11825" s="507">
        <v>2.1084948034260087E-2</v>
      </c>
      <c r="T11825" s="218">
        <v>-1.6118011014700246</v>
      </c>
    </row>
    <row r="11826" spans="1:20" x14ac:dyDescent="0.6">
      <c r="A11826" s="218" t="s">
        <v>33143</v>
      </c>
      <c r="B11826" s="218" t="s">
        <v>33144</v>
      </c>
      <c r="C11826" s="218">
        <v>5.4914030601639396</v>
      </c>
      <c r="D11826" s="218">
        <v>5.4676486669833704</v>
      </c>
      <c r="E11826" s="218">
        <v>5.0398191780534898</v>
      </c>
      <c r="F11826" s="218">
        <v>4.4510951488609702</v>
      </c>
      <c r="G11826" s="218">
        <v>7.6140778043171498</v>
      </c>
      <c r="H11826" s="218">
        <v>0</v>
      </c>
      <c r="I11826" t="s">
        <v>33145</v>
      </c>
      <c r="J11826" s="218" t="s">
        <v>33145</v>
      </c>
      <c r="K11826" s="218">
        <v>1</v>
      </c>
      <c r="L11826" s="218">
        <v>-0.45158388211044986</v>
      </c>
      <c r="M11826" s="218">
        <v>-1.0403079113029694</v>
      </c>
      <c r="N11826" s="218">
        <v>-0.4278294889298806</v>
      </c>
      <c r="O11826" s="218">
        <v>-1.0165535181224001</v>
      </c>
      <c r="P11826" s="218">
        <v>2.1226747441532101</v>
      </c>
      <c r="Q11826" s="218">
        <v>-5.4914030601639396</v>
      </c>
      <c r="R11826" s="507">
        <v>-0.74594589670670963</v>
      </c>
      <c r="S11826" s="507">
        <v>-0.72219150352614037</v>
      </c>
      <c r="T11826" s="218">
        <v>-1.6843641580053648</v>
      </c>
    </row>
    <row r="11827" spans="1:20" x14ac:dyDescent="0.6">
      <c r="A11827" s="218" t="s">
        <v>33146</v>
      </c>
      <c r="B11827" s="218" t="s">
        <v>33147</v>
      </c>
      <c r="C11827" s="218">
        <v>5.0239902361594204</v>
      </c>
      <c r="D11827" s="218">
        <v>4.7077257459348996</v>
      </c>
      <c r="E11827" s="218">
        <v>5.9130448442984704</v>
      </c>
      <c r="F11827" s="218">
        <v>4.8733787294661397</v>
      </c>
      <c r="G11827" s="218">
        <v>0</v>
      </c>
      <c r="H11827" s="218">
        <v>0</v>
      </c>
      <c r="I11827" t="s">
        <v>33148</v>
      </c>
      <c r="J11827" s="218" t="s">
        <v>33148</v>
      </c>
      <c r="K11827" s="218">
        <v>1</v>
      </c>
      <c r="L11827" s="218">
        <v>0.88905460813905002</v>
      </c>
      <c r="M11827" s="218">
        <v>-0.15061150669328072</v>
      </c>
      <c r="N11827" s="218">
        <v>1.2053190983635709</v>
      </c>
      <c r="O11827" s="218">
        <v>0.16565298353124014</v>
      </c>
      <c r="P11827" s="218">
        <v>-5.0239902361594204</v>
      </c>
      <c r="Q11827" s="218">
        <v>-5.0239902361594204</v>
      </c>
      <c r="R11827" s="507">
        <v>0.36922155072288465</v>
      </c>
      <c r="S11827" s="507">
        <v>0.68548604094740551</v>
      </c>
      <c r="T11827" s="218">
        <v>-5.0239902361594204</v>
      </c>
    </row>
    <row r="11828" spans="1:20" x14ac:dyDescent="0.6">
      <c r="A11828" s="218" t="s">
        <v>33149</v>
      </c>
      <c r="B11828" s="218" t="s">
        <v>33150</v>
      </c>
      <c r="C11828" s="218">
        <v>6.0118746855098602</v>
      </c>
      <c r="D11828" s="218">
        <v>5.6272675643948897</v>
      </c>
      <c r="E11828" s="218">
        <v>4.8567780265076301</v>
      </c>
      <c r="F11828" s="218">
        <v>5.4703424712635602</v>
      </c>
      <c r="G11828" s="218">
        <v>1.08739361964643</v>
      </c>
      <c r="H11828" s="218">
        <v>9.0153912863685299</v>
      </c>
      <c r="I11828" t="s">
        <v>33151</v>
      </c>
      <c r="J11828" s="218" t="s">
        <v>33151</v>
      </c>
      <c r="K11828" s="218">
        <v>1</v>
      </c>
      <c r="L11828" s="218">
        <v>-1.15509665900223</v>
      </c>
      <c r="M11828" s="218">
        <v>-0.54153221424629994</v>
      </c>
      <c r="N11828" s="218">
        <v>-0.7704895378872596</v>
      </c>
      <c r="O11828" s="218">
        <v>-0.15692509313132952</v>
      </c>
      <c r="P11828" s="218">
        <v>-4.9244810658634304</v>
      </c>
      <c r="Q11828" s="218">
        <v>3.0035166008586698</v>
      </c>
      <c r="R11828" s="507">
        <v>-0.84831443662426498</v>
      </c>
      <c r="S11828" s="507">
        <v>-0.46370731550929456</v>
      </c>
      <c r="T11828" s="218">
        <v>-0.9604822325023803</v>
      </c>
    </row>
    <row r="11829" spans="1:20" x14ac:dyDescent="0.6">
      <c r="A11829" s="218" t="s">
        <v>33152</v>
      </c>
      <c r="B11829" s="218" t="s">
        <v>33153</v>
      </c>
      <c r="C11829" s="218">
        <v>6.1397866424148004</v>
      </c>
      <c r="D11829" s="218">
        <v>5.8228362388119201</v>
      </c>
      <c r="E11829" s="218">
        <v>5.8634378016004796</v>
      </c>
      <c r="F11829" s="218">
        <v>6.4423211351944598</v>
      </c>
      <c r="G11829" s="218">
        <v>8.0998749462921094</v>
      </c>
      <c r="H11829" s="218">
        <v>8.2454299890595202</v>
      </c>
      <c r="I11829" t="s">
        <v>20823</v>
      </c>
      <c r="J11829" s="218" t="s">
        <v>20823</v>
      </c>
      <c r="K11829" s="218">
        <v>2</v>
      </c>
      <c r="L11829" s="218">
        <v>-0.27634884081432087</v>
      </c>
      <c r="M11829" s="218">
        <v>0.30253449277965938</v>
      </c>
      <c r="N11829" s="218">
        <v>4.060156278855942E-2</v>
      </c>
      <c r="O11829" s="218">
        <v>0.61948489638253967</v>
      </c>
      <c r="P11829" s="218">
        <v>1.9600883038773089</v>
      </c>
      <c r="Q11829" s="218">
        <v>2.1056433466447197</v>
      </c>
      <c r="R11829" s="507">
        <v>1.3092825982669254E-2</v>
      </c>
      <c r="S11829" s="507">
        <v>0.33004322958554955</v>
      </c>
      <c r="T11829" s="218">
        <v>2.0328658252610143</v>
      </c>
    </row>
    <row r="11830" spans="1:20" x14ac:dyDescent="0.6">
      <c r="A11830" s="218" t="s">
        <v>33154</v>
      </c>
      <c r="B11830" s="218" t="s">
        <v>33155</v>
      </c>
      <c r="C11830" s="218">
        <v>5.28868644487053</v>
      </c>
      <c r="D11830" s="218">
        <v>5.0392027723192596</v>
      </c>
      <c r="E11830" s="218">
        <v>2.5177003436472201</v>
      </c>
      <c r="F11830" s="218">
        <v>5.1395413604800897</v>
      </c>
      <c r="G11830" s="218">
        <v>0.494726731926454</v>
      </c>
      <c r="H11830" s="218">
        <v>0.123827711997599</v>
      </c>
      <c r="I11830" t="s">
        <v>20823</v>
      </c>
      <c r="J11830" s="218" t="s">
        <v>20823</v>
      </c>
      <c r="K11830" s="218">
        <v>2</v>
      </c>
      <c r="L11830" s="218">
        <v>-2.7709861012233099</v>
      </c>
      <c r="M11830" s="218">
        <v>-0.14914508439044027</v>
      </c>
      <c r="N11830" s="218">
        <v>-2.5215024286720396</v>
      </c>
      <c r="O11830" s="218">
        <v>0.10033858816083008</v>
      </c>
      <c r="P11830" s="218">
        <v>-4.7939597129440763</v>
      </c>
      <c r="Q11830" s="218">
        <v>-5.164858732872931</v>
      </c>
      <c r="R11830" s="507">
        <v>-1.4600655928068751</v>
      </c>
      <c r="S11830" s="507">
        <v>-1.2105819202556047</v>
      </c>
      <c r="T11830" s="218">
        <v>-4.9794092229085036</v>
      </c>
    </row>
    <row r="11831" spans="1:20" x14ac:dyDescent="0.6">
      <c r="A11831" s="218" t="s">
        <v>33156</v>
      </c>
      <c r="B11831" s="218" t="s">
        <v>33157</v>
      </c>
      <c r="C11831" s="218">
        <v>5.9659292655303302</v>
      </c>
      <c r="D11831" s="218">
        <v>5.7036322882712698</v>
      </c>
      <c r="E11831" s="218">
        <v>5.3372641272304202</v>
      </c>
      <c r="F11831" s="218">
        <v>5.8082511971232096</v>
      </c>
      <c r="G11831" s="218">
        <v>1.28195838278228</v>
      </c>
      <c r="H11831" s="218">
        <v>0</v>
      </c>
      <c r="I11831" t="s">
        <v>33158</v>
      </c>
      <c r="J11831" s="218" t="s">
        <v>33158</v>
      </c>
      <c r="K11831" s="218">
        <v>2</v>
      </c>
      <c r="L11831" s="218">
        <v>-0.62866513829991</v>
      </c>
      <c r="M11831" s="218">
        <v>-0.15767806840712062</v>
      </c>
      <c r="N11831" s="218">
        <v>-0.36636816104084957</v>
      </c>
      <c r="O11831" s="218">
        <v>0.10461890885193981</v>
      </c>
      <c r="P11831" s="218">
        <v>-4.6839708827480502</v>
      </c>
      <c r="Q11831" s="218">
        <v>-5.9659292655303302</v>
      </c>
      <c r="R11831" s="507">
        <v>-0.39317160335351531</v>
      </c>
      <c r="S11831" s="507">
        <v>-0.13087462609445488</v>
      </c>
      <c r="T11831" s="218">
        <v>-5.3249500741391902</v>
      </c>
    </row>
    <row r="11832" spans="1:20" x14ac:dyDescent="0.6">
      <c r="A11832" s="218" t="s">
        <v>33159</v>
      </c>
      <c r="B11832" s="218" t="s">
        <v>33160</v>
      </c>
      <c r="C11832" s="218">
        <v>5.8524288876439599</v>
      </c>
      <c r="D11832" s="218">
        <v>5.9063873949989798</v>
      </c>
      <c r="E11832" s="218">
        <v>4.9130655126689797</v>
      </c>
      <c r="F11832" s="218">
        <v>5.9617662087253098</v>
      </c>
      <c r="G11832" s="218">
        <v>0.14046909216855899</v>
      </c>
      <c r="H11832" s="218">
        <v>0</v>
      </c>
      <c r="I11832" t="s">
        <v>33158</v>
      </c>
      <c r="J11832" s="218" t="s">
        <v>33158</v>
      </c>
      <c r="K11832" s="218">
        <v>2</v>
      </c>
      <c r="L11832" s="218">
        <v>-0.93936337497498013</v>
      </c>
      <c r="M11832" s="218">
        <v>0.10933732108134997</v>
      </c>
      <c r="N11832" s="218">
        <v>-0.99332188233000007</v>
      </c>
      <c r="O11832" s="218">
        <v>5.5378813726330023E-2</v>
      </c>
      <c r="P11832" s="218">
        <v>-5.7119597954754004</v>
      </c>
      <c r="Q11832" s="218">
        <v>-5.8524288876439599</v>
      </c>
      <c r="R11832" s="507">
        <v>-0.41501302694681508</v>
      </c>
      <c r="S11832" s="507">
        <v>-0.46897153430183502</v>
      </c>
      <c r="T11832" s="218">
        <v>-5.7821943415596806</v>
      </c>
    </row>
    <row r="11833" spans="1:20" x14ac:dyDescent="0.6">
      <c r="A11833" s="218" t="s">
        <v>33161</v>
      </c>
      <c r="B11833" s="218" t="s">
        <v>33162</v>
      </c>
      <c r="C11833" s="218">
        <v>7.1935341603577001</v>
      </c>
      <c r="D11833" s="218">
        <v>7.1981223209534999</v>
      </c>
      <c r="E11833" s="218">
        <v>7.86983530623327</v>
      </c>
      <c r="F11833" s="218">
        <v>6.6265887574947397</v>
      </c>
      <c r="G11833" s="218">
        <v>8.3509594558287201</v>
      </c>
      <c r="H11833" s="218">
        <v>0.34353965418307397</v>
      </c>
      <c r="I11833" t="s">
        <v>33163</v>
      </c>
      <c r="J11833" s="218" t="s">
        <v>33163</v>
      </c>
      <c r="K11833" s="218">
        <v>1</v>
      </c>
      <c r="L11833" s="218">
        <v>0.67630114587556989</v>
      </c>
      <c r="M11833" s="218">
        <v>-0.56694540286296036</v>
      </c>
      <c r="N11833" s="218">
        <v>0.67171298527977008</v>
      </c>
      <c r="O11833" s="218">
        <v>-0.57153356345876016</v>
      </c>
      <c r="P11833" s="218">
        <v>1.15742529547102</v>
      </c>
      <c r="Q11833" s="218">
        <v>-6.8499945061746264</v>
      </c>
      <c r="R11833" s="507">
        <v>5.4677871506304765E-2</v>
      </c>
      <c r="S11833" s="507">
        <v>5.0089710910504959E-2</v>
      </c>
      <c r="T11833" s="218">
        <v>-2.8462846053518032</v>
      </c>
    </row>
    <row r="11834" spans="1:20" x14ac:dyDescent="0.6">
      <c r="A11834" s="218" t="s">
        <v>33164</v>
      </c>
      <c r="B11834" s="218" t="s">
        <v>33165</v>
      </c>
      <c r="C11834" s="218">
        <v>4.5877880289591699</v>
      </c>
      <c r="D11834" s="218">
        <v>4.6334889590562902</v>
      </c>
      <c r="E11834" s="218">
        <v>0</v>
      </c>
      <c r="F11834" s="218">
        <v>2.7637492866753099</v>
      </c>
      <c r="G11834" s="218">
        <v>0</v>
      </c>
      <c r="H11834" s="218">
        <v>0</v>
      </c>
      <c r="I11834" t="s">
        <v>33166</v>
      </c>
      <c r="J11834" s="218" t="s">
        <v>33166</v>
      </c>
      <c r="K11834" s="218">
        <v>1</v>
      </c>
      <c r="L11834" s="218">
        <v>-4.5877880289591699</v>
      </c>
      <c r="M11834" s="218">
        <v>-1.82403874228386</v>
      </c>
      <c r="N11834" s="218">
        <v>-4.6334889590562902</v>
      </c>
      <c r="O11834" s="218">
        <v>-1.8697396723809803</v>
      </c>
      <c r="P11834" s="218">
        <v>-4.5877880289591699</v>
      </c>
      <c r="Q11834" s="218">
        <v>-4.5877880289591699</v>
      </c>
      <c r="R11834" s="507">
        <v>-3.205913385621515</v>
      </c>
      <c r="S11834" s="507">
        <v>-3.2516143157186352</v>
      </c>
      <c r="T11834" s="218">
        <v>-4.5877880289591699</v>
      </c>
    </row>
    <row r="11835" spans="1:20" x14ac:dyDescent="0.6">
      <c r="A11835" s="218" t="s">
        <v>33167</v>
      </c>
      <c r="B11835" s="218" t="s">
        <v>33168</v>
      </c>
      <c r="C11835" s="218">
        <v>6.3817716722440796</v>
      </c>
      <c r="D11835" s="218">
        <v>6.2805542339924898</v>
      </c>
      <c r="E11835" s="218">
        <v>6.7298236695073603</v>
      </c>
      <c r="F11835" s="218">
        <v>5.7487586258827399</v>
      </c>
      <c r="G11835" s="218">
        <v>4.9947410211022802</v>
      </c>
      <c r="H11835" s="218">
        <v>7.1934450580881704</v>
      </c>
      <c r="I11835" t="s">
        <v>33169</v>
      </c>
      <c r="J11835" s="218" t="s">
        <v>33169</v>
      </c>
      <c r="K11835" s="218">
        <v>1</v>
      </c>
      <c r="L11835" s="218">
        <v>0.34805199726328073</v>
      </c>
      <c r="M11835" s="218">
        <v>-0.6330130463613397</v>
      </c>
      <c r="N11835" s="218">
        <v>0.44926943551487053</v>
      </c>
      <c r="O11835" s="218">
        <v>-0.53179560810974991</v>
      </c>
      <c r="P11835" s="218">
        <v>-1.3870306511417994</v>
      </c>
      <c r="Q11835" s="218">
        <v>0.81167338584409077</v>
      </c>
      <c r="R11835" s="507">
        <v>-0.14248052454902949</v>
      </c>
      <c r="S11835" s="507">
        <v>-4.1263086297439688E-2</v>
      </c>
      <c r="T11835" s="218">
        <v>-0.28767863264885429</v>
      </c>
    </row>
    <row r="11836" spans="1:20" x14ac:dyDescent="0.6">
      <c r="A11836" s="218" t="s">
        <v>33170</v>
      </c>
      <c r="B11836" s="218" t="s">
        <v>33171</v>
      </c>
      <c r="C11836" s="218">
        <v>4.8164899647763599</v>
      </c>
      <c r="D11836" s="218">
        <v>4.8357389271884799</v>
      </c>
      <c r="E11836" s="218">
        <v>4.7700351912449097</v>
      </c>
      <c r="F11836" s="218">
        <v>4.2473310580977799</v>
      </c>
      <c r="G11836" s="218">
        <v>0.494726731926454</v>
      </c>
      <c r="H11836" s="218">
        <v>7.0985181660381</v>
      </c>
      <c r="I11836" t="s">
        <v>33172</v>
      </c>
      <c r="J11836" s="218" t="s">
        <v>33172</v>
      </c>
      <c r="K11836" s="218">
        <v>1</v>
      </c>
      <c r="L11836" s="218">
        <v>-4.6454773531450222E-2</v>
      </c>
      <c r="M11836" s="218">
        <v>-0.56915890667858005</v>
      </c>
      <c r="N11836" s="218">
        <v>-6.5703735943570152E-2</v>
      </c>
      <c r="O11836" s="218">
        <v>-0.58840786909069998</v>
      </c>
      <c r="P11836" s="218">
        <v>-4.3217632328499063</v>
      </c>
      <c r="Q11836" s="218">
        <v>2.2820282012617401</v>
      </c>
      <c r="R11836" s="507">
        <v>-0.30780684010501513</v>
      </c>
      <c r="S11836" s="507">
        <v>-0.32705580251713506</v>
      </c>
      <c r="T11836" s="218">
        <v>-1.0198675157940831</v>
      </c>
    </row>
    <row r="11837" spans="1:20" x14ac:dyDescent="0.6">
      <c r="A11837" s="218" t="s">
        <v>33173</v>
      </c>
      <c r="B11837" s="218" t="s">
        <v>33174</v>
      </c>
      <c r="C11837" s="218">
        <v>5.7315532138837897</v>
      </c>
      <c r="D11837" s="218">
        <v>5.70816047015545</v>
      </c>
      <c r="E11837" s="218">
        <v>5.7225042072608598</v>
      </c>
      <c r="F11837" s="218">
        <v>5.6767914556416397</v>
      </c>
      <c r="G11837" s="218">
        <v>7.35852124289947</v>
      </c>
      <c r="H11837" s="218">
        <v>8.4011708040815591</v>
      </c>
      <c r="I11837" t="s">
        <v>33175</v>
      </c>
      <c r="J11837" s="218" t="s">
        <v>33175</v>
      </c>
      <c r="K11837" s="218">
        <v>1</v>
      </c>
      <c r="L11837" s="218">
        <v>-9.0490066229298449E-3</v>
      </c>
      <c r="M11837" s="218">
        <v>-5.4761758242150016E-2</v>
      </c>
      <c r="N11837" s="218">
        <v>1.4343737105409815E-2</v>
      </c>
      <c r="O11837" s="218">
        <v>-3.1369014513810356E-2</v>
      </c>
      <c r="P11837" s="218">
        <v>1.6269680290156803</v>
      </c>
      <c r="Q11837" s="218">
        <v>2.6696175901977695</v>
      </c>
      <c r="R11837" s="507">
        <v>-3.190538243253993E-2</v>
      </c>
      <c r="S11837" s="507">
        <v>-8.5126387042002705E-3</v>
      </c>
      <c r="T11837" s="218">
        <v>2.1482928096067249</v>
      </c>
    </row>
    <row r="11838" spans="1:20" x14ac:dyDescent="0.6">
      <c r="A11838" s="218" t="s">
        <v>33176</v>
      </c>
      <c r="B11838" s="218" t="s">
        <v>33177</v>
      </c>
      <c r="C11838" s="218">
        <v>3.4176538682438098</v>
      </c>
      <c r="D11838" s="218">
        <v>2.8726057118136898</v>
      </c>
      <c r="E11838" s="218">
        <v>0</v>
      </c>
      <c r="F11838" s="218">
        <v>0.95662605230730802</v>
      </c>
      <c r="G11838" s="218">
        <v>0</v>
      </c>
      <c r="H11838" s="218">
        <v>0</v>
      </c>
      <c r="I11838" t="s">
        <v>33178</v>
      </c>
      <c r="J11838" s="218" t="s">
        <v>33178</v>
      </c>
      <c r="K11838" s="218">
        <v>1</v>
      </c>
      <c r="L11838" s="218">
        <v>-3.4176538682438098</v>
      </c>
      <c r="M11838" s="218">
        <v>-2.461027815936502</v>
      </c>
      <c r="N11838" s="218">
        <v>-2.8726057118136898</v>
      </c>
      <c r="O11838" s="218">
        <v>-1.9159796595063818</v>
      </c>
      <c r="P11838" s="218">
        <v>-3.4176538682438098</v>
      </c>
      <c r="Q11838" s="218">
        <v>-3.4176538682438098</v>
      </c>
      <c r="R11838" s="507">
        <v>-2.9393408420901559</v>
      </c>
      <c r="S11838" s="507">
        <v>-2.3942926856600359</v>
      </c>
      <c r="T11838" s="218">
        <v>-3.4176538682438098</v>
      </c>
    </row>
    <row r="11839" spans="1:20" x14ac:dyDescent="0.6">
      <c r="A11839" s="218" t="s">
        <v>33179</v>
      </c>
      <c r="B11839" s="218" t="s">
        <v>33180</v>
      </c>
      <c r="C11839" s="218">
        <v>4.0366950369974504</v>
      </c>
      <c r="D11839" s="218">
        <v>4.1438808811925796</v>
      </c>
      <c r="E11839" s="218">
        <v>0.29932674811869198</v>
      </c>
      <c r="F11839" s="218">
        <v>3.2870114807454298</v>
      </c>
      <c r="G11839" s="218">
        <v>6.6554825738115104</v>
      </c>
      <c r="H11839" s="218">
        <v>0</v>
      </c>
      <c r="I11839" t="s">
        <v>33181</v>
      </c>
      <c r="J11839" s="218" t="s">
        <v>33181</v>
      </c>
      <c r="K11839" s="218">
        <v>1</v>
      </c>
      <c r="L11839" s="218">
        <v>-3.7373682888787583</v>
      </c>
      <c r="M11839" s="218">
        <v>-0.74968355625202054</v>
      </c>
      <c r="N11839" s="218">
        <v>-3.8445541330738875</v>
      </c>
      <c r="O11839" s="218">
        <v>-0.85686940044714976</v>
      </c>
      <c r="P11839" s="218">
        <v>2.6187875368140601</v>
      </c>
      <c r="Q11839" s="218">
        <v>-4.0366950369974504</v>
      </c>
      <c r="R11839" s="507">
        <v>-2.2435259225653894</v>
      </c>
      <c r="S11839" s="507">
        <v>-2.3507117667605186</v>
      </c>
      <c r="T11839" s="218">
        <v>-0.70895375009169515</v>
      </c>
    </row>
    <row r="11840" spans="1:20" x14ac:dyDescent="0.6">
      <c r="A11840" s="218" t="s">
        <v>33182</v>
      </c>
      <c r="B11840" s="218" t="s">
        <v>33183</v>
      </c>
      <c r="C11840" s="218">
        <v>2.4966147226806599</v>
      </c>
      <c r="D11840" s="218">
        <v>1.9327752317089999</v>
      </c>
      <c r="E11840" s="218">
        <v>5.44016568968664E-2</v>
      </c>
      <c r="F11840" s="218">
        <v>0</v>
      </c>
      <c r="G11840" s="218">
        <v>0</v>
      </c>
      <c r="H11840" s="218">
        <v>0</v>
      </c>
      <c r="I11840" t="s">
        <v>33184</v>
      </c>
      <c r="J11840" s="218" t="s">
        <v>33184</v>
      </c>
      <c r="K11840" s="218">
        <v>1</v>
      </c>
      <c r="L11840" s="218">
        <v>-2.4422130657837933</v>
      </c>
      <c r="M11840" s="218">
        <v>-2.4966147226806599</v>
      </c>
      <c r="N11840" s="218">
        <v>-1.8783735748121335</v>
      </c>
      <c r="O11840" s="218">
        <v>-1.9327752317089999</v>
      </c>
      <c r="P11840" s="218">
        <v>-2.4966147226806599</v>
      </c>
      <c r="Q11840" s="218">
        <v>-2.4966147226806599</v>
      </c>
      <c r="R11840" s="507">
        <v>-2.4694138942322263</v>
      </c>
      <c r="S11840" s="507">
        <v>-1.9055744032605668</v>
      </c>
      <c r="T11840" s="218">
        <v>-2.4966147226806599</v>
      </c>
    </row>
    <row r="11841" spans="1:20" x14ac:dyDescent="0.6">
      <c r="A11841" s="218" t="s">
        <v>33185</v>
      </c>
      <c r="B11841" s="218" t="s">
        <v>33186</v>
      </c>
      <c r="C11841" s="218">
        <v>7.0358449926392597</v>
      </c>
      <c r="D11841" s="218">
        <v>7.1251636974736803</v>
      </c>
      <c r="E11841" s="218">
        <v>7.90240939835732</v>
      </c>
      <c r="F11841" s="218">
        <v>7.7382603724418697</v>
      </c>
      <c r="G11841" s="218">
        <v>2.4322455547984299</v>
      </c>
      <c r="H11841" s="218">
        <v>0.123827711997599</v>
      </c>
      <c r="I11841" t="s">
        <v>33187</v>
      </c>
      <c r="J11841" s="218" t="s">
        <v>33187</v>
      </c>
      <c r="K11841" s="218">
        <v>1</v>
      </c>
      <c r="L11841" s="218">
        <v>0.86656440571806037</v>
      </c>
      <c r="M11841" s="218">
        <v>0.70241537980261004</v>
      </c>
      <c r="N11841" s="218">
        <v>0.77724570088363976</v>
      </c>
      <c r="O11841" s="218">
        <v>0.61309667496818943</v>
      </c>
      <c r="P11841" s="218">
        <v>-4.6035994378408294</v>
      </c>
      <c r="Q11841" s="218">
        <v>-6.9120172806416607</v>
      </c>
      <c r="R11841" s="507">
        <v>0.78448989276033521</v>
      </c>
      <c r="S11841" s="507">
        <v>0.69517118792591459</v>
      </c>
      <c r="T11841" s="218">
        <v>-5.7578083592412455</v>
      </c>
    </row>
    <row r="11842" spans="1:20" x14ac:dyDescent="0.6">
      <c r="A11842" s="218" t="s">
        <v>33188</v>
      </c>
      <c r="B11842" s="218" t="s">
        <v>33189</v>
      </c>
      <c r="C11842" s="218">
        <v>5.5713708132663102</v>
      </c>
      <c r="D11842" s="218">
        <v>5.2929780773575503</v>
      </c>
      <c r="E11842" s="218">
        <v>5.58374251865592</v>
      </c>
      <c r="F11842" s="218">
        <v>5.3662221141994904</v>
      </c>
      <c r="G11842" s="218">
        <v>9.1119831396875792</v>
      </c>
      <c r="H11842" s="218">
        <v>0</v>
      </c>
      <c r="I11842" t="s">
        <v>33190</v>
      </c>
      <c r="J11842" s="218" t="s">
        <v>33190</v>
      </c>
      <c r="K11842" s="218">
        <v>1</v>
      </c>
      <c r="L11842" s="218">
        <v>1.2371705389609744E-2</v>
      </c>
      <c r="M11842" s="218">
        <v>-0.20514869906681987</v>
      </c>
      <c r="N11842" s="218">
        <v>0.29076444129836965</v>
      </c>
      <c r="O11842" s="218">
        <v>7.324403684194003E-2</v>
      </c>
      <c r="P11842" s="218">
        <v>3.540612326421269</v>
      </c>
      <c r="Q11842" s="218">
        <v>-5.5713708132663102</v>
      </c>
      <c r="R11842" s="507">
        <v>-9.6388496838605064E-2</v>
      </c>
      <c r="S11842" s="507">
        <v>0.18200423907015484</v>
      </c>
      <c r="T11842" s="218">
        <v>-1.0153792434225206</v>
      </c>
    </row>
    <row r="11843" spans="1:20" x14ac:dyDescent="0.6">
      <c r="A11843" s="218" t="s">
        <v>33191</v>
      </c>
      <c r="B11843" s="218" t="s">
        <v>33192</v>
      </c>
      <c r="C11843" s="218">
        <v>6.6355678445010398</v>
      </c>
      <c r="D11843" s="218">
        <v>6.6265408797032297</v>
      </c>
      <c r="E11843" s="218">
        <v>6.2459676788442202</v>
      </c>
      <c r="F11843" s="218">
        <v>6.1804582390156497</v>
      </c>
      <c r="G11843" s="218">
        <v>1.1552061784318599</v>
      </c>
      <c r="H11843" s="218">
        <v>0</v>
      </c>
      <c r="I11843" t="s">
        <v>33193</v>
      </c>
      <c r="J11843" s="218" t="s">
        <v>33193</v>
      </c>
      <c r="K11843" s="218">
        <v>1</v>
      </c>
      <c r="L11843" s="218">
        <v>-0.38960016565681954</v>
      </c>
      <c r="M11843" s="218">
        <v>-0.45510960548539003</v>
      </c>
      <c r="N11843" s="218">
        <v>-0.38057320085900948</v>
      </c>
      <c r="O11843" s="218">
        <v>-0.44608264068757997</v>
      </c>
      <c r="P11843" s="218">
        <v>-5.4803616660691796</v>
      </c>
      <c r="Q11843" s="218">
        <v>-6.6355678445010398</v>
      </c>
      <c r="R11843" s="507">
        <v>-0.42235488557110479</v>
      </c>
      <c r="S11843" s="507">
        <v>-0.41332792077329472</v>
      </c>
      <c r="T11843" s="218">
        <v>-6.0579647552851092</v>
      </c>
    </row>
    <row r="11844" spans="1:20" x14ac:dyDescent="0.6">
      <c r="A11844" s="218" t="s">
        <v>33194</v>
      </c>
      <c r="B11844" s="218" t="s">
        <v>33195</v>
      </c>
      <c r="C11844" s="218">
        <v>6.0302282044578703</v>
      </c>
      <c r="D11844" s="218">
        <v>5.9352575630331801</v>
      </c>
      <c r="E11844" s="218">
        <v>6.8856335923763901</v>
      </c>
      <c r="F11844" s="218">
        <v>6.3491471820370204</v>
      </c>
      <c r="G11844" s="218">
        <v>1.78840299136486</v>
      </c>
      <c r="H11844" s="218">
        <v>0</v>
      </c>
      <c r="I11844" t="s">
        <v>33196</v>
      </c>
      <c r="J11844" s="218" t="s">
        <v>33196</v>
      </c>
      <c r="K11844" s="218">
        <v>1</v>
      </c>
      <c r="L11844" s="218">
        <v>0.85540538791851972</v>
      </c>
      <c r="M11844" s="218">
        <v>0.31891897757915011</v>
      </c>
      <c r="N11844" s="218">
        <v>0.95037602934320997</v>
      </c>
      <c r="O11844" s="218">
        <v>0.41388961900384036</v>
      </c>
      <c r="P11844" s="218">
        <v>-4.2418252130930103</v>
      </c>
      <c r="Q11844" s="218">
        <v>-6.0302282044578703</v>
      </c>
      <c r="R11844" s="507">
        <v>0.58716218274883492</v>
      </c>
      <c r="S11844" s="507">
        <v>0.68213282417352517</v>
      </c>
      <c r="T11844" s="218">
        <v>-5.1360267087754403</v>
      </c>
    </row>
    <row r="11845" spans="1:20" x14ac:dyDescent="0.6">
      <c r="A11845" s="218" t="s">
        <v>33197</v>
      </c>
      <c r="B11845" s="218" t="s">
        <v>33198</v>
      </c>
      <c r="C11845" s="218">
        <v>5.5239239744474702</v>
      </c>
      <c r="D11845" s="218">
        <v>5.3157072101289202</v>
      </c>
      <c r="E11845" s="218">
        <v>5.7791272117214003</v>
      </c>
      <c r="F11845" s="218">
        <v>5.9665219439978401</v>
      </c>
      <c r="G11845" s="218">
        <v>1.21997385646274</v>
      </c>
      <c r="H11845" s="218">
        <v>7.8181495006836403</v>
      </c>
      <c r="I11845" t="s">
        <v>33199</v>
      </c>
      <c r="J11845" s="218" t="s">
        <v>33199</v>
      </c>
      <c r="K11845" s="218">
        <v>2</v>
      </c>
      <c r="L11845" s="218">
        <v>0.25520323727393013</v>
      </c>
      <c r="M11845" s="218">
        <v>0.4425979695503699</v>
      </c>
      <c r="N11845" s="218">
        <v>0.46342000159248009</v>
      </c>
      <c r="O11845" s="218">
        <v>0.65081473386891986</v>
      </c>
      <c r="P11845" s="218">
        <v>-4.3039501179847299</v>
      </c>
      <c r="Q11845" s="218">
        <v>2.2942255262361702</v>
      </c>
      <c r="R11845" s="507">
        <v>0.34890060341215001</v>
      </c>
      <c r="S11845" s="507">
        <v>0.55711736773069997</v>
      </c>
      <c r="T11845" s="218">
        <v>-1.0048622958742799</v>
      </c>
    </row>
    <row r="11846" spans="1:20" x14ac:dyDescent="0.6">
      <c r="A11846" s="218" t="s">
        <v>33200</v>
      </c>
      <c r="B11846" s="218" t="s">
        <v>33201</v>
      </c>
      <c r="C11846" s="218">
        <v>4.2176790656363696</v>
      </c>
      <c r="D11846" s="218">
        <v>4.4488529638192196</v>
      </c>
      <c r="E11846" s="218">
        <v>4.1089581441880902</v>
      </c>
      <c r="F11846" s="218">
        <v>3.6635012955784001</v>
      </c>
      <c r="G11846" s="218">
        <v>0.69026577864285299</v>
      </c>
      <c r="H11846" s="218">
        <v>0</v>
      </c>
      <c r="I11846" t="s">
        <v>33199</v>
      </c>
      <c r="J11846" s="218" t="s">
        <v>33199</v>
      </c>
      <c r="K11846" s="218">
        <v>2</v>
      </c>
      <c r="L11846" s="218">
        <v>-0.10872092144827938</v>
      </c>
      <c r="M11846" s="218">
        <v>-0.55417777005796953</v>
      </c>
      <c r="N11846" s="218">
        <v>-0.33989481963112933</v>
      </c>
      <c r="O11846" s="218">
        <v>-0.78535166824081948</v>
      </c>
      <c r="P11846" s="218">
        <v>-3.5274132869935166</v>
      </c>
      <c r="Q11846" s="218">
        <v>-4.2176790656363696</v>
      </c>
      <c r="R11846" s="507">
        <v>-0.33144934575312446</v>
      </c>
      <c r="S11846" s="507">
        <v>-0.5626232439359744</v>
      </c>
      <c r="T11846" s="218">
        <v>-3.8725461763149429</v>
      </c>
    </row>
    <row r="11847" spans="1:20" x14ac:dyDescent="0.6">
      <c r="A11847" s="218" t="s">
        <v>33202</v>
      </c>
      <c r="B11847" s="218" t="s">
        <v>33203</v>
      </c>
      <c r="C11847" s="218">
        <v>4.9790868855166996</v>
      </c>
      <c r="D11847" s="218">
        <v>4.8587300647472604</v>
      </c>
      <c r="E11847" s="218">
        <v>5.3413723339323997</v>
      </c>
      <c r="F11847" s="218">
        <v>2.7885156142486198</v>
      </c>
      <c r="G11847" s="218">
        <v>1.78840299136486</v>
      </c>
      <c r="H11847" s="218">
        <v>0</v>
      </c>
      <c r="I11847" t="s">
        <v>33204</v>
      </c>
      <c r="J11847" s="218" t="s">
        <v>33204</v>
      </c>
      <c r="K11847" s="218">
        <v>1</v>
      </c>
      <c r="L11847" s="218">
        <v>0.3622854484157001</v>
      </c>
      <c r="M11847" s="218">
        <v>-2.1905712712680798</v>
      </c>
      <c r="N11847" s="218">
        <v>0.48264226918513931</v>
      </c>
      <c r="O11847" s="218">
        <v>-2.0702144504986406</v>
      </c>
      <c r="P11847" s="218">
        <v>-3.1906838941518396</v>
      </c>
      <c r="Q11847" s="218">
        <v>-4.9790868855166996</v>
      </c>
      <c r="R11847" s="507">
        <v>-0.91414291142618986</v>
      </c>
      <c r="S11847" s="507">
        <v>-0.79378609065675065</v>
      </c>
      <c r="T11847" s="218">
        <v>-4.0848853898342696</v>
      </c>
    </row>
    <row r="11848" spans="1:20" x14ac:dyDescent="0.6">
      <c r="A11848" s="218" t="s">
        <v>33205</v>
      </c>
      <c r="B11848" s="218" t="s">
        <v>33206</v>
      </c>
      <c r="C11848" s="218">
        <v>2.9059933018498598</v>
      </c>
      <c r="D11848" s="218">
        <v>3.0991237265493501</v>
      </c>
      <c r="E11848" s="218">
        <v>0</v>
      </c>
      <c r="F11848" s="218">
        <v>3.2739164111718599</v>
      </c>
      <c r="G11848" s="218">
        <v>0</v>
      </c>
      <c r="H11848" s="218">
        <v>0</v>
      </c>
      <c r="I11848" t="s">
        <v>33207</v>
      </c>
      <c r="J11848" s="218" t="s">
        <v>33207</v>
      </c>
      <c r="K11848" s="218">
        <v>1</v>
      </c>
      <c r="L11848" s="218">
        <v>-2.9059933018498598</v>
      </c>
      <c r="M11848" s="218">
        <v>0.36792310932200012</v>
      </c>
      <c r="N11848" s="218">
        <v>-3.0991237265493501</v>
      </c>
      <c r="O11848" s="218">
        <v>0.17479268462250985</v>
      </c>
      <c r="P11848" s="218">
        <v>-2.9059933018498598</v>
      </c>
      <c r="Q11848" s="218">
        <v>-2.9059933018498598</v>
      </c>
      <c r="R11848" s="507">
        <v>-1.2690350962639299</v>
      </c>
      <c r="S11848" s="507">
        <v>-1.4621655209634201</v>
      </c>
      <c r="T11848" s="218">
        <v>-2.9059933018498598</v>
      </c>
    </row>
    <row r="11849" spans="1:20" x14ac:dyDescent="0.6">
      <c r="A11849" s="218" t="s">
        <v>33208</v>
      </c>
      <c r="B11849" s="218" t="s">
        <v>33209</v>
      </c>
      <c r="C11849" s="218">
        <v>4.74931340281963</v>
      </c>
      <c r="D11849" s="218">
        <v>3.54213419010425</v>
      </c>
      <c r="E11849" s="218">
        <v>5.44016568968664E-2</v>
      </c>
      <c r="F11849" s="218">
        <v>3.8603181328782998</v>
      </c>
      <c r="G11849" s="218">
        <v>0</v>
      </c>
      <c r="H11849" s="218">
        <v>0</v>
      </c>
      <c r="I11849" t="s">
        <v>33210</v>
      </c>
      <c r="J11849" s="218" t="s">
        <v>33210</v>
      </c>
      <c r="K11849" s="218">
        <v>2</v>
      </c>
      <c r="L11849" s="218">
        <v>-4.6949117459227638</v>
      </c>
      <c r="M11849" s="218">
        <v>-0.88899526994133016</v>
      </c>
      <c r="N11849" s="218">
        <v>-3.4877325332073834</v>
      </c>
      <c r="O11849" s="218">
        <v>0.31818394277404982</v>
      </c>
      <c r="P11849" s="218">
        <v>-4.74931340281963</v>
      </c>
      <c r="Q11849" s="218">
        <v>-4.74931340281963</v>
      </c>
      <c r="R11849" s="507">
        <v>-2.791953507932047</v>
      </c>
      <c r="S11849" s="507">
        <v>-1.5847742952166668</v>
      </c>
      <c r="T11849" s="218">
        <v>-4.74931340281963</v>
      </c>
    </row>
    <row r="11850" spans="1:20" x14ac:dyDescent="0.6">
      <c r="A11850" s="218" t="s">
        <v>33211</v>
      </c>
      <c r="B11850" s="218" t="s">
        <v>33212</v>
      </c>
      <c r="C11850" s="218">
        <v>4.1452009648583701</v>
      </c>
      <c r="D11850" s="218">
        <v>3.16384894211809</v>
      </c>
      <c r="E11850" s="218">
        <v>0</v>
      </c>
      <c r="F11850" s="218">
        <v>4.1802190964661E-2</v>
      </c>
      <c r="G11850" s="218">
        <v>0</v>
      </c>
      <c r="H11850" s="218">
        <v>0</v>
      </c>
      <c r="I11850" t="s">
        <v>33210</v>
      </c>
      <c r="J11850" s="218" t="s">
        <v>33210</v>
      </c>
      <c r="K11850" s="218">
        <v>2</v>
      </c>
      <c r="L11850" s="218">
        <v>-4.1452009648583701</v>
      </c>
      <c r="M11850" s="218">
        <v>-4.1033987738937094</v>
      </c>
      <c r="N11850" s="218">
        <v>-3.16384894211809</v>
      </c>
      <c r="O11850" s="218">
        <v>-3.1220467511534289</v>
      </c>
      <c r="P11850" s="218">
        <v>-4.1452009648583701</v>
      </c>
      <c r="Q11850" s="218">
        <v>-4.1452009648583701</v>
      </c>
      <c r="R11850" s="507">
        <v>-4.1242998693760402</v>
      </c>
      <c r="S11850" s="507">
        <v>-3.1429478466357592</v>
      </c>
      <c r="T11850" s="218">
        <v>-4.1452009648583701</v>
      </c>
    </row>
    <row r="11851" spans="1:20" x14ac:dyDescent="0.6">
      <c r="A11851" s="218" t="s">
        <v>33213</v>
      </c>
      <c r="B11851" s="218" t="s">
        <v>33214</v>
      </c>
      <c r="C11851" s="218">
        <v>6.4608865602129502</v>
      </c>
      <c r="D11851" s="218">
        <v>5.8178167652767003</v>
      </c>
      <c r="E11851" s="218">
        <v>5.8832979314984897</v>
      </c>
      <c r="F11851" s="218">
        <v>6.4722474837066999</v>
      </c>
      <c r="G11851" s="218">
        <v>0.38602773444041999</v>
      </c>
      <c r="H11851" s="218">
        <v>0</v>
      </c>
      <c r="I11851" t="s">
        <v>33215</v>
      </c>
      <c r="J11851" s="218" t="s">
        <v>33215</v>
      </c>
      <c r="K11851" s="218">
        <v>2</v>
      </c>
      <c r="L11851" s="218">
        <v>-0.57758862871446048</v>
      </c>
      <c r="M11851" s="218">
        <v>1.1360923493749731E-2</v>
      </c>
      <c r="N11851" s="218">
        <v>6.5481166221789344E-2</v>
      </c>
      <c r="O11851" s="218">
        <v>0.65443071842999956</v>
      </c>
      <c r="P11851" s="218">
        <v>-6.0748588257725302</v>
      </c>
      <c r="Q11851" s="218">
        <v>-6.4608865602129502</v>
      </c>
      <c r="R11851" s="507">
        <v>-0.28311385261035538</v>
      </c>
      <c r="S11851" s="507">
        <v>0.35995594232589445</v>
      </c>
      <c r="T11851" s="218">
        <v>-6.2678726929927402</v>
      </c>
    </row>
    <row r="11852" spans="1:20" x14ac:dyDescent="0.6">
      <c r="A11852" s="218" t="s">
        <v>33216</v>
      </c>
      <c r="B11852" s="218" t="s">
        <v>33217</v>
      </c>
      <c r="C11852" s="218">
        <v>7.04209570921621</v>
      </c>
      <c r="D11852" s="218">
        <v>6.2082335285497203</v>
      </c>
      <c r="E11852" s="218">
        <v>5.8691400765797903</v>
      </c>
      <c r="F11852" s="218">
        <v>6.0967920998241496</v>
      </c>
      <c r="G11852" s="218">
        <v>0.14046909216855899</v>
      </c>
      <c r="H11852" s="218">
        <v>0.123827711997599</v>
      </c>
      <c r="I11852" t="s">
        <v>33215</v>
      </c>
      <c r="J11852" s="218" t="s">
        <v>33215</v>
      </c>
      <c r="K11852" s="218">
        <v>2</v>
      </c>
      <c r="L11852" s="218">
        <v>-1.1729556326364197</v>
      </c>
      <c r="M11852" s="218">
        <v>-0.94530360939206037</v>
      </c>
      <c r="N11852" s="218">
        <v>-0.33909345196993002</v>
      </c>
      <c r="O11852" s="218">
        <v>-0.11144142872557072</v>
      </c>
      <c r="P11852" s="218">
        <v>-6.9016266170476506</v>
      </c>
      <c r="Q11852" s="218">
        <v>-6.918267997218611</v>
      </c>
      <c r="R11852" s="507">
        <v>-1.05912962101424</v>
      </c>
      <c r="S11852" s="507">
        <v>-0.22526744034775037</v>
      </c>
      <c r="T11852" s="218">
        <v>-6.9099473071331303</v>
      </c>
    </row>
    <row r="11853" spans="1:20" x14ac:dyDescent="0.6">
      <c r="A11853" s="218" t="s">
        <v>33218</v>
      </c>
      <c r="B11853" s="218" t="s">
        <v>33219</v>
      </c>
      <c r="C11853" s="218">
        <v>6.2717100946336704</v>
      </c>
      <c r="D11853" s="218">
        <v>5.9212847655713796</v>
      </c>
      <c r="E11853" s="218">
        <v>5.6270144597919796</v>
      </c>
      <c r="F11853" s="218">
        <v>6.1675350666476998</v>
      </c>
      <c r="G11853" s="218">
        <v>0.94138514970795095</v>
      </c>
      <c r="H11853" s="218">
        <v>0.123827711997599</v>
      </c>
      <c r="I11853" t="s">
        <v>33220</v>
      </c>
      <c r="J11853" s="218" t="s">
        <v>33220</v>
      </c>
      <c r="K11853" s="218">
        <v>2</v>
      </c>
      <c r="L11853" s="218">
        <v>-0.64469563484169079</v>
      </c>
      <c r="M11853" s="218">
        <v>-0.10417502798597056</v>
      </c>
      <c r="N11853" s="218">
        <v>-0.29427030577940005</v>
      </c>
      <c r="O11853" s="218">
        <v>0.24625030107632018</v>
      </c>
      <c r="P11853" s="218">
        <v>-5.3303249449257191</v>
      </c>
      <c r="Q11853" s="218">
        <v>-6.1478823826360713</v>
      </c>
      <c r="R11853" s="507">
        <v>-0.37443533141383067</v>
      </c>
      <c r="S11853" s="507">
        <v>-2.4010002351539939E-2</v>
      </c>
      <c r="T11853" s="218">
        <v>-5.7391036637808952</v>
      </c>
    </row>
    <row r="11854" spans="1:20" x14ac:dyDescent="0.6">
      <c r="A11854" s="218" t="s">
        <v>33221</v>
      </c>
      <c r="B11854" s="218" t="s">
        <v>33222</v>
      </c>
      <c r="C11854" s="218">
        <v>6.24052247385643</v>
      </c>
      <c r="D11854" s="218">
        <v>5.87531799600601</v>
      </c>
      <c r="E11854" s="218">
        <v>5.44016568968664E-2</v>
      </c>
      <c r="F11854" s="218">
        <v>4.9833898209170497</v>
      </c>
      <c r="G11854" s="218">
        <v>0.26846663313173802</v>
      </c>
      <c r="H11854" s="218">
        <v>8.0204190615200801</v>
      </c>
      <c r="I11854" t="s">
        <v>33220</v>
      </c>
      <c r="J11854" s="218" t="s">
        <v>33220</v>
      </c>
      <c r="K11854" s="218">
        <v>2</v>
      </c>
      <c r="L11854" s="218">
        <v>-6.1861208169595638</v>
      </c>
      <c r="M11854" s="218">
        <v>-1.2571326529393803</v>
      </c>
      <c r="N11854" s="218">
        <v>-5.8209163391091439</v>
      </c>
      <c r="O11854" s="218">
        <v>-0.89192817508896027</v>
      </c>
      <c r="P11854" s="218">
        <v>-5.9720558407246918</v>
      </c>
      <c r="Q11854" s="218">
        <v>1.7798965876636501</v>
      </c>
      <c r="R11854" s="507">
        <v>-3.721626734949472</v>
      </c>
      <c r="S11854" s="507">
        <v>-3.3564222570990521</v>
      </c>
      <c r="T11854" s="218">
        <v>-2.0960796265305208</v>
      </c>
    </row>
    <row r="11855" spans="1:20" x14ac:dyDescent="0.6">
      <c r="A11855" s="218" t="s">
        <v>33223</v>
      </c>
      <c r="B11855" s="218" t="s">
        <v>33224</v>
      </c>
      <c r="C11855" s="218">
        <v>5.4154345569129498</v>
      </c>
      <c r="D11855" s="218">
        <v>5.3964856796906897</v>
      </c>
      <c r="E11855" s="218">
        <v>4.3427698296857002</v>
      </c>
      <c r="F11855" s="218">
        <v>4.9726235391001001</v>
      </c>
      <c r="G11855" s="218">
        <v>1.08739361964643</v>
      </c>
      <c r="H11855" s="218">
        <v>0</v>
      </c>
      <c r="I11855" t="s">
        <v>33225</v>
      </c>
      <c r="J11855" s="218" t="s">
        <v>33225</v>
      </c>
      <c r="K11855" s="218">
        <v>2</v>
      </c>
      <c r="L11855" s="218">
        <v>-1.0726647272272496</v>
      </c>
      <c r="M11855" s="218">
        <v>-0.44281101781284971</v>
      </c>
      <c r="N11855" s="218">
        <v>-1.0537158500049895</v>
      </c>
      <c r="O11855" s="218">
        <v>-0.42386214059058958</v>
      </c>
      <c r="P11855" s="218">
        <v>-4.3280409372665201</v>
      </c>
      <c r="Q11855" s="218">
        <v>-5.4154345569129498</v>
      </c>
      <c r="R11855" s="507">
        <v>-0.75773787252004965</v>
      </c>
      <c r="S11855" s="507">
        <v>-0.73878899529778952</v>
      </c>
      <c r="T11855" s="218">
        <v>-4.8717377470897354</v>
      </c>
    </row>
    <row r="11856" spans="1:20" x14ac:dyDescent="0.6">
      <c r="A11856" s="218" t="s">
        <v>33226</v>
      </c>
      <c r="B11856" s="218" t="s">
        <v>33227</v>
      </c>
      <c r="C11856" s="218">
        <v>3.8554889491344602</v>
      </c>
      <c r="D11856" s="218">
        <v>3.4542957575136701</v>
      </c>
      <c r="E11856" s="218">
        <v>0</v>
      </c>
      <c r="F11856" s="218">
        <v>2.9063449590312498</v>
      </c>
      <c r="G11856" s="218">
        <v>0</v>
      </c>
      <c r="H11856" s="218">
        <v>0</v>
      </c>
      <c r="I11856" t="s">
        <v>33225</v>
      </c>
      <c r="J11856" s="218" t="s">
        <v>33225</v>
      </c>
      <c r="K11856" s="218">
        <v>2</v>
      </c>
      <c r="L11856" s="218">
        <v>-3.8554889491344602</v>
      </c>
      <c r="M11856" s="218">
        <v>-0.94914399010321038</v>
      </c>
      <c r="N11856" s="218">
        <v>-3.4542957575136701</v>
      </c>
      <c r="O11856" s="218">
        <v>-0.54795079848242034</v>
      </c>
      <c r="P11856" s="218">
        <v>-3.8554889491344602</v>
      </c>
      <c r="Q11856" s="218">
        <v>-3.8554889491344602</v>
      </c>
      <c r="R11856" s="507">
        <v>-2.4023164696188353</v>
      </c>
      <c r="S11856" s="507">
        <v>-2.0011232779980452</v>
      </c>
      <c r="T11856" s="218">
        <v>-3.8554889491344602</v>
      </c>
    </row>
    <row r="11857" spans="1:20" x14ac:dyDescent="0.6">
      <c r="A11857" s="218" t="s">
        <v>33228</v>
      </c>
      <c r="B11857" s="218" t="s">
        <v>33229</v>
      </c>
      <c r="C11857" s="218">
        <v>6.0029300965043202</v>
      </c>
      <c r="D11857" s="218">
        <v>5.8344808715637502</v>
      </c>
      <c r="E11857" s="218">
        <v>3.87959952897948</v>
      </c>
      <c r="F11857" s="218">
        <v>5.7945619496732501</v>
      </c>
      <c r="G11857" s="218">
        <v>0.26846663313173802</v>
      </c>
      <c r="H11857" s="218">
        <v>0</v>
      </c>
      <c r="I11857" t="s">
        <v>33230</v>
      </c>
      <c r="J11857" s="218" t="s">
        <v>33230</v>
      </c>
      <c r="K11857" s="218">
        <v>1</v>
      </c>
      <c r="L11857" s="218">
        <v>-2.1233305675248402</v>
      </c>
      <c r="M11857" s="218">
        <v>-0.20836814683107008</v>
      </c>
      <c r="N11857" s="218">
        <v>-1.9548813425842702</v>
      </c>
      <c r="O11857" s="218">
        <v>-3.9918921890500059E-2</v>
      </c>
      <c r="P11857" s="218">
        <v>-5.7344634633725819</v>
      </c>
      <c r="Q11857" s="218">
        <v>-6.0029300965043202</v>
      </c>
      <c r="R11857" s="507">
        <v>-1.1658493571779551</v>
      </c>
      <c r="S11857" s="507">
        <v>-0.99740013223738511</v>
      </c>
      <c r="T11857" s="218">
        <v>-5.8686967799384515</v>
      </c>
    </row>
    <row r="11858" spans="1:20" x14ac:dyDescent="0.6">
      <c r="A11858" s="218" t="s">
        <v>33231</v>
      </c>
      <c r="B11858" s="218" t="s">
        <v>33232</v>
      </c>
      <c r="C11858" s="218">
        <v>3.5707711018426198</v>
      </c>
      <c r="D11858" s="218">
        <v>3.3790505947882798</v>
      </c>
      <c r="E11858" s="218">
        <v>6.5367324849769597</v>
      </c>
      <c r="F11858" s="218">
        <v>4.1802190964661E-2</v>
      </c>
      <c r="G11858" s="218">
        <v>1.45337470871665</v>
      </c>
      <c r="H11858" s="218">
        <v>0</v>
      </c>
      <c r="I11858" t="s">
        <v>33233</v>
      </c>
      <c r="J11858" s="218" t="s">
        <v>33233</v>
      </c>
      <c r="K11858" s="218">
        <v>1</v>
      </c>
      <c r="L11858" s="218">
        <v>2.9659613831343399</v>
      </c>
      <c r="M11858" s="218">
        <v>-3.5289689108779587</v>
      </c>
      <c r="N11858" s="218">
        <v>3.1576818901886798</v>
      </c>
      <c r="O11858" s="218">
        <v>-3.3372484038236188</v>
      </c>
      <c r="P11858" s="218">
        <v>-2.1173963931259698</v>
      </c>
      <c r="Q11858" s="218">
        <v>-3.5707711018426198</v>
      </c>
      <c r="R11858" s="507">
        <v>-0.28150376387180942</v>
      </c>
      <c r="S11858" s="507">
        <v>-8.9783256817469459E-2</v>
      </c>
      <c r="T11858" s="218">
        <v>-2.8440837474842948</v>
      </c>
    </row>
    <row r="11859" spans="1:20" x14ac:dyDescent="0.6">
      <c r="A11859" s="218" t="s">
        <v>33234</v>
      </c>
      <c r="B11859" s="218" t="s">
        <v>33235</v>
      </c>
      <c r="C11859" s="218">
        <v>6.3654144222234796</v>
      </c>
      <c r="D11859" s="218">
        <v>6.1785197410440302</v>
      </c>
      <c r="E11859" s="218">
        <v>5.3290124508930301</v>
      </c>
      <c r="F11859" s="218">
        <v>5.86902037142577</v>
      </c>
      <c r="G11859" s="218">
        <v>6.63929349150464</v>
      </c>
      <c r="H11859" s="218">
        <v>0.123827711997599</v>
      </c>
      <c r="I11859" t="s">
        <v>33236</v>
      </c>
      <c r="J11859" s="218" t="s">
        <v>33236</v>
      </c>
      <c r="K11859" s="218">
        <v>2</v>
      </c>
      <c r="L11859" s="218">
        <v>-1.0364019713304495</v>
      </c>
      <c r="M11859" s="218">
        <v>-0.4963940507977096</v>
      </c>
      <c r="N11859" s="218">
        <v>-0.84950729015100013</v>
      </c>
      <c r="O11859" s="218">
        <v>-0.30949936961826019</v>
      </c>
      <c r="P11859" s="218">
        <v>0.27387906928116035</v>
      </c>
      <c r="Q11859" s="218">
        <v>-6.2415867102258806</v>
      </c>
      <c r="R11859" s="507">
        <v>-0.76639801106407957</v>
      </c>
      <c r="S11859" s="507">
        <v>-0.57950332988463016</v>
      </c>
      <c r="T11859" s="218">
        <v>-2.9838538204723601</v>
      </c>
    </row>
    <row r="11860" spans="1:20" x14ac:dyDescent="0.6">
      <c r="A11860" s="218" t="s">
        <v>33237</v>
      </c>
      <c r="B11860" s="218" t="s">
        <v>33238</v>
      </c>
      <c r="C11860" s="218">
        <v>2.23372902826724</v>
      </c>
      <c r="D11860" s="218">
        <v>2.2925380176651702</v>
      </c>
      <c r="E11860" s="218">
        <v>0</v>
      </c>
      <c r="F11860" s="218">
        <v>2.42772439350707</v>
      </c>
      <c r="G11860" s="218">
        <v>0</v>
      </c>
      <c r="H11860" s="218">
        <v>0.123827711997599</v>
      </c>
      <c r="I11860" t="s">
        <v>33236</v>
      </c>
      <c r="J11860" s="218" t="s">
        <v>33236</v>
      </c>
      <c r="K11860" s="218">
        <v>2</v>
      </c>
      <c r="L11860" s="218">
        <v>-2.23372902826724</v>
      </c>
      <c r="M11860" s="218">
        <v>0.19399536523983008</v>
      </c>
      <c r="N11860" s="218">
        <v>-2.2925380176651702</v>
      </c>
      <c r="O11860" s="218">
        <v>0.13518637584189985</v>
      </c>
      <c r="P11860" s="218">
        <v>-2.23372902826724</v>
      </c>
      <c r="Q11860" s="218">
        <v>-2.1099013162696409</v>
      </c>
      <c r="R11860" s="507">
        <v>-1.0198668315137049</v>
      </c>
      <c r="S11860" s="507">
        <v>-1.0786758209116352</v>
      </c>
      <c r="T11860" s="218">
        <v>-2.1718151722684405</v>
      </c>
    </row>
    <row r="11861" spans="1:20" x14ac:dyDescent="0.6">
      <c r="A11861" s="218" t="s">
        <v>33239</v>
      </c>
      <c r="B11861" s="218" t="s">
        <v>33240</v>
      </c>
      <c r="C11861" s="218">
        <v>7.4999868734824098</v>
      </c>
      <c r="D11861" s="218">
        <v>7.6404627592429799</v>
      </c>
      <c r="E11861" s="218">
        <v>6.9991972218903298</v>
      </c>
      <c r="F11861" s="218">
        <v>7.5721296560416897</v>
      </c>
      <c r="G11861" s="218">
        <v>0.77891856884019794</v>
      </c>
      <c r="H11861" s="218">
        <v>8.3784274033368398</v>
      </c>
      <c r="I11861" t="s">
        <v>33241</v>
      </c>
      <c r="J11861" s="218" t="s">
        <v>33241</v>
      </c>
      <c r="K11861" s="218">
        <v>1</v>
      </c>
      <c r="L11861" s="218">
        <v>-0.50078965159208</v>
      </c>
      <c r="M11861" s="218">
        <v>7.2142782559279972E-2</v>
      </c>
      <c r="N11861" s="218">
        <v>-0.64126553735265013</v>
      </c>
      <c r="O11861" s="218">
        <v>-6.8333103201290157E-2</v>
      </c>
      <c r="P11861" s="218">
        <v>-6.7210683046422117</v>
      </c>
      <c r="Q11861" s="218">
        <v>0.87844052985443</v>
      </c>
      <c r="R11861" s="507">
        <v>-0.21432343451640001</v>
      </c>
      <c r="S11861" s="507">
        <v>-0.35479932027697014</v>
      </c>
      <c r="T11861" s="218">
        <v>-2.9213138873938909</v>
      </c>
    </row>
    <row r="11862" spans="1:20" x14ac:dyDescent="0.6">
      <c r="A11862" s="218" t="s">
        <v>33242</v>
      </c>
      <c r="B11862" s="218" t="s">
        <v>33243</v>
      </c>
      <c r="C11862" s="218">
        <v>5.6072244519738899</v>
      </c>
      <c r="D11862" s="218">
        <v>5.6329943729266301</v>
      </c>
      <c r="E11862" s="218">
        <v>5.5906618083466899</v>
      </c>
      <c r="F11862" s="218">
        <v>5.60714876497613</v>
      </c>
      <c r="G11862" s="218">
        <v>0.86243763809848095</v>
      </c>
      <c r="H11862" s="218">
        <v>0</v>
      </c>
      <c r="I11862" t="s">
        <v>33244</v>
      </c>
      <c r="J11862" s="218" t="s">
        <v>33244</v>
      </c>
      <c r="K11862" s="218">
        <v>1</v>
      </c>
      <c r="L11862" s="218">
        <v>-1.6562643627199947E-2</v>
      </c>
      <c r="M11862" s="218">
        <v>-7.5686997759838448E-5</v>
      </c>
      <c r="N11862" s="218">
        <v>-4.2332564579940168E-2</v>
      </c>
      <c r="O11862" s="218">
        <v>-2.584560795050006E-2</v>
      </c>
      <c r="P11862" s="218">
        <v>-4.7447868138754092</v>
      </c>
      <c r="Q11862" s="218">
        <v>-5.6072244519738899</v>
      </c>
      <c r="R11862" s="507">
        <v>-8.3191653124798925E-3</v>
      </c>
      <c r="S11862" s="507">
        <v>-3.4089086265220114E-2</v>
      </c>
      <c r="T11862" s="218">
        <v>-5.1760056329246495</v>
      </c>
    </row>
    <row r="11863" spans="1:20" x14ac:dyDescent="0.6">
      <c r="A11863" s="218" t="s">
        <v>33245</v>
      </c>
      <c r="B11863" s="218" t="s">
        <v>33246</v>
      </c>
      <c r="C11863" s="218">
        <v>3.0518957820356301</v>
      </c>
      <c r="D11863" s="218">
        <v>2.9045223201266901</v>
      </c>
      <c r="E11863" s="218">
        <v>2.70789589447979</v>
      </c>
      <c r="F11863" s="218">
        <v>1.16011676987682</v>
      </c>
      <c r="G11863" s="218">
        <v>0</v>
      </c>
      <c r="H11863" s="218">
        <v>0</v>
      </c>
      <c r="I11863" t="s">
        <v>33247</v>
      </c>
      <c r="J11863" s="218" t="s">
        <v>33247</v>
      </c>
      <c r="K11863" s="218">
        <v>1</v>
      </c>
      <c r="L11863" s="218">
        <v>-0.3439998875558401</v>
      </c>
      <c r="M11863" s="218">
        <v>-1.8917790121588101</v>
      </c>
      <c r="N11863" s="218">
        <v>-0.19662642564690014</v>
      </c>
      <c r="O11863" s="218">
        <v>-1.7444055502498701</v>
      </c>
      <c r="P11863" s="218">
        <v>-3.0518957820356301</v>
      </c>
      <c r="Q11863" s="218">
        <v>-3.0518957820356301</v>
      </c>
      <c r="R11863" s="507">
        <v>-1.1178894498573251</v>
      </c>
      <c r="S11863" s="507">
        <v>-0.97051598794838512</v>
      </c>
      <c r="T11863" s="218">
        <v>-3.0518957820356301</v>
      </c>
    </row>
    <row r="11864" spans="1:20" x14ac:dyDescent="0.6">
      <c r="A11864" s="218" t="s">
        <v>33248</v>
      </c>
      <c r="B11864" s="218" t="s">
        <v>33249</v>
      </c>
      <c r="C11864" s="218">
        <v>1.5403831293952599</v>
      </c>
      <c r="D11864" s="218">
        <v>1.5198793882788</v>
      </c>
      <c r="E11864" s="218">
        <v>0</v>
      </c>
      <c r="F11864" s="218">
        <v>2.95090795754715</v>
      </c>
      <c r="G11864" s="218">
        <v>0</v>
      </c>
      <c r="H11864" s="218">
        <v>0</v>
      </c>
      <c r="I11864" t="s">
        <v>33250</v>
      </c>
      <c r="J11864" s="218" t="s">
        <v>33250</v>
      </c>
      <c r="K11864" s="218">
        <v>1</v>
      </c>
      <c r="L11864" s="218">
        <v>-1.5403831293952599</v>
      </c>
      <c r="M11864" s="218">
        <v>1.4105248281518901</v>
      </c>
      <c r="N11864" s="218">
        <v>-1.5198793882788</v>
      </c>
      <c r="O11864" s="218">
        <v>1.43102856926835</v>
      </c>
      <c r="P11864" s="218">
        <v>-1.5403831293952599</v>
      </c>
      <c r="Q11864" s="218">
        <v>-1.5403831293952599</v>
      </c>
      <c r="R11864" s="507">
        <v>-6.4929150621684917E-2</v>
      </c>
      <c r="S11864" s="507">
        <v>-4.4425409505225E-2</v>
      </c>
      <c r="T11864" s="218">
        <v>-1.5403831293952599</v>
      </c>
    </row>
    <row r="11865" spans="1:20" x14ac:dyDescent="0.6">
      <c r="A11865" s="218" t="s">
        <v>33251</v>
      </c>
      <c r="B11865" s="218" t="s">
        <v>33252</v>
      </c>
      <c r="C11865" s="218">
        <v>4.9434663022101901</v>
      </c>
      <c r="D11865" s="218">
        <v>4.6692280957815697</v>
      </c>
      <c r="E11865" s="218">
        <v>5.1779319848608303</v>
      </c>
      <c r="F11865" s="218">
        <v>5.4167412830666102</v>
      </c>
      <c r="G11865" s="218">
        <v>1.08739361964643</v>
      </c>
      <c r="H11865" s="218">
        <v>0</v>
      </c>
      <c r="I11865" t="s">
        <v>33253</v>
      </c>
      <c r="J11865" s="218" t="s">
        <v>33253</v>
      </c>
      <c r="K11865" s="218">
        <v>1</v>
      </c>
      <c r="L11865" s="218">
        <v>0.23446568265064016</v>
      </c>
      <c r="M11865" s="218">
        <v>0.47327498085642006</v>
      </c>
      <c r="N11865" s="218">
        <v>0.50870388907926056</v>
      </c>
      <c r="O11865" s="218">
        <v>0.74751318728504046</v>
      </c>
      <c r="P11865" s="218">
        <v>-3.8560726825637603</v>
      </c>
      <c r="Q11865" s="218">
        <v>-4.9434663022101901</v>
      </c>
      <c r="R11865" s="507">
        <v>0.35387033175353011</v>
      </c>
      <c r="S11865" s="507">
        <v>0.62810853818215051</v>
      </c>
      <c r="T11865" s="218">
        <v>-4.3997694923869748</v>
      </c>
    </row>
    <row r="11866" spans="1:20" x14ac:dyDescent="0.6">
      <c r="A11866" s="218" t="s">
        <v>33254</v>
      </c>
      <c r="B11866" s="218" t="s">
        <v>33255</v>
      </c>
      <c r="C11866" s="218">
        <v>0.913138646807795</v>
      </c>
      <c r="D11866" s="218">
        <v>0.98767347504390401</v>
      </c>
      <c r="E11866" s="218">
        <v>0</v>
      </c>
      <c r="F11866" s="218">
        <v>0.52705429766103795</v>
      </c>
      <c r="G11866" s="218">
        <v>0</v>
      </c>
      <c r="H11866" s="218">
        <v>0</v>
      </c>
      <c r="I11866" t="s">
        <v>33256</v>
      </c>
      <c r="J11866" s="218" t="s">
        <v>33256</v>
      </c>
      <c r="K11866" s="218">
        <v>1</v>
      </c>
      <c r="L11866" s="218">
        <v>-0.913138646807795</v>
      </c>
      <c r="M11866" s="218">
        <v>-0.38608434914675704</v>
      </c>
      <c r="N11866" s="218">
        <v>-0.98767347504390401</v>
      </c>
      <c r="O11866" s="218">
        <v>-0.46061917738286606</v>
      </c>
      <c r="P11866" s="218">
        <v>-0.913138646807795</v>
      </c>
      <c r="Q11866" s="218">
        <v>-0.913138646807795</v>
      </c>
      <c r="R11866" s="507">
        <v>-0.64961149797727602</v>
      </c>
      <c r="S11866" s="507">
        <v>-0.72414632621338504</v>
      </c>
      <c r="T11866" s="218">
        <v>-0.913138646807795</v>
      </c>
    </row>
    <row r="11867" spans="1:20" x14ac:dyDescent="0.6">
      <c r="A11867" s="218" t="s">
        <v>33257</v>
      </c>
      <c r="B11867" s="218" t="s">
        <v>33258</v>
      </c>
      <c r="C11867" s="218">
        <v>3.8180965913107099</v>
      </c>
      <c r="D11867" s="218">
        <v>3.5821538938594699</v>
      </c>
      <c r="E11867" s="218">
        <v>0</v>
      </c>
      <c r="F11867" s="218">
        <v>4.0463719774129796</v>
      </c>
      <c r="G11867" s="218">
        <v>0</v>
      </c>
      <c r="H11867" s="218">
        <v>0</v>
      </c>
      <c r="I11867" t="s">
        <v>33259</v>
      </c>
      <c r="J11867" s="218" t="s">
        <v>33259</v>
      </c>
      <c r="K11867" s="218">
        <v>1</v>
      </c>
      <c r="L11867" s="218">
        <v>-3.8180965913107099</v>
      </c>
      <c r="M11867" s="218">
        <v>0.22827538610226972</v>
      </c>
      <c r="N11867" s="218">
        <v>-3.5821538938594699</v>
      </c>
      <c r="O11867" s="218">
        <v>0.46421808355350969</v>
      </c>
      <c r="P11867" s="218">
        <v>-3.8180965913107099</v>
      </c>
      <c r="Q11867" s="218">
        <v>-3.8180965913107099</v>
      </c>
      <c r="R11867" s="507">
        <v>-1.7949106026042201</v>
      </c>
      <c r="S11867" s="507">
        <v>-1.5589679051529801</v>
      </c>
      <c r="T11867" s="218">
        <v>-3.8180965913107099</v>
      </c>
    </row>
    <row r="11868" spans="1:20" x14ac:dyDescent="0.6">
      <c r="A11868" s="218" t="s">
        <v>33260</v>
      </c>
      <c r="B11868" s="218" t="s">
        <v>33261</v>
      </c>
      <c r="C11868" s="218">
        <v>6.4664746142998704</v>
      </c>
      <c r="D11868" s="218">
        <v>6.5224022484017503</v>
      </c>
      <c r="E11868" s="218">
        <v>5.7277445744355804</v>
      </c>
      <c r="F11868" s="218">
        <v>6.9238388103322697</v>
      </c>
      <c r="G11868" s="218">
        <v>1.55729034198126</v>
      </c>
      <c r="H11868" s="218">
        <v>0</v>
      </c>
      <c r="I11868" t="s">
        <v>33262</v>
      </c>
      <c r="J11868" s="218" t="s">
        <v>33262</v>
      </c>
      <c r="K11868" s="218">
        <v>1</v>
      </c>
      <c r="L11868" s="218">
        <v>-0.73873003986428998</v>
      </c>
      <c r="M11868" s="218">
        <v>0.45736419603239931</v>
      </c>
      <c r="N11868" s="218">
        <v>-0.79465767396616993</v>
      </c>
      <c r="O11868" s="218">
        <v>0.40143656193051935</v>
      </c>
      <c r="P11868" s="218">
        <v>-4.9091842723186101</v>
      </c>
      <c r="Q11868" s="218">
        <v>-6.4664746142998704</v>
      </c>
      <c r="R11868" s="507">
        <v>-0.14068292191594534</v>
      </c>
      <c r="S11868" s="507">
        <v>-0.19661055601782529</v>
      </c>
      <c r="T11868" s="218">
        <v>-5.6878294433092407</v>
      </c>
    </row>
    <row r="11869" spans="1:20" x14ac:dyDescent="0.6">
      <c r="A11869" s="218" t="s">
        <v>33263</v>
      </c>
      <c r="B11869" s="218" t="s">
        <v>33264</v>
      </c>
      <c r="C11869" s="218">
        <v>6.7136116468503202</v>
      </c>
      <c r="D11869" s="218">
        <v>6.6947524376493304</v>
      </c>
      <c r="E11869" s="218">
        <v>6.47699316377608</v>
      </c>
      <c r="F11869" s="218">
        <v>6.38359031323421</v>
      </c>
      <c r="G11869" s="218">
        <v>1.45337470871665</v>
      </c>
      <c r="H11869" s="218">
        <v>8.97921233205928</v>
      </c>
      <c r="I11869" t="s">
        <v>33265</v>
      </c>
      <c r="J11869" s="218" t="s">
        <v>33265</v>
      </c>
      <c r="K11869" s="218">
        <v>1</v>
      </c>
      <c r="L11869" s="218">
        <v>-0.23661848307424016</v>
      </c>
      <c r="M11869" s="218">
        <v>-0.33002133361611019</v>
      </c>
      <c r="N11869" s="218">
        <v>-0.21775927387325034</v>
      </c>
      <c r="O11869" s="218">
        <v>-0.31116212441512037</v>
      </c>
      <c r="P11869" s="218">
        <v>-5.2602369381336702</v>
      </c>
      <c r="Q11869" s="218">
        <v>2.2656006852089599</v>
      </c>
      <c r="R11869" s="507">
        <v>-0.28331990834517518</v>
      </c>
      <c r="S11869" s="507">
        <v>-0.26446069914418535</v>
      </c>
      <c r="T11869" s="218">
        <v>-1.4973181264623552</v>
      </c>
    </row>
    <row r="11870" spans="1:20" x14ac:dyDescent="0.6">
      <c r="A11870" s="218" t="s">
        <v>33266</v>
      </c>
      <c r="B11870" s="218" t="s">
        <v>33267</v>
      </c>
      <c r="C11870" s="218">
        <v>5.7921444900310597</v>
      </c>
      <c r="D11870" s="218">
        <v>5.8203286850335401</v>
      </c>
      <c r="E11870" s="218">
        <v>5.5343553960531899</v>
      </c>
      <c r="F11870" s="218">
        <v>5.4578516505426196</v>
      </c>
      <c r="G11870" s="218">
        <v>0.69026577864285299</v>
      </c>
      <c r="H11870" s="218">
        <v>7.74830886479414</v>
      </c>
      <c r="I11870" t="s">
        <v>33268</v>
      </c>
      <c r="J11870" s="218" t="s">
        <v>33268</v>
      </c>
      <c r="K11870" s="218">
        <v>3</v>
      </c>
      <c r="L11870" s="218">
        <v>-0.25778909397786975</v>
      </c>
      <c r="M11870" s="218">
        <v>-0.33429283948844013</v>
      </c>
      <c r="N11870" s="218">
        <v>-0.28597328898035013</v>
      </c>
      <c r="O11870" s="218">
        <v>-0.3624770344909205</v>
      </c>
      <c r="P11870" s="218">
        <v>-5.1018787113882063</v>
      </c>
      <c r="Q11870" s="218">
        <v>1.9561643747630804</v>
      </c>
      <c r="R11870" s="507">
        <v>-0.29604096673315494</v>
      </c>
      <c r="S11870" s="507">
        <v>-0.32422516173563531</v>
      </c>
      <c r="T11870" s="218">
        <v>-1.5728571683125629</v>
      </c>
    </row>
    <row r="11871" spans="1:20" x14ac:dyDescent="0.6">
      <c r="A11871" s="218" t="s">
        <v>33269</v>
      </c>
      <c r="B11871" s="218" t="s">
        <v>33270</v>
      </c>
      <c r="C11871" s="218">
        <v>6.4748163204822298</v>
      </c>
      <c r="D11871" s="218">
        <v>6.3441948656938303</v>
      </c>
      <c r="E11871" s="218">
        <v>5.0992505636043504</v>
      </c>
      <c r="F11871" s="218">
        <v>7.0220694217405599</v>
      </c>
      <c r="G11871" s="218">
        <v>0.26846663313173802</v>
      </c>
      <c r="H11871" s="218">
        <v>0</v>
      </c>
      <c r="I11871" t="s">
        <v>33268</v>
      </c>
      <c r="J11871" s="218" t="s">
        <v>33268</v>
      </c>
      <c r="K11871" s="218">
        <v>3</v>
      </c>
      <c r="L11871" s="218">
        <v>-1.3755657568778794</v>
      </c>
      <c r="M11871" s="218">
        <v>0.54725310125833015</v>
      </c>
      <c r="N11871" s="218">
        <v>-1.2449443020894799</v>
      </c>
      <c r="O11871" s="218">
        <v>0.67787455604672964</v>
      </c>
      <c r="P11871" s="218">
        <v>-6.2063496873504915</v>
      </c>
      <c r="Q11871" s="218">
        <v>-6.4748163204822298</v>
      </c>
      <c r="R11871" s="507">
        <v>-0.41415632780977463</v>
      </c>
      <c r="S11871" s="507">
        <v>-0.28353487302137514</v>
      </c>
      <c r="T11871" s="218">
        <v>-6.3405830039163611</v>
      </c>
    </row>
    <row r="11872" spans="1:20" x14ac:dyDescent="0.6">
      <c r="A11872" s="218" t="s">
        <v>33271</v>
      </c>
      <c r="B11872" s="218" t="s">
        <v>33272</v>
      </c>
      <c r="C11872" s="218">
        <v>7.1423775303309203</v>
      </c>
      <c r="D11872" s="218">
        <v>7.2687949222479302</v>
      </c>
      <c r="E11872" s="218">
        <v>5.89265989822671</v>
      </c>
      <c r="F11872" s="218">
        <v>7.2915606953526799</v>
      </c>
      <c r="G11872" s="218">
        <v>7.46004660783347</v>
      </c>
      <c r="H11872" s="218">
        <v>0.23786221336595301</v>
      </c>
      <c r="I11872" t="s">
        <v>33268</v>
      </c>
      <c r="J11872" s="218" t="s">
        <v>33268</v>
      </c>
      <c r="K11872" s="218">
        <v>3</v>
      </c>
      <c r="L11872" s="218">
        <v>-1.2497176321042103</v>
      </c>
      <c r="M11872" s="218">
        <v>0.14918316502175966</v>
      </c>
      <c r="N11872" s="218">
        <v>-1.3761350240212202</v>
      </c>
      <c r="O11872" s="218">
        <v>2.2765773104749698E-2</v>
      </c>
      <c r="P11872" s="218">
        <v>0.31766907750254969</v>
      </c>
      <c r="Q11872" s="218">
        <v>-6.9045153169649671</v>
      </c>
      <c r="R11872" s="507">
        <v>-0.55026723354122531</v>
      </c>
      <c r="S11872" s="507">
        <v>-0.67668462545823527</v>
      </c>
      <c r="T11872" s="218">
        <v>-3.2934231197312087</v>
      </c>
    </row>
    <row r="11873" spans="1:20" x14ac:dyDescent="0.6">
      <c r="A11873" s="218" t="s">
        <v>33273</v>
      </c>
      <c r="B11873" s="218" t="s">
        <v>33274</v>
      </c>
      <c r="C11873" s="218">
        <v>4.7885071082910597</v>
      </c>
      <c r="D11873" s="218">
        <v>5.0377644199732297</v>
      </c>
      <c r="E11873" s="218">
        <v>5.0211602156691804</v>
      </c>
      <c r="F11873" s="218">
        <v>3.70637164836501</v>
      </c>
      <c r="G11873" s="218">
        <v>0.38602773444041999</v>
      </c>
      <c r="H11873" s="218">
        <v>0.123827711997599</v>
      </c>
      <c r="I11873" t="s">
        <v>33275</v>
      </c>
      <c r="J11873" s="218" t="s">
        <v>33275</v>
      </c>
      <c r="K11873" s="218">
        <v>1</v>
      </c>
      <c r="L11873" s="218">
        <v>0.23265310737812062</v>
      </c>
      <c r="M11873" s="218">
        <v>-1.0821354599260498</v>
      </c>
      <c r="N11873" s="218">
        <v>-1.6604204304049297E-2</v>
      </c>
      <c r="O11873" s="218">
        <v>-1.3313927716082197</v>
      </c>
      <c r="P11873" s="218">
        <v>-4.4024793738506398</v>
      </c>
      <c r="Q11873" s="218">
        <v>-4.6646793962934607</v>
      </c>
      <c r="R11873" s="507">
        <v>-0.42474117627396457</v>
      </c>
      <c r="S11873" s="507">
        <v>-0.67399848795613448</v>
      </c>
      <c r="T11873" s="218">
        <v>-4.5335793850720503</v>
      </c>
    </row>
    <row r="11874" spans="1:20" x14ac:dyDescent="0.6">
      <c r="A11874" s="218" t="s">
        <v>33276</v>
      </c>
      <c r="B11874" s="218" t="s">
        <v>33277</v>
      </c>
      <c r="C11874" s="218">
        <v>6.8802215537198004</v>
      </c>
      <c r="D11874" s="218">
        <v>6.8309478057075097</v>
      </c>
      <c r="E11874" s="218">
        <v>7.56773982569519</v>
      </c>
      <c r="F11874" s="218">
        <v>7.0660974664851102</v>
      </c>
      <c r="G11874" s="218">
        <v>2.06010523320642</v>
      </c>
      <c r="H11874" s="218">
        <v>0</v>
      </c>
      <c r="I11874" t="s">
        <v>33278</v>
      </c>
      <c r="J11874" s="218" t="s">
        <v>33278</v>
      </c>
      <c r="K11874" s="218">
        <v>1</v>
      </c>
      <c r="L11874" s="218">
        <v>0.68751827197538962</v>
      </c>
      <c r="M11874" s="218">
        <v>0.18587591276530979</v>
      </c>
      <c r="N11874" s="218">
        <v>0.73679201998768029</v>
      </c>
      <c r="O11874" s="218">
        <v>0.23514966077760047</v>
      </c>
      <c r="P11874" s="218">
        <v>-4.8201163205133799</v>
      </c>
      <c r="Q11874" s="218">
        <v>-6.8802215537198004</v>
      </c>
      <c r="R11874" s="507">
        <v>0.4366970923703497</v>
      </c>
      <c r="S11874" s="507">
        <v>0.48597084038264038</v>
      </c>
      <c r="T11874" s="218">
        <v>-5.8501689371165906</v>
      </c>
    </row>
    <row r="11875" spans="1:20" x14ac:dyDescent="0.6">
      <c r="A11875" s="218" t="s">
        <v>33279</v>
      </c>
      <c r="B11875" s="218" t="s">
        <v>33280</v>
      </c>
      <c r="C11875" s="218">
        <v>4.4684746767828596</v>
      </c>
      <c r="D11875" s="218">
        <v>4.53089186223119</v>
      </c>
      <c r="E11875" s="218">
        <v>6.2612265735868897</v>
      </c>
      <c r="F11875" s="218">
        <v>4.3957532404017403</v>
      </c>
      <c r="G11875" s="218">
        <v>1.7450477769392401</v>
      </c>
      <c r="H11875" s="218">
        <v>0</v>
      </c>
      <c r="I11875" t="s">
        <v>33281</v>
      </c>
      <c r="J11875" s="218" t="s">
        <v>33281</v>
      </c>
      <c r="K11875" s="218">
        <v>4</v>
      </c>
      <c r="L11875" s="218">
        <v>1.7927518968040301</v>
      </c>
      <c r="M11875" s="218">
        <v>-7.2721436381119275E-2</v>
      </c>
      <c r="N11875" s="218">
        <v>1.7303347113556997</v>
      </c>
      <c r="O11875" s="218">
        <v>-0.13513862182944969</v>
      </c>
      <c r="P11875" s="218">
        <v>-2.7234268998436195</v>
      </c>
      <c r="Q11875" s="218">
        <v>-4.4684746767828596</v>
      </c>
      <c r="R11875" s="507">
        <v>0.86001523021145543</v>
      </c>
      <c r="S11875" s="507">
        <v>0.79759804476312501</v>
      </c>
      <c r="T11875" s="218">
        <v>-3.5959507883132398</v>
      </c>
    </row>
    <row r="11876" spans="1:20" x14ac:dyDescent="0.6">
      <c r="A11876" s="218" t="s">
        <v>33282</v>
      </c>
      <c r="B11876" s="218" t="s">
        <v>33283</v>
      </c>
      <c r="C11876" s="218">
        <v>3.2332828480111901</v>
      </c>
      <c r="D11876" s="218">
        <v>3.1743596889597598</v>
      </c>
      <c r="E11876" s="218">
        <v>0</v>
      </c>
      <c r="F11876" s="218">
        <v>2.4198198382277099</v>
      </c>
      <c r="G11876" s="218">
        <v>0.14046909216855899</v>
      </c>
      <c r="H11876" s="218">
        <v>0</v>
      </c>
      <c r="I11876" t="s">
        <v>33281</v>
      </c>
      <c r="J11876" s="218" t="s">
        <v>33281</v>
      </c>
      <c r="K11876" s="218">
        <v>4</v>
      </c>
      <c r="L11876" s="218">
        <v>-3.2332828480111901</v>
      </c>
      <c r="M11876" s="218">
        <v>-0.8134630097834803</v>
      </c>
      <c r="N11876" s="218">
        <v>-3.1743596889597598</v>
      </c>
      <c r="O11876" s="218">
        <v>-0.75453985073204999</v>
      </c>
      <c r="P11876" s="218">
        <v>-3.0928137558426312</v>
      </c>
      <c r="Q11876" s="218">
        <v>-3.2332828480111901</v>
      </c>
      <c r="R11876" s="507">
        <v>-2.0233729288973352</v>
      </c>
      <c r="S11876" s="507">
        <v>-1.9644497698459049</v>
      </c>
      <c r="T11876" s="218">
        <v>-3.1630483019269109</v>
      </c>
    </row>
    <row r="11877" spans="1:20" x14ac:dyDescent="0.6">
      <c r="A11877" s="218" t="s">
        <v>33284</v>
      </c>
      <c r="B11877" s="218" t="s">
        <v>33285</v>
      </c>
      <c r="C11877" s="218">
        <v>4.1099313606846302</v>
      </c>
      <c r="D11877" s="218">
        <v>4.1886380326558799</v>
      </c>
      <c r="E11877" s="218">
        <v>0</v>
      </c>
      <c r="F11877" s="218">
        <v>3.7761396501184898</v>
      </c>
      <c r="G11877" s="218">
        <v>0</v>
      </c>
      <c r="H11877" s="218">
        <v>0</v>
      </c>
      <c r="I11877" t="s">
        <v>33281</v>
      </c>
      <c r="J11877" s="218" t="s">
        <v>33281</v>
      </c>
      <c r="K11877" s="218">
        <v>4</v>
      </c>
      <c r="L11877" s="218">
        <v>-4.1099313606846302</v>
      </c>
      <c r="M11877" s="218">
        <v>-0.33379171056614032</v>
      </c>
      <c r="N11877" s="218">
        <v>-4.1886380326558799</v>
      </c>
      <c r="O11877" s="218">
        <v>-0.41249838253739002</v>
      </c>
      <c r="P11877" s="218">
        <v>-4.1099313606846302</v>
      </c>
      <c r="Q11877" s="218">
        <v>-4.1099313606846302</v>
      </c>
      <c r="R11877" s="507">
        <v>-2.2218615356253855</v>
      </c>
      <c r="S11877" s="507">
        <v>-2.3005682075966352</v>
      </c>
      <c r="T11877" s="218">
        <v>-4.1099313606846302</v>
      </c>
    </row>
    <row r="11878" spans="1:20" x14ac:dyDescent="0.6">
      <c r="A11878" s="218" t="s">
        <v>33286</v>
      </c>
      <c r="B11878" s="218" t="s">
        <v>33287</v>
      </c>
      <c r="C11878" s="218">
        <v>5.2492486807687104</v>
      </c>
      <c r="D11878" s="218">
        <v>5.3681526172572704</v>
      </c>
      <c r="E11878" s="218">
        <v>0.82258065258702295</v>
      </c>
      <c r="F11878" s="218">
        <v>4.4491547770233</v>
      </c>
      <c r="G11878" s="218">
        <v>8.7699702736058391</v>
      </c>
      <c r="H11878" s="218">
        <v>0.123827711997599</v>
      </c>
      <c r="I11878" t="s">
        <v>33281</v>
      </c>
      <c r="J11878" s="218" t="s">
        <v>33281</v>
      </c>
      <c r="K11878" s="218">
        <v>4</v>
      </c>
      <c r="L11878" s="218">
        <v>-4.4266680281816875</v>
      </c>
      <c r="M11878" s="218">
        <v>-0.80009390374541045</v>
      </c>
      <c r="N11878" s="218">
        <v>-4.5455719646702475</v>
      </c>
      <c r="O11878" s="218">
        <v>-0.91899784023397046</v>
      </c>
      <c r="P11878" s="218">
        <v>3.5207215928371287</v>
      </c>
      <c r="Q11878" s="218">
        <v>-5.1254209687711114</v>
      </c>
      <c r="R11878" s="507">
        <v>-2.613380965963549</v>
      </c>
      <c r="S11878" s="507">
        <v>-2.732284902452109</v>
      </c>
      <c r="T11878" s="218">
        <v>-0.80234968796699135</v>
      </c>
    </row>
    <row r="11879" spans="1:20" x14ac:dyDescent="0.6">
      <c r="A11879" s="218" t="s">
        <v>33288</v>
      </c>
      <c r="B11879" s="218" t="s">
        <v>33289</v>
      </c>
      <c r="C11879" s="218">
        <v>2.7558789825055698</v>
      </c>
      <c r="D11879" s="218">
        <v>2.7929956108566798</v>
      </c>
      <c r="E11879" s="218">
        <v>4.27565855656254</v>
      </c>
      <c r="F11879" s="218">
        <v>3.0819069031699802</v>
      </c>
      <c r="G11879" s="218">
        <v>0.59580657787600999</v>
      </c>
      <c r="H11879" s="218">
        <v>0</v>
      </c>
      <c r="I11879" t="s">
        <v>33290</v>
      </c>
      <c r="J11879" s="218" t="s">
        <v>33290</v>
      </c>
      <c r="K11879" s="218">
        <v>4</v>
      </c>
      <c r="L11879" s="218">
        <v>1.5197795740569702</v>
      </c>
      <c r="M11879" s="218">
        <v>0.32602792066441033</v>
      </c>
      <c r="N11879" s="218">
        <v>1.4826629457058602</v>
      </c>
      <c r="O11879" s="218">
        <v>0.28891129231330037</v>
      </c>
      <c r="P11879" s="218">
        <v>-2.1600724046295596</v>
      </c>
      <c r="Q11879" s="218">
        <v>-2.7558789825055698</v>
      </c>
      <c r="R11879" s="507">
        <v>0.92290374736069025</v>
      </c>
      <c r="S11879" s="507">
        <v>0.88578711900958029</v>
      </c>
      <c r="T11879" s="218">
        <v>-2.4579756935675645</v>
      </c>
    </row>
    <row r="11880" spans="1:20" x14ac:dyDescent="0.6">
      <c r="A11880" s="218" t="s">
        <v>33291</v>
      </c>
      <c r="B11880" s="218" t="s">
        <v>33292</v>
      </c>
      <c r="C11880" s="218">
        <v>4.2845821765999004</v>
      </c>
      <c r="D11880" s="218">
        <v>4.1358363810179002</v>
      </c>
      <c r="E11880" s="218">
        <v>4.4302290604900598</v>
      </c>
      <c r="F11880" s="218">
        <v>5.2270739280742804</v>
      </c>
      <c r="G11880" s="218">
        <v>0.26846663313173802</v>
      </c>
      <c r="H11880" s="218">
        <v>0</v>
      </c>
      <c r="I11880" t="s">
        <v>33290</v>
      </c>
      <c r="J11880" s="218" t="s">
        <v>33290</v>
      </c>
      <c r="K11880" s="218">
        <v>4</v>
      </c>
      <c r="L11880" s="218">
        <v>0.14564688389015945</v>
      </c>
      <c r="M11880" s="218">
        <v>0.94249175147438002</v>
      </c>
      <c r="N11880" s="218">
        <v>0.29439267947215964</v>
      </c>
      <c r="O11880" s="218">
        <v>1.0912375470563802</v>
      </c>
      <c r="P11880" s="218">
        <v>-4.0161155434681621</v>
      </c>
      <c r="Q11880" s="218">
        <v>-4.2845821765999004</v>
      </c>
      <c r="R11880" s="507">
        <v>0.54406931768226974</v>
      </c>
      <c r="S11880" s="507">
        <v>0.69281511326426992</v>
      </c>
      <c r="T11880" s="218">
        <v>-4.1503488600340308</v>
      </c>
    </row>
    <row r="11881" spans="1:20" x14ac:dyDescent="0.6">
      <c r="A11881" s="218" t="s">
        <v>33293</v>
      </c>
      <c r="B11881" s="218" t="s">
        <v>33294</v>
      </c>
      <c r="C11881" s="218">
        <v>4.6820610957230704</v>
      </c>
      <c r="D11881" s="218">
        <v>4.5123696421519002</v>
      </c>
      <c r="E11881" s="218">
        <v>4.45571802355885</v>
      </c>
      <c r="F11881" s="218">
        <v>5.1622235564117203</v>
      </c>
      <c r="G11881" s="218">
        <v>0</v>
      </c>
      <c r="H11881" s="218">
        <v>1.0534337473644699</v>
      </c>
      <c r="I11881" t="s">
        <v>33290</v>
      </c>
      <c r="J11881" s="218" t="s">
        <v>33290</v>
      </c>
      <c r="K11881" s="218">
        <v>4</v>
      </c>
      <c r="L11881" s="218">
        <v>-0.22634307216422034</v>
      </c>
      <c r="M11881" s="218">
        <v>0.48016246068864987</v>
      </c>
      <c r="N11881" s="218">
        <v>-5.6651618593050124E-2</v>
      </c>
      <c r="O11881" s="218">
        <v>0.64985391425982009</v>
      </c>
      <c r="P11881" s="218">
        <v>-4.6820610957230704</v>
      </c>
      <c r="Q11881" s="218">
        <v>-3.6286273483586005</v>
      </c>
      <c r="R11881" s="507">
        <v>0.12690969426221477</v>
      </c>
      <c r="S11881" s="507">
        <v>0.29660114783338498</v>
      </c>
      <c r="T11881" s="218">
        <v>-4.155344222040835</v>
      </c>
    </row>
    <row r="11882" spans="1:20" x14ac:dyDescent="0.6">
      <c r="A11882" s="218" t="s">
        <v>33295</v>
      </c>
      <c r="B11882" s="218" t="s">
        <v>33296</v>
      </c>
      <c r="C11882" s="218">
        <v>5.0613968536906402</v>
      </c>
      <c r="D11882" s="218">
        <v>5.0130904387304698</v>
      </c>
      <c r="E11882" s="218">
        <v>0.106826243139567</v>
      </c>
      <c r="F11882" s="218">
        <v>5.5071788815070599</v>
      </c>
      <c r="G11882" s="218">
        <v>0</v>
      </c>
      <c r="H11882" s="218">
        <v>0</v>
      </c>
      <c r="I11882" t="s">
        <v>33290</v>
      </c>
      <c r="J11882" s="218" t="s">
        <v>33290</v>
      </c>
      <c r="K11882" s="218">
        <v>4</v>
      </c>
      <c r="L11882" s="218">
        <v>-4.9545706105510732</v>
      </c>
      <c r="M11882" s="218">
        <v>0.44578202781641973</v>
      </c>
      <c r="N11882" s="218">
        <v>-4.9062641955909028</v>
      </c>
      <c r="O11882" s="218">
        <v>0.49408844277659014</v>
      </c>
      <c r="P11882" s="218">
        <v>-5.0613968536906402</v>
      </c>
      <c r="Q11882" s="218">
        <v>-5.0613968536906402</v>
      </c>
      <c r="R11882" s="507">
        <v>-2.2543942913673267</v>
      </c>
      <c r="S11882" s="507">
        <v>-2.2060878764071563</v>
      </c>
      <c r="T11882" s="218">
        <v>-5.0613968536906402</v>
      </c>
    </row>
    <row r="11883" spans="1:20" x14ac:dyDescent="0.6">
      <c r="A11883" s="218" t="s">
        <v>33297</v>
      </c>
      <c r="B11883" s="218" t="s">
        <v>33298</v>
      </c>
      <c r="C11883" s="218">
        <v>5.7269046085754498</v>
      </c>
      <c r="D11883" s="218">
        <v>5.7297000710793098</v>
      </c>
      <c r="E11883" s="218">
        <v>4.4481185074659502</v>
      </c>
      <c r="F11883" s="218">
        <v>6.5953473624777104</v>
      </c>
      <c r="G11883" s="218">
        <v>0.38602773444041999</v>
      </c>
      <c r="H11883" s="218">
        <v>7.5644984509481699</v>
      </c>
      <c r="I11883" t="s">
        <v>33299</v>
      </c>
      <c r="J11883" s="218" t="s">
        <v>33299</v>
      </c>
      <c r="K11883" s="218">
        <v>1</v>
      </c>
      <c r="L11883" s="218">
        <v>-1.2787861011094996</v>
      </c>
      <c r="M11883" s="218">
        <v>0.86844275390226056</v>
      </c>
      <c r="N11883" s="218">
        <v>-1.2815815636133596</v>
      </c>
      <c r="O11883" s="218">
        <v>0.86564729139840058</v>
      </c>
      <c r="P11883" s="218">
        <v>-5.3408768741350299</v>
      </c>
      <c r="Q11883" s="218">
        <v>1.8375938423727201</v>
      </c>
      <c r="R11883" s="507">
        <v>-0.20517167360361954</v>
      </c>
      <c r="S11883" s="507">
        <v>-0.20796713610747952</v>
      </c>
      <c r="T11883" s="218">
        <v>-1.7516415158811549</v>
      </c>
    </row>
    <row r="11884" spans="1:20" x14ac:dyDescent="0.6">
      <c r="A11884" s="218" t="s">
        <v>33300</v>
      </c>
      <c r="B11884" s="218" t="s">
        <v>33301</v>
      </c>
      <c r="C11884" s="218">
        <v>4.5177492137042501</v>
      </c>
      <c r="D11884" s="218">
        <v>3.6701925769639399</v>
      </c>
      <c r="E11884" s="218">
        <v>0</v>
      </c>
      <c r="F11884" s="218">
        <v>4.1335305449670798</v>
      </c>
      <c r="G11884" s="218">
        <v>0</v>
      </c>
      <c r="H11884" s="218">
        <v>0</v>
      </c>
      <c r="I11884" t="s">
        <v>33302</v>
      </c>
      <c r="J11884" s="218" t="s">
        <v>33302</v>
      </c>
      <c r="K11884" s="218">
        <v>1</v>
      </c>
      <c r="L11884" s="218">
        <v>-4.5177492137042501</v>
      </c>
      <c r="M11884" s="218">
        <v>-0.38421866873717025</v>
      </c>
      <c r="N11884" s="218">
        <v>-3.6701925769639399</v>
      </c>
      <c r="O11884" s="218">
        <v>0.46333796800313998</v>
      </c>
      <c r="P11884" s="218">
        <v>-4.5177492137042501</v>
      </c>
      <c r="Q11884" s="218">
        <v>-4.5177492137042501</v>
      </c>
      <c r="R11884" s="507">
        <v>-2.4509839412207102</v>
      </c>
      <c r="S11884" s="507">
        <v>-1.6034273044803999</v>
      </c>
      <c r="T11884" s="218">
        <v>-4.5177492137042501</v>
      </c>
    </row>
    <row r="11885" spans="1:20" x14ac:dyDescent="0.6">
      <c r="A11885" s="218" t="s">
        <v>33303</v>
      </c>
      <c r="B11885" s="218" t="s">
        <v>33304</v>
      </c>
      <c r="C11885" s="218">
        <v>4.0139790191808</v>
      </c>
      <c r="D11885" s="218">
        <v>3.55425709386307</v>
      </c>
      <c r="E11885" s="218">
        <v>4.4224937222868004</v>
      </c>
      <c r="F11885" s="218">
        <v>3.9343165472765298</v>
      </c>
      <c r="G11885" s="218">
        <v>0.14046909216855899</v>
      </c>
      <c r="H11885" s="218">
        <v>0.123827711997599</v>
      </c>
      <c r="I11885" t="s">
        <v>33305</v>
      </c>
      <c r="J11885" s="218" t="s">
        <v>33305</v>
      </c>
      <c r="K11885" s="218">
        <v>1</v>
      </c>
      <c r="L11885" s="218">
        <v>0.40851470310600035</v>
      </c>
      <c r="M11885" s="218">
        <v>-7.9662471904270227E-2</v>
      </c>
      <c r="N11885" s="218">
        <v>0.86823662842373039</v>
      </c>
      <c r="O11885" s="218">
        <v>0.38005945341345981</v>
      </c>
      <c r="P11885" s="218">
        <v>-3.8735099270122411</v>
      </c>
      <c r="Q11885" s="218">
        <v>-3.890151307183201</v>
      </c>
      <c r="R11885" s="507">
        <v>0.16442611560086506</v>
      </c>
      <c r="S11885" s="507">
        <v>0.6241480409185951</v>
      </c>
      <c r="T11885" s="218">
        <v>-3.8818306170977213</v>
      </c>
    </row>
    <row r="11886" spans="1:20" x14ac:dyDescent="0.6">
      <c r="A11886" s="218" t="s">
        <v>33306</v>
      </c>
      <c r="B11886" s="218" t="s">
        <v>33307</v>
      </c>
      <c r="C11886" s="218">
        <v>6.5389847878149503</v>
      </c>
      <c r="D11886" s="218">
        <v>6.34477659304636</v>
      </c>
      <c r="E11886" s="218">
        <v>7.3112958213171098</v>
      </c>
      <c r="F11886" s="218">
        <v>6.6283047121118601</v>
      </c>
      <c r="G11886" s="218">
        <v>1.28195838278228</v>
      </c>
      <c r="H11886" s="218">
        <v>7.8831225773041602</v>
      </c>
      <c r="I11886" t="s">
        <v>33308</v>
      </c>
      <c r="J11886" s="218" t="s">
        <v>33308</v>
      </c>
      <c r="K11886" s="218">
        <v>1</v>
      </c>
      <c r="L11886" s="218">
        <v>0.77231103350215946</v>
      </c>
      <c r="M11886" s="218">
        <v>8.9319924296909825E-2</v>
      </c>
      <c r="N11886" s="218">
        <v>0.96651922827074976</v>
      </c>
      <c r="O11886" s="218">
        <v>0.28352811906550013</v>
      </c>
      <c r="P11886" s="218">
        <v>-5.2570264050326703</v>
      </c>
      <c r="Q11886" s="218">
        <v>1.3441377894892099</v>
      </c>
      <c r="R11886" s="507">
        <v>0.43081547889953464</v>
      </c>
      <c r="S11886" s="507">
        <v>0.62502367366812495</v>
      </c>
      <c r="T11886" s="218">
        <v>-1.9564443077717302</v>
      </c>
    </row>
    <row r="11887" spans="1:20" x14ac:dyDescent="0.6">
      <c r="A11887" s="218" t="s">
        <v>33309</v>
      </c>
      <c r="B11887" s="218" t="s">
        <v>33310</v>
      </c>
      <c r="C11887" s="218">
        <v>6.7186934883453402</v>
      </c>
      <c r="D11887" s="218">
        <v>6.8747061274844503</v>
      </c>
      <c r="E11887" s="218">
        <v>6.7760839614155701</v>
      </c>
      <c r="F11887" s="218">
        <v>6.7574034289135403</v>
      </c>
      <c r="G11887" s="218">
        <v>7.5493921041641299</v>
      </c>
      <c r="H11887" s="218">
        <v>0.23786221336595301</v>
      </c>
      <c r="I11887" t="s">
        <v>33311</v>
      </c>
      <c r="J11887" s="218" t="s">
        <v>33311</v>
      </c>
      <c r="K11887" s="218">
        <v>1</v>
      </c>
      <c r="L11887" s="218">
        <v>5.739047307022993E-2</v>
      </c>
      <c r="M11887" s="218">
        <v>3.8709940568200096E-2</v>
      </c>
      <c r="N11887" s="218">
        <v>-9.862216606888019E-2</v>
      </c>
      <c r="O11887" s="218">
        <v>-0.11730269857091002</v>
      </c>
      <c r="P11887" s="218">
        <v>0.83069861581878968</v>
      </c>
      <c r="Q11887" s="218">
        <v>-6.480831274979387</v>
      </c>
      <c r="R11887" s="507">
        <v>4.8050206819215013E-2</v>
      </c>
      <c r="S11887" s="507">
        <v>-0.10796243231989511</v>
      </c>
      <c r="T11887" s="218">
        <v>-2.8250663295802987</v>
      </c>
    </row>
    <row r="11888" spans="1:20" x14ac:dyDescent="0.6">
      <c r="A11888" s="218" t="s">
        <v>33312</v>
      </c>
      <c r="B11888" s="218" t="s">
        <v>33313</v>
      </c>
      <c r="C11888" s="218">
        <v>6.36889967307168</v>
      </c>
      <c r="D11888" s="218">
        <v>6.3701431175810397</v>
      </c>
      <c r="E11888" s="218">
        <v>6.4651191790347697</v>
      </c>
      <c r="F11888" s="218">
        <v>6.6287333820538104</v>
      </c>
      <c r="G11888" s="218">
        <v>6.1424423410744504</v>
      </c>
      <c r="H11888" s="218">
        <v>6.1514608551183896</v>
      </c>
      <c r="I11888" t="s">
        <v>33314</v>
      </c>
      <c r="J11888" s="218" t="s">
        <v>33314</v>
      </c>
      <c r="K11888" s="218">
        <v>1</v>
      </c>
      <c r="L11888" s="218">
        <v>9.6219505963089702E-2</v>
      </c>
      <c r="M11888" s="218">
        <v>0.25983370898213032</v>
      </c>
      <c r="N11888" s="218">
        <v>9.4976061453730054E-2</v>
      </c>
      <c r="O11888" s="218">
        <v>0.25859026447277067</v>
      </c>
      <c r="P11888" s="218">
        <v>-0.22645733199722962</v>
      </c>
      <c r="Q11888" s="218">
        <v>-0.21743881795329045</v>
      </c>
      <c r="R11888" s="507">
        <v>0.17802660747261001</v>
      </c>
      <c r="S11888" s="507">
        <v>0.17678316296325036</v>
      </c>
      <c r="T11888" s="218">
        <v>-0.22194807497526003</v>
      </c>
    </row>
    <row r="11889" spans="1:20" x14ac:dyDescent="0.6">
      <c r="A11889" s="218" t="s">
        <v>33315</v>
      </c>
      <c r="B11889" s="218" t="s">
        <v>33316</v>
      </c>
      <c r="C11889" s="218">
        <v>6.1415342326479703</v>
      </c>
      <c r="D11889" s="218">
        <v>6.1850315213363496</v>
      </c>
      <c r="E11889" s="218">
        <v>5.3536272260021303</v>
      </c>
      <c r="F11889" s="218">
        <v>5.3276650022277297</v>
      </c>
      <c r="G11889" s="218">
        <v>0.86243763809848095</v>
      </c>
      <c r="H11889" s="218">
        <v>0</v>
      </c>
      <c r="I11889" t="s">
        <v>33317</v>
      </c>
      <c r="J11889" s="218" t="s">
        <v>33317</v>
      </c>
      <c r="K11889" s="218">
        <v>1</v>
      </c>
      <c r="L11889" s="218">
        <v>-0.78790700664584001</v>
      </c>
      <c r="M11889" s="218">
        <v>-0.81386923042024062</v>
      </c>
      <c r="N11889" s="218">
        <v>-0.83140429533421933</v>
      </c>
      <c r="O11889" s="218">
        <v>-0.85736651910861994</v>
      </c>
      <c r="P11889" s="218">
        <v>-5.2790965945494897</v>
      </c>
      <c r="Q11889" s="218">
        <v>-6.1415342326479703</v>
      </c>
      <c r="R11889" s="507">
        <v>-0.80088811853304032</v>
      </c>
      <c r="S11889" s="507">
        <v>-0.84438540722141964</v>
      </c>
      <c r="T11889" s="218">
        <v>-5.71031541359873</v>
      </c>
    </row>
    <row r="11890" spans="1:20" x14ac:dyDescent="0.6">
      <c r="A11890" s="218" t="s">
        <v>33318</v>
      </c>
      <c r="B11890" s="218" t="s">
        <v>33319</v>
      </c>
      <c r="C11890" s="218">
        <v>6.8247415200127097</v>
      </c>
      <c r="D11890" s="218">
        <v>7.0529534676991403</v>
      </c>
      <c r="E11890" s="218">
        <v>7.4797841898852697</v>
      </c>
      <c r="F11890" s="218">
        <v>6.7574034289135403</v>
      </c>
      <c r="G11890" s="218">
        <v>7.7165334623204798</v>
      </c>
      <c r="H11890" s="218">
        <v>0.34353965418307397</v>
      </c>
      <c r="I11890" t="s">
        <v>33320</v>
      </c>
      <c r="J11890" s="218" t="s">
        <v>33320</v>
      </c>
      <c r="K11890" s="218">
        <v>1</v>
      </c>
      <c r="L11890" s="218">
        <v>0.65504266987255999</v>
      </c>
      <c r="M11890" s="218">
        <v>-6.7338091099169439E-2</v>
      </c>
      <c r="N11890" s="218">
        <v>0.42683072218612939</v>
      </c>
      <c r="O11890" s="218">
        <v>-0.29555003878560004</v>
      </c>
      <c r="P11890" s="218">
        <v>0.89179194230777004</v>
      </c>
      <c r="Q11890" s="218">
        <v>-6.481201865829636</v>
      </c>
      <c r="R11890" s="507">
        <v>0.29385228938669528</v>
      </c>
      <c r="S11890" s="507">
        <v>6.5640341700264671E-2</v>
      </c>
      <c r="T11890" s="218">
        <v>-2.794704961760933</v>
      </c>
    </row>
    <row r="11891" spans="1:20" x14ac:dyDescent="0.6">
      <c r="A11891" s="218" t="s">
        <v>33321</v>
      </c>
      <c r="B11891" s="218" t="s">
        <v>33322</v>
      </c>
      <c r="C11891" s="218">
        <v>7.5360863893187</v>
      </c>
      <c r="D11891" s="218">
        <v>7.6216240544251201</v>
      </c>
      <c r="E11891" s="218">
        <v>8.3322573363968502</v>
      </c>
      <c r="F11891" s="218">
        <v>8.0490611966681396</v>
      </c>
      <c r="G11891" s="218">
        <v>7.1163323008758299</v>
      </c>
      <c r="H11891" s="218">
        <v>9.0657230363579497</v>
      </c>
      <c r="I11891" t="s">
        <v>33323</v>
      </c>
      <c r="J11891" s="218" t="s">
        <v>33323</v>
      </c>
      <c r="K11891" s="218">
        <v>1</v>
      </c>
      <c r="L11891" s="218">
        <v>0.79617094707815017</v>
      </c>
      <c r="M11891" s="218">
        <v>0.51297480734943957</v>
      </c>
      <c r="N11891" s="218">
        <v>0.71063328197173004</v>
      </c>
      <c r="O11891" s="218">
        <v>0.42743714224301943</v>
      </c>
      <c r="P11891" s="218">
        <v>-0.4197540884428701</v>
      </c>
      <c r="Q11891" s="218">
        <v>1.5296366470392497</v>
      </c>
      <c r="R11891" s="507">
        <v>0.65457287721379487</v>
      </c>
      <c r="S11891" s="507">
        <v>0.56903521210737473</v>
      </c>
      <c r="T11891" s="218">
        <v>0.55494127929818982</v>
      </c>
    </row>
    <row r="11892" spans="1:20" x14ac:dyDescent="0.6">
      <c r="A11892" s="218" t="s">
        <v>33324</v>
      </c>
      <c r="B11892" s="218" t="s">
        <v>33325</v>
      </c>
      <c r="C11892" s="218">
        <v>6.4515247671656404</v>
      </c>
      <c r="D11892" s="218">
        <v>6.5554461664892996</v>
      </c>
      <c r="E11892" s="218">
        <v>6.1438219957781799</v>
      </c>
      <c r="F11892" s="218">
        <v>6.4330244885408501</v>
      </c>
      <c r="G11892" s="218">
        <v>1.50626793832628</v>
      </c>
      <c r="H11892" s="218">
        <v>0</v>
      </c>
      <c r="I11892" t="s">
        <v>33326</v>
      </c>
      <c r="J11892" s="218" t="s">
        <v>33326</v>
      </c>
      <c r="K11892" s="218">
        <v>2</v>
      </c>
      <c r="L11892" s="218">
        <v>-0.30770277138746049</v>
      </c>
      <c r="M11892" s="218">
        <v>-1.8500278624790312E-2</v>
      </c>
      <c r="N11892" s="218">
        <v>-0.41162417071111967</v>
      </c>
      <c r="O11892" s="218">
        <v>-0.12242167794844949</v>
      </c>
      <c r="P11892" s="218">
        <v>-4.9452568288393604</v>
      </c>
      <c r="Q11892" s="218">
        <v>-6.4515247671656404</v>
      </c>
      <c r="R11892" s="507">
        <v>-0.1631015250061254</v>
      </c>
      <c r="S11892" s="507">
        <v>-0.26702292432978458</v>
      </c>
      <c r="T11892" s="218">
        <v>-5.6983907980025004</v>
      </c>
    </row>
    <row r="11893" spans="1:20" x14ac:dyDescent="0.6">
      <c r="A11893" s="218" t="s">
        <v>33327</v>
      </c>
      <c r="B11893" s="218" t="s">
        <v>33328</v>
      </c>
      <c r="C11893" s="218">
        <v>6.9662244329036902</v>
      </c>
      <c r="D11893" s="218">
        <v>6.9641220336205496</v>
      </c>
      <c r="E11893" s="218">
        <v>7.10728753893311</v>
      </c>
      <c r="F11893" s="218">
        <v>6.2145549597886598</v>
      </c>
      <c r="G11893" s="218">
        <v>9.5764396508302401</v>
      </c>
      <c r="H11893" s="218">
        <v>7.65195494482525</v>
      </c>
      <c r="I11893" t="s">
        <v>33326</v>
      </c>
      <c r="J11893" s="218" t="s">
        <v>33326</v>
      </c>
      <c r="K11893" s="218">
        <v>2</v>
      </c>
      <c r="L11893" s="218">
        <v>0.14106310602941985</v>
      </c>
      <c r="M11893" s="218">
        <v>-0.75166947311503041</v>
      </c>
      <c r="N11893" s="218">
        <v>0.14316550531256045</v>
      </c>
      <c r="O11893" s="218">
        <v>-0.74956707383188981</v>
      </c>
      <c r="P11893" s="218">
        <v>2.6102152179265499</v>
      </c>
      <c r="Q11893" s="218">
        <v>0.68573051192155976</v>
      </c>
      <c r="R11893" s="507">
        <v>-0.30530318354280528</v>
      </c>
      <c r="S11893" s="507">
        <v>-0.30320078425966468</v>
      </c>
      <c r="T11893" s="218">
        <v>1.6479728649240548</v>
      </c>
    </row>
    <row r="11894" spans="1:20" x14ac:dyDescent="0.6">
      <c r="A11894" s="218" t="s">
        <v>33329</v>
      </c>
      <c r="B11894" s="218" t="s">
        <v>33330</v>
      </c>
      <c r="C11894" s="218">
        <v>3.8297054966675499</v>
      </c>
      <c r="D11894" s="218">
        <v>3.92483572173421</v>
      </c>
      <c r="E11894" s="218">
        <v>3.4225517988897698</v>
      </c>
      <c r="F11894" s="218">
        <v>4.6244600796888999</v>
      </c>
      <c r="G11894" s="218">
        <v>0</v>
      </c>
      <c r="H11894" s="218">
        <v>0</v>
      </c>
      <c r="I11894" t="s">
        <v>33331</v>
      </c>
      <c r="J11894" s="218" t="s">
        <v>33331</v>
      </c>
      <c r="K11894" s="218">
        <v>1</v>
      </c>
      <c r="L11894" s="218">
        <v>-0.4071536977777801</v>
      </c>
      <c r="M11894" s="218">
        <v>0.79475458302135005</v>
      </c>
      <c r="N11894" s="218">
        <v>-0.50228392284444023</v>
      </c>
      <c r="O11894" s="218">
        <v>0.69962435795468991</v>
      </c>
      <c r="P11894" s="218">
        <v>-3.8297054966675499</v>
      </c>
      <c r="Q11894" s="218">
        <v>-3.8297054966675499</v>
      </c>
      <c r="R11894" s="507">
        <v>0.19380044262178497</v>
      </c>
      <c r="S11894" s="507">
        <v>9.8670217555124839E-2</v>
      </c>
      <c r="T11894" s="218">
        <v>-3.8297054966675499</v>
      </c>
    </row>
    <row r="11895" spans="1:20" x14ac:dyDescent="0.6">
      <c r="A11895" s="218" t="s">
        <v>33332</v>
      </c>
      <c r="B11895" s="218" t="s">
        <v>33333</v>
      </c>
      <c r="C11895" s="218">
        <v>5.96395531604536</v>
      </c>
      <c r="D11895" s="218">
        <v>6.0502878801505799</v>
      </c>
      <c r="E11895" s="218">
        <v>5.6624735756181899</v>
      </c>
      <c r="F11895" s="218">
        <v>5.9617662087253098</v>
      </c>
      <c r="G11895" s="218">
        <v>0.94138514970795095</v>
      </c>
      <c r="H11895" s="218">
        <v>0</v>
      </c>
      <c r="I11895" t="s">
        <v>33334</v>
      </c>
      <c r="J11895" s="218" t="s">
        <v>33334</v>
      </c>
      <c r="K11895" s="218">
        <v>1</v>
      </c>
      <c r="L11895" s="218">
        <v>-0.30148174042717013</v>
      </c>
      <c r="M11895" s="218">
        <v>-2.1891073200501765E-3</v>
      </c>
      <c r="N11895" s="218">
        <v>-0.38781430453239008</v>
      </c>
      <c r="O11895" s="218">
        <v>-8.8521671425270121E-2</v>
      </c>
      <c r="P11895" s="218">
        <v>-5.0225701663374087</v>
      </c>
      <c r="Q11895" s="218">
        <v>-5.96395531604536</v>
      </c>
      <c r="R11895" s="507">
        <v>-0.15183542387361015</v>
      </c>
      <c r="S11895" s="507">
        <v>-0.2381679879788301</v>
      </c>
      <c r="T11895" s="218">
        <v>-5.4932627411913844</v>
      </c>
    </row>
    <row r="11896" spans="1:20" x14ac:dyDescent="0.6">
      <c r="A11896" s="218" t="s">
        <v>33335</v>
      </c>
      <c r="B11896" s="218" t="s">
        <v>33336</v>
      </c>
      <c r="C11896" s="218">
        <v>4.9764782738412903</v>
      </c>
      <c r="D11896" s="218">
        <v>4.0976906376400803</v>
      </c>
      <c r="E11896" s="218">
        <v>3.9057277421074499</v>
      </c>
      <c r="F11896" s="218">
        <v>3.6054462338175801</v>
      </c>
      <c r="G11896" s="218">
        <v>0.14046909216855899</v>
      </c>
      <c r="H11896" s="218">
        <v>0</v>
      </c>
      <c r="I11896" t="s">
        <v>33337</v>
      </c>
      <c r="J11896" s="218" t="s">
        <v>33337</v>
      </c>
      <c r="K11896" s="218">
        <v>1</v>
      </c>
      <c r="L11896" s="218">
        <v>-1.0707505317338404</v>
      </c>
      <c r="M11896" s="218">
        <v>-1.3710320400237102</v>
      </c>
      <c r="N11896" s="218">
        <v>-0.19196289553263046</v>
      </c>
      <c r="O11896" s="218">
        <v>-0.49224440382250023</v>
      </c>
      <c r="P11896" s="218">
        <v>-4.8360091816727309</v>
      </c>
      <c r="Q11896" s="218">
        <v>-4.9764782738412903</v>
      </c>
      <c r="R11896" s="507">
        <v>-1.2208912858787753</v>
      </c>
      <c r="S11896" s="507">
        <v>-0.34210364967756535</v>
      </c>
      <c r="T11896" s="218">
        <v>-4.9062437277570101</v>
      </c>
    </row>
    <row r="11897" spans="1:20" x14ac:dyDescent="0.6">
      <c r="A11897" s="218" t="s">
        <v>33338</v>
      </c>
      <c r="B11897" s="218" t="s">
        <v>33339</v>
      </c>
      <c r="C11897" s="218">
        <v>5.0748731890012104</v>
      </c>
      <c r="D11897" s="218">
        <v>4.7077257459348996</v>
      </c>
      <c r="E11897" s="218">
        <v>4.4042816568587204</v>
      </c>
      <c r="F11897" s="218">
        <v>4.2760747045993703</v>
      </c>
      <c r="G11897" s="218">
        <v>0.26846663313173802</v>
      </c>
      <c r="H11897" s="218">
        <v>0</v>
      </c>
      <c r="I11897" t="s">
        <v>33340</v>
      </c>
      <c r="J11897" s="218" t="s">
        <v>33340</v>
      </c>
      <c r="K11897" s="218">
        <v>1</v>
      </c>
      <c r="L11897" s="218">
        <v>-0.67059153214249001</v>
      </c>
      <c r="M11897" s="218">
        <v>-0.79879848440184009</v>
      </c>
      <c r="N11897" s="218">
        <v>-0.30344408907617915</v>
      </c>
      <c r="O11897" s="218">
        <v>-0.43165104133552923</v>
      </c>
      <c r="P11897" s="218">
        <v>-4.8064065558694722</v>
      </c>
      <c r="Q11897" s="218">
        <v>-5.0748731890012104</v>
      </c>
      <c r="R11897" s="507">
        <v>-0.73469500827216505</v>
      </c>
      <c r="S11897" s="507">
        <v>-0.36754756520585419</v>
      </c>
      <c r="T11897" s="218">
        <v>-4.9406398724353409</v>
      </c>
    </row>
    <row r="11898" spans="1:20" x14ac:dyDescent="0.6">
      <c r="A11898" s="218" t="s">
        <v>33341</v>
      </c>
      <c r="B11898" s="218" t="s">
        <v>33342</v>
      </c>
      <c r="C11898" s="218">
        <v>6.5508693867153003</v>
      </c>
      <c r="D11898" s="218">
        <v>6.7806704661175496</v>
      </c>
      <c r="E11898" s="218">
        <v>6.3603756275772403</v>
      </c>
      <c r="F11898" s="218">
        <v>6.5330504701775602</v>
      </c>
      <c r="G11898" s="218">
        <v>1.55729034198126</v>
      </c>
      <c r="H11898" s="218">
        <v>8.7200238697663597</v>
      </c>
      <c r="I11898" t="s">
        <v>33343</v>
      </c>
      <c r="J11898" s="218" t="s">
        <v>33343</v>
      </c>
      <c r="K11898" s="218">
        <v>3</v>
      </c>
      <c r="L11898" s="218">
        <v>-0.19049375913805999</v>
      </c>
      <c r="M11898" s="218">
        <v>-1.7818916537740037E-2</v>
      </c>
      <c r="N11898" s="218">
        <v>-0.42029483854030936</v>
      </c>
      <c r="O11898" s="218">
        <v>-0.2476199959399894</v>
      </c>
      <c r="P11898" s="218">
        <v>-4.99357904473404</v>
      </c>
      <c r="Q11898" s="218">
        <v>2.1691544830510594</v>
      </c>
      <c r="R11898" s="507">
        <v>-0.10415633783790001</v>
      </c>
      <c r="S11898" s="507">
        <v>-0.33395741724014938</v>
      </c>
      <c r="T11898" s="218">
        <v>-1.4122122808414903</v>
      </c>
    </row>
    <row r="11899" spans="1:20" x14ac:dyDescent="0.6">
      <c r="A11899" s="218" t="s">
        <v>33344</v>
      </c>
      <c r="B11899" s="218" t="s">
        <v>33345</v>
      </c>
      <c r="C11899" s="218">
        <v>5.1531900128728401</v>
      </c>
      <c r="D11899" s="218">
        <v>5.0305510689444803</v>
      </c>
      <c r="E11899" s="218">
        <v>5.44016568968664E-2</v>
      </c>
      <c r="F11899" s="218">
        <v>5.1177189386301798</v>
      </c>
      <c r="G11899" s="218">
        <v>0</v>
      </c>
      <c r="H11899" s="218">
        <v>0</v>
      </c>
      <c r="I11899" t="s">
        <v>33343</v>
      </c>
      <c r="J11899" s="218" t="s">
        <v>33343</v>
      </c>
      <c r="K11899" s="218">
        <v>3</v>
      </c>
      <c r="L11899" s="218">
        <v>-5.0987883559759739</v>
      </c>
      <c r="M11899" s="218">
        <v>-3.5471074242660272E-2</v>
      </c>
      <c r="N11899" s="218">
        <v>-4.9761494120476142</v>
      </c>
      <c r="O11899" s="218">
        <v>8.7167869685699451E-2</v>
      </c>
      <c r="P11899" s="218">
        <v>-5.1531900128728401</v>
      </c>
      <c r="Q11899" s="218">
        <v>-5.1531900128728401</v>
      </c>
      <c r="R11899" s="507">
        <v>-2.5671297151093171</v>
      </c>
      <c r="S11899" s="507">
        <v>-2.4444907711809574</v>
      </c>
      <c r="T11899" s="218">
        <v>-5.1531900128728401</v>
      </c>
    </row>
    <row r="11900" spans="1:20" x14ac:dyDescent="0.6">
      <c r="A11900" s="218" t="s">
        <v>33346</v>
      </c>
      <c r="B11900" s="218" t="s">
        <v>33347</v>
      </c>
      <c r="C11900" s="218">
        <v>3.8497989829761101</v>
      </c>
      <c r="D11900" s="218">
        <v>3.9827929600216998</v>
      </c>
      <c r="E11900" s="218">
        <v>0</v>
      </c>
      <c r="F11900" s="218">
        <v>0</v>
      </c>
      <c r="G11900" s="218">
        <v>0</v>
      </c>
      <c r="H11900" s="218">
        <v>0</v>
      </c>
      <c r="I11900" t="s">
        <v>33343</v>
      </c>
      <c r="J11900" s="218" t="s">
        <v>33343</v>
      </c>
      <c r="K11900" s="218">
        <v>3</v>
      </c>
      <c r="L11900" s="218">
        <v>-3.8497989829761101</v>
      </c>
      <c r="M11900" s="218">
        <v>-3.8497989829761101</v>
      </c>
      <c r="N11900" s="218">
        <v>-3.9827929600216998</v>
      </c>
      <c r="O11900" s="218">
        <v>-3.9827929600216998</v>
      </c>
      <c r="P11900" s="218">
        <v>-3.8497989829761101</v>
      </c>
      <c r="Q11900" s="218">
        <v>-3.8497989829761101</v>
      </c>
      <c r="R11900" s="507">
        <v>-3.8497989829761101</v>
      </c>
      <c r="S11900" s="507">
        <v>-3.9827929600216998</v>
      </c>
      <c r="T11900" s="218">
        <v>-3.8497989829761101</v>
      </c>
    </row>
    <row r="11901" spans="1:20" x14ac:dyDescent="0.6">
      <c r="A11901" s="218" t="s">
        <v>33348</v>
      </c>
      <c r="B11901" s="218" t="s">
        <v>33349</v>
      </c>
      <c r="C11901" s="218">
        <v>5.1738313849845001</v>
      </c>
      <c r="D11901" s="218">
        <v>5.2489049249760003</v>
      </c>
      <c r="E11901" s="218">
        <v>5.9769342439408799</v>
      </c>
      <c r="F11901" s="218">
        <v>5.2858763499629502</v>
      </c>
      <c r="G11901" s="218">
        <v>0.94138514970795095</v>
      </c>
      <c r="H11901" s="218">
        <v>0.23786221336595301</v>
      </c>
      <c r="I11901" t="s">
        <v>33350</v>
      </c>
      <c r="J11901" s="218" t="s">
        <v>33350</v>
      </c>
      <c r="K11901" s="218">
        <v>1</v>
      </c>
      <c r="L11901" s="218">
        <v>0.80310285895637978</v>
      </c>
      <c r="M11901" s="218">
        <v>0.11204496497845007</v>
      </c>
      <c r="N11901" s="218">
        <v>0.72802931896487966</v>
      </c>
      <c r="O11901" s="218">
        <v>3.6971424986949941E-2</v>
      </c>
      <c r="P11901" s="218">
        <v>-4.2324462352765488</v>
      </c>
      <c r="Q11901" s="218">
        <v>-4.935969171618547</v>
      </c>
      <c r="R11901" s="507">
        <v>0.45757391196741493</v>
      </c>
      <c r="S11901" s="507">
        <v>0.3825003719759148</v>
      </c>
      <c r="T11901" s="218">
        <v>-4.5842077034475484</v>
      </c>
    </row>
    <row r="11902" spans="1:20" x14ac:dyDescent="0.6">
      <c r="A11902" s="218" t="s">
        <v>33351</v>
      </c>
      <c r="B11902" s="218" t="s">
        <v>33352</v>
      </c>
      <c r="C11902" s="218">
        <v>6.0790727759558001</v>
      </c>
      <c r="D11902" s="218">
        <v>6.0966148859815803</v>
      </c>
      <c r="E11902" s="218">
        <v>6.9574283161989801</v>
      </c>
      <c r="F11902" s="218">
        <v>5.18105158973085</v>
      </c>
      <c r="G11902" s="218">
        <v>2.22696608302416</v>
      </c>
      <c r="H11902" s="218">
        <v>6.3982895174334402</v>
      </c>
      <c r="I11902" t="s">
        <v>33353</v>
      </c>
      <c r="J11902" s="218" t="s">
        <v>33353</v>
      </c>
      <c r="K11902" s="218">
        <v>2</v>
      </c>
      <c r="L11902" s="218">
        <v>0.87835554024317997</v>
      </c>
      <c r="M11902" s="218">
        <v>-0.89802118622495009</v>
      </c>
      <c r="N11902" s="218">
        <v>0.86081343021739976</v>
      </c>
      <c r="O11902" s="218">
        <v>-0.9155632962507303</v>
      </c>
      <c r="P11902" s="218">
        <v>-3.8521066929316401</v>
      </c>
      <c r="Q11902" s="218">
        <v>0.31921674147764012</v>
      </c>
      <c r="R11902" s="507">
        <v>-9.8328229908850595E-3</v>
      </c>
      <c r="S11902" s="507">
        <v>-2.737493301666527E-2</v>
      </c>
      <c r="T11902" s="218">
        <v>-1.766444975727</v>
      </c>
    </row>
    <row r="11903" spans="1:20" x14ac:dyDescent="0.6">
      <c r="A11903" s="218" t="s">
        <v>33354</v>
      </c>
      <c r="B11903" s="218" t="s">
        <v>33355</v>
      </c>
      <c r="C11903" s="218">
        <v>6.5717588102121303</v>
      </c>
      <c r="D11903" s="218">
        <v>6.53316095885714</v>
      </c>
      <c r="E11903" s="218">
        <v>5.7546918131319202</v>
      </c>
      <c r="F11903" s="218">
        <v>6.4549465552822198</v>
      </c>
      <c r="G11903" s="218">
        <v>1.7003491969139299</v>
      </c>
      <c r="H11903" s="218">
        <v>8.2479840666696198</v>
      </c>
      <c r="I11903" t="s">
        <v>33353</v>
      </c>
      <c r="J11903" s="218" t="s">
        <v>33353</v>
      </c>
      <c r="K11903" s="218">
        <v>2</v>
      </c>
      <c r="L11903" s="218">
        <v>-0.81706699708021002</v>
      </c>
      <c r="M11903" s="218">
        <v>-0.11681225492991043</v>
      </c>
      <c r="N11903" s="218">
        <v>-0.77846914572521975</v>
      </c>
      <c r="O11903" s="218">
        <v>-7.8214403574920155E-2</v>
      </c>
      <c r="P11903" s="218">
        <v>-4.8714096132982005</v>
      </c>
      <c r="Q11903" s="218">
        <v>1.6762252564574895</v>
      </c>
      <c r="R11903" s="507">
        <v>-0.46693962600506023</v>
      </c>
      <c r="S11903" s="507">
        <v>-0.42834177465006995</v>
      </c>
      <c r="T11903" s="218">
        <v>-1.5975921784203555</v>
      </c>
    </row>
    <row r="11904" spans="1:20" x14ac:dyDescent="0.6">
      <c r="A11904" s="218" t="s">
        <v>33356</v>
      </c>
      <c r="B11904" s="218" t="s">
        <v>33357</v>
      </c>
      <c r="C11904" s="218">
        <v>6.8090662460981397</v>
      </c>
      <c r="D11904" s="218">
        <v>6.6217486952838804</v>
      </c>
      <c r="E11904" s="218">
        <v>6.1632916238743798</v>
      </c>
      <c r="F11904" s="218">
        <v>6.2551015165424104</v>
      </c>
      <c r="G11904" s="218">
        <v>5.9362416333076196</v>
      </c>
      <c r="H11904" s="218">
        <v>0</v>
      </c>
      <c r="I11904" t="s">
        <v>33358</v>
      </c>
      <c r="J11904" s="218" t="s">
        <v>33358</v>
      </c>
      <c r="K11904" s="218">
        <v>1</v>
      </c>
      <c r="L11904" s="218">
        <v>-0.64577462222375992</v>
      </c>
      <c r="M11904" s="218">
        <v>-0.55396472955572928</v>
      </c>
      <c r="N11904" s="218">
        <v>-0.45845707140950065</v>
      </c>
      <c r="O11904" s="218">
        <v>-0.36664717874147001</v>
      </c>
      <c r="P11904" s="218">
        <v>-0.87282461279052015</v>
      </c>
      <c r="Q11904" s="218">
        <v>-6.8090662460981397</v>
      </c>
      <c r="R11904" s="507">
        <v>-0.5998696758897446</v>
      </c>
      <c r="S11904" s="507">
        <v>-0.41255212507548533</v>
      </c>
      <c r="T11904" s="218">
        <v>-3.8409454294443299</v>
      </c>
    </row>
    <row r="11905" spans="1:20" x14ac:dyDescent="0.6">
      <c r="A11905" s="218" t="s">
        <v>33359</v>
      </c>
      <c r="B11905" s="218" t="s">
        <v>33360</v>
      </c>
      <c r="C11905" s="218">
        <v>5.6114339941406497</v>
      </c>
      <c r="D11905" s="218">
        <v>5.6481556474824401</v>
      </c>
      <c r="E11905" s="218">
        <v>4.8682125822455502</v>
      </c>
      <c r="F11905" s="218">
        <v>5.1950130965038603</v>
      </c>
      <c r="G11905" s="218">
        <v>0.494726731926454</v>
      </c>
      <c r="H11905" s="218">
        <v>6.1276189022952101</v>
      </c>
      <c r="I11905" t="s">
        <v>33361</v>
      </c>
      <c r="J11905" s="218" t="s">
        <v>33361</v>
      </c>
      <c r="K11905" s="218">
        <v>1</v>
      </c>
      <c r="L11905" s="218">
        <v>-0.74322141189509949</v>
      </c>
      <c r="M11905" s="218">
        <v>-0.41642089763678936</v>
      </c>
      <c r="N11905" s="218">
        <v>-0.77994306523688994</v>
      </c>
      <c r="O11905" s="218">
        <v>-0.45314255097857981</v>
      </c>
      <c r="P11905" s="218">
        <v>-5.116707262214196</v>
      </c>
      <c r="Q11905" s="218">
        <v>0.51618490815456042</v>
      </c>
      <c r="R11905" s="507">
        <v>-0.57982115476594442</v>
      </c>
      <c r="S11905" s="507">
        <v>-0.61654280810773487</v>
      </c>
      <c r="T11905" s="218">
        <v>-2.3002611770298178</v>
      </c>
    </row>
    <row r="11906" spans="1:20" x14ac:dyDescent="0.6">
      <c r="A11906" s="218" t="s">
        <v>33362</v>
      </c>
      <c r="B11906" s="218" t="s">
        <v>33363</v>
      </c>
      <c r="C11906" s="218">
        <v>5.9252516254961298</v>
      </c>
      <c r="D11906" s="218">
        <v>6.0651902793922101</v>
      </c>
      <c r="E11906" s="218">
        <v>6.4448973030407704</v>
      </c>
      <c r="F11906" s="218">
        <v>6.2678173671032003</v>
      </c>
      <c r="G11906" s="218">
        <v>1.55729034198126</v>
      </c>
      <c r="H11906" s="218">
        <v>0</v>
      </c>
      <c r="I11906" t="s">
        <v>33364</v>
      </c>
      <c r="J11906" s="218" t="s">
        <v>33364</v>
      </c>
      <c r="K11906" s="218">
        <v>1</v>
      </c>
      <c r="L11906" s="218">
        <v>0.51964567754464053</v>
      </c>
      <c r="M11906" s="218">
        <v>0.34256574160707043</v>
      </c>
      <c r="N11906" s="218">
        <v>0.37970702364856024</v>
      </c>
      <c r="O11906" s="218">
        <v>0.20262708771099014</v>
      </c>
      <c r="P11906" s="218">
        <v>-4.3679612835148696</v>
      </c>
      <c r="Q11906" s="218">
        <v>-5.9252516254961298</v>
      </c>
      <c r="R11906" s="507">
        <v>0.43110570957585548</v>
      </c>
      <c r="S11906" s="507">
        <v>0.29116705567977519</v>
      </c>
      <c r="T11906" s="218">
        <v>-5.1466064545055001</v>
      </c>
    </row>
    <row r="11907" spans="1:20" x14ac:dyDescent="0.6">
      <c r="A11907" s="218" t="s">
        <v>33365</v>
      </c>
      <c r="B11907" s="218" t="s">
        <v>33366</v>
      </c>
      <c r="C11907" s="218">
        <v>6.2711780493700697</v>
      </c>
      <c r="D11907" s="218">
        <v>6.3735678883897799</v>
      </c>
      <c r="E11907" s="218">
        <v>6.11531591957226</v>
      </c>
      <c r="F11907" s="218">
        <v>6.5399041090047696</v>
      </c>
      <c r="G11907" s="218">
        <v>1.50626793832628</v>
      </c>
      <c r="H11907" s="218">
        <v>0.123827711997599</v>
      </c>
      <c r="I11907" t="s">
        <v>33367</v>
      </c>
      <c r="J11907" s="218" t="s">
        <v>33367</v>
      </c>
      <c r="K11907" s="218">
        <v>1</v>
      </c>
      <c r="L11907" s="218">
        <v>-0.15586212979780978</v>
      </c>
      <c r="M11907" s="218">
        <v>0.26872605963469987</v>
      </c>
      <c r="N11907" s="218">
        <v>-0.25825196881751999</v>
      </c>
      <c r="O11907" s="218">
        <v>0.16633622061498965</v>
      </c>
      <c r="P11907" s="218">
        <v>-4.7649101110437897</v>
      </c>
      <c r="Q11907" s="218">
        <v>-6.1473503373724707</v>
      </c>
      <c r="R11907" s="507">
        <v>5.6431964918445043E-2</v>
      </c>
      <c r="S11907" s="507">
        <v>-4.5957874101265173E-2</v>
      </c>
      <c r="T11907" s="218">
        <v>-5.4561302242081302</v>
      </c>
    </row>
    <row r="11908" spans="1:20" x14ac:dyDescent="0.6">
      <c r="A11908" s="218" t="s">
        <v>33368</v>
      </c>
      <c r="B11908" s="218" t="s">
        <v>33369</v>
      </c>
      <c r="C11908" s="218">
        <v>5.28868644487053</v>
      </c>
      <c r="D11908" s="218">
        <v>5.2513890772407601</v>
      </c>
      <c r="E11908" s="218">
        <v>6.0048297442418397</v>
      </c>
      <c r="F11908" s="218">
        <v>4.0178549263186802</v>
      </c>
      <c r="G11908" s="218">
        <v>1.0162357018798001</v>
      </c>
      <c r="H11908" s="218">
        <v>0</v>
      </c>
      <c r="I11908" t="s">
        <v>33370</v>
      </c>
      <c r="J11908" s="218" t="s">
        <v>33370</v>
      </c>
      <c r="K11908" s="218">
        <v>1</v>
      </c>
      <c r="L11908" s="218">
        <v>0.71614329937130972</v>
      </c>
      <c r="M11908" s="218">
        <v>-1.2708315185518497</v>
      </c>
      <c r="N11908" s="218">
        <v>0.75344066700107959</v>
      </c>
      <c r="O11908" s="218">
        <v>-1.2335341509220799</v>
      </c>
      <c r="P11908" s="218">
        <v>-4.2724507429907295</v>
      </c>
      <c r="Q11908" s="218">
        <v>-5.28868644487053</v>
      </c>
      <c r="R11908" s="507">
        <v>-0.27734410959027</v>
      </c>
      <c r="S11908" s="507">
        <v>-0.24004674196050013</v>
      </c>
      <c r="T11908" s="218">
        <v>-4.7805685939306297</v>
      </c>
    </row>
    <row r="11909" spans="1:20" x14ac:dyDescent="0.6">
      <c r="A11909" s="218" t="s">
        <v>33371</v>
      </c>
      <c r="B11909" s="218" t="s">
        <v>33372</v>
      </c>
      <c r="C11909" s="218">
        <v>4.8987007306957704</v>
      </c>
      <c r="D11909" s="218">
        <v>4.8781492763319401</v>
      </c>
      <c r="E11909" s="218">
        <v>4.8870710557075601</v>
      </c>
      <c r="F11909" s="218">
        <v>4.1646080918483896</v>
      </c>
      <c r="G11909" s="218">
        <v>6.6787107031069501</v>
      </c>
      <c r="H11909" s="218">
        <v>0</v>
      </c>
      <c r="I11909" t="s">
        <v>33373</v>
      </c>
      <c r="J11909" s="218" t="s">
        <v>33373</v>
      </c>
      <c r="K11909" s="218">
        <v>2</v>
      </c>
      <c r="L11909" s="218">
        <v>-1.1629674988210326E-2</v>
      </c>
      <c r="M11909" s="218">
        <v>-0.73409263884738074</v>
      </c>
      <c r="N11909" s="218">
        <v>8.9217793756199981E-3</v>
      </c>
      <c r="O11909" s="218">
        <v>-0.71354118448355042</v>
      </c>
      <c r="P11909" s="218">
        <v>1.7800099724111798</v>
      </c>
      <c r="Q11909" s="218">
        <v>-4.8987007306957704</v>
      </c>
      <c r="R11909" s="507">
        <v>-0.37286115691779553</v>
      </c>
      <c r="S11909" s="507">
        <v>-0.35230970255396521</v>
      </c>
      <c r="T11909" s="218">
        <v>-1.5593453791422953</v>
      </c>
    </row>
    <row r="11910" spans="1:20" x14ac:dyDescent="0.6">
      <c r="A11910" s="218" t="s">
        <v>33374</v>
      </c>
      <c r="B11910" s="218" t="s">
        <v>33375</v>
      </c>
      <c r="C11910" s="218">
        <v>6.9955081545089</v>
      </c>
      <c r="D11910" s="218">
        <v>7.0451001415280601</v>
      </c>
      <c r="E11910" s="218">
        <v>6.1763824644938499</v>
      </c>
      <c r="F11910" s="218">
        <v>6.81917938262385</v>
      </c>
      <c r="G11910" s="218">
        <v>1.9498624063249399</v>
      </c>
      <c r="H11910" s="218">
        <v>0.123827711997599</v>
      </c>
      <c r="I11910" t="s">
        <v>33373</v>
      </c>
      <c r="J11910" s="218" t="s">
        <v>33373</v>
      </c>
      <c r="K11910" s="218">
        <v>2</v>
      </c>
      <c r="L11910" s="218">
        <v>-0.81912569001505009</v>
      </c>
      <c r="M11910" s="218">
        <v>-0.17632877188504992</v>
      </c>
      <c r="N11910" s="218">
        <v>-0.86871767703421021</v>
      </c>
      <c r="O11910" s="218">
        <v>-0.22592075890421004</v>
      </c>
      <c r="P11910" s="218">
        <v>-5.0456457481839596</v>
      </c>
      <c r="Q11910" s="218">
        <v>-6.8716804425113009</v>
      </c>
      <c r="R11910" s="507">
        <v>-0.49772723095005</v>
      </c>
      <c r="S11910" s="507">
        <v>-0.54731921796921013</v>
      </c>
      <c r="T11910" s="218">
        <v>-5.9586630953476298</v>
      </c>
    </row>
    <row r="11911" spans="1:20" x14ac:dyDescent="0.6">
      <c r="A11911" s="218" t="s">
        <v>33376</v>
      </c>
      <c r="B11911" s="218" t="s">
        <v>33377</v>
      </c>
      <c r="C11911" s="218">
        <v>0.22765472733506001</v>
      </c>
      <c r="D11911" s="218">
        <v>0.135270156847448</v>
      </c>
      <c r="E11911" s="218">
        <v>0</v>
      </c>
      <c r="F11911" s="218">
        <v>0</v>
      </c>
      <c r="G11911" s="218">
        <v>0</v>
      </c>
      <c r="H11911" s="218">
        <v>0</v>
      </c>
      <c r="I11911" t="s">
        <v>33378</v>
      </c>
      <c r="J11911" s="218" t="s">
        <v>33378</v>
      </c>
      <c r="K11911" s="218">
        <v>1</v>
      </c>
      <c r="L11911" s="218">
        <v>-0.22765472733506001</v>
      </c>
      <c r="M11911" s="218">
        <v>-0.22765472733506001</v>
      </c>
      <c r="N11911" s="218">
        <v>-0.135270156847448</v>
      </c>
      <c r="O11911" s="218">
        <v>-0.135270156847448</v>
      </c>
      <c r="P11911" s="218">
        <v>-0.22765472733506001</v>
      </c>
      <c r="Q11911" s="218">
        <v>-0.22765472733506001</v>
      </c>
      <c r="R11911" s="507">
        <v>-0.22765472733506001</v>
      </c>
      <c r="S11911" s="507">
        <v>-0.135270156847448</v>
      </c>
      <c r="T11911" s="218">
        <v>-0.22765472733506001</v>
      </c>
    </row>
    <row r="11912" spans="1:20" x14ac:dyDescent="0.6">
      <c r="A11912" s="218" t="s">
        <v>33379</v>
      </c>
      <c r="B11912" s="218" t="s">
        <v>33380</v>
      </c>
      <c r="C11912" s="218">
        <v>6.3208661055829998</v>
      </c>
      <c r="D11912" s="218">
        <v>6.3436129036810298</v>
      </c>
      <c r="E11912" s="218">
        <v>5.4016316020836497</v>
      </c>
      <c r="F11912" s="218">
        <v>5.8120308267992904</v>
      </c>
      <c r="G11912" s="218">
        <v>7.1561831131770299</v>
      </c>
      <c r="H11912" s="218">
        <v>9.0153912863685299</v>
      </c>
      <c r="I11912" t="s">
        <v>33381</v>
      </c>
      <c r="J11912" s="218" t="s">
        <v>33381</v>
      </c>
      <c r="K11912" s="218">
        <v>1</v>
      </c>
      <c r="L11912" s="218">
        <v>-0.9192345034993501</v>
      </c>
      <c r="M11912" s="218">
        <v>-0.50883527878370938</v>
      </c>
      <c r="N11912" s="218">
        <v>-0.94198130159738014</v>
      </c>
      <c r="O11912" s="218">
        <v>-0.53158207688173942</v>
      </c>
      <c r="P11912" s="218">
        <v>0.83531700759403016</v>
      </c>
      <c r="Q11912" s="218">
        <v>2.6945251807855302</v>
      </c>
      <c r="R11912" s="507">
        <v>-0.71403489114152974</v>
      </c>
      <c r="S11912" s="507">
        <v>-0.73678168923955978</v>
      </c>
      <c r="T11912" s="218">
        <v>1.7649210941897802</v>
      </c>
    </row>
    <row r="11913" spans="1:20" x14ac:dyDescent="0.6">
      <c r="A11913" s="218" t="s">
        <v>33382</v>
      </c>
      <c r="B11913" s="218" t="s">
        <v>33383</v>
      </c>
      <c r="C11913" s="218">
        <v>5.5531042257043701</v>
      </c>
      <c r="D11913" s="218">
        <v>5.5845616156245397</v>
      </c>
      <c r="E11913" s="218">
        <v>5.6733781667997896</v>
      </c>
      <c r="F11913" s="218">
        <v>6.5280036943041901</v>
      </c>
      <c r="G11913" s="218">
        <v>0.14046909216855899</v>
      </c>
      <c r="H11913" s="218">
        <v>0</v>
      </c>
      <c r="I11913" t="s">
        <v>33384</v>
      </c>
      <c r="J11913" s="218" t="s">
        <v>33384</v>
      </c>
      <c r="K11913" s="218">
        <v>1</v>
      </c>
      <c r="L11913" s="218">
        <v>0.12027394109541945</v>
      </c>
      <c r="M11913" s="218">
        <v>0.97489946859982002</v>
      </c>
      <c r="N11913" s="218">
        <v>8.8816551175249892E-2</v>
      </c>
      <c r="O11913" s="218">
        <v>0.94344207867965046</v>
      </c>
      <c r="P11913" s="218">
        <v>-5.4126351335358107</v>
      </c>
      <c r="Q11913" s="218">
        <v>-5.5531042257043701</v>
      </c>
      <c r="R11913" s="507">
        <v>0.54758670484761973</v>
      </c>
      <c r="S11913" s="507">
        <v>0.51612931492745018</v>
      </c>
      <c r="T11913" s="218">
        <v>-5.4828696796200909</v>
      </c>
    </row>
    <row r="11914" spans="1:20" x14ac:dyDescent="0.6">
      <c r="A11914" s="218" t="s">
        <v>33385</v>
      </c>
      <c r="B11914" s="218" t="s">
        <v>33386</v>
      </c>
      <c r="C11914" s="218">
        <v>6.9453663167755098</v>
      </c>
      <c r="D11914" s="218">
        <v>6.9416093914141399</v>
      </c>
      <c r="E11914" s="218">
        <v>7.2089654798062401</v>
      </c>
      <c r="F11914" s="218">
        <v>6.9617611589789199</v>
      </c>
      <c r="G11914" s="218">
        <v>2.19510220809144</v>
      </c>
      <c r="H11914" s="218">
        <v>7.9289406782627498</v>
      </c>
      <c r="I11914" t="s">
        <v>33387</v>
      </c>
      <c r="J11914" s="218" t="s">
        <v>33387</v>
      </c>
      <c r="K11914" s="218">
        <v>1</v>
      </c>
      <c r="L11914" s="218">
        <v>0.26359916303073039</v>
      </c>
      <c r="M11914" s="218">
        <v>1.6394842203410143E-2</v>
      </c>
      <c r="N11914" s="218">
        <v>0.26735608839210023</v>
      </c>
      <c r="O11914" s="218">
        <v>2.0151767564779988E-2</v>
      </c>
      <c r="P11914" s="218">
        <v>-4.7502641086840693</v>
      </c>
      <c r="Q11914" s="218">
        <v>0.98357436148724009</v>
      </c>
      <c r="R11914" s="507">
        <v>0.13999700261707027</v>
      </c>
      <c r="S11914" s="507">
        <v>0.14375392797844011</v>
      </c>
      <c r="T11914" s="218">
        <v>-1.8833448735984146</v>
      </c>
    </row>
    <row r="11915" spans="1:20" x14ac:dyDescent="0.6">
      <c r="A11915" s="218" t="s">
        <v>33388</v>
      </c>
      <c r="B11915" s="218" t="s">
        <v>33389</v>
      </c>
      <c r="C11915" s="218">
        <v>6.0163262697132298</v>
      </c>
      <c r="D11915" s="218">
        <v>5.8110968517318398</v>
      </c>
      <c r="E11915" s="218">
        <v>5.72879036755727</v>
      </c>
      <c r="F11915" s="218">
        <v>5.5896402727973102</v>
      </c>
      <c r="G11915" s="218">
        <v>7.4431903228074203</v>
      </c>
      <c r="H11915" s="218">
        <v>0</v>
      </c>
      <c r="I11915" t="s">
        <v>33390</v>
      </c>
      <c r="J11915" s="218" t="s">
        <v>33390</v>
      </c>
      <c r="K11915" s="218">
        <v>1</v>
      </c>
      <c r="L11915" s="218">
        <v>-0.28753590215595981</v>
      </c>
      <c r="M11915" s="218">
        <v>-0.42668599691591957</v>
      </c>
      <c r="N11915" s="218">
        <v>-8.2306484174569761E-2</v>
      </c>
      <c r="O11915" s="218">
        <v>-0.22145657893452952</v>
      </c>
      <c r="P11915" s="218">
        <v>1.4268640530941905</v>
      </c>
      <c r="Q11915" s="218">
        <v>-6.0163262697132298</v>
      </c>
      <c r="R11915" s="507">
        <v>-0.35711094953593969</v>
      </c>
      <c r="S11915" s="507">
        <v>-0.15188153155454964</v>
      </c>
      <c r="T11915" s="218">
        <v>-2.2947311083095197</v>
      </c>
    </row>
    <row r="11916" spans="1:20" x14ac:dyDescent="0.6">
      <c r="A11916" s="218" t="s">
        <v>33391</v>
      </c>
      <c r="B11916" s="218" t="s">
        <v>33392</v>
      </c>
      <c r="C11916" s="218">
        <v>7.6369928233837099</v>
      </c>
      <c r="D11916" s="218">
        <v>7.6480241712600199</v>
      </c>
      <c r="E11916" s="218">
        <v>7.6345481883817801</v>
      </c>
      <c r="F11916" s="218">
        <v>7.62637093390898</v>
      </c>
      <c r="G11916" s="218">
        <v>8.0517583939375008</v>
      </c>
      <c r="H11916" s="218">
        <v>8.4057530251400507</v>
      </c>
      <c r="I11916" t="s">
        <v>33393</v>
      </c>
      <c r="J11916" s="218" t="s">
        <v>33393</v>
      </c>
      <c r="K11916" s="218">
        <v>3</v>
      </c>
      <c r="L11916" s="218">
        <v>-2.444635001929818E-3</v>
      </c>
      <c r="M11916" s="218">
        <v>-1.0621889474729862E-2</v>
      </c>
      <c r="N11916" s="218">
        <v>-1.3475982878239812E-2</v>
      </c>
      <c r="O11916" s="218">
        <v>-2.1653237351039856E-2</v>
      </c>
      <c r="P11916" s="218">
        <v>0.41476557055379093</v>
      </c>
      <c r="Q11916" s="218">
        <v>0.76876020175634086</v>
      </c>
      <c r="R11916" s="507">
        <v>-6.53326223832984E-3</v>
      </c>
      <c r="S11916" s="507">
        <v>-1.7564610114639834E-2</v>
      </c>
      <c r="T11916" s="218">
        <v>0.59176288615506589</v>
      </c>
    </row>
    <row r="11917" spans="1:20" x14ac:dyDescent="0.6">
      <c r="A11917" s="218" t="s">
        <v>33394</v>
      </c>
      <c r="B11917" s="218" t="s">
        <v>33395</v>
      </c>
      <c r="C11917" s="218">
        <v>6.4576168384221804</v>
      </c>
      <c r="D11917" s="218">
        <v>6.0460016241979098</v>
      </c>
      <c r="E11917" s="218">
        <v>5.4943292581820504</v>
      </c>
      <c r="F11917" s="218">
        <v>5.7761051909807302</v>
      </c>
      <c r="G11917" s="218">
        <v>1.1552061784318599</v>
      </c>
      <c r="H11917" s="218">
        <v>7.3749878634356802</v>
      </c>
      <c r="I11917" t="s">
        <v>33393</v>
      </c>
      <c r="J11917" s="218" t="s">
        <v>33393</v>
      </c>
      <c r="K11917" s="218">
        <v>3</v>
      </c>
      <c r="L11917" s="218">
        <v>-0.96328758024012995</v>
      </c>
      <c r="M11917" s="218">
        <v>-0.68151164744145021</v>
      </c>
      <c r="N11917" s="218">
        <v>-0.55167236601585934</v>
      </c>
      <c r="O11917" s="218">
        <v>-0.2698964332171796</v>
      </c>
      <c r="P11917" s="218">
        <v>-5.3024106599903202</v>
      </c>
      <c r="Q11917" s="218">
        <v>0.91737102501349987</v>
      </c>
      <c r="R11917" s="507">
        <v>-0.82239961384079008</v>
      </c>
      <c r="S11917" s="507">
        <v>-0.41078439961651947</v>
      </c>
      <c r="T11917" s="218">
        <v>-2.1925198174884102</v>
      </c>
    </row>
    <row r="11918" spans="1:20" x14ac:dyDescent="0.6">
      <c r="A11918" s="218" t="s">
        <v>33396</v>
      </c>
      <c r="B11918" s="218" t="s">
        <v>33397</v>
      </c>
      <c r="C11918" s="218">
        <v>7.1183227767938302</v>
      </c>
      <c r="D11918" s="218">
        <v>6.5514198311960401</v>
      </c>
      <c r="E11918" s="218">
        <v>5.3684654233076898</v>
      </c>
      <c r="F11918" s="218">
        <v>6.77416321162156</v>
      </c>
      <c r="G11918" s="218">
        <v>1.1552061784318599</v>
      </c>
      <c r="H11918" s="218">
        <v>0.123827711997599</v>
      </c>
      <c r="I11918" t="s">
        <v>33393</v>
      </c>
      <c r="J11918" s="218" t="s">
        <v>33393</v>
      </c>
      <c r="K11918" s="218">
        <v>3</v>
      </c>
      <c r="L11918" s="218">
        <v>-1.7498573534861404</v>
      </c>
      <c r="M11918" s="218">
        <v>-0.3441595651722702</v>
      </c>
      <c r="N11918" s="218">
        <v>-1.1829544078883503</v>
      </c>
      <c r="O11918" s="218">
        <v>0.22274338042551989</v>
      </c>
      <c r="P11918" s="218">
        <v>-5.9631165983619701</v>
      </c>
      <c r="Q11918" s="218">
        <v>-6.9944950647962312</v>
      </c>
      <c r="R11918" s="507">
        <v>-1.0470084593292053</v>
      </c>
      <c r="S11918" s="507">
        <v>-0.48010551373141519</v>
      </c>
      <c r="T11918" s="218">
        <v>-6.4788058315791002</v>
      </c>
    </row>
    <row r="11919" spans="1:20" x14ac:dyDescent="0.6">
      <c r="A11919" s="218" t="s">
        <v>33398</v>
      </c>
      <c r="B11919" s="218" t="s">
        <v>33399</v>
      </c>
      <c r="C11919" s="218">
        <v>4.8595972055585603</v>
      </c>
      <c r="D11919" s="218">
        <v>4.82743819655943</v>
      </c>
      <c r="E11919" s="218">
        <v>5.5686358996135104</v>
      </c>
      <c r="F11919" s="218">
        <v>5.43939907187446</v>
      </c>
      <c r="G11919" s="218">
        <v>1.83049323649272</v>
      </c>
      <c r="H11919" s="218">
        <v>0</v>
      </c>
      <c r="I11919" t="s">
        <v>33400</v>
      </c>
      <c r="J11919" s="218" t="s">
        <v>33400</v>
      </c>
      <c r="K11919" s="218">
        <v>2</v>
      </c>
      <c r="L11919" s="218">
        <v>0.70903869405495001</v>
      </c>
      <c r="M11919" s="218">
        <v>0.57980186631589969</v>
      </c>
      <c r="N11919" s="218">
        <v>0.74119770305408039</v>
      </c>
      <c r="O11919" s="218">
        <v>0.61196087531503007</v>
      </c>
      <c r="P11919" s="218">
        <v>-3.0291039690658401</v>
      </c>
      <c r="Q11919" s="218">
        <v>-4.8595972055585603</v>
      </c>
      <c r="R11919" s="507">
        <v>0.64442028018542485</v>
      </c>
      <c r="S11919" s="507">
        <v>0.67657928918455523</v>
      </c>
      <c r="T11919" s="218">
        <v>-3.9443505873122002</v>
      </c>
    </row>
    <row r="11920" spans="1:20" x14ac:dyDescent="0.6">
      <c r="A11920" s="218" t="s">
        <v>33401</v>
      </c>
      <c r="B11920" s="218" t="s">
        <v>33402</v>
      </c>
      <c r="C11920" s="218">
        <v>4.1051629213089198</v>
      </c>
      <c r="D11920" s="218">
        <v>4.1492190687179198</v>
      </c>
      <c r="E11920" s="218">
        <v>5.4544258112955797</v>
      </c>
      <c r="F11920" s="218">
        <v>3.1927471740307398</v>
      </c>
      <c r="G11920" s="218">
        <v>8.4483614068360193</v>
      </c>
      <c r="H11920" s="218">
        <v>0</v>
      </c>
      <c r="I11920" t="s">
        <v>33400</v>
      </c>
      <c r="J11920" s="218" t="s">
        <v>33400</v>
      </c>
      <c r="K11920" s="218">
        <v>2</v>
      </c>
      <c r="L11920" s="218">
        <v>1.3492628899866599</v>
      </c>
      <c r="M11920" s="218">
        <v>-0.91241574727817998</v>
      </c>
      <c r="N11920" s="218">
        <v>1.3052067425776599</v>
      </c>
      <c r="O11920" s="218">
        <v>-0.95647189468717997</v>
      </c>
      <c r="P11920" s="218">
        <v>4.3431984855270995</v>
      </c>
      <c r="Q11920" s="218">
        <v>-4.1051629213089198</v>
      </c>
      <c r="R11920" s="507">
        <v>0.21842357135423995</v>
      </c>
      <c r="S11920" s="507">
        <v>0.17436742394523996</v>
      </c>
      <c r="T11920" s="218">
        <v>0.11901778210908986</v>
      </c>
    </row>
    <row r="11921" spans="1:20" x14ac:dyDescent="0.6">
      <c r="A11921" s="218" t="s">
        <v>33403</v>
      </c>
      <c r="B11921" s="218" t="s">
        <v>33404</v>
      </c>
      <c r="C11921" s="218">
        <v>2.0474389639652699</v>
      </c>
      <c r="D11921" s="218">
        <v>1.3448337281265601</v>
      </c>
      <c r="E11921" s="218">
        <v>0</v>
      </c>
      <c r="F11921" s="218">
        <v>0</v>
      </c>
      <c r="G11921" s="218">
        <v>0</v>
      </c>
      <c r="H11921" s="218">
        <v>0</v>
      </c>
      <c r="I11921" t="s">
        <v>33405</v>
      </c>
      <c r="J11921" s="218" t="s">
        <v>33405</v>
      </c>
      <c r="K11921" s="218">
        <v>1</v>
      </c>
      <c r="L11921" s="218">
        <v>-2.0474389639652699</v>
      </c>
      <c r="M11921" s="218">
        <v>-2.0474389639652699</v>
      </c>
      <c r="N11921" s="218">
        <v>-1.3448337281265601</v>
      </c>
      <c r="O11921" s="218">
        <v>-1.3448337281265601</v>
      </c>
      <c r="P11921" s="218">
        <v>-2.0474389639652699</v>
      </c>
      <c r="Q11921" s="218">
        <v>-2.0474389639652699</v>
      </c>
      <c r="R11921" s="507">
        <v>-2.0474389639652699</v>
      </c>
      <c r="S11921" s="507">
        <v>-1.3448337281265601</v>
      </c>
      <c r="T11921" s="218">
        <v>-2.0474389639652699</v>
      </c>
    </row>
    <row r="11922" spans="1:20" x14ac:dyDescent="0.6">
      <c r="A11922" s="218" t="s">
        <v>33406</v>
      </c>
      <c r="B11922" s="218" t="s">
        <v>33407</v>
      </c>
      <c r="C11922" s="218">
        <v>6.26424354628766</v>
      </c>
      <c r="D11922" s="218">
        <v>6.3230949103552101</v>
      </c>
      <c r="E11922" s="218">
        <v>6.0796924589586796</v>
      </c>
      <c r="F11922" s="218">
        <v>5.6330194326793999</v>
      </c>
      <c r="G11922" s="218">
        <v>1.21997385646274</v>
      </c>
      <c r="H11922" s="218">
        <v>0.123827711997599</v>
      </c>
      <c r="I11922" t="s">
        <v>33408</v>
      </c>
      <c r="J11922" s="218" t="s">
        <v>33408</v>
      </c>
      <c r="K11922" s="218">
        <v>2</v>
      </c>
      <c r="L11922" s="218">
        <v>-0.1845510873289804</v>
      </c>
      <c r="M11922" s="218">
        <v>-0.63122411360826014</v>
      </c>
      <c r="N11922" s="218">
        <v>-0.24340245139653049</v>
      </c>
      <c r="O11922" s="218">
        <v>-0.69007547767581023</v>
      </c>
      <c r="P11922" s="218">
        <v>-5.0442696898249197</v>
      </c>
      <c r="Q11922" s="218">
        <v>-6.140415834290061</v>
      </c>
      <c r="R11922" s="507">
        <v>-0.40788760046862027</v>
      </c>
      <c r="S11922" s="507">
        <v>-0.46673896453617036</v>
      </c>
      <c r="T11922" s="218">
        <v>-5.5923427620574904</v>
      </c>
    </row>
    <row r="11923" spans="1:20" x14ac:dyDescent="0.6">
      <c r="A11923" s="218" t="s">
        <v>33409</v>
      </c>
      <c r="B11923" s="218" t="s">
        <v>33410</v>
      </c>
      <c r="C11923" s="218">
        <v>5.1450823741524996</v>
      </c>
      <c r="D11923" s="218">
        <v>5.0676727158501702</v>
      </c>
      <c r="E11923" s="218">
        <v>4.1089581441880902</v>
      </c>
      <c r="F11923" s="218">
        <v>4.5575927223087698</v>
      </c>
      <c r="G11923" s="218">
        <v>0</v>
      </c>
      <c r="H11923" s="218">
        <v>0</v>
      </c>
      <c r="I11923" t="s">
        <v>33408</v>
      </c>
      <c r="J11923" s="218" t="s">
        <v>33408</v>
      </c>
      <c r="K11923" s="218">
        <v>2</v>
      </c>
      <c r="L11923" s="218">
        <v>-1.0361242299644093</v>
      </c>
      <c r="M11923" s="218">
        <v>-0.58748965184372981</v>
      </c>
      <c r="N11923" s="218">
        <v>-0.95871457166207996</v>
      </c>
      <c r="O11923" s="218">
        <v>-0.51007999354140043</v>
      </c>
      <c r="P11923" s="218">
        <v>-5.1450823741524996</v>
      </c>
      <c r="Q11923" s="218">
        <v>-5.1450823741524996</v>
      </c>
      <c r="R11923" s="507">
        <v>-0.81180694090406957</v>
      </c>
      <c r="S11923" s="507">
        <v>-0.7343972826017402</v>
      </c>
      <c r="T11923" s="218">
        <v>-5.1450823741524996</v>
      </c>
    </row>
    <row r="11924" spans="1:20" x14ac:dyDescent="0.6">
      <c r="A11924" s="218" t="s">
        <v>33411</v>
      </c>
      <c r="B11924" s="218" t="s">
        <v>33412</v>
      </c>
      <c r="C11924" s="218">
        <v>7.8369981099678796</v>
      </c>
      <c r="D11924" s="218">
        <v>7.9033187062155603</v>
      </c>
      <c r="E11924" s="218">
        <v>8.4899939418133403</v>
      </c>
      <c r="F11924" s="218">
        <v>7.5723525172043198</v>
      </c>
      <c r="G11924" s="218">
        <v>9.6901055286298607</v>
      </c>
      <c r="H11924" s="218">
        <v>7.5807990508598104</v>
      </c>
      <c r="I11924" t="s">
        <v>33413</v>
      </c>
      <c r="J11924" s="218" t="s">
        <v>33413</v>
      </c>
      <c r="K11924" s="218">
        <v>1</v>
      </c>
      <c r="L11924" s="218">
        <v>0.65299583184546073</v>
      </c>
      <c r="M11924" s="218">
        <v>-0.26464559276355981</v>
      </c>
      <c r="N11924" s="218">
        <v>0.58667523559778001</v>
      </c>
      <c r="O11924" s="218">
        <v>-0.33096618901124053</v>
      </c>
      <c r="P11924" s="218">
        <v>1.8531074186619811</v>
      </c>
      <c r="Q11924" s="218">
        <v>-0.25619905910806917</v>
      </c>
      <c r="R11924" s="507">
        <v>0.19417511954095046</v>
      </c>
      <c r="S11924" s="507">
        <v>0.12785452329326974</v>
      </c>
      <c r="T11924" s="218">
        <v>0.79845417977695599</v>
      </c>
    </row>
    <row r="11925" spans="1:20" x14ac:dyDescent="0.6">
      <c r="A11925" s="218" t="s">
        <v>33414</v>
      </c>
      <c r="B11925" s="218" t="s">
        <v>33415</v>
      </c>
      <c r="C11925" s="218">
        <v>6.2290620671986803</v>
      </c>
      <c r="D11925" s="218">
        <v>6.2578777777925696</v>
      </c>
      <c r="E11925" s="218">
        <v>5.6591860608861104</v>
      </c>
      <c r="F11925" s="218">
        <v>7.0717835755204703</v>
      </c>
      <c r="G11925" s="218">
        <v>6.0630211135408203</v>
      </c>
      <c r="H11925" s="218">
        <v>7.6292772966866602</v>
      </c>
      <c r="I11925" t="s">
        <v>33416</v>
      </c>
      <c r="J11925" s="218" t="s">
        <v>33416</v>
      </c>
      <c r="K11925" s="218">
        <v>1</v>
      </c>
      <c r="L11925" s="218">
        <v>-0.56987600631256985</v>
      </c>
      <c r="M11925" s="218">
        <v>0.84272150832179005</v>
      </c>
      <c r="N11925" s="218">
        <v>-0.59869171690645917</v>
      </c>
      <c r="O11925" s="218">
        <v>0.81390579772790073</v>
      </c>
      <c r="P11925" s="218">
        <v>-0.16604095365785998</v>
      </c>
      <c r="Q11925" s="218">
        <v>1.4002152294879799</v>
      </c>
      <c r="R11925" s="507">
        <v>0.1364227510046101</v>
      </c>
      <c r="S11925" s="507">
        <v>0.10760704041072078</v>
      </c>
      <c r="T11925" s="218">
        <v>0.61708713791505998</v>
      </c>
    </row>
    <row r="11926" spans="1:20" x14ac:dyDescent="0.6">
      <c r="A11926" s="218" t="s">
        <v>33417</v>
      </c>
      <c r="B11926" s="218" t="s">
        <v>33418</v>
      </c>
      <c r="C11926" s="218">
        <v>5.08338395644589</v>
      </c>
      <c r="D11926" s="218">
        <v>4.9333398984707602</v>
      </c>
      <c r="E11926" s="218">
        <v>6.7715241146220198</v>
      </c>
      <c r="F11926" s="218">
        <v>5.9154359009813797</v>
      </c>
      <c r="G11926" s="218">
        <v>1.21997385646274</v>
      </c>
      <c r="H11926" s="218">
        <v>0.123827711997599</v>
      </c>
      <c r="I11926" t="s">
        <v>33419</v>
      </c>
      <c r="J11926" s="218" t="s">
        <v>33419</v>
      </c>
      <c r="K11926" s="218">
        <v>2</v>
      </c>
      <c r="L11926" s="218">
        <v>1.6881401581761297</v>
      </c>
      <c r="M11926" s="218">
        <v>0.8320519445354897</v>
      </c>
      <c r="N11926" s="218">
        <v>1.8381842161512596</v>
      </c>
      <c r="O11926" s="218">
        <v>0.98209600251061957</v>
      </c>
      <c r="P11926" s="218">
        <v>-3.8634100999831498</v>
      </c>
      <c r="Q11926" s="218">
        <v>-4.959556244448291</v>
      </c>
      <c r="R11926" s="507">
        <v>1.2600960513558097</v>
      </c>
      <c r="S11926" s="507">
        <v>1.4101401093309396</v>
      </c>
      <c r="T11926" s="218">
        <v>-4.4114831722157204</v>
      </c>
    </row>
    <row r="11927" spans="1:20" x14ac:dyDescent="0.6">
      <c r="A11927" s="218" t="s">
        <v>33420</v>
      </c>
      <c r="B11927" s="218" t="s">
        <v>33421</v>
      </c>
      <c r="C11927" s="218">
        <v>3.6217427676729899</v>
      </c>
      <c r="D11927" s="218">
        <v>3.4586020650029998</v>
      </c>
      <c r="E11927" s="218">
        <v>2.8220524110694201</v>
      </c>
      <c r="F11927" s="218">
        <v>8.24271896778416E-2</v>
      </c>
      <c r="G11927" s="218">
        <v>0.26846663313173802</v>
      </c>
      <c r="H11927" s="218">
        <v>7.6409846022574399</v>
      </c>
      <c r="I11927" t="s">
        <v>33419</v>
      </c>
      <c r="J11927" s="218" t="s">
        <v>33419</v>
      </c>
      <c r="K11927" s="218">
        <v>2</v>
      </c>
      <c r="L11927" s="218">
        <v>-0.7996903566035698</v>
      </c>
      <c r="M11927" s="218">
        <v>-3.5393155779951484</v>
      </c>
      <c r="N11927" s="218">
        <v>-0.63654965393357976</v>
      </c>
      <c r="O11927" s="218">
        <v>-3.3761748753251584</v>
      </c>
      <c r="P11927" s="218">
        <v>-3.3532761345412521</v>
      </c>
      <c r="Q11927" s="218">
        <v>4.0192418345844505</v>
      </c>
      <c r="R11927" s="507">
        <v>-2.1695029672993593</v>
      </c>
      <c r="S11927" s="507">
        <v>-2.0063622646293693</v>
      </c>
      <c r="T11927" s="218">
        <v>0.33298285002159922</v>
      </c>
    </row>
    <row r="11928" spans="1:20" x14ac:dyDescent="0.6">
      <c r="A11928" s="218" t="s">
        <v>33422</v>
      </c>
      <c r="B11928" s="218" t="s">
        <v>33423</v>
      </c>
      <c r="C11928" s="218">
        <v>4.0063268283142204</v>
      </c>
      <c r="D11928" s="218">
        <v>3.5380704786302899</v>
      </c>
      <c r="E11928" s="218">
        <v>5.44016568968664E-2</v>
      </c>
      <c r="F11928" s="218">
        <v>3.1973784021133498</v>
      </c>
      <c r="G11928" s="218">
        <v>0.26846663313173802</v>
      </c>
      <c r="H11928" s="218">
        <v>0</v>
      </c>
      <c r="I11928" t="s">
        <v>33424</v>
      </c>
      <c r="J11928" s="218" t="s">
        <v>33424</v>
      </c>
      <c r="K11928" s="218">
        <v>1</v>
      </c>
      <c r="L11928" s="218">
        <v>-3.9519251714173538</v>
      </c>
      <c r="M11928" s="218">
        <v>-0.8089484262008706</v>
      </c>
      <c r="N11928" s="218">
        <v>-3.4836688217334233</v>
      </c>
      <c r="O11928" s="218">
        <v>-0.34069207651694011</v>
      </c>
      <c r="P11928" s="218">
        <v>-3.7378601951824821</v>
      </c>
      <c r="Q11928" s="218">
        <v>-4.0063268283142204</v>
      </c>
      <c r="R11928" s="507">
        <v>-2.3804367988091122</v>
      </c>
      <c r="S11928" s="507">
        <v>-1.9121804491251817</v>
      </c>
      <c r="T11928" s="218">
        <v>-3.8720935117483513</v>
      </c>
    </row>
    <row r="11929" spans="1:20" x14ac:dyDescent="0.6">
      <c r="A11929" s="218" t="s">
        <v>33425</v>
      </c>
      <c r="B11929" s="218" t="s">
        <v>33426</v>
      </c>
      <c r="C11929" s="218">
        <v>4.6315552156111801</v>
      </c>
      <c r="D11929" s="218">
        <v>4.6710848002980896</v>
      </c>
      <c r="E11929" s="218">
        <v>4.9547793537167797</v>
      </c>
      <c r="F11929" s="218">
        <v>4.9315189151780903</v>
      </c>
      <c r="G11929" s="218">
        <v>0.38602773444041999</v>
      </c>
      <c r="H11929" s="218">
        <v>0</v>
      </c>
      <c r="I11929" t="s">
        <v>33427</v>
      </c>
      <c r="J11929" s="218" t="s">
        <v>33427</v>
      </c>
      <c r="K11929" s="218">
        <v>1</v>
      </c>
      <c r="L11929" s="218">
        <v>0.32322413810559958</v>
      </c>
      <c r="M11929" s="218">
        <v>0.29996369956691016</v>
      </c>
      <c r="N11929" s="218">
        <v>0.2836945534186901</v>
      </c>
      <c r="O11929" s="218">
        <v>0.26043411488000068</v>
      </c>
      <c r="P11929" s="218">
        <v>-4.2455274811707602</v>
      </c>
      <c r="Q11929" s="218">
        <v>-4.6315552156111801</v>
      </c>
      <c r="R11929" s="507">
        <v>0.31159391883625487</v>
      </c>
      <c r="S11929" s="507">
        <v>0.27206433414934539</v>
      </c>
      <c r="T11929" s="218">
        <v>-4.4385413483909701</v>
      </c>
    </row>
    <row r="11930" spans="1:20" x14ac:dyDescent="0.6">
      <c r="A11930" s="218" t="s">
        <v>33428</v>
      </c>
      <c r="B11930" s="218" t="s">
        <v>33429</v>
      </c>
      <c r="C11930" s="218">
        <v>6.1680688721237997</v>
      </c>
      <c r="D11930" s="218">
        <v>5.9181612353197597</v>
      </c>
      <c r="E11930" s="218">
        <v>4.9130655126689797</v>
      </c>
      <c r="F11930" s="218">
        <v>5.5834617539683196</v>
      </c>
      <c r="G11930" s="218">
        <v>0.14046909216855899</v>
      </c>
      <c r="H11930" s="218">
        <v>0</v>
      </c>
      <c r="I11930" t="s">
        <v>33430</v>
      </c>
      <c r="J11930" s="218" t="s">
        <v>33430</v>
      </c>
      <c r="K11930" s="218">
        <v>1</v>
      </c>
      <c r="L11930" s="218">
        <v>-1.25500335945482</v>
      </c>
      <c r="M11930" s="218">
        <v>-0.58460711815548017</v>
      </c>
      <c r="N11930" s="218">
        <v>-1.00509572265078</v>
      </c>
      <c r="O11930" s="218">
        <v>-0.33469948135144012</v>
      </c>
      <c r="P11930" s="218">
        <v>-6.0275997799552403</v>
      </c>
      <c r="Q11930" s="218">
        <v>-6.1680688721237997</v>
      </c>
      <c r="R11930" s="507">
        <v>-0.91980523880515008</v>
      </c>
      <c r="S11930" s="507">
        <v>-0.66989760200111004</v>
      </c>
      <c r="T11930" s="218">
        <v>-6.0978343260395196</v>
      </c>
    </row>
    <row r="11931" spans="1:20" x14ac:dyDescent="0.6">
      <c r="A11931" s="218" t="s">
        <v>33431</v>
      </c>
      <c r="B11931" s="218" t="s">
        <v>33432</v>
      </c>
      <c r="C11931" s="218">
        <v>6.2152989516622696</v>
      </c>
      <c r="D11931" s="218">
        <v>6.3729976575378604</v>
      </c>
      <c r="E11931" s="218">
        <v>6.1161154081386799</v>
      </c>
      <c r="F11931" s="218">
        <v>6.3266006384209197</v>
      </c>
      <c r="G11931" s="218">
        <v>1.45337470871665</v>
      </c>
      <c r="H11931" s="218">
        <v>0</v>
      </c>
      <c r="I11931" t="s">
        <v>33433</v>
      </c>
      <c r="J11931" s="218" t="s">
        <v>33433</v>
      </c>
      <c r="K11931" s="218">
        <v>1</v>
      </c>
      <c r="L11931" s="218">
        <v>-9.9183543523589712E-2</v>
      </c>
      <c r="M11931" s="218">
        <v>0.11130168675865004</v>
      </c>
      <c r="N11931" s="218">
        <v>-0.25688224939918047</v>
      </c>
      <c r="O11931" s="218">
        <v>-4.6397019116940719E-2</v>
      </c>
      <c r="P11931" s="218">
        <v>-4.7619242429456197</v>
      </c>
      <c r="Q11931" s="218">
        <v>-6.2152989516622696</v>
      </c>
      <c r="R11931" s="507">
        <v>6.0590716175301651E-3</v>
      </c>
      <c r="S11931" s="507">
        <v>-0.1516396342580606</v>
      </c>
      <c r="T11931" s="218">
        <v>-5.4886115973039447</v>
      </c>
    </row>
    <row r="11932" spans="1:20" x14ac:dyDescent="0.6">
      <c r="A11932" s="218" t="s">
        <v>33434</v>
      </c>
      <c r="B11932" s="218" t="s">
        <v>33435</v>
      </c>
      <c r="C11932" s="218">
        <v>5.9232211875335796</v>
      </c>
      <c r="D11932" s="218">
        <v>5.7683730144610204</v>
      </c>
      <c r="E11932" s="218">
        <v>4.8567780265076301</v>
      </c>
      <c r="F11932" s="218">
        <v>6.3553768599557996</v>
      </c>
      <c r="G11932" s="218">
        <v>6.9850653529628799</v>
      </c>
      <c r="H11932" s="218">
        <v>0.23786221336595301</v>
      </c>
      <c r="I11932" t="s">
        <v>33436</v>
      </c>
      <c r="J11932" s="218" t="s">
        <v>33436</v>
      </c>
      <c r="K11932" s="218">
        <v>1</v>
      </c>
      <c r="L11932" s="218">
        <v>-1.0664431610259495</v>
      </c>
      <c r="M11932" s="218">
        <v>0.43215567242221997</v>
      </c>
      <c r="N11932" s="218">
        <v>-0.91159498795339022</v>
      </c>
      <c r="O11932" s="218">
        <v>0.58700384549477924</v>
      </c>
      <c r="P11932" s="218">
        <v>1.0618441654293003</v>
      </c>
      <c r="Q11932" s="218">
        <v>-5.6853589741676265</v>
      </c>
      <c r="R11932" s="507">
        <v>-0.31714374430186476</v>
      </c>
      <c r="S11932" s="507">
        <v>-0.16229557122930549</v>
      </c>
      <c r="T11932" s="218">
        <v>-2.3117574043691631</v>
      </c>
    </row>
    <row r="11933" spans="1:20" x14ac:dyDescent="0.6">
      <c r="A11933" s="218" t="s">
        <v>33437</v>
      </c>
      <c r="B11933" s="218" t="s">
        <v>33438</v>
      </c>
      <c r="C11933" s="218">
        <v>5.0100277692289099</v>
      </c>
      <c r="D11933" s="218">
        <v>4.7783287501870797</v>
      </c>
      <c r="E11933" s="218">
        <v>0.106826243139567</v>
      </c>
      <c r="F11933" s="218">
        <v>3.43944258914865</v>
      </c>
      <c r="G11933" s="218">
        <v>0</v>
      </c>
      <c r="H11933" s="218">
        <v>0</v>
      </c>
      <c r="I11933" t="s">
        <v>33439</v>
      </c>
      <c r="J11933" s="218" t="s">
        <v>33439</v>
      </c>
      <c r="K11933" s="218">
        <v>1</v>
      </c>
      <c r="L11933" s="218">
        <v>-4.9032015260893429</v>
      </c>
      <c r="M11933" s="218">
        <v>-1.5705851800802599</v>
      </c>
      <c r="N11933" s="218">
        <v>-4.6715025070475127</v>
      </c>
      <c r="O11933" s="218">
        <v>-1.3388861610384297</v>
      </c>
      <c r="P11933" s="218">
        <v>-5.0100277692289099</v>
      </c>
      <c r="Q11933" s="218">
        <v>-5.0100277692289099</v>
      </c>
      <c r="R11933" s="507">
        <v>-3.2368933530848016</v>
      </c>
      <c r="S11933" s="507">
        <v>-3.0051943340429714</v>
      </c>
      <c r="T11933" s="218">
        <v>-5.0100277692289099</v>
      </c>
    </row>
    <row r="11934" spans="1:20" x14ac:dyDescent="0.6">
      <c r="A11934" s="218" t="s">
        <v>33440</v>
      </c>
      <c r="B11934" s="218" t="s">
        <v>33441</v>
      </c>
      <c r="C11934" s="218">
        <v>5.2949813839452204</v>
      </c>
      <c r="D11934" s="218">
        <v>5.7153761282603597</v>
      </c>
      <c r="E11934" s="218">
        <v>4.66686982199667</v>
      </c>
      <c r="F11934" s="218">
        <v>5.6440875726961703</v>
      </c>
      <c r="G11934" s="218">
        <v>0.86243763809848095</v>
      </c>
      <c r="H11934" s="218">
        <v>7.3897120738180702</v>
      </c>
      <c r="I11934" t="s">
        <v>33442</v>
      </c>
      <c r="J11934" s="218" t="s">
        <v>33442</v>
      </c>
      <c r="K11934" s="218">
        <v>1</v>
      </c>
      <c r="L11934" s="218">
        <v>-0.62811156194855045</v>
      </c>
      <c r="M11934" s="218">
        <v>0.3491061887509499</v>
      </c>
      <c r="N11934" s="218">
        <v>-1.0485063062636897</v>
      </c>
      <c r="O11934" s="218">
        <v>-7.1288555564189338E-2</v>
      </c>
      <c r="P11934" s="218">
        <v>-4.4325437458467398</v>
      </c>
      <c r="Q11934" s="218">
        <v>2.0947306898728497</v>
      </c>
      <c r="R11934" s="507">
        <v>-0.13950268659880027</v>
      </c>
      <c r="S11934" s="507">
        <v>-0.55989743091393951</v>
      </c>
      <c r="T11934" s="218">
        <v>-1.1689065279869451</v>
      </c>
    </row>
    <row r="11935" spans="1:20" x14ac:dyDescent="0.6">
      <c r="A11935" s="218" t="s">
        <v>33443</v>
      </c>
      <c r="B11935" s="218" t="s">
        <v>33444</v>
      </c>
      <c r="C11935" s="218">
        <v>3.7945947259772699</v>
      </c>
      <c r="D11935" s="218">
        <v>4.0866040005360302</v>
      </c>
      <c r="E11935" s="218">
        <v>5.44016568968664E-2</v>
      </c>
      <c r="F11935" s="218">
        <v>4.2738838727026396</v>
      </c>
      <c r="G11935" s="218">
        <v>0</v>
      </c>
      <c r="H11935" s="218">
        <v>0</v>
      </c>
      <c r="I11935" t="s">
        <v>33445</v>
      </c>
      <c r="J11935" s="218" t="s">
        <v>33445</v>
      </c>
      <c r="K11935" s="218">
        <v>1</v>
      </c>
      <c r="L11935" s="218">
        <v>-3.7401930690804033</v>
      </c>
      <c r="M11935" s="218">
        <v>0.47928914672536971</v>
      </c>
      <c r="N11935" s="218">
        <v>-4.0322023436391641</v>
      </c>
      <c r="O11935" s="218">
        <v>0.18727987216660935</v>
      </c>
      <c r="P11935" s="218">
        <v>-3.7945947259772699</v>
      </c>
      <c r="Q11935" s="218">
        <v>-3.7945947259772699</v>
      </c>
      <c r="R11935" s="507">
        <v>-1.6304519611775168</v>
      </c>
      <c r="S11935" s="507">
        <v>-1.9224612357362774</v>
      </c>
      <c r="T11935" s="218">
        <v>-3.7945947259772699</v>
      </c>
    </row>
    <row r="11936" spans="1:20" x14ac:dyDescent="0.6">
      <c r="A11936" s="218" t="s">
        <v>33446</v>
      </c>
      <c r="B11936" s="218" t="s">
        <v>33447</v>
      </c>
      <c r="C11936" s="218">
        <v>5.8566907002404802</v>
      </c>
      <c r="D11936" s="218">
        <v>5.8153004643114103</v>
      </c>
      <c r="E11936" s="218">
        <v>6.4720054974927201</v>
      </c>
      <c r="F11936" s="218">
        <v>6.0905816475993104</v>
      </c>
      <c r="G11936" s="218">
        <v>0.59580657787600999</v>
      </c>
      <c r="H11936" s="218">
        <v>0.123827711997599</v>
      </c>
      <c r="I11936" t="s">
        <v>33448</v>
      </c>
      <c r="J11936" s="218" t="s">
        <v>33448</v>
      </c>
      <c r="K11936" s="218">
        <v>1</v>
      </c>
      <c r="L11936" s="218">
        <v>0.61531479725223992</v>
      </c>
      <c r="M11936" s="218">
        <v>0.2338909473588302</v>
      </c>
      <c r="N11936" s="218">
        <v>0.65670503318130979</v>
      </c>
      <c r="O11936" s="218">
        <v>0.27528118328790008</v>
      </c>
      <c r="P11936" s="218">
        <v>-5.2608841223644704</v>
      </c>
      <c r="Q11936" s="218">
        <v>-5.7328629882428812</v>
      </c>
      <c r="R11936" s="507">
        <v>0.42460287230553506</v>
      </c>
      <c r="S11936" s="507">
        <v>0.46599310823460494</v>
      </c>
      <c r="T11936" s="218">
        <v>-5.4968735553036758</v>
      </c>
    </row>
    <row r="11937" spans="1:20" x14ac:dyDescent="0.6">
      <c r="A11937" s="218" t="s">
        <v>33449</v>
      </c>
      <c r="B11937" s="218" t="s">
        <v>33450</v>
      </c>
      <c r="C11937" s="218">
        <v>4.8121075435315603</v>
      </c>
      <c r="D11937" s="218">
        <v>4.3386905398145403</v>
      </c>
      <c r="E11937" s="218">
        <v>6.6043888205333099</v>
      </c>
      <c r="F11937" s="218">
        <v>4.8143050471563598</v>
      </c>
      <c r="G11937" s="218">
        <v>2.1291821500730399</v>
      </c>
      <c r="H11937" s="218">
        <v>0</v>
      </c>
      <c r="I11937" t="s">
        <v>33451</v>
      </c>
      <c r="J11937" s="218" t="s">
        <v>33451</v>
      </c>
      <c r="K11937" s="218">
        <v>2</v>
      </c>
      <c r="L11937" s="218">
        <v>1.7922812770017496</v>
      </c>
      <c r="M11937" s="218">
        <v>2.197503624799424E-3</v>
      </c>
      <c r="N11937" s="218">
        <v>2.2656982807187696</v>
      </c>
      <c r="O11937" s="218">
        <v>0.47561450734181943</v>
      </c>
      <c r="P11937" s="218">
        <v>-2.6829253934585204</v>
      </c>
      <c r="Q11937" s="218">
        <v>-4.8121075435315603</v>
      </c>
      <c r="R11937" s="507">
        <v>0.89723939031327449</v>
      </c>
      <c r="S11937" s="507">
        <v>1.3706563940302945</v>
      </c>
      <c r="T11937" s="218">
        <v>-3.7475164684950402</v>
      </c>
    </row>
    <row r="11938" spans="1:20" x14ac:dyDescent="0.6">
      <c r="A11938" s="218" t="s">
        <v>33452</v>
      </c>
      <c r="B11938" s="218" t="s">
        <v>33453</v>
      </c>
      <c r="C11938" s="218">
        <v>4.7230987434636802</v>
      </c>
      <c r="D11938" s="218">
        <v>4.2117825731138998</v>
      </c>
      <c r="E11938" s="218">
        <v>5.4757618560232002</v>
      </c>
      <c r="F11938" s="218">
        <v>5.5412776968494599</v>
      </c>
      <c r="G11938" s="218">
        <v>1.28195838278228</v>
      </c>
      <c r="H11938" s="218">
        <v>0</v>
      </c>
      <c r="I11938" t="s">
        <v>33451</v>
      </c>
      <c r="J11938" s="218" t="s">
        <v>33451</v>
      </c>
      <c r="K11938" s="218">
        <v>2</v>
      </c>
      <c r="L11938" s="218">
        <v>0.75266311255952001</v>
      </c>
      <c r="M11938" s="218">
        <v>0.81817895338577973</v>
      </c>
      <c r="N11938" s="218">
        <v>1.2639792829093004</v>
      </c>
      <c r="O11938" s="218">
        <v>1.3294951237355601</v>
      </c>
      <c r="P11938" s="218">
        <v>-3.4411403606814002</v>
      </c>
      <c r="Q11938" s="218">
        <v>-4.7230987434636802</v>
      </c>
      <c r="R11938" s="507">
        <v>0.78542103297264987</v>
      </c>
      <c r="S11938" s="507">
        <v>1.2967372033224303</v>
      </c>
      <c r="T11938" s="218">
        <v>-4.0821195520725402</v>
      </c>
    </row>
    <row r="11939" spans="1:20" x14ac:dyDescent="0.6">
      <c r="A11939" s="218" t="s">
        <v>33454</v>
      </c>
      <c r="B11939" s="218" t="s">
        <v>33455</v>
      </c>
      <c r="C11939" s="218">
        <v>3.8639820412377501</v>
      </c>
      <c r="D11939" s="218">
        <v>3.4628955568181099</v>
      </c>
      <c r="E11939" s="218">
        <v>5.2349853402436697</v>
      </c>
      <c r="F11939" s="218">
        <v>4.2913180751817199</v>
      </c>
      <c r="G11939" s="218">
        <v>0</v>
      </c>
      <c r="H11939" s="218">
        <v>0</v>
      </c>
      <c r="I11939" t="s">
        <v>33456</v>
      </c>
      <c r="J11939" s="218" t="s">
        <v>33456</v>
      </c>
      <c r="K11939" s="218">
        <v>3</v>
      </c>
      <c r="L11939" s="218">
        <v>1.3710032990059196</v>
      </c>
      <c r="M11939" s="218">
        <v>0.4273360339439698</v>
      </c>
      <c r="N11939" s="218">
        <v>1.7720897834255598</v>
      </c>
      <c r="O11939" s="218">
        <v>0.82842251836361003</v>
      </c>
      <c r="P11939" s="218">
        <v>-3.8639820412377501</v>
      </c>
      <c r="Q11939" s="218">
        <v>-3.8639820412377501</v>
      </c>
      <c r="R11939" s="507">
        <v>0.89916966647494467</v>
      </c>
      <c r="S11939" s="507">
        <v>1.3002561508945849</v>
      </c>
      <c r="T11939" s="218">
        <v>-3.8639820412377501</v>
      </c>
    </row>
    <row r="11940" spans="1:20" x14ac:dyDescent="0.6">
      <c r="A11940" s="218" t="s">
        <v>33457</v>
      </c>
      <c r="B11940" s="218" t="s">
        <v>33458</v>
      </c>
      <c r="C11940" s="218">
        <v>4.7416525319395602</v>
      </c>
      <c r="D11940" s="218">
        <v>4.3503248781658597</v>
      </c>
      <c r="E11940" s="218">
        <v>4.5029404047225299</v>
      </c>
      <c r="F11940" s="218">
        <v>5.9062714921913901</v>
      </c>
      <c r="G11940" s="218">
        <v>0.494726731926454</v>
      </c>
      <c r="H11940" s="218">
        <v>0</v>
      </c>
      <c r="I11940" t="s">
        <v>33456</v>
      </c>
      <c r="J11940" s="218" t="s">
        <v>33456</v>
      </c>
      <c r="K11940" s="218">
        <v>3</v>
      </c>
      <c r="L11940" s="218">
        <v>-0.23871212721703028</v>
      </c>
      <c r="M11940" s="218">
        <v>1.16461896025183</v>
      </c>
      <c r="N11940" s="218">
        <v>0.15261552655667021</v>
      </c>
      <c r="O11940" s="218">
        <v>1.5559466140255305</v>
      </c>
      <c r="P11940" s="218">
        <v>-4.2469258000131065</v>
      </c>
      <c r="Q11940" s="218">
        <v>-4.7416525319395602</v>
      </c>
      <c r="R11940" s="507">
        <v>0.46295341651739985</v>
      </c>
      <c r="S11940" s="507">
        <v>0.85428107029110034</v>
      </c>
      <c r="T11940" s="218">
        <v>-4.4942891659763333</v>
      </c>
    </row>
    <row r="11941" spans="1:20" x14ac:dyDescent="0.6">
      <c r="A11941" s="218" t="s">
        <v>33459</v>
      </c>
      <c r="B11941" s="218" t="s">
        <v>33460</v>
      </c>
      <c r="C11941" s="218">
        <v>4.4212990419154696</v>
      </c>
      <c r="D11941" s="218">
        <v>4.15453757694464</v>
      </c>
      <c r="E11941" s="218">
        <v>4.15013351993165</v>
      </c>
      <c r="F11941" s="218">
        <v>4.3402988076594502</v>
      </c>
      <c r="G11941" s="218">
        <v>7.0252615246628896</v>
      </c>
      <c r="H11941" s="218">
        <v>0</v>
      </c>
      <c r="I11941" t="s">
        <v>33456</v>
      </c>
      <c r="J11941" s="218" t="s">
        <v>33456</v>
      </c>
      <c r="K11941" s="218">
        <v>3</v>
      </c>
      <c r="L11941" s="218">
        <v>-0.2711655219838196</v>
      </c>
      <c r="M11941" s="218">
        <v>-8.1000234256019432E-2</v>
      </c>
      <c r="N11941" s="218">
        <v>-4.4040570129899592E-3</v>
      </c>
      <c r="O11941" s="218">
        <v>0.18576123071481021</v>
      </c>
      <c r="P11941" s="218">
        <v>2.6039624827474199</v>
      </c>
      <c r="Q11941" s="218">
        <v>-4.4212990419154696</v>
      </c>
      <c r="R11941" s="507">
        <v>-0.17608287811991952</v>
      </c>
      <c r="S11941" s="507">
        <v>9.0678586850910126E-2</v>
      </c>
      <c r="T11941" s="218">
        <v>-0.90866827958402485</v>
      </c>
    </row>
    <row r="11942" spans="1:20" x14ac:dyDescent="0.6">
      <c r="A11942" s="218" t="s">
        <v>33461</v>
      </c>
      <c r="B11942" s="218" t="s">
        <v>33462</v>
      </c>
      <c r="C11942" s="218">
        <v>4.6381723195495601</v>
      </c>
      <c r="D11942" s="218">
        <v>4.6561638238774101</v>
      </c>
      <c r="E11942" s="218">
        <v>4.5004931775600001</v>
      </c>
      <c r="F11942" s="218">
        <v>5.4549537305092199</v>
      </c>
      <c r="G11942" s="218">
        <v>1.28195838278228</v>
      </c>
      <c r="H11942" s="218">
        <v>0</v>
      </c>
      <c r="I11942" t="s">
        <v>33463</v>
      </c>
      <c r="J11942" s="218" t="s">
        <v>33463</v>
      </c>
      <c r="K11942" s="218">
        <v>2</v>
      </c>
      <c r="L11942" s="218">
        <v>-0.13767914198955999</v>
      </c>
      <c r="M11942" s="218">
        <v>0.81678141095965984</v>
      </c>
      <c r="N11942" s="218">
        <v>-0.15567064631741001</v>
      </c>
      <c r="O11942" s="218">
        <v>0.79878990663180982</v>
      </c>
      <c r="P11942" s="218">
        <v>-3.3562139367672801</v>
      </c>
      <c r="Q11942" s="218">
        <v>-4.6381723195495601</v>
      </c>
      <c r="R11942" s="507">
        <v>0.33955113448504992</v>
      </c>
      <c r="S11942" s="507">
        <v>0.3215596301571999</v>
      </c>
      <c r="T11942" s="218">
        <v>-3.9971931281584201</v>
      </c>
    </row>
    <row r="11943" spans="1:20" x14ac:dyDescent="0.6">
      <c r="A11943" s="218" t="s">
        <v>33464</v>
      </c>
      <c r="B11943" s="218" t="s">
        <v>33465</v>
      </c>
      <c r="C11943" s="218">
        <v>3.7123245652765502</v>
      </c>
      <c r="D11943" s="218">
        <v>4.0556689975954097</v>
      </c>
      <c r="E11943" s="218">
        <v>4.5744910079429699</v>
      </c>
      <c r="F11943" s="218">
        <v>2.1312197713060499</v>
      </c>
      <c r="G11943" s="218">
        <v>6.9544631907649901</v>
      </c>
      <c r="H11943" s="218">
        <v>0</v>
      </c>
      <c r="I11943" t="s">
        <v>33463</v>
      </c>
      <c r="J11943" s="218" t="s">
        <v>33463</v>
      </c>
      <c r="K11943" s="218">
        <v>2</v>
      </c>
      <c r="L11943" s="218">
        <v>0.86216644266641973</v>
      </c>
      <c r="M11943" s="218">
        <v>-1.5811047939705003</v>
      </c>
      <c r="N11943" s="218">
        <v>0.51882201034756026</v>
      </c>
      <c r="O11943" s="218">
        <v>-1.9244492262893598</v>
      </c>
      <c r="P11943" s="218">
        <v>3.2421386254884399</v>
      </c>
      <c r="Q11943" s="218">
        <v>-3.7123245652765502</v>
      </c>
      <c r="R11943" s="507">
        <v>-0.35946917565204028</v>
      </c>
      <c r="S11943" s="507">
        <v>-0.70281360797089976</v>
      </c>
      <c r="T11943" s="218">
        <v>-0.23509296989405515</v>
      </c>
    </row>
    <row r="11944" spans="1:20" x14ac:dyDescent="0.6">
      <c r="A11944" s="218" t="s">
        <v>33466</v>
      </c>
      <c r="B11944" s="218" t="s">
        <v>33467</v>
      </c>
      <c r="C11944" s="218">
        <v>4.2929931644959902</v>
      </c>
      <c r="D11944" s="218">
        <v>4.1912280603866101</v>
      </c>
      <c r="E11944" s="218">
        <v>2.1934044111509601</v>
      </c>
      <c r="F11944" s="218">
        <v>4.6684886347200898</v>
      </c>
      <c r="G11944" s="218">
        <v>0</v>
      </c>
      <c r="H11944" s="218">
        <v>6.46713359294806</v>
      </c>
      <c r="I11944" t="s">
        <v>33468</v>
      </c>
      <c r="J11944" s="218" t="s">
        <v>33468</v>
      </c>
      <c r="K11944" s="218">
        <v>2</v>
      </c>
      <c r="L11944" s="218">
        <v>-2.0995887533450301</v>
      </c>
      <c r="M11944" s="218">
        <v>0.37549547022409957</v>
      </c>
      <c r="N11944" s="218">
        <v>-1.99782364923565</v>
      </c>
      <c r="O11944" s="218">
        <v>0.47726057433347968</v>
      </c>
      <c r="P11944" s="218">
        <v>-4.2929931644959902</v>
      </c>
      <c r="Q11944" s="218">
        <v>2.1741404284520698</v>
      </c>
      <c r="R11944" s="507">
        <v>-0.86204664156046529</v>
      </c>
      <c r="S11944" s="507">
        <v>-0.76028153745108518</v>
      </c>
      <c r="T11944" s="218">
        <v>-1.0594263680219602</v>
      </c>
    </row>
    <row r="11945" spans="1:20" x14ac:dyDescent="0.6">
      <c r="A11945" s="218" t="s">
        <v>33469</v>
      </c>
      <c r="B11945" s="218" t="s">
        <v>33470</v>
      </c>
      <c r="C11945" s="218">
        <v>4.5123566410590197</v>
      </c>
      <c r="D11945" s="218">
        <v>3.8644523693794399</v>
      </c>
      <c r="E11945" s="218">
        <v>5.44016568968664E-2</v>
      </c>
      <c r="F11945" s="218">
        <v>5.7644486489149296</v>
      </c>
      <c r="G11945" s="218">
        <v>0.14046909216855899</v>
      </c>
      <c r="H11945" s="218">
        <v>0</v>
      </c>
      <c r="I11945" t="s">
        <v>33468</v>
      </c>
      <c r="J11945" s="218" t="s">
        <v>33468</v>
      </c>
      <c r="K11945" s="218">
        <v>2</v>
      </c>
      <c r="L11945" s="218">
        <v>-4.4579549841621535</v>
      </c>
      <c r="M11945" s="218">
        <v>1.2520920078559099</v>
      </c>
      <c r="N11945" s="218">
        <v>-3.8100507124825733</v>
      </c>
      <c r="O11945" s="218">
        <v>1.8999962795354897</v>
      </c>
      <c r="P11945" s="218">
        <v>-4.3718875488904603</v>
      </c>
      <c r="Q11945" s="218">
        <v>-4.5123566410590197</v>
      </c>
      <c r="R11945" s="507">
        <v>-1.6029314881531218</v>
      </c>
      <c r="S11945" s="507">
        <v>-0.95502721647354183</v>
      </c>
      <c r="T11945" s="218">
        <v>-4.4421220949747404</v>
      </c>
    </row>
    <row r="11946" spans="1:20" x14ac:dyDescent="0.6">
      <c r="A11946" s="218" t="s">
        <v>33471</v>
      </c>
      <c r="B11946" s="218" t="s">
        <v>33472</v>
      </c>
      <c r="C11946" s="218">
        <v>6.8149188208261702</v>
      </c>
      <c r="D11946" s="218">
        <v>7.0646538784896</v>
      </c>
      <c r="E11946" s="218">
        <v>8.5313381240758606</v>
      </c>
      <c r="F11946" s="218">
        <v>7.3276532466136803</v>
      </c>
      <c r="G11946" s="218">
        <v>2.6358556857404398</v>
      </c>
      <c r="H11946" s="218">
        <v>0.23786221336595301</v>
      </c>
      <c r="I11946" t="s">
        <v>33473</v>
      </c>
      <c r="J11946" s="218" t="s">
        <v>33473</v>
      </c>
      <c r="K11946" s="218">
        <v>2</v>
      </c>
      <c r="L11946" s="218">
        <v>1.7164193032496904</v>
      </c>
      <c r="M11946" s="218">
        <v>0.51273442578751016</v>
      </c>
      <c r="N11946" s="218">
        <v>1.4666842455862605</v>
      </c>
      <c r="O11946" s="218">
        <v>0.26299936812408031</v>
      </c>
      <c r="P11946" s="218">
        <v>-4.1790631350857304</v>
      </c>
      <c r="Q11946" s="218">
        <v>-6.577056607460217</v>
      </c>
      <c r="R11946" s="507">
        <v>1.1145768645186003</v>
      </c>
      <c r="S11946" s="507">
        <v>0.86484180685517043</v>
      </c>
      <c r="T11946" s="218">
        <v>-5.3780598712729741</v>
      </c>
    </row>
    <row r="11947" spans="1:20" x14ac:dyDescent="0.6">
      <c r="A11947" s="218" t="s">
        <v>33474</v>
      </c>
      <c r="B11947" s="218" t="s">
        <v>33475</v>
      </c>
      <c r="C11947" s="218">
        <v>1.4827265180948299</v>
      </c>
      <c r="D11947" s="218">
        <v>1.9694498965275899</v>
      </c>
      <c r="E11947" s="218">
        <v>0</v>
      </c>
      <c r="F11947" s="218">
        <v>3.04641007383472</v>
      </c>
      <c r="G11947" s="218">
        <v>0</v>
      </c>
      <c r="H11947" s="218">
        <v>0</v>
      </c>
      <c r="I11947" t="s">
        <v>33473</v>
      </c>
      <c r="J11947" s="218" t="s">
        <v>33473</v>
      </c>
      <c r="K11947" s="218">
        <v>2</v>
      </c>
      <c r="L11947" s="218">
        <v>-1.4827265180948299</v>
      </c>
      <c r="M11947" s="218">
        <v>1.56368355573989</v>
      </c>
      <c r="N11947" s="218">
        <v>-1.9694498965275899</v>
      </c>
      <c r="O11947" s="218">
        <v>1.07696017730713</v>
      </c>
      <c r="P11947" s="218">
        <v>-1.4827265180948299</v>
      </c>
      <c r="Q11947" s="218">
        <v>-1.4827265180948299</v>
      </c>
      <c r="R11947" s="507">
        <v>4.0478518822530063E-2</v>
      </c>
      <c r="S11947" s="507">
        <v>-0.44624485961022997</v>
      </c>
      <c r="T11947" s="218">
        <v>-1.4827265180948299</v>
      </c>
    </row>
    <row r="11948" spans="1:20" x14ac:dyDescent="0.6">
      <c r="A11948" s="218" t="s">
        <v>33476</v>
      </c>
      <c r="B11948" s="218" t="s">
        <v>33477</v>
      </c>
      <c r="C11948" s="218">
        <v>4.8876360258751497</v>
      </c>
      <c r="D11948" s="218">
        <v>4.9983767298932298</v>
      </c>
      <c r="E11948" s="218">
        <v>5.3536272260021303</v>
      </c>
      <c r="F11948" s="218">
        <v>5.4626686191016596</v>
      </c>
      <c r="G11948" s="218">
        <v>0.494726731926454</v>
      </c>
      <c r="H11948" s="218">
        <v>0</v>
      </c>
      <c r="I11948" t="s">
        <v>33478</v>
      </c>
      <c r="J11948" s="218" t="s">
        <v>33478</v>
      </c>
      <c r="K11948" s="218">
        <v>1</v>
      </c>
      <c r="L11948" s="218">
        <v>0.46599120012698059</v>
      </c>
      <c r="M11948" s="218">
        <v>0.5750325932265099</v>
      </c>
      <c r="N11948" s="218">
        <v>0.35525049610890047</v>
      </c>
      <c r="O11948" s="218">
        <v>0.46429188920842979</v>
      </c>
      <c r="P11948" s="218">
        <v>-4.392909293948696</v>
      </c>
      <c r="Q11948" s="218">
        <v>-4.8876360258751497</v>
      </c>
      <c r="R11948" s="507">
        <v>0.52051189667674524</v>
      </c>
      <c r="S11948" s="507">
        <v>0.40977119265866513</v>
      </c>
      <c r="T11948" s="218">
        <v>-4.6402726599119228</v>
      </c>
    </row>
    <row r="11949" spans="1:20" x14ac:dyDescent="0.6">
      <c r="A11949" s="218" t="s">
        <v>33479</v>
      </c>
      <c r="B11949" s="218" t="s">
        <v>33480</v>
      </c>
      <c r="C11949" s="218">
        <v>3.2245153594129499</v>
      </c>
      <c r="D11949" s="218">
        <v>2.95416421721057</v>
      </c>
      <c r="E11949" s="218">
        <v>0</v>
      </c>
      <c r="F11949" s="218">
        <v>3.1503831948212402</v>
      </c>
      <c r="G11949" s="218">
        <v>0</v>
      </c>
      <c r="H11949" s="218">
        <v>0</v>
      </c>
      <c r="I11949" t="s">
        <v>33481</v>
      </c>
      <c r="J11949" s="218" t="s">
        <v>33481</v>
      </c>
      <c r="K11949" s="218">
        <v>1</v>
      </c>
      <c r="L11949" s="218">
        <v>-3.2245153594129499</v>
      </c>
      <c r="M11949" s="218">
        <v>-7.4132164591709682E-2</v>
      </c>
      <c r="N11949" s="218">
        <v>-2.95416421721057</v>
      </c>
      <c r="O11949" s="218">
        <v>0.1962189776106702</v>
      </c>
      <c r="P11949" s="218">
        <v>-3.2245153594129499</v>
      </c>
      <c r="Q11949" s="218">
        <v>-3.2245153594129499</v>
      </c>
      <c r="R11949" s="507">
        <v>-1.6493237620023298</v>
      </c>
      <c r="S11949" s="507">
        <v>-1.3789726197999499</v>
      </c>
      <c r="T11949" s="218">
        <v>-3.2245153594129499</v>
      </c>
    </row>
    <row r="11950" spans="1:20" x14ac:dyDescent="0.6">
      <c r="A11950" s="218" t="s">
        <v>33482</v>
      </c>
      <c r="B11950" s="218" t="s">
        <v>33483</v>
      </c>
      <c r="C11950" s="218">
        <v>5.7973271161379598</v>
      </c>
      <c r="D11950" s="218">
        <v>5.9228439983585099</v>
      </c>
      <c r="E11950" s="218">
        <v>8.0251758677090397</v>
      </c>
      <c r="F11950" s="218">
        <v>5.1961704795295596</v>
      </c>
      <c r="G11950" s="218">
        <v>2.8350766985770401</v>
      </c>
      <c r="H11950" s="218">
        <v>0</v>
      </c>
      <c r="I11950" t="s">
        <v>33484</v>
      </c>
      <c r="J11950" s="218" t="s">
        <v>33484</v>
      </c>
      <c r="K11950" s="218">
        <v>3</v>
      </c>
      <c r="L11950" s="218">
        <v>2.2278487515710799</v>
      </c>
      <c r="M11950" s="218">
        <v>-0.60115663660840024</v>
      </c>
      <c r="N11950" s="218">
        <v>2.1023318693505297</v>
      </c>
      <c r="O11950" s="218">
        <v>-0.72667351882895037</v>
      </c>
      <c r="P11950" s="218">
        <v>-2.9622504175609197</v>
      </c>
      <c r="Q11950" s="218">
        <v>-5.7973271161379598</v>
      </c>
      <c r="R11950" s="507">
        <v>0.81334605748133981</v>
      </c>
      <c r="S11950" s="507">
        <v>0.68782917526078968</v>
      </c>
      <c r="T11950" s="218">
        <v>-4.3797887668494395</v>
      </c>
    </row>
    <row r="11951" spans="1:20" x14ac:dyDescent="0.6">
      <c r="A11951" s="218" t="s">
        <v>33485</v>
      </c>
      <c r="B11951" s="218" t="s">
        <v>33486</v>
      </c>
      <c r="C11951" s="218">
        <v>4.8764858043543597</v>
      </c>
      <c r="D11951" s="218">
        <v>4.8456371698238598</v>
      </c>
      <c r="E11951" s="218">
        <v>4.7700351912449097</v>
      </c>
      <c r="F11951" s="218">
        <v>4.1286894024471303</v>
      </c>
      <c r="G11951" s="218">
        <v>1.21997385646274</v>
      </c>
      <c r="H11951" s="218">
        <v>0</v>
      </c>
      <c r="I11951" t="s">
        <v>33484</v>
      </c>
      <c r="J11951" s="218" t="s">
        <v>33484</v>
      </c>
      <c r="K11951" s="218">
        <v>3</v>
      </c>
      <c r="L11951" s="218">
        <v>-0.10645061310945003</v>
      </c>
      <c r="M11951" s="218">
        <v>-0.7477964019072294</v>
      </c>
      <c r="N11951" s="218">
        <v>-7.5601978578950124E-2</v>
      </c>
      <c r="O11951" s="218">
        <v>-0.71694776737672949</v>
      </c>
      <c r="P11951" s="218">
        <v>-3.6565119478916195</v>
      </c>
      <c r="Q11951" s="218">
        <v>-4.8764858043543597</v>
      </c>
      <c r="R11951" s="507">
        <v>-0.42712350750833972</v>
      </c>
      <c r="S11951" s="507">
        <v>-0.39627487297783981</v>
      </c>
      <c r="T11951" s="218">
        <v>-4.2664988761229896</v>
      </c>
    </row>
    <row r="11952" spans="1:20" x14ac:dyDescent="0.6">
      <c r="A11952" s="218" t="s">
        <v>33487</v>
      </c>
      <c r="B11952" s="218" t="s">
        <v>33488</v>
      </c>
      <c r="C11952" s="218">
        <v>5.7943678956083797</v>
      </c>
      <c r="D11952" s="218">
        <v>5.8311634132791497</v>
      </c>
      <c r="E11952" s="218">
        <v>4.6112482429787702</v>
      </c>
      <c r="F11952" s="218">
        <v>4.6347404292167704</v>
      </c>
      <c r="G11952" s="218">
        <v>0.26846663313173802</v>
      </c>
      <c r="H11952" s="218">
        <v>0.123827711997599</v>
      </c>
      <c r="I11952" t="s">
        <v>33484</v>
      </c>
      <c r="J11952" s="218" t="s">
        <v>33484</v>
      </c>
      <c r="K11952" s="218">
        <v>3</v>
      </c>
      <c r="L11952" s="218">
        <v>-1.1831196526296095</v>
      </c>
      <c r="M11952" s="218">
        <v>-1.1596274663916093</v>
      </c>
      <c r="N11952" s="218">
        <v>-1.2199151703003794</v>
      </c>
      <c r="O11952" s="218">
        <v>-1.1964229840623792</v>
      </c>
      <c r="P11952" s="218">
        <v>-5.5259012624766415</v>
      </c>
      <c r="Q11952" s="218">
        <v>-5.6705401836107807</v>
      </c>
      <c r="R11952" s="507">
        <v>-1.1713735595106094</v>
      </c>
      <c r="S11952" s="507">
        <v>-1.2081690771813793</v>
      </c>
      <c r="T11952" s="218">
        <v>-5.5982207230437115</v>
      </c>
    </row>
    <row r="11953" spans="1:20" x14ac:dyDescent="0.6">
      <c r="A11953" s="218" t="s">
        <v>33489</v>
      </c>
      <c r="B11953" s="218" t="s">
        <v>33490</v>
      </c>
      <c r="C11953" s="218">
        <v>3.8093281958902701</v>
      </c>
      <c r="D11953" s="218">
        <v>3.35152785507502</v>
      </c>
      <c r="E11953" s="218">
        <v>5.44016568968664E-2</v>
      </c>
      <c r="F11953" s="218">
        <v>2.81286395089298</v>
      </c>
      <c r="G11953" s="218">
        <v>0</v>
      </c>
      <c r="H11953" s="218">
        <v>0</v>
      </c>
      <c r="I11953" t="s">
        <v>33491</v>
      </c>
      <c r="J11953" s="218" t="s">
        <v>33491</v>
      </c>
      <c r="K11953" s="218">
        <v>1</v>
      </c>
      <c r="L11953" s="218">
        <v>-3.7549265389934035</v>
      </c>
      <c r="M11953" s="218">
        <v>-0.99646424499729003</v>
      </c>
      <c r="N11953" s="218">
        <v>-3.2971261981781534</v>
      </c>
      <c r="O11953" s="218">
        <v>-0.53866390418204002</v>
      </c>
      <c r="P11953" s="218">
        <v>-3.8093281958902701</v>
      </c>
      <c r="Q11953" s="218">
        <v>-3.8093281958902701</v>
      </c>
      <c r="R11953" s="507">
        <v>-2.3756953919953467</v>
      </c>
      <c r="S11953" s="507">
        <v>-1.9178950511800967</v>
      </c>
      <c r="T11953" s="218">
        <v>-3.8093281958902701</v>
      </c>
    </row>
    <row r="11954" spans="1:20" x14ac:dyDescent="0.6">
      <c r="A11954" s="218" t="s">
        <v>33492</v>
      </c>
      <c r="B11954" s="218" t="s">
        <v>33493</v>
      </c>
      <c r="C11954" s="218">
        <v>6.7179128307581202</v>
      </c>
      <c r="D11954" s="218">
        <v>6.6782303220859296</v>
      </c>
      <c r="E11954" s="218">
        <v>6.6836496230440403</v>
      </c>
      <c r="F11954" s="218">
        <v>6.6763706777364202</v>
      </c>
      <c r="G11954" s="218">
        <v>1.9498624063249399</v>
      </c>
      <c r="H11954" s="218">
        <v>8.6091681289459299</v>
      </c>
      <c r="I11954" t="s">
        <v>33494</v>
      </c>
      <c r="J11954" s="218" t="s">
        <v>33494</v>
      </c>
      <c r="K11954" s="218">
        <v>1</v>
      </c>
      <c r="L11954" s="218">
        <v>-3.4263207714079869E-2</v>
      </c>
      <c r="M11954" s="218">
        <v>-4.1542153021699946E-2</v>
      </c>
      <c r="N11954" s="218">
        <v>5.4193009581107177E-3</v>
      </c>
      <c r="O11954" s="218">
        <v>-1.8596443495093595E-3</v>
      </c>
      <c r="P11954" s="218">
        <v>-4.7680504244331807</v>
      </c>
      <c r="Q11954" s="218">
        <v>1.8912552981878097</v>
      </c>
      <c r="R11954" s="507">
        <v>-3.7902680367889907E-2</v>
      </c>
      <c r="S11954" s="507">
        <v>1.7798283043006791E-3</v>
      </c>
      <c r="T11954" s="218">
        <v>-1.4383975631226855</v>
      </c>
    </row>
    <row r="11955" spans="1:20" x14ac:dyDescent="0.6">
      <c r="A11955" s="218" t="s">
        <v>33495</v>
      </c>
      <c r="B11955" s="218" t="s">
        <v>33496</v>
      </c>
      <c r="C11955" s="218">
        <v>3.7856818756520898</v>
      </c>
      <c r="D11955" s="218">
        <v>3.7775004642101302</v>
      </c>
      <c r="E11955" s="218">
        <v>5.4391728076740398</v>
      </c>
      <c r="F11955" s="218">
        <v>2.5486397694473699</v>
      </c>
      <c r="G11955" s="218">
        <v>1.45337470871665</v>
      </c>
      <c r="H11955" s="218">
        <v>0</v>
      </c>
      <c r="I11955" t="s">
        <v>33497</v>
      </c>
      <c r="J11955" s="218" t="s">
        <v>33497</v>
      </c>
      <c r="K11955" s="218">
        <v>5</v>
      </c>
      <c r="L11955" s="218">
        <v>1.65349093202195</v>
      </c>
      <c r="M11955" s="218">
        <v>-1.2370421062047199</v>
      </c>
      <c r="N11955" s="218">
        <v>1.6616723434639096</v>
      </c>
      <c r="O11955" s="218">
        <v>-1.2288606947627603</v>
      </c>
      <c r="P11955" s="218">
        <v>-2.3323071669354398</v>
      </c>
      <c r="Q11955" s="218">
        <v>-3.7856818756520898</v>
      </c>
      <c r="R11955" s="507">
        <v>0.20822441290861504</v>
      </c>
      <c r="S11955" s="507">
        <v>0.21640582435057465</v>
      </c>
      <c r="T11955" s="218">
        <v>-3.0589945212937648</v>
      </c>
    </row>
    <row r="11956" spans="1:20" x14ac:dyDescent="0.6">
      <c r="A11956" s="218" t="s">
        <v>33498</v>
      </c>
      <c r="B11956" s="218" t="s">
        <v>33499</v>
      </c>
      <c r="C11956" s="218">
        <v>0.36163721069255</v>
      </c>
      <c r="D11956" s="218">
        <v>0.44406027318829</v>
      </c>
      <c r="E11956" s="218">
        <v>0</v>
      </c>
      <c r="F11956" s="218">
        <v>0</v>
      </c>
      <c r="G11956" s="218">
        <v>0</v>
      </c>
      <c r="H11956" s="218">
        <v>0</v>
      </c>
      <c r="I11956" t="s">
        <v>33497</v>
      </c>
      <c r="J11956" s="218" t="s">
        <v>33497</v>
      </c>
      <c r="K11956" s="218">
        <v>5</v>
      </c>
      <c r="L11956" s="218">
        <v>-0.36163721069255</v>
      </c>
      <c r="M11956" s="218">
        <v>-0.36163721069255</v>
      </c>
      <c r="N11956" s="218">
        <v>-0.44406027318829</v>
      </c>
      <c r="O11956" s="218">
        <v>-0.44406027318829</v>
      </c>
      <c r="P11956" s="218">
        <v>-0.36163721069255</v>
      </c>
      <c r="Q11956" s="218">
        <v>-0.36163721069255</v>
      </c>
      <c r="R11956" s="507">
        <v>-0.36163721069255</v>
      </c>
      <c r="S11956" s="507">
        <v>-0.44406027318829</v>
      </c>
      <c r="T11956" s="218">
        <v>-0.36163721069255</v>
      </c>
    </row>
    <row r="11957" spans="1:20" x14ac:dyDescent="0.6">
      <c r="A11957" s="218" t="s">
        <v>33500</v>
      </c>
      <c r="B11957" s="218" t="s">
        <v>33501</v>
      </c>
      <c r="C11957" s="218">
        <v>3.6806228202722102</v>
      </c>
      <c r="D11957" s="218">
        <v>3.6287567108608298</v>
      </c>
      <c r="E11957" s="218">
        <v>5.44016568968664E-2</v>
      </c>
      <c r="F11957" s="218">
        <v>4.5467455418067697</v>
      </c>
      <c r="G11957" s="218">
        <v>0</v>
      </c>
      <c r="H11957" s="218">
        <v>0</v>
      </c>
      <c r="I11957" t="s">
        <v>33497</v>
      </c>
      <c r="J11957" s="218" t="s">
        <v>33497</v>
      </c>
      <c r="K11957" s="218">
        <v>5</v>
      </c>
      <c r="L11957" s="218">
        <v>-3.6262211633753436</v>
      </c>
      <c r="M11957" s="218">
        <v>0.86612272153455949</v>
      </c>
      <c r="N11957" s="218">
        <v>-3.5743550539639632</v>
      </c>
      <c r="O11957" s="218">
        <v>0.91798883094593986</v>
      </c>
      <c r="P11957" s="218">
        <v>-3.6806228202722102</v>
      </c>
      <c r="Q11957" s="218">
        <v>-3.6806228202722102</v>
      </c>
      <c r="R11957" s="507">
        <v>-1.3800492209203921</v>
      </c>
      <c r="S11957" s="507">
        <v>-1.3281831115090117</v>
      </c>
      <c r="T11957" s="218">
        <v>-3.6806228202722102</v>
      </c>
    </row>
    <row r="11958" spans="1:20" x14ac:dyDescent="0.6">
      <c r="A11958" s="218" t="s">
        <v>33502</v>
      </c>
      <c r="B11958" s="218" t="s">
        <v>33503</v>
      </c>
      <c r="C11958" s="218">
        <v>3.4705192941144598</v>
      </c>
      <c r="D11958" s="218">
        <v>3.5299085542488</v>
      </c>
      <c r="E11958" s="218">
        <v>3.2291844855124299</v>
      </c>
      <c r="F11958" s="218">
        <v>0</v>
      </c>
      <c r="G11958" s="218">
        <v>0.77891856884019794</v>
      </c>
      <c r="H11958" s="218">
        <v>0</v>
      </c>
      <c r="I11958" t="s">
        <v>33497</v>
      </c>
      <c r="J11958" s="218" t="s">
        <v>33497</v>
      </c>
      <c r="K11958" s="218">
        <v>5</v>
      </c>
      <c r="L11958" s="218">
        <v>-0.24133480860202994</v>
      </c>
      <c r="M11958" s="218">
        <v>-3.4705192941144598</v>
      </c>
      <c r="N11958" s="218">
        <v>-0.30072406873637014</v>
      </c>
      <c r="O11958" s="218">
        <v>-3.5299085542488</v>
      </c>
      <c r="P11958" s="218">
        <v>-2.6916007252742618</v>
      </c>
      <c r="Q11958" s="218">
        <v>-3.4705192941144598</v>
      </c>
      <c r="R11958" s="507">
        <v>-1.8559270513582449</v>
      </c>
      <c r="S11958" s="507">
        <v>-1.9153163114925851</v>
      </c>
      <c r="T11958" s="218">
        <v>-3.0810600096943608</v>
      </c>
    </row>
    <row r="11959" spans="1:20" x14ac:dyDescent="0.6">
      <c r="A11959" s="218" t="s">
        <v>33504</v>
      </c>
      <c r="B11959" s="218" t="s">
        <v>33505</v>
      </c>
      <c r="C11959" s="218">
        <v>3.30156822545068</v>
      </c>
      <c r="D11959" s="218">
        <v>3.0371280583440701</v>
      </c>
      <c r="E11959" s="218">
        <v>0</v>
      </c>
      <c r="F11959" s="218">
        <v>2.15045408706938</v>
      </c>
      <c r="G11959" s="218">
        <v>0</v>
      </c>
      <c r="H11959" s="218">
        <v>0</v>
      </c>
      <c r="I11959" t="s">
        <v>33497</v>
      </c>
      <c r="J11959" s="218" t="s">
        <v>33497</v>
      </c>
      <c r="K11959" s="218">
        <v>5</v>
      </c>
      <c r="L11959" s="218">
        <v>-3.30156822545068</v>
      </c>
      <c r="M11959" s="218">
        <v>-1.1511141383812999</v>
      </c>
      <c r="N11959" s="218">
        <v>-3.0371280583440701</v>
      </c>
      <c r="O11959" s="218">
        <v>-0.88667397127469005</v>
      </c>
      <c r="P11959" s="218">
        <v>-3.30156822545068</v>
      </c>
      <c r="Q11959" s="218">
        <v>-3.30156822545068</v>
      </c>
      <c r="R11959" s="507">
        <v>-2.22634118191599</v>
      </c>
      <c r="S11959" s="507">
        <v>-1.9619010148093801</v>
      </c>
      <c r="T11959" s="218">
        <v>-3.30156822545068</v>
      </c>
    </row>
    <row r="11960" spans="1:20" x14ac:dyDescent="0.6">
      <c r="A11960" s="218" t="s">
        <v>33506</v>
      </c>
      <c r="B11960" s="218" t="s">
        <v>33507</v>
      </c>
      <c r="C11960" s="218">
        <v>4.9985025605043196</v>
      </c>
      <c r="D11960" s="218">
        <v>5.0449418842241096</v>
      </c>
      <c r="E11960" s="218">
        <v>5.9093598503512696</v>
      </c>
      <c r="F11960" s="218">
        <v>6.0418440474764701</v>
      </c>
      <c r="G11960" s="218">
        <v>1.21997385646274</v>
      </c>
      <c r="H11960" s="218">
        <v>0.23786221336595301</v>
      </c>
      <c r="I11960" t="s">
        <v>33508</v>
      </c>
      <c r="J11960" s="218" t="s">
        <v>33508</v>
      </c>
      <c r="K11960" s="218">
        <v>2</v>
      </c>
      <c r="L11960" s="218">
        <v>0.91085728984695002</v>
      </c>
      <c r="M11960" s="218">
        <v>1.0433414869721505</v>
      </c>
      <c r="N11960" s="218">
        <v>0.86441796612716004</v>
      </c>
      <c r="O11960" s="218">
        <v>0.99690216325236047</v>
      </c>
      <c r="P11960" s="218">
        <v>-3.7785287040415794</v>
      </c>
      <c r="Q11960" s="218">
        <v>-4.7606403471383665</v>
      </c>
      <c r="R11960" s="507">
        <v>0.97709938840955024</v>
      </c>
      <c r="S11960" s="507">
        <v>0.93066006468976026</v>
      </c>
      <c r="T11960" s="218">
        <v>-4.2695845255899734</v>
      </c>
    </row>
    <row r="11961" spans="1:20" x14ac:dyDescent="0.6">
      <c r="A11961" s="218" t="s">
        <v>33509</v>
      </c>
      <c r="B11961" s="218" t="s">
        <v>33510</v>
      </c>
      <c r="C11961" s="218">
        <v>5.7507627731256798</v>
      </c>
      <c r="D11961" s="218">
        <v>5.8026527026886603</v>
      </c>
      <c r="E11961" s="218">
        <v>4.6135147699581296</v>
      </c>
      <c r="F11961" s="218">
        <v>4.6734834590913303</v>
      </c>
      <c r="G11961" s="218">
        <v>8.7402636167728396</v>
      </c>
      <c r="H11961" s="218">
        <v>1.8476111111845599</v>
      </c>
      <c r="I11961" t="s">
        <v>33508</v>
      </c>
      <c r="J11961" s="218" t="s">
        <v>33508</v>
      </c>
      <c r="K11961" s="218">
        <v>2</v>
      </c>
      <c r="L11961" s="218">
        <v>-1.1372480031675503</v>
      </c>
      <c r="M11961" s="218">
        <v>-1.0772793140343495</v>
      </c>
      <c r="N11961" s="218">
        <v>-1.1891379327305307</v>
      </c>
      <c r="O11961" s="218">
        <v>-1.12916924359733</v>
      </c>
      <c r="P11961" s="218">
        <v>2.9895008436471597</v>
      </c>
      <c r="Q11961" s="218">
        <v>-3.90315166194112</v>
      </c>
      <c r="R11961" s="507">
        <v>-1.1072636586009499</v>
      </c>
      <c r="S11961" s="507">
        <v>-1.1591535881639303</v>
      </c>
      <c r="T11961" s="218">
        <v>-0.45682540914698011</v>
      </c>
    </row>
    <row r="11962" spans="1:20" x14ac:dyDescent="0.6">
      <c r="A11962" s="218" t="s">
        <v>33511</v>
      </c>
      <c r="B11962" s="218" t="s">
        <v>33512</v>
      </c>
      <c r="C11962" s="218">
        <v>4.5531936032109996</v>
      </c>
      <c r="D11962" s="218">
        <v>4.3269616152767902</v>
      </c>
      <c r="E11962" s="218">
        <v>5.44016568968664E-2</v>
      </c>
      <c r="F11962" s="218">
        <v>0</v>
      </c>
      <c r="G11962" s="218">
        <v>0</v>
      </c>
      <c r="H11962" s="218">
        <v>0</v>
      </c>
      <c r="I11962" t="s">
        <v>33513</v>
      </c>
      <c r="J11962" s="218" t="s">
        <v>33513</v>
      </c>
      <c r="K11962" s="218">
        <v>1</v>
      </c>
      <c r="L11962" s="218">
        <v>-4.4987919463141335</v>
      </c>
      <c r="M11962" s="218">
        <v>-4.5531936032109996</v>
      </c>
      <c r="N11962" s="218">
        <v>-4.2725599583799241</v>
      </c>
      <c r="O11962" s="218">
        <v>-4.3269616152767902</v>
      </c>
      <c r="P11962" s="218">
        <v>-4.5531936032109996</v>
      </c>
      <c r="Q11962" s="218">
        <v>-4.5531936032109996</v>
      </c>
      <c r="R11962" s="507">
        <v>-4.5259927747625666</v>
      </c>
      <c r="S11962" s="507">
        <v>-4.2997607868283572</v>
      </c>
      <c r="T11962" s="218">
        <v>-4.5531936032109996</v>
      </c>
    </row>
    <row r="11963" spans="1:20" x14ac:dyDescent="0.6">
      <c r="A11963" s="218" t="s">
        <v>33514</v>
      </c>
      <c r="B11963" s="218" t="s">
        <v>33515</v>
      </c>
      <c r="C11963" s="218">
        <v>6.1766170120044404</v>
      </c>
      <c r="D11963" s="218">
        <v>6.2591126874551701</v>
      </c>
      <c r="E11963" s="218">
        <v>7.2419362607542004</v>
      </c>
      <c r="F11963" s="218">
        <v>5.3191910905186797</v>
      </c>
      <c r="G11963" s="218">
        <v>6.1713890676032204</v>
      </c>
      <c r="H11963" s="218">
        <v>7.7179244425831497</v>
      </c>
      <c r="I11963" t="s">
        <v>33516</v>
      </c>
      <c r="J11963" s="218" t="s">
        <v>33516</v>
      </c>
      <c r="K11963" s="218">
        <v>1</v>
      </c>
      <c r="L11963" s="218">
        <v>1.06531924874976</v>
      </c>
      <c r="M11963" s="218">
        <v>-0.85742592148576069</v>
      </c>
      <c r="N11963" s="218">
        <v>0.98282357329903025</v>
      </c>
      <c r="O11963" s="218">
        <v>-0.93992159693649047</v>
      </c>
      <c r="P11963" s="218">
        <v>-5.227944401219986E-3</v>
      </c>
      <c r="Q11963" s="218">
        <v>1.5413074305787093</v>
      </c>
      <c r="R11963" s="507">
        <v>0.10394666363199967</v>
      </c>
      <c r="S11963" s="507">
        <v>2.1450988181269892E-2</v>
      </c>
      <c r="T11963" s="218">
        <v>0.76803974308874468</v>
      </c>
    </row>
    <row r="11964" spans="1:20" x14ac:dyDescent="0.6">
      <c r="A11964" s="218" t="s">
        <v>33517</v>
      </c>
      <c r="B11964" s="218" t="s">
        <v>33518</v>
      </c>
      <c r="C11964" s="218">
        <v>6.5517458450017196</v>
      </c>
      <c r="D11964" s="218">
        <v>6.6629170098244996</v>
      </c>
      <c r="E11964" s="218">
        <v>5.9961702009072297</v>
      </c>
      <c r="F11964" s="218">
        <v>6.8382090558291297</v>
      </c>
      <c r="G11964" s="218">
        <v>0.14046909216855899</v>
      </c>
      <c r="H11964" s="218">
        <v>0.620803980187557</v>
      </c>
      <c r="I11964" t="s">
        <v>33519</v>
      </c>
      <c r="J11964" s="218" t="s">
        <v>33519</v>
      </c>
      <c r="K11964" s="218">
        <v>1</v>
      </c>
      <c r="L11964" s="218">
        <v>-0.5555756440944899</v>
      </c>
      <c r="M11964" s="218">
        <v>0.28646321082741011</v>
      </c>
      <c r="N11964" s="218">
        <v>-0.6667468089172699</v>
      </c>
      <c r="O11964" s="218">
        <v>0.17529204600463011</v>
      </c>
      <c r="P11964" s="218">
        <v>-6.4112767528331602</v>
      </c>
      <c r="Q11964" s="218">
        <v>-5.9309418648141623</v>
      </c>
      <c r="R11964" s="507">
        <v>-0.13455621663353989</v>
      </c>
      <c r="S11964" s="507">
        <v>-0.24572738145631989</v>
      </c>
      <c r="T11964" s="218">
        <v>-6.1711093088236613</v>
      </c>
    </row>
    <row r="11965" spans="1:20" x14ac:dyDescent="0.6">
      <c r="A11965" s="218" t="s">
        <v>33520</v>
      </c>
      <c r="B11965" s="218" t="s">
        <v>33521</v>
      </c>
      <c r="C11965" s="218">
        <v>6.4047527785621803</v>
      </c>
      <c r="D11965" s="218">
        <v>6.4838380274759597</v>
      </c>
      <c r="E11965" s="218">
        <v>6.5963897699889804</v>
      </c>
      <c r="F11965" s="218">
        <v>7.0453756717009801</v>
      </c>
      <c r="G11965" s="218">
        <v>0.77891856884019794</v>
      </c>
      <c r="H11965" s="218">
        <v>8.9015820852614098</v>
      </c>
      <c r="I11965" t="s">
        <v>33522</v>
      </c>
      <c r="J11965" s="218" t="s">
        <v>33522</v>
      </c>
      <c r="K11965" s="218">
        <v>3</v>
      </c>
      <c r="L11965" s="218">
        <v>0.19163699142680013</v>
      </c>
      <c r="M11965" s="218">
        <v>0.64062289313879983</v>
      </c>
      <c r="N11965" s="218">
        <v>0.11255174251302069</v>
      </c>
      <c r="O11965" s="218">
        <v>0.56153764422502039</v>
      </c>
      <c r="P11965" s="218">
        <v>-5.6258342097219822</v>
      </c>
      <c r="Q11965" s="218">
        <v>2.4968293066992295</v>
      </c>
      <c r="R11965" s="507">
        <v>0.41612994228279998</v>
      </c>
      <c r="S11965" s="507">
        <v>0.33704469336902054</v>
      </c>
      <c r="T11965" s="218">
        <v>-1.5645024515113763</v>
      </c>
    </row>
    <row r="11966" spans="1:20" x14ac:dyDescent="0.6">
      <c r="A11966" s="218" t="s">
        <v>33523</v>
      </c>
      <c r="B11966" s="218" t="s">
        <v>33524</v>
      </c>
      <c r="C11966" s="218">
        <v>7.2975161643523698</v>
      </c>
      <c r="D11966" s="218">
        <v>7.3938015586614902</v>
      </c>
      <c r="E11966" s="218">
        <v>7.5662779870118602</v>
      </c>
      <c r="F11966" s="218">
        <v>7.2188278988652304</v>
      </c>
      <c r="G11966" s="218">
        <v>1.9498624063249399</v>
      </c>
      <c r="H11966" s="218">
        <v>6.3875191593315499</v>
      </c>
      <c r="I11966" t="s">
        <v>33522</v>
      </c>
      <c r="J11966" s="218" t="s">
        <v>33522</v>
      </c>
      <c r="K11966" s="218">
        <v>3</v>
      </c>
      <c r="L11966" s="218">
        <v>0.26876182265949033</v>
      </c>
      <c r="M11966" s="218">
        <v>-7.8688265487139475E-2</v>
      </c>
      <c r="N11966" s="218">
        <v>0.17247642835036991</v>
      </c>
      <c r="O11966" s="218">
        <v>-0.17497365979625989</v>
      </c>
      <c r="P11966" s="218">
        <v>-5.3476537580274304</v>
      </c>
      <c r="Q11966" s="218">
        <v>-0.90999700502081993</v>
      </c>
      <c r="R11966" s="507">
        <v>9.503677858617543E-2</v>
      </c>
      <c r="S11966" s="507">
        <v>-1.2486157229449901E-3</v>
      </c>
      <c r="T11966" s="218">
        <v>-3.1288253815241251</v>
      </c>
    </row>
    <row r="11967" spans="1:20" x14ac:dyDescent="0.6">
      <c r="A11967" s="218" t="s">
        <v>33525</v>
      </c>
      <c r="B11967" s="218" t="s">
        <v>33526</v>
      </c>
      <c r="C11967" s="218">
        <v>6.4594861581831697</v>
      </c>
      <c r="D11967" s="218">
        <v>6.5614646783797701</v>
      </c>
      <c r="E11967" s="218">
        <v>6.2834606934008201</v>
      </c>
      <c r="F11967" s="218">
        <v>6.4132545634698097</v>
      </c>
      <c r="G11967" s="218">
        <v>5.4678481938857004</v>
      </c>
      <c r="H11967" s="218">
        <v>0.123827711997599</v>
      </c>
      <c r="I11967" t="s">
        <v>33522</v>
      </c>
      <c r="J11967" s="218" t="s">
        <v>33522</v>
      </c>
      <c r="K11967" s="218">
        <v>3</v>
      </c>
      <c r="L11967" s="218">
        <v>-0.17602546478234959</v>
      </c>
      <c r="M11967" s="218">
        <v>-4.6231594713360025E-2</v>
      </c>
      <c r="N11967" s="218">
        <v>-0.27800398497894996</v>
      </c>
      <c r="O11967" s="218">
        <v>-0.14821011490996039</v>
      </c>
      <c r="P11967" s="218">
        <v>-0.99163796429746931</v>
      </c>
      <c r="Q11967" s="218">
        <v>-6.3356584461855707</v>
      </c>
      <c r="R11967" s="507">
        <v>-0.11112852974785481</v>
      </c>
      <c r="S11967" s="507">
        <v>-0.21310704994445517</v>
      </c>
      <c r="T11967" s="218">
        <v>-3.66364820524152</v>
      </c>
    </row>
    <row r="11968" spans="1:20" x14ac:dyDescent="0.6">
      <c r="A11968" s="218" t="s">
        <v>33527</v>
      </c>
      <c r="B11968" s="218" t="s">
        <v>33528</v>
      </c>
      <c r="C11968" s="218">
        <v>6.9078661793576996</v>
      </c>
      <c r="D11968" s="218">
        <v>7.0908980224126603</v>
      </c>
      <c r="E11968" s="218">
        <v>6.1586428197366097</v>
      </c>
      <c r="F11968" s="218">
        <v>6.9083862885851897</v>
      </c>
      <c r="G11968" s="218">
        <v>7.1868847301771801</v>
      </c>
      <c r="H11968" s="218">
        <v>8.7169544078628203</v>
      </c>
      <c r="I11968" t="s">
        <v>33529</v>
      </c>
      <c r="J11968" s="218" t="s">
        <v>33529</v>
      </c>
      <c r="K11968" s="218">
        <v>1</v>
      </c>
      <c r="L11968" s="218">
        <v>-0.74922335962108999</v>
      </c>
      <c r="M11968" s="218">
        <v>5.2010922749001764E-4</v>
      </c>
      <c r="N11968" s="218">
        <v>-0.93225520267605066</v>
      </c>
      <c r="O11968" s="218">
        <v>-0.18251173382747066</v>
      </c>
      <c r="P11968" s="218">
        <v>0.27901855081948046</v>
      </c>
      <c r="Q11968" s="218">
        <v>1.8090882285051206</v>
      </c>
      <c r="R11968" s="507">
        <v>-0.37435162519679999</v>
      </c>
      <c r="S11968" s="507">
        <v>-0.55738346825176066</v>
      </c>
      <c r="T11968" s="218">
        <v>1.0440533896623005</v>
      </c>
    </row>
    <row r="11969" spans="1:20" x14ac:dyDescent="0.6">
      <c r="A11969" s="218" t="s">
        <v>33530</v>
      </c>
      <c r="B11969" s="218" t="s">
        <v>33531</v>
      </c>
      <c r="C11969" s="218">
        <v>0.19212041352781301</v>
      </c>
      <c r="D11969" s="218">
        <v>4.65136254336459E-2</v>
      </c>
      <c r="E11969" s="218">
        <v>0</v>
      </c>
      <c r="F11969" s="218">
        <v>0</v>
      </c>
      <c r="G11969" s="218">
        <v>0</v>
      </c>
      <c r="H11969" s="218">
        <v>0</v>
      </c>
      <c r="I11969" t="s">
        <v>33532</v>
      </c>
      <c r="J11969" s="218" t="s">
        <v>33532</v>
      </c>
      <c r="K11969" s="218">
        <v>1</v>
      </c>
      <c r="L11969" s="218">
        <v>-0.19212041352781301</v>
      </c>
      <c r="M11969" s="218">
        <v>-0.19212041352781301</v>
      </c>
      <c r="N11969" s="218">
        <v>-4.65136254336459E-2</v>
      </c>
      <c r="O11969" s="218">
        <v>-4.65136254336459E-2</v>
      </c>
      <c r="P11969" s="218">
        <v>-0.19212041352781301</v>
      </c>
      <c r="Q11969" s="218">
        <v>-0.19212041352781301</v>
      </c>
      <c r="R11969" s="507">
        <v>-0.19212041352781301</v>
      </c>
      <c r="S11969" s="507">
        <v>-4.65136254336459E-2</v>
      </c>
      <c r="T11969" s="218">
        <v>-0.19212041352781301</v>
      </c>
    </row>
    <row r="11970" spans="1:20" x14ac:dyDescent="0.6">
      <c r="A11970" s="218" t="s">
        <v>33533</v>
      </c>
      <c r="B11970" s="218" t="s">
        <v>33534</v>
      </c>
      <c r="C11970" s="218">
        <v>4.4441359419122204</v>
      </c>
      <c r="D11970" s="218">
        <v>3.8709288451244301</v>
      </c>
      <c r="E11970" s="218">
        <v>0.69140318375910303</v>
      </c>
      <c r="F11970" s="218">
        <v>5.3507148380793197</v>
      </c>
      <c r="G11970" s="218">
        <v>9.1133156917627698</v>
      </c>
      <c r="H11970" s="218">
        <v>0.123827711997599</v>
      </c>
      <c r="I11970" t="s">
        <v>33535</v>
      </c>
      <c r="J11970" s="218" t="s">
        <v>33535</v>
      </c>
      <c r="K11970" s="218">
        <v>2</v>
      </c>
      <c r="L11970" s="218">
        <v>-3.7527327581531171</v>
      </c>
      <c r="M11970" s="218">
        <v>0.9065788961670993</v>
      </c>
      <c r="N11970" s="218">
        <v>-3.1795256613653269</v>
      </c>
      <c r="O11970" s="218">
        <v>1.4797859929548896</v>
      </c>
      <c r="P11970" s="218">
        <v>4.6691797498505494</v>
      </c>
      <c r="Q11970" s="218">
        <v>-4.3203082299146214</v>
      </c>
      <c r="R11970" s="507">
        <v>-1.4230769309930089</v>
      </c>
      <c r="S11970" s="507">
        <v>-0.84986983420521867</v>
      </c>
      <c r="T11970" s="218">
        <v>0.17443575996796401</v>
      </c>
    </row>
    <row r="11971" spans="1:20" x14ac:dyDescent="0.6">
      <c r="A11971" s="218" t="s">
        <v>33536</v>
      </c>
      <c r="B11971" s="218" t="s">
        <v>33537</v>
      </c>
      <c r="C11971" s="218">
        <v>3.8639820412377501</v>
      </c>
      <c r="D11971" s="218">
        <v>3.4586020650029998</v>
      </c>
      <c r="E11971" s="218">
        <v>0</v>
      </c>
      <c r="F11971" s="218">
        <v>0</v>
      </c>
      <c r="G11971" s="218">
        <v>0</v>
      </c>
      <c r="H11971" s="218">
        <v>0</v>
      </c>
      <c r="I11971" t="s">
        <v>33535</v>
      </c>
      <c r="J11971" s="218" t="s">
        <v>33535</v>
      </c>
      <c r="K11971" s="218">
        <v>2</v>
      </c>
      <c r="L11971" s="218">
        <v>-3.8639820412377501</v>
      </c>
      <c r="M11971" s="218">
        <v>-3.8639820412377501</v>
      </c>
      <c r="N11971" s="218">
        <v>-3.4586020650029998</v>
      </c>
      <c r="O11971" s="218">
        <v>-3.4586020650029998</v>
      </c>
      <c r="P11971" s="218">
        <v>-3.8639820412377501</v>
      </c>
      <c r="Q11971" s="218">
        <v>-3.8639820412377501</v>
      </c>
      <c r="R11971" s="507">
        <v>-3.8639820412377501</v>
      </c>
      <c r="S11971" s="507">
        <v>-3.4586020650029998</v>
      </c>
      <c r="T11971" s="218">
        <v>-3.8639820412377501</v>
      </c>
    </row>
    <row r="11972" spans="1:20" x14ac:dyDescent="0.6">
      <c r="A11972" s="218" t="s">
        <v>33538</v>
      </c>
      <c r="B11972" s="218" t="s">
        <v>33539</v>
      </c>
      <c r="C11972" s="218">
        <v>6.0564019328333698</v>
      </c>
      <c r="D11972" s="218">
        <v>6.0834301134364202</v>
      </c>
      <c r="E11972" s="218">
        <v>6.5108243739158196</v>
      </c>
      <c r="F11972" s="218">
        <v>5.7079592107468997</v>
      </c>
      <c r="G11972" s="218">
        <v>1.1552061784318599</v>
      </c>
      <c r="H11972" s="218">
        <v>0.23786221336595301</v>
      </c>
      <c r="I11972" t="s">
        <v>33540</v>
      </c>
      <c r="J11972" s="218" t="s">
        <v>33540</v>
      </c>
      <c r="K11972" s="218">
        <v>2</v>
      </c>
      <c r="L11972" s="218">
        <v>0.45442244108244978</v>
      </c>
      <c r="M11972" s="218">
        <v>-0.34844272208647009</v>
      </c>
      <c r="N11972" s="218">
        <v>0.42739426047939943</v>
      </c>
      <c r="O11972" s="218">
        <v>-0.37547090268952044</v>
      </c>
      <c r="P11972" s="218">
        <v>-4.9011957544015097</v>
      </c>
      <c r="Q11972" s="218">
        <v>-5.8185397194674167</v>
      </c>
      <c r="R11972" s="507">
        <v>5.2989859497989844E-2</v>
      </c>
      <c r="S11972" s="507">
        <v>2.5961678894939499E-2</v>
      </c>
      <c r="T11972" s="218">
        <v>-5.3598677369344632</v>
      </c>
    </row>
    <row r="11973" spans="1:20" x14ac:dyDescent="0.6">
      <c r="A11973" s="218" t="s">
        <v>33541</v>
      </c>
      <c r="B11973" s="218" t="s">
        <v>33542</v>
      </c>
      <c r="C11973" s="218">
        <v>4.8179478185490101</v>
      </c>
      <c r="D11973" s="218">
        <v>4.9209097510844799</v>
      </c>
      <c r="E11973" s="218">
        <v>0</v>
      </c>
      <c r="F11973" s="218">
        <v>5.7652286886551103</v>
      </c>
      <c r="G11973" s="218">
        <v>0.26846663313173802</v>
      </c>
      <c r="H11973" s="218">
        <v>6.7210886530926999</v>
      </c>
      <c r="I11973" t="s">
        <v>33540</v>
      </c>
      <c r="J11973" s="218" t="s">
        <v>33540</v>
      </c>
      <c r="K11973" s="218">
        <v>2</v>
      </c>
      <c r="L11973" s="218">
        <v>-4.8179478185490101</v>
      </c>
      <c r="M11973" s="218">
        <v>0.94728087010610018</v>
      </c>
      <c r="N11973" s="218">
        <v>-4.9209097510844799</v>
      </c>
      <c r="O11973" s="218">
        <v>0.84431893757063037</v>
      </c>
      <c r="P11973" s="218">
        <v>-4.5494811854172719</v>
      </c>
      <c r="Q11973" s="218">
        <v>1.9031408345436898</v>
      </c>
      <c r="R11973" s="507">
        <v>-1.935333474221455</v>
      </c>
      <c r="S11973" s="507">
        <v>-2.0382954067569248</v>
      </c>
      <c r="T11973" s="218">
        <v>-1.3231701754367911</v>
      </c>
    </row>
    <row r="11974" spans="1:20" x14ac:dyDescent="0.6">
      <c r="A11974" s="218" t="s">
        <v>33543</v>
      </c>
      <c r="B11974" s="218" t="s">
        <v>33544</v>
      </c>
      <c r="C11974" s="218">
        <v>6.87287620002824</v>
      </c>
      <c r="D11974" s="218">
        <v>6.94928021974395</v>
      </c>
      <c r="E11974" s="218">
        <v>7.4588231582820104</v>
      </c>
      <c r="F11974" s="218">
        <v>6.99039692769606</v>
      </c>
      <c r="G11974" s="218">
        <v>2.4322455547984299</v>
      </c>
      <c r="H11974" s="218">
        <v>0.123827711997599</v>
      </c>
      <c r="I11974" t="s">
        <v>33545</v>
      </c>
      <c r="J11974" s="218" t="s">
        <v>33545</v>
      </c>
      <c r="K11974" s="218">
        <v>2</v>
      </c>
      <c r="L11974" s="218">
        <v>0.58594695825377041</v>
      </c>
      <c r="M11974" s="218">
        <v>0.11752072766782007</v>
      </c>
      <c r="N11974" s="218">
        <v>0.50954293853806032</v>
      </c>
      <c r="O11974" s="218">
        <v>4.1116707952109977E-2</v>
      </c>
      <c r="P11974" s="218">
        <v>-4.4406306452298097</v>
      </c>
      <c r="Q11974" s="218">
        <v>-6.7490484880306409</v>
      </c>
      <c r="R11974" s="507">
        <v>0.35173384296079524</v>
      </c>
      <c r="S11974" s="507">
        <v>0.27532982324508515</v>
      </c>
      <c r="T11974" s="218">
        <v>-5.5948395666302257</v>
      </c>
    </row>
    <row r="11975" spans="1:20" x14ac:dyDescent="0.6">
      <c r="A11975" s="218" t="s">
        <v>33546</v>
      </c>
      <c r="B11975" s="218" t="s">
        <v>33547</v>
      </c>
      <c r="C11975" s="218">
        <v>7.1505003412035304</v>
      </c>
      <c r="D11975" s="218">
        <v>7.1265175401623804</v>
      </c>
      <c r="E11975" s="218">
        <v>6.1617436863283901</v>
      </c>
      <c r="F11975" s="218">
        <v>7.3571849545673098</v>
      </c>
      <c r="G11975" s="218">
        <v>0.69026577864285299</v>
      </c>
      <c r="H11975" s="218">
        <v>3.3548842862929802</v>
      </c>
      <c r="I11975" t="s">
        <v>33545</v>
      </c>
      <c r="J11975" s="218" t="s">
        <v>33545</v>
      </c>
      <c r="K11975" s="218">
        <v>2</v>
      </c>
      <c r="L11975" s="218">
        <v>-0.98875665487514031</v>
      </c>
      <c r="M11975" s="218">
        <v>0.20668461336377941</v>
      </c>
      <c r="N11975" s="218">
        <v>-0.96477385383399028</v>
      </c>
      <c r="O11975" s="218">
        <v>0.23066741440492944</v>
      </c>
      <c r="P11975" s="218">
        <v>-6.460234562560677</v>
      </c>
      <c r="Q11975" s="218">
        <v>-3.7956160549105502</v>
      </c>
      <c r="R11975" s="507">
        <v>-0.39103602075568045</v>
      </c>
      <c r="S11975" s="507">
        <v>-0.36705321971453042</v>
      </c>
      <c r="T11975" s="218">
        <v>-5.1279253087356134</v>
      </c>
    </row>
    <row r="11976" spans="1:20" x14ac:dyDescent="0.6">
      <c r="A11976" s="218" t="s">
        <v>33548</v>
      </c>
      <c r="B11976" s="218" t="s">
        <v>33549</v>
      </c>
      <c r="C11976" s="218">
        <v>6.3649158412153204</v>
      </c>
      <c r="D11976" s="218">
        <v>5.9703628626389698</v>
      </c>
      <c r="E11976" s="218">
        <v>6.12010621873599</v>
      </c>
      <c r="F11976" s="218">
        <v>6.5494448316245801</v>
      </c>
      <c r="G11976" s="218">
        <v>1.7450477769392401</v>
      </c>
      <c r="H11976" s="218">
        <v>7.6622043225227596</v>
      </c>
      <c r="I11976" t="s">
        <v>33550</v>
      </c>
      <c r="J11976" s="218" t="s">
        <v>33550</v>
      </c>
      <c r="K11976" s="218">
        <v>1</v>
      </c>
      <c r="L11976" s="218">
        <v>-0.24480962247933036</v>
      </c>
      <c r="M11976" s="218">
        <v>0.18452899040925974</v>
      </c>
      <c r="N11976" s="218">
        <v>0.14974335609702027</v>
      </c>
      <c r="O11976" s="218">
        <v>0.57908196898561037</v>
      </c>
      <c r="P11976" s="218">
        <v>-4.6198680642760799</v>
      </c>
      <c r="Q11976" s="218">
        <v>1.2972884813074392</v>
      </c>
      <c r="R11976" s="507">
        <v>-3.0140316035035308E-2</v>
      </c>
      <c r="S11976" s="507">
        <v>0.36441266254131532</v>
      </c>
      <c r="T11976" s="218">
        <v>-1.6612897914843203</v>
      </c>
    </row>
    <row r="11977" spans="1:20" x14ac:dyDescent="0.6">
      <c r="A11977" s="218" t="s">
        <v>33551</v>
      </c>
      <c r="B11977" s="218" t="s">
        <v>33552</v>
      </c>
      <c r="C11977" s="218">
        <v>6.7342185820562399</v>
      </c>
      <c r="D11977" s="218">
        <v>6.8138224841256898</v>
      </c>
      <c r="E11977" s="218">
        <v>7.4760522937199703</v>
      </c>
      <c r="F11977" s="218">
        <v>6.4102655686555901</v>
      </c>
      <c r="G11977" s="218">
        <v>2.4859048034851901</v>
      </c>
      <c r="H11977" s="218">
        <v>0.123827711997599</v>
      </c>
      <c r="I11977" t="s">
        <v>33553</v>
      </c>
      <c r="J11977" s="218" t="s">
        <v>33553</v>
      </c>
      <c r="K11977" s="218">
        <v>2</v>
      </c>
      <c r="L11977" s="218">
        <v>0.74183371166373036</v>
      </c>
      <c r="M11977" s="218">
        <v>-0.32395301340064986</v>
      </c>
      <c r="N11977" s="218">
        <v>0.66222980959428046</v>
      </c>
      <c r="O11977" s="218">
        <v>-0.40355691547009975</v>
      </c>
      <c r="P11977" s="218">
        <v>-4.2483137785710499</v>
      </c>
      <c r="Q11977" s="218">
        <v>-6.6103908700586409</v>
      </c>
      <c r="R11977" s="507">
        <v>0.20894034913154025</v>
      </c>
      <c r="S11977" s="507">
        <v>0.12933644706209035</v>
      </c>
      <c r="T11977" s="218">
        <v>-5.4293523243148449</v>
      </c>
    </row>
    <row r="11978" spans="1:20" x14ac:dyDescent="0.6">
      <c r="A11978" s="218" t="s">
        <v>33554</v>
      </c>
      <c r="B11978" s="218" t="s">
        <v>33555</v>
      </c>
      <c r="C11978" s="218">
        <v>6.7288037827534897</v>
      </c>
      <c r="D11978" s="218">
        <v>6.68467809216187</v>
      </c>
      <c r="E11978" s="218">
        <v>5.58951089549205</v>
      </c>
      <c r="F11978" s="218">
        <v>6.81391134015335</v>
      </c>
      <c r="G11978" s="218">
        <v>0.14046909216855899</v>
      </c>
      <c r="H11978" s="218">
        <v>0.123827711997599</v>
      </c>
      <c r="I11978" t="s">
        <v>33553</v>
      </c>
      <c r="J11978" s="218" t="s">
        <v>33553</v>
      </c>
      <c r="K11978" s="218">
        <v>2</v>
      </c>
      <c r="L11978" s="218">
        <v>-1.1392928872614396</v>
      </c>
      <c r="M11978" s="218">
        <v>8.5107557399860312E-2</v>
      </c>
      <c r="N11978" s="218">
        <v>-1.09516719666982</v>
      </c>
      <c r="O11978" s="218">
        <v>0.12923324799147995</v>
      </c>
      <c r="P11978" s="218">
        <v>-6.5883346905849303</v>
      </c>
      <c r="Q11978" s="218">
        <v>-6.6049760707558907</v>
      </c>
      <c r="R11978" s="507">
        <v>-0.52709266493078966</v>
      </c>
      <c r="S11978" s="507">
        <v>-0.48296697433917002</v>
      </c>
      <c r="T11978" s="218">
        <v>-6.5966553806704109</v>
      </c>
    </row>
    <row r="11979" spans="1:20" x14ac:dyDescent="0.6">
      <c r="A11979" s="218" t="s">
        <v>33556</v>
      </c>
      <c r="B11979" s="218" t="s">
        <v>33557</v>
      </c>
      <c r="C11979" s="218">
        <v>6.63391342596036</v>
      </c>
      <c r="D11979" s="218">
        <v>6.5494024418681898</v>
      </c>
      <c r="E11979" s="218">
        <v>6.07147205737542</v>
      </c>
      <c r="F11979" s="218">
        <v>6.6542232454077599</v>
      </c>
      <c r="G11979" s="218">
        <v>0.26846663313173802</v>
      </c>
      <c r="H11979" s="218">
        <v>0.23786221336595301</v>
      </c>
      <c r="I11979" t="s">
        <v>33558</v>
      </c>
      <c r="J11979" s="218" t="s">
        <v>33558</v>
      </c>
      <c r="K11979" s="218">
        <v>1</v>
      </c>
      <c r="L11979" s="218">
        <v>-0.56244136858494009</v>
      </c>
      <c r="M11979" s="218">
        <v>2.0309819447399846E-2</v>
      </c>
      <c r="N11979" s="218">
        <v>-0.47793038449276981</v>
      </c>
      <c r="O11979" s="218">
        <v>0.10482080353957013</v>
      </c>
      <c r="P11979" s="218">
        <v>-6.3654467928286218</v>
      </c>
      <c r="Q11979" s="218">
        <v>-6.3960512125944069</v>
      </c>
      <c r="R11979" s="507">
        <v>-0.27106577456877012</v>
      </c>
      <c r="S11979" s="507">
        <v>-0.18655479047659984</v>
      </c>
      <c r="T11979" s="218">
        <v>-6.3807490027115144</v>
      </c>
    </row>
    <row r="11980" spans="1:20" x14ac:dyDescent="0.6">
      <c r="A11980" s="218" t="s">
        <v>33559</v>
      </c>
      <c r="B11980" s="218" t="s">
        <v>33560</v>
      </c>
      <c r="C11980" s="218">
        <v>6.1754801821565604</v>
      </c>
      <c r="D11980" s="218">
        <v>6.1561572236269599</v>
      </c>
      <c r="E11980" s="218">
        <v>5.0698408814347697</v>
      </c>
      <c r="F11980" s="218">
        <v>5.3957382887926197</v>
      </c>
      <c r="G11980" s="218">
        <v>0</v>
      </c>
      <c r="H11980" s="218">
        <v>0</v>
      </c>
      <c r="I11980" t="s">
        <v>33561</v>
      </c>
      <c r="J11980" s="218" t="s">
        <v>33561</v>
      </c>
      <c r="K11980" s="218">
        <v>1</v>
      </c>
      <c r="L11980" s="218">
        <v>-1.1056393007217906</v>
      </c>
      <c r="M11980" s="218">
        <v>-0.77974189336394062</v>
      </c>
      <c r="N11980" s="218">
        <v>-1.0863163421921902</v>
      </c>
      <c r="O11980" s="218">
        <v>-0.7604189348343402</v>
      </c>
      <c r="P11980" s="218">
        <v>-6.1754801821565604</v>
      </c>
      <c r="Q11980" s="218">
        <v>-6.1754801821565604</v>
      </c>
      <c r="R11980" s="507">
        <v>-0.94269059704286562</v>
      </c>
      <c r="S11980" s="507">
        <v>-0.9233676385132652</v>
      </c>
      <c r="T11980" s="218">
        <v>-6.1754801821565604</v>
      </c>
    </row>
    <row r="11981" spans="1:20" x14ac:dyDescent="0.6">
      <c r="A11981" s="218" t="s">
        <v>33562</v>
      </c>
      <c r="B11981" s="218" t="s">
        <v>33563</v>
      </c>
      <c r="C11981" s="218">
        <v>7.1808432406699803</v>
      </c>
      <c r="D11981" s="218">
        <v>7.1399865472497304</v>
      </c>
      <c r="E11981" s="218">
        <v>8.1859200327017092</v>
      </c>
      <c r="F11981" s="218">
        <v>7.4002535635428002</v>
      </c>
      <c r="G11981" s="218">
        <v>2.5376396258827798</v>
      </c>
      <c r="H11981" s="218">
        <v>8.0606853350903904</v>
      </c>
      <c r="I11981" t="s">
        <v>33564</v>
      </c>
      <c r="J11981" s="218" t="s">
        <v>33564</v>
      </c>
      <c r="K11981" s="218">
        <v>2</v>
      </c>
      <c r="L11981" s="218">
        <v>1.0050767920317289</v>
      </c>
      <c r="M11981" s="218">
        <v>0.21941032287281992</v>
      </c>
      <c r="N11981" s="218">
        <v>1.0459334854519788</v>
      </c>
      <c r="O11981" s="218">
        <v>0.26026701629306981</v>
      </c>
      <c r="P11981" s="218">
        <v>-4.6432036147872005</v>
      </c>
      <c r="Q11981" s="218">
        <v>0.87984209442041017</v>
      </c>
      <c r="R11981" s="507">
        <v>0.61224355745227443</v>
      </c>
      <c r="S11981" s="507">
        <v>0.65310025087252432</v>
      </c>
      <c r="T11981" s="218">
        <v>-1.8816807601833951</v>
      </c>
    </row>
    <row r="11982" spans="1:20" x14ac:dyDescent="0.6">
      <c r="A11982" s="218" t="s">
        <v>33565</v>
      </c>
      <c r="B11982" s="218" t="s">
        <v>33566</v>
      </c>
      <c r="C11982" s="218">
        <v>6.5207484930003403</v>
      </c>
      <c r="D11982" s="218">
        <v>6.5022063992712003</v>
      </c>
      <c r="E11982" s="218">
        <v>6.1024634782580298</v>
      </c>
      <c r="F11982" s="218">
        <v>5.9800240081256701</v>
      </c>
      <c r="G11982" s="218">
        <v>1.7003491969139299</v>
      </c>
      <c r="H11982" s="218">
        <v>8.6802327933884698</v>
      </c>
      <c r="I11982" t="s">
        <v>33564</v>
      </c>
      <c r="J11982" s="218" t="s">
        <v>33564</v>
      </c>
      <c r="K11982" s="218">
        <v>2</v>
      </c>
      <c r="L11982" s="218">
        <v>-0.4182850147423105</v>
      </c>
      <c r="M11982" s="218">
        <v>-0.54072448487467017</v>
      </c>
      <c r="N11982" s="218">
        <v>-0.39974292101317044</v>
      </c>
      <c r="O11982" s="218">
        <v>-0.52218239114553011</v>
      </c>
      <c r="P11982" s="218">
        <v>-4.8203992960864106</v>
      </c>
      <c r="Q11982" s="218">
        <v>2.1594843003881294</v>
      </c>
      <c r="R11982" s="507">
        <v>-0.47950474980849034</v>
      </c>
      <c r="S11982" s="507">
        <v>-0.46096265607935027</v>
      </c>
      <c r="T11982" s="218">
        <v>-1.3304574978491406</v>
      </c>
    </row>
    <row r="11983" spans="1:20" x14ac:dyDescent="0.6">
      <c r="A11983" s="218" t="s">
        <v>33567</v>
      </c>
      <c r="B11983" s="218" t="s">
        <v>33568</v>
      </c>
      <c r="C11983" s="218">
        <v>7.1703241986091797</v>
      </c>
      <c r="D11983" s="218">
        <v>7.1842128817436999</v>
      </c>
      <c r="E11983" s="218">
        <v>8.1533818241118698</v>
      </c>
      <c r="F11983" s="218">
        <v>7.2216723217493399</v>
      </c>
      <c r="G11983" s="218">
        <v>3.4352674770304201</v>
      </c>
      <c r="H11983" s="218">
        <v>0.23786221336595301</v>
      </c>
      <c r="I11983" t="s">
        <v>33569</v>
      </c>
      <c r="J11983" s="218" t="s">
        <v>33569</v>
      </c>
      <c r="K11983" s="218">
        <v>1</v>
      </c>
      <c r="L11983" s="218">
        <v>0.98305762550269016</v>
      </c>
      <c r="M11983" s="218">
        <v>5.134812314016024E-2</v>
      </c>
      <c r="N11983" s="218">
        <v>0.96916894236816997</v>
      </c>
      <c r="O11983" s="218">
        <v>3.7459440005640054E-2</v>
      </c>
      <c r="P11983" s="218">
        <v>-3.7350567215787596</v>
      </c>
      <c r="Q11983" s="218">
        <v>-6.9324619852432265</v>
      </c>
      <c r="R11983" s="507">
        <v>0.5172028743214252</v>
      </c>
      <c r="S11983" s="507">
        <v>0.50331419118690501</v>
      </c>
      <c r="T11983" s="218">
        <v>-5.3337593534109935</v>
      </c>
    </row>
    <row r="11984" spans="1:20" x14ac:dyDescent="0.6">
      <c r="A11984" s="218" t="s">
        <v>33570</v>
      </c>
      <c r="B11984" s="218" t="s">
        <v>33571</v>
      </c>
      <c r="C11984" s="218">
        <v>6.9858128085943196</v>
      </c>
      <c r="D11984" s="218">
        <v>6.5867668945934401</v>
      </c>
      <c r="E11984" s="218">
        <v>6.0706474351657302</v>
      </c>
      <c r="F11984" s="218">
        <v>6.36621448381202</v>
      </c>
      <c r="G11984" s="218">
        <v>8.5659236284790392</v>
      </c>
      <c r="H11984" s="218">
        <v>7.79853763001754</v>
      </c>
      <c r="I11984" t="s">
        <v>33572</v>
      </c>
      <c r="J11984" s="218" t="s">
        <v>33572</v>
      </c>
      <c r="K11984" s="218">
        <v>1</v>
      </c>
      <c r="L11984" s="218">
        <v>-0.91516537342858939</v>
      </c>
      <c r="M11984" s="218">
        <v>-0.61959832478229959</v>
      </c>
      <c r="N11984" s="218">
        <v>-0.51611945942770987</v>
      </c>
      <c r="O11984" s="218">
        <v>-0.22055241078142007</v>
      </c>
      <c r="P11984" s="218">
        <v>1.5801108198847196</v>
      </c>
      <c r="Q11984" s="218">
        <v>0.81272482142322033</v>
      </c>
      <c r="R11984" s="507">
        <v>-0.76738184910544449</v>
      </c>
      <c r="S11984" s="507">
        <v>-0.36833593510456497</v>
      </c>
      <c r="T11984" s="218">
        <v>1.19641782065397</v>
      </c>
    </row>
    <row r="11985" spans="1:20" x14ac:dyDescent="0.6">
      <c r="A11985" s="218" t="s">
        <v>33573</v>
      </c>
      <c r="B11985" s="218" t="s">
        <v>33574</v>
      </c>
      <c r="C11985" s="218">
        <v>5.6658785989517302</v>
      </c>
      <c r="D11985" s="218">
        <v>5.5313832650114296</v>
      </c>
      <c r="E11985" s="218">
        <v>5.0057122294659298</v>
      </c>
      <c r="F11985" s="218">
        <v>3.1359808410050301</v>
      </c>
      <c r="G11985" s="218">
        <v>0.94138514970795095</v>
      </c>
      <c r="H11985" s="218">
        <v>6.1927010420837503</v>
      </c>
      <c r="I11985" t="s">
        <v>33575</v>
      </c>
      <c r="J11985" s="218" t="s">
        <v>33575</v>
      </c>
      <c r="K11985" s="218">
        <v>1</v>
      </c>
      <c r="L11985" s="218">
        <v>-0.66016636948580043</v>
      </c>
      <c r="M11985" s="218">
        <v>-2.5298977579467001</v>
      </c>
      <c r="N11985" s="218">
        <v>-0.52567103554549988</v>
      </c>
      <c r="O11985" s="218">
        <v>-2.3954024240063996</v>
      </c>
      <c r="P11985" s="218">
        <v>-4.7244934492437789</v>
      </c>
      <c r="Q11985" s="218">
        <v>0.52682244313202009</v>
      </c>
      <c r="R11985" s="507">
        <v>-1.5950320637162503</v>
      </c>
      <c r="S11985" s="507">
        <v>-1.4605367297759497</v>
      </c>
      <c r="T11985" s="218">
        <v>-2.0988355030558794</v>
      </c>
    </row>
    <row r="11986" spans="1:20" x14ac:dyDescent="0.6">
      <c r="A11986" s="218" t="s">
        <v>33576</v>
      </c>
      <c r="B11986" s="218" t="s">
        <v>33577</v>
      </c>
      <c r="C11986" s="218">
        <v>6.8923813089929098</v>
      </c>
      <c r="D11986" s="218">
        <v>7.0029695676602604</v>
      </c>
      <c r="E11986" s="218">
        <v>6.4544116096203501</v>
      </c>
      <c r="F11986" s="218">
        <v>7.38104435578596</v>
      </c>
      <c r="G11986" s="218">
        <v>8.0366677639309305</v>
      </c>
      <c r="H11986" s="218">
        <v>0.34353965418307397</v>
      </c>
      <c r="I11986" t="s">
        <v>33578</v>
      </c>
      <c r="J11986" s="218" t="s">
        <v>33578</v>
      </c>
      <c r="K11986" s="218">
        <v>1</v>
      </c>
      <c r="L11986" s="218">
        <v>-0.4379696993725597</v>
      </c>
      <c r="M11986" s="218">
        <v>0.48866304679305017</v>
      </c>
      <c r="N11986" s="218">
        <v>-0.54855795803991025</v>
      </c>
      <c r="O11986" s="218">
        <v>0.37807478812569961</v>
      </c>
      <c r="P11986" s="218">
        <v>1.1442864549380207</v>
      </c>
      <c r="Q11986" s="218">
        <v>-6.548841654809836</v>
      </c>
      <c r="R11986" s="507">
        <v>2.5346673710245238E-2</v>
      </c>
      <c r="S11986" s="507">
        <v>-8.5241584957105321E-2</v>
      </c>
      <c r="T11986" s="218">
        <v>-2.7022775999359077</v>
      </c>
    </row>
    <row r="11987" spans="1:20" x14ac:dyDescent="0.6">
      <c r="A11987" s="218" t="s">
        <v>33579</v>
      </c>
      <c r="B11987" s="218" t="s">
        <v>33580</v>
      </c>
      <c r="C11987" s="218">
        <v>6.2513531534565496</v>
      </c>
      <c r="D11987" s="218">
        <v>6.4737678133919401</v>
      </c>
      <c r="E11987" s="218">
        <v>6.7735524926707598</v>
      </c>
      <c r="F11987" s="218">
        <v>7.0692591822992696</v>
      </c>
      <c r="G11987" s="218">
        <v>2.4593246383949601</v>
      </c>
      <c r="H11987" s="218">
        <v>0.23786221336595301</v>
      </c>
      <c r="I11987" t="s">
        <v>33581</v>
      </c>
      <c r="J11987" s="218" t="s">
        <v>33581</v>
      </c>
      <c r="K11987" s="218">
        <v>2</v>
      </c>
      <c r="L11987" s="218">
        <v>0.52219933921421013</v>
      </c>
      <c r="M11987" s="218">
        <v>0.81790602884272001</v>
      </c>
      <c r="N11987" s="218">
        <v>0.29978467927881969</v>
      </c>
      <c r="O11987" s="218">
        <v>0.59549136890732957</v>
      </c>
      <c r="P11987" s="218">
        <v>-3.7920285150615896</v>
      </c>
      <c r="Q11987" s="218">
        <v>-6.0134909400905965</v>
      </c>
      <c r="R11987" s="507">
        <v>0.67005268402846507</v>
      </c>
      <c r="S11987" s="507">
        <v>0.44763802409307463</v>
      </c>
      <c r="T11987" s="218">
        <v>-4.9027597275760932</v>
      </c>
    </row>
    <row r="11988" spans="1:20" x14ac:dyDescent="0.6">
      <c r="A11988" s="218" t="s">
        <v>33582</v>
      </c>
      <c r="B11988" s="218" t="s">
        <v>33583</v>
      </c>
      <c r="C11988" s="218">
        <v>6.2202688122386203</v>
      </c>
      <c r="D11988" s="218">
        <v>6.2841981424441897</v>
      </c>
      <c r="E11988" s="218">
        <v>5.6112227651148601</v>
      </c>
      <c r="F11988" s="218">
        <v>6.4261357891165396</v>
      </c>
      <c r="G11988" s="218">
        <v>5.4065605024457399</v>
      </c>
      <c r="H11988" s="218">
        <v>0.34353965418307397</v>
      </c>
      <c r="I11988" t="s">
        <v>33581</v>
      </c>
      <c r="J11988" s="218" t="s">
        <v>33584</v>
      </c>
      <c r="K11988" s="218">
        <v>2</v>
      </c>
      <c r="L11988" s="218">
        <v>-0.6090460471237602</v>
      </c>
      <c r="M11988" s="218">
        <v>0.20586697687791933</v>
      </c>
      <c r="N11988" s="218">
        <v>-0.67297537732932966</v>
      </c>
      <c r="O11988" s="218">
        <v>0.14193764667234987</v>
      </c>
      <c r="P11988" s="218">
        <v>-0.81370830979288034</v>
      </c>
      <c r="Q11988" s="218">
        <v>-5.8767291580555465</v>
      </c>
      <c r="R11988" s="507">
        <v>-0.20158953512292044</v>
      </c>
      <c r="S11988" s="507">
        <v>-0.26551886532848989</v>
      </c>
      <c r="T11988" s="218">
        <v>-3.3452187339242134</v>
      </c>
    </row>
    <row r="11989" spans="1:20" x14ac:dyDescent="0.6">
      <c r="A11989" s="218" t="s">
        <v>33585</v>
      </c>
      <c r="B11989" s="218" t="s">
        <v>33586</v>
      </c>
      <c r="C11989" s="218">
        <v>5.8889529478345501</v>
      </c>
      <c r="D11989" s="218">
        <v>5.88014167124817</v>
      </c>
      <c r="E11989" s="218">
        <v>5.5438937333255103</v>
      </c>
      <c r="F11989" s="218">
        <v>5.8949117129954596</v>
      </c>
      <c r="G11989" s="218">
        <v>0.94138514970795095</v>
      </c>
      <c r="H11989" s="218">
        <v>7.4523278087144398</v>
      </c>
      <c r="I11989" t="s">
        <v>33587</v>
      </c>
      <c r="J11989" s="218" t="s">
        <v>33587</v>
      </c>
      <c r="K11989" s="218">
        <v>1</v>
      </c>
      <c r="L11989" s="218">
        <v>-0.34505921450903987</v>
      </c>
      <c r="M11989" s="218">
        <v>5.9587651609094294E-3</v>
      </c>
      <c r="N11989" s="218">
        <v>-0.33624793792265972</v>
      </c>
      <c r="O11989" s="218">
        <v>1.4770041747289575E-2</v>
      </c>
      <c r="P11989" s="218">
        <v>-4.9475677981265989</v>
      </c>
      <c r="Q11989" s="218">
        <v>1.5633748608798896</v>
      </c>
      <c r="R11989" s="507">
        <v>-0.16955022467406522</v>
      </c>
      <c r="S11989" s="507">
        <v>-0.16073894808768507</v>
      </c>
      <c r="T11989" s="218">
        <v>-1.6920964686233546</v>
      </c>
    </row>
    <row r="11990" spans="1:20" x14ac:dyDescent="0.6">
      <c r="A11990" s="218" t="s">
        <v>33588</v>
      </c>
      <c r="B11990" s="218" t="s">
        <v>33589</v>
      </c>
      <c r="C11990" s="218">
        <v>3.3426614731257001</v>
      </c>
      <c r="D11990" s="218">
        <v>2.6646837579718201</v>
      </c>
      <c r="E11990" s="218">
        <v>5.3937409780465604</v>
      </c>
      <c r="F11990" s="218">
        <v>4.5701455410810201</v>
      </c>
      <c r="G11990" s="218">
        <v>1.08739361964643</v>
      </c>
      <c r="H11990" s="218">
        <v>0</v>
      </c>
      <c r="I11990" t="s">
        <v>33590</v>
      </c>
      <c r="J11990" s="218" t="s">
        <v>33590</v>
      </c>
      <c r="K11990" s="218">
        <v>2</v>
      </c>
      <c r="L11990" s="218">
        <v>2.0510795049208603</v>
      </c>
      <c r="M11990" s="218">
        <v>1.2274840679553201</v>
      </c>
      <c r="N11990" s="218">
        <v>2.7290572200747403</v>
      </c>
      <c r="O11990" s="218">
        <v>1.9054617831092</v>
      </c>
      <c r="P11990" s="218">
        <v>-2.2552678534792703</v>
      </c>
      <c r="Q11990" s="218">
        <v>-3.3426614731257001</v>
      </c>
      <c r="R11990" s="507">
        <v>1.6392817864380902</v>
      </c>
      <c r="S11990" s="507">
        <v>2.3172595015919701</v>
      </c>
      <c r="T11990" s="218">
        <v>-2.7989646633024852</v>
      </c>
    </row>
    <row r="11991" spans="1:20" x14ac:dyDescent="0.6">
      <c r="A11991" s="218" t="s">
        <v>33591</v>
      </c>
      <c r="B11991" s="218" t="s">
        <v>33592</v>
      </c>
      <c r="C11991" s="218">
        <v>2.3349518731727601</v>
      </c>
      <c r="D11991" s="218">
        <v>1.6460704559286199</v>
      </c>
      <c r="E11991" s="218">
        <v>3.8180388887456198</v>
      </c>
      <c r="F11991" s="218">
        <v>0</v>
      </c>
      <c r="G11991" s="218">
        <v>0.59580657787600999</v>
      </c>
      <c r="H11991" s="218">
        <v>0</v>
      </c>
      <c r="I11991" t="s">
        <v>33590</v>
      </c>
      <c r="J11991" s="218" t="s">
        <v>33590</v>
      </c>
      <c r="K11991" s="218">
        <v>2</v>
      </c>
      <c r="L11991" s="218">
        <v>1.4830870155728597</v>
      </c>
      <c r="M11991" s="218">
        <v>-2.3349518731727601</v>
      </c>
      <c r="N11991" s="218">
        <v>2.1719684328169997</v>
      </c>
      <c r="O11991" s="218">
        <v>-1.6460704559286199</v>
      </c>
      <c r="P11991" s="218">
        <v>-1.7391452952967501</v>
      </c>
      <c r="Q11991" s="218">
        <v>-2.3349518731727601</v>
      </c>
      <c r="R11991" s="507">
        <v>-0.42593242879995019</v>
      </c>
      <c r="S11991" s="507">
        <v>0.2629489884441899</v>
      </c>
      <c r="T11991" s="218">
        <v>-2.0370485842347552</v>
      </c>
    </row>
    <row r="11992" spans="1:20" x14ac:dyDescent="0.6">
      <c r="A11992" s="218" t="s">
        <v>33593</v>
      </c>
      <c r="B11992" s="218" t="s">
        <v>33594</v>
      </c>
      <c r="C11992" s="218">
        <v>5.2918373477587703</v>
      </c>
      <c r="D11992" s="218">
        <v>5.4242730100320902</v>
      </c>
      <c r="E11992" s="218">
        <v>6.5259437897555603</v>
      </c>
      <c r="F11992" s="218">
        <v>6.1915267534367304</v>
      </c>
      <c r="G11992" s="218">
        <v>1.55729034198126</v>
      </c>
      <c r="H11992" s="218">
        <v>0</v>
      </c>
      <c r="I11992" t="s">
        <v>33595</v>
      </c>
      <c r="J11992" s="218" t="s">
        <v>33595</v>
      </c>
      <c r="K11992" s="218">
        <v>1</v>
      </c>
      <c r="L11992" s="218">
        <v>1.23410644199679</v>
      </c>
      <c r="M11992" s="218">
        <v>0.89968940567796007</v>
      </c>
      <c r="N11992" s="218">
        <v>1.1016707797234702</v>
      </c>
      <c r="O11992" s="218">
        <v>0.76725374340464025</v>
      </c>
      <c r="P11992" s="218">
        <v>-3.7345470057775101</v>
      </c>
      <c r="Q11992" s="218">
        <v>-5.2918373477587703</v>
      </c>
      <c r="R11992" s="507">
        <v>1.066897923837375</v>
      </c>
      <c r="S11992" s="507">
        <v>0.93446226156405521</v>
      </c>
      <c r="T11992" s="218">
        <v>-4.5131921767681398</v>
      </c>
    </row>
    <row r="11993" spans="1:20" x14ac:dyDescent="0.6">
      <c r="A11993" s="218" t="s">
        <v>33596</v>
      </c>
      <c r="B11993" s="218" t="s">
        <v>33597</v>
      </c>
      <c r="C11993" s="218">
        <v>7.0188315185410799</v>
      </c>
      <c r="D11993" s="218">
        <v>6.92147223626566</v>
      </c>
      <c r="E11993" s="218">
        <v>7.4445719268888704</v>
      </c>
      <c r="F11993" s="218">
        <v>7.41275313342227</v>
      </c>
      <c r="G11993" s="218">
        <v>2.5628275682369699</v>
      </c>
      <c r="H11993" s="218">
        <v>0.123827711997599</v>
      </c>
      <c r="I11993" t="s">
        <v>33598</v>
      </c>
      <c r="J11993" s="218" t="s">
        <v>33598</v>
      </c>
      <c r="K11993" s="218">
        <v>1</v>
      </c>
      <c r="L11993" s="218">
        <v>0.42574040834779048</v>
      </c>
      <c r="M11993" s="218">
        <v>0.39392161488119015</v>
      </c>
      <c r="N11993" s="218">
        <v>0.52309969062321038</v>
      </c>
      <c r="O11993" s="218">
        <v>0.49128089715661005</v>
      </c>
      <c r="P11993" s="218">
        <v>-4.45600395030411</v>
      </c>
      <c r="Q11993" s="218">
        <v>-6.8950038065434809</v>
      </c>
      <c r="R11993" s="507">
        <v>0.40983101161449031</v>
      </c>
      <c r="S11993" s="507">
        <v>0.50719029388991022</v>
      </c>
      <c r="T11993" s="218">
        <v>-5.675503878423795</v>
      </c>
    </row>
    <row r="11994" spans="1:20" x14ac:dyDescent="0.6">
      <c r="A11994" s="218" t="s">
        <v>33599</v>
      </c>
      <c r="B11994" s="218" t="s">
        <v>33600</v>
      </c>
      <c r="C11994" s="218">
        <v>1.11637878884643</v>
      </c>
      <c r="D11994" s="218">
        <v>0.78312585464030504</v>
      </c>
      <c r="E11994" s="218">
        <v>0</v>
      </c>
      <c r="F11994" s="218">
        <v>0</v>
      </c>
      <c r="G11994" s="218">
        <v>0</v>
      </c>
      <c r="H11994" s="218">
        <v>0</v>
      </c>
      <c r="I11994" t="s">
        <v>33601</v>
      </c>
      <c r="J11994" s="218" t="s">
        <v>33601</v>
      </c>
      <c r="K11994" s="218">
        <v>1</v>
      </c>
      <c r="L11994" s="218">
        <v>-1.11637878884643</v>
      </c>
      <c r="M11994" s="218">
        <v>-1.11637878884643</v>
      </c>
      <c r="N11994" s="218">
        <v>-0.78312585464030504</v>
      </c>
      <c r="O11994" s="218">
        <v>-0.78312585464030504</v>
      </c>
      <c r="P11994" s="218">
        <v>-1.11637878884643</v>
      </c>
      <c r="Q11994" s="218">
        <v>-1.11637878884643</v>
      </c>
      <c r="R11994" s="507">
        <v>-1.11637878884643</v>
      </c>
      <c r="S11994" s="507">
        <v>-0.78312585464030504</v>
      </c>
      <c r="T11994" s="218">
        <v>-1.11637878884643</v>
      </c>
    </row>
    <row r="11995" spans="1:20" x14ac:dyDescent="0.6">
      <c r="A11995" s="218" t="s">
        <v>33602</v>
      </c>
      <c r="B11995" s="218" t="s">
        <v>33603</v>
      </c>
      <c r="C11995" s="218">
        <v>5.60046353157606</v>
      </c>
      <c r="D11995" s="218">
        <v>5.7482869767411797</v>
      </c>
      <c r="E11995" s="218">
        <v>6.5992516677395301</v>
      </c>
      <c r="F11995" s="218">
        <v>5.1984824638141198</v>
      </c>
      <c r="G11995" s="218">
        <v>1.65422133339088</v>
      </c>
      <c r="H11995" s="218">
        <v>8.1012713864727708</v>
      </c>
      <c r="I11995" t="s">
        <v>33604</v>
      </c>
      <c r="J11995" s="218" t="s">
        <v>33604</v>
      </c>
      <c r="K11995" s="218">
        <v>1</v>
      </c>
      <c r="L11995" s="218">
        <v>0.99878813616347006</v>
      </c>
      <c r="M11995" s="218">
        <v>-0.4019810677619402</v>
      </c>
      <c r="N11995" s="218">
        <v>0.85096469099835037</v>
      </c>
      <c r="O11995" s="218">
        <v>-0.5498045129270599</v>
      </c>
      <c r="P11995" s="218">
        <v>-3.9462421981851801</v>
      </c>
      <c r="Q11995" s="218">
        <v>2.5008078548967108</v>
      </c>
      <c r="R11995" s="507">
        <v>0.29840353420076493</v>
      </c>
      <c r="S11995" s="507">
        <v>0.15058008903564524</v>
      </c>
      <c r="T11995" s="218">
        <v>-0.72271717164423466</v>
      </c>
    </row>
    <row r="11996" spans="1:20" x14ac:dyDescent="0.6">
      <c r="A11996" s="218" t="s">
        <v>33605</v>
      </c>
      <c r="B11996" s="218" t="s">
        <v>33606</v>
      </c>
      <c r="C11996" s="218">
        <v>8.3557479094314893</v>
      </c>
      <c r="D11996" s="218">
        <v>8.2865378532904703</v>
      </c>
      <c r="E11996" s="218">
        <v>7.9123391156195098</v>
      </c>
      <c r="F11996" s="218">
        <v>7.6864917963185801</v>
      </c>
      <c r="G11996" s="218">
        <v>2.8758457938336699</v>
      </c>
      <c r="H11996" s="218">
        <v>8.9185151371387192</v>
      </c>
      <c r="I11996" t="s">
        <v>33607</v>
      </c>
      <c r="J11996" s="218" t="s">
        <v>33607</v>
      </c>
      <c r="K11996" s="218">
        <v>1</v>
      </c>
      <c r="L11996" s="218">
        <v>-0.44340879381197951</v>
      </c>
      <c r="M11996" s="218">
        <v>-0.66925611311290911</v>
      </c>
      <c r="N11996" s="218">
        <v>-0.37419873767096057</v>
      </c>
      <c r="O11996" s="218">
        <v>-0.60004605697189017</v>
      </c>
      <c r="P11996" s="218">
        <v>-5.4799021155978194</v>
      </c>
      <c r="Q11996" s="218">
        <v>0.56276722770722998</v>
      </c>
      <c r="R11996" s="507">
        <v>-0.55633245346244431</v>
      </c>
      <c r="S11996" s="507">
        <v>-0.48712239732142537</v>
      </c>
      <c r="T11996" s="218">
        <v>-2.4585674439452947</v>
      </c>
    </row>
    <row r="11997" spans="1:20" x14ac:dyDescent="0.6">
      <c r="A11997" s="218" t="s">
        <v>33608</v>
      </c>
      <c r="B11997" s="218" t="s">
        <v>33609</v>
      </c>
      <c r="C11997" s="218">
        <v>5.5531042257043701</v>
      </c>
      <c r="D11997" s="218">
        <v>5.5875138868797096</v>
      </c>
      <c r="E11997" s="218">
        <v>5.2539968758373901</v>
      </c>
      <c r="F11997" s="218">
        <v>4.0178549263186802</v>
      </c>
      <c r="G11997" s="218">
        <v>5.9021094925303101</v>
      </c>
      <c r="H11997" s="218">
        <v>2.3568793731704898</v>
      </c>
      <c r="I11997" t="s">
        <v>33610</v>
      </c>
      <c r="J11997" s="218" t="s">
        <v>33610</v>
      </c>
      <c r="K11997" s="218">
        <v>1</v>
      </c>
      <c r="L11997" s="218">
        <v>-0.29910734986698007</v>
      </c>
      <c r="M11997" s="218">
        <v>-1.5352492993856899</v>
      </c>
      <c r="N11997" s="218">
        <v>-0.33351701104231957</v>
      </c>
      <c r="O11997" s="218">
        <v>-1.5696589605610294</v>
      </c>
      <c r="P11997" s="218">
        <v>0.34900526682594002</v>
      </c>
      <c r="Q11997" s="218">
        <v>-3.1962248525338803</v>
      </c>
      <c r="R11997" s="507">
        <v>-0.91717832462633497</v>
      </c>
      <c r="S11997" s="507">
        <v>-0.95158798580167447</v>
      </c>
      <c r="T11997" s="218">
        <v>-1.4236097928539702</v>
      </c>
    </row>
    <row r="11998" spans="1:20" x14ac:dyDescent="0.6">
      <c r="A11998" s="218" t="s">
        <v>33611</v>
      </c>
      <c r="B11998" s="218" t="s">
        <v>33612</v>
      </c>
      <c r="C11998" s="218">
        <v>1.85635844031998</v>
      </c>
      <c r="D11998" s="218">
        <v>1.85650462050911</v>
      </c>
      <c r="E11998" s="218">
        <v>0</v>
      </c>
      <c r="F11998" s="218">
        <v>3.73213389095294</v>
      </c>
      <c r="G11998" s="218">
        <v>0</v>
      </c>
      <c r="H11998" s="218">
        <v>0</v>
      </c>
      <c r="I11998" t="s">
        <v>33613</v>
      </c>
      <c r="J11998" s="218" t="s">
        <v>33613</v>
      </c>
      <c r="K11998" s="218">
        <v>1</v>
      </c>
      <c r="L11998" s="218">
        <v>-1.85635844031998</v>
      </c>
      <c r="M11998" s="218">
        <v>1.87577545063296</v>
      </c>
      <c r="N11998" s="218">
        <v>-1.85650462050911</v>
      </c>
      <c r="O11998" s="218">
        <v>1.87562927044383</v>
      </c>
      <c r="P11998" s="218">
        <v>-1.85635844031998</v>
      </c>
      <c r="Q11998" s="218">
        <v>-1.85635844031998</v>
      </c>
      <c r="R11998" s="507">
        <v>9.7085051564900215E-3</v>
      </c>
      <c r="S11998" s="507">
        <v>9.5623249673599808E-3</v>
      </c>
      <c r="T11998" s="218">
        <v>-1.85635844031998</v>
      </c>
    </row>
    <row r="11999" spans="1:20" x14ac:dyDescent="0.6">
      <c r="A11999" s="218" t="s">
        <v>33614</v>
      </c>
      <c r="B11999" s="218" t="s">
        <v>33615</v>
      </c>
      <c r="C11999" s="218">
        <v>5.4822378358275099</v>
      </c>
      <c r="D11999" s="218">
        <v>5.1853688753326903</v>
      </c>
      <c r="E11999" s="218">
        <v>4.0465825482104902</v>
      </c>
      <c r="F11999" s="218">
        <v>6.2196860377987502</v>
      </c>
      <c r="G11999" s="218">
        <v>0.26846663313173802</v>
      </c>
      <c r="H11999" s="218">
        <v>0</v>
      </c>
      <c r="I11999" t="s">
        <v>33616</v>
      </c>
      <c r="J11999" s="218" t="s">
        <v>33616</v>
      </c>
      <c r="K11999" s="218">
        <v>1</v>
      </c>
      <c r="L11999" s="218">
        <v>-1.4356552876170197</v>
      </c>
      <c r="M11999" s="218">
        <v>0.73744820197124028</v>
      </c>
      <c r="N11999" s="218">
        <v>-1.1387863271222001</v>
      </c>
      <c r="O11999" s="218">
        <v>1.0343171624660599</v>
      </c>
      <c r="P11999" s="218">
        <v>-5.2137712026957717</v>
      </c>
      <c r="Q11999" s="218">
        <v>-5.4822378358275099</v>
      </c>
      <c r="R11999" s="507">
        <v>-0.34910354282288969</v>
      </c>
      <c r="S11999" s="507">
        <v>-5.22345823280701E-2</v>
      </c>
      <c r="T11999" s="218">
        <v>-5.3480045192616412</v>
      </c>
    </row>
    <row r="12000" spans="1:20" x14ac:dyDescent="0.6">
      <c r="A12000" s="218" t="s">
        <v>33617</v>
      </c>
      <c r="B12000" s="218" t="s">
        <v>33618</v>
      </c>
      <c r="C12000" s="218">
        <v>5.2274734164636998</v>
      </c>
      <c r="D12000" s="218">
        <v>5.2772176421426797</v>
      </c>
      <c r="E12000" s="218">
        <v>5.5941090482854596</v>
      </c>
      <c r="F12000" s="218">
        <v>6.0680000185978802</v>
      </c>
      <c r="G12000" s="218">
        <v>0.86243763809848095</v>
      </c>
      <c r="H12000" s="218">
        <v>0.123827711997599</v>
      </c>
      <c r="I12000" t="s">
        <v>33619</v>
      </c>
      <c r="J12000" s="218" t="s">
        <v>33619</v>
      </c>
      <c r="K12000" s="218">
        <v>3</v>
      </c>
      <c r="L12000" s="218">
        <v>0.36663563182175984</v>
      </c>
      <c r="M12000" s="218">
        <v>0.8405266021341804</v>
      </c>
      <c r="N12000" s="218">
        <v>0.31689140614277989</v>
      </c>
      <c r="O12000" s="218">
        <v>0.79078237645520044</v>
      </c>
      <c r="P12000" s="218">
        <v>-4.3650357783652192</v>
      </c>
      <c r="Q12000" s="218">
        <v>-5.1036457044661008</v>
      </c>
      <c r="R12000" s="507">
        <v>0.60358111697797012</v>
      </c>
      <c r="S12000" s="507">
        <v>0.55383689129899016</v>
      </c>
      <c r="T12000" s="218">
        <v>-4.73434074141566</v>
      </c>
    </row>
    <row r="12001" spans="1:20" x14ac:dyDescent="0.6">
      <c r="A12001" s="218" t="s">
        <v>33620</v>
      </c>
      <c r="B12001" s="218" t="s">
        <v>33621</v>
      </c>
      <c r="C12001" s="218">
        <v>5.5592188221722303</v>
      </c>
      <c r="D12001" s="218">
        <v>5.6981796423977098</v>
      </c>
      <c r="E12001" s="218">
        <v>5.0599029006915801</v>
      </c>
      <c r="F12001" s="218">
        <v>5.5071788815070599</v>
      </c>
      <c r="G12001" s="218">
        <v>0.69026577864285299</v>
      </c>
      <c r="H12001" s="218">
        <v>0.123827711997599</v>
      </c>
      <c r="I12001" t="s">
        <v>33619</v>
      </c>
      <c r="J12001" s="218" t="s">
        <v>33619</v>
      </c>
      <c r="K12001" s="218">
        <v>3</v>
      </c>
      <c r="L12001" s="218">
        <v>-0.49931592148065018</v>
      </c>
      <c r="M12001" s="218">
        <v>-5.203994066517037E-2</v>
      </c>
      <c r="N12001" s="218">
        <v>-0.63827674170612969</v>
      </c>
      <c r="O12001" s="218">
        <v>-0.19100076089064988</v>
      </c>
      <c r="P12001" s="218">
        <v>-4.8689530435293769</v>
      </c>
      <c r="Q12001" s="218">
        <v>-5.4353911101746313</v>
      </c>
      <c r="R12001" s="507">
        <v>-0.27567793107291028</v>
      </c>
      <c r="S12001" s="507">
        <v>-0.41463875129838978</v>
      </c>
      <c r="T12001" s="218">
        <v>-5.1521720768520041</v>
      </c>
    </row>
    <row r="12002" spans="1:20" x14ac:dyDescent="0.6">
      <c r="A12002" s="218" t="s">
        <v>33622</v>
      </c>
      <c r="B12002" s="218" t="s">
        <v>33623</v>
      </c>
      <c r="C12002" s="218">
        <v>6.9714740599460701</v>
      </c>
      <c r="D12002" s="218">
        <v>6.9042107798530203</v>
      </c>
      <c r="E12002" s="218">
        <v>6.5662845580743099</v>
      </c>
      <c r="F12002" s="218">
        <v>6.0905816475993104</v>
      </c>
      <c r="G12002" s="218">
        <v>1.1552061784318599</v>
      </c>
      <c r="H12002" s="218">
        <v>0.23786221336595301</v>
      </c>
      <c r="I12002" t="s">
        <v>33619</v>
      </c>
      <c r="J12002" s="218" t="s">
        <v>33619</v>
      </c>
      <c r="K12002" s="218">
        <v>3</v>
      </c>
      <c r="L12002" s="218">
        <v>-0.40518950187176017</v>
      </c>
      <c r="M12002" s="218">
        <v>-0.88089241234675963</v>
      </c>
      <c r="N12002" s="218">
        <v>-0.33792622177871046</v>
      </c>
      <c r="O12002" s="218">
        <v>-0.81362913225370992</v>
      </c>
      <c r="P12002" s="218">
        <v>-5.8162678815142099</v>
      </c>
      <c r="Q12002" s="218">
        <v>-6.7336118465801169</v>
      </c>
      <c r="R12002" s="507">
        <v>-0.6430409571092599</v>
      </c>
      <c r="S12002" s="507">
        <v>-0.57577767701621019</v>
      </c>
      <c r="T12002" s="218">
        <v>-6.2749398640471634</v>
      </c>
    </row>
    <row r="12003" spans="1:20" x14ac:dyDescent="0.6">
      <c r="A12003" s="218" t="s">
        <v>33624</v>
      </c>
      <c r="B12003" s="218" t="s">
        <v>33625</v>
      </c>
      <c r="C12003" s="218">
        <v>5.3270747557772404</v>
      </c>
      <c r="D12003" s="218">
        <v>5.4772310420253403</v>
      </c>
      <c r="E12003" s="218">
        <v>5.9240436862716299</v>
      </c>
      <c r="F12003" s="218">
        <v>5.2202634754808299</v>
      </c>
      <c r="G12003" s="218">
        <v>1.39846821979138</v>
      </c>
      <c r="H12003" s="218">
        <v>9.1014695973627404</v>
      </c>
      <c r="I12003" t="s">
        <v>33626</v>
      </c>
      <c r="J12003" s="218" t="s">
        <v>33626</v>
      </c>
      <c r="K12003" s="218">
        <v>1</v>
      </c>
      <c r="L12003" s="218">
        <v>0.59696893049438948</v>
      </c>
      <c r="M12003" s="218">
        <v>-0.10681128029641052</v>
      </c>
      <c r="N12003" s="218">
        <v>0.44681264424628964</v>
      </c>
      <c r="O12003" s="218">
        <v>-0.25696756654451036</v>
      </c>
      <c r="P12003" s="218">
        <v>-3.9286065359858604</v>
      </c>
      <c r="Q12003" s="218">
        <v>3.7743948415855</v>
      </c>
      <c r="R12003" s="507">
        <v>0.24507882509898948</v>
      </c>
      <c r="S12003" s="507">
        <v>9.4922538850889637E-2</v>
      </c>
      <c r="T12003" s="218">
        <v>-7.7105847200180211E-2</v>
      </c>
    </row>
    <row r="12004" spans="1:20" x14ac:dyDescent="0.6">
      <c r="A12004" s="218" t="s">
        <v>33627</v>
      </c>
      <c r="B12004" s="218" t="s">
        <v>33628</v>
      </c>
      <c r="C12004" s="218">
        <v>5.5600902242316499</v>
      </c>
      <c r="D12004" s="218">
        <v>5.6263108822783803</v>
      </c>
      <c r="E12004" s="218">
        <v>4.9813483413036401</v>
      </c>
      <c r="F12004" s="218">
        <v>6.5394482112999404</v>
      </c>
      <c r="G12004" s="218">
        <v>0.69026577864285299</v>
      </c>
      <c r="H12004" s="218">
        <v>0.123827711997599</v>
      </c>
      <c r="I12004" t="s">
        <v>33629</v>
      </c>
      <c r="J12004" s="218" t="s">
        <v>33630</v>
      </c>
      <c r="K12004" s="218">
        <v>1</v>
      </c>
      <c r="L12004" s="218">
        <v>-0.57874188292800977</v>
      </c>
      <c r="M12004" s="218">
        <v>0.97935798706829047</v>
      </c>
      <c r="N12004" s="218">
        <v>-0.64496254097474015</v>
      </c>
      <c r="O12004" s="218">
        <v>0.91313732902156008</v>
      </c>
      <c r="P12004" s="218">
        <v>-4.8698244455887973</v>
      </c>
      <c r="Q12004" s="218">
        <v>-5.4362625122340509</v>
      </c>
      <c r="R12004" s="507">
        <v>0.20030805207014035</v>
      </c>
      <c r="S12004" s="507">
        <v>0.13408739402340997</v>
      </c>
      <c r="T12004" s="218">
        <v>-5.1530434789114246</v>
      </c>
    </row>
    <row r="12005" spans="1:20" x14ac:dyDescent="0.6">
      <c r="A12005" s="218" t="s">
        <v>33631</v>
      </c>
      <c r="B12005" s="218" t="s">
        <v>33632</v>
      </c>
      <c r="C12005" s="218">
        <v>6.2828379586714203</v>
      </c>
      <c r="D12005" s="218">
        <v>6.3248650745699502</v>
      </c>
      <c r="E12005" s="218">
        <v>3.29279485572442</v>
      </c>
      <c r="F12005" s="218">
        <v>6.0680000185978802</v>
      </c>
      <c r="G12005" s="218">
        <v>0.14046909216855899</v>
      </c>
      <c r="H12005" s="218">
        <v>0</v>
      </c>
      <c r="I12005" t="s">
        <v>33633</v>
      </c>
      <c r="J12005" s="218" t="s">
        <v>33633</v>
      </c>
      <c r="K12005" s="218">
        <v>1</v>
      </c>
      <c r="L12005" s="218">
        <v>-2.9900431029470003</v>
      </c>
      <c r="M12005" s="218">
        <v>-0.21483794007354007</v>
      </c>
      <c r="N12005" s="218">
        <v>-3.0320702188455302</v>
      </c>
      <c r="O12005" s="218">
        <v>-0.25686505597206999</v>
      </c>
      <c r="P12005" s="218">
        <v>-6.1423688665028608</v>
      </c>
      <c r="Q12005" s="218">
        <v>-6.2828379586714203</v>
      </c>
      <c r="R12005" s="507">
        <v>-1.6024405215102702</v>
      </c>
      <c r="S12005" s="507">
        <v>-1.6444676374088001</v>
      </c>
      <c r="T12005" s="218">
        <v>-6.212603412587141</v>
      </c>
    </row>
    <row r="12006" spans="1:20" x14ac:dyDescent="0.6">
      <c r="A12006" s="218" t="s">
        <v>33634</v>
      </c>
      <c r="B12006" s="218" t="s">
        <v>33635</v>
      </c>
      <c r="C12006" s="218">
        <v>6.1623418437036701</v>
      </c>
      <c r="D12006" s="218">
        <v>6.2541666938046196</v>
      </c>
      <c r="E12006" s="218">
        <v>7.1032610613102198</v>
      </c>
      <c r="F12006" s="218">
        <v>6.7160445683616699</v>
      </c>
      <c r="G12006" s="218">
        <v>0.94138514970795095</v>
      </c>
      <c r="H12006" s="218">
        <v>0.123827711997599</v>
      </c>
      <c r="I12006" t="s">
        <v>33636</v>
      </c>
      <c r="J12006" s="218" t="s">
        <v>33636</v>
      </c>
      <c r="K12006" s="218">
        <v>1</v>
      </c>
      <c r="L12006" s="218">
        <v>0.94091921760654973</v>
      </c>
      <c r="M12006" s="218">
        <v>0.55370272465799975</v>
      </c>
      <c r="N12006" s="218">
        <v>0.84909436750560019</v>
      </c>
      <c r="O12006" s="218">
        <v>0.46187787455705021</v>
      </c>
      <c r="P12006" s="218">
        <v>-5.2209566939957188</v>
      </c>
      <c r="Q12006" s="218">
        <v>-6.0385141317060711</v>
      </c>
      <c r="R12006" s="507">
        <v>0.74731097113227474</v>
      </c>
      <c r="S12006" s="507">
        <v>0.6554861210313252</v>
      </c>
      <c r="T12006" s="218">
        <v>-5.629735412850895</v>
      </c>
    </row>
    <row r="12007" spans="1:20" x14ac:dyDescent="0.6">
      <c r="A12007" s="218" t="s">
        <v>33637</v>
      </c>
      <c r="B12007" s="218" t="s">
        <v>33638</v>
      </c>
      <c r="C12007" s="218">
        <v>5.9900551399198099</v>
      </c>
      <c r="D12007" s="218">
        <v>5.9650755461179896</v>
      </c>
      <c r="E12007" s="218">
        <v>6.3522554569471801</v>
      </c>
      <c r="F12007" s="218">
        <v>6.2191168183819796</v>
      </c>
      <c r="G12007" s="218">
        <v>2.0242855458403799</v>
      </c>
      <c r="H12007" s="218">
        <v>0</v>
      </c>
      <c r="I12007" t="s">
        <v>33639</v>
      </c>
      <c r="J12007" s="218" t="s">
        <v>33639</v>
      </c>
      <c r="K12007" s="218">
        <v>1</v>
      </c>
      <c r="L12007" s="218">
        <v>0.36220031702737021</v>
      </c>
      <c r="M12007" s="218">
        <v>0.22906167846216974</v>
      </c>
      <c r="N12007" s="218">
        <v>0.38717991082919045</v>
      </c>
      <c r="O12007" s="218">
        <v>0.25404127226398998</v>
      </c>
      <c r="P12007" s="218">
        <v>-3.96576959407943</v>
      </c>
      <c r="Q12007" s="218">
        <v>-5.9900551399198099</v>
      </c>
      <c r="R12007" s="507">
        <v>0.29563099774476997</v>
      </c>
      <c r="S12007" s="507">
        <v>0.32061059154659022</v>
      </c>
      <c r="T12007" s="218">
        <v>-4.9779123669996199</v>
      </c>
    </row>
    <row r="12008" spans="1:20" x14ac:dyDescent="0.6">
      <c r="A12008" s="218" t="s">
        <v>33640</v>
      </c>
      <c r="B12008" s="218" t="s">
        <v>33641</v>
      </c>
      <c r="C12008" s="218">
        <v>1.4226694211158999</v>
      </c>
      <c r="D12008" s="218">
        <v>0.78312585464030504</v>
      </c>
      <c r="E12008" s="218">
        <v>0</v>
      </c>
      <c r="F12008" s="218">
        <v>0</v>
      </c>
      <c r="G12008" s="218">
        <v>0</v>
      </c>
      <c r="H12008" s="218">
        <v>0</v>
      </c>
      <c r="I12008" t="s">
        <v>33642</v>
      </c>
      <c r="J12008" s="218" t="s">
        <v>33642</v>
      </c>
      <c r="K12008" s="218">
        <v>1</v>
      </c>
      <c r="L12008" s="218">
        <v>-1.4226694211158999</v>
      </c>
      <c r="M12008" s="218">
        <v>-1.4226694211158999</v>
      </c>
      <c r="N12008" s="218">
        <v>-0.78312585464030504</v>
      </c>
      <c r="O12008" s="218">
        <v>-0.78312585464030504</v>
      </c>
      <c r="P12008" s="218">
        <v>-1.4226694211158999</v>
      </c>
      <c r="Q12008" s="218">
        <v>-1.4226694211158999</v>
      </c>
      <c r="R12008" s="507">
        <v>-1.4226694211158999</v>
      </c>
      <c r="S12008" s="507">
        <v>-0.78312585464030504</v>
      </c>
      <c r="T12008" s="218">
        <v>-1.4226694211158999</v>
      </c>
    </row>
    <row r="12009" spans="1:20" x14ac:dyDescent="0.6">
      <c r="A12009" s="218" t="s">
        <v>33643</v>
      </c>
      <c r="B12009" s="218" t="s">
        <v>33644</v>
      </c>
      <c r="C12009" s="218">
        <v>4.4572924134679797</v>
      </c>
      <c r="D12009" s="218">
        <v>4.2295306401561197</v>
      </c>
      <c r="E12009" s="218">
        <v>5.0681892980377699</v>
      </c>
      <c r="F12009" s="218">
        <v>5.1598526808612002</v>
      </c>
      <c r="G12009" s="218">
        <v>0</v>
      </c>
      <c r="H12009" s="218">
        <v>8.2940248701185304</v>
      </c>
      <c r="I12009" t="s">
        <v>33645</v>
      </c>
      <c r="J12009" s="218" t="s">
        <v>33645</v>
      </c>
      <c r="K12009" s="218">
        <v>1</v>
      </c>
      <c r="L12009" s="218">
        <v>0.61089688456979019</v>
      </c>
      <c r="M12009" s="218">
        <v>0.70256026739322053</v>
      </c>
      <c r="N12009" s="218">
        <v>0.83865865788165017</v>
      </c>
      <c r="O12009" s="218">
        <v>0.93032204070508051</v>
      </c>
      <c r="P12009" s="218">
        <v>-4.4572924134679797</v>
      </c>
      <c r="Q12009" s="218">
        <v>3.8367324566505507</v>
      </c>
      <c r="R12009" s="507">
        <v>0.65672857598150536</v>
      </c>
      <c r="S12009" s="507">
        <v>0.88449034929336534</v>
      </c>
      <c r="T12009" s="218">
        <v>-0.31027997840871446</v>
      </c>
    </row>
    <row r="12010" spans="1:20" x14ac:dyDescent="0.6">
      <c r="A12010" s="218" t="s">
        <v>33646</v>
      </c>
      <c r="B12010" s="218" t="s">
        <v>33647</v>
      </c>
      <c r="C12010" s="218">
        <v>6.8774277317231904</v>
      </c>
      <c r="D12010" s="218">
        <v>6.7155923571585303</v>
      </c>
      <c r="E12010" s="218">
        <v>7.2823847013540499</v>
      </c>
      <c r="F12010" s="218">
        <v>6.2956198653287796</v>
      </c>
      <c r="G12010" s="218">
        <v>2.09505708156113</v>
      </c>
      <c r="H12010" s="218">
        <v>0.123827711997599</v>
      </c>
      <c r="I12010" t="s">
        <v>33648</v>
      </c>
      <c r="J12010" s="218" t="s">
        <v>33648</v>
      </c>
      <c r="K12010" s="218">
        <v>3</v>
      </c>
      <c r="L12010" s="218">
        <v>0.40495696963085948</v>
      </c>
      <c r="M12010" s="218">
        <v>-0.58180786639441084</v>
      </c>
      <c r="N12010" s="218">
        <v>0.5667923441955196</v>
      </c>
      <c r="O12010" s="218">
        <v>-0.41997249182975072</v>
      </c>
      <c r="P12010" s="218">
        <v>-4.7823706501620604</v>
      </c>
      <c r="Q12010" s="218">
        <v>-6.7536000197255914</v>
      </c>
      <c r="R12010" s="507">
        <v>-8.8425448381775684E-2</v>
      </c>
      <c r="S12010" s="507">
        <v>7.3409926182884444E-2</v>
      </c>
      <c r="T12010" s="218">
        <v>-5.7679853349438259</v>
      </c>
    </row>
    <row r="12011" spans="1:20" x14ac:dyDescent="0.6">
      <c r="A12011" s="218" t="s">
        <v>33649</v>
      </c>
      <c r="B12011" s="218" t="s">
        <v>33650</v>
      </c>
      <c r="C12011" s="218">
        <v>6.9819163527845598</v>
      </c>
      <c r="D12011" s="218">
        <v>6.8739002694742997</v>
      </c>
      <c r="E12011" s="218">
        <v>6.5343419597975299</v>
      </c>
      <c r="F12011" s="218">
        <v>6.6364277400089904</v>
      </c>
      <c r="G12011" s="218">
        <v>1.28195838278228</v>
      </c>
      <c r="H12011" s="218">
        <v>8.1059720122730994</v>
      </c>
      <c r="I12011" t="s">
        <v>33648</v>
      </c>
      <c r="J12011" s="218" t="s">
        <v>33648</v>
      </c>
      <c r="K12011" s="218">
        <v>3</v>
      </c>
      <c r="L12011" s="218">
        <v>-0.44757439298702995</v>
      </c>
      <c r="M12011" s="218">
        <v>-0.34548861277556941</v>
      </c>
      <c r="N12011" s="218">
        <v>-0.33955830967676981</v>
      </c>
      <c r="O12011" s="218">
        <v>-0.23747252946530928</v>
      </c>
      <c r="P12011" s="218">
        <v>-5.6999579700022798</v>
      </c>
      <c r="Q12011" s="218">
        <v>1.1240556594885396</v>
      </c>
      <c r="R12011" s="507">
        <v>-0.39653150288129968</v>
      </c>
      <c r="S12011" s="507">
        <v>-0.28851541957103954</v>
      </c>
      <c r="T12011" s="218">
        <v>-2.2879511552568701</v>
      </c>
    </row>
    <row r="12012" spans="1:20" x14ac:dyDescent="0.6">
      <c r="A12012" s="218" t="s">
        <v>33651</v>
      </c>
      <c r="B12012" s="218" t="s">
        <v>33652</v>
      </c>
      <c r="C12012" s="218">
        <v>5.4144712201970702</v>
      </c>
      <c r="D12012" s="218">
        <v>5.2187565930622197</v>
      </c>
      <c r="E12012" s="218">
        <v>3.0399327524996398</v>
      </c>
      <c r="F12012" s="218">
        <v>5.7384678372257003</v>
      </c>
      <c r="G12012" s="218">
        <v>0.26846663313173802</v>
      </c>
      <c r="H12012" s="218">
        <v>0</v>
      </c>
      <c r="I12012" t="s">
        <v>33648</v>
      </c>
      <c r="J12012" s="218" t="s">
        <v>33648</v>
      </c>
      <c r="K12012" s="218">
        <v>3</v>
      </c>
      <c r="L12012" s="218">
        <v>-2.3745384676974304</v>
      </c>
      <c r="M12012" s="218">
        <v>0.32399661702863014</v>
      </c>
      <c r="N12012" s="218">
        <v>-2.1788238405625799</v>
      </c>
      <c r="O12012" s="218">
        <v>0.51971124416348058</v>
      </c>
      <c r="P12012" s="218">
        <v>-5.1460045870653319</v>
      </c>
      <c r="Q12012" s="218">
        <v>-5.4144712201970702</v>
      </c>
      <c r="R12012" s="507">
        <v>-1.0252709253344001</v>
      </c>
      <c r="S12012" s="507">
        <v>-0.82955629819954968</v>
      </c>
      <c r="T12012" s="218">
        <v>-5.2802379036312015</v>
      </c>
    </row>
    <row r="12013" spans="1:20" x14ac:dyDescent="0.6">
      <c r="A12013" s="218" t="s">
        <v>33653</v>
      </c>
      <c r="B12013" s="218" t="s">
        <v>33654</v>
      </c>
      <c r="C12013" s="218">
        <v>5.8799082536251301</v>
      </c>
      <c r="D12013" s="218">
        <v>6.1014422194187796</v>
      </c>
      <c r="E12013" s="218">
        <v>6.4607198001263404</v>
      </c>
      <c r="F12013" s="218">
        <v>6.25953714436318</v>
      </c>
      <c r="G12013" s="218">
        <v>1.78840299136486</v>
      </c>
      <c r="H12013" s="218">
        <v>0.123827711997599</v>
      </c>
      <c r="I12013" t="s">
        <v>33655</v>
      </c>
      <c r="J12013" s="218" t="s">
        <v>33655</v>
      </c>
      <c r="K12013" s="218">
        <v>1</v>
      </c>
      <c r="L12013" s="218">
        <v>0.58081154650121025</v>
      </c>
      <c r="M12013" s="218">
        <v>0.37962889073804984</v>
      </c>
      <c r="N12013" s="218">
        <v>0.35927758070756077</v>
      </c>
      <c r="O12013" s="218">
        <v>0.15809492494440036</v>
      </c>
      <c r="P12013" s="218">
        <v>-4.0915052622602701</v>
      </c>
      <c r="Q12013" s="218">
        <v>-5.7560805416275311</v>
      </c>
      <c r="R12013" s="507">
        <v>0.48022021861963005</v>
      </c>
      <c r="S12013" s="507">
        <v>0.25868625282598057</v>
      </c>
      <c r="T12013" s="218">
        <v>-4.9237929019439006</v>
      </c>
    </row>
    <row r="12014" spans="1:20" x14ac:dyDescent="0.6">
      <c r="A12014" s="218" t="s">
        <v>33656</v>
      </c>
      <c r="B12014" s="218" t="s">
        <v>33657</v>
      </c>
      <c r="C12014" s="218">
        <v>6.5292281276078903</v>
      </c>
      <c r="D12014" s="218">
        <v>6.7563902675720602</v>
      </c>
      <c r="E12014" s="218">
        <v>5.4632494884922602</v>
      </c>
      <c r="F12014" s="218">
        <v>5.9322033692081702</v>
      </c>
      <c r="G12014" s="218">
        <v>7.9740887840417098</v>
      </c>
      <c r="H12014" s="218">
        <v>0.123827711997599</v>
      </c>
      <c r="I12014" t="s">
        <v>33658</v>
      </c>
      <c r="J12014" s="218" t="s">
        <v>33659</v>
      </c>
      <c r="K12014" s="218">
        <v>1</v>
      </c>
      <c r="L12014" s="218">
        <v>-1.0659786391156301</v>
      </c>
      <c r="M12014" s="218">
        <v>-0.59702475839972013</v>
      </c>
      <c r="N12014" s="218">
        <v>-1.2931407790798</v>
      </c>
      <c r="O12014" s="218">
        <v>-0.82418689836389003</v>
      </c>
      <c r="P12014" s="218">
        <v>1.4448606564338196</v>
      </c>
      <c r="Q12014" s="218">
        <v>-6.4054004156102913</v>
      </c>
      <c r="R12014" s="507">
        <v>-0.8315016987576751</v>
      </c>
      <c r="S12014" s="507">
        <v>-1.058663838721845</v>
      </c>
      <c r="T12014" s="218">
        <v>-2.4802698795882359</v>
      </c>
    </row>
    <row r="12015" spans="1:20" x14ac:dyDescent="0.6">
      <c r="A12015" s="218" t="s">
        <v>33660</v>
      </c>
      <c r="B12015" s="218" t="s">
        <v>33661</v>
      </c>
      <c r="C12015" s="218">
        <v>6.2896838691351897</v>
      </c>
      <c r="D12015" s="218">
        <v>6.1778669435472802</v>
      </c>
      <c r="E12015" s="218">
        <v>4.9707793894872996</v>
      </c>
      <c r="F12015" s="218">
        <v>5.8433947567620699</v>
      </c>
      <c r="G12015" s="218">
        <v>0.38602773444041999</v>
      </c>
      <c r="H12015" s="218">
        <v>0.123827711997599</v>
      </c>
      <c r="I12015" t="s">
        <v>33662</v>
      </c>
      <c r="J12015" s="218" t="s">
        <v>33662</v>
      </c>
      <c r="K12015" s="218">
        <v>1</v>
      </c>
      <c r="L12015" s="218">
        <v>-1.3189044796478901</v>
      </c>
      <c r="M12015" s="218">
        <v>-0.44628911237311986</v>
      </c>
      <c r="N12015" s="218">
        <v>-1.2070875540599806</v>
      </c>
      <c r="O12015" s="218">
        <v>-0.33447218678521029</v>
      </c>
      <c r="P12015" s="218">
        <v>-5.9036561346947698</v>
      </c>
      <c r="Q12015" s="218">
        <v>-6.1658561571375907</v>
      </c>
      <c r="R12015" s="507">
        <v>-0.882596796010505</v>
      </c>
      <c r="S12015" s="507">
        <v>-0.77077987042259544</v>
      </c>
      <c r="T12015" s="218">
        <v>-6.0347561459161803</v>
      </c>
    </row>
    <row r="12016" spans="1:20" x14ac:dyDescent="0.6">
      <c r="A12016" s="218" t="s">
        <v>33663</v>
      </c>
      <c r="B12016" s="218" t="s">
        <v>33664</v>
      </c>
      <c r="C12016" s="218">
        <v>5.7538127048891301</v>
      </c>
      <c r="D12016" s="218">
        <v>5.7243452446978704</v>
      </c>
      <c r="E12016" s="218">
        <v>5.95833025390733</v>
      </c>
      <c r="F12016" s="218">
        <v>3.9398545730635601</v>
      </c>
      <c r="G12016" s="218">
        <v>1.45337470871665</v>
      </c>
      <c r="H12016" s="218">
        <v>7.4172050595134804</v>
      </c>
      <c r="I12016" t="s">
        <v>33665</v>
      </c>
      <c r="J12016" s="218" t="s">
        <v>33665</v>
      </c>
      <c r="K12016" s="218">
        <v>1</v>
      </c>
      <c r="L12016" s="218">
        <v>0.20451754901819985</v>
      </c>
      <c r="M12016" s="218">
        <v>-1.81395813182557</v>
      </c>
      <c r="N12016" s="218">
        <v>0.23398500920945953</v>
      </c>
      <c r="O12016" s="218">
        <v>-1.7844906716343103</v>
      </c>
      <c r="P12016" s="218">
        <v>-4.3004379961724801</v>
      </c>
      <c r="Q12016" s="218">
        <v>1.6633923546243503</v>
      </c>
      <c r="R12016" s="507">
        <v>-0.80472029140368506</v>
      </c>
      <c r="S12016" s="507">
        <v>-0.77525283121242539</v>
      </c>
      <c r="T12016" s="218">
        <v>-1.3185228207740649</v>
      </c>
    </row>
    <row r="12017" spans="1:20" x14ac:dyDescent="0.6">
      <c r="A12017" s="218" t="s">
        <v>33666</v>
      </c>
      <c r="B12017" s="218" t="s">
        <v>33667</v>
      </c>
      <c r="C12017" s="218">
        <v>4.35254905978847</v>
      </c>
      <c r="D12017" s="218">
        <v>3.6056434682642502</v>
      </c>
      <c r="E12017" s="218">
        <v>3.8945878286451099</v>
      </c>
      <c r="F12017" s="218">
        <v>4.0667632315503797</v>
      </c>
      <c r="G12017" s="218">
        <v>0.38602773444041999</v>
      </c>
      <c r="H12017" s="218">
        <v>5.5648221299593796</v>
      </c>
      <c r="I12017" t="s">
        <v>33668</v>
      </c>
      <c r="J12017" s="218" t="s">
        <v>33668</v>
      </c>
      <c r="K12017" s="218">
        <v>2</v>
      </c>
      <c r="L12017" s="218">
        <v>-0.45796123114336007</v>
      </c>
      <c r="M12017" s="218">
        <v>-0.28578582823809029</v>
      </c>
      <c r="N12017" s="218">
        <v>0.28894436038085969</v>
      </c>
      <c r="O12017" s="218">
        <v>0.46111976328612947</v>
      </c>
      <c r="P12017" s="218">
        <v>-3.96652132534805</v>
      </c>
      <c r="Q12017" s="218">
        <v>1.2122730701709097</v>
      </c>
      <c r="R12017" s="507">
        <v>-0.37187352969072518</v>
      </c>
      <c r="S12017" s="507">
        <v>0.37503206183349458</v>
      </c>
      <c r="T12017" s="218">
        <v>-1.3771241275885702</v>
      </c>
    </row>
    <row r="12018" spans="1:20" x14ac:dyDescent="0.6">
      <c r="A12018" s="218" t="s">
        <v>33669</v>
      </c>
      <c r="B12018" s="218" t="s">
        <v>33670</v>
      </c>
      <c r="C12018" s="218">
        <v>4.7538904746403201</v>
      </c>
      <c r="D12018" s="218">
        <v>4.6065765048025797</v>
      </c>
      <c r="E12018" s="218">
        <v>0</v>
      </c>
      <c r="F12018" s="218">
        <v>5.0230625888538398</v>
      </c>
      <c r="G12018" s="218">
        <v>0</v>
      </c>
      <c r="H12018" s="218">
        <v>0</v>
      </c>
      <c r="I12018" t="s">
        <v>33668</v>
      </c>
      <c r="J12018" s="218" t="s">
        <v>33668</v>
      </c>
      <c r="K12018" s="218">
        <v>2</v>
      </c>
      <c r="L12018" s="218">
        <v>-4.7538904746403201</v>
      </c>
      <c r="M12018" s="218">
        <v>0.26917211421351972</v>
      </c>
      <c r="N12018" s="218">
        <v>-4.6065765048025797</v>
      </c>
      <c r="O12018" s="218">
        <v>0.41648608405126009</v>
      </c>
      <c r="P12018" s="218">
        <v>-4.7538904746403201</v>
      </c>
      <c r="Q12018" s="218">
        <v>-4.7538904746403201</v>
      </c>
      <c r="R12018" s="507">
        <v>-2.2423591802134002</v>
      </c>
      <c r="S12018" s="507">
        <v>-2.0950452103756598</v>
      </c>
      <c r="T12018" s="218">
        <v>-4.7538904746403201</v>
      </c>
    </row>
    <row r="12019" spans="1:20" x14ac:dyDescent="0.6">
      <c r="A12019" s="218" t="s">
        <v>33671</v>
      </c>
      <c r="B12019" s="218" t="s">
        <v>33672</v>
      </c>
      <c r="C12019" s="218">
        <v>6.1737732559723097</v>
      </c>
      <c r="D12019" s="218">
        <v>6.1966791674525501</v>
      </c>
      <c r="E12019" s="218">
        <v>6.5144675107027696</v>
      </c>
      <c r="F12019" s="218">
        <v>6.5984145829999701</v>
      </c>
      <c r="G12019" s="218">
        <v>1.1552061784318599</v>
      </c>
      <c r="H12019" s="218">
        <v>0.23786221336595301</v>
      </c>
      <c r="I12019" t="s">
        <v>33673</v>
      </c>
      <c r="J12019" s="218" t="s">
        <v>33673</v>
      </c>
      <c r="K12019" s="218">
        <v>1</v>
      </c>
      <c r="L12019" s="218">
        <v>0.34069425473045989</v>
      </c>
      <c r="M12019" s="218">
        <v>0.42464132702766033</v>
      </c>
      <c r="N12019" s="218">
        <v>0.31778834325021954</v>
      </c>
      <c r="O12019" s="218">
        <v>0.40173541554741998</v>
      </c>
      <c r="P12019" s="218">
        <v>-5.0185670775404496</v>
      </c>
      <c r="Q12019" s="218">
        <v>-5.9359110426063566</v>
      </c>
      <c r="R12019" s="507">
        <v>0.38266779087906011</v>
      </c>
      <c r="S12019" s="507">
        <v>0.35976187939881976</v>
      </c>
      <c r="T12019" s="218">
        <v>-5.4772390600734031</v>
      </c>
    </row>
    <row r="12020" spans="1:20" x14ac:dyDescent="0.6">
      <c r="A12020" s="218" t="s">
        <v>33674</v>
      </c>
      <c r="B12020" s="218" t="s">
        <v>33675</v>
      </c>
      <c r="C12020" s="218">
        <v>6.2197174502049597</v>
      </c>
      <c r="D12020" s="218">
        <v>6.2411022044656397</v>
      </c>
      <c r="E12020" s="218">
        <v>5.5686358996135104</v>
      </c>
      <c r="F12020" s="218">
        <v>6.1757722865472298</v>
      </c>
      <c r="G12020" s="218">
        <v>0.59580657787600999</v>
      </c>
      <c r="H12020" s="218">
        <v>0</v>
      </c>
      <c r="I12020" t="s">
        <v>33676</v>
      </c>
      <c r="J12020" s="218" t="s">
        <v>33676</v>
      </c>
      <c r="K12020" s="218">
        <v>1</v>
      </c>
      <c r="L12020" s="218">
        <v>-0.65108155059144934</v>
      </c>
      <c r="M12020" s="218">
        <v>-4.3945163657729935E-2</v>
      </c>
      <c r="N12020" s="218">
        <v>-0.67246630485212933</v>
      </c>
      <c r="O12020" s="218">
        <v>-6.5329917918409919E-2</v>
      </c>
      <c r="P12020" s="218">
        <v>-5.6239108723289499</v>
      </c>
      <c r="Q12020" s="218">
        <v>-6.2197174502049597</v>
      </c>
      <c r="R12020" s="507">
        <v>-0.34751335712458964</v>
      </c>
      <c r="S12020" s="507">
        <v>-0.36889811138526962</v>
      </c>
      <c r="T12020" s="218">
        <v>-5.9218141612669548</v>
      </c>
    </row>
    <row r="12021" spans="1:20" x14ac:dyDescent="0.6">
      <c r="A12021" s="218" t="s">
        <v>33677</v>
      </c>
      <c r="B12021" s="218" t="s">
        <v>33678</v>
      </c>
      <c r="C12021" s="218">
        <v>5.3803426656539504</v>
      </c>
      <c r="D12021" s="218">
        <v>5.5953572014525799</v>
      </c>
      <c r="E12021" s="218">
        <v>6.3818085936566202</v>
      </c>
      <c r="F12021" s="218">
        <v>4.9370676699167202</v>
      </c>
      <c r="G12021" s="218">
        <v>1.0162357018798001</v>
      </c>
      <c r="H12021" s="218">
        <v>0.123827711997599</v>
      </c>
      <c r="I12021" t="s">
        <v>33679</v>
      </c>
      <c r="J12021" s="218" t="s">
        <v>33679</v>
      </c>
      <c r="K12021" s="218">
        <v>1</v>
      </c>
      <c r="L12021" s="218">
        <v>1.0014659280026699</v>
      </c>
      <c r="M12021" s="218">
        <v>-0.44327499573723017</v>
      </c>
      <c r="N12021" s="218">
        <v>0.78645139220404037</v>
      </c>
      <c r="O12021" s="218">
        <v>-0.65828953153585967</v>
      </c>
      <c r="P12021" s="218">
        <v>-4.3641069637741499</v>
      </c>
      <c r="Q12021" s="218">
        <v>-5.2565149536563514</v>
      </c>
      <c r="R12021" s="507">
        <v>0.27909546613271985</v>
      </c>
      <c r="S12021" s="507">
        <v>6.4080930334090347E-2</v>
      </c>
      <c r="T12021" s="218">
        <v>-4.8103109587152506</v>
      </c>
    </row>
    <row r="12022" spans="1:20" x14ac:dyDescent="0.6">
      <c r="A12022" s="218" t="s">
        <v>33680</v>
      </c>
      <c r="B12022" s="218" t="s">
        <v>33681</v>
      </c>
      <c r="C12022" s="218">
        <v>5.7891746089405904</v>
      </c>
      <c r="D12022" s="218">
        <v>5.5547017880827196</v>
      </c>
      <c r="E12022" s="218">
        <v>6.2052218065584004</v>
      </c>
      <c r="F12022" s="218">
        <v>4.3128186688306096</v>
      </c>
      <c r="G12022" s="218">
        <v>1.50626793832628</v>
      </c>
      <c r="H12022" s="218">
        <v>0</v>
      </c>
      <c r="I12022" t="s">
        <v>33682</v>
      </c>
      <c r="J12022" s="218" t="s">
        <v>33682</v>
      </c>
      <c r="K12022" s="218">
        <v>1</v>
      </c>
      <c r="L12022" s="218">
        <v>0.41604719761780995</v>
      </c>
      <c r="M12022" s="218">
        <v>-1.4763559401099808</v>
      </c>
      <c r="N12022" s="218">
        <v>0.65052001847568075</v>
      </c>
      <c r="O12022" s="218">
        <v>-1.24188311925211</v>
      </c>
      <c r="P12022" s="218">
        <v>-4.2829066706143104</v>
      </c>
      <c r="Q12022" s="218">
        <v>-5.7891746089405904</v>
      </c>
      <c r="R12022" s="507">
        <v>-0.53015437124608544</v>
      </c>
      <c r="S12022" s="507">
        <v>-0.29568155038821464</v>
      </c>
      <c r="T12022" s="218">
        <v>-5.0360406397774504</v>
      </c>
    </row>
    <row r="12023" spans="1:20" x14ac:dyDescent="0.6">
      <c r="A12023" s="218" t="s">
        <v>33683</v>
      </c>
      <c r="B12023" s="218" t="s">
        <v>33684</v>
      </c>
      <c r="C12023" s="218">
        <v>7.15252391806409</v>
      </c>
      <c r="D12023" s="218">
        <v>7.1838878054089399</v>
      </c>
      <c r="E12023" s="218">
        <v>7.5518730311860303</v>
      </c>
      <c r="F12023" s="218">
        <v>7.1216700362957699</v>
      </c>
      <c r="G12023" s="218">
        <v>7.5541099364177899</v>
      </c>
      <c r="H12023" s="218">
        <v>0.23786221336595301</v>
      </c>
      <c r="I12023" t="s">
        <v>33685</v>
      </c>
      <c r="J12023" s="218" t="s">
        <v>33685</v>
      </c>
      <c r="K12023" s="218">
        <v>1</v>
      </c>
      <c r="L12023" s="218">
        <v>0.39934911312194021</v>
      </c>
      <c r="M12023" s="218">
        <v>-3.0853881768320157E-2</v>
      </c>
      <c r="N12023" s="218">
        <v>0.36798522577709036</v>
      </c>
      <c r="O12023" s="218">
        <v>-6.2217769113170007E-2</v>
      </c>
      <c r="P12023" s="218">
        <v>0.40158601835369989</v>
      </c>
      <c r="Q12023" s="218">
        <v>-6.9146617046981369</v>
      </c>
      <c r="R12023" s="507">
        <v>0.18424761567681003</v>
      </c>
      <c r="S12023" s="507">
        <v>0.15288372833196018</v>
      </c>
      <c r="T12023" s="218">
        <v>-3.2565378431722185</v>
      </c>
    </row>
    <row r="12024" spans="1:20" x14ac:dyDescent="0.6">
      <c r="A12024" s="218" t="s">
        <v>33686</v>
      </c>
      <c r="B12024" s="218" t="s">
        <v>33687</v>
      </c>
      <c r="C12024" s="218">
        <v>5.5050426404475097</v>
      </c>
      <c r="D12024" s="218">
        <v>5.3863497599609396</v>
      </c>
      <c r="E12024" s="218">
        <v>5.2290848743340801</v>
      </c>
      <c r="F12024" s="218">
        <v>4.3340035370238397</v>
      </c>
      <c r="G12024" s="218">
        <v>8.1950741013273305</v>
      </c>
      <c r="H12024" s="218">
        <v>0</v>
      </c>
      <c r="I12024" t="s">
        <v>26210</v>
      </c>
      <c r="J12024" s="218" t="s">
        <v>26210</v>
      </c>
      <c r="K12024" s="218">
        <v>1</v>
      </c>
      <c r="L12024" s="218">
        <v>-0.27595776611342959</v>
      </c>
      <c r="M12024" s="218">
        <v>-1.17103910342367</v>
      </c>
      <c r="N12024" s="218">
        <v>-0.15726488562685947</v>
      </c>
      <c r="O12024" s="218">
        <v>-1.0523462229370999</v>
      </c>
      <c r="P12024" s="218">
        <v>2.6900314608798208</v>
      </c>
      <c r="Q12024" s="218">
        <v>-5.5050426404475097</v>
      </c>
      <c r="R12024" s="507">
        <v>-0.7234984347685498</v>
      </c>
      <c r="S12024" s="507">
        <v>-0.60480555428197968</v>
      </c>
      <c r="T12024" s="218">
        <v>-1.4075055897838444</v>
      </c>
    </row>
    <row r="12025" spans="1:20" x14ac:dyDescent="0.6">
      <c r="A12025" s="218" t="s">
        <v>33688</v>
      </c>
      <c r="B12025" s="218" t="s">
        <v>33689</v>
      </c>
      <c r="C12025" s="218">
        <v>0.54182515853612701</v>
      </c>
      <c r="D12025" s="218">
        <v>0.29791105683175001</v>
      </c>
      <c r="E12025" s="218">
        <v>0</v>
      </c>
      <c r="F12025" s="218">
        <v>0</v>
      </c>
      <c r="G12025" s="218">
        <v>0</v>
      </c>
      <c r="H12025" s="218">
        <v>0</v>
      </c>
      <c r="I12025" t="s">
        <v>20684</v>
      </c>
      <c r="J12025" s="218" t="s">
        <v>20684</v>
      </c>
      <c r="K12025" s="218">
        <v>2</v>
      </c>
      <c r="L12025" s="218">
        <v>-0.54182515853612701</v>
      </c>
      <c r="M12025" s="218">
        <v>-0.54182515853612701</v>
      </c>
      <c r="N12025" s="218">
        <v>-0.29791105683175001</v>
      </c>
      <c r="O12025" s="218">
        <v>-0.29791105683175001</v>
      </c>
      <c r="P12025" s="218">
        <v>-0.54182515853612701</v>
      </c>
      <c r="Q12025" s="218">
        <v>-0.54182515853612701</v>
      </c>
      <c r="R12025" s="507">
        <v>-0.54182515853612701</v>
      </c>
      <c r="S12025" s="507">
        <v>-0.29791105683175001</v>
      </c>
      <c r="T12025" s="218">
        <v>-0.54182515853612701</v>
      </c>
    </row>
    <row r="12026" spans="1:20" x14ac:dyDescent="0.6">
      <c r="A12026" s="218" t="s">
        <v>33690</v>
      </c>
      <c r="B12026" s="218" t="s">
        <v>33691</v>
      </c>
      <c r="C12026" s="218">
        <v>5.6642585961594998</v>
      </c>
      <c r="D12026" s="218">
        <v>5.5425826362308799</v>
      </c>
      <c r="E12026" s="218">
        <v>4.4327983173135603</v>
      </c>
      <c r="F12026" s="218">
        <v>5.2007907489661598</v>
      </c>
      <c r="G12026" s="218">
        <v>1.08739361964643</v>
      </c>
      <c r="H12026" s="218">
        <v>9.2801254459557807</v>
      </c>
      <c r="I12026" t="s">
        <v>20684</v>
      </c>
      <c r="J12026" s="218" t="s">
        <v>33692</v>
      </c>
      <c r="K12026" s="218">
        <v>2</v>
      </c>
      <c r="L12026" s="218">
        <v>-1.2314602788459394</v>
      </c>
      <c r="M12026" s="218">
        <v>-0.46346784719334</v>
      </c>
      <c r="N12026" s="218">
        <v>-1.1097843189173195</v>
      </c>
      <c r="O12026" s="218">
        <v>-0.3417918872647201</v>
      </c>
      <c r="P12026" s="218">
        <v>-4.57686497651307</v>
      </c>
      <c r="Q12026" s="218">
        <v>3.6158668497962809</v>
      </c>
      <c r="R12026" s="507">
        <v>-0.84746406301963972</v>
      </c>
      <c r="S12026" s="507">
        <v>-0.72578810309101982</v>
      </c>
      <c r="T12026" s="218">
        <v>-0.48049906335839454</v>
      </c>
    </row>
    <row r="12027" spans="1:20" x14ac:dyDescent="0.6">
      <c r="A12027" s="218" t="s">
        <v>33693</v>
      </c>
      <c r="B12027" s="218" t="s">
        <v>33694</v>
      </c>
      <c r="C12027" s="218">
        <v>5.7144345971736801</v>
      </c>
      <c r="D12027" s="218">
        <v>5.7631600791619402</v>
      </c>
      <c r="E12027" s="218">
        <v>6.4378800494030504</v>
      </c>
      <c r="F12027" s="218">
        <v>5.9753126461756301</v>
      </c>
      <c r="G12027" s="218">
        <v>7.3276268197793701</v>
      </c>
      <c r="H12027" s="218">
        <v>0.123827711997599</v>
      </c>
      <c r="I12027" t="s">
        <v>33695</v>
      </c>
      <c r="J12027" s="218" t="s">
        <v>33695</v>
      </c>
      <c r="K12027" s="218">
        <v>2</v>
      </c>
      <c r="L12027" s="218">
        <v>0.72344545222937029</v>
      </c>
      <c r="M12027" s="218">
        <v>0.26087804900195</v>
      </c>
      <c r="N12027" s="218">
        <v>0.67471997024111019</v>
      </c>
      <c r="O12027" s="218">
        <v>0.2121525670136899</v>
      </c>
      <c r="P12027" s="218">
        <v>1.6131922226056901</v>
      </c>
      <c r="Q12027" s="218">
        <v>-5.5906068851760811</v>
      </c>
      <c r="R12027" s="507">
        <v>0.49216175061566014</v>
      </c>
      <c r="S12027" s="507">
        <v>0.44343626862740004</v>
      </c>
      <c r="T12027" s="218">
        <v>-1.9887073312851955</v>
      </c>
    </row>
    <row r="12028" spans="1:20" x14ac:dyDescent="0.6">
      <c r="A12028" s="218" t="s">
        <v>33696</v>
      </c>
      <c r="B12028" s="218" t="s">
        <v>33697</v>
      </c>
      <c r="C12028" s="218">
        <v>6.4963727431180001</v>
      </c>
      <c r="D12028" s="218">
        <v>6.4933138243120396</v>
      </c>
      <c r="E12028" s="218">
        <v>6.0523854648189497</v>
      </c>
      <c r="F12028" s="218">
        <v>6.9467116250582501</v>
      </c>
      <c r="G12028" s="218">
        <v>0.94138514970795095</v>
      </c>
      <c r="H12028" s="218">
        <v>0.23786221336595301</v>
      </c>
      <c r="I12028" t="s">
        <v>33695</v>
      </c>
      <c r="J12028" s="218" t="s">
        <v>33695</v>
      </c>
      <c r="K12028" s="218">
        <v>2</v>
      </c>
      <c r="L12028" s="218">
        <v>-0.44398727829905038</v>
      </c>
      <c r="M12028" s="218">
        <v>0.45033888194025007</v>
      </c>
      <c r="N12028" s="218">
        <v>-0.44092835949308995</v>
      </c>
      <c r="O12028" s="218">
        <v>0.4533978007462105</v>
      </c>
      <c r="P12028" s="218">
        <v>-5.5549875934100488</v>
      </c>
      <c r="Q12028" s="218">
        <v>-6.2585105297520469</v>
      </c>
      <c r="R12028" s="507">
        <v>3.1758018205998439E-3</v>
      </c>
      <c r="S12028" s="507">
        <v>6.234720626560275E-3</v>
      </c>
      <c r="T12028" s="218">
        <v>-5.9067490615810474</v>
      </c>
    </row>
    <row r="12029" spans="1:20" x14ac:dyDescent="0.6">
      <c r="A12029" s="218" t="s">
        <v>33698</v>
      </c>
      <c r="B12029" s="218" t="s">
        <v>33699</v>
      </c>
      <c r="C12029" s="218">
        <v>4.4684746767828596</v>
      </c>
      <c r="D12029" s="218">
        <v>4.6524093420866004</v>
      </c>
      <c r="E12029" s="218">
        <v>4.8964086487514296</v>
      </c>
      <c r="F12029" s="218">
        <v>4.0489367016045597</v>
      </c>
      <c r="G12029" s="218">
        <v>0</v>
      </c>
      <c r="H12029" s="218">
        <v>0</v>
      </c>
      <c r="I12029" t="s">
        <v>33700</v>
      </c>
      <c r="J12029" s="218" t="s">
        <v>33700</v>
      </c>
      <c r="K12029" s="218">
        <v>3</v>
      </c>
      <c r="L12029" s="218">
        <v>0.42793397196856997</v>
      </c>
      <c r="M12029" s="218">
        <v>-0.41953797517829994</v>
      </c>
      <c r="N12029" s="218">
        <v>0.24399930666482916</v>
      </c>
      <c r="O12029" s="218">
        <v>-0.60347264048204075</v>
      </c>
      <c r="P12029" s="218">
        <v>-4.4684746767828596</v>
      </c>
      <c r="Q12029" s="218">
        <v>-4.4684746767828596</v>
      </c>
      <c r="R12029" s="507">
        <v>4.1979983951350164E-3</v>
      </c>
      <c r="S12029" s="507">
        <v>-0.17973666690860579</v>
      </c>
      <c r="T12029" s="218">
        <v>-4.4684746767828596</v>
      </c>
    </row>
    <row r="12030" spans="1:20" x14ac:dyDescent="0.6">
      <c r="A12030" s="218" t="s">
        <v>33701</v>
      </c>
      <c r="B12030" s="218" t="s">
        <v>33702</v>
      </c>
      <c r="C12030" s="218">
        <v>5.7010660356154403</v>
      </c>
      <c r="D12030" s="218">
        <v>5.4536941190216002</v>
      </c>
      <c r="E12030" s="218">
        <v>6.0523854648189497</v>
      </c>
      <c r="F12030" s="218">
        <v>5.3181283433113897</v>
      </c>
      <c r="G12030" s="218">
        <v>0</v>
      </c>
      <c r="H12030" s="218">
        <v>0</v>
      </c>
      <c r="I12030" t="s">
        <v>33700</v>
      </c>
      <c r="J12030" s="218" t="s">
        <v>33700</v>
      </c>
      <c r="K12030" s="218">
        <v>3</v>
      </c>
      <c r="L12030" s="218">
        <v>0.35131942920350934</v>
      </c>
      <c r="M12030" s="218">
        <v>-0.38293769230405061</v>
      </c>
      <c r="N12030" s="218">
        <v>0.59869134579734951</v>
      </c>
      <c r="O12030" s="218">
        <v>-0.13556577571021045</v>
      </c>
      <c r="P12030" s="218">
        <v>-5.7010660356154403</v>
      </c>
      <c r="Q12030" s="218">
        <v>-5.7010660356154403</v>
      </c>
      <c r="R12030" s="507">
        <v>-1.5809131550270639E-2</v>
      </c>
      <c r="S12030" s="507">
        <v>0.23156278504356953</v>
      </c>
      <c r="T12030" s="218">
        <v>-5.7010660356154403</v>
      </c>
    </row>
    <row r="12031" spans="1:20" x14ac:dyDescent="0.6">
      <c r="A12031" s="218" t="s">
        <v>33703</v>
      </c>
      <c r="B12031" s="218" t="s">
        <v>33704</v>
      </c>
      <c r="C12031" s="218">
        <v>3.9355668836244302</v>
      </c>
      <c r="D12031" s="218">
        <v>4.1004490358213799</v>
      </c>
      <c r="E12031" s="218">
        <v>0</v>
      </c>
      <c r="F12031" s="218">
        <v>4.0667632315503797</v>
      </c>
      <c r="G12031" s="218">
        <v>1.1552061784318599</v>
      </c>
      <c r="H12031" s="218">
        <v>0</v>
      </c>
      <c r="I12031" t="s">
        <v>33700</v>
      </c>
      <c r="J12031" s="218" t="s">
        <v>33700</v>
      </c>
      <c r="K12031" s="218">
        <v>3</v>
      </c>
      <c r="L12031" s="218">
        <v>-3.9355668836244302</v>
      </c>
      <c r="M12031" s="218">
        <v>0.13119634792594947</v>
      </c>
      <c r="N12031" s="218">
        <v>-4.1004490358213799</v>
      </c>
      <c r="O12031" s="218">
        <v>-3.3685804271000208E-2</v>
      </c>
      <c r="P12031" s="218">
        <v>-2.7803607051925701</v>
      </c>
      <c r="Q12031" s="218">
        <v>-3.9355668836244302</v>
      </c>
      <c r="R12031" s="507">
        <v>-1.9021852678492404</v>
      </c>
      <c r="S12031" s="507">
        <v>-2.06706742004619</v>
      </c>
      <c r="T12031" s="218">
        <v>-3.3579637944085001</v>
      </c>
    </row>
    <row r="12032" spans="1:20" x14ac:dyDescent="0.6">
      <c r="A12032" s="218" t="s">
        <v>33705</v>
      </c>
      <c r="B12032" s="218" t="s">
        <v>33706</v>
      </c>
      <c r="C12032" s="218">
        <v>6.6799356320295704</v>
      </c>
      <c r="D12032" s="218">
        <v>6.8346799674165899</v>
      </c>
      <c r="E12032" s="218">
        <v>7.5788016561321498</v>
      </c>
      <c r="F12032" s="218">
        <v>6.5816850201094299</v>
      </c>
      <c r="G12032" s="218">
        <v>2.3478182336089999</v>
      </c>
      <c r="H12032" s="218">
        <v>0</v>
      </c>
      <c r="I12032" t="s">
        <v>33707</v>
      </c>
      <c r="J12032" s="218" t="s">
        <v>33707</v>
      </c>
      <c r="K12032" s="218">
        <v>2</v>
      </c>
      <c r="L12032" s="218">
        <v>0.89886602410257943</v>
      </c>
      <c r="M12032" s="218">
        <v>-9.8250611920140507E-2</v>
      </c>
      <c r="N12032" s="218">
        <v>0.74412168871555995</v>
      </c>
      <c r="O12032" s="218">
        <v>-0.25299494730715999</v>
      </c>
      <c r="P12032" s="218">
        <v>-4.3321173984205705</v>
      </c>
      <c r="Q12032" s="218">
        <v>-6.6799356320295704</v>
      </c>
      <c r="R12032" s="507">
        <v>0.40030770609121946</v>
      </c>
      <c r="S12032" s="507">
        <v>0.24556337070419998</v>
      </c>
      <c r="T12032" s="218">
        <v>-5.50602651522507</v>
      </c>
    </row>
    <row r="12033" spans="1:20" x14ac:dyDescent="0.6">
      <c r="A12033" s="218" t="s">
        <v>33708</v>
      </c>
      <c r="B12033" s="218" t="s">
        <v>33709</v>
      </c>
      <c r="C12033" s="218">
        <v>4.59460847163467</v>
      </c>
      <c r="D12033" s="218">
        <v>4.75925482167405</v>
      </c>
      <c r="E12033" s="218">
        <v>4.4379231450076402</v>
      </c>
      <c r="F12033" s="218">
        <v>4.8456201072263898</v>
      </c>
      <c r="G12033" s="218">
        <v>1.0162357018798001</v>
      </c>
      <c r="H12033" s="218">
        <v>0</v>
      </c>
      <c r="I12033" t="s">
        <v>33707</v>
      </c>
      <c r="J12033" s="218" t="s">
        <v>33707</v>
      </c>
      <c r="K12033" s="218">
        <v>2</v>
      </c>
      <c r="L12033" s="218">
        <v>-0.15668532662702983</v>
      </c>
      <c r="M12033" s="218">
        <v>0.2510116355917198</v>
      </c>
      <c r="N12033" s="218">
        <v>-0.32133167666640983</v>
      </c>
      <c r="O12033" s="218">
        <v>8.6365285552339799E-2</v>
      </c>
      <c r="P12033" s="218">
        <v>-3.57837276975487</v>
      </c>
      <c r="Q12033" s="218">
        <v>-4.59460847163467</v>
      </c>
      <c r="R12033" s="507">
        <v>4.7163154482344982E-2</v>
      </c>
      <c r="S12033" s="507">
        <v>-0.11748319555703501</v>
      </c>
      <c r="T12033" s="218">
        <v>-4.0864906206947698</v>
      </c>
    </row>
    <row r="12034" spans="1:20" x14ac:dyDescent="0.6">
      <c r="A12034" s="218" t="s">
        <v>33710</v>
      </c>
      <c r="B12034" s="218" t="s">
        <v>33711</v>
      </c>
      <c r="C12034" s="218">
        <v>6.5526217711501999</v>
      </c>
      <c r="D12034" s="218">
        <v>6.3916972812686401</v>
      </c>
      <c r="E12034" s="218">
        <v>5.2626876400868703</v>
      </c>
      <c r="F12034" s="218">
        <v>7.09337505050748</v>
      </c>
      <c r="G12034" s="218">
        <v>0.94138514970795095</v>
      </c>
      <c r="H12034" s="218">
        <v>0.123827711997599</v>
      </c>
      <c r="I12034" t="s">
        <v>33712</v>
      </c>
      <c r="J12034" s="218" t="s">
        <v>33712</v>
      </c>
      <c r="K12034" s="218">
        <v>1</v>
      </c>
      <c r="L12034" s="218">
        <v>-1.2899341310633297</v>
      </c>
      <c r="M12034" s="218">
        <v>0.54075327935728001</v>
      </c>
      <c r="N12034" s="218">
        <v>-1.1290096411817698</v>
      </c>
      <c r="O12034" s="218">
        <v>0.70167776923883984</v>
      </c>
      <c r="P12034" s="218">
        <v>-5.6112366214422487</v>
      </c>
      <c r="Q12034" s="218">
        <v>-6.4287940591526009</v>
      </c>
      <c r="R12034" s="507">
        <v>-0.37459042585302482</v>
      </c>
      <c r="S12034" s="507">
        <v>-0.21366593597146499</v>
      </c>
      <c r="T12034" s="218">
        <v>-6.0200153402974248</v>
      </c>
    </row>
    <row r="12035" spans="1:20" x14ac:dyDescent="0.6">
      <c r="A12035" s="218" t="s">
        <v>33713</v>
      </c>
      <c r="B12035" s="218" t="s">
        <v>33714</v>
      </c>
      <c r="C12035" s="218">
        <v>4.7675352029073901</v>
      </c>
      <c r="D12035" s="218">
        <v>4.8893576001757202</v>
      </c>
      <c r="E12035" s="218">
        <v>4.40166106363698</v>
      </c>
      <c r="F12035" s="218">
        <v>5.18105158973085</v>
      </c>
      <c r="G12035" s="218">
        <v>7.9074433180561501</v>
      </c>
      <c r="H12035" s="218">
        <v>0</v>
      </c>
      <c r="I12035" t="s">
        <v>33715</v>
      </c>
      <c r="J12035" s="218" t="s">
        <v>33715</v>
      </c>
      <c r="K12035" s="218">
        <v>3</v>
      </c>
      <c r="L12035" s="218">
        <v>-0.36587413927041013</v>
      </c>
      <c r="M12035" s="218">
        <v>0.41351638682345992</v>
      </c>
      <c r="N12035" s="218">
        <v>-0.48769653653874023</v>
      </c>
      <c r="O12035" s="218">
        <v>0.29169398955512982</v>
      </c>
      <c r="P12035" s="218">
        <v>3.13990811514876</v>
      </c>
      <c r="Q12035" s="218">
        <v>-4.7675352029073901</v>
      </c>
      <c r="R12035" s="507">
        <v>2.38211237765249E-2</v>
      </c>
      <c r="S12035" s="507">
        <v>-9.8001273491805208E-2</v>
      </c>
      <c r="T12035" s="218">
        <v>-0.81381354387931504</v>
      </c>
    </row>
    <row r="12036" spans="1:20" x14ac:dyDescent="0.6">
      <c r="A12036" s="218" t="s">
        <v>33716</v>
      </c>
      <c r="B12036" s="218" t="s">
        <v>33717</v>
      </c>
      <c r="C12036" s="218">
        <v>3.9328783077834299</v>
      </c>
      <c r="D12036" s="218">
        <v>4.0442533893371904</v>
      </c>
      <c r="E12036" s="218">
        <v>4.5628096278562902</v>
      </c>
      <c r="F12036" s="218">
        <v>3.0819069031699802</v>
      </c>
      <c r="G12036" s="218">
        <v>0.94138514970795095</v>
      </c>
      <c r="H12036" s="218">
        <v>0.123827711997599</v>
      </c>
      <c r="I12036" t="s">
        <v>33715</v>
      </c>
      <c r="J12036" s="218" t="s">
        <v>33715</v>
      </c>
      <c r="K12036" s="218">
        <v>3</v>
      </c>
      <c r="L12036" s="218">
        <v>0.62993132007286023</v>
      </c>
      <c r="M12036" s="218">
        <v>-0.85097140461344978</v>
      </c>
      <c r="N12036" s="218">
        <v>0.51855623851909982</v>
      </c>
      <c r="O12036" s="218">
        <v>-0.96234648616721019</v>
      </c>
      <c r="P12036" s="218">
        <v>-2.9914931580754791</v>
      </c>
      <c r="Q12036" s="218">
        <v>-3.8090505957858309</v>
      </c>
      <c r="R12036" s="507">
        <v>-0.11052004227029477</v>
      </c>
      <c r="S12036" s="507">
        <v>-0.22189512382405518</v>
      </c>
      <c r="T12036" s="218">
        <v>-3.4002718769306552</v>
      </c>
    </row>
    <row r="12037" spans="1:20" x14ac:dyDescent="0.6">
      <c r="A12037" s="218" t="s">
        <v>33718</v>
      </c>
      <c r="B12037" s="218" t="s">
        <v>33719</v>
      </c>
      <c r="C12037" s="218">
        <v>4.5496880946229696</v>
      </c>
      <c r="D12037" s="218">
        <v>4.2143314180406497</v>
      </c>
      <c r="E12037" s="218">
        <v>3.0533518661628198</v>
      </c>
      <c r="F12037" s="218">
        <v>2.9941356064718501</v>
      </c>
      <c r="G12037" s="218">
        <v>0</v>
      </c>
      <c r="H12037" s="218">
        <v>0</v>
      </c>
      <c r="I12037" t="s">
        <v>33715</v>
      </c>
      <c r="J12037" s="218" t="s">
        <v>33715</v>
      </c>
      <c r="K12037" s="218">
        <v>3</v>
      </c>
      <c r="L12037" s="218">
        <v>-1.4963362284601498</v>
      </c>
      <c r="M12037" s="218">
        <v>-1.5555524881511196</v>
      </c>
      <c r="N12037" s="218">
        <v>-1.1609795518778299</v>
      </c>
      <c r="O12037" s="218">
        <v>-1.2201958115687996</v>
      </c>
      <c r="P12037" s="218">
        <v>-4.5496880946229696</v>
      </c>
      <c r="Q12037" s="218">
        <v>-4.5496880946229696</v>
      </c>
      <c r="R12037" s="507">
        <v>-1.5259443583056347</v>
      </c>
      <c r="S12037" s="507">
        <v>-1.1905876817233148</v>
      </c>
      <c r="T12037" s="218">
        <v>-4.5496880946229696</v>
      </c>
    </row>
    <row r="12038" spans="1:20" x14ac:dyDescent="0.6">
      <c r="A12038" s="218" t="s">
        <v>33720</v>
      </c>
      <c r="B12038" s="218" t="s">
        <v>33721</v>
      </c>
      <c r="C12038" s="218">
        <v>1.77463195428968</v>
      </c>
      <c r="D12038" s="218">
        <v>1.0800089634712</v>
      </c>
      <c r="E12038" s="218">
        <v>2.9495272510066002</v>
      </c>
      <c r="F12038" s="218">
        <v>1.5845427985946099</v>
      </c>
      <c r="G12038" s="218">
        <v>0</v>
      </c>
      <c r="H12038" s="218">
        <v>0</v>
      </c>
      <c r="I12038" t="s">
        <v>33722</v>
      </c>
      <c r="J12038" s="218" t="s">
        <v>33722</v>
      </c>
      <c r="K12038" s="218">
        <v>1</v>
      </c>
      <c r="L12038" s="218">
        <v>1.1748952967169202</v>
      </c>
      <c r="M12038" s="218">
        <v>-0.19008915569507012</v>
      </c>
      <c r="N12038" s="218">
        <v>1.8695182875354002</v>
      </c>
      <c r="O12038" s="218">
        <v>0.50453383512340988</v>
      </c>
      <c r="P12038" s="218">
        <v>-1.77463195428968</v>
      </c>
      <c r="Q12038" s="218">
        <v>-1.77463195428968</v>
      </c>
      <c r="R12038" s="507">
        <v>0.49240307051092502</v>
      </c>
      <c r="S12038" s="507">
        <v>1.187026061329405</v>
      </c>
      <c r="T12038" s="218">
        <v>-1.77463195428968</v>
      </c>
    </row>
    <row r="12039" spans="1:20" x14ac:dyDescent="0.6">
      <c r="A12039" s="218" t="s">
        <v>33723</v>
      </c>
      <c r="B12039" s="218" t="s">
        <v>33724</v>
      </c>
      <c r="C12039" s="218">
        <v>5.60215673435001</v>
      </c>
      <c r="D12039" s="218">
        <v>5.6807757044045202</v>
      </c>
      <c r="E12039" s="218">
        <v>0.206284812912989</v>
      </c>
      <c r="F12039" s="218">
        <v>6.33922817840158</v>
      </c>
      <c r="G12039" s="218">
        <v>0.26846663313173802</v>
      </c>
      <c r="H12039" s="218">
        <v>8.9457782697654693</v>
      </c>
      <c r="I12039" t="s">
        <v>33725</v>
      </c>
      <c r="J12039" s="218" t="s">
        <v>33725</v>
      </c>
      <c r="K12039" s="218">
        <v>1</v>
      </c>
      <c r="L12039" s="218">
        <v>-5.3958719214370214</v>
      </c>
      <c r="M12039" s="218">
        <v>0.73707144405156999</v>
      </c>
      <c r="N12039" s="218">
        <v>-5.4744908914915316</v>
      </c>
      <c r="O12039" s="218">
        <v>0.65845247399705986</v>
      </c>
      <c r="P12039" s="218">
        <v>-5.3336901012182718</v>
      </c>
      <c r="Q12039" s="218">
        <v>3.3436215354154593</v>
      </c>
      <c r="R12039" s="507">
        <v>-2.3294002386927257</v>
      </c>
      <c r="S12039" s="507">
        <v>-2.4080192087472359</v>
      </c>
      <c r="T12039" s="218">
        <v>-0.99503428290140628</v>
      </c>
    </row>
    <row r="12040" spans="1:20" x14ac:dyDescent="0.6">
      <c r="A12040" s="218" t="s">
        <v>33726</v>
      </c>
      <c r="B12040" s="218" t="s">
        <v>33727</v>
      </c>
      <c r="C12040" s="218">
        <v>5.3960445331765401</v>
      </c>
      <c r="D12040" s="218">
        <v>5.2796535592038403</v>
      </c>
      <c r="E12040" s="218">
        <v>5.8605781899048202</v>
      </c>
      <c r="F12040" s="218">
        <v>4.9105189190128398</v>
      </c>
      <c r="G12040" s="218">
        <v>1.34138912626164</v>
      </c>
      <c r="H12040" s="218">
        <v>0</v>
      </c>
      <c r="I12040" t="s">
        <v>33728</v>
      </c>
      <c r="J12040" s="218" t="s">
        <v>33728</v>
      </c>
      <c r="K12040" s="218">
        <v>2</v>
      </c>
      <c r="L12040" s="218">
        <v>0.46453365672828006</v>
      </c>
      <c r="M12040" s="218">
        <v>-0.48552561416370033</v>
      </c>
      <c r="N12040" s="218">
        <v>0.58092463070097988</v>
      </c>
      <c r="O12040" s="218">
        <v>-0.36913464019100051</v>
      </c>
      <c r="P12040" s="218">
        <v>-4.0546554069149003</v>
      </c>
      <c r="Q12040" s="218">
        <v>-5.3960445331765401</v>
      </c>
      <c r="R12040" s="507">
        <v>-1.049597871771013E-2</v>
      </c>
      <c r="S12040" s="507">
        <v>0.10589499525498969</v>
      </c>
      <c r="T12040" s="218">
        <v>-4.7253499700457198</v>
      </c>
    </row>
    <row r="12041" spans="1:20" x14ac:dyDescent="0.6">
      <c r="A12041" s="218" t="s">
        <v>33729</v>
      </c>
      <c r="B12041" s="218" t="s">
        <v>33730</v>
      </c>
      <c r="C12041" s="218">
        <v>6.02392574494118</v>
      </c>
      <c r="D12041" s="218">
        <v>5.8110968517318398</v>
      </c>
      <c r="E12041" s="218">
        <v>6.0607150279655801</v>
      </c>
      <c r="F12041" s="218">
        <v>5.7892030760374302</v>
      </c>
      <c r="G12041" s="218">
        <v>0.77891856884019794</v>
      </c>
      <c r="H12041" s="218">
        <v>8.0382354824298599</v>
      </c>
      <c r="I12041" t="s">
        <v>33728</v>
      </c>
      <c r="J12041" s="218" t="s">
        <v>33728</v>
      </c>
      <c r="K12041" s="218">
        <v>2</v>
      </c>
      <c r="L12041" s="218">
        <v>3.6789283024400099E-2</v>
      </c>
      <c r="M12041" s="218">
        <v>-0.23472266890374982</v>
      </c>
      <c r="N12041" s="218">
        <v>0.24961817623374039</v>
      </c>
      <c r="O12041" s="218">
        <v>-2.1893775694409534E-2</v>
      </c>
      <c r="P12041" s="218">
        <v>-5.245007176100982</v>
      </c>
      <c r="Q12041" s="218">
        <v>2.0143097374886798</v>
      </c>
      <c r="R12041" s="507">
        <v>-9.8966692939674861E-2</v>
      </c>
      <c r="S12041" s="507">
        <v>0.11386220026966543</v>
      </c>
      <c r="T12041" s="218">
        <v>-1.6153487193061511</v>
      </c>
    </row>
    <row r="12042" spans="1:20" x14ac:dyDescent="0.6">
      <c r="A12042" s="218" t="s">
        <v>33731</v>
      </c>
      <c r="B12042" s="218" t="s">
        <v>33732</v>
      </c>
      <c r="C12042" s="218">
        <v>6.6727022541563903</v>
      </c>
      <c r="D12042" s="218">
        <v>6.8458188706623897</v>
      </c>
      <c r="E12042" s="218">
        <v>6.9658794012351501</v>
      </c>
      <c r="F12042" s="218">
        <v>6.0793350147125604</v>
      </c>
      <c r="G12042" s="218">
        <v>1.55729034198126</v>
      </c>
      <c r="H12042" s="218">
        <v>0.123827711997599</v>
      </c>
      <c r="I12042" t="s">
        <v>33733</v>
      </c>
      <c r="J12042" s="218" t="s">
        <v>33733</v>
      </c>
      <c r="K12042" s="218">
        <v>3</v>
      </c>
      <c r="L12042" s="218">
        <v>0.29317714707875986</v>
      </c>
      <c r="M12042" s="218">
        <v>-0.59336723944382985</v>
      </c>
      <c r="N12042" s="218">
        <v>0.12006053057276045</v>
      </c>
      <c r="O12042" s="218">
        <v>-0.76648385594982926</v>
      </c>
      <c r="P12042" s="218">
        <v>-5.11541191217513</v>
      </c>
      <c r="Q12042" s="218">
        <v>-6.5488745421587913</v>
      </c>
      <c r="R12042" s="507">
        <v>-0.150095046182535</v>
      </c>
      <c r="S12042" s="507">
        <v>-0.32321166268853441</v>
      </c>
      <c r="T12042" s="218">
        <v>-5.8321432271669611</v>
      </c>
    </row>
    <row r="12043" spans="1:20" x14ac:dyDescent="0.6">
      <c r="A12043" s="218" t="s">
        <v>33734</v>
      </c>
      <c r="B12043" s="218" t="s">
        <v>33735</v>
      </c>
      <c r="C12043" s="218">
        <v>4.7705499190109597</v>
      </c>
      <c r="D12043" s="218">
        <v>5.0291040606822301</v>
      </c>
      <c r="E12043" s="218">
        <v>4.3698369320376003</v>
      </c>
      <c r="F12043" s="218">
        <v>4.6261785665351303</v>
      </c>
      <c r="G12043" s="218">
        <v>0.59580657787600999</v>
      </c>
      <c r="H12043" s="218">
        <v>0</v>
      </c>
      <c r="I12043" t="s">
        <v>33733</v>
      </c>
      <c r="J12043" s="218" t="s">
        <v>33733</v>
      </c>
      <c r="K12043" s="218">
        <v>3</v>
      </c>
      <c r="L12043" s="218">
        <v>-0.40071298697335944</v>
      </c>
      <c r="M12043" s="218">
        <v>-0.14437135247582944</v>
      </c>
      <c r="N12043" s="218">
        <v>-0.65926712864462989</v>
      </c>
      <c r="O12043" s="218">
        <v>-0.40292549414709988</v>
      </c>
      <c r="P12043" s="218">
        <v>-4.1747433411349499</v>
      </c>
      <c r="Q12043" s="218">
        <v>-4.7705499190109597</v>
      </c>
      <c r="R12043" s="507">
        <v>-0.27254216972459444</v>
      </c>
      <c r="S12043" s="507">
        <v>-0.53109631139586488</v>
      </c>
      <c r="T12043" s="218">
        <v>-4.4726466300729548</v>
      </c>
    </row>
    <row r="12044" spans="1:20" x14ac:dyDescent="0.6">
      <c r="A12044" s="218" t="s">
        <v>33736</v>
      </c>
      <c r="B12044" s="218" t="s">
        <v>33737</v>
      </c>
      <c r="C12044" s="218">
        <v>5.4627992285735996</v>
      </c>
      <c r="D12044" s="218">
        <v>5.5024771793609304</v>
      </c>
      <c r="E12044" s="218">
        <v>5.62476905883981</v>
      </c>
      <c r="F12044" s="218">
        <v>4.2042633405467296</v>
      </c>
      <c r="G12044" s="218">
        <v>0.38602773444041999</v>
      </c>
      <c r="H12044" s="218">
        <v>0.23786221336595301</v>
      </c>
      <c r="I12044" t="s">
        <v>33733</v>
      </c>
      <c r="J12044" s="218" t="s">
        <v>33733</v>
      </c>
      <c r="K12044" s="218">
        <v>3</v>
      </c>
      <c r="L12044" s="218">
        <v>0.16196983026621048</v>
      </c>
      <c r="M12044" s="218">
        <v>-1.25853588802687</v>
      </c>
      <c r="N12044" s="218">
        <v>0.12229187947887965</v>
      </c>
      <c r="O12044" s="218">
        <v>-1.2982138388142008</v>
      </c>
      <c r="P12044" s="218">
        <v>-5.0767714941331796</v>
      </c>
      <c r="Q12044" s="218">
        <v>-5.2249370152076464</v>
      </c>
      <c r="R12044" s="507">
        <v>-0.54828302888032976</v>
      </c>
      <c r="S12044" s="507">
        <v>-0.58796097966766059</v>
      </c>
      <c r="T12044" s="218">
        <v>-5.1508542546704135</v>
      </c>
    </row>
    <row r="12045" spans="1:20" x14ac:dyDescent="0.6">
      <c r="A12045" s="218" t="s">
        <v>33738</v>
      </c>
      <c r="B12045" s="218" t="s">
        <v>33739</v>
      </c>
      <c r="C12045" s="218">
        <v>6.3290687869244397</v>
      </c>
      <c r="D12045" s="218">
        <v>6.3266330694823498</v>
      </c>
      <c r="E12045" s="218">
        <v>5.9865842821533297</v>
      </c>
      <c r="F12045" s="218">
        <v>6.48839891736176</v>
      </c>
      <c r="G12045" s="218">
        <v>1.55729034198126</v>
      </c>
      <c r="H12045" s="218">
        <v>8.4969750291632593</v>
      </c>
      <c r="I12045" t="s">
        <v>33740</v>
      </c>
      <c r="J12045" s="218" t="s">
        <v>33740</v>
      </c>
      <c r="K12045" s="218">
        <v>2</v>
      </c>
      <c r="L12045" s="218">
        <v>-0.34248450477111003</v>
      </c>
      <c r="M12045" s="218">
        <v>0.15933013043732025</v>
      </c>
      <c r="N12045" s="218">
        <v>-0.34004878732902011</v>
      </c>
      <c r="O12045" s="218">
        <v>0.16176584787941017</v>
      </c>
      <c r="P12045" s="218">
        <v>-4.7717784449431795</v>
      </c>
      <c r="Q12045" s="218">
        <v>2.1679062422388196</v>
      </c>
      <c r="R12045" s="507">
        <v>-9.1577187166894891E-2</v>
      </c>
      <c r="S12045" s="507">
        <v>-8.9141469724804967E-2</v>
      </c>
      <c r="T12045" s="218">
        <v>-1.30193610135218</v>
      </c>
    </row>
    <row r="12046" spans="1:20" x14ac:dyDescent="0.6">
      <c r="A12046" s="218" t="s">
        <v>33741</v>
      </c>
      <c r="B12046" s="218" t="s">
        <v>33742</v>
      </c>
      <c r="C12046" s="218">
        <v>6.8388128257206304</v>
      </c>
      <c r="D12046" s="218">
        <v>6.8556484307005698</v>
      </c>
      <c r="E12046" s="218">
        <v>5.7760953247811102</v>
      </c>
      <c r="F12046" s="218">
        <v>5.8755368987693801</v>
      </c>
      <c r="G12046" s="218">
        <v>1.08739361964643</v>
      </c>
      <c r="H12046" s="218">
        <v>0.34353965418307397</v>
      </c>
      <c r="I12046" t="s">
        <v>33740</v>
      </c>
      <c r="J12046" s="218" t="s">
        <v>33740</v>
      </c>
      <c r="K12046" s="218">
        <v>2</v>
      </c>
      <c r="L12046" s="218">
        <v>-1.0627175009395202</v>
      </c>
      <c r="M12046" s="218">
        <v>-0.96327592695125031</v>
      </c>
      <c r="N12046" s="218">
        <v>-1.0795531059194596</v>
      </c>
      <c r="O12046" s="218">
        <v>-0.98011153193118972</v>
      </c>
      <c r="P12046" s="218">
        <v>-5.7514192060742007</v>
      </c>
      <c r="Q12046" s="218">
        <v>-6.4952731715375567</v>
      </c>
      <c r="R12046" s="507">
        <v>-1.0129967139453853</v>
      </c>
      <c r="S12046" s="507">
        <v>-1.0298323189253247</v>
      </c>
      <c r="T12046" s="218">
        <v>-6.1233461888058791</v>
      </c>
    </row>
    <row r="12047" spans="1:20" x14ac:dyDescent="0.6">
      <c r="A12047" s="218" t="s">
        <v>33743</v>
      </c>
      <c r="B12047" s="218" t="s">
        <v>33744</v>
      </c>
      <c r="C12047" s="218">
        <v>4.1027727782717598</v>
      </c>
      <c r="D12047" s="218">
        <v>4.15453757694464</v>
      </c>
      <c r="E12047" s="218">
        <v>1.5466682122323001</v>
      </c>
      <c r="F12047" s="218">
        <v>2.4434047509743002</v>
      </c>
      <c r="G12047" s="218">
        <v>0</v>
      </c>
      <c r="H12047" s="218">
        <v>0</v>
      </c>
      <c r="I12047" t="s">
        <v>33745</v>
      </c>
      <c r="J12047" s="218" t="s">
        <v>33745</v>
      </c>
      <c r="K12047" s="218">
        <v>1</v>
      </c>
      <c r="L12047" s="218">
        <v>-2.5561045660394597</v>
      </c>
      <c r="M12047" s="218">
        <v>-1.6593680272974596</v>
      </c>
      <c r="N12047" s="218">
        <v>-2.6078693647123399</v>
      </c>
      <c r="O12047" s="218">
        <v>-1.7111328259703398</v>
      </c>
      <c r="P12047" s="218">
        <v>-4.1027727782717598</v>
      </c>
      <c r="Q12047" s="218">
        <v>-4.1027727782717598</v>
      </c>
      <c r="R12047" s="507">
        <v>-2.1077362966684596</v>
      </c>
      <c r="S12047" s="507">
        <v>-2.1595010953413398</v>
      </c>
      <c r="T12047" s="218">
        <v>-4.1027727782717598</v>
      </c>
    </row>
    <row r="12048" spans="1:20" x14ac:dyDescent="0.6">
      <c r="A12048" s="218" t="s">
        <v>33746</v>
      </c>
      <c r="B12048" s="218" t="s">
        <v>33747</v>
      </c>
      <c r="C12048" s="218">
        <v>6.8348578720598798</v>
      </c>
      <c r="D12048" s="218">
        <v>6.8482825464286901</v>
      </c>
      <c r="E12048" s="218">
        <v>6.5010641246806697</v>
      </c>
      <c r="F12048" s="218">
        <v>6.7232882107013099</v>
      </c>
      <c r="G12048" s="218">
        <v>0.69026577864285299</v>
      </c>
      <c r="H12048" s="218">
        <v>0.123827711997599</v>
      </c>
      <c r="I12048" t="s">
        <v>33748</v>
      </c>
      <c r="J12048" s="218" t="s">
        <v>33748</v>
      </c>
      <c r="K12048" s="218">
        <v>1</v>
      </c>
      <c r="L12048" s="218">
        <v>-0.33379374737921008</v>
      </c>
      <c r="M12048" s="218">
        <v>-0.11156966135856994</v>
      </c>
      <c r="N12048" s="218">
        <v>-0.34721842174802031</v>
      </c>
      <c r="O12048" s="218">
        <v>-0.12499433572738017</v>
      </c>
      <c r="P12048" s="218">
        <v>-6.1445920934170264</v>
      </c>
      <c r="Q12048" s="218">
        <v>-6.7110301600622808</v>
      </c>
      <c r="R12048" s="507">
        <v>-0.22268170436889001</v>
      </c>
      <c r="S12048" s="507">
        <v>-0.23610637873770024</v>
      </c>
      <c r="T12048" s="218">
        <v>-6.4278111267396536</v>
      </c>
    </row>
    <row r="12049" spans="1:20" x14ac:dyDescent="0.6">
      <c r="A12049" s="218" t="s">
        <v>33749</v>
      </c>
      <c r="B12049" s="218" t="s">
        <v>33750</v>
      </c>
      <c r="C12049" s="218">
        <v>6.5600457492895803</v>
      </c>
      <c r="D12049" s="218">
        <v>6.55896001564322</v>
      </c>
      <c r="E12049" s="218">
        <v>7.2130815642961403</v>
      </c>
      <c r="F12049" s="218">
        <v>6.2880410043366801</v>
      </c>
      <c r="G12049" s="218">
        <v>2.1625186512370198</v>
      </c>
      <c r="H12049" s="218">
        <v>6.5916705841712604</v>
      </c>
      <c r="I12049" t="s">
        <v>33751</v>
      </c>
      <c r="J12049" s="218" t="s">
        <v>33751</v>
      </c>
      <c r="K12049" s="218">
        <v>2</v>
      </c>
      <c r="L12049" s="218">
        <v>0.65303581500656005</v>
      </c>
      <c r="M12049" s="218">
        <v>-0.27200474495290017</v>
      </c>
      <c r="N12049" s="218">
        <v>0.65412154865292038</v>
      </c>
      <c r="O12049" s="218">
        <v>-0.27091901130653984</v>
      </c>
      <c r="P12049" s="218">
        <v>-4.39752709805256</v>
      </c>
      <c r="Q12049" s="218">
        <v>3.1624834881680108E-2</v>
      </c>
      <c r="R12049" s="507">
        <v>0.19051553502682994</v>
      </c>
      <c r="S12049" s="507">
        <v>0.19160126867319027</v>
      </c>
      <c r="T12049" s="218">
        <v>-2.18295113158544</v>
      </c>
    </row>
    <row r="12050" spans="1:20" x14ac:dyDescent="0.6">
      <c r="A12050" s="218" t="s">
        <v>33752</v>
      </c>
      <c r="B12050" s="218" t="s">
        <v>33753</v>
      </c>
      <c r="C12050" s="218">
        <v>8.0900789693413699</v>
      </c>
      <c r="D12050" s="218">
        <v>8.0383695862098694</v>
      </c>
      <c r="E12050" s="218">
        <v>7.7266803838717699</v>
      </c>
      <c r="F12050" s="218">
        <v>7.7661944713673297</v>
      </c>
      <c r="G12050" s="218">
        <v>6.4732074908593402</v>
      </c>
      <c r="H12050" s="218">
        <v>9.0604049253156305</v>
      </c>
      <c r="I12050" t="s">
        <v>33751</v>
      </c>
      <c r="J12050" s="218" t="s">
        <v>33751</v>
      </c>
      <c r="K12050" s="218">
        <v>2</v>
      </c>
      <c r="L12050" s="218">
        <v>-0.36339858546960002</v>
      </c>
      <c r="M12050" s="218">
        <v>-0.32388449797404029</v>
      </c>
      <c r="N12050" s="218">
        <v>-0.31168920233809949</v>
      </c>
      <c r="O12050" s="218">
        <v>-0.27217511484253976</v>
      </c>
      <c r="P12050" s="218">
        <v>-1.6168714784820297</v>
      </c>
      <c r="Q12050" s="218">
        <v>0.97032595597426052</v>
      </c>
      <c r="R12050" s="507">
        <v>-0.34364154172182015</v>
      </c>
      <c r="S12050" s="507">
        <v>-0.29193215859031962</v>
      </c>
      <c r="T12050" s="218">
        <v>-0.3232727612538846</v>
      </c>
    </row>
    <row r="12051" spans="1:20" x14ac:dyDescent="0.6">
      <c r="A12051" s="218" t="s">
        <v>33754</v>
      </c>
      <c r="B12051" s="218" t="s">
        <v>33755</v>
      </c>
      <c r="C12051" s="218">
        <v>3.1477586664547799</v>
      </c>
      <c r="D12051" s="218">
        <v>3.2996639542823698</v>
      </c>
      <c r="E12051" s="218">
        <v>4.7618846087337303</v>
      </c>
      <c r="F12051" s="218">
        <v>3.54495668798259</v>
      </c>
      <c r="G12051" s="218">
        <v>0.494726731926454</v>
      </c>
      <c r="H12051" s="218">
        <v>0</v>
      </c>
      <c r="I12051" t="s">
        <v>33756</v>
      </c>
      <c r="J12051" s="218" t="s">
        <v>33756</v>
      </c>
      <c r="K12051" s="218">
        <v>2</v>
      </c>
      <c r="L12051" s="218">
        <v>1.6141259422789505</v>
      </c>
      <c r="M12051" s="218">
        <v>0.39719802152781014</v>
      </c>
      <c r="N12051" s="218">
        <v>1.4622206544513605</v>
      </c>
      <c r="O12051" s="218">
        <v>0.2452927337002202</v>
      </c>
      <c r="P12051" s="218">
        <v>-2.6530319345283258</v>
      </c>
      <c r="Q12051" s="218">
        <v>-3.1477586664547799</v>
      </c>
      <c r="R12051" s="507">
        <v>1.0056619819033803</v>
      </c>
      <c r="S12051" s="507">
        <v>0.85375669407579036</v>
      </c>
      <c r="T12051" s="218">
        <v>-2.900395300491553</v>
      </c>
    </row>
    <row r="12052" spans="1:20" x14ac:dyDescent="0.6">
      <c r="A12052" s="218" t="s">
        <v>33757</v>
      </c>
      <c r="B12052" s="218" t="s">
        <v>33758</v>
      </c>
      <c r="C12052" s="218">
        <v>3.30156822545068</v>
      </c>
      <c r="D12052" s="218">
        <v>3.1585647125256799</v>
      </c>
      <c r="E12052" s="218">
        <v>5.44016568968664E-2</v>
      </c>
      <c r="F12052" s="218">
        <v>4.13111200433808</v>
      </c>
      <c r="G12052" s="218">
        <v>0</v>
      </c>
      <c r="H12052" s="218">
        <v>0</v>
      </c>
      <c r="I12052" t="s">
        <v>33756</v>
      </c>
      <c r="J12052" s="218" t="s">
        <v>33756</v>
      </c>
      <c r="K12052" s="218">
        <v>2</v>
      </c>
      <c r="L12052" s="218">
        <v>-3.2471665685538134</v>
      </c>
      <c r="M12052" s="218">
        <v>0.82954377888740005</v>
      </c>
      <c r="N12052" s="218">
        <v>-3.1041630556288133</v>
      </c>
      <c r="O12052" s="218">
        <v>0.97254729181240007</v>
      </c>
      <c r="P12052" s="218">
        <v>-3.30156822545068</v>
      </c>
      <c r="Q12052" s="218">
        <v>-3.30156822545068</v>
      </c>
      <c r="R12052" s="507">
        <v>-1.2088113948332067</v>
      </c>
      <c r="S12052" s="507">
        <v>-1.0658078819082066</v>
      </c>
      <c r="T12052" s="218">
        <v>-3.30156822545068</v>
      </c>
    </row>
    <row r="12053" spans="1:20" x14ac:dyDescent="0.6">
      <c r="A12053" s="218" t="s">
        <v>33759</v>
      </c>
      <c r="B12053" s="218" t="s">
        <v>33760</v>
      </c>
      <c r="C12053" s="218">
        <v>3.8325931857009401</v>
      </c>
      <c r="D12053" s="218">
        <v>3.87415621282195</v>
      </c>
      <c r="E12053" s="218">
        <v>2.3965829549490598</v>
      </c>
      <c r="F12053" s="218">
        <v>2.6399290062506</v>
      </c>
      <c r="G12053" s="218">
        <v>0</v>
      </c>
      <c r="H12053" s="218">
        <v>0</v>
      </c>
      <c r="I12053" t="s">
        <v>33761</v>
      </c>
      <c r="J12053" s="218" t="s">
        <v>33761</v>
      </c>
      <c r="K12053" s="218">
        <v>1</v>
      </c>
      <c r="L12053" s="218">
        <v>-1.4360102307518803</v>
      </c>
      <c r="M12053" s="218">
        <v>-1.1926641794503401</v>
      </c>
      <c r="N12053" s="218">
        <v>-1.4775732578728902</v>
      </c>
      <c r="O12053" s="218">
        <v>-1.23422720657135</v>
      </c>
      <c r="P12053" s="218">
        <v>-3.8325931857009401</v>
      </c>
      <c r="Q12053" s="218">
        <v>-3.8325931857009401</v>
      </c>
      <c r="R12053" s="507">
        <v>-1.3143372051011102</v>
      </c>
      <c r="S12053" s="507">
        <v>-1.3559002322221201</v>
      </c>
      <c r="T12053" s="218">
        <v>-3.8325931857009401</v>
      </c>
    </row>
    <row r="12054" spans="1:20" x14ac:dyDescent="0.6">
      <c r="A12054" s="218" t="s">
        <v>33762</v>
      </c>
      <c r="B12054" s="218" t="s">
        <v>33763</v>
      </c>
      <c r="C12054" s="218">
        <v>6.1594697814572097</v>
      </c>
      <c r="D12054" s="218">
        <v>4.1086927268922597</v>
      </c>
      <c r="E12054" s="218">
        <v>5.44016568968664E-2</v>
      </c>
      <c r="F12054" s="218">
        <v>5.8330156901377999</v>
      </c>
      <c r="G12054" s="218">
        <v>0</v>
      </c>
      <c r="H12054" s="218">
        <v>0</v>
      </c>
      <c r="I12054" t="s">
        <v>33764</v>
      </c>
      <c r="J12054" s="218" t="s">
        <v>33764</v>
      </c>
      <c r="K12054" s="218">
        <v>1</v>
      </c>
      <c r="L12054" s="218">
        <v>-6.1050681245603435</v>
      </c>
      <c r="M12054" s="218">
        <v>-0.32645409131940983</v>
      </c>
      <c r="N12054" s="218">
        <v>-4.0542910699953936</v>
      </c>
      <c r="O12054" s="218">
        <v>1.7243229632455401</v>
      </c>
      <c r="P12054" s="218">
        <v>-6.1594697814572097</v>
      </c>
      <c r="Q12054" s="218">
        <v>-6.1594697814572097</v>
      </c>
      <c r="R12054" s="507">
        <v>-3.2157611079398767</v>
      </c>
      <c r="S12054" s="507">
        <v>-1.1649840533749267</v>
      </c>
      <c r="T12054" s="218">
        <v>-6.1594697814572097</v>
      </c>
    </row>
    <row r="12055" spans="1:20" x14ac:dyDescent="0.6">
      <c r="A12055" s="218" t="s">
        <v>33765</v>
      </c>
      <c r="B12055" s="218" t="s">
        <v>33766</v>
      </c>
      <c r="C12055" s="218">
        <v>7.10136230805906</v>
      </c>
      <c r="D12055" s="218">
        <v>6.6685043115206604</v>
      </c>
      <c r="E12055" s="218">
        <v>6.6448405103664703</v>
      </c>
      <c r="F12055" s="218">
        <v>7.0645140063976397</v>
      </c>
      <c r="G12055" s="218">
        <v>1.7003491969139299</v>
      </c>
      <c r="H12055" s="218">
        <v>0.23786221336595301</v>
      </c>
      <c r="I12055" t="s">
        <v>33767</v>
      </c>
      <c r="J12055" s="218" t="s">
        <v>33767</v>
      </c>
      <c r="K12055" s="218">
        <v>1</v>
      </c>
      <c r="L12055" s="218">
        <v>-0.45652179769258971</v>
      </c>
      <c r="M12055" s="218">
        <v>-3.684830166142028E-2</v>
      </c>
      <c r="N12055" s="218">
        <v>-2.3663801154190089E-2</v>
      </c>
      <c r="O12055" s="218">
        <v>0.39600969487697935</v>
      </c>
      <c r="P12055" s="218">
        <v>-5.4010131111451303</v>
      </c>
      <c r="Q12055" s="218">
        <v>-6.8635000946931068</v>
      </c>
      <c r="R12055" s="507">
        <v>-0.246685049677005</v>
      </c>
      <c r="S12055" s="507">
        <v>0.18617294686139463</v>
      </c>
      <c r="T12055" s="218">
        <v>-6.132256602919119</v>
      </c>
    </row>
    <row r="12056" spans="1:20" x14ac:dyDescent="0.6">
      <c r="A12056" s="218" t="s">
        <v>33768</v>
      </c>
      <c r="B12056" s="218" t="s">
        <v>33769</v>
      </c>
      <c r="C12056" s="218">
        <v>2.7063612257965901</v>
      </c>
      <c r="D12056" s="218">
        <v>2.8133137543325302</v>
      </c>
      <c r="E12056" s="218">
        <v>0</v>
      </c>
      <c r="F12056" s="218">
        <v>0</v>
      </c>
      <c r="G12056" s="218">
        <v>0</v>
      </c>
      <c r="H12056" s="218">
        <v>0</v>
      </c>
      <c r="I12056" t="s">
        <v>33770</v>
      </c>
      <c r="J12056" s="218" t="s">
        <v>33770</v>
      </c>
      <c r="K12056" s="218">
        <v>1</v>
      </c>
      <c r="L12056" s="218">
        <v>-2.7063612257965901</v>
      </c>
      <c r="M12056" s="218">
        <v>-2.7063612257965901</v>
      </c>
      <c r="N12056" s="218">
        <v>-2.8133137543325302</v>
      </c>
      <c r="O12056" s="218">
        <v>-2.8133137543325302</v>
      </c>
      <c r="P12056" s="218">
        <v>-2.7063612257965901</v>
      </c>
      <c r="Q12056" s="218">
        <v>-2.7063612257965901</v>
      </c>
      <c r="R12056" s="507">
        <v>-2.7063612257965901</v>
      </c>
      <c r="S12056" s="507">
        <v>-2.8133137543325302</v>
      </c>
      <c r="T12056" s="218">
        <v>-2.7063612257965901</v>
      </c>
    </row>
    <row r="12057" spans="1:20" x14ac:dyDescent="0.6">
      <c r="A12057" s="218" t="s">
        <v>33771</v>
      </c>
      <c r="B12057" s="218" t="s">
        <v>33772</v>
      </c>
      <c r="C12057" s="218">
        <v>6.5906453201610802</v>
      </c>
      <c r="D12057" s="218">
        <v>6.6077606598429099</v>
      </c>
      <c r="E12057" s="218">
        <v>6.25034385608188</v>
      </c>
      <c r="F12057" s="218">
        <v>7.0565705311743603</v>
      </c>
      <c r="G12057" s="218">
        <v>1.34138912626164</v>
      </c>
      <c r="H12057" s="218">
        <v>8.2415903745507695</v>
      </c>
      <c r="I12057" t="s">
        <v>33773</v>
      </c>
      <c r="J12057" s="218" t="s">
        <v>33773</v>
      </c>
      <c r="K12057" s="218">
        <v>1</v>
      </c>
      <c r="L12057" s="218">
        <v>-0.34030146407920014</v>
      </c>
      <c r="M12057" s="218">
        <v>0.46592521101328011</v>
      </c>
      <c r="N12057" s="218">
        <v>-0.35741680376102991</v>
      </c>
      <c r="O12057" s="218">
        <v>0.44880987133145034</v>
      </c>
      <c r="P12057" s="218">
        <v>-5.2492561938994404</v>
      </c>
      <c r="Q12057" s="218">
        <v>1.6509450543896893</v>
      </c>
      <c r="R12057" s="507">
        <v>6.281187346703998E-2</v>
      </c>
      <c r="S12057" s="507">
        <v>4.5696533785210214E-2</v>
      </c>
      <c r="T12057" s="218">
        <v>-1.7991555697548756</v>
      </c>
    </row>
    <row r="12058" spans="1:20" x14ac:dyDescent="0.6">
      <c r="A12058" s="218" t="s">
        <v>33774</v>
      </c>
      <c r="B12058" s="218" t="s">
        <v>33775</v>
      </c>
      <c r="C12058" s="218">
        <v>5.7159992558523998</v>
      </c>
      <c r="D12058" s="218">
        <v>5.9793819940916002</v>
      </c>
      <c r="E12058" s="218">
        <v>6.1008488424931802</v>
      </c>
      <c r="F12058" s="218">
        <v>5.6998222294199996</v>
      </c>
      <c r="G12058" s="218">
        <v>8.3194391473982403</v>
      </c>
      <c r="H12058" s="218">
        <v>0.23786221336595301</v>
      </c>
      <c r="I12058" t="s">
        <v>33776</v>
      </c>
      <c r="J12058" s="218" t="s">
        <v>33776</v>
      </c>
      <c r="K12058" s="218">
        <v>1</v>
      </c>
      <c r="L12058" s="218">
        <v>0.38484958664078039</v>
      </c>
      <c r="M12058" s="218">
        <v>-1.6177026432400154E-2</v>
      </c>
      <c r="N12058" s="218">
        <v>0.12146684840157995</v>
      </c>
      <c r="O12058" s="218">
        <v>-0.2795597646716006</v>
      </c>
      <c r="P12058" s="218">
        <v>2.6034398915458405</v>
      </c>
      <c r="Q12058" s="218">
        <v>-5.4781370424864466</v>
      </c>
      <c r="R12058" s="507">
        <v>0.18433628010419012</v>
      </c>
      <c r="S12058" s="507">
        <v>-7.9046458135010322E-2</v>
      </c>
      <c r="T12058" s="218">
        <v>-1.437348575470303</v>
      </c>
    </row>
    <row r="12059" spans="1:20" x14ac:dyDescent="0.6">
      <c r="A12059" s="218" t="s">
        <v>33777</v>
      </c>
      <c r="B12059" s="218" t="s">
        <v>33778</v>
      </c>
      <c r="C12059" s="218">
        <v>4.2417755788947096</v>
      </c>
      <c r="D12059" s="218">
        <v>4.2244820039395501</v>
      </c>
      <c r="E12059" s="218">
        <v>2.2054749743611901</v>
      </c>
      <c r="F12059" s="218">
        <v>0</v>
      </c>
      <c r="G12059" s="218">
        <v>0.14046909216855899</v>
      </c>
      <c r="H12059" s="218">
        <v>0</v>
      </c>
      <c r="I12059" t="s">
        <v>33779</v>
      </c>
      <c r="J12059" s="218" t="s">
        <v>33779</v>
      </c>
      <c r="K12059" s="218">
        <v>1</v>
      </c>
      <c r="L12059" s="218">
        <v>-2.0363006045335195</v>
      </c>
      <c r="M12059" s="218">
        <v>-4.2417755788947096</v>
      </c>
      <c r="N12059" s="218">
        <v>-2.01900702957836</v>
      </c>
      <c r="O12059" s="218">
        <v>-4.2244820039395501</v>
      </c>
      <c r="P12059" s="218">
        <v>-4.1013064867261502</v>
      </c>
      <c r="Q12059" s="218">
        <v>-4.2417755788947096</v>
      </c>
      <c r="R12059" s="507">
        <v>-3.1390380917141147</v>
      </c>
      <c r="S12059" s="507">
        <v>-3.1217445167589553</v>
      </c>
      <c r="T12059" s="218">
        <v>-4.1715410328104294</v>
      </c>
    </row>
    <row r="12060" spans="1:20" x14ac:dyDescent="0.6">
      <c r="A12060" s="218" t="s">
        <v>33780</v>
      </c>
      <c r="B12060" s="218" t="s">
        <v>33781</v>
      </c>
      <c r="C12060" s="218">
        <v>3.8724254272983001</v>
      </c>
      <c r="D12060" s="218">
        <v>3.1210230372009602</v>
      </c>
      <c r="E12060" s="218">
        <v>3.9204484042155099</v>
      </c>
      <c r="F12060" s="218">
        <v>3.9034714701326498</v>
      </c>
      <c r="G12060" s="218">
        <v>0</v>
      </c>
      <c r="H12060" s="218">
        <v>0</v>
      </c>
      <c r="I12060" t="s">
        <v>33782</v>
      </c>
      <c r="J12060" s="218" t="s">
        <v>33782</v>
      </c>
      <c r="K12060" s="218">
        <v>1</v>
      </c>
      <c r="L12060" s="218">
        <v>4.8022976917209803E-2</v>
      </c>
      <c r="M12060" s="218">
        <v>3.1046042834349752E-2</v>
      </c>
      <c r="N12060" s="218">
        <v>0.79942536701454969</v>
      </c>
      <c r="O12060" s="218">
        <v>0.78244843293168964</v>
      </c>
      <c r="P12060" s="218">
        <v>-3.8724254272983001</v>
      </c>
      <c r="Q12060" s="218">
        <v>-3.8724254272983001</v>
      </c>
      <c r="R12060" s="507">
        <v>3.9534509875779777E-2</v>
      </c>
      <c r="S12060" s="507">
        <v>0.79093689997311967</v>
      </c>
      <c r="T12060" s="218">
        <v>-3.8724254272983001</v>
      </c>
    </row>
    <row r="12061" spans="1:20" x14ac:dyDescent="0.6">
      <c r="A12061" s="218" t="s">
        <v>33783</v>
      </c>
      <c r="B12061" s="218" t="s">
        <v>33784</v>
      </c>
      <c r="C12061" s="218">
        <v>6.3945298398732104</v>
      </c>
      <c r="D12061" s="218">
        <v>6.1508446938926902</v>
      </c>
      <c r="E12061" s="218">
        <v>6.5444744484956798</v>
      </c>
      <c r="F12061" s="218">
        <v>6.6019120115072898</v>
      </c>
      <c r="G12061" s="218">
        <v>1.9498624063249399</v>
      </c>
      <c r="H12061" s="218">
        <v>0</v>
      </c>
      <c r="I12061" t="s">
        <v>33785</v>
      </c>
      <c r="J12061" s="218" t="s">
        <v>33785</v>
      </c>
      <c r="K12061" s="218">
        <v>1</v>
      </c>
      <c r="L12061" s="218">
        <v>0.14994460862246939</v>
      </c>
      <c r="M12061" s="218">
        <v>0.20738217163407935</v>
      </c>
      <c r="N12061" s="218">
        <v>0.39362975460298966</v>
      </c>
      <c r="O12061" s="218">
        <v>0.45106731761459962</v>
      </c>
      <c r="P12061" s="218">
        <v>-4.4446674335482701</v>
      </c>
      <c r="Q12061" s="218">
        <v>-6.3945298398732104</v>
      </c>
      <c r="R12061" s="507">
        <v>0.17866339012827437</v>
      </c>
      <c r="S12061" s="507">
        <v>0.42234853610879464</v>
      </c>
      <c r="T12061" s="218">
        <v>-5.4195986367107398</v>
      </c>
    </row>
    <row r="12062" spans="1:20" x14ac:dyDescent="0.6">
      <c r="A12062" s="218" t="s">
        <v>33786</v>
      </c>
      <c r="B12062" s="218" t="s">
        <v>33787</v>
      </c>
      <c r="C12062" s="218">
        <v>6.7939597476531004</v>
      </c>
      <c r="D12062" s="218">
        <v>6.9034212395828796</v>
      </c>
      <c r="E12062" s="218">
        <v>7.0611209202297402</v>
      </c>
      <c r="F12062" s="218">
        <v>6.9857193735399203</v>
      </c>
      <c r="G12062" s="218">
        <v>10.0058128409158</v>
      </c>
      <c r="H12062" s="218">
        <v>0.44200174004994403</v>
      </c>
      <c r="I12062" t="s">
        <v>33788</v>
      </c>
      <c r="J12062" s="218" t="s">
        <v>33788</v>
      </c>
      <c r="K12062" s="218">
        <v>1</v>
      </c>
      <c r="L12062" s="218">
        <v>0.26716117257663985</v>
      </c>
      <c r="M12062" s="218">
        <v>0.19175962588681994</v>
      </c>
      <c r="N12062" s="218">
        <v>0.15769968064686068</v>
      </c>
      <c r="O12062" s="218">
        <v>8.2298133957040775E-2</v>
      </c>
      <c r="P12062" s="218">
        <v>3.2118530932626994</v>
      </c>
      <c r="Q12062" s="218">
        <v>-6.3519580076031561</v>
      </c>
      <c r="R12062" s="507">
        <v>0.22946039923172989</v>
      </c>
      <c r="S12062" s="507">
        <v>0.11999890730195073</v>
      </c>
      <c r="T12062" s="218">
        <v>-1.5700524571702283</v>
      </c>
    </row>
    <row r="12063" spans="1:20" x14ac:dyDescent="0.6">
      <c r="A12063" s="218" t="s">
        <v>33789</v>
      </c>
      <c r="B12063" s="218" t="s">
        <v>33790</v>
      </c>
      <c r="C12063" s="218">
        <v>3.4291463903011001</v>
      </c>
      <c r="D12063" s="218">
        <v>3.3561515956097701</v>
      </c>
      <c r="E12063" s="218">
        <v>0</v>
      </c>
      <c r="F12063" s="218">
        <v>1.08212990607785</v>
      </c>
      <c r="G12063" s="218">
        <v>0</v>
      </c>
      <c r="H12063" s="218">
        <v>0</v>
      </c>
      <c r="I12063" t="s">
        <v>21436</v>
      </c>
      <c r="J12063" s="218" t="s">
        <v>21436</v>
      </c>
      <c r="K12063" s="218">
        <v>1</v>
      </c>
      <c r="L12063" s="218">
        <v>-3.4291463903011001</v>
      </c>
      <c r="M12063" s="218">
        <v>-2.3470164842232499</v>
      </c>
      <c r="N12063" s="218">
        <v>-3.3561515956097701</v>
      </c>
      <c r="O12063" s="218">
        <v>-2.2740216895319199</v>
      </c>
      <c r="P12063" s="218">
        <v>-3.4291463903011001</v>
      </c>
      <c r="Q12063" s="218">
        <v>-3.4291463903011001</v>
      </c>
      <c r="R12063" s="507">
        <v>-2.888081437262175</v>
      </c>
      <c r="S12063" s="507">
        <v>-2.815086642570845</v>
      </c>
      <c r="T12063" s="218">
        <v>-3.4291463903011001</v>
      </c>
    </row>
    <row r="12064" spans="1:20" x14ac:dyDescent="0.6">
      <c r="A12064" s="218" t="s">
        <v>33791</v>
      </c>
      <c r="B12064" s="218" t="s">
        <v>33792</v>
      </c>
      <c r="C12064" s="218">
        <v>1.66225666929619</v>
      </c>
      <c r="D12064" s="218">
        <v>1.1876917360991399</v>
      </c>
      <c r="E12064" s="218">
        <v>0</v>
      </c>
      <c r="F12064" s="218">
        <v>1.8778631225556399</v>
      </c>
      <c r="G12064" s="218">
        <v>0</v>
      </c>
      <c r="H12064" s="218">
        <v>0</v>
      </c>
      <c r="I12064" t="s">
        <v>33793</v>
      </c>
      <c r="J12064" s="218" t="s">
        <v>33793</v>
      </c>
      <c r="K12064" s="218">
        <v>1</v>
      </c>
      <c r="L12064" s="218">
        <v>-1.66225666929619</v>
      </c>
      <c r="M12064" s="218">
        <v>0.21560645325944994</v>
      </c>
      <c r="N12064" s="218">
        <v>-1.1876917360991399</v>
      </c>
      <c r="O12064" s="218">
        <v>0.6901713864565</v>
      </c>
      <c r="P12064" s="218">
        <v>-1.66225666929619</v>
      </c>
      <c r="Q12064" s="218">
        <v>-1.66225666929619</v>
      </c>
      <c r="R12064" s="507">
        <v>-0.72332510801837002</v>
      </c>
      <c r="S12064" s="507">
        <v>-0.24876017482131996</v>
      </c>
      <c r="T12064" s="218">
        <v>-1.66225666929619</v>
      </c>
    </row>
    <row r="12065" spans="1:20" x14ac:dyDescent="0.6">
      <c r="A12065" s="218" t="s">
        <v>33794</v>
      </c>
      <c r="B12065" s="218" t="s">
        <v>33795</v>
      </c>
      <c r="C12065" s="218">
        <v>0.751651949593372</v>
      </c>
      <c r="D12065" s="218">
        <v>0.60810754805529499</v>
      </c>
      <c r="E12065" s="218">
        <v>0</v>
      </c>
      <c r="F12065" s="218">
        <v>0</v>
      </c>
      <c r="G12065" s="218">
        <v>0</v>
      </c>
      <c r="H12065" s="218">
        <v>0</v>
      </c>
      <c r="I12065" t="s">
        <v>33796</v>
      </c>
      <c r="J12065" s="218" t="s">
        <v>33796</v>
      </c>
      <c r="K12065" s="218">
        <v>1</v>
      </c>
      <c r="L12065" s="218">
        <v>-0.751651949593372</v>
      </c>
      <c r="M12065" s="218">
        <v>-0.751651949593372</v>
      </c>
      <c r="N12065" s="218">
        <v>-0.60810754805529499</v>
      </c>
      <c r="O12065" s="218">
        <v>-0.60810754805529499</v>
      </c>
      <c r="P12065" s="218">
        <v>-0.751651949593372</v>
      </c>
      <c r="Q12065" s="218">
        <v>-0.751651949593372</v>
      </c>
      <c r="R12065" s="507">
        <v>-0.751651949593372</v>
      </c>
      <c r="S12065" s="507">
        <v>-0.60810754805529499</v>
      </c>
      <c r="T12065" s="218">
        <v>-0.751651949593372</v>
      </c>
    </row>
    <row r="12066" spans="1:20" x14ac:dyDescent="0.6">
      <c r="A12066" s="218" t="s">
        <v>33797</v>
      </c>
      <c r="B12066" s="218" t="s">
        <v>33798</v>
      </c>
      <c r="C12066" s="218">
        <v>6.462285604212</v>
      </c>
      <c r="D12066" s="218">
        <v>6.1165095294710596</v>
      </c>
      <c r="E12066" s="218">
        <v>4.5837684864655204</v>
      </c>
      <c r="F12066" s="218">
        <v>5.07053598017308</v>
      </c>
      <c r="G12066" s="218">
        <v>8.0088712645349691</v>
      </c>
      <c r="H12066" s="218">
        <v>0.34353965418307397</v>
      </c>
      <c r="I12066" t="s">
        <v>33799</v>
      </c>
      <c r="J12066" s="218" t="s">
        <v>33799</v>
      </c>
      <c r="K12066" s="218">
        <v>1</v>
      </c>
      <c r="L12066" s="218">
        <v>-1.8785171177464797</v>
      </c>
      <c r="M12066" s="218">
        <v>-1.39174962403892</v>
      </c>
      <c r="N12066" s="218">
        <v>-1.5327410430055393</v>
      </c>
      <c r="O12066" s="218">
        <v>-1.0459735492979796</v>
      </c>
      <c r="P12066" s="218">
        <v>1.5465856603229691</v>
      </c>
      <c r="Q12066" s="218">
        <v>-6.1187459500289263</v>
      </c>
      <c r="R12066" s="507">
        <v>-1.6351333708926998</v>
      </c>
      <c r="S12066" s="507">
        <v>-1.2893572961517594</v>
      </c>
      <c r="T12066" s="218">
        <v>-2.2860801448529786</v>
      </c>
    </row>
    <row r="12067" spans="1:20" x14ac:dyDescent="0.6">
      <c r="A12067" s="218" t="s">
        <v>33800</v>
      </c>
      <c r="B12067" s="218" t="s">
        <v>33801</v>
      </c>
      <c r="C12067" s="218">
        <v>3.9220736188079099</v>
      </c>
      <c r="D12067" s="218">
        <v>3.84813282822978</v>
      </c>
      <c r="E12067" s="218">
        <v>4.4121149958408399</v>
      </c>
      <c r="F12067" s="218">
        <v>2.598512020277</v>
      </c>
      <c r="G12067" s="218">
        <v>0.14046909216855899</v>
      </c>
      <c r="H12067" s="218">
        <v>0</v>
      </c>
      <c r="I12067" t="s">
        <v>33802</v>
      </c>
      <c r="J12067" s="218" t="s">
        <v>33802</v>
      </c>
      <c r="K12067" s="218">
        <v>1</v>
      </c>
      <c r="L12067" s="218">
        <v>0.49004137703292994</v>
      </c>
      <c r="M12067" s="218">
        <v>-1.3235615985309099</v>
      </c>
      <c r="N12067" s="218">
        <v>0.5639821676110599</v>
      </c>
      <c r="O12067" s="218">
        <v>-1.24962080795278</v>
      </c>
      <c r="P12067" s="218">
        <v>-3.781604526639351</v>
      </c>
      <c r="Q12067" s="218">
        <v>-3.9220736188079099</v>
      </c>
      <c r="R12067" s="507">
        <v>-0.41676011074899</v>
      </c>
      <c r="S12067" s="507">
        <v>-0.34281932017086003</v>
      </c>
      <c r="T12067" s="218">
        <v>-3.8518390727236307</v>
      </c>
    </row>
    <row r="12068" spans="1:20" x14ac:dyDescent="0.6">
      <c r="A12068" s="218" t="s">
        <v>33803</v>
      </c>
      <c r="B12068" s="218" t="s">
        <v>33804</v>
      </c>
      <c r="C12068" s="218">
        <v>6.5747800698944898</v>
      </c>
      <c r="D12068" s="218">
        <v>6.5564509969985201</v>
      </c>
      <c r="E12068" s="218">
        <v>6.5355377175204703</v>
      </c>
      <c r="F12068" s="218">
        <v>6.5220164720877802</v>
      </c>
      <c r="G12068" s="218">
        <v>2.19510220809144</v>
      </c>
      <c r="H12068" s="218">
        <v>0.123827711997599</v>
      </c>
      <c r="I12068" t="s">
        <v>33805</v>
      </c>
      <c r="J12068" s="218" t="s">
        <v>33805</v>
      </c>
      <c r="K12068" s="218">
        <v>1</v>
      </c>
      <c r="L12068" s="218">
        <v>-3.9242352374019518E-2</v>
      </c>
      <c r="M12068" s="218">
        <v>-5.2763597806709583E-2</v>
      </c>
      <c r="N12068" s="218">
        <v>-2.0913279478049773E-2</v>
      </c>
      <c r="O12068" s="218">
        <v>-3.4434524910739839E-2</v>
      </c>
      <c r="P12068" s="218">
        <v>-4.3796778618030494</v>
      </c>
      <c r="Q12068" s="218">
        <v>-6.4509523578968908</v>
      </c>
      <c r="R12068" s="507">
        <v>-4.6002975090364551E-2</v>
      </c>
      <c r="S12068" s="507">
        <v>-2.7673902194394806E-2</v>
      </c>
      <c r="T12068" s="218">
        <v>-5.4153151098499706</v>
      </c>
    </row>
    <row r="12069" spans="1:20" x14ac:dyDescent="0.6">
      <c r="A12069" s="218" t="s">
        <v>33806</v>
      </c>
      <c r="B12069" s="218" t="s">
        <v>33807</v>
      </c>
      <c r="C12069" s="218">
        <v>6.6421666115460596</v>
      </c>
      <c r="D12069" s="218">
        <v>5.82950181907513</v>
      </c>
      <c r="E12069" s="218">
        <v>5.1516589229288403</v>
      </c>
      <c r="F12069" s="218">
        <v>5.9013125913153504</v>
      </c>
      <c r="G12069" s="218">
        <v>8.1380833211474801</v>
      </c>
      <c r="H12069" s="218">
        <v>0.23786221336595301</v>
      </c>
      <c r="I12069" t="s">
        <v>33808</v>
      </c>
      <c r="J12069" s="218" t="s">
        <v>33808</v>
      </c>
      <c r="K12069" s="218">
        <v>1</v>
      </c>
      <c r="L12069" s="218">
        <v>-1.4905076886172193</v>
      </c>
      <c r="M12069" s="218">
        <v>-0.74085402023070923</v>
      </c>
      <c r="N12069" s="218">
        <v>-0.67784289614628968</v>
      </c>
      <c r="O12069" s="218">
        <v>7.1810772240220366E-2</v>
      </c>
      <c r="P12069" s="218">
        <v>1.4959167096014205</v>
      </c>
      <c r="Q12069" s="218">
        <v>-6.4043043981801064</v>
      </c>
      <c r="R12069" s="507">
        <v>-1.1156808544239643</v>
      </c>
      <c r="S12069" s="507">
        <v>-0.30301606195303465</v>
      </c>
      <c r="T12069" s="218">
        <v>-2.454193844289343</v>
      </c>
    </row>
    <row r="12070" spans="1:20" x14ac:dyDescent="0.6">
      <c r="A12070" s="218" t="s">
        <v>33809</v>
      </c>
      <c r="B12070" s="218" t="s">
        <v>33810</v>
      </c>
      <c r="C12070" s="218">
        <v>4.06398193705318</v>
      </c>
      <c r="D12070" s="218">
        <v>4.1086927268922597</v>
      </c>
      <c r="E12070" s="218">
        <v>4.0599402364557902</v>
      </c>
      <c r="F12070" s="218">
        <v>4.5339865503316803</v>
      </c>
      <c r="G12070" s="218">
        <v>7.2599342580695998</v>
      </c>
      <c r="H12070" s="218">
        <v>0.123827711997599</v>
      </c>
      <c r="I12070" t="s">
        <v>33811</v>
      </c>
      <c r="J12070" s="218" t="s">
        <v>33811</v>
      </c>
      <c r="K12070" s="218">
        <v>1</v>
      </c>
      <c r="L12070" s="218">
        <v>-4.0417005973898412E-3</v>
      </c>
      <c r="M12070" s="218">
        <v>0.47000461327850029</v>
      </c>
      <c r="N12070" s="218">
        <v>-4.8752490436469564E-2</v>
      </c>
      <c r="O12070" s="218">
        <v>0.42529382343942057</v>
      </c>
      <c r="P12070" s="218">
        <v>3.1959523210164198</v>
      </c>
      <c r="Q12070" s="218">
        <v>-3.940154225055581</v>
      </c>
      <c r="R12070" s="507">
        <v>0.23298145634055523</v>
      </c>
      <c r="S12070" s="507">
        <v>0.1882706665014755</v>
      </c>
      <c r="T12070" s="218">
        <v>-0.3721009520195806</v>
      </c>
    </row>
    <row r="12071" spans="1:20" x14ac:dyDescent="0.6">
      <c r="A12071" s="218" t="s">
        <v>33812</v>
      </c>
      <c r="B12071" s="218" t="s">
        <v>33813</v>
      </c>
      <c r="C12071" s="218">
        <v>5.96724373298653</v>
      </c>
      <c r="D12071" s="218">
        <v>5.6733844505233897</v>
      </c>
      <c r="E12071" s="218">
        <v>6.0665172391448801</v>
      </c>
      <c r="F12071" s="218">
        <v>5.1054512045536597</v>
      </c>
      <c r="G12071" s="218">
        <v>9.2370522571614995</v>
      </c>
      <c r="H12071" s="218">
        <v>0.23786221336595301</v>
      </c>
      <c r="I12071" t="s">
        <v>33814</v>
      </c>
      <c r="J12071" s="218" t="s">
        <v>33814</v>
      </c>
      <c r="K12071" s="218">
        <v>1</v>
      </c>
      <c r="L12071" s="218">
        <v>9.9273506158350067E-2</v>
      </c>
      <c r="M12071" s="218">
        <v>-0.86179252843287024</v>
      </c>
      <c r="N12071" s="218">
        <v>0.39313278862149037</v>
      </c>
      <c r="O12071" s="218">
        <v>-0.56793324596972994</v>
      </c>
      <c r="P12071" s="218">
        <v>3.2698085241749695</v>
      </c>
      <c r="Q12071" s="218">
        <v>-5.7293815196205768</v>
      </c>
      <c r="R12071" s="507">
        <v>-0.38125951113726009</v>
      </c>
      <c r="S12071" s="507">
        <v>-8.7400228674119784E-2</v>
      </c>
      <c r="T12071" s="218">
        <v>-1.2297864977228037</v>
      </c>
    </row>
    <row r="12072" spans="1:20" x14ac:dyDescent="0.6">
      <c r="A12072" s="218" t="s">
        <v>33815</v>
      </c>
      <c r="B12072" s="218" t="s">
        <v>33816</v>
      </c>
      <c r="C12072" s="218">
        <v>4.7324054638849802</v>
      </c>
      <c r="D12072" s="218">
        <v>4.96092223458494</v>
      </c>
      <c r="E12072" s="218">
        <v>5.2510882813611399</v>
      </c>
      <c r="F12072" s="218">
        <v>3.8158341042591699</v>
      </c>
      <c r="G12072" s="218">
        <v>0</v>
      </c>
      <c r="H12072" s="218">
        <v>0</v>
      </c>
      <c r="I12072" t="s">
        <v>33817</v>
      </c>
      <c r="J12072" s="218" t="s">
        <v>33817</v>
      </c>
      <c r="K12072" s="218">
        <v>1</v>
      </c>
      <c r="L12072" s="218">
        <v>0.51868281747615974</v>
      </c>
      <c r="M12072" s="218">
        <v>-0.91657135962581027</v>
      </c>
      <c r="N12072" s="218">
        <v>0.29016604677619995</v>
      </c>
      <c r="O12072" s="218">
        <v>-1.1450881303257701</v>
      </c>
      <c r="P12072" s="218">
        <v>-4.7324054638849802</v>
      </c>
      <c r="Q12072" s="218">
        <v>-4.7324054638849802</v>
      </c>
      <c r="R12072" s="507">
        <v>-0.19894427107482526</v>
      </c>
      <c r="S12072" s="507">
        <v>-0.42746104177478506</v>
      </c>
      <c r="T12072" s="218">
        <v>-4.7324054638849802</v>
      </c>
    </row>
    <row r="12073" spans="1:20" x14ac:dyDescent="0.6">
      <c r="A12073" s="218" t="s">
        <v>33818</v>
      </c>
      <c r="B12073" s="218" t="s">
        <v>33819</v>
      </c>
      <c r="C12073" s="218">
        <v>6.74422103539173</v>
      </c>
      <c r="D12073" s="218">
        <v>6.6624504231332704</v>
      </c>
      <c r="E12073" s="218">
        <v>6.8634271057783698</v>
      </c>
      <c r="F12073" s="218">
        <v>5.6381383583782601</v>
      </c>
      <c r="G12073" s="218">
        <v>8.58410611645008</v>
      </c>
      <c r="H12073" s="218">
        <v>0.123827711997599</v>
      </c>
      <c r="I12073" t="s">
        <v>33820</v>
      </c>
      <c r="J12073" s="218" t="s">
        <v>33820</v>
      </c>
      <c r="K12073" s="218">
        <v>1</v>
      </c>
      <c r="L12073" s="218">
        <v>0.11920607038663977</v>
      </c>
      <c r="M12073" s="218">
        <v>-1.10608267701347</v>
      </c>
      <c r="N12073" s="218">
        <v>0.20097668264509938</v>
      </c>
      <c r="O12073" s="218">
        <v>-1.0243120647550104</v>
      </c>
      <c r="P12073" s="218">
        <v>1.83988508105835</v>
      </c>
      <c r="Q12073" s="218">
        <v>-6.620393323394131</v>
      </c>
      <c r="R12073" s="507">
        <v>-0.49343830331341509</v>
      </c>
      <c r="S12073" s="507">
        <v>-0.41166769105495549</v>
      </c>
      <c r="T12073" s="218">
        <v>-2.3902541211678905</v>
      </c>
    </row>
    <row r="12074" spans="1:20" x14ac:dyDescent="0.6">
      <c r="A12074" s="218" t="s">
        <v>33821</v>
      </c>
      <c r="B12074" s="218" t="s">
        <v>33822</v>
      </c>
      <c r="C12074" s="218">
        <v>4.3843846552628802</v>
      </c>
      <c r="D12074" s="218">
        <v>3.47569989538338</v>
      </c>
      <c r="E12074" s="218">
        <v>0</v>
      </c>
      <c r="F12074" s="218">
        <v>3.6701802217662598</v>
      </c>
      <c r="G12074" s="218">
        <v>0</v>
      </c>
      <c r="H12074" s="218">
        <v>0</v>
      </c>
      <c r="I12074" t="s">
        <v>33823</v>
      </c>
      <c r="J12074" s="218" t="s">
        <v>33823</v>
      </c>
      <c r="K12074" s="218">
        <v>1</v>
      </c>
      <c r="L12074" s="218">
        <v>-4.3843846552628802</v>
      </c>
      <c r="M12074" s="218">
        <v>-0.71420443349662044</v>
      </c>
      <c r="N12074" s="218">
        <v>-3.47569989538338</v>
      </c>
      <c r="O12074" s="218">
        <v>0.19448032638287982</v>
      </c>
      <c r="P12074" s="218">
        <v>-4.3843846552628802</v>
      </c>
      <c r="Q12074" s="218">
        <v>-4.3843846552628802</v>
      </c>
      <c r="R12074" s="507">
        <v>-2.5492945443797503</v>
      </c>
      <c r="S12074" s="507">
        <v>-1.6406097845002501</v>
      </c>
      <c r="T12074" s="218">
        <v>-4.3843846552628802</v>
      </c>
    </row>
    <row r="12075" spans="1:20" x14ac:dyDescent="0.6">
      <c r="A12075" s="218" t="s">
        <v>33824</v>
      </c>
      <c r="B12075" s="218" t="s">
        <v>33825</v>
      </c>
      <c r="C12075" s="218">
        <v>5.7105155102526997</v>
      </c>
      <c r="D12075" s="218">
        <v>5.4472077498550497</v>
      </c>
      <c r="E12075" s="218">
        <v>6.4088122991966303</v>
      </c>
      <c r="F12075" s="218">
        <v>5.5421881932685801</v>
      </c>
      <c r="G12075" s="218">
        <v>1.65422133339088</v>
      </c>
      <c r="H12075" s="218">
        <v>0</v>
      </c>
      <c r="I12075" t="s">
        <v>21516</v>
      </c>
      <c r="J12075" s="218" t="s">
        <v>21516</v>
      </c>
      <c r="K12075" s="218">
        <v>1</v>
      </c>
      <c r="L12075" s="218">
        <v>0.69829678894393066</v>
      </c>
      <c r="M12075" s="218">
        <v>-0.16832731698411951</v>
      </c>
      <c r="N12075" s="218">
        <v>0.96160454934158057</v>
      </c>
      <c r="O12075" s="218">
        <v>9.4980443413530402E-2</v>
      </c>
      <c r="P12075" s="218">
        <v>-4.0562941768618197</v>
      </c>
      <c r="Q12075" s="218">
        <v>-5.7105155102526997</v>
      </c>
      <c r="R12075" s="507">
        <v>0.26498473597990557</v>
      </c>
      <c r="S12075" s="507">
        <v>0.52829249637755549</v>
      </c>
      <c r="T12075" s="218">
        <v>-4.8834048435572601</v>
      </c>
    </row>
    <row r="12076" spans="1:20" x14ac:dyDescent="0.6">
      <c r="A12076" s="218" t="s">
        <v>33826</v>
      </c>
      <c r="B12076" s="218" t="s">
        <v>33827</v>
      </c>
      <c r="C12076" s="218">
        <v>6.8413239811183404</v>
      </c>
      <c r="D12076" s="218">
        <v>6.0359505576131403</v>
      </c>
      <c r="E12076" s="218">
        <v>5.6236450464798198</v>
      </c>
      <c r="F12076" s="218">
        <v>6.21169645567086</v>
      </c>
      <c r="G12076" s="218">
        <v>4.0029480543935101</v>
      </c>
      <c r="H12076" s="218">
        <v>9.33581157685704</v>
      </c>
      <c r="I12076" t="s">
        <v>33828</v>
      </c>
      <c r="J12076" s="218" t="s">
        <v>33828</v>
      </c>
      <c r="K12076" s="218">
        <v>1</v>
      </c>
      <c r="L12076" s="218">
        <v>-1.2176789346385206</v>
      </c>
      <c r="M12076" s="218">
        <v>-0.62962752544748035</v>
      </c>
      <c r="N12076" s="218">
        <v>-0.41230551113332048</v>
      </c>
      <c r="O12076" s="218">
        <v>0.17574589805771978</v>
      </c>
      <c r="P12076" s="218">
        <v>-2.8383759267248303</v>
      </c>
      <c r="Q12076" s="218">
        <v>2.4944875957386996</v>
      </c>
      <c r="R12076" s="507">
        <v>-0.92365323004300048</v>
      </c>
      <c r="S12076" s="507">
        <v>-0.11827980653780035</v>
      </c>
      <c r="T12076" s="218">
        <v>-0.17194416549306535</v>
      </c>
    </row>
    <row r="12077" spans="1:20" x14ac:dyDescent="0.6">
      <c r="A12077" s="218" t="s">
        <v>33829</v>
      </c>
      <c r="B12077" s="218" t="s">
        <v>33830</v>
      </c>
      <c r="C12077" s="218">
        <v>6.7085118414552198</v>
      </c>
      <c r="D12077" s="218">
        <v>5.9913204590455402</v>
      </c>
      <c r="E12077" s="218">
        <v>6.8954462214372398</v>
      </c>
      <c r="F12077" s="218">
        <v>5.8248080012612098</v>
      </c>
      <c r="G12077" s="218">
        <v>0.86243763809848095</v>
      </c>
      <c r="H12077" s="218">
        <v>0</v>
      </c>
      <c r="I12077" t="s">
        <v>33831</v>
      </c>
      <c r="J12077" s="218" t="s">
        <v>33831</v>
      </c>
      <c r="K12077" s="218">
        <v>3</v>
      </c>
      <c r="L12077" s="218">
        <v>0.18693437998202</v>
      </c>
      <c r="M12077" s="218">
        <v>-0.88370384019401005</v>
      </c>
      <c r="N12077" s="218">
        <v>0.90412576239169962</v>
      </c>
      <c r="O12077" s="218">
        <v>-0.16651245778433044</v>
      </c>
      <c r="P12077" s="218">
        <v>-5.8460742033567392</v>
      </c>
      <c r="Q12077" s="218">
        <v>-6.7085118414552198</v>
      </c>
      <c r="R12077" s="507">
        <v>-0.34838473010599502</v>
      </c>
      <c r="S12077" s="507">
        <v>0.36880665230368459</v>
      </c>
      <c r="T12077" s="218">
        <v>-6.2772930224059795</v>
      </c>
    </row>
    <row r="12078" spans="1:20" x14ac:dyDescent="0.6">
      <c r="A12078" s="218" t="s">
        <v>33832</v>
      </c>
      <c r="B12078" s="218" t="s">
        <v>33833</v>
      </c>
      <c r="C12078" s="218">
        <v>7.49657710628329</v>
      </c>
      <c r="D12078" s="218">
        <v>6.7218756488815501</v>
      </c>
      <c r="E12078" s="218">
        <v>7.5132473365867298</v>
      </c>
      <c r="F12078" s="218">
        <v>6.4142495205146304</v>
      </c>
      <c r="G12078" s="218">
        <v>2.6358556857404398</v>
      </c>
      <c r="H12078" s="218">
        <v>0.23786221336595301</v>
      </c>
      <c r="I12078" t="s">
        <v>33831</v>
      </c>
      <c r="J12078" s="218" t="s">
        <v>33831</v>
      </c>
      <c r="K12078" s="218">
        <v>3</v>
      </c>
      <c r="L12078" s="218">
        <v>1.6670230303439837E-2</v>
      </c>
      <c r="M12078" s="218">
        <v>-1.0823275857686596</v>
      </c>
      <c r="N12078" s="218">
        <v>0.79137168770517974</v>
      </c>
      <c r="O12078" s="218">
        <v>-0.30762612836691972</v>
      </c>
      <c r="P12078" s="218">
        <v>-4.8607214205428502</v>
      </c>
      <c r="Q12078" s="218">
        <v>-7.2587148929173368</v>
      </c>
      <c r="R12078" s="507">
        <v>-0.53282867773260989</v>
      </c>
      <c r="S12078" s="507">
        <v>0.24187277966913001</v>
      </c>
      <c r="T12078" s="218">
        <v>-6.059718156730094</v>
      </c>
    </row>
    <row r="12079" spans="1:20" x14ac:dyDescent="0.6">
      <c r="A12079" s="218" t="s">
        <v>33834</v>
      </c>
      <c r="B12079" s="218" t="s">
        <v>33835</v>
      </c>
      <c r="C12079" s="218">
        <v>4.7370364066264097</v>
      </c>
      <c r="D12079" s="218">
        <v>4.1277467728878197</v>
      </c>
      <c r="E12079" s="218">
        <v>0</v>
      </c>
      <c r="F12079" s="218">
        <v>2.5340680605944801</v>
      </c>
      <c r="G12079" s="218">
        <v>0</v>
      </c>
      <c r="H12079" s="218">
        <v>0.123827711997599</v>
      </c>
      <c r="I12079" t="s">
        <v>33831</v>
      </c>
      <c r="J12079" s="218" t="s">
        <v>33831</v>
      </c>
      <c r="K12079" s="218">
        <v>3</v>
      </c>
      <c r="L12079" s="218">
        <v>-4.7370364066264097</v>
      </c>
      <c r="M12079" s="218">
        <v>-2.2029683460319296</v>
      </c>
      <c r="N12079" s="218">
        <v>-4.1277467728878197</v>
      </c>
      <c r="O12079" s="218">
        <v>-1.5936787122933396</v>
      </c>
      <c r="P12079" s="218">
        <v>-4.7370364066264097</v>
      </c>
      <c r="Q12079" s="218">
        <v>-4.6132086946288107</v>
      </c>
      <c r="R12079" s="507">
        <v>-3.4700023763291696</v>
      </c>
      <c r="S12079" s="507">
        <v>-2.8607127425905796</v>
      </c>
      <c r="T12079" s="218">
        <v>-4.6751225506276102</v>
      </c>
    </row>
    <row r="12080" spans="1:20" x14ac:dyDescent="0.6">
      <c r="A12080" s="218" t="s">
        <v>33836</v>
      </c>
      <c r="B12080" s="218" t="s">
        <v>33837</v>
      </c>
      <c r="C12080" s="218">
        <v>5.9711799647747199</v>
      </c>
      <c r="D12080" s="218">
        <v>6.1280456177833296</v>
      </c>
      <c r="E12080" s="218">
        <v>5.8729291103052104</v>
      </c>
      <c r="F12080" s="218">
        <v>6.5861063796200403</v>
      </c>
      <c r="G12080" s="218">
        <v>7.1767232800743397</v>
      </c>
      <c r="H12080" s="218">
        <v>7.6780746118911498</v>
      </c>
      <c r="I12080" t="s">
        <v>33838</v>
      </c>
      <c r="J12080" s="218" t="s">
        <v>33838</v>
      </c>
      <c r="K12080" s="218">
        <v>1</v>
      </c>
      <c r="L12080" s="218">
        <v>-9.8250854469509541E-2</v>
      </c>
      <c r="M12080" s="218">
        <v>0.6149264148453204</v>
      </c>
      <c r="N12080" s="218">
        <v>-0.2551165074781192</v>
      </c>
      <c r="O12080" s="218">
        <v>0.45806076183671074</v>
      </c>
      <c r="P12080" s="218">
        <v>1.2055433152996198</v>
      </c>
      <c r="Q12080" s="218">
        <v>1.7068946471164299</v>
      </c>
      <c r="R12080" s="507">
        <v>0.25833778018790543</v>
      </c>
      <c r="S12080" s="507">
        <v>0.10147212717929577</v>
      </c>
      <c r="T12080" s="218">
        <v>1.4562189812080248</v>
      </c>
    </row>
    <row r="12081" spans="1:20" x14ac:dyDescent="0.6">
      <c r="A12081" s="218" t="s">
        <v>33839</v>
      </c>
      <c r="B12081" s="218" t="s">
        <v>33840</v>
      </c>
      <c r="C12081" s="218">
        <v>5.7167809493016604</v>
      </c>
      <c r="D12081" s="218">
        <v>5.5697089525339196</v>
      </c>
      <c r="E12081" s="218">
        <v>6.65367779762179</v>
      </c>
      <c r="F12081" s="218">
        <v>6.1792881770225296</v>
      </c>
      <c r="G12081" s="218">
        <v>1.78840299136486</v>
      </c>
      <c r="H12081" s="218">
        <v>0</v>
      </c>
      <c r="I12081" t="s">
        <v>33841</v>
      </c>
      <c r="J12081" s="218" t="s">
        <v>33841</v>
      </c>
      <c r="K12081" s="218">
        <v>1</v>
      </c>
      <c r="L12081" s="218">
        <v>0.93689684832012965</v>
      </c>
      <c r="M12081" s="218">
        <v>0.46250722772086927</v>
      </c>
      <c r="N12081" s="218">
        <v>1.0839688450878704</v>
      </c>
      <c r="O12081" s="218">
        <v>0.60957922448861002</v>
      </c>
      <c r="P12081" s="218">
        <v>-3.9283779579368003</v>
      </c>
      <c r="Q12081" s="218">
        <v>-5.7167809493016604</v>
      </c>
      <c r="R12081" s="507">
        <v>0.69970203802049946</v>
      </c>
      <c r="S12081" s="507">
        <v>0.8467740347882402</v>
      </c>
      <c r="T12081" s="218">
        <v>-4.8225794536192303</v>
      </c>
    </row>
    <row r="12082" spans="1:20" x14ac:dyDescent="0.6">
      <c r="A12082" s="218" t="s">
        <v>33842</v>
      </c>
      <c r="B12082" s="218" t="s">
        <v>33843</v>
      </c>
      <c r="C12082" s="218">
        <v>5.9997221131277101</v>
      </c>
      <c r="D12082" s="218">
        <v>6.0009482410473396</v>
      </c>
      <c r="E12082" s="218">
        <v>5.1609864992907104</v>
      </c>
      <c r="F12082" s="218">
        <v>6.5843394614748902</v>
      </c>
      <c r="G12082" s="218">
        <v>9.1451937631941895</v>
      </c>
      <c r="H12082" s="218">
        <v>0</v>
      </c>
      <c r="I12082" t="s">
        <v>33844</v>
      </c>
      <c r="J12082" s="218" t="s">
        <v>33844</v>
      </c>
      <c r="K12082" s="218">
        <v>2</v>
      </c>
      <c r="L12082" s="218">
        <v>-0.83873561383699968</v>
      </c>
      <c r="M12082" s="218">
        <v>0.58461734834718015</v>
      </c>
      <c r="N12082" s="218">
        <v>-0.83996174175662919</v>
      </c>
      <c r="O12082" s="218">
        <v>0.58339122042755065</v>
      </c>
      <c r="P12082" s="218">
        <v>3.1454716500664794</v>
      </c>
      <c r="Q12082" s="218">
        <v>-5.9997221131277101</v>
      </c>
      <c r="R12082" s="507">
        <v>-0.12705913274490976</v>
      </c>
      <c r="S12082" s="507">
        <v>-0.12828526066453927</v>
      </c>
      <c r="T12082" s="218">
        <v>-1.4271252315306153</v>
      </c>
    </row>
    <row r="12083" spans="1:20" x14ac:dyDescent="0.6">
      <c r="A12083" s="218" t="s">
        <v>33845</v>
      </c>
      <c r="B12083" s="218" t="s">
        <v>33846</v>
      </c>
      <c r="C12083" s="218">
        <v>6.6343272084932998</v>
      </c>
      <c r="D12083" s="218">
        <v>6.7038502843679399</v>
      </c>
      <c r="E12083" s="218">
        <v>6.6651951890065604</v>
      </c>
      <c r="F12083" s="218">
        <v>6.0495486613137803</v>
      </c>
      <c r="G12083" s="218">
        <v>7.8625071646590401</v>
      </c>
      <c r="H12083" s="218">
        <v>9.1250494529811892</v>
      </c>
      <c r="I12083" t="s">
        <v>33844</v>
      </c>
      <c r="J12083" s="218" t="s">
        <v>33844</v>
      </c>
      <c r="K12083" s="218">
        <v>2</v>
      </c>
      <c r="L12083" s="218">
        <v>3.0867980513260562E-2</v>
      </c>
      <c r="M12083" s="218">
        <v>-0.58477854717951949</v>
      </c>
      <c r="N12083" s="218">
        <v>-3.8655095361379566E-2</v>
      </c>
      <c r="O12083" s="218">
        <v>-0.65430162305415962</v>
      </c>
      <c r="P12083" s="218">
        <v>1.2281799561657403</v>
      </c>
      <c r="Q12083" s="218">
        <v>2.4907222444878894</v>
      </c>
      <c r="R12083" s="507">
        <v>-0.27695528333312947</v>
      </c>
      <c r="S12083" s="507">
        <v>-0.34647835920776959</v>
      </c>
      <c r="T12083" s="218">
        <v>1.8594511003268148</v>
      </c>
    </row>
    <row r="12084" spans="1:20" x14ac:dyDescent="0.6">
      <c r="A12084" s="218" t="s">
        <v>33847</v>
      </c>
      <c r="B12084" s="218" t="s">
        <v>33848</v>
      </c>
      <c r="C12084" s="218">
        <v>7.13157318607258</v>
      </c>
      <c r="D12084" s="218">
        <v>7.10298380233084</v>
      </c>
      <c r="E12084" s="218">
        <v>7.3791393403385896</v>
      </c>
      <c r="F12084" s="218">
        <v>6.8341257944258498</v>
      </c>
      <c r="G12084" s="218">
        <v>1.55729034198126</v>
      </c>
      <c r="H12084" s="218">
        <v>7.6545241237288399</v>
      </c>
      <c r="I12084" t="s">
        <v>33849</v>
      </c>
      <c r="J12084" s="218" t="s">
        <v>33849</v>
      </c>
      <c r="K12084" s="218">
        <v>1</v>
      </c>
      <c r="L12084" s="218">
        <v>0.2475661542660097</v>
      </c>
      <c r="M12084" s="218">
        <v>-0.29744739164673017</v>
      </c>
      <c r="N12084" s="218">
        <v>0.27615553800774961</v>
      </c>
      <c r="O12084" s="218">
        <v>-0.26885800790499026</v>
      </c>
      <c r="P12084" s="218">
        <v>-5.5742828440913197</v>
      </c>
      <c r="Q12084" s="218">
        <v>0.52295093765626</v>
      </c>
      <c r="R12084" s="507">
        <v>-2.4940618690360239E-2</v>
      </c>
      <c r="S12084" s="507">
        <v>3.6487650513796765E-3</v>
      </c>
      <c r="T12084" s="218">
        <v>-2.5256659532175298</v>
      </c>
    </row>
    <row r="12085" spans="1:20" x14ac:dyDescent="0.6">
      <c r="A12085" s="218" t="s">
        <v>33850</v>
      </c>
      <c r="B12085" s="218" t="s">
        <v>33851</v>
      </c>
      <c r="C12085" s="218">
        <v>3.6217427676729899</v>
      </c>
      <c r="D12085" s="218">
        <v>3.5461864872620601</v>
      </c>
      <c r="E12085" s="218">
        <v>0</v>
      </c>
      <c r="F12085" s="218">
        <v>0.16039841155318901</v>
      </c>
      <c r="G12085" s="218">
        <v>0</v>
      </c>
      <c r="H12085" s="218">
        <v>6.8432290895655496</v>
      </c>
      <c r="I12085" t="s">
        <v>33852</v>
      </c>
      <c r="J12085" s="218" t="s">
        <v>33852</v>
      </c>
      <c r="K12085" s="218">
        <v>1</v>
      </c>
      <c r="L12085" s="218">
        <v>-3.6217427676729899</v>
      </c>
      <c r="M12085" s="218">
        <v>-3.4613443561198007</v>
      </c>
      <c r="N12085" s="218">
        <v>-3.5461864872620601</v>
      </c>
      <c r="O12085" s="218">
        <v>-3.385788075708871</v>
      </c>
      <c r="P12085" s="218">
        <v>-3.6217427676729899</v>
      </c>
      <c r="Q12085" s="218">
        <v>3.2214863218925598</v>
      </c>
      <c r="R12085" s="507">
        <v>-3.5415435618963951</v>
      </c>
      <c r="S12085" s="507">
        <v>-3.4659872814854653</v>
      </c>
      <c r="T12085" s="218">
        <v>-0.20012822289021504</v>
      </c>
    </row>
    <row r="12086" spans="1:20" x14ac:dyDescent="0.6">
      <c r="A12086" s="218" t="s">
        <v>33853</v>
      </c>
      <c r="B12086" s="218" t="s">
        <v>33854</v>
      </c>
      <c r="C12086" s="218">
        <v>5.6827796961045998</v>
      </c>
      <c r="D12086" s="218">
        <v>5.7596742949865796</v>
      </c>
      <c r="E12086" s="218">
        <v>5.8169895788418904</v>
      </c>
      <c r="F12086" s="218">
        <v>5.6751322458800102</v>
      </c>
      <c r="G12086" s="218">
        <v>7.7200363776249397</v>
      </c>
      <c r="H12086" s="218">
        <v>5.17519788019254</v>
      </c>
      <c r="I12086" t="s">
        <v>33855</v>
      </c>
      <c r="J12086" s="218" t="s">
        <v>33855</v>
      </c>
      <c r="K12086" s="218">
        <v>1</v>
      </c>
      <c r="L12086" s="218">
        <v>0.13420988273729062</v>
      </c>
      <c r="M12086" s="218">
        <v>-7.6474502245895692E-3</v>
      </c>
      <c r="N12086" s="218">
        <v>5.7315283855310817E-2</v>
      </c>
      <c r="O12086" s="218">
        <v>-8.4542049106569372E-2</v>
      </c>
      <c r="P12086" s="218">
        <v>2.0372566815203399</v>
      </c>
      <c r="Q12086" s="218">
        <v>-0.50758181591205975</v>
      </c>
      <c r="R12086" s="507">
        <v>6.3281216256350525E-2</v>
      </c>
      <c r="S12086" s="507">
        <v>-1.3613382625629278E-2</v>
      </c>
      <c r="T12086" s="218">
        <v>0.76483743280414007</v>
      </c>
    </row>
    <row r="12087" spans="1:20" x14ac:dyDescent="0.6">
      <c r="A12087" s="218" t="s">
        <v>33856</v>
      </c>
      <c r="B12087" s="218" t="s">
        <v>33857</v>
      </c>
      <c r="C12087" s="218">
        <v>7.1848035031972</v>
      </c>
      <c r="D12087" s="218">
        <v>7.2997271207619896</v>
      </c>
      <c r="E12087" s="218">
        <v>7.6978652964106002</v>
      </c>
      <c r="F12087" s="218">
        <v>6.5494448316245801</v>
      </c>
      <c r="G12087" s="218">
        <v>2.7053646001184499</v>
      </c>
      <c r="H12087" s="218">
        <v>0.123827711997599</v>
      </c>
      <c r="I12087" t="s">
        <v>33858</v>
      </c>
      <c r="J12087" s="218" t="s">
        <v>33858</v>
      </c>
      <c r="K12087" s="218">
        <v>1</v>
      </c>
      <c r="L12087" s="218">
        <v>0.51306179321340029</v>
      </c>
      <c r="M12087" s="218">
        <v>-0.63535867157261983</v>
      </c>
      <c r="N12087" s="218">
        <v>0.39813817564861065</v>
      </c>
      <c r="O12087" s="218">
        <v>-0.75028228913740946</v>
      </c>
      <c r="P12087" s="218">
        <v>-4.4794389030787496</v>
      </c>
      <c r="Q12087" s="218">
        <v>-7.0609757911996009</v>
      </c>
      <c r="R12087" s="507">
        <v>-6.114843917960977E-2</v>
      </c>
      <c r="S12087" s="507">
        <v>-0.17607205674439941</v>
      </c>
      <c r="T12087" s="218">
        <v>-5.7702073471391753</v>
      </c>
    </row>
    <row r="12088" spans="1:20" x14ac:dyDescent="0.6">
      <c r="A12088" s="218" t="s">
        <v>33859</v>
      </c>
      <c r="B12088" s="218" t="s">
        <v>33860</v>
      </c>
      <c r="C12088" s="218">
        <v>5.4459265294654102</v>
      </c>
      <c r="D12088" s="218">
        <v>5.6109170559426502</v>
      </c>
      <c r="E12088" s="218">
        <v>5.3738235165598498</v>
      </c>
      <c r="F12088" s="218">
        <v>4.43157298266288</v>
      </c>
      <c r="G12088" s="218">
        <v>1.39846821979138</v>
      </c>
      <c r="H12088" s="218">
        <v>5.9756482680980501</v>
      </c>
      <c r="I12088" t="s">
        <v>33861</v>
      </c>
      <c r="J12088" s="218" t="s">
        <v>33861</v>
      </c>
      <c r="K12088" s="218">
        <v>1</v>
      </c>
      <c r="L12088" s="218">
        <v>-7.2103012905560426E-2</v>
      </c>
      <c r="M12088" s="218">
        <v>-1.0143535468025302</v>
      </c>
      <c r="N12088" s="218">
        <v>-0.23709353938280042</v>
      </c>
      <c r="O12088" s="218">
        <v>-1.1793440732797702</v>
      </c>
      <c r="P12088" s="218">
        <v>-4.0474583096740302</v>
      </c>
      <c r="Q12088" s="218">
        <v>0.52972173863263983</v>
      </c>
      <c r="R12088" s="507">
        <v>-0.54322827985404532</v>
      </c>
      <c r="S12088" s="507">
        <v>-0.70821880633128531</v>
      </c>
      <c r="T12088" s="218">
        <v>-1.7588682855206952</v>
      </c>
    </row>
    <row r="12089" spans="1:20" x14ac:dyDescent="0.6">
      <c r="A12089" s="218" t="s">
        <v>33862</v>
      </c>
      <c r="B12089" s="218" t="s">
        <v>33863</v>
      </c>
      <c r="C12089" s="218">
        <v>1.4827265180948299</v>
      </c>
      <c r="D12089" s="218">
        <v>1.1455781264689699</v>
      </c>
      <c r="E12089" s="218">
        <v>0</v>
      </c>
      <c r="F12089" s="218">
        <v>0</v>
      </c>
      <c r="G12089" s="218">
        <v>0</v>
      </c>
      <c r="H12089" s="218">
        <v>0</v>
      </c>
      <c r="I12089" t="s">
        <v>33864</v>
      </c>
      <c r="J12089" s="218" t="s">
        <v>33864</v>
      </c>
      <c r="K12089" s="218">
        <v>1</v>
      </c>
      <c r="L12089" s="218">
        <v>-1.4827265180948299</v>
      </c>
      <c r="M12089" s="218">
        <v>-1.4827265180948299</v>
      </c>
      <c r="N12089" s="218">
        <v>-1.1455781264689699</v>
      </c>
      <c r="O12089" s="218">
        <v>-1.1455781264689699</v>
      </c>
      <c r="P12089" s="218">
        <v>-1.4827265180948299</v>
      </c>
      <c r="Q12089" s="218">
        <v>-1.4827265180948299</v>
      </c>
      <c r="R12089" s="507">
        <v>-1.4827265180948299</v>
      </c>
      <c r="S12089" s="507">
        <v>-1.1455781264689699</v>
      </c>
      <c r="T12089" s="218">
        <v>-1.4827265180948299</v>
      </c>
    </row>
    <row r="12090" spans="1:20" x14ac:dyDescent="0.6">
      <c r="A12090" s="218" t="s">
        <v>33865</v>
      </c>
      <c r="B12090" s="218" t="s">
        <v>33866</v>
      </c>
      <c r="C12090" s="218">
        <v>2.83288771112321</v>
      </c>
      <c r="D12090" s="218">
        <v>2.6192453909618698</v>
      </c>
      <c r="E12090" s="218">
        <v>0</v>
      </c>
      <c r="F12090" s="218">
        <v>4.1802190964661E-2</v>
      </c>
      <c r="G12090" s="218">
        <v>0</v>
      </c>
      <c r="H12090" s="218">
        <v>0</v>
      </c>
      <c r="I12090" t="s">
        <v>33867</v>
      </c>
      <c r="J12090" s="218" t="s">
        <v>33867</v>
      </c>
      <c r="K12090" s="218">
        <v>1</v>
      </c>
      <c r="L12090" s="218">
        <v>-2.83288771112321</v>
      </c>
      <c r="M12090" s="218">
        <v>-2.7910855201585489</v>
      </c>
      <c r="N12090" s="218">
        <v>-2.6192453909618698</v>
      </c>
      <c r="O12090" s="218">
        <v>-2.5774431999972087</v>
      </c>
      <c r="P12090" s="218">
        <v>-2.83288771112321</v>
      </c>
      <c r="Q12090" s="218">
        <v>-2.83288771112321</v>
      </c>
      <c r="R12090" s="507">
        <v>-2.8119866156408797</v>
      </c>
      <c r="S12090" s="507">
        <v>-2.5983442954795395</v>
      </c>
      <c r="T12090" s="218">
        <v>-2.83288771112321</v>
      </c>
    </row>
    <row r="12091" spans="1:20" x14ac:dyDescent="0.6">
      <c r="A12091" s="218" t="s">
        <v>33868</v>
      </c>
      <c r="B12091" s="218" t="s">
        <v>33869</v>
      </c>
      <c r="C12091" s="218">
        <v>5.6561311828040202</v>
      </c>
      <c r="D12091" s="218">
        <v>5.7752944230937002</v>
      </c>
      <c r="E12091" s="218">
        <v>6.5744518047564604</v>
      </c>
      <c r="F12091" s="218">
        <v>5.8884823089653597</v>
      </c>
      <c r="G12091" s="218">
        <v>1.7003491969139299</v>
      </c>
      <c r="H12091" s="218">
        <v>0</v>
      </c>
      <c r="I12091" t="s">
        <v>33870</v>
      </c>
      <c r="J12091" s="218" t="s">
        <v>33870</v>
      </c>
      <c r="K12091" s="218">
        <v>2</v>
      </c>
      <c r="L12091" s="218">
        <v>0.91832062195244024</v>
      </c>
      <c r="M12091" s="218">
        <v>0.23235112616133957</v>
      </c>
      <c r="N12091" s="218">
        <v>0.79915738166276018</v>
      </c>
      <c r="O12091" s="218">
        <v>0.11318788587165951</v>
      </c>
      <c r="P12091" s="218">
        <v>-3.9557819858900904</v>
      </c>
      <c r="Q12091" s="218">
        <v>-5.6561311828040202</v>
      </c>
      <c r="R12091" s="507">
        <v>0.57533587405688991</v>
      </c>
      <c r="S12091" s="507">
        <v>0.45617263376720985</v>
      </c>
      <c r="T12091" s="218">
        <v>-4.8059565843470553</v>
      </c>
    </row>
    <row r="12092" spans="1:20" x14ac:dyDescent="0.6">
      <c r="A12092" s="218" t="s">
        <v>33871</v>
      </c>
      <c r="B12092" s="218" t="s">
        <v>33872</v>
      </c>
      <c r="C12092" s="218">
        <v>5.2600142913067103</v>
      </c>
      <c r="D12092" s="218">
        <v>5.28208537027494</v>
      </c>
      <c r="E12092" s="218">
        <v>5.2364566937505002</v>
      </c>
      <c r="F12092" s="218">
        <v>5.1798820090562199</v>
      </c>
      <c r="G12092" s="218">
        <v>0.38602773444041999</v>
      </c>
      <c r="H12092" s="218">
        <v>0.23786221336595301</v>
      </c>
      <c r="I12092" t="s">
        <v>33870</v>
      </c>
      <c r="J12092" s="218" t="s">
        <v>33870</v>
      </c>
      <c r="K12092" s="218">
        <v>2</v>
      </c>
      <c r="L12092" s="218">
        <v>-2.3557597556210119E-2</v>
      </c>
      <c r="M12092" s="218">
        <v>-8.0132282250490405E-2</v>
      </c>
      <c r="N12092" s="218">
        <v>-4.5628676524439804E-2</v>
      </c>
      <c r="O12092" s="218">
        <v>-0.10220336121872009</v>
      </c>
      <c r="P12092" s="218">
        <v>-4.8739865568662903</v>
      </c>
      <c r="Q12092" s="218">
        <v>-5.0221520779407571</v>
      </c>
      <c r="R12092" s="507">
        <v>-5.1844939903350262E-2</v>
      </c>
      <c r="S12092" s="507">
        <v>-7.3916018871579947E-2</v>
      </c>
      <c r="T12092" s="218">
        <v>-4.9480693174035242</v>
      </c>
    </row>
    <row r="12093" spans="1:20" x14ac:dyDescent="0.6">
      <c r="A12093" s="218" t="s">
        <v>33873</v>
      </c>
      <c r="B12093" s="218" t="s">
        <v>33874</v>
      </c>
      <c r="C12093" s="218">
        <v>4.5496880946229696</v>
      </c>
      <c r="D12093" s="218">
        <v>4.4936065261171203</v>
      </c>
      <c r="E12093" s="218">
        <v>4.9795922174211604</v>
      </c>
      <c r="F12093" s="218">
        <v>5.3465512577206002</v>
      </c>
      <c r="G12093" s="218">
        <v>1.21997385646274</v>
      </c>
      <c r="H12093" s="218">
        <v>0</v>
      </c>
      <c r="I12093" t="s">
        <v>33875</v>
      </c>
      <c r="J12093" s="218" t="s">
        <v>33875</v>
      </c>
      <c r="K12093" s="218">
        <v>3</v>
      </c>
      <c r="L12093" s="218">
        <v>0.42990412279819079</v>
      </c>
      <c r="M12093" s="218">
        <v>0.79686316309763061</v>
      </c>
      <c r="N12093" s="218">
        <v>0.48598569130404012</v>
      </c>
      <c r="O12093" s="218">
        <v>0.85294473160347994</v>
      </c>
      <c r="P12093" s="218">
        <v>-3.3297142381602294</v>
      </c>
      <c r="Q12093" s="218">
        <v>-4.5496880946229696</v>
      </c>
      <c r="R12093" s="507">
        <v>0.6133836429479107</v>
      </c>
      <c r="S12093" s="507">
        <v>0.66946521145376003</v>
      </c>
      <c r="T12093" s="218">
        <v>-3.9397011663915995</v>
      </c>
    </row>
    <row r="12094" spans="1:20" x14ac:dyDescent="0.6">
      <c r="A12094" s="218" t="s">
        <v>33876</v>
      </c>
      <c r="B12094" s="218" t="s">
        <v>33877</v>
      </c>
      <c r="C12094" s="218">
        <v>5.0785268102584604</v>
      </c>
      <c r="D12094" s="218">
        <v>5.0492312851498804</v>
      </c>
      <c r="E12094" s="218">
        <v>3.5415952704354399</v>
      </c>
      <c r="F12094" s="218">
        <v>5.8675682482378297</v>
      </c>
      <c r="G12094" s="218">
        <v>0.59580657787600999</v>
      </c>
      <c r="H12094" s="218">
        <v>0</v>
      </c>
      <c r="I12094" t="s">
        <v>33875</v>
      </c>
      <c r="J12094" s="218" t="s">
        <v>33875</v>
      </c>
      <c r="K12094" s="218">
        <v>3</v>
      </c>
      <c r="L12094" s="218">
        <v>-1.5369315398230206</v>
      </c>
      <c r="M12094" s="218">
        <v>0.78904143797936932</v>
      </c>
      <c r="N12094" s="218">
        <v>-1.5076360147144405</v>
      </c>
      <c r="O12094" s="218">
        <v>0.81833696308794934</v>
      </c>
      <c r="P12094" s="218">
        <v>-4.4827202323824507</v>
      </c>
      <c r="Q12094" s="218">
        <v>-5.0785268102584604</v>
      </c>
      <c r="R12094" s="507">
        <v>-0.37394505092182562</v>
      </c>
      <c r="S12094" s="507">
        <v>-0.34464952581324559</v>
      </c>
      <c r="T12094" s="218">
        <v>-4.7806235213204555</v>
      </c>
    </row>
    <row r="12095" spans="1:20" x14ac:dyDescent="0.6">
      <c r="A12095" s="218" t="s">
        <v>33878</v>
      </c>
      <c r="B12095" s="218" t="s">
        <v>33879</v>
      </c>
      <c r="C12095" s="218">
        <v>3.51793239749006</v>
      </c>
      <c r="D12095" s="218">
        <v>3.4325692748125198</v>
      </c>
      <c r="E12095" s="218">
        <v>0</v>
      </c>
      <c r="F12095" s="218">
        <v>4.8675790291024397</v>
      </c>
      <c r="G12095" s="218">
        <v>0</v>
      </c>
      <c r="H12095" s="218">
        <v>0</v>
      </c>
      <c r="I12095" t="s">
        <v>33875</v>
      </c>
      <c r="J12095" s="218" t="s">
        <v>33875</v>
      </c>
      <c r="K12095" s="218">
        <v>3</v>
      </c>
      <c r="L12095" s="218">
        <v>-3.51793239749006</v>
      </c>
      <c r="M12095" s="218">
        <v>1.3496466316123796</v>
      </c>
      <c r="N12095" s="218">
        <v>-3.4325692748125198</v>
      </c>
      <c r="O12095" s="218">
        <v>1.4350097542899198</v>
      </c>
      <c r="P12095" s="218">
        <v>-3.51793239749006</v>
      </c>
      <c r="Q12095" s="218">
        <v>-3.51793239749006</v>
      </c>
      <c r="R12095" s="507">
        <v>-1.0841428829388402</v>
      </c>
      <c r="S12095" s="507">
        <v>-0.9987797602613</v>
      </c>
      <c r="T12095" s="218">
        <v>-3.51793239749006</v>
      </c>
    </row>
    <row r="12096" spans="1:20" x14ac:dyDescent="0.6">
      <c r="A12096" s="218" t="s">
        <v>33880</v>
      </c>
      <c r="B12096" s="218" t="s">
        <v>33881</v>
      </c>
      <c r="C12096" s="218">
        <v>5.9796718020457398</v>
      </c>
      <c r="D12096" s="218">
        <v>5.9582489699585102</v>
      </c>
      <c r="E12096" s="218">
        <v>4.3262824123855204</v>
      </c>
      <c r="F12096" s="218">
        <v>5.2573292637572502</v>
      </c>
      <c r="G12096" s="218">
        <v>0.26846663313173802</v>
      </c>
      <c r="H12096" s="218">
        <v>0</v>
      </c>
      <c r="I12096" t="s">
        <v>33882</v>
      </c>
      <c r="J12096" s="218" t="s">
        <v>33882</v>
      </c>
      <c r="K12096" s="218">
        <v>1</v>
      </c>
      <c r="L12096" s="218">
        <v>-1.6533893896602194</v>
      </c>
      <c r="M12096" s="218">
        <v>-0.7223425382884896</v>
      </c>
      <c r="N12096" s="218">
        <v>-1.6319665575729898</v>
      </c>
      <c r="O12096" s="218">
        <v>-0.70091970620125998</v>
      </c>
      <c r="P12096" s="218">
        <v>-5.7112051689140015</v>
      </c>
      <c r="Q12096" s="218">
        <v>-5.9796718020457398</v>
      </c>
      <c r="R12096" s="507">
        <v>-1.1878659639743545</v>
      </c>
      <c r="S12096" s="507">
        <v>-1.1664431318871249</v>
      </c>
      <c r="T12096" s="218">
        <v>-5.8454384854798711</v>
      </c>
    </row>
    <row r="12097" spans="1:20" x14ac:dyDescent="0.6">
      <c r="A12097" s="218" t="s">
        <v>33883</v>
      </c>
      <c r="B12097" s="218" t="s">
        <v>33884</v>
      </c>
      <c r="C12097" s="218">
        <v>5.3105996028172697</v>
      </c>
      <c r="D12097" s="218">
        <v>5.1905560090665697</v>
      </c>
      <c r="E12097" s="218">
        <v>4.6112482429787702</v>
      </c>
      <c r="F12097" s="218">
        <v>4.6347404292167704</v>
      </c>
      <c r="G12097" s="218">
        <v>0.26846663313173802</v>
      </c>
      <c r="H12097" s="218">
        <v>0</v>
      </c>
      <c r="I12097" t="s">
        <v>33885</v>
      </c>
      <c r="J12097" s="218" t="s">
        <v>33885</v>
      </c>
      <c r="K12097" s="218">
        <v>1</v>
      </c>
      <c r="L12097" s="218">
        <v>-0.6993513598384995</v>
      </c>
      <c r="M12097" s="218">
        <v>-0.6758591736004993</v>
      </c>
      <c r="N12097" s="218">
        <v>-0.57930776608779944</v>
      </c>
      <c r="O12097" s="218">
        <v>-0.55581557984979924</v>
      </c>
      <c r="P12097" s="218">
        <v>-5.0421329696855315</v>
      </c>
      <c r="Q12097" s="218">
        <v>-5.3105996028172697</v>
      </c>
      <c r="R12097" s="507">
        <v>-0.6876052667194994</v>
      </c>
      <c r="S12097" s="507">
        <v>-0.56756167296879934</v>
      </c>
      <c r="T12097" s="218">
        <v>-5.176366286251401</v>
      </c>
    </row>
    <row r="12098" spans="1:20" x14ac:dyDescent="0.6">
      <c r="A12098" s="218" t="s">
        <v>33886</v>
      </c>
      <c r="B12098" s="218" t="s">
        <v>33887</v>
      </c>
      <c r="C12098" s="218">
        <v>6.4748163204822298</v>
      </c>
      <c r="D12098" s="218">
        <v>6.8400538795974697</v>
      </c>
      <c r="E12098" s="218">
        <v>6.8081004498959103</v>
      </c>
      <c r="F12098" s="218">
        <v>6.0007056290432503</v>
      </c>
      <c r="G12098" s="218">
        <v>2.19510220809144</v>
      </c>
      <c r="H12098" s="218">
        <v>6.5836044904743698</v>
      </c>
      <c r="I12098" t="s">
        <v>33888</v>
      </c>
      <c r="J12098" s="218" t="s">
        <v>33888</v>
      </c>
      <c r="K12098" s="218">
        <v>1</v>
      </c>
      <c r="L12098" s="218">
        <v>0.33328412941368057</v>
      </c>
      <c r="M12098" s="218">
        <v>-0.47411069143897944</v>
      </c>
      <c r="N12098" s="218">
        <v>-3.1953429701559344E-2</v>
      </c>
      <c r="O12098" s="218">
        <v>-0.83934825055421936</v>
      </c>
      <c r="P12098" s="218">
        <v>-4.2797141123907902</v>
      </c>
      <c r="Q12098" s="218">
        <v>0.10878816999214003</v>
      </c>
      <c r="R12098" s="507">
        <v>-7.0413281012649431E-2</v>
      </c>
      <c r="S12098" s="507">
        <v>-0.43565084012788935</v>
      </c>
      <c r="T12098" s="218">
        <v>-2.0854629711993251</v>
      </c>
    </row>
    <row r="12099" spans="1:20" x14ac:dyDescent="0.6">
      <c r="A12099" s="218" t="s">
        <v>33889</v>
      </c>
      <c r="B12099" s="218" t="s">
        <v>33890</v>
      </c>
      <c r="C12099" s="218">
        <v>5.81422583773886</v>
      </c>
      <c r="D12099" s="218">
        <v>5.7898930797875297</v>
      </c>
      <c r="E12099" s="218">
        <v>3.77413879528903</v>
      </c>
      <c r="F12099" s="218">
        <v>5.2202634754808299</v>
      </c>
      <c r="G12099" s="218">
        <v>1.08739361964643</v>
      </c>
      <c r="H12099" s="218">
        <v>0.23786221336595301</v>
      </c>
      <c r="I12099" t="s">
        <v>33891</v>
      </c>
      <c r="J12099" s="218" t="s">
        <v>33891</v>
      </c>
      <c r="K12099" s="218">
        <v>1</v>
      </c>
      <c r="L12099" s="218">
        <v>-2.0400870424498301</v>
      </c>
      <c r="M12099" s="218">
        <v>-0.59396236225803012</v>
      </c>
      <c r="N12099" s="218">
        <v>-2.0157542844984997</v>
      </c>
      <c r="O12099" s="218">
        <v>-0.56962960430669973</v>
      </c>
      <c r="P12099" s="218">
        <v>-4.7268322180924303</v>
      </c>
      <c r="Q12099" s="218">
        <v>-5.5763636243729069</v>
      </c>
      <c r="R12099" s="507">
        <v>-1.3170247023539301</v>
      </c>
      <c r="S12099" s="507">
        <v>-1.2926919444025997</v>
      </c>
      <c r="T12099" s="218">
        <v>-5.1515979212326686</v>
      </c>
    </row>
    <row r="12100" spans="1:20" x14ac:dyDescent="0.6">
      <c r="A12100" s="218" t="s">
        <v>33892</v>
      </c>
      <c r="B12100" s="218" t="s">
        <v>33893</v>
      </c>
      <c r="C12100" s="218">
        <v>2.0474389639652699</v>
      </c>
      <c r="D12100" s="218">
        <v>2.0741913226067301</v>
      </c>
      <c r="E12100" s="218">
        <v>3.3752499558018201</v>
      </c>
      <c r="F12100" s="218">
        <v>3.5594193793386699</v>
      </c>
      <c r="G12100" s="218">
        <v>0</v>
      </c>
      <c r="H12100" s="218">
        <v>0</v>
      </c>
      <c r="I12100" t="s">
        <v>33894</v>
      </c>
      <c r="J12100" s="218" t="s">
        <v>33894</v>
      </c>
      <c r="K12100" s="218">
        <v>1</v>
      </c>
      <c r="L12100" s="218">
        <v>1.3278109918365502</v>
      </c>
      <c r="M12100" s="218">
        <v>1.5119804153734</v>
      </c>
      <c r="N12100" s="218">
        <v>1.30105863319509</v>
      </c>
      <c r="O12100" s="218">
        <v>1.4852280567319398</v>
      </c>
      <c r="P12100" s="218">
        <v>-2.0474389639652699</v>
      </c>
      <c r="Q12100" s="218">
        <v>-2.0474389639652699</v>
      </c>
      <c r="R12100" s="507">
        <v>1.4198957036049751</v>
      </c>
      <c r="S12100" s="507">
        <v>1.3931433449635149</v>
      </c>
      <c r="T12100" s="218">
        <v>-2.0474389639652699</v>
      </c>
    </row>
    <row r="12101" spans="1:20" x14ac:dyDescent="0.6">
      <c r="A12101" s="218" t="s">
        <v>33895</v>
      </c>
      <c r="B12101" s="218" t="s">
        <v>33896</v>
      </c>
      <c r="C12101" s="218">
        <v>7.0974660477288598</v>
      </c>
      <c r="D12101" s="218">
        <v>7.3634070927174902</v>
      </c>
      <c r="E12101" s="218">
        <v>7.9019458835470102</v>
      </c>
      <c r="F12101" s="218">
        <v>6.0347451559019403</v>
      </c>
      <c r="G12101" s="218">
        <v>8.1386069324524097</v>
      </c>
      <c r="H12101" s="218">
        <v>0.123827711997599</v>
      </c>
      <c r="I12101" t="s">
        <v>33897</v>
      </c>
      <c r="J12101" s="218" t="s">
        <v>33897</v>
      </c>
      <c r="K12101" s="218">
        <v>1</v>
      </c>
      <c r="L12101" s="218">
        <v>0.80447983581815041</v>
      </c>
      <c r="M12101" s="218">
        <v>-1.0627208918269195</v>
      </c>
      <c r="N12101" s="218">
        <v>0.53853879082952005</v>
      </c>
      <c r="O12101" s="218">
        <v>-1.3286619368155499</v>
      </c>
      <c r="P12101" s="218">
        <v>1.0411408847235499</v>
      </c>
      <c r="Q12101" s="218">
        <v>-6.9736383357312608</v>
      </c>
      <c r="R12101" s="507">
        <v>-0.12912052800438456</v>
      </c>
      <c r="S12101" s="507">
        <v>-0.39506157299301492</v>
      </c>
      <c r="T12101" s="218">
        <v>-2.9662487255038554</v>
      </c>
    </row>
    <row r="12102" spans="1:20" x14ac:dyDescent="0.6">
      <c r="A12102" s="218" t="s">
        <v>33898</v>
      </c>
      <c r="B12102" s="218" t="s">
        <v>33899</v>
      </c>
      <c r="C12102" s="218">
        <v>5.3832998126956699</v>
      </c>
      <c r="D12102" s="218">
        <v>5.4676486669833704</v>
      </c>
      <c r="E12102" s="218">
        <v>6.89124897875437</v>
      </c>
      <c r="F12102" s="218">
        <v>5.6792766978520799</v>
      </c>
      <c r="G12102" s="218">
        <v>2.22696608302416</v>
      </c>
      <c r="H12102" s="218">
        <v>0.123827711997599</v>
      </c>
      <c r="I12102" t="s">
        <v>33900</v>
      </c>
      <c r="J12102" s="218" t="s">
        <v>33900</v>
      </c>
      <c r="K12102" s="218">
        <v>1</v>
      </c>
      <c r="L12102" s="218">
        <v>1.5079491660587001</v>
      </c>
      <c r="M12102" s="218">
        <v>0.29597688515640996</v>
      </c>
      <c r="N12102" s="218">
        <v>1.4236003117709997</v>
      </c>
      <c r="O12102" s="218">
        <v>0.21162803086870952</v>
      </c>
      <c r="P12102" s="218">
        <v>-3.1563337296715099</v>
      </c>
      <c r="Q12102" s="218">
        <v>-5.2594721006980709</v>
      </c>
      <c r="R12102" s="507">
        <v>0.90196302560755504</v>
      </c>
      <c r="S12102" s="507">
        <v>0.81761417131985459</v>
      </c>
      <c r="T12102" s="218">
        <v>-4.2079029151847909</v>
      </c>
    </row>
    <row r="12103" spans="1:20" x14ac:dyDescent="0.6">
      <c r="A12103" s="218" t="s">
        <v>33901</v>
      </c>
      <c r="B12103" s="218" t="s">
        <v>33902</v>
      </c>
      <c r="C12103" s="218">
        <v>5.2589413381252799</v>
      </c>
      <c r="D12103" s="218">
        <v>5.2212931573474597</v>
      </c>
      <c r="E12103" s="218">
        <v>5.97075953162439</v>
      </c>
      <c r="F12103" s="218">
        <v>5.2304671360392101</v>
      </c>
      <c r="G12103" s="218">
        <v>4.1514697813201602</v>
      </c>
      <c r="H12103" s="218">
        <v>0</v>
      </c>
      <c r="I12103" t="s">
        <v>33903</v>
      </c>
      <c r="J12103" s="218" t="s">
        <v>33903</v>
      </c>
      <c r="K12103" s="218">
        <v>1</v>
      </c>
      <c r="L12103" s="218">
        <v>0.71181819349911013</v>
      </c>
      <c r="M12103" s="218">
        <v>-2.8474202086069766E-2</v>
      </c>
      <c r="N12103" s="218">
        <v>0.7494663742769303</v>
      </c>
      <c r="O12103" s="218">
        <v>9.1739786917504063E-3</v>
      </c>
      <c r="P12103" s="218">
        <v>-1.1074715568051197</v>
      </c>
      <c r="Q12103" s="218">
        <v>-5.2589413381252799</v>
      </c>
      <c r="R12103" s="507">
        <v>0.34167199570652018</v>
      </c>
      <c r="S12103" s="507">
        <v>0.37932017648434035</v>
      </c>
      <c r="T12103" s="218">
        <v>-3.1832064474651998</v>
      </c>
    </row>
    <row r="12104" spans="1:20" x14ac:dyDescent="0.6">
      <c r="A12104" s="218" t="s">
        <v>33904</v>
      </c>
      <c r="B12104" s="218" t="s">
        <v>33905</v>
      </c>
      <c r="C12104" s="218">
        <v>5.99199372349557</v>
      </c>
      <c r="D12104" s="218">
        <v>6.2342113913345001</v>
      </c>
      <c r="E12104" s="218">
        <v>6.2119685602462598</v>
      </c>
      <c r="F12104" s="218">
        <v>5.2461974298228702</v>
      </c>
      <c r="G12104" s="218">
        <v>1.65422133339088</v>
      </c>
      <c r="H12104" s="218">
        <v>0</v>
      </c>
      <c r="I12104" t="s">
        <v>33906</v>
      </c>
      <c r="J12104" s="218" t="s">
        <v>33906</v>
      </c>
      <c r="K12104" s="218">
        <v>1</v>
      </c>
      <c r="L12104" s="218">
        <v>0.21997483675068974</v>
      </c>
      <c r="M12104" s="218">
        <v>-0.74579629367269984</v>
      </c>
      <c r="N12104" s="218">
        <v>-2.2242831088240322E-2</v>
      </c>
      <c r="O12104" s="218">
        <v>-0.9880139615116299</v>
      </c>
      <c r="P12104" s="218">
        <v>-4.3377723901046901</v>
      </c>
      <c r="Q12104" s="218">
        <v>-5.99199372349557</v>
      </c>
      <c r="R12104" s="507">
        <v>-0.26291072846100505</v>
      </c>
      <c r="S12104" s="507">
        <v>-0.50512839629993511</v>
      </c>
      <c r="T12104" s="218">
        <v>-5.1648830568001305</v>
      </c>
    </row>
    <row r="12105" spans="1:20" x14ac:dyDescent="0.6">
      <c r="A12105" s="218" t="s">
        <v>33907</v>
      </c>
      <c r="B12105" s="218" t="s">
        <v>33908</v>
      </c>
      <c r="C12105" s="218">
        <v>5.6063810676024399</v>
      </c>
      <c r="D12105" s="218">
        <v>5.4461238473820197</v>
      </c>
      <c r="E12105" s="218">
        <v>5.3400042311197398</v>
      </c>
      <c r="F12105" s="218">
        <v>5.4226864027529196</v>
      </c>
      <c r="G12105" s="218">
        <v>1.39846821979138</v>
      </c>
      <c r="H12105" s="218">
        <v>0.123827711997599</v>
      </c>
      <c r="I12105" t="s">
        <v>33909</v>
      </c>
      <c r="J12105" s="218" t="s">
        <v>33909</v>
      </c>
      <c r="K12105" s="218">
        <v>1</v>
      </c>
      <c r="L12105" s="218">
        <v>-0.26637683648270016</v>
      </c>
      <c r="M12105" s="218">
        <v>-0.18369466484952035</v>
      </c>
      <c r="N12105" s="218">
        <v>-0.10611961626227995</v>
      </c>
      <c r="O12105" s="218">
        <v>-2.3437444629100135E-2</v>
      </c>
      <c r="P12105" s="218">
        <v>-4.2079128478110599</v>
      </c>
      <c r="Q12105" s="218">
        <v>-5.4825533556048409</v>
      </c>
      <c r="R12105" s="507">
        <v>-0.22503575066611026</v>
      </c>
      <c r="S12105" s="507">
        <v>-6.4778530445690041E-2</v>
      </c>
      <c r="T12105" s="218">
        <v>-4.8452331017079509</v>
      </c>
    </row>
    <row r="12106" spans="1:20" x14ac:dyDescent="0.6">
      <c r="A12106" s="218" t="s">
        <v>33910</v>
      </c>
      <c r="B12106" s="218" t="s">
        <v>33911</v>
      </c>
      <c r="C12106" s="218">
        <v>5.8120328496269797</v>
      </c>
      <c r="D12106" s="218">
        <v>5.75705441862236</v>
      </c>
      <c r="E12106" s="218">
        <v>5.3193254622890498</v>
      </c>
      <c r="F12106" s="218">
        <v>5.7320983645186496</v>
      </c>
      <c r="G12106" s="218">
        <v>1.39846821979138</v>
      </c>
      <c r="H12106" s="218">
        <v>8.3969576111595092</v>
      </c>
      <c r="I12106" t="s">
        <v>33912</v>
      </c>
      <c r="J12106" s="218" t="s">
        <v>33912</v>
      </c>
      <c r="K12106" s="218">
        <v>1</v>
      </c>
      <c r="L12106" s="218">
        <v>-0.49270738733792996</v>
      </c>
      <c r="M12106" s="218">
        <v>-7.9934485108330122E-2</v>
      </c>
      <c r="N12106" s="218">
        <v>-0.43772895633331022</v>
      </c>
      <c r="O12106" s="218">
        <v>-2.4956054103710379E-2</v>
      </c>
      <c r="P12106" s="218">
        <v>-4.4135646298355997</v>
      </c>
      <c r="Q12106" s="218">
        <v>2.5849247615325295</v>
      </c>
      <c r="R12106" s="507">
        <v>-0.28632093622313004</v>
      </c>
      <c r="S12106" s="507">
        <v>-0.2313425052185103</v>
      </c>
      <c r="T12106" s="218">
        <v>-0.91431993415153512</v>
      </c>
    </row>
    <row r="12107" spans="1:20" x14ac:dyDescent="0.6">
      <c r="A12107" s="218" t="s">
        <v>33913</v>
      </c>
      <c r="B12107" s="218" t="s">
        <v>33914</v>
      </c>
      <c r="C12107" s="218">
        <v>5.18968406563088</v>
      </c>
      <c r="D12107" s="218">
        <v>5.1696946260773498</v>
      </c>
      <c r="E12107" s="218">
        <v>4.6112482429787702</v>
      </c>
      <c r="F12107" s="218">
        <v>5.42367487855104</v>
      </c>
      <c r="G12107" s="218">
        <v>7.4010404482011598</v>
      </c>
      <c r="H12107" s="218">
        <v>0.23786221336595301</v>
      </c>
      <c r="I12107" t="s">
        <v>33915</v>
      </c>
      <c r="J12107" s="218" t="s">
        <v>33915</v>
      </c>
      <c r="K12107" s="218">
        <v>1</v>
      </c>
      <c r="L12107" s="218">
        <v>-0.5784358226521098</v>
      </c>
      <c r="M12107" s="218">
        <v>0.23399081292016</v>
      </c>
      <c r="N12107" s="218">
        <v>-0.55844638309857952</v>
      </c>
      <c r="O12107" s="218">
        <v>0.25398025247369027</v>
      </c>
      <c r="P12107" s="218">
        <v>2.2113563825702798</v>
      </c>
      <c r="Q12107" s="218">
        <v>-4.9518218522649269</v>
      </c>
      <c r="R12107" s="507">
        <v>-0.1722225048659749</v>
      </c>
      <c r="S12107" s="507">
        <v>-0.15223306531244463</v>
      </c>
      <c r="T12107" s="218">
        <v>-1.3702327348473236</v>
      </c>
    </row>
    <row r="12108" spans="1:20" x14ac:dyDescent="0.6">
      <c r="A12108" s="218" t="s">
        <v>33916</v>
      </c>
      <c r="B12108" s="218" t="s">
        <v>33917</v>
      </c>
      <c r="C12108" s="218">
        <v>6.8623175353995602</v>
      </c>
      <c r="D12108" s="218">
        <v>7.00958825723733</v>
      </c>
      <c r="E12108" s="218">
        <v>6.8164867369078701</v>
      </c>
      <c r="F12108" s="218">
        <v>6.8262982388098798</v>
      </c>
      <c r="G12108" s="218">
        <v>1.9875538236510399</v>
      </c>
      <c r="H12108" s="218">
        <v>7.09095069633074</v>
      </c>
      <c r="I12108" t="s">
        <v>33918</v>
      </c>
      <c r="J12108" s="218" t="s">
        <v>33918</v>
      </c>
      <c r="K12108" s="218">
        <v>1</v>
      </c>
      <c r="L12108" s="218">
        <v>-4.5830798491690139E-2</v>
      </c>
      <c r="M12108" s="218">
        <v>-3.6019296589680394E-2</v>
      </c>
      <c r="N12108" s="218">
        <v>-0.19310152032945993</v>
      </c>
      <c r="O12108" s="218">
        <v>-0.18329001842745019</v>
      </c>
      <c r="P12108" s="218">
        <v>-4.8747637117485203</v>
      </c>
      <c r="Q12108" s="218">
        <v>0.2286331609311798</v>
      </c>
      <c r="R12108" s="507">
        <v>-4.0925047540685267E-2</v>
      </c>
      <c r="S12108" s="507">
        <v>-0.18819576937845506</v>
      </c>
      <c r="T12108" s="218">
        <v>-2.3230652754086702</v>
      </c>
    </row>
    <row r="12109" spans="1:20" x14ac:dyDescent="0.6">
      <c r="A12109" s="218" t="s">
        <v>33919</v>
      </c>
      <c r="B12109" s="218" t="s">
        <v>33920</v>
      </c>
      <c r="C12109" s="218">
        <v>5.6891664847305803</v>
      </c>
      <c r="D12109" s="218">
        <v>5.9808797160941296</v>
      </c>
      <c r="E12109" s="218">
        <v>7.1995668368222603</v>
      </c>
      <c r="F12109" s="218">
        <v>4.0591502461825204</v>
      </c>
      <c r="G12109" s="218">
        <v>1.0162357018798001</v>
      </c>
      <c r="H12109" s="218">
        <v>7.7428866830977796</v>
      </c>
      <c r="I12109" t="s">
        <v>33921</v>
      </c>
      <c r="J12109" s="218" t="s">
        <v>33921</v>
      </c>
      <c r="K12109" s="218">
        <v>1</v>
      </c>
      <c r="L12109" s="218">
        <v>1.51040035209168</v>
      </c>
      <c r="M12109" s="218">
        <v>-1.6300162385480599</v>
      </c>
      <c r="N12109" s="218">
        <v>1.2186871207281307</v>
      </c>
      <c r="O12109" s="218">
        <v>-1.9217294699116092</v>
      </c>
      <c r="P12109" s="218">
        <v>-4.6729307828507807</v>
      </c>
      <c r="Q12109" s="218">
        <v>2.0537201983671993</v>
      </c>
      <c r="R12109" s="507">
        <v>-5.9807943228189941E-2</v>
      </c>
      <c r="S12109" s="507">
        <v>-0.35152117459173926</v>
      </c>
      <c r="T12109" s="218">
        <v>-1.3096052922417907</v>
      </c>
    </row>
    <row r="12110" spans="1:20" x14ac:dyDescent="0.6">
      <c r="A12110" s="218" t="s">
        <v>33922</v>
      </c>
      <c r="B12110" s="218" t="s">
        <v>33923</v>
      </c>
      <c r="C12110" s="218">
        <v>2.5537297520029898</v>
      </c>
      <c r="D12110" s="218">
        <v>2.47365583543304</v>
      </c>
      <c r="E12110" s="218">
        <v>3.6471418955171799</v>
      </c>
      <c r="F12110" s="218">
        <v>4.1802190964661E-2</v>
      </c>
      <c r="G12110" s="218">
        <v>0.38602773444041999</v>
      </c>
      <c r="H12110" s="218">
        <v>0</v>
      </c>
      <c r="I12110" t="s">
        <v>33924</v>
      </c>
      <c r="J12110" s="218" t="s">
        <v>33924</v>
      </c>
      <c r="K12110" s="218">
        <v>4</v>
      </c>
      <c r="L12110" s="218">
        <v>1.0934121435141901</v>
      </c>
      <c r="M12110" s="218">
        <v>-2.5119275610383287</v>
      </c>
      <c r="N12110" s="218">
        <v>1.1734860600841399</v>
      </c>
      <c r="O12110" s="218">
        <v>-2.4318536444683789</v>
      </c>
      <c r="P12110" s="218">
        <v>-2.1677020175625699</v>
      </c>
      <c r="Q12110" s="218">
        <v>-2.5537297520029898</v>
      </c>
      <c r="R12110" s="507">
        <v>-0.70925770876206928</v>
      </c>
      <c r="S12110" s="507">
        <v>-0.62918379219211951</v>
      </c>
      <c r="T12110" s="218">
        <v>-2.3607158847827798</v>
      </c>
    </row>
    <row r="12111" spans="1:20" x14ac:dyDescent="0.6">
      <c r="A12111" s="218" t="s">
        <v>33925</v>
      </c>
      <c r="B12111" s="218" t="s">
        <v>33926</v>
      </c>
      <c r="C12111" s="218">
        <v>1.5683697601045501</v>
      </c>
      <c r="D12111" s="218">
        <v>0.60810754805529499</v>
      </c>
      <c r="E12111" s="218">
        <v>0</v>
      </c>
      <c r="F12111" s="218">
        <v>0</v>
      </c>
      <c r="G12111" s="218">
        <v>0</v>
      </c>
      <c r="H12111" s="218">
        <v>0</v>
      </c>
      <c r="I12111" t="s">
        <v>33924</v>
      </c>
      <c r="J12111" s="218" t="s">
        <v>33924</v>
      </c>
      <c r="K12111" s="218">
        <v>4</v>
      </c>
      <c r="L12111" s="218">
        <v>-1.5683697601045501</v>
      </c>
      <c r="M12111" s="218">
        <v>-1.5683697601045501</v>
      </c>
      <c r="N12111" s="218">
        <v>-0.60810754805529499</v>
      </c>
      <c r="O12111" s="218">
        <v>-0.60810754805529499</v>
      </c>
      <c r="P12111" s="218">
        <v>-1.5683697601045501</v>
      </c>
      <c r="Q12111" s="218">
        <v>-1.5683697601045501</v>
      </c>
      <c r="R12111" s="507">
        <v>-1.5683697601045501</v>
      </c>
      <c r="S12111" s="507">
        <v>-0.60810754805529499</v>
      </c>
      <c r="T12111" s="218">
        <v>-1.5683697601045501</v>
      </c>
    </row>
    <row r="12112" spans="1:20" x14ac:dyDescent="0.6">
      <c r="A12112" s="218" t="s">
        <v>33927</v>
      </c>
      <c r="B12112" s="218" t="s">
        <v>33928</v>
      </c>
      <c r="C12112" s="218">
        <v>2.2424408705237799</v>
      </c>
      <c r="D12112" s="218">
        <v>1.26840121318578</v>
      </c>
      <c r="E12112" s="218">
        <v>0</v>
      </c>
      <c r="F12112" s="218">
        <v>0</v>
      </c>
      <c r="G12112" s="218">
        <v>0</v>
      </c>
      <c r="H12112" s="218">
        <v>0</v>
      </c>
      <c r="I12112" t="s">
        <v>33924</v>
      </c>
      <c r="J12112" s="218" t="s">
        <v>33924</v>
      </c>
      <c r="K12112" s="218">
        <v>4</v>
      </c>
      <c r="L12112" s="218">
        <v>-2.2424408705237799</v>
      </c>
      <c r="M12112" s="218">
        <v>-2.2424408705237799</v>
      </c>
      <c r="N12112" s="218">
        <v>-1.26840121318578</v>
      </c>
      <c r="O12112" s="218">
        <v>-1.26840121318578</v>
      </c>
      <c r="P12112" s="218">
        <v>-2.2424408705237799</v>
      </c>
      <c r="Q12112" s="218">
        <v>-2.2424408705237799</v>
      </c>
      <c r="R12112" s="507">
        <v>-2.2424408705237799</v>
      </c>
      <c r="S12112" s="507">
        <v>-1.26840121318578</v>
      </c>
      <c r="T12112" s="218">
        <v>-2.2424408705237799</v>
      </c>
    </row>
    <row r="12113" spans="1:20" x14ac:dyDescent="0.6">
      <c r="A12113" s="218" t="s">
        <v>33929</v>
      </c>
      <c r="B12113" s="218" t="s">
        <v>33930</v>
      </c>
      <c r="C12113" s="218">
        <v>2.4597344038707099</v>
      </c>
      <c r="D12113" s="218">
        <v>2.6115312219233999</v>
      </c>
      <c r="E12113" s="218">
        <v>0</v>
      </c>
      <c r="F12113" s="218">
        <v>0</v>
      </c>
      <c r="G12113" s="218">
        <v>0.14046909216855899</v>
      </c>
      <c r="H12113" s="218">
        <v>7.0641475186473697</v>
      </c>
      <c r="I12113" t="s">
        <v>33924</v>
      </c>
      <c r="J12113" s="218" t="s">
        <v>33924</v>
      </c>
      <c r="K12113" s="218">
        <v>4</v>
      </c>
      <c r="L12113" s="218">
        <v>-2.4597344038707099</v>
      </c>
      <c r="M12113" s="218">
        <v>-2.4597344038707099</v>
      </c>
      <c r="N12113" s="218">
        <v>-2.6115312219233999</v>
      </c>
      <c r="O12113" s="218">
        <v>-2.6115312219233999</v>
      </c>
      <c r="P12113" s="218">
        <v>-2.3192653117021509</v>
      </c>
      <c r="Q12113" s="218">
        <v>4.6044131147766603</v>
      </c>
      <c r="R12113" s="507">
        <v>-2.4597344038707099</v>
      </c>
      <c r="S12113" s="507">
        <v>-2.6115312219233999</v>
      </c>
      <c r="T12113" s="218">
        <v>1.1425739015372547</v>
      </c>
    </row>
    <row r="12114" spans="1:20" x14ac:dyDescent="0.6">
      <c r="A12114" s="218" t="s">
        <v>33931</v>
      </c>
      <c r="B12114" s="218" t="s">
        <v>33932</v>
      </c>
      <c r="C12114" s="218">
        <v>2.4819755344047301</v>
      </c>
      <c r="D12114" s="218">
        <v>1.92034019721447</v>
      </c>
      <c r="E12114" s="218">
        <v>0</v>
      </c>
      <c r="F12114" s="218">
        <v>3.4316021521284799</v>
      </c>
      <c r="G12114" s="218">
        <v>0</v>
      </c>
      <c r="H12114" s="218">
        <v>0</v>
      </c>
      <c r="I12114" t="s">
        <v>33933</v>
      </c>
      <c r="J12114" s="218" t="s">
        <v>33933</v>
      </c>
      <c r="K12114" s="218">
        <v>8</v>
      </c>
      <c r="L12114" s="218">
        <v>-2.4819755344047301</v>
      </c>
      <c r="M12114" s="218">
        <v>0.94962661772374979</v>
      </c>
      <c r="N12114" s="218">
        <v>-1.92034019721447</v>
      </c>
      <c r="O12114" s="218">
        <v>1.5112619549140098</v>
      </c>
      <c r="P12114" s="218">
        <v>-2.4819755344047301</v>
      </c>
      <c r="Q12114" s="218">
        <v>-2.4819755344047301</v>
      </c>
      <c r="R12114" s="507">
        <v>-0.76617445834049014</v>
      </c>
      <c r="S12114" s="507">
        <v>-0.2045391211502301</v>
      </c>
      <c r="T12114" s="218">
        <v>-2.4819755344047301</v>
      </c>
    </row>
    <row r="12115" spans="1:20" x14ac:dyDescent="0.6">
      <c r="A12115" s="218" t="s">
        <v>33934</v>
      </c>
      <c r="B12115" s="218" t="s">
        <v>33935</v>
      </c>
      <c r="C12115" s="218">
        <v>0.84613056557314503</v>
      </c>
      <c r="D12115" s="218">
        <v>0.98767347504390401</v>
      </c>
      <c r="E12115" s="218">
        <v>0</v>
      </c>
      <c r="F12115" s="218">
        <v>0</v>
      </c>
      <c r="G12115" s="218">
        <v>0</v>
      </c>
      <c r="H12115" s="218">
        <v>0</v>
      </c>
      <c r="I12115" t="s">
        <v>33933</v>
      </c>
      <c r="J12115" s="218" t="s">
        <v>33933</v>
      </c>
      <c r="K12115" s="218">
        <v>8</v>
      </c>
      <c r="L12115" s="218">
        <v>-0.84613056557314503</v>
      </c>
      <c r="M12115" s="218">
        <v>-0.84613056557314503</v>
      </c>
      <c r="N12115" s="218">
        <v>-0.98767347504390401</v>
      </c>
      <c r="O12115" s="218">
        <v>-0.98767347504390401</v>
      </c>
      <c r="P12115" s="218">
        <v>-0.84613056557314503</v>
      </c>
      <c r="Q12115" s="218">
        <v>-0.84613056557314503</v>
      </c>
      <c r="R12115" s="507">
        <v>-0.84613056557314503</v>
      </c>
      <c r="S12115" s="507">
        <v>-0.98767347504390401</v>
      </c>
      <c r="T12115" s="218">
        <v>-0.84613056557314503</v>
      </c>
    </row>
    <row r="12116" spans="1:20" x14ac:dyDescent="0.6">
      <c r="A12116" s="218" t="s">
        <v>33936</v>
      </c>
      <c r="B12116" s="218" t="s">
        <v>33937</v>
      </c>
      <c r="C12116" s="218">
        <v>4.2198863647088096</v>
      </c>
      <c r="D12116" s="218">
        <v>4.2168757678007198</v>
      </c>
      <c r="E12116" s="218">
        <v>0.97137499831077301</v>
      </c>
      <c r="F12116" s="218">
        <v>5.2202634754808299</v>
      </c>
      <c r="G12116" s="218">
        <v>0</v>
      </c>
      <c r="H12116" s="218">
        <v>0</v>
      </c>
      <c r="I12116" t="s">
        <v>33933</v>
      </c>
      <c r="J12116" s="218" t="s">
        <v>33933</v>
      </c>
      <c r="K12116" s="218">
        <v>8</v>
      </c>
      <c r="L12116" s="218">
        <v>-3.2485113663980365</v>
      </c>
      <c r="M12116" s="218">
        <v>1.0003771107720203</v>
      </c>
      <c r="N12116" s="218">
        <v>-3.2455007694899467</v>
      </c>
      <c r="O12116" s="218">
        <v>1.0033877076801101</v>
      </c>
      <c r="P12116" s="218">
        <v>-4.2198863647088096</v>
      </c>
      <c r="Q12116" s="218">
        <v>-4.2198863647088096</v>
      </c>
      <c r="R12116" s="507">
        <v>-1.1240671278130081</v>
      </c>
      <c r="S12116" s="507">
        <v>-1.1210565309049183</v>
      </c>
      <c r="T12116" s="218">
        <v>-4.2198863647088096</v>
      </c>
    </row>
    <row r="12117" spans="1:20" x14ac:dyDescent="0.6">
      <c r="A12117" s="218" t="s">
        <v>33938</v>
      </c>
      <c r="B12117" s="218" t="s">
        <v>33939</v>
      </c>
      <c r="C12117" s="218">
        <v>2.7126446930808799</v>
      </c>
      <c r="D12117" s="218">
        <v>2.47365583543304</v>
      </c>
      <c r="E12117" s="218">
        <v>0</v>
      </c>
      <c r="F12117" s="218">
        <v>2.6801900969647301</v>
      </c>
      <c r="G12117" s="218">
        <v>0</v>
      </c>
      <c r="H12117" s="218">
        <v>0</v>
      </c>
      <c r="I12117" t="s">
        <v>33933</v>
      </c>
      <c r="J12117" s="218" t="s">
        <v>33933</v>
      </c>
      <c r="K12117" s="218">
        <v>8</v>
      </c>
      <c r="L12117" s="218">
        <v>-2.7126446930808799</v>
      </c>
      <c r="M12117" s="218">
        <v>-3.2454596116149759E-2</v>
      </c>
      <c r="N12117" s="218">
        <v>-2.47365583543304</v>
      </c>
      <c r="O12117" s="218">
        <v>0.20653426153169008</v>
      </c>
      <c r="P12117" s="218">
        <v>-2.7126446930808799</v>
      </c>
      <c r="Q12117" s="218">
        <v>-2.7126446930808799</v>
      </c>
      <c r="R12117" s="507">
        <v>-1.3725496445985148</v>
      </c>
      <c r="S12117" s="507">
        <v>-1.133560786950675</v>
      </c>
      <c r="T12117" s="218">
        <v>-2.7126446930808799</v>
      </c>
    </row>
    <row r="12118" spans="1:20" x14ac:dyDescent="0.6">
      <c r="A12118" s="218" t="s">
        <v>33940</v>
      </c>
      <c r="B12118" s="218" t="s">
        <v>33941</v>
      </c>
      <c r="C12118" s="218">
        <v>1.6751838867601501</v>
      </c>
      <c r="D12118" s="218">
        <v>0.81033741469909804</v>
      </c>
      <c r="E12118" s="218">
        <v>0</v>
      </c>
      <c r="F12118" s="218">
        <v>0</v>
      </c>
      <c r="G12118" s="218">
        <v>0</v>
      </c>
      <c r="H12118" s="218">
        <v>0</v>
      </c>
      <c r="I12118" t="s">
        <v>33933</v>
      </c>
      <c r="J12118" s="218" t="s">
        <v>33933</v>
      </c>
      <c r="K12118" s="218">
        <v>8</v>
      </c>
      <c r="L12118" s="218">
        <v>-1.6751838867601501</v>
      </c>
      <c r="M12118" s="218">
        <v>-1.6751838867601501</v>
      </c>
      <c r="N12118" s="218">
        <v>-0.81033741469909804</v>
      </c>
      <c r="O12118" s="218">
        <v>-0.81033741469909804</v>
      </c>
      <c r="P12118" s="218">
        <v>-1.6751838867601501</v>
      </c>
      <c r="Q12118" s="218">
        <v>-1.6751838867601501</v>
      </c>
      <c r="R12118" s="507">
        <v>-1.6751838867601501</v>
      </c>
      <c r="S12118" s="507">
        <v>-0.81033741469909804</v>
      </c>
      <c r="T12118" s="218">
        <v>-1.6751838867601501</v>
      </c>
    </row>
    <row r="12119" spans="1:20" x14ac:dyDescent="0.6">
      <c r="A12119" s="218" t="s">
        <v>33942</v>
      </c>
      <c r="B12119" s="218" t="s">
        <v>33943</v>
      </c>
      <c r="C12119" s="218">
        <v>2.3103041596904599</v>
      </c>
      <c r="D12119" s="218">
        <v>2.2731100125174599</v>
      </c>
      <c r="E12119" s="218">
        <v>0</v>
      </c>
      <c r="F12119" s="218">
        <v>0</v>
      </c>
      <c r="G12119" s="218">
        <v>0</v>
      </c>
      <c r="H12119" s="218">
        <v>0</v>
      </c>
      <c r="I12119" t="s">
        <v>33933</v>
      </c>
      <c r="J12119" s="218" t="s">
        <v>33933</v>
      </c>
      <c r="K12119" s="218">
        <v>8</v>
      </c>
      <c r="L12119" s="218">
        <v>-2.3103041596904599</v>
      </c>
      <c r="M12119" s="218">
        <v>-2.3103041596904599</v>
      </c>
      <c r="N12119" s="218">
        <v>-2.2731100125174599</v>
      </c>
      <c r="O12119" s="218">
        <v>-2.2731100125174599</v>
      </c>
      <c r="P12119" s="218">
        <v>-2.3103041596904599</v>
      </c>
      <c r="Q12119" s="218">
        <v>-2.3103041596904599</v>
      </c>
      <c r="R12119" s="507">
        <v>-2.3103041596904599</v>
      </c>
      <c r="S12119" s="507">
        <v>-2.2731100125174599</v>
      </c>
      <c r="T12119" s="218">
        <v>-2.3103041596904599</v>
      </c>
    </row>
    <row r="12120" spans="1:20" x14ac:dyDescent="0.6">
      <c r="A12120" s="218" t="s">
        <v>33944</v>
      </c>
      <c r="B12120" s="218" t="s">
        <v>33945</v>
      </c>
      <c r="C12120" s="218">
        <v>2.4745998562349301</v>
      </c>
      <c r="D12120" s="218">
        <v>1.92034019721447</v>
      </c>
      <c r="E12120" s="218">
        <v>0</v>
      </c>
      <c r="F12120" s="218">
        <v>0</v>
      </c>
      <c r="G12120" s="218">
        <v>0</v>
      </c>
      <c r="H12120" s="218">
        <v>0</v>
      </c>
      <c r="I12120" t="s">
        <v>33933</v>
      </c>
      <c r="J12120" s="218" t="s">
        <v>33933</v>
      </c>
      <c r="K12120" s="218">
        <v>8</v>
      </c>
      <c r="L12120" s="218">
        <v>-2.4745998562349301</v>
      </c>
      <c r="M12120" s="218">
        <v>-2.4745998562349301</v>
      </c>
      <c r="N12120" s="218">
        <v>-1.92034019721447</v>
      </c>
      <c r="O12120" s="218">
        <v>-1.92034019721447</v>
      </c>
      <c r="P12120" s="218">
        <v>-2.4745998562349301</v>
      </c>
      <c r="Q12120" s="218">
        <v>-2.4745998562349301</v>
      </c>
      <c r="R12120" s="507">
        <v>-2.4745998562349301</v>
      </c>
      <c r="S12120" s="507">
        <v>-1.92034019721447</v>
      </c>
      <c r="T12120" s="218">
        <v>-2.4745998562349301</v>
      </c>
    </row>
    <row r="12121" spans="1:20" x14ac:dyDescent="0.6">
      <c r="A12121" s="218" t="s">
        <v>33946</v>
      </c>
      <c r="B12121" s="218" t="s">
        <v>33947</v>
      </c>
      <c r="C12121" s="218">
        <v>2.8838912471434601</v>
      </c>
      <c r="D12121" s="218">
        <v>2.05156377308252</v>
      </c>
      <c r="E12121" s="218">
        <v>0</v>
      </c>
      <c r="F12121" s="218">
        <v>0</v>
      </c>
      <c r="G12121" s="218">
        <v>0</v>
      </c>
      <c r="H12121" s="218">
        <v>0</v>
      </c>
      <c r="I12121" t="s">
        <v>33933</v>
      </c>
      <c r="J12121" s="218" t="s">
        <v>33933</v>
      </c>
      <c r="K12121" s="218">
        <v>8</v>
      </c>
      <c r="L12121" s="218">
        <v>-2.8838912471434601</v>
      </c>
      <c r="M12121" s="218">
        <v>-2.8838912471434601</v>
      </c>
      <c r="N12121" s="218">
        <v>-2.05156377308252</v>
      </c>
      <c r="O12121" s="218">
        <v>-2.05156377308252</v>
      </c>
      <c r="P12121" s="218">
        <v>-2.8838912471434601</v>
      </c>
      <c r="Q12121" s="218">
        <v>-2.8838912471434601</v>
      </c>
      <c r="R12121" s="507">
        <v>-2.8838912471434601</v>
      </c>
      <c r="S12121" s="507">
        <v>-2.05156377308252</v>
      </c>
      <c r="T12121" s="218">
        <v>-2.8838912471434601</v>
      </c>
    </row>
    <row r="12122" spans="1:20" x14ac:dyDescent="0.6">
      <c r="A12122" s="218" t="s">
        <v>33948</v>
      </c>
      <c r="B12122" s="218" t="s">
        <v>33949</v>
      </c>
      <c r="C12122" s="218">
        <v>4.6643413462415104</v>
      </c>
      <c r="D12122" s="218">
        <v>4.7522558448209402</v>
      </c>
      <c r="E12122" s="218">
        <v>4.0432237117968697</v>
      </c>
      <c r="F12122" s="218">
        <v>5.2956278783747104</v>
      </c>
      <c r="G12122" s="218">
        <v>0</v>
      </c>
      <c r="H12122" s="218">
        <v>0</v>
      </c>
      <c r="I12122" t="s">
        <v>33950</v>
      </c>
      <c r="J12122" s="218" t="s">
        <v>33950</v>
      </c>
      <c r="K12122" s="218">
        <v>2</v>
      </c>
      <c r="L12122" s="218">
        <v>-0.62111763444464074</v>
      </c>
      <c r="M12122" s="218">
        <v>0.63128653213319996</v>
      </c>
      <c r="N12122" s="218">
        <v>-0.70903213302407053</v>
      </c>
      <c r="O12122" s="218">
        <v>0.54337203355377017</v>
      </c>
      <c r="P12122" s="218">
        <v>-4.6643413462415104</v>
      </c>
      <c r="Q12122" s="218">
        <v>-4.6643413462415104</v>
      </c>
      <c r="R12122" s="507">
        <v>5.0844488442796099E-3</v>
      </c>
      <c r="S12122" s="507">
        <v>-8.283004973515018E-2</v>
      </c>
      <c r="T12122" s="218">
        <v>-4.6643413462415104</v>
      </c>
    </row>
    <row r="12123" spans="1:20" x14ac:dyDescent="0.6">
      <c r="A12123" s="218" t="s">
        <v>33951</v>
      </c>
      <c r="B12123" s="218" t="s">
        <v>33952</v>
      </c>
      <c r="C12123" s="218">
        <v>1.9550598960632199</v>
      </c>
      <c r="D12123" s="218">
        <v>1.6460704559286199</v>
      </c>
      <c r="E12123" s="218">
        <v>0</v>
      </c>
      <c r="F12123" s="218">
        <v>0</v>
      </c>
      <c r="G12123" s="218">
        <v>0</v>
      </c>
      <c r="H12123" s="218">
        <v>0</v>
      </c>
      <c r="I12123" t="s">
        <v>33950</v>
      </c>
      <c r="J12123" s="218" t="s">
        <v>33950</v>
      </c>
      <c r="K12123" s="218">
        <v>2</v>
      </c>
      <c r="L12123" s="218">
        <v>-1.9550598960632199</v>
      </c>
      <c r="M12123" s="218">
        <v>-1.9550598960632199</v>
      </c>
      <c r="N12123" s="218">
        <v>-1.6460704559286199</v>
      </c>
      <c r="O12123" s="218">
        <v>-1.6460704559286199</v>
      </c>
      <c r="P12123" s="218">
        <v>-1.9550598960632199</v>
      </c>
      <c r="Q12123" s="218">
        <v>-1.9550598960632199</v>
      </c>
      <c r="R12123" s="507">
        <v>-1.9550598960632199</v>
      </c>
      <c r="S12123" s="507">
        <v>-1.6460704559286199</v>
      </c>
      <c r="T12123" s="218">
        <v>-1.9550598960632199</v>
      </c>
    </row>
    <row r="12124" spans="1:20" x14ac:dyDescent="0.6">
      <c r="A12124" s="218" t="s">
        <v>33953</v>
      </c>
      <c r="B12124" s="218" t="s">
        <v>33954</v>
      </c>
      <c r="C12124" s="218">
        <v>5.4125426148566298</v>
      </c>
      <c r="D12124" s="218">
        <v>5.0392027723192596</v>
      </c>
      <c r="E12124" s="218">
        <v>6.15475734045775</v>
      </c>
      <c r="F12124" s="218">
        <v>4.1091607277745803</v>
      </c>
      <c r="G12124" s="218">
        <v>0.494726731926454</v>
      </c>
      <c r="H12124" s="218">
        <v>0.123827711997599</v>
      </c>
      <c r="I12124" t="s">
        <v>33955</v>
      </c>
      <c r="J12124" s="218" t="s">
        <v>33955</v>
      </c>
      <c r="K12124" s="218">
        <v>1</v>
      </c>
      <c r="L12124" s="218">
        <v>0.74221472560112023</v>
      </c>
      <c r="M12124" s="218">
        <v>-1.3033818870820495</v>
      </c>
      <c r="N12124" s="218">
        <v>1.1155545681384904</v>
      </c>
      <c r="O12124" s="218">
        <v>-0.93004204454467931</v>
      </c>
      <c r="P12124" s="218">
        <v>-4.9178158829301761</v>
      </c>
      <c r="Q12124" s="218">
        <v>-5.2887149028590308</v>
      </c>
      <c r="R12124" s="507">
        <v>-0.28058358074046463</v>
      </c>
      <c r="S12124" s="507">
        <v>9.2756261796905548E-2</v>
      </c>
      <c r="T12124" s="218">
        <v>-5.1032653928946035</v>
      </c>
    </row>
    <row r="12125" spans="1:20" x14ac:dyDescent="0.6">
      <c r="A12125" s="218" t="s">
        <v>33956</v>
      </c>
      <c r="B12125" s="218" t="s">
        <v>33957</v>
      </c>
      <c r="C12125" s="218">
        <v>5.5292735627902001</v>
      </c>
      <c r="D12125" s="218">
        <v>5.69453306238871</v>
      </c>
      <c r="E12125" s="218">
        <v>6.27704085034601</v>
      </c>
      <c r="F12125" s="218">
        <v>5.4167412830666102</v>
      </c>
      <c r="G12125" s="218">
        <v>1.78840299136486</v>
      </c>
      <c r="H12125" s="218">
        <v>7.0269564927247297</v>
      </c>
      <c r="I12125" t="s">
        <v>33958</v>
      </c>
      <c r="J12125" s="218" t="s">
        <v>33958</v>
      </c>
      <c r="K12125" s="218">
        <v>2</v>
      </c>
      <c r="L12125" s="218">
        <v>0.7477672875558099</v>
      </c>
      <c r="M12125" s="218">
        <v>-0.11253227972358992</v>
      </c>
      <c r="N12125" s="218">
        <v>0.58250778795729996</v>
      </c>
      <c r="O12125" s="218">
        <v>-0.27779177932209986</v>
      </c>
      <c r="P12125" s="218">
        <v>-3.7408705714253401</v>
      </c>
      <c r="Q12125" s="218">
        <v>1.4976829299345296</v>
      </c>
      <c r="R12125" s="507">
        <v>0.31761750391610999</v>
      </c>
      <c r="S12125" s="507">
        <v>0.15235800431760005</v>
      </c>
      <c r="T12125" s="218">
        <v>-1.1215938207454053</v>
      </c>
    </row>
    <row r="12126" spans="1:20" x14ac:dyDescent="0.6">
      <c r="A12126" s="218" t="s">
        <v>33959</v>
      </c>
      <c r="B12126" s="218" t="s">
        <v>33960</v>
      </c>
      <c r="C12126" s="218">
        <v>5.4355174435598901</v>
      </c>
      <c r="D12126" s="218">
        <v>5.2301361750815198</v>
      </c>
      <c r="E12126" s="218">
        <v>5.2112372863397596</v>
      </c>
      <c r="F12126" s="218">
        <v>4.8337705699040496</v>
      </c>
      <c r="G12126" s="218">
        <v>0.26846663313173802</v>
      </c>
      <c r="H12126" s="218">
        <v>0</v>
      </c>
      <c r="I12126" t="s">
        <v>33958</v>
      </c>
      <c r="J12126" s="218" t="s">
        <v>33958</v>
      </c>
      <c r="K12126" s="218">
        <v>2</v>
      </c>
      <c r="L12126" s="218">
        <v>-0.2242801572201305</v>
      </c>
      <c r="M12126" s="218">
        <v>-0.60174687365584045</v>
      </c>
      <c r="N12126" s="218">
        <v>-1.8898888741760267E-2</v>
      </c>
      <c r="O12126" s="218">
        <v>-0.39636560517747021</v>
      </c>
      <c r="P12126" s="218">
        <v>-5.1670508104281518</v>
      </c>
      <c r="Q12126" s="218">
        <v>-5.4355174435598901</v>
      </c>
      <c r="R12126" s="507">
        <v>-0.41301351543798548</v>
      </c>
      <c r="S12126" s="507">
        <v>-0.20763224695961524</v>
      </c>
      <c r="T12126" s="218">
        <v>-5.3012841269940214</v>
      </c>
    </row>
    <row r="12127" spans="1:20" x14ac:dyDescent="0.6">
      <c r="A12127" s="218" t="s">
        <v>33961</v>
      </c>
      <c r="B12127" s="218" t="s">
        <v>33962</v>
      </c>
      <c r="C12127" s="218">
        <v>5.9177926740525004</v>
      </c>
      <c r="D12127" s="218">
        <v>5.9444981402163197</v>
      </c>
      <c r="E12127" s="218">
        <v>5.13123988110054</v>
      </c>
      <c r="F12127" s="218">
        <v>5.0514778934540896</v>
      </c>
      <c r="G12127" s="218">
        <v>7.1561831131770299</v>
      </c>
      <c r="H12127" s="218">
        <v>0.23786221336595301</v>
      </c>
      <c r="I12127" t="s">
        <v>33963</v>
      </c>
      <c r="J12127" s="218" t="s">
        <v>33963</v>
      </c>
      <c r="K12127" s="218">
        <v>1</v>
      </c>
      <c r="L12127" s="218">
        <v>-0.78655279295196046</v>
      </c>
      <c r="M12127" s="218">
        <v>-0.86631478059841083</v>
      </c>
      <c r="N12127" s="218">
        <v>-0.81325825911577976</v>
      </c>
      <c r="O12127" s="218">
        <v>-0.89302024676223013</v>
      </c>
      <c r="P12127" s="218">
        <v>1.2383904391245295</v>
      </c>
      <c r="Q12127" s="218">
        <v>-5.6799304606865473</v>
      </c>
      <c r="R12127" s="507">
        <v>-0.82643378677518564</v>
      </c>
      <c r="S12127" s="507">
        <v>-0.85313925293900494</v>
      </c>
      <c r="T12127" s="218">
        <v>-2.2207700107810089</v>
      </c>
    </row>
    <row r="12128" spans="1:20" x14ac:dyDescent="0.6">
      <c r="A12128" s="218" t="s">
        <v>33964</v>
      </c>
      <c r="B12128" s="218" t="s">
        <v>33965</v>
      </c>
      <c r="C12128" s="218">
        <v>3.9568969994028</v>
      </c>
      <c r="D12128" s="218">
        <v>4.2117825731138998</v>
      </c>
      <c r="E12128" s="218">
        <v>4.1901662619667004</v>
      </c>
      <c r="F12128" s="218">
        <v>3.23390256259108</v>
      </c>
      <c r="G12128" s="218">
        <v>0</v>
      </c>
      <c r="H12128" s="218">
        <v>0</v>
      </c>
      <c r="I12128" t="s">
        <v>33966</v>
      </c>
      <c r="J12128" s="218" t="s">
        <v>33966</v>
      </c>
      <c r="K12128" s="218">
        <v>1</v>
      </c>
      <c r="L12128" s="218">
        <v>0.23326926256390035</v>
      </c>
      <c r="M12128" s="218">
        <v>-0.72299443681172004</v>
      </c>
      <c r="N12128" s="218">
        <v>-2.1616311147199418E-2</v>
      </c>
      <c r="O12128" s="218">
        <v>-0.97788001052281981</v>
      </c>
      <c r="P12128" s="218">
        <v>-3.9568969994028</v>
      </c>
      <c r="Q12128" s="218">
        <v>-3.9568969994028</v>
      </c>
      <c r="R12128" s="507">
        <v>-0.24486258712390985</v>
      </c>
      <c r="S12128" s="507">
        <v>-0.49974816083500961</v>
      </c>
      <c r="T12128" s="218">
        <v>-3.9568969994028</v>
      </c>
    </row>
    <row r="12129" spans="1:20" x14ac:dyDescent="0.6">
      <c r="A12129" s="218" t="s">
        <v>33967</v>
      </c>
      <c r="B12129" s="218" t="s">
        <v>33968</v>
      </c>
      <c r="C12129" s="218">
        <v>7.7611619811501402</v>
      </c>
      <c r="D12129" s="218">
        <v>7.8924177040997803</v>
      </c>
      <c r="E12129" s="218">
        <v>8.3282955528859794</v>
      </c>
      <c r="F12129" s="218">
        <v>8.3866293870904194</v>
      </c>
      <c r="G12129" s="218">
        <v>9.4294901538207903</v>
      </c>
      <c r="H12129" s="218">
        <v>8.1566926218154698</v>
      </c>
      <c r="I12129" t="s">
        <v>33969</v>
      </c>
      <c r="J12129" s="218" t="s">
        <v>33969</v>
      </c>
      <c r="K12129" s="218">
        <v>1</v>
      </c>
      <c r="L12129" s="218">
        <v>0.56713357173583923</v>
      </c>
      <c r="M12129" s="218">
        <v>0.62546740594027916</v>
      </c>
      <c r="N12129" s="218">
        <v>0.43587784878619917</v>
      </c>
      <c r="O12129" s="218">
        <v>0.49421168299063911</v>
      </c>
      <c r="P12129" s="218">
        <v>1.66832817267065</v>
      </c>
      <c r="Q12129" s="218">
        <v>0.39553064066532961</v>
      </c>
      <c r="R12129" s="507">
        <v>0.5963004888380592</v>
      </c>
      <c r="S12129" s="507">
        <v>0.46504476588841914</v>
      </c>
      <c r="T12129" s="218">
        <v>1.0319294066679898</v>
      </c>
    </row>
    <row r="12130" spans="1:20" x14ac:dyDescent="0.6">
      <c r="A12130" s="218" t="s">
        <v>33970</v>
      </c>
      <c r="B12130" s="218" t="s">
        <v>33971</v>
      </c>
      <c r="C12130" s="218">
        <v>4.4136056975126001</v>
      </c>
      <c r="D12130" s="218">
        <v>4.3755948837819503</v>
      </c>
      <c r="E12130" s="218">
        <v>2.2410922981753298</v>
      </c>
      <c r="F12130" s="218">
        <v>4.2978019645905299</v>
      </c>
      <c r="G12130" s="218">
        <v>5.6668220308789401</v>
      </c>
      <c r="H12130" s="218">
        <v>0</v>
      </c>
      <c r="I12130" t="s">
        <v>33972</v>
      </c>
      <c r="J12130" s="218" t="s">
        <v>33972</v>
      </c>
      <c r="K12130" s="218">
        <v>1</v>
      </c>
      <c r="L12130" s="218">
        <v>-2.1725133993372703</v>
      </c>
      <c r="M12130" s="218">
        <v>-0.11580373292207025</v>
      </c>
      <c r="N12130" s="218">
        <v>-2.1345025856066204</v>
      </c>
      <c r="O12130" s="218">
        <v>-7.7792919191420395E-2</v>
      </c>
      <c r="P12130" s="218">
        <v>1.25321633336634</v>
      </c>
      <c r="Q12130" s="218">
        <v>-4.4136056975126001</v>
      </c>
      <c r="R12130" s="507">
        <v>-1.1441585661296703</v>
      </c>
      <c r="S12130" s="507">
        <v>-1.1061477523990204</v>
      </c>
      <c r="T12130" s="218">
        <v>-1.5801946820731301</v>
      </c>
    </row>
    <row r="12131" spans="1:20" x14ac:dyDescent="0.6">
      <c r="A12131" s="218" t="s">
        <v>33973</v>
      </c>
      <c r="B12131" s="218" t="s">
        <v>33974</v>
      </c>
      <c r="C12131" s="218">
        <v>6.9420275951962003</v>
      </c>
      <c r="D12131" s="218">
        <v>7.1342775766892803</v>
      </c>
      <c r="E12131" s="218">
        <v>7.4828867460730502</v>
      </c>
      <c r="F12131" s="218">
        <v>6.6119201461714603</v>
      </c>
      <c r="G12131" s="218">
        <v>8.9282532966239696</v>
      </c>
      <c r="H12131" s="218">
        <v>0.44200174004994403</v>
      </c>
      <c r="I12131" t="s">
        <v>33975</v>
      </c>
      <c r="J12131" s="218" t="s">
        <v>33975</v>
      </c>
      <c r="K12131" s="218">
        <v>1</v>
      </c>
      <c r="L12131" s="218">
        <v>0.54085915087684988</v>
      </c>
      <c r="M12131" s="218">
        <v>-0.33010744902473999</v>
      </c>
      <c r="N12131" s="218">
        <v>0.34860916938376985</v>
      </c>
      <c r="O12131" s="218">
        <v>-0.52235743051782002</v>
      </c>
      <c r="P12131" s="218">
        <v>1.9862257014277693</v>
      </c>
      <c r="Q12131" s="218">
        <v>-6.500025855146256</v>
      </c>
      <c r="R12131" s="507">
        <v>0.10537585092605495</v>
      </c>
      <c r="S12131" s="507">
        <v>-8.6874130567025087E-2</v>
      </c>
      <c r="T12131" s="218">
        <v>-2.2569000768592433</v>
      </c>
    </row>
    <row r="12132" spans="1:20" x14ac:dyDescent="0.6">
      <c r="A12132" s="218" t="s">
        <v>33976</v>
      </c>
      <c r="B12132" s="218" t="s">
        <v>33977</v>
      </c>
      <c r="C12132" s="218">
        <v>5.1380965195429802</v>
      </c>
      <c r="D12132" s="218">
        <v>5.5313832650114296</v>
      </c>
      <c r="E12132" s="218">
        <v>5.9102819816234096</v>
      </c>
      <c r="F12132" s="218">
        <v>6.28966840100124</v>
      </c>
      <c r="G12132" s="218">
        <v>1.7003491969139299</v>
      </c>
      <c r="H12132" s="218">
        <v>0.123827711997599</v>
      </c>
      <c r="I12132" t="s">
        <v>33978</v>
      </c>
      <c r="J12132" s="218" t="s">
        <v>33978</v>
      </c>
      <c r="K12132" s="218">
        <v>1</v>
      </c>
      <c r="L12132" s="218">
        <v>0.77218546208042937</v>
      </c>
      <c r="M12132" s="218">
        <v>1.1515718814582598</v>
      </c>
      <c r="N12132" s="218">
        <v>0.37889871661197994</v>
      </c>
      <c r="O12132" s="218">
        <v>0.7582851359898104</v>
      </c>
      <c r="P12132" s="218">
        <v>-3.4377473226290505</v>
      </c>
      <c r="Q12132" s="218">
        <v>-5.0142688075453812</v>
      </c>
      <c r="R12132" s="507">
        <v>0.96187867176934461</v>
      </c>
      <c r="S12132" s="507">
        <v>0.56859192630089517</v>
      </c>
      <c r="T12132" s="218">
        <v>-4.2260080650872158</v>
      </c>
    </row>
    <row r="12133" spans="1:20" x14ac:dyDescent="0.6">
      <c r="A12133" s="218" t="s">
        <v>33979</v>
      </c>
      <c r="B12133" s="218" t="s">
        <v>33980</v>
      </c>
      <c r="C12133" s="218">
        <v>6.6974660305082399</v>
      </c>
      <c r="D12133" s="218">
        <v>6.9366013920229399</v>
      </c>
      <c r="E12133" s="218">
        <v>6.9703075357537303</v>
      </c>
      <c r="F12133" s="218">
        <v>7.00763912011017</v>
      </c>
      <c r="G12133" s="218">
        <v>2.2581413818520302</v>
      </c>
      <c r="H12133" s="218">
        <v>0.23786221336595301</v>
      </c>
      <c r="I12133" t="s">
        <v>33981</v>
      </c>
      <c r="J12133" s="218" t="s">
        <v>33981</v>
      </c>
      <c r="K12133" s="218">
        <v>1</v>
      </c>
      <c r="L12133" s="218">
        <v>0.27284150524549045</v>
      </c>
      <c r="M12133" s="218">
        <v>0.31017308960193013</v>
      </c>
      <c r="N12133" s="218">
        <v>3.3706143730790394E-2</v>
      </c>
      <c r="O12133" s="218">
        <v>7.1037728087230079E-2</v>
      </c>
      <c r="P12133" s="218">
        <v>-4.4393246486562097</v>
      </c>
      <c r="Q12133" s="218">
        <v>-6.4596038171422867</v>
      </c>
      <c r="R12133" s="507">
        <v>0.29150729742371029</v>
      </c>
      <c r="S12133" s="507">
        <v>5.2371935909010237E-2</v>
      </c>
      <c r="T12133" s="218">
        <v>-5.4494642328992482</v>
      </c>
    </row>
    <row r="12134" spans="1:20" x14ac:dyDescent="0.6">
      <c r="A12134" s="218" t="s">
        <v>33982</v>
      </c>
      <c r="B12134" s="218" t="s">
        <v>33983</v>
      </c>
      <c r="C12134" s="218">
        <v>5.8903394200770904</v>
      </c>
      <c r="D12134" s="218">
        <v>6.0192845438880402</v>
      </c>
      <c r="E12134" s="218">
        <v>5.3963759841571699</v>
      </c>
      <c r="F12134" s="218">
        <v>4.1262627256317801</v>
      </c>
      <c r="G12134" s="218">
        <v>0</v>
      </c>
      <c r="H12134" s="218">
        <v>0.123827711997599</v>
      </c>
      <c r="I12134" t="s">
        <v>33984</v>
      </c>
      <c r="J12134" s="218" t="s">
        <v>33984</v>
      </c>
      <c r="K12134" s="218">
        <v>1</v>
      </c>
      <c r="L12134" s="218">
        <v>-0.49396343591992053</v>
      </c>
      <c r="M12134" s="218">
        <v>-1.7640766944453103</v>
      </c>
      <c r="N12134" s="218">
        <v>-0.62290855973087034</v>
      </c>
      <c r="O12134" s="218">
        <v>-1.8930218182562601</v>
      </c>
      <c r="P12134" s="218">
        <v>-5.8903394200770904</v>
      </c>
      <c r="Q12134" s="218">
        <v>-5.7665117080794914</v>
      </c>
      <c r="R12134" s="507">
        <v>-1.1290200651826154</v>
      </c>
      <c r="S12134" s="507">
        <v>-1.2579651889935652</v>
      </c>
      <c r="T12134" s="218">
        <v>-5.8284255640782909</v>
      </c>
    </row>
    <row r="12135" spans="1:20" x14ac:dyDescent="0.6">
      <c r="A12135" s="218" t="s">
        <v>33985</v>
      </c>
      <c r="B12135" s="218" t="s">
        <v>33986</v>
      </c>
      <c r="C12135" s="218">
        <v>5.9353611708921097</v>
      </c>
      <c r="D12135" s="218">
        <v>6.0715301982964096</v>
      </c>
      <c r="E12135" s="218">
        <v>6.44934512218608</v>
      </c>
      <c r="F12135" s="218">
        <v>6.0980309885629804</v>
      </c>
      <c r="G12135" s="218">
        <v>1.08739361964643</v>
      </c>
      <c r="H12135" s="218">
        <v>6.4989327435887203</v>
      </c>
      <c r="I12135" t="s">
        <v>33987</v>
      </c>
      <c r="J12135" s="218" t="s">
        <v>33987</v>
      </c>
      <c r="K12135" s="218">
        <v>1</v>
      </c>
      <c r="L12135" s="218">
        <v>0.51398395129397034</v>
      </c>
      <c r="M12135" s="218">
        <v>0.16266981767087074</v>
      </c>
      <c r="N12135" s="218">
        <v>0.37781492388967042</v>
      </c>
      <c r="O12135" s="218">
        <v>2.6500790266570817E-2</v>
      </c>
      <c r="P12135" s="218">
        <v>-4.8479675512456799</v>
      </c>
      <c r="Q12135" s="218">
        <v>0.56357157269661062</v>
      </c>
      <c r="R12135" s="507">
        <v>0.33832688448242054</v>
      </c>
      <c r="S12135" s="507">
        <v>0.20215785707812062</v>
      </c>
      <c r="T12135" s="218">
        <v>-2.1421979892745346</v>
      </c>
    </row>
    <row r="12136" spans="1:20" x14ac:dyDescent="0.6">
      <c r="A12136" s="218" t="s">
        <v>33988</v>
      </c>
      <c r="B12136" s="218" t="s">
        <v>33989</v>
      </c>
      <c r="C12136" s="218">
        <v>5.5292735627902001</v>
      </c>
      <c r="D12136" s="218">
        <v>5.3840876298015097</v>
      </c>
      <c r="E12136" s="218">
        <v>5.6668453077187797</v>
      </c>
      <c r="F12136" s="218">
        <v>5.9259383835416397</v>
      </c>
      <c r="G12136" s="218">
        <v>8.0225528009593994</v>
      </c>
      <c r="H12136" s="218">
        <v>0</v>
      </c>
      <c r="I12136" t="s">
        <v>33990</v>
      </c>
      <c r="J12136" s="218" t="s">
        <v>33990</v>
      </c>
      <c r="K12136" s="218">
        <v>1</v>
      </c>
      <c r="L12136" s="218">
        <v>0.1375717449285796</v>
      </c>
      <c r="M12136" s="218">
        <v>0.39666482075143961</v>
      </c>
      <c r="N12136" s="218">
        <v>0.28275767791727002</v>
      </c>
      <c r="O12136" s="218">
        <v>0.54185075374013003</v>
      </c>
      <c r="P12136" s="218">
        <v>2.4932792381691993</v>
      </c>
      <c r="Q12136" s="218">
        <v>-5.5292735627902001</v>
      </c>
      <c r="R12136" s="507">
        <v>0.2671182828400096</v>
      </c>
      <c r="S12136" s="507">
        <v>0.41230421582870003</v>
      </c>
      <c r="T12136" s="218">
        <v>-1.5179971623105004</v>
      </c>
    </row>
    <row r="12137" spans="1:20" x14ac:dyDescent="0.6">
      <c r="A12137" s="218" t="s">
        <v>33991</v>
      </c>
      <c r="B12137" s="218" t="s">
        <v>33992</v>
      </c>
      <c r="C12137" s="218">
        <v>6.5261098472859098</v>
      </c>
      <c r="D12137" s="218">
        <v>6.5295836292697098</v>
      </c>
      <c r="E12137" s="218">
        <v>5.5211363543820697</v>
      </c>
      <c r="F12137" s="218">
        <v>5.77533101143369</v>
      </c>
      <c r="G12137" s="218">
        <v>1.34138912626164</v>
      </c>
      <c r="H12137" s="218">
        <v>0.123827711997599</v>
      </c>
      <c r="I12137" t="s">
        <v>33993</v>
      </c>
      <c r="J12137" s="218" t="s">
        <v>33993</v>
      </c>
      <c r="K12137" s="218">
        <v>1</v>
      </c>
      <c r="L12137" s="218">
        <v>-1.0049734929038401</v>
      </c>
      <c r="M12137" s="218">
        <v>-0.75077883585221983</v>
      </c>
      <c r="N12137" s="218">
        <v>-1.0084472748876401</v>
      </c>
      <c r="O12137" s="218">
        <v>-0.75425261783601982</v>
      </c>
      <c r="P12137" s="218">
        <v>-5.1847207210242701</v>
      </c>
      <c r="Q12137" s="218">
        <v>-6.4022821352883108</v>
      </c>
      <c r="R12137" s="507">
        <v>-0.87787616437802996</v>
      </c>
      <c r="S12137" s="507">
        <v>-0.88134994636182995</v>
      </c>
      <c r="T12137" s="218">
        <v>-5.79350142815629</v>
      </c>
    </row>
    <row r="12138" spans="1:20" x14ac:dyDescent="0.6">
      <c r="A12138" s="218" t="s">
        <v>33994</v>
      </c>
      <c r="B12138" s="218" t="s">
        <v>33995</v>
      </c>
      <c r="C12138" s="218">
        <v>5.1157488048717097</v>
      </c>
      <c r="D12138" s="218">
        <v>5.2600500793647802</v>
      </c>
      <c r="E12138" s="218">
        <v>4.2022638347506902</v>
      </c>
      <c r="F12138" s="218">
        <v>5.34550848242037</v>
      </c>
      <c r="G12138" s="218">
        <v>0</v>
      </c>
      <c r="H12138" s="218">
        <v>0</v>
      </c>
      <c r="I12138" t="s">
        <v>33996</v>
      </c>
      <c r="J12138" s="218" t="s">
        <v>33996</v>
      </c>
      <c r="K12138" s="218">
        <v>1</v>
      </c>
      <c r="L12138" s="218">
        <v>-0.91348497012101948</v>
      </c>
      <c r="M12138" s="218">
        <v>0.22975967754866033</v>
      </c>
      <c r="N12138" s="218">
        <v>-1.05778624461409</v>
      </c>
      <c r="O12138" s="218">
        <v>8.5458403055589827E-2</v>
      </c>
      <c r="P12138" s="218">
        <v>-5.1157488048717097</v>
      </c>
      <c r="Q12138" s="218">
        <v>-5.1157488048717097</v>
      </c>
      <c r="R12138" s="507">
        <v>-0.34186264628617957</v>
      </c>
      <c r="S12138" s="507">
        <v>-0.48616392077925008</v>
      </c>
      <c r="T12138" s="218">
        <v>-5.1157488048717097</v>
      </c>
    </row>
    <row r="12139" spans="1:20" x14ac:dyDescent="0.6">
      <c r="A12139" s="218" t="s">
        <v>33997</v>
      </c>
      <c r="B12139" s="218" t="s">
        <v>33998</v>
      </c>
      <c r="C12139" s="218">
        <v>6.2701133698488301</v>
      </c>
      <c r="D12139" s="218">
        <v>6.2677275837396103</v>
      </c>
      <c r="E12139" s="218">
        <v>6.0168664411083403</v>
      </c>
      <c r="F12139" s="218">
        <v>6.1286624141656301</v>
      </c>
      <c r="G12139" s="218">
        <v>1.39846821979138</v>
      </c>
      <c r="H12139" s="218">
        <v>6.7704819486082402</v>
      </c>
      <c r="I12139" t="s">
        <v>33999</v>
      </c>
      <c r="J12139" s="218" t="s">
        <v>33999</v>
      </c>
      <c r="K12139" s="218">
        <v>1</v>
      </c>
      <c r="L12139" s="218">
        <v>-0.25324692874048971</v>
      </c>
      <c r="M12139" s="218">
        <v>-0.14145095568319999</v>
      </c>
      <c r="N12139" s="218">
        <v>-0.25086114263126991</v>
      </c>
      <c r="O12139" s="218">
        <v>-0.13906516957398019</v>
      </c>
      <c r="P12139" s="218">
        <v>-4.87164515005745</v>
      </c>
      <c r="Q12139" s="218">
        <v>0.5003685787594101</v>
      </c>
      <c r="R12139" s="507">
        <v>-0.19734894221184485</v>
      </c>
      <c r="S12139" s="507">
        <v>-0.19496315610262505</v>
      </c>
      <c r="T12139" s="218">
        <v>-2.18563828564902</v>
      </c>
    </row>
    <row r="12140" spans="1:20" x14ac:dyDescent="0.6">
      <c r="A12140" s="218" t="s">
        <v>34000</v>
      </c>
      <c r="B12140" s="218" t="s">
        <v>34001</v>
      </c>
      <c r="C12140" s="218">
        <v>5.4106114278908697</v>
      </c>
      <c r="D12140" s="218">
        <v>5.3681526172572704</v>
      </c>
      <c r="E12140" s="218">
        <v>5.8917264306616497</v>
      </c>
      <c r="F12140" s="218">
        <v>5.9753126461756301</v>
      </c>
      <c r="G12140" s="218">
        <v>6.4798346517552501</v>
      </c>
      <c r="H12140" s="218">
        <v>0</v>
      </c>
      <c r="I12140" t="s">
        <v>34002</v>
      </c>
      <c r="J12140" s="218" t="s">
        <v>34003</v>
      </c>
      <c r="K12140" s="218">
        <v>2</v>
      </c>
      <c r="L12140" s="218">
        <v>0.48111500277078001</v>
      </c>
      <c r="M12140" s="218">
        <v>0.56470121828476039</v>
      </c>
      <c r="N12140" s="218">
        <v>0.52357381340437925</v>
      </c>
      <c r="O12140" s="218">
        <v>0.60716002891835963</v>
      </c>
      <c r="P12140" s="218">
        <v>1.0692232238643804</v>
      </c>
      <c r="Q12140" s="218">
        <v>-5.4106114278908697</v>
      </c>
      <c r="R12140" s="507">
        <v>0.5229081105277702</v>
      </c>
      <c r="S12140" s="507">
        <v>0.56536692116136944</v>
      </c>
      <c r="T12140" s="218">
        <v>-2.1706941020132446</v>
      </c>
    </row>
    <row r="12141" spans="1:20" x14ac:dyDescent="0.6">
      <c r="A12141" s="218" t="s">
        <v>34004</v>
      </c>
      <c r="B12141" s="218" t="s">
        <v>34005</v>
      </c>
      <c r="C12141" s="218">
        <v>4.90557332441914</v>
      </c>
      <c r="D12141" s="218">
        <v>5.0420751820785199</v>
      </c>
      <c r="E12141" s="218">
        <v>0.106826243139567</v>
      </c>
      <c r="F12141" s="218">
        <v>3.9091289403617702</v>
      </c>
      <c r="G12141" s="218">
        <v>0</v>
      </c>
      <c r="H12141" s="218">
        <v>0.123827711997599</v>
      </c>
      <c r="I12141" t="s">
        <v>34002</v>
      </c>
      <c r="J12141" s="218" t="s">
        <v>34002</v>
      </c>
      <c r="K12141" s="218">
        <v>2</v>
      </c>
      <c r="L12141" s="218">
        <v>-4.7987470812795729</v>
      </c>
      <c r="M12141" s="218">
        <v>-0.99644438405736979</v>
      </c>
      <c r="N12141" s="218">
        <v>-4.9352489389389529</v>
      </c>
      <c r="O12141" s="218">
        <v>-1.1329462417167497</v>
      </c>
      <c r="P12141" s="218">
        <v>-4.90557332441914</v>
      </c>
      <c r="Q12141" s="218">
        <v>-4.7817456124215409</v>
      </c>
      <c r="R12141" s="507">
        <v>-2.8975957326684716</v>
      </c>
      <c r="S12141" s="507">
        <v>-3.0340975903278515</v>
      </c>
      <c r="T12141" s="218">
        <v>-4.8436594684203405</v>
      </c>
    </row>
    <row r="12142" spans="1:20" x14ac:dyDescent="0.6">
      <c r="A12142" s="218" t="s">
        <v>34006</v>
      </c>
      <c r="B12142" s="218" t="s">
        <v>34007</v>
      </c>
      <c r="C12142" s="218">
        <v>6.0163262697132298</v>
      </c>
      <c r="D12142" s="218">
        <v>6.0221968456400496</v>
      </c>
      <c r="E12142" s="218">
        <v>6.33793424544593</v>
      </c>
      <c r="F12142" s="218">
        <v>6.2722141305347403</v>
      </c>
      <c r="G12142" s="218">
        <v>6.9389151937590396</v>
      </c>
      <c r="H12142" s="218">
        <v>0</v>
      </c>
      <c r="I12142" t="s">
        <v>34008</v>
      </c>
      <c r="J12142" s="218" t="s">
        <v>34008</v>
      </c>
      <c r="K12142" s="218">
        <v>1</v>
      </c>
      <c r="L12142" s="218">
        <v>0.32160797573270017</v>
      </c>
      <c r="M12142" s="218">
        <v>0.25588786082151049</v>
      </c>
      <c r="N12142" s="218">
        <v>0.31573739980588034</v>
      </c>
      <c r="O12142" s="218">
        <v>0.25001728489469066</v>
      </c>
      <c r="P12142" s="218">
        <v>0.92258892404580983</v>
      </c>
      <c r="Q12142" s="218">
        <v>-6.0163262697132298</v>
      </c>
      <c r="R12142" s="507">
        <v>0.28874791827710533</v>
      </c>
      <c r="S12142" s="507">
        <v>0.2828773423502855</v>
      </c>
      <c r="T12142" s="218">
        <v>-2.54686867283371</v>
      </c>
    </row>
    <row r="12143" spans="1:20" x14ac:dyDescent="0.6">
      <c r="A12143" s="218" t="s">
        <v>34009</v>
      </c>
      <c r="B12143" s="218" t="s">
        <v>34010</v>
      </c>
      <c r="C12143" s="218">
        <v>6.3788113880376196</v>
      </c>
      <c r="D12143" s="218">
        <v>6.62558371542515</v>
      </c>
      <c r="E12143" s="218">
        <v>6.5837295345758404</v>
      </c>
      <c r="F12143" s="218">
        <v>6.2961596921000202</v>
      </c>
      <c r="G12143" s="218">
        <v>1.21997385646274</v>
      </c>
      <c r="H12143" s="218">
        <v>0.123827711997599</v>
      </c>
      <c r="I12143" t="s">
        <v>34011</v>
      </c>
      <c r="J12143" s="218" t="s">
        <v>34011</v>
      </c>
      <c r="K12143" s="218">
        <v>1</v>
      </c>
      <c r="L12143" s="218">
        <v>0.20491814653822082</v>
      </c>
      <c r="M12143" s="218">
        <v>-8.2651695937599357E-2</v>
      </c>
      <c r="N12143" s="218">
        <v>-4.1854180849309586E-2</v>
      </c>
      <c r="O12143" s="218">
        <v>-0.32942402332512977</v>
      </c>
      <c r="P12143" s="218">
        <v>-5.1588375315748793</v>
      </c>
      <c r="Q12143" s="218">
        <v>-6.2549836760400206</v>
      </c>
      <c r="R12143" s="507">
        <v>6.1133225300310734E-2</v>
      </c>
      <c r="S12143" s="507">
        <v>-0.18563910208721968</v>
      </c>
      <c r="T12143" s="218">
        <v>-5.70691060380745</v>
      </c>
    </row>
    <row r="12144" spans="1:20" x14ac:dyDescent="0.6">
      <c r="A12144" s="218" t="s">
        <v>34012</v>
      </c>
      <c r="B12144" s="218" t="s">
        <v>34013</v>
      </c>
      <c r="C12144" s="218">
        <v>6.9436979218049402</v>
      </c>
      <c r="D12144" s="218">
        <v>7.0040747934022702</v>
      </c>
      <c r="E12144" s="218">
        <v>7.1625091694659302</v>
      </c>
      <c r="F12144" s="218">
        <v>6.9487731018679204</v>
      </c>
      <c r="G12144" s="218">
        <v>2.22696608302416</v>
      </c>
      <c r="H12144" s="218">
        <v>0.23786221336595301</v>
      </c>
      <c r="I12144" t="s">
        <v>34014</v>
      </c>
      <c r="J12144" s="218" t="s">
        <v>26317</v>
      </c>
      <c r="K12144" s="218">
        <v>2</v>
      </c>
      <c r="L12144" s="218">
        <v>0.21881124766099003</v>
      </c>
      <c r="M12144" s="218">
        <v>5.0751800629802446E-3</v>
      </c>
      <c r="N12144" s="218">
        <v>0.15843437606365995</v>
      </c>
      <c r="O12144" s="218">
        <v>-5.5301691534349828E-2</v>
      </c>
      <c r="P12144" s="218">
        <v>-4.7167318387807802</v>
      </c>
      <c r="Q12144" s="218">
        <v>-6.705835708438987</v>
      </c>
      <c r="R12144" s="507">
        <v>0.11194321386198514</v>
      </c>
      <c r="S12144" s="507">
        <v>5.1566342264655063E-2</v>
      </c>
      <c r="T12144" s="218">
        <v>-5.7112837736098836</v>
      </c>
    </row>
    <row r="12145" spans="1:20" x14ac:dyDescent="0.6">
      <c r="A12145" s="218" t="s">
        <v>34015</v>
      </c>
      <c r="B12145" s="218" t="s">
        <v>34016</v>
      </c>
      <c r="C12145" s="218">
        <v>5.7787316138679197</v>
      </c>
      <c r="D12145" s="218">
        <v>5.9506258064899598</v>
      </c>
      <c r="E12145" s="218">
        <v>4.9258891872172699</v>
      </c>
      <c r="F12145" s="218">
        <v>4.6601253056937004</v>
      </c>
      <c r="G12145" s="218">
        <v>7.5391168978724403</v>
      </c>
      <c r="H12145" s="218">
        <v>0.34353965418307397</v>
      </c>
      <c r="I12145" t="s">
        <v>34014</v>
      </c>
      <c r="J12145" s="218" t="s">
        <v>34014</v>
      </c>
      <c r="K12145" s="218">
        <v>2</v>
      </c>
      <c r="L12145" s="218">
        <v>-0.8528424266506498</v>
      </c>
      <c r="M12145" s="218">
        <v>-1.1186063081742192</v>
      </c>
      <c r="N12145" s="218">
        <v>-1.0247366192726899</v>
      </c>
      <c r="O12145" s="218">
        <v>-1.2905005007962593</v>
      </c>
      <c r="P12145" s="218">
        <v>1.7603852840045207</v>
      </c>
      <c r="Q12145" s="218">
        <v>-5.4351919596848459</v>
      </c>
      <c r="R12145" s="507">
        <v>-0.98572436741243452</v>
      </c>
      <c r="S12145" s="507">
        <v>-1.1576185600344746</v>
      </c>
      <c r="T12145" s="218">
        <v>-1.8374033378401626</v>
      </c>
    </row>
    <row r="12146" spans="1:20" x14ac:dyDescent="0.6">
      <c r="A12146" s="218" t="s">
        <v>34017</v>
      </c>
      <c r="B12146" s="218" t="s">
        <v>34018</v>
      </c>
      <c r="C12146" s="218">
        <v>3.3747135907389101</v>
      </c>
      <c r="D12146" s="218">
        <v>3.1425948928532899</v>
      </c>
      <c r="E12146" s="218">
        <v>0.106826243139567</v>
      </c>
      <c r="F12146" s="218">
        <v>3.6998585596028999</v>
      </c>
      <c r="G12146" s="218">
        <v>0</v>
      </c>
      <c r="H12146" s="218">
        <v>0</v>
      </c>
      <c r="I12146" t="s">
        <v>34019</v>
      </c>
      <c r="J12146" s="218" t="s">
        <v>34019</v>
      </c>
      <c r="K12146" s="218">
        <v>1</v>
      </c>
      <c r="L12146" s="218">
        <v>-3.2678873475993431</v>
      </c>
      <c r="M12146" s="218">
        <v>0.3251449688639898</v>
      </c>
      <c r="N12146" s="218">
        <v>-3.0357686497137228</v>
      </c>
      <c r="O12146" s="218">
        <v>0.55726366674961003</v>
      </c>
      <c r="P12146" s="218">
        <v>-3.3747135907389101</v>
      </c>
      <c r="Q12146" s="218">
        <v>-3.3747135907389101</v>
      </c>
      <c r="R12146" s="507">
        <v>-1.4713711893676766</v>
      </c>
      <c r="S12146" s="507">
        <v>-1.2392524914820564</v>
      </c>
      <c r="T12146" s="218">
        <v>-3.3747135907389101</v>
      </c>
    </row>
    <row r="12147" spans="1:20" x14ac:dyDescent="0.6">
      <c r="A12147" s="218" t="s">
        <v>34020</v>
      </c>
      <c r="B12147" s="218" t="s">
        <v>34021</v>
      </c>
      <c r="C12147" s="218">
        <v>5.5095606609816796</v>
      </c>
      <c r="D12147" s="218">
        <v>5.6990898490371897</v>
      </c>
      <c r="E12147" s="218">
        <v>5.9439929939342102</v>
      </c>
      <c r="F12147" s="218">
        <v>5.7087703904152596</v>
      </c>
      <c r="G12147" s="218">
        <v>1.34138912626164</v>
      </c>
      <c r="H12147" s="218">
        <v>0</v>
      </c>
      <c r="I12147" t="s">
        <v>34022</v>
      </c>
      <c r="J12147" s="218" t="s">
        <v>34022</v>
      </c>
      <c r="K12147" s="218">
        <v>1</v>
      </c>
      <c r="L12147" s="218">
        <v>0.43443233295253059</v>
      </c>
      <c r="M12147" s="218">
        <v>0.19920972943357995</v>
      </c>
      <c r="N12147" s="218">
        <v>0.24490314489702047</v>
      </c>
      <c r="O12147" s="218">
        <v>9.6805413780698402E-3</v>
      </c>
      <c r="P12147" s="218">
        <v>-4.1681715347200399</v>
      </c>
      <c r="Q12147" s="218">
        <v>-5.5095606609816796</v>
      </c>
      <c r="R12147" s="507">
        <v>0.31682103119305527</v>
      </c>
      <c r="S12147" s="507">
        <v>0.12729184313754516</v>
      </c>
      <c r="T12147" s="218">
        <v>-4.8388660978508593</v>
      </c>
    </row>
    <row r="12148" spans="1:20" x14ac:dyDescent="0.6">
      <c r="A12148" s="218" t="s">
        <v>34023</v>
      </c>
      <c r="B12148" s="218" t="s">
        <v>34024</v>
      </c>
      <c r="C12148" s="218">
        <v>7.9223224297419597</v>
      </c>
      <c r="D12148" s="218">
        <v>7.9528105488828702</v>
      </c>
      <c r="E12148" s="218">
        <v>6.4263231335201896</v>
      </c>
      <c r="F12148" s="218">
        <v>8.1842479079638508</v>
      </c>
      <c r="G12148" s="218">
        <v>7.9068286935188796</v>
      </c>
      <c r="H12148" s="218">
        <v>8.0402015711725792</v>
      </c>
      <c r="I12148" t="s">
        <v>34025</v>
      </c>
      <c r="J12148" s="218" t="s">
        <v>34025</v>
      </c>
      <c r="K12148" s="218">
        <v>1</v>
      </c>
      <c r="L12148" s="218">
        <v>-1.4959992962217701</v>
      </c>
      <c r="M12148" s="218">
        <v>0.26192547822189116</v>
      </c>
      <c r="N12148" s="218">
        <v>-1.5264874153626806</v>
      </c>
      <c r="O12148" s="218">
        <v>0.23143735908098062</v>
      </c>
      <c r="P12148" s="218">
        <v>-1.5493736223080035E-2</v>
      </c>
      <c r="Q12148" s="218">
        <v>0.11787914143061951</v>
      </c>
      <c r="R12148" s="507">
        <v>-0.61703690899993946</v>
      </c>
      <c r="S12148" s="507">
        <v>-0.64752502814085</v>
      </c>
      <c r="T12148" s="218">
        <v>5.1192702603769735E-2</v>
      </c>
    </row>
    <row r="12149" spans="1:20" x14ac:dyDescent="0.6">
      <c r="A12149" s="218" t="s">
        <v>34026</v>
      </c>
      <c r="B12149" s="218" t="s">
        <v>34027</v>
      </c>
      <c r="C12149" s="218">
        <v>6.6827388470853402</v>
      </c>
      <c r="D12149" s="218">
        <v>6.9163937209953401</v>
      </c>
      <c r="E12149" s="218">
        <v>6.2371752986700102</v>
      </c>
      <c r="F12149" s="218">
        <v>7.1301725519516799</v>
      </c>
      <c r="G12149" s="218">
        <v>1.7450477769392401</v>
      </c>
      <c r="H12149" s="218">
        <v>0.123827711997599</v>
      </c>
      <c r="I12149" t="s">
        <v>34028</v>
      </c>
      <c r="J12149" s="218" t="s">
        <v>34029</v>
      </c>
      <c r="K12149" s="218">
        <v>1</v>
      </c>
      <c r="L12149" s="218">
        <v>-0.44556354841532997</v>
      </c>
      <c r="M12149" s="218">
        <v>0.44743370486633971</v>
      </c>
      <c r="N12149" s="218">
        <v>-0.67921842232532992</v>
      </c>
      <c r="O12149" s="218">
        <v>0.21377883095633976</v>
      </c>
      <c r="P12149" s="218">
        <v>-4.9376910701460996</v>
      </c>
      <c r="Q12149" s="218">
        <v>-6.5589111350877412</v>
      </c>
      <c r="R12149" s="507">
        <v>9.3507822550487063E-4</v>
      </c>
      <c r="S12149" s="507">
        <v>-0.23271979568449508</v>
      </c>
      <c r="T12149" s="218">
        <v>-5.7483011026169208</v>
      </c>
    </row>
    <row r="12150" spans="1:20" x14ac:dyDescent="0.6">
      <c r="A12150" s="218" t="s">
        <v>34030</v>
      </c>
      <c r="B12150" s="218" t="s">
        <v>34031</v>
      </c>
      <c r="C12150" s="218">
        <v>6.0408796005616496</v>
      </c>
      <c r="D12150" s="218">
        <v>6.0644841210749103</v>
      </c>
      <c r="E12150" s="218">
        <v>3.9953599488938001</v>
      </c>
      <c r="F12150" s="218">
        <v>5.5183265062242297</v>
      </c>
      <c r="G12150" s="218">
        <v>0.86243763809848095</v>
      </c>
      <c r="H12150" s="218">
        <v>0.123827711997599</v>
      </c>
      <c r="I12150" t="s">
        <v>34032</v>
      </c>
      <c r="J12150" s="218" t="s">
        <v>34032</v>
      </c>
      <c r="K12150" s="218">
        <v>1</v>
      </c>
      <c r="L12150" s="218">
        <v>-2.0455196516678495</v>
      </c>
      <c r="M12150" s="218">
        <v>-0.52255309433741992</v>
      </c>
      <c r="N12150" s="218">
        <v>-2.0691241721811102</v>
      </c>
      <c r="O12150" s="218">
        <v>-0.54615761485068059</v>
      </c>
      <c r="P12150" s="218">
        <v>-5.178441962463169</v>
      </c>
      <c r="Q12150" s="218">
        <v>-5.9170518885640506</v>
      </c>
      <c r="R12150" s="507">
        <v>-1.2840363730026347</v>
      </c>
      <c r="S12150" s="507">
        <v>-1.3076408935158954</v>
      </c>
      <c r="T12150" s="218">
        <v>-5.5477469255136098</v>
      </c>
    </row>
    <row r="12151" spans="1:20" x14ac:dyDescent="0.6">
      <c r="A12151" s="218" t="s">
        <v>34033</v>
      </c>
      <c r="B12151" s="218" t="s">
        <v>34034</v>
      </c>
      <c r="C12151" s="218">
        <v>5.8854809265725399</v>
      </c>
      <c r="D12151" s="218">
        <v>6.0820352072784898</v>
      </c>
      <c r="E12151" s="218">
        <v>5.05156863374265</v>
      </c>
      <c r="F12151" s="218">
        <v>5.7937976139216598</v>
      </c>
      <c r="G12151" s="218">
        <v>0.69026577864285299</v>
      </c>
      <c r="H12151" s="218">
        <v>0.34353965418307397</v>
      </c>
      <c r="I12151" t="s">
        <v>34035</v>
      </c>
      <c r="J12151" s="218" t="s">
        <v>34035</v>
      </c>
      <c r="K12151" s="218">
        <v>1</v>
      </c>
      <c r="L12151" s="218">
        <v>-0.83391229282988988</v>
      </c>
      <c r="M12151" s="218">
        <v>-9.1683312650880033E-2</v>
      </c>
      <c r="N12151" s="218">
        <v>-1.0304665735358398</v>
      </c>
      <c r="O12151" s="218">
        <v>-0.28823759335682997</v>
      </c>
      <c r="P12151" s="218">
        <v>-5.1952151479296873</v>
      </c>
      <c r="Q12151" s="218">
        <v>-5.5419412723894661</v>
      </c>
      <c r="R12151" s="507">
        <v>-0.46279780274038496</v>
      </c>
      <c r="S12151" s="507">
        <v>-0.65935208344633489</v>
      </c>
      <c r="T12151" s="218">
        <v>-5.3685782101595763</v>
      </c>
    </row>
    <row r="12152" spans="1:20" x14ac:dyDescent="0.6">
      <c r="A12152" s="218" t="s">
        <v>34036</v>
      </c>
      <c r="B12152" s="218" t="s">
        <v>34037</v>
      </c>
      <c r="C12152" s="218">
        <v>6.8633768860668196</v>
      </c>
      <c r="D12152" s="218">
        <v>6.7646740757397303</v>
      </c>
      <c r="E12152" s="218">
        <v>6.9088881995558502</v>
      </c>
      <c r="F12152" s="218">
        <v>6.0399114477496703</v>
      </c>
      <c r="G12152" s="218">
        <v>0.94138514970795095</v>
      </c>
      <c r="H12152" s="218">
        <v>0</v>
      </c>
      <c r="I12152" t="s">
        <v>34038</v>
      </c>
      <c r="J12152" s="218" t="s">
        <v>34038</v>
      </c>
      <c r="K12152" s="218">
        <v>1</v>
      </c>
      <c r="L12152" s="218">
        <v>4.5511313489030591E-2</v>
      </c>
      <c r="M12152" s="218">
        <v>-0.82346543831714936</v>
      </c>
      <c r="N12152" s="218">
        <v>0.14421412381611987</v>
      </c>
      <c r="O12152" s="218">
        <v>-0.72476262799006008</v>
      </c>
      <c r="P12152" s="218">
        <v>-5.9219917363588683</v>
      </c>
      <c r="Q12152" s="218">
        <v>-6.8633768860668196</v>
      </c>
      <c r="R12152" s="507">
        <v>-0.38897706241405938</v>
      </c>
      <c r="S12152" s="507">
        <v>-0.29027425208697011</v>
      </c>
      <c r="T12152" s="218">
        <v>-6.392684311212844</v>
      </c>
    </row>
    <row r="12153" spans="1:20" x14ac:dyDescent="0.6">
      <c r="A12153" s="218" t="s">
        <v>34039</v>
      </c>
      <c r="B12153" s="218" t="s">
        <v>34040</v>
      </c>
      <c r="C12153" s="218">
        <v>5.3157683274052001</v>
      </c>
      <c r="D12153" s="218">
        <v>5.2263529455412003</v>
      </c>
      <c r="E12153" s="218">
        <v>6.41011671193443</v>
      </c>
      <c r="F12153" s="218">
        <v>5.1669536507835803</v>
      </c>
      <c r="G12153" s="218">
        <v>1.83049323649272</v>
      </c>
      <c r="H12153" s="218">
        <v>0.123827711997599</v>
      </c>
      <c r="I12153" t="s">
        <v>34041</v>
      </c>
      <c r="J12153" s="218" t="s">
        <v>34041</v>
      </c>
      <c r="K12153" s="218">
        <v>2</v>
      </c>
      <c r="L12153" s="218">
        <v>1.0943483845292299</v>
      </c>
      <c r="M12153" s="218">
        <v>-0.14881467662161985</v>
      </c>
      <c r="N12153" s="218">
        <v>1.1837637663932297</v>
      </c>
      <c r="O12153" s="218">
        <v>-5.9399294757620069E-2</v>
      </c>
      <c r="P12153" s="218">
        <v>-3.4852750909124799</v>
      </c>
      <c r="Q12153" s="218">
        <v>-5.1919406154076011</v>
      </c>
      <c r="R12153" s="507">
        <v>0.47276685395380502</v>
      </c>
      <c r="S12153" s="507">
        <v>0.5621822358178048</v>
      </c>
      <c r="T12153" s="218">
        <v>-4.3386078531600401</v>
      </c>
    </row>
    <row r="12154" spans="1:20" x14ac:dyDescent="0.6">
      <c r="A12154" s="218" t="s">
        <v>34042</v>
      </c>
      <c r="B12154" s="218" t="s">
        <v>34043</v>
      </c>
      <c r="C12154" s="218">
        <v>3.4630846617776498</v>
      </c>
      <c r="D12154" s="218">
        <v>3.2996639542823698</v>
      </c>
      <c r="E12154" s="218">
        <v>4.2082747914709602</v>
      </c>
      <c r="F12154" s="218">
        <v>4.1802190964661E-2</v>
      </c>
      <c r="G12154" s="218">
        <v>0.86243763809848095</v>
      </c>
      <c r="H12154" s="218">
        <v>0.123827711997599</v>
      </c>
      <c r="I12154" t="s">
        <v>34041</v>
      </c>
      <c r="J12154" s="218" t="s">
        <v>34041</v>
      </c>
      <c r="K12154" s="218">
        <v>2</v>
      </c>
      <c r="L12154" s="218">
        <v>0.74519012969331033</v>
      </c>
      <c r="M12154" s="218">
        <v>-3.4212824708129888</v>
      </c>
      <c r="N12154" s="218">
        <v>0.90861083718859037</v>
      </c>
      <c r="O12154" s="218">
        <v>-3.2578617633177087</v>
      </c>
      <c r="P12154" s="218">
        <v>-2.6006470236791688</v>
      </c>
      <c r="Q12154" s="218">
        <v>-3.3392569497800508</v>
      </c>
      <c r="R12154" s="507">
        <v>-1.3380461705598392</v>
      </c>
      <c r="S12154" s="507">
        <v>-1.1746254630645592</v>
      </c>
      <c r="T12154" s="218">
        <v>-2.96995198672961</v>
      </c>
    </row>
    <row r="12155" spans="1:20" x14ac:dyDescent="0.6">
      <c r="A12155" s="218" t="s">
        <v>34044</v>
      </c>
      <c r="B12155" s="218" t="s">
        <v>34045</v>
      </c>
      <c r="C12155" s="218">
        <v>6.7998738007196202</v>
      </c>
      <c r="D12155" s="218">
        <v>6.6516770685123596</v>
      </c>
      <c r="E12155" s="218">
        <v>7.1950336467460296</v>
      </c>
      <c r="F12155" s="218">
        <v>6.9702426061340397</v>
      </c>
      <c r="G12155" s="218">
        <v>2.6358556857404398</v>
      </c>
      <c r="H12155" s="218">
        <v>0.23786221336595301</v>
      </c>
      <c r="I12155" t="s">
        <v>34046</v>
      </c>
      <c r="J12155" s="218" t="s">
        <v>34046</v>
      </c>
      <c r="K12155" s="218">
        <v>1</v>
      </c>
      <c r="L12155" s="218">
        <v>0.39515984602640941</v>
      </c>
      <c r="M12155" s="218">
        <v>0.17036880541441946</v>
      </c>
      <c r="N12155" s="218">
        <v>0.54335657823367001</v>
      </c>
      <c r="O12155" s="218">
        <v>0.31856553762168005</v>
      </c>
      <c r="P12155" s="218">
        <v>-4.1640181149791804</v>
      </c>
      <c r="Q12155" s="218">
        <v>-6.5620115873536671</v>
      </c>
      <c r="R12155" s="507">
        <v>0.28276432572041443</v>
      </c>
      <c r="S12155" s="507">
        <v>0.43096105792767503</v>
      </c>
      <c r="T12155" s="218">
        <v>-5.3630148511664242</v>
      </c>
    </row>
    <row r="12156" spans="1:20" x14ac:dyDescent="0.6">
      <c r="A12156" s="218" t="s">
        <v>34047</v>
      </c>
      <c r="B12156" s="218" t="s">
        <v>34048</v>
      </c>
      <c r="C12156" s="218">
        <v>5.50775515027774</v>
      </c>
      <c r="D12156" s="218">
        <v>5.5597215414652403</v>
      </c>
      <c r="E12156" s="218">
        <v>5.7066679195493402</v>
      </c>
      <c r="F12156" s="218">
        <v>4.6634764574297103</v>
      </c>
      <c r="G12156" s="218">
        <v>6.9603988544062299</v>
      </c>
      <c r="H12156" s="218">
        <v>0.123827711997599</v>
      </c>
      <c r="I12156" t="s">
        <v>34049</v>
      </c>
      <c r="J12156" s="218" t="s">
        <v>34049</v>
      </c>
      <c r="K12156" s="218">
        <v>1</v>
      </c>
      <c r="L12156" s="218">
        <v>0.19891276927160018</v>
      </c>
      <c r="M12156" s="218">
        <v>-0.8442786928480297</v>
      </c>
      <c r="N12156" s="218">
        <v>0.14694637808409983</v>
      </c>
      <c r="O12156" s="218">
        <v>-0.89624508403553005</v>
      </c>
      <c r="P12156" s="218">
        <v>1.4526437041284899</v>
      </c>
      <c r="Q12156" s="218">
        <v>-5.383927438280141</v>
      </c>
      <c r="R12156" s="507">
        <v>-0.32268296178821476</v>
      </c>
      <c r="S12156" s="507">
        <v>-0.37464935297571511</v>
      </c>
      <c r="T12156" s="218">
        <v>-1.9656418670758256</v>
      </c>
    </row>
    <row r="12157" spans="1:20" x14ac:dyDescent="0.6">
      <c r="A12157" s="218" t="s">
        <v>34050</v>
      </c>
      <c r="B12157" s="218" t="s">
        <v>34051</v>
      </c>
      <c r="C12157" s="218">
        <v>6.3362080738901296</v>
      </c>
      <c r="D12157" s="218">
        <v>6.3747076743808</v>
      </c>
      <c r="E12157" s="218">
        <v>5.3671227848861101</v>
      </c>
      <c r="F12157" s="218">
        <v>6.5146133093436802</v>
      </c>
      <c r="G12157" s="218">
        <v>7.45416928451872</v>
      </c>
      <c r="H12157" s="218">
        <v>0</v>
      </c>
      <c r="I12157" t="s">
        <v>34052</v>
      </c>
      <c r="J12157" s="218" t="s">
        <v>34052</v>
      </c>
      <c r="K12157" s="218">
        <v>1</v>
      </c>
      <c r="L12157" s="218">
        <v>-0.96908528900401958</v>
      </c>
      <c r="M12157" s="218">
        <v>0.17840523545355058</v>
      </c>
      <c r="N12157" s="218">
        <v>-1.0075848894946899</v>
      </c>
      <c r="O12157" s="218">
        <v>0.13990563496288022</v>
      </c>
      <c r="P12157" s="218">
        <v>1.1179612106285903</v>
      </c>
      <c r="Q12157" s="218">
        <v>-6.3362080738901296</v>
      </c>
      <c r="R12157" s="507">
        <v>-0.3953400267752345</v>
      </c>
      <c r="S12157" s="507">
        <v>-0.43383962726590486</v>
      </c>
      <c r="T12157" s="218">
        <v>-2.6091234316307697</v>
      </c>
    </row>
    <row r="12158" spans="1:20" x14ac:dyDescent="0.6">
      <c r="A12158" s="218" t="s">
        <v>34053</v>
      </c>
      <c r="B12158" s="218" t="s">
        <v>34054</v>
      </c>
      <c r="C12158" s="218">
        <v>4.1452009648583701</v>
      </c>
      <c r="D12158" s="218">
        <v>4.0866040005360302</v>
      </c>
      <c r="E12158" s="218">
        <v>3.29279485572442</v>
      </c>
      <c r="F12158" s="218">
        <v>4.1479572587516396</v>
      </c>
      <c r="G12158" s="218">
        <v>6.1507722687921902</v>
      </c>
      <c r="H12158" s="218">
        <v>0</v>
      </c>
      <c r="I12158" t="s">
        <v>34055</v>
      </c>
      <c r="J12158" s="218" t="s">
        <v>34055</v>
      </c>
      <c r="K12158" s="218">
        <v>1</v>
      </c>
      <c r="L12158" s="218">
        <v>-0.8524061091339501</v>
      </c>
      <c r="M12158" s="218">
        <v>2.7562938932694792E-3</v>
      </c>
      <c r="N12158" s="218">
        <v>-0.79380914481161025</v>
      </c>
      <c r="O12158" s="218">
        <v>6.135325821560933E-2</v>
      </c>
      <c r="P12158" s="218">
        <v>2.0055713039338201</v>
      </c>
      <c r="Q12158" s="218">
        <v>-4.1452009648583701</v>
      </c>
      <c r="R12158" s="507">
        <v>-0.42482490762034031</v>
      </c>
      <c r="S12158" s="507">
        <v>-0.36622794329800046</v>
      </c>
      <c r="T12158" s="218">
        <v>-1.069814830462275</v>
      </c>
    </row>
    <row r="12159" spans="1:20" x14ac:dyDescent="0.6">
      <c r="A12159" s="218" t="s">
        <v>34056</v>
      </c>
      <c r="B12159" s="218" t="s">
        <v>34057</v>
      </c>
      <c r="C12159" s="218">
        <v>3.9166407774409202</v>
      </c>
      <c r="D12159" s="218">
        <v>2.97835896985411</v>
      </c>
      <c r="E12159" s="218">
        <v>0</v>
      </c>
      <c r="F12159" s="218">
        <v>0</v>
      </c>
      <c r="G12159" s="218">
        <v>0</v>
      </c>
      <c r="H12159" s="218">
        <v>0</v>
      </c>
      <c r="I12159" t="s">
        <v>34058</v>
      </c>
      <c r="J12159" s="218" t="s">
        <v>34058</v>
      </c>
      <c r="K12159" s="218">
        <v>1</v>
      </c>
      <c r="L12159" s="218">
        <v>-3.9166407774409202</v>
      </c>
      <c r="M12159" s="218">
        <v>-3.9166407774409202</v>
      </c>
      <c r="N12159" s="218">
        <v>-2.97835896985411</v>
      </c>
      <c r="O12159" s="218">
        <v>-2.97835896985411</v>
      </c>
      <c r="P12159" s="218">
        <v>-3.9166407774409202</v>
      </c>
      <c r="Q12159" s="218">
        <v>-3.9166407774409202</v>
      </c>
      <c r="R12159" s="507">
        <v>-3.9166407774409202</v>
      </c>
      <c r="S12159" s="507">
        <v>-2.97835896985411</v>
      </c>
      <c r="T12159" s="218">
        <v>-3.9166407774409202</v>
      </c>
    </row>
    <row r="12160" spans="1:20" x14ac:dyDescent="0.6">
      <c r="A12160" s="218" t="s">
        <v>34059</v>
      </c>
      <c r="B12160" s="218" t="s">
        <v>34060</v>
      </c>
      <c r="C12160" s="218">
        <v>6.4225902305937401</v>
      </c>
      <c r="D12160" s="218">
        <v>6.4737678133919401</v>
      </c>
      <c r="E12160" s="218">
        <v>6.3474974981453602</v>
      </c>
      <c r="F12160" s="218">
        <v>6.3387042316861804</v>
      </c>
      <c r="G12160" s="218">
        <v>1.0162357018798001</v>
      </c>
      <c r="H12160" s="218">
        <v>0</v>
      </c>
      <c r="I12160" t="s">
        <v>34061</v>
      </c>
      <c r="J12160" s="218" t="s">
        <v>34061</v>
      </c>
      <c r="K12160" s="218">
        <v>1</v>
      </c>
      <c r="L12160" s="218">
        <v>-7.5092732448379884E-2</v>
      </c>
      <c r="M12160" s="218">
        <v>-8.3885998907559767E-2</v>
      </c>
      <c r="N12160" s="218">
        <v>-0.12627031524657983</v>
      </c>
      <c r="O12160" s="218">
        <v>-0.13506358170575972</v>
      </c>
      <c r="P12160" s="218">
        <v>-5.4063545287139405</v>
      </c>
      <c r="Q12160" s="218">
        <v>-6.4225902305937401</v>
      </c>
      <c r="R12160" s="507">
        <v>-7.9489365677969825E-2</v>
      </c>
      <c r="S12160" s="507">
        <v>-0.13066694847616978</v>
      </c>
      <c r="T12160" s="218">
        <v>-5.9144723796538408</v>
      </c>
    </row>
    <row r="12161" spans="1:20" x14ac:dyDescent="0.6">
      <c r="A12161" s="218" t="s">
        <v>34062</v>
      </c>
      <c r="B12161" s="218" t="s">
        <v>34063</v>
      </c>
      <c r="C12161" s="218">
        <v>6.9874332310379801</v>
      </c>
      <c r="D12161" s="218">
        <v>7.0611183094662202</v>
      </c>
      <c r="E12161" s="218">
        <v>7.7743067111072399</v>
      </c>
      <c r="F12161" s="218">
        <v>7.2926431872620796</v>
      </c>
      <c r="G12161" s="218">
        <v>1.7450477769392401</v>
      </c>
      <c r="H12161" s="218">
        <v>0.23786221336595301</v>
      </c>
      <c r="I12161" t="s">
        <v>34064</v>
      </c>
      <c r="J12161" s="218" t="s">
        <v>34064</v>
      </c>
      <c r="K12161" s="218">
        <v>1</v>
      </c>
      <c r="L12161" s="218">
        <v>0.78687348006925983</v>
      </c>
      <c r="M12161" s="218">
        <v>0.30520995622409952</v>
      </c>
      <c r="N12161" s="218">
        <v>0.71318840164101971</v>
      </c>
      <c r="O12161" s="218">
        <v>0.2315248777958594</v>
      </c>
      <c r="P12161" s="218">
        <v>-5.2423854540987396</v>
      </c>
      <c r="Q12161" s="218">
        <v>-6.7495710176720269</v>
      </c>
      <c r="R12161" s="507">
        <v>0.54604171814667968</v>
      </c>
      <c r="S12161" s="507">
        <v>0.47235663971843955</v>
      </c>
      <c r="T12161" s="218">
        <v>-5.9959782358853833</v>
      </c>
    </row>
    <row r="12162" spans="1:20" x14ac:dyDescent="0.6">
      <c r="A12162" s="218" t="s">
        <v>34065</v>
      </c>
      <c r="B12162" s="218" t="s">
        <v>34066</v>
      </c>
      <c r="C12162" s="218">
        <v>5.3054122937051202</v>
      </c>
      <c r="D12162" s="218">
        <v>5.3427507599863304</v>
      </c>
      <c r="E12162" s="218">
        <v>5.91855474690351</v>
      </c>
      <c r="F12162" s="218">
        <v>5.1539083898103204</v>
      </c>
      <c r="G12162" s="218">
        <v>2.06010523320642</v>
      </c>
      <c r="H12162" s="218">
        <v>0</v>
      </c>
      <c r="I12162" t="s">
        <v>34067</v>
      </c>
      <c r="J12162" s="218" t="s">
        <v>34067</v>
      </c>
      <c r="K12162" s="218">
        <v>1</v>
      </c>
      <c r="L12162" s="218">
        <v>0.61314245319838978</v>
      </c>
      <c r="M12162" s="218">
        <v>-0.15150390389479984</v>
      </c>
      <c r="N12162" s="218">
        <v>0.5758039869171796</v>
      </c>
      <c r="O12162" s="218">
        <v>-0.18884237017601002</v>
      </c>
      <c r="P12162" s="218">
        <v>-3.2453070604987002</v>
      </c>
      <c r="Q12162" s="218">
        <v>-5.3054122937051202</v>
      </c>
      <c r="R12162" s="507">
        <v>0.23081927465179497</v>
      </c>
      <c r="S12162" s="507">
        <v>0.19348080837058479</v>
      </c>
      <c r="T12162" s="218">
        <v>-4.2753596771019104</v>
      </c>
    </row>
    <row r="12163" spans="1:20" x14ac:dyDescent="0.6">
      <c r="A12163" s="218" t="s">
        <v>34068</v>
      </c>
      <c r="B12163" s="218" t="s">
        <v>34069</v>
      </c>
      <c r="C12163" s="218">
        <v>6.34584094123894</v>
      </c>
      <c r="D12163" s="218">
        <v>6.3933852894750496</v>
      </c>
      <c r="E12163" s="218">
        <v>6.24815742676381</v>
      </c>
      <c r="F12163" s="218">
        <v>6.2088322765696402</v>
      </c>
      <c r="G12163" s="218">
        <v>7.4114772933145501</v>
      </c>
      <c r="H12163" s="218">
        <v>0.123827711997599</v>
      </c>
      <c r="I12163" t="s">
        <v>34070</v>
      </c>
      <c r="J12163" s="218" t="s">
        <v>34070</v>
      </c>
      <c r="K12163" s="218">
        <v>1</v>
      </c>
      <c r="L12163" s="218">
        <v>-9.7683514475130018E-2</v>
      </c>
      <c r="M12163" s="218">
        <v>-0.13700866466929984</v>
      </c>
      <c r="N12163" s="218">
        <v>-0.14522786271123955</v>
      </c>
      <c r="O12163" s="218">
        <v>-0.18455301290540937</v>
      </c>
      <c r="P12163" s="218">
        <v>1.06563635207561</v>
      </c>
      <c r="Q12163" s="218">
        <v>-6.222013229241341</v>
      </c>
      <c r="R12163" s="507">
        <v>-0.11734608957221493</v>
      </c>
      <c r="S12163" s="507">
        <v>-0.16489043780832446</v>
      </c>
      <c r="T12163" s="218">
        <v>-2.5781884385828655</v>
      </c>
    </row>
    <row r="12164" spans="1:20" x14ac:dyDescent="0.6">
      <c r="A12164" s="218" t="s">
        <v>34071</v>
      </c>
      <c r="B12164" s="218" t="s">
        <v>34072</v>
      </c>
      <c r="C12164" s="218">
        <v>7.2380465264260003</v>
      </c>
      <c r="D12164" s="218">
        <v>7.2214332061760498</v>
      </c>
      <c r="E12164" s="218">
        <v>7.4006255193498598</v>
      </c>
      <c r="F12164" s="218">
        <v>7.09554754377469</v>
      </c>
      <c r="G12164" s="218">
        <v>7.0862477262209298</v>
      </c>
      <c r="H12164" s="218">
        <v>0.123827711997599</v>
      </c>
      <c r="I12164" t="s">
        <v>34073</v>
      </c>
      <c r="J12164" s="218" t="s">
        <v>34073</v>
      </c>
      <c r="K12164" s="218">
        <v>1</v>
      </c>
      <c r="L12164" s="218">
        <v>0.16257899292385947</v>
      </c>
      <c r="M12164" s="218">
        <v>-0.14249898265131034</v>
      </c>
      <c r="N12164" s="218">
        <v>0.17919231317381001</v>
      </c>
      <c r="O12164" s="218">
        <v>-0.12588566240135979</v>
      </c>
      <c r="P12164" s="218">
        <v>-0.15179880020507053</v>
      </c>
      <c r="Q12164" s="218">
        <v>-7.1142188144284013</v>
      </c>
      <c r="R12164" s="507">
        <v>1.0040005136274566E-2</v>
      </c>
      <c r="S12164" s="507">
        <v>2.6653325386225113E-2</v>
      </c>
      <c r="T12164" s="218">
        <v>-3.6330088073167359</v>
      </c>
    </row>
    <row r="12165" spans="1:20" x14ac:dyDescent="0.6">
      <c r="A12165" s="218" t="s">
        <v>34074</v>
      </c>
      <c r="B12165" s="218" t="s">
        <v>34075</v>
      </c>
      <c r="C12165" s="218">
        <v>3.2376466923868898</v>
      </c>
      <c r="D12165" s="218">
        <v>3.3328832648408402</v>
      </c>
      <c r="E12165" s="218">
        <v>4.0928031885910201</v>
      </c>
      <c r="F12165" s="218">
        <v>4.1116163174695401</v>
      </c>
      <c r="G12165" s="218">
        <v>0</v>
      </c>
      <c r="H12165" s="218">
        <v>0</v>
      </c>
      <c r="I12165" t="s">
        <v>34076</v>
      </c>
      <c r="J12165" s="218" t="s">
        <v>34076</v>
      </c>
      <c r="K12165" s="218">
        <v>1</v>
      </c>
      <c r="L12165" s="218">
        <v>0.85515649620413026</v>
      </c>
      <c r="M12165" s="218">
        <v>0.8739696250826503</v>
      </c>
      <c r="N12165" s="218">
        <v>0.75991992375017992</v>
      </c>
      <c r="O12165" s="218">
        <v>0.77873305262869996</v>
      </c>
      <c r="P12165" s="218">
        <v>-3.2376466923868898</v>
      </c>
      <c r="Q12165" s="218">
        <v>-3.2376466923868898</v>
      </c>
      <c r="R12165" s="507">
        <v>0.86456306064339028</v>
      </c>
      <c r="S12165" s="507">
        <v>0.76932648818943994</v>
      </c>
      <c r="T12165" s="218">
        <v>-3.2376466923868898</v>
      </c>
    </row>
    <row r="12166" spans="1:20" x14ac:dyDescent="0.6">
      <c r="A12166" s="218" t="s">
        <v>34077</v>
      </c>
      <c r="B12166" s="218" t="s">
        <v>34078</v>
      </c>
      <c r="C12166" s="218">
        <v>3.7945947259772699</v>
      </c>
      <c r="D12166" s="218">
        <v>3.7566679283988602</v>
      </c>
      <c r="E12166" s="218">
        <v>4.3040019312809896</v>
      </c>
      <c r="F12166" s="218">
        <v>4.3318989942620503</v>
      </c>
      <c r="G12166" s="218">
        <v>0.86243763809848095</v>
      </c>
      <c r="H12166" s="218">
        <v>8.1598607375347196</v>
      </c>
      <c r="I12166" t="s">
        <v>34079</v>
      </c>
      <c r="J12166" s="218" t="s">
        <v>34079</v>
      </c>
      <c r="K12166" s="218">
        <v>3</v>
      </c>
      <c r="L12166" s="218">
        <v>0.50940720530371975</v>
      </c>
      <c r="M12166" s="218">
        <v>0.5373042682847804</v>
      </c>
      <c r="N12166" s="218">
        <v>0.54733400288212941</v>
      </c>
      <c r="O12166" s="218">
        <v>0.57523106586319006</v>
      </c>
      <c r="P12166" s="218">
        <v>-2.9321570878787888</v>
      </c>
      <c r="Q12166" s="218">
        <v>4.3652660115574502</v>
      </c>
      <c r="R12166" s="507">
        <v>0.52335573679425007</v>
      </c>
      <c r="S12166" s="507">
        <v>0.56128253437265974</v>
      </c>
      <c r="T12166" s="218">
        <v>0.71655446183933069</v>
      </c>
    </row>
    <row r="12167" spans="1:20" x14ac:dyDescent="0.6">
      <c r="A12167" s="218" t="s">
        <v>34080</v>
      </c>
      <c r="B12167" s="218" t="s">
        <v>34081</v>
      </c>
      <c r="C12167" s="218">
        <v>4.67564270381488</v>
      </c>
      <c r="D12167" s="218">
        <v>4.4830761552919496</v>
      </c>
      <c r="E12167" s="218">
        <v>5.2097399728631197</v>
      </c>
      <c r="F12167" s="218">
        <v>2.9398955886268499</v>
      </c>
      <c r="G12167" s="218">
        <v>0</v>
      </c>
      <c r="H12167" s="218">
        <v>0.123827711997599</v>
      </c>
      <c r="I12167" t="s">
        <v>34079</v>
      </c>
      <c r="J12167" s="218" t="s">
        <v>34079</v>
      </c>
      <c r="K12167" s="218">
        <v>3</v>
      </c>
      <c r="L12167" s="218">
        <v>0.53409726904823973</v>
      </c>
      <c r="M12167" s="218">
        <v>-1.7357471151880302</v>
      </c>
      <c r="N12167" s="218">
        <v>0.72666381757117016</v>
      </c>
      <c r="O12167" s="218">
        <v>-1.5431805666650997</v>
      </c>
      <c r="P12167" s="218">
        <v>-4.67564270381488</v>
      </c>
      <c r="Q12167" s="218">
        <v>-4.551814991817281</v>
      </c>
      <c r="R12167" s="507">
        <v>-0.60082492306989521</v>
      </c>
      <c r="S12167" s="507">
        <v>-0.40825837454696479</v>
      </c>
      <c r="T12167" s="218">
        <v>-4.6137288478160805</v>
      </c>
    </row>
    <row r="12168" spans="1:20" x14ac:dyDescent="0.6">
      <c r="A12168" s="218" t="s">
        <v>34082</v>
      </c>
      <c r="B12168" s="218" t="s">
        <v>34083</v>
      </c>
      <c r="C12168" s="218">
        <v>3.3826165780120498</v>
      </c>
      <c r="D12168" s="218">
        <v>3.2656616762324702</v>
      </c>
      <c r="E12168" s="218">
        <v>0</v>
      </c>
      <c r="F12168" s="218">
        <v>0</v>
      </c>
      <c r="G12168" s="218">
        <v>0</v>
      </c>
      <c r="H12168" s="218">
        <v>0</v>
      </c>
      <c r="I12168" t="s">
        <v>34079</v>
      </c>
      <c r="J12168" s="218" t="s">
        <v>34079</v>
      </c>
      <c r="K12168" s="218">
        <v>3</v>
      </c>
      <c r="L12168" s="218">
        <v>-3.3826165780120498</v>
      </c>
      <c r="M12168" s="218">
        <v>-3.3826165780120498</v>
      </c>
      <c r="N12168" s="218">
        <v>-3.2656616762324702</v>
      </c>
      <c r="O12168" s="218">
        <v>-3.2656616762324702</v>
      </c>
      <c r="P12168" s="218">
        <v>-3.3826165780120498</v>
      </c>
      <c r="Q12168" s="218">
        <v>-3.3826165780120498</v>
      </c>
      <c r="R12168" s="507">
        <v>-3.3826165780120498</v>
      </c>
      <c r="S12168" s="507">
        <v>-3.2656616762324702</v>
      </c>
      <c r="T12168" s="218">
        <v>-3.3826165780120498</v>
      </c>
    </row>
    <row r="12169" spans="1:20" x14ac:dyDescent="0.6">
      <c r="A12169" s="218" t="s">
        <v>34084</v>
      </c>
      <c r="B12169" s="218" t="s">
        <v>34085</v>
      </c>
      <c r="C12169" s="218">
        <v>6.8601964976064203</v>
      </c>
      <c r="D12169" s="218">
        <v>6.95386321553661</v>
      </c>
      <c r="E12169" s="218">
        <v>7.3210366932213198</v>
      </c>
      <c r="F12169" s="218">
        <v>7.1476270938801498</v>
      </c>
      <c r="G12169" s="218">
        <v>2.19510220809144</v>
      </c>
      <c r="H12169" s="218">
        <v>9.5451633252327799</v>
      </c>
      <c r="I12169" t="s">
        <v>34086</v>
      </c>
      <c r="J12169" s="218" t="s">
        <v>34086</v>
      </c>
      <c r="K12169" s="218">
        <v>1</v>
      </c>
      <c r="L12169" s="218">
        <v>0.46084019561489953</v>
      </c>
      <c r="M12169" s="218">
        <v>0.28743059627372958</v>
      </c>
      <c r="N12169" s="218">
        <v>0.36717347768470976</v>
      </c>
      <c r="O12169" s="218">
        <v>0.19376387834353981</v>
      </c>
      <c r="P12169" s="218">
        <v>-4.6650942895149807</v>
      </c>
      <c r="Q12169" s="218">
        <v>2.6849668276263596</v>
      </c>
      <c r="R12169" s="507">
        <v>0.37413539594431455</v>
      </c>
      <c r="S12169" s="507">
        <v>0.28046867801412478</v>
      </c>
      <c r="T12169" s="218">
        <v>-0.99006373094431055</v>
      </c>
    </row>
    <row r="12170" spans="1:20" x14ac:dyDescent="0.6">
      <c r="A12170" s="218" t="s">
        <v>34087</v>
      </c>
      <c r="B12170" s="218" t="s">
        <v>34088</v>
      </c>
      <c r="C12170" s="218">
        <v>6.4288054517791702</v>
      </c>
      <c r="D12170" s="218">
        <v>6.4652327705855699</v>
      </c>
      <c r="E12170" s="218">
        <v>7.7585199778871097</v>
      </c>
      <c r="F12170" s="218">
        <v>6.98438013921586</v>
      </c>
      <c r="G12170" s="218">
        <v>9.0749839365508205</v>
      </c>
      <c r="H12170" s="218">
        <v>7.9473920211555997</v>
      </c>
      <c r="I12170" t="s">
        <v>34089</v>
      </c>
      <c r="J12170" s="218" t="s">
        <v>34089</v>
      </c>
      <c r="K12170" s="218">
        <v>1</v>
      </c>
      <c r="L12170" s="218">
        <v>1.3297145261079395</v>
      </c>
      <c r="M12170" s="218">
        <v>0.55557468743668981</v>
      </c>
      <c r="N12170" s="218">
        <v>1.2932872073015398</v>
      </c>
      <c r="O12170" s="218">
        <v>0.5191473686302901</v>
      </c>
      <c r="P12170" s="218">
        <v>2.6461784847716503</v>
      </c>
      <c r="Q12170" s="218">
        <v>1.5185865693764296</v>
      </c>
      <c r="R12170" s="507">
        <v>0.94264460677231465</v>
      </c>
      <c r="S12170" s="507">
        <v>0.90621728796591494</v>
      </c>
      <c r="T12170" s="218">
        <v>2.0823825270740399</v>
      </c>
    </row>
    <row r="12171" spans="1:20" x14ac:dyDescent="0.6">
      <c r="A12171" s="218" t="s">
        <v>34090</v>
      </c>
      <c r="B12171" s="218" t="s">
        <v>34091</v>
      </c>
      <c r="C12171" s="218">
        <v>5.3382932640409404</v>
      </c>
      <c r="D12171" s="218">
        <v>5.5526889860549797</v>
      </c>
      <c r="E12171" s="218">
        <v>4.16257002106423</v>
      </c>
      <c r="F12171" s="218">
        <v>6.1371239403045896</v>
      </c>
      <c r="G12171" s="218">
        <v>0.59580657787600999</v>
      </c>
      <c r="H12171" s="218">
        <v>0.123827711997599</v>
      </c>
      <c r="I12171" t="s">
        <v>34092</v>
      </c>
      <c r="J12171" s="218" t="s">
        <v>34092</v>
      </c>
      <c r="K12171" s="218">
        <v>4</v>
      </c>
      <c r="L12171" s="218">
        <v>-1.1757232429767104</v>
      </c>
      <c r="M12171" s="218">
        <v>0.79883067626364923</v>
      </c>
      <c r="N12171" s="218">
        <v>-1.3901189649907497</v>
      </c>
      <c r="O12171" s="218">
        <v>0.58443495424960989</v>
      </c>
      <c r="P12171" s="218">
        <v>-4.7424866861649306</v>
      </c>
      <c r="Q12171" s="218">
        <v>-5.2144655520433414</v>
      </c>
      <c r="R12171" s="507">
        <v>-0.18844628335653058</v>
      </c>
      <c r="S12171" s="507">
        <v>-0.40284200537056991</v>
      </c>
      <c r="T12171" s="218">
        <v>-4.978476119104136</v>
      </c>
    </row>
    <row r="12172" spans="1:20" x14ac:dyDescent="0.6">
      <c r="A12172" s="218" t="s">
        <v>34093</v>
      </c>
      <c r="B12172" s="218" t="s">
        <v>34094</v>
      </c>
      <c r="C12172" s="218">
        <v>5.4515727165393297</v>
      </c>
      <c r="D12172" s="218">
        <v>5.3427507599863304</v>
      </c>
      <c r="E12172" s="218">
        <v>3.6821156527679002</v>
      </c>
      <c r="F12172" s="218">
        <v>5.9391327041291904</v>
      </c>
      <c r="G12172" s="218">
        <v>0.14046909216855899</v>
      </c>
      <c r="H12172" s="218">
        <v>0</v>
      </c>
      <c r="I12172" t="s">
        <v>34092</v>
      </c>
      <c r="J12172" s="218" t="s">
        <v>34092</v>
      </c>
      <c r="K12172" s="218">
        <v>4</v>
      </c>
      <c r="L12172" s="218">
        <v>-1.7694570637714295</v>
      </c>
      <c r="M12172" s="218">
        <v>0.48755998758986063</v>
      </c>
      <c r="N12172" s="218">
        <v>-1.6606351072184302</v>
      </c>
      <c r="O12172" s="218">
        <v>0.59638194414285994</v>
      </c>
      <c r="P12172" s="218">
        <v>-5.3111036243707703</v>
      </c>
      <c r="Q12172" s="218">
        <v>-5.4515727165393297</v>
      </c>
      <c r="R12172" s="507">
        <v>-0.64094853809078445</v>
      </c>
      <c r="S12172" s="507">
        <v>-0.53212658153778514</v>
      </c>
      <c r="T12172" s="218">
        <v>-5.3813381704550505</v>
      </c>
    </row>
    <row r="12173" spans="1:20" x14ac:dyDescent="0.6">
      <c r="A12173" s="218" t="s">
        <v>34095</v>
      </c>
      <c r="B12173" s="218" t="s">
        <v>34096</v>
      </c>
      <c r="C12173" s="218">
        <v>3.4138025927850499</v>
      </c>
      <c r="D12173" s="218">
        <v>3.3092334932146801</v>
      </c>
      <c r="E12173" s="218">
        <v>0</v>
      </c>
      <c r="F12173" s="218">
        <v>2.3043524235635302</v>
      </c>
      <c r="G12173" s="218">
        <v>0</v>
      </c>
      <c r="H12173" s="218">
        <v>0</v>
      </c>
      <c r="I12173" t="s">
        <v>34092</v>
      </c>
      <c r="J12173" s="218" t="s">
        <v>34092</v>
      </c>
      <c r="K12173" s="218">
        <v>4</v>
      </c>
      <c r="L12173" s="218">
        <v>-3.4138025927850499</v>
      </c>
      <c r="M12173" s="218">
        <v>-1.1094501692215197</v>
      </c>
      <c r="N12173" s="218">
        <v>-3.3092334932146801</v>
      </c>
      <c r="O12173" s="218">
        <v>-1.0048810696511499</v>
      </c>
      <c r="P12173" s="218">
        <v>-3.4138025927850499</v>
      </c>
      <c r="Q12173" s="218">
        <v>-3.4138025927850499</v>
      </c>
      <c r="R12173" s="507">
        <v>-2.2616263810032846</v>
      </c>
      <c r="S12173" s="507">
        <v>-2.1570572814329152</v>
      </c>
      <c r="T12173" s="218">
        <v>-3.4138025927850499</v>
      </c>
    </row>
    <row r="12174" spans="1:20" x14ac:dyDescent="0.6">
      <c r="A12174" s="218" t="s">
        <v>34097</v>
      </c>
      <c r="B12174" s="218" t="s">
        <v>34098</v>
      </c>
      <c r="C12174" s="218">
        <v>2.5814611284742401</v>
      </c>
      <c r="D12174" s="218">
        <v>2.3768648004556798</v>
      </c>
      <c r="E12174" s="218">
        <v>5.44016568968664E-2</v>
      </c>
      <c r="F12174" s="218">
        <v>0</v>
      </c>
      <c r="G12174" s="218">
        <v>0</v>
      </c>
      <c r="H12174" s="218">
        <v>0</v>
      </c>
      <c r="I12174" t="s">
        <v>34092</v>
      </c>
      <c r="J12174" s="218" t="s">
        <v>34092</v>
      </c>
      <c r="K12174" s="218">
        <v>4</v>
      </c>
      <c r="L12174" s="218">
        <v>-2.5270594715773735</v>
      </c>
      <c r="M12174" s="218">
        <v>-2.5814611284742401</v>
      </c>
      <c r="N12174" s="218">
        <v>-2.3224631435588132</v>
      </c>
      <c r="O12174" s="218">
        <v>-2.3768648004556798</v>
      </c>
      <c r="P12174" s="218">
        <v>-2.5814611284742401</v>
      </c>
      <c r="Q12174" s="218">
        <v>-2.5814611284742401</v>
      </c>
      <c r="R12174" s="507">
        <v>-2.5542603000258071</v>
      </c>
      <c r="S12174" s="507">
        <v>-2.3496639720072467</v>
      </c>
      <c r="T12174" s="218">
        <v>-2.5814611284742401</v>
      </c>
    </row>
    <row r="12175" spans="1:20" x14ac:dyDescent="0.6">
      <c r="A12175" s="218" t="s">
        <v>34099</v>
      </c>
      <c r="B12175" s="218" t="s">
        <v>34100</v>
      </c>
      <c r="C12175" s="218">
        <v>5.1919345811345803</v>
      </c>
      <c r="D12175" s="218">
        <v>4.6104520145773504</v>
      </c>
      <c r="E12175" s="218">
        <v>3.565206091431</v>
      </c>
      <c r="F12175" s="218">
        <v>4.31708060225575</v>
      </c>
      <c r="G12175" s="218">
        <v>6.47154593304366</v>
      </c>
      <c r="H12175" s="218">
        <v>0</v>
      </c>
      <c r="I12175" t="s">
        <v>34101</v>
      </c>
      <c r="J12175" s="218" t="s">
        <v>34101</v>
      </c>
      <c r="K12175" s="218">
        <v>1</v>
      </c>
      <c r="L12175" s="218">
        <v>-1.6267284897035803</v>
      </c>
      <c r="M12175" s="218">
        <v>-0.87485397887883032</v>
      </c>
      <c r="N12175" s="218">
        <v>-1.0452459231463505</v>
      </c>
      <c r="O12175" s="218">
        <v>-0.29337141232160047</v>
      </c>
      <c r="P12175" s="218">
        <v>1.2796113519090797</v>
      </c>
      <c r="Q12175" s="218">
        <v>-5.1919345811345803</v>
      </c>
      <c r="R12175" s="507">
        <v>-1.2507912342912053</v>
      </c>
      <c r="S12175" s="507">
        <v>-0.66930866773397546</v>
      </c>
      <c r="T12175" s="218">
        <v>-1.9561616146127503</v>
      </c>
    </row>
    <row r="12176" spans="1:20" x14ac:dyDescent="0.6">
      <c r="A12176" s="218" t="s">
        <v>34102</v>
      </c>
      <c r="B12176" s="218" t="s">
        <v>34103</v>
      </c>
      <c r="C12176" s="218">
        <v>5.4383637414240402</v>
      </c>
      <c r="D12176" s="218">
        <v>5.4087780919598698</v>
      </c>
      <c r="E12176" s="218">
        <v>5.4480899795257001</v>
      </c>
      <c r="F12176" s="218">
        <v>5.1443462848664101</v>
      </c>
      <c r="G12176" s="218">
        <v>0.94138514970795095</v>
      </c>
      <c r="H12176" s="218">
        <v>0.123827711997599</v>
      </c>
      <c r="I12176" t="s">
        <v>34104</v>
      </c>
      <c r="J12176" s="218" t="s">
        <v>34104</v>
      </c>
      <c r="K12176" s="218">
        <v>3</v>
      </c>
      <c r="L12176" s="218">
        <v>9.7262381016598454E-3</v>
      </c>
      <c r="M12176" s="218">
        <v>-0.29401745655763012</v>
      </c>
      <c r="N12176" s="218">
        <v>3.9311887565830261E-2</v>
      </c>
      <c r="O12176" s="218">
        <v>-0.2644318070934597</v>
      </c>
      <c r="P12176" s="218">
        <v>-4.4969785917160889</v>
      </c>
      <c r="Q12176" s="218">
        <v>-5.3145360294264412</v>
      </c>
      <c r="R12176" s="507">
        <v>-0.14214560922798514</v>
      </c>
      <c r="S12176" s="507">
        <v>-0.11255995976381472</v>
      </c>
      <c r="T12176" s="218">
        <v>-4.9057573105712651</v>
      </c>
    </row>
    <row r="12177" spans="1:20" x14ac:dyDescent="0.6">
      <c r="A12177" s="218" t="s">
        <v>34105</v>
      </c>
      <c r="B12177" s="218" t="s">
        <v>34106</v>
      </c>
      <c r="C12177" s="218">
        <v>5.3260505523521999</v>
      </c>
      <c r="D12177" s="218">
        <v>5.0591905683815703</v>
      </c>
      <c r="E12177" s="218">
        <v>3.9601724485543901</v>
      </c>
      <c r="F12177" s="218">
        <v>6.3600315283735496</v>
      </c>
      <c r="G12177" s="218">
        <v>0.86243763809848095</v>
      </c>
      <c r="H12177" s="218">
        <v>0.123827711997599</v>
      </c>
      <c r="I12177" t="s">
        <v>34104</v>
      </c>
      <c r="J12177" s="218" t="s">
        <v>34104</v>
      </c>
      <c r="K12177" s="218">
        <v>3</v>
      </c>
      <c r="L12177" s="218">
        <v>-1.3658781037978098</v>
      </c>
      <c r="M12177" s="218">
        <v>1.0339809760213496</v>
      </c>
      <c r="N12177" s="218">
        <v>-1.0990181198271802</v>
      </c>
      <c r="O12177" s="218">
        <v>1.3008409599919792</v>
      </c>
      <c r="P12177" s="218">
        <v>-4.4636129142537193</v>
      </c>
      <c r="Q12177" s="218">
        <v>-5.2022228403546009</v>
      </c>
      <c r="R12177" s="507">
        <v>-0.16594856388823009</v>
      </c>
      <c r="S12177" s="507">
        <v>0.10091142008239951</v>
      </c>
      <c r="T12177" s="218">
        <v>-4.8329178773041601</v>
      </c>
    </row>
    <row r="12178" spans="1:20" x14ac:dyDescent="0.6">
      <c r="A12178" s="218" t="s">
        <v>34107</v>
      </c>
      <c r="B12178" s="218" t="s">
        <v>34108</v>
      </c>
      <c r="C12178" s="218">
        <v>5.5337164499228901</v>
      </c>
      <c r="D12178" s="218">
        <v>5.2845130891748502</v>
      </c>
      <c r="E12178" s="218">
        <v>4.66030735775675</v>
      </c>
      <c r="F12178" s="218">
        <v>5.3835978522726897</v>
      </c>
      <c r="G12178" s="218">
        <v>0.59580657787600999</v>
      </c>
      <c r="H12178" s="218">
        <v>0</v>
      </c>
      <c r="I12178" t="s">
        <v>34104</v>
      </c>
      <c r="J12178" s="218" t="s">
        <v>34104</v>
      </c>
      <c r="K12178" s="218">
        <v>3</v>
      </c>
      <c r="L12178" s="218">
        <v>-0.87340909216614016</v>
      </c>
      <c r="M12178" s="218">
        <v>-0.15011859765020041</v>
      </c>
      <c r="N12178" s="218">
        <v>-0.62420573141810021</v>
      </c>
      <c r="O12178" s="218">
        <v>9.9084763097839534E-2</v>
      </c>
      <c r="P12178" s="218">
        <v>-4.9379098720468804</v>
      </c>
      <c r="Q12178" s="218">
        <v>-5.5337164499228901</v>
      </c>
      <c r="R12178" s="507">
        <v>-0.51176384490817028</v>
      </c>
      <c r="S12178" s="507">
        <v>-0.26256048416013034</v>
      </c>
      <c r="T12178" s="218">
        <v>-5.2358131609848853</v>
      </c>
    </row>
    <row r="12179" spans="1:20" x14ac:dyDescent="0.6">
      <c r="A12179" s="218" t="s">
        <v>34109</v>
      </c>
      <c r="B12179" s="218" t="s">
        <v>34110</v>
      </c>
      <c r="C12179" s="218">
        <v>4.4703299897103701</v>
      </c>
      <c r="D12179" s="218">
        <v>3.7566679283988602</v>
      </c>
      <c r="E12179" s="218">
        <v>5.4506276521901302</v>
      </c>
      <c r="F12179" s="218">
        <v>3.5558172761387898</v>
      </c>
      <c r="G12179" s="218">
        <v>0.86243763809848095</v>
      </c>
      <c r="H12179" s="218">
        <v>0</v>
      </c>
      <c r="I12179" t="s">
        <v>34111</v>
      </c>
      <c r="J12179" s="218" t="s">
        <v>34111</v>
      </c>
      <c r="K12179" s="218">
        <v>2</v>
      </c>
      <c r="L12179" s="218">
        <v>0.98029766247976013</v>
      </c>
      <c r="M12179" s="218">
        <v>-0.91451271357158026</v>
      </c>
      <c r="N12179" s="218">
        <v>1.69395972379127</v>
      </c>
      <c r="O12179" s="218">
        <v>-0.20085065226007037</v>
      </c>
      <c r="P12179" s="218">
        <v>-3.607892351611889</v>
      </c>
      <c r="Q12179" s="218">
        <v>-4.4703299897103701</v>
      </c>
      <c r="R12179" s="507">
        <v>3.2892474454089937E-2</v>
      </c>
      <c r="S12179" s="507">
        <v>0.74655453576559982</v>
      </c>
      <c r="T12179" s="218">
        <v>-4.0391111706611298</v>
      </c>
    </row>
    <row r="12180" spans="1:20" x14ac:dyDescent="0.6">
      <c r="A12180" s="218" t="s">
        <v>34112</v>
      </c>
      <c r="B12180" s="218" t="s">
        <v>34113</v>
      </c>
      <c r="C12180" s="218">
        <v>4.7137315960470998</v>
      </c>
      <c r="D12180" s="218">
        <v>4.5288455419576099</v>
      </c>
      <c r="E12180" s="218">
        <v>3.62933185426161</v>
      </c>
      <c r="F12180" s="218">
        <v>5.3937219641055698</v>
      </c>
      <c r="G12180" s="218">
        <v>0.69026577864285299</v>
      </c>
      <c r="H12180" s="218">
        <v>0</v>
      </c>
      <c r="I12180" t="s">
        <v>34111</v>
      </c>
      <c r="J12180" s="218" t="s">
        <v>34111</v>
      </c>
      <c r="K12180" s="218">
        <v>2</v>
      </c>
      <c r="L12180" s="218">
        <v>-1.0843997417854898</v>
      </c>
      <c r="M12180" s="218">
        <v>0.67999036805847002</v>
      </c>
      <c r="N12180" s="218">
        <v>-0.89951368769599993</v>
      </c>
      <c r="O12180" s="218">
        <v>0.8648764221479599</v>
      </c>
      <c r="P12180" s="218">
        <v>-4.0234658174042472</v>
      </c>
      <c r="Q12180" s="218">
        <v>-4.7137315960470998</v>
      </c>
      <c r="R12180" s="507">
        <v>-0.2022046868635099</v>
      </c>
      <c r="S12180" s="507">
        <v>-1.7318632774020015E-2</v>
      </c>
      <c r="T12180" s="218">
        <v>-4.368598706725674</v>
      </c>
    </row>
    <row r="12181" spans="1:20" x14ac:dyDescent="0.6">
      <c r="A12181" s="218" t="s">
        <v>34114</v>
      </c>
      <c r="B12181" s="218" t="s">
        <v>34115</v>
      </c>
      <c r="C12181" s="218">
        <v>3.7371937610278598</v>
      </c>
      <c r="D12181" s="218">
        <v>3.5051420166767402</v>
      </c>
      <c r="E12181" s="218">
        <v>5.0194519186481301</v>
      </c>
      <c r="F12181" s="218">
        <v>5.1645905421382103</v>
      </c>
      <c r="G12181" s="218">
        <v>1.21997385646274</v>
      </c>
      <c r="H12181" s="218">
        <v>0</v>
      </c>
      <c r="I12181" t="s">
        <v>34116</v>
      </c>
      <c r="J12181" s="218" t="s">
        <v>34116</v>
      </c>
      <c r="K12181" s="218">
        <v>7</v>
      </c>
      <c r="L12181" s="218">
        <v>1.2822581576202703</v>
      </c>
      <c r="M12181" s="218">
        <v>1.4273967811103505</v>
      </c>
      <c r="N12181" s="218">
        <v>1.5143099019713899</v>
      </c>
      <c r="O12181" s="218">
        <v>1.6594485254614701</v>
      </c>
      <c r="P12181" s="218">
        <v>-2.5172199045651196</v>
      </c>
      <c r="Q12181" s="218">
        <v>-3.7371937610278598</v>
      </c>
      <c r="R12181" s="507">
        <v>1.3548274693653104</v>
      </c>
      <c r="S12181" s="507">
        <v>1.58687921371643</v>
      </c>
      <c r="T12181" s="218">
        <v>-3.1272068327964897</v>
      </c>
    </row>
    <row r="12182" spans="1:20" x14ac:dyDescent="0.6">
      <c r="A12182" s="218" t="s">
        <v>34117</v>
      </c>
      <c r="B12182" s="218" t="s">
        <v>34118</v>
      </c>
      <c r="C12182" s="218">
        <v>2.28522802251373</v>
      </c>
      <c r="D12182" s="218">
        <v>2.23345105566534</v>
      </c>
      <c r="E12182" s="218">
        <v>0</v>
      </c>
      <c r="F12182" s="218">
        <v>3.1693653714696901</v>
      </c>
      <c r="G12182" s="218">
        <v>0</v>
      </c>
      <c r="H12182" s="218">
        <v>0</v>
      </c>
      <c r="I12182" t="s">
        <v>34116</v>
      </c>
      <c r="J12182" s="218" t="s">
        <v>34116</v>
      </c>
      <c r="K12182" s="218">
        <v>7</v>
      </c>
      <c r="L12182" s="218">
        <v>-2.28522802251373</v>
      </c>
      <c r="M12182" s="218">
        <v>0.88413734895596008</v>
      </c>
      <c r="N12182" s="218">
        <v>-2.23345105566534</v>
      </c>
      <c r="O12182" s="218">
        <v>0.93591431580435014</v>
      </c>
      <c r="P12182" s="218">
        <v>-2.28522802251373</v>
      </c>
      <c r="Q12182" s="218">
        <v>-2.28522802251373</v>
      </c>
      <c r="R12182" s="507">
        <v>-0.70054533677888498</v>
      </c>
      <c r="S12182" s="507">
        <v>-0.64876836993049491</v>
      </c>
      <c r="T12182" s="218">
        <v>-2.28522802251373</v>
      </c>
    </row>
    <row r="12183" spans="1:20" x14ac:dyDescent="0.6">
      <c r="A12183" s="218" t="s">
        <v>34119</v>
      </c>
      <c r="B12183" s="218" t="s">
        <v>34120</v>
      </c>
      <c r="C12183" s="218">
        <v>4.55843594677276</v>
      </c>
      <c r="D12183" s="218">
        <v>4.3549524695891604</v>
      </c>
      <c r="E12183" s="218">
        <v>4.0731753816893796</v>
      </c>
      <c r="F12183" s="218">
        <v>3.32559827638726</v>
      </c>
      <c r="G12183" s="218">
        <v>0</v>
      </c>
      <c r="H12183" s="218">
        <v>0</v>
      </c>
      <c r="I12183" t="s">
        <v>34116</v>
      </c>
      <c r="J12183" s="218" t="s">
        <v>34116</v>
      </c>
      <c r="K12183" s="218">
        <v>7</v>
      </c>
      <c r="L12183" s="218">
        <v>-0.48526056508338034</v>
      </c>
      <c r="M12183" s="218">
        <v>-1.2328376703855</v>
      </c>
      <c r="N12183" s="218">
        <v>-0.28177708789978073</v>
      </c>
      <c r="O12183" s="218">
        <v>-1.0293541932019004</v>
      </c>
      <c r="P12183" s="218">
        <v>-4.55843594677276</v>
      </c>
      <c r="Q12183" s="218">
        <v>-4.55843594677276</v>
      </c>
      <c r="R12183" s="507">
        <v>-0.85904911773444015</v>
      </c>
      <c r="S12183" s="507">
        <v>-0.65556564055084054</v>
      </c>
      <c r="T12183" s="218">
        <v>-4.55843594677276</v>
      </c>
    </row>
    <row r="12184" spans="1:20" x14ac:dyDescent="0.6">
      <c r="A12184" s="218" t="s">
        <v>34121</v>
      </c>
      <c r="B12184" s="218" t="s">
        <v>34122</v>
      </c>
      <c r="C12184" s="218">
        <v>1.07795695522459</v>
      </c>
      <c r="D12184" s="218">
        <v>0.81033741469909804</v>
      </c>
      <c r="E12184" s="218">
        <v>0</v>
      </c>
      <c r="F12184" s="218">
        <v>0</v>
      </c>
      <c r="G12184" s="218">
        <v>0</v>
      </c>
      <c r="H12184" s="218">
        <v>0</v>
      </c>
      <c r="I12184" t="s">
        <v>34116</v>
      </c>
      <c r="J12184" s="218" t="s">
        <v>34116</v>
      </c>
      <c r="K12184" s="218">
        <v>7</v>
      </c>
      <c r="L12184" s="218">
        <v>-1.07795695522459</v>
      </c>
      <c r="M12184" s="218">
        <v>-1.07795695522459</v>
      </c>
      <c r="N12184" s="218">
        <v>-0.81033741469909804</v>
      </c>
      <c r="O12184" s="218">
        <v>-0.81033741469909804</v>
      </c>
      <c r="P12184" s="218">
        <v>-1.07795695522459</v>
      </c>
      <c r="Q12184" s="218">
        <v>-1.07795695522459</v>
      </c>
      <c r="R12184" s="507">
        <v>-1.07795695522459</v>
      </c>
      <c r="S12184" s="507">
        <v>-0.81033741469909804</v>
      </c>
      <c r="T12184" s="218">
        <v>-1.07795695522459</v>
      </c>
    </row>
    <row r="12185" spans="1:20" x14ac:dyDescent="0.6">
      <c r="A12185" s="218" t="s">
        <v>34123</v>
      </c>
      <c r="B12185" s="218" t="s">
        <v>34124</v>
      </c>
      <c r="C12185" s="218">
        <v>2.8271077239518498</v>
      </c>
      <c r="D12185" s="218">
        <v>2.25341680538348</v>
      </c>
      <c r="E12185" s="218">
        <v>0</v>
      </c>
      <c r="F12185" s="218">
        <v>2.0100959192027301</v>
      </c>
      <c r="G12185" s="218">
        <v>0</v>
      </c>
      <c r="H12185" s="218">
        <v>0</v>
      </c>
      <c r="I12185" t="s">
        <v>34116</v>
      </c>
      <c r="J12185" s="218" t="s">
        <v>34116</v>
      </c>
      <c r="K12185" s="218">
        <v>7</v>
      </c>
      <c r="L12185" s="218">
        <v>-2.8271077239518498</v>
      </c>
      <c r="M12185" s="218">
        <v>-0.81701180474911972</v>
      </c>
      <c r="N12185" s="218">
        <v>-2.25341680538348</v>
      </c>
      <c r="O12185" s="218">
        <v>-0.24332088618074987</v>
      </c>
      <c r="P12185" s="218">
        <v>-2.8271077239518498</v>
      </c>
      <c r="Q12185" s="218">
        <v>-2.8271077239518498</v>
      </c>
      <c r="R12185" s="507">
        <v>-1.8220597643504848</v>
      </c>
      <c r="S12185" s="507">
        <v>-1.2483688457821149</v>
      </c>
      <c r="T12185" s="218">
        <v>-2.8271077239518498</v>
      </c>
    </row>
    <row r="12186" spans="1:20" x14ac:dyDescent="0.6">
      <c r="A12186" s="218" t="s">
        <v>34125</v>
      </c>
      <c r="B12186" s="218" t="s">
        <v>34126</v>
      </c>
      <c r="C12186" s="218">
        <v>4.4251303839799698</v>
      </c>
      <c r="D12186" s="218">
        <v>4.2887751282861899</v>
      </c>
      <c r="E12186" s="218">
        <v>0</v>
      </c>
      <c r="F12186" s="218">
        <v>5.17519418154283</v>
      </c>
      <c r="G12186" s="218">
        <v>0</v>
      </c>
      <c r="H12186" s="218">
        <v>0</v>
      </c>
      <c r="I12186" t="s">
        <v>34116</v>
      </c>
      <c r="J12186" s="218" t="s">
        <v>34116</v>
      </c>
      <c r="K12186" s="218">
        <v>7</v>
      </c>
      <c r="L12186" s="218">
        <v>-4.4251303839799698</v>
      </c>
      <c r="M12186" s="218">
        <v>0.75006379756286012</v>
      </c>
      <c r="N12186" s="218">
        <v>-4.2887751282861899</v>
      </c>
      <c r="O12186" s="218">
        <v>0.88641905325664005</v>
      </c>
      <c r="P12186" s="218">
        <v>-4.4251303839799698</v>
      </c>
      <c r="Q12186" s="218">
        <v>-4.4251303839799698</v>
      </c>
      <c r="R12186" s="507">
        <v>-1.8375332932085549</v>
      </c>
      <c r="S12186" s="507">
        <v>-1.7011780375147749</v>
      </c>
      <c r="T12186" s="218">
        <v>-4.4251303839799698</v>
      </c>
    </row>
    <row r="12187" spans="1:20" x14ac:dyDescent="0.6">
      <c r="A12187" s="218" t="s">
        <v>34127</v>
      </c>
      <c r="B12187" s="218" t="s">
        <v>34128</v>
      </c>
      <c r="C12187" s="218">
        <v>3.24633498056745</v>
      </c>
      <c r="D12187" s="218">
        <v>2.6037755829612301</v>
      </c>
      <c r="E12187" s="218">
        <v>0</v>
      </c>
      <c r="F12187" s="218">
        <v>0</v>
      </c>
      <c r="G12187" s="218">
        <v>0</v>
      </c>
      <c r="H12187" s="218">
        <v>0</v>
      </c>
      <c r="I12187" t="s">
        <v>34116</v>
      </c>
      <c r="J12187" s="218" t="s">
        <v>34116</v>
      </c>
      <c r="K12187" s="218">
        <v>7</v>
      </c>
      <c r="L12187" s="218">
        <v>-3.24633498056745</v>
      </c>
      <c r="M12187" s="218">
        <v>-3.24633498056745</v>
      </c>
      <c r="N12187" s="218">
        <v>-2.6037755829612301</v>
      </c>
      <c r="O12187" s="218">
        <v>-2.6037755829612301</v>
      </c>
      <c r="P12187" s="218">
        <v>-3.24633498056745</v>
      </c>
      <c r="Q12187" s="218">
        <v>-3.24633498056745</v>
      </c>
      <c r="R12187" s="507">
        <v>-3.24633498056745</v>
      </c>
      <c r="S12187" s="507">
        <v>-2.6037755829612301</v>
      </c>
      <c r="T12187" s="218">
        <v>-3.24633498056745</v>
      </c>
    </row>
    <row r="12188" spans="1:20" x14ac:dyDescent="0.6">
      <c r="A12188" s="218" t="s">
        <v>34129</v>
      </c>
      <c r="B12188" s="218" t="s">
        <v>34130</v>
      </c>
      <c r="C12188" s="218">
        <v>3.8412217340511301</v>
      </c>
      <c r="D12188" s="218">
        <v>3.6515054903427999</v>
      </c>
      <c r="E12188" s="218">
        <v>4.4455764135301603</v>
      </c>
      <c r="F12188" s="218">
        <v>4.3340035370238397</v>
      </c>
      <c r="G12188" s="218">
        <v>0.38602773444041999</v>
      </c>
      <c r="H12188" s="218">
        <v>0</v>
      </c>
      <c r="I12188" t="s">
        <v>34131</v>
      </c>
      <c r="J12188" s="218" t="s">
        <v>34131</v>
      </c>
      <c r="K12188" s="218">
        <v>7</v>
      </c>
      <c r="L12188" s="218">
        <v>0.60435467947903021</v>
      </c>
      <c r="M12188" s="218">
        <v>0.49278180297270957</v>
      </c>
      <c r="N12188" s="218">
        <v>0.79407092318736039</v>
      </c>
      <c r="O12188" s="218">
        <v>0.68249804668103975</v>
      </c>
      <c r="P12188" s="218">
        <v>-3.4551939996107102</v>
      </c>
      <c r="Q12188" s="218">
        <v>-3.8412217340511301</v>
      </c>
      <c r="R12188" s="507">
        <v>0.54856824122586989</v>
      </c>
      <c r="S12188" s="507">
        <v>0.73828448493420007</v>
      </c>
      <c r="T12188" s="218">
        <v>-3.6482078668309201</v>
      </c>
    </row>
    <row r="12189" spans="1:20" x14ac:dyDescent="0.6">
      <c r="A12189" s="218" t="s">
        <v>34132</v>
      </c>
      <c r="B12189" s="218" t="s">
        <v>34133</v>
      </c>
      <c r="C12189" s="218">
        <v>4.4460227994492501</v>
      </c>
      <c r="D12189" s="218">
        <v>4.4809608261457203</v>
      </c>
      <c r="E12189" s="218">
        <v>5.2187006320563398</v>
      </c>
      <c r="F12189" s="218">
        <v>3.4511239262755899</v>
      </c>
      <c r="G12189" s="218">
        <v>0</v>
      </c>
      <c r="H12189" s="218">
        <v>0</v>
      </c>
      <c r="I12189" t="s">
        <v>34131</v>
      </c>
      <c r="J12189" s="218" t="s">
        <v>34131</v>
      </c>
      <c r="K12189" s="218">
        <v>7</v>
      </c>
      <c r="L12189" s="218">
        <v>0.77267783260708978</v>
      </c>
      <c r="M12189" s="218">
        <v>-0.9948988731736601</v>
      </c>
      <c r="N12189" s="218">
        <v>0.73773980591061949</v>
      </c>
      <c r="O12189" s="218">
        <v>-1.0298368998701304</v>
      </c>
      <c r="P12189" s="218">
        <v>-4.4460227994492501</v>
      </c>
      <c r="Q12189" s="218">
        <v>-4.4460227994492501</v>
      </c>
      <c r="R12189" s="507">
        <v>-0.11111052028328516</v>
      </c>
      <c r="S12189" s="507">
        <v>-0.14604854697975544</v>
      </c>
      <c r="T12189" s="218">
        <v>-4.4460227994492501</v>
      </c>
    </row>
    <row r="12190" spans="1:20" x14ac:dyDescent="0.6">
      <c r="A12190" s="218" t="s">
        <v>34134</v>
      </c>
      <c r="B12190" s="218" t="s">
        <v>34135</v>
      </c>
      <c r="C12190" s="218">
        <v>4.9327409134021103</v>
      </c>
      <c r="D12190" s="218">
        <v>4.4026665429670304</v>
      </c>
      <c r="E12190" s="218">
        <v>3.8375602601593699</v>
      </c>
      <c r="F12190" s="218">
        <v>3.7915362673384001</v>
      </c>
      <c r="G12190" s="218">
        <v>0</v>
      </c>
      <c r="H12190" s="218">
        <v>0.23786221336595301</v>
      </c>
      <c r="I12190" t="s">
        <v>34131</v>
      </c>
      <c r="J12190" s="218" t="s">
        <v>34131</v>
      </c>
      <c r="K12190" s="218">
        <v>7</v>
      </c>
      <c r="L12190" s="218">
        <v>-1.0951806532427404</v>
      </c>
      <c r="M12190" s="218">
        <v>-1.1412046460637102</v>
      </c>
      <c r="N12190" s="218">
        <v>-0.56510628280766051</v>
      </c>
      <c r="O12190" s="218">
        <v>-0.61113027562863032</v>
      </c>
      <c r="P12190" s="218">
        <v>-4.9327409134021103</v>
      </c>
      <c r="Q12190" s="218">
        <v>-4.6948787000361571</v>
      </c>
      <c r="R12190" s="507">
        <v>-1.1181926496532253</v>
      </c>
      <c r="S12190" s="507">
        <v>-0.58811827921814541</v>
      </c>
      <c r="T12190" s="218">
        <v>-4.8138098067191333</v>
      </c>
    </row>
    <row r="12191" spans="1:20" x14ac:dyDescent="0.6">
      <c r="A12191" s="218" t="s">
        <v>34136</v>
      </c>
      <c r="B12191" s="218" t="s">
        <v>34137</v>
      </c>
      <c r="C12191" s="218">
        <v>4.4666169748411804</v>
      </c>
      <c r="D12191" s="218">
        <v>3.9525795681279101</v>
      </c>
      <c r="E12191" s="218">
        <v>5.44016568968664E-2</v>
      </c>
      <c r="F12191" s="218">
        <v>5.0616735268897903</v>
      </c>
      <c r="G12191" s="218">
        <v>0</v>
      </c>
      <c r="H12191" s="218">
        <v>6.7716657878388302</v>
      </c>
      <c r="I12191" t="s">
        <v>34131</v>
      </c>
      <c r="J12191" s="218" t="s">
        <v>34131</v>
      </c>
      <c r="K12191" s="218">
        <v>7</v>
      </c>
      <c r="L12191" s="218">
        <v>-4.4122153179443142</v>
      </c>
      <c r="M12191" s="218">
        <v>0.59505655204860997</v>
      </c>
      <c r="N12191" s="218">
        <v>-3.8981779112310435</v>
      </c>
      <c r="O12191" s="218">
        <v>1.1090939587618802</v>
      </c>
      <c r="P12191" s="218">
        <v>-4.4666169748411804</v>
      </c>
      <c r="Q12191" s="218">
        <v>2.3050488129976499</v>
      </c>
      <c r="R12191" s="507">
        <v>-1.9085793829478521</v>
      </c>
      <c r="S12191" s="507">
        <v>-1.3945419762345816</v>
      </c>
      <c r="T12191" s="218">
        <v>-1.0807840809217653</v>
      </c>
    </row>
    <row r="12192" spans="1:20" x14ac:dyDescent="0.6">
      <c r="A12192" s="218" t="s">
        <v>34138</v>
      </c>
      <c r="B12192" s="218" t="s">
        <v>34139</v>
      </c>
      <c r="C12192" s="218">
        <v>2.8727119330169799</v>
      </c>
      <c r="D12192" s="218">
        <v>2.3949530688708598</v>
      </c>
      <c r="E12192" s="218">
        <v>0</v>
      </c>
      <c r="F12192" s="218">
        <v>0</v>
      </c>
      <c r="G12192" s="218">
        <v>0</v>
      </c>
      <c r="H12192" s="218">
        <v>0</v>
      </c>
      <c r="I12192" t="s">
        <v>34131</v>
      </c>
      <c r="J12192" s="218" t="s">
        <v>34131</v>
      </c>
      <c r="K12192" s="218">
        <v>7</v>
      </c>
      <c r="L12192" s="218">
        <v>-2.8727119330169799</v>
      </c>
      <c r="M12192" s="218">
        <v>-2.8727119330169799</v>
      </c>
      <c r="N12192" s="218">
        <v>-2.3949530688708598</v>
      </c>
      <c r="O12192" s="218">
        <v>-2.3949530688708598</v>
      </c>
      <c r="P12192" s="218">
        <v>-2.8727119330169799</v>
      </c>
      <c r="Q12192" s="218">
        <v>-2.8727119330169799</v>
      </c>
      <c r="R12192" s="507">
        <v>-2.8727119330169799</v>
      </c>
      <c r="S12192" s="507">
        <v>-2.3949530688708598</v>
      </c>
      <c r="T12192" s="218">
        <v>-2.8727119330169799</v>
      </c>
    </row>
    <row r="12193" spans="1:20" x14ac:dyDescent="0.6">
      <c r="A12193" s="218" t="s">
        <v>34140</v>
      </c>
      <c r="B12193" s="218" t="s">
        <v>34141</v>
      </c>
      <c r="C12193" s="218">
        <v>3.72170082309853</v>
      </c>
      <c r="D12193" s="218">
        <v>3.34688924810427</v>
      </c>
      <c r="E12193" s="218">
        <v>0</v>
      </c>
      <c r="F12193" s="218">
        <v>1.5845427985946099</v>
      </c>
      <c r="G12193" s="218">
        <v>0</v>
      </c>
      <c r="H12193" s="218">
        <v>0</v>
      </c>
      <c r="I12193" t="s">
        <v>34131</v>
      </c>
      <c r="J12193" s="218" t="s">
        <v>34131</v>
      </c>
      <c r="K12193" s="218">
        <v>7</v>
      </c>
      <c r="L12193" s="218">
        <v>-3.72170082309853</v>
      </c>
      <c r="M12193" s="218">
        <v>-2.1371580245039201</v>
      </c>
      <c r="N12193" s="218">
        <v>-3.34688924810427</v>
      </c>
      <c r="O12193" s="218">
        <v>-1.7623464495096601</v>
      </c>
      <c r="P12193" s="218">
        <v>-3.72170082309853</v>
      </c>
      <c r="Q12193" s="218">
        <v>-3.72170082309853</v>
      </c>
      <c r="R12193" s="507">
        <v>-2.9294294238012251</v>
      </c>
      <c r="S12193" s="507">
        <v>-2.5546178488069651</v>
      </c>
      <c r="T12193" s="218">
        <v>-3.72170082309853</v>
      </c>
    </row>
    <row r="12194" spans="1:20" x14ac:dyDescent="0.6">
      <c r="A12194" s="218" t="s">
        <v>34142</v>
      </c>
      <c r="B12194" s="218" t="s">
        <v>34143</v>
      </c>
      <c r="C12194" s="218">
        <v>4.7230987434636802</v>
      </c>
      <c r="D12194" s="218">
        <v>4.7363828863482897</v>
      </c>
      <c r="E12194" s="218">
        <v>0</v>
      </c>
      <c r="F12194" s="218">
        <v>2.8427326448107002</v>
      </c>
      <c r="G12194" s="218">
        <v>0</v>
      </c>
      <c r="H12194" s="218">
        <v>0</v>
      </c>
      <c r="I12194" t="s">
        <v>34131</v>
      </c>
      <c r="J12194" s="218" t="s">
        <v>34131</v>
      </c>
      <c r="K12194" s="218">
        <v>7</v>
      </c>
      <c r="L12194" s="218">
        <v>-4.7230987434636802</v>
      </c>
      <c r="M12194" s="218">
        <v>-1.88036609865298</v>
      </c>
      <c r="N12194" s="218">
        <v>-4.7363828863482897</v>
      </c>
      <c r="O12194" s="218">
        <v>-1.8936502415375895</v>
      </c>
      <c r="P12194" s="218">
        <v>-4.7230987434636802</v>
      </c>
      <c r="Q12194" s="218">
        <v>-4.7230987434636802</v>
      </c>
      <c r="R12194" s="507">
        <v>-3.3017324210583299</v>
      </c>
      <c r="S12194" s="507">
        <v>-3.3150165639429394</v>
      </c>
      <c r="T12194" s="218">
        <v>-4.7230987434636802</v>
      </c>
    </row>
    <row r="12195" spans="1:20" x14ac:dyDescent="0.6">
      <c r="A12195" s="218" t="s">
        <v>34144</v>
      </c>
      <c r="B12195" s="218" t="s">
        <v>34145</v>
      </c>
      <c r="C12195" s="218">
        <v>6.87287620002824</v>
      </c>
      <c r="D12195" s="218">
        <v>6.7254538529402801</v>
      </c>
      <c r="E12195" s="218">
        <v>6.6597221826464503</v>
      </c>
      <c r="F12195" s="218">
        <v>7.0915103060491003</v>
      </c>
      <c r="G12195" s="218">
        <v>1.39846821979138</v>
      </c>
      <c r="H12195" s="218">
        <v>0.23786221336595301</v>
      </c>
      <c r="I12195" t="s">
        <v>34146</v>
      </c>
      <c r="J12195" s="218" t="s">
        <v>34146</v>
      </c>
      <c r="K12195" s="218">
        <v>1</v>
      </c>
      <c r="L12195" s="218">
        <v>-0.21315401738178963</v>
      </c>
      <c r="M12195" s="218">
        <v>0.21863410602086031</v>
      </c>
      <c r="N12195" s="218">
        <v>-6.5731670293829758E-2</v>
      </c>
      <c r="O12195" s="218">
        <v>0.36605645310882018</v>
      </c>
      <c r="P12195" s="218">
        <v>-5.4744079802368599</v>
      </c>
      <c r="Q12195" s="218">
        <v>-6.6350139866622868</v>
      </c>
      <c r="R12195" s="507">
        <v>2.7400443195353397E-3</v>
      </c>
      <c r="S12195" s="507">
        <v>0.15016239140749521</v>
      </c>
      <c r="T12195" s="218">
        <v>-6.0547109834495734</v>
      </c>
    </row>
    <row r="12196" spans="1:20" x14ac:dyDescent="0.6">
      <c r="A12196" s="218" t="s">
        <v>34147</v>
      </c>
      <c r="B12196" s="218" t="s">
        <v>34148</v>
      </c>
      <c r="C12196" s="218">
        <v>2.66807463739692</v>
      </c>
      <c r="D12196" s="218">
        <v>2.4392057485425398</v>
      </c>
      <c r="E12196" s="218">
        <v>4.6734025703232103</v>
      </c>
      <c r="F12196" s="218">
        <v>3.5594193793386699</v>
      </c>
      <c r="G12196" s="218">
        <v>0.94138514970795095</v>
      </c>
      <c r="H12196" s="218">
        <v>0</v>
      </c>
      <c r="I12196" t="s">
        <v>185</v>
      </c>
      <c r="J12196" s="218" t="s">
        <v>185</v>
      </c>
      <c r="K12196" s="218">
        <v>1</v>
      </c>
      <c r="L12196" s="218">
        <v>2.0053279329262903</v>
      </c>
      <c r="M12196" s="218">
        <v>0.89134474194174995</v>
      </c>
      <c r="N12196" s="218">
        <v>2.2341968217806705</v>
      </c>
      <c r="O12196" s="218">
        <v>1.1202136307961301</v>
      </c>
      <c r="P12196" s="218">
        <v>-1.7266894876889691</v>
      </c>
      <c r="Q12196" s="218">
        <v>-2.66807463739692</v>
      </c>
      <c r="R12196" s="507">
        <v>1.4483363374340201</v>
      </c>
      <c r="S12196" s="507">
        <v>1.6772052262884003</v>
      </c>
      <c r="T12196" s="218">
        <v>-2.1973820625429443</v>
      </c>
    </row>
    <row r="12197" spans="1:20" x14ac:dyDescent="0.6">
      <c r="A12197" s="218" t="s">
        <v>34149</v>
      </c>
      <c r="B12197" s="218" t="s">
        <v>34150</v>
      </c>
      <c r="C12197" s="218">
        <v>4.1264978655509799</v>
      </c>
      <c r="D12197" s="218">
        <v>4.2219510450475299</v>
      </c>
      <c r="E12197" s="218">
        <v>4.2496645171220804</v>
      </c>
      <c r="F12197" s="218">
        <v>4.1763849742653099</v>
      </c>
      <c r="G12197" s="218">
        <v>0.26846663313173802</v>
      </c>
      <c r="H12197" s="218">
        <v>0</v>
      </c>
      <c r="I12197" t="s">
        <v>34151</v>
      </c>
      <c r="J12197" s="218" t="s">
        <v>34151</v>
      </c>
      <c r="K12197" s="218">
        <v>2</v>
      </c>
      <c r="L12197" s="218">
        <v>0.12316665157110052</v>
      </c>
      <c r="M12197" s="218">
        <v>4.9887108714329997E-2</v>
      </c>
      <c r="N12197" s="218">
        <v>2.7713472074550438E-2</v>
      </c>
      <c r="O12197" s="218">
        <v>-4.5566070782220081E-2</v>
      </c>
      <c r="P12197" s="218">
        <v>-3.8580312324192416</v>
      </c>
      <c r="Q12197" s="218">
        <v>-4.1264978655509799</v>
      </c>
      <c r="R12197" s="507">
        <v>8.6526880142715257E-2</v>
      </c>
      <c r="S12197" s="507">
        <v>-8.9262993538348212E-3</v>
      </c>
      <c r="T12197" s="218">
        <v>-3.9922645489851107</v>
      </c>
    </row>
    <row r="12198" spans="1:20" x14ac:dyDescent="0.6">
      <c r="A12198" s="218" t="s">
        <v>34152</v>
      </c>
      <c r="B12198" s="218" t="s">
        <v>34153</v>
      </c>
      <c r="C12198" s="218">
        <v>3.0065879414851699</v>
      </c>
      <c r="D12198" s="218">
        <v>2.2632970109406099</v>
      </c>
      <c r="E12198" s="218">
        <v>0</v>
      </c>
      <c r="F12198" s="218">
        <v>0</v>
      </c>
      <c r="G12198" s="218">
        <v>0</v>
      </c>
      <c r="H12198" s="218">
        <v>0</v>
      </c>
      <c r="I12198" t="s">
        <v>34151</v>
      </c>
      <c r="J12198" s="218" t="s">
        <v>34151</v>
      </c>
      <c r="K12198" s="218">
        <v>2</v>
      </c>
      <c r="L12198" s="218">
        <v>-3.0065879414851699</v>
      </c>
      <c r="M12198" s="218">
        <v>-3.0065879414851699</v>
      </c>
      <c r="N12198" s="218">
        <v>-2.2632970109406099</v>
      </c>
      <c r="O12198" s="218">
        <v>-2.2632970109406099</v>
      </c>
      <c r="P12198" s="218">
        <v>-3.0065879414851699</v>
      </c>
      <c r="Q12198" s="218">
        <v>-3.0065879414851699</v>
      </c>
      <c r="R12198" s="507">
        <v>-3.0065879414851699</v>
      </c>
      <c r="S12198" s="507">
        <v>-2.2632970109406099</v>
      </c>
      <c r="T12198" s="218">
        <v>-3.0065879414851699</v>
      </c>
    </row>
    <row r="12199" spans="1:20" x14ac:dyDescent="0.6">
      <c r="A12199" s="218" t="s">
        <v>34154</v>
      </c>
      <c r="B12199" s="218" t="s">
        <v>34155</v>
      </c>
      <c r="C12199" s="218">
        <v>6.1357006805149696</v>
      </c>
      <c r="D12199" s="218">
        <v>6.1706666080485899</v>
      </c>
      <c r="E12199" s="218">
        <v>6.8026479359448899</v>
      </c>
      <c r="F12199" s="218">
        <v>6.2798763704187204</v>
      </c>
      <c r="G12199" s="218">
        <v>8.7944330946118097</v>
      </c>
      <c r="H12199" s="218">
        <v>0</v>
      </c>
      <c r="I12199" t="s">
        <v>34156</v>
      </c>
      <c r="J12199" s="218" t="s">
        <v>34156</v>
      </c>
      <c r="K12199" s="218">
        <v>1</v>
      </c>
      <c r="L12199" s="218">
        <v>0.66694725542992028</v>
      </c>
      <c r="M12199" s="218">
        <v>0.14417568990375074</v>
      </c>
      <c r="N12199" s="218">
        <v>0.63198132789630002</v>
      </c>
      <c r="O12199" s="218">
        <v>0.10920976237013047</v>
      </c>
      <c r="P12199" s="218">
        <v>2.65873241409684</v>
      </c>
      <c r="Q12199" s="218">
        <v>-6.1357006805149696</v>
      </c>
      <c r="R12199" s="507">
        <v>0.40556147266683551</v>
      </c>
      <c r="S12199" s="507">
        <v>0.37059554513321524</v>
      </c>
      <c r="T12199" s="218">
        <v>-1.7384841332090648</v>
      </c>
    </row>
    <row r="12200" spans="1:20" x14ac:dyDescent="0.6">
      <c r="A12200" s="218" t="s">
        <v>34157</v>
      </c>
      <c r="B12200" s="218" t="s">
        <v>34158</v>
      </c>
      <c r="C12200" s="218">
        <v>6.7883932179849804</v>
      </c>
      <c r="D12200" s="218">
        <v>6.9550066932862604</v>
      </c>
      <c r="E12200" s="218">
        <v>6.8490719197599104</v>
      </c>
      <c r="F12200" s="218">
        <v>7.0498640450902199</v>
      </c>
      <c r="G12200" s="218">
        <v>7.5446587932498801</v>
      </c>
      <c r="H12200" s="218">
        <v>0.34353965418307397</v>
      </c>
      <c r="I12200" t="s">
        <v>34159</v>
      </c>
      <c r="J12200" s="218" t="s">
        <v>34159</v>
      </c>
      <c r="K12200" s="218">
        <v>2</v>
      </c>
      <c r="L12200" s="218">
        <v>6.0678701774929955E-2</v>
      </c>
      <c r="M12200" s="218">
        <v>0.2614708271052395</v>
      </c>
      <c r="N12200" s="218">
        <v>-0.10593477352635006</v>
      </c>
      <c r="O12200" s="218">
        <v>9.4857351803959489E-2</v>
      </c>
      <c r="P12200" s="218">
        <v>0.75626557526489968</v>
      </c>
      <c r="Q12200" s="218">
        <v>-6.4448535638019067</v>
      </c>
      <c r="R12200" s="507">
        <v>0.16107476444008473</v>
      </c>
      <c r="S12200" s="507">
        <v>-5.538710861195284E-3</v>
      </c>
      <c r="T12200" s="218">
        <v>-2.8442939942685035</v>
      </c>
    </row>
    <row r="12201" spans="1:20" x14ac:dyDescent="0.6">
      <c r="A12201" s="218" t="s">
        <v>34160</v>
      </c>
      <c r="B12201" s="218" t="s">
        <v>34161</v>
      </c>
      <c r="C12201" s="218">
        <v>3.1431138290270502</v>
      </c>
      <c r="D12201" s="218">
        <v>3.16384894211809</v>
      </c>
      <c r="E12201" s="218">
        <v>5.2037351304052999</v>
      </c>
      <c r="F12201" s="218">
        <v>4.1802190964661E-2</v>
      </c>
      <c r="G12201" s="218">
        <v>0</v>
      </c>
      <c r="H12201" s="218">
        <v>0</v>
      </c>
      <c r="I12201" t="s">
        <v>34159</v>
      </c>
      <c r="J12201" s="218" t="s">
        <v>34159</v>
      </c>
      <c r="K12201" s="218">
        <v>2</v>
      </c>
      <c r="L12201" s="218">
        <v>2.0606213013782497</v>
      </c>
      <c r="M12201" s="218">
        <v>-3.1013116380623891</v>
      </c>
      <c r="N12201" s="218">
        <v>2.0398861882872099</v>
      </c>
      <c r="O12201" s="218">
        <v>-3.1220467511534289</v>
      </c>
      <c r="P12201" s="218">
        <v>-3.1431138290270502</v>
      </c>
      <c r="Q12201" s="218">
        <v>-3.1431138290270502</v>
      </c>
      <c r="R12201" s="507">
        <v>-0.52034516834206967</v>
      </c>
      <c r="S12201" s="507">
        <v>-0.54108028143310949</v>
      </c>
      <c r="T12201" s="218">
        <v>-3.1431138290270502</v>
      </c>
    </row>
    <row r="12202" spans="1:20" x14ac:dyDescent="0.6">
      <c r="A12202" s="218" t="s">
        <v>34162</v>
      </c>
      <c r="B12202" s="218" t="s">
        <v>34163</v>
      </c>
      <c r="C12202" s="218">
        <v>6.0321135859563997</v>
      </c>
      <c r="D12202" s="218">
        <v>6.6906396138316797</v>
      </c>
      <c r="E12202" s="218">
        <v>5.9520752272160404</v>
      </c>
      <c r="F12202" s="218">
        <v>5.0553097046971898</v>
      </c>
      <c r="G12202" s="218">
        <v>1.60656975280174</v>
      </c>
      <c r="H12202" s="218">
        <v>0.123827711997599</v>
      </c>
      <c r="I12202" t="s">
        <v>34164</v>
      </c>
      <c r="J12202" s="218" t="s">
        <v>34164</v>
      </c>
      <c r="K12202" s="218">
        <v>1</v>
      </c>
      <c r="L12202" s="218">
        <v>-8.003835874035925E-2</v>
      </c>
      <c r="M12202" s="218">
        <v>-0.97680388125920992</v>
      </c>
      <c r="N12202" s="218">
        <v>-0.73856438661563928</v>
      </c>
      <c r="O12202" s="218">
        <v>-1.6353299091344899</v>
      </c>
      <c r="P12202" s="218">
        <v>-4.4255438331546593</v>
      </c>
      <c r="Q12202" s="218">
        <v>-5.9082858739588007</v>
      </c>
      <c r="R12202" s="507">
        <v>-0.52842111999978458</v>
      </c>
      <c r="S12202" s="507">
        <v>-1.1869471478750646</v>
      </c>
      <c r="T12202" s="218">
        <v>-5.1669148535567295</v>
      </c>
    </row>
    <row r="12203" spans="1:20" x14ac:dyDescent="0.6">
      <c r="A12203" s="218" t="s">
        <v>34165</v>
      </c>
      <c r="B12203" s="218" t="s">
        <v>34166</v>
      </c>
      <c r="C12203" s="218">
        <v>6.48356944074943</v>
      </c>
      <c r="D12203" s="218">
        <v>6.9412247772773297</v>
      </c>
      <c r="E12203" s="218">
        <v>7.1327942557072603</v>
      </c>
      <c r="F12203" s="218">
        <v>5.8514976757878499</v>
      </c>
      <c r="G12203" s="218">
        <v>1.7450477769392401</v>
      </c>
      <c r="H12203" s="218">
        <v>0</v>
      </c>
      <c r="I12203" t="s">
        <v>34167</v>
      </c>
      <c r="J12203" s="218" t="s">
        <v>34167</v>
      </c>
      <c r="K12203" s="218">
        <v>1</v>
      </c>
      <c r="L12203" s="218">
        <v>0.64922481495783035</v>
      </c>
      <c r="M12203" s="218">
        <v>-0.63207176496158013</v>
      </c>
      <c r="N12203" s="218">
        <v>0.19156947842993066</v>
      </c>
      <c r="O12203" s="218">
        <v>-1.0897271014894798</v>
      </c>
      <c r="P12203" s="218">
        <v>-4.7385216638101895</v>
      </c>
      <c r="Q12203" s="218">
        <v>-6.48356944074943</v>
      </c>
      <c r="R12203" s="507">
        <v>8.5765249981251124E-3</v>
      </c>
      <c r="S12203" s="507">
        <v>-0.44907881152977458</v>
      </c>
      <c r="T12203" s="218">
        <v>-5.6110455522798102</v>
      </c>
    </row>
    <row r="12204" spans="1:20" x14ac:dyDescent="0.6">
      <c r="A12204" s="218" t="s">
        <v>34168</v>
      </c>
      <c r="B12204" s="218" t="s">
        <v>34169</v>
      </c>
      <c r="C12204" s="218">
        <v>5.8722105106642202</v>
      </c>
      <c r="D12204" s="218">
        <v>5.9000685026716004</v>
      </c>
      <c r="E12204" s="218">
        <v>6.1954204543288904</v>
      </c>
      <c r="F12204" s="218">
        <v>5.3063861614467198</v>
      </c>
      <c r="G12204" s="218">
        <v>1.45337470871665</v>
      </c>
      <c r="H12204" s="218">
        <v>7.3742087265249303</v>
      </c>
      <c r="I12204" t="s">
        <v>34170</v>
      </c>
      <c r="J12204" s="218" t="s">
        <v>34170</v>
      </c>
      <c r="K12204" s="218">
        <v>2</v>
      </c>
      <c r="L12204" s="218">
        <v>0.32320994366467026</v>
      </c>
      <c r="M12204" s="218">
        <v>-0.56582434921750036</v>
      </c>
      <c r="N12204" s="218">
        <v>0.29535195165729</v>
      </c>
      <c r="O12204" s="218">
        <v>-0.59368234122488062</v>
      </c>
      <c r="P12204" s="218">
        <v>-4.4188358019475702</v>
      </c>
      <c r="Q12204" s="218">
        <v>1.5019982158607101</v>
      </c>
      <c r="R12204" s="507">
        <v>-0.12130720277641505</v>
      </c>
      <c r="S12204" s="507">
        <v>-0.14916519478379531</v>
      </c>
      <c r="T12204" s="218">
        <v>-1.45841879304343</v>
      </c>
    </row>
    <row r="12205" spans="1:20" x14ac:dyDescent="0.6">
      <c r="A12205" s="218" t="s">
        <v>34171</v>
      </c>
      <c r="B12205" s="218" t="s">
        <v>34172</v>
      </c>
      <c r="C12205" s="218">
        <v>4.6545835030508096</v>
      </c>
      <c r="D12205" s="218">
        <v>4.9333398984707602</v>
      </c>
      <c r="E12205" s="218">
        <v>3.33735654254808</v>
      </c>
      <c r="F12205" s="218">
        <v>4.9329081058717597</v>
      </c>
      <c r="G12205" s="218">
        <v>0.26846663313173802</v>
      </c>
      <c r="H12205" s="218">
        <v>0</v>
      </c>
      <c r="I12205" t="s">
        <v>34170</v>
      </c>
      <c r="J12205" s="218" t="s">
        <v>34170</v>
      </c>
      <c r="K12205" s="218">
        <v>2</v>
      </c>
      <c r="L12205" s="218">
        <v>-1.3172269605027296</v>
      </c>
      <c r="M12205" s="218">
        <v>0.27832460282095006</v>
      </c>
      <c r="N12205" s="218">
        <v>-1.5959833559226801</v>
      </c>
      <c r="O12205" s="218">
        <v>-4.3179259900050226E-4</v>
      </c>
      <c r="P12205" s="218">
        <v>-4.3861168699190713</v>
      </c>
      <c r="Q12205" s="218">
        <v>-4.6545835030508096</v>
      </c>
      <c r="R12205" s="507">
        <v>-0.51945117884088976</v>
      </c>
      <c r="S12205" s="507">
        <v>-0.79820757426084032</v>
      </c>
      <c r="T12205" s="218">
        <v>-4.52035018648494</v>
      </c>
    </row>
    <row r="12206" spans="1:20" x14ac:dyDescent="0.6">
      <c r="A12206" s="218" t="s">
        <v>34173</v>
      </c>
      <c r="B12206" s="218" t="s">
        <v>34174</v>
      </c>
      <c r="C12206" s="218">
        <v>6.9750721296186802</v>
      </c>
      <c r="D12206" s="218">
        <v>7.2648045029965402</v>
      </c>
      <c r="E12206" s="218">
        <v>7.0185681951964796</v>
      </c>
      <c r="F12206" s="218">
        <v>6.6071423081325404</v>
      </c>
      <c r="G12206" s="218">
        <v>1.7450477769392401</v>
      </c>
      <c r="H12206" s="218">
        <v>7.5975852417325296</v>
      </c>
      <c r="I12206" t="s">
        <v>34175</v>
      </c>
      <c r="J12206" s="218" t="s">
        <v>34175</v>
      </c>
      <c r="K12206" s="218">
        <v>1</v>
      </c>
      <c r="L12206" s="218">
        <v>4.3496065577799392E-2</v>
      </c>
      <c r="M12206" s="218">
        <v>-0.36792982148613973</v>
      </c>
      <c r="N12206" s="218">
        <v>-0.24623630780006067</v>
      </c>
      <c r="O12206" s="218">
        <v>-0.65766219486399979</v>
      </c>
      <c r="P12206" s="218">
        <v>-5.2300243526794397</v>
      </c>
      <c r="Q12206" s="218">
        <v>0.62251311211384941</v>
      </c>
      <c r="R12206" s="507">
        <v>-0.16221687795417017</v>
      </c>
      <c r="S12206" s="507">
        <v>-0.45194925133203023</v>
      </c>
      <c r="T12206" s="218">
        <v>-2.3037556202827951</v>
      </c>
    </row>
    <row r="12207" spans="1:20" x14ac:dyDescent="0.6">
      <c r="A12207" s="218" t="s">
        <v>34176</v>
      </c>
      <c r="B12207" s="218" t="s">
        <v>34177</v>
      </c>
      <c r="C12207" s="218">
        <v>5.40770979174793</v>
      </c>
      <c r="D12207" s="218">
        <v>5.5875138868797096</v>
      </c>
      <c r="E12207" s="218">
        <v>3.7942591304068398</v>
      </c>
      <c r="F12207" s="218">
        <v>5.1371328838459496</v>
      </c>
      <c r="G12207" s="218">
        <v>0.59580657787600999</v>
      </c>
      <c r="H12207" s="218">
        <v>0.123827711997599</v>
      </c>
      <c r="I12207" t="s">
        <v>34178</v>
      </c>
      <c r="J12207" s="218" t="s">
        <v>34178</v>
      </c>
      <c r="K12207" s="218">
        <v>1</v>
      </c>
      <c r="L12207" s="218">
        <v>-1.6134506613410902</v>
      </c>
      <c r="M12207" s="218">
        <v>-0.27057690790198041</v>
      </c>
      <c r="N12207" s="218">
        <v>-1.7932547564728698</v>
      </c>
      <c r="O12207" s="218">
        <v>-0.45038100303376005</v>
      </c>
      <c r="P12207" s="218">
        <v>-4.8119032138719202</v>
      </c>
      <c r="Q12207" s="218">
        <v>-5.283882079750331</v>
      </c>
      <c r="R12207" s="507">
        <v>-0.94201378462153529</v>
      </c>
      <c r="S12207" s="507">
        <v>-1.1218178797533149</v>
      </c>
      <c r="T12207" s="218">
        <v>-5.0478926468111256</v>
      </c>
    </row>
    <row r="12208" spans="1:20" x14ac:dyDescent="0.6">
      <c r="A12208" s="218" t="s">
        <v>34179</v>
      </c>
      <c r="B12208" s="218" t="s">
        <v>34180</v>
      </c>
      <c r="C12208" s="218">
        <v>5.9977938935312904</v>
      </c>
      <c r="D12208" s="218">
        <v>6.0178261854427202</v>
      </c>
      <c r="E12208" s="218">
        <v>6.52954899332184</v>
      </c>
      <c r="F12208" s="218">
        <v>6.6244409401176299</v>
      </c>
      <c r="G12208" s="218">
        <v>1.7003491969139299</v>
      </c>
      <c r="H12208" s="218">
        <v>0</v>
      </c>
      <c r="I12208" t="s">
        <v>34181</v>
      </c>
      <c r="J12208" s="218" t="s">
        <v>34181</v>
      </c>
      <c r="K12208" s="218">
        <v>1</v>
      </c>
      <c r="L12208" s="218">
        <v>0.53175509979054958</v>
      </c>
      <c r="M12208" s="218">
        <v>0.62664704658633941</v>
      </c>
      <c r="N12208" s="218">
        <v>0.51172280787911983</v>
      </c>
      <c r="O12208" s="218">
        <v>0.60661475467490966</v>
      </c>
      <c r="P12208" s="218">
        <v>-4.2974446966173607</v>
      </c>
      <c r="Q12208" s="218">
        <v>-5.9977938935312904</v>
      </c>
      <c r="R12208" s="507">
        <v>0.57920107318844449</v>
      </c>
      <c r="S12208" s="507">
        <v>0.55916878127701475</v>
      </c>
      <c r="T12208" s="218">
        <v>-5.1476192950743256</v>
      </c>
    </row>
    <row r="12209" spans="1:20" x14ac:dyDescent="0.6">
      <c r="A12209" s="218" t="s">
        <v>34182</v>
      </c>
      <c r="B12209" s="218" t="s">
        <v>34183</v>
      </c>
      <c r="C12209" s="218">
        <v>7.22684075776451</v>
      </c>
      <c r="D12209" s="218">
        <v>7.0194597036587201</v>
      </c>
      <c r="E12209" s="218">
        <v>8.5203578811829601</v>
      </c>
      <c r="F12209" s="218">
        <v>7.0986454415578999</v>
      </c>
      <c r="G12209" s="218">
        <v>9.5152556767168495</v>
      </c>
      <c r="H12209" s="218">
        <v>0.23786221336595301</v>
      </c>
      <c r="I12209" t="s">
        <v>34184</v>
      </c>
      <c r="J12209" s="218" t="s">
        <v>34184</v>
      </c>
      <c r="K12209" s="218">
        <v>1</v>
      </c>
      <c r="L12209" s="218">
        <v>1.2935171234184502</v>
      </c>
      <c r="M12209" s="218">
        <v>-0.12819531620661007</v>
      </c>
      <c r="N12209" s="218">
        <v>1.50089817752424</v>
      </c>
      <c r="O12209" s="218">
        <v>7.918573789917982E-2</v>
      </c>
      <c r="P12209" s="218">
        <v>2.2884149189523395</v>
      </c>
      <c r="Q12209" s="218">
        <v>-6.9889785443985568</v>
      </c>
      <c r="R12209" s="507">
        <v>0.58266090360592004</v>
      </c>
      <c r="S12209" s="507">
        <v>0.79004195771170993</v>
      </c>
      <c r="T12209" s="218">
        <v>-2.3502818127231087</v>
      </c>
    </row>
    <row r="12210" spans="1:20" x14ac:dyDescent="0.6">
      <c r="A12210" s="218" t="s">
        <v>34185</v>
      </c>
      <c r="B12210" s="218" t="s">
        <v>34186</v>
      </c>
      <c r="C12210" s="218">
        <v>5.8431515426580303</v>
      </c>
      <c r="D12210" s="218">
        <v>6.1069394655277298</v>
      </c>
      <c r="E12210" s="218">
        <v>5.93857957379997</v>
      </c>
      <c r="F12210" s="218">
        <v>6.3287129187452598</v>
      </c>
      <c r="G12210" s="218">
        <v>1.9875538236510399</v>
      </c>
      <c r="H12210" s="218">
        <v>7.1394442610091504</v>
      </c>
      <c r="I12210" t="s">
        <v>34187</v>
      </c>
      <c r="J12210" s="218" t="s">
        <v>34187</v>
      </c>
      <c r="K12210" s="218">
        <v>1</v>
      </c>
      <c r="L12210" s="218">
        <v>9.5428031141939762E-2</v>
      </c>
      <c r="M12210" s="218">
        <v>0.48556137608722949</v>
      </c>
      <c r="N12210" s="218">
        <v>-0.16835989172775978</v>
      </c>
      <c r="O12210" s="218">
        <v>0.22177345321752995</v>
      </c>
      <c r="P12210" s="218">
        <v>-3.8555977190069903</v>
      </c>
      <c r="Q12210" s="218">
        <v>1.2962927183511201</v>
      </c>
      <c r="R12210" s="507">
        <v>0.29049470361458463</v>
      </c>
      <c r="S12210" s="507">
        <v>2.6706780744885084E-2</v>
      </c>
      <c r="T12210" s="218">
        <v>-1.2796525003279351</v>
      </c>
    </row>
    <row r="12211" spans="1:20" x14ac:dyDescent="0.6">
      <c r="A12211" s="218" t="s">
        <v>34188</v>
      </c>
      <c r="B12211" s="218" t="s">
        <v>34189</v>
      </c>
      <c r="C12211" s="218">
        <v>5.22527770379756</v>
      </c>
      <c r="D12211" s="218">
        <v>5.6963575045374499</v>
      </c>
      <c r="E12211" s="218">
        <v>5.6437444886276804</v>
      </c>
      <c r="F12211" s="218">
        <v>5.2439607186099204</v>
      </c>
      <c r="G12211" s="218">
        <v>7.5541099364177899</v>
      </c>
      <c r="H12211" s="218">
        <v>0</v>
      </c>
      <c r="I12211" t="s">
        <v>34190</v>
      </c>
      <c r="J12211" s="218" t="s">
        <v>34190</v>
      </c>
      <c r="K12211" s="218">
        <v>1</v>
      </c>
      <c r="L12211" s="218">
        <v>0.41846678483012045</v>
      </c>
      <c r="M12211" s="218">
        <v>1.8683014812360454E-2</v>
      </c>
      <c r="N12211" s="218">
        <v>-5.2613015909769523E-2</v>
      </c>
      <c r="O12211" s="218">
        <v>-0.45239678592752952</v>
      </c>
      <c r="P12211" s="218">
        <v>2.32883223262023</v>
      </c>
      <c r="Q12211" s="218">
        <v>-5.22527770379756</v>
      </c>
      <c r="R12211" s="507">
        <v>0.21857489982124045</v>
      </c>
      <c r="S12211" s="507">
        <v>-0.25250490091864952</v>
      </c>
      <c r="T12211" s="218">
        <v>-1.448222735588665</v>
      </c>
    </row>
    <row r="12212" spans="1:20" x14ac:dyDescent="0.6">
      <c r="A12212" s="218" t="s">
        <v>34191</v>
      </c>
      <c r="B12212" s="218" t="s">
        <v>34192</v>
      </c>
      <c r="C12212" s="218">
        <v>5.3002062659423297</v>
      </c>
      <c r="D12212" s="218">
        <v>5.7509228083248098</v>
      </c>
      <c r="E12212" s="218">
        <v>4.9331661467745596</v>
      </c>
      <c r="F12212" s="218">
        <v>4.0360672421174497</v>
      </c>
      <c r="G12212" s="218">
        <v>7.7415666504241303</v>
      </c>
      <c r="H12212" s="218">
        <v>0</v>
      </c>
      <c r="I12212" t="s">
        <v>34193</v>
      </c>
      <c r="J12212" s="218" t="s">
        <v>34193</v>
      </c>
      <c r="K12212" s="218">
        <v>1</v>
      </c>
      <c r="L12212" s="218">
        <v>-0.36704011916777013</v>
      </c>
      <c r="M12212" s="218">
        <v>-1.26413902382488</v>
      </c>
      <c r="N12212" s="218">
        <v>-0.81775666155025029</v>
      </c>
      <c r="O12212" s="218">
        <v>-1.7148555662073601</v>
      </c>
      <c r="P12212" s="218">
        <v>2.4413603844818006</v>
      </c>
      <c r="Q12212" s="218">
        <v>-5.3002062659423297</v>
      </c>
      <c r="R12212" s="507">
        <v>-0.81558957149632505</v>
      </c>
      <c r="S12212" s="507">
        <v>-1.2663061138788052</v>
      </c>
      <c r="T12212" s="218">
        <v>-1.4294229407302645</v>
      </c>
    </row>
    <row r="12213" spans="1:20" x14ac:dyDescent="0.6">
      <c r="A12213" s="218" t="s">
        <v>34194</v>
      </c>
      <c r="B12213" s="218" t="s">
        <v>34195</v>
      </c>
      <c r="C12213" s="218">
        <v>6.8690136563893498</v>
      </c>
      <c r="D12213" s="218">
        <v>6.9948386036530801</v>
      </c>
      <c r="E12213" s="218">
        <v>6.6230700769270401</v>
      </c>
      <c r="F12213" s="218">
        <v>6.9658384768080301</v>
      </c>
      <c r="G12213" s="218">
        <v>9.4873669221097998</v>
      </c>
      <c r="H12213" s="218">
        <v>8.7249214655895901</v>
      </c>
      <c r="I12213" t="s">
        <v>34196</v>
      </c>
      <c r="J12213" s="218" t="s">
        <v>34196</v>
      </c>
      <c r="K12213" s="218">
        <v>1</v>
      </c>
      <c r="L12213" s="218">
        <v>-0.24594357946230971</v>
      </c>
      <c r="M12213" s="218">
        <v>9.6824820418680346E-2</v>
      </c>
      <c r="N12213" s="218">
        <v>-0.37176852672603999</v>
      </c>
      <c r="O12213" s="218">
        <v>-2.9000126845049934E-2</v>
      </c>
      <c r="P12213" s="218">
        <v>2.61835326572045</v>
      </c>
      <c r="Q12213" s="218">
        <v>1.8559078092002403</v>
      </c>
      <c r="R12213" s="507">
        <v>-7.4559379521814684E-2</v>
      </c>
      <c r="S12213" s="507">
        <v>-0.20038432678554496</v>
      </c>
      <c r="T12213" s="218">
        <v>2.2371305374603452</v>
      </c>
    </row>
    <row r="12214" spans="1:20" x14ac:dyDescent="0.6">
      <c r="A12214" s="218" t="s">
        <v>34197</v>
      </c>
      <c r="B12214" s="218" t="s">
        <v>34198</v>
      </c>
      <c r="C12214" s="218">
        <v>6.61433054986054</v>
      </c>
      <c r="D12214" s="218">
        <v>6.7020352990246197</v>
      </c>
      <c r="E12214" s="218">
        <v>6.5785181549177301</v>
      </c>
      <c r="F12214" s="218">
        <v>5.5164745402467101</v>
      </c>
      <c r="G12214" s="218">
        <v>1.50626793832628</v>
      </c>
      <c r="H12214" s="218">
        <v>0.23786221336595301</v>
      </c>
      <c r="I12214" t="s">
        <v>34199</v>
      </c>
      <c r="J12214" s="218" t="s">
        <v>34199</v>
      </c>
      <c r="K12214" s="218">
        <v>1</v>
      </c>
      <c r="L12214" s="218">
        <v>-3.5812394942809966E-2</v>
      </c>
      <c r="M12214" s="218">
        <v>-1.0978560096138299</v>
      </c>
      <c r="N12214" s="218">
        <v>-0.12351714410688963</v>
      </c>
      <c r="O12214" s="218">
        <v>-1.1855607587779096</v>
      </c>
      <c r="P12214" s="218">
        <v>-5.10806261153426</v>
      </c>
      <c r="Q12214" s="218">
        <v>-6.3764683364945869</v>
      </c>
      <c r="R12214" s="507">
        <v>-0.56683420227831993</v>
      </c>
      <c r="S12214" s="507">
        <v>-0.6545389514423996</v>
      </c>
      <c r="T12214" s="218">
        <v>-5.7422654740144239</v>
      </c>
    </row>
    <row r="12215" spans="1:20" x14ac:dyDescent="0.6">
      <c r="A12215" s="218" t="s">
        <v>34200</v>
      </c>
      <c r="B12215" s="218" t="s">
        <v>34201</v>
      </c>
      <c r="C12215" s="218">
        <v>2.9385241868428098</v>
      </c>
      <c r="D12215" s="218">
        <v>3.0543018869602498</v>
      </c>
      <c r="E12215" s="218">
        <v>3.7454904163464202</v>
      </c>
      <c r="F12215" s="218">
        <v>3.0718537583664398</v>
      </c>
      <c r="G12215" s="218">
        <v>0</v>
      </c>
      <c r="H12215" s="218">
        <v>0</v>
      </c>
      <c r="I12215" t="s">
        <v>34202</v>
      </c>
      <c r="J12215" s="218" t="s">
        <v>34202</v>
      </c>
      <c r="K12215" s="218">
        <v>1</v>
      </c>
      <c r="L12215" s="218">
        <v>0.80696622950361041</v>
      </c>
      <c r="M12215" s="218">
        <v>0.13332957152363001</v>
      </c>
      <c r="N12215" s="218">
        <v>0.69118852938617037</v>
      </c>
      <c r="O12215" s="218">
        <v>1.7551871406189967E-2</v>
      </c>
      <c r="P12215" s="218">
        <v>-2.9385241868428098</v>
      </c>
      <c r="Q12215" s="218">
        <v>-2.9385241868428098</v>
      </c>
      <c r="R12215" s="507">
        <v>0.47014790051362021</v>
      </c>
      <c r="S12215" s="507">
        <v>0.35437020039618017</v>
      </c>
      <c r="T12215" s="218">
        <v>-2.9385241868428098</v>
      </c>
    </row>
    <row r="12216" spans="1:20" x14ac:dyDescent="0.6">
      <c r="A12216" s="218" t="s">
        <v>34203</v>
      </c>
      <c r="B12216" s="218" t="s">
        <v>34204</v>
      </c>
      <c r="C12216" s="218">
        <v>7.176872077114</v>
      </c>
      <c r="D12216" s="218">
        <v>7.2858593503611297</v>
      </c>
      <c r="E12216" s="218">
        <v>7.1173048409464998</v>
      </c>
      <c r="F12216" s="218">
        <v>6.6805115786716396</v>
      </c>
      <c r="G12216" s="218">
        <v>6.7489780490006597</v>
      </c>
      <c r="H12216" s="218">
        <v>0.34353965418307397</v>
      </c>
      <c r="I12216" t="s">
        <v>34205</v>
      </c>
      <c r="J12216" s="218" t="s">
        <v>34205</v>
      </c>
      <c r="K12216" s="218">
        <v>1</v>
      </c>
      <c r="L12216" s="218">
        <v>-5.9567236167500148E-2</v>
      </c>
      <c r="M12216" s="218">
        <v>-0.49636049844236041</v>
      </c>
      <c r="N12216" s="218">
        <v>-0.1685545094146299</v>
      </c>
      <c r="O12216" s="218">
        <v>-0.60534777168949017</v>
      </c>
      <c r="P12216" s="218">
        <v>-0.42789402811334032</v>
      </c>
      <c r="Q12216" s="218">
        <v>-6.8333324229309262</v>
      </c>
      <c r="R12216" s="507">
        <v>-0.27796386730493028</v>
      </c>
      <c r="S12216" s="507">
        <v>-0.38695114055206004</v>
      </c>
      <c r="T12216" s="218">
        <v>-3.6306132255221333</v>
      </c>
    </row>
    <row r="12217" spans="1:20" x14ac:dyDescent="0.6">
      <c r="A12217" s="218" t="s">
        <v>34206</v>
      </c>
      <c r="B12217" s="218" t="s">
        <v>34207</v>
      </c>
      <c r="C12217" s="218">
        <v>5.6618251760403098</v>
      </c>
      <c r="D12217" s="218">
        <v>5.7243452446978704</v>
      </c>
      <c r="E12217" s="218">
        <v>5.9276914114899402</v>
      </c>
      <c r="F12217" s="218">
        <v>5.24059913632518</v>
      </c>
      <c r="G12217" s="218">
        <v>0.494726731926454</v>
      </c>
      <c r="H12217" s="218">
        <v>0.123827711997599</v>
      </c>
      <c r="I12217" t="s">
        <v>34208</v>
      </c>
      <c r="J12217" s="218" t="s">
        <v>34208</v>
      </c>
      <c r="K12217" s="218">
        <v>1</v>
      </c>
      <c r="L12217" s="218">
        <v>0.26586623544963039</v>
      </c>
      <c r="M12217" s="218">
        <v>-0.42122603971512973</v>
      </c>
      <c r="N12217" s="218">
        <v>0.20334616679206974</v>
      </c>
      <c r="O12217" s="218">
        <v>-0.48374610837269039</v>
      </c>
      <c r="P12217" s="218">
        <v>-5.1670984441138561</v>
      </c>
      <c r="Q12217" s="218">
        <v>-5.5379974640427108</v>
      </c>
      <c r="R12217" s="507">
        <v>-7.7679902132749667E-2</v>
      </c>
      <c r="S12217" s="507">
        <v>-0.14019997079031032</v>
      </c>
      <c r="T12217" s="218">
        <v>-5.3525479540782834</v>
      </c>
    </row>
    <row r="12218" spans="1:20" x14ac:dyDescent="0.6">
      <c r="A12218" s="218" t="s">
        <v>34209</v>
      </c>
      <c r="B12218" s="218" t="s">
        <v>34210</v>
      </c>
      <c r="C12218" s="218">
        <v>5.8757145772002399</v>
      </c>
      <c r="D12218" s="218">
        <v>5.9741276886538097</v>
      </c>
      <c r="E12218" s="218">
        <v>5.4757618560232002</v>
      </c>
      <c r="F12218" s="218">
        <v>4.9658535832404898</v>
      </c>
      <c r="G12218" s="218">
        <v>0</v>
      </c>
      <c r="H12218" s="218">
        <v>0</v>
      </c>
      <c r="I12218" t="s">
        <v>34211</v>
      </c>
      <c r="J12218" s="218" t="s">
        <v>34212</v>
      </c>
      <c r="K12218" s="218">
        <v>1</v>
      </c>
      <c r="L12218" s="218">
        <v>-0.39995272117703973</v>
      </c>
      <c r="M12218" s="218">
        <v>-0.90986099395975018</v>
      </c>
      <c r="N12218" s="218">
        <v>-0.49836583263060952</v>
      </c>
      <c r="O12218" s="218">
        <v>-1.00827410541332</v>
      </c>
      <c r="P12218" s="218">
        <v>-5.8757145772002399</v>
      </c>
      <c r="Q12218" s="218">
        <v>-5.8757145772002399</v>
      </c>
      <c r="R12218" s="507">
        <v>-0.65490685756839495</v>
      </c>
      <c r="S12218" s="507">
        <v>-0.75331996902196474</v>
      </c>
      <c r="T12218" s="218">
        <v>-5.8757145772002399</v>
      </c>
    </row>
    <row r="12219" spans="1:20" x14ac:dyDescent="0.6">
      <c r="A12219" s="218" t="s">
        <v>34213</v>
      </c>
      <c r="B12219" s="218" t="s">
        <v>34214</v>
      </c>
      <c r="C12219" s="218">
        <v>5.0527549939585201</v>
      </c>
      <c r="D12219" s="218">
        <v>5.0563520674123899</v>
      </c>
      <c r="E12219" s="218">
        <v>5.2201886792366397</v>
      </c>
      <c r="F12219" s="218">
        <v>3.73213389095294</v>
      </c>
      <c r="G12219" s="218">
        <v>0.94138514970795095</v>
      </c>
      <c r="H12219" s="218">
        <v>0</v>
      </c>
      <c r="I12219" t="s">
        <v>34215</v>
      </c>
      <c r="J12219" s="218" t="s">
        <v>34215</v>
      </c>
      <c r="K12219" s="218">
        <v>1</v>
      </c>
      <c r="L12219" s="218">
        <v>0.16743368527811953</v>
      </c>
      <c r="M12219" s="218">
        <v>-1.3206211030055801</v>
      </c>
      <c r="N12219" s="218">
        <v>0.1638366118242498</v>
      </c>
      <c r="O12219" s="218">
        <v>-1.3242181764594498</v>
      </c>
      <c r="P12219" s="218">
        <v>-4.1113698442505688</v>
      </c>
      <c r="Q12219" s="218">
        <v>-5.0527549939585201</v>
      </c>
      <c r="R12219" s="507">
        <v>-0.57659370886373029</v>
      </c>
      <c r="S12219" s="507">
        <v>-0.58019078231760002</v>
      </c>
      <c r="T12219" s="218">
        <v>-4.5820624191045445</v>
      </c>
    </row>
    <row r="12220" spans="1:20" x14ac:dyDescent="0.6">
      <c r="A12220" s="218" t="s">
        <v>34216</v>
      </c>
      <c r="B12220" s="218" t="s">
        <v>34217</v>
      </c>
      <c r="C12220" s="218">
        <v>6.1924392801157104</v>
      </c>
      <c r="D12220" s="218">
        <v>6.2177919739186098</v>
      </c>
      <c r="E12220" s="218">
        <v>7.0714627978355997</v>
      </c>
      <c r="F12220" s="218">
        <v>5.9027311602736896</v>
      </c>
      <c r="G12220" s="218">
        <v>7.4758796920564601</v>
      </c>
      <c r="H12220" s="218">
        <v>7.9856434164596504</v>
      </c>
      <c r="I12220" t="s">
        <v>34218</v>
      </c>
      <c r="J12220" s="218" t="s">
        <v>34218</v>
      </c>
      <c r="K12220" s="218">
        <v>1</v>
      </c>
      <c r="L12220" s="218">
        <v>0.87902351771988929</v>
      </c>
      <c r="M12220" s="218">
        <v>-0.28970811984202083</v>
      </c>
      <c r="N12220" s="218">
        <v>0.8536708239169899</v>
      </c>
      <c r="O12220" s="218">
        <v>-0.31506081364492022</v>
      </c>
      <c r="P12220" s="218">
        <v>1.2834404119407496</v>
      </c>
      <c r="Q12220" s="218">
        <v>1.7932041363439399</v>
      </c>
      <c r="R12220" s="507">
        <v>0.29465769893893423</v>
      </c>
      <c r="S12220" s="507">
        <v>0.26930500513603484</v>
      </c>
      <c r="T12220" s="218">
        <v>1.5383222741423448</v>
      </c>
    </row>
    <row r="12221" spans="1:20" x14ac:dyDescent="0.6">
      <c r="A12221" s="218" t="s">
        <v>34219</v>
      </c>
      <c r="B12221" s="218" t="s">
        <v>34220</v>
      </c>
      <c r="C12221" s="218">
        <v>6.7685509923540401</v>
      </c>
      <c r="D12221" s="218">
        <v>6.7427716270245499</v>
      </c>
      <c r="E12221" s="218">
        <v>7.3983269383126</v>
      </c>
      <c r="F12221" s="218">
        <v>6.8052147191725298</v>
      </c>
      <c r="G12221" s="218">
        <v>2.6593993951583199</v>
      </c>
      <c r="H12221" s="218">
        <v>0.23786221336595301</v>
      </c>
      <c r="I12221" t="s">
        <v>34221</v>
      </c>
      <c r="J12221" s="218" t="s">
        <v>34221</v>
      </c>
      <c r="K12221" s="218">
        <v>1</v>
      </c>
      <c r="L12221" s="218">
        <v>0.6297759459585599</v>
      </c>
      <c r="M12221" s="218">
        <v>3.6663726818489728E-2</v>
      </c>
      <c r="N12221" s="218">
        <v>0.65555531128805011</v>
      </c>
      <c r="O12221" s="218">
        <v>6.2443092147979939E-2</v>
      </c>
      <c r="P12221" s="218">
        <v>-4.1091515971957202</v>
      </c>
      <c r="Q12221" s="218">
        <v>-6.530688778988087</v>
      </c>
      <c r="R12221" s="507">
        <v>0.33321983638852481</v>
      </c>
      <c r="S12221" s="507">
        <v>0.35899920171801503</v>
      </c>
      <c r="T12221" s="218">
        <v>-5.3199201880919036</v>
      </c>
    </row>
    <row r="12222" spans="1:20" x14ac:dyDescent="0.6">
      <c r="A12222" s="218" t="s">
        <v>34222</v>
      </c>
      <c r="B12222" s="218" t="s">
        <v>34223</v>
      </c>
      <c r="C12222" s="218">
        <v>5.9211878879202402</v>
      </c>
      <c r="D12222" s="218">
        <v>6.1541673167728801</v>
      </c>
      <c r="E12222" s="218">
        <v>4.5343822681891099</v>
      </c>
      <c r="F12222" s="218">
        <v>6.9027258996053904</v>
      </c>
      <c r="G12222" s="218">
        <v>0.86243763809848095</v>
      </c>
      <c r="H12222" s="218">
        <v>0</v>
      </c>
      <c r="I12222" t="s">
        <v>34224</v>
      </c>
      <c r="J12222" s="218" t="s">
        <v>34224</v>
      </c>
      <c r="K12222" s="218">
        <v>1</v>
      </c>
      <c r="L12222" s="218">
        <v>-1.3868056197311303</v>
      </c>
      <c r="M12222" s="218">
        <v>0.9815380116851502</v>
      </c>
      <c r="N12222" s="218">
        <v>-1.6197850485837701</v>
      </c>
      <c r="O12222" s="218">
        <v>0.74855858283251031</v>
      </c>
      <c r="P12222" s="218">
        <v>-5.0587502498217596</v>
      </c>
      <c r="Q12222" s="218">
        <v>-5.9211878879202402</v>
      </c>
      <c r="R12222" s="507">
        <v>-0.20263380402299003</v>
      </c>
      <c r="S12222" s="507">
        <v>-0.43561323287562992</v>
      </c>
      <c r="T12222" s="218">
        <v>-5.4899690688709999</v>
      </c>
    </row>
    <row r="12223" spans="1:20" x14ac:dyDescent="0.6">
      <c r="A12223" s="218" t="s">
        <v>34225</v>
      </c>
      <c r="B12223" s="218" t="s">
        <v>34226</v>
      </c>
      <c r="C12223" s="218">
        <v>5.4364668335924904</v>
      </c>
      <c r="D12223" s="218">
        <v>5.6310879614884302</v>
      </c>
      <c r="E12223" s="218">
        <v>5.8189550736478797</v>
      </c>
      <c r="F12223" s="218">
        <v>5.5015726004607801</v>
      </c>
      <c r="G12223" s="218">
        <v>6.41733974746609</v>
      </c>
      <c r="H12223" s="218">
        <v>0.123827711997599</v>
      </c>
      <c r="I12223" t="s">
        <v>34227</v>
      </c>
      <c r="J12223" s="218" t="s">
        <v>34227</v>
      </c>
      <c r="K12223" s="218">
        <v>2</v>
      </c>
      <c r="L12223" s="218">
        <v>0.38248824005538928</v>
      </c>
      <c r="M12223" s="218">
        <v>6.5105766868289727E-2</v>
      </c>
      <c r="N12223" s="218">
        <v>0.18786711215944951</v>
      </c>
      <c r="O12223" s="218">
        <v>-0.12951536102765004</v>
      </c>
      <c r="P12223" s="218">
        <v>0.98087291387359965</v>
      </c>
      <c r="Q12223" s="218">
        <v>-5.3126391215948914</v>
      </c>
      <c r="R12223" s="507">
        <v>0.22379700346183951</v>
      </c>
      <c r="S12223" s="507">
        <v>2.9175875565899734E-2</v>
      </c>
      <c r="T12223" s="218">
        <v>-2.1658831038606459</v>
      </c>
    </row>
    <row r="12224" spans="1:20" x14ac:dyDescent="0.6">
      <c r="A12224" s="218" t="s">
        <v>34228</v>
      </c>
      <c r="B12224" s="218" t="s">
        <v>34229</v>
      </c>
      <c r="C12224" s="218">
        <v>4.0688882157983102</v>
      </c>
      <c r="D12224" s="218">
        <v>4.1168895802684897</v>
      </c>
      <c r="E12224" s="218">
        <v>3.2757228552426798</v>
      </c>
      <c r="F12224" s="218">
        <v>3.3549125802698101</v>
      </c>
      <c r="G12224" s="218">
        <v>0.38602773444041999</v>
      </c>
      <c r="H12224" s="218">
        <v>0.123827711997599</v>
      </c>
      <c r="I12224" t="s">
        <v>34227</v>
      </c>
      <c r="J12224" s="218" t="s">
        <v>34227</v>
      </c>
      <c r="K12224" s="218">
        <v>2</v>
      </c>
      <c r="L12224" s="218">
        <v>-0.79316536055563036</v>
      </c>
      <c r="M12224" s="218">
        <v>-0.71397563552850007</v>
      </c>
      <c r="N12224" s="218">
        <v>-0.84116672502580991</v>
      </c>
      <c r="O12224" s="218">
        <v>-0.76197699999867963</v>
      </c>
      <c r="P12224" s="218">
        <v>-3.6828604813578902</v>
      </c>
      <c r="Q12224" s="218">
        <v>-3.9450605038007112</v>
      </c>
      <c r="R12224" s="507">
        <v>-0.75357049804206522</v>
      </c>
      <c r="S12224" s="507">
        <v>-0.80157186251224477</v>
      </c>
      <c r="T12224" s="218">
        <v>-3.8139604925793007</v>
      </c>
    </row>
    <row r="12225" spans="1:20" x14ac:dyDescent="0.6">
      <c r="A12225" s="218" t="s">
        <v>34230</v>
      </c>
      <c r="B12225" s="218" t="s">
        <v>34231</v>
      </c>
      <c r="C12225" s="218">
        <v>7.01343363295726</v>
      </c>
      <c r="D12225" s="218">
        <v>6.73480463117148</v>
      </c>
      <c r="E12225" s="218">
        <v>6.4468051905852501</v>
      </c>
      <c r="F12225" s="218">
        <v>6.8682891047837504</v>
      </c>
      <c r="G12225" s="218">
        <v>8.1599129967550006</v>
      </c>
      <c r="H12225" s="218">
        <v>0.123827711997599</v>
      </c>
      <c r="I12225" t="s">
        <v>34232</v>
      </c>
      <c r="J12225" s="218" t="s">
        <v>34232</v>
      </c>
      <c r="K12225" s="218">
        <v>4</v>
      </c>
      <c r="L12225" s="218">
        <v>-0.56662844237200982</v>
      </c>
      <c r="M12225" s="218">
        <v>-0.14514452817350953</v>
      </c>
      <c r="N12225" s="218">
        <v>-0.28799944058622984</v>
      </c>
      <c r="O12225" s="218">
        <v>0.13348447361227045</v>
      </c>
      <c r="P12225" s="218">
        <v>1.1464793637977406</v>
      </c>
      <c r="Q12225" s="218">
        <v>-6.889605920959661</v>
      </c>
      <c r="R12225" s="507">
        <v>-0.35588648527275968</v>
      </c>
      <c r="S12225" s="507">
        <v>-7.7257483486979694E-2</v>
      </c>
      <c r="T12225" s="218">
        <v>-2.8715632785809602</v>
      </c>
    </row>
    <row r="12226" spans="1:20" x14ac:dyDescent="0.6">
      <c r="A12226" s="218" t="s">
        <v>34233</v>
      </c>
      <c r="B12226" s="218" t="s">
        <v>34234</v>
      </c>
      <c r="C12226" s="218">
        <v>7.02389349825095</v>
      </c>
      <c r="D12226" s="218">
        <v>6.8305325244649202</v>
      </c>
      <c r="E12226" s="218">
        <v>5.7679790037947303</v>
      </c>
      <c r="F12226" s="218">
        <v>7.2056708337232296</v>
      </c>
      <c r="G12226" s="218">
        <v>0.94138514970795095</v>
      </c>
      <c r="H12226" s="218">
        <v>8.58175843901879</v>
      </c>
      <c r="I12226" t="s">
        <v>34232</v>
      </c>
      <c r="J12226" s="218" t="s">
        <v>34232</v>
      </c>
      <c r="K12226" s="218">
        <v>4</v>
      </c>
      <c r="L12226" s="218">
        <v>-1.2559144944562197</v>
      </c>
      <c r="M12226" s="218">
        <v>0.18177733547227959</v>
      </c>
      <c r="N12226" s="218">
        <v>-1.0625535206701899</v>
      </c>
      <c r="O12226" s="218">
        <v>0.37513830925830938</v>
      </c>
      <c r="P12226" s="218">
        <v>-6.0825083485429987</v>
      </c>
      <c r="Q12226" s="218">
        <v>1.55786494076784</v>
      </c>
      <c r="R12226" s="507">
        <v>-0.53706857949197007</v>
      </c>
      <c r="S12226" s="507">
        <v>-0.34370760570594028</v>
      </c>
      <c r="T12226" s="218">
        <v>-2.2623217038875794</v>
      </c>
    </row>
    <row r="12227" spans="1:20" x14ac:dyDescent="0.6">
      <c r="A12227" s="218" t="s">
        <v>34235</v>
      </c>
      <c r="B12227" s="218" t="s">
        <v>34236</v>
      </c>
      <c r="C12227" s="218">
        <v>7.3905912437947503</v>
      </c>
      <c r="D12227" s="218">
        <v>7.0849910532495599</v>
      </c>
      <c r="E12227" s="218">
        <v>7.0586277991485096</v>
      </c>
      <c r="F12227" s="218">
        <v>6.3698090085189598</v>
      </c>
      <c r="G12227" s="218">
        <v>9.4367465651974598</v>
      </c>
      <c r="H12227" s="218">
        <v>0.23786221336595301</v>
      </c>
      <c r="I12227" t="s">
        <v>34232</v>
      </c>
      <c r="J12227" s="218" t="s">
        <v>34232</v>
      </c>
      <c r="K12227" s="218">
        <v>4</v>
      </c>
      <c r="L12227" s="218">
        <v>-0.33196344464624072</v>
      </c>
      <c r="M12227" s="218">
        <v>-1.0207822352757905</v>
      </c>
      <c r="N12227" s="218">
        <v>-2.6363254101050337E-2</v>
      </c>
      <c r="O12227" s="218">
        <v>-0.7151820447306001</v>
      </c>
      <c r="P12227" s="218">
        <v>2.0461553214027095</v>
      </c>
      <c r="Q12227" s="218">
        <v>-7.1527290304287972</v>
      </c>
      <c r="R12227" s="507">
        <v>-0.6763728399610156</v>
      </c>
      <c r="S12227" s="507">
        <v>-0.37077264941582522</v>
      </c>
      <c r="T12227" s="218">
        <v>-2.5532868545130438</v>
      </c>
    </row>
    <row r="12228" spans="1:20" x14ac:dyDescent="0.6">
      <c r="A12228" s="218" t="s">
        <v>34237</v>
      </c>
      <c r="B12228" s="218" t="s">
        <v>34238</v>
      </c>
      <c r="C12228" s="218">
        <v>7.4606294301922196</v>
      </c>
      <c r="D12228" s="218">
        <v>7.2502848115482701</v>
      </c>
      <c r="E12228" s="218">
        <v>6.2445059982497897</v>
      </c>
      <c r="F12228" s="218">
        <v>7.2639550810086</v>
      </c>
      <c r="G12228" s="218">
        <v>4.4968195750039204</v>
      </c>
      <c r="H12228" s="218">
        <v>8.4095604564664796</v>
      </c>
      <c r="I12228" t="s">
        <v>34232</v>
      </c>
      <c r="J12228" s="218" t="s">
        <v>34232</v>
      </c>
      <c r="K12228" s="218">
        <v>4</v>
      </c>
      <c r="L12228" s="218">
        <v>-1.2161234319424299</v>
      </c>
      <c r="M12228" s="218">
        <v>-0.19667434918361959</v>
      </c>
      <c r="N12228" s="218">
        <v>-1.0057788132984804</v>
      </c>
      <c r="O12228" s="218">
        <v>1.3670269460329898E-2</v>
      </c>
      <c r="P12228" s="218">
        <v>-2.9638098551882992</v>
      </c>
      <c r="Q12228" s="218">
        <v>0.94893102627426007</v>
      </c>
      <c r="R12228" s="507">
        <v>-0.70639889056302474</v>
      </c>
      <c r="S12228" s="507">
        <v>-0.49605427191907525</v>
      </c>
      <c r="T12228" s="218">
        <v>-1.0074394144570196</v>
      </c>
    </row>
    <row r="12229" spans="1:20" x14ac:dyDescent="0.6">
      <c r="A12229" s="218" t="s">
        <v>34239</v>
      </c>
      <c r="B12229" s="218" t="s">
        <v>34240</v>
      </c>
      <c r="C12229" s="218">
        <v>6.3249732759586097</v>
      </c>
      <c r="D12229" s="218">
        <v>6.0694199861211597</v>
      </c>
      <c r="E12229" s="218">
        <v>6.07394309972271</v>
      </c>
      <c r="F12229" s="218">
        <v>5.4722545734018198</v>
      </c>
      <c r="G12229" s="218">
        <v>8.9466096732396299</v>
      </c>
      <c r="H12229" s="218">
        <v>0</v>
      </c>
      <c r="I12229" t="s">
        <v>34241</v>
      </c>
      <c r="J12229" s="218" t="s">
        <v>34241</v>
      </c>
      <c r="K12229" s="218">
        <v>2</v>
      </c>
      <c r="L12229" s="218">
        <v>-0.25103017623589974</v>
      </c>
      <c r="M12229" s="218">
        <v>-0.85271870255678994</v>
      </c>
      <c r="N12229" s="218">
        <v>4.5231136015502216E-3</v>
      </c>
      <c r="O12229" s="218">
        <v>-0.59716541271933998</v>
      </c>
      <c r="P12229" s="218">
        <v>2.6216363972810202</v>
      </c>
      <c r="Q12229" s="218">
        <v>-6.3249732759586097</v>
      </c>
      <c r="R12229" s="507">
        <v>-0.55187443939634484</v>
      </c>
      <c r="S12229" s="507">
        <v>-0.29632114955889488</v>
      </c>
      <c r="T12229" s="218">
        <v>-1.8516684393387948</v>
      </c>
    </row>
    <row r="12230" spans="1:20" x14ac:dyDescent="0.6">
      <c r="A12230" s="218" t="s">
        <v>34242</v>
      </c>
      <c r="B12230" s="218" t="s">
        <v>34243</v>
      </c>
      <c r="C12230" s="218">
        <v>5.5834213010800697</v>
      </c>
      <c r="D12230" s="218">
        <v>5.1270444824402501</v>
      </c>
      <c r="E12230" s="218">
        <v>2.7163563585244499</v>
      </c>
      <c r="F12230" s="218">
        <v>6.5266242313624199</v>
      </c>
      <c r="G12230" s="218">
        <v>0.26846663313173802</v>
      </c>
      <c r="H12230" s="218">
        <v>8.5438055087694895</v>
      </c>
      <c r="I12230" t="s">
        <v>34241</v>
      </c>
      <c r="J12230" s="218" t="s">
        <v>34241</v>
      </c>
      <c r="K12230" s="218">
        <v>2</v>
      </c>
      <c r="L12230" s="218">
        <v>-2.8670649425556198</v>
      </c>
      <c r="M12230" s="218">
        <v>0.94320293028235014</v>
      </c>
      <c r="N12230" s="218">
        <v>-2.4106881239158002</v>
      </c>
      <c r="O12230" s="218">
        <v>1.3995797489221697</v>
      </c>
      <c r="P12230" s="218">
        <v>-5.3149546679483315</v>
      </c>
      <c r="Q12230" s="218">
        <v>2.9603842076894198</v>
      </c>
      <c r="R12230" s="507">
        <v>-0.96193100613663485</v>
      </c>
      <c r="S12230" s="507">
        <v>-0.50555418749681524</v>
      </c>
      <c r="T12230" s="218">
        <v>-1.1772852301294559</v>
      </c>
    </row>
    <row r="12231" spans="1:20" x14ac:dyDescent="0.6">
      <c r="A12231" s="218" t="s">
        <v>34244</v>
      </c>
      <c r="B12231" s="218" t="s">
        <v>34245</v>
      </c>
      <c r="C12231" s="218">
        <v>6.4392629022240397</v>
      </c>
      <c r="D12231" s="218">
        <v>5.7950104788805001</v>
      </c>
      <c r="E12231" s="218">
        <v>5.9778141922900501</v>
      </c>
      <c r="F12231" s="218">
        <v>5.1693128950282698</v>
      </c>
      <c r="G12231" s="218">
        <v>0</v>
      </c>
      <c r="H12231" s="218">
        <v>0.123827711997599</v>
      </c>
      <c r="I12231" t="s">
        <v>34246</v>
      </c>
      <c r="J12231" s="218" t="s">
        <v>34246</v>
      </c>
      <c r="K12231" s="218">
        <v>3</v>
      </c>
      <c r="L12231" s="218">
        <v>-0.46144870993398968</v>
      </c>
      <c r="M12231" s="218">
        <v>-1.2699500071957699</v>
      </c>
      <c r="N12231" s="218">
        <v>0.18280371340954993</v>
      </c>
      <c r="O12231" s="218">
        <v>-0.62569758385223029</v>
      </c>
      <c r="P12231" s="218">
        <v>-6.4392629022240397</v>
      </c>
      <c r="Q12231" s="218">
        <v>-6.3154351902264407</v>
      </c>
      <c r="R12231" s="507">
        <v>-0.86569935856487978</v>
      </c>
      <c r="S12231" s="507">
        <v>-0.22144693522134018</v>
      </c>
      <c r="T12231" s="218">
        <v>-6.3773490462252402</v>
      </c>
    </row>
    <row r="12232" spans="1:20" x14ac:dyDescent="0.6">
      <c r="A12232" s="218" t="s">
        <v>34247</v>
      </c>
      <c r="B12232" s="218" t="s">
        <v>34248</v>
      </c>
      <c r="C12232" s="218">
        <v>6.8035578104460797</v>
      </c>
      <c r="D12232" s="218">
        <v>6.1501792500621004</v>
      </c>
      <c r="E12232" s="218">
        <v>5.1040944140533897</v>
      </c>
      <c r="F12232" s="218">
        <v>5.3128028325254597</v>
      </c>
      <c r="G12232" s="218">
        <v>1.08739361964643</v>
      </c>
      <c r="H12232" s="218">
        <v>0</v>
      </c>
      <c r="I12232" t="s">
        <v>34246</v>
      </c>
      <c r="J12232" s="218" t="s">
        <v>34246</v>
      </c>
      <c r="K12232" s="218">
        <v>3</v>
      </c>
      <c r="L12232" s="218">
        <v>-1.69946339639269</v>
      </c>
      <c r="M12232" s="218">
        <v>-1.49075497792062</v>
      </c>
      <c r="N12232" s="218">
        <v>-1.0460848360087107</v>
      </c>
      <c r="O12232" s="218">
        <v>-0.83737641753664072</v>
      </c>
      <c r="P12232" s="218">
        <v>-5.7161641907996499</v>
      </c>
      <c r="Q12232" s="218">
        <v>-6.8035578104460797</v>
      </c>
      <c r="R12232" s="507">
        <v>-1.595109187156655</v>
      </c>
      <c r="S12232" s="507">
        <v>-0.94173062677267572</v>
      </c>
      <c r="T12232" s="218">
        <v>-6.2598610006228643</v>
      </c>
    </row>
    <row r="12233" spans="1:20" x14ac:dyDescent="0.6">
      <c r="A12233" s="218" t="s">
        <v>34249</v>
      </c>
      <c r="B12233" s="218" t="s">
        <v>34250</v>
      </c>
      <c r="C12233" s="218">
        <v>5.5574744374556904</v>
      </c>
      <c r="D12233" s="218">
        <v>4.8423452955431303</v>
      </c>
      <c r="E12233" s="218">
        <v>0</v>
      </c>
      <c r="F12233" s="218">
        <v>3.3631798446913899</v>
      </c>
      <c r="G12233" s="218">
        <v>0</v>
      </c>
      <c r="H12233" s="218">
        <v>6.8711101054101</v>
      </c>
      <c r="I12233" t="s">
        <v>34246</v>
      </c>
      <c r="J12233" s="218" t="s">
        <v>34246</v>
      </c>
      <c r="K12233" s="218">
        <v>3</v>
      </c>
      <c r="L12233" s="218">
        <v>-5.5574744374556904</v>
      </c>
      <c r="M12233" s="218">
        <v>-2.1942945927643005</v>
      </c>
      <c r="N12233" s="218">
        <v>-4.8423452955431303</v>
      </c>
      <c r="O12233" s="218">
        <v>-1.4791654508517404</v>
      </c>
      <c r="P12233" s="218">
        <v>-5.5574744374556904</v>
      </c>
      <c r="Q12233" s="218">
        <v>1.3136356679544097</v>
      </c>
      <c r="R12233" s="507">
        <v>-3.8758845151099957</v>
      </c>
      <c r="S12233" s="507">
        <v>-3.1607553731974356</v>
      </c>
      <c r="T12233" s="218">
        <v>-2.1219193847506403</v>
      </c>
    </row>
    <row r="12234" spans="1:20" x14ac:dyDescent="0.6">
      <c r="A12234" s="218" t="s">
        <v>34251</v>
      </c>
      <c r="B12234" s="218" t="s">
        <v>34252</v>
      </c>
      <c r="C12234" s="218">
        <v>7.18112647736878</v>
      </c>
      <c r="D12234" s="218">
        <v>7.2074279529955403</v>
      </c>
      <c r="E12234" s="218">
        <v>6.8785834831387502</v>
      </c>
      <c r="F12234" s="218">
        <v>7.5723525172043198</v>
      </c>
      <c r="G12234" s="218">
        <v>0.94138514970795095</v>
      </c>
      <c r="H12234" s="218">
        <v>0.123827711997599</v>
      </c>
      <c r="I12234" t="s">
        <v>34253</v>
      </c>
      <c r="J12234" s="218" t="s">
        <v>34253</v>
      </c>
      <c r="K12234" s="218">
        <v>3</v>
      </c>
      <c r="L12234" s="218">
        <v>-0.30254299423002973</v>
      </c>
      <c r="M12234" s="218">
        <v>0.39122603983553983</v>
      </c>
      <c r="N12234" s="218">
        <v>-0.32884446985679006</v>
      </c>
      <c r="O12234" s="218">
        <v>0.3649245642087795</v>
      </c>
      <c r="P12234" s="218">
        <v>-6.2397413276608287</v>
      </c>
      <c r="Q12234" s="218">
        <v>-7.0572987653711809</v>
      </c>
      <c r="R12234" s="507">
        <v>4.4341522802755051E-2</v>
      </c>
      <c r="S12234" s="507">
        <v>1.8040047175994722E-2</v>
      </c>
      <c r="T12234" s="218">
        <v>-6.6485200465160048</v>
      </c>
    </row>
    <row r="12235" spans="1:20" x14ac:dyDescent="0.6">
      <c r="A12235" s="218" t="s">
        <v>34254</v>
      </c>
      <c r="B12235" s="218" t="s">
        <v>34255</v>
      </c>
      <c r="C12235" s="218">
        <v>6.6172640485498304</v>
      </c>
      <c r="D12235" s="218">
        <v>6.4663024163953704</v>
      </c>
      <c r="E12235" s="218">
        <v>4.9690103453648602</v>
      </c>
      <c r="F12235" s="218">
        <v>6.29237665597761</v>
      </c>
      <c r="G12235" s="218">
        <v>8.4072339702980408</v>
      </c>
      <c r="H12235" s="218">
        <v>7.22921637709993</v>
      </c>
      <c r="I12235" t="s">
        <v>34253</v>
      </c>
      <c r="J12235" s="218" t="s">
        <v>34253</v>
      </c>
      <c r="K12235" s="218">
        <v>3</v>
      </c>
      <c r="L12235" s="218">
        <v>-1.6482537031849702</v>
      </c>
      <c r="M12235" s="218">
        <v>-0.32488739257222043</v>
      </c>
      <c r="N12235" s="218">
        <v>-1.4972920710305102</v>
      </c>
      <c r="O12235" s="218">
        <v>-0.17392576041776042</v>
      </c>
      <c r="P12235" s="218">
        <v>1.7899699217482103</v>
      </c>
      <c r="Q12235" s="218">
        <v>0.61195232855009962</v>
      </c>
      <c r="R12235" s="507">
        <v>-0.98657054787859533</v>
      </c>
      <c r="S12235" s="507">
        <v>-0.83560891572413531</v>
      </c>
      <c r="T12235" s="218">
        <v>1.200961125149155</v>
      </c>
    </row>
    <row r="12236" spans="1:20" x14ac:dyDescent="0.6">
      <c r="A12236" s="218" t="s">
        <v>34256</v>
      </c>
      <c r="B12236" s="218" t="s">
        <v>34257</v>
      </c>
      <c r="C12236" s="218">
        <v>3.87522894379787</v>
      </c>
      <c r="D12236" s="218">
        <v>3.8149292690668499</v>
      </c>
      <c r="E12236" s="218">
        <v>0</v>
      </c>
      <c r="F12236" s="218">
        <v>2.83085926968598</v>
      </c>
      <c r="G12236" s="218">
        <v>0</v>
      </c>
      <c r="H12236" s="218">
        <v>0</v>
      </c>
      <c r="I12236" t="s">
        <v>34253</v>
      </c>
      <c r="J12236" s="218" t="s">
        <v>34253</v>
      </c>
      <c r="K12236" s="218">
        <v>3</v>
      </c>
      <c r="L12236" s="218">
        <v>-3.87522894379787</v>
      </c>
      <c r="M12236" s="218">
        <v>-1.04436967411189</v>
      </c>
      <c r="N12236" s="218">
        <v>-3.8149292690668499</v>
      </c>
      <c r="O12236" s="218">
        <v>-0.98406999938086992</v>
      </c>
      <c r="P12236" s="218">
        <v>-3.87522894379787</v>
      </c>
      <c r="Q12236" s="218">
        <v>-3.87522894379787</v>
      </c>
      <c r="R12236" s="507">
        <v>-2.4597993089548797</v>
      </c>
      <c r="S12236" s="507">
        <v>-2.3994996342238597</v>
      </c>
      <c r="T12236" s="218">
        <v>-3.87522894379787</v>
      </c>
    </row>
    <row r="12237" spans="1:20" x14ac:dyDescent="0.6">
      <c r="A12237" s="218" t="s">
        <v>34258</v>
      </c>
      <c r="B12237" s="218" t="s">
        <v>34259</v>
      </c>
      <c r="C12237" s="218">
        <v>5.7484710855229801</v>
      </c>
      <c r="D12237" s="218">
        <v>5.4220696132230097</v>
      </c>
      <c r="E12237" s="218">
        <v>3.18719431951014</v>
      </c>
      <c r="F12237" s="218">
        <v>6.5178568684901199</v>
      </c>
      <c r="G12237" s="218">
        <v>0.38602773444041999</v>
      </c>
      <c r="H12237" s="218">
        <v>5.3214072467605096</v>
      </c>
      <c r="I12237" t="s">
        <v>34260</v>
      </c>
      <c r="J12237" s="218" t="s">
        <v>34260</v>
      </c>
      <c r="K12237" s="218">
        <v>1</v>
      </c>
      <c r="L12237" s="218">
        <v>-2.5612767660128402</v>
      </c>
      <c r="M12237" s="218">
        <v>0.76938578296713978</v>
      </c>
      <c r="N12237" s="218">
        <v>-2.2348752937128697</v>
      </c>
      <c r="O12237" s="218">
        <v>1.0957872552671102</v>
      </c>
      <c r="P12237" s="218">
        <v>-5.3624433510825602</v>
      </c>
      <c r="Q12237" s="218">
        <v>-0.42706383876247056</v>
      </c>
      <c r="R12237" s="507">
        <v>-0.89594549152285019</v>
      </c>
      <c r="S12237" s="507">
        <v>-0.56954401922287978</v>
      </c>
      <c r="T12237" s="218">
        <v>-2.8947535949225154</v>
      </c>
    </row>
    <row r="12238" spans="1:20" x14ac:dyDescent="0.6">
      <c r="A12238" s="218" t="s">
        <v>34261</v>
      </c>
      <c r="B12238" s="218" t="s">
        <v>34262</v>
      </c>
      <c r="C12238" s="218">
        <v>5.6994850882475996</v>
      </c>
      <c r="D12238" s="218">
        <v>5.7916008971661999</v>
      </c>
      <c r="E12238" s="218">
        <v>5.2276059794644496</v>
      </c>
      <c r="F12238" s="218">
        <v>5.8602856268533703</v>
      </c>
      <c r="G12238" s="218">
        <v>0.94138514970795095</v>
      </c>
      <c r="H12238" s="218">
        <v>7.86715156741404</v>
      </c>
      <c r="I12238" t="s">
        <v>34263</v>
      </c>
      <c r="J12238" s="218" t="s">
        <v>34263</v>
      </c>
      <c r="K12238" s="218">
        <v>1</v>
      </c>
      <c r="L12238" s="218">
        <v>-0.47187910878314998</v>
      </c>
      <c r="M12238" s="218">
        <v>0.1608005386057707</v>
      </c>
      <c r="N12238" s="218">
        <v>-0.56399491770175025</v>
      </c>
      <c r="O12238" s="218">
        <v>6.8684729687170432E-2</v>
      </c>
      <c r="P12238" s="218">
        <v>-4.7580999385396483</v>
      </c>
      <c r="Q12238" s="218">
        <v>2.1676664791664404</v>
      </c>
      <c r="R12238" s="507">
        <v>-0.15553928508868964</v>
      </c>
      <c r="S12238" s="507">
        <v>-0.24765509400728991</v>
      </c>
      <c r="T12238" s="218">
        <v>-1.295216729686604</v>
      </c>
    </row>
    <row r="12239" spans="1:20" x14ac:dyDescent="0.6">
      <c r="A12239" s="218" t="s">
        <v>34264</v>
      </c>
      <c r="B12239" s="218" t="s">
        <v>34265</v>
      </c>
      <c r="C12239" s="218">
        <v>5.7408057286315302</v>
      </c>
      <c r="D12239" s="218">
        <v>5.8937218122881996</v>
      </c>
      <c r="E12239" s="218">
        <v>6.59179889213023</v>
      </c>
      <c r="F12239" s="218">
        <v>5.5852297467404401</v>
      </c>
      <c r="G12239" s="218">
        <v>0.59580657787600999</v>
      </c>
      <c r="H12239" s="218">
        <v>0.123827711997599</v>
      </c>
      <c r="I12239" t="s">
        <v>34266</v>
      </c>
      <c r="J12239" s="218" t="s">
        <v>34266</v>
      </c>
      <c r="K12239" s="218">
        <v>1</v>
      </c>
      <c r="L12239" s="218">
        <v>0.8509931634986998</v>
      </c>
      <c r="M12239" s="218">
        <v>-0.15557598189109001</v>
      </c>
      <c r="N12239" s="218">
        <v>0.69807707984203038</v>
      </c>
      <c r="O12239" s="218">
        <v>-0.30849206554775943</v>
      </c>
      <c r="P12239" s="218">
        <v>-5.1449991507555204</v>
      </c>
      <c r="Q12239" s="218">
        <v>-5.6169780166339311</v>
      </c>
      <c r="R12239" s="507">
        <v>0.3477085908038049</v>
      </c>
      <c r="S12239" s="507">
        <v>0.19479250714713547</v>
      </c>
      <c r="T12239" s="218">
        <v>-5.3809885836947258</v>
      </c>
    </row>
    <row r="12240" spans="1:20" x14ac:dyDescent="0.6">
      <c r="A12240" s="218" t="s">
        <v>34267</v>
      </c>
      <c r="B12240" s="218" t="s">
        <v>34268</v>
      </c>
      <c r="C12240" s="218">
        <v>3.1978885987754699</v>
      </c>
      <c r="D12240" s="218">
        <v>2.9357480959381199</v>
      </c>
      <c r="E12240" s="218">
        <v>4.2142608075527699</v>
      </c>
      <c r="F12240" s="218">
        <v>3.1646431906283099</v>
      </c>
      <c r="G12240" s="218">
        <v>0.59580657787600999</v>
      </c>
      <c r="H12240" s="218">
        <v>0</v>
      </c>
      <c r="I12240" t="s">
        <v>34269</v>
      </c>
      <c r="J12240" s="218" t="s">
        <v>34269</v>
      </c>
      <c r="K12240" s="218">
        <v>2</v>
      </c>
      <c r="L12240" s="218">
        <v>1.0163722087772999</v>
      </c>
      <c r="M12240" s="218">
        <v>-3.3245408147160038E-2</v>
      </c>
      <c r="N12240" s="218">
        <v>1.27851271161465</v>
      </c>
      <c r="O12240" s="218">
        <v>0.22889509469018998</v>
      </c>
      <c r="P12240" s="218">
        <v>-2.6020820208994602</v>
      </c>
      <c r="Q12240" s="218">
        <v>-3.1978885987754699</v>
      </c>
      <c r="R12240" s="507">
        <v>0.49156340031506995</v>
      </c>
      <c r="S12240" s="507">
        <v>0.75370390315241997</v>
      </c>
      <c r="T12240" s="218">
        <v>-2.8999853098374651</v>
      </c>
    </row>
    <row r="12241" spans="1:20" x14ac:dyDescent="0.6">
      <c r="A12241" s="218" t="s">
        <v>34270</v>
      </c>
      <c r="B12241" s="218" t="s">
        <v>34271</v>
      </c>
      <c r="C12241" s="218">
        <v>0</v>
      </c>
      <c r="D12241" s="218">
        <v>0</v>
      </c>
      <c r="E12241" s="218">
        <v>0</v>
      </c>
      <c r="F12241" s="218">
        <v>0</v>
      </c>
      <c r="G12241" s="218">
        <v>0</v>
      </c>
      <c r="H12241" s="218">
        <v>0</v>
      </c>
      <c r="I12241" t="s">
        <v>34269</v>
      </c>
      <c r="J12241" s="218" t="s">
        <v>34269</v>
      </c>
      <c r="K12241" s="218">
        <v>2</v>
      </c>
      <c r="L12241" s="218">
        <v>0</v>
      </c>
      <c r="M12241" s="218">
        <v>0</v>
      </c>
      <c r="N12241" s="218">
        <v>0</v>
      </c>
      <c r="O12241" s="218">
        <v>0</v>
      </c>
      <c r="P12241" s="218">
        <v>0</v>
      </c>
      <c r="Q12241" s="218">
        <v>0</v>
      </c>
      <c r="R12241" s="507">
        <v>0</v>
      </c>
      <c r="S12241" s="507">
        <v>0</v>
      </c>
      <c r="T12241" s="218">
        <v>0</v>
      </c>
    </row>
    <row r="12242" spans="1:20" x14ac:dyDescent="0.6">
      <c r="A12242" s="218" t="s">
        <v>34272</v>
      </c>
      <c r="B12242" s="218" t="s">
        <v>34273</v>
      </c>
      <c r="C12242" s="218">
        <v>5.3393088158934798</v>
      </c>
      <c r="D12242" s="218">
        <v>5.1216234562884901</v>
      </c>
      <c r="E12242" s="218">
        <v>4.0022956215764003</v>
      </c>
      <c r="F12242" s="218">
        <v>4.8991926663004497</v>
      </c>
      <c r="G12242" s="218">
        <v>0.59580657787600999</v>
      </c>
      <c r="H12242" s="218">
        <v>0</v>
      </c>
      <c r="I12242" t="s">
        <v>34274</v>
      </c>
      <c r="J12242" s="218" t="s">
        <v>34274</v>
      </c>
      <c r="K12242" s="218">
        <v>1</v>
      </c>
      <c r="L12242" s="218">
        <v>-1.3370131943170795</v>
      </c>
      <c r="M12242" s="218">
        <v>-0.44011614959303014</v>
      </c>
      <c r="N12242" s="218">
        <v>-1.1193278347120899</v>
      </c>
      <c r="O12242" s="218">
        <v>-0.22243078998804044</v>
      </c>
      <c r="P12242" s="218">
        <v>-4.7435022380174701</v>
      </c>
      <c r="Q12242" s="218">
        <v>-5.3393088158934798</v>
      </c>
      <c r="R12242" s="507">
        <v>-0.88856467195505484</v>
      </c>
      <c r="S12242" s="507">
        <v>-0.67087931235006515</v>
      </c>
      <c r="T12242" s="218">
        <v>-5.0414055269554749</v>
      </c>
    </row>
    <row r="12243" spans="1:20" x14ac:dyDescent="0.6">
      <c r="A12243" s="218" t="s">
        <v>34275</v>
      </c>
      <c r="B12243" s="218" t="s">
        <v>34276</v>
      </c>
      <c r="C12243" s="218">
        <v>5.9177926740525004</v>
      </c>
      <c r="D12243" s="218">
        <v>5.7967122527380699</v>
      </c>
      <c r="E12243" s="218">
        <v>6.1847901474047697</v>
      </c>
      <c r="F12243" s="218">
        <v>4.5539860497363902</v>
      </c>
      <c r="G12243" s="218">
        <v>1.7450477769392401</v>
      </c>
      <c r="H12243" s="218">
        <v>0</v>
      </c>
      <c r="I12243" t="s">
        <v>34277</v>
      </c>
      <c r="J12243" s="218" t="s">
        <v>34277</v>
      </c>
      <c r="K12243" s="218">
        <v>1</v>
      </c>
      <c r="L12243" s="218">
        <v>0.26699747335226931</v>
      </c>
      <c r="M12243" s="218">
        <v>-1.3638066243161102</v>
      </c>
      <c r="N12243" s="218">
        <v>0.38807789466669984</v>
      </c>
      <c r="O12243" s="218">
        <v>-1.2427262030016797</v>
      </c>
      <c r="P12243" s="218">
        <v>-4.1727448971132599</v>
      </c>
      <c r="Q12243" s="218">
        <v>-5.9177926740525004</v>
      </c>
      <c r="R12243" s="507">
        <v>-0.54840457548192045</v>
      </c>
      <c r="S12243" s="507">
        <v>-0.42732415416748992</v>
      </c>
      <c r="T12243" s="218">
        <v>-5.0452687855828806</v>
      </c>
    </row>
    <row r="12244" spans="1:20" x14ac:dyDescent="0.6">
      <c r="A12244" s="218" t="s">
        <v>34278</v>
      </c>
      <c r="B12244" s="218" t="s">
        <v>34279</v>
      </c>
      <c r="C12244" s="218">
        <v>6.9559985978996099</v>
      </c>
      <c r="D12244" s="218">
        <v>7.0540210712308502</v>
      </c>
      <c r="E12244" s="218">
        <v>6.7926811685244397</v>
      </c>
      <c r="F12244" s="218">
        <v>7.2689137334259204</v>
      </c>
      <c r="G12244" s="218">
        <v>0.94138514970795095</v>
      </c>
      <c r="H12244" s="218">
        <v>8.4359347836773502</v>
      </c>
      <c r="I12244" t="s">
        <v>34280</v>
      </c>
      <c r="J12244" s="218" t="s">
        <v>34280</v>
      </c>
      <c r="K12244" s="218">
        <v>1</v>
      </c>
      <c r="L12244" s="218">
        <v>-0.16331742937517024</v>
      </c>
      <c r="M12244" s="218">
        <v>0.31291513552631045</v>
      </c>
      <c r="N12244" s="218">
        <v>-0.2613399027064105</v>
      </c>
      <c r="O12244" s="218">
        <v>0.21489266219507019</v>
      </c>
      <c r="P12244" s="218">
        <v>-6.0146134481916587</v>
      </c>
      <c r="Q12244" s="218">
        <v>1.4799361857777402</v>
      </c>
      <c r="R12244" s="507">
        <v>7.4798853075570104E-2</v>
      </c>
      <c r="S12244" s="507">
        <v>-2.3223620255670152E-2</v>
      </c>
      <c r="T12244" s="218">
        <v>-2.2673386312069592</v>
      </c>
    </row>
    <row r="12245" spans="1:20" x14ac:dyDescent="0.6">
      <c r="A12245" s="218" t="s">
        <v>34281</v>
      </c>
      <c r="B12245" s="218" t="s">
        <v>34282</v>
      </c>
      <c r="C12245" s="218">
        <v>5.2578675863791</v>
      </c>
      <c r="D12245" s="218">
        <v>4.6123858724021796</v>
      </c>
      <c r="E12245" s="218">
        <v>1.75811418385365</v>
      </c>
      <c r="F12245" s="218">
        <v>6.0711575722081603</v>
      </c>
      <c r="G12245" s="218">
        <v>0</v>
      </c>
      <c r="H12245" s="218">
        <v>8.3489888965205399</v>
      </c>
      <c r="I12245" t="s">
        <v>34283</v>
      </c>
      <c r="J12245" s="218" t="s">
        <v>34283</v>
      </c>
      <c r="K12245" s="218">
        <v>1</v>
      </c>
      <c r="L12245" s="218">
        <v>-3.49975340252545</v>
      </c>
      <c r="M12245" s="218">
        <v>0.81328998582906031</v>
      </c>
      <c r="N12245" s="218">
        <v>-2.8542716885485295</v>
      </c>
      <c r="O12245" s="218">
        <v>1.4587716998059808</v>
      </c>
      <c r="P12245" s="218">
        <v>-5.2578675863791</v>
      </c>
      <c r="Q12245" s="218">
        <v>3.0911213101414399</v>
      </c>
      <c r="R12245" s="507">
        <v>-1.3432317083481948</v>
      </c>
      <c r="S12245" s="507">
        <v>-0.69774999437127438</v>
      </c>
      <c r="T12245" s="218">
        <v>-1.0833731381188301</v>
      </c>
    </row>
    <row r="12246" spans="1:20" x14ac:dyDescent="0.6">
      <c r="A12246" s="218" t="s">
        <v>34284</v>
      </c>
      <c r="B12246" s="218" t="s">
        <v>34285</v>
      </c>
      <c r="C12246" s="218">
        <v>7.2812265304862196</v>
      </c>
      <c r="D12246" s="218">
        <v>7.3779740677869903</v>
      </c>
      <c r="E12246" s="218">
        <v>7.9306330986301097</v>
      </c>
      <c r="F12246" s="218">
        <v>7.3584778045538703</v>
      </c>
      <c r="G12246" s="218">
        <v>2.6358556857404398</v>
      </c>
      <c r="H12246" s="218">
        <v>0</v>
      </c>
      <c r="I12246" t="s">
        <v>34286</v>
      </c>
      <c r="J12246" s="218" t="s">
        <v>34286</v>
      </c>
      <c r="K12246" s="218">
        <v>1</v>
      </c>
      <c r="L12246" s="218">
        <v>0.64940656814389008</v>
      </c>
      <c r="M12246" s="218">
        <v>7.7251274067650755E-2</v>
      </c>
      <c r="N12246" s="218">
        <v>0.5526590308431194</v>
      </c>
      <c r="O12246" s="218">
        <v>-1.9496263233119926E-2</v>
      </c>
      <c r="P12246" s="218">
        <v>-4.6453708447457798</v>
      </c>
      <c r="Q12246" s="218">
        <v>-7.2812265304862196</v>
      </c>
      <c r="R12246" s="507">
        <v>0.36332892110577042</v>
      </c>
      <c r="S12246" s="507">
        <v>0.26658138380499974</v>
      </c>
      <c r="T12246" s="218">
        <v>-5.9632986876159997</v>
      </c>
    </row>
    <row r="12247" spans="1:20" x14ac:dyDescent="0.6">
      <c r="A12247" s="218" t="s">
        <v>34287</v>
      </c>
      <c r="B12247" s="218" t="s">
        <v>34288</v>
      </c>
      <c r="C12247" s="218">
        <v>3.0861770728151301</v>
      </c>
      <c r="D12247" s="218">
        <v>3.1585647125256799</v>
      </c>
      <c r="E12247" s="218">
        <v>3.4582989809827498</v>
      </c>
      <c r="F12247" s="218">
        <v>3.7193102735238299</v>
      </c>
      <c r="G12247" s="218">
        <v>0</v>
      </c>
      <c r="H12247" s="218">
        <v>0</v>
      </c>
      <c r="I12247" t="s">
        <v>34289</v>
      </c>
      <c r="J12247" s="218" t="s">
        <v>34289</v>
      </c>
      <c r="K12247" s="218">
        <v>2</v>
      </c>
      <c r="L12247" s="218">
        <v>0.3721219081676197</v>
      </c>
      <c r="M12247" s="218">
        <v>0.63313320070869983</v>
      </c>
      <c r="N12247" s="218">
        <v>0.29973426845706985</v>
      </c>
      <c r="O12247" s="218">
        <v>0.56074556099814998</v>
      </c>
      <c r="P12247" s="218">
        <v>-3.0861770728151301</v>
      </c>
      <c r="Q12247" s="218">
        <v>-3.0861770728151301</v>
      </c>
      <c r="R12247" s="507">
        <v>0.50262755443815976</v>
      </c>
      <c r="S12247" s="507">
        <v>0.43023991472760992</v>
      </c>
      <c r="T12247" s="218">
        <v>-3.0861770728151301</v>
      </c>
    </row>
    <row r="12248" spans="1:20" x14ac:dyDescent="0.6">
      <c r="A12248" s="218" t="s">
        <v>34290</v>
      </c>
      <c r="B12248" s="218" t="s">
        <v>34291</v>
      </c>
      <c r="C12248" s="218">
        <v>4.2504391117875899</v>
      </c>
      <c r="D12248" s="218">
        <v>4.0810285685008196</v>
      </c>
      <c r="E12248" s="218">
        <v>0</v>
      </c>
      <c r="F12248" s="218">
        <v>4.1622411349386397</v>
      </c>
      <c r="G12248" s="218">
        <v>0</v>
      </c>
      <c r="H12248" s="218">
        <v>0</v>
      </c>
      <c r="I12248" t="s">
        <v>34289</v>
      </c>
      <c r="J12248" s="218" t="s">
        <v>34289</v>
      </c>
      <c r="K12248" s="218">
        <v>2</v>
      </c>
      <c r="L12248" s="218">
        <v>-4.2504391117875899</v>
      </c>
      <c r="M12248" s="218">
        <v>-8.8197976848950255E-2</v>
      </c>
      <c r="N12248" s="218">
        <v>-4.0810285685008196</v>
      </c>
      <c r="O12248" s="218">
        <v>8.1212566437820044E-2</v>
      </c>
      <c r="P12248" s="218">
        <v>-4.2504391117875899</v>
      </c>
      <c r="Q12248" s="218">
        <v>-4.2504391117875899</v>
      </c>
      <c r="R12248" s="507">
        <v>-2.1693185443182701</v>
      </c>
      <c r="S12248" s="507">
        <v>-1.9999080010314998</v>
      </c>
      <c r="T12248" s="218">
        <v>-4.2504391117875899</v>
      </c>
    </row>
    <row r="12249" spans="1:20" x14ac:dyDescent="0.6">
      <c r="A12249" s="218" t="s">
        <v>34292</v>
      </c>
      <c r="B12249" s="218" t="s">
        <v>34293</v>
      </c>
      <c r="C12249" s="218">
        <v>5.7697199133822696</v>
      </c>
      <c r="D12249" s="218">
        <v>5.70816047015545</v>
      </c>
      <c r="E12249" s="218">
        <v>5.6842009537046998</v>
      </c>
      <c r="F12249" s="218">
        <v>5.90839152865383</v>
      </c>
      <c r="G12249" s="218">
        <v>0</v>
      </c>
      <c r="H12249" s="218">
        <v>8.0367591555410094</v>
      </c>
      <c r="I12249" t="s">
        <v>34294</v>
      </c>
      <c r="J12249" s="218" t="s">
        <v>34294</v>
      </c>
      <c r="K12249" s="218">
        <v>1</v>
      </c>
      <c r="L12249" s="218">
        <v>-8.5518959677569839E-2</v>
      </c>
      <c r="M12249" s="218">
        <v>0.13867161527156036</v>
      </c>
      <c r="N12249" s="218">
        <v>-2.3959516450750229E-2</v>
      </c>
      <c r="O12249" s="218">
        <v>0.20023105849837997</v>
      </c>
      <c r="P12249" s="218">
        <v>-5.7697199133822696</v>
      </c>
      <c r="Q12249" s="218">
        <v>2.2670392421587398</v>
      </c>
      <c r="R12249" s="507">
        <v>2.6576327796995258E-2</v>
      </c>
      <c r="S12249" s="507">
        <v>8.8135771023814868E-2</v>
      </c>
      <c r="T12249" s="218">
        <v>-1.7513403356117649</v>
      </c>
    </row>
    <row r="12250" spans="1:20" x14ac:dyDescent="0.6">
      <c r="A12250" s="218" t="s">
        <v>34295</v>
      </c>
      <c r="B12250" s="218" t="s">
        <v>34296</v>
      </c>
      <c r="C12250" s="218">
        <v>4.2569027897295504</v>
      </c>
      <c r="D12250" s="218">
        <v>4.04711577083701</v>
      </c>
      <c r="E12250" s="218">
        <v>3.5510860180913801</v>
      </c>
      <c r="F12250" s="218">
        <v>4.6313217791033301</v>
      </c>
      <c r="G12250" s="218">
        <v>0.14046909216855899</v>
      </c>
      <c r="H12250" s="218">
        <v>0</v>
      </c>
      <c r="I12250" t="s">
        <v>34297</v>
      </c>
      <c r="J12250" s="218" t="s">
        <v>34297</v>
      </c>
      <c r="K12250" s="218">
        <v>1</v>
      </c>
      <c r="L12250" s="218">
        <v>-0.70581677163817025</v>
      </c>
      <c r="M12250" s="218">
        <v>0.37441898937377971</v>
      </c>
      <c r="N12250" s="218">
        <v>-0.49602975274562988</v>
      </c>
      <c r="O12250" s="218">
        <v>0.58420600826632008</v>
      </c>
      <c r="P12250" s="218">
        <v>-4.116433697560991</v>
      </c>
      <c r="Q12250" s="218">
        <v>-4.2569027897295504</v>
      </c>
      <c r="R12250" s="507">
        <v>-0.16569889113219527</v>
      </c>
      <c r="S12250" s="507">
        <v>4.4088127760345097E-2</v>
      </c>
      <c r="T12250" s="218">
        <v>-4.1866682436452702</v>
      </c>
    </row>
    <row r="12251" spans="1:20" x14ac:dyDescent="0.6">
      <c r="A12251" s="218" t="s">
        <v>34298</v>
      </c>
      <c r="B12251" s="218" t="s">
        <v>34299</v>
      </c>
      <c r="C12251" s="218">
        <v>6.9996893208753903</v>
      </c>
      <c r="D12251" s="218">
        <v>7.0618261167716003</v>
      </c>
      <c r="E12251" s="218">
        <v>7.5866101528316898</v>
      </c>
      <c r="F12251" s="218">
        <v>7.7290940659372804</v>
      </c>
      <c r="G12251" s="218">
        <v>2.6825650500724101</v>
      </c>
      <c r="H12251" s="218">
        <v>0</v>
      </c>
      <c r="I12251" t="s">
        <v>34300</v>
      </c>
      <c r="J12251" s="218" t="s">
        <v>34300</v>
      </c>
      <c r="K12251" s="218">
        <v>1</v>
      </c>
      <c r="L12251" s="218">
        <v>0.58692083195629952</v>
      </c>
      <c r="M12251" s="218">
        <v>0.72940474506189013</v>
      </c>
      <c r="N12251" s="218">
        <v>0.5247840360600895</v>
      </c>
      <c r="O12251" s="218">
        <v>0.66726794916568011</v>
      </c>
      <c r="P12251" s="218">
        <v>-4.3171242708029798</v>
      </c>
      <c r="Q12251" s="218">
        <v>-6.9996893208753903</v>
      </c>
      <c r="R12251" s="507">
        <v>0.65816278850909482</v>
      </c>
      <c r="S12251" s="507">
        <v>0.5960259926128848</v>
      </c>
      <c r="T12251" s="218">
        <v>-5.658406795839185</v>
      </c>
    </row>
    <row r="12252" spans="1:20" x14ac:dyDescent="0.6">
      <c r="A12252" s="218" t="s">
        <v>34301</v>
      </c>
      <c r="B12252" s="218" t="s">
        <v>34302</v>
      </c>
      <c r="C12252" s="218">
        <v>5.0785268102584604</v>
      </c>
      <c r="D12252" s="218">
        <v>5.1364825377370602</v>
      </c>
      <c r="E12252" s="218">
        <v>4.0297096162944701</v>
      </c>
      <c r="F12252" s="218">
        <v>4.7192863778707599</v>
      </c>
      <c r="G12252" s="218">
        <v>0.59580657787600999</v>
      </c>
      <c r="H12252" s="218">
        <v>0.123827711997599</v>
      </c>
      <c r="I12252" t="s">
        <v>34303</v>
      </c>
      <c r="J12252" s="218" t="s">
        <v>34303</v>
      </c>
      <c r="K12252" s="218">
        <v>1</v>
      </c>
      <c r="L12252" s="218">
        <v>-1.0488171939639903</v>
      </c>
      <c r="M12252" s="218">
        <v>-0.35924043238770054</v>
      </c>
      <c r="N12252" s="218">
        <v>-1.1067729214425901</v>
      </c>
      <c r="O12252" s="218">
        <v>-0.41719615986630032</v>
      </c>
      <c r="P12252" s="218">
        <v>-4.4827202323824507</v>
      </c>
      <c r="Q12252" s="218">
        <v>-4.9546990982608614</v>
      </c>
      <c r="R12252" s="507">
        <v>-0.70402881317584542</v>
      </c>
      <c r="S12252" s="507">
        <v>-0.76198454065444521</v>
      </c>
      <c r="T12252" s="218">
        <v>-4.718709665321656</v>
      </c>
    </row>
    <row r="12253" spans="1:20" x14ac:dyDescent="0.6">
      <c r="A12253" s="218" t="s">
        <v>34304</v>
      </c>
      <c r="B12253" s="218" t="s">
        <v>34305</v>
      </c>
      <c r="C12253" s="218">
        <v>6.2562005578374604</v>
      </c>
      <c r="D12253" s="218">
        <v>6.3945095320357996</v>
      </c>
      <c r="E12253" s="218">
        <v>5.70454321934755</v>
      </c>
      <c r="F12253" s="218">
        <v>6.51043227491928</v>
      </c>
      <c r="G12253" s="218">
        <v>0.77891856884019794</v>
      </c>
      <c r="H12253" s="218">
        <v>7.6299302009281798</v>
      </c>
      <c r="I12253" t="s">
        <v>34306</v>
      </c>
      <c r="J12253" s="218" t="s">
        <v>34306</v>
      </c>
      <c r="K12253" s="218">
        <v>1</v>
      </c>
      <c r="L12253" s="218">
        <v>-0.55165733848991039</v>
      </c>
      <c r="M12253" s="218">
        <v>0.25423171708181957</v>
      </c>
      <c r="N12253" s="218">
        <v>-0.68996631268824959</v>
      </c>
      <c r="O12253" s="218">
        <v>0.11592274288348037</v>
      </c>
      <c r="P12253" s="218">
        <v>-5.4772819889972624</v>
      </c>
      <c r="Q12253" s="218">
        <v>1.3737296430907193</v>
      </c>
      <c r="R12253" s="507">
        <v>-0.14871281070404541</v>
      </c>
      <c r="S12253" s="507">
        <v>-0.28702178490238461</v>
      </c>
      <c r="T12253" s="218">
        <v>-2.0517761729532715</v>
      </c>
    </row>
    <row r="12254" spans="1:20" x14ac:dyDescent="0.6">
      <c r="A12254" s="218" t="s">
        <v>34307</v>
      </c>
      <c r="B12254" s="218" t="s">
        <v>34308</v>
      </c>
      <c r="C12254" s="218">
        <v>6.04399745647701</v>
      </c>
      <c r="D12254" s="218">
        <v>6.1158280547820603</v>
      </c>
      <c r="E12254" s="218">
        <v>7.0552969216220598</v>
      </c>
      <c r="F12254" s="218">
        <v>5.74480931238846</v>
      </c>
      <c r="G12254" s="218">
        <v>1.9875538236510399</v>
      </c>
      <c r="H12254" s="218">
        <v>7.3648261144524003</v>
      </c>
      <c r="I12254" t="s">
        <v>34309</v>
      </c>
      <c r="J12254" s="218" t="s">
        <v>34309</v>
      </c>
      <c r="K12254" s="218">
        <v>1</v>
      </c>
      <c r="L12254" s="218">
        <v>1.0112994651450498</v>
      </c>
      <c r="M12254" s="218">
        <v>-0.29918814408854999</v>
      </c>
      <c r="N12254" s="218">
        <v>0.93946886683999953</v>
      </c>
      <c r="O12254" s="218">
        <v>-0.37101874239360022</v>
      </c>
      <c r="P12254" s="218">
        <v>-4.0564436328259701</v>
      </c>
      <c r="Q12254" s="218">
        <v>1.3208286579753903</v>
      </c>
      <c r="R12254" s="507">
        <v>0.35605566052824988</v>
      </c>
      <c r="S12254" s="507">
        <v>0.28422506222319965</v>
      </c>
      <c r="T12254" s="218">
        <v>-1.3678074874252899</v>
      </c>
    </row>
    <row r="12255" spans="1:20" x14ac:dyDescent="0.6">
      <c r="A12255" s="218" t="s">
        <v>34310</v>
      </c>
      <c r="B12255" s="218" t="s">
        <v>34311</v>
      </c>
      <c r="C12255" s="218">
        <v>4.5843656778414097</v>
      </c>
      <c r="D12255" s="218">
        <v>4.2863545768306199</v>
      </c>
      <c r="E12255" s="218">
        <v>5.3262513705699899</v>
      </c>
      <c r="F12255" s="218">
        <v>4.5701455410810201</v>
      </c>
      <c r="G12255" s="218">
        <v>8.3008461333281005</v>
      </c>
      <c r="H12255" s="218">
        <v>0</v>
      </c>
      <c r="I12255" t="s">
        <v>34312</v>
      </c>
      <c r="J12255" s="218" t="s">
        <v>34312</v>
      </c>
      <c r="K12255" s="218">
        <v>1</v>
      </c>
      <c r="L12255" s="218">
        <v>0.74188569272858018</v>
      </c>
      <c r="M12255" s="218">
        <v>-1.4220136760389579E-2</v>
      </c>
      <c r="N12255" s="218">
        <v>1.0398967937393699</v>
      </c>
      <c r="O12255" s="218">
        <v>0.28379096425040018</v>
      </c>
      <c r="P12255" s="218">
        <v>3.7164804554866908</v>
      </c>
      <c r="Q12255" s="218">
        <v>-4.5843656778414097</v>
      </c>
      <c r="R12255" s="507">
        <v>0.3638327779840953</v>
      </c>
      <c r="S12255" s="507">
        <v>0.66184387899488506</v>
      </c>
      <c r="T12255" s="218">
        <v>-0.43394261117735944</v>
      </c>
    </row>
    <row r="12256" spans="1:20" x14ac:dyDescent="0.6">
      <c r="A12256" s="218" t="s">
        <v>34313</v>
      </c>
      <c r="B12256" s="218" t="s">
        <v>34314</v>
      </c>
      <c r="C12256" s="218">
        <v>6.8999724568107901</v>
      </c>
      <c r="D12256" s="218">
        <v>7.0458158494107899</v>
      </c>
      <c r="E12256" s="218">
        <v>7.1636696626383998</v>
      </c>
      <c r="F12256" s="218">
        <v>7.4900478445708796</v>
      </c>
      <c r="G12256" s="218">
        <v>2.5120041026070701</v>
      </c>
      <c r="H12256" s="218">
        <v>7.9547069861129298</v>
      </c>
      <c r="I12256" t="s">
        <v>34315</v>
      </c>
      <c r="J12256" s="218" t="s">
        <v>34315</v>
      </c>
      <c r="K12256" s="218">
        <v>3</v>
      </c>
      <c r="L12256" s="218">
        <v>0.26369720582760969</v>
      </c>
      <c r="M12256" s="218">
        <v>0.5900753877600895</v>
      </c>
      <c r="N12256" s="218">
        <v>0.1178538132276099</v>
      </c>
      <c r="O12256" s="218">
        <v>0.44423199516008971</v>
      </c>
      <c r="P12256" s="218">
        <v>-4.3879683542037196</v>
      </c>
      <c r="Q12256" s="218">
        <v>1.0547345293021397</v>
      </c>
      <c r="R12256" s="507">
        <v>0.4268862967938496</v>
      </c>
      <c r="S12256" s="507">
        <v>0.28104290419384981</v>
      </c>
      <c r="T12256" s="218">
        <v>-1.6666169124507899</v>
      </c>
    </row>
    <row r="12257" spans="1:20" x14ac:dyDescent="0.6">
      <c r="A12257" s="218" t="s">
        <v>34316</v>
      </c>
      <c r="B12257" s="218" t="s">
        <v>34317</v>
      </c>
      <c r="C12257" s="218">
        <v>5.7073725573488101</v>
      </c>
      <c r="D12257" s="218">
        <v>5.7579282394715401</v>
      </c>
      <c r="E12257" s="218">
        <v>6.0338893633389796</v>
      </c>
      <c r="F12257" s="218">
        <v>4.98472997442882</v>
      </c>
      <c r="G12257" s="218">
        <v>5.9859719085969099</v>
      </c>
      <c r="H12257" s="218">
        <v>7.38507853757931</v>
      </c>
      <c r="I12257" t="s">
        <v>34315</v>
      </c>
      <c r="J12257" s="218" t="s">
        <v>34315</v>
      </c>
      <c r="K12257" s="218">
        <v>3</v>
      </c>
      <c r="L12257" s="218">
        <v>0.32651680599016952</v>
      </c>
      <c r="M12257" s="218">
        <v>-0.72264258291999006</v>
      </c>
      <c r="N12257" s="218">
        <v>0.27596112386743954</v>
      </c>
      <c r="O12257" s="218">
        <v>-0.77319826504272005</v>
      </c>
      <c r="P12257" s="218">
        <v>0.27859935124809976</v>
      </c>
      <c r="Q12257" s="218">
        <v>1.6777059802304999</v>
      </c>
      <c r="R12257" s="507">
        <v>-0.19806288846491027</v>
      </c>
      <c r="S12257" s="507">
        <v>-0.24861857058764025</v>
      </c>
      <c r="T12257" s="218">
        <v>0.97815266573929982</v>
      </c>
    </row>
    <row r="12258" spans="1:20" x14ac:dyDescent="0.6">
      <c r="A12258" s="218" t="s">
        <v>34318</v>
      </c>
      <c r="B12258" s="218" t="s">
        <v>34319</v>
      </c>
      <c r="C12258" s="218">
        <v>6.1316031135890698</v>
      </c>
      <c r="D12258" s="218">
        <v>6.1280456177833296</v>
      </c>
      <c r="E12258" s="218">
        <v>5.8179726609630196</v>
      </c>
      <c r="F12258" s="218">
        <v>5.6601128575774302</v>
      </c>
      <c r="G12258" s="218">
        <v>1.21997385646274</v>
      </c>
      <c r="H12258" s="218">
        <v>0</v>
      </c>
      <c r="I12258" t="s">
        <v>34315</v>
      </c>
      <c r="J12258" s="218" t="s">
        <v>34315</v>
      </c>
      <c r="K12258" s="218">
        <v>3</v>
      </c>
      <c r="L12258" s="218">
        <v>-0.31363045262605027</v>
      </c>
      <c r="M12258" s="218">
        <v>-0.47149025601163963</v>
      </c>
      <c r="N12258" s="218">
        <v>-0.31007295682031</v>
      </c>
      <c r="O12258" s="218">
        <v>-0.46793276020589936</v>
      </c>
      <c r="P12258" s="218">
        <v>-4.9116292571263296</v>
      </c>
      <c r="Q12258" s="218">
        <v>-6.1316031135890698</v>
      </c>
      <c r="R12258" s="507">
        <v>-0.39256035431884495</v>
      </c>
      <c r="S12258" s="507">
        <v>-0.38900285851310468</v>
      </c>
      <c r="T12258" s="218">
        <v>-5.5216161853576997</v>
      </c>
    </row>
    <row r="12259" spans="1:20" x14ac:dyDescent="0.6">
      <c r="A12259" s="218" t="s">
        <v>34320</v>
      </c>
      <c r="B12259" s="218" t="s">
        <v>34321</v>
      </c>
      <c r="C12259" s="218">
        <v>5.7152171386296597</v>
      </c>
      <c r="D12259" s="218">
        <v>5.6844571795240899</v>
      </c>
      <c r="E12259" s="218">
        <v>6.1248806648984004</v>
      </c>
      <c r="F12259" s="218">
        <v>5.7791977614397201</v>
      </c>
      <c r="G12259" s="218">
        <v>1.55729034198126</v>
      </c>
      <c r="H12259" s="218">
        <v>0</v>
      </c>
      <c r="I12259" t="s">
        <v>34322</v>
      </c>
      <c r="J12259" s="218" t="s">
        <v>34322</v>
      </c>
      <c r="K12259" s="218">
        <v>3</v>
      </c>
      <c r="L12259" s="218">
        <v>0.4096635262687407</v>
      </c>
      <c r="M12259" s="218">
        <v>6.3980622810060339E-2</v>
      </c>
      <c r="N12259" s="218">
        <v>0.44042348537431053</v>
      </c>
      <c r="O12259" s="218">
        <v>9.4740581915630173E-2</v>
      </c>
      <c r="P12259" s="218">
        <v>-4.1579267966483995</v>
      </c>
      <c r="Q12259" s="218">
        <v>-5.7152171386296597</v>
      </c>
      <c r="R12259" s="507">
        <v>0.23682207453940052</v>
      </c>
      <c r="S12259" s="507">
        <v>0.26758203364497035</v>
      </c>
      <c r="T12259" s="218">
        <v>-4.9365719676390292</v>
      </c>
    </row>
    <row r="12260" spans="1:20" x14ac:dyDescent="0.6">
      <c r="A12260" s="218" t="s">
        <v>34323</v>
      </c>
      <c r="B12260" s="218" t="s">
        <v>34324</v>
      </c>
      <c r="C12260" s="218">
        <v>5.0601654670952403</v>
      </c>
      <c r="D12260" s="218">
        <v>4.9487284747115101</v>
      </c>
      <c r="E12260" s="218">
        <v>5.4844563894179004</v>
      </c>
      <c r="F12260" s="218">
        <v>3.59495423748622</v>
      </c>
      <c r="G12260" s="218">
        <v>8.7021603256711195</v>
      </c>
      <c r="H12260" s="218">
        <v>0</v>
      </c>
      <c r="I12260" t="s">
        <v>34322</v>
      </c>
      <c r="J12260" s="218" t="s">
        <v>34322</v>
      </c>
      <c r="K12260" s="218">
        <v>3</v>
      </c>
      <c r="L12260" s="218">
        <v>0.42429092232266008</v>
      </c>
      <c r="M12260" s="218">
        <v>-1.4652112296090203</v>
      </c>
      <c r="N12260" s="218">
        <v>0.53572791470639025</v>
      </c>
      <c r="O12260" s="218">
        <v>-1.3537742372252901</v>
      </c>
      <c r="P12260" s="218">
        <v>3.6419948585758792</v>
      </c>
      <c r="Q12260" s="218">
        <v>-5.0601654670952403</v>
      </c>
      <c r="R12260" s="507">
        <v>-0.5204601536431801</v>
      </c>
      <c r="S12260" s="507">
        <v>-0.40902316125944993</v>
      </c>
      <c r="T12260" s="218">
        <v>-0.70908530425968053</v>
      </c>
    </row>
    <row r="12261" spans="1:20" x14ac:dyDescent="0.6">
      <c r="A12261" s="218" t="s">
        <v>34325</v>
      </c>
      <c r="B12261" s="218" t="s">
        <v>34326</v>
      </c>
      <c r="C12261" s="218">
        <v>4.2176790656363696</v>
      </c>
      <c r="D12261" s="218">
        <v>4.0094543776538103</v>
      </c>
      <c r="E12261" s="218">
        <v>0</v>
      </c>
      <c r="F12261" s="218">
        <v>4.8112869024473399</v>
      </c>
      <c r="G12261" s="218">
        <v>0</v>
      </c>
      <c r="H12261" s="218">
        <v>0</v>
      </c>
      <c r="I12261" t="s">
        <v>34322</v>
      </c>
      <c r="J12261" s="218" t="s">
        <v>34322</v>
      </c>
      <c r="K12261" s="218">
        <v>3</v>
      </c>
      <c r="L12261" s="218">
        <v>-4.2176790656363696</v>
      </c>
      <c r="M12261" s="218">
        <v>0.59360783681097029</v>
      </c>
      <c r="N12261" s="218">
        <v>-4.0094543776538103</v>
      </c>
      <c r="O12261" s="218">
        <v>0.80183252479352962</v>
      </c>
      <c r="P12261" s="218">
        <v>-4.2176790656363696</v>
      </c>
      <c r="Q12261" s="218">
        <v>-4.2176790656363696</v>
      </c>
      <c r="R12261" s="507">
        <v>-1.8120356144126997</v>
      </c>
      <c r="S12261" s="507">
        <v>-1.6038109264301403</v>
      </c>
      <c r="T12261" s="218">
        <v>-4.2176790656363696</v>
      </c>
    </row>
    <row r="12262" spans="1:20" x14ac:dyDescent="0.6">
      <c r="A12262" s="218" t="s">
        <v>34327</v>
      </c>
      <c r="B12262" s="218" t="s">
        <v>34328</v>
      </c>
      <c r="C12262" s="218">
        <v>5.9272792098515001</v>
      </c>
      <c r="D12262" s="218">
        <v>6.0778423783006197</v>
      </c>
      <c r="E12262" s="218">
        <v>6.2371752986700102</v>
      </c>
      <c r="F12262" s="218">
        <v>6.28966840100124</v>
      </c>
      <c r="G12262" s="218">
        <v>1.7003491969139299</v>
      </c>
      <c r="H12262" s="218">
        <v>0</v>
      </c>
      <c r="I12262" t="s">
        <v>34329</v>
      </c>
      <c r="J12262" s="218" t="s">
        <v>34329</v>
      </c>
      <c r="K12262" s="218">
        <v>1</v>
      </c>
      <c r="L12262" s="218">
        <v>0.30989608881851005</v>
      </c>
      <c r="M12262" s="218">
        <v>0.36238919114973989</v>
      </c>
      <c r="N12262" s="218">
        <v>0.15933292036939051</v>
      </c>
      <c r="O12262" s="218">
        <v>0.21182602270062034</v>
      </c>
      <c r="P12262" s="218">
        <v>-4.2269300129375704</v>
      </c>
      <c r="Q12262" s="218">
        <v>-5.9272792098515001</v>
      </c>
      <c r="R12262" s="507">
        <v>0.33614263998412497</v>
      </c>
      <c r="S12262" s="507">
        <v>0.18557947153500542</v>
      </c>
      <c r="T12262" s="218">
        <v>-5.0771046113945353</v>
      </c>
    </row>
    <row r="12263" spans="1:20" x14ac:dyDescent="0.6">
      <c r="A12263" s="218" t="s">
        <v>34330</v>
      </c>
      <c r="B12263" s="218" t="s">
        <v>34331</v>
      </c>
      <c r="C12263" s="218">
        <v>7.5710885053578298</v>
      </c>
      <c r="D12263" s="218">
        <v>7.4334475249742997</v>
      </c>
      <c r="E12263" s="218">
        <v>7.4967662684209202</v>
      </c>
      <c r="F12263" s="218">
        <v>7.2380602905913003</v>
      </c>
      <c r="G12263" s="218">
        <v>7.9196811393040099</v>
      </c>
      <c r="H12263" s="218">
        <v>7.9917518855339997</v>
      </c>
      <c r="I12263" t="s">
        <v>34332</v>
      </c>
      <c r="J12263" s="218" t="s">
        <v>34332</v>
      </c>
      <c r="K12263" s="218">
        <v>1</v>
      </c>
      <c r="L12263" s="218">
        <v>-7.4322236936909647E-2</v>
      </c>
      <c r="M12263" s="218">
        <v>-0.33302821476652955</v>
      </c>
      <c r="N12263" s="218">
        <v>6.3318743446620473E-2</v>
      </c>
      <c r="O12263" s="218">
        <v>-0.19538723438299943</v>
      </c>
      <c r="P12263" s="218">
        <v>0.34859263394618001</v>
      </c>
      <c r="Q12263" s="218">
        <v>0.42066338017616989</v>
      </c>
      <c r="R12263" s="507">
        <v>-0.2036752258517196</v>
      </c>
      <c r="S12263" s="507">
        <v>-6.6034245468189479E-2</v>
      </c>
      <c r="T12263" s="218">
        <v>0.38462800706117495</v>
      </c>
    </row>
    <row r="12264" spans="1:20" x14ac:dyDescent="0.6">
      <c r="A12264" s="218" t="s">
        <v>34333</v>
      </c>
      <c r="B12264" s="218" t="s">
        <v>34334</v>
      </c>
      <c r="C12264" s="218">
        <v>3.9489351168791398</v>
      </c>
      <c r="D12264" s="218">
        <v>3.2358651084896102</v>
      </c>
      <c r="E12264" s="218">
        <v>0</v>
      </c>
      <c r="F12264" s="218">
        <v>0</v>
      </c>
      <c r="G12264" s="218">
        <v>0</v>
      </c>
      <c r="H12264" s="218">
        <v>0</v>
      </c>
      <c r="I12264" t="s">
        <v>34335</v>
      </c>
      <c r="J12264" s="218" t="s">
        <v>34335</v>
      </c>
      <c r="K12264" s="218">
        <v>1</v>
      </c>
      <c r="L12264" s="218">
        <v>-3.9489351168791398</v>
      </c>
      <c r="M12264" s="218">
        <v>-3.9489351168791398</v>
      </c>
      <c r="N12264" s="218">
        <v>-3.2358651084896102</v>
      </c>
      <c r="O12264" s="218">
        <v>-3.2358651084896102</v>
      </c>
      <c r="P12264" s="218">
        <v>-3.9489351168791398</v>
      </c>
      <c r="Q12264" s="218">
        <v>-3.9489351168791398</v>
      </c>
      <c r="R12264" s="507">
        <v>-3.9489351168791398</v>
      </c>
      <c r="S12264" s="507">
        <v>-3.2358651084896102</v>
      </c>
      <c r="T12264" s="218">
        <v>-3.9489351168791398</v>
      </c>
    </row>
    <row r="12265" spans="1:20" x14ac:dyDescent="0.6">
      <c r="A12265" s="218" t="s">
        <v>34336</v>
      </c>
      <c r="B12265" s="218" t="s">
        <v>34337</v>
      </c>
      <c r="C12265" s="218">
        <v>7.5779881653197201</v>
      </c>
      <c r="D12265" s="218">
        <v>7.6206636213982</v>
      </c>
      <c r="E12265" s="218">
        <v>7.5548245224172996</v>
      </c>
      <c r="F12265" s="218">
        <v>7.1097431152484498</v>
      </c>
      <c r="G12265" s="218">
        <v>8.0248204957626204</v>
      </c>
      <c r="H12265" s="218">
        <v>6.3081567785255803</v>
      </c>
      <c r="I12265" t="s">
        <v>34338</v>
      </c>
      <c r="J12265" s="218" t="s">
        <v>34338</v>
      </c>
      <c r="K12265" s="218">
        <v>2</v>
      </c>
      <c r="L12265" s="218">
        <v>-2.3163642902420456E-2</v>
      </c>
      <c r="M12265" s="218">
        <v>-0.46824505007127026</v>
      </c>
      <c r="N12265" s="218">
        <v>-6.5839098980900346E-2</v>
      </c>
      <c r="O12265" s="218">
        <v>-0.51092050614975015</v>
      </c>
      <c r="P12265" s="218">
        <v>0.44683233044290027</v>
      </c>
      <c r="Q12265" s="218">
        <v>-1.2698313867941398</v>
      </c>
      <c r="R12265" s="507">
        <v>-0.24570434648684536</v>
      </c>
      <c r="S12265" s="507">
        <v>-0.28837980256532525</v>
      </c>
      <c r="T12265" s="218">
        <v>-0.41149952817561974</v>
      </c>
    </row>
    <row r="12266" spans="1:20" x14ac:dyDescent="0.6">
      <c r="A12266" s="218" t="s">
        <v>34339</v>
      </c>
      <c r="B12266" s="218" t="s">
        <v>34340</v>
      </c>
      <c r="C12266" s="218">
        <v>6.1025895789783302</v>
      </c>
      <c r="D12266" s="218">
        <v>6.0352299376509198</v>
      </c>
      <c r="E12266" s="218">
        <v>2.2872541823477102</v>
      </c>
      <c r="F12266" s="218">
        <v>6.4197095526355596</v>
      </c>
      <c r="G12266" s="218">
        <v>0.14046909216855899</v>
      </c>
      <c r="H12266" s="218">
        <v>7.7845316671105396</v>
      </c>
      <c r="I12266" t="s">
        <v>34338</v>
      </c>
      <c r="J12266" s="218" t="s">
        <v>34338</v>
      </c>
      <c r="K12266" s="218">
        <v>2</v>
      </c>
      <c r="L12266" s="218">
        <v>-3.81533539663062</v>
      </c>
      <c r="M12266" s="218">
        <v>0.31711997365722944</v>
      </c>
      <c r="N12266" s="218">
        <v>-3.7479757553032096</v>
      </c>
      <c r="O12266" s="218">
        <v>0.38447961498463989</v>
      </c>
      <c r="P12266" s="218">
        <v>-5.9621204868097708</v>
      </c>
      <c r="Q12266" s="218">
        <v>1.6819420881322094</v>
      </c>
      <c r="R12266" s="507">
        <v>-1.7491077114866953</v>
      </c>
      <c r="S12266" s="507">
        <v>-1.6817480701592848</v>
      </c>
      <c r="T12266" s="218">
        <v>-2.1400891993387807</v>
      </c>
    </row>
    <row r="12267" spans="1:20" x14ac:dyDescent="0.6">
      <c r="A12267" s="218" t="s">
        <v>34341</v>
      </c>
      <c r="B12267" s="218" t="s">
        <v>34342</v>
      </c>
      <c r="C12267" s="218">
        <v>6.6285234253868204</v>
      </c>
      <c r="D12267" s="218">
        <v>6.45718504785457</v>
      </c>
      <c r="E12267" s="218">
        <v>6.0296524263577602</v>
      </c>
      <c r="F12267" s="218">
        <v>6.9332397429777597</v>
      </c>
      <c r="G12267" s="218">
        <v>0.26846663313173802</v>
      </c>
      <c r="H12267" s="218">
        <v>0</v>
      </c>
      <c r="I12267" t="s">
        <v>34343</v>
      </c>
      <c r="J12267" s="218" t="s">
        <v>34343</v>
      </c>
      <c r="K12267" s="218">
        <v>1</v>
      </c>
      <c r="L12267" s="218">
        <v>-0.59887099902906016</v>
      </c>
      <c r="M12267" s="218">
        <v>0.30471631759093931</v>
      </c>
      <c r="N12267" s="218">
        <v>-0.42753262149680982</v>
      </c>
      <c r="O12267" s="218">
        <v>0.47605469512318965</v>
      </c>
      <c r="P12267" s="218">
        <v>-6.3600567922550821</v>
      </c>
      <c r="Q12267" s="218">
        <v>-6.6285234253868204</v>
      </c>
      <c r="R12267" s="507">
        <v>-0.14707734071906042</v>
      </c>
      <c r="S12267" s="507">
        <v>2.4261036813189918E-2</v>
      </c>
      <c r="T12267" s="218">
        <v>-6.4942901088209517</v>
      </c>
    </row>
    <row r="12268" spans="1:20" x14ac:dyDescent="0.6">
      <c r="A12268" s="218" t="s">
        <v>34344</v>
      </c>
      <c r="B12268" s="218" t="s">
        <v>34345</v>
      </c>
      <c r="C12268" s="218">
        <v>4.9069439231868799</v>
      </c>
      <c r="D12268" s="218">
        <v>4.8056300898093998</v>
      </c>
      <c r="E12268" s="218">
        <v>4.2983776283730002</v>
      </c>
      <c r="F12268" s="218">
        <v>4.8529769472599904</v>
      </c>
      <c r="G12268" s="218">
        <v>0.77891856884019794</v>
      </c>
      <c r="H12268" s="218">
        <v>0</v>
      </c>
      <c r="I12268" t="s">
        <v>34346</v>
      </c>
      <c r="J12268" s="218" t="s">
        <v>34346</v>
      </c>
      <c r="K12268" s="218">
        <v>1</v>
      </c>
      <c r="L12268" s="218">
        <v>-0.60856629481387969</v>
      </c>
      <c r="M12268" s="218">
        <v>-5.3966975926889482E-2</v>
      </c>
      <c r="N12268" s="218">
        <v>-0.50725246143639957</v>
      </c>
      <c r="O12268" s="218">
        <v>4.734685745059064E-2</v>
      </c>
      <c r="P12268" s="218">
        <v>-4.1280253543466818</v>
      </c>
      <c r="Q12268" s="218">
        <v>-4.9069439231868799</v>
      </c>
      <c r="R12268" s="507">
        <v>-0.33126663537038459</v>
      </c>
      <c r="S12268" s="507">
        <v>-0.22995280199290447</v>
      </c>
      <c r="T12268" s="218">
        <v>-4.5174846387667813</v>
      </c>
    </row>
    <row r="12269" spans="1:20" x14ac:dyDescent="0.6">
      <c r="A12269" s="218" t="s">
        <v>34347</v>
      </c>
      <c r="B12269" s="218" t="s">
        <v>34348</v>
      </c>
      <c r="C12269" s="218">
        <v>4.9738649368545502</v>
      </c>
      <c r="D12269" s="218">
        <v>5.1148184022743397</v>
      </c>
      <c r="E12269" s="218">
        <v>3.4833010402343998</v>
      </c>
      <c r="F12269" s="218">
        <v>4.7192863778707599</v>
      </c>
      <c r="G12269" s="218">
        <v>0</v>
      </c>
      <c r="H12269" s="218">
        <v>0</v>
      </c>
      <c r="I12269" t="s">
        <v>34349</v>
      </c>
      <c r="J12269" s="218" t="s">
        <v>34349</v>
      </c>
      <c r="K12269" s="218">
        <v>1</v>
      </c>
      <c r="L12269" s="218">
        <v>-1.4905638966201504</v>
      </c>
      <c r="M12269" s="218">
        <v>-0.25457855898379034</v>
      </c>
      <c r="N12269" s="218">
        <v>-1.6315173620399399</v>
      </c>
      <c r="O12269" s="218">
        <v>-0.39553202440357982</v>
      </c>
      <c r="P12269" s="218">
        <v>-4.9738649368545502</v>
      </c>
      <c r="Q12269" s="218">
        <v>-4.9738649368545502</v>
      </c>
      <c r="R12269" s="507">
        <v>-0.87257122780197038</v>
      </c>
      <c r="S12269" s="507">
        <v>-1.0135246932217599</v>
      </c>
      <c r="T12269" s="218">
        <v>-4.9738649368545502</v>
      </c>
    </row>
    <row r="12270" spans="1:20" x14ac:dyDescent="0.6">
      <c r="A12270" s="218" t="s">
        <v>34350</v>
      </c>
      <c r="B12270" s="218" t="s">
        <v>34351</v>
      </c>
      <c r="C12270" s="218">
        <v>3.70603970052156</v>
      </c>
      <c r="D12270" s="218">
        <v>3.9279448501809799</v>
      </c>
      <c r="E12270" s="218">
        <v>3.6203437000412202</v>
      </c>
      <c r="F12270" s="218">
        <v>1.6934619059513401</v>
      </c>
      <c r="G12270" s="218">
        <v>0.69026577864285299</v>
      </c>
      <c r="H12270" s="218">
        <v>0</v>
      </c>
      <c r="I12270" t="s">
        <v>34352</v>
      </c>
      <c r="J12270" s="218" t="s">
        <v>34352</v>
      </c>
      <c r="K12270" s="218">
        <v>1</v>
      </c>
      <c r="L12270" s="218">
        <v>-8.5696000480339762E-2</v>
      </c>
      <c r="M12270" s="218">
        <v>-2.0125777945702197</v>
      </c>
      <c r="N12270" s="218">
        <v>-0.30760115013975975</v>
      </c>
      <c r="O12270" s="218">
        <v>-2.2344829442296401</v>
      </c>
      <c r="P12270" s="218">
        <v>-3.015773921878707</v>
      </c>
      <c r="Q12270" s="218">
        <v>-3.70603970052156</v>
      </c>
      <c r="R12270" s="507">
        <v>-1.0491368975252797</v>
      </c>
      <c r="S12270" s="507">
        <v>-1.2710420471846999</v>
      </c>
      <c r="T12270" s="218">
        <v>-3.3609068112001337</v>
      </c>
    </row>
    <row r="12271" spans="1:20" x14ac:dyDescent="0.6">
      <c r="A12271" s="218" t="s">
        <v>34353</v>
      </c>
      <c r="B12271" s="218" t="s">
        <v>34354</v>
      </c>
      <c r="C12271" s="218">
        <v>5.4959639299205003</v>
      </c>
      <c r="D12271" s="218">
        <v>5.0662624832586802</v>
      </c>
      <c r="E12271" s="218">
        <v>5.3844803710485802</v>
      </c>
      <c r="F12271" s="218">
        <v>6.2611969951651902</v>
      </c>
      <c r="G12271" s="218">
        <v>1.28195838278228</v>
      </c>
      <c r="H12271" s="218">
        <v>0</v>
      </c>
      <c r="I12271" t="s">
        <v>34355</v>
      </c>
      <c r="J12271" s="218" t="s">
        <v>34355</v>
      </c>
      <c r="K12271" s="218">
        <v>1</v>
      </c>
      <c r="L12271" s="218">
        <v>-0.11148355887192007</v>
      </c>
      <c r="M12271" s="218">
        <v>0.76523306524468993</v>
      </c>
      <c r="N12271" s="218">
        <v>0.31821788778990001</v>
      </c>
      <c r="O12271" s="218">
        <v>1.19493451190651</v>
      </c>
      <c r="P12271" s="218">
        <v>-4.2140055471382203</v>
      </c>
      <c r="Q12271" s="218">
        <v>-5.4959639299205003</v>
      </c>
      <c r="R12271" s="507">
        <v>0.32687475318638493</v>
      </c>
      <c r="S12271" s="507">
        <v>0.75657619984820501</v>
      </c>
      <c r="T12271" s="218">
        <v>-4.8549847385293603</v>
      </c>
    </row>
    <row r="12272" spans="1:20" x14ac:dyDescent="0.6">
      <c r="A12272" s="218" t="s">
        <v>34356</v>
      </c>
      <c r="B12272" s="218" t="s">
        <v>34357</v>
      </c>
      <c r="C12272" s="218">
        <v>6.7621282608094804</v>
      </c>
      <c r="D12272" s="218">
        <v>6.73967857665248</v>
      </c>
      <c r="E12272" s="218">
        <v>7.2006979122007699</v>
      </c>
      <c r="F12272" s="218">
        <v>6.97665532241371</v>
      </c>
      <c r="G12272" s="218">
        <v>2.31854096765159</v>
      </c>
      <c r="H12272" s="218">
        <v>0.123827711997599</v>
      </c>
      <c r="I12272" t="s">
        <v>34358</v>
      </c>
      <c r="J12272" s="218" t="s">
        <v>34358</v>
      </c>
      <c r="K12272" s="218">
        <v>4</v>
      </c>
      <c r="L12272" s="218">
        <v>0.43856965139128956</v>
      </c>
      <c r="M12272" s="218">
        <v>0.21452706160422963</v>
      </c>
      <c r="N12272" s="218">
        <v>0.46101933554828989</v>
      </c>
      <c r="O12272" s="218">
        <v>0.23697674576122996</v>
      </c>
      <c r="P12272" s="218">
        <v>-4.4435872931578899</v>
      </c>
      <c r="Q12272" s="218">
        <v>-6.6383005488118814</v>
      </c>
      <c r="R12272" s="507">
        <v>0.3265483564977596</v>
      </c>
      <c r="S12272" s="507">
        <v>0.34899804065475992</v>
      </c>
      <c r="T12272" s="218">
        <v>-5.5409439209848852</v>
      </c>
    </row>
    <row r="12273" spans="1:20" x14ac:dyDescent="0.6">
      <c r="A12273" s="218" t="s">
        <v>34359</v>
      </c>
      <c r="B12273" s="218" t="s">
        <v>34360</v>
      </c>
      <c r="C12273" s="218">
        <v>6.9714740599460701</v>
      </c>
      <c r="D12273" s="218">
        <v>7.0106884260480404</v>
      </c>
      <c r="E12273" s="218">
        <v>7.3025426869810897</v>
      </c>
      <c r="F12273" s="218">
        <v>6.78612619811003</v>
      </c>
      <c r="G12273" s="218">
        <v>7.6475736036336901</v>
      </c>
      <c r="H12273" s="218">
        <v>0.34353965418307397</v>
      </c>
      <c r="I12273" t="s">
        <v>34358</v>
      </c>
      <c r="J12273" s="218" t="s">
        <v>34358</v>
      </c>
      <c r="K12273" s="218">
        <v>4</v>
      </c>
      <c r="L12273" s="218">
        <v>0.3310686270350196</v>
      </c>
      <c r="M12273" s="218">
        <v>-0.18534786183604002</v>
      </c>
      <c r="N12273" s="218">
        <v>0.29185426093304923</v>
      </c>
      <c r="O12273" s="218">
        <v>-0.22456222793801039</v>
      </c>
      <c r="P12273" s="218">
        <v>0.67609954368762004</v>
      </c>
      <c r="Q12273" s="218">
        <v>-6.6279344057629963</v>
      </c>
      <c r="R12273" s="507">
        <v>7.2860382599489792E-2</v>
      </c>
      <c r="S12273" s="507">
        <v>3.3646016497519415E-2</v>
      </c>
      <c r="T12273" s="218">
        <v>-2.9759174310376881</v>
      </c>
    </row>
    <row r="12274" spans="1:20" x14ac:dyDescent="0.6">
      <c r="A12274" s="218" t="s">
        <v>34361</v>
      </c>
      <c r="B12274" s="218" t="s">
        <v>34362</v>
      </c>
      <c r="C12274" s="218">
        <v>7.6314070709745803</v>
      </c>
      <c r="D12274" s="218">
        <v>7.7591162466539103</v>
      </c>
      <c r="E12274" s="218">
        <v>7.4359531220779997</v>
      </c>
      <c r="F12274" s="218">
        <v>7.5887494360938001</v>
      </c>
      <c r="G12274" s="218">
        <v>7.3540192288490003</v>
      </c>
      <c r="H12274" s="218">
        <v>8.8520771735121198</v>
      </c>
      <c r="I12274" t="s">
        <v>34358</v>
      </c>
      <c r="J12274" s="218" t="s">
        <v>34358</v>
      </c>
      <c r="K12274" s="218">
        <v>4</v>
      </c>
      <c r="L12274" s="218">
        <v>-0.19545394889658052</v>
      </c>
      <c r="M12274" s="218">
        <v>-4.2657634880780115E-2</v>
      </c>
      <c r="N12274" s="218">
        <v>-0.32316312457591057</v>
      </c>
      <c r="O12274" s="218">
        <v>-0.17036681056011016</v>
      </c>
      <c r="P12274" s="218">
        <v>-0.27738784212557999</v>
      </c>
      <c r="Q12274" s="218">
        <v>1.2206701025375395</v>
      </c>
      <c r="R12274" s="507">
        <v>-0.11905579188868032</v>
      </c>
      <c r="S12274" s="507">
        <v>-0.24676496756801036</v>
      </c>
      <c r="T12274" s="218">
        <v>0.47164113020597975</v>
      </c>
    </row>
    <row r="12275" spans="1:20" x14ac:dyDescent="0.6">
      <c r="A12275" s="218" t="s">
        <v>34363</v>
      </c>
      <c r="B12275" s="218" t="s">
        <v>34364</v>
      </c>
      <c r="C12275" s="218">
        <v>6.4221110257691398</v>
      </c>
      <c r="D12275" s="218">
        <v>6.3678554120410498</v>
      </c>
      <c r="E12275" s="218">
        <v>5.6202677454797998</v>
      </c>
      <c r="F12275" s="218">
        <v>5.6192794974325402</v>
      </c>
      <c r="G12275" s="218">
        <v>8.5168231015035492</v>
      </c>
      <c r="H12275" s="218">
        <v>0.123827711997599</v>
      </c>
      <c r="I12275" t="s">
        <v>34358</v>
      </c>
      <c r="J12275" s="218" t="s">
        <v>34358</v>
      </c>
      <c r="K12275" s="218">
        <v>4</v>
      </c>
      <c r="L12275" s="218">
        <v>-0.80184328028934004</v>
      </c>
      <c r="M12275" s="218">
        <v>-0.80283152833659965</v>
      </c>
      <c r="N12275" s="218">
        <v>-0.74758766656124997</v>
      </c>
      <c r="O12275" s="218">
        <v>-0.74857591460850958</v>
      </c>
      <c r="P12275" s="218">
        <v>2.0947120757344093</v>
      </c>
      <c r="Q12275" s="218">
        <v>-6.2982833137715408</v>
      </c>
      <c r="R12275" s="507">
        <v>-0.80233740431296985</v>
      </c>
      <c r="S12275" s="507">
        <v>-0.74808179058487978</v>
      </c>
      <c r="T12275" s="218">
        <v>-2.1017856190185658</v>
      </c>
    </row>
    <row r="12276" spans="1:20" x14ac:dyDescent="0.6">
      <c r="A12276" s="218" t="s">
        <v>34365</v>
      </c>
      <c r="B12276" s="218" t="s">
        <v>34366</v>
      </c>
      <c r="C12276" s="218">
        <v>5.69790240653073</v>
      </c>
      <c r="D12276" s="218">
        <v>5.8583069805130696</v>
      </c>
      <c r="E12276" s="218">
        <v>6.4651191790347697</v>
      </c>
      <c r="F12276" s="218">
        <v>5.70714757472245</v>
      </c>
      <c r="G12276" s="218">
        <v>1.0162357018798001</v>
      </c>
      <c r="H12276" s="218">
        <v>0.123827711997599</v>
      </c>
      <c r="I12276" t="s">
        <v>34367</v>
      </c>
      <c r="J12276" s="218" t="s">
        <v>34367</v>
      </c>
      <c r="K12276" s="218">
        <v>5</v>
      </c>
      <c r="L12276" s="218">
        <v>0.76721677250403975</v>
      </c>
      <c r="M12276" s="218">
        <v>9.2451681917200546E-3</v>
      </c>
      <c r="N12276" s="218">
        <v>0.6068121985217001</v>
      </c>
      <c r="O12276" s="218">
        <v>-0.15115940579061959</v>
      </c>
      <c r="P12276" s="218">
        <v>-4.6816667046509295</v>
      </c>
      <c r="Q12276" s="218">
        <v>-5.574074694533131</v>
      </c>
      <c r="R12276" s="507">
        <v>0.3882309703478799</v>
      </c>
      <c r="S12276" s="507">
        <v>0.22782639636554025</v>
      </c>
      <c r="T12276" s="218">
        <v>-5.1278706995920302</v>
      </c>
    </row>
    <row r="12277" spans="1:20" x14ac:dyDescent="0.6">
      <c r="A12277" s="218" t="s">
        <v>34368</v>
      </c>
      <c r="B12277" s="218" t="s">
        <v>34369</v>
      </c>
      <c r="C12277" s="218">
        <v>7.2055576157612</v>
      </c>
      <c r="D12277" s="218">
        <v>7.3143541392355997</v>
      </c>
      <c r="E12277" s="218">
        <v>7.6588932755058403</v>
      </c>
      <c r="F12277" s="218">
        <v>7.4805797775910499</v>
      </c>
      <c r="G12277" s="218">
        <v>8.7703081983844893</v>
      </c>
      <c r="H12277" s="218">
        <v>0.123827711997599</v>
      </c>
      <c r="I12277" t="s">
        <v>34367</v>
      </c>
      <c r="J12277" s="218" t="s">
        <v>34367</v>
      </c>
      <c r="K12277" s="218">
        <v>5</v>
      </c>
      <c r="L12277" s="218">
        <v>0.4533356597446403</v>
      </c>
      <c r="M12277" s="218">
        <v>0.27502216182984984</v>
      </c>
      <c r="N12277" s="218">
        <v>0.34453913627024058</v>
      </c>
      <c r="O12277" s="218">
        <v>0.16622563835545012</v>
      </c>
      <c r="P12277" s="218">
        <v>1.5647505826232893</v>
      </c>
      <c r="Q12277" s="218">
        <v>-7.081729903763601</v>
      </c>
      <c r="R12277" s="507">
        <v>0.36417891078724507</v>
      </c>
      <c r="S12277" s="507">
        <v>0.25538238731284535</v>
      </c>
      <c r="T12277" s="218">
        <v>-2.7584896605701559</v>
      </c>
    </row>
    <row r="12278" spans="1:20" x14ac:dyDescent="0.6">
      <c r="A12278" s="218" t="s">
        <v>34370</v>
      </c>
      <c r="B12278" s="218" t="s">
        <v>34371</v>
      </c>
      <c r="C12278" s="218">
        <v>7.2564419349463796</v>
      </c>
      <c r="D12278" s="218">
        <v>7.3754140895984097</v>
      </c>
      <c r="E12278" s="218">
        <v>7.8814023807409104</v>
      </c>
      <c r="F12278" s="218">
        <v>7.2948057374576498</v>
      </c>
      <c r="G12278" s="218">
        <v>7.9390482623128298</v>
      </c>
      <c r="H12278" s="218">
        <v>8.6990215838643792</v>
      </c>
      <c r="I12278" t="s">
        <v>34367</v>
      </c>
      <c r="J12278" s="218" t="s">
        <v>34367</v>
      </c>
      <c r="K12278" s="218">
        <v>5</v>
      </c>
      <c r="L12278" s="218">
        <v>0.62496044579453081</v>
      </c>
      <c r="M12278" s="218">
        <v>3.8363802511270251E-2</v>
      </c>
      <c r="N12278" s="218">
        <v>0.50598829114250066</v>
      </c>
      <c r="O12278" s="218">
        <v>-8.0608352140759898E-2</v>
      </c>
      <c r="P12278" s="218">
        <v>0.68260632736645022</v>
      </c>
      <c r="Q12278" s="218">
        <v>1.4425796489179996</v>
      </c>
      <c r="R12278" s="507">
        <v>0.33166212415290053</v>
      </c>
      <c r="S12278" s="507">
        <v>0.21268996950087038</v>
      </c>
      <c r="T12278" s="218">
        <v>1.0625929881422249</v>
      </c>
    </row>
    <row r="12279" spans="1:20" x14ac:dyDescent="0.6">
      <c r="A12279" s="218" t="s">
        <v>34372</v>
      </c>
      <c r="B12279" s="218" t="s">
        <v>34373</v>
      </c>
      <c r="C12279" s="218">
        <v>6.6409316395703399</v>
      </c>
      <c r="D12279" s="218">
        <v>6.7330281969368899</v>
      </c>
      <c r="E12279" s="218">
        <v>6.4838231709465397</v>
      </c>
      <c r="F12279" s="218">
        <v>6.6325856905868896</v>
      </c>
      <c r="G12279" s="218">
        <v>1.50626793832628</v>
      </c>
      <c r="H12279" s="218">
        <v>0.123827711997599</v>
      </c>
      <c r="I12279" t="s">
        <v>34367</v>
      </c>
      <c r="J12279" s="218" t="s">
        <v>34367</v>
      </c>
      <c r="K12279" s="218">
        <v>5</v>
      </c>
      <c r="L12279" s="218">
        <v>-0.15710846862380023</v>
      </c>
      <c r="M12279" s="218">
        <v>-8.3459489834503131E-3</v>
      </c>
      <c r="N12279" s="218">
        <v>-0.24920502599035022</v>
      </c>
      <c r="O12279" s="218">
        <v>-0.10044250635000029</v>
      </c>
      <c r="P12279" s="218">
        <v>-5.1346637012440599</v>
      </c>
      <c r="Q12279" s="218">
        <v>-6.5171039275727409</v>
      </c>
      <c r="R12279" s="507">
        <v>-8.2727208803625274E-2</v>
      </c>
      <c r="S12279" s="507">
        <v>-0.17482376617017525</v>
      </c>
      <c r="T12279" s="218">
        <v>-5.8258838144084004</v>
      </c>
    </row>
    <row r="12280" spans="1:20" x14ac:dyDescent="0.6">
      <c r="A12280" s="218" t="s">
        <v>34374</v>
      </c>
      <c r="B12280" s="218" t="s">
        <v>34375</v>
      </c>
      <c r="C12280" s="218">
        <v>6.1461841502684296</v>
      </c>
      <c r="D12280" s="218">
        <v>6.1568199164508499</v>
      </c>
      <c r="E12280" s="218">
        <v>6.1398963405567804</v>
      </c>
      <c r="F12280" s="218">
        <v>5.3423756265906697</v>
      </c>
      <c r="G12280" s="218">
        <v>1.60656975280174</v>
      </c>
      <c r="H12280" s="218">
        <v>7.6344922759218798</v>
      </c>
      <c r="I12280" t="s">
        <v>34367</v>
      </c>
      <c r="J12280" s="218" t="s">
        <v>34367</v>
      </c>
      <c r="K12280" s="218">
        <v>5</v>
      </c>
      <c r="L12280" s="218">
        <v>-6.2878097116492171E-3</v>
      </c>
      <c r="M12280" s="218">
        <v>-0.8038085236777599</v>
      </c>
      <c r="N12280" s="218">
        <v>-1.6923575894069565E-2</v>
      </c>
      <c r="O12280" s="218">
        <v>-0.81444428986018025</v>
      </c>
      <c r="P12280" s="218">
        <v>-4.5396143974666892</v>
      </c>
      <c r="Q12280" s="218">
        <v>1.4883081256534503</v>
      </c>
      <c r="R12280" s="507">
        <v>-0.40504816669470456</v>
      </c>
      <c r="S12280" s="507">
        <v>-0.41568393287712491</v>
      </c>
      <c r="T12280" s="218">
        <v>-1.5256531359066194</v>
      </c>
    </row>
    <row r="12281" spans="1:20" x14ac:dyDescent="0.6">
      <c r="A12281" s="218" t="s">
        <v>34376</v>
      </c>
      <c r="B12281" s="218" t="s">
        <v>34377</v>
      </c>
      <c r="C12281" s="218">
        <v>4.0590589162141404</v>
      </c>
      <c r="D12281" s="218">
        <v>4.17037646355279</v>
      </c>
      <c r="E12281" s="218">
        <v>4.5814547039902802</v>
      </c>
      <c r="F12281" s="218">
        <v>3.6635012955784001</v>
      </c>
      <c r="G12281" s="218">
        <v>0.14046909216855899</v>
      </c>
      <c r="H12281" s="218">
        <v>0</v>
      </c>
      <c r="I12281" t="s">
        <v>34378</v>
      </c>
      <c r="J12281" s="218" t="s">
        <v>34378</v>
      </c>
      <c r="K12281" s="218">
        <v>1</v>
      </c>
      <c r="L12281" s="218">
        <v>0.52239578777613982</v>
      </c>
      <c r="M12281" s="218">
        <v>-0.39555762063574029</v>
      </c>
      <c r="N12281" s="218">
        <v>0.41107824043749019</v>
      </c>
      <c r="O12281" s="218">
        <v>-0.50687516797438992</v>
      </c>
      <c r="P12281" s="218">
        <v>-3.9185898240455814</v>
      </c>
      <c r="Q12281" s="218">
        <v>-4.0590589162141404</v>
      </c>
      <c r="R12281" s="507">
        <v>6.3419083570199763E-2</v>
      </c>
      <c r="S12281" s="507">
        <v>-4.7898463768449862E-2</v>
      </c>
      <c r="T12281" s="218">
        <v>-3.9888243701298611</v>
      </c>
    </row>
    <row r="12282" spans="1:20" x14ac:dyDescent="0.6">
      <c r="A12282" s="218" t="s">
        <v>34379</v>
      </c>
      <c r="B12282" s="218" t="s">
        <v>34380</v>
      </c>
      <c r="C12282" s="218">
        <v>5.8134952120257903</v>
      </c>
      <c r="D12282" s="218">
        <v>5.67708481084252</v>
      </c>
      <c r="E12282" s="218">
        <v>7.06733493874464</v>
      </c>
      <c r="F12282" s="218">
        <v>6.9920638141821696</v>
      </c>
      <c r="G12282" s="218">
        <v>6.9097634164692696</v>
      </c>
      <c r="H12282" s="218">
        <v>9.8739920122601301</v>
      </c>
      <c r="I12282" t="s">
        <v>34381</v>
      </c>
      <c r="J12282" s="218" t="s">
        <v>34381</v>
      </c>
      <c r="K12282" s="218">
        <v>2</v>
      </c>
      <c r="L12282" s="218">
        <v>1.2538397267188497</v>
      </c>
      <c r="M12282" s="218">
        <v>1.1785686021563793</v>
      </c>
      <c r="N12282" s="218">
        <v>1.39025012790212</v>
      </c>
      <c r="O12282" s="218">
        <v>1.3149790033396496</v>
      </c>
      <c r="P12282" s="218">
        <v>1.0962682044434793</v>
      </c>
      <c r="Q12282" s="218">
        <v>4.0604968002343398</v>
      </c>
      <c r="R12282" s="507">
        <v>1.2162041644376145</v>
      </c>
      <c r="S12282" s="507">
        <v>1.3526145656208848</v>
      </c>
      <c r="T12282" s="218">
        <v>2.5783825023389095</v>
      </c>
    </row>
    <row r="12283" spans="1:20" x14ac:dyDescent="0.6">
      <c r="A12283" s="218" t="s">
        <v>34382</v>
      </c>
      <c r="B12283" s="218" t="s">
        <v>34383</v>
      </c>
      <c r="C12283" s="218">
        <v>5.8105690034261404</v>
      </c>
      <c r="D12283" s="218">
        <v>5.6509807336359499</v>
      </c>
      <c r="E12283" s="218">
        <v>6.0886811278144997</v>
      </c>
      <c r="F12283" s="218">
        <v>4.9900781740577997</v>
      </c>
      <c r="G12283" s="218">
        <v>0.77891856884019794</v>
      </c>
      <c r="H12283" s="218">
        <v>0</v>
      </c>
      <c r="I12283" t="s">
        <v>34381</v>
      </c>
      <c r="J12283" s="218" t="s">
        <v>34381</v>
      </c>
      <c r="K12283" s="218">
        <v>2</v>
      </c>
      <c r="L12283" s="218">
        <v>0.27811212438835931</v>
      </c>
      <c r="M12283" s="218">
        <v>-0.82049082936834061</v>
      </c>
      <c r="N12283" s="218">
        <v>0.43770039417854978</v>
      </c>
      <c r="O12283" s="218">
        <v>-0.66090255957815014</v>
      </c>
      <c r="P12283" s="218">
        <v>-5.0316504345859423</v>
      </c>
      <c r="Q12283" s="218">
        <v>-5.8105690034261404</v>
      </c>
      <c r="R12283" s="507">
        <v>-0.27118935248999065</v>
      </c>
      <c r="S12283" s="507">
        <v>-0.11160108269980018</v>
      </c>
      <c r="T12283" s="218">
        <v>-5.4211097190060418</v>
      </c>
    </row>
    <row r="12284" spans="1:20" x14ac:dyDescent="0.6">
      <c r="A12284" s="218" t="s">
        <v>34384</v>
      </c>
      <c r="B12284" s="218" t="s">
        <v>34385</v>
      </c>
      <c r="C12284" s="218">
        <v>5.9055033162929602</v>
      </c>
      <c r="D12284" s="218">
        <v>6.2095116528488399</v>
      </c>
      <c r="E12284" s="218">
        <v>4.3617699885453796</v>
      </c>
      <c r="F12284" s="218">
        <v>5.5090428109777001</v>
      </c>
      <c r="G12284" s="218">
        <v>8.4965418451137609</v>
      </c>
      <c r="H12284" s="218">
        <v>8.0283646462984599</v>
      </c>
      <c r="I12284" t="s">
        <v>34386</v>
      </c>
      <c r="J12284" s="218" t="s">
        <v>34386</v>
      </c>
      <c r="K12284" s="218">
        <v>1</v>
      </c>
      <c r="L12284" s="218">
        <v>-1.5437333277475807</v>
      </c>
      <c r="M12284" s="218">
        <v>-0.39646050531526011</v>
      </c>
      <c r="N12284" s="218">
        <v>-1.8477416643034603</v>
      </c>
      <c r="O12284" s="218">
        <v>-0.70046884187113978</v>
      </c>
      <c r="P12284" s="218">
        <v>2.5910385288208007</v>
      </c>
      <c r="Q12284" s="218">
        <v>2.1228613300054997</v>
      </c>
      <c r="R12284" s="507">
        <v>-0.97009691653142038</v>
      </c>
      <c r="S12284" s="507">
        <v>-1.2741052530873</v>
      </c>
      <c r="T12284" s="218">
        <v>2.3569499294131502</v>
      </c>
    </row>
    <row r="12285" spans="1:20" x14ac:dyDescent="0.6">
      <c r="A12285" s="218" t="s">
        <v>34387</v>
      </c>
      <c r="B12285" s="218" t="s">
        <v>34388</v>
      </c>
      <c r="C12285" s="218">
        <v>6.4538709168609403</v>
      </c>
      <c r="D12285" s="218">
        <v>6.5897146611082702</v>
      </c>
      <c r="E12285" s="218">
        <v>5.1375534998581402</v>
      </c>
      <c r="F12285" s="218">
        <v>6.7976095914004899</v>
      </c>
      <c r="G12285" s="218">
        <v>7.52876798391872</v>
      </c>
      <c r="H12285" s="218">
        <v>0</v>
      </c>
      <c r="I12285" t="s">
        <v>34389</v>
      </c>
      <c r="J12285" s="218" t="s">
        <v>34389</v>
      </c>
      <c r="K12285" s="218">
        <v>1</v>
      </c>
      <c r="L12285" s="218">
        <v>-1.3163174170028</v>
      </c>
      <c r="M12285" s="218">
        <v>0.34373867453954965</v>
      </c>
      <c r="N12285" s="218">
        <v>-1.45216116125013</v>
      </c>
      <c r="O12285" s="218">
        <v>0.20789493029221973</v>
      </c>
      <c r="P12285" s="218">
        <v>1.0748970670577798</v>
      </c>
      <c r="Q12285" s="218">
        <v>-6.4538709168609403</v>
      </c>
      <c r="R12285" s="507">
        <v>-0.48628937123162519</v>
      </c>
      <c r="S12285" s="507">
        <v>-0.62213311547895511</v>
      </c>
      <c r="T12285" s="218">
        <v>-2.6894869249015803</v>
      </c>
    </row>
    <row r="12286" spans="1:20" x14ac:dyDescent="0.6">
      <c r="A12286" s="218" t="s">
        <v>34390</v>
      </c>
      <c r="B12286" s="218" t="s">
        <v>34391</v>
      </c>
      <c r="C12286" s="218">
        <v>5.4822378358275099</v>
      </c>
      <c r="D12286" s="218">
        <v>5.4526150806634401</v>
      </c>
      <c r="E12286" s="218">
        <v>6.1438219957781799</v>
      </c>
      <c r="F12286" s="218">
        <v>3.9780366956337998</v>
      </c>
      <c r="G12286" s="218">
        <v>1.21997385646274</v>
      </c>
      <c r="H12286" s="218">
        <v>0</v>
      </c>
      <c r="I12286" t="s">
        <v>34392</v>
      </c>
      <c r="J12286" s="218" t="s">
        <v>34392</v>
      </c>
      <c r="K12286" s="218">
        <v>1</v>
      </c>
      <c r="L12286" s="218">
        <v>0.66158415995066999</v>
      </c>
      <c r="M12286" s="218">
        <v>-1.5042011401937101</v>
      </c>
      <c r="N12286" s="218">
        <v>0.69120691511473975</v>
      </c>
      <c r="O12286" s="218">
        <v>-1.4745783850296403</v>
      </c>
      <c r="P12286" s="218">
        <v>-4.2622639793647696</v>
      </c>
      <c r="Q12286" s="218">
        <v>-5.4822378358275099</v>
      </c>
      <c r="R12286" s="507">
        <v>-0.42130849012152005</v>
      </c>
      <c r="S12286" s="507">
        <v>-0.39168573495745029</v>
      </c>
      <c r="T12286" s="218">
        <v>-4.8722509075961398</v>
      </c>
    </row>
    <row r="12287" spans="1:20" x14ac:dyDescent="0.6">
      <c r="A12287" s="218" t="s">
        <v>34393</v>
      </c>
      <c r="B12287" s="218" t="s">
        <v>34394</v>
      </c>
      <c r="C12287" s="218">
        <v>6.8669024475544802</v>
      </c>
      <c r="D12287" s="218">
        <v>6.9245886139286998</v>
      </c>
      <c r="E12287" s="218">
        <v>7.8650872693398099</v>
      </c>
      <c r="F12287" s="218">
        <v>7.91560374946887</v>
      </c>
      <c r="G12287" s="218">
        <v>7.78569379949242</v>
      </c>
      <c r="H12287" s="218">
        <v>8.1213763012686009</v>
      </c>
      <c r="I12287" t="s">
        <v>34395</v>
      </c>
      <c r="J12287" s="218" t="s">
        <v>34395</v>
      </c>
      <c r="K12287" s="218">
        <v>2</v>
      </c>
      <c r="L12287" s="218">
        <v>0.99818482178532975</v>
      </c>
      <c r="M12287" s="218">
        <v>1.0487013019143898</v>
      </c>
      <c r="N12287" s="218">
        <v>0.94049865541111011</v>
      </c>
      <c r="O12287" s="218">
        <v>0.99101513554017018</v>
      </c>
      <c r="P12287" s="218">
        <v>0.91879135193793982</v>
      </c>
      <c r="Q12287" s="218">
        <v>1.2544738537141207</v>
      </c>
      <c r="R12287" s="507">
        <v>1.0234430618498598</v>
      </c>
      <c r="S12287" s="507">
        <v>0.96575689547564014</v>
      </c>
      <c r="T12287" s="218">
        <v>1.0866326028260302</v>
      </c>
    </row>
    <row r="12288" spans="1:20" x14ac:dyDescent="0.6">
      <c r="A12288" s="218" t="s">
        <v>34396</v>
      </c>
      <c r="B12288" s="218" t="s">
        <v>34397</v>
      </c>
      <c r="C12288" s="218">
        <v>5.1749695142988097</v>
      </c>
      <c r="D12288" s="218">
        <v>5.4352397969896602</v>
      </c>
      <c r="E12288" s="218">
        <v>5.6938725266902797</v>
      </c>
      <c r="F12288" s="218">
        <v>4.9481015636375796</v>
      </c>
      <c r="G12288" s="218">
        <v>0.38602773444041999</v>
      </c>
      <c r="H12288" s="218">
        <v>6.8788211944926996</v>
      </c>
      <c r="I12288" t="s">
        <v>34395</v>
      </c>
      <c r="J12288" s="218" t="s">
        <v>34395</v>
      </c>
      <c r="K12288" s="218">
        <v>2</v>
      </c>
      <c r="L12288" s="218">
        <v>0.51890301239146996</v>
      </c>
      <c r="M12288" s="218">
        <v>-0.22686795066123011</v>
      </c>
      <c r="N12288" s="218">
        <v>0.25863272970061946</v>
      </c>
      <c r="O12288" s="218">
        <v>-0.48713823335208062</v>
      </c>
      <c r="P12288" s="218">
        <v>-4.7889417798583898</v>
      </c>
      <c r="Q12288" s="218">
        <v>1.7038516801938899</v>
      </c>
      <c r="R12288" s="507">
        <v>0.14601753086511993</v>
      </c>
      <c r="S12288" s="507">
        <v>-0.11425275182573058</v>
      </c>
      <c r="T12288" s="218">
        <v>-1.5425450498322499</v>
      </c>
    </row>
    <row r="12289" spans="1:20" x14ac:dyDescent="0.6">
      <c r="A12289" s="218" t="s">
        <v>34398</v>
      </c>
      <c r="B12289" s="218" t="s">
        <v>34399</v>
      </c>
      <c r="C12289" s="218">
        <v>1.6360494555515701</v>
      </c>
      <c r="D12289" s="218">
        <v>1.88237877389358</v>
      </c>
      <c r="E12289" s="218">
        <v>4.0499335828490102</v>
      </c>
      <c r="F12289" s="218">
        <v>0</v>
      </c>
      <c r="G12289" s="218">
        <v>0.59580657787600999</v>
      </c>
      <c r="H12289" s="218">
        <v>0</v>
      </c>
      <c r="I12289" t="s">
        <v>34400</v>
      </c>
      <c r="J12289" s="218" t="s">
        <v>34400</v>
      </c>
      <c r="K12289" s="218">
        <v>1</v>
      </c>
      <c r="L12289" s="218">
        <v>2.4138841272974401</v>
      </c>
      <c r="M12289" s="218">
        <v>-1.6360494555515701</v>
      </c>
      <c r="N12289" s="218">
        <v>2.1675548089554302</v>
      </c>
      <c r="O12289" s="218">
        <v>-1.88237877389358</v>
      </c>
      <c r="P12289" s="218">
        <v>-1.0402428776755601</v>
      </c>
      <c r="Q12289" s="218">
        <v>-1.6360494555515701</v>
      </c>
      <c r="R12289" s="507">
        <v>0.38891733587293498</v>
      </c>
      <c r="S12289" s="507">
        <v>0.14258801753092509</v>
      </c>
      <c r="T12289" s="218">
        <v>-1.3381461666135652</v>
      </c>
    </row>
    <row r="12290" spans="1:20" x14ac:dyDescent="0.6">
      <c r="A12290" s="218" t="s">
        <v>34401</v>
      </c>
      <c r="B12290" s="218" t="s">
        <v>34402</v>
      </c>
      <c r="C12290" s="218">
        <v>5.8265901953587402</v>
      </c>
      <c r="D12290" s="218">
        <v>5.72166035973577</v>
      </c>
      <c r="E12290" s="218">
        <v>3.1122395542166399</v>
      </c>
      <c r="F12290" s="218">
        <v>6.1886222096337704</v>
      </c>
      <c r="G12290" s="218">
        <v>0.69026577864285299</v>
      </c>
      <c r="H12290" s="218">
        <v>0.34353965418307397</v>
      </c>
      <c r="I12290" t="s">
        <v>34403</v>
      </c>
      <c r="J12290" s="218" t="s">
        <v>34403</v>
      </c>
      <c r="K12290" s="218">
        <v>1</v>
      </c>
      <c r="L12290" s="218">
        <v>-2.7143506411421003</v>
      </c>
      <c r="M12290" s="218">
        <v>0.36203201427503018</v>
      </c>
      <c r="N12290" s="218">
        <v>-2.6094208055191301</v>
      </c>
      <c r="O12290" s="218">
        <v>0.46696184989800038</v>
      </c>
      <c r="P12290" s="218">
        <v>-5.1363244167158868</v>
      </c>
      <c r="Q12290" s="218">
        <v>-5.4830505411756665</v>
      </c>
      <c r="R12290" s="507">
        <v>-1.1761593134335351</v>
      </c>
      <c r="S12290" s="507">
        <v>-1.0712294778105649</v>
      </c>
      <c r="T12290" s="218">
        <v>-5.3096874789457766</v>
      </c>
    </row>
    <row r="12291" spans="1:20" x14ac:dyDescent="0.6">
      <c r="A12291" s="218" t="s">
        <v>34404</v>
      </c>
      <c r="B12291" s="218" t="s">
        <v>34405</v>
      </c>
      <c r="C12291" s="218">
        <v>5.1817794993323698</v>
      </c>
      <c r="D12291" s="218">
        <v>4.52474417326275</v>
      </c>
      <c r="E12291" s="218">
        <v>5.2597965317686999</v>
      </c>
      <c r="F12291" s="218">
        <v>5.9217465607211697</v>
      </c>
      <c r="G12291" s="218">
        <v>0.26846663313173802</v>
      </c>
      <c r="H12291" s="218">
        <v>0</v>
      </c>
      <c r="I12291" t="s">
        <v>34406</v>
      </c>
      <c r="J12291" s="218" t="s">
        <v>34406</v>
      </c>
      <c r="K12291" s="218">
        <v>1</v>
      </c>
      <c r="L12291" s="218">
        <v>7.8017032436330069E-2</v>
      </c>
      <c r="M12291" s="218">
        <v>0.73996706138879986</v>
      </c>
      <c r="N12291" s="218">
        <v>0.73505235850594985</v>
      </c>
      <c r="O12291" s="218">
        <v>1.3970023874584196</v>
      </c>
      <c r="P12291" s="218">
        <v>-4.9133128662006316</v>
      </c>
      <c r="Q12291" s="218">
        <v>-5.1817794993323698</v>
      </c>
      <c r="R12291" s="507">
        <v>0.40899204691256497</v>
      </c>
      <c r="S12291" s="507">
        <v>1.0660273729821848</v>
      </c>
      <c r="T12291" s="218">
        <v>-5.0475461827665011</v>
      </c>
    </row>
    <row r="12292" spans="1:20" x14ac:dyDescent="0.6">
      <c r="A12292" s="218" t="s">
        <v>34407</v>
      </c>
      <c r="B12292" s="218" t="s">
        <v>34408</v>
      </c>
      <c r="C12292" s="218">
        <v>6.96950768765916</v>
      </c>
      <c r="D12292" s="218">
        <v>7.2182621115455197</v>
      </c>
      <c r="E12292" s="218">
        <v>7.4048846208547001</v>
      </c>
      <c r="F12292" s="218">
        <v>6.5034368444379496</v>
      </c>
      <c r="G12292" s="218">
        <v>2.2581413818520302</v>
      </c>
      <c r="H12292" s="218">
        <v>7.5855189053422496</v>
      </c>
      <c r="I12292" t="s">
        <v>34409</v>
      </c>
      <c r="J12292" s="218" t="s">
        <v>34410</v>
      </c>
      <c r="K12292" s="218">
        <v>1</v>
      </c>
      <c r="L12292" s="218">
        <v>0.43537693319554016</v>
      </c>
      <c r="M12292" s="218">
        <v>-0.4660708432212104</v>
      </c>
      <c r="N12292" s="218">
        <v>0.18662250930918045</v>
      </c>
      <c r="O12292" s="218">
        <v>-0.71482526710757011</v>
      </c>
      <c r="P12292" s="218">
        <v>-4.7113663058071298</v>
      </c>
      <c r="Q12292" s="218">
        <v>0.61601121768308964</v>
      </c>
      <c r="R12292" s="507">
        <v>-1.5346955012835117E-2</v>
      </c>
      <c r="S12292" s="507">
        <v>-0.26410137889919483</v>
      </c>
      <c r="T12292" s="218">
        <v>-2.0476775440620201</v>
      </c>
    </row>
    <row r="12293" spans="1:20" x14ac:dyDescent="0.6">
      <c r="A12293" s="218" t="s">
        <v>34411</v>
      </c>
      <c r="B12293" s="218" t="s">
        <v>34412</v>
      </c>
      <c r="C12293" s="218">
        <v>5.73077948576731</v>
      </c>
      <c r="D12293" s="218">
        <v>5.8068809551921898</v>
      </c>
      <c r="E12293" s="218">
        <v>5.7781172905362901</v>
      </c>
      <c r="F12293" s="218">
        <v>5.6709758537689101</v>
      </c>
      <c r="G12293" s="218">
        <v>1.39846821979138</v>
      </c>
      <c r="H12293" s="218">
        <v>0</v>
      </c>
      <c r="I12293" t="s">
        <v>34413</v>
      </c>
      <c r="J12293" s="218" t="s">
        <v>34413</v>
      </c>
      <c r="K12293" s="218">
        <v>2</v>
      </c>
      <c r="L12293" s="218">
        <v>4.7337804768980085E-2</v>
      </c>
      <c r="M12293" s="218">
        <v>-5.9803631998399887E-2</v>
      </c>
      <c r="N12293" s="218">
        <v>-2.8763664655899746E-2</v>
      </c>
      <c r="O12293" s="218">
        <v>-0.13590510142327972</v>
      </c>
      <c r="P12293" s="218">
        <v>-4.33231126597593</v>
      </c>
      <c r="Q12293" s="218">
        <v>-5.73077948576731</v>
      </c>
      <c r="R12293" s="507">
        <v>-6.2329136147099007E-3</v>
      </c>
      <c r="S12293" s="507">
        <v>-8.2334383039589731E-2</v>
      </c>
      <c r="T12293" s="218">
        <v>-5.0315453758716195</v>
      </c>
    </row>
    <row r="12294" spans="1:20" x14ac:dyDescent="0.6">
      <c r="A12294" s="218" t="s">
        <v>34414</v>
      </c>
      <c r="B12294" s="218" t="s">
        <v>34415</v>
      </c>
      <c r="C12294" s="218">
        <v>7.0405355672009504</v>
      </c>
      <c r="D12294" s="218">
        <v>7.1776973970143603</v>
      </c>
      <c r="E12294" s="218">
        <v>6.9308654154924403</v>
      </c>
      <c r="F12294" s="218">
        <v>6.4612180724166999</v>
      </c>
      <c r="G12294" s="218">
        <v>1.55729034198126</v>
      </c>
      <c r="H12294" s="218">
        <v>5.7894924427010404</v>
      </c>
      <c r="I12294" t="s">
        <v>34413</v>
      </c>
      <c r="J12294" s="218" t="s">
        <v>34413</v>
      </c>
      <c r="K12294" s="218">
        <v>2</v>
      </c>
      <c r="L12294" s="218">
        <v>-0.10967015170851013</v>
      </c>
      <c r="M12294" s="218">
        <v>-0.57931749478425054</v>
      </c>
      <c r="N12294" s="218">
        <v>-0.24683198152191999</v>
      </c>
      <c r="O12294" s="218">
        <v>-0.71647932459766039</v>
      </c>
      <c r="P12294" s="218">
        <v>-5.4832452252196902</v>
      </c>
      <c r="Q12294" s="218">
        <v>-1.2510431244999101</v>
      </c>
      <c r="R12294" s="507">
        <v>-0.34449382324638034</v>
      </c>
      <c r="S12294" s="507">
        <v>-0.48165565305979019</v>
      </c>
      <c r="T12294" s="218">
        <v>-3.3671441748598001</v>
      </c>
    </row>
    <row r="12295" spans="1:20" x14ac:dyDescent="0.6">
      <c r="A12295" s="218" t="s">
        <v>34416</v>
      </c>
      <c r="B12295" s="218" t="s">
        <v>34417</v>
      </c>
      <c r="C12295" s="218">
        <v>5.8495806688790601</v>
      </c>
      <c r="D12295" s="218">
        <v>5.7975623874915998</v>
      </c>
      <c r="E12295" s="218">
        <v>6.3630722263002699</v>
      </c>
      <c r="F12295" s="218">
        <v>5.2694758836781102</v>
      </c>
      <c r="G12295" s="218">
        <v>0.94138514970795095</v>
      </c>
      <c r="H12295" s="218">
        <v>8.3026498732624301</v>
      </c>
      <c r="I12295" t="s">
        <v>34418</v>
      </c>
      <c r="J12295" s="218" t="s">
        <v>34418</v>
      </c>
      <c r="K12295" s="218">
        <v>1</v>
      </c>
      <c r="L12295" s="218">
        <v>0.51349155742120978</v>
      </c>
      <c r="M12295" s="218">
        <v>-0.58010478520094999</v>
      </c>
      <c r="N12295" s="218">
        <v>0.56550983880867012</v>
      </c>
      <c r="O12295" s="218">
        <v>-0.52808650381348965</v>
      </c>
      <c r="P12295" s="218">
        <v>-4.9081955191711089</v>
      </c>
      <c r="Q12295" s="218">
        <v>2.45306920438337</v>
      </c>
      <c r="R12295" s="507">
        <v>-3.3306613889870107E-2</v>
      </c>
      <c r="S12295" s="507">
        <v>1.8711667497590234E-2</v>
      </c>
      <c r="T12295" s="218">
        <v>-1.2275631573938695</v>
      </c>
    </row>
    <row r="12296" spans="1:20" x14ac:dyDescent="0.6">
      <c r="A12296" s="218" t="s">
        <v>34419</v>
      </c>
      <c r="B12296" s="218" t="s">
        <v>34420</v>
      </c>
      <c r="C12296" s="218">
        <v>5.2340405747686596</v>
      </c>
      <c r="D12296" s="218">
        <v>5.3025919195141702</v>
      </c>
      <c r="E12296" s="218">
        <v>4.7740932796040498</v>
      </c>
      <c r="F12296" s="218">
        <v>5.4626686191016596</v>
      </c>
      <c r="G12296" s="218">
        <v>7.9037516370026202</v>
      </c>
      <c r="H12296" s="218">
        <v>0</v>
      </c>
      <c r="I12296" t="s">
        <v>34421</v>
      </c>
      <c r="J12296" s="218" t="s">
        <v>34421</v>
      </c>
      <c r="K12296" s="218">
        <v>1</v>
      </c>
      <c r="L12296" s="218">
        <v>-0.45994729516460975</v>
      </c>
      <c r="M12296" s="218">
        <v>0.22862804433299999</v>
      </c>
      <c r="N12296" s="218">
        <v>-0.52849863991012036</v>
      </c>
      <c r="O12296" s="218">
        <v>0.16007669958748938</v>
      </c>
      <c r="P12296" s="218">
        <v>2.6697110622339606</v>
      </c>
      <c r="Q12296" s="218">
        <v>-5.2340405747686596</v>
      </c>
      <c r="R12296" s="507">
        <v>-0.11565962541580488</v>
      </c>
      <c r="S12296" s="507">
        <v>-0.18421097016131549</v>
      </c>
      <c r="T12296" s="218">
        <v>-1.2821647562673495</v>
      </c>
    </row>
    <row r="12297" spans="1:20" x14ac:dyDescent="0.6">
      <c r="A12297" s="218" t="s">
        <v>34422</v>
      </c>
      <c r="B12297" s="218" t="s">
        <v>34423</v>
      </c>
      <c r="C12297" s="218">
        <v>6.1239623316778404</v>
      </c>
      <c r="D12297" s="218">
        <v>6.2082335285497203</v>
      </c>
      <c r="E12297" s="218">
        <v>7.90171407028493</v>
      </c>
      <c r="F12297" s="218">
        <v>6.9654991401006496</v>
      </c>
      <c r="G12297" s="218">
        <v>2.89580629081436</v>
      </c>
      <c r="H12297" s="218">
        <v>7.9363495574003604</v>
      </c>
      <c r="I12297" t="s">
        <v>34424</v>
      </c>
      <c r="J12297" s="218" t="s">
        <v>34424</v>
      </c>
      <c r="K12297" s="218">
        <v>1</v>
      </c>
      <c r="L12297" s="218">
        <v>1.7777517386070896</v>
      </c>
      <c r="M12297" s="218">
        <v>0.8415368084228092</v>
      </c>
      <c r="N12297" s="218">
        <v>1.6934805417352097</v>
      </c>
      <c r="O12297" s="218">
        <v>0.75726561155092931</v>
      </c>
      <c r="P12297" s="218">
        <v>-3.2281560408634804</v>
      </c>
      <c r="Q12297" s="218">
        <v>1.81238722572252</v>
      </c>
      <c r="R12297" s="507">
        <v>1.3096442735149494</v>
      </c>
      <c r="S12297" s="507">
        <v>1.2253730766430695</v>
      </c>
      <c r="T12297" s="218">
        <v>-0.70788440757048021</v>
      </c>
    </row>
    <row r="12298" spans="1:20" x14ac:dyDescent="0.6">
      <c r="A12298" s="218" t="s">
        <v>34425</v>
      </c>
      <c r="B12298" s="218" t="s">
        <v>34426</v>
      </c>
      <c r="C12298" s="218">
        <v>5.7113001797968801</v>
      </c>
      <c r="D12298" s="218">
        <v>5.7394659280553899</v>
      </c>
      <c r="E12298" s="218">
        <v>5.5998362066996403</v>
      </c>
      <c r="F12298" s="218">
        <v>6.1932666769844902</v>
      </c>
      <c r="G12298" s="218">
        <v>0.69026577864285299</v>
      </c>
      <c r="H12298" s="218">
        <v>5.8535050824130099</v>
      </c>
      <c r="I12298" t="s">
        <v>34427</v>
      </c>
      <c r="J12298" s="218" t="s">
        <v>34427</v>
      </c>
      <c r="K12298" s="218">
        <v>1</v>
      </c>
      <c r="L12298" s="218">
        <v>-0.11146397309723977</v>
      </c>
      <c r="M12298" s="218">
        <v>0.48196649718761009</v>
      </c>
      <c r="N12298" s="218">
        <v>-0.13962972135574958</v>
      </c>
      <c r="O12298" s="218">
        <v>0.45380074892910027</v>
      </c>
      <c r="P12298" s="218">
        <v>-5.0210344011540275</v>
      </c>
      <c r="Q12298" s="218">
        <v>0.14220490261612984</v>
      </c>
      <c r="R12298" s="507">
        <v>0.18525126204518516</v>
      </c>
      <c r="S12298" s="507">
        <v>0.15708551378667535</v>
      </c>
      <c r="T12298" s="218">
        <v>-2.4394147492689489</v>
      </c>
    </row>
    <row r="12299" spans="1:20" x14ac:dyDescent="0.6">
      <c r="A12299" s="218" t="s">
        <v>34428</v>
      </c>
      <c r="B12299" s="218" t="s">
        <v>34429</v>
      </c>
      <c r="C12299" s="218">
        <v>5.1310766731882103</v>
      </c>
      <c r="D12299" s="218">
        <v>5.1243365155978502</v>
      </c>
      <c r="E12299" s="218">
        <v>5.8529247313720596</v>
      </c>
      <c r="F12299" s="218">
        <v>5.2837003632849999</v>
      </c>
      <c r="G12299" s="218">
        <v>0.69026577864285299</v>
      </c>
      <c r="H12299" s="218">
        <v>0.23786221336595301</v>
      </c>
      <c r="I12299" t="s">
        <v>34430</v>
      </c>
      <c r="J12299" s="218" t="s">
        <v>34430</v>
      </c>
      <c r="K12299" s="218">
        <v>2</v>
      </c>
      <c r="L12299" s="218">
        <v>0.72184805818384934</v>
      </c>
      <c r="M12299" s="218">
        <v>0.15262369009678967</v>
      </c>
      <c r="N12299" s="218">
        <v>0.7285882157742094</v>
      </c>
      <c r="O12299" s="218">
        <v>0.15936384768714973</v>
      </c>
      <c r="P12299" s="218">
        <v>-4.4408108945453577</v>
      </c>
      <c r="Q12299" s="218">
        <v>-4.8932144598222571</v>
      </c>
      <c r="R12299" s="507">
        <v>0.4372358741403195</v>
      </c>
      <c r="S12299" s="507">
        <v>0.44397603173067957</v>
      </c>
      <c r="T12299" s="218">
        <v>-4.6670126771838074</v>
      </c>
    </row>
    <row r="12300" spans="1:20" x14ac:dyDescent="0.6">
      <c r="A12300" s="218" t="s">
        <v>34431</v>
      </c>
      <c r="B12300" s="218" t="s">
        <v>34432</v>
      </c>
      <c r="C12300" s="218">
        <v>6.3438183073147503</v>
      </c>
      <c r="D12300" s="218">
        <v>6.3984374961442496</v>
      </c>
      <c r="E12300" s="218">
        <v>6.2408453045979799</v>
      </c>
      <c r="F12300" s="218">
        <v>6.5275440198638304</v>
      </c>
      <c r="G12300" s="218">
        <v>5.3498070406359801</v>
      </c>
      <c r="H12300" s="218">
        <v>0.123827711997599</v>
      </c>
      <c r="I12300" t="s">
        <v>34430</v>
      </c>
      <c r="J12300" s="218" t="s">
        <v>34430</v>
      </c>
      <c r="K12300" s="218">
        <v>2</v>
      </c>
      <c r="L12300" s="218">
        <v>-0.10297300271677035</v>
      </c>
      <c r="M12300" s="218">
        <v>0.1837257125490801</v>
      </c>
      <c r="N12300" s="218">
        <v>-0.15759219154626969</v>
      </c>
      <c r="O12300" s="218">
        <v>0.12910652371958076</v>
      </c>
      <c r="P12300" s="218">
        <v>-0.99401126667877016</v>
      </c>
      <c r="Q12300" s="218">
        <v>-6.2199905953171513</v>
      </c>
      <c r="R12300" s="507">
        <v>4.0376354916154877E-2</v>
      </c>
      <c r="S12300" s="507">
        <v>-1.4242833913344466E-2</v>
      </c>
      <c r="T12300" s="218">
        <v>-3.6070009309979607</v>
      </c>
    </row>
    <row r="12301" spans="1:20" x14ac:dyDescent="0.6">
      <c r="A12301" s="218" t="s">
        <v>34433</v>
      </c>
      <c r="B12301" s="218" t="s">
        <v>34434</v>
      </c>
      <c r="C12301" s="218">
        <v>4.45354564835585</v>
      </c>
      <c r="D12301" s="218">
        <v>3.74613775534241</v>
      </c>
      <c r="E12301" s="218">
        <v>4.0297096162944701</v>
      </c>
      <c r="F12301" s="218">
        <v>4.7558519090557398</v>
      </c>
      <c r="G12301" s="218">
        <v>0.26846663313173802</v>
      </c>
      <c r="H12301" s="218">
        <v>0.123827711997599</v>
      </c>
      <c r="I12301" t="s">
        <v>34435</v>
      </c>
      <c r="J12301" s="218" t="s">
        <v>34435</v>
      </c>
      <c r="K12301" s="218">
        <v>1</v>
      </c>
      <c r="L12301" s="218">
        <v>-0.42383603206137987</v>
      </c>
      <c r="M12301" s="218">
        <v>0.30230626069988986</v>
      </c>
      <c r="N12301" s="218">
        <v>0.28357186095206011</v>
      </c>
      <c r="O12301" s="218">
        <v>1.0097141537133298</v>
      </c>
      <c r="P12301" s="218">
        <v>-4.1850790152241117</v>
      </c>
      <c r="Q12301" s="218">
        <v>-4.329717936358251</v>
      </c>
      <c r="R12301" s="507">
        <v>-6.0764885680745007E-2</v>
      </c>
      <c r="S12301" s="507">
        <v>0.64664300733269497</v>
      </c>
      <c r="T12301" s="218">
        <v>-4.2573984757911809</v>
      </c>
    </row>
    <row r="12302" spans="1:20" x14ac:dyDescent="0.6">
      <c r="A12302" s="218" t="s">
        <v>34436</v>
      </c>
      <c r="B12302" s="218" t="s">
        <v>34437</v>
      </c>
      <c r="C12302" s="218">
        <v>6.10498002529354</v>
      </c>
      <c r="D12302" s="218">
        <v>6.1745985179851397</v>
      </c>
      <c r="E12302" s="218">
        <v>5.85100500590113</v>
      </c>
      <c r="F12302" s="218">
        <v>5.8726442976828199</v>
      </c>
      <c r="G12302" s="218">
        <v>0.69026577864285299</v>
      </c>
      <c r="H12302" s="218">
        <v>0</v>
      </c>
      <c r="I12302" t="s">
        <v>34438</v>
      </c>
      <c r="J12302" s="218" t="s">
        <v>34438</v>
      </c>
      <c r="K12302" s="218">
        <v>1</v>
      </c>
      <c r="L12302" s="218">
        <v>-0.25397501939240996</v>
      </c>
      <c r="M12302" s="218">
        <v>-0.23233572761072008</v>
      </c>
      <c r="N12302" s="218">
        <v>-0.32359351208400966</v>
      </c>
      <c r="O12302" s="218">
        <v>-0.30195422030231978</v>
      </c>
      <c r="P12302" s="218">
        <v>-5.4147142466506875</v>
      </c>
      <c r="Q12302" s="218">
        <v>-6.10498002529354</v>
      </c>
      <c r="R12302" s="507">
        <v>-0.24315537350156502</v>
      </c>
      <c r="S12302" s="507">
        <v>-0.31277386619316472</v>
      </c>
      <c r="T12302" s="218">
        <v>-5.7598471359721142</v>
      </c>
    </row>
    <row r="12303" spans="1:20" x14ac:dyDescent="0.6">
      <c r="A12303" s="218" t="s">
        <v>34439</v>
      </c>
      <c r="B12303" s="218" t="s">
        <v>34440</v>
      </c>
      <c r="C12303" s="218">
        <v>1.4226694211158999</v>
      </c>
      <c r="D12303" s="218">
        <v>1.48652823258033</v>
      </c>
      <c r="E12303" s="218">
        <v>0</v>
      </c>
      <c r="F12303" s="218">
        <v>0</v>
      </c>
      <c r="G12303" s="218">
        <v>0</v>
      </c>
      <c r="H12303" s="218">
        <v>0</v>
      </c>
      <c r="I12303" t="s">
        <v>34441</v>
      </c>
      <c r="J12303" s="218" t="s">
        <v>34441</v>
      </c>
      <c r="K12303" s="218">
        <v>1</v>
      </c>
      <c r="L12303" s="218">
        <v>-1.4226694211158999</v>
      </c>
      <c r="M12303" s="218">
        <v>-1.4226694211158999</v>
      </c>
      <c r="N12303" s="218">
        <v>-1.48652823258033</v>
      </c>
      <c r="O12303" s="218">
        <v>-1.48652823258033</v>
      </c>
      <c r="P12303" s="218">
        <v>-1.4226694211158999</v>
      </c>
      <c r="Q12303" s="218">
        <v>-1.4226694211158999</v>
      </c>
      <c r="R12303" s="507">
        <v>-1.4226694211158999</v>
      </c>
      <c r="S12303" s="507">
        <v>-1.48652823258033</v>
      </c>
      <c r="T12303" s="218">
        <v>-1.4226694211158999</v>
      </c>
    </row>
    <row r="12304" spans="1:20" x14ac:dyDescent="0.6">
      <c r="A12304" s="218" t="s">
        <v>34442</v>
      </c>
      <c r="B12304" s="218" t="s">
        <v>34443</v>
      </c>
      <c r="C12304" s="218">
        <v>6.25727555055433</v>
      </c>
      <c r="D12304" s="218">
        <v>6.44149765914685</v>
      </c>
      <c r="E12304" s="218">
        <v>6.2007063783491798</v>
      </c>
      <c r="F12304" s="218">
        <v>6.2656139503088504</v>
      </c>
      <c r="G12304" s="218">
        <v>6.6772698503127401</v>
      </c>
      <c r="H12304" s="218">
        <v>0</v>
      </c>
      <c r="I12304" t="s">
        <v>34444</v>
      </c>
      <c r="J12304" s="218" t="s">
        <v>34444</v>
      </c>
      <c r="K12304" s="218">
        <v>1</v>
      </c>
      <c r="L12304" s="218">
        <v>-5.6569172205150231E-2</v>
      </c>
      <c r="M12304" s="218">
        <v>8.3383997545203314E-3</v>
      </c>
      <c r="N12304" s="218">
        <v>-0.2407912807976702</v>
      </c>
      <c r="O12304" s="218">
        <v>-0.17588370883799964</v>
      </c>
      <c r="P12304" s="218">
        <v>0.41999429975841007</v>
      </c>
      <c r="Q12304" s="218">
        <v>-6.25727555055433</v>
      </c>
      <c r="R12304" s="507">
        <v>-2.411538622531495E-2</v>
      </c>
      <c r="S12304" s="507">
        <v>-0.20833749481783492</v>
      </c>
      <c r="T12304" s="218">
        <v>-2.91864062539796</v>
      </c>
    </row>
    <row r="12305" spans="1:20" x14ac:dyDescent="0.6">
      <c r="A12305" s="218" t="s">
        <v>34445</v>
      </c>
      <c r="B12305" s="218" t="s">
        <v>34446</v>
      </c>
      <c r="C12305" s="218">
        <v>3.5603570450956399</v>
      </c>
      <c r="D12305" s="218">
        <v>3.2851895659853199</v>
      </c>
      <c r="E12305" s="218">
        <v>0</v>
      </c>
      <c r="F12305" s="218">
        <v>0</v>
      </c>
      <c r="G12305" s="218">
        <v>0</v>
      </c>
      <c r="H12305" s="218">
        <v>0</v>
      </c>
      <c r="I12305" t="s">
        <v>34447</v>
      </c>
      <c r="J12305" s="218" t="s">
        <v>34447</v>
      </c>
      <c r="K12305" s="218">
        <v>1</v>
      </c>
      <c r="L12305" s="218">
        <v>-3.5603570450956399</v>
      </c>
      <c r="M12305" s="218">
        <v>-3.5603570450956399</v>
      </c>
      <c r="N12305" s="218">
        <v>-3.2851895659853199</v>
      </c>
      <c r="O12305" s="218">
        <v>-3.2851895659853199</v>
      </c>
      <c r="P12305" s="218">
        <v>-3.5603570450956399</v>
      </c>
      <c r="Q12305" s="218">
        <v>-3.5603570450956399</v>
      </c>
      <c r="R12305" s="507">
        <v>-3.5603570450956399</v>
      </c>
      <c r="S12305" s="507">
        <v>-3.2851895659853199</v>
      </c>
      <c r="T12305" s="218">
        <v>-3.5603570450956399</v>
      </c>
    </row>
    <row r="12306" spans="1:20" x14ac:dyDescent="0.6">
      <c r="A12306" s="218" t="s">
        <v>34448</v>
      </c>
      <c r="B12306" s="218" t="s">
        <v>34449</v>
      </c>
      <c r="C12306" s="218">
        <v>5.5292735627902001</v>
      </c>
      <c r="D12306" s="218">
        <v>5.3251712684143397</v>
      </c>
      <c r="E12306" s="218">
        <v>4.6928251808974402</v>
      </c>
      <c r="F12306" s="218">
        <v>6.0736786487554602</v>
      </c>
      <c r="G12306" s="218">
        <v>0.38602773444041999</v>
      </c>
      <c r="H12306" s="218">
        <v>5.4393304767608504</v>
      </c>
      <c r="I12306" t="s">
        <v>34450</v>
      </c>
      <c r="J12306" s="218" t="s">
        <v>34450</v>
      </c>
      <c r="K12306" s="218">
        <v>1</v>
      </c>
      <c r="L12306" s="218">
        <v>-0.83644838189275994</v>
      </c>
      <c r="M12306" s="218">
        <v>0.54440508596526005</v>
      </c>
      <c r="N12306" s="218">
        <v>-0.63234608751689958</v>
      </c>
      <c r="O12306" s="218">
        <v>0.74850738034112041</v>
      </c>
      <c r="P12306" s="218">
        <v>-5.1432458283497802</v>
      </c>
      <c r="Q12306" s="218">
        <v>-8.994308602934975E-2</v>
      </c>
      <c r="R12306" s="507">
        <v>-0.14602164796374995</v>
      </c>
      <c r="S12306" s="507">
        <v>5.8080646412110415E-2</v>
      </c>
      <c r="T12306" s="218">
        <v>-2.616594457189565</v>
      </c>
    </row>
    <row r="12307" spans="1:20" x14ac:dyDescent="0.6">
      <c r="A12307" s="218" t="s">
        <v>34451</v>
      </c>
      <c r="B12307" s="218" t="s">
        <v>34452</v>
      </c>
      <c r="C12307" s="218">
        <v>6.0003642807197597</v>
      </c>
      <c r="D12307" s="218">
        <v>5.9475652266624497</v>
      </c>
      <c r="E12307" s="218">
        <v>5.5918118037901197</v>
      </c>
      <c r="F12307" s="218">
        <v>6.1722478068063298</v>
      </c>
      <c r="G12307" s="218">
        <v>8.2848514564401707</v>
      </c>
      <c r="H12307" s="218">
        <v>0.123827711997599</v>
      </c>
      <c r="I12307" t="s">
        <v>34453</v>
      </c>
      <c r="J12307" s="218" t="s">
        <v>34453</v>
      </c>
      <c r="K12307" s="218">
        <v>1</v>
      </c>
      <c r="L12307" s="218">
        <v>-0.40855247692964003</v>
      </c>
      <c r="M12307" s="218">
        <v>0.17188352608657009</v>
      </c>
      <c r="N12307" s="218">
        <v>-0.35575342287233003</v>
      </c>
      <c r="O12307" s="218">
        <v>0.2246825801438801</v>
      </c>
      <c r="P12307" s="218">
        <v>2.284487175720411</v>
      </c>
      <c r="Q12307" s="218">
        <v>-5.8765365687221607</v>
      </c>
      <c r="R12307" s="507">
        <v>-0.11833447542153497</v>
      </c>
      <c r="S12307" s="507">
        <v>-6.5535421364224966E-2</v>
      </c>
      <c r="T12307" s="218">
        <v>-1.7960246965008748</v>
      </c>
    </row>
    <row r="12308" spans="1:20" x14ac:dyDescent="0.6">
      <c r="A12308" s="218" t="s">
        <v>34454</v>
      </c>
      <c r="B12308" s="218" t="s">
        <v>34455</v>
      </c>
      <c r="C12308" s="218">
        <v>4.5141564058265899</v>
      </c>
      <c r="D12308" s="218">
        <v>4.7903367072122904</v>
      </c>
      <c r="E12308" s="218">
        <v>4.7454439877834602</v>
      </c>
      <c r="F12308" s="218">
        <v>5.3308299308476501</v>
      </c>
      <c r="G12308" s="218">
        <v>1.1552061784318599</v>
      </c>
      <c r="H12308" s="218">
        <v>0</v>
      </c>
      <c r="I12308" t="s">
        <v>34456</v>
      </c>
      <c r="J12308" s="218" t="s">
        <v>34456</v>
      </c>
      <c r="K12308" s="218">
        <v>2</v>
      </c>
      <c r="L12308" s="218">
        <v>0.23128758195687027</v>
      </c>
      <c r="M12308" s="218">
        <v>0.81667352502106016</v>
      </c>
      <c r="N12308" s="218">
        <v>-4.4892719428830219E-2</v>
      </c>
      <c r="O12308" s="218">
        <v>0.54049322363535968</v>
      </c>
      <c r="P12308" s="218">
        <v>-3.3589502273947298</v>
      </c>
      <c r="Q12308" s="218">
        <v>-4.5141564058265899</v>
      </c>
      <c r="R12308" s="507">
        <v>0.52398055348896522</v>
      </c>
      <c r="S12308" s="507">
        <v>0.24780025210326473</v>
      </c>
      <c r="T12308" s="218">
        <v>-3.9365533166106599</v>
      </c>
    </row>
    <row r="12309" spans="1:20" x14ac:dyDescent="0.6">
      <c r="A12309" s="218" t="s">
        <v>34457</v>
      </c>
      <c r="B12309" s="218" t="s">
        <v>34458</v>
      </c>
      <c r="C12309" s="218">
        <v>0.118313151699508</v>
      </c>
      <c r="D12309" s="218">
        <v>0</v>
      </c>
      <c r="E12309" s="218">
        <v>0</v>
      </c>
      <c r="F12309" s="218">
        <v>0</v>
      </c>
      <c r="G12309" s="218">
        <v>0</v>
      </c>
      <c r="H12309" s="218">
        <v>0</v>
      </c>
      <c r="I12309" t="s">
        <v>34456</v>
      </c>
      <c r="J12309" s="218" t="s">
        <v>34456</v>
      </c>
      <c r="K12309" s="218">
        <v>2</v>
      </c>
      <c r="L12309" s="218">
        <v>-0.118313151699508</v>
      </c>
      <c r="M12309" s="218">
        <v>-0.118313151699508</v>
      </c>
      <c r="N12309" s="218">
        <v>0</v>
      </c>
      <c r="O12309" s="218">
        <v>0</v>
      </c>
      <c r="P12309" s="218">
        <v>-0.118313151699508</v>
      </c>
      <c r="Q12309" s="218">
        <v>-0.118313151699508</v>
      </c>
      <c r="R12309" s="507">
        <v>-0.118313151699508</v>
      </c>
      <c r="S12309" s="507">
        <v>0</v>
      </c>
      <c r="T12309" s="218">
        <v>-0.118313151699508</v>
      </c>
    </row>
    <row r="12310" spans="1:20" x14ac:dyDescent="0.6">
      <c r="A12310" s="218" t="s">
        <v>34459</v>
      </c>
      <c r="B12310" s="218" t="s">
        <v>34460</v>
      </c>
      <c r="C12310" s="218">
        <v>7.6155670959378901</v>
      </c>
      <c r="D12310" s="218">
        <v>7.6794946747547801</v>
      </c>
      <c r="E12310" s="218">
        <v>7.87834259220568</v>
      </c>
      <c r="F12310" s="218">
        <v>7.9318482939663504</v>
      </c>
      <c r="G12310" s="218">
        <v>2.2581413818520302</v>
      </c>
      <c r="H12310" s="218">
        <v>7.3624708959416303</v>
      </c>
      <c r="I12310" t="s">
        <v>34461</v>
      </c>
      <c r="J12310" s="218" t="s">
        <v>34461</v>
      </c>
      <c r="K12310" s="218">
        <v>1</v>
      </c>
      <c r="L12310" s="218">
        <v>0.26277549626778995</v>
      </c>
      <c r="M12310" s="218">
        <v>0.31628119802846033</v>
      </c>
      <c r="N12310" s="218">
        <v>0.19884791745089991</v>
      </c>
      <c r="O12310" s="218">
        <v>0.25235361921157029</v>
      </c>
      <c r="P12310" s="218">
        <v>-5.3574257140858599</v>
      </c>
      <c r="Q12310" s="218">
        <v>-0.25309619999625976</v>
      </c>
      <c r="R12310" s="507">
        <v>0.28952834714812514</v>
      </c>
      <c r="S12310" s="507">
        <v>0.2256007683312351</v>
      </c>
      <c r="T12310" s="218">
        <v>-2.8052609570410598</v>
      </c>
    </row>
    <row r="12311" spans="1:20" x14ac:dyDescent="0.6">
      <c r="A12311" s="218" t="s">
        <v>34462</v>
      </c>
      <c r="B12311" s="218" t="s">
        <v>34463</v>
      </c>
      <c r="C12311" s="218">
        <v>4.89317898581072</v>
      </c>
      <c r="D12311" s="218">
        <v>4.7399253334561404</v>
      </c>
      <c r="E12311" s="218">
        <v>3.9566060315961802</v>
      </c>
      <c r="F12311" s="218">
        <v>2.3549741023029398</v>
      </c>
      <c r="G12311" s="218">
        <v>0</v>
      </c>
      <c r="H12311" s="218">
        <v>0</v>
      </c>
      <c r="I12311" t="s">
        <v>34464</v>
      </c>
      <c r="J12311" s="218" t="s">
        <v>34464</v>
      </c>
      <c r="K12311" s="218">
        <v>1</v>
      </c>
      <c r="L12311" s="218">
        <v>-0.93657295421453979</v>
      </c>
      <c r="M12311" s="218">
        <v>-2.5382048835077802</v>
      </c>
      <c r="N12311" s="218">
        <v>-0.78331930185996024</v>
      </c>
      <c r="O12311" s="218">
        <v>-2.3849512311532006</v>
      </c>
      <c r="P12311" s="218">
        <v>-4.89317898581072</v>
      </c>
      <c r="Q12311" s="218">
        <v>-4.89317898581072</v>
      </c>
      <c r="R12311" s="507">
        <v>-1.73738891886116</v>
      </c>
      <c r="S12311" s="507">
        <v>-1.5841352665065804</v>
      </c>
      <c r="T12311" s="218">
        <v>-4.89317898581072</v>
      </c>
    </row>
    <row r="12312" spans="1:20" x14ac:dyDescent="0.6">
      <c r="A12312" s="218" t="s">
        <v>34465</v>
      </c>
      <c r="B12312" s="218" t="s">
        <v>34466</v>
      </c>
      <c r="C12312" s="218">
        <v>5.2949813839452204</v>
      </c>
      <c r="D12312" s="218">
        <v>5.3566617332052902</v>
      </c>
      <c r="E12312" s="218">
        <v>5.6112227651148601</v>
      </c>
      <c r="F12312" s="218">
        <v>4.4236895434213404</v>
      </c>
      <c r="G12312" s="218">
        <v>0.69026577864285299</v>
      </c>
      <c r="H12312" s="218">
        <v>0</v>
      </c>
      <c r="I12312" t="s">
        <v>34467</v>
      </c>
      <c r="J12312" s="218" t="s">
        <v>34467</v>
      </c>
      <c r="K12312" s="218">
        <v>1</v>
      </c>
      <c r="L12312" s="218">
        <v>0.31624138116963962</v>
      </c>
      <c r="M12312" s="218">
        <v>-0.87129184052388009</v>
      </c>
      <c r="N12312" s="218">
        <v>0.25456103190956991</v>
      </c>
      <c r="O12312" s="218">
        <v>-0.9329721897839498</v>
      </c>
      <c r="P12312" s="218">
        <v>-4.604715605302367</v>
      </c>
      <c r="Q12312" s="218">
        <v>-5.2949813839452204</v>
      </c>
      <c r="R12312" s="507">
        <v>-0.27752522967712023</v>
      </c>
      <c r="S12312" s="507">
        <v>-0.33920557893718994</v>
      </c>
      <c r="T12312" s="218">
        <v>-4.9498484946237937</v>
      </c>
    </row>
    <row r="12313" spans="1:20" x14ac:dyDescent="0.6">
      <c r="A12313" s="218" t="s">
        <v>34468</v>
      </c>
      <c r="B12313" s="218" t="s">
        <v>34469</v>
      </c>
      <c r="C12313" s="218">
        <v>3.8891653849656</v>
      </c>
      <c r="D12313" s="218">
        <v>3.8997184918330201</v>
      </c>
      <c r="E12313" s="218">
        <v>5.7526367245249599</v>
      </c>
      <c r="F12313" s="218">
        <v>8.24271896778416E-2</v>
      </c>
      <c r="G12313" s="218">
        <v>1.50626793832628</v>
      </c>
      <c r="H12313" s="218">
        <v>8.2261289050599693</v>
      </c>
      <c r="I12313" t="s">
        <v>34470</v>
      </c>
      <c r="J12313" s="218" t="s">
        <v>34470</v>
      </c>
      <c r="K12313" s="218">
        <v>1</v>
      </c>
      <c r="L12313" s="218">
        <v>1.8634713395593598</v>
      </c>
      <c r="M12313" s="218">
        <v>-3.8067381952877586</v>
      </c>
      <c r="N12313" s="218">
        <v>1.8529182326919398</v>
      </c>
      <c r="O12313" s="218">
        <v>-3.8172913021551786</v>
      </c>
      <c r="P12313" s="218">
        <v>-2.38289744663932</v>
      </c>
      <c r="Q12313" s="218">
        <v>4.3369635200943693</v>
      </c>
      <c r="R12313" s="507">
        <v>-0.97163342786419937</v>
      </c>
      <c r="S12313" s="507">
        <v>-0.98218653473161943</v>
      </c>
      <c r="T12313" s="218">
        <v>0.97703303672752462</v>
      </c>
    </row>
    <row r="12314" spans="1:20" x14ac:dyDescent="0.6">
      <c r="A12314" s="218" t="s">
        <v>34471</v>
      </c>
      <c r="B12314" s="218" t="s">
        <v>34472</v>
      </c>
      <c r="C12314" s="218">
        <v>6.1043827849376404</v>
      </c>
      <c r="D12314" s="218">
        <v>6.0637776169438604</v>
      </c>
      <c r="E12314" s="218">
        <v>7.1481191342019104</v>
      </c>
      <c r="F12314" s="218">
        <v>6.3413220645050696</v>
      </c>
      <c r="G12314" s="218">
        <v>2.09505708156113</v>
      </c>
      <c r="H12314" s="218">
        <v>0</v>
      </c>
      <c r="I12314" t="s">
        <v>34473</v>
      </c>
      <c r="J12314" s="218" t="s">
        <v>34473</v>
      </c>
      <c r="K12314" s="218">
        <v>1</v>
      </c>
      <c r="L12314" s="218">
        <v>1.0437363492642699</v>
      </c>
      <c r="M12314" s="218">
        <v>0.23693927956742922</v>
      </c>
      <c r="N12314" s="218">
        <v>1.0843415172580499</v>
      </c>
      <c r="O12314" s="218">
        <v>0.27754444756120922</v>
      </c>
      <c r="P12314" s="218">
        <v>-4.0093257033765104</v>
      </c>
      <c r="Q12314" s="218">
        <v>-6.1043827849376404</v>
      </c>
      <c r="R12314" s="507">
        <v>0.64033781441584958</v>
      </c>
      <c r="S12314" s="507">
        <v>0.68094298240962958</v>
      </c>
      <c r="T12314" s="218">
        <v>-5.0568542441570754</v>
      </c>
    </row>
    <row r="12315" spans="1:20" x14ac:dyDescent="0.6">
      <c r="A12315" s="218" t="s">
        <v>34474</v>
      </c>
      <c r="B12315" s="218" t="s">
        <v>34475</v>
      </c>
      <c r="C12315" s="218">
        <v>2.4893136966485598</v>
      </c>
      <c r="D12315" s="218">
        <v>2.7087346112025101</v>
      </c>
      <c r="E12315" s="218">
        <v>0</v>
      </c>
      <c r="F12315" s="218">
        <v>2.5044755307833002</v>
      </c>
      <c r="G12315" s="218">
        <v>0</v>
      </c>
      <c r="H12315" s="218">
        <v>0</v>
      </c>
      <c r="I12315" t="s">
        <v>34476</v>
      </c>
      <c r="J12315" s="218" t="s">
        <v>34476</v>
      </c>
      <c r="K12315" s="218">
        <v>1</v>
      </c>
      <c r="L12315" s="218">
        <v>-2.4893136966485598</v>
      </c>
      <c r="M12315" s="218">
        <v>1.5161834134740371E-2</v>
      </c>
      <c r="N12315" s="218">
        <v>-2.7087346112025101</v>
      </c>
      <c r="O12315" s="218">
        <v>-0.20425908041920993</v>
      </c>
      <c r="P12315" s="218">
        <v>-2.4893136966485598</v>
      </c>
      <c r="Q12315" s="218">
        <v>-2.4893136966485598</v>
      </c>
      <c r="R12315" s="507">
        <v>-1.2370759312569097</v>
      </c>
      <c r="S12315" s="507">
        <v>-1.45649684581086</v>
      </c>
      <c r="T12315" s="218">
        <v>-2.4893136966485598</v>
      </c>
    </row>
    <row r="12316" spans="1:20" x14ac:dyDescent="0.6">
      <c r="A12316" s="218" t="s">
        <v>34477</v>
      </c>
      <c r="B12316" s="218" t="s">
        <v>34478</v>
      </c>
      <c r="C12316" s="218">
        <v>5.5513524275457904</v>
      </c>
      <c r="D12316" s="218">
        <v>5.2174866365248702</v>
      </c>
      <c r="E12316" s="218">
        <v>5.2827647827581199</v>
      </c>
      <c r="F12316" s="218">
        <v>2.8835364141299502</v>
      </c>
      <c r="G12316" s="218">
        <v>0.86243763809848095</v>
      </c>
      <c r="H12316" s="218">
        <v>0</v>
      </c>
      <c r="I12316" t="s">
        <v>34479</v>
      </c>
      <c r="J12316" s="218" t="s">
        <v>34479</v>
      </c>
      <c r="K12316" s="218">
        <v>1</v>
      </c>
      <c r="L12316" s="218">
        <v>-0.2685876447876705</v>
      </c>
      <c r="M12316" s="218">
        <v>-2.6678160134158402</v>
      </c>
      <c r="N12316" s="218">
        <v>6.5278146233249679E-2</v>
      </c>
      <c r="O12316" s="218">
        <v>-2.33395022239492</v>
      </c>
      <c r="P12316" s="218">
        <v>-4.6889147894473098</v>
      </c>
      <c r="Q12316" s="218">
        <v>-5.5513524275457904</v>
      </c>
      <c r="R12316" s="507">
        <v>-1.4682018291017553</v>
      </c>
      <c r="S12316" s="507">
        <v>-1.1343360380808352</v>
      </c>
      <c r="T12316" s="218">
        <v>-5.1201336084965501</v>
      </c>
    </row>
    <row r="12317" spans="1:20" x14ac:dyDescent="0.6">
      <c r="A12317" s="218" t="s">
        <v>34480</v>
      </c>
      <c r="B12317" s="218" t="s">
        <v>34481</v>
      </c>
      <c r="C12317" s="218">
        <v>0.29620077252170202</v>
      </c>
      <c r="D12317" s="218">
        <v>0.51193350707294505</v>
      </c>
      <c r="E12317" s="218">
        <v>0</v>
      </c>
      <c r="F12317" s="218">
        <v>0</v>
      </c>
      <c r="G12317" s="218">
        <v>0</v>
      </c>
      <c r="H12317" s="218">
        <v>0</v>
      </c>
      <c r="I12317" t="s">
        <v>34482</v>
      </c>
      <c r="J12317" s="218" t="s">
        <v>34482</v>
      </c>
      <c r="K12317" s="218">
        <v>1</v>
      </c>
      <c r="L12317" s="218">
        <v>-0.29620077252170202</v>
      </c>
      <c r="M12317" s="218">
        <v>-0.29620077252170202</v>
      </c>
      <c r="N12317" s="218">
        <v>-0.51193350707294505</v>
      </c>
      <c r="O12317" s="218">
        <v>-0.51193350707294505</v>
      </c>
      <c r="P12317" s="218">
        <v>-0.29620077252170202</v>
      </c>
      <c r="Q12317" s="218">
        <v>-0.29620077252170202</v>
      </c>
      <c r="R12317" s="507">
        <v>-0.29620077252170202</v>
      </c>
      <c r="S12317" s="507">
        <v>-0.51193350707294505</v>
      </c>
      <c r="T12317" s="218">
        <v>-0.29620077252170202</v>
      </c>
    </row>
    <row r="12318" spans="1:20" x14ac:dyDescent="0.6">
      <c r="A12318" s="218" t="s">
        <v>34483</v>
      </c>
      <c r="B12318" s="218" t="s">
        <v>34484</v>
      </c>
      <c r="C12318" s="218">
        <v>6.3367166736168201</v>
      </c>
      <c r="D12318" s="218">
        <v>6.3764156667515</v>
      </c>
      <c r="E12318" s="218">
        <v>6.7786109960210998</v>
      </c>
      <c r="F12318" s="218">
        <v>6.1005055789802203</v>
      </c>
      <c r="G12318" s="218">
        <v>1.9498624063249399</v>
      </c>
      <c r="H12318" s="218">
        <v>4.5761354180330498</v>
      </c>
      <c r="I12318" t="s">
        <v>34485</v>
      </c>
      <c r="J12318" s="218" t="s">
        <v>34485</v>
      </c>
      <c r="K12318" s="218">
        <v>1</v>
      </c>
      <c r="L12318" s="218">
        <v>0.44189432240427973</v>
      </c>
      <c r="M12318" s="218">
        <v>-0.23621109463659984</v>
      </c>
      <c r="N12318" s="218">
        <v>0.40219532926959989</v>
      </c>
      <c r="O12318" s="218">
        <v>-0.27591008777127968</v>
      </c>
      <c r="P12318" s="218">
        <v>-4.3868542672918807</v>
      </c>
      <c r="Q12318" s="218">
        <v>-1.7605812555837703</v>
      </c>
      <c r="R12318" s="507">
        <v>0.10284161388383994</v>
      </c>
      <c r="S12318" s="507">
        <v>6.3142620749160105E-2</v>
      </c>
      <c r="T12318" s="218">
        <v>-3.0737177614378255</v>
      </c>
    </row>
    <row r="12319" spans="1:20" x14ac:dyDescent="0.6">
      <c r="A12319" s="218" t="s">
        <v>34486</v>
      </c>
      <c r="B12319" s="218" t="s">
        <v>34487</v>
      </c>
      <c r="C12319" s="218">
        <v>6.2290620671986803</v>
      </c>
      <c r="D12319" s="218">
        <v>6.1388194894366501</v>
      </c>
      <c r="E12319" s="218">
        <v>6.0984234955282099</v>
      </c>
      <c r="F12319" s="218">
        <v>6.7120045515935898</v>
      </c>
      <c r="G12319" s="218">
        <v>1.50626793832628</v>
      </c>
      <c r="H12319" s="218">
        <v>6.8364566981266197</v>
      </c>
      <c r="I12319" t="s">
        <v>34488</v>
      </c>
      <c r="J12319" s="218" t="s">
        <v>34488</v>
      </c>
      <c r="K12319" s="218">
        <v>1</v>
      </c>
      <c r="L12319" s="218">
        <v>-0.13063857167047033</v>
      </c>
      <c r="M12319" s="218">
        <v>0.4829424843949095</v>
      </c>
      <c r="N12319" s="218">
        <v>-4.0395993908440175E-2</v>
      </c>
      <c r="O12319" s="218">
        <v>0.57318506215693965</v>
      </c>
      <c r="P12319" s="218">
        <v>-4.7227941288724002</v>
      </c>
      <c r="Q12319" s="218">
        <v>0.60739463092793944</v>
      </c>
      <c r="R12319" s="507">
        <v>0.17615195636221959</v>
      </c>
      <c r="S12319" s="507">
        <v>0.26639453412424974</v>
      </c>
      <c r="T12319" s="218">
        <v>-2.0576997489722304</v>
      </c>
    </row>
    <row r="12320" spans="1:20" x14ac:dyDescent="0.6">
      <c r="A12320" s="218" t="s">
        <v>34489</v>
      </c>
      <c r="B12320" s="218" t="s">
        <v>34490</v>
      </c>
      <c r="C12320" s="218">
        <v>6.5991490384270897</v>
      </c>
      <c r="D12320" s="218">
        <v>5.7821827843720301</v>
      </c>
      <c r="E12320" s="218">
        <v>5.4943292581820504</v>
      </c>
      <c r="F12320" s="218">
        <v>5.9034399220281299</v>
      </c>
      <c r="G12320" s="218">
        <v>0</v>
      </c>
      <c r="H12320" s="218">
        <v>0.123827711997599</v>
      </c>
      <c r="I12320" t="s">
        <v>34491</v>
      </c>
      <c r="J12320" s="218" t="s">
        <v>34491</v>
      </c>
      <c r="K12320" s="218">
        <v>1</v>
      </c>
      <c r="L12320" s="218">
        <v>-1.1048197802450392</v>
      </c>
      <c r="M12320" s="218">
        <v>-0.69570911639895971</v>
      </c>
      <c r="N12320" s="218">
        <v>-0.28785352618997972</v>
      </c>
      <c r="O12320" s="218">
        <v>0.1212571376560998</v>
      </c>
      <c r="P12320" s="218">
        <v>-6.5991490384270897</v>
      </c>
      <c r="Q12320" s="218">
        <v>-6.4753213264294907</v>
      </c>
      <c r="R12320" s="507">
        <v>-0.90026444832199948</v>
      </c>
      <c r="S12320" s="507">
        <v>-8.3298194266939962E-2</v>
      </c>
      <c r="T12320" s="218">
        <v>-6.5372351824282902</v>
      </c>
    </row>
    <row r="12321" spans="1:20" x14ac:dyDescent="0.6">
      <c r="A12321" s="218" t="s">
        <v>34492</v>
      </c>
      <c r="B12321" s="218" t="s">
        <v>34493</v>
      </c>
      <c r="C12321" s="218">
        <v>6.7564373015475603</v>
      </c>
      <c r="D12321" s="218">
        <v>6.8891351248318102</v>
      </c>
      <c r="E12321" s="218">
        <v>6.4998394376078004</v>
      </c>
      <c r="F12321" s="218">
        <v>7.2335580334097198</v>
      </c>
      <c r="G12321" s="218">
        <v>6.9060776750780599</v>
      </c>
      <c r="H12321" s="218">
        <v>8.9924735262221507</v>
      </c>
      <c r="I12321" t="s">
        <v>34494</v>
      </c>
      <c r="J12321" s="218" t="s">
        <v>34494</v>
      </c>
      <c r="K12321" s="218">
        <v>1</v>
      </c>
      <c r="L12321" s="218">
        <v>-0.25659786393975992</v>
      </c>
      <c r="M12321" s="218">
        <v>0.47712073186215953</v>
      </c>
      <c r="N12321" s="218">
        <v>-0.38929568722400987</v>
      </c>
      <c r="O12321" s="218">
        <v>0.34442290857790958</v>
      </c>
      <c r="P12321" s="218">
        <v>0.14964037353049964</v>
      </c>
      <c r="Q12321" s="218">
        <v>2.2360362246745904</v>
      </c>
      <c r="R12321" s="507">
        <v>0.11026143396119981</v>
      </c>
      <c r="S12321" s="507">
        <v>-2.2436389323050143E-2</v>
      </c>
      <c r="T12321" s="218">
        <v>1.192838299102545</v>
      </c>
    </row>
    <row r="12322" spans="1:20" x14ac:dyDescent="0.6">
      <c r="A12322" s="218" t="s">
        <v>34495</v>
      </c>
      <c r="B12322" s="218" t="s">
        <v>34496</v>
      </c>
      <c r="C12322" s="218">
        <v>6.6355678445010398</v>
      </c>
      <c r="D12322" s="218">
        <v>6.6708259825723397</v>
      </c>
      <c r="E12322" s="218">
        <v>6.5715402357363697</v>
      </c>
      <c r="F12322" s="218">
        <v>6.9273277838898002</v>
      </c>
      <c r="G12322" s="218">
        <v>8.4792824504915298</v>
      </c>
      <c r="H12322" s="218">
        <v>7.76326442621954</v>
      </c>
      <c r="I12322" t="s">
        <v>34497</v>
      </c>
      <c r="J12322" s="218" t="s">
        <v>34497</v>
      </c>
      <c r="K12322" s="218">
        <v>1</v>
      </c>
      <c r="L12322" s="218">
        <v>-6.4027608764670063E-2</v>
      </c>
      <c r="M12322" s="218">
        <v>0.29175993938876044</v>
      </c>
      <c r="N12322" s="218">
        <v>-9.9285746835970023E-2</v>
      </c>
      <c r="O12322" s="218">
        <v>0.25650180131746048</v>
      </c>
      <c r="P12322" s="218">
        <v>1.8437146059904901</v>
      </c>
      <c r="Q12322" s="218">
        <v>1.1276965817185003</v>
      </c>
      <c r="R12322" s="507">
        <v>0.11386616531204519</v>
      </c>
      <c r="S12322" s="507">
        <v>7.8608027240745226E-2</v>
      </c>
      <c r="T12322" s="218">
        <v>1.4857055938544952</v>
      </c>
    </row>
    <row r="12323" spans="1:20" x14ac:dyDescent="0.6">
      <c r="A12323" s="218" t="s">
        <v>34498</v>
      </c>
      <c r="B12323" s="218" t="s">
        <v>34499</v>
      </c>
      <c r="C12323" s="218">
        <v>5.0390694682329098</v>
      </c>
      <c r="D12323" s="218">
        <v>5.1995888569744499</v>
      </c>
      <c r="E12323" s="218">
        <v>5.7454207729416602</v>
      </c>
      <c r="F12323" s="218">
        <v>4.5376435051527997</v>
      </c>
      <c r="G12323" s="218">
        <v>0.69026577864285299</v>
      </c>
      <c r="H12323" s="218">
        <v>0</v>
      </c>
      <c r="I12323" t="s">
        <v>34500</v>
      </c>
      <c r="J12323" s="218" t="s">
        <v>34500</v>
      </c>
      <c r="K12323" s="218">
        <v>1</v>
      </c>
      <c r="L12323" s="218">
        <v>0.7063513047087504</v>
      </c>
      <c r="M12323" s="218">
        <v>-0.50142596308011012</v>
      </c>
      <c r="N12323" s="218">
        <v>0.54583191596721026</v>
      </c>
      <c r="O12323" s="218">
        <v>-0.66194535182165026</v>
      </c>
      <c r="P12323" s="218">
        <v>-4.3488036895900564</v>
      </c>
      <c r="Q12323" s="218">
        <v>-5.0390694682329098</v>
      </c>
      <c r="R12323" s="507">
        <v>0.10246267081432014</v>
      </c>
      <c r="S12323" s="507">
        <v>-5.8056717927220003E-2</v>
      </c>
      <c r="T12323" s="218">
        <v>-4.6939365789114831</v>
      </c>
    </row>
    <row r="12324" spans="1:20" x14ac:dyDescent="0.6">
      <c r="A12324" s="218" t="s">
        <v>34501</v>
      </c>
      <c r="B12324" s="218" t="s">
        <v>34502</v>
      </c>
      <c r="C12324" s="218">
        <v>6.3513886072255801</v>
      </c>
      <c r="D12324" s="218">
        <v>6.2671139371124296</v>
      </c>
      <c r="E12324" s="218">
        <v>5.7861769338967397</v>
      </c>
      <c r="F12324" s="218">
        <v>7.06356309545248</v>
      </c>
      <c r="G12324" s="218">
        <v>1.34138912626164</v>
      </c>
      <c r="H12324" s="218">
        <v>0.23786221336595301</v>
      </c>
      <c r="I12324" t="s">
        <v>34503</v>
      </c>
      <c r="J12324" s="218" t="s">
        <v>34503</v>
      </c>
      <c r="K12324" s="218">
        <v>1</v>
      </c>
      <c r="L12324" s="218">
        <v>-0.56521167332884037</v>
      </c>
      <c r="M12324" s="218">
        <v>0.71217448822689988</v>
      </c>
      <c r="N12324" s="218">
        <v>-0.48093700321568988</v>
      </c>
      <c r="O12324" s="218">
        <v>0.79644915834005037</v>
      </c>
      <c r="P12324" s="218">
        <v>-5.0099994809639403</v>
      </c>
      <c r="Q12324" s="218">
        <v>-6.1135263938596269</v>
      </c>
      <c r="R12324" s="507">
        <v>7.3481407449029756E-2</v>
      </c>
      <c r="S12324" s="507">
        <v>0.15775607756218024</v>
      </c>
      <c r="T12324" s="218">
        <v>-5.5617629374117836</v>
      </c>
    </row>
    <row r="12325" spans="1:20" x14ac:dyDescent="0.6">
      <c r="A12325" s="218" t="s">
        <v>34504</v>
      </c>
      <c r="B12325" s="218" t="s">
        <v>34505</v>
      </c>
      <c r="C12325" s="218">
        <v>5.7719781212767503</v>
      </c>
      <c r="D12325" s="218">
        <v>5.6099494661221101</v>
      </c>
      <c r="E12325" s="218">
        <v>4.8316877995986802</v>
      </c>
      <c r="F12325" s="218">
        <v>4.4798918444390097</v>
      </c>
      <c r="G12325" s="218">
        <v>1.0162357018798001</v>
      </c>
      <c r="H12325" s="218">
        <v>6.5145732857627596</v>
      </c>
      <c r="I12325" t="s">
        <v>34506</v>
      </c>
      <c r="J12325" s="218" t="s">
        <v>34506</v>
      </c>
      <c r="K12325" s="218">
        <v>1</v>
      </c>
      <c r="L12325" s="218">
        <v>-0.94029032167807003</v>
      </c>
      <c r="M12325" s="218">
        <v>-1.2920862768377406</v>
      </c>
      <c r="N12325" s="218">
        <v>-0.77826166652342987</v>
      </c>
      <c r="O12325" s="218">
        <v>-1.1300576216831004</v>
      </c>
      <c r="P12325" s="218">
        <v>-4.7557424193969506</v>
      </c>
      <c r="Q12325" s="218">
        <v>0.74259516448600937</v>
      </c>
      <c r="R12325" s="507">
        <v>-1.1161882992579053</v>
      </c>
      <c r="S12325" s="507">
        <v>-0.95415964410326515</v>
      </c>
      <c r="T12325" s="218">
        <v>-2.0065736274554706</v>
      </c>
    </row>
    <row r="12326" spans="1:20" x14ac:dyDescent="0.6">
      <c r="A12326" s="218" t="s">
        <v>34507</v>
      </c>
      <c r="B12326" s="218" t="s">
        <v>34508</v>
      </c>
      <c r="C12326" s="218">
        <v>5.1357603639342599</v>
      </c>
      <c r="D12326" s="218">
        <v>5.2857254183599398</v>
      </c>
      <c r="E12326" s="218">
        <v>5.13123988110054</v>
      </c>
      <c r="F12326" s="218">
        <v>5.73687810346234</v>
      </c>
      <c r="G12326" s="218">
        <v>0.59580657787600999</v>
      </c>
      <c r="H12326" s="218">
        <v>5.8975496378985097</v>
      </c>
      <c r="I12326" t="s">
        <v>34509</v>
      </c>
      <c r="J12326" s="218" t="s">
        <v>34509</v>
      </c>
      <c r="K12326" s="218">
        <v>1</v>
      </c>
      <c r="L12326" s="218">
        <v>-4.5204828337199743E-3</v>
      </c>
      <c r="M12326" s="218">
        <v>0.60111773952808001</v>
      </c>
      <c r="N12326" s="218">
        <v>-0.15448553725939984</v>
      </c>
      <c r="O12326" s="218">
        <v>0.45115268510240014</v>
      </c>
      <c r="P12326" s="218">
        <v>-4.5399537860582502</v>
      </c>
      <c r="Q12326" s="218">
        <v>0.76178927396424978</v>
      </c>
      <c r="R12326" s="507">
        <v>0.29829862834718002</v>
      </c>
      <c r="S12326" s="507">
        <v>0.14833357392150015</v>
      </c>
      <c r="T12326" s="218">
        <v>-1.8890822560470002</v>
      </c>
    </row>
    <row r="12327" spans="1:20" x14ac:dyDescent="0.6">
      <c r="A12327" s="218" t="s">
        <v>34510</v>
      </c>
      <c r="B12327" s="218" t="s">
        <v>34511</v>
      </c>
      <c r="C12327" s="218">
        <v>4.2198863647088096</v>
      </c>
      <c r="D12327" s="218">
        <v>4.0698126447226004</v>
      </c>
      <c r="E12327" s="218">
        <v>2.8834456176838299</v>
      </c>
      <c r="F12327" s="218">
        <v>5.1961704795295596</v>
      </c>
      <c r="G12327" s="218">
        <v>6.8686929188752401</v>
      </c>
      <c r="H12327" s="218">
        <v>0</v>
      </c>
      <c r="I12327" t="s">
        <v>34512</v>
      </c>
      <c r="J12327" s="218" t="s">
        <v>34512</v>
      </c>
      <c r="K12327" s="218">
        <v>1</v>
      </c>
      <c r="L12327" s="218">
        <v>-1.3364407470249797</v>
      </c>
      <c r="M12327" s="218">
        <v>0.97628411482074995</v>
      </c>
      <c r="N12327" s="218">
        <v>-1.1863670270387705</v>
      </c>
      <c r="O12327" s="218">
        <v>1.1263578348069592</v>
      </c>
      <c r="P12327" s="218">
        <v>2.6488065541664305</v>
      </c>
      <c r="Q12327" s="218">
        <v>-4.2198863647088096</v>
      </c>
      <c r="R12327" s="507">
        <v>-0.18007831610211489</v>
      </c>
      <c r="S12327" s="507">
        <v>-3.0004596115905668E-2</v>
      </c>
      <c r="T12327" s="218">
        <v>-0.78553990527118955</v>
      </c>
    </row>
    <row r="12328" spans="1:20" x14ac:dyDescent="0.6">
      <c r="A12328" s="218" t="s">
        <v>34513</v>
      </c>
      <c r="B12328" s="218" t="s">
        <v>34514</v>
      </c>
      <c r="C12328" s="218">
        <v>6.2141922093461002</v>
      </c>
      <c r="D12328" s="218">
        <v>6.2769010985747702</v>
      </c>
      <c r="E12328" s="218">
        <v>5.8248355424868503</v>
      </c>
      <c r="F12328" s="218">
        <v>6.34289048714394</v>
      </c>
      <c r="G12328" s="218">
        <v>8.8960987031905407</v>
      </c>
      <c r="H12328" s="218">
        <v>0.123827711997599</v>
      </c>
      <c r="I12328" t="s">
        <v>34515</v>
      </c>
      <c r="J12328" s="218" t="s">
        <v>34515</v>
      </c>
      <c r="K12328" s="218">
        <v>1</v>
      </c>
      <c r="L12328" s="218">
        <v>-0.38935666685924986</v>
      </c>
      <c r="M12328" s="218">
        <v>0.12869827779783982</v>
      </c>
      <c r="N12328" s="218">
        <v>-0.45206555608791987</v>
      </c>
      <c r="O12328" s="218">
        <v>6.5989388569169805E-2</v>
      </c>
      <c r="P12328" s="218">
        <v>2.6819064938444406</v>
      </c>
      <c r="Q12328" s="218">
        <v>-6.0903644973485012</v>
      </c>
      <c r="R12328" s="507">
        <v>-0.13032919453070502</v>
      </c>
      <c r="S12328" s="507">
        <v>-0.19303808375937503</v>
      </c>
      <c r="T12328" s="218">
        <v>-1.7042290017520303</v>
      </c>
    </row>
    <row r="12329" spans="1:20" x14ac:dyDescent="0.6">
      <c r="A12329" s="218" t="s">
        <v>34516</v>
      </c>
      <c r="B12329" s="218" t="s">
        <v>34517</v>
      </c>
      <c r="C12329" s="218">
        <v>6.3136503014024701</v>
      </c>
      <c r="D12329" s="218">
        <v>6.5311178568213002</v>
      </c>
      <c r="E12329" s="218">
        <v>6.2926836549063703</v>
      </c>
      <c r="F12329" s="218">
        <v>6.5132209770950098</v>
      </c>
      <c r="G12329" s="218">
        <v>1.50626793832628</v>
      </c>
      <c r="H12329" s="218">
        <v>0.23786221336595301</v>
      </c>
      <c r="I12329" t="s">
        <v>34518</v>
      </c>
      <c r="J12329" s="218" t="s">
        <v>34518</v>
      </c>
      <c r="K12329" s="218">
        <v>1</v>
      </c>
      <c r="L12329" s="218">
        <v>-2.0966646496099806E-2</v>
      </c>
      <c r="M12329" s="218">
        <v>0.19957067569253972</v>
      </c>
      <c r="N12329" s="218">
        <v>-0.23843420191492992</v>
      </c>
      <c r="O12329" s="218">
        <v>-1.7896879726290393E-2</v>
      </c>
      <c r="P12329" s="218">
        <v>-4.80738236307619</v>
      </c>
      <c r="Q12329" s="218">
        <v>-6.0757880880365169</v>
      </c>
      <c r="R12329" s="507">
        <v>8.9302014598219959E-2</v>
      </c>
      <c r="S12329" s="507">
        <v>-0.12816554082061016</v>
      </c>
      <c r="T12329" s="218">
        <v>-5.4415852255563539</v>
      </c>
    </row>
    <row r="12330" spans="1:20" x14ac:dyDescent="0.6">
      <c r="A12330" s="218" t="s">
        <v>34519</v>
      </c>
      <c r="B12330" s="218" t="s">
        <v>34520</v>
      </c>
      <c r="C12330" s="218">
        <v>3.8696164522575098</v>
      </c>
      <c r="D12330" s="218">
        <v>3.7566679283988602</v>
      </c>
      <c r="E12330" s="218">
        <v>0.38673005511411501</v>
      </c>
      <c r="F12330" s="218">
        <v>4.8529769472599904</v>
      </c>
      <c r="G12330" s="218">
        <v>7.4123436318532097</v>
      </c>
      <c r="H12330" s="218">
        <v>0</v>
      </c>
      <c r="I12330" t="s">
        <v>34521</v>
      </c>
      <c r="J12330" s="218" t="s">
        <v>34521</v>
      </c>
      <c r="K12330" s="218">
        <v>1</v>
      </c>
      <c r="L12330" s="218">
        <v>-3.4828863971433948</v>
      </c>
      <c r="M12330" s="218">
        <v>0.98336049500248057</v>
      </c>
      <c r="N12330" s="218">
        <v>-3.3699378732847451</v>
      </c>
      <c r="O12330" s="218">
        <v>1.0963090188611302</v>
      </c>
      <c r="P12330" s="218">
        <v>3.5427271795956998</v>
      </c>
      <c r="Q12330" s="218">
        <v>-3.8696164522575098</v>
      </c>
      <c r="R12330" s="507">
        <v>-1.2497629510704571</v>
      </c>
      <c r="S12330" s="507">
        <v>-1.1368144272118075</v>
      </c>
      <c r="T12330" s="218">
        <v>-0.163444636330905</v>
      </c>
    </row>
    <row r="12331" spans="1:20" x14ac:dyDescent="0.6">
      <c r="A12331" s="218" t="s">
        <v>34522</v>
      </c>
      <c r="B12331" s="218" t="s">
        <v>34523</v>
      </c>
      <c r="C12331" s="218">
        <v>6.8222013090896798</v>
      </c>
      <c r="D12331" s="218">
        <v>7.0953988536788097</v>
      </c>
      <c r="E12331" s="218">
        <v>6.5420967278295503</v>
      </c>
      <c r="F12331" s="218">
        <v>7.1654640072071096</v>
      </c>
      <c r="G12331" s="218">
        <v>8.0655918413785592</v>
      </c>
      <c r="H12331" s="218">
        <v>8.5827704641382692</v>
      </c>
      <c r="I12331" t="s">
        <v>34524</v>
      </c>
      <c r="J12331" s="218" t="s">
        <v>34524</v>
      </c>
      <c r="K12331" s="218">
        <v>1</v>
      </c>
      <c r="L12331" s="218">
        <v>-0.28010458126012949</v>
      </c>
      <c r="M12331" s="218">
        <v>0.34326269811742982</v>
      </c>
      <c r="N12331" s="218">
        <v>-0.55330212584925942</v>
      </c>
      <c r="O12331" s="218">
        <v>7.0065153528299895E-2</v>
      </c>
      <c r="P12331" s="218">
        <v>1.2433905322888794</v>
      </c>
      <c r="Q12331" s="218">
        <v>1.7605691550485894</v>
      </c>
      <c r="R12331" s="507">
        <v>3.1579058428650164E-2</v>
      </c>
      <c r="S12331" s="507">
        <v>-0.24161848616047976</v>
      </c>
      <c r="T12331" s="218">
        <v>1.5019798436687344</v>
      </c>
    </row>
    <row r="12332" spans="1:20" x14ac:dyDescent="0.6">
      <c r="A12332" s="218" t="s">
        <v>34525</v>
      </c>
      <c r="B12332" s="218" t="s">
        <v>34526</v>
      </c>
      <c r="C12332" s="218">
        <v>6.1216031572855103</v>
      </c>
      <c r="D12332" s="218">
        <v>6.1966791674525501</v>
      </c>
      <c r="E12332" s="218">
        <v>6.24523702366149</v>
      </c>
      <c r="F12332" s="218">
        <v>4.2934826110971596</v>
      </c>
      <c r="G12332" s="218">
        <v>0.94138514970795095</v>
      </c>
      <c r="H12332" s="218">
        <v>0</v>
      </c>
      <c r="I12332" t="s">
        <v>34527</v>
      </c>
      <c r="J12332" s="218" t="s">
        <v>34527</v>
      </c>
      <c r="K12332" s="218">
        <v>1</v>
      </c>
      <c r="L12332" s="218">
        <v>0.12363386637597973</v>
      </c>
      <c r="M12332" s="218">
        <v>-1.8281205461883507</v>
      </c>
      <c r="N12332" s="218">
        <v>4.8557856208939931E-2</v>
      </c>
      <c r="O12332" s="218">
        <v>-1.9031965563553905</v>
      </c>
      <c r="P12332" s="218">
        <v>-5.180218007577559</v>
      </c>
      <c r="Q12332" s="218">
        <v>-6.1216031572855103</v>
      </c>
      <c r="R12332" s="507">
        <v>-0.8522433399061855</v>
      </c>
      <c r="S12332" s="507">
        <v>-0.9273193500732253</v>
      </c>
      <c r="T12332" s="218">
        <v>-5.6509105824315347</v>
      </c>
    </row>
    <row r="12333" spans="1:20" x14ac:dyDescent="0.6">
      <c r="A12333" s="218" t="s">
        <v>34528</v>
      </c>
      <c r="B12333" s="218" t="s">
        <v>34529</v>
      </c>
      <c r="C12333" s="218">
        <v>4.4422466133787601</v>
      </c>
      <c r="D12333" s="218">
        <v>4.0641718140267997</v>
      </c>
      <c r="E12333" s="218">
        <v>3.0993595546170201</v>
      </c>
      <c r="F12333" s="218">
        <v>4.0616923742643696</v>
      </c>
      <c r="G12333" s="218">
        <v>0.14046909216855899</v>
      </c>
      <c r="H12333" s="218">
        <v>0</v>
      </c>
      <c r="I12333" t="s">
        <v>34530</v>
      </c>
      <c r="J12333" s="218" t="s">
        <v>34530</v>
      </c>
      <c r="K12333" s="218">
        <v>1</v>
      </c>
      <c r="L12333" s="218">
        <v>-1.3428870587617401</v>
      </c>
      <c r="M12333" s="218">
        <v>-0.38055423911439057</v>
      </c>
      <c r="N12333" s="218">
        <v>-0.96481225940977966</v>
      </c>
      <c r="O12333" s="218">
        <v>-2.4794397624301467E-3</v>
      </c>
      <c r="P12333" s="218">
        <v>-4.3017775212102007</v>
      </c>
      <c r="Q12333" s="218">
        <v>-4.4422466133787601</v>
      </c>
      <c r="R12333" s="507">
        <v>-0.86172064893806533</v>
      </c>
      <c r="S12333" s="507">
        <v>-0.4836458495861049</v>
      </c>
      <c r="T12333" s="218">
        <v>-4.3720120672944809</v>
      </c>
    </row>
    <row r="12334" spans="1:20" x14ac:dyDescent="0.6">
      <c r="A12334" s="218" t="s">
        <v>34531</v>
      </c>
      <c r="B12334" s="218" t="s">
        <v>34532</v>
      </c>
      <c r="C12334" s="218">
        <v>6.5081606363086504</v>
      </c>
      <c r="D12334" s="218">
        <v>6.5177666978547704</v>
      </c>
      <c r="E12334" s="218">
        <v>6.2684363779214198</v>
      </c>
      <c r="F12334" s="218">
        <v>6.4954674667655903</v>
      </c>
      <c r="G12334" s="218">
        <v>1.28195838278228</v>
      </c>
      <c r="H12334" s="218">
        <v>0.23786221336595301</v>
      </c>
      <c r="I12334" t="s">
        <v>34533</v>
      </c>
      <c r="J12334" s="218" t="s">
        <v>34533</v>
      </c>
      <c r="K12334" s="218">
        <v>1</v>
      </c>
      <c r="L12334" s="218">
        <v>-0.23972425838723055</v>
      </c>
      <c r="M12334" s="218">
        <v>-1.2693169543060101E-2</v>
      </c>
      <c r="N12334" s="218">
        <v>-0.24933031993335053</v>
      </c>
      <c r="O12334" s="218">
        <v>-2.2299231089180083E-2</v>
      </c>
      <c r="P12334" s="218">
        <v>-5.2262022535263704</v>
      </c>
      <c r="Q12334" s="218">
        <v>-6.2702984229426972</v>
      </c>
      <c r="R12334" s="507">
        <v>-0.12620871396514532</v>
      </c>
      <c r="S12334" s="507">
        <v>-0.13581477551126531</v>
      </c>
      <c r="T12334" s="218">
        <v>-5.7482503382345342</v>
      </c>
    </row>
    <row r="12335" spans="1:20" x14ac:dyDescent="0.6">
      <c r="A12335" s="218" t="s">
        <v>34534</v>
      </c>
      <c r="B12335" s="218" t="s">
        <v>34535</v>
      </c>
      <c r="C12335" s="218">
        <v>5.0087517277928502</v>
      </c>
      <c r="D12335" s="218">
        <v>4.8039388089562101</v>
      </c>
      <c r="E12335" s="218">
        <v>4.9743109833537504</v>
      </c>
      <c r="F12335" s="218">
        <v>3.14559836778405</v>
      </c>
      <c r="G12335" s="218">
        <v>0</v>
      </c>
      <c r="H12335" s="218">
        <v>5.6341499244976099</v>
      </c>
      <c r="I12335" t="s">
        <v>34536</v>
      </c>
      <c r="J12335" s="218" t="s">
        <v>34536</v>
      </c>
      <c r="K12335" s="218">
        <v>1</v>
      </c>
      <c r="L12335" s="218">
        <v>-3.4440744439099724E-2</v>
      </c>
      <c r="M12335" s="218">
        <v>-1.8631533600088002</v>
      </c>
      <c r="N12335" s="218">
        <v>0.17037217439754038</v>
      </c>
      <c r="O12335" s="218">
        <v>-1.6583404411721601</v>
      </c>
      <c r="P12335" s="218">
        <v>-5.0087517277928502</v>
      </c>
      <c r="Q12335" s="218">
        <v>0.62539819670475971</v>
      </c>
      <c r="R12335" s="507">
        <v>-0.94879705222394994</v>
      </c>
      <c r="S12335" s="507">
        <v>-0.74398413338730984</v>
      </c>
      <c r="T12335" s="218">
        <v>-2.1916767655440452</v>
      </c>
    </row>
    <row r="12336" spans="1:20" x14ac:dyDescent="0.6">
      <c r="A12336" s="218" t="s">
        <v>34537</v>
      </c>
      <c r="B12336" s="218" t="s">
        <v>34538</v>
      </c>
      <c r="C12336" s="218">
        <v>5.4096448641368298</v>
      </c>
      <c r="D12336" s="218">
        <v>5.5456219817857502</v>
      </c>
      <c r="E12336" s="218">
        <v>5.7235538045881498</v>
      </c>
      <c r="F12336" s="218">
        <v>3.4893924365466198</v>
      </c>
      <c r="G12336" s="218">
        <v>0.494726731926454</v>
      </c>
      <c r="H12336" s="218">
        <v>0</v>
      </c>
      <c r="I12336" t="s">
        <v>34539</v>
      </c>
      <c r="J12336" s="218" t="s">
        <v>34539</v>
      </c>
      <c r="K12336" s="218">
        <v>2</v>
      </c>
      <c r="L12336" s="218">
        <v>0.31390894045132001</v>
      </c>
      <c r="M12336" s="218">
        <v>-1.92025242759021</v>
      </c>
      <c r="N12336" s="218">
        <v>0.17793182280239961</v>
      </c>
      <c r="O12336" s="218">
        <v>-2.0562295452391304</v>
      </c>
      <c r="P12336" s="218">
        <v>-4.9149181322103761</v>
      </c>
      <c r="Q12336" s="218">
        <v>-5.4096448641368298</v>
      </c>
      <c r="R12336" s="507">
        <v>-0.80317174356944498</v>
      </c>
      <c r="S12336" s="507">
        <v>-0.93914886121836538</v>
      </c>
      <c r="T12336" s="218">
        <v>-5.1622814981736029</v>
      </c>
    </row>
    <row r="12337" spans="1:20" x14ac:dyDescent="0.6">
      <c r="A12337" s="218" t="s">
        <v>34540</v>
      </c>
      <c r="B12337" s="218" t="s">
        <v>34541</v>
      </c>
      <c r="C12337" s="218">
        <v>5.57309848633267</v>
      </c>
      <c r="D12337" s="218">
        <v>5.5806158326398698</v>
      </c>
      <c r="E12337" s="218">
        <v>3.74961803666727</v>
      </c>
      <c r="F12337" s="218">
        <v>3.6432769688205902</v>
      </c>
      <c r="G12337" s="218">
        <v>8.4825859125822607</v>
      </c>
      <c r="H12337" s="218">
        <v>0.123827711997599</v>
      </c>
      <c r="I12337" t="s">
        <v>34539</v>
      </c>
      <c r="J12337" s="218" t="s">
        <v>34539</v>
      </c>
      <c r="K12337" s="218">
        <v>2</v>
      </c>
      <c r="L12337" s="218">
        <v>-1.8234804496654</v>
      </c>
      <c r="M12337" s="218">
        <v>-1.9298215175120799</v>
      </c>
      <c r="N12337" s="218">
        <v>-1.8309977959725998</v>
      </c>
      <c r="O12337" s="218">
        <v>-1.9373388638192797</v>
      </c>
      <c r="P12337" s="218">
        <v>2.9094874262495907</v>
      </c>
      <c r="Q12337" s="218">
        <v>-5.449270774335071</v>
      </c>
      <c r="R12337" s="507">
        <v>-1.8766509835887399</v>
      </c>
      <c r="S12337" s="507">
        <v>-1.8841683298959397</v>
      </c>
      <c r="T12337" s="218">
        <v>-1.2698916740427402</v>
      </c>
    </row>
    <row r="12338" spans="1:20" x14ac:dyDescent="0.6">
      <c r="A12338" s="218" t="s">
        <v>34542</v>
      </c>
      <c r="B12338" s="218" t="s">
        <v>34543</v>
      </c>
      <c r="C12338" s="218">
        <v>5.3604719163162198</v>
      </c>
      <c r="D12338" s="218">
        <v>4.9909632170344604</v>
      </c>
      <c r="E12338" s="218">
        <v>4.4379231450076402</v>
      </c>
      <c r="F12338" s="218">
        <v>3.8661470369188802</v>
      </c>
      <c r="G12338" s="218">
        <v>8.2056074098073601</v>
      </c>
      <c r="H12338" s="218">
        <v>0.123827711997599</v>
      </c>
      <c r="I12338" t="s">
        <v>34544</v>
      </c>
      <c r="J12338" s="218" t="s">
        <v>34544</v>
      </c>
      <c r="K12338" s="218">
        <v>1</v>
      </c>
      <c r="L12338" s="218">
        <v>-0.9225487713085796</v>
      </c>
      <c r="M12338" s="218">
        <v>-1.4943248793973396</v>
      </c>
      <c r="N12338" s="218">
        <v>-0.55304007202682026</v>
      </c>
      <c r="O12338" s="218">
        <v>-1.1248161801155803</v>
      </c>
      <c r="P12338" s="218">
        <v>2.8451354934911404</v>
      </c>
      <c r="Q12338" s="218">
        <v>-5.2366442043186208</v>
      </c>
      <c r="R12338" s="507">
        <v>-1.2084368253529596</v>
      </c>
      <c r="S12338" s="507">
        <v>-0.83892812607120026</v>
      </c>
      <c r="T12338" s="218">
        <v>-1.1957543554137402</v>
      </c>
    </row>
    <row r="12339" spans="1:20" x14ac:dyDescent="0.6">
      <c r="A12339" s="218" t="s">
        <v>34545</v>
      </c>
      <c r="B12339" s="218" t="s">
        <v>34546</v>
      </c>
      <c r="C12339" s="218">
        <v>5.6875724363253797</v>
      </c>
      <c r="D12339" s="218">
        <v>5.6954455718633401</v>
      </c>
      <c r="E12339" s="218">
        <v>5.44016568968664E-2</v>
      </c>
      <c r="F12339" s="218">
        <v>5.9210467379304399</v>
      </c>
      <c r="G12339" s="218">
        <v>0.14046909216855899</v>
      </c>
      <c r="H12339" s="218">
        <v>0</v>
      </c>
      <c r="I12339" t="s">
        <v>34547</v>
      </c>
      <c r="J12339" s="218" t="s">
        <v>34547</v>
      </c>
      <c r="K12339" s="218">
        <v>1</v>
      </c>
      <c r="L12339" s="218">
        <v>-5.6331707794285135</v>
      </c>
      <c r="M12339" s="218">
        <v>0.23347430160506022</v>
      </c>
      <c r="N12339" s="218">
        <v>-5.6410439149664739</v>
      </c>
      <c r="O12339" s="218">
        <v>0.22560116606709979</v>
      </c>
      <c r="P12339" s="218">
        <v>-5.5471033441568203</v>
      </c>
      <c r="Q12339" s="218">
        <v>-5.6875724363253797</v>
      </c>
      <c r="R12339" s="507">
        <v>-2.6998482389117267</v>
      </c>
      <c r="S12339" s="507">
        <v>-2.7077213744496871</v>
      </c>
      <c r="T12339" s="218">
        <v>-5.6173378902410995</v>
      </c>
    </row>
    <row r="12340" spans="1:20" x14ac:dyDescent="0.6">
      <c r="A12340" s="218" t="s">
        <v>34548</v>
      </c>
      <c r="B12340" s="218" t="s">
        <v>34549</v>
      </c>
      <c r="C12340" s="218">
        <v>5.9855216222106797</v>
      </c>
      <c r="D12340" s="218">
        <v>5.8761230627147896</v>
      </c>
      <c r="E12340" s="218">
        <v>5.7464538355236998</v>
      </c>
      <c r="F12340" s="218">
        <v>4.5192653233003304</v>
      </c>
      <c r="G12340" s="218">
        <v>1.34138912626164</v>
      </c>
      <c r="H12340" s="218">
        <v>0</v>
      </c>
      <c r="I12340" t="s">
        <v>34550</v>
      </c>
      <c r="J12340" s="218" t="s">
        <v>34550</v>
      </c>
      <c r="K12340" s="218">
        <v>1</v>
      </c>
      <c r="L12340" s="218">
        <v>-0.23906778668697992</v>
      </c>
      <c r="M12340" s="218">
        <v>-1.4662562989103494</v>
      </c>
      <c r="N12340" s="218">
        <v>-0.12966922719108975</v>
      </c>
      <c r="O12340" s="218">
        <v>-1.3568577394144592</v>
      </c>
      <c r="P12340" s="218">
        <v>-4.64413249594904</v>
      </c>
      <c r="Q12340" s="218">
        <v>-5.9855216222106797</v>
      </c>
      <c r="R12340" s="507">
        <v>-0.85266204279866464</v>
      </c>
      <c r="S12340" s="507">
        <v>-0.74326348330277447</v>
      </c>
      <c r="T12340" s="218">
        <v>-5.3148270590798603</v>
      </c>
    </row>
    <row r="12341" spans="1:20" x14ac:dyDescent="0.6">
      <c r="A12341" s="218" t="s">
        <v>34551</v>
      </c>
      <c r="B12341" s="218" t="s">
        <v>34552</v>
      </c>
      <c r="C12341" s="218">
        <v>5.7330994263598898</v>
      </c>
      <c r="D12341" s="218">
        <v>5.6291790275392799</v>
      </c>
      <c r="E12341" s="218">
        <v>4.0297096162944701</v>
      </c>
      <c r="F12341" s="218">
        <v>5.5852297467404401</v>
      </c>
      <c r="G12341" s="218">
        <v>8.91883436646207</v>
      </c>
      <c r="H12341" s="218">
        <v>0</v>
      </c>
      <c r="I12341" t="s">
        <v>34553</v>
      </c>
      <c r="J12341" s="218" t="s">
        <v>34553</v>
      </c>
      <c r="K12341" s="218">
        <v>1</v>
      </c>
      <c r="L12341" s="218">
        <v>-1.7033898100654197</v>
      </c>
      <c r="M12341" s="218">
        <v>-0.14786967961944963</v>
      </c>
      <c r="N12341" s="218">
        <v>-1.5994694112448098</v>
      </c>
      <c r="O12341" s="218">
        <v>-4.3949280798839752E-2</v>
      </c>
      <c r="P12341" s="218">
        <v>3.1857349401021802</v>
      </c>
      <c r="Q12341" s="218">
        <v>-5.7330994263598898</v>
      </c>
      <c r="R12341" s="507">
        <v>-0.92562974484243465</v>
      </c>
      <c r="S12341" s="507">
        <v>-0.82170934602182477</v>
      </c>
      <c r="T12341" s="218">
        <v>-1.2736822431288548</v>
      </c>
    </row>
    <row r="12342" spans="1:20" x14ac:dyDescent="0.6">
      <c r="A12342" s="218" t="s">
        <v>34554</v>
      </c>
      <c r="B12342" s="218" t="s">
        <v>34555</v>
      </c>
      <c r="C12342" s="218">
        <v>6.1013928688763199</v>
      </c>
      <c r="D12342" s="218">
        <v>6.1495134991535503</v>
      </c>
      <c r="E12342" s="218">
        <v>3.3482851727703702</v>
      </c>
      <c r="F12342" s="218">
        <v>6.6642944124015502</v>
      </c>
      <c r="G12342" s="218">
        <v>7.5712778462708004</v>
      </c>
      <c r="H12342" s="218">
        <v>7.3695250479889101</v>
      </c>
      <c r="I12342" t="s">
        <v>34556</v>
      </c>
      <c r="J12342" s="218" t="s">
        <v>34556</v>
      </c>
      <c r="K12342" s="218">
        <v>1</v>
      </c>
      <c r="L12342" s="218">
        <v>-2.7531076961059497</v>
      </c>
      <c r="M12342" s="218">
        <v>0.56290154352523025</v>
      </c>
      <c r="N12342" s="218">
        <v>-2.8012283263831801</v>
      </c>
      <c r="O12342" s="218">
        <v>0.51478091324799991</v>
      </c>
      <c r="P12342" s="218">
        <v>1.4698849773944804</v>
      </c>
      <c r="Q12342" s="218">
        <v>1.2681321791125901</v>
      </c>
      <c r="R12342" s="507">
        <v>-1.0951030762903597</v>
      </c>
      <c r="S12342" s="507">
        <v>-1.1432237065675901</v>
      </c>
      <c r="T12342" s="218">
        <v>1.3690085782535353</v>
      </c>
    </row>
    <row r="12343" spans="1:20" x14ac:dyDescent="0.6">
      <c r="A12343" s="218" t="s">
        <v>34557</v>
      </c>
      <c r="B12343" s="218" t="s">
        <v>34558</v>
      </c>
      <c r="C12343" s="218">
        <v>6.7155683202592602</v>
      </c>
      <c r="D12343" s="218">
        <v>6.6587122872156197</v>
      </c>
      <c r="E12343" s="218">
        <v>6.98131877182567</v>
      </c>
      <c r="F12343" s="218">
        <v>6.4285998165765896</v>
      </c>
      <c r="G12343" s="218">
        <v>7.7080916006063402</v>
      </c>
      <c r="H12343" s="218">
        <v>0.123827711997599</v>
      </c>
      <c r="I12343" t="s">
        <v>34559</v>
      </c>
      <c r="J12343" s="218" t="s">
        <v>34559</v>
      </c>
      <c r="K12343" s="218">
        <v>1</v>
      </c>
      <c r="L12343" s="218">
        <v>0.26575045156640975</v>
      </c>
      <c r="M12343" s="218">
        <v>-0.28696850368267057</v>
      </c>
      <c r="N12343" s="218">
        <v>0.32260648461005026</v>
      </c>
      <c r="O12343" s="218">
        <v>-0.23011247063903006</v>
      </c>
      <c r="P12343" s="218">
        <v>0.99252328034708004</v>
      </c>
      <c r="Q12343" s="218">
        <v>-6.5917406082616612</v>
      </c>
      <c r="R12343" s="507">
        <v>-1.0609026058130411E-2</v>
      </c>
      <c r="S12343" s="507">
        <v>4.6247006985510097E-2</v>
      </c>
      <c r="T12343" s="218">
        <v>-2.7996086639572906</v>
      </c>
    </row>
    <row r="12344" spans="1:20" x14ac:dyDescent="0.6">
      <c r="A12344" s="218" t="s">
        <v>34560</v>
      </c>
      <c r="B12344" s="218" t="s">
        <v>34561</v>
      </c>
      <c r="C12344" s="218">
        <v>5.3852678819845901</v>
      </c>
      <c r="D12344" s="218">
        <v>5.2238252696403702</v>
      </c>
      <c r="E12344" s="218">
        <v>5.6078162239034999</v>
      </c>
      <c r="F12344" s="218">
        <v>1.8778631225556399</v>
      </c>
      <c r="G12344" s="218">
        <v>0.38602773444041999</v>
      </c>
      <c r="H12344" s="218">
        <v>0.123827711997599</v>
      </c>
      <c r="I12344" t="s">
        <v>34562</v>
      </c>
      <c r="J12344" s="218" t="s">
        <v>34562</v>
      </c>
      <c r="K12344" s="218">
        <v>1</v>
      </c>
      <c r="L12344" s="218">
        <v>0.22254834191890982</v>
      </c>
      <c r="M12344" s="218">
        <v>-3.5074047594289501</v>
      </c>
      <c r="N12344" s="218">
        <v>0.38399095426312968</v>
      </c>
      <c r="O12344" s="218">
        <v>-3.3459621470847303</v>
      </c>
      <c r="P12344" s="218">
        <v>-4.9992401475441701</v>
      </c>
      <c r="Q12344" s="218">
        <v>-5.261440169986991</v>
      </c>
      <c r="R12344" s="507">
        <v>-1.6424282087550202</v>
      </c>
      <c r="S12344" s="507">
        <v>-1.4809855964108003</v>
      </c>
      <c r="T12344" s="218">
        <v>-5.1303401587655806</v>
      </c>
    </row>
    <row r="12345" spans="1:20" x14ac:dyDescent="0.6">
      <c r="A12345" s="218" t="s">
        <v>34563</v>
      </c>
      <c r="B12345" s="218" t="s">
        <v>34564</v>
      </c>
      <c r="C12345" s="218">
        <v>6.3802922894212903</v>
      </c>
      <c r="D12345" s="218">
        <v>6.3712856114178003</v>
      </c>
      <c r="E12345" s="218">
        <v>6.2357046782339198</v>
      </c>
      <c r="F12345" s="218">
        <v>6.0812155525472003</v>
      </c>
      <c r="G12345" s="218">
        <v>1.28195838278228</v>
      </c>
      <c r="H12345" s="218">
        <v>0.23786221336595301</v>
      </c>
      <c r="I12345" t="s">
        <v>34565</v>
      </c>
      <c r="J12345" s="218" t="s">
        <v>34565</v>
      </c>
      <c r="K12345" s="218">
        <v>1</v>
      </c>
      <c r="L12345" s="218">
        <v>-0.14458761118737051</v>
      </c>
      <c r="M12345" s="218">
        <v>-0.29907673687409009</v>
      </c>
      <c r="N12345" s="218">
        <v>-0.13558093318388043</v>
      </c>
      <c r="O12345" s="218">
        <v>-0.2900700588706</v>
      </c>
      <c r="P12345" s="218">
        <v>-5.0983339066390103</v>
      </c>
      <c r="Q12345" s="218">
        <v>-6.1424300760553372</v>
      </c>
      <c r="R12345" s="507">
        <v>-0.2218321740307303</v>
      </c>
      <c r="S12345" s="507">
        <v>-0.21282549602724021</v>
      </c>
      <c r="T12345" s="218">
        <v>-5.6203819913471733</v>
      </c>
    </row>
    <row r="12346" spans="1:20" x14ac:dyDescent="0.6">
      <c r="A12346" s="218" t="s">
        <v>34566</v>
      </c>
      <c r="B12346" s="218" t="s">
        <v>34567</v>
      </c>
      <c r="C12346" s="218">
        <v>4.4996950269134803</v>
      </c>
      <c r="D12346" s="218">
        <v>3.9917349567487599</v>
      </c>
      <c r="E12346" s="218">
        <v>0</v>
      </c>
      <c r="F12346" s="218">
        <v>2.2066646782430999</v>
      </c>
      <c r="G12346" s="218">
        <v>0.14046909216855899</v>
      </c>
      <c r="H12346" s="218">
        <v>0</v>
      </c>
      <c r="I12346" t="s">
        <v>34568</v>
      </c>
      <c r="J12346" s="218" t="s">
        <v>34568</v>
      </c>
      <c r="K12346" s="218">
        <v>1</v>
      </c>
      <c r="L12346" s="218">
        <v>-4.4996950269134803</v>
      </c>
      <c r="M12346" s="218">
        <v>-2.2930303486703805</v>
      </c>
      <c r="N12346" s="218">
        <v>-3.9917349567487599</v>
      </c>
      <c r="O12346" s="218">
        <v>-1.78507027850566</v>
      </c>
      <c r="P12346" s="218">
        <v>-4.3592259347449209</v>
      </c>
      <c r="Q12346" s="218">
        <v>-4.4996950269134803</v>
      </c>
      <c r="R12346" s="507">
        <v>-3.3963626877919304</v>
      </c>
      <c r="S12346" s="507">
        <v>-2.88840261762721</v>
      </c>
      <c r="T12346" s="218">
        <v>-4.4294604808292011</v>
      </c>
    </row>
    <row r="12347" spans="1:20" x14ac:dyDescent="0.6">
      <c r="A12347" s="218" t="s">
        <v>34569</v>
      </c>
      <c r="B12347" s="218" t="s">
        <v>34570</v>
      </c>
      <c r="C12347" s="218">
        <v>5.7057985095319603</v>
      </c>
      <c r="D12347" s="218">
        <v>5.6575511669120901</v>
      </c>
      <c r="E12347" s="218">
        <v>3.8833612274291598</v>
      </c>
      <c r="F12347" s="218">
        <v>6.0340980666614703</v>
      </c>
      <c r="G12347" s="218">
        <v>6.8521870733416597</v>
      </c>
      <c r="H12347" s="218">
        <v>0.123827711997599</v>
      </c>
      <c r="I12347" t="s">
        <v>34571</v>
      </c>
      <c r="J12347" s="218" t="s">
        <v>34571</v>
      </c>
      <c r="K12347" s="218">
        <v>1</v>
      </c>
      <c r="L12347" s="218">
        <v>-1.8224372821028005</v>
      </c>
      <c r="M12347" s="218">
        <v>0.32829955712950998</v>
      </c>
      <c r="N12347" s="218">
        <v>-1.7741899394829304</v>
      </c>
      <c r="O12347" s="218">
        <v>0.37654689974938016</v>
      </c>
      <c r="P12347" s="218">
        <v>1.1463885638096993</v>
      </c>
      <c r="Q12347" s="218">
        <v>-5.5819707975343613</v>
      </c>
      <c r="R12347" s="507">
        <v>-0.74706886248664528</v>
      </c>
      <c r="S12347" s="507">
        <v>-0.6988215198667751</v>
      </c>
      <c r="T12347" s="218">
        <v>-2.217791116862331</v>
      </c>
    </row>
    <row r="12348" spans="1:20" x14ac:dyDescent="0.6">
      <c r="A12348" s="218" t="s">
        <v>34572</v>
      </c>
      <c r="B12348" s="218" t="s">
        <v>34573</v>
      </c>
      <c r="C12348" s="218">
        <v>5.1601033362895201</v>
      </c>
      <c r="D12348" s="218">
        <v>5.1189052853228203</v>
      </c>
      <c r="E12348" s="218">
        <v>4.7680018584712398</v>
      </c>
      <c r="F12348" s="218">
        <v>5.6175527680490402</v>
      </c>
      <c r="G12348" s="218">
        <v>0.94138514970795095</v>
      </c>
      <c r="H12348" s="218">
        <v>0.23786221336595301</v>
      </c>
      <c r="I12348" t="s">
        <v>34574</v>
      </c>
      <c r="J12348" s="218" t="s">
        <v>34574</v>
      </c>
      <c r="K12348" s="218">
        <v>1</v>
      </c>
      <c r="L12348" s="218">
        <v>-0.39210147781828031</v>
      </c>
      <c r="M12348" s="218">
        <v>0.45744943175952013</v>
      </c>
      <c r="N12348" s="218">
        <v>-0.35090342685158049</v>
      </c>
      <c r="O12348" s="218">
        <v>0.49864748272621995</v>
      </c>
      <c r="P12348" s="218">
        <v>-4.2187181865815688</v>
      </c>
      <c r="Q12348" s="218">
        <v>-4.922241122923567</v>
      </c>
      <c r="R12348" s="507">
        <v>3.2673976970619911E-2</v>
      </c>
      <c r="S12348" s="507">
        <v>7.3872027937319729E-2</v>
      </c>
      <c r="T12348" s="218">
        <v>-4.5704796547525675</v>
      </c>
    </row>
    <row r="12349" spans="1:20" x14ac:dyDescent="0.6">
      <c r="A12349" s="218" t="s">
        <v>34575</v>
      </c>
      <c r="B12349" s="218" t="s">
        <v>34576</v>
      </c>
      <c r="C12349" s="218">
        <v>6.5556833313965104</v>
      </c>
      <c r="D12349" s="218">
        <v>6.3159924535785299</v>
      </c>
      <c r="E12349" s="218">
        <v>6.8159947730533403</v>
      </c>
      <c r="F12349" s="218">
        <v>6.8984659857648998</v>
      </c>
      <c r="G12349" s="218">
        <v>1.21997385646274</v>
      </c>
      <c r="H12349" s="218">
        <v>0.34353965418307397</v>
      </c>
      <c r="I12349" t="s">
        <v>34577</v>
      </c>
      <c r="J12349" s="218" t="s">
        <v>34577</v>
      </c>
      <c r="K12349" s="218">
        <v>1</v>
      </c>
      <c r="L12349" s="218">
        <v>0.26031144165682996</v>
      </c>
      <c r="M12349" s="218">
        <v>0.34278265436838939</v>
      </c>
      <c r="N12349" s="218">
        <v>0.50000231947481044</v>
      </c>
      <c r="O12349" s="218">
        <v>0.58247353218636988</v>
      </c>
      <c r="P12349" s="218">
        <v>-5.3357094749337701</v>
      </c>
      <c r="Q12349" s="218">
        <v>-6.2121436772134366</v>
      </c>
      <c r="R12349" s="507">
        <v>0.30154704801260968</v>
      </c>
      <c r="S12349" s="507">
        <v>0.54123792583059016</v>
      </c>
      <c r="T12349" s="218">
        <v>-5.7739265760736034</v>
      </c>
    </row>
    <row r="12350" spans="1:20" x14ac:dyDescent="0.6">
      <c r="A12350" s="218" t="s">
        <v>34578</v>
      </c>
      <c r="B12350" s="218" t="s">
        <v>34579</v>
      </c>
      <c r="C12350" s="218">
        <v>3.0861770728151301</v>
      </c>
      <c r="D12350" s="218">
        <v>3.1795864851634099</v>
      </c>
      <c r="E12350" s="218">
        <v>3.2814359981583499</v>
      </c>
      <c r="F12350" s="218">
        <v>0</v>
      </c>
      <c r="G12350" s="218">
        <v>0.38602773444041999</v>
      </c>
      <c r="H12350" s="218">
        <v>0</v>
      </c>
      <c r="I12350" t="s">
        <v>34580</v>
      </c>
      <c r="J12350" s="218" t="s">
        <v>34580</v>
      </c>
      <c r="K12350" s="218">
        <v>1</v>
      </c>
      <c r="L12350" s="218">
        <v>0.19525892534321976</v>
      </c>
      <c r="M12350" s="218">
        <v>-3.0861770728151301</v>
      </c>
      <c r="N12350" s="218">
        <v>0.10184951299493994</v>
      </c>
      <c r="O12350" s="218">
        <v>-3.1795864851634099</v>
      </c>
      <c r="P12350" s="218">
        <v>-2.7001493383747102</v>
      </c>
      <c r="Q12350" s="218">
        <v>-3.0861770728151301</v>
      </c>
      <c r="R12350" s="507">
        <v>-1.4454590737359552</v>
      </c>
      <c r="S12350" s="507">
        <v>-1.538868486084235</v>
      </c>
      <c r="T12350" s="218">
        <v>-2.8931632055949201</v>
      </c>
    </row>
    <row r="12351" spans="1:20" x14ac:dyDescent="0.6">
      <c r="A12351" s="218" t="s">
        <v>34581</v>
      </c>
      <c r="B12351" s="218" t="s">
        <v>34582</v>
      </c>
      <c r="C12351" s="218">
        <v>5.2416646671230396</v>
      </c>
      <c r="D12351" s="218">
        <v>5.2612831317863797</v>
      </c>
      <c r="E12351" s="218">
        <v>6.1779147830976804</v>
      </c>
      <c r="F12351" s="218">
        <v>4.88920872421608</v>
      </c>
      <c r="G12351" s="218">
        <v>1.1552061784318599</v>
      </c>
      <c r="H12351" s="218">
        <v>0</v>
      </c>
      <c r="I12351" t="s">
        <v>34583</v>
      </c>
      <c r="J12351" s="218" t="s">
        <v>34583</v>
      </c>
      <c r="K12351" s="218">
        <v>2</v>
      </c>
      <c r="L12351" s="218">
        <v>0.93625011597464081</v>
      </c>
      <c r="M12351" s="218">
        <v>-0.35245594290695959</v>
      </c>
      <c r="N12351" s="218">
        <v>0.91663165131130064</v>
      </c>
      <c r="O12351" s="218">
        <v>-0.37207440757029975</v>
      </c>
      <c r="P12351" s="218">
        <v>-4.0864584886911794</v>
      </c>
      <c r="Q12351" s="218">
        <v>-5.2416646671230396</v>
      </c>
      <c r="R12351" s="507">
        <v>0.29189708653384061</v>
      </c>
      <c r="S12351" s="507">
        <v>0.27227862187050045</v>
      </c>
      <c r="T12351" s="218">
        <v>-4.6640615779071091</v>
      </c>
    </row>
    <row r="12352" spans="1:20" x14ac:dyDescent="0.6">
      <c r="A12352" s="218" t="s">
        <v>34584</v>
      </c>
      <c r="B12352" s="218" t="s">
        <v>34585</v>
      </c>
      <c r="C12352" s="218">
        <v>6.3649158412153204</v>
      </c>
      <c r="D12352" s="218">
        <v>6.3860562803187602</v>
      </c>
      <c r="E12352" s="218">
        <v>6.7412694683749503</v>
      </c>
      <c r="F12352" s="218">
        <v>6.4755875929266598</v>
      </c>
      <c r="G12352" s="218">
        <v>1.60656975280174</v>
      </c>
      <c r="H12352" s="218">
        <v>0.123827711997599</v>
      </c>
      <c r="I12352" t="s">
        <v>34583</v>
      </c>
      <c r="J12352" s="218" t="s">
        <v>34583</v>
      </c>
      <c r="K12352" s="218">
        <v>2</v>
      </c>
      <c r="L12352" s="218">
        <v>0.37635362715962994</v>
      </c>
      <c r="M12352" s="218">
        <v>0.11067175171133936</v>
      </c>
      <c r="N12352" s="218">
        <v>0.35521318805619018</v>
      </c>
      <c r="O12352" s="218">
        <v>8.9531312607899594E-2</v>
      </c>
      <c r="P12352" s="218">
        <v>-4.75834608841358</v>
      </c>
      <c r="Q12352" s="218">
        <v>-6.2410881292177214</v>
      </c>
      <c r="R12352" s="507">
        <v>0.24351268943548465</v>
      </c>
      <c r="S12352" s="507">
        <v>0.22237225033204489</v>
      </c>
      <c r="T12352" s="218">
        <v>-5.4997171088156502</v>
      </c>
    </row>
    <row r="12353" spans="1:20" x14ac:dyDescent="0.6">
      <c r="A12353" s="218" t="s">
        <v>34586</v>
      </c>
      <c r="B12353" s="218" t="s">
        <v>34587</v>
      </c>
      <c r="C12353" s="218">
        <v>4.0391971010507799</v>
      </c>
      <c r="D12353" s="218">
        <v>4.2495503438680098</v>
      </c>
      <c r="E12353" s="218">
        <v>3.83367706048318</v>
      </c>
      <c r="F12353" s="218">
        <v>1.8189765696495299</v>
      </c>
      <c r="G12353" s="218">
        <v>0.69026577864285299</v>
      </c>
      <c r="H12353" s="218">
        <v>0.123827711997599</v>
      </c>
      <c r="I12353" t="s">
        <v>34588</v>
      </c>
      <c r="J12353" s="218" t="s">
        <v>34588</v>
      </c>
      <c r="K12353" s="218">
        <v>1</v>
      </c>
      <c r="L12353" s="218">
        <v>-0.20552004056759987</v>
      </c>
      <c r="M12353" s="218">
        <v>-2.22022053140125</v>
      </c>
      <c r="N12353" s="218">
        <v>-0.41587328338482976</v>
      </c>
      <c r="O12353" s="218">
        <v>-2.4305737742184799</v>
      </c>
      <c r="P12353" s="218">
        <v>-3.3489313224079269</v>
      </c>
      <c r="Q12353" s="218">
        <v>-3.9153693890531809</v>
      </c>
      <c r="R12353" s="507">
        <v>-1.2128702859844249</v>
      </c>
      <c r="S12353" s="507">
        <v>-1.4232235288016548</v>
      </c>
      <c r="T12353" s="218">
        <v>-3.6321503557305537</v>
      </c>
    </row>
    <row r="12354" spans="1:20" x14ac:dyDescent="0.6">
      <c r="A12354" s="218" t="s">
        <v>34589</v>
      </c>
      <c r="B12354" s="218" t="s">
        <v>34590</v>
      </c>
      <c r="C12354" s="218">
        <v>7.02988162139824</v>
      </c>
      <c r="D12354" s="218">
        <v>7.0895103216001996</v>
      </c>
      <c r="E12354" s="218">
        <v>7.31860763414603</v>
      </c>
      <c r="F12354" s="218">
        <v>6.4660238327188297</v>
      </c>
      <c r="G12354" s="218">
        <v>2.4859048034851901</v>
      </c>
      <c r="H12354" s="218">
        <v>0.123827711997599</v>
      </c>
      <c r="I12354" t="s">
        <v>34591</v>
      </c>
      <c r="J12354" s="218" t="s">
        <v>34591</v>
      </c>
      <c r="K12354" s="218">
        <v>2</v>
      </c>
      <c r="L12354" s="218">
        <v>0.28872601274778997</v>
      </c>
      <c r="M12354" s="218">
        <v>-0.56385778867941028</v>
      </c>
      <c r="N12354" s="218">
        <v>0.22909731254583043</v>
      </c>
      <c r="O12354" s="218">
        <v>-0.62348648888136982</v>
      </c>
      <c r="P12354" s="218">
        <v>-4.54397681791305</v>
      </c>
      <c r="Q12354" s="218">
        <v>-6.906053909400641</v>
      </c>
      <c r="R12354" s="507">
        <v>-0.13756588796581015</v>
      </c>
      <c r="S12354" s="507">
        <v>-0.19719458816776969</v>
      </c>
      <c r="T12354" s="218">
        <v>-5.7250153636568459</v>
      </c>
    </row>
    <row r="12355" spans="1:20" x14ac:dyDescent="0.6">
      <c r="A12355" s="218" t="s">
        <v>34592</v>
      </c>
      <c r="B12355" s="218" t="s">
        <v>34593</v>
      </c>
      <c r="C12355" s="218">
        <v>3.6184001155722898</v>
      </c>
      <c r="D12355" s="218">
        <v>3.5009726074751</v>
      </c>
      <c r="E12355" s="218">
        <v>0</v>
      </c>
      <c r="F12355" s="218">
        <v>3.51929277256448</v>
      </c>
      <c r="G12355" s="218">
        <v>0</v>
      </c>
      <c r="H12355" s="218">
        <v>0</v>
      </c>
      <c r="I12355" t="s">
        <v>34591</v>
      </c>
      <c r="J12355" s="218" t="s">
        <v>34591</v>
      </c>
      <c r="K12355" s="218">
        <v>2</v>
      </c>
      <c r="L12355" s="218">
        <v>-3.6184001155722898</v>
      </c>
      <c r="M12355" s="218">
        <v>-9.9107343007809767E-2</v>
      </c>
      <c r="N12355" s="218">
        <v>-3.5009726074751</v>
      </c>
      <c r="O12355" s="218">
        <v>1.8320165089380058E-2</v>
      </c>
      <c r="P12355" s="218">
        <v>-3.6184001155722898</v>
      </c>
      <c r="Q12355" s="218">
        <v>-3.6184001155722898</v>
      </c>
      <c r="R12355" s="507">
        <v>-1.8587537292900498</v>
      </c>
      <c r="S12355" s="507">
        <v>-1.74132622119286</v>
      </c>
      <c r="T12355" s="218">
        <v>-3.6184001155722898</v>
      </c>
    </row>
    <row r="12356" spans="1:20" x14ac:dyDescent="0.6">
      <c r="A12356" s="218" t="s">
        <v>34594</v>
      </c>
      <c r="B12356" s="218" t="s">
        <v>34595</v>
      </c>
      <c r="C12356" s="218">
        <v>3.3587765421775999</v>
      </c>
      <c r="D12356" s="218">
        <v>3.42818443732657</v>
      </c>
      <c r="E12356" s="218">
        <v>4.5952820616434602</v>
      </c>
      <c r="F12356" s="218">
        <v>4.65171321146887</v>
      </c>
      <c r="G12356" s="218">
        <v>0.14046909216855899</v>
      </c>
      <c r="H12356" s="218">
        <v>0</v>
      </c>
      <c r="I12356" t="s">
        <v>34596</v>
      </c>
      <c r="J12356" s="218" t="s">
        <v>34596</v>
      </c>
      <c r="K12356" s="218">
        <v>2</v>
      </c>
      <c r="L12356" s="218">
        <v>1.2365055194658603</v>
      </c>
      <c r="M12356" s="218">
        <v>1.29293666929127</v>
      </c>
      <c r="N12356" s="218">
        <v>1.1670976243168902</v>
      </c>
      <c r="O12356" s="218">
        <v>1.2235287741423</v>
      </c>
      <c r="P12356" s="218">
        <v>-3.2183074500090409</v>
      </c>
      <c r="Q12356" s="218">
        <v>-3.3587765421775999</v>
      </c>
      <c r="R12356" s="507">
        <v>1.2647210943785652</v>
      </c>
      <c r="S12356" s="507">
        <v>1.1953131992295951</v>
      </c>
      <c r="T12356" s="218">
        <v>-3.2885419960933202</v>
      </c>
    </row>
    <row r="12357" spans="1:20" x14ac:dyDescent="0.6">
      <c r="A12357" s="218" t="s">
        <v>34597</v>
      </c>
      <c r="B12357" s="218" t="s">
        <v>34598</v>
      </c>
      <c r="C12357" s="218">
        <v>3.4367575238937902</v>
      </c>
      <c r="D12357" s="218">
        <v>3.2900305155621399</v>
      </c>
      <c r="E12357" s="218">
        <v>0.106826243139567</v>
      </c>
      <c r="F12357" s="218">
        <v>4.4017852988073898</v>
      </c>
      <c r="G12357" s="218">
        <v>0</v>
      </c>
      <c r="H12357" s="218">
        <v>0</v>
      </c>
      <c r="I12357" t="s">
        <v>34596</v>
      </c>
      <c r="J12357" s="218" t="s">
        <v>34596</v>
      </c>
      <c r="K12357" s="218">
        <v>2</v>
      </c>
      <c r="L12357" s="218">
        <v>-3.3299312807542232</v>
      </c>
      <c r="M12357" s="218">
        <v>0.96502777491359959</v>
      </c>
      <c r="N12357" s="218">
        <v>-3.1832042724225729</v>
      </c>
      <c r="O12357" s="218">
        <v>1.1117547832452499</v>
      </c>
      <c r="P12357" s="218">
        <v>-3.4367575238937902</v>
      </c>
      <c r="Q12357" s="218">
        <v>-3.4367575238937902</v>
      </c>
      <c r="R12357" s="507">
        <v>-1.1824517529203118</v>
      </c>
      <c r="S12357" s="507">
        <v>-1.0357247445886615</v>
      </c>
      <c r="T12357" s="218">
        <v>-3.4367575238937902</v>
      </c>
    </row>
    <row r="12358" spans="1:20" x14ac:dyDescent="0.6">
      <c r="A12358" s="218" t="s">
        <v>34599</v>
      </c>
      <c r="B12358" s="218" t="s">
        <v>34600</v>
      </c>
      <c r="C12358" s="218">
        <v>0</v>
      </c>
      <c r="D12358" s="218">
        <v>0</v>
      </c>
      <c r="E12358" s="218">
        <v>0</v>
      </c>
      <c r="F12358" s="218">
        <v>0</v>
      </c>
      <c r="G12358" s="218">
        <v>0</v>
      </c>
      <c r="H12358" s="218">
        <v>0</v>
      </c>
      <c r="I12358" t="s">
        <v>34601</v>
      </c>
      <c r="J12358" s="218" t="s">
        <v>34601</v>
      </c>
      <c r="K12358" s="218">
        <v>1</v>
      </c>
      <c r="L12358" s="218">
        <v>0</v>
      </c>
      <c r="M12358" s="218">
        <v>0</v>
      </c>
      <c r="N12358" s="218">
        <v>0</v>
      </c>
      <c r="O12358" s="218">
        <v>0</v>
      </c>
      <c r="P12358" s="218">
        <v>0</v>
      </c>
      <c r="Q12358" s="218">
        <v>0</v>
      </c>
      <c r="R12358" s="507">
        <v>0</v>
      </c>
      <c r="S12358" s="507">
        <v>0</v>
      </c>
      <c r="T12358" s="218">
        <v>0</v>
      </c>
    </row>
    <row r="12359" spans="1:20" x14ac:dyDescent="0.6">
      <c r="A12359" s="218" t="s">
        <v>34602</v>
      </c>
      <c r="B12359" s="218" t="s">
        <v>34603</v>
      </c>
      <c r="C12359" s="218">
        <v>5.1772430828834697</v>
      </c>
      <c r="D12359" s="218">
        <v>5.0086920610931402</v>
      </c>
      <c r="E12359" s="218">
        <v>5.8889223985946799</v>
      </c>
      <c r="F12359" s="218">
        <v>4.8515085774143296</v>
      </c>
      <c r="G12359" s="218">
        <v>0.94138514970795095</v>
      </c>
      <c r="H12359" s="218">
        <v>8.2304404053673306</v>
      </c>
      <c r="I12359" t="s">
        <v>34604</v>
      </c>
      <c r="J12359" s="218" t="s">
        <v>34604</v>
      </c>
      <c r="K12359" s="218">
        <v>4</v>
      </c>
      <c r="L12359" s="218">
        <v>0.71167931571121024</v>
      </c>
      <c r="M12359" s="218">
        <v>-0.32573450546914007</v>
      </c>
      <c r="N12359" s="218">
        <v>0.88023033750153967</v>
      </c>
      <c r="O12359" s="218">
        <v>-0.15718348367881063</v>
      </c>
      <c r="P12359" s="218">
        <v>-4.2358579331755184</v>
      </c>
      <c r="Q12359" s="218">
        <v>3.0531973224838609</v>
      </c>
      <c r="R12359" s="507">
        <v>0.19297240512103508</v>
      </c>
      <c r="S12359" s="507">
        <v>0.36152342691136452</v>
      </c>
      <c r="T12359" s="218">
        <v>-0.59133030534582876</v>
      </c>
    </row>
    <row r="12360" spans="1:20" x14ac:dyDescent="0.6">
      <c r="A12360" s="218" t="s">
        <v>34605</v>
      </c>
      <c r="B12360" s="218" t="s">
        <v>34606</v>
      </c>
      <c r="C12360" s="218">
        <v>5.4018889527126897</v>
      </c>
      <c r="D12360" s="218">
        <v>5.5657222810997498</v>
      </c>
      <c r="E12360" s="218">
        <v>5.06322317315274</v>
      </c>
      <c r="F12360" s="218">
        <v>5.9528923204049002</v>
      </c>
      <c r="G12360" s="218">
        <v>7.45585096436999</v>
      </c>
      <c r="H12360" s="218">
        <v>9.2293297068063591</v>
      </c>
      <c r="I12360" t="s">
        <v>34604</v>
      </c>
      <c r="J12360" s="218" t="s">
        <v>34604</v>
      </c>
      <c r="K12360" s="218">
        <v>4</v>
      </c>
      <c r="L12360" s="218">
        <v>-0.3386657795599497</v>
      </c>
      <c r="M12360" s="218">
        <v>0.55100336769221059</v>
      </c>
      <c r="N12360" s="218">
        <v>-0.5024991079470098</v>
      </c>
      <c r="O12360" s="218">
        <v>0.38717003930515048</v>
      </c>
      <c r="P12360" s="218">
        <v>2.0539620116573003</v>
      </c>
      <c r="Q12360" s="218">
        <v>3.8274407540936695</v>
      </c>
      <c r="R12360" s="507">
        <v>0.10616879406613045</v>
      </c>
      <c r="S12360" s="507">
        <v>-5.7664534320929661E-2</v>
      </c>
      <c r="T12360" s="218">
        <v>2.9407013828754849</v>
      </c>
    </row>
    <row r="12361" spans="1:20" x14ac:dyDescent="0.6">
      <c r="A12361" s="218" t="s">
        <v>34607</v>
      </c>
      <c r="B12361" s="218" t="s">
        <v>34608</v>
      </c>
      <c r="C12361" s="218">
        <v>4.9751721970815401</v>
      </c>
      <c r="D12361" s="218">
        <v>4.93951504005034</v>
      </c>
      <c r="E12361" s="218">
        <v>4.23795954982329</v>
      </c>
      <c r="F12361" s="218">
        <v>5.8762591437517004</v>
      </c>
      <c r="G12361" s="218">
        <v>8.3993903246370198</v>
      </c>
      <c r="H12361" s="218">
        <v>7.85993435190856</v>
      </c>
      <c r="I12361" t="s">
        <v>34604</v>
      </c>
      <c r="J12361" s="218" t="s">
        <v>34604</v>
      </c>
      <c r="K12361" s="218">
        <v>4</v>
      </c>
      <c r="L12361" s="218">
        <v>-0.73721264725825009</v>
      </c>
      <c r="M12361" s="218">
        <v>0.90108694667016032</v>
      </c>
      <c r="N12361" s="218">
        <v>-0.70155549022704999</v>
      </c>
      <c r="O12361" s="218">
        <v>0.93674410370136041</v>
      </c>
      <c r="P12361" s="218">
        <v>3.4242181275554797</v>
      </c>
      <c r="Q12361" s="218">
        <v>2.8847621548270199</v>
      </c>
      <c r="R12361" s="507">
        <v>8.1937149705955115E-2</v>
      </c>
      <c r="S12361" s="507">
        <v>0.11759430673715521</v>
      </c>
      <c r="T12361" s="218">
        <v>3.1544901411912498</v>
      </c>
    </row>
    <row r="12362" spans="1:20" x14ac:dyDescent="0.6">
      <c r="A12362" s="218" t="s">
        <v>34609</v>
      </c>
      <c r="B12362" s="218" t="s">
        <v>34610</v>
      </c>
      <c r="C12362" s="218">
        <v>5.0390694682329098</v>
      </c>
      <c r="D12362" s="218">
        <v>4.9578834431094601</v>
      </c>
      <c r="E12362" s="218">
        <v>0.157412435459797</v>
      </c>
      <c r="F12362" s="218">
        <v>4.2804464127950403</v>
      </c>
      <c r="G12362" s="218">
        <v>0</v>
      </c>
      <c r="H12362" s="218">
        <v>8.5945252653928002</v>
      </c>
      <c r="I12362" t="s">
        <v>34604</v>
      </c>
      <c r="J12362" s="218" t="s">
        <v>34604</v>
      </c>
      <c r="K12362" s="218">
        <v>4</v>
      </c>
      <c r="L12362" s="218">
        <v>-4.8816570327731128</v>
      </c>
      <c r="M12362" s="218">
        <v>-0.75862305543786945</v>
      </c>
      <c r="N12362" s="218">
        <v>-4.8004710076496631</v>
      </c>
      <c r="O12362" s="218">
        <v>-0.67743703031441971</v>
      </c>
      <c r="P12362" s="218">
        <v>-5.0390694682329098</v>
      </c>
      <c r="Q12362" s="218">
        <v>3.5554557971598904</v>
      </c>
      <c r="R12362" s="507">
        <v>-2.8201400441054911</v>
      </c>
      <c r="S12362" s="507">
        <v>-2.7389540189820414</v>
      </c>
      <c r="T12362" s="218">
        <v>-0.74180683553650972</v>
      </c>
    </row>
    <row r="12363" spans="1:20" x14ac:dyDescent="0.6">
      <c r="A12363" s="218" t="s">
        <v>34611</v>
      </c>
      <c r="B12363" s="218" t="s">
        <v>34612</v>
      </c>
      <c r="C12363" s="218">
        <v>5.1497208882318004</v>
      </c>
      <c r="D12363" s="218">
        <v>5.0620234955677201</v>
      </c>
      <c r="E12363" s="218">
        <v>3.1749691808582399</v>
      </c>
      <c r="F12363" s="218">
        <v>5.3538296567744599</v>
      </c>
      <c r="G12363" s="218">
        <v>7.1067305052978202</v>
      </c>
      <c r="H12363" s="218">
        <v>0.123827711997599</v>
      </c>
      <c r="I12363" t="s">
        <v>34613</v>
      </c>
      <c r="J12363" s="218" t="s">
        <v>34613</v>
      </c>
      <c r="K12363" s="218">
        <v>1</v>
      </c>
      <c r="L12363" s="218">
        <v>-1.9747517073735605</v>
      </c>
      <c r="M12363" s="218">
        <v>0.20410876854265947</v>
      </c>
      <c r="N12363" s="218">
        <v>-1.8870543147094803</v>
      </c>
      <c r="O12363" s="218">
        <v>0.29180616120673974</v>
      </c>
      <c r="P12363" s="218">
        <v>1.9570096170660198</v>
      </c>
      <c r="Q12363" s="218">
        <v>-5.0258931762342014</v>
      </c>
      <c r="R12363" s="507">
        <v>-0.88532146941545053</v>
      </c>
      <c r="S12363" s="507">
        <v>-0.79762407675137026</v>
      </c>
      <c r="T12363" s="218">
        <v>-1.5344417795840908</v>
      </c>
    </row>
    <row r="12364" spans="1:20" x14ac:dyDescent="0.6">
      <c r="A12364" s="218" t="s">
        <v>34614</v>
      </c>
      <c r="B12364" s="218" t="s">
        <v>34615</v>
      </c>
      <c r="C12364" s="218">
        <v>6.7872773300387204</v>
      </c>
      <c r="D12364" s="218">
        <v>6.6970322836383103</v>
      </c>
      <c r="E12364" s="218">
        <v>6.4276118165593399</v>
      </c>
      <c r="F12364" s="218">
        <v>6.9150792822634202</v>
      </c>
      <c r="G12364" s="218">
        <v>1.28195838278228</v>
      </c>
      <c r="H12364" s="218">
        <v>6.3420222196041598</v>
      </c>
      <c r="I12364" t="s">
        <v>34616</v>
      </c>
      <c r="J12364" s="218" t="s">
        <v>34616</v>
      </c>
      <c r="K12364" s="218">
        <v>1</v>
      </c>
      <c r="L12364" s="218">
        <v>-0.35966551347938047</v>
      </c>
      <c r="M12364" s="218">
        <v>0.12780195222469981</v>
      </c>
      <c r="N12364" s="218">
        <v>-0.26942046707897038</v>
      </c>
      <c r="O12364" s="218">
        <v>0.2180469986251099</v>
      </c>
      <c r="P12364" s="218">
        <v>-5.5053189472564403</v>
      </c>
      <c r="Q12364" s="218">
        <v>-0.44525511043456056</v>
      </c>
      <c r="R12364" s="507">
        <v>-0.11593178062734033</v>
      </c>
      <c r="S12364" s="507">
        <v>-2.5686734226930241E-2</v>
      </c>
      <c r="T12364" s="218">
        <v>-2.9752870288455004</v>
      </c>
    </row>
    <row r="12365" spans="1:20" x14ac:dyDescent="0.6">
      <c r="A12365" s="218" t="s">
        <v>34617</v>
      </c>
      <c r="B12365" s="218" t="s">
        <v>34618</v>
      </c>
      <c r="C12365" s="218">
        <v>6.1629155706787904</v>
      </c>
      <c r="D12365" s="218">
        <v>5.5456219817857502</v>
      </c>
      <c r="E12365" s="218">
        <v>6.10970705980613</v>
      </c>
      <c r="F12365" s="218">
        <v>4.7899812258066001</v>
      </c>
      <c r="G12365" s="218">
        <v>8.3432572800657798</v>
      </c>
      <c r="H12365" s="218">
        <v>6.2050219453746296</v>
      </c>
      <c r="I12365" t="s">
        <v>34619</v>
      </c>
      <c r="J12365" s="218" t="s">
        <v>34619</v>
      </c>
      <c r="K12365" s="218">
        <v>1</v>
      </c>
      <c r="L12365" s="218">
        <v>-5.320851087266032E-2</v>
      </c>
      <c r="M12365" s="218">
        <v>-1.3729343448721902</v>
      </c>
      <c r="N12365" s="218">
        <v>0.56408507802037988</v>
      </c>
      <c r="O12365" s="218">
        <v>-0.75564075597915004</v>
      </c>
      <c r="P12365" s="218">
        <v>2.1803417093869895</v>
      </c>
      <c r="Q12365" s="218">
        <v>4.2106374695839222E-2</v>
      </c>
      <c r="R12365" s="507">
        <v>-0.71307142787242528</v>
      </c>
      <c r="S12365" s="507">
        <v>-9.5777838979385077E-2</v>
      </c>
      <c r="T12365" s="218">
        <v>1.1112240420414143</v>
      </c>
    </row>
    <row r="12366" spans="1:20" x14ac:dyDescent="0.6">
      <c r="A12366" s="218" t="s">
        <v>34620</v>
      </c>
      <c r="B12366" s="218" t="s">
        <v>34621</v>
      </c>
      <c r="C12366" s="218">
        <v>4.8862469519034999</v>
      </c>
      <c r="D12366" s="218">
        <v>4.9850048552566504</v>
      </c>
      <c r="E12366" s="218">
        <v>4.7618846087337303</v>
      </c>
      <c r="F12366" s="218">
        <v>4.6278950088163304</v>
      </c>
      <c r="G12366" s="218">
        <v>0</v>
      </c>
      <c r="H12366" s="218">
        <v>0</v>
      </c>
      <c r="I12366" t="s">
        <v>34622</v>
      </c>
      <c r="J12366" s="218" t="s">
        <v>34622</v>
      </c>
      <c r="K12366" s="218">
        <v>1</v>
      </c>
      <c r="L12366" s="218">
        <v>-0.12436234316976957</v>
      </c>
      <c r="M12366" s="218">
        <v>-0.25835194308716947</v>
      </c>
      <c r="N12366" s="218">
        <v>-0.22312024652292006</v>
      </c>
      <c r="O12366" s="218">
        <v>-0.35710984644031996</v>
      </c>
      <c r="P12366" s="218">
        <v>-4.8862469519034999</v>
      </c>
      <c r="Q12366" s="218">
        <v>-4.8862469519034999</v>
      </c>
      <c r="R12366" s="507">
        <v>-0.19135714312846952</v>
      </c>
      <c r="S12366" s="507">
        <v>-0.29011504648162001</v>
      </c>
      <c r="T12366" s="218">
        <v>-4.8862469519034999</v>
      </c>
    </row>
    <row r="12367" spans="1:20" x14ac:dyDescent="0.6">
      <c r="A12367" s="218" t="s">
        <v>34623</v>
      </c>
      <c r="B12367" s="218" t="s">
        <v>34624</v>
      </c>
      <c r="C12367" s="218">
        <v>6.7225904524937503</v>
      </c>
      <c r="D12367" s="218">
        <v>6.8482825464286901</v>
      </c>
      <c r="E12367" s="218">
        <v>6.28914333623415</v>
      </c>
      <c r="F12367" s="218">
        <v>7.7266932465148201</v>
      </c>
      <c r="G12367" s="218">
        <v>9.6806085137486697</v>
      </c>
      <c r="H12367" s="218">
        <v>0.53417109941065899</v>
      </c>
      <c r="I12367" t="s">
        <v>34625</v>
      </c>
      <c r="J12367" s="218" t="s">
        <v>34625</v>
      </c>
      <c r="K12367" s="218">
        <v>1</v>
      </c>
      <c r="L12367" s="218">
        <v>-0.43344711625960031</v>
      </c>
      <c r="M12367" s="218">
        <v>1.0041027940210698</v>
      </c>
      <c r="N12367" s="218">
        <v>-0.55913921019454005</v>
      </c>
      <c r="O12367" s="218">
        <v>0.87841070008613009</v>
      </c>
      <c r="P12367" s="218">
        <v>2.9580180612549194</v>
      </c>
      <c r="Q12367" s="218">
        <v>-6.1884193530830913</v>
      </c>
      <c r="R12367" s="507">
        <v>0.28532783888073476</v>
      </c>
      <c r="S12367" s="507">
        <v>0.15963574494579502</v>
      </c>
      <c r="T12367" s="218">
        <v>-1.615200645914086</v>
      </c>
    </row>
    <row r="12368" spans="1:20" x14ac:dyDescent="0.6">
      <c r="A12368" s="218" t="s">
        <v>34626</v>
      </c>
      <c r="B12368" s="218" t="s">
        <v>34627</v>
      </c>
      <c r="C12368" s="218">
        <v>4.4155328831882201</v>
      </c>
      <c r="D12368" s="218">
        <v>4.4488529638192196</v>
      </c>
      <c r="E12368" s="218">
        <v>5.3095729903785402</v>
      </c>
      <c r="F12368" s="218">
        <v>2.9287985131793701</v>
      </c>
      <c r="G12368" s="218">
        <v>1.28195838278228</v>
      </c>
      <c r="H12368" s="218">
        <v>0</v>
      </c>
      <c r="I12368" t="s">
        <v>34628</v>
      </c>
      <c r="J12368" s="218" t="s">
        <v>34628</v>
      </c>
      <c r="K12368" s="218">
        <v>1</v>
      </c>
      <c r="L12368" s="218">
        <v>0.89404010719032012</v>
      </c>
      <c r="M12368" s="218">
        <v>-1.48673437000885</v>
      </c>
      <c r="N12368" s="218">
        <v>0.86072002655932067</v>
      </c>
      <c r="O12368" s="218">
        <v>-1.5200544506398495</v>
      </c>
      <c r="P12368" s="218">
        <v>-3.1335745004059401</v>
      </c>
      <c r="Q12368" s="218">
        <v>-4.4155328831882201</v>
      </c>
      <c r="R12368" s="507">
        <v>-0.29634713140926494</v>
      </c>
      <c r="S12368" s="507">
        <v>-0.32966721204026439</v>
      </c>
      <c r="T12368" s="218">
        <v>-3.7745536917970801</v>
      </c>
    </row>
    <row r="12369" spans="1:20" x14ac:dyDescent="0.6">
      <c r="A12369" s="218" t="s">
        <v>34629</v>
      </c>
      <c r="B12369" s="218" t="s">
        <v>34630</v>
      </c>
      <c r="C12369" s="218">
        <v>4.7645141739325796</v>
      </c>
      <c r="D12369" s="218">
        <v>4.8829635101849096</v>
      </c>
      <c r="E12369" s="218">
        <v>4.0126370106940303</v>
      </c>
      <c r="F12369" s="218">
        <v>5.3381878747292104</v>
      </c>
      <c r="G12369" s="218">
        <v>0</v>
      </c>
      <c r="H12369" s="218">
        <v>6.1257684816219999</v>
      </c>
      <c r="I12369" t="s">
        <v>34631</v>
      </c>
      <c r="J12369" s="218" t="s">
        <v>34631</v>
      </c>
      <c r="K12369" s="218">
        <v>1</v>
      </c>
      <c r="L12369" s="218">
        <v>-0.75187716323854925</v>
      </c>
      <c r="M12369" s="218">
        <v>0.57367370079663083</v>
      </c>
      <c r="N12369" s="218">
        <v>-0.87032649949087926</v>
      </c>
      <c r="O12369" s="218">
        <v>0.45522436454430082</v>
      </c>
      <c r="P12369" s="218">
        <v>-4.7645141739325796</v>
      </c>
      <c r="Q12369" s="218">
        <v>1.3612543076894204</v>
      </c>
      <c r="R12369" s="507">
        <v>-8.9101731220959213E-2</v>
      </c>
      <c r="S12369" s="507">
        <v>-0.20755106747328922</v>
      </c>
      <c r="T12369" s="218">
        <v>-1.7016299331215796</v>
      </c>
    </row>
    <row r="12370" spans="1:20" x14ac:dyDescent="0.6">
      <c r="A12370" s="218" t="s">
        <v>34632</v>
      </c>
      <c r="B12370" s="218" t="s">
        <v>34633</v>
      </c>
      <c r="C12370" s="218">
        <v>5.2481676880878902</v>
      </c>
      <c r="D12370" s="218">
        <v>5.23265282771745</v>
      </c>
      <c r="E12370" s="218">
        <v>3.5558080811108299</v>
      </c>
      <c r="F12370" s="218">
        <v>5.1973269348042601</v>
      </c>
      <c r="G12370" s="218">
        <v>4.3598247854840499</v>
      </c>
      <c r="H12370" s="218">
        <v>0</v>
      </c>
      <c r="I12370" t="s">
        <v>34634</v>
      </c>
      <c r="J12370" s="218" t="s">
        <v>34634</v>
      </c>
      <c r="K12370" s="218">
        <v>2</v>
      </c>
      <c r="L12370" s="218">
        <v>-1.6923596069770603</v>
      </c>
      <c r="M12370" s="218">
        <v>-5.0840753283630136E-2</v>
      </c>
      <c r="N12370" s="218">
        <v>-1.6768447466066201</v>
      </c>
      <c r="O12370" s="218">
        <v>-3.5325892913189882E-2</v>
      </c>
      <c r="P12370" s="218">
        <v>-0.8883429026038403</v>
      </c>
      <c r="Q12370" s="218">
        <v>-5.2481676880878902</v>
      </c>
      <c r="R12370" s="507">
        <v>-0.87160018013034524</v>
      </c>
      <c r="S12370" s="507">
        <v>-0.85608531975990498</v>
      </c>
      <c r="T12370" s="218">
        <v>-3.0682552953458653</v>
      </c>
    </row>
    <row r="12371" spans="1:20" x14ac:dyDescent="0.6">
      <c r="A12371" s="218" t="s">
        <v>34635</v>
      </c>
      <c r="B12371" s="218" t="s">
        <v>34636</v>
      </c>
      <c r="C12371" s="218">
        <v>6.1280816266166598</v>
      </c>
      <c r="D12371" s="218">
        <v>6.18762802599952</v>
      </c>
      <c r="E12371" s="218">
        <v>0.206284812912989</v>
      </c>
      <c r="F12371" s="218">
        <v>6.5794692487261903</v>
      </c>
      <c r="G12371" s="218">
        <v>0.14046909216855899</v>
      </c>
      <c r="H12371" s="218">
        <v>8.6761294349071694</v>
      </c>
      <c r="I12371" t="s">
        <v>34634</v>
      </c>
      <c r="J12371" s="218" t="s">
        <v>34634</v>
      </c>
      <c r="K12371" s="218">
        <v>2</v>
      </c>
      <c r="L12371" s="218">
        <v>-5.9217968137036712</v>
      </c>
      <c r="M12371" s="218">
        <v>0.45138762210953054</v>
      </c>
      <c r="N12371" s="218">
        <v>-5.9813432130865314</v>
      </c>
      <c r="O12371" s="218">
        <v>0.39184122272667032</v>
      </c>
      <c r="P12371" s="218">
        <v>-5.9876125344481004</v>
      </c>
      <c r="Q12371" s="218">
        <v>2.5480478082905096</v>
      </c>
      <c r="R12371" s="507">
        <v>-2.7352045957970703</v>
      </c>
      <c r="S12371" s="507">
        <v>-2.7947509951799305</v>
      </c>
      <c r="T12371" s="218">
        <v>-1.7197823630787954</v>
      </c>
    </row>
    <row r="12372" spans="1:20" x14ac:dyDescent="0.6">
      <c r="A12372" s="218" t="s">
        <v>34637</v>
      </c>
      <c r="B12372" s="218" t="s">
        <v>34638</v>
      </c>
      <c r="C12372" s="218">
        <v>4.2929931644959902</v>
      </c>
      <c r="D12372" s="218">
        <v>4.2445714019146203</v>
      </c>
      <c r="E12372" s="218">
        <v>3.91310684852172</v>
      </c>
      <c r="F12372" s="218">
        <v>5.34132982769008</v>
      </c>
      <c r="G12372" s="218">
        <v>0.86243763809848095</v>
      </c>
      <c r="H12372" s="218">
        <v>0</v>
      </c>
      <c r="I12372" t="s">
        <v>34639</v>
      </c>
      <c r="J12372" s="218" t="s">
        <v>34639</v>
      </c>
      <c r="K12372" s="218">
        <v>1</v>
      </c>
      <c r="L12372" s="218">
        <v>-0.37988631597427025</v>
      </c>
      <c r="M12372" s="218">
        <v>1.0483366631940898</v>
      </c>
      <c r="N12372" s="218">
        <v>-0.33146455339290037</v>
      </c>
      <c r="O12372" s="218">
        <v>1.0967584257754597</v>
      </c>
      <c r="P12372" s="218">
        <v>-3.4305555263975092</v>
      </c>
      <c r="Q12372" s="218">
        <v>-4.2929931644959902</v>
      </c>
      <c r="R12372" s="507">
        <v>0.33422517360990978</v>
      </c>
      <c r="S12372" s="507">
        <v>0.38264693619127965</v>
      </c>
      <c r="T12372" s="218">
        <v>-3.8617743454467499</v>
      </c>
    </row>
    <row r="12373" spans="1:20" x14ac:dyDescent="0.6">
      <c r="A12373" s="218" t="s">
        <v>34640</v>
      </c>
      <c r="B12373" s="218" t="s">
        <v>34641</v>
      </c>
      <c r="C12373" s="218">
        <v>6.3589193905257204</v>
      </c>
      <c r="D12373" s="218">
        <v>6.2986824312122902</v>
      </c>
      <c r="E12373" s="218">
        <v>5.7791272117214003</v>
      </c>
      <c r="F12373" s="218">
        <v>4.43745742017758</v>
      </c>
      <c r="G12373" s="218">
        <v>0</v>
      </c>
      <c r="H12373" s="218">
        <v>0.23786221336595301</v>
      </c>
      <c r="I12373" t="s">
        <v>34642</v>
      </c>
      <c r="J12373" s="218" t="s">
        <v>34642</v>
      </c>
      <c r="K12373" s="218">
        <v>1</v>
      </c>
      <c r="L12373" s="218">
        <v>-0.5797921788043201</v>
      </c>
      <c r="M12373" s="218">
        <v>-1.9214619703481404</v>
      </c>
      <c r="N12373" s="218">
        <v>-0.5195552194908899</v>
      </c>
      <c r="O12373" s="218">
        <v>-1.8612250110347102</v>
      </c>
      <c r="P12373" s="218">
        <v>-6.3589193905257204</v>
      </c>
      <c r="Q12373" s="218">
        <v>-6.1210571771597673</v>
      </c>
      <c r="R12373" s="507">
        <v>-1.2506270745762302</v>
      </c>
      <c r="S12373" s="507">
        <v>-1.1903901152628</v>
      </c>
      <c r="T12373" s="218">
        <v>-6.2399882838427434</v>
      </c>
    </row>
    <row r="12374" spans="1:20" x14ac:dyDescent="0.6">
      <c r="A12374" s="218" t="s">
        <v>34643</v>
      </c>
      <c r="B12374" s="218" t="s">
        <v>34644</v>
      </c>
      <c r="C12374" s="218">
        <v>6.1216031572855103</v>
      </c>
      <c r="D12374" s="218">
        <v>6.1501792500621004</v>
      </c>
      <c r="E12374" s="218">
        <v>6.3289969594114899</v>
      </c>
      <c r="F12374" s="218">
        <v>6.0269608632016904</v>
      </c>
      <c r="G12374" s="218">
        <v>7.6881996735226101</v>
      </c>
      <c r="H12374" s="218">
        <v>0</v>
      </c>
      <c r="I12374" t="s">
        <v>34645</v>
      </c>
      <c r="J12374" s="218" t="s">
        <v>34645</v>
      </c>
      <c r="K12374" s="218">
        <v>1</v>
      </c>
      <c r="L12374" s="218">
        <v>0.20739380212597958</v>
      </c>
      <c r="M12374" s="218">
        <v>-9.4642294083819856E-2</v>
      </c>
      <c r="N12374" s="218">
        <v>0.17881770934938945</v>
      </c>
      <c r="O12374" s="218">
        <v>-0.12321838686040998</v>
      </c>
      <c r="P12374" s="218">
        <v>1.5665965162370998</v>
      </c>
      <c r="Q12374" s="218">
        <v>-6.1216031572855103</v>
      </c>
      <c r="R12374" s="507">
        <v>5.637575402107986E-2</v>
      </c>
      <c r="S12374" s="507">
        <v>2.7799661244489737E-2</v>
      </c>
      <c r="T12374" s="218">
        <v>-2.2775033205242052</v>
      </c>
    </row>
    <row r="12375" spans="1:20" x14ac:dyDescent="0.6">
      <c r="A12375" s="218" t="s">
        <v>34646</v>
      </c>
      <c r="B12375" s="218" t="s">
        <v>34647</v>
      </c>
      <c r="C12375" s="218">
        <v>6.1386204050829098</v>
      </c>
      <c r="D12375" s="218">
        <v>6.16343015612272</v>
      </c>
      <c r="E12375" s="218">
        <v>5.38315256127885</v>
      </c>
      <c r="F12375" s="218">
        <v>4.3713695914860002</v>
      </c>
      <c r="G12375" s="218">
        <v>0.14046909216855899</v>
      </c>
      <c r="H12375" s="218">
        <v>8.5214602042155807</v>
      </c>
      <c r="I12375" t="s">
        <v>34648</v>
      </c>
      <c r="J12375" s="218" t="s">
        <v>34648</v>
      </c>
      <c r="K12375" s="218">
        <v>1</v>
      </c>
      <c r="L12375" s="218">
        <v>-0.75546784380405985</v>
      </c>
      <c r="M12375" s="218">
        <v>-1.7672508135969096</v>
      </c>
      <c r="N12375" s="218">
        <v>-0.78027759484387005</v>
      </c>
      <c r="O12375" s="218">
        <v>-1.7920605646367198</v>
      </c>
      <c r="P12375" s="218">
        <v>-5.9981513129143504</v>
      </c>
      <c r="Q12375" s="218">
        <v>2.3828397991326709</v>
      </c>
      <c r="R12375" s="507">
        <v>-1.2613593287004847</v>
      </c>
      <c r="S12375" s="507">
        <v>-1.2861690797402949</v>
      </c>
      <c r="T12375" s="218">
        <v>-1.8076557568908398</v>
      </c>
    </row>
    <row r="12376" spans="1:20" x14ac:dyDescent="0.6">
      <c r="A12376" s="218" t="s">
        <v>34649</v>
      </c>
      <c r="B12376" s="218" t="s">
        <v>34650</v>
      </c>
      <c r="C12376" s="218">
        <v>6.1007941413694002</v>
      </c>
      <c r="D12376" s="218">
        <v>5.7614182398511797</v>
      </c>
      <c r="E12376" s="218">
        <v>5.4430012036593398</v>
      </c>
      <c r="F12376" s="218">
        <v>5.5736988741653102</v>
      </c>
      <c r="G12376" s="218">
        <v>7.8656733612326697</v>
      </c>
      <c r="H12376" s="218">
        <v>8.4515310045218897</v>
      </c>
      <c r="I12376" t="s">
        <v>34651</v>
      </c>
      <c r="J12376" s="218" t="s">
        <v>34651</v>
      </c>
      <c r="K12376" s="218">
        <v>1</v>
      </c>
      <c r="L12376" s="218">
        <v>-0.65779293771006042</v>
      </c>
      <c r="M12376" s="218">
        <v>-0.52709526720409006</v>
      </c>
      <c r="N12376" s="218">
        <v>-0.31841703619183992</v>
      </c>
      <c r="O12376" s="218">
        <v>-0.18771936568586955</v>
      </c>
      <c r="P12376" s="218">
        <v>1.7648792198632695</v>
      </c>
      <c r="Q12376" s="218">
        <v>2.3507368631524894</v>
      </c>
      <c r="R12376" s="507">
        <v>-0.59244410245707524</v>
      </c>
      <c r="S12376" s="507">
        <v>-0.25306820093885474</v>
      </c>
      <c r="T12376" s="218">
        <v>2.0578080415078794</v>
      </c>
    </row>
    <row r="12377" spans="1:20" x14ac:dyDescent="0.6">
      <c r="A12377" s="218" t="s">
        <v>34652</v>
      </c>
      <c r="B12377" s="218" t="s">
        <v>34653</v>
      </c>
      <c r="C12377" s="218">
        <v>7.4271103711822697</v>
      </c>
      <c r="D12377" s="218">
        <v>7.5915492316793101</v>
      </c>
      <c r="E12377" s="218">
        <v>7.4445719268888704</v>
      </c>
      <c r="F12377" s="218">
        <v>7.5371631704019499</v>
      </c>
      <c r="G12377" s="218">
        <v>7.9846118614344999</v>
      </c>
      <c r="H12377" s="218">
        <v>0.123827711997599</v>
      </c>
      <c r="I12377" t="s">
        <v>34654</v>
      </c>
      <c r="J12377" s="218" t="s">
        <v>34654</v>
      </c>
      <c r="K12377" s="218">
        <v>1</v>
      </c>
      <c r="L12377" s="218">
        <v>1.7461555706600684E-2</v>
      </c>
      <c r="M12377" s="218">
        <v>0.11005279921968025</v>
      </c>
      <c r="N12377" s="218">
        <v>-0.14697730479043969</v>
      </c>
      <c r="O12377" s="218">
        <v>-5.438606127736012E-2</v>
      </c>
      <c r="P12377" s="218">
        <v>0.55750149025223017</v>
      </c>
      <c r="Q12377" s="218">
        <v>-7.3032826591846707</v>
      </c>
      <c r="R12377" s="507">
        <v>6.3757177463140469E-2</v>
      </c>
      <c r="S12377" s="507">
        <v>-0.1006816830338999</v>
      </c>
      <c r="T12377" s="218">
        <v>-3.3728905844662203</v>
      </c>
    </row>
    <row r="12378" spans="1:20" x14ac:dyDescent="0.6">
      <c r="A12378" s="218" t="s">
        <v>34655</v>
      </c>
      <c r="B12378" s="218" t="s">
        <v>34656</v>
      </c>
      <c r="C12378" s="218">
        <v>4.4942344177919402</v>
      </c>
      <c r="D12378" s="218">
        <v>4.4292395546791399</v>
      </c>
      <c r="E12378" s="218">
        <v>4.2785180833748102</v>
      </c>
      <c r="F12378" s="218">
        <v>3.5229871157181099</v>
      </c>
      <c r="G12378" s="218">
        <v>4.5977579042105301</v>
      </c>
      <c r="H12378" s="218">
        <v>0</v>
      </c>
      <c r="I12378" t="s">
        <v>34657</v>
      </c>
      <c r="J12378" s="218" t="s">
        <v>34657</v>
      </c>
      <c r="K12378" s="218">
        <v>1</v>
      </c>
      <c r="L12378" s="218">
        <v>-0.21571633441713001</v>
      </c>
      <c r="M12378" s="218">
        <v>-0.97124730207383037</v>
      </c>
      <c r="N12378" s="218">
        <v>-0.15072147130432967</v>
      </c>
      <c r="O12378" s="218">
        <v>-0.90625243896103003</v>
      </c>
      <c r="P12378" s="218">
        <v>0.10352348641858988</v>
      </c>
      <c r="Q12378" s="218">
        <v>-4.4942344177919402</v>
      </c>
      <c r="R12378" s="507">
        <v>-0.59348181824548019</v>
      </c>
      <c r="S12378" s="507">
        <v>-0.52848695513267985</v>
      </c>
      <c r="T12378" s="218">
        <v>-2.1953554656866752</v>
      </c>
    </row>
    <row r="12379" spans="1:20" x14ac:dyDescent="0.6">
      <c r="A12379" s="218" t="s">
        <v>34658</v>
      </c>
      <c r="B12379" s="218" t="s">
        <v>34659</v>
      </c>
      <c r="C12379" s="218">
        <v>5.3724271779577597</v>
      </c>
      <c r="D12379" s="218">
        <v>5.6481556474824401</v>
      </c>
      <c r="E12379" s="218">
        <v>4.8738960530881696</v>
      </c>
      <c r="F12379" s="218">
        <v>5.8203113204727099</v>
      </c>
      <c r="G12379" s="218">
        <v>1.21997385646274</v>
      </c>
      <c r="H12379" s="218">
        <v>0.123827711997599</v>
      </c>
      <c r="I12379" t="s">
        <v>34660</v>
      </c>
      <c r="J12379" s="218" t="s">
        <v>34660</v>
      </c>
      <c r="K12379" s="218">
        <v>1</v>
      </c>
      <c r="L12379" s="218">
        <v>-0.49853112486959006</v>
      </c>
      <c r="M12379" s="218">
        <v>0.44788414251495023</v>
      </c>
      <c r="N12379" s="218">
        <v>-0.7742595943942705</v>
      </c>
      <c r="O12379" s="218">
        <v>0.17215567299026979</v>
      </c>
      <c r="P12379" s="218">
        <v>-4.1524533214950194</v>
      </c>
      <c r="Q12379" s="218">
        <v>-5.2485994659601607</v>
      </c>
      <c r="R12379" s="507">
        <v>-2.5323491177319912E-2</v>
      </c>
      <c r="S12379" s="507">
        <v>-0.30105196070200035</v>
      </c>
      <c r="T12379" s="218">
        <v>-4.7005263937275901</v>
      </c>
    </row>
    <row r="12380" spans="1:20" x14ac:dyDescent="0.6">
      <c r="A12380" s="218" t="s">
        <v>34661</v>
      </c>
      <c r="B12380" s="218" t="s">
        <v>34662</v>
      </c>
      <c r="C12380" s="218">
        <v>4.0664371620674498</v>
      </c>
      <c r="D12380" s="218">
        <v>4.3959461031254197</v>
      </c>
      <c r="E12380" s="218">
        <v>4.49312648983007</v>
      </c>
      <c r="F12380" s="218">
        <v>4.2088578060466197</v>
      </c>
      <c r="G12380" s="218">
        <v>8.4428602260571193</v>
      </c>
      <c r="H12380" s="218">
        <v>0</v>
      </c>
      <c r="I12380" t="s">
        <v>34663</v>
      </c>
      <c r="J12380" s="218" t="s">
        <v>34663</v>
      </c>
      <c r="K12380" s="218">
        <v>1</v>
      </c>
      <c r="L12380" s="218">
        <v>0.42668932776262025</v>
      </c>
      <c r="M12380" s="218">
        <v>0.14242064397916998</v>
      </c>
      <c r="N12380" s="218">
        <v>9.7180386704650346E-2</v>
      </c>
      <c r="O12380" s="218">
        <v>-0.18708829707879993</v>
      </c>
      <c r="P12380" s="218">
        <v>4.3764230639896695</v>
      </c>
      <c r="Q12380" s="218">
        <v>-4.0664371620674498</v>
      </c>
      <c r="R12380" s="507">
        <v>0.28455498587089512</v>
      </c>
      <c r="S12380" s="507">
        <v>-4.495395518707479E-2</v>
      </c>
      <c r="T12380" s="218">
        <v>0.15499295096110988</v>
      </c>
    </row>
    <row r="12381" spans="1:20" x14ac:dyDescent="0.6">
      <c r="A12381" s="218" t="s">
        <v>34664</v>
      </c>
      <c r="B12381" s="218" t="s">
        <v>34665</v>
      </c>
      <c r="C12381" s="218">
        <v>4.30343840735285</v>
      </c>
      <c r="D12381" s="218">
        <v>4.2692960400916302</v>
      </c>
      <c r="E12381" s="218">
        <v>5.4518948165889496</v>
      </c>
      <c r="F12381" s="218">
        <v>5.2417205342815398</v>
      </c>
      <c r="G12381" s="218">
        <v>0.94138514970795095</v>
      </c>
      <c r="H12381" s="218">
        <v>0</v>
      </c>
      <c r="I12381" t="s">
        <v>34666</v>
      </c>
      <c r="J12381" s="218" t="s">
        <v>34666</v>
      </c>
      <c r="K12381" s="218">
        <v>1</v>
      </c>
      <c r="L12381" s="218">
        <v>1.1484564092360996</v>
      </c>
      <c r="M12381" s="218">
        <v>0.93828212692868984</v>
      </c>
      <c r="N12381" s="218">
        <v>1.1825987764973194</v>
      </c>
      <c r="O12381" s="218">
        <v>0.97242449418990962</v>
      </c>
      <c r="P12381" s="218">
        <v>-3.3620532576448992</v>
      </c>
      <c r="Q12381" s="218">
        <v>-4.30343840735285</v>
      </c>
      <c r="R12381" s="507">
        <v>1.0433692680823947</v>
      </c>
      <c r="S12381" s="507">
        <v>1.0775116353436145</v>
      </c>
      <c r="T12381" s="218">
        <v>-3.8327458324988743</v>
      </c>
    </row>
    <row r="12382" spans="1:20" x14ac:dyDescent="0.6">
      <c r="A12382" s="218" t="s">
        <v>34667</v>
      </c>
      <c r="B12382" s="218" t="s">
        <v>34668</v>
      </c>
      <c r="C12382" s="218">
        <v>6.4844877400541199</v>
      </c>
      <c r="D12382" s="218">
        <v>6.6559023152126899</v>
      </c>
      <c r="E12382" s="218">
        <v>6.1825019979842404</v>
      </c>
      <c r="F12382" s="218">
        <v>5.8884823089653597</v>
      </c>
      <c r="G12382" s="218">
        <v>1.34138912626164</v>
      </c>
      <c r="H12382" s="218">
        <v>8.4171453063737101</v>
      </c>
      <c r="I12382" t="s">
        <v>34669</v>
      </c>
      <c r="J12382" s="218" t="s">
        <v>34669</v>
      </c>
      <c r="K12382" s="218">
        <v>1</v>
      </c>
      <c r="L12382" s="218">
        <v>-0.30198574206987949</v>
      </c>
      <c r="M12382" s="218">
        <v>-0.59600543108876014</v>
      </c>
      <c r="N12382" s="218">
        <v>-0.47340031722844955</v>
      </c>
      <c r="O12382" s="218">
        <v>-0.7674200062473302</v>
      </c>
      <c r="P12382" s="218">
        <v>-5.1430986137924801</v>
      </c>
      <c r="Q12382" s="218">
        <v>1.9326575663195902</v>
      </c>
      <c r="R12382" s="507">
        <v>-0.44899558657931982</v>
      </c>
      <c r="S12382" s="507">
        <v>-0.62041016173788988</v>
      </c>
      <c r="T12382" s="218">
        <v>-1.605220523736445</v>
      </c>
    </row>
    <row r="12383" spans="1:20" x14ac:dyDescent="0.6">
      <c r="A12383" s="218" t="s">
        <v>34670</v>
      </c>
      <c r="B12383" s="218" t="s">
        <v>34671</v>
      </c>
      <c r="C12383" s="218">
        <v>4.5963085560412997</v>
      </c>
      <c r="D12383" s="218">
        <v>4.62776411735795</v>
      </c>
      <c r="E12383" s="218">
        <v>4.1185649928169799</v>
      </c>
      <c r="F12383" s="218">
        <v>4.7511347221665297</v>
      </c>
      <c r="G12383" s="218">
        <v>0</v>
      </c>
      <c r="H12383" s="218">
        <v>0</v>
      </c>
      <c r="I12383" t="s">
        <v>34672</v>
      </c>
      <c r="J12383" s="218" t="s">
        <v>34672</v>
      </c>
      <c r="K12383" s="218">
        <v>1</v>
      </c>
      <c r="L12383" s="218">
        <v>-0.47774356322431988</v>
      </c>
      <c r="M12383" s="218">
        <v>0.15482616612522992</v>
      </c>
      <c r="N12383" s="218">
        <v>-0.50919912454097016</v>
      </c>
      <c r="O12383" s="218">
        <v>0.12337060480857964</v>
      </c>
      <c r="P12383" s="218">
        <v>-4.5963085560412997</v>
      </c>
      <c r="Q12383" s="218">
        <v>-4.5963085560412997</v>
      </c>
      <c r="R12383" s="507">
        <v>-0.16145869854954498</v>
      </c>
      <c r="S12383" s="507">
        <v>-0.19291425986619526</v>
      </c>
      <c r="T12383" s="218">
        <v>-4.5963085560412997</v>
      </c>
    </row>
    <row r="12384" spans="1:20" x14ac:dyDescent="0.6">
      <c r="A12384" s="218" t="s">
        <v>34673</v>
      </c>
      <c r="B12384" s="218" t="s">
        <v>34674</v>
      </c>
      <c r="C12384" s="218">
        <v>5.4115773445088102</v>
      </c>
      <c r="D12384" s="218">
        <v>5.4888570544591602</v>
      </c>
      <c r="E12384" s="218">
        <v>5.7235538045881498</v>
      </c>
      <c r="F12384" s="218">
        <v>5.5638694774724202</v>
      </c>
      <c r="G12384" s="218">
        <v>1.60656975280174</v>
      </c>
      <c r="H12384" s="218">
        <v>0</v>
      </c>
      <c r="I12384" t="s">
        <v>34675</v>
      </c>
      <c r="J12384" s="218" t="s">
        <v>34675</v>
      </c>
      <c r="K12384" s="218">
        <v>2</v>
      </c>
      <c r="L12384" s="218">
        <v>0.31197646007933955</v>
      </c>
      <c r="M12384" s="218">
        <v>0.15229213296360999</v>
      </c>
      <c r="N12384" s="218">
        <v>0.23469675012898961</v>
      </c>
      <c r="O12384" s="218">
        <v>7.5012423013260054E-2</v>
      </c>
      <c r="P12384" s="218">
        <v>-3.8050075917070703</v>
      </c>
      <c r="Q12384" s="218">
        <v>-5.4115773445088102</v>
      </c>
      <c r="R12384" s="507">
        <v>0.23213429652147477</v>
      </c>
      <c r="S12384" s="507">
        <v>0.15485458657112483</v>
      </c>
      <c r="T12384" s="218">
        <v>-4.6082924681079405</v>
      </c>
    </row>
    <row r="12385" spans="1:20" x14ac:dyDescent="0.6">
      <c r="A12385" s="218" t="s">
        <v>34676</v>
      </c>
      <c r="B12385" s="218" t="s">
        <v>34677</v>
      </c>
      <c r="C12385" s="218">
        <v>4.9725564910136297</v>
      </c>
      <c r="D12385" s="218">
        <v>4.75400877482135</v>
      </c>
      <c r="E12385" s="218">
        <v>5.44016568968664E-2</v>
      </c>
      <c r="F12385" s="218">
        <v>3.5558172761387898</v>
      </c>
      <c r="G12385" s="218">
        <v>0.14046909216855899</v>
      </c>
      <c r="H12385" s="218">
        <v>0</v>
      </c>
      <c r="I12385" t="s">
        <v>34675</v>
      </c>
      <c r="J12385" s="218" t="s">
        <v>34675</v>
      </c>
      <c r="K12385" s="218">
        <v>2</v>
      </c>
      <c r="L12385" s="218">
        <v>-4.9181548341167636</v>
      </c>
      <c r="M12385" s="218">
        <v>-1.4167392148748399</v>
      </c>
      <c r="N12385" s="218">
        <v>-4.6996071179244838</v>
      </c>
      <c r="O12385" s="218">
        <v>-1.1981914986825601</v>
      </c>
      <c r="P12385" s="218">
        <v>-4.8320873988450703</v>
      </c>
      <c r="Q12385" s="218">
        <v>-4.9725564910136297</v>
      </c>
      <c r="R12385" s="507">
        <v>-3.167447024495802</v>
      </c>
      <c r="S12385" s="507">
        <v>-2.9488993083035222</v>
      </c>
      <c r="T12385" s="218">
        <v>-4.9023219449293496</v>
      </c>
    </row>
    <row r="12386" spans="1:20" x14ac:dyDescent="0.6">
      <c r="A12386" s="218" t="s">
        <v>34678</v>
      </c>
      <c r="B12386" s="218" t="s">
        <v>34679</v>
      </c>
      <c r="C12386" s="218">
        <v>7.1458643365532701</v>
      </c>
      <c r="D12386" s="218">
        <v>7.2512159792124802</v>
      </c>
      <c r="E12386" s="218">
        <v>7.35428217719861</v>
      </c>
      <c r="F12386" s="218">
        <v>7.3071778841732096</v>
      </c>
      <c r="G12386" s="218">
        <v>8.9291615510138502</v>
      </c>
      <c r="H12386" s="218">
        <v>0.23786221336595301</v>
      </c>
      <c r="I12386" t="s">
        <v>34680</v>
      </c>
      <c r="J12386" s="218" t="s">
        <v>34680</v>
      </c>
      <c r="K12386" s="218">
        <v>1</v>
      </c>
      <c r="L12386" s="218">
        <v>0.20841784064533986</v>
      </c>
      <c r="M12386" s="218">
        <v>0.16131354761993943</v>
      </c>
      <c r="N12386" s="218">
        <v>0.10306619798612981</v>
      </c>
      <c r="O12386" s="218">
        <v>5.5961904960729392E-2</v>
      </c>
      <c r="P12386" s="218">
        <v>1.7832972144605801</v>
      </c>
      <c r="Q12386" s="218">
        <v>-6.908002123187317</v>
      </c>
      <c r="R12386" s="507">
        <v>0.18486569413263965</v>
      </c>
      <c r="S12386" s="507">
        <v>7.9514051473429603E-2</v>
      </c>
      <c r="T12386" s="218">
        <v>-2.5623524543633684</v>
      </c>
    </row>
    <row r="12387" spans="1:20" x14ac:dyDescent="0.6">
      <c r="A12387" s="218" t="s">
        <v>34681</v>
      </c>
      <c r="B12387" s="218" t="s">
        <v>34682</v>
      </c>
      <c r="C12387" s="218">
        <v>6.8958367831201501</v>
      </c>
      <c r="D12387" s="218">
        <v>6.9331241037130296</v>
      </c>
      <c r="E12387" s="218">
        <v>6.7896776619661399</v>
      </c>
      <c r="F12387" s="218">
        <v>6.9304606621562597</v>
      </c>
      <c r="G12387" s="218">
        <v>1.7003491969139299</v>
      </c>
      <c r="H12387" s="218">
        <v>0</v>
      </c>
      <c r="I12387" t="s">
        <v>34683</v>
      </c>
      <c r="J12387" s="218" t="s">
        <v>34683</v>
      </c>
      <c r="K12387" s="218">
        <v>1</v>
      </c>
      <c r="L12387" s="218">
        <v>-0.10615912115401027</v>
      </c>
      <c r="M12387" s="218">
        <v>3.4623879036109528E-2</v>
      </c>
      <c r="N12387" s="218">
        <v>-0.1434464417468897</v>
      </c>
      <c r="O12387" s="218">
        <v>-2.6634415567698966E-3</v>
      </c>
      <c r="P12387" s="218">
        <v>-5.1954875862062204</v>
      </c>
      <c r="Q12387" s="218">
        <v>-6.8958367831201501</v>
      </c>
      <c r="R12387" s="507">
        <v>-3.5767621058950372E-2</v>
      </c>
      <c r="S12387" s="507">
        <v>-7.3054941651829797E-2</v>
      </c>
      <c r="T12387" s="218">
        <v>-6.0456621846631853</v>
      </c>
    </row>
    <row r="12388" spans="1:20" x14ac:dyDescent="0.6">
      <c r="A12388" s="218" t="s">
        <v>34684</v>
      </c>
      <c r="B12388" s="218" t="s">
        <v>34685</v>
      </c>
      <c r="C12388" s="218">
        <v>3.6049515170419002</v>
      </c>
      <c r="D12388" s="218">
        <v>3.2358651084896102</v>
      </c>
      <c r="E12388" s="218">
        <v>4.7618846087337303</v>
      </c>
      <c r="F12388" s="218">
        <v>1.3215503684683001</v>
      </c>
      <c r="G12388" s="218">
        <v>1.0162357018798001</v>
      </c>
      <c r="H12388" s="218">
        <v>0</v>
      </c>
      <c r="I12388" t="s">
        <v>34686</v>
      </c>
      <c r="J12388" s="218" t="s">
        <v>34686</v>
      </c>
      <c r="K12388" s="218">
        <v>1</v>
      </c>
      <c r="L12388" s="218">
        <v>1.1569330916918301</v>
      </c>
      <c r="M12388" s="218">
        <v>-2.2834011485736001</v>
      </c>
      <c r="N12388" s="218">
        <v>1.5260195002441201</v>
      </c>
      <c r="O12388" s="218">
        <v>-1.9143147400213101</v>
      </c>
      <c r="P12388" s="218">
        <v>-2.5887158151621001</v>
      </c>
      <c r="Q12388" s="218">
        <v>-3.6049515170419002</v>
      </c>
      <c r="R12388" s="507">
        <v>-0.56323402844088499</v>
      </c>
      <c r="S12388" s="507">
        <v>-0.19414761988859497</v>
      </c>
      <c r="T12388" s="218">
        <v>-3.0968336661020004</v>
      </c>
    </row>
    <row r="12389" spans="1:20" x14ac:dyDescent="0.6">
      <c r="A12389" s="218" t="s">
        <v>34687</v>
      </c>
      <c r="B12389" s="218" t="s">
        <v>34688</v>
      </c>
      <c r="C12389" s="218">
        <v>6.1669252837505804</v>
      </c>
      <c r="D12389" s="218">
        <v>5.9905771923122897</v>
      </c>
      <c r="E12389" s="218">
        <v>6.7811336119939103</v>
      </c>
      <c r="F12389" s="218">
        <v>6.4926442015641097</v>
      </c>
      <c r="G12389" s="218">
        <v>1.39846821979138</v>
      </c>
      <c r="H12389" s="218">
        <v>0</v>
      </c>
      <c r="I12389" t="s">
        <v>34689</v>
      </c>
      <c r="J12389" s="218" t="s">
        <v>34689</v>
      </c>
      <c r="K12389" s="218">
        <v>1</v>
      </c>
      <c r="L12389" s="218">
        <v>0.61420832824332994</v>
      </c>
      <c r="M12389" s="218">
        <v>0.32571891781352935</v>
      </c>
      <c r="N12389" s="218">
        <v>0.7905564196816206</v>
      </c>
      <c r="O12389" s="218">
        <v>0.50206700925182002</v>
      </c>
      <c r="P12389" s="218">
        <v>-4.7684570639592003</v>
      </c>
      <c r="Q12389" s="218">
        <v>-6.1669252837505804</v>
      </c>
      <c r="R12389" s="507">
        <v>0.46996362302842964</v>
      </c>
      <c r="S12389" s="507">
        <v>0.64631171446672031</v>
      </c>
      <c r="T12389" s="218">
        <v>-5.4676911738548899</v>
      </c>
    </row>
    <row r="12390" spans="1:20" x14ac:dyDescent="0.6">
      <c r="A12390" s="218" t="s">
        <v>34690</v>
      </c>
      <c r="B12390" s="218" t="s">
        <v>34691</v>
      </c>
      <c r="C12390" s="218">
        <v>6.4757402064399896</v>
      </c>
      <c r="D12390" s="218">
        <v>6.5397811285307599</v>
      </c>
      <c r="E12390" s="218">
        <v>5.8326390672794002</v>
      </c>
      <c r="F12390" s="218">
        <v>6.3271289985072201</v>
      </c>
      <c r="G12390" s="218">
        <v>7.1088697670518002</v>
      </c>
      <c r="H12390" s="218">
        <v>0</v>
      </c>
      <c r="I12390" t="s">
        <v>34692</v>
      </c>
      <c r="J12390" s="218" t="s">
        <v>34692</v>
      </c>
      <c r="K12390" s="218">
        <v>1</v>
      </c>
      <c r="L12390" s="218">
        <v>-0.64310113916058942</v>
      </c>
      <c r="M12390" s="218">
        <v>-0.1486112079327695</v>
      </c>
      <c r="N12390" s="218">
        <v>-0.7071420612513597</v>
      </c>
      <c r="O12390" s="218">
        <v>-0.21265213002353978</v>
      </c>
      <c r="P12390" s="218">
        <v>0.63312956061181058</v>
      </c>
      <c r="Q12390" s="218">
        <v>-6.4757402064399896</v>
      </c>
      <c r="R12390" s="507">
        <v>-0.39585617354667946</v>
      </c>
      <c r="S12390" s="507">
        <v>-0.45989709563744974</v>
      </c>
      <c r="T12390" s="218">
        <v>-2.9213053229140895</v>
      </c>
    </row>
    <row r="12391" spans="1:20" x14ac:dyDescent="0.6">
      <c r="A12391" s="218" t="s">
        <v>34693</v>
      </c>
      <c r="B12391" s="218" t="s">
        <v>34694</v>
      </c>
      <c r="C12391" s="218">
        <v>6.1896265718704599</v>
      </c>
      <c r="D12391" s="218">
        <v>6.2379740961984096</v>
      </c>
      <c r="E12391" s="218">
        <v>4.5581104632459102</v>
      </c>
      <c r="F12391" s="218">
        <v>7.39597891949958</v>
      </c>
      <c r="G12391" s="218">
        <v>0.26846663313173802</v>
      </c>
      <c r="H12391" s="218">
        <v>0</v>
      </c>
      <c r="I12391" t="s">
        <v>34695</v>
      </c>
      <c r="J12391" s="218" t="s">
        <v>34695</v>
      </c>
      <c r="K12391" s="218">
        <v>1</v>
      </c>
      <c r="L12391" s="218">
        <v>-1.6315161086245498</v>
      </c>
      <c r="M12391" s="218">
        <v>1.20635234762912</v>
      </c>
      <c r="N12391" s="218">
        <v>-1.6798636329524994</v>
      </c>
      <c r="O12391" s="218">
        <v>1.1580048233011704</v>
      </c>
      <c r="P12391" s="218">
        <v>-5.9211599387387217</v>
      </c>
      <c r="Q12391" s="218">
        <v>-6.1896265718704599</v>
      </c>
      <c r="R12391" s="507">
        <v>-0.21258188049771487</v>
      </c>
      <c r="S12391" s="507">
        <v>-0.26092940482566451</v>
      </c>
      <c r="T12391" s="218">
        <v>-6.0553932553045904</v>
      </c>
    </row>
    <row r="12392" spans="1:20" x14ac:dyDescent="0.6">
      <c r="A12392" s="218" t="s">
        <v>34696</v>
      </c>
      <c r="B12392" s="218" t="s">
        <v>34697</v>
      </c>
      <c r="C12392" s="218">
        <v>5.3352423121796901</v>
      </c>
      <c r="D12392" s="218">
        <v>5.0492312851498804</v>
      </c>
      <c r="E12392" s="218">
        <v>6.2224011967283701</v>
      </c>
      <c r="F12392" s="218">
        <v>4.4433179538243897</v>
      </c>
      <c r="G12392" s="218">
        <v>1.9875538236510399</v>
      </c>
      <c r="H12392" s="218">
        <v>0</v>
      </c>
      <c r="I12392" t="s">
        <v>34698</v>
      </c>
      <c r="J12392" s="218" t="s">
        <v>34698</v>
      </c>
      <c r="K12392" s="218">
        <v>1</v>
      </c>
      <c r="L12392" s="218">
        <v>0.88715888454867997</v>
      </c>
      <c r="M12392" s="218">
        <v>-0.89192435835530048</v>
      </c>
      <c r="N12392" s="218">
        <v>1.1731699115784897</v>
      </c>
      <c r="O12392" s="218">
        <v>-0.60591333132549074</v>
      </c>
      <c r="P12392" s="218">
        <v>-3.3476884885286502</v>
      </c>
      <c r="Q12392" s="218">
        <v>-5.3352423121796901</v>
      </c>
      <c r="R12392" s="507">
        <v>-2.3827369033102563E-3</v>
      </c>
      <c r="S12392" s="507">
        <v>0.28362829012649948</v>
      </c>
      <c r="T12392" s="218">
        <v>-4.3414654003541706</v>
      </c>
    </row>
    <row r="12393" spans="1:20" x14ac:dyDescent="0.6">
      <c r="A12393" s="218" t="s">
        <v>34699</v>
      </c>
      <c r="B12393" s="218" t="s">
        <v>34700</v>
      </c>
      <c r="C12393" s="218">
        <v>5.22966579243809</v>
      </c>
      <c r="D12393" s="218">
        <v>4.8861640975396003</v>
      </c>
      <c r="E12393" s="218">
        <v>4.9707793894872996</v>
      </c>
      <c r="F12393" s="218">
        <v>5.3160004974223902</v>
      </c>
      <c r="G12393" s="218">
        <v>0.86243763809848095</v>
      </c>
      <c r="H12393" s="218">
        <v>6.4553942547341201</v>
      </c>
      <c r="I12393" t="s">
        <v>34701</v>
      </c>
      <c r="J12393" s="218" t="s">
        <v>34701</v>
      </c>
      <c r="K12393" s="218">
        <v>2</v>
      </c>
      <c r="L12393" s="218">
        <v>-0.25888640295079046</v>
      </c>
      <c r="M12393" s="218">
        <v>8.6334704984300181E-2</v>
      </c>
      <c r="N12393" s="218">
        <v>8.4615291947699234E-2</v>
      </c>
      <c r="O12393" s="218">
        <v>0.42983639988278988</v>
      </c>
      <c r="P12393" s="218">
        <v>-4.3672281543396094</v>
      </c>
      <c r="Q12393" s="218">
        <v>1.2257284622960301</v>
      </c>
      <c r="R12393" s="507">
        <v>-8.627584898324514E-2</v>
      </c>
      <c r="S12393" s="507">
        <v>0.25722584591524456</v>
      </c>
      <c r="T12393" s="218">
        <v>-1.5707498460217897</v>
      </c>
    </row>
    <row r="12394" spans="1:20" x14ac:dyDescent="0.6">
      <c r="A12394" s="218" t="s">
        <v>34702</v>
      </c>
      <c r="B12394" s="218" t="s">
        <v>34703</v>
      </c>
      <c r="C12394" s="218">
        <v>3.1101743814756801</v>
      </c>
      <c r="D12394" s="218">
        <v>2.5563452564668201</v>
      </c>
      <c r="E12394" s="218">
        <v>0</v>
      </c>
      <c r="F12394" s="218">
        <v>3.0515348358287402</v>
      </c>
      <c r="G12394" s="218">
        <v>0</v>
      </c>
      <c r="H12394" s="218">
        <v>0</v>
      </c>
      <c r="I12394" t="s">
        <v>34701</v>
      </c>
      <c r="J12394" s="218" t="s">
        <v>34701</v>
      </c>
      <c r="K12394" s="218">
        <v>2</v>
      </c>
      <c r="L12394" s="218">
        <v>-3.1101743814756801</v>
      </c>
      <c r="M12394" s="218">
        <v>-5.8639545646939961E-2</v>
      </c>
      <c r="N12394" s="218">
        <v>-2.5563452564668201</v>
      </c>
      <c r="O12394" s="218">
        <v>0.4951895793619201</v>
      </c>
      <c r="P12394" s="218">
        <v>-3.1101743814756801</v>
      </c>
      <c r="Q12394" s="218">
        <v>-3.1101743814756801</v>
      </c>
      <c r="R12394" s="507">
        <v>-1.5844069635613101</v>
      </c>
      <c r="S12394" s="507">
        <v>-1.03057783855245</v>
      </c>
      <c r="T12394" s="218">
        <v>-3.1101743814756801</v>
      </c>
    </row>
    <row r="12395" spans="1:20" x14ac:dyDescent="0.6">
      <c r="A12395" s="218" t="s">
        <v>34704</v>
      </c>
      <c r="B12395" s="218" t="s">
        <v>34705</v>
      </c>
      <c r="C12395" s="218">
        <v>4.4174574979182202</v>
      </c>
      <c r="D12395" s="218">
        <v>4.4617819834967696</v>
      </c>
      <c r="E12395" s="218">
        <v>3.8101557735145501</v>
      </c>
      <c r="F12395" s="218">
        <v>4.9147434436776303</v>
      </c>
      <c r="G12395" s="218">
        <v>0.59580657787600999</v>
      </c>
      <c r="H12395" s="218">
        <v>0</v>
      </c>
      <c r="I12395" t="s">
        <v>34706</v>
      </c>
      <c r="J12395" s="218" t="s">
        <v>34706</v>
      </c>
      <c r="K12395" s="218">
        <v>1</v>
      </c>
      <c r="L12395" s="218">
        <v>-0.60730172440367003</v>
      </c>
      <c r="M12395" s="218">
        <v>0.4972859457594101</v>
      </c>
      <c r="N12395" s="218">
        <v>-0.65162620998221943</v>
      </c>
      <c r="O12395" s="218">
        <v>0.4529614601808607</v>
      </c>
      <c r="P12395" s="218">
        <v>-3.8216509200422104</v>
      </c>
      <c r="Q12395" s="218">
        <v>-4.4174574979182202</v>
      </c>
      <c r="R12395" s="507">
        <v>-5.5007889322129966E-2</v>
      </c>
      <c r="S12395" s="507">
        <v>-9.9332374900679365E-2</v>
      </c>
      <c r="T12395" s="218">
        <v>-4.1195542089802153</v>
      </c>
    </row>
    <row r="12396" spans="1:20" x14ac:dyDescent="0.6">
      <c r="A12396" s="218" t="s">
        <v>34707</v>
      </c>
      <c r="B12396" s="218" t="s">
        <v>34708</v>
      </c>
      <c r="C12396" s="218">
        <v>6.9589748629032702</v>
      </c>
      <c r="D12396" s="218">
        <v>6.79946517133508</v>
      </c>
      <c r="E12396" s="218">
        <v>6.03726997661491</v>
      </c>
      <c r="F12396" s="218">
        <v>6.5247828932578802</v>
      </c>
      <c r="G12396" s="218">
        <v>0.94138514970795095</v>
      </c>
      <c r="H12396" s="218">
        <v>0.23786221336595301</v>
      </c>
      <c r="I12396" t="s">
        <v>34709</v>
      </c>
      <c r="J12396" s="218" t="s">
        <v>34709</v>
      </c>
      <c r="K12396" s="218">
        <v>2</v>
      </c>
      <c r="L12396" s="218">
        <v>-0.92170488628836011</v>
      </c>
      <c r="M12396" s="218">
        <v>-0.43419196964538997</v>
      </c>
      <c r="N12396" s="218">
        <v>-0.76219519472016994</v>
      </c>
      <c r="O12396" s="218">
        <v>-0.2746822780771998</v>
      </c>
      <c r="P12396" s="218">
        <v>-6.0175897131953189</v>
      </c>
      <c r="Q12396" s="218">
        <v>-6.721112649537317</v>
      </c>
      <c r="R12396" s="507">
        <v>-0.67794842796687504</v>
      </c>
      <c r="S12396" s="507">
        <v>-0.51843873639868487</v>
      </c>
      <c r="T12396" s="218">
        <v>-6.3693511813663175</v>
      </c>
    </row>
    <row r="12397" spans="1:20" x14ac:dyDescent="0.6">
      <c r="A12397" s="218" t="s">
        <v>34710</v>
      </c>
      <c r="B12397" s="218" t="s">
        <v>34711</v>
      </c>
      <c r="C12397" s="218">
        <v>4.3241047210405901</v>
      </c>
      <c r="D12397" s="218">
        <v>4.3151365539826099</v>
      </c>
      <c r="E12397" s="218">
        <v>0.106826243139567</v>
      </c>
      <c r="F12397" s="218">
        <v>4.4037903933390199</v>
      </c>
      <c r="G12397" s="218">
        <v>0</v>
      </c>
      <c r="H12397" s="218">
        <v>0</v>
      </c>
      <c r="I12397" t="s">
        <v>34709</v>
      </c>
      <c r="J12397" s="218" t="s">
        <v>34709</v>
      </c>
      <c r="K12397" s="218">
        <v>2</v>
      </c>
      <c r="L12397" s="218">
        <v>-4.2172784779010231</v>
      </c>
      <c r="M12397" s="218">
        <v>7.9685672298429822E-2</v>
      </c>
      <c r="N12397" s="218">
        <v>-4.2083103108430429</v>
      </c>
      <c r="O12397" s="218">
        <v>8.8653839356410025E-2</v>
      </c>
      <c r="P12397" s="218">
        <v>-4.3241047210405901</v>
      </c>
      <c r="Q12397" s="218">
        <v>-4.3241047210405901</v>
      </c>
      <c r="R12397" s="507">
        <v>-2.0687964028012966</v>
      </c>
      <c r="S12397" s="507">
        <v>-2.0598282357433164</v>
      </c>
      <c r="T12397" s="218">
        <v>-4.3241047210405901</v>
      </c>
    </row>
    <row r="12398" spans="1:20" x14ac:dyDescent="0.6">
      <c r="A12398" s="218" t="s">
        <v>34712</v>
      </c>
      <c r="B12398" s="218" t="s">
        <v>34713</v>
      </c>
      <c r="C12398" s="218">
        <v>4.6199017472819497</v>
      </c>
      <c r="D12398" s="218">
        <v>4.5329352841123898</v>
      </c>
      <c r="E12398" s="218">
        <v>3.7413509528120001</v>
      </c>
      <c r="F12398" s="218">
        <v>4.1763849742653099</v>
      </c>
      <c r="G12398" s="218">
        <v>0.26846663313173802</v>
      </c>
      <c r="H12398" s="218">
        <v>0</v>
      </c>
      <c r="I12398" t="s">
        <v>34714</v>
      </c>
      <c r="J12398" s="218" t="s">
        <v>34714</v>
      </c>
      <c r="K12398" s="218">
        <v>1</v>
      </c>
      <c r="L12398" s="218">
        <v>-0.87855079446994955</v>
      </c>
      <c r="M12398" s="218">
        <v>-0.44351677301663983</v>
      </c>
      <c r="N12398" s="218">
        <v>-0.79158433130038963</v>
      </c>
      <c r="O12398" s="218">
        <v>-0.35655030984707992</v>
      </c>
      <c r="P12398" s="218">
        <v>-4.3514351141502114</v>
      </c>
      <c r="Q12398" s="218">
        <v>-4.6199017472819497</v>
      </c>
      <c r="R12398" s="507">
        <v>-0.66103378374329469</v>
      </c>
      <c r="S12398" s="507">
        <v>-0.57406732057373477</v>
      </c>
      <c r="T12398" s="218">
        <v>-4.4856684307160801</v>
      </c>
    </row>
    <row r="12399" spans="1:20" x14ac:dyDescent="0.6">
      <c r="A12399" s="218" t="s">
        <v>34715</v>
      </c>
      <c r="B12399" s="218" t="s">
        <v>34716</v>
      </c>
      <c r="C12399" s="218">
        <v>6.2685148759062201</v>
      </c>
      <c r="D12399" s="218">
        <v>6.2944728475462801</v>
      </c>
      <c r="E12399" s="218">
        <v>5.9421907765875597</v>
      </c>
      <c r="F12399" s="218">
        <v>5.7224911159690501</v>
      </c>
      <c r="G12399" s="218">
        <v>8.5817976676407302</v>
      </c>
      <c r="H12399" s="218">
        <v>6.1052556538926197</v>
      </c>
      <c r="I12399" t="s">
        <v>34717</v>
      </c>
      <c r="J12399" s="218" t="s">
        <v>34717</v>
      </c>
      <c r="K12399" s="218">
        <v>1</v>
      </c>
      <c r="L12399" s="218">
        <v>-0.32632409931866047</v>
      </c>
      <c r="M12399" s="218">
        <v>-0.54602375993717001</v>
      </c>
      <c r="N12399" s="218">
        <v>-0.35228207095872044</v>
      </c>
      <c r="O12399" s="218">
        <v>-0.57198173157722998</v>
      </c>
      <c r="P12399" s="218">
        <v>2.31328279173451</v>
      </c>
      <c r="Q12399" s="218">
        <v>-0.16325922201360044</v>
      </c>
      <c r="R12399" s="507">
        <v>-0.43617392962791524</v>
      </c>
      <c r="S12399" s="507">
        <v>-0.46213190126797521</v>
      </c>
      <c r="T12399" s="218">
        <v>1.0750117848604548</v>
      </c>
    </row>
    <row r="12400" spans="1:20" x14ac:dyDescent="0.6">
      <c r="A12400" s="218" t="s">
        <v>34718</v>
      </c>
      <c r="B12400" s="218" t="s">
        <v>34719</v>
      </c>
      <c r="C12400" s="218">
        <v>5.79362714108355</v>
      </c>
      <c r="D12400" s="218">
        <v>5.2111200310100703</v>
      </c>
      <c r="E12400" s="218">
        <v>5.5998362066996403</v>
      </c>
      <c r="F12400" s="218">
        <v>5.9847200344029003</v>
      </c>
      <c r="G12400" s="218">
        <v>7.3825922948214497</v>
      </c>
      <c r="H12400" s="218">
        <v>0</v>
      </c>
      <c r="I12400" t="s">
        <v>34720</v>
      </c>
      <c r="J12400" s="218" t="s">
        <v>34720</v>
      </c>
      <c r="K12400" s="218">
        <v>1</v>
      </c>
      <c r="L12400" s="218">
        <v>-0.19379093438390971</v>
      </c>
      <c r="M12400" s="218">
        <v>0.19109289331935031</v>
      </c>
      <c r="N12400" s="218">
        <v>0.38871617568957006</v>
      </c>
      <c r="O12400" s="218">
        <v>0.77360000339283008</v>
      </c>
      <c r="P12400" s="218">
        <v>1.5889651537378997</v>
      </c>
      <c r="Q12400" s="218">
        <v>-5.79362714108355</v>
      </c>
      <c r="R12400" s="507">
        <v>-1.3490205322796989E-3</v>
      </c>
      <c r="S12400" s="507">
        <v>0.58115808954120007</v>
      </c>
      <c r="T12400" s="218">
        <v>-2.1023309936728252</v>
      </c>
    </row>
    <row r="12401" spans="1:20" x14ac:dyDescent="0.6">
      <c r="A12401" s="218" t="s">
        <v>34721</v>
      </c>
      <c r="B12401" s="218" t="s">
        <v>34722</v>
      </c>
      <c r="C12401" s="218">
        <v>6.7998738007196202</v>
      </c>
      <c r="D12401" s="218">
        <v>6.7387936286093897</v>
      </c>
      <c r="E12401" s="218">
        <v>6.6949311336801003</v>
      </c>
      <c r="F12401" s="218">
        <v>7.0272812231426203</v>
      </c>
      <c r="G12401" s="218">
        <v>2.5120041026070701</v>
      </c>
      <c r="H12401" s="218">
        <v>0.123827711997599</v>
      </c>
      <c r="I12401" t="s">
        <v>34723</v>
      </c>
      <c r="J12401" s="218" t="s">
        <v>34723</v>
      </c>
      <c r="K12401" s="218">
        <v>1</v>
      </c>
      <c r="L12401" s="218">
        <v>-0.10494266703951993</v>
      </c>
      <c r="M12401" s="218">
        <v>0.22740742242300005</v>
      </c>
      <c r="N12401" s="218">
        <v>-4.3862494929289397E-2</v>
      </c>
      <c r="O12401" s="218">
        <v>0.28848759453323058</v>
      </c>
      <c r="P12401" s="218">
        <v>-4.2878696981125497</v>
      </c>
      <c r="Q12401" s="218">
        <v>-6.6760460887220212</v>
      </c>
      <c r="R12401" s="507">
        <v>6.1232377691740059E-2</v>
      </c>
      <c r="S12401" s="507">
        <v>0.12231254980197059</v>
      </c>
      <c r="T12401" s="218">
        <v>-5.4819578934172855</v>
      </c>
    </row>
    <row r="12402" spans="1:20" x14ac:dyDescent="0.6">
      <c r="A12402" s="218" t="s">
        <v>34724</v>
      </c>
      <c r="B12402" s="218" t="s">
        <v>34725</v>
      </c>
      <c r="C12402" s="218">
        <v>2.5814611284742401</v>
      </c>
      <c r="D12402" s="218">
        <v>1.9327752317089999</v>
      </c>
      <c r="E12402" s="218">
        <v>0</v>
      </c>
      <c r="F12402" s="218">
        <v>3.1551522049955301</v>
      </c>
      <c r="G12402" s="218">
        <v>0</v>
      </c>
      <c r="H12402" s="218">
        <v>0</v>
      </c>
      <c r="I12402" t="s">
        <v>34726</v>
      </c>
      <c r="J12402" s="218" t="s">
        <v>34726</v>
      </c>
      <c r="K12402" s="218">
        <v>1</v>
      </c>
      <c r="L12402" s="218">
        <v>-2.5814611284742401</v>
      </c>
      <c r="M12402" s="218">
        <v>0.57369107652128992</v>
      </c>
      <c r="N12402" s="218">
        <v>-1.9327752317089999</v>
      </c>
      <c r="O12402" s="218">
        <v>1.2223769732865302</v>
      </c>
      <c r="P12402" s="218">
        <v>-2.5814611284742401</v>
      </c>
      <c r="Q12402" s="218">
        <v>-2.5814611284742401</v>
      </c>
      <c r="R12402" s="507">
        <v>-1.0038850259764751</v>
      </c>
      <c r="S12402" s="507">
        <v>-0.35519912921123487</v>
      </c>
      <c r="T12402" s="218">
        <v>-2.5814611284742401</v>
      </c>
    </row>
    <row r="12403" spans="1:20" x14ac:dyDescent="0.6">
      <c r="A12403" s="218" t="s">
        <v>34727</v>
      </c>
      <c r="B12403" s="218" t="s">
        <v>34728</v>
      </c>
      <c r="C12403" s="218">
        <v>7.18112647736878</v>
      </c>
      <c r="D12403" s="218">
        <v>7.1278701135795401</v>
      </c>
      <c r="E12403" s="218">
        <v>7.4616565889184399</v>
      </c>
      <c r="F12403" s="218">
        <v>7.1452320892249404</v>
      </c>
      <c r="G12403" s="218">
        <v>1.60656975280174</v>
      </c>
      <c r="H12403" s="218">
        <v>6.5272451617805904</v>
      </c>
      <c r="I12403" t="s">
        <v>34729</v>
      </c>
      <c r="J12403" s="218" t="s">
        <v>34729</v>
      </c>
      <c r="K12403" s="218">
        <v>1</v>
      </c>
      <c r="L12403" s="218">
        <v>0.2805301115496599</v>
      </c>
      <c r="M12403" s="218">
        <v>-3.5894388143839606E-2</v>
      </c>
      <c r="N12403" s="218">
        <v>0.33378647533889971</v>
      </c>
      <c r="O12403" s="218">
        <v>1.7361975645400207E-2</v>
      </c>
      <c r="P12403" s="218">
        <v>-5.5745567245670404</v>
      </c>
      <c r="Q12403" s="218">
        <v>-0.65388131558818952</v>
      </c>
      <c r="R12403" s="507">
        <v>0.12231786170291015</v>
      </c>
      <c r="S12403" s="507">
        <v>0.17557422549214996</v>
      </c>
      <c r="T12403" s="218">
        <v>-3.114219020077615</v>
      </c>
    </row>
    <row r="12404" spans="1:20" x14ac:dyDescent="0.6">
      <c r="A12404" s="218" t="s">
        <v>34730</v>
      </c>
      <c r="B12404" s="218" t="s">
        <v>34731</v>
      </c>
      <c r="C12404" s="218">
        <v>7.0640695555016997</v>
      </c>
      <c r="D12404" s="218">
        <v>7.2268081218759104</v>
      </c>
      <c r="E12404" s="218">
        <v>6.9480296836945996</v>
      </c>
      <c r="F12404" s="218">
        <v>6.1880405984953999</v>
      </c>
      <c r="G12404" s="218">
        <v>6.8585578433258503</v>
      </c>
      <c r="H12404" s="218">
        <v>8.6874641136521102</v>
      </c>
      <c r="I12404" t="s">
        <v>34732</v>
      </c>
      <c r="J12404" s="218" t="s">
        <v>34733</v>
      </c>
      <c r="K12404" s="218">
        <v>1</v>
      </c>
      <c r="L12404" s="218">
        <v>-0.11603987180710007</v>
      </c>
      <c r="M12404" s="218">
        <v>-0.87602895700629979</v>
      </c>
      <c r="N12404" s="218">
        <v>-0.27877843818131076</v>
      </c>
      <c r="O12404" s="218">
        <v>-1.0387675233805105</v>
      </c>
      <c r="P12404" s="218">
        <v>-0.2055117121758494</v>
      </c>
      <c r="Q12404" s="218">
        <v>1.6233945581504106</v>
      </c>
      <c r="R12404" s="507">
        <v>-0.49603441440669993</v>
      </c>
      <c r="S12404" s="507">
        <v>-0.65877298078091062</v>
      </c>
      <c r="T12404" s="218">
        <v>0.70894142298728058</v>
      </c>
    </row>
    <row r="12405" spans="1:20" x14ac:dyDescent="0.6">
      <c r="A12405" s="218" t="s">
        <v>34734</v>
      </c>
      <c r="B12405" s="218" t="s">
        <v>34735</v>
      </c>
      <c r="C12405" s="218">
        <v>6.7198636832557099</v>
      </c>
      <c r="D12405" s="218">
        <v>6.7633692640914198</v>
      </c>
      <c r="E12405" s="218">
        <v>6.8461836620840204</v>
      </c>
      <c r="F12405" s="218">
        <v>6.5710181438279296</v>
      </c>
      <c r="G12405" s="218">
        <v>1.78840299136486</v>
      </c>
      <c r="H12405" s="218">
        <v>0.123827711997599</v>
      </c>
      <c r="I12405" t="s">
        <v>34736</v>
      </c>
      <c r="J12405" s="218" t="s">
        <v>34736</v>
      </c>
      <c r="K12405" s="218">
        <v>1</v>
      </c>
      <c r="L12405" s="218">
        <v>0.12631997882831048</v>
      </c>
      <c r="M12405" s="218">
        <v>-0.14884553942778034</v>
      </c>
      <c r="N12405" s="218">
        <v>8.2814397992600597E-2</v>
      </c>
      <c r="O12405" s="218">
        <v>-0.19235112026349022</v>
      </c>
      <c r="P12405" s="218">
        <v>-4.9314606918908499</v>
      </c>
      <c r="Q12405" s="218">
        <v>-6.5960359712581109</v>
      </c>
      <c r="R12405" s="507">
        <v>-1.1262780299734931E-2</v>
      </c>
      <c r="S12405" s="507">
        <v>-5.476836113544481E-2</v>
      </c>
      <c r="T12405" s="218">
        <v>-5.7637483315744804</v>
      </c>
    </row>
    <row r="12406" spans="1:20" x14ac:dyDescent="0.6">
      <c r="A12406" s="218" t="s">
        <v>34737</v>
      </c>
      <c r="B12406" s="218" t="s">
        <v>34738</v>
      </c>
      <c r="C12406" s="218">
        <v>6.3259982441815996</v>
      </c>
      <c r="D12406" s="218">
        <v>6.3546302374344599</v>
      </c>
      <c r="E12406" s="218">
        <v>6.2342325571816799</v>
      </c>
      <c r="F12406" s="218">
        <v>5.9726135153108002</v>
      </c>
      <c r="G12406" s="218">
        <v>8.4916316227621902</v>
      </c>
      <c r="H12406" s="218">
        <v>4.2005878627448796</v>
      </c>
      <c r="I12406" t="s">
        <v>34739</v>
      </c>
      <c r="J12406" s="218" t="s">
        <v>34739</v>
      </c>
      <c r="K12406" s="218">
        <v>1</v>
      </c>
      <c r="L12406" s="218">
        <v>-9.1765686999919716E-2</v>
      </c>
      <c r="M12406" s="218">
        <v>-0.35338472887079941</v>
      </c>
      <c r="N12406" s="218">
        <v>-0.12039768025277997</v>
      </c>
      <c r="O12406" s="218">
        <v>-0.38201672212365967</v>
      </c>
      <c r="P12406" s="218">
        <v>2.1656333785805906</v>
      </c>
      <c r="Q12406" s="218">
        <v>-2.12541038143672</v>
      </c>
      <c r="R12406" s="507">
        <v>-0.22257520793535956</v>
      </c>
      <c r="S12406" s="507">
        <v>-0.25120720118821982</v>
      </c>
      <c r="T12406" s="218">
        <v>2.0111498571935282E-2</v>
      </c>
    </row>
    <row r="12407" spans="1:20" x14ac:dyDescent="0.6">
      <c r="A12407" s="218" t="s">
        <v>34740</v>
      </c>
      <c r="B12407" s="218" t="s">
        <v>34741</v>
      </c>
      <c r="C12407" s="218">
        <v>7.4008420304590397</v>
      </c>
      <c r="D12407" s="218">
        <v>7.3946445794985003</v>
      </c>
      <c r="E12407" s="218">
        <v>6.8533934933984799</v>
      </c>
      <c r="F12407" s="218">
        <v>7.7396501536902598</v>
      </c>
      <c r="G12407" s="218">
        <v>7.5572466085347703</v>
      </c>
      <c r="H12407" s="218">
        <v>7.5679096307434603</v>
      </c>
      <c r="I12407" t="s">
        <v>34742</v>
      </c>
      <c r="J12407" s="218" t="s">
        <v>34742</v>
      </c>
      <c r="K12407" s="218">
        <v>1</v>
      </c>
      <c r="L12407" s="218">
        <v>-0.54744853706055974</v>
      </c>
      <c r="M12407" s="218">
        <v>0.33880812323122012</v>
      </c>
      <c r="N12407" s="218">
        <v>-0.54125108610002037</v>
      </c>
      <c r="O12407" s="218">
        <v>0.34500557419175948</v>
      </c>
      <c r="P12407" s="218">
        <v>0.1564045780757306</v>
      </c>
      <c r="Q12407" s="218">
        <v>0.16706760028442069</v>
      </c>
      <c r="R12407" s="507">
        <v>-0.10432020691466981</v>
      </c>
      <c r="S12407" s="507">
        <v>-9.8122755954130447E-2</v>
      </c>
      <c r="T12407" s="218">
        <v>0.16173608918007565</v>
      </c>
    </row>
    <row r="12408" spans="1:20" x14ac:dyDescent="0.6">
      <c r="A12408" s="218" t="s">
        <v>34743</v>
      </c>
      <c r="B12408" s="218" t="s">
        <v>34744</v>
      </c>
      <c r="C12408" s="218">
        <v>5.6504146275790497</v>
      </c>
      <c r="D12408" s="218">
        <v>5.73148060553613</v>
      </c>
      <c r="E12408" s="218">
        <v>5.1855691690726999</v>
      </c>
      <c r="F12408" s="218">
        <v>6.1017412842988801</v>
      </c>
      <c r="G12408" s="218">
        <v>0.38602773444041999</v>
      </c>
      <c r="H12408" s="218">
        <v>0.123827711997599</v>
      </c>
      <c r="I12408" t="s">
        <v>34745</v>
      </c>
      <c r="J12408" s="218" t="s">
        <v>34745</v>
      </c>
      <c r="K12408" s="218">
        <v>1</v>
      </c>
      <c r="L12408" s="218">
        <v>-0.46484545850634973</v>
      </c>
      <c r="M12408" s="218">
        <v>0.45132665671983041</v>
      </c>
      <c r="N12408" s="218">
        <v>-0.5459114364634301</v>
      </c>
      <c r="O12408" s="218">
        <v>0.37026067876275004</v>
      </c>
      <c r="P12408" s="218">
        <v>-5.2643868931386297</v>
      </c>
      <c r="Q12408" s="218">
        <v>-5.5265869155814507</v>
      </c>
      <c r="R12408" s="507">
        <v>-6.7594008932596594E-3</v>
      </c>
      <c r="S12408" s="507">
        <v>-8.782537885034003E-2</v>
      </c>
      <c r="T12408" s="218">
        <v>-5.3954869043600402</v>
      </c>
    </row>
    <row r="12409" spans="1:20" x14ac:dyDescent="0.6">
      <c r="A12409" s="218" t="s">
        <v>34746</v>
      </c>
      <c r="B12409" s="218" t="s">
        <v>34747</v>
      </c>
      <c r="C12409" s="218">
        <v>6.43641837951398</v>
      </c>
      <c r="D12409" s="218">
        <v>6.6082452704248498</v>
      </c>
      <c r="E12409" s="218">
        <v>4.4224937222868004</v>
      </c>
      <c r="F12409" s="218">
        <v>6.4364565426151996</v>
      </c>
      <c r="G12409" s="218">
        <v>0.86243763809848095</v>
      </c>
      <c r="H12409" s="218">
        <v>8.8221092254816202</v>
      </c>
      <c r="I12409" t="s">
        <v>34748</v>
      </c>
      <c r="J12409" s="218" t="s">
        <v>34748</v>
      </c>
      <c r="K12409" s="218">
        <v>1</v>
      </c>
      <c r="L12409" s="218">
        <v>-2.0139246572271796</v>
      </c>
      <c r="M12409" s="218">
        <v>3.8163101219623741E-5</v>
      </c>
      <c r="N12409" s="218">
        <v>-2.1857515481380494</v>
      </c>
      <c r="O12409" s="218">
        <v>-0.17178872780965015</v>
      </c>
      <c r="P12409" s="218">
        <v>-5.5739807414154994</v>
      </c>
      <c r="Q12409" s="218">
        <v>2.3856908459676403</v>
      </c>
      <c r="R12409" s="507">
        <v>-1.00694324706298</v>
      </c>
      <c r="S12409" s="507">
        <v>-1.1787701379738498</v>
      </c>
      <c r="T12409" s="218">
        <v>-1.5941449477239296</v>
      </c>
    </row>
    <row r="12410" spans="1:20" x14ac:dyDescent="0.6">
      <c r="A12410" s="218" t="s">
        <v>34749</v>
      </c>
      <c r="B12410" s="218" t="s">
        <v>34750</v>
      </c>
      <c r="C12410" s="218">
        <v>3.3547646191478599</v>
      </c>
      <c r="D12410" s="218">
        <v>3.4149493912509201</v>
      </c>
      <c r="E12410" s="218">
        <v>4.4250767794049697</v>
      </c>
      <c r="F12410" s="218">
        <v>4.52848367849196</v>
      </c>
      <c r="G12410" s="218">
        <v>0.14046909216855899</v>
      </c>
      <c r="H12410" s="218">
        <v>0</v>
      </c>
      <c r="I12410" t="s">
        <v>34751</v>
      </c>
      <c r="J12410" s="218" t="s">
        <v>34751</v>
      </c>
      <c r="K12410" s="218">
        <v>3</v>
      </c>
      <c r="L12410" s="218">
        <v>1.0703121602571097</v>
      </c>
      <c r="M12410" s="218">
        <v>1.1737190593441</v>
      </c>
      <c r="N12410" s="218">
        <v>1.0101273881540496</v>
      </c>
      <c r="O12410" s="218">
        <v>1.1135342872410399</v>
      </c>
      <c r="P12410" s="218">
        <v>-3.214295526979301</v>
      </c>
      <c r="Q12410" s="218">
        <v>-3.3547646191478599</v>
      </c>
      <c r="R12410" s="507">
        <v>1.1220156098006049</v>
      </c>
      <c r="S12410" s="507">
        <v>1.0618308376975447</v>
      </c>
      <c r="T12410" s="218">
        <v>-3.2845300730635802</v>
      </c>
    </row>
    <row r="12411" spans="1:20" x14ac:dyDescent="0.6">
      <c r="A12411" s="218" t="s">
        <v>34752</v>
      </c>
      <c r="B12411" s="218" t="s">
        <v>34753</v>
      </c>
      <c r="C12411" s="218">
        <v>4.9300470610569898</v>
      </c>
      <c r="D12411" s="218">
        <v>4.8925440493890298</v>
      </c>
      <c r="E12411" s="218">
        <v>4.1992489385348097</v>
      </c>
      <c r="F12411" s="218">
        <v>5.9460289161428799</v>
      </c>
      <c r="G12411" s="218">
        <v>0</v>
      </c>
      <c r="H12411" s="218">
        <v>0</v>
      </c>
      <c r="I12411" t="s">
        <v>34751</v>
      </c>
      <c r="J12411" s="218" t="s">
        <v>34751</v>
      </c>
      <c r="K12411" s="218">
        <v>3</v>
      </c>
      <c r="L12411" s="218">
        <v>-0.73079812252218002</v>
      </c>
      <c r="M12411" s="218">
        <v>1.0159818550858901</v>
      </c>
      <c r="N12411" s="218">
        <v>-0.69329511085422002</v>
      </c>
      <c r="O12411" s="218">
        <v>1.0534848667538501</v>
      </c>
      <c r="P12411" s="218">
        <v>-4.9300470610569898</v>
      </c>
      <c r="Q12411" s="218">
        <v>-4.9300470610569898</v>
      </c>
      <c r="R12411" s="507">
        <v>0.14259186628185505</v>
      </c>
      <c r="S12411" s="507">
        <v>0.18009487794981505</v>
      </c>
      <c r="T12411" s="218">
        <v>-4.9300470610569898</v>
      </c>
    </row>
    <row r="12412" spans="1:20" x14ac:dyDescent="0.6">
      <c r="A12412" s="218" t="s">
        <v>34754</v>
      </c>
      <c r="B12412" s="218" t="s">
        <v>34755</v>
      </c>
      <c r="C12412" s="218">
        <v>5.7869431791168502</v>
      </c>
      <c r="D12412" s="218">
        <v>5.6453250183878501</v>
      </c>
      <c r="E12412" s="218">
        <v>3.3752499558018201</v>
      </c>
      <c r="F12412" s="218">
        <v>4.8112869024473399</v>
      </c>
      <c r="G12412" s="218">
        <v>0</v>
      </c>
      <c r="H12412" s="218">
        <v>0.123827711997599</v>
      </c>
      <c r="I12412" t="s">
        <v>34751</v>
      </c>
      <c r="J12412" s="218" t="s">
        <v>34751</v>
      </c>
      <c r="K12412" s="218">
        <v>3</v>
      </c>
      <c r="L12412" s="218">
        <v>-2.4116932233150301</v>
      </c>
      <c r="M12412" s="218">
        <v>-0.97565627666951027</v>
      </c>
      <c r="N12412" s="218">
        <v>-2.27007506258603</v>
      </c>
      <c r="O12412" s="218">
        <v>-0.83403811594051014</v>
      </c>
      <c r="P12412" s="218">
        <v>-5.7869431791168502</v>
      </c>
      <c r="Q12412" s="218">
        <v>-5.6631154671192512</v>
      </c>
      <c r="R12412" s="507">
        <v>-1.6936747499922702</v>
      </c>
      <c r="S12412" s="507">
        <v>-1.5520565892632701</v>
      </c>
      <c r="T12412" s="218">
        <v>-5.7250293231180507</v>
      </c>
    </row>
    <row r="12413" spans="1:20" x14ac:dyDescent="0.6">
      <c r="A12413" s="218" t="s">
        <v>34756</v>
      </c>
      <c r="B12413" s="218" t="s">
        <v>34757</v>
      </c>
      <c r="C12413" s="218">
        <v>4.4422466133787601</v>
      </c>
      <c r="D12413" s="218">
        <v>4.3755948837819503</v>
      </c>
      <c r="E12413" s="218">
        <v>3.8414330357545299</v>
      </c>
      <c r="F12413" s="218">
        <v>4.9914121318445899</v>
      </c>
      <c r="G12413" s="218">
        <v>0.86243763809848095</v>
      </c>
      <c r="H12413" s="218">
        <v>0</v>
      </c>
      <c r="I12413" t="s">
        <v>34758</v>
      </c>
      <c r="J12413" s="218" t="s">
        <v>34758</v>
      </c>
      <c r="K12413" s="218">
        <v>1</v>
      </c>
      <c r="L12413" s="218">
        <v>-0.60081357762423027</v>
      </c>
      <c r="M12413" s="218">
        <v>0.54916551846582973</v>
      </c>
      <c r="N12413" s="218">
        <v>-0.53416184802742039</v>
      </c>
      <c r="O12413" s="218">
        <v>0.6158172480626396</v>
      </c>
      <c r="P12413" s="218">
        <v>-3.5798089752802791</v>
      </c>
      <c r="Q12413" s="218">
        <v>-4.4422466133787601</v>
      </c>
      <c r="R12413" s="507">
        <v>-2.5824029579200269E-2</v>
      </c>
      <c r="S12413" s="507">
        <v>4.0827700017609603E-2</v>
      </c>
      <c r="T12413" s="218">
        <v>-4.0110277943295198</v>
      </c>
    </row>
    <row r="12414" spans="1:20" x14ac:dyDescent="0.6">
      <c r="A12414" s="218" t="s">
        <v>34759</v>
      </c>
      <c r="B12414" s="218" t="s">
        <v>34760</v>
      </c>
      <c r="C12414" s="218">
        <v>5.9061888116955901</v>
      </c>
      <c r="D12414" s="218">
        <v>5.8720932291243599</v>
      </c>
      <c r="E12414" s="218">
        <v>5.8907923587236199</v>
      </c>
      <c r="F12414" s="218">
        <v>6.3522653835276204</v>
      </c>
      <c r="G12414" s="218">
        <v>1.7003491969139299</v>
      </c>
      <c r="H12414" s="218">
        <v>6.0497353504453804</v>
      </c>
      <c r="I12414" t="s">
        <v>34761</v>
      </c>
      <c r="J12414" s="218" t="s">
        <v>34761</v>
      </c>
      <c r="K12414" s="218">
        <v>1</v>
      </c>
      <c r="L12414" s="218">
        <v>-1.539645297197012E-2</v>
      </c>
      <c r="M12414" s="218">
        <v>0.44607657183203031</v>
      </c>
      <c r="N12414" s="218">
        <v>1.8699129599260012E-2</v>
      </c>
      <c r="O12414" s="218">
        <v>0.48017215440326044</v>
      </c>
      <c r="P12414" s="218">
        <v>-4.2058396147816604</v>
      </c>
      <c r="Q12414" s="218">
        <v>0.14354653874979029</v>
      </c>
      <c r="R12414" s="507">
        <v>0.2153400594300301</v>
      </c>
      <c r="S12414" s="507">
        <v>0.24943564200126023</v>
      </c>
      <c r="T12414" s="218">
        <v>-2.031146538015935</v>
      </c>
    </row>
    <row r="12415" spans="1:20" x14ac:dyDescent="0.6">
      <c r="A12415" s="218" t="s">
        <v>34762</v>
      </c>
      <c r="B12415" s="218" t="s">
        <v>34763</v>
      </c>
      <c r="C12415" s="218">
        <v>6.0308569387643303</v>
      </c>
      <c r="D12415" s="218">
        <v>6.1752527957354202</v>
      </c>
      <c r="E12415" s="218">
        <v>5.0615639920968896</v>
      </c>
      <c r="F12415" s="218">
        <v>7.1950002087363698</v>
      </c>
      <c r="G12415" s="218">
        <v>0.59580657787600999</v>
      </c>
      <c r="H12415" s="218">
        <v>0</v>
      </c>
      <c r="I12415" t="s">
        <v>34764</v>
      </c>
      <c r="J12415" s="218" t="s">
        <v>34764</v>
      </c>
      <c r="K12415" s="218">
        <v>1</v>
      </c>
      <c r="L12415" s="218">
        <v>-0.9692929466674407</v>
      </c>
      <c r="M12415" s="218">
        <v>1.1641432699720395</v>
      </c>
      <c r="N12415" s="218">
        <v>-1.1136888036385306</v>
      </c>
      <c r="O12415" s="218">
        <v>1.0197474130009496</v>
      </c>
      <c r="P12415" s="218">
        <v>-5.4350503608883205</v>
      </c>
      <c r="Q12415" s="218">
        <v>-6.0308569387643303</v>
      </c>
      <c r="R12415" s="507">
        <v>9.7425161652299419E-2</v>
      </c>
      <c r="S12415" s="507">
        <v>-4.6970695318790501E-2</v>
      </c>
      <c r="T12415" s="218">
        <v>-5.7329536498263254</v>
      </c>
    </row>
    <row r="12416" spans="1:20" x14ac:dyDescent="0.6">
      <c r="A12416" s="218" t="s">
        <v>34765</v>
      </c>
      <c r="B12416" s="218" t="s">
        <v>34766</v>
      </c>
      <c r="C12416" s="218">
        <v>6.4766635011300204</v>
      </c>
      <c r="D12416" s="218">
        <v>6.5644645451178798</v>
      </c>
      <c r="E12416" s="218">
        <v>6.47699316377608</v>
      </c>
      <c r="F12416" s="218">
        <v>7.1292639612554902</v>
      </c>
      <c r="G12416" s="218">
        <v>1.1552061784318599</v>
      </c>
      <c r="H12416" s="218">
        <v>0.34353965418307397</v>
      </c>
      <c r="I12416" t="s">
        <v>34767</v>
      </c>
      <c r="J12416" s="218" t="s">
        <v>34767</v>
      </c>
      <c r="K12416" s="218">
        <v>2</v>
      </c>
      <c r="L12416" s="218">
        <v>3.2966264605960305E-4</v>
      </c>
      <c r="M12416" s="218">
        <v>0.65260046012546979</v>
      </c>
      <c r="N12416" s="218">
        <v>-8.747138134179977E-2</v>
      </c>
      <c r="O12416" s="218">
        <v>0.56479941613761042</v>
      </c>
      <c r="P12416" s="218">
        <v>-5.3214573226981603</v>
      </c>
      <c r="Q12416" s="218">
        <v>-6.1331238469469467</v>
      </c>
      <c r="R12416" s="507">
        <v>0.3264650613857647</v>
      </c>
      <c r="S12416" s="507">
        <v>0.23866401739790533</v>
      </c>
      <c r="T12416" s="218">
        <v>-5.727290584822553</v>
      </c>
    </row>
    <row r="12417" spans="1:20" x14ac:dyDescent="0.6">
      <c r="A12417" s="218" t="s">
        <v>34768</v>
      </c>
      <c r="B12417" s="218" t="s">
        <v>34769</v>
      </c>
      <c r="C12417" s="218">
        <v>6.68473781403892</v>
      </c>
      <c r="D12417" s="218">
        <v>6.66664428087826</v>
      </c>
      <c r="E12417" s="218">
        <v>6.5662845580743099</v>
      </c>
      <c r="F12417" s="218">
        <v>6.7585790551296698</v>
      </c>
      <c r="G12417" s="218">
        <v>1.39846821979138</v>
      </c>
      <c r="H12417" s="218">
        <v>7.6609271253105202</v>
      </c>
      <c r="I12417" t="s">
        <v>34767</v>
      </c>
      <c r="J12417" s="218" t="s">
        <v>34767</v>
      </c>
      <c r="K12417" s="218">
        <v>2</v>
      </c>
      <c r="L12417" s="218">
        <v>-0.11845325596461009</v>
      </c>
      <c r="M12417" s="218">
        <v>7.3841241090749854E-2</v>
      </c>
      <c r="N12417" s="218">
        <v>-0.10035972280395011</v>
      </c>
      <c r="O12417" s="218">
        <v>9.1934774251409834E-2</v>
      </c>
      <c r="P12417" s="218">
        <v>-5.2862695942475399</v>
      </c>
      <c r="Q12417" s="218">
        <v>0.97618931127160025</v>
      </c>
      <c r="R12417" s="507">
        <v>-2.230600743693012E-2</v>
      </c>
      <c r="S12417" s="507">
        <v>-4.2124742762701395E-3</v>
      </c>
      <c r="T12417" s="218">
        <v>-2.1550401414879699</v>
      </c>
    </row>
    <row r="12418" spans="1:20" x14ac:dyDescent="0.6">
      <c r="A12418" s="218" t="s">
        <v>34770</v>
      </c>
      <c r="B12418" s="218" t="s">
        <v>34771</v>
      </c>
      <c r="C12418" s="218">
        <v>5.3453871602856804</v>
      </c>
      <c r="D12418" s="218">
        <v>5.4385136425277096</v>
      </c>
      <c r="E12418" s="218">
        <v>4.8701095613842798</v>
      </c>
      <c r="F12418" s="218">
        <v>5.3475932798505799</v>
      </c>
      <c r="G12418" s="218">
        <v>1.0162357018798001</v>
      </c>
      <c r="H12418" s="218">
        <v>0.123827711997599</v>
      </c>
      <c r="I12418" t="s">
        <v>34772</v>
      </c>
      <c r="J12418" s="218" t="s">
        <v>34772</v>
      </c>
      <c r="K12418" s="218">
        <v>1</v>
      </c>
      <c r="L12418" s="218">
        <v>-0.47527759890140064</v>
      </c>
      <c r="M12418" s="218">
        <v>2.2061195648994669E-3</v>
      </c>
      <c r="N12418" s="218">
        <v>-0.56840408114342988</v>
      </c>
      <c r="O12418" s="218">
        <v>-9.0920362677129773E-2</v>
      </c>
      <c r="P12418" s="218">
        <v>-4.3291514584058799</v>
      </c>
      <c r="Q12418" s="218">
        <v>-5.2215594482880814</v>
      </c>
      <c r="R12418" s="507">
        <v>-0.23653573966825059</v>
      </c>
      <c r="S12418" s="507">
        <v>-0.32966222191027983</v>
      </c>
      <c r="T12418" s="218">
        <v>-4.7753554533469806</v>
      </c>
    </row>
    <row r="12419" spans="1:20" x14ac:dyDescent="0.6">
      <c r="A12419" s="218" t="s">
        <v>34773</v>
      </c>
      <c r="B12419" s="218" t="s">
        <v>34774</v>
      </c>
      <c r="C12419" s="218">
        <v>5.9659292655303302</v>
      </c>
      <c r="D12419" s="218">
        <v>6.0959239464534596</v>
      </c>
      <c r="E12419" s="218">
        <v>5.6415249957106202</v>
      </c>
      <c r="F12419" s="218">
        <v>6.6084469248788196</v>
      </c>
      <c r="G12419" s="218">
        <v>7.5836365171656404</v>
      </c>
      <c r="H12419" s="218">
        <v>8.3725875618575998</v>
      </c>
      <c r="I12419" t="s">
        <v>34775</v>
      </c>
      <c r="J12419" s="218" t="s">
        <v>34775</v>
      </c>
      <c r="K12419" s="218">
        <v>2</v>
      </c>
      <c r="L12419" s="218">
        <v>-0.32440426981971004</v>
      </c>
      <c r="M12419" s="218">
        <v>0.64251765934848937</v>
      </c>
      <c r="N12419" s="218">
        <v>-0.45439895074283942</v>
      </c>
      <c r="O12419" s="218">
        <v>0.51252297842535999</v>
      </c>
      <c r="P12419" s="218">
        <v>1.6177072516353102</v>
      </c>
      <c r="Q12419" s="218">
        <v>2.4066582963272696</v>
      </c>
      <c r="R12419" s="507">
        <v>0.15905669476438966</v>
      </c>
      <c r="S12419" s="507">
        <v>2.9062013841260281E-2</v>
      </c>
      <c r="T12419" s="218">
        <v>2.0121827739812899</v>
      </c>
    </row>
    <row r="12420" spans="1:20" x14ac:dyDescent="0.6">
      <c r="A12420" s="218" t="s">
        <v>34776</v>
      </c>
      <c r="B12420" s="218" t="s">
        <v>34777</v>
      </c>
      <c r="C12420" s="218">
        <v>5.1026506479943299</v>
      </c>
      <c r="D12420" s="218">
        <v>5.2123956017606501</v>
      </c>
      <c r="E12420" s="218">
        <v>5.5674672735561899</v>
      </c>
      <c r="F12420" s="218">
        <v>4.2738838727026396</v>
      </c>
      <c r="G12420" s="218">
        <v>0.26846663313173802</v>
      </c>
      <c r="H12420" s="218">
        <v>0</v>
      </c>
      <c r="I12420" t="s">
        <v>34775</v>
      </c>
      <c r="J12420" s="218" t="s">
        <v>34775</v>
      </c>
      <c r="K12420" s="218">
        <v>2</v>
      </c>
      <c r="L12420" s="218">
        <v>0.46481662556185999</v>
      </c>
      <c r="M12420" s="218">
        <v>-0.82876677529169029</v>
      </c>
      <c r="N12420" s="218">
        <v>0.35507167179553978</v>
      </c>
      <c r="O12420" s="218">
        <v>-0.9385117290580105</v>
      </c>
      <c r="P12420" s="218">
        <v>-4.8341840148625916</v>
      </c>
      <c r="Q12420" s="218">
        <v>-5.1026506479943299</v>
      </c>
      <c r="R12420" s="507">
        <v>-0.18197507486491515</v>
      </c>
      <c r="S12420" s="507">
        <v>-0.29172002863123536</v>
      </c>
      <c r="T12420" s="218">
        <v>-4.9684173314284603</v>
      </c>
    </row>
    <row r="12421" spans="1:20" x14ac:dyDescent="0.6">
      <c r="A12421" s="218" t="s">
        <v>34778</v>
      </c>
      <c r="B12421" s="218" t="s">
        <v>34779</v>
      </c>
      <c r="C12421" s="218">
        <v>6.9838658961409799</v>
      </c>
      <c r="D12421" s="218">
        <v>7.0139839076261099</v>
      </c>
      <c r="E12421" s="218">
        <v>6.6359487561369503</v>
      </c>
      <c r="F12421" s="218">
        <v>7.5539626023500004</v>
      </c>
      <c r="G12421" s="218">
        <v>1.1552061784318599</v>
      </c>
      <c r="H12421" s="218">
        <v>7.9993512797819601</v>
      </c>
      <c r="I12421" t="s">
        <v>34780</v>
      </c>
      <c r="J12421" s="218" t="s">
        <v>34780</v>
      </c>
      <c r="K12421" s="218">
        <v>2</v>
      </c>
      <c r="L12421" s="218">
        <v>-0.34791714000402951</v>
      </c>
      <c r="M12421" s="218">
        <v>0.57009670620902053</v>
      </c>
      <c r="N12421" s="218">
        <v>-0.37803515148915956</v>
      </c>
      <c r="O12421" s="218">
        <v>0.53997869472389048</v>
      </c>
      <c r="P12421" s="218">
        <v>-5.8286597177091197</v>
      </c>
      <c r="Q12421" s="218">
        <v>1.0154853836409803</v>
      </c>
      <c r="R12421" s="507">
        <v>0.11108978310249551</v>
      </c>
      <c r="S12421" s="507">
        <v>8.0971771617365462E-2</v>
      </c>
      <c r="T12421" s="218">
        <v>-2.4065871670340697</v>
      </c>
    </row>
    <row r="12422" spans="1:20" x14ac:dyDescent="0.6">
      <c r="A12422" s="218" t="s">
        <v>34781</v>
      </c>
      <c r="B12422" s="218" t="s">
        <v>34782</v>
      </c>
      <c r="C12422" s="218">
        <v>7.0956642185463101</v>
      </c>
      <c r="D12422" s="218">
        <v>7.1187155377530802</v>
      </c>
      <c r="E12422" s="218">
        <v>6.4385193938312701</v>
      </c>
      <c r="F12422" s="218">
        <v>6.5834551902371796</v>
      </c>
      <c r="G12422" s="218">
        <v>1.39846821979138</v>
      </c>
      <c r="H12422" s="218">
        <v>0.23786221336595301</v>
      </c>
      <c r="I12422" t="s">
        <v>34780</v>
      </c>
      <c r="J12422" s="218" t="s">
        <v>34780</v>
      </c>
      <c r="K12422" s="218">
        <v>2</v>
      </c>
      <c r="L12422" s="218">
        <v>-0.65714482471503999</v>
      </c>
      <c r="M12422" s="218">
        <v>-0.51220902830913051</v>
      </c>
      <c r="N12422" s="218">
        <v>-0.68019614392181005</v>
      </c>
      <c r="O12422" s="218">
        <v>-0.53526034751590057</v>
      </c>
      <c r="P12422" s="218">
        <v>-5.6971959987549301</v>
      </c>
      <c r="Q12422" s="218">
        <v>-6.857802005180357</v>
      </c>
      <c r="R12422" s="507">
        <v>-0.58467692651208525</v>
      </c>
      <c r="S12422" s="507">
        <v>-0.60772824571885531</v>
      </c>
      <c r="T12422" s="218">
        <v>-6.2774990019676435</v>
      </c>
    </row>
    <row r="12423" spans="1:20" x14ac:dyDescent="0.6">
      <c r="A12423" s="218" t="s">
        <v>34783</v>
      </c>
      <c r="B12423" s="218" t="s">
        <v>34784</v>
      </c>
      <c r="C12423" s="218">
        <v>6.50091795365634</v>
      </c>
      <c r="D12423" s="218">
        <v>6.6053351621642697</v>
      </c>
      <c r="E12423" s="218">
        <v>7.0035244156571501</v>
      </c>
      <c r="F12423" s="218">
        <v>6.8701031244575699</v>
      </c>
      <c r="G12423" s="218">
        <v>1.9875538236510399</v>
      </c>
      <c r="H12423" s="218">
        <v>9.0825150450411307</v>
      </c>
      <c r="I12423" t="s">
        <v>34785</v>
      </c>
      <c r="J12423" s="218" t="s">
        <v>34785</v>
      </c>
      <c r="K12423" s="218">
        <v>1</v>
      </c>
      <c r="L12423" s="218">
        <v>0.50260646200081016</v>
      </c>
      <c r="M12423" s="218">
        <v>0.36918517080122992</v>
      </c>
      <c r="N12423" s="218">
        <v>0.39818925349288037</v>
      </c>
      <c r="O12423" s="218">
        <v>0.26476796229330013</v>
      </c>
      <c r="P12423" s="218">
        <v>-4.5133641300053</v>
      </c>
      <c r="Q12423" s="218">
        <v>2.5815970913847908</v>
      </c>
      <c r="R12423" s="507">
        <v>0.43589581640102004</v>
      </c>
      <c r="S12423" s="507">
        <v>0.33147860789309025</v>
      </c>
      <c r="T12423" s="218">
        <v>-0.96588351931025462</v>
      </c>
    </row>
    <row r="12424" spans="1:20" x14ac:dyDescent="0.6">
      <c r="A12424" s="218" t="s">
        <v>34786</v>
      </c>
      <c r="B12424" s="218" t="s">
        <v>34787</v>
      </c>
      <c r="C12424" s="218">
        <v>7.6386437163919298</v>
      </c>
      <c r="D12424" s="218">
        <v>7.4608069012547897</v>
      </c>
      <c r="E12424" s="218">
        <v>7.0258189577800803</v>
      </c>
      <c r="F12424" s="218">
        <v>7.70510743531083</v>
      </c>
      <c r="G12424" s="218">
        <v>9.3691941454107308</v>
      </c>
      <c r="H12424" s="218">
        <v>0.23786221336595301</v>
      </c>
      <c r="I12424" t="s">
        <v>34788</v>
      </c>
      <c r="J12424" s="218" t="s">
        <v>34788</v>
      </c>
      <c r="K12424" s="218">
        <v>1</v>
      </c>
      <c r="L12424" s="218">
        <v>-0.6128247586118496</v>
      </c>
      <c r="M12424" s="218">
        <v>6.6463718918900128E-2</v>
      </c>
      <c r="N12424" s="218">
        <v>-0.43498794347470948</v>
      </c>
      <c r="O12424" s="218">
        <v>0.24430053405604024</v>
      </c>
      <c r="P12424" s="218">
        <v>1.730550429018801</v>
      </c>
      <c r="Q12424" s="218">
        <v>-7.4007815030259767</v>
      </c>
      <c r="R12424" s="507">
        <v>-0.27318051984647473</v>
      </c>
      <c r="S12424" s="507">
        <v>-9.534370470933462E-2</v>
      </c>
      <c r="T12424" s="218">
        <v>-2.8351155370035879</v>
      </c>
    </row>
    <row r="12425" spans="1:20" x14ac:dyDescent="0.6">
      <c r="A12425" s="218" t="s">
        <v>34789</v>
      </c>
      <c r="B12425" s="218" t="s">
        <v>34790</v>
      </c>
      <c r="C12425" s="218">
        <v>6.13920364159336</v>
      </c>
      <c r="D12425" s="218">
        <v>6.1273695718503598</v>
      </c>
      <c r="E12425" s="218">
        <v>4.0698779608992597</v>
      </c>
      <c r="F12425" s="218">
        <v>6.9607400264677199</v>
      </c>
      <c r="G12425" s="218">
        <v>0.69026577864285299</v>
      </c>
      <c r="H12425" s="218">
        <v>0</v>
      </c>
      <c r="I12425" t="s">
        <v>34791</v>
      </c>
      <c r="J12425" s="218" t="s">
        <v>34791</v>
      </c>
      <c r="K12425" s="218">
        <v>1</v>
      </c>
      <c r="L12425" s="218">
        <v>-2.0693256806941003</v>
      </c>
      <c r="M12425" s="218">
        <v>0.82153638487435998</v>
      </c>
      <c r="N12425" s="218">
        <v>-2.0574916109511001</v>
      </c>
      <c r="O12425" s="218">
        <v>0.83337045461736015</v>
      </c>
      <c r="P12425" s="218">
        <v>-5.4489378629505065</v>
      </c>
      <c r="Q12425" s="218">
        <v>-6.13920364159336</v>
      </c>
      <c r="R12425" s="507">
        <v>-0.62389464790987015</v>
      </c>
      <c r="S12425" s="507">
        <v>-0.61206057816686998</v>
      </c>
      <c r="T12425" s="218">
        <v>-5.7940707522719332</v>
      </c>
    </row>
    <row r="12426" spans="1:20" x14ac:dyDescent="0.6">
      <c r="A12426" s="218" t="s">
        <v>34792</v>
      </c>
      <c r="B12426" s="218" t="s">
        <v>34793</v>
      </c>
      <c r="C12426" s="218">
        <v>1.82189810331457</v>
      </c>
      <c r="D12426" s="218">
        <v>1.5843542080330799</v>
      </c>
      <c r="E12426" s="218">
        <v>0</v>
      </c>
      <c r="F12426" s="218">
        <v>0</v>
      </c>
      <c r="G12426" s="218">
        <v>0</v>
      </c>
      <c r="H12426" s="218">
        <v>0</v>
      </c>
      <c r="I12426" t="s">
        <v>34794</v>
      </c>
      <c r="J12426" s="218" t="s">
        <v>34794</v>
      </c>
      <c r="K12426" s="218">
        <v>1</v>
      </c>
      <c r="L12426" s="218">
        <v>-1.82189810331457</v>
      </c>
      <c r="M12426" s="218">
        <v>-1.82189810331457</v>
      </c>
      <c r="N12426" s="218">
        <v>-1.5843542080330799</v>
      </c>
      <c r="O12426" s="218">
        <v>-1.5843542080330799</v>
      </c>
      <c r="P12426" s="218">
        <v>-1.82189810331457</v>
      </c>
      <c r="Q12426" s="218">
        <v>-1.82189810331457</v>
      </c>
      <c r="R12426" s="507">
        <v>-1.82189810331457</v>
      </c>
      <c r="S12426" s="507">
        <v>-1.5843542080330799</v>
      </c>
      <c r="T12426" s="218">
        <v>-1.82189810331457</v>
      </c>
    </row>
    <row r="12427" spans="1:20" x14ac:dyDescent="0.6">
      <c r="A12427" s="218" t="s">
        <v>34795</v>
      </c>
      <c r="B12427" s="218" t="s">
        <v>34796</v>
      </c>
      <c r="C12427" s="218">
        <v>6.2481124784312199</v>
      </c>
      <c r="D12427" s="218">
        <v>6.1246622157112398</v>
      </c>
      <c r="E12427" s="218">
        <v>5.5271600290109104</v>
      </c>
      <c r="F12427" s="218">
        <v>6.39724121708353</v>
      </c>
      <c r="G12427" s="218">
        <v>0.86243763809848095</v>
      </c>
      <c r="H12427" s="218">
        <v>0.123827711997599</v>
      </c>
      <c r="I12427" t="s">
        <v>34797</v>
      </c>
      <c r="J12427" s="218" t="s">
        <v>34797</v>
      </c>
      <c r="K12427" s="218">
        <v>2</v>
      </c>
      <c r="L12427" s="218">
        <v>-0.72095244942030945</v>
      </c>
      <c r="M12427" s="218">
        <v>0.14912873865231013</v>
      </c>
      <c r="N12427" s="218">
        <v>-0.5975021867003294</v>
      </c>
      <c r="O12427" s="218">
        <v>0.27257900137229019</v>
      </c>
      <c r="P12427" s="218">
        <v>-5.3856748403327392</v>
      </c>
      <c r="Q12427" s="218">
        <v>-6.1242847664336209</v>
      </c>
      <c r="R12427" s="507">
        <v>-0.28591185538399966</v>
      </c>
      <c r="S12427" s="507">
        <v>-0.16246159266401961</v>
      </c>
      <c r="T12427" s="218">
        <v>-5.75497980338318</v>
      </c>
    </row>
    <row r="12428" spans="1:20" x14ac:dyDescent="0.6">
      <c r="A12428" s="218" t="s">
        <v>34798</v>
      </c>
      <c r="B12428" s="218" t="s">
        <v>34799</v>
      </c>
      <c r="C12428" s="218">
        <v>0.82308460416026297</v>
      </c>
      <c r="D12428" s="218">
        <v>0.75539115756452302</v>
      </c>
      <c r="E12428" s="218">
        <v>0</v>
      </c>
      <c r="F12428" s="218">
        <v>0</v>
      </c>
      <c r="G12428" s="218">
        <v>0</v>
      </c>
      <c r="H12428" s="218">
        <v>0</v>
      </c>
      <c r="I12428" t="s">
        <v>34797</v>
      </c>
      <c r="J12428" s="218" t="s">
        <v>34797</v>
      </c>
      <c r="K12428" s="218">
        <v>2</v>
      </c>
      <c r="L12428" s="218">
        <v>-0.82308460416026297</v>
      </c>
      <c r="M12428" s="218">
        <v>-0.82308460416026297</v>
      </c>
      <c r="N12428" s="218">
        <v>-0.75539115756452302</v>
      </c>
      <c r="O12428" s="218">
        <v>-0.75539115756452302</v>
      </c>
      <c r="P12428" s="218">
        <v>-0.82308460416026297</v>
      </c>
      <c r="Q12428" s="218">
        <v>-0.82308460416026297</v>
      </c>
      <c r="R12428" s="507">
        <v>-0.82308460416026297</v>
      </c>
      <c r="S12428" s="507">
        <v>-0.75539115756452302</v>
      </c>
      <c r="T12428" s="218">
        <v>-0.82308460416026297</v>
      </c>
    </row>
    <row r="12429" spans="1:20" x14ac:dyDescent="0.6">
      <c r="A12429" s="218" t="s">
        <v>34800</v>
      </c>
      <c r="B12429" s="218" t="s">
        <v>34801</v>
      </c>
      <c r="C12429" s="218">
        <v>6.5604812664466898</v>
      </c>
      <c r="D12429" s="218">
        <v>5.2735560374182002</v>
      </c>
      <c r="E12429" s="218">
        <v>5.1992150394143799</v>
      </c>
      <c r="F12429" s="218">
        <v>5.5385427547770698</v>
      </c>
      <c r="G12429" s="218">
        <v>0.494726731926454</v>
      </c>
      <c r="H12429" s="218">
        <v>0.123827711997599</v>
      </c>
      <c r="I12429" t="s">
        <v>34802</v>
      </c>
      <c r="J12429" s="218" t="s">
        <v>34802</v>
      </c>
      <c r="K12429" s="218">
        <v>1</v>
      </c>
      <c r="L12429" s="218">
        <v>-1.3612662270323099</v>
      </c>
      <c r="M12429" s="218">
        <v>-1.02193851166962</v>
      </c>
      <c r="N12429" s="218">
        <v>-7.4340998003820324E-2</v>
      </c>
      <c r="O12429" s="218">
        <v>0.26498671735886958</v>
      </c>
      <c r="P12429" s="218">
        <v>-6.0657545345202362</v>
      </c>
      <c r="Q12429" s="218">
        <v>-6.4366535544490908</v>
      </c>
      <c r="R12429" s="507">
        <v>-1.191602369350965</v>
      </c>
      <c r="S12429" s="507">
        <v>9.532285967752463E-2</v>
      </c>
      <c r="T12429" s="218">
        <v>-6.2512040444846635</v>
      </c>
    </row>
    <row r="12430" spans="1:20" x14ac:dyDescent="0.6">
      <c r="A12430" s="218" t="s">
        <v>34803</v>
      </c>
      <c r="B12430" s="218" t="s">
        <v>34804</v>
      </c>
      <c r="C12430" s="218">
        <v>6.0935899628944599</v>
      </c>
      <c r="D12430" s="218">
        <v>5.2414267000842001</v>
      </c>
      <c r="E12430" s="218">
        <v>0.46913929390585701</v>
      </c>
      <c r="F12430" s="218">
        <v>4.2202803608603299</v>
      </c>
      <c r="G12430" s="218">
        <v>7.8882671340875303</v>
      </c>
      <c r="H12430" s="218">
        <v>0</v>
      </c>
      <c r="I12430" t="s">
        <v>34805</v>
      </c>
      <c r="J12430" s="218" t="s">
        <v>34805</v>
      </c>
      <c r="K12430" s="218">
        <v>1</v>
      </c>
      <c r="L12430" s="218">
        <v>-5.6244506689886027</v>
      </c>
      <c r="M12430" s="218">
        <v>-1.87330960203413</v>
      </c>
      <c r="N12430" s="218">
        <v>-4.7722874061783429</v>
      </c>
      <c r="O12430" s="218">
        <v>-1.0211463392238702</v>
      </c>
      <c r="P12430" s="218">
        <v>1.7946771711930705</v>
      </c>
      <c r="Q12430" s="218">
        <v>-6.0935899628944599</v>
      </c>
      <c r="R12430" s="507">
        <v>-3.7488801355113663</v>
      </c>
      <c r="S12430" s="507">
        <v>-2.8967168727011066</v>
      </c>
      <c r="T12430" s="218">
        <v>-2.1494563958506947</v>
      </c>
    </row>
    <row r="12431" spans="1:20" x14ac:dyDescent="0.6">
      <c r="A12431" s="218" t="s">
        <v>34806</v>
      </c>
      <c r="B12431" s="218" t="s">
        <v>34807</v>
      </c>
      <c r="C12431" s="218">
        <v>6.9573221404286603</v>
      </c>
      <c r="D12431" s="218">
        <v>6.5001189545662497</v>
      </c>
      <c r="E12431" s="218">
        <v>4.7433756740552999</v>
      </c>
      <c r="F12431" s="218">
        <v>7.1289609704858803</v>
      </c>
      <c r="G12431" s="218">
        <v>8.3572716933033497</v>
      </c>
      <c r="H12431" s="218">
        <v>0.23786221336595301</v>
      </c>
      <c r="I12431" t="s">
        <v>34808</v>
      </c>
      <c r="J12431" s="218" t="s">
        <v>34808</v>
      </c>
      <c r="K12431" s="218">
        <v>1</v>
      </c>
      <c r="L12431" s="218">
        <v>-2.2139464663733603</v>
      </c>
      <c r="M12431" s="218">
        <v>0.17163883005722003</v>
      </c>
      <c r="N12431" s="218">
        <v>-1.7567432805109497</v>
      </c>
      <c r="O12431" s="218">
        <v>0.62884201591963063</v>
      </c>
      <c r="P12431" s="218">
        <v>1.3999495528746895</v>
      </c>
      <c r="Q12431" s="218">
        <v>-6.7194599270627071</v>
      </c>
      <c r="R12431" s="507">
        <v>-1.0211538181580702</v>
      </c>
      <c r="S12431" s="507">
        <v>-0.56395063229565956</v>
      </c>
      <c r="T12431" s="218">
        <v>-2.6597551870940088</v>
      </c>
    </row>
    <row r="12432" spans="1:20" x14ac:dyDescent="0.6">
      <c r="A12432" s="218" t="s">
        <v>34809</v>
      </c>
      <c r="B12432" s="218" t="s">
        <v>34810</v>
      </c>
      <c r="C12432" s="218">
        <v>6.0637937447954</v>
      </c>
      <c r="D12432" s="218">
        <v>5.5825900731004596</v>
      </c>
      <c r="E12432" s="218">
        <v>7.0548800206870297</v>
      </c>
      <c r="F12432" s="218">
        <v>6.15925054526803</v>
      </c>
      <c r="G12432" s="218">
        <v>1.08739361964643</v>
      </c>
      <c r="H12432" s="218">
        <v>0</v>
      </c>
      <c r="I12432" t="s">
        <v>34811</v>
      </c>
      <c r="J12432" s="218" t="s">
        <v>34811</v>
      </c>
      <c r="K12432" s="218">
        <v>2</v>
      </c>
      <c r="L12432" s="218">
        <v>0.99108627589162968</v>
      </c>
      <c r="M12432" s="218">
        <v>9.5456800472629943E-2</v>
      </c>
      <c r="N12432" s="218">
        <v>1.4722899475865701</v>
      </c>
      <c r="O12432" s="218">
        <v>0.57666047216757033</v>
      </c>
      <c r="P12432" s="218">
        <v>-4.9764001251489702</v>
      </c>
      <c r="Q12432" s="218">
        <v>-6.0637937447954</v>
      </c>
      <c r="R12432" s="507">
        <v>0.54327153818212981</v>
      </c>
      <c r="S12432" s="507">
        <v>1.0244752098770702</v>
      </c>
      <c r="T12432" s="218">
        <v>-5.5200969349721856</v>
      </c>
    </row>
    <row r="12433" spans="1:20" x14ac:dyDescent="0.6">
      <c r="A12433" s="218" t="s">
        <v>34812</v>
      </c>
      <c r="B12433" s="218" t="s">
        <v>34813</v>
      </c>
      <c r="C12433" s="218">
        <v>6.3768344852582803</v>
      </c>
      <c r="D12433" s="218">
        <v>5.8435647425305897</v>
      </c>
      <c r="E12433" s="218">
        <v>4.2641634321255202</v>
      </c>
      <c r="F12433" s="218">
        <v>5.69655454304689</v>
      </c>
      <c r="G12433" s="218">
        <v>0.38602773444041999</v>
      </c>
      <c r="H12433" s="218">
        <v>6.0360075831954099</v>
      </c>
      <c r="I12433" t="s">
        <v>34811</v>
      </c>
      <c r="J12433" s="218" t="s">
        <v>34811</v>
      </c>
      <c r="K12433" s="218">
        <v>2</v>
      </c>
      <c r="L12433" s="218">
        <v>-2.1126710531327602</v>
      </c>
      <c r="M12433" s="218">
        <v>-0.68027994221139032</v>
      </c>
      <c r="N12433" s="218">
        <v>-1.5794013104050695</v>
      </c>
      <c r="O12433" s="218">
        <v>-0.14701019948369964</v>
      </c>
      <c r="P12433" s="218">
        <v>-5.9908067508178604</v>
      </c>
      <c r="Q12433" s="218">
        <v>-0.34082690206287047</v>
      </c>
      <c r="R12433" s="507">
        <v>-1.3964754976720752</v>
      </c>
      <c r="S12433" s="507">
        <v>-0.86320575494438456</v>
      </c>
      <c r="T12433" s="218">
        <v>-3.1658168264403654</v>
      </c>
    </row>
    <row r="12434" spans="1:20" x14ac:dyDescent="0.6">
      <c r="A12434" s="218" t="s">
        <v>34814</v>
      </c>
      <c r="B12434" s="218" t="s">
        <v>34815</v>
      </c>
      <c r="C12434" s="218">
        <v>3.2419973768612498</v>
      </c>
      <c r="D12434" s="218">
        <v>3.0197473271899899</v>
      </c>
      <c r="E12434" s="218">
        <v>4.07974769930067</v>
      </c>
      <c r="F12434" s="218">
        <v>2.67355745720862</v>
      </c>
      <c r="G12434" s="218">
        <v>0</v>
      </c>
      <c r="H12434" s="218">
        <v>0</v>
      </c>
      <c r="I12434" t="s">
        <v>34816</v>
      </c>
      <c r="J12434" s="218" t="s">
        <v>34817</v>
      </c>
      <c r="K12434" s="218">
        <v>2</v>
      </c>
      <c r="L12434" s="218">
        <v>0.83775032243942027</v>
      </c>
      <c r="M12434" s="218">
        <v>-0.56843991965262974</v>
      </c>
      <c r="N12434" s="218">
        <v>1.0600003721106801</v>
      </c>
      <c r="O12434" s="218">
        <v>-0.34618986998136991</v>
      </c>
      <c r="P12434" s="218">
        <v>-3.2419973768612498</v>
      </c>
      <c r="Q12434" s="218">
        <v>-3.2419973768612498</v>
      </c>
      <c r="R12434" s="507">
        <v>0.13465520139339526</v>
      </c>
      <c r="S12434" s="507">
        <v>0.35690525106465509</v>
      </c>
      <c r="T12434" s="218">
        <v>-3.2419973768612498</v>
      </c>
    </row>
    <row r="12435" spans="1:20" x14ac:dyDescent="0.6">
      <c r="A12435" s="218" t="s">
        <v>34818</v>
      </c>
      <c r="B12435" s="218" t="s">
        <v>34819</v>
      </c>
      <c r="C12435" s="218">
        <v>5.5592188221722303</v>
      </c>
      <c r="D12435" s="218">
        <v>5.5128673934456502</v>
      </c>
      <c r="E12435" s="218">
        <v>6.1555352739170903</v>
      </c>
      <c r="F12435" s="218">
        <v>4.3652087370138002</v>
      </c>
      <c r="G12435" s="218">
        <v>1.8713902401528499</v>
      </c>
      <c r="H12435" s="218">
        <v>0.23786221336595301</v>
      </c>
      <c r="I12435" t="s">
        <v>34816</v>
      </c>
      <c r="J12435" s="218" t="s">
        <v>34816</v>
      </c>
      <c r="K12435" s="218">
        <v>2</v>
      </c>
      <c r="L12435" s="218">
        <v>0.59631645174486003</v>
      </c>
      <c r="M12435" s="218">
        <v>-1.1940100851584301</v>
      </c>
      <c r="N12435" s="218">
        <v>0.64266788047144008</v>
      </c>
      <c r="O12435" s="218">
        <v>-1.1476586564318501</v>
      </c>
      <c r="P12435" s="218">
        <v>-3.6878285820193804</v>
      </c>
      <c r="Q12435" s="218">
        <v>-5.3213566088062771</v>
      </c>
      <c r="R12435" s="507">
        <v>-0.29884681670678503</v>
      </c>
      <c r="S12435" s="507">
        <v>-0.25249538798020499</v>
      </c>
      <c r="T12435" s="218">
        <v>-4.504592595412829</v>
      </c>
    </row>
    <row r="12436" spans="1:20" x14ac:dyDescent="0.6">
      <c r="A12436" s="218" t="s">
        <v>34820</v>
      </c>
      <c r="B12436" s="218" t="s">
        <v>34821</v>
      </c>
      <c r="C12436" s="218">
        <v>5.62815040016116</v>
      </c>
      <c r="D12436" s="218">
        <v>4.9835114118309196</v>
      </c>
      <c r="E12436" s="218">
        <v>5.8297176896379899</v>
      </c>
      <c r="F12436" s="218">
        <v>4.89206833629434</v>
      </c>
      <c r="G12436" s="218">
        <v>1.1552061784318599</v>
      </c>
      <c r="H12436" s="218">
        <v>0</v>
      </c>
      <c r="I12436" t="s">
        <v>34822</v>
      </c>
      <c r="J12436" s="218" t="s">
        <v>34822</v>
      </c>
      <c r="K12436" s="218">
        <v>1</v>
      </c>
      <c r="L12436" s="218">
        <v>0.20156728947682989</v>
      </c>
      <c r="M12436" s="218">
        <v>-0.73608206386681996</v>
      </c>
      <c r="N12436" s="218">
        <v>0.84620627780707025</v>
      </c>
      <c r="O12436" s="218">
        <v>-9.1443075536579599E-2</v>
      </c>
      <c r="P12436" s="218">
        <v>-4.4729442217292998</v>
      </c>
      <c r="Q12436" s="218">
        <v>-5.62815040016116</v>
      </c>
      <c r="R12436" s="507">
        <v>-0.26725738719499503</v>
      </c>
      <c r="S12436" s="507">
        <v>0.37738160113524533</v>
      </c>
      <c r="T12436" s="218">
        <v>-5.0505473109452304</v>
      </c>
    </row>
    <row r="12437" spans="1:20" x14ac:dyDescent="0.6">
      <c r="A12437" s="218" t="s">
        <v>34823</v>
      </c>
      <c r="B12437" s="218" t="s">
        <v>34824</v>
      </c>
      <c r="C12437" s="218">
        <v>4.5195422679553303</v>
      </c>
      <c r="D12437" s="218">
        <v>4.6065765048025797</v>
      </c>
      <c r="E12437" s="218">
        <v>6.3590254357374301</v>
      </c>
      <c r="F12437" s="218">
        <v>4.6244600796888999</v>
      </c>
      <c r="G12437" s="218">
        <v>1.60656975280174</v>
      </c>
      <c r="H12437" s="218">
        <v>0</v>
      </c>
      <c r="I12437" t="s">
        <v>34825</v>
      </c>
      <c r="J12437" s="218" t="s">
        <v>34825</v>
      </c>
      <c r="K12437" s="218">
        <v>1</v>
      </c>
      <c r="L12437" s="218">
        <v>1.8394831677820997</v>
      </c>
      <c r="M12437" s="218">
        <v>0.10491781173356962</v>
      </c>
      <c r="N12437" s="218">
        <v>1.7524489309348503</v>
      </c>
      <c r="O12437" s="218">
        <v>1.7883574886320197E-2</v>
      </c>
      <c r="P12437" s="218">
        <v>-2.9129725151535903</v>
      </c>
      <c r="Q12437" s="218">
        <v>-4.5195422679553303</v>
      </c>
      <c r="R12437" s="507">
        <v>0.97220048975783468</v>
      </c>
      <c r="S12437" s="507">
        <v>0.88516625291058526</v>
      </c>
      <c r="T12437" s="218">
        <v>-3.7162573915544606</v>
      </c>
    </row>
    <row r="12438" spans="1:20" x14ac:dyDescent="0.6">
      <c r="A12438" s="218" t="s">
        <v>34826</v>
      </c>
      <c r="B12438" s="218" t="s">
        <v>34827</v>
      </c>
      <c r="C12438" s="218">
        <v>5.8806060160547702</v>
      </c>
      <c r="D12438" s="218">
        <v>5.8460322673649499</v>
      </c>
      <c r="E12438" s="218">
        <v>5.6078162239034999</v>
      </c>
      <c r="F12438" s="218">
        <v>5.1298832348775303</v>
      </c>
      <c r="G12438" s="218">
        <v>6.8028273214765598</v>
      </c>
      <c r="H12438" s="218">
        <v>0</v>
      </c>
      <c r="I12438" t="s">
        <v>34828</v>
      </c>
      <c r="J12438" s="218" t="s">
        <v>34828</v>
      </c>
      <c r="K12438" s="218">
        <v>1</v>
      </c>
      <c r="L12438" s="218">
        <v>-0.2727897921512703</v>
      </c>
      <c r="M12438" s="218">
        <v>-0.7507227811772399</v>
      </c>
      <c r="N12438" s="218">
        <v>-0.23821604346144998</v>
      </c>
      <c r="O12438" s="218">
        <v>-0.71614903248741957</v>
      </c>
      <c r="P12438" s="218">
        <v>0.92222130542178959</v>
      </c>
      <c r="Q12438" s="218">
        <v>-5.8806060160547702</v>
      </c>
      <c r="R12438" s="507">
        <v>-0.5117562866642551</v>
      </c>
      <c r="S12438" s="507">
        <v>-0.47718253797443477</v>
      </c>
      <c r="T12438" s="218">
        <v>-2.4791923553164903</v>
      </c>
    </row>
    <row r="12439" spans="1:20" x14ac:dyDescent="0.6">
      <c r="A12439" s="218" t="s">
        <v>34829</v>
      </c>
      <c r="B12439" s="218" t="s">
        <v>34830</v>
      </c>
      <c r="C12439" s="218">
        <v>4.9894744188725699</v>
      </c>
      <c r="D12439" s="218">
        <v>4.9224693890125897</v>
      </c>
      <c r="E12439" s="218">
        <v>5.8519651879474601</v>
      </c>
      <c r="F12439" s="218">
        <v>5.2913020010981802</v>
      </c>
      <c r="G12439" s="218">
        <v>1.21997385646274</v>
      </c>
      <c r="H12439" s="218">
        <v>0</v>
      </c>
      <c r="I12439" t="s">
        <v>34831</v>
      </c>
      <c r="J12439" s="218" t="s">
        <v>34831</v>
      </c>
      <c r="K12439" s="218">
        <v>2</v>
      </c>
      <c r="L12439" s="218">
        <v>0.8624907690748902</v>
      </c>
      <c r="M12439" s="218">
        <v>0.30182758222561024</v>
      </c>
      <c r="N12439" s="218">
        <v>0.92949579893487044</v>
      </c>
      <c r="O12439" s="218">
        <v>0.36883261208559048</v>
      </c>
      <c r="P12439" s="218">
        <v>-3.7695005624098297</v>
      </c>
      <c r="Q12439" s="218">
        <v>-4.9894744188725699</v>
      </c>
      <c r="R12439" s="507">
        <v>0.58215917565025022</v>
      </c>
      <c r="S12439" s="507">
        <v>0.64916420551023046</v>
      </c>
      <c r="T12439" s="218">
        <v>-4.3794874906411998</v>
      </c>
    </row>
    <row r="12440" spans="1:20" x14ac:dyDescent="0.6">
      <c r="A12440" s="218" t="s">
        <v>34832</v>
      </c>
      <c r="B12440" s="218" t="s">
        <v>34833</v>
      </c>
      <c r="C12440" s="218">
        <v>4.0366950369974504</v>
      </c>
      <c r="D12440" s="218">
        <v>3.67390112263951</v>
      </c>
      <c r="E12440" s="218">
        <v>0</v>
      </c>
      <c r="F12440" s="218">
        <v>4.90486690758976</v>
      </c>
      <c r="G12440" s="218">
        <v>0</v>
      </c>
      <c r="H12440" s="218">
        <v>0.123827711997599</v>
      </c>
      <c r="I12440" t="s">
        <v>34831</v>
      </c>
      <c r="J12440" s="218" t="s">
        <v>34831</v>
      </c>
      <c r="K12440" s="218">
        <v>2</v>
      </c>
      <c r="L12440" s="218">
        <v>-4.0366950369974504</v>
      </c>
      <c r="M12440" s="218">
        <v>0.8681718705923096</v>
      </c>
      <c r="N12440" s="218">
        <v>-3.67390112263951</v>
      </c>
      <c r="O12440" s="218">
        <v>1.23096578495025</v>
      </c>
      <c r="P12440" s="218">
        <v>-4.0366950369974504</v>
      </c>
      <c r="Q12440" s="218">
        <v>-3.9128673249998513</v>
      </c>
      <c r="R12440" s="507">
        <v>-1.5842615832025704</v>
      </c>
      <c r="S12440" s="507">
        <v>-1.22146766884463</v>
      </c>
      <c r="T12440" s="218">
        <v>-3.9747811809986509</v>
      </c>
    </row>
    <row r="12441" spans="1:20" x14ac:dyDescent="0.6">
      <c r="A12441" s="218" t="s">
        <v>34834</v>
      </c>
      <c r="B12441" s="218" t="s">
        <v>34835</v>
      </c>
      <c r="C12441" s="218">
        <v>4.4422466133787601</v>
      </c>
      <c r="D12441" s="218">
        <v>4.0153128162133598</v>
      </c>
      <c r="E12441" s="218">
        <v>3.4481755616541601</v>
      </c>
      <c r="F12441" s="218">
        <v>2.81286395089298</v>
      </c>
      <c r="G12441" s="218">
        <v>0</v>
      </c>
      <c r="H12441" s="218">
        <v>0</v>
      </c>
      <c r="I12441" t="s">
        <v>34836</v>
      </c>
      <c r="J12441" s="218" t="s">
        <v>34836</v>
      </c>
      <c r="K12441" s="218">
        <v>1</v>
      </c>
      <c r="L12441" s="218">
        <v>-0.99407105172460009</v>
      </c>
      <c r="M12441" s="218">
        <v>-1.6293826624857801</v>
      </c>
      <c r="N12441" s="218">
        <v>-0.56713725455919972</v>
      </c>
      <c r="O12441" s="218">
        <v>-1.2024488653203798</v>
      </c>
      <c r="P12441" s="218">
        <v>-4.4422466133787601</v>
      </c>
      <c r="Q12441" s="218">
        <v>-4.4422466133787601</v>
      </c>
      <c r="R12441" s="507">
        <v>-1.3117268571051901</v>
      </c>
      <c r="S12441" s="507">
        <v>-0.88479305993978974</v>
      </c>
      <c r="T12441" s="218">
        <v>-4.4422466133787601</v>
      </c>
    </row>
    <row r="12442" spans="1:20" x14ac:dyDescent="0.6">
      <c r="A12442" s="218" t="s">
        <v>34837</v>
      </c>
      <c r="B12442" s="218" t="s">
        <v>34838</v>
      </c>
      <c r="C12442" s="218">
        <v>4.73085850707474</v>
      </c>
      <c r="D12442" s="218">
        <v>4.86035835342821</v>
      </c>
      <c r="E12442" s="218">
        <v>4.7350726386987896</v>
      </c>
      <c r="F12442" s="218">
        <v>4.9549551380379899</v>
      </c>
      <c r="G12442" s="218">
        <v>0</v>
      </c>
      <c r="H12442" s="218">
        <v>0</v>
      </c>
      <c r="I12442" t="s">
        <v>34839</v>
      </c>
      <c r="J12442" s="218" t="s">
        <v>34839</v>
      </c>
      <c r="K12442" s="218">
        <v>1</v>
      </c>
      <c r="L12442" s="218">
        <v>4.2141316240495996E-3</v>
      </c>
      <c r="M12442" s="218">
        <v>0.22409663096324994</v>
      </c>
      <c r="N12442" s="218">
        <v>-0.12528571472942041</v>
      </c>
      <c r="O12442" s="218">
        <v>9.4596784609779938E-2</v>
      </c>
      <c r="P12442" s="218">
        <v>-4.73085850707474</v>
      </c>
      <c r="Q12442" s="218">
        <v>-4.73085850707474</v>
      </c>
      <c r="R12442" s="507">
        <v>0.11415538129364977</v>
      </c>
      <c r="S12442" s="507">
        <v>-1.5344465059820234E-2</v>
      </c>
      <c r="T12442" s="218">
        <v>-4.73085850707474</v>
      </c>
    </row>
    <row r="12443" spans="1:20" x14ac:dyDescent="0.6">
      <c r="A12443" s="218" t="s">
        <v>34840</v>
      </c>
      <c r="B12443" s="218" t="s">
        <v>34841</v>
      </c>
      <c r="C12443" s="218">
        <v>7.4056978756705298</v>
      </c>
      <c r="D12443" s="218">
        <v>7.5258642128968196</v>
      </c>
      <c r="E12443" s="218">
        <v>7.5744452707884697</v>
      </c>
      <c r="F12443" s="218">
        <v>7.7228837593120998</v>
      </c>
      <c r="G12443" s="218">
        <v>2.1625186512370198</v>
      </c>
      <c r="H12443" s="218">
        <v>0.123827711997599</v>
      </c>
      <c r="I12443" t="s">
        <v>34842</v>
      </c>
      <c r="J12443" s="218" t="s">
        <v>34842</v>
      </c>
      <c r="K12443" s="218">
        <v>1</v>
      </c>
      <c r="L12443" s="218">
        <v>0.1687473951179399</v>
      </c>
      <c r="M12443" s="218">
        <v>0.31718588364156997</v>
      </c>
      <c r="N12443" s="218">
        <v>4.8581057891650126E-2</v>
      </c>
      <c r="O12443" s="218">
        <v>0.19701954641528019</v>
      </c>
      <c r="P12443" s="218">
        <v>-5.2431792244335096</v>
      </c>
      <c r="Q12443" s="218">
        <v>-7.2818701636729308</v>
      </c>
      <c r="R12443" s="507">
        <v>0.24296663937975493</v>
      </c>
      <c r="S12443" s="507">
        <v>0.12280030215346516</v>
      </c>
      <c r="T12443" s="218">
        <v>-6.2625246940532202</v>
      </c>
    </row>
    <row r="12444" spans="1:20" x14ac:dyDescent="0.6">
      <c r="A12444" s="218" t="s">
        <v>34843</v>
      </c>
      <c r="B12444" s="218" t="s">
        <v>34844</v>
      </c>
      <c r="C12444" s="218">
        <v>5.9932846668786803</v>
      </c>
      <c r="D12444" s="218">
        <v>5.8849492721804797</v>
      </c>
      <c r="E12444" s="218">
        <v>2.1812320047506999</v>
      </c>
      <c r="F12444" s="218">
        <v>5.9301180620878799</v>
      </c>
      <c r="G12444" s="218">
        <v>0.14046909216855899</v>
      </c>
      <c r="H12444" s="218">
        <v>8.1862905505095593</v>
      </c>
      <c r="I12444" t="s">
        <v>34845</v>
      </c>
      <c r="J12444" s="218" t="s">
        <v>34845</v>
      </c>
      <c r="K12444" s="218">
        <v>1</v>
      </c>
      <c r="L12444" s="218">
        <v>-3.8120526621279804</v>
      </c>
      <c r="M12444" s="218">
        <v>-6.3166604790800385E-2</v>
      </c>
      <c r="N12444" s="218">
        <v>-3.7037172674297798</v>
      </c>
      <c r="O12444" s="218">
        <v>4.5168789907400253E-2</v>
      </c>
      <c r="P12444" s="218">
        <v>-5.8528155747101209</v>
      </c>
      <c r="Q12444" s="218">
        <v>2.193005883630879</v>
      </c>
      <c r="R12444" s="507">
        <v>-1.9376096334593904</v>
      </c>
      <c r="S12444" s="507">
        <v>-1.8292742387611898</v>
      </c>
      <c r="T12444" s="218">
        <v>-1.829904845539621</v>
      </c>
    </row>
    <row r="12445" spans="1:20" x14ac:dyDescent="0.6">
      <c r="A12445" s="218" t="s">
        <v>34846</v>
      </c>
      <c r="B12445" s="218" t="s">
        <v>34847</v>
      </c>
      <c r="C12445" s="218">
        <v>6.7338324839359203</v>
      </c>
      <c r="D12445" s="218">
        <v>6.8994670438497403</v>
      </c>
      <c r="E12445" s="218">
        <v>7.0800930477529702</v>
      </c>
      <c r="F12445" s="218">
        <v>6.5150771216471197</v>
      </c>
      <c r="G12445" s="218">
        <v>2.06010523320642</v>
      </c>
      <c r="H12445" s="218">
        <v>8.1929335019798497</v>
      </c>
      <c r="I12445" t="s">
        <v>34848</v>
      </c>
      <c r="J12445" s="218" t="s">
        <v>34848</v>
      </c>
      <c r="K12445" s="218">
        <v>1</v>
      </c>
      <c r="L12445" s="218">
        <v>0.34626056381704995</v>
      </c>
      <c r="M12445" s="218">
        <v>-0.21875536228880055</v>
      </c>
      <c r="N12445" s="218">
        <v>0.18062600390322991</v>
      </c>
      <c r="O12445" s="218">
        <v>-0.38438992220262058</v>
      </c>
      <c r="P12445" s="218">
        <v>-4.6737272507295007</v>
      </c>
      <c r="Q12445" s="218">
        <v>1.4591010180439294</v>
      </c>
      <c r="R12445" s="507">
        <v>6.3752600764124701E-2</v>
      </c>
      <c r="S12445" s="507">
        <v>-0.10188195914969533</v>
      </c>
      <c r="T12445" s="218">
        <v>-1.6073131163427856</v>
      </c>
    </row>
    <row r="12446" spans="1:20" x14ac:dyDescent="0.6">
      <c r="A12446" s="218" t="s">
        <v>34849</v>
      </c>
      <c r="B12446" s="218" t="s">
        <v>34850</v>
      </c>
      <c r="C12446" s="218">
        <v>6.4812711319844496</v>
      </c>
      <c r="D12446" s="218">
        <v>6.64791087689819</v>
      </c>
      <c r="E12446" s="218">
        <v>6.9738402834533302</v>
      </c>
      <c r="F12446" s="218">
        <v>6.3239559315558704</v>
      </c>
      <c r="G12446" s="218">
        <v>7.53116279231363</v>
      </c>
      <c r="H12446" s="218">
        <v>7.2522978293275404</v>
      </c>
      <c r="I12446" t="s">
        <v>34851</v>
      </c>
      <c r="J12446" s="218" t="s">
        <v>34852</v>
      </c>
      <c r="K12446" s="218">
        <v>1</v>
      </c>
      <c r="L12446" s="218">
        <v>0.49256915146888058</v>
      </c>
      <c r="M12446" s="218">
        <v>-0.15731520042857916</v>
      </c>
      <c r="N12446" s="218">
        <v>0.32592940655514013</v>
      </c>
      <c r="O12446" s="218">
        <v>-0.32395494534231961</v>
      </c>
      <c r="P12446" s="218">
        <v>1.0498916603291804</v>
      </c>
      <c r="Q12446" s="218">
        <v>0.77102669734309082</v>
      </c>
      <c r="R12446" s="507">
        <v>0.16762697552015071</v>
      </c>
      <c r="S12446" s="507">
        <v>9.8723060641026095E-4</v>
      </c>
      <c r="T12446" s="218">
        <v>0.91045917883613559</v>
      </c>
    </row>
    <row r="12447" spans="1:20" x14ac:dyDescent="0.6">
      <c r="A12447" s="218" t="s">
        <v>34853</v>
      </c>
      <c r="B12447" s="218" t="s">
        <v>34854</v>
      </c>
      <c r="C12447" s="218">
        <v>4.5391201704440602</v>
      </c>
      <c r="D12447" s="218">
        <v>4.4809608261457203</v>
      </c>
      <c r="E12447" s="218">
        <v>0.106826243139567</v>
      </c>
      <c r="F12447" s="218">
        <v>3.77923214679064</v>
      </c>
      <c r="G12447" s="218">
        <v>0</v>
      </c>
      <c r="H12447" s="218">
        <v>0</v>
      </c>
      <c r="I12447" t="s">
        <v>34855</v>
      </c>
      <c r="J12447" s="218" t="s">
        <v>34855</v>
      </c>
      <c r="K12447" s="218">
        <v>1</v>
      </c>
      <c r="L12447" s="218">
        <v>-4.4322939273044932</v>
      </c>
      <c r="M12447" s="218">
        <v>-0.75988802365342023</v>
      </c>
      <c r="N12447" s="218">
        <v>-4.3741345830061533</v>
      </c>
      <c r="O12447" s="218">
        <v>-0.70172867935508032</v>
      </c>
      <c r="P12447" s="218">
        <v>-4.5391201704440602</v>
      </c>
      <c r="Q12447" s="218">
        <v>-4.5391201704440602</v>
      </c>
      <c r="R12447" s="507">
        <v>-2.5960909754789565</v>
      </c>
      <c r="S12447" s="507">
        <v>-2.5379316311806166</v>
      </c>
      <c r="T12447" s="218">
        <v>-4.5391201704440602</v>
      </c>
    </row>
    <row r="12448" spans="1:20" x14ac:dyDescent="0.6">
      <c r="A12448" s="218" t="s">
        <v>34856</v>
      </c>
      <c r="B12448" s="218" t="s">
        <v>34857</v>
      </c>
      <c r="C12448" s="218">
        <v>5.4402581584069898</v>
      </c>
      <c r="D12448" s="218">
        <v>5.44286724533948</v>
      </c>
      <c r="E12448" s="218">
        <v>0.82258065258702295</v>
      </c>
      <c r="F12448" s="218">
        <v>4.6227395434010097</v>
      </c>
      <c r="G12448" s="218">
        <v>7.46004660783347</v>
      </c>
      <c r="H12448" s="218">
        <v>0</v>
      </c>
      <c r="I12448" t="s">
        <v>34858</v>
      </c>
      <c r="J12448" s="218" t="s">
        <v>34858</v>
      </c>
      <c r="K12448" s="218">
        <v>1</v>
      </c>
      <c r="L12448" s="218">
        <v>-4.6176775058199668</v>
      </c>
      <c r="M12448" s="218">
        <v>-0.81751861500598011</v>
      </c>
      <c r="N12448" s="218">
        <v>-4.620286592752457</v>
      </c>
      <c r="O12448" s="218">
        <v>-0.82012770193847029</v>
      </c>
      <c r="P12448" s="218">
        <v>2.0197884494264802</v>
      </c>
      <c r="Q12448" s="218">
        <v>-5.4402581584069898</v>
      </c>
      <c r="R12448" s="507">
        <v>-2.7175980604129735</v>
      </c>
      <c r="S12448" s="507">
        <v>-2.7202071473454636</v>
      </c>
      <c r="T12448" s="218">
        <v>-1.7102348544902548</v>
      </c>
    </row>
    <row r="12449" spans="1:20" x14ac:dyDescent="0.6">
      <c r="A12449" s="218" t="s">
        <v>34859</v>
      </c>
      <c r="B12449" s="218" t="s">
        <v>34860</v>
      </c>
      <c r="C12449" s="218">
        <v>5.37935560146511</v>
      </c>
      <c r="D12449" s="218">
        <v>5.43305309866812</v>
      </c>
      <c r="E12449" s="218">
        <v>4.4250767794049697</v>
      </c>
      <c r="F12449" s="218">
        <v>5.0399210146952198</v>
      </c>
      <c r="G12449" s="218">
        <v>0.77891856884019794</v>
      </c>
      <c r="H12449" s="218">
        <v>0</v>
      </c>
      <c r="I12449" t="s">
        <v>34861</v>
      </c>
      <c r="J12449" s="218" t="s">
        <v>34861</v>
      </c>
      <c r="K12449" s="218">
        <v>2</v>
      </c>
      <c r="L12449" s="218">
        <v>-0.95427882206014036</v>
      </c>
      <c r="M12449" s="218">
        <v>-0.33943458676989025</v>
      </c>
      <c r="N12449" s="218">
        <v>-1.0079763192631503</v>
      </c>
      <c r="O12449" s="218">
        <v>-0.39313208397290023</v>
      </c>
      <c r="P12449" s="218">
        <v>-4.600437032624912</v>
      </c>
      <c r="Q12449" s="218">
        <v>-5.37935560146511</v>
      </c>
      <c r="R12449" s="507">
        <v>-0.6468567044150153</v>
      </c>
      <c r="S12449" s="507">
        <v>-0.70055420161802529</v>
      </c>
      <c r="T12449" s="218">
        <v>-4.9898963170450106</v>
      </c>
    </row>
    <row r="12450" spans="1:20" x14ac:dyDescent="0.6">
      <c r="A12450" s="218" t="s">
        <v>34862</v>
      </c>
      <c r="B12450" s="218" t="s">
        <v>34863</v>
      </c>
      <c r="C12450" s="218">
        <v>4.7599707358354602</v>
      </c>
      <c r="D12450" s="218">
        <v>4.78520267326968</v>
      </c>
      <c r="E12450" s="218">
        <v>3.5791893059269602</v>
      </c>
      <c r="F12450" s="218">
        <v>3.1599055025318399</v>
      </c>
      <c r="G12450" s="218">
        <v>0</v>
      </c>
      <c r="H12450" s="218">
        <v>0</v>
      </c>
      <c r="I12450" t="s">
        <v>34861</v>
      </c>
      <c r="J12450" s="218" t="s">
        <v>34861</v>
      </c>
      <c r="K12450" s="218">
        <v>2</v>
      </c>
      <c r="L12450" s="218">
        <v>-1.1807814299085</v>
      </c>
      <c r="M12450" s="218">
        <v>-1.6000652333036203</v>
      </c>
      <c r="N12450" s="218">
        <v>-1.2060133673427198</v>
      </c>
      <c r="O12450" s="218">
        <v>-1.6252971707378401</v>
      </c>
      <c r="P12450" s="218">
        <v>-4.7599707358354602</v>
      </c>
      <c r="Q12450" s="218">
        <v>-4.7599707358354602</v>
      </c>
      <c r="R12450" s="507">
        <v>-1.3904233316060601</v>
      </c>
      <c r="S12450" s="507">
        <v>-1.4156552690402799</v>
      </c>
      <c r="T12450" s="218">
        <v>-4.7599707358354602</v>
      </c>
    </row>
    <row r="12451" spans="1:20" x14ac:dyDescent="0.6">
      <c r="A12451" s="218" t="s">
        <v>34864</v>
      </c>
      <c r="B12451" s="218" t="s">
        <v>34865</v>
      </c>
      <c r="C12451" s="218">
        <v>5.6875724363253797</v>
      </c>
      <c r="D12451" s="218">
        <v>5.7958616167315196</v>
      </c>
      <c r="E12451" s="218">
        <v>5.8336115467197303</v>
      </c>
      <c r="F12451" s="218">
        <v>4.8849086501878096</v>
      </c>
      <c r="G12451" s="218">
        <v>6.9710218935020398</v>
      </c>
      <c r="H12451" s="218">
        <v>5.82641811850851</v>
      </c>
      <c r="I12451" t="s">
        <v>34866</v>
      </c>
      <c r="J12451" s="218" t="s">
        <v>34866</v>
      </c>
      <c r="K12451" s="218">
        <v>1</v>
      </c>
      <c r="L12451" s="218">
        <v>0.14603911039435058</v>
      </c>
      <c r="M12451" s="218">
        <v>-0.80266378613757006</v>
      </c>
      <c r="N12451" s="218">
        <v>3.7749929988210695E-2</v>
      </c>
      <c r="O12451" s="218">
        <v>-0.91095296654370994</v>
      </c>
      <c r="P12451" s="218">
        <v>1.2834494571766601</v>
      </c>
      <c r="Q12451" s="218">
        <v>0.13884568218313031</v>
      </c>
      <c r="R12451" s="507">
        <v>-0.32831233787160974</v>
      </c>
      <c r="S12451" s="507">
        <v>-0.43660151827774962</v>
      </c>
      <c r="T12451" s="218">
        <v>0.71114756967989523</v>
      </c>
    </row>
    <row r="12452" spans="1:20" x14ac:dyDescent="0.6">
      <c r="A12452" s="218" t="s">
        <v>34867</v>
      </c>
      <c r="B12452" s="218" t="s">
        <v>34868</v>
      </c>
      <c r="C12452" s="218">
        <v>6.0551662736941996</v>
      </c>
      <c r="D12452" s="218">
        <v>6.2133392457995003</v>
      </c>
      <c r="E12452" s="218">
        <v>5.05490812026106</v>
      </c>
      <c r="F12452" s="218">
        <v>6.1657638125535099</v>
      </c>
      <c r="G12452" s="218">
        <v>0.69026577864285299</v>
      </c>
      <c r="H12452" s="218">
        <v>0</v>
      </c>
      <c r="I12452" t="s">
        <v>34869</v>
      </c>
      <c r="J12452" s="218" t="s">
        <v>34870</v>
      </c>
      <c r="K12452" s="218">
        <v>1</v>
      </c>
      <c r="L12452" s="218">
        <v>-1.0002581534331396</v>
      </c>
      <c r="M12452" s="218">
        <v>0.11059753885931034</v>
      </c>
      <c r="N12452" s="218">
        <v>-1.1584311255384403</v>
      </c>
      <c r="O12452" s="218">
        <v>-4.757543324599034E-2</v>
      </c>
      <c r="P12452" s="218">
        <v>-5.3649004950513461</v>
      </c>
      <c r="Q12452" s="218">
        <v>-6.0551662736941996</v>
      </c>
      <c r="R12452" s="507">
        <v>-0.44483030728691464</v>
      </c>
      <c r="S12452" s="507">
        <v>-0.60300327939221532</v>
      </c>
      <c r="T12452" s="218">
        <v>-5.7100333843727729</v>
      </c>
    </row>
    <row r="12453" spans="1:20" x14ac:dyDescent="0.6">
      <c r="A12453" s="218" t="s">
        <v>34871</v>
      </c>
      <c r="B12453" s="218" t="s">
        <v>34872</v>
      </c>
      <c r="C12453" s="218">
        <v>7.5689255769825303</v>
      </c>
      <c r="D12453" s="218">
        <v>7.6808775558509197</v>
      </c>
      <c r="E12453" s="218">
        <v>7.7546745132862602</v>
      </c>
      <c r="F12453" s="218">
        <v>7.1607290182629404</v>
      </c>
      <c r="G12453" s="218">
        <v>2.2581413818520302</v>
      </c>
      <c r="H12453" s="218">
        <v>0.123827711997599</v>
      </c>
      <c r="I12453" t="s">
        <v>34870</v>
      </c>
      <c r="J12453" s="218" t="s">
        <v>34870</v>
      </c>
      <c r="K12453" s="218">
        <v>1</v>
      </c>
      <c r="L12453" s="218">
        <v>0.18574893630372991</v>
      </c>
      <c r="M12453" s="218">
        <v>-0.40819655871958993</v>
      </c>
      <c r="N12453" s="218">
        <v>7.3796957435340538E-2</v>
      </c>
      <c r="O12453" s="218">
        <v>-0.5201485375879793</v>
      </c>
      <c r="P12453" s="218">
        <v>-5.3107841951305002</v>
      </c>
      <c r="Q12453" s="218">
        <v>-7.4450978649849313</v>
      </c>
      <c r="R12453" s="507">
        <v>-0.11122381120793001</v>
      </c>
      <c r="S12453" s="507">
        <v>-0.22317579007631938</v>
      </c>
      <c r="T12453" s="218">
        <v>-6.3779410300577162</v>
      </c>
    </row>
    <row r="12454" spans="1:20" x14ac:dyDescent="0.6">
      <c r="A12454" s="218" t="s">
        <v>34873</v>
      </c>
      <c r="B12454" s="218" t="s">
        <v>34874</v>
      </c>
      <c r="C12454" s="218">
        <v>5.3054122937051202</v>
      </c>
      <c r="D12454" s="218">
        <v>5.2723334344237598</v>
      </c>
      <c r="E12454" s="218">
        <v>3.2871266059595001</v>
      </c>
      <c r="F12454" s="218">
        <v>4.2540152181983997</v>
      </c>
      <c r="G12454" s="218">
        <v>1.9875538236510399</v>
      </c>
      <c r="H12454" s="218">
        <v>6.7320768733638099</v>
      </c>
      <c r="I12454" t="s">
        <v>34875</v>
      </c>
      <c r="J12454" s="218" t="s">
        <v>34875</v>
      </c>
      <c r="K12454" s="218">
        <v>1</v>
      </c>
      <c r="L12454" s="218">
        <v>-2.0182856877456201</v>
      </c>
      <c r="M12454" s="218">
        <v>-1.0513970755067206</v>
      </c>
      <c r="N12454" s="218">
        <v>-1.9852068284642597</v>
      </c>
      <c r="O12454" s="218">
        <v>-1.0183182162253601</v>
      </c>
      <c r="P12454" s="218">
        <v>-3.3178584700540803</v>
      </c>
      <c r="Q12454" s="218">
        <v>1.4266645796586896</v>
      </c>
      <c r="R12454" s="507">
        <v>-1.5348413816261703</v>
      </c>
      <c r="S12454" s="507">
        <v>-1.5017625223448099</v>
      </c>
      <c r="T12454" s="218">
        <v>-0.94559694519769533</v>
      </c>
    </row>
    <row r="12455" spans="1:20" x14ac:dyDescent="0.6">
      <c r="A12455" s="218" t="s">
        <v>34876</v>
      </c>
      <c r="B12455" s="218" t="s">
        <v>34877</v>
      </c>
      <c r="C12455" s="218">
        <v>6.3177780362858504</v>
      </c>
      <c r="D12455" s="218">
        <v>6.2944728475462801</v>
      </c>
      <c r="E12455" s="218">
        <v>6.05488938727252</v>
      </c>
      <c r="F12455" s="218">
        <v>6.6817515348346301</v>
      </c>
      <c r="G12455" s="218">
        <v>0.59580657787600999</v>
      </c>
      <c r="H12455" s="218">
        <v>0.123827711997599</v>
      </c>
      <c r="I12455" t="s">
        <v>34878</v>
      </c>
      <c r="J12455" s="218" t="s">
        <v>34878</v>
      </c>
      <c r="K12455" s="218">
        <v>1</v>
      </c>
      <c r="L12455" s="218">
        <v>-0.26288864901333042</v>
      </c>
      <c r="M12455" s="218">
        <v>0.36397349854877969</v>
      </c>
      <c r="N12455" s="218">
        <v>-0.2395834602737601</v>
      </c>
      <c r="O12455" s="218">
        <v>0.38727868728835002</v>
      </c>
      <c r="P12455" s="218">
        <v>-5.7219714584098407</v>
      </c>
      <c r="Q12455" s="218">
        <v>-6.1939503242882514</v>
      </c>
      <c r="R12455" s="507">
        <v>5.0542424767724636E-2</v>
      </c>
      <c r="S12455" s="507">
        <v>7.3847613507294962E-2</v>
      </c>
      <c r="T12455" s="218">
        <v>-5.9579608913490461</v>
      </c>
    </row>
    <row r="12456" spans="1:20" x14ac:dyDescent="0.6">
      <c r="A12456" s="218" t="s">
        <v>34879</v>
      </c>
      <c r="B12456" s="218" t="s">
        <v>34880</v>
      </c>
      <c r="C12456" s="218">
        <v>7.2385909291673602</v>
      </c>
      <c r="D12456" s="218">
        <v>7.3152448714996101</v>
      </c>
      <c r="E12456" s="218">
        <v>7.7422996904560302</v>
      </c>
      <c r="F12456" s="218">
        <v>7.1500181291988998</v>
      </c>
      <c r="G12456" s="218">
        <v>2.22696608302416</v>
      </c>
      <c r="H12456" s="218">
        <v>0</v>
      </c>
      <c r="I12456" t="s">
        <v>34881</v>
      </c>
      <c r="J12456" s="218" t="s">
        <v>34881</v>
      </c>
      <c r="K12456" s="218">
        <v>1</v>
      </c>
      <c r="L12456" s="218">
        <v>0.50370876128866993</v>
      </c>
      <c r="M12456" s="218">
        <v>-8.8572799968460458E-2</v>
      </c>
      <c r="N12456" s="218">
        <v>0.42705481895642006</v>
      </c>
      <c r="O12456" s="218">
        <v>-0.16522674230071033</v>
      </c>
      <c r="P12456" s="218">
        <v>-5.0116248461432003</v>
      </c>
      <c r="Q12456" s="218">
        <v>-7.2385909291673602</v>
      </c>
      <c r="R12456" s="507">
        <v>0.20756798066010473</v>
      </c>
      <c r="S12456" s="507">
        <v>0.13091403832785486</v>
      </c>
      <c r="T12456" s="218">
        <v>-6.1251078876552807</v>
      </c>
    </row>
    <row r="12457" spans="1:20" x14ac:dyDescent="0.6">
      <c r="A12457" s="218" t="s">
        <v>34882</v>
      </c>
      <c r="B12457" s="218" t="s">
        <v>34883</v>
      </c>
      <c r="C12457" s="218">
        <v>5.16583924009573</v>
      </c>
      <c r="D12457" s="218">
        <v>5.1525197857929399</v>
      </c>
      <c r="E12457" s="218">
        <v>5.1992150394143799</v>
      </c>
      <c r="F12457" s="218">
        <v>4.3876710620986099</v>
      </c>
      <c r="G12457" s="218">
        <v>1.08739361964643</v>
      </c>
      <c r="H12457" s="218">
        <v>0.123827711997599</v>
      </c>
      <c r="I12457" t="s">
        <v>34884</v>
      </c>
      <c r="J12457" s="218" t="s">
        <v>34884</v>
      </c>
      <c r="K12457" s="218">
        <v>1</v>
      </c>
      <c r="L12457" s="218">
        <v>3.3375799318649868E-2</v>
      </c>
      <c r="M12457" s="218">
        <v>-0.77816817799712013</v>
      </c>
      <c r="N12457" s="218">
        <v>4.6695253621440003E-2</v>
      </c>
      <c r="O12457" s="218">
        <v>-0.76484872369432999</v>
      </c>
      <c r="P12457" s="218">
        <v>-4.0784456204493003</v>
      </c>
      <c r="Q12457" s="218">
        <v>-5.042011528098131</v>
      </c>
      <c r="R12457" s="507">
        <v>-0.37239618933923513</v>
      </c>
      <c r="S12457" s="507">
        <v>-0.35907673503644499</v>
      </c>
      <c r="T12457" s="218">
        <v>-4.5602285742737152</v>
      </c>
    </row>
    <row r="12458" spans="1:20" x14ac:dyDescent="0.6">
      <c r="A12458" s="218" t="s">
        <v>34885</v>
      </c>
      <c r="B12458" s="218" t="s">
        <v>34886</v>
      </c>
      <c r="C12458" s="218">
        <v>5.9433981089808103</v>
      </c>
      <c r="D12458" s="218">
        <v>6.0323438529335398</v>
      </c>
      <c r="E12458" s="218">
        <v>4.7821753716203004</v>
      </c>
      <c r="F12458" s="218">
        <v>6.0424876725100596</v>
      </c>
      <c r="G12458" s="218">
        <v>0.14046909216855899</v>
      </c>
      <c r="H12458" s="218">
        <v>0</v>
      </c>
      <c r="I12458" t="s">
        <v>34887</v>
      </c>
      <c r="J12458" s="218" t="s">
        <v>34887</v>
      </c>
      <c r="K12458" s="218">
        <v>1</v>
      </c>
      <c r="L12458" s="218">
        <v>-1.16122273736051</v>
      </c>
      <c r="M12458" s="218">
        <v>9.9089563529249247E-2</v>
      </c>
      <c r="N12458" s="218">
        <v>-1.2501684813132394</v>
      </c>
      <c r="O12458" s="218">
        <v>1.0143819576519775E-2</v>
      </c>
      <c r="P12458" s="218">
        <v>-5.8029290168122509</v>
      </c>
      <c r="Q12458" s="218">
        <v>-5.9433981089808103</v>
      </c>
      <c r="R12458" s="507">
        <v>-0.53106658691563036</v>
      </c>
      <c r="S12458" s="507">
        <v>-0.62001233086835983</v>
      </c>
      <c r="T12458" s="218">
        <v>-5.8731635628965311</v>
      </c>
    </row>
    <row r="12459" spans="1:20" x14ac:dyDescent="0.6">
      <c r="A12459" s="218" t="s">
        <v>34888</v>
      </c>
      <c r="B12459" s="218" t="s">
        <v>34889</v>
      </c>
      <c r="C12459" s="218">
        <v>7.0619179314547402</v>
      </c>
      <c r="D12459" s="218">
        <v>7.2201656046224798</v>
      </c>
      <c r="E12459" s="218">
        <v>7.0743452878865396</v>
      </c>
      <c r="F12459" s="218">
        <v>6.7432206792506202</v>
      </c>
      <c r="G12459" s="218">
        <v>2.4859048034851901</v>
      </c>
      <c r="H12459" s="218">
        <v>9.4566634316450298</v>
      </c>
      <c r="I12459" t="s">
        <v>34890</v>
      </c>
      <c r="J12459" s="218" t="s">
        <v>34890</v>
      </c>
      <c r="K12459" s="218">
        <v>1</v>
      </c>
      <c r="L12459" s="218">
        <v>1.2427356431799375E-2</v>
      </c>
      <c r="M12459" s="218">
        <v>-0.31869725220412004</v>
      </c>
      <c r="N12459" s="218">
        <v>-0.1458203167359402</v>
      </c>
      <c r="O12459" s="218">
        <v>-0.47694492537185962</v>
      </c>
      <c r="P12459" s="218">
        <v>-4.5760131279695502</v>
      </c>
      <c r="Q12459" s="218">
        <v>2.3947455001902895</v>
      </c>
      <c r="R12459" s="507">
        <v>-0.15313494788616033</v>
      </c>
      <c r="S12459" s="507">
        <v>-0.31138262105389991</v>
      </c>
      <c r="T12459" s="218">
        <v>-1.0906338138896303</v>
      </c>
    </row>
    <row r="12460" spans="1:20" x14ac:dyDescent="0.6">
      <c r="A12460" s="218" t="s">
        <v>34891</v>
      </c>
      <c r="B12460" s="218" t="s">
        <v>34892</v>
      </c>
      <c r="C12460" s="218">
        <v>7.4752547536500504</v>
      </c>
      <c r="D12460" s="218">
        <v>7.5819591296325601</v>
      </c>
      <c r="E12460" s="218">
        <v>6.6241945371639801</v>
      </c>
      <c r="F12460" s="218">
        <v>7.4916983866795803</v>
      </c>
      <c r="G12460" s="218">
        <v>1.65422133339088</v>
      </c>
      <c r="H12460" s="218">
        <v>9.4616232611389499</v>
      </c>
      <c r="I12460" t="s">
        <v>34893</v>
      </c>
      <c r="J12460" s="218" t="s">
        <v>34893</v>
      </c>
      <c r="K12460" s="218">
        <v>1</v>
      </c>
      <c r="L12460" s="218">
        <v>-0.85106021648607033</v>
      </c>
      <c r="M12460" s="218">
        <v>1.6443633029529892E-2</v>
      </c>
      <c r="N12460" s="218">
        <v>-0.95776459246858003</v>
      </c>
      <c r="O12460" s="218">
        <v>-9.0260742952979811E-2</v>
      </c>
      <c r="P12460" s="218">
        <v>-5.8210334202591705</v>
      </c>
      <c r="Q12460" s="218">
        <v>1.9863685074888995</v>
      </c>
      <c r="R12460" s="507">
        <v>-0.41730829172827022</v>
      </c>
      <c r="S12460" s="507">
        <v>-0.52401266771077992</v>
      </c>
      <c r="T12460" s="218">
        <v>-1.9173324563851355</v>
      </c>
    </row>
    <row r="12461" spans="1:20" x14ac:dyDescent="0.6">
      <c r="A12461" s="218" t="s">
        <v>34894</v>
      </c>
      <c r="B12461" s="218" t="s">
        <v>34895</v>
      </c>
      <c r="C12461" s="218">
        <v>7.1406309619355497</v>
      </c>
      <c r="D12461" s="218">
        <v>7.3084018283783703</v>
      </c>
      <c r="E12461" s="218">
        <v>7.1809659636658303</v>
      </c>
      <c r="F12461" s="218">
        <v>7.2056708337232296</v>
      </c>
      <c r="G12461" s="218">
        <v>2.4322455547984299</v>
      </c>
      <c r="H12461" s="218">
        <v>0.34353965418307397</v>
      </c>
      <c r="I12461" t="s">
        <v>34896</v>
      </c>
      <c r="J12461" s="218" t="s">
        <v>34896</v>
      </c>
      <c r="K12461" s="218">
        <v>1</v>
      </c>
      <c r="L12461" s="218">
        <v>4.0335001730280595E-2</v>
      </c>
      <c r="M12461" s="218">
        <v>6.5039871787679893E-2</v>
      </c>
      <c r="N12461" s="218">
        <v>-0.12743586471253998</v>
      </c>
      <c r="O12461" s="218">
        <v>-0.10273099465514068</v>
      </c>
      <c r="P12461" s="218">
        <v>-4.7083854071371203</v>
      </c>
      <c r="Q12461" s="218">
        <v>-6.7970913077524759</v>
      </c>
      <c r="R12461" s="507">
        <v>5.2687436758980244E-2</v>
      </c>
      <c r="S12461" s="507">
        <v>-0.11508342968384033</v>
      </c>
      <c r="T12461" s="218">
        <v>-5.7527383574447981</v>
      </c>
    </row>
    <row r="12462" spans="1:20" x14ac:dyDescent="0.6">
      <c r="A12462" s="218" t="s">
        <v>34897</v>
      </c>
      <c r="B12462" s="218" t="s">
        <v>34898</v>
      </c>
      <c r="C12462" s="218">
        <v>6.4221110257691398</v>
      </c>
      <c r="D12462" s="218">
        <v>6.1158280547820603</v>
      </c>
      <c r="E12462" s="218">
        <v>5.9139646239783099</v>
      </c>
      <c r="F12462" s="218">
        <v>4.9384515304573799</v>
      </c>
      <c r="G12462" s="218">
        <v>1.1552061784318599</v>
      </c>
      <c r="H12462" s="218">
        <v>6.5300460826611797</v>
      </c>
      <c r="I12462" t="s">
        <v>34899</v>
      </c>
      <c r="J12462" s="218" t="s">
        <v>34899</v>
      </c>
      <c r="K12462" s="218">
        <v>1</v>
      </c>
      <c r="L12462" s="218">
        <v>-0.50814640179082993</v>
      </c>
      <c r="M12462" s="218">
        <v>-1.4836594953117599</v>
      </c>
      <c r="N12462" s="218">
        <v>-0.20186343080375035</v>
      </c>
      <c r="O12462" s="218">
        <v>-1.1773765243246803</v>
      </c>
      <c r="P12462" s="218">
        <v>-5.2669048473372797</v>
      </c>
      <c r="Q12462" s="218">
        <v>0.10793505689203986</v>
      </c>
      <c r="R12462" s="507">
        <v>-0.99590294855129491</v>
      </c>
      <c r="S12462" s="507">
        <v>-0.68961997756421534</v>
      </c>
      <c r="T12462" s="218">
        <v>-2.5794848952226199</v>
      </c>
    </row>
    <row r="12463" spans="1:20" x14ac:dyDescent="0.6">
      <c r="A12463" s="218" t="s">
        <v>34900</v>
      </c>
      <c r="B12463" s="218" t="s">
        <v>34901</v>
      </c>
      <c r="C12463" s="218">
        <v>6.0022890702381604</v>
      </c>
      <c r="D12463" s="218">
        <v>5.8484955790537203</v>
      </c>
      <c r="E12463" s="218">
        <v>4.6928251808974402</v>
      </c>
      <c r="F12463" s="218">
        <v>6.32607208476173</v>
      </c>
      <c r="G12463" s="218">
        <v>7.6967583910792703</v>
      </c>
      <c r="H12463" s="218">
        <v>8.5827704641382692</v>
      </c>
      <c r="I12463" t="s">
        <v>34902</v>
      </c>
      <c r="J12463" s="218" t="s">
        <v>34902</v>
      </c>
      <c r="K12463" s="218">
        <v>1</v>
      </c>
      <c r="L12463" s="218">
        <v>-1.3094638893407202</v>
      </c>
      <c r="M12463" s="218">
        <v>0.32378301452356961</v>
      </c>
      <c r="N12463" s="218">
        <v>-1.1556703981562801</v>
      </c>
      <c r="O12463" s="218">
        <v>0.47757650570800969</v>
      </c>
      <c r="P12463" s="218">
        <v>1.6944693208411099</v>
      </c>
      <c r="Q12463" s="218">
        <v>2.5804813939001088</v>
      </c>
      <c r="R12463" s="507">
        <v>-0.4928404374085753</v>
      </c>
      <c r="S12463" s="507">
        <v>-0.33904694622413523</v>
      </c>
      <c r="T12463" s="218">
        <v>2.1374753573706093</v>
      </c>
    </row>
    <row r="12464" spans="1:20" x14ac:dyDescent="0.6">
      <c r="A12464" s="218" t="s">
        <v>34903</v>
      </c>
      <c r="B12464" s="218" t="s">
        <v>34904</v>
      </c>
      <c r="C12464" s="218">
        <v>6.3989199724610497</v>
      </c>
      <c r="D12464" s="218">
        <v>6.4630910968452504</v>
      </c>
      <c r="E12464" s="218">
        <v>6.2990344172793602</v>
      </c>
      <c r="F12464" s="218">
        <v>6.7683388626601202</v>
      </c>
      <c r="G12464" s="218">
        <v>6.8598286283585601</v>
      </c>
      <c r="H12464" s="218">
        <v>0</v>
      </c>
      <c r="I12464" t="s">
        <v>34905</v>
      </c>
      <c r="J12464" s="218" t="s">
        <v>34905</v>
      </c>
      <c r="K12464" s="218">
        <v>1</v>
      </c>
      <c r="L12464" s="218">
        <v>-9.9885555181689512E-2</v>
      </c>
      <c r="M12464" s="218">
        <v>0.36941889019907048</v>
      </c>
      <c r="N12464" s="218">
        <v>-0.16405667956589021</v>
      </c>
      <c r="O12464" s="218">
        <v>0.30524776581486979</v>
      </c>
      <c r="P12464" s="218">
        <v>0.4609086558975104</v>
      </c>
      <c r="Q12464" s="218">
        <v>-6.3989199724610497</v>
      </c>
      <c r="R12464" s="507">
        <v>0.13476666750869049</v>
      </c>
      <c r="S12464" s="507">
        <v>7.059554312448979E-2</v>
      </c>
      <c r="T12464" s="218">
        <v>-2.9690056582817697</v>
      </c>
    </row>
    <row r="12465" spans="1:20" x14ac:dyDescent="0.6">
      <c r="A12465" s="218" t="s">
        <v>34906</v>
      </c>
      <c r="B12465" s="218" t="s">
        <v>34907</v>
      </c>
      <c r="C12465" s="218">
        <v>6.4711148487966001</v>
      </c>
      <c r="D12465" s="218">
        <v>6.6004718989857203</v>
      </c>
      <c r="E12465" s="218">
        <v>5.73920681455163</v>
      </c>
      <c r="F12465" s="218">
        <v>5.8142938607467096</v>
      </c>
      <c r="G12465" s="218">
        <v>1.50626793832628</v>
      </c>
      <c r="H12465" s="218">
        <v>7.0660786334003003</v>
      </c>
      <c r="I12465" t="s">
        <v>34908</v>
      </c>
      <c r="J12465" s="218" t="s">
        <v>34908</v>
      </c>
      <c r="K12465" s="218">
        <v>1</v>
      </c>
      <c r="L12465" s="218">
        <v>-0.7319080342449702</v>
      </c>
      <c r="M12465" s="218">
        <v>-0.65682098804989053</v>
      </c>
      <c r="N12465" s="218">
        <v>-0.86126508443409033</v>
      </c>
      <c r="O12465" s="218">
        <v>-0.78617803823901067</v>
      </c>
      <c r="P12465" s="218">
        <v>-4.9648469104703201</v>
      </c>
      <c r="Q12465" s="218">
        <v>0.59496378460370014</v>
      </c>
      <c r="R12465" s="507">
        <v>-0.69436451114743036</v>
      </c>
      <c r="S12465" s="507">
        <v>-0.8237215613365505</v>
      </c>
      <c r="T12465" s="218">
        <v>-2.18494156293331</v>
      </c>
    </row>
    <row r="12466" spans="1:20" x14ac:dyDescent="0.6">
      <c r="A12466" s="218" t="s">
        <v>34909</v>
      </c>
      <c r="B12466" s="218" t="s">
        <v>34910</v>
      </c>
      <c r="C12466" s="218">
        <v>3.3826165780120498</v>
      </c>
      <c r="D12466" s="218">
        <v>3.2308386293980198</v>
      </c>
      <c r="E12466" s="218">
        <v>0</v>
      </c>
      <c r="F12466" s="218">
        <v>3.3672957788849902</v>
      </c>
      <c r="G12466" s="218">
        <v>0</v>
      </c>
      <c r="H12466" s="218">
        <v>0</v>
      </c>
      <c r="I12466" t="s">
        <v>34911</v>
      </c>
      <c r="J12466" s="218" t="s">
        <v>34911</v>
      </c>
      <c r="K12466" s="218">
        <v>1</v>
      </c>
      <c r="L12466" s="218">
        <v>-3.3826165780120498</v>
      </c>
      <c r="M12466" s="218">
        <v>-1.5320799127059637E-2</v>
      </c>
      <c r="N12466" s="218">
        <v>-3.2308386293980198</v>
      </c>
      <c r="O12466" s="218">
        <v>0.13645714948697041</v>
      </c>
      <c r="P12466" s="218">
        <v>-3.3826165780120498</v>
      </c>
      <c r="Q12466" s="218">
        <v>-3.3826165780120498</v>
      </c>
      <c r="R12466" s="507">
        <v>-1.6989686885695547</v>
      </c>
      <c r="S12466" s="507">
        <v>-1.5471907399555247</v>
      </c>
      <c r="T12466" s="218">
        <v>-3.3826165780120498</v>
      </c>
    </row>
    <row r="12467" spans="1:20" x14ac:dyDescent="0.6">
      <c r="A12467" s="218" t="s">
        <v>34912</v>
      </c>
      <c r="B12467" s="218" t="s">
        <v>34913</v>
      </c>
      <c r="C12467" s="218">
        <v>5.4822378358275099</v>
      </c>
      <c r="D12467" s="218">
        <v>5.1148184022743397</v>
      </c>
      <c r="E12467" s="218">
        <v>5.9760537585539799</v>
      </c>
      <c r="F12467" s="218">
        <v>5.5557771313751401</v>
      </c>
      <c r="G12467" s="218">
        <v>1.1552061784318599</v>
      </c>
      <c r="H12467" s="218">
        <v>0.123827711997599</v>
      </c>
      <c r="I12467" t="s">
        <v>34914</v>
      </c>
      <c r="J12467" s="218" t="s">
        <v>34914</v>
      </c>
      <c r="K12467" s="218">
        <v>1</v>
      </c>
      <c r="L12467" s="218">
        <v>0.49381592272647001</v>
      </c>
      <c r="M12467" s="218">
        <v>7.3539295547630168E-2</v>
      </c>
      <c r="N12467" s="218">
        <v>0.86123535627964021</v>
      </c>
      <c r="O12467" s="218">
        <v>0.44095872910080036</v>
      </c>
      <c r="P12467" s="218">
        <v>-4.3270316573956498</v>
      </c>
      <c r="Q12467" s="218">
        <v>-5.3584101238299109</v>
      </c>
      <c r="R12467" s="507">
        <v>0.28367760913705009</v>
      </c>
      <c r="S12467" s="507">
        <v>0.65109704269022028</v>
      </c>
      <c r="T12467" s="218">
        <v>-4.8427208906127799</v>
      </c>
    </row>
    <row r="12468" spans="1:20" x14ac:dyDescent="0.6">
      <c r="A12468" s="218" t="s">
        <v>34915</v>
      </c>
      <c r="B12468" s="218" t="s">
        <v>34916</v>
      </c>
      <c r="C12468" s="218">
        <v>5.58855514163987</v>
      </c>
      <c r="D12468" s="218">
        <v>5.6696745747597497</v>
      </c>
      <c r="E12468" s="218">
        <v>5.6558910376773799</v>
      </c>
      <c r="F12468" s="218">
        <v>5.6701431364687096</v>
      </c>
      <c r="G12468" s="218">
        <v>1.0162357018798001</v>
      </c>
      <c r="H12468" s="218">
        <v>5.8756954351370103</v>
      </c>
      <c r="I12468" t="s">
        <v>34917</v>
      </c>
      <c r="J12468" s="218" t="s">
        <v>34917</v>
      </c>
      <c r="K12468" s="218">
        <v>1</v>
      </c>
      <c r="L12468" s="218">
        <v>6.733589603750989E-2</v>
      </c>
      <c r="M12468" s="218">
        <v>8.1587994828839605E-2</v>
      </c>
      <c r="N12468" s="218">
        <v>-1.378353708236979E-2</v>
      </c>
      <c r="O12468" s="218">
        <v>4.6856170895992477E-4</v>
      </c>
      <c r="P12468" s="218">
        <v>-4.5723194397600704</v>
      </c>
      <c r="Q12468" s="218">
        <v>0.28714029349714032</v>
      </c>
      <c r="R12468" s="507">
        <v>7.4461945433174748E-2</v>
      </c>
      <c r="S12468" s="507">
        <v>-6.6574876867049326E-3</v>
      </c>
      <c r="T12468" s="218">
        <v>-2.142589573131465</v>
      </c>
    </row>
    <row r="12469" spans="1:20" x14ac:dyDescent="0.6">
      <c r="A12469" s="218" t="s">
        <v>34918</v>
      </c>
      <c r="B12469" s="218" t="s">
        <v>34919</v>
      </c>
      <c r="C12469" s="218">
        <v>5.2685693103048701</v>
      </c>
      <c r="D12469" s="218">
        <v>5.4740439835725097</v>
      </c>
      <c r="E12469" s="218">
        <v>5.8365250580926702</v>
      </c>
      <c r="F12469" s="218">
        <v>5.1527165868897198</v>
      </c>
      <c r="G12469" s="218">
        <v>1.45337470871665</v>
      </c>
      <c r="H12469" s="218">
        <v>0</v>
      </c>
      <c r="I12469" t="s">
        <v>34920</v>
      </c>
      <c r="J12469" s="218" t="s">
        <v>34920</v>
      </c>
      <c r="K12469" s="218">
        <v>1</v>
      </c>
      <c r="L12469" s="218">
        <v>0.56795574778780011</v>
      </c>
      <c r="M12469" s="218">
        <v>-0.11585272341515029</v>
      </c>
      <c r="N12469" s="218">
        <v>0.36248107452016054</v>
      </c>
      <c r="O12469" s="218">
        <v>-0.32132739668278987</v>
      </c>
      <c r="P12469" s="218">
        <v>-3.8151946015882201</v>
      </c>
      <c r="Q12469" s="218">
        <v>-5.2685693103048701</v>
      </c>
      <c r="R12469" s="507">
        <v>0.22605151218632491</v>
      </c>
      <c r="S12469" s="507">
        <v>2.0576838918685336E-2</v>
      </c>
      <c r="T12469" s="218">
        <v>-4.5418819559465451</v>
      </c>
    </row>
    <row r="12470" spans="1:20" x14ac:dyDescent="0.6">
      <c r="A12470" s="218" t="s">
        <v>34921</v>
      </c>
      <c r="B12470" s="218" t="s">
        <v>34922</v>
      </c>
      <c r="C12470" s="218">
        <v>5.1392631802760498</v>
      </c>
      <c r="D12470" s="218">
        <v>5.2476612429676797</v>
      </c>
      <c r="E12470" s="218">
        <v>4.7077529267221401</v>
      </c>
      <c r="F12470" s="218">
        <v>4.1383554967465104</v>
      </c>
      <c r="G12470" s="218">
        <v>0.94138514970795095</v>
      </c>
      <c r="H12470" s="218">
        <v>0</v>
      </c>
      <c r="I12470" t="s">
        <v>34923</v>
      </c>
      <c r="J12470" s="218" t="s">
        <v>34923</v>
      </c>
      <c r="K12470" s="218">
        <v>1</v>
      </c>
      <c r="L12470" s="218">
        <v>-0.43151025355390971</v>
      </c>
      <c r="M12470" s="218">
        <v>-1.0009076835295394</v>
      </c>
      <c r="N12470" s="218">
        <v>-0.53990831624553959</v>
      </c>
      <c r="O12470" s="218">
        <v>-1.1093057462211693</v>
      </c>
      <c r="P12470" s="218">
        <v>-4.1978780305680985</v>
      </c>
      <c r="Q12470" s="218">
        <v>-5.1392631802760498</v>
      </c>
      <c r="R12470" s="507">
        <v>-0.71620896854172456</v>
      </c>
      <c r="S12470" s="507">
        <v>-0.82460703123335444</v>
      </c>
      <c r="T12470" s="218">
        <v>-4.6685706054220741</v>
      </c>
    </row>
    <row r="12471" spans="1:20" x14ac:dyDescent="0.6">
      <c r="A12471" s="218" t="s">
        <v>34924</v>
      </c>
      <c r="B12471" s="218" t="s">
        <v>34925</v>
      </c>
      <c r="C12471" s="218">
        <v>5.1624004351301096</v>
      </c>
      <c r="D12471" s="218">
        <v>4.69318084688231</v>
      </c>
      <c r="E12471" s="218">
        <v>5.6679361739602996</v>
      </c>
      <c r="F12471" s="218">
        <v>4.9231555621673397</v>
      </c>
      <c r="G12471" s="218">
        <v>1.1552061784318599</v>
      </c>
      <c r="H12471" s="218">
        <v>0</v>
      </c>
      <c r="I12471" t="s">
        <v>34926</v>
      </c>
      <c r="J12471" s="218" t="s">
        <v>34926</v>
      </c>
      <c r="K12471" s="218">
        <v>1</v>
      </c>
      <c r="L12471" s="218">
        <v>0.50553573883018998</v>
      </c>
      <c r="M12471" s="218">
        <v>-0.23924487296276986</v>
      </c>
      <c r="N12471" s="218">
        <v>0.97475532707798962</v>
      </c>
      <c r="O12471" s="218">
        <v>0.22997471528502977</v>
      </c>
      <c r="P12471" s="218">
        <v>-4.0071942566982495</v>
      </c>
      <c r="Q12471" s="218">
        <v>-5.1624004351301096</v>
      </c>
      <c r="R12471" s="507">
        <v>0.13314543293371006</v>
      </c>
      <c r="S12471" s="507">
        <v>0.6023650211815097</v>
      </c>
      <c r="T12471" s="218">
        <v>-4.5847973459141791</v>
      </c>
    </row>
    <row r="12472" spans="1:20" x14ac:dyDescent="0.6">
      <c r="A12472" s="218" t="s">
        <v>34927</v>
      </c>
      <c r="B12472" s="218" t="s">
        <v>34928</v>
      </c>
      <c r="C12472" s="218">
        <v>2.6615935780167201</v>
      </c>
      <c r="D12472" s="218">
        <v>2.6115312219233999</v>
      </c>
      <c r="E12472" s="218">
        <v>0</v>
      </c>
      <c r="F12472" s="218">
        <v>1.8662765294730099</v>
      </c>
      <c r="G12472" s="218">
        <v>0</v>
      </c>
      <c r="H12472" s="218">
        <v>0</v>
      </c>
      <c r="I12472" t="s">
        <v>34929</v>
      </c>
      <c r="J12472" s="218" t="s">
        <v>34929</v>
      </c>
      <c r="K12472" s="218">
        <v>1</v>
      </c>
      <c r="L12472" s="218">
        <v>-2.6615935780167201</v>
      </c>
      <c r="M12472" s="218">
        <v>-0.79531704854371021</v>
      </c>
      <c r="N12472" s="218">
        <v>-2.6115312219233999</v>
      </c>
      <c r="O12472" s="218">
        <v>-0.74525469245039</v>
      </c>
      <c r="P12472" s="218">
        <v>-2.6615935780167201</v>
      </c>
      <c r="Q12472" s="218">
        <v>-2.6615935780167201</v>
      </c>
      <c r="R12472" s="507">
        <v>-1.7284553132802152</v>
      </c>
      <c r="S12472" s="507">
        <v>-1.678392957186895</v>
      </c>
      <c r="T12472" s="218">
        <v>-2.6615935780167201</v>
      </c>
    </row>
    <row r="12473" spans="1:20" x14ac:dyDescent="0.6">
      <c r="A12473" s="218" t="s">
        <v>34930</v>
      </c>
      <c r="B12473" s="218" t="s">
        <v>34931</v>
      </c>
      <c r="C12473" s="218">
        <v>5.9646135993450402</v>
      </c>
      <c r="D12473" s="218">
        <v>6.0736373283980001</v>
      </c>
      <c r="E12473" s="218">
        <v>5.1825191451395796</v>
      </c>
      <c r="F12473" s="218">
        <v>5.7320983645186496</v>
      </c>
      <c r="G12473" s="218">
        <v>7.5359405161760602</v>
      </c>
      <c r="H12473" s="218">
        <v>0</v>
      </c>
      <c r="I12473" t="s">
        <v>34932</v>
      </c>
      <c r="J12473" s="218" t="s">
        <v>34932</v>
      </c>
      <c r="K12473" s="218">
        <v>1</v>
      </c>
      <c r="L12473" s="218">
        <v>-0.78209445420546064</v>
      </c>
      <c r="M12473" s="218">
        <v>-0.23251523482639058</v>
      </c>
      <c r="N12473" s="218">
        <v>-0.89111818325842052</v>
      </c>
      <c r="O12473" s="218">
        <v>-0.34153896387935045</v>
      </c>
      <c r="P12473" s="218">
        <v>1.57132691683102</v>
      </c>
      <c r="Q12473" s="218">
        <v>-5.9646135993450402</v>
      </c>
      <c r="R12473" s="507">
        <v>-0.50730484451592561</v>
      </c>
      <c r="S12473" s="507">
        <v>-0.61632857356888548</v>
      </c>
      <c r="T12473" s="218">
        <v>-2.1966433412570101</v>
      </c>
    </row>
    <row r="12474" spans="1:20" x14ac:dyDescent="0.6">
      <c r="A12474" s="218" t="s">
        <v>34933</v>
      </c>
      <c r="B12474" s="218" t="s">
        <v>34934</v>
      </c>
      <c r="C12474" s="218">
        <v>7.4003555458129302</v>
      </c>
      <c r="D12474" s="218">
        <v>7.5750344008991997</v>
      </c>
      <c r="E12474" s="218">
        <v>7.5247332873741799</v>
      </c>
      <c r="F12474" s="218">
        <v>7.5827883475553399</v>
      </c>
      <c r="G12474" s="218">
        <v>8.0611795531822299</v>
      </c>
      <c r="H12474" s="218">
        <v>8.0184258089489298</v>
      </c>
      <c r="I12474" t="s">
        <v>34935</v>
      </c>
      <c r="J12474" s="218" t="s">
        <v>34935</v>
      </c>
      <c r="K12474" s="218">
        <v>1</v>
      </c>
      <c r="L12474" s="218">
        <v>0.1243777415612497</v>
      </c>
      <c r="M12474" s="218">
        <v>0.18243280174240972</v>
      </c>
      <c r="N12474" s="218">
        <v>-5.0301113525019758E-2</v>
      </c>
      <c r="O12474" s="218">
        <v>7.7539466561402648E-3</v>
      </c>
      <c r="P12474" s="218">
        <v>0.66082400736929969</v>
      </c>
      <c r="Q12474" s="218">
        <v>0.61807026313599955</v>
      </c>
      <c r="R12474" s="507">
        <v>0.15340527165182971</v>
      </c>
      <c r="S12474" s="507">
        <v>-2.1273583434439747E-2</v>
      </c>
      <c r="T12474" s="218">
        <v>0.63944713525264962</v>
      </c>
    </row>
    <row r="12475" spans="1:20" x14ac:dyDescent="0.6">
      <c r="A12475" s="218" t="s">
        <v>34936</v>
      </c>
      <c r="B12475" s="218" t="s">
        <v>34937</v>
      </c>
      <c r="C12475" s="218">
        <v>5.6545001913653197</v>
      </c>
      <c r="D12475" s="218">
        <v>5.6031581057485003</v>
      </c>
      <c r="E12475" s="218">
        <v>5.5343553960531899</v>
      </c>
      <c r="F12475" s="218">
        <v>5.0269705164127796</v>
      </c>
      <c r="G12475" s="218">
        <v>1.1552061784318599</v>
      </c>
      <c r="H12475" s="218">
        <v>0</v>
      </c>
      <c r="I12475" t="s">
        <v>34938</v>
      </c>
      <c r="J12475" s="218" t="s">
        <v>34938</v>
      </c>
      <c r="K12475" s="218">
        <v>1</v>
      </c>
      <c r="L12475" s="218">
        <v>-0.12014479531212974</v>
      </c>
      <c r="M12475" s="218">
        <v>-0.62752967495254008</v>
      </c>
      <c r="N12475" s="218">
        <v>-6.8802709695310327E-2</v>
      </c>
      <c r="O12475" s="218">
        <v>-0.57618758933572067</v>
      </c>
      <c r="P12475" s="218">
        <v>-4.4992940129334595</v>
      </c>
      <c r="Q12475" s="218">
        <v>-5.6545001913653197</v>
      </c>
      <c r="R12475" s="507">
        <v>-0.37383723513233491</v>
      </c>
      <c r="S12475" s="507">
        <v>-0.3224951495155155</v>
      </c>
      <c r="T12475" s="218">
        <v>-5.0768971021493901</v>
      </c>
    </row>
    <row r="12476" spans="1:20" x14ac:dyDescent="0.6">
      <c r="A12476" s="218" t="s">
        <v>34939</v>
      </c>
      <c r="B12476" s="218" t="s">
        <v>34940</v>
      </c>
      <c r="C12476" s="218">
        <v>4.1864169466774799</v>
      </c>
      <c r="D12476" s="218">
        <v>4.1808399332458404</v>
      </c>
      <c r="E12476" s="218">
        <v>0</v>
      </c>
      <c r="F12476" s="218">
        <v>4.1067009513298496</v>
      </c>
      <c r="G12476" s="218">
        <v>0</v>
      </c>
      <c r="H12476" s="218">
        <v>0</v>
      </c>
      <c r="I12476" t="s">
        <v>34941</v>
      </c>
      <c r="J12476" s="218" t="s">
        <v>34941</v>
      </c>
      <c r="K12476" s="218">
        <v>1</v>
      </c>
      <c r="L12476" s="218">
        <v>-4.1864169466774799</v>
      </c>
      <c r="M12476" s="218">
        <v>-7.9715995347630297E-2</v>
      </c>
      <c r="N12476" s="218">
        <v>-4.1808399332458404</v>
      </c>
      <c r="O12476" s="218">
        <v>-7.4138981915990776E-2</v>
      </c>
      <c r="P12476" s="218">
        <v>-4.1864169466774799</v>
      </c>
      <c r="Q12476" s="218">
        <v>-4.1864169466774799</v>
      </c>
      <c r="R12476" s="507">
        <v>-2.1330664710125551</v>
      </c>
      <c r="S12476" s="507">
        <v>-2.1274894575809156</v>
      </c>
      <c r="T12476" s="218">
        <v>-4.1864169466774799</v>
      </c>
    </row>
    <row r="12477" spans="1:20" x14ac:dyDescent="0.6">
      <c r="A12477" s="218" t="s">
        <v>34942</v>
      </c>
      <c r="B12477" s="218" t="s">
        <v>34943</v>
      </c>
      <c r="C12477" s="218">
        <v>7.3315965368083997</v>
      </c>
      <c r="D12477" s="218">
        <v>7.44705662304347</v>
      </c>
      <c r="E12477" s="218">
        <v>7.8009031298776303</v>
      </c>
      <c r="F12477" s="218">
        <v>7.6559035419635197</v>
      </c>
      <c r="G12477" s="218">
        <v>2.9729961795321298</v>
      </c>
      <c r="H12477" s="218">
        <v>5.5034403470691302</v>
      </c>
      <c r="I12477" t="s">
        <v>34944</v>
      </c>
      <c r="J12477" s="218" t="s">
        <v>34944</v>
      </c>
      <c r="K12477" s="218">
        <v>1</v>
      </c>
      <c r="L12477" s="218">
        <v>0.46930659306923062</v>
      </c>
      <c r="M12477" s="218">
        <v>0.32430700515512001</v>
      </c>
      <c r="N12477" s="218">
        <v>0.3538465068341603</v>
      </c>
      <c r="O12477" s="218">
        <v>0.2088469189200497</v>
      </c>
      <c r="P12477" s="218">
        <v>-4.3586003572762699</v>
      </c>
      <c r="Q12477" s="218">
        <v>-1.8281561897392695</v>
      </c>
      <c r="R12477" s="507">
        <v>0.39680679911217531</v>
      </c>
      <c r="S12477" s="507">
        <v>0.281346712877105</v>
      </c>
      <c r="T12477" s="218">
        <v>-3.0933782735077697</v>
      </c>
    </row>
    <row r="12478" spans="1:20" x14ac:dyDescent="0.6">
      <c r="A12478" s="218" t="s">
        <v>34945</v>
      </c>
      <c r="B12478" s="218" t="s">
        <v>34946</v>
      </c>
      <c r="C12478" s="218">
        <v>2.5745780975497299</v>
      </c>
      <c r="D12478" s="218">
        <v>2.14001947214759</v>
      </c>
      <c r="E12478" s="218">
        <v>2.8983942191943899</v>
      </c>
      <c r="F12478" s="218">
        <v>0</v>
      </c>
      <c r="G12478" s="218">
        <v>0</v>
      </c>
      <c r="H12478" s="218">
        <v>0</v>
      </c>
      <c r="I12478" t="s">
        <v>34947</v>
      </c>
      <c r="J12478" s="218" t="s">
        <v>34947</v>
      </c>
      <c r="K12478" s="218">
        <v>1</v>
      </c>
      <c r="L12478" s="218">
        <v>0.32381612164466</v>
      </c>
      <c r="M12478" s="218">
        <v>-2.5745780975497299</v>
      </c>
      <c r="N12478" s="218">
        <v>0.75837474704679986</v>
      </c>
      <c r="O12478" s="218">
        <v>-2.14001947214759</v>
      </c>
      <c r="P12478" s="218">
        <v>-2.5745780975497299</v>
      </c>
      <c r="Q12478" s="218">
        <v>-2.5745780975497299</v>
      </c>
      <c r="R12478" s="507">
        <v>-1.1253809879525349</v>
      </c>
      <c r="S12478" s="507">
        <v>-0.69082236255039509</v>
      </c>
      <c r="T12478" s="218">
        <v>-2.5745780975497299</v>
      </c>
    </row>
    <row r="12479" spans="1:20" x14ac:dyDescent="0.6">
      <c r="A12479" s="218" t="s">
        <v>34948</v>
      </c>
      <c r="B12479" s="218" t="s">
        <v>34949</v>
      </c>
      <c r="C12479" s="218">
        <v>7.9059649787639996</v>
      </c>
      <c r="D12479" s="218">
        <v>7.9884273885121102</v>
      </c>
      <c r="E12479" s="218">
        <v>8.4884511210320408</v>
      </c>
      <c r="F12479" s="218">
        <v>7.4479154822069704</v>
      </c>
      <c r="G12479" s="218">
        <v>2.6593993951583199</v>
      </c>
      <c r="H12479" s="218">
        <v>0.23786221336595301</v>
      </c>
      <c r="I12479" t="s">
        <v>34950</v>
      </c>
      <c r="J12479" s="218" t="s">
        <v>34950</v>
      </c>
      <c r="K12479" s="218">
        <v>1</v>
      </c>
      <c r="L12479" s="218">
        <v>0.58248614226804118</v>
      </c>
      <c r="M12479" s="218">
        <v>-0.4580494965570292</v>
      </c>
      <c r="N12479" s="218">
        <v>0.5000237325199306</v>
      </c>
      <c r="O12479" s="218">
        <v>-0.54051190630513979</v>
      </c>
      <c r="P12479" s="218">
        <v>-5.2465655836056797</v>
      </c>
      <c r="Q12479" s="218">
        <v>-7.6681027653980465</v>
      </c>
      <c r="R12479" s="507">
        <v>6.2218322855505992E-2</v>
      </c>
      <c r="S12479" s="507">
        <v>-2.0244086892604596E-2</v>
      </c>
      <c r="T12479" s="218">
        <v>-6.4573341745018631</v>
      </c>
    </row>
    <row r="12480" spans="1:20" x14ac:dyDescent="0.6">
      <c r="A12480" s="218" t="s">
        <v>34951</v>
      </c>
      <c r="B12480" s="218" t="s">
        <v>34952</v>
      </c>
      <c r="C12480" s="218">
        <v>4.6282352474104496</v>
      </c>
      <c r="D12480" s="218">
        <v>4.4639256000477303</v>
      </c>
      <c r="E12480" s="218">
        <v>5.2112372863397596</v>
      </c>
      <c r="F12480" s="218">
        <v>5.3723786519038397</v>
      </c>
      <c r="G12480" s="218">
        <v>6.6154166224753901</v>
      </c>
      <c r="H12480" s="218">
        <v>0</v>
      </c>
      <c r="I12480" t="s">
        <v>34953</v>
      </c>
      <c r="J12480" s="218" t="s">
        <v>34953</v>
      </c>
      <c r="K12480" s="218">
        <v>1</v>
      </c>
      <c r="L12480" s="218">
        <v>0.58300203892931002</v>
      </c>
      <c r="M12480" s="218">
        <v>0.74414340449339011</v>
      </c>
      <c r="N12480" s="218">
        <v>0.74731168629202926</v>
      </c>
      <c r="O12480" s="218">
        <v>0.90845305185610936</v>
      </c>
      <c r="P12480" s="218">
        <v>1.9871813750649405</v>
      </c>
      <c r="Q12480" s="218">
        <v>-4.6282352474104496</v>
      </c>
      <c r="R12480" s="507">
        <v>0.66357272171135007</v>
      </c>
      <c r="S12480" s="507">
        <v>0.82788236907406931</v>
      </c>
      <c r="T12480" s="218">
        <v>-1.3205269361727545</v>
      </c>
    </row>
    <row r="12481" spans="1:20" x14ac:dyDescent="0.6">
      <c r="A12481" s="218" t="s">
        <v>34954</v>
      </c>
      <c r="B12481" s="218" t="s">
        <v>34955</v>
      </c>
      <c r="C12481" s="218">
        <v>4.3863512462152299</v>
      </c>
      <c r="D12481" s="218">
        <v>4.4510158627269902</v>
      </c>
      <c r="E12481" s="218">
        <v>3.2468127664525199</v>
      </c>
      <c r="F12481" s="218">
        <v>2.9398955886268499</v>
      </c>
      <c r="G12481" s="218">
        <v>0.494726731926454</v>
      </c>
      <c r="H12481" s="218">
        <v>0</v>
      </c>
      <c r="I12481" t="s">
        <v>34956</v>
      </c>
      <c r="J12481" s="218" t="s">
        <v>34956</v>
      </c>
      <c r="K12481" s="218">
        <v>1</v>
      </c>
      <c r="L12481" s="218">
        <v>-1.1395384797627099</v>
      </c>
      <c r="M12481" s="218">
        <v>-1.44645565758838</v>
      </c>
      <c r="N12481" s="218">
        <v>-1.2042030962744703</v>
      </c>
      <c r="O12481" s="218">
        <v>-1.5111202741001404</v>
      </c>
      <c r="P12481" s="218">
        <v>-3.8916245142887758</v>
      </c>
      <c r="Q12481" s="218">
        <v>-4.3863512462152299</v>
      </c>
      <c r="R12481" s="507">
        <v>-1.292997068675545</v>
      </c>
      <c r="S12481" s="507">
        <v>-1.3576616851873053</v>
      </c>
      <c r="T12481" s="218">
        <v>-4.138987880252003</v>
      </c>
    </row>
    <row r="12482" spans="1:20" x14ac:dyDescent="0.6">
      <c r="A12482" s="218" t="s">
        <v>34957</v>
      </c>
      <c r="B12482" s="218" t="s">
        <v>34958</v>
      </c>
      <c r="C12482" s="218">
        <v>5.9171126713962501</v>
      </c>
      <c r="D12482" s="218">
        <v>5.9831233877875603</v>
      </c>
      <c r="E12482" s="218">
        <v>5.3081743827822701</v>
      </c>
      <c r="F12482" s="218">
        <v>5.8784237117988196</v>
      </c>
      <c r="G12482" s="218">
        <v>0.14046909216855899</v>
      </c>
      <c r="H12482" s="218">
        <v>5.0004149560054296</v>
      </c>
      <c r="I12482" t="s">
        <v>34959</v>
      </c>
      <c r="J12482" s="218" t="s">
        <v>34959</v>
      </c>
      <c r="K12482" s="218">
        <v>1</v>
      </c>
      <c r="L12482" s="218">
        <v>-0.60893828861398003</v>
      </c>
      <c r="M12482" s="218">
        <v>-3.8688959597430461E-2</v>
      </c>
      <c r="N12482" s="218">
        <v>-0.6749490050052902</v>
      </c>
      <c r="O12482" s="218">
        <v>-0.10469967598874064</v>
      </c>
      <c r="P12482" s="218">
        <v>-5.7766435792276907</v>
      </c>
      <c r="Q12482" s="218">
        <v>-0.91669771539082046</v>
      </c>
      <c r="R12482" s="507">
        <v>-0.32381362410570524</v>
      </c>
      <c r="S12482" s="507">
        <v>-0.38982434049701542</v>
      </c>
      <c r="T12482" s="218">
        <v>-3.3466706473092556</v>
      </c>
    </row>
    <row r="12483" spans="1:20" x14ac:dyDescent="0.6">
      <c r="A12483" s="218" t="s">
        <v>34960</v>
      </c>
      <c r="B12483" s="218" t="s">
        <v>34961</v>
      </c>
      <c r="C12483" s="218">
        <v>7.3371991420561198</v>
      </c>
      <c r="D12483" s="218">
        <v>7.4497631050639797</v>
      </c>
      <c r="E12483" s="218">
        <v>7.2521551832131399</v>
      </c>
      <c r="F12483" s="218">
        <v>7.9494570602319703</v>
      </c>
      <c r="G12483" s="218">
        <v>9.5912430047280903</v>
      </c>
      <c r="H12483" s="218">
        <v>9.3818893791384106</v>
      </c>
      <c r="I12483" t="s">
        <v>34962</v>
      </c>
      <c r="J12483" s="218" t="s">
        <v>34962</v>
      </c>
      <c r="K12483" s="218">
        <v>1</v>
      </c>
      <c r="L12483" s="218">
        <v>-8.5043958842979883E-2</v>
      </c>
      <c r="M12483" s="218">
        <v>0.61225791817585051</v>
      </c>
      <c r="N12483" s="218">
        <v>-0.19760792185083975</v>
      </c>
      <c r="O12483" s="218">
        <v>0.49969395516799064</v>
      </c>
      <c r="P12483" s="218">
        <v>2.2540438626719705</v>
      </c>
      <c r="Q12483" s="218">
        <v>2.0446902370822908</v>
      </c>
      <c r="R12483" s="507">
        <v>0.26360697966643531</v>
      </c>
      <c r="S12483" s="507">
        <v>0.15104301665857545</v>
      </c>
      <c r="T12483" s="218">
        <v>2.1493670498771307</v>
      </c>
    </row>
    <row r="12484" spans="1:20" x14ac:dyDescent="0.6">
      <c r="A12484" s="218" t="s">
        <v>34963</v>
      </c>
      <c r="B12484" s="218" t="s">
        <v>34964</v>
      </c>
      <c r="C12484" s="218">
        <v>6.5995729114317303</v>
      </c>
      <c r="D12484" s="218">
        <v>6.6493243511606499</v>
      </c>
      <c r="E12484" s="218">
        <v>3.4980969058200801</v>
      </c>
      <c r="F12484" s="218">
        <v>6.8236795873913696</v>
      </c>
      <c r="G12484" s="218">
        <v>0.14046909216855899</v>
      </c>
      <c r="H12484" s="218">
        <v>0.123827711997599</v>
      </c>
      <c r="I12484" t="s">
        <v>34965</v>
      </c>
      <c r="J12484" s="218" t="s">
        <v>34965</v>
      </c>
      <c r="K12484" s="218">
        <v>1</v>
      </c>
      <c r="L12484" s="218">
        <v>-3.1014760056116502</v>
      </c>
      <c r="M12484" s="218">
        <v>0.22410667595963929</v>
      </c>
      <c r="N12484" s="218">
        <v>-3.1512274453405698</v>
      </c>
      <c r="O12484" s="218">
        <v>0.17435523623071969</v>
      </c>
      <c r="P12484" s="218">
        <v>-6.4591038192631709</v>
      </c>
      <c r="Q12484" s="218">
        <v>-6.4757451994341313</v>
      </c>
      <c r="R12484" s="507">
        <v>-1.4386846648260054</v>
      </c>
      <c r="S12484" s="507">
        <v>-1.488436104554925</v>
      </c>
      <c r="T12484" s="218">
        <v>-6.4674245093486515</v>
      </c>
    </row>
    <row r="12485" spans="1:20" x14ac:dyDescent="0.6">
      <c r="A12485" s="218" t="s">
        <v>34966</v>
      </c>
      <c r="B12485" s="218" t="s">
        <v>34967</v>
      </c>
      <c r="C12485" s="218">
        <v>5.8251410530391698</v>
      </c>
      <c r="D12485" s="218">
        <v>5.9950310596493397</v>
      </c>
      <c r="E12485" s="218">
        <v>6.04400753058541</v>
      </c>
      <c r="F12485" s="218">
        <v>5.3641640827958899</v>
      </c>
      <c r="G12485" s="218">
        <v>0.59580657787600999</v>
      </c>
      <c r="H12485" s="218">
        <v>0.123827711997599</v>
      </c>
      <c r="I12485" t="s">
        <v>21025</v>
      </c>
      <c r="J12485" s="218" t="s">
        <v>21025</v>
      </c>
      <c r="K12485" s="218">
        <v>2</v>
      </c>
      <c r="L12485" s="218">
        <v>0.21886647754624011</v>
      </c>
      <c r="M12485" s="218">
        <v>-0.46097697024327999</v>
      </c>
      <c r="N12485" s="218">
        <v>4.8976470936070271E-2</v>
      </c>
      <c r="O12485" s="218">
        <v>-0.63086697685344983</v>
      </c>
      <c r="P12485" s="218">
        <v>-5.2293344751631601</v>
      </c>
      <c r="Q12485" s="218">
        <v>-5.7013133410415708</v>
      </c>
      <c r="R12485" s="507">
        <v>-0.12105524634851994</v>
      </c>
      <c r="S12485" s="507">
        <v>-0.29094525295868978</v>
      </c>
      <c r="T12485" s="218">
        <v>-5.4653239081023655</v>
      </c>
    </row>
    <row r="12486" spans="1:20" x14ac:dyDescent="0.6">
      <c r="A12486" s="218" t="s">
        <v>34968</v>
      </c>
      <c r="B12486" s="218" t="s">
        <v>34969</v>
      </c>
      <c r="C12486" s="218">
        <v>5.8330933826060196</v>
      </c>
      <c r="D12486" s="218">
        <v>5.9972528476893796</v>
      </c>
      <c r="E12486" s="218">
        <v>4.5078224405349996</v>
      </c>
      <c r="F12486" s="218">
        <v>4.9439737364423397</v>
      </c>
      <c r="G12486" s="218">
        <v>5.6105612471617201</v>
      </c>
      <c r="H12486" s="218">
        <v>0.23786221336595301</v>
      </c>
      <c r="I12486" t="s">
        <v>21025</v>
      </c>
      <c r="J12486" s="218" t="s">
        <v>21025</v>
      </c>
      <c r="K12486" s="218">
        <v>2</v>
      </c>
      <c r="L12486" s="218">
        <v>-1.32527094207102</v>
      </c>
      <c r="M12486" s="218">
        <v>-0.88911964616367989</v>
      </c>
      <c r="N12486" s="218">
        <v>-1.48943040715438</v>
      </c>
      <c r="O12486" s="218">
        <v>-1.0532791112470399</v>
      </c>
      <c r="P12486" s="218">
        <v>-0.22253213544429951</v>
      </c>
      <c r="Q12486" s="218">
        <v>-5.5952311692400665</v>
      </c>
      <c r="R12486" s="507">
        <v>-1.10719529411735</v>
      </c>
      <c r="S12486" s="507">
        <v>-1.2713547592007099</v>
      </c>
      <c r="T12486" s="218">
        <v>-2.908881652342183</v>
      </c>
    </row>
    <row r="12487" spans="1:20" x14ac:dyDescent="0.6">
      <c r="A12487" s="218" t="s">
        <v>34970</v>
      </c>
      <c r="B12487" s="218" t="s">
        <v>34971</v>
      </c>
      <c r="C12487" s="218">
        <v>5.2939341330024696</v>
      </c>
      <c r="D12487" s="218">
        <v>5.2538689594371197</v>
      </c>
      <c r="E12487" s="218">
        <v>3.9813877663315398</v>
      </c>
      <c r="F12487" s="218">
        <v>4.6634764574297103</v>
      </c>
      <c r="G12487" s="218">
        <v>0.14046909216855899</v>
      </c>
      <c r="H12487" s="218">
        <v>0.123827711997599</v>
      </c>
      <c r="I12487" t="s">
        <v>34972</v>
      </c>
      <c r="J12487" s="218" t="s">
        <v>34972</v>
      </c>
      <c r="K12487" s="218">
        <v>1</v>
      </c>
      <c r="L12487" s="218">
        <v>-1.3125463666709298</v>
      </c>
      <c r="M12487" s="218">
        <v>-0.63045767557275934</v>
      </c>
      <c r="N12487" s="218">
        <v>-1.2724811931055799</v>
      </c>
      <c r="O12487" s="218">
        <v>-0.59039250200740945</v>
      </c>
      <c r="P12487" s="218">
        <v>-5.1534650408339102</v>
      </c>
      <c r="Q12487" s="218">
        <v>-5.1701064210048706</v>
      </c>
      <c r="R12487" s="507">
        <v>-0.97150202112184458</v>
      </c>
      <c r="S12487" s="507">
        <v>-0.9314368475564947</v>
      </c>
      <c r="T12487" s="218">
        <v>-5.1617857309193909</v>
      </c>
    </row>
    <row r="12488" spans="1:20" x14ac:dyDescent="0.6">
      <c r="A12488" s="218" t="s">
        <v>34973</v>
      </c>
      <c r="B12488" s="218" t="s">
        <v>34974</v>
      </c>
      <c r="C12488" s="218">
        <v>5.78396256037865</v>
      </c>
      <c r="D12488" s="218">
        <v>5.71807272286713</v>
      </c>
      <c r="E12488" s="218">
        <v>6.3317527951379402</v>
      </c>
      <c r="F12488" s="218">
        <v>5.0780892767871002</v>
      </c>
      <c r="G12488" s="218">
        <v>1.60656975280174</v>
      </c>
      <c r="H12488" s="218">
        <v>0</v>
      </c>
      <c r="I12488" t="s">
        <v>34975</v>
      </c>
      <c r="J12488" s="218" t="s">
        <v>34975</v>
      </c>
      <c r="K12488" s="218">
        <v>1</v>
      </c>
      <c r="L12488" s="218">
        <v>0.54779023475929023</v>
      </c>
      <c r="M12488" s="218">
        <v>-0.70587328359154977</v>
      </c>
      <c r="N12488" s="218">
        <v>0.61368007227081023</v>
      </c>
      <c r="O12488" s="218">
        <v>-0.63998344608002977</v>
      </c>
      <c r="P12488" s="218">
        <v>-4.1773928075769096</v>
      </c>
      <c r="Q12488" s="218">
        <v>-5.78396256037865</v>
      </c>
      <c r="R12488" s="507">
        <v>-7.9041524416129771E-2</v>
      </c>
      <c r="S12488" s="507">
        <v>-1.3151686904609772E-2</v>
      </c>
      <c r="T12488" s="218">
        <v>-4.9806776839777793</v>
      </c>
    </row>
    <row r="12489" spans="1:20" x14ac:dyDescent="0.6">
      <c r="A12489" s="218" t="s">
        <v>34976</v>
      </c>
      <c r="B12489" s="218" t="s">
        <v>34977</v>
      </c>
      <c r="C12489" s="218">
        <v>6.4330926656384699</v>
      </c>
      <c r="D12489" s="218">
        <v>6.61549496263485</v>
      </c>
      <c r="E12489" s="218">
        <v>6.4801017214854602</v>
      </c>
      <c r="F12489" s="218">
        <v>6.6800980230135698</v>
      </c>
      <c r="G12489" s="218">
        <v>7.1099382095483703</v>
      </c>
      <c r="H12489" s="218">
        <v>0.23786221336595301</v>
      </c>
      <c r="I12489" t="s">
        <v>34978</v>
      </c>
      <c r="J12489" s="218" t="s">
        <v>34978</v>
      </c>
      <c r="K12489" s="218">
        <v>4</v>
      </c>
      <c r="L12489" s="218">
        <v>4.7009055846990222E-2</v>
      </c>
      <c r="M12489" s="218">
        <v>0.24700535737509988</v>
      </c>
      <c r="N12489" s="218">
        <v>-0.13539324114938989</v>
      </c>
      <c r="O12489" s="218">
        <v>6.4603060378719768E-2</v>
      </c>
      <c r="P12489" s="218">
        <v>0.67684554390990037</v>
      </c>
      <c r="Q12489" s="218">
        <v>-6.1952304522725168</v>
      </c>
      <c r="R12489" s="507">
        <v>0.14700720661104505</v>
      </c>
      <c r="S12489" s="507">
        <v>-3.539509038533506E-2</v>
      </c>
      <c r="T12489" s="218">
        <v>-2.7591924541813082</v>
      </c>
    </row>
    <row r="12490" spans="1:20" x14ac:dyDescent="0.6">
      <c r="A12490" s="218" t="s">
        <v>34979</v>
      </c>
      <c r="B12490" s="218" t="s">
        <v>34980</v>
      </c>
      <c r="C12490" s="218">
        <v>7.27115088159825</v>
      </c>
      <c r="D12490" s="218">
        <v>7.2583350343268602</v>
      </c>
      <c r="E12490" s="218">
        <v>7.1383142423735304</v>
      </c>
      <c r="F12490" s="218">
        <v>7.15270331568746</v>
      </c>
      <c r="G12490" s="218">
        <v>2.1291821500730399</v>
      </c>
      <c r="H12490" s="218">
        <v>0</v>
      </c>
      <c r="I12490" t="s">
        <v>34978</v>
      </c>
      <c r="J12490" s="218" t="s">
        <v>34978</v>
      </c>
      <c r="K12490" s="218">
        <v>4</v>
      </c>
      <c r="L12490" s="218">
        <v>-0.13283663922471955</v>
      </c>
      <c r="M12490" s="218">
        <v>-0.11844756591078998</v>
      </c>
      <c r="N12490" s="218">
        <v>-0.12002079195332982</v>
      </c>
      <c r="O12490" s="218">
        <v>-0.10563171863940024</v>
      </c>
      <c r="P12490" s="218">
        <v>-5.1419687315252105</v>
      </c>
      <c r="Q12490" s="218">
        <v>-7.27115088159825</v>
      </c>
      <c r="R12490" s="507">
        <v>-0.12564210256775477</v>
      </c>
      <c r="S12490" s="507">
        <v>-0.11282625529636503</v>
      </c>
      <c r="T12490" s="218">
        <v>-6.2065598065617298</v>
      </c>
    </row>
    <row r="12491" spans="1:20" x14ac:dyDescent="0.6">
      <c r="A12491" s="218" t="s">
        <v>34981</v>
      </c>
      <c r="B12491" s="218" t="s">
        <v>34982</v>
      </c>
      <c r="C12491" s="218">
        <v>5.3332047539067604</v>
      </c>
      <c r="D12491" s="218">
        <v>4.9333398984707602</v>
      </c>
      <c r="E12491" s="218">
        <v>5.1073146360854</v>
      </c>
      <c r="F12491" s="218">
        <v>4.7621175944468703</v>
      </c>
      <c r="G12491" s="218">
        <v>0.38602773444041999</v>
      </c>
      <c r="H12491" s="218">
        <v>0</v>
      </c>
      <c r="I12491" t="s">
        <v>34978</v>
      </c>
      <c r="J12491" s="218" t="s">
        <v>34978</v>
      </c>
      <c r="K12491" s="218">
        <v>4</v>
      </c>
      <c r="L12491" s="218">
        <v>-0.22589011782136037</v>
      </c>
      <c r="M12491" s="218">
        <v>-0.57108715945989008</v>
      </c>
      <c r="N12491" s="218">
        <v>0.17397473761463988</v>
      </c>
      <c r="O12491" s="218">
        <v>-0.17122230402388983</v>
      </c>
      <c r="P12491" s="218">
        <v>-4.9471770194663405</v>
      </c>
      <c r="Q12491" s="218">
        <v>-5.3332047539067604</v>
      </c>
      <c r="R12491" s="507">
        <v>-0.39848863864062523</v>
      </c>
      <c r="S12491" s="507">
        <v>1.3762167953750293E-3</v>
      </c>
      <c r="T12491" s="218">
        <v>-5.1401908866865504</v>
      </c>
    </row>
    <row r="12492" spans="1:20" x14ac:dyDescent="0.6">
      <c r="A12492" s="218" t="s">
        <v>34983</v>
      </c>
      <c r="B12492" s="218" t="s">
        <v>34984</v>
      </c>
      <c r="C12492" s="218">
        <v>5.3783678614835502</v>
      </c>
      <c r="D12492" s="218">
        <v>5.3145198255954398</v>
      </c>
      <c r="E12492" s="218">
        <v>5.1454068657797203</v>
      </c>
      <c r="F12492" s="218">
        <v>4.1165149934504699</v>
      </c>
      <c r="G12492" s="218">
        <v>0.14046909216855899</v>
      </c>
      <c r="H12492" s="218">
        <v>0.123827711997599</v>
      </c>
      <c r="I12492" t="s">
        <v>34978</v>
      </c>
      <c r="J12492" s="218" t="s">
        <v>34978</v>
      </c>
      <c r="K12492" s="218">
        <v>4</v>
      </c>
      <c r="L12492" s="218">
        <v>-0.23296099570382989</v>
      </c>
      <c r="M12492" s="218">
        <v>-1.2618528680330803</v>
      </c>
      <c r="N12492" s="218">
        <v>-0.1691129598157195</v>
      </c>
      <c r="O12492" s="218">
        <v>-1.1980048321449699</v>
      </c>
      <c r="P12492" s="218">
        <v>-5.2378987693149908</v>
      </c>
      <c r="Q12492" s="218">
        <v>-5.2545401494859512</v>
      </c>
      <c r="R12492" s="507">
        <v>-0.74740693186845508</v>
      </c>
      <c r="S12492" s="507">
        <v>-0.68355889598034469</v>
      </c>
      <c r="T12492" s="218">
        <v>-5.2462194594004714</v>
      </c>
    </row>
    <row r="12493" spans="1:20" x14ac:dyDescent="0.6">
      <c r="A12493" s="218" t="s">
        <v>34985</v>
      </c>
      <c r="B12493" s="218" t="s">
        <v>34986</v>
      </c>
      <c r="C12493" s="218">
        <v>5.5531042257043701</v>
      </c>
      <c r="D12493" s="218">
        <v>5.56372480654424</v>
      </c>
      <c r="E12493" s="218">
        <v>4.5952820616434602</v>
      </c>
      <c r="F12493" s="218">
        <v>5.4077774141632897</v>
      </c>
      <c r="G12493" s="218">
        <v>0.494726731926454</v>
      </c>
      <c r="H12493" s="218">
        <v>0</v>
      </c>
      <c r="I12493" t="s">
        <v>34987</v>
      </c>
      <c r="J12493" s="218" t="s">
        <v>34987</v>
      </c>
      <c r="K12493" s="218">
        <v>1</v>
      </c>
      <c r="L12493" s="218">
        <v>-0.95782216406090992</v>
      </c>
      <c r="M12493" s="218">
        <v>-0.1453268115410804</v>
      </c>
      <c r="N12493" s="218">
        <v>-0.96844274490077975</v>
      </c>
      <c r="O12493" s="218">
        <v>-0.15594739238095023</v>
      </c>
      <c r="P12493" s="218">
        <v>-5.0583774937779165</v>
      </c>
      <c r="Q12493" s="218">
        <v>-5.5531042257043701</v>
      </c>
      <c r="R12493" s="507">
        <v>-0.55157448780099516</v>
      </c>
      <c r="S12493" s="507">
        <v>-0.56219506864086499</v>
      </c>
      <c r="T12493" s="218">
        <v>-5.3057408597411433</v>
      </c>
    </row>
    <row r="12494" spans="1:20" x14ac:dyDescent="0.6">
      <c r="A12494" s="218" t="s">
        <v>34988</v>
      </c>
      <c r="B12494" s="218" t="s">
        <v>34989</v>
      </c>
      <c r="C12494" s="218">
        <v>6.13920364159336</v>
      </c>
      <c r="D12494" s="218">
        <v>6.13074663801497</v>
      </c>
      <c r="E12494" s="218">
        <v>6.2698740251686704</v>
      </c>
      <c r="F12494" s="218">
        <v>6.19558331569276</v>
      </c>
      <c r="G12494" s="218">
        <v>7.5844054301755897</v>
      </c>
      <c r="H12494" s="218">
        <v>0</v>
      </c>
      <c r="I12494" t="s">
        <v>34990</v>
      </c>
      <c r="J12494" s="218" t="s">
        <v>34990</v>
      </c>
      <c r="K12494" s="218">
        <v>1</v>
      </c>
      <c r="L12494" s="218">
        <v>0.13067038357531047</v>
      </c>
      <c r="M12494" s="218">
        <v>5.6379674099400034E-2</v>
      </c>
      <c r="N12494" s="218">
        <v>0.13912738715370043</v>
      </c>
      <c r="O12494" s="218">
        <v>6.483667767779E-2</v>
      </c>
      <c r="P12494" s="218">
        <v>1.4452017885822297</v>
      </c>
      <c r="Q12494" s="218">
        <v>-6.13920364159336</v>
      </c>
      <c r="R12494" s="507">
        <v>9.3525028837355251E-2</v>
      </c>
      <c r="S12494" s="507">
        <v>0.10198203241574522</v>
      </c>
      <c r="T12494" s="218">
        <v>-2.3470009265055651</v>
      </c>
    </row>
    <row r="12495" spans="1:20" x14ac:dyDescent="0.6">
      <c r="A12495" s="218" t="s">
        <v>34991</v>
      </c>
      <c r="B12495" s="218" t="s">
        <v>34992</v>
      </c>
      <c r="C12495" s="218">
        <v>3.8583255388548698</v>
      </c>
      <c r="D12495" s="218">
        <v>4.1938134466486199</v>
      </c>
      <c r="E12495" s="218">
        <v>4.6906799807235702</v>
      </c>
      <c r="F12495" s="218">
        <v>2.91761541798118</v>
      </c>
      <c r="G12495" s="218">
        <v>0</v>
      </c>
      <c r="H12495" s="218">
        <v>0.123827711997599</v>
      </c>
      <c r="I12495" t="s">
        <v>34993</v>
      </c>
      <c r="J12495" s="218" t="s">
        <v>34994</v>
      </c>
      <c r="K12495" s="218">
        <v>1</v>
      </c>
      <c r="L12495" s="218">
        <v>0.83235444186870033</v>
      </c>
      <c r="M12495" s="218">
        <v>-0.94071012087368988</v>
      </c>
      <c r="N12495" s="218">
        <v>0.49686653407495029</v>
      </c>
      <c r="O12495" s="218">
        <v>-1.2761980286674399</v>
      </c>
      <c r="P12495" s="218">
        <v>-3.8583255388548698</v>
      </c>
      <c r="Q12495" s="218">
        <v>-3.7344978268572708</v>
      </c>
      <c r="R12495" s="507">
        <v>-5.4177839502494773E-2</v>
      </c>
      <c r="S12495" s="507">
        <v>-0.38966574729624481</v>
      </c>
      <c r="T12495" s="218">
        <v>-3.7964116828560703</v>
      </c>
    </row>
    <row r="12496" spans="1:20" x14ac:dyDescent="0.6">
      <c r="A12496" s="218" t="s">
        <v>34995</v>
      </c>
      <c r="B12496" s="218" t="s">
        <v>34996</v>
      </c>
      <c r="C12496" s="218">
        <v>2.8037533856324299</v>
      </c>
      <c r="D12496" s="218">
        <v>2.7302657054761101</v>
      </c>
      <c r="E12496" s="218">
        <v>4.6270396602991699</v>
      </c>
      <c r="F12496" s="218">
        <v>3.0309256485511402</v>
      </c>
      <c r="G12496" s="218">
        <v>0.69026577864285299</v>
      </c>
      <c r="H12496" s="218">
        <v>0</v>
      </c>
      <c r="I12496" t="s">
        <v>34997</v>
      </c>
      <c r="J12496" s="218" t="s">
        <v>34997</v>
      </c>
      <c r="K12496" s="218">
        <v>1</v>
      </c>
      <c r="L12496" s="218">
        <v>1.82328627466674</v>
      </c>
      <c r="M12496" s="218">
        <v>0.22717226291871029</v>
      </c>
      <c r="N12496" s="218">
        <v>1.8967739548230598</v>
      </c>
      <c r="O12496" s="218">
        <v>0.30065994307503008</v>
      </c>
      <c r="P12496" s="218">
        <v>-2.1134876069895769</v>
      </c>
      <c r="Q12496" s="218">
        <v>-2.8037533856324299</v>
      </c>
      <c r="R12496" s="507">
        <v>1.0252292687927251</v>
      </c>
      <c r="S12496" s="507">
        <v>1.0987169489490449</v>
      </c>
      <c r="T12496" s="218">
        <v>-2.4586204963110037</v>
      </c>
    </row>
    <row r="12497" spans="1:20" x14ac:dyDescent="0.6">
      <c r="A12497" s="218" t="s">
        <v>34998</v>
      </c>
      <c r="B12497" s="218" t="s">
        <v>34999</v>
      </c>
      <c r="C12497" s="218">
        <v>6.4468209905418101</v>
      </c>
      <c r="D12497" s="218">
        <v>6.5488976534447501</v>
      </c>
      <c r="E12497" s="218">
        <v>7.4243806978378801</v>
      </c>
      <c r="F12497" s="218">
        <v>6.0099494105006501</v>
      </c>
      <c r="G12497" s="218">
        <v>2.4593246383949601</v>
      </c>
      <c r="H12497" s="218">
        <v>0</v>
      </c>
      <c r="I12497" t="s">
        <v>35000</v>
      </c>
      <c r="J12497" s="218" t="s">
        <v>35000</v>
      </c>
      <c r="K12497" s="218">
        <v>1</v>
      </c>
      <c r="L12497" s="218">
        <v>0.97755970729607</v>
      </c>
      <c r="M12497" s="218">
        <v>-0.43687158004116</v>
      </c>
      <c r="N12497" s="218">
        <v>0.87548304439313007</v>
      </c>
      <c r="O12497" s="218">
        <v>-0.53894824294409993</v>
      </c>
      <c r="P12497" s="218">
        <v>-3.9874963521468501</v>
      </c>
      <c r="Q12497" s="218">
        <v>-6.4468209905418101</v>
      </c>
      <c r="R12497" s="507">
        <v>0.270344063627455</v>
      </c>
      <c r="S12497" s="507">
        <v>0.16826740072451507</v>
      </c>
      <c r="T12497" s="218">
        <v>-5.2171586713443299</v>
      </c>
    </row>
    <row r="12498" spans="1:20" x14ac:dyDescent="0.6">
      <c r="A12498" s="218" t="s">
        <v>35001</v>
      </c>
      <c r="B12498" s="218" t="s">
        <v>35002</v>
      </c>
      <c r="C12498" s="218">
        <v>7.3898562501343896</v>
      </c>
      <c r="D12498" s="218">
        <v>7.57726383340749</v>
      </c>
      <c r="E12498" s="218">
        <v>7.4452083132657503</v>
      </c>
      <c r="F12498" s="218">
        <v>7.4928761902758403</v>
      </c>
      <c r="G12498" s="218">
        <v>6.6093851454097399</v>
      </c>
      <c r="H12498" s="218">
        <v>6.8101972967404496</v>
      </c>
      <c r="I12498" t="s">
        <v>35003</v>
      </c>
      <c r="J12498" s="218" t="s">
        <v>35003</v>
      </c>
      <c r="K12498" s="218">
        <v>1</v>
      </c>
      <c r="L12498" s="218">
        <v>5.5352063131360651E-2</v>
      </c>
      <c r="M12498" s="218">
        <v>0.10301994014145066</v>
      </c>
      <c r="N12498" s="218">
        <v>-0.13205552014173971</v>
      </c>
      <c r="O12498" s="218">
        <v>-8.4387643131649703E-2</v>
      </c>
      <c r="P12498" s="218">
        <v>-0.78047110472464976</v>
      </c>
      <c r="Q12498" s="218">
        <v>-0.57965895339394002</v>
      </c>
      <c r="R12498" s="507">
        <v>7.9186001636405656E-2</v>
      </c>
      <c r="S12498" s="507">
        <v>-0.10822158163669471</v>
      </c>
      <c r="T12498" s="218">
        <v>-0.68006502905929489</v>
      </c>
    </row>
    <row r="12499" spans="1:20" x14ac:dyDescent="0.6">
      <c r="A12499" s="218" t="s">
        <v>35004</v>
      </c>
      <c r="B12499" s="218" t="s">
        <v>35005</v>
      </c>
      <c r="C12499" s="218">
        <v>7.2652852863832802</v>
      </c>
      <c r="D12499" s="218">
        <v>7.28918770360315</v>
      </c>
      <c r="E12499" s="218">
        <v>4.7841888399308496</v>
      </c>
      <c r="F12499" s="218">
        <v>7.4047658945486097</v>
      </c>
      <c r="G12499" s="218">
        <v>6.6199237398415098</v>
      </c>
      <c r="H12499" s="218">
        <v>0.23786221336595301</v>
      </c>
      <c r="I12499" t="s">
        <v>35006</v>
      </c>
      <c r="J12499" s="218" t="s">
        <v>35006</v>
      </c>
      <c r="K12499" s="218">
        <v>1</v>
      </c>
      <c r="L12499" s="218">
        <v>-2.4810964464524305</v>
      </c>
      <c r="M12499" s="218">
        <v>0.13948060816532948</v>
      </c>
      <c r="N12499" s="218">
        <v>-2.5049988636723004</v>
      </c>
      <c r="O12499" s="218">
        <v>0.11557819094545962</v>
      </c>
      <c r="P12499" s="218">
        <v>-0.64536154654177036</v>
      </c>
      <c r="Q12499" s="218">
        <v>-7.027423073017327</v>
      </c>
      <c r="R12499" s="507">
        <v>-1.1708079191435505</v>
      </c>
      <c r="S12499" s="507">
        <v>-1.1947103363634204</v>
      </c>
      <c r="T12499" s="218">
        <v>-3.8363923097795487</v>
      </c>
    </row>
    <row r="12500" spans="1:20" x14ac:dyDescent="0.6">
      <c r="A12500" s="218" t="s">
        <v>35007</v>
      </c>
      <c r="B12500" s="218" t="s">
        <v>35008</v>
      </c>
      <c r="C12500" s="218">
        <v>6.2019616767149399</v>
      </c>
      <c r="D12500" s="218">
        <v>6.19280705798369</v>
      </c>
      <c r="E12500" s="218">
        <v>5.9987735259093302</v>
      </c>
      <c r="F12500" s="218">
        <v>6.4568791582107998</v>
      </c>
      <c r="G12500" s="218">
        <v>0.69026577864285299</v>
      </c>
      <c r="H12500" s="218">
        <v>7.0466501703490998</v>
      </c>
      <c r="I12500" t="s">
        <v>35009</v>
      </c>
      <c r="J12500" s="218" t="s">
        <v>35009</v>
      </c>
      <c r="K12500" s="218">
        <v>1</v>
      </c>
      <c r="L12500" s="218">
        <v>-0.2031881508056097</v>
      </c>
      <c r="M12500" s="218">
        <v>0.25491748149585991</v>
      </c>
      <c r="N12500" s="218">
        <v>-0.1940335320743598</v>
      </c>
      <c r="O12500" s="218">
        <v>0.26407210022710981</v>
      </c>
      <c r="P12500" s="218">
        <v>-5.5116958980720874</v>
      </c>
      <c r="Q12500" s="218">
        <v>0.84468849363415988</v>
      </c>
      <c r="R12500" s="507">
        <v>2.5864665345125104E-2</v>
      </c>
      <c r="S12500" s="507">
        <v>3.5019284076375001E-2</v>
      </c>
      <c r="T12500" s="218">
        <v>-2.3335037022189637</v>
      </c>
    </row>
    <row r="12501" spans="1:20" x14ac:dyDescent="0.6">
      <c r="A12501" s="218" t="s">
        <v>35010</v>
      </c>
      <c r="B12501" s="218" t="s">
        <v>35011</v>
      </c>
      <c r="C12501" s="218">
        <v>4.9421299810451798</v>
      </c>
      <c r="D12501" s="218">
        <v>4.9271382118831504</v>
      </c>
      <c r="E12501" s="218">
        <v>5.8471578744603097</v>
      </c>
      <c r="F12501" s="218">
        <v>5.3297757259081999</v>
      </c>
      <c r="G12501" s="218">
        <v>1.34138912626164</v>
      </c>
      <c r="H12501" s="218">
        <v>0.23786221336595301</v>
      </c>
      <c r="I12501" t="s">
        <v>21254</v>
      </c>
      <c r="J12501" s="218" t="s">
        <v>21254</v>
      </c>
      <c r="K12501" s="218">
        <v>1</v>
      </c>
      <c r="L12501" s="218">
        <v>0.9050278934151299</v>
      </c>
      <c r="M12501" s="218">
        <v>0.38764574486302017</v>
      </c>
      <c r="N12501" s="218">
        <v>0.92001966257715928</v>
      </c>
      <c r="O12501" s="218">
        <v>0.40263751402504955</v>
      </c>
      <c r="P12501" s="218">
        <v>-3.60074085478354</v>
      </c>
      <c r="Q12501" s="218">
        <v>-4.7042677676792266</v>
      </c>
      <c r="R12501" s="507">
        <v>0.64633681913907504</v>
      </c>
      <c r="S12501" s="507">
        <v>0.66132858830110441</v>
      </c>
      <c r="T12501" s="218">
        <v>-4.1525043112313833</v>
      </c>
    </row>
    <row r="12502" spans="1:20" x14ac:dyDescent="0.6">
      <c r="A12502" s="218" t="s">
        <v>35012</v>
      </c>
      <c r="B12502" s="218" t="s">
        <v>35013</v>
      </c>
      <c r="C12502" s="218">
        <v>5.9679005178734501</v>
      </c>
      <c r="D12502" s="218">
        <v>6.1320952541712197</v>
      </c>
      <c r="E12502" s="218">
        <v>7.1280459700646297</v>
      </c>
      <c r="F12502" s="218">
        <v>6.7208777020728601</v>
      </c>
      <c r="G12502" s="218">
        <v>6.5586391925146401</v>
      </c>
      <c r="H12502" s="218">
        <v>0.123827711997599</v>
      </c>
      <c r="I12502" t="s">
        <v>35014</v>
      </c>
      <c r="J12502" s="218" t="s">
        <v>35014</v>
      </c>
      <c r="K12502" s="218">
        <v>1</v>
      </c>
      <c r="L12502" s="218">
        <v>1.1601454521911796</v>
      </c>
      <c r="M12502" s="218">
        <v>0.75297718419940995</v>
      </c>
      <c r="N12502" s="218">
        <v>0.99595071589341</v>
      </c>
      <c r="O12502" s="218">
        <v>0.58878244790164036</v>
      </c>
      <c r="P12502" s="218">
        <v>0.59073867464119001</v>
      </c>
      <c r="Q12502" s="218">
        <v>-5.8440728058758511</v>
      </c>
      <c r="R12502" s="507">
        <v>0.95656131819529477</v>
      </c>
      <c r="S12502" s="507">
        <v>0.79236658189752518</v>
      </c>
      <c r="T12502" s="218">
        <v>-2.6266670656173305</v>
      </c>
    </row>
    <row r="12503" spans="1:20" x14ac:dyDescent="0.6">
      <c r="A12503" s="218" t="s">
        <v>35015</v>
      </c>
      <c r="B12503" s="218" t="s">
        <v>35016</v>
      </c>
      <c r="C12503" s="218">
        <v>6.25888653923134</v>
      </c>
      <c r="D12503" s="218">
        <v>6.4184712355631799</v>
      </c>
      <c r="E12503" s="218">
        <v>5.7098491142674401</v>
      </c>
      <c r="F12503" s="218">
        <v>6.9439583991590803</v>
      </c>
      <c r="G12503" s="218">
        <v>1.34138912626164</v>
      </c>
      <c r="H12503" s="218">
        <v>7.7289366975193499</v>
      </c>
      <c r="I12503" t="s">
        <v>35017</v>
      </c>
      <c r="J12503" s="218" t="s">
        <v>35017</v>
      </c>
      <c r="K12503" s="218">
        <v>1</v>
      </c>
      <c r="L12503" s="218">
        <v>-0.54903742496389984</v>
      </c>
      <c r="M12503" s="218">
        <v>0.68507185992774033</v>
      </c>
      <c r="N12503" s="218">
        <v>-0.70862212129573976</v>
      </c>
      <c r="O12503" s="218">
        <v>0.52548716359590042</v>
      </c>
      <c r="P12503" s="218">
        <v>-4.9174974129697002</v>
      </c>
      <c r="Q12503" s="218">
        <v>1.4700501582880099</v>
      </c>
      <c r="R12503" s="507">
        <v>6.8017217481920245E-2</v>
      </c>
      <c r="S12503" s="507">
        <v>-9.156747884991967E-2</v>
      </c>
      <c r="T12503" s="218">
        <v>-1.7237236273408452</v>
      </c>
    </row>
    <row r="12504" spans="1:20" x14ac:dyDescent="0.6">
      <c r="A12504" s="218" t="s">
        <v>35018</v>
      </c>
      <c r="B12504" s="218" t="s">
        <v>35019</v>
      </c>
      <c r="C12504" s="218">
        <v>5.37044150157248</v>
      </c>
      <c r="D12504" s="218">
        <v>5.48358411478275</v>
      </c>
      <c r="E12504" s="218">
        <v>5.6613785695370202</v>
      </c>
      <c r="F12504" s="218">
        <v>6.0315068034113501</v>
      </c>
      <c r="G12504" s="218">
        <v>0.59580657787600999</v>
      </c>
      <c r="H12504" s="218">
        <v>7.97540480593584</v>
      </c>
      <c r="I12504" t="s">
        <v>35020</v>
      </c>
      <c r="J12504" s="218" t="s">
        <v>35020</v>
      </c>
      <c r="K12504" s="218">
        <v>1</v>
      </c>
      <c r="L12504" s="218">
        <v>0.29093706796454022</v>
      </c>
      <c r="M12504" s="218">
        <v>0.66106530183887013</v>
      </c>
      <c r="N12504" s="218">
        <v>0.17779445475427025</v>
      </c>
      <c r="O12504" s="218">
        <v>0.54792268862860016</v>
      </c>
      <c r="P12504" s="218">
        <v>-4.7746349236964702</v>
      </c>
      <c r="Q12504" s="218">
        <v>2.60496330436336</v>
      </c>
      <c r="R12504" s="507">
        <v>0.47600118490170518</v>
      </c>
      <c r="S12504" s="507">
        <v>0.36285857169143521</v>
      </c>
      <c r="T12504" s="218">
        <v>-1.0848358096665551</v>
      </c>
    </row>
    <row r="12505" spans="1:20" x14ac:dyDescent="0.6">
      <c r="A12505" s="218" t="s">
        <v>35021</v>
      </c>
      <c r="B12505" s="218" t="s">
        <v>35022</v>
      </c>
      <c r="C12505" s="218">
        <v>0.45454246962471401</v>
      </c>
      <c r="D12505" s="218">
        <v>1.0113172628093401</v>
      </c>
      <c r="E12505" s="218">
        <v>0</v>
      </c>
      <c r="F12505" s="218">
        <v>0</v>
      </c>
      <c r="G12505" s="218">
        <v>0</v>
      </c>
      <c r="H12505" s="218">
        <v>0</v>
      </c>
      <c r="I12505" t="s">
        <v>35023</v>
      </c>
      <c r="J12505" s="218" t="s">
        <v>35023</v>
      </c>
      <c r="K12505" s="218">
        <v>1</v>
      </c>
      <c r="L12505" s="218">
        <v>-0.45454246962471401</v>
      </c>
      <c r="M12505" s="218">
        <v>-0.45454246962471401</v>
      </c>
      <c r="N12505" s="218">
        <v>-1.0113172628093401</v>
      </c>
      <c r="O12505" s="218">
        <v>-1.0113172628093401</v>
      </c>
      <c r="P12505" s="218">
        <v>-0.45454246962471401</v>
      </c>
      <c r="Q12505" s="218">
        <v>-0.45454246962471401</v>
      </c>
      <c r="R12505" s="507">
        <v>-0.45454246962471401</v>
      </c>
      <c r="S12505" s="507">
        <v>-1.0113172628093401</v>
      </c>
      <c r="T12505" s="218">
        <v>-0.45454246962471401</v>
      </c>
    </row>
    <row r="12506" spans="1:20" x14ac:dyDescent="0.6">
      <c r="A12506" s="218" t="s">
        <v>35024</v>
      </c>
      <c r="B12506" s="218" t="s">
        <v>35025</v>
      </c>
      <c r="C12506" s="218">
        <v>5.2696351294995303</v>
      </c>
      <c r="D12506" s="218">
        <v>5.3380838007199003</v>
      </c>
      <c r="E12506" s="218">
        <v>4.2172445273642296</v>
      </c>
      <c r="F12506" s="218">
        <v>3.4665533545657499</v>
      </c>
      <c r="G12506" s="218">
        <v>0.94138514970795095</v>
      </c>
      <c r="H12506" s="218">
        <v>0</v>
      </c>
      <c r="I12506" t="s">
        <v>35026</v>
      </c>
      <c r="J12506" s="218" t="s">
        <v>35026</v>
      </c>
      <c r="K12506" s="218">
        <v>1</v>
      </c>
      <c r="L12506" s="218">
        <v>-1.0523906021353007</v>
      </c>
      <c r="M12506" s="218">
        <v>-1.8030817749337804</v>
      </c>
      <c r="N12506" s="218">
        <v>-1.1208392733556707</v>
      </c>
      <c r="O12506" s="218">
        <v>-1.8715304461541504</v>
      </c>
      <c r="P12506" s="218">
        <v>-4.328249979791579</v>
      </c>
      <c r="Q12506" s="218">
        <v>-5.2696351294995303</v>
      </c>
      <c r="R12506" s="507">
        <v>-1.4277361885345405</v>
      </c>
      <c r="S12506" s="507">
        <v>-1.4961848597549106</v>
      </c>
      <c r="T12506" s="218">
        <v>-4.7989425546455546</v>
      </c>
    </row>
    <row r="12507" spans="1:20" x14ac:dyDescent="0.6">
      <c r="A12507" s="218" t="s">
        <v>35027</v>
      </c>
      <c r="B12507" s="218" t="s">
        <v>35028</v>
      </c>
      <c r="C12507" s="218">
        <v>6.4373671770502696</v>
      </c>
      <c r="D12507" s="218">
        <v>5.9024413317875402</v>
      </c>
      <c r="E12507" s="218">
        <v>6.2933906772965704</v>
      </c>
      <c r="F12507" s="218">
        <v>6.6149523707631399</v>
      </c>
      <c r="G12507" s="218">
        <v>6.4430026714260897</v>
      </c>
      <c r="H12507" s="218">
        <v>0</v>
      </c>
      <c r="I12507" t="s">
        <v>35029</v>
      </c>
      <c r="J12507" s="218" t="s">
        <v>35029</v>
      </c>
      <c r="K12507" s="218">
        <v>1</v>
      </c>
      <c r="L12507" s="218">
        <v>-0.14397649975369919</v>
      </c>
      <c r="M12507" s="218">
        <v>0.17758519371287029</v>
      </c>
      <c r="N12507" s="218">
        <v>0.39094934550903027</v>
      </c>
      <c r="O12507" s="218">
        <v>0.71251103897559975</v>
      </c>
      <c r="P12507" s="218">
        <v>5.6354943758201159E-3</v>
      </c>
      <c r="Q12507" s="218">
        <v>-6.4373671770502696</v>
      </c>
      <c r="R12507" s="507">
        <v>1.6804346979585549E-2</v>
      </c>
      <c r="S12507" s="507">
        <v>0.55173019224231501</v>
      </c>
      <c r="T12507" s="218">
        <v>-3.2158658413372248</v>
      </c>
    </row>
    <row r="12508" spans="1:20" x14ac:dyDescent="0.6">
      <c r="A12508" s="218" t="s">
        <v>35030</v>
      </c>
      <c r="B12508" s="218" t="s">
        <v>35031</v>
      </c>
      <c r="C12508" s="218">
        <v>5.8481544480728003</v>
      </c>
      <c r="D12508" s="218">
        <v>5.8574919074339897</v>
      </c>
      <c r="E12508" s="218">
        <v>5.7485177441147197</v>
      </c>
      <c r="F12508" s="218">
        <v>6.1556854209927803</v>
      </c>
      <c r="G12508" s="218">
        <v>7.6795898786294199</v>
      </c>
      <c r="H12508" s="218">
        <v>0.123827711997599</v>
      </c>
      <c r="I12508" t="s">
        <v>35032</v>
      </c>
      <c r="J12508" s="218" t="s">
        <v>35032</v>
      </c>
      <c r="K12508" s="218">
        <v>1</v>
      </c>
      <c r="L12508" s="218">
        <v>-9.9636703958080552E-2</v>
      </c>
      <c r="M12508" s="218">
        <v>0.30753097291997999</v>
      </c>
      <c r="N12508" s="218">
        <v>-0.10897416331927001</v>
      </c>
      <c r="O12508" s="218">
        <v>0.29819351355879054</v>
      </c>
      <c r="P12508" s="218">
        <v>1.8314354305566196</v>
      </c>
      <c r="Q12508" s="218">
        <v>-5.7243267360752013</v>
      </c>
      <c r="R12508" s="507">
        <v>0.10394713448094972</v>
      </c>
      <c r="S12508" s="507">
        <v>9.4609675119760261E-2</v>
      </c>
      <c r="T12508" s="218">
        <v>-1.9464456527592908</v>
      </c>
    </row>
    <row r="12509" spans="1:20" x14ac:dyDescent="0.6">
      <c r="A12509" s="218" t="s">
        <v>35033</v>
      </c>
      <c r="B12509" s="218" t="s">
        <v>35034</v>
      </c>
      <c r="C12509" s="218">
        <v>7.26046836131865</v>
      </c>
      <c r="D12509" s="218">
        <v>7.4446164404889004</v>
      </c>
      <c r="E12509" s="218">
        <v>7.69572758305309</v>
      </c>
      <c r="F12509" s="218">
        <v>7.0660974664851102</v>
      </c>
      <c r="G12509" s="218">
        <v>6.8264188846596401</v>
      </c>
      <c r="H12509" s="218">
        <v>7.3063951001746403</v>
      </c>
      <c r="I12509" t="s">
        <v>35035</v>
      </c>
      <c r="J12509" s="218" t="s">
        <v>35035</v>
      </c>
      <c r="K12509" s="218">
        <v>1</v>
      </c>
      <c r="L12509" s="218">
        <v>0.43525922173443998</v>
      </c>
      <c r="M12509" s="218">
        <v>-0.19437089483353986</v>
      </c>
      <c r="N12509" s="218">
        <v>0.25111114256418965</v>
      </c>
      <c r="O12509" s="218">
        <v>-0.3785189740037902</v>
      </c>
      <c r="P12509" s="218">
        <v>-0.43404947665900995</v>
      </c>
      <c r="Q12509" s="218">
        <v>4.5926738855990301E-2</v>
      </c>
      <c r="R12509" s="507">
        <v>0.12044416345045006</v>
      </c>
      <c r="S12509" s="507">
        <v>-6.3703915719800275E-2</v>
      </c>
      <c r="T12509" s="218">
        <v>-0.19406136890150982</v>
      </c>
    </row>
    <row r="12510" spans="1:20" x14ac:dyDescent="0.6">
      <c r="A12510" s="218" t="s">
        <v>35036</v>
      </c>
      <c r="B12510" s="218" t="s">
        <v>35037</v>
      </c>
      <c r="C12510" s="218">
        <v>6.6197737372056702</v>
      </c>
      <c r="D12510" s="218">
        <v>6.5453591804022198</v>
      </c>
      <c r="E12510" s="218">
        <v>5.3671227848861101</v>
      </c>
      <c r="F12510" s="218">
        <v>6.3595150839877501</v>
      </c>
      <c r="G12510" s="218">
        <v>1.34138912626164</v>
      </c>
      <c r="H12510" s="218">
        <v>7.8526808500122502</v>
      </c>
      <c r="I12510" t="s">
        <v>35038</v>
      </c>
      <c r="J12510" s="218" t="s">
        <v>35038</v>
      </c>
      <c r="K12510" s="218">
        <v>1</v>
      </c>
      <c r="L12510" s="218">
        <v>-1.2526509523195601</v>
      </c>
      <c r="M12510" s="218">
        <v>-0.26025865321792008</v>
      </c>
      <c r="N12510" s="218">
        <v>-1.1782363955161097</v>
      </c>
      <c r="O12510" s="218">
        <v>-0.18584409641446964</v>
      </c>
      <c r="P12510" s="218">
        <v>-5.2783846109440304</v>
      </c>
      <c r="Q12510" s="218">
        <v>1.2329071128065801</v>
      </c>
      <c r="R12510" s="507">
        <v>-0.75645480276874011</v>
      </c>
      <c r="S12510" s="507">
        <v>-0.68204024596528967</v>
      </c>
      <c r="T12510" s="218">
        <v>-2.0227387490687252</v>
      </c>
    </row>
    <row r="12511" spans="1:20" x14ac:dyDescent="0.6">
      <c r="A12511" s="218" t="s">
        <v>35039</v>
      </c>
      <c r="B12511" s="218" t="s">
        <v>35040</v>
      </c>
      <c r="C12511" s="218">
        <v>5.1704115999440701</v>
      </c>
      <c r="D12511" s="218">
        <v>5.2662048296809196</v>
      </c>
      <c r="E12511" s="218">
        <v>5.2437910363856597</v>
      </c>
      <c r="F12511" s="218">
        <v>5.1728445432296599</v>
      </c>
      <c r="G12511" s="218">
        <v>2.5376396258827798</v>
      </c>
      <c r="H12511" s="218">
        <v>0.123827711997599</v>
      </c>
      <c r="I12511" t="s">
        <v>35041</v>
      </c>
      <c r="J12511" s="218" t="s">
        <v>35041</v>
      </c>
      <c r="K12511" s="218">
        <v>1</v>
      </c>
      <c r="L12511" s="218">
        <v>7.3379436441589618E-2</v>
      </c>
      <c r="M12511" s="218">
        <v>2.4329432855898503E-3</v>
      </c>
      <c r="N12511" s="218">
        <v>-2.2413793295259943E-2</v>
      </c>
      <c r="O12511" s="218">
        <v>-9.3360286451259711E-2</v>
      </c>
      <c r="P12511" s="218">
        <v>-2.6327719740612903</v>
      </c>
      <c r="Q12511" s="218">
        <v>-5.0465838879464711</v>
      </c>
      <c r="R12511" s="507">
        <v>3.7906189863589734E-2</v>
      </c>
      <c r="S12511" s="507">
        <v>-5.7887039873259827E-2</v>
      </c>
      <c r="T12511" s="218">
        <v>-3.8396779310038807</v>
      </c>
    </row>
    <row r="12512" spans="1:20" x14ac:dyDescent="0.6">
      <c r="A12512" s="218" t="s">
        <v>35042</v>
      </c>
      <c r="B12512" s="218" t="s">
        <v>35043</v>
      </c>
      <c r="C12512" s="218">
        <v>6.3857092926593602</v>
      </c>
      <c r="D12512" s="218">
        <v>6.55896001564322</v>
      </c>
      <c r="E12512" s="218">
        <v>5.8130505377074897</v>
      </c>
      <c r="F12512" s="218">
        <v>5.4549537305092199</v>
      </c>
      <c r="G12512" s="218">
        <v>1.28195838278228</v>
      </c>
      <c r="H12512" s="218">
        <v>7.4486317312075698</v>
      </c>
      <c r="I12512" t="s">
        <v>35044</v>
      </c>
      <c r="J12512" s="218" t="s">
        <v>35044</v>
      </c>
      <c r="K12512" s="218">
        <v>1</v>
      </c>
      <c r="L12512" s="218">
        <v>-0.57265875495187046</v>
      </c>
      <c r="M12512" s="218">
        <v>-0.93075556215014021</v>
      </c>
      <c r="N12512" s="218">
        <v>-0.74590947793573026</v>
      </c>
      <c r="O12512" s="218">
        <v>-1.104006285134</v>
      </c>
      <c r="P12512" s="218">
        <v>-5.1037509098770801</v>
      </c>
      <c r="Q12512" s="218">
        <v>1.0629224385482097</v>
      </c>
      <c r="R12512" s="507">
        <v>-0.75170715855100534</v>
      </c>
      <c r="S12512" s="507">
        <v>-0.92495788153486513</v>
      </c>
      <c r="T12512" s="218">
        <v>-2.0204142356644352</v>
      </c>
    </row>
    <row r="12513" spans="1:20" x14ac:dyDescent="0.6">
      <c r="A12513" s="218" t="s">
        <v>35045</v>
      </c>
      <c r="B12513" s="218" t="s">
        <v>35046</v>
      </c>
      <c r="C12513" s="218">
        <v>2.9911635157335201</v>
      </c>
      <c r="D12513" s="218">
        <v>2.6868773076346502</v>
      </c>
      <c r="E12513" s="218">
        <v>0</v>
      </c>
      <c r="F12513" s="218">
        <v>3.31711218091964</v>
      </c>
      <c r="G12513" s="218">
        <v>0</v>
      </c>
      <c r="H12513" s="218">
        <v>0</v>
      </c>
      <c r="I12513" t="s">
        <v>35047</v>
      </c>
      <c r="J12513" s="218" t="s">
        <v>35047</v>
      </c>
      <c r="K12513" s="218">
        <v>1</v>
      </c>
      <c r="L12513" s="218">
        <v>-2.9911635157335201</v>
      </c>
      <c r="M12513" s="218">
        <v>0.32594866518611987</v>
      </c>
      <c r="N12513" s="218">
        <v>-2.6868773076346502</v>
      </c>
      <c r="O12513" s="218">
        <v>0.63023487328498984</v>
      </c>
      <c r="P12513" s="218">
        <v>-2.9911635157335201</v>
      </c>
      <c r="Q12513" s="218">
        <v>-2.9911635157335201</v>
      </c>
      <c r="R12513" s="507">
        <v>-1.3326074252737001</v>
      </c>
      <c r="S12513" s="507">
        <v>-1.0283212171748302</v>
      </c>
      <c r="T12513" s="218">
        <v>-2.9911635157335201</v>
      </c>
    </row>
    <row r="12514" spans="1:20" x14ac:dyDescent="0.6">
      <c r="A12514" s="218" t="s">
        <v>35048</v>
      </c>
      <c r="B12514" s="218" t="s">
        <v>35049</v>
      </c>
      <c r="C12514" s="218">
        <v>5.7492353859388601</v>
      </c>
      <c r="D12514" s="218">
        <v>5.5035195745831196</v>
      </c>
      <c r="E12514" s="218">
        <v>5.49555862973006</v>
      </c>
      <c r="F12514" s="218">
        <v>5.26065213340891</v>
      </c>
      <c r="G12514" s="218">
        <v>0.38602773444041999</v>
      </c>
      <c r="H12514" s="218">
        <v>0.123827711997599</v>
      </c>
      <c r="I12514" t="s">
        <v>35050</v>
      </c>
      <c r="J12514" s="218" t="s">
        <v>35050</v>
      </c>
      <c r="K12514" s="218">
        <v>1</v>
      </c>
      <c r="L12514" s="218">
        <v>-0.25367675620880004</v>
      </c>
      <c r="M12514" s="218">
        <v>-0.48858325252995005</v>
      </c>
      <c r="N12514" s="218">
        <v>-7.9609448530595373E-3</v>
      </c>
      <c r="O12514" s="218">
        <v>-0.24286744117420955</v>
      </c>
      <c r="P12514" s="218">
        <v>-5.3632076514984401</v>
      </c>
      <c r="Q12514" s="218">
        <v>-5.6254076739412611</v>
      </c>
      <c r="R12514" s="507">
        <v>-0.37113000436937504</v>
      </c>
      <c r="S12514" s="507">
        <v>-0.12541419301363455</v>
      </c>
      <c r="T12514" s="218">
        <v>-5.4943076627198506</v>
      </c>
    </row>
    <row r="12515" spans="1:20" x14ac:dyDescent="0.6">
      <c r="A12515" s="218" t="s">
        <v>35051</v>
      </c>
      <c r="B12515" s="218" t="s">
        <v>35052</v>
      </c>
      <c r="C12515" s="218">
        <v>5.7484710855229801</v>
      </c>
      <c r="D12515" s="218">
        <v>5.88014167124817</v>
      </c>
      <c r="E12515" s="218">
        <v>5.6744641063665604</v>
      </c>
      <c r="F12515" s="218">
        <v>6.5215548857167098</v>
      </c>
      <c r="G12515" s="218">
        <v>0.86243763809848095</v>
      </c>
      <c r="H12515" s="218">
        <v>0.123827711997599</v>
      </c>
      <c r="I12515" t="s">
        <v>35053</v>
      </c>
      <c r="J12515" s="218" t="s">
        <v>35053</v>
      </c>
      <c r="K12515" s="218">
        <v>1</v>
      </c>
      <c r="L12515" s="218">
        <v>-7.4006979156419739E-2</v>
      </c>
      <c r="M12515" s="218">
        <v>0.77308380019372969</v>
      </c>
      <c r="N12515" s="218">
        <v>-0.2056775648816096</v>
      </c>
      <c r="O12515" s="218">
        <v>0.64141321446853983</v>
      </c>
      <c r="P12515" s="218">
        <v>-4.8860334474244995</v>
      </c>
      <c r="Q12515" s="218">
        <v>-5.6246433735253811</v>
      </c>
      <c r="R12515" s="507">
        <v>0.34953841051865497</v>
      </c>
      <c r="S12515" s="507">
        <v>0.21786782479346511</v>
      </c>
      <c r="T12515" s="218">
        <v>-5.2553384104749403</v>
      </c>
    </row>
    <row r="12516" spans="1:20" x14ac:dyDescent="0.6">
      <c r="A12516" s="218" t="s">
        <v>35054</v>
      </c>
      <c r="B12516" s="218" t="s">
        <v>35055</v>
      </c>
      <c r="C12516" s="218">
        <v>3.8526467711954</v>
      </c>
      <c r="D12516" s="218">
        <v>3.5821538938594699</v>
      </c>
      <c r="E12516" s="218">
        <v>5.44016568968664E-2</v>
      </c>
      <c r="F12516" s="218">
        <v>5.6372864644072802</v>
      </c>
      <c r="G12516" s="218">
        <v>0</v>
      </c>
      <c r="H12516" s="218">
        <v>0</v>
      </c>
      <c r="I12516" t="s">
        <v>35056</v>
      </c>
      <c r="J12516" s="218" t="s">
        <v>35056</v>
      </c>
      <c r="K12516" s="218">
        <v>1</v>
      </c>
      <c r="L12516" s="218">
        <v>-3.7982451142985334</v>
      </c>
      <c r="M12516" s="218">
        <v>1.7846396932118802</v>
      </c>
      <c r="N12516" s="218">
        <v>-3.5277522369626033</v>
      </c>
      <c r="O12516" s="218">
        <v>2.0551325705478103</v>
      </c>
      <c r="P12516" s="218">
        <v>-3.8526467711954</v>
      </c>
      <c r="Q12516" s="218">
        <v>-3.8526467711954</v>
      </c>
      <c r="R12516" s="507">
        <v>-1.0068027105433266</v>
      </c>
      <c r="S12516" s="507">
        <v>-0.73630983320739651</v>
      </c>
      <c r="T12516" s="218">
        <v>-3.8526467711954</v>
      </c>
    </row>
    <row r="12517" spans="1:20" x14ac:dyDescent="0.6">
      <c r="A12517" s="218" t="s">
        <v>35057</v>
      </c>
      <c r="B12517" s="218" t="s">
        <v>35058</v>
      </c>
      <c r="C12517" s="218">
        <v>4.5929063814699296</v>
      </c>
      <c r="D12517" s="218">
        <v>4.8174138634708896</v>
      </c>
      <c r="E12517" s="218">
        <v>4.9900970384282397</v>
      </c>
      <c r="F12517" s="218">
        <v>4.1091607277745803</v>
      </c>
      <c r="G12517" s="218">
        <v>0.14046909216855899</v>
      </c>
      <c r="H12517" s="218">
        <v>0</v>
      </c>
      <c r="I12517" t="s">
        <v>35059</v>
      </c>
      <c r="J12517" s="218" t="s">
        <v>35059</v>
      </c>
      <c r="K12517" s="218">
        <v>1</v>
      </c>
      <c r="L12517" s="218">
        <v>0.39719065695831013</v>
      </c>
      <c r="M12517" s="218">
        <v>-0.48374565369534928</v>
      </c>
      <c r="N12517" s="218">
        <v>0.17268317495735008</v>
      </c>
      <c r="O12517" s="218">
        <v>-0.70825313569630932</v>
      </c>
      <c r="P12517" s="218">
        <v>-4.4524372893013702</v>
      </c>
      <c r="Q12517" s="218">
        <v>-4.5929063814699296</v>
      </c>
      <c r="R12517" s="507">
        <v>-4.3277498368519574E-2</v>
      </c>
      <c r="S12517" s="507">
        <v>-0.26778498036947962</v>
      </c>
      <c r="T12517" s="218">
        <v>-4.5226718353856494</v>
      </c>
    </row>
    <row r="12518" spans="1:20" x14ac:dyDescent="0.6">
      <c r="A12518" s="218" t="s">
        <v>35060</v>
      </c>
      <c r="B12518" s="218" t="s">
        <v>35061</v>
      </c>
      <c r="C12518" s="218">
        <v>4.89317898581072</v>
      </c>
      <c r="D12518" s="218">
        <v>4.6391911734380997</v>
      </c>
      <c r="E12518" s="218">
        <v>0</v>
      </c>
      <c r="F12518" s="218">
        <v>3.43944258914865</v>
      </c>
      <c r="G12518" s="218">
        <v>0</v>
      </c>
      <c r="H12518" s="218">
        <v>0</v>
      </c>
      <c r="I12518" t="s">
        <v>35062</v>
      </c>
      <c r="J12518" s="218" t="s">
        <v>35062</v>
      </c>
      <c r="K12518" s="218">
        <v>1</v>
      </c>
      <c r="L12518" s="218">
        <v>-4.89317898581072</v>
      </c>
      <c r="M12518" s="218">
        <v>-1.45373639666207</v>
      </c>
      <c r="N12518" s="218">
        <v>-4.6391911734380997</v>
      </c>
      <c r="O12518" s="218">
        <v>-1.1997485842894497</v>
      </c>
      <c r="P12518" s="218">
        <v>-4.89317898581072</v>
      </c>
      <c r="Q12518" s="218">
        <v>-4.89317898581072</v>
      </c>
      <c r="R12518" s="507">
        <v>-3.1734576912363952</v>
      </c>
      <c r="S12518" s="507">
        <v>-2.919469878863775</v>
      </c>
      <c r="T12518" s="218">
        <v>-4.89317898581072</v>
      </c>
    </row>
    <row r="12519" spans="1:20" x14ac:dyDescent="0.6">
      <c r="A12519" s="218" t="s">
        <v>35063</v>
      </c>
      <c r="B12519" s="218" t="s">
        <v>35064</v>
      </c>
      <c r="C12519" s="218">
        <v>5.3534519869211996</v>
      </c>
      <c r="D12519" s="218">
        <v>5.4740439835725097</v>
      </c>
      <c r="E12519" s="218">
        <v>7.0784531659835501</v>
      </c>
      <c r="F12519" s="218">
        <v>5.2999408234068399</v>
      </c>
      <c r="G12519" s="218">
        <v>2.2886572363125599</v>
      </c>
      <c r="H12519" s="218">
        <v>0.123827711997599</v>
      </c>
      <c r="I12519" t="s">
        <v>35065</v>
      </c>
      <c r="J12519" s="218" t="s">
        <v>35066</v>
      </c>
      <c r="K12519" s="218">
        <v>2</v>
      </c>
      <c r="L12519" s="218">
        <v>1.7250011790623505</v>
      </c>
      <c r="M12519" s="218">
        <v>-5.3511163514359694E-2</v>
      </c>
      <c r="N12519" s="218">
        <v>1.6044091824110405</v>
      </c>
      <c r="O12519" s="218">
        <v>-0.17410316016566973</v>
      </c>
      <c r="P12519" s="218">
        <v>-3.0647947506086397</v>
      </c>
      <c r="Q12519" s="218">
        <v>-5.2296242749236006</v>
      </c>
      <c r="R12519" s="507">
        <v>0.83574500777399541</v>
      </c>
      <c r="S12519" s="507">
        <v>0.71515301112268537</v>
      </c>
      <c r="T12519" s="218">
        <v>-4.1472095127661204</v>
      </c>
    </row>
    <row r="12520" spans="1:20" x14ac:dyDescent="0.6">
      <c r="A12520" s="218" t="s">
        <v>35067</v>
      </c>
      <c r="B12520" s="218" t="s">
        <v>35068</v>
      </c>
      <c r="C12520" s="218">
        <v>6.1913148547777297</v>
      </c>
      <c r="D12520" s="218">
        <v>6.1421698906397904</v>
      </c>
      <c r="E12520" s="218">
        <v>5.6777170292396502</v>
      </c>
      <c r="F12520" s="218">
        <v>5.3297757259081999</v>
      </c>
      <c r="G12520" s="218">
        <v>0.14046909216855899</v>
      </c>
      <c r="H12520" s="218">
        <v>0.123827711997599</v>
      </c>
      <c r="I12520" t="s">
        <v>35065</v>
      </c>
      <c r="J12520" s="218" t="s">
        <v>35066</v>
      </c>
      <c r="K12520" s="218">
        <v>2</v>
      </c>
      <c r="L12520" s="218">
        <v>-0.51359782553807953</v>
      </c>
      <c r="M12520" s="218">
        <v>-0.86153912886952977</v>
      </c>
      <c r="N12520" s="218">
        <v>-0.46445286140014019</v>
      </c>
      <c r="O12520" s="218">
        <v>-0.81239416473159043</v>
      </c>
      <c r="P12520" s="218">
        <v>-6.0508457626091703</v>
      </c>
      <c r="Q12520" s="218">
        <v>-6.0674871427801307</v>
      </c>
      <c r="R12520" s="507">
        <v>-0.68756847720380465</v>
      </c>
      <c r="S12520" s="507">
        <v>-0.63842351306586531</v>
      </c>
      <c r="T12520" s="218">
        <v>-6.0591664526946509</v>
      </c>
    </row>
    <row r="12521" spans="1:20" x14ac:dyDescent="0.6">
      <c r="A12521" s="218" t="s">
        <v>35069</v>
      </c>
      <c r="B12521" s="218" t="s">
        <v>35070</v>
      </c>
      <c r="C12521" s="218">
        <v>6.9593051803205102</v>
      </c>
      <c r="D12521" s="218">
        <v>7.03756369393684</v>
      </c>
      <c r="E12521" s="218">
        <v>8.0328170286968206</v>
      </c>
      <c r="F12521" s="218">
        <v>7.4194581401714297</v>
      </c>
      <c r="G12521" s="218">
        <v>2.8142518153071099</v>
      </c>
      <c r="H12521" s="218">
        <v>5.7894924427010404</v>
      </c>
      <c r="I12521" t="s">
        <v>35071</v>
      </c>
      <c r="J12521" s="218" t="s">
        <v>35071</v>
      </c>
      <c r="K12521" s="218">
        <v>2</v>
      </c>
      <c r="L12521" s="218">
        <v>1.0735118483763104</v>
      </c>
      <c r="M12521" s="218">
        <v>0.46015295985091953</v>
      </c>
      <c r="N12521" s="218">
        <v>0.99525333475998057</v>
      </c>
      <c r="O12521" s="218">
        <v>0.38189444623458968</v>
      </c>
      <c r="P12521" s="218">
        <v>-4.1450533650133998</v>
      </c>
      <c r="Q12521" s="218">
        <v>-1.1698127376194698</v>
      </c>
      <c r="R12521" s="507">
        <v>0.76683240411361497</v>
      </c>
      <c r="S12521" s="507">
        <v>0.68857389049728512</v>
      </c>
      <c r="T12521" s="218">
        <v>-2.6574330513164348</v>
      </c>
    </row>
    <row r="12522" spans="1:20" x14ac:dyDescent="0.6">
      <c r="A12522" s="218" t="s">
        <v>35072</v>
      </c>
      <c r="B12522" s="218" t="s">
        <v>35073</v>
      </c>
      <c r="C12522" s="218">
        <v>5.7988044533058698</v>
      </c>
      <c r="D12522" s="218">
        <v>5.8435647425305897</v>
      </c>
      <c r="E12522" s="218">
        <v>5.8898576816294996</v>
      </c>
      <c r="F12522" s="218">
        <v>6.0392666721091004</v>
      </c>
      <c r="G12522" s="218">
        <v>1.28195838278228</v>
      </c>
      <c r="H12522" s="218">
        <v>0.34353965418307397</v>
      </c>
      <c r="I12522" t="s">
        <v>35071</v>
      </c>
      <c r="J12522" s="218" t="s">
        <v>35071</v>
      </c>
      <c r="K12522" s="218">
        <v>2</v>
      </c>
      <c r="L12522" s="218">
        <v>9.1053228323629831E-2</v>
      </c>
      <c r="M12522" s="218">
        <v>0.2404622188032306</v>
      </c>
      <c r="N12522" s="218">
        <v>4.6292939098909969E-2</v>
      </c>
      <c r="O12522" s="218">
        <v>0.19570192957851074</v>
      </c>
      <c r="P12522" s="218">
        <v>-4.5168460705235898</v>
      </c>
      <c r="Q12522" s="218">
        <v>-5.455264799122796</v>
      </c>
      <c r="R12522" s="507">
        <v>0.16575772356343021</v>
      </c>
      <c r="S12522" s="507">
        <v>0.12099743433871035</v>
      </c>
      <c r="T12522" s="218">
        <v>-4.9860554348231929</v>
      </c>
    </row>
    <row r="12523" spans="1:20" x14ac:dyDescent="0.6">
      <c r="A12523" s="218" t="s">
        <v>35074</v>
      </c>
      <c r="B12523" s="218" t="s">
        <v>35075</v>
      </c>
      <c r="C12523" s="218">
        <v>1.9337023994061999</v>
      </c>
      <c r="D12523" s="218">
        <v>1.55247694499667</v>
      </c>
      <c r="E12523" s="218">
        <v>0</v>
      </c>
      <c r="F12523" s="218">
        <v>0</v>
      </c>
      <c r="G12523" s="218">
        <v>0</v>
      </c>
      <c r="H12523" s="218">
        <v>0</v>
      </c>
      <c r="I12523" t="s">
        <v>35076</v>
      </c>
      <c r="J12523" s="218" t="s">
        <v>35076</v>
      </c>
      <c r="K12523" s="218">
        <v>1</v>
      </c>
      <c r="L12523" s="218">
        <v>-1.9337023994061999</v>
      </c>
      <c r="M12523" s="218">
        <v>-1.9337023994061999</v>
      </c>
      <c r="N12523" s="218">
        <v>-1.55247694499667</v>
      </c>
      <c r="O12523" s="218">
        <v>-1.55247694499667</v>
      </c>
      <c r="P12523" s="218">
        <v>-1.9337023994061999</v>
      </c>
      <c r="Q12523" s="218">
        <v>-1.9337023994061999</v>
      </c>
      <c r="R12523" s="507">
        <v>-1.9337023994061999</v>
      </c>
      <c r="S12523" s="507">
        <v>-1.55247694499667</v>
      </c>
      <c r="T12523" s="218">
        <v>-1.9337023994061999</v>
      </c>
    </row>
    <row r="12524" spans="1:20" x14ac:dyDescent="0.6">
      <c r="A12524" s="218" t="s">
        <v>35077</v>
      </c>
      <c r="B12524" s="218" t="s">
        <v>35078</v>
      </c>
      <c r="C12524" s="218">
        <v>5.3423511892376201</v>
      </c>
      <c r="D12524" s="218">
        <v>5.3908634070210599</v>
      </c>
      <c r="E12524" s="218">
        <v>3.6427099550675601</v>
      </c>
      <c r="F12524" s="218">
        <v>5.7320983645186496</v>
      </c>
      <c r="G12524" s="218">
        <v>0.38602773444041999</v>
      </c>
      <c r="H12524" s="218">
        <v>0</v>
      </c>
      <c r="I12524" t="s">
        <v>35079</v>
      </c>
      <c r="J12524" s="218" t="s">
        <v>35079</v>
      </c>
      <c r="K12524" s="218">
        <v>1</v>
      </c>
      <c r="L12524" s="218">
        <v>-1.69964123417006</v>
      </c>
      <c r="M12524" s="218">
        <v>0.38974717528102953</v>
      </c>
      <c r="N12524" s="218">
        <v>-1.7481534519534998</v>
      </c>
      <c r="O12524" s="218">
        <v>0.3412349574975897</v>
      </c>
      <c r="P12524" s="218">
        <v>-4.9563234547972002</v>
      </c>
      <c r="Q12524" s="218">
        <v>-5.3423511892376201</v>
      </c>
      <c r="R12524" s="507">
        <v>-0.65494702944451522</v>
      </c>
      <c r="S12524" s="507">
        <v>-0.70345924722795505</v>
      </c>
      <c r="T12524" s="218">
        <v>-5.1493373220174101</v>
      </c>
    </row>
    <row r="12525" spans="1:20" x14ac:dyDescent="0.6">
      <c r="A12525" s="218" t="s">
        <v>35080</v>
      </c>
      <c r="B12525" s="218" t="s">
        <v>35081</v>
      </c>
      <c r="C12525" s="218">
        <v>7.3588938258078498</v>
      </c>
      <c r="D12525" s="218">
        <v>7.3590945461842496</v>
      </c>
      <c r="E12525" s="218">
        <v>6.8189440429025696</v>
      </c>
      <c r="F12525" s="218">
        <v>7.3400098567371099</v>
      </c>
      <c r="G12525" s="218">
        <v>7.7970154922971</v>
      </c>
      <c r="H12525" s="218">
        <v>0.34353965418307397</v>
      </c>
      <c r="I12525" t="s">
        <v>35082</v>
      </c>
      <c r="J12525" s="218" t="s">
        <v>35082</v>
      </c>
      <c r="K12525" s="218">
        <v>1</v>
      </c>
      <c r="L12525" s="218">
        <v>-0.53994978290528017</v>
      </c>
      <c r="M12525" s="218">
        <v>-1.8883969070739859E-2</v>
      </c>
      <c r="N12525" s="218">
        <v>-0.54015050328168002</v>
      </c>
      <c r="O12525" s="218">
        <v>-1.9084689447139702E-2</v>
      </c>
      <c r="P12525" s="218">
        <v>0.43812166648925022</v>
      </c>
      <c r="Q12525" s="218">
        <v>-7.015354171624776</v>
      </c>
      <c r="R12525" s="507">
        <v>-0.27941687598801002</v>
      </c>
      <c r="S12525" s="507">
        <v>-0.27961759636440986</v>
      </c>
      <c r="T12525" s="218">
        <v>-3.2886162525677629</v>
      </c>
    </row>
    <row r="12526" spans="1:20" x14ac:dyDescent="0.6">
      <c r="A12526" s="218" t="s">
        <v>35083</v>
      </c>
      <c r="B12526" s="218" t="s">
        <v>35084</v>
      </c>
      <c r="C12526" s="218">
        <v>4.6691956295332204</v>
      </c>
      <c r="D12526" s="218">
        <v>4.68585303588796</v>
      </c>
      <c r="E12526" s="218">
        <v>4.8413895944172696</v>
      </c>
      <c r="F12526" s="218">
        <v>5.1984824638141198</v>
      </c>
      <c r="G12526" s="218">
        <v>0</v>
      </c>
      <c r="H12526" s="218">
        <v>7.5179929946918698</v>
      </c>
      <c r="I12526" t="s">
        <v>35085</v>
      </c>
      <c r="J12526" s="218" t="s">
        <v>35085</v>
      </c>
      <c r="K12526" s="218">
        <v>2</v>
      </c>
      <c r="L12526" s="218">
        <v>0.17219396488404914</v>
      </c>
      <c r="M12526" s="218">
        <v>0.5292868342808994</v>
      </c>
      <c r="N12526" s="218">
        <v>0.15553655852930959</v>
      </c>
      <c r="O12526" s="218">
        <v>0.51262942792615984</v>
      </c>
      <c r="P12526" s="218">
        <v>-4.6691956295332204</v>
      </c>
      <c r="Q12526" s="218">
        <v>2.8487973651586493</v>
      </c>
      <c r="R12526" s="507">
        <v>0.35074039958247427</v>
      </c>
      <c r="S12526" s="507">
        <v>0.33408299322773471</v>
      </c>
      <c r="T12526" s="218">
        <v>-0.91019913218728554</v>
      </c>
    </row>
    <row r="12527" spans="1:20" x14ac:dyDescent="0.6">
      <c r="A12527" s="218" t="s">
        <v>35086</v>
      </c>
      <c r="B12527" s="218" t="s">
        <v>35087</v>
      </c>
      <c r="C12527" s="218">
        <v>4.5479321409704001</v>
      </c>
      <c r="D12527" s="218">
        <v>4.9302423875588701</v>
      </c>
      <c r="E12527" s="218">
        <v>0.38673005511411501</v>
      </c>
      <c r="F12527" s="218">
        <v>5.1657725803020504</v>
      </c>
      <c r="G12527" s="218">
        <v>6.5711061380139304</v>
      </c>
      <c r="H12527" s="218">
        <v>0</v>
      </c>
      <c r="I12527" t="s">
        <v>35085</v>
      </c>
      <c r="J12527" s="218" t="s">
        <v>35085</v>
      </c>
      <c r="K12527" s="218">
        <v>2</v>
      </c>
      <c r="L12527" s="218">
        <v>-4.161202085856285</v>
      </c>
      <c r="M12527" s="218">
        <v>0.61784043933165034</v>
      </c>
      <c r="N12527" s="218">
        <v>-4.5435123324447551</v>
      </c>
      <c r="O12527" s="218">
        <v>0.23553019274318032</v>
      </c>
      <c r="P12527" s="218">
        <v>2.0231739970435303</v>
      </c>
      <c r="Q12527" s="218">
        <v>-4.5479321409704001</v>
      </c>
      <c r="R12527" s="507">
        <v>-1.7716808232623174</v>
      </c>
      <c r="S12527" s="507">
        <v>-2.1539910698507874</v>
      </c>
      <c r="T12527" s="218">
        <v>-1.2623790719634349</v>
      </c>
    </row>
    <row r="12528" spans="1:20" x14ac:dyDescent="0.6">
      <c r="A12528" s="218" t="s">
        <v>35088</v>
      </c>
      <c r="B12528" s="218" t="s">
        <v>35089</v>
      </c>
      <c r="C12528" s="218">
        <v>6.3703907784143698</v>
      </c>
      <c r="D12528" s="218">
        <v>6.3424482749167597</v>
      </c>
      <c r="E12528" s="218">
        <v>5.2379265482047801</v>
      </c>
      <c r="F12528" s="218">
        <v>6.9380902899546504</v>
      </c>
      <c r="G12528" s="218">
        <v>8.6476550282596296</v>
      </c>
      <c r="H12528" s="218">
        <v>0.23786221336595301</v>
      </c>
      <c r="I12528" t="s">
        <v>35090</v>
      </c>
      <c r="J12528" s="218" t="s">
        <v>35090</v>
      </c>
      <c r="K12528" s="218">
        <v>1</v>
      </c>
      <c r="L12528" s="218">
        <v>-1.1324642302095898</v>
      </c>
      <c r="M12528" s="218">
        <v>0.56769951154028053</v>
      </c>
      <c r="N12528" s="218">
        <v>-1.1045217267119796</v>
      </c>
      <c r="O12528" s="218">
        <v>0.59564201503789072</v>
      </c>
      <c r="P12528" s="218">
        <v>2.2772642498452598</v>
      </c>
      <c r="Q12528" s="218">
        <v>-6.1325285650484167</v>
      </c>
      <c r="R12528" s="507">
        <v>-0.28238235933465461</v>
      </c>
      <c r="S12528" s="507">
        <v>-0.25443985583704443</v>
      </c>
      <c r="T12528" s="218">
        <v>-1.9276321576015785</v>
      </c>
    </row>
    <row r="12529" spans="1:20" x14ac:dyDescent="0.6">
      <c r="A12529" s="218" t="s">
        <v>35091</v>
      </c>
      <c r="B12529" s="218" t="s">
        <v>35092</v>
      </c>
      <c r="C12529" s="218">
        <v>6.2421522683098898</v>
      </c>
      <c r="D12529" s="218">
        <v>6.2738497368961097</v>
      </c>
      <c r="E12529" s="218">
        <v>5.3413723339323997</v>
      </c>
      <c r="F12529" s="218">
        <v>6.3774815356419099</v>
      </c>
      <c r="G12529" s="218">
        <v>1.08739361964643</v>
      </c>
      <c r="H12529" s="218">
        <v>8.2923761500237401</v>
      </c>
      <c r="I12529" t="s">
        <v>35093</v>
      </c>
      <c r="J12529" s="218" t="s">
        <v>35093</v>
      </c>
      <c r="K12529" s="218">
        <v>2</v>
      </c>
      <c r="L12529" s="218">
        <v>-0.90077993437749004</v>
      </c>
      <c r="M12529" s="218">
        <v>0.13532926733202011</v>
      </c>
      <c r="N12529" s="218">
        <v>-0.93247740296370996</v>
      </c>
      <c r="O12529" s="218">
        <v>0.1036317987458002</v>
      </c>
      <c r="P12529" s="218">
        <v>-5.15475864866346</v>
      </c>
      <c r="Q12529" s="218">
        <v>2.0502238817138503</v>
      </c>
      <c r="R12529" s="507">
        <v>-0.38272533352273497</v>
      </c>
      <c r="S12529" s="507">
        <v>-0.41442280210895488</v>
      </c>
      <c r="T12529" s="218">
        <v>-1.5522673834748049</v>
      </c>
    </row>
    <row r="12530" spans="1:20" x14ac:dyDescent="0.6">
      <c r="A12530" s="218" t="s">
        <v>35094</v>
      </c>
      <c r="B12530" s="218" t="s">
        <v>35095</v>
      </c>
      <c r="C12530" s="218">
        <v>3.30156822545068</v>
      </c>
      <c r="D12530" s="218">
        <v>3.0371280583440701</v>
      </c>
      <c r="E12530" s="218">
        <v>0</v>
      </c>
      <c r="F12530" s="218">
        <v>3.9590719458608601</v>
      </c>
      <c r="G12530" s="218">
        <v>0</v>
      </c>
      <c r="H12530" s="218">
        <v>0.123827711997599</v>
      </c>
      <c r="I12530" t="s">
        <v>35093</v>
      </c>
      <c r="J12530" s="218" t="s">
        <v>35093</v>
      </c>
      <c r="K12530" s="218">
        <v>2</v>
      </c>
      <c r="L12530" s="218">
        <v>-3.30156822545068</v>
      </c>
      <c r="M12530" s="218">
        <v>0.65750372041018013</v>
      </c>
      <c r="N12530" s="218">
        <v>-3.0371280583440701</v>
      </c>
      <c r="O12530" s="218">
        <v>0.92194388751679002</v>
      </c>
      <c r="P12530" s="218">
        <v>-3.30156822545068</v>
      </c>
      <c r="Q12530" s="218">
        <v>-3.177740513453081</v>
      </c>
      <c r="R12530" s="507">
        <v>-1.3220322525202499</v>
      </c>
      <c r="S12530" s="507">
        <v>-1.05759208541364</v>
      </c>
      <c r="T12530" s="218">
        <v>-3.2396543694518805</v>
      </c>
    </row>
    <row r="12531" spans="1:20" x14ac:dyDescent="0.6">
      <c r="A12531" s="218" t="s">
        <v>35096</v>
      </c>
      <c r="B12531" s="218" t="s">
        <v>35097</v>
      </c>
      <c r="C12531" s="218">
        <v>3.0369507117567198</v>
      </c>
      <c r="D12531" s="218">
        <v>2.8661367762955101</v>
      </c>
      <c r="E12531" s="218">
        <v>5.3536272260021303</v>
      </c>
      <c r="F12531" s="218">
        <v>3.0205095906782198</v>
      </c>
      <c r="G12531" s="218">
        <v>0.86243763809848095</v>
      </c>
      <c r="H12531" s="218">
        <v>0</v>
      </c>
      <c r="I12531" t="s">
        <v>35098</v>
      </c>
      <c r="J12531" s="218" t="s">
        <v>35098</v>
      </c>
      <c r="K12531" s="218">
        <v>1</v>
      </c>
      <c r="L12531" s="218">
        <v>2.3166765142454104</v>
      </c>
      <c r="M12531" s="218">
        <v>-1.6441121078500043E-2</v>
      </c>
      <c r="N12531" s="218">
        <v>2.4874904497066201</v>
      </c>
      <c r="O12531" s="218">
        <v>0.15437281438270967</v>
      </c>
      <c r="P12531" s="218">
        <v>-2.1745130736582388</v>
      </c>
      <c r="Q12531" s="218">
        <v>-3.0369507117567198</v>
      </c>
      <c r="R12531" s="507">
        <v>1.1501176965834552</v>
      </c>
      <c r="S12531" s="507">
        <v>1.3209316320446649</v>
      </c>
      <c r="T12531" s="218">
        <v>-2.6057318927074791</v>
      </c>
    </row>
    <row r="12532" spans="1:20" x14ac:dyDescent="0.6">
      <c r="A12532" s="218" t="s">
        <v>35099</v>
      </c>
      <c r="B12532" s="218" t="s">
        <v>35100</v>
      </c>
      <c r="C12532" s="218">
        <v>4.1544623682878896</v>
      </c>
      <c r="D12532" s="218">
        <v>3.6401759386992598</v>
      </c>
      <c r="E12532" s="218">
        <v>1.5275650733304</v>
      </c>
      <c r="F12532" s="218">
        <v>5.1335126131095299</v>
      </c>
      <c r="G12532" s="218">
        <v>0.14046909216855899</v>
      </c>
      <c r="H12532" s="218">
        <v>0</v>
      </c>
      <c r="I12532" t="s">
        <v>35101</v>
      </c>
      <c r="J12532" s="218" t="s">
        <v>35101</v>
      </c>
      <c r="K12532" s="218">
        <v>1</v>
      </c>
      <c r="L12532" s="218">
        <v>-2.6268972949574896</v>
      </c>
      <c r="M12532" s="218">
        <v>0.97905024482164027</v>
      </c>
      <c r="N12532" s="218">
        <v>-2.1126108653688598</v>
      </c>
      <c r="O12532" s="218">
        <v>1.4933366744102701</v>
      </c>
      <c r="P12532" s="218">
        <v>-4.0139932761193302</v>
      </c>
      <c r="Q12532" s="218">
        <v>-4.1544623682878896</v>
      </c>
      <c r="R12532" s="507">
        <v>-0.82392352506792466</v>
      </c>
      <c r="S12532" s="507">
        <v>-0.30963709547929485</v>
      </c>
      <c r="T12532" s="218">
        <v>-4.0842278222036104</v>
      </c>
    </row>
    <row r="12533" spans="1:20" x14ac:dyDescent="0.6">
      <c r="A12533" s="218" t="s">
        <v>35102</v>
      </c>
      <c r="B12533" s="218" t="s">
        <v>35103</v>
      </c>
      <c r="C12533" s="218">
        <v>6.0662492898298002</v>
      </c>
      <c r="D12533" s="218">
        <v>6.1817793051515402</v>
      </c>
      <c r="E12533" s="218">
        <v>5.3617397009932004</v>
      </c>
      <c r="F12533" s="218">
        <v>6.1425374029944404</v>
      </c>
      <c r="G12533" s="218">
        <v>6.90484699915375</v>
      </c>
      <c r="H12533" s="218">
        <v>0</v>
      </c>
      <c r="I12533" t="s">
        <v>35104</v>
      </c>
      <c r="J12533" s="218" t="s">
        <v>35104</v>
      </c>
      <c r="K12533" s="218">
        <v>2</v>
      </c>
      <c r="L12533" s="218">
        <v>-0.70450958883659975</v>
      </c>
      <c r="M12533" s="218">
        <v>7.6288113164640237E-2</v>
      </c>
      <c r="N12533" s="218">
        <v>-0.82003960415833976</v>
      </c>
      <c r="O12533" s="218">
        <v>-3.9241902157099773E-2</v>
      </c>
      <c r="P12533" s="218">
        <v>0.83859770932394984</v>
      </c>
      <c r="Q12533" s="218">
        <v>-6.0662492898298002</v>
      </c>
      <c r="R12533" s="507">
        <v>-0.31411073783597976</v>
      </c>
      <c r="S12533" s="507">
        <v>-0.42964075315771977</v>
      </c>
      <c r="T12533" s="218">
        <v>-2.6138257902529252</v>
      </c>
    </row>
    <row r="12534" spans="1:20" x14ac:dyDescent="0.6">
      <c r="A12534" s="218" t="s">
        <v>35105</v>
      </c>
      <c r="B12534" s="218" t="s">
        <v>35106</v>
      </c>
      <c r="C12534" s="218">
        <v>2.5467128108197401</v>
      </c>
      <c r="D12534" s="218">
        <v>2.6646837579718201</v>
      </c>
      <c r="E12534" s="218">
        <v>0.38673005511411501</v>
      </c>
      <c r="F12534" s="218">
        <v>2.9287985131793701</v>
      </c>
      <c r="G12534" s="218">
        <v>8.0473035288198407</v>
      </c>
      <c r="H12534" s="218">
        <v>0</v>
      </c>
      <c r="I12534" t="s">
        <v>35104</v>
      </c>
      <c r="J12534" s="218" t="s">
        <v>35104</v>
      </c>
      <c r="K12534" s="218">
        <v>2</v>
      </c>
      <c r="L12534" s="218">
        <v>-2.159982755705625</v>
      </c>
      <c r="M12534" s="218">
        <v>0.38208570235963002</v>
      </c>
      <c r="N12534" s="218">
        <v>-2.277953702857705</v>
      </c>
      <c r="O12534" s="218">
        <v>0.26411475520755001</v>
      </c>
      <c r="P12534" s="218">
        <v>5.500590718000101</v>
      </c>
      <c r="Q12534" s="218">
        <v>-2.5467128108197401</v>
      </c>
      <c r="R12534" s="507">
        <v>-0.88894852667299751</v>
      </c>
      <c r="S12534" s="507">
        <v>-1.0069194738250775</v>
      </c>
      <c r="T12534" s="218">
        <v>1.4769389535901805</v>
      </c>
    </row>
    <row r="12535" spans="1:20" x14ac:dyDescent="0.6">
      <c r="A12535" s="218" t="s">
        <v>35107</v>
      </c>
      <c r="B12535" s="218" t="s">
        <v>35108</v>
      </c>
      <c r="C12535" s="218">
        <v>6.1239623316778404</v>
      </c>
      <c r="D12535" s="218">
        <v>5.0563520674123899</v>
      </c>
      <c r="E12535" s="218">
        <v>7.08214028215792</v>
      </c>
      <c r="F12535" s="218">
        <v>6.2139837118845502</v>
      </c>
      <c r="G12535" s="218">
        <v>0.26846663313173802</v>
      </c>
      <c r="H12535" s="218">
        <v>0.123827711997599</v>
      </c>
      <c r="I12535" t="s">
        <v>35109</v>
      </c>
      <c r="J12535" s="218" t="s">
        <v>35109</v>
      </c>
      <c r="K12535" s="218">
        <v>1</v>
      </c>
      <c r="L12535" s="218">
        <v>0.95817795048007959</v>
      </c>
      <c r="M12535" s="218">
        <v>9.00213802067098E-2</v>
      </c>
      <c r="N12535" s="218">
        <v>2.0257882147455302</v>
      </c>
      <c r="O12535" s="218">
        <v>1.1576316444721604</v>
      </c>
      <c r="P12535" s="218">
        <v>-5.8554956985461022</v>
      </c>
      <c r="Q12535" s="218">
        <v>-6.0001346196802414</v>
      </c>
      <c r="R12535" s="507">
        <v>0.52409966534339469</v>
      </c>
      <c r="S12535" s="507">
        <v>1.5917099296088453</v>
      </c>
      <c r="T12535" s="218">
        <v>-5.9278151591131714</v>
      </c>
    </row>
    <row r="12536" spans="1:20" x14ac:dyDescent="0.6">
      <c r="A12536" s="218" t="s">
        <v>35110</v>
      </c>
      <c r="B12536" s="218" t="s">
        <v>35111</v>
      </c>
      <c r="C12536" s="218">
        <v>4.9407924209419702</v>
      </c>
      <c r="D12536" s="218">
        <v>4.8373933575460404</v>
      </c>
      <c r="E12536" s="218">
        <v>0</v>
      </c>
      <c r="F12536" s="218">
        <v>3.2562693462901202</v>
      </c>
      <c r="G12536" s="218">
        <v>0</v>
      </c>
      <c r="H12536" s="218">
        <v>0.34353965418307397</v>
      </c>
      <c r="I12536" t="s">
        <v>35112</v>
      </c>
      <c r="J12536" s="218" t="s">
        <v>35112</v>
      </c>
      <c r="K12536" s="218">
        <v>1</v>
      </c>
      <c r="L12536" s="218">
        <v>-4.9407924209419702</v>
      </c>
      <c r="M12536" s="218">
        <v>-1.68452307465185</v>
      </c>
      <c r="N12536" s="218">
        <v>-4.8373933575460404</v>
      </c>
      <c r="O12536" s="218">
        <v>-1.5811240112559202</v>
      </c>
      <c r="P12536" s="218">
        <v>-4.9407924209419702</v>
      </c>
      <c r="Q12536" s="218">
        <v>-4.5972527667588965</v>
      </c>
      <c r="R12536" s="507">
        <v>-3.3126577477969104</v>
      </c>
      <c r="S12536" s="507">
        <v>-3.2092586844009805</v>
      </c>
      <c r="T12536" s="218">
        <v>-4.7690225938504334</v>
      </c>
    </row>
    <row r="12537" spans="1:20" x14ac:dyDescent="0.6">
      <c r="A12537" s="218" t="s">
        <v>35113</v>
      </c>
      <c r="B12537" s="218" t="s">
        <v>35114</v>
      </c>
      <c r="C12537" s="218">
        <v>6.5513076824161596</v>
      </c>
      <c r="D12537" s="218">
        <v>6.5788766105651302</v>
      </c>
      <c r="E12537" s="218">
        <v>5.00743686362076</v>
      </c>
      <c r="F12537" s="218">
        <v>7.2650584775801796</v>
      </c>
      <c r="G12537" s="218">
        <v>0</v>
      </c>
      <c r="H12537" s="218">
        <v>8.0243973239008302</v>
      </c>
      <c r="I12537" t="s">
        <v>35115</v>
      </c>
      <c r="J12537" s="218" t="s">
        <v>35115</v>
      </c>
      <c r="K12537" s="218">
        <v>1</v>
      </c>
      <c r="L12537" s="218">
        <v>-1.5438708187953996</v>
      </c>
      <c r="M12537" s="218">
        <v>0.71375079516402007</v>
      </c>
      <c r="N12537" s="218">
        <v>-1.5714397469443702</v>
      </c>
      <c r="O12537" s="218">
        <v>0.68618186701504946</v>
      </c>
      <c r="P12537" s="218">
        <v>-6.5513076824161596</v>
      </c>
      <c r="Q12537" s="218">
        <v>1.4730896414846706</v>
      </c>
      <c r="R12537" s="507">
        <v>-0.41506001181568974</v>
      </c>
      <c r="S12537" s="507">
        <v>-0.44262893996466035</v>
      </c>
      <c r="T12537" s="218">
        <v>-2.5391090204657445</v>
      </c>
    </row>
    <row r="12538" spans="1:20" x14ac:dyDescent="0.6">
      <c r="A12538" s="218" t="s">
        <v>35116</v>
      </c>
      <c r="B12538" s="218" t="s">
        <v>35117</v>
      </c>
      <c r="C12538" s="218">
        <v>6.5301178282953503</v>
      </c>
      <c r="D12538" s="218">
        <v>6.3961942549251498</v>
      </c>
      <c r="E12538" s="218">
        <v>7.4744944833516103</v>
      </c>
      <c r="F12538" s="218">
        <v>5.9027311602736896</v>
      </c>
      <c r="G12538" s="218">
        <v>1.21997385646274</v>
      </c>
      <c r="H12538" s="218">
        <v>0</v>
      </c>
      <c r="I12538" t="s">
        <v>35118</v>
      </c>
      <c r="J12538" s="218" t="s">
        <v>35118</v>
      </c>
      <c r="K12538" s="218">
        <v>1</v>
      </c>
      <c r="L12538" s="218">
        <v>0.94437665505626001</v>
      </c>
      <c r="M12538" s="218">
        <v>-0.62738666802166065</v>
      </c>
      <c r="N12538" s="218">
        <v>1.0783002284264604</v>
      </c>
      <c r="O12538" s="218">
        <v>-0.49346309465146021</v>
      </c>
      <c r="P12538" s="218">
        <v>-5.31014397183261</v>
      </c>
      <c r="Q12538" s="218">
        <v>-6.5301178282953503</v>
      </c>
      <c r="R12538" s="507">
        <v>0.15849499351729968</v>
      </c>
      <c r="S12538" s="507">
        <v>0.29241856688750012</v>
      </c>
      <c r="T12538" s="218">
        <v>-5.9201309000639801</v>
      </c>
    </row>
    <row r="12539" spans="1:20" x14ac:dyDescent="0.6">
      <c r="A12539" s="218" t="s">
        <v>35119</v>
      </c>
      <c r="B12539" s="218" t="s">
        <v>35120</v>
      </c>
      <c r="C12539" s="218">
        <v>4.6431153060121897</v>
      </c>
      <c r="D12539" s="218">
        <v>4.62776411735795</v>
      </c>
      <c r="E12539" s="218">
        <v>5.0125984304542701</v>
      </c>
      <c r="F12539" s="218">
        <v>4.6313217791033301</v>
      </c>
      <c r="G12539" s="218">
        <v>0.59580657787600999</v>
      </c>
      <c r="H12539" s="218">
        <v>0.23786221336595301</v>
      </c>
      <c r="I12539" t="s">
        <v>35121</v>
      </c>
      <c r="J12539" s="218" t="s">
        <v>35121</v>
      </c>
      <c r="K12539" s="218">
        <v>1</v>
      </c>
      <c r="L12539" s="218">
        <v>0.36948312444208042</v>
      </c>
      <c r="M12539" s="218">
        <v>-1.1793526908859597E-2</v>
      </c>
      <c r="N12539" s="218">
        <v>0.3848343130963201</v>
      </c>
      <c r="O12539" s="218">
        <v>3.5576617453800807E-3</v>
      </c>
      <c r="P12539" s="218">
        <v>-4.0473087281361799</v>
      </c>
      <c r="Q12539" s="218">
        <v>-4.4052530926462365</v>
      </c>
      <c r="R12539" s="507">
        <v>0.17884479876661041</v>
      </c>
      <c r="S12539" s="507">
        <v>0.19419598742085009</v>
      </c>
      <c r="T12539" s="218">
        <v>-4.2262809103912087</v>
      </c>
    </row>
    <row r="12540" spans="1:20" x14ac:dyDescent="0.6">
      <c r="A12540" s="218" t="s">
        <v>35122</v>
      </c>
      <c r="B12540" s="218" t="s">
        <v>35123</v>
      </c>
      <c r="C12540" s="218">
        <v>5.8207848718465298</v>
      </c>
      <c r="D12540" s="218">
        <v>5.9398852499416401</v>
      </c>
      <c r="E12540" s="218">
        <v>5.7130233097668803</v>
      </c>
      <c r="F12540" s="218">
        <v>6.2281974879712196</v>
      </c>
      <c r="G12540" s="218">
        <v>1.55729034198126</v>
      </c>
      <c r="H12540" s="218">
        <v>0</v>
      </c>
      <c r="I12540" t="s">
        <v>35124</v>
      </c>
      <c r="J12540" s="218" t="s">
        <v>35124</v>
      </c>
      <c r="K12540" s="218">
        <v>1</v>
      </c>
      <c r="L12540" s="218">
        <v>-0.10776156207964949</v>
      </c>
      <c r="M12540" s="218">
        <v>0.40741261612468982</v>
      </c>
      <c r="N12540" s="218">
        <v>-0.2268619401747598</v>
      </c>
      <c r="O12540" s="218">
        <v>0.2883122380295795</v>
      </c>
      <c r="P12540" s="218">
        <v>-4.2634945298652696</v>
      </c>
      <c r="Q12540" s="218">
        <v>-5.8207848718465298</v>
      </c>
      <c r="R12540" s="507">
        <v>0.14982552702252017</v>
      </c>
      <c r="S12540" s="507">
        <v>3.0725148927409851E-2</v>
      </c>
      <c r="T12540" s="218">
        <v>-5.0421397008559001</v>
      </c>
    </row>
    <row r="12541" spans="1:20" x14ac:dyDescent="0.6">
      <c r="A12541" s="218" t="s">
        <v>35125</v>
      </c>
      <c r="B12541" s="218" t="s">
        <v>35126</v>
      </c>
      <c r="C12541" s="218">
        <v>3.6806228202722102</v>
      </c>
      <c r="D12541" s="218">
        <v>3.5622828035787801</v>
      </c>
      <c r="E12541" s="218">
        <v>0</v>
      </c>
      <c r="F12541" s="218">
        <v>4.4760853335376396</v>
      </c>
      <c r="G12541" s="218">
        <v>0.14046909216855899</v>
      </c>
      <c r="H12541" s="218">
        <v>0</v>
      </c>
      <c r="I12541" t="s">
        <v>35127</v>
      </c>
      <c r="J12541" s="218" t="s">
        <v>35127</v>
      </c>
      <c r="K12541" s="218">
        <v>1</v>
      </c>
      <c r="L12541" s="218">
        <v>-3.6806228202722102</v>
      </c>
      <c r="M12541" s="218">
        <v>0.79546251326542938</v>
      </c>
      <c r="N12541" s="218">
        <v>-3.5622828035787801</v>
      </c>
      <c r="O12541" s="218">
        <v>0.91380252995885947</v>
      </c>
      <c r="P12541" s="218">
        <v>-3.5401537281036513</v>
      </c>
      <c r="Q12541" s="218">
        <v>-3.6806228202722102</v>
      </c>
      <c r="R12541" s="507">
        <v>-1.4425801535033904</v>
      </c>
      <c r="S12541" s="507">
        <v>-1.3242401368099603</v>
      </c>
      <c r="T12541" s="218">
        <v>-3.6103882741879305</v>
      </c>
    </row>
    <row r="12542" spans="1:20" x14ac:dyDescent="0.6">
      <c r="A12542" s="218" t="s">
        <v>35128</v>
      </c>
      <c r="B12542" s="218" t="s">
        <v>35129</v>
      </c>
      <c r="C12542" s="218">
        <v>7.6625746367312697</v>
      </c>
      <c r="D12542" s="218">
        <v>7.7125487581554104</v>
      </c>
      <c r="E12542" s="218">
        <v>7.7559574740438197</v>
      </c>
      <c r="F12542" s="218">
        <v>8.2108314252648391</v>
      </c>
      <c r="G12542" s="218">
        <v>2.0242855458403799</v>
      </c>
      <c r="H12542" s="218">
        <v>7.8588207994927499</v>
      </c>
      <c r="I12542" t="s">
        <v>35130</v>
      </c>
      <c r="J12542" s="218" t="s">
        <v>35130</v>
      </c>
      <c r="K12542" s="218">
        <v>1</v>
      </c>
      <c r="L12542" s="218">
        <v>9.3382837312550038E-2</v>
      </c>
      <c r="M12542" s="218">
        <v>0.54825678853356941</v>
      </c>
      <c r="N12542" s="218">
        <v>4.3408715888409333E-2</v>
      </c>
      <c r="O12542" s="218">
        <v>0.4982826671094287</v>
      </c>
      <c r="P12542" s="218">
        <v>-5.6382890908908898</v>
      </c>
      <c r="Q12542" s="218">
        <v>0.19624616276148021</v>
      </c>
      <c r="R12542" s="507">
        <v>0.32081981292305972</v>
      </c>
      <c r="S12542" s="507">
        <v>0.27084569149891902</v>
      </c>
      <c r="T12542" s="218">
        <v>-2.7210214640647048</v>
      </c>
    </row>
    <row r="12543" spans="1:20" x14ac:dyDescent="0.6">
      <c r="A12543" s="218" t="s">
        <v>35131</v>
      </c>
      <c r="B12543" s="218" t="s">
        <v>35132</v>
      </c>
      <c r="C12543" s="218">
        <v>5.2749524464477702</v>
      </c>
      <c r="D12543" s="218">
        <v>5.1670656145551801</v>
      </c>
      <c r="E12543" s="218">
        <v>3.1993167343861901</v>
      </c>
      <c r="F12543" s="218">
        <v>5.1798820090562199</v>
      </c>
      <c r="G12543" s="218">
        <v>0.59580657787600999</v>
      </c>
      <c r="H12543" s="218">
        <v>0</v>
      </c>
      <c r="I12543" t="s">
        <v>35133</v>
      </c>
      <c r="J12543" s="218" t="s">
        <v>35133</v>
      </c>
      <c r="K12543" s="218">
        <v>1</v>
      </c>
      <c r="L12543" s="218">
        <v>-2.07563571206158</v>
      </c>
      <c r="M12543" s="218">
        <v>-9.50704373915503E-2</v>
      </c>
      <c r="N12543" s="218">
        <v>-1.96774888016899</v>
      </c>
      <c r="O12543" s="218">
        <v>1.2816394501039774E-2</v>
      </c>
      <c r="P12543" s="218">
        <v>-4.6791458685717604</v>
      </c>
      <c r="Q12543" s="218">
        <v>-5.2749524464477702</v>
      </c>
      <c r="R12543" s="507">
        <v>-1.0853530747265652</v>
      </c>
      <c r="S12543" s="507">
        <v>-0.9774662428339751</v>
      </c>
      <c r="T12543" s="218">
        <v>-4.9770491575097653</v>
      </c>
    </row>
    <row r="12544" spans="1:20" x14ac:dyDescent="0.6">
      <c r="A12544" s="218" t="s">
        <v>35134</v>
      </c>
      <c r="B12544" s="218" t="s">
        <v>35135</v>
      </c>
      <c r="C12544" s="218">
        <v>7.0950631083907796</v>
      </c>
      <c r="D12544" s="218">
        <v>7.1829121366850499</v>
      </c>
      <c r="E12544" s="218">
        <v>7.7306010924245898</v>
      </c>
      <c r="F12544" s="218">
        <v>7.6815418833112599</v>
      </c>
      <c r="G12544" s="218">
        <v>8.6710085102388703</v>
      </c>
      <c r="H12544" s="218">
        <v>5.77303543379373</v>
      </c>
      <c r="I12544" t="s">
        <v>35136</v>
      </c>
      <c r="J12544" s="218" t="s">
        <v>35136</v>
      </c>
      <c r="K12544" s="218">
        <v>3</v>
      </c>
      <c r="L12544" s="218">
        <v>0.63553798403381023</v>
      </c>
      <c r="M12544" s="218">
        <v>0.58647877492048028</v>
      </c>
      <c r="N12544" s="218">
        <v>0.54768895573953991</v>
      </c>
      <c r="O12544" s="218">
        <v>0.49862974662620996</v>
      </c>
      <c r="P12544" s="218">
        <v>1.5759454018480907</v>
      </c>
      <c r="Q12544" s="218">
        <v>-1.3220276745970496</v>
      </c>
      <c r="R12544" s="507">
        <v>0.61100837947714526</v>
      </c>
      <c r="S12544" s="507">
        <v>0.52315935118287493</v>
      </c>
      <c r="T12544" s="218">
        <v>0.12695886362552056</v>
      </c>
    </row>
    <row r="12545" spans="1:20" x14ac:dyDescent="0.6">
      <c r="A12545" s="218" t="s">
        <v>35137</v>
      </c>
      <c r="B12545" s="218" t="s">
        <v>35138</v>
      </c>
      <c r="C12545" s="218">
        <v>6.6197737372056702</v>
      </c>
      <c r="D12545" s="218">
        <v>6.6619836854929098</v>
      </c>
      <c r="E12545" s="218">
        <v>7.01771276354813</v>
      </c>
      <c r="F12545" s="218">
        <v>6.4393918188678096</v>
      </c>
      <c r="G12545" s="218">
        <v>1.83049323649272</v>
      </c>
      <c r="H12545" s="218">
        <v>5.9339584955202103</v>
      </c>
      <c r="I12545" t="s">
        <v>35136</v>
      </c>
      <c r="J12545" s="218" t="s">
        <v>35136</v>
      </c>
      <c r="K12545" s="218">
        <v>3</v>
      </c>
      <c r="L12545" s="218">
        <v>0.39793902634245981</v>
      </c>
      <c r="M12545" s="218">
        <v>-0.18038191833786055</v>
      </c>
      <c r="N12545" s="218">
        <v>0.35572907805522025</v>
      </c>
      <c r="O12545" s="218">
        <v>-0.22259186662510011</v>
      </c>
      <c r="P12545" s="218">
        <v>-4.78928050071295</v>
      </c>
      <c r="Q12545" s="218">
        <v>-0.68581524168545993</v>
      </c>
      <c r="R12545" s="507">
        <v>0.10877855400229963</v>
      </c>
      <c r="S12545" s="507">
        <v>6.656860571506007E-2</v>
      </c>
      <c r="T12545" s="218">
        <v>-2.737547871199205</v>
      </c>
    </row>
    <row r="12546" spans="1:20" x14ac:dyDescent="0.6">
      <c r="A12546" s="218" t="s">
        <v>35139</v>
      </c>
      <c r="B12546" s="218" t="s">
        <v>35140</v>
      </c>
      <c r="C12546" s="218">
        <v>0.118313151699508</v>
      </c>
      <c r="D12546" s="218">
        <v>0.258937255161303</v>
      </c>
      <c r="E12546" s="218">
        <v>0</v>
      </c>
      <c r="F12546" s="218">
        <v>0</v>
      </c>
      <c r="G12546" s="218">
        <v>0</v>
      </c>
      <c r="H12546" s="218">
        <v>0</v>
      </c>
      <c r="I12546" t="s">
        <v>35136</v>
      </c>
      <c r="J12546" s="218" t="s">
        <v>35136</v>
      </c>
      <c r="K12546" s="218">
        <v>3</v>
      </c>
      <c r="L12546" s="218">
        <v>-0.118313151699508</v>
      </c>
      <c r="M12546" s="218">
        <v>-0.118313151699508</v>
      </c>
      <c r="N12546" s="218">
        <v>-0.258937255161303</v>
      </c>
      <c r="O12546" s="218">
        <v>-0.258937255161303</v>
      </c>
      <c r="P12546" s="218">
        <v>-0.118313151699508</v>
      </c>
      <c r="Q12546" s="218">
        <v>-0.118313151699508</v>
      </c>
      <c r="R12546" s="507">
        <v>-0.118313151699508</v>
      </c>
      <c r="S12546" s="507">
        <v>-0.258937255161303</v>
      </c>
      <c r="T12546" s="218">
        <v>-0.118313151699508</v>
      </c>
    </row>
    <row r="12547" spans="1:20" x14ac:dyDescent="0.6">
      <c r="A12547" s="218" t="s">
        <v>35141</v>
      </c>
      <c r="B12547" s="218" t="s">
        <v>35142</v>
      </c>
      <c r="C12547" s="218">
        <v>6.6581257806923899</v>
      </c>
      <c r="D12547" s="218">
        <v>6.6855968542854196</v>
      </c>
      <c r="E12547" s="218">
        <v>6.5277475176853397</v>
      </c>
      <c r="F12547" s="218">
        <v>6.35693008532429</v>
      </c>
      <c r="G12547" s="218">
        <v>1.65422133339088</v>
      </c>
      <c r="H12547" s="218">
        <v>8.6272651545549106</v>
      </c>
      <c r="I12547" t="s">
        <v>35143</v>
      </c>
      <c r="J12547" s="218" t="s">
        <v>35143</v>
      </c>
      <c r="K12547" s="218">
        <v>1</v>
      </c>
      <c r="L12547" s="218">
        <v>-0.13037826300705024</v>
      </c>
      <c r="M12547" s="218">
        <v>-0.30119569536809987</v>
      </c>
      <c r="N12547" s="218">
        <v>-0.15784933660007994</v>
      </c>
      <c r="O12547" s="218">
        <v>-0.32866676896112956</v>
      </c>
      <c r="P12547" s="218">
        <v>-5.00390444730151</v>
      </c>
      <c r="Q12547" s="218">
        <v>1.9691393738625207</v>
      </c>
      <c r="R12547" s="507">
        <v>-0.21578697918757506</v>
      </c>
      <c r="S12547" s="507">
        <v>-0.24325805278060475</v>
      </c>
      <c r="T12547" s="218">
        <v>-1.5173825367194946</v>
      </c>
    </row>
    <row r="12548" spans="1:20" x14ac:dyDescent="0.6">
      <c r="A12548" s="218" t="s">
        <v>35144</v>
      </c>
      <c r="B12548" s="218" t="s">
        <v>35145</v>
      </c>
      <c r="C12548" s="218">
        <v>5.40770979174793</v>
      </c>
      <c r="D12548" s="218">
        <v>5.3369146981603404</v>
      </c>
      <c r="E12548" s="218">
        <v>4.79621099308455</v>
      </c>
      <c r="F12548" s="218">
        <v>4.3652087370138002</v>
      </c>
      <c r="G12548" s="218">
        <v>0.69026577864285299</v>
      </c>
      <c r="H12548" s="218">
        <v>7.0718565166063501</v>
      </c>
      <c r="I12548" t="s">
        <v>35146</v>
      </c>
      <c r="J12548" s="218" t="s">
        <v>35146</v>
      </c>
      <c r="K12548" s="218">
        <v>1</v>
      </c>
      <c r="L12548" s="218">
        <v>-0.61149879866337997</v>
      </c>
      <c r="M12548" s="218">
        <v>-1.0425010547341298</v>
      </c>
      <c r="N12548" s="218">
        <v>-0.54070370507579035</v>
      </c>
      <c r="O12548" s="218">
        <v>-0.97170596114654018</v>
      </c>
      <c r="P12548" s="218">
        <v>-4.7174440131050766</v>
      </c>
      <c r="Q12548" s="218">
        <v>1.6641467248584201</v>
      </c>
      <c r="R12548" s="507">
        <v>-0.82699992669875488</v>
      </c>
      <c r="S12548" s="507">
        <v>-0.75620483311116526</v>
      </c>
      <c r="T12548" s="218">
        <v>-1.5266486441233282</v>
      </c>
    </row>
    <row r="12549" spans="1:20" x14ac:dyDescent="0.6">
      <c r="A12549" s="218" t="s">
        <v>35147</v>
      </c>
      <c r="B12549" s="218" t="s">
        <v>35148</v>
      </c>
      <c r="C12549" s="218">
        <v>7.9553194627060098</v>
      </c>
      <c r="D12549" s="218">
        <v>8.0010298219891105</v>
      </c>
      <c r="E12549" s="218">
        <v>7.8041314577606604</v>
      </c>
      <c r="F12549" s="218">
        <v>8.1494185248576994</v>
      </c>
      <c r="G12549" s="218">
        <v>2.5376396258827798</v>
      </c>
      <c r="H12549" s="218">
        <v>0.34353965418307397</v>
      </c>
      <c r="I12549" t="s">
        <v>35149</v>
      </c>
      <c r="J12549" s="218" t="s">
        <v>35149</v>
      </c>
      <c r="K12549" s="218">
        <v>1</v>
      </c>
      <c r="L12549" s="218">
        <v>-0.15118800494534934</v>
      </c>
      <c r="M12549" s="218">
        <v>0.19409906215168959</v>
      </c>
      <c r="N12549" s="218">
        <v>-0.19689836422845008</v>
      </c>
      <c r="O12549" s="218">
        <v>0.14838870286858885</v>
      </c>
      <c r="P12549" s="218">
        <v>-5.41767983682323</v>
      </c>
      <c r="Q12549" s="218">
        <v>-7.611779808522936</v>
      </c>
      <c r="R12549" s="507">
        <v>2.1455528603170126E-2</v>
      </c>
      <c r="S12549" s="507">
        <v>-2.4254830679930617E-2</v>
      </c>
      <c r="T12549" s="218">
        <v>-6.5147298226730825</v>
      </c>
    </row>
    <row r="12550" spans="1:20" x14ac:dyDescent="0.6">
      <c r="A12550" s="218" t="s">
        <v>35150</v>
      </c>
      <c r="B12550" s="218" t="s">
        <v>35151</v>
      </c>
      <c r="C12550" s="218">
        <v>4.0565910917265704</v>
      </c>
      <c r="D12550" s="218">
        <v>3.2607381218762499</v>
      </c>
      <c r="E12550" s="218">
        <v>0</v>
      </c>
      <c r="F12550" s="218">
        <v>4.64155352222188</v>
      </c>
      <c r="G12550" s="218">
        <v>0</v>
      </c>
      <c r="H12550" s="218">
        <v>0</v>
      </c>
      <c r="I12550" t="s">
        <v>35152</v>
      </c>
      <c r="J12550" s="218" t="s">
        <v>35152</v>
      </c>
      <c r="K12550" s="218">
        <v>2</v>
      </c>
      <c r="L12550" s="218">
        <v>-4.0565910917265704</v>
      </c>
      <c r="M12550" s="218">
        <v>0.5849624304953096</v>
      </c>
      <c r="N12550" s="218">
        <v>-3.2607381218762499</v>
      </c>
      <c r="O12550" s="218">
        <v>1.3808154003456301</v>
      </c>
      <c r="P12550" s="218">
        <v>-4.0565910917265704</v>
      </c>
      <c r="Q12550" s="218">
        <v>-4.0565910917265704</v>
      </c>
      <c r="R12550" s="507">
        <v>-1.7358143306156304</v>
      </c>
      <c r="S12550" s="507">
        <v>-0.93996136076530989</v>
      </c>
      <c r="T12550" s="218">
        <v>-4.0565910917265704</v>
      </c>
    </row>
    <row r="12551" spans="1:20" x14ac:dyDescent="0.6">
      <c r="A12551" s="218" t="s">
        <v>35153</v>
      </c>
      <c r="B12551" s="218" t="s">
        <v>35154</v>
      </c>
      <c r="C12551" s="218">
        <v>4.0241192099478997</v>
      </c>
      <c r="D12551" s="218">
        <v>3.7355301575099298</v>
      </c>
      <c r="E12551" s="218">
        <v>0</v>
      </c>
      <c r="F12551" s="218">
        <v>4.1238319601605102</v>
      </c>
      <c r="G12551" s="218">
        <v>0</v>
      </c>
      <c r="H12551" s="218">
        <v>0</v>
      </c>
      <c r="I12551" t="s">
        <v>35152</v>
      </c>
      <c r="J12551" s="218" t="s">
        <v>35152</v>
      </c>
      <c r="K12551" s="218">
        <v>2</v>
      </c>
      <c r="L12551" s="218">
        <v>-4.0241192099478997</v>
      </c>
      <c r="M12551" s="218">
        <v>9.9712750212610501E-2</v>
      </c>
      <c r="N12551" s="218">
        <v>-3.7355301575099298</v>
      </c>
      <c r="O12551" s="218">
        <v>0.38830180265058045</v>
      </c>
      <c r="P12551" s="218">
        <v>-4.0241192099478997</v>
      </c>
      <c r="Q12551" s="218">
        <v>-4.0241192099478997</v>
      </c>
      <c r="R12551" s="507">
        <v>-1.9622032298676446</v>
      </c>
      <c r="S12551" s="507">
        <v>-1.6736141774296747</v>
      </c>
      <c r="T12551" s="218">
        <v>-4.0241192099478997</v>
      </c>
    </row>
    <row r="12552" spans="1:20" x14ac:dyDescent="0.6">
      <c r="A12552" s="218" t="s">
        <v>35155</v>
      </c>
      <c r="B12552" s="218" t="s">
        <v>35156</v>
      </c>
      <c r="C12552" s="218">
        <v>6.6851372752773797</v>
      </c>
      <c r="D12552" s="218">
        <v>6.8280383235519997</v>
      </c>
      <c r="E12552" s="218">
        <v>7.1969242072930504</v>
      </c>
      <c r="F12552" s="218">
        <v>7.4508275601128604</v>
      </c>
      <c r="G12552" s="218">
        <v>1.78840299136486</v>
      </c>
      <c r="H12552" s="218">
        <v>9.2058748233248</v>
      </c>
      <c r="I12552" t="s">
        <v>35157</v>
      </c>
      <c r="J12552" s="218" t="s">
        <v>35157</v>
      </c>
      <c r="K12552" s="218">
        <v>1</v>
      </c>
      <c r="L12552" s="218">
        <v>0.51178693201567071</v>
      </c>
      <c r="M12552" s="218">
        <v>0.76569028483548074</v>
      </c>
      <c r="N12552" s="218">
        <v>0.36888588374105069</v>
      </c>
      <c r="O12552" s="218">
        <v>0.62278923656086072</v>
      </c>
      <c r="P12552" s="218">
        <v>-4.8967342839125196</v>
      </c>
      <c r="Q12552" s="218">
        <v>2.5207375480474203</v>
      </c>
      <c r="R12552" s="507">
        <v>0.63873860842557573</v>
      </c>
      <c r="S12552" s="507">
        <v>0.4958375601509557</v>
      </c>
      <c r="T12552" s="218">
        <v>-1.1879983679325496</v>
      </c>
    </row>
    <row r="12553" spans="1:20" x14ac:dyDescent="0.6">
      <c r="A12553" s="218" t="s">
        <v>35158</v>
      </c>
      <c r="B12553" s="218" t="s">
        <v>35159</v>
      </c>
      <c r="C12553" s="218">
        <v>5.7400369481476901</v>
      </c>
      <c r="D12553" s="218">
        <v>5.7456463206267001</v>
      </c>
      <c r="E12553" s="218">
        <v>6.0245516221868103</v>
      </c>
      <c r="F12553" s="218">
        <v>5.9658435123030999</v>
      </c>
      <c r="G12553" s="218">
        <v>0.94138514970795095</v>
      </c>
      <c r="H12553" s="218">
        <v>6.9506141187423598</v>
      </c>
      <c r="I12553" t="s">
        <v>35160</v>
      </c>
      <c r="J12553" s="218" t="s">
        <v>35160</v>
      </c>
      <c r="K12553" s="218">
        <v>1</v>
      </c>
      <c r="L12553" s="218">
        <v>0.28451467403912023</v>
      </c>
      <c r="M12553" s="218">
        <v>0.22580656415540989</v>
      </c>
      <c r="N12553" s="218">
        <v>0.27890530156011017</v>
      </c>
      <c r="O12553" s="218">
        <v>0.22019719167639984</v>
      </c>
      <c r="P12553" s="218">
        <v>-4.7986517984397388</v>
      </c>
      <c r="Q12553" s="218">
        <v>1.2105771705946697</v>
      </c>
      <c r="R12553" s="507">
        <v>0.25516061909726506</v>
      </c>
      <c r="S12553" s="507">
        <v>0.24955124661825501</v>
      </c>
      <c r="T12553" s="218">
        <v>-1.7940373139225345</v>
      </c>
    </row>
    <row r="12554" spans="1:20" x14ac:dyDescent="0.6">
      <c r="A12554" s="218" t="s">
        <v>35161</v>
      </c>
      <c r="B12554" s="218" t="s">
        <v>35162</v>
      </c>
      <c r="C12554" s="218">
        <v>5.2075906510639998</v>
      </c>
      <c r="D12554" s="218">
        <v>5.4450391299564798</v>
      </c>
      <c r="E12554" s="218">
        <v>5.7308796822941996</v>
      </c>
      <c r="F12554" s="218">
        <v>4.6867190609816003</v>
      </c>
      <c r="G12554" s="218">
        <v>0.38602773444041999</v>
      </c>
      <c r="H12554" s="218">
        <v>0</v>
      </c>
      <c r="I12554" t="s">
        <v>35163</v>
      </c>
      <c r="J12554" s="218" t="s">
        <v>35163</v>
      </c>
      <c r="K12554" s="218">
        <v>1</v>
      </c>
      <c r="L12554" s="218">
        <v>0.52328903123019987</v>
      </c>
      <c r="M12554" s="218">
        <v>-0.52087159008239947</v>
      </c>
      <c r="N12554" s="218">
        <v>0.28584055233771988</v>
      </c>
      <c r="O12554" s="218">
        <v>-0.75832006897487947</v>
      </c>
      <c r="P12554" s="218">
        <v>-4.8215629166235798</v>
      </c>
      <c r="Q12554" s="218">
        <v>-5.2075906510639998</v>
      </c>
      <c r="R12554" s="507">
        <v>1.2087205739002016E-3</v>
      </c>
      <c r="S12554" s="507">
        <v>-0.2362397583185798</v>
      </c>
      <c r="T12554" s="218">
        <v>-5.0145767838437898</v>
      </c>
    </row>
    <row r="12555" spans="1:20" x14ac:dyDescent="0.6">
      <c r="A12555" s="218" t="s">
        <v>35164</v>
      </c>
      <c r="B12555" s="218" t="s">
        <v>35165</v>
      </c>
      <c r="C12555" s="218">
        <v>5.5548538993146002</v>
      </c>
      <c r="D12555" s="218">
        <v>5.6990898490371897</v>
      </c>
      <c r="E12555" s="218">
        <v>6.8369991782393296</v>
      </c>
      <c r="F12555" s="218">
        <v>5.0604030061691097</v>
      </c>
      <c r="G12555" s="218">
        <v>1.0162357018798001</v>
      </c>
      <c r="H12555" s="218">
        <v>0.123827711997599</v>
      </c>
      <c r="I12555" t="s">
        <v>35166</v>
      </c>
      <c r="J12555" s="218" t="s">
        <v>35166</v>
      </c>
      <c r="K12555" s="218">
        <v>1</v>
      </c>
      <c r="L12555" s="218">
        <v>1.2821452789247294</v>
      </c>
      <c r="M12555" s="218">
        <v>-0.49445089314549051</v>
      </c>
      <c r="N12555" s="218">
        <v>1.1379093292021398</v>
      </c>
      <c r="O12555" s="218">
        <v>-0.63868684286808008</v>
      </c>
      <c r="P12555" s="218">
        <v>-4.5386181974348005</v>
      </c>
      <c r="Q12555" s="218">
        <v>-5.4310261873170012</v>
      </c>
      <c r="R12555" s="507">
        <v>0.39384719288961945</v>
      </c>
      <c r="S12555" s="507">
        <v>0.24961124316702987</v>
      </c>
      <c r="T12555" s="218">
        <v>-4.9848221923759013</v>
      </c>
    </row>
    <row r="12556" spans="1:20" x14ac:dyDescent="0.6">
      <c r="A12556" s="218" t="s">
        <v>35167</v>
      </c>
      <c r="B12556" s="218" t="s">
        <v>35168</v>
      </c>
      <c r="C12556" s="218">
        <v>5.8388494862992699</v>
      </c>
      <c r="D12556" s="218">
        <v>5.5395368741245701</v>
      </c>
      <c r="E12556" s="218">
        <v>5.5698035798149501</v>
      </c>
      <c r="F12556" s="218">
        <v>4.9644957714794602</v>
      </c>
      <c r="G12556" s="218">
        <v>0.94138514970795095</v>
      </c>
      <c r="H12556" s="218">
        <v>0.23786221336595301</v>
      </c>
      <c r="I12556" t="s">
        <v>35169</v>
      </c>
      <c r="J12556" s="218" t="s">
        <v>35169</v>
      </c>
      <c r="K12556" s="218">
        <v>1</v>
      </c>
      <c r="L12556" s="218">
        <v>-0.26904590648431981</v>
      </c>
      <c r="M12556" s="218">
        <v>-0.87435371481980972</v>
      </c>
      <c r="N12556" s="218">
        <v>3.0266705690380036E-2</v>
      </c>
      <c r="O12556" s="218">
        <v>-0.57504110264510988</v>
      </c>
      <c r="P12556" s="218">
        <v>-4.8974643365913186</v>
      </c>
      <c r="Q12556" s="218">
        <v>-5.6009872729333168</v>
      </c>
      <c r="R12556" s="507">
        <v>-0.57169981065206477</v>
      </c>
      <c r="S12556" s="507">
        <v>-0.27238719847736492</v>
      </c>
      <c r="T12556" s="218">
        <v>-5.2492258047623181</v>
      </c>
    </row>
    <row r="12557" spans="1:20" x14ac:dyDescent="0.6">
      <c r="A12557" s="218" t="s">
        <v>35170</v>
      </c>
      <c r="B12557" s="218" t="s">
        <v>35171</v>
      </c>
      <c r="C12557" s="218">
        <v>4.11468409117722</v>
      </c>
      <c r="D12557" s="218">
        <v>4.1860433467610596</v>
      </c>
      <c r="E12557" s="218">
        <v>4.7475093405267703</v>
      </c>
      <c r="F12557" s="218">
        <v>3.9780366956337998</v>
      </c>
      <c r="G12557" s="218">
        <v>0.77891856884019794</v>
      </c>
      <c r="H12557" s="218">
        <v>0</v>
      </c>
      <c r="I12557" t="s">
        <v>35172</v>
      </c>
      <c r="J12557" s="218" t="s">
        <v>35172</v>
      </c>
      <c r="K12557" s="218">
        <v>1</v>
      </c>
      <c r="L12557" s="218">
        <v>0.63282524934955031</v>
      </c>
      <c r="M12557" s="218">
        <v>-0.1366473955434202</v>
      </c>
      <c r="N12557" s="218">
        <v>0.56146599376571071</v>
      </c>
      <c r="O12557" s="218">
        <v>-0.2080066511272598</v>
      </c>
      <c r="P12557" s="218">
        <v>-3.3357655223370219</v>
      </c>
      <c r="Q12557" s="218">
        <v>-4.11468409117722</v>
      </c>
      <c r="R12557" s="507">
        <v>0.24808892690306505</v>
      </c>
      <c r="S12557" s="507">
        <v>0.17672967131922546</v>
      </c>
      <c r="T12557" s="218">
        <v>-3.725224806757121</v>
      </c>
    </row>
    <row r="12558" spans="1:20" x14ac:dyDescent="0.6">
      <c r="A12558" s="218" t="s">
        <v>35173</v>
      </c>
      <c r="B12558" s="218" t="s">
        <v>35174</v>
      </c>
      <c r="C12558" s="218">
        <v>6.1657807881642102</v>
      </c>
      <c r="D12558" s="218">
        <v>5.8607494404576697</v>
      </c>
      <c r="E12558" s="218">
        <v>3.8491475375151798</v>
      </c>
      <c r="F12558" s="218">
        <v>5.7922677265159797</v>
      </c>
      <c r="G12558" s="218">
        <v>0.494726731926454</v>
      </c>
      <c r="H12558" s="218">
        <v>0.123827711997599</v>
      </c>
      <c r="I12558" t="s">
        <v>35175</v>
      </c>
      <c r="J12558" s="218" t="s">
        <v>35175</v>
      </c>
      <c r="K12558" s="218">
        <v>1</v>
      </c>
      <c r="L12558" s="218">
        <v>-2.3166332506490304</v>
      </c>
      <c r="M12558" s="218">
        <v>-0.3735130616482305</v>
      </c>
      <c r="N12558" s="218">
        <v>-2.0116019029424899</v>
      </c>
      <c r="O12558" s="218">
        <v>-6.8481713941690003E-2</v>
      </c>
      <c r="P12558" s="218">
        <v>-5.6710540562377565</v>
      </c>
      <c r="Q12558" s="218">
        <v>-6.0419530761666111</v>
      </c>
      <c r="R12558" s="507">
        <v>-1.3450731561486304</v>
      </c>
      <c r="S12558" s="507">
        <v>-1.0400418084420899</v>
      </c>
      <c r="T12558" s="218">
        <v>-5.8565035662021838</v>
      </c>
    </row>
    <row r="12559" spans="1:20" x14ac:dyDescent="0.6">
      <c r="A12559" s="218" t="s">
        <v>35176</v>
      </c>
      <c r="B12559" s="218" t="s">
        <v>35177</v>
      </c>
      <c r="C12559" s="218">
        <v>4.6963989182072901</v>
      </c>
      <c r="D12559" s="218">
        <v>4.4724683567717696</v>
      </c>
      <c r="E12559" s="218">
        <v>3.5127425683976199</v>
      </c>
      <c r="F12559" s="218">
        <v>5.0152148326241903</v>
      </c>
      <c r="G12559" s="218">
        <v>4.7698621074379099</v>
      </c>
      <c r="H12559" s="218">
        <v>0</v>
      </c>
      <c r="I12559" t="s">
        <v>35178</v>
      </c>
      <c r="J12559" s="218" t="s">
        <v>35178</v>
      </c>
      <c r="K12559" s="218">
        <v>1</v>
      </c>
      <c r="L12559" s="218">
        <v>-1.1836563498096702</v>
      </c>
      <c r="M12559" s="218">
        <v>0.31881591441690027</v>
      </c>
      <c r="N12559" s="218">
        <v>-0.95972578837414968</v>
      </c>
      <c r="O12559" s="218">
        <v>0.54274647585242075</v>
      </c>
      <c r="P12559" s="218">
        <v>7.3463189230619896E-2</v>
      </c>
      <c r="Q12559" s="218">
        <v>-4.6963989182072901</v>
      </c>
      <c r="R12559" s="507">
        <v>-0.43242021769638495</v>
      </c>
      <c r="S12559" s="507">
        <v>-0.20848965626086446</v>
      </c>
      <c r="T12559" s="218">
        <v>-2.3114678644883351</v>
      </c>
    </row>
    <row r="12560" spans="1:20" x14ac:dyDescent="0.6">
      <c r="A12560" s="218" t="s">
        <v>35179</v>
      </c>
      <c r="B12560" s="218" t="s">
        <v>35180</v>
      </c>
      <c r="C12560" s="218">
        <v>5.8595249304112196</v>
      </c>
      <c r="D12560" s="218">
        <v>5.9267347235436096</v>
      </c>
      <c r="E12560" s="218">
        <v>5.3427391406068203</v>
      </c>
      <c r="F12560" s="218">
        <v>5.2891341885871599</v>
      </c>
      <c r="G12560" s="218">
        <v>0.69026577864285299</v>
      </c>
      <c r="H12560" s="218">
        <v>7.38894085048757</v>
      </c>
      <c r="I12560" t="s">
        <v>35181</v>
      </c>
      <c r="J12560" s="218" t="s">
        <v>35181</v>
      </c>
      <c r="K12560" s="218">
        <v>1</v>
      </c>
      <c r="L12560" s="218">
        <v>-0.51678578980439926</v>
      </c>
      <c r="M12560" s="218">
        <v>-0.57039074182405969</v>
      </c>
      <c r="N12560" s="218">
        <v>-0.58399558293678933</v>
      </c>
      <c r="O12560" s="218">
        <v>-0.63760053495644975</v>
      </c>
      <c r="P12560" s="218">
        <v>-5.169259151768367</v>
      </c>
      <c r="Q12560" s="218">
        <v>1.5294159200763504</v>
      </c>
      <c r="R12560" s="507">
        <v>-0.54358826581422948</v>
      </c>
      <c r="S12560" s="507">
        <v>-0.61079805894661954</v>
      </c>
      <c r="T12560" s="218">
        <v>-1.8199216158460083</v>
      </c>
    </row>
    <row r="12561" spans="1:20" x14ac:dyDescent="0.6">
      <c r="A12561" s="218" t="s">
        <v>35182</v>
      </c>
      <c r="B12561" s="218" t="s">
        <v>35183</v>
      </c>
      <c r="C12561" s="218">
        <v>5.8595249304112196</v>
      </c>
      <c r="D12561" s="218">
        <v>5.7622894223829704</v>
      </c>
      <c r="E12561" s="218">
        <v>5.2898680129006204</v>
      </c>
      <c r="F12561" s="218">
        <v>4.5896533440708804</v>
      </c>
      <c r="G12561" s="218">
        <v>0.59580657787600999</v>
      </c>
      <c r="H12561" s="218">
        <v>8.2907255436063494</v>
      </c>
      <c r="I12561" t="s">
        <v>35184</v>
      </c>
      <c r="J12561" s="218" t="s">
        <v>35184</v>
      </c>
      <c r="K12561" s="218">
        <v>1</v>
      </c>
      <c r="L12561" s="218">
        <v>-0.56965691751059921</v>
      </c>
      <c r="M12561" s="218">
        <v>-1.2698715863403391</v>
      </c>
      <c r="N12561" s="218">
        <v>-0.47242140948235001</v>
      </c>
      <c r="O12561" s="218">
        <v>-1.1726360783120899</v>
      </c>
      <c r="P12561" s="218">
        <v>-5.2637183525352098</v>
      </c>
      <c r="Q12561" s="218">
        <v>2.4312006131951298</v>
      </c>
      <c r="R12561" s="507">
        <v>-0.91976425192546918</v>
      </c>
      <c r="S12561" s="507">
        <v>-0.82252874389721997</v>
      </c>
      <c r="T12561" s="218">
        <v>-1.41625886967004</v>
      </c>
    </row>
    <row r="12562" spans="1:20" x14ac:dyDescent="0.6">
      <c r="A12562" s="218" t="s">
        <v>35185</v>
      </c>
      <c r="B12562" s="218" t="s">
        <v>35186</v>
      </c>
      <c r="C12562" s="218">
        <v>6.19300116431722</v>
      </c>
      <c r="D12562" s="218">
        <v>6.2473381467736901</v>
      </c>
      <c r="E12562" s="218">
        <v>6.2905605064102197</v>
      </c>
      <c r="F12562" s="218">
        <v>5.8307818564164897</v>
      </c>
      <c r="G12562" s="218">
        <v>7.3905275496092599</v>
      </c>
      <c r="H12562" s="218">
        <v>7.1467622248669</v>
      </c>
      <c r="I12562" t="s">
        <v>35187</v>
      </c>
      <c r="J12562" s="218" t="s">
        <v>35187</v>
      </c>
      <c r="K12562" s="218">
        <v>1</v>
      </c>
      <c r="L12562" s="218">
        <v>9.7559342092999657E-2</v>
      </c>
      <c r="M12562" s="218">
        <v>-0.36221930790073031</v>
      </c>
      <c r="N12562" s="218">
        <v>4.3222359636529539E-2</v>
      </c>
      <c r="O12562" s="218">
        <v>-0.41655629035720043</v>
      </c>
      <c r="P12562" s="218">
        <v>1.1975263852920399</v>
      </c>
      <c r="Q12562" s="218">
        <v>0.95376106054968002</v>
      </c>
      <c r="R12562" s="507">
        <v>-0.13232998290386533</v>
      </c>
      <c r="S12562" s="507">
        <v>-0.18666696536033545</v>
      </c>
      <c r="T12562" s="218">
        <v>1.07564372292086</v>
      </c>
    </row>
    <row r="12563" spans="1:20" x14ac:dyDescent="0.6">
      <c r="A12563" s="218" t="s">
        <v>35188</v>
      </c>
      <c r="B12563" s="218" t="s">
        <v>35189</v>
      </c>
      <c r="C12563" s="218">
        <v>3.7028869711173198</v>
      </c>
      <c r="D12563" s="218">
        <v>3.8901856352138799</v>
      </c>
      <c r="E12563" s="218">
        <v>4.1687482988000797</v>
      </c>
      <c r="F12563" s="218">
        <v>3.6123987458265101</v>
      </c>
      <c r="G12563" s="218">
        <v>0</v>
      </c>
      <c r="H12563" s="218">
        <v>0</v>
      </c>
      <c r="I12563" t="s">
        <v>35190</v>
      </c>
      <c r="J12563" s="218" t="s">
        <v>35190</v>
      </c>
      <c r="K12563" s="218">
        <v>1</v>
      </c>
      <c r="L12563" s="218">
        <v>0.4658613276827599</v>
      </c>
      <c r="M12563" s="218">
        <v>-9.0488225290809687E-2</v>
      </c>
      <c r="N12563" s="218">
        <v>0.27856266358619974</v>
      </c>
      <c r="O12563" s="218">
        <v>-0.27778688938736984</v>
      </c>
      <c r="P12563" s="218">
        <v>-3.7028869711173198</v>
      </c>
      <c r="Q12563" s="218">
        <v>-3.7028869711173198</v>
      </c>
      <c r="R12563" s="507">
        <v>0.1876865511959751</v>
      </c>
      <c r="S12563" s="507">
        <v>3.8788709941495192E-4</v>
      </c>
      <c r="T12563" s="218">
        <v>-3.7028869711173198</v>
      </c>
    </row>
    <row r="12564" spans="1:20" x14ac:dyDescent="0.6">
      <c r="A12564" s="218" t="s">
        <v>35191</v>
      </c>
      <c r="B12564" s="218" t="s">
        <v>35192</v>
      </c>
      <c r="C12564" s="218">
        <v>6.3331527044904998</v>
      </c>
      <c r="D12564" s="218">
        <v>6.3592440615905197</v>
      </c>
      <c r="E12564" s="218">
        <v>7.9596520871900696</v>
      </c>
      <c r="F12564" s="218">
        <v>6.30476956206856</v>
      </c>
      <c r="G12564" s="218">
        <v>8.1333622479250103</v>
      </c>
      <c r="H12564" s="218">
        <v>8.0219121957716304</v>
      </c>
      <c r="I12564" t="s">
        <v>35193</v>
      </c>
      <c r="J12564" s="218" t="s">
        <v>35193</v>
      </c>
      <c r="K12564" s="218">
        <v>1</v>
      </c>
      <c r="L12564" s="218">
        <v>1.6264993826995697</v>
      </c>
      <c r="M12564" s="218">
        <v>-2.8383142421939844E-2</v>
      </c>
      <c r="N12564" s="218">
        <v>1.6004080255995499</v>
      </c>
      <c r="O12564" s="218">
        <v>-5.4474499521959707E-2</v>
      </c>
      <c r="P12564" s="218">
        <v>1.8002095434345105</v>
      </c>
      <c r="Q12564" s="218">
        <v>1.6887594912811306</v>
      </c>
      <c r="R12564" s="507">
        <v>0.79905812013881494</v>
      </c>
      <c r="S12564" s="507">
        <v>0.77296676303879508</v>
      </c>
      <c r="T12564" s="218">
        <v>1.7444845173578205</v>
      </c>
    </row>
    <row r="12565" spans="1:20" x14ac:dyDescent="0.6">
      <c r="A12565" s="218" t="s">
        <v>35194</v>
      </c>
      <c r="B12565" s="218" t="s">
        <v>35195</v>
      </c>
      <c r="C12565" s="218">
        <v>5.5292735627902001</v>
      </c>
      <c r="D12565" s="218">
        <v>5.3531965447887897</v>
      </c>
      <c r="E12565" s="218">
        <v>4.71832182056162</v>
      </c>
      <c r="F12565" s="218">
        <v>5.0654783894509903</v>
      </c>
      <c r="G12565" s="218">
        <v>1.08739361964643</v>
      </c>
      <c r="H12565" s="218">
        <v>8.0993868393568196</v>
      </c>
      <c r="I12565" t="s">
        <v>35196</v>
      </c>
      <c r="J12565" s="218" t="s">
        <v>35196</v>
      </c>
      <c r="K12565" s="218">
        <v>1</v>
      </c>
      <c r="L12565" s="218">
        <v>-0.81095174222858013</v>
      </c>
      <c r="M12565" s="218">
        <v>-0.46379517333920983</v>
      </c>
      <c r="N12565" s="218">
        <v>-0.63487472422716973</v>
      </c>
      <c r="O12565" s="218">
        <v>-0.28771815533779943</v>
      </c>
      <c r="P12565" s="218">
        <v>-4.4418799431437703</v>
      </c>
      <c r="Q12565" s="218">
        <v>2.5701132765666195</v>
      </c>
      <c r="R12565" s="507">
        <v>-0.63737345778389498</v>
      </c>
      <c r="S12565" s="507">
        <v>-0.46129643978248458</v>
      </c>
      <c r="T12565" s="218">
        <v>-0.93588333328857543</v>
      </c>
    </row>
    <row r="12566" spans="1:20" x14ac:dyDescent="0.6">
      <c r="A12566" s="218" t="s">
        <v>35197</v>
      </c>
      <c r="B12566" s="218" t="s">
        <v>35198</v>
      </c>
      <c r="C12566" s="218">
        <v>6.4863225869833796</v>
      </c>
      <c r="D12566" s="218">
        <v>6.5674581870269098</v>
      </c>
      <c r="E12566" s="218">
        <v>7.0898933857023998</v>
      </c>
      <c r="F12566" s="218">
        <v>6.3769713013418103</v>
      </c>
      <c r="G12566" s="218">
        <v>7.3449728338817302</v>
      </c>
      <c r="H12566" s="218">
        <v>3.1073310618564101</v>
      </c>
      <c r="I12566" t="s">
        <v>35199</v>
      </c>
      <c r="J12566" s="218" t="s">
        <v>35199</v>
      </c>
      <c r="K12566" s="218">
        <v>1</v>
      </c>
      <c r="L12566" s="218">
        <v>0.6035707987190202</v>
      </c>
      <c r="M12566" s="218">
        <v>-0.10935128564156926</v>
      </c>
      <c r="N12566" s="218">
        <v>0.52243519867549004</v>
      </c>
      <c r="O12566" s="218">
        <v>-0.19048688568509942</v>
      </c>
      <c r="P12566" s="218">
        <v>0.85865024689835057</v>
      </c>
      <c r="Q12566" s="218">
        <v>-3.3789915251269695</v>
      </c>
      <c r="R12566" s="507">
        <v>0.24710975653872547</v>
      </c>
      <c r="S12566" s="507">
        <v>0.16597415649519531</v>
      </c>
      <c r="T12566" s="218">
        <v>-1.2601706391143095</v>
      </c>
    </row>
    <row r="12567" spans="1:20" x14ac:dyDescent="0.6">
      <c r="A12567" s="218" t="s">
        <v>35200</v>
      </c>
      <c r="B12567" s="218" t="s">
        <v>35201</v>
      </c>
      <c r="C12567" s="218">
        <v>5.6545001913653197</v>
      </c>
      <c r="D12567" s="218">
        <v>5.3647149517843404</v>
      </c>
      <c r="E12567" s="218">
        <v>5.5721361087659398</v>
      </c>
      <c r="F12567" s="218">
        <v>5.9610855364130702</v>
      </c>
      <c r="G12567" s="218">
        <v>1.28195838278228</v>
      </c>
      <c r="H12567" s="218">
        <v>4.3154385571778198</v>
      </c>
      <c r="I12567" t="s">
        <v>35202</v>
      </c>
      <c r="J12567" s="218" t="s">
        <v>35202</v>
      </c>
      <c r="K12567" s="218">
        <v>1</v>
      </c>
      <c r="L12567" s="218">
        <v>-8.2364082599379884E-2</v>
      </c>
      <c r="M12567" s="218">
        <v>0.30658534504775048</v>
      </c>
      <c r="N12567" s="218">
        <v>0.20742115698159935</v>
      </c>
      <c r="O12567" s="218">
        <v>0.59637058462872972</v>
      </c>
      <c r="P12567" s="218">
        <v>-4.3725418085830396</v>
      </c>
      <c r="Q12567" s="218">
        <v>-1.3390616341874999</v>
      </c>
      <c r="R12567" s="507">
        <v>0.1121106312241853</v>
      </c>
      <c r="S12567" s="507">
        <v>0.40189587080516453</v>
      </c>
      <c r="T12567" s="218">
        <v>-2.8558017213852698</v>
      </c>
    </row>
    <row r="12568" spans="1:20" x14ac:dyDescent="0.6">
      <c r="A12568" s="218" t="s">
        <v>35203</v>
      </c>
      <c r="B12568" s="218" t="s">
        <v>35204</v>
      </c>
      <c r="C12568" s="218">
        <v>7.3470778739951896</v>
      </c>
      <c r="D12568" s="218">
        <v>7.4923902266568403</v>
      </c>
      <c r="E12568" s="218">
        <v>7.0833672298039501</v>
      </c>
      <c r="F12568" s="218">
        <v>7.3878980089304003</v>
      </c>
      <c r="G12568" s="218">
        <v>0.69026577864285299</v>
      </c>
      <c r="H12568" s="218">
        <v>0.44200174004994403</v>
      </c>
      <c r="I12568" t="s">
        <v>35205</v>
      </c>
      <c r="J12568" s="218" t="s">
        <v>35205</v>
      </c>
      <c r="K12568" s="218">
        <v>1</v>
      </c>
      <c r="L12568" s="218">
        <v>-0.26371064419123957</v>
      </c>
      <c r="M12568" s="218">
        <v>4.0820134935210639E-2</v>
      </c>
      <c r="N12568" s="218">
        <v>-0.40902299685289023</v>
      </c>
      <c r="O12568" s="218">
        <v>-0.10449221772644002</v>
      </c>
      <c r="P12568" s="218">
        <v>-6.6568120953523362</v>
      </c>
      <c r="Q12568" s="218">
        <v>-6.9050761339452453</v>
      </c>
      <c r="R12568" s="507">
        <v>-0.11144525462801447</v>
      </c>
      <c r="S12568" s="507">
        <v>-0.25675760728966512</v>
      </c>
      <c r="T12568" s="218">
        <v>-6.7809441146487908</v>
      </c>
    </row>
    <row r="12569" spans="1:20" x14ac:dyDescent="0.6">
      <c r="A12569" s="218" t="s">
        <v>35206</v>
      </c>
      <c r="B12569" s="218" t="s">
        <v>35207</v>
      </c>
      <c r="C12569" s="218">
        <v>6.8420406519987997</v>
      </c>
      <c r="D12569" s="218">
        <v>6.8759140711251501</v>
      </c>
      <c r="E12569" s="218">
        <v>6.0005064697530903</v>
      </c>
      <c r="F12569" s="218">
        <v>7.4513123354681001</v>
      </c>
      <c r="G12569" s="218">
        <v>7.7682045680589997</v>
      </c>
      <c r="H12569" s="218">
        <v>7.5466291190430796</v>
      </c>
      <c r="I12569" t="s">
        <v>35208</v>
      </c>
      <c r="J12569" s="218" t="s">
        <v>35208</v>
      </c>
      <c r="K12569" s="218">
        <v>1</v>
      </c>
      <c r="L12569" s="218">
        <v>-0.84153418224570942</v>
      </c>
      <c r="M12569" s="218">
        <v>0.60927168346930038</v>
      </c>
      <c r="N12569" s="218">
        <v>-0.87540760137205975</v>
      </c>
      <c r="O12569" s="218">
        <v>0.57539826434295005</v>
      </c>
      <c r="P12569" s="218">
        <v>0.92616391606019999</v>
      </c>
      <c r="Q12569" s="218">
        <v>0.70458846704427991</v>
      </c>
      <c r="R12569" s="507">
        <v>-0.11613124938820452</v>
      </c>
      <c r="S12569" s="507">
        <v>-0.15000466851455485</v>
      </c>
      <c r="T12569" s="218">
        <v>0.81537619155223995</v>
      </c>
    </row>
    <row r="12570" spans="1:20" x14ac:dyDescent="0.6">
      <c r="A12570" s="218" t="s">
        <v>35209</v>
      </c>
      <c r="B12570" s="218" t="s">
        <v>35210</v>
      </c>
      <c r="C12570" s="218">
        <v>3.9831236717975198</v>
      </c>
      <c r="D12570" s="218">
        <v>4.15188077367094</v>
      </c>
      <c r="E12570" s="218">
        <v>4.6581132193083201</v>
      </c>
      <c r="F12570" s="218">
        <v>4.1431643657213097</v>
      </c>
      <c r="G12570" s="218">
        <v>0.38602773444041999</v>
      </c>
      <c r="H12570" s="218">
        <v>0</v>
      </c>
      <c r="I12570" t="s">
        <v>35211</v>
      </c>
      <c r="J12570" s="218" t="s">
        <v>35211</v>
      </c>
      <c r="K12570" s="218">
        <v>1</v>
      </c>
      <c r="L12570" s="218">
        <v>0.67498954751080031</v>
      </c>
      <c r="M12570" s="218">
        <v>0.16004069392378995</v>
      </c>
      <c r="N12570" s="218">
        <v>0.50623244563738012</v>
      </c>
      <c r="O12570" s="218">
        <v>-8.7164079496302449E-3</v>
      </c>
      <c r="P12570" s="218">
        <v>-3.5970959373570999</v>
      </c>
      <c r="Q12570" s="218">
        <v>-3.9831236717975198</v>
      </c>
      <c r="R12570" s="507">
        <v>0.41751512071729513</v>
      </c>
      <c r="S12570" s="507">
        <v>0.24875801884387494</v>
      </c>
      <c r="T12570" s="218">
        <v>-3.7901098045773098</v>
      </c>
    </row>
    <row r="12571" spans="1:20" x14ac:dyDescent="0.6">
      <c r="A12571" s="218" t="s">
        <v>35212</v>
      </c>
      <c r="B12571" s="218" t="s">
        <v>35213</v>
      </c>
      <c r="C12571" s="218">
        <v>6.13277503502702</v>
      </c>
      <c r="D12571" s="218">
        <v>6.0834301134364202</v>
      </c>
      <c r="E12571" s="218">
        <v>4.39113082781145</v>
      </c>
      <c r="F12571" s="218">
        <v>5.5728080548593004</v>
      </c>
      <c r="G12571" s="218">
        <v>0.86243763809848095</v>
      </c>
      <c r="H12571" s="218">
        <v>5.0124824705598598</v>
      </c>
      <c r="I12571" t="s">
        <v>35214</v>
      </c>
      <c r="J12571" s="218" t="s">
        <v>35214</v>
      </c>
      <c r="K12571" s="218">
        <v>1</v>
      </c>
      <c r="L12571" s="218">
        <v>-1.74164420721557</v>
      </c>
      <c r="M12571" s="218">
        <v>-0.55996698016771962</v>
      </c>
      <c r="N12571" s="218">
        <v>-1.6922992856249701</v>
      </c>
      <c r="O12571" s="218">
        <v>-0.51062205857711973</v>
      </c>
      <c r="P12571" s="218">
        <v>-5.2703373969285394</v>
      </c>
      <c r="Q12571" s="218">
        <v>-1.1202925644671602</v>
      </c>
      <c r="R12571" s="507">
        <v>-1.1508055936916448</v>
      </c>
      <c r="S12571" s="507">
        <v>-1.1014606721010449</v>
      </c>
      <c r="T12571" s="218">
        <v>-3.1953149806978498</v>
      </c>
    </row>
    <row r="12572" spans="1:20" x14ac:dyDescent="0.6">
      <c r="A12572" s="218" t="s">
        <v>35215</v>
      </c>
      <c r="B12572" s="218" t="s">
        <v>35216</v>
      </c>
      <c r="C12572" s="218">
        <v>6.10557701850888</v>
      </c>
      <c r="D12572" s="218">
        <v>6.06165602627709</v>
      </c>
      <c r="E12572" s="218">
        <v>6.3650913727761402</v>
      </c>
      <c r="F12572" s="218">
        <v>5.4597803683818098</v>
      </c>
      <c r="G12572" s="218">
        <v>8.6362058243400703</v>
      </c>
      <c r="H12572" s="218">
        <v>7.8537991498419402</v>
      </c>
      <c r="I12572" t="s">
        <v>35217</v>
      </c>
      <c r="J12572" s="218" t="s">
        <v>35217</v>
      </c>
      <c r="K12572" s="218">
        <v>1</v>
      </c>
      <c r="L12572" s="218">
        <v>0.25951435426726022</v>
      </c>
      <c r="M12572" s="218">
        <v>-0.64579665012707022</v>
      </c>
      <c r="N12572" s="218">
        <v>0.30343534649905024</v>
      </c>
      <c r="O12572" s="218">
        <v>-0.60187565789528019</v>
      </c>
      <c r="P12572" s="218">
        <v>2.5306288058311903</v>
      </c>
      <c r="Q12572" s="218">
        <v>1.7482221313330601</v>
      </c>
      <c r="R12572" s="507">
        <v>-0.193141147929905</v>
      </c>
      <c r="S12572" s="507">
        <v>-0.14922015569811498</v>
      </c>
      <c r="T12572" s="218">
        <v>2.1394254685821252</v>
      </c>
    </row>
    <row r="12573" spans="1:20" x14ac:dyDescent="0.6">
      <c r="A12573" s="218" t="s">
        <v>35218</v>
      </c>
      <c r="B12573" s="218" t="s">
        <v>35219</v>
      </c>
      <c r="C12573" s="218">
        <v>0.86881416605161599</v>
      </c>
      <c r="D12573" s="218">
        <v>0.88902176882277395</v>
      </c>
      <c r="E12573" s="218">
        <v>1.9710573708719901</v>
      </c>
      <c r="F12573" s="218">
        <v>0</v>
      </c>
      <c r="G12573" s="218">
        <v>0.26846663313173802</v>
      </c>
      <c r="H12573" s="218">
        <v>0</v>
      </c>
      <c r="I12573" t="s">
        <v>35220</v>
      </c>
      <c r="J12573" s="218" t="s">
        <v>35220</v>
      </c>
      <c r="K12573" s="218">
        <v>1</v>
      </c>
      <c r="L12573" s="218">
        <v>1.1022432048203741</v>
      </c>
      <c r="M12573" s="218">
        <v>-0.86881416605161599</v>
      </c>
      <c r="N12573" s="218">
        <v>1.0820356020492161</v>
      </c>
      <c r="O12573" s="218">
        <v>-0.88902176882277395</v>
      </c>
      <c r="P12573" s="218">
        <v>-0.60034753291987797</v>
      </c>
      <c r="Q12573" s="218">
        <v>-0.86881416605161599</v>
      </c>
      <c r="R12573" s="507">
        <v>0.11671451938437905</v>
      </c>
      <c r="S12573" s="507">
        <v>9.6506916613221083E-2</v>
      </c>
      <c r="T12573" s="218">
        <v>-0.73458084948574698</v>
      </c>
    </row>
    <row r="12574" spans="1:20" x14ac:dyDescent="0.6">
      <c r="A12574" s="218" t="s">
        <v>35221</v>
      </c>
      <c r="B12574" s="218" t="s">
        <v>35222</v>
      </c>
      <c r="C12574" s="218">
        <v>6.92013551121007</v>
      </c>
      <c r="D12574" s="218">
        <v>6.9795620658033499</v>
      </c>
      <c r="E12574" s="218">
        <v>7.3389542246056001</v>
      </c>
      <c r="F12574" s="218">
        <v>7.5732436177482096</v>
      </c>
      <c r="G12574" s="218">
        <v>1.45337470871665</v>
      </c>
      <c r="H12574" s="218">
        <v>0</v>
      </c>
      <c r="I12574" t="s">
        <v>35223</v>
      </c>
      <c r="J12574" s="218" t="s">
        <v>35223</v>
      </c>
      <c r="K12574" s="218">
        <v>1</v>
      </c>
      <c r="L12574" s="218">
        <v>0.41881871339553012</v>
      </c>
      <c r="M12574" s="218">
        <v>0.65310810653813967</v>
      </c>
      <c r="N12574" s="218">
        <v>0.35939215880225017</v>
      </c>
      <c r="O12574" s="218">
        <v>0.59368155194485972</v>
      </c>
      <c r="P12574" s="218">
        <v>-5.46676080249342</v>
      </c>
      <c r="Q12574" s="218">
        <v>-6.92013551121007</v>
      </c>
      <c r="R12574" s="507">
        <v>0.53596340996683489</v>
      </c>
      <c r="S12574" s="507">
        <v>0.47653685537355495</v>
      </c>
      <c r="T12574" s="218">
        <v>-6.193448156851745</v>
      </c>
    </row>
    <row r="12575" spans="1:20" x14ac:dyDescent="0.6">
      <c r="A12575" s="218" t="s">
        <v>35224</v>
      </c>
      <c r="B12575" s="218" t="s">
        <v>35225</v>
      </c>
      <c r="C12575" s="218">
        <v>4.2824717452751697</v>
      </c>
      <c r="D12575" s="218">
        <v>4.4336211913425796</v>
      </c>
      <c r="E12575" s="218">
        <v>3.5838204206825499</v>
      </c>
      <c r="F12575" s="218">
        <v>4.1455628025924103</v>
      </c>
      <c r="G12575" s="218">
        <v>0.14046909216855899</v>
      </c>
      <c r="H12575" s="218">
        <v>0</v>
      </c>
      <c r="I12575" t="s">
        <v>35226</v>
      </c>
      <c r="J12575" s="218" t="s">
        <v>35226</v>
      </c>
      <c r="K12575" s="218">
        <v>1</v>
      </c>
      <c r="L12575" s="218">
        <v>-0.6986513245926198</v>
      </c>
      <c r="M12575" s="218">
        <v>-0.13690894268275944</v>
      </c>
      <c r="N12575" s="218">
        <v>-0.84980077066002968</v>
      </c>
      <c r="O12575" s="218">
        <v>-0.28805838875016931</v>
      </c>
      <c r="P12575" s="218">
        <v>-4.1420026531066103</v>
      </c>
      <c r="Q12575" s="218">
        <v>-4.2824717452751697</v>
      </c>
      <c r="R12575" s="507">
        <v>-0.41778013363768962</v>
      </c>
      <c r="S12575" s="507">
        <v>-0.5689295797050995</v>
      </c>
      <c r="T12575" s="218">
        <v>-4.2122371991908896</v>
      </c>
    </row>
    <row r="12576" spans="1:20" x14ac:dyDescent="0.6">
      <c r="A12576" s="218" t="s">
        <v>35227</v>
      </c>
      <c r="B12576" s="218" t="s">
        <v>35228</v>
      </c>
      <c r="C12576" s="218">
        <v>6.5265557287648797</v>
      </c>
      <c r="D12576" s="218">
        <v>6.5534344034508996</v>
      </c>
      <c r="E12576" s="218">
        <v>5.1169323985858703</v>
      </c>
      <c r="F12576" s="218">
        <v>6.30476956206856</v>
      </c>
      <c r="G12576" s="218">
        <v>1.45337470871665</v>
      </c>
      <c r="H12576" s="218">
        <v>0</v>
      </c>
      <c r="I12576" t="s">
        <v>35229</v>
      </c>
      <c r="J12576" s="218" t="s">
        <v>35229</v>
      </c>
      <c r="K12576" s="218">
        <v>1</v>
      </c>
      <c r="L12576" s="218">
        <v>-1.4096233301790093</v>
      </c>
      <c r="M12576" s="218">
        <v>-0.22178616669631968</v>
      </c>
      <c r="N12576" s="218">
        <v>-1.4365020048650292</v>
      </c>
      <c r="O12576" s="218">
        <v>-0.24866484138233957</v>
      </c>
      <c r="P12576" s="218">
        <v>-5.0731810200482297</v>
      </c>
      <c r="Q12576" s="218">
        <v>-6.5265557287648797</v>
      </c>
      <c r="R12576" s="507">
        <v>-0.8157047484376645</v>
      </c>
      <c r="S12576" s="507">
        <v>-0.84258342312368439</v>
      </c>
      <c r="T12576" s="218">
        <v>-5.7998683744065547</v>
      </c>
    </row>
    <row r="12577" spans="1:20" x14ac:dyDescent="0.6">
      <c r="A12577" s="218" t="s">
        <v>35230</v>
      </c>
      <c r="B12577" s="218" t="s">
        <v>35231</v>
      </c>
      <c r="C12577" s="218">
        <v>5.58256388203952</v>
      </c>
      <c r="D12577" s="218">
        <v>5.6481556474824401</v>
      </c>
      <c r="E12577" s="218">
        <v>5.8374949225015396</v>
      </c>
      <c r="F12577" s="218">
        <v>4.5174145628492601</v>
      </c>
      <c r="G12577" s="218">
        <v>1.0162357018798001</v>
      </c>
      <c r="H12577" s="218">
        <v>0.123827711997599</v>
      </c>
      <c r="I12577" t="s">
        <v>35232</v>
      </c>
      <c r="J12577" s="218" t="s">
        <v>35232</v>
      </c>
      <c r="K12577" s="218">
        <v>1</v>
      </c>
      <c r="L12577" s="218">
        <v>0.25493104046201953</v>
      </c>
      <c r="M12577" s="218">
        <v>-1.0651493191902599</v>
      </c>
      <c r="N12577" s="218">
        <v>0.18933927501909942</v>
      </c>
      <c r="O12577" s="218">
        <v>-1.13074108463318</v>
      </c>
      <c r="P12577" s="218">
        <v>-4.5663281801597204</v>
      </c>
      <c r="Q12577" s="218">
        <v>-5.458736170041921</v>
      </c>
      <c r="R12577" s="507">
        <v>-0.40510913936412019</v>
      </c>
      <c r="S12577" s="507">
        <v>-0.4707009048070403</v>
      </c>
      <c r="T12577" s="218">
        <v>-5.0125321751008212</v>
      </c>
    </row>
    <row r="12578" spans="1:20" x14ac:dyDescent="0.6">
      <c r="A12578" s="218" t="s">
        <v>35233</v>
      </c>
      <c r="B12578" s="218" t="s">
        <v>35234</v>
      </c>
      <c r="C12578" s="218">
        <v>5.7002757784875397</v>
      </c>
      <c r="D12578" s="218">
        <v>5.3013936869557501</v>
      </c>
      <c r="E12578" s="218">
        <v>5.5367458989874798</v>
      </c>
      <c r="F12578" s="218">
        <v>5.65507144567633</v>
      </c>
      <c r="G12578" s="218">
        <v>0.94138514970795095</v>
      </c>
      <c r="H12578" s="218">
        <v>0.123827711997599</v>
      </c>
      <c r="I12578" t="s">
        <v>35235</v>
      </c>
      <c r="J12578" s="218" t="s">
        <v>35235</v>
      </c>
      <c r="K12578" s="218">
        <v>1</v>
      </c>
      <c r="L12578" s="218">
        <v>-0.16352987950005993</v>
      </c>
      <c r="M12578" s="218">
        <v>-4.5204332811209724E-2</v>
      </c>
      <c r="N12578" s="218">
        <v>0.23535221203172974</v>
      </c>
      <c r="O12578" s="218">
        <v>0.35367775872057994</v>
      </c>
      <c r="P12578" s="218">
        <v>-4.7588906287795885</v>
      </c>
      <c r="Q12578" s="218">
        <v>-5.5764480664899407</v>
      </c>
      <c r="R12578" s="507">
        <v>-0.10436710615563483</v>
      </c>
      <c r="S12578" s="507">
        <v>0.29451498537615484</v>
      </c>
      <c r="T12578" s="218">
        <v>-5.1676693476347646</v>
      </c>
    </row>
    <row r="12579" spans="1:20" x14ac:dyDescent="0.6">
      <c r="A12579" s="218" t="s">
        <v>35236</v>
      </c>
      <c r="B12579" s="218" t="s">
        <v>35237</v>
      </c>
      <c r="C12579" s="218">
        <v>4.7431879639781398</v>
      </c>
      <c r="D12579" s="218">
        <v>4.7886273917818603</v>
      </c>
      <c r="E12579" s="218">
        <v>5.6580885557844702</v>
      </c>
      <c r="F12579" s="218">
        <v>4.09185356488815</v>
      </c>
      <c r="G12579" s="218">
        <v>0</v>
      </c>
      <c r="H12579" s="218">
        <v>0.23786221336595301</v>
      </c>
      <c r="I12579" t="s">
        <v>35238</v>
      </c>
      <c r="J12579" s="218" t="s">
        <v>35238</v>
      </c>
      <c r="K12579" s="218">
        <v>2</v>
      </c>
      <c r="L12579" s="218">
        <v>0.91490059180633043</v>
      </c>
      <c r="M12579" s="218">
        <v>-0.6513343990899898</v>
      </c>
      <c r="N12579" s="218">
        <v>0.86946116400260998</v>
      </c>
      <c r="O12579" s="218">
        <v>-0.69677382689371026</v>
      </c>
      <c r="P12579" s="218">
        <v>-4.7431879639781398</v>
      </c>
      <c r="Q12579" s="218">
        <v>-4.5053257506121867</v>
      </c>
      <c r="R12579" s="507">
        <v>0.13178309635817032</v>
      </c>
      <c r="S12579" s="507">
        <v>8.6343668554449859E-2</v>
      </c>
      <c r="T12579" s="218">
        <v>-4.6242568572951637</v>
      </c>
    </row>
    <row r="12580" spans="1:20" x14ac:dyDescent="0.6">
      <c r="A12580" s="218" t="s">
        <v>35239</v>
      </c>
      <c r="B12580" s="218" t="s">
        <v>35240</v>
      </c>
      <c r="C12580" s="218">
        <v>6.4711148487966001</v>
      </c>
      <c r="D12580" s="218">
        <v>6.4311264432252999</v>
      </c>
      <c r="E12580" s="218">
        <v>6.8837569293455196</v>
      </c>
      <c r="F12580" s="218">
        <v>6.2617498546607102</v>
      </c>
      <c r="G12580" s="218">
        <v>8.2076050640954907</v>
      </c>
      <c r="H12580" s="218">
        <v>0.34353965418307397</v>
      </c>
      <c r="I12580" t="s">
        <v>35238</v>
      </c>
      <c r="J12580" s="218" t="s">
        <v>35238</v>
      </c>
      <c r="K12580" s="218">
        <v>2</v>
      </c>
      <c r="L12580" s="218">
        <v>0.41264208054891949</v>
      </c>
      <c r="M12580" s="218">
        <v>-0.20936499413588994</v>
      </c>
      <c r="N12580" s="218">
        <v>0.45263048612021972</v>
      </c>
      <c r="O12580" s="218">
        <v>-0.1693765885645897</v>
      </c>
      <c r="P12580" s="218">
        <v>1.7364902152988906</v>
      </c>
      <c r="Q12580" s="218">
        <v>-6.1275751946135264</v>
      </c>
      <c r="R12580" s="507">
        <v>0.10163854320651478</v>
      </c>
      <c r="S12580" s="507">
        <v>0.14162694877781501</v>
      </c>
      <c r="T12580" s="218">
        <v>-2.1955424896573179</v>
      </c>
    </row>
    <row r="12581" spans="1:20" x14ac:dyDescent="0.6">
      <c r="A12581" s="218" t="s">
        <v>35241</v>
      </c>
      <c r="B12581" s="218" t="s">
        <v>35242</v>
      </c>
      <c r="C12581" s="218">
        <v>5.1566508156152802</v>
      </c>
      <c r="D12581" s="218">
        <v>5.2021593168767604</v>
      </c>
      <c r="E12581" s="218">
        <v>5.2870309162643299</v>
      </c>
      <c r="F12581" s="218">
        <v>5.5339729648401397</v>
      </c>
      <c r="G12581" s="218">
        <v>0.59580657787600999</v>
      </c>
      <c r="H12581" s="218">
        <v>6.7112505875646997</v>
      </c>
      <c r="I12581" t="s">
        <v>35243</v>
      </c>
      <c r="J12581" s="218" t="s">
        <v>35243</v>
      </c>
      <c r="K12581" s="218">
        <v>1</v>
      </c>
      <c r="L12581" s="218">
        <v>0.1303801006490497</v>
      </c>
      <c r="M12581" s="218">
        <v>0.37732214922485952</v>
      </c>
      <c r="N12581" s="218">
        <v>8.4871599387569496E-2</v>
      </c>
      <c r="O12581" s="218">
        <v>0.33181364796337931</v>
      </c>
      <c r="P12581" s="218">
        <v>-4.5608442377392704</v>
      </c>
      <c r="Q12581" s="218">
        <v>1.5545997719494196</v>
      </c>
      <c r="R12581" s="507">
        <v>0.25385112493695461</v>
      </c>
      <c r="S12581" s="507">
        <v>0.2083426236754744</v>
      </c>
      <c r="T12581" s="218">
        <v>-1.5031222328949254</v>
      </c>
    </row>
    <row r="12582" spans="1:20" x14ac:dyDescent="0.6">
      <c r="A12582" s="218" t="s">
        <v>35244</v>
      </c>
      <c r="B12582" s="218" t="s">
        <v>35245</v>
      </c>
      <c r="C12582" s="218">
        <v>6.3063982250570296</v>
      </c>
      <c r="D12582" s="218">
        <v>5.7838997479473804</v>
      </c>
      <c r="E12582" s="218">
        <v>6.4506134130769501</v>
      </c>
      <c r="F12582" s="218">
        <v>5.2815210896537099</v>
      </c>
      <c r="G12582" s="218">
        <v>7.3710526518417501</v>
      </c>
      <c r="H12582" s="218">
        <v>0.123827711997599</v>
      </c>
      <c r="I12582" t="s">
        <v>35246</v>
      </c>
      <c r="J12582" s="218" t="s">
        <v>35246</v>
      </c>
      <c r="K12582" s="218">
        <v>1</v>
      </c>
      <c r="L12582" s="218">
        <v>0.1442151880199205</v>
      </c>
      <c r="M12582" s="218">
        <v>-1.0248771354033197</v>
      </c>
      <c r="N12582" s="218">
        <v>0.66671366512956975</v>
      </c>
      <c r="O12582" s="218">
        <v>-0.50237865829367045</v>
      </c>
      <c r="P12582" s="218">
        <v>1.0646544267847204</v>
      </c>
      <c r="Q12582" s="218">
        <v>-6.1825705130594306</v>
      </c>
      <c r="R12582" s="507">
        <v>-0.4403309736916996</v>
      </c>
      <c r="S12582" s="507">
        <v>8.216750341794965E-2</v>
      </c>
      <c r="T12582" s="218">
        <v>-2.5589580431373551</v>
      </c>
    </row>
    <row r="12583" spans="1:20" x14ac:dyDescent="0.6">
      <c r="A12583" s="218" t="s">
        <v>35247</v>
      </c>
      <c r="B12583" s="218" t="s">
        <v>35248</v>
      </c>
      <c r="C12583" s="218">
        <v>6.7198636832557099</v>
      </c>
      <c r="D12583" s="218">
        <v>6.9446826187831601</v>
      </c>
      <c r="E12583" s="218">
        <v>7.0423166411468703</v>
      </c>
      <c r="F12583" s="218">
        <v>7.5155373448230396</v>
      </c>
      <c r="G12583" s="218">
        <v>2.0242855458403799</v>
      </c>
      <c r="H12583" s="218">
        <v>0.123827711997599</v>
      </c>
      <c r="I12583" t="s">
        <v>35249</v>
      </c>
      <c r="J12583" s="218" t="s">
        <v>35249</v>
      </c>
      <c r="K12583" s="218">
        <v>1</v>
      </c>
      <c r="L12583" s="218">
        <v>0.32245295789116035</v>
      </c>
      <c r="M12583" s="218">
        <v>0.79567366156732966</v>
      </c>
      <c r="N12583" s="218">
        <v>9.7634022363710216E-2</v>
      </c>
      <c r="O12583" s="218">
        <v>0.57085472603987952</v>
      </c>
      <c r="P12583" s="218">
        <v>-4.69557813741533</v>
      </c>
      <c r="Q12583" s="218">
        <v>-6.5960359712581109</v>
      </c>
      <c r="R12583" s="507">
        <v>0.55906330972924501</v>
      </c>
      <c r="S12583" s="507">
        <v>0.33424437420179487</v>
      </c>
      <c r="T12583" s="218">
        <v>-5.6458070543367205</v>
      </c>
    </row>
    <row r="12584" spans="1:20" x14ac:dyDescent="0.6">
      <c r="A12584" s="218" t="s">
        <v>35250</v>
      </c>
      <c r="B12584" s="218" t="s">
        <v>35251</v>
      </c>
      <c r="C12584" s="218">
        <v>6.8094327284120197</v>
      </c>
      <c r="D12584" s="218">
        <v>6.7956406678986596</v>
      </c>
      <c r="E12584" s="218">
        <v>5.6470673388322696</v>
      </c>
      <c r="F12584" s="218">
        <v>7.1586525638138996</v>
      </c>
      <c r="G12584" s="218">
        <v>0.94138514970795095</v>
      </c>
      <c r="H12584" s="218">
        <v>0.44200174004994403</v>
      </c>
      <c r="I12584" t="s">
        <v>35252</v>
      </c>
      <c r="J12584" s="218" t="s">
        <v>35252</v>
      </c>
      <c r="K12584" s="218">
        <v>1</v>
      </c>
      <c r="L12584" s="218">
        <v>-1.1623653895797501</v>
      </c>
      <c r="M12584" s="218">
        <v>0.34921983540187984</v>
      </c>
      <c r="N12584" s="218">
        <v>-1.14857332906639</v>
      </c>
      <c r="O12584" s="218">
        <v>0.36301189591523997</v>
      </c>
      <c r="P12584" s="218">
        <v>-5.8680475787040685</v>
      </c>
      <c r="Q12584" s="218">
        <v>-6.3674309883620754</v>
      </c>
      <c r="R12584" s="507">
        <v>-0.40657277708893513</v>
      </c>
      <c r="S12584" s="507">
        <v>-0.39278071657557501</v>
      </c>
      <c r="T12584" s="218">
        <v>-6.1177392835330719</v>
      </c>
    </row>
    <row r="12585" spans="1:20" x14ac:dyDescent="0.6">
      <c r="A12585" s="218" t="s">
        <v>35253</v>
      </c>
      <c r="B12585" s="218" t="s">
        <v>35254</v>
      </c>
      <c r="C12585" s="218">
        <v>6.7991358685463696</v>
      </c>
      <c r="D12585" s="218">
        <v>6.9097254962333201</v>
      </c>
      <c r="E12585" s="218">
        <v>6.6976042547544701</v>
      </c>
      <c r="F12585" s="218">
        <v>6.5081042316017896</v>
      </c>
      <c r="G12585" s="218">
        <v>1.39846821979138</v>
      </c>
      <c r="H12585" s="218">
        <v>0.23786221336595301</v>
      </c>
      <c r="I12585" t="s">
        <v>35255</v>
      </c>
      <c r="J12585" s="218" t="s">
        <v>35255</v>
      </c>
      <c r="K12585" s="218">
        <v>1</v>
      </c>
      <c r="L12585" s="218">
        <v>-0.10153161379189957</v>
      </c>
      <c r="M12585" s="218">
        <v>-0.29103163694458001</v>
      </c>
      <c r="N12585" s="218">
        <v>-0.21212124147885003</v>
      </c>
      <c r="O12585" s="218">
        <v>-0.40162126463153047</v>
      </c>
      <c r="P12585" s="218">
        <v>-5.4006676487549896</v>
      </c>
      <c r="Q12585" s="218">
        <v>-6.5612736551804165</v>
      </c>
      <c r="R12585" s="507">
        <v>-0.19628162536823979</v>
      </c>
      <c r="S12585" s="507">
        <v>-0.30687125305519025</v>
      </c>
      <c r="T12585" s="218">
        <v>-5.9809706519677031</v>
      </c>
    </row>
    <row r="12586" spans="1:20" x14ac:dyDescent="0.6">
      <c r="A12586" s="218" t="s">
        <v>35256</v>
      </c>
      <c r="B12586" s="218" t="s">
        <v>35257</v>
      </c>
      <c r="C12586" s="218">
        <v>5.6666879186949703</v>
      </c>
      <c r="D12586" s="218">
        <v>5.7323700493845298</v>
      </c>
      <c r="E12586" s="218">
        <v>6.5668694686444304</v>
      </c>
      <c r="F12586" s="218">
        <v>3.4818195118294701</v>
      </c>
      <c r="G12586" s="218">
        <v>1.65422133339088</v>
      </c>
      <c r="H12586" s="218">
        <v>8.0159303642922701</v>
      </c>
      <c r="I12586" t="s">
        <v>35258</v>
      </c>
      <c r="J12586" s="218" t="s">
        <v>35258</v>
      </c>
      <c r="K12586" s="218">
        <v>1</v>
      </c>
      <c r="L12586" s="218">
        <v>0.90018154994946009</v>
      </c>
      <c r="M12586" s="218">
        <v>-2.1848684068655002</v>
      </c>
      <c r="N12586" s="218">
        <v>0.83449941925990068</v>
      </c>
      <c r="O12586" s="218">
        <v>-2.2505505375550596</v>
      </c>
      <c r="P12586" s="218">
        <v>-4.0124665853040904</v>
      </c>
      <c r="Q12586" s="218">
        <v>2.3492424455972998</v>
      </c>
      <c r="R12586" s="507">
        <v>-0.64234342845802006</v>
      </c>
      <c r="S12586" s="507">
        <v>-0.70802555914757948</v>
      </c>
      <c r="T12586" s="218">
        <v>-0.83161206985339531</v>
      </c>
    </row>
    <row r="12587" spans="1:20" x14ac:dyDescent="0.6">
      <c r="A12587" s="218" t="s">
        <v>35259</v>
      </c>
      <c r="B12587" s="218" t="s">
        <v>35260</v>
      </c>
      <c r="C12587" s="218">
        <v>6.7457537377046703</v>
      </c>
      <c r="D12587" s="218">
        <v>6.8429392547318999</v>
      </c>
      <c r="E12587" s="218">
        <v>6.9716333301003699</v>
      </c>
      <c r="F12587" s="218">
        <v>7.2617457529469496</v>
      </c>
      <c r="G12587" s="218">
        <v>1.7003491969139299</v>
      </c>
      <c r="H12587" s="218">
        <v>7.3788772487902001</v>
      </c>
      <c r="I12587" t="s">
        <v>35261</v>
      </c>
      <c r="J12587" s="218" t="s">
        <v>35261</v>
      </c>
      <c r="K12587" s="218">
        <v>1</v>
      </c>
      <c r="L12587" s="218">
        <v>0.22587959239569955</v>
      </c>
      <c r="M12587" s="218">
        <v>0.51599201524227922</v>
      </c>
      <c r="N12587" s="218">
        <v>0.12869407536847</v>
      </c>
      <c r="O12587" s="218">
        <v>0.41880649821504967</v>
      </c>
      <c r="P12587" s="218">
        <v>-5.0454045407907406</v>
      </c>
      <c r="Q12587" s="218">
        <v>0.63312351108552978</v>
      </c>
      <c r="R12587" s="507">
        <v>0.37093580381898938</v>
      </c>
      <c r="S12587" s="507">
        <v>0.27375028679175983</v>
      </c>
      <c r="T12587" s="218">
        <v>-2.2061405148526054</v>
      </c>
    </row>
    <row r="12588" spans="1:20" x14ac:dyDescent="0.6">
      <c r="A12588" s="218" t="s">
        <v>35262</v>
      </c>
      <c r="B12588" s="218" t="s">
        <v>35263</v>
      </c>
      <c r="C12588" s="218">
        <v>7.9576359552377296</v>
      </c>
      <c r="D12588" s="218">
        <v>8.0687937331521997</v>
      </c>
      <c r="E12588" s="218">
        <v>8.2377140175613608</v>
      </c>
      <c r="F12588" s="218">
        <v>8.0361928526499593</v>
      </c>
      <c r="G12588" s="218">
        <v>6.6930406343397104</v>
      </c>
      <c r="H12588" s="218">
        <v>8.5147592638752094</v>
      </c>
      <c r="I12588" t="s">
        <v>35264</v>
      </c>
      <c r="J12588" s="218" t="s">
        <v>35264</v>
      </c>
      <c r="K12588" s="218">
        <v>1</v>
      </c>
      <c r="L12588" s="218">
        <v>0.28007806232363119</v>
      </c>
      <c r="M12588" s="218">
        <v>7.8556897412229709E-2</v>
      </c>
      <c r="N12588" s="218">
        <v>0.16892028440916107</v>
      </c>
      <c r="O12588" s="218">
        <v>-3.2600880502240415E-2</v>
      </c>
      <c r="P12588" s="218">
        <v>-1.2645953208980192</v>
      </c>
      <c r="Q12588" s="218">
        <v>0.55712330863747983</v>
      </c>
      <c r="R12588" s="507">
        <v>0.17931747986793045</v>
      </c>
      <c r="S12588" s="507">
        <v>6.8159701953460328E-2</v>
      </c>
      <c r="T12588" s="218">
        <v>-0.35373600613026968</v>
      </c>
    </row>
    <row r="12589" spans="1:20" x14ac:dyDescent="0.6">
      <c r="A12589" s="218" t="s">
        <v>35265</v>
      </c>
      <c r="B12589" s="218" t="s">
        <v>35266</v>
      </c>
      <c r="C12589" s="218">
        <v>5.6380880547246397</v>
      </c>
      <c r="D12589" s="218">
        <v>5.9016508222961797</v>
      </c>
      <c r="E12589" s="218">
        <v>6.2231435061687996</v>
      </c>
      <c r="F12589" s="218">
        <v>6.33922817840158</v>
      </c>
      <c r="G12589" s="218">
        <v>1.34138912626164</v>
      </c>
      <c r="H12589" s="218">
        <v>0.23786221336595301</v>
      </c>
      <c r="I12589" t="s">
        <v>35267</v>
      </c>
      <c r="J12589" s="218" t="s">
        <v>35267</v>
      </c>
      <c r="K12589" s="218">
        <v>1</v>
      </c>
      <c r="L12589" s="218">
        <v>0.58505545144415994</v>
      </c>
      <c r="M12589" s="218">
        <v>0.70114012367694034</v>
      </c>
      <c r="N12589" s="218">
        <v>0.32149268387261998</v>
      </c>
      <c r="O12589" s="218">
        <v>0.43757735610540038</v>
      </c>
      <c r="P12589" s="218">
        <v>-4.2966989284629999</v>
      </c>
      <c r="Q12589" s="218">
        <v>-5.4002258413586866</v>
      </c>
      <c r="R12589" s="507">
        <v>0.64309778756055014</v>
      </c>
      <c r="S12589" s="507">
        <v>0.37953501998901018</v>
      </c>
      <c r="T12589" s="218">
        <v>-4.8484623849108432</v>
      </c>
    </row>
    <row r="12590" spans="1:20" x14ac:dyDescent="0.6">
      <c r="A12590" s="218" t="s">
        <v>35268</v>
      </c>
      <c r="B12590" s="218" t="s">
        <v>35269</v>
      </c>
      <c r="C12590" s="218">
        <v>6.8423988539786196</v>
      </c>
      <c r="D12590" s="218">
        <v>6.9454499038098101</v>
      </c>
      <c r="E12590" s="218">
        <v>6.5247400504112196</v>
      </c>
      <c r="F12590" s="218">
        <v>6.0256593878014799</v>
      </c>
      <c r="G12590" s="218">
        <v>2.09505708156113</v>
      </c>
      <c r="H12590" s="218">
        <v>8.6311836090835996</v>
      </c>
      <c r="I12590" t="s">
        <v>35270</v>
      </c>
      <c r="J12590" s="218" t="s">
        <v>35270</v>
      </c>
      <c r="K12590" s="218">
        <v>1</v>
      </c>
      <c r="L12590" s="218">
        <v>-0.31765880356739995</v>
      </c>
      <c r="M12590" s="218">
        <v>-0.81673946617713966</v>
      </c>
      <c r="N12590" s="218">
        <v>-0.42070985339859046</v>
      </c>
      <c r="O12590" s="218">
        <v>-0.91979051600833017</v>
      </c>
      <c r="P12590" s="218">
        <v>-4.7473417724174896</v>
      </c>
      <c r="Q12590" s="218">
        <v>1.78878475510498</v>
      </c>
      <c r="R12590" s="507">
        <v>-0.56719913487226981</v>
      </c>
      <c r="S12590" s="507">
        <v>-0.67025018470346032</v>
      </c>
      <c r="T12590" s="218">
        <v>-1.4792785086562548</v>
      </c>
    </row>
    <row r="12591" spans="1:20" x14ac:dyDescent="0.6">
      <c r="A12591" s="218" t="s">
        <v>35271</v>
      </c>
      <c r="B12591" s="218" t="s">
        <v>35272</v>
      </c>
      <c r="C12591" s="218">
        <v>6.0772478131220904</v>
      </c>
      <c r="D12591" s="218">
        <v>6.1048804521488096</v>
      </c>
      <c r="E12591" s="218">
        <v>6.5509930461604302</v>
      </c>
      <c r="F12591" s="218">
        <v>6.1740111229571104</v>
      </c>
      <c r="G12591" s="218">
        <v>1.9111597972002401</v>
      </c>
      <c r="H12591" s="218">
        <v>0.123827711997599</v>
      </c>
      <c r="I12591" t="s">
        <v>35273</v>
      </c>
      <c r="J12591" s="218" t="s">
        <v>35273</v>
      </c>
      <c r="K12591" s="218">
        <v>1</v>
      </c>
      <c r="L12591" s="218">
        <v>0.47374523303833982</v>
      </c>
      <c r="M12591" s="218">
        <v>9.6763309835020017E-2</v>
      </c>
      <c r="N12591" s="218">
        <v>0.44611259401162062</v>
      </c>
      <c r="O12591" s="218">
        <v>6.913067080830082E-2</v>
      </c>
      <c r="P12591" s="218">
        <v>-4.1660880159218507</v>
      </c>
      <c r="Q12591" s="218">
        <v>-5.9534201011244914</v>
      </c>
      <c r="R12591" s="507">
        <v>0.28525427143667992</v>
      </c>
      <c r="S12591" s="507">
        <v>0.25762163240996072</v>
      </c>
      <c r="T12591" s="218">
        <v>-5.0597540585231711</v>
      </c>
    </row>
    <row r="12592" spans="1:20" x14ac:dyDescent="0.6">
      <c r="A12592" s="218" t="s">
        <v>35274</v>
      </c>
      <c r="B12592" s="218" t="s">
        <v>35275</v>
      </c>
      <c r="C12592" s="218">
        <v>4.5809351889379597</v>
      </c>
      <c r="D12592" s="218">
        <v>4.4617819834967696</v>
      </c>
      <c r="E12592" s="218">
        <v>4.4042816568587204</v>
      </c>
      <c r="F12592" s="218">
        <v>5.6617894209270103</v>
      </c>
      <c r="G12592" s="218">
        <v>0.69026577864285299</v>
      </c>
      <c r="H12592" s="218">
        <v>0</v>
      </c>
      <c r="I12592" t="s">
        <v>35276</v>
      </c>
      <c r="J12592" s="218" t="s">
        <v>35276</v>
      </c>
      <c r="K12592" s="218">
        <v>1</v>
      </c>
      <c r="L12592" s="218">
        <v>-0.17665353207923928</v>
      </c>
      <c r="M12592" s="218">
        <v>1.0808542319890506</v>
      </c>
      <c r="N12592" s="218">
        <v>-5.750032663804916E-2</v>
      </c>
      <c r="O12592" s="218">
        <v>1.2000074374302407</v>
      </c>
      <c r="P12592" s="218">
        <v>-3.8906694102951067</v>
      </c>
      <c r="Q12592" s="218">
        <v>-4.5809351889379597</v>
      </c>
      <c r="R12592" s="507">
        <v>0.45210034995490567</v>
      </c>
      <c r="S12592" s="507">
        <v>0.57125355539609579</v>
      </c>
      <c r="T12592" s="218">
        <v>-4.235802299616533</v>
      </c>
    </row>
    <row r="12593" spans="1:20" x14ac:dyDescent="0.6">
      <c r="A12593" s="218" t="s">
        <v>35277</v>
      </c>
      <c r="B12593" s="218" t="s">
        <v>35278</v>
      </c>
      <c r="C12593" s="218">
        <v>6.9503599564059497</v>
      </c>
      <c r="D12593" s="218">
        <v>7.0808068183543798</v>
      </c>
      <c r="E12593" s="218">
        <v>7.9747171694697201</v>
      </c>
      <c r="F12593" s="218">
        <v>7.7444049795288796</v>
      </c>
      <c r="G12593" s="218">
        <v>7.6571071303899503</v>
      </c>
      <c r="H12593" s="218">
        <v>9.0570104373090103</v>
      </c>
      <c r="I12593" t="s">
        <v>35279</v>
      </c>
      <c r="J12593" s="218" t="s">
        <v>35279</v>
      </c>
      <c r="K12593" s="218">
        <v>3</v>
      </c>
      <c r="L12593" s="218">
        <v>1.0243572130637704</v>
      </c>
      <c r="M12593" s="218">
        <v>0.7940450231229299</v>
      </c>
      <c r="N12593" s="218">
        <v>0.89391035111534034</v>
      </c>
      <c r="O12593" s="218">
        <v>0.66359816117449988</v>
      </c>
      <c r="P12593" s="218">
        <v>0.70674717398400055</v>
      </c>
      <c r="Q12593" s="218">
        <v>2.1066504809030606</v>
      </c>
      <c r="R12593" s="507">
        <v>0.90920111809335014</v>
      </c>
      <c r="S12593" s="507">
        <v>0.77875425614492011</v>
      </c>
      <c r="T12593" s="218">
        <v>1.4066988274435306</v>
      </c>
    </row>
    <row r="12594" spans="1:20" x14ac:dyDescent="0.6">
      <c r="A12594" s="218" t="s">
        <v>35280</v>
      </c>
      <c r="B12594" s="218" t="s">
        <v>35281</v>
      </c>
      <c r="C12594" s="218">
        <v>6.5578661892260497</v>
      </c>
      <c r="D12594" s="218">
        <v>6.55896001564322</v>
      </c>
      <c r="E12594" s="218">
        <v>6.82335667378279</v>
      </c>
      <c r="F12594" s="218">
        <v>6.9563067480146703</v>
      </c>
      <c r="G12594" s="218">
        <v>7.6974693309297999</v>
      </c>
      <c r="H12594" s="218">
        <v>7.1237692334128599</v>
      </c>
      <c r="I12594" t="s">
        <v>35279</v>
      </c>
      <c r="J12594" s="218" t="s">
        <v>35279</v>
      </c>
      <c r="K12594" s="218">
        <v>3</v>
      </c>
      <c r="L12594" s="218">
        <v>0.26549048455674029</v>
      </c>
      <c r="M12594" s="218">
        <v>0.39844055878862061</v>
      </c>
      <c r="N12594" s="218">
        <v>0.26439665813957003</v>
      </c>
      <c r="O12594" s="218">
        <v>0.39734673237145035</v>
      </c>
      <c r="P12594" s="218">
        <v>1.1396031417037502</v>
      </c>
      <c r="Q12594" s="218">
        <v>0.56590304418681026</v>
      </c>
      <c r="R12594" s="507">
        <v>0.33196552167268045</v>
      </c>
      <c r="S12594" s="507">
        <v>0.33087169525551019</v>
      </c>
      <c r="T12594" s="218">
        <v>0.85275309294528023</v>
      </c>
    </row>
    <row r="12595" spans="1:20" x14ac:dyDescent="0.6">
      <c r="A12595" s="218" t="s">
        <v>35282</v>
      </c>
      <c r="B12595" s="218" t="s">
        <v>35283</v>
      </c>
      <c r="C12595" s="218">
        <v>7.2639488641019403</v>
      </c>
      <c r="D12595" s="218">
        <v>7.1714803119112398</v>
      </c>
      <c r="E12595" s="218">
        <v>7.6023868033110098</v>
      </c>
      <c r="F12595" s="218">
        <v>6.8356119542552998</v>
      </c>
      <c r="G12595" s="218">
        <v>2.4322455547984299</v>
      </c>
      <c r="H12595" s="218">
        <v>0</v>
      </c>
      <c r="I12595" t="s">
        <v>35279</v>
      </c>
      <c r="J12595" s="218" t="s">
        <v>35279</v>
      </c>
      <c r="K12595" s="218">
        <v>3</v>
      </c>
      <c r="L12595" s="218">
        <v>0.3384379392090695</v>
      </c>
      <c r="M12595" s="218">
        <v>-0.42833690984664052</v>
      </c>
      <c r="N12595" s="218">
        <v>0.43090649139977</v>
      </c>
      <c r="O12595" s="218">
        <v>-0.33586835765594003</v>
      </c>
      <c r="P12595" s="218">
        <v>-4.83170330930351</v>
      </c>
      <c r="Q12595" s="218">
        <v>-7.2639488641019403</v>
      </c>
      <c r="R12595" s="507">
        <v>-4.4949485318785509E-2</v>
      </c>
      <c r="S12595" s="507">
        <v>4.7519066871914983E-2</v>
      </c>
      <c r="T12595" s="218">
        <v>-6.0478260867027256</v>
      </c>
    </row>
    <row r="12596" spans="1:20" x14ac:dyDescent="0.6">
      <c r="A12596" s="218" t="s">
        <v>35284</v>
      </c>
      <c r="B12596" s="218" t="s">
        <v>35285</v>
      </c>
      <c r="C12596" s="218">
        <v>6.34179283371052</v>
      </c>
      <c r="D12596" s="218">
        <v>6.3106425701813302</v>
      </c>
      <c r="E12596" s="218">
        <v>5.8248355424868503</v>
      </c>
      <c r="F12596" s="218">
        <v>5.8820241238350501</v>
      </c>
      <c r="G12596" s="218">
        <v>1.55729034198126</v>
      </c>
      <c r="H12596" s="218">
        <v>6.1183429734576897</v>
      </c>
      <c r="I12596" t="s">
        <v>35286</v>
      </c>
      <c r="J12596" s="218" t="s">
        <v>35286</v>
      </c>
      <c r="K12596" s="218">
        <v>1</v>
      </c>
      <c r="L12596" s="218">
        <v>-0.51695729122366973</v>
      </c>
      <c r="M12596" s="218">
        <v>-0.45976870987546992</v>
      </c>
      <c r="N12596" s="218">
        <v>-0.48580702769447992</v>
      </c>
      <c r="O12596" s="218">
        <v>-0.4286184463462801</v>
      </c>
      <c r="P12596" s="218">
        <v>-4.7845024917292598</v>
      </c>
      <c r="Q12596" s="218">
        <v>-0.22344986025283031</v>
      </c>
      <c r="R12596" s="507">
        <v>-0.48836300054956983</v>
      </c>
      <c r="S12596" s="507">
        <v>-0.45721273702038001</v>
      </c>
      <c r="T12596" s="218">
        <v>-2.5039761759910451</v>
      </c>
    </row>
    <row r="12597" spans="1:20" x14ac:dyDescent="0.6">
      <c r="A12597" s="218" t="s">
        <v>35287</v>
      </c>
      <c r="B12597" s="218" t="s">
        <v>35288</v>
      </c>
      <c r="C12597" s="218">
        <v>7.0038584045465804</v>
      </c>
      <c r="D12597" s="218">
        <v>6.9408400605772904</v>
      </c>
      <c r="E12597" s="218">
        <v>6.2157031682391901</v>
      </c>
      <c r="F12597" s="218">
        <v>7.51901008565968</v>
      </c>
      <c r="G12597" s="218">
        <v>7.6125708988985998</v>
      </c>
      <c r="H12597" s="218">
        <v>0.34353965418307397</v>
      </c>
      <c r="I12597" t="s">
        <v>35289</v>
      </c>
      <c r="J12597" s="218" t="s">
        <v>35289</v>
      </c>
      <c r="K12597" s="218">
        <v>1</v>
      </c>
      <c r="L12597" s="218">
        <v>-0.78815523630739026</v>
      </c>
      <c r="M12597" s="218">
        <v>0.51515168111309961</v>
      </c>
      <c r="N12597" s="218">
        <v>-0.7251368923381003</v>
      </c>
      <c r="O12597" s="218">
        <v>0.57817002508238957</v>
      </c>
      <c r="P12597" s="218">
        <v>0.60871249435201946</v>
      </c>
      <c r="Q12597" s="218">
        <v>-6.6603187503635066</v>
      </c>
      <c r="R12597" s="507">
        <v>-0.13650177759714532</v>
      </c>
      <c r="S12597" s="507">
        <v>-7.3483433627855366E-2</v>
      </c>
      <c r="T12597" s="218">
        <v>-3.0258031280057436</v>
      </c>
    </row>
    <row r="12598" spans="1:20" x14ac:dyDescent="0.6">
      <c r="A12598" s="218" t="s">
        <v>35290</v>
      </c>
      <c r="B12598" s="218" t="s">
        <v>35291</v>
      </c>
      <c r="C12598" s="218">
        <v>6.4292824385045204</v>
      </c>
      <c r="D12598" s="218">
        <v>5.4461238473820197</v>
      </c>
      <c r="E12598" s="218">
        <v>6.6448405103664703</v>
      </c>
      <c r="F12598" s="218">
        <v>5.4987612690094698</v>
      </c>
      <c r="G12598" s="218">
        <v>1.34138912626164</v>
      </c>
      <c r="H12598" s="218">
        <v>0.123827711997599</v>
      </c>
      <c r="I12598" t="s">
        <v>35292</v>
      </c>
      <c r="J12598" s="218" t="s">
        <v>35292</v>
      </c>
      <c r="K12598" s="218">
        <v>3</v>
      </c>
      <c r="L12598" s="218">
        <v>0.21555807186194986</v>
      </c>
      <c r="M12598" s="218">
        <v>-0.93052116949505059</v>
      </c>
      <c r="N12598" s="218">
        <v>1.1987166629844506</v>
      </c>
      <c r="O12598" s="218">
        <v>5.2637421627450109E-2</v>
      </c>
      <c r="P12598" s="218">
        <v>-5.0878933122428807</v>
      </c>
      <c r="Q12598" s="218">
        <v>-6.3054547265069214</v>
      </c>
      <c r="R12598" s="507">
        <v>-0.35748154881655037</v>
      </c>
      <c r="S12598" s="507">
        <v>0.62567704230595034</v>
      </c>
      <c r="T12598" s="218">
        <v>-5.6966740193749015</v>
      </c>
    </row>
    <row r="12599" spans="1:20" x14ac:dyDescent="0.6">
      <c r="A12599" s="218" t="s">
        <v>35293</v>
      </c>
      <c r="B12599" s="218" t="s">
        <v>35294</v>
      </c>
      <c r="C12599" s="218">
        <v>4.6708101010992102</v>
      </c>
      <c r="D12599" s="218">
        <v>3.69959739841681</v>
      </c>
      <c r="E12599" s="218">
        <v>4.7720656622745103</v>
      </c>
      <c r="F12599" s="218">
        <v>3.8097979019417698</v>
      </c>
      <c r="G12599" s="218">
        <v>0.59580657787600999</v>
      </c>
      <c r="H12599" s="218">
        <v>0</v>
      </c>
      <c r="I12599" t="s">
        <v>35292</v>
      </c>
      <c r="J12599" s="218" t="s">
        <v>35292</v>
      </c>
      <c r="K12599" s="218">
        <v>3</v>
      </c>
      <c r="L12599" s="218">
        <v>0.1012555611753001</v>
      </c>
      <c r="M12599" s="218">
        <v>-0.86101219915744043</v>
      </c>
      <c r="N12599" s="218">
        <v>1.0724682638577003</v>
      </c>
      <c r="O12599" s="218">
        <v>0.1102005035249598</v>
      </c>
      <c r="P12599" s="218">
        <v>-4.0750035232232005</v>
      </c>
      <c r="Q12599" s="218">
        <v>-4.6708101010992102</v>
      </c>
      <c r="R12599" s="507">
        <v>-0.37987831899107016</v>
      </c>
      <c r="S12599" s="507">
        <v>0.59133438369133007</v>
      </c>
      <c r="T12599" s="218">
        <v>-4.3729068121612054</v>
      </c>
    </row>
    <row r="12600" spans="1:20" x14ac:dyDescent="0.6">
      <c r="A12600" s="218" t="s">
        <v>35295</v>
      </c>
      <c r="B12600" s="218" t="s">
        <v>35296</v>
      </c>
      <c r="C12600" s="218">
        <v>6.5225378257760598</v>
      </c>
      <c r="D12600" s="218">
        <v>5.4867501906867497</v>
      </c>
      <c r="E12600" s="218">
        <v>0.157412435459797</v>
      </c>
      <c r="F12600" s="218">
        <v>4.98472997442882</v>
      </c>
      <c r="G12600" s="218">
        <v>0.14046909216855899</v>
      </c>
      <c r="H12600" s="218">
        <v>0</v>
      </c>
      <c r="I12600" t="s">
        <v>35292</v>
      </c>
      <c r="J12600" s="218" t="s">
        <v>35292</v>
      </c>
      <c r="K12600" s="218">
        <v>3</v>
      </c>
      <c r="L12600" s="218">
        <v>-6.3651253903162628</v>
      </c>
      <c r="M12600" s="218">
        <v>-1.5378078513472397</v>
      </c>
      <c r="N12600" s="218">
        <v>-5.3293377552269527</v>
      </c>
      <c r="O12600" s="218">
        <v>-0.5020202162579297</v>
      </c>
      <c r="P12600" s="218">
        <v>-6.3820687336075004</v>
      </c>
      <c r="Q12600" s="218">
        <v>-6.5225378257760598</v>
      </c>
      <c r="R12600" s="507">
        <v>-3.9514666208317513</v>
      </c>
      <c r="S12600" s="507">
        <v>-2.9156789857424412</v>
      </c>
      <c r="T12600" s="218">
        <v>-6.4523032796917796</v>
      </c>
    </row>
    <row r="12601" spans="1:20" x14ac:dyDescent="0.6">
      <c r="A12601" s="218" t="s">
        <v>35297</v>
      </c>
      <c r="B12601" s="218" t="s">
        <v>35298</v>
      </c>
      <c r="C12601" s="218">
        <v>6.92013551121007</v>
      </c>
      <c r="D12601" s="218">
        <v>6.5773923660996099</v>
      </c>
      <c r="E12601" s="218">
        <v>6.8394218222283403</v>
      </c>
      <c r="F12601" s="218">
        <v>6.7876626086284197</v>
      </c>
      <c r="G12601" s="218">
        <v>8.5220498572273407</v>
      </c>
      <c r="H12601" s="218">
        <v>0.123827711997599</v>
      </c>
      <c r="I12601" t="s">
        <v>35299</v>
      </c>
      <c r="J12601" s="218" t="s">
        <v>35299</v>
      </c>
      <c r="K12601" s="218">
        <v>3</v>
      </c>
      <c r="L12601" s="218">
        <v>-8.0713688981729703E-2</v>
      </c>
      <c r="M12601" s="218">
        <v>-0.13247290258165023</v>
      </c>
      <c r="N12601" s="218">
        <v>0.26202945612873041</v>
      </c>
      <c r="O12601" s="218">
        <v>0.21027024252880988</v>
      </c>
      <c r="P12601" s="218">
        <v>1.6019143460172707</v>
      </c>
      <c r="Q12601" s="218">
        <v>-6.796307799212471</v>
      </c>
      <c r="R12601" s="507">
        <v>-0.10659329578168997</v>
      </c>
      <c r="S12601" s="507">
        <v>0.23614984932877015</v>
      </c>
      <c r="T12601" s="218">
        <v>-2.5971967265976001</v>
      </c>
    </row>
    <row r="12602" spans="1:20" x14ac:dyDescent="0.6">
      <c r="A12602" s="218" t="s">
        <v>35300</v>
      </c>
      <c r="B12602" s="218" t="s">
        <v>35301</v>
      </c>
      <c r="C12602" s="218">
        <v>6.2891584124225499</v>
      </c>
      <c r="D12602" s="218">
        <v>6.1354612894110598</v>
      </c>
      <c r="E12602" s="218">
        <v>5.6525884716156796</v>
      </c>
      <c r="F12602" s="218">
        <v>5.5887592456153801</v>
      </c>
      <c r="G12602" s="218">
        <v>0.86243763809848095</v>
      </c>
      <c r="H12602" s="218">
        <v>7.5753859557740704</v>
      </c>
      <c r="I12602" t="s">
        <v>35299</v>
      </c>
      <c r="J12602" s="218" t="s">
        <v>35299</v>
      </c>
      <c r="K12602" s="218">
        <v>3</v>
      </c>
      <c r="L12602" s="218">
        <v>-0.63656994080687035</v>
      </c>
      <c r="M12602" s="218">
        <v>-0.70039916680716985</v>
      </c>
      <c r="N12602" s="218">
        <v>-0.48287281779538027</v>
      </c>
      <c r="O12602" s="218">
        <v>-0.54670204379567977</v>
      </c>
      <c r="P12602" s="218">
        <v>-5.4267207743240693</v>
      </c>
      <c r="Q12602" s="218">
        <v>1.2862275433515205</v>
      </c>
      <c r="R12602" s="507">
        <v>-0.6684845538070201</v>
      </c>
      <c r="S12602" s="507">
        <v>-0.51478743079553002</v>
      </c>
      <c r="T12602" s="218">
        <v>-2.0702466154862744</v>
      </c>
    </row>
    <row r="12603" spans="1:20" x14ac:dyDescent="0.6">
      <c r="A12603" s="218" t="s">
        <v>35302</v>
      </c>
      <c r="B12603" s="218" t="s">
        <v>35303</v>
      </c>
      <c r="C12603" s="218">
        <v>5.8861759996140499</v>
      </c>
      <c r="D12603" s="218">
        <v>5.35781494892308</v>
      </c>
      <c r="E12603" s="218">
        <v>5.4314854026681498</v>
      </c>
      <c r="F12603" s="218">
        <v>4.7605537223897096</v>
      </c>
      <c r="G12603" s="218">
        <v>0.77891856884019794</v>
      </c>
      <c r="H12603" s="218">
        <v>0.123827711997599</v>
      </c>
      <c r="I12603" t="s">
        <v>35299</v>
      </c>
      <c r="J12603" s="218" t="s">
        <v>35299</v>
      </c>
      <c r="K12603" s="218">
        <v>3</v>
      </c>
      <c r="L12603" s="218">
        <v>-0.45469059694590008</v>
      </c>
      <c r="M12603" s="218">
        <v>-1.1256222772243403</v>
      </c>
      <c r="N12603" s="218">
        <v>7.3670453745069864E-2</v>
      </c>
      <c r="O12603" s="218">
        <v>-0.59726122653337033</v>
      </c>
      <c r="P12603" s="218">
        <v>-5.1072574307738519</v>
      </c>
      <c r="Q12603" s="218">
        <v>-5.7623482876164509</v>
      </c>
      <c r="R12603" s="507">
        <v>-0.79015643708512018</v>
      </c>
      <c r="S12603" s="507">
        <v>-0.26179538639415023</v>
      </c>
      <c r="T12603" s="218">
        <v>-5.4348028591951518</v>
      </c>
    </row>
    <row r="12604" spans="1:20" x14ac:dyDescent="0.6">
      <c r="A12604" s="218" t="s">
        <v>35304</v>
      </c>
      <c r="B12604" s="218" t="s">
        <v>35305</v>
      </c>
      <c r="C12604" s="218">
        <v>6.6310136204761703</v>
      </c>
      <c r="D12604" s="218">
        <v>6.54181200726544</v>
      </c>
      <c r="E12604" s="218">
        <v>7.48505457230217</v>
      </c>
      <c r="F12604" s="218">
        <v>6.9857193735399203</v>
      </c>
      <c r="G12604" s="218">
        <v>2.06010523320642</v>
      </c>
      <c r="H12604" s="218">
        <v>0.34353965418307397</v>
      </c>
      <c r="I12604" t="s">
        <v>35306</v>
      </c>
      <c r="J12604" s="218" t="s">
        <v>35306</v>
      </c>
      <c r="K12604" s="218">
        <v>4</v>
      </c>
      <c r="L12604" s="218">
        <v>0.85404095182599971</v>
      </c>
      <c r="M12604" s="218">
        <v>0.35470575306375007</v>
      </c>
      <c r="N12604" s="218">
        <v>0.94324256503672999</v>
      </c>
      <c r="O12604" s="218">
        <v>0.44390736627448035</v>
      </c>
      <c r="P12604" s="218">
        <v>-4.5709083872697498</v>
      </c>
      <c r="Q12604" s="218">
        <v>-6.2874739662930965</v>
      </c>
      <c r="R12604" s="507">
        <v>0.60437335244487489</v>
      </c>
      <c r="S12604" s="507">
        <v>0.69357496565560517</v>
      </c>
      <c r="T12604" s="218">
        <v>-5.4291911767814227</v>
      </c>
    </row>
    <row r="12605" spans="1:20" x14ac:dyDescent="0.6">
      <c r="A12605" s="218" t="s">
        <v>35307</v>
      </c>
      <c r="B12605" s="218" t="s">
        <v>35308</v>
      </c>
      <c r="C12605" s="218">
        <v>5.8164154974282596</v>
      </c>
      <c r="D12605" s="218">
        <v>5.8873470781894</v>
      </c>
      <c r="E12605" s="218">
        <v>6.6225075179791597</v>
      </c>
      <c r="F12605" s="218">
        <v>5.9140297755223701</v>
      </c>
      <c r="G12605" s="218">
        <v>1.65422133339088</v>
      </c>
      <c r="H12605" s="218">
        <v>0.123827711997599</v>
      </c>
      <c r="I12605" t="s">
        <v>35306</v>
      </c>
      <c r="J12605" s="218" t="s">
        <v>35306</v>
      </c>
      <c r="K12605" s="218">
        <v>4</v>
      </c>
      <c r="L12605" s="218">
        <v>0.80609202055090012</v>
      </c>
      <c r="M12605" s="218">
        <v>9.7614278094110496E-2</v>
      </c>
      <c r="N12605" s="218">
        <v>0.73516043978975976</v>
      </c>
      <c r="O12605" s="218">
        <v>2.6682697332970129E-2</v>
      </c>
      <c r="P12605" s="218">
        <v>-4.1621941640373796</v>
      </c>
      <c r="Q12605" s="218">
        <v>-5.6925877854306606</v>
      </c>
      <c r="R12605" s="507">
        <v>0.45185314932250531</v>
      </c>
      <c r="S12605" s="507">
        <v>0.38092156856136494</v>
      </c>
      <c r="T12605" s="218">
        <v>-4.9273909747340205</v>
      </c>
    </row>
    <row r="12606" spans="1:20" x14ac:dyDescent="0.6">
      <c r="A12606" s="218" t="s">
        <v>35309</v>
      </c>
      <c r="B12606" s="218" t="s">
        <v>35310</v>
      </c>
      <c r="C12606" s="218">
        <v>5.8820005293067101</v>
      </c>
      <c r="D12606" s="218">
        <v>5.8897409055785603</v>
      </c>
      <c r="E12606" s="218">
        <v>5.9601124345211698</v>
      </c>
      <c r="F12606" s="218">
        <v>5.4501108905593201</v>
      </c>
      <c r="G12606" s="218">
        <v>1.8713902401528499</v>
      </c>
      <c r="H12606" s="218">
        <v>7.6887675435387202</v>
      </c>
      <c r="I12606" t="s">
        <v>35306</v>
      </c>
      <c r="J12606" s="218" t="s">
        <v>35306</v>
      </c>
      <c r="K12606" s="218">
        <v>4</v>
      </c>
      <c r="L12606" s="218">
        <v>7.8111905214459654E-2</v>
      </c>
      <c r="M12606" s="218">
        <v>-0.43188963874739006</v>
      </c>
      <c r="N12606" s="218">
        <v>7.0371528942609451E-2</v>
      </c>
      <c r="O12606" s="218">
        <v>-0.43963001501924026</v>
      </c>
      <c r="P12606" s="218">
        <v>-4.0106102891538598</v>
      </c>
      <c r="Q12606" s="218">
        <v>1.80676701423201</v>
      </c>
      <c r="R12606" s="507">
        <v>-0.1768888667664652</v>
      </c>
      <c r="S12606" s="507">
        <v>-0.1846292430383154</v>
      </c>
      <c r="T12606" s="218">
        <v>-1.1019216374609249</v>
      </c>
    </row>
    <row r="12607" spans="1:20" x14ac:dyDescent="0.6">
      <c r="A12607" s="218" t="s">
        <v>35311</v>
      </c>
      <c r="B12607" s="218" t="s">
        <v>35312</v>
      </c>
      <c r="C12607" s="218">
        <v>6.2432377759777102</v>
      </c>
      <c r="D12607" s="218">
        <v>6.1869793378040097</v>
      </c>
      <c r="E12607" s="218">
        <v>5.5415150545944396</v>
      </c>
      <c r="F12607" s="218">
        <v>6.1103617122675002</v>
      </c>
      <c r="G12607" s="218">
        <v>1.0162357018798001</v>
      </c>
      <c r="H12607" s="218">
        <v>0.123827711997599</v>
      </c>
      <c r="I12607" t="s">
        <v>35306</v>
      </c>
      <c r="J12607" s="218" t="s">
        <v>35306</v>
      </c>
      <c r="K12607" s="218">
        <v>4</v>
      </c>
      <c r="L12607" s="218">
        <v>-0.70172272138327063</v>
      </c>
      <c r="M12607" s="218">
        <v>-0.13287606371020999</v>
      </c>
      <c r="N12607" s="218">
        <v>-0.64546428320957006</v>
      </c>
      <c r="O12607" s="218">
        <v>-7.6617625536509415E-2</v>
      </c>
      <c r="P12607" s="218">
        <v>-5.2270020740979106</v>
      </c>
      <c r="Q12607" s="218">
        <v>-6.1194100639801112</v>
      </c>
      <c r="R12607" s="507">
        <v>-0.41729939254674031</v>
      </c>
      <c r="S12607" s="507">
        <v>-0.36104095437303974</v>
      </c>
      <c r="T12607" s="218">
        <v>-5.6732060690390114</v>
      </c>
    </row>
    <row r="12608" spans="1:20" x14ac:dyDescent="0.6">
      <c r="A12608" s="218" t="s">
        <v>35313</v>
      </c>
      <c r="B12608" s="218" t="s">
        <v>35314</v>
      </c>
      <c r="C12608" s="218">
        <v>5.2405779747303596</v>
      </c>
      <c r="D12608" s="218">
        <v>4.71494357321557</v>
      </c>
      <c r="E12608" s="218">
        <v>5.2955255231638798</v>
      </c>
      <c r="F12608" s="218">
        <v>3.97264358646978</v>
      </c>
      <c r="G12608" s="218">
        <v>1.34138912626164</v>
      </c>
      <c r="H12608" s="218">
        <v>0</v>
      </c>
      <c r="I12608" t="s">
        <v>35315</v>
      </c>
      <c r="J12608" s="218" t="s">
        <v>35315</v>
      </c>
      <c r="K12608" s="218">
        <v>3</v>
      </c>
      <c r="L12608" s="218">
        <v>5.4947548433520232E-2</v>
      </c>
      <c r="M12608" s="218">
        <v>-1.2679343882605796</v>
      </c>
      <c r="N12608" s="218">
        <v>0.58058194994830981</v>
      </c>
      <c r="O12608" s="218">
        <v>-0.74229998674579001</v>
      </c>
      <c r="P12608" s="218">
        <v>-3.8991888484687198</v>
      </c>
      <c r="Q12608" s="218">
        <v>-5.2405779747303596</v>
      </c>
      <c r="R12608" s="507">
        <v>-0.60649341991352967</v>
      </c>
      <c r="S12608" s="507">
        <v>-8.0859018398740101E-2</v>
      </c>
      <c r="T12608" s="218">
        <v>-4.5698834115995393</v>
      </c>
    </row>
    <row r="12609" spans="1:20" x14ac:dyDescent="0.6">
      <c r="A12609" s="218" t="s">
        <v>35316</v>
      </c>
      <c r="B12609" s="218" t="s">
        <v>35317</v>
      </c>
      <c r="C12609" s="218">
        <v>5.3524463456404101</v>
      </c>
      <c r="D12609" s="218">
        <v>4.5811287019270202</v>
      </c>
      <c r="E12609" s="218">
        <v>2.8983942191943899</v>
      </c>
      <c r="F12609" s="218">
        <v>3.0768890874278898</v>
      </c>
      <c r="G12609" s="218">
        <v>0</v>
      </c>
      <c r="H12609" s="218">
        <v>0</v>
      </c>
      <c r="I12609" t="s">
        <v>35315</v>
      </c>
      <c r="J12609" s="218" t="s">
        <v>35315</v>
      </c>
      <c r="K12609" s="218">
        <v>3</v>
      </c>
      <c r="L12609" s="218">
        <v>-2.4540521264460202</v>
      </c>
      <c r="M12609" s="218">
        <v>-2.2755572582125203</v>
      </c>
      <c r="N12609" s="218">
        <v>-1.6827344827326303</v>
      </c>
      <c r="O12609" s="218">
        <v>-1.5042396144991304</v>
      </c>
      <c r="P12609" s="218">
        <v>-5.3524463456404101</v>
      </c>
      <c r="Q12609" s="218">
        <v>-5.3524463456404101</v>
      </c>
      <c r="R12609" s="507">
        <v>-2.3648046923292703</v>
      </c>
      <c r="S12609" s="507">
        <v>-1.5934870486158803</v>
      </c>
      <c r="T12609" s="218">
        <v>-5.3524463456404101</v>
      </c>
    </row>
    <row r="12610" spans="1:20" x14ac:dyDescent="0.6">
      <c r="A12610" s="218" t="s">
        <v>35318</v>
      </c>
      <c r="B12610" s="218" t="s">
        <v>35319</v>
      </c>
      <c r="C12610" s="218">
        <v>4.9474678549747404</v>
      </c>
      <c r="D12610" s="218">
        <v>4.2117825731138998</v>
      </c>
      <c r="E12610" s="218">
        <v>5.44016568968664E-2</v>
      </c>
      <c r="F12610" s="218">
        <v>0</v>
      </c>
      <c r="G12610" s="218">
        <v>0</v>
      </c>
      <c r="H12610" s="218">
        <v>0.123827711997599</v>
      </c>
      <c r="I12610" t="s">
        <v>35315</v>
      </c>
      <c r="J12610" s="218" t="s">
        <v>35315</v>
      </c>
      <c r="K12610" s="218">
        <v>3</v>
      </c>
      <c r="L12610" s="218">
        <v>-4.8930661980778742</v>
      </c>
      <c r="M12610" s="218">
        <v>-4.9474678549747404</v>
      </c>
      <c r="N12610" s="218">
        <v>-4.1573809162170337</v>
      </c>
      <c r="O12610" s="218">
        <v>-4.2117825731138998</v>
      </c>
      <c r="P12610" s="218">
        <v>-4.9474678549747404</v>
      </c>
      <c r="Q12610" s="218">
        <v>-4.8236401429771414</v>
      </c>
      <c r="R12610" s="507">
        <v>-4.9202670265263073</v>
      </c>
      <c r="S12610" s="507">
        <v>-4.1845817446654667</v>
      </c>
      <c r="T12610" s="218">
        <v>-4.8855539989759409</v>
      </c>
    </row>
    <row r="12611" spans="1:20" x14ac:dyDescent="0.6">
      <c r="A12611" s="218" t="s">
        <v>35320</v>
      </c>
      <c r="B12611" s="218" t="s">
        <v>35321</v>
      </c>
      <c r="C12611" s="218">
        <v>6.1560157424699904</v>
      </c>
      <c r="D12611" s="218">
        <v>6.1992548121709303</v>
      </c>
      <c r="E12611" s="218">
        <v>4.5744910079429699</v>
      </c>
      <c r="F12611" s="218">
        <v>5.2880490595879097</v>
      </c>
      <c r="G12611" s="218">
        <v>0.14046909216855899</v>
      </c>
      <c r="H12611" s="218">
        <v>5.3278599883873703</v>
      </c>
      <c r="I12611" t="s">
        <v>35322</v>
      </c>
      <c r="J12611" s="218" t="s">
        <v>35322</v>
      </c>
      <c r="K12611" s="218">
        <v>1</v>
      </c>
      <c r="L12611" s="218">
        <v>-1.5815247345270205</v>
      </c>
      <c r="M12611" s="218">
        <v>-0.86796668288208068</v>
      </c>
      <c r="N12611" s="218">
        <v>-1.6247638042279604</v>
      </c>
      <c r="O12611" s="218">
        <v>-0.91120575258302061</v>
      </c>
      <c r="P12611" s="218">
        <v>-6.015546650301431</v>
      </c>
      <c r="Q12611" s="218">
        <v>-0.8281557540826201</v>
      </c>
      <c r="R12611" s="507">
        <v>-1.2247457087045506</v>
      </c>
      <c r="S12611" s="507">
        <v>-1.2679847784054905</v>
      </c>
      <c r="T12611" s="218">
        <v>-3.4218512021920255</v>
      </c>
    </row>
    <row r="12612" spans="1:20" x14ac:dyDescent="0.6">
      <c r="A12612" s="218" t="s">
        <v>35323</v>
      </c>
      <c r="B12612" s="218" t="s">
        <v>35324</v>
      </c>
      <c r="C12612" s="218">
        <v>7.0038584045465804</v>
      </c>
      <c r="D12612" s="218">
        <v>6.9985401782240304</v>
      </c>
      <c r="E12612" s="218">
        <v>7.1347681049312603</v>
      </c>
      <c r="F12612" s="218">
        <v>7.6684669763655702</v>
      </c>
      <c r="G12612" s="218">
        <v>7.9080576808593399</v>
      </c>
      <c r="H12612" s="218">
        <v>7.0417518964480497</v>
      </c>
      <c r="I12612" t="s">
        <v>35325</v>
      </c>
      <c r="J12612" s="218" t="s">
        <v>35325</v>
      </c>
      <c r="K12612" s="218">
        <v>1</v>
      </c>
      <c r="L12612" s="218">
        <v>0.13090970038467997</v>
      </c>
      <c r="M12612" s="218">
        <v>0.6646085718189898</v>
      </c>
      <c r="N12612" s="218">
        <v>0.13622792670722994</v>
      </c>
      <c r="O12612" s="218">
        <v>0.66992679814153977</v>
      </c>
      <c r="P12612" s="218">
        <v>0.90419927631275954</v>
      </c>
      <c r="Q12612" s="218">
        <v>3.7893491901469289E-2</v>
      </c>
      <c r="R12612" s="507">
        <v>0.39775913610183489</v>
      </c>
      <c r="S12612" s="507">
        <v>0.40307736242438486</v>
      </c>
      <c r="T12612" s="218">
        <v>0.47104638410711441</v>
      </c>
    </row>
    <row r="12613" spans="1:20" x14ac:dyDescent="0.6">
      <c r="A12613" s="218" t="s">
        <v>35326</v>
      </c>
      <c r="B12613" s="218" t="s">
        <v>35327</v>
      </c>
      <c r="C12613" s="218">
        <v>6.1946855050967402</v>
      </c>
      <c r="D12613" s="218">
        <v>6.0813372481107102</v>
      </c>
      <c r="E12613" s="218">
        <v>0.54709445353503505</v>
      </c>
      <c r="F12613" s="218">
        <v>6.2242317260275897</v>
      </c>
      <c r="G12613" s="218">
        <v>7.3082091004205196</v>
      </c>
      <c r="H12613" s="218">
        <v>8.1693235548296599</v>
      </c>
      <c r="I12613" t="s">
        <v>35328</v>
      </c>
      <c r="J12613" s="218" t="s">
        <v>35328</v>
      </c>
      <c r="K12613" s="218">
        <v>1</v>
      </c>
      <c r="L12613" s="218">
        <v>-5.6475910515617054</v>
      </c>
      <c r="M12613" s="218">
        <v>2.9546220930849465E-2</v>
      </c>
      <c r="N12613" s="218">
        <v>-5.5342427945756754</v>
      </c>
      <c r="O12613" s="218">
        <v>0.14289447791687948</v>
      </c>
      <c r="P12613" s="218">
        <v>1.1135235953237794</v>
      </c>
      <c r="Q12613" s="218">
        <v>1.9746380497329197</v>
      </c>
      <c r="R12613" s="507">
        <v>-2.809022415315428</v>
      </c>
      <c r="S12613" s="507">
        <v>-2.6956741583293979</v>
      </c>
      <c r="T12613" s="218">
        <v>1.5440808225283496</v>
      </c>
    </row>
    <row r="12614" spans="1:20" x14ac:dyDescent="0.6">
      <c r="A12614" s="218" t="s">
        <v>35329</v>
      </c>
      <c r="B12614" s="218" t="s">
        <v>35330</v>
      </c>
      <c r="C12614" s="218">
        <v>4.2887938001019403</v>
      </c>
      <c r="D12614" s="218">
        <v>4.0499724844675402</v>
      </c>
      <c r="E12614" s="218">
        <v>4.9056861942851304</v>
      </c>
      <c r="F12614" s="218">
        <v>4.8544438241234902</v>
      </c>
      <c r="G12614" s="218">
        <v>1.34138912626164</v>
      </c>
      <c r="H12614" s="218">
        <v>0.123827711997599</v>
      </c>
      <c r="I12614" t="s">
        <v>35331</v>
      </c>
      <c r="J12614" s="218" t="s">
        <v>35331</v>
      </c>
      <c r="K12614" s="218">
        <v>1</v>
      </c>
      <c r="L12614" s="218">
        <v>0.61689239418319008</v>
      </c>
      <c r="M12614" s="218">
        <v>0.56565002402154985</v>
      </c>
      <c r="N12614" s="218">
        <v>0.85571370981759021</v>
      </c>
      <c r="O12614" s="218">
        <v>0.80447133965594997</v>
      </c>
      <c r="P12614" s="218">
        <v>-2.9474046738403006</v>
      </c>
      <c r="Q12614" s="218">
        <v>-4.1649660881043413</v>
      </c>
      <c r="R12614" s="507">
        <v>0.59127120910236997</v>
      </c>
      <c r="S12614" s="507">
        <v>0.83009252473677009</v>
      </c>
      <c r="T12614" s="218">
        <v>-3.556185380972321</v>
      </c>
    </row>
    <row r="12615" spans="1:20" x14ac:dyDescent="0.6">
      <c r="A12615" s="218" t="s">
        <v>35332</v>
      </c>
      <c r="B12615" s="218" t="s">
        <v>35333</v>
      </c>
      <c r="C12615" s="218">
        <v>4.17280869991394</v>
      </c>
      <c r="D12615" s="218">
        <v>4.1729994541342901</v>
      </c>
      <c r="E12615" s="218">
        <v>3.0263876492141399</v>
      </c>
      <c r="F12615" s="218">
        <v>4.7574208833873701</v>
      </c>
      <c r="G12615" s="218">
        <v>0</v>
      </c>
      <c r="H12615" s="218">
        <v>0</v>
      </c>
      <c r="I12615" t="s">
        <v>35334</v>
      </c>
      <c r="J12615" s="218" t="s">
        <v>35334</v>
      </c>
      <c r="K12615" s="218">
        <v>1</v>
      </c>
      <c r="L12615" s="218">
        <v>-1.1464210506998</v>
      </c>
      <c r="M12615" s="218">
        <v>0.58461218347343014</v>
      </c>
      <c r="N12615" s="218">
        <v>-1.1466118049201501</v>
      </c>
      <c r="O12615" s="218">
        <v>0.58442142925308005</v>
      </c>
      <c r="P12615" s="218">
        <v>-4.17280869991394</v>
      </c>
      <c r="Q12615" s="218">
        <v>-4.17280869991394</v>
      </c>
      <c r="R12615" s="507">
        <v>-0.28090443361318496</v>
      </c>
      <c r="S12615" s="507">
        <v>-0.28109518783353504</v>
      </c>
      <c r="T12615" s="218">
        <v>-4.17280869991394</v>
      </c>
    </row>
    <row r="12616" spans="1:20" x14ac:dyDescent="0.6">
      <c r="A12616" s="218" t="s">
        <v>35335</v>
      </c>
      <c r="B12616" s="218" t="s">
        <v>35336</v>
      </c>
      <c r="C12616" s="218">
        <v>3.48159989591427</v>
      </c>
      <c r="D12616" s="218">
        <v>2.99030586848408</v>
      </c>
      <c r="E12616" s="218">
        <v>0</v>
      </c>
      <c r="F12616" s="218">
        <v>4.1802190964661E-2</v>
      </c>
      <c r="G12616" s="218">
        <v>0</v>
      </c>
      <c r="H12616" s="218">
        <v>0</v>
      </c>
      <c r="I12616" t="s">
        <v>35337</v>
      </c>
      <c r="J12616" s="218" t="s">
        <v>35337</v>
      </c>
      <c r="K12616" s="218">
        <v>1</v>
      </c>
      <c r="L12616" s="218">
        <v>-3.48159989591427</v>
      </c>
      <c r="M12616" s="218">
        <v>-3.4397977049496089</v>
      </c>
      <c r="N12616" s="218">
        <v>-2.99030586848408</v>
      </c>
      <c r="O12616" s="218">
        <v>-2.9485036775194189</v>
      </c>
      <c r="P12616" s="218">
        <v>-3.48159989591427</v>
      </c>
      <c r="Q12616" s="218">
        <v>-3.48159989591427</v>
      </c>
      <c r="R12616" s="507">
        <v>-3.4606988004319392</v>
      </c>
      <c r="S12616" s="507">
        <v>-2.9694047730017497</v>
      </c>
      <c r="T12616" s="218">
        <v>-3.48159989591427</v>
      </c>
    </row>
    <row r="12617" spans="1:20" x14ac:dyDescent="0.6">
      <c r="A12617" s="218" t="s">
        <v>35338</v>
      </c>
      <c r="B12617" s="218" t="s">
        <v>35339</v>
      </c>
      <c r="C12617" s="218">
        <v>5.5859905049597796</v>
      </c>
      <c r="D12617" s="218">
        <v>5.6060726043011098</v>
      </c>
      <c r="E12617" s="218">
        <v>5.1625352490366296</v>
      </c>
      <c r="F12617" s="218">
        <v>4.7384796272998404</v>
      </c>
      <c r="G12617" s="218">
        <v>1.08739361964643</v>
      </c>
      <c r="H12617" s="218">
        <v>7.7148505059446801</v>
      </c>
      <c r="I12617" t="s">
        <v>35340</v>
      </c>
      <c r="J12617" s="218" t="s">
        <v>35340</v>
      </c>
      <c r="K12617" s="218">
        <v>1</v>
      </c>
      <c r="L12617" s="218">
        <v>-0.42345525592314992</v>
      </c>
      <c r="M12617" s="218">
        <v>-0.84751087765993915</v>
      </c>
      <c r="N12617" s="218">
        <v>-0.44353735526448013</v>
      </c>
      <c r="O12617" s="218">
        <v>-0.86759297700126936</v>
      </c>
      <c r="P12617" s="218">
        <v>-4.4985968853133498</v>
      </c>
      <c r="Q12617" s="218">
        <v>2.1288600009849006</v>
      </c>
      <c r="R12617" s="507">
        <v>-0.63548306679154454</v>
      </c>
      <c r="S12617" s="507">
        <v>-0.65556516613287474</v>
      </c>
      <c r="T12617" s="218">
        <v>-1.1848684421642246</v>
      </c>
    </row>
    <row r="12618" spans="1:20" x14ac:dyDescent="0.6">
      <c r="A12618" s="218" t="s">
        <v>35341</v>
      </c>
      <c r="B12618" s="218" t="s">
        <v>35342</v>
      </c>
      <c r="C12618" s="218">
        <v>6.6994447095098</v>
      </c>
      <c r="D12618" s="218">
        <v>6.4544924665418097</v>
      </c>
      <c r="E12618" s="218">
        <v>6.4346790703673804</v>
      </c>
      <c r="F12618" s="218">
        <v>6.2281974879712196</v>
      </c>
      <c r="G12618" s="218">
        <v>0.494726731926454</v>
      </c>
      <c r="H12618" s="218">
        <v>0.23786221336595301</v>
      </c>
      <c r="I12618" t="s">
        <v>35343</v>
      </c>
      <c r="J12618" s="218" t="s">
        <v>35343</v>
      </c>
      <c r="K12618" s="218">
        <v>2</v>
      </c>
      <c r="L12618" s="218">
        <v>-0.26476563914241957</v>
      </c>
      <c r="M12618" s="218">
        <v>-0.47124722153858034</v>
      </c>
      <c r="N12618" s="218">
        <v>-1.9813396174429343E-2</v>
      </c>
      <c r="O12618" s="218">
        <v>-0.22629497857059011</v>
      </c>
      <c r="P12618" s="218">
        <v>-6.2047179775833463</v>
      </c>
      <c r="Q12618" s="218">
        <v>-6.4615824961438468</v>
      </c>
      <c r="R12618" s="507">
        <v>-0.36800643034049996</v>
      </c>
      <c r="S12618" s="507">
        <v>-0.12305418737250973</v>
      </c>
      <c r="T12618" s="218">
        <v>-6.333150236863597</v>
      </c>
    </row>
    <row r="12619" spans="1:20" x14ac:dyDescent="0.6">
      <c r="A12619" s="218" t="s">
        <v>35344</v>
      </c>
      <c r="B12619" s="218" t="s">
        <v>35345</v>
      </c>
      <c r="C12619" s="218">
        <v>4.0088820710288804</v>
      </c>
      <c r="D12619" s="218">
        <v>4.0949269553632002</v>
      </c>
      <c r="E12619" s="218">
        <v>0</v>
      </c>
      <c r="F12619" s="218">
        <v>3.4665533545657499</v>
      </c>
      <c r="G12619" s="218">
        <v>0</v>
      </c>
      <c r="H12619" s="218">
        <v>0.123827711997599</v>
      </c>
      <c r="I12619" t="s">
        <v>35343</v>
      </c>
      <c r="J12619" s="218" t="s">
        <v>35343</v>
      </c>
      <c r="K12619" s="218">
        <v>2</v>
      </c>
      <c r="L12619" s="218">
        <v>-4.0088820710288804</v>
      </c>
      <c r="M12619" s="218">
        <v>-0.54232871646313052</v>
      </c>
      <c r="N12619" s="218">
        <v>-4.0949269553632002</v>
      </c>
      <c r="O12619" s="218">
        <v>-0.6283736007974503</v>
      </c>
      <c r="P12619" s="218">
        <v>-4.0088820710288804</v>
      </c>
      <c r="Q12619" s="218">
        <v>-3.8850543590312814</v>
      </c>
      <c r="R12619" s="507">
        <v>-2.2756053937460052</v>
      </c>
      <c r="S12619" s="507">
        <v>-2.361650278080325</v>
      </c>
      <c r="T12619" s="218">
        <v>-3.9469682150300809</v>
      </c>
    </row>
    <row r="12620" spans="1:20" x14ac:dyDescent="0.6">
      <c r="A12620" s="218" t="s">
        <v>35346</v>
      </c>
      <c r="B12620" s="218" t="s">
        <v>35347</v>
      </c>
      <c r="C12620" s="218">
        <v>6.0452427146179701</v>
      </c>
      <c r="D12620" s="218">
        <v>5.9883450917909098</v>
      </c>
      <c r="E12620" s="218">
        <v>5.2568996181391796</v>
      </c>
      <c r="F12620" s="218">
        <v>6.6663837521429903</v>
      </c>
      <c r="G12620" s="218">
        <v>1.55729034198126</v>
      </c>
      <c r="H12620" s="218">
        <v>6.5453546942826897</v>
      </c>
      <c r="I12620" t="s">
        <v>35348</v>
      </c>
      <c r="J12620" s="218" t="s">
        <v>35348</v>
      </c>
      <c r="K12620" s="218">
        <v>3</v>
      </c>
      <c r="L12620" s="218">
        <v>-0.78834309647879053</v>
      </c>
      <c r="M12620" s="218">
        <v>0.62114103752502015</v>
      </c>
      <c r="N12620" s="218">
        <v>-0.73144547365173018</v>
      </c>
      <c r="O12620" s="218">
        <v>0.67803866035208049</v>
      </c>
      <c r="P12620" s="218">
        <v>-4.4879523726367099</v>
      </c>
      <c r="Q12620" s="218">
        <v>0.50011197966471954</v>
      </c>
      <c r="R12620" s="507">
        <v>-8.3601029476885191E-2</v>
      </c>
      <c r="S12620" s="507">
        <v>-2.6703406649824846E-2</v>
      </c>
      <c r="T12620" s="218">
        <v>-1.9939201964859952</v>
      </c>
    </row>
    <row r="12621" spans="1:20" x14ac:dyDescent="0.6">
      <c r="A12621" s="218" t="s">
        <v>35349</v>
      </c>
      <c r="B12621" s="218" t="s">
        <v>35350</v>
      </c>
      <c r="C12621" s="218">
        <v>5.32194645206628</v>
      </c>
      <c r="D12621" s="218">
        <v>5.32162951804799</v>
      </c>
      <c r="E12621" s="218">
        <v>4.6359863233681899</v>
      </c>
      <c r="F12621" s="218">
        <v>5.0139027128723397</v>
      </c>
      <c r="G12621" s="218">
        <v>0.69026577864285299</v>
      </c>
      <c r="H12621" s="218">
        <v>0</v>
      </c>
      <c r="I12621" t="s">
        <v>35348</v>
      </c>
      <c r="J12621" s="218" t="s">
        <v>35348</v>
      </c>
      <c r="K12621" s="218">
        <v>3</v>
      </c>
      <c r="L12621" s="218">
        <v>-0.68596012869809009</v>
      </c>
      <c r="M12621" s="218">
        <v>-0.30804373919394035</v>
      </c>
      <c r="N12621" s="218">
        <v>-0.68564319467980006</v>
      </c>
      <c r="O12621" s="218">
        <v>-0.30772680517565032</v>
      </c>
      <c r="P12621" s="218">
        <v>-4.6316806734234266</v>
      </c>
      <c r="Q12621" s="218">
        <v>-5.32194645206628</v>
      </c>
      <c r="R12621" s="507">
        <v>-0.49700193394601522</v>
      </c>
      <c r="S12621" s="507">
        <v>-0.49668499992772519</v>
      </c>
      <c r="T12621" s="218">
        <v>-4.9768135627448533</v>
      </c>
    </row>
    <row r="12622" spans="1:20" x14ac:dyDescent="0.6">
      <c r="A12622" s="218" t="s">
        <v>35351</v>
      </c>
      <c r="B12622" s="218" t="s">
        <v>35352</v>
      </c>
      <c r="C12622" s="218">
        <v>2.3751181123451901</v>
      </c>
      <c r="D12622" s="218">
        <v>2.31170786879599</v>
      </c>
      <c r="E12622" s="218">
        <v>0</v>
      </c>
      <c r="F12622" s="218">
        <v>0</v>
      </c>
      <c r="G12622" s="218">
        <v>0</v>
      </c>
      <c r="H12622" s="218">
        <v>0</v>
      </c>
      <c r="I12622" t="s">
        <v>35348</v>
      </c>
      <c r="J12622" s="218" t="s">
        <v>35348</v>
      </c>
      <c r="K12622" s="218">
        <v>3</v>
      </c>
      <c r="L12622" s="218">
        <v>-2.3751181123451901</v>
      </c>
      <c r="M12622" s="218">
        <v>-2.3751181123451901</v>
      </c>
      <c r="N12622" s="218">
        <v>-2.31170786879599</v>
      </c>
      <c r="O12622" s="218">
        <v>-2.31170786879599</v>
      </c>
      <c r="P12622" s="218">
        <v>-2.3751181123451901</v>
      </c>
      <c r="Q12622" s="218">
        <v>-2.3751181123451901</v>
      </c>
      <c r="R12622" s="507">
        <v>-2.3751181123451901</v>
      </c>
      <c r="S12622" s="507">
        <v>-2.31170786879599</v>
      </c>
      <c r="T12622" s="218">
        <v>-2.3751181123451901</v>
      </c>
    </row>
    <row r="12623" spans="1:20" x14ac:dyDescent="0.6">
      <c r="A12623" s="218" t="s">
        <v>35353</v>
      </c>
      <c r="B12623" s="218" t="s">
        <v>35354</v>
      </c>
      <c r="C12623" s="218">
        <v>5.52124172313329</v>
      </c>
      <c r="D12623" s="218">
        <v>5.4782918321979501</v>
      </c>
      <c r="E12623" s="218">
        <v>4.7982049813051404</v>
      </c>
      <c r="F12623" s="218">
        <v>6.2495377349313399</v>
      </c>
      <c r="G12623" s="218">
        <v>0</v>
      </c>
      <c r="H12623" s="218">
        <v>0</v>
      </c>
      <c r="I12623" t="s">
        <v>35355</v>
      </c>
      <c r="J12623" s="218" t="s">
        <v>35355</v>
      </c>
      <c r="K12623" s="218">
        <v>3</v>
      </c>
      <c r="L12623" s="218">
        <v>-0.72303674182814959</v>
      </c>
      <c r="M12623" s="218">
        <v>0.72829601179804992</v>
      </c>
      <c r="N12623" s="218">
        <v>-0.68008685089280974</v>
      </c>
      <c r="O12623" s="218">
        <v>0.77124590273338978</v>
      </c>
      <c r="P12623" s="218">
        <v>-5.52124172313329</v>
      </c>
      <c r="Q12623" s="218">
        <v>-5.52124172313329</v>
      </c>
      <c r="R12623" s="507">
        <v>2.6296349849501688E-3</v>
      </c>
      <c r="S12623" s="507">
        <v>4.557952592029002E-2</v>
      </c>
      <c r="T12623" s="218">
        <v>-5.52124172313329</v>
      </c>
    </row>
    <row r="12624" spans="1:20" x14ac:dyDescent="0.6">
      <c r="A12624" s="218" t="s">
        <v>35356</v>
      </c>
      <c r="B12624" s="218" t="s">
        <v>35357</v>
      </c>
      <c r="C12624" s="218">
        <v>5.1169336706951798</v>
      </c>
      <c r="D12624" s="218">
        <v>5.1216234562884901</v>
      </c>
      <c r="E12624" s="218">
        <v>4.8529462792279903</v>
      </c>
      <c r="F12624" s="218">
        <v>5.0893455873043898</v>
      </c>
      <c r="G12624" s="218">
        <v>0.494726731926454</v>
      </c>
      <c r="H12624" s="218">
        <v>0</v>
      </c>
      <c r="I12624" t="s">
        <v>35355</v>
      </c>
      <c r="J12624" s="218" t="s">
        <v>35355</v>
      </c>
      <c r="K12624" s="218">
        <v>3</v>
      </c>
      <c r="L12624" s="218">
        <v>-0.26398739146718952</v>
      </c>
      <c r="M12624" s="218">
        <v>-2.7588083390789997E-2</v>
      </c>
      <c r="N12624" s="218">
        <v>-0.26867717706049987</v>
      </c>
      <c r="O12624" s="218">
        <v>-3.2277868984100344E-2</v>
      </c>
      <c r="P12624" s="218">
        <v>-4.6222069387687261</v>
      </c>
      <c r="Q12624" s="218">
        <v>-5.1169336706951798</v>
      </c>
      <c r="R12624" s="507">
        <v>-0.14578773742898976</v>
      </c>
      <c r="S12624" s="507">
        <v>-0.15047752302230011</v>
      </c>
      <c r="T12624" s="218">
        <v>-4.869570304731953</v>
      </c>
    </row>
    <row r="12625" spans="1:20" x14ac:dyDescent="0.6">
      <c r="A12625" s="218" t="s">
        <v>35358</v>
      </c>
      <c r="B12625" s="218" t="s">
        <v>35359</v>
      </c>
      <c r="C12625" s="218">
        <v>6.03838045529145</v>
      </c>
      <c r="D12625" s="218">
        <v>5.87531799600601</v>
      </c>
      <c r="E12625" s="218">
        <v>3.0863635291632199</v>
      </c>
      <c r="F12625" s="218">
        <v>6.0501888590343897</v>
      </c>
      <c r="G12625" s="218">
        <v>0.38602773444041999</v>
      </c>
      <c r="H12625" s="218">
        <v>0</v>
      </c>
      <c r="I12625" t="s">
        <v>35355</v>
      </c>
      <c r="J12625" s="218" t="s">
        <v>35355</v>
      </c>
      <c r="K12625" s="218">
        <v>3</v>
      </c>
      <c r="L12625" s="218">
        <v>-2.9520169261282301</v>
      </c>
      <c r="M12625" s="218">
        <v>1.1808403742939788E-2</v>
      </c>
      <c r="N12625" s="218">
        <v>-2.7889544668427901</v>
      </c>
      <c r="O12625" s="218">
        <v>0.17487086302837973</v>
      </c>
      <c r="P12625" s="218">
        <v>-5.65235272085103</v>
      </c>
      <c r="Q12625" s="218">
        <v>-6.03838045529145</v>
      </c>
      <c r="R12625" s="507">
        <v>-1.4701042611926451</v>
      </c>
      <c r="S12625" s="507">
        <v>-1.3070418019072052</v>
      </c>
      <c r="T12625" s="218">
        <v>-5.84536658807124</v>
      </c>
    </row>
    <row r="12626" spans="1:20" x14ac:dyDescent="0.6">
      <c r="A12626" s="218" t="s">
        <v>35360</v>
      </c>
      <c r="B12626" s="218" t="s">
        <v>35361</v>
      </c>
      <c r="C12626" s="218">
        <v>6.5095146007048497</v>
      </c>
      <c r="D12626" s="218">
        <v>6.45987261321444</v>
      </c>
      <c r="E12626" s="218">
        <v>6.8959118288582504</v>
      </c>
      <c r="F12626" s="218">
        <v>6.4491331645369501</v>
      </c>
      <c r="G12626" s="218">
        <v>6.8199042757394501</v>
      </c>
      <c r="H12626" s="218">
        <v>0.123827711997599</v>
      </c>
      <c r="I12626" t="s">
        <v>35362</v>
      </c>
      <c r="J12626" s="218" t="s">
        <v>35362</v>
      </c>
      <c r="K12626" s="218">
        <v>2</v>
      </c>
      <c r="L12626" s="218">
        <v>0.38639722815340072</v>
      </c>
      <c r="M12626" s="218">
        <v>-6.0381436167899594E-2</v>
      </c>
      <c r="N12626" s="218">
        <v>0.43603921564381043</v>
      </c>
      <c r="O12626" s="218">
        <v>-1.0739448677489882E-2</v>
      </c>
      <c r="P12626" s="218">
        <v>0.31038967503460047</v>
      </c>
      <c r="Q12626" s="218">
        <v>-6.3856868887072507</v>
      </c>
      <c r="R12626" s="507">
        <v>0.16300789599275056</v>
      </c>
      <c r="S12626" s="507">
        <v>0.21264988348316027</v>
      </c>
      <c r="T12626" s="218">
        <v>-3.0376486068363251</v>
      </c>
    </row>
    <row r="12627" spans="1:20" x14ac:dyDescent="0.6">
      <c r="A12627" s="218" t="s">
        <v>35363</v>
      </c>
      <c r="B12627" s="218" t="s">
        <v>35364</v>
      </c>
      <c r="C12627" s="218">
        <v>6.3265104553501503</v>
      </c>
      <c r="D12627" s="218">
        <v>6.4012366515378396</v>
      </c>
      <c r="E12627" s="218">
        <v>7.0219848585977598</v>
      </c>
      <c r="F12627" s="218">
        <v>5.4345036463754104</v>
      </c>
      <c r="G12627" s="218">
        <v>8.4846467417685894</v>
      </c>
      <c r="H12627" s="218">
        <v>0.123827711997599</v>
      </c>
      <c r="I12627" t="s">
        <v>35362</v>
      </c>
      <c r="J12627" s="218" t="s">
        <v>35362</v>
      </c>
      <c r="K12627" s="218">
        <v>2</v>
      </c>
      <c r="L12627" s="218">
        <v>0.69547440324760945</v>
      </c>
      <c r="M12627" s="218">
        <v>-0.89200680897473994</v>
      </c>
      <c r="N12627" s="218">
        <v>0.62074820705992018</v>
      </c>
      <c r="O12627" s="218">
        <v>-0.96673300516242922</v>
      </c>
      <c r="P12627" s="218">
        <v>2.158136286418439</v>
      </c>
      <c r="Q12627" s="218">
        <v>-6.2026827433525513</v>
      </c>
      <c r="R12627" s="507">
        <v>-9.8266202863565244E-2</v>
      </c>
      <c r="S12627" s="507">
        <v>-0.17299239905125452</v>
      </c>
      <c r="T12627" s="218">
        <v>-2.0222732284670561</v>
      </c>
    </row>
    <row r="12628" spans="1:20" x14ac:dyDescent="0.6">
      <c r="A12628" s="218" t="s">
        <v>35365</v>
      </c>
      <c r="B12628" s="218" t="s">
        <v>35366</v>
      </c>
      <c r="C12628" s="218">
        <v>4.4777274736586996</v>
      </c>
      <c r="D12628" s="218">
        <v>4.2984169254047204</v>
      </c>
      <c r="E12628" s="218">
        <v>3.1439452829776702</v>
      </c>
      <c r="F12628" s="218">
        <v>2.4434047509743002</v>
      </c>
      <c r="G12628" s="218">
        <v>0.14046909216855899</v>
      </c>
      <c r="H12628" s="218">
        <v>0</v>
      </c>
      <c r="I12628" t="s">
        <v>35367</v>
      </c>
      <c r="J12628" s="218" t="s">
        <v>35367</v>
      </c>
      <c r="K12628" s="218">
        <v>1</v>
      </c>
      <c r="L12628" s="218">
        <v>-1.3337821906810294</v>
      </c>
      <c r="M12628" s="218">
        <v>-2.0343227226843994</v>
      </c>
      <c r="N12628" s="218">
        <v>-1.1544716424270502</v>
      </c>
      <c r="O12628" s="218">
        <v>-1.8550121744304202</v>
      </c>
      <c r="P12628" s="218">
        <v>-4.3372583814901402</v>
      </c>
      <c r="Q12628" s="218">
        <v>-4.4777274736586996</v>
      </c>
      <c r="R12628" s="507">
        <v>-1.6840524566827144</v>
      </c>
      <c r="S12628" s="507">
        <v>-1.5047419084287352</v>
      </c>
      <c r="T12628" s="218">
        <v>-4.4074929275744203</v>
      </c>
    </row>
    <row r="12629" spans="1:20" x14ac:dyDescent="0.6">
      <c r="A12629" s="218" t="s">
        <v>35368</v>
      </c>
      <c r="B12629" s="218" t="s">
        <v>35369</v>
      </c>
      <c r="C12629" s="218">
        <v>4.8539234511072404</v>
      </c>
      <c r="D12629" s="218">
        <v>4.9835114118309196</v>
      </c>
      <c r="E12629" s="218">
        <v>4.4682955969684102</v>
      </c>
      <c r="F12629" s="218">
        <v>4.5174145628492601</v>
      </c>
      <c r="G12629" s="218">
        <v>0.69026577864285299</v>
      </c>
      <c r="H12629" s="218">
        <v>0</v>
      </c>
      <c r="I12629" t="s">
        <v>35370</v>
      </c>
      <c r="J12629" s="218" t="s">
        <v>35370</v>
      </c>
      <c r="K12629" s="218">
        <v>1</v>
      </c>
      <c r="L12629" s="218">
        <v>-0.38562785413883027</v>
      </c>
      <c r="M12629" s="218">
        <v>-0.33650888825798031</v>
      </c>
      <c r="N12629" s="218">
        <v>-0.51521581486250945</v>
      </c>
      <c r="O12629" s="218">
        <v>-0.46609684898165948</v>
      </c>
      <c r="P12629" s="218">
        <v>-4.163657672464387</v>
      </c>
      <c r="Q12629" s="218">
        <v>-4.8539234511072404</v>
      </c>
      <c r="R12629" s="507">
        <v>-0.36106837119840529</v>
      </c>
      <c r="S12629" s="507">
        <v>-0.49065633192208447</v>
      </c>
      <c r="T12629" s="218">
        <v>-4.5087905617858137</v>
      </c>
    </row>
    <row r="12630" spans="1:20" x14ac:dyDescent="0.6">
      <c r="A12630" s="218" t="s">
        <v>35371</v>
      </c>
      <c r="B12630" s="218" t="s">
        <v>35372</v>
      </c>
      <c r="C12630" s="218">
        <v>0.913138646807795</v>
      </c>
      <c r="D12630" s="218">
        <v>1.1667885927561601</v>
      </c>
      <c r="E12630" s="218">
        <v>0</v>
      </c>
      <c r="F12630" s="218">
        <v>1.5268358673084299</v>
      </c>
      <c r="G12630" s="218">
        <v>0</v>
      </c>
      <c r="H12630" s="218">
        <v>0</v>
      </c>
      <c r="I12630" t="s">
        <v>35373</v>
      </c>
      <c r="J12630" s="218" t="s">
        <v>35373</v>
      </c>
      <c r="K12630" s="218">
        <v>1</v>
      </c>
      <c r="L12630" s="218">
        <v>-0.913138646807795</v>
      </c>
      <c r="M12630" s="218">
        <v>0.61369722050063491</v>
      </c>
      <c r="N12630" s="218">
        <v>-1.1667885927561601</v>
      </c>
      <c r="O12630" s="218">
        <v>0.36004727455226981</v>
      </c>
      <c r="P12630" s="218">
        <v>-0.913138646807795</v>
      </c>
      <c r="Q12630" s="218">
        <v>-0.913138646807795</v>
      </c>
      <c r="R12630" s="507">
        <v>-0.14972071315358004</v>
      </c>
      <c r="S12630" s="507">
        <v>-0.40337065910194514</v>
      </c>
      <c r="T12630" s="218">
        <v>-0.913138646807795</v>
      </c>
    </row>
    <row r="12631" spans="1:20" x14ac:dyDescent="0.6">
      <c r="A12631" s="218" t="s">
        <v>35374</v>
      </c>
      <c r="B12631" s="218" t="s">
        <v>35375</v>
      </c>
      <c r="C12631" s="218">
        <v>6.3162315193558998</v>
      </c>
      <c r="D12631" s="218">
        <v>6.4327689684217804</v>
      </c>
      <c r="E12631" s="218">
        <v>7.0017950953074104</v>
      </c>
      <c r="F12631" s="218">
        <v>6.5183196393594898</v>
      </c>
      <c r="G12631" s="218">
        <v>2.2581413818520302</v>
      </c>
      <c r="H12631" s="218">
        <v>9.2744994003599608</v>
      </c>
      <c r="I12631" t="s">
        <v>35376</v>
      </c>
      <c r="J12631" s="218" t="s">
        <v>35376</v>
      </c>
      <c r="K12631" s="218">
        <v>1</v>
      </c>
      <c r="L12631" s="218">
        <v>0.68556357595151063</v>
      </c>
      <c r="M12631" s="218">
        <v>0.20208812000359</v>
      </c>
      <c r="N12631" s="218">
        <v>0.56902612688563003</v>
      </c>
      <c r="O12631" s="218">
        <v>8.5550670937709405E-2</v>
      </c>
      <c r="P12631" s="218">
        <v>-4.0580901375038696</v>
      </c>
      <c r="Q12631" s="218">
        <v>2.958267881004061</v>
      </c>
      <c r="R12631" s="507">
        <v>0.44382584797755031</v>
      </c>
      <c r="S12631" s="507">
        <v>0.32728839891166972</v>
      </c>
      <c r="T12631" s="218">
        <v>-0.54991112824990429</v>
      </c>
    </row>
    <row r="12632" spans="1:20" x14ac:dyDescent="0.6">
      <c r="A12632" s="218" t="s">
        <v>35377</v>
      </c>
      <c r="B12632" s="218" t="s">
        <v>35378</v>
      </c>
      <c r="C12632" s="218">
        <v>6.8002426253110899</v>
      </c>
      <c r="D12632" s="218">
        <v>6.9362154402836698</v>
      </c>
      <c r="E12632" s="218">
        <v>7.2246186532782</v>
      </c>
      <c r="F12632" s="218">
        <v>7.36054395772896</v>
      </c>
      <c r="G12632" s="218">
        <v>7.4010404482011598</v>
      </c>
      <c r="H12632" s="218">
        <v>7.3355061903157104</v>
      </c>
      <c r="I12632" t="s">
        <v>35379</v>
      </c>
      <c r="J12632" s="218" t="s">
        <v>35379</v>
      </c>
      <c r="K12632" s="218">
        <v>1</v>
      </c>
      <c r="L12632" s="218">
        <v>0.42437602796711005</v>
      </c>
      <c r="M12632" s="218">
        <v>0.56030133241787006</v>
      </c>
      <c r="N12632" s="218">
        <v>0.2884032129945302</v>
      </c>
      <c r="O12632" s="218">
        <v>0.42432851744529021</v>
      </c>
      <c r="P12632" s="218">
        <v>0.60079782289006989</v>
      </c>
      <c r="Q12632" s="218">
        <v>0.53526356500462047</v>
      </c>
      <c r="R12632" s="507">
        <v>0.49233868019249005</v>
      </c>
      <c r="S12632" s="507">
        <v>0.35636586521991021</v>
      </c>
      <c r="T12632" s="218">
        <v>0.56803069394734518</v>
      </c>
    </row>
    <row r="12633" spans="1:20" x14ac:dyDescent="0.6">
      <c r="A12633" s="218" t="s">
        <v>35380</v>
      </c>
      <c r="B12633" s="218" t="s">
        <v>35381</v>
      </c>
      <c r="C12633" s="218">
        <v>7.2828110095875598</v>
      </c>
      <c r="D12633" s="218">
        <v>7.1122384283900697</v>
      </c>
      <c r="E12633" s="218">
        <v>7.0129988013694602</v>
      </c>
      <c r="F12633" s="218">
        <v>7.2896643778994896</v>
      </c>
      <c r="G12633" s="218">
        <v>2.22696608302416</v>
      </c>
      <c r="H12633" s="218">
        <v>0.23786221336595301</v>
      </c>
      <c r="I12633" t="s">
        <v>35382</v>
      </c>
      <c r="J12633" s="218" t="s">
        <v>35382</v>
      </c>
      <c r="K12633" s="218">
        <v>1</v>
      </c>
      <c r="L12633" s="218">
        <v>-0.26981220821809959</v>
      </c>
      <c r="M12633" s="218">
        <v>6.8533683119298416E-3</v>
      </c>
      <c r="N12633" s="218">
        <v>-9.9239627020609511E-2</v>
      </c>
      <c r="O12633" s="218">
        <v>0.17742594950941992</v>
      </c>
      <c r="P12633" s="218">
        <v>-5.0558449265633998</v>
      </c>
      <c r="Q12633" s="218">
        <v>-7.0449487962216066</v>
      </c>
      <c r="R12633" s="507">
        <v>-0.13147941995308488</v>
      </c>
      <c r="S12633" s="507">
        <v>3.9093161244405206E-2</v>
      </c>
      <c r="T12633" s="218">
        <v>-6.0503968613925032</v>
      </c>
    </row>
    <row r="12634" spans="1:20" x14ac:dyDescent="0.6">
      <c r="A12634" s="218" t="s">
        <v>35383</v>
      </c>
      <c r="B12634" s="218" t="s">
        <v>35384</v>
      </c>
      <c r="C12634" s="218">
        <v>5.0100277692289099</v>
      </c>
      <c r="D12634" s="218">
        <v>5.1243365155978502</v>
      </c>
      <c r="E12634" s="218">
        <v>0.157412435459797</v>
      </c>
      <c r="F12634" s="218">
        <v>4.9590517090115203</v>
      </c>
      <c r="G12634" s="218">
        <v>0.14046909216855899</v>
      </c>
      <c r="H12634" s="218">
        <v>0</v>
      </c>
      <c r="I12634" t="s">
        <v>35385</v>
      </c>
      <c r="J12634" s="218" t="s">
        <v>35385</v>
      </c>
      <c r="K12634" s="218">
        <v>1</v>
      </c>
      <c r="L12634" s="218">
        <v>-4.8526153337691129</v>
      </c>
      <c r="M12634" s="218">
        <v>-5.0976060217389652E-2</v>
      </c>
      <c r="N12634" s="218">
        <v>-4.9669240801380532</v>
      </c>
      <c r="O12634" s="218">
        <v>-0.16528480658632994</v>
      </c>
      <c r="P12634" s="218">
        <v>-4.8695586770603505</v>
      </c>
      <c r="Q12634" s="218">
        <v>-5.0100277692289099</v>
      </c>
      <c r="R12634" s="507">
        <v>-2.4517956969932513</v>
      </c>
      <c r="S12634" s="507">
        <v>-2.5661044433621916</v>
      </c>
      <c r="T12634" s="218">
        <v>-4.9397932231446298</v>
      </c>
    </row>
    <row r="12635" spans="1:20" x14ac:dyDescent="0.6">
      <c r="A12635" s="218" t="s">
        <v>35386</v>
      </c>
      <c r="B12635" s="218" t="s">
        <v>35387</v>
      </c>
      <c r="C12635" s="218">
        <v>6.0917832831969196</v>
      </c>
      <c r="D12635" s="218">
        <v>5.9898335424556501</v>
      </c>
      <c r="E12635" s="218">
        <v>3.9743506011611398</v>
      </c>
      <c r="F12635" s="218">
        <v>6.1538995496615501</v>
      </c>
      <c r="G12635" s="218">
        <v>5.3498070406359801</v>
      </c>
      <c r="H12635" s="218">
        <v>0</v>
      </c>
      <c r="I12635" t="s">
        <v>35388</v>
      </c>
      <c r="J12635" s="218" t="s">
        <v>35388</v>
      </c>
      <c r="K12635" s="218">
        <v>1</v>
      </c>
      <c r="L12635" s="218">
        <v>-2.1174326820357798</v>
      </c>
      <c r="M12635" s="218">
        <v>6.2116266464630421E-2</v>
      </c>
      <c r="N12635" s="218">
        <v>-2.0154829412945103</v>
      </c>
      <c r="O12635" s="218">
        <v>0.16406600720589992</v>
      </c>
      <c r="P12635" s="218">
        <v>-0.74197624256093953</v>
      </c>
      <c r="Q12635" s="218">
        <v>-6.0917832831969196</v>
      </c>
      <c r="R12635" s="507">
        <v>-1.0276582077855747</v>
      </c>
      <c r="S12635" s="507">
        <v>-0.92570846704430521</v>
      </c>
      <c r="T12635" s="218">
        <v>-3.4168797628789296</v>
      </c>
    </row>
    <row r="12636" spans="1:20" x14ac:dyDescent="0.6">
      <c r="A12636" s="218" t="s">
        <v>35389</v>
      </c>
      <c r="B12636" s="218" t="s">
        <v>35390</v>
      </c>
      <c r="C12636" s="218">
        <v>1.52618355475893</v>
      </c>
      <c r="D12636" s="218">
        <v>2.06292190932913</v>
      </c>
      <c r="E12636" s="218">
        <v>0</v>
      </c>
      <c r="F12636" s="218">
        <v>0</v>
      </c>
      <c r="G12636" s="218">
        <v>0</v>
      </c>
      <c r="H12636" s="218">
        <v>0</v>
      </c>
      <c r="I12636" t="s">
        <v>35391</v>
      </c>
      <c r="J12636" s="218" t="s">
        <v>35391</v>
      </c>
      <c r="K12636" s="218">
        <v>2</v>
      </c>
      <c r="L12636" s="218">
        <v>-1.52618355475893</v>
      </c>
      <c r="M12636" s="218">
        <v>-1.52618355475893</v>
      </c>
      <c r="N12636" s="218">
        <v>-2.06292190932913</v>
      </c>
      <c r="O12636" s="218">
        <v>-2.06292190932913</v>
      </c>
      <c r="P12636" s="218">
        <v>-1.52618355475893</v>
      </c>
      <c r="Q12636" s="218">
        <v>-1.52618355475893</v>
      </c>
      <c r="R12636" s="507">
        <v>-1.52618355475893</v>
      </c>
      <c r="S12636" s="507">
        <v>-2.06292190932913</v>
      </c>
      <c r="T12636" s="218">
        <v>-1.52618355475893</v>
      </c>
    </row>
    <row r="12637" spans="1:20" x14ac:dyDescent="0.6">
      <c r="A12637" s="218" t="s">
        <v>35392</v>
      </c>
      <c r="B12637" s="218" t="s">
        <v>35393</v>
      </c>
      <c r="C12637" s="218">
        <v>4.7401154640295999</v>
      </c>
      <c r="D12637" s="218">
        <v>4.70047162609597</v>
      </c>
      <c r="E12637" s="218">
        <v>2.3319847065119599</v>
      </c>
      <c r="F12637" s="218">
        <v>3.44334688678792</v>
      </c>
      <c r="G12637" s="218">
        <v>0.14046909216855899</v>
      </c>
      <c r="H12637" s="218">
        <v>0</v>
      </c>
      <c r="I12637" t="s">
        <v>35391</v>
      </c>
      <c r="J12637" s="218" t="s">
        <v>35391</v>
      </c>
      <c r="K12637" s="218">
        <v>2</v>
      </c>
      <c r="L12637" s="218">
        <v>-2.4081307575176401</v>
      </c>
      <c r="M12637" s="218">
        <v>-1.2967685772416799</v>
      </c>
      <c r="N12637" s="218">
        <v>-2.3684869195840101</v>
      </c>
      <c r="O12637" s="218">
        <v>-1.25712473930805</v>
      </c>
      <c r="P12637" s="218">
        <v>-4.5996463718610405</v>
      </c>
      <c r="Q12637" s="218">
        <v>-4.7401154640295999</v>
      </c>
      <c r="R12637" s="507">
        <v>-1.85244966737966</v>
      </c>
      <c r="S12637" s="507">
        <v>-1.8128058294460301</v>
      </c>
      <c r="T12637" s="218">
        <v>-4.6698809179453207</v>
      </c>
    </row>
    <row r="12638" spans="1:20" x14ac:dyDescent="0.6">
      <c r="A12638" s="218" t="s">
        <v>35394</v>
      </c>
      <c r="B12638" s="218" t="s">
        <v>35395</v>
      </c>
      <c r="C12638" s="218">
        <v>4.6047790563789999</v>
      </c>
      <c r="D12638" s="218">
        <v>4.6143171414606803</v>
      </c>
      <c r="E12638" s="218">
        <v>4.3805231662834396</v>
      </c>
      <c r="F12638" s="218">
        <v>5.9590415904804104</v>
      </c>
      <c r="G12638" s="218">
        <v>0</v>
      </c>
      <c r="H12638" s="218">
        <v>0</v>
      </c>
      <c r="I12638" t="s">
        <v>35396</v>
      </c>
      <c r="J12638" s="218" t="s">
        <v>35396</v>
      </c>
      <c r="K12638" s="218">
        <v>1</v>
      </c>
      <c r="L12638" s="218">
        <v>-0.22425589009556024</v>
      </c>
      <c r="M12638" s="218">
        <v>1.3542625341014105</v>
      </c>
      <c r="N12638" s="218">
        <v>-0.23379397517724065</v>
      </c>
      <c r="O12638" s="218">
        <v>1.3447244490197301</v>
      </c>
      <c r="P12638" s="218">
        <v>-4.6047790563789999</v>
      </c>
      <c r="Q12638" s="218">
        <v>-4.6047790563789999</v>
      </c>
      <c r="R12638" s="507">
        <v>0.56500332200292513</v>
      </c>
      <c r="S12638" s="507">
        <v>0.55546523692124472</v>
      </c>
      <c r="T12638" s="218">
        <v>-4.6047790563789999</v>
      </c>
    </row>
    <row r="12639" spans="1:20" x14ac:dyDescent="0.6">
      <c r="A12639" s="218" t="s">
        <v>35397</v>
      </c>
      <c r="B12639" s="218" t="s">
        <v>35398</v>
      </c>
      <c r="C12639" s="218">
        <v>5.6875724363253797</v>
      </c>
      <c r="D12639" s="218">
        <v>5.7500447327676998</v>
      </c>
      <c r="E12639" s="218">
        <v>6.3603756275772403</v>
      </c>
      <c r="F12639" s="218">
        <v>5.4335225647458598</v>
      </c>
      <c r="G12639" s="218">
        <v>3.3364901791121802</v>
      </c>
      <c r="H12639" s="218">
        <v>0</v>
      </c>
      <c r="I12639" t="s">
        <v>35399</v>
      </c>
      <c r="J12639" s="218" t="s">
        <v>35399</v>
      </c>
      <c r="K12639" s="218">
        <v>1</v>
      </c>
      <c r="L12639" s="218">
        <v>0.67280319125186061</v>
      </c>
      <c r="M12639" s="218">
        <v>-0.25404987157951986</v>
      </c>
      <c r="N12639" s="218">
        <v>0.6103308948095405</v>
      </c>
      <c r="O12639" s="218">
        <v>-0.31652216802183997</v>
      </c>
      <c r="P12639" s="218">
        <v>-2.3510822572131995</v>
      </c>
      <c r="Q12639" s="218">
        <v>-5.6875724363253797</v>
      </c>
      <c r="R12639" s="507">
        <v>0.20937665983617038</v>
      </c>
      <c r="S12639" s="507">
        <v>0.14690436339385027</v>
      </c>
      <c r="T12639" s="218">
        <v>-4.0193273467692894</v>
      </c>
    </row>
    <row r="12640" spans="1:20" x14ac:dyDescent="0.6">
      <c r="A12640" s="218" t="s">
        <v>35400</v>
      </c>
      <c r="B12640" s="218" t="s">
        <v>35401</v>
      </c>
      <c r="C12640" s="218">
        <v>3.1054067466005799</v>
      </c>
      <c r="D12640" s="218">
        <v>3.0543018869602498</v>
      </c>
      <c r="E12640" s="218">
        <v>0</v>
      </c>
      <c r="F12640" s="218">
        <v>1.9995278265216001</v>
      </c>
      <c r="G12640" s="218">
        <v>0</v>
      </c>
      <c r="H12640" s="218">
        <v>0</v>
      </c>
      <c r="I12640" t="s">
        <v>35402</v>
      </c>
      <c r="J12640" s="218" t="s">
        <v>35402</v>
      </c>
      <c r="K12640" s="218">
        <v>1</v>
      </c>
      <c r="L12640" s="218">
        <v>-3.1054067466005799</v>
      </c>
      <c r="M12640" s="218">
        <v>-1.1058789200789798</v>
      </c>
      <c r="N12640" s="218">
        <v>-3.0543018869602498</v>
      </c>
      <c r="O12640" s="218">
        <v>-1.0547740604386497</v>
      </c>
      <c r="P12640" s="218">
        <v>-3.1054067466005799</v>
      </c>
      <c r="Q12640" s="218">
        <v>-3.1054067466005799</v>
      </c>
      <c r="R12640" s="507">
        <v>-2.1056428333397799</v>
      </c>
      <c r="S12640" s="507">
        <v>-2.0545379736994498</v>
      </c>
      <c r="T12640" s="218">
        <v>-3.1054067466005799</v>
      </c>
    </row>
    <row r="12641" spans="1:20" x14ac:dyDescent="0.6">
      <c r="A12641" s="218" t="s">
        <v>35403</v>
      </c>
      <c r="B12641" s="218" t="s">
        <v>35404</v>
      </c>
      <c r="C12641" s="218">
        <v>0.93480045649299903</v>
      </c>
      <c r="D12641" s="218">
        <v>0.47839600003966098</v>
      </c>
      <c r="E12641" s="218">
        <v>0</v>
      </c>
      <c r="F12641" s="218">
        <v>0</v>
      </c>
      <c r="G12641" s="218">
        <v>0</v>
      </c>
      <c r="H12641" s="218">
        <v>0</v>
      </c>
      <c r="I12641" t="s">
        <v>35405</v>
      </c>
      <c r="J12641" s="218" t="s">
        <v>35405</v>
      </c>
      <c r="K12641" s="218">
        <v>1</v>
      </c>
      <c r="L12641" s="218">
        <v>-0.93480045649299903</v>
      </c>
      <c r="M12641" s="218">
        <v>-0.93480045649299903</v>
      </c>
      <c r="N12641" s="218">
        <v>-0.47839600003966098</v>
      </c>
      <c r="O12641" s="218">
        <v>-0.47839600003966098</v>
      </c>
      <c r="P12641" s="218">
        <v>-0.93480045649299903</v>
      </c>
      <c r="Q12641" s="218">
        <v>-0.93480045649299903</v>
      </c>
      <c r="R12641" s="507">
        <v>-0.93480045649299903</v>
      </c>
      <c r="S12641" s="507">
        <v>-0.47839600003966098</v>
      </c>
      <c r="T12641" s="218">
        <v>-0.93480045649299903</v>
      </c>
    </row>
    <row r="12642" spans="1:20" x14ac:dyDescent="0.6">
      <c r="A12642" s="218" t="s">
        <v>35406</v>
      </c>
      <c r="B12642" s="218" t="s">
        <v>35407</v>
      </c>
      <c r="C12642" s="218">
        <v>4.5391201704440602</v>
      </c>
      <c r="D12642" s="218">
        <v>4.3175093328908396</v>
      </c>
      <c r="E12642" s="218">
        <v>5.2626876400868703</v>
      </c>
      <c r="F12642" s="218">
        <v>4.0843721754492002</v>
      </c>
      <c r="G12642" s="218">
        <v>0.14046909216855899</v>
      </c>
      <c r="H12642" s="218">
        <v>0</v>
      </c>
      <c r="I12642" t="s">
        <v>35408</v>
      </c>
      <c r="J12642" s="218" t="s">
        <v>35408</v>
      </c>
      <c r="K12642" s="218">
        <v>1</v>
      </c>
      <c r="L12642" s="218">
        <v>0.72356746964281005</v>
      </c>
      <c r="M12642" s="218">
        <v>-0.45474799499486007</v>
      </c>
      <c r="N12642" s="218">
        <v>0.94517830719603069</v>
      </c>
      <c r="O12642" s="218">
        <v>-0.23313715744163943</v>
      </c>
      <c r="P12642" s="218">
        <v>-4.3986510782755008</v>
      </c>
      <c r="Q12642" s="218">
        <v>-4.5391201704440602</v>
      </c>
      <c r="R12642" s="507">
        <v>0.13440973732397499</v>
      </c>
      <c r="S12642" s="507">
        <v>0.35602057487719563</v>
      </c>
      <c r="T12642" s="218">
        <v>-4.4688856243597801</v>
      </c>
    </row>
    <row r="12643" spans="1:20" x14ac:dyDescent="0.6">
      <c r="A12643" s="218" t="s">
        <v>35409</v>
      </c>
      <c r="B12643" s="218" t="s">
        <v>35410</v>
      </c>
      <c r="C12643" s="218">
        <v>0.19212041352781301</v>
      </c>
      <c r="D12643" s="218">
        <v>0.258937255161303</v>
      </c>
      <c r="E12643" s="218">
        <v>0</v>
      </c>
      <c r="F12643" s="218">
        <v>0</v>
      </c>
      <c r="G12643" s="218">
        <v>0</v>
      </c>
      <c r="H12643" s="218">
        <v>0</v>
      </c>
      <c r="I12643" t="s">
        <v>35411</v>
      </c>
      <c r="J12643" s="218" t="s">
        <v>35411</v>
      </c>
      <c r="K12643" s="218">
        <v>1</v>
      </c>
      <c r="L12643" s="218">
        <v>-0.19212041352781301</v>
      </c>
      <c r="M12643" s="218">
        <v>-0.19212041352781301</v>
      </c>
      <c r="N12643" s="218">
        <v>-0.258937255161303</v>
      </c>
      <c r="O12643" s="218">
        <v>-0.258937255161303</v>
      </c>
      <c r="P12643" s="218">
        <v>-0.19212041352781301</v>
      </c>
      <c r="Q12643" s="218">
        <v>-0.19212041352781301</v>
      </c>
      <c r="R12643" s="507">
        <v>-0.19212041352781301</v>
      </c>
      <c r="S12643" s="507">
        <v>-0.258937255161303</v>
      </c>
      <c r="T12643" s="218">
        <v>-0.19212041352781301</v>
      </c>
    </row>
    <row r="12644" spans="1:20" x14ac:dyDescent="0.6">
      <c r="A12644" s="218" t="s">
        <v>35412</v>
      </c>
      <c r="B12644" s="218" t="s">
        <v>35413</v>
      </c>
      <c r="C12644" s="218">
        <v>0.59721148901170895</v>
      </c>
      <c r="D12644" s="218">
        <v>0.72711281412204798</v>
      </c>
      <c r="E12644" s="218">
        <v>0</v>
      </c>
      <c r="F12644" s="218">
        <v>0</v>
      </c>
      <c r="G12644" s="218">
        <v>0</v>
      </c>
      <c r="H12644" s="218">
        <v>0</v>
      </c>
      <c r="I12644" t="s">
        <v>35414</v>
      </c>
      <c r="J12644" s="218" t="s">
        <v>35414</v>
      </c>
      <c r="K12644" s="218">
        <v>1</v>
      </c>
      <c r="L12644" s="218">
        <v>-0.59721148901170895</v>
      </c>
      <c r="M12644" s="218">
        <v>-0.59721148901170895</v>
      </c>
      <c r="N12644" s="218">
        <v>-0.72711281412204798</v>
      </c>
      <c r="O12644" s="218">
        <v>-0.72711281412204798</v>
      </c>
      <c r="P12644" s="218">
        <v>-0.59721148901170895</v>
      </c>
      <c r="Q12644" s="218">
        <v>-0.59721148901170895</v>
      </c>
      <c r="R12644" s="507">
        <v>-0.59721148901170895</v>
      </c>
      <c r="S12644" s="507">
        <v>-0.72711281412204798</v>
      </c>
      <c r="T12644" s="218">
        <v>-0.59721148901170895</v>
      </c>
    </row>
    <row r="12645" spans="1:20" x14ac:dyDescent="0.6">
      <c r="A12645" s="218" t="s">
        <v>35415</v>
      </c>
      <c r="B12645" s="218" t="s">
        <v>35416</v>
      </c>
      <c r="C12645" s="218">
        <v>2.9223504335139898</v>
      </c>
      <c r="D12645" s="218">
        <v>1.8951438899283</v>
      </c>
      <c r="E12645" s="218">
        <v>0</v>
      </c>
      <c r="F12645" s="218">
        <v>2.8777774860327998</v>
      </c>
      <c r="G12645" s="218">
        <v>0</v>
      </c>
      <c r="H12645" s="218">
        <v>0</v>
      </c>
      <c r="I12645" t="s">
        <v>35417</v>
      </c>
      <c r="J12645" s="218" t="s">
        <v>35417</v>
      </c>
      <c r="K12645" s="218">
        <v>2</v>
      </c>
      <c r="L12645" s="218">
        <v>-2.9223504335139898</v>
      </c>
      <c r="M12645" s="218">
        <v>-4.4572947481190006E-2</v>
      </c>
      <c r="N12645" s="218">
        <v>-1.8951438899283</v>
      </c>
      <c r="O12645" s="218">
        <v>0.98263359610449985</v>
      </c>
      <c r="P12645" s="218">
        <v>-2.9223504335139898</v>
      </c>
      <c r="Q12645" s="218">
        <v>-2.9223504335139898</v>
      </c>
      <c r="R12645" s="507">
        <v>-1.4834616904975899</v>
      </c>
      <c r="S12645" s="507">
        <v>-0.45625514691190006</v>
      </c>
      <c r="T12645" s="218">
        <v>-2.9223504335139898</v>
      </c>
    </row>
    <row r="12646" spans="1:20" x14ac:dyDescent="0.6">
      <c r="A12646" s="218" t="s">
        <v>35418</v>
      </c>
      <c r="B12646" s="218" t="s">
        <v>35419</v>
      </c>
      <c r="C12646" s="218">
        <v>3.75556830689872</v>
      </c>
      <c r="D12646" s="218">
        <v>3.2105557338038202</v>
      </c>
      <c r="E12646" s="218">
        <v>3.3152477438982499</v>
      </c>
      <c r="F12646" s="218">
        <v>0</v>
      </c>
      <c r="G12646" s="218">
        <v>0.38602773444041999</v>
      </c>
      <c r="H12646" s="218">
        <v>0</v>
      </c>
      <c r="I12646" t="s">
        <v>35417</v>
      </c>
      <c r="J12646" s="218" t="s">
        <v>35417</v>
      </c>
      <c r="K12646" s="218">
        <v>2</v>
      </c>
      <c r="L12646" s="218">
        <v>-0.44032056300047007</v>
      </c>
      <c r="M12646" s="218">
        <v>-3.75556830689872</v>
      </c>
      <c r="N12646" s="218">
        <v>0.10469201009442974</v>
      </c>
      <c r="O12646" s="218">
        <v>-3.2105557338038202</v>
      </c>
      <c r="P12646" s="218">
        <v>-3.3695405724583001</v>
      </c>
      <c r="Q12646" s="218">
        <v>-3.75556830689872</v>
      </c>
      <c r="R12646" s="507">
        <v>-2.097944434949595</v>
      </c>
      <c r="S12646" s="507">
        <v>-1.5529318618546952</v>
      </c>
      <c r="T12646" s="218">
        <v>-3.56255443967851</v>
      </c>
    </row>
    <row r="12647" spans="1:20" x14ac:dyDescent="0.6">
      <c r="A12647" s="218" t="s">
        <v>35420</v>
      </c>
      <c r="B12647" s="218" t="s">
        <v>35421</v>
      </c>
      <c r="C12647" s="218">
        <v>6.3372250941077501</v>
      </c>
      <c r="D12647" s="218">
        <v>6.3649906692726503</v>
      </c>
      <c r="E12647" s="218">
        <v>6.4127220045784599</v>
      </c>
      <c r="F12647" s="218">
        <v>6.0661021639253301</v>
      </c>
      <c r="G12647" s="218">
        <v>8.70534486656471</v>
      </c>
      <c r="H12647" s="218">
        <v>0</v>
      </c>
      <c r="I12647" t="s">
        <v>35422</v>
      </c>
      <c r="J12647" s="218" t="s">
        <v>35422</v>
      </c>
      <c r="K12647" s="218">
        <v>1</v>
      </c>
      <c r="L12647" s="218">
        <v>7.5496910470709722E-2</v>
      </c>
      <c r="M12647" s="218">
        <v>-0.27112293018242006</v>
      </c>
      <c r="N12647" s="218">
        <v>4.773133530580953E-2</v>
      </c>
      <c r="O12647" s="218">
        <v>-0.29888850534732025</v>
      </c>
      <c r="P12647" s="218">
        <v>2.3681197724569598</v>
      </c>
      <c r="Q12647" s="218">
        <v>-6.3372250941077501</v>
      </c>
      <c r="R12647" s="507">
        <v>-9.7813009855855171E-2</v>
      </c>
      <c r="S12647" s="507">
        <v>-0.12557858502075536</v>
      </c>
      <c r="T12647" s="218">
        <v>-1.9845526608253952</v>
      </c>
    </row>
    <row r="12648" spans="1:20" x14ac:dyDescent="0.6">
      <c r="A12648" s="218" t="s">
        <v>35423</v>
      </c>
      <c r="B12648" s="218" t="s">
        <v>35424</v>
      </c>
      <c r="C12648" s="218">
        <v>6.8431149912382603</v>
      </c>
      <c r="D12648" s="218">
        <v>6.97092094122414</v>
      </c>
      <c r="E12648" s="218">
        <v>6.9317739072332296</v>
      </c>
      <c r="F12648" s="218">
        <v>6.1550903761463003</v>
      </c>
      <c r="G12648" s="218">
        <v>7.5790144132214401</v>
      </c>
      <c r="H12648" s="218">
        <v>5.7824624132879396</v>
      </c>
      <c r="I12648" t="s">
        <v>35425</v>
      </c>
      <c r="J12648" s="218" t="s">
        <v>35426</v>
      </c>
      <c r="K12648" s="218">
        <v>1</v>
      </c>
      <c r="L12648" s="218">
        <v>8.8658915994969334E-2</v>
      </c>
      <c r="M12648" s="218">
        <v>-0.68802461509196</v>
      </c>
      <c r="N12648" s="218">
        <v>-3.9147033990910352E-2</v>
      </c>
      <c r="O12648" s="218">
        <v>-0.81583056507783969</v>
      </c>
      <c r="P12648" s="218">
        <v>0.73589942198317981</v>
      </c>
      <c r="Q12648" s="218">
        <v>-1.0606525779503206</v>
      </c>
      <c r="R12648" s="507">
        <v>-0.29968284954849533</v>
      </c>
      <c r="S12648" s="507">
        <v>-0.42748879953437502</v>
      </c>
      <c r="T12648" s="218">
        <v>-0.16237657798357041</v>
      </c>
    </row>
    <row r="12649" spans="1:20" x14ac:dyDescent="0.6">
      <c r="A12649" s="218" t="s">
        <v>35427</v>
      </c>
      <c r="B12649" s="218" t="s">
        <v>35428</v>
      </c>
      <c r="C12649" s="218">
        <v>4.9541125435914397</v>
      </c>
      <c r="D12649" s="218">
        <v>4.8988959116975099</v>
      </c>
      <c r="E12649" s="218">
        <v>4.9277118710934698</v>
      </c>
      <c r="F12649" s="218">
        <v>4.4037903933390199</v>
      </c>
      <c r="G12649" s="218">
        <v>0.494726731926454</v>
      </c>
      <c r="H12649" s="218">
        <v>0</v>
      </c>
      <c r="I12649" t="s">
        <v>35429</v>
      </c>
      <c r="J12649" s="218" t="s">
        <v>35429</v>
      </c>
      <c r="K12649" s="218">
        <v>1</v>
      </c>
      <c r="L12649" s="218">
        <v>-2.6400672497969957E-2</v>
      </c>
      <c r="M12649" s="218">
        <v>-0.55032215025241982</v>
      </c>
      <c r="N12649" s="218">
        <v>2.8815959395959823E-2</v>
      </c>
      <c r="O12649" s="218">
        <v>-0.49510551835849004</v>
      </c>
      <c r="P12649" s="218">
        <v>-4.459385811664986</v>
      </c>
      <c r="Q12649" s="218">
        <v>-4.9541125435914397</v>
      </c>
      <c r="R12649" s="507">
        <v>-0.28836141137519489</v>
      </c>
      <c r="S12649" s="507">
        <v>-0.23314477948126511</v>
      </c>
      <c r="T12649" s="218">
        <v>-4.7067491776282129</v>
      </c>
    </row>
    <row r="12650" spans="1:20" x14ac:dyDescent="0.6">
      <c r="A12650" s="218" t="s">
        <v>35430</v>
      </c>
      <c r="B12650" s="218" t="s">
        <v>35431</v>
      </c>
      <c r="C12650" s="218">
        <v>3.2973937831587898</v>
      </c>
      <c r="D12650" s="218">
        <v>3.5175784302572599</v>
      </c>
      <c r="E12650" s="218">
        <v>1.94249457190936</v>
      </c>
      <c r="F12650" s="218">
        <v>3.5558172761387898</v>
      </c>
      <c r="G12650" s="218">
        <v>0</v>
      </c>
      <c r="H12650" s="218">
        <v>0</v>
      </c>
      <c r="I12650" t="s">
        <v>35432</v>
      </c>
      <c r="J12650" s="218" t="s">
        <v>35432</v>
      </c>
      <c r="K12650" s="218">
        <v>1</v>
      </c>
      <c r="L12650" s="218">
        <v>-1.3548992112494298</v>
      </c>
      <c r="M12650" s="218">
        <v>0.25842349298</v>
      </c>
      <c r="N12650" s="218">
        <v>-1.5750838583478999</v>
      </c>
      <c r="O12650" s="218">
        <v>3.8238845881529926E-2</v>
      </c>
      <c r="P12650" s="218">
        <v>-3.2973937831587898</v>
      </c>
      <c r="Q12650" s="218">
        <v>-3.2973937831587898</v>
      </c>
      <c r="R12650" s="507">
        <v>-0.5482378591347149</v>
      </c>
      <c r="S12650" s="507">
        <v>-0.76842250623318498</v>
      </c>
      <c r="T12650" s="218">
        <v>-3.2973937831587898</v>
      </c>
    </row>
    <row r="12651" spans="1:20" x14ac:dyDescent="0.6">
      <c r="A12651" s="218" t="s">
        <v>35433</v>
      </c>
      <c r="B12651" s="218" t="s">
        <v>35434</v>
      </c>
      <c r="C12651" s="218">
        <v>4.8208591140083303</v>
      </c>
      <c r="D12651" s="218">
        <v>4.9146542838902301</v>
      </c>
      <c r="E12651" s="218">
        <v>3.15643501256005</v>
      </c>
      <c r="F12651" s="218">
        <v>5.9766603202955597</v>
      </c>
      <c r="G12651" s="218">
        <v>0.38602773444041999</v>
      </c>
      <c r="H12651" s="218">
        <v>0</v>
      </c>
      <c r="I12651" t="s">
        <v>35435</v>
      </c>
      <c r="J12651" s="218" t="s">
        <v>35435</v>
      </c>
      <c r="K12651" s="218">
        <v>1</v>
      </c>
      <c r="L12651" s="218">
        <v>-1.6644241014482803</v>
      </c>
      <c r="M12651" s="218">
        <v>1.1558012062872294</v>
      </c>
      <c r="N12651" s="218">
        <v>-1.7582192713301801</v>
      </c>
      <c r="O12651" s="218">
        <v>1.0620060364053296</v>
      </c>
      <c r="P12651" s="218">
        <v>-4.4348313795679104</v>
      </c>
      <c r="Q12651" s="218">
        <v>-4.8208591140083303</v>
      </c>
      <c r="R12651" s="507">
        <v>-0.25431144758052548</v>
      </c>
      <c r="S12651" s="507">
        <v>-0.34810661746242522</v>
      </c>
      <c r="T12651" s="218">
        <v>-4.6278452467881204</v>
      </c>
    </row>
    <row r="12652" spans="1:20" x14ac:dyDescent="0.6">
      <c r="A12652" s="218" t="s">
        <v>35436</v>
      </c>
      <c r="B12652" s="218" t="s">
        <v>35437</v>
      </c>
      <c r="C12652" s="218">
        <v>7.1683254528758598</v>
      </c>
      <c r="D12652" s="218">
        <v>7.3276577212325398</v>
      </c>
      <c r="E12652" s="218">
        <v>7.7103607926067603</v>
      </c>
      <c r="F12652" s="218">
        <v>7.7132147453951099</v>
      </c>
      <c r="G12652" s="218">
        <v>2.1625186512370198</v>
      </c>
      <c r="H12652" s="218">
        <v>0.23786221336595301</v>
      </c>
      <c r="I12652" t="s">
        <v>35438</v>
      </c>
      <c r="J12652" s="218" t="s">
        <v>35438</v>
      </c>
      <c r="K12652" s="218">
        <v>1</v>
      </c>
      <c r="L12652" s="218">
        <v>0.54203533973090057</v>
      </c>
      <c r="M12652" s="218">
        <v>0.54488929251925011</v>
      </c>
      <c r="N12652" s="218">
        <v>0.38270307137422055</v>
      </c>
      <c r="O12652" s="218">
        <v>0.38555702416257009</v>
      </c>
      <c r="P12652" s="218">
        <v>-5.0058068016388404</v>
      </c>
      <c r="Q12652" s="218">
        <v>-6.9304632395099066</v>
      </c>
      <c r="R12652" s="507">
        <v>0.54346231612507534</v>
      </c>
      <c r="S12652" s="507">
        <v>0.38413004776839532</v>
      </c>
      <c r="T12652" s="218">
        <v>-5.9681350205743735</v>
      </c>
    </row>
    <row r="12653" spans="1:20" x14ac:dyDescent="0.6">
      <c r="A12653" s="218" t="s">
        <v>35439</v>
      </c>
      <c r="B12653" s="218" t="s">
        <v>35440</v>
      </c>
      <c r="C12653" s="218">
        <v>5.2131411838531898</v>
      </c>
      <c r="D12653" s="218">
        <v>5.19314259888161</v>
      </c>
      <c r="E12653" s="218">
        <v>6.4992267039921199</v>
      </c>
      <c r="F12653" s="218">
        <v>2.1312197713060499</v>
      </c>
      <c r="G12653" s="218">
        <v>8.1143219291399902</v>
      </c>
      <c r="H12653" s="218">
        <v>0</v>
      </c>
      <c r="I12653" t="s">
        <v>35441</v>
      </c>
      <c r="J12653" s="218" t="s">
        <v>35441</v>
      </c>
      <c r="K12653" s="218">
        <v>1</v>
      </c>
      <c r="L12653" s="218">
        <v>1.2860855201389301</v>
      </c>
      <c r="M12653" s="218">
        <v>-3.0819214125471399</v>
      </c>
      <c r="N12653" s="218">
        <v>1.3060841051105099</v>
      </c>
      <c r="O12653" s="218">
        <v>-3.0619228275755601</v>
      </c>
      <c r="P12653" s="218">
        <v>2.9011807452868004</v>
      </c>
      <c r="Q12653" s="218">
        <v>-5.2131411838531898</v>
      </c>
      <c r="R12653" s="507">
        <v>-0.89791794620410492</v>
      </c>
      <c r="S12653" s="507">
        <v>-0.87791936123252512</v>
      </c>
      <c r="T12653" s="218">
        <v>-1.1559802192831947</v>
      </c>
    </row>
    <row r="12654" spans="1:20" x14ac:dyDescent="0.6">
      <c r="A12654" s="218" t="s">
        <v>35442</v>
      </c>
      <c r="B12654" s="218" t="s">
        <v>35443</v>
      </c>
      <c r="C12654" s="218">
        <v>6.5543720296153003</v>
      </c>
      <c r="D12654" s="218">
        <v>6.5167345496571496</v>
      </c>
      <c r="E12654" s="218">
        <v>7.6812145683049202</v>
      </c>
      <c r="F12654" s="218">
        <v>7.16043256482694</v>
      </c>
      <c r="G12654" s="218">
        <v>2.4859048034851901</v>
      </c>
      <c r="H12654" s="218">
        <v>0.23786221336595301</v>
      </c>
      <c r="I12654" t="s">
        <v>35444</v>
      </c>
      <c r="J12654" s="218" t="s">
        <v>35444</v>
      </c>
      <c r="K12654" s="218">
        <v>1</v>
      </c>
      <c r="L12654" s="218">
        <v>1.1268425386896199</v>
      </c>
      <c r="M12654" s="218">
        <v>0.60606053521163972</v>
      </c>
      <c r="N12654" s="218">
        <v>1.1644800186477706</v>
      </c>
      <c r="O12654" s="218">
        <v>0.64369801516979042</v>
      </c>
      <c r="P12654" s="218">
        <v>-4.0684672261301102</v>
      </c>
      <c r="Q12654" s="218">
        <v>-6.3165098162493472</v>
      </c>
      <c r="R12654" s="507">
        <v>0.86645153695062982</v>
      </c>
      <c r="S12654" s="507">
        <v>0.90408901690878052</v>
      </c>
      <c r="T12654" s="218">
        <v>-5.1924885211897287</v>
      </c>
    </row>
    <row r="12655" spans="1:20" x14ac:dyDescent="0.6">
      <c r="A12655" s="218" t="s">
        <v>35445</v>
      </c>
      <c r="B12655" s="218" t="s">
        <v>35446</v>
      </c>
      <c r="C12655" s="218">
        <v>5.40770979174793</v>
      </c>
      <c r="D12655" s="218">
        <v>5.3589672435561502</v>
      </c>
      <c r="E12655" s="218">
        <v>5.7340079920478404</v>
      </c>
      <c r="F12655" s="218">
        <v>5.2349790343237999</v>
      </c>
      <c r="G12655" s="218">
        <v>7.8089071085086701</v>
      </c>
      <c r="H12655" s="218">
        <v>0</v>
      </c>
      <c r="I12655" t="s">
        <v>35447</v>
      </c>
      <c r="J12655" s="218" t="s">
        <v>35447</v>
      </c>
      <c r="K12655" s="218">
        <v>1</v>
      </c>
      <c r="L12655" s="218">
        <v>0.32629820029991041</v>
      </c>
      <c r="M12655" s="218">
        <v>-0.17273075742413013</v>
      </c>
      <c r="N12655" s="218">
        <v>0.37504074849169022</v>
      </c>
      <c r="O12655" s="218">
        <v>-0.12398820923235032</v>
      </c>
      <c r="P12655" s="218">
        <v>2.4011973167607401</v>
      </c>
      <c r="Q12655" s="218">
        <v>-5.40770979174793</v>
      </c>
      <c r="R12655" s="507">
        <v>7.678372143789014E-2</v>
      </c>
      <c r="S12655" s="507">
        <v>0.12552626962966995</v>
      </c>
      <c r="T12655" s="218">
        <v>-1.5032562374935949</v>
      </c>
    </row>
    <row r="12656" spans="1:20" x14ac:dyDescent="0.6">
      <c r="A12656" s="218" t="s">
        <v>35448</v>
      </c>
      <c r="B12656" s="218" t="s">
        <v>35449</v>
      </c>
      <c r="C12656" s="218">
        <v>5.4487523851426003</v>
      </c>
      <c r="D12656" s="218">
        <v>5.5364846683167199</v>
      </c>
      <c r="E12656" s="218">
        <v>5.5077950690999504</v>
      </c>
      <c r="F12656" s="218">
        <v>5.0717976123628103</v>
      </c>
      <c r="G12656" s="218">
        <v>0.69026577864285299</v>
      </c>
      <c r="H12656" s="218">
        <v>0</v>
      </c>
      <c r="I12656" t="s">
        <v>35450</v>
      </c>
      <c r="J12656" s="218" t="s">
        <v>35450</v>
      </c>
      <c r="K12656" s="218">
        <v>1</v>
      </c>
      <c r="L12656" s="218">
        <v>5.9042683957350128E-2</v>
      </c>
      <c r="M12656" s="218">
        <v>-0.37695477277978995</v>
      </c>
      <c r="N12656" s="218">
        <v>-2.8689599216769501E-2</v>
      </c>
      <c r="O12656" s="218">
        <v>-0.46468705595390958</v>
      </c>
      <c r="P12656" s="218">
        <v>-4.7584866064997478</v>
      </c>
      <c r="Q12656" s="218">
        <v>-5.4487523851426003</v>
      </c>
      <c r="R12656" s="507">
        <v>-0.15895604441121991</v>
      </c>
      <c r="S12656" s="507">
        <v>-0.24668832758533954</v>
      </c>
      <c r="T12656" s="218">
        <v>-5.1036194958211745</v>
      </c>
    </row>
    <row r="12657" spans="1:20" x14ac:dyDescent="0.6">
      <c r="A12657" s="218" t="s">
        <v>35451</v>
      </c>
      <c r="B12657" s="218" t="s">
        <v>35452</v>
      </c>
      <c r="C12657" s="218">
        <v>5.4115773445088102</v>
      </c>
      <c r="D12657" s="218">
        <v>5.5476446607347603</v>
      </c>
      <c r="E12657" s="218">
        <v>4.0432237117968697</v>
      </c>
      <c r="F12657" s="218">
        <v>5.0424972223871798</v>
      </c>
      <c r="G12657" s="218">
        <v>0.77891856884019794</v>
      </c>
      <c r="H12657" s="218">
        <v>7.2040068331305003</v>
      </c>
      <c r="I12657" t="s">
        <v>35453</v>
      </c>
      <c r="J12657" s="218" t="s">
        <v>35453</v>
      </c>
      <c r="K12657" s="218">
        <v>2</v>
      </c>
      <c r="L12657" s="218">
        <v>-1.3683536327119405</v>
      </c>
      <c r="M12657" s="218">
        <v>-0.36908012212163044</v>
      </c>
      <c r="N12657" s="218">
        <v>-1.5044209489378906</v>
      </c>
      <c r="O12657" s="218">
        <v>-0.50514743834758047</v>
      </c>
      <c r="P12657" s="218">
        <v>-4.6326587756686122</v>
      </c>
      <c r="Q12657" s="218">
        <v>1.79242948862169</v>
      </c>
      <c r="R12657" s="507">
        <v>-0.86871687741678549</v>
      </c>
      <c r="S12657" s="507">
        <v>-1.0047841936427355</v>
      </c>
      <c r="T12657" s="218">
        <v>-1.4201146435234611</v>
      </c>
    </row>
    <row r="12658" spans="1:20" x14ac:dyDescent="0.6">
      <c r="A12658" s="218" t="s">
        <v>35454</v>
      </c>
      <c r="B12658" s="218" t="s">
        <v>35455</v>
      </c>
      <c r="C12658" s="218">
        <v>4.50513504550851</v>
      </c>
      <c r="D12658" s="218">
        <v>4.1250401251745599</v>
      </c>
      <c r="E12658" s="218">
        <v>0</v>
      </c>
      <c r="F12658" s="218">
        <v>3.7031187794219398</v>
      </c>
      <c r="G12658" s="218">
        <v>0</v>
      </c>
      <c r="H12658" s="218">
        <v>0</v>
      </c>
      <c r="I12658" t="s">
        <v>35453</v>
      </c>
      <c r="J12658" s="218" t="s">
        <v>35453</v>
      </c>
      <c r="K12658" s="218">
        <v>2</v>
      </c>
      <c r="L12658" s="218">
        <v>-4.50513504550851</v>
      </c>
      <c r="M12658" s="218">
        <v>-0.80201626608657017</v>
      </c>
      <c r="N12658" s="218">
        <v>-4.1250401251745599</v>
      </c>
      <c r="O12658" s="218">
        <v>-0.42192134575262008</v>
      </c>
      <c r="P12658" s="218">
        <v>-4.50513504550851</v>
      </c>
      <c r="Q12658" s="218">
        <v>-4.50513504550851</v>
      </c>
      <c r="R12658" s="507">
        <v>-2.6535756557975398</v>
      </c>
      <c r="S12658" s="507">
        <v>-2.2734807354635898</v>
      </c>
      <c r="T12658" s="218">
        <v>-4.50513504550851</v>
      </c>
    </row>
    <row r="12659" spans="1:20" x14ac:dyDescent="0.6">
      <c r="A12659" s="218" t="s">
        <v>35456</v>
      </c>
      <c r="B12659" s="218" t="s">
        <v>35457</v>
      </c>
      <c r="C12659" s="218">
        <v>4.45354564835585</v>
      </c>
      <c r="D12659" s="218">
        <v>4.45533195688086</v>
      </c>
      <c r="E12659" s="218">
        <v>4.3698369320376003</v>
      </c>
      <c r="F12659" s="218">
        <v>4.0893640766182999</v>
      </c>
      <c r="G12659" s="218">
        <v>0</v>
      </c>
      <c r="H12659" s="218">
        <v>0</v>
      </c>
      <c r="I12659" t="s">
        <v>35458</v>
      </c>
      <c r="J12659" s="218" t="s">
        <v>35458</v>
      </c>
      <c r="K12659" s="218">
        <v>1</v>
      </c>
      <c r="L12659" s="218">
        <v>-8.3708716318249721E-2</v>
      </c>
      <c r="M12659" s="218">
        <v>-0.36418157173755006</v>
      </c>
      <c r="N12659" s="218">
        <v>-8.549502484325977E-2</v>
      </c>
      <c r="O12659" s="218">
        <v>-0.36596788026256011</v>
      </c>
      <c r="P12659" s="218">
        <v>-4.45354564835585</v>
      </c>
      <c r="Q12659" s="218">
        <v>-4.45354564835585</v>
      </c>
      <c r="R12659" s="507">
        <v>-0.22394514402789989</v>
      </c>
      <c r="S12659" s="507">
        <v>-0.22573145255290994</v>
      </c>
      <c r="T12659" s="218">
        <v>-4.45354564835585</v>
      </c>
    </row>
    <row r="12660" spans="1:20" x14ac:dyDescent="0.6">
      <c r="A12660" s="218" t="s">
        <v>35459</v>
      </c>
      <c r="B12660" s="218" t="s">
        <v>35460</v>
      </c>
      <c r="C12660" s="218">
        <v>6.7159593366909203</v>
      </c>
      <c r="D12660" s="218">
        <v>6.6169405396515604</v>
      </c>
      <c r="E12660" s="218">
        <v>5.5150874236577598</v>
      </c>
      <c r="F12660" s="218">
        <v>7.19036132776841</v>
      </c>
      <c r="G12660" s="218">
        <v>0.14046909216855899</v>
      </c>
      <c r="H12660" s="218">
        <v>0</v>
      </c>
      <c r="I12660" t="s">
        <v>35461</v>
      </c>
      <c r="J12660" s="218" t="s">
        <v>35461</v>
      </c>
      <c r="K12660" s="218">
        <v>1</v>
      </c>
      <c r="L12660" s="218">
        <v>-1.2008719130331604</v>
      </c>
      <c r="M12660" s="218">
        <v>0.4744019910774897</v>
      </c>
      <c r="N12660" s="218">
        <v>-1.1018531159938005</v>
      </c>
      <c r="O12660" s="218">
        <v>0.5734207881168496</v>
      </c>
      <c r="P12660" s="218">
        <v>-6.5754902445223609</v>
      </c>
      <c r="Q12660" s="218">
        <v>-6.7159593366909203</v>
      </c>
      <c r="R12660" s="507">
        <v>-0.36323496097783536</v>
      </c>
      <c r="S12660" s="507">
        <v>-0.26421616393847547</v>
      </c>
      <c r="T12660" s="218">
        <v>-6.645724790606641</v>
      </c>
    </row>
    <row r="12661" spans="1:20" x14ac:dyDescent="0.6">
      <c r="A12661" s="218" t="s">
        <v>35462</v>
      </c>
      <c r="B12661" s="218" t="s">
        <v>35463</v>
      </c>
      <c r="C12661" s="218">
        <v>4.8792814492502501</v>
      </c>
      <c r="D12661" s="218">
        <v>4.5811287019270202</v>
      </c>
      <c r="E12661" s="218">
        <v>3.34283120588508</v>
      </c>
      <c r="F12661" s="218">
        <v>4.5754920645255801</v>
      </c>
      <c r="G12661" s="218">
        <v>0.14046909216855899</v>
      </c>
      <c r="H12661" s="218">
        <v>0</v>
      </c>
      <c r="I12661" t="s">
        <v>35464</v>
      </c>
      <c r="J12661" s="218" t="s">
        <v>35464</v>
      </c>
      <c r="K12661" s="218">
        <v>1</v>
      </c>
      <c r="L12661" s="218">
        <v>-1.5364502433651701</v>
      </c>
      <c r="M12661" s="218">
        <v>-0.30378938472466999</v>
      </c>
      <c r="N12661" s="218">
        <v>-1.2382974960419402</v>
      </c>
      <c r="O12661" s="218">
        <v>-5.6366374014400478E-3</v>
      </c>
      <c r="P12661" s="218">
        <v>-4.7388123570816907</v>
      </c>
      <c r="Q12661" s="218">
        <v>-4.8792814492502501</v>
      </c>
      <c r="R12661" s="507">
        <v>-0.92011981404492005</v>
      </c>
      <c r="S12661" s="507">
        <v>-0.62196706672169011</v>
      </c>
      <c r="T12661" s="218">
        <v>-4.8090469031659708</v>
      </c>
    </row>
    <row r="12662" spans="1:20" x14ac:dyDescent="0.6">
      <c r="A12662" s="218" t="s">
        <v>35465</v>
      </c>
      <c r="B12662" s="218" t="s">
        <v>35466</v>
      </c>
      <c r="C12662" s="218">
        <v>5.6569459875951997</v>
      </c>
      <c r="D12662" s="218">
        <v>5.8068809551921898</v>
      </c>
      <c r="E12662" s="218">
        <v>5.6591860608861104</v>
      </c>
      <c r="F12662" s="218">
        <v>5.8733679918542796</v>
      </c>
      <c r="G12662" s="218">
        <v>1.08739361964643</v>
      </c>
      <c r="H12662" s="218">
        <v>0</v>
      </c>
      <c r="I12662" t="s">
        <v>35467</v>
      </c>
      <c r="J12662" s="218" t="s">
        <v>35467</v>
      </c>
      <c r="K12662" s="218">
        <v>1</v>
      </c>
      <c r="L12662" s="218">
        <v>2.2400732909106935E-3</v>
      </c>
      <c r="M12662" s="218">
        <v>0.21642200425907987</v>
      </c>
      <c r="N12662" s="218">
        <v>-0.14769489430607941</v>
      </c>
      <c r="O12662" s="218">
        <v>6.6487036662089771E-2</v>
      </c>
      <c r="P12662" s="218">
        <v>-4.56955236794877</v>
      </c>
      <c r="Q12662" s="218">
        <v>-5.6569459875951997</v>
      </c>
      <c r="R12662" s="507">
        <v>0.10933103877499528</v>
      </c>
      <c r="S12662" s="507">
        <v>-4.0603928821994817E-2</v>
      </c>
      <c r="T12662" s="218">
        <v>-5.1132491777719853</v>
      </c>
    </row>
    <row r="12663" spans="1:20" x14ac:dyDescent="0.6">
      <c r="A12663" s="218" t="s">
        <v>35468</v>
      </c>
      <c r="B12663" s="218" t="s">
        <v>35469</v>
      </c>
      <c r="C12663" s="218">
        <v>6.4683324994447</v>
      </c>
      <c r="D12663" s="218">
        <v>6.3900072957144696</v>
      </c>
      <c r="E12663" s="218">
        <v>6.44744059282728</v>
      </c>
      <c r="F12663" s="218">
        <v>6.2689178148110303</v>
      </c>
      <c r="G12663" s="218">
        <v>0.94138514970795095</v>
      </c>
      <c r="H12663" s="218">
        <v>7.1585753109293897</v>
      </c>
      <c r="I12663" t="s">
        <v>35470</v>
      </c>
      <c r="J12663" s="218" t="s">
        <v>35470</v>
      </c>
      <c r="K12663" s="218">
        <v>1</v>
      </c>
      <c r="L12663" s="218">
        <v>-2.089190661742002E-2</v>
      </c>
      <c r="M12663" s="218">
        <v>-0.19941468463366974</v>
      </c>
      <c r="N12663" s="218">
        <v>5.7433297112810422E-2</v>
      </c>
      <c r="O12663" s="218">
        <v>-0.12108948090343929</v>
      </c>
      <c r="P12663" s="218">
        <v>-5.5269473497367487</v>
      </c>
      <c r="Q12663" s="218">
        <v>0.69024281148468969</v>
      </c>
      <c r="R12663" s="507">
        <v>-0.11015329562554488</v>
      </c>
      <c r="S12663" s="507">
        <v>-3.1828091895314436E-2</v>
      </c>
      <c r="T12663" s="218">
        <v>-2.4183522691260295</v>
      </c>
    </row>
    <row r="12664" spans="1:20" x14ac:dyDescent="0.6">
      <c r="A12664" s="218" t="s">
        <v>35471</v>
      </c>
      <c r="B12664" s="218" t="s">
        <v>35472</v>
      </c>
      <c r="C12664" s="218">
        <v>5.6699206651909702</v>
      </c>
      <c r="D12664" s="218">
        <v>5.8501354533055796</v>
      </c>
      <c r="E12664" s="218">
        <v>5.7951905368974099</v>
      </c>
      <c r="F12664" s="218">
        <v>5.9813672904136501</v>
      </c>
      <c r="G12664" s="218">
        <v>0.77891856884019794</v>
      </c>
      <c r="H12664" s="218">
        <v>0.123827711997599</v>
      </c>
      <c r="I12664" t="s">
        <v>35473</v>
      </c>
      <c r="J12664" s="218" t="s">
        <v>35473</v>
      </c>
      <c r="K12664" s="218">
        <v>1</v>
      </c>
      <c r="L12664" s="218">
        <v>0.12526987170643977</v>
      </c>
      <c r="M12664" s="218">
        <v>0.31144662522267996</v>
      </c>
      <c r="N12664" s="218">
        <v>-5.4944916408169675E-2</v>
      </c>
      <c r="O12664" s="218">
        <v>0.13123183710807051</v>
      </c>
      <c r="P12664" s="218">
        <v>-4.8910020963507721</v>
      </c>
      <c r="Q12664" s="218">
        <v>-5.5460929531933711</v>
      </c>
      <c r="R12664" s="507">
        <v>0.21835824846455987</v>
      </c>
      <c r="S12664" s="507">
        <v>3.814346034995042E-2</v>
      </c>
      <c r="T12664" s="218">
        <v>-5.2185475247720721</v>
      </c>
    </row>
    <row r="12665" spans="1:20" x14ac:dyDescent="0.6">
      <c r="A12665" s="218" t="s">
        <v>35474</v>
      </c>
      <c r="B12665" s="218" t="s">
        <v>35475</v>
      </c>
      <c r="C12665" s="218">
        <v>5.9184723563459896</v>
      </c>
      <c r="D12665" s="218">
        <v>6.0229240034216698</v>
      </c>
      <c r="E12665" s="218">
        <v>7.6328732399314001</v>
      </c>
      <c r="F12665" s="218">
        <v>6.0106074197596602</v>
      </c>
      <c r="G12665" s="218">
        <v>8.4167630953143</v>
      </c>
      <c r="H12665" s="218">
        <v>0</v>
      </c>
      <c r="I12665" t="s">
        <v>35476</v>
      </c>
      <c r="J12665" s="218" t="s">
        <v>35476</v>
      </c>
      <c r="K12665" s="218">
        <v>1</v>
      </c>
      <c r="L12665" s="218">
        <v>1.7144008835854105</v>
      </c>
      <c r="M12665" s="218">
        <v>9.2135063413670615E-2</v>
      </c>
      <c r="N12665" s="218">
        <v>1.6099492365097303</v>
      </c>
      <c r="O12665" s="218">
        <v>-1.2316583662009606E-2</v>
      </c>
      <c r="P12665" s="218">
        <v>2.4982907389683104</v>
      </c>
      <c r="Q12665" s="218">
        <v>-5.9184723563459896</v>
      </c>
      <c r="R12665" s="507">
        <v>0.90326797349954058</v>
      </c>
      <c r="S12665" s="507">
        <v>0.79881632642386036</v>
      </c>
      <c r="T12665" s="218">
        <v>-1.7100908086888396</v>
      </c>
    </row>
    <row r="12666" spans="1:20" x14ac:dyDescent="0.6">
      <c r="A12666" s="218" t="s">
        <v>35477</v>
      </c>
      <c r="B12666" s="218" t="s">
        <v>35478</v>
      </c>
      <c r="C12666" s="218">
        <v>5.2373129776770604</v>
      </c>
      <c r="D12666" s="218">
        <v>5.0449418842241096</v>
      </c>
      <c r="E12666" s="218">
        <v>4.3068058817320702</v>
      </c>
      <c r="F12666" s="218">
        <v>5.2134207206035796</v>
      </c>
      <c r="G12666" s="218">
        <v>0.494726731926454</v>
      </c>
      <c r="H12666" s="218">
        <v>0</v>
      </c>
      <c r="I12666" t="s">
        <v>35479</v>
      </c>
      <c r="J12666" s="218" t="s">
        <v>35479</v>
      </c>
      <c r="K12666" s="218">
        <v>1</v>
      </c>
      <c r="L12666" s="218">
        <v>-0.93050709594499015</v>
      </c>
      <c r="M12666" s="218">
        <v>-2.3892257073480749E-2</v>
      </c>
      <c r="N12666" s="218">
        <v>-0.73813600249203937</v>
      </c>
      <c r="O12666" s="218">
        <v>0.16847883637947003</v>
      </c>
      <c r="P12666" s="218">
        <v>-4.7425862457506067</v>
      </c>
      <c r="Q12666" s="218">
        <v>-5.2373129776770604</v>
      </c>
      <c r="R12666" s="507">
        <v>-0.47719967650923545</v>
      </c>
      <c r="S12666" s="507">
        <v>-0.28482858305628467</v>
      </c>
      <c r="T12666" s="218">
        <v>-4.9899496117138336</v>
      </c>
    </row>
    <row r="12667" spans="1:20" x14ac:dyDescent="0.6">
      <c r="A12667" s="218" t="s">
        <v>35480</v>
      </c>
      <c r="B12667" s="218" t="s">
        <v>35481</v>
      </c>
      <c r="C12667" s="218">
        <v>6.2599595331531201</v>
      </c>
      <c r="D12667" s="218">
        <v>6.4134888210878902</v>
      </c>
      <c r="E12667" s="218">
        <v>6.4525137612916801</v>
      </c>
      <c r="F12667" s="218">
        <v>6.2600906401790803</v>
      </c>
      <c r="G12667" s="218">
        <v>1.28195838278228</v>
      </c>
      <c r="H12667" s="218">
        <v>0.123827711997599</v>
      </c>
      <c r="I12667" t="s">
        <v>35482</v>
      </c>
      <c r="J12667" s="218" t="s">
        <v>35482</v>
      </c>
      <c r="K12667" s="218">
        <v>1</v>
      </c>
      <c r="L12667" s="218">
        <v>0.19255422813855994</v>
      </c>
      <c r="M12667" s="218">
        <v>1.3110702596019763E-4</v>
      </c>
      <c r="N12667" s="218">
        <v>3.9024940203789882E-2</v>
      </c>
      <c r="O12667" s="218">
        <v>-0.15339818090880986</v>
      </c>
      <c r="P12667" s="218">
        <v>-4.9780011503708401</v>
      </c>
      <c r="Q12667" s="218">
        <v>-6.1361318211555211</v>
      </c>
      <c r="R12667" s="507">
        <v>9.6342667582260066E-2</v>
      </c>
      <c r="S12667" s="507">
        <v>-5.7186620352509987E-2</v>
      </c>
      <c r="T12667" s="218">
        <v>-5.5570664857631806</v>
      </c>
    </row>
    <row r="12668" spans="1:20" x14ac:dyDescent="0.6">
      <c r="A12668" s="218" t="s">
        <v>35483</v>
      </c>
      <c r="B12668" s="218" t="s">
        <v>35484</v>
      </c>
      <c r="C12668" s="218">
        <v>6.3723765245664801</v>
      </c>
      <c r="D12668" s="218">
        <v>6.31954805267931</v>
      </c>
      <c r="E12668" s="218">
        <v>5.5065760849483203</v>
      </c>
      <c r="F12668" s="218">
        <v>5.49123749141833</v>
      </c>
      <c r="G12668" s="218">
        <v>8.4871158572455894</v>
      </c>
      <c r="H12668" s="218">
        <v>0.34353965418307397</v>
      </c>
      <c r="I12668" t="s">
        <v>35485</v>
      </c>
      <c r="J12668" s="218" t="s">
        <v>35485</v>
      </c>
      <c r="K12668" s="218">
        <v>1</v>
      </c>
      <c r="L12668" s="218">
        <v>-0.86580043961815978</v>
      </c>
      <c r="M12668" s="218">
        <v>-0.88113903314815012</v>
      </c>
      <c r="N12668" s="218">
        <v>-0.81297196773098968</v>
      </c>
      <c r="O12668" s="218">
        <v>-0.82831056126098002</v>
      </c>
      <c r="P12668" s="218">
        <v>2.1147393326791093</v>
      </c>
      <c r="Q12668" s="218">
        <v>-6.0288368703834063</v>
      </c>
      <c r="R12668" s="507">
        <v>-0.87346973638315495</v>
      </c>
      <c r="S12668" s="507">
        <v>-0.82064126449598485</v>
      </c>
      <c r="T12668" s="218">
        <v>-1.9570487688521485</v>
      </c>
    </row>
    <row r="12669" spans="1:20" x14ac:dyDescent="0.6">
      <c r="A12669" s="218" t="s">
        <v>35486</v>
      </c>
      <c r="B12669" s="218" t="s">
        <v>35487</v>
      </c>
      <c r="C12669" s="218">
        <v>5.33727699681054</v>
      </c>
      <c r="D12669" s="218">
        <v>5.4888570544591602</v>
      </c>
      <c r="E12669" s="218">
        <v>6.11531591957226</v>
      </c>
      <c r="F12669" s="218">
        <v>3.50815264052516</v>
      </c>
      <c r="G12669" s="218">
        <v>0.69026577864285299</v>
      </c>
      <c r="H12669" s="218">
        <v>0.123827711997599</v>
      </c>
      <c r="I12669" t="s">
        <v>35488</v>
      </c>
      <c r="J12669" s="218" t="s">
        <v>35488</v>
      </c>
      <c r="K12669" s="218">
        <v>1</v>
      </c>
      <c r="L12669" s="218">
        <v>0.77803892276171993</v>
      </c>
      <c r="M12669" s="218">
        <v>-1.8291243562853801</v>
      </c>
      <c r="N12669" s="218">
        <v>0.62645886511309978</v>
      </c>
      <c r="O12669" s="218">
        <v>-1.9807044139340002</v>
      </c>
      <c r="P12669" s="218">
        <v>-4.6470112181676875</v>
      </c>
      <c r="Q12669" s="218">
        <v>-5.213449284812941</v>
      </c>
      <c r="R12669" s="507">
        <v>-0.52554271676183006</v>
      </c>
      <c r="S12669" s="507">
        <v>-0.67712277441045021</v>
      </c>
      <c r="T12669" s="218">
        <v>-4.9302302514903147</v>
      </c>
    </row>
    <row r="12670" spans="1:20" x14ac:dyDescent="0.6">
      <c r="A12670" s="218" t="s">
        <v>35489</v>
      </c>
      <c r="B12670" s="218" t="s">
        <v>35490</v>
      </c>
      <c r="C12670" s="218">
        <v>4.9000778710643997</v>
      </c>
      <c r="D12670" s="218">
        <v>4.9271382118831504</v>
      </c>
      <c r="E12670" s="218">
        <v>6.0911228944175999</v>
      </c>
      <c r="F12670" s="218">
        <v>4.6500248906389503</v>
      </c>
      <c r="G12670" s="218">
        <v>1.28195838278228</v>
      </c>
      <c r="H12670" s="218">
        <v>0.23786221336595301</v>
      </c>
      <c r="I12670" t="s">
        <v>35491</v>
      </c>
      <c r="J12670" s="218" t="s">
        <v>35491</v>
      </c>
      <c r="K12670" s="218">
        <v>2</v>
      </c>
      <c r="L12670" s="218">
        <v>1.1910450233532002</v>
      </c>
      <c r="M12670" s="218">
        <v>-0.25005298042544943</v>
      </c>
      <c r="N12670" s="218">
        <v>1.1639846825344495</v>
      </c>
      <c r="O12670" s="218">
        <v>-0.27711332124420007</v>
      </c>
      <c r="P12670" s="218">
        <v>-3.6181194882821197</v>
      </c>
      <c r="Q12670" s="218">
        <v>-4.6622156576984466</v>
      </c>
      <c r="R12670" s="507">
        <v>0.47049602146387537</v>
      </c>
      <c r="S12670" s="507">
        <v>0.44343568064512473</v>
      </c>
      <c r="T12670" s="218">
        <v>-4.1401675729902827</v>
      </c>
    </row>
    <row r="12671" spans="1:20" x14ac:dyDescent="0.6">
      <c r="A12671" s="218" t="s">
        <v>35492</v>
      </c>
      <c r="B12671" s="218" t="s">
        <v>35493</v>
      </c>
      <c r="C12671" s="218">
        <v>6.67391033846146</v>
      </c>
      <c r="D12671" s="218">
        <v>6.76728016404528</v>
      </c>
      <c r="E12671" s="218">
        <v>7.3248455421606096</v>
      </c>
      <c r="F12671" s="218">
        <v>6.5992897353148399</v>
      </c>
      <c r="G12671" s="218">
        <v>2.22696608302416</v>
      </c>
      <c r="H12671" s="218">
        <v>7.87378171814147</v>
      </c>
      <c r="I12671" t="s">
        <v>35491</v>
      </c>
      <c r="J12671" s="218" t="s">
        <v>35491</v>
      </c>
      <c r="K12671" s="218">
        <v>2</v>
      </c>
      <c r="L12671" s="218">
        <v>0.65093520369914959</v>
      </c>
      <c r="M12671" s="218">
        <v>-7.4620603146620113E-2</v>
      </c>
      <c r="N12671" s="218">
        <v>0.55756537811532958</v>
      </c>
      <c r="O12671" s="218">
        <v>-0.16799042873044012</v>
      </c>
      <c r="P12671" s="218">
        <v>-4.4469442554373</v>
      </c>
      <c r="Q12671" s="218">
        <v>1.19987137968001</v>
      </c>
      <c r="R12671" s="507">
        <v>0.28815730027626474</v>
      </c>
      <c r="S12671" s="507">
        <v>0.19478747469244473</v>
      </c>
      <c r="T12671" s="218">
        <v>-1.623536437878645</v>
      </c>
    </row>
    <row r="12672" spans="1:20" x14ac:dyDescent="0.6">
      <c r="A12672" s="218" t="s">
        <v>35494</v>
      </c>
      <c r="B12672" s="218" t="s">
        <v>35495</v>
      </c>
      <c r="C12672" s="218">
        <v>5.4534498790762802</v>
      </c>
      <c r="D12672" s="218">
        <v>5.3345736470144498</v>
      </c>
      <c r="E12672" s="218">
        <v>5.0862535518691896</v>
      </c>
      <c r="F12672" s="218">
        <v>3.9034714701326498</v>
      </c>
      <c r="G12672" s="218">
        <v>0.77891856884019794</v>
      </c>
      <c r="H12672" s="218">
        <v>0</v>
      </c>
      <c r="I12672" t="s">
        <v>35496</v>
      </c>
      <c r="J12672" s="218" t="s">
        <v>35496</v>
      </c>
      <c r="K12672" s="218">
        <v>1</v>
      </c>
      <c r="L12672" s="218">
        <v>-0.36719632720709061</v>
      </c>
      <c r="M12672" s="218">
        <v>-1.5499784089436304</v>
      </c>
      <c r="N12672" s="218">
        <v>-0.24832009514526021</v>
      </c>
      <c r="O12672" s="218">
        <v>-1.4311021768818</v>
      </c>
      <c r="P12672" s="218">
        <v>-4.6745313102360821</v>
      </c>
      <c r="Q12672" s="218">
        <v>-5.4534498790762802</v>
      </c>
      <c r="R12672" s="507">
        <v>-0.95858736807536049</v>
      </c>
      <c r="S12672" s="507">
        <v>-0.83971113601353009</v>
      </c>
      <c r="T12672" s="218">
        <v>-5.0639905946561807</v>
      </c>
    </row>
    <row r="12673" spans="1:20" x14ac:dyDescent="0.6">
      <c r="A12673" s="218" t="s">
        <v>35497</v>
      </c>
      <c r="B12673" s="218" t="s">
        <v>35498</v>
      </c>
      <c r="C12673" s="218">
        <v>4.8595972055585603</v>
      </c>
      <c r="D12673" s="218">
        <v>4.8207630529601104</v>
      </c>
      <c r="E12673" s="218">
        <v>4.2022638347506902</v>
      </c>
      <c r="F12673" s="218">
        <v>5.8225614128077199</v>
      </c>
      <c r="G12673" s="218">
        <v>0.69026577864285299</v>
      </c>
      <c r="H12673" s="218">
        <v>0</v>
      </c>
      <c r="I12673" t="s">
        <v>35499</v>
      </c>
      <c r="J12673" s="218" t="s">
        <v>35499</v>
      </c>
      <c r="K12673" s="218">
        <v>2</v>
      </c>
      <c r="L12673" s="218">
        <v>-0.65733337080787013</v>
      </c>
      <c r="M12673" s="218">
        <v>0.96296420724915954</v>
      </c>
      <c r="N12673" s="218">
        <v>-0.61849921820942022</v>
      </c>
      <c r="O12673" s="218">
        <v>1.0017983598476095</v>
      </c>
      <c r="P12673" s="218">
        <v>-4.1693314269157078</v>
      </c>
      <c r="Q12673" s="218">
        <v>-4.8595972055585603</v>
      </c>
      <c r="R12673" s="507">
        <v>0.15281541822064471</v>
      </c>
      <c r="S12673" s="507">
        <v>0.19164957081909462</v>
      </c>
      <c r="T12673" s="218">
        <v>-4.5144643162371345</v>
      </c>
    </row>
    <row r="12674" spans="1:20" x14ac:dyDescent="0.6">
      <c r="A12674" s="218" t="s">
        <v>35500</v>
      </c>
      <c r="B12674" s="218" t="s">
        <v>35501</v>
      </c>
      <c r="C12674" s="218">
        <v>4.7523663969249696</v>
      </c>
      <c r="D12674" s="218">
        <v>4.6747910561045503</v>
      </c>
      <c r="E12674" s="218">
        <v>0</v>
      </c>
      <c r="F12674" s="218">
        <v>3.6635012955784001</v>
      </c>
      <c r="G12674" s="218">
        <v>0</v>
      </c>
      <c r="H12674" s="218">
        <v>0</v>
      </c>
      <c r="I12674" t="s">
        <v>35499</v>
      </c>
      <c r="J12674" s="218" t="s">
        <v>35499</v>
      </c>
      <c r="K12674" s="218">
        <v>2</v>
      </c>
      <c r="L12674" s="218">
        <v>-4.7523663969249696</v>
      </c>
      <c r="M12674" s="218">
        <v>-1.0888651013465696</v>
      </c>
      <c r="N12674" s="218">
        <v>-4.6747910561045503</v>
      </c>
      <c r="O12674" s="218">
        <v>-1.0112897605261502</v>
      </c>
      <c r="P12674" s="218">
        <v>-4.7523663969249696</v>
      </c>
      <c r="Q12674" s="218">
        <v>-4.7523663969249696</v>
      </c>
      <c r="R12674" s="507">
        <v>-2.9206157491357696</v>
      </c>
      <c r="S12674" s="507">
        <v>-2.8430404083153502</v>
      </c>
      <c r="T12674" s="218">
        <v>-4.7523663969249696</v>
      </c>
    </row>
    <row r="12675" spans="1:20" x14ac:dyDescent="0.6">
      <c r="A12675" s="218" t="s">
        <v>35502</v>
      </c>
      <c r="B12675" s="218" t="s">
        <v>35503</v>
      </c>
      <c r="C12675" s="218">
        <v>4.2330597061264097</v>
      </c>
      <c r="D12675" s="218">
        <v>4.4314320364542699</v>
      </c>
      <c r="E12675" s="218">
        <v>5.8605781899048202</v>
      </c>
      <c r="F12675" s="218">
        <v>4.6734834590913303</v>
      </c>
      <c r="G12675" s="218">
        <v>0.69026577864285299</v>
      </c>
      <c r="H12675" s="218">
        <v>0</v>
      </c>
      <c r="I12675" t="s">
        <v>35504</v>
      </c>
      <c r="J12675" s="218" t="s">
        <v>35504</v>
      </c>
      <c r="K12675" s="218">
        <v>4</v>
      </c>
      <c r="L12675" s="218">
        <v>1.6275184837784105</v>
      </c>
      <c r="M12675" s="218">
        <v>0.44042375296492065</v>
      </c>
      <c r="N12675" s="218">
        <v>1.4291461534505503</v>
      </c>
      <c r="O12675" s="218">
        <v>0.24205142263706048</v>
      </c>
      <c r="P12675" s="218">
        <v>-3.5427939274835567</v>
      </c>
      <c r="Q12675" s="218">
        <v>-4.2330597061264097</v>
      </c>
      <c r="R12675" s="507">
        <v>1.0339711183716656</v>
      </c>
      <c r="S12675" s="507">
        <v>0.83559878804380538</v>
      </c>
      <c r="T12675" s="218">
        <v>-3.887926816804983</v>
      </c>
    </row>
    <row r="12676" spans="1:20" x14ac:dyDescent="0.6">
      <c r="A12676" s="218" t="s">
        <v>35505</v>
      </c>
      <c r="B12676" s="218" t="s">
        <v>35506</v>
      </c>
      <c r="C12676" s="218">
        <v>4.4610294732075202</v>
      </c>
      <c r="D12676" s="218">
        <v>4.3595652649883103</v>
      </c>
      <c r="E12676" s="218">
        <v>6.0523854648189497</v>
      </c>
      <c r="F12676" s="218">
        <v>4.5412912137283703</v>
      </c>
      <c r="G12676" s="218">
        <v>1.45337470871665</v>
      </c>
      <c r="H12676" s="218">
        <v>0.123827711997599</v>
      </c>
      <c r="I12676" t="s">
        <v>35504</v>
      </c>
      <c r="J12676" s="218" t="s">
        <v>35504</v>
      </c>
      <c r="K12676" s="218">
        <v>4</v>
      </c>
      <c r="L12676" s="218">
        <v>1.5913559916114295</v>
      </c>
      <c r="M12676" s="218">
        <v>8.0261740520850111E-2</v>
      </c>
      <c r="N12676" s="218">
        <v>1.6928201998306394</v>
      </c>
      <c r="O12676" s="218">
        <v>0.18172594874005998</v>
      </c>
      <c r="P12676" s="218">
        <v>-3.0076547644908702</v>
      </c>
      <c r="Q12676" s="218">
        <v>-4.3372017612099212</v>
      </c>
      <c r="R12676" s="507">
        <v>0.8358088660661398</v>
      </c>
      <c r="S12676" s="507">
        <v>0.93727307428534967</v>
      </c>
      <c r="T12676" s="218">
        <v>-3.6724282628503957</v>
      </c>
    </row>
    <row r="12677" spans="1:20" x14ac:dyDescent="0.6">
      <c r="A12677" s="218" t="s">
        <v>35507</v>
      </c>
      <c r="B12677" s="218" t="s">
        <v>35508</v>
      </c>
      <c r="C12677" s="218">
        <v>1.7381375271920101</v>
      </c>
      <c r="D12677" s="218">
        <v>1.8033211427931699</v>
      </c>
      <c r="E12677" s="218">
        <v>0.206284812912989</v>
      </c>
      <c r="F12677" s="218">
        <v>3.6834460239411801</v>
      </c>
      <c r="G12677" s="218">
        <v>6.3061397666517101</v>
      </c>
      <c r="H12677" s="218">
        <v>0</v>
      </c>
      <c r="I12677" t="s">
        <v>35504</v>
      </c>
      <c r="J12677" s="218" t="s">
        <v>35504</v>
      </c>
      <c r="K12677" s="218">
        <v>4</v>
      </c>
      <c r="L12677" s="218">
        <v>-1.531852714279021</v>
      </c>
      <c r="M12677" s="218">
        <v>1.9453084967491701</v>
      </c>
      <c r="N12677" s="218">
        <v>-1.5970363298801808</v>
      </c>
      <c r="O12677" s="218">
        <v>1.8801248811480102</v>
      </c>
      <c r="P12677" s="218">
        <v>4.5680022394597</v>
      </c>
      <c r="Q12677" s="218">
        <v>-1.7381375271920101</v>
      </c>
      <c r="R12677" s="507">
        <v>0.20672789123507451</v>
      </c>
      <c r="S12677" s="507">
        <v>0.1415442756339147</v>
      </c>
      <c r="T12677" s="218">
        <v>1.4149323561338449</v>
      </c>
    </row>
    <row r="12678" spans="1:20" x14ac:dyDescent="0.6">
      <c r="A12678" s="218" t="s">
        <v>35509</v>
      </c>
      <c r="B12678" s="218" t="s">
        <v>35510</v>
      </c>
      <c r="C12678" s="218">
        <v>5.1133761498800903</v>
      </c>
      <c r="D12678" s="218">
        <v>4.9684913276409901</v>
      </c>
      <c r="E12678" s="218">
        <v>4.3590709523797502</v>
      </c>
      <c r="F12678" s="218">
        <v>5.4364638103936498</v>
      </c>
      <c r="G12678" s="218">
        <v>0.77891856884019794</v>
      </c>
      <c r="H12678" s="218">
        <v>0.23786221336595301</v>
      </c>
      <c r="I12678" t="s">
        <v>35504</v>
      </c>
      <c r="J12678" s="218" t="s">
        <v>35504</v>
      </c>
      <c r="K12678" s="218">
        <v>4</v>
      </c>
      <c r="L12678" s="218">
        <v>-0.75430519750034009</v>
      </c>
      <c r="M12678" s="218">
        <v>0.32308766051355953</v>
      </c>
      <c r="N12678" s="218">
        <v>-0.60942037526123993</v>
      </c>
      <c r="O12678" s="218">
        <v>0.46797248275265968</v>
      </c>
      <c r="P12678" s="218">
        <v>-4.3344575810398922</v>
      </c>
      <c r="Q12678" s="218">
        <v>-4.8755139365141371</v>
      </c>
      <c r="R12678" s="507">
        <v>-0.21560876849339028</v>
      </c>
      <c r="S12678" s="507">
        <v>-7.0723946254290126E-2</v>
      </c>
      <c r="T12678" s="218">
        <v>-4.6049857587770147</v>
      </c>
    </row>
    <row r="12679" spans="1:20" x14ac:dyDescent="0.6">
      <c r="A12679" s="218" t="s">
        <v>35511</v>
      </c>
      <c r="B12679" s="218" t="s">
        <v>35512</v>
      </c>
      <c r="C12679" s="218">
        <v>5.0906391514913798</v>
      </c>
      <c r="D12679" s="218">
        <v>5.0858813887708401</v>
      </c>
      <c r="E12679" s="218">
        <v>4.6225454368460399</v>
      </c>
      <c r="F12679" s="218">
        <v>4.0718163279401303</v>
      </c>
      <c r="G12679" s="218">
        <v>0.494726731926454</v>
      </c>
      <c r="H12679" s="218">
        <v>0.123827711997599</v>
      </c>
      <c r="I12679" t="s">
        <v>35513</v>
      </c>
      <c r="J12679" s="218" t="s">
        <v>35513</v>
      </c>
      <c r="K12679" s="218">
        <v>1</v>
      </c>
      <c r="L12679" s="218">
        <v>-0.46809371464533989</v>
      </c>
      <c r="M12679" s="218">
        <v>-1.0188228235512495</v>
      </c>
      <c r="N12679" s="218">
        <v>-0.46333595192480015</v>
      </c>
      <c r="O12679" s="218">
        <v>-1.0140650608307098</v>
      </c>
      <c r="P12679" s="218">
        <v>-4.5959124195649261</v>
      </c>
      <c r="Q12679" s="218">
        <v>-4.9668114394937808</v>
      </c>
      <c r="R12679" s="507">
        <v>-0.74345826909829471</v>
      </c>
      <c r="S12679" s="507">
        <v>-0.73870050637775497</v>
      </c>
      <c r="T12679" s="218">
        <v>-4.7813619295293535</v>
      </c>
    </row>
    <row r="12680" spans="1:20" x14ac:dyDescent="0.6">
      <c r="A12680" s="218" t="s">
        <v>35514</v>
      </c>
      <c r="B12680" s="218" t="s">
        <v>35515</v>
      </c>
      <c r="C12680" s="218">
        <v>3.9857203059980999</v>
      </c>
      <c r="D12680" s="218">
        <v>3.69959739841681</v>
      </c>
      <c r="E12680" s="218">
        <v>0.106826243139567</v>
      </c>
      <c r="F12680" s="218">
        <v>4.4037903933390199</v>
      </c>
      <c r="G12680" s="218">
        <v>0</v>
      </c>
      <c r="H12680" s="218">
        <v>0</v>
      </c>
      <c r="I12680" t="s">
        <v>35516</v>
      </c>
      <c r="J12680" s="218" t="s">
        <v>35516</v>
      </c>
      <c r="K12680" s="218">
        <v>1</v>
      </c>
      <c r="L12680" s="218">
        <v>-3.8788940628585329</v>
      </c>
      <c r="M12680" s="218">
        <v>0.41807008734091999</v>
      </c>
      <c r="N12680" s="218">
        <v>-3.592771155277243</v>
      </c>
      <c r="O12680" s="218">
        <v>0.70419299492220988</v>
      </c>
      <c r="P12680" s="218">
        <v>-3.9857203059980999</v>
      </c>
      <c r="Q12680" s="218">
        <v>-3.9857203059980999</v>
      </c>
      <c r="R12680" s="507">
        <v>-1.7304119877588064</v>
      </c>
      <c r="S12680" s="507">
        <v>-1.4442890801775166</v>
      </c>
      <c r="T12680" s="218">
        <v>-3.9857203059980999</v>
      </c>
    </row>
    <row r="12681" spans="1:20" x14ac:dyDescent="0.6">
      <c r="A12681" s="218" t="s">
        <v>35517</v>
      </c>
      <c r="B12681" s="218" t="s">
        <v>35518</v>
      </c>
      <c r="C12681" s="218">
        <v>5.2098134274074104</v>
      </c>
      <c r="D12681" s="218">
        <v>5.2136700457010097</v>
      </c>
      <c r="E12681" s="218">
        <v>5.6168825197756398</v>
      </c>
      <c r="F12681" s="218">
        <v>4.5431116152624096</v>
      </c>
      <c r="G12681" s="218">
        <v>0.69026577864285299</v>
      </c>
      <c r="H12681" s="218">
        <v>0</v>
      </c>
      <c r="I12681" t="s">
        <v>35519</v>
      </c>
      <c r="J12681" s="218" t="s">
        <v>35519</v>
      </c>
      <c r="K12681" s="218">
        <v>1</v>
      </c>
      <c r="L12681" s="218">
        <v>0.40706909236822941</v>
      </c>
      <c r="M12681" s="218">
        <v>-0.66670181214500079</v>
      </c>
      <c r="N12681" s="218">
        <v>0.40321247407463012</v>
      </c>
      <c r="O12681" s="218">
        <v>-0.67055843043860008</v>
      </c>
      <c r="P12681" s="218">
        <v>-4.5195476487645578</v>
      </c>
      <c r="Q12681" s="218">
        <v>-5.2098134274074104</v>
      </c>
      <c r="R12681" s="507">
        <v>-0.12981635988838569</v>
      </c>
      <c r="S12681" s="507">
        <v>-0.13367297818198498</v>
      </c>
      <c r="T12681" s="218">
        <v>-4.8646805380859846</v>
      </c>
    </row>
    <row r="12682" spans="1:20" x14ac:dyDescent="0.6">
      <c r="A12682" s="218" t="s">
        <v>35520</v>
      </c>
      <c r="B12682" s="218" t="s">
        <v>35521</v>
      </c>
      <c r="C12682" s="218">
        <v>5.8588168946933497</v>
      </c>
      <c r="D12682" s="218">
        <v>5.9823758848612103</v>
      </c>
      <c r="E12682" s="218">
        <v>1.9851294719793899</v>
      </c>
      <c r="F12682" s="218">
        <v>5.5164745402467101</v>
      </c>
      <c r="G12682" s="218">
        <v>0.26846663313173802</v>
      </c>
      <c r="H12682" s="218">
        <v>0.123827711997599</v>
      </c>
      <c r="I12682" t="s">
        <v>35522</v>
      </c>
      <c r="J12682" s="218" t="s">
        <v>35522</v>
      </c>
      <c r="K12682" s="218">
        <v>1</v>
      </c>
      <c r="L12682" s="218">
        <v>-3.8736874227139597</v>
      </c>
      <c r="M12682" s="218">
        <v>-0.34234235444663952</v>
      </c>
      <c r="N12682" s="218">
        <v>-3.9972464128818204</v>
      </c>
      <c r="O12682" s="218">
        <v>-0.46590134461450017</v>
      </c>
      <c r="P12682" s="218">
        <v>-5.5903502615616114</v>
      </c>
      <c r="Q12682" s="218">
        <v>-5.7349891826957506</v>
      </c>
      <c r="R12682" s="507">
        <v>-2.1080148885802998</v>
      </c>
      <c r="S12682" s="507">
        <v>-2.2315738787481605</v>
      </c>
      <c r="T12682" s="218">
        <v>-5.6626697221286815</v>
      </c>
    </row>
    <row r="12683" spans="1:20" x14ac:dyDescent="0.6">
      <c r="A12683" s="218" t="s">
        <v>35523</v>
      </c>
      <c r="B12683" s="218" t="s">
        <v>35524</v>
      </c>
      <c r="C12683" s="218">
        <v>5.2535645699153797</v>
      </c>
      <c r="D12683" s="218">
        <v>4.8700896803199898</v>
      </c>
      <c r="E12683" s="218">
        <v>4.3482240281645597</v>
      </c>
      <c r="F12683" s="218">
        <v>4.1802190964661E-2</v>
      </c>
      <c r="G12683" s="218">
        <v>0.14046909216855899</v>
      </c>
      <c r="H12683" s="218">
        <v>0.123827711997599</v>
      </c>
      <c r="I12683" t="s">
        <v>35525</v>
      </c>
      <c r="J12683" s="218" t="s">
        <v>35525</v>
      </c>
      <c r="K12683" s="218">
        <v>1</v>
      </c>
      <c r="L12683" s="218">
        <v>-0.90534054175082002</v>
      </c>
      <c r="M12683" s="218">
        <v>-5.211762378950719</v>
      </c>
      <c r="N12683" s="218">
        <v>-0.52186565215543013</v>
      </c>
      <c r="O12683" s="218">
        <v>-4.8282874893553291</v>
      </c>
      <c r="P12683" s="218">
        <v>-5.1130954777468203</v>
      </c>
      <c r="Q12683" s="218">
        <v>-5.1297368579177807</v>
      </c>
      <c r="R12683" s="507">
        <v>-3.0585514603507695</v>
      </c>
      <c r="S12683" s="507">
        <v>-2.6750765707553796</v>
      </c>
      <c r="T12683" s="218">
        <v>-5.1214161678323009</v>
      </c>
    </row>
    <row r="12684" spans="1:20" x14ac:dyDescent="0.6">
      <c r="A12684" s="218" t="s">
        <v>35526</v>
      </c>
      <c r="B12684" s="218" t="s">
        <v>35527</v>
      </c>
      <c r="C12684" s="218">
        <v>4.17280869991394</v>
      </c>
      <c r="D12684" s="218">
        <v>4.32931504096097</v>
      </c>
      <c r="E12684" s="218">
        <v>6.79517932294464</v>
      </c>
      <c r="F12684" s="218">
        <v>2.4511814793828099</v>
      </c>
      <c r="G12684" s="218">
        <v>1.55729034198126</v>
      </c>
      <c r="H12684" s="218">
        <v>0.123827711997599</v>
      </c>
      <c r="I12684" t="s">
        <v>35528</v>
      </c>
      <c r="J12684" s="218" t="s">
        <v>35528</v>
      </c>
      <c r="K12684" s="218">
        <v>2</v>
      </c>
      <c r="L12684" s="218">
        <v>2.6223706230307</v>
      </c>
      <c r="M12684" s="218">
        <v>-1.72162722053113</v>
      </c>
      <c r="N12684" s="218">
        <v>2.46586428198367</v>
      </c>
      <c r="O12684" s="218">
        <v>-1.87813356157816</v>
      </c>
      <c r="P12684" s="218">
        <v>-2.6155183579326797</v>
      </c>
      <c r="Q12684" s="218">
        <v>-4.048980987916341</v>
      </c>
      <c r="R12684" s="507">
        <v>0.45037170124978498</v>
      </c>
      <c r="S12684" s="507">
        <v>0.293865360202755</v>
      </c>
      <c r="T12684" s="218">
        <v>-3.3322496729245104</v>
      </c>
    </row>
    <row r="12685" spans="1:20" x14ac:dyDescent="0.6">
      <c r="A12685" s="218" t="s">
        <v>35529</v>
      </c>
      <c r="B12685" s="218" t="s">
        <v>35530</v>
      </c>
      <c r="C12685" s="218">
        <v>3.9700699314307299</v>
      </c>
      <c r="D12685" s="218">
        <v>3.8115664933110698</v>
      </c>
      <c r="E12685" s="218">
        <v>5.44016568968664E-2</v>
      </c>
      <c r="F12685" s="218">
        <v>4.1165149934504699</v>
      </c>
      <c r="G12685" s="218">
        <v>0.14046909216855899</v>
      </c>
      <c r="H12685" s="218">
        <v>0</v>
      </c>
      <c r="I12685" t="s">
        <v>35528</v>
      </c>
      <c r="J12685" s="218" t="s">
        <v>35528</v>
      </c>
      <c r="K12685" s="218">
        <v>2</v>
      </c>
      <c r="L12685" s="218">
        <v>-3.9156682745338633</v>
      </c>
      <c r="M12685" s="218">
        <v>0.14644506201973995</v>
      </c>
      <c r="N12685" s="218">
        <v>-3.7571648364142032</v>
      </c>
      <c r="O12685" s="218">
        <v>0.30494850013940011</v>
      </c>
      <c r="P12685" s="218">
        <v>-3.829600839262171</v>
      </c>
      <c r="Q12685" s="218">
        <v>-3.9700699314307299</v>
      </c>
      <c r="R12685" s="507">
        <v>-1.8846116062570617</v>
      </c>
      <c r="S12685" s="507">
        <v>-1.7261081681374015</v>
      </c>
      <c r="T12685" s="218">
        <v>-3.8998353853464502</v>
      </c>
    </row>
    <row r="12686" spans="1:20" x14ac:dyDescent="0.6">
      <c r="A12686" s="218" t="s">
        <v>35531</v>
      </c>
      <c r="B12686" s="218" t="s">
        <v>35532</v>
      </c>
      <c r="C12686" s="218">
        <v>4.9448013867300498</v>
      </c>
      <c r="D12686" s="218">
        <v>5.0563520674123899</v>
      </c>
      <c r="E12686" s="218">
        <v>5.9935621697445196</v>
      </c>
      <c r="F12686" s="218">
        <v>5.1833879104102198</v>
      </c>
      <c r="G12686" s="218">
        <v>1.39846821979138</v>
      </c>
      <c r="H12686" s="218">
        <v>7.7368380390746401</v>
      </c>
      <c r="I12686" t="s">
        <v>35533</v>
      </c>
      <c r="J12686" s="218" t="s">
        <v>35533</v>
      </c>
      <c r="K12686" s="218">
        <v>3</v>
      </c>
      <c r="L12686" s="218">
        <v>1.0487607830144698</v>
      </c>
      <c r="M12686" s="218">
        <v>0.23858652368017008</v>
      </c>
      <c r="N12686" s="218">
        <v>0.93721010233212976</v>
      </c>
      <c r="O12686" s="218">
        <v>0.12703584299783</v>
      </c>
      <c r="P12686" s="218">
        <v>-3.5463331669386697</v>
      </c>
      <c r="Q12686" s="218">
        <v>2.7920366523445903</v>
      </c>
      <c r="R12686" s="507">
        <v>0.64367365334731996</v>
      </c>
      <c r="S12686" s="507">
        <v>0.53212297266497988</v>
      </c>
      <c r="T12686" s="218">
        <v>-0.37714825729703971</v>
      </c>
    </row>
    <row r="12687" spans="1:20" x14ac:dyDescent="0.6">
      <c r="A12687" s="218" t="s">
        <v>35534</v>
      </c>
      <c r="B12687" s="218" t="s">
        <v>35535</v>
      </c>
      <c r="C12687" s="218">
        <v>5.0477934468840999</v>
      </c>
      <c r="D12687" s="218">
        <v>5.4253734477701503</v>
      </c>
      <c r="E12687" s="218">
        <v>4.8041704634289504</v>
      </c>
      <c r="F12687" s="218">
        <v>5.12867141031556</v>
      </c>
      <c r="G12687" s="218">
        <v>7.3621127662829702</v>
      </c>
      <c r="H12687" s="218">
        <v>0</v>
      </c>
      <c r="I12687" t="s">
        <v>35533</v>
      </c>
      <c r="J12687" s="218" t="s">
        <v>35533</v>
      </c>
      <c r="K12687" s="218">
        <v>3</v>
      </c>
      <c r="L12687" s="218">
        <v>-0.24362298345514954</v>
      </c>
      <c r="M12687" s="218">
        <v>8.0877963431460032E-2</v>
      </c>
      <c r="N12687" s="218">
        <v>-0.62120298434119992</v>
      </c>
      <c r="O12687" s="218">
        <v>-0.29670203745459034</v>
      </c>
      <c r="P12687" s="218">
        <v>2.3143193193988703</v>
      </c>
      <c r="Q12687" s="218">
        <v>-5.0477934468840999</v>
      </c>
      <c r="R12687" s="507">
        <v>-8.1372510011844756E-2</v>
      </c>
      <c r="S12687" s="507">
        <v>-0.45895251089789513</v>
      </c>
      <c r="T12687" s="218">
        <v>-1.3667370637426148</v>
      </c>
    </row>
    <row r="12688" spans="1:20" x14ac:dyDescent="0.6">
      <c r="A12688" s="218" t="s">
        <v>35536</v>
      </c>
      <c r="B12688" s="218" t="s">
        <v>35537</v>
      </c>
      <c r="C12688" s="218">
        <v>4.7914783623783901</v>
      </c>
      <c r="D12688" s="218">
        <v>4.6580374071076003</v>
      </c>
      <c r="E12688" s="218">
        <v>2.1812320047506999</v>
      </c>
      <c r="F12688" s="218">
        <v>6.4408572205088301</v>
      </c>
      <c r="G12688" s="218">
        <v>9.0722457393974008</v>
      </c>
      <c r="H12688" s="218">
        <v>2.99828839946314</v>
      </c>
      <c r="I12688" t="s">
        <v>35533</v>
      </c>
      <c r="J12688" s="218" t="s">
        <v>35533</v>
      </c>
      <c r="K12688" s="218">
        <v>3</v>
      </c>
      <c r="L12688" s="218">
        <v>-2.6102463576276902</v>
      </c>
      <c r="M12688" s="218">
        <v>1.6493788581304401</v>
      </c>
      <c r="N12688" s="218">
        <v>-2.4768054023569004</v>
      </c>
      <c r="O12688" s="218">
        <v>1.7828198134012299</v>
      </c>
      <c r="P12688" s="218">
        <v>4.2807673770190107</v>
      </c>
      <c r="Q12688" s="218">
        <v>-1.7931899629152501</v>
      </c>
      <c r="R12688" s="507">
        <v>-0.48043374974862507</v>
      </c>
      <c r="S12688" s="507">
        <v>-0.34699279447783526</v>
      </c>
      <c r="T12688" s="218">
        <v>1.2437887070518803</v>
      </c>
    </row>
    <row r="12689" spans="1:20" x14ac:dyDescent="0.6">
      <c r="A12689" s="218" t="s">
        <v>35538</v>
      </c>
      <c r="B12689" s="218" t="s">
        <v>35539</v>
      </c>
      <c r="C12689" s="218">
        <v>5.4977842482795802</v>
      </c>
      <c r="D12689" s="218">
        <v>5.24641648791237</v>
      </c>
      <c r="E12689" s="218">
        <v>6.6202550859974503</v>
      </c>
      <c r="F12689" s="218">
        <v>5.48177725423509</v>
      </c>
      <c r="G12689" s="218">
        <v>1.55729034198126</v>
      </c>
      <c r="H12689" s="218">
        <v>0.23786221336595301</v>
      </c>
      <c r="I12689" t="s">
        <v>35540</v>
      </c>
      <c r="J12689" s="218" t="s">
        <v>35540</v>
      </c>
      <c r="K12689" s="218">
        <v>2</v>
      </c>
      <c r="L12689" s="218">
        <v>1.12247083771787</v>
      </c>
      <c r="M12689" s="218">
        <v>-1.6006994044490241E-2</v>
      </c>
      <c r="N12689" s="218">
        <v>1.3738385980850802</v>
      </c>
      <c r="O12689" s="218">
        <v>0.23536076632271996</v>
      </c>
      <c r="P12689" s="218">
        <v>-3.94049390629832</v>
      </c>
      <c r="Q12689" s="218">
        <v>-5.2599220349136271</v>
      </c>
      <c r="R12689" s="507">
        <v>0.5532319218366899</v>
      </c>
      <c r="S12689" s="507">
        <v>0.8045996822039001</v>
      </c>
      <c r="T12689" s="218">
        <v>-4.6002079706059735</v>
      </c>
    </row>
    <row r="12690" spans="1:20" x14ac:dyDescent="0.6">
      <c r="A12690" s="218" t="s">
        <v>35541</v>
      </c>
      <c r="B12690" s="218" t="s">
        <v>35542</v>
      </c>
      <c r="C12690" s="218">
        <v>5.7772335674600797</v>
      </c>
      <c r="D12690" s="218">
        <v>5.3953629766184896</v>
      </c>
      <c r="E12690" s="218">
        <v>6.78214142462389</v>
      </c>
      <c r="F12690" s="218">
        <v>4.6175655888584304</v>
      </c>
      <c r="G12690" s="218">
        <v>1.7450477769392401</v>
      </c>
      <c r="H12690" s="218">
        <v>0.123827711997599</v>
      </c>
      <c r="I12690" t="s">
        <v>35540</v>
      </c>
      <c r="J12690" s="218" t="s">
        <v>35540</v>
      </c>
      <c r="K12690" s="218">
        <v>2</v>
      </c>
      <c r="L12690" s="218">
        <v>1.0049078571638104</v>
      </c>
      <c r="M12690" s="218">
        <v>-1.1596679786016493</v>
      </c>
      <c r="N12690" s="218">
        <v>1.3867784480054004</v>
      </c>
      <c r="O12690" s="218">
        <v>-0.77779738776005924</v>
      </c>
      <c r="P12690" s="218">
        <v>-4.03218579052084</v>
      </c>
      <c r="Q12690" s="218">
        <v>-5.6534058554624806</v>
      </c>
      <c r="R12690" s="507">
        <v>-7.7380060718919452E-2</v>
      </c>
      <c r="S12690" s="507">
        <v>0.30449053012267058</v>
      </c>
      <c r="T12690" s="218">
        <v>-4.8427958229916603</v>
      </c>
    </row>
    <row r="12691" spans="1:20" x14ac:dyDescent="0.6">
      <c r="A12691" s="218" t="s">
        <v>35543</v>
      </c>
      <c r="B12691" s="218" t="s">
        <v>35544</v>
      </c>
      <c r="C12691" s="218">
        <v>5.8559812718494904</v>
      </c>
      <c r="D12691" s="218">
        <v>5.4231717322775204</v>
      </c>
      <c r="E12691" s="218">
        <v>6.8691294229497997</v>
      </c>
      <c r="F12691" s="218">
        <v>5.53671657543231</v>
      </c>
      <c r="G12691" s="218">
        <v>1.0162357018798001</v>
      </c>
      <c r="H12691" s="218">
        <v>6.2867869750958896</v>
      </c>
      <c r="I12691" t="s">
        <v>35545</v>
      </c>
      <c r="J12691" s="218" t="s">
        <v>35545</v>
      </c>
      <c r="K12691" s="218">
        <v>1</v>
      </c>
      <c r="L12691" s="218">
        <v>1.0131481511003093</v>
      </c>
      <c r="M12691" s="218">
        <v>-0.31926469641718036</v>
      </c>
      <c r="N12691" s="218">
        <v>1.4459576906722793</v>
      </c>
      <c r="O12691" s="218">
        <v>0.11354484315478963</v>
      </c>
      <c r="P12691" s="218">
        <v>-4.8397455699696899</v>
      </c>
      <c r="Q12691" s="218">
        <v>0.43080570324639922</v>
      </c>
      <c r="R12691" s="507">
        <v>0.34694172734156448</v>
      </c>
      <c r="S12691" s="507">
        <v>0.77975126691353447</v>
      </c>
      <c r="T12691" s="218">
        <v>-2.2044699333616453</v>
      </c>
    </row>
    <row r="12692" spans="1:20" x14ac:dyDescent="0.6">
      <c r="A12692" s="218" t="s">
        <v>35546</v>
      </c>
      <c r="B12692" s="218" t="s">
        <v>35547</v>
      </c>
      <c r="C12692" s="218">
        <v>5.58855514163987</v>
      </c>
      <c r="D12692" s="218">
        <v>5.3157072101289202</v>
      </c>
      <c r="E12692" s="218">
        <v>7.31443399412478</v>
      </c>
      <c r="F12692" s="218">
        <v>6.6998161743005697</v>
      </c>
      <c r="G12692" s="218">
        <v>1.9111597972002401</v>
      </c>
      <c r="H12692" s="218">
        <v>7.8255782601997499</v>
      </c>
      <c r="I12692" t="s">
        <v>156</v>
      </c>
      <c r="J12692" s="218" t="s">
        <v>156</v>
      </c>
      <c r="K12692" s="218">
        <v>1</v>
      </c>
      <c r="L12692" s="218">
        <v>1.72587885248491</v>
      </c>
      <c r="M12692" s="218">
        <v>1.1112610326606998</v>
      </c>
      <c r="N12692" s="218">
        <v>1.9987267839958598</v>
      </c>
      <c r="O12692" s="218">
        <v>1.3841089641716495</v>
      </c>
      <c r="P12692" s="218">
        <v>-3.6773953444396299</v>
      </c>
      <c r="Q12692" s="218">
        <v>2.2370231185598799</v>
      </c>
      <c r="R12692" s="507">
        <v>1.4185699425728049</v>
      </c>
      <c r="S12692" s="507">
        <v>1.6914178740837547</v>
      </c>
      <c r="T12692" s="218">
        <v>-0.720186112939875</v>
      </c>
    </row>
    <row r="12693" spans="1:20" x14ac:dyDescent="0.6">
      <c r="A12693" s="218" t="s">
        <v>35548</v>
      </c>
      <c r="B12693" s="218" t="s">
        <v>35549</v>
      </c>
      <c r="C12693" s="218">
        <v>5.8127642161136102</v>
      </c>
      <c r="D12693" s="218">
        <v>5.9673439120715397</v>
      </c>
      <c r="E12693" s="218">
        <v>5.3193254622890498</v>
      </c>
      <c r="F12693" s="218">
        <v>5.34550848242037</v>
      </c>
      <c r="G12693" s="218">
        <v>1.21997385646274</v>
      </c>
      <c r="H12693" s="218">
        <v>0.123827711997599</v>
      </c>
      <c r="I12693" t="s">
        <v>35550</v>
      </c>
      <c r="J12693" s="218" t="s">
        <v>35550</v>
      </c>
      <c r="K12693" s="218">
        <v>2</v>
      </c>
      <c r="L12693" s="218">
        <v>-0.49343875382456037</v>
      </c>
      <c r="M12693" s="218">
        <v>-0.46725573369324014</v>
      </c>
      <c r="N12693" s="218">
        <v>-0.6480184497824899</v>
      </c>
      <c r="O12693" s="218">
        <v>-0.62183542965116967</v>
      </c>
      <c r="P12693" s="218">
        <v>-4.5927903596508699</v>
      </c>
      <c r="Q12693" s="218">
        <v>-5.6889365041160112</v>
      </c>
      <c r="R12693" s="507">
        <v>-0.48034724375890026</v>
      </c>
      <c r="S12693" s="507">
        <v>-0.63492693971682979</v>
      </c>
      <c r="T12693" s="218">
        <v>-5.1408634318834405</v>
      </c>
    </row>
    <row r="12694" spans="1:20" x14ac:dyDescent="0.6">
      <c r="A12694" s="218" t="s">
        <v>35551</v>
      </c>
      <c r="B12694" s="218" t="s">
        <v>35552</v>
      </c>
      <c r="C12694" s="218">
        <v>5.47763329629566</v>
      </c>
      <c r="D12694" s="218">
        <v>4.9968970718287098</v>
      </c>
      <c r="E12694" s="218">
        <v>4.8663131055115798</v>
      </c>
      <c r="F12694" s="218">
        <v>4.8188204583640601</v>
      </c>
      <c r="G12694" s="218">
        <v>0.14046909216855899</v>
      </c>
      <c r="H12694" s="218">
        <v>7.9998564856109597</v>
      </c>
      <c r="I12694" t="s">
        <v>35550</v>
      </c>
      <c r="J12694" s="218" t="s">
        <v>35550</v>
      </c>
      <c r="K12694" s="218">
        <v>2</v>
      </c>
      <c r="L12694" s="218">
        <v>-0.61132019078408018</v>
      </c>
      <c r="M12694" s="218">
        <v>-0.65881283793159984</v>
      </c>
      <c r="N12694" s="218">
        <v>-0.13058396631712998</v>
      </c>
      <c r="O12694" s="218">
        <v>-0.17807661346464965</v>
      </c>
      <c r="P12694" s="218">
        <v>-5.3371642041271006</v>
      </c>
      <c r="Q12694" s="218">
        <v>2.5222231893152998</v>
      </c>
      <c r="R12694" s="507">
        <v>-0.63506651435784001</v>
      </c>
      <c r="S12694" s="507">
        <v>-0.15433028989088982</v>
      </c>
      <c r="T12694" s="218">
        <v>-1.4074705074059004</v>
      </c>
    </row>
    <row r="12695" spans="1:20" x14ac:dyDescent="0.6">
      <c r="A12695" s="218" t="s">
        <v>35553</v>
      </c>
      <c r="B12695" s="218" t="s">
        <v>35554</v>
      </c>
      <c r="C12695" s="218">
        <v>5.2020186810064102</v>
      </c>
      <c r="D12695" s="218">
        <v>5.0130904387304698</v>
      </c>
      <c r="E12695" s="218">
        <v>4.9130655126689797</v>
      </c>
      <c r="F12695" s="218">
        <v>4.8052316046837804</v>
      </c>
      <c r="G12695" s="218">
        <v>0.86243763809848095</v>
      </c>
      <c r="H12695" s="218">
        <v>4.0131151447714304</v>
      </c>
      <c r="I12695" t="s">
        <v>35555</v>
      </c>
      <c r="J12695" s="218" t="s">
        <v>35555</v>
      </c>
      <c r="K12695" s="218">
        <v>3</v>
      </c>
      <c r="L12695" s="218">
        <v>-0.28895316833743045</v>
      </c>
      <c r="M12695" s="218">
        <v>-0.39678707632262977</v>
      </c>
      <c r="N12695" s="218">
        <v>-0.10002492606149005</v>
      </c>
      <c r="O12695" s="218">
        <v>-0.20785883404668937</v>
      </c>
      <c r="P12695" s="218">
        <v>-4.3395810429079296</v>
      </c>
      <c r="Q12695" s="218">
        <v>-1.1889035362349798</v>
      </c>
      <c r="R12695" s="507">
        <v>-0.34287012233003011</v>
      </c>
      <c r="S12695" s="507">
        <v>-0.15394188005408971</v>
      </c>
      <c r="T12695" s="218">
        <v>-2.7642422895714547</v>
      </c>
    </row>
    <row r="12696" spans="1:20" x14ac:dyDescent="0.6">
      <c r="A12696" s="218" t="s">
        <v>35556</v>
      </c>
      <c r="B12696" s="218" t="s">
        <v>35557</v>
      </c>
      <c r="C12696" s="218">
        <v>5.6536840036755196</v>
      </c>
      <c r="D12696" s="218">
        <v>5.2625151312342302</v>
      </c>
      <c r="E12696" s="218">
        <v>3.1186366881390102</v>
      </c>
      <c r="F12696" s="218">
        <v>5.6036640238817803</v>
      </c>
      <c r="G12696" s="218">
        <v>0</v>
      </c>
      <c r="H12696" s="218">
        <v>0.23786221336595301</v>
      </c>
      <c r="I12696" t="s">
        <v>35555</v>
      </c>
      <c r="J12696" s="218" t="s">
        <v>35555</v>
      </c>
      <c r="K12696" s="218">
        <v>3</v>
      </c>
      <c r="L12696" s="218">
        <v>-2.5350473155365094</v>
      </c>
      <c r="M12696" s="218">
        <v>-5.0019979793739289E-2</v>
      </c>
      <c r="N12696" s="218">
        <v>-2.14387844309522</v>
      </c>
      <c r="O12696" s="218">
        <v>0.34114889264755011</v>
      </c>
      <c r="P12696" s="218">
        <v>-5.6536840036755196</v>
      </c>
      <c r="Q12696" s="218">
        <v>-5.4158217903095665</v>
      </c>
      <c r="R12696" s="507">
        <v>-1.2925336476651244</v>
      </c>
      <c r="S12696" s="507">
        <v>-0.90136477522383496</v>
      </c>
      <c r="T12696" s="218">
        <v>-5.5347528969925435</v>
      </c>
    </row>
    <row r="12697" spans="1:20" x14ac:dyDescent="0.6">
      <c r="A12697" s="218" t="s">
        <v>35558</v>
      </c>
      <c r="B12697" s="218" t="s">
        <v>35559</v>
      </c>
      <c r="C12697" s="218">
        <v>4.7660254791808603</v>
      </c>
      <c r="D12697" s="218">
        <v>4.50197582972352</v>
      </c>
      <c r="E12697" s="218">
        <v>0</v>
      </c>
      <c r="F12697" s="218">
        <v>4.6550839373677002</v>
      </c>
      <c r="G12697" s="218">
        <v>0</v>
      </c>
      <c r="H12697" s="218">
        <v>0.123827711997599</v>
      </c>
      <c r="I12697" t="s">
        <v>35555</v>
      </c>
      <c r="J12697" s="218" t="s">
        <v>35555</v>
      </c>
      <c r="K12697" s="218">
        <v>3</v>
      </c>
      <c r="L12697" s="218">
        <v>-4.7660254791808603</v>
      </c>
      <c r="M12697" s="218">
        <v>-0.11094154181316007</v>
      </c>
      <c r="N12697" s="218">
        <v>-4.50197582972352</v>
      </c>
      <c r="O12697" s="218">
        <v>0.15310810764418026</v>
      </c>
      <c r="P12697" s="218">
        <v>-4.7660254791808603</v>
      </c>
      <c r="Q12697" s="218">
        <v>-4.6421977671832613</v>
      </c>
      <c r="R12697" s="507">
        <v>-2.4384835104970102</v>
      </c>
      <c r="S12697" s="507">
        <v>-2.1744338610396698</v>
      </c>
      <c r="T12697" s="218">
        <v>-4.7041116231820608</v>
      </c>
    </row>
    <row r="12698" spans="1:20" x14ac:dyDescent="0.6">
      <c r="A12698" s="218" t="s">
        <v>35560</v>
      </c>
      <c r="B12698" s="218" t="s">
        <v>35561</v>
      </c>
      <c r="C12698" s="218">
        <v>5.2991628022462196</v>
      </c>
      <c r="D12698" s="218">
        <v>5.4264730467721796</v>
      </c>
      <c r="E12698" s="218">
        <v>4.5674935359682296</v>
      </c>
      <c r="F12698" s="218">
        <v>5.3202530554398502</v>
      </c>
      <c r="G12698" s="218">
        <v>0.86243763809848095</v>
      </c>
      <c r="H12698" s="218">
        <v>0.123827711997599</v>
      </c>
      <c r="I12698" t="s">
        <v>35562</v>
      </c>
      <c r="J12698" s="218" t="s">
        <v>35562</v>
      </c>
      <c r="K12698" s="218">
        <v>1</v>
      </c>
      <c r="L12698" s="218">
        <v>-0.73166926627799</v>
      </c>
      <c r="M12698" s="218">
        <v>2.1090253193630559E-2</v>
      </c>
      <c r="N12698" s="218">
        <v>-0.85897951080394996</v>
      </c>
      <c r="O12698" s="218">
        <v>-0.1062199913323294</v>
      </c>
      <c r="P12698" s="218">
        <v>-4.436725164147739</v>
      </c>
      <c r="Q12698" s="218">
        <v>-5.1753350902486206</v>
      </c>
      <c r="R12698" s="507">
        <v>-0.35528950654217972</v>
      </c>
      <c r="S12698" s="507">
        <v>-0.48259975106813968</v>
      </c>
      <c r="T12698" s="218">
        <v>-4.8060301271981798</v>
      </c>
    </row>
    <row r="12699" spans="1:20" x14ac:dyDescent="0.6">
      <c r="A12699" s="218" t="s">
        <v>35563</v>
      </c>
      <c r="B12699" s="218" t="s">
        <v>35564</v>
      </c>
      <c r="C12699" s="218">
        <v>2.0671884064605099</v>
      </c>
      <c r="D12699" s="218">
        <v>1.2082963351876199</v>
      </c>
      <c r="E12699" s="218">
        <v>0</v>
      </c>
      <c r="F12699" s="218">
        <v>0</v>
      </c>
      <c r="G12699" s="218">
        <v>0</v>
      </c>
      <c r="H12699" s="218">
        <v>0</v>
      </c>
      <c r="I12699" t="s">
        <v>35565</v>
      </c>
      <c r="J12699" s="218" t="s">
        <v>35565</v>
      </c>
      <c r="K12699" s="218">
        <v>1</v>
      </c>
      <c r="L12699" s="218">
        <v>-2.0671884064605099</v>
      </c>
      <c r="M12699" s="218">
        <v>-2.0671884064605099</v>
      </c>
      <c r="N12699" s="218">
        <v>-1.2082963351876199</v>
      </c>
      <c r="O12699" s="218">
        <v>-1.2082963351876199</v>
      </c>
      <c r="P12699" s="218">
        <v>-2.0671884064605099</v>
      </c>
      <c r="Q12699" s="218">
        <v>-2.0671884064605099</v>
      </c>
      <c r="R12699" s="507">
        <v>-2.0671884064605099</v>
      </c>
      <c r="S12699" s="507">
        <v>-1.2082963351876199</v>
      </c>
      <c r="T12699" s="218">
        <v>-2.0671884064605099</v>
      </c>
    </row>
    <row r="12700" spans="1:20" x14ac:dyDescent="0.6">
      <c r="A12700" s="218" t="s">
        <v>35566</v>
      </c>
      <c r="B12700" s="218" t="s">
        <v>35567</v>
      </c>
      <c r="C12700" s="218">
        <v>4.5373512990654703</v>
      </c>
      <c r="D12700" s="218">
        <v>4.4292395546791399</v>
      </c>
      <c r="E12700" s="218">
        <v>5.44016568968664E-2</v>
      </c>
      <c r="F12700" s="218">
        <v>3.1165512819746501</v>
      </c>
      <c r="G12700" s="218">
        <v>0</v>
      </c>
      <c r="H12700" s="218">
        <v>0</v>
      </c>
      <c r="I12700" t="s">
        <v>35568</v>
      </c>
      <c r="J12700" s="218" t="s">
        <v>35568</v>
      </c>
      <c r="K12700" s="218">
        <v>1</v>
      </c>
      <c r="L12700" s="218">
        <v>-4.4829496421686041</v>
      </c>
      <c r="M12700" s="218">
        <v>-1.4208000170908202</v>
      </c>
      <c r="N12700" s="218">
        <v>-4.3748378977822737</v>
      </c>
      <c r="O12700" s="218">
        <v>-1.3126882727044897</v>
      </c>
      <c r="P12700" s="218">
        <v>-4.5373512990654703</v>
      </c>
      <c r="Q12700" s="218">
        <v>-4.5373512990654703</v>
      </c>
      <c r="R12700" s="507">
        <v>-2.9518748296297121</v>
      </c>
      <c r="S12700" s="507">
        <v>-2.8437630852433817</v>
      </c>
      <c r="T12700" s="218">
        <v>-4.5373512990654703</v>
      </c>
    </row>
    <row r="12701" spans="1:20" x14ac:dyDescent="0.6">
      <c r="A12701" s="218" t="s">
        <v>35569</v>
      </c>
      <c r="B12701" s="218" t="s">
        <v>35570</v>
      </c>
      <c r="C12701" s="218">
        <v>5.3423511892376201</v>
      </c>
      <c r="D12701" s="218">
        <v>5.0928239827524102</v>
      </c>
      <c r="E12701" s="218">
        <v>5.6303760221738797</v>
      </c>
      <c r="F12701" s="218">
        <v>5.1892122128431399</v>
      </c>
      <c r="G12701" s="218">
        <v>1.28195838278228</v>
      </c>
      <c r="H12701" s="218">
        <v>8.16347294276515</v>
      </c>
      <c r="I12701" t="s">
        <v>35571</v>
      </c>
      <c r="J12701" s="218" t="s">
        <v>35571</v>
      </c>
      <c r="K12701" s="218">
        <v>1</v>
      </c>
      <c r="L12701" s="218">
        <v>0.28802483293625958</v>
      </c>
      <c r="M12701" s="218">
        <v>-0.15313897639448015</v>
      </c>
      <c r="N12701" s="218">
        <v>0.53755203942146945</v>
      </c>
      <c r="O12701" s="218">
        <v>9.6388230090729721E-2</v>
      </c>
      <c r="P12701" s="218">
        <v>-4.0603928064553401</v>
      </c>
      <c r="Q12701" s="218">
        <v>2.8211217535275299</v>
      </c>
      <c r="R12701" s="507">
        <v>6.7442928270889713E-2</v>
      </c>
      <c r="S12701" s="507">
        <v>0.31697013475609959</v>
      </c>
      <c r="T12701" s="218">
        <v>-0.61963552646390507</v>
      </c>
    </row>
    <row r="12702" spans="1:20" x14ac:dyDescent="0.6">
      <c r="A12702" s="218" t="s">
        <v>35572</v>
      </c>
      <c r="B12702" s="218" t="s">
        <v>35573</v>
      </c>
      <c r="C12702" s="218">
        <v>5.5504757301472898</v>
      </c>
      <c r="D12702" s="218">
        <v>5.6612923086954199</v>
      </c>
      <c r="E12702" s="218">
        <v>6.8001626917899403</v>
      </c>
      <c r="F12702" s="218">
        <v>5.8218117718890801</v>
      </c>
      <c r="G12702" s="218">
        <v>2.0242855458403799</v>
      </c>
      <c r="H12702" s="218">
        <v>0.123827711997599</v>
      </c>
      <c r="I12702" t="s">
        <v>35574</v>
      </c>
      <c r="J12702" s="218" t="s">
        <v>35574</v>
      </c>
      <c r="K12702" s="218">
        <v>1</v>
      </c>
      <c r="L12702" s="218">
        <v>1.2496869616426505</v>
      </c>
      <c r="M12702" s="218">
        <v>0.27133604174179027</v>
      </c>
      <c r="N12702" s="218">
        <v>1.1388703830945204</v>
      </c>
      <c r="O12702" s="218">
        <v>0.16051946319366017</v>
      </c>
      <c r="P12702" s="218">
        <v>-3.5261901843069099</v>
      </c>
      <c r="Q12702" s="218">
        <v>-5.4266480181496908</v>
      </c>
      <c r="R12702" s="507">
        <v>0.76051150169222037</v>
      </c>
      <c r="S12702" s="507">
        <v>0.64969492314409028</v>
      </c>
      <c r="T12702" s="218">
        <v>-4.4764191012283003</v>
      </c>
    </row>
    <row r="12703" spans="1:20" x14ac:dyDescent="0.6">
      <c r="A12703" s="218" t="s">
        <v>35575</v>
      </c>
      <c r="B12703" s="218" t="s">
        <v>35576</v>
      </c>
      <c r="C12703" s="218">
        <v>4.5566906146397201</v>
      </c>
      <c r="D12703" s="218">
        <v>4.68585303588796</v>
      </c>
      <c r="E12703" s="218">
        <v>4.1217531121762603</v>
      </c>
      <c r="F12703" s="218">
        <v>3.2473642009759498</v>
      </c>
      <c r="G12703" s="218">
        <v>5.5266380501757197</v>
      </c>
      <c r="H12703" s="218">
        <v>0</v>
      </c>
      <c r="I12703" t="s">
        <v>35577</v>
      </c>
      <c r="J12703" s="218" t="s">
        <v>35577</v>
      </c>
      <c r="K12703" s="218">
        <v>1</v>
      </c>
      <c r="L12703" s="218">
        <v>-0.43493750246345986</v>
      </c>
      <c r="M12703" s="218">
        <v>-1.3093264136637703</v>
      </c>
      <c r="N12703" s="218">
        <v>-0.5640999237116997</v>
      </c>
      <c r="O12703" s="218">
        <v>-1.4384888349120102</v>
      </c>
      <c r="P12703" s="218">
        <v>0.9699474355359996</v>
      </c>
      <c r="Q12703" s="218">
        <v>-4.5566906146397201</v>
      </c>
      <c r="R12703" s="507">
        <v>-0.8721319580636151</v>
      </c>
      <c r="S12703" s="507">
        <v>-1.0012943793118549</v>
      </c>
      <c r="T12703" s="218">
        <v>-1.7933715895518603</v>
      </c>
    </row>
    <row r="12704" spans="1:20" x14ac:dyDescent="0.6">
      <c r="A12704" s="218" t="s">
        <v>35578</v>
      </c>
      <c r="B12704" s="218" t="s">
        <v>35579</v>
      </c>
      <c r="C12704" s="218">
        <v>3.6284049269404801</v>
      </c>
      <c r="D12704" s="218">
        <v>3.5900263231071698</v>
      </c>
      <c r="E12704" s="218">
        <v>2.2410922981753298</v>
      </c>
      <c r="F12704" s="218">
        <v>3.7853973240885002</v>
      </c>
      <c r="G12704" s="218">
        <v>0</v>
      </c>
      <c r="H12704" s="218">
        <v>0</v>
      </c>
      <c r="I12704" t="s">
        <v>35580</v>
      </c>
      <c r="J12704" s="218" t="s">
        <v>35580</v>
      </c>
      <c r="K12704" s="218">
        <v>1</v>
      </c>
      <c r="L12704" s="218">
        <v>-1.3873126287651503</v>
      </c>
      <c r="M12704" s="218">
        <v>0.15699239714802005</v>
      </c>
      <c r="N12704" s="218">
        <v>-1.34893402493184</v>
      </c>
      <c r="O12704" s="218">
        <v>0.19537100098133031</v>
      </c>
      <c r="P12704" s="218">
        <v>-3.6284049269404801</v>
      </c>
      <c r="Q12704" s="218">
        <v>-3.6284049269404801</v>
      </c>
      <c r="R12704" s="507">
        <v>-0.61516011580856511</v>
      </c>
      <c r="S12704" s="507">
        <v>-0.57678151197525485</v>
      </c>
      <c r="T12704" s="218">
        <v>-3.6284049269404801</v>
      </c>
    </row>
    <row r="12705" spans="1:20" x14ac:dyDescent="0.6">
      <c r="A12705" s="218" t="s">
        <v>35581</v>
      </c>
      <c r="B12705" s="218" t="s">
        <v>35582</v>
      </c>
      <c r="C12705" s="218">
        <v>6.6625953488583303</v>
      </c>
      <c r="D12705" s="218">
        <v>6.7038502843679399</v>
      </c>
      <c r="E12705" s="218">
        <v>6.4417118728895302</v>
      </c>
      <c r="F12705" s="218">
        <v>5.9894008245199499</v>
      </c>
      <c r="G12705" s="218">
        <v>0.14046909216855899</v>
      </c>
      <c r="H12705" s="218">
        <v>0.23786221336595301</v>
      </c>
      <c r="I12705" t="s">
        <v>35583</v>
      </c>
      <c r="J12705" s="218" t="s">
        <v>35583</v>
      </c>
      <c r="K12705" s="218">
        <v>1</v>
      </c>
      <c r="L12705" s="218">
        <v>-0.22088347596880009</v>
      </c>
      <c r="M12705" s="218">
        <v>-0.67319452433838034</v>
      </c>
      <c r="N12705" s="218">
        <v>-0.26213841147840977</v>
      </c>
      <c r="O12705" s="218">
        <v>-0.71444945984799002</v>
      </c>
      <c r="P12705" s="218">
        <v>-6.5221262566897709</v>
      </c>
      <c r="Q12705" s="218">
        <v>-6.4247331354923771</v>
      </c>
      <c r="R12705" s="507">
        <v>-0.44703900015359022</v>
      </c>
      <c r="S12705" s="507">
        <v>-0.4882939356631999</v>
      </c>
      <c r="T12705" s="218">
        <v>-6.473429696091074</v>
      </c>
    </row>
    <row r="12706" spans="1:20" x14ac:dyDescent="0.6">
      <c r="A12706" s="218" t="s">
        <v>35584</v>
      </c>
      <c r="B12706" s="218" t="s">
        <v>35585</v>
      </c>
      <c r="C12706" s="218">
        <v>6.7583367833903498</v>
      </c>
      <c r="D12706" s="218">
        <v>6.7943635770872204</v>
      </c>
      <c r="E12706" s="218">
        <v>6.6089398724510096</v>
      </c>
      <c r="F12706" s="218">
        <v>6.3795206702219396</v>
      </c>
      <c r="G12706" s="218">
        <v>6.08056759722718</v>
      </c>
      <c r="H12706" s="218">
        <v>0</v>
      </c>
      <c r="I12706" t="s">
        <v>35586</v>
      </c>
      <c r="J12706" s="218" t="s">
        <v>35586</v>
      </c>
      <c r="K12706" s="218">
        <v>1</v>
      </c>
      <c r="L12706" s="218">
        <v>-0.14939691093934027</v>
      </c>
      <c r="M12706" s="218">
        <v>-0.37881611316841024</v>
      </c>
      <c r="N12706" s="218">
        <v>-0.18542370463621083</v>
      </c>
      <c r="O12706" s="218">
        <v>-0.4148429068652808</v>
      </c>
      <c r="P12706" s="218">
        <v>-0.67776918616316983</v>
      </c>
      <c r="Q12706" s="218">
        <v>-6.7583367833903498</v>
      </c>
      <c r="R12706" s="507">
        <v>-0.26410651205387525</v>
      </c>
      <c r="S12706" s="507">
        <v>-0.30013330575074582</v>
      </c>
      <c r="T12706" s="218">
        <v>-3.7180529847767598</v>
      </c>
    </row>
    <row r="12707" spans="1:20" x14ac:dyDescent="0.6">
      <c r="A12707" s="218" t="s">
        <v>35587</v>
      </c>
      <c r="B12707" s="218" t="s">
        <v>35588</v>
      </c>
      <c r="C12707" s="218">
        <v>5.1851724751649098</v>
      </c>
      <c r="D12707" s="218">
        <v>5.2747776052025097</v>
      </c>
      <c r="E12707" s="218">
        <v>0.42852301433108497</v>
      </c>
      <c r="F12707" s="218">
        <v>4.7400675982623799</v>
      </c>
      <c r="G12707" s="218">
        <v>7.3230272027085901</v>
      </c>
      <c r="H12707" s="218">
        <v>0.123827711997599</v>
      </c>
      <c r="I12707" t="s">
        <v>35589</v>
      </c>
      <c r="J12707" s="218" t="s">
        <v>35589</v>
      </c>
      <c r="K12707" s="218">
        <v>1</v>
      </c>
      <c r="L12707" s="218">
        <v>-4.7566494608338248</v>
      </c>
      <c r="M12707" s="218">
        <v>-0.44510487690252987</v>
      </c>
      <c r="N12707" s="218">
        <v>-4.8462545908714247</v>
      </c>
      <c r="O12707" s="218">
        <v>-0.53471000694012982</v>
      </c>
      <c r="P12707" s="218">
        <v>2.1378547275436803</v>
      </c>
      <c r="Q12707" s="218">
        <v>-5.0613447631673107</v>
      </c>
      <c r="R12707" s="507">
        <v>-2.6008771688681773</v>
      </c>
      <c r="S12707" s="507">
        <v>-2.6904822989057773</v>
      </c>
      <c r="T12707" s="218">
        <v>-1.4617450178118152</v>
      </c>
    </row>
    <row r="12708" spans="1:20" x14ac:dyDescent="0.6">
      <c r="A12708" s="218" t="s">
        <v>35590</v>
      </c>
      <c r="B12708" s="218" t="s">
        <v>35591</v>
      </c>
      <c r="C12708" s="218">
        <v>4.8237645464301799</v>
      </c>
      <c r="D12708" s="218">
        <v>4.9471969825441802</v>
      </c>
      <c r="E12708" s="218">
        <v>2.5177003436472201</v>
      </c>
      <c r="F12708" s="218">
        <v>5.5931590110916396</v>
      </c>
      <c r="G12708" s="218">
        <v>0.14046909216855899</v>
      </c>
      <c r="H12708" s="218">
        <v>0</v>
      </c>
      <c r="I12708" t="s">
        <v>35592</v>
      </c>
      <c r="J12708" s="218" t="s">
        <v>35592</v>
      </c>
      <c r="K12708" s="218">
        <v>1</v>
      </c>
      <c r="L12708" s="218">
        <v>-2.3060642027829599</v>
      </c>
      <c r="M12708" s="218">
        <v>0.76939446466145966</v>
      </c>
      <c r="N12708" s="218">
        <v>-2.4294966388969601</v>
      </c>
      <c r="O12708" s="218">
        <v>0.64596202854745943</v>
      </c>
      <c r="P12708" s="218">
        <v>-4.6832954542616205</v>
      </c>
      <c r="Q12708" s="218">
        <v>-4.8237645464301799</v>
      </c>
      <c r="R12708" s="507">
        <v>-0.7683348690607501</v>
      </c>
      <c r="S12708" s="507">
        <v>-0.89176730517475034</v>
      </c>
      <c r="T12708" s="218">
        <v>-4.7535300003459007</v>
      </c>
    </row>
    <row r="12709" spans="1:20" x14ac:dyDescent="0.6">
      <c r="A12709" s="218" t="s">
        <v>35593</v>
      </c>
      <c r="B12709" s="218" t="s">
        <v>35594</v>
      </c>
      <c r="C12709" s="218">
        <v>3.8325931857009401</v>
      </c>
      <c r="D12709" s="218">
        <v>3.8709288451244301</v>
      </c>
      <c r="E12709" s="218">
        <v>4.5768159767181897</v>
      </c>
      <c r="F12709" s="218">
        <v>4.4874748679734902</v>
      </c>
      <c r="G12709" s="218">
        <v>0.494726731926454</v>
      </c>
      <c r="H12709" s="218">
        <v>7.5821491570865902</v>
      </c>
      <c r="I12709" t="s">
        <v>35595</v>
      </c>
      <c r="J12709" s="218" t="s">
        <v>35595</v>
      </c>
      <c r="K12709" s="218">
        <v>2</v>
      </c>
      <c r="L12709" s="218">
        <v>0.74422279101724964</v>
      </c>
      <c r="M12709" s="218">
        <v>0.65488168227255006</v>
      </c>
      <c r="N12709" s="218">
        <v>0.7058871315937596</v>
      </c>
      <c r="O12709" s="218">
        <v>0.61654602284906002</v>
      </c>
      <c r="P12709" s="218">
        <v>-3.337866453774486</v>
      </c>
      <c r="Q12709" s="218">
        <v>3.7495559713856501</v>
      </c>
      <c r="R12709" s="507">
        <v>0.69955223664489985</v>
      </c>
      <c r="S12709" s="507">
        <v>0.66121657722140981</v>
      </c>
      <c r="T12709" s="218">
        <v>0.20584475880558206</v>
      </c>
    </row>
    <row r="12710" spans="1:20" x14ac:dyDescent="0.6">
      <c r="A12710" s="218" t="s">
        <v>35596</v>
      </c>
      <c r="B12710" s="218" t="s">
        <v>35597</v>
      </c>
      <c r="C12710" s="218">
        <v>5.7292307835520297</v>
      </c>
      <c r="D12710" s="218">
        <v>5.8110968517318398</v>
      </c>
      <c r="E12710" s="218">
        <v>2.8759128286398998</v>
      </c>
      <c r="F12710" s="218">
        <v>5.8389557253800701</v>
      </c>
      <c r="G12710" s="218">
        <v>0.26846663313173802</v>
      </c>
      <c r="H12710" s="218">
        <v>0.123827711997599</v>
      </c>
      <c r="I12710" t="s">
        <v>35595</v>
      </c>
      <c r="J12710" s="218" t="s">
        <v>35595</v>
      </c>
      <c r="K12710" s="218">
        <v>2</v>
      </c>
      <c r="L12710" s="218">
        <v>-2.8533179549121299</v>
      </c>
      <c r="M12710" s="218">
        <v>0.10972494182804038</v>
      </c>
      <c r="N12710" s="218">
        <v>-2.9351840230919399</v>
      </c>
      <c r="O12710" s="218">
        <v>2.7858873648230364E-2</v>
      </c>
      <c r="P12710" s="218">
        <v>-5.4607641504202915</v>
      </c>
      <c r="Q12710" s="218">
        <v>-5.6054030715544307</v>
      </c>
      <c r="R12710" s="507">
        <v>-1.3717965065420448</v>
      </c>
      <c r="S12710" s="507">
        <v>-1.4536625747218548</v>
      </c>
      <c r="T12710" s="218">
        <v>-5.5330836109873616</v>
      </c>
    </row>
    <row r="12711" spans="1:20" x14ac:dyDescent="0.6">
      <c r="A12711" s="218" t="s">
        <v>35598</v>
      </c>
      <c r="B12711" s="218" t="s">
        <v>35599</v>
      </c>
      <c r="C12711" s="218">
        <v>4.2676116462799198</v>
      </c>
      <c r="D12711" s="218">
        <v>4.0211475612402898</v>
      </c>
      <c r="E12711" s="218">
        <v>0</v>
      </c>
      <c r="F12711" s="218">
        <v>2.3382967918700599</v>
      </c>
      <c r="G12711" s="218">
        <v>0</v>
      </c>
      <c r="H12711" s="218">
        <v>0</v>
      </c>
      <c r="I12711" t="s">
        <v>35600</v>
      </c>
      <c r="J12711" s="218" t="s">
        <v>35600</v>
      </c>
      <c r="K12711" s="218">
        <v>3</v>
      </c>
      <c r="L12711" s="218">
        <v>-4.2676116462799198</v>
      </c>
      <c r="M12711" s="218">
        <v>-1.9293148544098599</v>
      </c>
      <c r="N12711" s="218">
        <v>-4.0211475612402898</v>
      </c>
      <c r="O12711" s="218">
        <v>-1.6828507693702299</v>
      </c>
      <c r="P12711" s="218">
        <v>-4.2676116462799198</v>
      </c>
      <c r="Q12711" s="218">
        <v>-4.2676116462799198</v>
      </c>
      <c r="R12711" s="507">
        <v>-3.0984632503448899</v>
      </c>
      <c r="S12711" s="507">
        <v>-2.8519991653052599</v>
      </c>
      <c r="T12711" s="218">
        <v>-4.2676116462799198</v>
      </c>
    </row>
    <row r="12712" spans="1:20" x14ac:dyDescent="0.6">
      <c r="A12712" s="218" t="s">
        <v>35601</v>
      </c>
      <c r="B12712" s="218" t="s">
        <v>35602</v>
      </c>
      <c r="C12712" s="218">
        <v>3.2890084866018601</v>
      </c>
      <c r="D12712" s="218">
        <v>2.67211960713498</v>
      </c>
      <c r="E12712" s="218">
        <v>0</v>
      </c>
      <c r="F12712" s="218">
        <v>0</v>
      </c>
      <c r="G12712" s="218">
        <v>0</v>
      </c>
      <c r="H12712" s="218">
        <v>0</v>
      </c>
      <c r="I12712" t="s">
        <v>35600</v>
      </c>
      <c r="J12712" s="218" t="s">
        <v>35600</v>
      </c>
      <c r="K12712" s="218">
        <v>3</v>
      </c>
      <c r="L12712" s="218">
        <v>-3.2890084866018601</v>
      </c>
      <c r="M12712" s="218">
        <v>-3.2890084866018601</v>
      </c>
      <c r="N12712" s="218">
        <v>-2.67211960713498</v>
      </c>
      <c r="O12712" s="218">
        <v>-2.67211960713498</v>
      </c>
      <c r="P12712" s="218">
        <v>-3.2890084866018601</v>
      </c>
      <c r="Q12712" s="218">
        <v>-3.2890084866018601</v>
      </c>
      <c r="R12712" s="507">
        <v>-3.2890084866018601</v>
      </c>
      <c r="S12712" s="507">
        <v>-2.67211960713498</v>
      </c>
      <c r="T12712" s="218">
        <v>-3.2890084866018601</v>
      </c>
    </row>
    <row r="12713" spans="1:20" x14ac:dyDescent="0.6">
      <c r="A12713" s="218" t="s">
        <v>35603</v>
      </c>
      <c r="B12713" s="218" t="s">
        <v>35604</v>
      </c>
      <c r="C12713" s="218">
        <v>3.5981799115077302</v>
      </c>
      <c r="D12713" s="218">
        <v>2.8726057118136898</v>
      </c>
      <c r="E12713" s="218">
        <v>0</v>
      </c>
      <c r="F12713" s="218">
        <v>0</v>
      </c>
      <c r="G12713" s="218">
        <v>0</v>
      </c>
      <c r="H12713" s="218">
        <v>0</v>
      </c>
      <c r="I12713" t="s">
        <v>35600</v>
      </c>
      <c r="J12713" s="218" t="s">
        <v>35600</v>
      </c>
      <c r="K12713" s="218">
        <v>3</v>
      </c>
      <c r="L12713" s="218">
        <v>-3.5981799115077302</v>
      </c>
      <c r="M12713" s="218">
        <v>-3.5981799115077302</v>
      </c>
      <c r="N12713" s="218">
        <v>-2.8726057118136898</v>
      </c>
      <c r="O12713" s="218">
        <v>-2.8726057118136898</v>
      </c>
      <c r="P12713" s="218">
        <v>-3.5981799115077302</v>
      </c>
      <c r="Q12713" s="218">
        <v>-3.5981799115077302</v>
      </c>
      <c r="R12713" s="507">
        <v>-3.5981799115077302</v>
      </c>
      <c r="S12713" s="507">
        <v>-2.8726057118136898</v>
      </c>
      <c r="T12713" s="218">
        <v>-3.5981799115077302</v>
      </c>
    </row>
    <row r="12714" spans="1:20" x14ac:dyDescent="0.6">
      <c r="A12714" s="218" t="s">
        <v>35605</v>
      </c>
      <c r="B12714" s="218" t="s">
        <v>35606</v>
      </c>
      <c r="C12714" s="218">
        <v>7.49521093971157</v>
      </c>
      <c r="D12714" s="218">
        <v>7.4688345017333404</v>
      </c>
      <c r="E12714" s="218">
        <v>7.2082158374818102</v>
      </c>
      <c r="F12714" s="218">
        <v>8.1395257353533008</v>
      </c>
      <c r="G12714" s="218">
        <v>2.2886572363125599</v>
      </c>
      <c r="H12714" s="218">
        <v>0.123827711997599</v>
      </c>
      <c r="I12714" t="s">
        <v>35607</v>
      </c>
      <c r="J12714" s="218" t="s">
        <v>35607</v>
      </c>
      <c r="K12714" s="218">
        <v>1</v>
      </c>
      <c r="L12714" s="218">
        <v>-0.28699510222975988</v>
      </c>
      <c r="M12714" s="218">
        <v>0.64431479564173078</v>
      </c>
      <c r="N12714" s="218">
        <v>-0.26061866425153024</v>
      </c>
      <c r="O12714" s="218">
        <v>0.67069123361996041</v>
      </c>
      <c r="P12714" s="218">
        <v>-5.2065537033990097</v>
      </c>
      <c r="Q12714" s="218">
        <v>-7.371383227713971</v>
      </c>
      <c r="R12714" s="507">
        <v>0.17865984670598545</v>
      </c>
      <c r="S12714" s="507">
        <v>0.20503628468421509</v>
      </c>
      <c r="T12714" s="218">
        <v>-6.2889684655564899</v>
      </c>
    </row>
    <row r="12715" spans="1:20" x14ac:dyDescent="0.6">
      <c r="A12715" s="218" t="s">
        <v>35608</v>
      </c>
      <c r="B12715" s="218" t="s">
        <v>35609</v>
      </c>
      <c r="C12715" s="218">
        <v>6.7026049620457897</v>
      </c>
      <c r="D12715" s="218">
        <v>6.8462297755672603</v>
      </c>
      <c r="E12715" s="218">
        <v>7.3025426869810897</v>
      </c>
      <c r="F12715" s="218">
        <v>6.8991768454816498</v>
      </c>
      <c r="G12715" s="218">
        <v>1.50626793832628</v>
      </c>
      <c r="H12715" s="218">
        <v>0.23786221336595301</v>
      </c>
      <c r="I12715" t="s">
        <v>35610</v>
      </c>
      <c r="J12715" s="218" t="s">
        <v>35610</v>
      </c>
      <c r="K12715" s="218">
        <v>1</v>
      </c>
      <c r="L12715" s="218">
        <v>0.59993772493529995</v>
      </c>
      <c r="M12715" s="218">
        <v>0.19657188343586007</v>
      </c>
      <c r="N12715" s="218">
        <v>0.45631291141382935</v>
      </c>
      <c r="O12715" s="218">
        <v>5.2947069914389466E-2</v>
      </c>
      <c r="P12715" s="218">
        <v>-5.1963370237195097</v>
      </c>
      <c r="Q12715" s="218">
        <v>-6.4647427486798366</v>
      </c>
      <c r="R12715" s="507">
        <v>0.39825480418558001</v>
      </c>
      <c r="S12715" s="507">
        <v>0.25462999066410941</v>
      </c>
      <c r="T12715" s="218">
        <v>-5.8305398861996736</v>
      </c>
    </row>
    <row r="12716" spans="1:20" x14ac:dyDescent="0.6">
      <c r="A12716" s="218" t="s">
        <v>35611</v>
      </c>
      <c r="B12716" s="218" t="s">
        <v>35612</v>
      </c>
      <c r="C12716" s="218">
        <v>6.50091795365634</v>
      </c>
      <c r="D12716" s="218">
        <v>6.3871862464136102</v>
      </c>
      <c r="E12716" s="218">
        <v>6.3262358494117503</v>
      </c>
      <c r="F12716" s="218">
        <v>6.0243567372618996</v>
      </c>
      <c r="G12716" s="218">
        <v>1.45337470871665</v>
      </c>
      <c r="H12716" s="218">
        <v>0</v>
      </c>
      <c r="I12716" t="s">
        <v>35613</v>
      </c>
      <c r="J12716" s="218" t="s">
        <v>35613</v>
      </c>
      <c r="K12716" s="218">
        <v>1</v>
      </c>
      <c r="L12716" s="218">
        <v>-0.17468210424458963</v>
      </c>
      <c r="M12716" s="218">
        <v>-0.47656121639444038</v>
      </c>
      <c r="N12716" s="218">
        <v>-6.0950397001859891E-2</v>
      </c>
      <c r="O12716" s="218">
        <v>-0.36282950915171064</v>
      </c>
      <c r="P12716" s="218">
        <v>-5.04754324493969</v>
      </c>
      <c r="Q12716" s="218">
        <v>-6.50091795365634</v>
      </c>
      <c r="R12716" s="507">
        <v>-0.325621660319515</v>
      </c>
      <c r="S12716" s="507">
        <v>-0.21188995307678526</v>
      </c>
      <c r="T12716" s="218">
        <v>-5.774230599298015</v>
      </c>
    </row>
    <row r="12717" spans="1:20" x14ac:dyDescent="0.6">
      <c r="A12717" s="218" t="s">
        <v>35614</v>
      </c>
      <c r="B12717" s="218" t="s">
        <v>35615</v>
      </c>
      <c r="C12717" s="218">
        <v>6.2394349204554898</v>
      </c>
      <c r="D12717" s="218">
        <v>6.3371957796305098</v>
      </c>
      <c r="E12717" s="218">
        <v>6.8586578970472596</v>
      </c>
      <c r="F12717" s="218">
        <v>6.2076850108808603</v>
      </c>
      <c r="G12717" s="218">
        <v>1.45337470871665</v>
      </c>
      <c r="H12717" s="218">
        <v>0.123827711997599</v>
      </c>
      <c r="I12717" t="s">
        <v>35616</v>
      </c>
      <c r="J12717" s="218" t="s">
        <v>35616</v>
      </c>
      <c r="K12717" s="218">
        <v>2</v>
      </c>
      <c r="L12717" s="218">
        <v>0.61922297659176984</v>
      </c>
      <c r="M12717" s="218">
        <v>-3.174990957462942E-2</v>
      </c>
      <c r="N12717" s="218">
        <v>0.52146211741674975</v>
      </c>
      <c r="O12717" s="218">
        <v>-0.12951076874964951</v>
      </c>
      <c r="P12717" s="218">
        <v>-4.7860602117388398</v>
      </c>
      <c r="Q12717" s="218">
        <v>-6.1156072084578907</v>
      </c>
      <c r="R12717" s="507">
        <v>0.29373653350857021</v>
      </c>
      <c r="S12717" s="507">
        <v>0.19597567433355012</v>
      </c>
      <c r="T12717" s="218">
        <v>-5.4508337100983653</v>
      </c>
    </row>
    <row r="12718" spans="1:20" x14ac:dyDescent="0.6">
      <c r="A12718" s="218" t="s">
        <v>35617</v>
      </c>
      <c r="B12718" s="218" t="s">
        <v>35618</v>
      </c>
      <c r="C12718" s="218">
        <v>6.0458649408548499</v>
      </c>
      <c r="D12718" s="218">
        <v>6.0757413854158502</v>
      </c>
      <c r="E12718" s="218">
        <v>5.5162992404603299</v>
      </c>
      <c r="F12718" s="218">
        <v>5.2383537220527696</v>
      </c>
      <c r="G12718" s="218">
        <v>0.86243763809848095</v>
      </c>
      <c r="H12718" s="218">
        <v>6.22417324655218</v>
      </c>
      <c r="I12718" t="s">
        <v>35616</v>
      </c>
      <c r="J12718" s="218" t="s">
        <v>35616</v>
      </c>
      <c r="K12718" s="218">
        <v>2</v>
      </c>
      <c r="L12718" s="218">
        <v>-0.52956570039452</v>
      </c>
      <c r="M12718" s="218">
        <v>-0.80751121880208032</v>
      </c>
      <c r="N12718" s="218">
        <v>-0.55944214495552025</v>
      </c>
      <c r="O12718" s="218">
        <v>-0.83738766336308057</v>
      </c>
      <c r="P12718" s="218">
        <v>-5.1834273027563693</v>
      </c>
      <c r="Q12718" s="218">
        <v>0.17830830569733003</v>
      </c>
      <c r="R12718" s="507">
        <v>-0.66853845959830016</v>
      </c>
      <c r="S12718" s="507">
        <v>-0.69841490415930041</v>
      </c>
      <c r="T12718" s="218">
        <v>-2.5025594985295196</v>
      </c>
    </row>
    <row r="12719" spans="1:20" x14ac:dyDescent="0.6">
      <c r="A12719" s="218" t="s">
        <v>35619</v>
      </c>
      <c r="B12719" s="218" t="s">
        <v>35620</v>
      </c>
      <c r="C12719" s="218">
        <v>6.1198312413209299</v>
      </c>
      <c r="D12719" s="218">
        <v>6.19216069481545</v>
      </c>
      <c r="E12719" s="218">
        <v>7.2006979122007699</v>
      </c>
      <c r="F12719" s="218">
        <v>5.6106251091709201</v>
      </c>
      <c r="G12719" s="218">
        <v>2.1291821500730399</v>
      </c>
      <c r="H12719" s="218">
        <v>0</v>
      </c>
      <c r="I12719" t="s">
        <v>35621</v>
      </c>
      <c r="J12719" s="218" t="s">
        <v>35621</v>
      </c>
      <c r="K12719" s="218">
        <v>1</v>
      </c>
      <c r="L12719" s="218">
        <v>1.08086667087984</v>
      </c>
      <c r="M12719" s="218">
        <v>-0.50920613215000987</v>
      </c>
      <c r="N12719" s="218">
        <v>1.00853721738532</v>
      </c>
      <c r="O12719" s="218">
        <v>-0.5815355856445299</v>
      </c>
      <c r="P12719" s="218">
        <v>-3.99064909124789</v>
      </c>
      <c r="Q12719" s="218">
        <v>-6.1198312413209299</v>
      </c>
      <c r="R12719" s="507">
        <v>0.28583026936491507</v>
      </c>
      <c r="S12719" s="507">
        <v>0.21350081587039504</v>
      </c>
      <c r="T12719" s="218">
        <v>-5.0552401662844098</v>
      </c>
    </row>
    <row r="12720" spans="1:20" x14ac:dyDescent="0.6">
      <c r="A12720" s="218" t="s">
        <v>35622</v>
      </c>
      <c r="B12720" s="218" t="s">
        <v>35623</v>
      </c>
      <c r="C12720" s="218">
        <v>5.9586782084224996</v>
      </c>
      <c r="D12720" s="218">
        <v>6.0272792702248497</v>
      </c>
      <c r="E12720" s="218">
        <v>5.6820428817967903</v>
      </c>
      <c r="F12720" s="218">
        <v>5.8791445133843698</v>
      </c>
      <c r="G12720" s="218">
        <v>1.1552061784318599</v>
      </c>
      <c r="H12720" s="218">
        <v>0.123827711997599</v>
      </c>
      <c r="I12720" t="s">
        <v>35624</v>
      </c>
      <c r="J12720" s="218" t="s">
        <v>35624</v>
      </c>
      <c r="K12720" s="218">
        <v>1</v>
      </c>
      <c r="L12720" s="218">
        <v>-0.27663532662570933</v>
      </c>
      <c r="M12720" s="218">
        <v>-7.9533695038129792E-2</v>
      </c>
      <c r="N12720" s="218">
        <v>-0.34523638842805937</v>
      </c>
      <c r="O12720" s="218">
        <v>-0.14813475684047983</v>
      </c>
      <c r="P12720" s="218">
        <v>-4.8034720299906395</v>
      </c>
      <c r="Q12720" s="218">
        <v>-5.8348504964249006</v>
      </c>
      <c r="R12720" s="507">
        <v>-0.17808451083191956</v>
      </c>
      <c r="S12720" s="507">
        <v>-0.2466855726342696</v>
      </c>
      <c r="T12720" s="218">
        <v>-5.3191612632077696</v>
      </c>
    </row>
    <row r="12721" spans="1:20" x14ac:dyDescent="0.6">
      <c r="A12721" s="218" t="s">
        <v>35625</v>
      </c>
      <c r="B12721" s="218" t="s">
        <v>35626</v>
      </c>
      <c r="C12721" s="218">
        <v>6.3295799092866503</v>
      </c>
      <c r="D12721" s="218">
        <v>6.4943628590201401</v>
      </c>
      <c r="E12721" s="218">
        <v>6.8006600832334101</v>
      </c>
      <c r="F12721" s="218">
        <v>7.0983359509533104</v>
      </c>
      <c r="G12721" s="218">
        <v>1.7450477769392401</v>
      </c>
      <c r="H12721" s="218">
        <v>0.123827711997599</v>
      </c>
      <c r="I12721" t="s">
        <v>35627</v>
      </c>
      <c r="J12721" s="218" t="s">
        <v>35627</v>
      </c>
      <c r="K12721" s="218">
        <v>1</v>
      </c>
      <c r="L12721" s="218">
        <v>0.47108017394675983</v>
      </c>
      <c r="M12721" s="218">
        <v>0.76875604166666012</v>
      </c>
      <c r="N12721" s="218">
        <v>0.30629722421326999</v>
      </c>
      <c r="O12721" s="218">
        <v>0.60397309193317028</v>
      </c>
      <c r="P12721" s="218">
        <v>-4.5845321323474106</v>
      </c>
      <c r="Q12721" s="218">
        <v>-6.2057521972890513</v>
      </c>
      <c r="R12721" s="507">
        <v>0.61991810780670997</v>
      </c>
      <c r="S12721" s="507">
        <v>0.45513515807322014</v>
      </c>
      <c r="T12721" s="218">
        <v>-5.3951421648182309</v>
      </c>
    </row>
    <row r="12722" spans="1:20" x14ac:dyDescent="0.6">
      <c r="A12722" s="218" t="s">
        <v>35628</v>
      </c>
      <c r="B12722" s="218" t="s">
        <v>35629</v>
      </c>
      <c r="C12722" s="218">
        <v>5.0894324832212599</v>
      </c>
      <c r="D12722" s="218">
        <v>5.1243365155978502</v>
      </c>
      <c r="E12722" s="218">
        <v>5.3617397009932004</v>
      </c>
      <c r="F12722" s="218">
        <v>4.8411879282721904</v>
      </c>
      <c r="G12722" s="218">
        <v>1.50626793832628</v>
      </c>
      <c r="H12722" s="218">
        <v>0</v>
      </c>
      <c r="I12722" t="s">
        <v>35630</v>
      </c>
      <c r="J12722" s="218" t="s">
        <v>35630</v>
      </c>
      <c r="K12722" s="218">
        <v>1</v>
      </c>
      <c r="L12722" s="218">
        <v>0.27230721777194056</v>
      </c>
      <c r="M12722" s="218">
        <v>-0.2482445549490695</v>
      </c>
      <c r="N12722" s="218">
        <v>0.23740318539535021</v>
      </c>
      <c r="O12722" s="218">
        <v>-0.28314858732565984</v>
      </c>
      <c r="P12722" s="218">
        <v>-3.5831645448949798</v>
      </c>
      <c r="Q12722" s="218">
        <v>-5.0894324832212599</v>
      </c>
      <c r="R12722" s="507">
        <v>1.2031331411435531E-2</v>
      </c>
      <c r="S12722" s="507">
        <v>-2.2872700965154813E-2</v>
      </c>
      <c r="T12722" s="218">
        <v>-4.3362985140581198</v>
      </c>
    </row>
    <row r="12723" spans="1:20" x14ac:dyDescent="0.6">
      <c r="A12723" s="218" t="s">
        <v>35631</v>
      </c>
      <c r="B12723" s="218" t="s">
        <v>35632</v>
      </c>
      <c r="C12723" s="218">
        <v>7.5567528846995398</v>
      </c>
      <c r="D12723" s="218">
        <v>7.5355784737668303</v>
      </c>
      <c r="E12723" s="218">
        <v>7.3179128654173304</v>
      </c>
      <c r="F12723" s="218">
        <v>7.8691937075464899</v>
      </c>
      <c r="G12723" s="218">
        <v>2.3478182336089999</v>
      </c>
      <c r="H12723" s="218">
        <v>0.23786221336595301</v>
      </c>
      <c r="I12723" t="s">
        <v>35633</v>
      </c>
      <c r="J12723" s="218" t="s">
        <v>35633</v>
      </c>
      <c r="K12723" s="218">
        <v>1</v>
      </c>
      <c r="L12723" s="218">
        <v>-0.23884001928220933</v>
      </c>
      <c r="M12723" s="218">
        <v>0.31244082284695018</v>
      </c>
      <c r="N12723" s="218">
        <v>-0.21766560834949988</v>
      </c>
      <c r="O12723" s="218">
        <v>0.33361523377965963</v>
      </c>
      <c r="P12723" s="218">
        <v>-5.2089346510905399</v>
      </c>
      <c r="Q12723" s="218">
        <v>-7.3188906713335866</v>
      </c>
      <c r="R12723" s="507">
        <v>3.6800401782370429E-2</v>
      </c>
      <c r="S12723" s="507">
        <v>5.7974812715079871E-2</v>
      </c>
      <c r="T12723" s="218">
        <v>-6.2639126612120632</v>
      </c>
    </row>
    <row r="12724" spans="1:20" x14ac:dyDescent="0.6">
      <c r="A12724" s="218" t="s">
        <v>35634</v>
      </c>
      <c r="B12724" s="218" t="s">
        <v>35635</v>
      </c>
      <c r="C12724" s="218">
        <v>6.4959174334878904</v>
      </c>
      <c r="D12724" s="218">
        <v>6.5438400311547502</v>
      </c>
      <c r="E12724" s="218">
        <v>6.1686963633366698</v>
      </c>
      <c r="F12724" s="218">
        <v>7.0787029670728501</v>
      </c>
      <c r="G12724" s="218">
        <v>1.1552061784318599</v>
      </c>
      <c r="H12724" s="218">
        <v>0.34353965418307397</v>
      </c>
      <c r="I12724" t="s">
        <v>35636</v>
      </c>
      <c r="J12724" s="218" t="s">
        <v>35636</v>
      </c>
      <c r="K12724" s="218">
        <v>1</v>
      </c>
      <c r="L12724" s="218">
        <v>-0.32722107015122059</v>
      </c>
      <c r="M12724" s="218">
        <v>0.58278553358495966</v>
      </c>
      <c r="N12724" s="218">
        <v>-0.3751436678180804</v>
      </c>
      <c r="O12724" s="218">
        <v>0.53486293591809986</v>
      </c>
      <c r="P12724" s="218">
        <v>-5.3407112550560303</v>
      </c>
      <c r="Q12724" s="218">
        <v>-6.1523777793048167</v>
      </c>
      <c r="R12724" s="507">
        <v>0.12778223171686953</v>
      </c>
      <c r="S12724" s="507">
        <v>7.9859634050009731E-2</v>
      </c>
      <c r="T12724" s="218">
        <v>-5.746544517180423</v>
      </c>
    </row>
    <row r="12725" spans="1:20" x14ac:dyDescent="0.6">
      <c r="A12725" s="218" t="s">
        <v>35637</v>
      </c>
      <c r="B12725" s="218" t="s">
        <v>35638</v>
      </c>
      <c r="C12725" s="218">
        <v>5.8010176264039002</v>
      </c>
      <c r="D12725" s="218">
        <v>5.9398852499416401</v>
      </c>
      <c r="E12725" s="218">
        <v>6.2870149673647298</v>
      </c>
      <c r="F12725" s="218">
        <v>5.2539987230752203</v>
      </c>
      <c r="G12725" s="218">
        <v>1.08739361964643</v>
      </c>
      <c r="H12725" s="218">
        <v>0.123827711997599</v>
      </c>
      <c r="I12725" t="s">
        <v>35639</v>
      </c>
      <c r="J12725" s="218" t="s">
        <v>35639</v>
      </c>
      <c r="K12725" s="218">
        <v>1</v>
      </c>
      <c r="L12725" s="218">
        <v>0.48599734096082958</v>
      </c>
      <c r="M12725" s="218">
        <v>-0.54701890332867986</v>
      </c>
      <c r="N12725" s="218">
        <v>0.34712971742308962</v>
      </c>
      <c r="O12725" s="218">
        <v>-0.68588652686641982</v>
      </c>
      <c r="P12725" s="218">
        <v>-4.7136240067574704</v>
      </c>
      <c r="Q12725" s="218">
        <v>-5.6771899144063012</v>
      </c>
      <c r="R12725" s="507">
        <v>-3.051078118392514E-2</v>
      </c>
      <c r="S12725" s="507">
        <v>-0.1693784047216651</v>
      </c>
      <c r="T12725" s="218">
        <v>-5.1954069605818862</v>
      </c>
    </row>
    <row r="12726" spans="1:20" x14ac:dyDescent="0.6">
      <c r="A12726" s="218" t="s">
        <v>35640</v>
      </c>
      <c r="B12726" s="218" t="s">
        <v>35641</v>
      </c>
      <c r="C12726" s="218">
        <v>7.0070572137930904</v>
      </c>
      <c r="D12726" s="218">
        <v>6.9358293852664303</v>
      </c>
      <c r="E12726" s="218">
        <v>6.8408734582767297</v>
      </c>
      <c r="F12726" s="218">
        <v>7.5548651308075199</v>
      </c>
      <c r="G12726" s="218">
        <v>8.8010634758495598</v>
      </c>
      <c r="H12726" s="218">
        <v>6.4524444335857503</v>
      </c>
      <c r="I12726" t="s">
        <v>35642</v>
      </c>
      <c r="J12726" s="218" t="s">
        <v>35642</v>
      </c>
      <c r="K12726" s="218">
        <v>1</v>
      </c>
      <c r="L12726" s="218">
        <v>-0.16618375551636078</v>
      </c>
      <c r="M12726" s="218">
        <v>0.54780791701442944</v>
      </c>
      <c r="N12726" s="218">
        <v>-9.4955926989700679E-2</v>
      </c>
      <c r="O12726" s="218">
        <v>0.61903574554108953</v>
      </c>
      <c r="P12726" s="218">
        <v>1.7940062620564694</v>
      </c>
      <c r="Q12726" s="218">
        <v>-0.55461278020734017</v>
      </c>
      <c r="R12726" s="507">
        <v>0.19081208074903433</v>
      </c>
      <c r="S12726" s="507">
        <v>0.26203990927569443</v>
      </c>
      <c r="T12726" s="218">
        <v>0.61969674092456462</v>
      </c>
    </row>
    <row r="12727" spans="1:20" x14ac:dyDescent="0.6">
      <c r="A12727" s="218" t="s">
        <v>35643</v>
      </c>
      <c r="B12727" s="218" t="s">
        <v>35644</v>
      </c>
      <c r="C12727" s="218">
        <v>5.7415740996673197</v>
      </c>
      <c r="D12727" s="218">
        <v>5.6080123374664703</v>
      </c>
      <c r="E12727" s="218">
        <v>6.3179206709179097</v>
      </c>
      <c r="F12727" s="218">
        <v>5.6483220414600597</v>
      </c>
      <c r="G12727" s="218">
        <v>1.45337470871665</v>
      </c>
      <c r="H12727" s="218">
        <v>0.123827711997599</v>
      </c>
      <c r="I12727" t="s">
        <v>35645</v>
      </c>
      <c r="J12727" s="218" t="s">
        <v>35645</v>
      </c>
      <c r="K12727" s="218">
        <v>1</v>
      </c>
      <c r="L12727" s="218">
        <v>0.57634657125058997</v>
      </c>
      <c r="M12727" s="218">
        <v>-9.3252058207260013E-2</v>
      </c>
      <c r="N12727" s="218">
        <v>0.70990833345143933</v>
      </c>
      <c r="O12727" s="218">
        <v>4.0309703993589352E-2</v>
      </c>
      <c r="P12727" s="218">
        <v>-4.2881993909506697</v>
      </c>
      <c r="Q12727" s="218">
        <v>-5.6177463876697207</v>
      </c>
      <c r="R12727" s="507">
        <v>0.24154725652166498</v>
      </c>
      <c r="S12727" s="507">
        <v>0.37510901872251434</v>
      </c>
      <c r="T12727" s="218">
        <v>-4.9529728893101952</v>
      </c>
    </row>
    <row r="12728" spans="1:20" x14ac:dyDescent="0.6">
      <c r="A12728" s="218" t="s">
        <v>35646</v>
      </c>
      <c r="B12728" s="218" t="s">
        <v>35647</v>
      </c>
      <c r="C12728" s="218">
        <v>7.4680766932045204</v>
      </c>
      <c r="D12728" s="218">
        <v>7.4939644997720496</v>
      </c>
      <c r="E12728" s="218">
        <v>8.3346635409717198</v>
      </c>
      <c r="F12728" s="218">
        <v>7.6334371938951904</v>
      </c>
      <c r="G12728" s="218">
        <v>3.2919950347964502</v>
      </c>
      <c r="H12728" s="218">
        <v>8.9694437864781005</v>
      </c>
      <c r="I12728" t="s">
        <v>35648</v>
      </c>
      <c r="J12728" s="218" t="s">
        <v>35649</v>
      </c>
      <c r="K12728" s="218">
        <v>2</v>
      </c>
      <c r="L12728" s="218">
        <v>0.86658684776719941</v>
      </c>
      <c r="M12728" s="218">
        <v>0.16536050069066999</v>
      </c>
      <c r="N12728" s="218">
        <v>0.84069904119967021</v>
      </c>
      <c r="O12728" s="218">
        <v>0.13947269412314078</v>
      </c>
      <c r="P12728" s="218">
        <v>-4.1760816584080702</v>
      </c>
      <c r="Q12728" s="218">
        <v>1.5013670932735801</v>
      </c>
      <c r="R12728" s="507">
        <v>0.5159736742289347</v>
      </c>
      <c r="S12728" s="507">
        <v>0.49008586766140549</v>
      </c>
      <c r="T12728" s="218">
        <v>-1.3373572825672451</v>
      </c>
    </row>
    <row r="12729" spans="1:20" x14ac:dyDescent="0.6">
      <c r="A12729" s="218" t="s">
        <v>35650</v>
      </c>
      <c r="B12729" s="218" t="s">
        <v>35651</v>
      </c>
      <c r="C12729" s="218">
        <v>6.4173102026313602</v>
      </c>
      <c r="D12729" s="218">
        <v>6.5699481521438301</v>
      </c>
      <c r="E12729" s="218">
        <v>5.3884564836281301</v>
      </c>
      <c r="F12729" s="218">
        <v>6.65506519979008</v>
      </c>
      <c r="G12729" s="218">
        <v>0</v>
      </c>
      <c r="H12729" s="218">
        <v>0.123827711997599</v>
      </c>
      <c r="I12729" t="s">
        <v>35649</v>
      </c>
      <c r="J12729" s="218" t="s">
        <v>35649</v>
      </c>
      <c r="K12729" s="218">
        <v>2</v>
      </c>
      <c r="L12729" s="218">
        <v>-1.0288537190032301</v>
      </c>
      <c r="M12729" s="218">
        <v>0.23775499715871984</v>
      </c>
      <c r="N12729" s="218">
        <v>-1.1814916685157</v>
      </c>
      <c r="O12729" s="218">
        <v>8.5117047646249944E-2</v>
      </c>
      <c r="P12729" s="218">
        <v>-6.4173102026313602</v>
      </c>
      <c r="Q12729" s="218">
        <v>-6.2934824906337612</v>
      </c>
      <c r="R12729" s="507">
        <v>-0.39554936092225512</v>
      </c>
      <c r="S12729" s="507">
        <v>-0.54818731043472502</v>
      </c>
      <c r="T12729" s="218">
        <v>-6.3553963466325607</v>
      </c>
    </row>
    <row r="12730" spans="1:20" x14ac:dyDescent="0.6">
      <c r="A12730" s="218" t="s">
        <v>35652</v>
      </c>
      <c r="B12730" s="218" t="s">
        <v>35653</v>
      </c>
      <c r="C12730" s="218">
        <v>6.3131335031620601</v>
      </c>
      <c r="D12730" s="218">
        <v>6.3900072957144696</v>
      </c>
      <c r="E12730" s="218">
        <v>5.6679361739602996</v>
      </c>
      <c r="F12730" s="218">
        <v>6.5539659519999596</v>
      </c>
      <c r="G12730" s="218">
        <v>7.6072843002588497</v>
      </c>
      <c r="H12730" s="218">
        <v>7.9784840258168401</v>
      </c>
      <c r="I12730" t="s">
        <v>35654</v>
      </c>
      <c r="J12730" s="218" t="s">
        <v>35654</v>
      </c>
      <c r="K12730" s="218">
        <v>1</v>
      </c>
      <c r="L12730" s="218">
        <v>-0.64519732920176054</v>
      </c>
      <c r="M12730" s="218">
        <v>0.24083244883789945</v>
      </c>
      <c r="N12730" s="218">
        <v>-0.72207112175416999</v>
      </c>
      <c r="O12730" s="218">
        <v>0.16395865628549</v>
      </c>
      <c r="P12730" s="218">
        <v>1.2941507970967896</v>
      </c>
      <c r="Q12730" s="218">
        <v>1.66535052265478</v>
      </c>
      <c r="R12730" s="507">
        <v>-0.20218244018193055</v>
      </c>
      <c r="S12730" s="507">
        <v>-0.27905623273433999</v>
      </c>
      <c r="T12730" s="218">
        <v>1.4797506598757848</v>
      </c>
    </row>
    <row r="12731" spans="1:20" x14ac:dyDescent="0.6">
      <c r="A12731" s="218" t="s">
        <v>35655</v>
      </c>
      <c r="B12731" s="218" t="s">
        <v>35656</v>
      </c>
      <c r="C12731" s="218">
        <v>1.4827265180948299</v>
      </c>
      <c r="D12731" s="218">
        <v>0.29791105683175001</v>
      </c>
      <c r="E12731" s="218">
        <v>0</v>
      </c>
      <c r="F12731" s="218">
        <v>0</v>
      </c>
      <c r="G12731" s="218">
        <v>0</v>
      </c>
      <c r="H12731" s="218">
        <v>0</v>
      </c>
      <c r="I12731" t="s">
        <v>35657</v>
      </c>
      <c r="J12731" s="218" t="s">
        <v>35657</v>
      </c>
      <c r="K12731" s="218">
        <v>1</v>
      </c>
      <c r="L12731" s="218">
        <v>-1.4827265180948299</v>
      </c>
      <c r="M12731" s="218">
        <v>-1.4827265180948299</v>
      </c>
      <c r="N12731" s="218">
        <v>-0.29791105683175001</v>
      </c>
      <c r="O12731" s="218">
        <v>-0.29791105683175001</v>
      </c>
      <c r="P12731" s="218">
        <v>-1.4827265180948299</v>
      </c>
      <c r="Q12731" s="218">
        <v>-1.4827265180948299</v>
      </c>
      <c r="R12731" s="507">
        <v>-1.4827265180948299</v>
      </c>
      <c r="S12731" s="507">
        <v>-0.29791105683175001</v>
      </c>
      <c r="T12731" s="218">
        <v>-1.4827265180948299</v>
      </c>
    </row>
    <row r="12732" spans="1:20" x14ac:dyDescent="0.6">
      <c r="A12732" s="218" t="s">
        <v>35658</v>
      </c>
      <c r="B12732" s="218" t="s">
        <v>35659</v>
      </c>
      <c r="C12732" s="218">
        <v>5.3403236533745799</v>
      </c>
      <c r="D12732" s="218">
        <v>5.0262056828626802</v>
      </c>
      <c r="E12732" s="218">
        <v>4.4455764135301603</v>
      </c>
      <c r="F12732" s="218">
        <v>5.8536996871248403</v>
      </c>
      <c r="G12732" s="218">
        <v>1.0162357018798001</v>
      </c>
      <c r="H12732" s="218">
        <v>0.123827711997599</v>
      </c>
      <c r="I12732" t="s">
        <v>35660</v>
      </c>
      <c r="J12732" s="218" t="s">
        <v>35660</v>
      </c>
      <c r="K12732" s="218">
        <v>1</v>
      </c>
      <c r="L12732" s="218">
        <v>-0.89474723984441962</v>
      </c>
      <c r="M12732" s="218">
        <v>0.51337603375026042</v>
      </c>
      <c r="N12732" s="218">
        <v>-0.5806292693325199</v>
      </c>
      <c r="O12732" s="218">
        <v>0.82749400426216013</v>
      </c>
      <c r="P12732" s="218">
        <v>-4.3240879514947803</v>
      </c>
      <c r="Q12732" s="218">
        <v>-5.2164959413769809</v>
      </c>
      <c r="R12732" s="507">
        <v>-0.1906856030470796</v>
      </c>
      <c r="S12732" s="507">
        <v>0.12343236746482011</v>
      </c>
      <c r="T12732" s="218">
        <v>-4.7702919464358811</v>
      </c>
    </row>
    <row r="12733" spans="1:20" x14ac:dyDescent="0.6">
      <c r="A12733" s="218" t="s">
        <v>35661</v>
      </c>
      <c r="B12733" s="218" t="s">
        <v>35662</v>
      </c>
      <c r="C12733" s="218">
        <v>6.6899222028038698</v>
      </c>
      <c r="D12733" s="218">
        <v>6.7750703015879896</v>
      </c>
      <c r="E12733" s="218">
        <v>6.4943154439297404</v>
      </c>
      <c r="F12733" s="218">
        <v>6.7941741606508597</v>
      </c>
      <c r="G12733" s="218">
        <v>7.1078005326931599</v>
      </c>
      <c r="H12733" s="218">
        <v>0.123827711997599</v>
      </c>
      <c r="I12733" t="s">
        <v>35663</v>
      </c>
      <c r="J12733" s="218" t="s">
        <v>35663</v>
      </c>
      <c r="K12733" s="218">
        <v>1</v>
      </c>
      <c r="L12733" s="218">
        <v>-0.19560675887412948</v>
      </c>
      <c r="M12733" s="218">
        <v>0.10425195784698982</v>
      </c>
      <c r="N12733" s="218">
        <v>-0.28075485765824926</v>
      </c>
      <c r="O12733" s="218">
        <v>1.9103859062870043E-2</v>
      </c>
      <c r="P12733" s="218">
        <v>0.41787832988929008</v>
      </c>
      <c r="Q12733" s="218">
        <v>-6.5660944908062708</v>
      </c>
      <c r="R12733" s="507">
        <v>-4.5677400513569832E-2</v>
      </c>
      <c r="S12733" s="507">
        <v>-0.13082549929768961</v>
      </c>
      <c r="T12733" s="218">
        <v>-3.0741080804584904</v>
      </c>
    </row>
    <row r="12734" spans="1:20" x14ac:dyDescent="0.6">
      <c r="A12734" s="218" t="s">
        <v>35664</v>
      </c>
      <c r="B12734" s="218" t="s">
        <v>35665</v>
      </c>
      <c r="C12734" s="218">
        <v>6.3649158412153204</v>
      </c>
      <c r="D12734" s="218">
        <v>6.4507143901675699</v>
      </c>
      <c r="E12734" s="218">
        <v>5.0125984304542701</v>
      </c>
      <c r="F12734" s="218">
        <v>5.7799698693425698</v>
      </c>
      <c r="G12734" s="218">
        <v>8.69113723173351</v>
      </c>
      <c r="H12734" s="218">
        <v>0.34353965418307397</v>
      </c>
      <c r="I12734" t="s">
        <v>35666</v>
      </c>
      <c r="J12734" s="218" t="s">
        <v>35666</v>
      </c>
      <c r="K12734" s="218">
        <v>1</v>
      </c>
      <c r="L12734" s="218">
        <v>-1.3523174107610503</v>
      </c>
      <c r="M12734" s="218">
        <v>-0.58494597187275055</v>
      </c>
      <c r="N12734" s="218">
        <v>-1.4381159597132998</v>
      </c>
      <c r="O12734" s="218">
        <v>-0.67074452082500002</v>
      </c>
      <c r="P12734" s="218">
        <v>2.3262213905181897</v>
      </c>
      <c r="Q12734" s="218">
        <v>-6.0213761870322466</v>
      </c>
      <c r="R12734" s="507">
        <v>-0.96863169131690041</v>
      </c>
      <c r="S12734" s="507">
        <v>-1.0544302402691499</v>
      </c>
      <c r="T12734" s="218">
        <v>-1.8475773982570285</v>
      </c>
    </row>
    <row r="12735" spans="1:20" x14ac:dyDescent="0.6">
      <c r="A12735" s="218" t="s">
        <v>35667</v>
      </c>
      <c r="B12735" s="218" t="s">
        <v>35668</v>
      </c>
      <c r="C12735" s="218">
        <v>0.45454246962471401</v>
      </c>
      <c r="D12735" s="218">
        <v>0</v>
      </c>
      <c r="E12735" s="218">
        <v>0</v>
      </c>
      <c r="F12735" s="218">
        <v>2.8248857357364701</v>
      </c>
      <c r="G12735" s="218">
        <v>0</v>
      </c>
      <c r="H12735" s="218">
        <v>0</v>
      </c>
      <c r="I12735" t="s">
        <v>35669</v>
      </c>
      <c r="J12735" s="218" t="s">
        <v>35669</v>
      </c>
      <c r="K12735" s="218">
        <v>1</v>
      </c>
      <c r="L12735" s="218">
        <v>-0.45454246962471401</v>
      </c>
      <c r="M12735" s="218">
        <v>2.3703432661117558</v>
      </c>
      <c r="N12735" s="218">
        <v>0</v>
      </c>
      <c r="O12735" s="218">
        <v>2.8248857357364701</v>
      </c>
      <c r="P12735" s="218">
        <v>-0.45454246962471401</v>
      </c>
      <c r="Q12735" s="218">
        <v>-0.45454246962471401</v>
      </c>
      <c r="R12735" s="507">
        <v>0.95790039824352091</v>
      </c>
      <c r="S12735" s="507">
        <v>1.412442867868235</v>
      </c>
      <c r="T12735" s="218">
        <v>-0.45454246962471401</v>
      </c>
    </row>
    <row r="12736" spans="1:20" x14ac:dyDescent="0.6">
      <c r="A12736" s="218" t="s">
        <v>35670</v>
      </c>
      <c r="B12736" s="218" t="s">
        <v>35671</v>
      </c>
      <c r="C12736" s="218">
        <v>1.7006959251669</v>
      </c>
      <c r="D12736" s="218">
        <v>1.48652823258033</v>
      </c>
      <c r="E12736" s="218">
        <v>0</v>
      </c>
      <c r="F12736" s="218">
        <v>2.15045408706938</v>
      </c>
      <c r="G12736" s="218">
        <v>0</v>
      </c>
      <c r="H12736" s="218">
        <v>0</v>
      </c>
      <c r="I12736" t="s">
        <v>35672</v>
      </c>
      <c r="J12736" s="218" t="s">
        <v>35672</v>
      </c>
      <c r="K12736" s="218">
        <v>1</v>
      </c>
      <c r="L12736" s="218">
        <v>-1.7006959251669</v>
      </c>
      <c r="M12736" s="218">
        <v>0.44975816190247997</v>
      </c>
      <c r="N12736" s="218">
        <v>-1.48652823258033</v>
      </c>
      <c r="O12736" s="218">
        <v>0.66392585448905006</v>
      </c>
      <c r="P12736" s="218">
        <v>-1.7006959251669</v>
      </c>
      <c r="Q12736" s="218">
        <v>-1.7006959251669</v>
      </c>
      <c r="R12736" s="507">
        <v>-0.62546888163221004</v>
      </c>
      <c r="S12736" s="507">
        <v>-0.41130118904563995</v>
      </c>
      <c r="T12736" s="218">
        <v>-1.7006959251669</v>
      </c>
    </row>
    <row r="12737" spans="1:20" x14ac:dyDescent="0.6">
      <c r="A12737" s="218" t="s">
        <v>35673</v>
      </c>
      <c r="B12737" s="218" t="s">
        <v>35674</v>
      </c>
      <c r="C12737" s="218">
        <v>5.5469636033035101</v>
      </c>
      <c r="D12737" s="218">
        <v>5.4719153597974799</v>
      </c>
      <c r="E12737" s="218">
        <v>5.3179362817923703</v>
      </c>
      <c r="F12737" s="218">
        <v>4.8515085774143296</v>
      </c>
      <c r="G12737" s="218">
        <v>6.9733719837947099</v>
      </c>
      <c r="H12737" s="218">
        <v>0</v>
      </c>
      <c r="I12737" t="s">
        <v>35675</v>
      </c>
      <c r="J12737" s="218" t="s">
        <v>35675</v>
      </c>
      <c r="K12737" s="218">
        <v>1</v>
      </c>
      <c r="L12737" s="218">
        <v>-0.2290273215111398</v>
      </c>
      <c r="M12737" s="218">
        <v>-0.69545502588918051</v>
      </c>
      <c r="N12737" s="218">
        <v>-0.15397907800510957</v>
      </c>
      <c r="O12737" s="218">
        <v>-0.62040678238315028</v>
      </c>
      <c r="P12737" s="218">
        <v>1.4264083804911998</v>
      </c>
      <c r="Q12737" s="218">
        <v>-5.5469636033035101</v>
      </c>
      <c r="R12737" s="507">
        <v>-0.46224117370016016</v>
      </c>
      <c r="S12737" s="507">
        <v>-0.38719293019412993</v>
      </c>
      <c r="T12737" s="218">
        <v>-2.0602776114061552</v>
      </c>
    </row>
    <row r="12738" spans="1:20" x14ac:dyDescent="0.6">
      <c r="A12738" s="218" t="s">
        <v>35676</v>
      </c>
      <c r="B12738" s="218" t="s">
        <v>35677</v>
      </c>
      <c r="C12738" s="218">
        <v>7.1236375531823501</v>
      </c>
      <c r="D12738" s="218">
        <v>7.0953988536788097</v>
      </c>
      <c r="E12738" s="218">
        <v>7.0976050463604698</v>
      </c>
      <c r="F12738" s="218">
        <v>6.5164676645614001</v>
      </c>
      <c r="G12738" s="218">
        <v>1.28195838278228</v>
      </c>
      <c r="H12738" s="218">
        <v>0.123827711997599</v>
      </c>
      <c r="I12738" t="s">
        <v>35678</v>
      </c>
      <c r="J12738" s="218" t="s">
        <v>35678</v>
      </c>
      <c r="K12738" s="218">
        <v>1</v>
      </c>
      <c r="L12738" s="218">
        <v>-2.6032506821880297E-2</v>
      </c>
      <c r="M12738" s="218">
        <v>-0.60716988862095</v>
      </c>
      <c r="N12738" s="218">
        <v>2.206192681660113E-3</v>
      </c>
      <c r="O12738" s="218">
        <v>-0.57893118911740959</v>
      </c>
      <c r="P12738" s="218">
        <v>-5.8416791704000701</v>
      </c>
      <c r="Q12738" s="218">
        <v>-6.9998098411847511</v>
      </c>
      <c r="R12738" s="507">
        <v>-0.31660119772141515</v>
      </c>
      <c r="S12738" s="507">
        <v>-0.28836249821787474</v>
      </c>
      <c r="T12738" s="218">
        <v>-6.4207445057924106</v>
      </c>
    </row>
    <row r="12739" spans="1:20" x14ac:dyDescent="0.6">
      <c r="A12739" s="218" t="s">
        <v>35679</v>
      </c>
      <c r="B12739" s="218" t="s">
        <v>35680</v>
      </c>
      <c r="C12739" s="218">
        <v>5.1715524292288002</v>
      </c>
      <c r="D12739" s="218">
        <v>5.1578261621303101</v>
      </c>
      <c r="E12739" s="218">
        <v>4.9707793894872996</v>
      </c>
      <c r="F12739" s="218">
        <v>4.7095931427625297</v>
      </c>
      <c r="G12739" s="218">
        <v>0.494726731926454</v>
      </c>
      <c r="H12739" s="218">
        <v>0</v>
      </c>
      <c r="I12739" t="s">
        <v>35681</v>
      </c>
      <c r="J12739" s="218" t="s">
        <v>35681</v>
      </c>
      <c r="K12739" s="218">
        <v>1</v>
      </c>
      <c r="L12739" s="218">
        <v>-0.20077303974150063</v>
      </c>
      <c r="M12739" s="218">
        <v>-0.46195928646627049</v>
      </c>
      <c r="N12739" s="218">
        <v>-0.18704677264301051</v>
      </c>
      <c r="O12739" s="218">
        <v>-0.44823301936778037</v>
      </c>
      <c r="P12739" s="218">
        <v>-4.6768256973023465</v>
      </c>
      <c r="Q12739" s="218">
        <v>-5.1715524292288002</v>
      </c>
      <c r="R12739" s="507">
        <v>-0.33136616310388556</v>
      </c>
      <c r="S12739" s="507">
        <v>-0.31763989600539544</v>
      </c>
      <c r="T12739" s="218">
        <v>-4.9241890632655734</v>
      </c>
    </row>
    <row r="12740" spans="1:20" x14ac:dyDescent="0.6">
      <c r="A12740" s="218" t="s">
        <v>35682</v>
      </c>
      <c r="B12740" s="218" t="s">
        <v>35683</v>
      </c>
      <c r="C12740" s="218">
        <v>7.9563127007062002</v>
      </c>
      <c r="D12740" s="218">
        <v>8.0721349269052904</v>
      </c>
      <c r="E12740" s="218">
        <v>8.0448333686982494</v>
      </c>
      <c r="F12740" s="218">
        <v>7.7924505333787604</v>
      </c>
      <c r="G12740" s="218">
        <v>8.8070048765551707</v>
      </c>
      <c r="H12740" s="218">
        <v>8.6996436821501195</v>
      </c>
      <c r="I12740" t="s">
        <v>35684</v>
      </c>
      <c r="J12740" s="218" t="s">
        <v>35684</v>
      </c>
      <c r="K12740" s="218">
        <v>1</v>
      </c>
      <c r="L12740" s="218">
        <v>8.8520667992049162E-2</v>
      </c>
      <c r="M12740" s="218">
        <v>-0.16386216732743986</v>
      </c>
      <c r="N12740" s="218">
        <v>-2.7301558207041055E-2</v>
      </c>
      <c r="O12740" s="218">
        <v>-0.27968439352653007</v>
      </c>
      <c r="P12740" s="218">
        <v>0.8506921758489705</v>
      </c>
      <c r="Q12740" s="218">
        <v>0.74333098144391929</v>
      </c>
      <c r="R12740" s="507">
        <v>-3.7670749667695347E-2</v>
      </c>
      <c r="S12740" s="507">
        <v>-0.15349297586678556</v>
      </c>
      <c r="T12740" s="218">
        <v>0.7970115786464449</v>
      </c>
    </row>
    <row r="12741" spans="1:20" x14ac:dyDescent="0.6">
      <c r="A12741" s="218" t="s">
        <v>35685</v>
      </c>
      <c r="B12741" s="218" t="s">
        <v>35686</v>
      </c>
      <c r="C12741" s="218">
        <v>1.8449628752112499</v>
      </c>
      <c r="D12741" s="218">
        <v>1.7339603151477501</v>
      </c>
      <c r="E12741" s="218">
        <v>0</v>
      </c>
      <c r="F12741" s="218">
        <v>4.1802190964661E-2</v>
      </c>
      <c r="G12741" s="218">
        <v>0</v>
      </c>
      <c r="H12741" s="218">
        <v>0</v>
      </c>
      <c r="I12741" t="s">
        <v>35687</v>
      </c>
      <c r="J12741" s="218" t="s">
        <v>35687</v>
      </c>
      <c r="K12741" s="218">
        <v>4</v>
      </c>
      <c r="L12741" s="218">
        <v>-1.8449628752112499</v>
      </c>
      <c r="M12741" s="218">
        <v>-1.8031606842465888</v>
      </c>
      <c r="N12741" s="218">
        <v>-1.7339603151477501</v>
      </c>
      <c r="O12741" s="218">
        <v>-1.692158124183089</v>
      </c>
      <c r="P12741" s="218">
        <v>-1.8449628752112499</v>
      </c>
      <c r="Q12741" s="218">
        <v>-1.8449628752112499</v>
      </c>
      <c r="R12741" s="507">
        <v>-1.8240617797289194</v>
      </c>
      <c r="S12741" s="507">
        <v>-1.7130592196654195</v>
      </c>
      <c r="T12741" s="218">
        <v>-1.8449628752112499</v>
      </c>
    </row>
    <row r="12742" spans="1:20" x14ac:dyDescent="0.6">
      <c r="A12742" s="218" t="s">
        <v>35688</v>
      </c>
      <c r="B12742" s="218" t="s">
        <v>35689</v>
      </c>
      <c r="C12742" s="218">
        <v>2.2249642590105698</v>
      </c>
      <c r="D12742" s="218">
        <v>2.4478956985676099</v>
      </c>
      <c r="E12742" s="218">
        <v>0</v>
      </c>
      <c r="F12742" s="218">
        <v>0</v>
      </c>
      <c r="G12742" s="218">
        <v>0</v>
      </c>
      <c r="H12742" s="218">
        <v>0</v>
      </c>
      <c r="I12742" t="s">
        <v>35687</v>
      </c>
      <c r="J12742" s="218" t="s">
        <v>35687</v>
      </c>
      <c r="K12742" s="218">
        <v>4</v>
      </c>
      <c r="L12742" s="218">
        <v>-2.2249642590105698</v>
      </c>
      <c r="M12742" s="218">
        <v>-2.2249642590105698</v>
      </c>
      <c r="N12742" s="218">
        <v>-2.4478956985676099</v>
      </c>
      <c r="O12742" s="218">
        <v>-2.4478956985676099</v>
      </c>
      <c r="P12742" s="218">
        <v>-2.2249642590105698</v>
      </c>
      <c r="Q12742" s="218">
        <v>-2.2249642590105698</v>
      </c>
      <c r="R12742" s="507">
        <v>-2.2249642590105698</v>
      </c>
      <c r="S12742" s="507">
        <v>-2.4478956985676099</v>
      </c>
      <c r="T12742" s="218">
        <v>-2.2249642590105698</v>
      </c>
    </row>
    <row r="12743" spans="1:20" x14ac:dyDescent="0.6">
      <c r="A12743" s="218" t="s">
        <v>35690</v>
      </c>
      <c r="B12743" s="218" t="s">
        <v>35691</v>
      </c>
      <c r="C12743" s="218">
        <v>2.50387898647943</v>
      </c>
      <c r="D12743" s="218">
        <v>2.1292545915963701</v>
      </c>
      <c r="E12743" s="218">
        <v>0</v>
      </c>
      <c r="F12743" s="218">
        <v>0</v>
      </c>
      <c r="G12743" s="218">
        <v>0</v>
      </c>
      <c r="H12743" s="218">
        <v>0</v>
      </c>
      <c r="I12743" t="s">
        <v>35687</v>
      </c>
      <c r="J12743" s="218" t="s">
        <v>35687</v>
      </c>
      <c r="K12743" s="218">
        <v>4</v>
      </c>
      <c r="L12743" s="218">
        <v>-2.50387898647943</v>
      </c>
      <c r="M12743" s="218">
        <v>-2.50387898647943</v>
      </c>
      <c r="N12743" s="218">
        <v>-2.1292545915963701</v>
      </c>
      <c r="O12743" s="218">
        <v>-2.1292545915963701</v>
      </c>
      <c r="P12743" s="218">
        <v>-2.50387898647943</v>
      </c>
      <c r="Q12743" s="218">
        <v>-2.50387898647943</v>
      </c>
      <c r="R12743" s="507">
        <v>-2.50387898647943</v>
      </c>
      <c r="S12743" s="507">
        <v>-2.1292545915963701</v>
      </c>
      <c r="T12743" s="218">
        <v>-2.50387898647943</v>
      </c>
    </row>
    <row r="12744" spans="1:20" x14ac:dyDescent="0.6">
      <c r="A12744" s="218" t="s">
        <v>35692</v>
      </c>
      <c r="B12744" s="218" t="s">
        <v>35693</v>
      </c>
      <c r="C12744" s="218">
        <v>3.6806228202722102</v>
      </c>
      <c r="D12744" s="218">
        <v>3.31873997448655</v>
      </c>
      <c r="E12744" s="218">
        <v>0.82258065258702295</v>
      </c>
      <c r="F12744" s="218">
        <v>4.1802190964661E-2</v>
      </c>
      <c r="G12744" s="218">
        <v>8.8282584919277607</v>
      </c>
      <c r="H12744" s="218">
        <v>0</v>
      </c>
      <c r="I12744" t="s">
        <v>35687</v>
      </c>
      <c r="J12744" s="218" t="s">
        <v>35687</v>
      </c>
      <c r="K12744" s="218">
        <v>4</v>
      </c>
      <c r="L12744" s="218">
        <v>-2.8580421676851873</v>
      </c>
      <c r="M12744" s="218">
        <v>-3.6388206293075491</v>
      </c>
      <c r="N12744" s="218">
        <v>-2.4961593218995271</v>
      </c>
      <c r="O12744" s="218">
        <v>-3.2769377835218889</v>
      </c>
      <c r="P12744" s="218">
        <v>5.14763567165555</v>
      </c>
      <c r="Q12744" s="218">
        <v>-3.6806228202722102</v>
      </c>
      <c r="R12744" s="507">
        <v>-3.2484313984963684</v>
      </c>
      <c r="S12744" s="507">
        <v>-2.8865485527107078</v>
      </c>
      <c r="T12744" s="218">
        <v>0.73350642569166991</v>
      </c>
    </row>
    <row r="12745" spans="1:20" x14ac:dyDescent="0.6">
      <c r="A12745" s="218" t="s">
        <v>35694</v>
      </c>
      <c r="B12745" s="218" t="s">
        <v>35695</v>
      </c>
      <c r="C12745" s="218">
        <v>2.5607127295022099</v>
      </c>
      <c r="D12745" s="218">
        <v>2.0741913226067301</v>
      </c>
      <c r="E12745" s="218">
        <v>4.6971060355468897</v>
      </c>
      <c r="F12745" s="218">
        <v>0</v>
      </c>
      <c r="G12745" s="218">
        <v>0.26846663313173802</v>
      </c>
      <c r="H12745" s="218">
        <v>0</v>
      </c>
      <c r="I12745" t="s">
        <v>35696</v>
      </c>
      <c r="J12745" s="218" t="s">
        <v>35696</v>
      </c>
      <c r="K12745" s="218">
        <v>4</v>
      </c>
      <c r="L12745" s="218">
        <v>2.1363933060446798</v>
      </c>
      <c r="M12745" s="218">
        <v>-2.5607127295022099</v>
      </c>
      <c r="N12745" s="218">
        <v>2.6229147129401595</v>
      </c>
      <c r="O12745" s="218">
        <v>-2.0741913226067301</v>
      </c>
      <c r="P12745" s="218">
        <v>-2.2922460963704721</v>
      </c>
      <c r="Q12745" s="218">
        <v>-2.5607127295022099</v>
      </c>
      <c r="R12745" s="507">
        <v>-0.21215971172876502</v>
      </c>
      <c r="S12745" s="507">
        <v>0.27436169516671471</v>
      </c>
      <c r="T12745" s="218">
        <v>-2.4264794129363407</v>
      </c>
    </row>
    <row r="12746" spans="1:20" x14ac:dyDescent="0.6">
      <c r="A12746" s="218" t="s">
        <v>35697</v>
      </c>
      <c r="B12746" s="218" t="s">
        <v>35698</v>
      </c>
      <c r="C12746" s="218">
        <v>5.6013103813640699</v>
      </c>
      <c r="D12746" s="218">
        <v>5.6128502909215197</v>
      </c>
      <c r="E12746" s="218">
        <v>0.38673005511411501</v>
      </c>
      <c r="F12746" s="218">
        <v>5.3255511859443496</v>
      </c>
      <c r="G12746" s="218">
        <v>6.6642370070551804</v>
      </c>
      <c r="H12746" s="218">
        <v>7.9473920211555997</v>
      </c>
      <c r="I12746" t="s">
        <v>35696</v>
      </c>
      <c r="J12746" s="218" t="s">
        <v>35696</v>
      </c>
      <c r="K12746" s="218">
        <v>4</v>
      </c>
      <c r="L12746" s="218">
        <v>-5.2145803262499548</v>
      </c>
      <c r="M12746" s="218">
        <v>-0.27575919541972027</v>
      </c>
      <c r="N12746" s="218">
        <v>-5.2261202358074046</v>
      </c>
      <c r="O12746" s="218">
        <v>-0.28729910497717004</v>
      </c>
      <c r="P12746" s="218">
        <v>1.0629266256911105</v>
      </c>
      <c r="Q12746" s="218">
        <v>2.3460816397915298</v>
      </c>
      <c r="R12746" s="507">
        <v>-2.7451697608348375</v>
      </c>
      <c r="S12746" s="507">
        <v>-2.7567096703922873</v>
      </c>
      <c r="T12746" s="218">
        <v>1.7045041327413202</v>
      </c>
    </row>
    <row r="12747" spans="1:20" x14ac:dyDescent="0.6">
      <c r="A12747" s="218" t="s">
        <v>35699</v>
      </c>
      <c r="B12747" s="218" t="s">
        <v>35700</v>
      </c>
      <c r="C12747" s="218">
        <v>2.83288771112321</v>
      </c>
      <c r="D12747" s="218">
        <v>2.2632970109406099</v>
      </c>
      <c r="E12747" s="218">
        <v>0</v>
      </c>
      <c r="F12747" s="218">
        <v>0</v>
      </c>
      <c r="G12747" s="218">
        <v>0</v>
      </c>
      <c r="H12747" s="218">
        <v>0</v>
      </c>
      <c r="I12747" t="s">
        <v>35696</v>
      </c>
      <c r="J12747" s="218" t="s">
        <v>35696</v>
      </c>
      <c r="K12747" s="218">
        <v>4</v>
      </c>
      <c r="L12747" s="218">
        <v>-2.83288771112321</v>
      </c>
      <c r="M12747" s="218">
        <v>-2.83288771112321</v>
      </c>
      <c r="N12747" s="218">
        <v>-2.2632970109406099</v>
      </c>
      <c r="O12747" s="218">
        <v>-2.2632970109406099</v>
      </c>
      <c r="P12747" s="218">
        <v>-2.83288771112321</v>
      </c>
      <c r="Q12747" s="218">
        <v>-2.83288771112321</v>
      </c>
      <c r="R12747" s="507">
        <v>-2.83288771112321</v>
      </c>
      <c r="S12747" s="507">
        <v>-2.2632970109406099</v>
      </c>
      <c r="T12747" s="218">
        <v>-2.83288771112321</v>
      </c>
    </row>
    <row r="12748" spans="1:20" x14ac:dyDescent="0.6">
      <c r="A12748" s="218" t="s">
        <v>35701</v>
      </c>
      <c r="B12748" s="218" t="s">
        <v>35702</v>
      </c>
      <c r="C12748" s="218">
        <v>3.0617738393824498</v>
      </c>
      <c r="D12748" s="218">
        <v>2.6941999311176899</v>
      </c>
      <c r="E12748" s="218">
        <v>0</v>
      </c>
      <c r="F12748" s="218">
        <v>0</v>
      </c>
      <c r="G12748" s="218">
        <v>0</v>
      </c>
      <c r="H12748" s="218">
        <v>0</v>
      </c>
      <c r="I12748" t="s">
        <v>35696</v>
      </c>
      <c r="J12748" s="218" t="s">
        <v>35696</v>
      </c>
      <c r="K12748" s="218">
        <v>4</v>
      </c>
      <c r="L12748" s="218">
        <v>-3.0617738393824498</v>
      </c>
      <c r="M12748" s="218">
        <v>-3.0617738393824498</v>
      </c>
      <c r="N12748" s="218">
        <v>-2.6941999311176899</v>
      </c>
      <c r="O12748" s="218">
        <v>-2.6941999311176899</v>
      </c>
      <c r="P12748" s="218">
        <v>-3.0617738393824498</v>
      </c>
      <c r="Q12748" s="218">
        <v>-3.0617738393824498</v>
      </c>
      <c r="R12748" s="507">
        <v>-3.0617738393824498</v>
      </c>
      <c r="S12748" s="507">
        <v>-2.6941999311176899</v>
      </c>
      <c r="T12748" s="218">
        <v>-3.0617738393824498</v>
      </c>
    </row>
    <row r="12749" spans="1:20" x14ac:dyDescent="0.6">
      <c r="A12749" s="218" t="s">
        <v>35703</v>
      </c>
      <c r="B12749" s="218" t="s">
        <v>35704</v>
      </c>
      <c r="C12749" s="218">
        <v>0.56978409869069702</v>
      </c>
      <c r="D12749" s="218">
        <v>0.40888740163735299</v>
      </c>
      <c r="E12749" s="218">
        <v>0</v>
      </c>
      <c r="F12749" s="218">
        <v>0</v>
      </c>
      <c r="G12749" s="218">
        <v>0</v>
      </c>
      <c r="H12749" s="218">
        <v>0</v>
      </c>
      <c r="I12749" t="s">
        <v>35705</v>
      </c>
      <c r="J12749" s="218" t="s">
        <v>35705</v>
      </c>
      <c r="K12749" s="218">
        <v>1</v>
      </c>
      <c r="L12749" s="218">
        <v>-0.56978409869069702</v>
      </c>
      <c r="M12749" s="218">
        <v>-0.56978409869069702</v>
      </c>
      <c r="N12749" s="218">
        <v>-0.40888740163735299</v>
      </c>
      <c r="O12749" s="218">
        <v>-0.40888740163735299</v>
      </c>
      <c r="P12749" s="218">
        <v>-0.56978409869069702</v>
      </c>
      <c r="Q12749" s="218">
        <v>-0.56978409869069702</v>
      </c>
      <c r="R12749" s="507">
        <v>-0.56978409869069702</v>
      </c>
      <c r="S12749" s="507">
        <v>-0.40888740163735299</v>
      </c>
      <c r="T12749" s="218">
        <v>-0.56978409869069702</v>
      </c>
    </row>
    <row r="12750" spans="1:20" x14ac:dyDescent="0.6">
      <c r="A12750" s="218" t="s">
        <v>35706</v>
      </c>
      <c r="B12750" s="218" t="s">
        <v>35707</v>
      </c>
      <c r="C12750" s="218">
        <v>4.1796288682400897</v>
      </c>
      <c r="D12750" s="218">
        <v>3.74613775534241</v>
      </c>
      <c r="E12750" s="218">
        <v>2.8141912556608601</v>
      </c>
      <c r="F12750" s="218">
        <v>4.7384796272998404</v>
      </c>
      <c r="G12750" s="218">
        <v>0</v>
      </c>
      <c r="H12750" s="218">
        <v>0</v>
      </c>
      <c r="I12750" t="s">
        <v>35708</v>
      </c>
      <c r="J12750" s="218" t="s">
        <v>35708</v>
      </c>
      <c r="K12750" s="218">
        <v>4</v>
      </c>
      <c r="L12750" s="218">
        <v>-1.3654376125792296</v>
      </c>
      <c r="M12750" s="218">
        <v>0.55885075905975068</v>
      </c>
      <c r="N12750" s="218">
        <v>-0.93194649968154986</v>
      </c>
      <c r="O12750" s="218">
        <v>0.9923418719574304</v>
      </c>
      <c r="P12750" s="218">
        <v>-4.1796288682400897</v>
      </c>
      <c r="Q12750" s="218">
        <v>-4.1796288682400897</v>
      </c>
      <c r="R12750" s="507">
        <v>-0.40329342675973945</v>
      </c>
      <c r="S12750" s="507">
        <v>3.0197686137940272E-2</v>
      </c>
      <c r="T12750" s="218">
        <v>-4.1796288682400897</v>
      </c>
    </row>
    <row r="12751" spans="1:20" x14ac:dyDescent="0.6">
      <c r="A12751" s="218" t="s">
        <v>35709</v>
      </c>
      <c r="B12751" s="218" t="s">
        <v>35710</v>
      </c>
      <c r="C12751" s="218">
        <v>3.0813293369649899</v>
      </c>
      <c r="D12751" s="218">
        <v>3.0371280583440701</v>
      </c>
      <c r="E12751" s="218">
        <v>0</v>
      </c>
      <c r="F12751" s="218">
        <v>3.83972948634533</v>
      </c>
      <c r="G12751" s="218">
        <v>0</v>
      </c>
      <c r="H12751" s="218">
        <v>0</v>
      </c>
      <c r="I12751" t="s">
        <v>35708</v>
      </c>
      <c r="J12751" s="218" t="s">
        <v>35708</v>
      </c>
      <c r="K12751" s="218">
        <v>4</v>
      </c>
      <c r="L12751" s="218">
        <v>-3.0813293369649899</v>
      </c>
      <c r="M12751" s="218">
        <v>0.75840014938034006</v>
      </c>
      <c r="N12751" s="218">
        <v>-3.0371280583440701</v>
      </c>
      <c r="O12751" s="218">
        <v>0.80260142800125989</v>
      </c>
      <c r="P12751" s="218">
        <v>-3.0813293369649899</v>
      </c>
      <c r="Q12751" s="218">
        <v>-3.0813293369649899</v>
      </c>
      <c r="R12751" s="507">
        <v>-1.1614645937923249</v>
      </c>
      <c r="S12751" s="507">
        <v>-1.1172633151714051</v>
      </c>
      <c r="T12751" s="218">
        <v>-3.0813293369649899</v>
      </c>
    </row>
    <row r="12752" spans="1:20" x14ac:dyDescent="0.6">
      <c r="A12752" s="218" t="s">
        <v>35711</v>
      </c>
      <c r="B12752" s="218" t="s">
        <v>35712</v>
      </c>
      <c r="C12752" s="218">
        <v>3.1196626435599599</v>
      </c>
      <c r="D12752" s="218">
        <v>2.4565336186643698</v>
      </c>
      <c r="E12752" s="218">
        <v>0</v>
      </c>
      <c r="F12752" s="218">
        <v>4.1802190964661E-2</v>
      </c>
      <c r="G12752" s="218">
        <v>0</v>
      </c>
      <c r="H12752" s="218">
        <v>0</v>
      </c>
      <c r="I12752" t="s">
        <v>35708</v>
      </c>
      <c r="J12752" s="218" t="s">
        <v>35708</v>
      </c>
      <c r="K12752" s="218">
        <v>4</v>
      </c>
      <c r="L12752" s="218">
        <v>-3.1196626435599599</v>
      </c>
      <c r="M12752" s="218">
        <v>-3.0778604525952988</v>
      </c>
      <c r="N12752" s="218">
        <v>-2.4565336186643698</v>
      </c>
      <c r="O12752" s="218">
        <v>-2.4147314276997087</v>
      </c>
      <c r="P12752" s="218">
        <v>-3.1196626435599599</v>
      </c>
      <c r="Q12752" s="218">
        <v>-3.1196626435599599</v>
      </c>
      <c r="R12752" s="507">
        <v>-3.0987615480776292</v>
      </c>
      <c r="S12752" s="507">
        <v>-2.435632523182039</v>
      </c>
      <c r="T12752" s="218">
        <v>-3.1196626435599599</v>
      </c>
    </row>
    <row r="12753" spans="1:20" x14ac:dyDescent="0.6">
      <c r="A12753" s="218" t="s">
        <v>35713</v>
      </c>
      <c r="B12753" s="218" t="s">
        <v>35714</v>
      </c>
      <c r="C12753" s="218">
        <v>3.1006233039989999</v>
      </c>
      <c r="D12753" s="218">
        <v>2.7929956108566798</v>
      </c>
      <c r="E12753" s="218">
        <v>0</v>
      </c>
      <c r="F12753" s="218">
        <v>0</v>
      </c>
      <c r="G12753" s="218">
        <v>0</v>
      </c>
      <c r="H12753" s="218">
        <v>0</v>
      </c>
      <c r="I12753" t="s">
        <v>35708</v>
      </c>
      <c r="J12753" s="218" t="s">
        <v>35708</v>
      </c>
      <c r="K12753" s="218">
        <v>4</v>
      </c>
      <c r="L12753" s="218">
        <v>-3.1006233039989999</v>
      </c>
      <c r="M12753" s="218">
        <v>-3.1006233039989999</v>
      </c>
      <c r="N12753" s="218">
        <v>-2.7929956108566798</v>
      </c>
      <c r="O12753" s="218">
        <v>-2.7929956108566798</v>
      </c>
      <c r="P12753" s="218">
        <v>-3.1006233039989999</v>
      </c>
      <c r="Q12753" s="218">
        <v>-3.1006233039989999</v>
      </c>
      <c r="R12753" s="507">
        <v>-3.1006233039989999</v>
      </c>
      <c r="S12753" s="507">
        <v>-2.7929956108566798</v>
      </c>
      <c r="T12753" s="218">
        <v>-3.1006233039989999</v>
      </c>
    </row>
    <row r="12754" spans="1:20" x14ac:dyDescent="0.6">
      <c r="A12754" s="218" t="s">
        <v>35715</v>
      </c>
      <c r="B12754" s="218" t="s">
        <v>35716</v>
      </c>
      <c r="C12754" s="218">
        <v>3.27633844486519</v>
      </c>
      <c r="D12754" s="218">
        <v>3.2900305155621399</v>
      </c>
      <c r="E12754" s="218">
        <v>0</v>
      </c>
      <c r="F12754" s="218">
        <v>3.54495668798259</v>
      </c>
      <c r="G12754" s="218">
        <v>0</v>
      </c>
      <c r="H12754" s="218">
        <v>0</v>
      </c>
      <c r="I12754" t="s">
        <v>35717</v>
      </c>
      <c r="J12754" s="218" t="s">
        <v>35717</v>
      </c>
      <c r="K12754" s="218">
        <v>1</v>
      </c>
      <c r="L12754" s="218">
        <v>-3.27633844486519</v>
      </c>
      <c r="M12754" s="218">
        <v>0.26861824311740001</v>
      </c>
      <c r="N12754" s="218">
        <v>-3.2900305155621399</v>
      </c>
      <c r="O12754" s="218">
        <v>0.25492617242045013</v>
      </c>
      <c r="P12754" s="218">
        <v>-3.27633844486519</v>
      </c>
      <c r="Q12754" s="218">
        <v>-3.27633844486519</v>
      </c>
      <c r="R12754" s="507">
        <v>-1.503860100873895</v>
      </c>
      <c r="S12754" s="507">
        <v>-1.5175521715708449</v>
      </c>
      <c r="T12754" s="218">
        <v>-3.27633844486519</v>
      </c>
    </row>
    <row r="12755" spans="1:20" x14ac:dyDescent="0.6">
      <c r="A12755" s="218" t="s">
        <v>35718</v>
      </c>
      <c r="B12755" s="218" t="s">
        <v>35719</v>
      </c>
      <c r="C12755" s="218">
        <v>3.5107387278062601</v>
      </c>
      <c r="D12755" s="218">
        <v>3.3744997795974001</v>
      </c>
      <c r="E12755" s="218">
        <v>4.40166106363698</v>
      </c>
      <c r="F12755" s="218">
        <v>4.1802190964661E-2</v>
      </c>
      <c r="G12755" s="218">
        <v>0.26846663313173802</v>
      </c>
      <c r="H12755" s="218">
        <v>0</v>
      </c>
      <c r="I12755" t="s">
        <v>35720</v>
      </c>
      <c r="J12755" s="218" t="s">
        <v>35720</v>
      </c>
      <c r="K12755" s="218">
        <v>1</v>
      </c>
      <c r="L12755" s="218">
        <v>0.89092233583071989</v>
      </c>
      <c r="M12755" s="218">
        <v>-3.468936536841599</v>
      </c>
      <c r="N12755" s="218">
        <v>1.0271612840395798</v>
      </c>
      <c r="O12755" s="218">
        <v>-3.332697588632739</v>
      </c>
      <c r="P12755" s="218">
        <v>-3.2422720946745223</v>
      </c>
      <c r="Q12755" s="218">
        <v>-3.5107387278062601</v>
      </c>
      <c r="R12755" s="507">
        <v>-1.2890071005054395</v>
      </c>
      <c r="S12755" s="507">
        <v>-1.1527681522965796</v>
      </c>
      <c r="T12755" s="218">
        <v>-3.3765054112403909</v>
      </c>
    </row>
    <row r="12756" spans="1:20" x14ac:dyDescent="0.6">
      <c r="A12756" s="218" t="s">
        <v>35721</v>
      </c>
      <c r="B12756" s="218" t="s">
        <v>35722</v>
      </c>
      <c r="C12756" s="218">
        <v>5.0785268102584604</v>
      </c>
      <c r="D12756" s="218">
        <v>5.1983019075533896</v>
      </c>
      <c r="E12756" s="218">
        <v>4.7700351912449097</v>
      </c>
      <c r="F12756" s="218">
        <v>4.0616923742643696</v>
      </c>
      <c r="G12756" s="218">
        <v>8.3355137635719192</v>
      </c>
      <c r="H12756" s="218">
        <v>0.123827711997599</v>
      </c>
      <c r="I12756" t="s">
        <v>35723</v>
      </c>
      <c r="J12756" s="218" t="s">
        <v>35723</v>
      </c>
      <c r="K12756" s="218">
        <v>1</v>
      </c>
      <c r="L12756" s="218">
        <v>-0.30849161901355071</v>
      </c>
      <c r="M12756" s="218">
        <v>-1.0168344359940908</v>
      </c>
      <c r="N12756" s="218">
        <v>-0.4282667163084799</v>
      </c>
      <c r="O12756" s="218">
        <v>-1.13660953328902</v>
      </c>
      <c r="P12756" s="218">
        <v>3.2569869533134588</v>
      </c>
      <c r="Q12756" s="218">
        <v>-4.9546990982608614</v>
      </c>
      <c r="R12756" s="507">
        <v>-0.66266302750382078</v>
      </c>
      <c r="S12756" s="507">
        <v>-0.78243812479874997</v>
      </c>
      <c r="T12756" s="218">
        <v>-0.84885607247370132</v>
      </c>
    </row>
    <row r="12757" spans="1:20" x14ac:dyDescent="0.6">
      <c r="A12757" s="218" t="s">
        <v>35724</v>
      </c>
      <c r="B12757" s="218" t="s">
        <v>35725</v>
      </c>
      <c r="C12757" s="218">
        <v>6.2685148759062201</v>
      </c>
      <c r="D12757" s="218">
        <v>6.4173655184200902</v>
      </c>
      <c r="E12757" s="218">
        <v>6.2962153070344602</v>
      </c>
      <c r="F12757" s="218">
        <v>6.2562117026708801</v>
      </c>
      <c r="G12757" s="218">
        <v>8.5455361548205602</v>
      </c>
      <c r="H12757" s="218">
        <v>0.123827711997599</v>
      </c>
      <c r="I12757" t="s">
        <v>35726</v>
      </c>
      <c r="J12757" s="218" t="s">
        <v>35726</v>
      </c>
      <c r="K12757" s="218">
        <v>1</v>
      </c>
      <c r="L12757" s="218">
        <v>2.7700431128240055E-2</v>
      </c>
      <c r="M12757" s="218">
        <v>-1.2303173235340026E-2</v>
      </c>
      <c r="N12757" s="218">
        <v>-0.12115021138562998</v>
      </c>
      <c r="O12757" s="218">
        <v>-0.16115381574921006</v>
      </c>
      <c r="P12757" s="218">
        <v>2.27702127891434</v>
      </c>
      <c r="Q12757" s="218">
        <v>-6.1446871639086211</v>
      </c>
      <c r="R12757" s="507">
        <v>7.6986289464500146E-3</v>
      </c>
      <c r="S12757" s="507">
        <v>-0.14115201356742002</v>
      </c>
      <c r="T12757" s="218">
        <v>-1.9338329424971406</v>
      </c>
    </row>
    <row r="12758" spans="1:20" x14ac:dyDescent="0.6">
      <c r="A12758" s="218" t="s">
        <v>35727</v>
      </c>
      <c r="B12758" s="218" t="s">
        <v>35728</v>
      </c>
      <c r="C12758" s="218">
        <v>5.82586580615125</v>
      </c>
      <c r="D12758" s="218">
        <v>5.9786325496185801</v>
      </c>
      <c r="E12758" s="218">
        <v>4.0263112196715998</v>
      </c>
      <c r="F12758" s="218">
        <v>5.9439635116049496</v>
      </c>
      <c r="G12758" s="218">
        <v>0</v>
      </c>
      <c r="H12758" s="218">
        <v>0</v>
      </c>
      <c r="I12758" t="s">
        <v>35729</v>
      </c>
      <c r="J12758" s="218" t="s">
        <v>35729</v>
      </c>
      <c r="K12758" s="218">
        <v>1</v>
      </c>
      <c r="L12758" s="218">
        <v>-1.7995545864796503</v>
      </c>
      <c r="M12758" s="218">
        <v>0.11809770545369958</v>
      </c>
      <c r="N12758" s="218">
        <v>-1.9523213299469804</v>
      </c>
      <c r="O12758" s="218">
        <v>-3.4669038013630527E-2</v>
      </c>
      <c r="P12758" s="218">
        <v>-5.82586580615125</v>
      </c>
      <c r="Q12758" s="218">
        <v>-5.82586580615125</v>
      </c>
      <c r="R12758" s="507">
        <v>-0.84072844051297535</v>
      </c>
      <c r="S12758" s="507">
        <v>-0.99349518398030545</v>
      </c>
      <c r="T12758" s="218">
        <v>-5.82586580615125</v>
      </c>
    </row>
    <row r="12759" spans="1:20" x14ac:dyDescent="0.6">
      <c r="A12759" s="218" t="s">
        <v>35730</v>
      </c>
      <c r="B12759" s="218" t="s">
        <v>35731</v>
      </c>
      <c r="C12759" s="218">
        <v>6.8749786914298303</v>
      </c>
      <c r="D12759" s="218">
        <v>6.7892438787701899</v>
      </c>
      <c r="E12759" s="218">
        <v>4.5319878423240896</v>
      </c>
      <c r="F12759" s="218">
        <v>6.4491331645369501</v>
      </c>
      <c r="G12759" s="218">
        <v>1.08739361964643</v>
      </c>
      <c r="H12759" s="218">
        <v>0.123827711997599</v>
      </c>
      <c r="I12759" t="s">
        <v>35732</v>
      </c>
      <c r="J12759" s="218" t="s">
        <v>35732</v>
      </c>
      <c r="K12759" s="218">
        <v>1</v>
      </c>
      <c r="L12759" s="218">
        <v>-2.3429908491057407</v>
      </c>
      <c r="M12759" s="218">
        <v>-0.42584552689288024</v>
      </c>
      <c r="N12759" s="218">
        <v>-2.2572560364461003</v>
      </c>
      <c r="O12759" s="218">
        <v>-0.3401107142332398</v>
      </c>
      <c r="P12759" s="218">
        <v>-5.7875850717834005</v>
      </c>
      <c r="Q12759" s="218">
        <v>-6.7511509794322313</v>
      </c>
      <c r="R12759" s="507">
        <v>-1.3844181879993105</v>
      </c>
      <c r="S12759" s="507">
        <v>-1.29868337533967</v>
      </c>
      <c r="T12759" s="218">
        <v>-6.2693680256078164</v>
      </c>
    </row>
    <row r="12760" spans="1:20" x14ac:dyDescent="0.6">
      <c r="A12760" s="218" t="s">
        <v>35733</v>
      </c>
      <c r="B12760" s="218" t="s">
        <v>35734</v>
      </c>
      <c r="C12760" s="218">
        <v>5.0176604068811201</v>
      </c>
      <c r="D12760" s="218">
        <v>4.6673689986634299</v>
      </c>
      <c r="E12760" s="218">
        <v>4.3040019312809896</v>
      </c>
      <c r="F12760" s="218">
        <v>5.3517538583768696</v>
      </c>
      <c r="G12760" s="218">
        <v>0</v>
      </c>
      <c r="H12760" s="218">
        <v>0</v>
      </c>
      <c r="I12760" t="s">
        <v>35735</v>
      </c>
      <c r="J12760" s="218" t="s">
        <v>35735</v>
      </c>
      <c r="K12760" s="218">
        <v>1</v>
      </c>
      <c r="L12760" s="218">
        <v>-0.71365847560013052</v>
      </c>
      <c r="M12760" s="218">
        <v>0.33409345149574943</v>
      </c>
      <c r="N12760" s="218">
        <v>-0.36336706738244029</v>
      </c>
      <c r="O12760" s="218">
        <v>0.68438485971343965</v>
      </c>
      <c r="P12760" s="218">
        <v>-5.0176604068811201</v>
      </c>
      <c r="Q12760" s="218">
        <v>-5.0176604068811201</v>
      </c>
      <c r="R12760" s="507">
        <v>-0.18978251205219054</v>
      </c>
      <c r="S12760" s="507">
        <v>0.16050889616549968</v>
      </c>
      <c r="T12760" s="218">
        <v>-5.0176604068811201</v>
      </c>
    </row>
    <row r="12761" spans="1:20" x14ac:dyDescent="0.6">
      <c r="A12761" s="218" t="s">
        <v>35736</v>
      </c>
      <c r="B12761" s="218" t="s">
        <v>35737</v>
      </c>
      <c r="C12761" s="218">
        <v>5.07121029146096</v>
      </c>
      <c r="D12761" s="218">
        <v>4.5712203058464898</v>
      </c>
      <c r="E12761" s="218">
        <v>5.3617397009932004</v>
      </c>
      <c r="F12761" s="218">
        <v>4.6965666806698501</v>
      </c>
      <c r="G12761" s="218">
        <v>1.39846821979138</v>
      </c>
      <c r="H12761" s="218">
        <v>0</v>
      </c>
      <c r="I12761" t="s">
        <v>35738</v>
      </c>
      <c r="J12761" s="218" t="s">
        <v>35738</v>
      </c>
      <c r="K12761" s="218">
        <v>2</v>
      </c>
      <c r="L12761" s="218">
        <v>0.29052940953224038</v>
      </c>
      <c r="M12761" s="218">
        <v>-0.37464361079110997</v>
      </c>
      <c r="N12761" s="218">
        <v>0.79051939514671066</v>
      </c>
      <c r="O12761" s="218">
        <v>0.12534637482336031</v>
      </c>
      <c r="P12761" s="218">
        <v>-3.67274207166958</v>
      </c>
      <c r="Q12761" s="218">
        <v>-5.07121029146096</v>
      </c>
      <c r="R12761" s="507">
        <v>-4.2057100629434796E-2</v>
      </c>
      <c r="S12761" s="507">
        <v>0.45793288498503548</v>
      </c>
      <c r="T12761" s="218">
        <v>-4.3719761815652696</v>
      </c>
    </row>
    <row r="12762" spans="1:20" x14ac:dyDescent="0.6">
      <c r="A12762" s="218" t="s">
        <v>35739</v>
      </c>
      <c r="B12762" s="218" t="s">
        <v>35740</v>
      </c>
      <c r="C12762" s="218">
        <v>4.3220513607216997</v>
      </c>
      <c r="D12762" s="218">
        <v>3.7601609752193199</v>
      </c>
      <c r="E12762" s="218">
        <v>3.29279485572442</v>
      </c>
      <c r="F12762" s="218">
        <v>2.3877612724417201</v>
      </c>
      <c r="G12762" s="218">
        <v>0.494726731926454</v>
      </c>
      <c r="H12762" s="218">
        <v>0</v>
      </c>
      <c r="I12762" t="s">
        <v>35738</v>
      </c>
      <c r="J12762" s="218" t="s">
        <v>35738</v>
      </c>
      <c r="K12762" s="218">
        <v>2</v>
      </c>
      <c r="L12762" s="218">
        <v>-1.0292565049972797</v>
      </c>
      <c r="M12762" s="218">
        <v>-1.9342900882799796</v>
      </c>
      <c r="N12762" s="218">
        <v>-0.46736611949489992</v>
      </c>
      <c r="O12762" s="218">
        <v>-1.3723997027775998</v>
      </c>
      <c r="P12762" s="218">
        <v>-3.8273246287952456</v>
      </c>
      <c r="Q12762" s="218">
        <v>-4.3220513607216997</v>
      </c>
      <c r="R12762" s="507">
        <v>-1.4817732966386297</v>
      </c>
      <c r="S12762" s="507">
        <v>-0.91988291113624987</v>
      </c>
      <c r="T12762" s="218">
        <v>-4.0746879947584729</v>
      </c>
    </row>
    <row r="12763" spans="1:20" x14ac:dyDescent="0.6">
      <c r="A12763" s="218" t="s">
        <v>35741</v>
      </c>
      <c r="B12763" s="218" t="s">
        <v>35742</v>
      </c>
      <c r="C12763" s="218">
        <v>1.8449628752112499</v>
      </c>
      <c r="D12763" s="218">
        <v>1.5685036182700101</v>
      </c>
      <c r="E12763" s="218">
        <v>0</v>
      </c>
      <c r="F12763" s="218">
        <v>0</v>
      </c>
      <c r="G12763" s="218">
        <v>0</v>
      </c>
      <c r="H12763" s="218">
        <v>0</v>
      </c>
      <c r="I12763" t="s">
        <v>35743</v>
      </c>
      <c r="J12763" s="218" t="s">
        <v>35743</v>
      </c>
      <c r="K12763" s="218">
        <v>1</v>
      </c>
      <c r="L12763" s="218">
        <v>-1.8449628752112499</v>
      </c>
      <c r="M12763" s="218">
        <v>-1.8449628752112499</v>
      </c>
      <c r="N12763" s="218">
        <v>-1.5685036182700101</v>
      </c>
      <c r="O12763" s="218">
        <v>-1.5685036182700101</v>
      </c>
      <c r="P12763" s="218">
        <v>-1.8449628752112499</v>
      </c>
      <c r="Q12763" s="218">
        <v>-1.8449628752112499</v>
      </c>
      <c r="R12763" s="507">
        <v>-1.8449628752112499</v>
      </c>
      <c r="S12763" s="507">
        <v>-1.5685036182700101</v>
      </c>
      <c r="T12763" s="218">
        <v>-1.8449628752112499</v>
      </c>
    </row>
    <row r="12764" spans="1:20" x14ac:dyDescent="0.6">
      <c r="A12764" s="218" t="s">
        <v>35744</v>
      </c>
      <c r="B12764" s="218" t="s">
        <v>35745</v>
      </c>
      <c r="C12764" s="218">
        <v>4.8567631175111297</v>
      </c>
      <c r="D12764" s="218">
        <v>4.8423452955431303</v>
      </c>
      <c r="E12764" s="218">
        <v>3.0195671077894</v>
      </c>
      <c r="F12764" s="218">
        <v>6.3626109808478697</v>
      </c>
      <c r="G12764" s="218">
        <v>0.14046909216855899</v>
      </c>
      <c r="H12764" s="218">
        <v>7.9988458969769898</v>
      </c>
      <c r="I12764" t="s">
        <v>35746</v>
      </c>
      <c r="J12764" s="218" t="s">
        <v>35746</v>
      </c>
      <c r="K12764" s="218">
        <v>2</v>
      </c>
      <c r="L12764" s="218">
        <v>-1.8371960097217297</v>
      </c>
      <c r="M12764" s="218">
        <v>1.50584786333674</v>
      </c>
      <c r="N12764" s="218">
        <v>-1.8227781877537304</v>
      </c>
      <c r="O12764" s="218">
        <v>1.5202656853047394</v>
      </c>
      <c r="P12764" s="218">
        <v>-4.7162940253425703</v>
      </c>
      <c r="Q12764" s="218">
        <v>3.1420827794658601</v>
      </c>
      <c r="R12764" s="507">
        <v>-0.16567407319249483</v>
      </c>
      <c r="S12764" s="507">
        <v>-0.15125625122449549</v>
      </c>
      <c r="T12764" s="218">
        <v>-0.78710562293835507</v>
      </c>
    </row>
    <row r="12765" spans="1:20" x14ac:dyDescent="0.6">
      <c r="A12765" s="218" t="s">
        <v>35747</v>
      </c>
      <c r="B12765" s="218" t="s">
        <v>35748</v>
      </c>
      <c r="C12765" s="218">
        <v>4.87368473155645</v>
      </c>
      <c r="D12765" s="218">
        <v>4.6065765048025797</v>
      </c>
      <c r="E12765" s="218">
        <v>3.7330362228799001</v>
      </c>
      <c r="F12765" s="218">
        <v>5.4751179832910699</v>
      </c>
      <c r="G12765" s="218">
        <v>0.494726731926454</v>
      </c>
      <c r="H12765" s="218">
        <v>0</v>
      </c>
      <c r="I12765" t="s">
        <v>35746</v>
      </c>
      <c r="J12765" s="218" t="s">
        <v>35746</v>
      </c>
      <c r="K12765" s="218">
        <v>2</v>
      </c>
      <c r="L12765" s="218">
        <v>-1.1406485086765499</v>
      </c>
      <c r="M12765" s="218">
        <v>0.60143325173461992</v>
      </c>
      <c r="N12765" s="218">
        <v>-0.87354028192267963</v>
      </c>
      <c r="O12765" s="218">
        <v>0.86854147848849017</v>
      </c>
      <c r="P12765" s="218">
        <v>-4.3789579996299963</v>
      </c>
      <c r="Q12765" s="218">
        <v>-4.87368473155645</v>
      </c>
      <c r="R12765" s="507">
        <v>-0.26960762847096498</v>
      </c>
      <c r="S12765" s="507">
        <v>-2.4994017170947291E-3</v>
      </c>
      <c r="T12765" s="218">
        <v>-4.6263213655932232</v>
      </c>
    </row>
    <row r="12766" spans="1:20" x14ac:dyDescent="0.6">
      <c r="A12766" s="218" t="s">
        <v>35749</v>
      </c>
      <c r="B12766" s="218" t="s">
        <v>35750</v>
      </c>
      <c r="C12766" s="218">
        <v>4.0316778531623099</v>
      </c>
      <c r="D12766" s="218">
        <v>3.6590093961332499</v>
      </c>
      <c r="E12766" s="218">
        <v>0</v>
      </c>
      <c r="F12766" s="218">
        <v>3.3549125802698101</v>
      </c>
      <c r="G12766" s="218">
        <v>0</v>
      </c>
      <c r="H12766" s="218">
        <v>0</v>
      </c>
      <c r="I12766" t="s">
        <v>35751</v>
      </c>
      <c r="J12766" s="218" t="s">
        <v>35751</v>
      </c>
      <c r="K12766" s="218">
        <v>1</v>
      </c>
      <c r="L12766" s="218">
        <v>-4.0316778531623099</v>
      </c>
      <c r="M12766" s="218">
        <v>-0.67676527289249977</v>
      </c>
      <c r="N12766" s="218">
        <v>-3.6590093961332499</v>
      </c>
      <c r="O12766" s="218">
        <v>-0.30409681586343984</v>
      </c>
      <c r="P12766" s="218">
        <v>-4.0316778531623099</v>
      </c>
      <c r="Q12766" s="218">
        <v>-4.0316778531623099</v>
      </c>
      <c r="R12766" s="507">
        <v>-2.354221563027405</v>
      </c>
      <c r="S12766" s="507">
        <v>-1.9815531059983449</v>
      </c>
      <c r="T12766" s="218">
        <v>-4.0316778531623099</v>
      </c>
    </row>
    <row r="12767" spans="1:20" x14ac:dyDescent="0.6">
      <c r="A12767" s="218" t="s">
        <v>35752</v>
      </c>
      <c r="B12767" s="218" t="s">
        <v>35753</v>
      </c>
      <c r="C12767" s="218">
        <v>6.5256638279595496</v>
      </c>
      <c r="D12767" s="218">
        <v>6.7981914630290898</v>
      </c>
      <c r="E12767" s="218">
        <v>6.9231200497537504</v>
      </c>
      <c r="F12767" s="218">
        <v>7.1416321108413898</v>
      </c>
      <c r="G12767" s="218">
        <v>1.8713902401528499</v>
      </c>
      <c r="H12767" s="218">
        <v>0</v>
      </c>
      <c r="I12767" t="s">
        <v>35754</v>
      </c>
      <c r="J12767" s="218" t="s">
        <v>35754</v>
      </c>
      <c r="K12767" s="218">
        <v>1</v>
      </c>
      <c r="L12767" s="218">
        <v>0.39745622179420081</v>
      </c>
      <c r="M12767" s="218">
        <v>0.61596828288184025</v>
      </c>
      <c r="N12767" s="218">
        <v>0.12492858672466056</v>
      </c>
      <c r="O12767" s="218">
        <v>0.34344064781229999</v>
      </c>
      <c r="P12767" s="218">
        <v>-4.6542735878066992</v>
      </c>
      <c r="Q12767" s="218">
        <v>-6.5256638279595496</v>
      </c>
      <c r="R12767" s="507">
        <v>0.50671225233802053</v>
      </c>
      <c r="S12767" s="507">
        <v>0.23418461726848028</v>
      </c>
      <c r="T12767" s="218">
        <v>-5.5899687078831244</v>
      </c>
    </row>
    <row r="12768" spans="1:20" x14ac:dyDescent="0.6">
      <c r="A12768" s="218" t="s">
        <v>35755</v>
      </c>
      <c r="B12768" s="218" t="s">
        <v>35756</v>
      </c>
      <c r="C12768" s="218">
        <v>7.5904103091685098</v>
      </c>
      <c r="D12768" s="218">
        <v>7.6338138572046796</v>
      </c>
      <c r="E12768" s="218">
        <v>7.46668009950141</v>
      </c>
      <c r="F12768" s="218">
        <v>8.1029690637548999</v>
      </c>
      <c r="G12768" s="218">
        <v>6.9122153565533102</v>
      </c>
      <c r="H12768" s="218">
        <v>6.5103244717853199</v>
      </c>
      <c r="I12768" t="s">
        <v>35757</v>
      </c>
      <c r="J12768" s="218" t="s">
        <v>35757</v>
      </c>
      <c r="K12768" s="218">
        <v>1</v>
      </c>
      <c r="L12768" s="218">
        <v>-0.1237302096670998</v>
      </c>
      <c r="M12768" s="218">
        <v>0.51255875458639011</v>
      </c>
      <c r="N12768" s="218">
        <v>-0.16713375770326966</v>
      </c>
      <c r="O12768" s="218">
        <v>0.46915520655022025</v>
      </c>
      <c r="P12768" s="218">
        <v>-0.67819495261519958</v>
      </c>
      <c r="Q12768" s="218">
        <v>-1.0800858373831899</v>
      </c>
      <c r="R12768" s="507">
        <v>0.19441427245964515</v>
      </c>
      <c r="S12768" s="507">
        <v>0.1510107244234753</v>
      </c>
      <c r="T12768" s="218">
        <v>-0.87914039499919472</v>
      </c>
    </row>
    <row r="12769" spans="1:20" x14ac:dyDescent="0.6">
      <c r="A12769" s="218" t="s">
        <v>35758</v>
      </c>
      <c r="B12769" s="218" t="s">
        <v>35759</v>
      </c>
      <c r="C12769" s="218">
        <v>4.6030889302701903</v>
      </c>
      <c r="D12769" s="218">
        <v>4.6315832014957001</v>
      </c>
      <c r="E12769" s="218">
        <v>5.2335124846234899</v>
      </c>
      <c r="F12769" s="218">
        <v>3.6701802217662598</v>
      </c>
      <c r="G12769" s="218">
        <v>1.08739361964643</v>
      </c>
      <c r="H12769" s="218">
        <v>3.9050648161367398</v>
      </c>
      <c r="I12769" t="s">
        <v>35760</v>
      </c>
      <c r="J12769" s="218" t="s">
        <v>35760</v>
      </c>
      <c r="K12769" s="218">
        <v>2</v>
      </c>
      <c r="L12769" s="218">
        <v>0.63042355435329966</v>
      </c>
      <c r="M12769" s="218">
        <v>-0.93290870850393048</v>
      </c>
      <c r="N12769" s="218">
        <v>0.60192928312778982</v>
      </c>
      <c r="O12769" s="218">
        <v>-0.96140297972944033</v>
      </c>
      <c r="P12769" s="218">
        <v>-3.5156953106237605</v>
      </c>
      <c r="Q12769" s="218">
        <v>-0.69802411413345045</v>
      </c>
      <c r="R12769" s="507">
        <v>-0.15124257707531541</v>
      </c>
      <c r="S12769" s="507">
        <v>-0.17973684830082526</v>
      </c>
      <c r="T12769" s="218">
        <v>-2.1068597123786055</v>
      </c>
    </row>
    <row r="12770" spans="1:20" x14ac:dyDescent="0.6">
      <c r="A12770" s="218" t="s">
        <v>35761</v>
      </c>
      <c r="B12770" s="218" t="s">
        <v>35762</v>
      </c>
      <c r="C12770" s="218">
        <v>3.68382452664197</v>
      </c>
      <c r="D12770" s="218">
        <v>3.1743596889597598</v>
      </c>
      <c r="E12770" s="218">
        <v>3.4931817916013199</v>
      </c>
      <c r="F12770" s="218">
        <v>3.5558172761387898</v>
      </c>
      <c r="G12770" s="218">
        <v>0.14046909216855899</v>
      </c>
      <c r="H12770" s="218">
        <v>0</v>
      </c>
      <c r="I12770" t="s">
        <v>35760</v>
      </c>
      <c r="J12770" s="218" t="s">
        <v>35760</v>
      </c>
      <c r="K12770" s="218">
        <v>2</v>
      </c>
      <c r="L12770" s="218">
        <v>-0.1906427350406501</v>
      </c>
      <c r="M12770" s="218">
        <v>-0.12800725050318018</v>
      </c>
      <c r="N12770" s="218">
        <v>0.31882210264156008</v>
      </c>
      <c r="O12770" s="218">
        <v>0.38145758717903</v>
      </c>
      <c r="P12770" s="218">
        <v>-3.5433554344734111</v>
      </c>
      <c r="Q12770" s="218">
        <v>-3.68382452664197</v>
      </c>
      <c r="R12770" s="507">
        <v>-0.15932499277191514</v>
      </c>
      <c r="S12770" s="507">
        <v>0.35013984491029504</v>
      </c>
      <c r="T12770" s="218">
        <v>-3.6135899805576903</v>
      </c>
    </row>
    <row r="12771" spans="1:20" x14ac:dyDescent="0.6">
      <c r="A12771" s="218" t="s">
        <v>35763</v>
      </c>
      <c r="B12771" s="218" t="s">
        <v>35764</v>
      </c>
      <c r="C12771" s="218">
        <v>5.5194507811181497</v>
      </c>
      <c r="D12771" s="218">
        <v>5.2563445862197398</v>
      </c>
      <c r="E12771" s="218">
        <v>0</v>
      </c>
      <c r="F12771" s="218">
        <v>5.1787114794430797</v>
      </c>
      <c r="G12771" s="218">
        <v>0</v>
      </c>
      <c r="H12771" s="218">
        <v>0</v>
      </c>
      <c r="I12771" t="s">
        <v>35765</v>
      </c>
      <c r="J12771" s="218" t="s">
        <v>35765</v>
      </c>
      <c r="K12771" s="218">
        <v>1</v>
      </c>
      <c r="L12771" s="218">
        <v>-5.5194507811181497</v>
      </c>
      <c r="M12771" s="218">
        <v>-0.34073930167506994</v>
      </c>
      <c r="N12771" s="218">
        <v>-5.2563445862197398</v>
      </c>
      <c r="O12771" s="218">
        <v>-7.7633106776660021E-2</v>
      </c>
      <c r="P12771" s="218">
        <v>-5.5194507811181497</v>
      </c>
      <c r="Q12771" s="218">
        <v>-5.5194507811181497</v>
      </c>
      <c r="R12771" s="507">
        <v>-2.9300950413966098</v>
      </c>
      <c r="S12771" s="507">
        <v>-2.6669888464981999</v>
      </c>
      <c r="T12771" s="218">
        <v>-5.5194507811181497</v>
      </c>
    </row>
    <row r="12772" spans="1:20" x14ac:dyDescent="0.6">
      <c r="A12772" s="218" t="s">
        <v>35766</v>
      </c>
      <c r="B12772" s="218" t="s">
        <v>35767</v>
      </c>
      <c r="C12772" s="218">
        <v>0</v>
      </c>
      <c r="D12772" s="218">
        <v>9.1574336114825503E-2</v>
      </c>
      <c r="E12772" s="218">
        <v>0</v>
      </c>
      <c r="F12772" s="218">
        <v>0</v>
      </c>
      <c r="G12772" s="218">
        <v>0</v>
      </c>
      <c r="H12772" s="218">
        <v>0</v>
      </c>
      <c r="I12772" t="s">
        <v>35768</v>
      </c>
      <c r="J12772" s="218" t="s">
        <v>35768</v>
      </c>
      <c r="K12772" s="218">
        <v>1</v>
      </c>
      <c r="L12772" s="218">
        <v>0</v>
      </c>
      <c r="M12772" s="218">
        <v>0</v>
      </c>
      <c r="N12772" s="218">
        <v>-9.1574336114825503E-2</v>
      </c>
      <c r="O12772" s="218">
        <v>-9.1574336114825503E-2</v>
      </c>
      <c r="P12772" s="218">
        <v>0</v>
      </c>
      <c r="Q12772" s="218">
        <v>0</v>
      </c>
      <c r="R12772" s="507">
        <v>0</v>
      </c>
      <c r="S12772" s="507">
        <v>-9.1574336114825503E-2</v>
      </c>
      <c r="T12772" s="218">
        <v>0</v>
      </c>
    </row>
    <row r="12773" spans="1:20" x14ac:dyDescent="0.6">
      <c r="A12773" s="218" t="s">
        <v>35769</v>
      </c>
      <c r="B12773" s="218" t="s">
        <v>35770</v>
      </c>
      <c r="C12773" s="218">
        <v>0</v>
      </c>
      <c r="D12773" s="218">
        <v>0</v>
      </c>
      <c r="E12773" s="218">
        <v>0</v>
      </c>
      <c r="F12773" s="218">
        <v>0</v>
      </c>
      <c r="G12773" s="218">
        <v>0</v>
      </c>
      <c r="H12773" s="218">
        <v>0</v>
      </c>
      <c r="I12773" t="s">
        <v>35771</v>
      </c>
      <c r="J12773" s="218" t="s">
        <v>35771</v>
      </c>
      <c r="K12773" s="218">
        <v>1</v>
      </c>
      <c r="L12773" s="218">
        <v>0</v>
      </c>
      <c r="M12773" s="218">
        <v>0</v>
      </c>
      <c r="N12773" s="218">
        <v>0</v>
      </c>
      <c r="O12773" s="218">
        <v>0</v>
      </c>
      <c r="P12773" s="218">
        <v>0</v>
      </c>
      <c r="Q12773" s="218">
        <v>0</v>
      </c>
      <c r="R12773" s="507">
        <v>0</v>
      </c>
      <c r="S12773" s="507">
        <v>0</v>
      </c>
      <c r="T12773" s="218">
        <v>0</v>
      </c>
    </row>
    <row r="12774" spans="1:20" x14ac:dyDescent="0.6">
      <c r="A12774" s="218" t="s">
        <v>35772</v>
      </c>
      <c r="B12774" s="218" t="s">
        <v>35773</v>
      </c>
      <c r="C12774" s="218">
        <v>6.26424354628766</v>
      </c>
      <c r="D12774" s="218">
        <v>6.3130227456978796</v>
      </c>
      <c r="E12774" s="218">
        <v>6.2186839095909496</v>
      </c>
      <c r="F12774" s="218">
        <v>6.1681250017553504</v>
      </c>
      <c r="G12774" s="218">
        <v>1.50626793832628</v>
      </c>
      <c r="H12774" s="218">
        <v>8.1278620880330301</v>
      </c>
      <c r="I12774" t="s">
        <v>35774</v>
      </c>
      <c r="J12774" s="218" t="s">
        <v>35774</v>
      </c>
      <c r="K12774" s="218">
        <v>1</v>
      </c>
      <c r="L12774" s="218">
        <v>-4.5559636696710371E-2</v>
      </c>
      <c r="M12774" s="218">
        <v>-9.6118544532309613E-2</v>
      </c>
      <c r="N12774" s="218">
        <v>-9.4338836106929946E-2</v>
      </c>
      <c r="O12774" s="218">
        <v>-0.14489774394252919</v>
      </c>
      <c r="P12774" s="218">
        <v>-4.75797560796138</v>
      </c>
      <c r="Q12774" s="218">
        <v>1.8636185417453701</v>
      </c>
      <c r="R12774" s="507">
        <v>-7.0839090614509992E-2</v>
      </c>
      <c r="S12774" s="507">
        <v>-0.11961829002472957</v>
      </c>
      <c r="T12774" s="218">
        <v>-1.4471785331080049</v>
      </c>
    </row>
    <row r="12775" spans="1:20" x14ac:dyDescent="0.6">
      <c r="A12775" s="218" t="s">
        <v>35775</v>
      </c>
      <c r="B12775" s="218" t="s">
        <v>35776</v>
      </c>
      <c r="C12775" s="218">
        <v>5.0564649885535404</v>
      </c>
      <c r="D12775" s="218">
        <v>4.8241044853731596</v>
      </c>
      <c r="E12775" s="218">
        <v>0.106826243139567</v>
      </c>
      <c r="F12775" s="218">
        <v>4.9439737364423397</v>
      </c>
      <c r="G12775" s="218">
        <v>0</v>
      </c>
      <c r="H12775" s="218">
        <v>0</v>
      </c>
      <c r="I12775" t="s">
        <v>35777</v>
      </c>
      <c r="J12775" s="218" t="s">
        <v>35777</v>
      </c>
      <c r="K12775" s="218">
        <v>1</v>
      </c>
      <c r="L12775" s="218">
        <v>-4.9496387454139734</v>
      </c>
      <c r="M12775" s="218">
        <v>-0.1124912521112007</v>
      </c>
      <c r="N12775" s="218">
        <v>-4.7172782422335926</v>
      </c>
      <c r="O12775" s="218">
        <v>0.11986925106918012</v>
      </c>
      <c r="P12775" s="218">
        <v>-5.0564649885535404</v>
      </c>
      <c r="Q12775" s="218">
        <v>-5.0564649885535404</v>
      </c>
      <c r="R12775" s="507">
        <v>-2.5310649987625871</v>
      </c>
      <c r="S12775" s="507">
        <v>-2.2987044955822062</v>
      </c>
      <c r="T12775" s="218">
        <v>-5.0564649885535404</v>
      </c>
    </row>
    <row r="12776" spans="1:20" x14ac:dyDescent="0.6">
      <c r="A12776" s="218" t="s">
        <v>35778</v>
      </c>
      <c r="B12776" s="218" t="s">
        <v>35779</v>
      </c>
      <c r="C12776" s="218">
        <v>6.6297690602133397</v>
      </c>
      <c r="D12776" s="218">
        <v>6.3916972812686401</v>
      </c>
      <c r="E12776" s="218">
        <v>6.1209030578287198</v>
      </c>
      <c r="F12776" s="218">
        <v>6.3053059766796702</v>
      </c>
      <c r="G12776" s="218">
        <v>0.77891856884019794</v>
      </c>
      <c r="H12776" s="218">
        <v>0</v>
      </c>
      <c r="I12776" t="s">
        <v>35780</v>
      </c>
      <c r="J12776" s="218" t="s">
        <v>35780</v>
      </c>
      <c r="K12776" s="218">
        <v>1</v>
      </c>
      <c r="L12776" s="218">
        <v>-0.50886600238461988</v>
      </c>
      <c r="M12776" s="218">
        <v>-0.32446308353366948</v>
      </c>
      <c r="N12776" s="218">
        <v>-0.27079422343992032</v>
      </c>
      <c r="O12776" s="218">
        <v>-8.639130458896993E-2</v>
      </c>
      <c r="P12776" s="218">
        <v>-5.8508504913731416</v>
      </c>
      <c r="Q12776" s="218">
        <v>-6.6297690602133397</v>
      </c>
      <c r="R12776" s="507">
        <v>-0.41666454295914468</v>
      </c>
      <c r="S12776" s="507">
        <v>-0.17859276401444513</v>
      </c>
      <c r="T12776" s="218">
        <v>-6.2403097757932411</v>
      </c>
    </row>
    <row r="12777" spans="1:20" x14ac:dyDescent="0.6">
      <c r="A12777" s="218" t="s">
        <v>35781</v>
      </c>
      <c r="B12777" s="218" t="s">
        <v>35782</v>
      </c>
      <c r="C12777" s="218">
        <v>3.65148315370848</v>
      </c>
      <c r="D12777" s="218">
        <v>3.7601609752193199</v>
      </c>
      <c r="E12777" s="218">
        <v>2.5559139802383899</v>
      </c>
      <c r="F12777" s="218">
        <v>2.9063449590312498</v>
      </c>
      <c r="G12777" s="218">
        <v>0.59580657787600999</v>
      </c>
      <c r="H12777" s="218">
        <v>7.1357713119072601</v>
      </c>
      <c r="I12777" t="s">
        <v>35783</v>
      </c>
      <c r="J12777" s="218" t="s">
        <v>35783</v>
      </c>
      <c r="K12777" s="218">
        <v>1</v>
      </c>
      <c r="L12777" s="218">
        <v>-1.0955691734700901</v>
      </c>
      <c r="M12777" s="218">
        <v>-0.74513819467723019</v>
      </c>
      <c r="N12777" s="218">
        <v>-1.20424699498093</v>
      </c>
      <c r="O12777" s="218">
        <v>-0.85381601618807013</v>
      </c>
      <c r="P12777" s="218">
        <v>-3.0556765758324698</v>
      </c>
      <c r="Q12777" s="218">
        <v>3.4842881581987801</v>
      </c>
      <c r="R12777" s="507">
        <v>-0.92035368407366014</v>
      </c>
      <c r="S12777" s="507">
        <v>-1.0290315055845001</v>
      </c>
      <c r="T12777" s="218">
        <v>0.21430579118315518</v>
      </c>
    </row>
    <row r="12778" spans="1:20" x14ac:dyDescent="0.6">
      <c r="A12778" s="218" t="s">
        <v>35784</v>
      </c>
      <c r="B12778" s="218" t="s">
        <v>35785</v>
      </c>
      <c r="C12778" s="218">
        <v>4.9042014223077199</v>
      </c>
      <c r="D12778" s="218">
        <v>4.90364152293043</v>
      </c>
      <c r="E12778" s="218">
        <v>4.6928251808974402</v>
      </c>
      <c r="F12778" s="218">
        <v>5.2417205342815398</v>
      </c>
      <c r="G12778" s="218">
        <v>6.7170795405731596</v>
      </c>
      <c r="H12778" s="218">
        <v>8.0514548784195803</v>
      </c>
      <c r="I12778" t="s">
        <v>35786</v>
      </c>
      <c r="J12778" s="218" t="s">
        <v>35786</v>
      </c>
      <c r="K12778" s="218">
        <v>3</v>
      </c>
      <c r="L12778" s="218">
        <v>-0.21137624141027977</v>
      </c>
      <c r="M12778" s="218">
        <v>0.3375191119738199</v>
      </c>
      <c r="N12778" s="218">
        <v>-0.21081634203298982</v>
      </c>
      <c r="O12778" s="218">
        <v>0.33807901135110985</v>
      </c>
      <c r="P12778" s="218">
        <v>1.8128781182654397</v>
      </c>
      <c r="Q12778" s="218">
        <v>3.1472534561118604</v>
      </c>
      <c r="R12778" s="507">
        <v>6.3071435281770061E-2</v>
      </c>
      <c r="S12778" s="507">
        <v>6.3631334659060013E-2</v>
      </c>
      <c r="T12778" s="218">
        <v>2.48006578718865</v>
      </c>
    </row>
    <row r="12779" spans="1:20" x14ac:dyDescent="0.6">
      <c r="A12779" s="218" t="s">
        <v>35787</v>
      </c>
      <c r="B12779" s="218" t="s">
        <v>35788</v>
      </c>
      <c r="C12779" s="218">
        <v>5.8127642161136102</v>
      </c>
      <c r="D12779" s="218">
        <v>5.7323700493845298</v>
      </c>
      <c r="E12779" s="218">
        <v>3.0127141680785798</v>
      </c>
      <c r="F12779" s="218">
        <v>5.6734711257027701</v>
      </c>
      <c r="G12779" s="218">
        <v>0.38602773444041999</v>
      </c>
      <c r="H12779" s="218">
        <v>0</v>
      </c>
      <c r="I12779" t="s">
        <v>35786</v>
      </c>
      <c r="J12779" s="218" t="s">
        <v>35786</v>
      </c>
      <c r="K12779" s="218">
        <v>3</v>
      </c>
      <c r="L12779" s="218">
        <v>-2.8000500480350303</v>
      </c>
      <c r="M12779" s="218">
        <v>-0.13929309041084004</v>
      </c>
      <c r="N12779" s="218">
        <v>-2.7196558813059499</v>
      </c>
      <c r="O12779" s="218">
        <v>-5.8898923681759641E-2</v>
      </c>
      <c r="P12779" s="218">
        <v>-5.4267364816731902</v>
      </c>
      <c r="Q12779" s="218">
        <v>-5.8127642161136102</v>
      </c>
      <c r="R12779" s="507">
        <v>-1.4696715692229352</v>
      </c>
      <c r="S12779" s="507">
        <v>-1.3892774024938548</v>
      </c>
      <c r="T12779" s="218">
        <v>-5.6197503488934002</v>
      </c>
    </row>
    <row r="12780" spans="1:20" x14ac:dyDescent="0.6">
      <c r="A12780" s="218" t="s">
        <v>35789</v>
      </c>
      <c r="B12780" s="218" t="s">
        <v>35790</v>
      </c>
      <c r="C12780" s="218">
        <v>5.9433981089808103</v>
      </c>
      <c r="D12780" s="218">
        <v>5.72076428657126</v>
      </c>
      <c r="E12780" s="218">
        <v>2.0799686395197301</v>
      </c>
      <c r="F12780" s="218">
        <v>5.7558402601015599</v>
      </c>
      <c r="G12780" s="218">
        <v>0</v>
      </c>
      <c r="H12780" s="218">
        <v>0</v>
      </c>
      <c r="I12780" t="s">
        <v>35786</v>
      </c>
      <c r="J12780" s="218" t="s">
        <v>35786</v>
      </c>
      <c r="K12780" s="218">
        <v>3</v>
      </c>
      <c r="L12780" s="218">
        <v>-3.8634294694610802</v>
      </c>
      <c r="M12780" s="218">
        <v>-0.18755784887925042</v>
      </c>
      <c r="N12780" s="218">
        <v>-3.6407956470515299</v>
      </c>
      <c r="O12780" s="218">
        <v>3.5075973530299898E-2</v>
      </c>
      <c r="P12780" s="218">
        <v>-5.9433981089808103</v>
      </c>
      <c r="Q12780" s="218">
        <v>-5.9433981089808103</v>
      </c>
      <c r="R12780" s="507">
        <v>-2.0254936591701656</v>
      </c>
      <c r="S12780" s="507">
        <v>-1.802859836760615</v>
      </c>
      <c r="T12780" s="218">
        <v>-5.9433981089808103</v>
      </c>
    </row>
    <row r="12781" spans="1:20" x14ac:dyDescent="0.6">
      <c r="A12781" s="218" t="s">
        <v>35791</v>
      </c>
      <c r="B12781" s="218" t="s">
        <v>35792</v>
      </c>
      <c r="C12781" s="218">
        <v>4.49605691829038</v>
      </c>
      <c r="D12781" s="218">
        <v>4.3687468440737298</v>
      </c>
      <c r="E12781" s="218">
        <v>5.2067406758311003</v>
      </c>
      <c r="F12781" s="218">
        <v>5.1455450196678001</v>
      </c>
      <c r="G12781" s="218">
        <v>0.94138514970795095</v>
      </c>
      <c r="H12781" s="218">
        <v>0</v>
      </c>
      <c r="I12781" t="s">
        <v>35793</v>
      </c>
      <c r="J12781" s="218" t="s">
        <v>35793</v>
      </c>
      <c r="K12781" s="218">
        <v>2</v>
      </c>
      <c r="L12781" s="218">
        <v>0.71068375754072033</v>
      </c>
      <c r="M12781" s="218">
        <v>0.64948810137742008</v>
      </c>
      <c r="N12781" s="218">
        <v>0.83799383175737052</v>
      </c>
      <c r="O12781" s="218">
        <v>0.77679817559407027</v>
      </c>
      <c r="P12781" s="218">
        <v>-3.5546717685824292</v>
      </c>
      <c r="Q12781" s="218">
        <v>-4.49605691829038</v>
      </c>
      <c r="R12781" s="507">
        <v>0.6800859294590702</v>
      </c>
      <c r="S12781" s="507">
        <v>0.8073960036757204</v>
      </c>
      <c r="T12781" s="218">
        <v>-4.0253643434364044</v>
      </c>
    </row>
    <row r="12782" spans="1:20" x14ac:dyDescent="0.6">
      <c r="A12782" s="218" t="s">
        <v>35794</v>
      </c>
      <c r="B12782" s="218" t="s">
        <v>35795</v>
      </c>
      <c r="C12782" s="218">
        <v>4.0664371620674498</v>
      </c>
      <c r="D12782" s="218">
        <v>3.6923021886897698</v>
      </c>
      <c r="E12782" s="218">
        <v>4.1089581441880902</v>
      </c>
      <c r="F12782" s="218">
        <v>0</v>
      </c>
      <c r="G12782" s="218">
        <v>0.38602773444041999</v>
      </c>
      <c r="H12782" s="218">
        <v>0.123827711997599</v>
      </c>
      <c r="I12782" t="s">
        <v>35793</v>
      </c>
      <c r="J12782" s="218" t="s">
        <v>35793</v>
      </c>
      <c r="K12782" s="218">
        <v>2</v>
      </c>
      <c r="L12782" s="218">
        <v>4.2520982120640483E-2</v>
      </c>
      <c r="M12782" s="218">
        <v>-4.0664371620674498</v>
      </c>
      <c r="N12782" s="218">
        <v>0.41665595549832046</v>
      </c>
      <c r="O12782" s="218">
        <v>-3.6923021886897698</v>
      </c>
      <c r="P12782" s="218">
        <v>-3.6804094276270298</v>
      </c>
      <c r="Q12782" s="218">
        <v>-3.9426094500698508</v>
      </c>
      <c r="R12782" s="507">
        <v>-2.0119580899734046</v>
      </c>
      <c r="S12782" s="507">
        <v>-1.6378231165957247</v>
      </c>
      <c r="T12782" s="218">
        <v>-3.8115094388484403</v>
      </c>
    </row>
    <row r="12783" spans="1:20" x14ac:dyDescent="0.6">
      <c r="A12783" s="218" t="s">
        <v>35796</v>
      </c>
      <c r="B12783" s="218" t="s">
        <v>35797</v>
      </c>
      <c r="C12783" s="218">
        <v>2.3185669408078899</v>
      </c>
      <c r="D12783" s="218">
        <v>1.92034019721447</v>
      </c>
      <c r="E12783" s="218">
        <v>0</v>
      </c>
      <c r="F12783" s="218">
        <v>2.1788331264687799</v>
      </c>
      <c r="G12783" s="218">
        <v>0</v>
      </c>
      <c r="H12783" s="218">
        <v>0</v>
      </c>
      <c r="I12783" t="s">
        <v>35798</v>
      </c>
      <c r="J12783" s="218" t="s">
        <v>35798</v>
      </c>
      <c r="K12783" s="218">
        <v>1</v>
      </c>
      <c r="L12783" s="218">
        <v>-2.3185669408078899</v>
      </c>
      <c r="M12783" s="218">
        <v>-0.13973381433911003</v>
      </c>
      <c r="N12783" s="218">
        <v>-1.92034019721447</v>
      </c>
      <c r="O12783" s="218">
        <v>0.25849292925430989</v>
      </c>
      <c r="P12783" s="218">
        <v>-2.3185669408078899</v>
      </c>
      <c r="Q12783" s="218">
        <v>-2.3185669408078899</v>
      </c>
      <c r="R12783" s="507">
        <v>-1.2291503775735</v>
      </c>
      <c r="S12783" s="507">
        <v>-0.83092363398008007</v>
      </c>
      <c r="T12783" s="218">
        <v>-2.3185669408078899</v>
      </c>
    </row>
    <row r="12784" spans="1:20" x14ac:dyDescent="0.6">
      <c r="A12784" s="218" t="s">
        <v>35799</v>
      </c>
      <c r="B12784" s="218" t="s">
        <v>35800</v>
      </c>
      <c r="C12784" s="218">
        <v>3.68382452664197</v>
      </c>
      <c r="D12784" s="218">
        <v>3.6056434682642502</v>
      </c>
      <c r="E12784" s="218">
        <v>3.5272410469727902</v>
      </c>
      <c r="F12784" s="218">
        <v>4.8602964622763896</v>
      </c>
      <c r="G12784" s="218">
        <v>0</v>
      </c>
      <c r="H12784" s="218">
        <v>0</v>
      </c>
      <c r="I12784" t="s">
        <v>35801</v>
      </c>
      <c r="J12784" s="218" t="s">
        <v>35801</v>
      </c>
      <c r="K12784" s="218">
        <v>3</v>
      </c>
      <c r="L12784" s="218">
        <v>-0.15658347966917985</v>
      </c>
      <c r="M12784" s="218">
        <v>1.1764719356344195</v>
      </c>
      <c r="N12784" s="218">
        <v>-7.8402421291460023E-2</v>
      </c>
      <c r="O12784" s="218">
        <v>1.2546529940121394</v>
      </c>
      <c r="P12784" s="218">
        <v>-3.68382452664197</v>
      </c>
      <c r="Q12784" s="218">
        <v>-3.68382452664197</v>
      </c>
      <c r="R12784" s="507">
        <v>0.50994422798261985</v>
      </c>
      <c r="S12784" s="507">
        <v>0.58812528636033967</v>
      </c>
      <c r="T12784" s="218">
        <v>-3.68382452664197</v>
      </c>
    </row>
    <row r="12785" spans="1:20" x14ac:dyDescent="0.6">
      <c r="A12785" s="218" t="s">
        <v>35802</v>
      </c>
      <c r="B12785" s="218" t="s">
        <v>35803</v>
      </c>
      <c r="C12785" s="218">
        <v>2.81547781176153</v>
      </c>
      <c r="D12785" s="218">
        <v>2.5320322319540498</v>
      </c>
      <c r="E12785" s="218">
        <v>4.7454439877834602</v>
      </c>
      <c r="F12785" s="218">
        <v>8.24271896778416E-2</v>
      </c>
      <c r="G12785" s="218">
        <v>0.14046909216855899</v>
      </c>
      <c r="H12785" s="218">
        <v>0</v>
      </c>
      <c r="I12785" t="s">
        <v>35801</v>
      </c>
      <c r="J12785" s="218" t="s">
        <v>35801</v>
      </c>
      <c r="K12785" s="218">
        <v>3</v>
      </c>
      <c r="L12785" s="218">
        <v>1.9299661760219302</v>
      </c>
      <c r="M12785" s="218">
        <v>-2.7330506220836885</v>
      </c>
      <c r="N12785" s="218">
        <v>2.2134117558294104</v>
      </c>
      <c r="O12785" s="218">
        <v>-2.4496050422762083</v>
      </c>
      <c r="P12785" s="218">
        <v>-2.675008719592971</v>
      </c>
      <c r="Q12785" s="218">
        <v>-2.81547781176153</v>
      </c>
      <c r="R12785" s="507">
        <v>-0.40154222303087916</v>
      </c>
      <c r="S12785" s="507">
        <v>-0.11809664322339897</v>
      </c>
      <c r="T12785" s="218">
        <v>-2.7452432656772503</v>
      </c>
    </row>
    <row r="12786" spans="1:20" x14ac:dyDescent="0.6">
      <c r="A12786" s="218" t="s">
        <v>35804</v>
      </c>
      <c r="B12786" s="218" t="s">
        <v>35805</v>
      </c>
      <c r="C12786" s="218">
        <v>2.4141963027330098</v>
      </c>
      <c r="D12786" s="218">
        <v>1.84339142128253</v>
      </c>
      <c r="E12786" s="218">
        <v>0</v>
      </c>
      <c r="F12786" s="218">
        <v>0</v>
      </c>
      <c r="G12786" s="218">
        <v>0</v>
      </c>
      <c r="H12786" s="218">
        <v>0</v>
      </c>
      <c r="I12786" t="s">
        <v>35801</v>
      </c>
      <c r="J12786" s="218" t="s">
        <v>35801</v>
      </c>
      <c r="K12786" s="218">
        <v>3</v>
      </c>
      <c r="L12786" s="218">
        <v>-2.4141963027330098</v>
      </c>
      <c r="M12786" s="218">
        <v>-2.4141963027330098</v>
      </c>
      <c r="N12786" s="218">
        <v>-1.84339142128253</v>
      </c>
      <c r="O12786" s="218">
        <v>-1.84339142128253</v>
      </c>
      <c r="P12786" s="218">
        <v>-2.4141963027330098</v>
      </c>
      <c r="Q12786" s="218">
        <v>-2.4141963027330098</v>
      </c>
      <c r="R12786" s="507">
        <v>-2.4141963027330098</v>
      </c>
      <c r="S12786" s="507">
        <v>-1.84339142128253</v>
      </c>
      <c r="T12786" s="218">
        <v>-2.4141963027330098</v>
      </c>
    </row>
    <row r="12787" spans="1:20" x14ac:dyDescent="0.6">
      <c r="A12787" s="218" t="s">
        <v>35806</v>
      </c>
      <c r="B12787" s="218" t="s">
        <v>35807</v>
      </c>
      <c r="C12787" s="218">
        <v>3.4060690610128899</v>
      </c>
      <c r="D12787" s="218">
        <v>2.6037755829612301</v>
      </c>
      <c r="E12787" s="218">
        <v>0.106826243139567</v>
      </c>
      <c r="F12787" s="218">
        <v>4.3631492584682396</v>
      </c>
      <c r="G12787" s="218">
        <v>0.14046909216855899</v>
      </c>
      <c r="H12787" s="218">
        <v>0</v>
      </c>
      <c r="I12787" t="s">
        <v>35808</v>
      </c>
      <c r="J12787" s="218" t="s">
        <v>35808</v>
      </c>
      <c r="K12787" s="218">
        <v>3</v>
      </c>
      <c r="L12787" s="218">
        <v>-3.2992428178733229</v>
      </c>
      <c r="M12787" s="218">
        <v>0.95708019745534978</v>
      </c>
      <c r="N12787" s="218">
        <v>-2.4969493398216631</v>
      </c>
      <c r="O12787" s="218">
        <v>1.7593736755070095</v>
      </c>
      <c r="P12787" s="218">
        <v>-3.2655999688443309</v>
      </c>
      <c r="Q12787" s="218">
        <v>-3.4060690610128899</v>
      </c>
      <c r="R12787" s="507">
        <v>-1.1710813102089865</v>
      </c>
      <c r="S12787" s="507">
        <v>-0.3687878321573268</v>
      </c>
      <c r="T12787" s="218">
        <v>-3.3358345149286102</v>
      </c>
    </row>
    <row r="12788" spans="1:20" x14ac:dyDescent="0.6">
      <c r="A12788" s="218" t="s">
        <v>35809</v>
      </c>
      <c r="B12788" s="218" t="s">
        <v>35810</v>
      </c>
      <c r="C12788" s="218">
        <v>3.1431138290270502</v>
      </c>
      <c r="D12788" s="218">
        <v>2.6269185312038901</v>
      </c>
      <c r="E12788" s="218">
        <v>0</v>
      </c>
      <c r="F12788" s="218">
        <v>2.6331082190124699</v>
      </c>
      <c r="G12788" s="218">
        <v>0</v>
      </c>
      <c r="H12788" s="218">
        <v>0</v>
      </c>
      <c r="I12788" t="s">
        <v>35808</v>
      </c>
      <c r="J12788" s="218" t="s">
        <v>35808</v>
      </c>
      <c r="K12788" s="218">
        <v>3</v>
      </c>
      <c r="L12788" s="218">
        <v>-3.1431138290270502</v>
      </c>
      <c r="M12788" s="218">
        <v>-0.51000561001458022</v>
      </c>
      <c r="N12788" s="218">
        <v>-2.6269185312038901</v>
      </c>
      <c r="O12788" s="218">
        <v>6.189687808579869E-3</v>
      </c>
      <c r="P12788" s="218">
        <v>-3.1431138290270502</v>
      </c>
      <c r="Q12788" s="218">
        <v>-3.1431138290270502</v>
      </c>
      <c r="R12788" s="507">
        <v>-1.8265597195208152</v>
      </c>
      <c r="S12788" s="507">
        <v>-1.3103644216976551</v>
      </c>
      <c r="T12788" s="218">
        <v>-3.1431138290270502</v>
      </c>
    </row>
    <row r="12789" spans="1:20" x14ac:dyDescent="0.6">
      <c r="A12789" s="218" t="s">
        <v>35811</v>
      </c>
      <c r="B12789" s="218" t="s">
        <v>35812</v>
      </c>
      <c r="C12789" s="218">
        <v>3.2245153594129499</v>
      </c>
      <c r="D12789" s="218">
        <v>3.20544013865584</v>
      </c>
      <c r="E12789" s="218">
        <v>0</v>
      </c>
      <c r="F12789" s="218">
        <v>2.3382967918700599</v>
      </c>
      <c r="G12789" s="218">
        <v>0</v>
      </c>
      <c r="H12789" s="218">
        <v>0.23786221336595301</v>
      </c>
      <c r="I12789" t="s">
        <v>35808</v>
      </c>
      <c r="J12789" s="218" t="s">
        <v>35808</v>
      </c>
      <c r="K12789" s="218">
        <v>3</v>
      </c>
      <c r="L12789" s="218">
        <v>-3.2245153594129499</v>
      </c>
      <c r="M12789" s="218">
        <v>-0.88621856754288997</v>
      </c>
      <c r="N12789" s="218">
        <v>-3.20544013865584</v>
      </c>
      <c r="O12789" s="218">
        <v>-0.86714334678578009</v>
      </c>
      <c r="P12789" s="218">
        <v>-3.2245153594129499</v>
      </c>
      <c r="Q12789" s="218">
        <v>-2.9866531460469967</v>
      </c>
      <c r="R12789" s="507">
        <v>-2.0553669634779199</v>
      </c>
      <c r="S12789" s="507">
        <v>-2.03629174272081</v>
      </c>
      <c r="T12789" s="218">
        <v>-3.1055842527299733</v>
      </c>
    </row>
    <row r="12790" spans="1:20" x14ac:dyDescent="0.6">
      <c r="A12790" s="218" t="s">
        <v>35813</v>
      </c>
      <c r="B12790" s="218" t="s">
        <v>35814</v>
      </c>
      <c r="C12790" s="218">
        <v>3.6645068321677399</v>
      </c>
      <c r="D12790" s="218">
        <v>3.7705896564631201</v>
      </c>
      <c r="E12790" s="218">
        <v>3.97787347446988</v>
      </c>
      <c r="F12790" s="218">
        <v>3.8863647156160299</v>
      </c>
      <c r="G12790" s="218">
        <v>0.59580657787600999</v>
      </c>
      <c r="H12790" s="218">
        <v>0</v>
      </c>
      <c r="I12790" t="s">
        <v>35815</v>
      </c>
      <c r="J12790" s="218" t="s">
        <v>35815</v>
      </c>
      <c r="K12790" s="218">
        <v>3</v>
      </c>
      <c r="L12790" s="218">
        <v>0.31336664230214017</v>
      </c>
      <c r="M12790" s="218">
        <v>0.22185788344829005</v>
      </c>
      <c r="N12790" s="218">
        <v>0.20728381800675999</v>
      </c>
      <c r="O12790" s="218">
        <v>0.11577505915290986</v>
      </c>
      <c r="P12790" s="218">
        <v>-3.0687002542917297</v>
      </c>
      <c r="Q12790" s="218">
        <v>-3.6645068321677399</v>
      </c>
      <c r="R12790" s="507">
        <v>0.26761226287521511</v>
      </c>
      <c r="S12790" s="507">
        <v>0.16152943857983493</v>
      </c>
      <c r="T12790" s="218">
        <v>-3.3666035432297345</v>
      </c>
    </row>
    <row r="12791" spans="1:20" x14ac:dyDescent="0.6">
      <c r="A12791" s="218" t="s">
        <v>35816</v>
      </c>
      <c r="B12791" s="218" t="s">
        <v>35817</v>
      </c>
      <c r="C12791" s="218">
        <v>1.97610582551823</v>
      </c>
      <c r="D12791" s="218">
        <v>1.6460704559286199</v>
      </c>
      <c r="E12791" s="218">
        <v>0</v>
      </c>
      <c r="F12791" s="218">
        <v>0</v>
      </c>
      <c r="G12791" s="218">
        <v>0</v>
      </c>
      <c r="H12791" s="218">
        <v>0</v>
      </c>
      <c r="I12791" t="s">
        <v>35815</v>
      </c>
      <c r="J12791" s="218" t="s">
        <v>35815</v>
      </c>
      <c r="K12791" s="218">
        <v>3</v>
      </c>
      <c r="L12791" s="218">
        <v>-1.97610582551823</v>
      </c>
      <c r="M12791" s="218">
        <v>-1.97610582551823</v>
      </c>
      <c r="N12791" s="218">
        <v>-1.6460704559286199</v>
      </c>
      <c r="O12791" s="218">
        <v>-1.6460704559286199</v>
      </c>
      <c r="P12791" s="218">
        <v>-1.97610582551823</v>
      </c>
      <c r="Q12791" s="218">
        <v>-1.97610582551823</v>
      </c>
      <c r="R12791" s="507">
        <v>-1.97610582551823</v>
      </c>
      <c r="S12791" s="507">
        <v>-1.6460704559286199</v>
      </c>
      <c r="T12791" s="218">
        <v>-1.97610582551823</v>
      </c>
    </row>
    <row r="12792" spans="1:20" x14ac:dyDescent="0.6">
      <c r="A12792" s="218" t="s">
        <v>35818</v>
      </c>
      <c r="B12792" s="218" t="s">
        <v>35819</v>
      </c>
      <c r="C12792" s="218">
        <v>3.6217427676729899</v>
      </c>
      <c r="D12792" s="218">
        <v>3.1318492837195802</v>
      </c>
      <c r="E12792" s="218">
        <v>0</v>
      </c>
      <c r="F12792" s="218">
        <v>1.5120411174083701</v>
      </c>
      <c r="G12792" s="218">
        <v>0</v>
      </c>
      <c r="H12792" s="218">
        <v>0</v>
      </c>
      <c r="I12792" t="s">
        <v>35815</v>
      </c>
      <c r="J12792" s="218" t="s">
        <v>35815</v>
      </c>
      <c r="K12792" s="218">
        <v>3</v>
      </c>
      <c r="L12792" s="218">
        <v>-3.6217427676729899</v>
      </c>
      <c r="M12792" s="218">
        <v>-2.1097016502646198</v>
      </c>
      <c r="N12792" s="218">
        <v>-3.1318492837195802</v>
      </c>
      <c r="O12792" s="218">
        <v>-1.6198081663112101</v>
      </c>
      <c r="P12792" s="218">
        <v>-3.6217427676729899</v>
      </c>
      <c r="Q12792" s="218">
        <v>-3.6217427676729899</v>
      </c>
      <c r="R12792" s="507">
        <v>-2.8657222089688048</v>
      </c>
      <c r="S12792" s="507">
        <v>-2.3758287250153951</v>
      </c>
      <c r="T12792" s="218">
        <v>-3.6217427676729899</v>
      </c>
    </row>
    <row r="12793" spans="1:20" x14ac:dyDescent="0.6">
      <c r="A12793" s="218" t="s">
        <v>35820</v>
      </c>
      <c r="B12793" s="218" t="s">
        <v>35821</v>
      </c>
      <c r="C12793" s="218">
        <v>3.3826165780120498</v>
      </c>
      <c r="D12793" s="218">
        <v>2.8981952356830498</v>
      </c>
      <c r="E12793" s="218">
        <v>0</v>
      </c>
      <c r="F12793" s="218">
        <v>2.2158238144704501</v>
      </c>
      <c r="G12793" s="218">
        <v>0</v>
      </c>
      <c r="H12793" s="218">
        <v>0</v>
      </c>
      <c r="I12793" t="s">
        <v>35822</v>
      </c>
      <c r="J12793" s="218" t="s">
        <v>35822</v>
      </c>
      <c r="K12793" s="218">
        <v>1</v>
      </c>
      <c r="L12793" s="218">
        <v>-3.3826165780120498</v>
      </c>
      <c r="M12793" s="218">
        <v>-1.1667927635415998</v>
      </c>
      <c r="N12793" s="218">
        <v>-2.8981952356830498</v>
      </c>
      <c r="O12793" s="218">
        <v>-0.68237142121259975</v>
      </c>
      <c r="P12793" s="218">
        <v>-3.3826165780120498</v>
      </c>
      <c r="Q12793" s="218">
        <v>-3.3826165780120498</v>
      </c>
      <c r="R12793" s="507">
        <v>-2.274704670776825</v>
      </c>
      <c r="S12793" s="507">
        <v>-1.7902833284478248</v>
      </c>
      <c r="T12793" s="218">
        <v>-3.3826165780120498</v>
      </c>
    </row>
    <row r="12794" spans="1:20" x14ac:dyDescent="0.6">
      <c r="A12794" s="218" t="s">
        <v>35823</v>
      </c>
      <c r="B12794" s="218" t="s">
        <v>35824</v>
      </c>
      <c r="C12794" s="218">
        <v>3.7279179777070701</v>
      </c>
      <c r="D12794" s="218">
        <v>3.7843783255157102</v>
      </c>
      <c r="E12794" s="218">
        <v>4.8926808607073404</v>
      </c>
      <c r="F12794" s="218">
        <v>5.3020924704493604</v>
      </c>
      <c r="G12794" s="218">
        <v>0.38602773444041999</v>
      </c>
      <c r="H12794" s="218">
        <v>5.7824624132879396</v>
      </c>
      <c r="I12794" t="s">
        <v>35825</v>
      </c>
      <c r="J12794" s="218" t="s">
        <v>35825</v>
      </c>
      <c r="K12794" s="218">
        <v>4</v>
      </c>
      <c r="L12794" s="218">
        <v>1.1647628830002703</v>
      </c>
      <c r="M12794" s="218">
        <v>1.5741744927422903</v>
      </c>
      <c r="N12794" s="218">
        <v>1.1083025351916302</v>
      </c>
      <c r="O12794" s="218">
        <v>1.5177141449336502</v>
      </c>
      <c r="P12794" s="218">
        <v>-3.3418902432666502</v>
      </c>
      <c r="Q12794" s="218">
        <v>2.0545444355808695</v>
      </c>
      <c r="R12794" s="507">
        <v>1.3694686878712803</v>
      </c>
      <c r="S12794" s="507">
        <v>1.3130083400626402</v>
      </c>
      <c r="T12794" s="218">
        <v>-0.64367290384289033</v>
      </c>
    </row>
    <row r="12795" spans="1:20" x14ac:dyDescent="0.6">
      <c r="A12795" s="218" t="s">
        <v>35826</v>
      </c>
      <c r="B12795" s="218" t="s">
        <v>35827</v>
      </c>
      <c r="C12795" s="218">
        <v>5.6739514382173404</v>
      </c>
      <c r="D12795" s="218">
        <v>5.6780084198478598</v>
      </c>
      <c r="E12795" s="218">
        <v>6.0347352596040098</v>
      </c>
      <c r="F12795" s="218">
        <v>5.4295915528972296</v>
      </c>
      <c r="G12795" s="218">
        <v>0.86243763809848095</v>
      </c>
      <c r="H12795" s="218">
        <v>0.23786221336595301</v>
      </c>
      <c r="I12795" t="s">
        <v>35825</v>
      </c>
      <c r="J12795" s="218" t="s">
        <v>35825</v>
      </c>
      <c r="K12795" s="218">
        <v>4</v>
      </c>
      <c r="L12795" s="218">
        <v>0.36078382138666942</v>
      </c>
      <c r="M12795" s="218">
        <v>-0.24435988532011077</v>
      </c>
      <c r="N12795" s="218">
        <v>0.35672683975615005</v>
      </c>
      <c r="O12795" s="218">
        <v>-0.24841686695063014</v>
      </c>
      <c r="P12795" s="218">
        <v>-4.8115138001188598</v>
      </c>
      <c r="Q12795" s="218">
        <v>-5.4360892248513872</v>
      </c>
      <c r="R12795" s="507">
        <v>5.8211968033279327E-2</v>
      </c>
      <c r="S12795" s="507">
        <v>5.4154986402759953E-2</v>
      </c>
      <c r="T12795" s="218">
        <v>-5.1238015124851231</v>
      </c>
    </row>
    <row r="12796" spans="1:20" x14ac:dyDescent="0.6">
      <c r="A12796" s="218" t="s">
        <v>35828</v>
      </c>
      <c r="B12796" s="218" t="s">
        <v>35829</v>
      </c>
      <c r="C12796" s="218">
        <v>3.9220736188079099</v>
      </c>
      <c r="D12796" s="218">
        <v>4.1277467728878197</v>
      </c>
      <c r="E12796" s="218">
        <v>3.565206091431</v>
      </c>
      <c r="F12796" s="218">
        <v>3.8719524852421499</v>
      </c>
      <c r="G12796" s="218">
        <v>0</v>
      </c>
      <c r="H12796" s="218">
        <v>0.123827711997599</v>
      </c>
      <c r="I12796" t="s">
        <v>35825</v>
      </c>
      <c r="J12796" s="218" t="s">
        <v>35825</v>
      </c>
      <c r="K12796" s="218">
        <v>4</v>
      </c>
      <c r="L12796" s="218">
        <v>-0.35686752737690997</v>
      </c>
      <c r="M12796" s="218">
        <v>-5.012113356576009E-2</v>
      </c>
      <c r="N12796" s="218">
        <v>-0.56254068145681968</v>
      </c>
      <c r="O12796" s="218">
        <v>-0.2557942876456698</v>
      </c>
      <c r="P12796" s="218">
        <v>-3.9220736188079099</v>
      </c>
      <c r="Q12796" s="218">
        <v>-3.7982459068103109</v>
      </c>
      <c r="R12796" s="507">
        <v>-0.20349433047133503</v>
      </c>
      <c r="S12796" s="507">
        <v>-0.40916748455124474</v>
      </c>
      <c r="T12796" s="218">
        <v>-3.8601597628091104</v>
      </c>
    </row>
    <row r="12797" spans="1:20" x14ac:dyDescent="0.6">
      <c r="A12797" s="218" t="s">
        <v>35830</v>
      </c>
      <c r="B12797" s="218" t="s">
        <v>35831</v>
      </c>
      <c r="C12797" s="218">
        <v>3.5107387278062601</v>
      </c>
      <c r="D12797" s="218">
        <v>3.61724637587522</v>
      </c>
      <c r="E12797" s="218">
        <v>5.1825191451395796</v>
      </c>
      <c r="F12797" s="218">
        <v>8.24271896778416E-2</v>
      </c>
      <c r="G12797" s="218">
        <v>0.494726731926454</v>
      </c>
      <c r="H12797" s="218">
        <v>0</v>
      </c>
      <c r="I12797" t="s">
        <v>35825</v>
      </c>
      <c r="J12797" s="218" t="s">
        <v>35825</v>
      </c>
      <c r="K12797" s="218">
        <v>4</v>
      </c>
      <c r="L12797" s="218">
        <v>1.6717804173333195</v>
      </c>
      <c r="M12797" s="218">
        <v>-3.4283115381284186</v>
      </c>
      <c r="N12797" s="218">
        <v>1.5652727692643595</v>
      </c>
      <c r="O12797" s="218">
        <v>-3.5348191861973786</v>
      </c>
      <c r="P12797" s="218">
        <v>-3.016011995879806</v>
      </c>
      <c r="Q12797" s="218">
        <v>-3.5107387278062601</v>
      </c>
      <c r="R12797" s="507">
        <v>-0.87826556039754955</v>
      </c>
      <c r="S12797" s="507">
        <v>-0.98477320846650951</v>
      </c>
      <c r="T12797" s="218">
        <v>-3.2633753618430328</v>
      </c>
    </row>
    <row r="12798" spans="1:20" x14ac:dyDescent="0.6">
      <c r="A12798" s="218" t="s">
        <v>35832</v>
      </c>
      <c r="B12798" s="218" t="s">
        <v>35833</v>
      </c>
      <c r="C12798" s="218">
        <v>4.7840387217825198</v>
      </c>
      <c r="D12798" s="218">
        <v>5.0247543074563197</v>
      </c>
      <c r="E12798" s="218">
        <v>3.7982497426216102</v>
      </c>
      <c r="F12798" s="218">
        <v>5.7360825791882499</v>
      </c>
      <c r="G12798" s="218">
        <v>0.77891856884019794</v>
      </c>
      <c r="H12798" s="218">
        <v>8.4818649646827105</v>
      </c>
      <c r="I12798" t="s">
        <v>35834</v>
      </c>
      <c r="J12798" s="218" t="s">
        <v>35834</v>
      </c>
      <c r="K12798" s="218">
        <v>2</v>
      </c>
      <c r="L12798" s="218">
        <v>-0.98578897916090957</v>
      </c>
      <c r="M12798" s="218">
        <v>0.95204385740573017</v>
      </c>
      <c r="N12798" s="218">
        <v>-1.2265045648347095</v>
      </c>
      <c r="O12798" s="218">
        <v>0.71132827173193025</v>
      </c>
      <c r="P12798" s="218">
        <v>-4.0051201529423217</v>
      </c>
      <c r="Q12798" s="218">
        <v>3.6978262429001907</v>
      </c>
      <c r="R12798" s="507">
        <v>-1.6872560877589704E-2</v>
      </c>
      <c r="S12798" s="507">
        <v>-0.25758814655138962</v>
      </c>
      <c r="T12798" s="218">
        <v>-0.15364695502106551</v>
      </c>
    </row>
    <row r="12799" spans="1:20" x14ac:dyDescent="0.6">
      <c r="A12799" s="218" t="s">
        <v>35835</v>
      </c>
      <c r="B12799" s="218" t="s">
        <v>35836</v>
      </c>
      <c r="C12799" s="218">
        <v>5.6763645074913001</v>
      </c>
      <c r="D12799" s="218">
        <v>5.8501354533055796</v>
      </c>
      <c r="E12799" s="218">
        <v>5.3413723339323997</v>
      </c>
      <c r="F12799" s="218">
        <v>5.1798820090562199</v>
      </c>
      <c r="G12799" s="218">
        <v>0.14046909216855899</v>
      </c>
      <c r="H12799" s="218">
        <v>0.123827711997599</v>
      </c>
      <c r="I12799" t="s">
        <v>35834</v>
      </c>
      <c r="J12799" s="218" t="s">
        <v>35834</v>
      </c>
      <c r="K12799" s="218">
        <v>2</v>
      </c>
      <c r="L12799" s="218">
        <v>-0.33499217355890032</v>
      </c>
      <c r="M12799" s="218">
        <v>-0.49648249843508019</v>
      </c>
      <c r="N12799" s="218">
        <v>-0.50876311937317986</v>
      </c>
      <c r="O12799" s="218">
        <v>-0.67025344424935973</v>
      </c>
      <c r="P12799" s="218">
        <v>-5.5358954153227407</v>
      </c>
      <c r="Q12799" s="218">
        <v>-5.552536795493701</v>
      </c>
      <c r="R12799" s="507">
        <v>-0.41573733599699025</v>
      </c>
      <c r="S12799" s="507">
        <v>-0.5895082818112698</v>
      </c>
      <c r="T12799" s="218">
        <v>-5.5442161054082213</v>
      </c>
    </row>
    <row r="12800" spans="1:20" x14ac:dyDescent="0.6">
      <c r="A12800" s="218" t="s">
        <v>35837</v>
      </c>
      <c r="B12800" s="218" t="s">
        <v>35838</v>
      </c>
      <c r="C12800" s="218">
        <v>5.1885574900088001</v>
      </c>
      <c r="D12800" s="218">
        <v>5.3784167374623202</v>
      </c>
      <c r="E12800" s="218">
        <v>4.22615883970568</v>
      </c>
      <c r="F12800" s="218">
        <v>5.1395413604800897</v>
      </c>
      <c r="G12800" s="218">
        <v>8.1593970628193606</v>
      </c>
      <c r="H12800" s="218">
        <v>0.123827711997599</v>
      </c>
      <c r="I12800" t="s">
        <v>35839</v>
      </c>
      <c r="J12800" s="218" t="s">
        <v>35839</v>
      </c>
      <c r="K12800" s="218">
        <v>1</v>
      </c>
      <c r="L12800" s="218">
        <v>-0.96239865030312011</v>
      </c>
      <c r="M12800" s="218">
        <v>-4.9016129528710373E-2</v>
      </c>
      <c r="N12800" s="218">
        <v>-1.1522578977566402</v>
      </c>
      <c r="O12800" s="218">
        <v>-0.23887537698223049</v>
      </c>
      <c r="P12800" s="218">
        <v>2.9708395728105605</v>
      </c>
      <c r="Q12800" s="218">
        <v>-5.0647297780112011</v>
      </c>
      <c r="R12800" s="507">
        <v>-0.50570738991591524</v>
      </c>
      <c r="S12800" s="507">
        <v>-0.69556663736943536</v>
      </c>
      <c r="T12800" s="218">
        <v>-1.0469451026003203</v>
      </c>
    </row>
    <row r="12801" spans="1:20" x14ac:dyDescent="0.6">
      <c r="A12801" s="218" t="s">
        <v>35840</v>
      </c>
      <c r="B12801" s="218" t="s">
        <v>35841</v>
      </c>
      <c r="C12801" s="218">
        <v>4.74472176362368</v>
      </c>
      <c r="D12801" s="218">
        <v>4.7203333442551401</v>
      </c>
      <c r="E12801" s="218">
        <v>4.6712282727036998</v>
      </c>
      <c r="F12801" s="218">
        <v>4.3610868357689201</v>
      </c>
      <c r="G12801" s="218">
        <v>0</v>
      </c>
      <c r="H12801" s="218">
        <v>0</v>
      </c>
      <c r="I12801" t="s">
        <v>21352</v>
      </c>
      <c r="J12801" s="218" t="s">
        <v>21352</v>
      </c>
      <c r="K12801" s="218">
        <v>2</v>
      </c>
      <c r="L12801" s="218">
        <v>-7.3493490919980253E-2</v>
      </c>
      <c r="M12801" s="218">
        <v>-0.38363492785475994</v>
      </c>
      <c r="N12801" s="218">
        <v>-4.9105071551440282E-2</v>
      </c>
      <c r="O12801" s="218">
        <v>-0.35924650848621997</v>
      </c>
      <c r="P12801" s="218">
        <v>-4.74472176362368</v>
      </c>
      <c r="Q12801" s="218">
        <v>-4.74472176362368</v>
      </c>
      <c r="R12801" s="507">
        <v>-0.2285642093873701</v>
      </c>
      <c r="S12801" s="507">
        <v>-0.20417579001883013</v>
      </c>
      <c r="T12801" s="218">
        <v>-4.74472176362368</v>
      </c>
    </row>
    <row r="12802" spans="1:20" x14ac:dyDescent="0.6">
      <c r="A12802" s="218" t="s">
        <v>35842</v>
      </c>
      <c r="B12802" s="218" t="s">
        <v>35843</v>
      </c>
      <c r="C12802" s="218">
        <v>1.7381375271920101</v>
      </c>
      <c r="D12802" s="218">
        <v>1.1240511655568599</v>
      </c>
      <c r="E12802" s="218">
        <v>0</v>
      </c>
      <c r="F12802" s="218">
        <v>0</v>
      </c>
      <c r="G12802" s="218">
        <v>0</v>
      </c>
      <c r="H12802" s="218">
        <v>0</v>
      </c>
      <c r="I12802" t="s">
        <v>21352</v>
      </c>
      <c r="J12802" s="218" t="s">
        <v>21352</v>
      </c>
      <c r="K12802" s="218">
        <v>2</v>
      </c>
      <c r="L12802" s="218">
        <v>-1.7381375271920101</v>
      </c>
      <c r="M12802" s="218">
        <v>-1.7381375271920101</v>
      </c>
      <c r="N12802" s="218">
        <v>-1.1240511655568599</v>
      </c>
      <c r="O12802" s="218">
        <v>-1.1240511655568599</v>
      </c>
      <c r="P12802" s="218">
        <v>-1.7381375271920101</v>
      </c>
      <c r="Q12802" s="218">
        <v>-1.7381375271920101</v>
      </c>
      <c r="R12802" s="507">
        <v>-1.7381375271920101</v>
      </c>
      <c r="S12802" s="507">
        <v>-1.1240511655568599</v>
      </c>
      <c r="T12802" s="218">
        <v>-1.7381375271920101</v>
      </c>
    </row>
    <row r="12803" spans="1:20" x14ac:dyDescent="0.6">
      <c r="A12803" s="218" t="s">
        <v>35844</v>
      </c>
      <c r="B12803" s="218" t="s">
        <v>35845</v>
      </c>
      <c r="C12803" s="218">
        <v>2.8386446338334101</v>
      </c>
      <c r="D12803" s="218">
        <v>2.7861588060976801</v>
      </c>
      <c r="E12803" s="218">
        <v>4.3831824026194299</v>
      </c>
      <c r="F12803" s="218">
        <v>2.4434047509743002</v>
      </c>
      <c r="G12803" s="218">
        <v>0</v>
      </c>
      <c r="H12803" s="218">
        <v>0</v>
      </c>
      <c r="I12803" t="s">
        <v>35846</v>
      </c>
      <c r="J12803" s="218" t="s">
        <v>35846</v>
      </c>
      <c r="K12803" s="218">
        <v>4</v>
      </c>
      <c r="L12803" s="218">
        <v>1.5445377687860198</v>
      </c>
      <c r="M12803" s="218">
        <v>-0.39523988285910994</v>
      </c>
      <c r="N12803" s="218">
        <v>1.5970235965217499</v>
      </c>
      <c r="O12803" s="218">
        <v>-0.34275405512337986</v>
      </c>
      <c r="P12803" s="218">
        <v>-2.8386446338334101</v>
      </c>
      <c r="Q12803" s="218">
        <v>-2.8386446338334101</v>
      </c>
      <c r="R12803" s="507">
        <v>0.57464894296345492</v>
      </c>
      <c r="S12803" s="507">
        <v>0.627134770699185</v>
      </c>
      <c r="T12803" s="218">
        <v>-2.8386446338334101</v>
      </c>
    </row>
    <row r="12804" spans="1:20" x14ac:dyDescent="0.6">
      <c r="A12804" s="218" t="s">
        <v>35847</v>
      </c>
      <c r="B12804" s="218" t="s">
        <v>35848</v>
      </c>
      <c r="C12804" s="218">
        <v>4.8164899647763599</v>
      </c>
      <c r="D12804" s="218">
        <v>4.8190894301003597</v>
      </c>
      <c r="E12804" s="218">
        <v>4.5906876519117397</v>
      </c>
      <c r="F12804" s="218">
        <v>4.45496808085616</v>
      </c>
      <c r="G12804" s="218">
        <v>0.86243763809848095</v>
      </c>
      <c r="H12804" s="218">
        <v>8.3258039559403194</v>
      </c>
      <c r="I12804" t="s">
        <v>35846</v>
      </c>
      <c r="J12804" s="218" t="s">
        <v>35846</v>
      </c>
      <c r="K12804" s="218">
        <v>4</v>
      </c>
      <c r="L12804" s="218">
        <v>-0.22580231286462027</v>
      </c>
      <c r="M12804" s="218">
        <v>-0.3615218839201999</v>
      </c>
      <c r="N12804" s="218">
        <v>-0.22840177818862006</v>
      </c>
      <c r="O12804" s="218">
        <v>-0.3641213492441997</v>
      </c>
      <c r="P12804" s="218">
        <v>-3.9540523266778789</v>
      </c>
      <c r="Q12804" s="218">
        <v>3.5093139911639595</v>
      </c>
      <c r="R12804" s="507">
        <v>-0.29366209839241009</v>
      </c>
      <c r="S12804" s="507">
        <v>-0.29626156371640988</v>
      </c>
      <c r="T12804" s="218">
        <v>-0.2223691677569597</v>
      </c>
    </row>
    <row r="12805" spans="1:20" x14ac:dyDescent="0.6">
      <c r="A12805" s="218" t="s">
        <v>35849</v>
      </c>
      <c r="B12805" s="218" t="s">
        <v>35850</v>
      </c>
      <c r="C12805" s="218">
        <v>3.4253257127647299</v>
      </c>
      <c r="D12805" s="218">
        <v>3.1318492837195802</v>
      </c>
      <c r="E12805" s="218">
        <v>0</v>
      </c>
      <c r="F12805" s="218">
        <v>2.15045408706938</v>
      </c>
      <c r="G12805" s="218">
        <v>0</v>
      </c>
      <c r="H12805" s="218">
        <v>0</v>
      </c>
      <c r="I12805" t="s">
        <v>35846</v>
      </c>
      <c r="J12805" s="218" t="s">
        <v>35846</v>
      </c>
      <c r="K12805" s="218">
        <v>4</v>
      </c>
      <c r="L12805" s="218">
        <v>-3.4253257127647299</v>
      </c>
      <c r="M12805" s="218">
        <v>-1.2748716256953498</v>
      </c>
      <c r="N12805" s="218">
        <v>-3.1318492837195802</v>
      </c>
      <c r="O12805" s="218">
        <v>-0.98139519665020014</v>
      </c>
      <c r="P12805" s="218">
        <v>-3.4253257127647299</v>
      </c>
      <c r="Q12805" s="218">
        <v>-3.4253257127647299</v>
      </c>
      <c r="R12805" s="507">
        <v>-2.3500986692300398</v>
      </c>
      <c r="S12805" s="507">
        <v>-2.0566222401848901</v>
      </c>
      <c r="T12805" s="218">
        <v>-3.4253257127647299</v>
      </c>
    </row>
    <row r="12806" spans="1:20" x14ac:dyDescent="0.6">
      <c r="A12806" s="218" t="s">
        <v>35851</v>
      </c>
      <c r="B12806" s="218" t="s">
        <v>35852</v>
      </c>
      <c r="C12806" s="218">
        <v>2.9545186279695002</v>
      </c>
      <c r="D12806" s="218">
        <v>2.87904577054712</v>
      </c>
      <c r="E12806" s="218">
        <v>0</v>
      </c>
      <c r="F12806" s="218">
        <v>0</v>
      </c>
      <c r="G12806" s="218">
        <v>0</v>
      </c>
      <c r="H12806" s="218">
        <v>0</v>
      </c>
      <c r="I12806" t="s">
        <v>35846</v>
      </c>
      <c r="J12806" s="218" t="s">
        <v>35846</v>
      </c>
      <c r="K12806" s="218">
        <v>4</v>
      </c>
      <c r="L12806" s="218">
        <v>-2.9545186279695002</v>
      </c>
      <c r="M12806" s="218">
        <v>-2.9545186279695002</v>
      </c>
      <c r="N12806" s="218">
        <v>-2.87904577054712</v>
      </c>
      <c r="O12806" s="218">
        <v>-2.87904577054712</v>
      </c>
      <c r="P12806" s="218">
        <v>-2.9545186279695002</v>
      </c>
      <c r="Q12806" s="218">
        <v>-2.9545186279695002</v>
      </c>
      <c r="R12806" s="507">
        <v>-2.9545186279695002</v>
      </c>
      <c r="S12806" s="507">
        <v>-2.87904577054712</v>
      </c>
      <c r="T12806" s="218">
        <v>-2.9545186279695002</v>
      </c>
    </row>
    <row r="12807" spans="1:20" x14ac:dyDescent="0.6">
      <c r="A12807" s="218" t="s">
        <v>35853</v>
      </c>
      <c r="B12807" s="218" t="s">
        <v>35854</v>
      </c>
      <c r="C12807" s="218">
        <v>4.3055184115487899</v>
      </c>
      <c r="D12807" s="218">
        <v>4.1912280603866101</v>
      </c>
      <c r="E12807" s="218">
        <v>4.2842201895918697</v>
      </c>
      <c r="F12807" s="218">
        <v>5.1455450196678001</v>
      </c>
      <c r="G12807" s="218">
        <v>0.494726731926454</v>
      </c>
      <c r="H12807" s="218">
        <v>0</v>
      </c>
      <c r="I12807" t="s">
        <v>35855</v>
      </c>
      <c r="J12807" s="218" t="s">
        <v>35855</v>
      </c>
      <c r="K12807" s="218">
        <v>4</v>
      </c>
      <c r="L12807" s="218">
        <v>-2.1298221956920216E-2</v>
      </c>
      <c r="M12807" s="218">
        <v>0.8400266081190102</v>
      </c>
      <c r="N12807" s="218">
        <v>9.2992129205259566E-2</v>
      </c>
      <c r="O12807" s="218">
        <v>0.95431695928118998</v>
      </c>
      <c r="P12807" s="218">
        <v>-3.8107916796223358</v>
      </c>
      <c r="Q12807" s="218">
        <v>-4.3055184115487899</v>
      </c>
      <c r="R12807" s="507">
        <v>0.40936419308104499</v>
      </c>
      <c r="S12807" s="507">
        <v>0.52365454424322477</v>
      </c>
      <c r="T12807" s="218">
        <v>-4.0581550455855631</v>
      </c>
    </row>
    <row r="12808" spans="1:20" x14ac:dyDescent="0.6">
      <c r="A12808" s="218" t="s">
        <v>35856</v>
      </c>
      <c r="B12808" s="218" t="s">
        <v>35857</v>
      </c>
      <c r="C12808" s="218">
        <v>2.4893136966485598</v>
      </c>
      <c r="D12808" s="218">
        <v>2.1507046235082701</v>
      </c>
      <c r="E12808" s="218">
        <v>0</v>
      </c>
      <c r="F12808" s="218">
        <v>3.3754925862565099</v>
      </c>
      <c r="G12808" s="218">
        <v>0</v>
      </c>
      <c r="H12808" s="218">
        <v>0</v>
      </c>
      <c r="I12808" t="s">
        <v>35855</v>
      </c>
      <c r="J12808" s="218" t="s">
        <v>35855</v>
      </c>
      <c r="K12808" s="218">
        <v>4</v>
      </c>
      <c r="L12808" s="218">
        <v>-2.4893136966485598</v>
      </c>
      <c r="M12808" s="218">
        <v>0.8861788896079501</v>
      </c>
      <c r="N12808" s="218">
        <v>-2.1507046235082701</v>
      </c>
      <c r="O12808" s="218">
        <v>1.2247879627482399</v>
      </c>
      <c r="P12808" s="218">
        <v>-2.4893136966485598</v>
      </c>
      <c r="Q12808" s="218">
        <v>-2.4893136966485598</v>
      </c>
      <c r="R12808" s="507">
        <v>-0.80156740352030487</v>
      </c>
      <c r="S12808" s="507">
        <v>-0.4629583303800151</v>
      </c>
      <c r="T12808" s="218">
        <v>-2.4893136966485598</v>
      </c>
    </row>
    <row r="12809" spans="1:20" x14ac:dyDescent="0.6">
      <c r="A12809" s="218" t="s">
        <v>35858</v>
      </c>
      <c r="B12809" s="218" t="s">
        <v>35859</v>
      </c>
      <c r="C12809" s="218">
        <v>2.0274154092758598</v>
      </c>
      <c r="D12809" s="218">
        <v>1.53627023201459</v>
      </c>
      <c r="E12809" s="218">
        <v>1.9133548387699399</v>
      </c>
      <c r="F12809" s="218">
        <v>0</v>
      </c>
      <c r="G12809" s="218">
        <v>0</v>
      </c>
      <c r="H12809" s="218">
        <v>0</v>
      </c>
      <c r="I12809" t="s">
        <v>35855</v>
      </c>
      <c r="J12809" s="218" t="s">
        <v>35855</v>
      </c>
      <c r="K12809" s="218">
        <v>4</v>
      </c>
      <c r="L12809" s="218">
        <v>-0.11406057050591989</v>
      </c>
      <c r="M12809" s="218">
        <v>-2.0274154092758598</v>
      </c>
      <c r="N12809" s="218">
        <v>0.37708460675534994</v>
      </c>
      <c r="O12809" s="218">
        <v>-1.53627023201459</v>
      </c>
      <c r="P12809" s="218">
        <v>-2.0274154092758598</v>
      </c>
      <c r="Q12809" s="218">
        <v>-2.0274154092758598</v>
      </c>
      <c r="R12809" s="507">
        <v>-1.07073798989089</v>
      </c>
      <c r="S12809" s="507">
        <v>-0.57959281262962004</v>
      </c>
      <c r="T12809" s="218">
        <v>-2.0274154092758598</v>
      </c>
    </row>
    <row r="12810" spans="1:20" x14ac:dyDescent="0.6">
      <c r="A12810" s="218" t="s">
        <v>35860</v>
      </c>
      <c r="B12810" s="218" t="s">
        <v>35861</v>
      </c>
      <c r="C12810" s="218">
        <v>1.9968491476224</v>
      </c>
      <c r="D12810" s="218">
        <v>1.5685036182700101</v>
      </c>
      <c r="E12810" s="218">
        <v>0</v>
      </c>
      <c r="F12810" s="218">
        <v>0</v>
      </c>
      <c r="G12810" s="218">
        <v>0</v>
      </c>
      <c r="H12810" s="218">
        <v>0</v>
      </c>
      <c r="I12810" t="s">
        <v>35855</v>
      </c>
      <c r="J12810" s="218" t="s">
        <v>35855</v>
      </c>
      <c r="K12810" s="218">
        <v>4</v>
      </c>
      <c r="L12810" s="218">
        <v>-1.9968491476224</v>
      </c>
      <c r="M12810" s="218">
        <v>-1.9968491476224</v>
      </c>
      <c r="N12810" s="218">
        <v>-1.5685036182700101</v>
      </c>
      <c r="O12810" s="218">
        <v>-1.5685036182700101</v>
      </c>
      <c r="P12810" s="218">
        <v>-1.9968491476224</v>
      </c>
      <c r="Q12810" s="218">
        <v>-1.9968491476224</v>
      </c>
      <c r="R12810" s="507">
        <v>-1.9968491476224</v>
      </c>
      <c r="S12810" s="507">
        <v>-1.5685036182700101</v>
      </c>
      <c r="T12810" s="218">
        <v>-1.9968491476224</v>
      </c>
    </row>
    <row r="12811" spans="1:20" x14ac:dyDescent="0.6">
      <c r="A12811" s="218" t="s">
        <v>35862</v>
      </c>
      <c r="B12811" s="218" t="s">
        <v>35863</v>
      </c>
      <c r="C12811" s="218">
        <v>3.65148315370848</v>
      </c>
      <c r="D12811" s="218">
        <v>3.0824782961198198</v>
      </c>
      <c r="E12811" s="218">
        <v>0</v>
      </c>
      <c r="F12811" s="218">
        <v>3.1067374875478602</v>
      </c>
      <c r="G12811" s="218">
        <v>0</v>
      </c>
      <c r="H12811" s="218">
        <v>0</v>
      </c>
      <c r="I12811" t="s">
        <v>35864</v>
      </c>
      <c r="J12811" s="218" t="s">
        <v>35864</v>
      </c>
      <c r="K12811" s="218">
        <v>2</v>
      </c>
      <c r="L12811" s="218">
        <v>-3.65148315370848</v>
      </c>
      <c r="M12811" s="218">
        <v>-0.54474566616061981</v>
      </c>
      <c r="N12811" s="218">
        <v>-3.0824782961198198</v>
      </c>
      <c r="O12811" s="218">
        <v>2.4259191428040339E-2</v>
      </c>
      <c r="P12811" s="218">
        <v>-3.65148315370848</v>
      </c>
      <c r="Q12811" s="218">
        <v>-3.65148315370848</v>
      </c>
      <c r="R12811" s="507">
        <v>-2.0981144099345501</v>
      </c>
      <c r="S12811" s="507">
        <v>-1.5291095523458897</v>
      </c>
      <c r="T12811" s="218">
        <v>-3.65148315370848</v>
      </c>
    </row>
    <row r="12812" spans="1:20" x14ac:dyDescent="0.6">
      <c r="A12812" s="218" t="s">
        <v>35865</v>
      </c>
      <c r="B12812" s="218" t="s">
        <v>35866</v>
      </c>
      <c r="C12812" s="218">
        <v>3.9409290507136499</v>
      </c>
      <c r="D12812" s="218">
        <v>3.4542957575136701</v>
      </c>
      <c r="E12812" s="218">
        <v>0</v>
      </c>
      <c r="F12812" s="218">
        <v>8.24271896778416E-2</v>
      </c>
      <c r="G12812" s="218">
        <v>0</v>
      </c>
      <c r="H12812" s="218">
        <v>0</v>
      </c>
      <c r="I12812" t="s">
        <v>35864</v>
      </c>
      <c r="J12812" s="218" t="s">
        <v>35864</v>
      </c>
      <c r="K12812" s="218">
        <v>2</v>
      </c>
      <c r="L12812" s="218">
        <v>-3.9409290507136499</v>
      </c>
      <c r="M12812" s="218">
        <v>-3.8585018610358084</v>
      </c>
      <c r="N12812" s="218">
        <v>-3.4542957575136701</v>
      </c>
      <c r="O12812" s="218">
        <v>-3.3718685678358287</v>
      </c>
      <c r="P12812" s="218">
        <v>-3.9409290507136499</v>
      </c>
      <c r="Q12812" s="218">
        <v>-3.9409290507136499</v>
      </c>
      <c r="R12812" s="507">
        <v>-3.8997154558747291</v>
      </c>
      <c r="S12812" s="507">
        <v>-3.4130821626747494</v>
      </c>
      <c r="T12812" s="218">
        <v>-3.9409290507136499</v>
      </c>
    </row>
    <row r="12813" spans="1:20" x14ac:dyDescent="0.6">
      <c r="A12813" s="218" t="s">
        <v>35867</v>
      </c>
      <c r="B12813" s="218" t="s">
        <v>35868</v>
      </c>
      <c r="C12813" s="218">
        <v>6.6008437837379601</v>
      </c>
      <c r="D12813" s="218">
        <v>6.6274974093661996</v>
      </c>
      <c r="E12813" s="218">
        <v>6.6442863783862096</v>
      </c>
      <c r="F12813" s="218">
        <v>6.4949973060759998</v>
      </c>
      <c r="G12813" s="218">
        <v>9.9686016136526501</v>
      </c>
      <c r="H12813" s="218">
        <v>6.78579660135268</v>
      </c>
      <c r="I12813" t="s">
        <v>35869</v>
      </c>
      <c r="J12813" s="218" t="s">
        <v>35869</v>
      </c>
      <c r="K12813" s="218">
        <v>1</v>
      </c>
      <c r="L12813" s="218">
        <v>4.3442594648249511E-2</v>
      </c>
      <c r="M12813" s="218">
        <v>-0.10584647766196031</v>
      </c>
      <c r="N12813" s="218">
        <v>1.6788969020010036E-2</v>
      </c>
      <c r="O12813" s="218">
        <v>-0.13250010329019979</v>
      </c>
      <c r="P12813" s="218">
        <v>3.36775782991469</v>
      </c>
      <c r="Q12813" s="218">
        <v>0.18495281761471993</v>
      </c>
      <c r="R12813" s="507">
        <v>-3.1201941506855402E-2</v>
      </c>
      <c r="S12813" s="507">
        <v>-5.7855567135094876E-2</v>
      </c>
      <c r="T12813" s="218">
        <v>1.776355323764705</v>
      </c>
    </row>
    <row r="12814" spans="1:20" x14ac:dyDescent="0.6">
      <c r="A12814" s="218" t="s">
        <v>35870</v>
      </c>
      <c r="B12814" s="218" t="s">
        <v>35871</v>
      </c>
      <c r="C12814" s="218">
        <v>4.5740496423244297</v>
      </c>
      <c r="D12814" s="218">
        <v>4.4851883874101697</v>
      </c>
      <c r="E12814" s="218">
        <v>5.3179362817923703</v>
      </c>
      <c r="F12814" s="218">
        <v>0.71964477111563996</v>
      </c>
      <c r="G12814" s="218">
        <v>0.59580657787600999</v>
      </c>
      <c r="H12814" s="218">
        <v>0</v>
      </c>
      <c r="I12814" t="s">
        <v>35872</v>
      </c>
      <c r="J12814" s="218" t="s">
        <v>35872</v>
      </c>
      <c r="K12814" s="218">
        <v>1</v>
      </c>
      <c r="L12814" s="218">
        <v>0.74388663946794065</v>
      </c>
      <c r="M12814" s="218">
        <v>-3.8544048712087897</v>
      </c>
      <c r="N12814" s="218">
        <v>0.83274789438220065</v>
      </c>
      <c r="O12814" s="218">
        <v>-3.7655436162945297</v>
      </c>
      <c r="P12814" s="218">
        <v>-3.9782430644484199</v>
      </c>
      <c r="Q12814" s="218">
        <v>-4.5740496423244297</v>
      </c>
      <c r="R12814" s="507">
        <v>-1.5552591158704245</v>
      </c>
      <c r="S12814" s="507">
        <v>-1.4663978609561645</v>
      </c>
      <c r="T12814" s="218">
        <v>-4.2761463533864248</v>
      </c>
    </row>
    <row r="12815" spans="1:20" x14ac:dyDescent="0.6">
      <c r="A12815" s="218" t="s">
        <v>35873</v>
      </c>
      <c r="B12815" s="218" t="s">
        <v>35874</v>
      </c>
      <c r="C12815" s="218">
        <v>6.2653125648354902</v>
      </c>
      <c r="D12815" s="218">
        <v>6.20054091221715</v>
      </c>
      <c r="E12815" s="218">
        <v>4.7639265753451996</v>
      </c>
      <c r="F12815" s="218">
        <v>6.16102980909751</v>
      </c>
      <c r="G12815" s="218">
        <v>8.1302062609651795</v>
      </c>
      <c r="H12815" s="218">
        <v>0.23786221336595301</v>
      </c>
      <c r="I12815" t="s">
        <v>35875</v>
      </c>
      <c r="J12815" s="218" t="s">
        <v>35875</v>
      </c>
      <c r="K12815" s="218">
        <v>1</v>
      </c>
      <c r="L12815" s="218">
        <v>-1.5013859894902906</v>
      </c>
      <c r="M12815" s="218">
        <v>-0.10428275573798018</v>
      </c>
      <c r="N12815" s="218">
        <v>-1.4366143368719504</v>
      </c>
      <c r="O12815" s="218">
        <v>-3.9511103119640012E-2</v>
      </c>
      <c r="P12815" s="218">
        <v>1.8648936961296894</v>
      </c>
      <c r="Q12815" s="218">
        <v>-6.027450351469537</v>
      </c>
      <c r="R12815" s="507">
        <v>-0.80283437261413537</v>
      </c>
      <c r="S12815" s="507">
        <v>-0.7380627199957952</v>
      </c>
      <c r="T12815" s="218">
        <v>-2.0812783276699238</v>
      </c>
    </row>
    <row r="12816" spans="1:20" x14ac:dyDescent="0.6">
      <c r="A12816" s="218" t="s">
        <v>35876</v>
      </c>
      <c r="B12816" s="218" t="s">
        <v>35877</v>
      </c>
      <c r="C12816" s="218">
        <v>6.87287620002824</v>
      </c>
      <c r="D12816" s="218">
        <v>6.7896712149090304</v>
      </c>
      <c r="E12816" s="218">
        <v>6.8757537644549798</v>
      </c>
      <c r="F12816" s="218">
        <v>6.3825739782156496</v>
      </c>
      <c r="G12816" s="218">
        <v>7.76413830409171</v>
      </c>
      <c r="H12816" s="218">
        <v>8.0880275659463692</v>
      </c>
      <c r="I12816" t="s">
        <v>35878</v>
      </c>
      <c r="J12816" s="218" t="s">
        <v>35878</v>
      </c>
      <c r="K12816" s="218">
        <v>1</v>
      </c>
      <c r="L12816" s="218">
        <v>2.8775644267398093E-3</v>
      </c>
      <c r="M12816" s="218">
        <v>-0.49030222181259031</v>
      </c>
      <c r="N12816" s="218">
        <v>8.6082549545949405E-2</v>
      </c>
      <c r="O12816" s="218">
        <v>-0.40709723669338072</v>
      </c>
      <c r="P12816" s="218">
        <v>0.89126210406347006</v>
      </c>
      <c r="Q12816" s="218">
        <v>1.2151513659181292</v>
      </c>
      <c r="R12816" s="507">
        <v>-0.24371232869292525</v>
      </c>
      <c r="S12816" s="507">
        <v>-0.16050734357371566</v>
      </c>
      <c r="T12816" s="218">
        <v>1.0532067349907996</v>
      </c>
    </row>
    <row r="12817" spans="1:20" x14ac:dyDescent="0.6">
      <c r="A12817" s="218" t="s">
        <v>35879</v>
      </c>
      <c r="B12817" s="218" t="s">
        <v>35880</v>
      </c>
      <c r="C12817" s="218">
        <v>5.7629240036862397</v>
      </c>
      <c r="D12817" s="218">
        <v>5.6176720749244602</v>
      </c>
      <c r="E12817" s="218">
        <v>5.5721361087659398</v>
      </c>
      <c r="F12817" s="218">
        <v>5.8704710344703104</v>
      </c>
      <c r="G12817" s="218">
        <v>0.38602773444041999</v>
      </c>
      <c r="H12817" s="218">
        <v>0</v>
      </c>
      <c r="I12817" t="s">
        <v>35881</v>
      </c>
      <c r="J12817" s="218" t="s">
        <v>35881</v>
      </c>
      <c r="K12817" s="218">
        <v>1</v>
      </c>
      <c r="L12817" s="218">
        <v>-0.19078789492029991</v>
      </c>
      <c r="M12817" s="218">
        <v>0.10754703078407069</v>
      </c>
      <c r="N12817" s="218">
        <v>-4.5535966158520402E-2</v>
      </c>
      <c r="O12817" s="218">
        <v>0.25279895954585019</v>
      </c>
      <c r="P12817" s="218">
        <v>-5.3768962692458198</v>
      </c>
      <c r="Q12817" s="218">
        <v>-5.7629240036862397</v>
      </c>
      <c r="R12817" s="507">
        <v>-4.162043206811461E-2</v>
      </c>
      <c r="S12817" s="507">
        <v>0.10363149669366489</v>
      </c>
      <c r="T12817" s="218">
        <v>-5.5699101364660297</v>
      </c>
    </row>
    <row r="12818" spans="1:20" x14ac:dyDescent="0.6">
      <c r="A12818" s="218" t="s">
        <v>35882</v>
      </c>
      <c r="B12818" s="218" t="s">
        <v>35883</v>
      </c>
      <c r="C12818" s="218">
        <v>6.3367166736168201</v>
      </c>
      <c r="D12818" s="218">
        <v>6.4006772547702004</v>
      </c>
      <c r="E12818" s="218">
        <v>6.59982336665656</v>
      </c>
      <c r="F12818" s="218">
        <v>6.6415346080848003</v>
      </c>
      <c r="G12818" s="218">
        <v>7.6034962625703297</v>
      </c>
      <c r="H12818" s="218">
        <v>7.7434901550606501</v>
      </c>
      <c r="I12818" t="s">
        <v>35884</v>
      </c>
      <c r="J12818" s="218" t="s">
        <v>35884</v>
      </c>
      <c r="K12818" s="218">
        <v>2</v>
      </c>
      <c r="L12818" s="218">
        <v>0.26310669303973988</v>
      </c>
      <c r="M12818" s="218">
        <v>0.30481793446798022</v>
      </c>
      <c r="N12818" s="218">
        <v>0.19914611188635956</v>
      </c>
      <c r="O12818" s="218">
        <v>0.2408573533145999</v>
      </c>
      <c r="P12818" s="218">
        <v>1.2667795889535096</v>
      </c>
      <c r="Q12818" s="218">
        <v>1.40677348144383</v>
      </c>
      <c r="R12818" s="507">
        <v>0.28396231375386005</v>
      </c>
      <c r="S12818" s="507">
        <v>0.22000173260047973</v>
      </c>
      <c r="T12818" s="218">
        <v>1.3367765351986698</v>
      </c>
    </row>
    <row r="12819" spans="1:20" x14ac:dyDescent="0.6">
      <c r="A12819" s="218" t="s">
        <v>35885</v>
      </c>
      <c r="B12819" s="218" t="s">
        <v>35886</v>
      </c>
      <c r="C12819" s="218">
        <v>3.20681890050147</v>
      </c>
      <c r="D12819" s="218">
        <v>3.1691138875163398</v>
      </c>
      <c r="E12819" s="218">
        <v>1.7905274795959401</v>
      </c>
      <c r="F12819" s="218">
        <v>4.1802190964661E-2</v>
      </c>
      <c r="G12819" s="218">
        <v>0</v>
      </c>
      <c r="H12819" s="218">
        <v>0</v>
      </c>
      <c r="I12819" t="s">
        <v>35884</v>
      </c>
      <c r="J12819" s="218" t="s">
        <v>35884</v>
      </c>
      <c r="K12819" s="218">
        <v>2</v>
      </c>
      <c r="L12819" s="218">
        <v>-1.41629142090553</v>
      </c>
      <c r="M12819" s="218">
        <v>-3.1650167095368089</v>
      </c>
      <c r="N12819" s="218">
        <v>-1.3785864079203998</v>
      </c>
      <c r="O12819" s="218">
        <v>-3.1273116965516787</v>
      </c>
      <c r="P12819" s="218">
        <v>-3.20681890050147</v>
      </c>
      <c r="Q12819" s="218">
        <v>-3.20681890050147</v>
      </c>
      <c r="R12819" s="507">
        <v>-2.2906540652211693</v>
      </c>
      <c r="S12819" s="507">
        <v>-2.2529490522360391</v>
      </c>
      <c r="T12819" s="218">
        <v>-3.20681890050147</v>
      </c>
    </row>
    <row r="12820" spans="1:20" x14ac:dyDescent="0.6">
      <c r="A12820" s="218" t="s">
        <v>35887</v>
      </c>
      <c r="B12820" s="218" t="s">
        <v>35888</v>
      </c>
      <c r="C12820" s="218">
        <v>4.7090251160022101</v>
      </c>
      <c r="D12820" s="218">
        <v>4.6410869141272899</v>
      </c>
      <c r="E12820" s="218">
        <v>5.8461944865117603</v>
      </c>
      <c r="F12820" s="218">
        <v>4.1740372761089697</v>
      </c>
      <c r="G12820" s="218">
        <v>0.69026577864285299</v>
      </c>
      <c r="H12820" s="218">
        <v>0</v>
      </c>
      <c r="I12820" t="s">
        <v>35889</v>
      </c>
      <c r="J12820" s="218" t="s">
        <v>35889</v>
      </c>
      <c r="K12820" s="218">
        <v>1</v>
      </c>
      <c r="L12820" s="218">
        <v>1.1371693705095502</v>
      </c>
      <c r="M12820" s="218">
        <v>-0.53498783989324039</v>
      </c>
      <c r="N12820" s="218">
        <v>1.2051075723844704</v>
      </c>
      <c r="O12820" s="218">
        <v>-0.46704963801832022</v>
      </c>
      <c r="P12820" s="218">
        <v>-4.0187593373593575</v>
      </c>
      <c r="Q12820" s="218">
        <v>-4.7090251160022101</v>
      </c>
      <c r="R12820" s="507">
        <v>0.30109076530815493</v>
      </c>
      <c r="S12820" s="507">
        <v>0.3690289671830751</v>
      </c>
      <c r="T12820" s="218">
        <v>-4.3638922266807842</v>
      </c>
    </row>
    <row r="12821" spans="1:20" x14ac:dyDescent="0.6">
      <c r="A12821" s="218" t="s">
        <v>35890</v>
      </c>
      <c r="B12821" s="218" t="s">
        <v>35891</v>
      </c>
      <c r="C12821" s="218">
        <v>4.0139790191808</v>
      </c>
      <c r="D12821" s="218">
        <v>3.80819586094968</v>
      </c>
      <c r="E12821" s="218">
        <v>5.44016568968664E-2</v>
      </c>
      <c r="F12821" s="218">
        <v>2.7637492866753099</v>
      </c>
      <c r="G12821" s="218">
        <v>0</v>
      </c>
      <c r="H12821" s="218">
        <v>0</v>
      </c>
      <c r="I12821" t="s">
        <v>35892</v>
      </c>
      <c r="J12821" s="218" t="s">
        <v>35892</v>
      </c>
      <c r="K12821" s="218">
        <v>2</v>
      </c>
      <c r="L12821" s="218">
        <v>-3.9595773622839334</v>
      </c>
      <c r="M12821" s="218">
        <v>-1.2502297325054901</v>
      </c>
      <c r="N12821" s="218">
        <v>-3.7537942040528134</v>
      </c>
      <c r="O12821" s="218">
        <v>-1.04444657427437</v>
      </c>
      <c r="P12821" s="218">
        <v>-4.0139790191808</v>
      </c>
      <c r="Q12821" s="218">
        <v>-4.0139790191808</v>
      </c>
      <c r="R12821" s="507">
        <v>-2.604903547394712</v>
      </c>
      <c r="S12821" s="507">
        <v>-2.3991203891635919</v>
      </c>
      <c r="T12821" s="218">
        <v>-4.0139790191808</v>
      </c>
    </row>
    <row r="12822" spans="1:20" x14ac:dyDescent="0.6">
      <c r="A12822" s="218" t="s">
        <v>35893</v>
      </c>
      <c r="B12822" s="218" t="s">
        <v>35894</v>
      </c>
      <c r="C12822" s="218">
        <v>4.3565671401182797</v>
      </c>
      <c r="D12822" s="218">
        <v>3.9279448501809799</v>
      </c>
      <c r="E12822" s="218">
        <v>5.44016568968664E-2</v>
      </c>
      <c r="F12822" s="218">
        <v>0</v>
      </c>
      <c r="G12822" s="218">
        <v>0</v>
      </c>
      <c r="H12822" s="218">
        <v>0</v>
      </c>
      <c r="I12822" t="s">
        <v>35892</v>
      </c>
      <c r="J12822" s="218" t="s">
        <v>35892</v>
      </c>
      <c r="K12822" s="218">
        <v>2</v>
      </c>
      <c r="L12822" s="218">
        <v>-4.3021654832214136</v>
      </c>
      <c r="M12822" s="218">
        <v>-4.3565671401182797</v>
      </c>
      <c r="N12822" s="218">
        <v>-3.8735431932841133</v>
      </c>
      <c r="O12822" s="218">
        <v>-3.9279448501809799</v>
      </c>
      <c r="P12822" s="218">
        <v>-4.3565671401182797</v>
      </c>
      <c r="Q12822" s="218">
        <v>-4.3565671401182797</v>
      </c>
      <c r="R12822" s="507">
        <v>-4.3293663116698466</v>
      </c>
      <c r="S12822" s="507">
        <v>-3.9007440217325469</v>
      </c>
      <c r="T12822" s="218">
        <v>-4.3565671401182797</v>
      </c>
    </row>
    <row r="12823" spans="1:20" x14ac:dyDescent="0.6">
      <c r="A12823" s="218" t="s">
        <v>35895</v>
      </c>
      <c r="B12823" s="218" t="s">
        <v>35896</v>
      </c>
      <c r="C12823" s="218">
        <v>5.6585742179202398</v>
      </c>
      <c r="D12823" s="218">
        <v>5.6339466347857199</v>
      </c>
      <c r="E12823" s="218">
        <v>5.1916499405250898</v>
      </c>
      <c r="F12823" s="218">
        <v>5.4693854690141901</v>
      </c>
      <c r="G12823" s="218">
        <v>0.94138514970795095</v>
      </c>
      <c r="H12823" s="218">
        <v>0.23786221336595301</v>
      </c>
      <c r="I12823" t="s">
        <v>35897</v>
      </c>
      <c r="J12823" s="218" t="s">
        <v>35898</v>
      </c>
      <c r="K12823" s="218">
        <v>1</v>
      </c>
      <c r="L12823" s="218">
        <v>-0.46692427739515008</v>
      </c>
      <c r="M12823" s="218">
        <v>-0.18918874890604975</v>
      </c>
      <c r="N12823" s="218">
        <v>-0.44229669426063012</v>
      </c>
      <c r="O12823" s="218">
        <v>-0.16456116577152979</v>
      </c>
      <c r="P12823" s="218">
        <v>-4.7171890682122886</v>
      </c>
      <c r="Q12823" s="218">
        <v>-5.4207120045542867</v>
      </c>
      <c r="R12823" s="507">
        <v>-0.32805651315059992</v>
      </c>
      <c r="S12823" s="507">
        <v>-0.30342893001607996</v>
      </c>
      <c r="T12823" s="218">
        <v>-5.0689505363832872</v>
      </c>
    </row>
    <row r="12824" spans="1:20" x14ac:dyDescent="0.6">
      <c r="A12824" s="218" t="s">
        <v>35899</v>
      </c>
      <c r="B12824" s="218" t="s">
        <v>35900</v>
      </c>
      <c r="C12824" s="218">
        <v>7.3149151316391299</v>
      </c>
      <c r="D12824" s="218">
        <v>7.2449968121722996</v>
      </c>
      <c r="E12824" s="218">
        <v>7.3064006104628403</v>
      </c>
      <c r="F12824" s="218">
        <v>6.6136536262349201</v>
      </c>
      <c r="G12824" s="218">
        <v>1.45337470871665</v>
      </c>
      <c r="H12824" s="218">
        <v>0.123827711997599</v>
      </c>
      <c r="I12824" t="s">
        <v>35901</v>
      </c>
      <c r="J12824" s="218" t="s">
        <v>35902</v>
      </c>
      <c r="K12824" s="218">
        <v>2</v>
      </c>
      <c r="L12824" s="218">
        <v>-8.5145211762895912E-3</v>
      </c>
      <c r="M12824" s="218">
        <v>-0.70126150540420973</v>
      </c>
      <c r="N12824" s="218">
        <v>6.1403798290540657E-2</v>
      </c>
      <c r="O12824" s="218">
        <v>-0.63134318593737948</v>
      </c>
      <c r="P12824" s="218">
        <v>-5.8615404229224799</v>
      </c>
      <c r="Q12824" s="218">
        <v>-7.1910874196415309</v>
      </c>
      <c r="R12824" s="507">
        <v>-0.35488801329024966</v>
      </c>
      <c r="S12824" s="507">
        <v>-0.28496969382341941</v>
      </c>
      <c r="T12824" s="218">
        <v>-6.5263139212820054</v>
      </c>
    </row>
    <row r="12825" spans="1:20" x14ac:dyDescent="0.6">
      <c r="A12825" s="218" t="s">
        <v>35903</v>
      </c>
      <c r="B12825" s="218" t="s">
        <v>35904</v>
      </c>
      <c r="C12825" s="218">
        <v>5.0049168176432897</v>
      </c>
      <c r="D12825" s="218">
        <v>4.6968308420540303</v>
      </c>
      <c r="E12825" s="218">
        <v>5.44016568968664E-2</v>
      </c>
      <c r="F12825" s="218">
        <v>4.1996541965663798</v>
      </c>
      <c r="G12825" s="218">
        <v>0</v>
      </c>
      <c r="H12825" s="218">
        <v>0</v>
      </c>
      <c r="I12825" t="s">
        <v>35901</v>
      </c>
      <c r="J12825" s="218" t="s">
        <v>35902</v>
      </c>
      <c r="K12825" s="218">
        <v>2</v>
      </c>
      <c r="L12825" s="218">
        <v>-4.9505151607464235</v>
      </c>
      <c r="M12825" s="218">
        <v>-0.80526262107690982</v>
      </c>
      <c r="N12825" s="218">
        <v>-4.6424291851571642</v>
      </c>
      <c r="O12825" s="218">
        <v>-0.4971766454876505</v>
      </c>
      <c r="P12825" s="218">
        <v>-5.0049168176432897</v>
      </c>
      <c r="Q12825" s="218">
        <v>-5.0049168176432897</v>
      </c>
      <c r="R12825" s="507">
        <v>-2.8778888909116667</v>
      </c>
      <c r="S12825" s="507">
        <v>-2.5698029153224073</v>
      </c>
      <c r="T12825" s="218">
        <v>-5.0049168176432897</v>
      </c>
    </row>
    <row r="12826" spans="1:20" x14ac:dyDescent="0.6">
      <c r="A12826" s="218" t="s">
        <v>35905</v>
      </c>
      <c r="B12826" s="218" t="s">
        <v>35906</v>
      </c>
      <c r="C12826" s="218">
        <v>6.0796805842563497</v>
      </c>
      <c r="D12826" s="218">
        <v>6.2974809458646801</v>
      </c>
      <c r="E12826" s="218">
        <v>5.7495485922356897</v>
      </c>
      <c r="F12826" s="218">
        <v>6.2589834361148498</v>
      </c>
      <c r="G12826" s="218">
        <v>5.9766306984503803</v>
      </c>
      <c r="H12826" s="218">
        <v>6.6089939321501801</v>
      </c>
      <c r="I12826" t="s">
        <v>35907</v>
      </c>
      <c r="J12826" s="218" t="s">
        <v>35907</v>
      </c>
      <c r="K12826" s="218">
        <v>2</v>
      </c>
      <c r="L12826" s="218">
        <v>-0.33013199202066001</v>
      </c>
      <c r="M12826" s="218">
        <v>0.17930285185850003</v>
      </c>
      <c r="N12826" s="218">
        <v>-0.5479323536289904</v>
      </c>
      <c r="O12826" s="218">
        <v>-3.849750974983035E-2</v>
      </c>
      <c r="P12826" s="218">
        <v>-0.10304988580596941</v>
      </c>
      <c r="Q12826" s="218">
        <v>0.52931334789383033</v>
      </c>
      <c r="R12826" s="507">
        <v>-7.541457008107999E-2</v>
      </c>
      <c r="S12826" s="507">
        <v>-0.29321493168941037</v>
      </c>
      <c r="T12826" s="218">
        <v>0.21313173104393046</v>
      </c>
    </row>
    <row r="12827" spans="1:20" x14ac:dyDescent="0.6">
      <c r="A12827" s="218" t="s">
        <v>35908</v>
      </c>
      <c r="B12827" s="218" t="s">
        <v>35909</v>
      </c>
      <c r="C12827" s="218">
        <v>1.22586163939296</v>
      </c>
      <c r="D12827" s="218">
        <v>0.60810754805529499</v>
      </c>
      <c r="E12827" s="218">
        <v>0</v>
      </c>
      <c r="F12827" s="218">
        <v>0</v>
      </c>
      <c r="G12827" s="218">
        <v>0</v>
      </c>
      <c r="H12827" s="218">
        <v>0</v>
      </c>
      <c r="I12827" t="s">
        <v>35907</v>
      </c>
      <c r="J12827" s="218" t="s">
        <v>35907</v>
      </c>
      <c r="K12827" s="218">
        <v>2</v>
      </c>
      <c r="L12827" s="218">
        <v>-1.22586163939296</v>
      </c>
      <c r="M12827" s="218">
        <v>-1.22586163939296</v>
      </c>
      <c r="N12827" s="218">
        <v>-0.60810754805529499</v>
      </c>
      <c r="O12827" s="218">
        <v>-0.60810754805529499</v>
      </c>
      <c r="P12827" s="218">
        <v>-1.22586163939296</v>
      </c>
      <c r="Q12827" s="218">
        <v>-1.22586163939296</v>
      </c>
      <c r="R12827" s="507">
        <v>-1.22586163939296</v>
      </c>
      <c r="S12827" s="507">
        <v>-0.60810754805529499</v>
      </c>
      <c r="T12827" s="218">
        <v>-1.22586163939296</v>
      </c>
    </row>
    <row r="12828" spans="1:20" x14ac:dyDescent="0.6">
      <c r="A12828" s="218" t="s">
        <v>35910</v>
      </c>
      <c r="B12828" s="218" t="s">
        <v>35911</v>
      </c>
      <c r="C12828" s="218">
        <v>7.0257871709993198</v>
      </c>
      <c r="D12828" s="218">
        <v>7.1812845544286299</v>
      </c>
      <c r="E12828" s="218">
        <v>6.8194350022443802</v>
      </c>
      <c r="F12828" s="218">
        <v>7.5620651043373899</v>
      </c>
      <c r="G12828" s="218">
        <v>7.0577389103473598</v>
      </c>
      <c r="H12828" s="218">
        <v>8.01742814899408</v>
      </c>
      <c r="I12828" t="s">
        <v>35912</v>
      </c>
      <c r="J12828" s="218" t="s">
        <v>35912</v>
      </c>
      <c r="K12828" s="218">
        <v>1</v>
      </c>
      <c r="L12828" s="218">
        <v>-0.20635216875493967</v>
      </c>
      <c r="M12828" s="218">
        <v>0.53627793333807006</v>
      </c>
      <c r="N12828" s="218">
        <v>-0.36184955218424975</v>
      </c>
      <c r="O12828" s="218">
        <v>0.38078054990875998</v>
      </c>
      <c r="P12828" s="218">
        <v>3.1951739348039965E-2</v>
      </c>
      <c r="Q12828" s="218">
        <v>0.99164097799476014</v>
      </c>
      <c r="R12828" s="507">
        <v>0.16496288229156519</v>
      </c>
      <c r="S12828" s="507">
        <v>9.4654988622551173E-3</v>
      </c>
      <c r="T12828" s="218">
        <v>0.51179635867140005</v>
      </c>
    </row>
    <row r="12829" spans="1:20" x14ac:dyDescent="0.6">
      <c r="A12829" s="218" t="s">
        <v>35913</v>
      </c>
      <c r="B12829" s="218" t="s">
        <v>35914</v>
      </c>
      <c r="C12829" s="218">
        <v>6.2443224675055902</v>
      </c>
      <c r="D12829" s="218">
        <v>5.8253394417625701</v>
      </c>
      <c r="E12829" s="218">
        <v>6.2127162556476296</v>
      </c>
      <c r="F12829" s="218">
        <v>6.3713467817328002</v>
      </c>
      <c r="G12829" s="218">
        <v>1.78840299136486</v>
      </c>
      <c r="H12829" s="218">
        <v>0.123827711997599</v>
      </c>
      <c r="I12829" t="s">
        <v>35915</v>
      </c>
      <c r="J12829" s="218" t="s">
        <v>35915</v>
      </c>
      <c r="K12829" s="218">
        <v>1</v>
      </c>
      <c r="L12829" s="218">
        <v>-3.1606211857960531E-2</v>
      </c>
      <c r="M12829" s="218">
        <v>0.12702431422721006</v>
      </c>
      <c r="N12829" s="218">
        <v>0.38737681388505951</v>
      </c>
      <c r="O12829" s="218">
        <v>0.5460073399702301</v>
      </c>
      <c r="P12829" s="218">
        <v>-4.4559194761407301</v>
      </c>
      <c r="Q12829" s="218">
        <v>-6.1204947555079912</v>
      </c>
      <c r="R12829" s="507">
        <v>4.7709051184624762E-2</v>
      </c>
      <c r="S12829" s="507">
        <v>0.46669207692764481</v>
      </c>
      <c r="T12829" s="218">
        <v>-5.2882071158243606</v>
      </c>
    </row>
    <row r="12830" spans="1:20" x14ac:dyDescent="0.6">
      <c r="A12830" s="218" t="s">
        <v>35916</v>
      </c>
      <c r="B12830" s="218" t="s">
        <v>35917</v>
      </c>
      <c r="C12830" s="218">
        <v>3.9700699314307299</v>
      </c>
      <c r="D12830" s="218">
        <v>3.7212642690490001</v>
      </c>
      <c r="E12830" s="218">
        <v>0</v>
      </c>
      <c r="F12830" s="218">
        <v>4.21114956352445</v>
      </c>
      <c r="G12830" s="218">
        <v>0</v>
      </c>
      <c r="H12830" s="218">
        <v>0</v>
      </c>
      <c r="I12830" t="s">
        <v>35918</v>
      </c>
      <c r="J12830" s="218" t="s">
        <v>35918</v>
      </c>
      <c r="K12830" s="218">
        <v>1</v>
      </c>
      <c r="L12830" s="218">
        <v>-3.9700699314307299</v>
      </c>
      <c r="M12830" s="218">
        <v>0.24107963209372008</v>
      </c>
      <c r="N12830" s="218">
        <v>-3.7212642690490001</v>
      </c>
      <c r="O12830" s="218">
        <v>0.48988529447544993</v>
      </c>
      <c r="P12830" s="218">
        <v>-3.9700699314307299</v>
      </c>
      <c r="Q12830" s="218">
        <v>-3.9700699314307299</v>
      </c>
      <c r="R12830" s="507">
        <v>-1.8644951496685049</v>
      </c>
      <c r="S12830" s="507">
        <v>-1.6156894872867751</v>
      </c>
      <c r="T12830" s="218">
        <v>-3.9700699314307299</v>
      </c>
    </row>
    <row r="12831" spans="1:20" x14ac:dyDescent="0.6">
      <c r="A12831" s="218" t="s">
        <v>35919</v>
      </c>
      <c r="B12831" s="218" t="s">
        <v>35920</v>
      </c>
      <c r="C12831" s="218">
        <v>3.9462713616338001</v>
      </c>
      <c r="D12831" s="218">
        <v>3.6287567108608298</v>
      </c>
      <c r="E12831" s="218">
        <v>5.6492783280880996</v>
      </c>
      <c r="F12831" s="218">
        <v>4.9576874774258703</v>
      </c>
      <c r="G12831" s="218">
        <v>1.1552061784318599</v>
      </c>
      <c r="H12831" s="218">
        <v>0</v>
      </c>
      <c r="I12831" t="s">
        <v>179</v>
      </c>
      <c r="J12831" s="218" t="s">
        <v>179</v>
      </c>
      <c r="K12831" s="218">
        <v>1</v>
      </c>
      <c r="L12831" s="218">
        <v>1.7030069664542995</v>
      </c>
      <c r="M12831" s="218">
        <v>1.0114161157920702</v>
      </c>
      <c r="N12831" s="218">
        <v>2.0205216172272698</v>
      </c>
      <c r="O12831" s="218">
        <v>1.3289307665650405</v>
      </c>
      <c r="P12831" s="218">
        <v>-2.7910651832019404</v>
      </c>
      <c r="Q12831" s="218">
        <v>-3.9462713616338001</v>
      </c>
      <c r="R12831" s="507">
        <v>1.3572115411231849</v>
      </c>
      <c r="S12831" s="507">
        <v>1.6747261918961551</v>
      </c>
      <c r="T12831" s="218">
        <v>-3.36866827241787</v>
      </c>
    </row>
    <row r="12832" spans="1:20" x14ac:dyDescent="0.6">
      <c r="A12832" s="218" t="s">
        <v>35921</v>
      </c>
      <c r="B12832" s="218" t="s">
        <v>35922</v>
      </c>
      <c r="C12832" s="218">
        <v>5.3352423121796901</v>
      </c>
      <c r="D12832" s="218">
        <v>5.3439151446908602</v>
      </c>
      <c r="E12832" s="218">
        <v>3.6690996464861199</v>
      </c>
      <c r="F12832" s="218">
        <v>4.8097754590303499</v>
      </c>
      <c r="G12832" s="218">
        <v>0.86243763809848095</v>
      </c>
      <c r="H12832" s="218">
        <v>0.123827711997599</v>
      </c>
      <c r="I12832" t="s">
        <v>35923</v>
      </c>
      <c r="J12832" s="218" t="s">
        <v>35923</v>
      </c>
      <c r="K12832" s="218">
        <v>1</v>
      </c>
      <c r="L12832" s="218">
        <v>-1.6661426656935703</v>
      </c>
      <c r="M12832" s="218">
        <v>-0.52546685314934027</v>
      </c>
      <c r="N12832" s="218">
        <v>-1.6748154982047403</v>
      </c>
      <c r="O12832" s="218">
        <v>-0.53413968566051029</v>
      </c>
      <c r="P12832" s="218">
        <v>-4.4728046740812095</v>
      </c>
      <c r="Q12832" s="218">
        <v>-5.2114146001820911</v>
      </c>
      <c r="R12832" s="507">
        <v>-1.0958047594214553</v>
      </c>
      <c r="S12832" s="507">
        <v>-1.1044775919326253</v>
      </c>
      <c r="T12832" s="218">
        <v>-4.8421096371316503</v>
      </c>
    </row>
    <row r="12833" spans="1:20" x14ac:dyDescent="0.6">
      <c r="A12833" s="218" t="s">
        <v>35924</v>
      </c>
      <c r="B12833" s="218" t="s">
        <v>35925</v>
      </c>
      <c r="C12833" s="218">
        <v>4.5302540455235798</v>
      </c>
      <c r="D12833" s="218">
        <v>4.25451216187796</v>
      </c>
      <c r="E12833" s="218">
        <v>3.5368263804315001</v>
      </c>
      <c r="F12833" s="218">
        <v>3.91757376407101</v>
      </c>
      <c r="G12833" s="218">
        <v>0.59580657787600999</v>
      </c>
      <c r="H12833" s="218">
        <v>0</v>
      </c>
      <c r="I12833" t="s">
        <v>35926</v>
      </c>
      <c r="J12833" s="218" t="s">
        <v>35926</v>
      </c>
      <c r="K12833" s="218">
        <v>1</v>
      </c>
      <c r="L12833" s="218">
        <v>-0.99342766509207969</v>
      </c>
      <c r="M12833" s="218">
        <v>-0.61268028145256981</v>
      </c>
      <c r="N12833" s="218">
        <v>-0.71768578144645989</v>
      </c>
      <c r="O12833" s="218">
        <v>-0.33693839780695001</v>
      </c>
      <c r="P12833" s="218">
        <v>-3.93444746764757</v>
      </c>
      <c r="Q12833" s="218">
        <v>-4.5302540455235798</v>
      </c>
      <c r="R12833" s="507">
        <v>-0.80305397327232475</v>
      </c>
      <c r="S12833" s="507">
        <v>-0.52731208962670495</v>
      </c>
      <c r="T12833" s="218">
        <v>-4.2323507565855749</v>
      </c>
    </row>
    <row r="12834" spans="1:20" x14ac:dyDescent="0.6">
      <c r="A12834" s="218" t="s">
        <v>35927</v>
      </c>
      <c r="B12834" s="218" t="s">
        <v>35928</v>
      </c>
      <c r="C12834" s="218">
        <v>5.3137030591888399</v>
      </c>
      <c r="D12834" s="218">
        <v>5.4065508841835799</v>
      </c>
      <c r="E12834" s="218">
        <v>4.6949671960239199</v>
      </c>
      <c r="F12834" s="218">
        <v>5.7884358951338601</v>
      </c>
      <c r="G12834" s="218">
        <v>8.3906248538917403</v>
      </c>
      <c r="H12834" s="218">
        <v>0.123827711997599</v>
      </c>
      <c r="I12834" t="s">
        <v>35929</v>
      </c>
      <c r="J12834" s="218" t="s">
        <v>35929</v>
      </c>
      <c r="K12834" s="218">
        <v>2</v>
      </c>
      <c r="L12834" s="218">
        <v>-0.61873586316492002</v>
      </c>
      <c r="M12834" s="218">
        <v>0.47473283594502025</v>
      </c>
      <c r="N12834" s="218">
        <v>-0.71158368815966</v>
      </c>
      <c r="O12834" s="218">
        <v>0.38188501095028027</v>
      </c>
      <c r="P12834" s="218">
        <v>3.0769217947029004</v>
      </c>
      <c r="Q12834" s="218">
        <v>-5.1898753471912409</v>
      </c>
      <c r="R12834" s="507">
        <v>-7.2001513609949885E-2</v>
      </c>
      <c r="S12834" s="507">
        <v>-0.16484933860468987</v>
      </c>
      <c r="T12834" s="218">
        <v>-1.0564767762441702</v>
      </c>
    </row>
    <row r="12835" spans="1:20" x14ac:dyDescent="0.6">
      <c r="A12835" s="218" t="s">
        <v>35930</v>
      </c>
      <c r="B12835" s="218" t="s">
        <v>35931</v>
      </c>
      <c r="C12835" s="218">
        <v>4.6868562198185302</v>
      </c>
      <c r="D12835" s="218">
        <v>3.9976656447132202</v>
      </c>
      <c r="E12835" s="218">
        <v>4.2231935181521001</v>
      </c>
      <c r="F12835" s="218">
        <v>4.7776637790263496</v>
      </c>
      <c r="G12835" s="218">
        <v>0</v>
      </c>
      <c r="H12835" s="218">
        <v>0</v>
      </c>
      <c r="I12835" t="s">
        <v>35929</v>
      </c>
      <c r="J12835" s="218" t="s">
        <v>35929</v>
      </c>
      <c r="K12835" s="218">
        <v>2</v>
      </c>
      <c r="L12835" s="218">
        <v>-0.46366270166643009</v>
      </c>
      <c r="M12835" s="218">
        <v>9.0807559207819466E-2</v>
      </c>
      <c r="N12835" s="218">
        <v>0.22552787343887992</v>
      </c>
      <c r="O12835" s="218">
        <v>0.77999813431312948</v>
      </c>
      <c r="P12835" s="218">
        <v>-4.6868562198185302</v>
      </c>
      <c r="Q12835" s="218">
        <v>-4.6868562198185302</v>
      </c>
      <c r="R12835" s="507">
        <v>-0.18642757122930531</v>
      </c>
      <c r="S12835" s="507">
        <v>0.5027630038760047</v>
      </c>
      <c r="T12835" s="218">
        <v>-4.6868562198185302</v>
      </c>
    </row>
    <row r="12836" spans="1:20" x14ac:dyDescent="0.6">
      <c r="A12836" s="218" t="s">
        <v>35932</v>
      </c>
      <c r="B12836" s="218" t="s">
        <v>35933</v>
      </c>
      <c r="C12836" s="218">
        <v>5.4478110481273196</v>
      </c>
      <c r="D12836" s="218">
        <v>5.1445234457537898</v>
      </c>
      <c r="E12836" s="218">
        <v>6.5199150242006203</v>
      </c>
      <c r="F12836" s="218">
        <v>6.3191832072853904</v>
      </c>
      <c r="G12836" s="218">
        <v>5.3606197712952897</v>
      </c>
      <c r="H12836" s="218">
        <v>0.53417109941065899</v>
      </c>
      <c r="I12836" t="s">
        <v>35934</v>
      </c>
      <c r="J12836" s="218" t="s">
        <v>35934</v>
      </c>
      <c r="K12836" s="218">
        <v>1</v>
      </c>
      <c r="L12836" s="218">
        <v>1.0721039760733007</v>
      </c>
      <c r="M12836" s="218">
        <v>0.87137215915807076</v>
      </c>
      <c r="N12836" s="218">
        <v>1.3753915784468305</v>
      </c>
      <c r="O12836" s="218">
        <v>1.1746597615316006</v>
      </c>
      <c r="P12836" s="218">
        <v>-8.7191276832029985E-2</v>
      </c>
      <c r="Q12836" s="218">
        <v>-4.9136399487166607</v>
      </c>
      <c r="R12836" s="507">
        <v>0.97173806761568571</v>
      </c>
      <c r="S12836" s="507">
        <v>1.2750256699892155</v>
      </c>
      <c r="T12836" s="218">
        <v>-2.5004156127743453</v>
      </c>
    </row>
    <row r="12837" spans="1:20" x14ac:dyDescent="0.6">
      <c r="A12837" s="218" t="s">
        <v>35935</v>
      </c>
      <c r="B12837" s="218" t="s">
        <v>35936</v>
      </c>
      <c r="C12837" s="218">
        <v>5.3989697024418897</v>
      </c>
      <c r="D12837" s="218">
        <v>5.39984855629175</v>
      </c>
      <c r="E12837" s="218">
        <v>4.1057415926119596</v>
      </c>
      <c r="F12837" s="218">
        <v>5.2236727204908098</v>
      </c>
      <c r="G12837" s="218">
        <v>0.69026577864285299</v>
      </c>
      <c r="H12837" s="218">
        <v>0.123827711997599</v>
      </c>
      <c r="I12837" t="s">
        <v>35937</v>
      </c>
      <c r="J12837" s="218" t="s">
        <v>35937</v>
      </c>
      <c r="K12837" s="218">
        <v>1</v>
      </c>
      <c r="L12837" s="218">
        <v>-1.2932281098299301</v>
      </c>
      <c r="M12837" s="218">
        <v>-0.1752969819510799</v>
      </c>
      <c r="N12837" s="218">
        <v>-1.2941069636797904</v>
      </c>
      <c r="O12837" s="218">
        <v>-0.17617583580094021</v>
      </c>
      <c r="P12837" s="218">
        <v>-4.7087039237990371</v>
      </c>
      <c r="Q12837" s="218">
        <v>-5.2751419904442907</v>
      </c>
      <c r="R12837" s="507">
        <v>-0.73426254589050499</v>
      </c>
      <c r="S12837" s="507">
        <v>-0.7351413997403653</v>
      </c>
      <c r="T12837" s="218">
        <v>-4.9919229571216643</v>
      </c>
    </row>
    <row r="12838" spans="1:20" x14ac:dyDescent="0.6">
      <c r="A12838" s="218" t="s">
        <v>35938</v>
      </c>
      <c r="B12838" s="218" t="s">
        <v>35939</v>
      </c>
      <c r="C12838" s="218">
        <v>7.20583604220458</v>
      </c>
      <c r="D12838" s="218">
        <v>7.2958214623666002</v>
      </c>
      <c r="E12838" s="218">
        <v>7.7966705406627197</v>
      </c>
      <c r="F12838" s="218">
        <v>7.3682657846606299</v>
      </c>
      <c r="G12838" s="218">
        <v>7.17977923710525</v>
      </c>
      <c r="H12838" s="218">
        <v>0.34353965418307397</v>
      </c>
      <c r="I12838" t="s">
        <v>35940</v>
      </c>
      <c r="J12838" s="218" t="s">
        <v>35940</v>
      </c>
      <c r="K12838" s="218">
        <v>3</v>
      </c>
      <c r="L12838" s="218">
        <v>0.59083449845813973</v>
      </c>
      <c r="M12838" s="218">
        <v>0.16242974245604991</v>
      </c>
      <c r="N12838" s="218">
        <v>0.50084907829611947</v>
      </c>
      <c r="O12838" s="218">
        <v>7.2444322294029639E-2</v>
      </c>
      <c r="P12838" s="218">
        <v>-2.6056805099329949E-2</v>
      </c>
      <c r="Q12838" s="218">
        <v>-6.8622963880215062</v>
      </c>
      <c r="R12838" s="507">
        <v>0.37663212045709482</v>
      </c>
      <c r="S12838" s="507">
        <v>0.28664670029507455</v>
      </c>
      <c r="T12838" s="218">
        <v>-3.4441765965604181</v>
      </c>
    </row>
    <row r="12839" spans="1:20" x14ac:dyDescent="0.6">
      <c r="A12839" s="218" t="s">
        <v>35941</v>
      </c>
      <c r="B12839" s="218" t="s">
        <v>35942</v>
      </c>
      <c r="C12839" s="218">
        <v>6.6556819854385898</v>
      </c>
      <c r="D12839" s="218">
        <v>6.6164588415685897</v>
      </c>
      <c r="E12839" s="218">
        <v>7.4362732569621199</v>
      </c>
      <c r="F12839" s="218">
        <v>6.38104813196815</v>
      </c>
      <c r="G12839" s="218">
        <v>1.7003491969139299</v>
      </c>
      <c r="H12839" s="218">
        <v>8.4738865555863701</v>
      </c>
      <c r="I12839" t="s">
        <v>35940</v>
      </c>
      <c r="J12839" s="218" t="s">
        <v>35940</v>
      </c>
      <c r="K12839" s="218">
        <v>3</v>
      </c>
      <c r="L12839" s="218">
        <v>0.78059127152353014</v>
      </c>
      <c r="M12839" s="218">
        <v>-0.27463385347043978</v>
      </c>
      <c r="N12839" s="218">
        <v>0.81981441539353028</v>
      </c>
      <c r="O12839" s="218">
        <v>-0.23541070960043964</v>
      </c>
      <c r="P12839" s="218">
        <v>-4.9553327885246601</v>
      </c>
      <c r="Q12839" s="218">
        <v>1.8182045701477803</v>
      </c>
      <c r="R12839" s="507">
        <v>0.25297870902654518</v>
      </c>
      <c r="S12839" s="507">
        <v>0.29220185289654532</v>
      </c>
      <c r="T12839" s="218">
        <v>-1.5685641091884399</v>
      </c>
    </row>
    <row r="12840" spans="1:20" x14ac:dyDescent="0.6">
      <c r="A12840" s="218" t="s">
        <v>35943</v>
      </c>
      <c r="B12840" s="218" t="s">
        <v>35944</v>
      </c>
      <c r="C12840" s="218">
        <v>6.8466903549871301</v>
      </c>
      <c r="D12840" s="218">
        <v>6.9230312665612104</v>
      </c>
      <c r="E12840" s="218">
        <v>6.3617245569786602</v>
      </c>
      <c r="F12840" s="218">
        <v>7.5589195363743702</v>
      </c>
      <c r="G12840" s="218">
        <v>0.86243763809848095</v>
      </c>
      <c r="H12840" s="218">
        <v>0.34353965418307397</v>
      </c>
      <c r="I12840" t="s">
        <v>35940</v>
      </c>
      <c r="J12840" s="218" t="s">
        <v>35940</v>
      </c>
      <c r="K12840" s="218">
        <v>3</v>
      </c>
      <c r="L12840" s="218">
        <v>-0.48496579800846984</v>
      </c>
      <c r="M12840" s="218">
        <v>0.71222918138724012</v>
      </c>
      <c r="N12840" s="218">
        <v>-0.56130670958255013</v>
      </c>
      <c r="O12840" s="218">
        <v>0.63588826981315982</v>
      </c>
      <c r="P12840" s="218">
        <v>-5.9842527168886495</v>
      </c>
      <c r="Q12840" s="218">
        <v>-6.5031507008040563</v>
      </c>
      <c r="R12840" s="507">
        <v>0.11363169168938514</v>
      </c>
      <c r="S12840" s="507">
        <v>3.7290780115304845E-2</v>
      </c>
      <c r="T12840" s="218">
        <v>-6.2437017088463529</v>
      </c>
    </row>
    <row r="12841" spans="1:20" x14ac:dyDescent="0.6">
      <c r="A12841" s="218" t="s">
        <v>35945</v>
      </c>
      <c r="B12841" s="218" t="s">
        <v>35946</v>
      </c>
      <c r="C12841" s="218">
        <v>6.6532340435911301</v>
      </c>
      <c r="D12841" s="218">
        <v>6.77463861794915</v>
      </c>
      <c r="E12841" s="218">
        <v>7.0477742099810401</v>
      </c>
      <c r="F12841" s="218">
        <v>7.18745443432723</v>
      </c>
      <c r="G12841" s="218">
        <v>6.9663101970441499</v>
      </c>
      <c r="H12841" s="218">
        <v>0</v>
      </c>
      <c r="I12841" t="s">
        <v>35947</v>
      </c>
      <c r="J12841" s="218" t="s">
        <v>35947</v>
      </c>
      <c r="K12841" s="218">
        <v>1</v>
      </c>
      <c r="L12841" s="218">
        <v>0.39454016638990996</v>
      </c>
      <c r="M12841" s="218">
        <v>0.53422039073609984</v>
      </c>
      <c r="N12841" s="218">
        <v>0.27313559203189008</v>
      </c>
      <c r="O12841" s="218">
        <v>0.41281581637807996</v>
      </c>
      <c r="P12841" s="218">
        <v>0.31307615345301976</v>
      </c>
      <c r="Q12841" s="218">
        <v>-6.6532340435911301</v>
      </c>
      <c r="R12841" s="507">
        <v>0.4643802785630049</v>
      </c>
      <c r="S12841" s="507">
        <v>0.34297570420498502</v>
      </c>
      <c r="T12841" s="218">
        <v>-3.1700789450690552</v>
      </c>
    </row>
    <row r="12842" spans="1:20" x14ac:dyDescent="0.6">
      <c r="A12842" s="218" t="s">
        <v>35948</v>
      </c>
      <c r="B12842" s="218" t="s">
        <v>35949</v>
      </c>
      <c r="C12842" s="218">
        <v>5.8467268159365204</v>
      </c>
      <c r="D12842" s="218">
        <v>5.9711166142209002</v>
      </c>
      <c r="E12842" s="218">
        <v>5.6404139674826297</v>
      </c>
      <c r="F12842" s="218">
        <v>4.86612545369647</v>
      </c>
      <c r="G12842" s="218">
        <v>8.5220498572273407</v>
      </c>
      <c r="H12842" s="218">
        <v>0</v>
      </c>
      <c r="I12842" t="s">
        <v>35950</v>
      </c>
      <c r="J12842" s="218" t="s">
        <v>35950</v>
      </c>
      <c r="K12842" s="218">
        <v>1</v>
      </c>
      <c r="L12842" s="218">
        <v>-0.20631284845389075</v>
      </c>
      <c r="M12842" s="218">
        <v>-0.98060136224005046</v>
      </c>
      <c r="N12842" s="218">
        <v>-0.33070264673827054</v>
      </c>
      <c r="O12842" s="218">
        <v>-1.1049911605244302</v>
      </c>
      <c r="P12842" s="218">
        <v>2.6753230412908202</v>
      </c>
      <c r="Q12842" s="218">
        <v>-5.8467268159365204</v>
      </c>
      <c r="R12842" s="507">
        <v>-0.5934571053469706</v>
      </c>
      <c r="S12842" s="507">
        <v>-0.7178469036313504</v>
      </c>
      <c r="T12842" s="218">
        <v>-1.5857018873228501</v>
      </c>
    </row>
    <row r="12843" spans="1:20" x14ac:dyDescent="0.6">
      <c r="A12843" s="218" t="s">
        <v>35951</v>
      </c>
      <c r="B12843" s="218" t="s">
        <v>35952</v>
      </c>
      <c r="C12843" s="218">
        <v>5.69473182479953</v>
      </c>
      <c r="D12843" s="218">
        <v>5.7323700493845298</v>
      </c>
      <c r="E12843" s="218">
        <v>6.1878353790132596</v>
      </c>
      <c r="F12843" s="218">
        <v>5.7550551262651997</v>
      </c>
      <c r="G12843" s="218">
        <v>7.0829868533668199</v>
      </c>
      <c r="H12843" s="218">
        <v>0.123827711997599</v>
      </c>
      <c r="I12843" t="s">
        <v>35953</v>
      </c>
      <c r="J12843" s="218" t="s">
        <v>35953</v>
      </c>
      <c r="K12843" s="218">
        <v>1</v>
      </c>
      <c r="L12843" s="218">
        <v>0.49310355421372964</v>
      </c>
      <c r="M12843" s="218">
        <v>6.0323301465669665E-2</v>
      </c>
      <c r="N12843" s="218">
        <v>0.45546532962872988</v>
      </c>
      <c r="O12843" s="218">
        <v>2.2685076880669897E-2</v>
      </c>
      <c r="P12843" s="218">
        <v>1.3882550285672899</v>
      </c>
      <c r="Q12843" s="218">
        <v>-5.570904112801931</v>
      </c>
      <c r="R12843" s="507">
        <v>0.27671342783969965</v>
      </c>
      <c r="S12843" s="507">
        <v>0.23907520325469989</v>
      </c>
      <c r="T12843" s="218">
        <v>-2.0913245421173206</v>
      </c>
    </row>
    <row r="12844" spans="1:20" x14ac:dyDescent="0.6">
      <c r="A12844" s="218" t="s">
        <v>35954</v>
      </c>
      <c r="B12844" s="218" t="s">
        <v>35955</v>
      </c>
      <c r="C12844" s="218">
        <v>2.7859861343719801</v>
      </c>
      <c r="D12844" s="218">
        <v>2.8726057118136898</v>
      </c>
      <c r="E12844" s="218">
        <v>0</v>
      </c>
      <c r="F12844" s="218">
        <v>0</v>
      </c>
      <c r="G12844" s="218">
        <v>0</v>
      </c>
      <c r="H12844" s="218">
        <v>0</v>
      </c>
      <c r="I12844" t="s">
        <v>35956</v>
      </c>
      <c r="J12844" s="218" t="s">
        <v>35956</v>
      </c>
      <c r="K12844" s="218">
        <v>1</v>
      </c>
      <c r="L12844" s="218">
        <v>-2.7859861343719801</v>
      </c>
      <c r="M12844" s="218">
        <v>-2.7859861343719801</v>
      </c>
      <c r="N12844" s="218">
        <v>-2.8726057118136898</v>
      </c>
      <c r="O12844" s="218">
        <v>-2.8726057118136898</v>
      </c>
      <c r="P12844" s="218">
        <v>-2.7859861343719801</v>
      </c>
      <c r="Q12844" s="218">
        <v>-2.7859861343719801</v>
      </c>
      <c r="R12844" s="507">
        <v>-2.7859861343719801</v>
      </c>
      <c r="S12844" s="507">
        <v>-2.8726057118136898</v>
      </c>
      <c r="T12844" s="218">
        <v>-2.7859861343719801</v>
      </c>
    </row>
    <row r="12845" spans="1:20" x14ac:dyDescent="0.6">
      <c r="A12845" s="218" t="s">
        <v>35957</v>
      </c>
      <c r="B12845" s="218" t="s">
        <v>35958</v>
      </c>
      <c r="C12845" s="218">
        <v>5.0502763533163897</v>
      </c>
      <c r="D12845" s="218">
        <v>4.8505609403640504</v>
      </c>
      <c r="E12845" s="218">
        <v>5.5825860704477499</v>
      </c>
      <c r="F12845" s="218">
        <v>4.8646704122754798</v>
      </c>
      <c r="G12845" s="218">
        <v>0.69026577864285299</v>
      </c>
      <c r="H12845" s="218">
        <v>0.123827711997599</v>
      </c>
      <c r="I12845" t="s">
        <v>35959</v>
      </c>
      <c r="J12845" s="218" t="s">
        <v>35959</v>
      </c>
      <c r="K12845" s="218">
        <v>1</v>
      </c>
      <c r="L12845" s="218">
        <v>0.53230971713136022</v>
      </c>
      <c r="M12845" s="218">
        <v>-0.18560594104090988</v>
      </c>
      <c r="N12845" s="218">
        <v>0.73202513008369952</v>
      </c>
      <c r="O12845" s="218">
        <v>1.4109471911429416E-2</v>
      </c>
      <c r="P12845" s="218">
        <v>-4.3600105746735363</v>
      </c>
      <c r="Q12845" s="218">
        <v>-4.9264486413187907</v>
      </c>
      <c r="R12845" s="507">
        <v>0.17335188804522517</v>
      </c>
      <c r="S12845" s="507">
        <v>0.37306730099756447</v>
      </c>
      <c r="T12845" s="218">
        <v>-4.6432296079961635</v>
      </c>
    </row>
    <row r="12846" spans="1:20" x14ac:dyDescent="0.6">
      <c r="A12846" s="218" t="s">
        <v>35960</v>
      </c>
      <c r="B12846" s="218" t="s">
        <v>35961</v>
      </c>
      <c r="C12846" s="218">
        <v>6.3037993377238797</v>
      </c>
      <c r="D12846" s="218">
        <v>6.34186560778583</v>
      </c>
      <c r="E12846" s="218">
        <v>5.4442750813796303</v>
      </c>
      <c r="F12846" s="218">
        <v>6.4636229536248804</v>
      </c>
      <c r="G12846" s="218">
        <v>1.28195838278228</v>
      </c>
      <c r="H12846" s="218">
        <v>8.5080270541285792</v>
      </c>
      <c r="I12846" t="s">
        <v>35962</v>
      </c>
      <c r="J12846" s="218" t="s">
        <v>35962</v>
      </c>
      <c r="K12846" s="218">
        <v>1</v>
      </c>
      <c r="L12846" s="218">
        <v>-0.85952425634424934</v>
      </c>
      <c r="M12846" s="218">
        <v>0.15982361590100069</v>
      </c>
      <c r="N12846" s="218">
        <v>-0.89759052640619963</v>
      </c>
      <c r="O12846" s="218">
        <v>0.1217573458390504</v>
      </c>
      <c r="P12846" s="218">
        <v>-5.0218409549415997</v>
      </c>
      <c r="Q12846" s="218">
        <v>2.2042277164046995</v>
      </c>
      <c r="R12846" s="507">
        <v>-0.34985032022162432</v>
      </c>
      <c r="S12846" s="507">
        <v>-0.38791659028357461</v>
      </c>
      <c r="T12846" s="218">
        <v>-1.4088066192684501</v>
      </c>
    </row>
    <row r="12847" spans="1:20" x14ac:dyDescent="0.6">
      <c r="A12847" s="218" t="s">
        <v>35963</v>
      </c>
      <c r="B12847" s="218" t="s">
        <v>35964</v>
      </c>
      <c r="C12847" s="218">
        <v>4.8820716872397503</v>
      </c>
      <c r="D12847" s="218">
        <v>4.93179197432113</v>
      </c>
      <c r="E12847" s="218">
        <v>5.1201241237625501</v>
      </c>
      <c r="F12847" s="218">
        <v>3.70637164836501</v>
      </c>
      <c r="G12847" s="218">
        <v>1.0162357018798001</v>
      </c>
      <c r="H12847" s="218">
        <v>0</v>
      </c>
      <c r="I12847" t="s">
        <v>35965</v>
      </c>
      <c r="J12847" s="218" t="s">
        <v>35965</v>
      </c>
      <c r="K12847" s="218">
        <v>1</v>
      </c>
      <c r="L12847" s="218">
        <v>0.23805243652279984</v>
      </c>
      <c r="M12847" s="218">
        <v>-1.1757000388747403</v>
      </c>
      <c r="N12847" s="218">
        <v>0.18833214944142007</v>
      </c>
      <c r="O12847" s="218">
        <v>-1.22542032595612</v>
      </c>
      <c r="P12847" s="218">
        <v>-3.8658359853599502</v>
      </c>
      <c r="Q12847" s="218">
        <v>-4.8820716872397503</v>
      </c>
      <c r="R12847" s="507">
        <v>-0.46882380117597022</v>
      </c>
      <c r="S12847" s="507">
        <v>-0.51854408825734999</v>
      </c>
      <c r="T12847" s="218">
        <v>-4.37395383629985</v>
      </c>
    </row>
    <row r="12848" spans="1:20" x14ac:dyDescent="0.6">
      <c r="A12848" s="218" t="s">
        <v>35966</v>
      </c>
      <c r="B12848" s="218" t="s">
        <v>35967</v>
      </c>
      <c r="C12848" s="218">
        <v>7.0048187922579199</v>
      </c>
      <c r="D12848" s="218">
        <v>7.1156510579060903</v>
      </c>
      <c r="E12848" s="218">
        <v>7.4272825180544499</v>
      </c>
      <c r="F12848" s="218">
        <v>7.1743004415460003</v>
      </c>
      <c r="G12848" s="218">
        <v>6.7571846935623601</v>
      </c>
      <c r="H12848" s="218">
        <v>8.4194130071290196</v>
      </c>
      <c r="I12848" t="s">
        <v>35968</v>
      </c>
      <c r="J12848" s="218" t="s">
        <v>35968</v>
      </c>
      <c r="K12848" s="218">
        <v>2</v>
      </c>
      <c r="L12848" s="218">
        <v>0.42246372579653002</v>
      </c>
      <c r="M12848" s="218">
        <v>0.1694816492880804</v>
      </c>
      <c r="N12848" s="218">
        <v>0.31163146014835963</v>
      </c>
      <c r="O12848" s="218">
        <v>5.8649383639910013E-2</v>
      </c>
      <c r="P12848" s="218">
        <v>-0.24763409869555986</v>
      </c>
      <c r="Q12848" s="218">
        <v>1.4145942148710997</v>
      </c>
      <c r="R12848" s="507">
        <v>0.29597268754230521</v>
      </c>
      <c r="S12848" s="507">
        <v>0.18514042189413482</v>
      </c>
      <c r="T12848" s="218">
        <v>0.58348005808776993</v>
      </c>
    </row>
    <row r="12849" spans="1:20" x14ac:dyDescent="0.6">
      <c r="A12849" s="218" t="s">
        <v>35969</v>
      </c>
      <c r="B12849" s="218" t="s">
        <v>35970</v>
      </c>
      <c r="C12849" s="218">
        <v>5.2064779773256697</v>
      </c>
      <c r="D12849" s="218">
        <v>5.1683807191694902</v>
      </c>
      <c r="E12849" s="218">
        <v>4.3617699885453796</v>
      </c>
      <c r="F12849" s="218">
        <v>4.9329081058717597</v>
      </c>
      <c r="G12849" s="218">
        <v>0.494726731926454</v>
      </c>
      <c r="H12849" s="218">
        <v>6.5467383648470596</v>
      </c>
      <c r="I12849" t="s">
        <v>35968</v>
      </c>
      <c r="J12849" s="218" t="s">
        <v>35968</v>
      </c>
      <c r="K12849" s="218">
        <v>2</v>
      </c>
      <c r="L12849" s="218">
        <v>-0.84470798878029019</v>
      </c>
      <c r="M12849" s="218">
        <v>-0.2735698714539101</v>
      </c>
      <c r="N12849" s="218">
        <v>-0.80661073062411059</v>
      </c>
      <c r="O12849" s="218">
        <v>-0.2354726132977305</v>
      </c>
      <c r="P12849" s="218">
        <v>-4.7117512453992161</v>
      </c>
      <c r="Q12849" s="218">
        <v>1.3402603875213899</v>
      </c>
      <c r="R12849" s="507">
        <v>-0.55913893011710014</v>
      </c>
      <c r="S12849" s="507">
        <v>-0.52104167196092055</v>
      </c>
      <c r="T12849" s="218">
        <v>-1.6857454289389131</v>
      </c>
    </row>
    <row r="12850" spans="1:20" x14ac:dyDescent="0.6">
      <c r="A12850" s="218" t="s">
        <v>35971</v>
      </c>
      <c r="B12850" s="218" t="s">
        <v>35972</v>
      </c>
      <c r="C12850" s="218">
        <v>5.2470858848258901</v>
      </c>
      <c r="D12850" s="218">
        <v>5.2021593168767604</v>
      </c>
      <c r="E12850" s="218">
        <v>4.7371528817561401</v>
      </c>
      <c r="F12850" s="218">
        <v>3.2913502228115199</v>
      </c>
      <c r="G12850" s="218">
        <v>0.26846663313173802</v>
      </c>
      <c r="H12850" s="218">
        <v>0</v>
      </c>
      <c r="I12850" t="s">
        <v>35973</v>
      </c>
      <c r="J12850" s="218" t="s">
        <v>35973</v>
      </c>
      <c r="K12850" s="218">
        <v>1</v>
      </c>
      <c r="L12850" s="218">
        <v>-0.50993300306974998</v>
      </c>
      <c r="M12850" s="218">
        <v>-1.9557356620143702</v>
      </c>
      <c r="N12850" s="218">
        <v>-0.46500643512062023</v>
      </c>
      <c r="O12850" s="218">
        <v>-1.9108090940652405</v>
      </c>
      <c r="P12850" s="218">
        <v>-4.9786192516941519</v>
      </c>
      <c r="Q12850" s="218">
        <v>-5.2470858848258901</v>
      </c>
      <c r="R12850" s="507">
        <v>-1.2328343325420601</v>
      </c>
      <c r="S12850" s="507">
        <v>-1.1879077645929303</v>
      </c>
      <c r="T12850" s="218">
        <v>-5.1128525682600205</v>
      </c>
    </row>
    <row r="12851" spans="1:20" x14ac:dyDescent="0.6">
      <c r="A12851" s="218" t="s">
        <v>35974</v>
      </c>
      <c r="B12851" s="218" t="s">
        <v>35975</v>
      </c>
      <c r="C12851" s="218">
        <v>4.5195422679553303</v>
      </c>
      <c r="D12851" s="218">
        <v>4.6026905562029397</v>
      </c>
      <c r="E12851" s="218">
        <v>5.0780705561563897</v>
      </c>
      <c r="F12851" s="218">
        <v>4.3192068568560202</v>
      </c>
      <c r="G12851" s="218">
        <v>0.77891856884019794</v>
      </c>
      <c r="H12851" s="218">
        <v>0</v>
      </c>
      <c r="I12851" t="s">
        <v>35976</v>
      </c>
      <c r="J12851" s="218" t="s">
        <v>35976</v>
      </c>
      <c r="K12851" s="218">
        <v>1</v>
      </c>
      <c r="L12851" s="218">
        <v>0.55852828820105938</v>
      </c>
      <c r="M12851" s="218">
        <v>-0.20033541109931008</v>
      </c>
      <c r="N12851" s="218">
        <v>0.47537999995345004</v>
      </c>
      <c r="O12851" s="218">
        <v>-0.28348369934691942</v>
      </c>
      <c r="P12851" s="218">
        <v>-3.7406236991151323</v>
      </c>
      <c r="Q12851" s="218">
        <v>-4.5195422679553303</v>
      </c>
      <c r="R12851" s="507">
        <v>0.17909643855087465</v>
      </c>
      <c r="S12851" s="507">
        <v>9.5948150303265312E-2</v>
      </c>
      <c r="T12851" s="218">
        <v>-4.1300829835352317</v>
      </c>
    </row>
    <row r="12852" spans="1:20" x14ac:dyDescent="0.6">
      <c r="A12852" s="218" t="s">
        <v>35977</v>
      </c>
      <c r="B12852" s="218" t="s">
        <v>35978</v>
      </c>
      <c r="C12852" s="218">
        <v>6.0483511656429902</v>
      </c>
      <c r="D12852" s="218">
        <v>6.02800387147441</v>
      </c>
      <c r="E12852" s="218">
        <v>5.1671715475879898</v>
      </c>
      <c r="F12852" s="218">
        <v>5.1716682874905597</v>
      </c>
      <c r="G12852" s="218">
        <v>1.08739361964643</v>
      </c>
      <c r="H12852" s="218">
        <v>0</v>
      </c>
      <c r="I12852" t="s">
        <v>35979</v>
      </c>
      <c r="J12852" s="218" t="s">
        <v>35979</v>
      </c>
      <c r="K12852" s="218">
        <v>1</v>
      </c>
      <c r="L12852" s="218">
        <v>-0.88117961805500045</v>
      </c>
      <c r="M12852" s="218">
        <v>-0.87668287815243051</v>
      </c>
      <c r="N12852" s="218">
        <v>-0.86083232388642017</v>
      </c>
      <c r="O12852" s="218">
        <v>-0.85633558398385023</v>
      </c>
      <c r="P12852" s="218">
        <v>-4.9609575459965605</v>
      </c>
      <c r="Q12852" s="218">
        <v>-6.0483511656429902</v>
      </c>
      <c r="R12852" s="507">
        <v>-0.87893124810371548</v>
      </c>
      <c r="S12852" s="507">
        <v>-0.8585839539351352</v>
      </c>
      <c r="T12852" s="218">
        <v>-5.5046543558197758</v>
      </c>
    </row>
    <row r="12853" spans="1:20" x14ac:dyDescent="0.6">
      <c r="A12853" s="218" t="s">
        <v>35980</v>
      </c>
      <c r="B12853" s="218" t="s">
        <v>35981</v>
      </c>
      <c r="C12853" s="218">
        <v>5.3574675567718604</v>
      </c>
      <c r="D12853" s="218">
        <v>5.4374231859396902</v>
      </c>
      <c r="E12853" s="218">
        <v>5.8394326975085198</v>
      </c>
      <c r="F12853" s="218">
        <v>6.3579646406672801</v>
      </c>
      <c r="G12853" s="218">
        <v>1.7450477769392401</v>
      </c>
      <c r="H12853" s="218">
        <v>7.7762982856567202</v>
      </c>
      <c r="I12853" t="s">
        <v>35982</v>
      </c>
      <c r="J12853" s="218" t="s">
        <v>35982</v>
      </c>
      <c r="K12853" s="218">
        <v>1</v>
      </c>
      <c r="L12853" s="218">
        <v>0.48196514073665941</v>
      </c>
      <c r="M12853" s="218">
        <v>1.0004970838954197</v>
      </c>
      <c r="N12853" s="218">
        <v>0.40200951156882958</v>
      </c>
      <c r="O12853" s="218">
        <v>0.92054145472758986</v>
      </c>
      <c r="P12853" s="218">
        <v>-3.6124197798326203</v>
      </c>
      <c r="Q12853" s="218">
        <v>2.4188307288848598</v>
      </c>
      <c r="R12853" s="507">
        <v>0.74123111231603955</v>
      </c>
      <c r="S12853" s="507">
        <v>0.66127548314820972</v>
      </c>
      <c r="T12853" s="218">
        <v>-0.59679452547388023</v>
      </c>
    </row>
    <row r="12854" spans="1:20" x14ac:dyDescent="0.6">
      <c r="A12854" s="218" t="s">
        <v>35983</v>
      </c>
      <c r="B12854" s="218" t="s">
        <v>35984</v>
      </c>
      <c r="C12854" s="218">
        <v>4.1405478721578097</v>
      </c>
      <c r="D12854" s="218">
        <v>3.6133890992372999</v>
      </c>
      <c r="E12854" s="218">
        <v>0</v>
      </c>
      <c r="F12854" s="218">
        <v>4.1802190964661E-2</v>
      </c>
      <c r="G12854" s="218">
        <v>0</v>
      </c>
      <c r="H12854" s="218">
        <v>0.123827711997599</v>
      </c>
      <c r="I12854" t="s">
        <v>35985</v>
      </c>
      <c r="J12854" s="218" t="s">
        <v>35985</v>
      </c>
      <c r="K12854" s="218">
        <v>1</v>
      </c>
      <c r="L12854" s="218">
        <v>-4.1405478721578097</v>
      </c>
      <c r="M12854" s="218">
        <v>-4.0987456811931491</v>
      </c>
      <c r="N12854" s="218">
        <v>-3.6133890992372999</v>
      </c>
      <c r="O12854" s="218">
        <v>-3.5715869082726388</v>
      </c>
      <c r="P12854" s="218">
        <v>-4.1405478721578097</v>
      </c>
      <c r="Q12854" s="218">
        <v>-4.0167201601602107</v>
      </c>
      <c r="R12854" s="507">
        <v>-4.119646776675479</v>
      </c>
      <c r="S12854" s="507">
        <v>-3.5924880037549691</v>
      </c>
      <c r="T12854" s="218">
        <v>-4.0786340161590102</v>
      </c>
    </row>
    <row r="12855" spans="1:20" x14ac:dyDescent="0.6">
      <c r="A12855" s="218" t="s">
        <v>35986</v>
      </c>
      <c r="B12855" s="218" t="s">
        <v>35987</v>
      </c>
      <c r="C12855" s="218">
        <v>3.24633498056745</v>
      </c>
      <c r="D12855" s="218">
        <v>3.16384894211809</v>
      </c>
      <c r="E12855" s="218">
        <v>4.2670458112883898</v>
      </c>
      <c r="F12855" s="218">
        <v>4.1503477473907902</v>
      </c>
      <c r="G12855" s="218">
        <v>0.14046909216855899</v>
      </c>
      <c r="H12855" s="218">
        <v>0</v>
      </c>
      <c r="I12855" t="s">
        <v>35988</v>
      </c>
      <c r="J12855" s="218" t="s">
        <v>35988</v>
      </c>
      <c r="K12855" s="218">
        <v>1</v>
      </c>
      <c r="L12855" s="218">
        <v>1.0207108307209398</v>
      </c>
      <c r="M12855" s="218">
        <v>0.9040127668233402</v>
      </c>
      <c r="N12855" s="218">
        <v>1.1031968691702998</v>
      </c>
      <c r="O12855" s="218">
        <v>0.98649880527270017</v>
      </c>
      <c r="P12855" s="218">
        <v>-3.105865888398891</v>
      </c>
      <c r="Q12855" s="218">
        <v>-3.24633498056745</v>
      </c>
      <c r="R12855" s="507">
        <v>0.96236179877214001</v>
      </c>
      <c r="S12855" s="507">
        <v>1.0448478372215</v>
      </c>
      <c r="T12855" s="218">
        <v>-3.1761004344831703</v>
      </c>
    </row>
    <row r="12856" spans="1:20" x14ac:dyDescent="0.6">
      <c r="A12856" s="218" t="s">
        <v>35989</v>
      </c>
      <c r="B12856" s="218" t="s">
        <v>35990</v>
      </c>
      <c r="C12856" s="218">
        <v>7.3465729145006504</v>
      </c>
      <c r="D12856" s="218">
        <v>7.3149480218458196</v>
      </c>
      <c r="E12856" s="218">
        <v>6.8624745244684204</v>
      </c>
      <c r="F12856" s="218">
        <v>7.21797347727433</v>
      </c>
      <c r="G12856" s="218">
        <v>9.1735749960702897</v>
      </c>
      <c r="H12856" s="218">
        <v>8.4011708040815591</v>
      </c>
      <c r="I12856" t="s">
        <v>35991</v>
      </c>
      <c r="J12856" s="218" t="s">
        <v>35991</v>
      </c>
      <c r="K12856" s="218">
        <v>1</v>
      </c>
      <c r="L12856" s="218">
        <v>-0.48409839003222999</v>
      </c>
      <c r="M12856" s="218">
        <v>-0.12859943722632039</v>
      </c>
      <c r="N12856" s="218">
        <v>-0.45247349737739917</v>
      </c>
      <c r="O12856" s="218">
        <v>-9.6974544571489574E-2</v>
      </c>
      <c r="P12856" s="218">
        <v>1.8270020815696393</v>
      </c>
      <c r="Q12856" s="218">
        <v>1.0545978895809087</v>
      </c>
      <c r="R12856" s="507">
        <v>-0.30634891362927519</v>
      </c>
      <c r="S12856" s="507">
        <v>-0.27472402097444437</v>
      </c>
      <c r="T12856" s="218">
        <v>1.440799985575274</v>
      </c>
    </row>
    <row r="12857" spans="1:20" x14ac:dyDescent="0.6">
      <c r="A12857" s="218" t="s">
        <v>35992</v>
      </c>
      <c r="B12857" s="218" t="s">
        <v>35993</v>
      </c>
      <c r="C12857" s="218">
        <v>5.6122744306498697</v>
      </c>
      <c r="D12857" s="218">
        <v>5.3931149460122603</v>
      </c>
      <c r="E12857" s="218">
        <v>6.1056873386737296</v>
      </c>
      <c r="F12857" s="218">
        <v>5.9168406572918704</v>
      </c>
      <c r="G12857" s="218">
        <v>1.08739361964643</v>
      </c>
      <c r="H12857" s="218">
        <v>0.123827711997599</v>
      </c>
      <c r="I12857" t="s">
        <v>35994</v>
      </c>
      <c r="J12857" s="218" t="s">
        <v>35994</v>
      </c>
      <c r="K12857" s="218">
        <v>1</v>
      </c>
      <c r="L12857" s="218">
        <v>0.49341290802385984</v>
      </c>
      <c r="M12857" s="218">
        <v>0.30456622664200061</v>
      </c>
      <c r="N12857" s="218">
        <v>0.71257239266146932</v>
      </c>
      <c r="O12857" s="218">
        <v>0.5237257112796101</v>
      </c>
      <c r="P12857" s="218">
        <v>-4.52488081100344</v>
      </c>
      <c r="Q12857" s="218">
        <v>-5.4884467186522707</v>
      </c>
      <c r="R12857" s="507">
        <v>0.39898956733293023</v>
      </c>
      <c r="S12857" s="507">
        <v>0.61814905197053971</v>
      </c>
      <c r="T12857" s="218">
        <v>-5.0066637648278558</v>
      </c>
    </row>
    <row r="12858" spans="1:20" x14ac:dyDescent="0.6">
      <c r="A12858" s="218" t="s">
        <v>35995</v>
      </c>
      <c r="B12858" s="218" t="s">
        <v>35996</v>
      </c>
      <c r="C12858" s="218">
        <v>5.5609611002733201</v>
      </c>
      <c r="D12858" s="218">
        <v>5.4740439835725097</v>
      </c>
      <c r="E12858" s="218">
        <v>5.6624735756181899</v>
      </c>
      <c r="F12858" s="218">
        <v>5.3381878747292104</v>
      </c>
      <c r="G12858" s="218">
        <v>1.0162357018798001</v>
      </c>
      <c r="H12858" s="218">
        <v>0.23786221336595301</v>
      </c>
      <c r="I12858" t="s">
        <v>35997</v>
      </c>
      <c r="J12858" s="218" t="s">
        <v>35997</v>
      </c>
      <c r="K12858" s="218">
        <v>1</v>
      </c>
      <c r="L12858" s="218">
        <v>0.10151247534486973</v>
      </c>
      <c r="M12858" s="218">
        <v>-0.22277322554410972</v>
      </c>
      <c r="N12858" s="218">
        <v>0.18842959204568022</v>
      </c>
      <c r="O12858" s="218">
        <v>-0.13585610884329924</v>
      </c>
      <c r="P12858" s="218">
        <v>-4.5447253983935205</v>
      </c>
      <c r="Q12858" s="218">
        <v>-5.323098886907367</v>
      </c>
      <c r="R12858" s="507">
        <v>-6.0630375099619993E-2</v>
      </c>
      <c r="S12858" s="507">
        <v>2.6286741601190489E-2</v>
      </c>
      <c r="T12858" s="218">
        <v>-4.9339121426504438</v>
      </c>
    </row>
    <row r="12859" spans="1:20" x14ac:dyDescent="0.6">
      <c r="A12859" s="218" t="s">
        <v>35998</v>
      </c>
      <c r="B12859" s="218" t="s">
        <v>35999</v>
      </c>
      <c r="C12859" s="218">
        <v>4.90557332441914</v>
      </c>
      <c r="D12859" s="218">
        <v>5.0591905683815703</v>
      </c>
      <c r="E12859" s="218">
        <v>5.6292563714470898</v>
      </c>
      <c r="F12859" s="218">
        <v>4.5665701526098603</v>
      </c>
      <c r="G12859" s="218">
        <v>0.59580657787600999</v>
      </c>
      <c r="H12859" s="218">
        <v>0.123827711997599</v>
      </c>
      <c r="I12859" t="s">
        <v>36000</v>
      </c>
      <c r="J12859" s="218" t="s">
        <v>36000</v>
      </c>
      <c r="K12859" s="218">
        <v>2</v>
      </c>
      <c r="L12859" s="218">
        <v>0.72368304702794983</v>
      </c>
      <c r="M12859" s="218">
        <v>-0.33900317180927964</v>
      </c>
      <c r="N12859" s="218">
        <v>0.57006580306551946</v>
      </c>
      <c r="O12859" s="218">
        <v>-0.49262041577171001</v>
      </c>
      <c r="P12859" s="218">
        <v>-4.3097667465431302</v>
      </c>
      <c r="Q12859" s="218">
        <v>-4.7817456124215409</v>
      </c>
      <c r="R12859" s="507">
        <v>0.1923399376093351</v>
      </c>
      <c r="S12859" s="507">
        <v>3.8722693646904727E-2</v>
      </c>
      <c r="T12859" s="218">
        <v>-4.5457561794823356</v>
      </c>
    </row>
    <row r="12860" spans="1:20" x14ac:dyDescent="0.6">
      <c r="A12860" s="218" t="s">
        <v>36001</v>
      </c>
      <c r="B12860" s="218" t="s">
        <v>36002</v>
      </c>
      <c r="C12860" s="218">
        <v>5.5817059531167104</v>
      </c>
      <c r="D12860" s="218">
        <v>5.5334259914845596</v>
      </c>
      <c r="E12860" s="218">
        <v>5.5150874236577598</v>
      </c>
      <c r="F12860" s="218">
        <v>5.6626269725388001</v>
      </c>
      <c r="G12860" s="218">
        <v>1.28195838278228</v>
      </c>
      <c r="H12860" s="218">
        <v>0.123827711997599</v>
      </c>
      <c r="I12860" t="s">
        <v>36000</v>
      </c>
      <c r="J12860" s="218" t="s">
        <v>36000</v>
      </c>
      <c r="K12860" s="218">
        <v>2</v>
      </c>
      <c r="L12860" s="218">
        <v>-6.6618529458950526E-2</v>
      </c>
      <c r="M12860" s="218">
        <v>8.0921019422089735E-2</v>
      </c>
      <c r="N12860" s="218">
        <v>-1.8338567826799768E-2</v>
      </c>
      <c r="O12860" s="218">
        <v>0.12920098105424049</v>
      </c>
      <c r="P12860" s="218">
        <v>-4.2997475703344303</v>
      </c>
      <c r="Q12860" s="218">
        <v>-5.4578782411191114</v>
      </c>
      <c r="R12860" s="507">
        <v>7.1512449815696044E-3</v>
      </c>
      <c r="S12860" s="507">
        <v>5.5431206613720363E-2</v>
      </c>
      <c r="T12860" s="218">
        <v>-4.8788129057267708</v>
      </c>
    </row>
    <row r="12861" spans="1:20" x14ac:dyDescent="0.6">
      <c r="A12861" s="218" t="s">
        <v>36003</v>
      </c>
      <c r="B12861" s="218" t="s">
        <v>36004</v>
      </c>
      <c r="C12861" s="218">
        <v>5.5859905049597796</v>
      </c>
      <c r="D12861" s="218">
        <v>5.30737492253688</v>
      </c>
      <c r="E12861" s="218">
        <v>4.2408947066964497</v>
      </c>
      <c r="F12861" s="218">
        <v>5.6500123550663304</v>
      </c>
      <c r="G12861" s="218">
        <v>0.69026577864285299</v>
      </c>
      <c r="H12861" s="218">
        <v>7.0881026301251904</v>
      </c>
      <c r="I12861" t="s">
        <v>36005</v>
      </c>
      <c r="J12861" s="218" t="s">
        <v>36005</v>
      </c>
      <c r="K12861" s="218">
        <v>2</v>
      </c>
      <c r="L12861" s="218">
        <v>-1.3450957982633298</v>
      </c>
      <c r="M12861" s="218">
        <v>6.4021850106550815E-2</v>
      </c>
      <c r="N12861" s="218">
        <v>-1.0664802158404303</v>
      </c>
      <c r="O12861" s="218">
        <v>0.34263743252945034</v>
      </c>
      <c r="P12861" s="218">
        <v>-4.8957247263169261</v>
      </c>
      <c r="Q12861" s="218">
        <v>1.5021121251654108</v>
      </c>
      <c r="R12861" s="507">
        <v>-0.6405369740783895</v>
      </c>
      <c r="S12861" s="507">
        <v>-0.36192139165548998</v>
      </c>
      <c r="T12861" s="218">
        <v>-1.6968063005757577</v>
      </c>
    </row>
    <row r="12862" spans="1:20" x14ac:dyDescent="0.6">
      <c r="A12862" s="218" t="s">
        <v>36006</v>
      </c>
      <c r="B12862" s="218" t="s">
        <v>36007</v>
      </c>
      <c r="C12862" s="218">
        <v>6.0971965489358402</v>
      </c>
      <c r="D12862" s="218">
        <v>5.6509807336359499</v>
      </c>
      <c r="E12862" s="218">
        <v>4.2142608075527699</v>
      </c>
      <c r="F12862" s="218">
        <v>6.1449368815321401</v>
      </c>
      <c r="G12862" s="218">
        <v>0.59580657787600999</v>
      </c>
      <c r="H12862" s="218">
        <v>0</v>
      </c>
      <c r="I12862" t="s">
        <v>36005</v>
      </c>
      <c r="J12862" s="218" t="s">
        <v>36005</v>
      </c>
      <c r="K12862" s="218">
        <v>2</v>
      </c>
      <c r="L12862" s="218">
        <v>-1.8829357413830703</v>
      </c>
      <c r="M12862" s="218">
        <v>4.774033259629995E-2</v>
      </c>
      <c r="N12862" s="218">
        <v>-1.43671992608318</v>
      </c>
      <c r="O12862" s="218">
        <v>0.49395614789619025</v>
      </c>
      <c r="P12862" s="218">
        <v>-5.5013899710598304</v>
      </c>
      <c r="Q12862" s="218">
        <v>-6.0971965489358402</v>
      </c>
      <c r="R12862" s="507">
        <v>-0.91759770439338517</v>
      </c>
      <c r="S12862" s="507">
        <v>-0.47138188909349488</v>
      </c>
      <c r="T12862" s="218">
        <v>-5.7992932599978353</v>
      </c>
    </row>
    <row r="12863" spans="1:20" x14ac:dyDescent="0.6">
      <c r="A12863" s="218" t="s">
        <v>36008</v>
      </c>
      <c r="B12863" s="218" t="s">
        <v>36009</v>
      </c>
      <c r="C12863" s="218">
        <v>0.56978409869069702</v>
      </c>
      <c r="D12863" s="218">
        <v>0.44406027318829</v>
      </c>
      <c r="E12863" s="218">
        <v>0</v>
      </c>
      <c r="F12863" s="218">
        <v>0</v>
      </c>
      <c r="G12863" s="218">
        <v>0</v>
      </c>
      <c r="H12863" s="218">
        <v>0</v>
      </c>
      <c r="I12863" t="s">
        <v>36010</v>
      </c>
      <c r="J12863" s="218" t="s">
        <v>36010</v>
      </c>
      <c r="K12863" s="218">
        <v>3</v>
      </c>
      <c r="L12863" s="218">
        <v>-0.56978409869069702</v>
      </c>
      <c r="M12863" s="218">
        <v>-0.56978409869069702</v>
      </c>
      <c r="N12863" s="218">
        <v>-0.44406027318829</v>
      </c>
      <c r="O12863" s="218">
        <v>-0.44406027318829</v>
      </c>
      <c r="P12863" s="218">
        <v>-0.56978409869069702</v>
      </c>
      <c r="Q12863" s="218">
        <v>-0.56978409869069702</v>
      </c>
      <c r="R12863" s="507">
        <v>-0.56978409869069702</v>
      </c>
      <c r="S12863" s="507">
        <v>-0.44406027318829</v>
      </c>
      <c r="T12863" s="218">
        <v>-0.56978409869069702</v>
      </c>
    </row>
    <row r="12864" spans="1:20" x14ac:dyDescent="0.6">
      <c r="A12864" s="218" t="s">
        <v>36011</v>
      </c>
      <c r="B12864" s="218" t="s">
        <v>36012</v>
      </c>
      <c r="C12864" s="218">
        <v>5.1026506479943299</v>
      </c>
      <c r="D12864" s="218">
        <v>5.0997333272500001</v>
      </c>
      <c r="E12864" s="218">
        <v>4.8061534884754904</v>
      </c>
      <c r="F12864" s="218">
        <v>3.23390256259108</v>
      </c>
      <c r="G12864" s="218">
        <v>0</v>
      </c>
      <c r="H12864" s="218">
        <v>0.123827711997599</v>
      </c>
      <c r="I12864" t="s">
        <v>36010</v>
      </c>
      <c r="J12864" s="218" t="s">
        <v>36010</v>
      </c>
      <c r="K12864" s="218">
        <v>3</v>
      </c>
      <c r="L12864" s="218">
        <v>-0.29649715951883948</v>
      </c>
      <c r="M12864" s="218">
        <v>-1.8687480854032499</v>
      </c>
      <c r="N12864" s="218">
        <v>-0.29357983877450966</v>
      </c>
      <c r="O12864" s="218">
        <v>-1.8658307646589201</v>
      </c>
      <c r="P12864" s="218">
        <v>-5.1026506479943299</v>
      </c>
      <c r="Q12864" s="218">
        <v>-4.9788229359967309</v>
      </c>
      <c r="R12864" s="507">
        <v>-1.0826226224610447</v>
      </c>
      <c r="S12864" s="507">
        <v>-1.0797053017167149</v>
      </c>
      <c r="T12864" s="218">
        <v>-5.0407367919955304</v>
      </c>
    </row>
    <row r="12865" spans="1:20" x14ac:dyDescent="0.6">
      <c r="A12865" s="218" t="s">
        <v>36013</v>
      </c>
      <c r="B12865" s="218" t="s">
        <v>36014</v>
      </c>
      <c r="C12865" s="218">
        <v>4.9554378167416502</v>
      </c>
      <c r="D12865" s="218">
        <v>4.75925482167405</v>
      </c>
      <c r="E12865" s="218">
        <v>5.1840449631188497</v>
      </c>
      <c r="F12865" s="218">
        <v>8.24271896778416E-2</v>
      </c>
      <c r="G12865" s="218">
        <v>0.14046909216855899</v>
      </c>
      <c r="H12865" s="218">
        <v>0</v>
      </c>
      <c r="I12865" t="s">
        <v>36010</v>
      </c>
      <c r="J12865" s="218" t="s">
        <v>36010</v>
      </c>
      <c r="K12865" s="218">
        <v>3</v>
      </c>
      <c r="L12865" s="218">
        <v>0.22860714637719948</v>
      </c>
      <c r="M12865" s="218">
        <v>-4.8730106270638087</v>
      </c>
      <c r="N12865" s="218">
        <v>0.42479014144479965</v>
      </c>
      <c r="O12865" s="218">
        <v>-4.6768276319962085</v>
      </c>
      <c r="P12865" s="218">
        <v>-4.8149687245730908</v>
      </c>
      <c r="Q12865" s="218">
        <v>-4.9554378167416502</v>
      </c>
      <c r="R12865" s="507">
        <v>-2.3222017403433046</v>
      </c>
      <c r="S12865" s="507">
        <v>-2.1260187452757044</v>
      </c>
      <c r="T12865" s="218">
        <v>-4.8852032706573709</v>
      </c>
    </row>
    <row r="12866" spans="1:20" x14ac:dyDescent="0.6">
      <c r="A12866" s="218" t="s">
        <v>36015</v>
      </c>
      <c r="B12866" s="218" t="s">
        <v>36016</v>
      </c>
      <c r="C12866" s="218">
        <v>6.1127217342973097</v>
      </c>
      <c r="D12866" s="218">
        <v>6.1856810857352498</v>
      </c>
      <c r="E12866" s="218">
        <v>6.6387333208508599</v>
      </c>
      <c r="F12866" s="218">
        <v>5.7566249668900502</v>
      </c>
      <c r="G12866" s="218">
        <v>7.8555169758562098</v>
      </c>
      <c r="H12866" s="218">
        <v>0.123827711997599</v>
      </c>
      <c r="I12866" t="s">
        <v>36017</v>
      </c>
      <c r="J12866" s="218" t="s">
        <v>36017</v>
      </c>
      <c r="K12866" s="218">
        <v>1</v>
      </c>
      <c r="L12866" s="218">
        <v>0.52601158655355018</v>
      </c>
      <c r="M12866" s="218">
        <v>-0.35609676740725948</v>
      </c>
      <c r="N12866" s="218">
        <v>0.4530522351156101</v>
      </c>
      <c r="O12866" s="218">
        <v>-0.42905611884519956</v>
      </c>
      <c r="P12866" s="218">
        <v>1.7427952415589001</v>
      </c>
      <c r="Q12866" s="218">
        <v>-5.9888940222997107</v>
      </c>
      <c r="R12866" s="507">
        <v>8.4957409573145348E-2</v>
      </c>
      <c r="S12866" s="507">
        <v>1.199805813520527E-2</v>
      </c>
      <c r="T12866" s="218">
        <v>-2.1230493903704053</v>
      </c>
    </row>
    <row r="12867" spans="1:20" x14ac:dyDescent="0.6">
      <c r="A12867" s="218" t="s">
        <v>36018</v>
      </c>
      <c r="B12867" s="218" t="s">
        <v>36019</v>
      </c>
      <c r="C12867" s="218">
        <v>1.11637878884643</v>
      </c>
      <c r="D12867" s="218">
        <v>1.4174198499356101</v>
      </c>
      <c r="E12867" s="218">
        <v>0</v>
      </c>
      <c r="F12867" s="218">
        <v>2.3129136830111801</v>
      </c>
      <c r="G12867" s="218">
        <v>0</v>
      </c>
      <c r="H12867" s="218">
        <v>0</v>
      </c>
      <c r="I12867" t="s">
        <v>36020</v>
      </c>
      <c r="J12867" s="218" t="s">
        <v>36020</v>
      </c>
      <c r="K12867" s="218">
        <v>1</v>
      </c>
      <c r="L12867" s="218">
        <v>-1.11637878884643</v>
      </c>
      <c r="M12867" s="218">
        <v>1.19653489416475</v>
      </c>
      <c r="N12867" s="218">
        <v>-1.4174198499356101</v>
      </c>
      <c r="O12867" s="218">
        <v>0.89549383307556996</v>
      </c>
      <c r="P12867" s="218">
        <v>-1.11637878884643</v>
      </c>
      <c r="Q12867" s="218">
        <v>-1.11637878884643</v>
      </c>
      <c r="R12867" s="507">
        <v>4.0078052659159979E-2</v>
      </c>
      <c r="S12867" s="507">
        <v>-0.26096300843002007</v>
      </c>
      <c r="T12867" s="218">
        <v>-1.11637878884643</v>
      </c>
    </row>
    <row r="12868" spans="1:20" x14ac:dyDescent="0.6">
      <c r="A12868" s="218" t="s">
        <v>36021</v>
      </c>
      <c r="B12868" s="218" t="s">
        <v>36022</v>
      </c>
      <c r="C12868" s="218">
        <v>4.8295579162900797</v>
      </c>
      <c r="D12868" s="218">
        <v>4.5712203058464898</v>
      </c>
      <c r="E12868" s="218">
        <v>4.4881943836810896</v>
      </c>
      <c r="F12868" s="218">
        <v>5.2168461549677101</v>
      </c>
      <c r="G12868" s="218">
        <v>0.94138514970795095</v>
      </c>
      <c r="H12868" s="218">
        <v>0</v>
      </c>
      <c r="I12868" t="s">
        <v>36023</v>
      </c>
      <c r="J12868" s="218" t="s">
        <v>36023</v>
      </c>
      <c r="K12868" s="218">
        <v>2</v>
      </c>
      <c r="L12868" s="218">
        <v>-0.34136353260899011</v>
      </c>
      <c r="M12868" s="218">
        <v>0.3872882386776304</v>
      </c>
      <c r="N12868" s="218">
        <v>-8.3025922165400168E-2</v>
      </c>
      <c r="O12868" s="218">
        <v>0.64562584912122034</v>
      </c>
      <c r="P12868" s="218">
        <v>-3.8881727665821288</v>
      </c>
      <c r="Q12868" s="218">
        <v>-4.8295579162900797</v>
      </c>
      <c r="R12868" s="507">
        <v>2.2962353034320149E-2</v>
      </c>
      <c r="S12868" s="507">
        <v>0.28129996347791009</v>
      </c>
      <c r="T12868" s="218">
        <v>-4.358865341436104</v>
      </c>
    </row>
    <row r="12869" spans="1:20" x14ac:dyDescent="0.6">
      <c r="A12869" s="218" t="s">
        <v>36024</v>
      </c>
      <c r="B12869" s="218" t="s">
        <v>36025</v>
      </c>
      <c r="C12869" s="218">
        <v>4.5231217047790802</v>
      </c>
      <c r="D12869" s="218">
        <v>4.3456823954932799</v>
      </c>
      <c r="E12869" s="218">
        <v>4.1656624672047897</v>
      </c>
      <c r="F12869" s="218">
        <v>4.2383703970262001</v>
      </c>
      <c r="G12869" s="218">
        <v>0</v>
      </c>
      <c r="H12869" s="218">
        <v>0</v>
      </c>
      <c r="I12869" t="s">
        <v>36023</v>
      </c>
      <c r="J12869" s="218" t="s">
        <v>36023</v>
      </c>
      <c r="K12869" s="218">
        <v>2</v>
      </c>
      <c r="L12869" s="218">
        <v>-0.35745923757429043</v>
      </c>
      <c r="M12869" s="218">
        <v>-0.28475130775288005</v>
      </c>
      <c r="N12869" s="218">
        <v>-0.18001992828849023</v>
      </c>
      <c r="O12869" s="218">
        <v>-0.10731199846707984</v>
      </c>
      <c r="P12869" s="218">
        <v>-4.5231217047790802</v>
      </c>
      <c r="Q12869" s="218">
        <v>-4.5231217047790802</v>
      </c>
      <c r="R12869" s="507">
        <v>-0.32110527266358524</v>
      </c>
      <c r="S12869" s="507">
        <v>-0.14366596337778503</v>
      </c>
      <c r="T12869" s="218">
        <v>-4.5231217047790802</v>
      </c>
    </row>
    <row r="12870" spans="1:20" x14ac:dyDescent="0.6">
      <c r="A12870" s="218" t="s">
        <v>36026</v>
      </c>
      <c r="B12870" s="218" t="s">
        <v>36027</v>
      </c>
      <c r="C12870" s="218">
        <v>1.90106136618412</v>
      </c>
      <c r="D12870" s="218">
        <v>1.92034019721447</v>
      </c>
      <c r="E12870" s="218">
        <v>4.3698369320376003</v>
      </c>
      <c r="F12870" s="218">
        <v>0</v>
      </c>
      <c r="G12870" s="218">
        <v>0.86243763809848095</v>
      </c>
      <c r="H12870" s="218">
        <v>0</v>
      </c>
      <c r="I12870" t="s">
        <v>36028</v>
      </c>
      <c r="J12870" s="218" t="s">
        <v>36028</v>
      </c>
      <c r="K12870" s="218">
        <v>2</v>
      </c>
      <c r="L12870" s="218">
        <v>2.4687755658534805</v>
      </c>
      <c r="M12870" s="218">
        <v>-1.90106136618412</v>
      </c>
      <c r="N12870" s="218">
        <v>2.4494967348231302</v>
      </c>
      <c r="O12870" s="218">
        <v>-1.92034019721447</v>
      </c>
      <c r="P12870" s="218">
        <v>-1.0386237280856392</v>
      </c>
      <c r="Q12870" s="218">
        <v>-1.90106136618412</v>
      </c>
      <c r="R12870" s="507">
        <v>0.28385709983468022</v>
      </c>
      <c r="S12870" s="507">
        <v>0.26457826880433011</v>
      </c>
      <c r="T12870" s="218">
        <v>-1.4698425471348795</v>
      </c>
    </row>
    <row r="12871" spans="1:20" x14ac:dyDescent="0.6">
      <c r="A12871" s="218" t="s">
        <v>36029</v>
      </c>
      <c r="B12871" s="218" t="s">
        <v>36030</v>
      </c>
      <c r="C12871" s="218">
        <v>5.58256388203952</v>
      </c>
      <c r="D12871" s="218">
        <v>5.5557071370012201</v>
      </c>
      <c r="E12871" s="218">
        <v>0.106826243139567</v>
      </c>
      <c r="F12871" s="218">
        <v>6.9020167868956497</v>
      </c>
      <c r="G12871" s="218">
        <v>0.14046909216855899</v>
      </c>
      <c r="H12871" s="218">
        <v>0</v>
      </c>
      <c r="I12871" t="s">
        <v>36028</v>
      </c>
      <c r="J12871" s="218" t="s">
        <v>36028</v>
      </c>
      <c r="K12871" s="218">
        <v>2</v>
      </c>
      <c r="L12871" s="218">
        <v>-5.475737638899953</v>
      </c>
      <c r="M12871" s="218">
        <v>1.3194529048561296</v>
      </c>
      <c r="N12871" s="218">
        <v>-5.4488808938616531</v>
      </c>
      <c r="O12871" s="218">
        <v>1.3463096498944296</v>
      </c>
      <c r="P12871" s="218">
        <v>-5.4420947898709606</v>
      </c>
      <c r="Q12871" s="218">
        <v>-5.58256388203952</v>
      </c>
      <c r="R12871" s="507">
        <v>-2.0781423670219117</v>
      </c>
      <c r="S12871" s="507">
        <v>-2.0512856219836118</v>
      </c>
      <c r="T12871" s="218">
        <v>-5.5123293359552399</v>
      </c>
    </row>
    <row r="12872" spans="1:20" x14ac:dyDescent="0.6">
      <c r="A12872" s="218" t="s">
        <v>36031</v>
      </c>
      <c r="B12872" s="218" t="s">
        <v>36032</v>
      </c>
      <c r="C12872" s="218">
        <v>5.6971104141014397</v>
      </c>
      <c r="D12872" s="218">
        <v>5.3310549320843501</v>
      </c>
      <c r="E12872" s="218">
        <v>5.3081743827822701</v>
      </c>
      <c r="F12872" s="218">
        <v>6.2099786306501104</v>
      </c>
      <c r="G12872" s="218">
        <v>0.94138514970795095</v>
      </c>
      <c r="H12872" s="218">
        <v>0.123827711997599</v>
      </c>
      <c r="I12872" t="s">
        <v>36033</v>
      </c>
      <c r="J12872" s="218" t="s">
        <v>36033</v>
      </c>
      <c r="K12872" s="218">
        <v>1</v>
      </c>
      <c r="L12872" s="218">
        <v>-0.38893603131916965</v>
      </c>
      <c r="M12872" s="218">
        <v>0.51286821654867065</v>
      </c>
      <c r="N12872" s="218">
        <v>-2.2880549302080055E-2</v>
      </c>
      <c r="O12872" s="218">
        <v>0.87892369856576025</v>
      </c>
      <c r="P12872" s="218">
        <v>-4.7557252643934884</v>
      </c>
      <c r="Q12872" s="218">
        <v>-5.5732827021038407</v>
      </c>
      <c r="R12872" s="507">
        <v>6.1966092614750501E-2</v>
      </c>
      <c r="S12872" s="507">
        <v>0.4280215746318401</v>
      </c>
      <c r="T12872" s="218">
        <v>-5.1645039832486646</v>
      </c>
    </row>
    <row r="12873" spans="1:20" x14ac:dyDescent="0.6">
      <c r="A12873" s="218" t="s">
        <v>36034</v>
      </c>
      <c r="B12873" s="218" t="s">
        <v>36035</v>
      </c>
      <c r="C12873" s="218">
        <v>4.2154683842580596</v>
      </c>
      <c r="D12873" s="218">
        <v>3.7566679283988602</v>
      </c>
      <c r="E12873" s="218">
        <v>5.44016568968664E-2</v>
      </c>
      <c r="F12873" s="218">
        <v>3.40782189578443</v>
      </c>
      <c r="G12873" s="218">
        <v>0</v>
      </c>
      <c r="H12873" s="218">
        <v>0</v>
      </c>
      <c r="I12873" t="s">
        <v>36036</v>
      </c>
      <c r="J12873" s="218" t="s">
        <v>36036</v>
      </c>
      <c r="K12873" s="218">
        <v>1</v>
      </c>
      <c r="L12873" s="218">
        <v>-4.1610667273611934</v>
      </c>
      <c r="M12873" s="218">
        <v>-0.80764648847362963</v>
      </c>
      <c r="N12873" s="218">
        <v>-3.7022662715019936</v>
      </c>
      <c r="O12873" s="218">
        <v>-0.34884603261443026</v>
      </c>
      <c r="P12873" s="218">
        <v>-4.2154683842580596</v>
      </c>
      <c r="Q12873" s="218">
        <v>-4.2154683842580596</v>
      </c>
      <c r="R12873" s="507">
        <v>-2.4843566079174115</v>
      </c>
      <c r="S12873" s="507">
        <v>-2.0255561520582122</v>
      </c>
      <c r="T12873" s="218">
        <v>-4.2154683842580596</v>
      </c>
    </row>
    <row r="12874" spans="1:20" x14ac:dyDescent="0.6">
      <c r="A12874" s="218" t="s">
        <v>36037</v>
      </c>
      <c r="B12874" s="218" t="s">
        <v>36038</v>
      </c>
      <c r="C12874" s="218">
        <v>6.2263199279144299</v>
      </c>
      <c r="D12874" s="218">
        <v>6.2854107362038096</v>
      </c>
      <c r="E12874" s="218">
        <v>5.8907923587236199</v>
      </c>
      <c r="F12874" s="218">
        <v>7.3205066105811296</v>
      </c>
      <c r="G12874" s="218">
        <v>0.69026577864285299</v>
      </c>
      <c r="H12874" s="218">
        <v>0.123827711997599</v>
      </c>
      <c r="I12874" t="s">
        <v>36039</v>
      </c>
      <c r="J12874" s="218" t="s">
        <v>36040</v>
      </c>
      <c r="K12874" s="218">
        <v>1</v>
      </c>
      <c r="L12874" s="218">
        <v>-0.33552756919080995</v>
      </c>
      <c r="M12874" s="218">
        <v>1.0941866826666997</v>
      </c>
      <c r="N12874" s="218">
        <v>-0.39461837748018969</v>
      </c>
      <c r="O12874" s="218">
        <v>1.03509587437732</v>
      </c>
      <c r="P12874" s="218">
        <v>-5.5360541492715765</v>
      </c>
      <c r="Q12874" s="218">
        <v>-6.1024922159168309</v>
      </c>
      <c r="R12874" s="507">
        <v>0.37932955673794488</v>
      </c>
      <c r="S12874" s="507">
        <v>0.32023874844856515</v>
      </c>
      <c r="T12874" s="218">
        <v>-5.8192731825942037</v>
      </c>
    </row>
    <row r="12875" spans="1:20" x14ac:dyDescent="0.6">
      <c r="A12875" s="218" t="s">
        <v>36041</v>
      </c>
      <c r="B12875" s="218" t="s">
        <v>36042</v>
      </c>
      <c r="C12875" s="218">
        <v>5.7507627731256798</v>
      </c>
      <c r="D12875" s="218">
        <v>5.6687456132892802</v>
      </c>
      <c r="E12875" s="218">
        <v>6.5450682668622999</v>
      </c>
      <c r="F12875" s="218">
        <v>5.2030953468038703</v>
      </c>
      <c r="G12875" s="218">
        <v>8.4441315924257196</v>
      </c>
      <c r="H12875" s="218">
        <v>0.123827711997599</v>
      </c>
      <c r="I12875" t="s">
        <v>36043</v>
      </c>
      <c r="J12875" s="218" t="s">
        <v>36043</v>
      </c>
      <c r="K12875" s="218">
        <v>1</v>
      </c>
      <c r="L12875" s="218">
        <v>0.79430549373662007</v>
      </c>
      <c r="M12875" s="218">
        <v>-0.54766742632180954</v>
      </c>
      <c r="N12875" s="218">
        <v>0.87632265357301975</v>
      </c>
      <c r="O12875" s="218">
        <v>-0.46565026648540986</v>
      </c>
      <c r="P12875" s="218">
        <v>2.6933688193000398</v>
      </c>
      <c r="Q12875" s="218">
        <v>-5.6269350611280808</v>
      </c>
      <c r="R12875" s="507">
        <v>0.12331903370740527</v>
      </c>
      <c r="S12875" s="507">
        <v>0.20533619354380495</v>
      </c>
      <c r="T12875" s="218">
        <v>-1.4667831209140205</v>
      </c>
    </row>
    <row r="12876" spans="1:20" x14ac:dyDescent="0.6">
      <c r="A12876" s="218" t="s">
        <v>36044</v>
      </c>
      <c r="B12876" s="218" t="s">
        <v>36045</v>
      </c>
      <c r="C12876" s="218">
        <v>4.6115198301973601</v>
      </c>
      <c r="D12876" s="218">
        <v>4.2717453577834501</v>
      </c>
      <c r="E12876" s="218">
        <v>6.68149072564675</v>
      </c>
      <c r="F12876" s="218">
        <v>4.43745742017758</v>
      </c>
      <c r="G12876" s="218">
        <v>1.9498624063249399</v>
      </c>
      <c r="H12876" s="218">
        <v>0.123827711997599</v>
      </c>
      <c r="I12876" t="s">
        <v>36046</v>
      </c>
      <c r="J12876" s="218" t="s">
        <v>36046</v>
      </c>
      <c r="K12876" s="218">
        <v>2</v>
      </c>
      <c r="L12876" s="218">
        <v>2.0699708954493898</v>
      </c>
      <c r="M12876" s="218">
        <v>-0.17406241001978007</v>
      </c>
      <c r="N12876" s="218">
        <v>2.4097453678632998</v>
      </c>
      <c r="O12876" s="218">
        <v>0.16571206239412994</v>
      </c>
      <c r="P12876" s="218">
        <v>-2.6616574238724202</v>
      </c>
      <c r="Q12876" s="218">
        <v>-4.4876921181997611</v>
      </c>
      <c r="R12876" s="507">
        <v>0.94795424271480488</v>
      </c>
      <c r="S12876" s="507">
        <v>1.2877287151287149</v>
      </c>
      <c r="T12876" s="218">
        <v>-3.5746747710360909</v>
      </c>
    </row>
    <row r="12877" spans="1:20" x14ac:dyDescent="0.6">
      <c r="A12877" s="218" t="s">
        <v>36047</v>
      </c>
      <c r="B12877" s="218" t="s">
        <v>36048</v>
      </c>
      <c r="C12877" s="218">
        <v>4.8764858043543597</v>
      </c>
      <c r="D12877" s="218">
        <v>4.8668531925643697</v>
      </c>
      <c r="E12877" s="218">
        <v>5.5391324474807204</v>
      </c>
      <c r="F12877" s="218">
        <v>5.2639673672854697</v>
      </c>
      <c r="G12877" s="218">
        <v>1.08739361964643</v>
      </c>
      <c r="H12877" s="218">
        <v>0</v>
      </c>
      <c r="I12877" t="s">
        <v>36046</v>
      </c>
      <c r="J12877" s="218" t="s">
        <v>36046</v>
      </c>
      <c r="K12877" s="218">
        <v>2</v>
      </c>
      <c r="L12877" s="218">
        <v>0.66264664312636068</v>
      </c>
      <c r="M12877" s="218">
        <v>0.38748156293110991</v>
      </c>
      <c r="N12877" s="218">
        <v>0.67227925491635077</v>
      </c>
      <c r="O12877" s="218">
        <v>0.3971141747211</v>
      </c>
      <c r="P12877" s="218">
        <v>-3.78909218470793</v>
      </c>
      <c r="Q12877" s="218">
        <v>-4.8764858043543597</v>
      </c>
      <c r="R12877" s="507">
        <v>0.5250641030287353</v>
      </c>
      <c r="S12877" s="507">
        <v>0.53469671481872538</v>
      </c>
      <c r="T12877" s="218">
        <v>-4.3327889945311444</v>
      </c>
    </row>
    <row r="12878" spans="1:20" x14ac:dyDescent="0.6">
      <c r="A12878" s="218" t="s">
        <v>36049</v>
      </c>
      <c r="B12878" s="218" t="s">
        <v>36050</v>
      </c>
      <c r="C12878" s="218">
        <v>4.3485197573563497</v>
      </c>
      <c r="D12878" s="218">
        <v>4.08938365727085</v>
      </c>
      <c r="E12878" s="218">
        <v>4.0992868948568004</v>
      </c>
      <c r="F12878" s="218">
        <v>5.4597803683818098</v>
      </c>
      <c r="G12878" s="218">
        <v>0.59580657787600999</v>
      </c>
      <c r="H12878" s="218">
        <v>5.8734916961280996</v>
      </c>
      <c r="I12878" t="s">
        <v>36051</v>
      </c>
      <c r="J12878" s="218" t="s">
        <v>36051</v>
      </c>
      <c r="K12878" s="218">
        <v>1</v>
      </c>
      <c r="L12878" s="218">
        <v>-0.24923286249954923</v>
      </c>
      <c r="M12878" s="218">
        <v>1.1112606110254601</v>
      </c>
      <c r="N12878" s="218">
        <v>9.903237585950464E-3</v>
      </c>
      <c r="O12878" s="218">
        <v>1.3703967111109598</v>
      </c>
      <c r="P12878" s="218">
        <v>-3.7527131794803399</v>
      </c>
      <c r="Q12878" s="218">
        <v>1.52497193877175</v>
      </c>
      <c r="R12878" s="507">
        <v>0.43101387426295545</v>
      </c>
      <c r="S12878" s="507">
        <v>0.69014997434845515</v>
      </c>
      <c r="T12878" s="218">
        <v>-1.113870620354295</v>
      </c>
    </row>
    <row r="12879" spans="1:20" x14ac:dyDescent="0.6">
      <c r="A12879" s="218" t="s">
        <v>36052</v>
      </c>
      <c r="B12879" s="218" t="s">
        <v>36053</v>
      </c>
      <c r="C12879" s="218">
        <v>2.0671884064605099</v>
      </c>
      <c r="D12879" s="218">
        <v>2.0169427754141198</v>
      </c>
      <c r="E12879" s="218">
        <v>0</v>
      </c>
      <c r="F12879" s="218">
        <v>3.1503831948212402</v>
      </c>
      <c r="G12879" s="218">
        <v>0</v>
      </c>
      <c r="H12879" s="218">
        <v>0</v>
      </c>
      <c r="I12879" t="s">
        <v>36054</v>
      </c>
      <c r="J12879" s="218" t="s">
        <v>36054</v>
      </c>
      <c r="K12879" s="218">
        <v>1</v>
      </c>
      <c r="L12879" s="218">
        <v>-2.0671884064605099</v>
      </c>
      <c r="M12879" s="218">
        <v>1.0831947883607302</v>
      </c>
      <c r="N12879" s="218">
        <v>-2.0169427754141198</v>
      </c>
      <c r="O12879" s="218">
        <v>1.1334404194071204</v>
      </c>
      <c r="P12879" s="218">
        <v>-2.0671884064605099</v>
      </c>
      <c r="Q12879" s="218">
        <v>-2.0671884064605099</v>
      </c>
      <c r="R12879" s="507">
        <v>-0.49199680904988985</v>
      </c>
      <c r="S12879" s="507">
        <v>-0.44175117800349972</v>
      </c>
      <c r="T12879" s="218">
        <v>-2.0671884064605099</v>
      </c>
    </row>
    <row r="12880" spans="1:20" x14ac:dyDescent="0.6">
      <c r="A12880" s="218" t="s">
        <v>36055</v>
      </c>
      <c r="B12880" s="218" t="s">
        <v>36056</v>
      </c>
      <c r="C12880" s="218">
        <v>5.9848728123083603</v>
      </c>
      <c r="D12880" s="218">
        <v>6.1130989324279197</v>
      </c>
      <c r="E12880" s="218">
        <v>5.7961885809502398</v>
      </c>
      <c r="F12880" s="218">
        <v>6.0079735801076497</v>
      </c>
      <c r="G12880" s="218">
        <v>0.59580657787600999</v>
      </c>
      <c r="H12880" s="218">
        <v>0</v>
      </c>
      <c r="I12880" t="s">
        <v>36057</v>
      </c>
      <c r="J12880" s="218" t="s">
        <v>36057</v>
      </c>
      <c r="K12880" s="218">
        <v>1</v>
      </c>
      <c r="L12880" s="218">
        <v>-0.18868423135812051</v>
      </c>
      <c r="M12880" s="218">
        <v>2.3100767799289379E-2</v>
      </c>
      <c r="N12880" s="218">
        <v>-0.31691035147767987</v>
      </c>
      <c r="O12880" s="218">
        <v>-0.10512535232026998</v>
      </c>
      <c r="P12880" s="218">
        <v>-5.3890662344323506</v>
      </c>
      <c r="Q12880" s="218">
        <v>-5.9848728123083603</v>
      </c>
      <c r="R12880" s="507">
        <v>-8.2791731779415567E-2</v>
      </c>
      <c r="S12880" s="507">
        <v>-0.21101785189897493</v>
      </c>
      <c r="T12880" s="218">
        <v>-5.6869695233703554</v>
      </c>
    </row>
    <row r="12881" spans="1:20" x14ac:dyDescent="0.6">
      <c r="A12881" s="218" t="s">
        <v>36058</v>
      </c>
      <c r="B12881" s="218" t="s">
        <v>36059</v>
      </c>
      <c r="C12881" s="218">
        <v>5.9467336640501998</v>
      </c>
      <c r="D12881" s="218">
        <v>6.1601288221899901</v>
      </c>
      <c r="E12881" s="218">
        <v>4.8945459587606797</v>
      </c>
      <c r="F12881" s="218">
        <v>6.5732469229293597</v>
      </c>
      <c r="G12881" s="218">
        <v>0</v>
      </c>
      <c r="H12881" s="218">
        <v>0</v>
      </c>
      <c r="I12881" t="s">
        <v>36060</v>
      </c>
      <c r="J12881" s="218" t="s">
        <v>36060</v>
      </c>
      <c r="K12881" s="218">
        <v>1</v>
      </c>
      <c r="L12881" s="218">
        <v>-1.0521877052895201</v>
      </c>
      <c r="M12881" s="218">
        <v>0.62651325887915998</v>
      </c>
      <c r="N12881" s="218">
        <v>-1.2655828634293105</v>
      </c>
      <c r="O12881" s="218">
        <v>0.41311810073936961</v>
      </c>
      <c r="P12881" s="218">
        <v>-5.9467336640501998</v>
      </c>
      <c r="Q12881" s="218">
        <v>-5.9467336640501998</v>
      </c>
      <c r="R12881" s="507">
        <v>-0.21283722320518006</v>
      </c>
      <c r="S12881" s="507">
        <v>-0.42623238134497043</v>
      </c>
      <c r="T12881" s="218">
        <v>-5.9467336640501998</v>
      </c>
    </row>
    <row r="12882" spans="1:20" x14ac:dyDescent="0.6">
      <c r="A12882" s="218" t="s">
        <v>36061</v>
      </c>
      <c r="B12882" s="218" t="s">
        <v>36062</v>
      </c>
      <c r="C12882" s="218">
        <v>6.8050287843100197</v>
      </c>
      <c r="D12882" s="218">
        <v>6.8871397063403004</v>
      </c>
      <c r="E12882" s="218">
        <v>6.3576739790940398</v>
      </c>
      <c r="F12882" s="218">
        <v>7.3042289652453496</v>
      </c>
      <c r="G12882" s="218">
        <v>0.69026577864285299</v>
      </c>
      <c r="H12882" s="218">
        <v>8.9917117617441207</v>
      </c>
      <c r="I12882" t="s">
        <v>36063</v>
      </c>
      <c r="J12882" s="218" t="s">
        <v>36063</v>
      </c>
      <c r="K12882" s="218">
        <v>1</v>
      </c>
      <c r="L12882" s="218">
        <v>-0.44735480521597992</v>
      </c>
      <c r="M12882" s="218">
        <v>0.49920018093532992</v>
      </c>
      <c r="N12882" s="218">
        <v>-0.52946572724626062</v>
      </c>
      <c r="O12882" s="218">
        <v>0.41708925890504922</v>
      </c>
      <c r="P12882" s="218">
        <v>-6.1147630056671662</v>
      </c>
      <c r="Q12882" s="218">
        <v>2.186682977434101</v>
      </c>
      <c r="R12882" s="507">
        <v>2.5922687859674998E-2</v>
      </c>
      <c r="S12882" s="507">
        <v>-5.61882341706057E-2</v>
      </c>
      <c r="T12882" s="218">
        <v>-1.9640400141165326</v>
      </c>
    </row>
    <row r="12883" spans="1:20" x14ac:dyDescent="0.6">
      <c r="A12883" s="218" t="s">
        <v>36064</v>
      </c>
      <c r="B12883" s="218" t="s">
        <v>36065</v>
      </c>
      <c r="C12883" s="218">
        <v>5.5274925698283797</v>
      </c>
      <c r="D12883" s="218">
        <v>5.6080123374664703</v>
      </c>
      <c r="E12883" s="218">
        <v>6.5053423608936001</v>
      </c>
      <c r="F12883" s="218">
        <v>6.0463434044364801</v>
      </c>
      <c r="G12883" s="218">
        <v>6.5695536487165898</v>
      </c>
      <c r="H12883" s="218">
        <v>0</v>
      </c>
      <c r="I12883" t="s">
        <v>36066</v>
      </c>
      <c r="J12883" s="218" t="s">
        <v>36066</v>
      </c>
      <c r="K12883" s="218">
        <v>1</v>
      </c>
      <c r="L12883" s="218">
        <v>0.97784979106522041</v>
      </c>
      <c r="M12883" s="218">
        <v>0.51885083460810044</v>
      </c>
      <c r="N12883" s="218">
        <v>0.89733002342712975</v>
      </c>
      <c r="O12883" s="218">
        <v>0.43833106697000979</v>
      </c>
      <c r="P12883" s="218">
        <v>1.0420610788882101</v>
      </c>
      <c r="Q12883" s="218">
        <v>-5.5274925698283797</v>
      </c>
      <c r="R12883" s="507">
        <v>0.74835031283666043</v>
      </c>
      <c r="S12883" s="507">
        <v>0.66783054519856977</v>
      </c>
      <c r="T12883" s="218">
        <v>-2.2427157454700848</v>
      </c>
    </row>
    <row r="12884" spans="1:20" x14ac:dyDescent="0.6">
      <c r="A12884" s="218" t="s">
        <v>36067</v>
      </c>
      <c r="B12884" s="218" t="s">
        <v>36068</v>
      </c>
      <c r="C12884" s="218">
        <v>6.9390161252684601</v>
      </c>
      <c r="D12884" s="218">
        <v>7.1302340700229196</v>
      </c>
      <c r="E12884" s="218">
        <v>7.0573796211085504</v>
      </c>
      <c r="F12884" s="218">
        <v>7.4388993929513303</v>
      </c>
      <c r="G12884" s="218">
        <v>1.39846821979138</v>
      </c>
      <c r="H12884" s="218">
        <v>8.3671156327471294</v>
      </c>
      <c r="I12884" t="s">
        <v>36069</v>
      </c>
      <c r="J12884" s="218" t="s">
        <v>36069</v>
      </c>
      <c r="K12884" s="218">
        <v>1</v>
      </c>
      <c r="L12884" s="218">
        <v>0.11836349584009032</v>
      </c>
      <c r="M12884" s="218">
        <v>0.49988326768287017</v>
      </c>
      <c r="N12884" s="218">
        <v>-7.2854448914369208E-2</v>
      </c>
      <c r="O12884" s="218">
        <v>0.30866532292841065</v>
      </c>
      <c r="P12884" s="218">
        <v>-5.5405479054770801</v>
      </c>
      <c r="Q12884" s="218">
        <v>1.4280995074786693</v>
      </c>
      <c r="R12884" s="507">
        <v>0.30912338176148024</v>
      </c>
      <c r="S12884" s="507">
        <v>0.11790543700702072</v>
      </c>
      <c r="T12884" s="218">
        <v>-2.0562241989992054</v>
      </c>
    </row>
    <row r="12885" spans="1:20" x14ac:dyDescent="0.6">
      <c r="A12885" s="218" t="s">
        <v>36070</v>
      </c>
      <c r="B12885" s="218" t="s">
        <v>36071</v>
      </c>
      <c r="C12885" s="218">
        <v>5.8323722521690398</v>
      </c>
      <c r="D12885" s="218">
        <v>5.9173792949477697</v>
      </c>
      <c r="E12885" s="218">
        <v>6.1469548470566098</v>
      </c>
      <c r="F12885" s="218">
        <v>6.0040137828010396</v>
      </c>
      <c r="G12885" s="218">
        <v>1.34138912626164</v>
      </c>
      <c r="H12885" s="218">
        <v>0</v>
      </c>
      <c r="I12885" t="s">
        <v>36072</v>
      </c>
      <c r="J12885" s="218" t="s">
        <v>36072</v>
      </c>
      <c r="K12885" s="218">
        <v>1</v>
      </c>
      <c r="L12885" s="218">
        <v>0.31458259488757001</v>
      </c>
      <c r="M12885" s="218">
        <v>0.17164153063199983</v>
      </c>
      <c r="N12885" s="218">
        <v>0.22957555210884006</v>
      </c>
      <c r="O12885" s="218">
        <v>8.6634487853269881E-2</v>
      </c>
      <c r="P12885" s="218">
        <v>-4.4909831259074</v>
      </c>
      <c r="Q12885" s="218">
        <v>-5.8323722521690398</v>
      </c>
      <c r="R12885" s="507">
        <v>0.24311206275978492</v>
      </c>
      <c r="S12885" s="507">
        <v>0.15810501998105497</v>
      </c>
      <c r="T12885" s="218">
        <v>-5.1616776890382194</v>
      </c>
    </row>
    <row r="12886" spans="1:20" x14ac:dyDescent="0.6">
      <c r="A12886" s="218" t="s">
        <v>36073</v>
      </c>
      <c r="B12886" s="218" t="s">
        <v>36074</v>
      </c>
      <c r="C12886" s="218">
        <v>6.6511909143476</v>
      </c>
      <c r="D12886" s="218">
        <v>6.6680395286327698</v>
      </c>
      <c r="E12886" s="218">
        <v>6.9547492346298201</v>
      </c>
      <c r="F12886" s="218">
        <v>6.88704433486686</v>
      </c>
      <c r="G12886" s="218">
        <v>1.9498624063249399</v>
      </c>
      <c r="H12886" s="218">
        <v>0</v>
      </c>
      <c r="I12886" t="s">
        <v>36075</v>
      </c>
      <c r="J12886" s="218" t="s">
        <v>36075</v>
      </c>
      <c r="K12886" s="218">
        <v>1</v>
      </c>
      <c r="L12886" s="218">
        <v>0.30355832028222007</v>
      </c>
      <c r="M12886" s="218">
        <v>0.23585342051925995</v>
      </c>
      <c r="N12886" s="218">
        <v>0.28670970599705026</v>
      </c>
      <c r="O12886" s="218">
        <v>0.21900480623409013</v>
      </c>
      <c r="P12886" s="218">
        <v>-4.7013285080226606</v>
      </c>
      <c r="Q12886" s="218">
        <v>-6.6511909143476</v>
      </c>
      <c r="R12886" s="507">
        <v>0.26970587040074001</v>
      </c>
      <c r="S12886" s="507">
        <v>0.25285725611557019</v>
      </c>
      <c r="T12886" s="218">
        <v>-5.6762597111851303</v>
      </c>
    </row>
    <row r="12887" spans="1:20" x14ac:dyDescent="0.6">
      <c r="A12887" s="218" t="s">
        <v>36076</v>
      </c>
      <c r="B12887" s="218" t="s">
        <v>36077</v>
      </c>
      <c r="C12887" s="218">
        <v>3.4705192941144598</v>
      </c>
      <c r="D12887" s="218">
        <v>3.5782015112015699</v>
      </c>
      <c r="E12887" s="218">
        <v>3.5078771818472299</v>
      </c>
      <c r="F12887" s="218">
        <v>0</v>
      </c>
      <c r="G12887" s="218">
        <v>0</v>
      </c>
      <c r="H12887" s="218">
        <v>0</v>
      </c>
      <c r="I12887" t="s">
        <v>36078</v>
      </c>
      <c r="J12887" s="218" t="s">
        <v>36078</v>
      </c>
      <c r="K12887" s="218">
        <v>2</v>
      </c>
      <c r="L12887" s="218">
        <v>3.7357887732770045E-2</v>
      </c>
      <c r="M12887" s="218">
        <v>-3.4705192941144598</v>
      </c>
      <c r="N12887" s="218">
        <v>-7.0324329354340076E-2</v>
      </c>
      <c r="O12887" s="218">
        <v>-3.5782015112015699</v>
      </c>
      <c r="P12887" s="218">
        <v>-3.4705192941144598</v>
      </c>
      <c r="Q12887" s="218">
        <v>-3.4705192941144598</v>
      </c>
      <c r="R12887" s="507">
        <v>-1.7165807031908449</v>
      </c>
      <c r="S12887" s="507">
        <v>-1.824262920277955</v>
      </c>
      <c r="T12887" s="218">
        <v>-3.4705192941144598</v>
      </c>
    </row>
    <row r="12888" spans="1:20" x14ac:dyDescent="0.6">
      <c r="A12888" s="218" t="s">
        <v>36079</v>
      </c>
      <c r="B12888" s="218" t="s">
        <v>36080</v>
      </c>
      <c r="C12888" s="218">
        <v>3.0813293369649899</v>
      </c>
      <c r="D12888" s="218">
        <v>2.9170938483806501</v>
      </c>
      <c r="E12888" s="218">
        <v>0</v>
      </c>
      <c r="F12888" s="218">
        <v>1.5414804367369099</v>
      </c>
      <c r="G12888" s="218">
        <v>0</v>
      </c>
      <c r="H12888" s="218">
        <v>0</v>
      </c>
      <c r="I12888" t="s">
        <v>36078</v>
      </c>
      <c r="J12888" s="218" t="s">
        <v>36078</v>
      </c>
      <c r="K12888" s="218">
        <v>2</v>
      </c>
      <c r="L12888" s="218">
        <v>-3.0813293369649899</v>
      </c>
      <c r="M12888" s="218">
        <v>-1.53984890022808</v>
      </c>
      <c r="N12888" s="218">
        <v>-2.9170938483806501</v>
      </c>
      <c r="O12888" s="218">
        <v>-1.3756134116437402</v>
      </c>
      <c r="P12888" s="218">
        <v>-3.0813293369649899</v>
      </c>
      <c r="Q12888" s="218">
        <v>-3.0813293369649899</v>
      </c>
      <c r="R12888" s="507">
        <v>-2.310589118596535</v>
      </c>
      <c r="S12888" s="507">
        <v>-2.1463536300121953</v>
      </c>
      <c r="T12888" s="218">
        <v>-3.0813293369649899</v>
      </c>
    </row>
    <row r="12889" spans="1:20" x14ac:dyDescent="0.6">
      <c r="A12889" s="218" t="s">
        <v>36081</v>
      </c>
      <c r="B12889" s="218" t="s">
        <v>36082</v>
      </c>
      <c r="C12889" s="218">
        <v>4.1358797233661599</v>
      </c>
      <c r="D12889" s="218">
        <v>3.9947033482422398</v>
      </c>
      <c r="E12889" s="218">
        <v>4.2142608075527699</v>
      </c>
      <c r="F12889" s="218">
        <v>3.4472406469211201</v>
      </c>
      <c r="G12889" s="218">
        <v>0.86243763809848095</v>
      </c>
      <c r="H12889" s="218">
        <v>8.0465729180343892</v>
      </c>
      <c r="I12889" t="s">
        <v>36083</v>
      </c>
      <c r="J12889" s="218" t="s">
        <v>36083</v>
      </c>
      <c r="K12889" s="218">
        <v>1</v>
      </c>
      <c r="L12889" s="218">
        <v>7.8381084186609939E-2</v>
      </c>
      <c r="M12889" s="218">
        <v>-0.68863907644503985</v>
      </c>
      <c r="N12889" s="218">
        <v>0.21955745931053006</v>
      </c>
      <c r="O12889" s="218">
        <v>-0.54746270132111974</v>
      </c>
      <c r="P12889" s="218">
        <v>-3.2734420852676789</v>
      </c>
      <c r="Q12889" s="218">
        <v>3.9106931946682293</v>
      </c>
      <c r="R12889" s="507">
        <v>-0.30512899612921496</v>
      </c>
      <c r="S12889" s="507">
        <v>-0.16395262100529484</v>
      </c>
      <c r="T12889" s="218">
        <v>0.3186255547002752</v>
      </c>
    </row>
    <row r="12890" spans="1:20" x14ac:dyDescent="0.6">
      <c r="A12890" s="218" t="s">
        <v>36084</v>
      </c>
      <c r="B12890" s="218" t="s">
        <v>36085</v>
      </c>
      <c r="C12890" s="218">
        <v>6.5389847878149503</v>
      </c>
      <c r="D12890" s="218">
        <v>6.6265408797032297</v>
      </c>
      <c r="E12890" s="218">
        <v>6.6879577500040499</v>
      </c>
      <c r="F12890" s="218">
        <v>5.7876683060499898</v>
      </c>
      <c r="G12890" s="218">
        <v>1.28195838278228</v>
      </c>
      <c r="H12890" s="218">
        <v>0.23786221336595301</v>
      </c>
      <c r="I12890" t="s">
        <v>36086</v>
      </c>
      <c r="J12890" s="218" t="s">
        <v>36086</v>
      </c>
      <c r="K12890" s="218">
        <v>1</v>
      </c>
      <c r="L12890" s="218">
        <v>0.14897296218909961</v>
      </c>
      <c r="M12890" s="218">
        <v>-0.75131648176496046</v>
      </c>
      <c r="N12890" s="218">
        <v>6.1416870300820214E-2</v>
      </c>
      <c r="O12890" s="218">
        <v>-0.83887257365323986</v>
      </c>
      <c r="P12890" s="218">
        <v>-5.2570264050326703</v>
      </c>
      <c r="Q12890" s="218">
        <v>-6.3011225744489971</v>
      </c>
      <c r="R12890" s="507">
        <v>-0.30117175978793043</v>
      </c>
      <c r="S12890" s="507">
        <v>-0.38872785167620982</v>
      </c>
      <c r="T12890" s="218">
        <v>-5.7790744897408342</v>
      </c>
    </row>
    <row r="12891" spans="1:20" x14ac:dyDescent="0.6">
      <c r="A12891" s="218" t="s">
        <v>36087</v>
      </c>
      <c r="B12891" s="218" t="s">
        <v>36088</v>
      </c>
      <c r="C12891" s="218">
        <v>4.7339507637183402</v>
      </c>
      <c r="D12891" s="218">
        <v>4.7487435822193103</v>
      </c>
      <c r="E12891" s="218">
        <v>4.51995573769213</v>
      </c>
      <c r="F12891" s="218">
        <v>4.3610868357689201</v>
      </c>
      <c r="G12891" s="218">
        <v>1.0162357018798001</v>
      </c>
      <c r="H12891" s="218">
        <v>0</v>
      </c>
      <c r="I12891" t="s">
        <v>36089</v>
      </c>
      <c r="J12891" s="218" t="s">
        <v>36089</v>
      </c>
      <c r="K12891" s="218">
        <v>3</v>
      </c>
      <c r="L12891" s="218">
        <v>-0.21399502602621023</v>
      </c>
      <c r="M12891" s="218">
        <v>-0.37286392794942014</v>
      </c>
      <c r="N12891" s="218">
        <v>-0.22878784452718026</v>
      </c>
      <c r="O12891" s="218">
        <v>-0.38765674645039017</v>
      </c>
      <c r="P12891" s="218">
        <v>-3.7177150618385402</v>
      </c>
      <c r="Q12891" s="218">
        <v>-4.7339507637183402</v>
      </c>
      <c r="R12891" s="507">
        <v>-0.29342947698781519</v>
      </c>
      <c r="S12891" s="507">
        <v>-0.30822229548878521</v>
      </c>
      <c r="T12891" s="218">
        <v>-4.22583291277844</v>
      </c>
    </row>
    <row r="12892" spans="1:20" x14ac:dyDescent="0.6">
      <c r="A12892" s="218" t="s">
        <v>36090</v>
      </c>
      <c r="B12892" s="218" t="s">
        <v>36091</v>
      </c>
      <c r="C12892" s="218">
        <v>3.6217427676729899</v>
      </c>
      <c r="D12892" s="218">
        <v>3.3044566581962802</v>
      </c>
      <c r="E12892" s="218">
        <v>5.44016568968664E-2</v>
      </c>
      <c r="F12892" s="218">
        <v>3.0309256485511402</v>
      </c>
      <c r="G12892" s="218">
        <v>0.14046909216855899</v>
      </c>
      <c r="H12892" s="218">
        <v>0</v>
      </c>
      <c r="I12892" t="s">
        <v>36089</v>
      </c>
      <c r="J12892" s="218" t="s">
        <v>36089</v>
      </c>
      <c r="K12892" s="218">
        <v>3</v>
      </c>
      <c r="L12892" s="218">
        <v>-3.5673411107761233</v>
      </c>
      <c r="M12892" s="218">
        <v>-0.59081711912184964</v>
      </c>
      <c r="N12892" s="218">
        <v>-3.2500550012994136</v>
      </c>
      <c r="O12892" s="218">
        <v>-0.27353100964513999</v>
      </c>
      <c r="P12892" s="218">
        <v>-3.4812736755044309</v>
      </c>
      <c r="Q12892" s="218">
        <v>-3.6217427676729899</v>
      </c>
      <c r="R12892" s="507">
        <v>-2.0790791149489865</v>
      </c>
      <c r="S12892" s="507">
        <v>-1.7617930054722768</v>
      </c>
      <c r="T12892" s="218">
        <v>-3.5515082215887102</v>
      </c>
    </row>
    <row r="12893" spans="1:20" x14ac:dyDescent="0.6">
      <c r="A12893" s="218" t="s">
        <v>36092</v>
      </c>
      <c r="B12893" s="218" t="s">
        <v>36093</v>
      </c>
      <c r="C12893" s="218">
        <v>3.48159989591427</v>
      </c>
      <c r="D12893" s="218">
        <v>3.95867307769233</v>
      </c>
      <c r="E12893" s="218">
        <v>0</v>
      </c>
      <c r="F12893" s="218">
        <v>0.81915496186495496</v>
      </c>
      <c r="G12893" s="218">
        <v>0</v>
      </c>
      <c r="H12893" s="218">
        <v>0</v>
      </c>
      <c r="I12893" t="s">
        <v>36089</v>
      </c>
      <c r="J12893" s="218" t="s">
        <v>36089</v>
      </c>
      <c r="K12893" s="218">
        <v>3</v>
      </c>
      <c r="L12893" s="218">
        <v>-3.48159989591427</v>
      </c>
      <c r="M12893" s="218">
        <v>-2.662444934049315</v>
      </c>
      <c r="N12893" s="218">
        <v>-3.95867307769233</v>
      </c>
      <c r="O12893" s="218">
        <v>-3.1395181158273751</v>
      </c>
      <c r="P12893" s="218">
        <v>-3.48159989591427</v>
      </c>
      <c r="Q12893" s="218">
        <v>-3.48159989591427</v>
      </c>
      <c r="R12893" s="507">
        <v>-3.0720224149817925</v>
      </c>
      <c r="S12893" s="507">
        <v>-3.5490955967598525</v>
      </c>
      <c r="T12893" s="218">
        <v>-3.48159989591427</v>
      </c>
    </row>
    <row r="12894" spans="1:20" x14ac:dyDescent="0.6">
      <c r="A12894" s="218" t="s">
        <v>36094</v>
      </c>
      <c r="B12894" s="218" t="s">
        <v>36095</v>
      </c>
      <c r="C12894" s="218">
        <v>5.2791922344044604</v>
      </c>
      <c r="D12894" s="218">
        <v>5.1657493100488603</v>
      </c>
      <c r="E12894" s="218">
        <v>5.6459605722429096</v>
      </c>
      <c r="F12894" s="218">
        <v>5.6184163910762397</v>
      </c>
      <c r="G12894" s="218">
        <v>1.65422133339088</v>
      </c>
      <c r="H12894" s="218">
        <v>0</v>
      </c>
      <c r="I12894" t="s">
        <v>36096</v>
      </c>
      <c r="J12894" s="218" t="s">
        <v>36096</v>
      </c>
      <c r="K12894" s="218">
        <v>1</v>
      </c>
      <c r="L12894" s="218">
        <v>0.3667683378384492</v>
      </c>
      <c r="M12894" s="218">
        <v>0.3392241566717793</v>
      </c>
      <c r="N12894" s="218">
        <v>0.4802112621940493</v>
      </c>
      <c r="O12894" s="218">
        <v>0.4526670810273794</v>
      </c>
      <c r="P12894" s="218">
        <v>-3.6249709010135804</v>
      </c>
      <c r="Q12894" s="218">
        <v>-5.2791922344044604</v>
      </c>
      <c r="R12894" s="507">
        <v>0.35299624725511425</v>
      </c>
      <c r="S12894" s="507">
        <v>0.46643917161071435</v>
      </c>
      <c r="T12894" s="218">
        <v>-4.4520815677090209</v>
      </c>
    </row>
    <row r="12895" spans="1:20" x14ac:dyDescent="0.6">
      <c r="A12895" s="218" t="s">
        <v>36097</v>
      </c>
      <c r="B12895" s="218" t="s">
        <v>36098</v>
      </c>
      <c r="C12895" s="218">
        <v>5.8806060160547702</v>
      </c>
      <c r="D12895" s="218">
        <v>5.8873470781894</v>
      </c>
      <c r="E12895" s="218">
        <v>7.2919683387162104</v>
      </c>
      <c r="F12895" s="218">
        <v>5.2315964341641701</v>
      </c>
      <c r="G12895" s="218">
        <v>2.5376396258827798</v>
      </c>
      <c r="H12895" s="218">
        <v>0</v>
      </c>
      <c r="I12895" t="s">
        <v>36099</v>
      </c>
      <c r="J12895" s="218" t="s">
        <v>36099</v>
      </c>
      <c r="K12895" s="218">
        <v>1</v>
      </c>
      <c r="L12895" s="218">
        <v>1.4113623226614402</v>
      </c>
      <c r="M12895" s="218">
        <v>-0.6490095818906001</v>
      </c>
      <c r="N12895" s="218">
        <v>1.4046212605268105</v>
      </c>
      <c r="O12895" s="218">
        <v>-0.65575064402522987</v>
      </c>
      <c r="P12895" s="218">
        <v>-3.3429663901719904</v>
      </c>
      <c r="Q12895" s="218">
        <v>-5.8806060160547702</v>
      </c>
      <c r="R12895" s="507">
        <v>0.38117637038542007</v>
      </c>
      <c r="S12895" s="507">
        <v>0.3744353082507903</v>
      </c>
      <c r="T12895" s="218">
        <v>-4.6117862031133807</v>
      </c>
    </row>
    <row r="12896" spans="1:20" x14ac:dyDescent="0.6">
      <c r="A12896" s="218" t="s">
        <v>36100</v>
      </c>
      <c r="B12896" s="218" t="s">
        <v>36101</v>
      </c>
      <c r="C12896" s="218">
        <v>2.36717382844818</v>
      </c>
      <c r="D12896" s="218">
        <v>2.8133137543325302</v>
      </c>
      <c r="E12896" s="218">
        <v>3.1313464821066002</v>
      </c>
      <c r="F12896" s="218">
        <v>2.5630657695834702</v>
      </c>
      <c r="G12896" s="218">
        <v>0.14046909216855899</v>
      </c>
      <c r="H12896" s="218">
        <v>0</v>
      </c>
      <c r="I12896" t="s">
        <v>36102</v>
      </c>
      <c r="J12896" s="218" t="s">
        <v>36102</v>
      </c>
      <c r="K12896" s="218">
        <v>1</v>
      </c>
      <c r="L12896" s="218">
        <v>0.76417265365842013</v>
      </c>
      <c r="M12896" s="218">
        <v>0.19589194113529018</v>
      </c>
      <c r="N12896" s="218">
        <v>0.31803272777406999</v>
      </c>
      <c r="O12896" s="218">
        <v>-0.25024798474905996</v>
      </c>
      <c r="P12896" s="218">
        <v>-2.2267047362796211</v>
      </c>
      <c r="Q12896" s="218">
        <v>-2.36717382844818</v>
      </c>
      <c r="R12896" s="507">
        <v>0.48003229739685516</v>
      </c>
      <c r="S12896" s="507">
        <v>3.3892371512505015E-2</v>
      </c>
      <c r="T12896" s="218">
        <v>-2.2969392823639003</v>
      </c>
    </row>
    <row r="12897" spans="1:20" x14ac:dyDescent="0.6">
      <c r="A12897" s="218" t="s">
        <v>36103</v>
      </c>
      <c r="B12897" s="218" t="s">
        <v>36104</v>
      </c>
      <c r="C12897" s="218">
        <v>0</v>
      </c>
      <c r="D12897" s="218">
        <v>0.135270156847448</v>
      </c>
      <c r="E12897" s="218">
        <v>0</v>
      </c>
      <c r="F12897" s="218">
        <v>0</v>
      </c>
      <c r="G12897" s="218">
        <v>0</v>
      </c>
      <c r="H12897" s="218">
        <v>0</v>
      </c>
      <c r="I12897" t="s">
        <v>36105</v>
      </c>
      <c r="J12897" s="218" t="s">
        <v>36105</v>
      </c>
      <c r="K12897" s="218">
        <v>1</v>
      </c>
      <c r="L12897" s="218">
        <v>0</v>
      </c>
      <c r="M12897" s="218">
        <v>0</v>
      </c>
      <c r="N12897" s="218">
        <v>-0.135270156847448</v>
      </c>
      <c r="O12897" s="218">
        <v>-0.135270156847448</v>
      </c>
      <c r="P12897" s="218">
        <v>0</v>
      </c>
      <c r="Q12897" s="218">
        <v>0</v>
      </c>
      <c r="R12897" s="507">
        <v>0</v>
      </c>
      <c r="S12897" s="507">
        <v>-0.135270156847448</v>
      </c>
      <c r="T12897" s="218">
        <v>0</v>
      </c>
    </row>
    <row r="12898" spans="1:20" x14ac:dyDescent="0.6">
      <c r="A12898" s="218" t="s">
        <v>36106</v>
      </c>
      <c r="B12898" s="218" t="s">
        <v>36107</v>
      </c>
      <c r="C12898" s="218">
        <v>5.9245751303059304</v>
      </c>
      <c r="D12898" s="218">
        <v>5.0844888518213001</v>
      </c>
      <c r="E12898" s="218">
        <v>4.6992417088682501</v>
      </c>
      <c r="F12898" s="218">
        <v>6.3657002484085599</v>
      </c>
      <c r="G12898" s="218">
        <v>0</v>
      </c>
      <c r="H12898" s="218">
        <v>0</v>
      </c>
      <c r="I12898" t="s">
        <v>36108</v>
      </c>
      <c r="J12898" s="218" t="s">
        <v>36108</v>
      </c>
      <c r="K12898" s="218">
        <v>2</v>
      </c>
      <c r="L12898" s="218">
        <v>-1.2253334214376803</v>
      </c>
      <c r="M12898" s="218">
        <v>0.44112511810262944</v>
      </c>
      <c r="N12898" s="218">
        <v>-0.38524714295304996</v>
      </c>
      <c r="O12898" s="218">
        <v>1.2812113965872598</v>
      </c>
      <c r="P12898" s="218">
        <v>-5.9245751303059304</v>
      </c>
      <c r="Q12898" s="218">
        <v>-5.9245751303059304</v>
      </c>
      <c r="R12898" s="507">
        <v>-0.39210415166752544</v>
      </c>
      <c r="S12898" s="507">
        <v>0.44798212681710492</v>
      </c>
      <c r="T12898" s="218">
        <v>-5.9245751303059304</v>
      </c>
    </row>
    <row r="12899" spans="1:20" x14ac:dyDescent="0.6">
      <c r="A12899" s="218" t="s">
        <v>36109</v>
      </c>
      <c r="B12899" s="218" t="s">
        <v>36110</v>
      </c>
      <c r="C12899" s="218">
        <v>4.6820610957230704</v>
      </c>
      <c r="D12899" s="218">
        <v>3.9060389140131102</v>
      </c>
      <c r="E12899" s="218">
        <v>3.8606424904954899</v>
      </c>
      <c r="F12899" s="218">
        <v>2.1312197713060499</v>
      </c>
      <c r="G12899" s="218">
        <v>0.94138514970795095</v>
      </c>
      <c r="H12899" s="218">
        <v>7.0328928745128101</v>
      </c>
      <c r="I12899" t="s">
        <v>36108</v>
      </c>
      <c r="J12899" s="218" t="s">
        <v>36108</v>
      </c>
      <c r="K12899" s="218">
        <v>2</v>
      </c>
      <c r="L12899" s="218">
        <v>-0.82141860522758048</v>
      </c>
      <c r="M12899" s="218">
        <v>-2.5508413244170205</v>
      </c>
      <c r="N12899" s="218">
        <v>-4.5396423517620299E-2</v>
      </c>
      <c r="O12899" s="218">
        <v>-1.7748191427070603</v>
      </c>
      <c r="P12899" s="218">
        <v>-3.7406759460151195</v>
      </c>
      <c r="Q12899" s="218">
        <v>2.3508317787897397</v>
      </c>
      <c r="R12899" s="507">
        <v>-1.6861299648223005</v>
      </c>
      <c r="S12899" s="507">
        <v>-0.91010778311234031</v>
      </c>
      <c r="T12899" s="218">
        <v>-0.69492208361268992</v>
      </c>
    </row>
    <row r="12900" spans="1:20" x14ac:dyDescent="0.6">
      <c r="A12900" s="218" t="s">
        <v>36111</v>
      </c>
      <c r="B12900" s="218" t="s">
        <v>36112</v>
      </c>
      <c r="C12900" s="218">
        <v>5.0527549939585201</v>
      </c>
      <c r="D12900" s="218">
        <v>4.6046348388693499</v>
      </c>
      <c r="E12900" s="218">
        <v>6.0245516221868103</v>
      </c>
      <c r="F12900" s="218">
        <v>1.9233007826725399</v>
      </c>
      <c r="G12900" s="218">
        <v>7.9776050118232398</v>
      </c>
      <c r="H12900" s="218">
        <v>0</v>
      </c>
      <c r="I12900" t="s">
        <v>36113</v>
      </c>
      <c r="J12900" s="218" t="s">
        <v>36113</v>
      </c>
      <c r="K12900" s="218">
        <v>1</v>
      </c>
      <c r="L12900" s="218">
        <v>0.97179662822829016</v>
      </c>
      <c r="M12900" s="218">
        <v>-3.1294542112859802</v>
      </c>
      <c r="N12900" s="218">
        <v>1.4199167833174604</v>
      </c>
      <c r="O12900" s="218">
        <v>-2.68133405619681</v>
      </c>
      <c r="P12900" s="218">
        <v>2.9248500178647197</v>
      </c>
      <c r="Q12900" s="218">
        <v>-5.0527549939585201</v>
      </c>
      <c r="R12900" s="507">
        <v>-1.078828791528845</v>
      </c>
      <c r="S12900" s="507">
        <v>-0.63070863643967479</v>
      </c>
      <c r="T12900" s="218">
        <v>-1.0639524880469002</v>
      </c>
    </row>
    <row r="12901" spans="1:20" x14ac:dyDescent="0.6">
      <c r="A12901" s="218" t="s">
        <v>36114</v>
      </c>
      <c r="B12901" s="218" t="s">
        <v>36115</v>
      </c>
      <c r="C12901" s="218">
        <v>5.5041373359911496</v>
      </c>
      <c r="D12901" s="218">
        <v>5.31214212073351</v>
      </c>
      <c r="E12901" s="218">
        <v>4.8510265824486298</v>
      </c>
      <c r="F12901" s="218">
        <v>5.2749634473605704</v>
      </c>
      <c r="G12901" s="218">
        <v>0.69026577864285299</v>
      </c>
      <c r="H12901" s="218">
        <v>0</v>
      </c>
      <c r="I12901" t="s">
        <v>36116</v>
      </c>
      <c r="J12901" s="218" t="s">
        <v>36116</v>
      </c>
      <c r="K12901" s="218">
        <v>1</v>
      </c>
      <c r="L12901" s="218">
        <v>-0.6531107535425198</v>
      </c>
      <c r="M12901" s="218">
        <v>-0.22917388863057919</v>
      </c>
      <c r="N12901" s="218">
        <v>-0.46111553828488017</v>
      </c>
      <c r="O12901" s="218">
        <v>-3.7178673372939564E-2</v>
      </c>
      <c r="P12901" s="218">
        <v>-4.8138715573482962</v>
      </c>
      <c r="Q12901" s="218">
        <v>-5.5041373359911496</v>
      </c>
      <c r="R12901" s="507">
        <v>-0.44114232108654949</v>
      </c>
      <c r="S12901" s="507">
        <v>-0.24914710582890987</v>
      </c>
      <c r="T12901" s="218">
        <v>-5.1590044466697229</v>
      </c>
    </row>
    <row r="12902" spans="1:20" x14ac:dyDescent="0.6">
      <c r="A12902" s="218" t="s">
        <v>36117</v>
      </c>
      <c r="B12902" s="218" t="s">
        <v>36118</v>
      </c>
      <c r="C12902" s="218">
        <v>5.8330933826060196</v>
      </c>
      <c r="D12902" s="218">
        <v>4.69318084688231</v>
      </c>
      <c r="E12902" s="218">
        <v>4.5102572771378</v>
      </c>
      <c r="F12902" s="218">
        <v>5.5710247643875199</v>
      </c>
      <c r="G12902" s="218">
        <v>0.77891856884019794</v>
      </c>
      <c r="H12902" s="218">
        <v>0</v>
      </c>
      <c r="I12902" t="s">
        <v>36119</v>
      </c>
      <c r="J12902" s="218" t="s">
        <v>36119</v>
      </c>
      <c r="K12902" s="218">
        <v>1</v>
      </c>
      <c r="L12902" s="218">
        <v>-1.3228361054682196</v>
      </c>
      <c r="M12902" s="218">
        <v>-0.26206861821849969</v>
      </c>
      <c r="N12902" s="218">
        <v>-0.18292356974450996</v>
      </c>
      <c r="O12902" s="218">
        <v>0.87784391750520996</v>
      </c>
      <c r="P12902" s="218">
        <v>-5.0541748137658216</v>
      </c>
      <c r="Q12902" s="218">
        <v>-5.8330933826060196</v>
      </c>
      <c r="R12902" s="507">
        <v>-0.79245236184335965</v>
      </c>
      <c r="S12902" s="507">
        <v>0.34746017388035</v>
      </c>
      <c r="T12902" s="218">
        <v>-5.443634098185921</v>
      </c>
    </row>
    <row r="12903" spans="1:20" x14ac:dyDescent="0.6">
      <c r="A12903" s="218" t="s">
        <v>36120</v>
      </c>
      <c r="B12903" s="218" t="s">
        <v>36121</v>
      </c>
      <c r="C12903" s="218">
        <v>5.5487207354744799</v>
      </c>
      <c r="D12903" s="218">
        <v>5.2538689594371197</v>
      </c>
      <c r="E12903" s="218">
        <v>4.4250767794049697</v>
      </c>
      <c r="F12903" s="218">
        <v>5.8300364758890897</v>
      </c>
      <c r="G12903" s="218">
        <v>0.77891856884019794</v>
      </c>
      <c r="H12903" s="218">
        <v>0</v>
      </c>
      <c r="I12903" t="s">
        <v>36122</v>
      </c>
      <c r="J12903" s="218" t="s">
        <v>36122</v>
      </c>
      <c r="K12903" s="218">
        <v>1</v>
      </c>
      <c r="L12903" s="218">
        <v>-1.1236439560695102</v>
      </c>
      <c r="M12903" s="218">
        <v>0.28131574041460983</v>
      </c>
      <c r="N12903" s="218">
        <v>-0.82879218003215005</v>
      </c>
      <c r="O12903" s="218">
        <v>0.57616751645196995</v>
      </c>
      <c r="P12903" s="218">
        <v>-4.7698021666342818</v>
      </c>
      <c r="Q12903" s="218">
        <v>-5.5487207354744799</v>
      </c>
      <c r="R12903" s="507">
        <v>-0.42116410782745017</v>
      </c>
      <c r="S12903" s="507">
        <v>-0.12631233179009005</v>
      </c>
      <c r="T12903" s="218">
        <v>-5.1592614510543804</v>
      </c>
    </row>
    <row r="12904" spans="1:20" x14ac:dyDescent="0.6">
      <c r="A12904" s="218" t="s">
        <v>36123</v>
      </c>
      <c r="B12904" s="218" t="s">
        <v>36124</v>
      </c>
      <c r="C12904" s="218">
        <v>5.8467268159365204</v>
      </c>
      <c r="D12904" s="218">
        <v>5.9150309277423796</v>
      </c>
      <c r="E12904" s="218">
        <v>5.7485177441147197</v>
      </c>
      <c r="F12904" s="218">
        <v>5.3255511859443496</v>
      </c>
      <c r="G12904" s="218">
        <v>3.7078657784838698</v>
      </c>
      <c r="H12904" s="218">
        <v>0</v>
      </c>
      <c r="I12904" t="s">
        <v>36125</v>
      </c>
      <c r="J12904" s="218" t="s">
        <v>36125</v>
      </c>
      <c r="K12904" s="218">
        <v>1</v>
      </c>
      <c r="L12904" s="218">
        <v>-9.820907182180072E-2</v>
      </c>
      <c r="M12904" s="218">
        <v>-0.52117562999217082</v>
      </c>
      <c r="N12904" s="218">
        <v>-0.16651318362765988</v>
      </c>
      <c r="O12904" s="218">
        <v>-0.58947974179802998</v>
      </c>
      <c r="P12904" s="218">
        <v>-2.1388610374526507</v>
      </c>
      <c r="Q12904" s="218">
        <v>-5.8467268159365204</v>
      </c>
      <c r="R12904" s="507">
        <v>-0.30969235090698577</v>
      </c>
      <c r="S12904" s="507">
        <v>-0.37799646271284493</v>
      </c>
      <c r="T12904" s="218">
        <v>-3.9927939266945858</v>
      </c>
    </row>
    <row r="12905" spans="1:20" x14ac:dyDescent="0.6">
      <c r="A12905" s="218" t="s">
        <v>36126</v>
      </c>
      <c r="B12905" s="218" t="s">
        <v>36127</v>
      </c>
      <c r="C12905" s="218">
        <v>5.7817230481798703</v>
      </c>
      <c r="D12905" s="218">
        <v>5.8688612379700196</v>
      </c>
      <c r="E12905" s="218">
        <v>4.2320712604096098</v>
      </c>
      <c r="F12905" s="218">
        <v>5.2088407864454904</v>
      </c>
      <c r="G12905" s="218">
        <v>8.6633872416749806</v>
      </c>
      <c r="H12905" s="218">
        <v>5.35654540606191</v>
      </c>
      <c r="I12905" t="s">
        <v>36128</v>
      </c>
      <c r="J12905" s="218" t="s">
        <v>36128</v>
      </c>
      <c r="K12905" s="218">
        <v>1</v>
      </c>
      <c r="L12905" s="218">
        <v>-1.5496517877702605</v>
      </c>
      <c r="M12905" s="218">
        <v>-0.57288226173437984</v>
      </c>
      <c r="N12905" s="218">
        <v>-1.6367899775604098</v>
      </c>
      <c r="O12905" s="218">
        <v>-0.66002045152452915</v>
      </c>
      <c r="P12905" s="218">
        <v>2.8816641934951104</v>
      </c>
      <c r="Q12905" s="218">
        <v>-0.42517764211796027</v>
      </c>
      <c r="R12905" s="507">
        <v>-1.0612670247523202</v>
      </c>
      <c r="S12905" s="507">
        <v>-1.1484052145424695</v>
      </c>
      <c r="T12905" s="218">
        <v>1.2282432756885751</v>
      </c>
    </row>
    <row r="12906" spans="1:20" x14ac:dyDescent="0.6">
      <c r="A12906" s="218" t="s">
        <v>36129</v>
      </c>
      <c r="B12906" s="218" t="s">
        <v>36130</v>
      </c>
      <c r="C12906" s="218">
        <v>5.0403189853813499</v>
      </c>
      <c r="D12906" s="218">
        <v>5.1270444824402501</v>
      </c>
      <c r="E12906" s="218">
        <v>5.2684525335330896</v>
      </c>
      <c r="F12906" s="218">
        <v>4.8573731110265497</v>
      </c>
      <c r="G12906" s="218">
        <v>0.59580657787600999</v>
      </c>
      <c r="H12906" s="218">
        <v>0.123827711997599</v>
      </c>
      <c r="I12906" t="s">
        <v>36131</v>
      </c>
      <c r="J12906" s="218" t="s">
        <v>36131</v>
      </c>
      <c r="K12906" s="218">
        <v>2</v>
      </c>
      <c r="L12906" s="218">
        <v>0.2281335481517397</v>
      </c>
      <c r="M12906" s="218">
        <v>-0.18294587435480025</v>
      </c>
      <c r="N12906" s="218">
        <v>0.14140805109283949</v>
      </c>
      <c r="O12906" s="218">
        <v>-0.26967137141370046</v>
      </c>
      <c r="P12906" s="218">
        <v>-4.4445124075053402</v>
      </c>
      <c r="Q12906" s="218">
        <v>-4.9164912733837509</v>
      </c>
      <c r="R12906" s="507">
        <v>2.2593836898469721E-2</v>
      </c>
      <c r="S12906" s="507">
        <v>-6.4131660160430481E-2</v>
      </c>
      <c r="T12906" s="218">
        <v>-4.6805018404445455</v>
      </c>
    </row>
    <row r="12907" spans="1:20" x14ac:dyDescent="0.6">
      <c r="A12907" s="218" t="s">
        <v>36132</v>
      </c>
      <c r="B12907" s="218" t="s">
        <v>36133</v>
      </c>
      <c r="C12907" s="218">
        <v>5.1334204192530599</v>
      </c>
      <c r="D12907" s="218">
        <v>5.2857254183599398</v>
      </c>
      <c r="E12907" s="218">
        <v>2.6204449665697598</v>
      </c>
      <c r="F12907" s="218">
        <v>6.2048128488417698</v>
      </c>
      <c r="G12907" s="218">
        <v>0</v>
      </c>
      <c r="H12907" s="218">
        <v>0</v>
      </c>
      <c r="I12907" t="s">
        <v>36131</v>
      </c>
      <c r="J12907" s="218" t="s">
        <v>36131</v>
      </c>
      <c r="K12907" s="218">
        <v>2</v>
      </c>
      <c r="L12907" s="218">
        <v>-2.5129754526833001</v>
      </c>
      <c r="M12907" s="218">
        <v>1.0713924295887098</v>
      </c>
      <c r="N12907" s="218">
        <v>-2.66528045179018</v>
      </c>
      <c r="O12907" s="218">
        <v>0.91908743048182995</v>
      </c>
      <c r="P12907" s="218">
        <v>-5.1334204192530599</v>
      </c>
      <c r="Q12907" s="218">
        <v>-5.1334204192530599</v>
      </c>
      <c r="R12907" s="507">
        <v>-0.72079151154729515</v>
      </c>
      <c r="S12907" s="507">
        <v>-0.87309651065417504</v>
      </c>
      <c r="T12907" s="218">
        <v>-5.1334204192530599</v>
      </c>
    </row>
    <row r="12908" spans="1:20" x14ac:dyDescent="0.6">
      <c r="A12908" s="218" t="s">
        <v>36134</v>
      </c>
      <c r="B12908" s="218" t="s">
        <v>36135</v>
      </c>
      <c r="C12908" s="218">
        <v>5.21535543140517</v>
      </c>
      <c r="D12908" s="218">
        <v>4.8157363485514102</v>
      </c>
      <c r="E12908" s="218">
        <v>5.44016568968664E-2</v>
      </c>
      <c r="F12908" s="218">
        <v>4.74482105075238</v>
      </c>
      <c r="G12908" s="218">
        <v>0</v>
      </c>
      <c r="H12908" s="218">
        <v>0</v>
      </c>
      <c r="I12908" t="s">
        <v>36136</v>
      </c>
      <c r="J12908" s="218" t="s">
        <v>36136</v>
      </c>
      <c r="K12908" s="218">
        <v>1</v>
      </c>
      <c r="L12908" s="218">
        <v>-5.1609537745083038</v>
      </c>
      <c r="M12908" s="218">
        <v>-0.47053438065278996</v>
      </c>
      <c r="N12908" s="218">
        <v>-4.761334691654544</v>
      </c>
      <c r="O12908" s="218">
        <v>-7.0915297799030164E-2</v>
      </c>
      <c r="P12908" s="218">
        <v>-5.21535543140517</v>
      </c>
      <c r="Q12908" s="218">
        <v>-5.21535543140517</v>
      </c>
      <c r="R12908" s="507">
        <v>-2.8157440775805469</v>
      </c>
      <c r="S12908" s="507">
        <v>-2.4161249947267871</v>
      </c>
      <c r="T12908" s="218">
        <v>-5.21535543140517</v>
      </c>
    </row>
    <row r="12909" spans="1:20" x14ac:dyDescent="0.6">
      <c r="A12909" s="218" t="s">
        <v>36137</v>
      </c>
      <c r="B12909" s="218" t="s">
        <v>36138</v>
      </c>
      <c r="C12909" s="218">
        <v>5.2632283713185304</v>
      </c>
      <c r="D12909" s="218">
        <v>5.34158543475945</v>
      </c>
      <c r="E12909" s="218">
        <v>0</v>
      </c>
      <c r="F12909" s="218">
        <v>4.8515085774143296</v>
      </c>
      <c r="G12909" s="218">
        <v>0</v>
      </c>
      <c r="H12909" s="218">
        <v>0.123827711997599</v>
      </c>
      <c r="I12909" t="s">
        <v>36139</v>
      </c>
      <c r="J12909" s="218" t="s">
        <v>36139</v>
      </c>
      <c r="K12909" s="218">
        <v>1</v>
      </c>
      <c r="L12909" s="218">
        <v>-5.2632283713185304</v>
      </c>
      <c r="M12909" s="218">
        <v>-0.41171979390420077</v>
      </c>
      <c r="N12909" s="218">
        <v>-5.34158543475945</v>
      </c>
      <c r="O12909" s="218">
        <v>-0.49007685734512041</v>
      </c>
      <c r="P12909" s="218">
        <v>-5.2632283713185304</v>
      </c>
      <c r="Q12909" s="218">
        <v>-5.1394006593209314</v>
      </c>
      <c r="R12909" s="507">
        <v>-2.8374740826113656</v>
      </c>
      <c r="S12909" s="507">
        <v>-2.9158311460522852</v>
      </c>
      <c r="T12909" s="218">
        <v>-5.2013145153197309</v>
      </c>
    </row>
    <row r="12910" spans="1:20" x14ac:dyDescent="0.6">
      <c r="A12910" s="218" t="s">
        <v>36140</v>
      </c>
      <c r="B12910" s="218" t="s">
        <v>36141</v>
      </c>
      <c r="C12910" s="218">
        <v>7.0526601657925596</v>
      </c>
      <c r="D12910" s="218">
        <v>6.9769376330006398</v>
      </c>
      <c r="E12910" s="218">
        <v>6.8394218222283403</v>
      </c>
      <c r="F12910" s="218">
        <v>6.0533855932303204</v>
      </c>
      <c r="G12910" s="218">
        <v>9.38649131566428</v>
      </c>
      <c r="H12910" s="218">
        <v>9.3034362922908294</v>
      </c>
      <c r="I12910" t="s">
        <v>36142</v>
      </c>
      <c r="J12910" s="218" t="s">
        <v>36142</v>
      </c>
      <c r="K12910" s="218">
        <v>1</v>
      </c>
      <c r="L12910" s="218">
        <v>-0.21323834356421933</v>
      </c>
      <c r="M12910" s="218">
        <v>-0.99927457256223917</v>
      </c>
      <c r="N12910" s="218">
        <v>-0.13751581077229957</v>
      </c>
      <c r="O12910" s="218">
        <v>-0.92355203977031941</v>
      </c>
      <c r="P12910" s="218">
        <v>2.3338311498717204</v>
      </c>
      <c r="Q12910" s="218">
        <v>2.2507761264982697</v>
      </c>
      <c r="R12910" s="507">
        <v>-0.60625645806322925</v>
      </c>
      <c r="S12910" s="507">
        <v>-0.53053392527130949</v>
      </c>
      <c r="T12910" s="218">
        <v>2.2923036381849951</v>
      </c>
    </row>
    <row r="12911" spans="1:20" x14ac:dyDescent="0.6">
      <c r="A12911" s="218" t="s">
        <v>36143</v>
      </c>
      <c r="B12911" s="218" t="s">
        <v>36144</v>
      </c>
      <c r="C12911" s="218">
        <v>4.5705945061917603</v>
      </c>
      <c r="D12911" s="218">
        <v>4.6065765048025797</v>
      </c>
      <c r="E12911" s="218">
        <v>5.5986925924100799</v>
      </c>
      <c r="F12911" s="218">
        <v>3.3836430856762298</v>
      </c>
      <c r="G12911" s="218">
        <v>0.77891856884019794</v>
      </c>
      <c r="H12911" s="218">
        <v>0</v>
      </c>
      <c r="I12911" t="s">
        <v>36145</v>
      </c>
      <c r="J12911" s="218" t="s">
        <v>36145</v>
      </c>
      <c r="K12911" s="218">
        <v>1</v>
      </c>
      <c r="L12911" s="218">
        <v>1.0280980862183196</v>
      </c>
      <c r="M12911" s="218">
        <v>-1.1869514205155305</v>
      </c>
      <c r="N12911" s="218">
        <v>0.99211608760750014</v>
      </c>
      <c r="O12911" s="218">
        <v>-1.2229334191263499</v>
      </c>
      <c r="P12911" s="218">
        <v>-3.7916759373515623</v>
      </c>
      <c r="Q12911" s="218">
        <v>-4.5705945061917603</v>
      </c>
      <c r="R12911" s="507">
        <v>-7.9426667148605468E-2</v>
      </c>
      <c r="S12911" s="507">
        <v>-0.11540866575942488</v>
      </c>
      <c r="T12911" s="218">
        <v>-4.1811352217716617</v>
      </c>
    </row>
    <row r="12912" spans="1:20" x14ac:dyDescent="0.6">
      <c r="A12912" s="218" t="s">
        <v>36146</v>
      </c>
      <c r="B12912" s="218" t="s">
        <v>36147</v>
      </c>
      <c r="C12912" s="218">
        <v>4.6064672048113202</v>
      </c>
      <c r="D12912" s="218">
        <v>4.6200954851163596</v>
      </c>
      <c r="E12912" s="218">
        <v>4.6992417088682501</v>
      </c>
      <c r="F12912" s="218">
        <v>5.7248989325993103</v>
      </c>
      <c r="G12912" s="218">
        <v>0.38602773444041999</v>
      </c>
      <c r="H12912" s="218">
        <v>0.123827711997599</v>
      </c>
      <c r="I12912" t="s">
        <v>36148</v>
      </c>
      <c r="J12912" s="218" t="s">
        <v>36148</v>
      </c>
      <c r="K12912" s="218">
        <v>1</v>
      </c>
      <c r="L12912" s="218">
        <v>9.2774504056929885E-2</v>
      </c>
      <c r="M12912" s="218">
        <v>1.11843172778799</v>
      </c>
      <c r="N12912" s="218">
        <v>7.914622375189051E-2</v>
      </c>
      <c r="O12912" s="218">
        <v>1.1048034474829507</v>
      </c>
      <c r="P12912" s="218">
        <v>-4.2204394703709003</v>
      </c>
      <c r="Q12912" s="218">
        <v>-4.4826394928137212</v>
      </c>
      <c r="R12912" s="507">
        <v>0.60560311592245997</v>
      </c>
      <c r="S12912" s="507">
        <v>0.59197483561742059</v>
      </c>
      <c r="T12912" s="218">
        <v>-4.3515394815923107</v>
      </c>
    </row>
    <row r="12913" spans="1:20" x14ac:dyDescent="0.6">
      <c r="A12913" s="218" t="s">
        <v>36149</v>
      </c>
      <c r="B12913" s="218" t="s">
        <v>36150</v>
      </c>
      <c r="C12913" s="218">
        <v>5.5443238858291899</v>
      </c>
      <c r="D12913" s="218">
        <v>5.5272891145839704</v>
      </c>
      <c r="E12913" s="218">
        <v>4.2112709041495302</v>
      </c>
      <c r="F12913" s="218">
        <v>5.7192744298958003</v>
      </c>
      <c r="G12913" s="218">
        <v>0.38602773444041999</v>
      </c>
      <c r="H12913" s="218">
        <v>6.4271244075172103</v>
      </c>
      <c r="I12913" t="s">
        <v>36151</v>
      </c>
      <c r="J12913" s="218" t="s">
        <v>36151</v>
      </c>
      <c r="K12913" s="218">
        <v>1</v>
      </c>
      <c r="L12913" s="218">
        <v>-1.3330529816796597</v>
      </c>
      <c r="M12913" s="218">
        <v>0.17495054406661037</v>
      </c>
      <c r="N12913" s="218">
        <v>-1.3160182104344402</v>
      </c>
      <c r="O12913" s="218">
        <v>0.19198531531182983</v>
      </c>
      <c r="P12913" s="218">
        <v>-5.15829615138877</v>
      </c>
      <c r="Q12913" s="218">
        <v>0.88280052168802037</v>
      </c>
      <c r="R12913" s="507">
        <v>-0.57905121880652466</v>
      </c>
      <c r="S12913" s="507">
        <v>-0.5620164475613052</v>
      </c>
      <c r="T12913" s="218">
        <v>-2.1377478148503748</v>
      </c>
    </row>
    <row r="12914" spans="1:20" x14ac:dyDescent="0.6">
      <c r="A12914" s="218" t="s">
        <v>36152</v>
      </c>
      <c r="B12914" s="218" t="s">
        <v>36153</v>
      </c>
      <c r="C12914" s="218">
        <v>6.22357256670234</v>
      </c>
      <c r="D12914" s="218">
        <v>4.6046348388693499</v>
      </c>
      <c r="E12914" s="218">
        <v>5.1687136753655496</v>
      </c>
      <c r="F12914" s="218">
        <v>4.5485590783450096</v>
      </c>
      <c r="G12914" s="218">
        <v>1.45337470871665</v>
      </c>
      <c r="H12914" s="218">
        <v>0.23786221336595301</v>
      </c>
      <c r="I12914" t="s">
        <v>36154</v>
      </c>
      <c r="J12914" s="218" t="s">
        <v>36154</v>
      </c>
      <c r="K12914" s="218">
        <v>1</v>
      </c>
      <c r="L12914" s="218">
        <v>-1.0548588913367904</v>
      </c>
      <c r="M12914" s="218">
        <v>-1.6750134883573304</v>
      </c>
      <c r="N12914" s="218">
        <v>0.56407883649619972</v>
      </c>
      <c r="O12914" s="218">
        <v>-5.6075760524340268E-2</v>
      </c>
      <c r="P12914" s="218">
        <v>-4.7701978579856901</v>
      </c>
      <c r="Q12914" s="218">
        <v>-5.9857103533363869</v>
      </c>
      <c r="R12914" s="507">
        <v>-1.3649361898470604</v>
      </c>
      <c r="S12914" s="507">
        <v>0.25400153798592973</v>
      </c>
      <c r="T12914" s="218">
        <v>-5.377954105661038</v>
      </c>
    </row>
    <row r="12915" spans="1:20" x14ac:dyDescent="0.6">
      <c r="A12915" s="218" t="s">
        <v>36155</v>
      </c>
      <c r="B12915" s="218" t="s">
        <v>36156</v>
      </c>
      <c r="C12915" s="218">
        <v>1.5118428319111901</v>
      </c>
      <c r="D12915" s="218">
        <v>0.88902176882277395</v>
      </c>
      <c r="E12915" s="218">
        <v>0</v>
      </c>
      <c r="F12915" s="218">
        <v>0</v>
      </c>
      <c r="G12915" s="218">
        <v>0</v>
      </c>
      <c r="H12915" s="218">
        <v>0</v>
      </c>
      <c r="I12915" t="s">
        <v>36157</v>
      </c>
      <c r="J12915" s="218" t="s">
        <v>36157</v>
      </c>
      <c r="K12915" s="218">
        <v>1</v>
      </c>
      <c r="L12915" s="218">
        <v>-1.5118428319111901</v>
      </c>
      <c r="M12915" s="218">
        <v>-1.5118428319111901</v>
      </c>
      <c r="N12915" s="218">
        <v>-0.88902176882277395</v>
      </c>
      <c r="O12915" s="218">
        <v>-0.88902176882277395</v>
      </c>
      <c r="P12915" s="218">
        <v>-1.5118428319111901</v>
      </c>
      <c r="Q12915" s="218">
        <v>-1.5118428319111901</v>
      </c>
      <c r="R12915" s="507">
        <v>-1.5118428319111901</v>
      </c>
      <c r="S12915" s="507">
        <v>-0.88902176882277395</v>
      </c>
      <c r="T12915" s="218">
        <v>-1.5118428319111901</v>
      </c>
    </row>
    <row r="12916" spans="1:20" x14ac:dyDescent="0.6">
      <c r="A12916" s="218" t="s">
        <v>36158</v>
      </c>
      <c r="B12916" s="218" t="s">
        <v>36159</v>
      </c>
      <c r="C12916" s="218">
        <v>6.38127871317322</v>
      </c>
      <c r="D12916" s="218">
        <v>6.0445700376477802</v>
      </c>
      <c r="E12916" s="218">
        <v>6.2919762858553998</v>
      </c>
      <c r="F12916" s="218">
        <v>5.7745564162230698</v>
      </c>
      <c r="G12916" s="218">
        <v>1.55729034198126</v>
      </c>
      <c r="H12916" s="218">
        <v>0</v>
      </c>
      <c r="I12916" t="s">
        <v>36160</v>
      </c>
      <c r="J12916" s="218" t="s">
        <v>36160</v>
      </c>
      <c r="K12916" s="218">
        <v>1</v>
      </c>
      <c r="L12916" s="218">
        <v>-8.9302427317820232E-2</v>
      </c>
      <c r="M12916" s="218">
        <v>-0.60672229695015023</v>
      </c>
      <c r="N12916" s="218">
        <v>0.24740624820761958</v>
      </c>
      <c r="O12916" s="218">
        <v>-0.27001362142471041</v>
      </c>
      <c r="P12916" s="218">
        <v>-4.8239883711919598</v>
      </c>
      <c r="Q12916" s="218">
        <v>-6.38127871317322</v>
      </c>
      <c r="R12916" s="507">
        <v>-0.34801236213398523</v>
      </c>
      <c r="S12916" s="507">
        <v>-1.1303686608545416E-2</v>
      </c>
      <c r="T12916" s="218">
        <v>-5.6026335421825895</v>
      </c>
    </row>
    <row r="12917" spans="1:20" x14ac:dyDescent="0.6">
      <c r="A12917" s="218" t="s">
        <v>36161</v>
      </c>
      <c r="B12917" s="218" t="s">
        <v>36162</v>
      </c>
      <c r="C12917" s="218">
        <v>6.2312520321562097</v>
      </c>
      <c r="D12917" s="218">
        <v>4.7662200081055</v>
      </c>
      <c r="E12917" s="218">
        <v>5.57678988346363</v>
      </c>
      <c r="F12917" s="218">
        <v>5.7030825312467597</v>
      </c>
      <c r="G12917" s="218">
        <v>0.38602773444041999</v>
      </c>
      <c r="H12917" s="218">
        <v>0</v>
      </c>
      <c r="I12917" t="s">
        <v>36163</v>
      </c>
      <c r="J12917" s="218" t="s">
        <v>36163</v>
      </c>
      <c r="K12917" s="218">
        <v>1</v>
      </c>
      <c r="L12917" s="218">
        <v>-0.65446214869257968</v>
      </c>
      <c r="M12917" s="218">
        <v>-0.52816950090945003</v>
      </c>
      <c r="N12917" s="218">
        <v>0.81056987535813008</v>
      </c>
      <c r="O12917" s="218">
        <v>0.93686252314125973</v>
      </c>
      <c r="P12917" s="218">
        <v>-5.8452242977157898</v>
      </c>
      <c r="Q12917" s="218">
        <v>-6.2312520321562097</v>
      </c>
      <c r="R12917" s="507">
        <v>-0.59131582480101486</v>
      </c>
      <c r="S12917" s="507">
        <v>0.8737161992496949</v>
      </c>
      <c r="T12917" s="218">
        <v>-6.0382381649359997</v>
      </c>
    </row>
    <row r="12918" spans="1:20" x14ac:dyDescent="0.6">
      <c r="A12918" s="218" t="s">
        <v>36164</v>
      </c>
      <c r="B12918" s="218" t="s">
        <v>36165</v>
      </c>
      <c r="C12918" s="218">
        <v>0</v>
      </c>
      <c r="D12918" s="218">
        <v>0</v>
      </c>
      <c r="E12918" s="218">
        <v>0</v>
      </c>
      <c r="F12918" s="218">
        <v>0</v>
      </c>
      <c r="G12918" s="218">
        <v>0</v>
      </c>
      <c r="H12918" s="218">
        <v>0</v>
      </c>
      <c r="I12918" t="s">
        <v>36166</v>
      </c>
      <c r="J12918" s="218" t="s">
        <v>36166</v>
      </c>
      <c r="K12918" s="218">
        <v>1</v>
      </c>
      <c r="L12918" s="218">
        <v>0</v>
      </c>
      <c r="M12918" s="218">
        <v>0</v>
      </c>
      <c r="N12918" s="218">
        <v>0</v>
      </c>
      <c r="O12918" s="218">
        <v>0</v>
      </c>
      <c r="P12918" s="218">
        <v>0</v>
      </c>
      <c r="Q12918" s="218">
        <v>0</v>
      </c>
      <c r="R12918" s="507">
        <v>0</v>
      </c>
      <c r="S12918" s="507">
        <v>0</v>
      </c>
      <c r="T12918" s="218">
        <v>0</v>
      </c>
    </row>
    <row r="12919" spans="1:20" x14ac:dyDescent="0.6">
      <c r="A12919" s="218" t="s">
        <v>36167</v>
      </c>
      <c r="B12919" s="218" t="s">
        <v>36168</v>
      </c>
      <c r="C12919" s="218">
        <v>5.4831569828420204</v>
      </c>
      <c r="D12919" s="218">
        <v>5.2711097944631398</v>
      </c>
      <c r="E12919" s="218">
        <v>5.05156863374265</v>
      </c>
      <c r="F12919" s="218">
        <v>3.8278312671883898</v>
      </c>
      <c r="G12919" s="218">
        <v>0.86243763809848095</v>
      </c>
      <c r="H12919" s="218">
        <v>0</v>
      </c>
      <c r="I12919" t="s">
        <v>36169</v>
      </c>
      <c r="J12919" s="218" t="s">
        <v>36169</v>
      </c>
      <c r="K12919" s="218">
        <v>2</v>
      </c>
      <c r="L12919" s="218">
        <v>-0.43158834909937038</v>
      </c>
      <c r="M12919" s="218">
        <v>-1.6553257156536305</v>
      </c>
      <c r="N12919" s="218">
        <v>-0.21954116072048979</v>
      </c>
      <c r="O12919" s="218">
        <v>-1.4432785272747499</v>
      </c>
      <c r="P12919" s="218">
        <v>-4.6207193447435397</v>
      </c>
      <c r="Q12919" s="218">
        <v>-5.4831569828420204</v>
      </c>
      <c r="R12919" s="507">
        <v>-1.0434570323765004</v>
      </c>
      <c r="S12919" s="507">
        <v>-0.83140984399761986</v>
      </c>
      <c r="T12919" s="218">
        <v>-5.05193816379278</v>
      </c>
    </row>
    <row r="12920" spans="1:20" x14ac:dyDescent="0.6">
      <c r="A12920" s="218" t="s">
        <v>36170</v>
      </c>
      <c r="B12920" s="218" t="s">
        <v>36171</v>
      </c>
      <c r="C12920" s="218">
        <v>5.4739390542262001</v>
      </c>
      <c r="D12920" s="218">
        <v>4.1223283899591898</v>
      </c>
      <c r="E12920" s="218">
        <v>0</v>
      </c>
      <c r="F12920" s="218">
        <v>3.2695248404577502</v>
      </c>
      <c r="G12920" s="218">
        <v>0</v>
      </c>
      <c r="H12920" s="218">
        <v>0</v>
      </c>
      <c r="I12920" t="s">
        <v>36169</v>
      </c>
      <c r="J12920" s="218" t="s">
        <v>36169</v>
      </c>
      <c r="K12920" s="218">
        <v>2</v>
      </c>
      <c r="L12920" s="218">
        <v>-5.4739390542262001</v>
      </c>
      <c r="M12920" s="218">
        <v>-2.2044142137684499</v>
      </c>
      <c r="N12920" s="218">
        <v>-4.1223283899591898</v>
      </c>
      <c r="O12920" s="218">
        <v>-0.85280354950143966</v>
      </c>
      <c r="P12920" s="218">
        <v>-5.4739390542262001</v>
      </c>
      <c r="Q12920" s="218">
        <v>-5.4739390542262001</v>
      </c>
      <c r="R12920" s="507">
        <v>-3.839176633997325</v>
      </c>
      <c r="S12920" s="507">
        <v>-2.4875659697303147</v>
      </c>
      <c r="T12920" s="218">
        <v>-5.4739390542262001</v>
      </c>
    </row>
    <row r="12921" spans="1:20" x14ac:dyDescent="0.6">
      <c r="A12921" s="218" t="s">
        <v>36172</v>
      </c>
      <c r="B12921" s="218" t="s">
        <v>36173</v>
      </c>
      <c r="C12921" s="218">
        <v>2.9385241868428098</v>
      </c>
      <c r="D12921" s="218">
        <v>2.38593728293699</v>
      </c>
      <c r="E12921" s="218">
        <v>3.5415952704354399</v>
      </c>
      <c r="F12921" s="218">
        <v>3.41976102029439</v>
      </c>
      <c r="G12921" s="218">
        <v>0</v>
      </c>
      <c r="H12921" s="218">
        <v>0</v>
      </c>
      <c r="I12921" t="s">
        <v>36174</v>
      </c>
      <c r="J12921" s="218" t="s">
        <v>36174</v>
      </c>
      <c r="K12921" s="218">
        <v>1</v>
      </c>
      <c r="L12921" s="218">
        <v>0.60307108359263006</v>
      </c>
      <c r="M12921" s="218">
        <v>0.48123683345158019</v>
      </c>
      <c r="N12921" s="218">
        <v>1.1556579874984498</v>
      </c>
      <c r="O12921" s="218">
        <v>1.0338237373574</v>
      </c>
      <c r="P12921" s="218">
        <v>-2.9385241868428098</v>
      </c>
      <c r="Q12921" s="218">
        <v>-2.9385241868428098</v>
      </c>
      <c r="R12921" s="507">
        <v>0.54215395852210513</v>
      </c>
      <c r="S12921" s="507">
        <v>1.0947408624279249</v>
      </c>
      <c r="T12921" s="218">
        <v>-2.9385241868428098</v>
      </c>
    </row>
    <row r="12922" spans="1:20" x14ac:dyDescent="0.6">
      <c r="A12922" s="218" t="s">
        <v>36175</v>
      </c>
      <c r="B12922" s="218" t="s">
        <v>36176</v>
      </c>
      <c r="C12922" s="218">
        <v>6.7545353155106298</v>
      </c>
      <c r="D12922" s="218">
        <v>6.4409536604440296</v>
      </c>
      <c r="E12922" s="218">
        <v>6.1453892718011298</v>
      </c>
      <c r="F12922" s="218">
        <v>6.5099669666955204</v>
      </c>
      <c r="G12922" s="218">
        <v>0.86243763809848095</v>
      </c>
      <c r="H12922" s="218">
        <v>7.4419548354770999</v>
      </c>
      <c r="I12922" t="s">
        <v>36177</v>
      </c>
      <c r="J12922" s="218" t="s">
        <v>36177</v>
      </c>
      <c r="K12922" s="218">
        <v>1</v>
      </c>
      <c r="L12922" s="218">
        <v>-0.60914604370949998</v>
      </c>
      <c r="M12922" s="218">
        <v>-0.24456834881510936</v>
      </c>
      <c r="N12922" s="218">
        <v>-0.2955643886428998</v>
      </c>
      <c r="O12922" s="218">
        <v>6.9013306251490825E-2</v>
      </c>
      <c r="P12922" s="218">
        <v>-5.8920976774121492</v>
      </c>
      <c r="Q12922" s="218">
        <v>0.68741951996647011</v>
      </c>
      <c r="R12922" s="507">
        <v>-0.42685719626230467</v>
      </c>
      <c r="S12922" s="507">
        <v>-0.11327554119570449</v>
      </c>
      <c r="T12922" s="218">
        <v>-2.6023390787228395</v>
      </c>
    </row>
    <row r="12923" spans="1:20" x14ac:dyDescent="0.6">
      <c r="A12923" s="218" t="s">
        <v>36178</v>
      </c>
      <c r="B12923" s="218" t="s">
        <v>36179</v>
      </c>
      <c r="C12923" s="218">
        <v>6.6109706597648401</v>
      </c>
      <c r="D12923" s="218">
        <v>6.5709429361461602</v>
      </c>
      <c r="E12923" s="218">
        <v>6.2342325571816799</v>
      </c>
      <c r="F12923" s="218">
        <v>6.4784444017306102</v>
      </c>
      <c r="G12923" s="218">
        <v>6.55079228681545</v>
      </c>
      <c r="H12923" s="218">
        <v>0.23786221336595301</v>
      </c>
      <c r="I12923" t="s">
        <v>36180</v>
      </c>
      <c r="J12923" s="218" t="s">
        <v>36180</v>
      </c>
      <c r="K12923" s="218">
        <v>1</v>
      </c>
      <c r="L12923" s="218">
        <v>-0.37673810258316021</v>
      </c>
      <c r="M12923" s="218">
        <v>-0.1325262580342299</v>
      </c>
      <c r="N12923" s="218">
        <v>-0.33671037896448031</v>
      </c>
      <c r="O12923" s="218">
        <v>-9.2498534415550004E-2</v>
      </c>
      <c r="P12923" s="218">
        <v>-6.0178372949390102E-2</v>
      </c>
      <c r="Q12923" s="218">
        <v>-6.373108446398887</v>
      </c>
      <c r="R12923" s="507">
        <v>-0.25463218030869506</v>
      </c>
      <c r="S12923" s="507">
        <v>-0.21460445669001516</v>
      </c>
      <c r="T12923" s="218">
        <v>-3.2166434096741385</v>
      </c>
    </row>
    <row r="12924" spans="1:20" x14ac:dyDescent="0.6">
      <c r="A12924" s="218" t="s">
        <v>36181</v>
      </c>
      <c r="B12924" s="218" t="s">
        <v>36182</v>
      </c>
      <c r="C12924" s="218">
        <v>3.2549712586584501</v>
      </c>
      <c r="D12924" s="218">
        <v>2.99624242203542</v>
      </c>
      <c r="E12924" s="218">
        <v>5.3576891656871304</v>
      </c>
      <c r="F12924" s="218">
        <v>3.32559827638726</v>
      </c>
      <c r="G12924" s="218">
        <v>0</v>
      </c>
      <c r="H12924" s="218">
        <v>0.123827711997599</v>
      </c>
      <c r="I12924" t="s">
        <v>36183</v>
      </c>
      <c r="J12924" s="218" t="s">
        <v>36183</v>
      </c>
      <c r="K12924" s="218">
        <v>1</v>
      </c>
      <c r="L12924" s="218">
        <v>2.1027179070286803</v>
      </c>
      <c r="M12924" s="218">
        <v>7.0627017728809971E-2</v>
      </c>
      <c r="N12924" s="218">
        <v>2.3614467436517104</v>
      </c>
      <c r="O12924" s="218">
        <v>0.32935585435184001</v>
      </c>
      <c r="P12924" s="218">
        <v>-3.2549712586584501</v>
      </c>
      <c r="Q12924" s="218">
        <v>-3.131143546660851</v>
      </c>
      <c r="R12924" s="507">
        <v>1.0866724623787452</v>
      </c>
      <c r="S12924" s="507">
        <v>1.3454012990017752</v>
      </c>
      <c r="T12924" s="218">
        <v>-3.1930574026596505</v>
      </c>
    </row>
    <row r="12925" spans="1:20" x14ac:dyDescent="0.6">
      <c r="A12925" s="218" t="s">
        <v>36184</v>
      </c>
      <c r="B12925" s="218" t="s">
        <v>36185</v>
      </c>
      <c r="C12925" s="218">
        <v>4.6804591727656399</v>
      </c>
      <c r="D12925" s="218">
        <v>4.4851883874101697</v>
      </c>
      <c r="E12925" s="218">
        <v>0.106826243139567</v>
      </c>
      <c r="F12925" s="218">
        <v>4.7730174881965297</v>
      </c>
      <c r="G12925" s="218">
        <v>0</v>
      </c>
      <c r="H12925" s="218">
        <v>0.123827711997599</v>
      </c>
      <c r="I12925" t="s">
        <v>36186</v>
      </c>
      <c r="J12925" s="218" t="s">
        <v>36186</v>
      </c>
      <c r="K12925" s="218">
        <v>1</v>
      </c>
      <c r="L12925" s="218">
        <v>-4.5736329296260729</v>
      </c>
      <c r="M12925" s="218">
        <v>9.255831543088977E-2</v>
      </c>
      <c r="N12925" s="218">
        <v>-4.3783621442706027</v>
      </c>
      <c r="O12925" s="218">
        <v>0.28782910078636004</v>
      </c>
      <c r="P12925" s="218">
        <v>-4.6804591727656399</v>
      </c>
      <c r="Q12925" s="218">
        <v>-4.5566314607680409</v>
      </c>
      <c r="R12925" s="507">
        <v>-2.2405373070975916</v>
      </c>
      <c r="S12925" s="507">
        <v>-2.0452665217421213</v>
      </c>
      <c r="T12925" s="218">
        <v>-4.6185453167668404</v>
      </c>
    </row>
    <row r="12926" spans="1:20" x14ac:dyDescent="0.6">
      <c r="A12926" s="218" t="s">
        <v>36187</v>
      </c>
      <c r="B12926" s="218" t="s">
        <v>36188</v>
      </c>
      <c r="C12926" s="218">
        <v>2.23372902826724</v>
      </c>
      <c r="D12926" s="218">
        <v>2.0285756654624798</v>
      </c>
      <c r="E12926" s="218">
        <v>0</v>
      </c>
      <c r="F12926" s="218">
        <v>0</v>
      </c>
      <c r="G12926" s="218">
        <v>0</v>
      </c>
      <c r="H12926" s="218">
        <v>0</v>
      </c>
      <c r="I12926" t="s">
        <v>36189</v>
      </c>
      <c r="J12926" s="218" t="s">
        <v>36189</v>
      </c>
      <c r="K12926" s="218">
        <v>1</v>
      </c>
      <c r="L12926" s="218">
        <v>-2.23372902826724</v>
      </c>
      <c r="M12926" s="218">
        <v>-2.23372902826724</v>
      </c>
      <c r="N12926" s="218">
        <v>-2.0285756654624798</v>
      </c>
      <c r="O12926" s="218">
        <v>-2.0285756654624798</v>
      </c>
      <c r="P12926" s="218">
        <v>-2.23372902826724</v>
      </c>
      <c r="Q12926" s="218">
        <v>-2.23372902826724</v>
      </c>
      <c r="R12926" s="507">
        <v>-2.23372902826724</v>
      </c>
      <c r="S12926" s="507">
        <v>-2.0285756654624798</v>
      </c>
      <c r="T12926" s="218">
        <v>-2.23372902826724</v>
      </c>
    </row>
    <row r="12927" spans="1:20" x14ac:dyDescent="0.6">
      <c r="A12927" s="218" t="s">
        <v>36190</v>
      </c>
      <c r="B12927" s="218" t="s">
        <v>36191</v>
      </c>
      <c r="C12927" s="218">
        <v>2.7063612257965901</v>
      </c>
      <c r="D12927" s="218">
        <v>2.3768648004556798</v>
      </c>
      <c r="E12927" s="218">
        <v>0</v>
      </c>
      <c r="F12927" s="218">
        <v>0</v>
      </c>
      <c r="G12927" s="218">
        <v>0</v>
      </c>
      <c r="H12927" s="218">
        <v>0</v>
      </c>
      <c r="I12927" t="s">
        <v>36192</v>
      </c>
      <c r="J12927" s="218" t="s">
        <v>36192</v>
      </c>
      <c r="K12927" s="218">
        <v>1</v>
      </c>
      <c r="L12927" s="218">
        <v>-2.7063612257965901</v>
      </c>
      <c r="M12927" s="218">
        <v>-2.7063612257965901</v>
      </c>
      <c r="N12927" s="218">
        <v>-2.3768648004556798</v>
      </c>
      <c r="O12927" s="218">
        <v>-2.3768648004556798</v>
      </c>
      <c r="P12927" s="218">
        <v>-2.7063612257965901</v>
      </c>
      <c r="Q12927" s="218">
        <v>-2.7063612257965901</v>
      </c>
      <c r="R12927" s="507">
        <v>-2.7063612257965901</v>
      </c>
      <c r="S12927" s="507">
        <v>-2.3768648004556798</v>
      </c>
      <c r="T12927" s="218">
        <v>-2.7063612257965901</v>
      </c>
    </row>
    <row r="12928" spans="1:20" x14ac:dyDescent="0.6">
      <c r="A12928" s="218" t="s">
        <v>36193</v>
      </c>
      <c r="B12928" s="218" t="s">
        <v>36194</v>
      </c>
      <c r="C12928" s="218">
        <v>6.68473781403892</v>
      </c>
      <c r="D12928" s="218">
        <v>6.7811003489410497</v>
      </c>
      <c r="E12928" s="218">
        <v>7.1410663357174897</v>
      </c>
      <c r="F12928" s="218">
        <v>7.4413417355292202</v>
      </c>
      <c r="G12928" s="218">
        <v>1.7450477769392401</v>
      </c>
      <c r="H12928" s="218">
        <v>4.23532683035695</v>
      </c>
      <c r="I12928" t="s">
        <v>36195</v>
      </c>
      <c r="J12928" s="218" t="s">
        <v>36195</v>
      </c>
      <c r="K12928" s="218">
        <v>1</v>
      </c>
      <c r="L12928" s="218">
        <v>0.45632852167856974</v>
      </c>
      <c r="M12928" s="218">
        <v>0.7566039214903002</v>
      </c>
      <c r="N12928" s="218">
        <v>0.35996598677643998</v>
      </c>
      <c r="O12928" s="218">
        <v>0.66024138658817044</v>
      </c>
      <c r="P12928" s="218">
        <v>-4.9396900370996804</v>
      </c>
      <c r="Q12928" s="218">
        <v>-2.44941098368197</v>
      </c>
      <c r="R12928" s="507">
        <v>0.60646622158443497</v>
      </c>
      <c r="S12928" s="507">
        <v>0.51010368668230521</v>
      </c>
      <c r="T12928" s="218">
        <v>-3.6945505103908252</v>
      </c>
    </row>
    <row r="12929" spans="1:20" x14ac:dyDescent="0.6">
      <c r="A12929" s="218" t="s">
        <v>36196</v>
      </c>
      <c r="B12929" s="218" t="s">
        <v>36197</v>
      </c>
      <c r="C12929" s="218">
        <v>5.7538127048891301</v>
      </c>
      <c r="D12929" s="218">
        <v>5.5914408742520303</v>
      </c>
      <c r="E12929" s="218">
        <v>5.3331441886166902</v>
      </c>
      <c r="F12929" s="218">
        <v>6.0711575722081603</v>
      </c>
      <c r="G12929" s="218">
        <v>1.0162357018798001</v>
      </c>
      <c r="H12929" s="218">
        <v>0.123827711997599</v>
      </c>
      <c r="I12929" t="s">
        <v>36198</v>
      </c>
      <c r="J12929" s="218" t="s">
        <v>36198</v>
      </c>
      <c r="K12929" s="218">
        <v>1</v>
      </c>
      <c r="L12929" s="218">
        <v>-0.42066851627243995</v>
      </c>
      <c r="M12929" s="218">
        <v>0.31734486731903022</v>
      </c>
      <c r="N12929" s="218">
        <v>-0.25829668563534014</v>
      </c>
      <c r="O12929" s="218">
        <v>0.47971669795613003</v>
      </c>
      <c r="P12929" s="218">
        <v>-4.7375770030093296</v>
      </c>
      <c r="Q12929" s="218">
        <v>-5.6299849928915311</v>
      </c>
      <c r="R12929" s="507">
        <v>-5.1661824476704865E-2</v>
      </c>
      <c r="S12929" s="507">
        <v>0.11071000616039495</v>
      </c>
      <c r="T12929" s="218">
        <v>-5.1837809979504303</v>
      </c>
    </row>
    <row r="12930" spans="1:20" x14ac:dyDescent="0.6">
      <c r="A12930" s="218" t="s">
        <v>36199</v>
      </c>
      <c r="B12930" s="218" t="s">
        <v>36200</v>
      </c>
      <c r="C12930" s="218">
        <v>6.9218313623628802</v>
      </c>
      <c r="D12930" s="218">
        <v>6.9014454964429301</v>
      </c>
      <c r="E12930" s="218">
        <v>6.3963611993929304</v>
      </c>
      <c r="F12930" s="218">
        <v>6.7534777415531302</v>
      </c>
      <c r="G12930" s="218">
        <v>1.21997385646274</v>
      </c>
      <c r="H12930" s="218">
        <v>3.0302934256527898</v>
      </c>
      <c r="I12930" t="s">
        <v>36201</v>
      </c>
      <c r="J12930" s="218" t="s">
        <v>36201</v>
      </c>
      <c r="K12930" s="218">
        <v>1</v>
      </c>
      <c r="L12930" s="218">
        <v>-0.52547016296994986</v>
      </c>
      <c r="M12930" s="218">
        <v>-0.16835362080975003</v>
      </c>
      <c r="N12930" s="218">
        <v>-0.5050842970499998</v>
      </c>
      <c r="O12930" s="218">
        <v>-0.14796775488979996</v>
      </c>
      <c r="P12930" s="218">
        <v>-5.70185750590014</v>
      </c>
      <c r="Q12930" s="218">
        <v>-3.8915379367100904</v>
      </c>
      <c r="R12930" s="507">
        <v>-0.34691189188984994</v>
      </c>
      <c r="S12930" s="507">
        <v>-0.32652602596989988</v>
      </c>
      <c r="T12930" s="218">
        <v>-4.7966977213051152</v>
      </c>
    </row>
    <row r="12931" spans="1:20" x14ac:dyDescent="0.6">
      <c r="A12931" s="218" t="s">
        <v>36202</v>
      </c>
      <c r="B12931" s="218" t="s">
        <v>36203</v>
      </c>
      <c r="C12931" s="218">
        <v>7.3738387413051303</v>
      </c>
      <c r="D12931" s="218">
        <v>7.2431258221469701</v>
      </c>
      <c r="E12931" s="218">
        <v>7.3851214673970498</v>
      </c>
      <c r="F12931" s="218">
        <v>6.9037889155804004</v>
      </c>
      <c r="G12931" s="218">
        <v>1.8713902401528499</v>
      </c>
      <c r="H12931" s="218">
        <v>0.23786221336595301</v>
      </c>
      <c r="I12931" t="s">
        <v>36204</v>
      </c>
      <c r="J12931" s="218" t="s">
        <v>36204</v>
      </c>
      <c r="K12931" s="218">
        <v>1</v>
      </c>
      <c r="L12931" s="218">
        <v>1.1282726091919493E-2</v>
      </c>
      <c r="M12931" s="218">
        <v>-0.47004982572472986</v>
      </c>
      <c r="N12931" s="218">
        <v>0.14199564525007968</v>
      </c>
      <c r="O12931" s="218">
        <v>-0.33933690656656967</v>
      </c>
      <c r="P12931" s="218">
        <v>-5.5024485011522799</v>
      </c>
      <c r="Q12931" s="218">
        <v>-7.1359765279391771</v>
      </c>
      <c r="R12931" s="507">
        <v>-0.22938354981640519</v>
      </c>
      <c r="S12931" s="507">
        <v>-9.8670630658244995E-2</v>
      </c>
      <c r="T12931" s="218">
        <v>-6.319212514545729</v>
      </c>
    </row>
    <row r="12932" spans="1:20" x14ac:dyDescent="0.6">
      <c r="A12932" s="218" t="s">
        <v>36205</v>
      </c>
      <c r="B12932" s="218" t="s">
        <v>36206</v>
      </c>
      <c r="C12932" s="218">
        <v>6.5769342453731898</v>
      </c>
      <c r="D12932" s="218">
        <v>6.4885837056535598</v>
      </c>
      <c r="E12932" s="218">
        <v>6.1145159877130002</v>
      </c>
      <c r="F12932" s="218">
        <v>6.9559651616578204</v>
      </c>
      <c r="G12932" s="218">
        <v>0.38602773444041999</v>
      </c>
      <c r="H12932" s="218">
        <v>0</v>
      </c>
      <c r="I12932" t="s">
        <v>36207</v>
      </c>
      <c r="J12932" s="218" t="s">
        <v>36207</v>
      </c>
      <c r="K12932" s="218">
        <v>1</v>
      </c>
      <c r="L12932" s="218">
        <v>-0.46241825766018962</v>
      </c>
      <c r="M12932" s="218">
        <v>0.37903091628463059</v>
      </c>
      <c r="N12932" s="218">
        <v>-0.3740677179405596</v>
      </c>
      <c r="O12932" s="218">
        <v>0.46738145600426062</v>
      </c>
      <c r="P12932" s="218">
        <v>-6.1909065109327699</v>
      </c>
      <c r="Q12932" s="218">
        <v>-6.5769342453731898</v>
      </c>
      <c r="R12932" s="507">
        <v>-4.1693670687779516E-2</v>
      </c>
      <c r="S12932" s="507">
        <v>4.6656869031850512E-2</v>
      </c>
      <c r="T12932" s="218">
        <v>-6.3839203781529799</v>
      </c>
    </row>
    <row r="12933" spans="1:20" x14ac:dyDescent="0.6">
      <c r="A12933" s="218" t="s">
        <v>36208</v>
      </c>
      <c r="B12933" s="218" t="s">
        <v>36209</v>
      </c>
      <c r="C12933" s="218">
        <v>7.1582899753138198</v>
      </c>
      <c r="D12933" s="218">
        <v>7.13225723997052</v>
      </c>
      <c r="E12933" s="218">
        <v>6.8795254906552499</v>
      </c>
      <c r="F12933" s="218">
        <v>6.84375858011086</v>
      </c>
      <c r="G12933" s="218">
        <v>8.4701587321562304</v>
      </c>
      <c r="H12933" s="218">
        <v>8.2244006906737699</v>
      </c>
      <c r="I12933" t="s">
        <v>36210</v>
      </c>
      <c r="J12933" s="218" t="s">
        <v>36210</v>
      </c>
      <c r="K12933" s="218">
        <v>1</v>
      </c>
      <c r="L12933" s="218">
        <v>-0.27876448465856996</v>
      </c>
      <c r="M12933" s="218">
        <v>-0.31453139520295981</v>
      </c>
      <c r="N12933" s="218">
        <v>-0.25273174931527009</v>
      </c>
      <c r="O12933" s="218">
        <v>-0.28849865985965994</v>
      </c>
      <c r="P12933" s="218">
        <v>1.3118687568424106</v>
      </c>
      <c r="Q12933" s="218">
        <v>1.0661107153599501</v>
      </c>
      <c r="R12933" s="507">
        <v>-0.29664793993076488</v>
      </c>
      <c r="S12933" s="507">
        <v>-0.27061520458746502</v>
      </c>
      <c r="T12933" s="218">
        <v>1.1889897361011803</v>
      </c>
    </row>
    <row r="12934" spans="1:20" x14ac:dyDescent="0.6">
      <c r="A12934" s="218" t="s">
        <v>36211</v>
      </c>
      <c r="B12934" s="218" t="s">
        <v>36212</v>
      </c>
      <c r="C12934" s="218">
        <v>5.9306521975007804</v>
      </c>
      <c r="D12934" s="218">
        <v>5.8476749423966403</v>
      </c>
      <c r="E12934" s="218">
        <v>6.55571541299717</v>
      </c>
      <c r="F12934" s="218">
        <v>5.3610715205356199</v>
      </c>
      <c r="G12934" s="218">
        <v>7.8075906478963901</v>
      </c>
      <c r="H12934" s="218">
        <v>0.123827711997599</v>
      </c>
      <c r="I12934" t="s">
        <v>36213</v>
      </c>
      <c r="J12934" s="218" t="s">
        <v>36213</v>
      </c>
      <c r="K12934" s="218">
        <v>1</v>
      </c>
      <c r="L12934" s="218">
        <v>0.62506321549638955</v>
      </c>
      <c r="M12934" s="218">
        <v>-0.56958067696516057</v>
      </c>
      <c r="N12934" s="218">
        <v>0.70804047060052966</v>
      </c>
      <c r="O12934" s="218">
        <v>-0.48660342186102046</v>
      </c>
      <c r="P12934" s="218">
        <v>1.8769384503956097</v>
      </c>
      <c r="Q12934" s="218">
        <v>-5.8068244855031814</v>
      </c>
      <c r="R12934" s="507">
        <v>2.7741269265614488E-2</v>
      </c>
      <c r="S12934" s="507">
        <v>0.1107185243697546</v>
      </c>
      <c r="T12934" s="218">
        <v>-1.9649430175537859</v>
      </c>
    </row>
    <row r="12935" spans="1:20" x14ac:dyDescent="0.6">
      <c r="A12935" s="218" t="s">
        <v>36214</v>
      </c>
      <c r="B12935" s="218" t="s">
        <v>36215</v>
      </c>
      <c r="C12935" s="218">
        <v>5.5301632354671604</v>
      </c>
      <c r="D12935" s="218">
        <v>5.5334259914845596</v>
      </c>
      <c r="E12935" s="218">
        <v>5.9926917772666002</v>
      </c>
      <c r="F12935" s="218">
        <v>5.4798777398783303</v>
      </c>
      <c r="G12935" s="218">
        <v>0.94138514970795095</v>
      </c>
      <c r="H12935" s="218">
        <v>6.7075439477877001</v>
      </c>
      <c r="I12935" t="s">
        <v>36216</v>
      </c>
      <c r="J12935" s="218" t="s">
        <v>36216</v>
      </c>
      <c r="K12935" s="218">
        <v>1</v>
      </c>
      <c r="L12935" s="218">
        <v>0.46252854179943981</v>
      </c>
      <c r="M12935" s="218">
        <v>-5.0285495588830109E-2</v>
      </c>
      <c r="N12935" s="218">
        <v>0.45926578578204058</v>
      </c>
      <c r="O12935" s="218">
        <v>-5.3548251606229336E-2</v>
      </c>
      <c r="P12935" s="218">
        <v>-4.5887780857592091</v>
      </c>
      <c r="Q12935" s="218">
        <v>1.1773807123205398</v>
      </c>
      <c r="R12935" s="507">
        <v>0.20612152310530485</v>
      </c>
      <c r="S12935" s="507">
        <v>0.20285876708790562</v>
      </c>
      <c r="T12935" s="218">
        <v>-1.7056986867193347</v>
      </c>
    </row>
    <row r="12936" spans="1:20" x14ac:dyDescent="0.6">
      <c r="A12936" s="218" t="s">
        <v>36217</v>
      </c>
      <c r="B12936" s="218" t="s">
        <v>36218</v>
      </c>
      <c r="C12936" s="218">
        <v>7.4318787466913303</v>
      </c>
      <c r="D12936" s="218">
        <v>7.5401572349716002</v>
      </c>
      <c r="E12936" s="218">
        <v>7.7730399717601797</v>
      </c>
      <c r="F12936" s="218">
        <v>7.4999228904864896</v>
      </c>
      <c r="G12936" s="218">
        <v>8.2561855971270699</v>
      </c>
      <c r="H12936" s="218">
        <v>0.53417109941065899</v>
      </c>
      <c r="I12936" t="s">
        <v>36219</v>
      </c>
      <c r="J12936" s="218" t="s">
        <v>36219</v>
      </c>
      <c r="K12936" s="218">
        <v>2</v>
      </c>
      <c r="L12936" s="218">
        <v>0.34116122506884938</v>
      </c>
      <c r="M12936" s="218">
        <v>6.8044143795159329E-2</v>
      </c>
      <c r="N12936" s="218">
        <v>0.23288273678857951</v>
      </c>
      <c r="O12936" s="218">
        <v>-4.023434448511054E-2</v>
      </c>
      <c r="P12936" s="218">
        <v>0.82430685043573959</v>
      </c>
      <c r="Q12936" s="218">
        <v>-6.8977076472806713</v>
      </c>
      <c r="R12936" s="507">
        <v>0.20460268443200436</v>
      </c>
      <c r="S12936" s="507">
        <v>9.6324196151734487E-2</v>
      </c>
      <c r="T12936" s="218">
        <v>-3.0367003984224659</v>
      </c>
    </row>
    <row r="12937" spans="1:20" x14ac:dyDescent="0.6">
      <c r="A12937" s="218" t="s">
        <v>36220</v>
      </c>
      <c r="B12937" s="218" t="s">
        <v>36221</v>
      </c>
      <c r="C12937" s="218">
        <v>6.4144220217051897</v>
      </c>
      <c r="D12937" s="218">
        <v>6.6150127815689403</v>
      </c>
      <c r="E12937" s="218">
        <v>5.1375534998581402</v>
      </c>
      <c r="F12937" s="218">
        <v>5.8105201629638703</v>
      </c>
      <c r="G12937" s="218">
        <v>1.08739361964643</v>
      </c>
      <c r="H12937" s="218">
        <v>0</v>
      </c>
      <c r="I12937" t="s">
        <v>36219</v>
      </c>
      <c r="J12937" s="218" t="s">
        <v>36219</v>
      </c>
      <c r="K12937" s="218">
        <v>2</v>
      </c>
      <c r="L12937" s="218">
        <v>-1.2768685218470495</v>
      </c>
      <c r="M12937" s="218">
        <v>-0.60390185874131941</v>
      </c>
      <c r="N12937" s="218">
        <v>-1.4774592817108001</v>
      </c>
      <c r="O12937" s="218">
        <v>-0.80449261860507004</v>
      </c>
      <c r="P12937" s="218">
        <v>-5.3270284020587599</v>
      </c>
      <c r="Q12937" s="218">
        <v>-6.4144220217051897</v>
      </c>
      <c r="R12937" s="507">
        <v>-0.94038519029418444</v>
      </c>
      <c r="S12937" s="507">
        <v>-1.1409759501579351</v>
      </c>
      <c r="T12937" s="218">
        <v>-5.8707252118819753</v>
      </c>
    </row>
    <row r="12938" spans="1:20" x14ac:dyDescent="0.6">
      <c r="A12938" s="218" t="s">
        <v>36222</v>
      </c>
      <c r="B12938" s="218" t="s">
        <v>36223</v>
      </c>
      <c r="C12938" s="218">
        <v>7.3903462875110497</v>
      </c>
      <c r="D12938" s="218">
        <v>7.3921140377205603</v>
      </c>
      <c r="E12938" s="218">
        <v>7.2171859387828201</v>
      </c>
      <c r="F12938" s="218">
        <v>7.3228927583189103</v>
      </c>
      <c r="G12938" s="218">
        <v>1.7003491969139299</v>
      </c>
      <c r="H12938" s="218">
        <v>0.44200174004994403</v>
      </c>
      <c r="I12938" t="s">
        <v>36224</v>
      </c>
      <c r="J12938" s="218" t="s">
        <v>36224</v>
      </c>
      <c r="K12938" s="218">
        <v>1</v>
      </c>
      <c r="L12938" s="218">
        <v>-0.17316034872822961</v>
      </c>
      <c r="M12938" s="218">
        <v>-6.7453529192139428E-2</v>
      </c>
      <c r="N12938" s="218">
        <v>-0.1749280989377402</v>
      </c>
      <c r="O12938" s="218">
        <v>-6.9221279401650015E-2</v>
      </c>
      <c r="P12938" s="218">
        <v>-5.68999709059712</v>
      </c>
      <c r="Q12938" s="218">
        <v>-6.9483445474611054</v>
      </c>
      <c r="R12938" s="507">
        <v>-0.12030693896018452</v>
      </c>
      <c r="S12938" s="507">
        <v>-0.12207468916969511</v>
      </c>
      <c r="T12938" s="218">
        <v>-6.3191708190291127</v>
      </c>
    </row>
    <row r="12939" spans="1:20" x14ac:dyDescent="0.6">
      <c r="A12939" s="218" t="s">
        <v>36225</v>
      </c>
      <c r="B12939" s="218" t="s">
        <v>36226</v>
      </c>
      <c r="C12939" s="218">
        <v>4.7840387217825198</v>
      </c>
      <c r="D12939" s="218">
        <v>4.4639256000477303</v>
      </c>
      <c r="E12939" s="218">
        <v>0</v>
      </c>
      <c r="F12939" s="218">
        <v>2.24295741955796</v>
      </c>
      <c r="G12939" s="218">
        <v>0</v>
      </c>
      <c r="H12939" s="218">
        <v>0</v>
      </c>
      <c r="I12939" t="s">
        <v>36227</v>
      </c>
      <c r="J12939" s="218" t="s">
        <v>36227</v>
      </c>
      <c r="K12939" s="218">
        <v>1</v>
      </c>
      <c r="L12939" s="218">
        <v>-4.7840387217825198</v>
      </c>
      <c r="M12939" s="218">
        <v>-2.5410813022245597</v>
      </c>
      <c r="N12939" s="218">
        <v>-4.4639256000477303</v>
      </c>
      <c r="O12939" s="218">
        <v>-2.2209681804897703</v>
      </c>
      <c r="P12939" s="218">
        <v>-4.7840387217825198</v>
      </c>
      <c r="Q12939" s="218">
        <v>-4.7840387217825198</v>
      </c>
      <c r="R12939" s="507">
        <v>-3.6625600120035395</v>
      </c>
      <c r="S12939" s="507">
        <v>-3.3424468902687501</v>
      </c>
      <c r="T12939" s="218">
        <v>-4.7840387217825198</v>
      </c>
    </row>
    <row r="12940" spans="1:20" x14ac:dyDescent="0.6">
      <c r="A12940" s="218" t="s">
        <v>36228</v>
      </c>
      <c r="B12940" s="218" t="s">
        <v>36229</v>
      </c>
      <c r="C12940" s="218">
        <v>6.6214444408013904</v>
      </c>
      <c r="D12940" s="218">
        <v>6.5704456298868896</v>
      </c>
      <c r="E12940" s="218">
        <v>6.6275626688819802</v>
      </c>
      <c r="F12940" s="218">
        <v>6.0855939648851702</v>
      </c>
      <c r="G12940" s="218">
        <v>9.2501947976281294</v>
      </c>
      <c r="H12940" s="218">
        <v>0</v>
      </c>
      <c r="I12940" t="s">
        <v>36230</v>
      </c>
      <c r="J12940" s="218" t="s">
        <v>36230</v>
      </c>
      <c r="K12940" s="218">
        <v>2</v>
      </c>
      <c r="L12940" s="218">
        <v>6.1182280805898159E-3</v>
      </c>
      <c r="M12940" s="218">
        <v>-0.53585047591622015</v>
      </c>
      <c r="N12940" s="218">
        <v>5.7117038995090574E-2</v>
      </c>
      <c r="O12940" s="218">
        <v>-0.48485166500171939</v>
      </c>
      <c r="P12940" s="218">
        <v>2.628750356826739</v>
      </c>
      <c r="Q12940" s="218">
        <v>-6.6214444408013904</v>
      </c>
      <c r="R12940" s="507">
        <v>-0.26486612391781517</v>
      </c>
      <c r="S12940" s="507">
        <v>-0.21386731300331441</v>
      </c>
      <c r="T12940" s="218">
        <v>-1.9963470419873257</v>
      </c>
    </row>
    <row r="12941" spans="1:20" x14ac:dyDescent="0.6">
      <c r="A12941" s="218" t="s">
        <v>36231</v>
      </c>
      <c r="B12941" s="218" t="s">
        <v>36232</v>
      </c>
      <c r="C12941" s="218">
        <v>6.62269620004421</v>
      </c>
      <c r="D12941" s="218">
        <v>6.4838380274759597</v>
      </c>
      <c r="E12941" s="218">
        <v>3.1376596353861701</v>
      </c>
      <c r="F12941" s="218">
        <v>6.3667285359862902</v>
      </c>
      <c r="G12941" s="218">
        <v>0.14046909216855899</v>
      </c>
      <c r="H12941" s="218">
        <v>0.23786221336595301</v>
      </c>
      <c r="I12941" t="s">
        <v>36230</v>
      </c>
      <c r="J12941" s="218" t="s">
        <v>36230</v>
      </c>
      <c r="K12941" s="218">
        <v>2</v>
      </c>
      <c r="L12941" s="218">
        <v>-3.4850365646580399</v>
      </c>
      <c r="M12941" s="218">
        <v>-0.25596766405791982</v>
      </c>
      <c r="N12941" s="218">
        <v>-3.3461783920897896</v>
      </c>
      <c r="O12941" s="218">
        <v>-0.11710949148966954</v>
      </c>
      <c r="P12941" s="218">
        <v>-6.4822271078756506</v>
      </c>
      <c r="Q12941" s="218">
        <v>-6.3848339866782569</v>
      </c>
      <c r="R12941" s="507">
        <v>-1.8705021143579799</v>
      </c>
      <c r="S12941" s="507">
        <v>-1.7316439417897296</v>
      </c>
      <c r="T12941" s="218">
        <v>-6.4335305472769537</v>
      </c>
    </row>
    <row r="12942" spans="1:20" x14ac:dyDescent="0.6">
      <c r="A12942" s="218" t="s">
        <v>36233</v>
      </c>
      <c r="B12942" s="218" t="s">
        <v>36234</v>
      </c>
      <c r="C12942" s="218">
        <v>5.9150707382273104</v>
      </c>
      <c r="D12942" s="218">
        <v>6.0966148859815803</v>
      </c>
      <c r="E12942" s="218">
        <v>5.5941090482854596</v>
      </c>
      <c r="F12942" s="218">
        <v>6.45252715531955</v>
      </c>
      <c r="G12942" s="218">
        <v>1.1552061784318599</v>
      </c>
      <c r="H12942" s="218">
        <v>0.123827711997599</v>
      </c>
      <c r="I12942" t="s">
        <v>36235</v>
      </c>
      <c r="J12942" s="218" t="s">
        <v>36235</v>
      </c>
      <c r="K12942" s="218">
        <v>2</v>
      </c>
      <c r="L12942" s="218">
        <v>-0.32096168994185081</v>
      </c>
      <c r="M12942" s="218">
        <v>0.53745641709223957</v>
      </c>
      <c r="N12942" s="218">
        <v>-0.50250583769612067</v>
      </c>
      <c r="O12942" s="218">
        <v>0.35591226933796971</v>
      </c>
      <c r="P12942" s="218">
        <v>-4.7598645597954503</v>
      </c>
      <c r="Q12942" s="218">
        <v>-5.7912430262297114</v>
      </c>
      <c r="R12942" s="507">
        <v>0.10824736357519438</v>
      </c>
      <c r="S12942" s="507">
        <v>-7.329678417907548E-2</v>
      </c>
      <c r="T12942" s="218">
        <v>-5.2755537930125804</v>
      </c>
    </row>
    <row r="12943" spans="1:20" x14ac:dyDescent="0.6">
      <c r="A12943" s="218" t="s">
        <v>36236</v>
      </c>
      <c r="B12943" s="218" t="s">
        <v>36237</v>
      </c>
      <c r="C12943" s="218">
        <v>6.8214747122745498</v>
      </c>
      <c r="D12943" s="218">
        <v>6.8666272193751396</v>
      </c>
      <c r="E12943" s="218">
        <v>6.5331452101652401</v>
      </c>
      <c r="F12943" s="218">
        <v>6.3250143961569396</v>
      </c>
      <c r="G12943" s="218">
        <v>1.9111597972002401</v>
      </c>
      <c r="H12943" s="218">
        <v>0.123827711997599</v>
      </c>
      <c r="I12943" t="s">
        <v>36235</v>
      </c>
      <c r="J12943" s="218" t="s">
        <v>36235</v>
      </c>
      <c r="K12943" s="218">
        <v>2</v>
      </c>
      <c r="L12943" s="218">
        <v>-0.28832950210930974</v>
      </c>
      <c r="M12943" s="218">
        <v>-0.49646031611761021</v>
      </c>
      <c r="N12943" s="218">
        <v>-0.33348200920989957</v>
      </c>
      <c r="O12943" s="218">
        <v>-0.54161282321820003</v>
      </c>
      <c r="P12943" s="218">
        <v>-4.9103149150743093</v>
      </c>
      <c r="Q12943" s="218">
        <v>-6.6976470002769508</v>
      </c>
      <c r="R12943" s="507">
        <v>-0.39239490911345998</v>
      </c>
      <c r="S12943" s="507">
        <v>-0.4375474162140498</v>
      </c>
      <c r="T12943" s="218">
        <v>-5.8039809576756305</v>
      </c>
    </row>
    <row r="12944" spans="1:20" x14ac:dyDescent="0.6">
      <c r="A12944" s="218" t="s">
        <v>36238</v>
      </c>
      <c r="B12944" s="218" t="s">
        <v>36239</v>
      </c>
      <c r="C12944" s="218">
        <v>5.62482257840123</v>
      </c>
      <c r="D12944" s="218">
        <v>5.5283137419477999</v>
      </c>
      <c r="E12944" s="218">
        <v>7.0039564220494404</v>
      </c>
      <c r="F12944" s="218">
        <v>5.86611466196418</v>
      </c>
      <c r="G12944" s="218">
        <v>9.5316939025883904</v>
      </c>
      <c r="H12944" s="218">
        <v>5.79182819389304</v>
      </c>
      <c r="I12944" t="s">
        <v>36240</v>
      </c>
      <c r="J12944" s="218" t="s">
        <v>36240</v>
      </c>
      <c r="K12944" s="218">
        <v>1</v>
      </c>
      <c r="L12944" s="218">
        <v>1.3791338436482103</v>
      </c>
      <c r="M12944" s="218">
        <v>0.24129208356294995</v>
      </c>
      <c r="N12944" s="218">
        <v>1.4756426801016405</v>
      </c>
      <c r="O12944" s="218">
        <v>0.33780092001638007</v>
      </c>
      <c r="P12944" s="218">
        <v>3.9068713241871604</v>
      </c>
      <c r="Q12944" s="218">
        <v>0.16700561549181003</v>
      </c>
      <c r="R12944" s="507">
        <v>0.81021296360558015</v>
      </c>
      <c r="S12944" s="507">
        <v>0.90672180005901026</v>
      </c>
      <c r="T12944" s="218">
        <v>2.0369384698394852</v>
      </c>
    </row>
    <row r="12945" spans="1:20" x14ac:dyDescent="0.6">
      <c r="A12945" s="218" t="s">
        <v>36241</v>
      </c>
      <c r="B12945" s="218" t="s">
        <v>36242</v>
      </c>
      <c r="C12945" s="218">
        <v>5.3126693153327498</v>
      </c>
      <c r="D12945" s="218">
        <v>5.2563445862197398</v>
      </c>
      <c r="E12945" s="218">
        <v>6.1137156120690301</v>
      </c>
      <c r="F12945" s="218">
        <v>5.1926955412368399</v>
      </c>
      <c r="G12945" s="218">
        <v>1.9498624063249399</v>
      </c>
      <c r="H12945" s="218">
        <v>0.123827711997599</v>
      </c>
      <c r="I12945" t="s">
        <v>36243</v>
      </c>
      <c r="J12945" s="218" t="s">
        <v>36243</v>
      </c>
      <c r="K12945" s="218">
        <v>2</v>
      </c>
      <c r="L12945" s="218">
        <v>0.80104629673628036</v>
      </c>
      <c r="M12945" s="218">
        <v>-0.11997377409590992</v>
      </c>
      <c r="N12945" s="218">
        <v>0.85737102584929037</v>
      </c>
      <c r="O12945" s="218">
        <v>-6.3649044982899916E-2</v>
      </c>
      <c r="P12945" s="218">
        <v>-3.3628069090078099</v>
      </c>
      <c r="Q12945" s="218">
        <v>-5.1888416033351508</v>
      </c>
      <c r="R12945" s="507">
        <v>0.34053626132018522</v>
      </c>
      <c r="S12945" s="507">
        <v>0.39686099043319523</v>
      </c>
      <c r="T12945" s="218">
        <v>-4.2758242561714805</v>
      </c>
    </row>
    <row r="12946" spans="1:20" x14ac:dyDescent="0.6">
      <c r="A12946" s="218" t="s">
        <v>36244</v>
      </c>
      <c r="B12946" s="218" t="s">
        <v>36245</v>
      </c>
      <c r="C12946" s="218">
        <v>5.1133761498800903</v>
      </c>
      <c r="D12946" s="218">
        <v>5.0549307198967002</v>
      </c>
      <c r="E12946" s="218">
        <v>4.0194903160504598</v>
      </c>
      <c r="F12946" s="218">
        <v>4.5737120906732596</v>
      </c>
      <c r="G12946" s="218">
        <v>0</v>
      </c>
      <c r="H12946" s="218">
        <v>0</v>
      </c>
      <c r="I12946" t="s">
        <v>36243</v>
      </c>
      <c r="J12946" s="218" t="s">
        <v>36243</v>
      </c>
      <c r="K12946" s="218">
        <v>2</v>
      </c>
      <c r="L12946" s="218">
        <v>-1.0938858338296304</v>
      </c>
      <c r="M12946" s="218">
        <v>-0.53966405920683069</v>
      </c>
      <c r="N12946" s="218">
        <v>-1.0354404038462404</v>
      </c>
      <c r="O12946" s="218">
        <v>-0.48121862922344061</v>
      </c>
      <c r="P12946" s="218">
        <v>-5.1133761498800903</v>
      </c>
      <c r="Q12946" s="218">
        <v>-5.1133761498800903</v>
      </c>
      <c r="R12946" s="507">
        <v>-0.81677494651823057</v>
      </c>
      <c r="S12946" s="507">
        <v>-0.75832951653484049</v>
      </c>
      <c r="T12946" s="218">
        <v>-5.1133761498800903</v>
      </c>
    </row>
    <row r="12947" spans="1:20" x14ac:dyDescent="0.6">
      <c r="A12947" s="218" t="s">
        <v>36246</v>
      </c>
      <c r="B12947" s="218" t="s">
        <v>36247</v>
      </c>
      <c r="C12947" s="218">
        <v>6.2875808930204302</v>
      </c>
      <c r="D12947" s="218">
        <v>6.3106425701813302</v>
      </c>
      <c r="E12947" s="218">
        <v>4.0698779608992597</v>
      </c>
      <c r="F12947" s="218">
        <v>6.9394731703960799</v>
      </c>
      <c r="G12947" s="218">
        <v>8.7625158322129906</v>
      </c>
      <c r="H12947" s="218">
        <v>0</v>
      </c>
      <c r="I12947" t="s">
        <v>36248</v>
      </c>
      <c r="J12947" s="218" t="s">
        <v>36248</v>
      </c>
      <c r="K12947" s="218">
        <v>1</v>
      </c>
      <c r="L12947" s="218">
        <v>-2.2177029321211705</v>
      </c>
      <c r="M12947" s="218">
        <v>0.6518922773756497</v>
      </c>
      <c r="N12947" s="218">
        <v>-2.2407646092820706</v>
      </c>
      <c r="O12947" s="218">
        <v>0.62883060021474968</v>
      </c>
      <c r="P12947" s="218">
        <v>2.4749349391925604</v>
      </c>
      <c r="Q12947" s="218">
        <v>-6.2875808930204302</v>
      </c>
      <c r="R12947" s="507">
        <v>-0.78290532737276042</v>
      </c>
      <c r="S12947" s="507">
        <v>-0.80596700453366044</v>
      </c>
      <c r="T12947" s="218">
        <v>-1.9063229769139349</v>
      </c>
    </row>
    <row r="12948" spans="1:20" x14ac:dyDescent="0.6">
      <c r="A12948" s="218" t="s">
        <v>36249</v>
      </c>
      <c r="B12948" s="218" t="s">
        <v>36250</v>
      </c>
      <c r="C12948" s="218">
        <v>6.1606192925577901</v>
      </c>
      <c r="D12948" s="218">
        <v>6.1260165288575203</v>
      </c>
      <c r="E12948" s="218">
        <v>5.9222163592175097</v>
      </c>
      <c r="F12948" s="218">
        <v>5.8711958193558704</v>
      </c>
      <c r="G12948" s="218">
        <v>0.38602773444041999</v>
      </c>
      <c r="H12948" s="218">
        <v>0.123827711997599</v>
      </c>
      <c r="I12948" t="s">
        <v>36251</v>
      </c>
      <c r="J12948" s="218" t="s">
        <v>36251</v>
      </c>
      <c r="K12948" s="218">
        <v>1</v>
      </c>
      <c r="L12948" s="218">
        <v>-0.2384029333402804</v>
      </c>
      <c r="M12948" s="218">
        <v>-0.28942347320191963</v>
      </c>
      <c r="N12948" s="218">
        <v>-0.20380016964001069</v>
      </c>
      <c r="O12948" s="218">
        <v>-0.25482070950164992</v>
      </c>
      <c r="P12948" s="218">
        <v>-5.7745915581173701</v>
      </c>
      <c r="Q12948" s="218">
        <v>-6.0367915805601911</v>
      </c>
      <c r="R12948" s="507">
        <v>-0.26391320327110002</v>
      </c>
      <c r="S12948" s="507">
        <v>-0.2293104395708303</v>
      </c>
      <c r="T12948" s="218">
        <v>-5.9056915693387806</v>
      </c>
    </row>
    <row r="12949" spans="1:20" x14ac:dyDescent="0.6">
      <c r="A12949" s="218" t="s">
        <v>36252</v>
      </c>
      <c r="B12949" s="218" t="s">
        <v>36253</v>
      </c>
      <c r="C12949" s="218">
        <v>6.65608957222583</v>
      </c>
      <c r="D12949" s="218">
        <v>6.7716132103389501</v>
      </c>
      <c r="E12949" s="218">
        <v>6.2741783911424296</v>
      </c>
      <c r="F12949" s="218">
        <v>7.3066421652418398</v>
      </c>
      <c r="G12949" s="218">
        <v>1.55729034198126</v>
      </c>
      <c r="H12949" s="218">
        <v>0.123827711997599</v>
      </c>
      <c r="I12949" t="s">
        <v>36254</v>
      </c>
      <c r="J12949" s="218" t="s">
        <v>36254</v>
      </c>
      <c r="K12949" s="218">
        <v>1</v>
      </c>
      <c r="L12949" s="218">
        <v>-0.38191118108340039</v>
      </c>
      <c r="M12949" s="218">
        <v>0.65055259301600987</v>
      </c>
      <c r="N12949" s="218">
        <v>-0.49743481919652055</v>
      </c>
      <c r="O12949" s="218">
        <v>0.53502895490288971</v>
      </c>
      <c r="P12949" s="218">
        <v>-5.0987992302445697</v>
      </c>
      <c r="Q12949" s="218">
        <v>-6.532261860228231</v>
      </c>
      <c r="R12949" s="507">
        <v>0.13432070596630474</v>
      </c>
      <c r="S12949" s="507">
        <v>1.8797067853184579E-2</v>
      </c>
      <c r="T12949" s="218">
        <v>-5.8155305452364008</v>
      </c>
    </row>
    <row r="12950" spans="1:20" x14ac:dyDescent="0.6">
      <c r="A12950" s="218" t="s">
        <v>36255</v>
      </c>
      <c r="B12950" s="218" t="s">
        <v>36256</v>
      </c>
      <c r="C12950" s="218">
        <v>6.4216316617192204</v>
      </c>
      <c r="D12950" s="218">
        <v>6.4261876175353096</v>
      </c>
      <c r="E12950" s="218">
        <v>5.9996402580294896</v>
      </c>
      <c r="F12950" s="218">
        <v>5.2639673672854697</v>
      </c>
      <c r="G12950" s="218">
        <v>8.1004126075782601</v>
      </c>
      <c r="H12950" s="218">
        <v>0</v>
      </c>
      <c r="I12950" t="s">
        <v>36257</v>
      </c>
      <c r="J12950" s="218" t="s">
        <v>36257</v>
      </c>
      <c r="K12950" s="218">
        <v>1</v>
      </c>
      <c r="L12950" s="218">
        <v>-0.42199140368973076</v>
      </c>
      <c r="M12950" s="218">
        <v>-1.1576642944337507</v>
      </c>
      <c r="N12950" s="218">
        <v>-0.42654735950582001</v>
      </c>
      <c r="O12950" s="218">
        <v>-1.16222025024984</v>
      </c>
      <c r="P12950" s="218">
        <v>1.6787809458590397</v>
      </c>
      <c r="Q12950" s="218">
        <v>-6.4216316617192204</v>
      </c>
      <c r="R12950" s="507">
        <v>-0.78982784906174075</v>
      </c>
      <c r="S12950" s="507">
        <v>-0.79438380487783</v>
      </c>
      <c r="T12950" s="218">
        <v>-2.3714253579300903</v>
      </c>
    </row>
    <row r="12951" spans="1:20" x14ac:dyDescent="0.6">
      <c r="A12951" s="218" t="s">
        <v>36258</v>
      </c>
      <c r="B12951" s="218" t="s">
        <v>36259</v>
      </c>
      <c r="C12951" s="218">
        <v>5.0163911015311404</v>
      </c>
      <c r="D12951" s="218">
        <v>4.8456371698238598</v>
      </c>
      <c r="E12951" s="218">
        <v>4.5533959424248103</v>
      </c>
      <c r="F12951" s="218">
        <v>5.0230625888538398</v>
      </c>
      <c r="G12951" s="218">
        <v>0.69026577864285299</v>
      </c>
      <c r="H12951" s="218">
        <v>6.2276281515404399</v>
      </c>
      <c r="I12951" t="s">
        <v>36260</v>
      </c>
      <c r="J12951" s="218" t="s">
        <v>36260</v>
      </c>
      <c r="K12951" s="218">
        <v>2</v>
      </c>
      <c r="L12951" s="218">
        <v>-0.46299515910633016</v>
      </c>
      <c r="M12951" s="218">
        <v>6.6714873226993987E-3</v>
      </c>
      <c r="N12951" s="218">
        <v>-0.29224122739904956</v>
      </c>
      <c r="O12951" s="218">
        <v>0.17742541902997999</v>
      </c>
      <c r="P12951" s="218">
        <v>-4.3261253228882879</v>
      </c>
      <c r="Q12951" s="218">
        <v>1.2112370500092995</v>
      </c>
      <c r="R12951" s="507">
        <v>-0.22816183589181538</v>
      </c>
      <c r="S12951" s="507">
        <v>-5.7407904184534786E-2</v>
      </c>
      <c r="T12951" s="218">
        <v>-1.5574441364394942</v>
      </c>
    </row>
    <row r="12952" spans="1:20" x14ac:dyDescent="0.6">
      <c r="A12952" s="218" t="s">
        <v>36261</v>
      </c>
      <c r="B12952" s="218" t="s">
        <v>36262</v>
      </c>
      <c r="C12952" s="218">
        <v>1.7257646470349599</v>
      </c>
      <c r="D12952" s="218">
        <v>1.8033211427931699</v>
      </c>
      <c r="E12952" s="218">
        <v>0</v>
      </c>
      <c r="F12952" s="218">
        <v>0</v>
      </c>
      <c r="G12952" s="218">
        <v>0</v>
      </c>
      <c r="H12952" s="218">
        <v>0</v>
      </c>
      <c r="I12952" t="s">
        <v>36260</v>
      </c>
      <c r="J12952" s="218" t="s">
        <v>36260</v>
      </c>
      <c r="K12952" s="218">
        <v>2</v>
      </c>
      <c r="L12952" s="218">
        <v>-1.7257646470349599</v>
      </c>
      <c r="M12952" s="218">
        <v>-1.7257646470349599</v>
      </c>
      <c r="N12952" s="218">
        <v>-1.8033211427931699</v>
      </c>
      <c r="O12952" s="218">
        <v>-1.8033211427931699</v>
      </c>
      <c r="P12952" s="218">
        <v>-1.7257646470349599</v>
      </c>
      <c r="Q12952" s="218">
        <v>-1.7257646470349599</v>
      </c>
      <c r="R12952" s="507">
        <v>-1.7257646470349599</v>
      </c>
      <c r="S12952" s="507">
        <v>-1.8033211427931699</v>
      </c>
      <c r="T12952" s="218">
        <v>-1.7257646470349599</v>
      </c>
    </row>
    <row r="12953" spans="1:20" x14ac:dyDescent="0.6">
      <c r="A12953" s="218" t="s">
        <v>36263</v>
      </c>
      <c r="B12953" s="218" t="s">
        <v>36264</v>
      </c>
      <c r="C12953" s="218">
        <v>6.4491747958826302</v>
      </c>
      <c r="D12953" s="218">
        <v>6.3752772298756097</v>
      </c>
      <c r="E12953" s="218">
        <v>6.4088122991966303</v>
      </c>
      <c r="F12953" s="218">
        <v>6.3764608865245904</v>
      </c>
      <c r="G12953" s="218">
        <v>1.65422133339088</v>
      </c>
      <c r="H12953" s="218">
        <v>0</v>
      </c>
      <c r="I12953" t="s">
        <v>36265</v>
      </c>
      <c r="J12953" s="218" t="s">
        <v>36265</v>
      </c>
      <c r="K12953" s="218">
        <v>1</v>
      </c>
      <c r="L12953" s="218">
        <v>-4.0362496685999893E-2</v>
      </c>
      <c r="M12953" s="218">
        <v>-7.2713909358039786E-2</v>
      </c>
      <c r="N12953" s="218">
        <v>3.3535069321020572E-2</v>
      </c>
      <c r="O12953" s="218">
        <v>1.1836566489806799E-3</v>
      </c>
      <c r="P12953" s="218">
        <v>-4.7949534624917503</v>
      </c>
      <c r="Q12953" s="218">
        <v>-6.4491747958826302</v>
      </c>
      <c r="R12953" s="507">
        <v>-5.6538203022019839E-2</v>
      </c>
      <c r="S12953" s="507">
        <v>1.7359362985000626E-2</v>
      </c>
      <c r="T12953" s="218">
        <v>-5.6220641291871907</v>
      </c>
    </row>
    <row r="12954" spans="1:20" x14ac:dyDescent="0.6">
      <c r="A12954" s="218" t="s">
        <v>36266</v>
      </c>
      <c r="B12954" s="218" t="s">
        <v>36267</v>
      </c>
      <c r="C12954" s="218">
        <v>6.3146833428365401</v>
      </c>
      <c r="D12954" s="218">
        <v>6.51208072284079</v>
      </c>
      <c r="E12954" s="218">
        <v>7.2962073832118701</v>
      </c>
      <c r="F12954" s="218">
        <v>6.2738594683691096</v>
      </c>
      <c r="G12954" s="218">
        <v>1.50626793832628</v>
      </c>
      <c r="H12954" s="218">
        <v>9.1804732765253299</v>
      </c>
      <c r="I12954" t="s">
        <v>36268</v>
      </c>
      <c r="J12954" s="218" t="s">
        <v>36268</v>
      </c>
      <c r="K12954" s="218">
        <v>4</v>
      </c>
      <c r="L12954" s="218">
        <v>0.98152404037533003</v>
      </c>
      <c r="M12954" s="218">
        <v>-4.0823874467430521E-2</v>
      </c>
      <c r="N12954" s="218">
        <v>0.78412666037108014</v>
      </c>
      <c r="O12954" s="218">
        <v>-0.23822125447168041</v>
      </c>
      <c r="P12954" s="218">
        <v>-4.8084154045102601</v>
      </c>
      <c r="Q12954" s="218">
        <v>2.8657899336887898</v>
      </c>
      <c r="R12954" s="507">
        <v>0.47035008295394976</v>
      </c>
      <c r="S12954" s="507">
        <v>0.27295270294969987</v>
      </c>
      <c r="T12954" s="218">
        <v>-0.97131273541073515</v>
      </c>
    </row>
    <row r="12955" spans="1:20" x14ac:dyDescent="0.6">
      <c r="A12955" s="218" t="s">
        <v>36269</v>
      </c>
      <c r="B12955" s="218" t="s">
        <v>36270</v>
      </c>
      <c r="C12955" s="218">
        <v>4.8208591140083303</v>
      </c>
      <c r="D12955" s="218">
        <v>4.9224693890125897</v>
      </c>
      <c r="E12955" s="218">
        <v>5.7760953247811102</v>
      </c>
      <c r="F12955" s="218">
        <v>4.5521793266107098</v>
      </c>
      <c r="G12955" s="218">
        <v>1.08739361964643</v>
      </c>
      <c r="H12955" s="218">
        <v>0.123827711997599</v>
      </c>
      <c r="I12955" t="s">
        <v>36268</v>
      </c>
      <c r="J12955" s="218" t="s">
        <v>36268</v>
      </c>
      <c r="K12955" s="218">
        <v>4</v>
      </c>
      <c r="L12955" s="218">
        <v>0.95523621077277987</v>
      </c>
      <c r="M12955" s="218">
        <v>-0.26867978739762055</v>
      </c>
      <c r="N12955" s="218">
        <v>0.85362593576852053</v>
      </c>
      <c r="O12955" s="218">
        <v>-0.37029006240187989</v>
      </c>
      <c r="P12955" s="218">
        <v>-3.7334654943619006</v>
      </c>
      <c r="Q12955" s="218">
        <v>-4.6970314020107313</v>
      </c>
      <c r="R12955" s="507">
        <v>0.34327821168757966</v>
      </c>
      <c r="S12955" s="507">
        <v>0.24166793668332032</v>
      </c>
      <c r="T12955" s="218">
        <v>-4.2152484481863155</v>
      </c>
    </row>
    <row r="12956" spans="1:20" x14ac:dyDescent="0.6">
      <c r="A12956" s="218" t="s">
        <v>36271</v>
      </c>
      <c r="B12956" s="218" t="s">
        <v>36272</v>
      </c>
      <c r="C12956" s="218">
        <v>5.0821712020983902</v>
      </c>
      <c r="D12956" s="218">
        <v>5.0983541030296404</v>
      </c>
      <c r="E12956" s="218">
        <v>4.6755735959714002</v>
      </c>
      <c r="F12956" s="218">
        <v>5.3917028174389401</v>
      </c>
      <c r="G12956" s="218">
        <v>7.8574267523649102</v>
      </c>
      <c r="H12956" s="218">
        <v>0</v>
      </c>
      <c r="I12956" t="s">
        <v>36268</v>
      </c>
      <c r="J12956" s="218" t="s">
        <v>36268</v>
      </c>
      <c r="K12956" s="218">
        <v>4</v>
      </c>
      <c r="L12956" s="218">
        <v>-0.40659760612699003</v>
      </c>
      <c r="M12956" s="218">
        <v>0.30953161534054985</v>
      </c>
      <c r="N12956" s="218">
        <v>-0.42278050705824022</v>
      </c>
      <c r="O12956" s="218">
        <v>0.29334871440929966</v>
      </c>
      <c r="P12956" s="218">
        <v>2.7752555502665199</v>
      </c>
      <c r="Q12956" s="218">
        <v>-5.0821712020983902</v>
      </c>
      <c r="R12956" s="507">
        <v>-4.8532995393220091E-2</v>
      </c>
      <c r="S12956" s="507">
        <v>-6.4715896324470279E-2</v>
      </c>
      <c r="T12956" s="218">
        <v>-1.1534578259159352</v>
      </c>
    </row>
    <row r="12957" spans="1:20" x14ac:dyDescent="0.6">
      <c r="A12957" s="218" t="s">
        <v>36273</v>
      </c>
      <c r="B12957" s="218" t="s">
        <v>36274</v>
      </c>
      <c r="C12957" s="218">
        <v>5.6819793558225804</v>
      </c>
      <c r="D12957" s="218">
        <v>5.6176720749244602</v>
      </c>
      <c r="E12957" s="218">
        <v>3.6158285363797602</v>
      </c>
      <c r="F12957" s="218">
        <v>4.9453509915360003</v>
      </c>
      <c r="G12957" s="218">
        <v>0.59580657787600999</v>
      </c>
      <c r="H12957" s="218">
        <v>7.8306989306991497</v>
      </c>
      <c r="I12957" t="s">
        <v>36268</v>
      </c>
      <c r="J12957" s="218" t="s">
        <v>36268</v>
      </c>
      <c r="K12957" s="218">
        <v>4</v>
      </c>
      <c r="L12957" s="218">
        <v>-2.0661508194428202</v>
      </c>
      <c r="M12957" s="218">
        <v>-0.73662836428658007</v>
      </c>
      <c r="N12957" s="218">
        <v>-2.0018435385447</v>
      </c>
      <c r="O12957" s="218">
        <v>-0.67232108338845986</v>
      </c>
      <c r="P12957" s="218">
        <v>-5.0861727779465706</v>
      </c>
      <c r="Q12957" s="218">
        <v>2.1487195748765693</v>
      </c>
      <c r="R12957" s="507">
        <v>-1.4013895918647001</v>
      </c>
      <c r="S12957" s="507">
        <v>-1.3370823109665799</v>
      </c>
      <c r="T12957" s="218">
        <v>-1.4687266015350007</v>
      </c>
    </row>
    <row r="12958" spans="1:20" x14ac:dyDescent="0.6">
      <c r="A12958" s="218" t="s">
        <v>36275</v>
      </c>
      <c r="B12958" s="218" t="s">
        <v>36276</v>
      </c>
      <c r="C12958" s="218">
        <v>4.0012027254485201</v>
      </c>
      <c r="D12958" s="218">
        <v>3.8514115382054199</v>
      </c>
      <c r="E12958" s="218">
        <v>1.32118065381379</v>
      </c>
      <c r="F12958" s="218">
        <v>0</v>
      </c>
      <c r="G12958" s="218">
        <v>0</v>
      </c>
      <c r="H12958" s="218">
        <v>0</v>
      </c>
      <c r="I12958" t="s">
        <v>36277</v>
      </c>
      <c r="J12958" s="218" t="s">
        <v>36277</v>
      </c>
      <c r="K12958" s="218">
        <v>1</v>
      </c>
      <c r="L12958" s="218">
        <v>-2.6800220716347303</v>
      </c>
      <c r="M12958" s="218">
        <v>-4.0012027254485201</v>
      </c>
      <c r="N12958" s="218">
        <v>-2.5302308843916297</v>
      </c>
      <c r="O12958" s="218">
        <v>-3.8514115382054199</v>
      </c>
      <c r="P12958" s="218">
        <v>-4.0012027254485201</v>
      </c>
      <c r="Q12958" s="218">
        <v>-4.0012027254485201</v>
      </c>
      <c r="R12958" s="507">
        <v>-3.3406123985416252</v>
      </c>
      <c r="S12958" s="507">
        <v>-3.190821211298525</v>
      </c>
      <c r="T12958" s="218">
        <v>-4.0012027254485201</v>
      </c>
    </row>
    <row r="12959" spans="1:20" x14ac:dyDescent="0.6">
      <c r="A12959" s="218" t="s">
        <v>36278</v>
      </c>
      <c r="B12959" s="218" t="s">
        <v>36279</v>
      </c>
      <c r="C12959" s="218">
        <v>4.6594706744251804</v>
      </c>
      <c r="D12959" s="218">
        <v>4.5102968615649202</v>
      </c>
      <c r="E12959" s="218">
        <v>4.2320712604096098</v>
      </c>
      <c r="F12959" s="218">
        <v>4.68836500595582</v>
      </c>
      <c r="G12959" s="218">
        <v>0.26846663313173802</v>
      </c>
      <c r="H12959" s="218">
        <v>0</v>
      </c>
      <c r="I12959" t="s">
        <v>36280</v>
      </c>
      <c r="J12959" s="218" t="s">
        <v>36280</v>
      </c>
      <c r="K12959" s="218">
        <v>1</v>
      </c>
      <c r="L12959" s="218">
        <v>-0.42739941401557058</v>
      </c>
      <c r="M12959" s="218">
        <v>2.8894331530639583E-2</v>
      </c>
      <c r="N12959" s="218">
        <v>-0.27822560115531036</v>
      </c>
      <c r="O12959" s="218">
        <v>0.1780681443908998</v>
      </c>
      <c r="P12959" s="218">
        <v>-4.3910040412934421</v>
      </c>
      <c r="Q12959" s="218">
        <v>-4.6594706744251804</v>
      </c>
      <c r="R12959" s="507">
        <v>-0.1992525412424655</v>
      </c>
      <c r="S12959" s="507">
        <v>-5.0078728382205284E-2</v>
      </c>
      <c r="T12959" s="218">
        <v>-4.5252373578593108</v>
      </c>
    </row>
    <row r="12960" spans="1:20" x14ac:dyDescent="0.6">
      <c r="A12960" s="218" t="s">
        <v>36281</v>
      </c>
      <c r="B12960" s="218" t="s">
        <v>36282</v>
      </c>
      <c r="C12960" s="218">
        <v>6.3876740800066303</v>
      </c>
      <c r="D12960" s="218">
        <v>6.3064677906160496</v>
      </c>
      <c r="E12960" s="218">
        <v>6.6072349099431902</v>
      </c>
      <c r="F12960" s="218">
        <v>5.1669536507835803</v>
      </c>
      <c r="G12960" s="218">
        <v>2.0242855458403799</v>
      </c>
      <c r="H12960" s="218">
        <v>7.98411224941922</v>
      </c>
      <c r="I12960" t="s">
        <v>36283</v>
      </c>
      <c r="J12960" s="218" t="s">
        <v>36283</v>
      </c>
      <c r="K12960" s="218">
        <v>1</v>
      </c>
      <c r="L12960" s="218">
        <v>0.2195608299365599</v>
      </c>
      <c r="M12960" s="218">
        <v>-1.22072042922305</v>
      </c>
      <c r="N12960" s="218">
        <v>0.30076711932714062</v>
      </c>
      <c r="O12960" s="218">
        <v>-1.1395141398324693</v>
      </c>
      <c r="P12960" s="218">
        <v>-4.3633885341662504</v>
      </c>
      <c r="Q12960" s="218">
        <v>1.5964381694125898</v>
      </c>
      <c r="R12960" s="507">
        <v>-0.50057979964324506</v>
      </c>
      <c r="S12960" s="507">
        <v>-0.41937351025266434</v>
      </c>
      <c r="T12960" s="218">
        <v>-1.3834751823768303</v>
      </c>
    </row>
    <row r="12961" spans="1:20" x14ac:dyDescent="0.6">
      <c r="A12961" s="218" t="s">
        <v>36284</v>
      </c>
      <c r="B12961" s="218" t="s">
        <v>36285</v>
      </c>
      <c r="C12961" s="218">
        <v>5.9380451279989996</v>
      </c>
      <c r="D12961" s="218">
        <v>6.0538500579907302</v>
      </c>
      <c r="E12961" s="218">
        <v>6.2238854338653899</v>
      </c>
      <c r="F12961" s="218">
        <v>6.86574563918637</v>
      </c>
      <c r="G12961" s="218">
        <v>7.7956881307155799</v>
      </c>
      <c r="H12961" s="218">
        <v>8.6499742057152194</v>
      </c>
      <c r="I12961" t="s">
        <v>36286</v>
      </c>
      <c r="J12961" s="218" t="s">
        <v>36286</v>
      </c>
      <c r="K12961" s="218">
        <v>3</v>
      </c>
      <c r="L12961" s="218">
        <v>0.28584030586639031</v>
      </c>
      <c r="M12961" s="218">
        <v>0.9277005111873704</v>
      </c>
      <c r="N12961" s="218">
        <v>0.17003537587465978</v>
      </c>
      <c r="O12961" s="218">
        <v>0.81189558119563987</v>
      </c>
      <c r="P12961" s="218">
        <v>1.8576430027165802</v>
      </c>
      <c r="Q12961" s="218">
        <v>2.7119290777162197</v>
      </c>
      <c r="R12961" s="507">
        <v>0.60677040852688036</v>
      </c>
      <c r="S12961" s="507">
        <v>0.49096547853514982</v>
      </c>
      <c r="T12961" s="218">
        <v>2.2847860402164</v>
      </c>
    </row>
    <row r="12962" spans="1:20" x14ac:dyDescent="0.6">
      <c r="A12962" s="218" t="s">
        <v>36287</v>
      </c>
      <c r="B12962" s="218" t="s">
        <v>36288</v>
      </c>
      <c r="C12962" s="218">
        <v>6.2933567171878604</v>
      </c>
      <c r="D12962" s="218">
        <v>6.4463844387770797</v>
      </c>
      <c r="E12962" s="218">
        <v>6.99659466201995</v>
      </c>
      <c r="F12962" s="218">
        <v>5.8142938607467096</v>
      </c>
      <c r="G12962" s="218">
        <v>2.09505708156113</v>
      </c>
      <c r="H12962" s="218">
        <v>0.44200174004994403</v>
      </c>
      <c r="I12962" t="s">
        <v>36286</v>
      </c>
      <c r="J12962" s="218" t="s">
        <v>36286</v>
      </c>
      <c r="K12962" s="218">
        <v>3</v>
      </c>
      <c r="L12962" s="218">
        <v>0.70323794483208957</v>
      </c>
      <c r="M12962" s="218">
        <v>-0.47906285644115076</v>
      </c>
      <c r="N12962" s="218">
        <v>0.55021022324287028</v>
      </c>
      <c r="O12962" s="218">
        <v>-0.63209057803037005</v>
      </c>
      <c r="P12962" s="218">
        <v>-4.1982996356267304</v>
      </c>
      <c r="Q12962" s="218">
        <v>-5.8513549771379161</v>
      </c>
      <c r="R12962" s="507">
        <v>0.1120875441954694</v>
      </c>
      <c r="S12962" s="507">
        <v>-4.0940177393749888E-2</v>
      </c>
      <c r="T12962" s="218">
        <v>-5.0248273063823232</v>
      </c>
    </row>
    <row r="12963" spans="1:20" x14ac:dyDescent="0.6">
      <c r="A12963" s="218" t="s">
        <v>36289</v>
      </c>
      <c r="B12963" s="218" t="s">
        <v>36290</v>
      </c>
      <c r="C12963" s="218">
        <v>2.8557788377590398</v>
      </c>
      <c r="D12963" s="218">
        <v>3.2408741356630801</v>
      </c>
      <c r="E12963" s="218">
        <v>0</v>
      </c>
      <c r="F12963" s="218">
        <v>5.3444649528603199</v>
      </c>
      <c r="G12963" s="218">
        <v>0</v>
      </c>
      <c r="H12963" s="218">
        <v>0</v>
      </c>
      <c r="I12963" t="s">
        <v>36286</v>
      </c>
      <c r="J12963" s="218" t="s">
        <v>36286</v>
      </c>
      <c r="K12963" s="218">
        <v>3</v>
      </c>
      <c r="L12963" s="218">
        <v>-2.8557788377590398</v>
      </c>
      <c r="M12963" s="218">
        <v>2.48868611510128</v>
      </c>
      <c r="N12963" s="218">
        <v>-3.2408741356630801</v>
      </c>
      <c r="O12963" s="218">
        <v>2.1035908171972397</v>
      </c>
      <c r="P12963" s="218">
        <v>-2.8557788377590398</v>
      </c>
      <c r="Q12963" s="218">
        <v>-2.8557788377590398</v>
      </c>
      <c r="R12963" s="507">
        <v>-0.18354636132887991</v>
      </c>
      <c r="S12963" s="507">
        <v>-0.5686416592329202</v>
      </c>
      <c r="T12963" s="218">
        <v>-2.8557788377590398</v>
      </c>
    </row>
    <row r="12964" spans="1:20" x14ac:dyDescent="0.6">
      <c r="A12964" s="218" t="s">
        <v>36291</v>
      </c>
      <c r="B12964" s="218" t="s">
        <v>36292</v>
      </c>
      <c r="C12964" s="218">
        <v>6.08997433816638</v>
      </c>
      <c r="D12964" s="218">
        <v>6.4311264432252999</v>
      </c>
      <c r="E12964" s="218">
        <v>5.7077290973850401</v>
      </c>
      <c r="F12964" s="218">
        <v>6.0450593050973804</v>
      </c>
      <c r="G12964" s="218">
        <v>1.1552061784318599</v>
      </c>
      <c r="H12964" s="218">
        <v>7.9284100138432603</v>
      </c>
      <c r="I12964" t="s">
        <v>36293</v>
      </c>
      <c r="J12964" s="218" t="s">
        <v>36293</v>
      </c>
      <c r="K12964" s="218">
        <v>2</v>
      </c>
      <c r="L12964" s="218">
        <v>-0.38224524078133992</v>
      </c>
      <c r="M12964" s="218">
        <v>-4.4915033068999577E-2</v>
      </c>
      <c r="N12964" s="218">
        <v>-0.72339734584025983</v>
      </c>
      <c r="O12964" s="218">
        <v>-0.38606713812791948</v>
      </c>
      <c r="P12964" s="218">
        <v>-4.9347681597345199</v>
      </c>
      <c r="Q12964" s="218">
        <v>1.8384356756768803</v>
      </c>
      <c r="R12964" s="507">
        <v>-0.21358013692516975</v>
      </c>
      <c r="S12964" s="507">
        <v>-0.55473224198408966</v>
      </c>
      <c r="T12964" s="218">
        <v>-1.5481662420288198</v>
      </c>
    </row>
    <row r="12965" spans="1:20" x14ac:dyDescent="0.6">
      <c r="A12965" s="218" t="s">
        <v>36294</v>
      </c>
      <c r="B12965" s="218" t="s">
        <v>36295</v>
      </c>
      <c r="C12965" s="218">
        <v>5.9346894007057598</v>
      </c>
      <c r="D12965" s="218">
        <v>5.7135755942762199</v>
      </c>
      <c r="E12965" s="218">
        <v>3.8022293469191299</v>
      </c>
      <c r="F12965" s="218">
        <v>5.7730059770240301</v>
      </c>
      <c r="G12965" s="218">
        <v>0.59580657787600999</v>
      </c>
      <c r="H12965" s="218">
        <v>0</v>
      </c>
      <c r="I12965" t="s">
        <v>36293</v>
      </c>
      <c r="J12965" s="218" t="s">
        <v>36293</v>
      </c>
      <c r="K12965" s="218">
        <v>2</v>
      </c>
      <c r="L12965" s="218">
        <v>-2.1324600537866298</v>
      </c>
      <c r="M12965" s="218">
        <v>-0.16168342368172972</v>
      </c>
      <c r="N12965" s="218">
        <v>-1.9113462473570899</v>
      </c>
      <c r="O12965" s="218">
        <v>5.9430382747810206E-2</v>
      </c>
      <c r="P12965" s="218">
        <v>-5.33888282282975</v>
      </c>
      <c r="Q12965" s="218">
        <v>-5.9346894007057598</v>
      </c>
      <c r="R12965" s="507">
        <v>-1.1470717387341798</v>
      </c>
      <c r="S12965" s="507">
        <v>-0.92595793230463985</v>
      </c>
      <c r="T12965" s="218">
        <v>-5.6367861117677549</v>
      </c>
    </row>
    <row r="12966" spans="1:20" x14ac:dyDescent="0.6">
      <c r="A12966" s="218" t="s">
        <v>36296</v>
      </c>
      <c r="B12966" s="218" t="s">
        <v>36297</v>
      </c>
      <c r="C12966" s="218">
        <v>4.2154683842580596</v>
      </c>
      <c r="D12966" s="218">
        <v>4.3959461031254197</v>
      </c>
      <c r="E12966" s="218">
        <v>5.6820428817967903</v>
      </c>
      <c r="F12966" s="218">
        <v>4.8934960195901098</v>
      </c>
      <c r="G12966" s="218">
        <v>1.7003491969139299</v>
      </c>
      <c r="H12966" s="218">
        <v>0</v>
      </c>
      <c r="I12966" t="s">
        <v>36298</v>
      </c>
      <c r="J12966" s="218" t="s">
        <v>36298</v>
      </c>
      <c r="K12966" s="218">
        <v>1</v>
      </c>
      <c r="L12966" s="218">
        <v>1.4665744975387307</v>
      </c>
      <c r="M12966" s="218">
        <v>0.67802763533205024</v>
      </c>
      <c r="N12966" s="218">
        <v>1.2860967786713706</v>
      </c>
      <c r="O12966" s="218">
        <v>0.49754991646469016</v>
      </c>
      <c r="P12966" s="218">
        <v>-2.5151191873441299</v>
      </c>
      <c r="Q12966" s="218">
        <v>-4.2154683842580596</v>
      </c>
      <c r="R12966" s="507">
        <v>1.0723010664353905</v>
      </c>
      <c r="S12966" s="507">
        <v>0.89182334756803039</v>
      </c>
      <c r="T12966" s="218">
        <v>-3.3652937858010947</v>
      </c>
    </row>
    <row r="12967" spans="1:20" x14ac:dyDescent="0.6">
      <c r="A12967" s="218" t="s">
        <v>36299</v>
      </c>
      <c r="B12967" s="218" t="s">
        <v>36300</v>
      </c>
      <c r="C12967" s="218">
        <v>5.2438355993736296</v>
      </c>
      <c r="D12967" s="218">
        <v>5.4143311150145301</v>
      </c>
      <c r="E12967" s="218">
        <v>6.2283290053582796</v>
      </c>
      <c r="F12967" s="218">
        <v>6.2202550327169703</v>
      </c>
      <c r="G12967" s="218">
        <v>1.1552061784318599</v>
      </c>
      <c r="H12967" s="218">
        <v>0</v>
      </c>
      <c r="I12967" t="s">
        <v>36301</v>
      </c>
      <c r="J12967" s="218" t="s">
        <v>36301</v>
      </c>
      <c r="K12967" s="218">
        <v>2</v>
      </c>
      <c r="L12967" s="218">
        <v>0.98449340598464996</v>
      </c>
      <c r="M12967" s="218">
        <v>0.97641943334334069</v>
      </c>
      <c r="N12967" s="218">
        <v>0.81399789034374948</v>
      </c>
      <c r="O12967" s="218">
        <v>0.80592391770244021</v>
      </c>
      <c r="P12967" s="218">
        <v>-4.0886294209417695</v>
      </c>
      <c r="Q12967" s="218">
        <v>-5.2438355993736296</v>
      </c>
      <c r="R12967" s="507">
        <v>0.98045641966399533</v>
      </c>
      <c r="S12967" s="507">
        <v>0.80996090402309484</v>
      </c>
      <c r="T12967" s="218">
        <v>-4.6662325101577</v>
      </c>
    </row>
    <row r="12968" spans="1:20" x14ac:dyDescent="0.6">
      <c r="A12968" s="218" t="s">
        <v>36302</v>
      </c>
      <c r="B12968" s="218" t="s">
        <v>36303</v>
      </c>
      <c r="C12968" s="218">
        <v>6.2970202385538903</v>
      </c>
      <c r="D12968" s="218">
        <v>6.4129341558227102</v>
      </c>
      <c r="E12968" s="218">
        <v>5.89265989822671</v>
      </c>
      <c r="F12968" s="218">
        <v>6.4491331645369501</v>
      </c>
      <c r="G12968" s="218">
        <v>1.0162357018798001</v>
      </c>
      <c r="H12968" s="218">
        <v>8.8770419590884497</v>
      </c>
      <c r="I12968" t="s">
        <v>36301</v>
      </c>
      <c r="J12968" s="218" t="s">
        <v>36301</v>
      </c>
      <c r="K12968" s="218">
        <v>2</v>
      </c>
      <c r="L12968" s="218">
        <v>-0.40436034032718027</v>
      </c>
      <c r="M12968" s="218">
        <v>0.15211292598305981</v>
      </c>
      <c r="N12968" s="218">
        <v>-0.52027425759600021</v>
      </c>
      <c r="O12968" s="218">
        <v>3.6199008714239866E-2</v>
      </c>
      <c r="P12968" s="218">
        <v>-5.2807845366740906</v>
      </c>
      <c r="Q12968" s="218">
        <v>2.5800217205345595</v>
      </c>
      <c r="R12968" s="507">
        <v>-0.12612370717206023</v>
      </c>
      <c r="S12968" s="507">
        <v>-0.24203762444088017</v>
      </c>
      <c r="T12968" s="218">
        <v>-1.3503814080697656</v>
      </c>
    </row>
    <row r="12969" spans="1:20" x14ac:dyDescent="0.6">
      <c r="A12969" s="218" t="s">
        <v>36304</v>
      </c>
      <c r="B12969" s="218" t="s">
        <v>36305</v>
      </c>
      <c r="C12969" s="218">
        <v>6.29230828580791</v>
      </c>
      <c r="D12969" s="218">
        <v>6.4806655471714096</v>
      </c>
      <c r="E12969" s="218">
        <v>6.5247400504112196</v>
      </c>
      <c r="F12969" s="218">
        <v>6.3682695944386198</v>
      </c>
      <c r="G12969" s="218">
        <v>1.8713902401528499</v>
      </c>
      <c r="H12969" s="218">
        <v>0</v>
      </c>
      <c r="I12969" t="s">
        <v>36306</v>
      </c>
      <c r="J12969" s="218" t="s">
        <v>36306</v>
      </c>
      <c r="K12969" s="218">
        <v>1</v>
      </c>
      <c r="L12969" s="218">
        <v>0.23243176460330961</v>
      </c>
      <c r="M12969" s="218">
        <v>7.5961308630709823E-2</v>
      </c>
      <c r="N12969" s="218">
        <v>4.4074503239809992E-2</v>
      </c>
      <c r="O12969" s="218">
        <v>-0.11239595273278979</v>
      </c>
      <c r="P12969" s="218">
        <v>-4.4209180456550605</v>
      </c>
      <c r="Q12969" s="218">
        <v>-6.29230828580791</v>
      </c>
      <c r="R12969" s="507">
        <v>0.15419653661700972</v>
      </c>
      <c r="S12969" s="507">
        <v>-3.4160724746489901E-2</v>
      </c>
      <c r="T12969" s="218">
        <v>-5.3566131657314848</v>
      </c>
    </row>
    <row r="12970" spans="1:20" x14ac:dyDescent="0.6">
      <c r="A12970" s="218" t="s">
        <v>36307</v>
      </c>
      <c r="B12970" s="218" t="s">
        <v>36308</v>
      </c>
      <c r="C12970" s="218">
        <v>4.2308724855215996</v>
      </c>
      <c r="D12970" s="218">
        <v>4.5491792936588897</v>
      </c>
      <c r="E12970" s="218">
        <v>3.6248447767930001</v>
      </c>
      <c r="F12970" s="218">
        <v>5.12867141031556</v>
      </c>
      <c r="G12970" s="218">
        <v>0.38602773444041999</v>
      </c>
      <c r="H12970" s="218">
        <v>0</v>
      </c>
      <c r="I12970" t="s">
        <v>36309</v>
      </c>
      <c r="J12970" s="218" t="s">
        <v>36309</v>
      </c>
      <c r="K12970" s="218">
        <v>3</v>
      </c>
      <c r="L12970" s="218">
        <v>-0.60602770872859946</v>
      </c>
      <c r="M12970" s="218">
        <v>0.8977989247939604</v>
      </c>
      <c r="N12970" s="218">
        <v>-0.92433451686588963</v>
      </c>
      <c r="O12970" s="218">
        <v>0.57949211665667022</v>
      </c>
      <c r="P12970" s="218">
        <v>-3.8448447510811796</v>
      </c>
      <c r="Q12970" s="218">
        <v>-4.2308724855215996</v>
      </c>
      <c r="R12970" s="507">
        <v>0.14588560803268047</v>
      </c>
      <c r="S12970" s="507">
        <v>-0.17242120010460971</v>
      </c>
      <c r="T12970" s="218">
        <v>-4.0378586183013896</v>
      </c>
    </row>
    <row r="12971" spans="1:20" x14ac:dyDescent="0.6">
      <c r="A12971" s="218" t="s">
        <v>36310</v>
      </c>
      <c r="B12971" s="218" t="s">
        <v>36311</v>
      </c>
      <c r="C12971" s="218">
        <v>4.5549431684949102</v>
      </c>
      <c r="D12971" s="218">
        <v>4.5185701752852303</v>
      </c>
      <c r="E12971" s="218">
        <v>5.5427048841980104</v>
      </c>
      <c r="F12971" s="218">
        <v>1.8189765696495299</v>
      </c>
      <c r="G12971" s="218">
        <v>0.77891856884019794</v>
      </c>
      <c r="H12971" s="218">
        <v>0.123827711997599</v>
      </c>
      <c r="I12971" t="s">
        <v>36309</v>
      </c>
      <c r="J12971" s="218" t="s">
        <v>36309</v>
      </c>
      <c r="K12971" s="218">
        <v>3</v>
      </c>
      <c r="L12971" s="218">
        <v>0.98776171570310023</v>
      </c>
      <c r="M12971" s="218">
        <v>-2.7359665988453803</v>
      </c>
      <c r="N12971" s="218">
        <v>1.0241347089127801</v>
      </c>
      <c r="O12971" s="218">
        <v>-2.6995936056357004</v>
      </c>
      <c r="P12971" s="218">
        <v>-3.7760245996547122</v>
      </c>
      <c r="Q12971" s="218">
        <v>-4.4311154564973112</v>
      </c>
      <c r="R12971" s="507">
        <v>-0.87410244157114003</v>
      </c>
      <c r="S12971" s="507">
        <v>-0.83772944836146013</v>
      </c>
      <c r="T12971" s="218">
        <v>-4.1035700280760121</v>
      </c>
    </row>
    <row r="12972" spans="1:20" x14ac:dyDescent="0.6">
      <c r="A12972" s="218" t="s">
        <v>36312</v>
      </c>
      <c r="B12972" s="218" t="s">
        <v>36313</v>
      </c>
      <c r="C12972" s="218">
        <v>4.1613696118938996</v>
      </c>
      <c r="D12972" s="218">
        <v>4.3595652649883103</v>
      </c>
      <c r="E12972" s="218">
        <v>0</v>
      </c>
      <c r="F12972" s="218">
        <v>5.239476866035</v>
      </c>
      <c r="G12972" s="218">
        <v>0</v>
      </c>
      <c r="H12972" s="218">
        <v>0</v>
      </c>
      <c r="I12972" t="s">
        <v>36309</v>
      </c>
      <c r="J12972" s="218" t="s">
        <v>36309</v>
      </c>
      <c r="K12972" s="218">
        <v>3</v>
      </c>
      <c r="L12972" s="218">
        <v>-4.1613696118938996</v>
      </c>
      <c r="M12972" s="218">
        <v>1.0781072541411003</v>
      </c>
      <c r="N12972" s="218">
        <v>-4.3595652649883103</v>
      </c>
      <c r="O12972" s="218">
        <v>0.87991160104668964</v>
      </c>
      <c r="P12972" s="218">
        <v>-4.1613696118938996</v>
      </c>
      <c r="Q12972" s="218">
        <v>-4.1613696118938996</v>
      </c>
      <c r="R12972" s="507">
        <v>-1.5416311788763997</v>
      </c>
      <c r="S12972" s="507">
        <v>-1.7398268319708103</v>
      </c>
      <c r="T12972" s="218">
        <v>-4.1613696118938996</v>
      </c>
    </row>
    <row r="12973" spans="1:20" x14ac:dyDescent="0.6">
      <c r="A12973" s="218" t="s">
        <v>36314</v>
      </c>
      <c r="B12973" s="218" t="s">
        <v>36315</v>
      </c>
      <c r="C12973" s="218">
        <v>3.0861770728151301</v>
      </c>
      <c r="D12973" s="218">
        <v>2.23345105566534</v>
      </c>
      <c r="E12973" s="218">
        <v>0.38673005511411501</v>
      </c>
      <c r="F12973" s="218">
        <v>4.3713695914860002</v>
      </c>
      <c r="G12973" s="218">
        <v>8.0528699641435892</v>
      </c>
      <c r="H12973" s="218">
        <v>0</v>
      </c>
      <c r="I12973" t="s">
        <v>36316</v>
      </c>
      <c r="J12973" s="218" t="s">
        <v>36316</v>
      </c>
      <c r="K12973" s="218">
        <v>4</v>
      </c>
      <c r="L12973" s="218">
        <v>-2.699447017701015</v>
      </c>
      <c r="M12973" s="218">
        <v>1.2851925186708701</v>
      </c>
      <c r="N12973" s="218">
        <v>-1.8467210005512249</v>
      </c>
      <c r="O12973" s="218">
        <v>2.1379185358206603</v>
      </c>
      <c r="P12973" s="218">
        <v>4.9666928913284591</v>
      </c>
      <c r="Q12973" s="218">
        <v>-3.0861770728151301</v>
      </c>
      <c r="R12973" s="507">
        <v>-0.70712724951507244</v>
      </c>
      <c r="S12973" s="507">
        <v>0.14559876763471769</v>
      </c>
      <c r="T12973" s="218">
        <v>0.94025790925666453</v>
      </c>
    </row>
    <row r="12974" spans="1:20" x14ac:dyDescent="0.6">
      <c r="A12974" s="218" t="s">
        <v>36317</v>
      </c>
      <c r="B12974" s="218" t="s">
        <v>36318</v>
      </c>
      <c r="C12974" s="218">
        <v>1.0583553797704901</v>
      </c>
      <c r="D12974" s="218">
        <v>0.81033741469909804</v>
      </c>
      <c r="E12974" s="218">
        <v>0</v>
      </c>
      <c r="F12974" s="218">
        <v>0</v>
      </c>
      <c r="G12974" s="218">
        <v>0</v>
      </c>
      <c r="H12974" s="218">
        <v>0</v>
      </c>
      <c r="I12974" t="s">
        <v>36316</v>
      </c>
      <c r="J12974" s="218" t="s">
        <v>36316</v>
      </c>
      <c r="K12974" s="218">
        <v>4</v>
      </c>
      <c r="L12974" s="218">
        <v>-1.0583553797704901</v>
      </c>
      <c r="M12974" s="218">
        <v>-1.0583553797704901</v>
      </c>
      <c r="N12974" s="218">
        <v>-0.81033741469909804</v>
      </c>
      <c r="O12974" s="218">
        <v>-0.81033741469909804</v>
      </c>
      <c r="P12974" s="218">
        <v>-1.0583553797704901</v>
      </c>
      <c r="Q12974" s="218">
        <v>-1.0583553797704901</v>
      </c>
      <c r="R12974" s="507">
        <v>-1.0583553797704901</v>
      </c>
      <c r="S12974" s="507">
        <v>-0.81033741469909804</v>
      </c>
      <c r="T12974" s="218">
        <v>-1.0583553797704901</v>
      </c>
    </row>
    <row r="12975" spans="1:20" x14ac:dyDescent="0.6">
      <c r="A12975" s="218" t="s">
        <v>36319</v>
      </c>
      <c r="B12975" s="218" t="s">
        <v>36320</v>
      </c>
      <c r="C12975" s="218">
        <v>3.1707611523437498</v>
      </c>
      <c r="D12975" s="218">
        <v>2.0741913226067301</v>
      </c>
      <c r="E12975" s="218">
        <v>5.44016568968664E-2</v>
      </c>
      <c r="F12975" s="218">
        <v>4.1802190964661E-2</v>
      </c>
      <c r="G12975" s="218">
        <v>0</v>
      </c>
      <c r="H12975" s="218">
        <v>8.3266096702303098</v>
      </c>
      <c r="I12975" t="s">
        <v>36316</v>
      </c>
      <c r="J12975" s="218" t="s">
        <v>36316</v>
      </c>
      <c r="K12975" s="218">
        <v>4</v>
      </c>
      <c r="L12975" s="218">
        <v>-3.1163594954468832</v>
      </c>
      <c r="M12975" s="218">
        <v>-3.1289589613790887</v>
      </c>
      <c r="N12975" s="218">
        <v>-2.0197896657098635</v>
      </c>
      <c r="O12975" s="218">
        <v>-2.032389131642069</v>
      </c>
      <c r="P12975" s="218">
        <v>-3.1707611523437498</v>
      </c>
      <c r="Q12975" s="218">
        <v>5.1558485178865601</v>
      </c>
      <c r="R12975" s="507">
        <v>-3.1226592284129859</v>
      </c>
      <c r="S12975" s="507">
        <v>-2.0260893986759663</v>
      </c>
      <c r="T12975" s="218">
        <v>0.99254368277140514</v>
      </c>
    </row>
    <row r="12976" spans="1:20" x14ac:dyDescent="0.6">
      <c r="A12976" s="218" t="s">
        <v>36321</v>
      </c>
      <c r="B12976" s="218" t="s">
        <v>36322</v>
      </c>
      <c r="C12976" s="218">
        <v>3.6150497007248399</v>
      </c>
      <c r="D12976" s="218">
        <v>3.0935965612533201</v>
      </c>
      <c r="E12976" s="218">
        <v>0</v>
      </c>
      <c r="F12976" s="218">
        <v>4.1802190964661E-2</v>
      </c>
      <c r="G12976" s="218">
        <v>0</v>
      </c>
      <c r="H12976" s="218">
        <v>0</v>
      </c>
      <c r="I12976" t="s">
        <v>36316</v>
      </c>
      <c r="J12976" s="218" t="s">
        <v>36316</v>
      </c>
      <c r="K12976" s="218">
        <v>4</v>
      </c>
      <c r="L12976" s="218">
        <v>-3.6150497007248399</v>
      </c>
      <c r="M12976" s="218">
        <v>-3.5732475097601788</v>
      </c>
      <c r="N12976" s="218">
        <v>-3.0935965612533201</v>
      </c>
      <c r="O12976" s="218">
        <v>-3.051794370288659</v>
      </c>
      <c r="P12976" s="218">
        <v>-3.6150497007248399</v>
      </c>
      <c r="Q12976" s="218">
        <v>-3.6150497007248399</v>
      </c>
      <c r="R12976" s="507">
        <v>-3.5941486052425091</v>
      </c>
      <c r="S12976" s="507">
        <v>-3.0726954657709893</v>
      </c>
      <c r="T12976" s="218">
        <v>-3.6150497007248399</v>
      </c>
    </row>
    <row r="12977" spans="1:20" x14ac:dyDescent="0.6">
      <c r="A12977" s="218" t="s">
        <v>36323</v>
      </c>
      <c r="B12977" s="218" t="s">
        <v>36324</v>
      </c>
      <c r="C12977" s="218">
        <v>5.2064779773256697</v>
      </c>
      <c r="D12977" s="218">
        <v>4.92558361578413</v>
      </c>
      <c r="E12977" s="218">
        <v>6.2691553806221796</v>
      </c>
      <c r="F12977" s="218">
        <v>5.1550992090012802</v>
      </c>
      <c r="G12977" s="218">
        <v>0.494726731926454</v>
      </c>
      <c r="H12977" s="218">
        <v>0</v>
      </c>
      <c r="I12977" t="s">
        <v>36325</v>
      </c>
      <c r="J12977" s="218" t="s">
        <v>36325</v>
      </c>
      <c r="K12977" s="218">
        <v>4</v>
      </c>
      <c r="L12977" s="218">
        <v>1.0626774032965098</v>
      </c>
      <c r="M12977" s="218">
        <v>-5.137876832438959E-2</v>
      </c>
      <c r="N12977" s="218">
        <v>1.3435717648380496</v>
      </c>
      <c r="O12977" s="218">
        <v>0.2295155932171502</v>
      </c>
      <c r="P12977" s="218">
        <v>-4.7117512453992161</v>
      </c>
      <c r="Q12977" s="218">
        <v>-5.2064779773256697</v>
      </c>
      <c r="R12977" s="507">
        <v>0.50564931748606012</v>
      </c>
      <c r="S12977" s="507">
        <v>0.78654367902759992</v>
      </c>
      <c r="T12977" s="218">
        <v>-4.9591146113624429</v>
      </c>
    </row>
    <row r="12978" spans="1:20" x14ac:dyDescent="0.6">
      <c r="A12978" s="218" t="s">
        <v>36326</v>
      </c>
      <c r="B12978" s="218" t="s">
        <v>36327</v>
      </c>
      <c r="C12978" s="218">
        <v>4.4905824953371596</v>
      </c>
      <c r="D12978" s="218">
        <v>4.87975580660716</v>
      </c>
      <c r="E12978" s="218">
        <v>3.94585357541213</v>
      </c>
      <c r="F12978" s="218">
        <v>3.5340137209309801</v>
      </c>
      <c r="G12978" s="218">
        <v>8.3666885659429706</v>
      </c>
      <c r="H12978" s="218">
        <v>7.86104704548542</v>
      </c>
      <c r="I12978" t="s">
        <v>36325</v>
      </c>
      <c r="J12978" s="218" t="s">
        <v>36325</v>
      </c>
      <c r="K12978" s="218">
        <v>4</v>
      </c>
      <c r="L12978" s="218">
        <v>-0.54472891992502959</v>
      </c>
      <c r="M12978" s="218">
        <v>-0.95656877440617949</v>
      </c>
      <c r="N12978" s="218">
        <v>-0.93390223119503002</v>
      </c>
      <c r="O12978" s="218">
        <v>-1.3457420856761799</v>
      </c>
      <c r="P12978" s="218">
        <v>3.876106070605811</v>
      </c>
      <c r="Q12978" s="218">
        <v>3.3704645501482604</v>
      </c>
      <c r="R12978" s="507">
        <v>-0.75064884716560454</v>
      </c>
      <c r="S12978" s="507">
        <v>-1.139822158435605</v>
      </c>
      <c r="T12978" s="218">
        <v>3.6232853103770357</v>
      </c>
    </row>
    <row r="12979" spans="1:20" x14ac:dyDescent="0.6">
      <c r="A12979" s="218" t="s">
        <v>36328</v>
      </c>
      <c r="B12979" s="218" t="s">
        <v>36329</v>
      </c>
      <c r="C12979" s="218">
        <v>4.7011467012590398</v>
      </c>
      <c r="D12979" s="218">
        <v>4.5451354058775202</v>
      </c>
      <c r="E12979" s="218">
        <v>0</v>
      </c>
      <c r="F12979" s="218">
        <v>5.5127634609737397</v>
      </c>
      <c r="G12979" s="218">
        <v>0</v>
      </c>
      <c r="H12979" s="218">
        <v>0.123827711997599</v>
      </c>
      <c r="I12979" t="s">
        <v>36325</v>
      </c>
      <c r="J12979" s="218" t="s">
        <v>36325</v>
      </c>
      <c r="K12979" s="218">
        <v>4</v>
      </c>
      <c r="L12979" s="218">
        <v>-4.7011467012590398</v>
      </c>
      <c r="M12979" s="218">
        <v>0.81161675971469993</v>
      </c>
      <c r="N12979" s="218">
        <v>-4.5451354058775202</v>
      </c>
      <c r="O12979" s="218">
        <v>0.96762805509621952</v>
      </c>
      <c r="P12979" s="218">
        <v>-4.7011467012590398</v>
      </c>
      <c r="Q12979" s="218">
        <v>-4.5773189892614408</v>
      </c>
      <c r="R12979" s="507">
        <v>-1.9447649707721699</v>
      </c>
      <c r="S12979" s="507">
        <v>-1.7887536753906503</v>
      </c>
      <c r="T12979" s="218">
        <v>-4.6392328452602403</v>
      </c>
    </row>
    <row r="12980" spans="1:20" x14ac:dyDescent="0.6">
      <c r="A12980" s="218" t="s">
        <v>36330</v>
      </c>
      <c r="B12980" s="218" t="s">
        <v>36331</v>
      </c>
      <c r="C12980" s="218">
        <v>5.1497208882318004</v>
      </c>
      <c r="D12980" s="218">
        <v>3.69959739841681</v>
      </c>
      <c r="E12980" s="218">
        <v>2.5746478100369798</v>
      </c>
      <c r="F12980" s="218">
        <v>0</v>
      </c>
      <c r="G12980" s="218">
        <v>0</v>
      </c>
      <c r="H12980" s="218">
        <v>0</v>
      </c>
      <c r="I12980" t="s">
        <v>36325</v>
      </c>
      <c r="J12980" s="218" t="s">
        <v>36325</v>
      </c>
      <c r="K12980" s="218">
        <v>4</v>
      </c>
      <c r="L12980" s="218">
        <v>-2.5750730781948206</v>
      </c>
      <c r="M12980" s="218">
        <v>-5.1497208882318004</v>
      </c>
      <c r="N12980" s="218">
        <v>-1.1249495883798302</v>
      </c>
      <c r="O12980" s="218">
        <v>-3.69959739841681</v>
      </c>
      <c r="P12980" s="218">
        <v>-5.1497208882318004</v>
      </c>
      <c r="Q12980" s="218">
        <v>-5.1497208882318004</v>
      </c>
      <c r="R12980" s="507">
        <v>-3.8623969832133103</v>
      </c>
      <c r="S12980" s="507">
        <v>-2.4122734933983203</v>
      </c>
      <c r="T12980" s="218">
        <v>-5.1497208882318004</v>
      </c>
    </row>
    <row r="12981" spans="1:20" x14ac:dyDescent="0.6">
      <c r="A12981" s="218" t="s">
        <v>36332</v>
      </c>
      <c r="B12981" s="218" t="s">
        <v>36333</v>
      </c>
      <c r="C12981" s="218">
        <v>4.2866895252112496</v>
      </c>
      <c r="D12981" s="218">
        <v>3.0371280583440701</v>
      </c>
      <c r="E12981" s="218">
        <v>0</v>
      </c>
      <c r="F12981" s="218">
        <v>3.98072570877622</v>
      </c>
      <c r="G12981" s="218">
        <v>1.28195838278228</v>
      </c>
      <c r="H12981" s="218">
        <v>0</v>
      </c>
      <c r="I12981" t="s">
        <v>36334</v>
      </c>
      <c r="J12981" s="218" t="s">
        <v>36334</v>
      </c>
      <c r="K12981" s="218">
        <v>2</v>
      </c>
      <c r="L12981" s="218">
        <v>-4.2866895252112496</v>
      </c>
      <c r="M12981" s="218">
        <v>-0.30596381643502957</v>
      </c>
      <c r="N12981" s="218">
        <v>-3.0371280583440701</v>
      </c>
      <c r="O12981" s="218">
        <v>0.94359765043214994</v>
      </c>
      <c r="P12981" s="218">
        <v>-3.0047311424289695</v>
      </c>
      <c r="Q12981" s="218">
        <v>-4.2866895252112496</v>
      </c>
      <c r="R12981" s="507">
        <v>-2.2963266708231398</v>
      </c>
      <c r="S12981" s="507">
        <v>-1.0467652039559601</v>
      </c>
      <c r="T12981" s="218">
        <v>-3.6457103338201096</v>
      </c>
    </row>
    <row r="12982" spans="1:20" x14ac:dyDescent="0.6">
      <c r="A12982" s="218" t="s">
        <v>36335</v>
      </c>
      <c r="B12982" s="218" t="s">
        <v>36336</v>
      </c>
      <c r="C12982" s="218">
        <v>4.6232409260084601</v>
      </c>
      <c r="D12982" s="218">
        <v>3.36993456394806</v>
      </c>
      <c r="E12982" s="218">
        <v>0.50864334220366103</v>
      </c>
      <c r="F12982" s="218">
        <v>4.1802190964661E-2</v>
      </c>
      <c r="G12982" s="218">
        <v>8.0622838909749497</v>
      </c>
      <c r="H12982" s="218">
        <v>0</v>
      </c>
      <c r="I12982" t="s">
        <v>36334</v>
      </c>
      <c r="J12982" s="218" t="s">
        <v>36334</v>
      </c>
      <c r="K12982" s="218">
        <v>2</v>
      </c>
      <c r="L12982" s="218">
        <v>-4.114597583804799</v>
      </c>
      <c r="M12982" s="218">
        <v>-4.5814387350437995</v>
      </c>
      <c r="N12982" s="218">
        <v>-2.8612912217443989</v>
      </c>
      <c r="O12982" s="218">
        <v>-3.3281323729833989</v>
      </c>
      <c r="P12982" s="218">
        <v>3.4390429649664895</v>
      </c>
      <c r="Q12982" s="218">
        <v>-4.6232409260084601</v>
      </c>
      <c r="R12982" s="507">
        <v>-4.3480181594242993</v>
      </c>
      <c r="S12982" s="507">
        <v>-3.0947117973638987</v>
      </c>
      <c r="T12982" s="218">
        <v>-0.59209898052098531</v>
      </c>
    </row>
    <row r="12983" spans="1:20" x14ac:dyDescent="0.6">
      <c r="A12983" s="218" t="s">
        <v>36337</v>
      </c>
      <c r="B12983" s="218" t="s">
        <v>36338</v>
      </c>
      <c r="C12983" s="218">
        <v>6.1133155331986604</v>
      </c>
      <c r="D12983" s="218">
        <v>6.2944728475462801</v>
      </c>
      <c r="E12983" s="218">
        <v>5.9909494153752503</v>
      </c>
      <c r="F12983" s="218">
        <v>6.3739061002047999</v>
      </c>
      <c r="G12983" s="218">
        <v>0.86243763809848095</v>
      </c>
      <c r="H12983" s="218">
        <v>0</v>
      </c>
      <c r="I12983" t="s">
        <v>36339</v>
      </c>
      <c r="J12983" s="218" t="s">
        <v>36339</v>
      </c>
      <c r="K12983" s="218">
        <v>1</v>
      </c>
      <c r="L12983" s="218">
        <v>-0.12236611782341011</v>
      </c>
      <c r="M12983" s="218">
        <v>0.26059056700613947</v>
      </c>
      <c r="N12983" s="218">
        <v>-0.30352343217102984</v>
      </c>
      <c r="O12983" s="218">
        <v>7.9433252658519748E-2</v>
      </c>
      <c r="P12983" s="218">
        <v>-5.2508778951001798</v>
      </c>
      <c r="Q12983" s="218">
        <v>-6.1133155331986604</v>
      </c>
      <c r="R12983" s="507">
        <v>6.9112224591364679E-2</v>
      </c>
      <c r="S12983" s="507">
        <v>-0.11204508975625505</v>
      </c>
      <c r="T12983" s="218">
        <v>-5.6820967141494201</v>
      </c>
    </row>
    <row r="12984" spans="1:20" x14ac:dyDescent="0.6">
      <c r="A12984" s="218" t="s">
        <v>36340</v>
      </c>
      <c r="B12984" s="218" t="s">
        <v>36341</v>
      </c>
      <c r="C12984" s="218">
        <v>6.7179128307581202</v>
      </c>
      <c r="D12984" s="218">
        <v>6.8486927503338704</v>
      </c>
      <c r="E12984" s="218">
        <v>6.4537792708699104</v>
      </c>
      <c r="F12984" s="218">
        <v>6.3250143961569396</v>
      </c>
      <c r="G12984" s="218">
        <v>8.6432338503726793</v>
      </c>
      <c r="H12984" s="218">
        <v>0.34353965418307397</v>
      </c>
      <c r="I12984" t="s">
        <v>36342</v>
      </c>
      <c r="J12984" s="218" t="s">
        <v>36342</v>
      </c>
      <c r="K12984" s="218">
        <v>1</v>
      </c>
      <c r="L12984" s="218">
        <v>-0.26413355988820975</v>
      </c>
      <c r="M12984" s="218">
        <v>-0.39289843460118057</v>
      </c>
      <c r="N12984" s="218">
        <v>-0.39491347946395994</v>
      </c>
      <c r="O12984" s="218">
        <v>-0.52367835417693076</v>
      </c>
      <c r="P12984" s="218">
        <v>1.9253210196145591</v>
      </c>
      <c r="Q12984" s="218">
        <v>-6.3743731765750464</v>
      </c>
      <c r="R12984" s="507">
        <v>-0.32851599724469516</v>
      </c>
      <c r="S12984" s="507">
        <v>-0.45929591682044535</v>
      </c>
      <c r="T12984" s="218">
        <v>-2.2245260784802436</v>
      </c>
    </row>
    <row r="12985" spans="1:20" x14ac:dyDescent="0.6">
      <c r="A12985" s="218" t="s">
        <v>36343</v>
      </c>
      <c r="B12985" s="218" t="s">
        <v>36344</v>
      </c>
      <c r="C12985" s="218">
        <v>7.5460168702681196</v>
      </c>
      <c r="D12985" s="218">
        <v>7.6256987766987399</v>
      </c>
      <c r="E12985" s="218">
        <v>7.2452288148406199</v>
      </c>
      <c r="F12985" s="218">
        <v>7.1845416719445803</v>
      </c>
      <c r="G12985" s="218">
        <v>8.8729990003303492</v>
      </c>
      <c r="H12985" s="218">
        <v>9.0352423851336603</v>
      </c>
      <c r="I12985" t="s">
        <v>36345</v>
      </c>
      <c r="J12985" s="218" t="s">
        <v>36345</v>
      </c>
      <c r="K12985" s="218">
        <v>1</v>
      </c>
      <c r="L12985" s="218">
        <v>-0.30078805542749976</v>
      </c>
      <c r="M12985" s="218">
        <v>-0.36147519832353936</v>
      </c>
      <c r="N12985" s="218">
        <v>-0.38046996185811999</v>
      </c>
      <c r="O12985" s="218">
        <v>-0.44115710475415959</v>
      </c>
      <c r="P12985" s="218">
        <v>1.3269821300622295</v>
      </c>
      <c r="Q12985" s="218">
        <v>1.4892255148655407</v>
      </c>
      <c r="R12985" s="507">
        <v>-0.33113162687551956</v>
      </c>
      <c r="S12985" s="507">
        <v>-0.41081353330613979</v>
      </c>
      <c r="T12985" s="218">
        <v>1.4081038224638851</v>
      </c>
    </row>
    <row r="12986" spans="1:20" x14ac:dyDescent="0.6">
      <c r="A12986" s="218" t="s">
        <v>36346</v>
      </c>
      <c r="B12986" s="218" t="s">
        <v>36347</v>
      </c>
      <c r="C12986" s="218">
        <v>6.1537084470662</v>
      </c>
      <c r="D12986" s="218">
        <v>6.3406995670759496</v>
      </c>
      <c r="E12986" s="218">
        <v>7.26626912734696</v>
      </c>
      <c r="F12986" s="218">
        <v>5.9542610917446899</v>
      </c>
      <c r="G12986" s="218">
        <v>1.7450477769392401</v>
      </c>
      <c r="H12986" s="218">
        <v>0.123827711997599</v>
      </c>
      <c r="I12986" t="s">
        <v>36348</v>
      </c>
      <c r="J12986" s="218" t="s">
        <v>36348</v>
      </c>
      <c r="K12986" s="218">
        <v>1</v>
      </c>
      <c r="L12986" s="218">
        <v>1.1125606802807599</v>
      </c>
      <c r="M12986" s="218">
        <v>-0.19944735532151014</v>
      </c>
      <c r="N12986" s="218">
        <v>0.92556956027101034</v>
      </c>
      <c r="O12986" s="218">
        <v>-0.38643847533125975</v>
      </c>
      <c r="P12986" s="218">
        <v>-4.4086606701269595</v>
      </c>
      <c r="Q12986" s="218">
        <v>-6.029880735068601</v>
      </c>
      <c r="R12986" s="507">
        <v>0.4565566624796249</v>
      </c>
      <c r="S12986" s="507">
        <v>0.2695655424698753</v>
      </c>
      <c r="T12986" s="218">
        <v>-5.2192707025977807</v>
      </c>
    </row>
    <row r="12987" spans="1:20" x14ac:dyDescent="0.6">
      <c r="A12987" s="218" t="s">
        <v>36349</v>
      </c>
      <c r="B12987" s="218" t="s">
        <v>36350</v>
      </c>
      <c r="C12987" s="218">
        <v>5.4125426148566298</v>
      </c>
      <c r="D12987" s="218">
        <v>5.5547017880827196</v>
      </c>
      <c r="E12987" s="218">
        <v>5.1280726801207202</v>
      </c>
      <c r="F12987" s="218">
        <v>4.2495625541703097</v>
      </c>
      <c r="G12987" s="218">
        <v>1.34138912626164</v>
      </c>
      <c r="H12987" s="218">
        <v>0</v>
      </c>
      <c r="I12987" t="s">
        <v>36351</v>
      </c>
      <c r="J12987" s="218" t="s">
        <v>36351</v>
      </c>
      <c r="K12987" s="218">
        <v>1</v>
      </c>
      <c r="L12987" s="218">
        <v>-0.28446993473590965</v>
      </c>
      <c r="M12987" s="218">
        <v>-1.1629800606863201</v>
      </c>
      <c r="N12987" s="218">
        <v>-0.42662910796199949</v>
      </c>
      <c r="O12987" s="218">
        <v>-1.3051392339124099</v>
      </c>
      <c r="P12987" s="218">
        <v>-4.07115348859499</v>
      </c>
      <c r="Q12987" s="218">
        <v>-5.4125426148566298</v>
      </c>
      <c r="R12987" s="507">
        <v>-0.72372499771111487</v>
      </c>
      <c r="S12987" s="507">
        <v>-0.86588417093720471</v>
      </c>
      <c r="T12987" s="218">
        <v>-4.7418480517258104</v>
      </c>
    </row>
    <row r="12988" spans="1:20" x14ac:dyDescent="0.6">
      <c r="A12988" s="218" t="s">
        <v>36352</v>
      </c>
      <c r="B12988" s="218" t="s">
        <v>36353</v>
      </c>
      <c r="C12988" s="218">
        <v>6.9359983560714902</v>
      </c>
      <c r="D12988" s="218">
        <v>7.03684387947989</v>
      </c>
      <c r="E12988" s="218">
        <v>6.5894979632232404</v>
      </c>
      <c r="F12988" s="218">
        <v>7.3866312678876103</v>
      </c>
      <c r="G12988" s="218">
        <v>8.8622603324843006</v>
      </c>
      <c r="H12988" s="218">
        <v>9.0337629906209997</v>
      </c>
      <c r="I12988" t="s">
        <v>36354</v>
      </c>
      <c r="J12988" s="218" t="s">
        <v>36354</v>
      </c>
      <c r="K12988" s="218">
        <v>1</v>
      </c>
      <c r="L12988" s="218">
        <v>-0.34650039284824974</v>
      </c>
      <c r="M12988" s="218">
        <v>0.45063291181612009</v>
      </c>
      <c r="N12988" s="218">
        <v>-0.44734591625664955</v>
      </c>
      <c r="O12988" s="218">
        <v>0.34978738840772028</v>
      </c>
      <c r="P12988" s="218">
        <v>1.9262619764128104</v>
      </c>
      <c r="Q12988" s="218">
        <v>2.0977646345495096</v>
      </c>
      <c r="R12988" s="507">
        <v>5.2066259483935173E-2</v>
      </c>
      <c r="S12988" s="507">
        <v>-4.8779263924464633E-2</v>
      </c>
      <c r="T12988" s="218">
        <v>2.01201330548116</v>
      </c>
    </row>
    <row r="12989" spans="1:20" x14ac:dyDescent="0.6">
      <c r="A12989" s="218" t="s">
        <v>36355</v>
      </c>
      <c r="B12989" s="218" t="s">
        <v>36356</v>
      </c>
      <c r="C12989" s="218">
        <v>7.0048187922579199</v>
      </c>
      <c r="D12989" s="218">
        <v>6.8242889183194899</v>
      </c>
      <c r="E12989" s="218">
        <v>7.3175653555434597</v>
      </c>
      <c r="F12989" s="218">
        <v>6.8052147191725298</v>
      </c>
      <c r="G12989" s="218">
        <v>3.9844254297759001</v>
      </c>
      <c r="H12989" s="218">
        <v>0.123827711997599</v>
      </c>
      <c r="I12989" t="s">
        <v>36357</v>
      </c>
      <c r="J12989" s="218" t="s">
        <v>36357</v>
      </c>
      <c r="K12989" s="218">
        <v>1</v>
      </c>
      <c r="L12989" s="218">
        <v>0.31274656328553974</v>
      </c>
      <c r="M12989" s="218">
        <v>-0.19960407308539008</v>
      </c>
      <c r="N12989" s="218">
        <v>0.49327643722396974</v>
      </c>
      <c r="O12989" s="218">
        <v>-1.9074199146960069E-2</v>
      </c>
      <c r="P12989" s="218">
        <v>-3.0203933624820198</v>
      </c>
      <c r="Q12989" s="218">
        <v>-6.8809910802603209</v>
      </c>
      <c r="R12989" s="507">
        <v>5.657124510007483E-2</v>
      </c>
      <c r="S12989" s="507">
        <v>0.23710111903850484</v>
      </c>
      <c r="T12989" s="218">
        <v>-4.9506922213711704</v>
      </c>
    </row>
    <row r="12990" spans="1:20" x14ac:dyDescent="0.6">
      <c r="A12990" s="218" t="s">
        <v>36358</v>
      </c>
      <c r="B12990" s="218" t="s">
        <v>36359</v>
      </c>
      <c r="C12990" s="218">
        <v>6.8251040424483804</v>
      </c>
      <c r="D12990" s="218">
        <v>6.5823339208698499</v>
      </c>
      <c r="E12990" s="218">
        <v>5.8577128988227702</v>
      </c>
      <c r="F12990" s="218">
        <v>5.4452517393912396</v>
      </c>
      <c r="G12990" s="218">
        <v>1.1552061784318599</v>
      </c>
      <c r="H12990" s="218">
        <v>0</v>
      </c>
      <c r="I12990" t="s">
        <v>36360</v>
      </c>
      <c r="J12990" s="218" t="s">
        <v>36360</v>
      </c>
      <c r="K12990" s="218">
        <v>1</v>
      </c>
      <c r="L12990" s="218">
        <v>-0.96739114362561018</v>
      </c>
      <c r="M12990" s="218">
        <v>-1.3798523030571408</v>
      </c>
      <c r="N12990" s="218">
        <v>-0.72462102204707968</v>
      </c>
      <c r="O12990" s="218">
        <v>-1.1370821814786103</v>
      </c>
      <c r="P12990" s="218">
        <v>-5.6698978640165203</v>
      </c>
      <c r="Q12990" s="218">
        <v>-6.8251040424483804</v>
      </c>
      <c r="R12990" s="507">
        <v>-1.1736217233413755</v>
      </c>
      <c r="S12990" s="507">
        <v>-0.93085160176284498</v>
      </c>
      <c r="T12990" s="218">
        <v>-6.2475009532324499</v>
      </c>
    </row>
    <row r="12991" spans="1:20" x14ac:dyDescent="0.6">
      <c r="A12991" s="218" t="s">
        <v>36361</v>
      </c>
      <c r="B12991" s="218" t="s">
        <v>36362</v>
      </c>
      <c r="C12991" s="218">
        <v>4.9541125435914397</v>
      </c>
      <c r="D12991" s="218">
        <v>4.59488711652451</v>
      </c>
      <c r="E12991" s="218">
        <v>3.3263444940129201</v>
      </c>
      <c r="F12991" s="218">
        <v>5.6381383583782601</v>
      </c>
      <c r="G12991" s="218">
        <v>0</v>
      </c>
      <c r="H12991" s="218">
        <v>0.123827711997599</v>
      </c>
      <c r="I12991" t="s">
        <v>36363</v>
      </c>
      <c r="J12991" s="218" t="s">
        <v>36363</v>
      </c>
      <c r="K12991" s="218">
        <v>1</v>
      </c>
      <c r="L12991" s="218">
        <v>-1.6277680495785196</v>
      </c>
      <c r="M12991" s="218">
        <v>0.68402581478682034</v>
      </c>
      <c r="N12991" s="218">
        <v>-1.2685426225115899</v>
      </c>
      <c r="O12991" s="218">
        <v>1.0432512418537501</v>
      </c>
      <c r="P12991" s="218">
        <v>-4.9541125435914397</v>
      </c>
      <c r="Q12991" s="218">
        <v>-4.8302848315938407</v>
      </c>
      <c r="R12991" s="507">
        <v>-0.47187111739584964</v>
      </c>
      <c r="S12991" s="507">
        <v>-0.11264569032891991</v>
      </c>
      <c r="T12991" s="218">
        <v>-4.8921986875926402</v>
      </c>
    </row>
    <row r="12992" spans="1:20" x14ac:dyDescent="0.6">
      <c r="A12992" s="218" t="s">
        <v>36364</v>
      </c>
      <c r="B12992" s="218" t="s">
        <v>36365</v>
      </c>
      <c r="C12992" s="218">
        <v>6.2812535091836299</v>
      </c>
      <c r="D12992" s="218">
        <v>5.8769276804229804</v>
      </c>
      <c r="E12992" s="218">
        <v>6.9462325050779699</v>
      </c>
      <c r="F12992" s="218">
        <v>5.3682772139644097</v>
      </c>
      <c r="G12992" s="218">
        <v>1.8713902401528499</v>
      </c>
      <c r="H12992" s="218">
        <v>0</v>
      </c>
      <c r="I12992" t="s">
        <v>36366</v>
      </c>
      <c r="J12992" s="218" t="s">
        <v>36366</v>
      </c>
      <c r="K12992" s="218">
        <v>1</v>
      </c>
      <c r="L12992" s="218">
        <v>0.66497899589433995</v>
      </c>
      <c r="M12992" s="218">
        <v>-0.91297629521922019</v>
      </c>
      <c r="N12992" s="218">
        <v>1.0693048246549894</v>
      </c>
      <c r="O12992" s="218">
        <v>-0.5086504664585707</v>
      </c>
      <c r="P12992" s="218">
        <v>-4.4098632690307795</v>
      </c>
      <c r="Q12992" s="218">
        <v>-6.2812535091836299</v>
      </c>
      <c r="R12992" s="507">
        <v>-0.12399864966244012</v>
      </c>
      <c r="S12992" s="507">
        <v>0.28032717909820937</v>
      </c>
      <c r="T12992" s="218">
        <v>-5.3455583891072047</v>
      </c>
    </row>
    <row r="12993" spans="1:20" x14ac:dyDescent="0.6">
      <c r="A12993" s="218" t="s">
        <v>36367</v>
      </c>
      <c r="B12993" s="218" t="s">
        <v>36368</v>
      </c>
      <c r="C12993" s="218">
        <v>4.6545835030508096</v>
      </c>
      <c r="D12993" s="218">
        <v>4.46606603624861</v>
      </c>
      <c r="E12993" s="218">
        <v>4.0632604230909299</v>
      </c>
      <c r="F12993" s="218">
        <v>3.5413182471062701</v>
      </c>
      <c r="G12993" s="218">
        <v>0.77891856884019794</v>
      </c>
      <c r="H12993" s="218">
        <v>0.123827711997599</v>
      </c>
      <c r="I12993" t="s">
        <v>36369</v>
      </c>
      <c r="J12993" s="218" t="s">
        <v>36369</v>
      </c>
      <c r="K12993" s="218">
        <v>1</v>
      </c>
      <c r="L12993" s="218">
        <v>-0.59132307995987965</v>
      </c>
      <c r="M12993" s="218">
        <v>-1.1132652559445395</v>
      </c>
      <c r="N12993" s="218">
        <v>-0.40280561315768004</v>
      </c>
      <c r="O12993" s="218">
        <v>-0.9247477891423399</v>
      </c>
      <c r="P12993" s="218">
        <v>-3.8756649342106115</v>
      </c>
      <c r="Q12993" s="218">
        <v>-4.5307557910532106</v>
      </c>
      <c r="R12993" s="507">
        <v>-0.85229416795220958</v>
      </c>
      <c r="S12993" s="507">
        <v>-0.66377670115000997</v>
      </c>
      <c r="T12993" s="218">
        <v>-4.2032103626319106</v>
      </c>
    </row>
    <row r="12994" spans="1:20" x14ac:dyDescent="0.6">
      <c r="A12994" s="218" t="s">
        <v>36370</v>
      </c>
      <c r="B12994" s="218" t="s">
        <v>36371</v>
      </c>
      <c r="C12994" s="218">
        <v>6.5855189253518196</v>
      </c>
      <c r="D12994" s="218">
        <v>6.67314392345427</v>
      </c>
      <c r="E12994" s="218">
        <v>7.21532176141333</v>
      </c>
      <c r="F12994" s="218">
        <v>6.4315511051766396</v>
      </c>
      <c r="G12994" s="218">
        <v>1.65422133339088</v>
      </c>
      <c r="H12994" s="218">
        <v>0.123827711997599</v>
      </c>
      <c r="I12994" t="s">
        <v>36372</v>
      </c>
      <c r="J12994" s="218" t="s">
        <v>36372</v>
      </c>
      <c r="K12994" s="218">
        <v>1</v>
      </c>
      <c r="L12994" s="218">
        <v>0.62980283606151044</v>
      </c>
      <c r="M12994" s="218">
        <v>-0.15396782017517996</v>
      </c>
      <c r="N12994" s="218">
        <v>0.54217783795906005</v>
      </c>
      <c r="O12994" s="218">
        <v>-0.24159281827763035</v>
      </c>
      <c r="P12994" s="218">
        <v>-4.9312975919609396</v>
      </c>
      <c r="Q12994" s="218">
        <v>-6.4616912133542206</v>
      </c>
      <c r="R12994" s="507">
        <v>0.23791750794316524</v>
      </c>
      <c r="S12994" s="507">
        <v>0.15029250984071485</v>
      </c>
      <c r="T12994" s="218">
        <v>-5.6964944026575797</v>
      </c>
    </row>
    <row r="12995" spans="1:20" x14ac:dyDescent="0.6">
      <c r="A12995" s="218" t="s">
        <v>36373</v>
      </c>
      <c r="B12995" s="218" t="s">
        <v>36374</v>
      </c>
      <c r="C12995" s="218">
        <v>6.57650366752301</v>
      </c>
      <c r="D12995" s="218">
        <v>6.1759067768981897</v>
      </c>
      <c r="E12995" s="218">
        <v>3.2409605735296898</v>
      </c>
      <c r="F12995" s="218">
        <v>5.8263037856786903</v>
      </c>
      <c r="G12995" s="218">
        <v>7.6817471492054201</v>
      </c>
      <c r="H12995" s="218">
        <v>5.4393304767608504</v>
      </c>
      <c r="I12995" t="s">
        <v>36375</v>
      </c>
      <c r="J12995" s="218" t="s">
        <v>36375</v>
      </c>
      <c r="K12995" s="218">
        <v>1</v>
      </c>
      <c r="L12995" s="218">
        <v>-3.3355430939933202</v>
      </c>
      <c r="M12995" s="218">
        <v>-0.75019988184431963</v>
      </c>
      <c r="N12995" s="218">
        <v>-2.9349462033684999</v>
      </c>
      <c r="O12995" s="218">
        <v>-0.34960299121949934</v>
      </c>
      <c r="P12995" s="218">
        <v>1.1052434816824102</v>
      </c>
      <c r="Q12995" s="218">
        <v>-1.1371731907621596</v>
      </c>
      <c r="R12995" s="507">
        <v>-2.0428714879188199</v>
      </c>
      <c r="S12995" s="507">
        <v>-1.6422745972939996</v>
      </c>
      <c r="T12995" s="218">
        <v>-1.5964854539874729E-2</v>
      </c>
    </row>
    <row r="12996" spans="1:20" x14ac:dyDescent="0.6">
      <c r="A12996" s="218" t="s">
        <v>36376</v>
      </c>
      <c r="B12996" s="218" t="s">
        <v>36377</v>
      </c>
      <c r="C12996" s="218">
        <v>4.5338070366053804</v>
      </c>
      <c r="D12996" s="218">
        <v>4.4226420465287903</v>
      </c>
      <c r="E12996" s="218">
        <v>4.3372949329940802</v>
      </c>
      <c r="F12996" s="218">
        <v>4.6634764574297103</v>
      </c>
      <c r="G12996" s="218">
        <v>0.38602773444041999</v>
      </c>
      <c r="H12996" s="218">
        <v>0.123827711997599</v>
      </c>
      <c r="I12996" t="s">
        <v>36378</v>
      </c>
      <c r="J12996" s="218" t="s">
        <v>36378</v>
      </c>
      <c r="K12996" s="218">
        <v>1</v>
      </c>
      <c r="L12996" s="218">
        <v>-0.19651210361130023</v>
      </c>
      <c r="M12996" s="218">
        <v>0.12966942082432986</v>
      </c>
      <c r="N12996" s="218">
        <v>-8.534711353471014E-2</v>
      </c>
      <c r="O12996" s="218">
        <v>0.24083441090091995</v>
      </c>
      <c r="P12996" s="218">
        <v>-4.1477793021649605</v>
      </c>
      <c r="Q12996" s="218">
        <v>-4.4099793246077814</v>
      </c>
      <c r="R12996" s="507">
        <v>-3.3421341393485182E-2</v>
      </c>
      <c r="S12996" s="507">
        <v>7.7743648683104905E-2</v>
      </c>
      <c r="T12996" s="218">
        <v>-4.278879313386371</v>
      </c>
    </row>
    <row r="12997" spans="1:20" x14ac:dyDescent="0.6">
      <c r="A12997" s="218" t="s">
        <v>36379</v>
      </c>
      <c r="B12997" s="218" t="s">
        <v>36380</v>
      </c>
      <c r="C12997" s="218">
        <v>6.6033821747331203</v>
      </c>
      <c r="D12997" s="218">
        <v>6.7200832133122201</v>
      </c>
      <c r="E12997" s="218">
        <v>7.1736883583507298</v>
      </c>
      <c r="F12997" s="218">
        <v>6.7760994477110801</v>
      </c>
      <c r="G12997" s="218">
        <v>8.4309397983842302</v>
      </c>
      <c r="H12997" s="218">
        <v>6.8021095001453702</v>
      </c>
      <c r="I12997" t="s">
        <v>36381</v>
      </c>
      <c r="J12997" s="218" t="s">
        <v>36381</v>
      </c>
      <c r="K12997" s="218">
        <v>2</v>
      </c>
      <c r="L12997" s="218">
        <v>0.57030618361760954</v>
      </c>
      <c r="M12997" s="218">
        <v>0.1727172729779598</v>
      </c>
      <c r="N12997" s="218">
        <v>0.45360514503850968</v>
      </c>
      <c r="O12997" s="218">
        <v>5.6016234398859943E-2</v>
      </c>
      <c r="P12997" s="218">
        <v>1.82755762365111</v>
      </c>
      <c r="Q12997" s="218">
        <v>0.19872732541224991</v>
      </c>
      <c r="R12997" s="507">
        <v>0.37151172829778467</v>
      </c>
      <c r="S12997" s="507">
        <v>0.25481068971868481</v>
      </c>
      <c r="T12997" s="218">
        <v>1.0131424745316799</v>
      </c>
    </row>
    <row r="12998" spans="1:20" x14ac:dyDescent="0.6">
      <c r="A12998" s="218" t="s">
        <v>36382</v>
      </c>
      <c r="B12998" s="218" t="s">
        <v>36383</v>
      </c>
      <c r="C12998" s="218">
        <v>7.7021901577246998</v>
      </c>
      <c r="D12998" s="218">
        <v>7.8008396632394801</v>
      </c>
      <c r="E12998" s="218">
        <v>7.9766993407365003</v>
      </c>
      <c r="F12998" s="218">
        <v>7.6235777251911001</v>
      </c>
      <c r="G12998" s="218">
        <v>9.3120820448786397</v>
      </c>
      <c r="H12998" s="218">
        <v>6.6938708722123001</v>
      </c>
      <c r="I12998" t="s">
        <v>36381</v>
      </c>
      <c r="J12998" s="218" t="s">
        <v>36381</v>
      </c>
      <c r="K12998" s="218">
        <v>2</v>
      </c>
      <c r="L12998" s="218">
        <v>0.27450918301180049</v>
      </c>
      <c r="M12998" s="218">
        <v>-7.861243253359973E-2</v>
      </c>
      <c r="N12998" s="218">
        <v>0.17585967749702025</v>
      </c>
      <c r="O12998" s="218">
        <v>-0.17726193804837997</v>
      </c>
      <c r="P12998" s="218">
        <v>1.6098918871539398</v>
      </c>
      <c r="Q12998" s="218">
        <v>-1.0083192855123997</v>
      </c>
      <c r="R12998" s="507">
        <v>9.7948375239100383E-2</v>
      </c>
      <c r="S12998" s="507">
        <v>-7.0113027567986208E-4</v>
      </c>
      <c r="T12998" s="218">
        <v>0.30078630082077007</v>
      </c>
    </row>
    <row r="12999" spans="1:20" x14ac:dyDescent="0.6">
      <c r="A12999" s="218" t="s">
        <v>36384</v>
      </c>
      <c r="B12999" s="218" t="s">
        <v>36385</v>
      </c>
      <c r="C12999" s="218">
        <v>6.4177910044848803</v>
      </c>
      <c r="D12999" s="218">
        <v>6.5911862888194204</v>
      </c>
      <c r="E12999" s="218">
        <v>4.9331661467745596</v>
      </c>
      <c r="F12999" s="218">
        <v>7.2839604240876499</v>
      </c>
      <c r="G12999" s="218">
        <v>0.69026577864285299</v>
      </c>
      <c r="H12999" s="218">
        <v>0</v>
      </c>
      <c r="I12999" t="s">
        <v>36386</v>
      </c>
      <c r="J12999" s="218" t="s">
        <v>36386</v>
      </c>
      <c r="K12999" s="218">
        <v>1</v>
      </c>
      <c r="L12999" s="218">
        <v>-1.4846248577103207</v>
      </c>
      <c r="M12999" s="218">
        <v>0.86616941960276961</v>
      </c>
      <c r="N12999" s="218">
        <v>-1.6580201420448608</v>
      </c>
      <c r="O12999" s="218">
        <v>0.69277413526822951</v>
      </c>
      <c r="P12999" s="218">
        <v>-5.7275252258420277</v>
      </c>
      <c r="Q12999" s="218">
        <v>-6.4177910044848803</v>
      </c>
      <c r="R12999" s="507">
        <v>-0.30922771905377555</v>
      </c>
      <c r="S12999" s="507">
        <v>-0.48262300338831565</v>
      </c>
      <c r="T12999" s="218">
        <v>-6.0726581151634544</v>
      </c>
    </row>
    <row r="13000" spans="1:20" x14ac:dyDescent="0.6">
      <c r="A13000" s="218" t="s">
        <v>36387</v>
      </c>
      <c r="B13000" s="218" t="s">
        <v>36388</v>
      </c>
      <c r="C13000" s="218">
        <v>5.9454003673082596</v>
      </c>
      <c r="D13000" s="218">
        <v>5.9212847655713796</v>
      </c>
      <c r="E13000" s="218">
        <v>6.9922466018468397</v>
      </c>
      <c r="F13000" s="218">
        <v>6.1669448902099004</v>
      </c>
      <c r="G13000" s="218">
        <v>2.1291821500730399</v>
      </c>
      <c r="H13000" s="218">
        <v>0</v>
      </c>
      <c r="I13000" t="s">
        <v>36389</v>
      </c>
      <c r="J13000" s="218" t="s">
        <v>36389</v>
      </c>
      <c r="K13000" s="218">
        <v>1</v>
      </c>
      <c r="L13000" s="218">
        <v>1.0468462345385801</v>
      </c>
      <c r="M13000" s="218">
        <v>0.22154452290164084</v>
      </c>
      <c r="N13000" s="218">
        <v>1.07096183627546</v>
      </c>
      <c r="O13000" s="218">
        <v>0.24566012463852083</v>
      </c>
      <c r="P13000" s="218">
        <v>-3.8162182172352197</v>
      </c>
      <c r="Q13000" s="218">
        <v>-5.9454003673082596</v>
      </c>
      <c r="R13000" s="507">
        <v>0.63419537872011045</v>
      </c>
      <c r="S13000" s="507">
        <v>0.65831098045699044</v>
      </c>
      <c r="T13000" s="218">
        <v>-4.8808092922717394</v>
      </c>
    </row>
    <row r="13001" spans="1:20" x14ac:dyDescent="0.6">
      <c r="A13001" s="218" t="s">
        <v>36390</v>
      </c>
      <c r="B13001" s="218" t="s">
        <v>36391</v>
      </c>
      <c r="C13001" s="218">
        <v>1.7625694288559699</v>
      </c>
      <c r="D13001" s="218">
        <v>1.7196788179418601</v>
      </c>
      <c r="E13001" s="218">
        <v>3.3152477438982499</v>
      </c>
      <c r="F13001" s="218">
        <v>2.9618369033189098</v>
      </c>
      <c r="G13001" s="218">
        <v>0</v>
      </c>
      <c r="H13001" s="218">
        <v>0</v>
      </c>
      <c r="I13001" t="s">
        <v>36392</v>
      </c>
      <c r="J13001" s="218" t="s">
        <v>36392</v>
      </c>
      <c r="K13001" s="218">
        <v>12</v>
      </c>
      <c r="L13001" s="218">
        <v>1.55267831504228</v>
      </c>
      <c r="M13001" s="218">
        <v>1.1992674744629399</v>
      </c>
      <c r="N13001" s="218">
        <v>1.5955689259563899</v>
      </c>
      <c r="O13001" s="218">
        <v>1.2421580853770497</v>
      </c>
      <c r="P13001" s="218">
        <v>-1.7625694288559699</v>
      </c>
      <c r="Q13001" s="218">
        <v>-1.7625694288559699</v>
      </c>
      <c r="R13001" s="507">
        <v>1.37597289475261</v>
      </c>
      <c r="S13001" s="507">
        <v>1.4188635056667198</v>
      </c>
      <c r="T13001" s="218">
        <v>-1.7625694288559699</v>
      </c>
    </row>
    <row r="13002" spans="1:20" x14ac:dyDescent="0.6">
      <c r="A13002" s="218" t="s">
        <v>36393</v>
      </c>
      <c r="B13002" s="218" t="s">
        <v>36394</v>
      </c>
      <c r="C13002" s="218">
        <v>0.424233976525901</v>
      </c>
      <c r="D13002" s="218">
        <v>4.65136254336459E-2</v>
      </c>
      <c r="E13002" s="218">
        <v>0</v>
      </c>
      <c r="F13002" s="218">
        <v>0</v>
      </c>
      <c r="G13002" s="218">
        <v>0</v>
      </c>
      <c r="H13002" s="218">
        <v>0</v>
      </c>
      <c r="I13002" t="s">
        <v>36392</v>
      </c>
      <c r="J13002" s="218" t="s">
        <v>36392</v>
      </c>
      <c r="K13002" s="218">
        <v>12</v>
      </c>
      <c r="L13002" s="218">
        <v>-0.424233976525901</v>
      </c>
      <c r="M13002" s="218">
        <v>-0.424233976525901</v>
      </c>
      <c r="N13002" s="218">
        <v>-4.65136254336459E-2</v>
      </c>
      <c r="O13002" s="218">
        <v>-4.65136254336459E-2</v>
      </c>
      <c r="P13002" s="218">
        <v>-0.424233976525901</v>
      </c>
      <c r="Q13002" s="218">
        <v>-0.424233976525901</v>
      </c>
      <c r="R13002" s="507">
        <v>-0.424233976525901</v>
      </c>
      <c r="S13002" s="507">
        <v>-4.65136254336459E-2</v>
      </c>
      <c r="T13002" s="218">
        <v>-0.424233976525901</v>
      </c>
    </row>
    <row r="13003" spans="1:20" x14ac:dyDescent="0.6">
      <c r="A13003" s="218" t="s">
        <v>36395</v>
      </c>
      <c r="B13003" s="218" t="s">
        <v>36396</v>
      </c>
      <c r="C13003" s="218">
        <v>0.62412716442800797</v>
      </c>
      <c r="D13003" s="218">
        <v>0.44406027318829</v>
      </c>
      <c r="E13003" s="218">
        <v>0</v>
      </c>
      <c r="F13003" s="218">
        <v>0</v>
      </c>
      <c r="G13003" s="218">
        <v>0</v>
      </c>
      <c r="H13003" s="218">
        <v>0</v>
      </c>
      <c r="I13003" t="s">
        <v>36392</v>
      </c>
      <c r="J13003" s="218" t="s">
        <v>36392</v>
      </c>
      <c r="K13003" s="218">
        <v>12</v>
      </c>
      <c r="L13003" s="218">
        <v>-0.62412716442800797</v>
      </c>
      <c r="M13003" s="218">
        <v>-0.62412716442800797</v>
      </c>
      <c r="N13003" s="218">
        <v>-0.44406027318829</v>
      </c>
      <c r="O13003" s="218">
        <v>-0.44406027318829</v>
      </c>
      <c r="P13003" s="218">
        <v>-0.62412716442800797</v>
      </c>
      <c r="Q13003" s="218">
        <v>-0.62412716442800797</v>
      </c>
      <c r="R13003" s="507">
        <v>-0.62412716442800797</v>
      </c>
      <c r="S13003" s="507">
        <v>-0.44406027318829</v>
      </c>
      <c r="T13003" s="218">
        <v>-0.62412716442800797</v>
      </c>
    </row>
    <row r="13004" spans="1:20" x14ac:dyDescent="0.6">
      <c r="A13004" s="218" t="s">
        <v>36397</v>
      </c>
      <c r="B13004" s="218" t="s">
        <v>36398</v>
      </c>
      <c r="C13004" s="218">
        <v>1.09729577447092</v>
      </c>
      <c r="D13004" s="218">
        <v>0.98767347504390401</v>
      </c>
      <c r="E13004" s="218">
        <v>0</v>
      </c>
      <c r="F13004" s="218">
        <v>0</v>
      </c>
      <c r="G13004" s="218">
        <v>0</v>
      </c>
      <c r="H13004" s="218">
        <v>0</v>
      </c>
      <c r="I13004" t="s">
        <v>36392</v>
      </c>
      <c r="J13004" s="218" t="s">
        <v>36392</v>
      </c>
      <c r="K13004" s="218">
        <v>12</v>
      </c>
      <c r="L13004" s="218">
        <v>-1.09729577447092</v>
      </c>
      <c r="M13004" s="218">
        <v>-1.09729577447092</v>
      </c>
      <c r="N13004" s="218">
        <v>-0.98767347504390401</v>
      </c>
      <c r="O13004" s="218">
        <v>-0.98767347504390401</v>
      </c>
      <c r="P13004" s="218">
        <v>-1.09729577447092</v>
      </c>
      <c r="Q13004" s="218">
        <v>-1.09729577447092</v>
      </c>
      <c r="R13004" s="507">
        <v>-1.09729577447092</v>
      </c>
      <c r="S13004" s="507">
        <v>-0.98767347504390401</v>
      </c>
      <c r="T13004" s="218">
        <v>-1.09729577447092</v>
      </c>
    </row>
    <row r="13005" spans="1:20" x14ac:dyDescent="0.6">
      <c r="A13005" s="218" t="s">
        <v>36399</v>
      </c>
      <c r="B13005" s="218" t="s">
        <v>36400</v>
      </c>
      <c r="C13005" s="218">
        <v>4.2308724855215996</v>
      </c>
      <c r="D13005" s="218">
        <v>4.2470630207682003</v>
      </c>
      <c r="E13005" s="218">
        <v>2.3097927953112798</v>
      </c>
      <c r="F13005" s="218">
        <v>3.65342457108575</v>
      </c>
      <c r="G13005" s="218">
        <v>8.4046241571381106</v>
      </c>
      <c r="H13005" s="218">
        <v>7.7271071491464296</v>
      </c>
      <c r="I13005" t="s">
        <v>36392</v>
      </c>
      <c r="J13005" s="218" t="s">
        <v>36392</v>
      </c>
      <c r="K13005" s="218">
        <v>12</v>
      </c>
      <c r="L13005" s="218">
        <v>-1.9210796902103198</v>
      </c>
      <c r="M13005" s="218">
        <v>-0.57744791443584953</v>
      </c>
      <c r="N13005" s="218">
        <v>-1.9372702254569205</v>
      </c>
      <c r="O13005" s="218">
        <v>-0.59363844968245028</v>
      </c>
      <c r="P13005" s="218">
        <v>4.1737516716165111</v>
      </c>
      <c r="Q13005" s="218">
        <v>3.49623466362483</v>
      </c>
      <c r="R13005" s="507">
        <v>-1.2492638023230846</v>
      </c>
      <c r="S13005" s="507">
        <v>-1.2654543375696854</v>
      </c>
      <c r="T13005" s="218">
        <v>3.8349931676206706</v>
      </c>
    </row>
    <row r="13006" spans="1:20" x14ac:dyDescent="0.6">
      <c r="A13006" s="218" t="s">
        <v>36401</v>
      </c>
      <c r="B13006" s="218" t="s">
        <v>36402</v>
      </c>
      <c r="C13006" s="218">
        <v>1.4530104572059801</v>
      </c>
      <c r="D13006" s="218">
        <v>1.48652823258033</v>
      </c>
      <c r="E13006" s="218">
        <v>0</v>
      </c>
      <c r="F13006" s="218">
        <v>0</v>
      </c>
      <c r="G13006" s="218">
        <v>0</v>
      </c>
      <c r="H13006" s="218">
        <v>0</v>
      </c>
      <c r="I13006" t="s">
        <v>36392</v>
      </c>
      <c r="J13006" s="218" t="s">
        <v>36392</v>
      </c>
      <c r="K13006" s="218">
        <v>12</v>
      </c>
      <c r="L13006" s="218">
        <v>-1.4530104572059801</v>
      </c>
      <c r="M13006" s="218">
        <v>-1.4530104572059801</v>
      </c>
      <c r="N13006" s="218">
        <v>-1.48652823258033</v>
      </c>
      <c r="O13006" s="218">
        <v>-1.48652823258033</v>
      </c>
      <c r="P13006" s="218">
        <v>-1.4530104572059801</v>
      </c>
      <c r="Q13006" s="218">
        <v>-1.4530104572059801</v>
      </c>
      <c r="R13006" s="507">
        <v>-1.4530104572059801</v>
      </c>
      <c r="S13006" s="507">
        <v>-1.48652823258033</v>
      </c>
      <c r="T13006" s="218">
        <v>-1.4530104572059801</v>
      </c>
    </row>
    <row r="13007" spans="1:20" x14ac:dyDescent="0.6">
      <c r="A13007" s="218" t="s">
        <v>36403</v>
      </c>
      <c r="B13007" s="218" t="s">
        <v>36404</v>
      </c>
      <c r="C13007" s="218">
        <v>1.4530104572059801</v>
      </c>
      <c r="D13007" s="218">
        <v>1.24864318168512</v>
      </c>
      <c r="E13007" s="218">
        <v>0</v>
      </c>
      <c r="F13007" s="218">
        <v>0</v>
      </c>
      <c r="G13007" s="218">
        <v>0</v>
      </c>
      <c r="H13007" s="218">
        <v>0</v>
      </c>
      <c r="I13007" t="s">
        <v>36392</v>
      </c>
      <c r="J13007" s="218" t="s">
        <v>36392</v>
      </c>
      <c r="K13007" s="218">
        <v>12</v>
      </c>
      <c r="L13007" s="218">
        <v>-1.4530104572059801</v>
      </c>
      <c r="M13007" s="218">
        <v>-1.4530104572059801</v>
      </c>
      <c r="N13007" s="218">
        <v>-1.24864318168512</v>
      </c>
      <c r="O13007" s="218">
        <v>-1.24864318168512</v>
      </c>
      <c r="P13007" s="218">
        <v>-1.4530104572059801</v>
      </c>
      <c r="Q13007" s="218">
        <v>-1.4530104572059801</v>
      </c>
      <c r="R13007" s="507">
        <v>-1.4530104572059801</v>
      </c>
      <c r="S13007" s="507">
        <v>-1.24864318168512</v>
      </c>
      <c r="T13007" s="218">
        <v>-1.4530104572059801</v>
      </c>
    </row>
    <row r="13008" spans="1:20" x14ac:dyDescent="0.6">
      <c r="A13008" s="218" t="s">
        <v>36405</v>
      </c>
      <c r="B13008" s="218" t="s">
        <v>36406</v>
      </c>
      <c r="C13008" s="218">
        <v>1.52618355475893</v>
      </c>
      <c r="D13008" s="218">
        <v>1.0574731903364201</v>
      </c>
      <c r="E13008" s="218">
        <v>0</v>
      </c>
      <c r="F13008" s="218">
        <v>0</v>
      </c>
      <c r="G13008" s="218">
        <v>0</v>
      </c>
      <c r="H13008" s="218">
        <v>0</v>
      </c>
      <c r="I13008" t="s">
        <v>36392</v>
      </c>
      <c r="J13008" s="218" t="s">
        <v>36392</v>
      </c>
      <c r="K13008" s="218">
        <v>12</v>
      </c>
      <c r="L13008" s="218">
        <v>-1.52618355475893</v>
      </c>
      <c r="M13008" s="218">
        <v>-1.52618355475893</v>
      </c>
      <c r="N13008" s="218">
        <v>-1.0574731903364201</v>
      </c>
      <c r="O13008" s="218">
        <v>-1.0574731903364201</v>
      </c>
      <c r="P13008" s="218">
        <v>-1.52618355475893</v>
      </c>
      <c r="Q13008" s="218">
        <v>-1.52618355475893</v>
      </c>
      <c r="R13008" s="507">
        <v>-1.52618355475893</v>
      </c>
      <c r="S13008" s="507">
        <v>-1.0574731903364201</v>
      </c>
      <c r="T13008" s="218">
        <v>-1.52618355475893</v>
      </c>
    </row>
    <row r="13009" spans="1:20" x14ac:dyDescent="0.6">
      <c r="A13009" s="218" t="s">
        <v>36407</v>
      </c>
      <c r="B13009" s="218" t="s">
        <v>36408</v>
      </c>
      <c r="C13009" s="218">
        <v>1.5958237975610701</v>
      </c>
      <c r="D13009" s="218">
        <v>1.36332549656546</v>
      </c>
      <c r="E13009" s="218">
        <v>0</v>
      </c>
      <c r="F13009" s="218">
        <v>0</v>
      </c>
      <c r="G13009" s="218">
        <v>0</v>
      </c>
      <c r="H13009" s="218">
        <v>0</v>
      </c>
      <c r="I13009" t="s">
        <v>36392</v>
      </c>
      <c r="J13009" s="218" t="s">
        <v>36392</v>
      </c>
      <c r="K13009" s="218">
        <v>12</v>
      </c>
      <c r="L13009" s="218">
        <v>-1.5958237975610701</v>
      </c>
      <c r="M13009" s="218">
        <v>-1.5958237975610701</v>
      </c>
      <c r="N13009" s="218">
        <v>-1.36332549656546</v>
      </c>
      <c r="O13009" s="218">
        <v>-1.36332549656546</v>
      </c>
      <c r="P13009" s="218">
        <v>-1.5958237975610701</v>
      </c>
      <c r="Q13009" s="218">
        <v>-1.5958237975610701</v>
      </c>
      <c r="R13009" s="507">
        <v>-1.5958237975610701</v>
      </c>
      <c r="S13009" s="507">
        <v>-1.36332549656546</v>
      </c>
      <c r="T13009" s="218">
        <v>-1.5958237975610701</v>
      </c>
    </row>
    <row r="13010" spans="1:20" x14ac:dyDescent="0.6">
      <c r="A13010" s="218" t="s">
        <v>36409</v>
      </c>
      <c r="B13010" s="218" t="s">
        <v>36410</v>
      </c>
      <c r="C13010" s="218">
        <v>1.60935735402237</v>
      </c>
      <c r="D13010" s="218">
        <v>1.3261018603208901</v>
      </c>
      <c r="E13010" s="218">
        <v>0</v>
      </c>
      <c r="F13010" s="218">
        <v>0</v>
      </c>
      <c r="G13010" s="218">
        <v>0</v>
      </c>
      <c r="H13010" s="218">
        <v>0</v>
      </c>
      <c r="I13010" t="s">
        <v>36392</v>
      </c>
      <c r="J13010" s="218" t="s">
        <v>36392</v>
      </c>
      <c r="K13010" s="218">
        <v>12</v>
      </c>
      <c r="L13010" s="218">
        <v>-1.60935735402237</v>
      </c>
      <c r="M13010" s="218">
        <v>-1.60935735402237</v>
      </c>
      <c r="N13010" s="218">
        <v>-1.3261018603208901</v>
      </c>
      <c r="O13010" s="218">
        <v>-1.3261018603208901</v>
      </c>
      <c r="P13010" s="218">
        <v>-1.60935735402237</v>
      </c>
      <c r="Q13010" s="218">
        <v>-1.60935735402237</v>
      </c>
      <c r="R13010" s="507">
        <v>-1.60935735402237</v>
      </c>
      <c r="S13010" s="507">
        <v>-1.3261018603208901</v>
      </c>
      <c r="T13010" s="218">
        <v>-1.60935735402237</v>
      </c>
    </row>
    <row r="13011" spans="1:20" x14ac:dyDescent="0.6">
      <c r="A13011" s="218" t="s">
        <v>36411</v>
      </c>
      <c r="B13011" s="218" t="s">
        <v>36412</v>
      </c>
      <c r="C13011" s="218">
        <v>1.6751838867601501</v>
      </c>
      <c r="D13011" s="218">
        <v>1.4174198499356101</v>
      </c>
      <c r="E13011" s="218">
        <v>0</v>
      </c>
      <c r="F13011" s="218">
        <v>0</v>
      </c>
      <c r="G13011" s="218">
        <v>0</v>
      </c>
      <c r="H13011" s="218">
        <v>0</v>
      </c>
      <c r="I13011" t="s">
        <v>36392</v>
      </c>
      <c r="J13011" s="218" t="s">
        <v>36392</v>
      </c>
      <c r="K13011" s="218">
        <v>12</v>
      </c>
      <c r="L13011" s="218">
        <v>-1.6751838867601501</v>
      </c>
      <c r="M13011" s="218">
        <v>-1.6751838867601501</v>
      </c>
      <c r="N13011" s="218">
        <v>-1.4174198499356101</v>
      </c>
      <c r="O13011" s="218">
        <v>-1.4174198499356101</v>
      </c>
      <c r="P13011" s="218">
        <v>-1.6751838867601501</v>
      </c>
      <c r="Q13011" s="218">
        <v>-1.6751838867601501</v>
      </c>
      <c r="R13011" s="507">
        <v>-1.6751838867601501</v>
      </c>
      <c r="S13011" s="507">
        <v>-1.4174198499356101</v>
      </c>
      <c r="T13011" s="218">
        <v>-1.6751838867601501</v>
      </c>
    </row>
    <row r="13012" spans="1:20" x14ac:dyDescent="0.6">
      <c r="A13012" s="218" t="s">
        <v>36413</v>
      </c>
      <c r="B13012" s="218" t="s">
        <v>36414</v>
      </c>
      <c r="C13012" s="218">
        <v>2.1983458589852898</v>
      </c>
      <c r="D13012" s="218">
        <v>1.1876917360991399</v>
      </c>
      <c r="E13012" s="218">
        <v>0</v>
      </c>
      <c r="F13012" s="218">
        <v>0</v>
      </c>
      <c r="G13012" s="218">
        <v>0</v>
      </c>
      <c r="H13012" s="218">
        <v>0</v>
      </c>
      <c r="I13012" t="s">
        <v>36392</v>
      </c>
      <c r="J13012" s="218" t="s">
        <v>36392</v>
      </c>
      <c r="K13012" s="218">
        <v>12</v>
      </c>
      <c r="L13012" s="218">
        <v>-2.1983458589852898</v>
      </c>
      <c r="M13012" s="218">
        <v>-2.1983458589852898</v>
      </c>
      <c r="N13012" s="218">
        <v>-1.1876917360991399</v>
      </c>
      <c r="O13012" s="218">
        <v>-1.1876917360991399</v>
      </c>
      <c r="P13012" s="218">
        <v>-2.1983458589852898</v>
      </c>
      <c r="Q13012" s="218">
        <v>-2.1983458589852898</v>
      </c>
      <c r="R13012" s="507">
        <v>-2.1983458589852898</v>
      </c>
      <c r="S13012" s="507">
        <v>-1.1876917360991399</v>
      </c>
      <c r="T13012" s="218">
        <v>-2.1983458589852898</v>
      </c>
    </row>
    <row r="13013" spans="1:20" x14ac:dyDescent="0.6">
      <c r="A13013" s="218" t="s">
        <v>36415</v>
      </c>
      <c r="B13013" s="218" t="s">
        <v>36416</v>
      </c>
      <c r="C13013" s="218">
        <v>3.8383512814613101</v>
      </c>
      <c r="D13013" s="218">
        <v>3.5939464869040201</v>
      </c>
      <c r="E13013" s="218">
        <v>3.9672789418444401</v>
      </c>
      <c r="F13013" s="218">
        <v>5.0578586031107298</v>
      </c>
      <c r="G13013" s="218">
        <v>0</v>
      </c>
      <c r="H13013" s="218">
        <v>0</v>
      </c>
      <c r="I13013" t="s">
        <v>36417</v>
      </c>
      <c r="J13013" s="218" t="s">
        <v>36417</v>
      </c>
      <c r="K13013" s="218">
        <v>1</v>
      </c>
      <c r="L13013" s="218">
        <v>0.12892766038312997</v>
      </c>
      <c r="M13013" s="218">
        <v>1.2195073216494197</v>
      </c>
      <c r="N13013" s="218">
        <v>0.37333245494042</v>
      </c>
      <c r="O13013" s="218">
        <v>1.4639121162067097</v>
      </c>
      <c r="P13013" s="218">
        <v>-3.8383512814613101</v>
      </c>
      <c r="Q13013" s="218">
        <v>-3.8383512814613101</v>
      </c>
      <c r="R13013" s="507">
        <v>0.67421749101627482</v>
      </c>
      <c r="S13013" s="507">
        <v>0.91862228557356485</v>
      </c>
      <c r="T13013" s="218">
        <v>-3.8383512814613101</v>
      </c>
    </row>
    <row r="13014" spans="1:20" x14ac:dyDescent="0.6">
      <c r="A13014" s="218" t="s">
        <v>36418</v>
      </c>
      <c r="B13014" s="218" t="s">
        <v>36419</v>
      </c>
      <c r="C13014" s="218">
        <v>6.2556627609519797</v>
      </c>
      <c r="D13014" s="218">
        <v>6.3058704061302597</v>
      </c>
      <c r="E13014" s="218">
        <v>6.2364401758377603</v>
      </c>
      <c r="F13014" s="218">
        <v>6.5931524913316002</v>
      </c>
      <c r="G13014" s="218">
        <v>0.69026577864285299</v>
      </c>
      <c r="H13014" s="218">
        <v>0</v>
      </c>
      <c r="I13014" t="s">
        <v>36420</v>
      </c>
      <c r="J13014" s="218" t="s">
        <v>36420</v>
      </c>
      <c r="K13014" s="218">
        <v>1</v>
      </c>
      <c r="L13014" s="218">
        <v>-1.922258511421937E-2</v>
      </c>
      <c r="M13014" s="218">
        <v>0.33748973037962049</v>
      </c>
      <c r="N13014" s="218">
        <v>-6.9430230292499395E-2</v>
      </c>
      <c r="O13014" s="218">
        <v>0.28728208520134046</v>
      </c>
      <c r="P13014" s="218">
        <v>-5.5653969823091263</v>
      </c>
      <c r="Q13014" s="218">
        <v>-6.2556627609519797</v>
      </c>
      <c r="R13014" s="507">
        <v>0.15913357263270056</v>
      </c>
      <c r="S13014" s="507">
        <v>0.10892592745442053</v>
      </c>
      <c r="T13014" s="218">
        <v>-5.910529871630553</v>
      </c>
    </row>
    <row r="13015" spans="1:20" x14ac:dyDescent="0.6">
      <c r="A13015" s="218" t="s">
        <v>36421</v>
      </c>
      <c r="B13015" s="218" t="s">
        <v>36422</v>
      </c>
      <c r="C13015" s="218">
        <v>6.80833300206376</v>
      </c>
      <c r="D13015" s="218">
        <v>6.9358293852664303</v>
      </c>
      <c r="E13015" s="218">
        <v>7.0138570318535702</v>
      </c>
      <c r="F13015" s="218">
        <v>6.40777000042642</v>
      </c>
      <c r="G13015" s="218">
        <v>6.0272746529101102</v>
      </c>
      <c r="H13015" s="218">
        <v>7.3757665797955401</v>
      </c>
      <c r="I13015" t="s">
        <v>36423</v>
      </c>
      <c r="J13015" s="218" t="s">
        <v>36423</v>
      </c>
      <c r="K13015" s="218">
        <v>1</v>
      </c>
      <c r="L13015" s="218">
        <v>0.20552402978981021</v>
      </c>
      <c r="M13015" s="218">
        <v>-0.40056300163734004</v>
      </c>
      <c r="N13015" s="218">
        <v>7.8027646587139898E-2</v>
      </c>
      <c r="O13015" s="218">
        <v>-0.52805938484001036</v>
      </c>
      <c r="P13015" s="218">
        <v>-0.7810583491536498</v>
      </c>
      <c r="Q13015" s="218">
        <v>0.56743357773178005</v>
      </c>
      <c r="R13015" s="507">
        <v>-9.7519485923764915E-2</v>
      </c>
      <c r="S13015" s="507">
        <v>-0.22501586912643523</v>
      </c>
      <c r="T13015" s="218">
        <v>-0.10681238571093488</v>
      </c>
    </row>
    <row r="13016" spans="1:20" x14ac:dyDescent="0.6">
      <c r="A13016" s="218" t="s">
        <v>36424</v>
      </c>
      <c r="B13016" s="218" t="s">
        <v>36425</v>
      </c>
      <c r="C13016" s="218">
        <v>5.64877715697975</v>
      </c>
      <c r="D13016" s="218">
        <v>5.7666374614161802</v>
      </c>
      <c r="E13016" s="218">
        <v>6.1901150918453904</v>
      </c>
      <c r="F13016" s="218">
        <v>5.1586657804025702</v>
      </c>
      <c r="G13016" s="218">
        <v>0.14046909216855899</v>
      </c>
      <c r="H13016" s="218">
        <v>7.03782126784838</v>
      </c>
      <c r="I13016" t="s">
        <v>36426</v>
      </c>
      <c r="J13016" s="218" t="s">
        <v>36426</v>
      </c>
      <c r="K13016" s="218">
        <v>1</v>
      </c>
      <c r="L13016" s="218">
        <v>0.54133793486564041</v>
      </c>
      <c r="M13016" s="218">
        <v>-0.49011137657717985</v>
      </c>
      <c r="N13016" s="218">
        <v>0.42347763042921027</v>
      </c>
      <c r="O13016" s="218">
        <v>-0.60797168101360999</v>
      </c>
      <c r="P13016" s="218">
        <v>-5.5083080648111906</v>
      </c>
      <c r="Q13016" s="218">
        <v>1.38904411086863</v>
      </c>
      <c r="R13016" s="507">
        <v>2.5613279144230283E-2</v>
      </c>
      <c r="S13016" s="507">
        <v>-9.2247025292199858E-2</v>
      </c>
      <c r="T13016" s="218">
        <v>-2.0596319769712803</v>
      </c>
    </row>
    <row r="13017" spans="1:20" x14ac:dyDescent="0.6">
      <c r="A13017" s="218" t="s">
        <v>36427</v>
      </c>
      <c r="B13017" s="218" t="s">
        <v>36428</v>
      </c>
      <c r="C13017" s="218">
        <v>6.6310136204761703</v>
      </c>
      <c r="D13017" s="218">
        <v>6.6279754364798897</v>
      </c>
      <c r="E13017" s="218">
        <v>6.5253420456286699</v>
      </c>
      <c r="F13017" s="218">
        <v>6.6227203809904003</v>
      </c>
      <c r="G13017" s="218">
        <v>0.69026577864285299</v>
      </c>
      <c r="H13017" s="218">
        <v>7.09189880366801</v>
      </c>
      <c r="I13017" t="s">
        <v>36429</v>
      </c>
      <c r="J13017" s="218" t="s">
        <v>36429</v>
      </c>
      <c r="K13017" s="218">
        <v>1</v>
      </c>
      <c r="L13017" s="218">
        <v>-0.10567157484750034</v>
      </c>
      <c r="M13017" s="218">
        <v>-8.2932394857699876E-3</v>
      </c>
      <c r="N13017" s="218">
        <v>-0.10263339085121981</v>
      </c>
      <c r="O13017" s="218">
        <v>-5.2550554894894574E-3</v>
      </c>
      <c r="P13017" s="218">
        <v>-5.9407478418333177</v>
      </c>
      <c r="Q13017" s="218">
        <v>0.46088518319183969</v>
      </c>
      <c r="R13017" s="507">
        <v>-5.6982407166635163E-2</v>
      </c>
      <c r="S13017" s="507">
        <v>-5.3944223170354633E-2</v>
      </c>
      <c r="T13017" s="218">
        <v>-2.739931329320739</v>
      </c>
    </row>
    <row r="13018" spans="1:20" x14ac:dyDescent="0.6">
      <c r="A13018" s="218" t="s">
        <v>36430</v>
      </c>
      <c r="B13018" s="218" t="s">
        <v>36431</v>
      </c>
      <c r="C13018" s="218">
        <v>5.5319409365964898</v>
      </c>
      <c r="D13018" s="218">
        <v>5.4264730467721796</v>
      </c>
      <c r="E13018" s="218">
        <v>3.1626395626052801</v>
      </c>
      <c r="F13018" s="218">
        <v>4.89206833629434</v>
      </c>
      <c r="G13018" s="218">
        <v>0.26846663313173802</v>
      </c>
      <c r="H13018" s="218">
        <v>0</v>
      </c>
      <c r="I13018" t="s">
        <v>36432</v>
      </c>
      <c r="J13018" s="218" t="s">
        <v>36432</v>
      </c>
      <c r="K13018" s="218">
        <v>1</v>
      </c>
      <c r="L13018" s="218">
        <v>-2.3693013739912097</v>
      </c>
      <c r="M13018" s="218">
        <v>-0.63987260030214976</v>
      </c>
      <c r="N13018" s="218">
        <v>-2.2638334841668994</v>
      </c>
      <c r="O13018" s="218">
        <v>-0.53440471047783955</v>
      </c>
      <c r="P13018" s="218">
        <v>-5.2634743034647515</v>
      </c>
      <c r="Q13018" s="218">
        <v>-5.5319409365964898</v>
      </c>
      <c r="R13018" s="507">
        <v>-1.5045869871466797</v>
      </c>
      <c r="S13018" s="507">
        <v>-1.3991190973223695</v>
      </c>
      <c r="T13018" s="218">
        <v>-5.3977076200306211</v>
      </c>
    </row>
    <row r="13019" spans="1:20" x14ac:dyDescent="0.6">
      <c r="A13019" s="218" t="s">
        <v>36433</v>
      </c>
      <c r="B13019" s="218" t="s">
        <v>36434</v>
      </c>
      <c r="C13019" s="218">
        <v>6.12866913835453</v>
      </c>
      <c r="D13019" s="218">
        <v>6.0330659155644897</v>
      </c>
      <c r="E13019" s="218">
        <v>7.0338798594148804</v>
      </c>
      <c r="F13019" s="218">
        <v>5.62788227947404</v>
      </c>
      <c r="G13019" s="218">
        <v>2.19510220809144</v>
      </c>
      <c r="H13019" s="218">
        <v>0</v>
      </c>
      <c r="I13019" t="s">
        <v>36435</v>
      </c>
      <c r="J13019" s="218" t="s">
        <v>36435</v>
      </c>
      <c r="K13019" s="218">
        <v>1</v>
      </c>
      <c r="L13019" s="218">
        <v>0.90521072106035039</v>
      </c>
      <c r="M13019" s="218">
        <v>-0.50078685888049002</v>
      </c>
      <c r="N13019" s="218">
        <v>1.0008139438503907</v>
      </c>
      <c r="O13019" s="218">
        <v>-0.40518363609044972</v>
      </c>
      <c r="P13019" s="218">
        <v>-3.93356693026309</v>
      </c>
      <c r="Q13019" s="218">
        <v>-6.12866913835453</v>
      </c>
      <c r="R13019" s="507">
        <v>0.20221193108993019</v>
      </c>
      <c r="S13019" s="507">
        <v>0.29781515387997048</v>
      </c>
      <c r="T13019" s="218">
        <v>-5.0311180343088102</v>
      </c>
    </row>
    <row r="13020" spans="1:20" x14ac:dyDescent="0.6">
      <c r="A13020" s="218" t="s">
        <v>36436</v>
      </c>
      <c r="B13020" s="218" t="s">
        <v>36437</v>
      </c>
      <c r="C13020" s="218">
        <v>7.0470768561692196</v>
      </c>
      <c r="D13020" s="218">
        <v>7.0296259128225804</v>
      </c>
      <c r="E13020" s="218">
        <v>7.32864436185716</v>
      </c>
      <c r="F13020" s="218">
        <v>7.22988957547458</v>
      </c>
      <c r="G13020" s="218">
        <v>0.86243763809848095</v>
      </c>
      <c r="H13020" s="218">
        <v>0</v>
      </c>
      <c r="I13020" t="s">
        <v>36438</v>
      </c>
      <c r="J13020" s="218" t="s">
        <v>36438</v>
      </c>
      <c r="K13020" s="218">
        <v>1</v>
      </c>
      <c r="L13020" s="218">
        <v>0.28156750568794031</v>
      </c>
      <c r="M13020" s="218">
        <v>0.18281271930536036</v>
      </c>
      <c r="N13020" s="218">
        <v>0.29901844903457953</v>
      </c>
      <c r="O13020" s="218">
        <v>0.20026366265199957</v>
      </c>
      <c r="P13020" s="218">
        <v>-6.184639218070739</v>
      </c>
      <c r="Q13020" s="218">
        <v>-7.0470768561692196</v>
      </c>
      <c r="R13020" s="507">
        <v>0.23219011249665034</v>
      </c>
      <c r="S13020" s="507">
        <v>0.24964105584328955</v>
      </c>
      <c r="T13020" s="218">
        <v>-6.6158580371199793</v>
      </c>
    </row>
    <row r="13021" spans="1:20" x14ac:dyDescent="0.6">
      <c r="A13021" s="218" t="s">
        <v>36439</v>
      </c>
      <c r="B13021" s="218" t="s">
        <v>36440</v>
      </c>
      <c r="C13021" s="218">
        <v>5.5687754181931304</v>
      </c>
      <c r="D13021" s="218">
        <v>5.3795527006068902</v>
      </c>
      <c r="E13021" s="218">
        <v>5.1733301928165796</v>
      </c>
      <c r="F13021" s="218">
        <v>5.29670732400744</v>
      </c>
      <c r="G13021" s="218">
        <v>6.7310351999508899</v>
      </c>
      <c r="H13021" s="218">
        <v>0.123827711997599</v>
      </c>
      <c r="I13021" t="s">
        <v>36441</v>
      </c>
      <c r="J13021" s="218" t="s">
        <v>36441</v>
      </c>
      <c r="K13021" s="218">
        <v>1</v>
      </c>
      <c r="L13021" s="218">
        <v>-0.3954452253765508</v>
      </c>
      <c r="M13021" s="218">
        <v>-0.27206809418569033</v>
      </c>
      <c r="N13021" s="218">
        <v>-0.20622250779031059</v>
      </c>
      <c r="O13021" s="218">
        <v>-8.2845376599450127E-2</v>
      </c>
      <c r="P13021" s="218">
        <v>1.1622597817577596</v>
      </c>
      <c r="Q13021" s="218">
        <v>-5.4449477061955314</v>
      </c>
      <c r="R13021" s="507">
        <v>-0.33375665978112057</v>
      </c>
      <c r="S13021" s="507">
        <v>-0.14453394219488036</v>
      </c>
      <c r="T13021" s="218">
        <v>-2.1413439622188859</v>
      </c>
    </row>
    <row r="13022" spans="1:20" x14ac:dyDescent="0.6">
      <c r="A13022" s="218" t="s">
        <v>36442</v>
      </c>
      <c r="B13022" s="218" t="s">
        <v>36443</v>
      </c>
      <c r="C13022" s="218">
        <v>6.2562005578374604</v>
      </c>
      <c r="D13022" s="218">
        <v>6.0651902793922101</v>
      </c>
      <c r="E13022" s="218">
        <v>6.4619781350576302</v>
      </c>
      <c r="F13022" s="218">
        <v>5.7550551262651997</v>
      </c>
      <c r="G13022" s="218">
        <v>1.65422133339088</v>
      </c>
      <c r="H13022" s="218">
        <v>0.123827711997599</v>
      </c>
      <c r="I13022" t="s">
        <v>36444</v>
      </c>
      <c r="J13022" s="218" t="s">
        <v>36444</v>
      </c>
      <c r="K13022" s="218">
        <v>1</v>
      </c>
      <c r="L13022" s="218">
        <v>0.20577757722016976</v>
      </c>
      <c r="M13022" s="218">
        <v>-0.50114543157226077</v>
      </c>
      <c r="N13022" s="218">
        <v>0.39678785566542008</v>
      </c>
      <c r="O13022" s="218">
        <v>-0.31013515312701045</v>
      </c>
      <c r="P13022" s="218">
        <v>-4.6019792244465805</v>
      </c>
      <c r="Q13022" s="218">
        <v>-6.1323728458398614</v>
      </c>
      <c r="R13022" s="507">
        <v>-0.1476839271760455</v>
      </c>
      <c r="S13022" s="507">
        <v>4.332635126920481E-2</v>
      </c>
      <c r="T13022" s="218">
        <v>-5.3671760351432205</v>
      </c>
    </row>
    <row r="13023" spans="1:20" x14ac:dyDescent="0.6">
      <c r="A13023" s="218" t="s">
        <v>36445</v>
      </c>
      <c r="B13023" s="218" t="s">
        <v>36446</v>
      </c>
      <c r="C13023" s="218">
        <v>6.8474043656864403</v>
      </c>
      <c r="D13023" s="218">
        <v>6.7555155144148102</v>
      </c>
      <c r="E13023" s="218">
        <v>6.5420967278295503</v>
      </c>
      <c r="F13023" s="218">
        <v>6.6283047121118601</v>
      </c>
      <c r="G13023" s="218">
        <v>9.8168893639674906</v>
      </c>
      <c r="H13023" s="218">
        <v>0.123827711997599</v>
      </c>
      <c r="I13023" t="s">
        <v>36447</v>
      </c>
      <c r="J13023" s="218" t="s">
        <v>36447</v>
      </c>
      <c r="K13023" s="218">
        <v>1</v>
      </c>
      <c r="L13023" s="218">
        <v>-0.30530763785688997</v>
      </c>
      <c r="M13023" s="218">
        <v>-0.21909965357458017</v>
      </c>
      <c r="N13023" s="218">
        <v>-0.21341878658525992</v>
      </c>
      <c r="O13023" s="218">
        <v>-0.12721080230295012</v>
      </c>
      <c r="P13023" s="218">
        <v>2.9694849982810503</v>
      </c>
      <c r="Q13023" s="218">
        <v>-6.7235766536888413</v>
      </c>
      <c r="R13023" s="507">
        <v>-0.26220364571573507</v>
      </c>
      <c r="S13023" s="507">
        <v>-0.17031479444410502</v>
      </c>
      <c r="T13023" s="218">
        <v>-1.8770458277038955</v>
      </c>
    </row>
    <row r="13024" spans="1:20" x14ac:dyDescent="0.6">
      <c r="A13024" s="218" t="s">
        <v>36448</v>
      </c>
      <c r="B13024" s="218" t="s">
        <v>36449</v>
      </c>
      <c r="C13024" s="218">
        <v>7.9916213431369698</v>
      </c>
      <c r="D13024" s="218">
        <v>8.0306170385431006</v>
      </c>
      <c r="E13024" s="218">
        <v>7.9554144539998699</v>
      </c>
      <c r="F13024" s="218">
        <v>8.4317913050970308</v>
      </c>
      <c r="G13024" s="218">
        <v>7.1416289898207799</v>
      </c>
      <c r="H13024" s="218">
        <v>0.34353965418307397</v>
      </c>
      <c r="I13024" t="s">
        <v>36450</v>
      </c>
      <c r="J13024" s="218" t="s">
        <v>36450</v>
      </c>
      <c r="K13024" s="218">
        <v>1</v>
      </c>
      <c r="L13024" s="218">
        <v>-3.6206889137099907E-2</v>
      </c>
      <c r="M13024" s="218">
        <v>0.44016996196006097</v>
      </c>
      <c r="N13024" s="218">
        <v>-7.5202584543230699E-2</v>
      </c>
      <c r="O13024" s="218">
        <v>0.40117426655393018</v>
      </c>
      <c r="P13024" s="218">
        <v>-0.84999235331618994</v>
      </c>
      <c r="Q13024" s="218">
        <v>-7.6480816889538961</v>
      </c>
      <c r="R13024" s="507">
        <v>0.20198153641148053</v>
      </c>
      <c r="S13024" s="507">
        <v>0.16298584100534974</v>
      </c>
      <c r="T13024" s="218">
        <v>-4.2490370211350434</v>
      </c>
    </row>
    <row r="13025" spans="1:20" x14ac:dyDescent="0.6">
      <c r="A13025" s="218" t="s">
        <v>36451</v>
      </c>
      <c r="B13025" s="218" t="s">
        <v>36452</v>
      </c>
      <c r="C13025" s="218">
        <v>5.7545741814386497</v>
      </c>
      <c r="D13025" s="218">
        <v>5.4804110754616104</v>
      </c>
      <c r="E13025" s="218">
        <v>5.6157523437267596</v>
      </c>
      <c r="F13025" s="218">
        <v>6.2885836738887297</v>
      </c>
      <c r="G13025" s="218">
        <v>0.38602773444041999</v>
      </c>
      <c r="H13025" s="218">
        <v>0.123827711997599</v>
      </c>
      <c r="I13025" t="s">
        <v>36453</v>
      </c>
      <c r="J13025" s="218" t="s">
        <v>36453</v>
      </c>
      <c r="K13025" s="218">
        <v>1</v>
      </c>
      <c r="L13025" s="218">
        <v>-0.13882183771189016</v>
      </c>
      <c r="M13025" s="218">
        <v>0.53400949245008</v>
      </c>
      <c r="N13025" s="218">
        <v>0.13534126826514914</v>
      </c>
      <c r="O13025" s="218">
        <v>0.8081725984271193</v>
      </c>
      <c r="P13025" s="218">
        <v>-5.3685464469982298</v>
      </c>
      <c r="Q13025" s="218">
        <v>-5.6307464694410507</v>
      </c>
      <c r="R13025" s="507">
        <v>0.19759382736909492</v>
      </c>
      <c r="S13025" s="507">
        <v>0.47175693334613422</v>
      </c>
      <c r="T13025" s="218">
        <v>-5.4996464582196403</v>
      </c>
    </row>
    <row r="13026" spans="1:20" x14ac:dyDescent="0.6">
      <c r="A13026" s="218" t="s">
        <v>36454</v>
      </c>
      <c r="B13026" s="218" t="s">
        <v>36455</v>
      </c>
      <c r="C13026" s="218">
        <v>4.5980066394114498</v>
      </c>
      <c r="D13026" s="218">
        <v>4.2320483483939997</v>
      </c>
      <c r="E13026" s="218">
        <v>5.0498959872172504</v>
      </c>
      <c r="F13026" s="218">
        <v>3.0100177830798098</v>
      </c>
      <c r="G13026" s="218">
        <v>1.0162357018798001</v>
      </c>
      <c r="H13026" s="218">
        <v>0</v>
      </c>
      <c r="I13026" t="s">
        <v>36456</v>
      </c>
      <c r="J13026" s="218" t="s">
        <v>36456</v>
      </c>
      <c r="K13026" s="218">
        <v>1</v>
      </c>
      <c r="L13026" s="218">
        <v>0.45188934780580059</v>
      </c>
      <c r="M13026" s="218">
        <v>-1.58798885633164</v>
      </c>
      <c r="N13026" s="218">
        <v>0.81784763882325073</v>
      </c>
      <c r="O13026" s="218">
        <v>-1.2220305653141899</v>
      </c>
      <c r="P13026" s="218">
        <v>-3.5817709375316498</v>
      </c>
      <c r="Q13026" s="218">
        <v>-4.5980066394114498</v>
      </c>
      <c r="R13026" s="507">
        <v>-0.5680497542629197</v>
      </c>
      <c r="S13026" s="507">
        <v>-0.20209146324546956</v>
      </c>
      <c r="T13026" s="218">
        <v>-4.0898887884715496</v>
      </c>
    </row>
    <row r="13027" spans="1:20" x14ac:dyDescent="0.6">
      <c r="A13027" s="218" t="s">
        <v>36457</v>
      </c>
      <c r="B13027" s="218" t="s">
        <v>36458</v>
      </c>
      <c r="C13027" s="218">
        <v>3.2419973768612498</v>
      </c>
      <c r="D13027" s="218">
        <v>3.1264463157023101</v>
      </c>
      <c r="E13027" s="218">
        <v>3.1932682594129198</v>
      </c>
      <c r="F13027" s="218">
        <v>2.5486397694473699</v>
      </c>
      <c r="G13027" s="218">
        <v>0.38602773444041999</v>
      </c>
      <c r="H13027" s="218">
        <v>0</v>
      </c>
      <c r="I13027" t="s">
        <v>36459</v>
      </c>
      <c r="J13027" s="218" t="s">
        <v>36459</v>
      </c>
      <c r="K13027" s="218">
        <v>1</v>
      </c>
      <c r="L13027" s="218">
        <v>-4.8729117448329973E-2</v>
      </c>
      <c r="M13027" s="218">
        <v>-0.69335760741387986</v>
      </c>
      <c r="N13027" s="218">
        <v>6.6821943710609677E-2</v>
      </c>
      <c r="O13027" s="218">
        <v>-0.57780654625494021</v>
      </c>
      <c r="P13027" s="218">
        <v>-2.8559696424208298</v>
      </c>
      <c r="Q13027" s="218">
        <v>-3.2419973768612498</v>
      </c>
      <c r="R13027" s="507">
        <v>-0.37104336243110492</v>
      </c>
      <c r="S13027" s="507">
        <v>-0.25549230127216527</v>
      </c>
      <c r="T13027" s="218">
        <v>-3.0489835096410398</v>
      </c>
    </row>
    <row r="13028" spans="1:20" x14ac:dyDescent="0.6">
      <c r="A13028" s="218" t="s">
        <v>36460</v>
      </c>
      <c r="B13028" s="218" t="s">
        <v>36461</v>
      </c>
      <c r="C13028" s="218">
        <v>5.8616469550405599</v>
      </c>
      <c r="D13028" s="218">
        <v>5.8793388445452397</v>
      </c>
      <c r="E13028" s="218">
        <v>4.8375167020495997</v>
      </c>
      <c r="F13028" s="218">
        <v>5.7424345245389601</v>
      </c>
      <c r="G13028" s="218">
        <v>7.8751304712625503</v>
      </c>
      <c r="H13028" s="218">
        <v>0</v>
      </c>
      <c r="I13028" t="s">
        <v>36462</v>
      </c>
      <c r="J13028" s="218" t="s">
        <v>36462</v>
      </c>
      <c r="K13028" s="218">
        <v>1</v>
      </c>
      <c r="L13028" s="218">
        <v>-1.0241302529909602</v>
      </c>
      <c r="M13028" s="218">
        <v>-0.1192124305015998</v>
      </c>
      <c r="N13028" s="218">
        <v>-1.04182214249564</v>
      </c>
      <c r="O13028" s="218">
        <v>-0.13690432000627961</v>
      </c>
      <c r="P13028" s="218">
        <v>2.0134835162219904</v>
      </c>
      <c r="Q13028" s="218">
        <v>-5.8616469550405599</v>
      </c>
      <c r="R13028" s="507">
        <v>-0.57167134174627998</v>
      </c>
      <c r="S13028" s="507">
        <v>-0.5893632312509598</v>
      </c>
      <c r="T13028" s="218">
        <v>-1.9240817194092847</v>
      </c>
    </row>
    <row r="13029" spans="1:20" x14ac:dyDescent="0.6">
      <c r="A13029" s="218" t="s">
        <v>36463</v>
      </c>
      <c r="B13029" s="218" t="s">
        <v>36464</v>
      </c>
      <c r="C13029" s="218">
        <v>4.5531936032109996</v>
      </c>
      <c r="D13029" s="218">
        <v>4.6766406196245702</v>
      </c>
      <c r="E13029" s="218">
        <v>5.4619922624444497</v>
      </c>
      <c r="F13029" s="218">
        <v>8.24271896778416E-2</v>
      </c>
      <c r="G13029" s="218">
        <v>0</v>
      </c>
      <c r="H13029" s="218">
        <v>0</v>
      </c>
      <c r="I13029" t="s">
        <v>36465</v>
      </c>
      <c r="J13029" s="218" t="s">
        <v>36465</v>
      </c>
      <c r="K13029" s="218">
        <v>1</v>
      </c>
      <c r="L13029" s="218">
        <v>0.90879865923345005</v>
      </c>
      <c r="M13029" s="218">
        <v>-4.4707664135331582</v>
      </c>
      <c r="N13029" s="218">
        <v>0.78535164281987946</v>
      </c>
      <c r="O13029" s="218">
        <v>-4.5942134299467288</v>
      </c>
      <c r="P13029" s="218">
        <v>-4.5531936032109996</v>
      </c>
      <c r="Q13029" s="218">
        <v>-4.5531936032109996</v>
      </c>
      <c r="R13029" s="507">
        <v>-1.7809838771498541</v>
      </c>
      <c r="S13029" s="507">
        <v>-1.9044308935634247</v>
      </c>
      <c r="T13029" s="218">
        <v>-4.5531936032109996</v>
      </c>
    </row>
    <row r="13030" spans="1:20" x14ac:dyDescent="0.6">
      <c r="A13030" s="218" t="s">
        <v>36466</v>
      </c>
      <c r="B13030" s="218" t="s">
        <v>36467</v>
      </c>
      <c r="C13030" s="218">
        <v>6.53765821310955</v>
      </c>
      <c r="D13030" s="218">
        <v>6.5125985566753997</v>
      </c>
      <c r="E13030" s="218">
        <v>5.5883590637612901</v>
      </c>
      <c r="F13030" s="218">
        <v>6.5665502294175102</v>
      </c>
      <c r="G13030" s="218">
        <v>0.77891856884019794</v>
      </c>
      <c r="H13030" s="218">
        <v>7.0776113521060502</v>
      </c>
      <c r="I13030" t="s">
        <v>36468</v>
      </c>
      <c r="J13030" s="218" t="s">
        <v>36468</v>
      </c>
      <c r="K13030" s="218">
        <v>1</v>
      </c>
      <c r="L13030" s="218">
        <v>-0.94929914934825987</v>
      </c>
      <c r="M13030" s="218">
        <v>2.8892016307960233E-2</v>
      </c>
      <c r="N13030" s="218">
        <v>-0.92423949291410956</v>
      </c>
      <c r="O13030" s="218">
        <v>5.3951672742110546E-2</v>
      </c>
      <c r="P13030" s="218">
        <v>-5.7587396442693519</v>
      </c>
      <c r="Q13030" s="218">
        <v>0.53995313899650021</v>
      </c>
      <c r="R13030" s="507">
        <v>-0.46020356652014982</v>
      </c>
      <c r="S13030" s="507">
        <v>-0.43514391008599951</v>
      </c>
      <c r="T13030" s="218">
        <v>-2.6093932526364259</v>
      </c>
    </row>
    <row r="13031" spans="1:20" x14ac:dyDescent="0.6">
      <c r="A13031" s="218" t="s">
        <v>36469</v>
      </c>
      <c r="B13031" s="218" t="s">
        <v>36470</v>
      </c>
      <c r="C13031" s="218">
        <v>5.6875724363253797</v>
      </c>
      <c r="D13031" s="218">
        <v>5.8068809551921898</v>
      </c>
      <c r="E13031" s="218">
        <v>4.6712282727036998</v>
      </c>
      <c r="F13031" s="218">
        <v>5.7495471929085298</v>
      </c>
      <c r="G13031" s="218">
        <v>0.59580657787600999</v>
      </c>
      <c r="H13031" s="218">
        <v>0</v>
      </c>
      <c r="I13031" t="s">
        <v>36471</v>
      </c>
      <c r="J13031" s="218" t="s">
        <v>36471</v>
      </c>
      <c r="K13031" s="218">
        <v>1</v>
      </c>
      <c r="L13031" s="218">
        <v>-1.0163441636216799</v>
      </c>
      <c r="M13031" s="218">
        <v>6.1974756583150103E-2</v>
      </c>
      <c r="N13031" s="218">
        <v>-1.1356526824884901</v>
      </c>
      <c r="O13031" s="218">
        <v>-5.733376228366005E-2</v>
      </c>
      <c r="P13031" s="218">
        <v>-5.0917658584493699</v>
      </c>
      <c r="Q13031" s="218">
        <v>-5.6875724363253797</v>
      </c>
      <c r="R13031" s="507">
        <v>-0.4771847035192649</v>
      </c>
      <c r="S13031" s="507">
        <v>-0.59649322238607505</v>
      </c>
      <c r="T13031" s="218">
        <v>-5.3896691473873748</v>
      </c>
    </row>
    <row r="13032" spans="1:20" x14ac:dyDescent="0.6">
      <c r="A13032" s="218" t="s">
        <v>36472</v>
      </c>
      <c r="B13032" s="218" t="s">
        <v>36473</v>
      </c>
      <c r="C13032" s="218">
        <v>4.6836612419285704</v>
      </c>
      <c r="D13032" s="218">
        <v>4.7059156326368097</v>
      </c>
      <c r="E13032" s="218">
        <v>4.0665729862626803</v>
      </c>
      <c r="F13032" s="218">
        <v>4.5719299180047903</v>
      </c>
      <c r="G13032" s="218">
        <v>0.38602773444041999</v>
      </c>
      <c r="H13032" s="218">
        <v>7.1265478192927203</v>
      </c>
      <c r="I13032" t="s">
        <v>36474</v>
      </c>
      <c r="J13032" s="218" t="s">
        <v>36474</v>
      </c>
      <c r="K13032" s="218">
        <v>1</v>
      </c>
      <c r="L13032" s="218">
        <v>-0.6170882556658901</v>
      </c>
      <c r="M13032" s="218">
        <v>-0.11173132392378005</v>
      </c>
      <c r="N13032" s="218">
        <v>-0.63934264637412941</v>
      </c>
      <c r="O13032" s="218">
        <v>-0.13398571463201936</v>
      </c>
      <c r="P13032" s="218">
        <v>-4.2976335074881504</v>
      </c>
      <c r="Q13032" s="218">
        <v>2.4428865773641499</v>
      </c>
      <c r="R13032" s="507">
        <v>-0.36440978979483507</v>
      </c>
      <c r="S13032" s="507">
        <v>-0.38666418050307438</v>
      </c>
      <c r="T13032" s="218">
        <v>-0.92737346506200025</v>
      </c>
    </row>
    <row r="13033" spans="1:20" x14ac:dyDescent="0.6">
      <c r="A13033" s="218" t="s">
        <v>36475</v>
      </c>
      <c r="B13033" s="218" t="s">
        <v>36476</v>
      </c>
      <c r="C13033" s="218">
        <v>3.7676892659030501</v>
      </c>
      <c r="D13033" s="218">
        <v>3.7566679283988602</v>
      </c>
      <c r="E13033" s="218">
        <v>0</v>
      </c>
      <c r="F13033" s="218">
        <v>4.4256644454838403</v>
      </c>
      <c r="G13033" s="218">
        <v>0</v>
      </c>
      <c r="H13033" s="218">
        <v>0</v>
      </c>
      <c r="I13033" t="s">
        <v>36477</v>
      </c>
      <c r="J13033" s="218" t="s">
        <v>36477</v>
      </c>
      <c r="K13033" s="218">
        <v>1</v>
      </c>
      <c r="L13033" s="218">
        <v>-3.7676892659030501</v>
      </c>
      <c r="M13033" s="218">
        <v>0.65797517958079021</v>
      </c>
      <c r="N13033" s="218">
        <v>-3.7566679283988602</v>
      </c>
      <c r="O13033" s="218">
        <v>0.66899651708498009</v>
      </c>
      <c r="P13033" s="218">
        <v>-3.7676892659030501</v>
      </c>
      <c r="Q13033" s="218">
        <v>-3.7676892659030501</v>
      </c>
      <c r="R13033" s="507">
        <v>-1.5548570431611299</v>
      </c>
      <c r="S13033" s="507">
        <v>-1.5438357056569401</v>
      </c>
      <c r="T13033" s="218">
        <v>-3.7676892659030501</v>
      </c>
    </row>
    <row r="13034" spans="1:20" x14ac:dyDescent="0.6">
      <c r="A13034" s="218" t="s">
        <v>36478</v>
      </c>
      <c r="B13034" s="218" t="s">
        <v>36479</v>
      </c>
      <c r="C13034" s="218">
        <v>1.8676646990483201</v>
      </c>
      <c r="D13034" s="218">
        <v>1.88237877389358</v>
      </c>
      <c r="E13034" s="218">
        <v>3.1186366881390102</v>
      </c>
      <c r="F13034" s="218">
        <v>0</v>
      </c>
      <c r="G13034" s="218">
        <v>0</v>
      </c>
      <c r="H13034" s="218">
        <v>0</v>
      </c>
      <c r="I13034" t="s">
        <v>36480</v>
      </c>
      <c r="J13034" s="218" t="s">
        <v>36480</v>
      </c>
      <c r="K13034" s="218">
        <v>1</v>
      </c>
      <c r="L13034" s="218">
        <v>1.2509719890906901</v>
      </c>
      <c r="M13034" s="218">
        <v>-1.8676646990483201</v>
      </c>
      <c r="N13034" s="218">
        <v>1.2362579142454302</v>
      </c>
      <c r="O13034" s="218">
        <v>-1.88237877389358</v>
      </c>
      <c r="P13034" s="218">
        <v>-1.8676646990483201</v>
      </c>
      <c r="Q13034" s="218">
        <v>-1.8676646990483201</v>
      </c>
      <c r="R13034" s="507">
        <v>-0.30834635497881502</v>
      </c>
      <c r="S13034" s="507">
        <v>-0.3230604298240749</v>
      </c>
      <c r="T13034" s="218">
        <v>-1.8676646990483201</v>
      </c>
    </row>
    <row r="13035" spans="1:20" x14ac:dyDescent="0.6">
      <c r="A13035" s="218" t="s">
        <v>36481</v>
      </c>
      <c r="B13035" s="218" t="s">
        <v>36482</v>
      </c>
      <c r="C13035" s="218">
        <v>7.2472735498382503</v>
      </c>
      <c r="D13035" s="218">
        <v>7.2182621115455197</v>
      </c>
      <c r="E13035" s="218">
        <v>7.0907070833559196</v>
      </c>
      <c r="F13035" s="218">
        <v>7.3600276967787401</v>
      </c>
      <c r="G13035" s="218">
        <v>2.4859048034851901</v>
      </c>
      <c r="H13035" s="218">
        <v>0.23786221336595301</v>
      </c>
      <c r="I13035" t="s">
        <v>36483</v>
      </c>
      <c r="J13035" s="218" t="s">
        <v>36483</v>
      </c>
      <c r="K13035" s="218">
        <v>1</v>
      </c>
      <c r="L13035" s="218">
        <v>-0.15656646648233075</v>
      </c>
      <c r="M13035" s="218">
        <v>0.1127541469404898</v>
      </c>
      <c r="N13035" s="218">
        <v>-0.12755502818960007</v>
      </c>
      <c r="O13035" s="218">
        <v>0.14176558523322047</v>
      </c>
      <c r="P13035" s="218">
        <v>-4.7613687463530603</v>
      </c>
      <c r="Q13035" s="218">
        <v>-7.0094113364722972</v>
      </c>
      <c r="R13035" s="507">
        <v>-2.1906159770920475E-2</v>
      </c>
      <c r="S13035" s="507">
        <v>7.1052785218101988E-3</v>
      </c>
      <c r="T13035" s="218">
        <v>-5.8853900414126787</v>
      </c>
    </row>
    <row r="13036" spans="1:20" x14ac:dyDescent="0.6">
      <c r="A13036" s="218" t="s">
        <v>36484</v>
      </c>
      <c r="B13036" s="218" t="s">
        <v>36485</v>
      </c>
      <c r="C13036" s="218">
        <v>5.0638564782756701</v>
      </c>
      <c r="D13036" s="218">
        <v>5.0203913999706504</v>
      </c>
      <c r="E13036" s="218">
        <v>5.55572865166355</v>
      </c>
      <c r="F13036" s="218">
        <v>4.8529769472599904</v>
      </c>
      <c r="G13036" s="218">
        <v>1.1552061784318599</v>
      </c>
      <c r="H13036" s="218">
        <v>0</v>
      </c>
      <c r="I13036" t="s">
        <v>36486</v>
      </c>
      <c r="J13036" s="218" t="s">
        <v>36486</v>
      </c>
      <c r="K13036" s="218">
        <v>1</v>
      </c>
      <c r="L13036" s="218">
        <v>0.49187217338787992</v>
      </c>
      <c r="M13036" s="218">
        <v>-0.21087953101567969</v>
      </c>
      <c r="N13036" s="218">
        <v>0.53533725169289959</v>
      </c>
      <c r="O13036" s="218">
        <v>-0.16741445271066002</v>
      </c>
      <c r="P13036" s="218">
        <v>-3.90865029984381</v>
      </c>
      <c r="Q13036" s="218">
        <v>-5.0638564782756701</v>
      </c>
      <c r="R13036" s="507">
        <v>0.14049632118610011</v>
      </c>
      <c r="S13036" s="507">
        <v>0.18396139949111978</v>
      </c>
      <c r="T13036" s="218">
        <v>-4.4862533890597405</v>
      </c>
    </row>
    <row r="13037" spans="1:20" x14ac:dyDescent="0.6">
      <c r="A13037" s="218" t="s">
        <v>36487</v>
      </c>
      <c r="B13037" s="218" t="s">
        <v>36488</v>
      </c>
      <c r="C13037" s="218">
        <v>4.0525408893386197E-2</v>
      </c>
      <c r="D13037" s="218">
        <v>0.135270156847448</v>
      </c>
      <c r="E13037" s="218">
        <v>0</v>
      </c>
      <c r="F13037" s="218">
        <v>0</v>
      </c>
      <c r="G13037" s="218">
        <v>0</v>
      </c>
      <c r="H13037" s="218">
        <v>0</v>
      </c>
      <c r="I13037" t="s">
        <v>36489</v>
      </c>
      <c r="J13037" s="218" t="s">
        <v>36489</v>
      </c>
      <c r="K13037" s="218">
        <v>1</v>
      </c>
      <c r="L13037" s="218">
        <v>-4.0525408893386197E-2</v>
      </c>
      <c r="M13037" s="218">
        <v>-4.0525408893386197E-2</v>
      </c>
      <c r="N13037" s="218">
        <v>-0.135270156847448</v>
      </c>
      <c r="O13037" s="218">
        <v>-0.135270156847448</v>
      </c>
      <c r="P13037" s="218">
        <v>-4.0525408893386197E-2</v>
      </c>
      <c r="Q13037" s="218">
        <v>-4.0525408893386197E-2</v>
      </c>
      <c r="R13037" s="507">
        <v>-4.0525408893386197E-2</v>
      </c>
      <c r="S13037" s="507">
        <v>-0.135270156847448</v>
      </c>
      <c r="T13037" s="218">
        <v>-4.0525408893386197E-2</v>
      </c>
    </row>
    <row r="13038" spans="1:20" x14ac:dyDescent="0.6">
      <c r="A13038" s="218" t="s">
        <v>36490</v>
      </c>
      <c r="B13038" s="218" t="s">
        <v>36491</v>
      </c>
      <c r="C13038" s="218">
        <v>5.7988044533058698</v>
      </c>
      <c r="D13038" s="218">
        <v>5.8881454620690397</v>
      </c>
      <c r="E13038" s="218">
        <v>5.3576891656871304</v>
      </c>
      <c r="F13038" s="218">
        <v>5.4770237707531404</v>
      </c>
      <c r="G13038" s="218">
        <v>1.39846821979138</v>
      </c>
      <c r="H13038" s="218">
        <v>0.23786221336595301</v>
      </c>
      <c r="I13038" t="s">
        <v>36492</v>
      </c>
      <c r="J13038" s="218" t="s">
        <v>36492</v>
      </c>
      <c r="K13038" s="218">
        <v>1</v>
      </c>
      <c r="L13038" s="218">
        <v>-0.44111528761873942</v>
      </c>
      <c r="M13038" s="218">
        <v>-0.3217806825527294</v>
      </c>
      <c r="N13038" s="218">
        <v>-0.53045629638190928</v>
      </c>
      <c r="O13038" s="218">
        <v>-0.41112169131589926</v>
      </c>
      <c r="P13038" s="218">
        <v>-4.4003362335144898</v>
      </c>
      <c r="Q13038" s="218">
        <v>-5.5609422399399167</v>
      </c>
      <c r="R13038" s="507">
        <v>-0.38144798508573441</v>
      </c>
      <c r="S13038" s="507">
        <v>-0.47078899384890427</v>
      </c>
      <c r="T13038" s="218">
        <v>-4.9806392367272032</v>
      </c>
    </row>
    <row r="13039" spans="1:20" x14ac:dyDescent="0.6">
      <c r="A13039" s="218" t="s">
        <v>36493</v>
      </c>
      <c r="B13039" s="218" t="s">
        <v>36494</v>
      </c>
      <c r="C13039" s="218">
        <v>6.1924392801157104</v>
      </c>
      <c r="D13039" s="218">
        <v>6.1986113319537397</v>
      </c>
      <c r="E13039" s="218">
        <v>4.4607622188532003</v>
      </c>
      <c r="F13039" s="218">
        <v>5.69573646369422</v>
      </c>
      <c r="G13039" s="218">
        <v>0.77891856884019794</v>
      </c>
      <c r="H13039" s="218">
        <v>0.123827711997599</v>
      </c>
      <c r="I13039" t="s">
        <v>36495</v>
      </c>
      <c r="J13039" s="218" t="s">
        <v>36495</v>
      </c>
      <c r="K13039" s="218">
        <v>1</v>
      </c>
      <c r="L13039" s="218">
        <v>-1.7316770612625101</v>
      </c>
      <c r="M13039" s="218">
        <v>-0.49670281642149039</v>
      </c>
      <c r="N13039" s="218">
        <v>-1.7378491131005394</v>
      </c>
      <c r="O13039" s="218">
        <v>-0.50287486825951966</v>
      </c>
      <c r="P13039" s="218">
        <v>-5.4135207112755124</v>
      </c>
      <c r="Q13039" s="218">
        <v>-6.0686115681181114</v>
      </c>
      <c r="R13039" s="507">
        <v>-1.1141899388420002</v>
      </c>
      <c r="S13039" s="507">
        <v>-1.1203619906800295</v>
      </c>
      <c r="T13039" s="218">
        <v>-5.7410661396968123</v>
      </c>
    </row>
    <row r="13040" spans="1:20" x14ac:dyDescent="0.6">
      <c r="A13040" s="218" t="s">
        <v>36496</v>
      </c>
      <c r="B13040" s="218" t="s">
        <v>36497</v>
      </c>
      <c r="C13040" s="218">
        <v>5.7712257779887102</v>
      </c>
      <c r="D13040" s="218">
        <v>5.4242730100320902</v>
      </c>
      <c r="E13040" s="218">
        <v>5.44016568968664E-2</v>
      </c>
      <c r="F13040" s="218">
        <v>4.3106829714087498</v>
      </c>
      <c r="G13040" s="218">
        <v>0</v>
      </c>
      <c r="H13040" s="218">
        <v>0</v>
      </c>
      <c r="I13040" t="s">
        <v>36498</v>
      </c>
      <c r="J13040" s="218" t="s">
        <v>36498</v>
      </c>
      <c r="K13040" s="218">
        <v>1</v>
      </c>
      <c r="L13040" s="218">
        <v>-5.716824121091844</v>
      </c>
      <c r="M13040" s="218">
        <v>-1.4605428065799604</v>
      </c>
      <c r="N13040" s="218">
        <v>-5.369871353135224</v>
      </c>
      <c r="O13040" s="218">
        <v>-1.1135900386233404</v>
      </c>
      <c r="P13040" s="218">
        <v>-5.7712257779887102</v>
      </c>
      <c r="Q13040" s="218">
        <v>-5.7712257779887102</v>
      </c>
      <c r="R13040" s="507">
        <v>-3.5886834638359022</v>
      </c>
      <c r="S13040" s="507">
        <v>-3.2417306958792822</v>
      </c>
      <c r="T13040" s="218">
        <v>-5.7712257779887102</v>
      </c>
    </row>
    <row r="13041" spans="1:20" x14ac:dyDescent="0.6">
      <c r="A13041" s="218" t="s">
        <v>36499</v>
      </c>
      <c r="B13041" s="218" t="s">
        <v>36500</v>
      </c>
      <c r="C13041" s="218">
        <v>5.0227264901260602</v>
      </c>
      <c r="D13041" s="218">
        <v>5.0969735590016603</v>
      </c>
      <c r="E13041" s="218">
        <v>5.2408617721521003</v>
      </c>
      <c r="F13041" s="218">
        <v>4.3672652797993097</v>
      </c>
      <c r="G13041" s="218">
        <v>7.37016115205319</v>
      </c>
      <c r="H13041" s="218">
        <v>0</v>
      </c>
      <c r="I13041" t="s">
        <v>36501</v>
      </c>
      <c r="J13041" s="218" t="s">
        <v>36501</v>
      </c>
      <c r="K13041" s="218">
        <v>1</v>
      </c>
      <c r="L13041" s="218">
        <v>0.21813528202604004</v>
      </c>
      <c r="M13041" s="218">
        <v>-0.65546121032675053</v>
      </c>
      <c r="N13041" s="218">
        <v>0.14388821315043998</v>
      </c>
      <c r="O13041" s="218">
        <v>-0.7297082792023506</v>
      </c>
      <c r="P13041" s="218">
        <v>2.3474346619271298</v>
      </c>
      <c r="Q13041" s="218">
        <v>-5.0227264901260602</v>
      </c>
      <c r="R13041" s="507">
        <v>-0.21866296415035524</v>
      </c>
      <c r="S13041" s="507">
        <v>-0.29291003302595531</v>
      </c>
      <c r="T13041" s="218">
        <v>-1.3376459140994652</v>
      </c>
    </row>
    <row r="13042" spans="1:20" x14ac:dyDescent="0.6">
      <c r="A13042" s="218" t="s">
        <v>36502</v>
      </c>
      <c r="B13042" s="218" t="s">
        <v>36503</v>
      </c>
      <c r="C13042" s="218">
        <v>6.2701133698488301</v>
      </c>
      <c r="D13042" s="218">
        <v>6.2896468061677604</v>
      </c>
      <c r="E13042" s="218">
        <v>6.2459676788442202</v>
      </c>
      <c r="F13042" s="218">
        <v>6.3631263183753202</v>
      </c>
      <c r="G13042" s="218">
        <v>1.34138912626164</v>
      </c>
      <c r="H13042" s="218">
        <v>0.23786221336595301</v>
      </c>
      <c r="I13042" t="s">
        <v>36504</v>
      </c>
      <c r="J13042" s="218" t="s">
        <v>36505</v>
      </c>
      <c r="K13042" s="218">
        <v>4</v>
      </c>
      <c r="L13042" s="218">
        <v>-2.4145691004609837E-2</v>
      </c>
      <c r="M13042" s="218">
        <v>9.3012948526490113E-2</v>
      </c>
      <c r="N13042" s="218">
        <v>-4.3679127323540179E-2</v>
      </c>
      <c r="O13042" s="218">
        <v>7.3479512207559772E-2</v>
      </c>
      <c r="P13042" s="218">
        <v>-4.9287242435871903</v>
      </c>
      <c r="Q13042" s="218">
        <v>-6.0322511564828769</v>
      </c>
      <c r="R13042" s="507">
        <v>3.4433628760940138E-2</v>
      </c>
      <c r="S13042" s="507">
        <v>1.4900192442009796E-2</v>
      </c>
      <c r="T13042" s="218">
        <v>-5.4804877000350336</v>
      </c>
    </row>
    <row r="13043" spans="1:20" x14ac:dyDescent="0.6">
      <c r="A13043" s="218" t="s">
        <v>36506</v>
      </c>
      <c r="B13043" s="218" t="s">
        <v>36507</v>
      </c>
      <c r="C13043" s="218">
        <v>6.3270224847289498</v>
      </c>
      <c r="D13043" s="218">
        <v>6.4711060326230596</v>
      </c>
      <c r="E13043" s="218">
        <v>4.9240641976705204</v>
      </c>
      <c r="F13043" s="218">
        <v>7.70266633147655</v>
      </c>
      <c r="G13043" s="218">
        <v>7.4808437273232</v>
      </c>
      <c r="H13043" s="218">
        <v>0.34353965418307397</v>
      </c>
      <c r="I13043" t="s">
        <v>36504</v>
      </c>
      <c r="J13043" s="218" t="s">
        <v>36505</v>
      </c>
      <c r="K13043" s="218">
        <v>4</v>
      </c>
      <c r="L13043" s="218">
        <v>-1.4029582870584294</v>
      </c>
      <c r="M13043" s="218">
        <v>1.3756438467476002</v>
      </c>
      <c r="N13043" s="218">
        <v>-1.5470418349525392</v>
      </c>
      <c r="O13043" s="218">
        <v>1.2315602988534904</v>
      </c>
      <c r="P13043" s="218">
        <v>1.1538212425942502</v>
      </c>
      <c r="Q13043" s="218">
        <v>-5.983482830545876</v>
      </c>
      <c r="R13043" s="507">
        <v>-1.3657220155414596E-2</v>
      </c>
      <c r="S13043" s="507">
        <v>-0.15774076804952442</v>
      </c>
      <c r="T13043" s="218">
        <v>-2.4148307939758129</v>
      </c>
    </row>
    <row r="13044" spans="1:20" x14ac:dyDescent="0.6">
      <c r="A13044" s="218" t="s">
        <v>36508</v>
      </c>
      <c r="B13044" s="218" t="s">
        <v>36509</v>
      </c>
      <c r="C13044" s="218">
        <v>6.4023253079086402</v>
      </c>
      <c r="D13044" s="218">
        <v>6.3758465606067301</v>
      </c>
      <c r="E13044" s="218">
        <v>5.5247535763902</v>
      </c>
      <c r="F13044" s="218">
        <v>6.6763706777364202</v>
      </c>
      <c r="G13044" s="218">
        <v>0.59580657787600999</v>
      </c>
      <c r="H13044" s="218">
        <v>0</v>
      </c>
      <c r="I13044" t="s">
        <v>36504</v>
      </c>
      <c r="J13044" s="218" t="s">
        <v>36505</v>
      </c>
      <c r="K13044" s="218">
        <v>4</v>
      </c>
      <c r="L13044" s="218">
        <v>-0.87757173151844015</v>
      </c>
      <c r="M13044" s="218">
        <v>0.27404536982778005</v>
      </c>
      <c r="N13044" s="218">
        <v>-0.85109298421653001</v>
      </c>
      <c r="O13044" s="218">
        <v>0.30052411712969018</v>
      </c>
      <c r="P13044" s="218">
        <v>-5.8065187300326304</v>
      </c>
      <c r="Q13044" s="218">
        <v>-6.4023253079086402</v>
      </c>
      <c r="R13044" s="507">
        <v>-0.30176318084533005</v>
      </c>
      <c r="S13044" s="507">
        <v>-0.27528443354341992</v>
      </c>
      <c r="T13044" s="218">
        <v>-6.1044220189706353</v>
      </c>
    </row>
    <row r="13045" spans="1:20" x14ac:dyDescent="0.6">
      <c r="A13045" s="218" t="s">
        <v>36510</v>
      </c>
      <c r="B13045" s="218" t="s">
        <v>36511</v>
      </c>
      <c r="C13045" s="218">
        <v>6.3994069413495298</v>
      </c>
      <c r="D13045" s="218">
        <v>6.4173655184200902</v>
      </c>
      <c r="E13045" s="218">
        <v>5.9286019035287403</v>
      </c>
      <c r="F13045" s="218">
        <v>5.9217465607211697</v>
      </c>
      <c r="G13045" s="218">
        <v>0.494726731926454</v>
      </c>
      <c r="H13045" s="218">
        <v>0.23786221336595301</v>
      </c>
      <c r="I13045" t="s">
        <v>36504</v>
      </c>
      <c r="J13045" s="218" t="s">
        <v>36505</v>
      </c>
      <c r="K13045" s="218">
        <v>4</v>
      </c>
      <c r="L13045" s="218">
        <v>-0.47080503782078953</v>
      </c>
      <c r="M13045" s="218">
        <v>-0.47766038062836014</v>
      </c>
      <c r="N13045" s="218">
        <v>-0.4887636148913499</v>
      </c>
      <c r="O13045" s="218">
        <v>-0.4956189576989205</v>
      </c>
      <c r="P13045" s="218">
        <v>-5.9046802094230761</v>
      </c>
      <c r="Q13045" s="218">
        <v>-6.1615447279835767</v>
      </c>
      <c r="R13045" s="507">
        <v>-0.47423270922457483</v>
      </c>
      <c r="S13045" s="507">
        <v>-0.4921912862951352</v>
      </c>
      <c r="T13045" s="218">
        <v>-6.033112468703326</v>
      </c>
    </row>
    <row r="13046" spans="1:20" x14ac:dyDescent="0.6">
      <c r="A13046" s="218" t="s">
        <v>36512</v>
      </c>
      <c r="B13046" s="218" t="s">
        <v>36513</v>
      </c>
      <c r="C13046" s="218">
        <v>3.8005061819684398</v>
      </c>
      <c r="D13046" s="218">
        <v>3.8448466499883298</v>
      </c>
      <c r="E13046" s="218">
        <v>3.9422515407698602</v>
      </c>
      <c r="F13046" s="218">
        <v>4.9820484213474501</v>
      </c>
      <c r="G13046" s="218">
        <v>0.26846663313173802</v>
      </c>
      <c r="H13046" s="218">
        <v>0</v>
      </c>
      <c r="I13046" t="s">
        <v>36514</v>
      </c>
      <c r="J13046" s="218" t="s">
        <v>36514</v>
      </c>
      <c r="K13046" s="218">
        <v>4</v>
      </c>
      <c r="L13046" s="218">
        <v>0.14174535880142036</v>
      </c>
      <c r="M13046" s="218">
        <v>1.1815422393790103</v>
      </c>
      <c r="N13046" s="218">
        <v>9.7404890781530362E-2</v>
      </c>
      <c r="O13046" s="218">
        <v>1.1372017713591203</v>
      </c>
      <c r="P13046" s="218">
        <v>-3.5320395488367016</v>
      </c>
      <c r="Q13046" s="218">
        <v>-3.8005061819684398</v>
      </c>
      <c r="R13046" s="507">
        <v>0.66164379909021531</v>
      </c>
      <c r="S13046" s="507">
        <v>0.61730333107032531</v>
      </c>
      <c r="T13046" s="218">
        <v>-3.6662728654025707</v>
      </c>
    </row>
    <row r="13047" spans="1:20" x14ac:dyDescent="0.6">
      <c r="A13047" s="218" t="s">
        <v>36515</v>
      </c>
      <c r="B13047" s="218" t="s">
        <v>36516</v>
      </c>
      <c r="C13047" s="218">
        <v>2.3103041596904599</v>
      </c>
      <c r="D13047" s="218">
        <v>1.95732830320359</v>
      </c>
      <c r="E13047" s="218">
        <v>0</v>
      </c>
      <c r="F13047" s="218">
        <v>1.1975842529910199</v>
      </c>
      <c r="G13047" s="218">
        <v>0</v>
      </c>
      <c r="H13047" s="218">
        <v>0</v>
      </c>
      <c r="I13047" t="s">
        <v>36514</v>
      </c>
      <c r="J13047" s="218" t="s">
        <v>36514</v>
      </c>
      <c r="K13047" s="218">
        <v>4</v>
      </c>
      <c r="L13047" s="218">
        <v>-2.3103041596904599</v>
      </c>
      <c r="M13047" s="218">
        <v>-1.11271990669944</v>
      </c>
      <c r="N13047" s="218">
        <v>-1.95732830320359</v>
      </c>
      <c r="O13047" s="218">
        <v>-0.75974405021257008</v>
      </c>
      <c r="P13047" s="218">
        <v>-2.3103041596904599</v>
      </c>
      <c r="Q13047" s="218">
        <v>-2.3103041596904599</v>
      </c>
      <c r="R13047" s="507">
        <v>-1.7115120331949498</v>
      </c>
      <c r="S13047" s="507">
        <v>-1.3585361767080801</v>
      </c>
      <c r="T13047" s="218">
        <v>-2.3103041596904599</v>
      </c>
    </row>
    <row r="13048" spans="1:20" x14ac:dyDescent="0.6">
      <c r="A13048" s="218" t="s">
        <v>36517</v>
      </c>
      <c r="B13048" s="218" t="s">
        <v>36518</v>
      </c>
      <c r="C13048" s="218">
        <v>3.6709748467230701</v>
      </c>
      <c r="D13048" s="218">
        <v>3.3926175389990698</v>
      </c>
      <c r="E13048" s="218">
        <v>0</v>
      </c>
      <c r="F13048" s="218">
        <v>3.2999887572373199</v>
      </c>
      <c r="G13048" s="218">
        <v>0</v>
      </c>
      <c r="H13048" s="218">
        <v>0</v>
      </c>
      <c r="I13048" t="s">
        <v>36514</v>
      </c>
      <c r="J13048" s="218" t="s">
        <v>36514</v>
      </c>
      <c r="K13048" s="218">
        <v>4</v>
      </c>
      <c r="L13048" s="218">
        <v>-3.6709748467230701</v>
      </c>
      <c r="M13048" s="218">
        <v>-0.37098608948575018</v>
      </c>
      <c r="N13048" s="218">
        <v>-3.3926175389990698</v>
      </c>
      <c r="O13048" s="218">
        <v>-9.2628781761749934E-2</v>
      </c>
      <c r="P13048" s="218">
        <v>-3.6709748467230701</v>
      </c>
      <c r="Q13048" s="218">
        <v>-3.6709748467230701</v>
      </c>
      <c r="R13048" s="507">
        <v>-2.0209804681044101</v>
      </c>
      <c r="S13048" s="507">
        <v>-1.7426231603804099</v>
      </c>
      <c r="T13048" s="218">
        <v>-3.6709748467230701</v>
      </c>
    </row>
    <row r="13049" spans="1:20" x14ac:dyDescent="0.6">
      <c r="A13049" s="218" t="s">
        <v>36519</v>
      </c>
      <c r="B13049" s="218" t="s">
        <v>36520</v>
      </c>
      <c r="C13049" s="218">
        <v>3.9301847122134701</v>
      </c>
      <c r="D13049" s="218">
        <v>3.8869939669915698</v>
      </c>
      <c r="E13049" s="218">
        <v>0</v>
      </c>
      <c r="F13049" s="218">
        <v>3.7915362673384001</v>
      </c>
      <c r="G13049" s="218">
        <v>0</v>
      </c>
      <c r="H13049" s="218">
        <v>0</v>
      </c>
      <c r="I13049" t="s">
        <v>36514</v>
      </c>
      <c r="J13049" s="218" t="s">
        <v>36514</v>
      </c>
      <c r="K13049" s="218">
        <v>4</v>
      </c>
      <c r="L13049" s="218">
        <v>-3.9301847122134701</v>
      </c>
      <c r="M13049" s="218">
        <v>-0.13864844487507</v>
      </c>
      <c r="N13049" s="218">
        <v>-3.8869939669915698</v>
      </c>
      <c r="O13049" s="218">
        <v>-9.5457699653169747E-2</v>
      </c>
      <c r="P13049" s="218">
        <v>-3.9301847122134701</v>
      </c>
      <c r="Q13049" s="218">
        <v>-3.9301847122134701</v>
      </c>
      <c r="R13049" s="507">
        <v>-2.03441657854427</v>
      </c>
      <c r="S13049" s="507">
        <v>-1.9912258333223698</v>
      </c>
      <c r="T13049" s="218">
        <v>-3.9301847122134701</v>
      </c>
    </row>
    <row r="13050" spans="1:20" x14ac:dyDescent="0.6">
      <c r="A13050" s="218" t="s">
        <v>36521</v>
      </c>
      <c r="B13050" s="218" t="s">
        <v>36522</v>
      </c>
      <c r="C13050" s="218">
        <v>5.67957566757328</v>
      </c>
      <c r="D13050" s="218">
        <v>5.34856330856939</v>
      </c>
      <c r="E13050" s="218">
        <v>5.5709703156903796</v>
      </c>
      <c r="F13050" s="218">
        <v>6.2939991720035096</v>
      </c>
      <c r="G13050" s="218">
        <v>0.69026577864285299</v>
      </c>
      <c r="H13050" s="218">
        <v>0</v>
      </c>
      <c r="I13050" t="s">
        <v>36523</v>
      </c>
      <c r="J13050" s="218" t="s">
        <v>36523</v>
      </c>
      <c r="K13050" s="218">
        <v>1</v>
      </c>
      <c r="L13050" s="218">
        <v>-0.10860535188290044</v>
      </c>
      <c r="M13050" s="218">
        <v>0.61442350443022953</v>
      </c>
      <c r="N13050" s="218">
        <v>0.2224070071209896</v>
      </c>
      <c r="O13050" s="218">
        <v>0.94543586343411956</v>
      </c>
      <c r="P13050" s="218">
        <v>-4.9893098889304266</v>
      </c>
      <c r="Q13050" s="218">
        <v>-5.67957566757328</v>
      </c>
      <c r="R13050" s="507">
        <v>0.25290907627366455</v>
      </c>
      <c r="S13050" s="507">
        <v>0.58392143527755458</v>
      </c>
      <c r="T13050" s="218">
        <v>-5.3344427782518533</v>
      </c>
    </row>
    <row r="13051" spans="1:20" x14ac:dyDescent="0.6">
      <c r="A13051" s="218" t="s">
        <v>36524</v>
      </c>
      <c r="B13051" s="218" t="s">
        <v>36525</v>
      </c>
      <c r="C13051" s="218">
        <v>5.8538508911532201</v>
      </c>
      <c r="D13051" s="218">
        <v>6.0729352935943499</v>
      </c>
      <c r="E13051" s="218">
        <v>6.2201719740106096</v>
      </c>
      <c r="F13051" s="218">
        <v>6.2787842530790297</v>
      </c>
      <c r="G13051" s="218">
        <v>0.38602773444041999</v>
      </c>
      <c r="H13051" s="218">
        <v>0.123827711997599</v>
      </c>
      <c r="I13051" t="s">
        <v>36526</v>
      </c>
      <c r="J13051" s="218" t="s">
        <v>36526</v>
      </c>
      <c r="K13051" s="218">
        <v>3</v>
      </c>
      <c r="L13051" s="218">
        <v>0.36632108285738951</v>
      </c>
      <c r="M13051" s="218">
        <v>0.42493336192580955</v>
      </c>
      <c r="N13051" s="218">
        <v>0.1472366804162597</v>
      </c>
      <c r="O13051" s="218">
        <v>0.20584895948467974</v>
      </c>
      <c r="P13051" s="218">
        <v>-5.4678231567128002</v>
      </c>
      <c r="Q13051" s="218">
        <v>-5.7300231791556211</v>
      </c>
      <c r="R13051" s="507">
        <v>0.39562722239159953</v>
      </c>
      <c r="S13051" s="507">
        <v>0.17654281995046972</v>
      </c>
      <c r="T13051" s="218">
        <v>-5.5989231679342106</v>
      </c>
    </row>
    <row r="13052" spans="1:20" x14ac:dyDescent="0.6">
      <c r="A13052" s="218" t="s">
        <v>36527</v>
      </c>
      <c r="B13052" s="218" t="s">
        <v>36528</v>
      </c>
      <c r="C13052" s="218">
        <v>6.1542856169512303</v>
      </c>
      <c r="D13052" s="218">
        <v>6.15483092406821</v>
      </c>
      <c r="E13052" s="218">
        <v>5.6381893408985899</v>
      </c>
      <c r="F13052" s="218">
        <v>5.9210467379304399</v>
      </c>
      <c r="G13052" s="218">
        <v>1.34138912626164</v>
      </c>
      <c r="H13052" s="218">
        <v>0</v>
      </c>
      <c r="I13052" t="s">
        <v>36526</v>
      </c>
      <c r="J13052" s="218" t="s">
        <v>36526</v>
      </c>
      <c r="K13052" s="218">
        <v>3</v>
      </c>
      <c r="L13052" s="218">
        <v>-0.51609627605264041</v>
      </c>
      <c r="M13052" s="218">
        <v>-0.23323887902079043</v>
      </c>
      <c r="N13052" s="218">
        <v>-0.51664158316962006</v>
      </c>
      <c r="O13052" s="218">
        <v>-0.23378418613777008</v>
      </c>
      <c r="P13052" s="218">
        <v>-4.8128964906895906</v>
      </c>
      <c r="Q13052" s="218">
        <v>-6.1542856169512303</v>
      </c>
      <c r="R13052" s="507">
        <v>-0.37466757753671542</v>
      </c>
      <c r="S13052" s="507">
        <v>-0.37521288465369507</v>
      </c>
      <c r="T13052" s="218">
        <v>-5.48359105382041</v>
      </c>
    </row>
    <row r="13053" spans="1:20" x14ac:dyDescent="0.6">
      <c r="A13053" s="218" t="s">
        <v>36529</v>
      </c>
      <c r="B13053" s="218" t="s">
        <v>36530</v>
      </c>
      <c r="C13053" s="218">
        <v>6.6915136584716999</v>
      </c>
      <c r="D13053" s="218">
        <v>6.8070838963051203</v>
      </c>
      <c r="E13053" s="218">
        <v>5.8394326975085198</v>
      </c>
      <c r="F13053" s="218">
        <v>6.2247989313122698</v>
      </c>
      <c r="G13053" s="218">
        <v>10.0349339919772</v>
      </c>
      <c r="H13053" s="218">
        <v>0</v>
      </c>
      <c r="I13053" t="s">
        <v>36526</v>
      </c>
      <c r="J13053" s="218" t="s">
        <v>36526</v>
      </c>
      <c r="K13053" s="218">
        <v>3</v>
      </c>
      <c r="L13053" s="218">
        <v>-0.85208096096318009</v>
      </c>
      <c r="M13053" s="218">
        <v>-0.46671472715943008</v>
      </c>
      <c r="N13053" s="218">
        <v>-0.96765119879660055</v>
      </c>
      <c r="O13053" s="218">
        <v>-0.58228496499285054</v>
      </c>
      <c r="P13053" s="218">
        <v>3.3434203335054997</v>
      </c>
      <c r="Q13053" s="218">
        <v>-6.6915136584716999</v>
      </c>
      <c r="R13053" s="507">
        <v>-0.65939784406130508</v>
      </c>
      <c r="S13053" s="507">
        <v>-0.77496808189472555</v>
      </c>
      <c r="T13053" s="218">
        <v>-1.6740466624831001</v>
      </c>
    </row>
    <row r="13054" spans="1:20" x14ac:dyDescent="0.6">
      <c r="A13054" s="218" t="s">
        <v>36531</v>
      </c>
      <c r="B13054" s="218" t="s">
        <v>36532</v>
      </c>
      <c r="C13054" s="218">
        <v>5.4986935468889797</v>
      </c>
      <c r="D13054" s="218">
        <v>5.7234508381096303</v>
      </c>
      <c r="E13054" s="218">
        <v>0</v>
      </c>
      <c r="F13054" s="218">
        <v>5.4703424712635602</v>
      </c>
      <c r="G13054" s="218">
        <v>0</v>
      </c>
      <c r="H13054" s="218">
        <v>0.123827711997599</v>
      </c>
      <c r="I13054" t="s">
        <v>36533</v>
      </c>
      <c r="J13054" s="218" t="s">
        <v>36533</v>
      </c>
      <c r="K13054" s="218">
        <v>1</v>
      </c>
      <c r="L13054" s="218">
        <v>-5.4986935468889797</v>
      </c>
      <c r="M13054" s="218">
        <v>-2.8351075625419497E-2</v>
      </c>
      <c r="N13054" s="218">
        <v>-5.7234508381096303</v>
      </c>
      <c r="O13054" s="218">
        <v>-0.25310836684607008</v>
      </c>
      <c r="P13054" s="218">
        <v>-5.4986935468889797</v>
      </c>
      <c r="Q13054" s="218">
        <v>-5.3748658348913807</v>
      </c>
      <c r="R13054" s="507">
        <v>-2.7635223112571996</v>
      </c>
      <c r="S13054" s="507">
        <v>-2.9882796024778502</v>
      </c>
      <c r="T13054" s="218">
        <v>-5.4367796908901802</v>
      </c>
    </row>
    <row r="13055" spans="1:20" x14ac:dyDescent="0.6">
      <c r="A13055" s="218" t="s">
        <v>36534</v>
      </c>
      <c r="B13055" s="218" t="s">
        <v>36535</v>
      </c>
      <c r="C13055" s="218">
        <v>4.3220513607216997</v>
      </c>
      <c r="D13055" s="218">
        <v>4.3127598661706701</v>
      </c>
      <c r="E13055" s="218">
        <v>5.4455478352775701</v>
      </c>
      <c r="F13055" s="218">
        <v>3.9231763088487899</v>
      </c>
      <c r="G13055" s="218">
        <v>1.34138912626164</v>
      </c>
      <c r="H13055" s="218">
        <v>0.123827711997599</v>
      </c>
      <c r="I13055" t="s">
        <v>36536</v>
      </c>
      <c r="J13055" s="218" t="s">
        <v>36536</v>
      </c>
      <c r="K13055" s="218">
        <v>3</v>
      </c>
      <c r="L13055" s="218">
        <v>1.1234964745558704</v>
      </c>
      <c r="M13055" s="218">
        <v>-0.39887505187290984</v>
      </c>
      <c r="N13055" s="218">
        <v>1.1327879691069001</v>
      </c>
      <c r="O13055" s="218">
        <v>-0.38958355732188021</v>
      </c>
      <c r="P13055" s="218">
        <v>-2.98066223446006</v>
      </c>
      <c r="Q13055" s="218">
        <v>-4.1982236487241007</v>
      </c>
      <c r="R13055" s="507">
        <v>0.3623107113414803</v>
      </c>
      <c r="S13055" s="507">
        <v>0.37160220589250992</v>
      </c>
      <c r="T13055" s="218">
        <v>-3.5894429415920803</v>
      </c>
    </row>
    <row r="13056" spans="1:20" x14ac:dyDescent="0.6">
      <c r="A13056" s="218" t="s">
        <v>36537</v>
      </c>
      <c r="B13056" s="218" t="s">
        <v>36538</v>
      </c>
      <c r="C13056" s="218">
        <v>6.2759594078850203</v>
      </c>
      <c r="D13056" s="218">
        <v>6.2279183261913298</v>
      </c>
      <c r="E13056" s="218">
        <v>5.8719827844053398</v>
      </c>
      <c r="F13056" s="218">
        <v>6.1687146957301398</v>
      </c>
      <c r="G13056" s="218">
        <v>1.0162357018798001</v>
      </c>
      <c r="H13056" s="218">
        <v>6.7025869007588801</v>
      </c>
      <c r="I13056" t="s">
        <v>36536</v>
      </c>
      <c r="J13056" s="218" t="s">
        <v>36539</v>
      </c>
      <c r="K13056" s="218">
        <v>3</v>
      </c>
      <c r="L13056" s="218">
        <v>-0.40397662347968044</v>
      </c>
      <c r="M13056" s="218">
        <v>-0.10724471215488052</v>
      </c>
      <c r="N13056" s="218">
        <v>-0.35593554178598996</v>
      </c>
      <c r="O13056" s="218">
        <v>-5.9203630461190038E-2</v>
      </c>
      <c r="P13056" s="218">
        <v>-5.2597237060052198</v>
      </c>
      <c r="Q13056" s="218">
        <v>0.42662749287385981</v>
      </c>
      <c r="R13056" s="507">
        <v>-0.25561066781728048</v>
      </c>
      <c r="S13056" s="507">
        <v>-0.20756958612359</v>
      </c>
      <c r="T13056" s="218">
        <v>-2.41654810656568</v>
      </c>
    </row>
    <row r="13057" spans="1:20" x14ac:dyDescent="0.6">
      <c r="A13057" s="218" t="s">
        <v>36540</v>
      </c>
      <c r="B13057" s="218" t="s">
        <v>36541</v>
      </c>
      <c r="C13057" s="218">
        <v>2.4597344038707099</v>
      </c>
      <c r="D13057" s="218">
        <v>1.9933917577024101</v>
      </c>
      <c r="E13057" s="218">
        <v>0</v>
      </c>
      <c r="F13057" s="218">
        <v>3.4038201299711299</v>
      </c>
      <c r="G13057" s="218">
        <v>0.494726731926454</v>
      </c>
      <c r="H13057" s="218">
        <v>0</v>
      </c>
      <c r="I13057" t="s">
        <v>36536</v>
      </c>
      <c r="J13057" s="218" t="s">
        <v>36536</v>
      </c>
      <c r="K13057" s="218">
        <v>3</v>
      </c>
      <c r="L13057" s="218">
        <v>-2.4597344038707099</v>
      </c>
      <c r="M13057" s="218">
        <v>0.94408572610042008</v>
      </c>
      <c r="N13057" s="218">
        <v>-1.9933917577024101</v>
      </c>
      <c r="O13057" s="218">
        <v>1.4104283722687199</v>
      </c>
      <c r="P13057" s="218">
        <v>-1.9650076719442557</v>
      </c>
      <c r="Q13057" s="218">
        <v>-2.4597344038707099</v>
      </c>
      <c r="R13057" s="507">
        <v>-0.75782433888514489</v>
      </c>
      <c r="S13057" s="507">
        <v>-0.2914816927168451</v>
      </c>
      <c r="T13057" s="218">
        <v>-2.2123710379074826</v>
      </c>
    </row>
    <row r="13058" spans="1:20" x14ac:dyDescent="0.6">
      <c r="A13058" s="218" t="s">
        <v>36542</v>
      </c>
      <c r="B13058" s="218" t="s">
        <v>36543</v>
      </c>
      <c r="C13058" s="218">
        <v>5.9245751303059304</v>
      </c>
      <c r="D13058" s="218">
        <v>5.9016508222961797</v>
      </c>
      <c r="E13058" s="218">
        <v>6.0082790600978502</v>
      </c>
      <c r="F13058" s="218">
        <v>6.4798706875462804</v>
      </c>
      <c r="G13058" s="218">
        <v>1.9111597972002401</v>
      </c>
      <c r="H13058" s="218">
        <v>0.23786221336595301</v>
      </c>
      <c r="I13058" t="s">
        <v>36544</v>
      </c>
      <c r="J13058" s="218" t="s">
        <v>36544</v>
      </c>
      <c r="K13058" s="218">
        <v>2</v>
      </c>
      <c r="L13058" s="218">
        <v>8.3703929791919762E-2</v>
      </c>
      <c r="M13058" s="218">
        <v>0.55529555724034996</v>
      </c>
      <c r="N13058" s="218">
        <v>0.10662823780167052</v>
      </c>
      <c r="O13058" s="218">
        <v>0.57821986525010072</v>
      </c>
      <c r="P13058" s="218">
        <v>-4.0134153331056908</v>
      </c>
      <c r="Q13058" s="218">
        <v>-5.6867129169399773</v>
      </c>
      <c r="R13058" s="507">
        <v>0.31949974351613486</v>
      </c>
      <c r="S13058" s="507">
        <v>0.34242405152588562</v>
      </c>
      <c r="T13058" s="218">
        <v>-4.8500641250228345</v>
      </c>
    </row>
    <row r="13059" spans="1:20" x14ac:dyDescent="0.6">
      <c r="A13059" s="218" t="s">
        <v>36545</v>
      </c>
      <c r="B13059" s="218" t="s">
        <v>36546</v>
      </c>
      <c r="C13059" s="218">
        <v>6.8398895704355098</v>
      </c>
      <c r="D13059" s="218">
        <v>6.6712898687785298</v>
      </c>
      <c r="E13059" s="218">
        <v>7.2788189876484699</v>
      </c>
      <c r="F13059" s="218">
        <v>6.2934585360529098</v>
      </c>
      <c r="G13059" s="218">
        <v>8.4296567483195801</v>
      </c>
      <c r="H13059" s="218">
        <v>0.123827711997599</v>
      </c>
      <c r="I13059" t="s">
        <v>36544</v>
      </c>
      <c r="J13059" s="218" t="s">
        <v>36544</v>
      </c>
      <c r="K13059" s="218">
        <v>2</v>
      </c>
      <c r="L13059" s="218">
        <v>0.43892941721296008</v>
      </c>
      <c r="M13059" s="218">
        <v>-0.54643103438259999</v>
      </c>
      <c r="N13059" s="218">
        <v>0.6075291188699401</v>
      </c>
      <c r="O13059" s="218">
        <v>-0.37783133272561997</v>
      </c>
      <c r="P13059" s="218">
        <v>1.5897671778840703</v>
      </c>
      <c r="Q13059" s="218">
        <v>-6.7160618584379108</v>
      </c>
      <c r="R13059" s="507">
        <v>-5.3750808584819953E-2</v>
      </c>
      <c r="S13059" s="507">
        <v>0.11484889307216006</v>
      </c>
      <c r="T13059" s="218">
        <v>-2.5631473402769203</v>
      </c>
    </row>
    <row r="13060" spans="1:20" x14ac:dyDescent="0.6">
      <c r="A13060" s="218" t="s">
        <v>36547</v>
      </c>
      <c r="B13060" s="218" t="s">
        <v>36548</v>
      </c>
      <c r="C13060" s="218">
        <v>4.1051629213089198</v>
      </c>
      <c r="D13060" s="218">
        <v>3.7032312162460301</v>
      </c>
      <c r="E13060" s="218">
        <v>5.44016568968664E-2</v>
      </c>
      <c r="F13060" s="218">
        <v>3.41976102029439</v>
      </c>
      <c r="G13060" s="218">
        <v>0</v>
      </c>
      <c r="H13060" s="218">
        <v>0</v>
      </c>
      <c r="I13060" t="s">
        <v>36549</v>
      </c>
      <c r="J13060" s="218" t="s">
        <v>36549</v>
      </c>
      <c r="K13060" s="218">
        <v>1</v>
      </c>
      <c r="L13060" s="218">
        <v>-4.0507612644120536</v>
      </c>
      <c r="M13060" s="218">
        <v>-0.6854019010145298</v>
      </c>
      <c r="N13060" s="218">
        <v>-3.6488295593491635</v>
      </c>
      <c r="O13060" s="218">
        <v>-0.28347019595164014</v>
      </c>
      <c r="P13060" s="218">
        <v>-4.1051629213089198</v>
      </c>
      <c r="Q13060" s="218">
        <v>-4.1051629213089198</v>
      </c>
      <c r="R13060" s="507">
        <v>-2.3680815827132919</v>
      </c>
      <c r="S13060" s="507">
        <v>-1.9661498776504018</v>
      </c>
      <c r="T13060" s="218">
        <v>-4.1051629213089198</v>
      </c>
    </row>
    <row r="13061" spans="1:20" x14ac:dyDescent="0.6">
      <c r="A13061" s="218" t="s">
        <v>36550</v>
      </c>
      <c r="B13061" s="218" t="s">
        <v>36551</v>
      </c>
      <c r="C13061" s="218">
        <v>4.7354944101206504</v>
      </c>
      <c r="D13061" s="218">
        <v>4.5751918340796598</v>
      </c>
      <c r="E13061" s="218">
        <v>3.6690996464861199</v>
      </c>
      <c r="F13061" s="218">
        <v>4.1927127523734598</v>
      </c>
      <c r="G13061" s="218">
        <v>0.38602773444041999</v>
      </c>
      <c r="H13061" s="218">
        <v>0</v>
      </c>
      <c r="I13061" t="s">
        <v>36552</v>
      </c>
      <c r="J13061" s="218" t="s">
        <v>36552</v>
      </c>
      <c r="K13061" s="218">
        <v>1</v>
      </c>
      <c r="L13061" s="218">
        <v>-1.0663947636345306</v>
      </c>
      <c r="M13061" s="218">
        <v>-0.54278165774719067</v>
      </c>
      <c r="N13061" s="218">
        <v>-0.90609218759353993</v>
      </c>
      <c r="O13061" s="218">
        <v>-0.38247908170620004</v>
      </c>
      <c r="P13061" s="218">
        <v>-4.3494666756802305</v>
      </c>
      <c r="Q13061" s="218">
        <v>-4.7354944101206504</v>
      </c>
      <c r="R13061" s="507">
        <v>-0.80458821069086062</v>
      </c>
      <c r="S13061" s="507">
        <v>-0.64428563464986999</v>
      </c>
      <c r="T13061" s="218">
        <v>-4.5424805429004405</v>
      </c>
    </row>
    <row r="13062" spans="1:20" x14ac:dyDescent="0.6">
      <c r="A13062" s="218" t="s">
        <v>36553</v>
      </c>
      <c r="B13062" s="218" t="s">
        <v>36554</v>
      </c>
      <c r="C13062" s="218">
        <v>5.83669363782953</v>
      </c>
      <c r="D13062" s="218">
        <v>5.6358492749326601</v>
      </c>
      <c r="E13062" s="218">
        <v>5.2713263646866197</v>
      </c>
      <c r="F13062" s="218">
        <v>5.74639033535097</v>
      </c>
      <c r="G13062" s="218">
        <v>6.5397344190199904</v>
      </c>
      <c r="H13062" s="218">
        <v>4.6603557493831103</v>
      </c>
      <c r="I13062" t="s">
        <v>36555</v>
      </c>
      <c r="J13062" s="218" t="s">
        <v>36555</v>
      </c>
      <c r="K13062" s="218">
        <v>4</v>
      </c>
      <c r="L13062" s="218">
        <v>-0.56536727314291024</v>
      </c>
      <c r="M13062" s="218">
        <v>-9.0303302478559999E-2</v>
      </c>
      <c r="N13062" s="218">
        <v>-0.36452291024604033</v>
      </c>
      <c r="O13062" s="218">
        <v>0.11054106041830991</v>
      </c>
      <c r="P13062" s="218">
        <v>0.70304078119046043</v>
      </c>
      <c r="Q13062" s="218">
        <v>-1.1763378884464197</v>
      </c>
      <c r="R13062" s="507">
        <v>-0.32783528781073512</v>
      </c>
      <c r="S13062" s="507">
        <v>-0.12699092491386521</v>
      </c>
      <c r="T13062" s="218">
        <v>-0.23664855362797965</v>
      </c>
    </row>
    <row r="13063" spans="1:20" x14ac:dyDescent="0.6">
      <c r="A13063" s="218" t="s">
        <v>36556</v>
      </c>
      <c r="B13063" s="218" t="s">
        <v>36557</v>
      </c>
      <c r="C13063" s="218">
        <v>6.3876740800066303</v>
      </c>
      <c r="D13063" s="218">
        <v>6.09454107388407</v>
      </c>
      <c r="E13063" s="218">
        <v>6.1161154081386799</v>
      </c>
      <c r="F13063" s="218">
        <v>5.9112134064650297</v>
      </c>
      <c r="G13063" s="218">
        <v>1.1552061784318599</v>
      </c>
      <c r="H13063" s="218">
        <v>7.6187904427066204</v>
      </c>
      <c r="I13063" t="s">
        <v>36555</v>
      </c>
      <c r="J13063" s="218" t="s">
        <v>36555</v>
      </c>
      <c r="K13063" s="218">
        <v>4</v>
      </c>
      <c r="L13063" s="218">
        <v>-0.27155867186795035</v>
      </c>
      <c r="M13063" s="218">
        <v>-0.4764606735416006</v>
      </c>
      <c r="N13063" s="218">
        <v>2.1574334254609973E-2</v>
      </c>
      <c r="O13063" s="218">
        <v>-0.18332766741904027</v>
      </c>
      <c r="P13063" s="218">
        <v>-5.2324679015747702</v>
      </c>
      <c r="Q13063" s="218">
        <v>1.2311163626999901</v>
      </c>
      <c r="R13063" s="507">
        <v>-0.37400967270477548</v>
      </c>
      <c r="S13063" s="507">
        <v>-8.0876666582215151E-2</v>
      </c>
      <c r="T13063" s="218">
        <v>-2.00067576943739</v>
      </c>
    </row>
    <row r="13064" spans="1:20" x14ac:dyDescent="0.6">
      <c r="A13064" s="218" t="s">
        <v>36558</v>
      </c>
      <c r="B13064" s="218" t="s">
        <v>36559</v>
      </c>
      <c r="C13064" s="218">
        <v>6.0526917758737797</v>
      </c>
      <c r="D13064" s="218">
        <v>5.7465270764807102</v>
      </c>
      <c r="E13064" s="218">
        <v>4.7982049813051404</v>
      </c>
      <c r="F13064" s="218">
        <v>5.0191440468634303</v>
      </c>
      <c r="G13064" s="218">
        <v>0.69026577864285299</v>
      </c>
      <c r="H13064" s="218">
        <v>0.123827711997599</v>
      </c>
      <c r="I13064" t="s">
        <v>36555</v>
      </c>
      <c r="J13064" s="218" t="s">
        <v>36555</v>
      </c>
      <c r="K13064" s="218">
        <v>4</v>
      </c>
      <c r="L13064" s="218">
        <v>-1.2544867945686393</v>
      </c>
      <c r="M13064" s="218">
        <v>-1.0335477290103494</v>
      </c>
      <c r="N13064" s="218">
        <v>-0.94832209517556976</v>
      </c>
      <c r="O13064" s="218">
        <v>-0.72738302961727985</v>
      </c>
      <c r="P13064" s="218">
        <v>-5.3624259972309272</v>
      </c>
      <c r="Q13064" s="218">
        <v>-5.9288640638761807</v>
      </c>
      <c r="R13064" s="507">
        <v>-1.1440172617894944</v>
      </c>
      <c r="S13064" s="507">
        <v>-0.8378525623964248</v>
      </c>
      <c r="T13064" s="218">
        <v>-5.6456450305535544</v>
      </c>
    </row>
    <row r="13065" spans="1:20" x14ac:dyDescent="0.6">
      <c r="A13065" s="218" t="s">
        <v>36560</v>
      </c>
      <c r="B13065" s="218" t="s">
        <v>36561</v>
      </c>
      <c r="C13065" s="218">
        <v>4.6047790563789999</v>
      </c>
      <c r="D13065" s="218">
        <v>4.3175093328908396</v>
      </c>
      <c r="E13065" s="218">
        <v>5.4224646831085801</v>
      </c>
      <c r="F13065" s="218">
        <v>0.121939486046745</v>
      </c>
      <c r="G13065" s="218">
        <v>0.86243763809848095</v>
      </c>
      <c r="H13065" s="218">
        <v>8.2577330227724701</v>
      </c>
      <c r="I13065" t="s">
        <v>36555</v>
      </c>
      <c r="J13065" s="218" t="s">
        <v>36555</v>
      </c>
      <c r="K13065" s="218">
        <v>4</v>
      </c>
      <c r="L13065" s="218">
        <v>0.81768562672958023</v>
      </c>
      <c r="M13065" s="218">
        <v>-4.4828395703322546</v>
      </c>
      <c r="N13065" s="218">
        <v>1.1049553502177405</v>
      </c>
      <c r="O13065" s="218">
        <v>-4.1955698468440943</v>
      </c>
      <c r="P13065" s="218">
        <v>-3.7423414182805188</v>
      </c>
      <c r="Q13065" s="218">
        <v>3.6529539663934703</v>
      </c>
      <c r="R13065" s="507">
        <v>-1.8325769718013372</v>
      </c>
      <c r="S13065" s="507">
        <v>-1.5453072483131769</v>
      </c>
      <c r="T13065" s="218">
        <v>-4.4693725943524276E-2</v>
      </c>
    </row>
    <row r="13066" spans="1:20" x14ac:dyDescent="0.6">
      <c r="A13066" s="218" t="s">
        <v>36562</v>
      </c>
      <c r="B13066" s="218" t="s">
        <v>36563</v>
      </c>
      <c r="C13066" s="218">
        <v>5.6691131574231699</v>
      </c>
      <c r="D13066" s="218">
        <v>5.3987284681722603</v>
      </c>
      <c r="E13066" s="218">
        <v>3.97081910439314</v>
      </c>
      <c r="F13066" s="218">
        <v>5.8165533504226499</v>
      </c>
      <c r="G13066" s="218">
        <v>0</v>
      </c>
      <c r="H13066" s="218">
        <v>0</v>
      </c>
      <c r="I13066" t="s">
        <v>36564</v>
      </c>
      <c r="J13066" s="218" t="s">
        <v>36564</v>
      </c>
      <c r="K13066" s="218">
        <v>4</v>
      </c>
      <c r="L13066" s="218">
        <v>-1.6982940530300299</v>
      </c>
      <c r="M13066" s="218">
        <v>0.14744019299947997</v>
      </c>
      <c r="N13066" s="218">
        <v>-1.4279093637791203</v>
      </c>
      <c r="O13066" s="218">
        <v>0.41782488225038961</v>
      </c>
      <c r="P13066" s="218">
        <v>-5.6691131574231699</v>
      </c>
      <c r="Q13066" s="218">
        <v>-5.6691131574231699</v>
      </c>
      <c r="R13066" s="507">
        <v>-0.77542693001527496</v>
      </c>
      <c r="S13066" s="507">
        <v>-0.50504224076436532</v>
      </c>
      <c r="T13066" s="218">
        <v>-5.6691131574231699</v>
      </c>
    </row>
    <row r="13067" spans="1:20" x14ac:dyDescent="0.6">
      <c r="A13067" s="218" t="s">
        <v>36565</v>
      </c>
      <c r="B13067" s="218" t="s">
        <v>36566</v>
      </c>
      <c r="C13067" s="218">
        <v>5.4278997476325896</v>
      </c>
      <c r="D13067" s="218">
        <v>5.0218471689614397</v>
      </c>
      <c r="E13067" s="218">
        <v>4.6799058706407601</v>
      </c>
      <c r="F13067" s="218">
        <v>3.9914319198266499</v>
      </c>
      <c r="G13067" s="218">
        <v>0</v>
      </c>
      <c r="H13067" s="218">
        <v>6.1550941266970201</v>
      </c>
      <c r="I13067" t="s">
        <v>36564</v>
      </c>
      <c r="J13067" s="218" t="s">
        <v>36564</v>
      </c>
      <c r="K13067" s="218">
        <v>4</v>
      </c>
      <c r="L13067" s="218">
        <v>-0.74799387699182951</v>
      </c>
      <c r="M13067" s="218">
        <v>-1.4364678278059397</v>
      </c>
      <c r="N13067" s="218">
        <v>-0.34194129832067954</v>
      </c>
      <c r="O13067" s="218">
        <v>-1.0304152491347898</v>
      </c>
      <c r="P13067" s="218">
        <v>-5.4278997476325896</v>
      </c>
      <c r="Q13067" s="218">
        <v>0.72719437906443041</v>
      </c>
      <c r="R13067" s="507">
        <v>-1.0922308523988846</v>
      </c>
      <c r="S13067" s="507">
        <v>-0.68617827372773466</v>
      </c>
      <c r="T13067" s="218">
        <v>-2.3503526842840796</v>
      </c>
    </row>
    <row r="13068" spans="1:20" x14ac:dyDescent="0.6">
      <c r="A13068" s="218" t="s">
        <v>36567</v>
      </c>
      <c r="B13068" s="218" t="s">
        <v>36568</v>
      </c>
      <c r="C13068" s="218">
        <v>5.9848728123083603</v>
      </c>
      <c r="D13068" s="218">
        <v>5.5526889860549797</v>
      </c>
      <c r="E13068" s="218">
        <v>5.1717929944726704</v>
      </c>
      <c r="F13068" s="218">
        <v>3.6123987458265101</v>
      </c>
      <c r="G13068" s="218">
        <v>1.0162357018798001</v>
      </c>
      <c r="H13068" s="218">
        <v>0.123827711997599</v>
      </c>
      <c r="I13068" t="s">
        <v>36564</v>
      </c>
      <c r="J13068" s="218" t="s">
        <v>36564</v>
      </c>
      <c r="K13068" s="218">
        <v>4</v>
      </c>
      <c r="L13068" s="218">
        <v>-0.81307981783568994</v>
      </c>
      <c r="M13068" s="218">
        <v>-2.3724740664818502</v>
      </c>
      <c r="N13068" s="218">
        <v>-0.38089599158230936</v>
      </c>
      <c r="O13068" s="218">
        <v>-1.9402902402284696</v>
      </c>
      <c r="P13068" s="218">
        <v>-4.9686371104285598</v>
      </c>
      <c r="Q13068" s="218">
        <v>-5.8610451003107613</v>
      </c>
      <c r="R13068" s="507">
        <v>-1.5927769421587701</v>
      </c>
      <c r="S13068" s="507">
        <v>-1.1605931159053895</v>
      </c>
      <c r="T13068" s="218">
        <v>-5.4148411053696606</v>
      </c>
    </row>
    <row r="13069" spans="1:20" x14ac:dyDescent="0.6">
      <c r="A13069" s="218" t="s">
        <v>36569</v>
      </c>
      <c r="B13069" s="218" t="s">
        <v>36570</v>
      </c>
      <c r="C13069" s="218">
        <v>4.0037670518264896</v>
      </c>
      <c r="D13069" s="218">
        <v>3.6056434682642502</v>
      </c>
      <c r="E13069" s="218">
        <v>0</v>
      </c>
      <c r="F13069" s="218">
        <v>2.5193476695260602</v>
      </c>
      <c r="G13069" s="218">
        <v>0</v>
      </c>
      <c r="H13069" s="218">
        <v>0</v>
      </c>
      <c r="I13069" t="s">
        <v>36564</v>
      </c>
      <c r="J13069" s="218" t="s">
        <v>36564</v>
      </c>
      <c r="K13069" s="218">
        <v>4</v>
      </c>
      <c r="L13069" s="218">
        <v>-4.0037670518264896</v>
      </c>
      <c r="M13069" s="218">
        <v>-1.4844193823004295</v>
      </c>
      <c r="N13069" s="218">
        <v>-3.6056434682642502</v>
      </c>
      <c r="O13069" s="218">
        <v>-1.08629579873819</v>
      </c>
      <c r="P13069" s="218">
        <v>-4.0037670518264896</v>
      </c>
      <c r="Q13069" s="218">
        <v>-4.0037670518264896</v>
      </c>
      <c r="R13069" s="507">
        <v>-2.7440932170634595</v>
      </c>
      <c r="S13069" s="507">
        <v>-2.3459696335012201</v>
      </c>
      <c r="T13069" s="218">
        <v>-4.0037670518264896</v>
      </c>
    </row>
    <row r="13070" spans="1:20" x14ac:dyDescent="0.6">
      <c r="A13070" s="218" t="s">
        <v>36571</v>
      </c>
      <c r="B13070" s="218" t="s">
        <v>36572</v>
      </c>
      <c r="C13070" s="218">
        <v>6.9861370387193098</v>
      </c>
      <c r="D13070" s="218">
        <v>7.0139839076261099</v>
      </c>
      <c r="E13070" s="218">
        <v>6.0142955895987704</v>
      </c>
      <c r="F13070" s="218">
        <v>7.5036671042809404</v>
      </c>
      <c r="G13070" s="218">
        <v>6.2216777904020697</v>
      </c>
      <c r="H13070" s="218">
        <v>0.123827711997599</v>
      </c>
      <c r="I13070" t="s">
        <v>36573</v>
      </c>
      <c r="J13070" s="218" t="s">
        <v>36573</v>
      </c>
      <c r="K13070" s="218">
        <v>1</v>
      </c>
      <c r="L13070" s="218">
        <v>-0.97184144912053938</v>
      </c>
      <c r="M13070" s="218">
        <v>0.51753006556163061</v>
      </c>
      <c r="N13070" s="218">
        <v>-0.99968831802733948</v>
      </c>
      <c r="O13070" s="218">
        <v>0.48968319665483051</v>
      </c>
      <c r="P13070" s="218">
        <v>-0.7644592483172401</v>
      </c>
      <c r="Q13070" s="218">
        <v>-6.8623093267217108</v>
      </c>
      <c r="R13070" s="507">
        <v>-0.22715569177945438</v>
      </c>
      <c r="S13070" s="507">
        <v>-0.25500256068625449</v>
      </c>
      <c r="T13070" s="218">
        <v>-3.8133842875194754</v>
      </c>
    </row>
    <row r="13071" spans="1:20" x14ac:dyDescent="0.6">
      <c r="A13071" s="218" t="s">
        <v>36574</v>
      </c>
      <c r="B13071" s="218" t="s">
        <v>36575</v>
      </c>
      <c r="C13071" s="218">
        <v>5.47763329629566</v>
      </c>
      <c r="D13071" s="218">
        <v>5.5982874858547298</v>
      </c>
      <c r="E13071" s="218">
        <v>6.6879577500040499</v>
      </c>
      <c r="F13071" s="218">
        <v>6.2874981305827298</v>
      </c>
      <c r="G13071" s="218">
        <v>1.60656975280174</v>
      </c>
      <c r="H13071" s="218">
        <v>7.15040733376778</v>
      </c>
      <c r="I13071" t="s">
        <v>36576</v>
      </c>
      <c r="J13071" s="218" t="s">
        <v>36576</v>
      </c>
      <c r="K13071" s="218">
        <v>2</v>
      </c>
      <c r="L13071" s="218">
        <v>1.2103244537083899</v>
      </c>
      <c r="M13071" s="218">
        <v>0.80986483428706979</v>
      </c>
      <c r="N13071" s="218">
        <v>1.0896702641493201</v>
      </c>
      <c r="O13071" s="218">
        <v>0.68921064472799998</v>
      </c>
      <c r="P13071" s="218">
        <v>-3.87106354349392</v>
      </c>
      <c r="Q13071" s="218">
        <v>1.6727740374721201</v>
      </c>
      <c r="R13071" s="507">
        <v>1.0100946439977299</v>
      </c>
      <c r="S13071" s="507">
        <v>0.88944045443866004</v>
      </c>
      <c r="T13071" s="218">
        <v>-1.0991447530109</v>
      </c>
    </row>
    <row r="13072" spans="1:20" x14ac:dyDescent="0.6">
      <c r="A13072" s="218" t="s">
        <v>36577</v>
      </c>
      <c r="B13072" s="218" t="s">
        <v>36578</v>
      </c>
      <c r="C13072" s="218">
        <v>5.40770979174793</v>
      </c>
      <c r="D13072" s="218">
        <v>5.6668858939257802</v>
      </c>
      <c r="E13072" s="218">
        <v>0.206284812912989</v>
      </c>
      <c r="F13072" s="218">
        <v>4.83674209101786</v>
      </c>
      <c r="G13072" s="218">
        <v>0.14046909216855899</v>
      </c>
      <c r="H13072" s="218">
        <v>0</v>
      </c>
      <c r="I13072" t="s">
        <v>36576</v>
      </c>
      <c r="J13072" s="218" t="s">
        <v>36576</v>
      </c>
      <c r="K13072" s="218">
        <v>2</v>
      </c>
      <c r="L13072" s="218">
        <v>-5.2014249788349414</v>
      </c>
      <c r="M13072" s="218">
        <v>-0.57096770073006997</v>
      </c>
      <c r="N13072" s="218">
        <v>-5.4606010810127916</v>
      </c>
      <c r="O13072" s="218">
        <v>-0.83014380290792023</v>
      </c>
      <c r="P13072" s="218">
        <v>-5.2672406995793706</v>
      </c>
      <c r="Q13072" s="218">
        <v>-5.40770979174793</v>
      </c>
      <c r="R13072" s="507">
        <v>-2.8861963397825057</v>
      </c>
      <c r="S13072" s="507">
        <v>-3.1453724419603559</v>
      </c>
      <c r="T13072" s="218">
        <v>-5.3374752456636507</v>
      </c>
    </row>
    <row r="13073" spans="1:20" x14ac:dyDescent="0.6">
      <c r="A13073" s="218" t="s">
        <v>36579</v>
      </c>
      <c r="B13073" s="218" t="s">
        <v>36580</v>
      </c>
      <c r="C13073" s="218">
        <v>6.1946855050967402</v>
      </c>
      <c r="D13073" s="218">
        <v>6.2992827988676403</v>
      </c>
      <c r="E13073" s="218">
        <v>6.7061251098090802</v>
      </c>
      <c r="F13073" s="218">
        <v>6.3564125293152101</v>
      </c>
      <c r="G13073" s="218">
        <v>1.1552061784318599</v>
      </c>
      <c r="H13073" s="218">
        <v>0.23786221336595301</v>
      </c>
      <c r="I13073" t="s">
        <v>36581</v>
      </c>
      <c r="J13073" s="218" t="s">
        <v>36581</v>
      </c>
      <c r="K13073" s="218">
        <v>1</v>
      </c>
      <c r="L13073" s="218">
        <v>0.51143960471233996</v>
      </c>
      <c r="M13073" s="218">
        <v>0.16172702421846985</v>
      </c>
      <c r="N13073" s="218">
        <v>0.40684231094143986</v>
      </c>
      <c r="O13073" s="218">
        <v>5.7129730447569749E-2</v>
      </c>
      <c r="P13073" s="218">
        <v>-5.0394793266648801</v>
      </c>
      <c r="Q13073" s="218">
        <v>-5.9568232917307871</v>
      </c>
      <c r="R13073" s="507">
        <v>0.3365833144654049</v>
      </c>
      <c r="S13073" s="507">
        <v>0.2319860206945048</v>
      </c>
      <c r="T13073" s="218">
        <v>-5.4981513091978336</v>
      </c>
    </row>
    <row r="13074" spans="1:20" x14ac:dyDescent="0.6">
      <c r="A13074" s="218" t="s">
        <v>36582</v>
      </c>
      <c r="B13074" s="218" t="s">
        <v>36583</v>
      </c>
      <c r="C13074" s="218">
        <v>6.6185194386043404</v>
      </c>
      <c r="D13074" s="218">
        <v>6.54637105859715</v>
      </c>
      <c r="E13074" s="218">
        <v>6.5331452101652401</v>
      </c>
      <c r="F13074" s="218">
        <v>6.82105617418578</v>
      </c>
      <c r="G13074" s="218">
        <v>1.55729034198126</v>
      </c>
      <c r="H13074" s="218">
        <v>7.7105359615250002</v>
      </c>
      <c r="I13074" t="s">
        <v>36584</v>
      </c>
      <c r="J13074" s="218" t="s">
        <v>36584</v>
      </c>
      <c r="K13074" s="218">
        <v>1</v>
      </c>
      <c r="L13074" s="218">
        <v>-8.5374228439100364E-2</v>
      </c>
      <c r="M13074" s="218">
        <v>0.20253673558143959</v>
      </c>
      <c r="N13074" s="218">
        <v>-1.3225848431909881E-2</v>
      </c>
      <c r="O13074" s="218">
        <v>0.27468511558863007</v>
      </c>
      <c r="P13074" s="218">
        <v>-5.0612290966230802</v>
      </c>
      <c r="Q13074" s="218">
        <v>1.0920165229206598</v>
      </c>
      <c r="R13074" s="507">
        <v>5.8581253571169611E-2</v>
      </c>
      <c r="S13074" s="507">
        <v>0.13072963357836009</v>
      </c>
      <c r="T13074" s="218">
        <v>-1.9846062868512102</v>
      </c>
    </row>
    <row r="13075" spans="1:20" x14ac:dyDescent="0.6">
      <c r="A13075" s="218" t="s">
        <v>36585</v>
      </c>
      <c r="B13075" s="218" t="s">
        <v>36586</v>
      </c>
      <c r="C13075" s="218">
        <v>5.1531900128728401</v>
      </c>
      <c r="D13075" s="218">
        <v>5.2784361147884296</v>
      </c>
      <c r="E13075" s="218">
        <v>6.4893874077017299</v>
      </c>
      <c r="F13075" s="218">
        <v>3.8834937645529402</v>
      </c>
      <c r="G13075" s="218">
        <v>0.26846663313173802</v>
      </c>
      <c r="H13075" s="218">
        <v>0.123827711997599</v>
      </c>
      <c r="I13075" t="s">
        <v>36587</v>
      </c>
      <c r="J13075" s="218" t="s">
        <v>36587</v>
      </c>
      <c r="K13075" s="218">
        <v>2</v>
      </c>
      <c r="L13075" s="218">
        <v>1.3361973948288899</v>
      </c>
      <c r="M13075" s="218">
        <v>-1.2696962483198999</v>
      </c>
      <c r="N13075" s="218">
        <v>1.2109512929133004</v>
      </c>
      <c r="O13075" s="218">
        <v>-1.3949423502354894</v>
      </c>
      <c r="P13075" s="218">
        <v>-4.8847233797411018</v>
      </c>
      <c r="Q13075" s="218">
        <v>-5.0293623008752411</v>
      </c>
      <c r="R13075" s="507">
        <v>3.3250573254494986E-2</v>
      </c>
      <c r="S13075" s="507">
        <v>-9.1995528661094506E-2</v>
      </c>
      <c r="T13075" s="218">
        <v>-4.957042840308171</v>
      </c>
    </row>
    <row r="13076" spans="1:20" x14ac:dyDescent="0.6">
      <c r="A13076" s="218" t="s">
        <v>36588</v>
      </c>
      <c r="B13076" s="218" t="s">
        <v>36589</v>
      </c>
      <c r="C13076" s="218">
        <v>0.913138646807795</v>
      </c>
      <c r="D13076" s="218">
        <v>0.47839600003966098</v>
      </c>
      <c r="E13076" s="218">
        <v>0</v>
      </c>
      <c r="F13076" s="218">
        <v>0</v>
      </c>
      <c r="G13076" s="218">
        <v>0</v>
      </c>
      <c r="H13076" s="218">
        <v>0</v>
      </c>
      <c r="I13076" t="s">
        <v>36587</v>
      </c>
      <c r="J13076" s="218" t="s">
        <v>36587</v>
      </c>
      <c r="K13076" s="218">
        <v>2</v>
      </c>
      <c r="L13076" s="218">
        <v>-0.913138646807795</v>
      </c>
      <c r="M13076" s="218">
        <v>-0.913138646807795</v>
      </c>
      <c r="N13076" s="218">
        <v>-0.47839600003966098</v>
      </c>
      <c r="O13076" s="218">
        <v>-0.47839600003966098</v>
      </c>
      <c r="P13076" s="218">
        <v>-0.913138646807795</v>
      </c>
      <c r="Q13076" s="218">
        <v>-0.913138646807795</v>
      </c>
      <c r="R13076" s="507">
        <v>-0.913138646807795</v>
      </c>
      <c r="S13076" s="507">
        <v>-0.47839600003966098</v>
      </c>
      <c r="T13076" s="218">
        <v>-0.913138646807795</v>
      </c>
    </row>
    <row r="13077" spans="1:20" x14ac:dyDescent="0.6">
      <c r="A13077" s="218" t="s">
        <v>36590</v>
      </c>
      <c r="B13077" s="218" t="s">
        <v>36591</v>
      </c>
      <c r="C13077" s="218">
        <v>6.3797988245096402</v>
      </c>
      <c r="D13077" s="218">
        <v>5.7288089791148504</v>
      </c>
      <c r="E13077" s="218">
        <v>5.5259573044536401</v>
      </c>
      <c r="F13077" s="218">
        <v>4.98472997442882</v>
      </c>
      <c r="G13077" s="218">
        <v>0.14046909216855899</v>
      </c>
      <c r="H13077" s="218">
        <v>0.23786221336595301</v>
      </c>
      <c r="I13077" t="s">
        <v>36592</v>
      </c>
      <c r="J13077" s="218" t="s">
        <v>36592</v>
      </c>
      <c r="K13077" s="218">
        <v>1</v>
      </c>
      <c r="L13077" s="218">
        <v>-0.85384152005600011</v>
      </c>
      <c r="M13077" s="218">
        <v>-1.3950688500808202</v>
      </c>
      <c r="N13077" s="218">
        <v>-0.20285167466121035</v>
      </c>
      <c r="O13077" s="218">
        <v>-0.74407900468603039</v>
      </c>
      <c r="P13077" s="218">
        <v>-6.2393297323410808</v>
      </c>
      <c r="Q13077" s="218">
        <v>-6.1419366111436871</v>
      </c>
      <c r="R13077" s="507">
        <v>-1.1244551850684101</v>
      </c>
      <c r="S13077" s="507">
        <v>-0.47346533967362037</v>
      </c>
      <c r="T13077" s="218">
        <v>-6.1906331717423839</v>
      </c>
    </row>
    <row r="13078" spans="1:20" x14ac:dyDescent="0.6">
      <c r="A13078" s="218" t="s">
        <v>36593</v>
      </c>
      <c r="B13078" s="218" t="s">
        <v>36594</v>
      </c>
      <c r="C13078" s="218">
        <v>7.2743402739868603</v>
      </c>
      <c r="D13078" s="218">
        <v>7.40778799532794</v>
      </c>
      <c r="E13078" s="218">
        <v>7.8365087122308399</v>
      </c>
      <c r="F13078" s="218">
        <v>8.2870847957191103</v>
      </c>
      <c r="G13078" s="218">
        <v>2.2581413818520302</v>
      </c>
      <c r="H13078" s="218">
        <v>0.23786221336595301</v>
      </c>
      <c r="I13078" t="s">
        <v>36595</v>
      </c>
      <c r="J13078" s="218" t="s">
        <v>36595</v>
      </c>
      <c r="K13078" s="218">
        <v>1</v>
      </c>
      <c r="L13078" s="218">
        <v>0.56216843824397955</v>
      </c>
      <c r="M13078" s="218">
        <v>1.0127445217322499</v>
      </c>
      <c r="N13078" s="218">
        <v>0.42872071690289992</v>
      </c>
      <c r="O13078" s="218">
        <v>0.87929680039117031</v>
      </c>
      <c r="P13078" s="218">
        <v>-5.0161988921348302</v>
      </c>
      <c r="Q13078" s="218">
        <v>-7.0364780606209072</v>
      </c>
      <c r="R13078" s="507">
        <v>0.78745647998811474</v>
      </c>
      <c r="S13078" s="507">
        <v>0.65400875864703512</v>
      </c>
      <c r="T13078" s="218">
        <v>-6.0263384763778687</v>
      </c>
    </row>
    <row r="13079" spans="1:20" x14ac:dyDescent="0.6">
      <c r="A13079" s="218" t="s">
        <v>36596</v>
      </c>
      <c r="B13079" s="218" t="s">
        <v>36597</v>
      </c>
      <c r="C13079" s="218">
        <v>4.4365637368676802</v>
      </c>
      <c r="D13079" s="218">
        <v>4.5511969948315496</v>
      </c>
      <c r="E13079" s="218">
        <v>2.4174885415270002</v>
      </c>
      <c r="F13079" s="218">
        <v>4.4646051670329499</v>
      </c>
      <c r="G13079" s="218">
        <v>0.38602773444041999</v>
      </c>
      <c r="H13079" s="218">
        <v>0</v>
      </c>
      <c r="I13079" t="s">
        <v>36598</v>
      </c>
      <c r="J13079" s="218" t="s">
        <v>36598</v>
      </c>
      <c r="K13079" s="218">
        <v>1</v>
      </c>
      <c r="L13079" s="218">
        <v>-2.01907519534068</v>
      </c>
      <c r="M13079" s="218">
        <v>2.804143016526961E-2</v>
      </c>
      <c r="N13079" s="218">
        <v>-2.1337084533045494</v>
      </c>
      <c r="O13079" s="218">
        <v>-8.6591827798599752E-2</v>
      </c>
      <c r="P13079" s="218">
        <v>-4.0505360024272603</v>
      </c>
      <c r="Q13079" s="218">
        <v>-4.4365637368676802</v>
      </c>
      <c r="R13079" s="507">
        <v>-0.99551688258770521</v>
      </c>
      <c r="S13079" s="507">
        <v>-1.1101501405515746</v>
      </c>
      <c r="T13079" s="218">
        <v>-4.2435498696474703</v>
      </c>
    </row>
    <row r="13080" spans="1:20" x14ac:dyDescent="0.6">
      <c r="A13080" s="218" t="s">
        <v>36599</v>
      </c>
      <c r="B13080" s="218" t="s">
        <v>36600</v>
      </c>
      <c r="C13080" s="218">
        <v>4.5159539281813599</v>
      </c>
      <c r="D13080" s="218">
        <v>4.6803326482972896</v>
      </c>
      <c r="E13080" s="218">
        <v>5.9716432530541503</v>
      </c>
      <c r="F13080" s="218">
        <v>4.6651491187381504</v>
      </c>
      <c r="G13080" s="218">
        <v>0.59580657787600999</v>
      </c>
      <c r="H13080" s="218">
        <v>0</v>
      </c>
      <c r="I13080" t="s">
        <v>36601</v>
      </c>
      <c r="J13080" s="218" t="s">
        <v>36601</v>
      </c>
      <c r="K13080" s="218">
        <v>1</v>
      </c>
      <c r="L13080" s="218">
        <v>1.4556893248727905</v>
      </c>
      <c r="M13080" s="218">
        <v>0.14919519055679054</v>
      </c>
      <c r="N13080" s="218">
        <v>1.2913106047568608</v>
      </c>
      <c r="O13080" s="218">
        <v>-1.5183529559139153E-2</v>
      </c>
      <c r="P13080" s="218">
        <v>-3.9201473503053501</v>
      </c>
      <c r="Q13080" s="218">
        <v>-4.5159539281813599</v>
      </c>
      <c r="R13080" s="507">
        <v>0.8024422577147905</v>
      </c>
      <c r="S13080" s="507">
        <v>0.63806353759886081</v>
      </c>
      <c r="T13080" s="218">
        <v>-4.218050639243355</v>
      </c>
    </row>
    <row r="13081" spans="1:20" x14ac:dyDescent="0.6">
      <c r="A13081" s="218" t="s">
        <v>36602</v>
      </c>
      <c r="B13081" s="218" t="s">
        <v>36603</v>
      </c>
      <c r="C13081" s="218">
        <v>7.2478144825122497</v>
      </c>
      <c r="D13081" s="218">
        <v>7.30989221000742</v>
      </c>
      <c r="E13081" s="218">
        <v>7.2944426281145196</v>
      </c>
      <c r="F13081" s="218">
        <v>7.1038966491030502</v>
      </c>
      <c r="G13081" s="218">
        <v>2.61192137741013</v>
      </c>
      <c r="H13081" s="218">
        <v>0.44200174004994403</v>
      </c>
      <c r="I13081" t="s">
        <v>36604</v>
      </c>
      <c r="J13081" s="218" t="s">
        <v>36604</v>
      </c>
      <c r="K13081" s="218">
        <v>2</v>
      </c>
      <c r="L13081" s="218">
        <v>4.662814560226991E-2</v>
      </c>
      <c r="M13081" s="218">
        <v>-0.1439178334091995</v>
      </c>
      <c r="N13081" s="218">
        <v>-1.5449581892900355E-2</v>
      </c>
      <c r="O13081" s="218">
        <v>-0.20599556090436977</v>
      </c>
      <c r="P13081" s="218">
        <v>-4.6358931051021202</v>
      </c>
      <c r="Q13081" s="218">
        <v>-6.8058127424623054</v>
      </c>
      <c r="R13081" s="507">
        <v>-4.8644843903464796E-2</v>
      </c>
      <c r="S13081" s="507">
        <v>-0.11072257139863506</v>
      </c>
      <c r="T13081" s="218">
        <v>-5.7208529237822123</v>
      </c>
    </row>
    <row r="13082" spans="1:20" x14ac:dyDescent="0.6">
      <c r="A13082" s="218" t="s">
        <v>36605</v>
      </c>
      <c r="B13082" s="218" t="s">
        <v>36606</v>
      </c>
      <c r="C13082" s="218">
        <v>5.1263777273619997</v>
      </c>
      <c r="D13082" s="218">
        <v>5.1814662491387997</v>
      </c>
      <c r="E13082" s="218">
        <v>4.2785180833748102</v>
      </c>
      <c r="F13082" s="218">
        <v>4.6210169527773397</v>
      </c>
      <c r="G13082" s="218">
        <v>0.26846663313173802</v>
      </c>
      <c r="H13082" s="218">
        <v>0</v>
      </c>
      <c r="I13082" t="s">
        <v>36604</v>
      </c>
      <c r="J13082" s="218" t="s">
        <v>36604</v>
      </c>
      <c r="K13082" s="218">
        <v>2</v>
      </c>
      <c r="L13082" s="218">
        <v>-0.84785964398718949</v>
      </c>
      <c r="M13082" s="218">
        <v>-0.50536077458466</v>
      </c>
      <c r="N13082" s="218">
        <v>-0.90294816576398951</v>
      </c>
      <c r="O13082" s="218">
        <v>-0.56044929636146001</v>
      </c>
      <c r="P13082" s="218">
        <v>-4.8579110942302615</v>
      </c>
      <c r="Q13082" s="218">
        <v>-5.1263777273619997</v>
      </c>
      <c r="R13082" s="507">
        <v>-0.67661020928592475</v>
      </c>
      <c r="S13082" s="507">
        <v>-0.73169873106272476</v>
      </c>
      <c r="T13082" s="218">
        <v>-4.992144410796131</v>
      </c>
    </row>
    <row r="13083" spans="1:20" x14ac:dyDescent="0.6">
      <c r="A13083" s="218" t="s">
        <v>36607</v>
      </c>
      <c r="B13083" s="218" t="s">
        <v>36608</v>
      </c>
      <c r="C13083" s="218">
        <v>7.2599321532969103</v>
      </c>
      <c r="D13083" s="218">
        <v>7.1576414654410696</v>
      </c>
      <c r="E13083" s="218">
        <v>6.7397140144305796</v>
      </c>
      <c r="F13083" s="218">
        <v>7.8899055821969597</v>
      </c>
      <c r="G13083" s="218">
        <v>8.5148077578953405</v>
      </c>
      <c r="H13083" s="218">
        <v>0.123827711997599</v>
      </c>
      <c r="I13083" t="s">
        <v>36609</v>
      </c>
      <c r="J13083" s="218" t="s">
        <v>36609</v>
      </c>
      <c r="K13083" s="218">
        <v>1</v>
      </c>
      <c r="L13083" s="218">
        <v>-0.52021813886633073</v>
      </c>
      <c r="M13083" s="218">
        <v>0.62997342890004937</v>
      </c>
      <c r="N13083" s="218">
        <v>-0.41792745101049</v>
      </c>
      <c r="O13083" s="218">
        <v>0.73226411675589009</v>
      </c>
      <c r="P13083" s="218">
        <v>1.2548756045984302</v>
      </c>
      <c r="Q13083" s="218">
        <v>-7.1361044412993113</v>
      </c>
      <c r="R13083" s="507">
        <v>5.4877645016859322E-2</v>
      </c>
      <c r="S13083" s="507">
        <v>0.15716833287270005</v>
      </c>
      <c r="T13083" s="218">
        <v>-2.9406144183504406</v>
      </c>
    </row>
    <row r="13084" spans="1:20" x14ac:dyDescent="0.6">
      <c r="A13084" s="218" t="s">
        <v>36610</v>
      </c>
      <c r="B13084" s="218" t="s">
        <v>36611</v>
      </c>
      <c r="C13084" s="218">
        <v>5.8032274095730196</v>
      </c>
      <c r="D13084" s="218">
        <v>5.9650755461179896</v>
      </c>
      <c r="E13084" s="218">
        <v>7.27452846550021</v>
      </c>
      <c r="F13084" s="218">
        <v>4.7273146190192996</v>
      </c>
      <c r="G13084" s="218">
        <v>1.28195838278228</v>
      </c>
      <c r="H13084" s="218">
        <v>0.123827711997599</v>
      </c>
      <c r="I13084" t="s">
        <v>36612</v>
      </c>
      <c r="J13084" s="218" t="s">
        <v>36612</v>
      </c>
      <c r="K13084" s="218">
        <v>2</v>
      </c>
      <c r="L13084" s="218">
        <v>1.4713010559271904</v>
      </c>
      <c r="M13084" s="218">
        <v>-1.07591279055372</v>
      </c>
      <c r="N13084" s="218">
        <v>1.3094529193822204</v>
      </c>
      <c r="O13084" s="218">
        <v>-1.23776092709869</v>
      </c>
      <c r="P13084" s="218">
        <v>-4.5212690267907396</v>
      </c>
      <c r="Q13084" s="218">
        <v>-5.6793996975754206</v>
      </c>
      <c r="R13084" s="507">
        <v>0.19769413268673519</v>
      </c>
      <c r="S13084" s="507">
        <v>3.5845996141765202E-2</v>
      </c>
      <c r="T13084" s="218">
        <v>-5.1003343621830801</v>
      </c>
    </row>
    <row r="13085" spans="1:20" x14ac:dyDescent="0.6">
      <c r="A13085" s="218" t="s">
        <v>36613</v>
      </c>
      <c r="B13085" s="218" t="s">
        <v>36614</v>
      </c>
      <c r="C13085" s="218">
        <v>5.4231181807907003</v>
      </c>
      <c r="D13085" s="218">
        <v>5.5446095778820901</v>
      </c>
      <c r="E13085" s="218">
        <v>4.0960486840747103</v>
      </c>
      <c r="F13085" s="218">
        <v>4.2495625541703097</v>
      </c>
      <c r="G13085" s="218">
        <v>0</v>
      </c>
      <c r="H13085" s="218">
        <v>0</v>
      </c>
      <c r="I13085" t="s">
        <v>36612</v>
      </c>
      <c r="J13085" s="218" t="s">
        <v>36612</v>
      </c>
      <c r="K13085" s="218">
        <v>2</v>
      </c>
      <c r="L13085" s="218">
        <v>-1.3270694967159899</v>
      </c>
      <c r="M13085" s="218">
        <v>-1.1735556266203906</v>
      </c>
      <c r="N13085" s="218">
        <v>-1.4485608938073797</v>
      </c>
      <c r="O13085" s="218">
        <v>-1.2950470237117804</v>
      </c>
      <c r="P13085" s="218">
        <v>-5.4231181807907003</v>
      </c>
      <c r="Q13085" s="218">
        <v>-5.4231181807907003</v>
      </c>
      <c r="R13085" s="507">
        <v>-1.2503125616681903</v>
      </c>
      <c r="S13085" s="507">
        <v>-1.3718039587595801</v>
      </c>
      <c r="T13085" s="218">
        <v>-5.4231181807907003</v>
      </c>
    </row>
    <row r="13086" spans="1:20" x14ac:dyDescent="0.6">
      <c r="A13086" s="218" t="s">
        <v>36615</v>
      </c>
      <c r="B13086" s="218" t="s">
        <v>36616</v>
      </c>
      <c r="C13086" s="218">
        <v>6.3001530122678604</v>
      </c>
      <c r="D13086" s="218">
        <v>6.4057040342890996</v>
      </c>
      <c r="E13086" s="218">
        <v>7.7021312438589096</v>
      </c>
      <c r="F13086" s="218">
        <v>7.1929725334315</v>
      </c>
      <c r="G13086" s="218">
        <v>2.4322455547984299</v>
      </c>
      <c r="H13086" s="218">
        <v>0.123827711997599</v>
      </c>
      <c r="I13086" t="s">
        <v>36617</v>
      </c>
      <c r="J13086" s="218" t="s">
        <v>36617</v>
      </c>
      <c r="K13086" s="218">
        <v>1</v>
      </c>
      <c r="L13086" s="218">
        <v>1.4019782315910492</v>
      </c>
      <c r="M13086" s="218">
        <v>0.89281952116363961</v>
      </c>
      <c r="N13086" s="218">
        <v>1.2964272095698099</v>
      </c>
      <c r="O13086" s="218">
        <v>0.78726849914240038</v>
      </c>
      <c r="P13086" s="218">
        <v>-3.8679074574694305</v>
      </c>
      <c r="Q13086" s="218">
        <v>-6.1763253002702614</v>
      </c>
      <c r="R13086" s="507">
        <v>1.1473988763773444</v>
      </c>
      <c r="S13086" s="507">
        <v>1.0418478543561052</v>
      </c>
      <c r="T13086" s="218">
        <v>-5.0221163788698462</v>
      </c>
    </row>
    <row r="13087" spans="1:20" x14ac:dyDescent="0.6">
      <c r="A13087" s="218" t="s">
        <v>36618</v>
      </c>
      <c r="B13087" s="218" t="s">
        <v>36619</v>
      </c>
      <c r="C13087" s="218">
        <v>0.65054986995387099</v>
      </c>
      <c r="D13087" s="218">
        <v>0.81033741469909804</v>
      </c>
      <c r="E13087" s="218">
        <v>0</v>
      </c>
      <c r="F13087" s="218">
        <v>2.3958429468025702</v>
      </c>
      <c r="G13087" s="218">
        <v>0</v>
      </c>
      <c r="H13087" s="218">
        <v>0</v>
      </c>
      <c r="I13087" t="s">
        <v>36620</v>
      </c>
      <c r="J13087" s="218" t="s">
        <v>36620</v>
      </c>
      <c r="K13087" s="218">
        <v>2</v>
      </c>
      <c r="L13087" s="218">
        <v>-0.65054986995387099</v>
      </c>
      <c r="M13087" s="218">
        <v>1.7452930768486992</v>
      </c>
      <c r="N13087" s="218">
        <v>-0.81033741469909804</v>
      </c>
      <c r="O13087" s="218">
        <v>1.5855055321034721</v>
      </c>
      <c r="P13087" s="218">
        <v>-0.65054986995387099</v>
      </c>
      <c r="Q13087" s="218">
        <v>-0.65054986995387099</v>
      </c>
      <c r="R13087" s="507">
        <v>0.54737160344741409</v>
      </c>
      <c r="S13087" s="507">
        <v>0.38758405870218704</v>
      </c>
      <c r="T13087" s="218">
        <v>-0.65054986995387099</v>
      </c>
    </row>
    <row r="13088" spans="1:20" x14ac:dyDescent="0.6">
      <c r="A13088" s="218" t="s">
        <v>36621</v>
      </c>
      <c r="B13088" s="218" t="s">
        <v>36622</v>
      </c>
      <c r="C13088" s="218">
        <v>5.9013834897966602</v>
      </c>
      <c r="D13088" s="218">
        <v>5.6138159378155601</v>
      </c>
      <c r="E13088" s="218">
        <v>3.5272410469727902</v>
      </c>
      <c r="F13088" s="218">
        <v>6.81541845906722</v>
      </c>
      <c r="G13088" s="218">
        <v>0.14046909216855899</v>
      </c>
      <c r="H13088" s="218">
        <v>0</v>
      </c>
      <c r="I13088" t="s">
        <v>36620</v>
      </c>
      <c r="J13088" s="218" t="s">
        <v>36620</v>
      </c>
      <c r="K13088" s="218">
        <v>2</v>
      </c>
      <c r="L13088" s="218">
        <v>-2.37414244282387</v>
      </c>
      <c r="M13088" s="218">
        <v>0.91403496927055983</v>
      </c>
      <c r="N13088" s="218">
        <v>-2.0865748908427699</v>
      </c>
      <c r="O13088" s="218">
        <v>1.2016025212516599</v>
      </c>
      <c r="P13088" s="218">
        <v>-5.7609143976281008</v>
      </c>
      <c r="Q13088" s="218">
        <v>-5.9013834897966602</v>
      </c>
      <c r="R13088" s="507">
        <v>-0.73005373677665508</v>
      </c>
      <c r="S13088" s="507">
        <v>-0.44248618479555502</v>
      </c>
      <c r="T13088" s="218">
        <v>-5.83114894371238</v>
      </c>
    </row>
    <row r="13089" spans="1:20" x14ac:dyDescent="0.6">
      <c r="A13089" s="218" t="s">
        <v>36623</v>
      </c>
      <c r="B13089" s="218" t="s">
        <v>36624</v>
      </c>
      <c r="C13089" s="218">
        <v>5.3960445331765401</v>
      </c>
      <c r="D13089" s="218">
        <v>5.3543525326171801</v>
      </c>
      <c r="E13089" s="218">
        <v>4.9167410656305801</v>
      </c>
      <c r="F13089" s="218">
        <v>5.7861319016023396</v>
      </c>
      <c r="G13089" s="218">
        <v>1.21997385646274</v>
      </c>
      <c r="H13089" s="218">
        <v>0.23786221336595301</v>
      </c>
      <c r="I13089" t="s">
        <v>36625</v>
      </c>
      <c r="J13089" s="218" t="s">
        <v>36625</v>
      </c>
      <c r="K13089" s="218">
        <v>1</v>
      </c>
      <c r="L13089" s="218">
        <v>-0.47930346754595998</v>
      </c>
      <c r="M13089" s="218">
        <v>0.3900873684257995</v>
      </c>
      <c r="N13089" s="218">
        <v>-0.43761146698660003</v>
      </c>
      <c r="O13089" s="218">
        <v>0.43177936898515945</v>
      </c>
      <c r="P13089" s="218">
        <v>-4.1760706767137998</v>
      </c>
      <c r="Q13089" s="218">
        <v>-5.1581823198105869</v>
      </c>
      <c r="R13089" s="507">
        <v>-4.4608049560080243E-2</v>
      </c>
      <c r="S13089" s="507">
        <v>-2.9160490007202888E-3</v>
      </c>
      <c r="T13089" s="218">
        <v>-4.6671264982621938</v>
      </c>
    </row>
    <row r="13090" spans="1:20" x14ac:dyDescent="0.6">
      <c r="A13090" s="218" t="s">
        <v>36626</v>
      </c>
      <c r="B13090" s="218" t="s">
        <v>36627</v>
      </c>
      <c r="C13090" s="218">
        <v>7.5343137920546503</v>
      </c>
      <c r="D13090" s="218">
        <v>7.6886889421842</v>
      </c>
      <c r="E13090" s="218">
        <v>7.5397083887469396</v>
      </c>
      <c r="F13090" s="218">
        <v>7.4362080319558803</v>
      </c>
      <c r="G13090" s="218">
        <v>7.6974693309297999</v>
      </c>
      <c r="H13090" s="218">
        <v>7.6698438521231198</v>
      </c>
      <c r="I13090" t="s">
        <v>36628</v>
      </c>
      <c r="J13090" s="218" t="s">
        <v>36628</v>
      </c>
      <c r="K13090" s="218">
        <v>1</v>
      </c>
      <c r="L13090" s="218">
        <v>5.3945966922892552E-3</v>
      </c>
      <c r="M13090" s="218">
        <v>-9.8105760098770034E-2</v>
      </c>
      <c r="N13090" s="218">
        <v>-0.14898055343726035</v>
      </c>
      <c r="O13090" s="218">
        <v>-0.25248091022831964</v>
      </c>
      <c r="P13090" s="218">
        <v>0.16315553887514955</v>
      </c>
      <c r="Q13090" s="218">
        <v>0.13553006006846946</v>
      </c>
      <c r="R13090" s="507">
        <v>-4.6355581703240389E-2</v>
      </c>
      <c r="S13090" s="507">
        <v>-0.20073073183279</v>
      </c>
      <c r="T13090" s="218">
        <v>0.14934279947180951</v>
      </c>
    </row>
    <row r="13091" spans="1:20" x14ac:dyDescent="0.6">
      <c r="A13091" s="218" t="s">
        <v>36629</v>
      </c>
      <c r="B13091" s="218" t="s">
        <v>36630</v>
      </c>
      <c r="C13091" s="218">
        <v>4.6047790563789999</v>
      </c>
      <c r="D13091" s="218">
        <v>4.62776411735795</v>
      </c>
      <c r="E13091" s="218">
        <v>4.5906876519117397</v>
      </c>
      <c r="F13091" s="218">
        <v>5.0046843077277403</v>
      </c>
      <c r="G13091" s="218">
        <v>0</v>
      </c>
      <c r="H13091" s="218">
        <v>0.123827711997599</v>
      </c>
      <c r="I13091" t="s">
        <v>36631</v>
      </c>
      <c r="J13091" s="218" t="s">
        <v>36631</v>
      </c>
      <c r="K13091" s="218">
        <v>1</v>
      </c>
      <c r="L13091" s="218">
        <v>-1.4091404467260205E-2</v>
      </c>
      <c r="M13091" s="218">
        <v>0.39990525134874044</v>
      </c>
      <c r="N13091" s="218">
        <v>-3.7076465446210349E-2</v>
      </c>
      <c r="O13091" s="218">
        <v>0.3769201903697903</v>
      </c>
      <c r="P13091" s="218">
        <v>-4.6047790563789999</v>
      </c>
      <c r="Q13091" s="218">
        <v>-4.4809513443814009</v>
      </c>
      <c r="R13091" s="507">
        <v>0.19290692344074012</v>
      </c>
      <c r="S13091" s="507">
        <v>0.16992186246178997</v>
      </c>
      <c r="T13091" s="218">
        <v>-4.5428652003802004</v>
      </c>
    </row>
    <row r="13092" spans="1:20" x14ac:dyDescent="0.6">
      <c r="A13092" s="218" t="s">
        <v>36632</v>
      </c>
      <c r="B13092" s="218" t="s">
        <v>36633</v>
      </c>
      <c r="C13092" s="218">
        <v>6.0778563906048397</v>
      </c>
      <c r="D13092" s="218">
        <v>6.13142110367711</v>
      </c>
      <c r="E13092" s="218">
        <v>5.48321751668324</v>
      </c>
      <c r="F13092" s="218">
        <v>5.9542610917446899</v>
      </c>
      <c r="G13092" s="218">
        <v>1.39846821979138</v>
      </c>
      <c r="H13092" s="218">
        <v>0</v>
      </c>
      <c r="I13092" t="s">
        <v>36634</v>
      </c>
      <c r="J13092" s="218" t="s">
        <v>36634</v>
      </c>
      <c r="K13092" s="218">
        <v>1</v>
      </c>
      <c r="L13092" s="218">
        <v>-0.59463887392159975</v>
      </c>
      <c r="M13092" s="218">
        <v>-0.12359529886014986</v>
      </c>
      <c r="N13092" s="218">
        <v>-0.64820358699387004</v>
      </c>
      <c r="O13092" s="218">
        <v>-0.17716001193242015</v>
      </c>
      <c r="P13092" s="218">
        <v>-4.6793881708134597</v>
      </c>
      <c r="Q13092" s="218">
        <v>-6.0778563906048397</v>
      </c>
      <c r="R13092" s="507">
        <v>-0.35911708639087481</v>
      </c>
      <c r="S13092" s="507">
        <v>-0.41268179946314509</v>
      </c>
      <c r="T13092" s="218">
        <v>-5.3786222807091502</v>
      </c>
    </row>
    <row r="13093" spans="1:20" x14ac:dyDescent="0.6">
      <c r="A13093" s="218" t="s">
        <v>36635</v>
      </c>
      <c r="B13093" s="218" t="s">
        <v>36636</v>
      </c>
      <c r="C13093" s="218">
        <v>4.2569027897295504</v>
      </c>
      <c r="D13093" s="218">
        <v>3.5339952883559</v>
      </c>
      <c r="E13093" s="218">
        <v>5.00225676379217</v>
      </c>
      <c r="F13093" s="218">
        <v>0.49731605481402402</v>
      </c>
      <c r="G13093" s="218">
        <v>0</v>
      </c>
      <c r="H13093" s="218">
        <v>0</v>
      </c>
      <c r="I13093" t="s">
        <v>36637</v>
      </c>
      <c r="J13093" s="218" t="s">
        <v>36637</v>
      </c>
      <c r="K13093" s="218">
        <v>1</v>
      </c>
      <c r="L13093" s="218">
        <v>0.74535397406261961</v>
      </c>
      <c r="M13093" s="218">
        <v>-3.7595867349155263</v>
      </c>
      <c r="N13093" s="218">
        <v>1.4682614754362699</v>
      </c>
      <c r="O13093" s="218">
        <v>-3.036679233541876</v>
      </c>
      <c r="P13093" s="218">
        <v>-4.2569027897295504</v>
      </c>
      <c r="Q13093" s="218">
        <v>-4.2569027897295504</v>
      </c>
      <c r="R13093" s="507">
        <v>-1.5071163804264534</v>
      </c>
      <c r="S13093" s="507">
        <v>-0.78420887905280301</v>
      </c>
      <c r="T13093" s="218">
        <v>-4.2569027897295504</v>
      </c>
    </row>
    <row r="13094" spans="1:20" x14ac:dyDescent="0.6">
      <c r="A13094" s="218" t="s">
        <v>36638</v>
      </c>
      <c r="B13094" s="218" t="s">
        <v>36639</v>
      </c>
      <c r="C13094" s="218">
        <v>5.5131649177891697</v>
      </c>
      <c r="D13094" s="218">
        <v>5.5884966362881503</v>
      </c>
      <c r="E13094" s="218">
        <v>5.4455478352775701</v>
      </c>
      <c r="F13094" s="218">
        <v>5.7558402601015599</v>
      </c>
      <c r="G13094" s="218">
        <v>0.38602773444041999</v>
      </c>
      <c r="H13094" s="218">
        <v>0</v>
      </c>
      <c r="I13094" t="s">
        <v>36640</v>
      </c>
      <c r="J13094" s="218" t="s">
        <v>36640</v>
      </c>
      <c r="K13094" s="218">
        <v>3</v>
      </c>
      <c r="L13094" s="218">
        <v>-6.7617082511599591E-2</v>
      </c>
      <c r="M13094" s="218">
        <v>0.24267534231239019</v>
      </c>
      <c r="N13094" s="218">
        <v>-0.14294880101058016</v>
      </c>
      <c r="O13094" s="218">
        <v>0.16734362381340961</v>
      </c>
      <c r="P13094" s="218">
        <v>-5.1271371833487498</v>
      </c>
      <c r="Q13094" s="218">
        <v>-5.5131649177891697</v>
      </c>
      <c r="R13094" s="507">
        <v>8.7529129900395297E-2</v>
      </c>
      <c r="S13094" s="507">
        <v>1.2197411401414726E-2</v>
      </c>
      <c r="T13094" s="218">
        <v>-5.3201510505689598</v>
      </c>
    </row>
    <row r="13095" spans="1:20" x14ac:dyDescent="0.6">
      <c r="A13095" s="218" t="s">
        <v>36641</v>
      </c>
      <c r="B13095" s="218" t="s">
        <v>36642</v>
      </c>
      <c r="C13095" s="218">
        <v>6.72220122942411</v>
      </c>
      <c r="D13095" s="218">
        <v>6.7836769593958204</v>
      </c>
      <c r="E13095" s="218">
        <v>7.7258949619344</v>
      </c>
      <c r="F13095" s="218">
        <v>5.8624742758905404</v>
      </c>
      <c r="G13095" s="218">
        <v>1.7450477769392401</v>
      </c>
      <c r="H13095" s="218">
        <v>7.8902250016143496</v>
      </c>
      <c r="I13095" t="s">
        <v>36640</v>
      </c>
      <c r="J13095" s="218" t="s">
        <v>36640</v>
      </c>
      <c r="K13095" s="218">
        <v>3</v>
      </c>
      <c r="L13095" s="218">
        <v>1.0036937325102899</v>
      </c>
      <c r="M13095" s="218">
        <v>-0.85972695353356965</v>
      </c>
      <c r="N13095" s="218">
        <v>0.94221800253857957</v>
      </c>
      <c r="O13095" s="218">
        <v>-0.92120268350528001</v>
      </c>
      <c r="P13095" s="218">
        <v>-4.9771534524848704</v>
      </c>
      <c r="Q13095" s="218">
        <v>1.1680237721902396</v>
      </c>
      <c r="R13095" s="507">
        <v>7.1983389488360139E-2</v>
      </c>
      <c r="S13095" s="507">
        <v>1.0507659516649781E-2</v>
      </c>
      <c r="T13095" s="218">
        <v>-1.9045648401473154</v>
      </c>
    </row>
    <row r="13096" spans="1:20" x14ac:dyDescent="0.6">
      <c r="A13096" s="218" t="s">
        <v>36643</v>
      </c>
      <c r="B13096" s="218" t="s">
        <v>36644</v>
      </c>
      <c r="C13096" s="218">
        <v>5.02651441208622</v>
      </c>
      <c r="D13096" s="218">
        <v>4.8174138634708896</v>
      </c>
      <c r="E13096" s="218">
        <v>3.77413879528903</v>
      </c>
      <c r="F13096" s="218">
        <v>6.3297679003004204</v>
      </c>
      <c r="G13096" s="218">
        <v>0.94138514970795095</v>
      </c>
      <c r="H13096" s="218">
        <v>0</v>
      </c>
      <c r="I13096" t="s">
        <v>36640</v>
      </c>
      <c r="J13096" s="218" t="s">
        <v>36640</v>
      </c>
      <c r="K13096" s="218">
        <v>3</v>
      </c>
      <c r="L13096" s="218">
        <v>-1.25237561679719</v>
      </c>
      <c r="M13096" s="218">
        <v>1.3032534882142004</v>
      </c>
      <c r="N13096" s="218">
        <v>-1.0432750681818597</v>
      </c>
      <c r="O13096" s="218">
        <v>1.5123540368295307</v>
      </c>
      <c r="P13096" s="218">
        <v>-4.0851292623782687</v>
      </c>
      <c r="Q13096" s="218">
        <v>-5.02651441208622</v>
      </c>
      <c r="R13096" s="507">
        <v>2.5438935708505195E-2</v>
      </c>
      <c r="S13096" s="507">
        <v>0.23453948432383553</v>
      </c>
      <c r="T13096" s="218">
        <v>-4.5558218372322443</v>
      </c>
    </row>
    <row r="13097" spans="1:20" x14ac:dyDescent="0.6">
      <c r="A13097" s="218" t="s">
        <v>36645</v>
      </c>
      <c r="B13097" s="218" t="s">
        <v>36646</v>
      </c>
      <c r="C13097" s="218">
        <v>3.1798604285460899</v>
      </c>
      <c r="D13097" s="218">
        <v>3.0656385712576499</v>
      </c>
      <c r="E13097" s="218">
        <v>3.33186102508505</v>
      </c>
      <c r="F13097" s="218">
        <v>2.3382967918700599</v>
      </c>
      <c r="G13097" s="218">
        <v>0</v>
      </c>
      <c r="H13097" s="218">
        <v>0</v>
      </c>
      <c r="I13097" t="s">
        <v>36647</v>
      </c>
      <c r="J13097" s="218" t="s">
        <v>36647</v>
      </c>
      <c r="K13097" s="218">
        <v>1</v>
      </c>
      <c r="L13097" s="218">
        <v>0.15200059653896014</v>
      </c>
      <c r="M13097" s="218">
        <v>-0.84156363667602996</v>
      </c>
      <c r="N13097" s="218">
        <v>0.26622245382740006</v>
      </c>
      <c r="O13097" s="218">
        <v>-0.72734177938759004</v>
      </c>
      <c r="P13097" s="218">
        <v>-3.1798604285460899</v>
      </c>
      <c r="Q13097" s="218">
        <v>-3.1798604285460899</v>
      </c>
      <c r="R13097" s="507">
        <v>-0.34478152006853491</v>
      </c>
      <c r="S13097" s="507">
        <v>-0.23055966278009499</v>
      </c>
      <c r="T13097" s="218">
        <v>-3.1798604285460899</v>
      </c>
    </row>
    <row r="13098" spans="1:20" x14ac:dyDescent="0.6">
      <c r="A13098" s="218" t="s">
        <v>36648</v>
      </c>
      <c r="B13098" s="218" t="s">
        <v>36649</v>
      </c>
      <c r="C13098" s="218">
        <v>4.0615225265336496</v>
      </c>
      <c r="D13098" s="218">
        <v>3.9827929600216998</v>
      </c>
      <c r="E13098" s="218">
        <v>0</v>
      </c>
      <c r="F13098" s="218">
        <v>3.6296348395046101</v>
      </c>
      <c r="G13098" s="218">
        <v>0</v>
      </c>
      <c r="H13098" s="218">
        <v>0</v>
      </c>
      <c r="I13098" t="s">
        <v>36650</v>
      </c>
      <c r="J13098" s="218" t="s">
        <v>36650</v>
      </c>
      <c r="K13098" s="218">
        <v>1</v>
      </c>
      <c r="L13098" s="218">
        <v>-4.0615225265336496</v>
      </c>
      <c r="M13098" s="218">
        <v>-0.43188768702903957</v>
      </c>
      <c r="N13098" s="218">
        <v>-3.9827929600216998</v>
      </c>
      <c r="O13098" s="218">
        <v>-0.35315812051708972</v>
      </c>
      <c r="P13098" s="218">
        <v>-4.0615225265336496</v>
      </c>
      <c r="Q13098" s="218">
        <v>-4.0615225265336496</v>
      </c>
      <c r="R13098" s="507">
        <v>-2.2467051067813446</v>
      </c>
      <c r="S13098" s="507">
        <v>-2.1679755402693948</v>
      </c>
      <c r="T13098" s="218">
        <v>-4.0615225265336496</v>
      </c>
    </row>
    <row r="13099" spans="1:20" x14ac:dyDescent="0.6">
      <c r="A13099" s="218" t="s">
        <v>36651</v>
      </c>
      <c r="B13099" s="218" t="s">
        <v>36652</v>
      </c>
      <c r="C13099" s="218">
        <v>6.3649158412153204</v>
      </c>
      <c r="D13099" s="218">
        <v>6.2841981424441897</v>
      </c>
      <c r="E13099" s="218">
        <v>6.23128380095699</v>
      </c>
      <c r="F13099" s="218">
        <v>5.5081111472617197</v>
      </c>
      <c r="G13099" s="218">
        <v>8.6836218335445192</v>
      </c>
      <c r="H13099" s="218">
        <v>0.123827711997599</v>
      </c>
      <c r="I13099" t="s">
        <v>36653</v>
      </c>
      <c r="J13099" s="218" t="s">
        <v>36653</v>
      </c>
      <c r="K13099" s="218">
        <v>1</v>
      </c>
      <c r="L13099" s="218">
        <v>-0.13363204025833042</v>
      </c>
      <c r="M13099" s="218">
        <v>-0.8568046939536007</v>
      </c>
      <c r="N13099" s="218">
        <v>-5.2914341487199756E-2</v>
      </c>
      <c r="O13099" s="218">
        <v>-0.77608699518247004</v>
      </c>
      <c r="P13099" s="218">
        <v>2.3187059923291988</v>
      </c>
      <c r="Q13099" s="218">
        <v>-6.2410881292177214</v>
      </c>
      <c r="R13099" s="507">
        <v>-0.49521836710596556</v>
      </c>
      <c r="S13099" s="507">
        <v>-0.4145006683348349</v>
      </c>
      <c r="T13099" s="218">
        <v>-1.9611910684442613</v>
      </c>
    </row>
    <row r="13100" spans="1:20" x14ac:dyDescent="0.6">
      <c r="A13100" s="218" t="s">
        <v>36654</v>
      </c>
      <c r="B13100" s="218" t="s">
        <v>36655</v>
      </c>
      <c r="C13100" s="218">
        <v>6.5292281276078903</v>
      </c>
      <c r="D13100" s="218">
        <v>6.6502658985628997</v>
      </c>
      <c r="E13100" s="218">
        <v>6.2349688054761998</v>
      </c>
      <c r="F13100" s="218">
        <v>7.1784056617239003</v>
      </c>
      <c r="G13100" s="218">
        <v>1.50626793832628</v>
      </c>
      <c r="H13100" s="218">
        <v>0.123827711997599</v>
      </c>
      <c r="I13100" t="s">
        <v>36656</v>
      </c>
      <c r="J13100" s="218" t="s">
        <v>36656</v>
      </c>
      <c r="K13100" s="218">
        <v>1</v>
      </c>
      <c r="L13100" s="218">
        <v>-0.29425932213169048</v>
      </c>
      <c r="M13100" s="218">
        <v>0.64917753411600998</v>
      </c>
      <c r="N13100" s="218">
        <v>-0.41529709308669993</v>
      </c>
      <c r="O13100" s="218">
        <v>0.52813976316100053</v>
      </c>
      <c r="P13100" s="218">
        <v>-5.0229601892816103</v>
      </c>
      <c r="Q13100" s="218">
        <v>-6.4054004156102913</v>
      </c>
      <c r="R13100" s="507">
        <v>0.17745910599215975</v>
      </c>
      <c r="S13100" s="507">
        <v>5.64213350371503E-2</v>
      </c>
      <c r="T13100" s="218">
        <v>-5.7141803024459508</v>
      </c>
    </row>
    <row r="13101" spans="1:20" x14ac:dyDescent="0.6">
      <c r="A13101" s="218" t="s">
        <v>36657</v>
      </c>
      <c r="B13101" s="218" t="s">
        <v>36658</v>
      </c>
      <c r="C13101" s="218">
        <v>3.44054808586939</v>
      </c>
      <c r="D13101" s="218">
        <v>2.7514801844653598</v>
      </c>
      <c r="E13101" s="218">
        <v>0</v>
      </c>
      <c r="F13101" s="218">
        <v>0</v>
      </c>
      <c r="G13101" s="218">
        <v>0</v>
      </c>
      <c r="H13101" s="218">
        <v>0</v>
      </c>
      <c r="I13101" t="s">
        <v>36659</v>
      </c>
      <c r="J13101" s="218" t="s">
        <v>36659</v>
      </c>
      <c r="K13101" s="218">
        <v>1</v>
      </c>
      <c r="L13101" s="218">
        <v>-3.44054808586939</v>
      </c>
      <c r="M13101" s="218">
        <v>-3.44054808586939</v>
      </c>
      <c r="N13101" s="218">
        <v>-2.7514801844653598</v>
      </c>
      <c r="O13101" s="218">
        <v>-2.7514801844653598</v>
      </c>
      <c r="P13101" s="218">
        <v>-3.44054808586939</v>
      </c>
      <c r="Q13101" s="218">
        <v>-3.44054808586939</v>
      </c>
      <c r="R13101" s="507">
        <v>-3.44054808586939</v>
      </c>
      <c r="S13101" s="507">
        <v>-2.7514801844653598</v>
      </c>
      <c r="T13101" s="218">
        <v>-3.44054808586939</v>
      </c>
    </row>
    <row r="13102" spans="1:20" x14ac:dyDescent="0.6">
      <c r="A13102" s="218" t="s">
        <v>36660</v>
      </c>
      <c r="B13102" s="218" t="s">
        <v>36661</v>
      </c>
      <c r="C13102" s="218">
        <v>0</v>
      </c>
      <c r="D13102" s="218">
        <v>0</v>
      </c>
      <c r="E13102" s="218">
        <v>0</v>
      </c>
      <c r="F13102" s="218">
        <v>0</v>
      </c>
      <c r="G13102" s="218">
        <v>0</v>
      </c>
      <c r="H13102" s="218">
        <v>0</v>
      </c>
      <c r="I13102" t="s">
        <v>36662</v>
      </c>
      <c r="J13102" s="218" t="s">
        <v>36662</v>
      </c>
      <c r="K13102" s="218">
        <v>1</v>
      </c>
      <c r="L13102" s="218">
        <v>0</v>
      </c>
      <c r="M13102" s="218">
        <v>0</v>
      </c>
      <c r="N13102" s="218">
        <v>0</v>
      </c>
      <c r="O13102" s="218">
        <v>0</v>
      </c>
      <c r="P13102" s="218">
        <v>0</v>
      </c>
      <c r="Q13102" s="218">
        <v>0</v>
      </c>
      <c r="R13102" s="507">
        <v>0</v>
      </c>
      <c r="S13102" s="507">
        <v>0</v>
      </c>
      <c r="T13102" s="218">
        <v>0</v>
      </c>
    </row>
    <row r="13103" spans="1:20" x14ac:dyDescent="0.6">
      <c r="A13103" s="218" t="s">
        <v>36663</v>
      </c>
      <c r="B13103" s="218" t="s">
        <v>36664</v>
      </c>
      <c r="C13103" s="218">
        <v>6.5995729114317303</v>
      </c>
      <c r="D13103" s="218">
        <v>5.5139023110431502</v>
      </c>
      <c r="E13103" s="218">
        <v>6.3248533102429798</v>
      </c>
      <c r="F13103" s="218">
        <v>7.06165939119726</v>
      </c>
      <c r="G13103" s="218">
        <v>1.78840299136486</v>
      </c>
      <c r="H13103" s="218">
        <v>0.23786221336595301</v>
      </c>
      <c r="I13103" t="s">
        <v>36665</v>
      </c>
      <c r="J13103" s="218" t="s">
        <v>36665</v>
      </c>
      <c r="K13103" s="218">
        <v>3</v>
      </c>
      <c r="L13103" s="218">
        <v>-0.2747196011887505</v>
      </c>
      <c r="M13103" s="218">
        <v>0.46208647976552975</v>
      </c>
      <c r="N13103" s="218">
        <v>0.8109509991998296</v>
      </c>
      <c r="O13103" s="218">
        <v>1.5477570801541098</v>
      </c>
      <c r="P13103" s="218">
        <v>-4.8111699200668703</v>
      </c>
      <c r="Q13103" s="218">
        <v>-6.3617106980657772</v>
      </c>
      <c r="R13103" s="507">
        <v>9.3683439288389625E-2</v>
      </c>
      <c r="S13103" s="507">
        <v>1.1793540396769697</v>
      </c>
      <c r="T13103" s="218">
        <v>-5.5864403090663242</v>
      </c>
    </row>
    <row r="13104" spans="1:20" x14ac:dyDescent="0.6">
      <c r="A13104" s="218" t="s">
        <v>36666</v>
      </c>
      <c r="B13104" s="218" t="s">
        <v>36667</v>
      </c>
      <c r="C13104" s="218">
        <v>7.3713586483483899</v>
      </c>
      <c r="D13104" s="218">
        <v>5.9205045167780801</v>
      </c>
      <c r="E13104" s="218">
        <v>5.2997541438082596</v>
      </c>
      <c r="F13104" s="218">
        <v>4.7884472838485301</v>
      </c>
      <c r="G13104" s="218">
        <v>0.86243763809848095</v>
      </c>
      <c r="H13104" s="218">
        <v>0.23786221336595301</v>
      </c>
      <c r="I13104" t="s">
        <v>36665</v>
      </c>
      <c r="J13104" s="218" t="s">
        <v>36665</v>
      </c>
      <c r="K13104" s="218">
        <v>3</v>
      </c>
      <c r="L13104" s="218">
        <v>-2.0716045045401303</v>
      </c>
      <c r="M13104" s="218">
        <v>-2.5829113644998598</v>
      </c>
      <c r="N13104" s="218">
        <v>-0.6207503729698205</v>
      </c>
      <c r="O13104" s="218">
        <v>-1.13205723292955</v>
      </c>
      <c r="P13104" s="218">
        <v>-6.5089210102499093</v>
      </c>
      <c r="Q13104" s="218">
        <v>-7.1334964349824368</v>
      </c>
      <c r="R13104" s="507">
        <v>-2.3272579345199951</v>
      </c>
      <c r="S13104" s="507">
        <v>-0.87640380294968523</v>
      </c>
      <c r="T13104" s="218">
        <v>-6.8212087226161735</v>
      </c>
    </row>
    <row r="13105" spans="1:20" x14ac:dyDescent="0.6">
      <c r="A13105" s="218" t="s">
        <v>36668</v>
      </c>
      <c r="B13105" s="218" t="s">
        <v>36669</v>
      </c>
      <c r="C13105" s="218">
        <v>6.17035333297581</v>
      </c>
      <c r="D13105" s="218">
        <v>4.6784878150033196</v>
      </c>
      <c r="E13105" s="218">
        <v>5.44016568968664E-2</v>
      </c>
      <c r="F13105" s="218">
        <v>3.7353220640188698</v>
      </c>
      <c r="G13105" s="218">
        <v>0</v>
      </c>
      <c r="H13105" s="218">
        <v>6.9380155305161999</v>
      </c>
      <c r="I13105" t="s">
        <v>36665</v>
      </c>
      <c r="J13105" s="218" t="s">
        <v>36665</v>
      </c>
      <c r="K13105" s="218">
        <v>3</v>
      </c>
      <c r="L13105" s="218">
        <v>-6.1159516760789439</v>
      </c>
      <c r="M13105" s="218">
        <v>-2.4350312689569402</v>
      </c>
      <c r="N13105" s="218">
        <v>-4.6240861581064534</v>
      </c>
      <c r="O13105" s="218">
        <v>-0.94316575098444977</v>
      </c>
      <c r="P13105" s="218">
        <v>-6.17035333297581</v>
      </c>
      <c r="Q13105" s="218">
        <v>0.76766219754038989</v>
      </c>
      <c r="R13105" s="507">
        <v>-4.2754914725179418</v>
      </c>
      <c r="S13105" s="507">
        <v>-2.7836259545454514</v>
      </c>
      <c r="T13105" s="218">
        <v>-2.7013455677177101</v>
      </c>
    </row>
    <row r="13106" spans="1:20" x14ac:dyDescent="0.6">
      <c r="A13106" s="218" t="s">
        <v>36670</v>
      </c>
      <c r="B13106" s="218" t="s">
        <v>36671</v>
      </c>
      <c r="C13106" s="218">
        <v>0.751651949593372</v>
      </c>
      <c r="D13106" s="218">
        <v>0.47839600003966098</v>
      </c>
      <c r="E13106" s="218">
        <v>0</v>
      </c>
      <c r="F13106" s="218">
        <v>0</v>
      </c>
      <c r="G13106" s="218">
        <v>0</v>
      </c>
      <c r="H13106" s="218">
        <v>0</v>
      </c>
      <c r="I13106" t="s">
        <v>36672</v>
      </c>
      <c r="J13106" s="218" t="s">
        <v>36672</v>
      </c>
      <c r="K13106" s="218">
        <v>1</v>
      </c>
      <c r="L13106" s="218">
        <v>-0.751651949593372</v>
      </c>
      <c r="M13106" s="218">
        <v>-0.751651949593372</v>
      </c>
      <c r="N13106" s="218">
        <v>-0.47839600003966098</v>
      </c>
      <c r="O13106" s="218">
        <v>-0.47839600003966098</v>
      </c>
      <c r="P13106" s="218">
        <v>-0.751651949593372</v>
      </c>
      <c r="Q13106" s="218">
        <v>-0.751651949593372</v>
      </c>
      <c r="R13106" s="507">
        <v>-0.751651949593372</v>
      </c>
      <c r="S13106" s="507">
        <v>-0.47839600003966098</v>
      </c>
      <c r="T13106" s="218">
        <v>-0.751651949593372</v>
      </c>
    </row>
    <row r="13107" spans="1:20" x14ac:dyDescent="0.6">
      <c r="A13107" s="218" t="s">
        <v>36673</v>
      </c>
      <c r="B13107" s="218" t="s">
        <v>36674</v>
      </c>
      <c r="C13107" s="218">
        <v>5.9346894007057598</v>
      </c>
      <c r="D13107" s="218">
        <v>6.0813372481107102</v>
      </c>
      <c r="E13107" s="218">
        <v>5.7781172905362901</v>
      </c>
      <c r="F13107" s="218">
        <v>5.4137595108235104</v>
      </c>
      <c r="G13107" s="218">
        <v>1.08739361964643</v>
      </c>
      <c r="H13107" s="218">
        <v>0</v>
      </c>
      <c r="I13107" t="s">
        <v>36675</v>
      </c>
      <c r="J13107" s="218" t="s">
        <v>36675</v>
      </c>
      <c r="K13107" s="218">
        <v>1</v>
      </c>
      <c r="L13107" s="218">
        <v>-0.1565721101694697</v>
      </c>
      <c r="M13107" s="218">
        <v>-0.52092988988224942</v>
      </c>
      <c r="N13107" s="218">
        <v>-0.30321995757442011</v>
      </c>
      <c r="O13107" s="218">
        <v>-0.66757773728719982</v>
      </c>
      <c r="P13107" s="218">
        <v>-4.84729578105933</v>
      </c>
      <c r="Q13107" s="218">
        <v>-5.9346894007057598</v>
      </c>
      <c r="R13107" s="507">
        <v>-0.33875100002585956</v>
      </c>
      <c r="S13107" s="507">
        <v>-0.48539884743080997</v>
      </c>
      <c r="T13107" s="218">
        <v>-5.3909925908825453</v>
      </c>
    </row>
    <row r="13108" spans="1:20" x14ac:dyDescent="0.6">
      <c r="A13108" s="218" t="s">
        <v>36676</v>
      </c>
      <c r="B13108" s="218" t="s">
        <v>36677</v>
      </c>
      <c r="C13108" s="218">
        <v>6.3448299787391198</v>
      </c>
      <c r="D13108" s="218">
        <v>6.2367209513211002</v>
      </c>
      <c r="E13108" s="218">
        <v>6.5065623874674001</v>
      </c>
      <c r="F13108" s="218">
        <v>6.2208238033136398</v>
      </c>
      <c r="G13108" s="218">
        <v>2.22696608302416</v>
      </c>
      <c r="H13108" s="218">
        <v>7.4322555471865703</v>
      </c>
      <c r="I13108" t="s">
        <v>36678</v>
      </c>
      <c r="J13108" s="218" t="s">
        <v>36678</v>
      </c>
      <c r="K13108" s="218">
        <v>1</v>
      </c>
      <c r="L13108" s="218">
        <v>0.16173240872828032</v>
      </c>
      <c r="M13108" s="218">
        <v>-0.12400617542547998</v>
      </c>
      <c r="N13108" s="218">
        <v>0.26984143614629996</v>
      </c>
      <c r="O13108" s="218">
        <v>-1.5897148007460338E-2</v>
      </c>
      <c r="P13108" s="218">
        <v>-4.1178638957149598</v>
      </c>
      <c r="Q13108" s="218">
        <v>1.0874255684474505</v>
      </c>
      <c r="R13108" s="507">
        <v>1.8863116651400169E-2</v>
      </c>
      <c r="S13108" s="507">
        <v>0.12697214406941981</v>
      </c>
      <c r="T13108" s="218">
        <v>-1.5152191636337546</v>
      </c>
    </row>
    <row r="13109" spans="1:20" x14ac:dyDescent="0.6">
      <c r="A13109" s="218" t="s">
        <v>36679</v>
      </c>
      <c r="B13109" s="218" t="s">
        <v>36680</v>
      </c>
      <c r="C13109" s="218">
        <v>5.49322913865345</v>
      </c>
      <c r="D13109" s="218">
        <v>4.6296749231553802</v>
      </c>
      <c r="E13109" s="218">
        <v>4.9883515381185504</v>
      </c>
      <c r="F13109" s="218">
        <v>4.0692919920778499</v>
      </c>
      <c r="G13109" s="218">
        <v>0</v>
      </c>
      <c r="H13109" s="218">
        <v>0</v>
      </c>
      <c r="I13109" t="s">
        <v>36681</v>
      </c>
      <c r="J13109" s="218" t="s">
        <v>36681</v>
      </c>
      <c r="K13109" s="218">
        <v>1</v>
      </c>
      <c r="L13109" s="218">
        <v>-0.50487760053489961</v>
      </c>
      <c r="M13109" s="218">
        <v>-1.4239371465756001</v>
      </c>
      <c r="N13109" s="218">
        <v>0.35867661496317016</v>
      </c>
      <c r="O13109" s="218">
        <v>-0.56038293107753034</v>
      </c>
      <c r="P13109" s="218">
        <v>-5.49322913865345</v>
      </c>
      <c r="Q13109" s="218">
        <v>-5.49322913865345</v>
      </c>
      <c r="R13109" s="507">
        <v>-0.96440737355524986</v>
      </c>
      <c r="S13109" s="507">
        <v>-0.10085315805718009</v>
      </c>
      <c r="T13109" s="218">
        <v>-5.49322913865345</v>
      </c>
    </row>
    <row r="13110" spans="1:20" x14ac:dyDescent="0.6">
      <c r="A13110" s="218" t="s">
        <v>36682</v>
      </c>
      <c r="B13110" s="218" t="s">
        <v>36683</v>
      </c>
      <c r="C13110" s="218">
        <v>7.1423775303309203</v>
      </c>
      <c r="D13110" s="218">
        <v>7.2099844961367996</v>
      </c>
      <c r="E13110" s="218">
        <v>6.9258584589054797</v>
      </c>
      <c r="F13110" s="218">
        <v>7.2425485411574098</v>
      </c>
      <c r="G13110" s="218">
        <v>2.0242855458403799</v>
      </c>
      <c r="H13110" s="218">
        <v>10.0695594691826</v>
      </c>
      <c r="I13110" t="s">
        <v>36684</v>
      </c>
      <c r="J13110" s="218" t="s">
        <v>36684</v>
      </c>
      <c r="K13110" s="218">
        <v>2</v>
      </c>
      <c r="L13110" s="218">
        <v>-0.21651907142544058</v>
      </c>
      <c r="M13110" s="218">
        <v>0.10017101082648949</v>
      </c>
      <c r="N13110" s="218">
        <v>-0.28412603723131991</v>
      </c>
      <c r="O13110" s="218">
        <v>3.2564045020610166E-2</v>
      </c>
      <c r="P13110" s="218">
        <v>-5.1180919844905404</v>
      </c>
      <c r="Q13110" s="218">
        <v>2.92718193885168</v>
      </c>
      <c r="R13110" s="507">
        <v>-5.8174030299475543E-2</v>
      </c>
      <c r="S13110" s="507">
        <v>-0.12578099610535487</v>
      </c>
      <c r="T13110" s="218">
        <v>-1.0954550228194302</v>
      </c>
    </row>
    <row r="13111" spans="1:20" x14ac:dyDescent="0.6">
      <c r="A13111" s="218" t="s">
        <v>36685</v>
      </c>
      <c r="B13111" s="218" t="s">
        <v>36686</v>
      </c>
      <c r="C13111" s="218">
        <v>5.0687631829714599</v>
      </c>
      <c r="D13111" s="218">
        <v>4.5511969948315496</v>
      </c>
      <c r="E13111" s="218">
        <v>5.15633024939115</v>
      </c>
      <c r="F13111" s="218">
        <v>3.3714000039292902</v>
      </c>
      <c r="G13111" s="218">
        <v>0.59580657787600999</v>
      </c>
      <c r="H13111" s="218">
        <v>0</v>
      </c>
      <c r="I13111" t="s">
        <v>36684</v>
      </c>
      <c r="J13111" s="218" t="s">
        <v>36684</v>
      </c>
      <c r="K13111" s="218">
        <v>2</v>
      </c>
      <c r="L13111" s="218">
        <v>8.7567066419690143E-2</v>
      </c>
      <c r="M13111" s="218">
        <v>-1.6973631790421697</v>
      </c>
      <c r="N13111" s="218">
        <v>0.60513325455960043</v>
      </c>
      <c r="O13111" s="218">
        <v>-1.1797969909022594</v>
      </c>
      <c r="P13111" s="218">
        <v>-4.4729566050954501</v>
      </c>
      <c r="Q13111" s="218">
        <v>-5.0687631829714599</v>
      </c>
      <c r="R13111" s="507">
        <v>-0.80489805631123978</v>
      </c>
      <c r="S13111" s="507">
        <v>-0.2873318681713295</v>
      </c>
      <c r="T13111" s="218">
        <v>-4.770859894033455</v>
      </c>
    </row>
    <row r="13112" spans="1:20" x14ac:dyDescent="0.6">
      <c r="A13112" s="218" t="s">
        <v>36687</v>
      </c>
      <c r="B13112" s="218" t="s">
        <v>36688</v>
      </c>
      <c r="C13112" s="218">
        <v>4.7914783623783901</v>
      </c>
      <c r="D13112" s="218">
        <v>4.0006218711403401</v>
      </c>
      <c r="E13112" s="218">
        <v>5.44016568968664E-2</v>
      </c>
      <c r="F13112" s="218">
        <v>4.1802190964661E-2</v>
      </c>
      <c r="G13112" s="218">
        <v>0</v>
      </c>
      <c r="H13112" s="218">
        <v>0</v>
      </c>
      <c r="I13112" t="s">
        <v>36689</v>
      </c>
      <c r="J13112" s="218" t="s">
        <v>36689</v>
      </c>
      <c r="K13112" s="218">
        <v>1</v>
      </c>
      <c r="L13112" s="218">
        <v>-4.7370767054815239</v>
      </c>
      <c r="M13112" s="218">
        <v>-4.7496761714137294</v>
      </c>
      <c r="N13112" s="218">
        <v>-3.9462202142434735</v>
      </c>
      <c r="O13112" s="218">
        <v>-3.958819680175679</v>
      </c>
      <c r="P13112" s="218">
        <v>-4.7914783623783901</v>
      </c>
      <c r="Q13112" s="218">
        <v>-4.7914783623783901</v>
      </c>
      <c r="R13112" s="507">
        <v>-4.7433764384476262</v>
      </c>
      <c r="S13112" s="507">
        <v>-3.9525199472095762</v>
      </c>
      <c r="T13112" s="218">
        <v>-4.7914783623783901</v>
      </c>
    </row>
    <row r="13113" spans="1:20" x14ac:dyDescent="0.6">
      <c r="A13113" s="218" t="s">
        <v>36690</v>
      </c>
      <c r="B13113" s="218" t="s">
        <v>36691</v>
      </c>
      <c r="C13113" s="218">
        <v>6.3925743734610796</v>
      </c>
      <c r="D13113" s="218">
        <v>5.9490963281776601</v>
      </c>
      <c r="E13113" s="218">
        <v>4.2727933507013702</v>
      </c>
      <c r="F13113" s="218">
        <v>6.7706714246416402</v>
      </c>
      <c r="G13113" s="218">
        <v>0.14046909216855899</v>
      </c>
      <c r="H13113" s="218">
        <v>0.23786221336595301</v>
      </c>
      <c r="I13113" t="s">
        <v>36692</v>
      </c>
      <c r="J13113" s="218" t="s">
        <v>36692</v>
      </c>
      <c r="K13113" s="218">
        <v>1</v>
      </c>
      <c r="L13113" s="218">
        <v>-2.1197810227597094</v>
      </c>
      <c r="M13113" s="218">
        <v>0.37809705118056058</v>
      </c>
      <c r="N13113" s="218">
        <v>-1.6763029774762899</v>
      </c>
      <c r="O13113" s="218">
        <v>0.82157509646398008</v>
      </c>
      <c r="P13113" s="218">
        <v>-6.2521052812925202</v>
      </c>
      <c r="Q13113" s="218">
        <v>-6.1547121600951264</v>
      </c>
      <c r="R13113" s="507">
        <v>-0.87084198578957439</v>
      </c>
      <c r="S13113" s="507">
        <v>-0.42736394050615489</v>
      </c>
      <c r="T13113" s="218">
        <v>-6.2034087206938233</v>
      </c>
    </row>
    <row r="13114" spans="1:20" x14ac:dyDescent="0.6">
      <c r="A13114" s="218" t="s">
        <v>36693</v>
      </c>
      <c r="B13114" s="218" t="s">
        <v>36694</v>
      </c>
      <c r="C13114" s="218">
        <v>3.16160412129349</v>
      </c>
      <c r="D13114" s="218">
        <v>2.9602510514604701</v>
      </c>
      <c r="E13114" s="218">
        <v>5.44016568968664E-2</v>
      </c>
      <c r="F13114" s="218">
        <v>1.9673509715256301</v>
      </c>
      <c r="G13114" s="218">
        <v>0</v>
      </c>
      <c r="H13114" s="218">
        <v>0</v>
      </c>
      <c r="I13114" t="s">
        <v>36695</v>
      </c>
      <c r="J13114" s="218" t="s">
        <v>36695</v>
      </c>
      <c r="K13114" s="218">
        <v>1</v>
      </c>
      <c r="L13114" s="218">
        <v>-3.1072024643966234</v>
      </c>
      <c r="M13114" s="218">
        <v>-1.1942531497678599</v>
      </c>
      <c r="N13114" s="218">
        <v>-2.9058493945636035</v>
      </c>
      <c r="O13114" s="218">
        <v>-0.99290007993483997</v>
      </c>
      <c r="P13114" s="218">
        <v>-3.16160412129349</v>
      </c>
      <c r="Q13114" s="218">
        <v>-3.16160412129349</v>
      </c>
      <c r="R13114" s="507">
        <v>-2.1507278070822418</v>
      </c>
      <c r="S13114" s="507">
        <v>-1.9493747372492218</v>
      </c>
      <c r="T13114" s="218">
        <v>-3.16160412129349</v>
      </c>
    </row>
    <row r="13115" spans="1:20" x14ac:dyDescent="0.6">
      <c r="A13115" s="218" t="s">
        <v>36696</v>
      </c>
      <c r="B13115" s="218" t="s">
        <v>36697</v>
      </c>
      <c r="C13115" s="218">
        <v>3.64820878066182</v>
      </c>
      <c r="D13115" s="218">
        <v>3.3881093851976098</v>
      </c>
      <c r="E13115" s="218">
        <v>0</v>
      </c>
      <c r="F13115" s="218">
        <v>2.9232178013166501</v>
      </c>
      <c r="G13115" s="218">
        <v>0</v>
      </c>
      <c r="H13115" s="218">
        <v>0</v>
      </c>
      <c r="I13115" t="s">
        <v>36698</v>
      </c>
      <c r="J13115" s="218" t="s">
        <v>36698</v>
      </c>
      <c r="K13115" s="218">
        <v>1</v>
      </c>
      <c r="L13115" s="218">
        <v>-3.64820878066182</v>
      </c>
      <c r="M13115" s="218">
        <v>-0.72499097934516987</v>
      </c>
      <c r="N13115" s="218">
        <v>-3.3881093851976098</v>
      </c>
      <c r="O13115" s="218">
        <v>-0.46489158388095975</v>
      </c>
      <c r="P13115" s="218">
        <v>-3.64820878066182</v>
      </c>
      <c r="Q13115" s="218">
        <v>-3.64820878066182</v>
      </c>
      <c r="R13115" s="507">
        <v>-2.1865998800034951</v>
      </c>
      <c r="S13115" s="507">
        <v>-1.9265004845392848</v>
      </c>
      <c r="T13115" s="218">
        <v>-3.64820878066182</v>
      </c>
    </row>
    <row r="13116" spans="1:20" x14ac:dyDescent="0.6">
      <c r="A13116" s="218" t="s">
        <v>36699</v>
      </c>
      <c r="B13116" s="218" t="s">
        <v>36700</v>
      </c>
      <c r="C13116" s="218">
        <v>7.1318662617701003</v>
      </c>
      <c r="D13116" s="218">
        <v>7.2134923620902596</v>
      </c>
      <c r="E13116" s="218">
        <v>6.0648618443017597</v>
      </c>
      <c r="F13116" s="218">
        <v>7.1063612074112701</v>
      </c>
      <c r="G13116" s="218">
        <v>6.2432613643858801</v>
      </c>
      <c r="H13116" s="218">
        <v>0.23786221336595301</v>
      </c>
      <c r="I13116" t="s">
        <v>36701</v>
      </c>
      <c r="J13116" s="218" t="s">
        <v>36701</v>
      </c>
      <c r="K13116" s="218">
        <v>1</v>
      </c>
      <c r="L13116" s="218">
        <v>-1.0670044174683406</v>
      </c>
      <c r="M13116" s="218">
        <v>-2.5505054358830215E-2</v>
      </c>
      <c r="N13116" s="218">
        <v>-1.1486305177884999</v>
      </c>
      <c r="O13116" s="218">
        <v>-0.10713115467898948</v>
      </c>
      <c r="P13116" s="218">
        <v>-0.88860489738422022</v>
      </c>
      <c r="Q13116" s="218">
        <v>-6.8940040484041472</v>
      </c>
      <c r="R13116" s="507">
        <v>-0.54625473591358542</v>
      </c>
      <c r="S13116" s="507">
        <v>-0.62788083623374469</v>
      </c>
      <c r="T13116" s="218">
        <v>-3.8913044728941837</v>
      </c>
    </row>
    <row r="13117" spans="1:20" x14ac:dyDescent="0.6">
      <c r="A13117" s="218" t="s">
        <v>36702</v>
      </c>
      <c r="B13117" s="218" t="s">
        <v>36703</v>
      </c>
      <c r="C13117" s="218">
        <v>6.24378022368243</v>
      </c>
      <c r="D13117" s="218">
        <v>6.3905708442237898</v>
      </c>
      <c r="E13117" s="218">
        <v>6.1508613685057698</v>
      </c>
      <c r="F13117" s="218">
        <v>6.6891689749538896</v>
      </c>
      <c r="G13117" s="218">
        <v>0.14046909216855899</v>
      </c>
      <c r="H13117" s="218">
        <v>8.0577768291427798</v>
      </c>
      <c r="I13117" t="s">
        <v>36704</v>
      </c>
      <c r="J13117" s="218" t="s">
        <v>36704</v>
      </c>
      <c r="K13117" s="218">
        <v>1</v>
      </c>
      <c r="L13117" s="218">
        <v>-9.2918855176660209E-2</v>
      </c>
      <c r="M13117" s="218">
        <v>0.4453887512714596</v>
      </c>
      <c r="N13117" s="218">
        <v>-0.23970947571802004</v>
      </c>
      <c r="O13117" s="218">
        <v>0.29859813073009978</v>
      </c>
      <c r="P13117" s="218">
        <v>-6.1033111315138706</v>
      </c>
      <c r="Q13117" s="218">
        <v>1.8139966054603498</v>
      </c>
      <c r="R13117" s="507">
        <v>0.1762349480473997</v>
      </c>
      <c r="S13117" s="507">
        <v>2.9444327506039869E-2</v>
      </c>
      <c r="T13117" s="218">
        <v>-2.1446572630267604</v>
      </c>
    </row>
    <row r="13118" spans="1:20" x14ac:dyDescent="0.6">
      <c r="A13118" s="218" t="s">
        <v>36705</v>
      </c>
      <c r="B13118" s="218" t="s">
        <v>36706</v>
      </c>
      <c r="C13118" s="218">
        <v>4.5601791700028098</v>
      </c>
      <c r="D13118" s="218">
        <v>4.3981897299281396</v>
      </c>
      <c r="E13118" s="218">
        <v>4.2438239041279404</v>
      </c>
      <c r="F13118" s="218">
        <v>4.4433179538243897</v>
      </c>
      <c r="G13118" s="218">
        <v>0.26846663313173802</v>
      </c>
      <c r="H13118" s="218">
        <v>0</v>
      </c>
      <c r="I13118" t="s">
        <v>36707</v>
      </c>
      <c r="J13118" s="218" t="s">
        <v>36707</v>
      </c>
      <c r="K13118" s="218">
        <v>4</v>
      </c>
      <c r="L13118" s="218">
        <v>-0.3163552658748694</v>
      </c>
      <c r="M13118" s="218">
        <v>-0.11686121617842016</v>
      </c>
      <c r="N13118" s="218">
        <v>-0.1543658258001992</v>
      </c>
      <c r="O13118" s="218">
        <v>4.5128223896250041E-2</v>
      </c>
      <c r="P13118" s="218">
        <v>-4.2917125368710716</v>
      </c>
      <c r="Q13118" s="218">
        <v>-4.5601791700028098</v>
      </c>
      <c r="R13118" s="507">
        <v>-0.21660824102664478</v>
      </c>
      <c r="S13118" s="507">
        <v>-5.4618800951974578E-2</v>
      </c>
      <c r="T13118" s="218">
        <v>-4.4259458534369411</v>
      </c>
    </row>
    <row r="13119" spans="1:20" x14ac:dyDescent="0.6">
      <c r="A13119" s="218" t="s">
        <v>36708</v>
      </c>
      <c r="B13119" s="218" t="s">
        <v>36709</v>
      </c>
      <c r="C13119" s="218">
        <v>5.5987683392585197</v>
      </c>
      <c r="D13119" s="218">
        <v>5.5262637589945598</v>
      </c>
      <c r="E13119" s="218">
        <v>5.7981826001260997</v>
      </c>
      <c r="F13119" s="218">
        <v>4.4798918444390097</v>
      </c>
      <c r="G13119" s="218">
        <v>1.08739361964643</v>
      </c>
      <c r="H13119" s="218">
        <v>0.123827711997599</v>
      </c>
      <c r="I13119" t="s">
        <v>36707</v>
      </c>
      <c r="J13119" s="218" t="s">
        <v>36707</v>
      </c>
      <c r="K13119" s="218">
        <v>4</v>
      </c>
      <c r="L13119" s="218">
        <v>0.19941426086757996</v>
      </c>
      <c r="M13119" s="218">
        <v>-1.11887649481951</v>
      </c>
      <c r="N13119" s="218">
        <v>0.27191884113153986</v>
      </c>
      <c r="O13119" s="218">
        <v>-1.0463719145555501</v>
      </c>
      <c r="P13119" s="218">
        <v>-4.5113747196120899</v>
      </c>
      <c r="Q13119" s="218">
        <v>-5.4749406272609207</v>
      </c>
      <c r="R13119" s="507">
        <v>-0.45973111697596503</v>
      </c>
      <c r="S13119" s="507">
        <v>-0.38722653671200513</v>
      </c>
      <c r="T13119" s="218">
        <v>-4.9931576734365049</v>
      </c>
    </row>
    <row r="13120" spans="1:20" x14ac:dyDescent="0.6">
      <c r="A13120" s="218" t="s">
        <v>36710</v>
      </c>
      <c r="B13120" s="218" t="s">
        <v>36711</v>
      </c>
      <c r="C13120" s="218">
        <v>5.2197737572370402</v>
      </c>
      <c r="D13120" s="218">
        <v>4.7575082581003203</v>
      </c>
      <c r="E13120" s="218">
        <v>5.1105276863041702</v>
      </c>
      <c r="F13120" s="218">
        <v>1.70651630544658</v>
      </c>
      <c r="G13120" s="218">
        <v>1.34138912626164</v>
      </c>
      <c r="H13120" s="218">
        <v>0.23786221336595301</v>
      </c>
      <c r="I13120" t="s">
        <v>36707</v>
      </c>
      <c r="J13120" s="218" t="s">
        <v>36707</v>
      </c>
      <c r="K13120" s="218">
        <v>4</v>
      </c>
      <c r="L13120" s="218">
        <v>-0.10924607093286998</v>
      </c>
      <c r="M13120" s="218">
        <v>-3.5132574517904605</v>
      </c>
      <c r="N13120" s="218">
        <v>0.35301942820384991</v>
      </c>
      <c r="O13120" s="218">
        <v>-3.0509919526537406</v>
      </c>
      <c r="P13120" s="218">
        <v>-3.8783846309754004</v>
      </c>
      <c r="Q13120" s="218">
        <v>-4.981911543871087</v>
      </c>
      <c r="R13120" s="507">
        <v>-1.8112517613616652</v>
      </c>
      <c r="S13120" s="507">
        <v>-1.3489862622249453</v>
      </c>
      <c r="T13120" s="218">
        <v>-4.4301480874232437</v>
      </c>
    </row>
    <row r="13121" spans="1:20" x14ac:dyDescent="0.6">
      <c r="A13121" s="218" t="s">
        <v>36712</v>
      </c>
      <c r="B13121" s="218" t="s">
        <v>36713</v>
      </c>
      <c r="C13121" s="218">
        <v>5.32194645206628</v>
      </c>
      <c r="D13121" s="218">
        <v>5.2174866365248702</v>
      </c>
      <c r="E13121" s="218">
        <v>5.44016568968664E-2</v>
      </c>
      <c r="F13121" s="218">
        <v>4.8173168910299999</v>
      </c>
      <c r="G13121" s="218">
        <v>0</v>
      </c>
      <c r="H13121" s="218">
        <v>0</v>
      </c>
      <c r="I13121" t="s">
        <v>36707</v>
      </c>
      <c r="J13121" s="218" t="s">
        <v>36707</v>
      </c>
      <c r="K13121" s="218">
        <v>4</v>
      </c>
      <c r="L13121" s="218">
        <v>-5.2675447951694139</v>
      </c>
      <c r="M13121" s="218">
        <v>-0.50462956103628009</v>
      </c>
      <c r="N13121" s="218">
        <v>-5.1630849796280041</v>
      </c>
      <c r="O13121" s="218">
        <v>-0.40016974549487028</v>
      </c>
      <c r="P13121" s="218">
        <v>-5.32194645206628</v>
      </c>
      <c r="Q13121" s="218">
        <v>-5.32194645206628</v>
      </c>
      <c r="R13121" s="507">
        <v>-2.886087178102847</v>
      </c>
      <c r="S13121" s="507">
        <v>-2.7816273625614372</v>
      </c>
      <c r="T13121" s="218">
        <v>-5.32194645206628</v>
      </c>
    </row>
    <row r="13122" spans="1:20" x14ac:dyDescent="0.6">
      <c r="A13122" s="218" t="s">
        <v>36714</v>
      </c>
      <c r="B13122" s="218" t="s">
        <v>36715</v>
      </c>
      <c r="C13122" s="218">
        <v>6.2540481663932699</v>
      </c>
      <c r="D13122" s="218">
        <v>6.1640895173391899</v>
      </c>
      <c r="E13122" s="218">
        <v>6.8870394893661899</v>
      </c>
      <c r="F13122" s="218">
        <v>5.5467320759342398</v>
      </c>
      <c r="G13122" s="218">
        <v>9.0103658171438692</v>
      </c>
      <c r="H13122" s="218">
        <v>0.23786221336595301</v>
      </c>
      <c r="I13122" t="s">
        <v>36716</v>
      </c>
      <c r="J13122" s="218" t="s">
        <v>36716</v>
      </c>
      <c r="K13122" s="218">
        <v>4</v>
      </c>
      <c r="L13122" s="218">
        <v>0.63299132297292005</v>
      </c>
      <c r="M13122" s="218">
        <v>-0.7073160904590301</v>
      </c>
      <c r="N13122" s="218">
        <v>0.72294997202700007</v>
      </c>
      <c r="O13122" s="218">
        <v>-0.61735744140495008</v>
      </c>
      <c r="P13122" s="218">
        <v>2.7563176507505993</v>
      </c>
      <c r="Q13122" s="218">
        <v>-6.0161859530273167</v>
      </c>
      <c r="R13122" s="507">
        <v>-3.7162383743055027E-2</v>
      </c>
      <c r="S13122" s="507">
        <v>5.2796265311024992E-2</v>
      </c>
      <c r="T13122" s="218">
        <v>-1.6299341511383587</v>
      </c>
    </row>
    <row r="13123" spans="1:20" x14ac:dyDescent="0.6">
      <c r="A13123" s="218" t="s">
        <v>36717</v>
      </c>
      <c r="B13123" s="218" t="s">
        <v>36718</v>
      </c>
      <c r="C13123" s="218">
        <v>4.9300470610569898</v>
      </c>
      <c r="D13123" s="218">
        <v>4.8241044853731596</v>
      </c>
      <c r="E13123" s="218">
        <v>5.6337297701267204</v>
      </c>
      <c r="F13123" s="218">
        <v>4.0893640766182999</v>
      </c>
      <c r="G13123" s="218">
        <v>8.33870730547096</v>
      </c>
      <c r="H13123" s="218">
        <v>0.123827711997599</v>
      </c>
      <c r="I13123" t="s">
        <v>36716</v>
      </c>
      <c r="J13123" s="218" t="s">
        <v>36716</v>
      </c>
      <c r="K13123" s="218">
        <v>4</v>
      </c>
      <c r="L13123" s="218">
        <v>0.70368270906973063</v>
      </c>
      <c r="M13123" s="218">
        <v>-0.84068298443868983</v>
      </c>
      <c r="N13123" s="218">
        <v>0.80962528475356077</v>
      </c>
      <c r="O13123" s="218">
        <v>-0.73474040875485969</v>
      </c>
      <c r="P13123" s="218">
        <v>3.4086602444139702</v>
      </c>
      <c r="Q13123" s="218">
        <v>-4.8062193490593907</v>
      </c>
      <c r="R13123" s="507">
        <v>-6.8500137684479601E-2</v>
      </c>
      <c r="S13123" s="507">
        <v>3.7442437999350542E-2</v>
      </c>
      <c r="T13123" s="218">
        <v>-0.69877955232271027</v>
      </c>
    </row>
    <row r="13124" spans="1:20" x14ac:dyDescent="0.6">
      <c r="A13124" s="218" t="s">
        <v>36719</v>
      </c>
      <c r="B13124" s="218" t="s">
        <v>36720</v>
      </c>
      <c r="C13124" s="218">
        <v>4.74931340281963</v>
      </c>
      <c r="D13124" s="218">
        <v>4.8684723440188398</v>
      </c>
      <c r="E13124" s="218">
        <v>3.2350845448690801</v>
      </c>
      <c r="F13124" s="218">
        <v>4.8588355271043104</v>
      </c>
      <c r="G13124" s="218">
        <v>0.26846663313173802</v>
      </c>
      <c r="H13124" s="218">
        <v>0.23786221336595301</v>
      </c>
      <c r="I13124" t="s">
        <v>36716</v>
      </c>
      <c r="J13124" s="218" t="s">
        <v>36716</v>
      </c>
      <c r="K13124" s="218">
        <v>4</v>
      </c>
      <c r="L13124" s="218">
        <v>-1.5142288579505498</v>
      </c>
      <c r="M13124" s="218">
        <v>0.10952212428468044</v>
      </c>
      <c r="N13124" s="218">
        <v>-1.6333877991497596</v>
      </c>
      <c r="O13124" s="218">
        <v>-9.6368169145293336E-3</v>
      </c>
      <c r="P13124" s="218">
        <v>-4.4808467696878918</v>
      </c>
      <c r="Q13124" s="218">
        <v>-4.5114511894536768</v>
      </c>
      <c r="R13124" s="507">
        <v>-0.7023533668329347</v>
      </c>
      <c r="S13124" s="507">
        <v>-0.82151230803214448</v>
      </c>
      <c r="T13124" s="218">
        <v>-4.4961489795707843</v>
      </c>
    </row>
    <row r="13125" spans="1:20" x14ac:dyDescent="0.6">
      <c r="A13125" s="218" t="s">
        <v>36721</v>
      </c>
      <c r="B13125" s="218" t="s">
        <v>36722</v>
      </c>
      <c r="C13125" s="218">
        <v>1.3916765556172099</v>
      </c>
      <c r="D13125" s="218">
        <v>1.3261018603208901</v>
      </c>
      <c r="E13125" s="218">
        <v>0</v>
      </c>
      <c r="F13125" s="218">
        <v>0</v>
      </c>
      <c r="G13125" s="218">
        <v>0</v>
      </c>
      <c r="H13125" s="218">
        <v>0</v>
      </c>
      <c r="I13125" t="s">
        <v>36716</v>
      </c>
      <c r="J13125" s="218" t="s">
        <v>36716</v>
      </c>
      <c r="K13125" s="218">
        <v>4</v>
      </c>
      <c r="L13125" s="218">
        <v>-1.3916765556172099</v>
      </c>
      <c r="M13125" s="218">
        <v>-1.3916765556172099</v>
      </c>
      <c r="N13125" s="218">
        <v>-1.3261018603208901</v>
      </c>
      <c r="O13125" s="218">
        <v>-1.3261018603208901</v>
      </c>
      <c r="P13125" s="218">
        <v>-1.3916765556172099</v>
      </c>
      <c r="Q13125" s="218">
        <v>-1.3916765556172099</v>
      </c>
      <c r="R13125" s="507">
        <v>-1.3916765556172099</v>
      </c>
      <c r="S13125" s="507">
        <v>-1.3261018603208901</v>
      </c>
      <c r="T13125" s="218">
        <v>-1.3916765556172099</v>
      </c>
    </row>
    <row r="13126" spans="1:20" x14ac:dyDescent="0.6">
      <c r="A13126" s="218" t="s">
        <v>36723</v>
      </c>
      <c r="B13126" s="218" t="s">
        <v>36724</v>
      </c>
      <c r="C13126" s="218">
        <v>5.0189285964582897</v>
      </c>
      <c r="D13126" s="218">
        <v>4.6046348388693499</v>
      </c>
      <c r="E13126" s="218">
        <v>6.5515841880500698</v>
      </c>
      <c r="F13126" s="218">
        <v>4.1880664985560196</v>
      </c>
      <c r="G13126" s="218">
        <v>6.8496308673035298</v>
      </c>
      <c r="H13126" s="218">
        <v>0</v>
      </c>
      <c r="I13126" t="s">
        <v>36725</v>
      </c>
      <c r="J13126" s="218" t="s">
        <v>36725</v>
      </c>
      <c r="K13126" s="218">
        <v>8</v>
      </c>
      <c r="L13126" s="218">
        <v>1.5326555915917801</v>
      </c>
      <c r="M13126" s="218">
        <v>-0.83086209790227006</v>
      </c>
      <c r="N13126" s="218">
        <v>1.9469493491807199</v>
      </c>
      <c r="O13126" s="218">
        <v>-0.41656834031333023</v>
      </c>
      <c r="P13126" s="218">
        <v>1.8307022708452401</v>
      </c>
      <c r="Q13126" s="218">
        <v>-5.0189285964582897</v>
      </c>
      <c r="R13126" s="507">
        <v>0.35089674684475503</v>
      </c>
      <c r="S13126" s="507">
        <v>0.76519050443369485</v>
      </c>
      <c r="T13126" s="218">
        <v>-1.5941131628065248</v>
      </c>
    </row>
    <row r="13127" spans="1:20" x14ac:dyDescent="0.6">
      <c r="A13127" s="218" t="s">
        <v>36726</v>
      </c>
      <c r="B13127" s="218" t="s">
        <v>36727</v>
      </c>
      <c r="C13127" s="218">
        <v>4.3444791699618701</v>
      </c>
      <c r="D13127" s="218">
        <v>3.9917349567487599</v>
      </c>
      <c r="E13127" s="218">
        <v>2.4380955145538099</v>
      </c>
      <c r="F13127" s="218">
        <v>5.8485564227240303</v>
      </c>
      <c r="G13127" s="218">
        <v>0.14046909216855899</v>
      </c>
      <c r="H13127" s="218">
        <v>0</v>
      </c>
      <c r="I13127" t="s">
        <v>36725</v>
      </c>
      <c r="J13127" s="218" t="s">
        <v>36725</v>
      </c>
      <c r="K13127" s="218">
        <v>8</v>
      </c>
      <c r="L13127" s="218">
        <v>-1.9063836554080602</v>
      </c>
      <c r="M13127" s="218">
        <v>1.5040772527621602</v>
      </c>
      <c r="N13127" s="218">
        <v>-1.55363944219495</v>
      </c>
      <c r="O13127" s="218">
        <v>1.8568214659752704</v>
      </c>
      <c r="P13127" s="218">
        <v>-4.2040100777933107</v>
      </c>
      <c r="Q13127" s="218">
        <v>-4.3444791699618701</v>
      </c>
      <c r="R13127" s="507">
        <v>-0.20115320132295</v>
      </c>
      <c r="S13127" s="507">
        <v>0.15159101189016022</v>
      </c>
      <c r="T13127" s="218">
        <v>-4.2742446238775909</v>
      </c>
    </row>
    <row r="13128" spans="1:20" x14ac:dyDescent="0.6">
      <c r="A13128" s="218" t="s">
        <v>36728</v>
      </c>
      <c r="B13128" s="218" t="s">
        <v>36729</v>
      </c>
      <c r="C13128" s="218">
        <v>4.55843594677276</v>
      </c>
      <c r="D13128" s="218">
        <v>4.3526405293106203</v>
      </c>
      <c r="E13128" s="218">
        <v>4.0160677328176897</v>
      </c>
      <c r="F13128" s="218">
        <v>4.3402988076594502</v>
      </c>
      <c r="G13128" s="218">
        <v>0</v>
      </c>
      <c r="H13128" s="218">
        <v>0</v>
      </c>
      <c r="I13128" t="s">
        <v>36725</v>
      </c>
      <c r="J13128" s="218" t="s">
        <v>36725</v>
      </c>
      <c r="K13128" s="218">
        <v>8</v>
      </c>
      <c r="L13128" s="218">
        <v>-0.54236821395507029</v>
      </c>
      <c r="M13128" s="218">
        <v>-0.21813713911330979</v>
      </c>
      <c r="N13128" s="218">
        <v>-0.33657279649293059</v>
      </c>
      <c r="O13128" s="218">
        <v>-1.234172165117009E-2</v>
      </c>
      <c r="P13128" s="218">
        <v>-4.55843594677276</v>
      </c>
      <c r="Q13128" s="218">
        <v>-4.55843594677276</v>
      </c>
      <c r="R13128" s="507">
        <v>-0.38025267653419004</v>
      </c>
      <c r="S13128" s="507">
        <v>-0.17445725907205034</v>
      </c>
      <c r="T13128" s="218">
        <v>-4.55843594677276</v>
      </c>
    </row>
    <row r="13129" spans="1:20" x14ac:dyDescent="0.6">
      <c r="A13129" s="218" t="s">
        <v>36730</v>
      </c>
      <c r="B13129" s="218" t="s">
        <v>36731</v>
      </c>
      <c r="C13129" s="218">
        <v>3.7154567602638902</v>
      </c>
      <c r="D13129" s="218">
        <v>3.65526232200112</v>
      </c>
      <c r="E13129" s="218">
        <v>4.3317991803951896</v>
      </c>
      <c r="F13129" s="218">
        <v>2.2518897234909998</v>
      </c>
      <c r="G13129" s="218">
        <v>0.14046909216855899</v>
      </c>
      <c r="H13129" s="218">
        <v>0</v>
      </c>
      <c r="I13129" t="s">
        <v>36725</v>
      </c>
      <c r="J13129" s="218" t="s">
        <v>36725</v>
      </c>
      <c r="K13129" s="218">
        <v>8</v>
      </c>
      <c r="L13129" s="218">
        <v>0.61634242013129947</v>
      </c>
      <c r="M13129" s="218">
        <v>-1.4635670367728904</v>
      </c>
      <c r="N13129" s="218">
        <v>0.67653685839406963</v>
      </c>
      <c r="O13129" s="218">
        <v>-1.4033725985101202</v>
      </c>
      <c r="P13129" s="218">
        <v>-3.5749876680953312</v>
      </c>
      <c r="Q13129" s="218">
        <v>-3.7154567602638902</v>
      </c>
      <c r="R13129" s="507">
        <v>-0.42361230832079544</v>
      </c>
      <c r="S13129" s="507">
        <v>-0.36341787005802528</v>
      </c>
      <c r="T13129" s="218">
        <v>-3.6452222141796105</v>
      </c>
    </row>
    <row r="13130" spans="1:20" x14ac:dyDescent="0.6">
      <c r="A13130" s="218" t="s">
        <v>36732</v>
      </c>
      <c r="B13130" s="218" t="s">
        <v>36733</v>
      </c>
      <c r="C13130" s="218">
        <v>4.5740496423244297</v>
      </c>
      <c r="D13130" s="218">
        <v>4.40489975075731</v>
      </c>
      <c r="E13130" s="218">
        <v>4.5029404047225299</v>
      </c>
      <c r="F13130" s="218">
        <v>3.3714000039292902</v>
      </c>
      <c r="G13130" s="218">
        <v>1.1552061784318599</v>
      </c>
      <c r="H13130" s="218">
        <v>0</v>
      </c>
      <c r="I13130" t="s">
        <v>36725</v>
      </c>
      <c r="J13130" s="218" t="s">
        <v>36725</v>
      </c>
      <c r="K13130" s="218">
        <v>8</v>
      </c>
      <c r="L13130" s="218">
        <v>-7.11092376018998E-2</v>
      </c>
      <c r="M13130" s="218">
        <v>-1.2026496383951395</v>
      </c>
      <c r="N13130" s="218">
        <v>9.8040653965219882E-2</v>
      </c>
      <c r="O13130" s="218">
        <v>-1.0334997468280198</v>
      </c>
      <c r="P13130" s="218">
        <v>-3.4188434638925695</v>
      </c>
      <c r="Q13130" s="218">
        <v>-4.5740496423244297</v>
      </c>
      <c r="R13130" s="507">
        <v>-0.63687943799851965</v>
      </c>
      <c r="S13130" s="507">
        <v>-0.46772954643139997</v>
      </c>
      <c r="T13130" s="218">
        <v>-3.9964465531084996</v>
      </c>
    </row>
    <row r="13131" spans="1:20" x14ac:dyDescent="0.6">
      <c r="A13131" s="218" t="s">
        <v>36734</v>
      </c>
      <c r="B13131" s="218" t="s">
        <v>36735</v>
      </c>
      <c r="C13131" s="218">
        <v>2.58831147664461</v>
      </c>
      <c r="D13131" s="218">
        <v>2.4905772231825298</v>
      </c>
      <c r="E13131" s="218">
        <v>0</v>
      </c>
      <c r="F13131" s="218">
        <v>3.65004996145744</v>
      </c>
      <c r="G13131" s="218">
        <v>0</v>
      </c>
      <c r="H13131" s="218">
        <v>0</v>
      </c>
      <c r="I13131" t="s">
        <v>36725</v>
      </c>
      <c r="J13131" s="218" t="s">
        <v>36725</v>
      </c>
      <c r="K13131" s="218">
        <v>8</v>
      </c>
      <c r="L13131" s="218">
        <v>-2.58831147664461</v>
      </c>
      <c r="M13131" s="218">
        <v>1.06173848481283</v>
      </c>
      <c r="N13131" s="218">
        <v>-2.4905772231825298</v>
      </c>
      <c r="O13131" s="218">
        <v>1.1594727382749102</v>
      </c>
      <c r="P13131" s="218">
        <v>-2.58831147664461</v>
      </c>
      <c r="Q13131" s="218">
        <v>-2.58831147664461</v>
      </c>
      <c r="R13131" s="507">
        <v>-0.76328649591589004</v>
      </c>
      <c r="S13131" s="507">
        <v>-0.66555224245380984</v>
      </c>
      <c r="T13131" s="218">
        <v>-2.58831147664461</v>
      </c>
    </row>
    <row r="13132" spans="1:20" x14ac:dyDescent="0.6">
      <c r="A13132" s="218" t="s">
        <v>36736</v>
      </c>
      <c r="B13132" s="218" t="s">
        <v>36737</v>
      </c>
      <c r="C13132" s="218">
        <v>5.2470858848258901</v>
      </c>
      <c r="D13132" s="218">
        <v>4.7903367072122904</v>
      </c>
      <c r="E13132" s="218">
        <v>5.3818235283101501</v>
      </c>
      <c r="F13132" s="218">
        <v>2.8719954773707399</v>
      </c>
      <c r="G13132" s="218">
        <v>0</v>
      </c>
      <c r="H13132" s="218">
        <v>0</v>
      </c>
      <c r="I13132" t="s">
        <v>36725</v>
      </c>
      <c r="J13132" s="218" t="s">
        <v>36725</v>
      </c>
      <c r="K13132" s="218">
        <v>8</v>
      </c>
      <c r="L13132" s="218">
        <v>0.13473764348425998</v>
      </c>
      <c r="M13132" s="218">
        <v>-2.3750904074551502</v>
      </c>
      <c r="N13132" s="218">
        <v>0.59148682109785966</v>
      </c>
      <c r="O13132" s="218">
        <v>-1.9183412298415505</v>
      </c>
      <c r="P13132" s="218">
        <v>-5.2470858848258901</v>
      </c>
      <c r="Q13132" s="218">
        <v>-5.2470858848258901</v>
      </c>
      <c r="R13132" s="507">
        <v>-1.1201763819854451</v>
      </c>
      <c r="S13132" s="507">
        <v>-0.66342720437184544</v>
      </c>
      <c r="T13132" s="218">
        <v>-5.2470858848258901</v>
      </c>
    </row>
    <row r="13133" spans="1:20" x14ac:dyDescent="0.6">
      <c r="A13133" s="218" t="s">
        <v>36738</v>
      </c>
      <c r="B13133" s="218" t="s">
        <v>36739</v>
      </c>
      <c r="C13133" s="218">
        <v>1.9120239717724901</v>
      </c>
      <c r="D13133" s="218">
        <v>1.6000325414997401</v>
      </c>
      <c r="E13133" s="218">
        <v>0</v>
      </c>
      <c r="F13133" s="218">
        <v>0</v>
      </c>
      <c r="G13133" s="218">
        <v>0</v>
      </c>
      <c r="H13133" s="218">
        <v>0</v>
      </c>
      <c r="I13133" t="s">
        <v>36725</v>
      </c>
      <c r="J13133" s="218" t="s">
        <v>36725</v>
      </c>
      <c r="K13133" s="218">
        <v>8</v>
      </c>
      <c r="L13133" s="218">
        <v>-1.9120239717724901</v>
      </c>
      <c r="M13133" s="218">
        <v>-1.9120239717724901</v>
      </c>
      <c r="N13133" s="218">
        <v>-1.6000325414997401</v>
      </c>
      <c r="O13133" s="218">
        <v>-1.6000325414997401</v>
      </c>
      <c r="P13133" s="218">
        <v>-1.9120239717724901</v>
      </c>
      <c r="Q13133" s="218">
        <v>-1.9120239717724901</v>
      </c>
      <c r="R13133" s="507">
        <v>-1.9120239717724901</v>
      </c>
      <c r="S13133" s="507">
        <v>-1.6000325414997401</v>
      </c>
      <c r="T13133" s="218">
        <v>-1.9120239717724901</v>
      </c>
    </row>
    <row r="13134" spans="1:20" x14ac:dyDescent="0.6">
      <c r="A13134" s="218" t="s">
        <v>36740</v>
      </c>
      <c r="B13134" s="218" t="s">
        <v>36741</v>
      </c>
      <c r="C13134" s="218">
        <v>3.2973937831587898</v>
      </c>
      <c r="D13134" s="218">
        <v>3.0313577159115801</v>
      </c>
      <c r="E13134" s="218">
        <v>2.8759128286398998</v>
      </c>
      <c r="F13134" s="218">
        <v>1.5559778440235501</v>
      </c>
      <c r="G13134" s="218">
        <v>0</v>
      </c>
      <c r="H13134" s="218">
        <v>0</v>
      </c>
      <c r="I13134" t="s">
        <v>36742</v>
      </c>
      <c r="J13134" s="218" t="s">
        <v>36742</v>
      </c>
      <c r="K13134" s="218">
        <v>2</v>
      </c>
      <c r="L13134" s="218">
        <v>-0.42148095451889001</v>
      </c>
      <c r="M13134" s="218">
        <v>-1.7414159391352397</v>
      </c>
      <c r="N13134" s="218">
        <v>-0.15544488727168027</v>
      </c>
      <c r="O13134" s="218">
        <v>-1.47537987188803</v>
      </c>
      <c r="P13134" s="218">
        <v>-3.2973937831587898</v>
      </c>
      <c r="Q13134" s="218">
        <v>-3.2973937831587898</v>
      </c>
      <c r="R13134" s="507">
        <v>-1.0814484468270649</v>
      </c>
      <c r="S13134" s="507">
        <v>-0.81541237957985513</v>
      </c>
      <c r="T13134" s="218">
        <v>-3.2973937831587898</v>
      </c>
    </row>
    <row r="13135" spans="1:20" x14ac:dyDescent="0.6">
      <c r="A13135" s="218" t="s">
        <v>36743</v>
      </c>
      <c r="B13135" s="218" t="s">
        <v>36744</v>
      </c>
      <c r="C13135" s="218">
        <v>4.4136056975126001</v>
      </c>
      <c r="D13135" s="218">
        <v>3.5009726074751</v>
      </c>
      <c r="E13135" s="218">
        <v>3.5224243919489302</v>
      </c>
      <c r="F13135" s="218">
        <v>0</v>
      </c>
      <c r="G13135" s="218">
        <v>0.59580657787600999</v>
      </c>
      <c r="H13135" s="218">
        <v>4.23532683035695</v>
      </c>
      <c r="I13135" t="s">
        <v>36742</v>
      </c>
      <c r="J13135" s="218" t="s">
        <v>36742</v>
      </c>
      <c r="K13135" s="218">
        <v>2</v>
      </c>
      <c r="L13135" s="218">
        <v>-0.89118130556366992</v>
      </c>
      <c r="M13135" s="218">
        <v>-4.4136056975126001</v>
      </c>
      <c r="N13135" s="218">
        <v>2.1451784473830227E-2</v>
      </c>
      <c r="O13135" s="218">
        <v>-3.5009726074751</v>
      </c>
      <c r="P13135" s="218">
        <v>-3.8177991196365904</v>
      </c>
      <c r="Q13135" s="218">
        <v>-0.17827886715565011</v>
      </c>
      <c r="R13135" s="507">
        <v>-2.652393501538135</v>
      </c>
      <c r="S13135" s="507">
        <v>-1.7397604115006349</v>
      </c>
      <c r="T13135" s="218">
        <v>-1.9980389933961202</v>
      </c>
    </row>
    <row r="13136" spans="1:20" x14ac:dyDescent="0.6">
      <c r="A13136" s="218" t="s">
        <v>36745</v>
      </c>
      <c r="B13136" s="218" t="s">
        <v>36746</v>
      </c>
      <c r="C13136" s="218">
        <v>7.0226296674388804</v>
      </c>
      <c r="D13136" s="218">
        <v>7.25864376299978</v>
      </c>
      <c r="E13136" s="218">
        <v>8.0399967083428194</v>
      </c>
      <c r="F13136" s="218">
        <v>6.7328901702941</v>
      </c>
      <c r="G13136" s="218">
        <v>2.31854096765159</v>
      </c>
      <c r="H13136" s="218">
        <v>0.23786221336595301</v>
      </c>
      <c r="I13136" t="s">
        <v>36747</v>
      </c>
      <c r="J13136" s="218" t="s">
        <v>36747</v>
      </c>
      <c r="K13136" s="218">
        <v>1</v>
      </c>
      <c r="L13136" s="218">
        <v>1.017367040903939</v>
      </c>
      <c r="M13136" s="218">
        <v>-0.28973949714478042</v>
      </c>
      <c r="N13136" s="218">
        <v>0.78135294534303945</v>
      </c>
      <c r="O13136" s="218">
        <v>-0.52575359270568001</v>
      </c>
      <c r="P13136" s="218">
        <v>-4.7040886997872899</v>
      </c>
      <c r="Q13136" s="218">
        <v>-6.7847674540729273</v>
      </c>
      <c r="R13136" s="507">
        <v>0.36381377187957931</v>
      </c>
      <c r="S13136" s="507">
        <v>0.12779967631867972</v>
      </c>
      <c r="T13136" s="218">
        <v>-5.7444280769301086</v>
      </c>
    </row>
    <row r="13137" spans="1:20" x14ac:dyDescent="0.6">
      <c r="A13137" s="218" t="s">
        <v>36748</v>
      </c>
      <c r="B13137" s="218" t="s">
        <v>36749</v>
      </c>
      <c r="C13137" s="218">
        <v>6.8721746881123504</v>
      </c>
      <c r="D13137" s="218">
        <v>6.8629768983599204</v>
      </c>
      <c r="E13137" s="218">
        <v>6.6960009765355197</v>
      </c>
      <c r="F13137" s="218">
        <v>6.6867007298083196</v>
      </c>
      <c r="G13137" s="218">
        <v>1.45337470871665</v>
      </c>
      <c r="H13137" s="218">
        <v>0.44200174004994403</v>
      </c>
      <c r="I13137" t="s">
        <v>36750</v>
      </c>
      <c r="J13137" s="218" t="s">
        <v>36750</v>
      </c>
      <c r="K13137" s="218">
        <v>1</v>
      </c>
      <c r="L13137" s="218">
        <v>-0.1761737115768307</v>
      </c>
      <c r="M13137" s="218">
        <v>-0.18547395830403079</v>
      </c>
      <c r="N13137" s="218">
        <v>-0.16697592182440069</v>
      </c>
      <c r="O13137" s="218">
        <v>-0.17627616855160078</v>
      </c>
      <c r="P13137" s="218">
        <v>-5.4187999793957005</v>
      </c>
      <c r="Q13137" s="218">
        <v>-6.4301729480624061</v>
      </c>
      <c r="R13137" s="507">
        <v>-0.18082383494043075</v>
      </c>
      <c r="S13137" s="507">
        <v>-0.17162604518800073</v>
      </c>
      <c r="T13137" s="218">
        <v>-5.9244864637290533</v>
      </c>
    </row>
    <row r="13138" spans="1:20" x14ac:dyDescent="0.6">
      <c r="A13138" s="218" t="s">
        <v>36751</v>
      </c>
      <c r="B13138" s="218" t="s">
        <v>36752</v>
      </c>
      <c r="C13138" s="218">
        <v>4.863837926025</v>
      </c>
      <c r="D13138" s="218">
        <v>5.1391678230736497</v>
      </c>
      <c r="E13138" s="218">
        <v>5.8061312302671197</v>
      </c>
      <c r="F13138" s="218">
        <v>4.6278950088163304</v>
      </c>
      <c r="G13138" s="218">
        <v>0.94138514970795095</v>
      </c>
      <c r="H13138" s="218">
        <v>7.8907698964121602</v>
      </c>
      <c r="I13138" t="s">
        <v>36753</v>
      </c>
      <c r="J13138" s="218" t="s">
        <v>36753</v>
      </c>
      <c r="K13138" s="218">
        <v>1</v>
      </c>
      <c r="L13138" s="218">
        <v>0.94229330424211977</v>
      </c>
      <c r="M13138" s="218">
        <v>-0.23594291720866956</v>
      </c>
      <c r="N13138" s="218">
        <v>0.66696340719347003</v>
      </c>
      <c r="O13138" s="218">
        <v>-0.5112728142573193</v>
      </c>
      <c r="P13138" s="218">
        <v>-3.9224527763170491</v>
      </c>
      <c r="Q13138" s="218">
        <v>3.0269319703871602</v>
      </c>
      <c r="R13138" s="507">
        <v>0.35317519351672511</v>
      </c>
      <c r="S13138" s="507">
        <v>7.7845296468075365E-2</v>
      </c>
      <c r="T13138" s="218">
        <v>-0.44776040296494446</v>
      </c>
    </row>
    <row r="13139" spans="1:20" x14ac:dyDescent="0.6">
      <c r="A13139" s="218" t="s">
        <v>36754</v>
      </c>
      <c r="B13139" s="218" t="s">
        <v>36755</v>
      </c>
      <c r="C13139" s="218">
        <v>8.0810007248592601</v>
      </c>
      <c r="D13139" s="218">
        <v>8.2397645336096801</v>
      </c>
      <c r="E13139" s="218">
        <v>8.0256014400604592</v>
      </c>
      <c r="F13139" s="218">
        <v>8.4421937698200296</v>
      </c>
      <c r="G13139" s="218">
        <v>9.2889189857744601</v>
      </c>
      <c r="H13139" s="218">
        <v>7.1845841269221902</v>
      </c>
      <c r="I13139" t="s">
        <v>36756</v>
      </c>
      <c r="J13139" s="218" t="s">
        <v>36756</v>
      </c>
      <c r="K13139" s="218">
        <v>1</v>
      </c>
      <c r="L13139" s="218">
        <v>-5.5399284798800963E-2</v>
      </c>
      <c r="M13139" s="218">
        <v>0.36119304496076943</v>
      </c>
      <c r="N13139" s="218">
        <v>-0.21416309354922092</v>
      </c>
      <c r="O13139" s="218">
        <v>0.20242923621034947</v>
      </c>
      <c r="P13139" s="218">
        <v>1.2079182609151999</v>
      </c>
      <c r="Q13139" s="218">
        <v>-0.89641659793706996</v>
      </c>
      <c r="R13139" s="507">
        <v>0.15289688008098423</v>
      </c>
      <c r="S13139" s="507">
        <v>-5.8669286694357226E-3</v>
      </c>
      <c r="T13139" s="218">
        <v>0.15575083148906499</v>
      </c>
    </row>
    <row r="13140" spans="1:20" x14ac:dyDescent="0.6">
      <c r="A13140" s="218" t="s">
        <v>36757</v>
      </c>
      <c r="B13140" s="218" t="s">
        <v>36758</v>
      </c>
      <c r="C13140" s="218">
        <v>6.1868083691969504</v>
      </c>
      <c r="D13140" s="218">
        <v>6.3034783914880004</v>
      </c>
      <c r="E13140" s="218">
        <v>5.8898576816294996</v>
      </c>
      <c r="F13140" s="218">
        <v>6.9573310220895097</v>
      </c>
      <c r="G13140" s="218">
        <v>1.0162357018798001</v>
      </c>
      <c r="H13140" s="218">
        <v>0</v>
      </c>
      <c r="I13140" t="s">
        <v>36759</v>
      </c>
      <c r="J13140" s="218" t="s">
        <v>36759</v>
      </c>
      <c r="K13140" s="218">
        <v>4</v>
      </c>
      <c r="L13140" s="218">
        <v>-0.2969506875674508</v>
      </c>
      <c r="M13140" s="218">
        <v>0.77052265289255928</v>
      </c>
      <c r="N13140" s="218">
        <v>-0.41362070985850075</v>
      </c>
      <c r="O13140" s="218">
        <v>0.65385263060150933</v>
      </c>
      <c r="P13140" s="218">
        <v>-5.1705726673171508</v>
      </c>
      <c r="Q13140" s="218">
        <v>-6.1868083691969504</v>
      </c>
      <c r="R13140" s="507">
        <v>0.23678598266255424</v>
      </c>
      <c r="S13140" s="507">
        <v>0.12011596037150429</v>
      </c>
      <c r="T13140" s="218">
        <v>-5.6786905182570511</v>
      </c>
    </row>
    <row r="13141" spans="1:20" x14ac:dyDescent="0.6">
      <c r="A13141" s="218" t="s">
        <v>36760</v>
      </c>
      <c r="B13141" s="218" t="s">
        <v>36761</v>
      </c>
      <c r="C13141" s="218">
        <v>7.5773427221325997</v>
      </c>
      <c r="D13141" s="218">
        <v>7.7014632648369297</v>
      </c>
      <c r="E13141" s="218">
        <v>7.44902074773454</v>
      </c>
      <c r="F13141" s="218">
        <v>8.1163281364105693</v>
      </c>
      <c r="G13141" s="218">
        <v>9.1799481465753097</v>
      </c>
      <c r="H13141" s="218">
        <v>6.2566655185150397</v>
      </c>
      <c r="I13141" t="s">
        <v>36759</v>
      </c>
      <c r="J13141" s="218" t="s">
        <v>36759</v>
      </c>
      <c r="K13141" s="218">
        <v>4</v>
      </c>
      <c r="L13141" s="218">
        <v>-0.1283219743980597</v>
      </c>
      <c r="M13141" s="218">
        <v>0.53898541427796953</v>
      </c>
      <c r="N13141" s="218">
        <v>-0.25244251710238963</v>
      </c>
      <c r="O13141" s="218">
        <v>0.4148648715736396</v>
      </c>
      <c r="P13141" s="218">
        <v>1.6026054244427099</v>
      </c>
      <c r="Q13141" s="218">
        <v>-1.32067720361756</v>
      </c>
      <c r="R13141" s="507">
        <v>0.20533171993995492</v>
      </c>
      <c r="S13141" s="507">
        <v>8.1211177235624987E-2</v>
      </c>
      <c r="T13141" s="218">
        <v>0.14096411041257495</v>
      </c>
    </row>
    <row r="13142" spans="1:20" x14ac:dyDescent="0.6">
      <c r="A13142" s="218" t="s">
        <v>36762</v>
      </c>
      <c r="B13142" s="218" t="s">
        <v>36763</v>
      </c>
      <c r="C13142" s="218">
        <v>6.8868352775661901</v>
      </c>
      <c r="D13142" s="218">
        <v>6.9469832507252498</v>
      </c>
      <c r="E13142" s="218">
        <v>5.15633024939115</v>
      </c>
      <c r="F13142" s="218">
        <v>6.9793469091042502</v>
      </c>
      <c r="G13142" s="218">
        <v>1.0162357018798001</v>
      </c>
      <c r="H13142" s="218">
        <v>7.6461575092462599</v>
      </c>
      <c r="I13142" t="s">
        <v>36759</v>
      </c>
      <c r="J13142" s="218" t="s">
        <v>36759</v>
      </c>
      <c r="K13142" s="218">
        <v>4</v>
      </c>
      <c r="L13142" s="218">
        <v>-1.73050502817504</v>
      </c>
      <c r="M13142" s="218">
        <v>9.251163153806008E-2</v>
      </c>
      <c r="N13142" s="218">
        <v>-1.7906530013340998</v>
      </c>
      <c r="O13142" s="218">
        <v>3.2363658379000348E-2</v>
      </c>
      <c r="P13142" s="218">
        <v>-5.8705995756863896</v>
      </c>
      <c r="Q13142" s="218">
        <v>0.75932223168006985</v>
      </c>
      <c r="R13142" s="507">
        <v>-0.81899669831848998</v>
      </c>
      <c r="S13142" s="507">
        <v>-0.87914467147754971</v>
      </c>
      <c r="T13142" s="218">
        <v>-2.5556386720031599</v>
      </c>
    </row>
    <row r="13143" spans="1:20" x14ac:dyDescent="0.6">
      <c r="A13143" s="218" t="s">
        <v>36764</v>
      </c>
      <c r="B13143" s="218" t="s">
        <v>36765</v>
      </c>
      <c r="C13143" s="218">
        <v>5.1817794993323698</v>
      </c>
      <c r="D13143" s="218">
        <v>5.29899423211815</v>
      </c>
      <c r="E13143" s="218">
        <v>2.7661029699894399</v>
      </c>
      <c r="F13143" s="218">
        <v>5.3138695085151602</v>
      </c>
      <c r="G13143" s="218">
        <v>0</v>
      </c>
      <c r="H13143" s="218">
        <v>8.3100019133196898</v>
      </c>
      <c r="I13143" t="s">
        <v>36759</v>
      </c>
      <c r="J13143" s="218" t="s">
        <v>36759</v>
      </c>
      <c r="K13143" s="218">
        <v>4</v>
      </c>
      <c r="L13143" s="218">
        <v>-2.4156765293429299</v>
      </c>
      <c r="M13143" s="218">
        <v>0.13209000918279035</v>
      </c>
      <c r="N13143" s="218">
        <v>-2.5328912621287101</v>
      </c>
      <c r="O13143" s="218">
        <v>1.487527639701014E-2</v>
      </c>
      <c r="P13143" s="218">
        <v>-5.1817794993323698</v>
      </c>
      <c r="Q13143" s="218">
        <v>3.12822241398732</v>
      </c>
      <c r="R13143" s="507">
        <v>-1.1417932600800698</v>
      </c>
      <c r="S13143" s="507">
        <v>-1.25900799286585</v>
      </c>
      <c r="T13143" s="218">
        <v>-1.0267785426725249</v>
      </c>
    </row>
    <row r="13144" spans="1:20" x14ac:dyDescent="0.6">
      <c r="A13144" s="218" t="s">
        <v>36766</v>
      </c>
      <c r="B13144" s="218" t="s">
        <v>36767</v>
      </c>
      <c r="C13144" s="218">
        <v>6.2372573510531302</v>
      </c>
      <c r="D13144" s="218">
        <v>6.2404771251759197</v>
      </c>
      <c r="E13144" s="218">
        <v>6.7806294415483803</v>
      </c>
      <c r="F13144" s="218">
        <v>3.97264358646978</v>
      </c>
      <c r="G13144" s="218">
        <v>9.0330734724723296</v>
      </c>
      <c r="H13144" s="218">
        <v>0.123827711997599</v>
      </c>
      <c r="I13144" t="s">
        <v>36768</v>
      </c>
      <c r="J13144" s="218" t="s">
        <v>36768</v>
      </c>
      <c r="K13144" s="218">
        <v>1</v>
      </c>
      <c r="L13144" s="218">
        <v>0.54337209049525015</v>
      </c>
      <c r="M13144" s="218">
        <v>-2.2646137645833502</v>
      </c>
      <c r="N13144" s="218">
        <v>0.54015231637246064</v>
      </c>
      <c r="O13144" s="218">
        <v>-2.2678335387061397</v>
      </c>
      <c r="P13144" s="218">
        <v>2.7958161214191994</v>
      </c>
      <c r="Q13144" s="218">
        <v>-6.1134296390555312</v>
      </c>
      <c r="R13144" s="507">
        <v>-0.86062083704405001</v>
      </c>
      <c r="S13144" s="507">
        <v>-0.86384061116683952</v>
      </c>
      <c r="T13144" s="218">
        <v>-1.6588067588181659</v>
      </c>
    </row>
    <row r="13145" spans="1:20" x14ac:dyDescent="0.6">
      <c r="A13145" s="218" t="s">
        <v>36769</v>
      </c>
      <c r="B13145" s="218" t="s">
        <v>36770</v>
      </c>
      <c r="C13145" s="218">
        <v>6.67913371199755</v>
      </c>
      <c r="D13145" s="218">
        <v>6.7905255076344</v>
      </c>
      <c r="E13145" s="218">
        <v>7.3950368852331003</v>
      </c>
      <c r="F13145" s="218">
        <v>7.0603888580223302</v>
      </c>
      <c r="G13145" s="218">
        <v>1.45337470871665</v>
      </c>
      <c r="H13145" s="218">
        <v>8.7803743961536806</v>
      </c>
      <c r="I13145" t="s">
        <v>36771</v>
      </c>
      <c r="J13145" s="218" t="s">
        <v>36771</v>
      </c>
      <c r="K13145" s="218">
        <v>1</v>
      </c>
      <c r="L13145" s="218">
        <v>0.71590317323555031</v>
      </c>
      <c r="M13145" s="218">
        <v>0.38125514602478017</v>
      </c>
      <c r="N13145" s="218">
        <v>0.60451137759870033</v>
      </c>
      <c r="O13145" s="218">
        <v>0.26986335038793019</v>
      </c>
      <c r="P13145" s="218">
        <v>-5.2257590032809</v>
      </c>
      <c r="Q13145" s="218">
        <v>2.1012406841561306</v>
      </c>
      <c r="R13145" s="507">
        <v>0.54857915963016524</v>
      </c>
      <c r="S13145" s="507">
        <v>0.43718736399331526</v>
      </c>
      <c r="T13145" s="218">
        <v>-1.5622591595623847</v>
      </c>
    </row>
    <row r="13146" spans="1:20" x14ac:dyDescent="0.6">
      <c r="A13146" s="218" t="s">
        <v>36772</v>
      </c>
      <c r="B13146" s="218" t="s">
        <v>36773</v>
      </c>
      <c r="C13146" s="218">
        <v>0.56978409869069702</v>
      </c>
      <c r="D13146" s="218">
        <v>0.44406027318829</v>
      </c>
      <c r="E13146" s="218">
        <v>0</v>
      </c>
      <c r="F13146" s="218">
        <v>0</v>
      </c>
      <c r="G13146" s="218">
        <v>0</v>
      </c>
      <c r="H13146" s="218">
        <v>0</v>
      </c>
      <c r="I13146" t="s">
        <v>36774</v>
      </c>
      <c r="J13146" s="218" t="s">
        <v>36774</v>
      </c>
      <c r="K13146" s="218">
        <v>1</v>
      </c>
      <c r="L13146" s="218">
        <v>-0.56978409869069702</v>
      </c>
      <c r="M13146" s="218">
        <v>-0.56978409869069702</v>
      </c>
      <c r="N13146" s="218">
        <v>-0.44406027318829</v>
      </c>
      <c r="O13146" s="218">
        <v>-0.44406027318829</v>
      </c>
      <c r="P13146" s="218">
        <v>-0.56978409869069702</v>
      </c>
      <c r="Q13146" s="218">
        <v>-0.56978409869069702</v>
      </c>
      <c r="R13146" s="507">
        <v>-0.56978409869069702</v>
      </c>
      <c r="S13146" s="507">
        <v>-0.44406027318829</v>
      </c>
      <c r="T13146" s="218">
        <v>-0.56978409869069702</v>
      </c>
    </row>
    <row r="13147" spans="1:20" x14ac:dyDescent="0.6">
      <c r="A13147" s="218" t="s">
        <v>36775</v>
      </c>
      <c r="B13147" s="218" t="s">
        <v>36776</v>
      </c>
      <c r="C13147" s="218">
        <v>4.3902764041464799</v>
      </c>
      <c r="D13147" s="218">
        <v>4.4115787074891202</v>
      </c>
      <c r="E13147" s="218">
        <v>4.3040019312809896</v>
      </c>
      <c r="F13147" s="218">
        <v>5.9203465755047597</v>
      </c>
      <c r="G13147" s="218">
        <v>0.26846663313173802</v>
      </c>
      <c r="H13147" s="218">
        <v>0</v>
      </c>
      <c r="I13147" t="s">
        <v>36777</v>
      </c>
      <c r="J13147" s="218" t="s">
        <v>36777</v>
      </c>
      <c r="K13147" s="218">
        <v>4</v>
      </c>
      <c r="L13147" s="218">
        <v>-8.6274472865490281E-2</v>
      </c>
      <c r="M13147" s="218">
        <v>1.5300701713582798</v>
      </c>
      <c r="N13147" s="218">
        <v>-0.10757677620813055</v>
      </c>
      <c r="O13147" s="218">
        <v>1.5087678680156396</v>
      </c>
      <c r="P13147" s="218">
        <v>-4.1218097710147417</v>
      </c>
      <c r="Q13147" s="218">
        <v>-4.3902764041464799</v>
      </c>
      <c r="R13147" s="507">
        <v>0.72189784924639477</v>
      </c>
      <c r="S13147" s="507">
        <v>0.7005955459037545</v>
      </c>
      <c r="T13147" s="218">
        <v>-4.2560430875806112</v>
      </c>
    </row>
    <row r="13148" spans="1:20" x14ac:dyDescent="0.6">
      <c r="A13148" s="218" t="s">
        <v>36778</v>
      </c>
      <c r="B13148" s="218" t="s">
        <v>36779</v>
      </c>
      <c r="C13148" s="218">
        <v>5.2918373477587703</v>
      </c>
      <c r="D13148" s="218">
        <v>5.4644403460106599</v>
      </c>
      <c r="E13148" s="218">
        <v>3.9601724485543901</v>
      </c>
      <c r="F13148" s="218">
        <v>6.5887527059417401</v>
      </c>
      <c r="G13148" s="218">
        <v>0.494726731926454</v>
      </c>
      <c r="H13148" s="218">
        <v>0</v>
      </c>
      <c r="I13148" t="s">
        <v>36777</v>
      </c>
      <c r="J13148" s="218" t="s">
        <v>36777</v>
      </c>
      <c r="K13148" s="218">
        <v>4</v>
      </c>
      <c r="L13148" s="218">
        <v>-1.3316648992043802</v>
      </c>
      <c r="M13148" s="218">
        <v>1.2969153581829698</v>
      </c>
      <c r="N13148" s="218">
        <v>-1.5042678974562698</v>
      </c>
      <c r="O13148" s="218">
        <v>1.1243123599310803</v>
      </c>
      <c r="P13148" s="218">
        <v>-4.7971106158323167</v>
      </c>
      <c r="Q13148" s="218">
        <v>-5.2918373477587703</v>
      </c>
      <c r="R13148" s="507">
        <v>-1.737477051070524E-2</v>
      </c>
      <c r="S13148" s="507">
        <v>-0.18997776876259476</v>
      </c>
      <c r="T13148" s="218">
        <v>-5.0444739817955435</v>
      </c>
    </row>
    <row r="13149" spans="1:20" x14ac:dyDescent="0.6">
      <c r="A13149" s="218" t="s">
        <v>36780</v>
      </c>
      <c r="B13149" s="218" t="s">
        <v>36781</v>
      </c>
      <c r="C13149" s="218">
        <v>4.8904101679081204</v>
      </c>
      <c r="D13149" s="218">
        <v>5.0463731020212999</v>
      </c>
      <c r="E13149" s="218">
        <v>4.1249342018463997</v>
      </c>
      <c r="F13149" s="218">
        <v>5.2847887668733202</v>
      </c>
      <c r="G13149" s="218">
        <v>0</v>
      </c>
      <c r="H13149" s="218">
        <v>0.123827711997599</v>
      </c>
      <c r="I13149" t="s">
        <v>36777</v>
      </c>
      <c r="J13149" s="218" t="s">
        <v>36777</v>
      </c>
      <c r="K13149" s="218">
        <v>4</v>
      </c>
      <c r="L13149" s="218">
        <v>-0.76547596606172075</v>
      </c>
      <c r="M13149" s="218">
        <v>0.39437859896519978</v>
      </c>
      <c r="N13149" s="218">
        <v>-0.92143890017490016</v>
      </c>
      <c r="O13149" s="218">
        <v>0.23841566485202037</v>
      </c>
      <c r="P13149" s="218">
        <v>-4.8904101679081204</v>
      </c>
      <c r="Q13149" s="218">
        <v>-4.7665824559105214</v>
      </c>
      <c r="R13149" s="507">
        <v>-0.18554868354826048</v>
      </c>
      <c r="S13149" s="507">
        <v>-0.34151161766143989</v>
      </c>
      <c r="T13149" s="218">
        <v>-4.8284963119093209</v>
      </c>
    </row>
    <row r="13150" spans="1:20" x14ac:dyDescent="0.6">
      <c r="A13150" s="218" t="s">
        <v>36782</v>
      </c>
      <c r="B13150" s="218" t="s">
        <v>36783</v>
      </c>
      <c r="C13150" s="218">
        <v>5.1761067464607002</v>
      </c>
      <c r="D13150" s="218">
        <v>5.2288762005683296</v>
      </c>
      <c r="E13150" s="218">
        <v>0.50864334220366103</v>
      </c>
      <c r="F13150" s="218">
        <v>5.39271274401331</v>
      </c>
      <c r="G13150" s="218">
        <v>3.4352674770304201</v>
      </c>
      <c r="H13150" s="218">
        <v>0.123827711997599</v>
      </c>
      <c r="I13150" t="s">
        <v>36777</v>
      </c>
      <c r="J13150" s="218" t="s">
        <v>36777</v>
      </c>
      <c r="K13150" s="218">
        <v>4</v>
      </c>
      <c r="L13150" s="218">
        <v>-4.6674634042570391</v>
      </c>
      <c r="M13150" s="218">
        <v>0.21660599755260979</v>
      </c>
      <c r="N13150" s="218">
        <v>-4.7202328583646684</v>
      </c>
      <c r="O13150" s="218">
        <v>0.16383654344498044</v>
      </c>
      <c r="P13150" s="218">
        <v>-1.7408392694302801</v>
      </c>
      <c r="Q13150" s="218">
        <v>-5.0522790344631012</v>
      </c>
      <c r="R13150" s="507">
        <v>-2.2254287033522147</v>
      </c>
      <c r="S13150" s="507">
        <v>-2.278198157459844</v>
      </c>
      <c r="T13150" s="218">
        <v>-3.3965591519466907</v>
      </c>
    </row>
    <row r="13151" spans="1:20" x14ac:dyDescent="0.6">
      <c r="A13151" s="218" t="s">
        <v>36784</v>
      </c>
      <c r="B13151" s="218" t="s">
        <v>36785</v>
      </c>
      <c r="C13151" s="218">
        <v>6.1280816266166598</v>
      </c>
      <c r="D13151" s="218">
        <v>6.0090449404622799</v>
      </c>
      <c r="E13151" s="218">
        <v>5.5814286944999196</v>
      </c>
      <c r="F13151" s="218">
        <v>5.3815644763867798</v>
      </c>
      <c r="G13151" s="218">
        <v>6.1734346353429403</v>
      </c>
      <c r="H13151" s="218">
        <v>0</v>
      </c>
      <c r="I13151" t="s">
        <v>36786</v>
      </c>
      <c r="J13151" s="218" t="s">
        <v>36786</v>
      </c>
      <c r="K13151" s="218">
        <v>1</v>
      </c>
      <c r="L13151" s="218">
        <v>-0.54665293211674015</v>
      </c>
      <c r="M13151" s="218">
        <v>-0.74651715022987997</v>
      </c>
      <c r="N13151" s="218">
        <v>-0.42761624596236025</v>
      </c>
      <c r="O13151" s="218">
        <v>-0.62748046407550007</v>
      </c>
      <c r="P13151" s="218">
        <v>4.5353008726280564E-2</v>
      </c>
      <c r="Q13151" s="218">
        <v>-6.1280816266166598</v>
      </c>
      <c r="R13151" s="507">
        <v>-0.64658504117331006</v>
      </c>
      <c r="S13151" s="507">
        <v>-0.52754835501893016</v>
      </c>
      <c r="T13151" s="218">
        <v>-3.0413643089451896</v>
      </c>
    </row>
    <row r="13152" spans="1:20" x14ac:dyDescent="0.6">
      <c r="A13152" s="218" t="s">
        <v>36787</v>
      </c>
      <c r="B13152" s="218" t="s">
        <v>36788</v>
      </c>
      <c r="C13152" s="218">
        <v>4.9607267687058698</v>
      </c>
      <c r="D13152" s="218">
        <v>4.9715078806149204</v>
      </c>
      <c r="E13152" s="218">
        <v>5.4029425204768202</v>
      </c>
      <c r="F13152" s="218">
        <v>3.0412670426724402</v>
      </c>
      <c r="G13152" s="218">
        <v>1.21997385646274</v>
      </c>
      <c r="H13152" s="218">
        <v>0</v>
      </c>
      <c r="I13152" t="s">
        <v>36789</v>
      </c>
      <c r="J13152" s="218" t="s">
        <v>36789</v>
      </c>
      <c r="K13152" s="218">
        <v>1</v>
      </c>
      <c r="L13152" s="218">
        <v>0.4422157517709504</v>
      </c>
      <c r="M13152" s="218">
        <v>-1.9194597260334296</v>
      </c>
      <c r="N13152" s="218">
        <v>0.43143463986189978</v>
      </c>
      <c r="O13152" s="218">
        <v>-1.9302408379424802</v>
      </c>
      <c r="P13152" s="218">
        <v>-3.7407529122431296</v>
      </c>
      <c r="Q13152" s="218">
        <v>-4.9607267687058698</v>
      </c>
      <c r="R13152" s="507">
        <v>-0.73862198713123961</v>
      </c>
      <c r="S13152" s="507">
        <v>-0.74940309904029023</v>
      </c>
      <c r="T13152" s="218">
        <v>-4.3507398404744997</v>
      </c>
    </row>
    <row r="13153" spans="1:20" x14ac:dyDescent="0.6">
      <c r="A13153" s="218" t="s">
        <v>36790</v>
      </c>
      <c r="B13153" s="218" t="s">
        <v>36791</v>
      </c>
      <c r="C13153" s="218">
        <v>5.7802281063677299</v>
      </c>
      <c r="D13153" s="218">
        <v>5.9612869924214102</v>
      </c>
      <c r="E13153" s="218">
        <v>4.8081337915391602</v>
      </c>
      <c r="F13153" s="218">
        <v>5.4442779421293199</v>
      </c>
      <c r="G13153" s="218">
        <v>7.80495411736704</v>
      </c>
      <c r="H13153" s="218">
        <v>0.123827711997599</v>
      </c>
      <c r="I13153" t="s">
        <v>36792</v>
      </c>
      <c r="J13153" s="218" t="s">
        <v>36792</v>
      </c>
      <c r="K13153" s="218">
        <v>1</v>
      </c>
      <c r="L13153" s="218">
        <v>-0.97209431482856967</v>
      </c>
      <c r="M13153" s="218">
        <v>-0.33595016423840995</v>
      </c>
      <c r="N13153" s="218">
        <v>-1.15315320088225</v>
      </c>
      <c r="O13153" s="218">
        <v>-0.51700905029209032</v>
      </c>
      <c r="P13153" s="218">
        <v>2.0247260109993102</v>
      </c>
      <c r="Q13153" s="218">
        <v>-5.6564003943701309</v>
      </c>
      <c r="R13153" s="507">
        <v>-0.65402223953348981</v>
      </c>
      <c r="S13153" s="507">
        <v>-0.83508112558717018</v>
      </c>
      <c r="T13153" s="218">
        <v>-1.8158371916854104</v>
      </c>
    </row>
    <row r="13154" spans="1:20" x14ac:dyDescent="0.6">
      <c r="A13154" s="218" t="s">
        <v>36793</v>
      </c>
      <c r="B13154" s="218" t="s">
        <v>36794</v>
      </c>
      <c r="C13154" s="218">
        <v>7.12775777423525</v>
      </c>
      <c r="D13154" s="218">
        <v>6.9903841412107699</v>
      </c>
      <c r="E13154" s="218">
        <v>8.1965420480365996</v>
      </c>
      <c r="F13154" s="218">
        <v>6.5643110726827096</v>
      </c>
      <c r="G13154" s="218">
        <v>7.5054108866210001</v>
      </c>
      <c r="H13154" s="218">
        <v>0.53417109941065899</v>
      </c>
      <c r="I13154" t="s">
        <v>36795</v>
      </c>
      <c r="J13154" s="218" t="s">
        <v>36795</v>
      </c>
      <c r="K13154" s="218">
        <v>2</v>
      </c>
      <c r="L13154" s="218">
        <v>1.0687842738013495</v>
      </c>
      <c r="M13154" s="218">
        <v>-0.5634467015525404</v>
      </c>
      <c r="N13154" s="218">
        <v>1.2061579068258297</v>
      </c>
      <c r="O13154" s="218">
        <v>-0.42607306852806026</v>
      </c>
      <c r="P13154" s="218">
        <v>0.37765311238575006</v>
      </c>
      <c r="Q13154" s="218">
        <v>-6.593586674824591</v>
      </c>
      <c r="R13154" s="507">
        <v>0.25266878612440458</v>
      </c>
      <c r="S13154" s="507">
        <v>0.39004241914888471</v>
      </c>
      <c r="T13154" s="218">
        <v>-3.1079667812194205</v>
      </c>
    </row>
    <row r="13155" spans="1:20" x14ac:dyDescent="0.6">
      <c r="A13155" s="218" t="s">
        <v>36796</v>
      </c>
      <c r="B13155" s="218" t="s">
        <v>36797</v>
      </c>
      <c r="C13155" s="218">
        <v>5.9102949581977304</v>
      </c>
      <c r="D13155" s="218">
        <v>6.01709645302528</v>
      </c>
      <c r="E13155" s="218">
        <v>6.5952434193803304</v>
      </c>
      <c r="F13155" s="218">
        <v>5.5201760979083296</v>
      </c>
      <c r="G13155" s="218">
        <v>7.8252623033801196</v>
      </c>
      <c r="H13155" s="218">
        <v>0</v>
      </c>
      <c r="I13155" t="s">
        <v>36795</v>
      </c>
      <c r="J13155" s="218" t="s">
        <v>36795</v>
      </c>
      <c r="K13155" s="218">
        <v>2</v>
      </c>
      <c r="L13155" s="218">
        <v>0.6849484611826</v>
      </c>
      <c r="M13155" s="218">
        <v>-0.39011886028940079</v>
      </c>
      <c r="N13155" s="218">
        <v>0.57814696635505047</v>
      </c>
      <c r="O13155" s="218">
        <v>-0.49692035511695032</v>
      </c>
      <c r="P13155" s="218">
        <v>1.9149673451823892</v>
      </c>
      <c r="Q13155" s="218">
        <v>-5.9102949581977304</v>
      </c>
      <c r="R13155" s="507">
        <v>0.1474148004465996</v>
      </c>
      <c r="S13155" s="507">
        <v>4.0613305619050077E-2</v>
      </c>
      <c r="T13155" s="218">
        <v>-1.9976638065076706</v>
      </c>
    </row>
    <row r="13156" spans="1:20" x14ac:dyDescent="0.6">
      <c r="A13156" s="218" t="s">
        <v>36798</v>
      </c>
      <c r="B13156" s="218" t="s">
        <v>36799</v>
      </c>
      <c r="C13156" s="218">
        <v>0.22765472733506001</v>
      </c>
      <c r="D13156" s="218">
        <v>0.33585963292186399</v>
      </c>
      <c r="E13156" s="218">
        <v>0</v>
      </c>
      <c r="F13156" s="218">
        <v>2.1788331264687799</v>
      </c>
      <c r="G13156" s="218">
        <v>0</v>
      </c>
      <c r="H13156" s="218">
        <v>0</v>
      </c>
      <c r="I13156" t="s">
        <v>36800</v>
      </c>
      <c r="J13156" s="218" t="s">
        <v>36800</v>
      </c>
      <c r="K13156" s="218">
        <v>1</v>
      </c>
      <c r="L13156" s="218">
        <v>-0.22765472733506001</v>
      </c>
      <c r="M13156" s="218">
        <v>1.9511783991337199</v>
      </c>
      <c r="N13156" s="218">
        <v>-0.33585963292186399</v>
      </c>
      <c r="O13156" s="218">
        <v>1.842973493546916</v>
      </c>
      <c r="P13156" s="218">
        <v>-0.22765472733506001</v>
      </c>
      <c r="Q13156" s="218">
        <v>-0.22765472733506001</v>
      </c>
      <c r="R13156" s="507">
        <v>0.86176183589932998</v>
      </c>
      <c r="S13156" s="507">
        <v>0.75355693031252602</v>
      </c>
      <c r="T13156" s="218">
        <v>-0.22765472733506001</v>
      </c>
    </row>
    <row r="13157" spans="1:20" x14ac:dyDescent="0.6">
      <c r="A13157" s="218" t="s">
        <v>36801</v>
      </c>
      <c r="B13157" s="218" t="s">
        <v>36802</v>
      </c>
      <c r="C13157" s="218">
        <v>5.3085269167940003</v>
      </c>
      <c r="D13157" s="218">
        <v>4.9998548719443701</v>
      </c>
      <c r="E13157" s="218">
        <v>4.2983776283730002</v>
      </c>
      <c r="F13157" s="218">
        <v>4.2999568015272898</v>
      </c>
      <c r="G13157" s="218">
        <v>8.7495485543598903</v>
      </c>
      <c r="H13157" s="218">
        <v>0.23786221336595301</v>
      </c>
      <c r="I13157" t="s">
        <v>36803</v>
      </c>
      <c r="J13157" s="218" t="s">
        <v>36803</v>
      </c>
      <c r="K13157" s="218">
        <v>2</v>
      </c>
      <c r="L13157" s="218">
        <v>-1.0101492884210002</v>
      </c>
      <c r="M13157" s="218">
        <v>-1.0085701152667106</v>
      </c>
      <c r="N13157" s="218">
        <v>-0.70147724357136987</v>
      </c>
      <c r="O13157" s="218">
        <v>-0.6998980704170803</v>
      </c>
      <c r="P13157" s="218">
        <v>3.44102163756589</v>
      </c>
      <c r="Q13157" s="218">
        <v>-5.0706647034280472</v>
      </c>
      <c r="R13157" s="507">
        <v>-1.0093597018438554</v>
      </c>
      <c r="S13157" s="507">
        <v>-0.70068765699422508</v>
      </c>
      <c r="T13157" s="218">
        <v>-0.81482153293107862</v>
      </c>
    </row>
    <row r="13158" spans="1:20" x14ac:dyDescent="0.6">
      <c r="A13158" s="218" t="s">
        <v>36804</v>
      </c>
      <c r="B13158" s="218" t="s">
        <v>36805</v>
      </c>
      <c r="C13158" s="218">
        <v>5.2042500520973602</v>
      </c>
      <c r="D13158" s="218">
        <v>5.0218471689614397</v>
      </c>
      <c r="E13158" s="218">
        <v>0.85359256529802197</v>
      </c>
      <c r="F13158" s="218">
        <v>3.9536073389833399</v>
      </c>
      <c r="G13158" s="218">
        <v>8.3840156230712903</v>
      </c>
      <c r="H13158" s="218">
        <v>0</v>
      </c>
      <c r="I13158" t="s">
        <v>36803</v>
      </c>
      <c r="J13158" s="218" t="s">
        <v>36803</v>
      </c>
      <c r="K13158" s="218">
        <v>2</v>
      </c>
      <c r="L13158" s="218">
        <v>-4.3506574867993386</v>
      </c>
      <c r="M13158" s="218">
        <v>-1.2506427131140203</v>
      </c>
      <c r="N13158" s="218">
        <v>-4.168254603663418</v>
      </c>
      <c r="O13158" s="218">
        <v>-1.0682398299780997</v>
      </c>
      <c r="P13158" s="218">
        <v>3.1797655709739301</v>
      </c>
      <c r="Q13158" s="218">
        <v>-5.2042500520973602</v>
      </c>
      <c r="R13158" s="507">
        <v>-2.8006500999566795</v>
      </c>
      <c r="S13158" s="507">
        <v>-2.6182472168207589</v>
      </c>
      <c r="T13158" s="218">
        <v>-1.0122422405617151</v>
      </c>
    </row>
    <row r="13159" spans="1:20" x14ac:dyDescent="0.6">
      <c r="A13159" s="218" t="s">
        <v>36806</v>
      </c>
      <c r="B13159" s="218" t="s">
        <v>36807</v>
      </c>
      <c r="C13159" s="218">
        <v>4.9354297450620903</v>
      </c>
      <c r="D13159" s="218">
        <v>5.0086920610931402</v>
      </c>
      <c r="E13159" s="218">
        <v>7.1125052155959398</v>
      </c>
      <c r="F13159" s="218">
        <v>4.9034504381396298</v>
      </c>
      <c r="G13159" s="218">
        <v>4.7752598324273503</v>
      </c>
      <c r="H13159" s="218">
        <v>0</v>
      </c>
      <c r="I13159" t="s">
        <v>36808</v>
      </c>
      <c r="J13159" s="218" t="s">
        <v>36808</v>
      </c>
      <c r="K13159" s="218">
        <v>1</v>
      </c>
      <c r="L13159" s="218">
        <v>2.1770754705338495</v>
      </c>
      <c r="M13159" s="218">
        <v>-3.1979306922460538E-2</v>
      </c>
      <c r="N13159" s="218">
        <v>2.1038131545027996</v>
      </c>
      <c r="O13159" s="218">
        <v>-0.10524162295351047</v>
      </c>
      <c r="P13159" s="218">
        <v>-0.16016991263474001</v>
      </c>
      <c r="Q13159" s="218">
        <v>-4.9354297450620903</v>
      </c>
      <c r="R13159" s="507">
        <v>1.0725480818056945</v>
      </c>
      <c r="S13159" s="507">
        <v>0.99928576577464456</v>
      </c>
      <c r="T13159" s="218">
        <v>-2.5477998288484152</v>
      </c>
    </row>
    <row r="13160" spans="1:20" x14ac:dyDescent="0.6">
      <c r="A13160" s="218" t="s">
        <v>36809</v>
      </c>
      <c r="B13160" s="218" t="s">
        <v>36810</v>
      </c>
      <c r="C13160" s="218">
        <v>6.0766389788124604</v>
      </c>
      <c r="D13160" s="218">
        <v>6.12533953120258</v>
      </c>
      <c r="E13160" s="218">
        <v>5.9322381363795298</v>
      </c>
      <c r="F13160" s="218">
        <v>6.5302998721331296</v>
      </c>
      <c r="G13160" s="218">
        <v>5.6404454722460198</v>
      </c>
      <c r="H13160" s="218">
        <v>8.6611960766395892</v>
      </c>
      <c r="I13160" t="s">
        <v>36811</v>
      </c>
      <c r="J13160" s="218" t="s">
        <v>36811</v>
      </c>
      <c r="K13160" s="218">
        <v>2</v>
      </c>
      <c r="L13160" s="218">
        <v>-0.14440084243293061</v>
      </c>
      <c r="M13160" s="218">
        <v>0.45366089332066917</v>
      </c>
      <c r="N13160" s="218">
        <v>-0.19310139482305022</v>
      </c>
      <c r="O13160" s="218">
        <v>0.40496034093054956</v>
      </c>
      <c r="P13160" s="218">
        <v>-0.43619350656644063</v>
      </c>
      <c r="Q13160" s="218">
        <v>2.5845570978271288</v>
      </c>
      <c r="R13160" s="507">
        <v>0.15463002544386928</v>
      </c>
      <c r="S13160" s="507">
        <v>0.10592947305374967</v>
      </c>
      <c r="T13160" s="218">
        <v>1.0741817956303441</v>
      </c>
    </row>
    <row r="13161" spans="1:20" x14ac:dyDescent="0.6">
      <c r="A13161" s="218" t="s">
        <v>36812</v>
      </c>
      <c r="B13161" s="218" t="s">
        <v>36813</v>
      </c>
      <c r="C13161" s="218">
        <v>6.6605654433766999</v>
      </c>
      <c r="D13161" s="218">
        <v>6.8795318455348102</v>
      </c>
      <c r="E13161" s="218">
        <v>6.0330429708080802</v>
      </c>
      <c r="F13161" s="218">
        <v>6.6001643570759398</v>
      </c>
      <c r="G13161" s="218">
        <v>0.38602773444041999</v>
      </c>
      <c r="H13161" s="218">
        <v>7.5962495105875796</v>
      </c>
      <c r="I13161" t="s">
        <v>36811</v>
      </c>
      <c r="J13161" s="218" t="s">
        <v>36811</v>
      </c>
      <c r="K13161" s="218">
        <v>2</v>
      </c>
      <c r="L13161" s="218">
        <v>-0.6275224725686197</v>
      </c>
      <c r="M13161" s="218">
        <v>-6.0401086300760021E-2</v>
      </c>
      <c r="N13161" s="218">
        <v>-0.84648887472673007</v>
      </c>
      <c r="O13161" s="218">
        <v>-0.27936748845887038</v>
      </c>
      <c r="P13161" s="218">
        <v>-6.2745377089362799</v>
      </c>
      <c r="Q13161" s="218">
        <v>0.93568406721087971</v>
      </c>
      <c r="R13161" s="507">
        <v>-0.34396177943468986</v>
      </c>
      <c r="S13161" s="507">
        <v>-0.56292818159280023</v>
      </c>
      <c r="T13161" s="218">
        <v>-2.6694268208627001</v>
      </c>
    </row>
    <row r="13162" spans="1:20" x14ac:dyDescent="0.6">
      <c r="A13162" s="218" t="s">
        <v>36814</v>
      </c>
      <c r="B13162" s="218" t="s">
        <v>36815</v>
      </c>
      <c r="C13162" s="218">
        <v>6.3708874712495698</v>
      </c>
      <c r="D13162" s="218">
        <v>5.8186545579095101</v>
      </c>
      <c r="E13162" s="218">
        <v>4.4782792975209</v>
      </c>
      <c r="F13162" s="218">
        <v>6.3759502910624697</v>
      </c>
      <c r="G13162" s="218">
        <v>8.8184880225809597</v>
      </c>
      <c r="H13162" s="218">
        <v>0.123827711997599</v>
      </c>
      <c r="I13162" t="s">
        <v>36816</v>
      </c>
      <c r="J13162" s="218" t="s">
        <v>36816</v>
      </c>
      <c r="K13162" s="218">
        <v>1</v>
      </c>
      <c r="L13162" s="218">
        <v>-1.8926081737286697</v>
      </c>
      <c r="M13162" s="218">
        <v>5.0628198128999102E-3</v>
      </c>
      <c r="N13162" s="218">
        <v>-1.3403752603886101</v>
      </c>
      <c r="O13162" s="218">
        <v>0.55729573315295955</v>
      </c>
      <c r="P13162" s="218">
        <v>2.4476005513313899</v>
      </c>
      <c r="Q13162" s="218">
        <v>-6.2470597592519708</v>
      </c>
      <c r="R13162" s="507">
        <v>-0.94377267695788492</v>
      </c>
      <c r="S13162" s="507">
        <v>-0.39153976361782528</v>
      </c>
      <c r="T13162" s="218">
        <v>-1.8997296039602904</v>
      </c>
    </row>
    <row r="13163" spans="1:20" x14ac:dyDescent="0.6">
      <c r="A13163" s="218" t="s">
        <v>36817</v>
      </c>
      <c r="B13163" s="218" t="s">
        <v>36818</v>
      </c>
      <c r="C13163" s="218">
        <v>6.3372250941077501</v>
      </c>
      <c r="D13163" s="218">
        <v>6.2787288225739797</v>
      </c>
      <c r="E13163" s="218">
        <v>6.8771693175771098</v>
      </c>
      <c r="F13163" s="218">
        <v>6.7605363057776904</v>
      </c>
      <c r="G13163" s="218">
        <v>1.65422133339088</v>
      </c>
      <c r="H13163" s="218">
        <v>7.1293210639876996</v>
      </c>
      <c r="I13163" t="s">
        <v>36819</v>
      </c>
      <c r="J13163" s="218" t="s">
        <v>36819</v>
      </c>
      <c r="K13163" s="218">
        <v>2</v>
      </c>
      <c r="L13163" s="218">
        <v>0.53994422346935966</v>
      </c>
      <c r="M13163" s="218">
        <v>0.42331121166994023</v>
      </c>
      <c r="N13163" s="218">
        <v>0.59844049500313012</v>
      </c>
      <c r="O13163" s="218">
        <v>0.4818074832037107</v>
      </c>
      <c r="P13163" s="218">
        <v>-4.6830037607168702</v>
      </c>
      <c r="Q13163" s="218">
        <v>0.79209596987994946</v>
      </c>
      <c r="R13163" s="507">
        <v>0.48162771756964995</v>
      </c>
      <c r="S13163" s="507">
        <v>0.54012398910342041</v>
      </c>
      <c r="T13163" s="218">
        <v>-1.9454538954184604</v>
      </c>
    </row>
    <row r="13164" spans="1:20" x14ac:dyDescent="0.6">
      <c r="A13164" s="218" t="s">
        <v>36820</v>
      </c>
      <c r="B13164" s="218" t="s">
        <v>36821</v>
      </c>
      <c r="C13164" s="218">
        <v>6.3920850924381201</v>
      </c>
      <c r="D13164" s="218">
        <v>6.5709429361461602</v>
      </c>
      <c r="E13164" s="218">
        <v>4.4147166856289504</v>
      </c>
      <c r="F13164" s="218">
        <v>5.2361048075633496</v>
      </c>
      <c r="G13164" s="218">
        <v>0.77891856884019794</v>
      </c>
      <c r="H13164" s="218">
        <v>0</v>
      </c>
      <c r="I13164" t="s">
        <v>36819</v>
      </c>
      <c r="J13164" s="218" t="s">
        <v>36819</v>
      </c>
      <c r="K13164" s="218">
        <v>2</v>
      </c>
      <c r="L13164" s="218">
        <v>-1.9773684068091697</v>
      </c>
      <c r="M13164" s="218">
        <v>-1.1559802848747704</v>
      </c>
      <c r="N13164" s="218">
        <v>-2.1562262505172098</v>
      </c>
      <c r="O13164" s="218">
        <v>-1.3348381285828106</v>
      </c>
      <c r="P13164" s="218">
        <v>-5.613166523597922</v>
      </c>
      <c r="Q13164" s="218">
        <v>-6.3920850924381201</v>
      </c>
      <c r="R13164" s="507">
        <v>-1.5666743458419701</v>
      </c>
      <c r="S13164" s="507">
        <v>-1.7455321895500102</v>
      </c>
      <c r="T13164" s="218">
        <v>-6.0026258080180206</v>
      </c>
    </row>
    <row r="13165" spans="1:20" x14ac:dyDescent="0.6">
      <c r="A13165" s="218" t="s">
        <v>36822</v>
      </c>
      <c r="B13165" s="218" t="s">
        <v>36823</v>
      </c>
      <c r="C13165" s="218">
        <v>6.7753205093442199</v>
      </c>
      <c r="D13165" s="218">
        <v>6.6947524376493304</v>
      </c>
      <c r="E13165" s="218">
        <v>7.2532457869247304</v>
      </c>
      <c r="F13165" s="218">
        <v>6.9739587047345397</v>
      </c>
      <c r="G13165" s="218">
        <v>7.5958902175956204</v>
      </c>
      <c r="H13165" s="218">
        <v>0.44200174004994403</v>
      </c>
      <c r="I13165" t="s">
        <v>36824</v>
      </c>
      <c r="J13165" s="218" t="s">
        <v>36824</v>
      </c>
      <c r="K13165" s="218">
        <v>3</v>
      </c>
      <c r="L13165" s="218">
        <v>0.47792527758051051</v>
      </c>
      <c r="M13165" s="218">
        <v>0.19863819539031979</v>
      </c>
      <c r="N13165" s="218">
        <v>0.55849334927540006</v>
      </c>
      <c r="O13165" s="218">
        <v>0.27920626708520935</v>
      </c>
      <c r="P13165" s="218">
        <v>0.82056970825140052</v>
      </c>
      <c r="Q13165" s="218">
        <v>-6.3333187692942756</v>
      </c>
      <c r="R13165" s="507">
        <v>0.33828173648541515</v>
      </c>
      <c r="S13165" s="507">
        <v>0.41884980818030471</v>
      </c>
      <c r="T13165" s="218">
        <v>-2.7563745305214375</v>
      </c>
    </row>
    <row r="13166" spans="1:20" x14ac:dyDescent="0.6">
      <c r="A13166" s="218" t="s">
        <v>36825</v>
      </c>
      <c r="B13166" s="218" t="s">
        <v>36826</v>
      </c>
      <c r="C13166" s="218">
        <v>7.2935919575755301</v>
      </c>
      <c r="D13166" s="218">
        <v>7.0386427426780402</v>
      </c>
      <c r="E13166" s="218">
        <v>7.5946634592769398</v>
      </c>
      <c r="F13166" s="218">
        <v>6.4712917447192302</v>
      </c>
      <c r="G13166" s="218">
        <v>8.8755141713803098</v>
      </c>
      <c r="H13166" s="218">
        <v>8.0698571099504299</v>
      </c>
      <c r="I13166" t="s">
        <v>36824</v>
      </c>
      <c r="J13166" s="218" t="s">
        <v>36824</v>
      </c>
      <c r="K13166" s="218">
        <v>3</v>
      </c>
      <c r="L13166" s="218">
        <v>0.30107150170140962</v>
      </c>
      <c r="M13166" s="218">
        <v>-0.82230021285629995</v>
      </c>
      <c r="N13166" s="218">
        <v>0.55602071659889951</v>
      </c>
      <c r="O13166" s="218">
        <v>-0.56735099795881005</v>
      </c>
      <c r="P13166" s="218">
        <v>1.5819222138047797</v>
      </c>
      <c r="Q13166" s="218">
        <v>0.77626515237489979</v>
      </c>
      <c r="R13166" s="507">
        <v>-0.26061435557744517</v>
      </c>
      <c r="S13166" s="507">
        <v>-5.6651406799552717E-3</v>
      </c>
      <c r="T13166" s="218">
        <v>1.1790936830898398</v>
      </c>
    </row>
    <row r="13167" spans="1:20" x14ac:dyDescent="0.6">
      <c r="A13167" s="218" t="s">
        <v>36827</v>
      </c>
      <c r="B13167" s="218" t="s">
        <v>36828</v>
      </c>
      <c r="C13167" s="218">
        <v>4.6414695248904296</v>
      </c>
      <c r="D13167" s="218">
        <v>4.3846753306428701</v>
      </c>
      <c r="E13167" s="218">
        <v>3.8908553267080199</v>
      </c>
      <c r="F13167" s="218">
        <v>4.8278091030644896</v>
      </c>
      <c r="G13167" s="218">
        <v>0.59580657787600999</v>
      </c>
      <c r="H13167" s="218">
        <v>0.123827711997599</v>
      </c>
      <c r="I13167" t="s">
        <v>36824</v>
      </c>
      <c r="J13167" s="218" t="s">
        <v>36824</v>
      </c>
      <c r="K13167" s="218">
        <v>3</v>
      </c>
      <c r="L13167" s="218">
        <v>-0.75061419818240971</v>
      </c>
      <c r="M13167" s="218">
        <v>0.18633957817405999</v>
      </c>
      <c r="N13167" s="218">
        <v>-0.49382000393485015</v>
      </c>
      <c r="O13167" s="218">
        <v>0.44313377242161955</v>
      </c>
      <c r="P13167" s="218">
        <v>-4.0456629470144199</v>
      </c>
      <c r="Q13167" s="218">
        <v>-4.5176418128928306</v>
      </c>
      <c r="R13167" s="507">
        <v>-0.28213731000417486</v>
      </c>
      <c r="S13167" s="507">
        <v>-2.5343115756615298E-2</v>
      </c>
      <c r="T13167" s="218">
        <v>-4.2816523799536252</v>
      </c>
    </row>
    <row r="13168" spans="1:20" x14ac:dyDescent="0.6">
      <c r="A13168" s="218" t="s">
        <v>36829</v>
      </c>
      <c r="B13168" s="218" t="s">
        <v>36830</v>
      </c>
      <c r="C13168" s="218">
        <v>5.9900551399198099</v>
      </c>
      <c r="D13168" s="218">
        <v>5.9306149842599298</v>
      </c>
      <c r="E13168" s="218">
        <v>6.5545362696567002</v>
      </c>
      <c r="F13168" s="218">
        <v>7.3674954591657302</v>
      </c>
      <c r="G13168" s="218">
        <v>2.2581413818520302</v>
      </c>
      <c r="H13168" s="218">
        <v>0.123827711997599</v>
      </c>
      <c r="I13168" t="s">
        <v>36831</v>
      </c>
      <c r="J13168" s="218" t="s">
        <v>36831</v>
      </c>
      <c r="K13168" s="218">
        <v>2</v>
      </c>
      <c r="L13168" s="218">
        <v>0.56448112973689035</v>
      </c>
      <c r="M13168" s="218">
        <v>1.3774403192459204</v>
      </c>
      <c r="N13168" s="218">
        <v>0.62392128539677039</v>
      </c>
      <c r="O13168" s="218">
        <v>1.4368804749058004</v>
      </c>
      <c r="P13168" s="218">
        <v>-3.7319137580677797</v>
      </c>
      <c r="Q13168" s="218">
        <v>-5.8662274279222109</v>
      </c>
      <c r="R13168" s="507">
        <v>0.97096072449140536</v>
      </c>
      <c r="S13168" s="507">
        <v>1.0304008801512854</v>
      </c>
      <c r="T13168" s="218">
        <v>-4.7990705929949957</v>
      </c>
    </row>
    <row r="13169" spans="1:20" x14ac:dyDescent="0.6">
      <c r="A13169" s="218" t="s">
        <v>36832</v>
      </c>
      <c r="B13169" s="218" t="s">
        <v>36833</v>
      </c>
      <c r="C13169" s="218">
        <v>6.0042112951958497</v>
      </c>
      <c r="D13169" s="218">
        <v>5.9905771923122897</v>
      </c>
      <c r="E13169" s="218">
        <v>5.1233088033572596</v>
      </c>
      <c r="F13169" s="218">
        <v>6.1839627420486298</v>
      </c>
      <c r="G13169" s="218">
        <v>0.94138514970795095</v>
      </c>
      <c r="H13169" s="218">
        <v>0</v>
      </c>
      <c r="I13169" t="s">
        <v>36831</v>
      </c>
      <c r="J13169" s="218" t="s">
        <v>36831</v>
      </c>
      <c r="K13169" s="218">
        <v>2</v>
      </c>
      <c r="L13169" s="218">
        <v>-0.88090249183859015</v>
      </c>
      <c r="M13169" s="218">
        <v>0.17975144685278011</v>
      </c>
      <c r="N13169" s="218">
        <v>-0.86726838895503011</v>
      </c>
      <c r="O13169" s="218">
        <v>0.19338554973634015</v>
      </c>
      <c r="P13169" s="218">
        <v>-5.0628261454878984</v>
      </c>
      <c r="Q13169" s="218">
        <v>-6.0042112951958497</v>
      </c>
      <c r="R13169" s="507">
        <v>-0.35057552249290502</v>
      </c>
      <c r="S13169" s="507">
        <v>-0.33694141960934498</v>
      </c>
      <c r="T13169" s="218">
        <v>-5.5335187203418741</v>
      </c>
    </row>
    <row r="13170" spans="1:20" x14ac:dyDescent="0.6">
      <c r="A13170" s="218" t="s">
        <v>36834</v>
      </c>
      <c r="B13170" s="218" t="s">
        <v>36835</v>
      </c>
      <c r="C13170" s="218">
        <v>6.3609209780092897</v>
      </c>
      <c r="D13170" s="218">
        <v>6.4646976501365101</v>
      </c>
      <c r="E13170" s="218">
        <v>6.4166211432830202</v>
      </c>
      <c r="F13170" s="218">
        <v>6.8311488740642803</v>
      </c>
      <c r="G13170" s="218">
        <v>1.60656975280174</v>
      </c>
      <c r="H13170" s="218">
        <v>0.123827711997599</v>
      </c>
      <c r="I13170" t="s">
        <v>21451</v>
      </c>
      <c r="J13170" s="218" t="s">
        <v>21451</v>
      </c>
      <c r="K13170" s="218">
        <v>2</v>
      </c>
      <c r="L13170" s="218">
        <v>5.5700165273730562E-2</v>
      </c>
      <c r="M13170" s="218">
        <v>0.4702278960549906</v>
      </c>
      <c r="N13170" s="218">
        <v>-4.8076506853489853E-2</v>
      </c>
      <c r="O13170" s="218">
        <v>0.36645122392777019</v>
      </c>
      <c r="P13170" s="218">
        <v>-4.7543512252075502</v>
      </c>
      <c r="Q13170" s="218">
        <v>-6.2370932660116907</v>
      </c>
      <c r="R13170" s="507">
        <v>0.26296403066436058</v>
      </c>
      <c r="S13170" s="507">
        <v>0.15918735853714017</v>
      </c>
      <c r="T13170" s="218">
        <v>-5.4957222456096204</v>
      </c>
    </row>
    <row r="13171" spans="1:20" x14ac:dyDescent="0.6">
      <c r="A13171" s="218" t="s">
        <v>36836</v>
      </c>
      <c r="B13171" s="218" t="s">
        <v>36837</v>
      </c>
      <c r="C13171" s="218">
        <v>6.5604812664466898</v>
      </c>
      <c r="D13171" s="218">
        <v>6.72590050508669</v>
      </c>
      <c r="E13171" s="218">
        <v>6.2877247725922496</v>
      </c>
      <c r="F13171" s="218">
        <v>6.4732025899670198</v>
      </c>
      <c r="G13171" s="218">
        <v>8.6119003234054805</v>
      </c>
      <c r="H13171" s="218">
        <v>0.123827711997599</v>
      </c>
      <c r="I13171" t="s">
        <v>21451</v>
      </c>
      <c r="J13171" s="218" t="s">
        <v>21451</v>
      </c>
      <c r="K13171" s="218">
        <v>2</v>
      </c>
      <c r="L13171" s="218">
        <v>-0.27275649385444023</v>
      </c>
      <c r="M13171" s="218">
        <v>-8.7278676479670025E-2</v>
      </c>
      <c r="N13171" s="218">
        <v>-0.43817573249444042</v>
      </c>
      <c r="O13171" s="218">
        <v>-0.25269791511967021</v>
      </c>
      <c r="P13171" s="218">
        <v>2.0514190569587907</v>
      </c>
      <c r="Q13171" s="218">
        <v>-6.4366535544490908</v>
      </c>
      <c r="R13171" s="507">
        <v>-0.18001758516705513</v>
      </c>
      <c r="S13171" s="507">
        <v>-0.34543682380705532</v>
      </c>
      <c r="T13171" s="218">
        <v>-2.1926172487451501</v>
      </c>
    </row>
    <row r="13172" spans="1:20" x14ac:dyDescent="0.6">
      <c r="A13172" s="218" t="s">
        <v>36838</v>
      </c>
      <c r="B13172" s="218" t="s">
        <v>36839</v>
      </c>
      <c r="C13172" s="218">
        <v>5.2717644086090303</v>
      </c>
      <c r="D13172" s="218">
        <v>4.87493083888742</v>
      </c>
      <c r="E13172" s="218">
        <v>5.2290848743340801</v>
      </c>
      <c r="F13172" s="218">
        <v>5.27386760319283</v>
      </c>
      <c r="G13172" s="218">
        <v>7.2209079169392103</v>
      </c>
      <c r="H13172" s="218">
        <v>6.5089054152394104</v>
      </c>
      <c r="I13172" t="s">
        <v>36840</v>
      </c>
      <c r="J13172" s="218" t="s">
        <v>36840</v>
      </c>
      <c r="K13172" s="218">
        <v>1</v>
      </c>
      <c r="L13172" s="218">
        <v>-4.2679534274950193E-2</v>
      </c>
      <c r="M13172" s="218">
        <v>2.1031945837997057E-3</v>
      </c>
      <c r="N13172" s="218">
        <v>0.35415403544666013</v>
      </c>
      <c r="O13172" s="218">
        <v>0.39893676430541003</v>
      </c>
      <c r="P13172" s="218">
        <v>1.94914350833018</v>
      </c>
      <c r="Q13172" s="218">
        <v>1.2371410066303801</v>
      </c>
      <c r="R13172" s="507">
        <v>-2.0288169845575243E-2</v>
      </c>
      <c r="S13172" s="507">
        <v>0.37654539987603508</v>
      </c>
      <c r="T13172" s="218">
        <v>1.59314225748028</v>
      </c>
    </row>
    <row r="13173" spans="1:20" x14ac:dyDescent="0.6">
      <c r="A13173" s="218" t="s">
        <v>36841</v>
      </c>
      <c r="B13173" s="218" t="s">
        <v>36842</v>
      </c>
      <c r="C13173" s="218">
        <v>5.1334204192530599</v>
      </c>
      <c r="D13173" s="218">
        <v>4.97602091665195</v>
      </c>
      <c r="E13173" s="218">
        <v>6.2962153070344602</v>
      </c>
      <c r="F13173" s="218">
        <v>4.5303203022709502</v>
      </c>
      <c r="G13173" s="218">
        <v>6.3246651183450799</v>
      </c>
      <c r="H13173" s="218">
        <v>0</v>
      </c>
      <c r="I13173" t="s">
        <v>36843</v>
      </c>
      <c r="J13173" s="218" t="s">
        <v>36843</v>
      </c>
      <c r="K13173" s="218">
        <v>2</v>
      </c>
      <c r="L13173" s="218">
        <v>1.1627948877814003</v>
      </c>
      <c r="M13173" s="218">
        <v>-0.60310011698210975</v>
      </c>
      <c r="N13173" s="218">
        <v>1.3201943903825102</v>
      </c>
      <c r="O13173" s="218">
        <v>-0.44570061438099984</v>
      </c>
      <c r="P13173" s="218">
        <v>1.19124469909202</v>
      </c>
      <c r="Q13173" s="218">
        <v>-5.1334204192530599</v>
      </c>
      <c r="R13173" s="507">
        <v>0.27984738539964527</v>
      </c>
      <c r="S13173" s="507">
        <v>0.43724688800075517</v>
      </c>
      <c r="T13173" s="218">
        <v>-1.9710878600805199</v>
      </c>
    </row>
    <row r="13174" spans="1:20" x14ac:dyDescent="0.6">
      <c r="A13174" s="218" t="s">
        <v>36844</v>
      </c>
      <c r="B13174" s="218" t="s">
        <v>36845</v>
      </c>
      <c r="C13174" s="218">
        <v>7.1954983082318202</v>
      </c>
      <c r="D13174" s="218">
        <v>7.1662240111592297</v>
      </c>
      <c r="E13174" s="218">
        <v>7.7801194290281597</v>
      </c>
      <c r="F13174" s="218">
        <v>7.0868378726721399</v>
      </c>
      <c r="G13174" s="218">
        <v>1.9875538236510399</v>
      </c>
      <c r="H13174" s="218">
        <v>0.123827711997599</v>
      </c>
      <c r="I13174" t="s">
        <v>36843</v>
      </c>
      <c r="J13174" s="218" t="s">
        <v>36843</v>
      </c>
      <c r="K13174" s="218">
        <v>2</v>
      </c>
      <c r="L13174" s="218">
        <v>0.58462112079633943</v>
      </c>
      <c r="M13174" s="218">
        <v>-0.1086604355596803</v>
      </c>
      <c r="N13174" s="218">
        <v>0.61389541786892998</v>
      </c>
      <c r="O13174" s="218">
        <v>-7.9386138487089752E-2</v>
      </c>
      <c r="P13174" s="218">
        <v>-5.2079444845807803</v>
      </c>
      <c r="Q13174" s="218">
        <v>-7.0716705962342212</v>
      </c>
      <c r="R13174" s="507">
        <v>0.23798034261832957</v>
      </c>
      <c r="S13174" s="507">
        <v>0.26725463969092011</v>
      </c>
      <c r="T13174" s="218">
        <v>-6.1398075404075012</v>
      </c>
    </row>
    <row r="13175" spans="1:20" x14ac:dyDescent="0.6">
      <c r="A13175" s="218" t="s">
        <v>36846</v>
      </c>
      <c r="B13175" s="218" t="s">
        <v>36847</v>
      </c>
      <c r="C13175" s="218">
        <v>6.1542856169512303</v>
      </c>
      <c r="D13175" s="218">
        <v>6.2460931127999304</v>
      </c>
      <c r="E13175" s="218">
        <v>6.4720054974927201</v>
      </c>
      <c r="F13175" s="218">
        <v>6.5548684783626401</v>
      </c>
      <c r="G13175" s="218">
        <v>1.78840299136486</v>
      </c>
      <c r="H13175" s="218">
        <v>0.123827711997599</v>
      </c>
      <c r="I13175" t="s">
        <v>36848</v>
      </c>
      <c r="J13175" s="218" t="s">
        <v>36848</v>
      </c>
      <c r="K13175" s="218">
        <v>2</v>
      </c>
      <c r="L13175" s="218">
        <v>0.31771988054148981</v>
      </c>
      <c r="M13175" s="218">
        <v>0.40058286141140975</v>
      </c>
      <c r="N13175" s="218">
        <v>0.22591238469278974</v>
      </c>
      <c r="O13175" s="218">
        <v>0.30877536556270968</v>
      </c>
      <c r="P13175" s="218">
        <v>-4.3658826255863703</v>
      </c>
      <c r="Q13175" s="218">
        <v>-6.0304579049536313</v>
      </c>
      <c r="R13175" s="507">
        <v>0.35915137097644978</v>
      </c>
      <c r="S13175" s="507">
        <v>0.26734387512774971</v>
      </c>
      <c r="T13175" s="218">
        <v>-5.1981702652700008</v>
      </c>
    </row>
    <row r="13176" spans="1:20" x14ac:dyDescent="0.6">
      <c r="A13176" s="218" t="s">
        <v>36849</v>
      </c>
      <c r="B13176" s="218" t="s">
        <v>36850</v>
      </c>
      <c r="C13176" s="218">
        <v>5.6779709809597501</v>
      </c>
      <c r="D13176" s="218">
        <v>5.6519212010041704</v>
      </c>
      <c r="E13176" s="218">
        <v>5.2305622547530204</v>
      </c>
      <c r="F13176" s="218">
        <v>6.5584729483304303</v>
      </c>
      <c r="G13176" s="218">
        <v>0.38602773444041999</v>
      </c>
      <c r="H13176" s="218">
        <v>6.0081538484212</v>
      </c>
      <c r="I13176" t="s">
        <v>36848</v>
      </c>
      <c r="J13176" s="218" t="s">
        <v>36848</v>
      </c>
      <c r="K13176" s="218">
        <v>2</v>
      </c>
      <c r="L13176" s="218">
        <v>-0.44740872620672967</v>
      </c>
      <c r="M13176" s="218">
        <v>0.88050196737068021</v>
      </c>
      <c r="N13176" s="218">
        <v>-0.42135894625115</v>
      </c>
      <c r="O13176" s="218">
        <v>0.90655174732625987</v>
      </c>
      <c r="P13176" s="218">
        <v>-5.2919432465193301</v>
      </c>
      <c r="Q13176" s="218">
        <v>0.33018286746144998</v>
      </c>
      <c r="R13176" s="507">
        <v>0.21654662058197527</v>
      </c>
      <c r="S13176" s="507">
        <v>0.24259640053755493</v>
      </c>
      <c r="T13176" s="218">
        <v>-2.4808801895289401</v>
      </c>
    </row>
    <row r="13177" spans="1:20" x14ac:dyDescent="0.6">
      <c r="A13177" s="218" t="s">
        <v>36851</v>
      </c>
      <c r="B13177" s="218" t="s">
        <v>36852</v>
      </c>
      <c r="C13177" s="218">
        <v>6.5957535635943696</v>
      </c>
      <c r="D13177" s="218">
        <v>6.6265408797032297</v>
      </c>
      <c r="E13177" s="218">
        <v>7.0232640241573998</v>
      </c>
      <c r="F13177" s="218">
        <v>6.7232882107013099</v>
      </c>
      <c r="G13177" s="218">
        <v>1.78840299136486</v>
      </c>
      <c r="H13177" s="218">
        <v>0</v>
      </c>
      <c r="I13177" t="s">
        <v>26266</v>
      </c>
      <c r="J13177" s="218" t="s">
        <v>26266</v>
      </c>
      <c r="K13177" s="218">
        <v>2</v>
      </c>
      <c r="L13177" s="218">
        <v>0.42751046056303021</v>
      </c>
      <c r="M13177" s="218">
        <v>0.12753464710694029</v>
      </c>
      <c r="N13177" s="218">
        <v>0.39672314445417012</v>
      </c>
      <c r="O13177" s="218">
        <v>9.6747330998080194E-2</v>
      </c>
      <c r="P13177" s="218">
        <v>-4.8073505722295096</v>
      </c>
      <c r="Q13177" s="218">
        <v>-6.5957535635943696</v>
      </c>
      <c r="R13177" s="507">
        <v>0.27752255383498525</v>
      </c>
      <c r="S13177" s="507">
        <v>0.24673523772612516</v>
      </c>
      <c r="T13177" s="218">
        <v>-5.7015520679119396</v>
      </c>
    </row>
    <row r="13178" spans="1:20" x14ac:dyDescent="0.6">
      <c r="A13178" s="218" t="s">
        <v>36853</v>
      </c>
      <c r="B13178" s="218" t="s">
        <v>36854</v>
      </c>
      <c r="C13178" s="218">
        <v>6.7237574920506997</v>
      </c>
      <c r="D13178" s="218">
        <v>6.3950713249554401</v>
      </c>
      <c r="E13178" s="218">
        <v>7.1563040574101997</v>
      </c>
      <c r="F13178" s="218">
        <v>6.6027850454598296</v>
      </c>
      <c r="G13178" s="218">
        <v>4.4023061499019702</v>
      </c>
      <c r="H13178" s="218">
        <v>0.123827711997599</v>
      </c>
      <c r="I13178" t="s">
        <v>26266</v>
      </c>
      <c r="J13178" s="218" t="s">
        <v>26266</v>
      </c>
      <c r="K13178" s="218">
        <v>2</v>
      </c>
      <c r="L13178" s="218">
        <v>0.43254656535949998</v>
      </c>
      <c r="M13178" s="218">
        <v>-0.12097244659087014</v>
      </c>
      <c r="N13178" s="218">
        <v>0.76123273245475964</v>
      </c>
      <c r="O13178" s="218">
        <v>0.20771372050438952</v>
      </c>
      <c r="P13178" s="218">
        <v>-2.3214513421487295</v>
      </c>
      <c r="Q13178" s="218">
        <v>-6.5999297800531007</v>
      </c>
      <c r="R13178" s="507">
        <v>0.15578705938431492</v>
      </c>
      <c r="S13178" s="507">
        <v>0.48447322647957458</v>
      </c>
      <c r="T13178" s="218">
        <v>-4.4606905611009147</v>
      </c>
    </row>
    <row r="13179" spans="1:20" x14ac:dyDescent="0.6">
      <c r="A13179" s="218" t="s">
        <v>36855</v>
      </c>
      <c r="B13179" s="218" t="s">
        <v>36856</v>
      </c>
      <c r="C13179" s="218">
        <v>7.3849466997908699</v>
      </c>
      <c r="D13179" s="218">
        <v>7.4219158298958297</v>
      </c>
      <c r="E13179" s="218">
        <v>7.1601853788846697</v>
      </c>
      <c r="F13179" s="218">
        <v>7.2907482930664003</v>
      </c>
      <c r="G13179" s="218">
        <v>2.3478182336089999</v>
      </c>
      <c r="H13179" s="218">
        <v>0.123827711997599</v>
      </c>
      <c r="I13179" t="s">
        <v>36857</v>
      </c>
      <c r="J13179" s="218" t="s">
        <v>36857</v>
      </c>
      <c r="K13179" s="218">
        <v>1</v>
      </c>
      <c r="L13179" s="218">
        <v>-0.22476132090620027</v>
      </c>
      <c r="M13179" s="218">
        <v>-9.4198406724469663E-2</v>
      </c>
      <c r="N13179" s="218">
        <v>-0.26173045101115999</v>
      </c>
      <c r="O13179" s="218">
        <v>-0.13116753682942939</v>
      </c>
      <c r="P13179" s="218">
        <v>-5.03712846618187</v>
      </c>
      <c r="Q13179" s="218">
        <v>-7.2611189877932709</v>
      </c>
      <c r="R13179" s="507">
        <v>-0.15947986381533497</v>
      </c>
      <c r="S13179" s="507">
        <v>-0.19644899392029469</v>
      </c>
      <c r="T13179" s="218">
        <v>-6.14912372698757</v>
      </c>
    </row>
    <row r="13180" spans="1:20" x14ac:dyDescent="0.6">
      <c r="A13180" s="218" t="s">
        <v>36858</v>
      </c>
      <c r="B13180" s="218" t="s">
        <v>36859</v>
      </c>
      <c r="C13180" s="218">
        <v>6.8633768860668196</v>
      </c>
      <c r="D13180" s="218">
        <v>6.9073646271164604</v>
      </c>
      <c r="E13180" s="218">
        <v>6.6487134861473702</v>
      </c>
      <c r="F13180" s="218">
        <v>7.1964468054153796</v>
      </c>
      <c r="G13180" s="218">
        <v>7.4201173567192598</v>
      </c>
      <c r="H13180" s="218">
        <v>0.34353965418307397</v>
      </c>
      <c r="I13180" t="s">
        <v>36860</v>
      </c>
      <c r="J13180" s="218" t="s">
        <v>36860</v>
      </c>
      <c r="K13180" s="218">
        <v>2</v>
      </c>
      <c r="L13180" s="218">
        <v>-0.21466339991944938</v>
      </c>
      <c r="M13180" s="218">
        <v>0.33306991934856001</v>
      </c>
      <c r="N13180" s="218">
        <v>-0.25865114096909014</v>
      </c>
      <c r="O13180" s="218">
        <v>0.28908217829891925</v>
      </c>
      <c r="P13180" s="218">
        <v>0.55674047065244014</v>
      </c>
      <c r="Q13180" s="218">
        <v>-6.5198372318837459</v>
      </c>
      <c r="R13180" s="507">
        <v>5.9203259714555312E-2</v>
      </c>
      <c r="S13180" s="507">
        <v>1.5215518664914551E-2</v>
      </c>
      <c r="T13180" s="218">
        <v>-2.9815483806156529</v>
      </c>
    </row>
    <row r="13181" spans="1:20" x14ac:dyDescent="0.6">
      <c r="A13181" s="218" t="s">
        <v>36861</v>
      </c>
      <c r="B13181" s="218" t="s">
        <v>36862</v>
      </c>
      <c r="C13181" s="218">
        <v>7.5661089134861399</v>
      </c>
      <c r="D13181" s="218">
        <v>7.5317517072853803</v>
      </c>
      <c r="E13181" s="218">
        <v>7.3620540220514297</v>
      </c>
      <c r="F13181" s="218">
        <v>7.4710491632129399</v>
      </c>
      <c r="G13181" s="218">
        <v>7.7059733942273301</v>
      </c>
      <c r="H13181" s="218">
        <v>9.4424243532016305</v>
      </c>
      <c r="I13181" t="s">
        <v>36860</v>
      </c>
      <c r="J13181" s="218" t="s">
        <v>36860</v>
      </c>
      <c r="K13181" s="218">
        <v>2</v>
      </c>
      <c r="L13181" s="218">
        <v>-0.20405489143471023</v>
      </c>
      <c r="M13181" s="218">
        <v>-9.5059750273200017E-2</v>
      </c>
      <c r="N13181" s="218">
        <v>-0.16969768523395068</v>
      </c>
      <c r="O13181" s="218">
        <v>-6.0702544072440467E-2</v>
      </c>
      <c r="P13181" s="218">
        <v>0.13986448074119018</v>
      </c>
      <c r="Q13181" s="218">
        <v>1.8763154397154906</v>
      </c>
      <c r="R13181" s="507">
        <v>-0.14955732085395512</v>
      </c>
      <c r="S13181" s="507">
        <v>-0.11520011465319557</v>
      </c>
      <c r="T13181" s="218">
        <v>1.0080899602283404</v>
      </c>
    </row>
    <row r="13182" spans="1:20" x14ac:dyDescent="0.6">
      <c r="A13182" s="218" t="s">
        <v>36863</v>
      </c>
      <c r="B13182" s="218" t="s">
        <v>36864</v>
      </c>
      <c r="C13182" s="218">
        <v>6.26424354628766</v>
      </c>
      <c r="D13182" s="218">
        <v>6.35000161064323</v>
      </c>
      <c r="E13182" s="218">
        <v>7.0665079477491499</v>
      </c>
      <c r="F13182" s="218">
        <v>6.4602549963499696</v>
      </c>
      <c r="G13182" s="218">
        <v>8.3831321001909007</v>
      </c>
      <c r="H13182" s="218">
        <v>0</v>
      </c>
      <c r="I13182" t="s">
        <v>36865</v>
      </c>
      <c r="J13182" s="218" t="s">
        <v>36865</v>
      </c>
      <c r="K13182" s="218">
        <v>2</v>
      </c>
      <c r="L13182" s="218">
        <v>0.80226440146148992</v>
      </c>
      <c r="M13182" s="218">
        <v>0.19601145006230958</v>
      </c>
      <c r="N13182" s="218">
        <v>0.71650633710591993</v>
      </c>
      <c r="O13182" s="218">
        <v>0.11025338570673959</v>
      </c>
      <c r="P13182" s="218">
        <v>2.1188885539032407</v>
      </c>
      <c r="Q13182" s="218">
        <v>-6.26424354628766</v>
      </c>
      <c r="R13182" s="507">
        <v>0.49913792576189975</v>
      </c>
      <c r="S13182" s="507">
        <v>0.41337986140632976</v>
      </c>
      <c r="T13182" s="218">
        <v>-2.0726774961922096</v>
      </c>
    </row>
    <row r="13183" spans="1:20" x14ac:dyDescent="0.6">
      <c r="A13183" s="218" t="s">
        <v>36866</v>
      </c>
      <c r="B13183" s="218" t="s">
        <v>36867</v>
      </c>
      <c r="C13183" s="218">
        <v>6.27489825236405</v>
      </c>
      <c r="D13183" s="218">
        <v>6.2848045667230297</v>
      </c>
      <c r="E13183" s="218">
        <v>5.2437910363856597</v>
      </c>
      <c r="F13183" s="218">
        <v>6.5971008583301396</v>
      </c>
      <c r="G13183" s="218">
        <v>7.60121865660465</v>
      </c>
      <c r="H13183" s="218">
        <v>0</v>
      </c>
      <c r="I13183" t="s">
        <v>36865</v>
      </c>
      <c r="J13183" s="218" t="s">
        <v>36865</v>
      </c>
      <c r="K13183" s="218">
        <v>2</v>
      </c>
      <c r="L13183" s="218">
        <v>-1.0311072159783903</v>
      </c>
      <c r="M13183" s="218">
        <v>0.32220260596608963</v>
      </c>
      <c r="N13183" s="218">
        <v>-1.04101353033737</v>
      </c>
      <c r="O13183" s="218">
        <v>0.31229629160710992</v>
      </c>
      <c r="P13183" s="218">
        <v>1.3263204042406</v>
      </c>
      <c r="Q13183" s="218">
        <v>-6.27489825236405</v>
      </c>
      <c r="R13183" s="507">
        <v>-0.35445230500615033</v>
      </c>
      <c r="S13183" s="507">
        <v>-0.36435861936513003</v>
      </c>
      <c r="T13183" s="218">
        <v>-2.474288924061725</v>
      </c>
    </row>
    <row r="13184" spans="1:20" x14ac:dyDescent="0.6">
      <c r="A13184" s="218" t="s">
        <v>36868</v>
      </c>
      <c r="B13184" s="218" t="s">
        <v>36869</v>
      </c>
      <c r="C13184" s="218">
        <v>4.4850872200926899</v>
      </c>
      <c r="D13184" s="218">
        <v>5.3531965447887897</v>
      </c>
      <c r="E13184" s="218">
        <v>5.4250477921736202</v>
      </c>
      <c r="F13184" s="218">
        <v>5.2923846870572504</v>
      </c>
      <c r="G13184" s="218">
        <v>1.21997385646274</v>
      </c>
      <c r="H13184" s="218">
        <v>0.123827711997599</v>
      </c>
      <c r="I13184" t="s">
        <v>36870</v>
      </c>
      <c r="J13184" s="218" t="s">
        <v>36870</v>
      </c>
      <c r="K13184" s="218">
        <v>1</v>
      </c>
      <c r="L13184" s="218">
        <v>0.93996057208093031</v>
      </c>
      <c r="M13184" s="218">
        <v>0.80729746696456051</v>
      </c>
      <c r="N13184" s="218">
        <v>7.1851247384830508E-2</v>
      </c>
      <c r="O13184" s="218">
        <v>-6.0811857731539298E-2</v>
      </c>
      <c r="P13184" s="218">
        <v>-3.2651133636299496</v>
      </c>
      <c r="Q13184" s="218">
        <v>-4.3612595080950909</v>
      </c>
      <c r="R13184" s="507">
        <v>0.87362901952274541</v>
      </c>
      <c r="S13184" s="507">
        <v>5.5196948266456047E-3</v>
      </c>
      <c r="T13184" s="218">
        <v>-3.8131864358625203</v>
      </c>
    </row>
    <row r="13185" spans="1:20" x14ac:dyDescent="0.6">
      <c r="A13185" s="218" t="s">
        <v>36871</v>
      </c>
      <c r="B13185" s="218" t="s">
        <v>36872</v>
      </c>
      <c r="C13185" s="218">
        <v>4.4460227994492501</v>
      </c>
      <c r="D13185" s="218">
        <v>4.5123696421519002</v>
      </c>
      <c r="E13185" s="218">
        <v>3.85682100694945</v>
      </c>
      <c r="F13185" s="218">
        <v>4.4394135777783701</v>
      </c>
      <c r="G13185" s="218">
        <v>0.77891856884019794</v>
      </c>
      <c r="H13185" s="218">
        <v>0</v>
      </c>
      <c r="I13185" t="s">
        <v>36873</v>
      </c>
      <c r="J13185" s="218" t="s">
        <v>36873</v>
      </c>
      <c r="K13185" s="218">
        <v>1</v>
      </c>
      <c r="L13185" s="218">
        <v>-0.58920179249980009</v>
      </c>
      <c r="M13185" s="218">
        <v>-6.6092216708799612E-3</v>
      </c>
      <c r="N13185" s="218">
        <v>-0.65554863520245021</v>
      </c>
      <c r="O13185" s="218">
        <v>-7.2956064373530083E-2</v>
      </c>
      <c r="P13185" s="218">
        <v>-3.667104230609052</v>
      </c>
      <c r="Q13185" s="218">
        <v>-4.4460227994492501</v>
      </c>
      <c r="R13185" s="507">
        <v>-0.29790550708534003</v>
      </c>
      <c r="S13185" s="507">
        <v>-0.36425234978799015</v>
      </c>
      <c r="T13185" s="218">
        <v>-4.0565635150291506</v>
      </c>
    </row>
    <row r="13186" spans="1:20" x14ac:dyDescent="0.6">
      <c r="A13186" s="218" t="s">
        <v>36874</v>
      </c>
      <c r="B13186" s="218" t="s">
        <v>36875</v>
      </c>
      <c r="C13186" s="218">
        <v>6.6256127548248296</v>
      </c>
      <c r="D13186" s="218">
        <v>6.6965766025709899</v>
      </c>
      <c r="E13186" s="218">
        <v>6.4881527639178902</v>
      </c>
      <c r="F13186" s="218">
        <v>6.9009524638848703</v>
      </c>
      <c r="G13186" s="218">
        <v>1.08739361964643</v>
      </c>
      <c r="H13186" s="218">
        <v>7.1720866748394201</v>
      </c>
      <c r="I13186" t="s">
        <v>36876</v>
      </c>
      <c r="J13186" s="218" t="s">
        <v>36876</v>
      </c>
      <c r="K13186" s="218">
        <v>2</v>
      </c>
      <c r="L13186" s="218">
        <v>-0.13745999090693939</v>
      </c>
      <c r="M13186" s="218">
        <v>0.27533970906004068</v>
      </c>
      <c r="N13186" s="218">
        <v>-0.20842383865309966</v>
      </c>
      <c r="O13186" s="218">
        <v>0.20437586131388041</v>
      </c>
      <c r="P13186" s="218">
        <v>-5.5382191351783998</v>
      </c>
      <c r="Q13186" s="218">
        <v>0.5464739200145905</v>
      </c>
      <c r="R13186" s="507">
        <v>6.8939859076550647E-2</v>
      </c>
      <c r="S13186" s="507">
        <v>-2.0239886696096221E-3</v>
      </c>
      <c r="T13186" s="218">
        <v>-2.4958726075819047</v>
      </c>
    </row>
    <row r="13187" spans="1:20" x14ac:dyDescent="0.6">
      <c r="A13187" s="218" t="s">
        <v>36877</v>
      </c>
      <c r="B13187" s="218" t="s">
        <v>36878</v>
      </c>
      <c r="C13187" s="218">
        <v>5.7354156423367604</v>
      </c>
      <c r="D13187" s="218">
        <v>5.8865482522414503</v>
      </c>
      <c r="E13187" s="218">
        <v>6.1969326956155699</v>
      </c>
      <c r="F13187" s="218">
        <v>4.9329081058717597</v>
      </c>
      <c r="G13187" s="218">
        <v>5.3534202960515298</v>
      </c>
      <c r="H13187" s="218">
        <v>0</v>
      </c>
      <c r="I13187" t="s">
        <v>36876</v>
      </c>
      <c r="J13187" s="218" t="s">
        <v>36876</v>
      </c>
      <c r="K13187" s="218">
        <v>2</v>
      </c>
      <c r="L13187" s="218">
        <v>0.46151705327880954</v>
      </c>
      <c r="M13187" s="218">
        <v>-0.80250753646500073</v>
      </c>
      <c r="N13187" s="218">
        <v>0.31038444337411963</v>
      </c>
      <c r="O13187" s="218">
        <v>-0.95364014636969063</v>
      </c>
      <c r="P13187" s="218">
        <v>-0.38199534628523057</v>
      </c>
      <c r="Q13187" s="218">
        <v>-5.7354156423367604</v>
      </c>
      <c r="R13187" s="507">
        <v>-0.17049524159309559</v>
      </c>
      <c r="S13187" s="507">
        <v>-0.3216278514977855</v>
      </c>
      <c r="T13187" s="218">
        <v>-3.0587054943109955</v>
      </c>
    </row>
    <row r="13188" spans="1:20" x14ac:dyDescent="0.6">
      <c r="A13188" s="218" t="s">
        <v>36879</v>
      </c>
      <c r="B13188" s="218" t="s">
        <v>36880</v>
      </c>
      <c r="C13188" s="218">
        <v>6.7636420661936398</v>
      </c>
      <c r="D13188" s="218">
        <v>6.9637433754206004</v>
      </c>
      <c r="E13188" s="218">
        <v>7.0698130712109801</v>
      </c>
      <c r="F13188" s="218">
        <v>7.2896643778994896</v>
      </c>
      <c r="G13188" s="218">
        <v>2.5376396258827798</v>
      </c>
      <c r="H13188" s="218">
        <v>0.23786221336595301</v>
      </c>
      <c r="I13188" t="s">
        <v>36881</v>
      </c>
      <c r="J13188" s="218" t="s">
        <v>36881</v>
      </c>
      <c r="K13188" s="218">
        <v>1</v>
      </c>
      <c r="L13188" s="218">
        <v>0.30617100501734029</v>
      </c>
      <c r="M13188" s="218">
        <v>0.52602231170584979</v>
      </c>
      <c r="N13188" s="218">
        <v>0.10606969579037973</v>
      </c>
      <c r="O13188" s="218">
        <v>0.32592100247888922</v>
      </c>
      <c r="P13188" s="218">
        <v>-4.22600244031086</v>
      </c>
      <c r="Q13188" s="218">
        <v>-6.5257798528276867</v>
      </c>
      <c r="R13188" s="507">
        <v>0.41609665836159504</v>
      </c>
      <c r="S13188" s="507">
        <v>0.21599534913463447</v>
      </c>
      <c r="T13188" s="218">
        <v>-5.3758911465692734</v>
      </c>
    </row>
    <row r="13189" spans="1:20" x14ac:dyDescent="0.6">
      <c r="A13189" s="218" t="s">
        <v>36882</v>
      </c>
      <c r="B13189" s="218" t="s">
        <v>36883</v>
      </c>
      <c r="C13189" s="218">
        <v>7.2075054734007802</v>
      </c>
      <c r="D13189" s="218">
        <v>7.1952221190833798</v>
      </c>
      <c r="E13189" s="218">
        <v>7.3109467137053503</v>
      </c>
      <c r="F13189" s="218">
        <v>6.9009524638848703</v>
      </c>
      <c r="G13189" s="218">
        <v>8.1742847421077194</v>
      </c>
      <c r="H13189" s="218">
        <v>0.123827711997599</v>
      </c>
      <c r="I13189" t="s">
        <v>36884</v>
      </c>
      <c r="J13189" s="218" t="s">
        <v>36884</v>
      </c>
      <c r="K13189" s="218">
        <v>2</v>
      </c>
      <c r="L13189" s="218">
        <v>0.10344124030457014</v>
      </c>
      <c r="M13189" s="218">
        <v>-0.30655300951590991</v>
      </c>
      <c r="N13189" s="218">
        <v>0.11572459462197049</v>
      </c>
      <c r="O13189" s="218">
        <v>-0.29426965519850956</v>
      </c>
      <c r="P13189" s="218">
        <v>0.9667792687069392</v>
      </c>
      <c r="Q13189" s="218">
        <v>-7.0836777614031812</v>
      </c>
      <c r="R13189" s="507">
        <v>-0.10155588460566989</v>
      </c>
      <c r="S13189" s="507">
        <v>-8.9272530288269536E-2</v>
      </c>
      <c r="T13189" s="218">
        <v>-3.058449246348121</v>
      </c>
    </row>
    <row r="13190" spans="1:20" x14ac:dyDescent="0.6">
      <c r="A13190" s="218" t="s">
        <v>36885</v>
      </c>
      <c r="B13190" s="218" t="s">
        <v>36886</v>
      </c>
      <c r="C13190" s="218">
        <v>6.1156882878005803</v>
      </c>
      <c r="D13190" s="218">
        <v>6.1205916314489297</v>
      </c>
      <c r="E13190" s="218">
        <v>4.26127528268945</v>
      </c>
      <c r="F13190" s="218">
        <v>5.7152434603100897</v>
      </c>
      <c r="G13190" s="218">
        <v>0.14046909216855899</v>
      </c>
      <c r="H13190" s="218">
        <v>0</v>
      </c>
      <c r="I13190" t="s">
        <v>36884</v>
      </c>
      <c r="J13190" s="218" t="s">
        <v>36884</v>
      </c>
      <c r="K13190" s="218">
        <v>2</v>
      </c>
      <c r="L13190" s="218">
        <v>-1.8544130051111303</v>
      </c>
      <c r="M13190" s="218">
        <v>-0.4004448274904906</v>
      </c>
      <c r="N13190" s="218">
        <v>-1.8593163487594797</v>
      </c>
      <c r="O13190" s="218">
        <v>-0.40534817113884003</v>
      </c>
      <c r="P13190" s="218">
        <v>-5.9752191956320209</v>
      </c>
      <c r="Q13190" s="218">
        <v>-6.1156882878005803</v>
      </c>
      <c r="R13190" s="507">
        <v>-1.1274289163008104</v>
      </c>
      <c r="S13190" s="507">
        <v>-1.1323322599491599</v>
      </c>
      <c r="T13190" s="218">
        <v>-6.045453741716301</v>
      </c>
    </row>
    <row r="13191" spans="1:20" x14ac:dyDescent="0.6">
      <c r="A13191" s="218" t="s">
        <v>36887</v>
      </c>
      <c r="B13191" s="218" t="s">
        <v>36888</v>
      </c>
      <c r="C13191" s="218">
        <v>6.7334462824592798</v>
      </c>
      <c r="D13191" s="218">
        <v>7.5386325953188598</v>
      </c>
      <c r="E13191" s="218">
        <v>6.6906438110535804</v>
      </c>
      <c r="F13191" s="218">
        <v>7.3947192570586298</v>
      </c>
      <c r="G13191" s="218">
        <v>9.2547906977364995</v>
      </c>
      <c r="H13191" s="218">
        <v>9.0093822996007695</v>
      </c>
      <c r="I13191" t="s">
        <v>36889</v>
      </c>
      <c r="J13191" s="218" t="s">
        <v>36889</v>
      </c>
      <c r="K13191" s="218">
        <v>3</v>
      </c>
      <c r="L13191" s="218">
        <v>-4.2802471405699372E-2</v>
      </c>
      <c r="M13191" s="218">
        <v>0.66127297459934997</v>
      </c>
      <c r="N13191" s="218">
        <v>-0.84798878426527935</v>
      </c>
      <c r="O13191" s="218">
        <v>-0.14391333826023001</v>
      </c>
      <c r="P13191" s="218">
        <v>2.5213444152772198</v>
      </c>
      <c r="Q13191" s="218">
        <v>2.2759360171414897</v>
      </c>
      <c r="R13191" s="507">
        <v>0.3092352515968253</v>
      </c>
      <c r="S13191" s="507">
        <v>-0.49595106126275468</v>
      </c>
      <c r="T13191" s="218">
        <v>2.3986402162093547</v>
      </c>
    </row>
    <row r="13192" spans="1:20" x14ac:dyDescent="0.6">
      <c r="A13192" s="218" t="s">
        <v>36890</v>
      </c>
      <c r="B13192" s="218" t="s">
        <v>36891</v>
      </c>
      <c r="C13192" s="218">
        <v>6.4387892044120401</v>
      </c>
      <c r="D13192" s="218">
        <v>7.4163919800885303</v>
      </c>
      <c r="E13192" s="218">
        <v>5.8935927622003996</v>
      </c>
      <c r="F13192" s="218">
        <v>7.2945355958911504</v>
      </c>
      <c r="G13192" s="218">
        <v>1.0162357018798001</v>
      </c>
      <c r="H13192" s="218">
        <v>0.34353965418307397</v>
      </c>
      <c r="I13192" t="s">
        <v>36889</v>
      </c>
      <c r="J13192" s="218" t="s">
        <v>36889</v>
      </c>
      <c r="K13192" s="218">
        <v>3</v>
      </c>
      <c r="L13192" s="218">
        <v>-0.54519644221164043</v>
      </c>
      <c r="M13192" s="218">
        <v>0.85574639147911036</v>
      </c>
      <c r="N13192" s="218">
        <v>-1.5227992178881307</v>
      </c>
      <c r="O13192" s="218">
        <v>-0.12185638419737987</v>
      </c>
      <c r="P13192" s="218">
        <v>-5.4225535025322404</v>
      </c>
      <c r="Q13192" s="218">
        <v>-6.0952495502289663</v>
      </c>
      <c r="R13192" s="507">
        <v>0.15527497463373496</v>
      </c>
      <c r="S13192" s="507">
        <v>-0.82232780104275527</v>
      </c>
      <c r="T13192" s="218">
        <v>-5.7589015263806029</v>
      </c>
    </row>
    <row r="13193" spans="1:20" x14ac:dyDescent="0.6">
      <c r="A13193" s="218" t="s">
        <v>36892</v>
      </c>
      <c r="B13193" s="218" t="s">
        <v>36893</v>
      </c>
      <c r="C13193" s="218">
        <v>6.1316031135890698</v>
      </c>
      <c r="D13193" s="218">
        <v>6.9369872405394899</v>
      </c>
      <c r="E13193" s="218">
        <v>4.6842251748446504</v>
      </c>
      <c r="F13193" s="218">
        <v>6.5696792217668696</v>
      </c>
      <c r="G13193" s="218">
        <v>8.7901069483502194</v>
      </c>
      <c r="H13193" s="218">
        <v>7.3063951001746403</v>
      </c>
      <c r="I13193" t="s">
        <v>36889</v>
      </c>
      <c r="J13193" s="218" t="s">
        <v>36889</v>
      </c>
      <c r="K13193" s="218">
        <v>3</v>
      </c>
      <c r="L13193" s="218">
        <v>-1.4473779387444194</v>
      </c>
      <c r="M13193" s="218">
        <v>0.43807610817779974</v>
      </c>
      <c r="N13193" s="218">
        <v>-2.2527620656948395</v>
      </c>
      <c r="O13193" s="218">
        <v>-0.36730801877262031</v>
      </c>
      <c r="P13193" s="218">
        <v>2.6585038347611496</v>
      </c>
      <c r="Q13193" s="218">
        <v>1.1747919865855705</v>
      </c>
      <c r="R13193" s="507">
        <v>-0.50465091528330985</v>
      </c>
      <c r="S13193" s="507">
        <v>-1.3100350422337299</v>
      </c>
      <c r="T13193" s="218">
        <v>1.91664791067336</v>
      </c>
    </row>
    <row r="13194" spans="1:20" x14ac:dyDescent="0.6">
      <c r="A13194" s="218" t="s">
        <v>36894</v>
      </c>
      <c r="B13194" s="218" t="s">
        <v>36895</v>
      </c>
      <c r="C13194" s="218">
        <v>5.2928861213090102</v>
      </c>
      <c r="D13194" s="218">
        <v>5.2008746594013404</v>
      </c>
      <c r="E13194" s="218">
        <v>5.2437910363856597</v>
      </c>
      <c r="F13194" s="218">
        <v>5.7699000909648701</v>
      </c>
      <c r="G13194" s="218">
        <v>0.59580657787600999</v>
      </c>
      <c r="H13194" s="218">
        <v>5.64193906064832</v>
      </c>
      <c r="I13194" t="s">
        <v>36896</v>
      </c>
      <c r="J13194" s="218" t="s">
        <v>36896</v>
      </c>
      <c r="K13194" s="218">
        <v>2</v>
      </c>
      <c r="L13194" s="218">
        <v>-4.9095084923350463E-2</v>
      </c>
      <c r="M13194" s="218">
        <v>0.47701396965585996</v>
      </c>
      <c r="N13194" s="218">
        <v>4.2916376984319271E-2</v>
      </c>
      <c r="O13194" s="218">
        <v>0.56902543156352969</v>
      </c>
      <c r="P13194" s="218">
        <v>-4.6970795434330004</v>
      </c>
      <c r="Q13194" s="218">
        <v>0.34905293933930981</v>
      </c>
      <c r="R13194" s="507">
        <v>0.21395944236625475</v>
      </c>
      <c r="S13194" s="507">
        <v>0.30597090427392448</v>
      </c>
      <c r="T13194" s="218">
        <v>-2.1740133020468453</v>
      </c>
    </row>
    <row r="13195" spans="1:20" x14ac:dyDescent="0.6">
      <c r="A13195" s="218" t="s">
        <v>36897</v>
      </c>
      <c r="B13195" s="218" t="s">
        <v>36898</v>
      </c>
      <c r="C13195" s="218">
        <v>5.81422583773886</v>
      </c>
      <c r="D13195" s="218">
        <v>5.8452102279255103</v>
      </c>
      <c r="E13195" s="218">
        <v>6.0640334340398496</v>
      </c>
      <c r="F13195" s="218">
        <v>4.9245528255250903</v>
      </c>
      <c r="G13195" s="218">
        <v>1.83049323649272</v>
      </c>
      <c r="H13195" s="218">
        <v>0.123827711997599</v>
      </c>
      <c r="I13195" t="s">
        <v>36896</v>
      </c>
      <c r="J13195" s="218" t="s">
        <v>36896</v>
      </c>
      <c r="K13195" s="218">
        <v>2</v>
      </c>
      <c r="L13195" s="218">
        <v>0.24980759630098959</v>
      </c>
      <c r="M13195" s="218">
        <v>-0.88967301221376971</v>
      </c>
      <c r="N13195" s="218">
        <v>0.21882320611433936</v>
      </c>
      <c r="O13195" s="218">
        <v>-0.92065740240041993</v>
      </c>
      <c r="P13195" s="218">
        <v>-3.9837326012461398</v>
      </c>
      <c r="Q13195" s="218">
        <v>-5.690398125741261</v>
      </c>
      <c r="R13195" s="507">
        <v>-0.31993270795639006</v>
      </c>
      <c r="S13195" s="507">
        <v>-0.35091709814304028</v>
      </c>
      <c r="T13195" s="218">
        <v>-4.8370653634937</v>
      </c>
    </row>
    <row r="13196" spans="1:20" x14ac:dyDescent="0.6">
      <c r="A13196" s="218" t="s">
        <v>36899</v>
      </c>
      <c r="B13196" s="218" t="s">
        <v>36900</v>
      </c>
      <c r="C13196" s="218">
        <v>7.6107389367635001</v>
      </c>
      <c r="D13196" s="218">
        <v>7.7704187412247796</v>
      </c>
      <c r="E13196" s="218">
        <v>8.0955751020821101</v>
      </c>
      <c r="F13196" s="218">
        <v>7.6103984194763701</v>
      </c>
      <c r="G13196" s="218">
        <v>6.7908852776046702</v>
      </c>
      <c r="H13196" s="218">
        <v>0.123827711997599</v>
      </c>
      <c r="I13196" t="s">
        <v>36901</v>
      </c>
      <c r="J13196" s="218" t="s">
        <v>36901</v>
      </c>
      <c r="K13196" s="218">
        <v>1</v>
      </c>
      <c r="L13196" s="218">
        <v>0.48483616531860996</v>
      </c>
      <c r="M13196" s="218">
        <v>-3.405172871300266E-4</v>
      </c>
      <c r="N13196" s="218">
        <v>0.32515636085733046</v>
      </c>
      <c r="O13196" s="218">
        <v>-0.16002032174840952</v>
      </c>
      <c r="P13196" s="218">
        <v>-0.81985365915882991</v>
      </c>
      <c r="Q13196" s="218">
        <v>-7.4869112247659011</v>
      </c>
      <c r="R13196" s="507">
        <v>0.24224782401573997</v>
      </c>
      <c r="S13196" s="507">
        <v>8.256801955446047E-2</v>
      </c>
      <c r="T13196" s="218">
        <v>-4.1533824419623659</v>
      </c>
    </row>
    <row r="13197" spans="1:20" x14ac:dyDescent="0.6">
      <c r="A13197" s="218" t="s">
        <v>36902</v>
      </c>
      <c r="B13197" s="218" t="s">
        <v>36903</v>
      </c>
      <c r="C13197" s="218">
        <v>6.0270804162588396</v>
      </c>
      <c r="D13197" s="218">
        <v>5.9876002901906196</v>
      </c>
      <c r="E13197" s="218">
        <v>5.7587932288504504</v>
      </c>
      <c r="F13197" s="218">
        <v>6.4888712329761402</v>
      </c>
      <c r="G13197" s="218">
        <v>0</v>
      </c>
      <c r="H13197" s="218">
        <v>0</v>
      </c>
      <c r="I13197" t="s">
        <v>36904</v>
      </c>
      <c r="J13197" s="218" t="s">
        <v>36904</v>
      </c>
      <c r="K13197" s="218">
        <v>1</v>
      </c>
      <c r="L13197" s="218">
        <v>-0.26828718740838919</v>
      </c>
      <c r="M13197" s="218">
        <v>0.4617908167173006</v>
      </c>
      <c r="N13197" s="218">
        <v>-0.22880706134016915</v>
      </c>
      <c r="O13197" s="218">
        <v>0.50127094278552065</v>
      </c>
      <c r="P13197" s="218">
        <v>-6.0270804162588396</v>
      </c>
      <c r="Q13197" s="218">
        <v>-6.0270804162588396</v>
      </c>
      <c r="R13197" s="507">
        <v>9.6751814654455703E-2</v>
      </c>
      <c r="S13197" s="507">
        <v>0.13623194072267575</v>
      </c>
      <c r="T13197" s="218">
        <v>-6.0270804162588396</v>
      </c>
    </row>
    <row r="13198" spans="1:20" x14ac:dyDescent="0.6">
      <c r="A13198" s="218" t="s">
        <v>36905</v>
      </c>
      <c r="B13198" s="218" t="s">
        <v>36906</v>
      </c>
      <c r="C13198" s="218">
        <v>1.5118428319111901</v>
      </c>
      <c r="D13198" s="218">
        <v>1.7196788179418601</v>
      </c>
      <c r="E13198" s="218">
        <v>0</v>
      </c>
      <c r="F13198" s="218">
        <v>0</v>
      </c>
      <c r="G13198" s="218">
        <v>0</v>
      </c>
      <c r="H13198" s="218">
        <v>0</v>
      </c>
      <c r="I13198" t="s">
        <v>36907</v>
      </c>
      <c r="J13198" s="218" t="s">
        <v>36907</v>
      </c>
      <c r="K13198" s="218">
        <v>1</v>
      </c>
      <c r="L13198" s="218">
        <v>-1.5118428319111901</v>
      </c>
      <c r="M13198" s="218">
        <v>-1.5118428319111901</v>
      </c>
      <c r="N13198" s="218">
        <v>-1.7196788179418601</v>
      </c>
      <c r="O13198" s="218">
        <v>-1.7196788179418601</v>
      </c>
      <c r="P13198" s="218">
        <v>-1.5118428319111901</v>
      </c>
      <c r="Q13198" s="218">
        <v>-1.5118428319111901</v>
      </c>
      <c r="R13198" s="507">
        <v>-1.5118428319111901</v>
      </c>
      <c r="S13198" s="507">
        <v>-1.7196788179418601</v>
      </c>
      <c r="T13198" s="218">
        <v>-1.5118428319111901</v>
      </c>
    </row>
    <row r="13199" spans="1:20" x14ac:dyDescent="0.6">
      <c r="A13199" s="218" t="s">
        <v>36908</v>
      </c>
      <c r="B13199" s="218" t="s">
        <v>36909</v>
      </c>
      <c r="C13199" s="218">
        <v>5.6875724363253797</v>
      </c>
      <c r="D13199" s="218">
        <v>5.6109170559426502</v>
      </c>
      <c r="E13199" s="218">
        <v>5.7298354031445902</v>
      </c>
      <c r="F13199" s="218">
        <v>6.18629435692384</v>
      </c>
      <c r="G13199" s="218">
        <v>1.21997385646274</v>
      </c>
      <c r="H13199" s="218">
        <v>0</v>
      </c>
      <c r="I13199" t="s">
        <v>36910</v>
      </c>
      <c r="J13199" s="218" t="s">
        <v>36910</v>
      </c>
      <c r="K13199" s="218">
        <v>2</v>
      </c>
      <c r="L13199" s="218">
        <v>4.226296681921049E-2</v>
      </c>
      <c r="M13199" s="218">
        <v>0.49872192059846032</v>
      </c>
      <c r="N13199" s="218">
        <v>0.11891834720193994</v>
      </c>
      <c r="O13199" s="218">
        <v>0.57537730098118978</v>
      </c>
      <c r="P13199" s="218">
        <v>-4.4675985798626394</v>
      </c>
      <c r="Q13199" s="218">
        <v>-5.6875724363253797</v>
      </c>
      <c r="R13199" s="507">
        <v>0.27049244370883541</v>
      </c>
      <c r="S13199" s="507">
        <v>0.34714782409156486</v>
      </c>
      <c r="T13199" s="218">
        <v>-5.0775855080940095</v>
      </c>
    </row>
    <row r="13200" spans="1:20" x14ac:dyDescent="0.6">
      <c r="A13200" s="218" t="s">
        <v>36911</v>
      </c>
      <c r="B13200" s="218" t="s">
        <v>36912</v>
      </c>
      <c r="C13200" s="218">
        <v>7.0769123449317899</v>
      </c>
      <c r="D13200" s="218">
        <v>7.10470210697527</v>
      </c>
      <c r="E13200" s="218">
        <v>7.2887808613512197</v>
      </c>
      <c r="F13200" s="218">
        <v>6.2208238033136398</v>
      </c>
      <c r="G13200" s="218">
        <v>2.06010523320642</v>
      </c>
      <c r="H13200" s="218">
        <v>7.1934450580881704</v>
      </c>
      <c r="I13200" t="s">
        <v>36910</v>
      </c>
      <c r="J13200" s="218" t="s">
        <v>36910</v>
      </c>
      <c r="K13200" s="218">
        <v>2</v>
      </c>
      <c r="L13200" s="218">
        <v>0.21186851641942983</v>
      </c>
      <c r="M13200" s="218">
        <v>-0.85608854161815007</v>
      </c>
      <c r="N13200" s="218">
        <v>0.18407875437594967</v>
      </c>
      <c r="O13200" s="218">
        <v>-0.88387830366163023</v>
      </c>
      <c r="P13200" s="218">
        <v>-5.0168071117253703</v>
      </c>
      <c r="Q13200" s="218">
        <v>0.11653271315638047</v>
      </c>
      <c r="R13200" s="507">
        <v>-0.32211001259936012</v>
      </c>
      <c r="S13200" s="507">
        <v>-0.34989977464284028</v>
      </c>
      <c r="T13200" s="218">
        <v>-2.4501371992844949</v>
      </c>
    </row>
    <row r="13201" spans="1:20" x14ac:dyDescent="0.6">
      <c r="A13201" s="218" t="s">
        <v>36913</v>
      </c>
      <c r="B13201" s="218" t="s">
        <v>36914</v>
      </c>
      <c r="C13201" s="218">
        <v>4.95145833946499</v>
      </c>
      <c r="D13201" s="218">
        <v>4.9456638628943201</v>
      </c>
      <c r="E13201" s="218">
        <v>4.5744910079429699</v>
      </c>
      <c r="F13201" s="218">
        <v>4.8544438241234902</v>
      </c>
      <c r="G13201" s="218">
        <v>0</v>
      </c>
      <c r="H13201" s="218">
        <v>0</v>
      </c>
      <c r="I13201" t="s">
        <v>36915</v>
      </c>
      <c r="J13201" s="218" t="s">
        <v>36915</v>
      </c>
      <c r="K13201" s="218">
        <v>1</v>
      </c>
      <c r="L13201" s="218">
        <v>-0.37696733152202011</v>
      </c>
      <c r="M13201" s="218">
        <v>-9.7014515341499852E-2</v>
      </c>
      <c r="N13201" s="218">
        <v>-0.37117285495135022</v>
      </c>
      <c r="O13201" s="218">
        <v>-9.1220038770829959E-2</v>
      </c>
      <c r="P13201" s="218">
        <v>-4.95145833946499</v>
      </c>
      <c r="Q13201" s="218">
        <v>-4.95145833946499</v>
      </c>
      <c r="R13201" s="507">
        <v>-0.23699092343175998</v>
      </c>
      <c r="S13201" s="507">
        <v>-0.23119644686109009</v>
      </c>
      <c r="T13201" s="218">
        <v>-4.95145833946499</v>
      </c>
    </row>
    <row r="13202" spans="1:20" x14ac:dyDescent="0.6">
      <c r="A13202" s="218" t="s">
        <v>36916</v>
      </c>
      <c r="B13202" s="218" t="s">
        <v>36917</v>
      </c>
      <c r="C13202" s="218">
        <v>7.2870277992346404</v>
      </c>
      <c r="D13202" s="218">
        <v>7.2577173787116802</v>
      </c>
      <c r="E13202" s="218">
        <v>7.4019373518327303</v>
      </c>
      <c r="F13202" s="218">
        <v>7.4966387131606096</v>
      </c>
      <c r="G13202" s="218">
        <v>5.0357970046624203</v>
      </c>
      <c r="H13202" s="218">
        <v>10.031027298293401</v>
      </c>
      <c r="I13202" t="s">
        <v>36918</v>
      </c>
      <c r="J13202" s="218" t="s">
        <v>36918</v>
      </c>
      <c r="K13202" s="218">
        <v>1</v>
      </c>
      <c r="L13202" s="218">
        <v>0.11490955259808988</v>
      </c>
      <c r="M13202" s="218">
        <v>0.2096109139259692</v>
      </c>
      <c r="N13202" s="218">
        <v>0.14421997312105006</v>
      </c>
      <c r="O13202" s="218">
        <v>0.23892133444892938</v>
      </c>
      <c r="P13202" s="218">
        <v>-2.2512307945722201</v>
      </c>
      <c r="Q13202" s="218">
        <v>2.7439994990587602</v>
      </c>
      <c r="R13202" s="507">
        <v>0.16226023326202954</v>
      </c>
      <c r="S13202" s="507">
        <v>0.19157065378498972</v>
      </c>
      <c r="T13202" s="218">
        <v>0.24638435224327004</v>
      </c>
    </row>
    <row r="13203" spans="1:20" x14ac:dyDescent="0.6">
      <c r="A13203" s="218" t="s">
        <v>36919</v>
      </c>
      <c r="B13203" s="218" t="s">
        <v>36920</v>
      </c>
      <c r="C13203" s="218">
        <v>6.2791381993553399</v>
      </c>
      <c r="D13203" s="218">
        <v>6.2177919739186098</v>
      </c>
      <c r="E13203" s="218">
        <v>6.40554609819434</v>
      </c>
      <c r="F13203" s="218">
        <v>6.4281073476412196</v>
      </c>
      <c r="G13203" s="218">
        <v>1.28195838278228</v>
      </c>
      <c r="H13203" s="218">
        <v>7.9902271912733402</v>
      </c>
      <c r="I13203" t="s">
        <v>36921</v>
      </c>
      <c r="J13203" s="218" t="s">
        <v>36921</v>
      </c>
      <c r="K13203" s="218">
        <v>1</v>
      </c>
      <c r="L13203" s="218">
        <v>0.12640789883900005</v>
      </c>
      <c r="M13203" s="218">
        <v>0.1489691482858797</v>
      </c>
      <c r="N13203" s="218">
        <v>0.18775412427573013</v>
      </c>
      <c r="O13203" s="218">
        <v>0.21031537372260978</v>
      </c>
      <c r="P13203" s="218">
        <v>-4.9971798165730599</v>
      </c>
      <c r="Q13203" s="218">
        <v>1.7110889919180003</v>
      </c>
      <c r="R13203" s="507">
        <v>0.13768852356243988</v>
      </c>
      <c r="S13203" s="507">
        <v>0.19903474899916995</v>
      </c>
      <c r="T13203" s="218">
        <v>-1.6430454123275298</v>
      </c>
    </row>
    <row r="13204" spans="1:20" x14ac:dyDescent="0.6">
      <c r="A13204" s="218" t="s">
        <v>36922</v>
      </c>
      <c r="B13204" s="218" t="s">
        <v>36923</v>
      </c>
      <c r="C13204" s="218">
        <v>6.5274470785212602</v>
      </c>
      <c r="D13204" s="218">
        <v>6.47057308664135</v>
      </c>
      <c r="E13204" s="218">
        <v>6.7921810181275104</v>
      </c>
      <c r="F13204" s="218">
        <v>6.5781381505638503</v>
      </c>
      <c r="G13204" s="218">
        <v>1.78840299136486</v>
      </c>
      <c r="H13204" s="218">
        <v>0</v>
      </c>
      <c r="I13204" t="s">
        <v>36924</v>
      </c>
      <c r="J13204" s="218" t="s">
        <v>36924</v>
      </c>
      <c r="K13204" s="218">
        <v>1</v>
      </c>
      <c r="L13204" s="218">
        <v>0.26473393960625025</v>
      </c>
      <c r="M13204" s="218">
        <v>5.0691072042590157E-2</v>
      </c>
      <c r="N13204" s="218">
        <v>0.3216079314861604</v>
      </c>
      <c r="O13204" s="218">
        <v>0.10756506392250031</v>
      </c>
      <c r="P13204" s="218">
        <v>-4.7390440871564001</v>
      </c>
      <c r="Q13204" s="218">
        <v>-6.5274470785212602</v>
      </c>
      <c r="R13204" s="507">
        <v>0.1577125058244202</v>
      </c>
      <c r="S13204" s="507">
        <v>0.21458649770433036</v>
      </c>
      <c r="T13204" s="218">
        <v>-5.6332455828388301</v>
      </c>
    </row>
    <row r="13205" spans="1:20" x14ac:dyDescent="0.6">
      <c r="A13205" s="218" t="s">
        <v>36925</v>
      </c>
      <c r="B13205" s="218" t="s">
        <v>36926</v>
      </c>
      <c r="C13205" s="218">
        <v>5.3564647116537003</v>
      </c>
      <c r="D13205" s="218">
        <v>5.2047252051167296</v>
      </c>
      <c r="E13205" s="218">
        <v>5.6787997090049602</v>
      </c>
      <c r="F13205" s="218">
        <v>6.3533032881329001</v>
      </c>
      <c r="G13205" s="218">
        <v>0.26846663313173802</v>
      </c>
      <c r="H13205" s="218">
        <v>0.123827711997599</v>
      </c>
      <c r="I13205" t="s">
        <v>36927</v>
      </c>
      <c r="J13205" s="218" t="s">
        <v>36927</v>
      </c>
      <c r="K13205" s="218">
        <v>6</v>
      </c>
      <c r="L13205" s="218">
        <v>0.32233499735125992</v>
      </c>
      <c r="M13205" s="218">
        <v>0.99683857647919982</v>
      </c>
      <c r="N13205" s="218">
        <v>0.47407450388823058</v>
      </c>
      <c r="O13205" s="218">
        <v>1.1485780830161705</v>
      </c>
      <c r="P13205" s="218">
        <v>-5.0879980785219621</v>
      </c>
      <c r="Q13205" s="218">
        <v>-5.2326369996561013</v>
      </c>
      <c r="R13205" s="507">
        <v>0.65958678691522987</v>
      </c>
      <c r="S13205" s="507">
        <v>0.81132629345220053</v>
      </c>
      <c r="T13205" s="218">
        <v>-5.1603175390890321</v>
      </c>
    </row>
    <row r="13206" spans="1:20" x14ac:dyDescent="0.6">
      <c r="A13206" s="218" t="s">
        <v>36928</v>
      </c>
      <c r="B13206" s="218" t="s">
        <v>36929</v>
      </c>
      <c r="C13206" s="218">
        <v>5.0049168176432897</v>
      </c>
      <c r="D13206" s="218">
        <v>5.0130904387304698</v>
      </c>
      <c r="E13206" s="218">
        <v>5.4869309479090704</v>
      </c>
      <c r="F13206" s="218">
        <v>5.5896402727973102</v>
      </c>
      <c r="G13206" s="218">
        <v>4.81772966293331</v>
      </c>
      <c r="H13206" s="218">
        <v>0</v>
      </c>
      <c r="I13206" t="s">
        <v>36927</v>
      </c>
      <c r="J13206" s="218" t="s">
        <v>36927</v>
      </c>
      <c r="K13206" s="218">
        <v>6</v>
      </c>
      <c r="L13206" s="218">
        <v>0.48201413026578077</v>
      </c>
      <c r="M13206" s="218">
        <v>0.58472345515402058</v>
      </c>
      <c r="N13206" s="218">
        <v>0.47384050917860066</v>
      </c>
      <c r="O13206" s="218">
        <v>0.57654983406684046</v>
      </c>
      <c r="P13206" s="218">
        <v>-0.18718715470997971</v>
      </c>
      <c r="Q13206" s="218">
        <v>-5.0049168176432897</v>
      </c>
      <c r="R13206" s="507">
        <v>0.53336879270990067</v>
      </c>
      <c r="S13206" s="507">
        <v>0.52519517162272056</v>
      </c>
      <c r="T13206" s="218">
        <v>-2.5960519861766347</v>
      </c>
    </row>
    <row r="13207" spans="1:20" x14ac:dyDescent="0.6">
      <c r="A13207" s="218" t="s">
        <v>36930</v>
      </c>
      <c r="B13207" s="218" t="s">
        <v>36931</v>
      </c>
      <c r="C13207" s="218">
        <v>4.8033025607514901</v>
      </c>
      <c r="D13207" s="218">
        <v>4.8224347365547304</v>
      </c>
      <c r="E13207" s="218">
        <v>5.7567439784722199</v>
      </c>
      <c r="F13207" s="218">
        <v>4.8646704122754798</v>
      </c>
      <c r="G13207" s="218">
        <v>0.86243763809848095</v>
      </c>
      <c r="H13207" s="218">
        <v>0</v>
      </c>
      <c r="I13207" t="s">
        <v>36927</v>
      </c>
      <c r="J13207" s="218" t="s">
        <v>36927</v>
      </c>
      <c r="K13207" s="218">
        <v>6</v>
      </c>
      <c r="L13207" s="218">
        <v>0.95344141772072977</v>
      </c>
      <c r="M13207" s="218">
        <v>6.1367851523989714E-2</v>
      </c>
      <c r="N13207" s="218">
        <v>0.93430924191748943</v>
      </c>
      <c r="O13207" s="218">
        <v>4.2235675720749377E-2</v>
      </c>
      <c r="P13207" s="218">
        <v>-3.940864922653009</v>
      </c>
      <c r="Q13207" s="218">
        <v>-4.8033025607514901</v>
      </c>
      <c r="R13207" s="507">
        <v>0.50740463462235974</v>
      </c>
      <c r="S13207" s="507">
        <v>0.4882724588191194</v>
      </c>
      <c r="T13207" s="218">
        <v>-4.3720837417022498</v>
      </c>
    </row>
    <row r="13208" spans="1:20" x14ac:dyDescent="0.6">
      <c r="A13208" s="218" t="s">
        <v>36932</v>
      </c>
      <c r="B13208" s="218" t="s">
        <v>36933</v>
      </c>
      <c r="C13208" s="218">
        <v>5.1310766731882103</v>
      </c>
      <c r="D13208" s="218">
        <v>4.8829635101849096</v>
      </c>
      <c r="E13208" s="218">
        <v>6.0689967753738996</v>
      </c>
      <c r="F13208" s="218">
        <v>3.85739482558406</v>
      </c>
      <c r="G13208" s="218">
        <v>1.39846821979138</v>
      </c>
      <c r="H13208" s="218">
        <v>0.123827711997599</v>
      </c>
      <c r="I13208" t="s">
        <v>36927</v>
      </c>
      <c r="J13208" s="218" t="s">
        <v>36927</v>
      </c>
      <c r="K13208" s="218">
        <v>6</v>
      </c>
      <c r="L13208" s="218">
        <v>0.93792010218568933</v>
      </c>
      <c r="M13208" s="218">
        <v>-1.2736818476041503</v>
      </c>
      <c r="N13208" s="218">
        <v>1.18603326518899</v>
      </c>
      <c r="O13208" s="218">
        <v>-1.0255686846008496</v>
      </c>
      <c r="P13208" s="218">
        <v>-3.7326084533968302</v>
      </c>
      <c r="Q13208" s="218">
        <v>-5.0072489611906112</v>
      </c>
      <c r="R13208" s="507">
        <v>-0.16788087270923047</v>
      </c>
      <c r="S13208" s="507">
        <v>8.0232290294070197E-2</v>
      </c>
      <c r="T13208" s="218">
        <v>-4.3699287072937203</v>
      </c>
    </row>
    <row r="13209" spans="1:20" x14ac:dyDescent="0.6">
      <c r="A13209" s="218" t="s">
        <v>36934</v>
      </c>
      <c r="B13209" s="218" t="s">
        <v>36935</v>
      </c>
      <c r="C13209" s="218">
        <v>5.0201956722225303</v>
      </c>
      <c r="D13209" s="218">
        <v>5.0276555996283303</v>
      </c>
      <c r="E13209" s="218">
        <v>5.2276059794644496</v>
      </c>
      <c r="F13209" s="218">
        <v>4.2270907339321901</v>
      </c>
      <c r="G13209" s="218">
        <v>6.64961663228934</v>
      </c>
      <c r="H13209" s="218">
        <v>0</v>
      </c>
      <c r="I13209" t="s">
        <v>36927</v>
      </c>
      <c r="J13209" s="218" t="s">
        <v>36927</v>
      </c>
      <c r="K13209" s="218">
        <v>6</v>
      </c>
      <c r="L13209" s="218">
        <v>0.20741030724191933</v>
      </c>
      <c r="M13209" s="218">
        <v>-0.79310493829034012</v>
      </c>
      <c r="N13209" s="218">
        <v>0.1999503798361193</v>
      </c>
      <c r="O13209" s="218">
        <v>-0.80056486569614016</v>
      </c>
      <c r="P13209" s="218">
        <v>1.6294209600668097</v>
      </c>
      <c r="Q13209" s="218">
        <v>-5.0201956722225303</v>
      </c>
      <c r="R13209" s="507">
        <v>-0.29284731552421039</v>
      </c>
      <c r="S13209" s="507">
        <v>-0.30030724293001043</v>
      </c>
      <c r="T13209" s="218">
        <v>-1.6953873560778603</v>
      </c>
    </row>
    <row r="13210" spans="1:20" x14ac:dyDescent="0.6">
      <c r="A13210" s="218" t="s">
        <v>36936</v>
      </c>
      <c r="B13210" s="218" t="s">
        <v>36937</v>
      </c>
      <c r="C13210" s="218">
        <v>4.7705499190109597</v>
      </c>
      <c r="D13210" s="218">
        <v>5.1229806236983402</v>
      </c>
      <c r="E13210" s="218">
        <v>5.5986925924100799</v>
      </c>
      <c r="F13210" s="218">
        <v>3.1116527294193999</v>
      </c>
      <c r="G13210" s="218">
        <v>0.69026577864285299</v>
      </c>
      <c r="H13210" s="218">
        <v>0</v>
      </c>
      <c r="I13210" t="s">
        <v>36927</v>
      </c>
      <c r="J13210" s="218" t="s">
        <v>36927</v>
      </c>
      <c r="K13210" s="218">
        <v>6</v>
      </c>
      <c r="L13210" s="218">
        <v>0.82814267339912018</v>
      </c>
      <c r="M13210" s="218">
        <v>-1.6588971895915599</v>
      </c>
      <c r="N13210" s="218">
        <v>0.47571196871173971</v>
      </c>
      <c r="O13210" s="218">
        <v>-2.0113278942789403</v>
      </c>
      <c r="P13210" s="218">
        <v>-4.0802841403681072</v>
      </c>
      <c r="Q13210" s="218">
        <v>-4.7705499190109597</v>
      </c>
      <c r="R13210" s="507">
        <v>-0.41537725809621984</v>
      </c>
      <c r="S13210" s="507">
        <v>-0.76780796278360031</v>
      </c>
      <c r="T13210" s="218">
        <v>-4.4254170296895339</v>
      </c>
    </row>
    <row r="13211" spans="1:20" x14ac:dyDescent="0.6">
      <c r="A13211" s="218" t="s">
        <v>36938</v>
      </c>
      <c r="B13211" s="218" t="s">
        <v>36939</v>
      </c>
      <c r="C13211" s="218">
        <v>3.5428314692876901</v>
      </c>
      <c r="D13211" s="218">
        <v>3.2996639542823698</v>
      </c>
      <c r="E13211" s="218">
        <v>3.06001490508568</v>
      </c>
      <c r="F13211" s="218">
        <v>3.9563422297594801</v>
      </c>
      <c r="G13211" s="218">
        <v>0</v>
      </c>
      <c r="H13211" s="218">
        <v>0</v>
      </c>
      <c r="I13211" t="s">
        <v>36940</v>
      </c>
      <c r="J13211" s="218" t="s">
        <v>36940</v>
      </c>
      <c r="K13211" s="218">
        <v>1</v>
      </c>
      <c r="L13211" s="218">
        <v>-0.48281656420201013</v>
      </c>
      <c r="M13211" s="218">
        <v>0.41351076047179003</v>
      </c>
      <c r="N13211" s="218">
        <v>-0.23964904919668983</v>
      </c>
      <c r="O13211" s="218">
        <v>0.65667827547711033</v>
      </c>
      <c r="P13211" s="218">
        <v>-3.5428314692876901</v>
      </c>
      <c r="Q13211" s="218">
        <v>-3.5428314692876901</v>
      </c>
      <c r="R13211" s="507">
        <v>-3.4652901865110053E-2</v>
      </c>
      <c r="S13211" s="507">
        <v>0.20851461314021025</v>
      </c>
      <c r="T13211" s="218">
        <v>-3.5428314692876901</v>
      </c>
    </row>
    <row r="13212" spans="1:20" x14ac:dyDescent="0.6">
      <c r="A13212" s="218" t="s">
        <v>36941</v>
      </c>
      <c r="B13212" s="218" t="s">
        <v>36942</v>
      </c>
      <c r="C13212" s="218">
        <v>4.5877880289591699</v>
      </c>
      <c r="D13212" s="218">
        <v>4.44668681740837</v>
      </c>
      <c r="E13212" s="218">
        <v>0</v>
      </c>
      <c r="F13212" s="218">
        <v>0</v>
      </c>
      <c r="G13212" s="218">
        <v>0</v>
      </c>
      <c r="H13212" s="218">
        <v>0.123827711997599</v>
      </c>
      <c r="I13212" t="s">
        <v>36943</v>
      </c>
      <c r="J13212" s="218" t="s">
        <v>36943</v>
      </c>
      <c r="K13212" s="218">
        <v>1</v>
      </c>
      <c r="L13212" s="218">
        <v>-4.5877880289591699</v>
      </c>
      <c r="M13212" s="218">
        <v>-4.5877880289591699</v>
      </c>
      <c r="N13212" s="218">
        <v>-4.44668681740837</v>
      </c>
      <c r="O13212" s="218">
        <v>-4.44668681740837</v>
      </c>
      <c r="P13212" s="218">
        <v>-4.5877880289591699</v>
      </c>
      <c r="Q13212" s="218">
        <v>-4.4639603169615709</v>
      </c>
      <c r="R13212" s="507">
        <v>-4.5877880289591699</v>
      </c>
      <c r="S13212" s="507">
        <v>-4.44668681740837</v>
      </c>
      <c r="T13212" s="218">
        <v>-4.5258741729603704</v>
      </c>
    </row>
    <row r="13213" spans="1:20" x14ac:dyDescent="0.6">
      <c r="A13213" s="218" t="s">
        <v>36944</v>
      </c>
      <c r="B13213" s="218" t="s">
        <v>36945</v>
      </c>
      <c r="C13213" s="218">
        <v>5.9685570038960298</v>
      </c>
      <c r="D13213" s="218">
        <v>6.0090449404622799</v>
      </c>
      <c r="E13213" s="218">
        <v>2.9566862444638899</v>
      </c>
      <c r="F13213" s="218">
        <v>5.3693036670901</v>
      </c>
      <c r="G13213" s="218">
        <v>0</v>
      </c>
      <c r="H13213" s="218">
        <v>0</v>
      </c>
      <c r="I13213" t="s">
        <v>36946</v>
      </c>
      <c r="J13213" s="218" t="s">
        <v>36946</v>
      </c>
      <c r="K13213" s="218">
        <v>1</v>
      </c>
      <c r="L13213" s="218">
        <v>-3.0118707594321399</v>
      </c>
      <c r="M13213" s="218">
        <v>-0.59925333680592985</v>
      </c>
      <c r="N13213" s="218">
        <v>-3.0523586959983899</v>
      </c>
      <c r="O13213" s="218">
        <v>-0.6397412733721799</v>
      </c>
      <c r="P13213" s="218">
        <v>-5.9685570038960298</v>
      </c>
      <c r="Q13213" s="218">
        <v>-5.9685570038960298</v>
      </c>
      <c r="R13213" s="507">
        <v>-1.8055620481190349</v>
      </c>
      <c r="S13213" s="507">
        <v>-1.8460499846852849</v>
      </c>
      <c r="T13213" s="218">
        <v>-5.9685570038960298</v>
      </c>
    </row>
    <row r="13214" spans="1:20" x14ac:dyDescent="0.6">
      <c r="A13214" s="218" t="s">
        <v>36947</v>
      </c>
      <c r="B13214" s="218" t="s">
        <v>36948</v>
      </c>
      <c r="C13214" s="218">
        <v>2.3430750811960799</v>
      </c>
      <c r="D13214" s="218">
        <v>2.21320511370936</v>
      </c>
      <c r="E13214" s="218">
        <v>0</v>
      </c>
      <c r="F13214" s="218">
        <v>2.26959011357979</v>
      </c>
      <c r="G13214" s="218">
        <v>0</v>
      </c>
      <c r="H13214" s="218">
        <v>0</v>
      </c>
      <c r="I13214" t="s">
        <v>36949</v>
      </c>
      <c r="J13214" s="218" t="s">
        <v>36949</v>
      </c>
      <c r="K13214" s="218">
        <v>1</v>
      </c>
      <c r="L13214" s="218">
        <v>-2.3430750811960799</v>
      </c>
      <c r="M13214" s="218">
        <v>-7.3484967616289865E-2</v>
      </c>
      <c r="N13214" s="218">
        <v>-2.21320511370936</v>
      </c>
      <c r="O13214" s="218">
        <v>5.6384999870429997E-2</v>
      </c>
      <c r="P13214" s="218">
        <v>-2.3430750811960799</v>
      </c>
      <c r="Q13214" s="218">
        <v>-2.3430750811960799</v>
      </c>
      <c r="R13214" s="507">
        <v>-1.2082800244061849</v>
      </c>
      <c r="S13214" s="507">
        <v>-1.078410056919465</v>
      </c>
      <c r="T13214" s="218">
        <v>-2.3430750811960799</v>
      </c>
    </row>
    <row r="13215" spans="1:20" x14ac:dyDescent="0.6">
      <c r="A13215" s="218" t="s">
        <v>36950</v>
      </c>
      <c r="B13215" s="218" t="s">
        <v>36951</v>
      </c>
      <c r="C13215" s="218">
        <v>7.8927095708317099</v>
      </c>
      <c r="D13215" s="218">
        <v>7.89022758455347</v>
      </c>
      <c r="E13215" s="218">
        <v>7.9625443652132004</v>
      </c>
      <c r="F13215" s="218">
        <v>8.5544122628507804</v>
      </c>
      <c r="G13215" s="218">
        <v>7.6497792465146297</v>
      </c>
      <c r="H13215" s="218">
        <v>9.2113382113480693</v>
      </c>
      <c r="I13215" t="s">
        <v>36952</v>
      </c>
      <c r="J13215" s="218" t="s">
        <v>36952</v>
      </c>
      <c r="K13215" s="218">
        <v>1</v>
      </c>
      <c r="L13215" s="218">
        <v>6.9834794381490539E-2</v>
      </c>
      <c r="M13215" s="218">
        <v>0.6617026920190705</v>
      </c>
      <c r="N13215" s="218">
        <v>7.2316780659730462E-2</v>
      </c>
      <c r="O13215" s="218">
        <v>0.66418467829731043</v>
      </c>
      <c r="P13215" s="218">
        <v>-0.24293032431708017</v>
      </c>
      <c r="Q13215" s="218">
        <v>1.3186286405163594</v>
      </c>
      <c r="R13215" s="507">
        <v>0.36576874320028052</v>
      </c>
      <c r="S13215" s="507">
        <v>0.36825072947852044</v>
      </c>
      <c r="T13215" s="218">
        <v>0.53784915809963962</v>
      </c>
    </row>
    <row r="13216" spans="1:20" x14ac:dyDescent="0.6">
      <c r="A13216" s="218" t="s">
        <v>36953</v>
      </c>
      <c r="B13216" s="218" t="s">
        <v>36954</v>
      </c>
      <c r="C13216" s="218">
        <v>6.0607184244256596</v>
      </c>
      <c r="D13216" s="218">
        <v>6.2018258667820403</v>
      </c>
      <c r="E13216" s="218">
        <v>6.36441863789402</v>
      </c>
      <c r="F13216" s="218">
        <v>6.7051104517901097</v>
      </c>
      <c r="G13216" s="218">
        <v>7.4448848415810502</v>
      </c>
      <c r="H13216" s="218">
        <v>7.6154976063023501</v>
      </c>
      <c r="I13216" t="s">
        <v>36955</v>
      </c>
      <c r="J13216" s="218" t="s">
        <v>36955</v>
      </c>
      <c r="K13216" s="218">
        <v>2</v>
      </c>
      <c r="L13216" s="218">
        <v>0.3037002134683604</v>
      </c>
      <c r="M13216" s="218">
        <v>0.64439202736445012</v>
      </c>
      <c r="N13216" s="218">
        <v>0.16259277111197967</v>
      </c>
      <c r="O13216" s="218">
        <v>0.50328458500806939</v>
      </c>
      <c r="P13216" s="218">
        <v>1.3841664171553907</v>
      </c>
      <c r="Q13216" s="218">
        <v>1.5547791818766905</v>
      </c>
      <c r="R13216" s="507">
        <v>0.47404612041640526</v>
      </c>
      <c r="S13216" s="507">
        <v>0.33293867806002453</v>
      </c>
      <c r="T13216" s="218">
        <v>1.4694727995160406</v>
      </c>
    </row>
    <row r="13217" spans="1:20" x14ac:dyDescent="0.6">
      <c r="A13217" s="218" t="s">
        <v>36956</v>
      </c>
      <c r="B13217" s="218" t="s">
        <v>36957</v>
      </c>
      <c r="C13217" s="218">
        <v>3.4556115180451101</v>
      </c>
      <c r="D13217" s="218">
        <v>3.8869939669915698</v>
      </c>
      <c r="E13217" s="218">
        <v>4.3482240281645597</v>
      </c>
      <c r="F13217" s="218">
        <v>2.8661902023950399</v>
      </c>
      <c r="G13217" s="218">
        <v>0</v>
      </c>
      <c r="H13217" s="218">
        <v>0.123827711997599</v>
      </c>
      <c r="I13217" t="s">
        <v>36955</v>
      </c>
      <c r="J13217" s="218" t="s">
        <v>36955</v>
      </c>
      <c r="K13217" s="218">
        <v>2</v>
      </c>
      <c r="L13217" s="218">
        <v>0.89261251011944953</v>
      </c>
      <c r="M13217" s="218">
        <v>-0.58942131565007028</v>
      </c>
      <c r="N13217" s="218">
        <v>0.46123006117298981</v>
      </c>
      <c r="O13217" s="218">
        <v>-1.02080376459653</v>
      </c>
      <c r="P13217" s="218">
        <v>-3.4556115180451101</v>
      </c>
      <c r="Q13217" s="218">
        <v>-3.3317838060475111</v>
      </c>
      <c r="R13217" s="507">
        <v>0.15159559723468963</v>
      </c>
      <c r="S13217" s="507">
        <v>-0.27978685171177009</v>
      </c>
      <c r="T13217" s="218">
        <v>-3.3936976620463106</v>
      </c>
    </row>
    <row r="13218" spans="1:20" x14ac:dyDescent="0.6">
      <c r="A13218" s="218" t="s">
        <v>36958</v>
      </c>
      <c r="B13218" s="218" t="s">
        <v>36959</v>
      </c>
      <c r="C13218" s="218">
        <v>4.5249080983688303</v>
      </c>
      <c r="D13218" s="218">
        <v>4.5532118780608402</v>
      </c>
      <c r="E13218" s="218">
        <v>3.6112991973568298</v>
      </c>
      <c r="F13218" s="218">
        <v>4.1479572587516396</v>
      </c>
      <c r="G13218" s="218">
        <v>0.26846663313173802</v>
      </c>
      <c r="H13218" s="218">
        <v>0</v>
      </c>
      <c r="I13218" t="s">
        <v>36960</v>
      </c>
      <c r="J13218" s="218" t="s">
        <v>36960</v>
      </c>
      <c r="K13218" s="218">
        <v>1</v>
      </c>
      <c r="L13218" s="218">
        <v>-0.91360890101200054</v>
      </c>
      <c r="M13218" s="218">
        <v>-0.37695083961719078</v>
      </c>
      <c r="N13218" s="218">
        <v>-0.94191268070401035</v>
      </c>
      <c r="O13218" s="218">
        <v>-0.40525461930920059</v>
      </c>
      <c r="P13218" s="218">
        <v>-4.2564414652370921</v>
      </c>
      <c r="Q13218" s="218">
        <v>-4.5249080983688303</v>
      </c>
      <c r="R13218" s="507">
        <v>-0.64527987031459566</v>
      </c>
      <c r="S13218" s="507">
        <v>-0.67358365000660547</v>
      </c>
      <c r="T13218" s="218">
        <v>-4.3906747818029608</v>
      </c>
    </row>
    <row r="13219" spans="1:20" x14ac:dyDescent="0.6">
      <c r="A13219" s="218" t="s">
        <v>36961</v>
      </c>
      <c r="B13219" s="218" t="s">
        <v>36962</v>
      </c>
      <c r="C13219" s="218">
        <v>4.8959424999799399</v>
      </c>
      <c r="D13219" s="218">
        <v>4.72748852579487</v>
      </c>
      <c r="E13219" s="218">
        <v>4.6537149060264396</v>
      </c>
      <c r="F13219" s="218">
        <v>4.6768037606779496</v>
      </c>
      <c r="G13219" s="218">
        <v>0.77891856884019794</v>
      </c>
      <c r="H13219" s="218">
        <v>0</v>
      </c>
      <c r="I13219" t="s">
        <v>36963</v>
      </c>
      <c r="J13219" s="218" t="s">
        <v>36963</v>
      </c>
      <c r="K13219" s="218">
        <v>1</v>
      </c>
      <c r="L13219" s="218">
        <v>-0.24222759395350035</v>
      </c>
      <c r="M13219" s="218">
        <v>-0.21913873930199035</v>
      </c>
      <c r="N13219" s="218">
        <v>-7.3773619768430443E-2</v>
      </c>
      <c r="O13219" s="218">
        <v>-5.0684765116920438E-2</v>
      </c>
      <c r="P13219" s="218">
        <v>-4.1170239311397419</v>
      </c>
      <c r="Q13219" s="218">
        <v>-4.8959424999799399</v>
      </c>
      <c r="R13219" s="507">
        <v>-0.23068316662774535</v>
      </c>
      <c r="S13219" s="507">
        <v>-6.2229192442675441E-2</v>
      </c>
      <c r="T13219" s="218">
        <v>-4.5064832155598413</v>
      </c>
    </row>
    <row r="13220" spans="1:20" x14ac:dyDescent="0.6">
      <c r="A13220" s="218" t="s">
        <v>36964</v>
      </c>
      <c r="B13220" s="218" t="s">
        <v>36965</v>
      </c>
      <c r="C13220" s="218">
        <v>4.8876360258751497</v>
      </c>
      <c r="D13220" s="218">
        <v>4.8357389271884799</v>
      </c>
      <c r="E13220" s="218">
        <v>2.8220524110694201</v>
      </c>
      <c r="F13220" s="218">
        <v>4.1996541965663798</v>
      </c>
      <c r="G13220" s="218">
        <v>0</v>
      </c>
      <c r="H13220" s="218">
        <v>8.0451051026655804</v>
      </c>
      <c r="I13220" t="s">
        <v>36966</v>
      </c>
      <c r="J13220" s="218" t="s">
        <v>36966</v>
      </c>
      <c r="K13220" s="218">
        <v>1</v>
      </c>
      <c r="L13220" s="218">
        <v>-2.0655836148057296</v>
      </c>
      <c r="M13220" s="218">
        <v>-0.68798182930876983</v>
      </c>
      <c r="N13220" s="218">
        <v>-2.0136865161190598</v>
      </c>
      <c r="O13220" s="218">
        <v>-0.63608473062210003</v>
      </c>
      <c r="P13220" s="218">
        <v>-4.8876360258751497</v>
      </c>
      <c r="Q13220" s="218">
        <v>3.1574690767904308</v>
      </c>
      <c r="R13220" s="507">
        <v>-1.3767827220572497</v>
      </c>
      <c r="S13220" s="507">
        <v>-1.3248856233705799</v>
      </c>
      <c r="T13220" s="218">
        <v>-0.86508347454235945</v>
      </c>
    </row>
    <row r="13221" spans="1:20" x14ac:dyDescent="0.6">
      <c r="A13221" s="218" t="s">
        <v>36967</v>
      </c>
      <c r="B13221" s="218" t="s">
        <v>36968</v>
      </c>
      <c r="C13221" s="218">
        <v>5.59111522732948</v>
      </c>
      <c r="D13221" s="218">
        <v>5.6263108822783803</v>
      </c>
      <c r="E13221" s="218">
        <v>5.3400042311197398</v>
      </c>
      <c r="F13221" s="218">
        <v>5.0843536220487904</v>
      </c>
      <c r="G13221" s="218">
        <v>1.60656975280174</v>
      </c>
      <c r="H13221" s="218">
        <v>0</v>
      </c>
      <c r="I13221" t="s">
        <v>36969</v>
      </c>
      <c r="J13221" s="218" t="s">
        <v>36969</v>
      </c>
      <c r="K13221" s="218">
        <v>2</v>
      </c>
      <c r="L13221" s="218">
        <v>-0.2511109962097402</v>
      </c>
      <c r="M13221" s="218">
        <v>-0.50676160528068959</v>
      </c>
      <c r="N13221" s="218">
        <v>-0.28630665115864051</v>
      </c>
      <c r="O13221" s="218">
        <v>-0.5419572602295899</v>
      </c>
      <c r="P13221" s="218">
        <v>-3.98454547452774</v>
      </c>
      <c r="Q13221" s="218">
        <v>-5.59111522732948</v>
      </c>
      <c r="R13221" s="507">
        <v>-0.37893630074521489</v>
      </c>
      <c r="S13221" s="507">
        <v>-0.41413195569411521</v>
      </c>
      <c r="T13221" s="218">
        <v>-4.7878303509286102</v>
      </c>
    </row>
    <row r="13222" spans="1:20" x14ac:dyDescent="0.6">
      <c r="A13222" s="218" t="s">
        <v>36970</v>
      </c>
      <c r="B13222" s="218" t="s">
        <v>36971</v>
      </c>
      <c r="C13222" s="218">
        <v>0.82308460416026297</v>
      </c>
      <c r="D13222" s="218">
        <v>1.03457980116562</v>
      </c>
      <c r="E13222" s="218">
        <v>0</v>
      </c>
      <c r="F13222" s="218">
        <v>0</v>
      </c>
      <c r="G13222" s="218">
        <v>0</v>
      </c>
      <c r="H13222" s="218">
        <v>0</v>
      </c>
      <c r="I13222" t="s">
        <v>36969</v>
      </c>
      <c r="J13222" s="218" t="s">
        <v>36969</v>
      </c>
      <c r="K13222" s="218">
        <v>2</v>
      </c>
      <c r="L13222" s="218">
        <v>-0.82308460416026297</v>
      </c>
      <c r="M13222" s="218">
        <v>-0.82308460416026297</v>
      </c>
      <c r="N13222" s="218">
        <v>-1.03457980116562</v>
      </c>
      <c r="O13222" s="218">
        <v>-1.03457980116562</v>
      </c>
      <c r="P13222" s="218">
        <v>-0.82308460416026297</v>
      </c>
      <c r="Q13222" s="218">
        <v>-0.82308460416026297</v>
      </c>
      <c r="R13222" s="507">
        <v>-0.82308460416026297</v>
      </c>
      <c r="S13222" s="507">
        <v>-1.03457980116562</v>
      </c>
      <c r="T13222" s="218">
        <v>-0.82308460416026297</v>
      </c>
    </row>
    <row r="13223" spans="1:20" x14ac:dyDescent="0.6">
      <c r="A13223" s="218" t="s">
        <v>36972</v>
      </c>
      <c r="B13223" s="218" t="s">
        <v>36973</v>
      </c>
      <c r="C13223" s="218">
        <v>4.9620459826443799</v>
      </c>
      <c r="D13223" s="218">
        <v>4.8636094278660504</v>
      </c>
      <c r="E13223" s="218">
        <v>5.5580840294688398</v>
      </c>
      <c r="F13223" s="218">
        <v>5.0412096935800097</v>
      </c>
      <c r="G13223" s="218">
        <v>7.6050126713897201</v>
      </c>
      <c r="H13223" s="218">
        <v>0.123827711997599</v>
      </c>
      <c r="I13223" t="s">
        <v>36974</v>
      </c>
      <c r="J13223" s="218" t="s">
        <v>36974</v>
      </c>
      <c r="K13223" s="218">
        <v>2</v>
      </c>
      <c r="L13223" s="218">
        <v>0.59603804682445993</v>
      </c>
      <c r="M13223" s="218">
        <v>7.9163710935629794E-2</v>
      </c>
      <c r="N13223" s="218">
        <v>0.6944746016027894</v>
      </c>
      <c r="O13223" s="218">
        <v>0.17760026571395926</v>
      </c>
      <c r="P13223" s="218">
        <v>2.6429666887453402</v>
      </c>
      <c r="Q13223" s="218">
        <v>-4.8382182706467809</v>
      </c>
      <c r="R13223" s="507">
        <v>0.33760087888004486</v>
      </c>
      <c r="S13223" s="507">
        <v>0.43603743365837433</v>
      </c>
      <c r="T13223" s="218">
        <v>-1.0976257909507203</v>
      </c>
    </row>
    <row r="13224" spans="1:20" x14ac:dyDescent="0.6">
      <c r="A13224" s="218" t="s">
        <v>36975</v>
      </c>
      <c r="B13224" s="218" t="s">
        <v>36976</v>
      </c>
      <c r="C13224" s="218">
        <v>5.7606515678825199</v>
      </c>
      <c r="D13224" s="218">
        <v>5.6566143636567903</v>
      </c>
      <c r="E13224" s="218">
        <v>4.64487784677483</v>
      </c>
      <c r="F13224" s="218">
        <v>5.7479696275959897</v>
      </c>
      <c r="G13224" s="218">
        <v>0</v>
      </c>
      <c r="H13224" s="218">
        <v>0.123827711997599</v>
      </c>
      <c r="I13224" t="s">
        <v>36974</v>
      </c>
      <c r="J13224" s="218" t="s">
        <v>36974</v>
      </c>
      <c r="K13224" s="218">
        <v>2</v>
      </c>
      <c r="L13224" s="218">
        <v>-1.1157737211076899</v>
      </c>
      <c r="M13224" s="218">
        <v>-1.2681940286530136E-2</v>
      </c>
      <c r="N13224" s="218">
        <v>-1.0117365168819603</v>
      </c>
      <c r="O13224" s="218">
        <v>9.135526393919946E-2</v>
      </c>
      <c r="P13224" s="218">
        <v>-5.7606515678825199</v>
      </c>
      <c r="Q13224" s="218">
        <v>-5.6368238558849209</v>
      </c>
      <c r="R13224" s="507">
        <v>-0.56422783069711002</v>
      </c>
      <c r="S13224" s="507">
        <v>-0.46019062647138043</v>
      </c>
      <c r="T13224" s="218">
        <v>-5.6987377118837204</v>
      </c>
    </row>
    <row r="13225" spans="1:20" x14ac:dyDescent="0.6">
      <c r="A13225" s="218" t="s">
        <v>36977</v>
      </c>
      <c r="B13225" s="218" t="s">
        <v>36978</v>
      </c>
      <c r="C13225" s="218">
        <v>2.9859851751584698</v>
      </c>
      <c r="D13225" s="218">
        <v>2.5881380948375998</v>
      </c>
      <c r="E13225" s="218">
        <v>4.0928031885910201</v>
      </c>
      <c r="F13225" s="218">
        <v>3.3549125802698101</v>
      </c>
      <c r="G13225" s="218">
        <v>0.14046909216855899</v>
      </c>
      <c r="H13225" s="218">
        <v>0</v>
      </c>
      <c r="I13225" t="s">
        <v>36979</v>
      </c>
      <c r="J13225" s="218" t="s">
        <v>36979</v>
      </c>
      <c r="K13225" s="218">
        <v>2</v>
      </c>
      <c r="L13225" s="218">
        <v>1.1068180134325503</v>
      </c>
      <c r="M13225" s="218">
        <v>0.36892740511134026</v>
      </c>
      <c r="N13225" s="218">
        <v>1.5046650937534203</v>
      </c>
      <c r="O13225" s="218">
        <v>0.76677448543221027</v>
      </c>
      <c r="P13225" s="218">
        <v>-2.8455160829899109</v>
      </c>
      <c r="Q13225" s="218">
        <v>-2.9859851751584698</v>
      </c>
      <c r="R13225" s="507">
        <v>0.73787270927194526</v>
      </c>
      <c r="S13225" s="507">
        <v>1.1357197895928153</v>
      </c>
      <c r="T13225" s="218">
        <v>-2.9157506290741901</v>
      </c>
    </row>
    <row r="13226" spans="1:20" x14ac:dyDescent="0.6">
      <c r="A13226" s="218" t="s">
        <v>36980</v>
      </c>
      <c r="B13226" s="218" t="s">
        <v>36981</v>
      </c>
      <c r="C13226" s="218">
        <v>3.9753056095694301</v>
      </c>
      <c r="D13226" s="218">
        <v>3.8709288451244301</v>
      </c>
      <c r="E13226" s="218">
        <v>4.0229047989176303</v>
      </c>
      <c r="F13226" s="218">
        <v>4.1996541965663798</v>
      </c>
      <c r="G13226" s="218">
        <v>0</v>
      </c>
      <c r="H13226" s="218">
        <v>0</v>
      </c>
      <c r="I13226" t="s">
        <v>36979</v>
      </c>
      <c r="J13226" s="218" t="s">
        <v>36979</v>
      </c>
      <c r="K13226" s="218">
        <v>2</v>
      </c>
      <c r="L13226" s="218">
        <v>4.7599189348200177E-2</v>
      </c>
      <c r="M13226" s="218">
        <v>0.22434858699694971</v>
      </c>
      <c r="N13226" s="218">
        <v>0.15197595379320017</v>
      </c>
      <c r="O13226" s="218">
        <v>0.3287253514419497</v>
      </c>
      <c r="P13226" s="218">
        <v>-3.9753056095694301</v>
      </c>
      <c r="Q13226" s="218">
        <v>-3.9753056095694301</v>
      </c>
      <c r="R13226" s="507">
        <v>0.13597388817257494</v>
      </c>
      <c r="S13226" s="507">
        <v>0.24035065261757493</v>
      </c>
      <c r="T13226" s="218">
        <v>-3.9753056095694301</v>
      </c>
    </row>
    <row r="13227" spans="1:20" x14ac:dyDescent="0.6">
      <c r="A13227" s="218" t="s">
        <v>36982</v>
      </c>
      <c r="B13227" s="218" t="s">
        <v>36983</v>
      </c>
      <c r="C13227" s="218">
        <v>6.8580723368899701</v>
      </c>
      <c r="D13227" s="218">
        <v>6.9511915709295096</v>
      </c>
      <c r="E13227" s="218">
        <v>7.0112808072484496</v>
      </c>
      <c r="F13227" s="218">
        <v>7.5111265053882201</v>
      </c>
      <c r="G13227" s="218">
        <v>8.2513520849883601</v>
      </c>
      <c r="H13227" s="218">
        <v>8.1535175336936305</v>
      </c>
      <c r="I13227" t="s">
        <v>36984</v>
      </c>
      <c r="J13227" s="218" t="s">
        <v>36984</v>
      </c>
      <c r="K13227" s="218">
        <v>1</v>
      </c>
      <c r="L13227" s="218">
        <v>0.15320847035847951</v>
      </c>
      <c r="M13227" s="218">
        <v>0.65305416849825004</v>
      </c>
      <c r="N13227" s="218">
        <v>6.0089236318940031E-2</v>
      </c>
      <c r="O13227" s="218">
        <v>0.55993493445871056</v>
      </c>
      <c r="P13227" s="218">
        <v>1.3932797480983901</v>
      </c>
      <c r="Q13227" s="218">
        <v>1.2954451968036604</v>
      </c>
      <c r="R13227" s="507">
        <v>0.40313131942836478</v>
      </c>
      <c r="S13227" s="507">
        <v>0.3100120853888253</v>
      </c>
      <c r="T13227" s="218">
        <v>1.3443624724510252</v>
      </c>
    </row>
    <row r="13228" spans="1:20" x14ac:dyDescent="0.6">
      <c r="A13228" s="218" t="s">
        <v>36985</v>
      </c>
      <c r="B13228" s="218" t="s">
        <v>36986</v>
      </c>
      <c r="C13228" s="218">
        <v>2.5537297520029898</v>
      </c>
      <c r="D13228" s="218">
        <v>2.0741913226067301</v>
      </c>
      <c r="E13228" s="218">
        <v>3.1313464821066002</v>
      </c>
      <c r="F13228" s="218">
        <v>0</v>
      </c>
      <c r="G13228" s="218">
        <v>0</v>
      </c>
      <c r="H13228" s="218">
        <v>0</v>
      </c>
      <c r="I13228" t="s">
        <v>36987</v>
      </c>
      <c r="J13228" s="218" t="s">
        <v>36987</v>
      </c>
      <c r="K13228" s="218">
        <v>1</v>
      </c>
      <c r="L13228" s="218">
        <v>0.57761673010361037</v>
      </c>
      <c r="M13228" s="218">
        <v>-2.5537297520029898</v>
      </c>
      <c r="N13228" s="218">
        <v>1.05715515949987</v>
      </c>
      <c r="O13228" s="218">
        <v>-2.0741913226067301</v>
      </c>
      <c r="P13228" s="218">
        <v>-2.5537297520029898</v>
      </c>
      <c r="Q13228" s="218">
        <v>-2.5537297520029898</v>
      </c>
      <c r="R13228" s="507">
        <v>-0.98805651094968971</v>
      </c>
      <c r="S13228" s="507">
        <v>-0.50851808155343003</v>
      </c>
      <c r="T13228" s="218">
        <v>-2.5537297520029898</v>
      </c>
    </row>
    <row r="13229" spans="1:20" x14ac:dyDescent="0.6">
      <c r="A13229" s="218" t="s">
        <v>36988</v>
      </c>
      <c r="B13229" s="218" t="s">
        <v>36989</v>
      </c>
      <c r="C13229" s="218">
        <v>5.3403236533745799</v>
      </c>
      <c r="D13229" s="218">
        <v>5.6060726043011098</v>
      </c>
      <c r="E13229" s="218">
        <v>5.9654458050046699</v>
      </c>
      <c r="F13229" s="218">
        <v>5.5339729648401397</v>
      </c>
      <c r="G13229" s="218">
        <v>1.50626793832628</v>
      </c>
      <c r="H13229" s="218">
        <v>0.123827711997599</v>
      </c>
      <c r="I13229" t="s">
        <v>36990</v>
      </c>
      <c r="J13229" s="218" t="s">
        <v>36990</v>
      </c>
      <c r="K13229" s="218">
        <v>1</v>
      </c>
      <c r="L13229" s="218">
        <v>0.62512215163008999</v>
      </c>
      <c r="M13229" s="218">
        <v>0.19364931146555975</v>
      </c>
      <c r="N13229" s="218">
        <v>0.35937320070356016</v>
      </c>
      <c r="O13229" s="218">
        <v>-7.2099639460970089E-2</v>
      </c>
      <c r="P13229" s="218">
        <v>-3.8340557150482999</v>
      </c>
      <c r="Q13229" s="218">
        <v>-5.2164959413769809</v>
      </c>
      <c r="R13229" s="507">
        <v>0.40938573154782487</v>
      </c>
      <c r="S13229" s="507">
        <v>0.14363678062129503</v>
      </c>
      <c r="T13229" s="218">
        <v>-4.5252758282126404</v>
      </c>
    </row>
    <row r="13230" spans="1:20" x14ac:dyDescent="0.6">
      <c r="A13230" s="218" t="s">
        <v>36991</v>
      </c>
      <c r="B13230" s="218" t="s">
        <v>36992</v>
      </c>
      <c r="C13230" s="218">
        <v>4.74931340281963</v>
      </c>
      <c r="D13230" s="218">
        <v>4.6065765048025797</v>
      </c>
      <c r="E13230" s="218">
        <v>6.0056928466619404</v>
      </c>
      <c r="F13230" s="218">
        <v>8.24271896778416E-2</v>
      </c>
      <c r="G13230" s="218">
        <v>1.65422133339088</v>
      </c>
      <c r="H13230" s="218">
        <v>0</v>
      </c>
      <c r="I13230" t="s">
        <v>36993</v>
      </c>
      <c r="J13230" s="218" t="s">
        <v>36993</v>
      </c>
      <c r="K13230" s="218">
        <v>1</v>
      </c>
      <c r="L13230" s="218">
        <v>1.2563794438423104</v>
      </c>
      <c r="M13230" s="218">
        <v>-4.6668862131417885</v>
      </c>
      <c r="N13230" s="218">
        <v>1.3991163418593606</v>
      </c>
      <c r="O13230" s="218">
        <v>-4.5241493151247383</v>
      </c>
      <c r="P13230" s="218">
        <v>-3.09509206942875</v>
      </c>
      <c r="Q13230" s="218">
        <v>-4.74931340281963</v>
      </c>
      <c r="R13230" s="507">
        <v>-1.7052533846497391</v>
      </c>
      <c r="S13230" s="507">
        <v>-1.5625164866326888</v>
      </c>
      <c r="T13230" s="218">
        <v>-3.92220273612419</v>
      </c>
    </row>
    <row r="13231" spans="1:20" x14ac:dyDescent="0.6">
      <c r="A13231" s="218" t="s">
        <v>36994</v>
      </c>
      <c r="B13231" s="218" t="s">
        <v>36995</v>
      </c>
      <c r="C13231" s="218">
        <v>5.5739615476310096</v>
      </c>
      <c r="D13231" s="218">
        <v>5.4286697336755498</v>
      </c>
      <c r="E13231" s="218">
        <v>3.4931817916013199</v>
      </c>
      <c r="F13231" s="218">
        <v>4.4741783051850303</v>
      </c>
      <c r="G13231" s="218">
        <v>6.0159197737829304</v>
      </c>
      <c r="H13231" s="218">
        <v>0</v>
      </c>
      <c r="I13231" t="s">
        <v>36996</v>
      </c>
      <c r="J13231" s="218" t="s">
        <v>36996</v>
      </c>
      <c r="K13231" s="218">
        <v>1</v>
      </c>
      <c r="L13231" s="218">
        <v>-2.0807797560296897</v>
      </c>
      <c r="M13231" s="218">
        <v>-1.0997832424459792</v>
      </c>
      <c r="N13231" s="218">
        <v>-1.9354879420742299</v>
      </c>
      <c r="O13231" s="218">
        <v>-0.95449142849051949</v>
      </c>
      <c r="P13231" s="218">
        <v>0.44195822615192082</v>
      </c>
      <c r="Q13231" s="218">
        <v>-5.5739615476310096</v>
      </c>
      <c r="R13231" s="507">
        <v>-1.5902814992378345</v>
      </c>
      <c r="S13231" s="507">
        <v>-1.4449896852823747</v>
      </c>
      <c r="T13231" s="218">
        <v>-2.5660016607395444</v>
      </c>
    </row>
    <row r="13232" spans="1:20" x14ac:dyDescent="0.6">
      <c r="A13232" s="218" t="s">
        <v>36997</v>
      </c>
      <c r="B13232" s="218" t="s">
        <v>36998</v>
      </c>
      <c r="C13232" s="218">
        <v>6.9214923515692002</v>
      </c>
      <c r="D13232" s="218">
        <v>6.8982786686619004</v>
      </c>
      <c r="E13232" s="218">
        <v>6.66027041853574</v>
      </c>
      <c r="F13232" s="218">
        <v>6.2672668283175197</v>
      </c>
      <c r="G13232" s="218">
        <v>1.9111597972002401</v>
      </c>
      <c r="H13232" s="218">
        <v>8.2432981315945906</v>
      </c>
      <c r="I13232" t="s">
        <v>36999</v>
      </c>
      <c r="J13232" s="218" t="s">
        <v>36999</v>
      </c>
      <c r="K13232" s="218">
        <v>1</v>
      </c>
      <c r="L13232" s="218">
        <v>-0.2612219330334602</v>
      </c>
      <c r="M13232" s="218">
        <v>-0.65422552325168049</v>
      </c>
      <c r="N13232" s="218">
        <v>-0.23800825012616045</v>
      </c>
      <c r="O13232" s="218">
        <v>-0.63101184034438074</v>
      </c>
      <c r="P13232" s="218">
        <v>-5.0103325543689596</v>
      </c>
      <c r="Q13232" s="218">
        <v>1.3218057800253904</v>
      </c>
      <c r="R13232" s="507">
        <v>-0.45772372814257034</v>
      </c>
      <c r="S13232" s="507">
        <v>-0.43451004523527059</v>
      </c>
      <c r="T13232" s="218">
        <v>-1.8442633871717846</v>
      </c>
    </row>
    <row r="13233" spans="1:20" x14ac:dyDescent="0.6">
      <c r="A13233" s="218" t="s">
        <v>37000</v>
      </c>
      <c r="B13233" s="218" t="s">
        <v>37001</v>
      </c>
      <c r="C13233" s="218">
        <v>7.35839298585437</v>
      </c>
      <c r="D13233" s="218">
        <v>7.3974510965296103</v>
      </c>
      <c r="E13233" s="218">
        <v>7.6440030061455904</v>
      </c>
      <c r="F13233" s="218">
        <v>7.6788535724016098</v>
      </c>
      <c r="G13233" s="218">
        <v>6.9532731218760997</v>
      </c>
      <c r="H13233" s="218">
        <v>0.23786221336595301</v>
      </c>
      <c r="I13233" t="s">
        <v>37002</v>
      </c>
      <c r="J13233" s="218" t="s">
        <v>37002</v>
      </c>
      <c r="K13233" s="218">
        <v>2</v>
      </c>
      <c r="L13233" s="218">
        <v>0.2856100202912204</v>
      </c>
      <c r="M13233" s="218">
        <v>0.32046058654723986</v>
      </c>
      <c r="N13233" s="218">
        <v>0.24655190961598006</v>
      </c>
      <c r="O13233" s="218">
        <v>0.28140247587199951</v>
      </c>
      <c r="P13233" s="218">
        <v>-0.40511986397827027</v>
      </c>
      <c r="Q13233" s="218">
        <v>-7.1205307724884168</v>
      </c>
      <c r="R13233" s="507">
        <v>0.30303530341923013</v>
      </c>
      <c r="S13233" s="507">
        <v>0.26397719274398979</v>
      </c>
      <c r="T13233" s="218">
        <v>-3.7628253182333435</v>
      </c>
    </row>
    <row r="13234" spans="1:20" x14ac:dyDescent="0.6">
      <c r="A13234" s="218" t="s">
        <v>37003</v>
      </c>
      <c r="B13234" s="218" t="s">
        <v>37004</v>
      </c>
      <c r="C13234" s="218">
        <v>6.6751174119869701</v>
      </c>
      <c r="D13234" s="218">
        <v>6.68926606291362</v>
      </c>
      <c r="E13234" s="218">
        <v>6.2919762858553998</v>
      </c>
      <c r="F13234" s="218">
        <v>6.8995321440348301</v>
      </c>
      <c r="G13234" s="218">
        <v>9.1625468866132405</v>
      </c>
      <c r="H13234" s="218">
        <v>0</v>
      </c>
      <c r="I13234" t="s">
        <v>37002</v>
      </c>
      <c r="J13234" s="218" t="s">
        <v>37002</v>
      </c>
      <c r="K13234" s="218">
        <v>2</v>
      </c>
      <c r="L13234" s="218">
        <v>-0.38314112613157025</v>
      </c>
      <c r="M13234" s="218">
        <v>0.22441473204786</v>
      </c>
      <c r="N13234" s="218">
        <v>-0.39728977705822022</v>
      </c>
      <c r="O13234" s="218">
        <v>0.21026608112121004</v>
      </c>
      <c r="P13234" s="218">
        <v>2.4874294746262704</v>
      </c>
      <c r="Q13234" s="218">
        <v>-6.6751174119869701</v>
      </c>
      <c r="R13234" s="507">
        <v>-7.9363197041855127E-2</v>
      </c>
      <c r="S13234" s="507">
        <v>-9.3511847968505091E-2</v>
      </c>
      <c r="T13234" s="218">
        <v>-2.0938439686803498</v>
      </c>
    </row>
    <row r="13235" spans="1:20" x14ac:dyDescent="0.6">
      <c r="A13235" s="218" t="s">
        <v>37005</v>
      </c>
      <c r="B13235" s="218" t="s">
        <v>37006</v>
      </c>
      <c r="C13235" s="218">
        <v>7.6266317196549798</v>
      </c>
      <c r="D13235" s="218">
        <v>7.6709374917035102</v>
      </c>
      <c r="E13235" s="218">
        <v>7.2201636213250504</v>
      </c>
      <c r="F13235" s="218">
        <v>7.3331873686114797</v>
      </c>
      <c r="G13235" s="218">
        <v>2.1625186512370198</v>
      </c>
      <c r="H13235" s="218">
        <v>0.23786221336595301</v>
      </c>
      <c r="I13235" t="s">
        <v>37007</v>
      </c>
      <c r="J13235" s="218" t="s">
        <v>37007</v>
      </c>
      <c r="K13235" s="218">
        <v>1</v>
      </c>
      <c r="L13235" s="218">
        <v>-0.40646809832992936</v>
      </c>
      <c r="M13235" s="218">
        <v>-0.29344435104350008</v>
      </c>
      <c r="N13235" s="218">
        <v>-0.45077387037845984</v>
      </c>
      <c r="O13235" s="218">
        <v>-0.33775012309203056</v>
      </c>
      <c r="P13235" s="218">
        <v>-5.4641130684179604</v>
      </c>
      <c r="Q13235" s="218">
        <v>-7.3887695062890266</v>
      </c>
      <c r="R13235" s="507">
        <v>-0.34995622468671472</v>
      </c>
      <c r="S13235" s="507">
        <v>-0.3942619967352452</v>
      </c>
      <c r="T13235" s="218">
        <v>-6.4264412873534935</v>
      </c>
    </row>
    <row r="13236" spans="1:20" x14ac:dyDescent="0.6">
      <c r="A13236" s="218" t="s">
        <v>37008</v>
      </c>
      <c r="B13236" s="218" t="s">
        <v>37009</v>
      </c>
      <c r="C13236" s="218">
        <v>5.7222409762487896</v>
      </c>
      <c r="D13236" s="218">
        <v>5.7438831941885198</v>
      </c>
      <c r="E13236" s="218">
        <v>4.4302290604900598</v>
      </c>
      <c r="F13236" s="218">
        <v>5.0489176868498502</v>
      </c>
      <c r="G13236" s="218">
        <v>1.08739361964643</v>
      </c>
      <c r="H13236" s="218">
        <v>6.3936834917251897</v>
      </c>
      <c r="I13236" t="s">
        <v>37010</v>
      </c>
      <c r="J13236" s="218" t="s">
        <v>37010</v>
      </c>
      <c r="K13236" s="218">
        <v>1</v>
      </c>
      <c r="L13236" s="218">
        <v>-1.2920119157587298</v>
      </c>
      <c r="M13236" s="218">
        <v>-0.67332328939893937</v>
      </c>
      <c r="N13236" s="218">
        <v>-1.31365413369846</v>
      </c>
      <c r="O13236" s="218">
        <v>-0.69496550733866957</v>
      </c>
      <c r="P13236" s="218">
        <v>-4.6348473566023598</v>
      </c>
      <c r="Q13236" s="218">
        <v>0.6714425154764001</v>
      </c>
      <c r="R13236" s="507">
        <v>-0.98266760257883456</v>
      </c>
      <c r="S13236" s="507">
        <v>-1.0043098205185648</v>
      </c>
      <c r="T13236" s="218">
        <v>-1.9817024205629798</v>
      </c>
    </row>
    <row r="13237" spans="1:20" x14ac:dyDescent="0.6">
      <c r="A13237" s="218" t="s">
        <v>37011</v>
      </c>
      <c r="B13237" s="218" t="s">
        <v>37012</v>
      </c>
      <c r="C13237" s="218">
        <v>6.9044394317804496</v>
      </c>
      <c r="D13237" s="218">
        <v>7.0114214061061597</v>
      </c>
      <c r="E13237" s="218">
        <v>6.6066661410558396</v>
      </c>
      <c r="F13237" s="218">
        <v>6.4688996235600102</v>
      </c>
      <c r="G13237" s="218">
        <v>1.7450477769392401</v>
      </c>
      <c r="H13237" s="218">
        <v>7.0544529802185503</v>
      </c>
      <c r="I13237" t="s">
        <v>37013</v>
      </c>
      <c r="J13237" s="218" t="s">
        <v>37013</v>
      </c>
      <c r="K13237" s="218">
        <v>1</v>
      </c>
      <c r="L13237" s="218">
        <v>-0.29777329072461001</v>
      </c>
      <c r="M13237" s="218">
        <v>-0.43553980822043936</v>
      </c>
      <c r="N13237" s="218">
        <v>-0.40475526505032011</v>
      </c>
      <c r="O13237" s="218">
        <v>-0.54252178254614947</v>
      </c>
      <c r="P13237" s="218">
        <v>-5.15939165484121</v>
      </c>
      <c r="Q13237" s="218">
        <v>0.15001354843810066</v>
      </c>
      <c r="R13237" s="507">
        <v>-0.36665654947252468</v>
      </c>
      <c r="S13237" s="507">
        <v>-0.47363852379823479</v>
      </c>
      <c r="T13237" s="218">
        <v>-2.5046890532015547</v>
      </c>
    </row>
    <row r="13238" spans="1:20" x14ac:dyDescent="0.6">
      <c r="A13238" s="218" t="s">
        <v>37014</v>
      </c>
      <c r="B13238" s="218" t="s">
        <v>37015</v>
      </c>
      <c r="C13238" s="218">
        <v>4.1264978655509799</v>
      </c>
      <c r="D13238" s="218">
        <v>4.1059500604523098</v>
      </c>
      <c r="E13238" s="218">
        <v>2.7497106240432299</v>
      </c>
      <c r="F13238" s="218">
        <v>3.9315395419390899</v>
      </c>
      <c r="G13238" s="218">
        <v>0.38602773444041999</v>
      </c>
      <c r="H13238" s="218">
        <v>0</v>
      </c>
      <c r="I13238" t="s">
        <v>37016</v>
      </c>
      <c r="J13238" s="218" t="s">
        <v>37016</v>
      </c>
      <c r="K13238" s="218">
        <v>1</v>
      </c>
      <c r="L13238" s="218">
        <v>-1.37678724150775</v>
      </c>
      <c r="M13238" s="218">
        <v>-0.19495832361188992</v>
      </c>
      <c r="N13238" s="218">
        <v>-1.35623943640908</v>
      </c>
      <c r="O13238" s="218">
        <v>-0.17441051851321987</v>
      </c>
      <c r="P13238" s="218">
        <v>-3.7404701311105599</v>
      </c>
      <c r="Q13238" s="218">
        <v>-4.1264978655509799</v>
      </c>
      <c r="R13238" s="507">
        <v>-0.78587278255981996</v>
      </c>
      <c r="S13238" s="507">
        <v>-0.76532497746114991</v>
      </c>
      <c r="T13238" s="218">
        <v>-3.9334839983307699</v>
      </c>
    </row>
    <row r="13239" spans="1:20" x14ac:dyDescent="0.6">
      <c r="A13239" s="218" t="s">
        <v>37017</v>
      </c>
      <c r="B13239" s="218" t="s">
        <v>37018</v>
      </c>
      <c r="C13239" s="218">
        <v>5.93199918758277</v>
      </c>
      <c r="D13239" s="218">
        <v>5.0028066204103299</v>
      </c>
      <c r="E13239" s="218">
        <v>5.3495538175382196</v>
      </c>
      <c r="F13239" s="218">
        <v>4.2202803608603299</v>
      </c>
      <c r="G13239" s="218">
        <v>0.94138514970795095</v>
      </c>
      <c r="H13239" s="218">
        <v>0.123827711997599</v>
      </c>
      <c r="I13239" t="s">
        <v>37019</v>
      </c>
      <c r="J13239" s="218" t="s">
        <v>37019</v>
      </c>
      <c r="K13239" s="218">
        <v>1</v>
      </c>
      <c r="L13239" s="218">
        <v>-0.58244537004455044</v>
      </c>
      <c r="M13239" s="218">
        <v>-1.7117188267224401</v>
      </c>
      <c r="N13239" s="218">
        <v>0.34674719712788971</v>
      </c>
      <c r="O13239" s="218">
        <v>-0.78252625954999999</v>
      </c>
      <c r="P13239" s="218">
        <v>-4.9906140378748187</v>
      </c>
      <c r="Q13239" s="218">
        <v>-5.808171475585171</v>
      </c>
      <c r="R13239" s="507">
        <v>-1.1470820983834953</v>
      </c>
      <c r="S13239" s="507">
        <v>-0.21788953121105514</v>
      </c>
      <c r="T13239" s="218">
        <v>-5.3993927567299949</v>
      </c>
    </row>
    <row r="13240" spans="1:20" x14ac:dyDescent="0.6">
      <c r="A13240" s="218" t="s">
        <v>37020</v>
      </c>
      <c r="B13240" s="218" t="s">
        <v>37021</v>
      </c>
      <c r="C13240" s="218">
        <v>4.7137315960470998</v>
      </c>
      <c r="D13240" s="218">
        <v>4.75400877482135</v>
      </c>
      <c r="E13240" s="218">
        <v>6.1145159877130002</v>
      </c>
      <c r="F13240" s="218">
        <v>4.0642300308193402</v>
      </c>
      <c r="G13240" s="218">
        <v>0.59580657787600999</v>
      </c>
      <c r="H13240" s="218">
        <v>0.123827711997599</v>
      </c>
      <c r="I13240" t="s">
        <v>37022</v>
      </c>
      <c r="J13240" s="218" t="s">
        <v>37022</v>
      </c>
      <c r="K13240" s="218">
        <v>1</v>
      </c>
      <c r="L13240" s="218">
        <v>1.4007843916659004</v>
      </c>
      <c r="M13240" s="218">
        <v>-0.64950156522775959</v>
      </c>
      <c r="N13240" s="218">
        <v>1.3605072128916502</v>
      </c>
      <c r="O13240" s="218">
        <v>-0.68977874400200978</v>
      </c>
      <c r="P13240" s="218">
        <v>-4.11792501817109</v>
      </c>
      <c r="Q13240" s="218">
        <v>-4.5899038840495008</v>
      </c>
      <c r="R13240" s="507">
        <v>0.37564141321907041</v>
      </c>
      <c r="S13240" s="507">
        <v>0.33536423444482022</v>
      </c>
      <c r="T13240" s="218">
        <v>-4.3539144511102954</v>
      </c>
    </row>
    <row r="13241" spans="1:20" x14ac:dyDescent="0.6">
      <c r="A13241" s="218" t="s">
        <v>37023</v>
      </c>
      <c r="B13241" s="218" t="s">
        <v>37024</v>
      </c>
      <c r="C13241" s="218">
        <v>6.0314853991843398</v>
      </c>
      <c r="D13241" s="218">
        <v>6.2454701926608198</v>
      </c>
      <c r="E13241" s="218">
        <v>5.0364445399370901</v>
      </c>
      <c r="F13241" s="218">
        <v>6.5444551799291499</v>
      </c>
      <c r="G13241" s="218">
        <v>0.86243763809848095</v>
      </c>
      <c r="H13241" s="218">
        <v>0.123827711997599</v>
      </c>
      <c r="I13241" t="s">
        <v>37025</v>
      </c>
      <c r="J13241" s="218" t="s">
        <v>37025</v>
      </c>
      <c r="K13241" s="218">
        <v>2</v>
      </c>
      <c r="L13241" s="218">
        <v>-0.99504085924724972</v>
      </c>
      <c r="M13241" s="218">
        <v>0.51296978074481014</v>
      </c>
      <c r="N13241" s="218">
        <v>-1.2090256527237297</v>
      </c>
      <c r="O13241" s="218">
        <v>0.29898498726833012</v>
      </c>
      <c r="P13241" s="218">
        <v>-5.1690477610858592</v>
      </c>
      <c r="Q13241" s="218">
        <v>-5.9076576871867408</v>
      </c>
      <c r="R13241" s="507">
        <v>-0.24103553925121979</v>
      </c>
      <c r="S13241" s="507">
        <v>-0.45502033272769982</v>
      </c>
      <c r="T13241" s="218">
        <v>-5.5383527241363</v>
      </c>
    </row>
    <row r="13242" spans="1:20" x14ac:dyDescent="0.6">
      <c r="A13242" s="218" t="s">
        <v>37026</v>
      </c>
      <c r="B13242" s="218" t="s">
        <v>37027</v>
      </c>
      <c r="C13242" s="218">
        <v>6.3074364705392902</v>
      </c>
      <c r="D13242" s="218">
        <v>6.2247614696654496</v>
      </c>
      <c r="E13242" s="218">
        <v>7.0397907830448601</v>
      </c>
      <c r="F13242" s="218">
        <v>5.0308678868890802</v>
      </c>
      <c r="G13242" s="218">
        <v>2.09505708156113</v>
      </c>
      <c r="H13242" s="218">
        <v>8.3022403259660393</v>
      </c>
      <c r="I13242" t="s">
        <v>37025</v>
      </c>
      <c r="J13242" s="218" t="s">
        <v>37025</v>
      </c>
      <c r="K13242" s="218">
        <v>2</v>
      </c>
      <c r="L13242" s="218">
        <v>0.73235431250556982</v>
      </c>
      <c r="M13242" s="218">
        <v>-1.2765685836502101</v>
      </c>
      <c r="N13242" s="218">
        <v>0.81502931337941043</v>
      </c>
      <c r="O13242" s="218">
        <v>-1.1938935827763695</v>
      </c>
      <c r="P13242" s="218">
        <v>-4.2123793889781602</v>
      </c>
      <c r="Q13242" s="218">
        <v>1.9948038554267491</v>
      </c>
      <c r="R13242" s="507">
        <v>-0.27210713557232014</v>
      </c>
      <c r="S13242" s="507">
        <v>-0.18943213469847953</v>
      </c>
      <c r="T13242" s="218">
        <v>-1.1087877667757056</v>
      </c>
    </row>
    <row r="13243" spans="1:20" x14ac:dyDescent="0.6">
      <c r="A13243" s="218" t="s">
        <v>37028</v>
      </c>
      <c r="B13243" s="218" t="s">
        <v>37029</v>
      </c>
      <c r="C13243" s="218">
        <v>6.4571491297829597</v>
      </c>
      <c r="D13243" s="218">
        <v>6.2980818136140302</v>
      </c>
      <c r="E13243" s="218">
        <v>7.0507043718654501</v>
      </c>
      <c r="F13243" s="218">
        <v>6.0648355390486204</v>
      </c>
      <c r="G13243" s="218">
        <v>1.21997385646274</v>
      </c>
      <c r="H13243" s="218">
        <v>0.44200174004994403</v>
      </c>
      <c r="I13243" t="s">
        <v>37030</v>
      </c>
      <c r="J13243" s="218" t="s">
        <v>37030</v>
      </c>
      <c r="K13243" s="218">
        <v>3</v>
      </c>
      <c r="L13243" s="218">
        <v>0.59355524208249033</v>
      </c>
      <c r="M13243" s="218">
        <v>-0.39231359073433936</v>
      </c>
      <c r="N13243" s="218">
        <v>0.75262255825141988</v>
      </c>
      <c r="O13243" s="218">
        <v>-0.23324627456540981</v>
      </c>
      <c r="P13243" s="218">
        <v>-5.2371752733202195</v>
      </c>
      <c r="Q13243" s="218">
        <v>-6.0151473897330154</v>
      </c>
      <c r="R13243" s="507">
        <v>0.10062082567407549</v>
      </c>
      <c r="S13243" s="507">
        <v>0.25968814184300504</v>
      </c>
      <c r="T13243" s="218">
        <v>-5.6261613315266175</v>
      </c>
    </row>
    <row r="13244" spans="1:20" x14ac:dyDescent="0.6">
      <c r="A13244" s="218" t="s">
        <v>37031</v>
      </c>
      <c r="B13244" s="218" t="s">
        <v>37032</v>
      </c>
      <c r="C13244" s="218">
        <v>5.7802281063677299</v>
      </c>
      <c r="D13244" s="218">
        <v>5.6215179325476301</v>
      </c>
      <c r="E13244" s="218">
        <v>5.5662977001094101</v>
      </c>
      <c r="F13244" s="218">
        <v>5.1938547842374003</v>
      </c>
      <c r="G13244" s="218">
        <v>1.1552061784318599</v>
      </c>
      <c r="H13244" s="218">
        <v>0</v>
      </c>
      <c r="I13244" t="s">
        <v>37030</v>
      </c>
      <c r="J13244" s="218" t="s">
        <v>37030</v>
      </c>
      <c r="K13244" s="218">
        <v>3</v>
      </c>
      <c r="L13244" s="218">
        <v>-0.21393040625831983</v>
      </c>
      <c r="M13244" s="218">
        <v>-0.58637332213032956</v>
      </c>
      <c r="N13244" s="218">
        <v>-5.5220232438220052E-2</v>
      </c>
      <c r="O13244" s="218">
        <v>-0.42766314831022978</v>
      </c>
      <c r="P13244" s="218">
        <v>-4.6250219279358697</v>
      </c>
      <c r="Q13244" s="218">
        <v>-5.7802281063677299</v>
      </c>
      <c r="R13244" s="507">
        <v>-0.40015186419432469</v>
      </c>
      <c r="S13244" s="507">
        <v>-0.24144169037422492</v>
      </c>
      <c r="T13244" s="218">
        <v>-5.2026250171517994</v>
      </c>
    </row>
    <row r="13245" spans="1:20" x14ac:dyDescent="0.6">
      <c r="A13245" s="218" t="s">
        <v>37033</v>
      </c>
      <c r="B13245" s="218" t="s">
        <v>37034</v>
      </c>
      <c r="C13245" s="218">
        <v>6.5341147054902597</v>
      </c>
      <c r="D13245" s="218">
        <v>6.3792578348717797</v>
      </c>
      <c r="E13245" s="218">
        <v>5.01087995921218</v>
      </c>
      <c r="F13245" s="218">
        <v>7.19181258101752</v>
      </c>
      <c r="G13245" s="218">
        <v>8.3657943644886394</v>
      </c>
      <c r="H13245" s="218">
        <v>0.34353965418307397</v>
      </c>
      <c r="I13245" t="s">
        <v>37030</v>
      </c>
      <c r="J13245" s="218" t="s">
        <v>37030</v>
      </c>
      <c r="K13245" s="218">
        <v>3</v>
      </c>
      <c r="L13245" s="218">
        <v>-1.5232347462780798</v>
      </c>
      <c r="M13245" s="218">
        <v>0.65769787552726022</v>
      </c>
      <c r="N13245" s="218">
        <v>-1.3683778756595997</v>
      </c>
      <c r="O13245" s="218">
        <v>0.8125547461457403</v>
      </c>
      <c r="P13245" s="218">
        <v>1.8316796589983797</v>
      </c>
      <c r="Q13245" s="218">
        <v>-6.190575051307186</v>
      </c>
      <c r="R13245" s="507">
        <v>-0.43276843537540977</v>
      </c>
      <c r="S13245" s="507">
        <v>-0.27791156475692969</v>
      </c>
      <c r="T13245" s="218">
        <v>-2.1794476961544031</v>
      </c>
    </row>
    <row r="13246" spans="1:20" x14ac:dyDescent="0.6">
      <c r="A13246" s="218" t="s">
        <v>37035</v>
      </c>
      <c r="B13246" s="218" t="s">
        <v>37036</v>
      </c>
      <c r="C13246" s="218">
        <v>3.9029684870723398</v>
      </c>
      <c r="D13246" s="218">
        <v>3.0712736811355699</v>
      </c>
      <c r="E13246" s="218">
        <v>2.78231115161871</v>
      </c>
      <c r="F13246" s="218">
        <v>3.7128554656955299</v>
      </c>
      <c r="G13246" s="218">
        <v>0</v>
      </c>
      <c r="H13246" s="218">
        <v>0</v>
      </c>
      <c r="I13246" t="s">
        <v>37037</v>
      </c>
      <c r="J13246" s="218" t="s">
        <v>37037</v>
      </c>
      <c r="K13246" s="218">
        <v>2</v>
      </c>
      <c r="L13246" s="218">
        <v>-1.1206573354536298</v>
      </c>
      <c r="M13246" s="218">
        <v>-0.19011302137680985</v>
      </c>
      <c r="N13246" s="218">
        <v>-0.28896252951685986</v>
      </c>
      <c r="O13246" s="218">
        <v>0.64158178455996007</v>
      </c>
      <c r="P13246" s="218">
        <v>-3.9029684870723398</v>
      </c>
      <c r="Q13246" s="218">
        <v>-3.9029684870723398</v>
      </c>
      <c r="R13246" s="507">
        <v>-0.65538517841521982</v>
      </c>
      <c r="S13246" s="507">
        <v>0.17630962752155011</v>
      </c>
      <c r="T13246" s="218">
        <v>-3.9029684870723398</v>
      </c>
    </row>
    <row r="13247" spans="1:20" x14ac:dyDescent="0.6">
      <c r="A13247" s="218" t="s">
        <v>37038</v>
      </c>
      <c r="B13247" s="218" t="s">
        <v>37039</v>
      </c>
      <c r="C13247" s="218">
        <v>4.5069438361561502</v>
      </c>
      <c r="D13247" s="218">
        <v>3.54213419010425</v>
      </c>
      <c r="E13247" s="218">
        <v>3.8720465787107998</v>
      </c>
      <c r="F13247" s="218">
        <v>2.95090795754715</v>
      </c>
      <c r="G13247" s="218">
        <v>0.77891856884019794</v>
      </c>
      <c r="H13247" s="218">
        <v>0</v>
      </c>
      <c r="I13247" t="s">
        <v>37037</v>
      </c>
      <c r="J13247" s="218" t="s">
        <v>37037</v>
      </c>
      <c r="K13247" s="218">
        <v>2</v>
      </c>
      <c r="L13247" s="218">
        <v>-0.63489725744535042</v>
      </c>
      <c r="M13247" s="218">
        <v>-1.5560358786090003</v>
      </c>
      <c r="N13247" s="218">
        <v>0.32991238860654981</v>
      </c>
      <c r="O13247" s="218">
        <v>-0.59122623255710005</v>
      </c>
      <c r="P13247" s="218">
        <v>-3.7280252673159522</v>
      </c>
      <c r="Q13247" s="218">
        <v>-4.5069438361561502</v>
      </c>
      <c r="R13247" s="507">
        <v>-1.0954665680271753</v>
      </c>
      <c r="S13247" s="507">
        <v>-0.13065692197527512</v>
      </c>
      <c r="T13247" s="218">
        <v>-4.1174845517360517</v>
      </c>
    </row>
    <row r="13248" spans="1:20" x14ac:dyDescent="0.6">
      <c r="A13248" s="218" t="s">
        <v>37040</v>
      </c>
      <c r="B13248" s="218" t="s">
        <v>37041</v>
      </c>
      <c r="C13248" s="218">
        <v>5.4383637414240402</v>
      </c>
      <c r="D13248" s="218">
        <v>5.3931149460122603</v>
      </c>
      <c r="E13248" s="218">
        <v>6.3811436108825896</v>
      </c>
      <c r="F13248" s="218">
        <v>4.79762656615776</v>
      </c>
      <c r="G13248" s="218">
        <v>2.0242855458403799</v>
      </c>
      <c r="H13248" s="218">
        <v>6.2447796506933804</v>
      </c>
      <c r="I13248" t="s">
        <v>37042</v>
      </c>
      <c r="J13248" s="218" t="s">
        <v>37042</v>
      </c>
      <c r="K13248" s="218">
        <v>3</v>
      </c>
      <c r="L13248" s="218">
        <v>0.94277986945854941</v>
      </c>
      <c r="M13248" s="218">
        <v>-0.64073717526628027</v>
      </c>
      <c r="N13248" s="218">
        <v>0.98802866487032937</v>
      </c>
      <c r="O13248" s="218">
        <v>-0.59548837985450032</v>
      </c>
      <c r="P13248" s="218">
        <v>-3.4140781955836603</v>
      </c>
      <c r="Q13248" s="218">
        <v>0.80641590926934015</v>
      </c>
      <c r="R13248" s="507">
        <v>0.15102134709613457</v>
      </c>
      <c r="S13248" s="507">
        <v>0.19627014250791452</v>
      </c>
      <c r="T13248" s="218">
        <v>-1.3038311431571601</v>
      </c>
    </row>
    <row r="13249" spans="1:20" x14ac:dyDescent="0.6">
      <c r="A13249" s="218" t="s">
        <v>37043</v>
      </c>
      <c r="B13249" s="218" t="s">
        <v>37044</v>
      </c>
      <c r="C13249" s="218">
        <v>6.96359243865379</v>
      </c>
      <c r="D13249" s="218">
        <v>6.9160023244959996</v>
      </c>
      <c r="E13249" s="218">
        <v>7.1473371904114504</v>
      </c>
      <c r="F13249" s="218">
        <v>6.2826030522879401</v>
      </c>
      <c r="G13249" s="218">
        <v>1.9111597972002401</v>
      </c>
      <c r="H13249" s="218">
        <v>3.7503337309565299</v>
      </c>
      <c r="I13249" t="s">
        <v>37042</v>
      </c>
      <c r="J13249" s="218" t="s">
        <v>37042</v>
      </c>
      <c r="K13249" s="218">
        <v>3</v>
      </c>
      <c r="L13249" s="218">
        <v>0.18374475175766047</v>
      </c>
      <c r="M13249" s="218">
        <v>-0.68098938636584982</v>
      </c>
      <c r="N13249" s="218">
        <v>0.23133486591545083</v>
      </c>
      <c r="O13249" s="218">
        <v>-0.63339927220805947</v>
      </c>
      <c r="P13249" s="218">
        <v>-5.0524326414535494</v>
      </c>
      <c r="Q13249" s="218">
        <v>-3.2132587076972601</v>
      </c>
      <c r="R13249" s="507">
        <v>-0.24862231730409468</v>
      </c>
      <c r="S13249" s="507">
        <v>-0.20103220314630432</v>
      </c>
      <c r="T13249" s="218">
        <v>-4.132845674575405</v>
      </c>
    </row>
    <row r="13250" spans="1:20" x14ac:dyDescent="0.6">
      <c r="A13250" s="218" t="s">
        <v>37045</v>
      </c>
      <c r="B13250" s="218" t="s">
        <v>37046</v>
      </c>
      <c r="C13250" s="218">
        <v>7.2432100769221401</v>
      </c>
      <c r="D13250" s="218">
        <v>7.20806751362655</v>
      </c>
      <c r="E13250" s="218">
        <v>7.0129988013694602</v>
      </c>
      <c r="F13250" s="218">
        <v>6.6680530480739604</v>
      </c>
      <c r="G13250" s="218">
        <v>1.7003491969139299</v>
      </c>
      <c r="H13250" s="218">
        <v>7.3569603873301403</v>
      </c>
      <c r="I13250" t="s">
        <v>37042</v>
      </c>
      <c r="J13250" s="218" t="s">
        <v>37042</v>
      </c>
      <c r="K13250" s="218">
        <v>3</v>
      </c>
      <c r="L13250" s="218">
        <v>-0.23021127555267995</v>
      </c>
      <c r="M13250" s="218">
        <v>-0.57515702884817976</v>
      </c>
      <c r="N13250" s="218">
        <v>-0.19506871225708977</v>
      </c>
      <c r="O13250" s="218">
        <v>-0.54001446555258958</v>
      </c>
      <c r="P13250" s="218">
        <v>-5.5428608800082104</v>
      </c>
      <c r="Q13250" s="218">
        <v>0.11375031040800021</v>
      </c>
      <c r="R13250" s="507">
        <v>-0.40268415220042986</v>
      </c>
      <c r="S13250" s="507">
        <v>-0.36754158890483968</v>
      </c>
      <c r="T13250" s="218">
        <v>-2.7145552848001051</v>
      </c>
    </row>
    <row r="13251" spans="1:20" x14ac:dyDescent="0.6">
      <c r="A13251" s="218" t="s">
        <v>37047</v>
      </c>
      <c r="B13251" s="218" t="s">
        <v>37048</v>
      </c>
      <c r="C13251" s="218">
        <v>4.5426514200897898</v>
      </c>
      <c r="D13251" s="218">
        <v>4.45533195688086</v>
      </c>
      <c r="E13251" s="218">
        <v>3.9057277421074499</v>
      </c>
      <c r="F13251" s="218">
        <v>4.5878907673305802</v>
      </c>
      <c r="G13251" s="218">
        <v>0</v>
      </c>
      <c r="H13251" s="218">
        <v>0</v>
      </c>
      <c r="I13251" t="s">
        <v>37049</v>
      </c>
      <c r="J13251" s="218" t="s">
        <v>37049</v>
      </c>
      <c r="K13251" s="218">
        <v>4</v>
      </c>
      <c r="L13251" s="218">
        <v>-0.63692367798233995</v>
      </c>
      <c r="M13251" s="218">
        <v>4.5239347240790373E-2</v>
      </c>
      <c r="N13251" s="218">
        <v>-0.54960421477341015</v>
      </c>
      <c r="O13251" s="218">
        <v>0.13255881044972018</v>
      </c>
      <c r="P13251" s="218">
        <v>-4.5426514200897898</v>
      </c>
      <c r="Q13251" s="218">
        <v>-4.5426514200897898</v>
      </c>
      <c r="R13251" s="507">
        <v>-0.29584216537077479</v>
      </c>
      <c r="S13251" s="507">
        <v>-0.20852270216184499</v>
      </c>
      <c r="T13251" s="218">
        <v>-4.5426514200897898</v>
      </c>
    </row>
    <row r="13252" spans="1:20" x14ac:dyDescent="0.6">
      <c r="A13252" s="218" t="s">
        <v>37050</v>
      </c>
      <c r="B13252" s="218" t="s">
        <v>37051</v>
      </c>
      <c r="C13252" s="218">
        <v>5.2970736079907903</v>
      </c>
      <c r="D13252" s="218">
        <v>4.7817698056959603</v>
      </c>
      <c r="E13252" s="218">
        <v>5.4314854026681498</v>
      </c>
      <c r="F13252" s="218">
        <v>2.7761855943552201</v>
      </c>
      <c r="G13252" s="218">
        <v>1.21997385646274</v>
      </c>
      <c r="H13252" s="218">
        <v>0</v>
      </c>
      <c r="I13252" t="s">
        <v>37049</v>
      </c>
      <c r="J13252" s="218" t="s">
        <v>37049</v>
      </c>
      <c r="K13252" s="218">
        <v>4</v>
      </c>
      <c r="L13252" s="218">
        <v>0.13441179467735953</v>
      </c>
      <c r="M13252" s="218">
        <v>-2.5208880136355702</v>
      </c>
      <c r="N13252" s="218">
        <v>0.6497155969721895</v>
      </c>
      <c r="O13252" s="218">
        <v>-2.0055842113407403</v>
      </c>
      <c r="P13252" s="218">
        <v>-4.07709975152805</v>
      </c>
      <c r="Q13252" s="218">
        <v>-5.2970736079907903</v>
      </c>
      <c r="R13252" s="507">
        <v>-1.1932381094791054</v>
      </c>
      <c r="S13252" s="507">
        <v>-0.67793430718427539</v>
      </c>
      <c r="T13252" s="218">
        <v>-4.6870866797594202</v>
      </c>
    </row>
    <row r="13253" spans="1:20" x14ac:dyDescent="0.6">
      <c r="A13253" s="218" t="s">
        <v>37052</v>
      </c>
      <c r="B13253" s="218" t="s">
        <v>37053</v>
      </c>
      <c r="C13253" s="218">
        <v>5.3321848946157004</v>
      </c>
      <c r="D13253" s="218">
        <v>4.8717052055330203</v>
      </c>
      <c r="E13253" s="218">
        <v>2.7579300787522998</v>
      </c>
      <c r="F13253" s="218">
        <v>5.1479395053172503</v>
      </c>
      <c r="G13253" s="218">
        <v>0.69026577864285299</v>
      </c>
      <c r="H13253" s="218">
        <v>0</v>
      </c>
      <c r="I13253" t="s">
        <v>37049</v>
      </c>
      <c r="J13253" s="218" t="s">
        <v>37049</v>
      </c>
      <c r="K13253" s="218">
        <v>4</v>
      </c>
      <c r="L13253" s="218">
        <v>-2.5742548158634007</v>
      </c>
      <c r="M13253" s="218">
        <v>-0.18424538929845014</v>
      </c>
      <c r="N13253" s="218">
        <v>-2.1137751267807205</v>
      </c>
      <c r="O13253" s="218">
        <v>0.27623429978422998</v>
      </c>
      <c r="P13253" s="218">
        <v>-4.641919115972847</v>
      </c>
      <c r="Q13253" s="218">
        <v>-5.3321848946157004</v>
      </c>
      <c r="R13253" s="507">
        <v>-1.3792501025809254</v>
      </c>
      <c r="S13253" s="507">
        <v>-0.91877041349824529</v>
      </c>
      <c r="T13253" s="218">
        <v>-4.9870520052942737</v>
      </c>
    </row>
    <row r="13254" spans="1:20" x14ac:dyDescent="0.6">
      <c r="A13254" s="218" t="s">
        <v>37054</v>
      </c>
      <c r="B13254" s="218" t="s">
        <v>37055</v>
      </c>
      <c r="C13254" s="218">
        <v>4.2154683842580596</v>
      </c>
      <c r="D13254" s="218">
        <v>3.6664744736457702</v>
      </c>
      <c r="E13254" s="218">
        <v>0</v>
      </c>
      <c r="F13254" s="218">
        <v>2.0919643045478402</v>
      </c>
      <c r="G13254" s="218">
        <v>0</v>
      </c>
      <c r="H13254" s="218">
        <v>0</v>
      </c>
      <c r="I13254" t="s">
        <v>37049</v>
      </c>
      <c r="J13254" s="218" t="s">
        <v>37049</v>
      </c>
      <c r="K13254" s="218">
        <v>4</v>
      </c>
      <c r="L13254" s="218">
        <v>-4.2154683842580596</v>
      </c>
      <c r="M13254" s="218">
        <v>-2.1235040797102194</v>
      </c>
      <c r="N13254" s="218">
        <v>-3.6664744736457702</v>
      </c>
      <c r="O13254" s="218">
        <v>-1.57451016909793</v>
      </c>
      <c r="P13254" s="218">
        <v>-4.2154683842580596</v>
      </c>
      <c r="Q13254" s="218">
        <v>-4.2154683842580596</v>
      </c>
      <c r="R13254" s="507">
        <v>-3.1694862319841395</v>
      </c>
      <c r="S13254" s="507">
        <v>-2.6204923213718501</v>
      </c>
      <c r="T13254" s="218">
        <v>-4.2154683842580596</v>
      </c>
    </row>
    <row r="13255" spans="1:20" x14ac:dyDescent="0.6">
      <c r="A13255" s="218" t="s">
        <v>37056</v>
      </c>
      <c r="B13255" s="218" t="s">
        <v>37057</v>
      </c>
      <c r="C13255" s="218">
        <v>4.8382045829037699</v>
      </c>
      <c r="D13255" s="218">
        <v>4.70047162609597</v>
      </c>
      <c r="E13255" s="218">
        <v>5.5259573044536401</v>
      </c>
      <c r="F13255" s="218">
        <v>3.73213389095294</v>
      </c>
      <c r="G13255" s="218">
        <v>1.28195838278228</v>
      </c>
      <c r="H13255" s="218">
        <v>0.123827711997599</v>
      </c>
      <c r="I13255" t="s">
        <v>37058</v>
      </c>
      <c r="J13255" s="218" t="s">
        <v>37058</v>
      </c>
      <c r="K13255" s="218">
        <v>3</v>
      </c>
      <c r="L13255" s="218">
        <v>0.68775272154987022</v>
      </c>
      <c r="M13255" s="218">
        <v>-1.1060706919508299</v>
      </c>
      <c r="N13255" s="218">
        <v>0.82548567835767006</v>
      </c>
      <c r="O13255" s="218">
        <v>-0.96833773514303001</v>
      </c>
      <c r="P13255" s="218">
        <v>-3.5562462001214898</v>
      </c>
      <c r="Q13255" s="218">
        <v>-4.7143768709061709</v>
      </c>
      <c r="R13255" s="507">
        <v>-0.20915898520047982</v>
      </c>
      <c r="S13255" s="507">
        <v>-7.1426028392679974E-2</v>
      </c>
      <c r="T13255" s="218">
        <v>-4.1353115355138303</v>
      </c>
    </row>
    <row r="13256" spans="1:20" x14ac:dyDescent="0.6">
      <c r="A13256" s="218" t="s">
        <v>37059</v>
      </c>
      <c r="B13256" s="218" t="s">
        <v>37060</v>
      </c>
      <c r="C13256" s="218">
        <v>5.2307607323319898</v>
      </c>
      <c r="D13256" s="218">
        <v>5.5364846683167199</v>
      </c>
      <c r="E13256" s="218">
        <v>5.0813493262352702</v>
      </c>
      <c r="F13256" s="218">
        <v>3.8367641183293202</v>
      </c>
      <c r="G13256" s="218">
        <v>0</v>
      </c>
      <c r="H13256" s="218">
        <v>0</v>
      </c>
      <c r="I13256" t="s">
        <v>37058</v>
      </c>
      <c r="J13256" s="218" t="s">
        <v>37058</v>
      </c>
      <c r="K13256" s="218">
        <v>3</v>
      </c>
      <c r="L13256" s="218">
        <v>-0.14941140609671955</v>
      </c>
      <c r="M13256" s="218">
        <v>-1.3939966140026696</v>
      </c>
      <c r="N13256" s="218">
        <v>-0.45513534208144968</v>
      </c>
      <c r="O13256" s="218">
        <v>-1.6997205499873997</v>
      </c>
      <c r="P13256" s="218">
        <v>-5.2307607323319898</v>
      </c>
      <c r="Q13256" s="218">
        <v>-5.2307607323319898</v>
      </c>
      <c r="R13256" s="507">
        <v>-0.77170401004969458</v>
      </c>
      <c r="S13256" s="507">
        <v>-1.0774279460344247</v>
      </c>
      <c r="T13256" s="218">
        <v>-5.2307607323319898</v>
      </c>
    </row>
    <row r="13257" spans="1:20" x14ac:dyDescent="0.6">
      <c r="A13257" s="218" t="s">
        <v>37061</v>
      </c>
      <c r="B13257" s="218" t="s">
        <v>37062</v>
      </c>
      <c r="C13257" s="218">
        <v>5.2939341330024696</v>
      </c>
      <c r="D13257" s="218">
        <v>5.4482908385991999</v>
      </c>
      <c r="E13257" s="218">
        <v>5.44016568968664E-2</v>
      </c>
      <c r="F13257" s="218">
        <v>5.7103913827344597</v>
      </c>
      <c r="G13257" s="218">
        <v>0.14046909216855899</v>
      </c>
      <c r="H13257" s="218">
        <v>0</v>
      </c>
      <c r="I13257" t="s">
        <v>37058</v>
      </c>
      <c r="J13257" s="218" t="s">
        <v>37058</v>
      </c>
      <c r="K13257" s="218">
        <v>3</v>
      </c>
      <c r="L13257" s="218">
        <v>-5.2395324761056035</v>
      </c>
      <c r="M13257" s="218">
        <v>0.41645724973199005</v>
      </c>
      <c r="N13257" s="218">
        <v>-5.3938891817023338</v>
      </c>
      <c r="O13257" s="218">
        <v>0.26210054413525974</v>
      </c>
      <c r="P13257" s="218">
        <v>-5.1534650408339102</v>
      </c>
      <c r="Q13257" s="218">
        <v>-5.2939341330024696</v>
      </c>
      <c r="R13257" s="507">
        <v>-2.4115376131868067</v>
      </c>
      <c r="S13257" s="507">
        <v>-2.565894318783537</v>
      </c>
      <c r="T13257" s="218">
        <v>-5.2236995869181904</v>
      </c>
    </row>
    <row r="13258" spans="1:20" x14ac:dyDescent="0.6">
      <c r="A13258" s="218" t="s">
        <v>37063</v>
      </c>
      <c r="B13258" s="218" t="s">
        <v>37064</v>
      </c>
      <c r="C13258" s="218">
        <v>5.0870161146864401</v>
      </c>
      <c r="D13258" s="218">
        <v>4.8140568808058397</v>
      </c>
      <c r="E13258" s="218">
        <v>5.5307621983426101</v>
      </c>
      <c r="F13258" s="218">
        <v>2.0618054533415302</v>
      </c>
      <c r="G13258" s="218">
        <v>1.39846821979138</v>
      </c>
      <c r="H13258" s="218">
        <v>0</v>
      </c>
      <c r="I13258" t="s">
        <v>37065</v>
      </c>
      <c r="J13258" s="218" t="s">
        <v>37065</v>
      </c>
      <c r="K13258" s="218">
        <v>1</v>
      </c>
      <c r="L13258" s="218">
        <v>0.44374608365616997</v>
      </c>
      <c r="M13258" s="218">
        <v>-3.0252106613449099</v>
      </c>
      <c r="N13258" s="218">
        <v>0.71670531753677036</v>
      </c>
      <c r="O13258" s="218">
        <v>-2.7522514274643095</v>
      </c>
      <c r="P13258" s="218">
        <v>-3.6885478948950601</v>
      </c>
      <c r="Q13258" s="218">
        <v>-5.0870161146864401</v>
      </c>
      <c r="R13258" s="507">
        <v>-1.29073228884437</v>
      </c>
      <c r="S13258" s="507">
        <v>-1.0177730549637696</v>
      </c>
      <c r="T13258" s="218">
        <v>-4.3877820047907505</v>
      </c>
    </row>
    <row r="13259" spans="1:20" x14ac:dyDescent="0.6">
      <c r="A13259" s="218" t="s">
        <v>37066</v>
      </c>
      <c r="B13259" s="218" t="s">
        <v>37067</v>
      </c>
      <c r="C13259" s="218">
        <v>3.1054067466005799</v>
      </c>
      <c r="D13259" s="218">
        <v>2.94805159332196</v>
      </c>
      <c r="E13259" s="218">
        <v>4.4881943836810896</v>
      </c>
      <c r="F13259" s="218">
        <v>4.1802190964661E-2</v>
      </c>
      <c r="G13259" s="218">
        <v>1.0162357018798001</v>
      </c>
      <c r="H13259" s="218">
        <v>0</v>
      </c>
      <c r="I13259" t="s">
        <v>37068</v>
      </c>
      <c r="J13259" s="218" t="s">
        <v>37068</v>
      </c>
      <c r="K13259" s="218">
        <v>1</v>
      </c>
      <c r="L13259" s="218">
        <v>1.3827876370805097</v>
      </c>
      <c r="M13259" s="218">
        <v>-3.0636045556359188</v>
      </c>
      <c r="N13259" s="218">
        <v>1.5401427903591296</v>
      </c>
      <c r="O13259" s="218">
        <v>-2.9062494023572989</v>
      </c>
      <c r="P13259" s="218">
        <v>-2.0891710447207799</v>
      </c>
      <c r="Q13259" s="218">
        <v>-3.1054067466005799</v>
      </c>
      <c r="R13259" s="507">
        <v>-0.84040845927770458</v>
      </c>
      <c r="S13259" s="507">
        <v>-0.68305330599908465</v>
      </c>
      <c r="T13259" s="218">
        <v>-2.5972888956606797</v>
      </c>
    </row>
    <row r="13260" spans="1:20" x14ac:dyDescent="0.6">
      <c r="A13260" s="218" t="s">
        <v>37069</v>
      </c>
      <c r="B13260" s="218" t="s">
        <v>37070</v>
      </c>
      <c r="C13260" s="218">
        <v>4.8959424999799399</v>
      </c>
      <c r="D13260" s="218">
        <v>4.8668531925643697</v>
      </c>
      <c r="E13260" s="218">
        <v>2.5653113029771202</v>
      </c>
      <c r="F13260" s="218">
        <v>5.0007154595383199</v>
      </c>
      <c r="G13260" s="218">
        <v>0.14046909216855899</v>
      </c>
      <c r="H13260" s="218">
        <v>0</v>
      </c>
      <c r="I13260" t="s">
        <v>37071</v>
      </c>
      <c r="J13260" s="218" t="s">
        <v>37072</v>
      </c>
      <c r="K13260" s="218">
        <v>2</v>
      </c>
      <c r="L13260" s="218">
        <v>-2.3306311970028197</v>
      </c>
      <c r="M13260" s="218">
        <v>0.10477295955837995</v>
      </c>
      <c r="N13260" s="218">
        <v>-2.3015418895872495</v>
      </c>
      <c r="O13260" s="218">
        <v>0.13386226697395021</v>
      </c>
      <c r="P13260" s="218">
        <v>-4.7554734078113805</v>
      </c>
      <c r="Q13260" s="218">
        <v>-4.8959424999799399</v>
      </c>
      <c r="R13260" s="507">
        <v>-1.1129291187222199</v>
      </c>
      <c r="S13260" s="507">
        <v>-1.0838398113066496</v>
      </c>
      <c r="T13260" s="218">
        <v>-4.8257079538956607</v>
      </c>
    </row>
    <row r="13261" spans="1:20" x14ac:dyDescent="0.6">
      <c r="A13261" s="218" t="s">
        <v>37073</v>
      </c>
      <c r="B13261" s="218" t="s">
        <v>37074</v>
      </c>
      <c r="C13261" s="218">
        <v>4.5069438361561502</v>
      </c>
      <c r="D13261" s="218">
        <v>4.3127598661706701</v>
      </c>
      <c r="E13261" s="218">
        <v>5.44016568968664E-2</v>
      </c>
      <c r="F13261" s="218">
        <v>4.8397075042634503</v>
      </c>
      <c r="G13261" s="218">
        <v>0</v>
      </c>
      <c r="H13261" s="218">
        <v>0</v>
      </c>
      <c r="I13261" t="s">
        <v>37072</v>
      </c>
      <c r="J13261" s="218" t="s">
        <v>37072</v>
      </c>
      <c r="K13261" s="218">
        <v>2</v>
      </c>
      <c r="L13261" s="218">
        <v>-4.4525421792592841</v>
      </c>
      <c r="M13261" s="218">
        <v>0.33276366810730007</v>
      </c>
      <c r="N13261" s="218">
        <v>-4.2583582092738039</v>
      </c>
      <c r="O13261" s="218">
        <v>0.52694763809278022</v>
      </c>
      <c r="P13261" s="218">
        <v>-4.5069438361561502</v>
      </c>
      <c r="Q13261" s="218">
        <v>-4.5069438361561502</v>
      </c>
      <c r="R13261" s="507">
        <v>-2.059889255575992</v>
      </c>
      <c r="S13261" s="507">
        <v>-1.8657052855905119</v>
      </c>
      <c r="T13261" s="218">
        <v>-4.5069438361561502</v>
      </c>
    </row>
    <row r="13262" spans="1:20" x14ac:dyDescent="0.6">
      <c r="A13262" s="218" t="s">
        <v>37075</v>
      </c>
      <c r="B13262" s="218" t="s">
        <v>37076</v>
      </c>
      <c r="C13262" s="218">
        <v>5.7315532138837897</v>
      </c>
      <c r="D13262" s="218">
        <v>5.7171744179156896</v>
      </c>
      <c r="E13262" s="218">
        <v>6.27704085034601</v>
      </c>
      <c r="F13262" s="218">
        <v>5.6916390940582797</v>
      </c>
      <c r="G13262" s="218">
        <v>0.494726731926454</v>
      </c>
      <c r="H13262" s="218">
        <v>0</v>
      </c>
      <c r="I13262" t="s">
        <v>37077</v>
      </c>
      <c r="J13262" s="218" t="s">
        <v>37077</v>
      </c>
      <c r="K13262" s="218">
        <v>1</v>
      </c>
      <c r="L13262" s="218">
        <v>0.54548763646222032</v>
      </c>
      <c r="M13262" s="218">
        <v>-3.9914119825509964E-2</v>
      </c>
      <c r="N13262" s="218">
        <v>0.55986643243032042</v>
      </c>
      <c r="O13262" s="218">
        <v>-2.5535323857409864E-2</v>
      </c>
      <c r="P13262" s="218">
        <v>-5.236826481957336</v>
      </c>
      <c r="Q13262" s="218">
        <v>-5.7315532138837897</v>
      </c>
      <c r="R13262" s="507">
        <v>0.25278675831835518</v>
      </c>
      <c r="S13262" s="507">
        <v>0.26716555428645528</v>
      </c>
      <c r="T13262" s="218">
        <v>-5.4841898479205629</v>
      </c>
    </row>
    <row r="13263" spans="1:20" x14ac:dyDescent="0.6">
      <c r="A13263" s="218" t="s">
        <v>37078</v>
      </c>
      <c r="B13263" s="218" t="s">
        <v>37079</v>
      </c>
      <c r="C13263" s="218">
        <v>6.7218119013180804</v>
      </c>
      <c r="D13263" s="218">
        <v>6.8309478057075097</v>
      </c>
      <c r="E13263" s="218">
        <v>6.9623270816417397</v>
      </c>
      <c r="F13263" s="218">
        <v>6.7224851552495597</v>
      </c>
      <c r="G13263" s="218">
        <v>6.6348465754162502</v>
      </c>
      <c r="H13263" s="218">
        <v>9.9060148878595005</v>
      </c>
      <c r="I13263" t="s">
        <v>37080</v>
      </c>
      <c r="J13263" s="218" t="s">
        <v>37080</v>
      </c>
      <c r="K13263" s="218">
        <v>1</v>
      </c>
      <c r="L13263" s="218">
        <v>0.24051518032365937</v>
      </c>
      <c r="M13263" s="218">
        <v>6.7325393147932289E-4</v>
      </c>
      <c r="N13263" s="218">
        <v>0.13137927593423004</v>
      </c>
      <c r="O13263" s="218">
        <v>-0.10846265045795001</v>
      </c>
      <c r="P13263" s="218">
        <v>-8.6965325901830148E-2</v>
      </c>
      <c r="Q13263" s="218">
        <v>3.1842029865414201</v>
      </c>
      <c r="R13263" s="507">
        <v>0.12059421712756935</v>
      </c>
      <c r="S13263" s="507">
        <v>1.145831273814002E-2</v>
      </c>
      <c r="T13263" s="218">
        <v>1.548618830319795</v>
      </c>
    </row>
    <row r="13264" spans="1:20" x14ac:dyDescent="0.6">
      <c r="A13264" s="218" t="s">
        <v>37081</v>
      </c>
      <c r="B13264" s="218" t="s">
        <v>37082</v>
      </c>
      <c r="C13264" s="218">
        <v>1.01833470256863</v>
      </c>
      <c r="D13264" s="218">
        <v>0.75539115756452302</v>
      </c>
      <c r="E13264" s="218">
        <v>0</v>
      </c>
      <c r="F13264" s="218">
        <v>0</v>
      </c>
      <c r="G13264" s="218">
        <v>0</v>
      </c>
      <c r="H13264" s="218">
        <v>0</v>
      </c>
      <c r="I13264" t="s">
        <v>37083</v>
      </c>
      <c r="J13264" s="218" t="s">
        <v>37083</v>
      </c>
      <c r="K13264" s="218">
        <v>1</v>
      </c>
      <c r="L13264" s="218">
        <v>-1.01833470256863</v>
      </c>
      <c r="M13264" s="218">
        <v>-1.01833470256863</v>
      </c>
      <c r="N13264" s="218">
        <v>-0.75539115756452302</v>
      </c>
      <c r="O13264" s="218">
        <v>-0.75539115756452302</v>
      </c>
      <c r="P13264" s="218">
        <v>-1.01833470256863</v>
      </c>
      <c r="Q13264" s="218">
        <v>-1.01833470256863</v>
      </c>
      <c r="R13264" s="507">
        <v>-1.01833470256863</v>
      </c>
      <c r="S13264" s="507">
        <v>-0.75539115756452302</v>
      </c>
      <c r="T13264" s="218">
        <v>-1.01833470256863</v>
      </c>
    </row>
    <row r="13265" spans="1:20" x14ac:dyDescent="0.6">
      <c r="A13265" s="218" t="s">
        <v>37084</v>
      </c>
      <c r="B13265" s="218" t="s">
        <v>37085</v>
      </c>
      <c r="C13265" s="218">
        <v>5.5653076123888701</v>
      </c>
      <c r="D13265" s="218">
        <v>5.3863497599609396</v>
      </c>
      <c r="E13265" s="218">
        <v>6.38380170488748</v>
      </c>
      <c r="F13265" s="218">
        <v>6.3636414718874903</v>
      </c>
      <c r="G13265" s="218">
        <v>0.38602773444041999</v>
      </c>
      <c r="H13265" s="218">
        <v>0.123827711997599</v>
      </c>
      <c r="I13265" t="s">
        <v>37086</v>
      </c>
      <c r="J13265" s="218" t="s">
        <v>37086</v>
      </c>
      <c r="K13265" s="218">
        <v>1</v>
      </c>
      <c r="L13265" s="218">
        <v>0.81849409249860994</v>
      </c>
      <c r="M13265" s="218">
        <v>0.79833385949862024</v>
      </c>
      <c r="N13265" s="218">
        <v>0.99745194492654043</v>
      </c>
      <c r="O13265" s="218">
        <v>0.97729171192655073</v>
      </c>
      <c r="P13265" s="218">
        <v>-5.1792798779484501</v>
      </c>
      <c r="Q13265" s="218">
        <v>-5.4414799003912711</v>
      </c>
      <c r="R13265" s="507">
        <v>0.80841397599861509</v>
      </c>
      <c r="S13265" s="507">
        <v>0.98737182842654558</v>
      </c>
      <c r="T13265" s="218">
        <v>-5.3103798891698606</v>
      </c>
    </row>
    <row r="13266" spans="1:20" x14ac:dyDescent="0.6">
      <c r="A13266" s="218" t="s">
        <v>37087</v>
      </c>
      <c r="B13266" s="218" t="s">
        <v>37088</v>
      </c>
      <c r="C13266" s="218">
        <v>4.863837926025</v>
      </c>
      <c r="D13266" s="218">
        <v>4.8925440493890298</v>
      </c>
      <c r="E13266" s="218">
        <v>5.02797324735785</v>
      </c>
      <c r="F13266" s="218">
        <v>5.3538296567744599</v>
      </c>
      <c r="G13266" s="218">
        <v>0.94138514970795095</v>
      </c>
      <c r="H13266" s="218">
        <v>0</v>
      </c>
      <c r="I13266" t="s">
        <v>37089</v>
      </c>
      <c r="J13266" s="218" t="s">
        <v>37089</v>
      </c>
      <c r="K13266" s="218">
        <v>2</v>
      </c>
      <c r="L13266" s="218">
        <v>0.16413532133285003</v>
      </c>
      <c r="M13266" s="218">
        <v>0.4899917307494599</v>
      </c>
      <c r="N13266" s="218">
        <v>0.13542919796882025</v>
      </c>
      <c r="O13266" s="218">
        <v>0.46128560738543012</v>
      </c>
      <c r="P13266" s="218">
        <v>-3.9224527763170491</v>
      </c>
      <c r="Q13266" s="218">
        <v>-4.863837926025</v>
      </c>
      <c r="R13266" s="507">
        <v>0.32706352604115496</v>
      </c>
      <c r="S13266" s="507">
        <v>0.29835740267712518</v>
      </c>
      <c r="T13266" s="218">
        <v>-4.3931453511710243</v>
      </c>
    </row>
    <row r="13267" spans="1:20" x14ac:dyDescent="0.6">
      <c r="A13267" s="218" t="s">
        <v>37090</v>
      </c>
      <c r="B13267" s="218" t="s">
        <v>37091</v>
      </c>
      <c r="C13267" s="218">
        <v>3.4329569762877199</v>
      </c>
      <c r="D13267" s="218">
        <v>3.36993456394806</v>
      </c>
      <c r="E13267" s="218">
        <v>3.06001490508568</v>
      </c>
      <c r="F13267" s="218">
        <v>8.24271896778416E-2</v>
      </c>
      <c r="G13267" s="218">
        <v>0.494726731926454</v>
      </c>
      <c r="H13267" s="218">
        <v>0</v>
      </c>
      <c r="I13267" t="s">
        <v>37089</v>
      </c>
      <c r="J13267" s="218" t="s">
        <v>37089</v>
      </c>
      <c r="K13267" s="218">
        <v>2</v>
      </c>
      <c r="L13267" s="218">
        <v>-0.37294207120203993</v>
      </c>
      <c r="M13267" s="218">
        <v>-3.3505297866098784</v>
      </c>
      <c r="N13267" s="218">
        <v>-0.30991965886238004</v>
      </c>
      <c r="O13267" s="218">
        <v>-3.2875073742702186</v>
      </c>
      <c r="P13267" s="218">
        <v>-2.9382302443612658</v>
      </c>
      <c r="Q13267" s="218">
        <v>-3.4329569762877199</v>
      </c>
      <c r="R13267" s="507">
        <v>-1.8617359289059592</v>
      </c>
      <c r="S13267" s="507">
        <v>-1.7987135165662993</v>
      </c>
      <c r="T13267" s="218">
        <v>-3.1855936103244931</v>
      </c>
    </row>
    <row r="13268" spans="1:20" x14ac:dyDescent="0.6">
      <c r="A13268" s="218" t="s">
        <v>37092</v>
      </c>
      <c r="B13268" s="218" t="s">
        <v>37093</v>
      </c>
      <c r="C13268" s="218">
        <v>2.0071100260933101</v>
      </c>
      <c r="D13268" s="218">
        <v>2.1718404023403801</v>
      </c>
      <c r="E13268" s="218">
        <v>0</v>
      </c>
      <c r="F13268" s="218">
        <v>4.1091607277745803</v>
      </c>
      <c r="G13268" s="218">
        <v>0</v>
      </c>
      <c r="H13268" s="218">
        <v>0</v>
      </c>
      <c r="I13268" t="s">
        <v>37094</v>
      </c>
      <c r="J13268" s="218" t="s">
        <v>37094</v>
      </c>
      <c r="K13268" s="218">
        <v>1</v>
      </c>
      <c r="L13268" s="218">
        <v>-2.0071100260933101</v>
      </c>
      <c r="M13268" s="218">
        <v>2.1020507016812702</v>
      </c>
      <c r="N13268" s="218">
        <v>-2.1718404023403801</v>
      </c>
      <c r="O13268" s="218">
        <v>1.9373203254342002</v>
      </c>
      <c r="P13268" s="218">
        <v>-2.0071100260933101</v>
      </c>
      <c r="Q13268" s="218">
        <v>-2.0071100260933101</v>
      </c>
      <c r="R13268" s="507">
        <v>4.7470337793980022E-2</v>
      </c>
      <c r="S13268" s="507">
        <v>-0.11726003845308997</v>
      </c>
      <c r="T13268" s="218">
        <v>-2.0071100260933101</v>
      </c>
    </row>
    <row r="13269" spans="1:20" x14ac:dyDescent="0.6">
      <c r="A13269" s="218" t="s">
        <v>37095</v>
      </c>
      <c r="B13269" s="218" t="s">
        <v>37096</v>
      </c>
      <c r="C13269" s="218">
        <v>6.4249838700343398</v>
      </c>
      <c r="D13269" s="218">
        <v>6.5182824951741898</v>
      </c>
      <c r="E13269" s="218">
        <v>4.7495717407509597</v>
      </c>
      <c r="F13269" s="218">
        <v>5.6891750749257701</v>
      </c>
      <c r="G13269" s="218">
        <v>1.28195838278228</v>
      </c>
      <c r="H13269" s="218">
        <v>7.3194059354006402</v>
      </c>
      <c r="I13269" t="s">
        <v>37097</v>
      </c>
      <c r="J13269" s="218" t="s">
        <v>37097</v>
      </c>
      <c r="K13269" s="218">
        <v>1</v>
      </c>
      <c r="L13269" s="218">
        <v>-1.6754121292833801</v>
      </c>
      <c r="M13269" s="218">
        <v>-0.73580879510856967</v>
      </c>
      <c r="N13269" s="218">
        <v>-1.7687107544232301</v>
      </c>
      <c r="O13269" s="218">
        <v>-0.82910742024841966</v>
      </c>
      <c r="P13269" s="218">
        <v>-5.1430254872520598</v>
      </c>
      <c r="Q13269" s="218">
        <v>0.89442206536630042</v>
      </c>
      <c r="R13269" s="507">
        <v>-1.2056104621959749</v>
      </c>
      <c r="S13269" s="507">
        <v>-1.2989090873358249</v>
      </c>
      <c r="T13269" s="218">
        <v>-2.1243017109428797</v>
      </c>
    </row>
    <row r="13270" spans="1:20" x14ac:dyDescent="0.6">
      <c r="A13270" s="218" t="s">
        <v>37098</v>
      </c>
      <c r="B13270" s="218" t="s">
        <v>37099</v>
      </c>
      <c r="C13270" s="218">
        <v>6.6638119226206998</v>
      </c>
      <c r="D13270" s="218">
        <v>6.8222016972015904</v>
      </c>
      <c r="E13270" s="218">
        <v>8.2110207870765404</v>
      </c>
      <c r="F13270" s="218">
        <v>7.5539626023500004</v>
      </c>
      <c r="G13270" s="218">
        <v>2.61192137741013</v>
      </c>
      <c r="H13270" s="218">
        <v>5.4031222567702502</v>
      </c>
      <c r="I13270" t="s">
        <v>37100</v>
      </c>
      <c r="J13270" s="218" t="s">
        <v>37100</v>
      </c>
      <c r="K13270" s="218">
        <v>1</v>
      </c>
      <c r="L13270" s="218">
        <v>1.5472088644558406</v>
      </c>
      <c r="M13270" s="218">
        <v>0.89015067972930062</v>
      </c>
      <c r="N13270" s="218">
        <v>1.38881908987495</v>
      </c>
      <c r="O13270" s="218">
        <v>0.73176090514840997</v>
      </c>
      <c r="P13270" s="218">
        <v>-4.0518905452105702</v>
      </c>
      <c r="Q13270" s="218">
        <v>-1.2606896658504496</v>
      </c>
      <c r="R13270" s="507">
        <v>1.2186797720925706</v>
      </c>
      <c r="S13270" s="507">
        <v>1.06028999751168</v>
      </c>
      <c r="T13270" s="218">
        <v>-2.6562901055305099</v>
      </c>
    </row>
    <row r="13271" spans="1:20" x14ac:dyDescent="0.6">
      <c r="A13271" s="218" t="s">
        <v>37101</v>
      </c>
      <c r="B13271" s="218" t="s">
        <v>37102</v>
      </c>
      <c r="C13271" s="218">
        <v>1.1538038610978001</v>
      </c>
      <c r="D13271" s="218">
        <v>0.51193350707294505</v>
      </c>
      <c r="E13271" s="218">
        <v>0</v>
      </c>
      <c r="F13271" s="218">
        <v>0</v>
      </c>
      <c r="G13271" s="218">
        <v>0</v>
      </c>
      <c r="H13271" s="218">
        <v>0</v>
      </c>
      <c r="I13271" t="s">
        <v>37103</v>
      </c>
      <c r="J13271" s="218" t="s">
        <v>37103</v>
      </c>
      <c r="K13271" s="218">
        <v>1</v>
      </c>
      <c r="L13271" s="218">
        <v>-1.1538038610978001</v>
      </c>
      <c r="M13271" s="218">
        <v>-1.1538038610978001</v>
      </c>
      <c r="N13271" s="218">
        <v>-0.51193350707294505</v>
      </c>
      <c r="O13271" s="218">
        <v>-0.51193350707294505</v>
      </c>
      <c r="P13271" s="218">
        <v>-1.1538038610978001</v>
      </c>
      <c r="Q13271" s="218">
        <v>-1.1538038610978001</v>
      </c>
      <c r="R13271" s="507">
        <v>-1.1538038610978001</v>
      </c>
      <c r="S13271" s="507">
        <v>-0.51193350707294505</v>
      </c>
      <c r="T13271" s="218">
        <v>-1.1538038610978001</v>
      </c>
    </row>
    <row r="13272" spans="1:20" x14ac:dyDescent="0.6">
      <c r="A13272" s="218" t="s">
        <v>37104</v>
      </c>
      <c r="B13272" s="218" t="s">
        <v>37105</v>
      </c>
      <c r="C13272" s="218">
        <v>3.2549712586584501</v>
      </c>
      <c r="D13272" s="218">
        <v>3.2900305155621399</v>
      </c>
      <c r="E13272" s="218">
        <v>0</v>
      </c>
      <c r="F13272" s="218">
        <v>2.6054979485177201</v>
      </c>
      <c r="G13272" s="218">
        <v>0</v>
      </c>
      <c r="H13272" s="218">
        <v>0</v>
      </c>
      <c r="I13272" t="s">
        <v>37106</v>
      </c>
      <c r="J13272" s="218" t="s">
        <v>37106</v>
      </c>
      <c r="K13272" s="218">
        <v>1</v>
      </c>
      <c r="L13272" s="218">
        <v>-3.2549712586584501</v>
      </c>
      <c r="M13272" s="218">
        <v>-0.64947331014072995</v>
      </c>
      <c r="N13272" s="218">
        <v>-3.2900305155621399</v>
      </c>
      <c r="O13272" s="218">
        <v>-0.68453256704441978</v>
      </c>
      <c r="P13272" s="218">
        <v>-3.2549712586584501</v>
      </c>
      <c r="Q13272" s="218">
        <v>-3.2549712586584501</v>
      </c>
      <c r="R13272" s="507">
        <v>-1.95222228439959</v>
      </c>
      <c r="S13272" s="507">
        <v>-1.9872815413032798</v>
      </c>
      <c r="T13272" s="218">
        <v>-3.2549712586584501</v>
      </c>
    </row>
    <row r="13273" spans="1:20" x14ac:dyDescent="0.6">
      <c r="A13273" s="218" t="s">
        <v>37107</v>
      </c>
      <c r="B13273" s="218" t="s">
        <v>37108</v>
      </c>
      <c r="C13273" s="218">
        <v>4.8610121645391802</v>
      </c>
      <c r="D13273" s="218">
        <v>4.80224554307609</v>
      </c>
      <c r="E13273" s="218">
        <v>2.0535018830445702</v>
      </c>
      <c r="F13273" s="218">
        <v>4.4703566693544303</v>
      </c>
      <c r="G13273" s="218">
        <v>6.5076653224211398</v>
      </c>
      <c r="H13273" s="218">
        <v>6.8611348989226997</v>
      </c>
      <c r="I13273" t="s">
        <v>37109</v>
      </c>
      <c r="J13273" s="218" t="s">
        <v>37109</v>
      </c>
      <c r="K13273" s="218">
        <v>1</v>
      </c>
      <c r="L13273" s="218">
        <v>-2.80751028149461</v>
      </c>
      <c r="M13273" s="218">
        <v>-0.39065549518474985</v>
      </c>
      <c r="N13273" s="218">
        <v>-2.7487436600315198</v>
      </c>
      <c r="O13273" s="218">
        <v>-0.33188887372165965</v>
      </c>
      <c r="P13273" s="218">
        <v>1.6466531578819597</v>
      </c>
      <c r="Q13273" s="218">
        <v>2.0001227343835195</v>
      </c>
      <c r="R13273" s="507">
        <v>-1.5990828883396799</v>
      </c>
      <c r="S13273" s="507">
        <v>-1.5403162668765897</v>
      </c>
      <c r="T13273" s="218">
        <v>1.8233879461327396</v>
      </c>
    </row>
    <row r="13274" spans="1:20" x14ac:dyDescent="0.6">
      <c r="A13274" s="218" t="s">
        <v>37110</v>
      </c>
      <c r="B13274" s="218" t="s">
        <v>37111</v>
      </c>
      <c r="C13274" s="218">
        <v>5.52124172313329</v>
      </c>
      <c r="D13274" s="218">
        <v>5.5677169938875002</v>
      </c>
      <c r="E13274" s="218">
        <v>6.04820257917482</v>
      </c>
      <c r="F13274" s="218">
        <v>4.9874065525237201</v>
      </c>
      <c r="G13274" s="218">
        <v>0.38602773444041999</v>
      </c>
      <c r="H13274" s="218">
        <v>6.5577602132374304</v>
      </c>
      <c r="I13274" t="s">
        <v>37112</v>
      </c>
      <c r="J13274" s="218" t="s">
        <v>37113</v>
      </c>
      <c r="K13274" s="218">
        <v>2</v>
      </c>
      <c r="L13274" s="218">
        <v>0.52696085604152998</v>
      </c>
      <c r="M13274" s="218">
        <v>-0.53383517060956986</v>
      </c>
      <c r="N13274" s="218">
        <v>0.48048558528731977</v>
      </c>
      <c r="O13274" s="218">
        <v>-0.58031044136378007</v>
      </c>
      <c r="P13274" s="218">
        <v>-5.13521398869287</v>
      </c>
      <c r="Q13274" s="218">
        <v>1.0365184901041404</v>
      </c>
      <c r="R13274" s="507">
        <v>-3.4371572840199427E-3</v>
      </c>
      <c r="S13274" s="507">
        <v>-4.991242803823015E-2</v>
      </c>
      <c r="T13274" s="218">
        <v>-2.0493477492943648</v>
      </c>
    </row>
    <row r="13275" spans="1:20" x14ac:dyDescent="0.6">
      <c r="A13275" s="218" t="s">
        <v>37114</v>
      </c>
      <c r="B13275" s="218" t="s">
        <v>37115</v>
      </c>
      <c r="C13275" s="218">
        <v>6.7998738007196202</v>
      </c>
      <c r="D13275" s="218">
        <v>6.8706723285292099</v>
      </c>
      <c r="E13275" s="218">
        <v>6.2684363779214198</v>
      </c>
      <c r="F13275" s="218">
        <v>6.9953918205063896</v>
      </c>
      <c r="G13275" s="218">
        <v>7.1959692415452103</v>
      </c>
      <c r="H13275" s="218">
        <v>4.7006912041146398</v>
      </c>
      <c r="I13275" t="s">
        <v>37112</v>
      </c>
      <c r="J13275" s="218" t="s">
        <v>37116</v>
      </c>
      <c r="K13275" s="218">
        <v>2</v>
      </c>
      <c r="L13275" s="218">
        <v>-0.53143742279820039</v>
      </c>
      <c r="M13275" s="218">
        <v>0.19551801978676941</v>
      </c>
      <c r="N13275" s="218">
        <v>-0.60223595060779012</v>
      </c>
      <c r="O13275" s="218">
        <v>0.12471949197717969</v>
      </c>
      <c r="P13275" s="218">
        <v>0.39609544082559012</v>
      </c>
      <c r="Q13275" s="218">
        <v>-2.0991825966049804</v>
      </c>
      <c r="R13275" s="507">
        <v>-0.16795970150571549</v>
      </c>
      <c r="S13275" s="507">
        <v>-0.23875822931530521</v>
      </c>
      <c r="T13275" s="218">
        <v>-0.85154357788969515</v>
      </c>
    </row>
    <row r="13276" spans="1:20" x14ac:dyDescent="0.6">
      <c r="A13276" s="218" t="s">
        <v>37117</v>
      </c>
      <c r="B13276" s="218" t="s">
        <v>37118</v>
      </c>
      <c r="C13276" s="218">
        <v>6.6536423224542398</v>
      </c>
      <c r="D13276" s="218">
        <v>6.6988535699828802</v>
      </c>
      <c r="E13276" s="218">
        <v>6.1740809306789499</v>
      </c>
      <c r="F13276" s="218">
        <v>6.8916952915314402</v>
      </c>
      <c r="G13276" s="218">
        <v>1.1552061784318599</v>
      </c>
      <c r="H13276" s="218">
        <v>6.6443219426130202</v>
      </c>
      <c r="I13276" t="s">
        <v>37119</v>
      </c>
      <c r="J13276" s="218" t="s">
        <v>37119</v>
      </c>
      <c r="K13276" s="218">
        <v>1</v>
      </c>
      <c r="L13276" s="218">
        <v>-0.47956139177528989</v>
      </c>
      <c r="M13276" s="218">
        <v>0.23805296907720042</v>
      </c>
      <c r="N13276" s="218">
        <v>-0.52477263930393026</v>
      </c>
      <c r="O13276" s="218">
        <v>0.19284172154856005</v>
      </c>
      <c r="P13276" s="218">
        <v>-5.4984361440223797</v>
      </c>
      <c r="Q13276" s="218">
        <v>-9.3203798412195837E-3</v>
      </c>
      <c r="R13276" s="507">
        <v>-0.12075421134904474</v>
      </c>
      <c r="S13276" s="507">
        <v>-0.1659654588776851</v>
      </c>
      <c r="T13276" s="218">
        <v>-2.7538782619317996</v>
      </c>
    </row>
    <row r="13277" spans="1:20" x14ac:dyDescent="0.6">
      <c r="A13277" s="218" t="s">
        <v>37120</v>
      </c>
      <c r="B13277" s="218" t="s">
        <v>37121</v>
      </c>
      <c r="C13277" s="218">
        <v>6.8438307731919599</v>
      </c>
      <c r="D13277" s="218">
        <v>6.95576850858588</v>
      </c>
      <c r="E13277" s="218">
        <v>7.3338085028218298</v>
      </c>
      <c r="F13277" s="218">
        <v>6.2809676616530297</v>
      </c>
      <c r="G13277" s="218">
        <v>2.6825650500724101</v>
      </c>
      <c r="H13277" s="218">
        <v>0.123827711997599</v>
      </c>
      <c r="I13277" t="s">
        <v>37122</v>
      </c>
      <c r="J13277" s="218" t="s">
        <v>37123</v>
      </c>
      <c r="K13277" s="218">
        <v>1</v>
      </c>
      <c r="L13277" s="218">
        <v>0.48997772962986996</v>
      </c>
      <c r="M13277" s="218">
        <v>-0.56286311153893021</v>
      </c>
      <c r="N13277" s="218">
        <v>0.37803999423594981</v>
      </c>
      <c r="O13277" s="218">
        <v>-0.67480084693285036</v>
      </c>
      <c r="P13277" s="218">
        <v>-4.1612657231195502</v>
      </c>
      <c r="Q13277" s="218">
        <v>-6.7200030611943609</v>
      </c>
      <c r="R13277" s="507">
        <v>-3.6442690954530121E-2</v>
      </c>
      <c r="S13277" s="507">
        <v>-0.14838042634845028</v>
      </c>
      <c r="T13277" s="218">
        <v>-5.4406343921569551</v>
      </c>
    </row>
    <row r="13278" spans="1:20" x14ac:dyDescent="0.6">
      <c r="A13278" s="218" t="s">
        <v>37124</v>
      </c>
      <c r="B13278" s="218" t="s">
        <v>37125</v>
      </c>
      <c r="C13278" s="218">
        <v>7.1409222035441697</v>
      </c>
      <c r="D13278" s="218">
        <v>7.2384377038226901</v>
      </c>
      <c r="E13278" s="218">
        <v>6.9672092692809304</v>
      </c>
      <c r="F13278" s="218">
        <v>7.7505235269667798</v>
      </c>
      <c r="G13278" s="218">
        <v>2.06010523320642</v>
      </c>
      <c r="H13278" s="218">
        <v>0.23786221336595301</v>
      </c>
      <c r="I13278" t="s">
        <v>37126</v>
      </c>
      <c r="J13278" s="218" t="s">
        <v>37126</v>
      </c>
      <c r="K13278" s="218">
        <v>1</v>
      </c>
      <c r="L13278" s="218">
        <v>-0.1737129342632393</v>
      </c>
      <c r="M13278" s="218">
        <v>0.60960132342261009</v>
      </c>
      <c r="N13278" s="218">
        <v>-0.27122843454175971</v>
      </c>
      <c r="O13278" s="218">
        <v>0.51208582314408968</v>
      </c>
      <c r="P13278" s="218">
        <v>-5.0808169703377501</v>
      </c>
      <c r="Q13278" s="218">
        <v>-6.9030599901782166</v>
      </c>
      <c r="R13278" s="507">
        <v>0.21794419457968539</v>
      </c>
      <c r="S13278" s="507">
        <v>0.12042869430116498</v>
      </c>
      <c r="T13278" s="218">
        <v>-5.9919384802579838</v>
      </c>
    </row>
    <row r="13279" spans="1:20" x14ac:dyDescent="0.6">
      <c r="A13279" s="218" t="s">
        <v>37127</v>
      </c>
      <c r="B13279" s="218" t="s">
        <v>37128</v>
      </c>
      <c r="C13279" s="218">
        <v>5.0453062599533096</v>
      </c>
      <c r="D13279" s="218">
        <v>5.0101596774138297</v>
      </c>
      <c r="E13279" s="218">
        <v>6.1500809100021998</v>
      </c>
      <c r="F13279" s="218">
        <v>4.4817913402374101</v>
      </c>
      <c r="G13279" s="218">
        <v>0.26846663313173802</v>
      </c>
      <c r="H13279" s="218">
        <v>0</v>
      </c>
      <c r="I13279" t="s">
        <v>37129</v>
      </c>
      <c r="J13279" s="218" t="s">
        <v>37129</v>
      </c>
      <c r="K13279" s="218">
        <v>1</v>
      </c>
      <c r="L13279" s="218">
        <v>1.1047746500488902</v>
      </c>
      <c r="M13279" s="218">
        <v>-0.56351491971589951</v>
      </c>
      <c r="N13279" s="218">
        <v>1.1399212325883701</v>
      </c>
      <c r="O13279" s="218">
        <v>-0.52836833717641962</v>
      </c>
      <c r="P13279" s="218">
        <v>-4.7768396268215714</v>
      </c>
      <c r="Q13279" s="218">
        <v>-5.0453062599533096</v>
      </c>
      <c r="R13279" s="507">
        <v>0.27062986516649534</v>
      </c>
      <c r="S13279" s="507">
        <v>0.30577644770597523</v>
      </c>
      <c r="T13279" s="218">
        <v>-4.91107294338744</v>
      </c>
    </row>
    <row r="13280" spans="1:20" x14ac:dyDescent="0.6">
      <c r="A13280" s="218" t="s">
        <v>37130</v>
      </c>
      <c r="B13280" s="218" t="s">
        <v>37131</v>
      </c>
      <c r="C13280" s="218">
        <v>4.4554202472331399</v>
      </c>
      <c r="D13280" s="218">
        <v>4.4767208403479701</v>
      </c>
      <c r="E13280" s="218">
        <v>3.7078005842155699</v>
      </c>
      <c r="F13280" s="218">
        <v>4.4722687526875502</v>
      </c>
      <c r="G13280" s="218">
        <v>0.69026577864285299</v>
      </c>
      <c r="H13280" s="218">
        <v>0.123827711997599</v>
      </c>
      <c r="I13280" t="s">
        <v>37132</v>
      </c>
      <c r="J13280" s="218" t="s">
        <v>37132</v>
      </c>
      <c r="K13280" s="218">
        <v>2</v>
      </c>
      <c r="L13280" s="218">
        <v>-0.74761966301756999</v>
      </c>
      <c r="M13280" s="218">
        <v>1.6848505454410301E-2</v>
      </c>
      <c r="N13280" s="218">
        <v>-0.76892025613240023</v>
      </c>
      <c r="O13280" s="218">
        <v>-4.4520876604199344E-3</v>
      </c>
      <c r="P13280" s="218">
        <v>-3.7651544685902869</v>
      </c>
      <c r="Q13280" s="218">
        <v>-4.3315925352355409</v>
      </c>
      <c r="R13280" s="507">
        <v>-0.36538557878157985</v>
      </c>
      <c r="S13280" s="507">
        <v>-0.38668617189641008</v>
      </c>
      <c r="T13280" s="218">
        <v>-4.0483735019129137</v>
      </c>
    </row>
    <row r="13281" spans="1:20" x14ac:dyDescent="0.6">
      <c r="A13281" s="218" t="s">
        <v>37133</v>
      </c>
      <c r="B13281" s="218" t="s">
        <v>37134</v>
      </c>
      <c r="C13281" s="218">
        <v>4.0859299755415801</v>
      </c>
      <c r="D13281" s="218">
        <v>3.9887604450996301</v>
      </c>
      <c r="E13281" s="218">
        <v>0.106826243139567</v>
      </c>
      <c r="F13281" s="218">
        <v>5.0178354974578898</v>
      </c>
      <c r="G13281" s="218">
        <v>0</v>
      </c>
      <c r="H13281" s="218">
        <v>0</v>
      </c>
      <c r="I13281" t="s">
        <v>37132</v>
      </c>
      <c r="J13281" s="218" t="s">
        <v>37132</v>
      </c>
      <c r="K13281" s="218">
        <v>2</v>
      </c>
      <c r="L13281" s="218">
        <v>-3.9791037324020131</v>
      </c>
      <c r="M13281" s="218">
        <v>0.93190552191630971</v>
      </c>
      <c r="N13281" s="218">
        <v>-3.8819342019600631</v>
      </c>
      <c r="O13281" s="218">
        <v>1.0290750523582597</v>
      </c>
      <c r="P13281" s="218">
        <v>-4.0859299755415801</v>
      </c>
      <c r="Q13281" s="218">
        <v>-4.0859299755415801</v>
      </c>
      <c r="R13281" s="507">
        <v>-1.5235991052428517</v>
      </c>
      <c r="S13281" s="507">
        <v>-1.4264295748009017</v>
      </c>
      <c r="T13281" s="218">
        <v>-4.0859299755415801</v>
      </c>
    </row>
    <row r="13282" spans="1:20" x14ac:dyDescent="0.6">
      <c r="A13282" s="218" t="s">
        <v>37135</v>
      </c>
      <c r="B13282" s="218" t="s">
        <v>37136</v>
      </c>
      <c r="C13282" s="218">
        <v>4.8367670658323796</v>
      </c>
      <c r="D13282" s="218">
        <v>4.75925482167405</v>
      </c>
      <c r="E13282" s="218">
        <v>3.9494466391033498</v>
      </c>
      <c r="F13282" s="218">
        <v>0</v>
      </c>
      <c r="G13282" s="218">
        <v>0.14046909216855899</v>
      </c>
      <c r="H13282" s="218">
        <v>0</v>
      </c>
      <c r="I13282" t="s">
        <v>37137</v>
      </c>
      <c r="J13282" s="218" t="s">
        <v>37137</v>
      </c>
      <c r="K13282" s="218">
        <v>1</v>
      </c>
      <c r="L13282" s="218">
        <v>-0.88732042672902978</v>
      </c>
      <c r="M13282" s="218">
        <v>-4.8367670658323796</v>
      </c>
      <c r="N13282" s="218">
        <v>-0.8098081825707002</v>
      </c>
      <c r="O13282" s="218">
        <v>-4.75925482167405</v>
      </c>
      <c r="P13282" s="218">
        <v>-4.6962979736638202</v>
      </c>
      <c r="Q13282" s="218">
        <v>-4.8367670658323796</v>
      </c>
      <c r="R13282" s="507">
        <v>-2.8620437462807047</v>
      </c>
      <c r="S13282" s="507">
        <v>-2.7845315021223751</v>
      </c>
      <c r="T13282" s="218">
        <v>-4.7665325197481003</v>
      </c>
    </row>
    <row r="13283" spans="1:20" x14ac:dyDescent="0.6">
      <c r="A13283" s="218" t="s">
        <v>37138</v>
      </c>
      <c r="B13283" s="218" t="s">
        <v>37139</v>
      </c>
      <c r="C13283" s="218">
        <v>2.7558789825055698</v>
      </c>
      <c r="D13283" s="218">
        <v>2.3306263366010498</v>
      </c>
      <c r="E13283" s="218">
        <v>0</v>
      </c>
      <c r="F13283" s="218">
        <v>2.5413723123424599</v>
      </c>
      <c r="G13283" s="218">
        <v>0</v>
      </c>
      <c r="H13283" s="218">
        <v>0</v>
      </c>
      <c r="I13283" t="s">
        <v>37140</v>
      </c>
      <c r="J13283" s="218" t="s">
        <v>37140</v>
      </c>
      <c r="K13283" s="218">
        <v>1</v>
      </c>
      <c r="L13283" s="218">
        <v>-2.7558789825055698</v>
      </c>
      <c r="M13283" s="218">
        <v>-0.21450667016310998</v>
      </c>
      <c r="N13283" s="218">
        <v>-2.3306263366010498</v>
      </c>
      <c r="O13283" s="218">
        <v>0.21074597574141007</v>
      </c>
      <c r="P13283" s="218">
        <v>-2.7558789825055698</v>
      </c>
      <c r="Q13283" s="218">
        <v>-2.7558789825055698</v>
      </c>
      <c r="R13283" s="507">
        <v>-1.4851928263343399</v>
      </c>
      <c r="S13283" s="507">
        <v>-1.0599401804298199</v>
      </c>
      <c r="T13283" s="218">
        <v>-2.7558789825055698</v>
      </c>
    </row>
    <row r="13284" spans="1:20" x14ac:dyDescent="0.6">
      <c r="A13284" s="218" t="s">
        <v>37141</v>
      </c>
      <c r="B13284" s="218" t="s">
        <v>37142</v>
      </c>
      <c r="C13284" s="218">
        <v>4.0516427424051802</v>
      </c>
      <c r="D13284" s="218">
        <v>4.0035720523489902</v>
      </c>
      <c r="E13284" s="218">
        <v>0.46913929390585701</v>
      </c>
      <c r="F13284" s="218">
        <v>3.9287571809071902</v>
      </c>
      <c r="G13284" s="218">
        <v>7.6846185012462396</v>
      </c>
      <c r="H13284" s="218">
        <v>7.8470763110983999</v>
      </c>
      <c r="I13284" t="s">
        <v>37143</v>
      </c>
      <c r="J13284" s="218" t="s">
        <v>37143</v>
      </c>
      <c r="K13284" s="218">
        <v>1</v>
      </c>
      <c r="L13284" s="218">
        <v>-3.582503448499323</v>
      </c>
      <c r="M13284" s="218">
        <v>-0.12288556149799001</v>
      </c>
      <c r="N13284" s="218">
        <v>-3.534432758443133</v>
      </c>
      <c r="O13284" s="218">
        <v>-7.481487144179999E-2</v>
      </c>
      <c r="P13284" s="218">
        <v>3.6329757588410594</v>
      </c>
      <c r="Q13284" s="218">
        <v>3.7954335686932197</v>
      </c>
      <c r="R13284" s="507">
        <v>-1.8526945049986565</v>
      </c>
      <c r="S13284" s="507">
        <v>-1.8046238149424665</v>
      </c>
      <c r="T13284" s="218">
        <v>3.7142046637671395</v>
      </c>
    </row>
    <row r="13285" spans="1:20" x14ac:dyDescent="0.6">
      <c r="A13285" s="218" t="s">
        <v>37144</v>
      </c>
      <c r="B13285" s="218" t="s">
        <v>37145</v>
      </c>
      <c r="C13285" s="218">
        <v>4.1682439429520901</v>
      </c>
      <c r="D13285" s="218">
        <v>4.0094543776538103</v>
      </c>
      <c r="E13285" s="218">
        <v>4.9795922174211604</v>
      </c>
      <c r="F13285" s="218">
        <v>4.6227395434010097</v>
      </c>
      <c r="G13285" s="218">
        <v>0.59580657787600999</v>
      </c>
      <c r="H13285" s="218">
        <v>9.1623094508513301</v>
      </c>
      <c r="I13285" t="s">
        <v>37146</v>
      </c>
      <c r="J13285" s="218" t="s">
        <v>37146</v>
      </c>
      <c r="K13285" s="218">
        <v>1</v>
      </c>
      <c r="L13285" s="218">
        <v>0.81134827446907032</v>
      </c>
      <c r="M13285" s="218">
        <v>0.45449560044891957</v>
      </c>
      <c r="N13285" s="218">
        <v>0.97013783976735013</v>
      </c>
      <c r="O13285" s="218">
        <v>0.61328516574719938</v>
      </c>
      <c r="P13285" s="218">
        <v>-3.5724373650760803</v>
      </c>
      <c r="Q13285" s="218">
        <v>4.99406550789924</v>
      </c>
      <c r="R13285" s="507">
        <v>0.63292193745899494</v>
      </c>
      <c r="S13285" s="507">
        <v>0.79171150275727475</v>
      </c>
      <c r="T13285" s="218">
        <v>0.71081407141157982</v>
      </c>
    </row>
    <row r="13286" spans="1:20" x14ac:dyDescent="0.6">
      <c r="A13286" s="218" t="s">
        <v>37147</v>
      </c>
      <c r="B13286" s="218" t="s">
        <v>37148</v>
      </c>
      <c r="C13286" s="218">
        <v>4.4996950269134803</v>
      </c>
      <c r="D13286" s="218">
        <v>4.6840152527408998</v>
      </c>
      <c r="E13286" s="218">
        <v>4.4906625444133397</v>
      </c>
      <c r="F13286" s="218">
        <v>4.2694922027892499</v>
      </c>
      <c r="G13286" s="218">
        <v>1.0162357018798001</v>
      </c>
      <c r="H13286" s="218">
        <v>0.123827711997599</v>
      </c>
      <c r="I13286" t="s">
        <v>37149</v>
      </c>
      <c r="J13286" s="218" t="s">
        <v>37149</v>
      </c>
      <c r="K13286" s="218">
        <v>1</v>
      </c>
      <c r="L13286" s="218">
        <v>-9.0324825001406595E-3</v>
      </c>
      <c r="M13286" s="218">
        <v>-0.23020282412423043</v>
      </c>
      <c r="N13286" s="218">
        <v>-0.19335270832756013</v>
      </c>
      <c r="O13286" s="218">
        <v>-0.4145230499516499</v>
      </c>
      <c r="P13286" s="218">
        <v>-3.4834593250336803</v>
      </c>
      <c r="Q13286" s="218">
        <v>-4.3758673149158813</v>
      </c>
      <c r="R13286" s="507">
        <v>-0.11961765331218555</v>
      </c>
      <c r="S13286" s="507">
        <v>-0.30393787913960502</v>
      </c>
      <c r="T13286" s="218">
        <v>-3.9296633199747806</v>
      </c>
    </row>
    <row r="13287" spans="1:20" x14ac:dyDescent="0.6">
      <c r="A13287" s="218" t="s">
        <v>37150</v>
      </c>
      <c r="B13287" s="218" t="s">
        <v>37151</v>
      </c>
      <c r="C13287" s="218">
        <v>6.3244605186454796</v>
      </c>
      <c r="D13287" s="218">
        <v>6.42728659640151</v>
      </c>
      <c r="E13287" s="218">
        <v>7.06733493874464</v>
      </c>
      <c r="F13287" s="218">
        <v>6.3481062820518304</v>
      </c>
      <c r="G13287" s="218">
        <v>0.38602773444041999</v>
      </c>
      <c r="H13287" s="218">
        <v>6.1873882726320701</v>
      </c>
      <c r="I13287" t="s">
        <v>37152</v>
      </c>
      <c r="J13287" s="218" t="s">
        <v>37152</v>
      </c>
      <c r="K13287" s="218">
        <v>2</v>
      </c>
      <c r="L13287" s="218">
        <v>0.74287442009916038</v>
      </c>
      <c r="M13287" s="218">
        <v>2.3645763406350717E-2</v>
      </c>
      <c r="N13287" s="218">
        <v>0.64004834234313002</v>
      </c>
      <c r="O13287" s="218">
        <v>-7.9180314349679648E-2</v>
      </c>
      <c r="P13287" s="218">
        <v>-5.9384327842050597</v>
      </c>
      <c r="Q13287" s="218">
        <v>-0.1370722460134095</v>
      </c>
      <c r="R13287" s="507">
        <v>0.38326009175275555</v>
      </c>
      <c r="S13287" s="507">
        <v>0.28043401399672518</v>
      </c>
      <c r="T13287" s="218">
        <v>-3.0377525151092346</v>
      </c>
    </row>
    <row r="13288" spans="1:20" x14ac:dyDescent="0.6">
      <c r="A13288" s="218" t="s">
        <v>37153</v>
      </c>
      <c r="B13288" s="218" t="s">
        <v>37154</v>
      </c>
      <c r="C13288" s="218">
        <v>6.05701936575411</v>
      </c>
      <c r="D13288" s="218">
        <v>6.2323263524142298</v>
      </c>
      <c r="E13288" s="218">
        <v>5.6992177385326803</v>
      </c>
      <c r="F13288" s="218">
        <v>5.8748142920341699</v>
      </c>
      <c r="G13288" s="218">
        <v>1.7450477769392401</v>
      </c>
      <c r="H13288" s="218">
        <v>8.6541525255465199</v>
      </c>
      <c r="I13288" t="s">
        <v>37152</v>
      </c>
      <c r="J13288" s="218" t="s">
        <v>37152</v>
      </c>
      <c r="K13288" s="218">
        <v>2</v>
      </c>
      <c r="L13288" s="218">
        <v>-0.35780162722142972</v>
      </c>
      <c r="M13288" s="218">
        <v>-0.1822050737199401</v>
      </c>
      <c r="N13288" s="218">
        <v>-0.53310861388154951</v>
      </c>
      <c r="O13288" s="218">
        <v>-0.35751206038005989</v>
      </c>
      <c r="P13288" s="218">
        <v>-4.3119715888148704</v>
      </c>
      <c r="Q13288" s="218">
        <v>2.5971331597924099</v>
      </c>
      <c r="R13288" s="507">
        <v>-0.27000335047068491</v>
      </c>
      <c r="S13288" s="507">
        <v>-0.4453103371308047</v>
      </c>
      <c r="T13288" s="218">
        <v>-0.85741921451123027</v>
      </c>
    </row>
    <row r="13289" spans="1:20" x14ac:dyDescent="0.6">
      <c r="A13289" s="218" t="s">
        <v>37155</v>
      </c>
      <c r="B13289" s="218" t="s">
        <v>37156</v>
      </c>
      <c r="C13289" s="218">
        <v>5.9842237104914702</v>
      </c>
      <c r="D13289" s="218">
        <v>6.1041934608104302</v>
      </c>
      <c r="E13289" s="218">
        <v>6.2104720059299101</v>
      </c>
      <c r="F13289" s="218">
        <v>5.5099738734320898</v>
      </c>
      <c r="G13289" s="218">
        <v>8.23332594931043</v>
      </c>
      <c r="H13289" s="218">
        <v>0.123827711997599</v>
      </c>
      <c r="I13289" t="s">
        <v>37157</v>
      </c>
      <c r="J13289" s="218" t="s">
        <v>37157</v>
      </c>
      <c r="K13289" s="218">
        <v>2</v>
      </c>
      <c r="L13289" s="218">
        <v>0.22624829543843994</v>
      </c>
      <c r="M13289" s="218">
        <v>-0.4742498370593804</v>
      </c>
      <c r="N13289" s="218">
        <v>0.10627854511947987</v>
      </c>
      <c r="O13289" s="218">
        <v>-0.59421958737834046</v>
      </c>
      <c r="P13289" s="218">
        <v>2.2491022388189599</v>
      </c>
      <c r="Q13289" s="218">
        <v>-5.8603959984938712</v>
      </c>
      <c r="R13289" s="507">
        <v>-0.12400077081047023</v>
      </c>
      <c r="S13289" s="507">
        <v>-0.2439705211294303</v>
      </c>
      <c r="T13289" s="218">
        <v>-1.8056468798374556</v>
      </c>
    </row>
    <row r="13290" spans="1:20" x14ac:dyDescent="0.6">
      <c r="A13290" s="218" t="s">
        <v>37158</v>
      </c>
      <c r="B13290" s="218" t="s">
        <v>37159</v>
      </c>
      <c r="C13290" s="218">
        <v>6.5656972431764897</v>
      </c>
      <c r="D13290" s="218">
        <v>6.5341814258806998</v>
      </c>
      <c r="E13290" s="218">
        <v>5.7266980226804796</v>
      </c>
      <c r="F13290" s="218">
        <v>6.8124026451732398</v>
      </c>
      <c r="G13290" s="218">
        <v>6.9862294939757801</v>
      </c>
      <c r="H13290" s="218">
        <v>0.123827711997599</v>
      </c>
      <c r="I13290" t="s">
        <v>37157</v>
      </c>
      <c r="J13290" s="218" t="s">
        <v>37157</v>
      </c>
      <c r="K13290" s="218">
        <v>2</v>
      </c>
      <c r="L13290" s="218">
        <v>-0.83899922049601017</v>
      </c>
      <c r="M13290" s="218">
        <v>0.24670540199675006</v>
      </c>
      <c r="N13290" s="218">
        <v>-0.80748340320022027</v>
      </c>
      <c r="O13290" s="218">
        <v>0.27822121929253996</v>
      </c>
      <c r="P13290" s="218">
        <v>0.42053225079929035</v>
      </c>
      <c r="Q13290" s="218">
        <v>-6.4418695311788907</v>
      </c>
      <c r="R13290" s="507">
        <v>-0.29614690924963005</v>
      </c>
      <c r="S13290" s="507">
        <v>-0.26463109195384016</v>
      </c>
      <c r="T13290" s="218">
        <v>-3.0106686401898002</v>
      </c>
    </row>
    <row r="13291" spans="1:20" x14ac:dyDescent="0.6">
      <c r="A13291" s="218" t="s">
        <v>37160</v>
      </c>
      <c r="B13291" s="218" t="s">
        <v>37161</v>
      </c>
      <c r="C13291" s="218">
        <v>4.4554202472331399</v>
      </c>
      <c r="D13291" s="218">
        <v>4.5144394489599602</v>
      </c>
      <c r="E13291" s="218">
        <v>0</v>
      </c>
      <c r="F13291" s="218">
        <v>4.4296061577485197</v>
      </c>
      <c r="G13291" s="218">
        <v>0</v>
      </c>
      <c r="H13291" s="218">
        <v>7.37264918923211</v>
      </c>
      <c r="I13291" t="s">
        <v>37162</v>
      </c>
      <c r="J13291" s="218" t="s">
        <v>37162</v>
      </c>
      <c r="K13291" s="218">
        <v>1</v>
      </c>
      <c r="L13291" s="218">
        <v>-4.4554202472331399</v>
      </c>
      <c r="M13291" s="218">
        <v>-2.5814089484620162E-2</v>
      </c>
      <c r="N13291" s="218">
        <v>-4.5144394489599602</v>
      </c>
      <c r="O13291" s="218">
        <v>-8.4833291211440454E-2</v>
      </c>
      <c r="P13291" s="218">
        <v>-4.4554202472331399</v>
      </c>
      <c r="Q13291" s="218">
        <v>2.9172289419989701</v>
      </c>
      <c r="R13291" s="507">
        <v>-2.24061716835888</v>
      </c>
      <c r="S13291" s="507">
        <v>-2.2996363700857003</v>
      </c>
      <c r="T13291" s="218">
        <v>-0.7690956526170849</v>
      </c>
    </row>
    <row r="13292" spans="1:20" x14ac:dyDescent="0.6">
      <c r="A13292" s="218" t="s">
        <v>37163</v>
      </c>
      <c r="B13292" s="218" t="s">
        <v>37164</v>
      </c>
      <c r="C13292" s="218">
        <v>0.22765472733506001</v>
      </c>
      <c r="D13292" s="218">
        <v>0</v>
      </c>
      <c r="E13292" s="218">
        <v>0</v>
      </c>
      <c r="F13292" s="218">
        <v>0</v>
      </c>
      <c r="G13292" s="218">
        <v>0</v>
      </c>
      <c r="H13292" s="218">
        <v>0</v>
      </c>
      <c r="I13292" t="s">
        <v>37165</v>
      </c>
      <c r="J13292" s="218" t="s">
        <v>37165</v>
      </c>
      <c r="K13292" s="218">
        <v>1</v>
      </c>
      <c r="L13292" s="218">
        <v>-0.22765472733506001</v>
      </c>
      <c r="M13292" s="218">
        <v>-0.22765472733506001</v>
      </c>
      <c r="N13292" s="218">
        <v>0</v>
      </c>
      <c r="O13292" s="218">
        <v>0</v>
      </c>
      <c r="P13292" s="218">
        <v>-0.22765472733506001</v>
      </c>
      <c r="Q13292" s="218">
        <v>-0.22765472733506001</v>
      </c>
      <c r="R13292" s="507">
        <v>-0.22765472733506001</v>
      </c>
      <c r="S13292" s="507">
        <v>0</v>
      </c>
      <c r="T13292" s="218">
        <v>-0.22765472733506001</v>
      </c>
    </row>
    <row r="13293" spans="1:20" x14ac:dyDescent="0.6">
      <c r="A13293" s="218" t="s">
        <v>37166</v>
      </c>
      <c r="B13293" s="218" t="s">
        <v>37167</v>
      </c>
      <c r="C13293" s="218">
        <v>6.8203841304492201</v>
      </c>
      <c r="D13293" s="218">
        <v>6.9731801421679496</v>
      </c>
      <c r="E13293" s="218">
        <v>7.4221196843906903</v>
      </c>
      <c r="F13293" s="218">
        <v>7.2587023919021298</v>
      </c>
      <c r="G13293" s="218">
        <v>10.0750142105744</v>
      </c>
      <c r="H13293" s="218">
        <v>0.44200174004994403</v>
      </c>
      <c r="I13293" t="s">
        <v>37168</v>
      </c>
      <c r="J13293" s="218" t="s">
        <v>37168</v>
      </c>
      <c r="K13293" s="218">
        <v>1</v>
      </c>
      <c r="L13293" s="218">
        <v>0.60173555394147016</v>
      </c>
      <c r="M13293" s="218">
        <v>0.43831826145290975</v>
      </c>
      <c r="N13293" s="218">
        <v>0.44893954222274068</v>
      </c>
      <c r="O13293" s="218">
        <v>0.28552224973418028</v>
      </c>
      <c r="P13293" s="218">
        <v>3.25463008012518</v>
      </c>
      <c r="Q13293" s="218">
        <v>-6.3783823903992758</v>
      </c>
      <c r="R13293" s="507">
        <v>0.52002690769718996</v>
      </c>
      <c r="S13293" s="507">
        <v>0.36723089597846048</v>
      </c>
      <c r="T13293" s="218">
        <v>-1.5618761551370479</v>
      </c>
    </row>
    <row r="13294" spans="1:20" x14ac:dyDescent="0.6">
      <c r="A13294" s="218" t="s">
        <v>37169</v>
      </c>
      <c r="B13294" s="218" t="s">
        <v>37170</v>
      </c>
      <c r="C13294" s="218">
        <v>5.2834195989856001</v>
      </c>
      <c r="D13294" s="218">
        <v>5.0305510689444803</v>
      </c>
      <c r="E13294" s="218">
        <v>4.8140584433035896</v>
      </c>
      <c r="F13294" s="218">
        <v>5.0073241537559996</v>
      </c>
      <c r="G13294" s="218">
        <v>0.26846663313173802</v>
      </c>
      <c r="H13294" s="218">
        <v>0.23786221336595301</v>
      </c>
      <c r="I13294" t="s">
        <v>37171</v>
      </c>
      <c r="J13294" s="218" t="s">
        <v>37171</v>
      </c>
      <c r="K13294" s="218">
        <v>1</v>
      </c>
      <c r="L13294" s="218">
        <v>-0.46936115568201053</v>
      </c>
      <c r="M13294" s="218">
        <v>-0.2760954452296005</v>
      </c>
      <c r="N13294" s="218">
        <v>-0.21649262564089078</v>
      </c>
      <c r="O13294" s="218">
        <v>-2.3226915188480746E-2</v>
      </c>
      <c r="P13294" s="218">
        <v>-5.0149529658538619</v>
      </c>
      <c r="Q13294" s="218">
        <v>-5.045557385619647</v>
      </c>
      <c r="R13294" s="507">
        <v>-0.37272830045580552</v>
      </c>
      <c r="S13294" s="507">
        <v>-0.11985977041468576</v>
      </c>
      <c r="T13294" s="218">
        <v>-5.0302551757367544</v>
      </c>
    </row>
    <row r="13295" spans="1:20" x14ac:dyDescent="0.6">
      <c r="A13295" s="218" t="s">
        <v>37172</v>
      </c>
      <c r="B13295" s="218" t="s">
        <v>37173</v>
      </c>
      <c r="C13295" s="218">
        <v>5.9520545631347002</v>
      </c>
      <c r="D13295" s="218">
        <v>6.0827328289449802</v>
      </c>
      <c r="E13295" s="218">
        <v>0.106826243139567</v>
      </c>
      <c r="F13295" s="218">
        <v>5.8307818564164897</v>
      </c>
      <c r="G13295" s="218">
        <v>0</v>
      </c>
      <c r="H13295" s="218">
        <v>0.23786221336595301</v>
      </c>
      <c r="I13295" t="s">
        <v>37174</v>
      </c>
      <c r="J13295" s="218" t="s">
        <v>37174</v>
      </c>
      <c r="K13295" s="218">
        <v>1</v>
      </c>
      <c r="L13295" s="218">
        <v>-5.8452283199951331</v>
      </c>
      <c r="M13295" s="218">
        <v>-0.12127270671821044</v>
      </c>
      <c r="N13295" s="218">
        <v>-5.9759065858054132</v>
      </c>
      <c r="O13295" s="218">
        <v>-0.25195097252849052</v>
      </c>
      <c r="P13295" s="218">
        <v>-5.9520545631347002</v>
      </c>
      <c r="Q13295" s="218">
        <v>-5.714192349768747</v>
      </c>
      <c r="R13295" s="507">
        <v>-2.9832505133566718</v>
      </c>
      <c r="S13295" s="507">
        <v>-3.1139287791669519</v>
      </c>
      <c r="T13295" s="218">
        <v>-5.8331234564517231</v>
      </c>
    </row>
    <row r="13296" spans="1:20" x14ac:dyDescent="0.6">
      <c r="A13296" s="218" t="s">
        <v>37175</v>
      </c>
      <c r="B13296" s="218" t="s">
        <v>37176</v>
      </c>
      <c r="C13296" s="218">
        <v>4.1475218954635196</v>
      </c>
      <c r="D13296" s="218">
        <v>4.2395752174139796</v>
      </c>
      <c r="E13296" s="218">
        <v>5.5403242428962098</v>
      </c>
      <c r="F13296" s="218">
        <v>2.5630657695834702</v>
      </c>
      <c r="G13296" s="218">
        <v>0.59580657787600999</v>
      </c>
      <c r="H13296" s="218">
        <v>0</v>
      </c>
      <c r="I13296" t="s">
        <v>37177</v>
      </c>
      <c r="J13296" s="218" t="s">
        <v>37177</v>
      </c>
      <c r="K13296" s="218">
        <v>1</v>
      </c>
      <c r="L13296" s="218">
        <v>1.3928023474326903</v>
      </c>
      <c r="M13296" s="218">
        <v>-1.5844561258800494</v>
      </c>
      <c r="N13296" s="218">
        <v>1.3007490254822303</v>
      </c>
      <c r="O13296" s="218">
        <v>-1.6765094478305094</v>
      </c>
      <c r="P13296" s="218">
        <v>-3.5517153175875098</v>
      </c>
      <c r="Q13296" s="218">
        <v>-4.1475218954635196</v>
      </c>
      <c r="R13296" s="507">
        <v>-9.5826889223679546E-2</v>
      </c>
      <c r="S13296" s="507">
        <v>-0.18788021117413956</v>
      </c>
      <c r="T13296" s="218">
        <v>-3.8496186065255147</v>
      </c>
    </row>
    <row r="13297" spans="1:20" x14ac:dyDescent="0.6">
      <c r="A13297" s="218" t="s">
        <v>37178</v>
      </c>
      <c r="B13297" s="218" t="s">
        <v>37179</v>
      </c>
      <c r="C13297" s="218">
        <v>4.6282352474104496</v>
      </c>
      <c r="D13297" s="218">
        <v>4.4957034081363503</v>
      </c>
      <c r="E13297" s="218">
        <v>0.106826243139567</v>
      </c>
      <c r="F13297" s="218">
        <v>6.0165160367459896</v>
      </c>
      <c r="G13297" s="218">
        <v>0</v>
      </c>
      <c r="H13297" s="218">
        <v>0</v>
      </c>
      <c r="I13297" t="s">
        <v>37180</v>
      </c>
      <c r="J13297" s="218" t="s">
        <v>37180</v>
      </c>
      <c r="K13297" s="218">
        <v>1</v>
      </c>
      <c r="L13297" s="218">
        <v>-4.5214090042708825</v>
      </c>
      <c r="M13297" s="218">
        <v>1.38828078933554</v>
      </c>
      <c r="N13297" s="218">
        <v>-4.3888771649967833</v>
      </c>
      <c r="O13297" s="218">
        <v>1.5208126286096393</v>
      </c>
      <c r="P13297" s="218">
        <v>-4.6282352474104496</v>
      </c>
      <c r="Q13297" s="218">
        <v>-4.6282352474104496</v>
      </c>
      <c r="R13297" s="507">
        <v>-1.5665641074676713</v>
      </c>
      <c r="S13297" s="507">
        <v>-1.434032268193572</v>
      </c>
      <c r="T13297" s="218">
        <v>-4.6282352474104496</v>
      </c>
    </row>
    <row r="13298" spans="1:20" x14ac:dyDescent="0.6">
      <c r="A13298" s="218" t="s">
        <v>37181</v>
      </c>
      <c r="B13298" s="218" t="s">
        <v>37182</v>
      </c>
      <c r="C13298" s="218">
        <v>6.5077090323201698</v>
      </c>
      <c r="D13298" s="218">
        <v>6.6150127815689403</v>
      </c>
      <c r="E13298" s="218">
        <v>7.0334567224312003</v>
      </c>
      <c r="F13298" s="218">
        <v>6.5669976440282696</v>
      </c>
      <c r="G13298" s="218">
        <v>1.65422133339088</v>
      </c>
      <c r="H13298" s="218">
        <v>0.123827711997599</v>
      </c>
      <c r="I13298" t="s">
        <v>37183</v>
      </c>
      <c r="J13298" s="218" t="s">
        <v>37183</v>
      </c>
      <c r="K13298" s="218">
        <v>2</v>
      </c>
      <c r="L13298" s="218">
        <v>0.52574769011103051</v>
      </c>
      <c r="M13298" s="218">
        <v>5.9288611708099737E-2</v>
      </c>
      <c r="N13298" s="218">
        <v>0.41844394086226</v>
      </c>
      <c r="O13298" s="218">
        <v>-4.8015137540670771E-2</v>
      </c>
      <c r="P13298" s="218">
        <v>-4.8534876989292899</v>
      </c>
      <c r="Q13298" s="218">
        <v>-6.3838813203225708</v>
      </c>
      <c r="R13298" s="507">
        <v>0.29251815090956512</v>
      </c>
      <c r="S13298" s="507">
        <v>0.18521440166079461</v>
      </c>
      <c r="T13298" s="218">
        <v>-5.6186845096259308</v>
      </c>
    </row>
    <row r="13299" spans="1:20" x14ac:dyDescent="0.6">
      <c r="A13299" s="218" t="s">
        <v>37184</v>
      </c>
      <c r="B13299" s="218" t="s">
        <v>37185</v>
      </c>
      <c r="C13299" s="218">
        <v>6.3654144222234796</v>
      </c>
      <c r="D13299" s="218">
        <v>6.33133715742738</v>
      </c>
      <c r="E13299" s="218">
        <v>6.3976769133580804</v>
      </c>
      <c r="F13299" s="218">
        <v>6.4132545634698097</v>
      </c>
      <c r="G13299" s="218">
        <v>0.77891856884019794</v>
      </c>
      <c r="H13299" s="218">
        <v>0</v>
      </c>
      <c r="I13299" t="s">
        <v>37186</v>
      </c>
      <c r="J13299" s="218" t="s">
        <v>37183</v>
      </c>
      <c r="K13299" s="218">
        <v>2</v>
      </c>
      <c r="L13299" s="218">
        <v>3.2262491134600779E-2</v>
      </c>
      <c r="M13299" s="218">
        <v>4.784014124633007E-2</v>
      </c>
      <c r="N13299" s="218">
        <v>6.6339755930700406E-2</v>
      </c>
      <c r="O13299" s="218">
        <v>8.1917406042429697E-2</v>
      </c>
      <c r="P13299" s="218">
        <v>-5.5864958533832816</v>
      </c>
      <c r="Q13299" s="218">
        <v>-6.3654144222234796</v>
      </c>
      <c r="R13299" s="507">
        <v>4.0051316190465425E-2</v>
      </c>
      <c r="S13299" s="507">
        <v>7.4128580986565051E-2</v>
      </c>
      <c r="T13299" s="218">
        <v>-5.9759551378033802</v>
      </c>
    </row>
    <row r="13300" spans="1:20" x14ac:dyDescent="0.6">
      <c r="A13300" s="218" t="s">
        <v>37187</v>
      </c>
      <c r="B13300" s="218" t="s">
        <v>37188</v>
      </c>
      <c r="C13300" s="218">
        <v>6.5229848124259098</v>
      </c>
      <c r="D13300" s="218">
        <v>6.4975053941529399</v>
      </c>
      <c r="E13300" s="218">
        <v>6.6684690545193703</v>
      </c>
      <c r="F13300" s="218">
        <v>6.8341257944258498</v>
      </c>
      <c r="G13300" s="218">
        <v>0</v>
      </c>
      <c r="H13300" s="218">
        <v>0</v>
      </c>
      <c r="I13300" t="s">
        <v>37189</v>
      </c>
      <c r="J13300" s="218" t="s">
        <v>37189</v>
      </c>
      <c r="K13300" s="218">
        <v>1</v>
      </c>
      <c r="L13300" s="218">
        <v>0.14548424209346056</v>
      </c>
      <c r="M13300" s="218">
        <v>0.31114098199994</v>
      </c>
      <c r="N13300" s="218">
        <v>0.1709636603664304</v>
      </c>
      <c r="O13300" s="218">
        <v>0.33662040027290985</v>
      </c>
      <c r="P13300" s="218">
        <v>-6.5229848124259098</v>
      </c>
      <c r="Q13300" s="218">
        <v>-6.5229848124259098</v>
      </c>
      <c r="R13300" s="507">
        <v>0.22831261204670028</v>
      </c>
      <c r="S13300" s="507">
        <v>0.25379203031967013</v>
      </c>
      <c r="T13300" s="218">
        <v>-6.5229848124259098</v>
      </c>
    </row>
    <row r="13301" spans="1:20" x14ac:dyDescent="0.6">
      <c r="A13301" s="218" t="s">
        <v>37190</v>
      </c>
      <c r="B13301" s="218" t="s">
        <v>37191</v>
      </c>
      <c r="C13301" s="218">
        <v>6.6532340435911301</v>
      </c>
      <c r="D13301" s="218">
        <v>6.7981914630290898</v>
      </c>
      <c r="E13301" s="218">
        <v>7.6334317721750997</v>
      </c>
      <c r="F13301" s="218">
        <v>6.9813623088114696</v>
      </c>
      <c r="G13301" s="218">
        <v>7.64019701133045</v>
      </c>
      <c r="H13301" s="218">
        <v>9.4470628554607092</v>
      </c>
      <c r="I13301" t="s">
        <v>37192</v>
      </c>
      <c r="J13301" s="218" t="s">
        <v>37192</v>
      </c>
      <c r="K13301" s="218">
        <v>2</v>
      </c>
      <c r="L13301" s="218">
        <v>0.98019772858396959</v>
      </c>
      <c r="M13301" s="218">
        <v>0.32812826522033944</v>
      </c>
      <c r="N13301" s="218">
        <v>0.83524030914600988</v>
      </c>
      <c r="O13301" s="218">
        <v>0.18317084578237974</v>
      </c>
      <c r="P13301" s="218">
        <v>0.98696296773931991</v>
      </c>
      <c r="Q13301" s="218">
        <v>2.7938288118695791</v>
      </c>
      <c r="R13301" s="507">
        <v>0.65416299690215451</v>
      </c>
      <c r="S13301" s="507">
        <v>0.50920557746419481</v>
      </c>
      <c r="T13301" s="218">
        <v>1.8903958898044495</v>
      </c>
    </row>
    <row r="13302" spans="1:20" x14ac:dyDescent="0.6">
      <c r="A13302" s="218" t="s">
        <v>37193</v>
      </c>
      <c r="B13302" s="218" t="s">
        <v>37194</v>
      </c>
      <c r="C13302" s="218">
        <v>2.3103041596904599</v>
      </c>
      <c r="D13302" s="218">
        <v>2.33999334533131</v>
      </c>
      <c r="E13302" s="218">
        <v>4.0091981108786703</v>
      </c>
      <c r="F13302" s="218">
        <v>0</v>
      </c>
      <c r="G13302" s="218">
        <v>0</v>
      </c>
      <c r="H13302" s="218">
        <v>0</v>
      </c>
      <c r="I13302" t="s">
        <v>37192</v>
      </c>
      <c r="J13302" s="218" t="s">
        <v>37192</v>
      </c>
      <c r="K13302" s="218">
        <v>2</v>
      </c>
      <c r="L13302" s="218">
        <v>1.6988939511882104</v>
      </c>
      <c r="M13302" s="218">
        <v>-2.3103041596904599</v>
      </c>
      <c r="N13302" s="218">
        <v>1.6692047655473603</v>
      </c>
      <c r="O13302" s="218">
        <v>-2.33999334533131</v>
      </c>
      <c r="P13302" s="218">
        <v>-2.3103041596904599</v>
      </c>
      <c r="Q13302" s="218">
        <v>-2.3103041596904599</v>
      </c>
      <c r="R13302" s="507">
        <v>-0.30570510425112474</v>
      </c>
      <c r="S13302" s="507">
        <v>-0.33539428989197484</v>
      </c>
      <c r="T13302" s="218">
        <v>-2.3103041596904599</v>
      </c>
    </row>
    <row r="13303" spans="1:20" x14ac:dyDescent="0.6">
      <c r="A13303" s="218" t="s">
        <v>37195</v>
      </c>
      <c r="B13303" s="218" t="s">
        <v>37196</v>
      </c>
      <c r="C13303" s="218">
        <v>5.9861701404608896</v>
      </c>
      <c r="D13303" s="218">
        <v>5.9703628626389698</v>
      </c>
      <c r="E13303" s="218">
        <v>2.78231115161871</v>
      </c>
      <c r="F13303" s="218">
        <v>4.64155352222188</v>
      </c>
      <c r="G13303" s="218">
        <v>0.69026577864285299</v>
      </c>
      <c r="H13303" s="218">
        <v>0.123827711997599</v>
      </c>
      <c r="I13303" t="s">
        <v>37197</v>
      </c>
      <c r="J13303" s="218" t="s">
        <v>37197</v>
      </c>
      <c r="K13303" s="218">
        <v>1</v>
      </c>
      <c r="L13303" s="218">
        <v>-3.2038589888421796</v>
      </c>
      <c r="M13303" s="218">
        <v>-1.3446166182390096</v>
      </c>
      <c r="N13303" s="218">
        <v>-3.1880517110202597</v>
      </c>
      <c r="O13303" s="218">
        <v>-1.3288093404170898</v>
      </c>
      <c r="P13303" s="218">
        <v>-5.295904361818037</v>
      </c>
      <c r="Q13303" s="218">
        <v>-5.8623424284632906</v>
      </c>
      <c r="R13303" s="507">
        <v>-2.2742378035405943</v>
      </c>
      <c r="S13303" s="507">
        <v>-2.2584305257186745</v>
      </c>
      <c r="T13303" s="218">
        <v>-5.5791233951406642</v>
      </c>
    </row>
    <row r="13304" spans="1:20" x14ac:dyDescent="0.6">
      <c r="A13304" s="218" t="s">
        <v>37198</v>
      </c>
      <c r="B13304" s="218" t="s">
        <v>37199</v>
      </c>
      <c r="C13304" s="218">
        <v>6.4095955007791199</v>
      </c>
      <c r="D13304" s="218">
        <v>6.2872277179966902</v>
      </c>
      <c r="E13304" s="218">
        <v>5.6917288844481897</v>
      </c>
      <c r="F13304" s="218">
        <v>6.31012475416121</v>
      </c>
      <c r="G13304" s="218">
        <v>1.39846821979138</v>
      </c>
      <c r="H13304" s="218">
        <v>0</v>
      </c>
      <c r="I13304" t="s">
        <v>37200</v>
      </c>
      <c r="J13304" s="218" t="s">
        <v>37200</v>
      </c>
      <c r="K13304" s="218">
        <v>1</v>
      </c>
      <c r="L13304" s="218">
        <v>-0.71786661633093019</v>
      </c>
      <c r="M13304" s="218">
        <v>-9.9470746617909889E-2</v>
      </c>
      <c r="N13304" s="218">
        <v>-0.59549883354850053</v>
      </c>
      <c r="O13304" s="218">
        <v>2.2897036164519768E-2</v>
      </c>
      <c r="P13304" s="218">
        <v>-5.0111272809877399</v>
      </c>
      <c r="Q13304" s="218">
        <v>-6.4095955007791199</v>
      </c>
      <c r="R13304" s="507">
        <v>-0.40866868147442004</v>
      </c>
      <c r="S13304" s="507">
        <v>-0.28630089869199038</v>
      </c>
      <c r="T13304" s="218">
        <v>-5.7103613908834294</v>
      </c>
    </row>
    <row r="13305" spans="1:20" x14ac:dyDescent="0.6">
      <c r="A13305" s="218" t="s">
        <v>37201</v>
      </c>
      <c r="B13305" s="218" t="s">
        <v>37202</v>
      </c>
      <c r="C13305" s="218">
        <v>2.5396615739530701</v>
      </c>
      <c r="D13305" s="218">
        <v>2.5881380948375998</v>
      </c>
      <c r="E13305" s="218">
        <v>0.253555705279781</v>
      </c>
      <c r="F13305" s="218">
        <v>0</v>
      </c>
      <c r="G13305" s="218">
        <v>0.14046909216855899</v>
      </c>
      <c r="H13305" s="218">
        <v>0</v>
      </c>
      <c r="I13305" t="s">
        <v>37203</v>
      </c>
      <c r="J13305" s="218" t="s">
        <v>37203</v>
      </c>
      <c r="K13305" s="218">
        <v>1</v>
      </c>
      <c r="L13305" s="218">
        <v>-2.2861058686732889</v>
      </c>
      <c r="M13305" s="218">
        <v>-2.5396615739530701</v>
      </c>
      <c r="N13305" s="218">
        <v>-2.334582389557819</v>
      </c>
      <c r="O13305" s="218">
        <v>-2.5881380948375998</v>
      </c>
      <c r="P13305" s="218">
        <v>-2.3991924817845112</v>
      </c>
      <c r="Q13305" s="218">
        <v>-2.5396615739530701</v>
      </c>
      <c r="R13305" s="507">
        <v>-2.4128837213131797</v>
      </c>
      <c r="S13305" s="507">
        <v>-2.4613602421977094</v>
      </c>
      <c r="T13305" s="218">
        <v>-2.4694270278687904</v>
      </c>
    </row>
    <row r="13306" spans="1:20" x14ac:dyDescent="0.6">
      <c r="A13306" s="218" t="s">
        <v>37204</v>
      </c>
      <c r="B13306" s="218" t="s">
        <v>37205</v>
      </c>
      <c r="C13306" s="218">
        <v>4.5105546282768296</v>
      </c>
      <c r="D13306" s="218">
        <v>4.2936040815690903</v>
      </c>
      <c r="E13306" s="218">
        <v>4.6820671391950102</v>
      </c>
      <c r="F13306" s="218">
        <v>2.9618369033189098</v>
      </c>
      <c r="G13306" s="218">
        <v>6.1107696196511299</v>
      </c>
      <c r="H13306" s="218">
        <v>0</v>
      </c>
      <c r="I13306" t="s">
        <v>37206</v>
      </c>
      <c r="J13306" s="218" t="s">
        <v>37206</v>
      </c>
      <c r="K13306" s="218">
        <v>1</v>
      </c>
      <c r="L13306" s="218">
        <v>0.17151251091818054</v>
      </c>
      <c r="M13306" s="218">
        <v>-1.5487177249579198</v>
      </c>
      <c r="N13306" s="218">
        <v>0.38846305762591982</v>
      </c>
      <c r="O13306" s="218">
        <v>-1.3317671782501805</v>
      </c>
      <c r="P13306" s="218">
        <v>1.6002149913743002</v>
      </c>
      <c r="Q13306" s="218">
        <v>-4.5105546282768296</v>
      </c>
      <c r="R13306" s="507">
        <v>-0.68860260701986964</v>
      </c>
      <c r="S13306" s="507">
        <v>-0.47165206031213036</v>
      </c>
      <c r="T13306" s="218">
        <v>-1.4551698184512647</v>
      </c>
    </row>
    <row r="13307" spans="1:20" x14ac:dyDescent="0.6">
      <c r="A13307" s="218" t="s">
        <v>37207</v>
      </c>
      <c r="B13307" s="218" t="s">
        <v>37208</v>
      </c>
      <c r="C13307" s="218">
        <v>7.4275879185751297</v>
      </c>
      <c r="D13307" s="218">
        <v>7.5101321846612104</v>
      </c>
      <c r="E13307" s="218">
        <v>7.4081523180621902</v>
      </c>
      <c r="F13307" s="218">
        <v>6.8794994331271404</v>
      </c>
      <c r="G13307" s="218">
        <v>9.6323483226898396</v>
      </c>
      <c r="H13307" s="218">
        <v>8.9405246093965403</v>
      </c>
      <c r="I13307" t="s">
        <v>37209</v>
      </c>
      <c r="J13307" s="218" t="s">
        <v>37210</v>
      </c>
      <c r="K13307" s="218">
        <v>1</v>
      </c>
      <c r="L13307" s="218">
        <v>-1.9435600512939466E-2</v>
      </c>
      <c r="M13307" s="218">
        <v>-0.54808848544798927</v>
      </c>
      <c r="N13307" s="218">
        <v>-0.10197986659902014</v>
      </c>
      <c r="O13307" s="218">
        <v>-0.63063275153406995</v>
      </c>
      <c r="P13307" s="218">
        <v>2.20476040411471</v>
      </c>
      <c r="Q13307" s="218">
        <v>1.5129366908214106</v>
      </c>
      <c r="R13307" s="507">
        <v>-0.28376204298046437</v>
      </c>
      <c r="S13307" s="507">
        <v>-0.36630630906654504</v>
      </c>
      <c r="T13307" s="218">
        <v>1.8588485474680603</v>
      </c>
    </row>
    <row r="13308" spans="1:20" x14ac:dyDescent="0.6">
      <c r="A13308" s="218" t="s">
        <v>37211</v>
      </c>
      <c r="B13308" s="218" t="s">
        <v>37212</v>
      </c>
      <c r="C13308" s="218">
        <v>3.4253257127647299</v>
      </c>
      <c r="D13308" s="218">
        <v>3.38358710008435</v>
      </c>
      <c r="E13308" s="218">
        <v>3.74961803666727</v>
      </c>
      <c r="F13308" s="218">
        <v>3.4742066258287299</v>
      </c>
      <c r="G13308" s="218">
        <v>0.494726731926454</v>
      </c>
      <c r="H13308" s="218">
        <v>0</v>
      </c>
      <c r="I13308" t="s">
        <v>37213</v>
      </c>
      <c r="J13308" s="218" t="s">
        <v>37213</v>
      </c>
      <c r="K13308" s="218">
        <v>1</v>
      </c>
      <c r="L13308" s="218">
        <v>0.32429232390254015</v>
      </c>
      <c r="M13308" s="218">
        <v>4.8880913063999998E-2</v>
      </c>
      <c r="N13308" s="218">
        <v>0.36603093658291996</v>
      </c>
      <c r="O13308" s="218">
        <v>9.0619525744379814E-2</v>
      </c>
      <c r="P13308" s="218">
        <v>-2.9305989808382757</v>
      </c>
      <c r="Q13308" s="218">
        <v>-3.4253257127647299</v>
      </c>
      <c r="R13308" s="507">
        <v>0.18658661848327007</v>
      </c>
      <c r="S13308" s="507">
        <v>0.22832523116364989</v>
      </c>
      <c r="T13308" s="218">
        <v>-3.177962346801503</v>
      </c>
    </row>
    <row r="13309" spans="1:20" x14ac:dyDescent="0.6">
      <c r="A13309" s="218" t="s">
        <v>37214</v>
      </c>
      <c r="B13309" s="218" t="s">
        <v>37215</v>
      </c>
      <c r="C13309" s="218">
        <v>6.22960987016973</v>
      </c>
      <c r="D13309" s="218">
        <v>6.2872277179966902</v>
      </c>
      <c r="E13309" s="218">
        <v>6.3193098664392604</v>
      </c>
      <c r="F13309" s="218">
        <v>6.9678728226336304</v>
      </c>
      <c r="G13309" s="218">
        <v>0.494726731926454</v>
      </c>
      <c r="H13309" s="218">
        <v>7.9963163239669504</v>
      </c>
      <c r="I13309" t="s">
        <v>37216</v>
      </c>
      <c r="J13309" s="218" t="s">
        <v>37216</v>
      </c>
      <c r="K13309" s="218">
        <v>1</v>
      </c>
      <c r="L13309" s="218">
        <v>8.9699996269530402E-2</v>
      </c>
      <c r="M13309" s="218">
        <v>0.73826295246390039</v>
      </c>
      <c r="N13309" s="218">
        <v>3.208214844257018E-2</v>
      </c>
      <c r="O13309" s="218">
        <v>0.68064510463694017</v>
      </c>
      <c r="P13309" s="218">
        <v>-5.7348831382432763</v>
      </c>
      <c r="Q13309" s="218">
        <v>1.7667064537972204</v>
      </c>
      <c r="R13309" s="507">
        <v>0.4139814743667154</v>
      </c>
      <c r="S13309" s="507">
        <v>0.35636362653975517</v>
      </c>
      <c r="T13309" s="218">
        <v>-1.984088342223028</v>
      </c>
    </row>
    <row r="13310" spans="1:20" x14ac:dyDescent="0.6">
      <c r="A13310" s="218" t="s">
        <v>37217</v>
      </c>
      <c r="B13310" s="218" t="s">
        <v>37218</v>
      </c>
      <c r="C13310" s="218">
        <v>5.1133761498800903</v>
      </c>
      <c r="D13310" s="218">
        <v>5.1038631062400901</v>
      </c>
      <c r="E13310" s="218">
        <v>0.106826243139567</v>
      </c>
      <c r="F13310" s="218">
        <v>5.4452517393912396</v>
      </c>
      <c r="G13310" s="218">
        <v>0</v>
      </c>
      <c r="H13310" s="218">
        <v>0</v>
      </c>
      <c r="I13310" t="s">
        <v>37219</v>
      </c>
      <c r="J13310" s="218" t="s">
        <v>37219</v>
      </c>
      <c r="K13310" s="218">
        <v>1</v>
      </c>
      <c r="L13310" s="218">
        <v>-5.0065499067405232</v>
      </c>
      <c r="M13310" s="218">
        <v>0.33187558951114937</v>
      </c>
      <c r="N13310" s="218">
        <v>-4.9970368631005231</v>
      </c>
      <c r="O13310" s="218">
        <v>0.34138863315114953</v>
      </c>
      <c r="P13310" s="218">
        <v>-5.1133761498800903</v>
      </c>
      <c r="Q13310" s="218">
        <v>-5.1133761498800903</v>
      </c>
      <c r="R13310" s="507">
        <v>-2.3373371586146869</v>
      </c>
      <c r="S13310" s="507">
        <v>-2.3278241149746868</v>
      </c>
      <c r="T13310" s="218">
        <v>-5.1133761498800903</v>
      </c>
    </row>
    <row r="13311" spans="1:20" x14ac:dyDescent="0.6">
      <c r="A13311" s="218" t="s">
        <v>37220</v>
      </c>
      <c r="B13311" s="218" t="s">
        <v>37221</v>
      </c>
      <c r="C13311" s="218">
        <v>3.3507415084308398</v>
      </c>
      <c r="D13311" s="218">
        <v>3.0656385712576499</v>
      </c>
      <c r="E13311" s="218">
        <v>0</v>
      </c>
      <c r="F13311" s="218">
        <v>0</v>
      </c>
      <c r="G13311" s="218">
        <v>0</v>
      </c>
      <c r="H13311" s="218">
        <v>0</v>
      </c>
      <c r="I13311" t="s">
        <v>37222</v>
      </c>
      <c r="J13311" s="218" t="s">
        <v>37222</v>
      </c>
      <c r="K13311" s="218">
        <v>1</v>
      </c>
      <c r="L13311" s="218">
        <v>-3.3507415084308398</v>
      </c>
      <c r="M13311" s="218">
        <v>-3.3507415084308398</v>
      </c>
      <c r="N13311" s="218">
        <v>-3.0656385712576499</v>
      </c>
      <c r="O13311" s="218">
        <v>-3.0656385712576499</v>
      </c>
      <c r="P13311" s="218">
        <v>-3.3507415084308398</v>
      </c>
      <c r="Q13311" s="218">
        <v>-3.3507415084308398</v>
      </c>
      <c r="R13311" s="507">
        <v>-3.3507415084308398</v>
      </c>
      <c r="S13311" s="507">
        <v>-3.0656385712576499</v>
      </c>
      <c r="T13311" s="218">
        <v>-3.3507415084308398</v>
      </c>
    </row>
    <row r="13312" spans="1:20" x14ac:dyDescent="0.6">
      <c r="A13312" s="218" t="s">
        <v>37223</v>
      </c>
      <c r="B13312" s="218" t="s">
        <v>37224</v>
      </c>
      <c r="C13312" s="218">
        <v>6.1657807881642102</v>
      </c>
      <c r="D13312" s="218">
        <v>6.0588223767141098</v>
      </c>
      <c r="E13312" s="218">
        <v>6.5102162890255304</v>
      </c>
      <c r="F13312" s="218">
        <v>6.5687859162199898</v>
      </c>
      <c r="G13312" s="218">
        <v>0</v>
      </c>
      <c r="H13312" s="218">
        <v>0.23786221336595301</v>
      </c>
      <c r="I13312" t="s">
        <v>37225</v>
      </c>
      <c r="J13312" s="218" t="s">
        <v>37225</v>
      </c>
      <c r="K13312" s="218">
        <v>1</v>
      </c>
      <c r="L13312" s="218">
        <v>0.34443550086132024</v>
      </c>
      <c r="M13312" s="218">
        <v>0.40300512805577959</v>
      </c>
      <c r="N13312" s="218">
        <v>0.45139391231142056</v>
      </c>
      <c r="O13312" s="218">
        <v>0.50996353950587991</v>
      </c>
      <c r="P13312" s="218">
        <v>-6.1657807881642102</v>
      </c>
      <c r="Q13312" s="218">
        <v>-5.927918574798257</v>
      </c>
      <c r="R13312" s="507">
        <v>0.37372031445854992</v>
      </c>
      <c r="S13312" s="507">
        <v>0.48067872590865024</v>
      </c>
      <c r="T13312" s="218">
        <v>-6.046849681481234</v>
      </c>
    </row>
    <row r="13313" spans="1:20" x14ac:dyDescent="0.6">
      <c r="A13313" s="218" t="s">
        <v>37226</v>
      </c>
      <c r="B13313" s="218" t="s">
        <v>37227</v>
      </c>
      <c r="C13313" s="218">
        <v>2.3430750811960799</v>
      </c>
      <c r="D13313" s="218">
        <v>3.1155792949394598</v>
      </c>
      <c r="E13313" s="218">
        <v>0</v>
      </c>
      <c r="F13313" s="218">
        <v>3.6601502016040302</v>
      </c>
      <c r="G13313" s="218">
        <v>0</v>
      </c>
      <c r="H13313" s="218">
        <v>0</v>
      </c>
      <c r="I13313" t="s">
        <v>37228</v>
      </c>
      <c r="J13313" s="218" t="s">
        <v>37228</v>
      </c>
      <c r="K13313" s="218">
        <v>1</v>
      </c>
      <c r="L13313" s="218">
        <v>-2.3430750811960799</v>
      </c>
      <c r="M13313" s="218">
        <v>1.3170751204079503</v>
      </c>
      <c r="N13313" s="218">
        <v>-3.1155792949394598</v>
      </c>
      <c r="O13313" s="218">
        <v>0.54457090666457031</v>
      </c>
      <c r="P13313" s="218">
        <v>-2.3430750811960799</v>
      </c>
      <c r="Q13313" s="218">
        <v>-2.3430750811960799</v>
      </c>
      <c r="R13313" s="507">
        <v>-0.5129999803940648</v>
      </c>
      <c r="S13313" s="507">
        <v>-1.2855041941374448</v>
      </c>
      <c r="T13313" s="218">
        <v>-2.3430750811960799</v>
      </c>
    </row>
    <row r="13314" spans="1:20" x14ac:dyDescent="0.6">
      <c r="A13314" s="218" t="s">
        <v>37229</v>
      </c>
      <c r="B13314" s="218" t="s">
        <v>37230</v>
      </c>
      <c r="C13314" s="218">
        <v>5.0870161146864401</v>
      </c>
      <c r="D13314" s="218">
        <v>4.7971537885412499</v>
      </c>
      <c r="E13314" s="218">
        <v>4.8851962628179404</v>
      </c>
      <c r="F13314" s="218">
        <v>4.2628795296626301</v>
      </c>
      <c r="G13314" s="218">
        <v>0.26846663313173802</v>
      </c>
      <c r="H13314" s="218">
        <v>0</v>
      </c>
      <c r="I13314" t="s">
        <v>37231</v>
      </c>
      <c r="J13314" s="218" t="s">
        <v>37231</v>
      </c>
      <c r="K13314" s="218">
        <v>1</v>
      </c>
      <c r="L13314" s="218">
        <v>-0.20181985186849971</v>
      </c>
      <c r="M13314" s="218">
        <v>-0.82413658502381004</v>
      </c>
      <c r="N13314" s="218">
        <v>8.8042474276690541E-2</v>
      </c>
      <c r="O13314" s="218">
        <v>-0.53427425887861979</v>
      </c>
      <c r="P13314" s="218">
        <v>-4.8185494815547019</v>
      </c>
      <c r="Q13314" s="218">
        <v>-5.0870161146864401</v>
      </c>
      <c r="R13314" s="507">
        <v>-0.51297821844615488</v>
      </c>
      <c r="S13314" s="507">
        <v>-0.22311589230096462</v>
      </c>
      <c r="T13314" s="218">
        <v>-4.9527827981205714</v>
      </c>
    </row>
    <row r="13315" spans="1:20" x14ac:dyDescent="0.6">
      <c r="A13315" s="218" t="s">
        <v>37232</v>
      </c>
      <c r="B13315" s="218" t="s">
        <v>37233</v>
      </c>
      <c r="C13315" s="218">
        <v>6.5004640764472201</v>
      </c>
      <c r="D13315" s="218">
        <v>6.4360484193351404</v>
      </c>
      <c r="E13315" s="218">
        <v>6.5450682668622999</v>
      </c>
      <c r="F13315" s="218">
        <v>7.04954390966458</v>
      </c>
      <c r="G13315" s="218">
        <v>1.50626793832628</v>
      </c>
      <c r="H13315" s="218">
        <v>0.123827711997599</v>
      </c>
      <c r="I13315" t="s">
        <v>37234</v>
      </c>
      <c r="J13315" s="218" t="s">
        <v>37234</v>
      </c>
      <c r="K13315" s="218">
        <v>2</v>
      </c>
      <c r="L13315" s="218">
        <v>4.4604190415079792E-2</v>
      </c>
      <c r="M13315" s="218">
        <v>0.54907983321735987</v>
      </c>
      <c r="N13315" s="218">
        <v>0.10901984752715954</v>
      </c>
      <c r="O13315" s="218">
        <v>0.61349549032943962</v>
      </c>
      <c r="P13315" s="218">
        <v>-4.9941961381209401</v>
      </c>
      <c r="Q13315" s="218">
        <v>-6.3766363644496211</v>
      </c>
      <c r="R13315" s="507">
        <v>0.29684201181621983</v>
      </c>
      <c r="S13315" s="507">
        <v>0.36125766892829958</v>
      </c>
      <c r="T13315" s="218">
        <v>-5.6854162512852806</v>
      </c>
    </row>
    <row r="13316" spans="1:20" x14ac:dyDescent="0.6">
      <c r="A13316" s="218" t="s">
        <v>37235</v>
      </c>
      <c r="B13316" s="218" t="s">
        <v>37236</v>
      </c>
      <c r="C13316" s="218">
        <v>6.5674317198095498</v>
      </c>
      <c r="D13316" s="218">
        <v>6.5669596778924904</v>
      </c>
      <c r="E13316" s="218">
        <v>5.4029425204768202</v>
      </c>
      <c r="F13316" s="218">
        <v>7.0774473617870797</v>
      </c>
      <c r="G13316" s="218">
        <v>7.0938278885336503</v>
      </c>
      <c r="H13316" s="218">
        <v>7.5767411348284703</v>
      </c>
      <c r="I13316" t="s">
        <v>37234</v>
      </c>
      <c r="J13316" s="218" t="s">
        <v>37234</v>
      </c>
      <c r="K13316" s="218">
        <v>2</v>
      </c>
      <c r="L13316" s="218">
        <v>-1.1644891993327295</v>
      </c>
      <c r="M13316" s="218">
        <v>0.51001564197752991</v>
      </c>
      <c r="N13316" s="218">
        <v>-1.1640171574156701</v>
      </c>
      <c r="O13316" s="218">
        <v>0.51048768389458932</v>
      </c>
      <c r="P13316" s="218">
        <v>0.52639616872410055</v>
      </c>
      <c r="Q13316" s="218">
        <v>1.0093094150189206</v>
      </c>
      <c r="R13316" s="507">
        <v>-0.32723677867759982</v>
      </c>
      <c r="S13316" s="507">
        <v>-0.32676473676054041</v>
      </c>
      <c r="T13316" s="218">
        <v>0.76785279187151056</v>
      </c>
    </row>
    <row r="13317" spans="1:20" x14ac:dyDescent="0.6">
      <c r="A13317" s="218" t="s">
        <v>37237</v>
      </c>
      <c r="B13317" s="218" t="s">
        <v>37238</v>
      </c>
      <c r="C13317" s="218">
        <v>5.6512326664522297</v>
      </c>
      <c r="D13317" s="218">
        <v>5.6301338102448701</v>
      </c>
      <c r="E13317" s="218">
        <v>4.4906625444133397</v>
      </c>
      <c r="F13317" s="218">
        <v>5.4047770383199198</v>
      </c>
      <c r="G13317" s="218">
        <v>0.69026577864285299</v>
      </c>
      <c r="H13317" s="218">
        <v>0</v>
      </c>
      <c r="I13317" t="s">
        <v>37239</v>
      </c>
      <c r="J13317" s="218" t="s">
        <v>37239</v>
      </c>
      <c r="K13317" s="218">
        <v>1</v>
      </c>
      <c r="L13317" s="218">
        <v>-1.16057012203889</v>
      </c>
      <c r="M13317" s="218">
        <v>-0.24645562813230981</v>
      </c>
      <c r="N13317" s="218">
        <v>-1.1394712658315305</v>
      </c>
      <c r="O13317" s="218">
        <v>-0.22535677192495029</v>
      </c>
      <c r="P13317" s="218">
        <v>-4.9609668878093771</v>
      </c>
      <c r="Q13317" s="218">
        <v>-5.6512326664522297</v>
      </c>
      <c r="R13317" s="507">
        <v>-0.7035128750855999</v>
      </c>
      <c r="S13317" s="507">
        <v>-0.68241401887824038</v>
      </c>
      <c r="T13317" s="218">
        <v>-5.3060997771308038</v>
      </c>
    </row>
    <row r="13318" spans="1:20" x14ac:dyDescent="0.6">
      <c r="A13318" s="218" t="s">
        <v>37240</v>
      </c>
      <c r="B13318" s="218" t="s">
        <v>37241</v>
      </c>
      <c r="C13318" s="218">
        <v>3.2506595819270299</v>
      </c>
      <c r="D13318" s="218">
        <v>3.41051058965405</v>
      </c>
      <c r="E13318" s="218">
        <v>0.157412435459797</v>
      </c>
      <c r="F13318" s="218">
        <v>4.3693188951826301</v>
      </c>
      <c r="G13318" s="218">
        <v>6.76534491926936</v>
      </c>
      <c r="H13318" s="218">
        <v>0.123827711997599</v>
      </c>
      <c r="I13318" t="s">
        <v>37242</v>
      </c>
      <c r="J13318" s="218" t="s">
        <v>37242</v>
      </c>
      <c r="K13318" s="218">
        <v>1</v>
      </c>
      <c r="L13318" s="218">
        <v>-3.0932471464672329</v>
      </c>
      <c r="M13318" s="218">
        <v>1.1186593132556002</v>
      </c>
      <c r="N13318" s="218">
        <v>-3.253098154194253</v>
      </c>
      <c r="O13318" s="218">
        <v>0.9588083055285801</v>
      </c>
      <c r="P13318" s="218">
        <v>3.5146853373423301</v>
      </c>
      <c r="Q13318" s="218">
        <v>-3.1268318699294309</v>
      </c>
      <c r="R13318" s="507">
        <v>-0.98729391660581634</v>
      </c>
      <c r="S13318" s="507">
        <v>-1.1471449243328364</v>
      </c>
      <c r="T13318" s="218">
        <v>0.19392673370644964</v>
      </c>
    </row>
    <row r="13319" spans="1:20" x14ac:dyDescent="0.6">
      <c r="A13319" s="218" t="s">
        <v>37243</v>
      </c>
      <c r="B13319" s="218" t="s">
        <v>37244</v>
      </c>
      <c r="C13319" s="218">
        <v>4.7614868055925097</v>
      </c>
      <c r="D13319" s="218">
        <v>4.6448709386674203</v>
      </c>
      <c r="E13319" s="218">
        <v>4.7740932796040498</v>
      </c>
      <c r="F13319" s="218">
        <v>4.5878907673305802</v>
      </c>
      <c r="G13319" s="218">
        <v>0.494726731926454</v>
      </c>
      <c r="H13319" s="218">
        <v>0.123827711997599</v>
      </c>
      <c r="I13319" t="s">
        <v>37245</v>
      </c>
      <c r="J13319" s="218" t="s">
        <v>37245</v>
      </c>
      <c r="K13319" s="218">
        <v>1</v>
      </c>
      <c r="L13319" s="218">
        <v>1.2606474011540136E-2</v>
      </c>
      <c r="M13319" s="218">
        <v>-0.17359603826192949</v>
      </c>
      <c r="N13319" s="218">
        <v>0.12922234093662954</v>
      </c>
      <c r="O13319" s="218">
        <v>-5.698017133684008E-2</v>
      </c>
      <c r="P13319" s="218">
        <v>-4.266760073666056</v>
      </c>
      <c r="Q13319" s="218">
        <v>-4.6376590935949107</v>
      </c>
      <c r="R13319" s="507">
        <v>-8.0494782125194675E-2</v>
      </c>
      <c r="S13319" s="507">
        <v>3.6121084799894732E-2</v>
      </c>
      <c r="T13319" s="218">
        <v>-4.4522095836304834</v>
      </c>
    </row>
    <row r="13320" spans="1:20" x14ac:dyDescent="0.6">
      <c r="A13320" s="218" t="s">
        <v>37246</v>
      </c>
      <c r="B13320" s="218" t="s">
        <v>37247</v>
      </c>
      <c r="C13320" s="218">
        <v>5.16926986782022</v>
      </c>
      <c r="D13320" s="218">
        <v>5.1256911343823104</v>
      </c>
      <c r="E13320" s="218">
        <v>6.3811436108825896</v>
      </c>
      <c r="F13320" s="218">
        <v>4.1455628025924103</v>
      </c>
      <c r="G13320" s="218">
        <v>1.8713902401528499</v>
      </c>
      <c r="H13320" s="218">
        <v>6.14416674619949</v>
      </c>
      <c r="I13320" t="s">
        <v>37248</v>
      </c>
      <c r="J13320" s="218" t="s">
        <v>37248</v>
      </c>
      <c r="K13320" s="218">
        <v>1</v>
      </c>
      <c r="L13320" s="218">
        <v>1.2118737430623696</v>
      </c>
      <c r="M13320" s="218">
        <v>-1.0237070652278097</v>
      </c>
      <c r="N13320" s="218">
        <v>1.2554524765002792</v>
      </c>
      <c r="O13320" s="218">
        <v>-0.98012833178990011</v>
      </c>
      <c r="P13320" s="218">
        <v>-3.2978796276673701</v>
      </c>
      <c r="Q13320" s="218">
        <v>0.97489687837926997</v>
      </c>
      <c r="R13320" s="507">
        <v>9.4083338917279935E-2</v>
      </c>
      <c r="S13320" s="507">
        <v>0.13766207235518957</v>
      </c>
      <c r="T13320" s="218">
        <v>-1.1614913746440501</v>
      </c>
    </row>
    <row r="13321" spans="1:20" x14ac:dyDescent="0.6">
      <c r="A13321" s="218" t="s">
        <v>37249</v>
      </c>
      <c r="B13321" s="218" t="s">
        <v>37250</v>
      </c>
      <c r="C13321" s="218">
        <v>3.4214948900859001</v>
      </c>
      <c r="D13321" s="218">
        <v>3.4325692748125198</v>
      </c>
      <c r="E13321" s="218">
        <v>3.1749691808582399</v>
      </c>
      <c r="F13321" s="218">
        <v>1.7575837816273601</v>
      </c>
      <c r="G13321" s="218">
        <v>0</v>
      </c>
      <c r="H13321" s="218">
        <v>0</v>
      </c>
      <c r="I13321" t="s">
        <v>37251</v>
      </c>
      <c r="J13321" s="218" t="s">
        <v>37251</v>
      </c>
      <c r="K13321" s="218">
        <v>1</v>
      </c>
      <c r="L13321" s="218">
        <v>-0.24652570922766026</v>
      </c>
      <c r="M13321" s="218">
        <v>-1.6639111084585401</v>
      </c>
      <c r="N13321" s="218">
        <v>-0.25760009395427996</v>
      </c>
      <c r="O13321" s="218">
        <v>-1.6749854931851598</v>
      </c>
      <c r="P13321" s="218">
        <v>-3.4214948900859001</v>
      </c>
      <c r="Q13321" s="218">
        <v>-3.4214948900859001</v>
      </c>
      <c r="R13321" s="507">
        <v>-0.95521840884310016</v>
      </c>
      <c r="S13321" s="507">
        <v>-0.96629279356971987</v>
      </c>
      <c r="T13321" s="218">
        <v>-3.4214948900859001</v>
      </c>
    </row>
    <row r="13322" spans="1:20" x14ac:dyDescent="0.6">
      <c r="A13322" s="218" t="s">
        <v>37252</v>
      </c>
      <c r="B13322" s="218" t="s">
        <v>37253</v>
      </c>
      <c r="C13322" s="218">
        <v>6.3881648590314004</v>
      </c>
      <c r="D13322" s="218">
        <v>6.3615454522086896</v>
      </c>
      <c r="E13322" s="218">
        <v>5.8404006098545898</v>
      </c>
      <c r="F13322" s="218">
        <v>6.8251765415975898</v>
      </c>
      <c r="G13322" s="218">
        <v>1.55729034198126</v>
      </c>
      <c r="H13322" s="218">
        <v>0</v>
      </c>
      <c r="I13322" t="s">
        <v>37254</v>
      </c>
      <c r="J13322" s="218" t="s">
        <v>37254</v>
      </c>
      <c r="K13322" s="218">
        <v>1</v>
      </c>
      <c r="L13322" s="218">
        <v>-0.54776424917681066</v>
      </c>
      <c r="M13322" s="218">
        <v>0.43701168256618939</v>
      </c>
      <c r="N13322" s="218">
        <v>-0.52114484235409986</v>
      </c>
      <c r="O13322" s="218">
        <v>0.46363108938890019</v>
      </c>
      <c r="P13322" s="218">
        <v>-4.8308745170501401</v>
      </c>
      <c r="Q13322" s="218">
        <v>-6.3881648590314004</v>
      </c>
      <c r="R13322" s="507">
        <v>-5.5376283305310636E-2</v>
      </c>
      <c r="S13322" s="507">
        <v>-2.8756876482599836E-2</v>
      </c>
      <c r="T13322" s="218">
        <v>-5.6095196880407698</v>
      </c>
    </row>
    <row r="13323" spans="1:20" x14ac:dyDescent="0.6">
      <c r="A13323" s="218" t="s">
        <v>37255</v>
      </c>
      <c r="B13323" s="218" t="s">
        <v>37256</v>
      </c>
      <c r="C13323" s="218">
        <v>6.4543396893025697</v>
      </c>
      <c r="D13323" s="218">
        <v>6.5198287815967504</v>
      </c>
      <c r="E13323" s="218">
        <v>4.7204263399209099</v>
      </c>
      <c r="F13323" s="218">
        <v>6.3095901285829097</v>
      </c>
      <c r="G13323" s="218">
        <v>8.4364865339532091</v>
      </c>
      <c r="H13323" s="218">
        <v>8.6786559594570996</v>
      </c>
      <c r="I13323" t="s">
        <v>37257</v>
      </c>
      <c r="J13323" s="218" t="s">
        <v>37257</v>
      </c>
      <c r="K13323" s="218">
        <v>2</v>
      </c>
      <c r="L13323" s="218">
        <v>-1.7339133493816599</v>
      </c>
      <c r="M13323" s="218">
        <v>-0.14474956071966005</v>
      </c>
      <c r="N13323" s="218">
        <v>-1.7994024416758405</v>
      </c>
      <c r="O13323" s="218">
        <v>-0.2102386530138407</v>
      </c>
      <c r="P13323" s="218">
        <v>1.9821468446506394</v>
      </c>
      <c r="Q13323" s="218">
        <v>2.2243162701545298</v>
      </c>
      <c r="R13323" s="507">
        <v>-0.93933145505065996</v>
      </c>
      <c r="S13323" s="507">
        <v>-1.0048205473448406</v>
      </c>
      <c r="T13323" s="218">
        <v>2.1032315574025846</v>
      </c>
    </row>
    <row r="13324" spans="1:20" x14ac:dyDescent="0.6">
      <c r="A13324" s="218" t="s">
        <v>37258</v>
      </c>
      <c r="B13324" s="218" t="s">
        <v>37259</v>
      </c>
      <c r="C13324" s="218">
        <v>5.0100277692289099</v>
      </c>
      <c r="D13324" s="218">
        <v>4.9193484252714601</v>
      </c>
      <c r="E13324" s="218">
        <v>5.2305622547530204</v>
      </c>
      <c r="F13324" s="218">
        <v>2.8486328881082299</v>
      </c>
      <c r="G13324" s="218">
        <v>1.34138912626164</v>
      </c>
      <c r="H13324" s="218">
        <v>0</v>
      </c>
      <c r="I13324" t="s">
        <v>37257</v>
      </c>
      <c r="J13324" s="218" t="s">
        <v>37257</v>
      </c>
      <c r="K13324" s="218">
        <v>2</v>
      </c>
      <c r="L13324" s="218">
        <v>0.22053448552411048</v>
      </c>
      <c r="M13324" s="218">
        <v>-2.16139488112068</v>
      </c>
      <c r="N13324" s="218">
        <v>0.31121382948156029</v>
      </c>
      <c r="O13324" s="218">
        <v>-2.0707155371632302</v>
      </c>
      <c r="P13324" s="218">
        <v>-3.6686386429672702</v>
      </c>
      <c r="Q13324" s="218">
        <v>-5.0100277692289099</v>
      </c>
      <c r="R13324" s="507">
        <v>-0.97043019779828477</v>
      </c>
      <c r="S13324" s="507">
        <v>-0.87975085384083496</v>
      </c>
      <c r="T13324" s="218">
        <v>-4.3393332060980896</v>
      </c>
    </row>
    <row r="13325" spans="1:20" x14ac:dyDescent="0.6">
      <c r="A13325" s="218" t="s">
        <v>37260</v>
      </c>
      <c r="B13325" s="218" t="s">
        <v>37261</v>
      </c>
      <c r="C13325" s="218">
        <v>4.2110368330099002</v>
      </c>
      <c r="D13325" s="218">
        <v>3.7671217987399999</v>
      </c>
      <c r="E13325" s="218">
        <v>0</v>
      </c>
      <c r="F13325" s="218">
        <v>3.96451593210874</v>
      </c>
      <c r="G13325" s="218">
        <v>0</v>
      </c>
      <c r="H13325" s="218">
        <v>0</v>
      </c>
      <c r="I13325" t="s">
        <v>37262</v>
      </c>
      <c r="J13325" s="218" t="s">
        <v>37262</v>
      </c>
      <c r="K13325" s="218">
        <v>1</v>
      </c>
      <c r="L13325" s="218">
        <v>-4.2110368330099002</v>
      </c>
      <c r="M13325" s="218">
        <v>-0.24652090090116019</v>
      </c>
      <c r="N13325" s="218">
        <v>-3.7671217987399999</v>
      </c>
      <c r="O13325" s="218">
        <v>0.19739413336874012</v>
      </c>
      <c r="P13325" s="218">
        <v>-4.2110368330099002</v>
      </c>
      <c r="Q13325" s="218">
        <v>-4.2110368330099002</v>
      </c>
      <c r="R13325" s="507">
        <v>-2.2287788669555302</v>
      </c>
      <c r="S13325" s="507">
        <v>-1.7848638326856299</v>
      </c>
      <c r="T13325" s="218">
        <v>-4.2110368330099002</v>
      </c>
    </row>
    <row r="13326" spans="1:20" x14ac:dyDescent="0.6">
      <c r="A13326" s="218" t="s">
        <v>37263</v>
      </c>
      <c r="B13326" s="218" t="s">
        <v>37264</v>
      </c>
      <c r="C13326" s="218">
        <v>5.07121029146096</v>
      </c>
      <c r="D13326" s="218">
        <v>5.0305510689444803</v>
      </c>
      <c r="E13326" s="218">
        <v>6.0927484458940304</v>
      </c>
      <c r="F13326" s="218">
        <v>4.0843721754492002</v>
      </c>
      <c r="G13326" s="218">
        <v>2.0242855458403799</v>
      </c>
      <c r="H13326" s="218">
        <v>0</v>
      </c>
      <c r="I13326" t="s">
        <v>37265</v>
      </c>
      <c r="J13326" s="218" t="s">
        <v>37265</v>
      </c>
      <c r="K13326" s="218">
        <v>1</v>
      </c>
      <c r="L13326" s="218">
        <v>1.0215381544330704</v>
      </c>
      <c r="M13326" s="218">
        <v>-0.98683811601175986</v>
      </c>
      <c r="N13326" s="218">
        <v>1.0621973769495501</v>
      </c>
      <c r="O13326" s="218">
        <v>-0.94617889349528017</v>
      </c>
      <c r="P13326" s="218">
        <v>-3.0469247456205801</v>
      </c>
      <c r="Q13326" s="218">
        <v>-5.07121029146096</v>
      </c>
      <c r="R13326" s="507">
        <v>1.7350019210655265E-2</v>
      </c>
      <c r="S13326" s="507">
        <v>5.8009241727134953E-2</v>
      </c>
      <c r="T13326" s="218">
        <v>-4.0590675185407701</v>
      </c>
    </row>
    <row r="13327" spans="1:20" x14ac:dyDescent="0.6">
      <c r="A13327" s="218" t="s">
        <v>37266</v>
      </c>
      <c r="B13327" s="218" t="s">
        <v>37267</v>
      </c>
      <c r="C13327" s="218">
        <v>0.99790019654211404</v>
      </c>
      <c r="D13327" s="218">
        <v>1.0113172628093401</v>
      </c>
      <c r="E13327" s="218">
        <v>0</v>
      </c>
      <c r="F13327" s="218">
        <v>2.8427326448107002</v>
      </c>
      <c r="G13327" s="218">
        <v>0</v>
      </c>
      <c r="H13327" s="218">
        <v>0</v>
      </c>
      <c r="I13327" t="s">
        <v>37268</v>
      </c>
      <c r="J13327" s="218" t="s">
        <v>37268</v>
      </c>
      <c r="K13327" s="218">
        <v>1</v>
      </c>
      <c r="L13327" s="218">
        <v>-0.99790019654211404</v>
      </c>
      <c r="M13327" s="218">
        <v>1.8448324482685861</v>
      </c>
      <c r="N13327" s="218">
        <v>-1.0113172628093401</v>
      </c>
      <c r="O13327" s="218">
        <v>1.8314153820013601</v>
      </c>
      <c r="P13327" s="218">
        <v>-0.99790019654211404</v>
      </c>
      <c r="Q13327" s="218">
        <v>-0.99790019654211404</v>
      </c>
      <c r="R13327" s="507">
        <v>0.42346612586323601</v>
      </c>
      <c r="S13327" s="507">
        <v>0.41004905959601001</v>
      </c>
      <c r="T13327" s="218">
        <v>-0.99790019654211404</v>
      </c>
    </row>
    <row r="13328" spans="1:20" x14ac:dyDescent="0.6">
      <c r="A13328" s="218" t="s">
        <v>37269</v>
      </c>
      <c r="B13328" s="218" t="s">
        <v>37270</v>
      </c>
      <c r="C13328" s="218">
        <v>4.5843656778414097</v>
      </c>
      <c r="D13328" s="218">
        <v>4.5831022411616296</v>
      </c>
      <c r="E13328" s="218">
        <v>6.1089040110789101</v>
      </c>
      <c r="F13328" s="218">
        <v>0.121939486046745</v>
      </c>
      <c r="G13328" s="218">
        <v>1.8713902401528499</v>
      </c>
      <c r="H13328" s="218">
        <v>0</v>
      </c>
      <c r="I13328" t="s">
        <v>37271</v>
      </c>
      <c r="J13328" s="218" t="s">
        <v>37271</v>
      </c>
      <c r="K13328" s="218">
        <v>1</v>
      </c>
      <c r="L13328" s="218">
        <v>1.5245383332375004</v>
      </c>
      <c r="M13328" s="218">
        <v>-4.4624261917946644</v>
      </c>
      <c r="N13328" s="218">
        <v>1.5258017699172806</v>
      </c>
      <c r="O13328" s="218">
        <v>-4.4611627551148842</v>
      </c>
      <c r="P13328" s="218">
        <v>-2.7129754376885598</v>
      </c>
      <c r="Q13328" s="218">
        <v>-4.5843656778414097</v>
      </c>
      <c r="R13328" s="507">
        <v>-1.468943929278582</v>
      </c>
      <c r="S13328" s="507">
        <v>-1.4676804925988018</v>
      </c>
      <c r="T13328" s="218">
        <v>-3.6486705577649845</v>
      </c>
    </row>
    <row r="13329" spans="1:20" x14ac:dyDescent="0.6">
      <c r="A13329" s="218" t="s">
        <v>37272</v>
      </c>
      <c r="B13329" s="218" t="s">
        <v>37273</v>
      </c>
      <c r="C13329" s="218">
        <v>4.4850872200926899</v>
      </c>
      <c r="D13329" s="218">
        <v>3.9707834246887899</v>
      </c>
      <c r="E13329" s="218">
        <v>4.6906799807235702</v>
      </c>
      <c r="F13329" s="218">
        <v>4.0768517874161301</v>
      </c>
      <c r="G13329" s="218">
        <v>1.1552061784318599</v>
      </c>
      <c r="H13329" s="218">
        <v>8.4941090963668593</v>
      </c>
      <c r="I13329" t="s">
        <v>37274</v>
      </c>
      <c r="J13329" s="218" t="s">
        <v>37274</v>
      </c>
      <c r="K13329" s="218">
        <v>1</v>
      </c>
      <c r="L13329" s="218">
        <v>0.20559276063088028</v>
      </c>
      <c r="M13329" s="218">
        <v>-0.40823543267655982</v>
      </c>
      <c r="N13329" s="218">
        <v>0.71989655603478031</v>
      </c>
      <c r="O13329" s="218">
        <v>0.10606836272734022</v>
      </c>
      <c r="P13329" s="218">
        <v>-3.3298810416608298</v>
      </c>
      <c r="Q13329" s="218">
        <v>4.0090218762741694</v>
      </c>
      <c r="R13329" s="507">
        <v>-0.10132133602283977</v>
      </c>
      <c r="S13329" s="507">
        <v>0.41298245938106026</v>
      </c>
      <c r="T13329" s="218">
        <v>0.33957041730666981</v>
      </c>
    </row>
    <row r="13330" spans="1:20" x14ac:dyDescent="0.6">
      <c r="A13330" s="218" t="s">
        <v>37275</v>
      </c>
      <c r="B13330" s="218" t="s">
        <v>37276</v>
      </c>
      <c r="C13330" s="218">
        <v>5.8944908600441899</v>
      </c>
      <c r="D13330" s="218">
        <v>5.8410929901139799</v>
      </c>
      <c r="E13330" s="218">
        <v>5.9376753589608402</v>
      </c>
      <c r="F13330" s="218">
        <v>4.99673566293772</v>
      </c>
      <c r="G13330" s="218">
        <v>5.9217123392424202</v>
      </c>
      <c r="H13330" s="218">
        <v>0</v>
      </c>
      <c r="I13330" t="s">
        <v>37277</v>
      </c>
      <c r="J13330" s="218" t="s">
        <v>37277</v>
      </c>
      <c r="K13330" s="218">
        <v>1</v>
      </c>
      <c r="L13330" s="218">
        <v>4.3184498916650327E-2</v>
      </c>
      <c r="M13330" s="218">
        <v>-0.89775519710646989</v>
      </c>
      <c r="N13330" s="218">
        <v>9.6582368846860334E-2</v>
      </c>
      <c r="O13330" s="218">
        <v>-0.84435732717625989</v>
      </c>
      <c r="P13330" s="218">
        <v>2.7221479198230369E-2</v>
      </c>
      <c r="Q13330" s="218">
        <v>-5.8944908600441899</v>
      </c>
      <c r="R13330" s="507">
        <v>-0.42728534909490978</v>
      </c>
      <c r="S13330" s="507">
        <v>-0.37388747916469978</v>
      </c>
      <c r="T13330" s="218">
        <v>-2.9336346904229798</v>
      </c>
    </row>
    <row r="13331" spans="1:20" x14ac:dyDescent="0.6">
      <c r="A13331" s="218" t="s">
        <v>37278</v>
      </c>
      <c r="B13331" s="218" t="s">
        <v>37279</v>
      </c>
      <c r="C13331" s="218">
        <v>6.1174652963108</v>
      </c>
      <c r="D13331" s="218">
        <v>5.9883450917909098</v>
      </c>
      <c r="E13331" s="218">
        <v>4.7882073659408304</v>
      </c>
      <c r="F13331" s="218">
        <v>6.1827955199950599</v>
      </c>
      <c r="G13331" s="218">
        <v>7.6723755900026198</v>
      </c>
      <c r="H13331" s="218">
        <v>0</v>
      </c>
      <c r="I13331" t="s">
        <v>37280</v>
      </c>
      <c r="J13331" s="218" t="s">
        <v>37280</v>
      </c>
      <c r="K13331" s="218">
        <v>1</v>
      </c>
      <c r="L13331" s="218">
        <v>-1.3292579303699696</v>
      </c>
      <c r="M13331" s="218">
        <v>6.5330223684259892E-2</v>
      </c>
      <c r="N13331" s="218">
        <v>-1.2001377258500794</v>
      </c>
      <c r="O13331" s="218">
        <v>0.19445042820415015</v>
      </c>
      <c r="P13331" s="218">
        <v>1.5549102936918198</v>
      </c>
      <c r="Q13331" s="218">
        <v>-6.1174652963108</v>
      </c>
      <c r="R13331" s="507">
        <v>-0.63196385334285488</v>
      </c>
      <c r="S13331" s="507">
        <v>-0.50284364882296462</v>
      </c>
      <c r="T13331" s="218">
        <v>-2.2812775013094901</v>
      </c>
    </row>
    <row r="13332" spans="1:20" x14ac:dyDescent="0.6">
      <c r="A13332" s="218" t="s">
        <v>37281</v>
      </c>
      <c r="B13332" s="218" t="s">
        <v>37282</v>
      </c>
      <c r="C13332" s="218">
        <v>5.8917245611583198</v>
      </c>
      <c r="D13332" s="218">
        <v>6.0417025957956598</v>
      </c>
      <c r="E13332" s="218">
        <v>5.2641310245161304</v>
      </c>
      <c r="F13332" s="218">
        <v>4.9617763081650601</v>
      </c>
      <c r="G13332" s="218">
        <v>1.28195838278228</v>
      </c>
      <c r="H13332" s="218">
        <v>3.9642491667693598</v>
      </c>
      <c r="I13332" t="s">
        <v>37283</v>
      </c>
      <c r="J13332" s="218" t="s">
        <v>37283</v>
      </c>
      <c r="K13332" s="218">
        <v>1</v>
      </c>
      <c r="L13332" s="218">
        <v>-0.62759353664218942</v>
      </c>
      <c r="M13332" s="218">
        <v>-0.92994825299325967</v>
      </c>
      <c r="N13332" s="218">
        <v>-0.77757157127952947</v>
      </c>
      <c r="O13332" s="218">
        <v>-1.0799262876305997</v>
      </c>
      <c r="P13332" s="218">
        <v>-4.6097661783760397</v>
      </c>
      <c r="Q13332" s="218">
        <v>-1.92747539438896</v>
      </c>
      <c r="R13332" s="507">
        <v>-0.77877089481772455</v>
      </c>
      <c r="S13332" s="507">
        <v>-0.9287489294550646</v>
      </c>
      <c r="T13332" s="218">
        <v>-3.2686207863824999</v>
      </c>
    </row>
    <row r="13333" spans="1:20" x14ac:dyDescent="0.6">
      <c r="A13333" s="218" t="s">
        <v>37284</v>
      </c>
      <c r="B13333" s="218" t="s">
        <v>37285</v>
      </c>
      <c r="C13333" s="218">
        <v>5.87921015355795</v>
      </c>
      <c r="D13333" s="218">
        <v>5.9205045167780801</v>
      </c>
      <c r="E13333" s="218">
        <v>4.4906625444133397</v>
      </c>
      <c r="F13333" s="218">
        <v>6.5067056002543797</v>
      </c>
      <c r="G13333" s="218">
        <v>0.77891856884019794</v>
      </c>
      <c r="H13333" s="218">
        <v>0</v>
      </c>
      <c r="I13333" t="s">
        <v>37286</v>
      </c>
      <c r="J13333" s="218" t="s">
        <v>37286</v>
      </c>
      <c r="K13333" s="218">
        <v>1</v>
      </c>
      <c r="L13333" s="218">
        <v>-1.3885476091446103</v>
      </c>
      <c r="M13333" s="218">
        <v>0.62749544669642976</v>
      </c>
      <c r="N13333" s="218">
        <v>-1.4298419723647404</v>
      </c>
      <c r="O13333" s="218">
        <v>0.58620108347629962</v>
      </c>
      <c r="P13333" s="218">
        <v>-5.1002915847177519</v>
      </c>
      <c r="Q13333" s="218">
        <v>-5.87921015355795</v>
      </c>
      <c r="R13333" s="507">
        <v>-0.38052608122409026</v>
      </c>
      <c r="S13333" s="507">
        <v>-0.4218204444442204</v>
      </c>
      <c r="T13333" s="218">
        <v>-5.4897508691378505</v>
      </c>
    </row>
    <row r="13334" spans="1:20" x14ac:dyDescent="0.6">
      <c r="A13334" s="218" t="s">
        <v>37287</v>
      </c>
      <c r="B13334" s="218" t="s">
        <v>37288</v>
      </c>
      <c r="C13334" s="218">
        <v>5.3382932640409404</v>
      </c>
      <c r="D13334" s="218">
        <v>5.5252376741436899</v>
      </c>
      <c r="E13334" s="218">
        <v>5.2941132241622002</v>
      </c>
      <c r="F13334" s="218">
        <v>2.6054979485177201</v>
      </c>
      <c r="G13334" s="218">
        <v>0</v>
      </c>
      <c r="H13334" s="218">
        <v>0</v>
      </c>
      <c r="I13334" t="s">
        <v>37289</v>
      </c>
      <c r="J13334" s="218" t="s">
        <v>37289</v>
      </c>
      <c r="K13334" s="218">
        <v>1</v>
      </c>
      <c r="L13334" s="218">
        <v>-4.4180039878740196E-2</v>
      </c>
      <c r="M13334" s="218">
        <v>-2.7327953155232203</v>
      </c>
      <c r="N13334" s="218">
        <v>-0.23112444998148973</v>
      </c>
      <c r="O13334" s="218">
        <v>-2.9197397256259698</v>
      </c>
      <c r="P13334" s="218">
        <v>-5.3382932640409404</v>
      </c>
      <c r="Q13334" s="218">
        <v>-5.3382932640409404</v>
      </c>
      <c r="R13334" s="507">
        <v>-1.3884876777009802</v>
      </c>
      <c r="S13334" s="507">
        <v>-1.5754320878037298</v>
      </c>
      <c r="T13334" s="218">
        <v>-5.3382932640409404</v>
      </c>
    </row>
    <row r="13335" spans="1:20" x14ac:dyDescent="0.6">
      <c r="A13335" s="218" t="s">
        <v>37290</v>
      </c>
      <c r="B13335" s="218" t="s">
        <v>37291</v>
      </c>
      <c r="C13335" s="218">
        <v>5.2340405747686596</v>
      </c>
      <c r="D13335" s="218">
        <v>5.2551073038421796</v>
      </c>
      <c r="E13335" s="218">
        <v>4.9707793894872996</v>
      </c>
      <c r="F13335" s="218">
        <v>6.1146526870066902</v>
      </c>
      <c r="G13335" s="218">
        <v>7.3817078995811301</v>
      </c>
      <c r="H13335" s="218">
        <v>0</v>
      </c>
      <c r="I13335" t="s">
        <v>37292</v>
      </c>
      <c r="J13335" s="218" t="s">
        <v>37292</v>
      </c>
      <c r="K13335" s="218">
        <v>1</v>
      </c>
      <c r="L13335" s="218">
        <v>-0.26326118528136</v>
      </c>
      <c r="M13335" s="218">
        <v>0.8806121122380306</v>
      </c>
      <c r="N13335" s="218">
        <v>-0.28432791435488003</v>
      </c>
      <c r="O13335" s="218">
        <v>0.85954538316451057</v>
      </c>
      <c r="P13335" s="218">
        <v>2.1476673248124705</v>
      </c>
      <c r="Q13335" s="218">
        <v>-5.2340405747686596</v>
      </c>
      <c r="R13335" s="507">
        <v>0.3086754634783353</v>
      </c>
      <c r="S13335" s="507">
        <v>0.28760873440481527</v>
      </c>
      <c r="T13335" s="218">
        <v>-1.5431866249780946</v>
      </c>
    </row>
    <row r="13336" spans="1:20" x14ac:dyDescent="0.6">
      <c r="A13336" s="218" t="s">
        <v>37293</v>
      </c>
      <c r="B13336" s="218" t="s">
        <v>37294</v>
      </c>
      <c r="C13336" s="218">
        <v>7.2607363906131397</v>
      </c>
      <c r="D13336" s="218">
        <v>7.3217601581896199</v>
      </c>
      <c r="E13336" s="218">
        <v>7.3279544109634003</v>
      </c>
      <c r="F13336" s="218">
        <v>7.0896431482097801</v>
      </c>
      <c r="G13336" s="218">
        <v>8.4904014514772399</v>
      </c>
      <c r="H13336" s="218">
        <v>0.34353965418307397</v>
      </c>
      <c r="I13336" t="s">
        <v>37295</v>
      </c>
      <c r="J13336" s="218" t="s">
        <v>37295</v>
      </c>
      <c r="K13336" s="218">
        <v>2</v>
      </c>
      <c r="L13336" s="218">
        <v>6.7218020350260588E-2</v>
      </c>
      <c r="M13336" s="218">
        <v>-0.17109324240335955</v>
      </c>
      <c r="N13336" s="218">
        <v>6.1942527737803843E-3</v>
      </c>
      <c r="O13336" s="218">
        <v>-0.23211700997983975</v>
      </c>
      <c r="P13336" s="218">
        <v>1.2296650608641002</v>
      </c>
      <c r="Q13336" s="218">
        <v>-6.9171967364300659</v>
      </c>
      <c r="R13336" s="507">
        <v>-5.1937611026549479E-2</v>
      </c>
      <c r="S13336" s="507">
        <v>-0.11296137860302968</v>
      </c>
      <c r="T13336" s="218">
        <v>-2.8437658377829829</v>
      </c>
    </row>
    <row r="13337" spans="1:20" x14ac:dyDescent="0.6">
      <c r="A13337" s="218" t="s">
        <v>37296</v>
      </c>
      <c r="B13337" s="218" t="s">
        <v>37297</v>
      </c>
      <c r="C13337" s="218">
        <v>6.3100288200274797</v>
      </c>
      <c r="D13337" s="218">
        <v>6.2998829167880297</v>
      </c>
      <c r="E13337" s="218">
        <v>5.0364445399370901</v>
      </c>
      <c r="F13337" s="218">
        <v>6.2864117698540198</v>
      </c>
      <c r="G13337" s="218">
        <v>0.69026577864285299</v>
      </c>
      <c r="H13337" s="218">
        <v>7.7662370238516996</v>
      </c>
      <c r="I13337" t="s">
        <v>37295</v>
      </c>
      <c r="J13337" s="218" t="s">
        <v>37295</v>
      </c>
      <c r="K13337" s="218">
        <v>2</v>
      </c>
      <c r="L13337" s="218">
        <v>-1.2735842800903896</v>
      </c>
      <c r="M13337" s="218">
        <v>-2.361705017345983E-2</v>
      </c>
      <c r="N13337" s="218">
        <v>-1.2634383768509396</v>
      </c>
      <c r="O13337" s="218">
        <v>-1.3471146934009859E-2</v>
      </c>
      <c r="P13337" s="218">
        <v>-5.6197630413846262</v>
      </c>
      <c r="Q13337" s="218">
        <v>1.4562082038242199</v>
      </c>
      <c r="R13337" s="507">
        <v>-0.64860066513192471</v>
      </c>
      <c r="S13337" s="507">
        <v>-0.63845476189247474</v>
      </c>
      <c r="T13337" s="218">
        <v>-2.0817774187802032</v>
      </c>
    </row>
    <row r="13338" spans="1:20" x14ac:dyDescent="0.6">
      <c r="A13338" s="218" t="s">
        <v>37298</v>
      </c>
      <c r="B13338" s="218" t="s">
        <v>37299</v>
      </c>
      <c r="C13338" s="218">
        <v>4.2633376377019001</v>
      </c>
      <c r="D13338" s="218">
        <v>4.1624787563972099</v>
      </c>
      <c r="E13338" s="218">
        <v>4.4481185074659502</v>
      </c>
      <c r="F13338" s="218">
        <v>1.33842125853459</v>
      </c>
      <c r="G13338" s="218">
        <v>0.59580657787600999</v>
      </c>
      <c r="H13338" s="218">
        <v>0</v>
      </c>
      <c r="I13338" t="s">
        <v>37300</v>
      </c>
      <c r="J13338" s="218" t="s">
        <v>37300</v>
      </c>
      <c r="K13338" s="218">
        <v>1</v>
      </c>
      <c r="L13338" s="218">
        <v>0.18478086976405006</v>
      </c>
      <c r="M13338" s="218">
        <v>-2.9249163791673101</v>
      </c>
      <c r="N13338" s="218">
        <v>0.28563975106874029</v>
      </c>
      <c r="O13338" s="218">
        <v>-2.8240574978626198</v>
      </c>
      <c r="P13338" s="218">
        <v>-3.6675310598258903</v>
      </c>
      <c r="Q13338" s="218">
        <v>-4.2633376377019001</v>
      </c>
      <c r="R13338" s="507">
        <v>-1.37006775470163</v>
      </c>
      <c r="S13338" s="507">
        <v>-1.2692088733969398</v>
      </c>
      <c r="T13338" s="218">
        <v>-3.9654343487638952</v>
      </c>
    </row>
    <row r="13339" spans="1:20" x14ac:dyDescent="0.6">
      <c r="A13339" s="218" t="s">
        <v>37301</v>
      </c>
      <c r="B13339" s="218" t="s">
        <v>37302</v>
      </c>
      <c r="C13339" s="218">
        <v>6.48081103054162</v>
      </c>
      <c r="D13339" s="218">
        <v>6.4764246922025199</v>
      </c>
      <c r="E13339" s="218">
        <v>7.8014002661530704</v>
      </c>
      <c r="F13339" s="218">
        <v>6.4037680904626901</v>
      </c>
      <c r="G13339" s="218">
        <v>3.2460837947126802</v>
      </c>
      <c r="H13339" s="218">
        <v>0</v>
      </c>
      <c r="I13339" t="s">
        <v>37303</v>
      </c>
      <c r="J13339" s="218" t="s">
        <v>37303</v>
      </c>
      <c r="K13339" s="218">
        <v>1</v>
      </c>
      <c r="L13339" s="218">
        <v>1.3205892356114504</v>
      </c>
      <c r="M13339" s="218">
        <v>-7.7042940078929867E-2</v>
      </c>
      <c r="N13339" s="218">
        <v>1.3249755739505504</v>
      </c>
      <c r="O13339" s="218">
        <v>-7.2656601739829796E-2</v>
      </c>
      <c r="P13339" s="218">
        <v>-3.2347272358289398</v>
      </c>
      <c r="Q13339" s="218">
        <v>-6.48081103054162</v>
      </c>
      <c r="R13339" s="507">
        <v>0.62177314776626025</v>
      </c>
      <c r="S13339" s="507">
        <v>0.62615948610536032</v>
      </c>
      <c r="T13339" s="218">
        <v>-4.8577691331852799</v>
      </c>
    </row>
    <row r="13340" spans="1:20" x14ac:dyDescent="0.6">
      <c r="A13340" s="218" t="s">
        <v>37304</v>
      </c>
      <c r="B13340" s="218" t="s">
        <v>37305</v>
      </c>
      <c r="C13340" s="218">
        <v>6.4397364445520697</v>
      </c>
      <c r="D13340" s="218">
        <v>6.4029135415995597</v>
      </c>
      <c r="E13340" s="218">
        <v>5.4518948165889496</v>
      </c>
      <c r="F13340" s="218">
        <v>6.2826030522879401</v>
      </c>
      <c r="G13340" s="218">
        <v>0.26846663313173802</v>
      </c>
      <c r="H13340" s="218">
        <v>8.8909992418406603</v>
      </c>
      <c r="I13340" t="s">
        <v>37306</v>
      </c>
      <c r="J13340" s="218" t="s">
        <v>37306</v>
      </c>
      <c r="K13340" s="218">
        <v>1</v>
      </c>
      <c r="L13340" s="218">
        <v>-0.98784162796312014</v>
      </c>
      <c r="M13340" s="218">
        <v>-0.15713339226412959</v>
      </c>
      <c r="N13340" s="218">
        <v>-0.95101872501061013</v>
      </c>
      <c r="O13340" s="218">
        <v>-0.12031048931161958</v>
      </c>
      <c r="P13340" s="218">
        <v>-6.1712698114203315</v>
      </c>
      <c r="Q13340" s="218">
        <v>2.4512627972885905</v>
      </c>
      <c r="R13340" s="507">
        <v>-0.57248751011362486</v>
      </c>
      <c r="S13340" s="507">
        <v>-0.53566460716111486</v>
      </c>
      <c r="T13340" s="218">
        <v>-1.8600035070658705</v>
      </c>
    </row>
    <row r="13341" spans="1:20" x14ac:dyDescent="0.6">
      <c r="A13341" s="218" t="s">
        <v>37307</v>
      </c>
      <c r="B13341" s="218" t="s">
        <v>37308</v>
      </c>
      <c r="C13341" s="218">
        <v>5.8323722521690398</v>
      </c>
      <c r="D13341" s="218">
        <v>5.7403504639329599</v>
      </c>
      <c r="E13341" s="218">
        <v>6.6264408317800303</v>
      </c>
      <c r="F13341" s="218">
        <v>4.6801164382738998</v>
      </c>
      <c r="G13341" s="218">
        <v>1.55729034198126</v>
      </c>
      <c r="H13341" s="218">
        <v>7.24634911661194</v>
      </c>
      <c r="I13341" t="s">
        <v>37309</v>
      </c>
      <c r="J13341" s="218" t="s">
        <v>37309</v>
      </c>
      <c r="K13341" s="218">
        <v>1</v>
      </c>
      <c r="L13341" s="218">
        <v>0.79406857961099053</v>
      </c>
      <c r="M13341" s="218">
        <v>-1.15225581389514</v>
      </c>
      <c r="N13341" s="218">
        <v>0.8860903678470704</v>
      </c>
      <c r="O13341" s="218">
        <v>-1.0602340256590601</v>
      </c>
      <c r="P13341" s="218">
        <v>-4.2750819101877795</v>
      </c>
      <c r="Q13341" s="218">
        <v>1.4139768644429003</v>
      </c>
      <c r="R13341" s="507">
        <v>-0.17909361714207472</v>
      </c>
      <c r="S13341" s="507">
        <v>-8.7071828905994852E-2</v>
      </c>
      <c r="T13341" s="218">
        <v>-1.4305525228724396</v>
      </c>
    </row>
    <row r="13342" spans="1:20" x14ac:dyDescent="0.6">
      <c r="A13342" s="218" t="s">
        <v>37310</v>
      </c>
      <c r="B13342" s="218" t="s">
        <v>37311</v>
      </c>
      <c r="C13342" s="218">
        <v>6.2097567302803203</v>
      </c>
      <c r="D13342" s="218">
        <v>6.1686966272663897</v>
      </c>
      <c r="E13342" s="218">
        <v>6.1617436863283901</v>
      </c>
      <c r="F13342" s="218">
        <v>6.3397519349031901</v>
      </c>
      <c r="G13342" s="218">
        <v>7.2512449185690997</v>
      </c>
      <c r="H13342" s="218">
        <v>0</v>
      </c>
      <c r="I13342" t="s">
        <v>37312</v>
      </c>
      <c r="J13342" s="218" t="s">
        <v>37312</v>
      </c>
      <c r="K13342" s="218">
        <v>3</v>
      </c>
      <c r="L13342" s="218">
        <v>-4.8013043951930179E-2</v>
      </c>
      <c r="M13342" s="218">
        <v>0.12999520462286984</v>
      </c>
      <c r="N13342" s="218">
        <v>-6.9529409379995855E-3</v>
      </c>
      <c r="O13342" s="218">
        <v>0.17105530763680044</v>
      </c>
      <c r="P13342" s="218">
        <v>1.0414881882887794</v>
      </c>
      <c r="Q13342" s="218">
        <v>-6.2097567302803203</v>
      </c>
      <c r="R13342" s="507">
        <v>4.0991080335469832E-2</v>
      </c>
      <c r="S13342" s="507">
        <v>8.2051183349400425E-2</v>
      </c>
      <c r="T13342" s="218">
        <v>-2.5841342709957704</v>
      </c>
    </row>
    <row r="13343" spans="1:20" x14ac:dyDescent="0.6">
      <c r="A13343" s="218" t="s">
        <v>37313</v>
      </c>
      <c r="B13343" s="218" t="s">
        <v>37314</v>
      </c>
      <c r="C13343" s="218">
        <v>5.8445827153698797</v>
      </c>
      <c r="D13343" s="218">
        <v>5.7709724355600898</v>
      </c>
      <c r="E13343" s="218">
        <v>5.9130448442984704</v>
      </c>
      <c r="F13343" s="218">
        <v>5.4846218446447397</v>
      </c>
      <c r="G13343" s="218">
        <v>1.0162357018798001</v>
      </c>
      <c r="H13343" s="218">
        <v>0</v>
      </c>
      <c r="I13343" t="s">
        <v>37312</v>
      </c>
      <c r="J13343" s="218" t="s">
        <v>37312</v>
      </c>
      <c r="K13343" s="218">
        <v>3</v>
      </c>
      <c r="L13343" s="218">
        <v>6.8462128928590715E-2</v>
      </c>
      <c r="M13343" s="218">
        <v>-0.35996087072514005</v>
      </c>
      <c r="N13343" s="218">
        <v>0.14207240873838067</v>
      </c>
      <c r="O13343" s="218">
        <v>-0.28635059091535009</v>
      </c>
      <c r="P13343" s="218">
        <v>-4.8283470134900792</v>
      </c>
      <c r="Q13343" s="218">
        <v>-5.8445827153698797</v>
      </c>
      <c r="R13343" s="507">
        <v>-0.14574937089827467</v>
      </c>
      <c r="S13343" s="507">
        <v>-7.2139091088484708E-2</v>
      </c>
      <c r="T13343" s="218">
        <v>-5.3364648644299795</v>
      </c>
    </row>
    <row r="13344" spans="1:20" x14ac:dyDescent="0.6">
      <c r="A13344" s="218" t="s">
        <v>37315</v>
      </c>
      <c r="B13344" s="218" t="s">
        <v>37316</v>
      </c>
      <c r="C13344" s="218">
        <v>4.0737778659359396</v>
      </c>
      <c r="D13344" s="218">
        <v>3.9917349567487599</v>
      </c>
      <c r="E13344" s="218">
        <v>4.31239748654595</v>
      </c>
      <c r="F13344" s="218">
        <v>3.4316021521284799</v>
      </c>
      <c r="G13344" s="218">
        <v>0</v>
      </c>
      <c r="H13344" s="218">
        <v>0</v>
      </c>
      <c r="I13344" t="s">
        <v>37312</v>
      </c>
      <c r="J13344" s="218" t="s">
        <v>37312</v>
      </c>
      <c r="K13344" s="218">
        <v>3</v>
      </c>
      <c r="L13344" s="218">
        <v>0.23861962061001041</v>
      </c>
      <c r="M13344" s="218">
        <v>-0.64217571380745975</v>
      </c>
      <c r="N13344" s="218">
        <v>0.32066252979719012</v>
      </c>
      <c r="O13344" s="218">
        <v>-0.56013280462028003</v>
      </c>
      <c r="P13344" s="218">
        <v>-4.0737778659359396</v>
      </c>
      <c r="Q13344" s="218">
        <v>-4.0737778659359396</v>
      </c>
      <c r="R13344" s="507">
        <v>-0.20177804659872467</v>
      </c>
      <c r="S13344" s="507">
        <v>-0.11973513741154496</v>
      </c>
      <c r="T13344" s="218">
        <v>-4.0737778659359396</v>
      </c>
    </row>
    <row r="13345" spans="1:20" x14ac:dyDescent="0.6">
      <c r="A13345" s="218" t="s">
        <v>37317</v>
      </c>
      <c r="B13345" s="218" t="s">
        <v>37318</v>
      </c>
      <c r="C13345" s="218">
        <v>4.3843846552628802</v>
      </c>
      <c r="D13345" s="218">
        <v>4.5370134654585197</v>
      </c>
      <c r="E13345" s="218">
        <v>5.4094793040770996</v>
      </c>
      <c r="F13345" s="218">
        <v>4.1213970922323098</v>
      </c>
      <c r="G13345" s="218">
        <v>0.14046909216855899</v>
      </c>
      <c r="H13345" s="218">
        <v>0.123827711997599</v>
      </c>
      <c r="I13345" t="s">
        <v>37319</v>
      </c>
      <c r="J13345" s="218" t="s">
        <v>37319</v>
      </c>
      <c r="K13345" s="218">
        <v>1</v>
      </c>
      <c r="L13345" s="218">
        <v>1.0250946488142194</v>
      </c>
      <c r="M13345" s="218">
        <v>-0.26298756303057047</v>
      </c>
      <c r="N13345" s="218">
        <v>0.87246583861857996</v>
      </c>
      <c r="O13345" s="218">
        <v>-0.41561637322620992</v>
      </c>
      <c r="P13345" s="218">
        <v>-4.2439155630943208</v>
      </c>
      <c r="Q13345" s="218">
        <v>-4.2605569432652812</v>
      </c>
      <c r="R13345" s="507">
        <v>0.38105354289182447</v>
      </c>
      <c r="S13345" s="507">
        <v>0.22842473269618502</v>
      </c>
      <c r="T13345" s="218">
        <v>-4.2522362531798006</v>
      </c>
    </row>
    <row r="13346" spans="1:20" x14ac:dyDescent="0.6">
      <c r="A13346" s="218" t="s">
        <v>37320</v>
      </c>
      <c r="B13346" s="218" t="s">
        <v>37321</v>
      </c>
      <c r="C13346" s="218">
        <v>6.2448645076003997</v>
      </c>
      <c r="D13346" s="218">
        <v>6.1083105103557198</v>
      </c>
      <c r="E13346" s="218">
        <v>5.3331441886166902</v>
      </c>
      <c r="F13346" s="218">
        <v>4.1646080918483896</v>
      </c>
      <c r="G13346" s="218">
        <v>1.0162357018798001</v>
      </c>
      <c r="H13346" s="218">
        <v>0.123827711997599</v>
      </c>
      <c r="I13346" t="s">
        <v>37322</v>
      </c>
      <c r="J13346" s="218" t="s">
        <v>37322</v>
      </c>
      <c r="K13346" s="218">
        <v>1</v>
      </c>
      <c r="L13346" s="218">
        <v>-0.91172031898370953</v>
      </c>
      <c r="M13346" s="218">
        <v>-2.08025641575201</v>
      </c>
      <c r="N13346" s="218">
        <v>-0.77516632173902966</v>
      </c>
      <c r="O13346" s="218">
        <v>-1.9437024185073302</v>
      </c>
      <c r="P13346" s="218">
        <v>-5.2286288057206001</v>
      </c>
      <c r="Q13346" s="218">
        <v>-6.1210367956028007</v>
      </c>
      <c r="R13346" s="507">
        <v>-1.4959883673678598</v>
      </c>
      <c r="S13346" s="507">
        <v>-1.3594343701231799</v>
      </c>
      <c r="T13346" s="218">
        <v>-5.6748328006617008</v>
      </c>
    </row>
    <row r="13347" spans="1:20" x14ac:dyDescent="0.6">
      <c r="A13347" s="218" t="s">
        <v>37323</v>
      </c>
      <c r="B13347" s="218" t="s">
        <v>37324</v>
      </c>
      <c r="C13347" s="218">
        <v>4.7168607410671299</v>
      </c>
      <c r="D13347" s="218">
        <v>4.2370706218071303</v>
      </c>
      <c r="E13347" s="218">
        <v>5.2320381238197999</v>
      </c>
      <c r="F13347" s="218">
        <v>3.2384037463948898</v>
      </c>
      <c r="G13347" s="218">
        <v>1.0162357018798001</v>
      </c>
      <c r="H13347" s="218">
        <v>0</v>
      </c>
      <c r="I13347" t="s">
        <v>37325</v>
      </c>
      <c r="J13347" s="218" t="s">
        <v>37325</v>
      </c>
      <c r="K13347" s="218">
        <v>1</v>
      </c>
      <c r="L13347" s="218">
        <v>0.51517738275267</v>
      </c>
      <c r="M13347" s="218">
        <v>-1.4784569946722401</v>
      </c>
      <c r="N13347" s="218">
        <v>0.99496750201266959</v>
      </c>
      <c r="O13347" s="218">
        <v>-0.99866687541224053</v>
      </c>
      <c r="P13347" s="218">
        <v>-3.7006250391873299</v>
      </c>
      <c r="Q13347" s="218">
        <v>-4.7168607410671299</v>
      </c>
      <c r="R13347" s="507">
        <v>-0.48163980595978506</v>
      </c>
      <c r="S13347" s="507">
        <v>-1.8496866997854688E-3</v>
      </c>
      <c r="T13347" s="218">
        <v>-4.2087428901272297</v>
      </c>
    </row>
    <row r="13348" spans="1:20" x14ac:dyDescent="0.6">
      <c r="A13348" s="218" t="s">
        <v>37326</v>
      </c>
      <c r="B13348" s="218" t="s">
        <v>37327</v>
      </c>
      <c r="C13348" s="218">
        <v>6.2459479772168596</v>
      </c>
      <c r="D13348" s="218">
        <v>6.25292754141209</v>
      </c>
      <c r="E13348" s="218">
        <v>6.7013383228047099</v>
      </c>
      <c r="F13348" s="218">
        <v>6.1115890079040396</v>
      </c>
      <c r="G13348" s="218">
        <v>7.2894698444697399</v>
      </c>
      <c r="H13348" s="218">
        <v>7.8425769509087297</v>
      </c>
      <c r="I13348" t="s">
        <v>37328</v>
      </c>
      <c r="J13348" s="218" t="s">
        <v>37328</v>
      </c>
      <c r="K13348" s="218">
        <v>2</v>
      </c>
      <c r="L13348" s="218">
        <v>0.4553903455878503</v>
      </c>
      <c r="M13348" s="218">
        <v>-0.13435896931281999</v>
      </c>
      <c r="N13348" s="218">
        <v>0.44841078139261992</v>
      </c>
      <c r="O13348" s="218">
        <v>-0.14133853350805037</v>
      </c>
      <c r="P13348" s="218">
        <v>1.0435218672528803</v>
      </c>
      <c r="Q13348" s="218">
        <v>1.5966289736918702</v>
      </c>
      <c r="R13348" s="507">
        <v>0.16051568813751516</v>
      </c>
      <c r="S13348" s="507">
        <v>0.15353612394228477</v>
      </c>
      <c r="T13348" s="218">
        <v>1.3200754204723752</v>
      </c>
    </row>
    <row r="13349" spans="1:20" x14ac:dyDescent="0.6">
      <c r="A13349" s="218" t="s">
        <v>37329</v>
      </c>
      <c r="B13349" s="218" t="s">
        <v>37330</v>
      </c>
      <c r="C13349" s="218">
        <v>6.2870546696659497</v>
      </c>
      <c r="D13349" s="218">
        <v>6.3016817742148996</v>
      </c>
      <c r="E13349" s="218">
        <v>5.63596127865606</v>
      </c>
      <c r="F13349" s="218">
        <v>5.9384412664072297</v>
      </c>
      <c r="G13349" s="218">
        <v>5.9906199300978296</v>
      </c>
      <c r="H13349" s="218">
        <v>0.123827711997599</v>
      </c>
      <c r="I13349" t="s">
        <v>37328</v>
      </c>
      <c r="J13349" s="218" t="s">
        <v>37328</v>
      </c>
      <c r="K13349" s="218">
        <v>2</v>
      </c>
      <c r="L13349" s="218">
        <v>-0.65109339100988972</v>
      </c>
      <c r="M13349" s="218">
        <v>-0.34861340325872003</v>
      </c>
      <c r="N13349" s="218">
        <v>-0.66572049555883961</v>
      </c>
      <c r="O13349" s="218">
        <v>-0.36324050780766992</v>
      </c>
      <c r="P13349" s="218">
        <v>-0.29643473956812016</v>
      </c>
      <c r="Q13349" s="218">
        <v>-6.1632269576683507</v>
      </c>
      <c r="R13349" s="507">
        <v>-0.49985339713430488</v>
      </c>
      <c r="S13349" s="507">
        <v>-0.51448050168325477</v>
      </c>
      <c r="T13349" s="218">
        <v>-3.2298308486182354</v>
      </c>
    </row>
    <row r="13350" spans="1:20" x14ac:dyDescent="0.6">
      <c r="A13350" s="218" t="s">
        <v>37331</v>
      </c>
      <c r="B13350" s="218" t="s">
        <v>37332</v>
      </c>
      <c r="C13350" s="218">
        <v>6.7026049620457897</v>
      </c>
      <c r="D13350" s="218">
        <v>6.73835095094464</v>
      </c>
      <c r="E13350" s="218">
        <v>6.6331588065028102</v>
      </c>
      <c r="F13350" s="218">
        <v>7.2380602905913003</v>
      </c>
      <c r="G13350" s="218">
        <v>4.4023061499019702</v>
      </c>
      <c r="H13350" s="218">
        <v>0</v>
      </c>
      <c r="I13350" t="s">
        <v>37333</v>
      </c>
      <c r="J13350" s="218" t="s">
        <v>37333</v>
      </c>
      <c r="K13350" s="218">
        <v>1</v>
      </c>
      <c r="L13350" s="218">
        <v>-6.9446155542979504E-2</v>
      </c>
      <c r="M13350" s="218">
        <v>0.53545532854551059</v>
      </c>
      <c r="N13350" s="218">
        <v>-0.10519214444182978</v>
      </c>
      <c r="O13350" s="218">
        <v>0.49970933964666031</v>
      </c>
      <c r="P13350" s="218">
        <v>-2.3002988121438195</v>
      </c>
      <c r="Q13350" s="218">
        <v>-6.7026049620457897</v>
      </c>
      <c r="R13350" s="507">
        <v>0.23300458650126554</v>
      </c>
      <c r="S13350" s="507">
        <v>0.19725859760241526</v>
      </c>
      <c r="T13350" s="218">
        <v>-4.5014518870948041</v>
      </c>
    </row>
    <row r="13351" spans="1:20" x14ac:dyDescent="0.6">
      <c r="A13351" s="218" t="s">
        <v>37334</v>
      </c>
      <c r="B13351" s="218" t="s">
        <v>37335</v>
      </c>
      <c r="C13351" s="218">
        <v>5.4515727165393297</v>
      </c>
      <c r="D13351" s="218">
        <v>5.4547723509351496</v>
      </c>
      <c r="E13351" s="218">
        <v>5.9926917772666002</v>
      </c>
      <c r="F13351" s="218">
        <v>5.6355811658792696</v>
      </c>
      <c r="G13351" s="218">
        <v>4.5607286676610697</v>
      </c>
      <c r="H13351" s="218">
        <v>0.123827711997599</v>
      </c>
      <c r="I13351" t="s">
        <v>20874</v>
      </c>
      <c r="J13351" s="218" t="s">
        <v>20874</v>
      </c>
      <c r="K13351" s="218">
        <v>1</v>
      </c>
      <c r="L13351" s="218">
        <v>0.54111906072727045</v>
      </c>
      <c r="M13351" s="218">
        <v>0.18400844933993987</v>
      </c>
      <c r="N13351" s="218">
        <v>0.53791942633145062</v>
      </c>
      <c r="O13351" s="218">
        <v>0.18080881494412004</v>
      </c>
      <c r="P13351" s="218">
        <v>-0.89084404887826008</v>
      </c>
      <c r="Q13351" s="218">
        <v>-5.3277450045417307</v>
      </c>
      <c r="R13351" s="507">
        <v>0.36256375503360516</v>
      </c>
      <c r="S13351" s="507">
        <v>0.35936412063778533</v>
      </c>
      <c r="T13351" s="218">
        <v>-3.1092945267099954</v>
      </c>
    </row>
    <row r="13352" spans="1:20" x14ac:dyDescent="0.6">
      <c r="A13352" s="218" t="s">
        <v>37336</v>
      </c>
      <c r="B13352" s="218" t="s">
        <v>37337</v>
      </c>
      <c r="C13352" s="218">
        <v>6.1139090877988496</v>
      </c>
      <c r="D13352" s="218">
        <v>6.1843816643434</v>
      </c>
      <c r="E13352" s="218">
        <v>5.6009789151721199</v>
      </c>
      <c r="F13352" s="218">
        <v>6.8430198757632699</v>
      </c>
      <c r="G13352" s="218">
        <v>8.5906267334097297</v>
      </c>
      <c r="H13352" s="218">
        <v>0</v>
      </c>
      <c r="I13352" t="s">
        <v>37338</v>
      </c>
      <c r="J13352" s="218" t="s">
        <v>37338</v>
      </c>
      <c r="K13352" s="218">
        <v>1</v>
      </c>
      <c r="L13352" s="218">
        <v>-0.51293017262672969</v>
      </c>
      <c r="M13352" s="218">
        <v>0.7291107879644203</v>
      </c>
      <c r="N13352" s="218">
        <v>-0.5834027491712801</v>
      </c>
      <c r="O13352" s="218">
        <v>0.65863821141986989</v>
      </c>
      <c r="P13352" s="218">
        <v>2.4767176456108801</v>
      </c>
      <c r="Q13352" s="218">
        <v>-6.1139090877988496</v>
      </c>
      <c r="R13352" s="507">
        <v>0.10809030766884531</v>
      </c>
      <c r="S13352" s="507">
        <v>3.7617731124294895E-2</v>
      </c>
      <c r="T13352" s="218">
        <v>-1.8185957210939847</v>
      </c>
    </row>
    <row r="13353" spans="1:20" x14ac:dyDescent="0.6">
      <c r="A13353" s="218" t="s">
        <v>37339</v>
      </c>
      <c r="B13353" s="218" t="s">
        <v>37340</v>
      </c>
      <c r="C13353" s="218">
        <v>5.87431397171569</v>
      </c>
      <c r="D13353" s="218">
        <v>5.87531799600601</v>
      </c>
      <c r="E13353" s="218">
        <v>6.7781059430856496</v>
      </c>
      <c r="F13353" s="218">
        <v>4.6398532629710596</v>
      </c>
      <c r="G13353" s="218">
        <v>7.2790585498048497</v>
      </c>
      <c r="H13353" s="218">
        <v>7.6918974995260303</v>
      </c>
      <c r="I13353" t="s">
        <v>37341</v>
      </c>
      <c r="J13353" s="218" t="s">
        <v>37341</v>
      </c>
      <c r="K13353" s="218">
        <v>1</v>
      </c>
      <c r="L13353" s="218">
        <v>0.90379197136995959</v>
      </c>
      <c r="M13353" s="218">
        <v>-1.2344607087446304</v>
      </c>
      <c r="N13353" s="218">
        <v>0.90278794707963961</v>
      </c>
      <c r="O13353" s="218">
        <v>-1.2354647330349504</v>
      </c>
      <c r="P13353" s="218">
        <v>1.4047445780891596</v>
      </c>
      <c r="Q13353" s="218">
        <v>1.8175835278103403</v>
      </c>
      <c r="R13353" s="507">
        <v>-0.16533436868733542</v>
      </c>
      <c r="S13353" s="507">
        <v>-0.1663383929776554</v>
      </c>
      <c r="T13353" s="218">
        <v>1.61116405294975</v>
      </c>
    </row>
    <row r="13354" spans="1:20" x14ac:dyDescent="0.6">
      <c r="A13354" s="218" t="s">
        <v>37342</v>
      </c>
      <c r="B13354" s="218" t="s">
        <v>37343</v>
      </c>
      <c r="C13354" s="218">
        <v>3.6284049269404801</v>
      </c>
      <c r="D13354" s="218">
        <v>3.5662789776650698</v>
      </c>
      <c r="E13354" s="218">
        <v>5.44016568968664E-2</v>
      </c>
      <c r="F13354" s="218">
        <v>4.68836500595582</v>
      </c>
      <c r="G13354" s="218">
        <v>0</v>
      </c>
      <c r="H13354" s="218">
        <v>0.123827711997599</v>
      </c>
      <c r="I13354" t="s">
        <v>37344</v>
      </c>
      <c r="J13354" s="218" t="s">
        <v>37344</v>
      </c>
      <c r="K13354" s="218">
        <v>1</v>
      </c>
      <c r="L13354" s="218">
        <v>-3.5740032700436135</v>
      </c>
      <c r="M13354" s="218">
        <v>1.0599600790153398</v>
      </c>
      <c r="N13354" s="218">
        <v>-3.5118773207682032</v>
      </c>
      <c r="O13354" s="218">
        <v>1.1220860282907501</v>
      </c>
      <c r="P13354" s="218">
        <v>-3.6284049269404801</v>
      </c>
      <c r="Q13354" s="218">
        <v>-3.5045772149428811</v>
      </c>
      <c r="R13354" s="507">
        <v>-1.2570215955141368</v>
      </c>
      <c r="S13354" s="507">
        <v>-1.1948956462387266</v>
      </c>
      <c r="T13354" s="218">
        <v>-3.5664910709416806</v>
      </c>
    </row>
    <row r="13355" spans="1:20" x14ac:dyDescent="0.6">
      <c r="A13355" s="218" t="s">
        <v>37345</v>
      </c>
      <c r="B13355" s="218" t="s">
        <v>37346</v>
      </c>
      <c r="C13355" s="218">
        <v>5.1310766731882103</v>
      </c>
      <c r="D13355" s="218">
        <v>4.9517865903942404</v>
      </c>
      <c r="E13355" s="218">
        <v>6.0747658408677996</v>
      </c>
      <c r="F13355" s="218">
        <v>4.0743362545941997</v>
      </c>
      <c r="G13355" s="218">
        <v>1.08739361964643</v>
      </c>
      <c r="H13355" s="218">
        <v>0</v>
      </c>
      <c r="I13355" t="s">
        <v>37347</v>
      </c>
      <c r="J13355" s="218" t="s">
        <v>37347</v>
      </c>
      <c r="K13355" s="218">
        <v>1</v>
      </c>
      <c r="L13355" s="218">
        <v>0.94368916767958932</v>
      </c>
      <c r="M13355" s="218">
        <v>-1.0567404185940106</v>
      </c>
      <c r="N13355" s="218">
        <v>1.1229792504735592</v>
      </c>
      <c r="O13355" s="218">
        <v>-0.87745033580004073</v>
      </c>
      <c r="P13355" s="218">
        <v>-4.0436830535417805</v>
      </c>
      <c r="Q13355" s="218">
        <v>-5.1310766731882103</v>
      </c>
      <c r="R13355" s="507">
        <v>-5.6525625457210626E-2</v>
      </c>
      <c r="S13355" s="507">
        <v>0.12276445733675923</v>
      </c>
      <c r="T13355" s="218">
        <v>-4.5873798633649958</v>
      </c>
    </row>
    <row r="13356" spans="1:20" x14ac:dyDescent="0.6">
      <c r="A13356" s="218" t="s">
        <v>37348</v>
      </c>
      <c r="B13356" s="218" t="s">
        <v>37349</v>
      </c>
      <c r="C13356" s="218">
        <v>6.3131335031620601</v>
      </c>
      <c r="D13356" s="218">
        <v>6.4311264432252999</v>
      </c>
      <c r="E13356" s="218">
        <v>5.58951089549205</v>
      </c>
      <c r="F13356" s="218">
        <v>6.0717882544830903</v>
      </c>
      <c r="G13356" s="218">
        <v>1.21997385646274</v>
      </c>
      <c r="H13356" s="218">
        <v>7.6338414334913702</v>
      </c>
      <c r="I13356" t="s">
        <v>37350</v>
      </c>
      <c r="J13356" s="218" t="s">
        <v>37350</v>
      </c>
      <c r="K13356" s="218">
        <v>1</v>
      </c>
      <c r="L13356" s="218">
        <v>-0.72362260767001008</v>
      </c>
      <c r="M13356" s="218">
        <v>-0.24134524867896978</v>
      </c>
      <c r="N13356" s="218">
        <v>-0.84161554773324987</v>
      </c>
      <c r="O13356" s="218">
        <v>-0.35933818874220957</v>
      </c>
      <c r="P13356" s="218">
        <v>-5.0931596466993199</v>
      </c>
      <c r="Q13356" s="218">
        <v>1.3207079303293101</v>
      </c>
      <c r="R13356" s="507">
        <v>-0.48248392817448993</v>
      </c>
      <c r="S13356" s="507">
        <v>-0.60047686823772972</v>
      </c>
      <c r="T13356" s="218">
        <v>-1.8862258581850049</v>
      </c>
    </row>
    <row r="13357" spans="1:20" x14ac:dyDescent="0.6">
      <c r="A13357" s="218" t="s">
        <v>37351</v>
      </c>
      <c r="B13357" s="218" t="s">
        <v>37352</v>
      </c>
      <c r="C13357" s="218">
        <v>4.8467997350710004</v>
      </c>
      <c r="D13357" s="218">
        <v>4.86035835342821</v>
      </c>
      <c r="E13357" s="218">
        <v>3.4225517988897698</v>
      </c>
      <c r="F13357" s="218">
        <v>5.6123601450578002</v>
      </c>
      <c r="G13357" s="218">
        <v>0.14046909216855899</v>
      </c>
      <c r="H13357" s="218">
        <v>0</v>
      </c>
      <c r="I13357" t="s">
        <v>37353</v>
      </c>
      <c r="J13357" s="218" t="s">
        <v>37353</v>
      </c>
      <c r="K13357" s="218">
        <v>1</v>
      </c>
      <c r="L13357" s="218">
        <v>-1.4242479361812306</v>
      </c>
      <c r="M13357" s="218">
        <v>0.76556040998679986</v>
      </c>
      <c r="N13357" s="218">
        <v>-1.4378065545384402</v>
      </c>
      <c r="O13357" s="218">
        <v>0.75200179162959024</v>
      </c>
      <c r="P13357" s="218">
        <v>-4.706330642902441</v>
      </c>
      <c r="Q13357" s="218">
        <v>-4.8467997350710004</v>
      </c>
      <c r="R13357" s="507">
        <v>-0.32934376309721536</v>
      </c>
      <c r="S13357" s="507">
        <v>-0.34290238145442498</v>
      </c>
      <c r="T13357" s="218">
        <v>-4.7765651889867211</v>
      </c>
    </row>
    <row r="13358" spans="1:20" x14ac:dyDescent="0.6">
      <c r="A13358" s="218" t="s">
        <v>37354</v>
      </c>
      <c r="B13358" s="218" t="s">
        <v>37355</v>
      </c>
      <c r="C13358" s="218">
        <v>3.65148315370848</v>
      </c>
      <c r="D13358" s="218">
        <v>3.4325692748125198</v>
      </c>
      <c r="E13358" s="218">
        <v>3.1122395542166399</v>
      </c>
      <c r="F13358" s="218">
        <v>2.4355858754608</v>
      </c>
      <c r="G13358" s="218">
        <v>0.26846663313173802</v>
      </c>
      <c r="H13358" s="218">
        <v>0</v>
      </c>
      <c r="I13358" t="s">
        <v>37356</v>
      </c>
      <c r="J13358" s="218" t="s">
        <v>37356</v>
      </c>
      <c r="K13358" s="218">
        <v>1</v>
      </c>
      <c r="L13358" s="218">
        <v>-0.53924359949184009</v>
      </c>
      <c r="M13358" s="218">
        <v>-1.21589727824768</v>
      </c>
      <c r="N13358" s="218">
        <v>-0.32032972059587994</v>
      </c>
      <c r="O13358" s="218">
        <v>-0.99698339935171987</v>
      </c>
      <c r="P13358" s="218">
        <v>-3.3830165205767422</v>
      </c>
      <c r="Q13358" s="218">
        <v>-3.65148315370848</v>
      </c>
      <c r="R13358" s="507">
        <v>-0.87757043886976005</v>
      </c>
      <c r="S13358" s="507">
        <v>-0.6586565599737999</v>
      </c>
      <c r="T13358" s="218">
        <v>-3.5172498371426109</v>
      </c>
    </row>
    <row r="13359" spans="1:20" x14ac:dyDescent="0.6">
      <c r="A13359" s="218" t="s">
        <v>37357</v>
      </c>
      <c r="B13359" s="218" t="s">
        <v>37358</v>
      </c>
      <c r="C13359" s="218">
        <v>6.7943300870793397</v>
      </c>
      <c r="D13359" s="218">
        <v>6.8449967095870798</v>
      </c>
      <c r="E13359" s="218">
        <v>5.5355511426443398</v>
      </c>
      <c r="F13359" s="218">
        <v>6.2053877388708703</v>
      </c>
      <c r="G13359" s="218">
        <v>6.05194519315011</v>
      </c>
      <c r="H13359" s="218">
        <v>7.7573007929681603</v>
      </c>
      <c r="I13359" t="s">
        <v>37359</v>
      </c>
      <c r="J13359" s="218" t="s">
        <v>37359</v>
      </c>
      <c r="K13359" s="218">
        <v>1</v>
      </c>
      <c r="L13359" s="218">
        <v>-1.2587789444349999</v>
      </c>
      <c r="M13359" s="218">
        <v>-0.58894234820846947</v>
      </c>
      <c r="N13359" s="218">
        <v>-1.3094455669427401</v>
      </c>
      <c r="O13359" s="218">
        <v>-0.63960897071620959</v>
      </c>
      <c r="P13359" s="218">
        <v>-0.74238489392922968</v>
      </c>
      <c r="Q13359" s="218">
        <v>0.96297070588882061</v>
      </c>
      <c r="R13359" s="507">
        <v>-0.9238606463217347</v>
      </c>
      <c r="S13359" s="507">
        <v>-0.97452726882947482</v>
      </c>
      <c r="T13359" s="218">
        <v>0.11029290597979546</v>
      </c>
    </row>
    <row r="13360" spans="1:20" x14ac:dyDescent="0.6">
      <c r="A13360" s="218" t="s">
        <v>37360</v>
      </c>
      <c r="B13360" s="218" t="s">
        <v>37361</v>
      </c>
      <c r="C13360" s="218">
        <v>0</v>
      </c>
      <c r="D13360" s="218">
        <v>0</v>
      </c>
      <c r="E13360" s="218">
        <v>0</v>
      </c>
      <c r="F13360" s="218">
        <v>0</v>
      </c>
      <c r="G13360" s="218">
        <v>0</v>
      </c>
      <c r="H13360" s="218">
        <v>0</v>
      </c>
      <c r="I13360" t="s">
        <v>37362</v>
      </c>
      <c r="J13360" s="218" t="s">
        <v>37362</v>
      </c>
      <c r="K13360" s="218">
        <v>2</v>
      </c>
      <c r="L13360" s="218">
        <v>0</v>
      </c>
      <c r="M13360" s="218">
        <v>0</v>
      </c>
      <c r="N13360" s="218">
        <v>0</v>
      </c>
      <c r="O13360" s="218">
        <v>0</v>
      </c>
      <c r="P13360" s="218">
        <v>0</v>
      </c>
      <c r="Q13360" s="218">
        <v>0</v>
      </c>
      <c r="R13360" s="507">
        <v>0</v>
      </c>
      <c r="S13360" s="507">
        <v>0</v>
      </c>
      <c r="T13360" s="218">
        <v>0</v>
      </c>
    </row>
    <row r="13361" spans="1:20" x14ac:dyDescent="0.6">
      <c r="A13361" s="218" t="s">
        <v>37363</v>
      </c>
      <c r="B13361" s="218" t="s">
        <v>37364</v>
      </c>
      <c r="C13361" s="218">
        <v>5.3443758796392498</v>
      </c>
      <c r="D13361" s="218">
        <v>5.26497597839154</v>
      </c>
      <c r="E13361" s="218">
        <v>5.0398191780534898</v>
      </c>
      <c r="F13361" s="218">
        <v>3.96723024101447</v>
      </c>
      <c r="G13361" s="218">
        <v>0.94138514970795095</v>
      </c>
      <c r="H13361" s="218">
        <v>0</v>
      </c>
      <c r="I13361" t="s">
        <v>37362</v>
      </c>
      <c r="J13361" s="218" t="s">
        <v>37362</v>
      </c>
      <c r="K13361" s="218">
        <v>2</v>
      </c>
      <c r="L13361" s="218">
        <v>-0.30455670158575998</v>
      </c>
      <c r="M13361" s="218">
        <v>-1.3771456386247798</v>
      </c>
      <c r="N13361" s="218">
        <v>-0.22515680033805019</v>
      </c>
      <c r="O13361" s="218">
        <v>-1.29774573737707</v>
      </c>
      <c r="P13361" s="218">
        <v>-4.4029907299312985</v>
      </c>
      <c r="Q13361" s="218">
        <v>-5.3443758796392498</v>
      </c>
      <c r="R13361" s="507">
        <v>-0.84085117010526989</v>
      </c>
      <c r="S13361" s="507">
        <v>-0.76145126885756009</v>
      </c>
      <c r="T13361" s="218">
        <v>-4.8736833047852741</v>
      </c>
    </row>
    <row r="13362" spans="1:20" x14ac:dyDescent="0.6">
      <c r="A13362" s="218" t="s">
        <v>37365</v>
      </c>
      <c r="B13362" s="218" t="s">
        <v>37366</v>
      </c>
      <c r="C13362" s="218">
        <v>5.8965621088497198</v>
      </c>
      <c r="D13362" s="218">
        <v>6.1341158175873298</v>
      </c>
      <c r="E13362" s="218">
        <v>5.3290124508930301</v>
      </c>
      <c r="F13362" s="218">
        <v>6.9069732720195001</v>
      </c>
      <c r="G13362" s="218">
        <v>0</v>
      </c>
      <c r="H13362" s="218">
        <v>7.9656103575663098</v>
      </c>
      <c r="I13362" t="s">
        <v>37367</v>
      </c>
      <c r="J13362" s="218" t="s">
        <v>37367</v>
      </c>
      <c r="K13362" s="218">
        <v>1</v>
      </c>
      <c r="L13362" s="218">
        <v>-0.56754965795668966</v>
      </c>
      <c r="M13362" s="218">
        <v>1.0104111631697803</v>
      </c>
      <c r="N13362" s="218">
        <v>-0.80510336669429972</v>
      </c>
      <c r="O13362" s="218">
        <v>0.77285745443217024</v>
      </c>
      <c r="P13362" s="218">
        <v>-5.8965621088497198</v>
      </c>
      <c r="Q13362" s="218">
        <v>2.06904824871659</v>
      </c>
      <c r="R13362" s="507">
        <v>0.22143075260654532</v>
      </c>
      <c r="S13362" s="507">
        <v>-1.6122956131064736E-2</v>
      </c>
      <c r="T13362" s="218">
        <v>-1.9137569300665649</v>
      </c>
    </row>
    <row r="13363" spans="1:20" x14ac:dyDescent="0.6">
      <c r="A13363" s="218" t="s">
        <v>37368</v>
      </c>
      <c r="B13363" s="218" t="s">
        <v>37369</v>
      </c>
      <c r="C13363" s="218">
        <v>4.8581808574592804</v>
      </c>
      <c r="D13363" s="218">
        <v>4.75400877482135</v>
      </c>
      <c r="E13363" s="218">
        <v>5.0681892980377699</v>
      </c>
      <c r="F13363" s="218">
        <v>2.3043524235635302</v>
      </c>
      <c r="G13363" s="218">
        <v>1.0162357018798001</v>
      </c>
      <c r="H13363" s="218">
        <v>0.123827711997599</v>
      </c>
      <c r="I13363" t="s">
        <v>37370</v>
      </c>
      <c r="J13363" s="218" t="s">
        <v>37370</v>
      </c>
      <c r="K13363" s="218">
        <v>2</v>
      </c>
      <c r="L13363" s="218">
        <v>0.21000844057848944</v>
      </c>
      <c r="M13363" s="218">
        <v>-2.5538284338957502</v>
      </c>
      <c r="N13363" s="218">
        <v>0.31418052321641987</v>
      </c>
      <c r="O13363" s="218">
        <v>-2.4496563512578198</v>
      </c>
      <c r="P13363" s="218">
        <v>-3.8419451555794804</v>
      </c>
      <c r="Q13363" s="218">
        <v>-4.7343531454616814</v>
      </c>
      <c r="R13363" s="507">
        <v>-1.1719099966586304</v>
      </c>
      <c r="S13363" s="507">
        <v>-1.0677379140207</v>
      </c>
      <c r="T13363" s="218">
        <v>-4.2881491505205807</v>
      </c>
    </row>
    <row r="13364" spans="1:20" x14ac:dyDescent="0.6">
      <c r="A13364" s="218" t="s">
        <v>37371</v>
      </c>
      <c r="B13364" s="218" t="s">
        <v>37372</v>
      </c>
      <c r="C13364" s="218">
        <v>5.3979953048708698</v>
      </c>
      <c r="D13364" s="218">
        <v>5.4644403460106599</v>
      </c>
      <c r="E13364" s="218">
        <v>2.69082465033611</v>
      </c>
      <c r="F13364" s="218">
        <v>4.8337705699040496</v>
      </c>
      <c r="G13364" s="218">
        <v>0.38602773444041999</v>
      </c>
      <c r="H13364" s="218">
        <v>8.4636679834317796</v>
      </c>
      <c r="I13364" t="s">
        <v>37370</v>
      </c>
      <c r="J13364" s="218" t="s">
        <v>37370</v>
      </c>
      <c r="K13364" s="218">
        <v>2</v>
      </c>
      <c r="L13364" s="218">
        <v>-2.7071706545347598</v>
      </c>
      <c r="M13364" s="218">
        <v>-0.56422473496682013</v>
      </c>
      <c r="N13364" s="218">
        <v>-2.7736156956745499</v>
      </c>
      <c r="O13364" s="218">
        <v>-0.63066977610661024</v>
      </c>
      <c r="P13364" s="218">
        <v>-5.0119675704304498</v>
      </c>
      <c r="Q13364" s="218">
        <v>3.0656726785609099</v>
      </c>
      <c r="R13364" s="507">
        <v>-1.63569769475079</v>
      </c>
      <c r="S13364" s="507">
        <v>-1.7021427358905801</v>
      </c>
      <c r="T13364" s="218">
        <v>-0.97314744593476998</v>
      </c>
    </row>
    <row r="13365" spans="1:20" x14ac:dyDescent="0.6">
      <c r="A13365" s="218" t="s">
        <v>37373</v>
      </c>
      <c r="B13365" s="218" t="s">
        <v>37374</v>
      </c>
      <c r="C13365" s="218">
        <v>2.3185669408078899</v>
      </c>
      <c r="D13365" s="218">
        <v>2.1507046235082701</v>
      </c>
      <c r="E13365" s="218">
        <v>0</v>
      </c>
      <c r="F13365" s="218">
        <v>4.4452661865676797</v>
      </c>
      <c r="G13365" s="218">
        <v>0.14046909216855899</v>
      </c>
      <c r="H13365" s="218">
        <v>0.123827711997599</v>
      </c>
      <c r="I13365" t="s">
        <v>37375</v>
      </c>
      <c r="J13365" s="218" t="s">
        <v>37375</v>
      </c>
      <c r="K13365" s="218">
        <v>3</v>
      </c>
      <c r="L13365" s="218">
        <v>-2.3185669408078899</v>
      </c>
      <c r="M13365" s="218">
        <v>2.1266992457597897</v>
      </c>
      <c r="N13365" s="218">
        <v>-2.1507046235082701</v>
      </c>
      <c r="O13365" s="218">
        <v>2.2945615630594096</v>
      </c>
      <c r="P13365" s="218">
        <v>-2.178097848639331</v>
      </c>
      <c r="Q13365" s="218">
        <v>-2.1947392288102909</v>
      </c>
      <c r="R13365" s="507">
        <v>-9.5933847524050098E-2</v>
      </c>
      <c r="S13365" s="507">
        <v>7.192846977556977E-2</v>
      </c>
      <c r="T13365" s="218">
        <v>-2.1864185387248112</v>
      </c>
    </row>
    <row r="13366" spans="1:20" x14ac:dyDescent="0.6">
      <c r="A13366" s="218" t="s">
        <v>37376</v>
      </c>
      <c r="B13366" s="218" t="s">
        <v>37377</v>
      </c>
      <c r="C13366" s="218">
        <v>3.3140195653982598</v>
      </c>
      <c r="D13366" s="218">
        <v>3.5217001916299902</v>
      </c>
      <c r="E13366" s="218">
        <v>0</v>
      </c>
      <c r="F13366" s="218">
        <v>3.5155889449270399</v>
      </c>
      <c r="G13366" s="218">
        <v>0</v>
      </c>
      <c r="H13366" s="218">
        <v>0</v>
      </c>
      <c r="I13366" t="s">
        <v>37375</v>
      </c>
      <c r="J13366" s="218" t="s">
        <v>37375</v>
      </c>
      <c r="K13366" s="218">
        <v>3</v>
      </c>
      <c r="L13366" s="218">
        <v>-3.3140195653982598</v>
      </c>
      <c r="M13366" s="218">
        <v>0.20156937952878007</v>
      </c>
      <c r="N13366" s="218">
        <v>-3.5217001916299902</v>
      </c>
      <c r="O13366" s="218">
        <v>-6.1112467029502682E-3</v>
      </c>
      <c r="P13366" s="218">
        <v>-3.3140195653982598</v>
      </c>
      <c r="Q13366" s="218">
        <v>-3.3140195653982598</v>
      </c>
      <c r="R13366" s="507">
        <v>-1.5562250929347399</v>
      </c>
      <c r="S13366" s="507">
        <v>-1.7639057191664702</v>
      </c>
      <c r="T13366" s="218">
        <v>-3.3140195653982598</v>
      </c>
    </row>
    <row r="13367" spans="1:20" x14ac:dyDescent="0.6">
      <c r="A13367" s="218" t="s">
        <v>37378</v>
      </c>
      <c r="B13367" s="218" t="s">
        <v>37379</v>
      </c>
      <c r="C13367" s="218">
        <v>5.0785268102584604</v>
      </c>
      <c r="D13367" s="218">
        <v>5.1079810972888504</v>
      </c>
      <c r="E13367" s="218">
        <v>0</v>
      </c>
      <c r="F13367" s="218">
        <v>5.0780892767871002</v>
      </c>
      <c r="G13367" s="218">
        <v>0.14046909216855899</v>
      </c>
      <c r="H13367" s="218">
        <v>0.123827711997599</v>
      </c>
      <c r="I13367" t="s">
        <v>37375</v>
      </c>
      <c r="J13367" s="218" t="s">
        <v>37375</v>
      </c>
      <c r="K13367" s="218">
        <v>3</v>
      </c>
      <c r="L13367" s="218">
        <v>-5.0785268102584604</v>
      </c>
      <c r="M13367" s="218">
        <v>-4.3753347136021858E-4</v>
      </c>
      <c r="N13367" s="218">
        <v>-5.1079810972888504</v>
      </c>
      <c r="O13367" s="218">
        <v>-2.989182050175021E-2</v>
      </c>
      <c r="P13367" s="218">
        <v>-4.938057718089901</v>
      </c>
      <c r="Q13367" s="218">
        <v>-4.9546990982608614</v>
      </c>
      <c r="R13367" s="507">
        <v>-2.5394821718649103</v>
      </c>
      <c r="S13367" s="507">
        <v>-2.5689364588953003</v>
      </c>
      <c r="T13367" s="218">
        <v>-4.9463784081753808</v>
      </c>
    </row>
    <row r="13368" spans="1:20" x14ac:dyDescent="0.6">
      <c r="A13368" s="218" t="s">
        <v>37380</v>
      </c>
      <c r="B13368" s="218" t="s">
        <v>37381</v>
      </c>
      <c r="C13368" s="218">
        <v>5.9387153378175297</v>
      </c>
      <c r="D13368" s="218">
        <v>5.9414245194272004</v>
      </c>
      <c r="E13368" s="218">
        <v>5.1057054235465102</v>
      </c>
      <c r="F13368" s="218">
        <v>5.7511230350612204</v>
      </c>
      <c r="G13368" s="218">
        <v>8.6641148138335407</v>
      </c>
      <c r="H13368" s="218">
        <v>0</v>
      </c>
      <c r="I13368" t="s">
        <v>37382</v>
      </c>
      <c r="J13368" s="218" t="s">
        <v>37382</v>
      </c>
      <c r="K13368" s="218">
        <v>1</v>
      </c>
      <c r="L13368" s="218">
        <v>-0.83300991427101945</v>
      </c>
      <c r="M13368" s="218">
        <v>-0.18759230275630934</v>
      </c>
      <c r="N13368" s="218">
        <v>-0.83571909588069015</v>
      </c>
      <c r="O13368" s="218">
        <v>-0.19030148436598004</v>
      </c>
      <c r="P13368" s="218">
        <v>2.725399476016011</v>
      </c>
      <c r="Q13368" s="218">
        <v>-5.9387153378175297</v>
      </c>
      <c r="R13368" s="507">
        <v>-0.51030110851366439</v>
      </c>
      <c r="S13368" s="507">
        <v>-0.5130102901233351</v>
      </c>
      <c r="T13368" s="218">
        <v>-1.6066579309007594</v>
      </c>
    </row>
    <row r="13369" spans="1:20" x14ac:dyDescent="0.6">
      <c r="A13369" s="218" t="s">
        <v>37383</v>
      </c>
      <c r="B13369" s="218" t="s">
        <v>37384</v>
      </c>
      <c r="C13369" s="218">
        <v>6.0483511656429902</v>
      </c>
      <c r="D13369" s="218">
        <v>6.2082335285497203</v>
      </c>
      <c r="E13369" s="218">
        <v>5.9627815843191598</v>
      </c>
      <c r="F13369" s="218">
        <v>6.1921069611380997</v>
      </c>
      <c r="G13369" s="218">
        <v>7.13534627972256</v>
      </c>
      <c r="H13369" s="218">
        <v>0.123827711997599</v>
      </c>
      <c r="I13369" t="s">
        <v>37385</v>
      </c>
      <c r="J13369" s="218" t="s">
        <v>37385</v>
      </c>
      <c r="K13369" s="218">
        <v>1</v>
      </c>
      <c r="L13369" s="218">
        <v>-8.5569581323830413E-2</v>
      </c>
      <c r="M13369" s="218">
        <v>0.14375579549510942</v>
      </c>
      <c r="N13369" s="218">
        <v>-0.24545194423056049</v>
      </c>
      <c r="O13369" s="218">
        <v>-1.6126567411620663E-2</v>
      </c>
      <c r="P13369" s="218">
        <v>1.0869951140795697</v>
      </c>
      <c r="Q13369" s="218">
        <v>-5.9245234536453912</v>
      </c>
      <c r="R13369" s="507">
        <v>2.9093107085639502E-2</v>
      </c>
      <c r="S13369" s="507">
        <v>-0.13078925582109058</v>
      </c>
      <c r="T13369" s="218">
        <v>-2.4187641697829108</v>
      </c>
    </row>
    <row r="13370" spans="1:20" x14ac:dyDescent="0.6">
      <c r="A13370" s="218" t="s">
        <v>37386</v>
      </c>
      <c r="B13370" s="218" t="s">
        <v>37387</v>
      </c>
      <c r="C13370" s="218">
        <v>4.2887938001019403</v>
      </c>
      <c r="D13370" s="218">
        <v>4.2066713340295099</v>
      </c>
      <c r="E13370" s="218">
        <v>4.2641634321255202</v>
      </c>
      <c r="F13370" s="218">
        <v>4.9133366428225598</v>
      </c>
      <c r="G13370" s="218">
        <v>0</v>
      </c>
      <c r="H13370" s="218">
        <v>0</v>
      </c>
      <c r="I13370" t="s">
        <v>37388</v>
      </c>
      <c r="J13370" s="218" t="s">
        <v>37388</v>
      </c>
      <c r="K13370" s="218">
        <v>1</v>
      </c>
      <c r="L13370" s="218">
        <v>-2.4630367976420153E-2</v>
      </c>
      <c r="M13370" s="218">
        <v>0.62454284272061944</v>
      </c>
      <c r="N13370" s="218">
        <v>5.7492098096010302E-2</v>
      </c>
      <c r="O13370" s="218">
        <v>0.7066653087930499</v>
      </c>
      <c r="P13370" s="218">
        <v>-4.2887938001019403</v>
      </c>
      <c r="Q13370" s="218">
        <v>-4.2887938001019403</v>
      </c>
      <c r="R13370" s="507">
        <v>0.29995623737209964</v>
      </c>
      <c r="S13370" s="507">
        <v>0.3820787034445301</v>
      </c>
      <c r="T13370" s="218">
        <v>-4.2887938001019403</v>
      </c>
    </row>
    <row r="13371" spans="1:20" x14ac:dyDescent="0.6">
      <c r="A13371" s="218" t="s">
        <v>37389</v>
      </c>
      <c r="B13371" s="218" t="s">
        <v>37390</v>
      </c>
      <c r="C13371" s="218">
        <v>5.5283833411365801</v>
      </c>
      <c r="D13371" s="218">
        <v>5.7385808495241699</v>
      </c>
      <c r="E13371" s="218">
        <v>5.44016568968664E-2</v>
      </c>
      <c r="F13371" s="218">
        <v>6.0276111608867202</v>
      </c>
      <c r="G13371" s="218">
        <v>0.14046909216855899</v>
      </c>
      <c r="H13371" s="218">
        <v>0</v>
      </c>
      <c r="I13371" t="s">
        <v>37391</v>
      </c>
      <c r="J13371" s="218" t="s">
        <v>37391</v>
      </c>
      <c r="K13371" s="218">
        <v>1</v>
      </c>
      <c r="L13371" s="218">
        <v>-5.473981684239714</v>
      </c>
      <c r="M13371" s="218">
        <v>0.49922781975014008</v>
      </c>
      <c r="N13371" s="218">
        <v>-5.6841791926273038</v>
      </c>
      <c r="O13371" s="218">
        <v>0.28903031136255031</v>
      </c>
      <c r="P13371" s="218">
        <v>-5.3879142489680207</v>
      </c>
      <c r="Q13371" s="218">
        <v>-5.5283833411365801</v>
      </c>
      <c r="R13371" s="507">
        <v>-2.487376932244787</v>
      </c>
      <c r="S13371" s="507">
        <v>-2.6975744406323767</v>
      </c>
      <c r="T13371" s="218">
        <v>-5.4581487950523009</v>
      </c>
    </row>
    <row r="13372" spans="1:20" x14ac:dyDescent="0.6">
      <c r="A13372" s="218" t="s">
        <v>37392</v>
      </c>
      <c r="B13372" s="218" t="s">
        <v>37393</v>
      </c>
      <c r="C13372" s="218">
        <v>1.03848380951686</v>
      </c>
      <c r="D13372" s="218">
        <v>0.98767347504390401</v>
      </c>
      <c r="E13372" s="218">
        <v>0</v>
      </c>
      <c r="F13372" s="218">
        <v>0</v>
      </c>
      <c r="G13372" s="218">
        <v>0</v>
      </c>
      <c r="H13372" s="218">
        <v>0</v>
      </c>
      <c r="I13372" t="s">
        <v>37394</v>
      </c>
      <c r="J13372" s="218" t="s">
        <v>37394</v>
      </c>
      <c r="K13372" s="218">
        <v>1</v>
      </c>
      <c r="L13372" s="218">
        <v>-1.03848380951686</v>
      </c>
      <c r="M13372" s="218">
        <v>-1.03848380951686</v>
      </c>
      <c r="N13372" s="218">
        <v>-0.98767347504390401</v>
      </c>
      <c r="O13372" s="218">
        <v>-0.98767347504390401</v>
      </c>
      <c r="P13372" s="218">
        <v>-1.03848380951686</v>
      </c>
      <c r="Q13372" s="218">
        <v>-1.03848380951686</v>
      </c>
      <c r="R13372" s="507">
        <v>-1.03848380951686</v>
      </c>
      <c r="S13372" s="507">
        <v>-0.98767347504390401</v>
      </c>
      <c r="T13372" s="218">
        <v>-1.03848380951686</v>
      </c>
    </row>
    <row r="13373" spans="1:20" x14ac:dyDescent="0.6">
      <c r="A13373" s="218" t="s">
        <v>37395</v>
      </c>
      <c r="B13373" s="218" t="s">
        <v>37396</v>
      </c>
      <c r="C13373" s="218">
        <v>5.9130259108906298</v>
      </c>
      <c r="D13373" s="218">
        <v>5.9552045365353603</v>
      </c>
      <c r="E13373" s="218">
        <v>5.5883590637612901</v>
      </c>
      <c r="F13373" s="218">
        <v>4.7621175944468703</v>
      </c>
      <c r="G13373" s="218">
        <v>9.3970335600672499</v>
      </c>
      <c r="H13373" s="218">
        <v>0.123827711997599</v>
      </c>
      <c r="I13373" t="s">
        <v>37397</v>
      </c>
      <c r="J13373" s="218" t="s">
        <v>37397</v>
      </c>
      <c r="K13373" s="218">
        <v>1</v>
      </c>
      <c r="L13373" s="218">
        <v>-0.32466684712933969</v>
      </c>
      <c r="M13373" s="218">
        <v>-1.1509083164437595</v>
      </c>
      <c r="N13373" s="218">
        <v>-0.3668454727740702</v>
      </c>
      <c r="O13373" s="218">
        <v>-1.19308694208849</v>
      </c>
      <c r="P13373" s="218">
        <v>3.4840076491766201</v>
      </c>
      <c r="Q13373" s="218">
        <v>-5.7891981988930308</v>
      </c>
      <c r="R13373" s="507">
        <v>-0.73778758178654957</v>
      </c>
      <c r="S13373" s="507">
        <v>-0.77996620743128009</v>
      </c>
      <c r="T13373" s="218">
        <v>-1.1525952748582053</v>
      </c>
    </row>
    <row r="13374" spans="1:20" x14ac:dyDescent="0.6">
      <c r="A13374" s="218" t="s">
        <v>37398</v>
      </c>
      <c r="B13374" s="218" t="s">
        <v>37399</v>
      </c>
      <c r="C13374" s="218">
        <v>5.9874663030529298</v>
      </c>
      <c r="D13374" s="218">
        <v>6.0778423783006197</v>
      </c>
      <c r="E13374" s="218">
        <v>6.1391099260511304</v>
      </c>
      <c r="F13374" s="218">
        <v>5.5394549783310598</v>
      </c>
      <c r="G13374" s="218">
        <v>1.21997385646274</v>
      </c>
      <c r="H13374" s="218">
        <v>0.123827711997599</v>
      </c>
      <c r="I13374" t="s">
        <v>37400</v>
      </c>
      <c r="J13374" s="218" t="s">
        <v>37400</v>
      </c>
      <c r="K13374" s="218">
        <v>1</v>
      </c>
      <c r="L13374" s="218">
        <v>0.15164362299820056</v>
      </c>
      <c r="M13374" s="218">
        <v>-0.44801132472187</v>
      </c>
      <c r="N13374" s="218">
        <v>6.1267547750510687E-2</v>
      </c>
      <c r="O13374" s="218">
        <v>-0.53838739996955987</v>
      </c>
      <c r="P13374" s="218">
        <v>-4.7674924465901896</v>
      </c>
      <c r="Q13374" s="218">
        <v>-5.8636385910553308</v>
      </c>
      <c r="R13374" s="507">
        <v>-0.14818385086183472</v>
      </c>
      <c r="S13374" s="507">
        <v>-0.23855992610952459</v>
      </c>
      <c r="T13374" s="218">
        <v>-5.3155655188227602</v>
      </c>
    </row>
    <row r="13375" spans="1:20" x14ac:dyDescent="0.6">
      <c r="A13375" s="218" t="s">
        <v>37401</v>
      </c>
      <c r="B13375" s="218" t="s">
        <v>37402</v>
      </c>
      <c r="C13375" s="218">
        <v>6.7453707147548698</v>
      </c>
      <c r="D13375" s="218">
        <v>6.7789496527465998</v>
      </c>
      <c r="E13375" s="218">
        <v>6.9786837296770701</v>
      </c>
      <c r="F13375" s="218">
        <v>6.7180603421389202</v>
      </c>
      <c r="G13375" s="218">
        <v>1.83049323649272</v>
      </c>
      <c r="H13375" s="218">
        <v>0.123827711997599</v>
      </c>
      <c r="I13375" t="s">
        <v>37403</v>
      </c>
      <c r="J13375" s="218" t="s">
        <v>37403</v>
      </c>
      <c r="K13375" s="218">
        <v>2</v>
      </c>
      <c r="L13375" s="218">
        <v>0.23331301492220025</v>
      </c>
      <c r="M13375" s="218">
        <v>-2.7310372615949596E-2</v>
      </c>
      <c r="N13375" s="218">
        <v>0.19973407693047029</v>
      </c>
      <c r="O13375" s="218">
        <v>-6.0889310607679548E-2</v>
      </c>
      <c r="P13375" s="218">
        <v>-4.9148774782621496</v>
      </c>
      <c r="Q13375" s="218">
        <v>-6.6215430027572708</v>
      </c>
      <c r="R13375" s="507">
        <v>0.10300132115312532</v>
      </c>
      <c r="S13375" s="507">
        <v>6.9422383161395373E-2</v>
      </c>
      <c r="T13375" s="218">
        <v>-5.7682102405097098</v>
      </c>
    </row>
    <row r="13376" spans="1:20" x14ac:dyDescent="0.6">
      <c r="A13376" s="218" t="s">
        <v>37404</v>
      </c>
      <c r="B13376" s="218" t="s">
        <v>37405</v>
      </c>
      <c r="C13376" s="218">
        <v>6.9262312687116596</v>
      </c>
      <c r="D13376" s="218">
        <v>6.9584316986596502</v>
      </c>
      <c r="E13376" s="218">
        <v>7.1855435025830499</v>
      </c>
      <c r="F13376" s="218">
        <v>6.6119201461714603</v>
      </c>
      <c r="G13376" s="218">
        <v>1.83049323649272</v>
      </c>
      <c r="H13376" s="218">
        <v>0.123827711997599</v>
      </c>
      <c r="I13376" t="s">
        <v>37403</v>
      </c>
      <c r="J13376" s="218" t="s">
        <v>37403</v>
      </c>
      <c r="K13376" s="218">
        <v>2</v>
      </c>
      <c r="L13376" s="218">
        <v>0.25931223387139024</v>
      </c>
      <c r="M13376" s="218">
        <v>-0.31431112254019933</v>
      </c>
      <c r="N13376" s="218">
        <v>0.22711180392339969</v>
      </c>
      <c r="O13376" s="218">
        <v>-0.34651155248818988</v>
      </c>
      <c r="P13376" s="218">
        <v>-5.0957380322189394</v>
      </c>
      <c r="Q13376" s="218">
        <v>-6.8024035567140606</v>
      </c>
      <c r="R13376" s="507">
        <v>-2.7499444334404544E-2</v>
      </c>
      <c r="S13376" s="507">
        <v>-5.9699874282395093E-2</v>
      </c>
      <c r="T13376" s="218">
        <v>-5.9490707944665004</v>
      </c>
    </row>
    <row r="13377" spans="1:20" x14ac:dyDescent="0.6">
      <c r="A13377" s="218" t="s">
        <v>37406</v>
      </c>
      <c r="B13377" s="218" t="s">
        <v>37407</v>
      </c>
      <c r="C13377" s="218">
        <v>5.40770979174793</v>
      </c>
      <c r="D13377" s="218">
        <v>5.37272346619394</v>
      </c>
      <c r="E13377" s="218">
        <v>3.7902574492082399</v>
      </c>
      <c r="F13377" s="218">
        <v>5.6457828519289199</v>
      </c>
      <c r="G13377" s="218">
        <v>7.0949075249501297</v>
      </c>
      <c r="H13377" s="218">
        <v>0</v>
      </c>
      <c r="I13377" t="s">
        <v>37408</v>
      </c>
      <c r="J13377" s="218" t="s">
        <v>37408</v>
      </c>
      <c r="K13377" s="218">
        <v>1</v>
      </c>
      <c r="L13377" s="218">
        <v>-1.6174523425396901</v>
      </c>
      <c r="M13377" s="218">
        <v>0.23807306018098995</v>
      </c>
      <c r="N13377" s="218">
        <v>-1.5824660169857001</v>
      </c>
      <c r="O13377" s="218">
        <v>0.2730593857349799</v>
      </c>
      <c r="P13377" s="218">
        <v>1.6871977332021997</v>
      </c>
      <c r="Q13377" s="218">
        <v>-5.40770979174793</v>
      </c>
      <c r="R13377" s="507">
        <v>-0.68968964117935005</v>
      </c>
      <c r="S13377" s="507">
        <v>-0.6547033156253601</v>
      </c>
      <c r="T13377" s="218">
        <v>-1.8602560292728652</v>
      </c>
    </row>
    <row r="13378" spans="1:20" x14ac:dyDescent="0.6">
      <c r="A13378" s="218" t="s">
        <v>37409</v>
      </c>
      <c r="B13378" s="218" t="s">
        <v>37410</v>
      </c>
      <c r="C13378" s="218">
        <v>5.1840423696231097</v>
      </c>
      <c r="D13378" s="218">
        <v>5.2917718299940297</v>
      </c>
      <c r="E13378" s="218">
        <v>5.0125984304542701</v>
      </c>
      <c r="F13378" s="218">
        <v>4.9807057734007003</v>
      </c>
      <c r="G13378" s="218">
        <v>0</v>
      </c>
      <c r="H13378" s="218">
        <v>0</v>
      </c>
      <c r="I13378" t="s">
        <v>37411</v>
      </c>
      <c r="J13378" s="218" t="s">
        <v>37411</v>
      </c>
      <c r="K13378" s="218">
        <v>2</v>
      </c>
      <c r="L13378" s="218">
        <v>-0.1714439391688396</v>
      </c>
      <c r="M13378" s="218">
        <v>-0.2033365962224094</v>
      </c>
      <c r="N13378" s="218">
        <v>-0.27917339953975961</v>
      </c>
      <c r="O13378" s="218">
        <v>-0.31106605659332942</v>
      </c>
      <c r="P13378" s="218">
        <v>-5.1840423696231097</v>
      </c>
      <c r="Q13378" s="218">
        <v>-5.1840423696231097</v>
      </c>
      <c r="R13378" s="507">
        <v>-0.1873902676956245</v>
      </c>
      <c r="S13378" s="507">
        <v>-0.29511972806654452</v>
      </c>
      <c r="T13378" s="218">
        <v>-5.1840423696231097</v>
      </c>
    </row>
    <row r="13379" spans="1:20" x14ac:dyDescent="0.6">
      <c r="A13379" s="218" t="s">
        <v>37412</v>
      </c>
      <c r="B13379" s="218" t="s">
        <v>37413</v>
      </c>
      <c r="C13379" s="218">
        <v>0.99790019654211404</v>
      </c>
      <c r="D13379" s="218">
        <v>1.0800089634712</v>
      </c>
      <c r="E13379" s="218">
        <v>0</v>
      </c>
      <c r="F13379" s="218">
        <v>0</v>
      </c>
      <c r="G13379" s="218">
        <v>0</v>
      </c>
      <c r="H13379" s="218">
        <v>0</v>
      </c>
      <c r="I13379" t="s">
        <v>37411</v>
      </c>
      <c r="J13379" s="218" t="s">
        <v>37411</v>
      </c>
      <c r="K13379" s="218">
        <v>2</v>
      </c>
      <c r="L13379" s="218">
        <v>-0.99790019654211404</v>
      </c>
      <c r="M13379" s="218">
        <v>-0.99790019654211404</v>
      </c>
      <c r="N13379" s="218">
        <v>-1.0800089634712</v>
      </c>
      <c r="O13379" s="218">
        <v>-1.0800089634712</v>
      </c>
      <c r="P13379" s="218">
        <v>-0.99790019654211404</v>
      </c>
      <c r="Q13379" s="218">
        <v>-0.99790019654211404</v>
      </c>
      <c r="R13379" s="507">
        <v>-0.99790019654211404</v>
      </c>
      <c r="S13379" s="507">
        <v>-1.0800089634712</v>
      </c>
      <c r="T13379" s="218">
        <v>-0.99790019654211404</v>
      </c>
    </row>
    <row r="13380" spans="1:20" x14ac:dyDescent="0.6">
      <c r="A13380" s="218" t="s">
        <v>37414</v>
      </c>
      <c r="B13380" s="218" t="s">
        <v>37415</v>
      </c>
      <c r="C13380" s="218">
        <v>1.1352126774342199</v>
      </c>
      <c r="D13380" s="218">
        <v>0.81033741469909804</v>
      </c>
      <c r="E13380" s="218">
        <v>0</v>
      </c>
      <c r="F13380" s="218">
        <v>0</v>
      </c>
      <c r="G13380" s="218">
        <v>0</v>
      </c>
      <c r="H13380" s="218">
        <v>0</v>
      </c>
      <c r="I13380" t="s">
        <v>37416</v>
      </c>
      <c r="J13380" s="218" t="s">
        <v>37416</v>
      </c>
      <c r="K13380" s="218">
        <v>2</v>
      </c>
      <c r="L13380" s="218">
        <v>-1.1352126774342199</v>
      </c>
      <c r="M13380" s="218">
        <v>-1.1352126774342199</v>
      </c>
      <c r="N13380" s="218">
        <v>-0.81033741469909804</v>
      </c>
      <c r="O13380" s="218">
        <v>-0.81033741469909804</v>
      </c>
      <c r="P13380" s="218">
        <v>-1.1352126774342199</v>
      </c>
      <c r="Q13380" s="218">
        <v>-1.1352126774342199</v>
      </c>
      <c r="R13380" s="507">
        <v>-1.1352126774342199</v>
      </c>
      <c r="S13380" s="507">
        <v>-0.81033741469909804</v>
      </c>
      <c r="T13380" s="218">
        <v>-1.1352126774342199</v>
      </c>
    </row>
    <row r="13381" spans="1:20" x14ac:dyDescent="0.6">
      <c r="A13381" s="218" t="s">
        <v>37417</v>
      </c>
      <c r="B13381" s="218" t="s">
        <v>37418</v>
      </c>
      <c r="C13381" s="218">
        <v>3.0218492015060598</v>
      </c>
      <c r="D13381" s="218">
        <v>3.2003063397547198</v>
      </c>
      <c r="E13381" s="218">
        <v>0</v>
      </c>
      <c r="F13381" s="218">
        <v>2.4818758533633001</v>
      </c>
      <c r="G13381" s="218">
        <v>0</v>
      </c>
      <c r="H13381" s="218">
        <v>0</v>
      </c>
      <c r="I13381" t="s">
        <v>37416</v>
      </c>
      <c r="J13381" s="218" t="s">
        <v>37416</v>
      </c>
      <c r="K13381" s="218">
        <v>2</v>
      </c>
      <c r="L13381" s="218">
        <v>-3.0218492015060598</v>
      </c>
      <c r="M13381" s="218">
        <v>-0.53997334814275977</v>
      </c>
      <c r="N13381" s="218">
        <v>-3.2003063397547198</v>
      </c>
      <c r="O13381" s="218">
        <v>-0.71843048639141971</v>
      </c>
      <c r="P13381" s="218">
        <v>-3.0218492015060598</v>
      </c>
      <c r="Q13381" s="218">
        <v>-3.0218492015060598</v>
      </c>
      <c r="R13381" s="507">
        <v>-1.7809112748244098</v>
      </c>
      <c r="S13381" s="507">
        <v>-1.9593684130730697</v>
      </c>
      <c r="T13381" s="218">
        <v>-3.0218492015060598</v>
      </c>
    </row>
    <row r="13382" spans="1:20" x14ac:dyDescent="0.6">
      <c r="A13382" s="218" t="s">
        <v>37419</v>
      </c>
      <c r="B13382" s="218" t="s">
        <v>37420</v>
      </c>
      <c r="C13382" s="218">
        <v>5.9130259108906298</v>
      </c>
      <c r="D13382" s="218">
        <v>5.2021593168767604</v>
      </c>
      <c r="E13382" s="218">
        <v>4.5975737913699799</v>
      </c>
      <c r="F13382" s="218">
        <v>5.6227267684888798</v>
      </c>
      <c r="G13382" s="218">
        <v>8.6164184222201907</v>
      </c>
      <c r="H13382" s="218">
        <v>0.23786221336595301</v>
      </c>
      <c r="I13382" t="s">
        <v>37421</v>
      </c>
      <c r="J13382" s="218" t="s">
        <v>37421</v>
      </c>
      <c r="K13382" s="218">
        <v>1</v>
      </c>
      <c r="L13382" s="218">
        <v>-1.3154521195206499</v>
      </c>
      <c r="M13382" s="218">
        <v>-0.29029914240175003</v>
      </c>
      <c r="N13382" s="218">
        <v>-0.60458552550678046</v>
      </c>
      <c r="O13382" s="218">
        <v>0.42056745161211939</v>
      </c>
      <c r="P13382" s="218">
        <v>2.7033925113295609</v>
      </c>
      <c r="Q13382" s="218">
        <v>-5.6751636975246766</v>
      </c>
      <c r="R13382" s="507">
        <v>-0.80287563096119996</v>
      </c>
      <c r="S13382" s="507">
        <v>-9.2009036947330536E-2</v>
      </c>
      <c r="T13382" s="218">
        <v>-1.4858855930975579</v>
      </c>
    </row>
    <row r="13383" spans="1:20" x14ac:dyDescent="0.6">
      <c r="A13383" s="218" t="s">
        <v>37422</v>
      </c>
      <c r="B13383" s="218" t="s">
        <v>37423</v>
      </c>
      <c r="C13383" s="218">
        <v>5.6063810676024399</v>
      </c>
      <c r="D13383" s="218">
        <v>5.5405528427825601</v>
      </c>
      <c r="E13383" s="218">
        <v>5.5918118037901197</v>
      </c>
      <c r="F13383" s="218">
        <v>5.86974588528241</v>
      </c>
      <c r="G13383" s="218">
        <v>1.65422133339088</v>
      </c>
      <c r="H13383" s="218">
        <v>0.123827711997599</v>
      </c>
      <c r="I13383" t="s">
        <v>37424</v>
      </c>
      <c r="J13383" s="218" t="s">
        <v>37424</v>
      </c>
      <c r="K13383" s="218">
        <v>1</v>
      </c>
      <c r="L13383" s="218">
        <v>-1.4569263812320266E-2</v>
      </c>
      <c r="M13383" s="218">
        <v>0.26336481767997011</v>
      </c>
      <c r="N13383" s="218">
        <v>5.1258961007559556E-2</v>
      </c>
      <c r="O13383" s="218">
        <v>0.32919304249984993</v>
      </c>
      <c r="P13383" s="218">
        <v>-3.95215973421156</v>
      </c>
      <c r="Q13383" s="218">
        <v>-5.4825533556048409</v>
      </c>
      <c r="R13383" s="507">
        <v>0.12439777693382492</v>
      </c>
      <c r="S13383" s="507">
        <v>0.19022600175370474</v>
      </c>
      <c r="T13383" s="218">
        <v>-4.7173565449082009</v>
      </c>
    </row>
    <row r="13384" spans="1:20" x14ac:dyDescent="0.6">
      <c r="A13384" s="218" t="s">
        <v>37425</v>
      </c>
      <c r="B13384" s="218" t="s">
        <v>37426</v>
      </c>
      <c r="C13384" s="218">
        <v>5.9089275408156103</v>
      </c>
      <c r="D13384" s="218">
        <v>5.9337116961563003</v>
      </c>
      <c r="E13384" s="218">
        <v>4.6820671391950102</v>
      </c>
      <c r="F13384" s="218">
        <v>6.5371665592847696</v>
      </c>
      <c r="G13384" s="218">
        <v>8.3350569656745801</v>
      </c>
      <c r="H13384" s="218">
        <v>0</v>
      </c>
      <c r="I13384" t="s">
        <v>37427</v>
      </c>
      <c r="J13384" s="218" t="s">
        <v>37427</v>
      </c>
      <c r="K13384" s="218">
        <v>2</v>
      </c>
      <c r="L13384" s="218">
        <v>-1.2268604016206002</v>
      </c>
      <c r="M13384" s="218">
        <v>0.6282390184691593</v>
      </c>
      <c r="N13384" s="218">
        <v>-1.2516445569612902</v>
      </c>
      <c r="O13384" s="218">
        <v>0.6034548631284693</v>
      </c>
      <c r="P13384" s="218">
        <v>2.4261294248589698</v>
      </c>
      <c r="Q13384" s="218">
        <v>-5.9089275408156103</v>
      </c>
      <c r="R13384" s="507">
        <v>-0.29931069157572043</v>
      </c>
      <c r="S13384" s="507">
        <v>-0.32409484691641044</v>
      </c>
      <c r="T13384" s="218">
        <v>-1.7413990579783203</v>
      </c>
    </row>
    <row r="13385" spans="1:20" x14ac:dyDescent="0.6">
      <c r="A13385" s="218" t="s">
        <v>37428</v>
      </c>
      <c r="B13385" s="218" t="s">
        <v>37429</v>
      </c>
      <c r="C13385" s="218">
        <v>4.2971803409420897</v>
      </c>
      <c r="D13385" s="218">
        <v>4.17037646355279</v>
      </c>
      <c r="E13385" s="218">
        <v>0</v>
      </c>
      <c r="F13385" s="218">
        <v>1.8545961280750201</v>
      </c>
      <c r="G13385" s="218">
        <v>0</v>
      </c>
      <c r="H13385" s="218">
        <v>0</v>
      </c>
      <c r="I13385" t="s">
        <v>37427</v>
      </c>
      <c r="J13385" s="218" t="s">
        <v>37427</v>
      </c>
      <c r="K13385" s="218">
        <v>2</v>
      </c>
      <c r="L13385" s="218">
        <v>-4.2971803409420897</v>
      </c>
      <c r="M13385" s="218">
        <v>-2.4425842128670698</v>
      </c>
      <c r="N13385" s="218">
        <v>-4.17037646355279</v>
      </c>
      <c r="O13385" s="218">
        <v>-2.3157803354777702</v>
      </c>
      <c r="P13385" s="218">
        <v>-4.2971803409420897</v>
      </c>
      <c r="Q13385" s="218">
        <v>-4.2971803409420897</v>
      </c>
      <c r="R13385" s="507">
        <v>-3.3698822769045798</v>
      </c>
      <c r="S13385" s="507">
        <v>-3.2430783995152801</v>
      </c>
      <c r="T13385" s="218">
        <v>-4.2971803409420897</v>
      </c>
    </row>
    <row r="13386" spans="1:20" x14ac:dyDescent="0.6">
      <c r="A13386" s="218" t="s">
        <v>37430</v>
      </c>
      <c r="B13386" s="218" t="s">
        <v>37431</v>
      </c>
      <c r="C13386" s="218">
        <v>5.5696410687758204</v>
      </c>
      <c r="D13386" s="218">
        <v>5.0816997390555496</v>
      </c>
      <c r="E13386" s="218">
        <v>4.7204263399209099</v>
      </c>
      <c r="F13386" s="218">
        <v>5.3774891066704003</v>
      </c>
      <c r="G13386" s="218">
        <v>0</v>
      </c>
      <c r="H13386" s="218">
        <v>8.3659403714578495</v>
      </c>
      <c r="I13386" t="s">
        <v>37432</v>
      </c>
      <c r="J13386" s="218" t="s">
        <v>37432</v>
      </c>
      <c r="K13386" s="218">
        <v>2</v>
      </c>
      <c r="L13386" s="218">
        <v>-0.84921472885491056</v>
      </c>
      <c r="M13386" s="218">
        <v>-0.19215196210542018</v>
      </c>
      <c r="N13386" s="218">
        <v>-0.36127339913463974</v>
      </c>
      <c r="O13386" s="218">
        <v>0.29578936761485064</v>
      </c>
      <c r="P13386" s="218">
        <v>-5.5696410687758204</v>
      </c>
      <c r="Q13386" s="218">
        <v>2.7962993026820291</v>
      </c>
      <c r="R13386" s="507">
        <v>-0.52068334548016537</v>
      </c>
      <c r="S13386" s="507">
        <v>-3.2742015759894549E-2</v>
      </c>
      <c r="T13386" s="218">
        <v>-1.3866708830468957</v>
      </c>
    </row>
    <row r="13387" spans="1:20" x14ac:dyDescent="0.6">
      <c r="A13387" s="218" t="s">
        <v>37433</v>
      </c>
      <c r="B13387" s="218" t="s">
        <v>37434</v>
      </c>
      <c r="C13387" s="218">
        <v>5.34133777748856</v>
      </c>
      <c r="D13387" s="218">
        <v>5.0189341605345499</v>
      </c>
      <c r="E13387" s="218">
        <v>0</v>
      </c>
      <c r="F13387" s="218">
        <v>5.9217465607211697</v>
      </c>
      <c r="G13387" s="218">
        <v>0.14046909216855899</v>
      </c>
      <c r="H13387" s="218">
        <v>0</v>
      </c>
      <c r="I13387" t="s">
        <v>37432</v>
      </c>
      <c r="J13387" s="218" t="s">
        <v>37432</v>
      </c>
      <c r="K13387" s="218">
        <v>2</v>
      </c>
      <c r="L13387" s="218">
        <v>-5.34133777748856</v>
      </c>
      <c r="M13387" s="218">
        <v>0.58040878323260969</v>
      </c>
      <c r="N13387" s="218">
        <v>-5.0189341605345499</v>
      </c>
      <c r="O13387" s="218">
        <v>0.90281240018661979</v>
      </c>
      <c r="P13387" s="218">
        <v>-5.2008686853200006</v>
      </c>
      <c r="Q13387" s="218">
        <v>-5.34133777748856</v>
      </c>
      <c r="R13387" s="507">
        <v>-2.3804644971279751</v>
      </c>
      <c r="S13387" s="507">
        <v>-2.058060880173965</v>
      </c>
      <c r="T13387" s="218">
        <v>-5.2711032314042807</v>
      </c>
    </row>
    <row r="13388" spans="1:20" x14ac:dyDescent="0.6">
      <c r="A13388" s="218" t="s">
        <v>37435</v>
      </c>
      <c r="B13388" s="218" t="s">
        <v>37436</v>
      </c>
      <c r="C13388" s="218">
        <v>6.3218939948776898</v>
      </c>
      <c r="D13388" s="218">
        <v>6.2043923476170404</v>
      </c>
      <c r="E13388" s="218">
        <v>6.8085951126570698</v>
      </c>
      <c r="F13388" s="218">
        <v>6.41871835528588</v>
      </c>
      <c r="G13388" s="218">
        <v>2.19510220809144</v>
      </c>
      <c r="H13388" s="218">
        <v>0.123827711997599</v>
      </c>
      <c r="I13388" t="s">
        <v>37437</v>
      </c>
      <c r="J13388" s="218" t="s">
        <v>37437</v>
      </c>
      <c r="K13388" s="218">
        <v>1</v>
      </c>
      <c r="L13388" s="218">
        <v>0.48670111777938008</v>
      </c>
      <c r="M13388" s="218">
        <v>9.6824360408190202E-2</v>
      </c>
      <c r="N13388" s="218">
        <v>0.60420276504002945</v>
      </c>
      <c r="O13388" s="218">
        <v>0.21432600766883958</v>
      </c>
      <c r="P13388" s="218">
        <v>-4.1267917867862494</v>
      </c>
      <c r="Q13388" s="218">
        <v>-6.1980662828800908</v>
      </c>
      <c r="R13388" s="507">
        <v>0.29176273909378514</v>
      </c>
      <c r="S13388" s="507">
        <v>0.40926438635443452</v>
      </c>
      <c r="T13388" s="218">
        <v>-5.1624290348331705</v>
      </c>
    </row>
    <row r="13389" spans="1:20" x14ac:dyDescent="0.6">
      <c r="A13389" s="218" t="s">
        <v>37438</v>
      </c>
      <c r="B13389" s="218" t="s">
        <v>37439</v>
      </c>
      <c r="C13389" s="218">
        <v>6.7906224078778203</v>
      </c>
      <c r="D13389" s="218">
        <v>6.9222519620067402</v>
      </c>
      <c r="E13389" s="218">
        <v>6.9778043116899102</v>
      </c>
      <c r="F13389" s="218">
        <v>6.0849692903700596</v>
      </c>
      <c r="G13389" s="218">
        <v>0.69026577864285299</v>
      </c>
      <c r="H13389" s="218">
        <v>0.123827711997599</v>
      </c>
      <c r="I13389" t="s">
        <v>37440</v>
      </c>
      <c r="J13389" s="218" t="s">
        <v>37440</v>
      </c>
      <c r="K13389" s="218">
        <v>1</v>
      </c>
      <c r="L13389" s="218">
        <v>0.18718190381208988</v>
      </c>
      <c r="M13389" s="218">
        <v>-0.70565311750776072</v>
      </c>
      <c r="N13389" s="218">
        <v>5.5552349683170021E-2</v>
      </c>
      <c r="O13389" s="218">
        <v>-0.83728267163668058</v>
      </c>
      <c r="P13389" s="218">
        <v>-6.1003566292349678</v>
      </c>
      <c r="Q13389" s="218">
        <v>-6.6667946958802213</v>
      </c>
      <c r="R13389" s="507">
        <v>-0.25923560684783542</v>
      </c>
      <c r="S13389" s="507">
        <v>-0.39086516097675528</v>
      </c>
      <c r="T13389" s="218">
        <v>-6.383575662557595</v>
      </c>
    </row>
    <row r="13390" spans="1:20" x14ac:dyDescent="0.6">
      <c r="A13390" s="218" t="s">
        <v>37441</v>
      </c>
      <c r="B13390" s="218" t="s">
        <v>37442</v>
      </c>
      <c r="C13390" s="218">
        <v>1.2776372447217701</v>
      </c>
      <c r="D13390" s="218">
        <v>1.0574731903364201</v>
      </c>
      <c r="E13390" s="218">
        <v>0</v>
      </c>
      <c r="F13390" s="218">
        <v>0</v>
      </c>
      <c r="G13390" s="218">
        <v>0</v>
      </c>
      <c r="H13390" s="218">
        <v>0</v>
      </c>
      <c r="I13390" t="s">
        <v>37443</v>
      </c>
      <c r="J13390" s="218" t="s">
        <v>37443</v>
      </c>
      <c r="K13390" s="218">
        <v>1</v>
      </c>
      <c r="L13390" s="218">
        <v>-1.2776372447217701</v>
      </c>
      <c r="M13390" s="218">
        <v>-1.2776372447217701</v>
      </c>
      <c r="N13390" s="218">
        <v>-1.0574731903364201</v>
      </c>
      <c r="O13390" s="218">
        <v>-1.0574731903364201</v>
      </c>
      <c r="P13390" s="218">
        <v>-1.2776372447217701</v>
      </c>
      <c r="Q13390" s="218">
        <v>-1.2776372447217701</v>
      </c>
      <c r="R13390" s="507">
        <v>-1.2776372447217701</v>
      </c>
      <c r="S13390" s="507">
        <v>-1.0574731903364201</v>
      </c>
      <c r="T13390" s="218">
        <v>-1.2776372447217701</v>
      </c>
    </row>
    <row r="13391" spans="1:20" x14ac:dyDescent="0.6">
      <c r="A13391" s="218" t="s">
        <v>37444</v>
      </c>
      <c r="B13391" s="218" t="s">
        <v>37445</v>
      </c>
      <c r="C13391" s="218">
        <v>4.1773590593063803</v>
      </c>
      <c r="D13391" s="218">
        <v>4.3733158137038703</v>
      </c>
      <c r="E13391" s="218">
        <v>5.3536272260021303</v>
      </c>
      <c r="F13391" s="218">
        <v>4.13111200433808</v>
      </c>
      <c r="G13391" s="218">
        <v>7.5844054301755897</v>
      </c>
      <c r="H13391" s="218">
        <v>0</v>
      </c>
      <c r="I13391" t="s">
        <v>37446</v>
      </c>
      <c r="J13391" s="218" t="s">
        <v>37446</v>
      </c>
      <c r="K13391" s="218">
        <v>1</v>
      </c>
      <c r="L13391" s="218">
        <v>1.17626816669575</v>
      </c>
      <c r="M13391" s="218">
        <v>-4.6247054968300283E-2</v>
      </c>
      <c r="N13391" s="218">
        <v>0.98031141229825991</v>
      </c>
      <c r="O13391" s="218">
        <v>-0.24220380936579033</v>
      </c>
      <c r="P13391" s="218">
        <v>3.4070463708692094</v>
      </c>
      <c r="Q13391" s="218">
        <v>-4.1773590593063803</v>
      </c>
      <c r="R13391" s="507">
        <v>0.56501055586372484</v>
      </c>
      <c r="S13391" s="507">
        <v>0.36905380146623479</v>
      </c>
      <c r="T13391" s="218">
        <v>-0.38515634421858547</v>
      </c>
    </row>
    <row r="13392" spans="1:20" x14ac:dyDescent="0.6">
      <c r="A13392" s="218" t="s">
        <v>37447</v>
      </c>
      <c r="B13392" s="218" t="s">
        <v>37448</v>
      </c>
      <c r="C13392" s="218">
        <v>5.3443758796392498</v>
      </c>
      <c r="D13392" s="218">
        <v>5.2832997403853401</v>
      </c>
      <c r="E13392" s="218">
        <v>5.8061312302671197</v>
      </c>
      <c r="F13392" s="218">
        <v>5.7022681462662899</v>
      </c>
      <c r="G13392" s="218">
        <v>7.9575654466504897</v>
      </c>
      <c r="H13392" s="218">
        <v>0.23786221336595301</v>
      </c>
      <c r="I13392" t="s">
        <v>37449</v>
      </c>
      <c r="J13392" s="218" t="s">
        <v>37449</v>
      </c>
      <c r="K13392" s="218">
        <v>1</v>
      </c>
      <c r="L13392" s="218">
        <v>0.46175535062786999</v>
      </c>
      <c r="M13392" s="218">
        <v>0.3578922666270401</v>
      </c>
      <c r="N13392" s="218">
        <v>0.52283148988177963</v>
      </c>
      <c r="O13392" s="218">
        <v>0.41896840588094975</v>
      </c>
      <c r="P13392" s="218">
        <v>2.6131895670112399</v>
      </c>
      <c r="Q13392" s="218">
        <v>-5.1065136662732966</v>
      </c>
      <c r="R13392" s="507">
        <v>0.40982380862745504</v>
      </c>
      <c r="S13392" s="507">
        <v>0.47089994788136469</v>
      </c>
      <c r="T13392" s="218">
        <v>-1.2466620496310283</v>
      </c>
    </row>
    <row r="13393" spans="1:20" x14ac:dyDescent="0.6">
      <c r="A13393" s="218" t="s">
        <v>37450</v>
      </c>
      <c r="B13393" s="218" t="s">
        <v>37451</v>
      </c>
      <c r="C13393" s="218">
        <v>1.9229039036369999</v>
      </c>
      <c r="D13393" s="218">
        <v>2.6037755829612301</v>
      </c>
      <c r="E13393" s="218">
        <v>5.44016568968664E-2</v>
      </c>
      <c r="F13393" s="218">
        <v>0</v>
      </c>
      <c r="G13393" s="218">
        <v>0</v>
      </c>
      <c r="H13393" s="218">
        <v>0</v>
      </c>
      <c r="I13393" t="s">
        <v>37452</v>
      </c>
      <c r="J13393" s="218" t="s">
        <v>37452</v>
      </c>
      <c r="K13393" s="218">
        <v>1</v>
      </c>
      <c r="L13393" s="218">
        <v>-1.8685022467401335</v>
      </c>
      <c r="M13393" s="218">
        <v>-1.9229039036369999</v>
      </c>
      <c r="N13393" s="218">
        <v>-2.5493739260643635</v>
      </c>
      <c r="O13393" s="218">
        <v>-2.6037755829612301</v>
      </c>
      <c r="P13393" s="218">
        <v>-1.9229039036369999</v>
      </c>
      <c r="Q13393" s="218">
        <v>-1.9229039036369999</v>
      </c>
      <c r="R13393" s="507">
        <v>-1.8957030751885666</v>
      </c>
      <c r="S13393" s="507">
        <v>-2.576574754512797</v>
      </c>
      <c r="T13393" s="218">
        <v>-1.9229039036369999</v>
      </c>
    </row>
    <row r="13394" spans="1:20" x14ac:dyDescent="0.6">
      <c r="A13394" s="218" t="s">
        <v>37453</v>
      </c>
      <c r="B13394" s="218" t="s">
        <v>37454</v>
      </c>
      <c r="C13394" s="218">
        <v>6.6281079746651903</v>
      </c>
      <c r="D13394" s="218">
        <v>6.83177800974725</v>
      </c>
      <c r="E13394" s="218">
        <v>7.2470547698207799</v>
      </c>
      <c r="F13394" s="218">
        <v>6.74440791495139</v>
      </c>
      <c r="G13394" s="218">
        <v>7.7970154922971</v>
      </c>
      <c r="H13394" s="218">
        <v>0.23786221336595301</v>
      </c>
      <c r="I13394" t="s">
        <v>37455</v>
      </c>
      <c r="J13394" s="218" t="s">
        <v>37455</v>
      </c>
      <c r="K13394" s="218">
        <v>1</v>
      </c>
      <c r="L13394" s="218">
        <v>0.61894679515558959</v>
      </c>
      <c r="M13394" s="218">
        <v>0.11629994028619972</v>
      </c>
      <c r="N13394" s="218">
        <v>0.41527676007352987</v>
      </c>
      <c r="O13394" s="218">
        <v>-8.7370094795859998E-2</v>
      </c>
      <c r="P13394" s="218">
        <v>1.1689075176319097</v>
      </c>
      <c r="Q13394" s="218">
        <v>-6.3902457612992372</v>
      </c>
      <c r="R13394" s="507">
        <v>0.36762336772089466</v>
      </c>
      <c r="S13394" s="507">
        <v>0.16395333263883494</v>
      </c>
      <c r="T13394" s="218">
        <v>-2.6106691218336637</v>
      </c>
    </row>
    <row r="13395" spans="1:20" x14ac:dyDescent="0.6">
      <c r="A13395" s="218" t="s">
        <v>37456</v>
      </c>
      <c r="B13395" s="218" t="s">
        <v>37457</v>
      </c>
      <c r="C13395" s="218">
        <v>4.7959238011469303</v>
      </c>
      <c r="D13395" s="218">
        <v>4.7095335909748499</v>
      </c>
      <c r="E13395" s="218">
        <v>4.7309031323023296</v>
      </c>
      <c r="F13395" s="218">
        <v>4.8097754590303499</v>
      </c>
      <c r="G13395" s="218">
        <v>0.494726731926454</v>
      </c>
      <c r="H13395" s="218">
        <v>0</v>
      </c>
      <c r="I13395" t="s">
        <v>37458</v>
      </c>
      <c r="J13395" s="218" t="s">
        <v>37458</v>
      </c>
      <c r="K13395" s="218">
        <v>1</v>
      </c>
      <c r="L13395" s="218">
        <v>-6.5020668844600671E-2</v>
      </c>
      <c r="M13395" s="218">
        <v>1.3851657883419577E-2</v>
      </c>
      <c r="N13395" s="218">
        <v>2.1369541327479702E-2</v>
      </c>
      <c r="O13395" s="218">
        <v>0.10024186805549995</v>
      </c>
      <c r="P13395" s="218">
        <v>-4.3011970692204766</v>
      </c>
      <c r="Q13395" s="218">
        <v>-4.7959238011469303</v>
      </c>
      <c r="R13395" s="507">
        <v>-2.5584505480590547E-2</v>
      </c>
      <c r="S13395" s="507">
        <v>6.0805704691489826E-2</v>
      </c>
      <c r="T13395" s="218">
        <v>-4.5485604351837035</v>
      </c>
    </row>
    <row r="13396" spans="1:20" x14ac:dyDescent="0.6">
      <c r="A13396" s="218" t="s">
        <v>37459</v>
      </c>
      <c r="B13396" s="218" t="s">
        <v>37460</v>
      </c>
      <c r="C13396" s="218">
        <v>6.8341376232830502</v>
      </c>
      <c r="D13396" s="218">
        <v>6.8045487891005001</v>
      </c>
      <c r="E13396" s="218">
        <v>6.3088581468190101</v>
      </c>
      <c r="F13396" s="218">
        <v>6.2281974879712196</v>
      </c>
      <c r="G13396" s="218">
        <v>1.45337470871665</v>
      </c>
      <c r="H13396" s="218">
        <v>8.3489888965205399</v>
      </c>
      <c r="I13396" t="s">
        <v>37461</v>
      </c>
      <c r="J13396" s="218" t="s">
        <v>37461</v>
      </c>
      <c r="K13396" s="218">
        <v>1</v>
      </c>
      <c r="L13396" s="218">
        <v>-0.52527947646404005</v>
      </c>
      <c r="M13396" s="218">
        <v>-0.60594013531183055</v>
      </c>
      <c r="N13396" s="218">
        <v>-0.49569064228148996</v>
      </c>
      <c r="O13396" s="218">
        <v>-0.57635130112928046</v>
      </c>
      <c r="P13396" s="218">
        <v>-5.3807629145664002</v>
      </c>
      <c r="Q13396" s="218">
        <v>1.5148512732374897</v>
      </c>
      <c r="R13396" s="507">
        <v>-0.5656098058879353</v>
      </c>
      <c r="S13396" s="507">
        <v>-0.53602097170538521</v>
      </c>
      <c r="T13396" s="218">
        <v>-1.9329558206644553</v>
      </c>
    </row>
    <row r="13397" spans="1:20" x14ac:dyDescent="0.6">
      <c r="A13397" s="218" t="s">
        <v>37462</v>
      </c>
      <c r="B13397" s="218" t="s">
        <v>37463</v>
      </c>
      <c r="C13397" s="218">
        <v>3.5393006608561999</v>
      </c>
      <c r="D13397" s="218">
        <v>3.40605808884649</v>
      </c>
      <c r="E13397" s="218">
        <v>0</v>
      </c>
      <c r="F13397" s="218">
        <v>3.3213614681661698</v>
      </c>
      <c r="G13397" s="218">
        <v>0</v>
      </c>
      <c r="H13397" s="218">
        <v>0</v>
      </c>
      <c r="I13397" t="s">
        <v>37464</v>
      </c>
      <c r="J13397" s="218" t="s">
        <v>37464</v>
      </c>
      <c r="K13397" s="218">
        <v>1</v>
      </c>
      <c r="L13397" s="218">
        <v>-3.5393006608561999</v>
      </c>
      <c r="M13397" s="218">
        <v>-0.21793919269003004</v>
      </c>
      <c r="N13397" s="218">
        <v>-3.40605808884649</v>
      </c>
      <c r="O13397" s="218">
        <v>-8.4696620680320134E-2</v>
      </c>
      <c r="P13397" s="218">
        <v>-3.5393006608561999</v>
      </c>
      <c r="Q13397" s="218">
        <v>-3.5393006608561999</v>
      </c>
      <c r="R13397" s="507">
        <v>-1.878619926773115</v>
      </c>
      <c r="S13397" s="507">
        <v>-1.7453773547634051</v>
      </c>
      <c r="T13397" s="218">
        <v>-3.5393006608561999</v>
      </c>
    </row>
    <row r="13398" spans="1:20" x14ac:dyDescent="0.6">
      <c r="A13398" s="218" t="s">
        <v>37465</v>
      </c>
      <c r="B13398" s="218" t="s">
        <v>37466</v>
      </c>
      <c r="C13398" s="218">
        <v>4.0810814079285498</v>
      </c>
      <c r="D13398" s="218">
        <v>3.91859729105632</v>
      </c>
      <c r="E13398" s="218">
        <v>0</v>
      </c>
      <c r="F13398" s="218">
        <v>4.4510951488609702</v>
      </c>
      <c r="G13398" s="218">
        <v>0</v>
      </c>
      <c r="H13398" s="218">
        <v>0</v>
      </c>
      <c r="I13398" t="s">
        <v>37467</v>
      </c>
      <c r="J13398" s="218" t="s">
        <v>37467</v>
      </c>
      <c r="K13398" s="218">
        <v>1</v>
      </c>
      <c r="L13398" s="218">
        <v>-4.0810814079285498</v>
      </c>
      <c r="M13398" s="218">
        <v>0.37001374093242045</v>
      </c>
      <c r="N13398" s="218">
        <v>-3.91859729105632</v>
      </c>
      <c r="O13398" s="218">
        <v>0.5324978578046502</v>
      </c>
      <c r="P13398" s="218">
        <v>-4.0810814079285498</v>
      </c>
      <c r="Q13398" s="218">
        <v>-4.0810814079285498</v>
      </c>
      <c r="R13398" s="507">
        <v>-1.8555338334980647</v>
      </c>
      <c r="S13398" s="507">
        <v>-1.6930497166258349</v>
      </c>
      <c r="T13398" s="218">
        <v>-4.0810814079285498</v>
      </c>
    </row>
    <row r="13399" spans="1:20" x14ac:dyDescent="0.6">
      <c r="A13399" s="218" t="s">
        <v>37468</v>
      </c>
      <c r="B13399" s="218" t="s">
        <v>37469</v>
      </c>
      <c r="C13399" s="218">
        <v>5.8452977696742598</v>
      </c>
      <c r="D13399" s="218">
        <v>5.6826176162644</v>
      </c>
      <c r="E13399" s="218">
        <v>6.3791468215134097</v>
      </c>
      <c r="F13399" s="218">
        <v>4.9699193677843096</v>
      </c>
      <c r="G13399" s="218">
        <v>1.9875538236510399</v>
      </c>
      <c r="H13399" s="218">
        <v>0.123827711997599</v>
      </c>
      <c r="I13399" t="s">
        <v>37470</v>
      </c>
      <c r="J13399" s="218" t="s">
        <v>37470</v>
      </c>
      <c r="K13399" s="218">
        <v>1</v>
      </c>
      <c r="L13399" s="218">
        <v>0.53384905183914988</v>
      </c>
      <c r="M13399" s="218">
        <v>-0.8753784018899502</v>
      </c>
      <c r="N13399" s="218">
        <v>0.69652920524900974</v>
      </c>
      <c r="O13399" s="218">
        <v>-0.71269824848009034</v>
      </c>
      <c r="P13399" s="218">
        <v>-3.8577439460232199</v>
      </c>
      <c r="Q13399" s="218">
        <v>-5.7214700576766608</v>
      </c>
      <c r="R13399" s="507">
        <v>-0.17076467502540016</v>
      </c>
      <c r="S13399" s="507">
        <v>-8.0845216155402966E-3</v>
      </c>
      <c r="T13399" s="218">
        <v>-4.7896070018499408</v>
      </c>
    </row>
    <row r="13400" spans="1:20" x14ac:dyDescent="0.6">
      <c r="A13400" s="218" t="s">
        <v>37471</v>
      </c>
      <c r="B13400" s="218" t="s">
        <v>37472</v>
      </c>
      <c r="C13400" s="218">
        <v>2.9911635157335201</v>
      </c>
      <c r="D13400" s="218">
        <v>3.0824782961198198</v>
      </c>
      <c r="E13400" s="218">
        <v>0</v>
      </c>
      <c r="F13400" s="218">
        <v>2.1018787621302799</v>
      </c>
      <c r="G13400" s="218">
        <v>0</v>
      </c>
      <c r="H13400" s="218">
        <v>2.6729500131332502</v>
      </c>
      <c r="I13400" t="s">
        <v>37473</v>
      </c>
      <c r="J13400" s="218" t="s">
        <v>37473</v>
      </c>
      <c r="K13400" s="218">
        <v>1</v>
      </c>
      <c r="L13400" s="218">
        <v>-2.9911635157335201</v>
      </c>
      <c r="M13400" s="218">
        <v>-0.88928475360324022</v>
      </c>
      <c r="N13400" s="218">
        <v>-3.0824782961198198</v>
      </c>
      <c r="O13400" s="218">
        <v>-0.98059953398953992</v>
      </c>
      <c r="P13400" s="218">
        <v>-2.9911635157335201</v>
      </c>
      <c r="Q13400" s="218">
        <v>-0.31821350260026993</v>
      </c>
      <c r="R13400" s="507">
        <v>-1.9402241346683802</v>
      </c>
      <c r="S13400" s="507">
        <v>-2.0315389150546799</v>
      </c>
      <c r="T13400" s="218">
        <v>-1.654688509166895</v>
      </c>
    </row>
    <row r="13401" spans="1:20" x14ac:dyDescent="0.6">
      <c r="A13401" s="218" t="s">
        <v>37474</v>
      </c>
      <c r="B13401" s="218" t="s">
        <v>37475</v>
      </c>
      <c r="C13401" s="218">
        <v>5.8602326188147504</v>
      </c>
      <c r="D13401" s="218">
        <v>5.8558603785088801</v>
      </c>
      <c r="E13401" s="218">
        <v>6.92768118157937</v>
      </c>
      <c r="F13401" s="218">
        <v>5.8646596096535797</v>
      </c>
      <c r="G13401" s="218">
        <v>2.1291821500730399</v>
      </c>
      <c r="H13401" s="218">
        <v>0.23786221336595301</v>
      </c>
      <c r="I13401" t="s">
        <v>37476</v>
      </c>
      <c r="J13401" s="218" t="s">
        <v>37476</v>
      </c>
      <c r="K13401" s="218">
        <v>2</v>
      </c>
      <c r="L13401" s="218">
        <v>1.0674485627646195</v>
      </c>
      <c r="M13401" s="218">
        <v>4.4269908388292478E-3</v>
      </c>
      <c r="N13401" s="218">
        <v>1.0718208030704899</v>
      </c>
      <c r="O13401" s="218">
        <v>8.7992311446996041E-3</v>
      </c>
      <c r="P13401" s="218">
        <v>-3.7310504687417105</v>
      </c>
      <c r="Q13401" s="218">
        <v>-5.6223704054487973</v>
      </c>
      <c r="R13401" s="507">
        <v>0.53593777680172439</v>
      </c>
      <c r="S13401" s="507">
        <v>0.54031001710759474</v>
      </c>
      <c r="T13401" s="218">
        <v>-4.6767104370952541</v>
      </c>
    </row>
    <row r="13402" spans="1:20" x14ac:dyDescent="0.6">
      <c r="A13402" s="218" t="s">
        <v>37477</v>
      </c>
      <c r="B13402" s="218" t="s">
        <v>37478</v>
      </c>
      <c r="C13402" s="218">
        <v>6.0508331132408797</v>
      </c>
      <c r="D13402" s="218">
        <v>6.0083107517072403</v>
      </c>
      <c r="E13402" s="218">
        <v>5.4314854026681498</v>
      </c>
      <c r="F13402" s="218">
        <v>6.8730008199640897</v>
      </c>
      <c r="G13402" s="218">
        <v>0.26846663313173802</v>
      </c>
      <c r="H13402" s="218">
        <v>0</v>
      </c>
      <c r="I13402" t="s">
        <v>37476</v>
      </c>
      <c r="J13402" s="218" t="s">
        <v>37476</v>
      </c>
      <c r="K13402" s="218">
        <v>2</v>
      </c>
      <c r="L13402" s="218">
        <v>-0.61934771057272986</v>
      </c>
      <c r="M13402" s="218">
        <v>0.82216770672321005</v>
      </c>
      <c r="N13402" s="218">
        <v>-0.57682534903909044</v>
      </c>
      <c r="O13402" s="218">
        <v>0.86469006825684946</v>
      </c>
      <c r="P13402" s="218">
        <v>-5.7823664801091414</v>
      </c>
      <c r="Q13402" s="218">
        <v>-6.0508331132408797</v>
      </c>
      <c r="R13402" s="507">
        <v>0.10140999807524009</v>
      </c>
      <c r="S13402" s="507">
        <v>0.14393235960887951</v>
      </c>
      <c r="T13402" s="218">
        <v>-5.9165997966750101</v>
      </c>
    </row>
    <row r="13403" spans="1:20" x14ac:dyDescent="0.6">
      <c r="A13403" s="218" t="s">
        <v>37479</v>
      </c>
      <c r="B13403" s="218" t="s">
        <v>37480</v>
      </c>
      <c r="C13403" s="218">
        <v>4.5809351889379597</v>
      </c>
      <c r="D13403" s="218">
        <v>3.5217001916299902</v>
      </c>
      <c r="E13403" s="218">
        <v>4.7433756740552999</v>
      </c>
      <c r="F13403" s="218">
        <v>3.8037363381460199</v>
      </c>
      <c r="G13403" s="218">
        <v>1.0162357018798001</v>
      </c>
      <c r="H13403" s="218">
        <v>0</v>
      </c>
      <c r="I13403" t="s">
        <v>37481</v>
      </c>
      <c r="J13403" s="218" t="s">
        <v>37481</v>
      </c>
      <c r="K13403" s="218">
        <v>1</v>
      </c>
      <c r="L13403" s="218">
        <v>0.16244048511734022</v>
      </c>
      <c r="M13403" s="218">
        <v>-0.77719885079193984</v>
      </c>
      <c r="N13403" s="218">
        <v>1.2216754824253098</v>
      </c>
      <c r="O13403" s="218">
        <v>0.28203614651602971</v>
      </c>
      <c r="P13403" s="218">
        <v>-3.5646994870581596</v>
      </c>
      <c r="Q13403" s="218">
        <v>-4.5809351889379597</v>
      </c>
      <c r="R13403" s="507">
        <v>-0.30737918283729981</v>
      </c>
      <c r="S13403" s="507">
        <v>0.75185581447066974</v>
      </c>
      <c r="T13403" s="218">
        <v>-4.0728173379980595</v>
      </c>
    </row>
    <row r="13404" spans="1:20" x14ac:dyDescent="0.6">
      <c r="A13404" s="218" t="s">
        <v>37482</v>
      </c>
      <c r="B13404" s="218" t="s">
        <v>37483</v>
      </c>
      <c r="C13404" s="218">
        <v>3.5913763720101199</v>
      </c>
      <c r="D13404" s="218">
        <v>3.4193745776765598</v>
      </c>
      <c r="E13404" s="218">
        <v>5.44016568968664E-2</v>
      </c>
      <c r="F13404" s="218">
        <v>4.0868702851061904</v>
      </c>
      <c r="G13404" s="218">
        <v>0.14046909216855899</v>
      </c>
      <c r="H13404" s="218">
        <v>0</v>
      </c>
      <c r="I13404" t="s">
        <v>37484</v>
      </c>
      <c r="J13404" s="218" t="s">
        <v>37484</v>
      </c>
      <c r="K13404" s="218">
        <v>3</v>
      </c>
      <c r="L13404" s="218">
        <v>-3.5369747151132533</v>
      </c>
      <c r="M13404" s="218">
        <v>0.49549391309607049</v>
      </c>
      <c r="N13404" s="218">
        <v>-3.3649729207796932</v>
      </c>
      <c r="O13404" s="218">
        <v>0.6674957074296306</v>
      </c>
      <c r="P13404" s="218">
        <v>-3.450907279841561</v>
      </c>
      <c r="Q13404" s="218">
        <v>-3.5913763720101199</v>
      </c>
      <c r="R13404" s="507">
        <v>-1.5207404010085914</v>
      </c>
      <c r="S13404" s="507">
        <v>-1.3487386066750313</v>
      </c>
      <c r="T13404" s="218">
        <v>-3.5211418259258407</v>
      </c>
    </row>
    <row r="13405" spans="1:20" x14ac:dyDescent="0.6">
      <c r="A13405" s="218" t="s">
        <v>37485</v>
      </c>
      <c r="B13405" s="218" t="s">
        <v>37486</v>
      </c>
      <c r="C13405" s="218">
        <v>3.1196626435599599</v>
      </c>
      <c r="D13405" s="218">
        <v>3.1532610569531698</v>
      </c>
      <c r="E13405" s="218">
        <v>5.44016568968664E-2</v>
      </c>
      <c r="F13405" s="218">
        <v>3.1018054422504999</v>
      </c>
      <c r="G13405" s="218">
        <v>0</v>
      </c>
      <c r="H13405" s="218">
        <v>0</v>
      </c>
      <c r="I13405" t="s">
        <v>37484</v>
      </c>
      <c r="J13405" s="218" t="s">
        <v>37484</v>
      </c>
      <c r="K13405" s="218">
        <v>3</v>
      </c>
      <c r="L13405" s="218">
        <v>-3.0652609866630933</v>
      </c>
      <c r="M13405" s="218">
        <v>-1.7857201309460002E-2</v>
      </c>
      <c r="N13405" s="218">
        <v>-3.0988594000563032</v>
      </c>
      <c r="O13405" s="218">
        <v>-5.1455614702669905E-2</v>
      </c>
      <c r="P13405" s="218">
        <v>-3.1196626435599599</v>
      </c>
      <c r="Q13405" s="218">
        <v>-3.1196626435599599</v>
      </c>
      <c r="R13405" s="507">
        <v>-1.5415590939862767</v>
      </c>
      <c r="S13405" s="507">
        <v>-1.5751575073794866</v>
      </c>
      <c r="T13405" s="218">
        <v>-3.1196626435599599</v>
      </c>
    </row>
    <row r="13406" spans="1:20" x14ac:dyDescent="0.6">
      <c r="A13406" s="218" t="s">
        <v>37487</v>
      </c>
      <c r="B13406" s="218" t="s">
        <v>37488</v>
      </c>
      <c r="C13406" s="218">
        <v>3.51434004634261</v>
      </c>
      <c r="D13406" s="218">
        <v>3.0543018869602498</v>
      </c>
      <c r="E13406" s="218">
        <v>0.46913929390585701</v>
      </c>
      <c r="F13406" s="218">
        <v>0</v>
      </c>
      <c r="G13406" s="218">
        <v>8.36758221350272</v>
      </c>
      <c r="H13406" s="218">
        <v>0.123827711997599</v>
      </c>
      <c r="I13406" t="s">
        <v>37484</v>
      </c>
      <c r="J13406" s="218" t="s">
        <v>37484</v>
      </c>
      <c r="K13406" s="218">
        <v>3</v>
      </c>
      <c r="L13406" s="218">
        <v>-3.0452007524367528</v>
      </c>
      <c r="M13406" s="218">
        <v>-3.51434004634261</v>
      </c>
      <c r="N13406" s="218">
        <v>-2.5851625930543927</v>
      </c>
      <c r="O13406" s="218">
        <v>-3.0543018869602498</v>
      </c>
      <c r="P13406" s="218">
        <v>4.8532421671601096</v>
      </c>
      <c r="Q13406" s="218">
        <v>-3.390512334345011</v>
      </c>
      <c r="R13406" s="507">
        <v>-3.2797703993896814</v>
      </c>
      <c r="S13406" s="507">
        <v>-2.8197322400073213</v>
      </c>
      <c r="T13406" s="218">
        <v>0.7313649164075493</v>
      </c>
    </row>
    <row r="13407" spans="1:20" x14ac:dyDescent="0.6">
      <c r="A13407" s="218" t="s">
        <v>37489</v>
      </c>
      <c r="B13407" s="218" t="s">
        <v>37490</v>
      </c>
      <c r="C13407" s="218">
        <v>6.7202535373952204</v>
      </c>
      <c r="D13407" s="218">
        <v>6.6915545884698</v>
      </c>
      <c r="E13407" s="218">
        <v>7.2238771026518496</v>
      </c>
      <c r="F13407" s="218">
        <v>6.7907305297197098</v>
      </c>
      <c r="G13407" s="218">
        <v>1.83049323649272</v>
      </c>
      <c r="H13407" s="218">
        <v>7.5383064874479198</v>
      </c>
      <c r="I13407" t="s">
        <v>37491</v>
      </c>
      <c r="J13407" s="218" t="s">
        <v>37491</v>
      </c>
      <c r="K13407" s="218">
        <v>1</v>
      </c>
      <c r="L13407" s="218">
        <v>0.50362356525662921</v>
      </c>
      <c r="M13407" s="218">
        <v>7.0476992324489451E-2</v>
      </c>
      <c r="N13407" s="218">
        <v>0.53232251418204957</v>
      </c>
      <c r="O13407" s="218">
        <v>9.9175941249909805E-2</v>
      </c>
      <c r="P13407" s="218">
        <v>-4.8897603009025001</v>
      </c>
      <c r="Q13407" s="218">
        <v>0.8180529500526994</v>
      </c>
      <c r="R13407" s="507">
        <v>0.28705027879055933</v>
      </c>
      <c r="S13407" s="507">
        <v>0.31574922771597969</v>
      </c>
      <c r="T13407" s="218">
        <v>-2.0358536754249004</v>
      </c>
    </row>
    <row r="13408" spans="1:20" x14ac:dyDescent="0.6">
      <c r="A13408" s="218" t="s">
        <v>37492</v>
      </c>
      <c r="B13408" s="218" t="s">
        <v>37493</v>
      </c>
      <c r="C13408" s="218">
        <v>7.26261120269481</v>
      </c>
      <c r="D13408" s="218">
        <v>7.3616836207383498</v>
      </c>
      <c r="E13408" s="218">
        <v>7.5732813429284302</v>
      </c>
      <c r="F13408" s="218">
        <v>6.8891927935314996</v>
      </c>
      <c r="G13408" s="218">
        <v>9.1236675709355204</v>
      </c>
      <c r="H13408" s="218">
        <v>5.97975174430315</v>
      </c>
      <c r="I13408" t="s">
        <v>37494</v>
      </c>
      <c r="J13408" s="218" t="s">
        <v>37494</v>
      </c>
      <c r="K13408" s="218">
        <v>2</v>
      </c>
      <c r="L13408" s="218">
        <v>0.31067014023362027</v>
      </c>
      <c r="M13408" s="218">
        <v>-0.37341840916331037</v>
      </c>
      <c r="N13408" s="218">
        <v>0.21159772219008044</v>
      </c>
      <c r="O13408" s="218">
        <v>-0.47249082720685021</v>
      </c>
      <c r="P13408" s="218">
        <v>1.8610563682407104</v>
      </c>
      <c r="Q13408" s="218">
        <v>-1.2828594583916599</v>
      </c>
      <c r="R13408" s="507">
        <v>-3.1374134464845049E-2</v>
      </c>
      <c r="S13408" s="507">
        <v>-0.13044655250838488</v>
      </c>
      <c r="T13408" s="218">
        <v>0.28909845492452524</v>
      </c>
    </row>
    <row r="13409" spans="1:20" x14ac:dyDescent="0.6">
      <c r="A13409" s="218" t="s">
        <v>37495</v>
      </c>
      <c r="B13409" s="218" t="s">
        <v>37496</v>
      </c>
      <c r="C13409" s="218">
        <v>5.6536840036755196</v>
      </c>
      <c r="D13409" s="218">
        <v>5.58653046757588</v>
      </c>
      <c r="E13409" s="218">
        <v>5.01087995921218</v>
      </c>
      <c r="F13409" s="218">
        <v>4.4893644124455196</v>
      </c>
      <c r="G13409" s="218">
        <v>0.494726731926454</v>
      </c>
      <c r="H13409" s="218">
        <v>0</v>
      </c>
      <c r="I13409" t="s">
        <v>37494</v>
      </c>
      <c r="J13409" s="218" t="s">
        <v>37494</v>
      </c>
      <c r="K13409" s="218">
        <v>2</v>
      </c>
      <c r="L13409" s="218">
        <v>-0.64280404446333961</v>
      </c>
      <c r="M13409" s="218">
        <v>-1.16431959123</v>
      </c>
      <c r="N13409" s="218">
        <v>-0.57565050836370002</v>
      </c>
      <c r="O13409" s="218">
        <v>-1.0971660551303604</v>
      </c>
      <c r="P13409" s="218">
        <v>-5.1589572717490659</v>
      </c>
      <c r="Q13409" s="218">
        <v>-5.6536840036755196</v>
      </c>
      <c r="R13409" s="507">
        <v>-0.90356181784666978</v>
      </c>
      <c r="S13409" s="507">
        <v>-0.83640828174703019</v>
      </c>
      <c r="T13409" s="218">
        <v>-5.4063206377122928</v>
      </c>
    </row>
    <row r="13410" spans="1:20" x14ac:dyDescent="0.6">
      <c r="A13410" s="218" t="s">
        <v>37497</v>
      </c>
      <c r="B13410" s="218" t="s">
        <v>37498</v>
      </c>
      <c r="C13410" s="218">
        <v>2.4371450198733502</v>
      </c>
      <c r="D13410" s="218">
        <v>2.5482863555079498</v>
      </c>
      <c r="E13410" s="218">
        <v>5.44016568968664E-2</v>
      </c>
      <c r="F13410" s="218">
        <v>0</v>
      </c>
      <c r="G13410" s="218">
        <v>0</v>
      </c>
      <c r="H13410" s="218">
        <v>0</v>
      </c>
      <c r="I13410" t="s">
        <v>37499</v>
      </c>
      <c r="J13410" s="218" t="s">
        <v>37499</v>
      </c>
      <c r="K13410" s="218">
        <v>1</v>
      </c>
      <c r="L13410" s="218">
        <v>-2.3827433629764836</v>
      </c>
      <c r="M13410" s="218">
        <v>-2.4371450198733502</v>
      </c>
      <c r="N13410" s="218">
        <v>-2.4938846986110832</v>
      </c>
      <c r="O13410" s="218">
        <v>-2.5482863555079498</v>
      </c>
      <c r="P13410" s="218">
        <v>-2.4371450198733502</v>
      </c>
      <c r="Q13410" s="218">
        <v>-2.4371450198733502</v>
      </c>
      <c r="R13410" s="507">
        <v>-2.4099441914249171</v>
      </c>
      <c r="S13410" s="507">
        <v>-2.5210855270595163</v>
      </c>
      <c r="T13410" s="218">
        <v>-2.4371450198733502</v>
      </c>
    </row>
    <row r="13411" spans="1:20" x14ac:dyDescent="0.6">
      <c r="A13411" s="218" t="s">
        <v>37500</v>
      </c>
      <c r="B13411" s="218" t="s">
        <v>37501</v>
      </c>
      <c r="C13411" s="218">
        <v>5.7734816318684503</v>
      </c>
      <c r="D13411" s="218">
        <v>5.5231833125030603</v>
      </c>
      <c r="E13411" s="218">
        <v>5.7951905368974099</v>
      </c>
      <c r="F13411" s="218">
        <v>5.8426558660544901</v>
      </c>
      <c r="G13411" s="218">
        <v>0</v>
      </c>
      <c r="H13411" s="218">
        <v>0</v>
      </c>
      <c r="I13411" t="s">
        <v>37502</v>
      </c>
      <c r="J13411" s="218" t="s">
        <v>37502</v>
      </c>
      <c r="K13411" s="218">
        <v>2</v>
      </c>
      <c r="L13411" s="218">
        <v>2.1708905028959613E-2</v>
      </c>
      <c r="M13411" s="218">
        <v>6.917423418603974E-2</v>
      </c>
      <c r="N13411" s="218">
        <v>0.27200722439434966</v>
      </c>
      <c r="O13411" s="218">
        <v>0.31947255355142978</v>
      </c>
      <c r="P13411" s="218">
        <v>-5.7734816318684503</v>
      </c>
      <c r="Q13411" s="218">
        <v>-5.7734816318684503</v>
      </c>
      <c r="R13411" s="507">
        <v>4.5441569607499677E-2</v>
      </c>
      <c r="S13411" s="507">
        <v>0.29573988897288972</v>
      </c>
      <c r="T13411" s="218">
        <v>-5.7734816318684503</v>
      </c>
    </row>
    <row r="13412" spans="1:20" x14ac:dyDescent="0.6">
      <c r="A13412" s="218" t="s">
        <v>37503</v>
      </c>
      <c r="B13412" s="218" t="s">
        <v>37504</v>
      </c>
      <c r="C13412" s="218">
        <v>6.43071245319606</v>
      </c>
      <c r="D13412" s="218">
        <v>6.5539376072683799</v>
      </c>
      <c r="E13412" s="218">
        <v>6.55512596179409</v>
      </c>
      <c r="F13412" s="218">
        <v>5.9501508756475499</v>
      </c>
      <c r="G13412" s="218">
        <v>1.08739361964643</v>
      </c>
      <c r="H13412" s="218">
        <v>0</v>
      </c>
      <c r="I13412" t="s">
        <v>37505</v>
      </c>
      <c r="J13412" s="218" t="s">
        <v>37502</v>
      </c>
      <c r="K13412" s="218">
        <v>2</v>
      </c>
      <c r="L13412" s="218">
        <v>0.12441350859803002</v>
      </c>
      <c r="M13412" s="218">
        <v>-0.48056157754851014</v>
      </c>
      <c r="N13412" s="218">
        <v>1.1883545257100891E-3</v>
      </c>
      <c r="O13412" s="218">
        <v>-0.60378673162083007</v>
      </c>
      <c r="P13412" s="218">
        <v>-5.3433188335496302</v>
      </c>
      <c r="Q13412" s="218">
        <v>-6.43071245319606</v>
      </c>
      <c r="R13412" s="507">
        <v>-0.17807403447524006</v>
      </c>
      <c r="S13412" s="507">
        <v>-0.30129918854755999</v>
      </c>
      <c r="T13412" s="218">
        <v>-5.8870156433728447</v>
      </c>
    </row>
    <row r="13413" spans="1:20" x14ac:dyDescent="0.6">
      <c r="A13413" s="218" t="s">
        <v>37506</v>
      </c>
      <c r="B13413" s="218" t="s">
        <v>37507</v>
      </c>
      <c r="C13413" s="218">
        <v>4.9448013867300498</v>
      </c>
      <c r="D13413" s="218">
        <v>4.6046348388693499</v>
      </c>
      <c r="E13413" s="218">
        <v>5.3025663541609998</v>
      </c>
      <c r="F13413" s="218">
        <v>4.1802190964661E-2</v>
      </c>
      <c r="G13413" s="218">
        <v>0.59580657787600999</v>
      </c>
      <c r="H13413" s="218">
        <v>0</v>
      </c>
      <c r="I13413" t="s">
        <v>37508</v>
      </c>
      <c r="J13413" s="218" t="s">
        <v>37508</v>
      </c>
      <c r="K13413" s="218">
        <v>1</v>
      </c>
      <c r="L13413" s="218">
        <v>0.35776496743094999</v>
      </c>
      <c r="M13413" s="218">
        <v>-4.9029991957653891</v>
      </c>
      <c r="N13413" s="218">
        <v>0.69793151529164987</v>
      </c>
      <c r="O13413" s="218">
        <v>-4.5628326479046892</v>
      </c>
      <c r="P13413" s="218">
        <v>-4.34899480885404</v>
      </c>
      <c r="Q13413" s="218">
        <v>-4.9448013867300498</v>
      </c>
      <c r="R13413" s="507">
        <v>-2.2726171141672196</v>
      </c>
      <c r="S13413" s="507">
        <v>-1.9324505663065197</v>
      </c>
      <c r="T13413" s="218">
        <v>-4.6468980977920449</v>
      </c>
    </row>
    <row r="13414" spans="1:20" x14ac:dyDescent="0.6">
      <c r="A13414" s="218" t="s">
        <v>37509</v>
      </c>
      <c r="B13414" s="218" t="s">
        <v>37510</v>
      </c>
      <c r="C13414" s="218">
        <v>5.9467336640501998</v>
      </c>
      <c r="D13414" s="218">
        <v>5.3829552332065598</v>
      </c>
      <c r="E13414" s="218">
        <v>6.4525137612916801</v>
      </c>
      <c r="F13414" s="218">
        <v>3.69331593391626</v>
      </c>
      <c r="G13414" s="218">
        <v>7.2483368028426103</v>
      </c>
      <c r="H13414" s="218">
        <v>0.23786221336595301</v>
      </c>
      <c r="I13414" t="s">
        <v>37511</v>
      </c>
      <c r="J13414" s="218" t="s">
        <v>37511</v>
      </c>
      <c r="K13414" s="218">
        <v>1</v>
      </c>
      <c r="L13414" s="218">
        <v>0.50578009724148032</v>
      </c>
      <c r="M13414" s="218">
        <v>-2.2534177301339398</v>
      </c>
      <c r="N13414" s="218">
        <v>1.0695585280851203</v>
      </c>
      <c r="O13414" s="218">
        <v>-1.6896392992902998</v>
      </c>
      <c r="P13414" s="218">
        <v>1.3016031387924105</v>
      </c>
      <c r="Q13414" s="218">
        <v>-5.7088714506842466</v>
      </c>
      <c r="R13414" s="507">
        <v>-0.87381881644622972</v>
      </c>
      <c r="S13414" s="507">
        <v>-0.31004038560258973</v>
      </c>
      <c r="T13414" s="218">
        <v>-2.203634155945918</v>
      </c>
    </row>
    <row r="13415" spans="1:20" x14ac:dyDescent="0.6">
      <c r="A13415" s="218" t="s">
        <v>37512</v>
      </c>
      <c r="B13415" s="218" t="s">
        <v>37513</v>
      </c>
      <c r="C13415" s="218">
        <v>6.6503728517930201</v>
      </c>
      <c r="D13415" s="218">
        <v>5.9087498625202297</v>
      </c>
      <c r="E13415" s="218">
        <v>6.4676270996253198</v>
      </c>
      <c r="F13415" s="218">
        <v>6.0184802103974002</v>
      </c>
      <c r="G13415" s="218">
        <v>1.9111597972002401</v>
      </c>
      <c r="H13415" s="218">
        <v>0.23786221336595301</v>
      </c>
      <c r="I13415" t="s">
        <v>37514</v>
      </c>
      <c r="J13415" s="218" t="s">
        <v>37514</v>
      </c>
      <c r="K13415" s="218">
        <v>1</v>
      </c>
      <c r="L13415" s="218">
        <v>-0.18274575216770028</v>
      </c>
      <c r="M13415" s="218">
        <v>-0.63189264139561985</v>
      </c>
      <c r="N13415" s="218">
        <v>0.55887723710509007</v>
      </c>
      <c r="O13415" s="218">
        <v>0.10973034787717051</v>
      </c>
      <c r="P13415" s="218">
        <v>-4.7392130545927795</v>
      </c>
      <c r="Q13415" s="218">
        <v>-6.4125106384270669</v>
      </c>
      <c r="R13415" s="507">
        <v>-0.40731919678166006</v>
      </c>
      <c r="S13415" s="507">
        <v>0.33430379249113029</v>
      </c>
      <c r="T13415" s="218">
        <v>-5.5758618465099232</v>
      </c>
    </row>
    <row r="13416" spans="1:20" x14ac:dyDescent="0.6">
      <c r="A13416" s="218" t="s">
        <v>37515</v>
      </c>
      <c r="B13416" s="218" t="s">
        <v>37516</v>
      </c>
      <c r="C13416" s="218">
        <v>7.1236375531823501</v>
      </c>
      <c r="D13416" s="218">
        <v>6.3165856623011702</v>
      </c>
      <c r="E13416" s="218">
        <v>5.9222163592175097</v>
      </c>
      <c r="F13416" s="218">
        <v>5.8037025319054898</v>
      </c>
      <c r="G13416" s="218">
        <v>1.39846821979138</v>
      </c>
      <c r="H13416" s="218">
        <v>0.123827711997599</v>
      </c>
      <c r="I13416" t="s">
        <v>37517</v>
      </c>
      <c r="J13416" s="218" t="s">
        <v>37517</v>
      </c>
      <c r="K13416" s="218">
        <v>1</v>
      </c>
      <c r="L13416" s="218">
        <v>-1.2014211939648405</v>
      </c>
      <c r="M13416" s="218">
        <v>-1.3199350212768604</v>
      </c>
      <c r="N13416" s="218">
        <v>-0.39436930308366058</v>
      </c>
      <c r="O13416" s="218">
        <v>-0.51288313039568045</v>
      </c>
      <c r="P13416" s="218">
        <v>-5.7251693333909701</v>
      </c>
      <c r="Q13416" s="218">
        <v>-6.9998098411847511</v>
      </c>
      <c r="R13416" s="507">
        <v>-1.2606781076208504</v>
      </c>
      <c r="S13416" s="507">
        <v>-0.45362621673967052</v>
      </c>
      <c r="T13416" s="218">
        <v>-6.3624895872878611</v>
      </c>
    </row>
    <row r="13417" spans="1:20" x14ac:dyDescent="0.6">
      <c r="A13417" s="218" t="s">
        <v>37518</v>
      </c>
      <c r="B13417" s="218" t="s">
        <v>37519</v>
      </c>
      <c r="C13417" s="218">
        <v>5.9191517185784397</v>
      </c>
      <c r="D13417" s="218">
        <v>5.2662048296809196</v>
      </c>
      <c r="E13417" s="218">
        <v>4.23795954982329</v>
      </c>
      <c r="F13417" s="218">
        <v>0.121939486046745</v>
      </c>
      <c r="G13417" s="218">
        <v>7.5470273898849296</v>
      </c>
      <c r="H13417" s="218">
        <v>0</v>
      </c>
      <c r="I13417" t="s">
        <v>37520</v>
      </c>
      <c r="J13417" s="218" t="s">
        <v>37520</v>
      </c>
      <c r="K13417" s="218">
        <v>1</v>
      </c>
      <c r="L13417" s="218">
        <v>-1.6811921687551497</v>
      </c>
      <c r="M13417" s="218">
        <v>-5.7972122325316944</v>
      </c>
      <c r="N13417" s="218">
        <v>-1.0282452798576296</v>
      </c>
      <c r="O13417" s="218">
        <v>-5.1442653436341743</v>
      </c>
      <c r="P13417" s="218">
        <v>1.6278756713064899</v>
      </c>
      <c r="Q13417" s="218">
        <v>-5.9191517185784397</v>
      </c>
      <c r="R13417" s="507">
        <v>-3.739202200643422</v>
      </c>
      <c r="S13417" s="507">
        <v>-3.086255311745902</v>
      </c>
      <c r="T13417" s="218">
        <v>-2.1456380236359749</v>
      </c>
    </row>
    <row r="13418" spans="1:20" x14ac:dyDescent="0.6">
      <c r="A13418" s="218" t="s">
        <v>37521</v>
      </c>
      <c r="B13418" s="218" t="s">
        <v>37522</v>
      </c>
      <c r="C13418" s="218">
        <v>5.7884311824193304</v>
      </c>
      <c r="D13418" s="218">
        <v>4.7346083955996399</v>
      </c>
      <c r="E13418" s="218">
        <v>4.4906625444133397</v>
      </c>
      <c r="F13418" s="218">
        <v>4.1996541965663798</v>
      </c>
      <c r="G13418" s="218">
        <v>0.77891856884019794</v>
      </c>
      <c r="H13418" s="218">
        <v>0.123827711997599</v>
      </c>
      <c r="I13418" t="s">
        <v>37523</v>
      </c>
      <c r="J13418" s="218" t="s">
        <v>37523</v>
      </c>
      <c r="K13418" s="218">
        <v>1</v>
      </c>
      <c r="L13418" s="218">
        <v>-1.2977686380059907</v>
      </c>
      <c r="M13418" s="218">
        <v>-1.5887769858529506</v>
      </c>
      <c r="N13418" s="218">
        <v>-0.24394585118630019</v>
      </c>
      <c r="O13418" s="218">
        <v>-0.53495419903326002</v>
      </c>
      <c r="P13418" s="218">
        <v>-5.0095126135791324</v>
      </c>
      <c r="Q13418" s="218">
        <v>-5.6646034704217314</v>
      </c>
      <c r="R13418" s="507">
        <v>-1.4432728119294707</v>
      </c>
      <c r="S13418" s="507">
        <v>-0.38945002510978011</v>
      </c>
      <c r="T13418" s="218">
        <v>-5.3370580420004323</v>
      </c>
    </row>
    <row r="13419" spans="1:20" x14ac:dyDescent="0.6">
      <c r="A13419" s="218" t="s">
        <v>37524</v>
      </c>
      <c r="B13419" s="218" t="s">
        <v>37525</v>
      </c>
      <c r="C13419" s="218">
        <v>7.5347571455941997</v>
      </c>
      <c r="D13419" s="218">
        <v>7.1510045882413698</v>
      </c>
      <c r="E13419" s="218">
        <v>5.9457929627561397</v>
      </c>
      <c r="F13419" s="218">
        <v>6.7753252650812597</v>
      </c>
      <c r="G13419" s="218">
        <v>1.08739361964643</v>
      </c>
      <c r="H13419" s="218">
        <v>0.123827711997599</v>
      </c>
      <c r="I13419" t="s">
        <v>37526</v>
      </c>
      <c r="J13419" s="218" t="s">
        <v>37526</v>
      </c>
      <c r="K13419" s="218">
        <v>1</v>
      </c>
      <c r="L13419" s="218">
        <v>-1.5889641828380601</v>
      </c>
      <c r="M13419" s="218">
        <v>-0.75943188051294008</v>
      </c>
      <c r="N13419" s="218">
        <v>-1.2052116254852301</v>
      </c>
      <c r="O13419" s="218">
        <v>-0.3756793231601101</v>
      </c>
      <c r="P13419" s="218">
        <v>-6.44736352594777</v>
      </c>
      <c r="Q13419" s="218">
        <v>-7.4109294335966007</v>
      </c>
      <c r="R13419" s="507">
        <v>-1.1741980316755001</v>
      </c>
      <c r="S13419" s="507">
        <v>-0.79044547432267009</v>
      </c>
      <c r="T13419" s="218">
        <v>-6.9291464797721858</v>
      </c>
    </row>
    <row r="13420" spans="1:20" x14ac:dyDescent="0.6">
      <c r="A13420" s="218" t="s">
        <v>37527</v>
      </c>
      <c r="B13420" s="218" t="s">
        <v>37528</v>
      </c>
      <c r="C13420" s="218">
        <v>8.0035217804641796</v>
      </c>
      <c r="D13420" s="218">
        <v>8.0260905176774795</v>
      </c>
      <c r="E13420" s="218">
        <v>7.6860684797430503</v>
      </c>
      <c r="F13420" s="218">
        <v>7.7228837593120998</v>
      </c>
      <c r="G13420" s="218">
        <v>2.1291821500730399</v>
      </c>
      <c r="H13420" s="218">
        <v>8.1434929490605796</v>
      </c>
      <c r="I13420" t="s">
        <v>37529</v>
      </c>
      <c r="J13420" s="218" t="s">
        <v>37529</v>
      </c>
      <c r="K13420" s="218">
        <v>1</v>
      </c>
      <c r="L13420" s="218">
        <v>-0.31745330072112932</v>
      </c>
      <c r="M13420" s="218">
        <v>-0.28063802115207981</v>
      </c>
      <c r="N13420" s="218">
        <v>-0.3400220379344292</v>
      </c>
      <c r="O13420" s="218">
        <v>-0.30320675836537969</v>
      </c>
      <c r="P13420" s="218">
        <v>-5.8743396303911393</v>
      </c>
      <c r="Q13420" s="218">
        <v>0.13997116859640002</v>
      </c>
      <c r="R13420" s="507">
        <v>-0.29904566093660456</v>
      </c>
      <c r="S13420" s="507">
        <v>-0.32161439814990445</v>
      </c>
      <c r="T13420" s="218">
        <v>-2.8671842308973696</v>
      </c>
    </row>
    <row r="13421" spans="1:20" x14ac:dyDescent="0.6">
      <c r="A13421" s="218" t="s">
        <v>37530</v>
      </c>
      <c r="B13421" s="218" t="s">
        <v>37531</v>
      </c>
      <c r="C13421" s="218">
        <v>5.9266036649720499</v>
      </c>
      <c r="D13421" s="218">
        <v>5.5190657922598598</v>
      </c>
      <c r="E13421" s="218">
        <v>4.18102604174757</v>
      </c>
      <c r="F13421" s="218">
        <v>5.8827431292673902</v>
      </c>
      <c r="G13421" s="218">
        <v>0.14046909216855899</v>
      </c>
      <c r="H13421" s="218">
        <v>0.123827711997599</v>
      </c>
      <c r="I13421" t="s">
        <v>37532</v>
      </c>
      <c r="J13421" s="218" t="s">
        <v>37532</v>
      </c>
      <c r="K13421" s="218">
        <v>1</v>
      </c>
      <c r="L13421" s="218">
        <v>-1.74557762322448</v>
      </c>
      <c r="M13421" s="218">
        <v>-4.3860535704659753E-2</v>
      </c>
      <c r="N13421" s="218">
        <v>-1.3380397505122898</v>
      </c>
      <c r="O13421" s="218">
        <v>0.36367733700753035</v>
      </c>
      <c r="P13421" s="218">
        <v>-5.7861345728034905</v>
      </c>
      <c r="Q13421" s="218">
        <v>-5.8027759529744509</v>
      </c>
      <c r="R13421" s="507">
        <v>-0.89471907946456986</v>
      </c>
      <c r="S13421" s="507">
        <v>-0.48718120675237975</v>
      </c>
      <c r="T13421" s="218">
        <v>-5.7944552628889703</v>
      </c>
    </row>
    <row r="13422" spans="1:20" x14ac:dyDescent="0.6">
      <c r="A13422" s="218" t="s">
        <v>37533</v>
      </c>
      <c r="B13422" s="218" t="s">
        <v>37534</v>
      </c>
      <c r="C13422" s="218">
        <v>7.5539123316434402</v>
      </c>
      <c r="D13422" s="218">
        <v>7.6129570522695298</v>
      </c>
      <c r="E13422" s="218">
        <v>7.5400063109675903</v>
      </c>
      <c r="F13422" s="218">
        <v>7.66450038000115</v>
      </c>
      <c r="G13422" s="218">
        <v>2.31854096765159</v>
      </c>
      <c r="H13422" s="218">
        <v>9.0467787876428094</v>
      </c>
      <c r="I13422" t="s">
        <v>37535</v>
      </c>
      <c r="J13422" s="218" t="s">
        <v>37535</v>
      </c>
      <c r="K13422" s="218">
        <v>1</v>
      </c>
      <c r="L13422" s="218">
        <v>-1.3906020675849895E-2</v>
      </c>
      <c r="M13422" s="218">
        <v>0.11058804835770975</v>
      </c>
      <c r="N13422" s="218">
        <v>-7.2950741301939459E-2</v>
      </c>
      <c r="O13422" s="218">
        <v>5.1543327731620181E-2</v>
      </c>
      <c r="P13422" s="218">
        <v>-5.2353713639918507</v>
      </c>
      <c r="Q13422" s="218">
        <v>1.4928664559993692</v>
      </c>
      <c r="R13422" s="507">
        <v>4.8341013840929925E-2</v>
      </c>
      <c r="S13422" s="507">
        <v>-1.0703706785159639E-2</v>
      </c>
      <c r="T13422" s="218">
        <v>-1.8712524539962407</v>
      </c>
    </row>
    <row r="13423" spans="1:20" x14ac:dyDescent="0.6">
      <c r="A13423" s="218" t="s">
        <v>37536</v>
      </c>
      <c r="B13423" s="218" t="s">
        <v>37537</v>
      </c>
      <c r="C13423" s="218">
        <v>5.1369289146055701</v>
      </c>
      <c r="D13423" s="218">
        <v>5.2735560374182002</v>
      </c>
      <c r="E13423" s="218">
        <v>6.2547067990422098</v>
      </c>
      <c r="F13423" s="218">
        <v>6.2151259815916298</v>
      </c>
      <c r="G13423" s="218">
        <v>1.60656975280174</v>
      </c>
      <c r="H13423" s="218">
        <v>0.123827711997599</v>
      </c>
      <c r="I13423" t="s">
        <v>37538</v>
      </c>
      <c r="J13423" s="218" t="s">
        <v>37538</v>
      </c>
      <c r="K13423" s="218">
        <v>1</v>
      </c>
      <c r="L13423" s="218">
        <v>1.1177778844366397</v>
      </c>
      <c r="M13423" s="218">
        <v>1.0781970669860597</v>
      </c>
      <c r="N13423" s="218">
        <v>0.9811507616240096</v>
      </c>
      <c r="O13423" s="218">
        <v>0.94156994417342954</v>
      </c>
      <c r="P13423" s="218">
        <v>-3.5303591618038301</v>
      </c>
      <c r="Q13423" s="218">
        <v>-5.0131012026079711</v>
      </c>
      <c r="R13423" s="507">
        <v>1.0979874757113497</v>
      </c>
      <c r="S13423" s="507">
        <v>0.96136035289871957</v>
      </c>
      <c r="T13423" s="218">
        <v>-4.2717301822059008</v>
      </c>
    </row>
    <row r="13424" spans="1:20" x14ac:dyDescent="0.6">
      <c r="A13424" s="218" t="s">
        <v>37539</v>
      </c>
      <c r="B13424" s="218" t="s">
        <v>37540</v>
      </c>
      <c r="C13424" s="218">
        <v>3.6806228202722102</v>
      </c>
      <c r="D13424" s="218">
        <v>4.1677486953759697</v>
      </c>
      <c r="E13424" s="218">
        <v>4.4430298324020301</v>
      </c>
      <c r="F13424" s="218">
        <v>4.7337052001454101</v>
      </c>
      <c r="G13424" s="218">
        <v>0</v>
      </c>
      <c r="H13424" s="218">
        <v>0</v>
      </c>
      <c r="I13424" t="s">
        <v>37541</v>
      </c>
      <c r="J13424" s="218" t="s">
        <v>37541</v>
      </c>
      <c r="K13424" s="218">
        <v>2</v>
      </c>
      <c r="L13424" s="218">
        <v>0.76240701212981987</v>
      </c>
      <c r="M13424" s="218">
        <v>1.0530823798731999</v>
      </c>
      <c r="N13424" s="218">
        <v>0.27528113702606039</v>
      </c>
      <c r="O13424" s="218">
        <v>0.56595650476944037</v>
      </c>
      <c r="P13424" s="218">
        <v>-3.6806228202722102</v>
      </c>
      <c r="Q13424" s="218">
        <v>-3.6806228202722102</v>
      </c>
      <c r="R13424" s="507">
        <v>0.90774469600150987</v>
      </c>
      <c r="S13424" s="507">
        <v>0.42061882089775038</v>
      </c>
      <c r="T13424" s="218">
        <v>-3.6806228202722102</v>
      </c>
    </row>
    <row r="13425" spans="1:20" x14ac:dyDescent="0.6">
      <c r="A13425" s="218" t="s">
        <v>37542</v>
      </c>
      <c r="B13425" s="218" t="s">
        <v>37543</v>
      </c>
      <c r="C13425" s="218">
        <v>4.6610960594752298</v>
      </c>
      <c r="D13425" s="218">
        <v>4.7434591036088598</v>
      </c>
      <c r="E13425" s="218">
        <v>4.2350184092101104</v>
      </c>
      <c r="F13425" s="218">
        <v>3.31711218091964</v>
      </c>
      <c r="G13425" s="218">
        <v>0</v>
      </c>
      <c r="H13425" s="218">
        <v>0</v>
      </c>
      <c r="I13425" t="s">
        <v>37541</v>
      </c>
      <c r="J13425" s="218" t="s">
        <v>37541</v>
      </c>
      <c r="K13425" s="218">
        <v>2</v>
      </c>
      <c r="L13425" s="218">
        <v>-0.42607765026511935</v>
      </c>
      <c r="M13425" s="218">
        <v>-1.3439838785555898</v>
      </c>
      <c r="N13425" s="218">
        <v>-0.50844069439874939</v>
      </c>
      <c r="O13425" s="218">
        <v>-1.4263469226892198</v>
      </c>
      <c r="P13425" s="218">
        <v>-4.6610960594752298</v>
      </c>
      <c r="Q13425" s="218">
        <v>-4.6610960594752298</v>
      </c>
      <c r="R13425" s="507">
        <v>-0.88503076441035455</v>
      </c>
      <c r="S13425" s="507">
        <v>-0.9673938085439846</v>
      </c>
      <c r="T13425" s="218">
        <v>-4.6610960594752298</v>
      </c>
    </row>
    <row r="13426" spans="1:20" x14ac:dyDescent="0.6">
      <c r="A13426" s="218" t="s">
        <v>37544</v>
      </c>
      <c r="B13426" s="218" t="s">
        <v>37545</v>
      </c>
      <c r="C13426" s="218">
        <v>2.84437867542393</v>
      </c>
      <c r="D13426" s="218">
        <v>2.59597802579537</v>
      </c>
      <c r="E13426" s="218">
        <v>0.106826243139567</v>
      </c>
      <c r="F13426" s="218">
        <v>3.5665967164383301</v>
      </c>
      <c r="G13426" s="218">
        <v>0</v>
      </c>
      <c r="H13426" s="218">
        <v>0</v>
      </c>
      <c r="I13426" t="s">
        <v>37546</v>
      </c>
      <c r="J13426" s="218" t="s">
        <v>37546</v>
      </c>
      <c r="K13426" s="218">
        <v>1</v>
      </c>
      <c r="L13426" s="218">
        <v>-2.737552432284363</v>
      </c>
      <c r="M13426" s="218">
        <v>0.72221804101440013</v>
      </c>
      <c r="N13426" s="218">
        <v>-2.4891517826558029</v>
      </c>
      <c r="O13426" s="218">
        <v>0.97061869064296014</v>
      </c>
      <c r="P13426" s="218">
        <v>-2.84437867542393</v>
      </c>
      <c r="Q13426" s="218">
        <v>-2.84437867542393</v>
      </c>
      <c r="R13426" s="507">
        <v>-1.0076671956349814</v>
      </c>
      <c r="S13426" s="507">
        <v>-0.75926654600642141</v>
      </c>
      <c r="T13426" s="218">
        <v>-2.84437867542393</v>
      </c>
    </row>
    <row r="13427" spans="1:20" x14ac:dyDescent="0.6">
      <c r="A13427" s="218" t="s">
        <v>37547</v>
      </c>
      <c r="B13427" s="218" t="s">
        <v>37548</v>
      </c>
      <c r="C13427" s="218">
        <v>5.8316507610950703</v>
      </c>
      <c r="D13427" s="218">
        <v>5.7189704688302498</v>
      </c>
      <c r="E13427" s="218">
        <v>6.1939066262387099</v>
      </c>
      <c r="F13427" s="218">
        <v>5.7968525302698897</v>
      </c>
      <c r="G13427" s="218">
        <v>0.94138514970795095</v>
      </c>
      <c r="H13427" s="218">
        <v>0</v>
      </c>
      <c r="I13427" t="s">
        <v>37549</v>
      </c>
      <c r="J13427" s="218" t="s">
        <v>37549</v>
      </c>
      <c r="K13427" s="218">
        <v>1</v>
      </c>
      <c r="L13427" s="218">
        <v>0.36225586514363961</v>
      </c>
      <c r="M13427" s="218">
        <v>-3.4798230825180632E-2</v>
      </c>
      <c r="N13427" s="218">
        <v>0.47493615740846007</v>
      </c>
      <c r="O13427" s="218">
        <v>7.7882061439639827E-2</v>
      </c>
      <c r="P13427" s="218">
        <v>-4.890265611387119</v>
      </c>
      <c r="Q13427" s="218">
        <v>-5.8316507610950703</v>
      </c>
      <c r="R13427" s="507">
        <v>0.16372881715922949</v>
      </c>
      <c r="S13427" s="507">
        <v>0.27640910942404995</v>
      </c>
      <c r="T13427" s="218">
        <v>-5.3609581862410947</v>
      </c>
    </row>
    <row r="13428" spans="1:20" x14ac:dyDescent="0.6">
      <c r="A13428" s="218" t="s">
        <v>37550</v>
      </c>
      <c r="B13428" s="218" t="s">
        <v>37551</v>
      </c>
      <c r="C13428" s="218">
        <v>5.9360326284239102</v>
      </c>
      <c r="D13428" s="218">
        <v>5.6472127214068504</v>
      </c>
      <c r="E13428" s="218">
        <v>5.9322381363795298</v>
      </c>
      <c r="F13428" s="218">
        <v>3.2870114807454298</v>
      </c>
      <c r="G13428" s="218">
        <v>1.34138912626164</v>
      </c>
      <c r="H13428" s="218">
        <v>0</v>
      </c>
      <c r="I13428" t="s">
        <v>37552</v>
      </c>
      <c r="J13428" s="218" t="s">
        <v>37552</v>
      </c>
      <c r="K13428" s="218">
        <v>1</v>
      </c>
      <c r="L13428" s="218">
        <v>-3.7944920443804264E-3</v>
      </c>
      <c r="M13428" s="218">
        <v>-2.6490211476784804</v>
      </c>
      <c r="N13428" s="218">
        <v>0.28502541497267941</v>
      </c>
      <c r="O13428" s="218">
        <v>-2.3602012406614206</v>
      </c>
      <c r="P13428" s="218">
        <v>-4.5946435021622705</v>
      </c>
      <c r="Q13428" s="218">
        <v>-5.9360326284239102</v>
      </c>
      <c r="R13428" s="507">
        <v>-1.3264078198614304</v>
      </c>
      <c r="S13428" s="507">
        <v>-1.0375879128443706</v>
      </c>
      <c r="T13428" s="218">
        <v>-5.2653380652930899</v>
      </c>
    </row>
    <row r="13429" spans="1:20" x14ac:dyDescent="0.6">
      <c r="A13429" s="218" t="s">
        <v>37553</v>
      </c>
      <c r="B13429" s="218" t="s">
        <v>37554</v>
      </c>
      <c r="C13429" s="218">
        <v>3.8469455622840898</v>
      </c>
      <c r="D13429" s="218">
        <v>3.9217198783818898</v>
      </c>
      <c r="E13429" s="218">
        <v>4.4481185074659502</v>
      </c>
      <c r="F13429" s="218">
        <v>0</v>
      </c>
      <c r="G13429" s="218">
        <v>1.21997385646274</v>
      </c>
      <c r="H13429" s="218">
        <v>0</v>
      </c>
      <c r="I13429" t="s">
        <v>37555</v>
      </c>
      <c r="J13429" s="218" t="s">
        <v>37555</v>
      </c>
      <c r="K13429" s="218">
        <v>2</v>
      </c>
      <c r="L13429" s="218">
        <v>0.60117294518186037</v>
      </c>
      <c r="M13429" s="218">
        <v>-3.8469455622840898</v>
      </c>
      <c r="N13429" s="218">
        <v>0.52639862908406032</v>
      </c>
      <c r="O13429" s="218">
        <v>-3.9217198783818898</v>
      </c>
      <c r="P13429" s="218">
        <v>-2.62697170582135</v>
      </c>
      <c r="Q13429" s="218">
        <v>-3.8469455622840898</v>
      </c>
      <c r="R13429" s="507">
        <v>-1.6228863085511147</v>
      </c>
      <c r="S13429" s="507">
        <v>-1.6976606246489148</v>
      </c>
      <c r="T13429" s="218">
        <v>-3.2369586340527201</v>
      </c>
    </row>
    <row r="13430" spans="1:20" x14ac:dyDescent="0.6">
      <c r="A13430" s="218" t="s">
        <v>37556</v>
      </c>
      <c r="B13430" s="218" t="s">
        <v>37557</v>
      </c>
      <c r="C13430" s="218">
        <v>5.5987683392585197</v>
      </c>
      <c r="D13430" s="218">
        <v>5.4154391593530598</v>
      </c>
      <c r="E13430" s="218">
        <v>5.44016568968664E-2</v>
      </c>
      <c r="F13430" s="218">
        <v>5.8805850370701904</v>
      </c>
      <c r="G13430" s="218">
        <v>0</v>
      </c>
      <c r="H13430" s="218">
        <v>0</v>
      </c>
      <c r="I13430" t="s">
        <v>37555</v>
      </c>
      <c r="J13430" s="218" t="s">
        <v>37555</v>
      </c>
      <c r="K13430" s="218">
        <v>2</v>
      </c>
      <c r="L13430" s="218">
        <v>-5.5443666823616535</v>
      </c>
      <c r="M13430" s="218">
        <v>0.28181669781167074</v>
      </c>
      <c r="N13430" s="218">
        <v>-5.3610375024561936</v>
      </c>
      <c r="O13430" s="218">
        <v>0.46514587771713067</v>
      </c>
      <c r="P13430" s="218">
        <v>-5.5987683392585197</v>
      </c>
      <c r="Q13430" s="218">
        <v>-5.5987683392585197</v>
      </c>
      <c r="R13430" s="507">
        <v>-2.6312749922749914</v>
      </c>
      <c r="S13430" s="507">
        <v>-2.4479458123695315</v>
      </c>
      <c r="T13430" s="218">
        <v>-5.5987683392585197</v>
      </c>
    </row>
    <row r="13431" spans="1:20" x14ac:dyDescent="0.6">
      <c r="A13431" s="218" t="s">
        <v>37558</v>
      </c>
      <c r="B13431" s="218" t="s">
        <v>37559</v>
      </c>
      <c r="C13431" s="218">
        <v>3.7371937610278598</v>
      </c>
      <c r="D13431" s="218">
        <v>3.7740491983575399</v>
      </c>
      <c r="E13431" s="218">
        <v>0</v>
      </c>
      <c r="F13431" s="218">
        <v>3.85739482558406</v>
      </c>
      <c r="G13431" s="218">
        <v>0</v>
      </c>
      <c r="H13431" s="218">
        <v>0</v>
      </c>
      <c r="I13431" t="s">
        <v>37560</v>
      </c>
      <c r="J13431" s="218" t="s">
        <v>37560</v>
      </c>
      <c r="K13431" s="218">
        <v>1</v>
      </c>
      <c r="L13431" s="218">
        <v>-3.7371937610278598</v>
      </c>
      <c r="M13431" s="218">
        <v>0.12020106455620017</v>
      </c>
      <c r="N13431" s="218">
        <v>-3.7740491983575399</v>
      </c>
      <c r="O13431" s="218">
        <v>8.3345627226520058E-2</v>
      </c>
      <c r="P13431" s="218">
        <v>-3.7371937610278598</v>
      </c>
      <c r="Q13431" s="218">
        <v>-3.7371937610278598</v>
      </c>
      <c r="R13431" s="507">
        <v>-1.8084963482358298</v>
      </c>
      <c r="S13431" s="507">
        <v>-1.8453517855655099</v>
      </c>
      <c r="T13431" s="218">
        <v>-3.7371937610278598</v>
      </c>
    </row>
    <row r="13432" spans="1:20" x14ac:dyDescent="0.6">
      <c r="A13432" s="218" t="s">
        <v>37561</v>
      </c>
      <c r="B13432" s="218" t="s">
        <v>37562</v>
      </c>
      <c r="C13432" s="218">
        <v>5.3064512487066997</v>
      </c>
      <c r="D13432" s="218">
        <v>5.4352397969896602</v>
      </c>
      <c r="E13432" s="218">
        <v>6.7293012420871703</v>
      </c>
      <c r="F13432" s="218">
        <v>5.4167412830666102</v>
      </c>
      <c r="G13432" s="218">
        <v>1.21997385646274</v>
      </c>
      <c r="H13432" s="218">
        <v>0</v>
      </c>
      <c r="I13432" t="s">
        <v>37563</v>
      </c>
      <c r="J13432" s="218" t="s">
        <v>37563</v>
      </c>
      <c r="K13432" s="218">
        <v>1</v>
      </c>
      <c r="L13432" s="218">
        <v>1.4228499933804706</v>
      </c>
      <c r="M13432" s="218">
        <v>0.11029003435991047</v>
      </c>
      <c r="N13432" s="218">
        <v>1.2940614450975101</v>
      </c>
      <c r="O13432" s="218">
        <v>-1.849851392305002E-2</v>
      </c>
      <c r="P13432" s="218">
        <v>-4.0864773922439595</v>
      </c>
      <c r="Q13432" s="218">
        <v>-5.3064512487066997</v>
      </c>
      <c r="R13432" s="507">
        <v>0.76657001387019053</v>
      </c>
      <c r="S13432" s="507">
        <v>0.63778146558723003</v>
      </c>
      <c r="T13432" s="218">
        <v>-4.6964643204753296</v>
      </c>
    </row>
    <row r="13433" spans="1:20" x14ac:dyDescent="0.6">
      <c r="A13433" s="218" t="s">
        <v>37564</v>
      </c>
      <c r="B13433" s="218" t="s">
        <v>37565</v>
      </c>
      <c r="C13433" s="218">
        <v>2.2072733394510098</v>
      </c>
      <c r="D13433" s="218">
        <v>2.10748082056858</v>
      </c>
      <c r="E13433" s="218">
        <v>3.9422515407698602</v>
      </c>
      <c r="F13433" s="218">
        <v>3.1503831948212402</v>
      </c>
      <c r="G13433" s="218">
        <v>0</v>
      </c>
      <c r="H13433" s="218">
        <v>0</v>
      </c>
      <c r="I13433" t="s">
        <v>37566</v>
      </c>
      <c r="J13433" s="218" t="s">
        <v>37566</v>
      </c>
      <c r="K13433" s="218">
        <v>1</v>
      </c>
      <c r="L13433" s="218">
        <v>1.7349782013188504</v>
      </c>
      <c r="M13433" s="218">
        <v>0.9431098553702304</v>
      </c>
      <c r="N13433" s="218">
        <v>1.8347707202012802</v>
      </c>
      <c r="O13433" s="218">
        <v>1.0429023742526602</v>
      </c>
      <c r="P13433" s="218">
        <v>-2.2072733394510098</v>
      </c>
      <c r="Q13433" s="218">
        <v>-2.2072733394510098</v>
      </c>
      <c r="R13433" s="507">
        <v>1.3390440283445404</v>
      </c>
      <c r="S13433" s="507">
        <v>1.4388365472269702</v>
      </c>
      <c r="T13433" s="218">
        <v>-2.2072733394510098</v>
      </c>
    </row>
    <row r="13434" spans="1:20" x14ac:dyDescent="0.6">
      <c r="A13434" s="218" t="s">
        <v>37567</v>
      </c>
      <c r="B13434" s="218" t="s">
        <v>37568</v>
      </c>
      <c r="C13434" s="218">
        <v>3.96218061445414</v>
      </c>
      <c r="D13434" s="218">
        <v>3.88058936937884</v>
      </c>
      <c r="E13434" s="218">
        <v>4.7077529267221401</v>
      </c>
      <c r="F13434" s="218">
        <v>2.2518897234909998</v>
      </c>
      <c r="G13434" s="218">
        <v>0.59580657787600999</v>
      </c>
      <c r="H13434" s="218">
        <v>0.123827711997599</v>
      </c>
      <c r="I13434" t="s">
        <v>37569</v>
      </c>
      <c r="J13434" s="218" t="s">
        <v>37569</v>
      </c>
      <c r="K13434" s="218">
        <v>1</v>
      </c>
      <c r="L13434" s="218">
        <v>0.74557231226800003</v>
      </c>
      <c r="M13434" s="218">
        <v>-1.7102908909631402</v>
      </c>
      <c r="N13434" s="218">
        <v>0.82716355734330005</v>
      </c>
      <c r="O13434" s="218">
        <v>-1.6286996458878402</v>
      </c>
      <c r="P13434" s="218">
        <v>-3.3663740365781303</v>
      </c>
      <c r="Q13434" s="218">
        <v>-3.838352902456541</v>
      </c>
      <c r="R13434" s="507">
        <v>-0.48235928934757011</v>
      </c>
      <c r="S13434" s="507">
        <v>-0.40076804427227009</v>
      </c>
      <c r="T13434" s="218">
        <v>-3.6023634695173357</v>
      </c>
    </row>
    <row r="13435" spans="1:20" x14ac:dyDescent="0.6">
      <c r="A13435" s="218" t="s">
        <v>37570</v>
      </c>
      <c r="B13435" s="218" t="s">
        <v>37571</v>
      </c>
      <c r="C13435" s="218">
        <v>5.0809574274309002</v>
      </c>
      <c r="D13435" s="218">
        <v>5.1202650109662597</v>
      </c>
      <c r="E13435" s="218">
        <v>4.3290434333571</v>
      </c>
      <c r="F13435" s="218">
        <v>5.4335225647458598</v>
      </c>
      <c r="G13435" s="218">
        <v>0.494726731926454</v>
      </c>
      <c r="H13435" s="218">
        <v>0</v>
      </c>
      <c r="I13435" t="s">
        <v>37572</v>
      </c>
      <c r="J13435" s="218" t="s">
        <v>37572</v>
      </c>
      <c r="K13435" s="218">
        <v>1</v>
      </c>
      <c r="L13435" s="218">
        <v>-0.75191399407380022</v>
      </c>
      <c r="M13435" s="218">
        <v>0.35256513731495964</v>
      </c>
      <c r="N13435" s="218">
        <v>-0.79122157760915979</v>
      </c>
      <c r="O13435" s="218">
        <v>0.31325755377960007</v>
      </c>
      <c r="P13435" s="218">
        <v>-4.5862306955044465</v>
      </c>
      <c r="Q13435" s="218">
        <v>-5.0809574274309002</v>
      </c>
      <c r="R13435" s="507">
        <v>-0.19967442837942029</v>
      </c>
      <c r="S13435" s="507">
        <v>-0.23898201191477986</v>
      </c>
      <c r="T13435" s="218">
        <v>-4.8335940614676733</v>
      </c>
    </row>
    <row r="13436" spans="1:20" x14ac:dyDescent="0.6">
      <c r="A13436" s="218" t="s">
        <v>37573</v>
      </c>
      <c r="B13436" s="218" t="s">
        <v>37574</v>
      </c>
      <c r="C13436" s="218">
        <v>5.8215118160874102</v>
      </c>
      <c r="D13436" s="218">
        <v>6.0097787557780604</v>
      </c>
      <c r="E13436" s="218">
        <v>5.6536901671960598</v>
      </c>
      <c r="F13436" s="218">
        <v>6.0073143681896104</v>
      </c>
      <c r="G13436" s="218">
        <v>0.59580657787600999</v>
      </c>
      <c r="H13436" s="218">
        <v>8.3018306623757603</v>
      </c>
      <c r="I13436" t="s">
        <v>37575</v>
      </c>
      <c r="J13436" s="218" t="s">
        <v>37575</v>
      </c>
      <c r="K13436" s="218">
        <v>1</v>
      </c>
      <c r="L13436" s="218">
        <v>-0.16782164889135043</v>
      </c>
      <c r="M13436" s="218">
        <v>0.1858025521022002</v>
      </c>
      <c r="N13436" s="218">
        <v>-0.35608858858200065</v>
      </c>
      <c r="O13436" s="218">
        <v>-2.4643875884500233E-3</v>
      </c>
      <c r="P13436" s="218">
        <v>-5.2257052382114004</v>
      </c>
      <c r="Q13436" s="218">
        <v>2.4803188462883501</v>
      </c>
      <c r="R13436" s="507">
        <v>8.9904516054248873E-3</v>
      </c>
      <c r="S13436" s="507">
        <v>-0.17927648808522534</v>
      </c>
      <c r="T13436" s="218">
        <v>-1.3726931959615252</v>
      </c>
    </row>
    <row r="13437" spans="1:20" x14ac:dyDescent="0.6">
      <c r="A13437" s="218" t="s">
        <v>37576</v>
      </c>
      <c r="B13437" s="218" t="s">
        <v>37577</v>
      </c>
      <c r="C13437" s="218">
        <v>8.6587049317224292</v>
      </c>
      <c r="D13437" s="218">
        <v>8.7731744760639394</v>
      </c>
      <c r="E13437" s="218">
        <v>8.9503775355557593</v>
      </c>
      <c r="F13437" s="218">
        <v>9.1029679190258808</v>
      </c>
      <c r="G13437" s="218">
        <v>9.4511508033285292</v>
      </c>
      <c r="H13437" s="218">
        <v>7.7810088270540696</v>
      </c>
      <c r="I13437" t="s">
        <v>37578</v>
      </c>
      <c r="J13437" s="218" t="s">
        <v>37578</v>
      </c>
      <c r="K13437" s="218">
        <v>1</v>
      </c>
      <c r="L13437" s="218">
        <v>0.29167260383333016</v>
      </c>
      <c r="M13437" s="218">
        <v>0.4442629873034516</v>
      </c>
      <c r="N13437" s="218">
        <v>0.17720305949181991</v>
      </c>
      <c r="O13437" s="218">
        <v>0.32979344296194135</v>
      </c>
      <c r="P13437" s="218">
        <v>0.79244587160610003</v>
      </c>
      <c r="Q13437" s="218">
        <v>-0.87769610466835957</v>
      </c>
      <c r="R13437" s="507">
        <v>0.36796779556839088</v>
      </c>
      <c r="S13437" s="507">
        <v>0.25349825122688063</v>
      </c>
      <c r="T13437" s="218">
        <v>-4.262511653112977E-2</v>
      </c>
    </row>
    <row r="13438" spans="1:20" x14ac:dyDescent="0.6">
      <c r="A13438" s="218" t="s">
        <v>37579</v>
      </c>
      <c r="B13438" s="218" t="s">
        <v>37580</v>
      </c>
      <c r="C13438" s="218">
        <v>6.48356944074943</v>
      </c>
      <c r="D13438" s="218">
        <v>6.5402891162957699</v>
      </c>
      <c r="E13438" s="218">
        <v>7.4081523180621902</v>
      </c>
      <c r="F13438" s="218">
        <v>6.7160445683616699</v>
      </c>
      <c r="G13438" s="218">
        <v>2.4046484640937398</v>
      </c>
      <c r="H13438" s="218">
        <v>0.123827711997599</v>
      </c>
      <c r="I13438" t="s">
        <v>37581</v>
      </c>
      <c r="J13438" s="218" t="s">
        <v>37581</v>
      </c>
      <c r="K13438" s="218">
        <v>1</v>
      </c>
      <c r="L13438" s="218">
        <v>0.92458287731276023</v>
      </c>
      <c r="M13438" s="218">
        <v>0.23247512761223987</v>
      </c>
      <c r="N13438" s="218">
        <v>0.86786320176642029</v>
      </c>
      <c r="O13438" s="218">
        <v>0.17575545206589993</v>
      </c>
      <c r="P13438" s="218">
        <v>-4.0789209766556898</v>
      </c>
      <c r="Q13438" s="218">
        <v>-6.359741728751831</v>
      </c>
      <c r="R13438" s="507">
        <v>0.57852900246250005</v>
      </c>
      <c r="S13438" s="507">
        <v>0.52180932691616011</v>
      </c>
      <c r="T13438" s="218">
        <v>-5.2193313527037599</v>
      </c>
    </row>
    <row r="13439" spans="1:20" x14ac:dyDescent="0.6">
      <c r="A13439" s="218" t="s">
        <v>37582</v>
      </c>
      <c r="B13439" s="218" t="s">
        <v>37583</v>
      </c>
      <c r="C13439" s="218">
        <v>6.7928481586363096</v>
      </c>
      <c r="D13439" s="218">
        <v>6.9046053880135103</v>
      </c>
      <c r="E13439" s="218">
        <v>7.1228842968607999</v>
      </c>
      <c r="F13439" s="218">
        <v>6.49593747428416</v>
      </c>
      <c r="G13439" s="218">
        <v>7.39841939676539</v>
      </c>
      <c r="H13439" s="218">
        <v>0</v>
      </c>
      <c r="I13439" t="s">
        <v>37584</v>
      </c>
      <c r="J13439" s="218" t="s">
        <v>37584</v>
      </c>
      <c r="K13439" s="218">
        <v>1</v>
      </c>
      <c r="L13439" s="218">
        <v>0.33003613822449029</v>
      </c>
      <c r="M13439" s="218">
        <v>-0.29691068435214962</v>
      </c>
      <c r="N13439" s="218">
        <v>0.21827890884728962</v>
      </c>
      <c r="O13439" s="218">
        <v>-0.4086679137293503</v>
      </c>
      <c r="P13439" s="218">
        <v>0.60557123812908031</v>
      </c>
      <c r="Q13439" s="218">
        <v>-6.7928481586363096</v>
      </c>
      <c r="R13439" s="507">
        <v>1.6562726936170336E-2</v>
      </c>
      <c r="S13439" s="507">
        <v>-9.5194502441030338E-2</v>
      </c>
      <c r="T13439" s="218">
        <v>-3.0936384602536147</v>
      </c>
    </row>
    <row r="13440" spans="1:20" x14ac:dyDescent="0.6">
      <c r="A13440" s="218" t="s">
        <v>37585</v>
      </c>
      <c r="B13440" s="218" t="s">
        <v>37586</v>
      </c>
      <c r="C13440" s="218">
        <v>3.51793239749006</v>
      </c>
      <c r="D13440" s="218">
        <v>3.66274676329386</v>
      </c>
      <c r="E13440" s="218">
        <v>5.44016568968664E-2</v>
      </c>
      <c r="F13440" s="218">
        <v>3.2739164111718599</v>
      </c>
      <c r="G13440" s="218">
        <v>0</v>
      </c>
      <c r="H13440" s="218">
        <v>0</v>
      </c>
      <c r="I13440" t="s">
        <v>37587</v>
      </c>
      <c r="J13440" s="218" t="s">
        <v>37587</v>
      </c>
      <c r="K13440" s="218">
        <v>1</v>
      </c>
      <c r="L13440" s="218">
        <v>-3.4635307405931934</v>
      </c>
      <c r="M13440" s="218">
        <v>-0.2440159863182001</v>
      </c>
      <c r="N13440" s="218">
        <v>-3.6083451063969934</v>
      </c>
      <c r="O13440" s="218">
        <v>-0.38883035212200001</v>
      </c>
      <c r="P13440" s="218">
        <v>-3.51793239749006</v>
      </c>
      <c r="Q13440" s="218">
        <v>-3.51793239749006</v>
      </c>
      <c r="R13440" s="507">
        <v>-1.8537733634556968</v>
      </c>
      <c r="S13440" s="507">
        <v>-1.9985877292594967</v>
      </c>
      <c r="T13440" s="218">
        <v>-3.51793239749006</v>
      </c>
    </row>
    <row r="13441" spans="1:20" x14ac:dyDescent="0.6">
      <c r="A13441" s="218" t="s">
        <v>37588</v>
      </c>
      <c r="B13441" s="218" t="s">
        <v>37589</v>
      </c>
      <c r="C13441" s="218">
        <v>5.9487313016423498</v>
      </c>
      <c r="D13441" s="218">
        <v>5.9437303487005702</v>
      </c>
      <c r="E13441" s="218">
        <v>6.54566184091175</v>
      </c>
      <c r="F13441" s="218">
        <v>6.1892035863946804</v>
      </c>
      <c r="G13441" s="218">
        <v>0.86243763809848095</v>
      </c>
      <c r="H13441" s="218">
        <v>8.1064412335863008</v>
      </c>
      <c r="I13441" t="s">
        <v>37590</v>
      </c>
      <c r="J13441" s="218" t="s">
        <v>37590</v>
      </c>
      <c r="K13441" s="218">
        <v>1</v>
      </c>
      <c r="L13441" s="218">
        <v>0.59693053926940021</v>
      </c>
      <c r="M13441" s="218">
        <v>0.24047228475233062</v>
      </c>
      <c r="N13441" s="218">
        <v>0.60193149221117981</v>
      </c>
      <c r="O13441" s="218">
        <v>0.24547323769411022</v>
      </c>
      <c r="P13441" s="218">
        <v>-5.0862936635438691</v>
      </c>
      <c r="Q13441" s="218">
        <v>2.157709931943951</v>
      </c>
      <c r="R13441" s="507">
        <v>0.41870141201086541</v>
      </c>
      <c r="S13441" s="507">
        <v>0.42370236495264502</v>
      </c>
      <c r="T13441" s="218">
        <v>-1.4642918657999591</v>
      </c>
    </row>
    <row r="13442" spans="1:20" x14ac:dyDescent="0.6">
      <c r="A13442" s="218" t="s">
        <v>37591</v>
      </c>
      <c r="B13442" s="218" t="s">
        <v>37592</v>
      </c>
      <c r="C13442" s="218">
        <v>5.6569459875951997</v>
      </c>
      <c r="D13442" s="218">
        <v>5.55168153098679</v>
      </c>
      <c r="E13442" s="218">
        <v>6.3603756275772403</v>
      </c>
      <c r="F13442" s="218">
        <v>4.9439737364423397</v>
      </c>
      <c r="G13442" s="218">
        <v>1.21997385646274</v>
      </c>
      <c r="H13442" s="218">
        <v>0</v>
      </c>
      <c r="I13442" t="s">
        <v>37593</v>
      </c>
      <c r="J13442" s="218" t="s">
        <v>37593</v>
      </c>
      <c r="K13442" s="218">
        <v>2</v>
      </c>
      <c r="L13442" s="218">
        <v>0.70342963998204056</v>
      </c>
      <c r="M13442" s="218">
        <v>-0.71297225115286</v>
      </c>
      <c r="N13442" s="218">
        <v>0.80869409659045033</v>
      </c>
      <c r="O13442" s="218">
        <v>-0.60770779454445023</v>
      </c>
      <c r="P13442" s="218">
        <v>-4.4369721311324595</v>
      </c>
      <c r="Q13442" s="218">
        <v>-5.6569459875951997</v>
      </c>
      <c r="R13442" s="507">
        <v>-4.7713055854097242E-3</v>
      </c>
      <c r="S13442" s="507">
        <v>0.10049315102300005</v>
      </c>
      <c r="T13442" s="218">
        <v>-5.0469590593638296</v>
      </c>
    </row>
    <row r="13443" spans="1:20" x14ac:dyDescent="0.6">
      <c r="A13443" s="218" t="s">
        <v>37594</v>
      </c>
      <c r="B13443" s="218" t="s">
        <v>37595</v>
      </c>
      <c r="C13443" s="218">
        <v>5.9907016239239104</v>
      </c>
      <c r="D13443" s="218">
        <v>5.8897409055785603</v>
      </c>
      <c r="E13443" s="218">
        <v>5.6970820297005904</v>
      </c>
      <c r="F13443" s="218">
        <v>5.5557771313751401</v>
      </c>
      <c r="G13443" s="218">
        <v>1.0162357018798001</v>
      </c>
      <c r="H13443" s="218">
        <v>7.09095069633074</v>
      </c>
      <c r="I13443" t="s">
        <v>37593</v>
      </c>
      <c r="J13443" s="218" t="s">
        <v>37593</v>
      </c>
      <c r="K13443" s="218">
        <v>2</v>
      </c>
      <c r="L13443" s="218">
        <v>-0.29361959422331996</v>
      </c>
      <c r="M13443" s="218">
        <v>-0.4349244925487703</v>
      </c>
      <c r="N13443" s="218">
        <v>-0.19265887587796993</v>
      </c>
      <c r="O13443" s="218">
        <v>-0.33396377420342027</v>
      </c>
      <c r="P13443" s="218">
        <v>-4.9744659220441108</v>
      </c>
      <c r="Q13443" s="218">
        <v>1.1002490724068297</v>
      </c>
      <c r="R13443" s="507">
        <v>-0.36427204338604513</v>
      </c>
      <c r="S13443" s="507">
        <v>-0.2633113250406951</v>
      </c>
      <c r="T13443" s="218">
        <v>-1.9371084248186405</v>
      </c>
    </row>
    <row r="13444" spans="1:20" x14ac:dyDescent="0.6">
      <c r="A13444" s="218" t="s">
        <v>37596</v>
      </c>
      <c r="B13444" s="218" t="s">
        <v>37597</v>
      </c>
      <c r="C13444" s="218">
        <v>6.8892642901110097</v>
      </c>
      <c r="D13444" s="218">
        <v>6.7892438787701899</v>
      </c>
      <c r="E13444" s="218">
        <v>7.1802016264528001</v>
      </c>
      <c r="F13444" s="218">
        <v>6.4992232464941502</v>
      </c>
      <c r="G13444" s="218">
        <v>2.1291821500730399</v>
      </c>
      <c r="H13444" s="218">
        <v>0</v>
      </c>
      <c r="I13444" t="s">
        <v>37598</v>
      </c>
      <c r="J13444" s="218" t="s">
        <v>37598</v>
      </c>
      <c r="K13444" s="218">
        <v>1</v>
      </c>
      <c r="L13444" s="218">
        <v>0.29093733634179042</v>
      </c>
      <c r="M13444" s="218">
        <v>-0.39004104361685954</v>
      </c>
      <c r="N13444" s="218">
        <v>0.39095774768261027</v>
      </c>
      <c r="O13444" s="218">
        <v>-0.29002063227603969</v>
      </c>
      <c r="P13444" s="218">
        <v>-4.7600821400379694</v>
      </c>
      <c r="Q13444" s="218">
        <v>-6.8892642901110097</v>
      </c>
      <c r="R13444" s="507">
        <v>-4.955185363753456E-2</v>
      </c>
      <c r="S13444" s="507">
        <v>5.0468557703285288E-2</v>
      </c>
      <c r="T13444" s="218">
        <v>-5.8246732150744895</v>
      </c>
    </row>
    <row r="13445" spans="1:20" x14ac:dyDescent="0.6">
      <c r="A13445" s="218" t="s">
        <v>37599</v>
      </c>
      <c r="B13445" s="218" t="s">
        <v>37600</v>
      </c>
      <c r="C13445" s="218">
        <v>4.2132543101923696</v>
      </c>
      <c r="D13445" s="218">
        <v>4.1412043620771497</v>
      </c>
      <c r="E13445" s="218">
        <v>0</v>
      </c>
      <c r="F13445" s="218">
        <v>4.8834724392916096</v>
      </c>
      <c r="G13445" s="218">
        <v>0.14046909216855899</v>
      </c>
      <c r="H13445" s="218">
        <v>0</v>
      </c>
      <c r="I13445" t="s">
        <v>37601</v>
      </c>
      <c r="J13445" s="218" t="s">
        <v>37601</v>
      </c>
      <c r="K13445" s="218">
        <v>1</v>
      </c>
      <c r="L13445" s="218">
        <v>-4.2132543101923696</v>
      </c>
      <c r="M13445" s="218">
        <v>0.67021812909923995</v>
      </c>
      <c r="N13445" s="218">
        <v>-4.1412043620771497</v>
      </c>
      <c r="O13445" s="218">
        <v>0.74226807721445986</v>
      </c>
      <c r="P13445" s="218">
        <v>-4.0727852180238102</v>
      </c>
      <c r="Q13445" s="218">
        <v>-4.2132543101923696</v>
      </c>
      <c r="R13445" s="507">
        <v>-1.7715180905465648</v>
      </c>
      <c r="S13445" s="507">
        <v>-1.6994681424313449</v>
      </c>
      <c r="T13445" s="218">
        <v>-4.1430197641080895</v>
      </c>
    </row>
    <row r="13446" spans="1:20" x14ac:dyDescent="0.6">
      <c r="A13446" s="218" t="s">
        <v>37602</v>
      </c>
      <c r="B13446" s="218" t="s">
        <v>37603</v>
      </c>
      <c r="C13446" s="218">
        <v>6.0302282044578703</v>
      </c>
      <c r="D13446" s="218">
        <v>6.1824303351613796</v>
      </c>
      <c r="E13446" s="218">
        <v>5.3234849958604702</v>
      </c>
      <c r="F13446" s="218">
        <v>5.8558983426138402</v>
      </c>
      <c r="G13446" s="218">
        <v>0.26846663313173802</v>
      </c>
      <c r="H13446" s="218">
        <v>0.123827711997599</v>
      </c>
      <c r="I13446" t="s">
        <v>37604</v>
      </c>
      <c r="J13446" s="218" t="s">
        <v>37604</v>
      </c>
      <c r="K13446" s="218">
        <v>1</v>
      </c>
      <c r="L13446" s="218">
        <v>-0.70674320859740014</v>
      </c>
      <c r="M13446" s="218">
        <v>-0.1743298618440301</v>
      </c>
      <c r="N13446" s="218">
        <v>-0.85894533930090944</v>
      </c>
      <c r="O13446" s="218">
        <v>-0.3265319925475394</v>
      </c>
      <c r="P13446" s="218">
        <v>-5.7617615713261321</v>
      </c>
      <c r="Q13446" s="218">
        <v>-5.9064004924602713</v>
      </c>
      <c r="R13446" s="507">
        <v>-0.44053653522071512</v>
      </c>
      <c r="S13446" s="507">
        <v>-0.59273866592422442</v>
      </c>
      <c r="T13446" s="218">
        <v>-5.8340810318932022</v>
      </c>
    </row>
    <row r="13447" spans="1:20" x14ac:dyDescent="0.6">
      <c r="A13447" s="218" t="s">
        <v>37605</v>
      </c>
      <c r="B13447" s="218" t="s">
        <v>37606</v>
      </c>
      <c r="C13447" s="218">
        <v>5.0638564782756701</v>
      </c>
      <c r="D13447" s="218">
        <v>5.1788586209912104</v>
      </c>
      <c r="E13447" s="218">
        <v>4.71832182056162</v>
      </c>
      <c r="F13447" s="218">
        <v>4.7030946140730103</v>
      </c>
      <c r="G13447" s="218">
        <v>6.7868825278573901</v>
      </c>
      <c r="H13447" s="218">
        <v>0</v>
      </c>
      <c r="I13447" t="s">
        <v>37607</v>
      </c>
      <c r="J13447" s="218" t="s">
        <v>37607</v>
      </c>
      <c r="K13447" s="218">
        <v>1</v>
      </c>
      <c r="L13447" s="218">
        <v>-0.34553465771405012</v>
      </c>
      <c r="M13447" s="218">
        <v>-0.36076186420265977</v>
      </c>
      <c r="N13447" s="218">
        <v>-0.46053680042959044</v>
      </c>
      <c r="O13447" s="218">
        <v>-0.47576400691820009</v>
      </c>
      <c r="P13447" s="218">
        <v>1.72302604958172</v>
      </c>
      <c r="Q13447" s="218">
        <v>-5.0638564782756701</v>
      </c>
      <c r="R13447" s="507">
        <v>-0.35314826095835494</v>
      </c>
      <c r="S13447" s="507">
        <v>-0.46815040367389527</v>
      </c>
      <c r="T13447" s="218">
        <v>-1.670415214346975</v>
      </c>
    </row>
    <row r="13448" spans="1:20" x14ac:dyDescent="0.6">
      <c r="A13448" s="218" t="s">
        <v>37608</v>
      </c>
      <c r="B13448" s="218" t="s">
        <v>37609</v>
      </c>
      <c r="C13448" s="218">
        <v>2.5745780975497299</v>
      </c>
      <c r="D13448" s="218">
        <v>2.2828567181679702</v>
      </c>
      <c r="E13448" s="218">
        <v>4.0960486840747103</v>
      </c>
      <c r="F13448" s="218">
        <v>0</v>
      </c>
      <c r="G13448" s="218">
        <v>0.38602773444041999</v>
      </c>
      <c r="H13448" s="218">
        <v>0.123827711997599</v>
      </c>
      <c r="I13448" t="s">
        <v>37610</v>
      </c>
      <c r="J13448" s="218" t="s">
        <v>37610</v>
      </c>
      <c r="K13448" s="218">
        <v>1</v>
      </c>
      <c r="L13448" s="218">
        <v>1.5214705865249805</v>
      </c>
      <c r="M13448" s="218">
        <v>-2.5745780975497299</v>
      </c>
      <c r="N13448" s="218">
        <v>1.8131919659067401</v>
      </c>
      <c r="O13448" s="218">
        <v>-2.2828567181679702</v>
      </c>
      <c r="P13448" s="218">
        <v>-2.1885503631093099</v>
      </c>
      <c r="Q13448" s="218">
        <v>-2.4507503855521309</v>
      </c>
      <c r="R13448" s="507">
        <v>-0.52655375551237471</v>
      </c>
      <c r="S13448" s="507">
        <v>-0.23483237613061503</v>
      </c>
      <c r="T13448" s="218">
        <v>-2.3196503743307204</v>
      </c>
    </row>
    <row r="13449" spans="1:20" x14ac:dyDescent="0.6">
      <c r="A13449" s="218" t="s">
        <v>37611</v>
      </c>
      <c r="B13449" s="218" t="s">
        <v>37612</v>
      </c>
      <c r="C13449" s="218">
        <v>5.7560959298403702</v>
      </c>
      <c r="D13449" s="218">
        <v>5.4374231859396902</v>
      </c>
      <c r="E13449" s="218">
        <v>6.3206977255674097</v>
      </c>
      <c r="F13449" s="218">
        <v>5.7384678372257003</v>
      </c>
      <c r="G13449" s="218">
        <v>1.0162357018798001</v>
      </c>
      <c r="H13449" s="218">
        <v>0</v>
      </c>
      <c r="I13449" t="s">
        <v>37613</v>
      </c>
      <c r="J13449" s="218" t="s">
        <v>37613</v>
      </c>
      <c r="K13449" s="218">
        <v>1</v>
      </c>
      <c r="L13449" s="218">
        <v>0.5646017957270395</v>
      </c>
      <c r="M13449" s="218">
        <v>-1.762809261466991E-2</v>
      </c>
      <c r="N13449" s="218">
        <v>0.88327453962771951</v>
      </c>
      <c r="O13449" s="218">
        <v>0.3010446512860101</v>
      </c>
      <c r="P13449" s="218">
        <v>-4.7398602279605697</v>
      </c>
      <c r="Q13449" s="218">
        <v>-5.7560959298403702</v>
      </c>
      <c r="R13449" s="507">
        <v>0.2734868515561848</v>
      </c>
      <c r="S13449" s="507">
        <v>0.59215959545686481</v>
      </c>
      <c r="T13449" s="218">
        <v>-5.24797807890047</v>
      </c>
    </row>
    <row r="13450" spans="1:20" x14ac:dyDescent="0.6">
      <c r="A13450" s="218" t="s">
        <v>37614</v>
      </c>
      <c r="B13450" s="218" t="s">
        <v>37615</v>
      </c>
      <c r="C13450" s="218">
        <v>7.9257070125531399</v>
      </c>
      <c r="D13450" s="218">
        <v>8.1336853559211502</v>
      </c>
      <c r="E13450" s="218">
        <v>8.1677197222653106</v>
      </c>
      <c r="F13450" s="218">
        <v>7.61473278303274</v>
      </c>
      <c r="G13450" s="218">
        <v>7.9705639653444198</v>
      </c>
      <c r="H13450" s="218">
        <v>9.3148504686878404</v>
      </c>
      <c r="I13450" t="s">
        <v>37616</v>
      </c>
      <c r="J13450" s="218" t="s">
        <v>37616</v>
      </c>
      <c r="K13450" s="218">
        <v>1</v>
      </c>
      <c r="L13450" s="218">
        <v>0.2420127097121707</v>
      </c>
      <c r="M13450" s="218">
        <v>-0.31097422952039988</v>
      </c>
      <c r="N13450" s="218">
        <v>3.403436634416046E-2</v>
      </c>
      <c r="O13450" s="218">
        <v>-0.51895257288841012</v>
      </c>
      <c r="P13450" s="218">
        <v>4.485695279127988E-2</v>
      </c>
      <c r="Q13450" s="218">
        <v>1.3891434561347005</v>
      </c>
      <c r="R13450" s="507">
        <v>-3.4480759904114588E-2</v>
      </c>
      <c r="S13450" s="507">
        <v>-0.24245910327212483</v>
      </c>
      <c r="T13450" s="218">
        <v>0.71700020446299018</v>
      </c>
    </row>
    <row r="13451" spans="1:20" x14ac:dyDescent="0.6">
      <c r="A13451" s="218" t="s">
        <v>37617</v>
      </c>
      <c r="B13451" s="218" t="s">
        <v>37618</v>
      </c>
      <c r="C13451" s="218">
        <v>5.9533817272441096</v>
      </c>
      <c r="D13451" s="218">
        <v>5.7430008222876996</v>
      </c>
      <c r="E13451" s="218">
        <v>6.1825019979842404</v>
      </c>
      <c r="F13451" s="218">
        <v>5.5825769444285198</v>
      </c>
      <c r="G13451" s="218">
        <v>6.7015707658552701</v>
      </c>
      <c r="H13451" s="218">
        <v>0.23786221336595301</v>
      </c>
      <c r="I13451" t="s">
        <v>37619</v>
      </c>
      <c r="J13451" s="218" t="s">
        <v>37619</v>
      </c>
      <c r="K13451" s="218">
        <v>2</v>
      </c>
      <c r="L13451" s="218">
        <v>0.22912027074013075</v>
      </c>
      <c r="M13451" s="218">
        <v>-0.37080478281558982</v>
      </c>
      <c r="N13451" s="218">
        <v>0.43950117569654079</v>
      </c>
      <c r="O13451" s="218">
        <v>-0.16042387785917978</v>
      </c>
      <c r="P13451" s="218">
        <v>0.74818903861116048</v>
      </c>
      <c r="Q13451" s="218">
        <v>-5.7155195138781565</v>
      </c>
      <c r="R13451" s="507">
        <v>-7.0842256037729534E-2</v>
      </c>
      <c r="S13451" s="507">
        <v>0.13953864891868051</v>
      </c>
      <c r="T13451" s="218">
        <v>-2.483665237633498</v>
      </c>
    </row>
    <row r="13452" spans="1:20" x14ac:dyDescent="0.6">
      <c r="A13452" s="218" t="s">
        <v>37620</v>
      </c>
      <c r="B13452" s="218" t="s">
        <v>37621</v>
      </c>
      <c r="C13452" s="218">
        <v>6.50182527992472</v>
      </c>
      <c r="D13452" s="218">
        <v>6.0323438529335398</v>
      </c>
      <c r="E13452" s="218">
        <v>5.6134893320898103</v>
      </c>
      <c r="F13452" s="218">
        <v>6.65085050562727</v>
      </c>
      <c r="G13452" s="218">
        <v>0.26846663313173802</v>
      </c>
      <c r="H13452" s="218">
        <v>7.4397223189436597</v>
      </c>
      <c r="I13452" t="s">
        <v>37619</v>
      </c>
      <c r="J13452" s="218" t="s">
        <v>37619</v>
      </c>
      <c r="K13452" s="218">
        <v>2</v>
      </c>
      <c r="L13452" s="218">
        <v>-0.88833594783490977</v>
      </c>
      <c r="M13452" s="218">
        <v>0.14902522570254995</v>
      </c>
      <c r="N13452" s="218">
        <v>-0.41885452084372954</v>
      </c>
      <c r="O13452" s="218">
        <v>0.61850665269373017</v>
      </c>
      <c r="P13452" s="218">
        <v>-6.2333586467929818</v>
      </c>
      <c r="Q13452" s="218">
        <v>0.93789703901893962</v>
      </c>
      <c r="R13452" s="507">
        <v>-0.36965536106617991</v>
      </c>
      <c r="S13452" s="507">
        <v>9.9826065925000318E-2</v>
      </c>
      <c r="T13452" s="218">
        <v>-2.6477308038870211</v>
      </c>
    </row>
    <row r="13453" spans="1:20" x14ac:dyDescent="0.6">
      <c r="A13453" s="218" t="s">
        <v>37622</v>
      </c>
      <c r="B13453" s="218" t="s">
        <v>37623</v>
      </c>
      <c r="C13453" s="218">
        <v>4.5141564058265899</v>
      </c>
      <c r="D13453" s="218">
        <v>4.4226420465287903</v>
      </c>
      <c r="E13453" s="218">
        <v>4.6712282727036998</v>
      </c>
      <c r="F13453" s="218">
        <v>4.0386503344909999</v>
      </c>
      <c r="G13453" s="218">
        <v>0.59580657787600999</v>
      </c>
      <c r="H13453" s="218">
        <v>0</v>
      </c>
      <c r="I13453" t="s">
        <v>37624</v>
      </c>
      <c r="J13453" s="218" t="s">
        <v>37624</v>
      </c>
      <c r="K13453" s="218">
        <v>1</v>
      </c>
      <c r="L13453" s="218">
        <v>0.15707186687710983</v>
      </c>
      <c r="M13453" s="218">
        <v>-0.47550607133559009</v>
      </c>
      <c r="N13453" s="218">
        <v>0.24858622617490944</v>
      </c>
      <c r="O13453" s="218">
        <v>-0.38399171203779048</v>
      </c>
      <c r="P13453" s="218">
        <v>-3.9183498279505802</v>
      </c>
      <c r="Q13453" s="218">
        <v>-4.5141564058265899</v>
      </c>
      <c r="R13453" s="507">
        <v>-0.15921710222924013</v>
      </c>
      <c r="S13453" s="507">
        <v>-6.7702742931440518E-2</v>
      </c>
      <c r="T13453" s="218">
        <v>-4.2162531168885851</v>
      </c>
    </row>
    <row r="13454" spans="1:20" x14ac:dyDescent="0.6">
      <c r="A13454" s="218" t="s">
        <v>37625</v>
      </c>
      <c r="B13454" s="218" t="s">
        <v>37626</v>
      </c>
      <c r="C13454" s="218">
        <v>2.3591855565570401</v>
      </c>
      <c r="D13454" s="218">
        <v>2.2233635993656602</v>
      </c>
      <c r="E13454" s="218">
        <v>0</v>
      </c>
      <c r="F13454" s="218">
        <v>0</v>
      </c>
      <c r="G13454" s="218">
        <v>0</v>
      </c>
      <c r="H13454" s="218">
        <v>0</v>
      </c>
      <c r="I13454" t="s">
        <v>37627</v>
      </c>
      <c r="J13454" s="218" t="s">
        <v>37627</v>
      </c>
      <c r="K13454" s="218">
        <v>2</v>
      </c>
      <c r="L13454" s="218">
        <v>-2.3591855565570401</v>
      </c>
      <c r="M13454" s="218">
        <v>-2.3591855565570401</v>
      </c>
      <c r="N13454" s="218">
        <v>-2.2233635993656602</v>
      </c>
      <c r="O13454" s="218">
        <v>-2.2233635993656602</v>
      </c>
      <c r="P13454" s="218">
        <v>-2.3591855565570401</v>
      </c>
      <c r="Q13454" s="218">
        <v>-2.3591855565570401</v>
      </c>
      <c r="R13454" s="507">
        <v>-2.3591855565570401</v>
      </c>
      <c r="S13454" s="507">
        <v>-2.2233635993656602</v>
      </c>
      <c r="T13454" s="218">
        <v>-2.3591855565570401</v>
      </c>
    </row>
    <row r="13455" spans="1:20" x14ac:dyDescent="0.6">
      <c r="A13455" s="218" t="s">
        <v>37628</v>
      </c>
      <c r="B13455" s="218" t="s">
        <v>37629</v>
      </c>
      <c r="C13455" s="218">
        <v>3.1570037176745398</v>
      </c>
      <c r="D13455" s="218">
        <v>2.1718404023403801</v>
      </c>
      <c r="E13455" s="218">
        <v>5.44016568968664E-2</v>
      </c>
      <c r="F13455" s="218">
        <v>0</v>
      </c>
      <c r="G13455" s="218">
        <v>0</v>
      </c>
      <c r="H13455" s="218">
        <v>0</v>
      </c>
      <c r="I13455" t="s">
        <v>37627</v>
      </c>
      <c r="J13455" s="218" t="s">
        <v>37627</v>
      </c>
      <c r="K13455" s="218">
        <v>2</v>
      </c>
      <c r="L13455" s="218">
        <v>-3.1026020607776732</v>
      </c>
      <c r="M13455" s="218">
        <v>-3.1570037176745398</v>
      </c>
      <c r="N13455" s="218">
        <v>-2.1174387454435135</v>
      </c>
      <c r="O13455" s="218">
        <v>-2.1718404023403801</v>
      </c>
      <c r="P13455" s="218">
        <v>-3.1570037176745398</v>
      </c>
      <c r="Q13455" s="218">
        <v>-3.1570037176745398</v>
      </c>
      <c r="R13455" s="507">
        <v>-3.1298028892261067</v>
      </c>
      <c r="S13455" s="507">
        <v>-2.144639573891947</v>
      </c>
      <c r="T13455" s="218">
        <v>-3.1570037176745398</v>
      </c>
    </row>
    <row r="13456" spans="1:20" x14ac:dyDescent="0.6">
      <c r="A13456" s="218" t="s">
        <v>37630</v>
      </c>
      <c r="B13456" s="218" t="s">
        <v>37631</v>
      </c>
      <c r="C13456" s="218">
        <v>4.2908950102254</v>
      </c>
      <c r="D13456" s="218">
        <v>3.9495231346587598</v>
      </c>
      <c r="E13456" s="218">
        <v>5.0245707532710897</v>
      </c>
      <c r="F13456" s="218">
        <v>4.0360672421174497</v>
      </c>
      <c r="G13456" s="218">
        <v>1.08739361964643</v>
      </c>
      <c r="H13456" s="218">
        <v>0</v>
      </c>
      <c r="I13456" t="s">
        <v>37632</v>
      </c>
      <c r="J13456" s="218" t="s">
        <v>37632</v>
      </c>
      <c r="K13456" s="218">
        <v>5</v>
      </c>
      <c r="L13456" s="218">
        <v>0.73367574304568972</v>
      </c>
      <c r="M13456" s="218">
        <v>-0.25482776810795027</v>
      </c>
      <c r="N13456" s="218">
        <v>1.0750476186123299</v>
      </c>
      <c r="O13456" s="218">
        <v>8.6544107458689901E-2</v>
      </c>
      <c r="P13456" s="218">
        <v>-3.2035013905789702</v>
      </c>
      <c r="Q13456" s="218">
        <v>-4.2908950102254</v>
      </c>
      <c r="R13456" s="507">
        <v>0.23942398746886973</v>
      </c>
      <c r="S13456" s="507">
        <v>0.5807958630355099</v>
      </c>
      <c r="T13456" s="218">
        <v>-3.7471982004021851</v>
      </c>
    </row>
    <row r="13457" spans="1:20" x14ac:dyDescent="0.6">
      <c r="A13457" s="218" t="s">
        <v>37633</v>
      </c>
      <c r="B13457" s="218" t="s">
        <v>37634</v>
      </c>
      <c r="C13457" s="218">
        <v>6.3906162529610402</v>
      </c>
      <c r="D13457" s="218">
        <v>6.2241292685858003</v>
      </c>
      <c r="E13457" s="218">
        <v>6.00914010202042</v>
      </c>
      <c r="F13457" s="218">
        <v>6.4042689367124197</v>
      </c>
      <c r="G13457" s="218">
        <v>8.2095999561191508</v>
      </c>
      <c r="H13457" s="218">
        <v>8.2394528315543507</v>
      </c>
      <c r="I13457" t="s">
        <v>37632</v>
      </c>
      <c r="J13457" s="218" t="s">
        <v>37632</v>
      </c>
      <c r="K13457" s="218">
        <v>5</v>
      </c>
      <c r="L13457" s="218">
        <v>-0.38147615094062015</v>
      </c>
      <c r="M13457" s="218">
        <v>1.3652683751379513E-2</v>
      </c>
      <c r="N13457" s="218">
        <v>-0.21498916656538025</v>
      </c>
      <c r="O13457" s="218">
        <v>0.18013966812661941</v>
      </c>
      <c r="P13457" s="218">
        <v>1.8189837031581106</v>
      </c>
      <c r="Q13457" s="218">
        <v>1.8488365785933105</v>
      </c>
      <c r="R13457" s="507">
        <v>-0.18391173359462032</v>
      </c>
      <c r="S13457" s="507">
        <v>-1.742474921938042E-2</v>
      </c>
      <c r="T13457" s="218">
        <v>1.8339101408757106</v>
      </c>
    </row>
    <row r="13458" spans="1:20" x14ac:dyDescent="0.6">
      <c r="A13458" s="218" t="s">
        <v>37635</v>
      </c>
      <c r="B13458" s="218" t="s">
        <v>37636</v>
      </c>
      <c r="C13458" s="218">
        <v>6.0471085888188796</v>
      </c>
      <c r="D13458" s="218">
        <v>5.8809440514449198</v>
      </c>
      <c r="E13458" s="218">
        <v>5.6032616203976398</v>
      </c>
      <c r="F13458" s="218">
        <v>5.2042462666575604</v>
      </c>
      <c r="G13458" s="218">
        <v>1.34138912626164</v>
      </c>
      <c r="H13458" s="218">
        <v>0.123827711997599</v>
      </c>
      <c r="I13458" t="s">
        <v>37632</v>
      </c>
      <c r="J13458" s="218" t="s">
        <v>37632</v>
      </c>
      <c r="K13458" s="218">
        <v>5</v>
      </c>
      <c r="L13458" s="218">
        <v>-0.44384696842123983</v>
      </c>
      <c r="M13458" s="218">
        <v>-0.84286232216131918</v>
      </c>
      <c r="N13458" s="218">
        <v>-0.27768243104728008</v>
      </c>
      <c r="O13458" s="218">
        <v>-0.67669778478735942</v>
      </c>
      <c r="P13458" s="218">
        <v>-4.7057194625572398</v>
      </c>
      <c r="Q13458" s="218">
        <v>-5.9232808768212806</v>
      </c>
      <c r="R13458" s="507">
        <v>-0.6433546452912795</v>
      </c>
      <c r="S13458" s="507">
        <v>-0.47719010791731975</v>
      </c>
      <c r="T13458" s="218">
        <v>-5.3145001696892606</v>
      </c>
    </row>
    <row r="13459" spans="1:20" x14ac:dyDescent="0.6">
      <c r="A13459" s="218" t="s">
        <v>37637</v>
      </c>
      <c r="B13459" s="218" t="s">
        <v>37638</v>
      </c>
      <c r="C13459" s="218">
        <v>2.2682651324558698</v>
      </c>
      <c r="D13459" s="218">
        <v>2.1507046235082701</v>
      </c>
      <c r="E13459" s="218">
        <v>0</v>
      </c>
      <c r="F13459" s="218">
        <v>0</v>
      </c>
      <c r="G13459" s="218">
        <v>0</v>
      </c>
      <c r="H13459" s="218">
        <v>0</v>
      </c>
      <c r="I13459" t="s">
        <v>37632</v>
      </c>
      <c r="J13459" s="218" t="s">
        <v>37632</v>
      </c>
      <c r="K13459" s="218">
        <v>5</v>
      </c>
      <c r="L13459" s="218">
        <v>-2.2682651324558698</v>
      </c>
      <c r="M13459" s="218">
        <v>-2.2682651324558698</v>
      </c>
      <c r="N13459" s="218">
        <v>-2.1507046235082701</v>
      </c>
      <c r="O13459" s="218">
        <v>-2.1507046235082701</v>
      </c>
      <c r="P13459" s="218">
        <v>-2.2682651324558698</v>
      </c>
      <c r="Q13459" s="218">
        <v>-2.2682651324558698</v>
      </c>
      <c r="R13459" s="507">
        <v>-2.2682651324558698</v>
      </c>
      <c r="S13459" s="507">
        <v>-2.1507046235082701</v>
      </c>
      <c r="T13459" s="218">
        <v>-2.2682651324558698</v>
      </c>
    </row>
    <row r="13460" spans="1:20" x14ac:dyDescent="0.6">
      <c r="A13460" s="218" t="s">
        <v>37639</v>
      </c>
      <c r="B13460" s="218" t="s">
        <v>37640</v>
      </c>
      <c r="C13460" s="218">
        <v>3.3098810475712801</v>
      </c>
      <c r="D13460" s="218">
        <v>2.7159474054696702</v>
      </c>
      <c r="E13460" s="218">
        <v>0</v>
      </c>
      <c r="F13460" s="218">
        <v>4.1802190964661E-2</v>
      </c>
      <c r="G13460" s="218">
        <v>0</v>
      </c>
      <c r="H13460" s="218">
        <v>0</v>
      </c>
      <c r="I13460" t="s">
        <v>37632</v>
      </c>
      <c r="J13460" s="218" t="s">
        <v>37632</v>
      </c>
      <c r="K13460" s="218">
        <v>5</v>
      </c>
      <c r="L13460" s="218">
        <v>-3.3098810475712801</v>
      </c>
      <c r="M13460" s="218">
        <v>-3.268078856606619</v>
      </c>
      <c r="N13460" s="218">
        <v>-2.7159474054696702</v>
      </c>
      <c r="O13460" s="218">
        <v>-2.6741452145050091</v>
      </c>
      <c r="P13460" s="218">
        <v>-3.3098810475712801</v>
      </c>
      <c r="Q13460" s="218">
        <v>-3.3098810475712801</v>
      </c>
      <c r="R13460" s="507">
        <v>-3.2889799520889493</v>
      </c>
      <c r="S13460" s="507">
        <v>-2.6950463099873394</v>
      </c>
      <c r="T13460" s="218">
        <v>-3.3098810475712801</v>
      </c>
    </row>
    <row r="13461" spans="1:20" x14ac:dyDescent="0.6">
      <c r="A13461" s="218" t="s">
        <v>37641</v>
      </c>
      <c r="B13461" s="218" t="s">
        <v>37642</v>
      </c>
      <c r="C13461" s="218">
        <v>5.9952189186204796</v>
      </c>
      <c r="D13461" s="218">
        <v>5.9635613182906004</v>
      </c>
      <c r="E13461" s="218">
        <v>6.7495370178387599</v>
      </c>
      <c r="F13461" s="218">
        <v>5.5512616922017797</v>
      </c>
      <c r="G13461" s="218">
        <v>2.09505708156113</v>
      </c>
      <c r="H13461" s="218">
        <v>8.2560422774676994</v>
      </c>
      <c r="I13461" t="s">
        <v>37643</v>
      </c>
      <c r="J13461" s="218" t="s">
        <v>37643</v>
      </c>
      <c r="K13461" s="218">
        <v>1</v>
      </c>
      <c r="L13461" s="218">
        <v>0.7543180992182803</v>
      </c>
      <c r="M13461" s="218">
        <v>-0.44395722641869995</v>
      </c>
      <c r="N13461" s="218">
        <v>0.78597569954815949</v>
      </c>
      <c r="O13461" s="218">
        <v>-0.41229962608882076</v>
      </c>
      <c r="P13461" s="218">
        <v>-3.9001618370593496</v>
      </c>
      <c r="Q13461" s="218">
        <v>2.2608233588472197</v>
      </c>
      <c r="R13461" s="507">
        <v>0.15518043639979018</v>
      </c>
      <c r="S13461" s="507">
        <v>0.18683803672966937</v>
      </c>
      <c r="T13461" s="218">
        <v>-0.81966923910606493</v>
      </c>
    </row>
    <row r="13462" spans="1:20" x14ac:dyDescent="0.6">
      <c r="A13462" s="218" t="s">
        <v>37644</v>
      </c>
      <c r="B13462" s="218" t="s">
        <v>37645</v>
      </c>
      <c r="C13462" s="218">
        <v>7.1079321020837698</v>
      </c>
      <c r="D13462" s="218">
        <v>7.1513371582343002</v>
      </c>
      <c r="E13462" s="218">
        <v>7.6651890533582003</v>
      </c>
      <c r="F13462" s="218">
        <v>6.8902658242485701</v>
      </c>
      <c r="G13462" s="218">
        <v>2.5120041026070701</v>
      </c>
      <c r="H13462" s="218">
        <v>0.123827711997599</v>
      </c>
      <c r="I13462" t="s">
        <v>37646</v>
      </c>
      <c r="J13462" s="218" t="s">
        <v>37646</v>
      </c>
      <c r="K13462" s="218">
        <v>1</v>
      </c>
      <c r="L13462" s="218">
        <v>0.55725695127443053</v>
      </c>
      <c r="M13462" s="218">
        <v>-0.21766627783519965</v>
      </c>
      <c r="N13462" s="218">
        <v>0.51385189512390017</v>
      </c>
      <c r="O13462" s="218">
        <v>-0.26107133398573001</v>
      </c>
      <c r="P13462" s="218">
        <v>-4.5959279994767002</v>
      </c>
      <c r="Q13462" s="218">
        <v>-6.9841043900861708</v>
      </c>
      <c r="R13462" s="507">
        <v>0.16979533671961544</v>
      </c>
      <c r="S13462" s="507">
        <v>0.12639028056908508</v>
      </c>
      <c r="T13462" s="218">
        <v>-5.790016194781435</v>
      </c>
    </row>
    <row r="13463" spans="1:20" x14ac:dyDescent="0.6">
      <c r="A13463" s="218" t="s">
        <v>37647</v>
      </c>
      <c r="B13463" s="218" t="s">
        <v>37648</v>
      </c>
      <c r="C13463" s="218">
        <v>7.9546569239441496</v>
      </c>
      <c r="D13463" s="218">
        <v>8.0160818960398998</v>
      </c>
      <c r="E13463" s="218">
        <v>7.6817546989642196</v>
      </c>
      <c r="F13463" s="218">
        <v>8.2720708256194797</v>
      </c>
      <c r="G13463" s="218">
        <v>7.6974693309297999</v>
      </c>
      <c r="H13463" s="218">
        <v>0.123827711997599</v>
      </c>
      <c r="I13463" t="s">
        <v>37649</v>
      </c>
      <c r="J13463" s="218" t="s">
        <v>37649</v>
      </c>
      <c r="K13463" s="218">
        <v>1</v>
      </c>
      <c r="L13463" s="218">
        <v>-0.27290222497993</v>
      </c>
      <c r="M13463" s="218">
        <v>0.31741390167533012</v>
      </c>
      <c r="N13463" s="218">
        <v>-0.33432719707568026</v>
      </c>
      <c r="O13463" s="218">
        <v>0.25598892957957986</v>
      </c>
      <c r="P13463" s="218">
        <v>-0.25718759301434968</v>
      </c>
      <c r="Q13463" s="218">
        <v>-7.8308292119465506</v>
      </c>
      <c r="R13463" s="507">
        <v>2.2255838347700063E-2</v>
      </c>
      <c r="S13463" s="507">
        <v>-3.91691337480502E-2</v>
      </c>
      <c r="T13463" s="218">
        <v>-4.0440084024804506</v>
      </c>
    </row>
    <row r="13464" spans="1:20" x14ac:dyDescent="0.6">
      <c r="A13464" s="218" t="s">
        <v>37650</v>
      </c>
      <c r="B13464" s="218" t="s">
        <v>37651</v>
      </c>
      <c r="C13464" s="218">
        <v>5.9061888116955901</v>
      </c>
      <c r="D13464" s="218">
        <v>6.0588223767141098</v>
      </c>
      <c r="E13464" s="218">
        <v>6.92083406485078</v>
      </c>
      <c r="F13464" s="218">
        <v>6.4226790652362098</v>
      </c>
      <c r="G13464" s="218">
        <v>2.4859048034851901</v>
      </c>
      <c r="H13464" s="218">
        <v>0</v>
      </c>
      <c r="I13464" t="s">
        <v>37652</v>
      </c>
      <c r="J13464" s="218" t="s">
        <v>37652</v>
      </c>
      <c r="K13464" s="218">
        <v>2</v>
      </c>
      <c r="L13464" s="218">
        <v>1.0146452531551899</v>
      </c>
      <c r="M13464" s="218">
        <v>0.51649025354061973</v>
      </c>
      <c r="N13464" s="218">
        <v>0.86201168813667017</v>
      </c>
      <c r="O13464" s="218">
        <v>0.36385668852209996</v>
      </c>
      <c r="P13464" s="218">
        <v>-3.4202840082104</v>
      </c>
      <c r="Q13464" s="218">
        <v>-5.9061888116955901</v>
      </c>
      <c r="R13464" s="507">
        <v>0.76556775334790483</v>
      </c>
      <c r="S13464" s="507">
        <v>0.61293418832938507</v>
      </c>
      <c r="T13464" s="218">
        <v>-4.6632364099529955</v>
      </c>
    </row>
    <row r="13465" spans="1:20" x14ac:dyDescent="0.6">
      <c r="A13465" s="218" t="s">
        <v>37653</v>
      </c>
      <c r="B13465" s="218" t="s">
        <v>37654</v>
      </c>
      <c r="C13465" s="218">
        <v>6.6544585337183699</v>
      </c>
      <c r="D13465" s="218">
        <v>6.9105115948528599</v>
      </c>
      <c r="E13465" s="218">
        <v>7.1331892416557698</v>
      </c>
      <c r="F13465" s="218">
        <v>6.7757124083266502</v>
      </c>
      <c r="G13465" s="218">
        <v>7.5430775656590798</v>
      </c>
      <c r="H13465" s="218">
        <v>0.53417109941065899</v>
      </c>
      <c r="I13465" t="s">
        <v>37652</v>
      </c>
      <c r="J13465" s="218" t="s">
        <v>37652</v>
      </c>
      <c r="K13465" s="218">
        <v>2</v>
      </c>
      <c r="L13465" s="218">
        <v>0.47873070793739991</v>
      </c>
      <c r="M13465" s="218">
        <v>0.1212538746082803</v>
      </c>
      <c r="N13465" s="218">
        <v>0.22267764680290991</v>
      </c>
      <c r="O13465" s="218">
        <v>-0.1347991865262097</v>
      </c>
      <c r="P13465" s="218">
        <v>0.8886190319407099</v>
      </c>
      <c r="Q13465" s="218">
        <v>-6.1202874343077109</v>
      </c>
      <c r="R13465" s="507">
        <v>0.29999229127284011</v>
      </c>
      <c r="S13465" s="507">
        <v>4.3939230138350105E-2</v>
      </c>
      <c r="T13465" s="218">
        <v>-2.6158342011835005</v>
      </c>
    </row>
    <row r="13466" spans="1:20" x14ac:dyDescent="0.6">
      <c r="A13466" s="218" t="s">
        <v>37655</v>
      </c>
      <c r="B13466" s="218" t="s">
        <v>37656</v>
      </c>
      <c r="C13466" s="218">
        <v>4.2154683842580596</v>
      </c>
      <c r="D13466" s="218">
        <v>3.9556295400514898</v>
      </c>
      <c r="E13466" s="218">
        <v>5.3331441886166902</v>
      </c>
      <c r="F13466" s="218">
        <v>2.55587080075271</v>
      </c>
      <c r="G13466" s="218">
        <v>1.08739361964643</v>
      </c>
      <c r="H13466" s="218">
        <v>0</v>
      </c>
      <c r="I13466" t="s">
        <v>37657</v>
      </c>
      <c r="J13466" s="218" t="s">
        <v>37657</v>
      </c>
      <c r="K13466" s="218">
        <v>1</v>
      </c>
      <c r="L13466" s="218">
        <v>1.1176758043586306</v>
      </c>
      <c r="M13466" s="218">
        <v>-1.6595975835053496</v>
      </c>
      <c r="N13466" s="218">
        <v>1.3775146485652003</v>
      </c>
      <c r="O13466" s="218">
        <v>-1.3997587392987798</v>
      </c>
      <c r="P13466" s="218">
        <v>-3.1280747646116298</v>
      </c>
      <c r="Q13466" s="218">
        <v>-4.2154683842580596</v>
      </c>
      <c r="R13466" s="507">
        <v>-0.27096088957335951</v>
      </c>
      <c r="S13466" s="507">
        <v>-1.1122045366789735E-2</v>
      </c>
      <c r="T13466" s="218">
        <v>-3.6717715744348447</v>
      </c>
    </row>
    <row r="13467" spans="1:20" x14ac:dyDescent="0.6">
      <c r="A13467" s="218" t="s">
        <v>37658</v>
      </c>
      <c r="B13467" s="218" t="s">
        <v>37659</v>
      </c>
      <c r="C13467" s="218">
        <v>5.7847082925726401</v>
      </c>
      <c r="D13467" s="218">
        <v>5.4020861270397402</v>
      </c>
      <c r="E13467" s="218">
        <v>5.4782513597967499</v>
      </c>
      <c r="F13467" s="218">
        <v>6.19500450467166</v>
      </c>
      <c r="G13467" s="218">
        <v>1.34138912626164</v>
      </c>
      <c r="H13467" s="218">
        <v>0</v>
      </c>
      <c r="I13467" t="s">
        <v>37660</v>
      </c>
      <c r="J13467" s="218" t="s">
        <v>37660</v>
      </c>
      <c r="K13467" s="218">
        <v>3</v>
      </c>
      <c r="L13467" s="218">
        <v>-0.30645693277589015</v>
      </c>
      <c r="M13467" s="218">
        <v>0.4102962120990199</v>
      </c>
      <c r="N13467" s="218">
        <v>7.6165232757009704E-2</v>
      </c>
      <c r="O13467" s="218">
        <v>0.79291837763191975</v>
      </c>
      <c r="P13467" s="218">
        <v>-4.4433191663110003</v>
      </c>
      <c r="Q13467" s="218">
        <v>-5.7847082925726401</v>
      </c>
      <c r="R13467" s="507">
        <v>5.1919639661564876E-2</v>
      </c>
      <c r="S13467" s="507">
        <v>0.43454180519446473</v>
      </c>
      <c r="T13467" s="218">
        <v>-5.1140137294418206</v>
      </c>
    </row>
    <row r="13468" spans="1:20" x14ac:dyDescent="0.6">
      <c r="A13468" s="218" t="s">
        <v>37661</v>
      </c>
      <c r="B13468" s="218" t="s">
        <v>37662</v>
      </c>
      <c r="C13468" s="218">
        <v>4.6740336342166797</v>
      </c>
      <c r="D13468" s="218">
        <v>4.6391911734380997</v>
      </c>
      <c r="E13468" s="218">
        <v>4.3509434143658003</v>
      </c>
      <c r="F13468" s="218">
        <v>3.4742066258287299</v>
      </c>
      <c r="G13468" s="218">
        <v>0.26846663313173802</v>
      </c>
      <c r="H13468" s="218">
        <v>0</v>
      </c>
      <c r="I13468" t="s">
        <v>37660</v>
      </c>
      <c r="J13468" s="218" t="s">
        <v>37660</v>
      </c>
      <c r="K13468" s="218">
        <v>3</v>
      </c>
      <c r="L13468" s="218">
        <v>-0.32309021985087938</v>
      </c>
      <c r="M13468" s="218">
        <v>-1.1998270083879499</v>
      </c>
      <c r="N13468" s="218">
        <v>-0.28824775907229938</v>
      </c>
      <c r="O13468" s="218">
        <v>-1.1649845476093699</v>
      </c>
      <c r="P13468" s="218">
        <v>-4.4055670010849415</v>
      </c>
      <c r="Q13468" s="218">
        <v>-4.6740336342166797</v>
      </c>
      <c r="R13468" s="507">
        <v>-0.76145861411941462</v>
      </c>
      <c r="S13468" s="507">
        <v>-0.72661615334083463</v>
      </c>
      <c r="T13468" s="218">
        <v>-4.5398003176508102</v>
      </c>
    </row>
    <row r="13469" spans="1:20" x14ac:dyDescent="0.6">
      <c r="A13469" s="218" t="s">
        <v>37663</v>
      </c>
      <c r="B13469" s="218" t="s">
        <v>37664</v>
      </c>
      <c r="C13469" s="218">
        <v>4.9699360338740597</v>
      </c>
      <c r="D13469" s="218">
        <v>4.8157363485514102</v>
      </c>
      <c r="E13469" s="218">
        <v>2.8062870305146999</v>
      </c>
      <c r="F13469" s="218">
        <v>4.1335305449670798</v>
      </c>
      <c r="G13469" s="218">
        <v>8.30131389101496</v>
      </c>
      <c r="H13469" s="218">
        <v>0.123827711997599</v>
      </c>
      <c r="I13469" t="s">
        <v>37660</v>
      </c>
      <c r="J13469" s="218" t="s">
        <v>37660</v>
      </c>
      <c r="K13469" s="218">
        <v>3</v>
      </c>
      <c r="L13469" s="218">
        <v>-2.1636490033593598</v>
      </c>
      <c r="M13469" s="218">
        <v>-0.83640548890697985</v>
      </c>
      <c r="N13469" s="218">
        <v>-2.0094493180367103</v>
      </c>
      <c r="O13469" s="218">
        <v>-0.68220580358433036</v>
      </c>
      <c r="P13469" s="218">
        <v>3.3313778571409003</v>
      </c>
      <c r="Q13469" s="218">
        <v>-4.8461083218764607</v>
      </c>
      <c r="R13469" s="507">
        <v>-1.5000272461331698</v>
      </c>
      <c r="S13469" s="507">
        <v>-1.3458275608105204</v>
      </c>
      <c r="T13469" s="218">
        <v>-0.75736523236778019</v>
      </c>
    </row>
    <row r="13470" spans="1:20" x14ac:dyDescent="0.6">
      <c r="A13470" s="218" t="s">
        <v>37665</v>
      </c>
      <c r="B13470" s="218" t="s">
        <v>37666</v>
      </c>
      <c r="C13470" s="218">
        <v>2.1435887808916401</v>
      </c>
      <c r="D13470" s="218">
        <v>1.9327752317089999</v>
      </c>
      <c r="E13470" s="218">
        <v>0</v>
      </c>
      <c r="F13470" s="218">
        <v>0</v>
      </c>
      <c r="G13470" s="218">
        <v>0</v>
      </c>
      <c r="H13470" s="218">
        <v>0</v>
      </c>
      <c r="I13470" t="s">
        <v>37667</v>
      </c>
      <c r="J13470" s="218" t="s">
        <v>37667</v>
      </c>
      <c r="K13470" s="218">
        <v>1</v>
      </c>
      <c r="L13470" s="218">
        <v>-2.1435887808916401</v>
      </c>
      <c r="M13470" s="218">
        <v>-2.1435887808916401</v>
      </c>
      <c r="N13470" s="218">
        <v>-1.9327752317089999</v>
      </c>
      <c r="O13470" s="218">
        <v>-1.9327752317089999</v>
      </c>
      <c r="P13470" s="218">
        <v>-2.1435887808916401</v>
      </c>
      <c r="Q13470" s="218">
        <v>-2.1435887808916401</v>
      </c>
      <c r="R13470" s="507">
        <v>-2.1435887808916401</v>
      </c>
      <c r="S13470" s="507">
        <v>-1.9327752317089999</v>
      </c>
      <c r="T13470" s="218">
        <v>-2.1435887808916401</v>
      </c>
    </row>
    <row r="13471" spans="1:20" x14ac:dyDescent="0.6">
      <c r="A13471" s="218" t="s">
        <v>37668</v>
      </c>
      <c r="B13471" s="218" t="s">
        <v>37669</v>
      </c>
      <c r="C13471" s="218">
        <v>4.7215417696865103</v>
      </c>
      <c r="D13471" s="218">
        <v>4.0035720523489902</v>
      </c>
      <c r="E13471" s="218">
        <v>0</v>
      </c>
      <c r="F13471" s="218">
        <v>4.2694922027892499</v>
      </c>
      <c r="G13471" s="218">
        <v>0</v>
      </c>
      <c r="H13471" s="218">
        <v>0</v>
      </c>
      <c r="I13471" t="s">
        <v>37670</v>
      </c>
      <c r="J13471" s="218" t="s">
        <v>37670</v>
      </c>
      <c r="K13471" s="218">
        <v>1</v>
      </c>
      <c r="L13471" s="218">
        <v>-4.7215417696865103</v>
      </c>
      <c r="M13471" s="218">
        <v>-0.45204956689726039</v>
      </c>
      <c r="N13471" s="218">
        <v>-4.0035720523489902</v>
      </c>
      <c r="O13471" s="218">
        <v>0.26592015044025974</v>
      </c>
      <c r="P13471" s="218">
        <v>-4.7215417696865103</v>
      </c>
      <c r="Q13471" s="218">
        <v>-4.7215417696865103</v>
      </c>
      <c r="R13471" s="507">
        <v>-2.5867956682918853</v>
      </c>
      <c r="S13471" s="507">
        <v>-1.8688259509543652</v>
      </c>
      <c r="T13471" s="218">
        <v>-4.7215417696865103</v>
      </c>
    </row>
    <row r="13472" spans="1:20" x14ac:dyDescent="0.6">
      <c r="A13472" s="218" t="s">
        <v>37671</v>
      </c>
      <c r="B13472" s="218" t="s">
        <v>37672</v>
      </c>
      <c r="C13472" s="218">
        <v>6.0911805535041896</v>
      </c>
      <c r="D13472" s="218">
        <v>6.0409848439451803</v>
      </c>
      <c r="E13472" s="218">
        <v>3.6992896483446298</v>
      </c>
      <c r="F13472" s="218">
        <v>6.5053056116776098</v>
      </c>
      <c r="G13472" s="218">
        <v>0</v>
      </c>
      <c r="H13472" s="218">
        <v>0</v>
      </c>
      <c r="I13472" t="s">
        <v>37673</v>
      </c>
      <c r="J13472" s="218" t="s">
        <v>37673</v>
      </c>
      <c r="K13472" s="218">
        <v>1</v>
      </c>
      <c r="L13472" s="218">
        <v>-2.3918909051595598</v>
      </c>
      <c r="M13472" s="218">
        <v>0.41412505817342016</v>
      </c>
      <c r="N13472" s="218">
        <v>-2.3416951956005505</v>
      </c>
      <c r="O13472" s="218">
        <v>0.46432076773242947</v>
      </c>
      <c r="P13472" s="218">
        <v>-6.0911805535041896</v>
      </c>
      <c r="Q13472" s="218">
        <v>-6.0911805535041896</v>
      </c>
      <c r="R13472" s="507">
        <v>-0.98888292349306983</v>
      </c>
      <c r="S13472" s="507">
        <v>-0.93868721393406052</v>
      </c>
      <c r="T13472" s="218">
        <v>-6.0911805535041896</v>
      </c>
    </row>
    <row r="13473" spans="1:20" x14ac:dyDescent="0.6">
      <c r="A13473" s="218" t="s">
        <v>37674</v>
      </c>
      <c r="B13473" s="218" t="s">
        <v>37675</v>
      </c>
      <c r="C13473" s="218">
        <v>6.9380109034223203</v>
      </c>
      <c r="D13473" s="218">
        <v>6.9136517130097301</v>
      </c>
      <c r="E13473" s="218">
        <v>6.1740809306789499</v>
      </c>
      <c r="F13473" s="218">
        <v>6.0546623062048202</v>
      </c>
      <c r="G13473" s="218">
        <v>0.69026577864285299</v>
      </c>
      <c r="H13473" s="218">
        <v>0</v>
      </c>
      <c r="I13473" t="s">
        <v>37676</v>
      </c>
      <c r="J13473" s="218" t="s">
        <v>37676</v>
      </c>
      <c r="K13473" s="218">
        <v>1</v>
      </c>
      <c r="L13473" s="218">
        <v>-0.76392997274337038</v>
      </c>
      <c r="M13473" s="218">
        <v>-0.88334859721750014</v>
      </c>
      <c r="N13473" s="218">
        <v>-0.73957078233078022</v>
      </c>
      <c r="O13473" s="218">
        <v>-0.85898940680490998</v>
      </c>
      <c r="P13473" s="218">
        <v>-6.2477451247794669</v>
      </c>
      <c r="Q13473" s="218">
        <v>-6.9380109034223203</v>
      </c>
      <c r="R13473" s="507">
        <v>-0.82363928498043526</v>
      </c>
      <c r="S13473" s="507">
        <v>-0.7992800945678451</v>
      </c>
      <c r="T13473" s="218">
        <v>-6.5928780141008936</v>
      </c>
    </row>
    <row r="13474" spans="1:20" x14ac:dyDescent="0.6">
      <c r="A13474" s="218" t="s">
        <v>37677</v>
      </c>
      <c r="B13474" s="218" t="s">
        <v>37678</v>
      </c>
      <c r="C13474" s="218">
        <v>1.8788830402964101</v>
      </c>
      <c r="D13474" s="218">
        <v>1.36332549656546</v>
      </c>
      <c r="E13474" s="218">
        <v>5.44016568968664E-2</v>
      </c>
      <c r="F13474" s="218">
        <v>0</v>
      </c>
      <c r="G13474" s="218">
        <v>0</v>
      </c>
      <c r="H13474" s="218">
        <v>0</v>
      </c>
      <c r="I13474" t="s">
        <v>37679</v>
      </c>
      <c r="J13474" s="218" t="s">
        <v>37679</v>
      </c>
      <c r="K13474" s="218">
        <v>1</v>
      </c>
      <c r="L13474" s="218">
        <v>-1.8244813833995437</v>
      </c>
      <c r="M13474" s="218">
        <v>-1.8788830402964101</v>
      </c>
      <c r="N13474" s="218">
        <v>-1.3089238396685936</v>
      </c>
      <c r="O13474" s="218">
        <v>-1.36332549656546</v>
      </c>
      <c r="P13474" s="218">
        <v>-1.8788830402964101</v>
      </c>
      <c r="Q13474" s="218">
        <v>-1.8788830402964101</v>
      </c>
      <c r="R13474" s="507">
        <v>-1.8516822118479768</v>
      </c>
      <c r="S13474" s="507">
        <v>-1.3361246681170269</v>
      </c>
      <c r="T13474" s="218">
        <v>-1.8788830402964101</v>
      </c>
    </row>
    <row r="13475" spans="1:20" x14ac:dyDescent="0.6">
      <c r="A13475" s="218" t="s">
        <v>37680</v>
      </c>
      <c r="B13475" s="218" t="s">
        <v>37681</v>
      </c>
      <c r="C13475" s="218">
        <v>5.97379816550675</v>
      </c>
      <c r="D13475" s="218">
        <v>6.0841270610785703</v>
      </c>
      <c r="E13475" s="218">
        <v>4.71410354954092</v>
      </c>
      <c r="F13475" s="218">
        <v>6.8639261287418698</v>
      </c>
      <c r="G13475" s="218">
        <v>1.0162357018798001</v>
      </c>
      <c r="H13475" s="218">
        <v>8.1902799907928898</v>
      </c>
      <c r="I13475" t="s">
        <v>37682</v>
      </c>
      <c r="J13475" s="218" t="s">
        <v>37682</v>
      </c>
      <c r="K13475" s="218">
        <v>2</v>
      </c>
      <c r="L13475" s="218">
        <v>-1.25969461596583</v>
      </c>
      <c r="M13475" s="218">
        <v>0.89012796323511978</v>
      </c>
      <c r="N13475" s="218">
        <v>-1.3700235115376502</v>
      </c>
      <c r="O13475" s="218">
        <v>0.77979906766329954</v>
      </c>
      <c r="P13475" s="218">
        <v>-4.9575624636269495</v>
      </c>
      <c r="Q13475" s="218">
        <v>2.2164818252861398</v>
      </c>
      <c r="R13475" s="507">
        <v>-0.18478332636535511</v>
      </c>
      <c r="S13475" s="507">
        <v>-0.29511222193717535</v>
      </c>
      <c r="T13475" s="218">
        <v>-1.3705403191704049</v>
      </c>
    </row>
    <row r="13476" spans="1:20" x14ac:dyDescent="0.6">
      <c r="A13476" s="218" t="s">
        <v>37683</v>
      </c>
      <c r="B13476" s="218" t="s">
        <v>37684</v>
      </c>
      <c r="C13476" s="218">
        <v>4.6545835030508096</v>
      </c>
      <c r="D13476" s="218">
        <v>4.6296749231553802</v>
      </c>
      <c r="E13476" s="218">
        <v>5.1073146360854</v>
      </c>
      <c r="F13476" s="218">
        <v>3.7853973240885002</v>
      </c>
      <c r="G13476" s="218">
        <v>0.38602773444041999</v>
      </c>
      <c r="H13476" s="218">
        <v>0</v>
      </c>
      <c r="I13476" t="s">
        <v>37682</v>
      </c>
      <c r="J13476" s="218" t="s">
        <v>37682</v>
      </c>
      <c r="K13476" s="218">
        <v>2</v>
      </c>
      <c r="L13476" s="218">
        <v>0.45273113303459045</v>
      </c>
      <c r="M13476" s="218">
        <v>-0.86918617896230943</v>
      </c>
      <c r="N13476" s="218">
        <v>0.47763971293001983</v>
      </c>
      <c r="O13476" s="218">
        <v>-0.84427759906688005</v>
      </c>
      <c r="P13476" s="218">
        <v>-4.2685557686103897</v>
      </c>
      <c r="Q13476" s="218">
        <v>-4.6545835030508096</v>
      </c>
      <c r="R13476" s="507">
        <v>-0.20822752296385949</v>
      </c>
      <c r="S13476" s="507">
        <v>-0.18331894306843011</v>
      </c>
      <c r="T13476" s="218">
        <v>-4.4615696358305996</v>
      </c>
    </row>
    <row r="13477" spans="1:20" x14ac:dyDescent="0.6">
      <c r="A13477" s="218" t="s">
        <v>37685</v>
      </c>
      <c r="B13477" s="218" t="s">
        <v>37686</v>
      </c>
      <c r="C13477" s="218">
        <v>4.92734816924201</v>
      </c>
      <c r="D13477" s="218">
        <v>4.7522558448209402</v>
      </c>
      <c r="E13477" s="218">
        <v>5.2187006320563398</v>
      </c>
      <c r="F13477" s="218">
        <v>3.1881010312469198</v>
      </c>
      <c r="G13477" s="218">
        <v>0.86243763809848095</v>
      </c>
      <c r="H13477" s="218">
        <v>0.123827711997599</v>
      </c>
      <c r="I13477" t="s">
        <v>37687</v>
      </c>
      <c r="J13477" s="218" t="s">
        <v>37687</v>
      </c>
      <c r="K13477" s="218">
        <v>1</v>
      </c>
      <c r="L13477" s="218">
        <v>0.2913524628143298</v>
      </c>
      <c r="M13477" s="218">
        <v>-1.7392471379950902</v>
      </c>
      <c r="N13477" s="218">
        <v>0.46644478723539962</v>
      </c>
      <c r="O13477" s="218">
        <v>-1.5641548135740204</v>
      </c>
      <c r="P13477" s="218">
        <v>-4.0649105311435294</v>
      </c>
      <c r="Q13477" s="218">
        <v>-4.803520457244411</v>
      </c>
      <c r="R13477" s="507">
        <v>-0.72394733759038021</v>
      </c>
      <c r="S13477" s="507">
        <v>-0.5488550131693104</v>
      </c>
      <c r="T13477" s="218">
        <v>-4.4342154941939702</v>
      </c>
    </row>
    <row r="13478" spans="1:20" x14ac:dyDescent="0.6">
      <c r="A13478" s="218" t="s">
        <v>37688</v>
      </c>
      <c r="B13478" s="218" t="s">
        <v>37689</v>
      </c>
      <c r="C13478" s="218">
        <v>3.8268120160602099</v>
      </c>
      <c r="D13478" s="218">
        <v>4.0269588036123896</v>
      </c>
      <c r="E13478" s="218">
        <v>5.1855691690726999</v>
      </c>
      <c r="F13478" s="218">
        <v>3.3213614681661698</v>
      </c>
      <c r="G13478" s="218">
        <v>0</v>
      </c>
      <c r="H13478" s="218">
        <v>0</v>
      </c>
      <c r="I13478" t="s">
        <v>37690</v>
      </c>
      <c r="J13478" s="218" t="s">
        <v>37690</v>
      </c>
      <c r="K13478" s="218">
        <v>2</v>
      </c>
      <c r="L13478" s="218">
        <v>1.35875715301249</v>
      </c>
      <c r="M13478" s="218">
        <v>-0.50545054789404009</v>
      </c>
      <c r="N13478" s="218">
        <v>1.1586103654603104</v>
      </c>
      <c r="O13478" s="218">
        <v>-0.70559733544621972</v>
      </c>
      <c r="P13478" s="218">
        <v>-3.8268120160602099</v>
      </c>
      <c r="Q13478" s="218">
        <v>-3.8268120160602099</v>
      </c>
      <c r="R13478" s="507">
        <v>0.42665330255922496</v>
      </c>
      <c r="S13478" s="507">
        <v>0.22650651500704533</v>
      </c>
      <c r="T13478" s="218">
        <v>-3.8268120160602099</v>
      </c>
    </row>
    <row r="13479" spans="1:20" x14ac:dyDescent="0.6">
      <c r="A13479" s="218" t="s">
        <v>37691</v>
      </c>
      <c r="B13479" s="218" t="s">
        <v>37692</v>
      </c>
      <c r="C13479" s="218">
        <v>2.8949845994537098</v>
      </c>
      <c r="D13479" s="218">
        <v>2.6345510767753599</v>
      </c>
      <c r="E13479" s="218">
        <v>0</v>
      </c>
      <c r="F13479" s="218">
        <v>3.2739164111718599</v>
      </c>
      <c r="G13479" s="218">
        <v>0</v>
      </c>
      <c r="H13479" s="218">
        <v>0</v>
      </c>
      <c r="I13479" t="s">
        <v>37690</v>
      </c>
      <c r="J13479" s="218" t="s">
        <v>37690</v>
      </c>
      <c r="K13479" s="218">
        <v>2</v>
      </c>
      <c r="L13479" s="218">
        <v>-2.8949845994537098</v>
      </c>
      <c r="M13479" s="218">
        <v>0.37893181171815016</v>
      </c>
      <c r="N13479" s="218">
        <v>-2.6345510767753599</v>
      </c>
      <c r="O13479" s="218">
        <v>0.63936533439650001</v>
      </c>
      <c r="P13479" s="218">
        <v>-2.8949845994537098</v>
      </c>
      <c r="Q13479" s="218">
        <v>-2.8949845994537098</v>
      </c>
      <c r="R13479" s="507">
        <v>-1.2580263938677798</v>
      </c>
      <c r="S13479" s="507">
        <v>-0.99759287118942996</v>
      </c>
      <c r="T13479" s="218">
        <v>-2.8949845994537098</v>
      </c>
    </row>
    <row r="13480" spans="1:20" x14ac:dyDescent="0.6">
      <c r="A13480" s="218" t="s">
        <v>37693</v>
      </c>
      <c r="B13480" s="218" t="s">
        <v>37694</v>
      </c>
      <c r="C13480" s="218">
        <v>3.3345359293441601</v>
      </c>
      <c r="D13480" s="218">
        <v>3.0021546473051299</v>
      </c>
      <c r="E13480" s="218">
        <v>0</v>
      </c>
      <c r="F13480" s="218">
        <v>0</v>
      </c>
      <c r="G13480" s="218">
        <v>0</v>
      </c>
      <c r="H13480" s="218">
        <v>0</v>
      </c>
      <c r="I13480" t="s">
        <v>37695</v>
      </c>
      <c r="J13480" s="218" t="s">
        <v>37695</v>
      </c>
      <c r="K13480" s="218">
        <v>1</v>
      </c>
      <c r="L13480" s="218">
        <v>-3.3345359293441601</v>
      </c>
      <c r="M13480" s="218">
        <v>-3.3345359293441601</v>
      </c>
      <c r="N13480" s="218">
        <v>-3.0021546473051299</v>
      </c>
      <c r="O13480" s="218">
        <v>-3.0021546473051299</v>
      </c>
      <c r="P13480" s="218">
        <v>-3.3345359293441601</v>
      </c>
      <c r="Q13480" s="218">
        <v>-3.3345359293441601</v>
      </c>
      <c r="R13480" s="507">
        <v>-3.3345359293441601</v>
      </c>
      <c r="S13480" s="507">
        <v>-3.0021546473051299</v>
      </c>
      <c r="T13480" s="218">
        <v>-3.3345359293441601</v>
      </c>
    </row>
    <row r="13481" spans="1:20" x14ac:dyDescent="0.6">
      <c r="A13481" s="218" t="s">
        <v>37696</v>
      </c>
      <c r="B13481" s="218" t="s">
        <v>37697</v>
      </c>
      <c r="C13481" s="218">
        <v>1.0583553797704901</v>
      </c>
      <c r="D13481" s="218">
        <v>0.96363573277432102</v>
      </c>
      <c r="E13481" s="218">
        <v>0</v>
      </c>
      <c r="F13481" s="218">
        <v>0</v>
      </c>
      <c r="G13481" s="218">
        <v>0</v>
      </c>
      <c r="H13481" s="218">
        <v>0</v>
      </c>
      <c r="I13481" t="s">
        <v>37698</v>
      </c>
      <c r="J13481" s="218" t="s">
        <v>37698</v>
      </c>
      <c r="K13481" s="218">
        <v>1</v>
      </c>
      <c r="L13481" s="218">
        <v>-1.0583553797704901</v>
      </c>
      <c r="M13481" s="218">
        <v>-1.0583553797704901</v>
      </c>
      <c r="N13481" s="218">
        <v>-0.96363573277432102</v>
      </c>
      <c r="O13481" s="218">
        <v>-0.96363573277432102</v>
      </c>
      <c r="P13481" s="218">
        <v>-1.0583553797704901</v>
      </c>
      <c r="Q13481" s="218">
        <v>-1.0583553797704901</v>
      </c>
      <c r="R13481" s="507">
        <v>-1.0583553797704901</v>
      </c>
      <c r="S13481" s="507">
        <v>-0.96363573277432102</v>
      </c>
      <c r="T13481" s="218">
        <v>-1.0583553797704901</v>
      </c>
    </row>
    <row r="13482" spans="1:20" x14ac:dyDescent="0.6">
      <c r="A13482" s="218" t="s">
        <v>37699</v>
      </c>
      <c r="B13482" s="218" t="s">
        <v>37700</v>
      </c>
      <c r="C13482" s="218">
        <v>6.2372573510531302</v>
      </c>
      <c r="D13482" s="218">
        <v>6.3523177803023101</v>
      </c>
      <c r="E13482" s="218">
        <v>6.9614376333702799</v>
      </c>
      <c r="F13482" s="218">
        <v>6.5257038560768201</v>
      </c>
      <c r="G13482" s="218">
        <v>8.5156142332052696</v>
      </c>
      <c r="H13482" s="218">
        <v>8.0169290601821999</v>
      </c>
      <c r="I13482" t="s">
        <v>37701</v>
      </c>
      <c r="J13482" s="218" t="s">
        <v>37701</v>
      </c>
      <c r="K13482" s="218">
        <v>1</v>
      </c>
      <c r="L13482" s="218">
        <v>0.7241802823171497</v>
      </c>
      <c r="M13482" s="218">
        <v>0.28844650502368996</v>
      </c>
      <c r="N13482" s="218">
        <v>0.60911985306796979</v>
      </c>
      <c r="O13482" s="218">
        <v>0.17338607577451004</v>
      </c>
      <c r="P13482" s="218">
        <v>2.2783568821521394</v>
      </c>
      <c r="Q13482" s="218">
        <v>1.7796717091290697</v>
      </c>
      <c r="R13482" s="507">
        <v>0.50631339367041983</v>
      </c>
      <c r="S13482" s="507">
        <v>0.39125296442123991</v>
      </c>
      <c r="T13482" s="218">
        <v>2.0290142956406045</v>
      </c>
    </row>
    <row r="13483" spans="1:20" x14ac:dyDescent="0.6">
      <c r="A13483" s="218" t="s">
        <v>37702</v>
      </c>
      <c r="B13483" s="218" t="s">
        <v>37703</v>
      </c>
      <c r="C13483" s="218">
        <v>4.3863512462152299</v>
      </c>
      <c r="D13483" s="218">
        <v>4.2445714019146203</v>
      </c>
      <c r="E13483" s="218">
        <v>0.106826243139567</v>
      </c>
      <c r="F13483" s="218">
        <v>4.2495625541703097</v>
      </c>
      <c r="G13483" s="218">
        <v>0.14046909216855899</v>
      </c>
      <c r="H13483" s="218">
        <v>0</v>
      </c>
      <c r="I13483" t="s">
        <v>37704</v>
      </c>
      <c r="J13483" s="218" t="s">
        <v>37704</v>
      </c>
      <c r="K13483" s="218">
        <v>1</v>
      </c>
      <c r="L13483" s="218">
        <v>-4.2795250030756629</v>
      </c>
      <c r="M13483" s="218">
        <v>-0.13678869204492017</v>
      </c>
      <c r="N13483" s="218">
        <v>-4.1377451587750533</v>
      </c>
      <c r="O13483" s="218">
        <v>4.9911522556893573E-3</v>
      </c>
      <c r="P13483" s="218">
        <v>-4.2458821540466705</v>
      </c>
      <c r="Q13483" s="218">
        <v>-4.3863512462152299</v>
      </c>
      <c r="R13483" s="507">
        <v>-2.2081568475602915</v>
      </c>
      <c r="S13483" s="507">
        <v>-2.066377003259682</v>
      </c>
      <c r="T13483" s="218">
        <v>-4.3161167001309497</v>
      </c>
    </row>
    <row r="13484" spans="1:20" x14ac:dyDescent="0.6">
      <c r="A13484" s="218" t="s">
        <v>37705</v>
      </c>
      <c r="B13484" s="218" t="s">
        <v>37706</v>
      </c>
      <c r="C13484" s="218">
        <v>0.29620077252170202</v>
      </c>
      <c r="D13484" s="218">
        <v>0.17768134760465901</v>
      </c>
      <c r="E13484" s="218">
        <v>0</v>
      </c>
      <c r="F13484" s="218">
        <v>0</v>
      </c>
      <c r="G13484" s="218">
        <v>0</v>
      </c>
      <c r="H13484" s="218">
        <v>0</v>
      </c>
      <c r="I13484" t="s">
        <v>37707</v>
      </c>
      <c r="J13484" s="218" t="s">
        <v>37707</v>
      </c>
      <c r="K13484" s="218">
        <v>1</v>
      </c>
      <c r="L13484" s="218">
        <v>-0.29620077252170202</v>
      </c>
      <c r="M13484" s="218">
        <v>-0.29620077252170202</v>
      </c>
      <c r="N13484" s="218">
        <v>-0.17768134760465901</v>
      </c>
      <c r="O13484" s="218">
        <v>-0.17768134760465901</v>
      </c>
      <c r="P13484" s="218">
        <v>-0.29620077252170202</v>
      </c>
      <c r="Q13484" s="218">
        <v>-0.29620077252170202</v>
      </c>
      <c r="R13484" s="507">
        <v>-0.29620077252170202</v>
      </c>
      <c r="S13484" s="507">
        <v>-0.17768134760465901</v>
      </c>
      <c r="T13484" s="218">
        <v>-0.29620077252170202</v>
      </c>
    </row>
    <row r="13485" spans="1:20" x14ac:dyDescent="0.6">
      <c r="A13485" s="218" t="s">
        <v>37708</v>
      </c>
      <c r="B13485" s="218" t="s">
        <v>37709</v>
      </c>
      <c r="C13485" s="218">
        <v>3.9029684870723398</v>
      </c>
      <c r="D13485" s="218">
        <v>3.61724637587522</v>
      </c>
      <c r="E13485" s="218">
        <v>5.00743686362076</v>
      </c>
      <c r="F13485" s="218">
        <v>4.1116163174695401</v>
      </c>
      <c r="G13485" s="218">
        <v>1.1552061784318599</v>
      </c>
      <c r="H13485" s="218">
        <v>0</v>
      </c>
      <c r="I13485" t="s">
        <v>37710</v>
      </c>
      <c r="J13485" s="218" t="s">
        <v>37710</v>
      </c>
      <c r="K13485" s="218">
        <v>1</v>
      </c>
      <c r="L13485" s="218">
        <v>1.1044683765484202</v>
      </c>
      <c r="M13485" s="218">
        <v>0.20864783039720036</v>
      </c>
      <c r="N13485" s="218">
        <v>1.39019048774554</v>
      </c>
      <c r="O13485" s="218">
        <v>0.49436994159432013</v>
      </c>
      <c r="P13485" s="218">
        <v>-2.7477623086404801</v>
      </c>
      <c r="Q13485" s="218">
        <v>-3.9029684870723398</v>
      </c>
      <c r="R13485" s="507">
        <v>0.65655810347281029</v>
      </c>
      <c r="S13485" s="507">
        <v>0.94228021466993006</v>
      </c>
      <c r="T13485" s="218">
        <v>-3.3253653978564097</v>
      </c>
    </row>
    <row r="13486" spans="1:20" x14ac:dyDescent="0.6">
      <c r="A13486" s="218" t="s">
        <v>37711</v>
      </c>
      <c r="B13486" s="218" t="s">
        <v>37712</v>
      </c>
      <c r="C13486" s="218">
        <v>7.5482143917941196</v>
      </c>
      <c r="D13486" s="218">
        <v>7.49212768070994</v>
      </c>
      <c r="E13486" s="218">
        <v>6.8355436366914901</v>
      </c>
      <c r="F13486" s="218">
        <v>7.8396882696670502</v>
      </c>
      <c r="G13486" s="218">
        <v>1.9875538236510399</v>
      </c>
      <c r="H13486" s="218">
        <v>0.123827711997599</v>
      </c>
      <c r="I13486" t="s">
        <v>37713</v>
      </c>
      <c r="J13486" s="218" t="s">
        <v>37713</v>
      </c>
      <c r="K13486" s="218">
        <v>1</v>
      </c>
      <c r="L13486" s="218">
        <v>-0.71267075510262945</v>
      </c>
      <c r="M13486" s="218">
        <v>0.29147387787293066</v>
      </c>
      <c r="N13486" s="218">
        <v>-0.65658404401844983</v>
      </c>
      <c r="O13486" s="218">
        <v>0.34756058895711028</v>
      </c>
      <c r="P13486" s="218">
        <v>-5.5606605681430796</v>
      </c>
      <c r="Q13486" s="218">
        <v>-7.4243866797965206</v>
      </c>
      <c r="R13486" s="507">
        <v>-0.21059843861484939</v>
      </c>
      <c r="S13486" s="507">
        <v>-0.15451172753066977</v>
      </c>
      <c r="T13486" s="218">
        <v>-6.4925236239698005</v>
      </c>
    </row>
    <row r="13487" spans="1:20" x14ac:dyDescent="0.6">
      <c r="A13487" s="218" t="s">
        <v>37714</v>
      </c>
      <c r="B13487" s="218" t="s">
        <v>37715</v>
      </c>
      <c r="C13487" s="218">
        <v>5.1404288983306596</v>
      </c>
      <c r="D13487" s="218">
        <v>5.0449418842241096</v>
      </c>
      <c r="E13487" s="218">
        <v>5.3011609342061696</v>
      </c>
      <c r="F13487" s="218">
        <v>4.4912514853566199</v>
      </c>
      <c r="G13487" s="218">
        <v>7.0632653042308897</v>
      </c>
      <c r="H13487" s="218">
        <v>0</v>
      </c>
      <c r="I13487" t="s">
        <v>37716</v>
      </c>
      <c r="J13487" s="218" t="s">
        <v>37716</v>
      </c>
      <c r="K13487" s="218">
        <v>1</v>
      </c>
      <c r="L13487" s="218">
        <v>0.16073203587550999</v>
      </c>
      <c r="M13487" s="218">
        <v>-0.64917741297403975</v>
      </c>
      <c r="N13487" s="218">
        <v>0.25621904998206002</v>
      </c>
      <c r="O13487" s="218">
        <v>-0.55369039886748972</v>
      </c>
      <c r="P13487" s="218">
        <v>1.9228364059002301</v>
      </c>
      <c r="Q13487" s="218">
        <v>-5.1404288983306596</v>
      </c>
      <c r="R13487" s="507">
        <v>-0.24422268854926488</v>
      </c>
      <c r="S13487" s="507">
        <v>-0.14873567444271485</v>
      </c>
      <c r="T13487" s="218">
        <v>-1.6087962462152148</v>
      </c>
    </row>
    <row r="13488" spans="1:20" x14ac:dyDescent="0.6">
      <c r="A13488" s="218" t="s">
        <v>37717</v>
      </c>
      <c r="B13488" s="218" t="s">
        <v>37718</v>
      </c>
      <c r="C13488" s="218">
        <v>4.8281117533830296</v>
      </c>
      <c r="D13488" s="218">
        <v>5.0319966273264498</v>
      </c>
      <c r="E13488" s="218">
        <v>4.3725159204770696</v>
      </c>
      <c r="F13488" s="218">
        <v>4.7305134480548503</v>
      </c>
      <c r="G13488" s="218">
        <v>7.7830169097376602</v>
      </c>
      <c r="H13488" s="218">
        <v>7.5535281568300396</v>
      </c>
      <c r="I13488" t="s">
        <v>37719</v>
      </c>
      <c r="J13488" s="218" t="s">
        <v>37719</v>
      </c>
      <c r="K13488" s="218">
        <v>1</v>
      </c>
      <c r="L13488" s="218">
        <v>-0.45559583290595995</v>
      </c>
      <c r="M13488" s="218">
        <v>-9.7598305328179258E-2</v>
      </c>
      <c r="N13488" s="218">
        <v>-0.6594807068493802</v>
      </c>
      <c r="O13488" s="218">
        <v>-0.30148317927159951</v>
      </c>
      <c r="P13488" s="218">
        <v>2.9549051563546307</v>
      </c>
      <c r="Q13488" s="218">
        <v>2.7254164034470101</v>
      </c>
      <c r="R13488" s="507">
        <v>-0.2765970691170696</v>
      </c>
      <c r="S13488" s="507">
        <v>-0.48048194306048986</v>
      </c>
      <c r="T13488" s="218">
        <v>2.8401607799008204</v>
      </c>
    </row>
    <row r="13489" spans="1:20" x14ac:dyDescent="0.6">
      <c r="A13489" s="218" t="s">
        <v>37720</v>
      </c>
      <c r="B13489" s="218" t="s">
        <v>37721</v>
      </c>
      <c r="C13489" s="218">
        <v>6.3468511958070897</v>
      </c>
      <c r="D13489" s="218">
        <v>6.5203438423309796</v>
      </c>
      <c r="E13489" s="218">
        <v>6.27704085034601</v>
      </c>
      <c r="F13489" s="218">
        <v>6.6257300142142697</v>
      </c>
      <c r="G13489" s="218">
        <v>9.0137948342969096</v>
      </c>
      <c r="H13489" s="218">
        <v>8.57871809716905</v>
      </c>
      <c r="I13489" t="s">
        <v>37722</v>
      </c>
      <c r="J13489" s="218" t="s">
        <v>37722</v>
      </c>
      <c r="K13489" s="218">
        <v>1</v>
      </c>
      <c r="L13489" s="218">
        <v>-6.981034546107967E-2</v>
      </c>
      <c r="M13489" s="218">
        <v>0.27887881840717998</v>
      </c>
      <c r="N13489" s="218">
        <v>-0.24330299198496963</v>
      </c>
      <c r="O13489" s="218">
        <v>0.10538617188329003</v>
      </c>
      <c r="P13489" s="218">
        <v>2.66694363848982</v>
      </c>
      <c r="Q13489" s="218">
        <v>2.2318669013619603</v>
      </c>
      <c r="R13489" s="507">
        <v>0.10453423647305016</v>
      </c>
      <c r="S13489" s="507">
        <v>-6.8958410050839802E-2</v>
      </c>
      <c r="T13489" s="218">
        <v>2.4494052699258901</v>
      </c>
    </row>
    <row r="13490" spans="1:20" x14ac:dyDescent="0.6">
      <c r="A13490" s="218" t="s">
        <v>37723</v>
      </c>
      <c r="B13490" s="218" t="s">
        <v>37724</v>
      </c>
      <c r="C13490" s="218">
        <v>6.2426951242380397</v>
      </c>
      <c r="D13490" s="218">
        <v>6.3638431774891497</v>
      </c>
      <c r="E13490" s="218">
        <v>5.3331441886166902</v>
      </c>
      <c r="F13490" s="218">
        <v>5.5887592456153801</v>
      </c>
      <c r="G13490" s="218">
        <v>0.38602773444041999</v>
      </c>
      <c r="H13490" s="218">
        <v>6.71001609881153</v>
      </c>
      <c r="I13490" t="s">
        <v>37725</v>
      </c>
      <c r="J13490" s="218" t="s">
        <v>37725</v>
      </c>
      <c r="K13490" s="218">
        <v>1</v>
      </c>
      <c r="L13490" s="218">
        <v>-0.90955093562134959</v>
      </c>
      <c r="M13490" s="218">
        <v>-0.65393587862265967</v>
      </c>
      <c r="N13490" s="218">
        <v>-1.0306989888724596</v>
      </c>
      <c r="O13490" s="218">
        <v>-0.77508393187376967</v>
      </c>
      <c r="P13490" s="218">
        <v>-5.8566673897976198</v>
      </c>
      <c r="Q13490" s="218">
        <v>0.46732097457349031</v>
      </c>
      <c r="R13490" s="507">
        <v>-0.78174340712200463</v>
      </c>
      <c r="S13490" s="507">
        <v>-0.90289146037311463</v>
      </c>
      <c r="T13490" s="218">
        <v>-2.6946732076120647</v>
      </c>
    </row>
    <row r="13491" spans="1:20" x14ac:dyDescent="0.6">
      <c r="A13491" s="218" t="s">
        <v>37726</v>
      </c>
      <c r="B13491" s="218" t="s">
        <v>37727</v>
      </c>
      <c r="C13491" s="218">
        <v>7.1700388329859903</v>
      </c>
      <c r="D13491" s="218">
        <v>7.1884322220080499</v>
      </c>
      <c r="E13491" s="218">
        <v>7.4698109340803498</v>
      </c>
      <c r="F13491" s="218">
        <v>7.7438114825970201</v>
      </c>
      <c r="G13491" s="218">
        <v>8.12440229260514</v>
      </c>
      <c r="H13491" s="218">
        <v>7.8526808500122502</v>
      </c>
      <c r="I13491" t="s">
        <v>37728</v>
      </c>
      <c r="J13491" s="218" t="s">
        <v>37728</v>
      </c>
      <c r="K13491" s="218">
        <v>1</v>
      </c>
      <c r="L13491" s="218">
        <v>0.29977210109435948</v>
      </c>
      <c r="M13491" s="218">
        <v>0.57377264961102981</v>
      </c>
      <c r="N13491" s="218">
        <v>0.28137871207229992</v>
      </c>
      <c r="O13491" s="218">
        <v>0.55537926058897025</v>
      </c>
      <c r="P13491" s="218">
        <v>0.9543634596191497</v>
      </c>
      <c r="Q13491" s="218">
        <v>0.68264201702625993</v>
      </c>
      <c r="R13491" s="507">
        <v>0.43677237535269464</v>
      </c>
      <c r="S13491" s="507">
        <v>0.41837898633063508</v>
      </c>
      <c r="T13491" s="218">
        <v>0.81850273832270481</v>
      </c>
    </row>
    <row r="13492" spans="1:20" x14ac:dyDescent="0.6">
      <c r="A13492" s="218" t="s">
        <v>37729</v>
      </c>
      <c r="B13492" s="218" t="s">
        <v>37730</v>
      </c>
      <c r="C13492" s="218">
        <v>6.8541699007252301</v>
      </c>
      <c r="D13492" s="218">
        <v>6.8654114716455696</v>
      </c>
      <c r="E13492" s="218">
        <v>5.0992505636043504</v>
      </c>
      <c r="F13492" s="218">
        <v>5.9140297755223701</v>
      </c>
      <c r="G13492" s="218">
        <v>9.3286973469646206</v>
      </c>
      <c r="H13492" s="218">
        <v>8.3161001222692903</v>
      </c>
      <c r="I13492" t="s">
        <v>37731</v>
      </c>
      <c r="J13492" s="218" t="s">
        <v>37731</v>
      </c>
      <c r="K13492" s="218">
        <v>1</v>
      </c>
      <c r="L13492" s="218">
        <v>-1.7549193371208798</v>
      </c>
      <c r="M13492" s="218">
        <v>-0.94014012520286006</v>
      </c>
      <c r="N13492" s="218">
        <v>-1.7661609080412193</v>
      </c>
      <c r="O13492" s="218">
        <v>-0.95138169612319956</v>
      </c>
      <c r="P13492" s="218">
        <v>2.4745274462393905</v>
      </c>
      <c r="Q13492" s="218">
        <v>1.4619302215440602</v>
      </c>
      <c r="R13492" s="507">
        <v>-1.3475297311618699</v>
      </c>
      <c r="S13492" s="507">
        <v>-1.3587713020822094</v>
      </c>
      <c r="T13492" s="218">
        <v>1.9682288338917253</v>
      </c>
    </row>
    <row r="13493" spans="1:20" x14ac:dyDescent="0.6">
      <c r="A13493" s="218" t="s">
        <v>37732</v>
      </c>
      <c r="B13493" s="218" t="s">
        <v>37733</v>
      </c>
      <c r="C13493" s="218">
        <v>6.3151995862950203</v>
      </c>
      <c r="D13493" s="218">
        <v>6.2932678498451002</v>
      </c>
      <c r="E13493" s="218">
        <v>6.7770953064843003</v>
      </c>
      <c r="F13493" s="218">
        <v>6.1268427552667903</v>
      </c>
      <c r="G13493" s="218">
        <v>2.0242855458403799</v>
      </c>
      <c r="H13493" s="218">
        <v>7.44344126284222</v>
      </c>
      <c r="I13493" t="s">
        <v>37734</v>
      </c>
      <c r="J13493" s="218" t="s">
        <v>37734</v>
      </c>
      <c r="K13493" s="218">
        <v>2</v>
      </c>
      <c r="L13493" s="218">
        <v>0.46189572018927993</v>
      </c>
      <c r="M13493" s="218">
        <v>-0.18835683102822998</v>
      </c>
      <c r="N13493" s="218">
        <v>0.48382745663920002</v>
      </c>
      <c r="O13493" s="218">
        <v>-0.1664250945783099</v>
      </c>
      <c r="P13493" s="218">
        <v>-4.2909140404546404</v>
      </c>
      <c r="Q13493" s="218">
        <v>1.1282416765471996</v>
      </c>
      <c r="R13493" s="507">
        <v>0.13676944458052498</v>
      </c>
      <c r="S13493" s="507">
        <v>0.15870118103044506</v>
      </c>
      <c r="T13493" s="218">
        <v>-1.5813361819537204</v>
      </c>
    </row>
    <row r="13494" spans="1:20" x14ac:dyDescent="0.6">
      <c r="A13494" s="218" t="s">
        <v>37735</v>
      </c>
      <c r="B13494" s="218" t="s">
        <v>37736</v>
      </c>
      <c r="C13494" s="218">
        <v>3.5981799115077302</v>
      </c>
      <c r="D13494" s="218">
        <v>3.4799428783236599</v>
      </c>
      <c r="E13494" s="218">
        <v>0</v>
      </c>
      <c r="F13494" s="218">
        <v>0</v>
      </c>
      <c r="G13494" s="218">
        <v>0</v>
      </c>
      <c r="H13494" s="218">
        <v>0</v>
      </c>
      <c r="I13494" t="s">
        <v>37734</v>
      </c>
      <c r="J13494" s="218" t="s">
        <v>37734</v>
      </c>
      <c r="K13494" s="218">
        <v>2</v>
      </c>
      <c r="L13494" s="218">
        <v>-3.5981799115077302</v>
      </c>
      <c r="M13494" s="218">
        <v>-3.5981799115077302</v>
      </c>
      <c r="N13494" s="218">
        <v>-3.4799428783236599</v>
      </c>
      <c r="O13494" s="218">
        <v>-3.4799428783236599</v>
      </c>
      <c r="P13494" s="218">
        <v>-3.5981799115077302</v>
      </c>
      <c r="Q13494" s="218">
        <v>-3.5981799115077302</v>
      </c>
      <c r="R13494" s="507">
        <v>-3.5981799115077302</v>
      </c>
      <c r="S13494" s="507">
        <v>-3.4799428783236599</v>
      </c>
      <c r="T13494" s="218">
        <v>-3.5981799115077302</v>
      </c>
    </row>
    <row r="13495" spans="1:20" x14ac:dyDescent="0.6">
      <c r="A13495" s="218" t="s">
        <v>37737</v>
      </c>
      <c r="B13495" s="218" t="s">
        <v>37738</v>
      </c>
      <c r="C13495" s="218">
        <v>5.5928194307600103</v>
      </c>
      <c r="D13495" s="218">
        <v>5.58357618114362</v>
      </c>
      <c r="E13495" s="218">
        <v>3.80619800386205</v>
      </c>
      <c r="F13495" s="218">
        <v>5.3805467127211104</v>
      </c>
      <c r="G13495" s="218">
        <v>7.5525390392686598</v>
      </c>
      <c r="H13495" s="218">
        <v>0</v>
      </c>
      <c r="I13495" t="s">
        <v>37739</v>
      </c>
      <c r="J13495" s="218" t="s">
        <v>37739</v>
      </c>
      <c r="K13495" s="218">
        <v>1</v>
      </c>
      <c r="L13495" s="218">
        <v>-1.7866214268979603</v>
      </c>
      <c r="M13495" s="218">
        <v>-0.21227271803889991</v>
      </c>
      <c r="N13495" s="218">
        <v>-1.77737817728157</v>
      </c>
      <c r="O13495" s="218">
        <v>-0.20302946842250957</v>
      </c>
      <c r="P13495" s="218">
        <v>1.9597196085086495</v>
      </c>
      <c r="Q13495" s="218">
        <v>-5.5928194307600103</v>
      </c>
      <c r="R13495" s="507">
        <v>-0.99944707246843012</v>
      </c>
      <c r="S13495" s="507">
        <v>-0.99020382285203978</v>
      </c>
      <c r="T13495" s="218">
        <v>-1.8165499111256804</v>
      </c>
    </row>
    <row r="13496" spans="1:20" x14ac:dyDescent="0.6">
      <c r="A13496" s="218" t="s">
        <v>37740</v>
      </c>
      <c r="B13496" s="218" t="s">
        <v>37741</v>
      </c>
      <c r="C13496" s="218">
        <v>5.6454966295843301</v>
      </c>
      <c r="D13496" s="218">
        <v>5.7579282394715401</v>
      </c>
      <c r="E13496" s="218">
        <v>5.3413723339323997</v>
      </c>
      <c r="F13496" s="218">
        <v>5.5674515569054304</v>
      </c>
      <c r="G13496" s="218">
        <v>1.28195838278228</v>
      </c>
      <c r="H13496" s="218">
        <v>0</v>
      </c>
      <c r="I13496" t="s">
        <v>37742</v>
      </c>
      <c r="J13496" s="218" t="s">
        <v>37742</v>
      </c>
      <c r="K13496" s="218">
        <v>1</v>
      </c>
      <c r="L13496" s="218">
        <v>-0.30412429565193033</v>
      </c>
      <c r="M13496" s="218">
        <v>-7.8045072678899707E-2</v>
      </c>
      <c r="N13496" s="218">
        <v>-0.41655590553914035</v>
      </c>
      <c r="O13496" s="218">
        <v>-0.19047668256610972</v>
      </c>
      <c r="P13496" s="218">
        <v>-4.36353824680205</v>
      </c>
      <c r="Q13496" s="218">
        <v>-5.6454966295843301</v>
      </c>
      <c r="R13496" s="507">
        <v>-0.19108468416541502</v>
      </c>
      <c r="S13496" s="507">
        <v>-0.30351629405262504</v>
      </c>
      <c r="T13496" s="218">
        <v>-5.0045174381931901</v>
      </c>
    </row>
    <row r="13497" spans="1:20" x14ac:dyDescent="0.6">
      <c r="A13497" s="218" t="s">
        <v>37743</v>
      </c>
      <c r="B13497" s="218" t="s">
        <v>37744</v>
      </c>
      <c r="C13497" s="218">
        <v>4.9803894246966802</v>
      </c>
      <c r="D13497" s="218">
        <v>5.0262056828626802</v>
      </c>
      <c r="E13497" s="218">
        <v>4.5053834877102297</v>
      </c>
      <c r="F13497" s="218">
        <v>5.3031670917969498</v>
      </c>
      <c r="G13497" s="218">
        <v>6.6481464126476899</v>
      </c>
      <c r="H13497" s="218">
        <v>0</v>
      </c>
      <c r="I13497" t="s">
        <v>37745</v>
      </c>
      <c r="J13497" s="218" t="s">
        <v>37745</v>
      </c>
      <c r="K13497" s="218">
        <v>1</v>
      </c>
      <c r="L13497" s="218">
        <v>-0.47500593698645055</v>
      </c>
      <c r="M13497" s="218">
        <v>0.32277766710026956</v>
      </c>
      <c r="N13497" s="218">
        <v>-0.52082219515245054</v>
      </c>
      <c r="O13497" s="218">
        <v>0.27696140893426957</v>
      </c>
      <c r="P13497" s="218">
        <v>1.6677569879510097</v>
      </c>
      <c r="Q13497" s="218">
        <v>-4.9803894246966802</v>
      </c>
      <c r="R13497" s="507">
        <v>-7.6114134943090495E-2</v>
      </c>
      <c r="S13497" s="507">
        <v>-0.12193039310909048</v>
      </c>
      <c r="T13497" s="218">
        <v>-1.6563162183728353</v>
      </c>
    </row>
    <row r="13498" spans="1:20" x14ac:dyDescent="0.6">
      <c r="A13498" s="218" t="s">
        <v>37746</v>
      </c>
      <c r="B13498" s="218" t="s">
        <v>37747</v>
      </c>
      <c r="C13498" s="218">
        <v>6.6293539680920697</v>
      </c>
      <c r="D13498" s="218">
        <v>6.6901819088125798</v>
      </c>
      <c r="E13498" s="218">
        <v>6.7750719068854703</v>
      </c>
      <c r="F13498" s="218">
        <v>6.4987543083845898</v>
      </c>
      <c r="G13498" s="218">
        <v>1.45337470871665</v>
      </c>
      <c r="H13498" s="218">
        <v>0</v>
      </c>
      <c r="I13498" t="s">
        <v>37748</v>
      </c>
      <c r="J13498" s="218" t="s">
        <v>37748</v>
      </c>
      <c r="K13498" s="218">
        <v>2</v>
      </c>
      <c r="L13498" s="218">
        <v>0.14571793879340067</v>
      </c>
      <c r="M13498" s="218">
        <v>-0.13059965970747989</v>
      </c>
      <c r="N13498" s="218">
        <v>8.4889998072890549E-2</v>
      </c>
      <c r="O13498" s="218">
        <v>-0.19142760042799001</v>
      </c>
      <c r="P13498" s="218">
        <v>-5.1759792593754197</v>
      </c>
      <c r="Q13498" s="218">
        <v>-6.6293539680920697</v>
      </c>
      <c r="R13498" s="507">
        <v>7.5591395429603914E-3</v>
      </c>
      <c r="S13498" s="507">
        <v>-5.3268801177549729E-2</v>
      </c>
      <c r="T13498" s="218">
        <v>-5.9026666137337447</v>
      </c>
    </row>
    <row r="13499" spans="1:20" x14ac:dyDescent="0.6">
      <c r="A13499" s="218" t="s">
        <v>37749</v>
      </c>
      <c r="B13499" s="218" t="s">
        <v>37750</v>
      </c>
      <c r="C13499" s="218">
        <v>6.1907523132997397</v>
      </c>
      <c r="D13499" s="218">
        <v>6.21652116760092</v>
      </c>
      <c r="E13499" s="218">
        <v>5.8945250233627702</v>
      </c>
      <c r="F13499" s="218">
        <v>5.7815128465925598</v>
      </c>
      <c r="G13499" s="218">
        <v>8.3756002290178806</v>
      </c>
      <c r="H13499" s="218">
        <v>7.1783489333509198</v>
      </c>
      <c r="I13499" t="s">
        <v>37748</v>
      </c>
      <c r="J13499" s="218" t="s">
        <v>37748</v>
      </c>
      <c r="K13499" s="218">
        <v>2</v>
      </c>
      <c r="L13499" s="218">
        <v>-0.29622728993696956</v>
      </c>
      <c r="M13499" s="218">
        <v>-0.40923946670717992</v>
      </c>
      <c r="N13499" s="218">
        <v>-0.32199614423814982</v>
      </c>
      <c r="O13499" s="218">
        <v>-0.43500832100836018</v>
      </c>
      <c r="P13499" s="218">
        <v>2.1848479157181409</v>
      </c>
      <c r="Q13499" s="218">
        <v>0.9875966200511801</v>
      </c>
      <c r="R13499" s="507">
        <v>-0.35273337832207474</v>
      </c>
      <c r="S13499" s="507">
        <v>-0.378502232623255</v>
      </c>
      <c r="T13499" s="218">
        <v>1.5862222678846605</v>
      </c>
    </row>
    <row r="13500" spans="1:20" x14ac:dyDescent="0.6">
      <c r="A13500" s="218" t="s">
        <v>37751</v>
      </c>
      <c r="B13500" s="218" t="s">
        <v>37752</v>
      </c>
      <c r="C13500" s="218">
        <v>5.7727300724338102</v>
      </c>
      <c r="D13500" s="218">
        <v>5.7864713680552402</v>
      </c>
      <c r="E13500" s="218">
        <v>5.3481934548898504</v>
      </c>
      <c r="F13500" s="218">
        <v>6.1353149292942604</v>
      </c>
      <c r="G13500" s="218">
        <v>0.494726731926454</v>
      </c>
      <c r="H13500" s="218">
        <v>7.4426982405953197</v>
      </c>
      <c r="I13500" t="s">
        <v>37753</v>
      </c>
      <c r="J13500" s="218" t="s">
        <v>37753</v>
      </c>
      <c r="K13500" s="218">
        <v>1</v>
      </c>
      <c r="L13500" s="218">
        <v>-0.42453661754395977</v>
      </c>
      <c r="M13500" s="218">
        <v>0.36258485686045017</v>
      </c>
      <c r="N13500" s="218">
        <v>-0.43827791316538978</v>
      </c>
      <c r="O13500" s="218">
        <v>0.34884356123902016</v>
      </c>
      <c r="P13500" s="218">
        <v>-5.2780033405073565</v>
      </c>
      <c r="Q13500" s="218">
        <v>1.6699681681615095</v>
      </c>
      <c r="R13500" s="507">
        <v>-3.0975880341754802E-2</v>
      </c>
      <c r="S13500" s="507">
        <v>-4.4717175963184808E-2</v>
      </c>
      <c r="T13500" s="218">
        <v>-1.8040175861729235</v>
      </c>
    </row>
    <row r="13501" spans="1:20" x14ac:dyDescent="0.6">
      <c r="A13501" s="218" t="s">
        <v>37754</v>
      </c>
      <c r="B13501" s="218" t="s">
        <v>37755</v>
      </c>
      <c r="C13501" s="218">
        <v>5.2960278752409096</v>
      </c>
      <c r="D13501" s="218">
        <v>5.1337922449625797</v>
      </c>
      <c r="E13501" s="218">
        <v>5.1454068657797203</v>
      </c>
      <c r="F13501" s="218">
        <v>5.1238139073483602</v>
      </c>
      <c r="G13501" s="218">
        <v>1.1552061784318599</v>
      </c>
      <c r="H13501" s="218">
        <v>0.123827711997599</v>
      </c>
      <c r="I13501" t="s">
        <v>37756</v>
      </c>
      <c r="J13501" s="218" t="s">
        <v>37756</v>
      </c>
      <c r="K13501" s="218">
        <v>1</v>
      </c>
      <c r="L13501" s="218">
        <v>-0.15062100946118928</v>
      </c>
      <c r="M13501" s="218">
        <v>-0.17221396789254939</v>
      </c>
      <c r="N13501" s="218">
        <v>1.1614620817140597E-2</v>
      </c>
      <c r="O13501" s="218">
        <v>-9.9783376142195124E-3</v>
      </c>
      <c r="P13501" s="218">
        <v>-4.1408216968090494</v>
      </c>
      <c r="Q13501" s="218">
        <v>-5.1722001632433106</v>
      </c>
      <c r="R13501" s="507">
        <v>-0.16141748867686934</v>
      </c>
      <c r="S13501" s="507">
        <v>8.1814160146054249E-4</v>
      </c>
      <c r="T13501" s="218">
        <v>-4.6565109300261796</v>
      </c>
    </row>
    <row r="13502" spans="1:20" x14ac:dyDescent="0.6">
      <c r="A13502" s="218" t="s">
        <v>37757</v>
      </c>
      <c r="B13502" s="218" t="s">
        <v>37758</v>
      </c>
      <c r="C13502" s="218">
        <v>5.1193004869895002</v>
      </c>
      <c r="D13502" s="218">
        <v>4.9594036389341598</v>
      </c>
      <c r="E13502" s="218">
        <v>3.4328559805847001</v>
      </c>
      <c r="F13502" s="218">
        <v>5.2495460080584397</v>
      </c>
      <c r="G13502" s="218">
        <v>0</v>
      </c>
      <c r="H13502" s="218">
        <v>0</v>
      </c>
      <c r="I13502" t="s">
        <v>37759</v>
      </c>
      <c r="J13502" s="218" t="s">
        <v>37759</v>
      </c>
      <c r="K13502" s="218">
        <v>1</v>
      </c>
      <c r="L13502" s="218">
        <v>-1.6864445064048001</v>
      </c>
      <c r="M13502" s="218">
        <v>0.1302455210689395</v>
      </c>
      <c r="N13502" s="218">
        <v>-1.5265476583494597</v>
      </c>
      <c r="O13502" s="218">
        <v>0.29014236912427993</v>
      </c>
      <c r="P13502" s="218">
        <v>-5.1193004869895002</v>
      </c>
      <c r="Q13502" s="218">
        <v>-5.1193004869895002</v>
      </c>
      <c r="R13502" s="507">
        <v>-0.77809949266793033</v>
      </c>
      <c r="S13502" s="507">
        <v>-0.61820264461258989</v>
      </c>
      <c r="T13502" s="218">
        <v>-5.1193004869895002</v>
      </c>
    </row>
    <row r="13503" spans="1:20" x14ac:dyDescent="0.6">
      <c r="A13503" s="218" t="s">
        <v>37760</v>
      </c>
      <c r="B13503" s="218" t="s">
        <v>37761</v>
      </c>
      <c r="C13503" s="218">
        <v>6.7014206784383896</v>
      </c>
      <c r="D13503" s="218">
        <v>6.6974878208223698</v>
      </c>
      <c r="E13503" s="218">
        <v>6.1351714105121502</v>
      </c>
      <c r="F13503" s="218">
        <v>6.3149274899044396</v>
      </c>
      <c r="G13503" s="218">
        <v>8.0467457022101492</v>
      </c>
      <c r="H13503" s="218">
        <v>2.8447706160751101</v>
      </c>
      <c r="I13503" t="s">
        <v>37762</v>
      </c>
      <c r="J13503" s="218" t="s">
        <v>37762</v>
      </c>
      <c r="K13503" s="218">
        <v>1</v>
      </c>
      <c r="L13503" s="218">
        <v>-0.56624926792623942</v>
      </c>
      <c r="M13503" s="218">
        <v>-0.38649318853394998</v>
      </c>
      <c r="N13503" s="218">
        <v>-0.56231641031021962</v>
      </c>
      <c r="O13503" s="218">
        <v>-0.38256033091793018</v>
      </c>
      <c r="P13503" s="218">
        <v>1.3453250237717596</v>
      </c>
      <c r="Q13503" s="218">
        <v>-3.8566500623632796</v>
      </c>
      <c r="R13503" s="507">
        <v>-0.4763712282300947</v>
      </c>
      <c r="S13503" s="507">
        <v>-0.4724383706140749</v>
      </c>
      <c r="T13503" s="218">
        <v>-1.25566251929576</v>
      </c>
    </row>
    <row r="13504" spans="1:20" x14ac:dyDescent="0.6">
      <c r="A13504" s="218" t="s">
        <v>37763</v>
      </c>
      <c r="B13504" s="218" t="s">
        <v>37764</v>
      </c>
      <c r="C13504" s="218">
        <v>6.29230828580791</v>
      </c>
      <c r="D13504" s="218">
        <v>6.2775105972229497</v>
      </c>
      <c r="E13504" s="218">
        <v>5.0797108726410301</v>
      </c>
      <c r="F13504" s="218">
        <v>7.1461306819637702</v>
      </c>
      <c r="G13504" s="218">
        <v>6.9897162913847497</v>
      </c>
      <c r="H13504" s="218">
        <v>0</v>
      </c>
      <c r="I13504" t="s">
        <v>37765</v>
      </c>
      <c r="J13504" s="218" t="s">
        <v>37765</v>
      </c>
      <c r="K13504" s="218">
        <v>1</v>
      </c>
      <c r="L13504" s="218">
        <v>-1.21259741316688</v>
      </c>
      <c r="M13504" s="218">
        <v>0.8538223961558602</v>
      </c>
      <c r="N13504" s="218">
        <v>-1.1977997245819196</v>
      </c>
      <c r="O13504" s="218">
        <v>0.86862008474082053</v>
      </c>
      <c r="P13504" s="218">
        <v>0.69740800557683968</v>
      </c>
      <c r="Q13504" s="218">
        <v>-6.29230828580791</v>
      </c>
      <c r="R13504" s="507">
        <v>-0.17938750850550989</v>
      </c>
      <c r="S13504" s="507">
        <v>-0.16458981992054955</v>
      </c>
      <c r="T13504" s="218">
        <v>-2.7974501401155352</v>
      </c>
    </row>
    <row r="13505" spans="1:20" x14ac:dyDescent="0.6">
      <c r="A13505" s="218" t="s">
        <v>37766</v>
      </c>
      <c r="B13505" s="218" t="s">
        <v>37767</v>
      </c>
      <c r="C13505" s="218">
        <v>6.0232939820521301</v>
      </c>
      <c r="D13505" s="218">
        <v>5.97713249170664</v>
      </c>
      <c r="E13505" s="218">
        <v>5.7505787043111898</v>
      </c>
      <c r="F13505" s="218">
        <v>6.40876874579667</v>
      </c>
      <c r="G13505" s="218">
        <v>8.2440713169349795</v>
      </c>
      <c r="H13505" s="218">
        <v>7.4618935282137002</v>
      </c>
      <c r="I13505" t="s">
        <v>37768</v>
      </c>
      <c r="J13505" s="218" t="s">
        <v>37768</v>
      </c>
      <c r="K13505" s="218">
        <v>1</v>
      </c>
      <c r="L13505" s="218">
        <v>-0.27271527774094029</v>
      </c>
      <c r="M13505" s="218">
        <v>0.38547476374453993</v>
      </c>
      <c r="N13505" s="218">
        <v>-0.22655378739545018</v>
      </c>
      <c r="O13505" s="218">
        <v>0.43163625409003004</v>
      </c>
      <c r="P13505" s="218">
        <v>2.2207773348828495</v>
      </c>
      <c r="Q13505" s="218">
        <v>1.4385995461615702</v>
      </c>
      <c r="R13505" s="507">
        <v>5.637974300179982E-2</v>
      </c>
      <c r="S13505" s="507">
        <v>0.10254123334728993</v>
      </c>
      <c r="T13505" s="218">
        <v>1.8296884405222098</v>
      </c>
    </row>
    <row r="13506" spans="1:20" x14ac:dyDescent="0.6">
      <c r="A13506" s="218" t="s">
        <v>37769</v>
      </c>
      <c r="B13506" s="218" t="s">
        <v>37770</v>
      </c>
      <c r="C13506" s="218">
        <v>6.3372250941077501</v>
      </c>
      <c r="D13506" s="218">
        <v>6.3177713484991598</v>
      </c>
      <c r="E13506" s="218">
        <v>7.0427371878904799</v>
      </c>
      <c r="F13506" s="218">
        <v>6.0546623062048202</v>
      </c>
      <c r="G13506" s="218">
        <v>5.5582927333205498</v>
      </c>
      <c r="H13506" s="218">
        <v>0</v>
      </c>
      <c r="I13506" t="s">
        <v>37771</v>
      </c>
      <c r="J13506" s="218" t="s">
        <v>37771</v>
      </c>
      <c r="K13506" s="218">
        <v>2</v>
      </c>
      <c r="L13506" s="218">
        <v>0.70551209378272972</v>
      </c>
      <c r="M13506" s="218">
        <v>-0.28256278790292999</v>
      </c>
      <c r="N13506" s="218">
        <v>0.72496583939132009</v>
      </c>
      <c r="O13506" s="218">
        <v>-0.26310904229433962</v>
      </c>
      <c r="P13506" s="218">
        <v>-0.7789323607872003</v>
      </c>
      <c r="Q13506" s="218">
        <v>-6.3372250941077501</v>
      </c>
      <c r="R13506" s="507">
        <v>0.21147465293989987</v>
      </c>
      <c r="S13506" s="507">
        <v>0.23092839854849023</v>
      </c>
      <c r="T13506" s="218">
        <v>-3.5580787274474752</v>
      </c>
    </row>
    <row r="13507" spans="1:20" x14ac:dyDescent="0.6">
      <c r="A13507" s="218" t="s">
        <v>37772</v>
      </c>
      <c r="B13507" s="218" t="s">
        <v>37773</v>
      </c>
      <c r="C13507" s="218">
        <v>6.4235481629898699</v>
      </c>
      <c r="D13507" s="218">
        <v>6.5624653272047899</v>
      </c>
      <c r="E13507" s="218">
        <v>7.06733493874464</v>
      </c>
      <c r="F13507" s="218">
        <v>6.0673676777346701</v>
      </c>
      <c r="G13507" s="218">
        <v>0.94138514970795095</v>
      </c>
      <c r="H13507" s="218">
        <v>0</v>
      </c>
      <c r="I13507" t="s">
        <v>37771</v>
      </c>
      <c r="J13507" s="218" t="s">
        <v>37771</v>
      </c>
      <c r="K13507" s="218">
        <v>2</v>
      </c>
      <c r="L13507" s="218">
        <v>0.64378677575477017</v>
      </c>
      <c r="M13507" s="218">
        <v>-0.35618048525519974</v>
      </c>
      <c r="N13507" s="218">
        <v>0.5048696115398501</v>
      </c>
      <c r="O13507" s="218">
        <v>-0.4950976494701198</v>
      </c>
      <c r="P13507" s="218">
        <v>-5.4821630132819186</v>
      </c>
      <c r="Q13507" s="218">
        <v>-6.4235481629898699</v>
      </c>
      <c r="R13507" s="507">
        <v>0.14380314524978521</v>
      </c>
      <c r="S13507" s="507">
        <v>4.88598103486515E-3</v>
      </c>
      <c r="T13507" s="218">
        <v>-5.9528555881358942</v>
      </c>
    </row>
    <row r="13508" spans="1:20" x14ac:dyDescent="0.6">
      <c r="A13508" s="218" t="s">
        <v>37774</v>
      </c>
      <c r="B13508" s="218" t="s">
        <v>37775</v>
      </c>
      <c r="C13508" s="218">
        <v>3.27633844486519</v>
      </c>
      <c r="D13508" s="218">
        <v>3.1479378320451001</v>
      </c>
      <c r="E13508" s="218">
        <v>3.29279485572442</v>
      </c>
      <c r="F13508" s="218">
        <v>3.9914319198266499</v>
      </c>
      <c r="G13508" s="218">
        <v>0.69026577864285299</v>
      </c>
      <c r="H13508" s="218">
        <v>0</v>
      </c>
      <c r="I13508" t="s">
        <v>37776</v>
      </c>
      <c r="J13508" s="218" t="s">
        <v>37776</v>
      </c>
      <c r="K13508" s="218">
        <v>1</v>
      </c>
      <c r="L13508" s="218">
        <v>1.6456410859229997E-2</v>
      </c>
      <c r="M13508" s="218">
        <v>0.71509347496145992</v>
      </c>
      <c r="N13508" s="218">
        <v>0.14485702367931985</v>
      </c>
      <c r="O13508" s="218">
        <v>0.84349408778154977</v>
      </c>
      <c r="P13508" s="218">
        <v>-2.586072666222337</v>
      </c>
      <c r="Q13508" s="218">
        <v>-3.27633844486519</v>
      </c>
      <c r="R13508" s="507">
        <v>0.36577494291034496</v>
      </c>
      <c r="S13508" s="507">
        <v>0.49417555573043481</v>
      </c>
      <c r="T13508" s="218">
        <v>-2.9312055555437633</v>
      </c>
    </row>
    <row r="13509" spans="1:20" x14ac:dyDescent="0.6">
      <c r="A13509" s="218" t="s">
        <v>37777</v>
      </c>
      <c r="B13509" s="218" t="s">
        <v>37778</v>
      </c>
      <c r="C13509" s="218">
        <v>6.3100288200274797</v>
      </c>
      <c r="D13509" s="218">
        <v>6.5131162047079796</v>
      </c>
      <c r="E13509" s="218">
        <v>6.9769243573123703</v>
      </c>
      <c r="F13509" s="218">
        <v>6.77880581996956</v>
      </c>
      <c r="G13509" s="218">
        <v>7.1374435579152102</v>
      </c>
      <c r="H13509" s="218">
        <v>0.123827711997599</v>
      </c>
      <c r="I13509" t="s">
        <v>37779</v>
      </c>
      <c r="J13509" s="218" t="s">
        <v>37779</v>
      </c>
      <c r="K13509" s="218">
        <v>6</v>
      </c>
      <c r="L13509" s="218">
        <v>0.66689553728489059</v>
      </c>
      <c r="M13509" s="218">
        <v>0.46877699994208033</v>
      </c>
      <c r="N13509" s="218">
        <v>0.46380815260439068</v>
      </c>
      <c r="O13509" s="218">
        <v>0.26568961526158041</v>
      </c>
      <c r="P13509" s="218">
        <v>0.82741473788773057</v>
      </c>
      <c r="Q13509" s="218">
        <v>-6.1862011080298807</v>
      </c>
      <c r="R13509" s="507">
        <v>0.56783626861348546</v>
      </c>
      <c r="S13509" s="507">
        <v>0.36474888393298555</v>
      </c>
      <c r="T13509" s="218">
        <v>-2.679393185071075</v>
      </c>
    </row>
    <row r="13510" spans="1:20" x14ac:dyDescent="0.6">
      <c r="A13510" s="218" t="s">
        <v>37780</v>
      </c>
      <c r="B13510" s="218" t="s">
        <v>37781</v>
      </c>
      <c r="C13510" s="218">
        <v>4.5894961648958104</v>
      </c>
      <c r="D13510" s="218">
        <v>4.7714219184724698</v>
      </c>
      <c r="E13510" s="218">
        <v>5.3193254622890498</v>
      </c>
      <c r="F13510" s="218">
        <v>4.6001838214362802</v>
      </c>
      <c r="G13510" s="218">
        <v>0</v>
      </c>
      <c r="H13510" s="218">
        <v>0</v>
      </c>
      <c r="I13510" t="s">
        <v>37779</v>
      </c>
      <c r="J13510" s="218" t="s">
        <v>37779</v>
      </c>
      <c r="K13510" s="218">
        <v>6</v>
      </c>
      <c r="L13510" s="218">
        <v>0.72982929739323943</v>
      </c>
      <c r="M13510" s="218">
        <v>1.0687656540469881E-2</v>
      </c>
      <c r="N13510" s="218">
        <v>0.54790354381658002</v>
      </c>
      <c r="O13510" s="218">
        <v>-0.17123809703618953</v>
      </c>
      <c r="P13510" s="218">
        <v>-4.5894961648958104</v>
      </c>
      <c r="Q13510" s="218">
        <v>-4.5894961648958104</v>
      </c>
      <c r="R13510" s="507">
        <v>0.37025847696685465</v>
      </c>
      <c r="S13510" s="507">
        <v>0.18833272339019524</v>
      </c>
      <c r="T13510" s="218">
        <v>-4.5894961648958104</v>
      </c>
    </row>
    <row r="13511" spans="1:20" x14ac:dyDescent="0.6">
      <c r="A13511" s="218" t="s">
        <v>37782</v>
      </c>
      <c r="B13511" s="218" t="s">
        <v>37783</v>
      </c>
      <c r="C13511" s="218">
        <v>5.5301632354671604</v>
      </c>
      <c r="D13511" s="218">
        <v>5.6853760822990402</v>
      </c>
      <c r="E13511" s="218">
        <v>6.1121135274554499</v>
      </c>
      <c r="F13511" s="218">
        <v>5.6709758537689101</v>
      </c>
      <c r="G13511" s="218">
        <v>1.34138912626164</v>
      </c>
      <c r="H13511" s="218">
        <v>0.23786221336595301</v>
      </c>
      <c r="I13511" t="s">
        <v>37779</v>
      </c>
      <c r="J13511" s="218" t="s">
        <v>37779</v>
      </c>
      <c r="K13511" s="218">
        <v>6</v>
      </c>
      <c r="L13511" s="218">
        <v>0.58195029198828951</v>
      </c>
      <c r="M13511" s="218">
        <v>0.14081261830174974</v>
      </c>
      <c r="N13511" s="218">
        <v>0.42673744515640966</v>
      </c>
      <c r="O13511" s="218">
        <v>-1.4400228530130121E-2</v>
      </c>
      <c r="P13511" s="218">
        <v>-4.1887741092055206</v>
      </c>
      <c r="Q13511" s="218">
        <v>-5.2923010221012072</v>
      </c>
      <c r="R13511" s="507">
        <v>0.36138145514501963</v>
      </c>
      <c r="S13511" s="507">
        <v>0.20616860831313977</v>
      </c>
      <c r="T13511" s="218">
        <v>-4.7405375656533639</v>
      </c>
    </row>
    <row r="13512" spans="1:20" x14ac:dyDescent="0.6">
      <c r="A13512" s="218" t="s">
        <v>37784</v>
      </c>
      <c r="B13512" s="218" t="s">
        <v>37785</v>
      </c>
      <c r="C13512" s="218">
        <v>4.8708782097383603</v>
      </c>
      <c r="D13512" s="218">
        <v>4.7292717900855301</v>
      </c>
      <c r="E13512" s="218">
        <v>4.7942142451035901</v>
      </c>
      <c r="F13512" s="218">
        <v>4.5557905130871497</v>
      </c>
      <c r="G13512" s="218">
        <v>0.69026577864285299</v>
      </c>
      <c r="H13512" s="218">
        <v>5.3116736947630896</v>
      </c>
      <c r="I13512" t="s">
        <v>37779</v>
      </c>
      <c r="J13512" s="218" t="s">
        <v>37779</v>
      </c>
      <c r="K13512" s="218">
        <v>6</v>
      </c>
      <c r="L13512" s="218">
        <v>-7.666396463477021E-2</v>
      </c>
      <c r="M13512" s="218">
        <v>-0.31508769665121061</v>
      </c>
      <c r="N13512" s="218">
        <v>6.4942455018059952E-2</v>
      </c>
      <c r="O13512" s="218">
        <v>-0.17348127699838045</v>
      </c>
      <c r="P13512" s="218">
        <v>-4.1806124310955077</v>
      </c>
      <c r="Q13512" s="218">
        <v>0.44079548502472932</v>
      </c>
      <c r="R13512" s="507">
        <v>-0.19587583064299041</v>
      </c>
      <c r="S13512" s="507">
        <v>-5.4269410990160249E-2</v>
      </c>
      <c r="T13512" s="218">
        <v>-1.8699084730353892</v>
      </c>
    </row>
    <row r="13513" spans="1:20" x14ac:dyDescent="0.6">
      <c r="A13513" s="218" t="s">
        <v>37786</v>
      </c>
      <c r="B13513" s="218" t="s">
        <v>37787</v>
      </c>
      <c r="C13513" s="218">
        <v>4.4887530616807796</v>
      </c>
      <c r="D13513" s="218">
        <v>4.5410801511715704</v>
      </c>
      <c r="E13513" s="218">
        <v>3.7078005842155699</v>
      </c>
      <c r="F13513" s="218">
        <v>3.72252687976881</v>
      </c>
      <c r="G13513" s="218">
        <v>0.38602773444041999</v>
      </c>
      <c r="H13513" s="218">
        <v>0</v>
      </c>
      <c r="I13513" t="s">
        <v>37779</v>
      </c>
      <c r="J13513" s="218" t="s">
        <v>37779</v>
      </c>
      <c r="K13513" s="218">
        <v>6</v>
      </c>
      <c r="L13513" s="218">
        <v>-0.78095247746520968</v>
      </c>
      <c r="M13513" s="218">
        <v>-0.76622618191196956</v>
      </c>
      <c r="N13513" s="218">
        <v>-0.83327956695600047</v>
      </c>
      <c r="O13513" s="218">
        <v>-0.81855327140276035</v>
      </c>
      <c r="P13513" s="218">
        <v>-4.1027253272403597</v>
      </c>
      <c r="Q13513" s="218">
        <v>-4.4887530616807796</v>
      </c>
      <c r="R13513" s="507">
        <v>-0.77358932968858962</v>
      </c>
      <c r="S13513" s="507">
        <v>-0.82591641917938041</v>
      </c>
      <c r="T13513" s="218">
        <v>-4.2957391944605696</v>
      </c>
    </row>
    <row r="13514" spans="1:20" x14ac:dyDescent="0.6">
      <c r="A13514" s="218" t="s">
        <v>37788</v>
      </c>
      <c r="B13514" s="218" t="s">
        <v>37789</v>
      </c>
      <c r="C13514" s="218">
        <v>5.8559812718494904</v>
      </c>
      <c r="D13514" s="218">
        <v>6.1266932089742001</v>
      </c>
      <c r="E13514" s="218">
        <v>3.3645244448968499</v>
      </c>
      <c r="F13514" s="218">
        <v>5.5984210790231703</v>
      </c>
      <c r="G13514" s="218">
        <v>0.69026577864285299</v>
      </c>
      <c r="H13514" s="218">
        <v>0.123827711997599</v>
      </c>
      <c r="I13514" t="s">
        <v>37779</v>
      </c>
      <c r="J13514" s="218" t="s">
        <v>37779</v>
      </c>
      <c r="K13514" s="218">
        <v>6</v>
      </c>
      <c r="L13514" s="218">
        <v>-2.4914568269526405</v>
      </c>
      <c r="M13514" s="218">
        <v>-0.25756019282632003</v>
      </c>
      <c r="N13514" s="218">
        <v>-2.7621687640773502</v>
      </c>
      <c r="O13514" s="218">
        <v>-0.52827212995102979</v>
      </c>
      <c r="P13514" s="218">
        <v>-5.1657154932066369</v>
      </c>
      <c r="Q13514" s="218">
        <v>-5.7321535598518913</v>
      </c>
      <c r="R13514" s="507">
        <v>-1.3745085098894803</v>
      </c>
      <c r="S13514" s="507">
        <v>-1.64522044701419</v>
      </c>
      <c r="T13514" s="218">
        <v>-5.4489345265292641</v>
      </c>
    </row>
    <row r="13515" spans="1:20" x14ac:dyDescent="0.6">
      <c r="A13515" s="218" t="s">
        <v>37790</v>
      </c>
      <c r="B13515" s="218" t="s">
        <v>37791</v>
      </c>
      <c r="C13515" s="218">
        <v>2.9755723975391501</v>
      </c>
      <c r="D13515" s="218">
        <v>2.36773490382964</v>
      </c>
      <c r="E13515" s="218">
        <v>0</v>
      </c>
      <c r="F13515" s="218">
        <v>2.0205871606430099</v>
      </c>
      <c r="G13515" s="218">
        <v>0</v>
      </c>
      <c r="H13515" s="218">
        <v>0</v>
      </c>
      <c r="I13515" t="s">
        <v>37792</v>
      </c>
      <c r="J13515" s="218" t="s">
        <v>37792</v>
      </c>
      <c r="K13515" s="218">
        <v>1</v>
      </c>
      <c r="L13515" s="218">
        <v>-2.9755723975391501</v>
      </c>
      <c r="M13515" s="218">
        <v>-0.95498523689614023</v>
      </c>
      <c r="N13515" s="218">
        <v>-2.36773490382964</v>
      </c>
      <c r="O13515" s="218">
        <v>-0.34714774318663011</v>
      </c>
      <c r="P13515" s="218">
        <v>-2.9755723975391501</v>
      </c>
      <c r="Q13515" s="218">
        <v>-2.9755723975391501</v>
      </c>
      <c r="R13515" s="507">
        <v>-1.9652788172176452</v>
      </c>
      <c r="S13515" s="507">
        <v>-1.3574413235081351</v>
      </c>
      <c r="T13515" s="218">
        <v>-2.9755723975391501</v>
      </c>
    </row>
    <row r="13516" spans="1:20" x14ac:dyDescent="0.6">
      <c r="A13516" s="218" t="s">
        <v>37793</v>
      </c>
      <c r="B13516" s="218" t="s">
        <v>37794</v>
      </c>
      <c r="C13516" s="218">
        <v>2.58831147664461</v>
      </c>
      <c r="D13516" s="218">
        <v>1.95732830320359</v>
      </c>
      <c r="E13516" s="218">
        <v>0</v>
      </c>
      <c r="F13516" s="218">
        <v>0</v>
      </c>
      <c r="G13516" s="218">
        <v>0</v>
      </c>
      <c r="H13516" s="218">
        <v>0</v>
      </c>
      <c r="I13516" t="s">
        <v>37795</v>
      </c>
      <c r="J13516" s="218" t="s">
        <v>37795</v>
      </c>
      <c r="K13516" s="218">
        <v>1</v>
      </c>
      <c r="L13516" s="218">
        <v>-2.58831147664461</v>
      </c>
      <c r="M13516" s="218">
        <v>-2.58831147664461</v>
      </c>
      <c r="N13516" s="218">
        <v>-1.95732830320359</v>
      </c>
      <c r="O13516" s="218">
        <v>-1.95732830320359</v>
      </c>
      <c r="P13516" s="218">
        <v>-2.58831147664461</v>
      </c>
      <c r="Q13516" s="218">
        <v>-2.58831147664461</v>
      </c>
      <c r="R13516" s="507">
        <v>-2.58831147664461</v>
      </c>
      <c r="S13516" s="507">
        <v>-1.95732830320359</v>
      </c>
      <c r="T13516" s="218">
        <v>-2.58831147664461</v>
      </c>
    </row>
    <row r="13517" spans="1:20" x14ac:dyDescent="0.6">
      <c r="A13517" s="218" t="s">
        <v>37796</v>
      </c>
      <c r="B13517" s="218" t="s">
        <v>37797</v>
      </c>
      <c r="C13517" s="218">
        <v>3.3667670728610499</v>
      </c>
      <c r="D13517" s="218">
        <v>3.4714443969635802</v>
      </c>
      <c r="E13517" s="218">
        <v>5.0813493262352702</v>
      </c>
      <c r="F13517" s="218">
        <v>0</v>
      </c>
      <c r="G13517" s="218">
        <v>0.59580657787600999</v>
      </c>
      <c r="H13517" s="218">
        <v>0</v>
      </c>
      <c r="I13517" t="s">
        <v>37798</v>
      </c>
      <c r="J13517" s="218" t="s">
        <v>37798</v>
      </c>
      <c r="K13517" s="218">
        <v>3</v>
      </c>
      <c r="L13517" s="218">
        <v>1.7145822533742203</v>
      </c>
      <c r="M13517" s="218">
        <v>-3.3667670728610499</v>
      </c>
      <c r="N13517" s="218">
        <v>1.60990492927169</v>
      </c>
      <c r="O13517" s="218">
        <v>-3.4714443969635802</v>
      </c>
      <c r="P13517" s="218">
        <v>-2.7709604949850402</v>
      </c>
      <c r="Q13517" s="218">
        <v>-3.3667670728610499</v>
      </c>
      <c r="R13517" s="507">
        <v>-0.8260924097434148</v>
      </c>
      <c r="S13517" s="507">
        <v>-0.93076973384594508</v>
      </c>
      <c r="T13517" s="218">
        <v>-3.068863783923045</v>
      </c>
    </row>
    <row r="13518" spans="1:20" x14ac:dyDescent="0.6">
      <c r="A13518" s="218" t="s">
        <v>37799</v>
      </c>
      <c r="B13518" s="218" t="s">
        <v>37800</v>
      </c>
      <c r="C13518" s="218">
        <v>4.45354564835585</v>
      </c>
      <c r="D13518" s="218">
        <v>4.2470630207682003</v>
      </c>
      <c r="E13518" s="218">
        <v>0.106826243139567</v>
      </c>
      <c r="F13518" s="218">
        <v>5.5584796267111001</v>
      </c>
      <c r="G13518" s="218">
        <v>0.14046909216855899</v>
      </c>
      <c r="H13518" s="218">
        <v>0</v>
      </c>
      <c r="I13518" t="s">
        <v>37798</v>
      </c>
      <c r="J13518" s="218" t="s">
        <v>37798</v>
      </c>
      <c r="K13518" s="218">
        <v>3</v>
      </c>
      <c r="L13518" s="218">
        <v>-4.346719405216283</v>
      </c>
      <c r="M13518" s="218">
        <v>1.1049339783552501</v>
      </c>
      <c r="N13518" s="218">
        <v>-4.1402367776286333</v>
      </c>
      <c r="O13518" s="218">
        <v>1.3114166059428998</v>
      </c>
      <c r="P13518" s="218">
        <v>-4.3130765561872906</v>
      </c>
      <c r="Q13518" s="218">
        <v>-4.45354564835585</v>
      </c>
      <c r="R13518" s="507">
        <v>-1.6208927134305164</v>
      </c>
      <c r="S13518" s="507">
        <v>-1.4144100858428668</v>
      </c>
      <c r="T13518" s="218">
        <v>-4.3833111022715698</v>
      </c>
    </row>
    <row r="13519" spans="1:20" x14ac:dyDescent="0.6">
      <c r="A13519" s="218" t="s">
        <v>37801</v>
      </c>
      <c r="B13519" s="218" t="s">
        <v>37802</v>
      </c>
      <c r="C13519" s="218">
        <v>3.65148315370848</v>
      </c>
      <c r="D13519" s="218">
        <v>3.7212642690490001</v>
      </c>
      <c r="E13519" s="218">
        <v>0</v>
      </c>
      <c r="F13519" s="218">
        <v>3.7699346986304301</v>
      </c>
      <c r="G13519" s="218">
        <v>0</v>
      </c>
      <c r="H13519" s="218">
        <v>0</v>
      </c>
      <c r="I13519" t="s">
        <v>37798</v>
      </c>
      <c r="J13519" s="218" t="s">
        <v>37798</v>
      </c>
      <c r="K13519" s="218">
        <v>3</v>
      </c>
      <c r="L13519" s="218">
        <v>-3.65148315370848</v>
      </c>
      <c r="M13519" s="218">
        <v>0.11845154492195009</v>
      </c>
      <c r="N13519" s="218">
        <v>-3.7212642690490001</v>
      </c>
      <c r="O13519" s="218">
        <v>4.8670429581429975E-2</v>
      </c>
      <c r="P13519" s="218">
        <v>-3.65148315370848</v>
      </c>
      <c r="Q13519" s="218">
        <v>-3.65148315370848</v>
      </c>
      <c r="R13519" s="507">
        <v>-1.7665158043932649</v>
      </c>
      <c r="S13519" s="507">
        <v>-1.8362969197337851</v>
      </c>
      <c r="T13519" s="218">
        <v>-3.65148315370848</v>
      </c>
    </row>
    <row r="13520" spans="1:20" x14ac:dyDescent="0.6">
      <c r="A13520" s="218" t="s">
        <v>37803</v>
      </c>
      <c r="B13520" s="218" t="s">
        <v>37804</v>
      </c>
      <c r="C13520" s="218">
        <v>5.58256388203952</v>
      </c>
      <c r="D13520" s="218">
        <v>5.5446095778820901</v>
      </c>
      <c r="E13520" s="218">
        <v>6.6679239259298004</v>
      </c>
      <c r="F13520" s="218">
        <v>5.2880490595879097</v>
      </c>
      <c r="G13520" s="218">
        <v>0.94138514970795095</v>
      </c>
      <c r="H13520" s="218">
        <v>7.5658638908861997</v>
      </c>
      <c r="I13520" t="s">
        <v>37805</v>
      </c>
      <c r="J13520" s="218" t="s">
        <v>37805</v>
      </c>
      <c r="K13520" s="218">
        <v>4</v>
      </c>
      <c r="L13520" s="218">
        <v>1.0853600438902804</v>
      </c>
      <c r="M13520" s="218">
        <v>-0.29451482245161031</v>
      </c>
      <c r="N13520" s="218">
        <v>1.1233143480477104</v>
      </c>
      <c r="O13520" s="218">
        <v>-0.25656051829418036</v>
      </c>
      <c r="P13520" s="218">
        <v>-4.6411787323315687</v>
      </c>
      <c r="Q13520" s="218">
        <v>1.9833000088466797</v>
      </c>
      <c r="R13520" s="507">
        <v>0.39542261071933504</v>
      </c>
      <c r="S13520" s="507">
        <v>0.433376914876765</v>
      </c>
      <c r="T13520" s="218">
        <v>-1.3289393617424445</v>
      </c>
    </row>
    <row r="13521" spans="1:20" x14ac:dyDescent="0.6">
      <c r="A13521" s="218" t="s">
        <v>37806</v>
      </c>
      <c r="B13521" s="218" t="s">
        <v>37807</v>
      </c>
      <c r="C13521" s="218">
        <v>6.7947003314639502</v>
      </c>
      <c r="D13521" s="218">
        <v>6.5999846697888103</v>
      </c>
      <c r="E13521" s="218">
        <v>7.0548800206870297</v>
      </c>
      <c r="F13521" s="218">
        <v>6.16102980909751</v>
      </c>
      <c r="G13521" s="218">
        <v>7.3896480069332204</v>
      </c>
      <c r="H13521" s="218">
        <v>8.8637811864688896</v>
      </c>
      <c r="I13521" t="s">
        <v>37805</v>
      </c>
      <c r="J13521" s="218" t="s">
        <v>37805</v>
      </c>
      <c r="K13521" s="218">
        <v>4</v>
      </c>
      <c r="L13521" s="218">
        <v>0.26017968922307944</v>
      </c>
      <c r="M13521" s="218">
        <v>-0.63367052236644028</v>
      </c>
      <c r="N13521" s="218">
        <v>0.45489535089821942</v>
      </c>
      <c r="O13521" s="218">
        <v>-0.4389548606913003</v>
      </c>
      <c r="P13521" s="218">
        <v>0.59494767546927019</v>
      </c>
      <c r="Q13521" s="218">
        <v>2.0690808550049393</v>
      </c>
      <c r="R13521" s="507">
        <v>-0.18674541657168042</v>
      </c>
      <c r="S13521" s="507">
        <v>7.9702451034595612E-3</v>
      </c>
      <c r="T13521" s="218">
        <v>1.3320142652371048</v>
      </c>
    </row>
    <row r="13522" spans="1:20" x14ac:dyDescent="0.6">
      <c r="A13522" s="218" t="s">
        <v>37808</v>
      </c>
      <c r="B13522" s="218" t="s">
        <v>37809</v>
      </c>
      <c r="C13522" s="218">
        <v>4.1659561368545699</v>
      </c>
      <c r="D13522" s="218">
        <v>4.1385228681947002</v>
      </c>
      <c r="E13522" s="218">
        <v>4.7077529267221401</v>
      </c>
      <c r="F13522" s="218">
        <v>3.0819069031699802</v>
      </c>
      <c r="G13522" s="218">
        <v>1.39846821979138</v>
      </c>
      <c r="H13522" s="218">
        <v>0</v>
      </c>
      <c r="I13522" t="s">
        <v>37805</v>
      </c>
      <c r="J13522" s="218" t="s">
        <v>37805</v>
      </c>
      <c r="K13522" s="218">
        <v>4</v>
      </c>
      <c r="L13522" s="218">
        <v>0.54179678986757018</v>
      </c>
      <c r="M13522" s="218">
        <v>-1.0840492336845897</v>
      </c>
      <c r="N13522" s="218">
        <v>0.56923005852743991</v>
      </c>
      <c r="O13522" s="218">
        <v>-1.05661596502472</v>
      </c>
      <c r="P13522" s="218">
        <v>-2.7674879170631899</v>
      </c>
      <c r="Q13522" s="218">
        <v>-4.1659561368545699</v>
      </c>
      <c r="R13522" s="507">
        <v>-0.27112622190850977</v>
      </c>
      <c r="S13522" s="507">
        <v>-0.24369295324864004</v>
      </c>
      <c r="T13522" s="218">
        <v>-3.4667220269588799</v>
      </c>
    </row>
    <row r="13523" spans="1:20" x14ac:dyDescent="0.6">
      <c r="A13523" s="218" t="s">
        <v>37810</v>
      </c>
      <c r="B13523" s="218" t="s">
        <v>37811</v>
      </c>
      <c r="C13523" s="218">
        <v>2.1154106339534202</v>
      </c>
      <c r="D13523" s="218">
        <v>2.2731100125174599</v>
      </c>
      <c r="E13523" s="218">
        <v>0</v>
      </c>
      <c r="F13523" s="218">
        <v>1.8545961280750201</v>
      </c>
      <c r="G13523" s="218">
        <v>0</v>
      </c>
      <c r="H13523" s="218">
        <v>0</v>
      </c>
      <c r="I13523" t="s">
        <v>37805</v>
      </c>
      <c r="J13523" s="218" t="s">
        <v>37805</v>
      </c>
      <c r="K13523" s="218">
        <v>4</v>
      </c>
      <c r="L13523" s="218">
        <v>-2.1154106339534202</v>
      </c>
      <c r="M13523" s="218">
        <v>-0.26081450587840016</v>
      </c>
      <c r="N13523" s="218">
        <v>-2.2731100125174599</v>
      </c>
      <c r="O13523" s="218">
        <v>-0.41851388444243987</v>
      </c>
      <c r="P13523" s="218">
        <v>-2.1154106339534202</v>
      </c>
      <c r="Q13523" s="218">
        <v>-2.1154106339534202</v>
      </c>
      <c r="R13523" s="507">
        <v>-1.1881125699159103</v>
      </c>
      <c r="S13523" s="507">
        <v>-1.34581194847995</v>
      </c>
      <c r="T13523" s="218">
        <v>-2.1154106339534202</v>
      </c>
    </row>
    <row r="13524" spans="1:20" x14ac:dyDescent="0.6">
      <c r="A13524" s="218" t="s">
        <v>37812</v>
      </c>
      <c r="B13524" s="218" t="s">
        <v>37813</v>
      </c>
      <c r="C13524" s="218">
        <v>3.4593529287557998</v>
      </c>
      <c r="D13524" s="218">
        <v>3.4237862321994599</v>
      </c>
      <c r="E13524" s="218">
        <v>3.8983106988667999</v>
      </c>
      <c r="F13524" s="218">
        <v>4.1802190964661E-2</v>
      </c>
      <c r="G13524" s="218">
        <v>0.59580657787600999</v>
      </c>
      <c r="H13524" s="218">
        <v>0</v>
      </c>
      <c r="I13524" t="s">
        <v>37814</v>
      </c>
      <c r="J13524" s="218" t="s">
        <v>37814</v>
      </c>
      <c r="K13524" s="218">
        <v>1</v>
      </c>
      <c r="L13524" s="218">
        <v>0.43895777011100012</v>
      </c>
      <c r="M13524" s="218">
        <v>-3.4175507377911387</v>
      </c>
      <c r="N13524" s="218">
        <v>0.47452446666734005</v>
      </c>
      <c r="O13524" s="218">
        <v>-3.3819840412347988</v>
      </c>
      <c r="P13524" s="218">
        <v>-2.8635463508797896</v>
      </c>
      <c r="Q13524" s="218">
        <v>-3.4593529287557998</v>
      </c>
      <c r="R13524" s="507">
        <v>-1.4892964838400693</v>
      </c>
      <c r="S13524" s="507">
        <v>-1.4537297872837294</v>
      </c>
      <c r="T13524" s="218">
        <v>-3.1614496398177945</v>
      </c>
    </row>
    <row r="13525" spans="1:20" x14ac:dyDescent="0.6">
      <c r="A13525" s="218" t="s">
        <v>37815</v>
      </c>
      <c r="B13525" s="218" t="s">
        <v>37816</v>
      </c>
      <c r="C13525" s="218">
        <v>4.8876360258751497</v>
      </c>
      <c r="D13525" s="218">
        <v>4.97602091665195</v>
      </c>
      <c r="E13525" s="218">
        <v>5.6213943911691802</v>
      </c>
      <c r="F13525" s="218">
        <v>6.0210949557248998</v>
      </c>
      <c r="G13525" s="218">
        <v>1.34138912626164</v>
      </c>
      <c r="H13525" s="218">
        <v>0.123827711997599</v>
      </c>
      <c r="I13525" t="s">
        <v>37817</v>
      </c>
      <c r="J13525" s="218" t="s">
        <v>37817</v>
      </c>
      <c r="K13525" s="218">
        <v>2</v>
      </c>
      <c r="L13525" s="218">
        <v>0.73375836529403049</v>
      </c>
      <c r="M13525" s="218">
        <v>1.1334589298497502</v>
      </c>
      <c r="N13525" s="218">
        <v>0.64537347451723015</v>
      </c>
      <c r="O13525" s="218">
        <v>1.0450740390729498</v>
      </c>
      <c r="P13525" s="218">
        <v>-3.5462468996135099</v>
      </c>
      <c r="Q13525" s="218">
        <v>-4.7638083138775507</v>
      </c>
      <c r="R13525" s="507">
        <v>0.93360864757189033</v>
      </c>
      <c r="S13525" s="507">
        <v>0.84522375679508999</v>
      </c>
      <c r="T13525" s="218">
        <v>-4.1550276067455307</v>
      </c>
    </row>
    <row r="13526" spans="1:20" x14ac:dyDescent="0.6">
      <c r="A13526" s="218" t="s">
        <v>37818</v>
      </c>
      <c r="B13526" s="218" t="s">
        <v>37819</v>
      </c>
      <c r="C13526" s="218">
        <v>4.3096694449688897</v>
      </c>
      <c r="D13526" s="218">
        <v>4.3480055042231802</v>
      </c>
      <c r="E13526" s="218">
        <v>5.44016568968664E-2</v>
      </c>
      <c r="F13526" s="218">
        <v>3.7353220640188698</v>
      </c>
      <c r="G13526" s="218">
        <v>0</v>
      </c>
      <c r="H13526" s="218">
        <v>0</v>
      </c>
      <c r="I13526" t="s">
        <v>37817</v>
      </c>
      <c r="J13526" s="218" t="s">
        <v>37817</v>
      </c>
      <c r="K13526" s="218">
        <v>2</v>
      </c>
      <c r="L13526" s="218">
        <v>-4.2552677880720235</v>
      </c>
      <c r="M13526" s="218">
        <v>-0.57434738095001991</v>
      </c>
      <c r="N13526" s="218">
        <v>-4.2936038473263141</v>
      </c>
      <c r="O13526" s="218">
        <v>-0.61268344020431043</v>
      </c>
      <c r="P13526" s="218">
        <v>-4.3096694449688897</v>
      </c>
      <c r="Q13526" s="218">
        <v>-4.3096694449688897</v>
      </c>
      <c r="R13526" s="507">
        <v>-2.4148075845110215</v>
      </c>
      <c r="S13526" s="507">
        <v>-2.453143643765312</v>
      </c>
      <c r="T13526" s="218">
        <v>-4.3096694449688897</v>
      </c>
    </row>
    <row r="13527" spans="1:20" x14ac:dyDescent="0.6">
      <c r="A13527" s="218" t="s">
        <v>37820</v>
      </c>
      <c r="B13527" s="218" t="s">
        <v>37821</v>
      </c>
      <c r="C13527" s="218">
        <v>5.6536840036755196</v>
      </c>
      <c r="D13527" s="218">
        <v>5.5567117858253701</v>
      </c>
      <c r="E13527" s="218">
        <v>4.71832182056162</v>
      </c>
      <c r="F13527" s="218">
        <v>5.0412096935800097</v>
      </c>
      <c r="G13527" s="218">
        <v>0.59580657787600999</v>
      </c>
      <c r="H13527" s="218">
        <v>7.4574864606163196</v>
      </c>
      <c r="I13527" t="s">
        <v>37822</v>
      </c>
      <c r="J13527" s="218" t="s">
        <v>37822</v>
      </c>
      <c r="K13527" s="218">
        <v>2</v>
      </c>
      <c r="L13527" s="218">
        <v>-0.93536218311389963</v>
      </c>
      <c r="M13527" s="218">
        <v>-0.6124743100955099</v>
      </c>
      <c r="N13527" s="218">
        <v>-0.83838996526375009</v>
      </c>
      <c r="O13527" s="218">
        <v>-0.51550209224536037</v>
      </c>
      <c r="P13527" s="218">
        <v>-5.0578774257995098</v>
      </c>
      <c r="Q13527" s="218">
        <v>1.8038024569408</v>
      </c>
      <c r="R13527" s="507">
        <v>-0.77391824660470476</v>
      </c>
      <c r="S13527" s="507">
        <v>-0.67694602875455523</v>
      </c>
      <c r="T13527" s="218">
        <v>-1.6270374844293549</v>
      </c>
    </row>
    <row r="13528" spans="1:20" x14ac:dyDescent="0.6">
      <c r="A13528" s="218" t="s">
        <v>37823</v>
      </c>
      <c r="B13528" s="218" t="s">
        <v>37824</v>
      </c>
      <c r="C13528" s="218">
        <v>5.3514400028809002</v>
      </c>
      <c r="D13528" s="218">
        <v>5.2845130891748502</v>
      </c>
      <c r="E13528" s="218">
        <v>2.0535018830445702</v>
      </c>
      <c r="F13528" s="218">
        <v>5.5006360985504097</v>
      </c>
      <c r="G13528" s="218">
        <v>7.1078005326931599</v>
      </c>
      <c r="H13528" s="218">
        <v>6.4758758309887297</v>
      </c>
      <c r="I13528" t="s">
        <v>37822</v>
      </c>
      <c r="J13528" s="218" t="s">
        <v>37822</v>
      </c>
      <c r="K13528" s="218">
        <v>2</v>
      </c>
      <c r="L13528" s="218">
        <v>-3.29793811983633</v>
      </c>
      <c r="M13528" s="218">
        <v>0.14919609566950953</v>
      </c>
      <c r="N13528" s="218">
        <v>-3.23101120613028</v>
      </c>
      <c r="O13528" s="218">
        <v>0.2161230093755595</v>
      </c>
      <c r="P13528" s="218">
        <v>1.7563605298122598</v>
      </c>
      <c r="Q13528" s="218">
        <v>1.1244358281078295</v>
      </c>
      <c r="R13528" s="507">
        <v>-1.5743710120834102</v>
      </c>
      <c r="S13528" s="507">
        <v>-1.5074440983773603</v>
      </c>
      <c r="T13528" s="218">
        <v>1.4403981789600446</v>
      </c>
    </row>
    <row r="13529" spans="1:20" x14ac:dyDescent="0.6">
      <c r="A13529" s="218" t="s">
        <v>37825</v>
      </c>
      <c r="B13529" s="218" t="s">
        <v>37826</v>
      </c>
      <c r="C13529" s="218">
        <v>5.71912349159446</v>
      </c>
      <c r="D13529" s="218">
        <v>5.2881470247611704</v>
      </c>
      <c r="E13529" s="218">
        <v>5.9222163592175097</v>
      </c>
      <c r="F13529" s="218">
        <v>4.2804464127950403</v>
      </c>
      <c r="G13529" s="218">
        <v>0.77891856884019794</v>
      </c>
      <c r="H13529" s="218">
        <v>0</v>
      </c>
      <c r="I13529" t="s">
        <v>37827</v>
      </c>
      <c r="J13529" s="218" t="s">
        <v>37827</v>
      </c>
      <c r="K13529" s="218">
        <v>1</v>
      </c>
      <c r="L13529" s="218">
        <v>0.20309286762304968</v>
      </c>
      <c r="M13529" s="218">
        <v>-1.4386770787994196</v>
      </c>
      <c r="N13529" s="218">
        <v>0.63406933445633928</v>
      </c>
      <c r="O13529" s="218">
        <v>-1.00770061196613</v>
      </c>
      <c r="P13529" s="218">
        <v>-4.9402049227542619</v>
      </c>
      <c r="Q13529" s="218">
        <v>-5.71912349159446</v>
      </c>
      <c r="R13529" s="507">
        <v>-0.61779210558818498</v>
      </c>
      <c r="S13529" s="507">
        <v>-0.18681563875489537</v>
      </c>
      <c r="T13529" s="218">
        <v>-5.3296642071743605</v>
      </c>
    </row>
    <row r="13530" spans="1:20" x14ac:dyDescent="0.6">
      <c r="A13530" s="218" t="s">
        <v>37828</v>
      </c>
      <c r="B13530" s="218" t="s">
        <v>37829</v>
      </c>
      <c r="C13530" s="218">
        <v>4.5177492137042501</v>
      </c>
      <c r="D13530" s="218">
        <v>4.1782311717808902</v>
      </c>
      <c r="E13530" s="218">
        <v>0.72533258014645796</v>
      </c>
      <c r="F13530" s="218">
        <v>4.8112869024473399</v>
      </c>
      <c r="G13530" s="218">
        <v>0</v>
      </c>
      <c r="H13530" s="218">
        <v>0</v>
      </c>
      <c r="I13530" t="s">
        <v>37830</v>
      </c>
      <c r="J13530" s="218" t="s">
        <v>37830</v>
      </c>
      <c r="K13530" s="218">
        <v>1</v>
      </c>
      <c r="L13530" s="218">
        <v>-3.7924166335577922</v>
      </c>
      <c r="M13530" s="218">
        <v>0.29353768874308983</v>
      </c>
      <c r="N13530" s="218">
        <v>-3.4528985916344324</v>
      </c>
      <c r="O13530" s="218">
        <v>0.63305573066644971</v>
      </c>
      <c r="P13530" s="218">
        <v>-4.5177492137042501</v>
      </c>
      <c r="Q13530" s="218">
        <v>-4.5177492137042501</v>
      </c>
      <c r="R13530" s="507">
        <v>-1.7494394724073512</v>
      </c>
      <c r="S13530" s="507">
        <v>-1.4099214304839913</v>
      </c>
      <c r="T13530" s="218">
        <v>-4.5177492137042501</v>
      </c>
    </row>
    <row r="13531" spans="1:20" x14ac:dyDescent="0.6">
      <c r="A13531" s="218" t="s">
        <v>37831</v>
      </c>
      <c r="B13531" s="218" t="s">
        <v>37832</v>
      </c>
      <c r="C13531" s="218">
        <v>5.19418159143975</v>
      </c>
      <c r="D13531" s="218">
        <v>5.0662624832586802</v>
      </c>
      <c r="E13531" s="218">
        <v>3.5224243919489302</v>
      </c>
      <c r="F13531" s="218">
        <v>4.8485673465984798</v>
      </c>
      <c r="G13531" s="218">
        <v>0.59580657787600999</v>
      </c>
      <c r="H13531" s="218">
        <v>0</v>
      </c>
      <c r="I13531" t="s">
        <v>37833</v>
      </c>
      <c r="J13531" s="218" t="s">
        <v>37833</v>
      </c>
      <c r="K13531" s="218">
        <v>1</v>
      </c>
      <c r="L13531" s="218">
        <v>-1.6717571994908198</v>
      </c>
      <c r="M13531" s="218">
        <v>-0.34561424484127024</v>
      </c>
      <c r="N13531" s="218">
        <v>-1.54383809130975</v>
      </c>
      <c r="O13531" s="218">
        <v>-0.21769513666020046</v>
      </c>
      <c r="P13531" s="218">
        <v>-4.5983750135637402</v>
      </c>
      <c r="Q13531" s="218">
        <v>-5.19418159143975</v>
      </c>
      <c r="R13531" s="507">
        <v>-1.008685722166045</v>
      </c>
      <c r="S13531" s="507">
        <v>-0.88076661398497524</v>
      </c>
      <c r="T13531" s="218">
        <v>-4.8962783025017451</v>
      </c>
    </row>
    <row r="13532" spans="1:20" x14ac:dyDescent="0.6">
      <c r="A13532" s="218" t="s">
        <v>37834</v>
      </c>
      <c r="B13532" s="218" t="s">
        <v>37835</v>
      </c>
      <c r="C13532" s="218">
        <v>6.6891258161521501</v>
      </c>
      <c r="D13532" s="218">
        <v>6.7698815531929997</v>
      </c>
      <c r="E13532" s="218">
        <v>7.2223928569392903</v>
      </c>
      <c r="F13532" s="218">
        <v>6.4122589197776199</v>
      </c>
      <c r="G13532" s="218">
        <v>1.60656975280174</v>
      </c>
      <c r="H13532" s="218">
        <v>0.34353965418307397</v>
      </c>
      <c r="I13532" t="s">
        <v>37836</v>
      </c>
      <c r="J13532" s="218" t="s">
        <v>37836</v>
      </c>
      <c r="K13532" s="218">
        <v>1</v>
      </c>
      <c r="L13532" s="218">
        <v>0.53326704078714027</v>
      </c>
      <c r="M13532" s="218">
        <v>-0.27686689637453021</v>
      </c>
      <c r="N13532" s="218">
        <v>0.45251130374629067</v>
      </c>
      <c r="O13532" s="218">
        <v>-0.35762263341537981</v>
      </c>
      <c r="P13532" s="218">
        <v>-5.0825560633504097</v>
      </c>
      <c r="Q13532" s="218">
        <v>-6.3455861619690763</v>
      </c>
      <c r="R13532" s="507">
        <v>0.12820007220630503</v>
      </c>
      <c r="S13532" s="507">
        <v>4.7444335165455431E-2</v>
      </c>
      <c r="T13532" s="218">
        <v>-5.7140711126597434</v>
      </c>
    </row>
    <row r="13533" spans="1:20" x14ac:dyDescent="0.6">
      <c r="A13533" s="218" t="s">
        <v>37837</v>
      </c>
      <c r="B13533" s="218" t="s">
        <v>37838</v>
      </c>
      <c r="C13533" s="218">
        <v>6.3362080738901296</v>
      </c>
      <c r="D13533" s="218">
        <v>6.2190616618242602</v>
      </c>
      <c r="E13533" s="218">
        <v>6.0022373345075701</v>
      </c>
      <c r="F13533" s="218">
        <v>6.1645817672030603</v>
      </c>
      <c r="G13533" s="218">
        <v>1.34138912626164</v>
      </c>
      <c r="H13533" s="218">
        <v>9.0332695218073908</v>
      </c>
      <c r="I13533" t="s">
        <v>37839</v>
      </c>
      <c r="J13533" s="218" t="s">
        <v>37839</v>
      </c>
      <c r="K13533" s="218">
        <v>3</v>
      </c>
      <c r="L13533" s="218">
        <v>-0.3339707393825595</v>
      </c>
      <c r="M13533" s="218">
        <v>-0.17162630668706935</v>
      </c>
      <c r="N13533" s="218">
        <v>-0.2168243273166901</v>
      </c>
      <c r="O13533" s="218">
        <v>-5.4479894621199954E-2</v>
      </c>
      <c r="P13533" s="218">
        <v>-4.9948189476284899</v>
      </c>
      <c r="Q13533" s="218">
        <v>2.6970614479172612</v>
      </c>
      <c r="R13533" s="507">
        <v>-0.25279852303481443</v>
      </c>
      <c r="S13533" s="507">
        <v>-0.13565211096894503</v>
      </c>
      <c r="T13533" s="218">
        <v>-1.1488787498556143</v>
      </c>
    </row>
    <row r="13534" spans="1:20" x14ac:dyDescent="0.6">
      <c r="A13534" s="218" t="s">
        <v>37840</v>
      </c>
      <c r="B13534" s="218" t="s">
        <v>37841</v>
      </c>
      <c r="C13534" s="218">
        <v>5.2970736079907903</v>
      </c>
      <c r="D13534" s="218">
        <v>5.3761421243097702</v>
      </c>
      <c r="E13534" s="218">
        <v>4.07974769930067</v>
      </c>
      <c r="F13534" s="218">
        <v>4.8515085774143296</v>
      </c>
      <c r="G13534" s="218">
        <v>1.08739361964643</v>
      </c>
      <c r="H13534" s="218">
        <v>6.2102702907694303</v>
      </c>
      <c r="I13534" t="s">
        <v>37839</v>
      </c>
      <c r="J13534" s="218" t="s">
        <v>37839</v>
      </c>
      <c r="K13534" s="218">
        <v>3</v>
      </c>
      <c r="L13534" s="218">
        <v>-1.2173259086901203</v>
      </c>
      <c r="M13534" s="218">
        <v>-0.44556503057646069</v>
      </c>
      <c r="N13534" s="218">
        <v>-1.2963944250091002</v>
      </c>
      <c r="O13534" s="218">
        <v>-0.52463354689544062</v>
      </c>
      <c r="P13534" s="218">
        <v>-4.2096799883443605</v>
      </c>
      <c r="Q13534" s="218">
        <v>0.91319668277863997</v>
      </c>
      <c r="R13534" s="507">
        <v>-0.83144546963329047</v>
      </c>
      <c r="S13534" s="507">
        <v>-0.9105139859522704</v>
      </c>
      <c r="T13534" s="218">
        <v>-1.6482416527828603</v>
      </c>
    </row>
    <row r="13535" spans="1:20" x14ac:dyDescent="0.6">
      <c r="A13535" s="218" t="s">
        <v>37842</v>
      </c>
      <c r="B13535" s="218" t="s">
        <v>37843</v>
      </c>
      <c r="C13535" s="218">
        <v>2.1528605063425301</v>
      </c>
      <c r="D13535" s="218">
        <v>2.42166722478215</v>
      </c>
      <c r="E13535" s="218">
        <v>2.6294324918713201</v>
      </c>
      <c r="F13535" s="218">
        <v>0</v>
      </c>
      <c r="G13535" s="218">
        <v>0</v>
      </c>
      <c r="H13535" s="218">
        <v>0</v>
      </c>
      <c r="I13535" t="s">
        <v>37839</v>
      </c>
      <c r="J13535" s="218" t="s">
        <v>37839</v>
      </c>
      <c r="K13535" s="218">
        <v>3</v>
      </c>
      <c r="L13535" s="218">
        <v>0.47657198552878999</v>
      </c>
      <c r="M13535" s="218">
        <v>-2.1528605063425301</v>
      </c>
      <c r="N13535" s="218">
        <v>0.20776526708917009</v>
      </c>
      <c r="O13535" s="218">
        <v>-2.42166722478215</v>
      </c>
      <c r="P13535" s="218">
        <v>-2.1528605063425301</v>
      </c>
      <c r="Q13535" s="218">
        <v>-2.1528605063425301</v>
      </c>
      <c r="R13535" s="507">
        <v>-0.83814426040687007</v>
      </c>
      <c r="S13535" s="507">
        <v>-1.10695097884649</v>
      </c>
      <c r="T13535" s="218">
        <v>-2.1528605063425301</v>
      </c>
    </row>
    <row r="13536" spans="1:20" x14ac:dyDescent="0.6">
      <c r="A13536" s="218" t="s">
        <v>37844</v>
      </c>
      <c r="B13536" s="218" t="s">
        <v>37845</v>
      </c>
      <c r="C13536" s="218">
        <v>5.6314705633958697</v>
      </c>
      <c r="D13536" s="218">
        <v>5.6547389302502298</v>
      </c>
      <c r="E13536" s="218">
        <v>3.4783351713462101</v>
      </c>
      <c r="F13536" s="218">
        <v>5.1503300233489604</v>
      </c>
      <c r="G13536" s="218">
        <v>0.14046909216855899</v>
      </c>
      <c r="H13536" s="218">
        <v>8.3965739828002697</v>
      </c>
      <c r="I13536" t="s">
        <v>37846</v>
      </c>
      <c r="J13536" s="218" t="s">
        <v>37846</v>
      </c>
      <c r="K13536" s="218">
        <v>1</v>
      </c>
      <c r="L13536" s="218">
        <v>-2.1531353920496596</v>
      </c>
      <c r="M13536" s="218">
        <v>-0.48114054004690932</v>
      </c>
      <c r="N13536" s="218">
        <v>-2.1764037589040197</v>
      </c>
      <c r="O13536" s="218">
        <v>-0.50440890690126938</v>
      </c>
      <c r="P13536" s="218">
        <v>-5.4910014712273103</v>
      </c>
      <c r="Q13536" s="218">
        <v>2.7651034194044</v>
      </c>
      <c r="R13536" s="507">
        <v>-1.3171379660482845</v>
      </c>
      <c r="S13536" s="507">
        <v>-1.3404063329026445</v>
      </c>
      <c r="T13536" s="218">
        <v>-1.3629490259114552</v>
      </c>
    </row>
    <row r="13537" spans="1:20" x14ac:dyDescent="0.6">
      <c r="A13537" s="218" t="s">
        <v>37847</v>
      </c>
      <c r="B13537" s="218" t="s">
        <v>37848</v>
      </c>
      <c r="C13537" s="218">
        <v>6.0637937447954</v>
      </c>
      <c r="D13537" s="218">
        <v>6.1110486973328797</v>
      </c>
      <c r="E13537" s="218">
        <v>6.7039996094554297</v>
      </c>
      <c r="F13537" s="218">
        <v>6.4162373784459996</v>
      </c>
      <c r="G13537" s="218">
        <v>0.26846663313173802</v>
      </c>
      <c r="H13537" s="218">
        <v>7.6755470681566598</v>
      </c>
      <c r="I13537" t="s">
        <v>37849</v>
      </c>
      <c r="J13537" s="218" t="s">
        <v>37849</v>
      </c>
      <c r="K13537" s="218">
        <v>1</v>
      </c>
      <c r="L13537" s="218">
        <v>0.64020586466002971</v>
      </c>
      <c r="M13537" s="218">
        <v>0.35244363365059961</v>
      </c>
      <c r="N13537" s="218">
        <v>0.59295091212255002</v>
      </c>
      <c r="O13537" s="218">
        <v>0.30518868111311992</v>
      </c>
      <c r="P13537" s="218">
        <v>-5.7953271116636618</v>
      </c>
      <c r="Q13537" s="218">
        <v>1.6117533233612598</v>
      </c>
      <c r="R13537" s="507">
        <v>0.49632474915531466</v>
      </c>
      <c r="S13537" s="507">
        <v>0.44906979661783497</v>
      </c>
      <c r="T13537" s="218">
        <v>-2.091786894151201</v>
      </c>
    </row>
    <row r="13538" spans="1:20" x14ac:dyDescent="0.6">
      <c r="A13538" s="218" t="s">
        <v>37850</v>
      </c>
      <c r="B13538" s="218" t="s">
        <v>37851</v>
      </c>
      <c r="C13538" s="218">
        <v>6.2706458078234197</v>
      </c>
      <c r="D13538" s="218">
        <v>6.2665000293611701</v>
      </c>
      <c r="E13538" s="218">
        <v>5.8336115467197303</v>
      </c>
      <c r="F13538" s="218">
        <v>5.9766603202955597</v>
      </c>
      <c r="G13538" s="218">
        <v>6.9171067703987301</v>
      </c>
      <c r="H13538" s="218">
        <v>0</v>
      </c>
      <c r="I13538" t="s">
        <v>37852</v>
      </c>
      <c r="J13538" s="218" t="s">
        <v>37852</v>
      </c>
      <c r="K13538" s="218">
        <v>1</v>
      </c>
      <c r="L13538" s="218">
        <v>-0.43703426110368948</v>
      </c>
      <c r="M13538" s="218">
        <v>-0.29398548752786002</v>
      </c>
      <c r="N13538" s="218">
        <v>-0.43288848264143986</v>
      </c>
      <c r="O13538" s="218">
        <v>-0.28983970906561041</v>
      </c>
      <c r="P13538" s="218">
        <v>0.64646096257531038</v>
      </c>
      <c r="Q13538" s="218">
        <v>-6.2706458078234197</v>
      </c>
      <c r="R13538" s="507">
        <v>-0.36550987431577475</v>
      </c>
      <c r="S13538" s="507">
        <v>-0.36136409585352514</v>
      </c>
      <c r="T13538" s="218">
        <v>-2.8120924226240547</v>
      </c>
    </row>
    <row r="13539" spans="1:20" x14ac:dyDescent="0.6">
      <c r="A13539" s="218" t="s">
        <v>37853</v>
      </c>
      <c r="B13539" s="218" t="s">
        <v>37854</v>
      </c>
      <c r="C13539" s="218">
        <v>4.8764858043543597</v>
      </c>
      <c r="D13539" s="218">
        <v>4.8925440493890298</v>
      </c>
      <c r="E13539" s="218">
        <v>4.3884862154625903</v>
      </c>
      <c r="F13539" s="218">
        <v>5.3600391915326497</v>
      </c>
      <c r="G13539" s="218">
        <v>0</v>
      </c>
      <c r="H13539" s="218">
        <v>0</v>
      </c>
      <c r="I13539" t="s">
        <v>37855</v>
      </c>
      <c r="J13539" s="218" t="s">
        <v>37855</v>
      </c>
      <c r="K13539" s="218">
        <v>1</v>
      </c>
      <c r="L13539" s="218">
        <v>-0.48799958889176942</v>
      </c>
      <c r="M13539" s="218">
        <v>0.48355338717829</v>
      </c>
      <c r="N13539" s="218">
        <v>-0.50405783392643944</v>
      </c>
      <c r="O13539" s="218">
        <v>0.46749514214361998</v>
      </c>
      <c r="P13539" s="218">
        <v>-4.8764858043543597</v>
      </c>
      <c r="Q13539" s="218">
        <v>-4.8764858043543597</v>
      </c>
      <c r="R13539" s="507">
        <v>-2.2231008567397126E-3</v>
      </c>
      <c r="S13539" s="507">
        <v>-1.8281345891409728E-2</v>
      </c>
      <c r="T13539" s="218">
        <v>-4.8764858043543597</v>
      </c>
    </row>
    <row r="13540" spans="1:20" x14ac:dyDescent="0.6">
      <c r="A13540" s="218" t="s">
        <v>37856</v>
      </c>
      <c r="B13540" s="218" t="s">
        <v>37857</v>
      </c>
      <c r="C13540" s="218">
        <v>6.6201915945221703</v>
      </c>
      <c r="D13540" s="218">
        <v>6.7729105905480296</v>
      </c>
      <c r="E13540" s="218">
        <v>7.1590220784613896</v>
      </c>
      <c r="F13540" s="218">
        <v>6.8289121456963402</v>
      </c>
      <c r="G13540" s="218">
        <v>2.19510220809144</v>
      </c>
      <c r="H13540" s="218">
        <v>0</v>
      </c>
      <c r="I13540" t="s">
        <v>37858</v>
      </c>
      <c r="J13540" s="218" t="s">
        <v>37858</v>
      </c>
      <c r="K13540" s="218">
        <v>1</v>
      </c>
      <c r="L13540" s="218">
        <v>0.53883048393921928</v>
      </c>
      <c r="M13540" s="218">
        <v>0.20872055117416988</v>
      </c>
      <c r="N13540" s="218">
        <v>0.38611148791336003</v>
      </c>
      <c r="O13540" s="218">
        <v>5.6001555148310622E-2</v>
      </c>
      <c r="P13540" s="218">
        <v>-4.4250893864307308</v>
      </c>
      <c r="Q13540" s="218">
        <v>-6.6201915945221703</v>
      </c>
      <c r="R13540" s="507">
        <v>0.37377551755669458</v>
      </c>
      <c r="S13540" s="507">
        <v>0.22105652153083533</v>
      </c>
      <c r="T13540" s="218">
        <v>-5.5226404904764506</v>
      </c>
    </row>
    <row r="13541" spans="1:20" x14ac:dyDescent="0.6">
      <c r="A13541" s="218" t="s">
        <v>37859</v>
      </c>
      <c r="B13541" s="218" t="s">
        <v>37860</v>
      </c>
      <c r="C13541" s="218">
        <v>2.4141963027330098</v>
      </c>
      <c r="D13541" s="218">
        <v>1.6000325414997401</v>
      </c>
      <c r="E13541" s="218">
        <v>0</v>
      </c>
      <c r="F13541" s="218">
        <v>0</v>
      </c>
      <c r="G13541" s="218">
        <v>0</v>
      </c>
      <c r="H13541" s="218">
        <v>0</v>
      </c>
      <c r="I13541" t="s">
        <v>37861</v>
      </c>
      <c r="J13541" s="218" t="s">
        <v>37861</v>
      </c>
      <c r="K13541" s="218">
        <v>1</v>
      </c>
      <c r="L13541" s="218">
        <v>-2.4141963027330098</v>
      </c>
      <c r="M13541" s="218">
        <v>-2.4141963027330098</v>
      </c>
      <c r="N13541" s="218">
        <v>-1.6000325414997401</v>
      </c>
      <c r="O13541" s="218">
        <v>-1.6000325414997401</v>
      </c>
      <c r="P13541" s="218">
        <v>-2.4141963027330098</v>
      </c>
      <c r="Q13541" s="218">
        <v>-2.4141963027330098</v>
      </c>
      <c r="R13541" s="507">
        <v>-2.4141963027330098</v>
      </c>
      <c r="S13541" s="507">
        <v>-1.6000325414997401</v>
      </c>
      <c r="T13541" s="218">
        <v>-2.4141963027330098</v>
      </c>
    </row>
    <row r="13542" spans="1:20" x14ac:dyDescent="0.6">
      <c r="A13542" s="218" t="s">
        <v>37862</v>
      </c>
      <c r="B13542" s="218" t="s">
        <v>37863</v>
      </c>
      <c r="C13542" s="218">
        <v>7.0686694012395996</v>
      </c>
      <c r="D13542" s="218">
        <v>7.0568641576199296</v>
      </c>
      <c r="E13542" s="218">
        <v>6.1016563862591502</v>
      </c>
      <c r="F13542" s="218">
        <v>7.3063742311590802</v>
      </c>
      <c r="G13542" s="218">
        <v>3.3654090539374399</v>
      </c>
      <c r="H13542" s="218">
        <v>6.4013520517808997</v>
      </c>
      <c r="I13542" t="s">
        <v>37864</v>
      </c>
      <c r="J13542" s="218" t="s">
        <v>37864</v>
      </c>
      <c r="K13542" s="218">
        <v>1</v>
      </c>
      <c r="L13542" s="218">
        <v>-0.96701301498044945</v>
      </c>
      <c r="M13542" s="218">
        <v>0.23770482991948061</v>
      </c>
      <c r="N13542" s="218">
        <v>-0.95520777136077939</v>
      </c>
      <c r="O13542" s="218">
        <v>0.24951007353915067</v>
      </c>
      <c r="P13542" s="218">
        <v>-3.7032603473021597</v>
      </c>
      <c r="Q13542" s="218">
        <v>-0.66731734945869992</v>
      </c>
      <c r="R13542" s="507">
        <v>-0.36465409253048442</v>
      </c>
      <c r="S13542" s="507">
        <v>-0.35284884891081436</v>
      </c>
      <c r="T13542" s="218">
        <v>-2.1852888483804298</v>
      </c>
    </row>
    <row r="13543" spans="1:20" x14ac:dyDescent="0.6">
      <c r="A13543" s="218" t="s">
        <v>37865</v>
      </c>
      <c r="B13543" s="218" t="s">
        <v>37866</v>
      </c>
      <c r="C13543" s="218">
        <v>1.8900148208137899</v>
      </c>
      <c r="D13543" s="218">
        <v>1.92034019721447</v>
      </c>
      <c r="E13543" s="218">
        <v>5.44016568968664E-2</v>
      </c>
      <c r="F13543" s="218">
        <v>2.3214244376817801</v>
      </c>
      <c r="G13543" s="218">
        <v>0</v>
      </c>
      <c r="H13543" s="218">
        <v>0</v>
      </c>
      <c r="I13543" t="s">
        <v>37867</v>
      </c>
      <c r="J13543" s="218" t="s">
        <v>37867</v>
      </c>
      <c r="K13543" s="218">
        <v>1</v>
      </c>
      <c r="L13543" s="218">
        <v>-1.8356131639169235</v>
      </c>
      <c r="M13543" s="218">
        <v>0.43140961686799018</v>
      </c>
      <c r="N13543" s="218">
        <v>-1.8659385403176036</v>
      </c>
      <c r="O13543" s="218">
        <v>0.40108424046731006</v>
      </c>
      <c r="P13543" s="218">
        <v>-1.8900148208137899</v>
      </c>
      <c r="Q13543" s="218">
        <v>-1.8900148208137899</v>
      </c>
      <c r="R13543" s="507">
        <v>-0.70210177352446668</v>
      </c>
      <c r="S13543" s="507">
        <v>-0.73242714992514679</v>
      </c>
      <c r="T13543" s="218">
        <v>-1.8900148208137899</v>
      </c>
    </row>
    <row r="13544" spans="1:20" x14ac:dyDescent="0.6">
      <c r="A13544" s="218" t="s">
        <v>37868</v>
      </c>
      <c r="B13544" s="218" t="s">
        <v>37869</v>
      </c>
      <c r="C13544" s="218">
        <v>2.1342570834899401</v>
      </c>
      <c r="D13544" s="218">
        <v>1.95732830320359</v>
      </c>
      <c r="E13544" s="218">
        <v>0</v>
      </c>
      <c r="F13544" s="218">
        <v>3.30857587378194</v>
      </c>
      <c r="G13544" s="218">
        <v>0</v>
      </c>
      <c r="H13544" s="218">
        <v>0</v>
      </c>
      <c r="I13544" t="s">
        <v>37870</v>
      </c>
      <c r="J13544" s="218" t="s">
        <v>37870</v>
      </c>
      <c r="K13544" s="218">
        <v>1</v>
      </c>
      <c r="L13544" s="218">
        <v>-2.1342570834899401</v>
      </c>
      <c r="M13544" s="218">
        <v>1.1743187902919998</v>
      </c>
      <c r="N13544" s="218">
        <v>-1.95732830320359</v>
      </c>
      <c r="O13544" s="218">
        <v>1.35124757057835</v>
      </c>
      <c r="P13544" s="218">
        <v>-2.1342570834899401</v>
      </c>
      <c r="Q13544" s="218">
        <v>-2.1342570834899401</v>
      </c>
      <c r="R13544" s="507">
        <v>-0.47996914659897016</v>
      </c>
      <c r="S13544" s="507">
        <v>-0.30304036631261999</v>
      </c>
      <c r="T13544" s="218">
        <v>-2.1342570834899401</v>
      </c>
    </row>
    <row r="13545" spans="1:20" x14ac:dyDescent="0.6">
      <c r="A13545" s="218" t="s">
        <v>37871</v>
      </c>
      <c r="B13545" s="218" t="s">
        <v>37872</v>
      </c>
      <c r="C13545" s="218">
        <v>5.3564647116537003</v>
      </c>
      <c r="D13545" s="218">
        <v>5.3543525326171801</v>
      </c>
      <c r="E13545" s="218">
        <v>6.2561581862258997</v>
      </c>
      <c r="F13545" s="218">
        <v>5.6347277601309296</v>
      </c>
      <c r="G13545" s="218">
        <v>1.78840299136486</v>
      </c>
      <c r="H13545" s="218">
        <v>0</v>
      </c>
      <c r="I13545" t="s">
        <v>37873</v>
      </c>
      <c r="J13545" s="218" t="s">
        <v>37873</v>
      </c>
      <c r="K13545" s="218">
        <v>1</v>
      </c>
      <c r="L13545" s="218">
        <v>0.89969347457219939</v>
      </c>
      <c r="M13545" s="218">
        <v>0.27826304847722927</v>
      </c>
      <c r="N13545" s="218">
        <v>0.90180565360871956</v>
      </c>
      <c r="O13545" s="218">
        <v>0.28037522751374944</v>
      </c>
      <c r="P13545" s="218">
        <v>-3.5680617202888403</v>
      </c>
      <c r="Q13545" s="218">
        <v>-5.3564647116537003</v>
      </c>
      <c r="R13545" s="507">
        <v>0.58897826152471433</v>
      </c>
      <c r="S13545" s="507">
        <v>0.5910904405612345</v>
      </c>
      <c r="T13545" s="218">
        <v>-4.4622632159712703</v>
      </c>
    </row>
    <row r="13546" spans="1:20" x14ac:dyDescent="0.6">
      <c r="A13546" s="218" t="s">
        <v>37874</v>
      </c>
      <c r="B13546" s="218" t="s">
        <v>37875</v>
      </c>
      <c r="C13546" s="218">
        <v>5.12990337077325</v>
      </c>
      <c r="D13546" s="218">
        <v>5.2941833170117496</v>
      </c>
      <c r="E13546" s="218">
        <v>5.5102299518590101</v>
      </c>
      <c r="F13546" s="218">
        <v>5.2617580580532302</v>
      </c>
      <c r="G13546" s="218">
        <v>1.08739361964643</v>
      </c>
      <c r="H13546" s="218">
        <v>9.2719918759222804</v>
      </c>
      <c r="I13546" t="s">
        <v>37876</v>
      </c>
      <c r="J13546" s="218" t="s">
        <v>37876</v>
      </c>
      <c r="K13546" s="218">
        <v>1</v>
      </c>
      <c r="L13546" s="218">
        <v>0.38032658108576012</v>
      </c>
      <c r="M13546" s="218">
        <v>0.13185468727998018</v>
      </c>
      <c r="N13546" s="218">
        <v>0.2160466348472605</v>
      </c>
      <c r="O13546" s="218">
        <v>-3.2425258958519443E-2</v>
      </c>
      <c r="P13546" s="218">
        <v>-4.0425097511268202</v>
      </c>
      <c r="Q13546" s="218">
        <v>4.1420885051490304</v>
      </c>
      <c r="R13546" s="507">
        <v>0.25609063418287015</v>
      </c>
      <c r="S13546" s="507">
        <v>9.1810687944370528E-2</v>
      </c>
      <c r="T13546" s="218">
        <v>4.9789377011105085E-2</v>
      </c>
    </row>
    <row r="13547" spans="1:20" x14ac:dyDescent="0.6">
      <c r="A13547" s="218" t="s">
        <v>37877</v>
      </c>
      <c r="B13547" s="218" t="s">
        <v>37878</v>
      </c>
      <c r="C13547" s="218">
        <v>6.7617495611424197</v>
      </c>
      <c r="D13547" s="218">
        <v>6.88674029124003</v>
      </c>
      <c r="E13547" s="218">
        <v>7.2503356762672002</v>
      </c>
      <c r="F13547" s="218">
        <v>6.5966626841314904</v>
      </c>
      <c r="G13547" s="218">
        <v>7.3257887323226702</v>
      </c>
      <c r="H13547" s="218">
        <v>0.23786221336595301</v>
      </c>
      <c r="I13547" t="s">
        <v>37879</v>
      </c>
      <c r="J13547" s="218" t="s">
        <v>37879</v>
      </c>
      <c r="K13547" s="218">
        <v>1</v>
      </c>
      <c r="L13547" s="218">
        <v>0.48858611512478056</v>
      </c>
      <c r="M13547" s="218">
        <v>-0.16508687701092928</v>
      </c>
      <c r="N13547" s="218">
        <v>0.36359538502717026</v>
      </c>
      <c r="O13547" s="218">
        <v>-0.29007760710853958</v>
      </c>
      <c r="P13547" s="218">
        <v>0.5640391711802506</v>
      </c>
      <c r="Q13547" s="218">
        <v>-6.5238873477764665</v>
      </c>
      <c r="R13547" s="507">
        <v>0.16174961905692564</v>
      </c>
      <c r="S13547" s="507">
        <v>3.6758888959315339E-2</v>
      </c>
      <c r="T13547" s="218">
        <v>-2.979924088298108</v>
      </c>
    </row>
    <row r="13548" spans="1:20" x14ac:dyDescent="0.6">
      <c r="A13548" s="218" t="s">
        <v>37880</v>
      </c>
      <c r="B13548" s="218" t="s">
        <v>37881</v>
      </c>
      <c r="C13548" s="218">
        <v>4.6659612561684503</v>
      </c>
      <c r="D13548" s="218">
        <v>4.4071295070142398</v>
      </c>
      <c r="E13548" s="218">
        <v>3.1626395626052801</v>
      </c>
      <c r="F13548" s="218">
        <v>5.3318833660217697</v>
      </c>
      <c r="G13548" s="218">
        <v>0.14046909216855899</v>
      </c>
      <c r="H13548" s="218">
        <v>0</v>
      </c>
      <c r="I13548" t="s">
        <v>37882</v>
      </c>
      <c r="J13548" s="218" t="s">
        <v>37882</v>
      </c>
      <c r="K13548" s="218">
        <v>1</v>
      </c>
      <c r="L13548" s="218">
        <v>-1.5033216935631701</v>
      </c>
      <c r="M13548" s="218">
        <v>0.66592210985331945</v>
      </c>
      <c r="N13548" s="218">
        <v>-1.2444899444089597</v>
      </c>
      <c r="O13548" s="218">
        <v>0.92475385900752993</v>
      </c>
      <c r="P13548" s="218">
        <v>-4.5254921639998908</v>
      </c>
      <c r="Q13548" s="218">
        <v>-4.6659612561684503</v>
      </c>
      <c r="R13548" s="507">
        <v>-0.41869979185492534</v>
      </c>
      <c r="S13548" s="507">
        <v>-0.15986804270071486</v>
      </c>
      <c r="T13548" s="218">
        <v>-4.5957267100841701</v>
      </c>
    </row>
    <row r="13549" spans="1:20" x14ac:dyDescent="0.6">
      <c r="A13549" s="218" t="s">
        <v>37883</v>
      </c>
      <c r="B13549" s="218" t="s">
        <v>37884</v>
      </c>
      <c r="C13549" s="218">
        <v>6.3473560579264801</v>
      </c>
      <c r="D13549" s="218">
        <v>6.2872277179966902</v>
      </c>
      <c r="E13549" s="218">
        <v>4.8510265824486298</v>
      </c>
      <c r="F13549" s="218">
        <v>6.4860350170715098</v>
      </c>
      <c r="G13549" s="218">
        <v>1.34138912626164</v>
      </c>
      <c r="H13549" s="218">
        <v>7.3039424514339304</v>
      </c>
      <c r="I13549" t="s">
        <v>37885</v>
      </c>
      <c r="J13549" s="218" t="s">
        <v>37885</v>
      </c>
      <c r="K13549" s="218">
        <v>1</v>
      </c>
      <c r="L13549" s="218">
        <v>-1.4963294754778502</v>
      </c>
      <c r="M13549" s="218">
        <v>0.1386789591450297</v>
      </c>
      <c r="N13549" s="218">
        <v>-1.4362011355480604</v>
      </c>
      <c r="O13549" s="218">
        <v>0.19880729907481953</v>
      </c>
      <c r="P13549" s="218">
        <v>-5.0059669316648403</v>
      </c>
      <c r="Q13549" s="218">
        <v>0.95658639350745034</v>
      </c>
      <c r="R13549" s="507">
        <v>-0.67882525816641026</v>
      </c>
      <c r="S13549" s="507">
        <v>-0.61869691823662043</v>
      </c>
      <c r="T13549" s="218">
        <v>-2.024690269078695</v>
      </c>
    </row>
    <row r="13550" spans="1:20" x14ac:dyDescent="0.6">
      <c r="A13550" s="218" t="s">
        <v>37886</v>
      </c>
      <c r="B13550" s="218" t="s">
        <v>37887</v>
      </c>
      <c r="C13550" s="218">
        <v>3.4099410088189499</v>
      </c>
      <c r="D13550" s="218">
        <v>3.5702641131708299</v>
      </c>
      <c r="E13550" s="218">
        <v>0</v>
      </c>
      <c r="F13550" s="218">
        <v>4.3234499880168897</v>
      </c>
      <c r="G13550" s="218">
        <v>0.14046909216855899</v>
      </c>
      <c r="H13550" s="218">
        <v>0</v>
      </c>
      <c r="I13550" t="s">
        <v>37888</v>
      </c>
      <c r="J13550" s="218" t="s">
        <v>37888</v>
      </c>
      <c r="K13550" s="218">
        <v>1</v>
      </c>
      <c r="L13550" s="218">
        <v>-3.4099410088189499</v>
      </c>
      <c r="M13550" s="218">
        <v>0.91350897919793983</v>
      </c>
      <c r="N13550" s="218">
        <v>-3.5702641131708299</v>
      </c>
      <c r="O13550" s="218">
        <v>0.75318587484605981</v>
      </c>
      <c r="P13550" s="218">
        <v>-3.2694719166503909</v>
      </c>
      <c r="Q13550" s="218">
        <v>-3.4099410088189499</v>
      </c>
      <c r="R13550" s="507">
        <v>-1.248216014810505</v>
      </c>
      <c r="S13550" s="507">
        <v>-1.4085391191623851</v>
      </c>
      <c r="T13550" s="218">
        <v>-3.3397064627346706</v>
      </c>
    </row>
    <row r="13551" spans="1:20" x14ac:dyDescent="0.6">
      <c r="A13551" s="218" t="s">
        <v>37889</v>
      </c>
      <c r="B13551" s="218" t="s">
        <v>37890</v>
      </c>
      <c r="C13551" s="218">
        <v>6.0754205388448703</v>
      </c>
      <c r="D13551" s="218">
        <v>5.8857489837353496</v>
      </c>
      <c r="E13551" s="218">
        <v>4.6315199270009799</v>
      </c>
      <c r="F13551" s="218">
        <v>4.69165127310605</v>
      </c>
      <c r="G13551" s="218">
        <v>0</v>
      </c>
      <c r="H13551" s="218">
        <v>8.1129943581990904</v>
      </c>
      <c r="I13551" t="s">
        <v>37891</v>
      </c>
      <c r="J13551" s="218" t="s">
        <v>37891</v>
      </c>
      <c r="K13551" s="218">
        <v>1</v>
      </c>
      <c r="L13551" s="218">
        <v>-1.4439006118438904</v>
      </c>
      <c r="M13551" s="218">
        <v>-1.3837692657388203</v>
      </c>
      <c r="N13551" s="218">
        <v>-1.2542290567343697</v>
      </c>
      <c r="O13551" s="218">
        <v>-1.1940977106292996</v>
      </c>
      <c r="P13551" s="218">
        <v>-6.0754205388448703</v>
      </c>
      <c r="Q13551" s="218">
        <v>2.0375738193542201</v>
      </c>
      <c r="R13551" s="507">
        <v>-1.4138349387913554</v>
      </c>
      <c r="S13551" s="507">
        <v>-1.2241633836818346</v>
      </c>
      <c r="T13551" s="218">
        <v>-2.0189233597453251</v>
      </c>
    </row>
    <row r="13552" spans="1:20" x14ac:dyDescent="0.6">
      <c r="A13552" s="218" t="s">
        <v>37892</v>
      </c>
      <c r="B13552" s="218" t="s">
        <v>37893</v>
      </c>
      <c r="C13552" s="218">
        <v>2.7800147580275398</v>
      </c>
      <c r="D13552" s="218">
        <v>2.9108217776207801</v>
      </c>
      <c r="E13552" s="218">
        <v>0</v>
      </c>
      <c r="F13552" s="218">
        <v>3.03610561162093</v>
      </c>
      <c r="G13552" s="218">
        <v>0</v>
      </c>
      <c r="H13552" s="218">
        <v>0</v>
      </c>
      <c r="I13552" t="s">
        <v>37894</v>
      </c>
      <c r="J13552" s="218" t="s">
        <v>37894</v>
      </c>
      <c r="K13552" s="218">
        <v>1</v>
      </c>
      <c r="L13552" s="218">
        <v>-2.7800147580275398</v>
      </c>
      <c r="M13552" s="218">
        <v>0.25609085359339012</v>
      </c>
      <c r="N13552" s="218">
        <v>-2.9108217776207801</v>
      </c>
      <c r="O13552" s="218">
        <v>0.12528383400014986</v>
      </c>
      <c r="P13552" s="218">
        <v>-2.7800147580275398</v>
      </c>
      <c r="Q13552" s="218">
        <v>-2.7800147580275398</v>
      </c>
      <c r="R13552" s="507">
        <v>-1.2619619522170749</v>
      </c>
      <c r="S13552" s="507">
        <v>-1.3927689718103151</v>
      </c>
      <c r="T13552" s="218">
        <v>-2.7800147580275398</v>
      </c>
    </row>
    <row r="13553" spans="1:20" x14ac:dyDescent="0.6">
      <c r="A13553" s="218" t="s">
        <v>37895</v>
      </c>
      <c r="B13553" s="218" t="s">
        <v>37896</v>
      </c>
      <c r="C13553" s="218">
        <v>3.8947024833393602</v>
      </c>
      <c r="D13553" s="218">
        <v>3.4883915907240901</v>
      </c>
      <c r="E13553" s="218">
        <v>6.2590565875291899</v>
      </c>
      <c r="F13553" s="218">
        <v>0</v>
      </c>
      <c r="G13553" s="218">
        <v>1.28195838278228</v>
      </c>
      <c r="H13553" s="218">
        <v>0</v>
      </c>
      <c r="I13553" t="s">
        <v>37897</v>
      </c>
      <c r="J13553" s="218" t="s">
        <v>37897</v>
      </c>
      <c r="K13553" s="218">
        <v>1</v>
      </c>
      <c r="L13553" s="218">
        <v>2.3643541041898297</v>
      </c>
      <c r="M13553" s="218">
        <v>-3.8947024833393602</v>
      </c>
      <c r="N13553" s="218">
        <v>2.7706649968050998</v>
      </c>
      <c r="O13553" s="218">
        <v>-3.4883915907240901</v>
      </c>
      <c r="P13553" s="218">
        <v>-2.6127441005570802</v>
      </c>
      <c r="Q13553" s="218">
        <v>-3.8947024833393602</v>
      </c>
      <c r="R13553" s="507">
        <v>-0.76517418957476524</v>
      </c>
      <c r="S13553" s="507">
        <v>-0.35886329695949515</v>
      </c>
      <c r="T13553" s="218">
        <v>-3.2537232919482202</v>
      </c>
    </row>
    <row r="13554" spans="1:20" x14ac:dyDescent="0.6">
      <c r="A13554" s="218" t="s">
        <v>37898</v>
      </c>
      <c r="B13554" s="218" t="s">
        <v>37899</v>
      </c>
      <c r="C13554" s="218">
        <v>6.3498777218187801</v>
      </c>
      <c r="D13554" s="218">
        <v>6.3984374961442496</v>
      </c>
      <c r="E13554" s="218">
        <v>6.2834606934008201</v>
      </c>
      <c r="F13554" s="218">
        <v>6.5480857280691396</v>
      </c>
      <c r="G13554" s="218">
        <v>1.0162357018798001</v>
      </c>
      <c r="H13554" s="218">
        <v>0</v>
      </c>
      <c r="I13554" t="s">
        <v>37900</v>
      </c>
      <c r="J13554" s="218" t="s">
        <v>37900</v>
      </c>
      <c r="K13554" s="218">
        <v>2</v>
      </c>
      <c r="L13554" s="218">
        <v>-6.6417028417959934E-2</v>
      </c>
      <c r="M13554" s="218">
        <v>0.1982080062503595</v>
      </c>
      <c r="N13554" s="218">
        <v>-0.11497680274342947</v>
      </c>
      <c r="O13554" s="218">
        <v>0.14964823192488996</v>
      </c>
      <c r="P13554" s="218">
        <v>-5.3336420199389796</v>
      </c>
      <c r="Q13554" s="218">
        <v>-6.3498777218187801</v>
      </c>
      <c r="R13554" s="507">
        <v>6.5895488916199785E-2</v>
      </c>
      <c r="S13554" s="507">
        <v>1.7335714590730245E-2</v>
      </c>
      <c r="T13554" s="218">
        <v>-5.8417598708788798</v>
      </c>
    </row>
    <row r="13555" spans="1:20" x14ac:dyDescent="0.6">
      <c r="A13555" s="218" t="s">
        <v>37901</v>
      </c>
      <c r="B13555" s="218" t="s">
        <v>37902</v>
      </c>
      <c r="C13555" s="218">
        <v>5.7120844227979699</v>
      </c>
      <c r="D13555" s="218">
        <v>5.8615626757368604</v>
      </c>
      <c r="E13555" s="218">
        <v>6.25252697684199</v>
      </c>
      <c r="F13555" s="218">
        <v>4.1455628025924103</v>
      </c>
      <c r="G13555" s="218">
        <v>1.39846821979138</v>
      </c>
      <c r="H13555" s="218">
        <v>0.123827711997599</v>
      </c>
      <c r="I13555" t="s">
        <v>37900</v>
      </c>
      <c r="J13555" s="218" t="s">
        <v>37900</v>
      </c>
      <c r="K13555" s="218">
        <v>2</v>
      </c>
      <c r="L13555" s="218">
        <v>0.54044255404402008</v>
      </c>
      <c r="M13555" s="218">
        <v>-1.5665216202055596</v>
      </c>
      <c r="N13555" s="218">
        <v>0.39096430110512959</v>
      </c>
      <c r="O13555" s="218">
        <v>-1.7159998731444501</v>
      </c>
      <c r="P13555" s="218">
        <v>-4.3136162030065899</v>
      </c>
      <c r="Q13555" s="218">
        <v>-5.5882567108003709</v>
      </c>
      <c r="R13555" s="507">
        <v>-0.51303953308076977</v>
      </c>
      <c r="S13555" s="507">
        <v>-0.66251778601966027</v>
      </c>
      <c r="T13555" s="218">
        <v>-4.9509364569034808</v>
      </c>
    </row>
    <row r="13556" spans="1:20" x14ac:dyDescent="0.6">
      <c r="A13556" s="218" t="s">
        <v>37903</v>
      </c>
      <c r="B13556" s="218" t="s">
        <v>37904</v>
      </c>
      <c r="C13556" s="218">
        <v>5.5756861228467196</v>
      </c>
      <c r="D13556" s="218">
        <v>5.2723334344237598</v>
      </c>
      <c r="E13556" s="218">
        <v>6.1256748720199203</v>
      </c>
      <c r="F13556" s="218">
        <v>5.9934008783211796</v>
      </c>
      <c r="G13556" s="218">
        <v>0.86243763809848095</v>
      </c>
      <c r="H13556" s="218">
        <v>0</v>
      </c>
      <c r="I13556" t="s">
        <v>37905</v>
      </c>
      <c r="J13556" s="218" t="s">
        <v>37905</v>
      </c>
      <c r="K13556" s="218">
        <v>1</v>
      </c>
      <c r="L13556" s="218">
        <v>0.54998874917320073</v>
      </c>
      <c r="M13556" s="218">
        <v>0.41771475547446002</v>
      </c>
      <c r="N13556" s="218">
        <v>0.85334143759616055</v>
      </c>
      <c r="O13556" s="218">
        <v>0.72106744389741984</v>
      </c>
      <c r="P13556" s="218">
        <v>-4.713248484748239</v>
      </c>
      <c r="Q13556" s="218">
        <v>-5.5756861228467196</v>
      </c>
      <c r="R13556" s="507">
        <v>0.48385175232383038</v>
      </c>
      <c r="S13556" s="507">
        <v>0.78720444074679019</v>
      </c>
      <c r="T13556" s="218">
        <v>-5.1444673037974793</v>
      </c>
    </row>
    <row r="13557" spans="1:20" x14ac:dyDescent="0.6">
      <c r="A13557" s="218" t="s">
        <v>37906</v>
      </c>
      <c r="B13557" s="218" t="s">
        <v>37907</v>
      </c>
      <c r="C13557" s="218">
        <v>5.4326655191226596</v>
      </c>
      <c r="D13557" s="218">
        <v>5.5221550336304697</v>
      </c>
      <c r="E13557" s="218">
        <v>7.0317629323586699</v>
      </c>
      <c r="F13557" s="218">
        <v>7.0408732909284604</v>
      </c>
      <c r="G13557" s="218">
        <v>7.1035156531060997</v>
      </c>
      <c r="H13557" s="218">
        <v>0.123827711997599</v>
      </c>
      <c r="I13557" t="s">
        <v>172</v>
      </c>
      <c r="J13557" s="218" t="s">
        <v>172</v>
      </c>
      <c r="K13557" s="218">
        <v>1</v>
      </c>
      <c r="L13557" s="218">
        <v>1.5990974132360103</v>
      </c>
      <c r="M13557" s="218">
        <v>1.6082077718058008</v>
      </c>
      <c r="N13557" s="218">
        <v>1.5096078987282002</v>
      </c>
      <c r="O13557" s="218">
        <v>1.5187182572979907</v>
      </c>
      <c r="P13557" s="218">
        <v>1.6708501339834401</v>
      </c>
      <c r="Q13557" s="218">
        <v>-5.3088378071250606</v>
      </c>
      <c r="R13557" s="507">
        <v>1.6036525925209055</v>
      </c>
      <c r="S13557" s="507">
        <v>1.5141630780130955</v>
      </c>
      <c r="T13557" s="218">
        <v>-1.8189938365708103</v>
      </c>
    </row>
    <row r="13558" spans="1:20" x14ac:dyDescent="0.6">
      <c r="A13558" s="218" t="s">
        <v>37908</v>
      </c>
      <c r="B13558" s="218" t="s">
        <v>37909</v>
      </c>
      <c r="C13558" s="218">
        <v>6.6613777483363803</v>
      </c>
      <c r="D13558" s="218">
        <v>6.7033967520509004</v>
      </c>
      <c r="E13558" s="218">
        <v>5.9996402580294896</v>
      </c>
      <c r="F13558" s="218">
        <v>7.0992642236601204</v>
      </c>
      <c r="G13558" s="218">
        <v>0.38602773444041999</v>
      </c>
      <c r="H13558" s="218">
        <v>4.3475485809494199</v>
      </c>
      <c r="I13558" t="s">
        <v>37910</v>
      </c>
      <c r="J13558" s="218" t="s">
        <v>37910</v>
      </c>
      <c r="K13558" s="218">
        <v>1</v>
      </c>
      <c r="L13558" s="218">
        <v>-0.66173749030689066</v>
      </c>
      <c r="M13558" s="218">
        <v>0.43788647532374014</v>
      </c>
      <c r="N13558" s="218">
        <v>-0.70375649402141072</v>
      </c>
      <c r="O13558" s="218">
        <v>0.39586747160922009</v>
      </c>
      <c r="P13558" s="218">
        <v>-6.2753500138959604</v>
      </c>
      <c r="Q13558" s="218">
        <v>-2.3138291673869604</v>
      </c>
      <c r="R13558" s="507">
        <v>-0.11192550749157526</v>
      </c>
      <c r="S13558" s="507">
        <v>-0.15394451120609531</v>
      </c>
      <c r="T13558" s="218">
        <v>-4.2945895906414604</v>
      </c>
    </row>
    <row r="13559" spans="1:20" x14ac:dyDescent="0.6">
      <c r="A13559" s="218" t="s">
        <v>37911</v>
      </c>
      <c r="B13559" s="218" t="s">
        <v>37912</v>
      </c>
      <c r="C13559" s="218">
        <v>5.4028607249401404</v>
      </c>
      <c r="D13559" s="218">
        <v>5.4962069418613799</v>
      </c>
      <c r="E13559" s="218">
        <v>4.0126370106940303</v>
      </c>
      <c r="F13559" s="218">
        <v>5.239476866035</v>
      </c>
      <c r="G13559" s="218">
        <v>0.77891856884019794</v>
      </c>
      <c r="H13559" s="218">
        <v>8.0109264883385602</v>
      </c>
      <c r="I13559" t="s">
        <v>37913</v>
      </c>
      <c r="J13559" s="218" t="s">
        <v>37913</v>
      </c>
      <c r="K13559" s="218">
        <v>1</v>
      </c>
      <c r="L13559" s="218">
        <v>-1.39022371424611</v>
      </c>
      <c r="M13559" s="218">
        <v>-0.1633838589051404</v>
      </c>
      <c r="N13559" s="218">
        <v>-1.4835699311673496</v>
      </c>
      <c r="O13559" s="218">
        <v>-0.25673007582637997</v>
      </c>
      <c r="P13559" s="218">
        <v>-4.6239421560999423</v>
      </c>
      <c r="Q13559" s="218">
        <v>2.6080657633984199</v>
      </c>
      <c r="R13559" s="507">
        <v>-0.77680378657562521</v>
      </c>
      <c r="S13559" s="507">
        <v>-0.87015000349686478</v>
      </c>
      <c r="T13559" s="218">
        <v>-1.0079381963507612</v>
      </c>
    </row>
    <row r="13560" spans="1:20" x14ac:dyDescent="0.6">
      <c r="A13560" s="218" t="s">
        <v>37914</v>
      </c>
      <c r="B13560" s="218" t="s">
        <v>37915</v>
      </c>
      <c r="C13560" s="218">
        <v>5.3644680214594596</v>
      </c>
      <c r="D13560" s="218">
        <v>5.2698851157758098</v>
      </c>
      <c r="E13560" s="218">
        <v>5.2626876400868703</v>
      </c>
      <c r="F13560" s="218">
        <v>5.1491352594633701</v>
      </c>
      <c r="G13560" s="218">
        <v>1.08739361964643</v>
      </c>
      <c r="H13560" s="218">
        <v>0.123827711997599</v>
      </c>
      <c r="I13560" t="s">
        <v>37916</v>
      </c>
      <c r="J13560" s="218" t="s">
        <v>37916</v>
      </c>
      <c r="K13560" s="218">
        <v>1</v>
      </c>
      <c r="L13560" s="218">
        <v>-0.10178038137258927</v>
      </c>
      <c r="M13560" s="218">
        <v>-0.21533276199608942</v>
      </c>
      <c r="N13560" s="218">
        <v>-7.1974756889394698E-3</v>
      </c>
      <c r="O13560" s="218">
        <v>-0.12074985631243962</v>
      </c>
      <c r="P13560" s="218">
        <v>-4.2770744018130298</v>
      </c>
      <c r="Q13560" s="218">
        <v>-5.2406403094618605</v>
      </c>
      <c r="R13560" s="507">
        <v>-0.15855657168433934</v>
      </c>
      <c r="S13560" s="507">
        <v>-6.3973666000689544E-2</v>
      </c>
      <c r="T13560" s="218">
        <v>-4.7588573556374456</v>
      </c>
    </row>
    <row r="13561" spans="1:20" x14ac:dyDescent="0.6">
      <c r="A13561" s="218" t="s">
        <v>37917</v>
      </c>
      <c r="B13561" s="218" t="s">
        <v>37918</v>
      </c>
      <c r="C13561" s="218">
        <v>7.8601784366631096</v>
      </c>
      <c r="D13561" s="218">
        <v>7.9833927874422796</v>
      </c>
      <c r="E13561" s="218">
        <v>7.7727864903668102</v>
      </c>
      <c r="F13561" s="218">
        <v>7.7184601704458</v>
      </c>
      <c r="G13561" s="218">
        <v>6.3080030431547396</v>
      </c>
      <c r="H13561" s="218">
        <v>8.9761346679071004</v>
      </c>
      <c r="I13561" t="s">
        <v>37919</v>
      </c>
      <c r="J13561" s="218" t="s">
        <v>37919</v>
      </c>
      <c r="K13561" s="218">
        <v>1</v>
      </c>
      <c r="L13561" s="218">
        <v>-8.7391946296299317E-2</v>
      </c>
      <c r="M13561" s="218">
        <v>-0.14171826621730954</v>
      </c>
      <c r="N13561" s="218">
        <v>-0.21060629707546941</v>
      </c>
      <c r="O13561" s="218">
        <v>-0.26493261699647963</v>
      </c>
      <c r="P13561" s="218">
        <v>-1.55217539350837</v>
      </c>
      <c r="Q13561" s="218">
        <v>1.1159562312439908</v>
      </c>
      <c r="R13561" s="507">
        <v>-0.11455510625680443</v>
      </c>
      <c r="S13561" s="507">
        <v>-0.23776945703597452</v>
      </c>
      <c r="T13561" s="218">
        <v>-0.21810958113218959</v>
      </c>
    </row>
    <row r="13562" spans="1:20" x14ac:dyDescent="0.6">
      <c r="A13562" s="218" t="s">
        <v>37920</v>
      </c>
      <c r="B13562" s="218" t="s">
        <v>37921</v>
      </c>
      <c r="C13562" s="218">
        <v>6.4752783374169098</v>
      </c>
      <c r="D13562" s="218">
        <v>6.6217486952838804</v>
      </c>
      <c r="E13562" s="218">
        <v>5.9725264334925798</v>
      </c>
      <c r="F13562" s="218">
        <v>6.3579646406672801</v>
      </c>
      <c r="G13562" s="218">
        <v>8.4655751441961495</v>
      </c>
      <c r="H13562" s="218">
        <v>0</v>
      </c>
      <c r="I13562" t="s">
        <v>37922</v>
      </c>
      <c r="J13562" s="218" t="s">
        <v>37922</v>
      </c>
      <c r="K13562" s="218">
        <v>1</v>
      </c>
      <c r="L13562" s="218">
        <v>-0.50275190392433</v>
      </c>
      <c r="M13562" s="218">
        <v>-0.11731369674962977</v>
      </c>
      <c r="N13562" s="218">
        <v>-0.6492222617913006</v>
      </c>
      <c r="O13562" s="218">
        <v>-0.26378405461660037</v>
      </c>
      <c r="P13562" s="218">
        <v>1.9902968067792397</v>
      </c>
      <c r="Q13562" s="218">
        <v>-6.4752783374169098</v>
      </c>
      <c r="R13562" s="507">
        <v>-0.31003280033697989</v>
      </c>
      <c r="S13562" s="507">
        <v>-0.45650315820395049</v>
      </c>
      <c r="T13562" s="218">
        <v>-2.2424907653188351</v>
      </c>
    </row>
    <row r="13563" spans="1:20" x14ac:dyDescent="0.6">
      <c r="A13563" s="218" t="s">
        <v>37923</v>
      </c>
      <c r="B13563" s="218" t="s">
        <v>37924</v>
      </c>
      <c r="C13563" s="218">
        <v>7.5635040264534297</v>
      </c>
      <c r="D13563" s="218">
        <v>7.6247410533739801</v>
      </c>
      <c r="E13563" s="218">
        <v>7.5385160842617998</v>
      </c>
      <c r="F13563" s="218">
        <v>7.4236638798004897</v>
      </c>
      <c r="G13563" s="218">
        <v>1.83049323649272</v>
      </c>
      <c r="H13563" s="218">
        <v>7.97334833542065</v>
      </c>
      <c r="I13563" t="s">
        <v>37925</v>
      </c>
      <c r="J13563" s="218" t="s">
        <v>37925</v>
      </c>
      <c r="K13563" s="218">
        <v>1</v>
      </c>
      <c r="L13563" s="218">
        <v>-2.4987942191629919E-2</v>
      </c>
      <c r="M13563" s="218">
        <v>-0.13984014665293998</v>
      </c>
      <c r="N13563" s="218">
        <v>-8.6224969112180361E-2</v>
      </c>
      <c r="O13563" s="218">
        <v>-0.20107717357349042</v>
      </c>
      <c r="P13563" s="218">
        <v>-5.7330107899607095</v>
      </c>
      <c r="Q13563" s="218">
        <v>0.40984430896722035</v>
      </c>
      <c r="R13563" s="507">
        <v>-8.2414044422284949E-2</v>
      </c>
      <c r="S13563" s="507">
        <v>-0.14365107134283539</v>
      </c>
      <c r="T13563" s="218">
        <v>-2.6615832404967446</v>
      </c>
    </row>
    <row r="13564" spans="1:20" x14ac:dyDescent="0.6">
      <c r="A13564" s="218" t="s">
        <v>37926</v>
      </c>
      <c r="B13564" s="218" t="s">
        <v>37927</v>
      </c>
      <c r="C13564" s="218">
        <v>5.7446434980377097</v>
      </c>
      <c r="D13564" s="218">
        <v>5.8761230627147896</v>
      </c>
      <c r="E13564" s="218">
        <v>5.7618616569433501</v>
      </c>
      <c r="F13564" s="218">
        <v>6.1225879377145001</v>
      </c>
      <c r="G13564" s="218">
        <v>5.9434517748481097</v>
      </c>
      <c r="H13564" s="218">
        <v>0</v>
      </c>
      <c r="I13564" t="s">
        <v>37928</v>
      </c>
      <c r="J13564" s="218" t="s">
        <v>37928</v>
      </c>
      <c r="K13564" s="218">
        <v>2</v>
      </c>
      <c r="L13564" s="218">
        <v>1.7218158905640379E-2</v>
      </c>
      <c r="M13564" s="218">
        <v>0.37794443967679037</v>
      </c>
      <c r="N13564" s="218">
        <v>-0.11426140577143951</v>
      </c>
      <c r="O13564" s="218">
        <v>0.24646487499971048</v>
      </c>
      <c r="P13564" s="218">
        <v>0.19880827681040003</v>
      </c>
      <c r="Q13564" s="218">
        <v>-5.7446434980377097</v>
      </c>
      <c r="R13564" s="507">
        <v>0.19758129929121537</v>
      </c>
      <c r="S13564" s="507">
        <v>6.6101734614135488E-2</v>
      </c>
      <c r="T13564" s="218">
        <v>-2.7729176106136548</v>
      </c>
    </row>
    <row r="13565" spans="1:20" x14ac:dyDescent="0.6">
      <c r="A13565" s="218" t="s">
        <v>37929</v>
      </c>
      <c r="B13565" s="218" t="s">
        <v>37930</v>
      </c>
      <c r="C13565" s="218">
        <v>7.3455624649775304</v>
      </c>
      <c r="D13565" s="218">
        <v>7.3185061927636603</v>
      </c>
      <c r="E13565" s="218">
        <v>7.1461634794975097</v>
      </c>
      <c r="F13565" s="218">
        <v>7.00202489020855</v>
      </c>
      <c r="G13565" s="218">
        <v>8.3702598396657901</v>
      </c>
      <c r="H13565" s="218">
        <v>7.2624389012189798</v>
      </c>
      <c r="I13565" t="s">
        <v>37928</v>
      </c>
      <c r="J13565" s="218" t="s">
        <v>37928</v>
      </c>
      <c r="K13565" s="218">
        <v>2</v>
      </c>
      <c r="L13565" s="218">
        <v>-0.19939898548002066</v>
      </c>
      <c r="M13565" s="218">
        <v>-0.34353757476898039</v>
      </c>
      <c r="N13565" s="218">
        <v>-0.17234271326615058</v>
      </c>
      <c r="O13565" s="218">
        <v>-0.31648130255511031</v>
      </c>
      <c r="P13565" s="218">
        <v>1.0246973746882597</v>
      </c>
      <c r="Q13565" s="218">
        <v>-8.3123563758550567E-2</v>
      </c>
      <c r="R13565" s="507">
        <v>-0.27146828012450053</v>
      </c>
      <c r="S13565" s="507">
        <v>-0.24441200791063045</v>
      </c>
      <c r="T13565" s="218">
        <v>0.47078690546485458</v>
      </c>
    </row>
    <row r="13566" spans="1:20" x14ac:dyDescent="0.6">
      <c r="A13566" s="218" t="s">
        <v>37931</v>
      </c>
      <c r="B13566" s="218" t="s">
        <v>37932</v>
      </c>
      <c r="C13566" s="218">
        <v>2.2072733394510098</v>
      </c>
      <c r="D13566" s="218">
        <v>2.52383597769292</v>
      </c>
      <c r="E13566" s="218">
        <v>0</v>
      </c>
      <c r="F13566" s="218">
        <v>0</v>
      </c>
      <c r="G13566" s="218">
        <v>0</v>
      </c>
      <c r="H13566" s="218">
        <v>0</v>
      </c>
      <c r="I13566" t="s">
        <v>37933</v>
      </c>
      <c r="J13566" s="218" t="s">
        <v>37933</v>
      </c>
      <c r="K13566" s="218">
        <v>1</v>
      </c>
      <c r="L13566" s="218">
        <v>-2.2072733394510098</v>
      </c>
      <c r="M13566" s="218">
        <v>-2.2072733394510098</v>
      </c>
      <c r="N13566" s="218">
        <v>-2.52383597769292</v>
      </c>
      <c r="O13566" s="218">
        <v>-2.52383597769292</v>
      </c>
      <c r="P13566" s="218">
        <v>-2.2072733394510098</v>
      </c>
      <c r="Q13566" s="218">
        <v>-2.2072733394510098</v>
      </c>
      <c r="R13566" s="507">
        <v>-2.2072733394510098</v>
      </c>
      <c r="S13566" s="507">
        <v>-2.52383597769292</v>
      </c>
      <c r="T13566" s="218">
        <v>-2.2072733394510098</v>
      </c>
    </row>
    <row r="13567" spans="1:20" x14ac:dyDescent="0.6">
      <c r="A13567" s="218" t="s">
        <v>37934</v>
      </c>
      <c r="B13567" s="218" t="s">
        <v>37935</v>
      </c>
      <c r="C13567" s="218">
        <v>7.4865283786593499</v>
      </c>
      <c r="D13567" s="218">
        <v>7.68018628099622</v>
      </c>
      <c r="E13567" s="218">
        <v>7.4838162133538004</v>
      </c>
      <c r="F13567" s="218">
        <v>7.4784408720638504</v>
      </c>
      <c r="G13567" s="218">
        <v>7.7158318574774301</v>
      </c>
      <c r="H13567" s="218">
        <v>9.0455558864906394</v>
      </c>
      <c r="I13567" t="s">
        <v>37936</v>
      </c>
      <c r="J13567" s="218" t="s">
        <v>37936</v>
      </c>
      <c r="K13567" s="218">
        <v>1</v>
      </c>
      <c r="L13567" s="218">
        <v>-2.7121653055495187E-3</v>
      </c>
      <c r="M13567" s="218">
        <v>-8.0875065954995051E-3</v>
      </c>
      <c r="N13567" s="218">
        <v>-0.1963700676424196</v>
      </c>
      <c r="O13567" s="218">
        <v>-0.20174540893236959</v>
      </c>
      <c r="P13567" s="218">
        <v>0.22930347881808011</v>
      </c>
      <c r="Q13567" s="218">
        <v>1.5590275078312894</v>
      </c>
      <c r="R13567" s="507">
        <v>-5.3998359505245119E-3</v>
      </c>
      <c r="S13567" s="507">
        <v>-0.19905773828739459</v>
      </c>
      <c r="T13567" s="218">
        <v>0.89416549332468476</v>
      </c>
    </row>
    <row r="13568" spans="1:20" x14ac:dyDescent="0.6">
      <c r="A13568" s="218" t="s">
        <v>37937</v>
      </c>
      <c r="B13568" s="218" t="s">
        <v>37938</v>
      </c>
      <c r="C13568" s="218">
        <v>4.7614868055925097</v>
      </c>
      <c r="D13568" s="218">
        <v>4.6692280957815697</v>
      </c>
      <c r="E13568" s="218">
        <v>7.0138570318535702</v>
      </c>
      <c r="F13568" s="218">
        <v>5.8165533504226499</v>
      </c>
      <c r="G13568" s="218">
        <v>1.9498624063249399</v>
      </c>
      <c r="H13568" s="218">
        <v>0.123827711997599</v>
      </c>
      <c r="I13568" t="s">
        <v>37939</v>
      </c>
      <c r="J13568" s="218" t="s">
        <v>37939</v>
      </c>
      <c r="K13568" s="218">
        <v>1</v>
      </c>
      <c r="L13568" s="218">
        <v>2.2523702262610605</v>
      </c>
      <c r="M13568" s="218">
        <v>1.0550665448301402</v>
      </c>
      <c r="N13568" s="218">
        <v>2.3446289360720005</v>
      </c>
      <c r="O13568" s="218">
        <v>1.1473252546410802</v>
      </c>
      <c r="P13568" s="218">
        <v>-2.8116243992675698</v>
      </c>
      <c r="Q13568" s="218">
        <v>-4.6376590935949107</v>
      </c>
      <c r="R13568" s="507">
        <v>1.6537183855456004</v>
      </c>
      <c r="S13568" s="507">
        <v>1.7459770953565403</v>
      </c>
      <c r="T13568" s="218">
        <v>-3.7246417464312405</v>
      </c>
    </row>
    <row r="13569" spans="1:20" x14ac:dyDescent="0.6">
      <c r="A13569" s="218" t="s">
        <v>37940</v>
      </c>
      <c r="B13569" s="218" t="s">
        <v>37941</v>
      </c>
      <c r="C13569" s="218">
        <v>5.8251410530391698</v>
      </c>
      <c r="D13569" s="218">
        <v>5.8286703037816103</v>
      </c>
      <c r="E13569" s="218">
        <v>5.6134893320898103</v>
      </c>
      <c r="F13569" s="218">
        <v>5.0450688379668698</v>
      </c>
      <c r="G13569" s="218">
        <v>0.59580657787600999</v>
      </c>
      <c r="H13569" s="218">
        <v>0.123827711997599</v>
      </c>
      <c r="I13569" t="s">
        <v>37942</v>
      </c>
      <c r="J13569" s="218" t="s">
        <v>37942</v>
      </c>
      <c r="K13569" s="218">
        <v>1</v>
      </c>
      <c r="L13569" s="218">
        <v>-0.21165172094935958</v>
      </c>
      <c r="M13569" s="218">
        <v>-0.78007221507230007</v>
      </c>
      <c r="N13569" s="218">
        <v>-0.21518097169180006</v>
      </c>
      <c r="O13569" s="218">
        <v>-0.78360146581474055</v>
      </c>
      <c r="P13569" s="218">
        <v>-5.2293344751631601</v>
      </c>
      <c r="Q13569" s="218">
        <v>-5.7013133410415708</v>
      </c>
      <c r="R13569" s="507">
        <v>-0.49586196801082982</v>
      </c>
      <c r="S13569" s="507">
        <v>-0.49939121875327031</v>
      </c>
      <c r="T13569" s="218">
        <v>-5.4653239081023655</v>
      </c>
    </row>
    <row r="13570" spans="1:20" x14ac:dyDescent="0.6">
      <c r="A13570" s="218" t="s">
        <v>37943</v>
      </c>
      <c r="B13570" s="218" t="s">
        <v>37944</v>
      </c>
      <c r="C13570" s="218">
        <v>8.4357887074553908</v>
      </c>
      <c r="D13570" s="218">
        <v>8.6472557456897796</v>
      </c>
      <c r="E13570" s="218">
        <v>9.0182402621252908</v>
      </c>
      <c r="F13570" s="218">
        <v>7.9878905017426796</v>
      </c>
      <c r="G13570" s="218">
        <v>3.6145897637061801</v>
      </c>
      <c r="H13570" s="218">
        <v>10.001815776407501</v>
      </c>
      <c r="I13570" t="s">
        <v>37945</v>
      </c>
      <c r="J13570" s="218" t="s">
        <v>37945</v>
      </c>
      <c r="K13570" s="218">
        <v>1</v>
      </c>
      <c r="L13570" s="218">
        <v>0.58245155466990006</v>
      </c>
      <c r="M13570" s="218">
        <v>-0.44789820571271122</v>
      </c>
      <c r="N13570" s="218">
        <v>0.37098451643551122</v>
      </c>
      <c r="O13570" s="218">
        <v>-0.65936524394710005</v>
      </c>
      <c r="P13570" s="218">
        <v>-4.8211989437492111</v>
      </c>
      <c r="Q13570" s="218">
        <v>1.5660270689521099</v>
      </c>
      <c r="R13570" s="507">
        <v>6.7276674478594423E-2</v>
      </c>
      <c r="S13570" s="507">
        <v>-0.14419036375579442</v>
      </c>
      <c r="T13570" s="218">
        <v>-1.6275859373985506</v>
      </c>
    </row>
    <row r="13571" spans="1:20" x14ac:dyDescent="0.6">
      <c r="A13571" s="218" t="s">
        <v>37946</v>
      </c>
      <c r="B13571" s="218" t="s">
        <v>37947</v>
      </c>
      <c r="C13571" s="218">
        <v>6.1760487090568699</v>
      </c>
      <c r="D13571" s="218">
        <v>6.2454701926608198</v>
      </c>
      <c r="E13571" s="218">
        <v>6.2734618880507904</v>
      </c>
      <c r="F13571" s="218">
        <v>6.0340980666614703</v>
      </c>
      <c r="G13571" s="218">
        <v>8.2284151081651</v>
      </c>
      <c r="H13571" s="218">
        <v>5.9105049998228196</v>
      </c>
      <c r="I13571" t="s">
        <v>37948</v>
      </c>
      <c r="J13571" s="218" t="s">
        <v>37948</v>
      </c>
      <c r="K13571" s="218">
        <v>2</v>
      </c>
      <c r="L13571" s="218">
        <v>9.7413178993920546E-2</v>
      </c>
      <c r="M13571" s="218">
        <v>-0.14195064239539956</v>
      </c>
      <c r="N13571" s="218">
        <v>2.7991695389970594E-2</v>
      </c>
      <c r="O13571" s="218">
        <v>-0.21137212599934951</v>
      </c>
      <c r="P13571" s="218">
        <v>2.0523663991082302</v>
      </c>
      <c r="Q13571" s="218">
        <v>-0.26554370923405024</v>
      </c>
      <c r="R13571" s="507">
        <v>-2.2268731700739508E-2</v>
      </c>
      <c r="S13571" s="507">
        <v>-9.169021530468946E-2</v>
      </c>
      <c r="T13571" s="218">
        <v>0.89341134493708996</v>
      </c>
    </row>
    <row r="13572" spans="1:20" x14ac:dyDescent="0.6">
      <c r="A13572" s="218" t="s">
        <v>37949</v>
      </c>
      <c r="B13572" s="218" t="s">
        <v>37950</v>
      </c>
      <c r="C13572" s="218">
        <v>6.9629336891401703</v>
      </c>
      <c r="D13572" s="218">
        <v>7.0762601605815298</v>
      </c>
      <c r="E13572" s="218">
        <v>7.0477742099810401</v>
      </c>
      <c r="F13572" s="218">
        <v>6.7144299190043899</v>
      </c>
      <c r="G13572" s="218">
        <v>5.2564030375179902</v>
      </c>
      <c r="H13572" s="218">
        <v>7.7638594359384498</v>
      </c>
      <c r="I13572" t="s">
        <v>37948</v>
      </c>
      <c r="J13572" s="218" t="s">
        <v>37948</v>
      </c>
      <c r="K13572" s="218">
        <v>2</v>
      </c>
      <c r="L13572" s="218">
        <v>8.4840520840869793E-2</v>
      </c>
      <c r="M13572" s="218">
        <v>-0.2485037701357804</v>
      </c>
      <c r="N13572" s="218">
        <v>-2.8485950600489751E-2</v>
      </c>
      <c r="O13572" s="218">
        <v>-0.36183024157713994</v>
      </c>
      <c r="P13572" s="218">
        <v>-1.7065306516221801</v>
      </c>
      <c r="Q13572" s="218">
        <v>0.80092574679827955</v>
      </c>
      <c r="R13572" s="507">
        <v>-8.1831624647455303E-2</v>
      </c>
      <c r="S13572" s="507">
        <v>-0.19515809608881485</v>
      </c>
      <c r="T13572" s="218">
        <v>-0.45280245241195027</v>
      </c>
    </row>
    <row r="13573" spans="1:20" x14ac:dyDescent="0.6">
      <c r="A13573" s="218" t="s">
        <v>37951</v>
      </c>
      <c r="B13573" s="218" t="s">
        <v>37952</v>
      </c>
      <c r="C13573" s="218">
        <v>4.8033025607514901</v>
      </c>
      <c r="D13573" s="218">
        <v>4.9348861635716901</v>
      </c>
      <c r="E13573" s="218">
        <v>4.6559157387971002</v>
      </c>
      <c r="F13573" s="218">
        <v>2.03100266050332</v>
      </c>
      <c r="G13573" s="218">
        <v>0.494726731926454</v>
      </c>
      <c r="H13573" s="218">
        <v>7.2957367102597299</v>
      </c>
      <c r="I13573" t="s">
        <v>37953</v>
      </c>
      <c r="J13573" s="218" t="s">
        <v>37953</v>
      </c>
      <c r="K13573" s="218">
        <v>1</v>
      </c>
      <c r="L13573" s="218">
        <v>-0.1473868219543899</v>
      </c>
      <c r="M13573" s="218">
        <v>-2.7722999002481701</v>
      </c>
      <c r="N13573" s="218">
        <v>-0.27897042477458989</v>
      </c>
      <c r="O13573" s="218">
        <v>-2.9038835030683701</v>
      </c>
      <c r="P13573" s="218">
        <v>-4.3085758288250364</v>
      </c>
      <c r="Q13573" s="218">
        <v>2.4924341495082398</v>
      </c>
      <c r="R13573" s="507">
        <v>-1.45984336110128</v>
      </c>
      <c r="S13573" s="507">
        <v>-1.59142696392148</v>
      </c>
      <c r="T13573" s="218">
        <v>-0.9080708396583983</v>
      </c>
    </row>
    <row r="13574" spans="1:20" x14ac:dyDescent="0.6">
      <c r="A13574" s="218" t="s">
        <v>37954</v>
      </c>
      <c r="B13574" s="218" t="s">
        <v>37955</v>
      </c>
      <c r="C13574" s="218">
        <v>7.8360990779193598</v>
      </c>
      <c r="D13574" s="218">
        <v>8.0317012935351197</v>
      </c>
      <c r="E13574" s="218">
        <v>8.1377194024796502</v>
      </c>
      <c r="F13574" s="218">
        <v>8.2148341430267493</v>
      </c>
      <c r="G13574" s="218">
        <v>7.95518944526615</v>
      </c>
      <c r="H13574" s="218">
        <v>7.4412110470927804</v>
      </c>
      <c r="I13574" t="s">
        <v>37956</v>
      </c>
      <c r="J13574" s="218" t="s">
        <v>37956</v>
      </c>
      <c r="K13574" s="218">
        <v>2</v>
      </c>
      <c r="L13574" s="218">
        <v>0.30162032456029042</v>
      </c>
      <c r="M13574" s="218">
        <v>0.37873506510738952</v>
      </c>
      <c r="N13574" s="218">
        <v>0.10601810894453045</v>
      </c>
      <c r="O13574" s="218">
        <v>0.18313284949162956</v>
      </c>
      <c r="P13574" s="218">
        <v>0.11909036734679024</v>
      </c>
      <c r="Q13574" s="218">
        <v>-0.39488803082657942</v>
      </c>
      <c r="R13574" s="507">
        <v>0.34017769483383997</v>
      </c>
      <c r="S13574" s="507">
        <v>0.14457547921808001</v>
      </c>
      <c r="T13574" s="218">
        <v>-0.13789883173989459</v>
      </c>
    </row>
    <row r="13575" spans="1:20" x14ac:dyDescent="0.6">
      <c r="A13575" s="218" t="s">
        <v>37957</v>
      </c>
      <c r="B13575" s="218" t="s">
        <v>37958</v>
      </c>
      <c r="C13575" s="218">
        <v>7.0677506046247398</v>
      </c>
      <c r="D13575" s="218">
        <v>7.3161350541571997</v>
      </c>
      <c r="E13575" s="218">
        <v>6.9290467139253096</v>
      </c>
      <c r="F13575" s="218">
        <v>7.0460177234590402</v>
      </c>
      <c r="G13575" s="218">
        <v>1.9111597972002401</v>
      </c>
      <c r="H13575" s="218">
        <v>8.5424190211254398</v>
      </c>
      <c r="I13575" t="s">
        <v>37956</v>
      </c>
      <c r="J13575" s="218" t="s">
        <v>37956</v>
      </c>
      <c r="K13575" s="218">
        <v>2</v>
      </c>
      <c r="L13575" s="218">
        <v>-0.13870389069943023</v>
      </c>
      <c r="M13575" s="218">
        <v>-2.1732881165699602E-2</v>
      </c>
      <c r="N13575" s="218">
        <v>-0.38708834023189009</v>
      </c>
      <c r="O13575" s="218">
        <v>-0.27011733069815946</v>
      </c>
      <c r="P13575" s="218">
        <v>-5.1565908074245002</v>
      </c>
      <c r="Q13575" s="218">
        <v>1.4746684165007</v>
      </c>
      <c r="R13575" s="507">
        <v>-8.0218385932564917E-2</v>
      </c>
      <c r="S13575" s="507">
        <v>-0.32860283546502478</v>
      </c>
      <c r="T13575" s="218">
        <v>-1.8409611954619001</v>
      </c>
    </row>
    <row r="13576" spans="1:20" x14ac:dyDescent="0.6">
      <c r="A13576" s="218" t="s">
        <v>37959</v>
      </c>
      <c r="B13576" s="218" t="s">
        <v>37960</v>
      </c>
      <c r="C13576" s="218">
        <v>4.5549431684949102</v>
      </c>
      <c r="D13576" s="218">
        <v>4.6123858724021796</v>
      </c>
      <c r="E13576" s="218">
        <v>6.0321960814286903</v>
      </c>
      <c r="F13576" s="218">
        <v>4.7079712527992204</v>
      </c>
      <c r="G13576" s="218">
        <v>1.1552061784318599</v>
      </c>
      <c r="H13576" s="218">
        <v>0</v>
      </c>
      <c r="I13576" t="s">
        <v>37961</v>
      </c>
      <c r="J13576" s="218" t="s">
        <v>37961</v>
      </c>
      <c r="K13576" s="218">
        <v>1</v>
      </c>
      <c r="L13576" s="218">
        <v>1.4772529129337801</v>
      </c>
      <c r="M13576" s="218">
        <v>0.15302808430431014</v>
      </c>
      <c r="N13576" s="218">
        <v>1.4198102090265108</v>
      </c>
      <c r="O13576" s="218">
        <v>9.5585380397040787E-2</v>
      </c>
      <c r="P13576" s="218">
        <v>-3.3997369900630501</v>
      </c>
      <c r="Q13576" s="218">
        <v>-4.5549431684949102</v>
      </c>
      <c r="R13576" s="507">
        <v>0.81514049861904514</v>
      </c>
      <c r="S13576" s="507">
        <v>0.75769779471177579</v>
      </c>
      <c r="T13576" s="218">
        <v>-3.9773400792789801</v>
      </c>
    </row>
    <row r="13577" spans="1:20" x14ac:dyDescent="0.6">
      <c r="A13577" s="218" t="s">
        <v>37962</v>
      </c>
      <c r="B13577" s="218" t="s">
        <v>37963</v>
      </c>
      <c r="C13577" s="218">
        <v>3.33860442181106</v>
      </c>
      <c r="D13577" s="218">
        <v>3.1264463157023101</v>
      </c>
      <c r="E13577" s="218">
        <v>5.7689960445094597</v>
      </c>
      <c r="F13577" s="218">
        <v>3.43944258914865</v>
      </c>
      <c r="G13577" s="218">
        <v>0.26846663313173802</v>
      </c>
      <c r="H13577" s="218">
        <v>0</v>
      </c>
      <c r="I13577" t="s">
        <v>37964</v>
      </c>
      <c r="J13577" s="218" t="s">
        <v>37964</v>
      </c>
      <c r="K13577" s="218">
        <v>1</v>
      </c>
      <c r="L13577" s="218">
        <v>2.4303916226983997</v>
      </c>
      <c r="M13577" s="218">
        <v>0.10083816733758999</v>
      </c>
      <c r="N13577" s="218">
        <v>2.6425497288071496</v>
      </c>
      <c r="O13577" s="218">
        <v>0.31299627344633985</v>
      </c>
      <c r="P13577" s="218">
        <v>-3.0701377886793217</v>
      </c>
      <c r="Q13577" s="218">
        <v>-3.33860442181106</v>
      </c>
      <c r="R13577" s="507">
        <v>1.2656148950179948</v>
      </c>
      <c r="S13577" s="507">
        <v>1.4777730011267447</v>
      </c>
      <c r="T13577" s="218">
        <v>-3.2043711052451909</v>
      </c>
    </row>
    <row r="13578" spans="1:20" x14ac:dyDescent="0.6">
      <c r="A13578" s="218" t="s">
        <v>37965</v>
      </c>
      <c r="B13578" s="218" t="s">
        <v>37966</v>
      </c>
      <c r="C13578" s="218">
        <v>5.44309512782407</v>
      </c>
      <c r="D13578" s="218">
        <v>5.6147809388002399</v>
      </c>
      <c r="E13578" s="218">
        <v>5.05490812026106</v>
      </c>
      <c r="F13578" s="218">
        <v>4.8485673465984798</v>
      </c>
      <c r="G13578" s="218">
        <v>0.494726731926454</v>
      </c>
      <c r="H13578" s="218">
        <v>0</v>
      </c>
      <c r="I13578" t="s">
        <v>37967</v>
      </c>
      <c r="J13578" s="218" t="s">
        <v>37967</v>
      </c>
      <c r="K13578" s="218">
        <v>1</v>
      </c>
      <c r="L13578" s="218">
        <v>-0.38818700756301006</v>
      </c>
      <c r="M13578" s="218">
        <v>-0.59452778122559025</v>
      </c>
      <c r="N13578" s="218">
        <v>-0.55987281853917992</v>
      </c>
      <c r="O13578" s="218">
        <v>-0.76621359220176011</v>
      </c>
      <c r="P13578" s="218">
        <v>-4.9483683958976163</v>
      </c>
      <c r="Q13578" s="218">
        <v>-5.44309512782407</v>
      </c>
      <c r="R13578" s="507">
        <v>-0.49135739439430015</v>
      </c>
      <c r="S13578" s="507">
        <v>-0.66304320537047001</v>
      </c>
      <c r="T13578" s="218">
        <v>-5.1957317618608432</v>
      </c>
    </row>
    <row r="13579" spans="1:20" x14ac:dyDescent="0.6">
      <c r="A13579" s="218" t="s">
        <v>37968</v>
      </c>
      <c r="B13579" s="218" t="s">
        <v>37969</v>
      </c>
      <c r="C13579" s="218">
        <v>6.9622746386972896</v>
      </c>
      <c r="D13579" s="218">
        <v>7.1695114426758098</v>
      </c>
      <c r="E13579" s="218">
        <v>6.6701032055013796</v>
      </c>
      <c r="F13579" s="218">
        <v>7.4971083393223203</v>
      </c>
      <c r="G13579" s="218">
        <v>8.3919430744470702</v>
      </c>
      <c r="H13579" s="218">
        <v>6.6712133982801198</v>
      </c>
      <c r="I13579" t="s">
        <v>37970</v>
      </c>
      <c r="J13579" s="218" t="s">
        <v>37970</v>
      </c>
      <c r="K13579" s="218">
        <v>1</v>
      </c>
      <c r="L13579" s="218">
        <v>-0.29217143319590999</v>
      </c>
      <c r="M13579" s="218">
        <v>0.53483370062503077</v>
      </c>
      <c r="N13579" s="218">
        <v>-0.49940823717443017</v>
      </c>
      <c r="O13579" s="218">
        <v>0.32759689664651059</v>
      </c>
      <c r="P13579" s="218">
        <v>1.4296684357497806</v>
      </c>
      <c r="Q13579" s="218">
        <v>-0.29106124041716974</v>
      </c>
      <c r="R13579" s="507">
        <v>0.12133113371456039</v>
      </c>
      <c r="S13579" s="507">
        <v>-8.5905670263959788E-2</v>
      </c>
      <c r="T13579" s="218">
        <v>0.56930359766630545</v>
      </c>
    </row>
    <row r="13580" spans="1:20" x14ac:dyDescent="0.6">
      <c r="A13580" s="218" t="s">
        <v>37971</v>
      </c>
      <c r="B13580" s="218" t="s">
        <v>37972</v>
      </c>
      <c r="C13580" s="218">
        <v>4.6513161670367102</v>
      </c>
      <c r="D13580" s="218">
        <v>4.5791524592846198</v>
      </c>
      <c r="E13580" s="218">
        <v>4.7329893917767496</v>
      </c>
      <c r="F13580" s="218">
        <v>4.2270907339321901</v>
      </c>
      <c r="G13580" s="218">
        <v>0.69026577864285299</v>
      </c>
      <c r="H13580" s="218">
        <v>7.0100028669719698</v>
      </c>
      <c r="I13580" t="s">
        <v>37973</v>
      </c>
      <c r="J13580" s="218" t="s">
        <v>37973</v>
      </c>
      <c r="K13580" s="218">
        <v>1</v>
      </c>
      <c r="L13580" s="218">
        <v>8.1673224740039352E-2</v>
      </c>
      <c r="M13580" s="218">
        <v>-0.4242254331045201</v>
      </c>
      <c r="N13580" s="218">
        <v>0.15383693249212982</v>
      </c>
      <c r="O13580" s="218">
        <v>-0.35206172535242963</v>
      </c>
      <c r="P13580" s="218">
        <v>-3.9610503883938573</v>
      </c>
      <c r="Q13580" s="218">
        <v>2.3586866999352596</v>
      </c>
      <c r="R13580" s="507">
        <v>-0.17127610418224037</v>
      </c>
      <c r="S13580" s="507">
        <v>-9.9112396430149907E-2</v>
      </c>
      <c r="T13580" s="218">
        <v>-0.80118184422929883</v>
      </c>
    </row>
    <row r="13581" spans="1:20" x14ac:dyDescent="0.6">
      <c r="A13581" s="218" t="s">
        <v>37974</v>
      </c>
      <c r="B13581" s="218" t="s">
        <v>37975</v>
      </c>
      <c r="C13581" s="218">
        <v>2.3267826676724299</v>
      </c>
      <c r="D13581" s="218">
        <v>2.6269185312038901</v>
      </c>
      <c r="E13581" s="218">
        <v>0.106826243139567</v>
      </c>
      <c r="F13581" s="218">
        <v>0</v>
      </c>
      <c r="G13581" s="218">
        <v>0</v>
      </c>
      <c r="H13581" s="218">
        <v>8.2774522629609493</v>
      </c>
      <c r="I13581" t="s">
        <v>37976</v>
      </c>
      <c r="J13581" s="218" t="s">
        <v>37976</v>
      </c>
      <c r="K13581" s="218">
        <v>1</v>
      </c>
      <c r="L13581" s="218">
        <v>-2.2199564245328629</v>
      </c>
      <c r="M13581" s="218">
        <v>-2.3267826676724299</v>
      </c>
      <c r="N13581" s="218">
        <v>-2.5200922880643231</v>
      </c>
      <c r="O13581" s="218">
        <v>-2.6269185312038901</v>
      </c>
      <c r="P13581" s="218">
        <v>-2.3267826676724299</v>
      </c>
      <c r="Q13581" s="218">
        <v>5.9506695952885194</v>
      </c>
      <c r="R13581" s="507">
        <v>-2.2733695461026464</v>
      </c>
      <c r="S13581" s="507">
        <v>-2.5735054096341066</v>
      </c>
      <c r="T13581" s="218">
        <v>1.8119434638080447</v>
      </c>
    </row>
    <row r="13582" spans="1:20" x14ac:dyDescent="0.6">
      <c r="A13582" s="218" t="s">
        <v>37977</v>
      </c>
      <c r="B13582" s="218" t="s">
        <v>37978</v>
      </c>
      <c r="C13582" s="218">
        <v>6.5063533715464699</v>
      </c>
      <c r="D13582" s="218">
        <v>6.5813469630631101</v>
      </c>
      <c r="E13582" s="218">
        <v>5.4250477921736202</v>
      </c>
      <c r="F13582" s="218">
        <v>6.8048354134225804</v>
      </c>
      <c r="G13582" s="218">
        <v>1.08739361964643</v>
      </c>
      <c r="H13582" s="218">
        <v>0.123827711997599</v>
      </c>
      <c r="I13582" t="s">
        <v>37979</v>
      </c>
      <c r="J13582" s="218" t="s">
        <v>37979</v>
      </c>
      <c r="K13582" s="218">
        <v>1</v>
      </c>
      <c r="L13582" s="218">
        <v>-1.0813055793728497</v>
      </c>
      <c r="M13582" s="218">
        <v>0.29848204187611049</v>
      </c>
      <c r="N13582" s="218">
        <v>-1.1562991708894899</v>
      </c>
      <c r="O13582" s="218">
        <v>0.22348845035947029</v>
      </c>
      <c r="P13582" s="218">
        <v>-5.4189597519000401</v>
      </c>
      <c r="Q13582" s="218">
        <v>-6.3825256595488709</v>
      </c>
      <c r="R13582" s="507">
        <v>-0.39141176874836958</v>
      </c>
      <c r="S13582" s="507">
        <v>-0.46640536026500978</v>
      </c>
      <c r="T13582" s="218">
        <v>-5.9007427057244559</v>
      </c>
    </row>
    <row r="13583" spans="1:20" x14ac:dyDescent="0.6">
      <c r="A13583" s="218" t="s">
        <v>37980</v>
      </c>
      <c r="B13583" s="218" t="s">
        <v>37981</v>
      </c>
      <c r="C13583" s="218">
        <v>6.4491747958826302</v>
      </c>
      <c r="D13583" s="218">
        <v>6.3494219867482</v>
      </c>
      <c r="E13583" s="218">
        <v>6.1991980895554599</v>
      </c>
      <c r="F13583" s="218">
        <v>6.1897847289669503</v>
      </c>
      <c r="G13583" s="218">
        <v>1.1552061784318599</v>
      </c>
      <c r="H13583" s="218">
        <v>0</v>
      </c>
      <c r="I13583" t="s">
        <v>37982</v>
      </c>
      <c r="J13583" s="218" t="s">
        <v>37982</v>
      </c>
      <c r="K13583" s="218">
        <v>2</v>
      </c>
      <c r="L13583" s="218">
        <v>-0.24997670632717028</v>
      </c>
      <c r="M13583" s="218">
        <v>-0.2593900669156799</v>
      </c>
      <c r="N13583" s="218">
        <v>-0.1502238971927401</v>
      </c>
      <c r="O13583" s="218">
        <v>-0.15963725778124971</v>
      </c>
      <c r="P13583" s="218">
        <v>-5.2939686174507701</v>
      </c>
      <c r="Q13583" s="218">
        <v>-6.4491747958826302</v>
      </c>
      <c r="R13583" s="507">
        <v>-0.25468338662142509</v>
      </c>
      <c r="S13583" s="507">
        <v>-0.1549305774869949</v>
      </c>
      <c r="T13583" s="218">
        <v>-5.8715717066666997</v>
      </c>
    </row>
    <row r="13584" spans="1:20" x14ac:dyDescent="0.6">
      <c r="A13584" s="218" t="s">
        <v>37983</v>
      </c>
      <c r="B13584" s="218" t="s">
        <v>37984</v>
      </c>
      <c r="C13584" s="218">
        <v>3.7123245652765502</v>
      </c>
      <c r="D13584" s="218">
        <v>3.6017550022948499</v>
      </c>
      <c r="E13584" s="218">
        <v>2.0535018830445702</v>
      </c>
      <c r="F13584" s="218">
        <v>3.4665533545657499</v>
      </c>
      <c r="G13584" s="218">
        <v>0</v>
      </c>
      <c r="H13584" s="218">
        <v>0</v>
      </c>
      <c r="I13584" t="s">
        <v>37982</v>
      </c>
      <c r="J13584" s="218" t="s">
        <v>37982</v>
      </c>
      <c r="K13584" s="218">
        <v>2</v>
      </c>
      <c r="L13584" s="218">
        <v>-1.65882268223198</v>
      </c>
      <c r="M13584" s="218">
        <v>-0.24577121071080033</v>
      </c>
      <c r="N13584" s="218">
        <v>-1.5482531192502798</v>
      </c>
      <c r="O13584" s="218">
        <v>-0.13520164772910004</v>
      </c>
      <c r="P13584" s="218">
        <v>-3.7123245652765502</v>
      </c>
      <c r="Q13584" s="218">
        <v>-3.7123245652765502</v>
      </c>
      <c r="R13584" s="507">
        <v>-0.95229694647139018</v>
      </c>
      <c r="S13584" s="507">
        <v>-0.8417273834896899</v>
      </c>
      <c r="T13584" s="218">
        <v>-3.7123245652765502</v>
      </c>
    </row>
    <row r="13585" spans="1:20" x14ac:dyDescent="0.6">
      <c r="A13585" s="218" t="s">
        <v>37985</v>
      </c>
      <c r="B13585" s="218" t="s">
        <v>37986</v>
      </c>
      <c r="C13585" s="218">
        <v>4.19765991431108</v>
      </c>
      <c r="D13585" s="218">
        <v>4.3246043442453503</v>
      </c>
      <c r="E13585" s="218">
        <v>4.8908133483571197</v>
      </c>
      <c r="F13585" s="218">
        <v>5.2694758836781102</v>
      </c>
      <c r="G13585" s="218">
        <v>0.77891856884019794</v>
      </c>
      <c r="H13585" s="218">
        <v>0</v>
      </c>
      <c r="I13585" t="s">
        <v>37987</v>
      </c>
      <c r="J13585" s="218" t="s">
        <v>37987</v>
      </c>
      <c r="K13585" s="218">
        <v>1</v>
      </c>
      <c r="L13585" s="218">
        <v>0.69315343404603968</v>
      </c>
      <c r="M13585" s="218">
        <v>1.0718159693670302</v>
      </c>
      <c r="N13585" s="218">
        <v>0.56620900411176933</v>
      </c>
      <c r="O13585" s="218">
        <v>0.94487153943275981</v>
      </c>
      <c r="P13585" s="218">
        <v>-3.4187413454708819</v>
      </c>
      <c r="Q13585" s="218">
        <v>-4.19765991431108</v>
      </c>
      <c r="R13585" s="507">
        <v>0.88248470170653492</v>
      </c>
      <c r="S13585" s="507">
        <v>0.75554027177226457</v>
      </c>
      <c r="T13585" s="218">
        <v>-3.808200629890981</v>
      </c>
    </row>
    <row r="13586" spans="1:20" x14ac:dyDescent="0.6">
      <c r="A13586" s="218" t="s">
        <v>37988</v>
      </c>
      <c r="B13586" s="218" t="s">
        <v>37989</v>
      </c>
      <c r="C13586" s="218">
        <v>6.7625068610960097</v>
      </c>
      <c r="D13586" s="218">
        <v>6.93968529455032</v>
      </c>
      <c r="E13586" s="218">
        <v>6.6398456436101103</v>
      </c>
      <c r="F13586" s="218">
        <v>7.1571675501644396</v>
      </c>
      <c r="G13586" s="218">
        <v>2.06010523320642</v>
      </c>
      <c r="H13586" s="218">
        <v>7.6532401061823299</v>
      </c>
      <c r="I13586" t="s">
        <v>37990</v>
      </c>
      <c r="J13586" s="218" t="s">
        <v>37990</v>
      </c>
      <c r="K13586" s="218">
        <v>2</v>
      </c>
      <c r="L13586" s="218">
        <v>-0.12266121748589942</v>
      </c>
      <c r="M13586" s="218">
        <v>0.39466068906842988</v>
      </c>
      <c r="N13586" s="218">
        <v>-0.2998396509402097</v>
      </c>
      <c r="O13586" s="218">
        <v>0.2174822556141196</v>
      </c>
      <c r="P13586" s="218">
        <v>-4.7024016278895893</v>
      </c>
      <c r="Q13586" s="218">
        <v>0.89073324508632012</v>
      </c>
      <c r="R13586" s="507">
        <v>0.13599973579126523</v>
      </c>
      <c r="S13586" s="507">
        <v>-4.117869766304505E-2</v>
      </c>
      <c r="T13586" s="218">
        <v>-1.9058341914016346</v>
      </c>
    </row>
    <row r="13587" spans="1:20" x14ac:dyDescent="0.6">
      <c r="A13587" s="218" t="s">
        <v>37991</v>
      </c>
      <c r="B13587" s="218" t="s">
        <v>37992</v>
      </c>
      <c r="C13587" s="218">
        <v>5.48591091554571</v>
      </c>
      <c r="D13587" s="218">
        <v>5.5716981646339496</v>
      </c>
      <c r="E13587" s="218">
        <v>5.9203867147232998</v>
      </c>
      <c r="F13587" s="218">
        <v>5.2315964341641701</v>
      </c>
      <c r="G13587" s="218">
        <v>6.4379064764943204</v>
      </c>
      <c r="H13587" s="218">
        <v>0.123827711997599</v>
      </c>
      <c r="I13587" t="s">
        <v>37990</v>
      </c>
      <c r="J13587" s="218" t="s">
        <v>37990</v>
      </c>
      <c r="K13587" s="218">
        <v>2</v>
      </c>
      <c r="L13587" s="218">
        <v>0.43447579917758983</v>
      </c>
      <c r="M13587" s="218">
        <v>-0.25431448138153989</v>
      </c>
      <c r="N13587" s="218">
        <v>0.34868855008935018</v>
      </c>
      <c r="O13587" s="218">
        <v>-0.34010173046977954</v>
      </c>
      <c r="P13587" s="218">
        <v>0.95199556094861038</v>
      </c>
      <c r="Q13587" s="218">
        <v>-5.362083203548111</v>
      </c>
      <c r="R13587" s="507">
        <v>9.0080658898024968E-2</v>
      </c>
      <c r="S13587" s="507">
        <v>4.2934098097853202E-3</v>
      </c>
      <c r="T13587" s="218">
        <v>-2.2050438212997503</v>
      </c>
    </row>
    <row r="13588" spans="1:20" x14ac:dyDescent="0.6">
      <c r="A13588" s="218" t="s">
        <v>37993</v>
      </c>
      <c r="B13588" s="218" t="s">
        <v>37994</v>
      </c>
      <c r="C13588" s="218">
        <v>6.8679584381590697</v>
      </c>
      <c r="D13588" s="218">
        <v>7.00995507340052</v>
      </c>
      <c r="E13588" s="218">
        <v>7.0751677997688196</v>
      </c>
      <c r="F13588" s="218">
        <v>7.5201658107959597</v>
      </c>
      <c r="G13588" s="218">
        <v>1.7003491969139299</v>
      </c>
      <c r="H13588" s="218">
        <v>0.123827711997599</v>
      </c>
      <c r="I13588" t="s">
        <v>37995</v>
      </c>
      <c r="J13588" s="218" t="s">
        <v>37995</v>
      </c>
      <c r="K13588" s="218">
        <v>1</v>
      </c>
      <c r="L13588" s="218">
        <v>0.2072093616097499</v>
      </c>
      <c r="M13588" s="218">
        <v>0.65220737263688999</v>
      </c>
      <c r="N13588" s="218">
        <v>6.5212726368299556E-2</v>
      </c>
      <c r="O13588" s="218">
        <v>0.51021073739543965</v>
      </c>
      <c r="P13588" s="218">
        <v>-5.16760924124514</v>
      </c>
      <c r="Q13588" s="218">
        <v>-6.7441307261614707</v>
      </c>
      <c r="R13588" s="507">
        <v>0.42970836712331995</v>
      </c>
      <c r="S13588" s="507">
        <v>0.2877117318818696</v>
      </c>
      <c r="T13588" s="218">
        <v>-5.9558699837033053</v>
      </c>
    </row>
    <row r="13589" spans="1:20" x14ac:dyDescent="0.6">
      <c r="A13589" s="218" t="s">
        <v>37996</v>
      </c>
      <c r="B13589" s="218" t="s">
        <v>37997</v>
      </c>
      <c r="C13589" s="218">
        <v>6.8909967986187102</v>
      </c>
      <c r="D13589" s="218">
        <v>6.9148274974900197</v>
      </c>
      <c r="E13589" s="218">
        <v>7.5700756909806701</v>
      </c>
      <c r="F13589" s="218">
        <v>7.2436684254642403</v>
      </c>
      <c r="G13589" s="218">
        <v>2.1625186512370198</v>
      </c>
      <c r="H13589" s="218">
        <v>0.23786221336595301</v>
      </c>
      <c r="I13589" t="s">
        <v>37998</v>
      </c>
      <c r="J13589" s="218" t="s">
        <v>37998</v>
      </c>
      <c r="K13589" s="218">
        <v>1</v>
      </c>
      <c r="L13589" s="218">
        <v>0.67907889236195995</v>
      </c>
      <c r="M13589" s="218">
        <v>0.35267162684553011</v>
      </c>
      <c r="N13589" s="218">
        <v>0.65524819349065044</v>
      </c>
      <c r="O13589" s="218">
        <v>0.3288409279742206</v>
      </c>
      <c r="P13589" s="218">
        <v>-4.7284781473816899</v>
      </c>
      <c r="Q13589" s="218">
        <v>-6.653134585252757</v>
      </c>
      <c r="R13589" s="507">
        <v>0.51587525960374503</v>
      </c>
      <c r="S13589" s="507">
        <v>0.49204456073243552</v>
      </c>
      <c r="T13589" s="218">
        <v>-5.6908063663172239</v>
      </c>
    </row>
    <row r="13590" spans="1:20" x14ac:dyDescent="0.6">
      <c r="A13590" s="218" t="s">
        <v>37999</v>
      </c>
      <c r="B13590" s="218" t="s">
        <v>38000</v>
      </c>
      <c r="C13590" s="218">
        <v>2.7619508864745899</v>
      </c>
      <c r="D13590" s="218">
        <v>3.0880481391546701</v>
      </c>
      <c r="E13590" s="218">
        <v>3.59303828914131</v>
      </c>
      <c r="F13590" s="218">
        <v>0</v>
      </c>
      <c r="G13590" s="218">
        <v>0.38602773444041999</v>
      </c>
      <c r="H13590" s="218">
        <v>0.123827711997599</v>
      </c>
      <c r="I13590" t="s">
        <v>38001</v>
      </c>
      <c r="J13590" s="218" t="s">
        <v>38001</v>
      </c>
      <c r="K13590" s="218">
        <v>1</v>
      </c>
      <c r="L13590" s="218">
        <v>0.8310874026667201</v>
      </c>
      <c r="M13590" s="218">
        <v>-2.7619508864745899</v>
      </c>
      <c r="N13590" s="218">
        <v>0.50499014998663982</v>
      </c>
      <c r="O13590" s="218">
        <v>-3.0880481391546701</v>
      </c>
      <c r="P13590" s="218">
        <v>-2.3759231520341699</v>
      </c>
      <c r="Q13590" s="218">
        <v>-2.6381231744769909</v>
      </c>
      <c r="R13590" s="507">
        <v>-0.96543174190393488</v>
      </c>
      <c r="S13590" s="507">
        <v>-1.2915289945840152</v>
      </c>
      <c r="T13590" s="218">
        <v>-2.5070231632555804</v>
      </c>
    </row>
    <row r="13591" spans="1:20" x14ac:dyDescent="0.6">
      <c r="A13591" s="218" t="s">
        <v>38002</v>
      </c>
      <c r="B13591" s="218" t="s">
        <v>38003</v>
      </c>
      <c r="C13591" s="218">
        <v>4.8610121645391802</v>
      </c>
      <c r="D13591" s="218">
        <v>4.9115163495090997</v>
      </c>
      <c r="E13591" s="218">
        <v>4.0398570371956604</v>
      </c>
      <c r="F13591" s="218">
        <v>5.1539083898103204</v>
      </c>
      <c r="G13591" s="218">
        <v>0.69026577864285299</v>
      </c>
      <c r="H13591" s="218">
        <v>9.1611806976621697</v>
      </c>
      <c r="I13591" t="s">
        <v>38004</v>
      </c>
      <c r="J13591" s="218" t="s">
        <v>38004</v>
      </c>
      <c r="K13591" s="218">
        <v>1</v>
      </c>
      <c r="L13591" s="218">
        <v>-0.82115512734351981</v>
      </c>
      <c r="M13591" s="218">
        <v>0.29289622527114023</v>
      </c>
      <c r="N13591" s="218">
        <v>-0.87165931231343929</v>
      </c>
      <c r="O13591" s="218">
        <v>0.24239204030122075</v>
      </c>
      <c r="P13591" s="218">
        <v>-4.1707463858963276</v>
      </c>
      <c r="Q13591" s="218">
        <v>4.3001685331229895</v>
      </c>
      <c r="R13591" s="507">
        <v>-0.26412945103618979</v>
      </c>
      <c r="S13591" s="507">
        <v>-0.31463363600610927</v>
      </c>
      <c r="T13591" s="218">
        <v>6.4711073613330949E-2</v>
      </c>
    </row>
    <row r="13592" spans="1:20" x14ac:dyDescent="0.6">
      <c r="A13592" s="218" t="s">
        <v>38005</v>
      </c>
      <c r="B13592" s="218" t="s">
        <v>38006</v>
      </c>
      <c r="C13592" s="218">
        <v>4.1051629213089198</v>
      </c>
      <c r="D13592" s="218">
        <v>4.0810285685008196</v>
      </c>
      <c r="E13592" s="218">
        <v>5.4544258112955797</v>
      </c>
      <c r="F13592" s="218">
        <v>4.1787288582176103</v>
      </c>
      <c r="G13592" s="218">
        <v>1.39846821979138</v>
      </c>
      <c r="H13592" s="218">
        <v>0.123827711997599</v>
      </c>
      <c r="I13592" t="s">
        <v>38007</v>
      </c>
      <c r="J13592" s="218" t="s">
        <v>38007</v>
      </c>
      <c r="K13592" s="218">
        <v>2</v>
      </c>
      <c r="L13592" s="218">
        <v>1.3492628899866599</v>
      </c>
      <c r="M13592" s="218">
        <v>7.356593690869051E-2</v>
      </c>
      <c r="N13592" s="218">
        <v>1.3733972427947601</v>
      </c>
      <c r="O13592" s="218">
        <v>9.7700289716790678E-2</v>
      </c>
      <c r="P13592" s="218">
        <v>-2.7066947015175398</v>
      </c>
      <c r="Q13592" s="218">
        <v>-3.9813352093113208</v>
      </c>
      <c r="R13592" s="507">
        <v>0.7114144134476752</v>
      </c>
      <c r="S13592" s="507">
        <v>0.73554876625577537</v>
      </c>
      <c r="T13592" s="218">
        <v>-3.3440149554144303</v>
      </c>
    </row>
    <row r="13593" spans="1:20" x14ac:dyDescent="0.6">
      <c r="A13593" s="218" t="s">
        <v>38008</v>
      </c>
      <c r="B13593" s="218" t="s">
        <v>38009</v>
      </c>
      <c r="C13593" s="218">
        <v>6.0772478131220904</v>
      </c>
      <c r="D13593" s="218">
        <v>6.1998980055068298</v>
      </c>
      <c r="E13593" s="218">
        <v>5.5580840294688398</v>
      </c>
      <c r="F13593" s="218">
        <v>6.4157406706878604</v>
      </c>
      <c r="G13593" s="218">
        <v>0.14046909216855899</v>
      </c>
      <c r="H13593" s="218">
        <v>7.5699524738511297</v>
      </c>
      <c r="I13593" t="s">
        <v>38007</v>
      </c>
      <c r="J13593" s="218" t="s">
        <v>38007</v>
      </c>
      <c r="K13593" s="218">
        <v>2</v>
      </c>
      <c r="L13593" s="218">
        <v>-0.51916378365325055</v>
      </c>
      <c r="M13593" s="218">
        <v>0.33849285756576997</v>
      </c>
      <c r="N13593" s="218">
        <v>-0.64181397603798995</v>
      </c>
      <c r="O13593" s="218">
        <v>0.21584266518103057</v>
      </c>
      <c r="P13593" s="218">
        <v>-5.936778720953531</v>
      </c>
      <c r="Q13593" s="218">
        <v>1.4927046607290393</v>
      </c>
      <c r="R13593" s="507">
        <v>-9.0335463043740294E-2</v>
      </c>
      <c r="S13593" s="507">
        <v>-0.21298565542847969</v>
      </c>
      <c r="T13593" s="218">
        <v>-2.2220370301122458</v>
      </c>
    </row>
    <row r="13594" spans="1:20" x14ac:dyDescent="0.6">
      <c r="A13594" s="218" t="s">
        <v>38010</v>
      </c>
      <c r="B13594" s="218" t="s">
        <v>38011</v>
      </c>
      <c r="C13594" s="218">
        <v>5.2064779773256697</v>
      </c>
      <c r="D13594" s="218">
        <v>5.0276555996283303</v>
      </c>
      <c r="E13594" s="218">
        <v>6.6038189282727604</v>
      </c>
      <c r="F13594" s="218">
        <v>4.9604146517803098</v>
      </c>
      <c r="G13594" s="218">
        <v>6.7975319465228798</v>
      </c>
      <c r="H13594" s="218">
        <v>0.123827711997599</v>
      </c>
      <c r="I13594" t="s">
        <v>38012</v>
      </c>
      <c r="J13594" s="218" t="s">
        <v>38012</v>
      </c>
      <c r="K13594" s="218">
        <v>1</v>
      </c>
      <c r="L13594" s="218">
        <v>1.3973409509470907</v>
      </c>
      <c r="M13594" s="218">
        <v>-0.24606332554535992</v>
      </c>
      <c r="N13594" s="218">
        <v>1.5761633286444301</v>
      </c>
      <c r="O13594" s="218">
        <v>-6.7240947848020483E-2</v>
      </c>
      <c r="P13594" s="218">
        <v>1.5910539691972101</v>
      </c>
      <c r="Q13594" s="218">
        <v>-5.0826502653280707</v>
      </c>
      <c r="R13594" s="507">
        <v>0.57563881270086537</v>
      </c>
      <c r="S13594" s="507">
        <v>0.75446119039820481</v>
      </c>
      <c r="T13594" s="218">
        <v>-1.7457981480654303</v>
      </c>
    </row>
    <row r="13595" spans="1:20" x14ac:dyDescent="0.6">
      <c r="A13595" s="218" t="s">
        <v>38013</v>
      </c>
      <c r="B13595" s="218" t="s">
        <v>38014</v>
      </c>
      <c r="C13595" s="218">
        <v>2.1058942735942798</v>
      </c>
      <c r="D13595" s="218">
        <v>2.3585468617509999</v>
      </c>
      <c r="E13595" s="218">
        <v>0</v>
      </c>
      <c r="F13595" s="218">
        <v>0</v>
      </c>
      <c r="G13595" s="218">
        <v>0</v>
      </c>
      <c r="H13595" s="218">
        <v>0</v>
      </c>
      <c r="I13595" t="s">
        <v>38015</v>
      </c>
      <c r="J13595" s="218" t="s">
        <v>38015</v>
      </c>
      <c r="K13595" s="218">
        <v>1</v>
      </c>
      <c r="L13595" s="218">
        <v>-2.1058942735942798</v>
      </c>
      <c r="M13595" s="218">
        <v>-2.1058942735942798</v>
      </c>
      <c r="N13595" s="218">
        <v>-2.3585468617509999</v>
      </c>
      <c r="O13595" s="218">
        <v>-2.3585468617509999</v>
      </c>
      <c r="P13595" s="218">
        <v>-2.1058942735942798</v>
      </c>
      <c r="Q13595" s="218">
        <v>-2.1058942735942798</v>
      </c>
      <c r="R13595" s="507">
        <v>-2.1058942735942798</v>
      </c>
      <c r="S13595" s="507">
        <v>-2.3585468617509999</v>
      </c>
      <c r="T13595" s="218">
        <v>-2.1058942735942798</v>
      </c>
    </row>
    <row r="13596" spans="1:20" x14ac:dyDescent="0.6">
      <c r="A13596" s="218" t="s">
        <v>38016</v>
      </c>
      <c r="B13596" s="218" t="s">
        <v>38017</v>
      </c>
      <c r="C13596" s="218">
        <v>6.26904790403551</v>
      </c>
      <c r="D13596" s="218">
        <v>6.2932678498451002</v>
      </c>
      <c r="E13596" s="218">
        <v>4.9565659234898503</v>
      </c>
      <c r="F13596" s="218">
        <v>6.2185473742894199</v>
      </c>
      <c r="G13596" s="218">
        <v>6.8825134027955004</v>
      </c>
      <c r="H13596" s="218">
        <v>8.0382354824298599</v>
      </c>
      <c r="I13596" t="s">
        <v>38018</v>
      </c>
      <c r="J13596" s="218" t="s">
        <v>38018</v>
      </c>
      <c r="K13596" s="218">
        <v>1</v>
      </c>
      <c r="L13596" s="218">
        <v>-1.3124819805456598</v>
      </c>
      <c r="M13596" s="218">
        <v>-5.0500529746090095E-2</v>
      </c>
      <c r="N13596" s="218">
        <v>-1.33670192635525</v>
      </c>
      <c r="O13596" s="218">
        <v>-7.4720475555680288E-2</v>
      </c>
      <c r="P13596" s="218">
        <v>0.61346549875999035</v>
      </c>
      <c r="Q13596" s="218">
        <v>1.7691875783943498</v>
      </c>
      <c r="R13596" s="507">
        <v>-0.68149125514587494</v>
      </c>
      <c r="S13596" s="507">
        <v>-0.70571120095546513</v>
      </c>
      <c r="T13596" s="218">
        <v>1.1913265385771701</v>
      </c>
    </row>
    <row r="13597" spans="1:20" x14ac:dyDescent="0.6">
      <c r="A13597" s="218" t="s">
        <v>38019</v>
      </c>
      <c r="B13597" s="218" t="s">
        <v>38020</v>
      </c>
      <c r="C13597" s="218">
        <v>0.36163721069255</v>
      </c>
      <c r="D13597" s="218">
        <v>4.65136254336459E-2</v>
      </c>
      <c r="E13597" s="218">
        <v>0</v>
      </c>
      <c r="F13597" s="218">
        <v>0</v>
      </c>
      <c r="G13597" s="218">
        <v>0</v>
      </c>
      <c r="H13597" s="218">
        <v>0</v>
      </c>
      <c r="I13597" t="s">
        <v>38021</v>
      </c>
      <c r="J13597" s="218" t="s">
        <v>38021</v>
      </c>
      <c r="K13597" s="218">
        <v>1</v>
      </c>
      <c r="L13597" s="218">
        <v>-0.36163721069255</v>
      </c>
      <c r="M13597" s="218">
        <v>-0.36163721069255</v>
      </c>
      <c r="N13597" s="218">
        <v>-4.65136254336459E-2</v>
      </c>
      <c r="O13597" s="218">
        <v>-4.65136254336459E-2</v>
      </c>
      <c r="P13597" s="218">
        <v>-0.36163721069255</v>
      </c>
      <c r="Q13597" s="218">
        <v>-0.36163721069255</v>
      </c>
      <c r="R13597" s="507">
        <v>-0.36163721069255</v>
      </c>
      <c r="S13597" s="507">
        <v>-4.65136254336459E-2</v>
      </c>
      <c r="T13597" s="218">
        <v>-0.36163721069255</v>
      </c>
    </row>
    <row r="13598" spans="1:20" x14ac:dyDescent="0.6">
      <c r="A13598" s="218" t="s">
        <v>38022</v>
      </c>
      <c r="B13598" s="218" t="s">
        <v>38023</v>
      </c>
      <c r="C13598" s="218">
        <v>4.86947289881358</v>
      </c>
      <c r="D13598" s="218">
        <v>4.5791524592846198</v>
      </c>
      <c r="E13598" s="218">
        <v>3.7781853733659001</v>
      </c>
      <c r="F13598" s="218">
        <v>3.7945959707797301</v>
      </c>
      <c r="G13598" s="218">
        <v>0</v>
      </c>
      <c r="H13598" s="218">
        <v>5.3116736947630896</v>
      </c>
      <c r="I13598" t="s">
        <v>38024</v>
      </c>
      <c r="J13598" s="218" t="s">
        <v>38024</v>
      </c>
      <c r="K13598" s="218">
        <v>1</v>
      </c>
      <c r="L13598" s="218">
        <v>-1.0912875254476799</v>
      </c>
      <c r="M13598" s="218">
        <v>-1.0748769280338499</v>
      </c>
      <c r="N13598" s="218">
        <v>-0.80096708591871968</v>
      </c>
      <c r="O13598" s="218">
        <v>-0.78455648850488968</v>
      </c>
      <c r="P13598" s="218">
        <v>-4.86947289881358</v>
      </c>
      <c r="Q13598" s="218">
        <v>0.44220079594950956</v>
      </c>
      <c r="R13598" s="507">
        <v>-1.0830822267407649</v>
      </c>
      <c r="S13598" s="507">
        <v>-0.79276178721180468</v>
      </c>
      <c r="T13598" s="218">
        <v>-2.2136360514320352</v>
      </c>
    </row>
    <row r="13599" spans="1:20" x14ac:dyDescent="0.6">
      <c r="A13599" s="218" t="s">
        <v>38025</v>
      </c>
      <c r="B13599" s="218" t="s">
        <v>38026</v>
      </c>
      <c r="C13599" s="218">
        <v>5.1986651400108004</v>
      </c>
      <c r="D13599" s="218">
        <v>5.4461238473820197</v>
      </c>
      <c r="E13599" s="218">
        <v>5.8719827844053398</v>
      </c>
      <c r="F13599" s="218">
        <v>5.6734711257027701</v>
      </c>
      <c r="G13599" s="218">
        <v>8.6212971146989794</v>
      </c>
      <c r="H13599" s="218">
        <v>0</v>
      </c>
      <c r="I13599" t="s">
        <v>38027</v>
      </c>
      <c r="J13599" s="218" t="s">
        <v>38027</v>
      </c>
      <c r="K13599" s="218">
        <v>1</v>
      </c>
      <c r="L13599" s="218">
        <v>0.67331764439453945</v>
      </c>
      <c r="M13599" s="218">
        <v>0.47480598569196975</v>
      </c>
      <c r="N13599" s="218">
        <v>0.42585893702332012</v>
      </c>
      <c r="O13599" s="218">
        <v>0.22734727832075041</v>
      </c>
      <c r="P13599" s="218">
        <v>3.422631974688179</v>
      </c>
      <c r="Q13599" s="218">
        <v>-5.1986651400108004</v>
      </c>
      <c r="R13599" s="507">
        <v>0.5740618150432546</v>
      </c>
      <c r="S13599" s="507">
        <v>0.32660310767203526</v>
      </c>
      <c r="T13599" s="218">
        <v>-0.88801658266131067</v>
      </c>
    </row>
    <row r="13600" spans="1:20" x14ac:dyDescent="0.6">
      <c r="A13600" s="218" t="s">
        <v>38028</v>
      </c>
      <c r="B13600" s="218" t="s">
        <v>38029</v>
      </c>
      <c r="C13600" s="218">
        <v>4.6594706744251804</v>
      </c>
      <c r="D13600" s="218">
        <v>4.2194156382216601</v>
      </c>
      <c r="E13600" s="218">
        <v>0.106826243139567</v>
      </c>
      <c r="F13600" s="218">
        <v>5.8682944925334102</v>
      </c>
      <c r="G13600" s="218">
        <v>0</v>
      </c>
      <c r="H13600" s="218">
        <v>0</v>
      </c>
      <c r="I13600" t="s">
        <v>38030</v>
      </c>
      <c r="J13600" s="218" t="s">
        <v>38030</v>
      </c>
      <c r="K13600" s="218">
        <v>1</v>
      </c>
      <c r="L13600" s="218">
        <v>-4.5526444312856134</v>
      </c>
      <c r="M13600" s="218">
        <v>1.2088238181082298</v>
      </c>
      <c r="N13600" s="218">
        <v>-4.1125893950820931</v>
      </c>
      <c r="O13600" s="218">
        <v>1.6488788543117501</v>
      </c>
      <c r="P13600" s="218">
        <v>-4.6594706744251804</v>
      </c>
      <c r="Q13600" s="218">
        <v>-4.6594706744251804</v>
      </c>
      <c r="R13600" s="507">
        <v>-1.6719103065886918</v>
      </c>
      <c r="S13600" s="507">
        <v>-1.2318552703851715</v>
      </c>
      <c r="T13600" s="218">
        <v>-4.6594706744251804</v>
      </c>
    </row>
    <row r="13601" spans="1:20" x14ac:dyDescent="0.6">
      <c r="A13601" s="218" t="s">
        <v>38031</v>
      </c>
      <c r="B13601" s="218" t="s">
        <v>38032</v>
      </c>
      <c r="C13601" s="218">
        <v>5.1761067464607002</v>
      </c>
      <c r="D13601" s="218">
        <v>5.1038631062400901</v>
      </c>
      <c r="E13601" s="218">
        <v>4.8199588640378597</v>
      </c>
      <c r="F13601" s="218">
        <v>5.0565847168159204</v>
      </c>
      <c r="G13601" s="218">
        <v>7.8795226631462603</v>
      </c>
      <c r="H13601" s="218">
        <v>0</v>
      </c>
      <c r="I13601" t="s">
        <v>38033</v>
      </c>
      <c r="J13601" s="218" t="s">
        <v>38033</v>
      </c>
      <c r="K13601" s="218">
        <v>1</v>
      </c>
      <c r="L13601" s="218">
        <v>-0.35614788242284057</v>
      </c>
      <c r="M13601" s="218">
        <v>-0.11952202964477987</v>
      </c>
      <c r="N13601" s="218">
        <v>-0.28390424220223043</v>
      </c>
      <c r="O13601" s="218">
        <v>-4.7278389424169731E-2</v>
      </c>
      <c r="P13601" s="218">
        <v>2.70341591668556</v>
      </c>
      <c r="Q13601" s="218">
        <v>-5.1761067464607002</v>
      </c>
      <c r="R13601" s="507">
        <v>-0.23783495603381022</v>
      </c>
      <c r="S13601" s="507">
        <v>-0.16559131581320008</v>
      </c>
      <c r="T13601" s="218">
        <v>-1.2363454148875701</v>
      </c>
    </row>
    <row r="13602" spans="1:20" x14ac:dyDescent="0.6">
      <c r="A13602" s="218" t="s">
        <v>38034</v>
      </c>
      <c r="B13602" s="218" t="s">
        <v>38035</v>
      </c>
      <c r="C13602" s="218">
        <v>5.4125426148566298</v>
      </c>
      <c r="D13602" s="218">
        <v>5.4878040071721301</v>
      </c>
      <c r="E13602" s="218">
        <v>5.1547748205615198</v>
      </c>
      <c r="F13602" s="218">
        <v>6.3558947875701701</v>
      </c>
      <c r="G13602" s="218">
        <v>1.28195838278228</v>
      </c>
      <c r="H13602" s="218">
        <v>6.8777221305050098</v>
      </c>
      <c r="I13602" t="s">
        <v>38036</v>
      </c>
      <c r="J13602" s="218" t="s">
        <v>38036</v>
      </c>
      <c r="K13602" s="218">
        <v>3</v>
      </c>
      <c r="L13602" s="218">
        <v>-0.25776779429510999</v>
      </c>
      <c r="M13602" s="218">
        <v>0.94335217271354033</v>
      </c>
      <c r="N13602" s="218">
        <v>-0.33302918661061032</v>
      </c>
      <c r="O13602" s="218">
        <v>0.86809078039804</v>
      </c>
      <c r="P13602" s="218">
        <v>-4.1305842320743498</v>
      </c>
      <c r="Q13602" s="218">
        <v>1.46517951564838</v>
      </c>
      <c r="R13602" s="507">
        <v>0.34279218920921517</v>
      </c>
      <c r="S13602" s="507">
        <v>0.26753079689371484</v>
      </c>
      <c r="T13602" s="218">
        <v>-1.3327023582129849</v>
      </c>
    </row>
    <row r="13603" spans="1:20" x14ac:dyDescent="0.6">
      <c r="A13603" s="218" t="s">
        <v>38037</v>
      </c>
      <c r="B13603" s="218" t="s">
        <v>38038</v>
      </c>
      <c r="C13603" s="218">
        <v>4.8778843039749704</v>
      </c>
      <c r="D13603" s="218">
        <v>4.9983767298932298</v>
      </c>
      <c r="E13603" s="218">
        <v>5.3386348297082797</v>
      </c>
      <c r="F13603" s="218">
        <v>4.4836883383904702</v>
      </c>
      <c r="G13603" s="218">
        <v>1.21997385646274</v>
      </c>
      <c r="H13603" s="218">
        <v>0</v>
      </c>
      <c r="I13603" t="s">
        <v>38036</v>
      </c>
      <c r="J13603" s="218" t="s">
        <v>38036</v>
      </c>
      <c r="K13603" s="218">
        <v>3</v>
      </c>
      <c r="L13603" s="218">
        <v>0.46075052573330932</v>
      </c>
      <c r="M13603" s="218">
        <v>-0.39419596558450021</v>
      </c>
      <c r="N13603" s="218">
        <v>0.34025809981504995</v>
      </c>
      <c r="O13603" s="218">
        <v>-0.51468839150275958</v>
      </c>
      <c r="P13603" s="218">
        <v>-3.6579104475122302</v>
      </c>
      <c r="Q13603" s="218">
        <v>-4.8778843039749704</v>
      </c>
      <c r="R13603" s="507">
        <v>3.3277280074404558E-2</v>
      </c>
      <c r="S13603" s="507">
        <v>-8.7215145843854813E-2</v>
      </c>
      <c r="T13603" s="218">
        <v>-4.2678973757436003</v>
      </c>
    </row>
    <row r="13604" spans="1:20" x14ac:dyDescent="0.6">
      <c r="A13604" s="218" t="s">
        <v>38039</v>
      </c>
      <c r="B13604" s="218" t="s">
        <v>38040</v>
      </c>
      <c r="C13604" s="218">
        <v>5.8229646066145904</v>
      </c>
      <c r="D13604" s="218">
        <v>5.7144761421594596</v>
      </c>
      <c r="E13604" s="218">
        <v>5.1825191451395796</v>
      </c>
      <c r="F13604" s="218">
        <v>5.4931221174943401</v>
      </c>
      <c r="G13604" s="218">
        <v>0.59580657787600999</v>
      </c>
      <c r="H13604" s="218">
        <v>6.69636654396193</v>
      </c>
      <c r="I13604" t="s">
        <v>38036</v>
      </c>
      <c r="J13604" s="218" t="s">
        <v>38036</v>
      </c>
      <c r="K13604" s="218">
        <v>3</v>
      </c>
      <c r="L13604" s="218">
        <v>-0.6404454614750108</v>
      </c>
      <c r="M13604" s="218">
        <v>-0.32984248912025027</v>
      </c>
      <c r="N13604" s="218">
        <v>-0.53195699701988008</v>
      </c>
      <c r="O13604" s="218">
        <v>-0.22135402466511955</v>
      </c>
      <c r="P13604" s="218">
        <v>-5.2271580287385806</v>
      </c>
      <c r="Q13604" s="218">
        <v>0.87340193734733962</v>
      </c>
      <c r="R13604" s="507">
        <v>-0.48514397529763054</v>
      </c>
      <c r="S13604" s="507">
        <v>-0.37665551084249982</v>
      </c>
      <c r="T13604" s="218">
        <v>-2.1768780456956205</v>
      </c>
    </row>
    <row r="13605" spans="1:20" x14ac:dyDescent="0.6">
      <c r="A13605" s="218" t="s">
        <v>38041</v>
      </c>
      <c r="B13605" s="218" t="s">
        <v>38042</v>
      </c>
      <c r="C13605" s="218">
        <v>5.4440395459331699</v>
      </c>
      <c r="D13605" s="218">
        <v>5.3919896157490603</v>
      </c>
      <c r="E13605" s="218">
        <v>6.28843422876768</v>
      </c>
      <c r="F13605" s="218">
        <v>3.50067780735808</v>
      </c>
      <c r="G13605" s="218">
        <v>0.38602773444041999</v>
      </c>
      <c r="H13605" s="218">
        <v>0.23786221336595301</v>
      </c>
      <c r="I13605" t="s">
        <v>38043</v>
      </c>
      <c r="J13605" s="218" t="s">
        <v>38043</v>
      </c>
      <c r="K13605" s="218">
        <v>1</v>
      </c>
      <c r="L13605" s="218">
        <v>0.84439468283451014</v>
      </c>
      <c r="M13605" s="218">
        <v>-1.9433617385750899</v>
      </c>
      <c r="N13605" s="218">
        <v>0.89644461301861966</v>
      </c>
      <c r="O13605" s="218">
        <v>-1.8913118083909803</v>
      </c>
      <c r="P13605" s="218">
        <v>-5.0580118114927499</v>
      </c>
      <c r="Q13605" s="218">
        <v>-5.2061773325672167</v>
      </c>
      <c r="R13605" s="507">
        <v>-0.54948352787028987</v>
      </c>
      <c r="S13605" s="507">
        <v>-0.49743359768618034</v>
      </c>
      <c r="T13605" s="218">
        <v>-5.1320945720299829</v>
      </c>
    </row>
    <row r="13606" spans="1:20" x14ac:dyDescent="0.6">
      <c r="A13606" s="218" t="s">
        <v>38044</v>
      </c>
      <c r="B13606" s="218" t="s">
        <v>38045</v>
      </c>
      <c r="C13606" s="218">
        <v>5.8032274095730196</v>
      </c>
      <c r="D13606" s="218">
        <v>5.8929265092398797</v>
      </c>
      <c r="E13606" s="218">
        <v>5.8209178943513198</v>
      </c>
      <c r="F13606" s="218">
        <v>6.3239559315558704</v>
      </c>
      <c r="G13606" s="218">
        <v>0.38602773444041999</v>
      </c>
      <c r="H13606" s="218">
        <v>0.123827711997599</v>
      </c>
      <c r="I13606" t="s">
        <v>38046</v>
      </c>
      <c r="J13606" s="218" t="s">
        <v>38046</v>
      </c>
      <c r="K13606" s="218">
        <v>1</v>
      </c>
      <c r="L13606" s="218">
        <v>1.7690484778300153E-2</v>
      </c>
      <c r="M13606" s="218">
        <v>0.5207285219828508</v>
      </c>
      <c r="N13606" s="218">
        <v>-7.2008614888559919E-2</v>
      </c>
      <c r="O13606" s="218">
        <v>0.43102942231599073</v>
      </c>
      <c r="P13606" s="218">
        <v>-5.4171996751325997</v>
      </c>
      <c r="Q13606" s="218">
        <v>-5.6793996975754206</v>
      </c>
      <c r="R13606" s="507">
        <v>0.26920950338057548</v>
      </c>
      <c r="S13606" s="507">
        <v>0.17951040371371541</v>
      </c>
      <c r="T13606" s="218">
        <v>-5.5482996863540102</v>
      </c>
    </row>
    <row r="13607" spans="1:20" x14ac:dyDescent="0.6">
      <c r="A13607" s="218" t="s">
        <v>38047</v>
      </c>
      <c r="B13607" s="218" t="s">
        <v>38048</v>
      </c>
      <c r="C13607" s="218">
        <v>4.3241047210405901</v>
      </c>
      <c r="D13607" s="218">
        <v>4.0211475612402898</v>
      </c>
      <c r="E13607" s="218">
        <v>3.8101557735145501</v>
      </c>
      <c r="F13607" s="218">
        <v>4.8097754590303499</v>
      </c>
      <c r="G13607" s="218">
        <v>0.59580657787600999</v>
      </c>
      <c r="H13607" s="218">
        <v>0</v>
      </c>
      <c r="I13607" t="s">
        <v>38049</v>
      </c>
      <c r="J13607" s="218" t="s">
        <v>38049</v>
      </c>
      <c r="K13607" s="218">
        <v>2</v>
      </c>
      <c r="L13607" s="218">
        <v>-0.51394894752603992</v>
      </c>
      <c r="M13607" s="218">
        <v>0.48567073798975979</v>
      </c>
      <c r="N13607" s="218">
        <v>-0.21099178772573968</v>
      </c>
      <c r="O13607" s="218">
        <v>0.78862789779006004</v>
      </c>
      <c r="P13607" s="218">
        <v>-3.7282981431645803</v>
      </c>
      <c r="Q13607" s="218">
        <v>-4.3241047210405901</v>
      </c>
      <c r="R13607" s="507">
        <v>-1.4139104768140065E-2</v>
      </c>
      <c r="S13607" s="507">
        <v>0.28881805503216018</v>
      </c>
      <c r="T13607" s="218">
        <v>-4.0262014321025852</v>
      </c>
    </row>
    <row r="13608" spans="1:20" x14ac:dyDescent="0.6">
      <c r="A13608" s="218" t="s">
        <v>38050</v>
      </c>
      <c r="B13608" s="218" t="s">
        <v>38051</v>
      </c>
      <c r="C13608" s="218">
        <v>5.0290341793630002</v>
      </c>
      <c r="D13608" s="218">
        <v>4.9177854079162104</v>
      </c>
      <c r="E13608" s="218">
        <v>3.8908553267080199</v>
      </c>
      <c r="F13608" s="218">
        <v>3.2607013905283502</v>
      </c>
      <c r="G13608" s="218">
        <v>0.26846663313173802</v>
      </c>
      <c r="H13608" s="218">
        <v>0</v>
      </c>
      <c r="I13608" t="s">
        <v>38049</v>
      </c>
      <c r="J13608" s="218" t="s">
        <v>38049</v>
      </c>
      <c r="K13608" s="218">
        <v>2</v>
      </c>
      <c r="L13608" s="218">
        <v>-1.1381788526549803</v>
      </c>
      <c r="M13608" s="218">
        <v>-1.7683327888346501</v>
      </c>
      <c r="N13608" s="218">
        <v>-1.0269300812081905</v>
      </c>
      <c r="O13608" s="218">
        <v>-1.6570840173878603</v>
      </c>
      <c r="P13608" s="218">
        <v>-4.760567546231262</v>
      </c>
      <c r="Q13608" s="218">
        <v>-5.0290341793630002</v>
      </c>
      <c r="R13608" s="507">
        <v>-1.4532558207448152</v>
      </c>
      <c r="S13608" s="507">
        <v>-1.3420070492980254</v>
      </c>
      <c r="T13608" s="218">
        <v>-4.8948008627971316</v>
      </c>
    </row>
    <row r="13609" spans="1:20" x14ac:dyDescent="0.6">
      <c r="A13609" s="218" t="s">
        <v>38052</v>
      </c>
      <c r="B13609" s="218" t="s">
        <v>38053</v>
      </c>
      <c r="C13609" s="218">
        <v>4.2633376377019001</v>
      </c>
      <c r="D13609" s="218">
        <v>3.69595440471736</v>
      </c>
      <c r="E13609" s="218">
        <v>3.6864283560105502</v>
      </c>
      <c r="F13609" s="218">
        <v>5.30531393610715</v>
      </c>
      <c r="G13609" s="218">
        <v>0.86243763809848095</v>
      </c>
      <c r="H13609" s="218">
        <v>0</v>
      </c>
      <c r="I13609" t="s">
        <v>38054</v>
      </c>
      <c r="J13609" s="218" t="s">
        <v>38054</v>
      </c>
      <c r="K13609" s="218">
        <v>1</v>
      </c>
      <c r="L13609" s="218">
        <v>-0.57690928169134992</v>
      </c>
      <c r="M13609" s="218">
        <v>1.0419762984052499</v>
      </c>
      <c r="N13609" s="218">
        <v>-9.5260487068098421E-3</v>
      </c>
      <c r="O13609" s="218">
        <v>1.6093595313897899</v>
      </c>
      <c r="P13609" s="218">
        <v>-3.400899999603419</v>
      </c>
      <c r="Q13609" s="218">
        <v>-4.2633376377019001</v>
      </c>
      <c r="R13609" s="507">
        <v>0.23253350835694997</v>
      </c>
      <c r="S13609" s="507">
        <v>0.79991674134149005</v>
      </c>
      <c r="T13609" s="218">
        <v>-3.8321188186526598</v>
      </c>
    </row>
    <row r="13610" spans="1:20" x14ac:dyDescent="0.6">
      <c r="A13610" s="218" t="s">
        <v>38055</v>
      </c>
      <c r="B13610" s="218" t="s">
        <v>38056</v>
      </c>
      <c r="C13610" s="218">
        <v>0.262334810871442</v>
      </c>
      <c r="D13610" s="218">
        <v>0.47839600003966098</v>
      </c>
      <c r="E13610" s="218">
        <v>0</v>
      </c>
      <c r="F13610" s="218">
        <v>0</v>
      </c>
      <c r="G13610" s="218">
        <v>0</v>
      </c>
      <c r="H13610" s="218">
        <v>0</v>
      </c>
      <c r="I13610" t="s">
        <v>38057</v>
      </c>
      <c r="J13610" s="218" t="s">
        <v>38057</v>
      </c>
      <c r="K13610" s="218">
        <v>3</v>
      </c>
      <c r="L13610" s="218">
        <v>-0.262334810871442</v>
      </c>
      <c r="M13610" s="218">
        <v>-0.262334810871442</v>
      </c>
      <c r="N13610" s="218">
        <v>-0.47839600003966098</v>
      </c>
      <c r="O13610" s="218">
        <v>-0.47839600003966098</v>
      </c>
      <c r="P13610" s="218">
        <v>-0.262334810871442</v>
      </c>
      <c r="Q13610" s="218">
        <v>-0.262334810871442</v>
      </c>
      <c r="R13610" s="507">
        <v>-0.262334810871442</v>
      </c>
      <c r="S13610" s="507">
        <v>-0.47839600003966098</v>
      </c>
      <c r="T13610" s="218">
        <v>-0.262334810871442</v>
      </c>
    </row>
    <row r="13611" spans="1:20" x14ac:dyDescent="0.6">
      <c r="A13611" s="218" t="s">
        <v>38058</v>
      </c>
      <c r="B13611" s="218" t="s">
        <v>38059</v>
      </c>
      <c r="C13611" s="218">
        <v>3.7279179777070701</v>
      </c>
      <c r="D13611" s="218">
        <v>3.1155792949394598</v>
      </c>
      <c r="E13611" s="218">
        <v>4.0566123911873602</v>
      </c>
      <c r="F13611" s="218">
        <v>2.7761855943552201</v>
      </c>
      <c r="G13611" s="218">
        <v>0</v>
      </c>
      <c r="H13611" s="218">
        <v>0</v>
      </c>
      <c r="I13611" t="s">
        <v>38057</v>
      </c>
      <c r="J13611" s="218" t="s">
        <v>38057</v>
      </c>
      <c r="K13611" s="218">
        <v>3</v>
      </c>
      <c r="L13611" s="218">
        <v>0.32869441348029005</v>
      </c>
      <c r="M13611" s="218">
        <v>-0.95173238335185006</v>
      </c>
      <c r="N13611" s="218">
        <v>0.94103309624790032</v>
      </c>
      <c r="O13611" s="218">
        <v>-0.33939370058423979</v>
      </c>
      <c r="P13611" s="218">
        <v>-3.7279179777070701</v>
      </c>
      <c r="Q13611" s="218">
        <v>-3.7279179777070701</v>
      </c>
      <c r="R13611" s="507">
        <v>-0.31151898493578001</v>
      </c>
      <c r="S13611" s="507">
        <v>0.30081969783183027</v>
      </c>
      <c r="T13611" s="218">
        <v>-3.7279179777070701</v>
      </c>
    </row>
    <row r="13612" spans="1:20" x14ac:dyDescent="0.6">
      <c r="A13612" s="218" t="s">
        <v>38060</v>
      </c>
      <c r="B13612" s="218" t="s">
        <v>38061</v>
      </c>
      <c r="C13612" s="218">
        <v>4.0590589162141404</v>
      </c>
      <c r="D13612" s="218">
        <v>3.5461864872620601</v>
      </c>
      <c r="E13612" s="218">
        <v>0</v>
      </c>
      <c r="F13612" s="218">
        <v>4.4836883383904702</v>
      </c>
      <c r="G13612" s="218">
        <v>0</v>
      </c>
      <c r="H13612" s="218">
        <v>0</v>
      </c>
      <c r="I13612" t="s">
        <v>38057</v>
      </c>
      <c r="J13612" s="218" t="s">
        <v>38057</v>
      </c>
      <c r="K13612" s="218">
        <v>3</v>
      </c>
      <c r="L13612" s="218">
        <v>-4.0590589162141404</v>
      </c>
      <c r="M13612" s="218">
        <v>0.42462942217632982</v>
      </c>
      <c r="N13612" s="218">
        <v>-3.5461864872620601</v>
      </c>
      <c r="O13612" s="218">
        <v>0.93750185112841011</v>
      </c>
      <c r="P13612" s="218">
        <v>-4.0590589162141404</v>
      </c>
      <c r="Q13612" s="218">
        <v>-4.0590589162141404</v>
      </c>
      <c r="R13612" s="507">
        <v>-1.8172147470189053</v>
      </c>
      <c r="S13612" s="507">
        <v>-1.304342318066825</v>
      </c>
      <c r="T13612" s="218">
        <v>-4.0590589162141404</v>
      </c>
    </row>
    <row r="13613" spans="1:20" x14ac:dyDescent="0.6">
      <c r="A13613" s="218" t="s">
        <v>38062</v>
      </c>
      <c r="B13613" s="218" t="s">
        <v>38063</v>
      </c>
      <c r="C13613" s="218">
        <v>4.0190580235207003</v>
      </c>
      <c r="D13613" s="218">
        <v>3.8249708208389501</v>
      </c>
      <c r="E13613" s="218">
        <v>4.6337548536067397</v>
      </c>
      <c r="F13613" s="218">
        <v>4.0204708041317403</v>
      </c>
      <c r="G13613" s="218">
        <v>8.5099594157231895</v>
      </c>
      <c r="H13613" s="218">
        <v>0</v>
      </c>
      <c r="I13613" t="s">
        <v>38064</v>
      </c>
      <c r="J13613" s="218" t="s">
        <v>38064</v>
      </c>
      <c r="K13613" s="218">
        <v>2</v>
      </c>
      <c r="L13613" s="218">
        <v>0.61469683008603937</v>
      </c>
      <c r="M13613" s="218">
        <v>1.4127806110399987E-3</v>
      </c>
      <c r="N13613" s="218">
        <v>0.80878403276778954</v>
      </c>
      <c r="O13613" s="218">
        <v>0.19549998329279017</v>
      </c>
      <c r="P13613" s="218">
        <v>4.4909013922024892</v>
      </c>
      <c r="Q13613" s="218">
        <v>-4.0190580235207003</v>
      </c>
      <c r="R13613" s="507">
        <v>0.30805480534853968</v>
      </c>
      <c r="S13613" s="507">
        <v>0.50214200803028985</v>
      </c>
      <c r="T13613" s="218">
        <v>0.23592168434089444</v>
      </c>
    </row>
    <row r="13614" spans="1:20" x14ac:dyDescent="0.6">
      <c r="A13614" s="218" t="s">
        <v>38065</v>
      </c>
      <c r="B13614" s="218" t="s">
        <v>38066</v>
      </c>
      <c r="C13614" s="218">
        <v>4.1405478721578097</v>
      </c>
      <c r="D13614" s="218">
        <v>4.0327467319101196</v>
      </c>
      <c r="E13614" s="218">
        <v>5.44016568968664E-2</v>
      </c>
      <c r="F13614" s="218">
        <v>3.0768890874278898</v>
      </c>
      <c r="G13614" s="218">
        <v>0</v>
      </c>
      <c r="H13614" s="218">
        <v>0</v>
      </c>
      <c r="I13614" t="s">
        <v>38064</v>
      </c>
      <c r="J13614" s="218" t="s">
        <v>38064</v>
      </c>
      <c r="K13614" s="218">
        <v>2</v>
      </c>
      <c r="L13614" s="218">
        <v>-4.0861462152609436</v>
      </c>
      <c r="M13614" s="218">
        <v>-1.0636587847299199</v>
      </c>
      <c r="N13614" s="218">
        <v>-3.978345075013253</v>
      </c>
      <c r="O13614" s="218">
        <v>-0.95585764448222976</v>
      </c>
      <c r="P13614" s="218">
        <v>-4.1405478721578097</v>
      </c>
      <c r="Q13614" s="218">
        <v>-4.1405478721578097</v>
      </c>
      <c r="R13614" s="507">
        <v>-2.5749024999954315</v>
      </c>
      <c r="S13614" s="507">
        <v>-2.4671013597477414</v>
      </c>
      <c r="T13614" s="218">
        <v>-4.1405478721578097</v>
      </c>
    </row>
    <row r="13615" spans="1:20" x14ac:dyDescent="0.6">
      <c r="A13615" s="218" t="s">
        <v>38067</v>
      </c>
      <c r="B13615" s="218" t="s">
        <v>38068</v>
      </c>
      <c r="C13615" s="218">
        <v>4.6398218641689501</v>
      </c>
      <c r="D13615" s="218">
        <v>4.56723781439044</v>
      </c>
      <c r="E13615" s="218">
        <v>0.106826243139567</v>
      </c>
      <c r="F13615" s="218">
        <v>4.9522176140152903</v>
      </c>
      <c r="G13615" s="218">
        <v>0</v>
      </c>
      <c r="H13615" s="218">
        <v>0</v>
      </c>
      <c r="I13615" t="s">
        <v>38069</v>
      </c>
      <c r="J13615" s="218" t="s">
        <v>38069</v>
      </c>
      <c r="K13615" s="218">
        <v>2</v>
      </c>
      <c r="L13615" s="218">
        <v>-4.5329956210293831</v>
      </c>
      <c r="M13615" s="218">
        <v>0.31239574984634011</v>
      </c>
      <c r="N13615" s="218">
        <v>-4.460411571250873</v>
      </c>
      <c r="O13615" s="218">
        <v>0.38497979962485029</v>
      </c>
      <c r="P13615" s="218">
        <v>-4.6398218641689501</v>
      </c>
      <c r="Q13615" s="218">
        <v>-4.6398218641689501</v>
      </c>
      <c r="R13615" s="507">
        <v>-2.1102999355915215</v>
      </c>
      <c r="S13615" s="507">
        <v>-2.0377158858130113</v>
      </c>
      <c r="T13615" s="218">
        <v>-4.6398218641689501</v>
      </c>
    </row>
    <row r="13616" spans="1:20" x14ac:dyDescent="0.6">
      <c r="A13616" s="218" t="s">
        <v>38070</v>
      </c>
      <c r="B13616" s="218" t="s">
        <v>38071</v>
      </c>
      <c r="C13616" s="218">
        <v>4.0341886260779596</v>
      </c>
      <c r="D13616" s="218">
        <v>4.25945697332872</v>
      </c>
      <c r="E13616" s="218">
        <v>0.106826243139567</v>
      </c>
      <c r="F13616" s="218">
        <v>4.1802190964661E-2</v>
      </c>
      <c r="G13616" s="218">
        <v>0</v>
      </c>
      <c r="H13616" s="218">
        <v>6.6533415703813796</v>
      </c>
      <c r="I13616" t="s">
        <v>38069</v>
      </c>
      <c r="J13616" s="218" t="s">
        <v>38069</v>
      </c>
      <c r="K13616" s="218">
        <v>2</v>
      </c>
      <c r="L13616" s="218">
        <v>-3.9273623829383926</v>
      </c>
      <c r="M13616" s="218">
        <v>-3.9923864351132985</v>
      </c>
      <c r="N13616" s="218">
        <v>-4.152630730189153</v>
      </c>
      <c r="O13616" s="218">
        <v>-4.2176547823640593</v>
      </c>
      <c r="P13616" s="218">
        <v>-4.0341886260779596</v>
      </c>
      <c r="Q13616" s="218">
        <v>2.61915294430342</v>
      </c>
      <c r="R13616" s="507">
        <v>-3.9598744090258453</v>
      </c>
      <c r="S13616" s="507">
        <v>-4.1851427562766066</v>
      </c>
      <c r="T13616" s="218">
        <v>-0.70751784088726977</v>
      </c>
    </row>
    <row r="13617" spans="1:20" x14ac:dyDescent="0.6">
      <c r="A13617" s="218" t="s">
        <v>38072</v>
      </c>
      <c r="B13617" s="218" t="s">
        <v>38073</v>
      </c>
      <c r="C13617" s="218">
        <v>6.1421162926151398</v>
      </c>
      <c r="D13617" s="218">
        <v>6.2615793401450102</v>
      </c>
      <c r="E13617" s="218">
        <v>5.8879865088329799</v>
      </c>
      <c r="F13617" s="218">
        <v>6.2809676616530297</v>
      </c>
      <c r="G13617" s="218">
        <v>0.77891856884019794</v>
      </c>
      <c r="H13617" s="218">
        <v>7.3242549059151196</v>
      </c>
      <c r="I13617" t="s">
        <v>38074</v>
      </c>
      <c r="J13617" s="218" t="s">
        <v>38074</v>
      </c>
      <c r="K13617" s="218">
        <v>1</v>
      </c>
      <c r="L13617" s="218">
        <v>-0.25412978378215989</v>
      </c>
      <c r="M13617" s="218">
        <v>0.13885136903788986</v>
      </c>
      <c r="N13617" s="218">
        <v>-0.37359283131203025</v>
      </c>
      <c r="O13617" s="218">
        <v>1.9388321508019501E-2</v>
      </c>
      <c r="P13617" s="218">
        <v>-5.3631977237749417</v>
      </c>
      <c r="Q13617" s="218">
        <v>1.1821386132999798</v>
      </c>
      <c r="R13617" s="507">
        <v>-5.7639207372135015E-2</v>
      </c>
      <c r="S13617" s="507">
        <v>-0.17710225490200537</v>
      </c>
      <c r="T13617" s="218">
        <v>-2.090529555237481</v>
      </c>
    </row>
    <row r="13618" spans="1:20" x14ac:dyDescent="0.6">
      <c r="A13618" s="218" t="s">
        <v>38075</v>
      </c>
      <c r="B13618" s="218" t="s">
        <v>38076</v>
      </c>
      <c r="C13618" s="218">
        <v>5.2481676880878902</v>
      </c>
      <c r="D13618" s="218">
        <v>5.2123956017606501</v>
      </c>
      <c r="E13618" s="218">
        <v>6.1209030578287198</v>
      </c>
      <c r="F13618" s="218">
        <v>4.5376435051527997</v>
      </c>
      <c r="G13618" s="218">
        <v>8.6996785915333597</v>
      </c>
      <c r="H13618" s="218">
        <v>9.2694799856084007</v>
      </c>
      <c r="I13618" t="s">
        <v>38077</v>
      </c>
      <c r="J13618" s="218" t="s">
        <v>38077</v>
      </c>
      <c r="K13618" s="218">
        <v>3</v>
      </c>
      <c r="L13618" s="218">
        <v>0.87273536974082955</v>
      </c>
      <c r="M13618" s="218">
        <v>-0.71052418293509056</v>
      </c>
      <c r="N13618" s="218">
        <v>0.90850745606806971</v>
      </c>
      <c r="O13618" s="218">
        <v>-0.6747520966078504</v>
      </c>
      <c r="P13618" s="218">
        <v>3.4515109034454694</v>
      </c>
      <c r="Q13618" s="218">
        <v>4.0213122975205104</v>
      </c>
      <c r="R13618" s="507">
        <v>8.1105593402869491E-2</v>
      </c>
      <c r="S13618" s="507">
        <v>0.11687767973010965</v>
      </c>
      <c r="T13618" s="218">
        <v>3.7364116004829899</v>
      </c>
    </row>
    <row r="13619" spans="1:20" x14ac:dyDescent="0.6">
      <c r="A13619" s="218" t="s">
        <v>38078</v>
      </c>
      <c r="B13619" s="218" t="s">
        <v>38079</v>
      </c>
      <c r="C13619" s="218">
        <v>5.6339556810803</v>
      </c>
      <c r="D13619" s="218">
        <v>5.6519212010041704</v>
      </c>
      <c r="E13619" s="218">
        <v>6.5120397753267998</v>
      </c>
      <c r="F13619" s="218">
        <v>4.77146539336555</v>
      </c>
      <c r="G13619" s="218">
        <v>0.86243763809848095</v>
      </c>
      <c r="H13619" s="218">
        <v>0.123827711997599</v>
      </c>
      <c r="I13619" t="s">
        <v>38077</v>
      </c>
      <c r="J13619" s="218" t="s">
        <v>38077</v>
      </c>
      <c r="K13619" s="218">
        <v>3</v>
      </c>
      <c r="L13619" s="218">
        <v>0.8780840942464998</v>
      </c>
      <c r="M13619" s="218">
        <v>-0.86249028771475</v>
      </c>
      <c r="N13619" s="218">
        <v>0.86011857432262939</v>
      </c>
      <c r="O13619" s="218">
        <v>-0.88045580763862041</v>
      </c>
      <c r="P13619" s="218">
        <v>-4.7715180429818194</v>
      </c>
      <c r="Q13619" s="218">
        <v>-5.510127969082701</v>
      </c>
      <c r="R13619" s="507">
        <v>7.7969032658748993E-3</v>
      </c>
      <c r="S13619" s="507">
        <v>-1.0168616657995511E-2</v>
      </c>
      <c r="T13619" s="218">
        <v>-5.1408230060322602</v>
      </c>
    </row>
    <row r="13620" spans="1:20" x14ac:dyDescent="0.6">
      <c r="A13620" s="218" t="s">
        <v>38080</v>
      </c>
      <c r="B13620" s="218" t="s">
        <v>38081</v>
      </c>
      <c r="C13620" s="218">
        <v>0</v>
      </c>
      <c r="D13620" s="218">
        <v>0</v>
      </c>
      <c r="E13620" s="218">
        <v>0</v>
      </c>
      <c r="F13620" s="218">
        <v>0</v>
      </c>
      <c r="G13620" s="218">
        <v>0</v>
      </c>
      <c r="H13620" s="218">
        <v>0</v>
      </c>
      <c r="I13620" t="s">
        <v>38077</v>
      </c>
      <c r="J13620" s="218" t="s">
        <v>38077</v>
      </c>
      <c r="K13620" s="218">
        <v>3</v>
      </c>
      <c r="L13620" s="218">
        <v>0</v>
      </c>
      <c r="M13620" s="218">
        <v>0</v>
      </c>
      <c r="N13620" s="218">
        <v>0</v>
      </c>
      <c r="O13620" s="218">
        <v>0</v>
      </c>
      <c r="P13620" s="218">
        <v>0</v>
      </c>
      <c r="Q13620" s="218">
        <v>0</v>
      </c>
      <c r="R13620" s="507">
        <v>0</v>
      </c>
      <c r="S13620" s="507">
        <v>0</v>
      </c>
      <c r="T13620" s="218">
        <v>0</v>
      </c>
    </row>
    <row r="13621" spans="1:20" x14ac:dyDescent="0.6">
      <c r="A13621" s="218" t="s">
        <v>38082</v>
      </c>
      <c r="B13621" s="218" t="s">
        <v>38083</v>
      </c>
      <c r="C13621" s="218">
        <v>5.6479577241989096</v>
      </c>
      <c r="D13621" s="218">
        <v>5.6500396527937697</v>
      </c>
      <c r="E13621" s="218">
        <v>4.6777413594810699</v>
      </c>
      <c r="F13621" s="218">
        <v>6.2088322765696402</v>
      </c>
      <c r="G13621" s="218">
        <v>1.08739361964643</v>
      </c>
      <c r="H13621" s="218">
        <v>0.123827711997599</v>
      </c>
      <c r="I13621" t="s">
        <v>38084</v>
      </c>
      <c r="J13621" s="218" t="s">
        <v>38085</v>
      </c>
      <c r="K13621" s="218">
        <v>1</v>
      </c>
      <c r="L13621" s="218">
        <v>-0.97021636471783967</v>
      </c>
      <c r="M13621" s="218">
        <v>0.56087455237073058</v>
      </c>
      <c r="N13621" s="218">
        <v>-0.97229829331269979</v>
      </c>
      <c r="O13621" s="218">
        <v>0.55879262377587047</v>
      </c>
      <c r="P13621" s="218">
        <v>-4.5605641045524798</v>
      </c>
      <c r="Q13621" s="218">
        <v>-5.5241300122013106</v>
      </c>
      <c r="R13621" s="507">
        <v>-0.20467090617355455</v>
      </c>
      <c r="S13621" s="507">
        <v>-0.20675283476841466</v>
      </c>
      <c r="T13621" s="218">
        <v>-5.0423470583768957</v>
      </c>
    </row>
    <row r="13622" spans="1:20" x14ac:dyDescent="0.6">
      <c r="A13622" s="218" t="s">
        <v>38086</v>
      </c>
      <c r="B13622" s="218" t="s">
        <v>38087</v>
      </c>
      <c r="C13622" s="218">
        <v>4.6365208867193202</v>
      </c>
      <c r="D13622" s="218">
        <v>4.6220164680496696</v>
      </c>
      <c r="E13622" s="218">
        <v>4.4707980066622</v>
      </c>
      <c r="F13622" s="218">
        <v>3.6227650928858899</v>
      </c>
      <c r="G13622" s="218">
        <v>0.69026577864285299</v>
      </c>
      <c r="H13622" s="218">
        <v>0.123827711997599</v>
      </c>
      <c r="I13622" t="s">
        <v>38088</v>
      </c>
      <c r="J13622" s="218" t="s">
        <v>38088</v>
      </c>
      <c r="K13622" s="218">
        <v>2</v>
      </c>
      <c r="L13622" s="218">
        <v>-0.16572288005712021</v>
      </c>
      <c r="M13622" s="218">
        <v>-1.0137557938334303</v>
      </c>
      <c r="N13622" s="218">
        <v>-0.15121846138746964</v>
      </c>
      <c r="O13622" s="218">
        <v>-0.99925137516377971</v>
      </c>
      <c r="P13622" s="218">
        <v>-3.9462551080764672</v>
      </c>
      <c r="Q13622" s="218">
        <v>-4.5126931747217212</v>
      </c>
      <c r="R13622" s="507">
        <v>-0.58973933694527525</v>
      </c>
      <c r="S13622" s="507">
        <v>-0.57523491827562467</v>
      </c>
      <c r="T13622" s="218">
        <v>-4.2294741413990939</v>
      </c>
    </row>
    <row r="13623" spans="1:20" x14ac:dyDescent="0.6">
      <c r="A13623" s="218" t="s">
        <v>38089</v>
      </c>
      <c r="B13623" s="218" t="s">
        <v>38090</v>
      </c>
      <c r="C13623" s="218">
        <v>4.5619202894201401</v>
      </c>
      <c r="D13623" s="218">
        <v>3.9677653549726299</v>
      </c>
      <c r="E13623" s="218">
        <v>3.83367706048318</v>
      </c>
      <c r="F13623" s="218">
        <v>4.1802190964661E-2</v>
      </c>
      <c r="G13623" s="218">
        <v>0.69026577864285299</v>
      </c>
      <c r="H13623" s="218">
        <v>0</v>
      </c>
      <c r="I13623" t="s">
        <v>38088</v>
      </c>
      <c r="J13623" s="218" t="s">
        <v>38088</v>
      </c>
      <c r="K13623" s="218">
        <v>2</v>
      </c>
      <c r="L13623" s="218">
        <v>-0.72824322893696003</v>
      </c>
      <c r="M13623" s="218">
        <v>-4.5201180984554794</v>
      </c>
      <c r="N13623" s="218">
        <v>-0.13408829448944992</v>
      </c>
      <c r="O13623" s="218">
        <v>-3.9259631640079689</v>
      </c>
      <c r="P13623" s="218">
        <v>-3.8716545107772871</v>
      </c>
      <c r="Q13623" s="218">
        <v>-4.5619202894201401</v>
      </c>
      <c r="R13623" s="507">
        <v>-2.6241806636962197</v>
      </c>
      <c r="S13623" s="507">
        <v>-2.0300257292487096</v>
      </c>
      <c r="T13623" s="218">
        <v>-4.2167874000987133</v>
      </c>
    </row>
    <row r="13624" spans="1:20" x14ac:dyDescent="0.6">
      <c r="A13624" s="218" t="s">
        <v>38091</v>
      </c>
      <c r="B13624" s="218" t="s">
        <v>38092</v>
      </c>
      <c r="C13624" s="218">
        <v>4.7431879639781398</v>
      </c>
      <c r="D13624" s="218">
        <v>4.9348861635716901</v>
      </c>
      <c r="E13624" s="218">
        <v>5.44016568968664E-2</v>
      </c>
      <c r="F13624" s="218">
        <v>4.9494748856445803</v>
      </c>
      <c r="G13624" s="218">
        <v>0</v>
      </c>
      <c r="H13624" s="218">
        <v>7.2766844803628503</v>
      </c>
      <c r="I13624" t="s">
        <v>38093</v>
      </c>
      <c r="J13624" s="218" t="s">
        <v>38093</v>
      </c>
      <c r="K13624" s="218">
        <v>1</v>
      </c>
      <c r="L13624" s="218">
        <v>-4.6887863070812736</v>
      </c>
      <c r="M13624" s="218">
        <v>0.20628692166644047</v>
      </c>
      <c r="N13624" s="218">
        <v>-4.8804845066748239</v>
      </c>
      <c r="O13624" s="218">
        <v>1.4588722072890192E-2</v>
      </c>
      <c r="P13624" s="218">
        <v>-4.7431879639781398</v>
      </c>
      <c r="Q13624" s="218">
        <v>2.5334965163847105</v>
      </c>
      <c r="R13624" s="507">
        <v>-2.2412496927074166</v>
      </c>
      <c r="S13624" s="507">
        <v>-2.4329478923009669</v>
      </c>
      <c r="T13624" s="218">
        <v>-1.1048457237967146</v>
      </c>
    </row>
    <row r="13625" spans="1:20" x14ac:dyDescent="0.6">
      <c r="A13625" s="218" t="s">
        <v>38094</v>
      </c>
      <c r="B13625" s="218" t="s">
        <v>38095</v>
      </c>
      <c r="C13625" s="218">
        <v>1.11637878884643</v>
      </c>
      <c r="D13625" s="218">
        <v>1.5685036182700101</v>
      </c>
      <c r="E13625" s="218">
        <v>5.44016568968664E-2</v>
      </c>
      <c r="F13625" s="218">
        <v>2.81286395089298</v>
      </c>
      <c r="G13625" s="218">
        <v>0.14046909216855899</v>
      </c>
      <c r="H13625" s="218">
        <v>0</v>
      </c>
      <c r="I13625" t="s">
        <v>38096</v>
      </c>
      <c r="J13625" s="218" t="s">
        <v>38096</v>
      </c>
      <c r="K13625" s="218">
        <v>2</v>
      </c>
      <c r="L13625" s="218">
        <v>-1.0619771319495637</v>
      </c>
      <c r="M13625" s="218">
        <v>1.69648516204655</v>
      </c>
      <c r="N13625" s="218">
        <v>-1.5141019613731437</v>
      </c>
      <c r="O13625" s="218">
        <v>1.24436033262297</v>
      </c>
      <c r="P13625" s="218">
        <v>-0.97590969667787109</v>
      </c>
      <c r="Q13625" s="218">
        <v>-1.11637878884643</v>
      </c>
      <c r="R13625" s="507">
        <v>0.31725401504849315</v>
      </c>
      <c r="S13625" s="507">
        <v>-0.13487081437508686</v>
      </c>
      <c r="T13625" s="218">
        <v>-1.0461442427621506</v>
      </c>
    </row>
    <row r="13626" spans="1:20" x14ac:dyDescent="0.6">
      <c r="A13626" s="218" t="s">
        <v>38097</v>
      </c>
      <c r="B13626" s="218" t="s">
        <v>38098</v>
      </c>
      <c r="C13626" s="218">
        <v>5.7522885449713996</v>
      </c>
      <c r="D13626" s="218">
        <v>5.8550439216195702</v>
      </c>
      <c r="E13626" s="218">
        <v>5.5860526377942499</v>
      </c>
      <c r="F13626" s="218">
        <v>6.2672668283175197</v>
      </c>
      <c r="G13626" s="218">
        <v>4.73704465599796</v>
      </c>
      <c r="H13626" s="218">
        <v>8.0303442237740192</v>
      </c>
      <c r="I13626" t="s">
        <v>38096</v>
      </c>
      <c r="J13626" s="218" t="s">
        <v>38096</v>
      </c>
      <c r="K13626" s="218">
        <v>2</v>
      </c>
      <c r="L13626" s="218">
        <v>-0.16623590717714976</v>
      </c>
      <c r="M13626" s="218">
        <v>0.51497828334612006</v>
      </c>
      <c r="N13626" s="218">
        <v>-0.26899128382532034</v>
      </c>
      <c r="O13626" s="218">
        <v>0.41222290669794948</v>
      </c>
      <c r="P13626" s="218">
        <v>-1.0152438889734396</v>
      </c>
      <c r="Q13626" s="218">
        <v>2.2780556788026196</v>
      </c>
      <c r="R13626" s="507">
        <v>0.17437118808448515</v>
      </c>
      <c r="S13626" s="507">
        <v>7.1615811436314569E-2</v>
      </c>
      <c r="T13626" s="218">
        <v>0.63140589491458998</v>
      </c>
    </row>
    <row r="13627" spans="1:20" x14ac:dyDescent="0.6">
      <c r="A13627" s="218" t="s">
        <v>38099</v>
      </c>
      <c r="B13627" s="218" t="s">
        <v>38100</v>
      </c>
      <c r="C13627" s="218">
        <v>5.1157488048717097</v>
      </c>
      <c r="D13627" s="218">
        <v>4.8174138634708896</v>
      </c>
      <c r="E13627" s="218">
        <v>6.3791468215134097</v>
      </c>
      <c r="F13627" s="218">
        <v>5.86101554551714</v>
      </c>
      <c r="G13627" s="218">
        <v>2.06010523320642</v>
      </c>
      <c r="H13627" s="218">
        <v>0.123827711997599</v>
      </c>
      <c r="I13627" t="s">
        <v>38101</v>
      </c>
      <c r="J13627" s="218" t="s">
        <v>38101</v>
      </c>
      <c r="K13627" s="218">
        <v>4</v>
      </c>
      <c r="L13627" s="218">
        <v>1.2633980166417</v>
      </c>
      <c r="M13627" s="218">
        <v>0.7452667406454303</v>
      </c>
      <c r="N13627" s="218">
        <v>1.5617329580425201</v>
      </c>
      <c r="O13627" s="218">
        <v>1.0436016820462504</v>
      </c>
      <c r="P13627" s="218">
        <v>-3.0556435716652897</v>
      </c>
      <c r="Q13627" s="218">
        <v>-4.9919210928741107</v>
      </c>
      <c r="R13627" s="507">
        <v>1.0043323786435652</v>
      </c>
      <c r="S13627" s="507">
        <v>1.3026673200443852</v>
      </c>
      <c r="T13627" s="218">
        <v>-4.0237823322697004</v>
      </c>
    </row>
    <row r="13628" spans="1:20" x14ac:dyDescent="0.6">
      <c r="A13628" s="218" t="s">
        <v>38102</v>
      </c>
      <c r="B13628" s="218" t="s">
        <v>38103</v>
      </c>
      <c r="C13628" s="218">
        <v>3.4779158099434202</v>
      </c>
      <c r="D13628" s="218">
        <v>3.3607605646961098</v>
      </c>
      <c r="E13628" s="218">
        <v>5.3590406081111004</v>
      </c>
      <c r="F13628" s="218">
        <v>2.6399290062506</v>
      </c>
      <c r="G13628" s="218">
        <v>0.59580657787600999</v>
      </c>
      <c r="H13628" s="218">
        <v>0</v>
      </c>
      <c r="I13628" t="s">
        <v>38101</v>
      </c>
      <c r="J13628" s="218" t="s">
        <v>38101</v>
      </c>
      <c r="K13628" s="218">
        <v>4</v>
      </c>
      <c r="L13628" s="218">
        <v>1.8811247981676802</v>
      </c>
      <c r="M13628" s="218">
        <v>-0.83798680369282019</v>
      </c>
      <c r="N13628" s="218">
        <v>1.9982800434149905</v>
      </c>
      <c r="O13628" s="218">
        <v>-0.72083155844550983</v>
      </c>
      <c r="P13628" s="218">
        <v>-2.8821092320674104</v>
      </c>
      <c r="Q13628" s="218">
        <v>-3.4779158099434202</v>
      </c>
      <c r="R13628" s="507">
        <v>0.52156899723743</v>
      </c>
      <c r="S13628" s="507">
        <v>0.63872424248474036</v>
      </c>
      <c r="T13628" s="218">
        <v>-3.1800125210054153</v>
      </c>
    </row>
    <row r="13629" spans="1:20" x14ac:dyDescent="0.6">
      <c r="A13629" s="218" t="s">
        <v>38104</v>
      </c>
      <c r="B13629" s="218" t="s">
        <v>38105</v>
      </c>
      <c r="C13629" s="218">
        <v>2.8670896219250501</v>
      </c>
      <c r="D13629" s="218">
        <v>2.33999334533131</v>
      </c>
      <c r="E13629" s="218">
        <v>4.9918404294287502</v>
      </c>
      <c r="F13629" s="218">
        <v>0</v>
      </c>
      <c r="G13629" s="218">
        <v>0.494726731926454</v>
      </c>
      <c r="H13629" s="218">
        <v>0</v>
      </c>
      <c r="I13629" t="s">
        <v>38101</v>
      </c>
      <c r="J13629" s="218" t="s">
        <v>38101</v>
      </c>
      <c r="K13629" s="218">
        <v>4</v>
      </c>
      <c r="L13629" s="218">
        <v>2.1247508075037</v>
      </c>
      <c r="M13629" s="218">
        <v>-2.8670896219250501</v>
      </c>
      <c r="N13629" s="218">
        <v>2.6518470840974402</v>
      </c>
      <c r="O13629" s="218">
        <v>-2.33999334533131</v>
      </c>
      <c r="P13629" s="218">
        <v>-2.372362889998596</v>
      </c>
      <c r="Q13629" s="218">
        <v>-2.8670896219250501</v>
      </c>
      <c r="R13629" s="507">
        <v>-0.37116940721067504</v>
      </c>
      <c r="S13629" s="507">
        <v>0.1559268693830651</v>
      </c>
      <c r="T13629" s="218">
        <v>-2.6197262559618233</v>
      </c>
    </row>
    <row r="13630" spans="1:20" x14ac:dyDescent="0.6">
      <c r="A13630" s="218" t="s">
        <v>38106</v>
      </c>
      <c r="B13630" s="218" t="s">
        <v>38107</v>
      </c>
      <c r="C13630" s="218">
        <v>4.0859299755415801</v>
      </c>
      <c r="D13630" s="218">
        <v>3.9495231346587598</v>
      </c>
      <c r="E13630" s="218">
        <v>4.08955037555637</v>
      </c>
      <c r="F13630" s="218">
        <v>3.1693653714696901</v>
      </c>
      <c r="G13630" s="218">
        <v>0.494726731926454</v>
      </c>
      <c r="H13630" s="218">
        <v>0.123827711997599</v>
      </c>
      <c r="I13630" t="s">
        <v>38101</v>
      </c>
      <c r="J13630" s="218" t="s">
        <v>38101</v>
      </c>
      <c r="K13630" s="218">
        <v>4</v>
      </c>
      <c r="L13630" s="218">
        <v>3.6204000147899151E-3</v>
      </c>
      <c r="M13630" s="218">
        <v>-0.91656460407189</v>
      </c>
      <c r="N13630" s="218">
        <v>0.14002724089761021</v>
      </c>
      <c r="O13630" s="218">
        <v>-0.78015776318906971</v>
      </c>
      <c r="P13630" s="218">
        <v>-3.591203243615126</v>
      </c>
      <c r="Q13630" s="218">
        <v>-3.9621022635439811</v>
      </c>
      <c r="R13630" s="507">
        <v>-0.45647210202855004</v>
      </c>
      <c r="S13630" s="507">
        <v>-0.32006526114572975</v>
      </c>
      <c r="T13630" s="218">
        <v>-3.7766527535795538</v>
      </c>
    </row>
    <row r="13631" spans="1:20" x14ac:dyDescent="0.6">
      <c r="A13631" s="218" t="s">
        <v>38108</v>
      </c>
      <c r="B13631" s="218" t="s">
        <v>38109</v>
      </c>
      <c r="C13631" s="218">
        <v>3.0715847218703098</v>
      </c>
      <c r="D13631" s="218">
        <v>2.9602510514604701</v>
      </c>
      <c r="E13631" s="218">
        <v>2.5653113029771202</v>
      </c>
      <c r="F13631" s="218">
        <v>2.8427326448107002</v>
      </c>
      <c r="G13631" s="218">
        <v>0.26846663313173802</v>
      </c>
      <c r="H13631" s="218">
        <v>0.123827711997599</v>
      </c>
      <c r="I13631" t="s">
        <v>38110</v>
      </c>
      <c r="J13631" s="218" t="s">
        <v>38110</v>
      </c>
      <c r="K13631" s="218">
        <v>6</v>
      </c>
      <c r="L13631" s="218">
        <v>-0.50627341889318966</v>
      </c>
      <c r="M13631" s="218">
        <v>-0.22885207705960964</v>
      </c>
      <c r="N13631" s="218">
        <v>-0.3949397484833499</v>
      </c>
      <c r="O13631" s="218">
        <v>-0.11751840664976987</v>
      </c>
      <c r="P13631" s="218">
        <v>-2.8031180887385716</v>
      </c>
      <c r="Q13631" s="218">
        <v>-2.9477570098727108</v>
      </c>
      <c r="R13631" s="507">
        <v>-0.36756274797639965</v>
      </c>
      <c r="S13631" s="507">
        <v>-0.25622907756655988</v>
      </c>
      <c r="T13631" s="218">
        <v>-2.8754375493056412</v>
      </c>
    </row>
    <row r="13632" spans="1:20" x14ac:dyDescent="0.6">
      <c r="A13632" s="218" t="s">
        <v>38111</v>
      </c>
      <c r="B13632" s="218" t="s">
        <v>38112</v>
      </c>
      <c r="C13632" s="218">
        <v>0.956141823414975</v>
      </c>
      <c r="D13632" s="218">
        <v>0.78312585464030504</v>
      </c>
      <c r="E13632" s="218">
        <v>0</v>
      </c>
      <c r="F13632" s="218">
        <v>0</v>
      </c>
      <c r="G13632" s="218">
        <v>0</v>
      </c>
      <c r="H13632" s="218">
        <v>0</v>
      </c>
      <c r="I13632" t="s">
        <v>38110</v>
      </c>
      <c r="J13632" s="218" t="s">
        <v>38110</v>
      </c>
      <c r="K13632" s="218">
        <v>6</v>
      </c>
      <c r="L13632" s="218">
        <v>-0.956141823414975</v>
      </c>
      <c r="M13632" s="218">
        <v>-0.956141823414975</v>
      </c>
      <c r="N13632" s="218">
        <v>-0.78312585464030504</v>
      </c>
      <c r="O13632" s="218">
        <v>-0.78312585464030504</v>
      </c>
      <c r="P13632" s="218">
        <v>-0.956141823414975</v>
      </c>
      <c r="Q13632" s="218">
        <v>-0.956141823414975</v>
      </c>
      <c r="R13632" s="507">
        <v>-0.956141823414975</v>
      </c>
      <c r="S13632" s="507">
        <v>-0.78312585464030504</v>
      </c>
      <c r="T13632" s="218">
        <v>-0.956141823414975</v>
      </c>
    </row>
    <row r="13633" spans="1:20" x14ac:dyDescent="0.6">
      <c r="A13633" s="218" t="s">
        <v>38113</v>
      </c>
      <c r="B13633" s="218" t="s">
        <v>38114</v>
      </c>
      <c r="C13633" s="218">
        <v>3.74334464889546</v>
      </c>
      <c r="D13633" s="218">
        <v>3.1847944133401098</v>
      </c>
      <c r="E13633" s="218">
        <v>5.44016568968664E-2</v>
      </c>
      <c r="F13633" s="218">
        <v>4.3977667301335801</v>
      </c>
      <c r="G13633" s="218">
        <v>0</v>
      </c>
      <c r="H13633" s="218">
        <v>0</v>
      </c>
      <c r="I13633" t="s">
        <v>38110</v>
      </c>
      <c r="J13633" s="218" t="s">
        <v>38110</v>
      </c>
      <c r="K13633" s="218">
        <v>6</v>
      </c>
      <c r="L13633" s="218">
        <v>-3.6889429919985934</v>
      </c>
      <c r="M13633" s="218">
        <v>0.65442208123812007</v>
      </c>
      <c r="N13633" s="218">
        <v>-3.1303927564432432</v>
      </c>
      <c r="O13633" s="218">
        <v>1.2129723167934703</v>
      </c>
      <c r="P13633" s="218">
        <v>-3.74334464889546</v>
      </c>
      <c r="Q13633" s="218">
        <v>-3.74334464889546</v>
      </c>
      <c r="R13633" s="507">
        <v>-1.5172604553802367</v>
      </c>
      <c r="S13633" s="507">
        <v>-0.95871021982488647</v>
      </c>
      <c r="T13633" s="218">
        <v>-3.74334464889546</v>
      </c>
    </row>
    <row r="13634" spans="1:20" x14ac:dyDescent="0.6">
      <c r="A13634" s="218" t="s">
        <v>38115</v>
      </c>
      <c r="B13634" s="218" t="s">
        <v>38116</v>
      </c>
      <c r="C13634" s="218">
        <v>5.0125764711674696</v>
      </c>
      <c r="D13634" s="218">
        <v>4.86523222187766</v>
      </c>
      <c r="E13634" s="218">
        <v>3.6950152777468301</v>
      </c>
      <c r="F13634" s="218">
        <v>2.7512048428102802</v>
      </c>
      <c r="G13634" s="218">
        <v>0.38602773444041999</v>
      </c>
      <c r="H13634" s="218">
        <v>0</v>
      </c>
      <c r="I13634" t="s">
        <v>38110</v>
      </c>
      <c r="J13634" s="218" t="s">
        <v>38110</v>
      </c>
      <c r="K13634" s="218">
        <v>6</v>
      </c>
      <c r="L13634" s="218">
        <v>-1.3175611934206395</v>
      </c>
      <c r="M13634" s="218">
        <v>-2.2613716283571894</v>
      </c>
      <c r="N13634" s="218">
        <v>-1.1702169441308299</v>
      </c>
      <c r="O13634" s="218">
        <v>-2.1140273790673798</v>
      </c>
      <c r="P13634" s="218">
        <v>-4.6265487367270497</v>
      </c>
      <c r="Q13634" s="218">
        <v>-5.0125764711674696</v>
      </c>
      <c r="R13634" s="507">
        <v>-1.7894664108889144</v>
      </c>
      <c r="S13634" s="507">
        <v>-1.6421221615991048</v>
      </c>
      <c r="T13634" s="218">
        <v>-4.8195626039472597</v>
      </c>
    </row>
    <row r="13635" spans="1:20" x14ac:dyDescent="0.6">
      <c r="A13635" s="218" t="s">
        <v>38117</v>
      </c>
      <c r="B13635" s="218" t="s">
        <v>38118</v>
      </c>
      <c r="C13635" s="218">
        <v>2.5467128108197401</v>
      </c>
      <c r="D13635" s="218">
        <v>2.1718404023403801</v>
      </c>
      <c r="E13635" s="218">
        <v>0</v>
      </c>
      <c r="F13635" s="218">
        <v>0</v>
      </c>
      <c r="G13635" s="218">
        <v>0</v>
      </c>
      <c r="H13635" s="218">
        <v>0</v>
      </c>
      <c r="I13635" t="s">
        <v>38110</v>
      </c>
      <c r="J13635" s="218" t="s">
        <v>38110</v>
      </c>
      <c r="K13635" s="218">
        <v>6</v>
      </c>
      <c r="L13635" s="218">
        <v>-2.5467128108197401</v>
      </c>
      <c r="M13635" s="218">
        <v>-2.5467128108197401</v>
      </c>
      <c r="N13635" s="218">
        <v>-2.1718404023403801</v>
      </c>
      <c r="O13635" s="218">
        <v>-2.1718404023403801</v>
      </c>
      <c r="P13635" s="218">
        <v>-2.5467128108197401</v>
      </c>
      <c r="Q13635" s="218">
        <v>-2.5467128108197401</v>
      </c>
      <c r="R13635" s="507">
        <v>-2.5467128108197401</v>
      </c>
      <c r="S13635" s="507">
        <v>-2.1718404023403801</v>
      </c>
      <c r="T13635" s="218">
        <v>-2.5467128108197401</v>
      </c>
    </row>
    <row r="13636" spans="1:20" x14ac:dyDescent="0.6">
      <c r="A13636" s="218" t="s">
        <v>38119</v>
      </c>
      <c r="B13636" s="218" t="s">
        <v>38120</v>
      </c>
      <c r="C13636" s="218">
        <v>3.4779158099434202</v>
      </c>
      <c r="D13636" s="218">
        <v>3.2408741356630801</v>
      </c>
      <c r="E13636" s="218">
        <v>5.44016568968664E-2</v>
      </c>
      <c r="F13636" s="218">
        <v>0</v>
      </c>
      <c r="G13636" s="218">
        <v>0</v>
      </c>
      <c r="H13636" s="218">
        <v>0</v>
      </c>
      <c r="I13636" t="s">
        <v>38110</v>
      </c>
      <c r="J13636" s="218" t="s">
        <v>38110</v>
      </c>
      <c r="K13636" s="218">
        <v>6</v>
      </c>
      <c r="L13636" s="218">
        <v>-3.4235141530465536</v>
      </c>
      <c r="M13636" s="218">
        <v>-3.4779158099434202</v>
      </c>
      <c r="N13636" s="218">
        <v>-3.1864724787662135</v>
      </c>
      <c r="O13636" s="218">
        <v>-3.2408741356630801</v>
      </c>
      <c r="P13636" s="218">
        <v>-3.4779158099434202</v>
      </c>
      <c r="Q13636" s="218">
        <v>-3.4779158099434202</v>
      </c>
      <c r="R13636" s="507">
        <v>-3.4507149814949871</v>
      </c>
      <c r="S13636" s="507">
        <v>-3.2136733072146466</v>
      </c>
      <c r="T13636" s="218">
        <v>-3.4779158099434202</v>
      </c>
    </row>
    <row r="13637" spans="1:20" x14ac:dyDescent="0.6">
      <c r="A13637" s="218" t="s">
        <v>38121</v>
      </c>
      <c r="B13637" s="218" t="s">
        <v>38122</v>
      </c>
      <c r="C13637" s="218">
        <v>4.7230987434636802</v>
      </c>
      <c r="D13637" s="218">
        <v>4.4639256000477303</v>
      </c>
      <c r="E13637" s="218">
        <v>5.4404500688008497</v>
      </c>
      <c r="F13637" s="218">
        <v>4.9203569690997799</v>
      </c>
      <c r="G13637" s="218">
        <v>1.34138912626164</v>
      </c>
      <c r="H13637" s="218">
        <v>0</v>
      </c>
      <c r="I13637" t="s">
        <v>38123</v>
      </c>
      <c r="J13637" s="218" t="s">
        <v>38123</v>
      </c>
      <c r="K13637" s="218">
        <v>1</v>
      </c>
      <c r="L13637" s="218">
        <v>0.7173513253371695</v>
      </c>
      <c r="M13637" s="218">
        <v>0.19725822563609974</v>
      </c>
      <c r="N13637" s="218">
        <v>0.97652446875311938</v>
      </c>
      <c r="O13637" s="218">
        <v>0.45643136905204962</v>
      </c>
      <c r="P13637" s="218">
        <v>-3.3817096172020404</v>
      </c>
      <c r="Q13637" s="218">
        <v>-4.7230987434636802</v>
      </c>
      <c r="R13637" s="507">
        <v>0.45730477548663462</v>
      </c>
      <c r="S13637" s="507">
        <v>0.7164779189025845</v>
      </c>
      <c r="T13637" s="218">
        <v>-4.0524041803328608</v>
      </c>
    </row>
    <row r="13638" spans="1:20" x14ac:dyDescent="0.6">
      <c r="A13638" s="218" t="s">
        <v>38124</v>
      </c>
      <c r="B13638" s="218" t="s">
        <v>38125</v>
      </c>
      <c r="C13638" s="218">
        <v>5.0797426307251303</v>
      </c>
      <c r="D13638" s="218">
        <v>5.0435092451850103</v>
      </c>
      <c r="E13638" s="218">
        <v>5.3937409780465604</v>
      </c>
      <c r="F13638" s="218">
        <v>2.6601999921358699</v>
      </c>
      <c r="G13638" s="218">
        <v>0.59580657787600999</v>
      </c>
      <c r="H13638" s="218">
        <v>6.5032151896774302</v>
      </c>
      <c r="I13638" t="s">
        <v>38126</v>
      </c>
      <c r="J13638" s="218" t="s">
        <v>38126</v>
      </c>
      <c r="K13638" s="218">
        <v>1</v>
      </c>
      <c r="L13638" s="218">
        <v>0.31399834732143006</v>
      </c>
      <c r="M13638" s="218">
        <v>-2.4195426385892604</v>
      </c>
      <c r="N13638" s="218">
        <v>0.35023173286155007</v>
      </c>
      <c r="O13638" s="218">
        <v>-2.3833092530491404</v>
      </c>
      <c r="P13638" s="218">
        <v>-4.4839360528491206</v>
      </c>
      <c r="Q13638" s="218">
        <v>1.4234725589522998</v>
      </c>
      <c r="R13638" s="507">
        <v>-1.0527721456339152</v>
      </c>
      <c r="S13638" s="507">
        <v>-1.0165387600937952</v>
      </c>
      <c r="T13638" s="218">
        <v>-1.5302317469484104</v>
      </c>
    </row>
    <row r="13639" spans="1:20" x14ac:dyDescent="0.6">
      <c r="A13639" s="218" t="s">
        <v>38127</v>
      </c>
      <c r="B13639" s="218" t="s">
        <v>38128</v>
      </c>
      <c r="C13639" s="218">
        <v>5.9055033162929602</v>
      </c>
      <c r="D13639" s="218">
        <v>4.82743819655943</v>
      </c>
      <c r="E13639" s="218">
        <v>5.6415249957106202</v>
      </c>
      <c r="F13639" s="218">
        <v>5.0793443237690301</v>
      </c>
      <c r="G13639" s="218">
        <v>0.494726731926454</v>
      </c>
      <c r="H13639" s="218">
        <v>0.23786221336595301</v>
      </c>
      <c r="I13639" t="s">
        <v>38129</v>
      </c>
      <c r="J13639" s="218" t="s">
        <v>38129</v>
      </c>
      <c r="K13639" s="218">
        <v>1</v>
      </c>
      <c r="L13639" s="218">
        <v>-0.26397832058234005</v>
      </c>
      <c r="M13639" s="218">
        <v>-0.8261589925239301</v>
      </c>
      <c r="N13639" s="218">
        <v>0.8140867991511902</v>
      </c>
      <c r="O13639" s="218">
        <v>0.25190612720960015</v>
      </c>
      <c r="P13639" s="218">
        <v>-5.4107765843665065</v>
      </c>
      <c r="Q13639" s="218">
        <v>-5.6676411029270071</v>
      </c>
      <c r="R13639" s="507">
        <v>-0.54506865655313508</v>
      </c>
      <c r="S13639" s="507">
        <v>0.53299646318039517</v>
      </c>
      <c r="T13639" s="218">
        <v>-5.5392088436467564</v>
      </c>
    </row>
    <row r="13640" spans="1:20" x14ac:dyDescent="0.6">
      <c r="A13640" s="218" t="s">
        <v>38130</v>
      </c>
      <c r="B13640" s="218" t="s">
        <v>38131</v>
      </c>
      <c r="C13640" s="218">
        <v>3.8325931857009401</v>
      </c>
      <c r="D13640" s="218">
        <v>3.5299085542488</v>
      </c>
      <c r="E13640" s="218">
        <v>5.1717929944726704</v>
      </c>
      <c r="F13640" s="218">
        <v>3.91757376407101</v>
      </c>
      <c r="G13640" s="218">
        <v>0.59580657787600999</v>
      </c>
      <c r="H13640" s="218">
        <v>0</v>
      </c>
      <c r="I13640" t="s">
        <v>38132</v>
      </c>
      <c r="J13640" s="218" t="s">
        <v>38132</v>
      </c>
      <c r="K13640" s="218">
        <v>1</v>
      </c>
      <c r="L13640" s="218">
        <v>1.3391998087717303</v>
      </c>
      <c r="M13640" s="218">
        <v>8.4980578370069892E-2</v>
      </c>
      <c r="N13640" s="218">
        <v>1.6418844402238704</v>
      </c>
      <c r="O13640" s="218">
        <v>0.38766520982220998</v>
      </c>
      <c r="P13640" s="218">
        <v>-3.2367866078249303</v>
      </c>
      <c r="Q13640" s="218">
        <v>-3.8325931857009401</v>
      </c>
      <c r="R13640" s="507">
        <v>0.71209019357090009</v>
      </c>
      <c r="S13640" s="507">
        <v>1.0147748250230402</v>
      </c>
      <c r="T13640" s="218">
        <v>-3.5346898967629352</v>
      </c>
    </row>
    <row r="13641" spans="1:20" x14ac:dyDescent="0.6">
      <c r="A13641" s="218" t="s">
        <v>38133</v>
      </c>
      <c r="B13641" s="218" t="s">
        <v>38134</v>
      </c>
      <c r="C13641" s="218">
        <v>6.57305441060877</v>
      </c>
      <c r="D13641" s="218">
        <v>6.6067909500539903</v>
      </c>
      <c r="E13641" s="218">
        <v>4.37518994343288</v>
      </c>
      <c r="F13641" s="218">
        <v>6.6546442840193096</v>
      </c>
      <c r="G13641" s="218">
        <v>0</v>
      </c>
      <c r="H13641" s="218">
        <v>0.23786221336595301</v>
      </c>
      <c r="I13641" t="s">
        <v>38135</v>
      </c>
      <c r="J13641" s="218" t="s">
        <v>38135</v>
      </c>
      <c r="K13641" s="218">
        <v>1</v>
      </c>
      <c r="L13641" s="218">
        <v>-2.19786446717589</v>
      </c>
      <c r="M13641" s="218">
        <v>8.1589873410539582E-2</v>
      </c>
      <c r="N13641" s="218">
        <v>-2.2316010066211103</v>
      </c>
      <c r="O13641" s="218">
        <v>4.7853333965319322E-2</v>
      </c>
      <c r="P13641" s="218">
        <v>-6.57305441060877</v>
      </c>
      <c r="Q13641" s="218">
        <v>-6.3351921972428169</v>
      </c>
      <c r="R13641" s="507">
        <v>-1.0581372968826752</v>
      </c>
      <c r="S13641" s="507">
        <v>-1.0918738363278955</v>
      </c>
      <c r="T13641" s="218">
        <v>-6.4541233039257939</v>
      </c>
    </row>
    <row r="13642" spans="1:20" x14ac:dyDescent="0.6">
      <c r="A13642" s="218" t="s">
        <v>38136</v>
      </c>
      <c r="B13642" s="218" t="s">
        <v>38137</v>
      </c>
      <c r="C13642" s="218">
        <v>5.4115773445088102</v>
      </c>
      <c r="D13642" s="218">
        <v>5.6706029384502896</v>
      </c>
      <c r="E13642" s="218">
        <v>6.10970705980613</v>
      </c>
      <c r="F13642" s="218">
        <v>6.1580631491270799</v>
      </c>
      <c r="G13642" s="218">
        <v>0.494726731926454</v>
      </c>
      <c r="H13642" s="218">
        <v>7.6069008916825203</v>
      </c>
      <c r="I13642" t="s">
        <v>38138</v>
      </c>
      <c r="J13642" s="218" t="s">
        <v>38138</v>
      </c>
      <c r="K13642" s="218">
        <v>2</v>
      </c>
      <c r="L13642" s="218">
        <v>0.69812971529731982</v>
      </c>
      <c r="M13642" s="218">
        <v>0.74648580461826963</v>
      </c>
      <c r="N13642" s="218">
        <v>0.43910412135584043</v>
      </c>
      <c r="O13642" s="218">
        <v>0.48746021067679024</v>
      </c>
      <c r="P13642" s="218">
        <v>-4.9168506125823566</v>
      </c>
      <c r="Q13642" s="218">
        <v>2.19532354717371</v>
      </c>
      <c r="R13642" s="507">
        <v>0.72230775995779473</v>
      </c>
      <c r="S13642" s="507">
        <v>0.46328216601631533</v>
      </c>
      <c r="T13642" s="218">
        <v>-1.3607635327043233</v>
      </c>
    </row>
    <row r="13643" spans="1:20" x14ac:dyDescent="0.6">
      <c r="A13643" s="218" t="s">
        <v>38139</v>
      </c>
      <c r="B13643" s="218" t="s">
        <v>38140</v>
      </c>
      <c r="C13643" s="218">
        <v>2.4141963027330098</v>
      </c>
      <c r="D13643" s="218">
        <v>2.3306263366010498</v>
      </c>
      <c r="E13643" s="218">
        <v>0</v>
      </c>
      <c r="F13643" s="218">
        <v>2.8661902023950399</v>
      </c>
      <c r="G13643" s="218">
        <v>0</v>
      </c>
      <c r="H13643" s="218">
        <v>0</v>
      </c>
      <c r="I13643" t="s">
        <v>38138</v>
      </c>
      <c r="J13643" s="218" t="s">
        <v>38138</v>
      </c>
      <c r="K13643" s="218">
        <v>2</v>
      </c>
      <c r="L13643" s="218">
        <v>-2.4141963027330098</v>
      </c>
      <c r="M13643" s="218">
        <v>0.45199389966203007</v>
      </c>
      <c r="N13643" s="218">
        <v>-2.3306263366010498</v>
      </c>
      <c r="O13643" s="218">
        <v>0.53556386579399007</v>
      </c>
      <c r="P13643" s="218">
        <v>-2.4141963027330098</v>
      </c>
      <c r="Q13643" s="218">
        <v>-2.4141963027330098</v>
      </c>
      <c r="R13643" s="507">
        <v>-0.98110120153548985</v>
      </c>
      <c r="S13643" s="507">
        <v>-0.89753123540352986</v>
      </c>
      <c r="T13643" s="218">
        <v>-2.4141963027330098</v>
      </c>
    </row>
    <row r="13644" spans="1:20" x14ac:dyDescent="0.6">
      <c r="A13644" s="218" t="s">
        <v>38141</v>
      </c>
      <c r="B13644" s="218" t="s">
        <v>38142</v>
      </c>
      <c r="C13644" s="218">
        <v>4.37451128739343</v>
      </c>
      <c r="D13644" s="218">
        <v>4.6580374071076003</v>
      </c>
      <c r="E13644" s="218">
        <v>0</v>
      </c>
      <c r="F13644" s="218">
        <v>0</v>
      </c>
      <c r="G13644" s="218">
        <v>0</v>
      </c>
      <c r="H13644" s="218">
        <v>0</v>
      </c>
      <c r="I13644" t="s">
        <v>38143</v>
      </c>
      <c r="J13644" s="218" t="s">
        <v>38143</v>
      </c>
      <c r="K13644" s="218">
        <v>1</v>
      </c>
      <c r="L13644" s="218">
        <v>-4.37451128739343</v>
      </c>
      <c r="M13644" s="218">
        <v>-4.37451128739343</v>
      </c>
      <c r="N13644" s="218">
        <v>-4.6580374071076003</v>
      </c>
      <c r="O13644" s="218">
        <v>-4.6580374071076003</v>
      </c>
      <c r="P13644" s="218">
        <v>-4.37451128739343</v>
      </c>
      <c r="Q13644" s="218">
        <v>-4.37451128739343</v>
      </c>
      <c r="R13644" s="507">
        <v>-4.37451128739343</v>
      </c>
      <c r="S13644" s="507">
        <v>-4.6580374071076003</v>
      </c>
      <c r="T13644" s="218">
        <v>-4.37451128739343</v>
      </c>
    </row>
    <row r="13645" spans="1:20" x14ac:dyDescent="0.6">
      <c r="A13645" s="218" t="s">
        <v>38144</v>
      </c>
      <c r="B13645" s="218" t="s">
        <v>38145</v>
      </c>
      <c r="C13645" s="218">
        <v>3.2201115532875302</v>
      </c>
      <c r="D13645" s="218">
        <v>3.2003063397547198</v>
      </c>
      <c r="E13645" s="218">
        <v>0</v>
      </c>
      <c r="F13645" s="218">
        <v>3.0718537583664398</v>
      </c>
      <c r="G13645" s="218">
        <v>0</v>
      </c>
      <c r="H13645" s="218">
        <v>0</v>
      </c>
      <c r="I13645" t="s">
        <v>38146</v>
      </c>
      <c r="J13645" s="218" t="s">
        <v>38146</v>
      </c>
      <c r="K13645" s="218">
        <v>1</v>
      </c>
      <c r="L13645" s="218">
        <v>-3.2201115532875302</v>
      </c>
      <c r="M13645" s="218">
        <v>-0.14825779492109037</v>
      </c>
      <c r="N13645" s="218">
        <v>-3.2003063397547198</v>
      </c>
      <c r="O13645" s="218">
        <v>-0.12845258138827997</v>
      </c>
      <c r="P13645" s="218">
        <v>-3.2201115532875302</v>
      </c>
      <c r="Q13645" s="218">
        <v>-3.2201115532875302</v>
      </c>
      <c r="R13645" s="507">
        <v>-1.6841846741043103</v>
      </c>
      <c r="S13645" s="507">
        <v>-1.6643794605714999</v>
      </c>
      <c r="T13645" s="218">
        <v>-3.2201115532875302</v>
      </c>
    </row>
    <row r="13646" spans="1:20" x14ac:dyDescent="0.6">
      <c r="A13646" s="218" t="s">
        <v>38147</v>
      </c>
      <c r="B13646" s="218" t="s">
        <v>38148</v>
      </c>
      <c r="C13646" s="218">
        <v>5.7454098283579604</v>
      </c>
      <c r="D13646" s="218">
        <v>5.8144607210772596</v>
      </c>
      <c r="E13646" s="218">
        <v>3.9953599488938001</v>
      </c>
      <c r="F13646" s="218">
        <v>5.7830541753753399</v>
      </c>
      <c r="G13646" s="218">
        <v>8.2839050478932599</v>
      </c>
      <c r="H13646" s="218">
        <v>7.2825096656880097</v>
      </c>
      <c r="I13646" t="s">
        <v>38149</v>
      </c>
      <c r="J13646" s="218" t="s">
        <v>38149</v>
      </c>
      <c r="K13646" s="218">
        <v>1</v>
      </c>
      <c r="L13646" s="218">
        <v>-1.7500498794641604</v>
      </c>
      <c r="M13646" s="218">
        <v>3.7644347017379509E-2</v>
      </c>
      <c r="N13646" s="218">
        <v>-1.8191007721834596</v>
      </c>
      <c r="O13646" s="218">
        <v>-3.1406545701919697E-2</v>
      </c>
      <c r="P13646" s="218">
        <v>2.5384952195352994</v>
      </c>
      <c r="Q13646" s="218">
        <v>1.5370998373300493</v>
      </c>
      <c r="R13646" s="507">
        <v>-0.85620276622339042</v>
      </c>
      <c r="S13646" s="507">
        <v>-0.92525365894268963</v>
      </c>
      <c r="T13646" s="218">
        <v>2.0377975284326744</v>
      </c>
    </row>
    <row r="13647" spans="1:20" x14ac:dyDescent="0.6">
      <c r="A13647" s="218" t="s">
        <v>38150</v>
      </c>
      <c r="B13647" s="218" t="s">
        <v>38151</v>
      </c>
      <c r="C13647" s="218">
        <v>3.8919365905904901</v>
      </c>
      <c r="D13647" s="218">
        <v>3.8382517520731101</v>
      </c>
      <c r="E13647" s="218">
        <v>4.5343822681891099</v>
      </c>
      <c r="F13647" s="218">
        <v>3.9887628063389799</v>
      </c>
      <c r="G13647" s="218">
        <v>0.69026577864285299</v>
      </c>
      <c r="H13647" s="218">
        <v>0</v>
      </c>
      <c r="I13647" t="s">
        <v>38152</v>
      </c>
      <c r="J13647" s="218" t="s">
        <v>38152</v>
      </c>
      <c r="K13647" s="218">
        <v>1</v>
      </c>
      <c r="L13647" s="218">
        <v>0.64244567759861981</v>
      </c>
      <c r="M13647" s="218">
        <v>9.6826215748489819E-2</v>
      </c>
      <c r="N13647" s="218">
        <v>0.69613051611599985</v>
      </c>
      <c r="O13647" s="218">
        <v>0.15051105426586986</v>
      </c>
      <c r="P13647" s="218">
        <v>-3.2016708119476371</v>
      </c>
      <c r="Q13647" s="218">
        <v>-3.8919365905904901</v>
      </c>
      <c r="R13647" s="507">
        <v>0.36963594667355482</v>
      </c>
      <c r="S13647" s="507">
        <v>0.42332078519093486</v>
      </c>
      <c r="T13647" s="218">
        <v>-3.5468037012690639</v>
      </c>
    </row>
    <row r="13648" spans="1:20" x14ac:dyDescent="0.6">
      <c r="A13648" s="218" t="s">
        <v>38153</v>
      </c>
      <c r="B13648" s="218" t="s">
        <v>38154</v>
      </c>
      <c r="C13648" s="218">
        <v>2.9911635157335201</v>
      </c>
      <c r="D13648" s="218">
        <v>2.3492999288498302</v>
      </c>
      <c r="E13648" s="218">
        <v>0</v>
      </c>
      <c r="F13648" s="218">
        <v>8.24271896778416E-2</v>
      </c>
      <c r="G13648" s="218">
        <v>0</v>
      </c>
      <c r="H13648" s="218">
        <v>0</v>
      </c>
      <c r="I13648" t="s">
        <v>38155</v>
      </c>
      <c r="J13648" s="218" t="s">
        <v>38155</v>
      </c>
      <c r="K13648" s="218">
        <v>1</v>
      </c>
      <c r="L13648" s="218">
        <v>-2.9911635157335201</v>
      </c>
      <c r="M13648" s="218">
        <v>-2.9087363260556787</v>
      </c>
      <c r="N13648" s="218">
        <v>-2.3492999288498302</v>
      </c>
      <c r="O13648" s="218">
        <v>-2.2668727391719887</v>
      </c>
      <c r="P13648" s="218">
        <v>-2.9911635157335201</v>
      </c>
      <c r="Q13648" s="218">
        <v>-2.9911635157335201</v>
      </c>
      <c r="R13648" s="507">
        <v>-2.9499499208945994</v>
      </c>
      <c r="S13648" s="507">
        <v>-2.3080863340109095</v>
      </c>
      <c r="T13648" s="218">
        <v>-2.9911635157335201</v>
      </c>
    </row>
    <row r="13649" spans="1:20" x14ac:dyDescent="0.6">
      <c r="A13649" s="218" t="s">
        <v>38156</v>
      </c>
      <c r="B13649" s="218" t="s">
        <v>38157</v>
      </c>
      <c r="C13649" s="218">
        <v>5.6030025911164598</v>
      </c>
      <c r="D13649" s="218">
        <v>5.6519212010041704</v>
      </c>
      <c r="E13649" s="218">
        <v>4.2320712604096098</v>
      </c>
      <c r="F13649" s="218">
        <v>6.2545461029463301</v>
      </c>
      <c r="G13649" s="218">
        <v>0.26846663313173802</v>
      </c>
      <c r="H13649" s="218">
        <v>0</v>
      </c>
      <c r="I13649" t="s">
        <v>38158</v>
      </c>
      <c r="J13649" s="218" t="s">
        <v>38158</v>
      </c>
      <c r="K13649" s="218">
        <v>1</v>
      </c>
      <c r="L13649" s="218">
        <v>-1.37093133070685</v>
      </c>
      <c r="M13649" s="218">
        <v>0.65154351182987025</v>
      </c>
      <c r="N13649" s="218">
        <v>-1.4198499405945606</v>
      </c>
      <c r="O13649" s="218">
        <v>0.60262490194215967</v>
      </c>
      <c r="P13649" s="218">
        <v>-5.3345359579847216</v>
      </c>
      <c r="Q13649" s="218">
        <v>-5.6030025911164598</v>
      </c>
      <c r="R13649" s="507">
        <v>-0.35969390943848989</v>
      </c>
      <c r="S13649" s="507">
        <v>-0.40861251932620046</v>
      </c>
      <c r="T13649" s="218">
        <v>-5.4687692745505903</v>
      </c>
    </row>
    <row r="13650" spans="1:20" x14ac:dyDescent="0.6">
      <c r="A13650" s="218" t="s">
        <v>38159</v>
      </c>
      <c r="B13650" s="218" t="s">
        <v>38160</v>
      </c>
      <c r="C13650" s="218">
        <v>2.9703376892684501</v>
      </c>
      <c r="D13650" s="218">
        <v>2.8065727843399801</v>
      </c>
      <c r="E13650" s="218">
        <v>0</v>
      </c>
      <c r="F13650" s="218">
        <v>4.0718163279401303</v>
      </c>
      <c r="G13650" s="218">
        <v>0</v>
      </c>
      <c r="H13650" s="218">
        <v>0.123827711997599</v>
      </c>
      <c r="I13650" t="s">
        <v>38161</v>
      </c>
      <c r="J13650" s="218" t="s">
        <v>38161</v>
      </c>
      <c r="K13650" s="218">
        <v>1</v>
      </c>
      <c r="L13650" s="218">
        <v>-2.9703376892684501</v>
      </c>
      <c r="M13650" s="218">
        <v>1.1014786386716802</v>
      </c>
      <c r="N13650" s="218">
        <v>-2.8065727843399801</v>
      </c>
      <c r="O13650" s="218">
        <v>1.2652435436001501</v>
      </c>
      <c r="P13650" s="218">
        <v>-2.9703376892684501</v>
      </c>
      <c r="Q13650" s="218">
        <v>-2.8465099772708511</v>
      </c>
      <c r="R13650" s="507">
        <v>-0.93442952529838497</v>
      </c>
      <c r="S13650" s="507">
        <v>-0.77066462036991501</v>
      </c>
      <c r="T13650" s="218">
        <v>-2.9084238332696506</v>
      </c>
    </row>
    <row r="13651" spans="1:20" x14ac:dyDescent="0.6">
      <c r="A13651" s="218" t="s">
        <v>38162</v>
      </c>
      <c r="B13651" s="218" t="s">
        <v>38163</v>
      </c>
      <c r="C13651" s="218">
        <v>6.5072572869227203</v>
      </c>
      <c r="D13651" s="218">
        <v>6.5936356707104196</v>
      </c>
      <c r="E13651" s="218">
        <v>6.6722791981017</v>
      </c>
      <c r="F13651" s="218">
        <v>6.41871835528588</v>
      </c>
      <c r="G13651" s="218">
        <v>0.38602773444041999</v>
      </c>
      <c r="H13651" s="218">
        <v>0.23786221336595301</v>
      </c>
      <c r="I13651" t="s">
        <v>38164</v>
      </c>
      <c r="J13651" s="218" t="s">
        <v>38164</v>
      </c>
      <c r="K13651" s="218">
        <v>1</v>
      </c>
      <c r="L13651" s="218">
        <v>0.16502191117897969</v>
      </c>
      <c r="M13651" s="218">
        <v>-8.8538931636840346E-2</v>
      </c>
      <c r="N13651" s="218">
        <v>7.8643527391280443E-2</v>
      </c>
      <c r="O13651" s="218">
        <v>-0.17491731542453959</v>
      </c>
      <c r="P13651" s="218">
        <v>-6.1212295524823004</v>
      </c>
      <c r="Q13651" s="218">
        <v>-6.2693950735567672</v>
      </c>
      <c r="R13651" s="507">
        <v>3.824148977106967E-2</v>
      </c>
      <c r="S13651" s="507">
        <v>-4.8136894016629572E-2</v>
      </c>
      <c r="T13651" s="218">
        <v>-6.1953123130195333</v>
      </c>
    </row>
    <row r="13652" spans="1:20" x14ac:dyDescent="0.6">
      <c r="A13652" s="218" t="s">
        <v>38165</v>
      </c>
      <c r="B13652" s="218" t="s">
        <v>38166</v>
      </c>
      <c r="C13652" s="218">
        <v>6.0711478769437903</v>
      </c>
      <c r="D13652" s="218">
        <v>6.2075940415268098</v>
      </c>
      <c r="E13652" s="218">
        <v>6.3102560920244803</v>
      </c>
      <c r="F13652" s="218">
        <v>5.2858763499629502</v>
      </c>
      <c r="G13652" s="218">
        <v>7.6208394683294998</v>
      </c>
      <c r="H13652" s="218">
        <v>8.0038917759496506</v>
      </c>
      <c r="I13652" t="s">
        <v>38167</v>
      </c>
      <c r="J13652" s="218" t="s">
        <v>38167</v>
      </c>
      <c r="K13652" s="218">
        <v>1</v>
      </c>
      <c r="L13652" s="218">
        <v>0.23910821508069002</v>
      </c>
      <c r="M13652" s="218">
        <v>-0.78527152698084013</v>
      </c>
      <c r="N13652" s="218">
        <v>0.10266205049767052</v>
      </c>
      <c r="O13652" s="218">
        <v>-0.92171769156385963</v>
      </c>
      <c r="P13652" s="218">
        <v>1.5496915913857094</v>
      </c>
      <c r="Q13652" s="218">
        <v>1.9327438990058603</v>
      </c>
      <c r="R13652" s="507">
        <v>-0.27308165595007505</v>
      </c>
      <c r="S13652" s="507">
        <v>-0.40952782053309456</v>
      </c>
      <c r="T13652" s="218">
        <v>1.7412177451957849</v>
      </c>
    </row>
    <row r="13653" spans="1:20" x14ac:dyDescent="0.6">
      <c r="A13653" s="218" t="s">
        <v>38168</v>
      </c>
      <c r="B13653" s="218" t="s">
        <v>38169</v>
      </c>
      <c r="C13653" s="218">
        <v>6.4840286634658604</v>
      </c>
      <c r="D13653" s="218">
        <v>6.5965694502773502</v>
      </c>
      <c r="E13653" s="218">
        <v>6.8076056174695196</v>
      </c>
      <c r="F13653" s="218">
        <v>6.5280036943041901</v>
      </c>
      <c r="G13653" s="218">
        <v>8.7291813025052907</v>
      </c>
      <c r="H13653" s="218">
        <v>0.123827711997599</v>
      </c>
      <c r="I13653" t="s">
        <v>38170</v>
      </c>
      <c r="J13653" s="218" t="s">
        <v>38170</v>
      </c>
      <c r="K13653" s="218">
        <v>2</v>
      </c>
      <c r="L13653" s="218">
        <v>0.32357695400365927</v>
      </c>
      <c r="M13653" s="218">
        <v>4.3975030838329765E-2</v>
      </c>
      <c r="N13653" s="218">
        <v>0.21103616719216944</v>
      </c>
      <c r="O13653" s="218">
        <v>-6.8565755973160059E-2</v>
      </c>
      <c r="P13653" s="218">
        <v>2.2451526390394303</v>
      </c>
      <c r="Q13653" s="218">
        <v>-6.3602009514682614</v>
      </c>
      <c r="R13653" s="507">
        <v>0.18377599242099452</v>
      </c>
      <c r="S13653" s="507">
        <v>7.1235205609504693E-2</v>
      </c>
      <c r="T13653" s="218">
        <v>-2.0575241562144155</v>
      </c>
    </row>
    <row r="13654" spans="1:20" x14ac:dyDescent="0.6">
      <c r="A13654" s="218" t="s">
        <v>38171</v>
      </c>
      <c r="B13654" s="218" t="s">
        <v>38172</v>
      </c>
      <c r="C13654" s="218">
        <v>3.5533723416146898</v>
      </c>
      <c r="D13654" s="218">
        <v>3.4586020650029998</v>
      </c>
      <c r="E13654" s="218">
        <v>0</v>
      </c>
      <c r="F13654" s="218">
        <v>0</v>
      </c>
      <c r="G13654" s="218">
        <v>0</v>
      </c>
      <c r="H13654" s="218">
        <v>0</v>
      </c>
      <c r="I13654" t="s">
        <v>38170</v>
      </c>
      <c r="J13654" s="218" t="s">
        <v>38170</v>
      </c>
      <c r="K13654" s="218">
        <v>2</v>
      </c>
      <c r="L13654" s="218">
        <v>-3.5533723416146898</v>
      </c>
      <c r="M13654" s="218">
        <v>-3.5533723416146898</v>
      </c>
      <c r="N13654" s="218">
        <v>-3.4586020650029998</v>
      </c>
      <c r="O13654" s="218">
        <v>-3.4586020650029998</v>
      </c>
      <c r="P13654" s="218">
        <v>-3.5533723416146898</v>
      </c>
      <c r="Q13654" s="218">
        <v>-3.5533723416146898</v>
      </c>
      <c r="R13654" s="507">
        <v>-3.5533723416146898</v>
      </c>
      <c r="S13654" s="507">
        <v>-3.4586020650029998</v>
      </c>
      <c r="T13654" s="218">
        <v>-3.5533723416146898</v>
      </c>
    </row>
    <row r="13655" spans="1:20" x14ac:dyDescent="0.6">
      <c r="A13655" s="218" t="s">
        <v>38173</v>
      </c>
      <c r="B13655" s="218" t="s">
        <v>38174</v>
      </c>
      <c r="C13655" s="218">
        <v>7.2599321532969103</v>
      </c>
      <c r="D13655" s="218">
        <v>7.2134923620902596</v>
      </c>
      <c r="E13655" s="218">
        <v>7.6959949705127197</v>
      </c>
      <c r="F13655" s="218">
        <v>7.6765749285748504</v>
      </c>
      <c r="G13655" s="218">
        <v>6.97454559492349</v>
      </c>
      <c r="H13655" s="218">
        <v>7.8989187180355804</v>
      </c>
      <c r="I13655" t="s">
        <v>38175</v>
      </c>
      <c r="J13655" s="218" t="s">
        <v>38175</v>
      </c>
      <c r="K13655" s="218">
        <v>1</v>
      </c>
      <c r="L13655" s="218">
        <v>0.43606281721580942</v>
      </c>
      <c r="M13655" s="218">
        <v>0.41664277527794003</v>
      </c>
      <c r="N13655" s="218">
        <v>0.48250260842246018</v>
      </c>
      <c r="O13655" s="218">
        <v>0.46308256648459079</v>
      </c>
      <c r="P13655" s="218">
        <v>-0.28538655837342031</v>
      </c>
      <c r="Q13655" s="218">
        <v>0.6389865647386701</v>
      </c>
      <c r="R13655" s="507">
        <v>0.42635279624687472</v>
      </c>
      <c r="S13655" s="507">
        <v>0.47279258745352548</v>
      </c>
      <c r="T13655" s="218">
        <v>0.1768000031826249</v>
      </c>
    </row>
    <row r="13656" spans="1:20" x14ac:dyDescent="0.6">
      <c r="A13656" s="218" t="s">
        <v>38176</v>
      </c>
      <c r="B13656" s="218" t="s">
        <v>38177</v>
      </c>
      <c r="C13656" s="218">
        <v>5.3393088158934798</v>
      </c>
      <c r="D13656" s="218">
        <v>5.35781494892308</v>
      </c>
      <c r="E13656" s="218">
        <v>3.10581392802266</v>
      </c>
      <c r="F13656" s="218">
        <v>5.1250298172353901</v>
      </c>
      <c r="G13656" s="218">
        <v>8.5248564404339593</v>
      </c>
      <c r="H13656" s="218">
        <v>8.1078479825645502</v>
      </c>
      <c r="I13656" t="s">
        <v>38178</v>
      </c>
      <c r="J13656" s="218" t="s">
        <v>38178</v>
      </c>
      <c r="K13656" s="218">
        <v>1</v>
      </c>
      <c r="L13656" s="218">
        <v>-2.2334948878708198</v>
      </c>
      <c r="M13656" s="218">
        <v>-0.21427899865808975</v>
      </c>
      <c r="N13656" s="218">
        <v>-2.25200102090042</v>
      </c>
      <c r="O13656" s="218">
        <v>-0.23278513168768988</v>
      </c>
      <c r="P13656" s="218">
        <v>3.1855476245404795</v>
      </c>
      <c r="Q13656" s="218">
        <v>2.7685391666710704</v>
      </c>
      <c r="R13656" s="507">
        <v>-1.2238869432644548</v>
      </c>
      <c r="S13656" s="507">
        <v>-1.2423930762940549</v>
      </c>
      <c r="T13656" s="218">
        <v>2.9770433956057749</v>
      </c>
    </row>
    <row r="13657" spans="1:20" x14ac:dyDescent="0.6">
      <c r="A13657" s="218" t="s">
        <v>38179</v>
      </c>
      <c r="B13657" s="218" t="s">
        <v>38180</v>
      </c>
      <c r="C13657" s="218">
        <v>2.4295359356935702</v>
      </c>
      <c r="D13657" s="218">
        <v>2.5723292516896499</v>
      </c>
      <c r="E13657" s="218">
        <v>5.44016568968664E-2</v>
      </c>
      <c r="F13657" s="218">
        <v>0</v>
      </c>
      <c r="G13657" s="218">
        <v>0</v>
      </c>
      <c r="H13657" s="218">
        <v>0</v>
      </c>
      <c r="I13657" t="s">
        <v>38181</v>
      </c>
      <c r="J13657" s="218" t="s">
        <v>38181</v>
      </c>
      <c r="K13657" s="218">
        <v>1</v>
      </c>
      <c r="L13657" s="218">
        <v>-2.3751342787967036</v>
      </c>
      <c r="M13657" s="218">
        <v>-2.4295359356935702</v>
      </c>
      <c r="N13657" s="218">
        <v>-2.5179275947927833</v>
      </c>
      <c r="O13657" s="218">
        <v>-2.5723292516896499</v>
      </c>
      <c r="P13657" s="218">
        <v>-2.4295359356935702</v>
      </c>
      <c r="Q13657" s="218">
        <v>-2.4295359356935702</v>
      </c>
      <c r="R13657" s="507">
        <v>-2.4023351072451371</v>
      </c>
      <c r="S13657" s="507">
        <v>-2.5451284232412164</v>
      </c>
      <c r="T13657" s="218">
        <v>-2.4295359356935702</v>
      </c>
    </row>
    <row r="13658" spans="1:20" x14ac:dyDescent="0.6">
      <c r="A13658" s="218" t="s">
        <v>38182</v>
      </c>
      <c r="B13658" s="218" t="s">
        <v>38183</v>
      </c>
      <c r="C13658" s="218">
        <v>6.24160920803953</v>
      </c>
      <c r="D13658" s="218">
        <v>6.2566418101735701</v>
      </c>
      <c r="E13658" s="218">
        <v>6.5403108621156401</v>
      </c>
      <c r="F13658" s="218">
        <v>7.2134079962297299</v>
      </c>
      <c r="G13658" s="218">
        <v>0.69026577864285299</v>
      </c>
      <c r="H13658" s="218">
        <v>0.23786221336595301</v>
      </c>
      <c r="I13658" t="s">
        <v>38184</v>
      </c>
      <c r="J13658" s="218" t="s">
        <v>38184</v>
      </c>
      <c r="K13658" s="218">
        <v>1</v>
      </c>
      <c r="L13658" s="218">
        <v>0.29870165407611005</v>
      </c>
      <c r="M13658" s="218">
        <v>0.97179878819019994</v>
      </c>
      <c r="N13658" s="218">
        <v>0.28366905194206993</v>
      </c>
      <c r="O13658" s="218">
        <v>0.95676618605615982</v>
      </c>
      <c r="P13658" s="218">
        <v>-5.5513434293966775</v>
      </c>
      <c r="Q13658" s="218">
        <v>-6.0037469946735769</v>
      </c>
      <c r="R13658" s="507">
        <v>0.63525022113315499</v>
      </c>
      <c r="S13658" s="507">
        <v>0.62021761899911487</v>
      </c>
      <c r="T13658" s="218">
        <v>-5.7775452120351272</v>
      </c>
    </row>
    <row r="13659" spans="1:20" x14ac:dyDescent="0.6">
      <c r="A13659" s="218" t="s">
        <v>38185</v>
      </c>
      <c r="B13659" s="218" t="s">
        <v>38186</v>
      </c>
      <c r="C13659" s="218">
        <v>7.21222506460047</v>
      </c>
      <c r="D13659" s="218">
        <v>7.2147658379730197</v>
      </c>
      <c r="E13659" s="218">
        <v>6.6348334236396003</v>
      </c>
      <c r="F13659" s="218">
        <v>7.1195365546302698</v>
      </c>
      <c r="G13659" s="218">
        <v>7.1999885127885701</v>
      </c>
      <c r="H13659" s="218">
        <v>0.34353965418307397</v>
      </c>
      <c r="I13659" t="s">
        <v>38187</v>
      </c>
      <c r="J13659" s="218" t="s">
        <v>38187</v>
      </c>
      <c r="K13659" s="218">
        <v>1</v>
      </c>
      <c r="L13659" s="218">
        <v>-0.5773916409608697</v>
      </c>
      <c r="M13659" s="218">
        <v>-9.2688509970200172E-2</v>
      </c>
      <c r="N13659" s="218">
        <v>-0.57993241433341947</v>
      </c>
      <c r="O13659" s="218">
        <v>-9.5229283342749937E-2</v>
      </c>
      <c r="P13659" s="218">
        <v>-1.2236551811899865E-2</v>
      </c>
      <c r="Q13659" s="218">
        <v>-6.8686854104173962</v>
      </c>
      <c r="R13659" s="507">
        <v>-0.33504007546553494</v>
      </c>
      <c r="S13659" s="507">
        <v>-0.3375808488380847</v>
      </c>
      <c r="T13659" s="218">
        <v>-3.440460981114648</v>
      </c>
    </row>
    <row r="13660" spans="1:20" x14ac:dyDescent="0.6">
      <c r="A13660" s="218" t="s">
        <v>38188</v>
      </c>
      <c r="B13660" s="218" t="s">
        <v>38189</v>
      </c>
      <c r="C13660" s="218">
        <v>5.2696351294995303</v>
      </c>
      <c r="D13660" s="218">
        <v>5.3404191674895802</v>
      </c>
      <c r="E13660" s="218">
        <v>5.0245707532710897</v>
      </c>
      <c r="F13660" s="218">
        <v>4.7621175944468703</v>
      </c>
      <c r="G13660" s="218">
        <v>0.69026577864285299</v>
      </c>
      <c r="H13660" s="218">
        <v>0</v>
      </c>
      <c r="I13660" t="s">
        <v>38190</v>
      </c>
      <c r="J13660" s="218" t="s">
        <v>38190</v>
      </c>
      <c r="K13660" s="218">
        <v>1</v>
      </c>
      <c r="L13660" s="218">
        <v>-0.24506437622844057</v>
      </c>
      <c r="M13660" s="218">
        <v>-0.50751753505265995</v>
      </c>
      <c r="N13660" s="218">
        <v>-0.31584841421849053</v>
      </c>
      <c r="O13660" s="218">
        <v>-0.5783015730427099</v>
      </c>
      <c r="P13660" s="218">
        <v>-4.5793693508566768</v>
      </c>
      <c r="Q13660" s="218">
        <v>-5.2696351294995303</v>
      </c>
      <c r="R13660" s="507">
        <v>-0.37629095564055026</v>
      </c>
      <c r="S13660" s="507">
        <v>-0.44707499363060021</v>
      </c>
      <c r="T13660" s="218">
        <v>-4.9245022401781036</v>
      </c>
    </row>
    <row r="13661" spans="1:20" x14ac:dyDescent="0.6">
      <c r="A13661" s="218" t="s">
        <v>38191</v>
      </c>
      <c r="B13661" s="218" t="s">
        <v>38192</v>
      </c>
      <c r="C13661" s="218">
        <v>5.3604719163162198</v>
      </c>
      <c r="D13661" s="218">
        <v>5.3298801173864296</v>
      </c>
      <c r="E13661" s="218">
        <v>6.27704085034601</v>
      </c>
      <c r="F13661" s="218">
        <v>5.43939907187446</v>
      </c>
      <c r="G13661" s="218">
        <v>1.34138912626164</v>
      </c>
      <c r="H13661" s="218">
        <v>0.123827711997599</v>
      </c>
      <c r="I13661" t="s">
        <v>38193</v>
      </c>
      <c r="J13661" s="218" t="s">
        <v>38193</v>
      </c>
      <c r="K13661" s="218">
        <v>2</v>
      </c>
      <c r="L13661" s="218">
        <v>0.91656893402979023</v>
      </c>
      <c r="M13661" s="218">
        <v>7.8927155558240258E-2</v>
      </c>
      <c r="N13661" s="218">
        <v>0.94716073295958036</v>
      </c>
      <c r="O13661" s="218">
        <v>0.1095189544880304</v>
      </c>
      <c r="P13661" s="218">
        <v>-4.01908279005458</v>
      </c>
      <c r="Q13661" s="218">
        <v>-5.2366442043186208</v>
      </c>
      <c r="R13661" s="507">
        <v>0.49774804479401524</v>
      </c>
      <c r="S13661" s="507">
        <v>0.52833984372380538</v>
      </c>
      <c r="T13661" s="218">
        <v>-4.6278634971866008</v>
      </c>
    </row>
    <row r="13662" spans="1:20" x14ac:dyDescent="0.6">
      <c r="A13662" s="218" t="s">
        <v>38194</v>
      </c>
      <c r="B13662" s="218" t="s">
        <v>38195</v>
      </c>
      <c r="C13662" s="218">
        <v>4.5980066394114498</v>
      </c>
      <c r="D13662" s="218">
        <v>4.0921579687070304</v>
      </c>
      <c r="E13662" s="218">
        <v>4.8413895944172696</v>
      </c>
      <c r="F13662" s="218">
        <v>0</v>
      </c>
      <c r="G13662" s="218">
        <v>0.494726731926454</v>
      </c>
      <c r="H13662" s="218">
        <v>0</v>
      </c>
      <c r="I13662" t="s">
        <v>38193</v>
      </c>
      <c r="J13662" s="218" t="s">
        <v>38193</v>
      </c>
      <c r="K13662" s="218">
        <v>2</v>
      </c>
      <c r="L13662" s="218">
        <v>0.24338295500581975</v>
      </c>
      <c r="M13662" s="218">
        <v>-4.5980066394114498</v>
      </c>
      <c r="N13662" s="218">
        <v>0.74923162571023916</v>
      </c>
      <c r="O13662" s="218">
        <v>-4.0921579687070304</v>
      </c>
      <c r="P13662" s="218">
        <v>-4.1032799074849962</v>
      </c>
      <c r="Q13662" s="218">
        <v>-4.5980066394114498</v>
      </c>
      <c r="R13662" s="507">
        <v>-2.177311842202815</v>
      </c>
      <c r="S13662" s="507">
        <v>-1.6714631714983956</v>
      </c>
      <c r="T13662" s="218">
        <v>-4.350643273448223</v>
      </c>
    </row>
    <row r="13663" spans="1:20" x14ac:dyDescent="0.6">
      <c r="A13663" s="218" t="s">
        <v>38196</v>
      </c>
      <c r="B13663" s="218" t="s">
        <v>38197</v>
      </c>
      <c r="C13663" s="218">
        <v>5.8431515426580303</v>
      </c>
      <c r="D13663" s="218">
        <v>5.9950310596493397</v>
      </c>
      <c r="E13663" s="218">
        <v>6.1406823266206203</v>
      </c>
      <c r="F13663" s="218">
        <v>5.6684762585573196</v>
      </c>
      <c r="G13663" s="218">
        <v>0.494726731926454</v>
      </c>
      <c r="H13663" s="218">
        <v>0</v>
      </c>
      <c r="I13663" t="s">
        <v>38198</v>
      </c>
      <c r="J13663" s="218" t="s">
        <v>38198</v>
      </c>
      <c r="K13663" s="218">
        <v>1</v>
      </c>
      <c r="L13663" s="218">
        <v>0.29753078396259003</v>
      </c>
      <c r="M13663" s="218">
        <v>-0.17467528410071065</v>
      </c>
      <c r="N13663" s="218">
        <v>0.14565126697128061</v>
      </c>
      <c r="O13663" s="218">
        <v>-0.32655480109202006</v>
      </c>
      <c r="P13663" s="218">
        <v>-5.3484248107315766</v>
      </c>
      <c r="Q13663" s="218">
        <v>-5.8431515426580303</v>
      </c>
      <c r="R13663" s="507">
        <v>6.142774993093969E-2</v>
      </c>
      <c r="S13663" s="507">
        <v>-9.0451767060369725E-2</v>
      </c>
      <c r="T13663" s="218">
        <v>-5.5957881766948034</v>
      </c>
    </row>
    <row r="13664" spans="1:20" x14ac:dyDescent="0.6">
      <c r="A13664" s="218" t="s">
        <v>38199</v>
      </c>
      <c r="B13664" s="218" t="s">
        <v>38200</v>
      </c>
      <c r="C13664" s="218">
        <v>5.7253517389290298</v>
      </c>
      <c r="D13664" s="218">
        <v>5.5159699217023404</v>
      </c>
      <c r="E13664" s="218">
        <v>5.05490812026106</v>
      </c>
      <c r="F13664" s="218">
        <v>5.4722545734018198</v>
      </c>
      <c r="G13664" s="218">
        <v>0.14046909216855899</v>
      </c>
      <c r="H13664" s="218">
        <v>0.123827711997599</v>
      </c>
      <c r="I13664" t="s">
        <v>38201</v>
      </c>
      <c r="J13664" s="218" t="s">
        <v>38201</v>
      </c>
      <c r="K13664" s="218">
        <v>1</v>
      </c>
      <c r="L13664" s="218">
        <v>-0.67044361866796987</v>
      </c>
      <c r="M13664" s="218">
        <v>-0.25309716552721007</v>
      </c>
      <c r="N13664" s="218">
        <v>-0.46106180144128039</v>
      </c>
      <c r="O13664" s="218">
        <v>-4.3715348300520596E-2</v>
      </c>
      <c r="P13664" s="218">
        <v>-5.5848826467604704</v>
      </c>
      <c r="Q13664" s="218">
        <v>-5.6015240269314308</v>
      </c>
      <c r="R13664" s="507">
        <v>-0.46177039209758997</v>
      </c>
      <c r="S13664" s="507">
        <v>-0.2523885748709005</v>
      </c>
      <c r="T13664" s="218">
        <v>-5.5932033368459511</v>
      </c>
    </row>
    <row r="13665" spans="1:20" x14ac:dyDescent="0.6">
      <c r="A13665" s="218" t="s">
        <v>38202</v>
      </c>
      <c r="B13665" s="218" t="s">
        <v>38203</v>
      </c>
      <c r="C13665" s="218">
        <v>5.7787316138679197</v>
      </c>
      <c r="D13665" s="218">
        <v>5.9142472884410804</v>
      </c>
      <c r="E13665" s="218">
        <v>2.5369336820400399</v>
      </c>
      <c r="F13665" s="218">
        <v>6.35174615108187</v>
      </c>
      <c r="G13665" s="218">
        <v>0.14046909216855899</v>
      </c>
      <c r="H13665" s="218">
        <v>0</v>
      </c>
      <c r="I13665" t="s">
        <v>38204</v>
      </c>
      <c r="J13665" s="218" t="s">
        <v>38204</v>
      </c>
      <c r="K13665" s="218">
        <v>1</v>
      </c>
      <c r="L13665" s="218">
        <v>-3.2417979318278798</v>
      </c>
      <c r="M13665" s="218">
        <v>0.57301453721395035</v>
      </c>
      <c r="N13665" s="218">
        <v>-3.3773136064010405</v>
      </c>
      <c r="O13665" s="218">
        <v>0.43749886264078963</v>
      </c>
      <c r="P13665" s="218">
        <v>-5.6382625216993603</v>
      </c>
      <c r="Q13665" s="218">
        <v>-5.7787316138679197</v>
      </c>
      <c r="R13665" s="507">
        <v>-1.3343916973069647</v>
      </c>
      <c r="S13665" s="507">
        <v>-1.4699073718801254</v>
      </c>
      <c r="T13665" s="218">
        <v>-5.7084970677836395</v>
      </c>
    </row>
    <row r="13666" spans="1:20" x14ac:dyDescent="0.6">
      <c r="A13666" s="218" t="s">
        <v>38205</v>
      </c>
      <c r="B13666" s="218" t="s">
        <v>38206</v>
      </c>
      <c r="C13666" s="218">
        <v>3.3181462454147401</v>
      </c>
      <c r="D13666" s="218">
        <v>3.35152785507502</v>
      </c>
      <c r="E13666" s="218">
        <v>2.2054749743611901</v>
      </c>
      <c r="F13666" s="218">
        <v>2.1117255505622499</v>
      </c>
      <c r="G13666" s="218">
        <v>0</v>
      </c>
      <c r="H13666" s="218">
        <v>0</v>
      </c>
      <c r="I13666" t="s">
        <v>38207</v>
      </c>
      <c r="J13666" s="218" t="s">
        <v>38207</v>
      </c>
      <c r="K13666" s="218">
        <v>1</v>
      </c>
      <c r="L13666" s="218">
        <v>-1.11267127105355</v>
      </c>
      <c r="M13666" s="218">
        <v>-1.2064206948524903</v>
      </c>
      <c r="N13666" s="218">
        <v>-1.1460528807138299</v>
      </c>
      <c r="O13666" s="218">
        <v>-1.2398023045127702</v>
      </c>
      <c r="P13666" s="218">
        <v>-3.3181462454147401</v>
      </c>
      <c r="Q13666" s="218">
        <v>-3.3181462454147401</v>
      </c>
      <c r="R13666" s="507">
        <v>-1.1595459829530201</v>
      </c>
      <c r="S13666" s="507">
        <v>-1.1929275926133001</v>
      </c>
      <c r="T13666" s="218">
        <v>-3.3181462454147401</v>
      </c>
    </row>
    <row r="13667" spans="1:20" x14ac:dyDescent="0.6">
      <c r="A13667" s="218" t="s">
        <v>38208</v>
      </c>
      <c r="B13667" s="218" t="s">
        <v>38209</v>
      </c>
      <c r="C13667" s="218">
        <v>6.3579175544478597</v>
      </c>
      <c r="D13667" s="218">
        <v>6.5341814258806998</v>
      </c>
      <c r="E13667" s="218">
        <v>5.6157523437267596</v>
      </c>
      <c r="F13667" s="218">
        <v>6.1827955199950599</v>
      </c>
      <c r="G13667" s="218">
        <v>8.7003880941589795</v>
      </c>
      <c r="H13667" s="218">
        <v>0</v>
      </c>
      <c r="I13667" t="s">
        <v>38210</v>
      </c>
      <c r="J13667" s="218" t="s">
        <v>38210</v>
      </c>
      <c r="K13667" s="218">
        <v>1</v>
      </c>
      <c r="L13667" s="218">
        <v>-0.74216521072110009</v>
      </c>
      <c r="M13667" s="218">
        <v>-0.17512203445279972</v>
      </c>
      <c r="N13667" s="218">
        <v>-0.91842908215394026</v>
      </c>
      <c r="O13667" s="218">
        <v>-0.35138590588563989</v>
      </c>
      <c r="P13667" s="218">
        <v>2.3424705397111198</v>
      </c>
      <c r="Q13667" s="218">
        <v>-6.3579175544478597</v>
      </c>
      <c r="R13667" s="507">
        <v>-0.45864362258694991</v>
      </c>
      <c r="S13667" s="507">
        <v>-0.63490749401979008</v>
      </c>
      <c r="T13667" s="218">
        <v>-2.0077235073683699</v>
      </c>
    </row>
    <row r="13668" spans="1:20" x14ac:dyDescent="0.6">
      <c r="A13668" s="218" t="s">
        <v>38211</v>
      </c>
      <c r="B13668" s="218" t="s">
        <v>38212</v>
      </c>
      <c r="C13668" s="218">
        <v>4.3055184115487899</v>
      </c>
      <c r="D13668" s="218">
        <v>4.44668681740837</v>
      </c>
      <c r="E13668" s="218">
        <v>4.3937706011756399</v>
      </c>
      <c r="F13668" s="218">
        <v>3.7193102735238299</v>
      </c>
      <c r="G13668" s="218">
        <v>0.26846663313173802</v>
      </c>
      <c r="H13668" s="218">
        <v>0</v>
      </c>
      <c r="I13668" t="s">
        <v>38213</v>
      </c>
      <c r="J13668" s="218" t="s">
        <v>38213</v>
      </c>
      <c r="K13668" s="218">
        <v>2</v>
      </c>
      <c r="L13668" s="218">
        <v>8.8252189626849997E-2</v>
      </c>
      <c r="M13668" s="218">
        <v>-0.58620813802495997</v>
      </c>
      <c r="N13668" s="218">
        <v>-5.2916216232730129E-2</v>
      </c>
      <c r="O13668" s="218">
        <v>-0.72737654388454009</v>
      </c>
      <c r="P13668" s="218">
        <v>-4.0370517784170517</v>
      </c>
      <c r="Q13668" s="218">
        <v>-4.3055184115487899</v>
      </c>
      <c r="R13668" s="507">
        <v>-0.24897797419905499</v>
      </c>
      <c r="S13668" s="507">
        <v>-0.39014638005863511</v>
      </c>
      <c r="T13668" s="218">
        <v>-4.1712850949829203</v>
      </c>
    </row>
    <row r="13669" spans="1:20" x14ac:dyDescent="0.6">
      <c r="A13669" s="218" t="s">
        <v>38214</v>
      </c>
      <c r="B13669" s="218" t="s">
        <v>38215</v>
      </c>
      <c r="C13669" s="218">
        <v>2.4597344038707099</v>
      </c>
      <c r="D13669" s="218">
        <v>2.2029745913131298</v>
      </c>
      <c r="E13669" s="218">
        <v>0</v>
      </c>
      <c r="F13669" s="218">
        <v>3.6089266779365698</v>
      </c>
      <c r="G13669" s="218">
        <v>0</v>
      </c>
      <c r="H13669" s="218">
        <v>0</v>
      </c>
      <c r="I13669" t="s">
        <v>38213</v>
      </c>
      <c r="J13669" s="218" t="s">
        <v>38213</v>
      </c>
      <c r="K13669" s="218">
        <v>2</v>
      </c>
      <c r="L13669" s="218">
        <v>-2.4597344038707099</v>
      </c>
      <c r="M13669" s="218">
        <v>1.14919227406586</v>
      </c>
      <c r="N13669" s="218">
        <v>-2.2029745913131298</v>
      </c>
      <c r="O13669" s="218">
        <v>1.4059520866234401</v>
      </c>
      <c r="P13669" s="218">
        <v>-2.4597344038707099</v>
      </c>
      <c r="Q13669" s="218">
        <v>-2.4597344038707099</v>
      </c>
      <c r="R13669" s="507">
        <v>-0.65527106490242493</v>
      </c>
      <c r="S13669" s="507">
        <v>-0.39851125234484486</v>
      </c>
      <c r="T13669" s="218">
        <v>-2.4597344038707099</v>
      </c>
    </row>
    <row r="13670" spans="1:20" x14ac:dyDescent="0.6">
      <c r="A13670" s="218" t="s">
        <v>38216</v>
      </c>
      <c r="B13670" s="218" t="s">
        <v>38217</v>
      </c>
      <c r="C13670" s="218">
        <v>5.7636806875635003</v>
      </c>
      <c r="D13670" s="218">
        <v>5.6981796423977098</v>
      </c>
      <c r="E13670" s="218">
        <v>5.8452304548120901</v>
      </c>
      <c r="F13670" s="218">
        <v>4.8112869024473399</v>
      </c>
      <c r="G13670" s="218">
        <v>7.2647391500894498</v>
      </c>
      <c r="H13670" s="218">
        <v>5.4541530811357397</v>
      </c>
      <c r="I13670" t="s">
        <v>38218</v>
      </c>
      <c r="J13670" s="218" t="s">
        <v>38218</v>
      </c>
      <c r="K13670" s="218">
        <v>1</v>
      </c>
      <c r="L13670" s="218">
        <v>8.1549767248589866E-2</v>
      </c>
      <c r="M13670" s="218">
        <v>-0.95239378511616035</v>
      </c>
      <c r="N13670" s="218">
        <v>0.14705081241438034</v>
      </c>
      <c r="O13670" s="218">
        <v>-0.88689273995036988</v>
      </c>
      <c r="P13670" s="218">
        <v>1.5010584625259495</v>
      </c>
      <c r="Q13670" s="218">
        <v>-0.30952760642776056</v>
      </c>
      <c r="R13670" s="507">
        <v>-0.43542200893378524</v>
      </c>
      <c r="S13670" s="507">
        <v>-0.36992096376799477</v>
      </c>
      <c r="T13670" s="218">
        <v>0.59576542804909449</v>
      </c>
    </row>
    <row r="13671" spans="1:20" x14ac:dyDescent="0.6">
      <c r="A13671" s="218" t="s">
        <v>38219</v>
      </c>
      <c r="B13671" s="218" t="s">
        <v>38220</v>
      </c>
      <c r="C13671" s="218">
        <v>4.0565910917265704</v>
      </c>
      <c r="D13671" s="218">
        <v>3.7212642690490001</v>
      </c>
      <c r="E13671" s="218">
        <v>3.8022293469191299</v>
      </c>
      <c r="F13671" s="218">
        <v>4.1802190964661E-2</v>
      </c>
      <c r="G13671" s="218">
        <v>0.77891856884019794</v>
      </c>
      <c r="H13671" s="218">
        <v>0</v>
      </c>
      <c r="I13671" t="s">
        <v>38221</v>
      </c>
      <c r="J13671" s="218" t="s">
        <v>38221</v>
      </c>
      <c r="K13671" s="218">
        <v>1</v>
      </c>
      <c r="L13671" s="218">
        <v>-0.25436174480744045</v>
      </c>
      <c r="M13671" s="218">
        <v>-4.0147889007619098</v>
      </c>
      <c r="N13671" s="218">
        <v>8.0965077870129853E-2</v>
      </c>
      <c r="O13671" s="218">
        <v>-3.679462078084339</v>
      </c>
      <c r="P13671" s="218">
        <v>-3.2776725228863723</v>
      </c>
      <c r="Q13671" s="218">
        <v>-4.0565910917265704</v>
      </c>
      <c r="R13671" s="507">
        <v>-2.1345753227846753</v>
      </c>
      <c r="S13671" s="507">
        <v>-1.7992485001071046</v>
      </c>
      <c r="T13671" s="218">
        <v>-3.6671318073064714</v>
      </c>
    </row>
    <row r="13672" spans="1:20" x14ac:dyDescent="0.6">
      <c r="A13672" s="218" t="s">
        <v>38222</v>
      </c>
      <c r="B13672" s="218" t="s">
        <v>38223</v>
      </c>
      <c r="C13672" s="218">
        <v>5.6413854524341396</v>
      </c>
      <c r="D13672" s="218">
        <v>5.4154391593530598</v>
      </c>
      <c r="E13672" s="218">
        <v>5.4657606585526199</v>
      </c>
      <c r="F13672" s="218">
        <v>6.2065368321327696</v>
      </c>
      <c r="G13672" s="218">
        <v>1.45337470871665</v>
      </c>
      <c r="H13672" s="218">
        <v>7.1421928492708604</v>
      </c>
      <c r="I13672" t="s">
        <v>38224</v>
      </c>
      <c r="J13672" s="218" t="s">
        <v>38224</v>
      </c>
      <c r="K13672" s="218">
        <v>2</v>
      </c>
      <c r="L13672" s="218">
        <v>-0.17562479388151964</v>
      </c>
      <c r="M13672" s="218">
        <v>0.56515137969863005</v>
      </c>
      <c r="N13672" s="218">
        <v>5.0321499199560193E-2</v>
      </c>
      <c r="O13672" s="218">
        <v>0.79109767277970988</v>
      </c>
      <c r="P13672" s="218">
        <v>-4.1880107437174896</v>
      </c>
      <c r="Q13672" s="218">
        <v>1.5008073968367208</v>
      </c>
      <c r="R13672" s="507">
        <v>0.19476329290855521</v>
      </c>
      <c r="S13672" s="507">
        <v>0.42070958598963504</v>
      </c>
      <c r="T13672" s="218">
        <v>-1.3436016734403844</v>
      </c>
    </row>
    <row r="13673" spans="1:20" x14ac:dyDescent="0.6">
      <c r="A13673" s="218" t="s">
        <v>38225</v>
      </c>
      <c r="B13673" s="218" t="s">
        <v>38226</v>
      </c>
      <c r="C13673" s="218">
        <v>6.6470959549451196</v>
      </c>
      <c r="D13673" s="218">
        <v>6.5614646783797701</v>
      </c>
      <c r="E13673" s="218">
        <v>5.2320381238197999</v>
      </c>
      <c r="F13673" s="218">
        <v>4.8188204583640601</v>
      </c>
      <c r="G13673" s="218">
        <v>1.28195838278228</v>
      </c>
      <c r="H13673" s="218">
        <v>0.123827711997599</v>
      </c>
      <c r="I13673" t="s">
        <v>38224</v>
      </c>
      <c r="J13673" s="218" t="s">
        <v>38224</v>
      </c>
      <c r="K13673" s="218">
        <v>2</v>
      </c>
      <c r="L13673" s="218">
        <v>-1.4150578311253197</v>
      </c>
      <c r="M13673" s="218">
        <v>-1.8282754965810595</v>
      </c>
      <c r="N13673" s="218">
        <v>-1.3294265545599702</v>
      </c>
      <c r="O13673" s="218">
        <v>-1.74264422001571</v>
      </c>
      <c r="P13673" s="218">
        <v>-5.3651375721628396</v>
      </c>
      <c r="Q13673" s="218">
        <v>-6.5232682429475206</v>
      </c>
      <c r="R13673" s="507">
        <v>-1.6216666638531896</v>
      </c>
      <c r="S13673" s="507">
        <v>-1.5360353872878401</v>
      </c>
      <c r="T13673" s="218">
        <v>-5.9442029075551801</v>
      </c>
    </row>
    <row r="13674" spans="1:20" x14ac:dyDescent="0.6">
      <c r="A13674" s="218" t="s">
        <v>38227</v>
      </c>
      <c r="B13674" s="218" t="s">
        <v>38228</v>
      </c>
      <c r="C13674" s="218">
        <v>3.3345359293441601</v>
      </c>
      <c r="D13674" s="218">
        <v>3.62109336695922</v>
      </c>
      <c r="E13674" s="218">
        <v>4.40166106363698</v>
      </c>
      <c r="F13674" s="218">
        <v>0.84299585524397302</v>
      </c>
      <c r="G13674" s="218">
        <v>0.38602773444041999</v>
      </c>
      <c r="H13674" s="218">
        <v>0</v>
      </c>
      <c r="I13674" t="s">
        <v>38229</v>
      </c>
      <c r="J13674" s="218" t="s">
        <v>38229</v>
      </c>
      <c r="K13674" s="218">
        <v>1</v>
      </c>
      <c r="L13674" s="218">
        <v>1.0671251342928199</v>
      </c>
      <c r="M13674" s="218">
        <v>-2.491540074100187</v>
      </c>
      <c r="N13674" s="218">
        <v>0.78056769667775994</v>
      </c>
      <c r="O13674" s="218">
        <v>-2.7780975117152469</v>
      </c>
      <c r="P13674" s="218">
        <v>-2.9485081949037402</v>
      </c>
      <c r="Q13674" s="218">
        <v>-3.3345359293441601</v>
      </c>
      <c r="R13674" s="507">
        <v>-0.71220746990368355</v>
      </c>
      <c r="S13674" s="507">
        <v>-0.99876490751874347</v>
      </c>
      <c r="T13674" s="218">
        <v>-3.1415220621239501</v>
      </c>
    </row>
    <row r="13675" spans="1:20" x14ac:dyDescent="0.6">
      <c r="A13675" s="218" t="s">
        <v>38230</v>
      </c>
      <c r="B13675" s="218" t="s">
        <v>38231</v>
      </c>
      <c r="C13675" s="218">
        <v>5.4393112608626799</v>
      </c>
      <c r="D13675" s="218">
        <v>5.4729800642695903</v>
      </c>
      <c r="E13675" s="218">
        <v>5.4224646831085801</v>
      </c>
      <c r="F13675" s="218">
        <v>5.9034399220281299</v>
      </c>
      <c r="G13675" s="218">
        <v>7.5037860273717696</v>
      </c>
      <c r="H13675" s="218">
        <v>0.23786221336595301</v>
      </c>
      <c r="I13675" t="s">
        <v>38232</v>
      </c>
      <c r="J13675" s="218" t="s">
        <v>38232</v>
      </c>
      <c r="K13675" s="218">
        <v>4</v>
      </c>
      <c r="L13675" s="218">
        <v>-1.6846577754099812E-2</v>
      </c>
      <c r="M13675" s="218">
        <v>0.46412866116545004</v>
      </c>
      <c r="N13675" s="218">
        <v>-5.0515381161010176E-2</v>
      </c>
      <c r="O13675" s="218">
        <v>0.43045985775853968</v>
      </c>
      <c r="P13675" s="218">
        <v>2.0644747665090897</v>
      </c>
      <c r="Q13675" s="218">
        <v>-5.2014490474967268</v>
      </c>
      <c r="R13675" s="507">
        <v>0.22364104170567511</v>
      </c>
      <c r="S13675" s="507">
        <v>0.18997223829876475</v>
      </c>
      <c r="T13675" s="218">
        <v>-1.5684871404938185</v>
      </c>
    </row>
    <row r="13676" spans="1:20" x14ac:dyDescent="0.6">
      <c r="A13676" s="218" t="s">
        <v>38233</v>
      </c>
      <c r="B13676" s="218" t="s">
        <v>38234</v>
      </c>
      <c r="C13676" s="218">
        <v>5.5399135950894296</v>
      </c>
      <c r="D13676" s="218">
        <v>5.72791733642023</v>
      </c>
      <c r="E13676" s="218">
        <v>5.2379265482047801</v>
      </c>
      <c r="F13676" s="218">
        <v>5.7691225735643501</v>
      </c>
      <c r="G13676" s="218">
        <v>8.1975890163255301</v>
      </c>
      <c r="H13676" s="218">
        <v>0.23786221336595301</v>
      </c>
      <c r="I13676" t="s">
        <v>38232</v>
      </c>
      <c r="J13676" s="218" t="s">
        <v>38232</v>
      </c>
      <c r="K13676" s="218">
        <v>4</v>
      </c>
      <c r="L13676" s="218">
        <v>-0.3019870468846495</v>
      </c>
      <c r="M13676" s="218">
        <v>0.2292089784749205</v>
      </c>
      <c r="N13676" s="218">
        <v>-0.48999078821544995</v>
      </c>
      <c r="O13676" s="218">
        <v>4.1205237144120055E-2</v>
      </c>
      <c r="P13676" s="218">
        <v>2.6576754212361005</v>
      </c>
      <c r="Q13676" s="218">
        <v>-5.3020513817234765</v>
      </c>
      <c r="R13676" s="507">
        <v>-3.6389034204864501E-2</v>
      </c>
      <c r="S13676" s="507">
        <v>-0.22439277553566495</v>
      </c>
      <c r="T13676" s="218">
        <v>-1.322187980243688</v>
      </c>
    </row>
    <row r="13677" spans="1:20" x14ac:dyDescent="0.6">
      <c r="A13677" s="218" t="s">
        <v>38235</v>
      </c>
      <c r="B13677" s="218" t="s">
        <v>38236</v>
      </c>
      <c r="C13677" s="218">
        <v>5.2241785930281397</v>
      </c>
      <c r="D13677" s="218">
        <v>5.1775530373313003</v>
      </c>
      <c r="E13677" s="218">
        <v>4.3858367463557197</v>
      </c>
      <c r="F13677" s="218">
        <v>5.6330194326793999</v>
      </c>
      <c r="G13677" s="218">
        <v>0</v>
      </c>
      <c r="H13677" s="218">
        <v>6.8897660280055302</v>
      </c>
      <c r="I13677" t="s">
        <v>38232</v>
      </c>
      <c r="J13677" s="218" t="s">
        <v>38232</v>
      </c>
      <c r="K13677" s="218">
        <v>4</v>
      </c>
      <c r="L13677" s="218">
        <v>-0.83834184667241995</v>
      </c>
      <c r="M13677" s="218">
        <v>0.40884083965126017</v>
      </c>
      <c r="N13677" s="218">
        <v>-0.79171629097558061</v>
      </c>
      <c r="O13677" s="218">
        <v>0.45546639534809952</v>
      </c>
      <c r="P13677" s="218">
        <v>-5.2241785930281397</v>
      </c>
      <c r="Q13677" s="218">
        <v>1.6655874349773905</v>
      </c>
      <c r="R13677" s="507">
        <v>-0.21475050351057989</v>
      </c>
      <c r="S13677" s="507">
        <v>-0.16812494781374054</v>
      </c>
      <c r="T13677" s="218">
        <v>-1.7792955790253746</v>
      </c>
    </row>
    <row r="13678" spans="1:20" x14ac:dyDescent="0.6">
      <c r="A13678" s="218" t="s">
        <v>38237</v>
      </c>
      <c r="B13678" s="218" t="s">
        <v>38238</v>
      </c>
      <c r="C13678" s="218">
        <v>5.2285700209034198</v>
      </c>
      <c r="D13678" s="218">
        <v>5.2098433314549499</v>
      </c>
      <c r="E13678" s="218">
        <v>4.15013351993165</v>
      </c>
      <c r="F13678" s="218">
        <v>5.5220233213790904</v>
      </c>
      <c r="G13678" s="218">
        <v>0</v>
      </c>
      <c r="H13678" s="218">
        <v>7.2791838689619102</v>
      </c>
      <c r="I13678" t="s">
        <v>38232</v>
      </c>
      <c r="J13678" s="218" t="s">
        <v>38232</v>
      </c>
      <c r="K13678" s="218">
        <v>4</v>
      </c>
      <c r="L13678" s="218">
        <v>-1.0784365009717698</v>
      </c>
      <c r="M13678" s="218">
        <v>0.29345330047567053</v>
      </c>
      <c r="N13678" s="218">
        <v>-1.0597098115232999</v>
      </c>
      <c r="O13678" s="218">
        <v>0.31217998992414042</v>
      </c>
      <c r="P13678" s="218">
        <v>-5.2285700209034198</v>
      </c>
      <c r="Q13678" s="218">
        <v>2.0506138480584903</v>
      </c>
      <c r="R13678" s="507">
        <v>-0.39249160024804963</v>
      </c>
      <c r="S13678" s="507">
        <v>-0.37376491079957974</v>
      </c>
      <c r="T13678" s="218">
        <v>-1.5889780864224647</v>
      </c>
    </row>
    <row r="13679" spans="1:20" x14ac:dyDescent="0.6">
      <c r="A13679" s="218" t="s">
        <v>38239</v>
      </c>
      <c r="B13679" s="218" t="s">
        <v>38240</v>
      </c>
      <c r="C13679" s="218">
        <v>5.7050108411448104</v>
      </c>
      <c r="D13679" s="218">
        <v>5.7984120215825001</v>
      </c>
      <c r="E13679" s="218">
        <v>5.1185291438198197</v>
      </c>
      <c r="F13679" s="218">
        <v>5.7714538698022704</v>
      </c>
      <c r="G13679" s="218">
        <v>0.77891856884019794</v>
      </c>
      <c r="H13679" s="218">
        <v>0.123827711997599</v>
      </c>
      <c r="I13679" t="s">
        <v>38241</v>
      </c>
      <c r="J13679" s="218" t="s">
        <v>38241</v>
      </c>
      <c r="K13679" s="218">
        <v>1</v>
      </c>
      <c r="L13679" s="218">
        <v>-0.58648169732499067</v>
      </c>
      <c r="M13679" s="218">
        <v>6.644302865745999E-2</v>
      </c>
      <c r="N13679" s="218">
        <v>-0.67988287776268042</v>
      </c>
      <c r="O13679" s="218">
        <v>-2.6958151780229755E-2</v>
      </c>
      <c r="P13679" s="218">
        <v>-4.9260922723046123</v>
      </c>
      <c r="Q13679" s="218">
        <v>-5.5811831291472114</v>
      </c>
      <c r="R13679" s="507">
        <v>-0.26001933433376534</v>
      </c>
      <c r="S13679" s="507">
        <v>-0.35342051477145509</v>
      </c>
      <c r="T13679" s="218">
        <v>-5.2536377007259123</v>
      </c>
    </row>
    <row r="13680" spans="1:20" x14ac:dyDescent="0.6">
      <c r="A13680" s="218" t="s">
        <v>38242</v>
      </c>
      <c r="B13680" s="218" t="s">
        <v>38243</v>
      </c>
      <c r="C13680" s="218">
        <v>7.2185859177035399</v>
      </c>
      <c r="D13680" s="218">
        <v>7.3387971033213102</v>
      </c>
      <c r="E13680" s="218">
        <v>7.1713825191686196</v>
      </c>
      <c r="F13680" s="218">
        <v>7.4789164585233401</v>
      </c>
      <c r="G13680" s="218">
        <v>1.9111597972002401</v>
      </c>
      <c r="H13680" s="218">
        <v>8.1421205473985694</v>
      </c>
      <c r="I13680" t="s">
        <v>38244</v>
      </c>
      <c r="J13680" s="218" t="s">
        <v>38244</v>
      </c>
      <c r="K13680" s="218">
        <v>1</v>
      </c>
      <c r="L13680" s="218">
        <v>-4.7203398534920282E-2</v>
      </c>
      <c r="M13680" s="218">
        <v>0.26033054081980023</v>
      </c>
      <c r="N13680" s="218">
        <v>-0.16741458415269062</v>
      </c>
      <c r="O13680" s="218">
        <v>0.14011935520202989</v>
      </c>
      <c r="P13680" s="218">
        <v>-5.3074261205032993</v>
      </c>
      <c r="Q13680" s="218">
        <v>0.92353462969502953</v>
      </c>
      <c r="R13680" s="507">
        <v>0.10656357114243997</v>
      </c>
      <c r="S13680" s="507">
        <v>-1.3647614475330361E-2</v>
      </c>
      <c r="T13680" s="218">
        <v>-2.1919457454041349</v>
      </c>
    </row>
    <row r="13681" spans="1:20" x14ac:dyDescent="0.6">
      <c r="A13681" s="218" t="s">
        <v>38245</v>
      </c>
      <c r="B13681" s="218" t="s">
        <v>38246</v>
      </c>
      <c r="C13681" s="218">
        <v>4.3804434128424301</v>
      </c>
      <c r="D13681" s="218">
        <v>4.4445174137277901</v>
      </c>
      <c r="E13681" s="218">
        <v>4.6734025703232103</v>
      </c>
      <c r="F13681" s="218">
        <v>4.9315189151780903</v>
      </c>
      <c r="G13681" s="218">
        <v>0</v>
      </c>
      <c r="H13681" s="218">
        <v>0.123827711997599</v>
      </c>
      <c r="I13681" t="s">
        <v>38247</v>
      </c>
      <c r="J13681" s="218" t="s">
        <v>38247</v>
      </c>
      <c r="K13681" s="218">
        <v>1</v>
      </c>
      <c r="L13681" s="218">
        <v>0.29295915748078016</v>
      </c>
      <c r="M13681" s="218">
        <v>0.55107550233566016</v>
      </c>
      <c r="N13681" s="218">
        <v>0.22888515659542019</v>
      </c>
      <c r="O13681" s="218">
        <v>0.48700150145030019</v>
      </c>
      <c r="P13681" s="218">
        <v>-4.3804434128424301</v>
      </c>
      <c r="Q13681" s="218">
        <v>-4.2566157008448311</v>
      </c>
      <c r="R13681" s="507">
        <v>0.42201732990822016</v>
      </c>
      <c r="S13681" s="507">
        <v>0.35794332902286019</v>
      </c>
      <c r="T13681" s="218">
        <v>-4.3185295568436306</v>
      </c>
    </row>
    <row r="13682" spans="1:20" x14ac:dyDescent="0.6">
      <c r="A13682" s="218" t="s">
        <v>38248</v>
      </c>
      <c r="B13682" s="218" t="s">
        <v>38249</v>
      </c>
      <c r="C13682" s="218">
        <v>4.2676116462799198</v>
      </c>
      <c r="D13682" s="218">
        <v>4.1860433467610596</v>
      </c>
      <c r="E13682" s="218">
        <v>3.3537185990967799</v>
      </c>
      <c r="F13682" s="218">
        <v>3.31711218091964</v>
      </c>
      <c r="G13682" s="218">
        <v>0.59580657787600999</v>
      </c>
      <c r="H13682" s="218">
        <v>0</v>
      </c>
      <c r="I13682" t="s">
        <v>38250</v>
      </c>
      <c r="J13682" s="218" t="s">
        <v>38250</v>
      </c>
      <c r="K13682" s="218">
        <v>1</v>
      </c>
      <c r="L13682" s="218">
        <v>-0.91389304718313991</v>
      </c>
      <c r="M13682" s="218">
        <v>-0.95049946536027985</v>
      </c>
      <c r="N13682" s="218">
        <v>-0.83232474766427966</v>
      </c>
      <c r="O13682" s="218">
        <v>-0.86893116584141961</v>
      </c>
      <c r="P13682" s="218">
        <v>-3.6718050684039101</v>
      </c>
      <c r="Q13682" s="218">
        <v>-4.2676116462799198</v>
      </c>
      <c r="R13682" s="507">
        <v>-0.93219625627170988</v>
      </c>
      <c r="S13682" s="507">
        <v>-0.85062795675284963</v>
      </c>
      <c r="T13682" s="218">
        <v>-3.969708357341915</v>
      </c>
    </row>
    <row r="13683" spans="1:20" x14ac:dyDescent="0.6">
      <c r="A13683" s="218" t="s">
        <v>38251</v>
      </c>
      <c r="B13683" s="218" t="s">
        <v>38252</v>
      </c>
      <c r="C13683" s="218">
        <v>5.8010176264039002</v>
      </c>
      <c r="D13683" s="218">
        <v>5.8369639686792398</v>
      </c>
      <c r="E13683" s="218">
        <v>6.8100780841116801</v>
      </c>
      <c r="F13683" s="218">
        <v>5.9726135153108002</v>
      </c>
      <c r="G13683" s="218">
        <v>6.4497697154289098</v>
      </c>
      <c r="H13683" s="218">
        <v>8.0099236271049996</v>
      </c>
      <c r="I13683" t="s">
        <v>38253</v>
      </c>
      <c r="J13683" s="218" t="s">
        <v>38253</v>
      </c>
      <c r="K13683" s="218">
        <v>1</v>
      </c>
      <c r="L13683" s="218">
        <v>1.00906045770778</v>
      </c>
      <c r="M13683" s="218">
        <v>0.17159588890690003</v>
      </c>
      <c r="N13683" s="218">
        <v>0.97311411543244031</v>
      </c>
      <c r="O13683" s="218">
        <v>0.13564954663156037</v>
      </c>
      <c r="P13683" s="218">
        <v>0.64875208902500958</v>
      </c>
      <c r="Q13683" s="218">
        <v>2.2089060007010994</v>
      </c>
      <c r="R13683" s="507">
        <v>0.59032817330734</v>
      </c>
      <c r="S13683" s="507">
        <v>0.55438183103200034</v>
      </c>
      <c r="T13683" s="218">
        <v>1.4288290448630545</v>
      </c>
    </row>
    <row r="13684" spans="1:20" x14ac:dyDescent="0.6">
      <c r="A13684" s="218" t="s">
        <v>38254</v>
      </c>
      <c r="B13684" s="218" t="s">
        <v>38255</v>
      </c>
      <c r="C13684" s="218">
        <v>5.5443238858291899</v>
      </c>
      <c r="D13684" s="218">
        <v>5.6622260802626299</v>
      </c>
      <c r="E13684" s="218">
        <v>6.3276170649572503</v>
      </c>
      <c r="F13684" s="218">
        <v>5.6949179201869402</v>
      </c>
      <c r="G13684" s="218">
        <v>7.4808437273232</v>
      </c>
      <c r="H13684" s="218">
        <v>7.9635398681280902</v>
      </c>
      <c r="I13684" t="s">
        <v>38256</v>
      </c>
      <c r="J13684" s="218" t="s">
        <v>38256</v>
      </c>
      <c r="K13684" s="218">
        <v>2</v>
      </c>
      <c r="L13684" s="218">
        <v>0.7832931791280604</v>
      </c>
      <c r="M13684" s="218">
        <v>0.15059403435775032</v>
      </c>
      <c r="N13684" s="218">
        <v>0.66539098469462044</v>
      </c>
      <c r="O13684" s="218">
        <v>3.2691839924310351E-2</v>
      </c>
      <c r="P13684" s="218">
        <v>1.9365198414940101</v>
      </c>
      <c r="Q13684" s="218">
        <v>2.4192159822989003</v>
      </c>
      <c r="R13684" s="507">
        <v>0.46694360674290536</v>
      </c>
      <c r="S13684" s="507">
        <v>0.34904141230946539</v>
      </c>
      <c r="T13684" s="218">
        <v>2.1778679118964552</v>
      </c>
    </row>
    <row r="13685" spans="1:20" x14ac:dyDescent="0.6">
      <c r="A13685" s="218" t="s">
        <v>38257</v>
      </c>
      <c r="B13685" s="218" t="s">
        <v>38258</v>
      </c>
      <c r="C13685" s="218">
        <v>2.4745998562349301</v>
      </c>
      <c r="D13685" s="218">
        <v>2.41281735496589</v>
      </c>
      <c r="E13685" s="218">
        <v>0</v>
      </c>
      <c r="F13685" s="218">
        <v>0</v>
      </c>
      <c r="G13685" s="218">
        <v>0</v>
      </c>
      <c r="H13685" s="218">
        <v>0</v>
      </c>
      <c r="I13685" t="s">
        <v>38256</v>
      </c>
      <c r="J13685" s="218" t="s">
        <v>38256</v>
      </c>
      <c r="K13685" s="218">
        <v>2</v>
      </c>
      <c r="L13685" s="218">
        <v>-2.4745998562349301</v>
      </c>
      <c r="M13685" s="218">
        <v>-2.4745998562349301</v>
      </c>
      <c r="N13685" s="218">
        <v>-2.41281735496589</v>
      </c>
      <c r="O13685" s="218">
        <v>-2.41281735496589</v>
      </c>
      <c r="P13685" s="218">
        <v>-2.4745998562349301</v>
      </c>
      <c r="Q13685" s="218">
        <v>-2.4745998562349301</v>
      </c>
      <c r="R13685" s="507">
        <v>-2.4745998562349301</v>
      </c>
      <c r="S13685" s="507">
        <v>-2.41281735496589</v>
      </c>
      <c r="T13685" s="218">
        <v>-2.4745998562349301</v>
      </c>
    </row>
    <row r="13686" spans="1:20" x14ac:dyDescent="0.6">
      <c r="A13686" s="218" t="s">
        <v>38259</v>
      </c>
      <c r="B13686" s="218" t="s">
        <v>38260</v>
      </c>
      <c r="C13686" s="218">
        <v>5.5851346119361098</v>
      </c>
      <c r="D13686" s="218">
        <v>5.4867501906867497</v>
      </c>
      <c r="E13686" s="218">
        <v>1.72495588237466</v>
      </c>
      <c r="F13686" s="218">
        <v>4.7112132114307599</v>
      </c>
      <c r="G13686" s="218">
        <v>0</v>
      </c>
      <c r="H13686" s="218">
        <v>0</v>
      </c>
      <c r="I13686" t="s">
        <v>38261</v>
      </c>
      <c r="J13686" s="218" t="s">
        <v>38261</v>
      </c>
      <c r="K13686" s="218">
        <v>1</v>
      </c>
      <c r="L13686" s="218">
        <v>-3.8601787295614498</v>
      </c>
      <c r="M13686" s="218">
        <v>-0.87392140050534994</v>
      </c>
      <c r="N13686" s="218">
        <v>-3.7617943083120897</v>
      </c>
      <c r="O13686" s="218">
        <v>-0.77553697925598986</v>
      </c>
      <c r="P13686" s="218">
        <v>-5.5851346119361098</v>
      </c>
      <c r="Q13686" s="218">
        <v>-5.5851346119361098</v>
      </c>
      <c r="R13686" s="507">
        <v>-2.3670500650333999</v>
      </c>
      <c r="S13686" s="507">
        <v>-2.2686656437840398</v>
      </c>
      <c r="T13686" s="218">
        <v>-5.5851346119361098</v>
      </c>
    </row>
    <row r="13687" spans="1:20" x14ac:dyDescent="0.6">
      <c r="A13687" s="218" t="s">
        <v>38262</v>
      </c>
      <c r="B13687" s="218" t="s">
        <v>38263</v>
      </c>
      <c r="C13687" s="218">
        <v>5.9487313016423498</v>
      </c>
      <c r="D13687" s="218">
        <v>5.8631877723438803</v>
      </c>
      <c r="E13687" s="218">
        <v>5.6635677512196096</v>
      </c>
      <c r="F13687" s="218">
        <v>6.1085188089842699</v>
      </c>
      <c r="G13687" s="218">
        <v>8.4676603987133205</v>
      </c>
      <c r="H13687" s="218">
        <v>6.77992557353656</v>
      </c>
      <c r="I13687" t="s">
        <v>38264</v>
      </c>
      <c r="J13687" s="218" t="s">
        <v>38264</v>
      </c>
      <c r="K13687" s="218">
        <v>2</v>
      </c>
      <c r="L13687" s="218">
        <v>-0.28516355042274011</v>
      </c>
      <c r="M13687" s="218">
        <v>0.15978750734192015</v>
      </c>
      <c r="N13687" s="218">
        <v>-0.19962002112427069</v>
      </c>
      <c r="O13687" s="218">
        <v>0.24533103664038958</v>
      </c>
      <c r="P13687" s="218">
        <v>2.5189290970709708</v>
      </c>
      <c r="Q13687" s="218">
        <v>0.83119427189421025</v>
      </c>
      <c r="R13687" s="507">
        <v>-6.2688021540409977E-2</v>
      </c>
      <c r="S13687" s="507">
        <v>2.2855507758059446E-2</v>
      </c>
      <c r="T13687" s="218">
        <v>1.6750616844825905</v>
      </c>
    </row>
    <row r="13688" spans="1:20" x14ac:dyDescent="0.6">
      <c r="A13688" s="218" t="s">
        <v>38265</v>
      </c>
      <c r="B13688" s="218" t="s">
        <v>38266</v>
      </c>
      <c r="C13688" s="218">
        <v>1.9444206691239601</v>
      </c>
      <c r="D13688" s="218">
        <v>2.3585468617509999</v>
      </c>
      <c r="E13688" s="218">
        <v>0</v>
      </c>
      <c r="F13688" s="218">
        <v>0</v>
      </c>
      <c r="G13688" s="218">
        <v>0</v>
      </c>
      <c r="H13688" s="218">
        <v>0</v>
      </c>
      <c r="I13688" t="s">
        <v>38264</v>
      </c>
      <c r="J13688" s="218" t="s">
        <v>38264</v>
      </c>
      <c r="K13688" s="218">
        <v>2</v>
      </c>
      <c r="L13688" s="218">
        <v>-1.9444206691239601</v>
      </c>
      <c r="M13688" s="218">
        <v>-1.9444206691239601</v>
      </c>
      <c r="N13688" s="218">
        <v>-2.3585468617509999</v>
      </c>
      <c r="O13688" s="218">
        <v>-2.3585468617509999</v>
      </c>
      <c r="P13688" s="218">
        <v>-1.9444206691239601</v>
      </c>
      <c r="Q13688" s="218">
        <v>-1.9444206691239601</v>
      </c>
      <c r="R13688" s="507">
        <v>-1.9444206691239601</v>
      </c>
      <c r="S13688" s="507">
        <v>-2.3585468617509999</v>
      </c>
      <c r="T13688" s="218">
        <v>-1.9444206691239601</v>
      </c>
    </row>
    <row r="13689" spans="1:20" x14ac:dyDescent="0.6">
      <c r="A13689" s="218" t="s">
        <v>38267</v>
      </c>
      <c r="B13689" s="218" t="s">
        <v>38268</v>
      </c>
      <c r="C13689" s="218">
        <v>5.7415740996673197</v>
      </c>
      <c r="D13689" s="218">
        <v>5.4087780919598698</v>
      </c>
      <c r="E13689" s="218">
        <v>4.5151146570894802</v>
      </c>
      <c r="F13689" s="218">
        <v>6.4817702111823596</v>
      </c>
      <c r="G13689" s="218">
        <v>8.2110943169910602</v>
      </c>
      <c r="H13689" s="218">
        <v>7.5569653432108597</v>
      </c>
      <c r="I13689" t="s">
        <v>38269</v>
      </c>
      <c r="J13689" s="218" t="s">
        <v>38269</v>
      </c>
      <c r="K13689" s="218">
        <v>1</v>
      </c>
      <c r="L13689" s="218">
        <v>-1.2264594425778395</v>
      </c>
      <c r="M13689" s="218">
        <v>0.74019611151503995</v>
      </c>
      <c r="N13689" s="218">
        <v>-0.89366343487038957</v>
      </c>
      <c r="O13689" s="218">
        <v>1.0729921192224898</v>
      </c>
      <c r="P13689" s="218">
        <v>2.4695202173237405</v>
      </c>
      <c r="Q13689" s="218">
        <v>1.81539124354354</v>
      </c>
      <c r="R13689" s="507">
        <v>-0.24313166553139975</v>
      </c>
      <c r="S13689" s="507">
        <v>8.9664342176050127E-2</v>
      </c>
      <c r="T13689" s="218">
        <v>2.1424557304336402</v>
      </c>
    </row>
    <row r="13690" spans="1:20" x14ac:dyDescent="0.6">
      <c r="A13690" s="218" t="s">
        <v>38270</v>
      </c>
      <c r="B13690" s="218" t="s">
        <v>38271</v>
      </c>
      <c r="C13690" s="218">
        <v>5.15895341384768</v>
      </c>
      <c r="D13690" s="218">
        <v>5.3145198255954398</v>
      </c>
      <c r="E13690" s="218">
        <v>6.4531466548414498</v>
      </c>
      <c r="F13690" s="218">
        <v>5.8044616394078599</v>
      </c>
      <c r="G13690" s="218">
        <v>1.39846821979138</v>
      </c>
      <c r="H13690" s="218">
        <v>6.71986255752718</v>
      </c>
      <c r="I13690" t="s">
        <v>38272</v>
      </c>
      <c r="J13690" s="218" t="s">
        <v>38272</v>
      </c>
      <c r="K13690" s="218">
        <v>1</v>
      </c>
      <c r="L13690" s="218">
        <v>1.2941932409937698</v>
      </c>
      <c r="M13690" s="218">
        <v>0.64550822556017984</v>
      </c>
      <c r="N13690" s="218">
        <v>1.13862682924601</v>
      </c>
      <c r="O13690" s="218">
        <v>0.48994181381242008</v>
      </c>
      <c r="P13690" s="218">
        <v>-3.7604851940563</v>
      </c>
      <c r="Q13690" s="218">
        <v>1.5609091436795</v>
      </c>
      <c r="R13690" s="507">
        <v>0.9698507332769748</v>
      </c>
      <c r="S13690" s="507">
        <v>0.81428432152921504</v>
      </c>
      <c r="T13690" s="218">
        <v>-1.0997880251884</v>
      </c>
    </row>
    <row r="13691" spans="1:20" x14ac:dyDescent="0.6">
      <c r="A13691" s="218" t="s">
        <v>38273</v>
      </c>
      <c r="B13691" s="218" t="s">
        <v>38274</v>
      </c>
      <c r="C13691" s="218">
        <v>5.3443758796392498</v>
      </c>
      <c r="D13691" s="218">
        <v>5.4319585053550501</v>
      </c>
      <c r="E13691" s="218">
        <v>5.8577128988227702</v>
      </c>
      <c r="F13691" s="218">
        <v>4.0514968744953599</v>
      </c>
      <c r="G13691" s="218">
        <v>7.2637794510471902</v>
      </c>
      <c r="H13691" s="218">
        <v>0</v>
      </c>
      <c r="I13691" t="s">
        <v>38275</v>
      </c>
      <c r="J13691" s="218" t="s">
        <v>38275</v>
      </c>
      <c r="K13691" s="218">
        <v>1</v>
      </c>
      <c r="L13691" s="218">
        <v>0.51333701918352048</v>
      </c>
      <c r="M13691" s="218">
        <v>-1.2928790051438899</v>
      </c>
      <c r="N13691" s="218">
        <v>0.42575439346772015</v>
      </c>
      <c r="O13691" s="218">
        <v>-1.3804616308596902</v>
      </c>
      <c r="P13691" s="218">
        <v>1.9194035714079405</v>
      </c>
      <c r="Q13691" s="218">
        <v>-5.3443758796392498</v>
      </c>
      <c r="R13691" s="507">
        <v>-0.38977099298018469</v>
      </c>
      <c r="S13691" s="507">
        <v>-0.47735361869598503</v>
      </c>
      <c r="T13691" s="218">
        <v>-1.7124861541156546</v>
      </c>
    </row>
    <row r="13692" spans="1:20" x14ac:dyDescent="0.6">
      <c r="A13692" s="218" t="s">
        <v>38276</v>
      </c>
      <c r="B13692" s="218" t="s">
        <v>38277</v>
      </c>
      <c r="C13692" s="218">
        <v>5.8595249304112196</v>
      </c>
      <c r="D13692" s="218">
        <v>5.8077251206640197</v>
      </c>
      <c r="E13692" s="218">
        <v>3.7371995779058902</v>
      </c>
      <c r="F13692" s="218">
        <v>6.5905142305869502</v>
      </c>
      <c r="G13692" s="218">
        <v>6.2452075896446697</v>
      </c>
      <c r="H13692" s="218">
        <v>0.123827711997599</v>
      </c>
      <c r="I13692" t="s">
        <v>38278</v>
      </c>
      <c r="J13692" s="218" t="s">
        <v>38278</v>
      </c>
      <c r="K13692" s="218">
        <v>1</v>
      </c>
      <c r="L13692" s="218">
        <v>-2.1223253525053294</v>
      </c>
      <c r="M13692" s="218">
        <v>0.73098930017573061</v>
      </c>
      <c r="N13692" s="218">
        <v>-2.0705255427581295</v>
      </c>
      <c r="O13692" s="218">
        <v>0.78278910992293049</v>
      </c>
      <c r="P13692" s="218">
        <v>0.38568265923345013</v>
      </c>
      <c r="Q13692" s="218">
        <v>-5.7356972184136206</v>
      </c>
      <c r="R13692" s="507">
        <v>-0.69566802616479939</v>
      </c>
      <c r="S13692" s="507">
        <v>-0.6438682164175995</v>
      </c>
      <c r="T13692" s="218">
        <v>-2.6750072795900852</v>
      </c>
    </row>
    <row r="13693" spans="1:20" x14ac:dyDescent="0.6">
      <c r="A13693" s="218" t="s">
        <v>38279</v>
      </c>
      <c r="B13693" s="218" t="s">
        <v>38280</v>
      </c>
      <c r="C13693" s="218">
        <v>4.6691956295332204</v>
      </c>
      <c r="D13693" s="218">
        <v>4.7310528528672204</v>
      </c>
      <c r="E13693" s="218">
        <v>5.2670134683626699</v>
      </c>
      <c r="F13693" s="218">
        <v>3.2203141310264698</v>
      </c>
      <c r="G13693" s="218">
        <v>0.94138514970795095</v>
      </c>
      <c r="H13693" s="218">
        <v>0</v>
      </c>
      <c r="I13693" t="s">
        <v>38281</v>
      </c>
      <c r="J13693" s="218" t="s">
        <v>38281</v>
      </c>
      <c r="K13693" s="218">
        <v>2</v>
      </c>
      <c r="L13693" s="218">
        <v>0.5978178388294495</v>
      </c>
      <c r="M13693" s="218">
        <v>-1.4488814985067506</v>
      </c>
      <c r="N13693" s="218">
        <v>0.53596061549544949</v>
      </c>
      <c r="O13693" s="218">
        <v>-1.5107387218407506</v>
      </c>
      <c r="P13693" s="218">
        <v>-3.7278104798252696</v>
      </c>
      <c r="Q13693" s="218">
        <v>-4.6691956295332204</v>
      </c>
      <c r="R13693" s="507">
        <v>-0.42553182983865057</v>
      </c>
      <c r="S13693" s="507">
        <v>-0.48738905317265058</v>
      </c>
      <c r="T13693" s="218">
        <v>-4.1985030546792448</v>
      </c>
    </row>
    <row r="13694" spans="1:20" x14ac:dyDescent="0.6">
      <c r="A13694" s="218" t="s">
        <v>38282</v>
      </c>
      <c r="B13694" s="218" t="s">
        <v>38283</v>
      </c>
      <c r="C13694" s="218">
        <v>4.4905824953371596</v>
      </c>
      <c r="D13694" s="218">
        <v>4.6895215938545398</v>
      </c>
      <c r="E13694" s="218">
        <v>5.44016568968664E-2</v>
      </c>
      <c r="F13694" s="218">
        <v>2.9232178013166501</v>
      </c>
      <c r="G13694" s="218">
        <v>0</v>
      </c>
      <c r="H13694" s="218">
        <v>0</v>
      </c>
      <c r="I13694" t="s">
        <v>38281</v>
      </c>
      <c r="J13694" s="218" t="s">
        <v>38281</v>
      </c>
      <c r="K13694" s="218">
        <v>2</v>
      </c>
      <c r="L13694" s="218">
        <v>-4.4361808384402934</v>
      </c>
      <c r="M13694" s="218">
        <v>-1.5673646940205095</v>
      </c>
      <c r="N13694" s="218">
        <v>-4.6351199369576737</v>
      </c>
      <c r="O13694" s="218">
        <v>-1.7663037925378897</v>
      </c>
      <c r="P13694" s="218">
        <v>-4.4905824953371596</v>
      </c>
      <c r="Q13694" s="218">
        <v>-4.4905824953371596</v>
      </c>
      <c r="R13694" s="507">
        <v>-3.0017727662304017</v>
      </c>
      <c r="S13694" s="507">
        <v>-3.2007118647477819</v>
      </c>
      <c r="T13694" s="218">
        <v>-4.4905824953371596</v>
      </c>
    </row>
    <row r="13695" spans="1:20" x14ac:dyDescent="0.6">
      <c r="A13695" s="218" t="s">
        <v>38284</v>
      </c>
      <c r="B13695" s="218" t="s">
        <v>38285</v>
      </c>
      <c r="C13695" s="218">
        <v>5.0990576878474601</v>
      </c>
      <c r="D13695" s="218">
        <v>4.8456371698238598</v>
      </c>
      <c r="E13695" s="218">
        <v>6.4613491047837304</v>
      </c>
      <c r="F13695" s="218">
        <v>4.4433179538243897</v>
      </c>
      <c r="G13695" s="218">
        <v>1.7003491969139299</v>
      </c>
      <c r="H13695" s="218">
        <v>0.123827711997599</v>
      </c>
      <c r="I13695" t="s">
        <v>38286</v>
      </c>
      <c r="J13695" s="218" t="s">
        <v>38286</v>
      </c>
      <c r="K13695" s="218">
        <v>2</v>
      </c>
      <c r="L13695" s="218">
        <v>1.3622914169362703</v>
      </c>
      <c r="M13695" s="218">
        <v>-0.6557397340230704</v>
      </c>
      <c r="N13695" s="218">
        <v>1.6157119349598705</v>
      </c>
      <c r="O13695" s="218">
        <v>-0.40231921599947018</v>
      </c>
      <c r="P13695" s="218">
        <v>-3.3987084909335303</v>
      </c>
      <c r="Q13695" s="218">
        <v>-4.975229975849861</v>
      </c>
      <c r="R13695" s="507">
        <v>0.35327584145659996</v>
      </c>
      <c r="S13695" s="507">
        <v>0.60669635948020018</v>
      </c>
      <c r="T13695" s="218">
        <v>-4.1869692333916957</v>
      </c>
    </row>
    <row r="13696" spans="1:20" x14ac:dyDescent="0.6">
      <c r="A13696" s="218" t="s">
        <v>38287</v>
      </c>
      <c r="B13696" s="218" t="s">
        <v>38288</v>
      </c>
      <c r="C13696" s="218">
        <v>5.7446434980377097</v>
      </c>
      <c r="D13696" s="218">
        <v>5.7761572690462701</v>
      </c>
      <c r="E13696" s="218">
        <v>5.6337297701267204</v>
      </c>
      <c r="F13696" s="218">
        <v>5.0125893986715004</v>
      </c>
      <c r="G13696" s="218">
        <v>0.94138514970795095</v>
      </c>
      <c r="H13696" s="218">
        <v>0</v>
      </c>
      <c r="I13696" t="s">
        <v>38286</v>
      </c>
      <c r="J13696" s="218" t="s">
        <v>38286</v>
      </c>
      <c r="K13696" s="218">
        <v>2</v>
      </c>
      <c r="L13696" s="218">
        <v>-0.1109137279109893</v>
      </c>
      <c r="M13696" s="218">
        <v>-0.73205409936620924</v>
      </c>
      <c r="N13696" s="218">
        <v>-0.14242749891954976</v>
      </c>
      <c r="O13696" s="218">
        <v>-0.7635678703747697</v>
      </c>
      <c r="P13696" s="218">
        <v>-4.8032583483297584</v>
      </c>
      <c r="Q13696" s="218">
        <v>-5.7446434980377097</v>
      </c>
      <c r="R13696" s="507">
        <v>-0.42148391363859927</v>
      </c>
      <c r="S13696" s="507">
        <v>-0.45299768464715973</v>
      </c>
      <c r="T13696" s="218">
        <v>-5.273950923183734</v>
      </c>
    </row>
    <row r="13697" spans="1:20" x14ac:dyDescent="0.6">
      <c r="A13697" s="218" t="s">
        <v>38289</v>
      </c>
      <c r="B13697" s="218" t="s">
        <v>38290</v>
      </c>
      <c r="C13697" s="218">
        <v>2.5467128108197401</v>
      </c>
      <c r="D13697" s="218">
        <v>2.5320322319540498</v>
      </c>
      <c r="E13697" s="218">
        <v>0</v>
      </c>
      <c r="F13697" s="218">
        <v>1.2697206509648999</v>
      </c>
      <c r="G13697" s="218">
        <v>0</v>
      </c>
      <c r="H13697" s="218">
        <v>0</v>
      </c>
      <c r="I13697" t="s">
        <v>38291</v>
      </c>
      <c r="J13697" s="218" t="s">
        <v>38291</v>
      </c>
      <c r="K13697" s="218">
        <v>1</v>
      </c>
      <c r="L13697" s="218">
        <v>-2.5467128108197401</v>
      </c>
      <c r="M13697" s="218">
        <v>-1.2769921598548402</v>
      </c>
      <c r="N13697" s="218">
        <v>-2.5320322319540498</v>
      </c>
      <c r="O13697" s="218">
        <v>-1.2623115809891499</v>
      </c>
      <c r="P13697" s="218">
        <v>-2.5467128108197401</v>
      </c>
      <c r="Q13697" s="218">
        <v>-2.5467128108197401</v>
      </c>
      <c r="R13697" s="507">
        <v>-1.91185248533729</v>
      </c>
      <c r="S13697" s="507">
        <v>-1.8971719064715997</v>
      </c>
      <c r="T13697" s="218">
        <v>-2.5467128108197401</v>
      </c>
    </row>
    <row r="13698" spans="1:20" x14ac:dyDescent="0.6">
      <c r="A13698" s="218" t="s">
        <v>38292</v>
      </c>
      <c r="B13698" s="218" t="s">
        <v>38293</v>
      </c>
      <c r="C13698" s="218">
        <v>6.7453707147548698</v>
      </c>
      <c r="D13698" s="218">
        <v>6.6657133654993004</v>
      </c>
      <c r="E13698" s="218">
        <v>7.0164286642861802</v>
      </c>
      <c r="F13698" s="218">
        <v>6.4539792821227904</v>
      </c>
      <c r="G13698" s="218">
        <v>8.8817829816627292</v>
      </c>
      <c r="H13698" s="218">
        <v>0</v>
      </c>
      <c r="I13698" t="s">
        <v>38294</v>
      </c>
      <c r="J13698" s="218" t="s">
        <v>38294</v>
      </c>
      <c r="K13698" s="218">
        <v>1</v>
      </c>
      <c r="L13698" s="218">
        <v>0.27105794953131035</v>
      </c>
      <c r="M13698" s="218">
        <v>-0.29139143263207945</v>
      </c>
      <c r="N13698" s="218">
        <v>0.35071529878687979</v>
      </c>
      <c r="O13698" s="218">
        <v>-0.21173408337651001</v>
      </c>
      <c r="P13698" s="218">
        <v>2.1364122669078593</v>
      </c>
      <c r="Q13698" s="218">
        <v>-6.7453707147548698</v>
      </c>
      <c r="R13698" s="507">
        <v>-1.016674155038455E-2</v>
      </c>
      <c r="S13698" s="507">
        <v>6.9490607705184892E-2</v>
      </c>
      <c r="T13698" s="218">
        <v>-2.3044792239235052</v>
      </c>
    </row>
    <row r="13699" spans="1:20" x14ac:dyDescent="0.6">
      <c r="A13699" s="218" t="s">
        <v>38295</v>
      </c>
      <c r="B13699" s="218" t="s">
        <v>38296</v>
      </c>
      <c r="C13699" s="218">
        <v>6.8577180058402796</v>
      </c>
      <c r="D13699" s="218">
        <v>6.95195540293712</v>
      </c>
      <c r="E13699" s="218">
        <v>7.0155719627061304</v>
      </c>
      <c r="F13699" s="218">
        <v>6.9671950260455002</v>
      </c>
      <c r="G13699" s="218">
        <v>6.6422505054242604</v>
      </c>
      <c r="H13699" s="218">
        <v>7.4596916772236401</v>
      </c>
      <c r="I13699" t="s">
        <v>38297</v>
      </c>
      <c r="J13699" s="218" t="s">
        <v>38297</v>
      </c>
      <c r="K13699" s="218">
        <v>1</v>
      </c>
      <c r="L13699" s="218">
        <v>0.1578539568658508</v>
      </c>
      <c r="M13699" s="218">
        <v>0.10947702020522065</v>
      </c>
      <c r="N13699" s="218">
        <v>6.3616559769010372E-2</v>
      </c>
      <c r="O13699" s="218">
        <v>1.5239623108380229E-2</v>
      </c>
      <c r="P13699" s="218">
        <v>-0.21546750041601914</v>
      </c>
      <c r="Q13699" s="218">
        <v>0.60197367138336055</v>
      </c>
      <c r="R13699" s="507">
        <v>0.13366548853553573</v>
      </c>
      <c r="S13699" s="507">
        <v>3.9428091438695301E-2</v>
      </c>
      <c r="T13699" s="218">
        <v>0.19325308548367071</v>
      </c>
    </row>
    <row r="13700" spans="1:20" x14ac:dyDescent="0.6">
      <c r="A13700" s="218" t="s">
        <v>38298</v>
      </c>
      <c r="B13700" s="218" t="s">
        <v>38299</v>
      </c>
      <c r="C13700" s="218">
        <v>5.4487523851426003</v>
      </c>
      <c r="D13700" s="218">
        <v>5.4972538757514204</v>
      </c>
      <c r="E13700" s="218">
        <v>3.5463484485919499</v>
      </c>
      <c r="F13700" s="218">
        <v>5.8740913231835101</v>
      </c>
      <c r="G13700" s="218">
        <v>0</v>
      </c>
      <c r="H13700" s="218">
        <v>0.34353965418307397</v>
      </c>
      <c r="I13700" t="s">
        <v>38300</v>
      </c>
      <c r="J13700" s="218" t="s">
        <v>38300</v>
      </c>
      <c r="K13700" s="218">
        <v>1</v>
      </c>
      <c r="L13700" s="218">
        <v>-1.9024039365506504</v>
      </c>
      <c r="M13700" s="218">
        <v>0.42533893804090983</v>
      </c>
      <c r="N13700" s="218">
        <v>-1.9509054271594706</v>
      </c>
      <c r="O13700" s="218">
        <v>0.37683744743208969</v>
      </c>
      <c r="P13700" s="218">
        <v>-5.4487523851426003</v>
      </c>
      <c r="Q13700" s="218">
        <v>-5.1052127309595265</v>
      </c>
      <c r="R13700" s="507">
        <v>-0.7385324992548703</v>
      </c>
      <c r="S13700" s="507">
        <v>-0.78703398986369044</v>
      </c>
      <c r="T13700" s="218">
        <v>-5.2769825580510634</v>
      </c>
    </row>
    <row r="13701" spans="1:20" x14ac:dyDescent="0.6">
      <c r="A13701" s="218" t="s">
        <v>38301</v>
      </c>
      <c r="B13701" s="218" t="s">
        <v>38302</v>
      </c>
      <c r="C13701" s="218">
        <v>4.6464012465758504</v>
      </c>
      <c r="D13701" s="218">
        <v>4.6692280957815697</v>
      </c>
      <c r="E13701" s="218">
        <v>7.0594593183076997</v>
      </c>
      <c r="F13701" s="218">
        <v>1.9454939950755199</v>
      </c>
      <c r="G13701" s="218">
        <v>2.1625186512370198</v>
      </c>
      <c r="H13701" s="218">
        <v>0.123827711997599</v>
      </c>
      <c r="I13701" t="s">
        <v>38303</v>
      </c>
      <c r="J13701" s="218" t="s">
        <v>38303</v>
      </c>
      <c r="K13701" s="218">
        <v>2</v>
      </c>
      <c r="L13701" s="218">
        <v>2.4130580717318493</v>
      </c>
      <c r="M13701" s="218">
        <v>-2.7009072515003307</v>
      </c>
      <c r="N13701" s="218">
        <v>2.39023122252613</v>
      </c>
      <c r="O13701" s="218">
        <v>-2.72373410070605</v>
      </c>
      <c r="P13701" s="218">
        <v>-2.4838825953388306</v>
      </c>
      <c r="Q13701" s="218">
        <v>-4.5225735345782514</v>
      </c>
      <c r="R13701" s="507">
        <v>-0.14392458988424073</v>
      </c>
      <c r="S13701" s="507">
        <v>-0.16675143908996004</v>
      </c>
      <c r="T13701" s="218">
        <v>-3.5032280649585408</v>
      </c>
    </row>
    <row r="13702" spans="1:20" x14ac:dyDescent="0.6">
      <c r="A13702" s="218" t="s">
        <v>38304</v>
      </c>
      <c r="B13702" s="218" t="s">
        <v>38305</v>
      </c>
      <c r="C13702" s="218">
        <v>6.3182931737461603</v>
      </c>
      <c r="D13702" s="218">
        <v>6.4239871451549098</v>
      </c>
      <c r="E13702" s="218">
        <v>5.6112227651148601</v>
      </c>
      <c r="F13702" s="218">
        <v>6.5076381717934701</v>
      </c>
      <c r="G13702" s="218">
        <v>0.77891856884019794</v>
      </c>
      <c r="H13702" s="218">
        <v>0</v>
      </c>
      <c r="I13702" t="s">
        <v>38303</v>
      </c>
      <c r="J13702" s="218" t="s">
        <v>38303</v>
      </c>
      <c r="K13702" s="218">
        <v>2</v>
      </c>
      <c r="L13702" s="218">
        <v>-0.70707040863130022</v>
      </c>
      <c r="M13702" s="218">
        <v>0.18934499804730986</v>
      </c>
      <c r="N13702" s="218">
        <v>-0.81276438004004969</v>
      </c>
      <c r="O13702" s="218">
        <v>8.3651026638560388E-2</v>
      </c>
      <c r="P13702" s="218">
        <v>-5.5393746049059622</v>
      </c>
      <c r="Q13702" s="218">
        <v>-6.3182931737461603</v>
      </c>
      <c r="R13702" s="507">
        <v>-0.25886270529199518</v>
      </c>
      <c r="S13702" s="507">
        <v>-0.36455667670074465</v>
      </c>
      <c r="T13702" s="218">
        <v>-5.9288338893260608</v>
      </c>
    </row>
    <row r="13703" spans="1:20" x14ac:dyDescent="0.6">
      <c r="A13703" s="218" t="s">
        <v>38306</v>
      </c>
      <c r="B13703" s="218" t="s">
        <v>38307</v>
      </c>
      <c r="C13703" s="218">
        <v>6.3842339441480602</v>
      </c>
      <c r="D13703" s="218">
        <v>6.3476817165175099</v>
      </c>
      <c r="E13703" s="218">
        <v>7.5512820076617801</v>
      </c>
      <c r="F13703" s="218">
        <v>6.5076381717934701</v>
      </c>
      <c r="G13703" s="218">
        <v>1.7003491969139299</v>
      </c>
      <c r="H13703" s="218">
        <v>0.123827711997599</v>
      </c>
      <c r="I13703" t="s">
        <v>38308</v>
      </c>
      <c r="J13703" s="218" t="s">
        <v>38308</v>
      </c>
      <c r="K13703" s="218">
        <v>1</v>
      </c>
      <c r="L13703" s="218">
        <v>1.1670480635137199</v>
      </c>
      <c r="M13703" s="218">
        <v>0.12340422764540993</v>
      </c>
      <c r="N13703" s="218">
        <v>1.2036002911442703</v>
      </c>
      <c r="O13703" s="218">
        <v>0.15995645527596025</v>
      </c>
      <c r="P13703" s="218">
        <v>-4.6838847472341305</v>
      </c>
      <c r="Q13703" s="218">
        <v>-6.2604062321504612</v>
      </c>
      <c r="R13703" s="507">
        <v>0.64522614557956492</v>
      </c>
      <c r="S13703" s="507">
        <v>0.68177837321011525</v>
      </c>
      <c r="T13703" s="218">
        <v>-5.4721454896922959</v>
      </c>
    </row>
    <row r="13704" spans="1:20" x14ac:dyDescent="0.6">
      <c r="A13704" s="218" t="s">
        <v>38309</v>
      </c>
      <c r="B13704" s="218" t="s">
        <v>38310</v>
      </c>
      <c r="C13704" s="218">
        <v>6.0668625236014302</v>
      </c>
      <c r="D13704" s="218">
        <v>6.0134422440373898</v>
      </c>
      <c r="E13704" s="218">
        <v>5.5029129405056096</v>
      </c>
      <c r="F13704" s="218">
        <v>6.0780799596288402</v>
      </c>
      <c r="G13704" s="218">
        <v>0.26846663313173802</v>
      </c>
      <c r="H13704" s="218">
        <v>0</v>
      </c>
      <c r="I13704" t="s">
        <v>38311</v>
      </c>
      <c r="J13704" s="218" t="s">
        <v>38311</v>
      </c>
      <c r="K13704" s="218">
        <v>2</v>
      </c>
      <c r="L13704" s="218">
        <v>-0.56394958309582055</v>
      </c>
      <c r="M13704" s="218">
        <v>1.1217436027409988E-2</v>
      </c>
      <c r="N13704" s="218">
        <v>-0.51052930353178017</v>
      </c>
      <c r="O13704" s="218">
        <v>6.4637715591450373E-2</v>
      </c>
      <c r="P13704" s="218">
        <v>-5.7983958904696919</v>
      </c>
      <c r="Q13704" s="218">
        <v>-6.0668625236014302</v>
      </c>
      <c r="R13704" s="507">
        <v>-0.27636607353420528</v>
      </c>
      <c r="S13704" s="507">
        <v>-0.2229457939701649</v>
      </c>
      <c r="T13704" s="218">
        <v>-5.9326292070355606</v>
      </c>
    </row>
    <row r="13705" spans="1:20" x14ac:dyDescent="0.6">
      <c r="A13705" s="218" t="s">
        <v>38312</v>
      </c>
      <c r="B13705" s="218" t="s">
        <v>38313</v>
      </c>
      <c r="C13705" s="218">
        <v>5.1204824406454001</v>
      </c>
      <c r="D13705" s="218">
        <v>4.8861640975396003</v>
      </c>
      <c r="E13705" s="218">
        <v>0.75848232358930701</v>
      </c>
      <c r="F13705" s="218">
        <v>5.2495460080584397</v>
      </c>
      <c r="G13705" s="218">
        <v>0</v>
      </c>
      <c r="H13705" s="218">
        <v>0</v>
      </c>
      <c r="I13705" t="s">
        <v>38311</v>
      </c>
      <c r="J13705" s="218" t="s">
        <v>38311</v>
      </c>
      <c r="K13705" s="218">
        <v>2</v>
      </c>
      <c r="L13705" s="218">
        <v>-4.3620001170560929</v>
      </c>
      <c r="M13705" s="218">
        <v>0.12906356741303959</v>
      </c>
      <c r="N13705" s="218">
        <v>-4.1276817739502931</v>
      </c>
      <c r="O13705" s="218">
        <v>0.36338191051883939</v>
      </c>
      <c r="P13705" s="218">
        <v>-5.1204824406454001</v>
      </c>
      <c r="Q13705" s="218">
        <v>-5.1204824406454001</v>
      </c>
      <c r="R13705" s="507">
        <v>-2.1164682748215267</v>
      </c>
      <c r="S13705" s="507">
        <v>-1.8821499317157269</v>
      </c>
      <c r="T13705" s="218">
        <v>-5.1204824406454001</v>
      </c>
    </row>
    <row r="13706" spans="1:20" x14ac:dyDescent="0.6">
      <c r="A13706" s="218" t="s">
        <v>38314</v>
      </c>
      <c r="B13706" s="218" t="s">
        <v>38315</v>
      </c>
      <c r="C13706" s="218">
        <v>6.9773571469471998</v>
      </c>
      <c r="D13706" s="218">
        <v>7.0018634945732003</v>
      </c>
      <c r="E13706" s="218">
        <v>6.3515767085020602</v>
      </c>
      <c r="F13706" s="218">
        <v>6.8112700876600503</v>
      </c>
      <c r="G13706" s="218">
        <v>1.08739361964643</v>
      </c>
      <c r="H13706" s="218">
        <v>0.23786221336595301</v>
      </c>
      <c r="I13706" t="s">
        <v>38316</v>
      </c>
      <c r="J13706" s="218" t="s">
        <v>38316</v>
      </c>
      <c r="K13706" s="218">
        <v>1</v>
      </c>
      <c r="L13706" s="218">
        <v>-0.62578043844513953</v>
      </c>
      <c r="M13706" s="218">
        <v>-0.16608705928714951</v>
      </c>
      <c r="N13706" s="218">
        <v>-0.6502867860711401</v>
      </c>
      <c r="O13706" s="218">
        <v>-0.19059340691315008</v>
      </c>
      <c r="P13706" s="218">
        <v>-5.88996352730077</v>
      </c>
      <c r="Q13706" s="218">
        <v>-6.7394949335812466</v>
      </c>
      <c r="R13706" s="507">
        <v>-0.39593374886614452</v>
      </c>
      <c r="S13706" s="507">
        <v>-0.42044009649214509</v>
      </c>
      <c r="T13706" s="218">
        <v>-6.3147292304410083</v>
      </c>
    </row>
    <row r="13707" spans="1:20" x14ac:dyDescent="0.6">
      <c r="A13707" s="218" t="s">
        <v>38317</v>
      </c>
      <c r="B13707" s="218" t="s">
        <v>38318</v>
      </c>
      <c r="C13707" s="218">
        <v>6.8805704013630002</v>
      </c>
      <c r="D13707" s="218">
        <v>6.5639650003065597</v>
      </c>
      <c r="E13707" s="218">
        <v>7.2565126601236596</v>
      </c>
      <c r="F13707" s="218">
        <v>6.4167339152506901</v>
      </c>
      <c r="G13707" s="218">
        <v>4.9332959457844101</v>
      </c>
      <c r="H13707" s="218">
        <v>0</v>
      </c>
      <c r="I13707" t="s">
        <v>38319</v>
      </c>
      <c r="J13707" s="218" t="s">
        <v>38319</v>
      </c>
      <c r="K13707" s="218">
        <v>1</v>
      </c>
      <c r="L13707" s="218">
        <v>0.37594225876065934</v>
      </c>
      <c r="M13707" s="218">
        <v>-0.4638364861123101</v>
      </c>
      <c r="N13707" s="218">
        <v>0.69254765981709987</v>
      </c>
      <c r="O13707" s="218">
        <v>-0.14723108505586957</v>
      </c>
      <c r="P13707" s="218">
        <v>-1.9472744555785901</v>
      </c>
      <c r="Q13707" s="218">
        <v>-6.8805704013630002</v>
      </c>
      <c r="R13707" s="507">
        <v>-4.3947113675825378E-2</v>
      </c>
      <c r="S13707" s="507">
        <v>0.27265828738061515</v>
      </c>
      <c r="T13707" s="218">
        <v>-4.4139224284707952</v>
      </c>
    </row>
    <row r="13708" spans="1:20" x14ac:dyDescent="0.6">
      <c r="A13708" s="218" t="s">
        <v>38320</v>
      </c>
      <c r="B13708" s="218" t="s">
        <v>38321</v>
      </c>
      <c r="C13708" s="218">
        <v>6.3306016110856902</v>
      </c>
      <c r="D13708" s="218">
        <v>5.75705441862236</v>
      </c>
      <c r="E13708" s="218">
        <v>5.3123661445292196</v>
      </c>
      <c r="F13708" s="218">
        <v>6.8791391660022398</v>
      </c>
      <c r="G13708" s="218">
        <v>0</v>
      </c>
      <c r="H13708" s="218">
        <v>0.23786221336595301</v>
      </c>
      <c r="I13708" t="s">
        <v>38322</v>
      </c>
      <c r="J13708" s="218" t="s">
        <v>38322</v>
      </c>
      <c r="K13708" s="218">
        <v>1</v>
      </c>
      <c r="L13708" s="218">
        <v>-1.0182354665564706</v>
      </c>
      <c r="M13708" s="218">
        <v>0.54853755491654965</v>
      </c>
      <c r="N13708" s="218">
        <v>-0.44468827409314038</v>
      </c>
      <c r="O13708" s="218">
        <v>1.1220847473798798</v>
      </c>
      <c r="P13708" s="218">
        <v>-6.3306016110856902</v>
      </c>
      <c r="Q13708" s="218">
        <v>-6.092739397719737</v>
      </c>
      <c r="R13708" s="507">
        <v>-0.23484895581996046</v>
      </c>
      <c r="S13708" s="507">
        <v>0.33869823664336973</v>
      </c>
      <c r="T13708" s="218">
        <v>-6.2116705044027132</v>
      </c>
    </row>
    <row r="13709" spans="1:20" x14ac:dyDescent="0.6">
      <c r="A13709" s="218" t="s">
        <v>38323</v>
      </c>
      <c r="B13709" s="218" t="s">
        <v>38324</v>
      </c>
      <c r="C13709" s="218">
        <v>6.1438610648378704</v>
      </c>
      <c r="D13709" s="218">
        <v>5.9321641710856099</v>
      </c>
      <c r="E13709" s="218">
        <v>5.1992150394143799</v>
      </c>
      <c r="F13709" s="218">
        <v>5.3297757259081999</v>
      </c>
      <c r="G13709" s="218">
        <v>8.2367536189874802</v>
      </c>
      <c r="H13709" s="218">
        <v>0.123827711997599</v>
      </c>
      <c r="I13709" t="s">
        <v>38325</v>
      </c>
      <c r="J13709" s="218" t="s">
        <v>38325</v>
      </c>
      <c r="K13709" s="218">
        <v>1</v>
      </c>
      <c r="L13709" s="218">
        <v>-0.94464602542349052</v>
      </c>
      <c r="M13709" s="218">
        <v>-0.8140853389296705</v>
      </c>
      <c r="N13709" s="218">
        <v>-0.73294913167122999</v>
      </c>
      <c r="O13709" s="218">
        <v>-0.60238844517740997</v>
      </c>
      <c r="P13709" s="218">
        <v>2.0928925541496097</v>
      </c>
      <c r="Q13709" s="218">
        <v>-6.0200333528402714</v>
      </c>
      <c r="R13709" s="507">
        <v>-0.87936568217658051</v>
      </c>
      <c r="S13709" s="507">
        <v>-0.66766878842431998</v>
      </c>
      <c r="T13709" s="218">
        <v>-1.9635703993453308</v>
      </c>
    </row>
    <row r="13710" spans="1:20" x14ac:dyDescent="0.6">
      <c r="A13710" s="218" t="s">
        <v>38326</v>
      </c>
      <c r="B13710" s="218" t="s">
        <v>38327</v>
      </c>
      <c r="C13710" s="218">
        <v>5.4757873577198302</v>
      </c>
      <c r="D13710" s="218">
        <v>5.2965907799171497</v>
      </c>
      <c r="E13710" s="218">
        <v>4.6044272186169497</v>
      </c>
      <c r="F13710" s="218">
        <v>6.0610289784619997</v>
      </c>
      <c r="G13710" s="218">
        <v>7.5231645896249901</v>
      </c>
      <c r="H13710" s="218">
        <v>0.123827711997599</v>
      </c>
      <c r="I13710" t="s">
        <v>38328</v>
      </c>
      <c r="J13710" s="218" t="s">
        <v>38328</v>
      </c>
      <c r="K13710" s="218">
        <v>1</v>
      </c>
      <c r="L13710" s="218">
        <v>-0.87136013910288046</v>
      </c>
      <c r="M13710" s="218">
        <v>0.58524162074216957</v>
      </c>
      <c r="N13710" s="218">
        <v>-0.69216356130019996</v>
      </c>
      <c r="O13710" s="218">
        <v>0.76443819854485007</v>
      </c>
      <c r="P13710" s="218">
        <v>2.04737723190516</v>
      </c>
      <c r="Q13710" s="218">
        <v>-5.3519596457222312</v>
      </c>
      <c r="R13710" s="507">
        <v>-0.14305925918035545</v>
      </c>
      <c r="S13710" s="507">
        <v>3.6137318622325054E-2</v>
      </c>
      <c r="T13710" s="218">
        <v>-1.6522912069085356</v>
      </c>
    </row>
    <row r="13711" spans="1:20" x14ac:dyDescent="0.6">
      <c r="A13711" s="218" t="s">
        <v>38329</v>
      </c>
      <c r="B13711" s="218" t="s">
        <v>38330</v>
      </c>
      <c r="C13711" s="218">
        <v>6.4454068617791398</v>
      </c>
      <c r="D13711" s="218">
        <v>5.31214212073351</v>
      </c>
      <c r="E13711" s="218">
        <v>4.71832182056162</v>
      </c>
      <c r="F13711" s="218">
        <v>4.7621175944468703</v>
      </c>
      <c r="G13711" s="218">
        <v>0.14046909216855899</v>
      </c>
      <c r="H13711" s="218">
        <v>0.123827711997599</v>
      </c>
      <c r="I13711" t="s">
        <v>38331</v>
      </c>
      <c r="J13711" s="218" t="s">
        <v>38331</v>
      </c>
      <c r="K13711" s="218">
        <v>1</v>
      </c>
      <c r="L13711" s="218">
        <v>-1.7270850412175198</v>
      </c>
      <c r="M13711" s="218">
        <v>-1.6832892673322695</v>
      </c>
      <c r="N13711" s="218">
        <v>-0.59382030017189003</v>
      </c>
      <c r="O13711" s="218">
        <v>-0.55002452628663967</v>
      </c>
      <c r="P13711" s="218">
        <v>-6.3049377696105804</v>
      </c>
      <c r="Q13711" s="218">
        <v>-6.3215791497815408</v>
      </c>
      <c r="R13711" s="507">
        <v>-1.7051871542748946</v>
      </c>
      <c r="S13711" s="507">
        <v>-0.57192241322926485</v>
      </c>
      <c r="T13711" s="218">
        <v>-6.3132584596960601</v>
      </c>
    </row>
    <row r="13712" spans="1:20" x14ac:dyDescent="0.6">
      <c r="A13712" s="218" t="s">
        <v>38332</v>
      </c>
      <c r="B13712" s="218" t="s">
        <v>38333</v>
      </c>
      <c r="C13712" s="218">
        <v>4.8223125616226303</v>
      </c>
      <c r="D13712" s="218">
        <v>4.7363828863482897</v>
      </c>
      <c r="E13712" s="218">
        <v>0</v>
      </c>
      <c r="F13712" s="218">
        <v>5.0805982798939704</v>
      </c>
      <c r="G13712" s="218">
        <v>0</v>
      </c>
      <c r="H13712" s="218">
        <v>0</v>
      </c>
      <c r="I13712" t="s">
        <v>38334</v>
      </c>
      <c r="J13712" s="218" t="s">
        <v>38334</v>
      </c>
      <c r="K13712" s="218">
        <v>1</v>
      </c>
      <c r="L13712" s="218">
        <v>-4.8223125616226303</v>
      </c>
      <c r="M13712" s="218">
        <v>0.25828571827134006</v>
      </c>
      <c r="N13712" s="218">
        <v>-4.7363828863482897</v>
      </c>
      <c r="O13712" s="218">
        <v>0.34421539354568065</v>
      </c>
      <c r="P13712" s="218">
        <v>-4.8223125616226303</v>
      </c>
      <c r="Q13712" s="218">
        <v>-4.8223125616226303</v>
      </c>
      <c r="R13712" s="507">
        <v>-2.2820134216756451</v>
      </c>
      <c r="S13712" s="507">
        <v>-2.1960837464013045</v>
      </c>
      <c r="T13712" s="218">
        <v>-4.8223125616226303</v>
      </c>
    </row>
    <row r="13713" spans="1:20" x14ac:dyDescent="0.6">
      <c r="A13713" s="218" t="s">
        <v>38335</v>
      </c>
      <c r="B13713" s="218" t="s">
        <v>38336</v>
      </c>
      <c r="C13713" s="218">
        <v>6.3579175544478597</v>
      </c>
      <c r="D13713" s="218">
        <v>6.2578777777925696</v>
      </c>
      <c r="E13713" s="218">
        <v>5.9412888229605496</v>
      </c>
      <c r="F13713" s="218">
        <v>7.19268263274963</v>
      </c>
      <c r="G13713" s="218">
        <v>0.77891856884019794</v>
      </c>
      <c r="H13713" s="218">
        <v>0</v>
      </c>
      <c r="I13713" t="s">
        <v>38337</v>
      </c>
      <c r="J13713" s="218" t="s">
        <v>38337</v>
      </c>
      <c r="K13713" s="218">
        <v>1</v>
      </c>
      <c r="L13713" s="218">
        <v>-0.41662873148731006</v>
      </c>
      <c r="M13713" s="218">
        <v>0.83476507830177038</v>
      </c>
      <c r="N13713" s="218">
        <v>-0.31658895483201999</v>
      </c>
      <c r="O13713" s="218">
        <v>0.93480485495706045</v>
      </c>
      <c r="P13713" s="218">
        <v>-5.5789989856076616</v>
      </c>
      <c r="Q13713" s="218">
        <v>-6.3579175544478597</v>
      </c>
      <c r="R13713" s="507">
        <v>0.20906817340723016</v>
      </c>
      <c r="S13713" s="507">
        <v>0.30910795006252023</v>
      </c>
      <c r="T13713" s="218">
        <v>-5.9684582700277602</v>
      </c>
    </row>
    <row r="13714" spans="1:20" x14ac:dyDescent="0.6">
      <c r="A13714" s="218" t="s">
        <v>38338</v>
      </c>
      <c r="B13714" s="218" t="s">
        <v>38339</v>
      </c>
      <c r="C13714" s="218">
        <v>6.3172627148217302</v>
      </c>
      <c r="D13714" s="218">
        <v>6.19216069481545</v>
      </c>
      <c r="E13714" s="218">
        <v>6.6673785912831702</v>
      </c>
      <c r="F13714" s="218">
        <v>5.2293369532412202</v>
      </c>
      <c r="G13714" s="218">
        <v>1.7450477769392401</v>
      </c>
      <c r="H13714" s="218">
        <v>0.123827711997599</v>
      </c>
      <c r="I13714" t="s">
        <v>38340</v>
      </c>
      <c r="J13714" s="218" t="s">
        <v>38340</v>
      </c>
      <c r="K13714" s="218">
        <v>1</v>
      </c>
      <c r="L13714" s="218">
        <v>0.35011587646144005</v>
      </c>
      <c r="M13714" s="218">
        <v>-1.08792576158051</v>
      </c>
      <c r="N13714" s="218">
        <v>0.47521789646772028</v>
      </c>
      <c r="O13714" s="218">
        <v>-0.96282374157422979</v>
      </c>
      <c r="P13714" s="218">
        <v>-4.5722149378824906</v>
      </c>
      <c r="Q13714" s="218">
        <v>-6.1934350028241312</v>
      </c>
      <c r="R13714" s="507">
        <v>-0.36890494255953499</v>
      </c>
      <c r="S13714" s="507">
        <v>-0.24380292255325475</v>
      </c>
      <c r="T13714" s="218">
        <v>-5.3828249703533109</v>
      </c>
    </row>
    <row r="13715" spans="1:20" x14ac:dyDescent="0.6">
      <c r="A13715" s="218" t="s">
        <v>38341</v>
      </c>
      <c r="B13715" s="218" t="s">
        <v>38342</v>
      </c>
      <c r="C13715" s="218">
        <v>6.4491747958826302</v>
      </c>
      <c r="D13715" s="218">
        <v>6.5084506723154298</v>
      </c>
      <c r="E13715" s="218">
        <v>6.1984433534218502</v>
      </c>
      <c r="F13715" s="218">
        <v>6.6871123973617896</v>
      </c>
      <c r="G13715" s="218">
        <v>1.21997385646274</v>
      </c>
      <c r="H13715" s="218">
        <v>0.123827711997599</v>
      </c>
      <c r="I13715" t="s">
        <v>38343</v>
      </c>
      <c r="J13715" s="218" t="s">
        <v>38343</v>
      </c>
      <c r="K13715" s="218">
        <v>1</v>
      </c>
      <c r="L13715" s="218">
        <v>-0.25073144246078005</v>
      </c>
      <c r="M13715" s="218">
        <v>0.23793760147915943</v>
      </c>
      <c r="N13715" s="218">
        <v>-0.31000731889357969</v>
      </c>
      <c r="O13715" s="218">
        <v>0.1786617250463598</v>
      </c>
      <c r="P13715" s="218">
        <v>-5.2292009394198899</v>
      </c>
      <c r="Q13715" s="218">
        <v>-6.3253470838850312</v>
      </c>
      <c r="R13715" s="507">
        <v>-6.3969204908103094E-3</v>
      </c>
      <c r="S13715" s="507">
        <v>-6.5672796923609944E-2</v>
      </c>
      <c r="T13715" s="218">
        <v>-5.7772740116524606</v>
      </c>
    </row>
    <row r="13716" spans="1:20" x14ac:dyDescent="0.6">
      <c r="A13716" s="218" t="s">
        <v>38344</v>
      </c>
      <c r="B13716" s="218" t="s">
        <v>38345</v>
      </c>
      <c r="C13716" s="218">
        <v>4.7795564525566796</v>
      </c>
      <c r="D13716" s="218">
        <v>4.25945697332872</v>
      </c>
      <c r="E13716" s="218">
        <v>0</v>
      </c>
      <c r="F13716" s="218">
        <v>3.3298226786635001</v>
      </c>
      <c r="G13716" s="218">
        <v>0</v>
      </c>
      <c r="H13716" s="218">
        <v>0</v>
      </c>
      <c r="I13716" t="s">
        <v>38346</v>
      </c>
      <c r="J13716" s="218" t="s">
        <v>38346</v>
      </c>
      <c r="K13716" s="218">
        <v>1</v>
      </c>
      <c r="L13716" s="218">
        <v>-4.7795564525566796</v>
      </c>
      <c r="M13716" s="218">
        <v>-1.4497337738931795</v>
      </c>
      <c r="N13716" s="218">
        <v>-4.25945697332872</v>
      </c>
      <c r="O13716" s="218">
        <v>-0.92963429466521985</v>
      </c>
      <c r="P13716" s="218">
        <v>-4.7795564525566796</v>
      </c>
      <c r="Q13716" s="218">
        <v>-4.7795564525566796</v>
      </c>
      <c r="R13716" s="507">
        <v>-3.1146451132249293</v>
      </c>
      <c r="S13716" s="507">
        <v>-2.5945456339969697</v>
      </c>
      <c r="T13716" s="218">
        <v>-4.7795564525566796</v>
      </c>
    </row>
    <row r="13717" spans="1:20" x14ac:dyDescent="0.6">
      <c r="A13717" s="218" t="s">
        <v>38347</v>
      </c>
      <c r="B13717" s="218" t="s">
        <v>38348</v>
      </c>
      <c r="C13717" s="218">
        <v>0</v>
      </c>
      <c r="D13717" s="218">
        <v>0</v>
      </c>
      <c r="E13717" s="218">
        <v>0</v>
      </c>
      <c r="F13717" s="218">
        <v>0</v>
      </c>
      <c r="G13717" s="218">
        <v>0</v>
      </c>
      <c r="H13717" s="218">
        <v>0</v>
      </c>
      <c r="I13717" t="s">
        <v>38349</v>
      </c>
      <c r="J13717" s="218" t="s">
        <v>38349</v>
      </c>
      <c r="K13717" s="218">
        <v>1</v>
      </c>
      <c r="L13717" s="218">
        <v>0</v>
      </c>
      <c r="M13717" s="218">
        <v>0</v>
      </c>
      <c r="N13717" s="218">
        <v>0</v>
      </c>
      <c r="O13717" s="218">
        <v>0</v>
      </c>
      <c r="P13717" s="218">
        <v>0</v>
      </c>
      <c r="Q13717" s="218">
        <v>0</v>
      </c>
      <c r="R13717" s="507">
        <v>0</v>
      </c>
      <c r="S13717" s="507">
        <v>0</v>
      </c>
      <c r="T13717" s="218">
        <v>0</v>
      </c>
    </row>
    <row r="13718" spans="1:20" x14ac:dyDescent="0.6">
      <c r="A13718" s="218" t="s">
        <v>38350</v>
      </c>
      <c r="B13718" s="218" t="s">
        <v>38351</v>
      </c>
      <c r="C13718" s="218">
        <v>5.33727699681054</v>
      </c>
      <c r="D13718" s="218">
        <v>5.4242730100320902</v>
      </c>
      <c r="E13718" s="218">
        <v>3.10581392802266</v>
      </c>
      <c r="F13718" s="218">
        <v>4.0843721754492002</v>
      </c>
      <c r="G13718" s="218">
        <v>3.7413460081570298</v>
      </c>
      <c r="H13718" s="218">
        <v>0.123827711997599</v>
      </c>
      <c r="I13718" t="s">
        <v>38352</v>
      </c>
      <c r="J13718" s="218" t="s">
        <v>38352</v>
      </c>
      <c r="K13718" s="218">
        <v>1</v>
      </c>
      <c r="L13718" s="218">
        <v>-2.23146306878788</v>
      </c>
      <c r="M13718" s="218">
        <v>-1.2529048213613398</v>
      </c>
      <c r="N13718" s="218">
        <v>-2.3184590820094302</v>
      </c>
      <c r="O13718" s="218">
        <v>-1.33990083458289</v>
      </c>
      <c r="P13718" s="218">
        <v>-1.5959309886535102</v>
      </c>
      <c r="Q13718" s="218">
        <v>-5.213449284812941</v>
      </c>
      <c r="R13718" s="507">
        <v>-1.7421839450746099</v>
      </c>
      <c r="S13718" s="507">
        <v>-1.8291799582961601</v>
      </c>
      <c r="T13718" s="218">
        <v>-3.4046901367332256</v>
      </c>
    </row>
    <row r="13719" spans="1:20" x14ac:dyDescent="0.6">
      <c r="A13719" s="218" t="s">
        <v>38353</v>
      </c>
      <c r="B13719" s="218" t="s">
        <v>38354</v>
      </c>
      <c r="C13719" s="218">
        <v>4.47957093309501</v>
      </c>
      <c r="D13719" s="218">
        <v>4.5451354058775202</v>
      </c>
      <c r="E13719" s="218">
        <v>4.82192032046337</v>
      </c>
      <c r="F13719" s="218">
        <v>4.7208956040926697</v>
      </c>
      <c r="G13719" s="218">
        <v>0.77891856884019794</v>
      </c>
      <c r="H13719" s="218">
        <v>0.123827711997599</v>
      </c>
      <c r="I13719" t="s">
        <v>38355</v>
      </c>
      <c r="J13719" s="218" t="s">
        <v>38355</v>
      </c>
      <c r="K13719" s="218">
        <v>1</v>
      </c>
      <c r="L13719" s="218">
        <v>0.34234938736836007</v>
      </c>
      <c r="M13719" s="218">
        <v>0.24132467099765975</v>
      </c>
      <c r="N13719" s="218">
        <v>0.27678491458584986</v>
      </c>
      <c r="O13719" s="218">
        <v>0.17576019821514954</v>
      </c>
      <c r="P13719" s="218">
        <v>-3.7006523642548119</v>
      </c>
      <c r="Q13719" s="218">
        <v>-4.355743221097411</v>
      </c>
      <c r="R13719" s="507">
        <v>0.29183702918300991</v>
      </c>
      <c r="S13719" s="507">
        <v>0.2262725564004997</v>
      </c>
      <c r="T13719" s="218">
        <v>-4.0281977926761119</v>
      </c>
    </row>
    <row r="13720" spans="1:20" x14ac:dyDescent="0.6">
      <c r="A13720" s="218" t="s">
        <v>38356</v>
      </c>
      <c r="B13720" s="218" t="s">
        <v>38357</v>
      </c>
      <c r="C13720" s="218">
        <v>6.3574163754025204</v>
      </c>
      <c r="D13720" s="218">
        <v>6.4206801307454304</v>
      </c>
      <c r="E13720" s="218">
        <v>6.3617245569786602</v>
      </c>
      <c r="F13720" s="218">
        <v>6.9203413786791801</v>
      </c>
      <c r="G13720" s="218">
        <v>7.8036340430472402</v>
      </c>
      <c r="H13720" s="218">
        <v>0</v>
      </c>
      <c r="I13720" t="s">
        <v>38358</v>
      </c>
      <c r="J13720" s="218" t="s">
        <v>38358</v>
      </c>
      <c r="K13720" s="218">
        <v>1</v>
      </c>
      <c r="L13720" s="218">
        <v>4.3081815761398801E-3</v>
      </c>
      <c r="M13720" s="218">
        <v>0.56292500327665973</v>
      </c>
      <c r="N13720" s="218">
        <v>-5.8955573766770186E-2</v>
      </c>
      <c r="O13720" s="218">
        <v>0.49966124793374966</v>
      </c>
      <c r="P13720" s="218">
        <v>1.4462176676447198</v>
      </c>
      <c r="Q13720" s="218">
        <v>-6.3574163754025204</v>
      </c>
      <c r="R13720" s="507">
        <v>0.28361659242639981</v>
      </c>
      <c r="S13720" s="507">
        <v>0.22035283708348974</v>
      </c>
      <c r="T13720" s="218">
        <v>-2.4555993538789003</v>
      </c>
    </row>
    <row r="13721" spans="1:20" x14ac:dyDescent="0.6">
      <c r="A13721" s="218" t="s">
        <v>38359</v>
      </c>
      <c r="B13721" s="218" t="s">
        <v>38360</v>
      </c>
      <c r="C13721" s="218">
        <v>8.9701383397080701</v>
      </c>
      <c r="D13721" s="218">
        <v>9.0724405851376702</v>
      </c>
      <c r="E13721" s="218">
        <v>9.1947434729847899</v>
      </c>
      <c r="F13721" s="218">
        <v>8.9704925163265603</v>
      </c>
      <c r="G13721" s="218">
        <v>8.0971836301266507</v>
      </c>
      <c r="H13721" s="218">
        <v>7.9846228190167103</v>
      </c>
      <c r="I13721" t="s">
        <v>38361</v>
      </c>
      <c r="J13721" s="218" t="s">
        <v>38361</v>
      </c>
      <c r="K13721" s="218">
        <v>1</v>
      </c>
      <c r="L13721" s="218">
        <v>0.22460513327671983</v>
      </c>
      <c r="M13721" s="218">
        <v>3.5417661849024284E-4</v>
      </c>
      <c r="N13721" s="218">
        <v>0.12230288784711973</v>
      </c>
      <c r="O13721" s="218">
        <v>-0.10194806881110985</v>
      </c>
      <c r="P13721" s="218">
        <v>-0.87295470958141941</v>
      </c>
      <c r="Q13721" s="218">
        <v>-0.98551552069135973</v>
      </c>
      <c r="R13721" s="507">
        <v>0.11247965494760503</v>
      </c>
      <c r="S13721" s="507">
        <v>1.0177409518004943E-2</v>
      </c>
      <c r="T13721" s="218">
        <v>-0.92923511513638957</v>
      </c>
    </row>
    <row r="13722" spans="1:20" x14ac:dyDescent="0.6">
      <c r="A13722" s="218" t="s">
        <v>38362</v>
      </c>
      <c r="B13722" s="218" t="s">
        <v>38363</v>
      </c>
      <c r="C13722" s="218">
        <v>3.1431138290270502</v>
      </c>
      <c r="D13722" s="218">
        <v>3.4015918040082598</v>
      </c>
      <c r="E13722" s="218">
        <v>3.9743506011611398</v>
      </c>
      <c r="F13722" s="218">
        <v>3.6567913055779599</v>
      </c>
      <c r="G13722" s="218">
        <v>0.38602773444041999</v>
      </c>
      <c r="H13722" s="218">
        <v>0</v>
      </c>
      <c r="I13722" t="s">
        <v>38364</v>
      </c>
      <c r="J13722" s="218" t="s">
        <v>38364</v>
      </c>
      <c r="K13722" s="218">
        <v>2</v>
      </c>
      <c r="L13722" s="218">
        <v>0.83123677213408964</v>
      </c>
      <c r="M13722" s="218">
        <v>0.51367747655090978</v>
      </c>
      <c r="N13722" s="218">
        <v>0.57275879715288003</v>
      </c>
      <c r="O13722" s="218">
        <v>0.25519950156970017</v>
      </c>
      <c r="P13722" s="218">
        <v>-2.7570860945866302</v>
      </c>
      <c r="Q13722" s="218">
        <v>-3.1431138290270502</v>
      </c>
      <c r="R13722" s="507">
        <v>0.67245712434249971</v>
      </c>
      <c r="S13722" s="507">
        <v>0.4139791493612901</v>
      </c>
      <c r="T13722" s="218">
        <v>-2.9500999618068402</v>
      </c>
    </row>
    <row r="13723" spans="1:20" x14ac:dyDescent="0.6">
      <c r="A13723" s="218" t="s">
        <v>38365</v>
      </c>
      <c r="B13723" s="218" t="s">
        <v>38366</v>
      </c>
      <c r="C13723" s="218">
        <v>4.7929616978133804</v>
      </c>
      <c r="D13723" s="218">
        <v>4.5185701752852303</v>
      </c>
      <c r="E13723" s="218">
        <v>5.44016568968664E-2</v>
      </c>
      <c r="F13723" s="218">
        <v>2.2957400563447998</v>
      </c>
      <c r="G13723" s="218">
        <v>0</v>
      </c>
      <c r="H13723" s="218">
        <v>0.23786221336595301</v>
      </c>
      <c r="I13723" t="s">
        <v>38364</v>
      </c>
      <c r="J13723" s="218" t="s">
        <v>38364</v>
      </c>
      <c r="K13723" s="218">
        <v>2</v>
      </c>
      <c r="L13723" s="218">
        <v>-4.7385600409165143</v>
      </c>
      <c r="M13723" s="218">
        <v>-2.4972216414685806</v>
      </c>
      <c r="N13723" s="218">
        <v>-4.4641685183883641</v>
      </c>
      <c r="O13723" s="218">
        <v>-2.2228301189404305</v>
      </c>
      <c r="P13723" s="218">
        <v>-4.7929616978133804</v>
      </c>
      <c r="Q13723" s="218">
        <v>-4.5550994844474273</v>
      </c>
      <c r="R13723" s="507">
        <v>-3.6178908411925477</v>
      </c>
      <c r="S13723" s="507">
        <v>-3.3434993186643975</v>
      </c>
      <c r="T13723" s="218">
        <v>-4.6740305911304034</v>
      </c>
    </row>
    <row r="13724" spans="1:20" x14ac:dyDescent="0.6">
      <c r="A13724" s="218" t="s">
        <v>38367</v>
      </c>
      <c r="B13724" s="218" t="s">
        <v>38368</v>
      </c>
      <c r="C13724" s="218">
        <v>4.1998980319293802</v>
      </c>
      <c r="D13724" s="218">
        <v>4.2219510450475299</v>
      </c>
      <c r="E13724" s="218">
        <v>3.33186102508505</v>
      </c>
      <c r="F13724" s="218">
        <v>4.0412288101974596</v>
      </c>
      <c r="G13724" s="218">
        <v>0.14046909216855899</v>
      </c>
      <c r="H13724" s="218">
        <v>0</v>
      </c>
      <c r="I13724" t="s">
        <v>38369</v>
      </c>
      <c r="J13724" s="218" t="s">
        <v>38369</v>
      </c>
      <c r="K13724" s="218">
        <v>1</v>
      </c>
      <c r="L13724" s="218">
        <v>-0.86803700684433016</v>
      </c>
      <c r="M13724" s="218">
        <v>-0.15866922173192055</v>
      </c>
      <c r="N13724" s="218">
        <v>-0.89009001996247994</v>
      </c>
      <c r="O13724" s="218">
        <v>-0.18072223485007033</v>
      </c>
      <c r="P13724" s="218">
        <v>-4.0594289397608208</v>
      </c>
      <c r="Q13724" s="218">
        <v>-4.1998980319293802</v>
      </c>
      <c r="R13724" s="507">
        <v>-0.51335311428812536</v>
      </c>
      <c r="S13724" s="507">
        <v>-0.53540612740627513</v>
      </c>
      <c r="T13724" s="218">
        <v>-4.1296634858451</v>
      </c>
    </row>
    <row r="13725" spans="1:20" x14ac:dyDescent="0.6">
      <c r="A13725" s="218" t="s">
        <v>38370</v>
      </c>
      <c r="B13725" s="218" t="s">
        <v>38371</v>
      </c>
      <c r="C13725" s="218">
        <v>2.3349518731727601</v>
      </c>
      <c r="D13725" s="218">
        <v>1.98147049164239</v>
      </c>
      <c r="E13725" s="218">
        <v>0</v>
      </c>
      <c r="F13725" s="218">
        <v>4.0152342968094699</v>
      </c>
      <c r="G13725" s="218">
        <v>0</v>
      </c>
      <c r="H13725" s="218">
        <v>0</v>
      </c>
      <c r="I13725" t="s">
        <v>38372</v>
      </c>
      <c r="J13725" s="218" t="s">
        <v>38372</v>
      </c>
      <c r="K13725" s="218">
        <v>3</v>
      </c>
      <c r="L13725" s="218">
        <v>-2.3349518731727601</v>
      </c>
      <c r="M13725" s="218">
        <v>1.6802824236367098</v>
      </c>
      <c r="N13725" s="218">
        <v>-1.98147049164239</v>
      </c>
      <c r="O13725" s="218">
        <v>2.0337638051670801</v>
      </c>
      <c r="P13725" s="218">
        <v>-2.3349518731727601</v>
      </c>
      <c r="Q13725" s="218">
        <v>-2.3349518731727601</v>
      </c>
      <c r="R13725" s="507">
        <v>-0.32733472476802516</v>
      </c>
      <c r="S13725" s="507">
        <v>2.6146656762345066E-2</v>
      </c>
      <c r="T13725" s="218">
        <v>-2.3349518731727601</v>
      </c>
    </row>
    <row r="13726" spans="1:20" x14ac:dyDescent="0.6">
      <c r="A13726" s="218" t="s">
        <v>38373</v>
      </c>
      <c r="B13726" s="218" t="s">
        <v>38374</v>
      </c>
      <c r="C13726" s="218">
        <v>2.4295359356935702</v>
      </c>
      <c r="D13726" s="218">
        <v>1.8951438899283</v>
      </c>
      <c r="E13726" s="218">
        <v>0</v>
      </c>
      <c r="F13726" s="218">
        <v>2.7448914789302901</v>
      </c>
      <c r="G13726" s="218">
        <v>0</v>
      </c>
      <c r="H13726" s="218">
        <v>0</v>
      </c>
      <c r="I13726" t="s">
        <v>38372</v>
      </c>
      <c r="J13726" s="218" t="s">
        <v>38372</v>
      </c>
      <c r="K13726" s="218">
        <v>3</v>
      </c>
      <c r="L13726" s="218">
        <v>-2.4295359356935702</v>
      </c>
      <c r="M13726" s="218">
        <v>0.31535554323671988</v>
      </c>
      <c r="N13726" s="218">
        <v>-1.8951438899283</v>
      </c>
      <c r="O13726" s="218">
        <v>0.8497475890019901</v>
      </c>
      <c r="P13726" s="218">
        <v>-2.4295359356935702</v>
      </c>
      <c r="Q13726" s="218">
        <v>-2.4295359356935702</v>
      </c>
      <c r="R13726" s="507">
        <v>-1.0570901962284251</v>
      </c>
      <c r="S13726" s="507">
        <v>-0.52269815046315493</v>
      </c>
      <c r="T13726" s="218">
        <v>-2.4295359356935702</v>
      </c>
    </row>
    <row r="13727" spans="1:20" x14ac:dyDescent="0.6">
      <c r="A13727" s="218" t="s">
        <v>38375</v>
      </c>
      <c r="B13727" s="218" t="s">
        <v>38376</v>
      </c>
      <c r="C13727" s="218">
        <v>2.9650839180710502</v>
      </c>
      <c r="D13727" s="218">
        <v>2.7087346112025101</v>
      </c>
      <c r="E13727" s="218">
        <v>0</v>
      </c>
      <c r="F13727" s="218">
        <v>0</v>
      </c>
      <c r="G13727" s="218">
        <v>0</v>
      </c>
      <c r="H13727" s="218">
        <v>0</v>
      </c>
      <c r="I13727" t="s">
        <v>38372</v>
      </c>
      <c r="J13727" s="218" t="s">
        <v>38372</v>
      </c>
      <c r="K13727" s="218">
        <v>3</v>
      </c>
      <c r="L13727" s="218">
        <v>-2.9650839180710502</v>
      </c>
      <c r="M13727" s="218">
        <v>-2.9650839180710502</v>
      </c>
      <c r="N13727" s="218">
        <v>-2.7087346112025101</v>
      </c>
      <c r="O13727" s="218">
        <v>-2.7087346112025101</v>
      </c>
      <c r="P13727" s="218">
        <v>-2.9650839180710502</v>
      </c>
      <c r="Q13727" s="218">
        <v>-2.9650839180710502</v>
      </c>
      <c r="R13727" s="507">
        <v>-2.9650839180710502</v>
      </c>
      <c r="S13727" s="507">
        <v>-2.7087346112025101</v>
      </c>
      <c r="T13727" s="218">
        <v>-2.9650839180710502</v>
      </c>
    </row>
    <row r="13728" spans="1:20" x14ac:dyDescent="0.6">
      <c r="A13728" s="218" t="s">
        <v>38377</v>
      </c>
      <c r="B13728" s="218" t="s">
        <v>38378</v>
      </c>
      <c r="C13728" s="218">
        <v>5.3250256213042704</v>
      </c>
      <c r="D13728" s="218">
        <v>5.3298801173864296</v>
      </c>
      <c r="E13728" s="218">
        <v>4.9494063314625603</v>
      </c>
      <c r="F13728" s="218">
        <v>4.0591502461825204</v>
      </c>
      <c r="G13728" s="218">
        <v>0</v>
      </c>
      <c r="H13728" s="218">
        <v>0</v>
      </c>
      <c r="I13728" t="s">
        <v>38379</v>
      </c>
      <c r="J13728" s="218" t="s">
        <v>38379</v>
      </c>
      <c r="K13728" s="218">
        <v>1</v>
      </c>
      <c r="L13728" s="218">
        <v>-0.37561928984171011</v>
      </c>
      <c r="M13728" s="218">
        <v>-1.26587537512175</v>
      </c>
      <c r="N13728" s="218">
        <v>-0.38047378592386938</v>
      </c>
      <c r="O13728" s="218">
        <v>-1.2707298712039092</v>
      </c>
      <c r="P13728" s="218">
        <v>-5.3250256213042704</v>
      </c>
      <c r="Q13728" s="218">
        <v>-5.3250256213042704</v>
      </c>
      <c r="R13728" s="507">
        <v>-0.82074733248173004</v>
      </c>
      <c r="S13728" s="507">
        <v>-0.82560182856388931</v>
      </c>
      <c r="T13728" s="218">
        <v>-5.3250256213042704</v>
      </c>
    </row>
    <row r="13729" spans="1:20" x14ac:dyDescent="0.6">
      <c r="A13729" s="218" t="s">
        <v>38380</v>
      </c>
      <c r="B13729" s="218" t="s">
        <v>38381</v>
      </c>
      <c r="C13729" s="218">
        <v>6.8826617176773697</v>
      </c>
      <c r="D13729" s="218">
        <v>6.9245886139286998</v>
      </c>
      <c r="E13729" s="218">
        <v>6.8776408601366796</v>
      </c>
      <c r="F13729" s="218">
        <v>6.8393206697598696</v>
      </c>
      <c r="G13729" s="218">
        <v>1.7003491969139299</v>
      </c>
      <c r="H13729" s="218">
        <v>0.23786221336595301</v>
      </c>
      <c r="I13729" t="s">
        <v>38382</v>
      </c>
      <c r="J13729" s="218" t="s">
        <v>38382</v>
      </c>
      <c r="K13729" s="218">
        <v>3</v>
      </c>
      <c r="L13729" s="218">
        <v>-5.020857540690038E-3</v>
      </c>
      <c r="M13729" s="218">
        <v>-4.3341047917500042E-2</v>
      </c>
      <c r="N13729" s="218">
        <v>-4.6947753792020208E-2</v>
      </c>
      <c r="O13729" s="218">
        <v>-8.5267944168830212E-2</v>
      </c>
      <c r="P13729" s="218">
        <v>-5.18231252076344</v>
      </c>
      <c r="Q13729" s="218">
        <v>-6.6447995043114165</v>
      </c>
      <c r="R13729" s="507">
        <v>-2.418095272909504E-2</v>
      </c>
      <c r="S13729" s="507">
        <v>-6.610784898042521E-2</v>
      </c>
      <c r="T13729" s="218">
        <v>-5.9135560125374287</v>
      </c>
    </row>
    <row r="13730" spans="1:20" x14ac:dyDescent="0.6">
      <c r="A13730" s="218" t="s">
        <v>38383</v>
      </c>
      <c r="B13730" s="218" t="s">
        <v>38384</v>
      </c>
      <c r="C13730" s="218">
        <v>6.2954512969729999</v>
      </c>
      <c r="D13730" s="218">
        <v>6.3922601701475203</v>
      </c>
      <c r="E13730" s="218">
        <v>5.8471578744603097</v>
      </c>
      <c r="F13730" s="218">
        <v>6.3053059766796702</v>
      </c>
      <c r="G13730" s="218">
        <v>7.9233323341612198</v>
      </c>
      <c r="H13730" s="218">
        <v>0</v>
      </c>
      <c r="I13730" t="s">
        <v>38382</v>
      </c>
      <c r="J13730" s="218" t="s">
        <v>38382</v>
      </c>
      <c r="K13730" s="218">
        <v>3</v>
      </c>
      <c r="L13730" s="218">
        <v>-0.44829342251269022</v>
      </c>
      <c r="M13730" s="218">
        <v>9.8546797066703107E-3</v>
      </c>
      <c r="N13730" s="218">
        <v>-0.54510229568721069</v>
      </c>
      <c r="O13730" s="218">
        <v>-8.695419346785016E-2</v>
      </c>
      <c r="P13730" s="218">
        <v>1.62788103718822</v>
      </c>
      <c r="Q13730" s="218">
        <v>-6.2954512969729999</v>
      </c>
      <c r="R13730" s="507">
        <v>-0.21921937140300995</v>
      </c>
      <c r="S13730" s="507">
        <v>-0.31602824457753043</v>
      </c>
      <c r="T13730" s="218">
        <v>-2.33378512989239</v>
      </c>
    </row>
    <row r="13731" spans="1:20" x14ac:dyDescent="0.6">
      <c r="A13731" s="218" t="s">
        <v>38385</v>
      </c>
      <c r="B13731" s="218" t="s">
        <v>38386</v>
      </c>
      <c r="C13731" s="218">
        <v>0.56978409869069702</v>
      </c>
      <c r="D13731" s="218">
        <v>0</v>
      </c>
      <c r="E13731" s="218">
        <v>0</v>
      </c>
      <c r="F13731" s="218">
        <v>0</v>
      </c>
      <c r="G13731" s="218">
        <v>0</v>
      </c>
      <c r="H13731" s="218">
        <v>0</v>
      </c>
      <c r="I13731" t="s">
        <v>38382</v>
      </c>
      <c r="J13731" s="218" t="s">
        <v>38382</v>
      </c>
      <c r="K13731" s="218">
        <v>3</v>
      </c>
      <c r="L13731" s="218">
        <v>-0.56978409869069702</v>
      </c>
      <c r="M13731" s="218">
        <v>-0.56978409869069702</v>
      </c>
      <c r="N13731" s="218">
        <v>0</v>
      </c>
      <c r="O13731" s="218">
        <v>0</v>
      </c>
      <c r="P13731" s="218">
        <v>-0.56978409869069702</v>
      </c>
      <c r="Q13731" s="218">
        <v>-0.56978409869069702</v>
      </c>
      <c r="R13731" s="507">
        <v>-0.56978409869069702</v>
      </c>
      <c r="S13731" s="507">
        <v>0</v>
      </c>
      <c r="T13731" s="218">
        <v>-0.56978409869069702</v>
      </c>
    </row>
    <row r="13732" spans="1:20" x14ac:dyDescent="0.6">
      <c r="A13732" s="218" t="s">
        <v>38387</v>
      </c>
      <c r="B13732" s="218" t="s">
        <v>38388</v>
      </c>
      <c r="C13732" s="218">
        <v>6.7643983736443198</v>
      </c>
      <c r="D13732" s="218">
        <v>6.9746843130681997</v>
      </c>
      <c r="E13732" s="218">
        <v>6.8572240546523302</v>
      </c>
      <c r="F13732" s="218">
        <v>6.5803559656938804</v>
      </c>
      <c r="G13732" s="218">
        <v>1.45337470871665</v>
      </c>
      <c r="H13732" s="218">
        <v>7.26748283026199</v>
      </c>
      <c r="I13732" t="s">
        <v>38389</v>
      </c>
      <c r="J13732" s="218" t="s">
        <v>38389</v>
      </c>
      <c r="K13732" s="218">
        <v>1</v>
      </c>
      <c r="L13732" s="218">
        <v>9.2825681008010363E-2</v>
      </c>
      <c r="M13732" s="218">
        <v>-0.18404240795043947</v>
      </c>
      <c r="N13732" s="218">
        <v>-0.11746025841586949</v>
      </c>
      <c r="O13732" s="218">
        <v>-0.39432834737431932</v>
      </c>
      <c r="P13732" s="218">
        <v>-5.3110236649276699</v>
      </c>
      <c r="Q13732" s="218">
        <v>0.50308445661767021</v>
      </c>
      <c r="R13732" s="507">
        <v>-4.5608363471214552E-2</v>
      </c>
      <c r="S13732" s="507">
        <v>-0.25589430289509441</v>
      </c>
      <c r="T13732" s="218">
        <v>-2.4039696041549998</v>
      </c>
    </row>
    <row r="13733" spans="1:20" x14ac:dyDescent="0.6">
      <c r="A13733" s="218" t="s">
        <v>38390</v>
      </c>
      <c r="B13733" s="218" t="s">
        <v>38391</v>
      </c>
      <c r="C13733" s="218">
        <v>5.2285700209034198</v>
      </c>
      <c r="D13733" s="218">
        <v>5.0662624832586802</v>
      </c>
      <c r="E13733" s="218">
        <v>0.106826243139567</v>
      </c>
      <c r="F13733" s="218">
        <v>5.1225969718225102</v>
      </c>
      <c r="G13733" s="218">
        <v>0.14046909216855899</v>
      </c>
      <c r="H13733" s="218">
        <v>7.3395033354317203</v>
      </c>
      <c r="I13733" t="s">
        <v>38392</v>
      </c>
      <c r="J13733" s="218" t="s">
        <v>38392</v>
      </c>
      <c r="K13733" s="218">
        <v>1</v>
      </c>
      <c r="L13733" s="218">
        <v>-5.1217437777638528</v>
      </c>
      <c r="M13733" s="218">
        <v>-0.10597304908090965</v>
      </c>
      <c r="N13733" s="218">
        <v>-4.9594362401191132</v>
      </c>
      <c r="O13733" s="218">
        <v>5.6334488563829943E-2</v>
      </c>
      <c r="P13733" s="218">
        <v>-5.0881009287348604</v>
      </c>
      <c r="Q13733" s="218">
        <v>2.1109333145283005</v>
      </c>
      <c r="R13733" s="507">
        <v>-2.6138584134223812</v>
      </c>
      <c r="S13733" s="507">
        <v>-2.4515508757776416</v>
      </c>
      <c r="T13733" s="218">
        <v>-1.48858380710328</v>
      </c>
    </row>
    <row r="13734" spans="1:20" x14ac:dyDescent="0.6">
      <c r="A13734" s="218" t="s">
        <v>38393</v>
      </c>
      <c r="B13734" s="218" t="s">
        <v>38394</v>
      </c>
      <c r="C13734" s="218">
        <v>2.09631472401216</v>
      </c>
      <c r="D13734" s="218">
        <v>2.0052153228228602</v>
      </c>
      <c r="E13734" s="218">
        <v>1.6206474783048701</v>
      </c>
      <c r="F13734" s="218">
        <v>2.28707596749704</v>
      </c>
      <c r="G13734" s="218">
        <v>0</v>
      </c>
      <c r="H13734" s="218">
        <v>0.70252799668918597</v>
      </c>
      <c r="I13734" t="s">
        <v>38395</v>
      </c>
      <c r="J13734" s="218" t="s">
        <v>38395</v>
      </c>
      <c r="K13734" s="218">
        <v>1</v>
      </c>
      <c r="L13734" s="218">
        <v>-0.47566724570728991</v>
      </c>
      <c r="M13734" s="218">
        <v>0.19076124348487999</v>
      </c>
      <c r="N13734" s="218">
        <v>-0.38456784451799009</v>
      </c>
      <c r="O13734" s="218">
        <v>0.28186064467417982</v>
      </c>
      <c r="P13734" s="218">
        <v>-2.09631472401216</v>
      </c>
      <c r="Q13734" s="218">
        <v>-1.393786727322974</v>
      </c>
      <c r="R13734" s="507">
        <v>-0.14245300111120496</v>
      </c>
      <c r="S13734" s="507">
        <v>-5.1353599921905135E-2</v>
      </c>
      <c r="T13734" s="218">
        <v>-1.7450507256675669</v>
      </c>
    </row>
    <row r="13735" spans="1:20" x14ac:dyDescent="0.6">
      <c r="A13735" s="218" t="s">
        <v>38396</v>
      </c>
      <c r="B13735" s="218" t="s">
        <v>38397</v>
      </c>
      <c r="C13735" s="218">
        <v>5.8502932509049002</v>
      </c>
      <c r="D13735" s="218">
        <v>5.9552045365353603</v>
      </c>
      <c r="E13735" s="218">
        <v>4.0764652830844401</v>
      </c>
      <c r="F13735" s="218">
        <v>5.34132982769008</v>
      </c>
      <c r="G13735" s="218">
        <v>0.86243763809848095</v>
      </c>
      <c r="H13735" s="218">
        <v>0</v>
      </c>
      <c r="I13735" t="s">
        <v>38398</v>
      </c>
      <c r="J13735" s="218" t="s">
        <v>38398</v>
      </c>
      <c r="K13735" s="218">
        <v>1</v>
      </c>
      <c r="L13735" s="218">
        <v>-1.77382796782046</v>
      </c>
      <c r="M13735" s="218">
        <v>-0.50896342321482013</v>
      </c>
      <c r="N13735" s="218">
        <v>-1.8787392534509202</v>
      </c>
      <c r="O13735" s="218">
        <v>-0.61387470884528028</v>
      </c>
      <c r="P13735" s="218">
        <v>-4.9878556128064195</v>
      </c>
      <c r="Q13735" s="218">
        <v>-5.8502932509049002</v>
      </c>
      <c r="R13735" s="507">
        <v>-1.1413956955176401</v>
      </c>
      <c r="S13735" s="507">
        <v>-1.2463069811481002</v>
      </c>
      <c r="T13735" s="218">
        <v>-5.4190744318556598</v>
      </c>
    </row>
    <row r="13736" spans="1:20" x14ac:dyDescent="0.6">
      <c r="A13736" s="218" t="s">
        <v>38399</v>
      </c>
      <c r="B13736" s="218" t="s">
        <v>38400</v>
      </c>
      <c r="C13736" s="218">
        <v>4.4814120399854103</v>
      </c>
      <c r="D13736" s="218">
        <v>4.5329352841123898</v>
      </c>
      <c r="E13736" s="218">
        <v>3.4733521504944802</v>
      </c>
      <c r="F13736" s="218">
        <v>3.32559827638726</v>
      </c>
      <c r="G13736" s="218">
        <v>7.6931984271943303</v>
      </c>
      <c r="H13736" s="218">
        <v>0</v>
      </c>
      <c r="I13736" t="s">
        <v>38401</v>
      </c>
      <c r="J13736" s="218" t="s">
        <v>38401</v>
      </c>
      <c r="K13736" s="218">
        <v>3</v>
      </c>
      <c r="L13736" s="218">
        <v>-1.0080598894909301</v>
      </c>
      <c r="M13736" s="218">
        <v>-1.1558137635981502</v>
      </c>
      <c r="N13736" s="218">
        <v>-1.0595831336179096</v>
      </c>
      <c r="O13736" s="218">
        <v>-1.2073370077251298</v>
      </c>
      <c r="P13736" s="218">
        <v>3.2117863872089201</v>
      </c>
      <c r="Q13736" s="218">
        <v>-4.4814120399854103</v>
      </c>
      <c r="R13736" s="507">
        <v>-1.0819368265445402</v>
      </c>
      <c r="S13736" s="507">
        <v>-1.1334600706715197</v>
      </c>
      <c r="T13736" s="218">
        <v>-0.6348128263882451</v>
      </c>
    </row>
    <row r="13737" spans="1:20" x14ac:dyDescent="0.6">
      <c r="A13737" s="218" t="s">
        <v>38402</v>
      </c>
      <c r="B13737" s="218" t="s">
        <v>38403</v>
      </c>
      <c r="C13737" s="218">
        <v>4.6447592118176999</v>
      </c>
      <c r="D13737" s="218">
        <v>4.4226420465287903</v>
      </c>
      <c r="E13737" s="218">
        <v>0</v>
      </c>
      <c r="F13737" s="218">
        <v>3.6227650928858899</v>
      </c>
      <c r="G13737" s="218">
        <v>0</v>
      </c>
      <c r="H13737" s="218">
        <v>0</v>
      </c>
      <c r="I13737" t="s">
        <v>38401</v>
      </c>
      <c r="J13737" s="218" t="s">
        <v>38401</v>
      </c>
      <c r="K13737" s="218">
        <v>3</v>
      </c>
      <c r="L13737" s="218">
        <v>-4.6447592118176999</v>
      </c>
      <c r="M13737" s="218">
        <v>-1.02199411893181</v>
      </c>
      <c r="N13737" s="218">
        <v>-4.4226420465287903</v>
      </c>
      <c r="O13737" s="218">
        <v>-0.79987695364290046</v>
      </c>
      <c r="P13737" s="218">
        <v>-4.6447592118176999</v>
      </c>
      <c r="Q13737" s="218">
        <v>-4.6447592118176999</v>
      </c>
      <c r="R13737" s="507">
        <v>-2.8333766653747547</v>
      </c>
      <c r="S13737" s="507">
        <v>-2.6112595000858452</v>
      </c>
      <c r="T13737" s="218">
        <v>-4.6447592118176999</v>
      </c>
    </row>
    <row r="13738" spans="1:20" x14ac:dyDescent="0.6">
      <c r="A13738" s="218" t="s">
        <v>38404</v>
      </c>
      <c r="B13738" s="218" t="s">
        <v>38405</v>
      </c>
      <c r="C13738" s="218">
        <v>3.9753056095694301</v>
      </c>
      <c r="D13738" s="218">
        <v>3.96171020814108</v>
      </c>
      <c r="E13738" s="218">
        <v>1.9990656381362299</v>
      </c>
      <c r="F13738" s="218">
        <v>0</v>
      </c>
      <c r="G13738" s="218">
        <v>0.14046909216855899</v>
      </c>
      <c r="H13738" s="218">
        <v>0</v>
      </c>
      <c r="I13738" t="s">
        <v>38401</v>
      </c>
      <c r="J13738" s="218" t="s">
        <v>38401</v>
      </c>
      <c r="K13738" s="218">
        <v>3</v>
      </c>
      <c r="L13738" s="218">
        <v>-1.9762399714332002</v>
      </c>
      <c r="M13738" s="218">
        <v>-3.9753056095694301</v>
      </c>
      <c r="N13738" s="218">
        <v>-1.96264457000485</v>
      </c>
      <c r="O13738" s="218">
        <v>-3.96171020814108</v>
      </c>
      <c r="P13738" s="218">
        <v>-3.8348365174008712</v>
      </c>
      <c r="Q13738" s="218">
        <v>-3.9753056095694301</v>
      </c>
      <c r="R13738" s="507">
        <v>-2.9757727905013152</v>
      </c>
      <c r="S13738" s="507">
        <v>-2.962177389072965</v>
      </c>
      <c r="T13738" s="218">
        <v>-3.9050710634851509</v>
      </c>
    </row>
    <row r="13739" spans="1:20" x14ac:dyDescent="0.6">
      <c r="A13739" s="218" t="s">
        <v>38406</v>
      </c>
      <c r="B13739" s="218" t="s">
        <v>38407</v>
      </c>
      <c r="C13739" s="218">
        <v>0.54182515853612701</v>
      </c>
      <c r="D13739" s="218">
        <v>0.63879174552683604</v>
      </c>
      <c r="E13739" s="218">
        <v>0</v>
      </c>
      <c r="F13739" s="218">
        <v>3.2111835480967601</v>
      </c>
      <c r="G13739" s="218">
        <v>0</v>
      </c>
      <c r="H13739" s="218">
        <v>0</v>
      </c>
      <c r="I13739" t="s">
        <v>38408</v>
      </c>
      <c r="J13739" s="218" t="s">
        <v>38408</v>
      </c>
      <c r="K13739" s="218">
        <v>1</v>
      </c>
      <c r="L13739" s="218">
        <v>-0.54182515853612701</v>
      </c>
      <c r="M13739" s="218">
        <v>2.669358389560633</v>
      </c>
      <c r="N13739" s="218">
        <v>-0.63879174552683604</v>
      </c>
      <c r="O13739" s="218">
        <v>2.5723918025699239</v>
      </c>
      <c r="P13739" s="218">
        <v>-0.54182515853612701</v>
      </c>
      <c r="Q13739" s="218">
        <v>-0.54182515853612701</v>
      </c>
      <c r="R13739" s="507">
        <v>1.0637666155122529</v>
      </c>
      <c r="S13739" s="507">
        <v>0.9668000285215439</v>
      </c>
      <c r="T13739" s="218">
        <v>-0.54182515853612701</v>
      </c>
    </row>
    <row r="13740" spans="1:20" x14ac:dyDescent="0.6">
      <c r="A13740" s="218" t="s">
        <v>38409</v>
      </c>
      <c r="B13740" s="218" t="s">
        <v>38410</v>
      </c>
      <c r="C13740" s="218">
        <v>5.5782691264508202</v>
      </c>
      <c r="D13740" s="218">
        <v>5.6377494091638596</v>
      </c>
      <c r="E13740" s="218">
        <v>4.1656624672047897</v>
      </c>
      <c r="F13740" s="218">
        <v>5.8573622536252303</v>
      </c>
      <c r="G13740" s="218">
        <v>0.38602773444041999</v>
      </c>
      <c r="H13740" s="218">
        <v>0</v>
      </c>
      <c r="I13740" t="s">
        <v>38411</v>
      </c>
      <c r="J13740" s="218" t="s">
        <v>38411</v>
      </c>
      <c r="K13740" s="218">
        <v>1</v>
      </c>
      <c r="L13740" s="218">
        <v>-1.4126066592460305</v>
      </c>
      <c r="M13740" s="218">
        <v>0.27909312717441015</v>
      </c>
      <c r="N13740" s="218">
        <v>-1.4720869419590699</v>
      </c>
      <c r="O13740" s="218">
        <v>0.21961284446137075</v>
      </c>
      <c r="P13740" s="218">
        <v>-5.1922413920104002</v>
      </c>
      <c r="Q13740" s="218">
        <v>-5.5782691264508202</v>
      </c>
      <c r="R13740" s="507">
        <v>-0.56675676603581016</v>
      </c>
      <c r="S13740" s="507">
        <v>-0.62623704874884956</v>
      </c>
      <c r="T13740" s="218">
        <v>-5.3852552592306102</v>
      </c>
    </row>
    <row r="13741" spans="1:20" x14ac:dyDescent="0.6">
      <c r="A13741" s="218" t="s">
        <v>38412</v>
      </c>
      <c r="B13741" s="218" t="s">
        <v>38413</v>
      </c>
      <c r="C13741" s="218">
        <v>6.74460436365246</v>
      </c>
      <c r="D13741" s="218">
        <v>6.8321929326818696</v>
      </c>
      <c r="E13741" s="218">
        <v>6.2583325329214103</v>
      </c>
      <c r="F13741" s="218">
        <v>6.7914964917005696</v>
      </c>
      <c r="G13741" s="218">
        <v>8.5565498121401706</v>
      </c>
      <c r="H13741" s="218">
        <v>7.9358216116899403</v>
      </c>
      <c r="I13741" t="s">
        <v>38414</v>
      </c>
      <c r="J13741" s="218" t="s">
        <v>38414</v>
      </c>
      <c r="K13741" s="218">
        <v>1</v>
      </c>
      <c r="L13741" s="218">
        <v>-0.48627183073104963</v>
      </c>
      <c r="M13741" s="218">
        <v>4.6892128048109605E-2</v>
      </c>
      <c r="N13741" s="218">
        <v>-0.57386039976045922</v>
      </c>
      <c r="O13741" s="218">
        <v>-4.0696440981299986E-2</v>
      </c>
      <c r="P13741" s="218">
        <v>1.8119454484877107</v>
      </c>
      <c r="Q13741" s="218">
        <v>1.1912172480374803</v>
      </c>
      <c r="R13741" s="507">
        <v>-0.21968985134147001</v>
      </c>
      <c r="S13741" s="507">
        <v>-0.3072784203708796</v>
      </c>
      <c r="T13741" s="218">
        <v>1.5015813482625955</v>
      </c>
    </row>
    <row r="13742" spans="1:20" x14ac:dyDescent="0.6">
      <c r="A13742" s="218" t="s">
        <v>38415</v>
      </c>
      <c r="B13742" s="218" t="s">
        <v>38416</v>
      </c>
      <c r="C13742" s="218">
        <v>6.1963678817079701</v>
      </c>
      <c r="D13742" s="218">
        <v>6.0708271371356997</v>
      </c>
      <c r="E13742" s="218">
        <v>5.1763996845369702</v>
      </c>
      <c r="F13742" s="218">
        <v>6.70348351166332</v>
      </c>
      <c r="G13742" s="218">
        <v>0.77891856884019794</v>
      </c>
      <c r="H13742" s="218">
        <v>0.23786221336595301</v>
      </c>
      <c r="I13742" t="s">
        <v>38417</v>
      </c>
      <c r="J13742" s="218" t="s">
        <v>38417</v>
      </c>
      <c r="K13742" s="218">
        <v>1</v>
      </c>
      <c r="L13742" s="218">
        <v>-1.019968197171</v>
      </c>
      <c r="M13742" s="218">
        <v>0.50711562995534987</v>
      </c>
      <c r="N13742" s="218">
        <v>-0.89442745259872947</v>
      </c>
      <c r="O13742" s="218">
        <v>0.63265637452762036</v>
      </c>
      <c r="P13742" s="218">
        <v>-5.4174493128677721</v>
      </c>
      <c r="Q13742" s="218">
        <v>-5.958505668342017</v>
      </c>
      <c r="R13742" s="507">
        <v>-0.25642628360782505</v>
      </c>
      <c r="S13742" s="507">
        <v>-0.13088553903555455</v>
      </c>
      <c r="T13742" s="218">
        <v>-5.6879774906048945</v>
      </c>
    </row>
    <row r="13743" spans="1:20" x14ac:dyDescent="0.6">
      <c r="A13743" s="218" t="s">
        <v>38418</v>
      </c>
      <c r="B13743" s="218" t="s">
        <v>38419</v>
      </c>
      <c r="C13743" s="218">
        <v>3.7341084550118602</v>
      </c>
      <c r="D13743" s="218">
        <v>3.9060389140131102</v>
      </c>
      <c r="E13743" s="218">
        <v>2.69082465033611</v>
      </c>
      <c r="F13743" s="218">
        <v>1.4970930748840501</v>
      </c>
      <c r="G13743" s="218">
        <v>0.14046909216855899</v>
      </c>
      <c r="H13743" s="218">
        <v>0</v>
      </c>
      <c r="I13743" t="s">
        <v>38420</v>
      </c>
      <c r="J13743" s="218" t="s">
        <v>38420</v>
      </c>
      <c r="K13743" s="218">
        <v>1</v>
      </c>
      <c r="L13743" s="218">
        <v>-1.0432838046757502</v>
      </c>
      <c r="M13743" s="218">
        <v>-2.2370153801278101</v>
      </c>
      <c r="N13743" s="218">
        <v>-1.2152142636770003</v>
      </c>
      <c r="O13743" s="218">
        <v>-2.4089458391290601</v>
      </c>
      <c r="P13743" s="218">
        <v>-3.5936393628433012</v>
      </c>
      <c r="Q13743" s="218">
        <v>-3.7341084550118602</v>
      </c>
      <c r="R13743" s="507">
        <v>-1.6401495924017802</v>
      </c>
      <c r="S13743" s="507">
        <v>-1.8120800514030302</v>
      </c>
      <c r="T13743" s="218">
        <v>-3.6638739089275809</v>
      </c>
    </row>
    <row r="13744" spans="1:20" x14ac:dyDescent="0.6">
      <c r="A13744" s="218" t="s">
        <v>38421</v>
      </c>
      <c r="B13744" s="218" t="s">
        <v>38422</v>
      </c>
      <c r="C13744" s="218">
        <v>7.2502461727738599</v>
      </c>
      <c r="D13744" s="218">
        <v>7.1526666720956102</v>
      </c>
      <c r="E13744" s="218">
        <v>7.2820285263022999</v>
      </c>
      <c r="F13744" s="218">
        <v>6.5847813939280799</v>
      </c>
      <c r="G13744" s="218">
        <v>8.1127238345189507</v>
      </c>
      <c r="H13744" s="218">
        <v>0.123827711997599</v>
      </c>
      <c r="I13744" t="s">
        <v>38423</v>
      </c>
      <c r="J13744" s="218" t="s">
        <v>38423</v>
      </c>
      <c r="K13744" s="218">
        <v>1</v>
      </c>
      <c r="L13744" s="218">
        <v>3.1782353528440055E-2</v>
      </c>
      <c r="M13744" s="218">
        <v>-0.66546477884577993</v>
      </c>
      <c r="N13744" s="218">
        <v>0.12936185420668966</v>
      </c>
      <c r="O13744" s="218">
        <v>-0.56788527816753032</v>
      </c>
      <c r="P13744" s="218">
        <v>0.86247766174509088</v>
      </c>
      <c r="Q13744" s="218">
        <v>-7.1264184607762608</v>
      </c>
      <c r="R13744" s="507">
        <v>-0.31684121265866994</v>
      </c>
      <c r="S13744" s="507">
        <v>-0.21926171198042033</v>
      </c>
      <c r="T13744" s="218">
        <v>-3.131970399515585</v>
      </c>
    </row>
    <row r="13745" spans="1:20" x14ac:dyDescent="0.6">
      <c r="A13745" s="218" t="s">
        <v>38424</v>
      </c>
      <c r="B13745" s="218" t="s">
        <v>38425</v>
      </c>
      <c r="C13745" s="218">
        <v>3.9986338329770299</v>
      </c>
      <c r="D13745" s="218">
        <v>3.4628955568181099</v>
      </c>
      <c r="E13745" s="218">
        <v>0</v>
      </c>
      <c r="F13745" s="218">
        <v>2.91761541798118</v>
      </c>
      <c r="G13745" s="218">
        <v>0</v>
      </c>
      <c r="H13745" s="218">
        <v>0.123827711997599</v>
      </c>
      <c r="I13745" t="s">
        <v>38426</v>
      </c>
      <c r="J13745" s="218" t="s">
        <v>38426</v>
      </c>
      <c r="K13745" s="218">
        <v>1</v>
      </c>
      <c r="L13745" s="218">
        <v>-3.9986338329770299</v>
      </c>
      <c r="M13745" s="218">
        <v>-1.0810184149958499</v>
      </c>
      <c r="N13745" s="218">
        <v>-3.4628955568181099</v>
      </c>
      <c r="O13745" s="218">
        <v>-0.54528013883692994</v>
      </c>
      <c r="P13745" s="218">
        <v>-3.9986338329770299</v>
      </c>
      <c r="Q13745" s="218">
        <v>-3.8748061209794309</v>
      </c>
      <c r="R13745" s="507">
        <v>-2.5398261239864399</v>
      </c>
      <c r="S13745" s="507">
        <v>-2.0040878478275199</v>
      </c>
      <c r="T13745" s="218">
        <v>-3.9367199769782304</v>
      </c>
    </row>
    <row r="13746" spans="1:20" x14ac:dyDescent="0.6">
      <c r="A13746" s="218" t="s">
        <v>38427</v>
      </c>
      <c r="B13746" s="218" t="s">
        <v>38428</v>
      </c>
      <c r="C13746" s="218">
        <v>5.1953037855516699</v>
      </c>
      <c r="D13746" s="218">
        <v>5.1853688753326903</v>
      </c>
      <c r="E13746" s="218">
        <v>5.9194710215978201</v>
      </c>
      <c r="F13746" s="218">
        <v>5.4978229397958103</v>
      </c>
      <c r="G13746" s="218">
        <v>0.59580657787600999</v>
      </c>
      <c r="H13746" s="218">
        <v>0</v>
      </c>
      <c r="I13746" t="s">
        <v>38429</v>
      </c>
      <c r="J13746" s="218" t="s">
        <v>38429</v>
      </c>
      <c r="K13746" s="218">
        <v>1</v>
      </c>
      <c r="L13746" s="218">
        <v>0.72416723604615019</v>
      </c>
      <c r="M13746" s="218">
        <v>0.30251915424414033</v>
      </c>
      <c r="N13746" s="218">
        <v>0.73410214626512982</v>
      </c>
      <c r="O13746" s="218">
        <v>0.31245406446311996</v>
      </c>
      <c r="P13746" s="218">
        <v>-4.5994972076756602</v>
      </c>
      <c r="Q13746" s="218">
        <v>-5.1953037855516699</v>
      </c>
      <c r="R13746" s="507">
        <v>0.51334319514514526</v>
      </c>
      <c r="S13746" s="507">
        <v>0.52327810536412489</v>
      </c>
      <c r="T13746" s="218">
        <v>-4.8974004966136651</v>
      </c>
    </row>
    <row r="13747" spans="1:20" x14ac:dyDescent="0.6">
      <c r="A13747" s="218" t="s">
        <v>38430</v>
      </c>
      <c r="B13747" s="218" t="s">
        <v>38431</v>
      </c>
      <c r="C13747" s="218">
        <v>6.4288054517791702</v>
      </c>
      <c r="D13747" s="218">
        <v>6.5321397695117698</v>
      </c>
      <c r="E13747" s="218">
        <v>7.6911743975393403</v>
      </c>
      <c r="F13747" s="218">
        <v>6.9786744830603098</v>
      </c>
      <c r="G13747" s="218">
        <v>2.4046484640937398</v>
      </c>
      <c r="H13747" s="218">
        <v>0.23786221336595301</v>
      </c>
      <c r="I13747" t="s">
        <v>38432</v>
      </c>
      <c r="J13747" s="218" t="s">
        <v>38432</v>
      </c>
      <c r="K13747" s="218">
        <v>1</v>
      </c>
      <c r="L13747" s="218">
        <v>1.2623689457601701</v>
      </c>
      <c r="M13747" s="218">
        <v>0.54986903128113962</v>
      </c>
      <c r="N13747" s="218">
        <v>1.1590346280275705</v>
      </c>
      <c r="O13747" s="218">
        <v>0.44653471354854002</v>
      </c>
      <c r="P13747" s="218">
        <v>-4.02415698768543</v>
      </c>
      <c r="Q13747" s="218">
        <v>-6.190943238413217</v>
      </c>
      <c r="R13747" s="507">
        <v>0.90611898852065487</v>
      </c>
      <c r="S13747" s="507">
        <v>0.80278467078805527</v>
      </c>
      <c r="T13747" s="218">
        <v>-5.1075501130493235</v>
      </c>
    </row>
    <row r="13748" spans="1:20" x14ac:dyDescent="0.6">
      <c r="A13748" s="218" t="s">
        <v>38433</v>
      </c>
      <c r="B13748" s="218" t="s">
        <v>38434</v>
      </c>
      <c r="C13748" s="218">
        <v>6.5336711544485899</v>
      </c>
      <c r="D13748" s="218">
        <v>6.7387936286093897</v>
      </c>
      <c r="E13748" s="218">
        <v>7.31059752159506</v>
      </c>
      <c r="F13748" s="218">
        <v>7.3199758191468298</v>
      </c>
      <c r="G13748" s="218">
        <v>2.3478182336089999</v>
      </c>
      <c r="H13748" s="218">
        <v>0</v>
      </c>
      <c r="I13748" t="s">
        <v>38435</v>
      </c>
      <c r="J13748" s="218" t="s">
        <v>38435</v>
      </c>
      <c r="K13748" s="218">
        <v>1</v>
      </c>
      <c r="L13748" s="218">
        <v>0.77692636714647012</v>
      </c>
      <c r="M13748" s="218">
        <v>0.7863046646982399</v>
      </c>
      <c r="N13748" s="218">
        <v>0.57180389298567036</v>
      </c>
      <c r="O13748" s="218">
        <v>0.58118219053744014</v>
      </c>
      <c r="P13748" s="218">
        <v>-4.18585292083959</v>
      </c>
      <c r="Q13748" s="218">
        <v>-6.5336711544485899</v>
      </c>
      <c r="R13748" s="507">
        <v>0.78161551592235501</v>
      </c>
      <c r="S13748" s="507">
        <v>0.57649304176155525</v>
      </c>
      <c r="T13748" s="218">
        <v>-5.3597620376440904</v>
      </c>
    </row>
    <row r="13749" spans="1:20" x14ac:dyDescent="0.6">
      <c r="A13749" s="218" t="s">
        <v>38436</v>
      </c>
      <c r="B13749" s="218" t="s">
        <v>38437</v>
      </c>
      <c r="C13749" s="218">
        <v>6.1845498366206701</v>
      </c>
      <c r="D13749" s="218">
        <v>6.3528962421696198</v>
      </c>
      <c r="E13749" s="218">
        <v>7.6782402295821601</v>
      </c>
      <c r="F13749" s="218">
        <v>5.9055641204965204</v>
      </c>
      <c r="G13749" s="218">
        <v>9.3355643075938293</v>
      </c>
      <c r="H13749" s="218">
        <v>4.9841662961456601</v>
      </c>
      <c r="I13749" t="s">
        <v>38438</v>
      </c>
      <c r="J13749" s="218" t="s">
        <v>38438</v>
      </c>
      <c r="K13749" s="218">
        <v>1</v>
      </c>
      <c r="L13749" s="218">
        <v>1.49369039296149</v>
      </c>
      <c r="M13749" s="218">
        <v>-0.2789857161241498</v>
      </c>
      <c r="N13749" s="218">
        <v>1.3253439874125403</v>
      </c>
      <c r="O13749" s="218">
        <v>-0.44733212167309944</v>
      </c>
      <c r="P13749" s="218">
        <v>3.1510144709731591</v>
      </c>
      <c r="Q13749" s="218">
        <v>-1.2003835404750101</v>
      </c>
      <c r="R13749" s="507">
        <v>0.60735233841867009</v>
      </c>
      <c r="S13749" s="507">
        <v>0.43900593286972045</v>
      </c>
      <c r="T13749" s="218">
        <v>0.97531546524907453</v>
      </c>
    </row>
    <row r="13750" spans="1:20" x14ac:dyDescent="0.6">
      <c r="A13750" s="218" t="s">
        <v>38439</v>
      </c>
      <c r="B13750" s="218" t="s">
        <v>38440</v>
      </c>
      <c r="C13750" s="218">
        <v>6.7734432719870199</v>
      </c>
      <c r="D13750" s="218">
        <v>6.79649143415174</v>
      </c>
      <c r="E13750" s="218">
        <v>7.1709978540817403</v>
      </c>
      <c r="F13750" s="218">
        <v>6.6891689749538896</v>
      </c>
      <c r="G13750" s="218">
        <v>5.7919223971870899</v>
      </c>
      <c r="H13750" s="218">
        <v>0.123827711997599</v>
      </c>
      <c r="I13750" t="s">
        <v>38441</v>
      </c>
      <c r="J13750" s="218" t="s">
        <v>38441</v>
      </c>
      <c r="K13750" s="218">
        <v>1</v>
      </c>
      <c r="L13750" s="218">
        <v>0.39755458209472039</v>
      </c>
      <c r="M13750" s="218">
        <v>-8.4274297033130274E-2</v>
      </c>
      <c r="N13750" s="218">
        <v>0.37450641993000033</v>
      </c>
      <c r="O13750" s="218">
        <v>-0.10732245919785033</v>
      </c>
      <c r="P13750" s="218">
        <v>-0.98152087479993</v>
      </c>
      <c r="Q13750" s="218">
        <v>-6.6496155599894209</v>
      </c>
      <c r="R13750" s="507">
        <v>0.15664014253079506</v>
      </c>
      <c r="S13750" s="507">
        <v>0.133591980366075</v>
      </c>
      <c r="T13750" s="218">
        <v>-3.8155682173946754</v>
      </c>
    </row>
    <row r="13751" spans="1:20" x14ac:dyDescent="0.6">
      <c r="A13751" s="218" t="s">
        <v>38442</v>
      </c>
      <c r="B13751" s="218" t="s">
        <v>38443</v>
      </c>
      <c r="C13751" s="218">
        <v>4.2761218644991796</v>
      </c>
      <c r="D13751" s="218">
        <v>4.4358070294252601</v>
      </c>
      <c r="E13751" s="218">
        <v>5.44016568968664E-2</v>
      </c>
      <c r="F13751" s="218">
        <v>5.0667444503056398</v>
      </c>
      <c r="G13751" s="218">
        <v>0</v>
      </c>
      <c r="H13751" s="218">
        <v>0</v>
      </c>
      <c r="I13751" t="s">
        <v>38444</v>
      </c>
      <c r="J13751" s="218" t="s">
        <v>38444</v>
      </c>
      <c r="K13751" s="218">
        <v>1</v>
      </c>
      <c r="L13751" s="218">
        <v>-4.2217202076023135</v>
      </c>
      <c r="M13751" s="218">
        <v>0.79062258580646017</v>
      </c>
      <c r="N13751" s="218">
        <v>-4.3814053725283939</v>
      </c>
      <c r="O13751" s="218">
        <v>0.63093742088037974</v>
      </c>
      <c r="P13751" s="218">
        <v>-4.2761218644991796</v>
      </c>
      <c r="Q13751" s="218">
        <v>-4.2761218644991796</v>
      </c>
      <c r="R13751" s="507">
        <v>-1.7155488108979267</v>
      </c>
      <c r="S13751" s="507">
        <v>-1.8752339758240071</v>
      </c>
      <c r="T13751" s="218">
        <v>-4.2761218644991796</v>
      </c>
    </row>
    <row r="13752" spans="1:20" x14ac:dyDescent="0.6">
      <c r="A13752" s="218" t="s">
        <v>38445</v>
      </c>
      <c r="B13752" s="218" t="s">
        <v>38446</v>
      </c>
      <c r="C13752" s="218">
        <v>5.4487523851426003</v>
      </c>
      <c r="D13752" s="218">
        <v>5.3942393991800097</v>
      </c>
      <c r="E13752" s="218">
        <v>4.7329893917767496</v>
      </c>
      <c r="F13752" s="218">
        <v>4.9793618747510404</v>
      </c>
      <c r="G13752" s="218">
        <v>0.494726731926454</v>
      </c>
      <c r="H13752" s="218">
        <v>6.2085229628716396</v>
      </c>
      <c r="I13752" t="s">
        <v>38447</v>
      </c>
      <c r="J13752" s="218" t="s">
        <v>38447</v>
      </c>
      <c r="K13752" s="218">
        <v>1</v>
      </c>
      <c r="L13752" s="218">
        <v>-0.7157629933658507</v>
      </c>
      <c r="M13752" s="218">
        <v>-0.46939051039155988</v>
      </c>
      <c r="N13752" s="218">
        <v>-0.66125000740326012</v>
      </c>
      <c r="O13752" s="218">
        <v>-0.4148775244289693</v>
      </c>
      <c r="P13752" s="218">
        <v>-4.9540256532161466</v>
      </c>
      <c r="Q13752" s="218">
        <v>0.75977057772903933</v>
      </c>
      <c r="R13752" s="507">
        <v>-0.59257675187870529</v>
      </c>
      <c r="S13752" s="507">
        <v>-0.53806376591611471</v>
      </c>
      <c r="T13752" s="218">
        <v>-2.0971275377435536</v>
      </c>
    </row>
    <row r="13753" spans="1:20" x14ac:dyDescent="0.6">
      <c r="A13753" s="218" t="s">
        <v>38448</v>
      </c>
      <c r="B13753" s="218" t="s">
        <v>38449</v>
      </c>
      <c r="C13753" s="218">
        <v>7.7679661764855101</v>
      </c>
      <c r="D13753" s="218">
        <v>7.9568116764666001</v>
      </c>
      <c r="E13753" s="218">
        <v>8.9860205178631993</v>
      </c>
      <c r="F13753" s="218">
        <v>8.0911969726272002</v>
      </c>
      <c r="G13753" s="218">
        <v>3.21464397910932</v>
      </c>
      <c r="H13753" s="218">
        <v>7.02992773698442</v>
      </c>
      <c r="I13753" t="s">
        <v>38450</v>
      </c>
      <c r="J13753" s="218" t="s">
        <v>38450</v>
      </c>
      <c r="K13753" s="218">
        <v>2</v>
      </c>
      <c r="L13753" s="218">
        <v>1.2180543413776892</v>
      </c>
      <c r="M13753" s="218">
        <v>0.32323079614169004</v>
      </c>
      <c r="N13753" s="218">
        <v>1.0292088413965992</v>
      </c>
      <c r="O13753" s="218">
        <v>0.13438529616060002</v>
      </c>
      <c r="P13753" s="218">
        <v>-4.5533221973761897</v>
      </c>
      <c r="Q13753" s="218">
        <v>-0.73803843950109016</v>
      </c>
      <c r="R13753" s="507">
        <v>0.77064256875968962</v>
      </c>
      <c r="S13753" s="507">
        <v>0.5817970687785996</v>
      </c>
      <c r="T13753" s="218">
        <v>-2.6456803184386399</v>
      </c>
    </row>
    <row r="13754" spans="1:20" x14ac:dyDescent="0.6">
      <c r="A13754" s="218" t="s">
        <v>38451</v>
      </c>
      <c r="B13754" s="218" t="s">
        <v>38452</v>
      </c>
      <c r="C13754" s="218">
        <v>7.60505040288432</v>
      </c>
      <c r="D13754" s="218">
        <v>7.6543734306646698</v>
      </c>
      <c r="E13754" s="218">
        <v>7.1969242072930504</v>
      </c>
      <c r="F13754" s="218">
        <v>8.12197230250435</v>
      </c>
      <c r="G13754" s="218">
        <v>2.1291821500730399</v>
      </c>
      <c r="H13754" s="218">
        <v>0.34353965418307397</v>
      </c>
      <c r="I13754" t="s">
        <v>38450</v>
      </c>
      <c r="J13754" s="218" t="s">
        <v>38450</v>
      </c>
      <c r="K13754" s="218">
        <v>2</v>
      </c>
      <c r="L13754" s="218">
        <v>-0.40812619559126961</v>
      </c>
      <c r="M13754" s="218">
        <v>0.51692189962002999</v>
      </c>
      <c r="N13754" s="218">
        <v>-0.45744922337161942</v>
      </c>
      <c r="O13754" s="218">
        <v>0.46759887183968019</v>
      </c>
      <c r="P13754" s="218">
        <v>-5.4758682528112796</v>
      </c>
      <c r="Q13754" s="218">
        <v>-7.2615107487012462</v>
      </c>
      <c r="R13754" s="507">
        <v>5.4397852014380188E-2</v>
      </c>
      <c r="S13754" s="507">
        <v>5.074824234030384E-3</v>
      </c>
      <c r="T13754" s="218">
        <v>-6.3686895007562629</v>
      </c>
    </row>
    <row r="13755" spans="1:20" x14ac:dyDescent="0.6">
      <c r="A13755" s="218" t="s">
        <v>38453</v>
      </c>
      <c r="B13755" s="218" t="s">
        <v>38454</v>
      </c>
      <c r="C13755" s="218">
        <v>7.6136797400967096</v>
      </c>
      <c r="D13755" s="218">
        <v>7.7448624595434099</v>
      </c>
      <c r="E13755" s="218">
        <v>7.8710198778728904</v>
      </c>
      <c r="F13755" s="218">
        <v>7.5627382632472404</v>
      </c>
      <c r="G13755" s="218">
        <v>7.7511856668192403</v>
      </c>
      <c r="H13755" s="218">
        <v>0.34353965418307397</v>
      </c>
      <c r="I13755" t="s">
        <v>38455</v>
      </c>
      <c r="J13755" s="218" t="s">
        <v>38455</v>
      </c>
      <c r="K13755" s="218">
        <v>1</v>
      </c>
      <c r="L13755" s="218">
        <v>0.25734013777618081</v>
      </c>
      <c r="M13755" s="218">
        <v>-5.0941476849469147E-2</v>
      </c>
      <c r="N13755" s="218">
        <v>0.12615741832948046</v>
      </c>
      <c r="O13755" s="218">
        <v>-0.18212419629616949</v>
      </c>
      <c r="P13755" s="218">
        <v>0.1375059267225307</v>
      </c>
      <c r="Q13755" s="218">
        <v>-7.2701400859136358</v>
      </c>
      <c r="R13755" s="507">
        <v>0.10319933046335583</v>
      </c>
      <c r="S13755" s="507">
        <v>-2.7983388983344515E-2</v>
      </c>
      <c r="T13755" s="218">
        <v>-3.5663170795955526</v>
      </c>
    </row>
    <row r="13756" spans="1:20" x14ac:dyDescent="0.6">
      <c r="A13756" s="218" t="s">
        <v>38456</v>
      </c>
      <c r="B13756" s="218" t="s">
        <v>38457</v>
      </c>
      <c r="C13756" s="218">
        <v>4.9381135747167697</v>
      </c>
      <c r="D13756" s="218">
        <v>5.0928239827524102</v>
      </c>
      <c r="E13756" s="218">
        <v>5.2364566937505002</v>
      </c>
      <c r="F13756" s="218">
        <v>5.1383376247604904</v>
      </c>
      <c r="G13756" s="218">
        <v>0.77891856884019794</v>
      </c>
      <c r="H13756" s="218">
        <v>0</v>
      </c>
      <c r="I13756" t="s">
        <v>38458</v>
      </c>
      <c r="J13756" s="218" t="s">
        <v>38458</v>
      </c>
      <c r="K13756" s="218">
        <v>5</v>
      </c>
      <c r="L13756" s="218">
        <v>0.29834311903373045</v>
      </c>
      <c r="M13756" s="218">
        <v>0.20022405004372068</v>
      </c>
      <c r="N13756" s="218">
        <v>0.14363271099808994</v>
      </c>
      <c r="O13756" s="218">
        <v>4.5513642008080168E-2</v>
      </c>
      <c r="P13756" s="218">
        <v>-4.1591950058765716</v>
      </c>
      <c r="Q13756" s="218">
        <v>-4.9381135747167697</v>
      </c>
      <c r="R13756" s="507">
        <v>0.24928358453872557</v>
      </c>
      <c r="S13756" s="507">
        <v>9.4573176503085055E-2</v>
      </c>
      <c r="T13756" s="218">
        <v>-4.5486542902966711</v>
      </c>
    </row>
    <row r="13757" spans="1:20" x14ac:dyDescent="0.6">
      <c r="A13757" s="218" t="s">
        <v>38459</v>
      </c>
      <c r="B13757" s="218" t="s">
        <v>38460</v>
      </c>
      <c r="C13757" s="218">
        <v>3.9831236717975198</v>
      </c>
      <c r="D13757" s="218">
        <v>4.1331448819157002</v>
      </c>
      <c r="E13757" s="218">
        <v>3.7982497426216102</v>
      </c>
      <c r="F13757" s="218">
        <v>3.7915362673384001</v>
      </c>
      <c r="G13757" s="218">
        <v>8.3327708041395496</v>
      </c>
      <c r="H13757" s="218">
        <v>0.123827711997599</v>
      </c>
      <c r="I13757" t="s">
        <v>38458</v>
      </c>
      <c r="J13757" s="218" t="s">
        <v>38458</v>
      </c>
      <c r="K13757" s="218">
        <v>5</v>
      </c>
      <c r="L13757" s="218">
        <v>-0.18487392917590961</v>
      </c>
      <c r="M13757" s="218">
        <v>-0.1915874044591197</v>
      </c>
      <c r="N13757" s="218">
        <v>-0.33489513929408998</v>
      </c>
      <c r="O13757" s="218">
        <v>-0.34160861457730007</v>
      </c>
      <c r="P13757" s="218">
        <v>4.3496471323420298</v>
      </c>
      <c r="Q13757" s="218">
        <v>-3.8592959597999208</v>
      </c>
      <c r="R13757" s="507">
        <v>-0.18823066681751466</v>
      </c>
      <c r="S13757" s="507">
        <v>-0.33825187693569503</v>
      </c>
      <c r="T13757" s="218">
        <v>0.24517558627105451</v>
      </c>
    </row>
    <row r="13758" spans="1:20" x14ac:dyDescent="0.6">
      <c r="A13758" s="218" t="s">
        <v>38461</v>
      </c>
      <c r="B13758" s="218" t="s">
        <v>38462</v>
      </c>
      <c r="C13758" s="218">
        <v>0.62412716442800797</v>
      </c>
      <c r="D13758" s="218">
        <v>9.1574336114825503E-2</v>
      </c>
      <c r="E13758" s="218">
        <v>0</v>
      </c>
      <c r="F13758" s="218">
        <v>0</v>
      </c>
      <c r="G13758" s="218">
        <v>0</v>
      </c>
      <c r="H13758" s="218">
        <v>0</v>
      </c>
      <c r="I13758" t="s">
        <v>38458</v>
      </c>
      <c r="J13758" s="218" t="s">
        <v>38458</v>
      </c>
      <c r="K13758" s="218">
        <v>5</v>
      </c>
      <c r="L13758" s="218">
        <v>-0.62412716442800797</v>
      </c>
      <c r="M13758" s="218">
        <v>-0.62412716442800797</v>
      </c>
      <c r="N13758" s="218">
        <v>-9.1574336114825503E-2</v>
      </c>
      <c r="O13758" s="218">
        <v>-9.1574336114825503E-2</v>
      </c>
      <c r="P13758" s="218">
        <v>-0.62412716442800797</v>
      </c>
      <c r="Q13758" s="218">
        <v>-0.62412716442800797</v>
      </c>
      <c r="R13758" s="507">
        <v>-0.62412716442800797</v>
      </c>
      <c r="S13758" s="507">
        <v>-9.1574336114825503E-2</v>
      </c>
      <c r="T13758" s="218">
        <v>-0.62412716442800797</v>
      </c>
    </row>
    <row r="13759" spans="1:20" x14ac:dyDescent="0.6">
      <c r="A13759" s="218" t="s">
        <v>38463</v>
      </c>
      <c r="B13759" s="218" t="s">
        <v>38464</v>
      </c>
      <c r="C13759" s="218">
        <v>6.2475716574989901</v>
      </c>
      <c r="D13759" s="218">
        <v>6.2473381467736901</v>
      </c>
      <c r="E13759" s="218">
        <v>4.6292815328240797</v>
      </c>
      <c r="F13759" s="218">
        <v>6.0830936423112103</v>
      </c>
      <c r="G13759" s="218">
        <v>0.86243763809848095</v>
      </c>
      <c r="H13759" s="218">
        <v>0.23786221336595301</v>
      </c>
      <c r="I13759" t="s">
        <v>38458</v>
      </c>
      <c r="J13759" s="218" t="s">
        <v>38458</v>
      </c>
      <c r="K13759" s="218">
        <v>5</v>
      </c>
      <c r="L13759" s="218">
        <v>-1.6182901246749104</v>
      </c>
      <c r="M13759" s="218">
        <v>-0.16447801518777982</v>
      </c>
      <c r="N13759" s="218">
        <v>-1.6180566139496104</v>
      </c>
      <c r="O13759" s="218">
        <v>-0.16424450446247985</v>
      </c>
      <c r="P13759" s="218">
        <v>-5.3851340194005095</v>
      </c>
      <c r="Q13759" s="218">
        <v>-6.009709444133037</v>
      </c>
      <c r="R13759" s="507">
        <v>-0.89138406993134511</v>
      </c>
      <c r="S13759" s="507">
        <v>-0.89115055920604513</v>
      </c>
      <c r="T13759" s="218">
        <v>-5.6974217317667737</v>
      </c>
    </row>
    <row r="13760" spans="1:20" x14ac:dyDescent="0.6">
      <c r="A13760" s="218" t="s">
        <v>38465</v>
      </c>
      <c r="B13760" s="218" t="s">
        <v>38466</v>
      </c>
      <c r="C13760" s="218">
        <v>4.2718730304257697</v>
      </c>
      <c r="D13760" s="218">
        <v>4.1782311717808902</v>
      </c>
      <c r="E13760" s="218">
        <v>0.34369019862233202</v>
      </c>
      <c r="F13760" s="218">
        <v>5.5053125407659103</v>
      </c>
      <c r="G13760" s="218">
        <v>6.2275963155906</v>
      </c>
      <c r="H13760" s="218">
        <v>0</v>
      </c>
      <c r="I13760" t="s">
        <v>38458</v>
      </c>
      <c r="J13760" s="218" t="s">
        <v>38458</v>
      </c>
      <c r="K13760" s="218">
        <v>5</v>
      </c>
      <c r="L13760" s="218">
        <v>-3.9281828318034377</v>
      </c>
      <c r="M13760" s="218">
        <v>1.2334395103401405</v>
      </c>
      <c r="N13760" s="218">
        <v>-3.8345409731585582</v>
      </c>
      <c r="O13760" s="218">
        <v>1.32708136898502</v>
      </c>
      <c r="P13760" s="218">
        <v>1.9557232851648303</v>
      </c>
      <c r="Q13760" s="218">
        <v>-4.2718730304257697</v>
      </c>
      <c r="R13760" s="507">
        <v>-1.3473716607316486</v>
      </c>
      <c r="S13760" s="507">
        <v>-1.2537298020867691</v>
      </c>
      <c r="T13760" s="218">
        <v>-1.1580748726304697</v>
      </c>
    </row>
    <row r="13761" spans="1:20" x14ac:dyDescent="0.6">
      <c r="A13761" s="218" t="s">
        <v>38467</v>
      </c>
      <c r="B13761" s="218" t="s">
        <v>38468</v>
      </c>
      <c r="C13761" s="218">
        <v>7.1926915634120201</v>
      </c>
      <c r="D13761" s="218">
        <v>7.3188023112635499</v>
      </c>
      <c r="E13761" s="218">
        <v>7.4553525021554998</v>
      </c>
      <c r="F13761" s="218">
        <v>7.7729973435843798</v>
      </c>
      <c r="G13761" s="218">
        <v>8.3459803928490999</v>
      </c>
      <c r="H13761" s="218">
        <v>8.0960829467473694</v>
      </c>
      <c r="I13761" t="s">
        <v>38469</v>
      </c>
      <c r="J13761" s="218" t="s">
        <v>38469</v>
      </c>
      <c r="K13761" s="218">
        <v>4</v>
      </c>
      <c r="L13761" s="218">
        <v>0.26266093874347973</v>
      </c>
      <c r="M13761" s="218">
        <v>0.58030578017235968</v>
      </c>
      <c r="N13761" s="218">
        <v>0.13655019089194997</v>
      </c>
      <c r="O13761" s="218">
        <v>0.45419503232082992</v>
      </c>
      <c r="P13761" s="218">
        <v>1.1532888294370798</v>
      </c>
      <c r="Q13761" s="218">
        <v>0.9033913833353493</v>
      </c>
      <c r="R13761" s="507">
        <v>0.4214833594579197</v>
      </c>
      <c r="S13761" s="507">
        <v>0.29537261160638995</v>
      </c>
      <c r="T13761" s="218">
        <v>1.0283401063862145</v>
      </c>
    </row>
    <row r="13762" spans="1:20" x14ac:dyDescent="0.6">
      <c r="A13762" s="218" t="s">
        <v>38470</v>
      </c>
      <c r="B13762" s="218" t="s">
        <v>38471</v>
      </c>
      <c r="C13762" s="218">
        <v>5.3209186001588602</v>
      </c>
      <c r="D13762" s="218">
        <v>5.1657493100488603</v>
      </c>
      <c r="E13762" s="218">
        <v>6.2357046782339198</v>
      </c>
      <c r="F13762" s="218">
        <v>5.2304671360392101</v>
      </c>
      <c r="G13762" s="218">
        <v>0.77891856884019794</v>
      </c>
      <c r="H13762" s="218">
        <v>0</v>
      </c>
      <c r="I13762" t="s">
        <v>38469</v>
      </c>
      <c r="J13762" s="218" t="s">
        <v>38469</v>
      </c>
      <c r="K13762" s="218">
        <v>4</v>
      </c>
      <c r="L13762" s="218">
        <v>0.91478607807505963</v>
      </c>
      <c r="M13762" s="218">
        <v>-9.0451464119650105E-2</v>
      </c>
      <c r="N13762" s="218">
        <v>1.0699553681850595</v>
      </c>
      <c r="O13762" s="218">
        <v>6.4717825990349809E-2</v>
      </c>
      <c r="P13762" s="218">
        <v>-4.5420000313186621</v>
      </c>
      <c r="Q13762" s="218">
        <v>-5.3209186001588602</v>
      </c>
      <c r="R13762" s="507">
        <v>0.41216730697770476</v>
      </c>
      <c r="S13762" s="507">
        <v>0.56733659708770467</v>
      </c>
      <c r="T13762" s="218">
        <v>-4.9314593157387616</v>
      </c>
    </row>
    <row r="13763" spans="1:20" x14ac:dyDescent="0.6">
      <c r="A13763" s="218" t="s">
        <v>38472</v>
      </c>
      <c r="B13763" s="218" t="s">
        <v>38473</v>
      </c>
      <c r="C13763" s="218">
        <v>6.7210329297699598</v>
      </c>
      <c r="D13763" s="218">
        <v>6.9010500229182403</v>
      </c>
      <c r="E13763" s="218">
        <v>7.18972685900704</v>
      </c>
      <c r="F13763" s="218">
        <v>6.96753396414426</v>
      </c>
      <c r="G13763" s="218">
        <v>8.9852586677366801</v>
      </c>
      <c r="H13763" s="218">
        <v>4.8826327734860797</v>
      </c>
      <c r="I13763" t="s">
        <v>38469</v>
      </c>
      <c r="J13763" s="218" t="s">
        <v>38469</v>
      </c>
      <c r="K13763" s="218">
        <v>4</v>
      </c>
      <c r="L13763" s="218">
        <v>0.4686939292370802</v>
      </c>
      <c r="M13763" s="218">
        <v>0.24650103437430015</v>
      </c>
      <c r="N13763" s="218">
        <v>0.28867683608879968</v>
      </c>
      <c r="O13763" s="218">
        <v>6.6483941226019638E-2</v>
      </c>
      <c r="P13763" s="218">
        <v>2.2642257379667203</v>
      </c>
      <c r="Q13763" s="218">
        <v>-1.8384001562838801</v>
      </c>
      <c r="R13763" s="507">
        <v>0.35759748180569018</v>
      </c>
      <c r="S13763" s="507">
        <v>0.17758038865740966</v>
      </c>
      <c r="T13763" s="218">
        <v>0.21291279084142012</v>
      </c>
    </row>
    <row r="13764" spans="1:20" x14ac:dyDescent="0.6">
      <c r="A13764" s="218" t="s">
        <v>38474</v>
      </c>
      <c r="B13764" s="218" t="s">
        <v>38475</v>
      </c>
      <c r="C13764" s="218">
        <v>6.1357006805149696</v>
      </c>
      <c r="D13764" s="218">
        <v>6.2050332550787797</v>
      </c>
      <c r="E13764" s="218">
        <v>5.98045082165227</v>
      </c>
      <c r="F13764" s="218">
        <v>6.2059623999070901</v>
      </c>
      <c r="G13764" s="218">
        <v>1.34138912626164</v>
      </c>
      <c r="H13764" s="218">
        <v>0.123827711997599</v>
      </c>
      <c r="I13764" t="s">
        <v>38469</v>
      </c>
      <c r="J13764" s="218" t="s">
        <v>38469</v>
      </c>
      <c r="K13764" s="218">
        <v>4</v>
      </c>
      <c r="L13764" s="218">
        <v>-0.1552498588626996</v>
      </c>
      <c r="M13764" s="218">
        <v>7.0261719392120447E-2</v>
      </c>
      <c r="N13764" s="218">
        <v>-0.22458243342650963</v>
      </c>
      <c r="O13764" s="218">
        <v>9.2914482831041312E-4</v>
      </c>
      <c r="P13764" s="218">
        <v>-4.7943115542533299</v>
      </c>
      <c r="Q13764" s="218">
        <v>-6.0118729685173706</v>
      </c>
      <c r="R13764" s="507">
        <v>-4.2494069735289575E-2</v>
      </c>
      <c r="S13764" s="507">
        <v>-0.11182664429909961</v>
      </c>
      <c r="T13764" s="218">
        <v>-5.4030922613853498</v>
      </c>
    </row>
    <row r="13765" spans="1:20" x14ac:dyDescent="0.6">
      <c r="A13765" s="218" t="s">
        <v>38476</v>
      </c>
      <c r="B13765" s="218" t="s">
        <v>38477</v>
      </c>
      <c r="C13765" s="218">
        <v>6.0851393664655298</v>
      </c>
      <c r="D13765" s="218">
        <v>6.1778669435472802</v>
      </c>
      <c r="E13765" s="218">
        <v>4.5319878423240896</v>
      </c>
      <c r="F13765" s="218">
        <v>6.7010396562014503</v>
      </c>
      <c r="G13765" s="218">
        <v>0</v>
      </c>
      <c r="H13765" s="218">
        <v>0.123827711997599</v>
      </c>
      <c r="I13765" t="s">
        <v>38478</v>
      </c>
      <c r="J13765" s="218" t="s">
        <v>38478</v>
      </c>
      <c r="K13765" s="218">
        <v>1</v>
      </c>
      <c r="L13765" s="218">
        <v>-1.5531515241414402</v>
      </c>
      <c r="M13765" s="218">
        <v>0.61590028973592048</v>
      </c>
      <c r="N13765" s="218">
        <v>-1.6458791012231906</v>
      </c>
      <c r="O13765" s="218">
        <v>0.52317271265417009</v>
      </c>
      <c r="P13765" s="218">
        <v>-6.0851393664655298</v>
      </c>
      <c r="Q13765" s="218">
        <v>-5.9613116544679308</v>
      </c>
      <c r="R13765" s="507">
        <v>-0.46862561720275986</v>
      </c>
      <c r="S13765" s="507">
        <v>-0.56135319428451025</v>
      </c>
      <c r="T13765" s="218">
        <v>-6.0232255104667303</v>
      </c>
    </row>
    <row r="13766" spans="1:20" x14ac:dyDescent="0.6">
      <c r="A13766" s="218" t="s">
        <v>38479</v>
      </c>
      <c r="B13766" s="218" t="s">
        <v>38480</v>
      </c>
      <c r="C13766" s="218">
        <v>7.0140697275735402</v>
      </c>
      <c r="D13766" s="218">
        <v>6.9515735374844798</v>
      </c>
      <c r="E13766" s="218">
        <v>7.4272825180544499</v>
      </c>
      <c r="F13766" s="218">
        <v>7.8214284568808301</v>
      </c>
      <c r="G13766" s="218">
        <v>1.0162357018798001</v>
      </c>
      <c r="H13766" s="218">
        <v>8.3888799151413291</v>
      </c>
      <c r="I13766" t="s">
        <v>38481</v>
      </c>
      <c r="J13766" s="218" t="s">
        <v>38481</v>
      </c>
      <c r="K13766" s="218">
        <v>1</v>
      </c>
      <c r="L13766" s="218">
        <v>0.41321279048090975</v>
      </c>
      <c r="M13766" s="218">
        <v>0.80735872930728991</v>
      </c>
      <c r="N13766" s="218">
        <v>0.47570898056997013</v>
      </c>
      <c r="O13766" s="218">
        <v>0.86985491939635029</v>
      </c>
      <c r="P13766" s="218">
        <v>-5.9978340256937397</v>
      </c>
      <c r="Q13766" s="218">
        <v>1.3748101875677889</v>
      </c>
      <c r="R13766" s="507">
        <v>0.61028575989409983</v>
      </c>
      <c r="S13766" s="507">
        <v>0.67278194998316021</v>
      </c>
      <c r="T13766" s="218">
        <v>-2.3115119190629754</v>
      </c>
    </row>
    <row r="13767" spans="1:20" x14ac:dyDescent="0.6">
      <c r="A13767" s="218" t="s">
        <v>38482</v>
      </c>
      <c r="B13767" s="218" t="s">
        <v>38483</v>
      </c>
      <c r="C13767" s="218">
        <v>6.6384585196147103</v>
      </c>
      <c r="D13767" s="218">
        <v>6.6053351621642697</v>
      </c>
      <c r="E13767" s="218">
        <v>6.7896776619661399</v>
      </c>
      <c r="F13767" s="218">
        <v>6.8322659391721796</v>
      </c>
      <c r="G13767" s="218">
        <v>7.94863519234982</v>
      </c>
      <c r="H13767" s="218">
        <v>7.7614779232476696</v>
      </c>
      <c r="I13767" t="s">
        <v>38484</v>
      </c>
      <c r="J13767" s="218" t="s">
        <v>38484</v>
      </c>
      <c r="K13767" s="218">
        <v>1</v>
      </c>
      <c r="L13767" s="218">
        <v>0.15121914235142953</v>
      </c>
      <c r="M13767" s="218">
        <v>0.19380741955746927</v>
      </c>
      <c r="N13767" s="218">
        <v>0.18434249980187012</v>
      </c>
      <c r="O13767" s="218">
        <v>0.22693077700790987</v>
      </c>
      <c r="P13767" s="218">
        <v>1.3101766727351096</v>
      </c>
      <c r="Q13767" s="218">
        <v>1.1230194036329593</v>
      </c>
      <c r="R13767" s="507">
        <v>0.1725132809544494</v>
      </c>
      <c r="S13767" s="507">
        <v>0.20563663840488999</v>
      </c>
      <c r="T13767" s="218">
        <v>1.2165980381840344</v>
      </c>
    </row>
    <row r="13768" spans="1:20" x14ac:dyDescent="0.6">
      <c r="A13768" s="218" t="s">
        <v>38485</v>
      </c>
      <c r="B13768" s="218" t="s">
        <v>38486</v>
      </c>
      <c r="C13768" s="218">
        <v>5.3911560323557897</v>
      </c>
      <c r="D13768" s="218">
        <v>5.4580022200399201</v>
      </c>
      <c r="E13768" s="218">
        <v>5.4544258112955797</v>
      </c>
      <c r="F13768" s="218">
        <v>5.8762591437517004</v>
      </c>
      <c r="G13768" s="218">
        <v>1.08739361964643</v>
      </c>
      <c r="H13768" s="218">
        <v>0</v>
      </c>
      <c r="I13768" t="s">
        <v>38487</v>
      </c>
      <c r="J13768" s="218" t="s">
        <v>38487</v>
      </c>
      <c r="K13768" s="218">
        <v>1</v>
      </c>
      <c r="L13768" s="218">
        <v>6.3269778939790022E-2</v>
      </c>
      <c r="M13768" s="218">
        <v>0.48510311139591078</v>
      </c>
      <c r="N13768" s="218">
        <v>-3.576408744340398E-3</v>
      </c>
      <c r="O13768" s="218">
        <v>0.41825692371178036</v>
      </c>
      <c r="P13768" s="218">
        <v>-4.3037624127093599</v>
      </c>
      <c r="Q13768" s="218">
        <v>-5.3911560323557897</v>
      </c>
      <c r="R13768" s="507">
        <v>0.2741864451678504</v>
      </c>
      <c r="S13768" s="507">
        <v>0.20734025748371998</v>
      </c>
      <c r="T13768" s="218">
        <v>-4.8474592225325743</v>
      </c>
    </row>
    <row r="13769" spans="1:20" x14ac:dyDescent="0.6">
      <c r="A13769" s="218" t="s">
        <v>38488</v>
      </c>
      <c r="B13769" s="218" t="s">
        <v>38489</v>
      </c>
      <c r="C13769" s="218">
        <v>6.2058644681918702</v>
      </c>
      <c r="D13769" s="218">
        <v>6.2738497368961097</v>
      </c>
      <c r="E13769" s="218">
        <v>6.2813239183263496</v>
      </c>
      <c r="F13769" s="218">
        <v>5.8382145570918897</v>
      </c>
      <c r="G13769" s="218">
        <v>1.50626793832628</v>
      </c>
      <c r="H13769" s="218">
        <v>0</v>
      </c>
      <c r="I13769" t="s">
        <v>38490</v>
      </c>
      <c r="J13769" s="218" t="s">
        <v>38490</v>
      </c>
      <c r="K13769" s="218">
        <v>1</v>
      </c>
      <c r="L13769" s="218">
        <v>7.5459450134479411E-2</v>
      </c>
      <c r="M13769" s="218">
        <v>-0.36764991109998046</v>
      </c>
      <c r="N13769" s="218">
        <v>7.4741814302399234E-3</v>
      </c>
      <c r="O13769" s="218">
        <v>-0.43563517980421995</v>
      </c>
      <c r="P13769" s="218">
        <v>-4.6995965298655902</v>
      </c>
      <c r="Q13769" s="218">
        <v>-6.2058644681918702</v>
      </c>
      <c r="R13769" s="507">
        <v>-0.14609523048275053</v>
      </c>
      <c r="S13769" s="507">
        <v>-0.21408049918699001</v>
      </c>
      <c r="T13769" s="218">
        <v>-5.4527304990287302</v>
      </c>
    </row>
    <row r="13770" spans="1:20" x14ac:dyDescent="0.6">
      <c r="A13770" s="218" t="s">
        <v>38491</v>
      </c>
      <c r="B13770" s="218" t="s">
        <v>38492</v>
      </c>
      <c r="C13770" s="218">
        <v>7.0452109409006596</v>
      </c>
      <c r="D13770" s="218">
        <v>7.0241886398828797</v>
      </c>
      <c r="E13770" s="218">
        <v>4.5533959424248103</v>
      </c>
      <c r="F13770" s="218">
        <v>6.7467794593345296</v>
      </c>
      <c r="G13770" s="218">
        <v>0</v>
      </c>
      <c r="H13770" s="218">
        <v>0.23786221336595301</v>
      </c>
      <c r="I13770" t="s">
        <v>38493</v>
      </c>
      <c r="J13770" s="218" t="s">
        <v>38493</v>
      </c>
      <c r="K13770" s="218">
        <v>1</v>
      </c>
      <c r="L13770" s="218">
        <v>-2.4918149984758493</v>
      </c>
      <c r="M13770" s="218">
        <v>-0.29843148156612997</v>
      </c>
      <c r="N13770" s="218">
        <v>-2.4707926974580694</v>
      </c>
      <c r="O13770" s="218">
        <v>-0.27740918054835007</v>
      </c>
      <c r="P13770" s="218">
        <v>-7.0452109409006596</v>
      </c>
      <c r="Q13770" s="218">
        <v>-6.8073487275347064</v>
      </c>
      <c r="R13770" s="507">
        <v>-1.3951232400209896</v>
      </c>
      <c r="S13770" s="507">
        <v>-1.3741009390032097</v>
      </c>
      <c r="T13770" s="218">
        <v>-6.9262798342176826</v>
      </c>
    </row>
    <row r="13771" spans="1:20" x14ac:dyDescent="0.6">
      <c r="A13771" s="218" t="s">
        <v>38494</v>
      </c>
      <c r="B13771" s="218" t="s">
        <v>38495</v>
      </c>
      <c r="C13771" s="218">
        <v>5.7787316138679197</v>
      </c>
      <c r="D13771" s="218">
        <v>5.5476446607347603</v>
      </c>
      <c r="E13771" s="218">
        <v>0.106826243139567</v>
      </c>
      <c r="F13771" s="218">
        <v>6.1437376411123603</v>
      </c>
      <c r="G13771" s="218">
        <v>0.26846663313173802</v>
      </c>
      <c r="H13771" s="218">
        <v>0.23786221336595301</v>
      </c>
      <c r="I13771" t="s">
        <v>38496</v>
      </c>
      <c r="J13771" s="218" t="s">
        <v>38496</v>
      </c>
      <c r="K13771" s="218">
        <v>1</v>
      </c>
      <c r="L13771" s="218">
        <v>-5.6719053707283527</v>
      </c>
      <c r="M13771" s="218">
        <v>0.36500602724444065</v>
      </c>
      <c r="N13771" s="218">
        <v>-5.4408184175951932</v>
      </c>
      <c r="O13771" s="218">
        <v>0.59609298037760006</v>
      </c>
      <c r="P13771" s="218">
        <v>-5.5102649807361814</v>
      </c>
      <c r="Q13771" s="218">
        <v>-5.5408694005019665</v>
      </c>
      <c r="R13771" s="507">
        <v>-2.653449671741956</v>
      </c>
      <c r="S13771" s="507">
        <v>-2.4223627186087966</v>
      </c>
      <c r="T13771" s="218">
        <v>-5.525567190619074</v>
      </c>
    </row>
    <row r="13772" spans="1:20" x14ac:dyDescent="0.6">
      <c r="A13772" s="218" t="s">
        <v>38497</v>
      </c>
      <c r="B13772" s="218" t="s">
        <v>38498</v>
      </c>
      <c r="C13772" s="218">
        <v>5.1749695142988097</v>
      </c>
      <c r="D13772" s="218">
        <v>4.9471969825441802</v>
      </c>
      <c r="E13772" s="218">
        <v>4.9385998795751496</v>
      </c>
      <c r="F13772" s="218">
        <v>5.8848979980485199</v>
      </c>
      <c r="G13772" s="218">
        <v>0.14046909216855899</v>
      </c>
      <c r="H13772" s="218">
        <v>7.6279706011018797</v>
      </c>
      <c r="I13772" t="s">
        <v>38499</v>
      </c>
      <c r="J13772" s="218" t="s">
        <v>38499</v>
      </c>
      <c r="K13772" s="218">
        <v>1</v>
      </c>
      <c r="L13772" s="218">
        <v>-0.23636963472366013</v>
      </c>
      <c r="M13772" s="218">
        <v>0.70992848374971018</v>
      </c>
      <c r="N13772" s="218">
        <v>-8.5971029690306011E-3</v>
      </c>
      <c r="O13772" s="218">
        <v>0.93770101550433971</v>
      </c>
      <c r="P13772" s="218">
        <v>-5.0345004221302503</v>
      </c>
      <c r="Q13772" s="218">
        <v>2.4530010868030701</v>
      </c>
      <c r="R13772" s="507">
        <v>0.23677942451302503</v>
      </c>
      <c r="S13772" s="507">
        <v>0.46455195626765455</v>
      </c>
      <c r="T13772" s="218">
        <v>-1.2907496676635901</v>
      </c>
    </row>
    <row r="13773" spans="1:20" x14ac:dyDescent="0.6">
      <c r="A13773" s="218" t="s">
        <v>38500</v>
      </c>
      <c r="B13773" s="218" t="s">
        <v>38501</v>
      </c>
      <c r="C13773" s="218">
        <v>5.0601654670952403</v>
      </c>
      <c r="D13773" s="218">
        <v>4.9004795172137898</v>
      </c>
      <c r="E13773" s="218">
        <v>4.3400349784303103</v>
      </c>
      <c r="F13773" s="218">
        <v>5.5348880815594699</v>
      </c>
      <c r="G13773" s="218">
        <v>0.38602773444041999</v>
      </c>
      <c r="H13773" s="218">
        <v>0</v>
      </c>
      <c r="I13773" t="s">
        <v>38502</v>
      </c>
      <c r="J13773" s="218" t="s">
        <v>38502</v>
      </c>
      <c r="K13773" s="218">
        <v>1</v>
      </c>
      <c r="L13773" s="218">
        <v>-0.72013048866493001</v>
      </c>
      <c r="M13773" s="218">
        <v>0.47472261446422959</v>
      </c>
      <c r="N13773" s="218">
        <v>-0.56044453878347955</v>
      </c>
      <c r="O13773" s="218">
        <v>0.63440856434568005</v>
      </c>
      <c r="P13773" s="218">
        <v>-4.6741377326548204</v>
      </c>
      <c r="Q13773" s="218">
        <v>-5.0601654670952403</v>
      </c>
      <c r="R13773" s="507">
        <v>-0.12270393710035021</v>
      </c>
      <c r="S13773" s="507">
        <v>3.6982012781100249E-2</v>
      </c>
      <c r="T13773" s="218">
        <v>-4.8671515998750303</v>
      </c>
    </row>
    <row r="13774" spans="1:20" x14ac:dyDescent="0.6">
      <c r="A13774" s="218" t="s">
        <v>38503</v>
      </c>
      <c r="B13774" s="218" t="s">
        <v>38504</v>
      </c>
      <c r="C13774" s="218">
        <v>2.2249642590105698</v>
      </c>
      <c r="D13774" s="218">
        <v>2.72312431848481</v>
      </c>
      <c r="E13774" s="218">
        <v>0</v>
      </c>
      <c r="F13774" s="218">
        <v>3.1311479275551899</v>
      </c>
      <c r="G13774" s="218">
        <v>0</v>
      </c>
      <c r="H13774" s="218">
        <v>0</v>
      </c>
      <c r="I13774" t="s">
        <v>38505</v>
      </c>
      <c r="J13774" s="218" t="s">
        <v>38505</v>
      </c>
      <c r="K13774" s="218">
        <v>1</v>
      </c>
      <c r="L13774" s="218">
        <v>-2.2249642590105698</v>
      </c>
      <c r="M13774" s="218">
        <v>0.90618366854462007</v>
      </c>
      <c r="N13774" s="218">
        <v>-2.72312431848481</v>
      </c>
      <c r="O13774" s="218">
        <v>0.40802360907037993</v>
      </c>
      <c r="P13774" s="218">
        <v>-2.2249642590105698</v>
      </c>
      <c r="Q13774" s="218">
        <v>-2.2249642590105698</v>
      </c>
      <c r="R13774" s="507">
        <v>-0.65939029523297488</v>
      </c>
      <c r="S13774" s="507">
        <v>-1.157550354707215</v>
      </c>
      <c r="T13774" s="218">
        <v>-2.2249642590105698</v>
      </c>
    </row>
    <row r="13775" spans="1:20" x14ac:dyDescent="0.6">
      <c r="A13775" s="218" t="s">
        <v>38506</v>
      </c>
      <c r="B13775" s="218" t="s">
        <v>38507</v>
      </c>
      <c r="C13775" s="218">
        <v>6.4604199105588203</v>
      </c>
      <c r="D13775" s="218">
        <v>6.4969821134280803</v>
      </c>
      <c r="E13775" s="218">
        <v>6.28274878662664</v>
      </c>
      <c r="F13775" s="218">
        <v>6.8780578245213899</v>
      </c>
      <c r="G13775" s="218">
        <v>8.0506459666264192</v>
      </c>
      <c r="H13775" s="218">
        <v>0.123827711997599</v>
      </c>
      <c r="I13775" t="s">
        <v>38508</v>
      </c>
      <c r="J13775" s="218" t="s">
        <v>38508</v>
      </c>
      <c r="K13775" s="218">
        <v>2</v>
      </c>
      <c r="L13775" s="218">
        <v>-0.17767112393218021</v>
      </c>
      <c r="M13775" s="218">
        <v>0.41763791396256966</v>
      </c>
      <c r="N13775" s="218">
        <v>-0.21423332680144025</v>
      </c>
      <c r="O13775" s="218">
        <v>0.38107571109330962</v>
      </c>
      <c r="P13775" s="218">
        <v>1.5902260560675989</v>
      </c>
      <c r="Q13775" s="218">
        <v>-6.3365921985612212</v>
      </c>
      <c r="R13775" s="507">
        <v>0.11998339501519473</v>
      </c>
      <c r="S13775" s="507">
        <v>8.3421192145934686E-2</v>
      </c>
      <c r="T13775" s="218">
        <v>-2.3731830712468112</v>
      </c>
    </row>
    <row r="13776" spans="1:20" x14ac:dyDescent="0.6">
      <c r="A13776" s="218" t="s">
        <v>38509</v>
      </c>
      <c r="B13776" s="218" t="s">
        <v>38510</v>
      </c>
      <c r="C13776" s="218">
        <v>6.29073420876506</v>
      </c>
      <c r="D13776" s="218">
        <v>6.2492036854480801</v>
      </c>
      <c r="E13776" s="218">
        <v>6.2877247725922496</v>
      </c>
      <c r="F13776" s="218">
        <v>6.27166526733801</v>
      </c>
      <c r="G13776" s="218">
        <v>7.5430775656590798</v>
      </c>
      <c r="H13776" s="218">
        <v>0.123827711997599</v>
      </c>
      <c r="I13776" t="s">
        <v>38508</v>
      </c>
      <c r="J13776" s="218" t="s">
        <v>38508</v>
      </c>
      <c r="K13776" s="218">
        <v>2</v>
      </c>
      <c r="L13776" s="218">
        <v>-3.0094361728103536E-3</v>
      </c>
      <c r="M13776" s="218">
        <v>-1.9068941427049957E-2</v>
      </c>
      <c r="N13776" s="218">
        <v>3.8521087144169464E-2</v>
      </c>
      <c r="O13776" s="218">
        <v>2.246158188992986E-2</v>
      </c>
      <c r="P13776" s="218">
        <v>1.2523433568940199</v>
      </c>
      <c r="Q13776" s="218">
        <v>-6.1669064967674609</v>
      </c>
      <c r="R13776" s="507">
        <v>-1.1039188799930155E-2</v>
      </c>
      <c r="S13776" s="507">
        <v>3.0491334517049662E-2</v>
      </c>
      <c r="T13776" s="218">
        <v>-2.4572815699367205</v>
      </c>
    </row>
    <row r="13777" spans="1:20" x14ac:dyDescent="0.6">
      <c r="A13777" s="218" t="s">
        <v>38511</v>
      </c>
      <c r="B13777" s="218" t="s">
        <v>38512</v>
      </c>
      <c r="C13777" s="218">
        <v>6.3728725343342401</v>
      </c>
      <c r="D13777" s="218">
        <v>6.3523177803023101</v>
      </c>
      <c r="E13777" s="218">
        <v>6.8485909448475502</v>
      </c>
      <c r="F13777" s="218">
        <v>6.5512549803247699</v>
      </c>
      <c r="G13777" s="218">
        <v>2.09505708156113</v>
      </c>
      <c r="H13777" s="218">
        <v>8.4167670094582991</v>
      </c>
      <c r="I13777" t="s">
        <v>38513</v>
      </c>
      <c r="J13777" s="218" t="s">
        <v>38513</v>
      </c>
      <c r="K13777" s="218">
        <v>2</v>
      </c>
      <c r="L13777" s="218">
        <v>0.4757184105133101</v>
      </c>
      <c r="M13777" s="218">
        <v>0.17838244599052988</v>
      </c>
      <c r="N13777" s="218">
        <v>0.49627316454524006</v>
      </c>
      <c r="O13777" s="218">
        <v>0.19893720002245985</v>
      </c>
      <c r="P13777" s="218">
        <v>-4.27781545277311</v>
      </c>
      <c r="Q13777" s="218">
        <v>2.0438944751240591</v>
      </c>
      <c r="R13777" s="507">
        <v>0.32705042825191999</v>
      </c>
      <c r="S13777" s="507">
        <v>0.34760518228384996</v>
      </c>
      <c r="T13777" s="218">
        <v>-1.1169604888245255</v>
      </c>
    </row>
    <row r="13778" spans="1:20" x14ac:dyDescent="0.6">
      <c r="A13778" s="218" t="s">
        <v>38514</v>
      </c>
      <c r="B13778" s="218" t="s">
        <v>38515</v>
      </c>
      <c r="C13778" s="218">
        <v>6.5045438399829498</v>
      </c>
      <c r="D13778" s="218">
        <v>6.3712856114178003</v>
      </c>
      <c r="E13778" s="218">
        <v>6.4179185178927396</v>
      </c>
      <c r="F13778" s="218">
        <v>6.2869550524731501</v>
      </c>
      <c r="G13778" s="218">
        <v>2.19510220809144</v>
      </c>
      <c r="H13778" s="218">
        <v>0.123827711997599</v>
      </c>
      <c r="I13778" t="s">
        <v>38513</v>
      </c>
      <c r="J13778" s="218" t="s">
        <v>38513</v>
      </c>
      <c r="K13778" s="218">
        <v>2</v>
      </c>
      <c r="L13778" s="218">
        <v>-8.6625322090210233E-2</v>
      </c>
      <c r="M13778" s="218">
        <v>-0.21758878750979971</v>
      </c>
      <c r="N13778" s="218">
        <v>4.663290647493934E-2</v>
      </c>
      <c r="O13778" s="218">
        <v>-8.4330558944650136E-2</v>
      </c>
      <c r="P13778" s="218">
        <v>-4.3094416318915094</v>
      </c>
      <c r="Q13778" s="218">
        <v>-6.3807161279853508</v>
      </c>
      <c r="R13778" s="507">
        <v>-0.15210705480000497</v>
      </c>
      <c r="S13778" s="507">
        <v>-1.8848826234855398E-2</v>
      </c>
      <c r="T13778" s="218">
        <v>-5.3450788799384306</v>
      </c>
    </row>
    <row r="13779" spans="1:20" x14ac:dyDescent="0.6">
      <c r="A13779" s="218" t="s">
        <v>38516</v>
      </c>
      <c r="B13779" s="218" t="s">
        <v>38517</v>
      </c>
      <c r="C13779" s="218">
        <v>6.0742010689638999</v>
      </c>
      <c r="D13779" s="218">
        <v>6.0799403159639098</v>
      </c>
      <c r="E13779" s="218">
        <v>5.6180118111620496</v>
      </c>
      <c r="F13779" s="218">
        <v>3.4276658969636702</v>
      </c>
      <c r="G13779" s="218">
        <v>1.0162357018798001</v>
      </c>
      <c r="H13779" s="218">
        <v>0</v>
      </c>
      <c r="I13779" t="s">
        <v>38518</v>
      </c>
      <c r="J13779" s="218" t="s">
        <v>38518</v>
      </c>
      <c r="K13779" s="218">
        <v>1</v>
      </c>
      <c r="L13779" s="218">
        <v>-0.45618925780185027</v>
      </c>
      <c r="M13779" s="218">
        <v>-2.6465351720002297</v>
      </c>
      <c r="N13779" s="218">
        <v>-0.46192850480186021</v>
      </c>
      <c r="O13779" s="218">
        <v>-2.6522744190002396</v>
      </c>
      <c r="P13779" s="218">
        <v>-5.0579653670840994</v>
      </c>
      <c r="Q13779" s="218">
        <v>-6.0742010689638999</v>
      </c>
      <c r="R13779" s="507">
        <v>-1.55136221490104</v>
      </c>
      <c r="S13779" s="507">
        <v>-1.5571014619010499</v>
      </c>
      <c r="T13779" s="218">
        <v>-5.5660832180239996</v>
      </c>
    </row>
    <row r="13780" spans="1:20" x14ac:dyDescent="0.6">
      <c r="A13780" s="218" t="s">
        <v>38519</v>
      </c>
      <c r="B13780" s="218" t="s">
        <v>38520</v>
      </c>
      <c r="C13780" s="218">
        <v>5.4581321273401802</v>
      </c>
      <c r="D13780" s="218">
        <v>5.5385201895011598</v>
      </c>
      <c r="E13780" s="218">
        <v>6.0381138936223797</v>
      </c>
      <c r="F13780" s="218">
        <v>5.7063354818281598</v>
      </c>
      <c r="G13780" s="218">
        <v>1.21997385646274</v>
      </c>
      <c r="H13780" s="218">
        <v>0.123827711997599</v>
      </c>
      <c r="I13780" t="s">
        <v>38521</v>
      </c>
      <c r="J13780" s="218" t="s">
        <v>38521</v>
      </c>
      <c r="K13780" s="218">
        <v>1</v>
      </c>
      <c r="L13780" s="218">
        <v>0.57998176628219955</v>
      </c>
      <c r="M13780" s="218">
        <v>0.24820335448797959</v>
      </c>
      <c r="N13780" s="218">
        <v>0.49959370412121995</v>
      </c>
      <c r="O13780" s="218">
        <v>0.16781529232699999</v>
      </c>
      <c r="P13780" s="218">
        <v>-4.2381582708774399</v>
      </c>
      <c r="Q13780" s="218">
        <v>-5.3343044153425812</v>
      </c>
      <c r="R13780" s="507">
        <v>0.41409256038508957</v>
      </c>
      <c r="S13780" s="507">
        <v>0.33370449822410997</v>
      </c>
      <c r="T13780" s="218">
        <v>-4.7862313431100105</v>
      </c>
    </row>
    <row r="13781" spans="1:20" x14ac:dyDescent="0.6">
      <c r="A13781" s="218" t="s">
        <v>38522</v>
      </c>
      <c r="B13781" s="218" t="s">
        <v>38523</v>
      </c>
      <c r="C13781" s="218">
        <v>4.1682439429520901</v>
      </c>
      <c r="D13781" s="218">
        <v>4.2015419222358403</v>
      </c>
      <c r="E13781" s="218">
        <v>4.3482240281645597</v>
      </c>
      <c r="F13781" s="218">
        <v>4.3977667301335801</v>
      </c>
      <c r="G13781" s="218">
        <v>0</v>
      </c>
      <c r="H13781" s="218">
        <v>0</v>
      </c>
      <c r="I13781" t="s">
        <v>38524</v>
      </c>
      <c r="J13781" s="218" t="s">
        <v>38524</v>
      </c>
      <c r="K13781" s="218">
        <v>1</v>
      </c>
      <c r="L13781" s="218">
        <v>0.17998008521246955</v>
      </c>
      <c r="M13781" s="218">
        <v>0.22952278718149</v>
      </c>
      <c r="N13781" s="218">
        <v>0.14668210592871933</v>
      </c>
      <c r="O13781" s="218">
        <v>0.19622480789773977</v>
      </c>
      <c r="P13781" s="218">
        <v>-4.1682439429520901</v>
      </c>
      <c r="Q13781" s="218">
        <v>-4.1682439429520901</v>
      </c>
      <c r="R13781" s="507">
        <v>0.20475143619697977</v>
      </c>
      <c r="S13781" s="507">
        <v>0.17145345691322955</v>
      </c>
      <c r="T13781" s="218">
        <v>-4.1682439429520901</v>
      </c>
    </row>
    <row r="13782" spans="1:20" x14ac:dyDescent="0.6">
      <c r="A13782" s="218" t="s">
        <v>38525</v>
      </c>
      <c r="B13782" s="218" t="s">
        <v>38526</v>
      </c>
      <c r="C13782" s="218">
        <v>3.3507415084308398</v>
      </c>
      <c r="D13782" s="218">
        <v>3.3926175389990698</v>
      </c>
      <c r="E13782" s="218">
        <v>3.5510860180913801</v>
      </c>
      <c r="F13782" s="218">
        <v>4.1802190964661E-2</v>
      </c>
      <c r="G13782" s="218">
        <v>0</v>
      </c>
      <c r="H13782" s="218">
        <v>0</v>
      </c>
      <c r="I13782" t="s">
        <v>38527</v>
      </c>
      <c r="J13782" s="218" t="s">
        <v>38527</v>
      </c>
      <c r="K13782" s="218">
        <v>1</v>
      </c>
      <c r="L13782" s="218">
        <v>0.20034450966054029</v>
      </c>
      <c r="M13782" s="218">
        <v>-3.3089393174661788</v>
      </c>
      <c r="N13782" s="218">
        <v>0.15846847909231032</v>
      </c>
      <c r="O13782" s="218">
        <v>-3.3508153480344087</v>
      </c>
      <c r="P13782" s="218">
        <v>-3.3507415084308398</v>
      </c>
      <c r="Q13782" s="218">
        <v>-3.3507415084308398</v>
      </c>
      <c r="R13782" s="507">
        <v>-1.5542974039028192</v>
      </c>
      <c r="S13782" s="507">
        <v>-1.5961734344710492</v>
      </c>
      <c r="T13782" s="218">
        <v>-3.3507415084308398</v>
      </c>
    </row>
    <row r="13783" spans="1:20" x14ac:dyDescent="0.6">
      <c r="A13783" s="218" t="s">
        <v>38528</v>
      </c>
      <c r="B13783" s="218" t="s">
        <v>38529</v>
      </c>
      <c r="C13783" s="218">
        <v>5.4440395459331699</v>
      </c>
      <c r="D13783" s="218">
        <v>5.5425826362308799</v>
      </c>
      <c r="E13783" s="218">
        <v>4.7077529267221401</v>
      </c>
      <c r="F13783" s="218">
        <v>6.1310850613382204</v>
      </c>
      <c r="G13783" s="218">
        <v>7.2531804107948901</v>
      </c>
      <c r="H13783" s="218">
        <v>0.23786221336595301</v>
      </c>
      <c r="I13783" t="s">
        <v>38530</v>
      </c>
      <c r="J13783" s="218" t="s">
        <v>38530</v>
      </c>
      <c r="K13783" s="218">
        <v>1</v>
      </c>
      <c r="L13783" s="218">
        <v>-0.73628661921102978</v>
      </c>
      <c r="M13783" s="218">
        <v>0.68704551540505054</v>
      </c>
      <c r="N13783" s="218">
        <v>-0.8348297095087398</v>
      </c>
      <c r="O13783" s="218">
        <v>0.58850242510734052</v>
      </c>
      <c r="P13783" s="218">
        <v>1.8091408648617202</v>
      </c>
      <c r="Q13783" s="218">
        <v>-5.2061773325672167</v>
      </c>
      <c r="R13783" s="507">
        <v>-2.4620551902989618E-2</v>
      </c>
      <c r="S13783" s="507">
        <v>-0.12316364220069964</v>
      </c>
      <c r="T13783" s="218">
        <v>-1.6985182338527482</v>
      </c>
    </row>
    <row r="13784" spans="1:20" x14ac:dyDescent="0.6">
      <c r="A13784" s="218" t="s">
        <v>38531</v>
      </c>
      <c r="B13784" s="218" t="s">
        <v>38532</v>
      </c>
      <c r="C13784" s="218">
        <v>4.6804591727656399</v>
      </c>
      <c r="D13784" s="218">
        <v>4.3824105714092196</v>
      </c>
      <c r="E13784" s="218">
        <v>5.2626876400868703</v>
      </c>
      <c r="F13784" s="218">
        <v>4.8617559195390303</v>
      </c>
      <c r="G13784" s="218">
        <v>1.21997385646274</v>
      </c>
      <c r="H13784" s="218">
        <v>0.123827711997599</v>
      </c>
      <c r="I13784" t="s">
        <v>38533</v>
      </c>
      <c r="J13784" s="218" t="s">
        <v>38533</v>
      </c>
      <c r="K13784" s="218">
        <v>1</v>
      </c>
      <c r="L13784" s="218">
        <v>0.58222846732123035</v>
      </c>
      <c r="M13784" s="218">
        <v>0.18129674677339036</v>
      </c>
      <c r="N13784" s="218">
        <v>0.88027706867765065</v>
      </c>
      <c r="O13784" s="218">
        <v>0.47934534812981067</v>
      </c>
      <c r="P13784" s="218">
        <v>-3.4604853163028997</v>
      </c>
      <c r="Q13784" s="218">
        <v>-4.5566314607680409</v>
      </c>
      <c r="R13784" s="507">
        <v>0.38176260704731035</v>
      </c>
      <c r="S13784" s="507">
        <v>0.67981120840373066</v>
      </c>
      <c r="T13784" s="218">
        <v>-4.0085583885354703</v>
      </c>
    </row>
    <row r="13785" spans="1:20" x14ac:dyDescent="0.6">
      <c r="A13785" s="218" t="s">
        <v>38534</v>
      </c>
      <c r="B13785" s="218" t="s">
        <v>38535</v>
      </c>
      <c r="C13785" s="218">
        <v>6.0433744241090697</v>
      </c>
      <c r="D13785" s="218">
        <v>6.1455125291593298</v>
      </c>
      <c r="E13785" s="218">
        <v>6.4410739419879501</v>
      </c>
      <c r="F13785" s="218">
        <v>5.7328960881783901</v>
      </c>
      <c r="G13785" s="218">
        <v>7.2512449185690997</v>
      </c>
      <c r="H13785" s="218">
        <v>8.0485276850527505</v>
      </c>
      <c r="I13785" t="s">
        <v>38536</v>
      </c>
      <c r="J13785" s="218" t="s">
        <v>38536</v>
      </c>
      <c r="K13785" s="218">
        <v>1</v>
      </c>
      <c r="L13785" s="218">
        <v>0.39769951787888047</v>
      </c>
      <c r="M13785" s="218">
        <v>-0.31047833593067953</v>
      </c>
      <c r="N13785" s="218">
        <v>0.29556141282862036</v>
      </c>
      <c r="O13785" s="218">
        <v>-0.41261644098093964</v>
      </c>
      <c r="P13785" s="218">
        <v>1.20787049446003</v>
      </c>
      <c r="Q13785" s="218">
        <v>2.0051532609436808</v>
      </c>
      <c r="R13785" s="507">
        <v>4.3610590974100472E-2</v>
      </c>
      <c r="S13785" s="507">
        <v>-5.8527514076159637E-2</v>
      </c>
      <c r="T13785" s="218">
        <v>1.6065118777018554</v>
      </c>
    </row>
    <row r="13786" spans="1:20" x14ac:dyDescent="0.6">
      <c r="A13786" s="218" t="s">
        <v>38537</v>
      </c>
      <c r="B13786" s="218" t="s">
        <v>38538</v>
      </c>
      <c r="C13786" s="218">
        <v>5.3940911201315798</v>
      </c>
      <c r="D13786" s="218">
        <v>5.1617931752323303</v>
      </c>
      <c r="E13786" s="218">
        <v>5.51266073211118</v>
      </c>
      <c r="F13786" s="218">
        <v>3.81281916001433</v>
      </c>
      <c r="G13786" s="218">
        <v>1.08739361964643</v>
      </c>
      <c r="H13786" s="218">
        <v>7.1476743658669903</v>
      </c>
      <c r="I13786" t="s">
        <v>38539</v>
      </c>
      <c r="J13786" s="218" t="s">
        <v>38539</v>
      </c>
      <c r="K13786" s="218">
        <v>1</v>
      </c>
      <c r="L13786" s="218">
        <v>0.11856961197960025</v>
      </c>
      <c r="M13786" s="218">
        <v>-1.5812719601172498</v>
      </c>
      <c r="N13786" s="218">
        <v>0.35086755687884974</v>
      </c>
      <c r="O13786" s="218">
        <v>-1.3489740152180003</v>
      </c>
      <c r="P13786" s="218">
        <v>-4.30669750048515</v>
      </c>
      <c r="Q13786" s="218">
        <v>1.7535832457354106</v>
      </c>
      <c r="R13786" s="507">
        <v>-0.73135117406882477</v>
      </c>
      <c r="S13786" s="507">
        <v>-0.49905322916957529</v>
      </c>
      <c r="T13786" s="218">
        <v>-1.2765571273748697</v>
      </c>
    </row>
    <row r="13787" spans="1:20" x14ac:dyDescent="0.6">
      <c r="A13787" s="218" t="s">
        <v>38540</v>
      </c>
      <c r="B13787" s="218" t="s">
        <v>38541</v>
      </c>
      <c r="C13787" s="218">
        <v>7.0983661191358198</v>
      </c>
      <c r="D13787" s="218">
        <v>6.7594477335311902</v>
      </c>
      <c r="E13787" s="218">
        <v>7.2506997612816404</v>
      </c>
      <c r="F13787" s="218">
        <v>7.42193358924664</v>
      </c>
      <c r="G13787" s="218">
        <v>1.9111597972002401</v>
      </c>
      <c r="H13787" s="218">
        <v>0.34353965418307397</v>
      </c>
      <c r="I13787" t="s">
        <v>38542</v>
      </c>
      <c r="J13787" s="218" t="s">
        <v>38542</v>
      </c>
      <c r="K13787" s="218">
        <v>1</v>
      </c>
      <c r="L13787" s="218">
        <v>0.15233364214582057</v>
      </c>
      <c r="M13787" s="218">
        <v>0.32356747011082021</v>
      </c>
      <c r="N13787" s="218">
        <v>0.49125202775045018</v>
      </c>
      <c r="O13787" s="218">
        <v>0.66248585571544982</v>
      </c>
      <c r="P13787" s="218">
        <v>-5.1872063219355802</v>
      </c>
      <c r="Q13787" s="218">
        <v>-6.7548264649527461</v>
      </c>
      <c r="R13787" s="507">
        <v>0.23795055612832039</v>
      </c>
      <c r="S13787" s="507">
        <v>0.57686894173295</v>
      </c>
      <c r="T13787" s="218">
        <v>-5.9710163934441631</v>
      </c>
    </row>
    <row r="13788" spans="1:20" x14ac:dyDescent="0.6">
      <c r="A13788" s="218" t="s">
        <v>38543</v>
      </c>
      <c r="B13788" s="218" t="s">
        <v>38544</v>
      </c>
      <c r="C13788" s="218">
        <v>6.4627516508820904</v>
      </c>
      <c r="D13788" s="218">
        <v>6.5488976534447501</v>
      </c>
      <c r="E13788" s="218">
        <v>7.5262378117376301</v>
      </c>
      <c r="F13788" s="218">
        <v>7.2798723199179802</v>
      </c>
      <c r="G13788" s="218">
        <v>2.1291821500730399</v>
      </c>
      <c r="H13788" s="218">
        <v>0.123827711997599</v>
      </c>
      <c r="I13788" t="s">
        <v>38545</v>
      </c>
      <c r="J13788" s="218" t="s">
        <v>38545</v>
      </c>
      <c r="K13788" s="218">
        <v>2</v>
      </c>
      <c r="L13788" s="218">
        <v>1.0634861608555397</v>
      </c>
      <c r="M13788" s="218">
        <v>0.81712066903588987</v>
      </c>
      <c r="N13788" s="218">
        <v>0.97734015829288001</v>
      </c>
      <c r="O13788" s="218">
        <v>0.73097466647323017</v>
      </c>
      <c r="P13788" s="218">
        <v>-4.33356950080905</v>
      </c>
      <c r="Q13788" s="218">
        <v>-6.3389239388844913</v>
      </c>
      <c r="R13788" s="507">
        <v>0.94030341494571479</v>
      </c>
      <c r="S13788" s="507">
        <v>0.85415741238305509</v>
      </c>
      <c r="T13788" s="218">
        <v>-5.3362467198467707</v>
      </c>
    </row>
    <row r="13789" spans="1:20" x14ac:dyDescent="0.6">
      <c r="A13789" s="218" t="s">
        <v>38546</v>
      </c>
      <c r="B13789" s="218" t="s">
        <v>38547</v>
      </c>
      <c r="C13789" s="218">
        <v>2.0671884064605099</v>
      </c>
      <c r="D13789" s="218">
        <v>2.33999334533131</v>
      </c>
      <c r="E13789" s="218">
        <v>0.106826243139567</v>
      </c>
      <c r="F13789" s="218">
        <v>3.87773466586507</v>
      </c>
      <c r="G13789" s="218">
        <v>0</v>
      </c>
      <c r="H13789" s="218">
        <v>0</v>
      </c>
      <c r="I13789" t="s">
        <v>38545</v>
      </c>
      <c r="J13789" s="218" t="s">
        <v>38545</v>
      </c>
      <c r="K13789" s="218">
        <v>2</v>
      </c>
      <c r="L13789" s="218">
        <v>-1.9603621633209429</v>
      </c>
      <c r="M13789" s="218">
        <v>1.81054625940456</v>
      </c>
      <c r="N13789" s="218">
        <v>-2.233167102191743</v>
      </c>
      <c r="O13789" s="218">
        <v>1.53774132053376</v>
      </c>
      <c r="P13789" s="218">
        <v>-2.0671884064605099</v>
      </c>
      <c r="Q13789" s="218">
        <v>-2.0671884064605099</v>
      </c>
      <c r="R13789" s="507">
        <v>-7.4907951958191443E-2</v>
      </c>
      <c r="S13789" s="507">
        <v>-0.34771289082899148</v>
      </c>
      <c r="T13789" s="218">
        <v>-2.0671884064605099</v>
      </c>
    </row>
    <row r="13790" spans="1:20" x14ac:dyDescent="0.6">
      <c r="A13790" s="218" t="s">
        <v>38548</v>
      </c>
      <c r="B13790" s="218" t="s">
        <v>38549</v>
      </c>
      <c r="C13790" s="218">
        <v>4.1405478721578097</v>
      </c>
      <c r="D13790" s="218">
        <v>4.2117825731138998</v>
      </c>
      <c r="E13790" s="218">
        <v>4.2641634321255202</v>
      </c>
      <c r="F13790" s="218">
        <v>0</v>
      </c>
      <c r="G13790" s="218">
        <v>0</v>
      </c>
      <c r="H13790" s="218">
        <v>7.5376107627503801</v>
      </c>
      <c r="I13790" t="s">
        <v>38550</v>
      </c>
      <c r="J13790" s="218" t="s">
        <v>38550</v>
      </c>
      <c r="K13790" s="218">
        <v>1</v>
      </c>
      <c r="L13790" s="218">
        <v>0.12361555996771045</v>
      </c>
      <c r="M13790" s="218">
        <v>-4.1405478721578097</v>
      </c>
      <c r="N13790" s="218">
        <v>5.2380859011620373E-2</v>
      </c>
      <c r="O13790" s="218">
        <v>-4.2117825731138998</v>
      </c>
      <c r="P13790" s="218">
        <v>-4.1405478721578097</v>
      </c>
      <c r="Q13790" s="218">
        <v>3.3970628905925704</v>
      </c>
      <c r="R13790" s="507">
        <v>-2.0084661560950496</v>
      </c>
      <c r="S13790" s="507">
        <v>-2.0797008570511397</v>
      </c>
      <c r="T13790" s="218">
        <v>-0.37174249078261967</v>
      </c>
    </row>
    <row r="13791" spans="1:20" x14ac:dyDescent="0.6">
      <c r="A13791" s="218" t="s">
        <v>38551</v>
      </c>
      <c r="B13791" s="218" t="s">
        <v>38552</v>
      </c>
      <c r="C13791" s="218">
        <v>6.2219216351650699</v>
      </c>
      <c r="D13791" s="218">
        <v>6.3219135930794996</v>
      </c>
      <c r="E13791" s="218">
        <v>6.0992323976350198</v>
      </c>
      <c r="F13791" s="218">
        <v>7.1562758077051596</v>
      </c>
      <c r="G13791" s="218">
        <v>1.55729034198126</v>
      </c>
      <c r="H13791" s="218">
        <v>6.5889868939829004</v>
      </c>
      <c r="I13791" t="s">
        <v>38553</v>
      </c>
      <c r="J13791" s="218" t="s">
        <v>38553</v>
      </c>
      <c r="K13791" s="218">
        <v>2</v>
      </c>
      <c r="L13791" s="218">
        <v>-0.12268923753005012</v>
      </c>
      <c r="M13791" s="218">
        <v>0.93435417254008968</v>
      </c>
      <c r="N13791" s="218">
        <v>-0.22268119544447984</v>
      </c>
      <c r="O13791" s="218">
        <v>0.83436221462565996</v>
      </c>
      <c r="P13791" s="218">
        <v>-4.6646312931838096</v>
      </c>
      <c r="Q13791" s="218">
        <v>0.36706525881783048</v>
      </c>
      <c r="R13791" s="507">
        <v>0.40583246750501978</v>
      </c>
      <c r="S13791" s="507">
        <v>0.30584050959059006</v>
      </c>
      <c r="T13791" s="218">
        <v>-2.1487830171829896</v>
      </c>
    </row>
    <row r="13792" spans="1:20" x14ac:dyDescent="0.6">
      <c r="A13792" s="218" t="s">
        <v>38554</v>
      </c>
      <c r="B13792" s="218" t="s">
        <v>38555</v>
      </c>
      <c r="C13792" s="218">
        <v>2.8894485858224401</v>
      </c>
      <c r="D13792" s="218">
        <v>2.6941999311176899</v>
      </c>
      <c r="E13792" s="218">
        <v>0</v>
      </c>
      <c r="F13792" s="218">
        <v>0</v>
      </c>
      <c r="G13792" s="218">
        <v>0</v>
      </c>
      <c r="H13792" s="218">
        <v>0</v>
      </c>
      <c r="I13792" t="s">
        <v>38553</v>
      </c>
      <c r="J13792" s="218" t="s">
        <v>38553</v>
      </c>
      <c r="K13792" s="218">
        <v>2</v>
      </c>
      <c r="L13792" s="218">
        <v>-2.8894485858224401</v>
      </c>
      <c r="M13792" s="218">
        <v>-2.8894485858224401</v>
      </c>
      <c r="N13792" s="218">
        <v>-2.6941999311176899</v>
      </c>
      <c r="O13792" s="218">
        <v>-2.6941999311176899</v>
      </c>
      <c r="P13792" s="218">
        <v>-2.8894485858224401</v>
      </c>
      <c r="Q13792" s="218">
        <v>-2.8894485858224401</v>
      </c>
      <c r="R13792" s="507">
        <v>-2.8894485858224401</v>
      </c>
      <c r="S13792" s="507">
        <v>-2.6941999311176899</v>
      </c>
      <c r="T13792" s="218">
        <v>-2.8894485858224401</v>
      </c>
    </row>
    <row r="13793" spans="1:20" x14ac:dyDescent="0.6">
      <c r="A13793" s="218" t="s">
        <v>38556</v>
      </c>
      <c r="B13793" s="218" t="s">
        <v>38557</v>
      </c>
      <c r="C13793" s="218">
        <v>6.3498777218187801</v>
      </c>
      <c r="D13793" s="218">
        <v>6.2171567106844003</v>
      </c>
      <c r="E13793" s="218">
        <v>4.6337548536067397</v>
      </c>
      <c r="F13793" s="218">
        <v>6.49593747428416</v>
      </c>
      <c r="G13793" s="218">
        <v>0</v>
      </c>
      <c r="H13793" s="218">
        <v>0</v>
      </c>
      <c r="I13793" t="s">
        <v>38558</v>
      </c>
      <c r="J13793" s="218" t="s">
        <v>38558</v>
      </c>
      <c r="K13793" s="218">
        <v>1</v>
      </c>
      <c r="L13793" s="218">
        <v>-1.7161228682120404</v>
      </c>
      <c r="M13793" s="218">
        <v>0.14605975246537994</v>
      </c>
      <c r="N13793" s="218">
        <v>-1.5834018570776607</v>
      </c>
      <c r="O13793" s="218">
        <v>0.27878076359975967</v>
      </c>
      <c r="P13793" s="218">
        <v>-6.3498777218187801</v>
      </c>
      <c r="Q13793" s="218">
        <v>-6.3498777218187801</v>
      </c>
      <c r="R13793" s="507">
        <v>-0.78503155787333023</v>
      </c>
      <c r="S13793" s="507">
        <v>-0.6523105467389505</v>
      </c>
      <c r="T13793" s="218">
        <v>-6.3498777218187801</v>
      </c>
    </row>
    <row r="13794" spans="1:20" x14ac:dyDescent="0.6">
      <c r="A13794" s="218" t="s">
        <v>38559</v>
      </c>
      <c r="B13794" s="218" t="s">
        <v>38560</v>
      </c>
      <c r="C13794" s="218">
        <v>1.6227651345793299</v>
      </c>
      <c r="D13794" s="218">
        <v>1.1876917360991399</v>
      </c>
      <c r="E13794" s="218">
        <v>0</v>
      </c>
      <c r="F13794" s="218">
        <v>0</v>
      </c>
      <c r="G13794" s="218">
        <v>0</v>
      </c>
      <c r="H13794" s="218">
        <v>0</v>
      </c>
      <c r="I13794" t="s">
        <v>38561</v>
      </c>
      <c r="J13794" s="218" t="s">
        <v>38561</v>
      </c>
      <c r="K13794" s="218">
        <v>1</v>
      </c>
      <c r="L13794" s="218">
        <v>-1.6227651345793299</v>
      </c>
      <c r="M13794" s="218">
        <v>-1.6227651345793299</v>
      </c>
      <c r="N13794" s="218">
        <v>-1.1876917360991399</v>
      </c>
      <c r="O13794" s="218">
        <v>-1.1876917360991399</v>
      </c>
      <c r="P13794" s="218">
        <v>-1.6227651345793299</v>
      </c>
      <c r="Q13794" s="218">
        <v>-1.6227651345793299</v>
      </c>
      <c r="R13794" s="507">
        <v>-1.6227651345793299</v>
      </c>
      <c r="S13794" s="507">
        <v>-1.1876917360991399</v>
      </c>
      <c r="T13794" s="218">
        <v>-1.6227651345793299</v>
      </c>
    </row>
    <row r="13795" spans="1:20" x14ac:dyDescent="0.6">
      <c r="A13795" s="218" t="s">
        <v>38562</v>
      </c>
      <c r="B13795" s="218" t="s">
        <v>38563</v>
      </c>
      <c r="C13795" s="218">
        <v>6.13920364159336</v>
      </c>
      <c r="D13795" s="218">
        <v>6.1124158444139001</v>
      </c>
      <c r="E13795" s="218">
        <v>6.4930850121104404</v>
      </c>
      <c r="F13795" s="218">
        <v>6.5838973936055902</v>
      </c>
      <c r="G13795" s="218">
        <v>8.2801131930163798</v>
      </c>
      <c r="H13795" s="218">
        <v>7.1836950331593599</v>
      </c>
      <c r="I13795" t="s">
        <v>38564</v>
      </c>
      <c r="J13795" s="218" t="s">
        <v>38564</v>
      </c>
      <c r="K13795" s="218">
        <v>1</v>
      </c>
      <c r="L13795" s="218">
        <v>0.35388137051708046</v>
      </c>
      <c r="M13795" s="218">
        <v>0.44469375201223027</v>
      </c>
      <c r="N13795" s="218">
        <v>0.38066916769654036</v>
      </c>
      <c r="O13795" s="218">
        <v>0.47148154919169016</v>
      </c>
      <c r="P13795" s="218">
        <v>2.1409095514230199</v>
      </c>
      <c r="Q13795" s="218">
        <v>1.0444913915659999</v>
      </c>
      <c r="R13795" s="507">
        <v>0.39928756126465537</v>
      </c>
      <c r="S13795" s="507">
        <v>0.42607535844411526</v>
      </c>
      <c r="T13795" s="218">
        <v>1.5927004714945099</v>
      </c>
    </row>
    <row r="13796" spans="1:20" x14ac:dyDescent="0.6">
      <c r="A13796" s="218" t="s">
        <v>38565</v>
      </c>
      <c r="B13796" s="218" t="s">
        <v>38566</v>
      </c>
      <c r="C13796" s="218">
        <v>6.3110644569481398</v>
      </c>
      <c r="D13796" s="218">
        <v>6.3978770127554299</v>
      </c>
      <c r="E13796" s="218">
        <v>6.2655567784243598</v>
      </c>
      <c r="F13796" s="218">
        <v>6.2276316175412099</v>
      </c>
      <c r="G13796" s="218">
        <v>1.83049323649272</v>
      </c>
      <c r="H13796" s="218">
        <v>6.7320768733638099</v>
      </c>
      <c r="I13796" t="s">
        <v>38567</v>
      </c>
      <c r="J13796" s="218" t="s">
        <v>38567</v>
      </c>
      <c r="K13796" s="218">
        <v>1</v>
      </c>
      <c r="L13796" s="218">
        <v>-4.5507678523780015E-2</v>
      </c>
      <c r="M13796" s="218">
        <v>-8.3432839406929915E-2</v>
      </c>
      <c r="N13796" s="218">
        <v>-0.1323202343310701</v>
      </c>
      <c r="O13796" s="218">
        <v>-0.17024539521422</v>
      </c>
      <c r="P13796" s="218">
        <v>-4.4805712204554196</v>
      </c>
      <c r="Q13796" s="218">
        <v>0.42101241641567011</v>
      </c>
      <c r="R13796" s="507">
        <v>-6.4470258965354965E-2</v>
      </c>
      <c r="S13796" s="507">
        <v>-0.15128281477264505</v>
      </c>
      <c r="T13796" s="218">
        <v>-2.0297794020198747</v>
      </c>
    </row>
    <row r="13797" spans="1:20" x14ac:dyDescent="0.6">
      <c r="A13797" s="218" t="s">
        <v>38568</v>
      </c>
      <c r="B13797" s="218" t="s">
        <v>38569</v>
      </c>
      <c r="C13797" s="218">
        <v>5.1497208882318004</v>
      </c>
      <c r="D13797" s="218">
        <v>4.9669806825935803</v>
      </c>
      <c r="E13797" s="218">
        <v>5.41208574699984</v>
      </c>
      <c r="F13797" s="218">
        <v>5.2999408234068399</v>
      </c>
      <c r="G13797" s="218">
        <v>0.69026577864285299</v>
      </c>
      <c r="H13797" s="218">
        <v>0</v>
      </c>
      <c r="I13797" t="s">
        <v>38570</v>
      </c>
      <c r="J13797" s="218" t="s">
        <v>38570</v>
      </c>
      <c r="K13797" s="218">
        <v>1</v>
      </c>
      <c r="L13797" s="218">
        <v>0.26236485876803961</v>
      </c>
      <c r="M13797" s="218">
        <v>0.15021993517503951</v>
      </c>
      <c r="N13797" s="218">
        <v>0.44510506440625974</v>
      </c>
      <c r="O13797" s="218">
        <v>0.33296014081325964</v>
      </c>
      <c r="P13797" s="218">
        <v>-4.4594551095889479</v>
      </c>
      <c r="Q13797" s="218">
        <v>-5.1497208882318004</v>
      </c>
      <c r="R13797" s="507">
        <v>0.20629239697153956</v>
      </c>
      <c r="S13797" s="507">
        <v>0.38903260260975969</v>
      </c>
      <c r="T13797" s="218">
        <v>-4.8045879989103746</v>
      </c>
    </row>
    <row r="13798" spans="1:20" x14ac:dyDescent="0.6">
      <c r="A13798" s="218" t="s">
        <v>38571</v>
      </c>
      <c r="B13798" s="218" t="s">
        <v>38572</v>
      </c>
      <c r="C13798" s="218">
        <v>5.4459265294654102</v>
      </c>
      <c r="D13798" s="218">
        <v>5.4983000504541204</v>
      </c>
      <c r="E13798" s="218">
        <v>5.56278328004037</v>
      </c>
      <c r="F13798" s="218">
        <v>4.7128314628897403</v>
      </c>
      <c r="G13798" s="218">
        <v>1.39846821979138</v>
      </c>
      <c r="H13798" s="218">
        <v>0</v>
      </c>
      <c r="I13798" t="s">
        <v>38573</v>
      </c>
      <c r="J13798" s="218" t="s">
        <v>38573</v>
      </c>
      <c r="K13798" s="218">
        <v>1</v>
      </c>
      <c r="L13798" s="218">
        <v>0.11685675057495981</v>
      </c>
      <c r="M13798" s="218">
        <v>-0.73309506657566992</v>
      </c>
      <c r="N13798" s="218">
        <v>6.4483229586249635E-2</v>
      </c>
      <c r="O13798" s="218">
        <v>-0.78546858756438009</v>
      </c>
      <c r="P13798" s="218">
        <v>-4.0474583096740302</v>
      </c>
      <c r="Q13798" s="218">
        <v>-5.4459265294654102</v>
      </c>
      <c r="R13798" s="507">
        <v>-0.30811915800035505</v>
      </c>
      <c r="S13798" s="507">
        <v>-0.36049267898906523</v>
      </c>
      <c r="T13798" s="218">
        <v>-4.7466924195697207</v>
      </c>
    </row>
    <row r="13799" spans="1:20" x14ac:dyDescent="0.6">
      <c r="A13799" s="218" t="s">
        <v>38574</v>
      </c>
      <c r="B13799" s="218" t="s">
        <v>38575</v>
      </c>
      <c r="C13799" s="218">
        <v>4.7431879639781398</v>
      </c>
      <c r="D13799" s="218">
        <v>4.96243923342697</v>
      </c>
      <c r="E13799" s="218">
        <v>4.9529905687912397</v>
      </c>
      <c r="F13799" s="218">
        <v>5.6389897496129899</v>
      </c>
      <c r="G13799" s="218">
        <v>1.1552061784318599</v>
      </c>
      <c r="H13799" s="218">
        <v>0.123827711997599</v>
      </c>
      <c r="I13799" t="s">
        <v>38576</v>
      </c>
      <c r="J13799" s="218" t="s">
        <v>38576</v>
      </c>
      <c r="K13799" s="218">
        <v>2</v>
      </c>
      <c r="L13799" s="218">
        <v>0.20980260481309987</v>
      </c>
      <c r="M13799" s="218">
        <v>0.89580178563485013</v>
      </c>
      <c r="N13799" s="218">
        <v>-9.4486646357303528E-3</v>
      </c>
      <c r="O13799" s="218">
        <v>0.67655051618601991</v>
      </c>
      <c r="P13799" s="218">
        <v>-3.5879817855462797</v>
      </c>
      <c r="Q13799" s="218">
        <v>-4.6193602519805408</v>
      </c>
      <c r="R13799" s="507">
        <v>0.552802195223975</v>
      </c>
      <c r="S13799" s="507">
        <v>0.33355092577514478</v>
      </c>
      <c r="T13799" s="218">
        <v>-4.1036710187634107</v>
      </c>
    </row>
    <row r="13800" spans="1:20" x14ac:dyDescent="0.6">
      <c r="A13800" s="218" t="s">
        <v>38577</v>
      </c>
      <c r="B13800" s="218" t="s">
        <v>38578</v>
      </c>
      <c r="C13800" s="218">
        <v>2.1435887808916401</v>
      </c>
      <c r="D13800" s="218">
        <v>2.41281735496589</v>
      </c>
      <c r="E13800" s="218">
        <v>0</v>
      </c>
      <c r="F13800" s="218">
        <v>0</v>
      </c>
      <c r="G13800" s="218">
        <v>0</v>
      </c>
      <c r="H13800" s="218">
        <v>0</v>
      </c>
      <c r="I13800" t="s">
        <v>38576</v>
      </c>
      <c r="J13800" s="218" t="s">
        <v>38576</v>
      </c>
      <c r="K13800" s="218">
        <v>2</v>
      </c>
      <c r="L13800" s="218">
        <v>-2.1435887808916401</v>
      </c>
      <c r="M13800" s="218">
        <v>-2.1435887808916401</v>
      </c>
      <c r="N13800" s="218">
        <v>-2.41281735496589</v>
      </c>
      <c r="O13800" s="218">
        <v>-2.41281735496589</v>
      </c>
      <c r="P13800" s="218">
        <v>-2.1435887808916401</v>
      </c>
      <c r="Q13800" s="218">
        <v>-2.1435887808916401</v>
      </c>
      <c r="R13800" s="507">
        <v>-2.1435887808916401</v>
      </c>
      <c r="S13800" s="507">
        <v>-2.41281735496589</v>
      </c>
      <c r="T13800" s="218">
        <v>-2.1435887808916401</v>
      </c>
    </row>
    <row r="13801" spans="1:20" x14ac:dyDescent="0.6">
      <c r="A13801" s="218" t="s">
        <v>38579</v>
      </c>
      <c r="B13801" s="218" t="s">
        <v>38580</v>
      </c>
      <c r="C13801" s="218">
        <v>5.3911560323557897</v>
      </c>
      <c r="D13801" s="218">
        <v>5.4676486669833704</v>
      </c>
      <c r="E13801" s="218">
        <v>1.3431994082581</v>
      </c>
      <c r="F13801" s="218">
        <v>4.7945732901312201</v>
      </c>
      <c r="G13801" s="218">
        <v>0</v>
      </c>
      <c r="H13801" s="218">
        <v>0</v>
      </c>
      <c r="I13801" t="s">
        <v>38581</v>
      </c>
      <c r="J13801" s="218" t="s">
        <v>38581</v>
      </c>
      <c r="K13801" s="218">
        <v>1</v>
      </c>
      <c r="L13801" s="218">
        <v>-4.0479566240976901</v>
      </c>
      <c r="M13801" s="218">
        <v>-0.59658274222456953</v>
      </c>
      <c r="N13801" s="218">
        <v>-4.1244492587252708</v>
      </c>
      <c r="O13801" s="218">
        <v>-0.67307537685215024</v>
      </c>
      <c r="P13801" s="218">
        <v>-5.3911560323557897</v>
      </c>
      <c r="Q13801" s="218">
        <v>-5.3911560323557897</v>
      </c>
      <c r="R13801" s="507">
        <v>-2.3222696831611298</v>
      </c>
      <c r="S13801" s="507">
        <v>-2.3987623177887105</v>
      </c>
      <c r="T13801" s="218">
        <v>-5.3911560323557897</v>
      </c>
    </row>
    <row r="13802" spans="1:20" x14ac:dyDescent="0.6">
      <c r="A13802" s="218" t="s">
        <v>38582</v>
      </c>
      <c r="B13802" s="218" t="s">
        <v>38583</v>
      </c>
      <c r="C13802" s="218">
        <v>2.4371450198733502</v>
      </c>
      <c r="D13802" s="218">
        <v>2.4989640676854998</v>
      </c>
      <c r="E13802" s="218">
        <v>2.7331298805259201</v>
      </c>
      <c r="F13802" s="218">
        <v>2.4198198382277099</v>
      </c>
      <c r="G13802" s="218">
        <v>0</v>
      </c>
      <c r="H13802" s="218">
        <v>0</v>
      </c>
      <c r="I13802" t="s">
        <v>38584</v>
      </c>
      <c r="J13802" s="218" t="s">
        <v>38584</v>
      </c>
      <c r="K13802" s="218">
        <v>1</v>
      </c>
      <c r="L13802" s="218">
        <v>0.2959848606525699</v>
      </c>
      <c r="M13802" s="218">
        <v>-1.7325181645640342E-2</v>
      </c>
      <c r="N13802" s="218">
        <v>0.23416581284042026</v>
      </c>
      <c r="O13802" s="218">
        <v>-7.9144229457789983E-2</v>
      </c>
      <c r="P13802" s="218">
        <v>-2.4371450198733502</v>
      </c>
      <c r="Q13802" s="218">
        <v>-2.4371450198733502</v>
      </c>
      <c r="R13802" s="507">
        <v>0.13932983950346478</v>
      </c>
      <c r="S13802" s="507">
        <v>7.751079169131514E-2</v>
      </c>
      <c r="T13802" s="218">
        <v>-2.4371450198733502</v>
      </c>
    </row>
    <row r="13803" spans="1:20" x14ac:dyDescent="0.6">
      <c r="A13803" s="218" t="s">
        <v>38585</v>
      </c>
      <c r="B13803" s="218" t="s">
        <v>38586</v>
      </c>
      <c r="C13803" s="218">
        <v>6.5108672956013898</v>
      </c>
      <c r="D13803" s="218">
        <v>6.4485510389036396</v>
      </c>
      <c r="E13803" s="218">
        <v>6.7587817283842098</v>
      </c>
      <c r="F13803" s="218">
        <v>6.0007056290432503</v>
      </c>
      <c r="G13803" s="218">
        <v>1.50626793832628</v>
      </c>
      <c r="H13803" s="218">
        <v>0.123827711997599</v>
      </c>
      <c r="I13803" t="s">
        <v>38587</v>
      </c>
      <c r="J13803" s="218" t="s">
        <v>38587</v>
      </c>
      <c r="K13803" s="218">
        <v>1</v>
      </c>
      <c r="L13803" s="218">
        <v>0.24791443278281999</v>
      </c>
      <c r="M13803" s="218">
        <v>-0.51016166655813944</v>
      </c>
      <c r="N13803" s="218">
        <v>0.3102306894805702</v>
      </c>
      <c r="O13803" s="218">
        <v>-0.44784540986038923</v>
      </c>
      <c r="P13803" s="218">
        <v>-5.0045993572751097</v>
      </c>
      <c r="Q13803" s="218">
        <v>-6.3870395836037908</v>
      </c>
      <c r="R13803" s="507">
        <v>-0.13112361688765972</v>
      </c>
      <c r="S13803" s="507">
        <v>-6.8807360189909517E-2</v>
      </c>
      <c r="T13803" s="218">
        <v>-5.6958194704394502</v>
      </c>
    </row>
    <row r="13804" spans="1:20" x14ac:dyDescent="0.6">
      <c r="A13804" s="218" t="s">
        <v>38588</v>
      </c>
      <c r="B13804" s="218" t="s">
        <v>38589</v>
      </c>
      <c r="C13804" s="218">
        <v>4.1613696118938996</v>
      </c>
      <c r="D13804" s="218">
        <v>4.3664569216088802</v>
      </c>
      <c r="E13804" s="218">
        <v>2.14408616973465</v>
      </c>
      <c r="F13804" s="218">
        <v>4.3382034348241998</v>
      </c>
      <c r="G13804" s="218">
        <v>4.4230867707800403</v>
      </c>
      <c r="H13804" s="218">
        <v>6.0671955461980298</v>
      </c>
      <c r="I13804" t="s">
        <v>38590</v>
      </c>
      <c r="J13804" s="218" t="s">
        <v>38590</v>
      </c>
      <c r="K13804" s="218">
        <v>1</v>
      </c>
      <c r="L13804" s="218">
        <v>-2.0172834421592496</v>
      </c>
      <c r="M13804" s="218">
        <v>0.17683382293030014</v>
      </c>
      <c r="N13804" s="218">
        <v>-2.2223707518742302</v>
      </c>
      <c r="O13804" s="218">
        <v>-2.8253486784680426E-2</v>
      </c>
      <c r="P13804" s="218">
        <v>0.26171715888614067</v>
      </c>
      <c r="Q13804" s="218">
        <v>1.9058259343041302</v>
      </c>
      <c r="R13804" s="507">
        <v>-0.92022480961447473</v>
      </c>
      <c r="S13804" s="507">
        <v>-1.1253121193294553</v>
      </c>
      <c r="T13804" s="218">
        <v>1.0837715465951354</v>
      </c>
    </row>
    <row r="13805" spans="1:20" x14ac:dyDescent="0.6">
      <c r="A13805" s="218" t="s">
        <v>38591</v>
      </c>
      <c r="B13805" s="218" t="s">
        <v>38592</v>
      </c>
      <c r="C13805" s="218">
        <v>6.5358875472327904</v>
      </c>
      <c r="D13805" s="218">
        <v>6.6227084064655504</v>
      </c>
      <c r="E13805" s="218">
        <v>6.0689967753738996</v>
      </c>
      <c r="F13805" s="218">
        <v>7.3284451363728804</v>
      </c>
      <c r="G13805" s="218">
        <v>0.26846663313173802</v>
      </c>
      <c r="H13805" s="218">
        <v>0.123827711997599</v>
      </c>
      <c r="I13805" t="s">
        <v>38593</v>
      </c>
      <c r="J13805" s="218" t="s">
        <v>38593</v>
      </c>
      <c r="K13805" s="218">
        <v>3</v>
      </c>
      <c r="L13805" s="218">
        <v>-0.46689077185889083</v>
      </c>
      <c r="M13805" s="218">
        <v>0.79255758914009</v>
      </c>
      <c r="N13805" s="218">
        <v>-0.55371163109165078</v>
      </c>
      <c r="O13805" s="218">
        <v>0.70573672990733005</v>
      </c>
      <c r="P13805" s="218">
        <v>-6.2674209141010522</v>
      </c>
      <c r="Q13805" s="218">
        <v>-6.4120598352351914</v>
      </c>
      <c r="R13805" s="507">
        <v>0.16283340864059959</v>
      </c>
      <c r="S13805" s="507">
        <v>7.6012549407839636E-2</v>
      </c>
      <c r="T13805" s="218">
        <v>-6.3397403746681213</v>
      </c>
    </row>
    <row r="13806" spans="1:20" x14ac:dyDescent="0.6">
      <c r="A13806" s="218" t="s">
        <v>38594</v>
      </c>
      <c r="B13806" s="218" t="s">
        <v>38595</v>
      </c>
      <c r="C13806" s="218">
        <v>1.1352126774342199</v>
      </c>
      <c r="D13806" s="218">
        <v>1.30712357607827</v>
      </c>
      <c r="E13806" s="218">
        <v>0</v>
      </c>
      <c r="F13806" s="218">
        <v>0</v>
      </c>
      <c r="G13806" s="218">
        <v>0</v>
      </c>
      <c r="H13806" s="218">
        <v>0</v>
      </c>
      <c r="I13806" t="s">
        <v>38593</v>
      </c>
      <c r="J13806" s="218" t="s">
        <v>38593</v>
      </c>
      <c r="K13806" s="218">
        <v>3</v>
      </c>
      <c r="L13806" s="218">
        <v>-1.1352126774342199</v>
      </c>
      <c r="M13806" s="218">
        <v>-1.1352126774342199</v>
      </c>
      <c r="N13806" s="218">
        <v>-1.30712357607827</v>
      </c>
      <c r="O13806" s="218">
        <v>-1.30712357607827</v>
      </c>
      <c r="P13806" s="218">
        <v>-1.1352126774342199</v>
      </c>
      <c r="Q13806" s="218">
        <v>-1.1352126774342199</v>
      </c>
      <c r="R13806" s="507">
        <v>-1.1352126774342199</v>
      </c>
      <c r="S13806" s="507">
        <v>-1.30712357607827</v>
      </c>
      <c r="T13806" s="218">
        <v>-1.1352126774342199</v>
      </c>
    </row>
    <row r="13807" spans="1:20" x14ac:dyDescent="0.6">
      <c r="A13807" s="218" t="s">
        <v>38596</v>
      </c>
      <c r="B13807" s="218" t="s">
        <v>38597</v>
      </c>
      <c r="C13807" s="218">
        <v>3.6250776929155899</v>
      </c>
      <c r="D13807" s="218">
        <v>3.4967911136884702</v>
      </c>
      <c r="E13807" s="218">
        <v>4.3400349784303103</v>
      </c>
      <c r="F13807" s="218">
        <v>0</v>
      </c>
      <c r="G13807" s="218">
        <v>0.26846663313173802</v>
      </c>
      <c r="H13807" s="218">
        <v>0</v>
      </c>
      <c r="I13807" t="s">
        <v>38593</v>
      </c>
      <c r="J13807" s="218" t="s">
        <v>38593</v>
      </c>
      <c r="K13807" s="218">
        <v>3</v>
      </c>
      <c r="L13807" s="218">
        <v>0.71495728551472038</v>
      </c>
      <c r="M13807" s="218">
        <v>-3.6250776929155899</v>
      </c>
      <c r="N13807" s="218">
        <v>0.8432438647418401</v>
      </c>
      <c r="O13807" s="218">
        <v>-3.4967911136884702</v>
      </c>
      <c r="P13807" s="218">
        <v>-3.3566110597838517</v>
      </c>
      <c r="Q13807" s="218">
        <v>-3.6250776929155899</v>
      </c>
      <c r="R13807" s="507">
        <v>-1.4550602037004348</v>
      </c>
      <c r="S13807" s="507">
        <v>-1.326773624473315</v>
      </c>
      <c r="T13807" s="218">
        <v>-3.4908443763497208</v>
      </c>
    </row>
    <row r="13808" spans="1:20" x14ac:dyDescent="0.6">
      <c r="A13808" s="218" t="s">
        <v>38598</v>
      </c>
      <c r="B13808" s="218" t="s">
        <v>38599</v>
      </c>
      <c r="C13808" s="218">
        <v>4.8581808574592804</v>
      </c>
      <c r="D13808" s="218">
        <v>4.8813605499011601</v>
      </c>
      <c r="E13808" s="218">
        <v>4.4707980066622</v>
      </c>
      <c r="F13808" s="218">
        <v>5.0565847168159204</v>
      </c>
      <c r="G13808" s="218">
        <v>0.59580657787600999</v>
      </c>
      <c r="H13808" s="218">
        <v>0.123827711997599</v>
      </c>
      <c r="I13808" t="s">
        <v>38600</v>
      </c>
      <c r="J13808" s="218" t="s">
        <v>38600</v>
      </c>
      <c r="K13808" s="218">
        <v>2</v>
      </c>
      <c r="L13808" s="218">
        <v>-0.38738285079708046</v>
      </c>
      <c r="M13808" s="218">
        <v>0.19840385935663996</v>
      </c>
      <c r="N13808" s="218">
        <v>-0.41056254323896013</v>
      </c>
      <c r="O13808" s="218">
        <v>0.17522416691476028</v>
      </c>
      <c r="P13808" s="218">
        <v>-4.2623742795832706</v>
      </c>
      <c r="Q13808" s="218">
        <v>-4.7343531454616814</v>
      </c>
      <c r="R13808" s="507">
        <v>-9.4489495720220251E-2</v>
      </c>
      <c r="S13808" s="507">
        <v>-0.11766918816209992</v>
      </c>
      <c r="T13808" s="218">
        <v>-4.498363712522476</v>
      </c>
    </row>
    <row r="13809" spans="1:20" x14ac:dyDescent="0.6">
      <c r="A13809" s="218" t="s">
        <v>38601</v>
      </c>
      <c r="B13809" s="218" t="s">
        <v>38602</v>
      </c>
      <c r="C13809" s="218">
        <v>5.8010176264039002</v>
      </c>
      <c r="D13809" s="218">
        <v>5.7666374614161802</v>
      </c>
      <c r="E13809" s="218">
        <v>5.1280726801207202</v>
      </c>
      <c r="F13809" s="218">
        <v>4.9370676699167202</v>
      </c>
      <c r="G13809" s="218">
        <v>0.38602773444041999</v>
      </c>
      <c r="H13809" s="218">
        <v>0</v>
      </c>
      <c r="I13809" t="s">
        <v>38600</v>
      </c>
      <c r="J13809" s="218" t="s">
        <v>38600</v>
      </c>
      <c r="K13809" s="218">
        <v>2</v>
      </c>
      <c r="L13809" s="218">
        <v>-0.67294494628318002</v>
      </c>
      <c r="M13809" s="218">
        <v>-0.86394995648717998</v>
      </c>
      <c r="N13809" s="218">
        <v>-0.63856478129546002</v>
      </c>
      <c r="O13809" s="218">
        <v>-0.82956979149945997</v>
      </c>
      <c r="P13809" s="218">
        <v>-5.4149898919634802</v>
      </c>
      <c r="Q13809" s="218">
        <v>-5.8010176264039002</v>
      </c>
      <c r="R13809" s="507">
        <v>-0.76844745138518</v>
      </c>
      <c r="S13809" s="507">
        <v>-0.73406728639745999</v>
      </c>
      <c r="T13809" s="218">
        <v>-5.6080037591836902</v>
      </c>
    </row>
    <row r="13810" spans="1:20" x14ac:dyDescent="0.6">
      <c r="A13810" s="218" t="s">
        <v>38603</v>
      </c>
      <c r="B13810" s="218" t="s">
        <v>38604</v>
      </c>
      <c r="C13810" s="218">
        <v>0.67649733910811904</v>
      </c>
      <c r="D13810" s="218">
        <v>1.26840121318578</v>
      </c>
      <c r="E13810" s="218">
        <v>0</v>
      </c>
      <c r="F13810" s="218">
        <v>0</v>
      </c>
      <c r="G13810" s="218">
        <v>0</v>
      </c>
      <c r="H13810" s="218">
        <v>0</v>
      </c>
      <c r="I13810" t="s">
        <v>38605</v>
      </c>
      <c r="J13810" s="218" t="s">
        <v>38605</v>
      </c>
      <c r="K13810" s="218">
        <v>1</v>
      </c>
      <c r="L13810" s="218">
        <v>-0.67649733910811904</v>
      </c>
      <c r="M13810" s="218">
        <v>-0.67649733910811904</v>
      </c>
      <c r="N13810" s="218">
        <v>-1.26840121318578</v>
      </c>
      <c r="O13810" s="218">
        <v>-1.26840121318578</v>
      </c>
      <c r="P13810" s="218">
        <v>-0.67649733910811904</v>
      </c>
      <c r="Q13810" s="218">
        <v>-0.67649733910811904</v>
      </c>
      <c r="R13810" s="507">
        <v>-0.67649733910811904</v>
      </c>
      <c r="S13810" s="507">
        <v>-1.26840121318578</v>
      </c>
      <c r="T13810" s="218">
        <v>-0.67649733910811904</v>
      </c>
    </row>
    <row r="13811" spans="1:20" x14ac:dyDescent="0.6">
      <c r="A13811" s="218" t="s">
        <v>38606</v>
      </c>
      <c r="B13811" s="218" t="s">
        <v>38607</v>
      </c>
      <c r="C13811" s="218">
        <v>6.8290857885186798</v>
      </c>
      <c r="D13811" s="218">
        <v>6.7097332667990397</v>
      </c>
      <c r="E13811" s="218">
        <v>5.7720428718852999</v>
      </c>
      <c r="F13811" s="218">
        <v>6.6253004508150202</v>
      </c>
      <c r="G13811" s="218">
        <v>8.4981748791343996</v>
      </c>
      <c r="H13811" s="218">
        <v>0.123827711997599</v>
      </c>
      <c r="I13811" t="s">
        <v>38608</v>
      </c>
      <c r="J13811" s="218" t="s">
        <v>38608</v>
      </c>
      <c r="K13811" s="218">
        <v>1</v>
      </c>
      <c r="L13811" s="218">
        <v>-1.0570429166333799</v>
      </c>
      <c r="M13811" s="218">
        <v>-0.20378533770365959</v>
      </c>
      <c r="N13811" s="218">
        <v>-0.93769039491373984</v>
      </c>
      <c r="O13811" s="218">
        <v>-8.4432815984019527E-2</v>
      </c>
      <c r="P13811" s="218">
        <v>1.6690890906157199</v>
      </c>
      <c r="Q13811" s="218">
        <v>-6.7052580765210807</v>
      </c>
      <c r="R13811" s="507">
        <v>-0.63041412716851974</v>
      </c>
      <c r="S13811" s="507">
        <v>-0.51106160544887969</v>
      </c>
      <c r="T13811" s="218">
        <v>-2.5180844929526804</v>
      </c>
    </row>
    <row r="13812" spans="1:20" x14ac:dyDescent="0.6">
      <c r="A13812" s="218" t="s">
        <v>38609</v>
      </c>
      <c r="B13812" s="218" t="s">
        <v>38610</v>
      </c>
      <c r="C13812" s="218">
        <v>5.9751054862108397</v>
      </c>
      <c r="D13812" s="218">
        <v>6.0105121980342897</v>
      </c>
      <c r="E13812" s="218">
        <v>5.6157523437267596</v>
      </c>
      <c r="F13812" s="218">
        <v>5.3465512577206002</v>
      </c>
      <c r="G13812" s="218">
        <v>0.26846663313173802</v>
      </c>
      <c r="H13812" s="218">
        <v>0.123827711997599</v>
      </c>
      <c r="I13812" t="s">
        <v>38611</v>
      </c>
      <c r="J13812" s="218" t="s">
        <v>38611</v>
      </c>
      <c r="K13812" s="218">
        <v>1</v>
      </c>
      <c r="L13812" s="218">
        <v>-0.35935314248408012</v>
      </c>
      <c r="M13812" s="218">
        <v>-0.62855422849023945</v>
      </c>
      <c r="N13812" s="218">
        <v>-0.39475985430753013</v>
      </c>
      <c r="O13812" s="218">
        <v>-0.66396094031368946</v>
      </c>
      <c r="P13812" s="218">
        <v>-5.7066388530791015</v>
      </c>
      <c r="Q13812" s="218">
        <v>-5.8512777742132407</v>
      </c>
      <c r="R13812" s="507">
        <v>-0.49395368548715979</v>
      </c>
      <c r="S13812" s="507">
        <v>-0.5293603973106098</v>
      </c>
      <c r="T13812" s="218">
        <v>-5.7789583136461715</v>
      </c>
    </row>
    <row r="13813" spans="1:20" x14ac:dyDescent="0.6">
      <c r="A13813" s="218" t="s">
        <v>38612</v>
      </c>
      <c r="B13813" s="218" t="s">
        <v>38613</v>
      </c>
      <c r="C13813" s="218">
        <v>3.6965607676922301</v>
      </c>
      <c r="D13813" s="218">
        <v>3.6886407035224198</v>
      </c>
      <c r="E13813" s="218">
        <v>0</v>
      </c>
      <c r="F13813" s="218">
        <v>1.8778631225556399</v>
      </c>
      <c r="G13813" s="218">
        <v>0</v>
      </c>
      <c r="H13813" s="218">
        <v>0</v>
      </c>
      <c r="I13813" t="s">
        <v>38614</v>
      </c>
      <c r="J13813" s="218" t="s">
        <v>38614</v>
      </c>
      <c r="K13813" s="218">
        <v>1</v>
      </c>
      <c r="L13813" s="218">
        <v>-3.6965607676922301</v>
      </c>
      <c r="M13813" s="218">
        <v>-1.8186976451365902</v>
      </c>
      <c r="N13813" s="218">
        <v>-3.6886407035224198</v>
      </c>
      <c r="O13813" s="218">
        <v>-1.8107775809667799</v>
      </c>
      <c r="P13813" s="218">
        <v>-3.6965607676922301</v>
      </c>
      <c r="Q13813" s="218">
        <v>-3.6965607676922301</v>
      </c>
      <c r="R13813" s="507">
        <v>-2.7576292064144101</v>
      </c>
      <c r="S13813" s="507">
        <v>-2.7497091422445998</v>
      </c>
      <c r="T13813" s="218">
        <v>-3.6965607676922301</v>
      </c>
    </row>
    <row r="13814" spans="1:20" x14ac:dyDescent="0.6">
      <c r="A13814" s="218" t="s">
        <v>38615</v>
      </c>
      <c r="B13814" s="218" t="s">
        <v>38616</v>
      </c>
      <c r="C13814" s="218">
        <v>6.8046611814270497</v>
      </c>
      <c r="D13814" s="218">
        <v>6.8075059814150602</v>
      </c>
      <c r="E13814" s="218">
        <v>6.2209154310432204</v>
      </c>
      <c r="F13814" s="218">
        <v>6.5458177063648897</v>
      </c>
      <c r="G13814" s="218">
        <v>0.86243763809848095</v>
      </c>
      <c r="H13814" s="218">
        <v>7.5861919115225902</v>
      </c>
      <c r="I13814" t="s">
        <v>38617</v>
      </c>
      <c r="J13814" s="218" t="s">
        <v>38617</v>
      </c>
      <c r="K13814" s="218">
        <v>1</v>
      </c>
      <c r="L13814" s="218">
        <v>-0.58374575038382925</v>
      </c>
      <c r="M13814" s="218">
        <v>-0.25884347506215999</v>
      </c>
      <c r="N13814" s="218">
        <v>-0.58659055037183983</v>
      </c>
      <c r="O13814" s="218">
        <v>-0.26168827505017056</v>
      </c>
      <c r="P13814" s="218">
        <v>-5.9422235433285691</v>
      </c>
      <c r="Q13814" s="218">
        <v>0.78153073009554053</v>
      </c>
      <c r="R13814" s="507">
        <v>-0.42129461272299462</v>
      </c>
      <c r="S13814" s="507">
        <v>-0.42413941271100519</v>
      </c>
      <c r="T13814" s="218">
        <v>-2.5803464066165143</v>
      </c>
    </row>
    <row r="13815" spans="1:20" x14ac:dyDescent="0.6">
      <c r="A13815" s="218" t="s">
        <v>38618</v>
      </c>
      <c r="B13815" s="218" t="s">
        <v>38619</v>
      </c>
      <c r="C13815" s="218">
        <v>0.45454246962471401</v>
      </c>
      <c r="D13815" s="218">
        <v>0.88902176882277395</v>
      </c>
      <c r="E13815" s="218">
        <v>0</v>
      </c>
      <c r="F13815" s="218">
        <v>0</v>
      </c>
      <c r="G13815" s="218">
        <v>0</v>
      </c>
      <c r="H13815" s="218">
        <v>0</v>
      </c>
      <c r="I13815" t="s">
        <v>38620</v>
      </c>
      <c r="J13815" s="218" t="s">
        <v>38620</v>
      </c>
      <c r="K13815" s="218">
        <v>1</v>
      </c>
      <c r="L13815" s="218">
        <v>-0.45454246962471401</v>
      </c>
      <c r="M13815" s="218">
        <v>-0.45454246962471401</v>
      </c>
      <c r="N13815" s="218">
        <v>-0.88902176882277395</v>
      </c>
      <c r="O13815" s="218">
        <v>-0.88902176882277395</v>
      </c>
      <c r="P13815" s="218">
        <v>-0.45454246962471401</v>
      </c>
      <c r="Q13815" s="218">
        <v>-0.45454246962471401</v>
      </c>
      <c r="R13815" s="507">
        <v>-0.45454246962471401</v>
      </c>
      <c r="S13815" s="507">
        <v>-0.88902176882277395</v>
      </c>
      <c r="T13815" s="218">
        <v>-0.45454246962471401</v>
      </c>
    </row>
    <row r="13816" spans="1:20" x14ac:dyDescent="0.6">
      <c r="A13816" s="218" t="s">
        <v>38621</v>
      </c>
      <c r="B13816" s="218" t="s">
        <v>38622</v>
      </c>
      <c r="C13816" s="218">
        <v>7.2453786866689001</v>
      </c>
      <c r="D13816" s="218">
        <v>7.4508442778169899</v>
      </c>
      <c r="E13816" s="218">
        <v>8.2827367894116293</v>
      </c>
      <c r="F13816" s="218">
        <v>6.8322659391721796</v>
      </c>
      <c r="G13816" s="218">
        <v>7.3861244642476596</v>
      </c>
      <c r="H13816" s="218">
        <v>0.44200174004994403</v>
      </c>
      <c r="I13816" t="s">
        <v>38623</v>
      </c>
      <c r="J13816" s="218" t="s">
        <v>38623</v>
      </c>
      <c r="K13816" s="218">
        <v>2</v>
      </c>
      <c r="L13816" s="218">
        <v>1.0373581027427292</v>
      </c>
      <c r="M13816" s="218">
        <v>-0.41311274749672044</v>
      </c>
      <c r="N13816" s="218">
        <v>0.83189251159463939</v>
      </c>
      <c r="O13816" s="218">
        <v>-0.61857833864481027</v>
      </c>
      <c r="P13816" s="218">
        <v>0.1407457775787595</v>
      </c>
      <c r="Q13816" s="218">
        <v>-6.8033769466189558</v>
      </c>
      <c r="R13816" s="507">
        <v>0.31212267762300439</v>
      </c>
      <c r="S13816" s="507">
        <v>0.10665708647491456</v>
      </c>
      <c r="T13816" s="218">
        <v>-3.3313155845200981</v>
      </c>
    </row>
    <row r="13817" spans="1:20" x14ac:dyDescent="0.6">
      <c r="A13817" s="218" t="s">
        <v>38624</v>
      </c>
      <c r="B13817" s="218" t="s">
        <v>38625</v>
      </c>
      <c r="C13817" s="218">
        <v>0</v>
      </c>
      <c r="D13817" s="218">
        <v>0</v>
      </c>
      <c r="E13817" s="218">
        <v>0</v>
      </c>
      <c r="F13817" s="218">
        <v>0</v>
      </c>
      <c r="G13817" s="218">
        <v>0</v>
      </c>
      <c r="H13817" s="218">
        <v>0</v>
      </c>
      <c r="I13817" t="s">
        <v>38623</v>
      </c>
      <c r="J13817" s="218" t="s">
        <v>38623</v>
      </c>
      <c r="K13817" s="218">
        <v>2</v>
      </c>
      <c r="L13817" s="218">
        <v>0</v>
      </c>
      <c r="M13817" s="218">
        <v>0</v>
      </c>
      <c r="N13817" s="218">
        <v>0</v>
      </c>
      <c r="O13817" s="218">
        <v>0</v>
      </c>
      <c r="P13817" s="218">
        <v>0</v>
      </c>
      <c r="Q13817" s="218">
        <v>0</v>
      </c>
      <c r="R13817" s="507">
        <v>0</v>
      </c>
      <c r="S13817" s="507">
        <v>0</v>
      </c>
      <c r="T13817" s="218">
        <v>0</v>
      </c>
    </row>
    <row r="13818" spans="1:20" x14ac:dyDescent="0.6">
      <c r="A13818" s="218" t="s">
        <v>38626</v>
      </c>
      <c r="B13818" s="218" t="s">
        <v>38627</v>
      </c>
      <c r="C13818" s="218">
        <v>5.2460032697661498</v>
      </c>
      <c r="D13818" s="218">
        <v>4.9820164208261</v>
      </c>
      <c r="E13818" s="218">
        <v>6.22462698021058</v>
      </c>
      <c r="F13818" s="218">
        <v>5.1431465532083598</v>
      </c>
      <c r="G13818" s="218">
        <v>6.9556522787835702</v>
      </c>
      <c r="H13818" s="218">
        <v>6.94747477098338</v>
      </c>
      <c r="I13818" t="s">
        <v>38628</v>
      </c>
      <c r="J13818" s="218" t="s">
        <v>38628</v>
      </c>
      <c r="K13818" s="218">
        <v>1</v>
      </c>
      <c r="L13818" s="218">
        <v>0.97862371044443019</v>
      </c>
      <c r="M13818" s="218">
        <v>-0.10285671655779005</v>
      </c>
      <c r="N13818" s="218">
        <v>1.2426105593844801</v>
      </c>
      <c r="O13818" s="218">
        <v>0.16113013238225982</v>
      </c>
      <c r="P13818" s="218">
        <v>1.7096490090174203</v>
      </c>
      <c r="Q13818" s="218">
        <v>1.7014715012172301</v>
      </c>
      <c r="R13818" s="507">
        <v>0.43788349694332007</v>
      </c>
      <c r="S13818" s="507">
        <v>0.70187034588336994</v>
      </c>
      <c r="T13818" s="218">
        <v>1.7055602551173252</v>
      </c>
    </row>
    <row r="13819" spans="1:20" x14ac:dyDescent="0.6">
      <c r="A13819" s="218" t="s">
        <v>38629</v>
      </c>
      <c r="B13819" s="218" t="s">
        <v>38630</v>
      </c>
      <c r="C13819" s="218">
        <v>6.0182298946875301</v>
      </c>
      <c r="D13819" s="218">
        <v>6.1686966272663897</v>
      </c>
      <c r="E13819" s="218">
        <v>6.3771472646192198</v>
      </c>
      <c r="F13819" s="218">
        <v>5.9987170895091504</v>
      </c>
      <c r="G13819" s="218">
        <v>7.5743774533803698</v>
      </c>
      <c r="H13819" s="218">
        <v>6.5017891196111099</v>
      </c>
      <c r="I13819" t="s">
        <v>38631</v>
      </c>
      <c r="J13819" s="218" t="s">
        <v>38631</v>
      </c>
      <c r="K13819" s="218">
        <v>1</v>
      </c>
      <c r="L13819" s="218">
        <v>0.35891736993168966</v>
      </c>
      <c r="M13819" s="218">
        <v>-1.9512805178379722E-2</v>
      </c>
      <c r="N13819" s="218">
        <v>0.20845063735283009</v>
      </c>
      <c r="O13819" s="218">
        <v>-0.16997953775723929</v>
      </c>
      <c r="P13819" s="218">
        <v>1.5561475586928397</v>
      </c>
      <c r="Q13819" s="218">
        <v>0.48355922492357983</v>
      </c>
      <c r="R13819" s="507">
        <v>0.16970228237665497</v>
      </c>
      <c r="S13819" s="507">
        <v>1.9235549797795404E-2</v>
      </c>
      <c r="T13819" s="218">
        <v>1.0198533918082098</v>
      </c>
    </row>
    <row r="13820" spans="1:20" x14ac:dyDescent="0.6">
      <c r="A13820" s="218" t="s">
        <v>38632</v>
      </c>
      <c r="B13820" s="218" t="s">
        <v>38633</v>
      </c>
      <c r="C13820" s="218">
        <v>2.5607127295022099</v>
      </c>
      <c r="D13820" s="218">
        <v>2.23345105566534</v>
      </c>
      <c r="E13820" s="218">
        <v>3.82587916336281</v>
      </c>
      <c r="F13820" s="218">
        <v>0</v>
      </c>
      <c r="G13820" s="218">
        <v>0</v>
      </c>
      <c r="H13820" s="218">
        <v>0</v>
      </c>
      <c r="I13820" t="s">
        <v>38634</v>
      </c>
      <c r="J13820" s="218" t="s">
        <v>38634</v>
      </c>
      <c r="K13820" s="218">
        <v>1</v>
      </c>
      <c r="L13820" s="218">
        <v>1.2651664338606001</v>
      </c>
      <c r="M13820" s="218">
        <v>-2.5607127295022099</v>
      </c>
      <c r="N13820" s="218">
        <v>1.59242810769747</v>
      </c>
      <c r="O13820" s="218">
        <v>-2.23345105566534</v>
      </c>
      <c r="P13820" s="218">
        <v>-2.5607127295022099</v>
      </c>
      <c r="Q13820" s="218">
        <v>-2.5607127295022099</v>
      </c>
      <c r="R13820" s="507">
        <v>-0.64777314782080486</v>
      </c>
      <c r="S13820" s="507">
        <v>-0.32051147398393498</v>
      </c>
      <c r="T13820" s="218">
        <v>-2.5607127295022099</v>
      </c>
    </row>
    <row r="13821" spans="1:20" x14ac:dyDescent="0.6">
      <c r="A13821" s="218" t="s">
        <v>38635</v>
      </c>
      <c r="B13821" s="218" t="s">
        <v>38636</v>
      </c>
      <c r="C13821" s="218">
        <v>4.8208591140083303</v>
      </c>
      <c r="D13821" s="218">
        <v>4.6410869141272899</v>
      </c>
      <c r="E13821" s="218">
        <v>5.2539968758373901</v>
      </c>
      <c r="F13821" s="218">
        <v>4.3423911415846703</v>
      </c>
      <c r="G13821" s="218">
        <v>1.65422133339088</v>
      </c>
      <c r="H13821" s="218">
        <v>0</v>
      </c>
      <c r="I13821" t="s">
        <v>38637</v>
      </c>
      <c r="J13821" s="218" t="s">
        <v>38637</v>
      </c>
      <c r="K13821" s="218">
        <v>1</v>
      </c>
      <c r="L13821" s="218">
        <v>0.43313776182905972</v>
      </c>
      <c r="M13821" s="218">
        <v>-0.47846797242366002</v>
      </c>
      <c r="N13821" s="218">
        <v>0.61290996171010015</v>
      </c>
      <c r="O13821" s="218">
        <v>-0.29869577254261959</v>
      </c>
      <c r="P13821" s="218">
        <v>-3.1666377806174504</v>
      </c>
      <c r="Q13821" s="218">
        <v>-4.8208591140083303</v>
      </c>
      <c r="R13821" s="507">
        <v>-2.2665105297300148E-2</v>
      </c>
      <c r="S13821" s="507">
        <v>0.15710709458374028</v>
      </c>
      <c r="T13821" s="218">
        <v>-3.9937484473128904</v>
      </c>
    </row>
    <row r="13822" spans="1:20" x14ac:dyDescent="0.6">
      <c r="A13822" s="218" t="s">
        <v>38638</v>
      </c>
      <c r="B13822" s="218" t="s">
        <v>38639</v>
      </c>
      <c r="C13822" s="218">
        <v>4.4887530616807796</v>
      </c>
      <c r="D13822" s="218">
        <v>4.4071295070142398</v>
      </c>
      <c r="E13822" s="218">
        <v>4.0194903160504598</v>
      </c>
      <c r="F13822" s="218">
        <v>4.09185356488815</v>
      </c>
      <c r="G13822" s="218">
        <v>0</v>
      </c>
      <c r="H13822" s="218">
        <v>0</v>
      </c>
      <c r="I13822" t="s">
        <v>38640</v>
      </c>
      <c r="J13822" s="218" t="s">
        <v>38640</v>
      </c>
      <c r="K13822" s="218">
        <v>1</v>
      </c>
      <c r="L13822" s="218">
        <v>-0.46926274563031978</v>
      </c>
      <c r="M13822" s="218">
        <v>-0.39689949679262959</v>
      </c>
      <c r="N13822" s="218">
        <v>-0.38763919096377997</v>
      </c>
      <c r="O13822" s="218">
        <v>-0.31527594212608978</v>
      </c>
      <c r="P13822" s="218">
        <v>-4.4887530616807796</v>
      </c>
      <c r="Q13822" s="218">
        <v>-4.4887530616807796</v>
      </c>
      <c r="R13822" s="507">
        <v>-0.43308112121147468</v>
      </c>
      <c r="S13822" s="507">
        <v>-0.35145756654493487</v>
      </c>
      <c r="T13822" s="218">
        <v>-4.4887530616807796</v>
      </c>
    </row>
    <row r="13823" spans="1:20" x14ac:dyDescent="0.6">
      <c r="A13823" s="218" t="s">
        <v>38641</v>
      </c>
      <c r="B13823" s="218" t="s">
        <v>38642</v>
      </c>
      <c r="C13823" s="218">
        <v>5.9211878879202402</v>
      </c>
      <c r="D13823" s="218">
        <v>6.0834301134364202</v>
      </c>
      <c r="E13823" s="218">
        <v>6.0951833440388903</v>
      </c>
      <c r="F13823" s="218">
        <v>5.3527921309167397</v>
      </c>
      <c r="G13823" s="218">
        <v>1.39846821979138</v>
      </c>
      <c r="H13823" s="218">
        <v>0</v>
      </c>
      <c r="I13823" t="s">
        <v>38643</v>
      </c>
      <c r="J13823" s="218" t="s">
        <v>38643</v>
      </c>
      <c r="K13823" s="218">
        <v>2</v>
      </c>
      <c r="L13823" s="218">
        <v>0.17399545611865008</v>
      </c>
      <c r="M13823" s="218">
        <v>-0.56839575700350053</v>
      </c>
      <c r="N13823" s="218">
        <v>1.1753230602470133E-2</v>
      </c>
      <c r="O13823" s="218">
        <v>-0.73063798251968048</v>
      </c>
      <c r="P13823" s="218">
        <v>-4.5227196681288602</v>
      </c>
      <c r="Q13823" s="218">
        <v>-5.9211878879202402</v>
      </c>
      <c r="R13823" s="507">
        <v>-0.19720015044242523</v>
      </c>
      <c r="S13823" s="507">
        <v>-0.35944237595860518</v>
      </c>
      <c r="T13823" s="218">
        <v>-5.2219537780245506</v>
      </c>
    </row>
    <row r="13824" spans="1:20" x14ac:dyDescent="0.6">
      <c r="A13824" s="218" t="s">
        <v>38644</v>
      </c>
      <c r="B13824" s="218" t="s">
        <v>38645</v>
      </c>
      <c r="C13824" s="218">
        <v>1.7865944593784999</v>
      </c>
      <c r="D13824" s="218">
        <v>0.372835541961134</v>
      </c>
      <c r="E13824" s="218">
        <v>0</v>
      </c>
      <c r="F13824" s="218">
        <v>0</v>
      </c>
      <c r="G13824" s="218">
        <v>0</v>
      </c>
      <c r="H13824" s="218">
        <v>0</v>
      </c>
      <c r="I13824" t="s">
        <v>38643</v>
      </c>
      <c r="J13824" s="218" t="s">
        <v>38643</v>
      </c>
      <c r="K13824" s="218">
        <v>2</v>
      </c>
      <c r="L13824" s="218">
        <v>-1.7865944593784999</v>
      </c>
      <c r="M13824" s="218">
        <v>-1.7865944593784999</v>
      </c>
      <c r="N13824" s="218">
        <v>-0.372835541961134</v>
      </c>
      <c r="O13824" s="218">
        <v>-0.372835541961134</v>
      </c>
      <c r="P13824" s="218">
        <v>-1.7865944593784999</v>
      </c>
      <c r="Q13824" s="218">
        <v>-1.7865944593784999</v>
      </c>
      <c r="R13824" s="507">
        <v>-1.7865944593784999</v>
      </c>
      <c r="S13824" s="507">
        <v>-0.372835541961134</v>
      </c>
      <c r="T13824" s="218">
        <v>-1.7865944593784999</v>
      </c>
    </row>
    <row r="13825" spans="1:20" x14ac:dyDescent="0.6">
      <c r="A13825" s="218" t="s">
        <v>38646</v>
      </c>
      <c r="B13825" s="218" t="s">
        <v>38647</v>
      </c>
      <c r="C13825" s="218">
        <v>6.6008437837379601</v>
      </c>
      <c r="D13825" s="218">
        <v>6.6842184915936196</v>
      </c>
      <c r="E13825" s="218">
        <v>6.22462698021058</v>
      </c>
      <c r="F13825" s="218">
        <v>6.9759816403833401</v>
      </c>
      <c r="G13825" s="218">
        <v>8.8786519814295506</v>
      </c>
      <c r="H13825" s="218">
        <v>7.63709271346882</v>
      </c>
      <c r="I13825" t="s">
        <v>38648</v>
      </c>
      <c r="J13825" s="218" t="s">
        <v>38648</v>
      </c>
      <c r="K13825" s="218">
        <v>1</v>
      </c>
      <c r="L13825" s="218">
        <v>-0.37621680352738007</v>
      </c>
      <c r="M13825" s="218">
        <v>0.37513785664538002</v>
      </c>
      <c r="N13825" s="218">
        <v>-0.45959151138303955</v>
      </c>
      <c r="O13825" s="218">
        <v>0.29176314878972054</v>
      </c>
      <c r="P13825" s="218">
        <v>2.2778081976915905</v>
      </c>
      <c r="Q13825" s="218">
        <v>1.0362489297308599</v>
      </c>
      <c r="R13825" s="507">
        <v>-5.3947344100002681E-4</v>
      </c>
      <c r="S13825" s="507">
        <v>-8.3914181296659507E-2</v>
      </c>
      <c r="T13825" s="218">
        <v>1.6570285637112252</v>
      </c>
    </row>
    <row r="13826" spans="1:20" x14ac:dyDescent="0.6">
      <c r="A13826" s="218" t="s">
        <v>38649</v>
      </c>
      <c r="B13826" s="218" t="s">
        <v>38650</v>
      </c>
      <c r="C13826" s="218">
        <v>5.1369289146055701</v>
      </c>
      <c r="D13826" s="218">
        <v>4.8241044853731596</v>
      </c>
      <c r="E13826" s="218">
        <v>0.42852301433108497</v>
      </c>
      <c r="F13826" s="218">
        <v>4.7869117091943201</v>
      </c>
      <c r="G13826" s="218">
        <v>0</v>
      </c>
      <c r="H13826" s="218">
        <v>0.123827711997599</v>
      </c>
      <c r="I13826" t="s">
        <v>38651</v>
      </c>
      <c r="J13826" s="218" t="s">
        <v>38651</v>
      </c>
      <c r="K13826" s="218">
        <v>1</v>
      </c>
      <c r="L13826" s="218">
        <v>-4.7084059002744851</v>
      </c>
      <c r="M13826" s="218">
        <v>-0.35001720541125003</v>
      </c>
      <c r="N13826" s="218">
        <v>-4.3955814710420746</v>
      </c>
      <c r="O13826" s="218">
        <v>-3.7192776178839537E-2</v>
      </c>
      <c r="P13826" s="218">
        <v>-5.1369289146055701</v>
      </c>
      <c r="Q13826" s="218">
        <v>-5.0131012026079711</v>
      </c>
      <c r="R13826" s="507">
        <v>-2.5292115528428676</v>
      </c>
      <c r="S13826" s="507">
        <v>-2.2163871236104571</v>
      </c>
      <c r="T13826" s="218">
        <v>-5.0750150586067706</v>
      </c>
    </row>
    <row r="13827" spans="1:20" x14ac:dyDescent="0.6">
      <c r="A13827" s="218" t="s">
        <v>38652</v>
      </c>
      <c r="B13827" s="218" t="s">
        <v>38653</v>
      </c>
      <c r="C13827" s="218">
        <v>6.8591348081882604</v>
      </c>
      <c r="D13827" s="218">
        <v>6.73967857665248</v>
      </c>
      <c r="E13827" s="218">
        <v>7.8088368262911398</v>
      </c>
      <c r="F13827" s="218">
        <v>6.5169308811864397</v>
      </c>
      <c r="G13827" s="218">
        <v>2.09505708156113</v>
      </c>
      <c r="H13827" s="218">
        <v>8.1612163745845692</v>
      </c>
      <c r="I13827" t="s">
        <v>38654</v>
      </c>
      <c r="J13827" s="218" t="s">
        <v>38654</v>
      </c>
      <c r="K13827" s="218">
        <v>2</v>
      </c>
      <c r="L13827" s="218">
        <v>0.94970201810287946</v>
      </c>
      <c r="M13827" s="218">
        <v>-0.34220392700182067</v>
      </c>
      <c r="N13827" s="218">
        <v>1.0691582496386598</v>
      </c>
      <c r="O13827" s="218">
        <v>-0.22274769546604034</v>
      </c>
      <c r="P13827" s="218">
        <v>-4.7640777266271304</v>
      </c>
      <c r="Q13827" s="218">
        <v>1.3020815663963088</v>
      </c>
      <c r="R13827" s="507">
        <v>0.3037490455505294</v>
      </c>
      <c r="S13827" s="507">
        <v>0.42320527708630973</v>
      </c>
      <c r="T13827" s="218">
        <v>-1.7309980801154108</v>
      </c>
    </row>
    <row r="13828" spans="1:20" x14ac:dyDescent="0.6">
      <c r="A13828" s="218" t="s">
        <v>38655</v>
      </c>
      <c r="B13828" s="218" t="s">
        <v>38656</v>
      </c>
      <c r="C13828" s="218">
        <v>6.2086457265128097</v>
      </c>
      <c r="D13828" s="218">
        <v>6.2460931127999304</v>
      </c>
      <c r="E13828" s="218">
        <v>5.2364566937505002</v>
      </c>
      <c r="F13828" s="218">
        <v>6.1017412842988801</v>
      </c>
      <c r="G13828" s="218">
        <v>5.8595474543255603</v>
      </c>
      <c r="H13828" s="218">
        <v>0.123827711997599</v>
      </c>
      <c r="I13828" t="s">
        <v>38654</v>
      </c>
      <c r="J13828" s="218" t="s">
        <v>38654</v>
      </c>
      <c r="K13828" s="218">
        <v>2</v>
      </c>
      <c r="L13828" s="218">
        <v>-0.9721890327623095</v>
      </c>
      <c r="M13828" s="218">
        <v>-0.10690444221392958</v>
      </c>
      <c r="N13828" s="218">
        <v>-1.0096364190494302</v>
      </c>
      <c r="O13828" s="218">
        <v>-0.14435182850105033</v>
      </c>
      <c r="P13828" s="218">
        <v>-0.34909827218724931</v>
      </c>
      <c r="Q13828" s="218">
        <v>-6.0848180145152106</v>
      </c>
      <c r="R13828" s="507">
        <v>-0.53954673748811954</v>
      </c>
      <c r="S13828" s="507">
        <v>-0.57699412377524029</v>
      </c>
      <c r="T13828" s="218">
        <v>-3.21695814335123</v>
      </c>
    </row>
    <row r="13829" spans="1:20" x14ac:dyDescent="0.6">
      <c r="A13829" s="218" t="s">
        <v>38657</v>
      </c>
      <c r="B13829" s="218" t="s">
        <v>38658</v>
      </c>
      <c r="C13829" s="218">
        <v>3.25927008778537</v>
      </c>
      <c r="D13829" s="218">
        <v>3.8149292690668499</v>
      </c>
      <c r="E13829" s="218">
        <v>0</v>
      </c>
      <c r="F13829" s="218">
        <v>4.5358161864516902</v>
      </c>
      <c r="G13829" s="218">
        <v>0</v>
      </c>
      <c r="H13829" s="218">
        <v>0</v>
      </c>
      <c r="I13829" t="s">
        <v>38659</v>
      </c>
      <c r="J13829" s="218" t="s">
        <v>38659</v>
      </c>
      <c r="K13829" s="218">
        <v>1</v>
      </c>
      <c r="L13829" s="218">
        <v>-3.25927008778537</v>
      </c>
      <c r="M13829" s="218">
        <v>1.2765460986663202</v>
      </c>
      <c r="N13829" s="218">
        <v>-3.8149292690668499</v>
      </c>
      <c r="O13829" s="218">
        <v>0.72088691738484023</v>
      </c>
      <c r="P13829" s="218">
        <v>-3.25927008778537</v>
      </c>
      <c r="Q13829" s="218">
        <v>-3.25927008778537</v>
      </c>
      <c r="R13829" s="507">
        <v>-0.9913619945595249</v>
      </c>
      <c r="S13829" s="507">
        <v>-1.5470211758410048</v>
      </c>
      <c r="T13829" s="218">
        <v>-3.25927008778537</v>
      </c>
    </row>
    <row r="13830" spans="1:20" x14ac:dyDescent="0.6">
      <c r="A13830" s="218" t="s">
        <v>38660</v>
      </c>
      <c r="B13830" s="218" t="s">
        <v>38661</v>
      </c>
      <c r="C13830" s="218">
        <v>7.9326206825839902</v>
      </c>
      <c r="D13830" s="218">
        <v>8.0942716235073409</v>
      </c>
      <c r="E13830" s="218">
        <v>8.5985270866631804</v>
      </c>
      <c r="F13830" s="218">
        <v>8.5410381536917992</v>
      </c>
      <c r="G13830" s="218">
        <v>3.1496310983149498</v>
      </c>
      <c r="H13830" s="218">
        <v>9.0579811062809004</v>
      </c>
      <c r="I13830" t="s">
        <v>38662</v>
      </c>
      <c r="J13830" s="218" t="s">
        <v>38662</v>
      </c>
      <c r="K13830" s="218">
        <v>1</v>
      </c>
      <c r="L13830" s="218">
        <v>0.66590640407919022</v>
      </c>
      <c r="M13830" s="218">
        <v>0.60841747110780897</v>
      </c>
      <c r="N13830" s="218">
        <v>0.50425546315583958</v>
      </c>
      <c r="O13830" s="218">
        <v>0.44676653018445833</v>
      </c>
      <c r="P13830" s="218">
        <v>-4.7829895842690409</v>
      </c>
      <c r="Q13830" s="218">
        <v>1.1253604236969101</v>
      </c>
      <c r="R13830" s="507">
        <v>0.63716193759349959</v>
      </c>
      <c r="S13830" s="507">
        <v>0.47551099667014896</v>
      </c>
      <c r="T13830" s="218">
        <v>-1.8288145802860654</v>
      </c>
    </row>
    <row r="13831" spans="1:20" x14ac:dyDescent="0.6">
      <c r="A13831" s="218" t="s">
        <v>38663</v>
      </c>
      <c r="B13831" s="218" t="s">
        <v>38664</v>
      </c>
      <c r="C13831" s="218">
        <v>5.2707001618806402</v>
      </c>
      <c r="D13831" s="218">
        <v>4.9684913276409901</v>
      </c>
      <c r="E13831" s="218">
        <v>4.3778590192779596</v>
      </c>
      <c r="F13831" s="218">
        <v>5.7440181507019199</v>
      </c>
      <c r="G13831" s="218">
        <v>0.38602773444041999</v>
      </c>
      <c r="H13831" s="218">
        <v>0</v>
      </c>
      <c r="I13831" t="s">
        <v>38665</v>
      </c>
      <c r="J13831" s="218" t="s">
        <v>38665</v>
      </c>
      <c r="K13831" s="218">
        <v>1</v>
      </c>
      <c r="L13831" s="218">
        <v>-0.89284114260268055</v>
      </c>
      <c r="M13831" s="218">
        <v>0.47331798882127973</v>
      </c>
      <c r="N13831" s="218">
        <v>-0.59063230836303049</v>
      </c>
      <c r="O13831" s="218">
        <v>0.77552682306092979</v>
      </c>
      <c r="P13831" s="218">
        <v>-4.8846724274402202</v>
      </c>
      <c r="Q13831" s="218">
        <v>-5.2707001618806402</v>
      </c>
      <c r="R13831" s="507">
        <v>-0.20976157689070041</v>
      </c>
      <c r="S13831" s="507">
        <v>9.2447257348949652E-2</v>
      </c>
      <c r="T13831" s="218">
        <v>-5.0776862946604302</v>
      </c>
    </row>
    <row r="13832" spans="1:20" x14ac:dyDescent="0.6">
      <c r="A13832" s="218" t="s">
        <v>38666</v>
      </c>
      <c r="B13832" s="218" t="s">
        <v>38667</v>
      </c>
      <c r="C13832" s="218">
        <v>6.1156882878005803</v>
      </c>
      <c r="D13832" s="218">
        <v>6.1185520242466698</v>
      </c>
      <c r="E13832" s="218">
        <v>5.9331457643754497</v>
      </c>
      <c r="F13832" s="218">
        <v>5.9210467379304399</v>
      </c>
      <c r="G13832" s="218">
        <v>0.86243763809848095</v>
      </c>
      <c r="H13832" s="218">
        <v>0</v>
      </c>
      <c r="I13832" t="s">
        <v>38668</v>
      </c>
      <c r="J13832" s="218" t="s">
        <v>38668</v>
      </c>
      <c r="K13832" s="218">
        <v>2</v>
      </c>
      <c r="L13832" s="218">
        <v>-0.18254252342513055</v>
      </c>
      <c r="M13832" s="218">
        <v>-0.19464154987014037</v>
      </c>
      <c r="N13832" s="218">
        <v>-0.18540625987122006</v>
      </c>
      <c r="O13832" s="218">
        <v>-0.19750528631622988</v>
      </c>
      <c r="P13832" s="218">
        <v>-5.2532506497020997</v>
      </c>
      <c r="Q13832" s="218">
        <v>-6.1156882878005803</v>
      </c>
      <c r="R13832" s="507">
        <v>-0.18859203664763546</v>
      </c>
      <c r="S13832" s="507">
        <v>-0.19145577309372497</v>
      </c>
      <c r="T13832" s="218">
        <v>-5.68446946875134</v>
      </c>
    </row>
    <row r="13833" spans="1:20" x14ac:dyDescent="0.6">
      <c r="A13833" s="218" t="s">
        <v>38669</v>
      </c>
      <c r="B13833" s="218" t="s">
        <v>38670</v>
      </c>
      <c r="C13833" s="218">
        <v>5.7377281456383296</v>
      </c>
      <c r="D13833" s="218">
        <v>5.8253394417625701</v>
      </c>
      <c r="E13833" s="218">
        <v>4.9918404294287502</v>
      </c>
      <c r="F13833" s="218">
        <v>5.9672000568079797</v>
      </c>
      <c r="G13833" s="218">
        <v>0.38602773444041999</v>
      </c>
      <c r="H13833" s="218">
        <v>4.8426365685687403</v>
      </c>
      <c r="I13833" t="s">
        <v>38668</v>
      </c>
      <c r="J13833" s="218" t="s">
        <v>38668</v>
      </c>
      <c r="K13833" s="218">
        <v>2</v>
      </c>
      <c r="L13833" s="218">
        <v>-0.74588771620957939</v>
      </c>
      <c r="M13833" s="218">
        <v>0.22947191116965016</v>
      </c>
      <c r="N13833" s="218">
        <v>-0.83349901233381996</v>
      </c>
      <c r="O13833" s="218">
        <v>0.14186061504540959</v>
      </c>
      <c r="P13833" s="218">
        <v>-5.3517004111979096</v>
      </c>
      <c r="Q13833" s="218">
        <v>-0.89509157706958931</v>
      </c>
      <c r="R13833" s="507">
        <v>-0.25820790251996462</v>
      </c>
      <c r="S13833" s="507">
        <v>-0.34581919864420518</v>
      </c>
      <c r="T13833" s="218">
        <v>-3.1233959941337495</v>
      </c>
    </row>
    <row r="13834" spans="1:20" x14ac:dyDescent="0.6">
      <c r="A13834" s="218" t="s">
        <v>38671</v>
      </c>
      <c r="B13834" s="218" t="s">
        <v>38672</v>
      </c>
      <c r="C13834" s="218">
        <v>6.8816164384640599</v>
      </c>
      <c r="D13834" s="218">
        <v>6.5443465919974804</v>
      </c>
      <c r="E13834" s="218">
        <v>3.57454327720126</v>
      </c>
      <c r="F13834" s="218">
        <v>6.8326381020834699</v>
      </c>
      <c r="G13834" s="218">
        <v>0.494726731926454</v>
      </c>
      <c r="H13834" s="218">
        <v>0</v>
      </c>
      <c r="I13834" t="s">
        <v>38673</v>
      </c>
      <c r="J13834" s="218" t="s">
        <v>38673</v>
      </c>
      <c r="K13834" s="218">
        <v>1</v>
      </c>
      <c r="L13834" s="218">
        <v>-3.3070731612627999</v>
      </c>
      <c r="M13834" s="218">
        <v>-4.8978336380590015E-2</v>
      </c>
      <c r="N13834" s="218">
        <v>-2.9698033147962204</v>
      </c>
      <c r="O13834" s="218">
        <v>0.28829151008598952</v>
      </c>
      <c r="P13834" s="218">
        <v>-6.3868897065376062</v>
      </c>
      <c r="Q13834" s="218">
        <v>-6.8816164384640599</v>
      </c>
      <c r="R13834" s="507">
        <v>-1.678025748821695</v>
      </c>
      <c r="S13834" s="507">
        <v>-1.3407559023551154</v>
      </c>
      <c r="T13834" s="218">
        <v>-6.6342530725008331</v>
      </c>
    </row>
    <row r="13835" spans="1:20" x14ac:dyDescent="0.6">
      <c r="A13835" s="218" t="s">
        <v>38674</v>
      </c>
      <c r="B13835" s="218" t="s">
        <v>38675</v>
      </c>
      <c r="C13835" s="218">
        <v>5.2610864471103103</v>
      </c>
      <c r="D13835" s="218">
        <v>5.2250896611679796</v>
      </c>
      <c r="E13835" s="218">
        <v>7.6356637413281003</v>
      </c>
      <c r="F13835" s="218">
        <v>3.65004996145744</v>
      </c>
      <c r="G13835" s="218">
        <v>1.45337470871665</v>
      </c>
      <c r="H13835" s="218">
        <v>0</v>
      </c>
      <c r="I13835" t="s">
        <v>38676</v>
      </c>
      <c r="J13835" s="218" t="s">
        <v>38676</v>
      </c>
      <c r="K13835" s="218">
        <v>1</v>
      </c>
      <c r="L13835" s="218">
        <v>2.3745772942177901</v>
      </c>
      <c r="M13835" s="218">
        <v>-1.6110364856528703</v>
      </c>
      <c r="N13835" s="218">
        <v>2.4105740801601208</v>
      </c>
      <c r="O13835" s="218">
        <v>-1.5750396997105396</v>
      </c>
      <c r="P13835" s="218">
        <v>-3.8077117383936603</v>
      </c>
      <c r="Q13835" s="218">
        <v>-5.2610864471103103</v>
      </c>
      <c r="R13835" s="507">
        <v>0.3817704042824599</v>
      </c>
      <c r="S13835" s="507">
        <v>0.41776719022479059</v>
      </c>
      <c r="T13835" s="218">
        <v>-4.5343990927519853</v>
      </c>
    </row>
    <row r="13836" spans="1:20" x14ac:dyDescent="0.6">
      <c r="A13836" s="218" t="s">
        <v>38677</v>
      </c>
      <c r="B13836" s="218" t="s">
        <v>38678</v>
      </c>
      <c r="C13836" s="218">
        <v>5.4968743761980301</v>
      </c>
      <c r="D13836" s="218">
        <v>4.8893576001757202</v>
      </c>
      <c r="E13836" s="218">
        <v>4.9075345654784996</v>
      </c>
      <c r="F13836" s="218">
        <v>5.2088407864454904</v>
      </c>
      <c r="G13836" s="218">
        <v>7.7763028741374303</v>
      </c>
      <c r="H13836" s="218">
        <v>0.123827711997599</v>
      </c>
      <c r="I13836" t="s">
        <v>38679</v>
      </c>
      <c r="J13836" s="218" t="s">
        <v>38679</v>
      </c>
      <c r="K13836" s="218">
        <v>1</v>
      </c>
      <c r="L13836" s="218">
        <v>-0.58933981071953045</v>
      </c>
      <c r="M13836" s="218">
        <v>-0.28803358975253968</v>
      </c>
      <c r="N13836" s="218">
        <v>1.8176965302779458E-2</v>
      </c>
      <c r="O13836" s="218">
        <v>0.31948318626977024</v>
      </c>
      <c r="P13836" s="218">
        <v>2.2794284979394002</v>
      </c>
      <c r="Q13836" s="218">
        <v>-5.3730466642004311</v>
      </c>
      <c r="R13836" s="507">
        <v>-0.43868670023603507</v>
      </c>
      <c r="S13836" s="507">
        <v>0.16883007578627485</v>
      </c>
      <c r="T13836" s="218">
        <v>-1.5468090831305155</v>
      </c>
    </row>
    <row r="13837" spans="1:20" x14ac:dyDescent="0.6">
      <c r="A13837" s="218" t="s">
        <v>38680</v>
      </c>
      <c r="B13837" s="218" t="s">
        <v>38681</v>
      </c>
      <c r="C13837" s="218">
        <v>6.0042112951958497</v>
      </c>
      <c r="D13837" s="218">
        <v>6.1475144011227796</v>
      </c>
      <c r="E13837" s="218">
        <v>5.14853628108769</v>
      </c>
      <c r="F13837" s="218">
        <v>5.7224911159690501</v>
      </c>
      <c r="G13837" s="218">
        <v>1.50626793832628</v>
      </c>
      <c r="H13837" s="218">
        <v>0.123827711997599</v>
      </c>
      <c r="I13837" t="s">
        <v>38682</v>
      </c>
      <c r="J13837" s="218" t="s">
        <v>38682</v>
      </c>
      <c r="K13837" s="218">
        <v>1</v>
      </c>
      <c r="L13837" s="218">
        <v>-0.85567501410815971</v>
      </c>
      <c r="M13837" s="218">
        <v>-0.28172017922679959</v>
      </c>
      <c r="N13837" s="218">
        <v>-0.99897812003508957</v>
      </c>
      <c r="O13837" s="218">
        <v>-0.42502328515372945</v>
      </c>
      <c r="P13837" s="218">
        <v>-4.4979433568695697</v>
      </c>
      <c r="Q13837" s="218">
        <v>-5.8803835831982507</v>
      </c>
      <c r="R13837" s="507">
        <v>-0.56869759666747965</v>
      </c>
      <c r="S13837" s="507">
        <v>-0.71200070259440951</v>
      </c>
      <c r="T13837" s="218">
        <v>-5.1891634700339102</v>
      </c>
    </row>
    <row r="13838" spans="1:20" x14ac:dyDescent="0.6">
      <c r="A13838" s="218" t="s">
        <v>38683</v>
      </c>
      <c r="B13838" s="218" t="s">
        <v>38684</v>
      </c>
      <c r="C13838" s="218">
        <v>5.9238983177510498</v>
      </c>
      <c r="D13838" s="218">
        <v>5.9590090755463603</v>
      </c>
      <c r="E13838" s="218">
        <v>6.4029278028539904</v>
      </c>
      <c r="F13838" s="218">
        <v>6.14133616551696</v>
      </c>
      <c r="G13838" s="218">
        <v>1.28195838278228</v>
      </c>
      <c r="H13838" s="218">
        <v>0.70252799668918597</v>
      </c>
      <c r="I13838" t="s">
        <v>38685</v>
      </c>
      <c r="J13838" s="218" t="s">
        <v>38685</v>
      </c>
      <c r="K13838" s="218">
        <v>1</v>
      </c>
      <c r="L13838" s="218">
        <v>0.47902948510294063</v>
      </c>
      <c r="M13838" s="218">
        <v>0.21743784776591024</v>
      </c>
      <c r="N13838" s="218">
        <v>0.44391872730763016</v>
      </c>
      <c r="O13838" s="218">
        <v>0.18232708997059976</v>
      </c>
      <c r="P13838" s="218">
        <v>-4.6419399349687698</v>
      </c>
      <c r="Q13838" s="218">
        <v>-5.2213703210618636</v>
      </c>
      <c r="R13838" s="507">
        <v>0.34823366643442544</v>
      </c>
      <c r="S13838" s="507">
        <v>0.31312290863911496</v>
      </c>
      <c r="T13838" s="218">
        <v>-4.9316551280153167</v>
      </c>
    </row>
    <row r="13839" spans="1:20" x14ac:dyDescent="0.6">
      <c r="A13839" s="218" t="s">
        <v>38686</v>
      </c>
      <c r="B13839" s="218" t="s">
        <v>38687</v>
      </c>
      <c r="C13839" s="218">
        <v>2.4295359356935702</v>
      </c>
      <c r="D13839" s="218">
        <v>2.1184087830765601</v>
      </c>
      <c r="E13839" s="218">
        <v>4.5151146570894802</v>
      </c>
      <c r="F13839" s="218">
        <v>0</v>
      </c>
      <c r="G13839" s="218">
        <v>0.94138514970795095</v>
      </c>
      <c r="H13839" s="218">
        <v>0</v>
      </c>
      <c r="I13839" t="s">
        <v>38688</v>
      </c>
      <c r="J13839" s="218" t="s">
        <v>38688</v>
      </c>
      <c r="K13839" s="218">
        <v>2</v>
      </c>
      <c r="L13839" s="218">
        <v>2.0855787213959101</v>
      </c>
      <c r="M13839" s="218">
        <v>-2.4295359356935702</v>
      </c>
      <c r="N13839" s="218">
        <v>2.3967058740129201</v>
      </c>
      <c r="O13839" s="218">
        <v>-2.1184087830765601</v>
      </c>
      <c r="P13839" s="218">
        <v>-1.4881507859856193</v>
      </c>
      <c r="Q13839" s="218">
        <v>-2.4295359356935702</v>
      </c>
      <c r="R13839" s="507">
        <v>-0.17197860714883006</v>
      </c>
      <c r="S13839" s="507">
        <v>0.13914854546818001</v>
      </c>
      <c r="T13839" s="218">
        <v>-1.9588433608395948</v>
      </c>
    </row>
    <row r="13840" spans="1:20" x14ac:dyDescent="0.6">
      <c r="A13840" s="218" t="s">
        <v>38689</v>
      </c>
      <c r="B13840" s="218" t="s">
        <v>38690</v>
      </c>
      <c r="C13840" s="218">
        <v>2.6485434546667501</v>
      </c>
      <c r="D13840" s="218">
        <v>2.7302657054761101</v>
      </c>
      <c r="E13840" s="218">
        <v>0</v>
      </c>
      <c r="F13840" s="218">
        <v>0</v>
      </c>
      <c r="G13840" s="218">
        <v>0</v>
      </c>
      <c r="H13840" s="218">
        <v>0</v>
      </c>
      <c r="I13840" t="s">
        <v>38688</v>
      </c>
      <c r="J13840" s="218" t="s">
        <v>38688</v>
      </c>
      <c r="K13840" s="218">
        <v>2</v>
      </c>
      <c r="L13840" s="218">
        <v>-2.6485434546667501</v>
      </c>
      <c r="M13840" s="218">
        <v>-2.6485434546667501</v>
      </c>
      <c r="N13840" s="218">
        <v>-2.7302657054761101</v>
      </c>
      <c r="O13840" s="218">
        <v>-2.7302657054761101</v>
      </c>
      <c r="P13840" s="218">
        <v>-2.6485434546667501</v>
      </c>
      <c r="Q13840" s="218">
        <v>-2.6485434546667501</v>
      </c>
      <c r="R13840" s="507">
        <v>-2.6485434546667501</v>
      </c>
      <c r="S13840" s="507">
        <v>-2.7302657054761101</v>
      </c>
      <c r="T13840" s="218">
        <v>-2.6485434546667501</v>
      </c>
    </row>
    <row r="13841" spans="1:20" x14ac:dyDescent="0.6">
      <c r="A13841" s="218" t="s">
        <v>38691</v>
      </c>
      <c r="B13841" s="218" t="s">
        <v>38692</v>
      </c>
      <c r="C13841" s="218">
        <v>6.5639606787628004</v>
      </c>
      <c r="D13841" s="218">
        <v>6.5524274689657904</v>
      </c>
      <c r="E13841" s="218">
        <v>4.3778590192779596</v>
      </c>
      <c r="F13841" s="218">
        <v>7.0473009704012997</v>
      </c>
      <c r="G13841" s="218">
        <v>0.38602773444041999</v>
      </c>
      <c r="H13841" s="218">
        <v>0.123827711997599</v>
      </c>
      <c r="I13841" t="s">
        <v>38693</v>
      </c>
      <c r="J13841" s="218" t="s">
        <v>38693</v>
      </c>
      <c r="K13841" s="218">
        <v>1</v>
      </c>
      <c r="L13841" s="218">
        <v>-2.1861016594848408</v>
      </c>
      <c r="M13841" s="218">
        <v>0.48334029163849923</v>
      </c>
      <c r="N13841" s="218">
        <v>-2.1745684496878308</v>
      </c>
      <c r="O13841" s="218">
        <v>0.49487350143550923</v>
      </c>
      <c r="P13841" s="218">
        <v>-6.1779329443223805</v>
      </c>
      <c r="Q13841" s="218">
        <v>-6.4401329667652014</v>
      </c>
      <c r="R13841" s="507">
        <v>-0.85138068392317079</v>
      </c>
      <c r="S13841" s="507">
        <v>-0.83984747412616079</v>
      </c>
      <c r="T13841" s="218">
        <v>-6.309032955543791</v>
      </c>
    </row>
    <row r="13842" spans="1:20" x14ac:dyDescent="0.6">
      <c r="A13842" s="218" t="s">
        <v>38694</v>
      </c>
      <c r="B13842" s="218" t="s">
        <v>38695</v>
      </c>
      <c r="C13842" s="218">
        <v>6.6942944885621696</v>
      </c>
      <c r="D13842" s="218">
        <v>6.7707476415780103</v>
      </c>
      <c r="E13842" s="218">
        <v>6.3454535595708297</v>
      </c>
      <c r="F13842" s="218">
        <v>6.6291619246623004</v>
      </c>
      <c r="G13842" s="218">
        <v>1.78840299136486</v>
      </c>
      <c r="H13842" s="218">
        <v>0.23786221336595301</v>
      </c>
      <c r="I13842" t="s">
        <v>38696</v>
      </c>
      <c r="J13842" s="218" t="s">
        <v>38696</v>
      </c>
      <c r="K13842" s="218">
        <v>1</v>
      </c>
      <c r="L13842" s="218">
        <v>-0.34884092899133989</v>
      </c>
      <c r="M13842" s="218">
        <v>-6.5132563899869211E-2</v>
      </c>
      <c r="N13842" s="218">
        <v>-0.42529408200718066</v>
      </c>
      <c r="O13842" s="218">
        <v>-0.14158571691570998</v>
      </c>
      <c r="P13842" s="218">
        <v>-4.9058914971973095</v>
      </c>
      <c r="Q13842" s="218">
        <v>-6.4564322751962164</v>
      </c>
      <c r="R13842" s="507">
        <v>-0.20698674644560455</v>
      </c>
      <c r="S13842" s="507">
        <v>-0.28343989946144532</v>
      </c>
      <c r="T13842" s="218">
        <v>-5.6811618861967634</v>
      </c>
    </row>
    <row r="13843" spans="1:20" x14ac:dyDescent="0.6">
      <c r="A13843" s="218" t="s">
        <v>38697</v>
      </c>
      <c r="B13843" s="218" t="s">
        <v>38698</v>
      </c>
      <c r="C13843" s="218">
        <v>4.44978912732895</v>
      </c>
      <c r="D13843" s="218">
        <v>4.5040605913712097</v>
      </c>
      <c r="E13843" s="218">
        <v>5.0415035415879004</v>
      </c>
      <c r="F13843" s="218">
        <v>5.1189399940726901</v>
      </c>
      <c r="G13843" s="218">
        <v>1.08739361964643</v>
      </c>
      <c r="H13843" s="218">
        <v>0.123827711997599</v>
      </c>
      <c r="I13843" t="s">
        <v>38699</v>
      </c>
      <c r="J13843" s="218" t="s">
        <v>38699</v>
      </c>
      <c r="K13843" s="218">
        <v>1</v>
      </c>
      <c r="L13843" s="218">
        <v>0.59171441425895033</v>
      </c>
      <c r="M13843" s="218">
        <v>0.66915086674374002</v>
      </c>
      <c r="N13843" s="218">
        <v>0.53744295021669064</v>
      </c>
      <c r="O13843" s="218">
        <v>0.61487940270148034</v>
      </c>
      <c r="P13843" s="218">
        <v>-3.3623955076825203</v>
      </c>
      <c r="Q13843" s="218">
        <v>-4.325961415331351</v>
      </c>
      <c r="R13843" s="507">
        <v>0.63043264050134518</v>
      </c>
      <c r="S13843" s="507">
        <v>0.57616117645908549</v>
      </c>
      <c r="T13843" s="218">
        <v>-3.8441784615069357</v>
      </c>
    </row>
    <row r="13844" spans="1:20" x14ac:dyDescent="0.6">
      <c r="A13844" s="218" t="s">
        <v>38700</v>
      </c>
      <c r="B13844" s="218" t="s">
        <v>38701</v>
      </c>
      <c r="C13844" s="218">
        <v>6.1485035009866102</v>
      </c>
      <c r="D13844" s="218">
        <v>6.2896468061677604</v>
      </c>
      <c r="E13844" s="218">
        <v>5.9979062727669401</v>
      </c>
      <c r="F13844" s="218">
        <v>6.25232230783927</v>
      </c>
      <c r="G13844" s="218">
        <v>1.83049323649272</v>
      </c>
      <c r="H13844" s="218">
        <v>0</v>
      </c>
      <c r="I13844" t="s">
        <v>38702</v>
      </c>
      <c r="J13844" s="218" t="s">
        <v>38702</v>
      </c>
      <c r="K13844" s="218">
        <v>1</v>
      </c>
      <c r="L13844" s="218">
        <v>-0.15059722821967014</v>
      </c>
      <c r="M13844" s="218">
        <v>0.10381880685265976</v>
      </c>
      <c r="N13844" s="218">
        <v>-0.29174053340082029</v>
      </c>
      <c r="O13844" s="218">
        <v>-3.7324498328490385E-2</v>
      </c>
      <c r="P13844" s="218">
        <v>-4.31801026449389</v>
      </c>
      <c r="Q13844" s="218">
        <v>-6.1485035009866102</v>
      </c>
      <c r="R13844" s="507">
        <v>-2.3389210683505191E-2</v>
      </c>
      <c r="S13844" s="507">
        <v>-0.16453251586465534</v>
      </c>
      <c r="T13844" s="218">
        <v>-5.2332568827402497</v>
      </c>
    </row>
    <row r="13845" spans="1:20" x14ac:dyDescent="0.6">
      <c r="A13845" s="218" t="s">
        <v>38703</v>
      </c>
      <c r="B13845" s="218" t="s">
        <v>38704</v>
      </c>
      <c r="C13845" s="218">
        <v>0.45454246962471401</v>
      </c>
      <c r="D13845" s="218">
        <v>0.51193350707294505</v>
      </c>
      <c r="E13845" s="218">
        <v>0</v>
      </c>
      <c r="F13845" s="218">
        <v>0</v>
      </c>
      <c r="G13845" s="218">
        <v>0</v>
      </c>
      <c r="H13845" s="218">
        <v>0</v>
      </c>
      <c r="I13845" t="s">
        <v>38705</v>
      </c>
      <c r="J13845" s="218" t="s">
        <v>38705</v>
      </c>
      <c r="K13845" s="218">
        <v>1</v>
      </c>
      <c r="L13845" s="218">
        <v>-0.45454246962471401</v>
      </c>
      <c r="M13845" s="218">
        <v>-0.45454246962471401</v>
      </c>
      <c r="N13845" s="218">
        <v>-0.51193350707294505</v>
      </c>
      <c r="O13845" s="218">
        <v>-0.51193350707294505</v>
      </c>
      <c r="P13845" s="218">
        <v>-0.45454246962471401</v>
      </c>
      <c r="Q13845" s="218">
        <v>-0.45454246962471401</v>
      </c>
      <c r="R13845" s="507">
        <v>-0.45454246962471401</v>
      </c>
      <c r="S13845" s="507">
        <v>-0.51193350707294505</v>
      </c>
      <c r="T13845" s="218">
        <v>-0.45454246962471401</v>
      </c>
    </row>
    <row r="13846" spans="1:20" x14ac:dyDescent="0.6">
      <c r="A13846" s="218" t="s">
        <v>38706</v>
      </c>
      <c r="B13846" s="218" t="s">
        <v>38707</v>
      </c>
      <c r="C13846" s="218">
        <v>3.65148315370848</v>
      </c>
      <c r="D13846" s="218">
        <v>3.69959739841681</v>
      </c>
      <c r="E13846" s="218">
        <v>5.44016568968664E-2</v>
      </c>
      <c r="F13846" s="218">
        <v>3.0768890874278898</v>
      </c>
      <c r="G13846" s="218">
        <v>0</v>
      </c>
      <c r="H13846" s="218">
        <v>0</v>
      </c>
      <c r="I13846" t="s">
        <v>38708</v>
      </c>
      <c r="J13846" s="218" t="s">
        <v>38708</v>
      </c>
      <c r="K13846" s="218">
        <v>1</v>
      </c>
      <c r="L13846" s="218">
        <v>-3.5970814968116134</v>
      </c>
      <c r="M13846" s="218">
        <v>-0.57459406628059018</v>
      </c>
      <c r="N13846" s="218">
        <v>-3.6451957415199434</v>
      </c>
      <c r="O13846" s="218">
        <v>-0.62270831098892021</v>
      </c>
      <c r="P13846" s="218">
        <v>-3.65148315370848</v>
      </c>
      <c r="Q13846" s="218">
        <v>-3.65148315370848</v>
      </c>
      <c r="R13846" s="507">
        <v>-2.0858377815461018</v>
      </c>
      <c r="S13846" s="507">
        <v>-2.1339520262544318</v>
      </c>
      <c r="T13846" s="218">
        <v>-3.65148315370848</v>
      </c>
    </row>
    <row r="13847" spans="1:20" x14ac:dyDescent="0.6">
      <c r="A13847" s="218" t="s">
        <v>38709</v>
      </c>
      <c r="B13847" s="218" t="s">
        <v>38710</v>
      </c>
      <c r="C13847" s="218">
        <v>6.2086457265128097</v>
      </c>
      <c r="D13847" s="218">
        <v>6.2498249959877601</v>
      </c>
      <c r="E13847" s="218">
        <v>4.9149044596748697</v>
      </c>
      <c r="F13847" s="218">
        <v>7.1048213519226904</v>
      </c>
      <c r="G13847" s="218">
        <v>5.5040591251524198</v>
      </c>
      <c r="H13847" s="218">
        <v>8.1260119794470107</v>
      </c>
      <c r="I13847" t="s">
        <v>38711</v>
      </c>
      <c r="J13847" s="218" t="s">
        <v>38711</v>
      </c>
      <c r="K13847" s="218">
        <v>3</v>
      </c>
      <c r="L13847" s="218">
        <v>-1.29374126683794</v>
      </c>
      <c r="M13847" s="218">
        <v>0.89617562540988072</v>
      </c>
      <c r="N13847" s="218">
        <v>-1.3349205363128904</v>
      </c>
      <c r="O13847" s="218">
        <v>0.85499635593493029</v>
      </c>
      <c r="P13847" s="218">
        <v>-0.70458660136038986</v>
      </c>
      <c r="Q13847" s="218">
        <v>1.917366252934201</v>
      </c>
      <c r="R13847" s="507">
        <v>-0.19878282071402964</v>
      </c>
      <c r="S13847" s="507">
        <v>-0.23996209018898007</v>
      </c>
      <c r="T13847" s="218">
        <v>0.60638982578690559</v>
      </c>
    </row>
    <row r="13848" spans="1:20" x14ac:dyDescent="0.6">
      <c r="A13848" s="218" t="s">
        <v>38712</v>
      </c>
      <c r="B13848" s="218" t="s">
        <v>38713</v>
      </c>
      <c r="C13848" s="218">
        <v>6.8152838196319898</v>
      </c>
      <c r="D13848" s="218">
        <v>6.8175991536721501</v>
      </c>
      <c r="E13848" s="218">
        <v>7.0013624411365996</v>
      </c>
      <c r="F13848" s="218">
        <v>6.22706552507191</v>
      </c>
      <c r="G13848" s="218">
        <v>1.7450477769392401</v>
      </c>
      <c r="H13848" s="218">
        <v>7.86715156741404</v>
      </c>
      <c r="I13848" t="s">
        <v>38711</v>
      </c>
      <c r="J13848" s="218" t="s">
        <v>38711</v>
      </c>
      <c r="K13848" s="218">
        <v>3</v>
      </c>
      <c r="L13848" s="218">
        <v>0.18607862150460974</v>
      </c>
      <c r="M13848" s="218">
        <v>-0.58821829456007979</v>
      </c>
      <c r="N13848" s="218">
        <v>0.18376328746444948</v>
      </c>
      <c r="O13848" s="218">
        <v>-0.59053362860024006</v>
      </c>
      <c r="P13848" s="218">
        <v>-5.0702360426927502</v>
      </c>
      <c r="Q13848" s="218">
        <v>1.0518677477820502</v>
      </c>
      <c r="R13848" s="507">
        <v>-0.20106983652773502</v>
      </c>
      <c r="S13848" s="507">
        <v>-0.20338517056789529</v>
      </c>
      <c r="T13848" s="218">
        <v>-2.00918414745535</v>
      </c>
    </row>
    <row r="13849" spans="1:20" x14ac:dyDescent="0.6">
      <c r="A13849" s="218" t="s">
        <v>38714</v>
      </c>
      <c r="B13849" s="218" t="s">
        <v>38715</v>
      </c>
      <c r="C13849" s="218">
        <v>6.7887649889136901</v>
      </c>
      <c r="D13849" s="218">
        <v>6.6910971736867397</v>
      </c>
      <c r="E13849" s="218">
        <v>6.18326511775774</v>
      </c>
      <c r="F13849" s="218">
        <v>6.2461891374710099</v>
      </c>
      <c r="G13849" s="218">
        <v>1.08739361964643</v>
      </c>
      <c r="H13849" s="218">
        <v>0.123827711997599</v>
      </c>
      <c r="I13849" t="s">
        <v>38711</v>
      </c>
      <c r="J13849" s="218" t="s">
        <v>38711</v>
      </c>
      <c r="K13849" s="218">
        <v>3</v>
      </c>
      <c r="L13849" s="218">
        <v>-0.60549987115595005</v>
      </c>
      <c r="M13849" s="218">
        <v>-0.54257585144268017</v>
      </c>
      <c r="N13849" s="218">
        <v>-0.50783205592899971</v>
      </c>
      <c r="O13849" s="218">
        <v>-0.44490803621572983</v>
      </c>
      <c r="P13849" s="218">
        <v>-5.7013713692672603</v>
      </c>
      <c r="Q13849" s="218">
        <v>-6.6649372769160911</v>
      </c>
      <c r="R13849" s="507">
        <v>-0.57403786129931511</v>
      </c>
      <c r="S13849" s="507">
        <v>-0.47637004607236477</v>
      </c>
      <c r="T13849" s="218">
        <v>-6.1831543230916761</v>
      </c>
    </row>
    <row r="13850" spans="1:20" x14ac:dyDescent="0.6">
      <c r="A13850" s="218" t="s">
        <v>38716</v>
      </c>
      <c r="B13850" s="218" t="s">
        <v>38717</v>
      </c>
      <c r="C13850" s="218">
        <v>5.3043725899621696</v>
      </c>
      <c r="D13850" s="218">
        <v>5.2238252696403702</v>
      </c>
      <c r="E13850" s="218">
        <v>4.1470075711039103</v>
      </c>
      <c r="F13850" s="218">
        <v>5.5312241267096001</v>
      </c>
      <c r="G13850" s="218">
        <v>0.59580657787600999</v>
      </c>
      <c r="H13850" s="218">
        <v>0</v>
      </c>
      <c r="I13850" t="s">
        <v>38718</v>
      </c>
      <c r="J13850" s="218" t="s">
        <v>38718</v>
      </c>
      <c r="K13850" s="218">
        <v>2</v>
      </c>
      <c r="L13850" s="218">
        <v>-1.1573650188582594</v>
      </c>
      <c r="M13850" s="218">
        <v>0.22685153674743042</v>
      </c>
      <c r="N13850" s="218">
        <v>-1.0768176985364599</v>
      </c>
      <c r="O13850" s="218">
        <v>0.30739885706922987</v>
      </c>
      <c r="P13850" s="218">
        <v>-4.7085660120861599</v>
      </c>
      <c r="Q13850" s="218">
        <v>-5.3043725899621696</v>
      </c>
      <c r="R13850" s="507">
        <v>-0.46525674105541448</v>
      </c>
      <c r="S13850" s="507">
        <v>-0.38470942073361503</v>
      </c>
      <c r="T13850" s="218">
        <v>-5.0064693010241648</v>
      </c>
    </row>
    <row r="13851" spans="1:20" x14ac:dyDescent="0.6">
      <c r="A13851" s="218" t="s">
        <v>38719</v>
      </c>
      <c r="B13851" s="218" t="s">
        <v>38720</v>
      </c>
      <c r="C13851" s="218">
        <v>4.2611958758323896</v>
      </c>
      <c r="D13851" s="218">
        <v>3.7775004642101302</v>
      </c>
      <c r="E13851" s="218">
        <v>4.9636901603435897</v>
      </c>
      <c r="F13851" s="218">
        <v>2.0819812413027199</v>
      </c>
      <c r="G13851" s="218">
        <v>0.38602773444041999</v>
      </c>
      <c r="H13851" s="218">
        <v>0</v>
      </c>
      <c r="I13851" t="s">
        <v>38718</v>
      </c>
      <c r="J13851" s="218" t="s">
        <v>38718</v>
      </c>
      <c r="K13851" s="218">
        <v>2</v>
      </c>
      <c r="L13851" s="218">
        <v>0.70249428451120011</v>
      </c>
      <c r="M13851" s="218">
        <v>-2.1792146345296697</v>
      </c>
      <c r="N13851" s="218">
        <v>1.1861896961334595</v>
      </c>
      <c r="O13851" s="218">
        <v>-1.6955192229074103</v>
      </c>
      <c r="P13851" s="218">
        <v>-3.8751681413919696</v>
      </c>
      <c r="Q13851" s="218">
        <v>-4.2611958758323896</v>
      </c>
      <c r="R13851" s="507">
        <v>-0.73836017500923479</v>
      </c>
      <c r="S13851" s="507">
        <v>-0.25466476338697541</v>
      </c>
      <c r="T13851" s="218">
        <v>-4.0681820086121796</v>
      </c>
    </row>
    <row r="13852" spans="1:20" x14ac:dyDescent="0.6">
      <c r="A13852" s="218" t="s">
        <v>38721</v>
      </c>
      <c r="B13852" s="218" t="s">
        <v>38722</v>
      </c>
      <c r="C13852" s="218">
        <v>4.1613696118938996</v>
      </c>
      <c r="D13852" s="218">
        <v>4.0698126447226004</v>
      </c>
      <c r="E13852" s="218">
        <v>3.83367706048318</v>
      </c>
      <c r="F13852" s="218">
        <v>3.9315395419390899</v>
      </c>
      <c r="G13852" s="218">
        <v>6.2037751239785797</v>
      </c>
      <c r="H13852" s="218">
        <v>0</v>
      </c>
      <c r="I13852" t="s">
        <v>38723</v>
      </c>
      <c r="J13852" s="218" t="s">
        <v>38723</v>
      </c>
      <c r="K13852" s="218">
        <v>3</v>
      </c>
      <c r="L13852" s="218">
        <v>-0.32769255141071962</v>
      </c>
      <c r="M13852" s="218">
        <v>-0.2298300699548097</v>
      </c>
      <c r="N13852" s="218">
        <v>-0.23613558423942038</v>
      </c>
      <c r="O13852" s="218">
        <v>-0.13827310278351046</v>
      </c>
      <c r="P13852" s="218">
        <v>2.04240551208468</v>
      </c>
      <c r="Q13852" s="218">
        <v>-4.1613696118938996</v>
      </c>
      <c r="R13852" s="507">
        <v>-0.27876131068276466</v>
      </c>
      <c r="S13852" s="507">
        <v>-0.18720434351146542</v>
      </c>
      <c r="T13852" s="218">
        <v>-1.0594820499046098</v>
      </c>
    </row>
    <row r="13853" spans="1:20" x14ac:dyDescent="0.6">
      <c r="A13853" s="218" t="s">
        <v>38724</v>
      </c>
      <c r="B13853" s="218" t="s">
        <v>38725</v>
      </c>
      <c r="C13853" s="218">
        <v>5.1109995863933699</v>
      </c>
      <c r="D13853" s="218">
        <v>5.0858813887708401</v>
      </c>
      <c r="E13853" s="218">
        <v>5.6885074370686599</v>
      </c>
      <c r="F13853" s="218">
        <v>3.5665967164383301</v>
      </c>
      <c r="G13853" s="218">
        <v>1.50626793832628</v>
      </c>
      <c r="H13853" s="218">
        <v>0</v>
      </c>
      <c r="I13853" t="s">
        <v>38723</v>
      </c>
      <c r="J13853" s="218" t="s">
        <v>38723</v>
      </c>
      <c r="K13853" s="218">
        <v>3</v>
      </c>
      <c r="L13853" s="218">
        <v>0.57750785067528998</v>
      </c>
      <c r="M13853" s="218">
        <v>-1.5444028699550398</v>
      </c>
      <c r="N13853" s="218">
        <v>0.60262604829781985</v>
      </c>
      <c r="O13853" s="218">
        <v>-1.51928467233251</v>
      </c>
      <c r="P13853" s="218">
        <v>-3.6047316480670899</v>
      </c>
      <c r="Q13853" s="218">
        <v>-5.1109995863933699</v>
      </c>
      <c r="R13853" s="507">
        <v>-0.48344750963987493</v>
      </c>
      <c r="S13853" s="507">
        <v>-0.45832931201734506</v>
      </c>
      <c r="T13853" s="218">
        <v>-4.3578656172302299</v>
      </c>
    </row>
    <row r="13854" spans="1:20" x14ac:dyDescent="0.6">
      <c r="A13854" s="218" t="s">
        <v>38726</v>
      </c>
      <c r="B13854" s="218" t="s">
        <v>38727</v>
      </c>
      <c r="C13854" s="218">
        <v>6.0099626508175898</v>
      </c>
      <c r="D13854" s="218">
        <v>5.9793819940916002</v>
      </c>
      <c r="E13854" s="218">
        <v>3.8983106988667999</v>
      </c>
      <c r="F13854" s="218">
        <v>5.8675682482378297</v>
      </c>
      <c r="G13854" s="218">
        <v>0</v>
      </c>
      <c r="H13854" s="218">
        <v>0.123827711997599</v>
      </c>
      <c r="I13854" t="s">
        <v>38723</v>
      </c>
      <c r="J13854" s="218" t="s">
        <v>38723</v>
      </c>
      <c r="K13854" s="218">
        <v>3</v>
      </c>
      <c r="L13854" s="218">
        <v>-2.1116519519507899</v>
      </c>
      <c r="M13854" s="218">
        <v>-0.1423944025797601</v>
      </c>
      <c r="N13854" s="218">
        <v>-2.0810712952248003</v>
      </c>
      <c r="O13854" s="218">
        <v>-0.11181374585377046</v>
      </c>
      <c r="P13854" s="218">
        <v>-6.0099626508175898</v>
      </c>
      <c r="Q13854" s="218">
        <v>-5.8861349388199908</v>
      </c>
      <c r="R13854" s="507">
        <v>-1.127023177265275</v>
      </c>
      <c r="S13854" s="507">
        <v>-1.0964425205392854</v>
      </c>
      <c r="T13854" s="218">
        <v>-5.9480487948187903</v>
      </c>
    </row>
    <row r="13855" spans="1:20" x14ac:dyDescent="0.6">
      <c r="A13855" s="218" t="s">
        <v>38728</v>
      </c>
      <c r="B13855" s="218" t="s">
        <v>38729</v>
      </c>
      <c r="C13855" s="218">
        <v>5.4421500910742804</v>
      </c>
      <c r="D13855" s="218">
        <v>5.1775530373313003</v>
      </c>
      <c r="E13855" s="218">
        <v>6.5515841880500698</v>
      </c>
      <c r="F13855" s="218">
        <v>5.0642112165677897</v>
      </c>
      <c r="G13855" s="218">
        <v>8.7478336237454304</v>
      </c>
      <c r="H13855" s="218">
        <v>8.7364870516785498</v>
      </c>
      <c r="I13855" t="s">
        <v>38730</v>
      </c>
      <c r="J13855" s="218" t="s">
        <v>38730</v>
      </c>
      <c r="K13855" s="218">
        <v>4</v>
      </c>
      <c r="L13855" s="218">
        <v>1.1094340969757894</v>
      </c>
      <c r="M13855" s="218">
        <v>-0.37793887450649066</v>
      </c>
      <c r="N13855" s="218">
        <v>1.3740311507187695</v>
      </c>
      <c r="O13855" s="218">
        <v>-0.11334182076351063</v>
      </c>
      <c r="P13855" s="218">
        <v>3.30568353267115</v>
      </c>
      <c r="Q13855" s="218">
        <v>3.2943369606042694</v>
      </c>
      <c r="R13855" s="507">
        <v>0.36574761123464938</v>
      </c>
      <c r="S13855" s="507">
        <v>0.63034466497762942</v>
      </c>
      <c r="T13855" s="218">
        <v>3.3000102466377097</v>
      </c>
    </row>
    <row r="13856" spans="1:20" x14ac:dyDescent="0.6">
      <c r="A13856" s="218" t="s">
        <v>38731</v>
      </c>
      <c r="B13856" s="218" t="s">
        <v>38732</v>
      </c>
      <c r="C13856" s="218">
        <v>5.3842841829356898</v>
      </c>
      <c r="D13856" s="218">
        <v>5.3874794963062502</v>
      </c>
      <c r="E13856" s="218">
        <v>5.7423171393297396</v>
      </c>
      <c r="F13856" s="218">
        <v>4.7192863778707599</v>
      </c>
      <c r="G13856" s="218">
        <v>1.65422133339088</v>
      </c>
      <c r="H13856" s="218">
        <v>0</v>
      </c>
      <c r="I13856" t="s">
        <v>38730</v>
      </c>
      <c r="J13856" s="218" t="s">
        <v>38730</v>
      </c>
      <c r="K13856" s="218">
        <v>4</v>
      </c>
      <c r="L13856" s="218">
        <v>0.35803295639404986</v>
      </c>
      <c r="M13856" s="218">
        <v>-0.66499780506492989</v>
      </c>
      <c r="N13856" s="218">
        <v>0.35483764302348941</v>
      </c>
      <c r="O13856" s="218">
        <v>-0.66819311843549034</v>
      </c>
      <c r="P13856" s="218">
        <v>-3.7300628495448098</v>
      </c>
      <c r="Q13856" s="218">
        <v>-5.3842841829356898</v>
      </c>
      <c r="R13856" s="507">
        <v>-0.15348242433544002</v>
      </c>
      <c r="S13856" s="507">
        <v>-0.15667773770600046</v>
      </c>
      <c r="T13856" s="218">
        <v>-4.5571735162402494</v>
      </c>
    </row>
    <row r="13857" spans="1:20" x14ac:dyDescent="0.6">
      <c r="A13857" s="218" t="s">
        <v>38733</v>
      </c>
      <c r="B13857" s="218" t="s">
        <v>38734</v>
      </c>
      <c r="C13857" s="218">
        <v>5.8736131587392304</v>
      </c>
      <c r="D13857" s="218">
        <v>5.7933066952740502</v>
      </c>
      <c r="E13857" s="218">
        <v>3.9057277421074499</v>
      </c>
      <c r="F13857" s="218">
        <v>6.7522979493070903</v>
      </c>
      <c r="G13857" s="218">
        <v>0.77891856884019794</v>
      </c>
      <c r="H13857" s="218">
        <v>8.3181271438144098</v>
      </c>
      <c r="I13857" t="s">
        <v>38730</v>
      </c>
      <c r="J13857" s="218" t="s">
        <v>38730</v>
      </c>
      <c r="K13857" s="218">
        <v>4</v>
      </c>
      <c r="L13857" s="218">
        <v>-1.9678854166317805</v>
      </c>
      <c r="M13857" s="218">
        <v>0.87868479056785986</v>
      </c>
      <c r="N13857" s="218">
        <v>-1.8875789531666003</v>
      </c>
      <c r="O13857" s="218">
        <v>0.95899125403304009</v>
      </c>
      <c r="P13857" s="218">
        <v>-5.0946945898990323</v>
      </c>
      <c r="Q13857" s="218">
        <v>2.4445139850751794</v>
      </c>
      <c r="R13857" s="507">
        <v>-0.54460031303196033</v>
      </c>
      <c r="S13857" s="507">
        <v>-0.4642938495667801</v>
      </c>
      <c r="T13857" s="218">
        <v>-1.3250903024119265</v>
      </c>
    </row>
    <row r="13858" spans="1:20" x14ac:dyDescent="0.6">
      <c r="A13858" s="218" t="s">
        <v>38735</v>
      </c>
      <c r="B13858" s="218" t="s">
        <v>38736</v>
      </c>
      <c r="C13858" s="218">
        <v>6.1473442917158998</v>
      </c>
      <c r="D13858" s="218">
        <v>6.1007535884979802</v>
      </c>
      <c r="E13858" s="218">
        <v>5.9839588485231401</v>
      </c>
      <c r="F13858" s="218">
        <v>5.1938547842374003</v>
      </c>
      <c r="G13858" s="218">
        <v>0.94138514970795095</v>
      </c>
      <c r="H13858" s="218">
        <v>0.123827711997599</v>
      </c>
      <c r="I13858" t="s">
        <v>38730</v>
      </c>
      <c r="J13858" s="218" t="s">
        <v>38730</v>
      </c>
      <c r="K13858" s="218">
        <v>4</v>
      </c>
      <c r="L13858" s="218">
        <v>-0.16338544319275972</v>
      </c>
      <c r="M13858" s="218">
        <v>-0.95348950747849948</v>
      </c>
      <c r="N13858" s="218">
        <v>-0.11679473997484013</v>
      </c>
      <c r="O13858" s="218">
        <v>-0.90689880426057989</v>
      </c>
      <c r="P13858" s="218">
        <v>-5.2059591420079485</v>
      </c>
      <c r="Q13858" s="218">
        <v>-6.0235165797183008</v>
      </c>
      <c r="R13858" s="507">
        <v>-0.5584374753356296</v>
      </c>
      <c r="S13858" s="507">
        <v>-0.51184677211771001</v>
      </c>
      <c r="T13858" s="218">
        <v>-5.6147378608631247</v>
      </c>
    </row>
    <row r="13859" spans="1:20" x14ac:dyDescent="0.6">
      <c r="A13859" s="218" t="s">
        <v>38737</v>
      </c>
      <c r="B13859" s="218" t="s">
        <v>38738</v>
      </c>
      <c r="C13859" s="218">
        <v>6.4023253079086402</v>
      </c>
      <c r="D13859" s="218">
        <v>5.8517734656708198</v>
      </c>
      <c r="E13859" s="218">
        <v>6.5592470715988904</v>
      </c>
      <c r="F13859" s="218">
        <v>6.43841405686128</v>
      </c>
      <c r="G13859" s="218">
        <v>1.60656975280174</v>
      </c>
      <c r="H13859" s="218">
        <v>7.8014385024742801</v>
      </c>
      <c r="I13859" t="s">
        <v>38739</v>
      </c>
      <c r="J13859" s="218" t="s">
        <v>38739</v>
      </c>
      <c r="K13859" s="218">
        <v>2</v>
      </c>
      <c r="L13859" s="218">
        <v>0.15692176369025024</v>
      </c>
      <c r="M13859" s="218">
        <v>3.6088748952639804E-2</v>
      </c>
      <c r="N13859" s="218">
        <v>0.70747360592807063</v>
      </c>
      <c r="O13859" s="218">
        <v>0.58664059119046019</v>
      </c>
      <c r="P13859" s="218">
        <v>-4.7957555551069007</v>
      </c>
      <c r="Q13859" s="218">
        <v>1.3991131945656399</v>
      </c>
      <c r="R13859" s="507">
        <v>9.6505256321445021E-2</v>
      </c>
      <c r="S13859" s="507">
        <v>0.64705709855926541</v>
      </c>
      <c r="T13859" s="218">
        <v>-1.6983211802706304</v>
      </c>
    </row>
    <row r="13860" spans="1:20" x14ac:dyDescent="0.6">
      <c r="A13860" s="218" t="s">
        <v>38740</v>
      </c>
      <c r="B13860" s="218" t="s">
        <v>38741</v>
      </c>
      <c r="C13860" s="218">
        <v>6.5957535635943696</v>
      </c>
      <c r="D13860" s="218">
        <v>6.1062534541965698</v>
      </c>
      <c r="E13860" s="218">
        <v>7.41108693076914</v>
      </c>
      <c r="F13860" s="218">
        <v>5.1042186741507098</v>
      </c>
      <c r="G13860" s="218">
        <v>0.38602773444041999</v>
      </c>
      <c r="H13860" s="218">
        <v>8.4566925012554801</v>
      </c>
      <c r="I13860" t="s">
        <v>38739</v>
      </c>
      <c r="J13860" s="218" t="s">
        <v>38739</v>
      </c>
      <c r="K13860" s="218">
        <v>2</v>
      </c>
      <c r="L13860" s="218">
        <v>0.81533336717477045</v>
      </c>
      <c r="M13860" s="218">
        <v>-1.4915348894436598</v>
      </c>
      <c r="N13860" s="218">
        <v>1.3048334765725702</v>
      </c>
      <c r="O13860" s="218">
        <v>-1.00203478004586</v>
      </c>
      <c r="P13860" s="218">
        <v>-6.2097258291539497</v>
      </c>
      <c r="Q13860" s="218">
        <v>1.8609389376611105</v>
      </c>
      <c r="R13860" s="507">
        <v>-0.33810076113444465</v>
      </c>
      <c r="S13860" s="507">
        <v>0.1513993482633551</v>
      </c>
      <c r="T13860" s="218">
        <v>-2.1743934457464196</v>
      </c>
    </row>
    <row r="13861" spans="1:20" x14ac:dyDescent="0.6">
      <c r="A13861" s="218" t="s">
        <v>38742</v>
      </c>
      <c r="B13861" s="218" t="s">
        <v>38743</v>
      </c>
      <c r="C13861" s="218">
        <v>6.5350013986789204</v>
      </c>
      <c r="D13861" s="218">
        <v>6.0924642764790597</v>
      </c>
      <c r="E13861" s="218">
        <v>5.4720195270289302</v>
      </c>
      <c r="F13861" s="218">
        <v>6.2606439237254996</v>
      </c>
      <c r="G13861" s="218">
        <v>7.5167339474138801</v>
      </c>
      <c r="H13861" s="218">
        <v>6.9411755068940204</v>
      </c>
      <c r="I13861" t="s">
        <v>38744</v>
      </c>
      <c r="J13861" s="218" t="s">
        <v>38744</v>
      </c>
      <c r="K13861" s="218">
        <v>3</v>
      </c>
      <c r="L13861" s="218">
        <v>-1.0629818716499901</v>
      </c>
      <c r="M13861" s="218">
        <v>-0.27435747495342078</v>
      </c>
      <c r="N13861" s="218">
        <v>-0.62044474945012951</v>
      </c>
      <c r="O13861" s="218">
        <v>0.16817964724643986</v>
      </c>
      <c r="P13861" s="218">
        <v>0.98173254873495974</v>
      </c>
      <c r="Q13861" s="218">
        <v>0.40617410821510003</v>
      </c>
      <c r="R13861" s="507">
        <v>-0.66866967330170546</v>
      </c>
      <c r="S13861" s="507">
        <v>-0.22613255110184483</v>
      </c>
      <c r="T13861" s="218">
        <v>0.69395332847502988</v>
      </c>
    </row>
    <row r="13862" spans="1:20" x14ac:dyDescent="0.6">
      <c r="A13862" s="218" t="s">
        <v>38745</v>
      </c>
      <c r="B13862" s="218" t="s">
        <v>38746</v>
      </c>
      <c r="C13862" s="218">
        <v>7.1409222035441697</v>
      </c>
      <c r="D13862" s="218">
        <v>6.7849635410192004</v>
      </c>
      <c r="E13862" s="218">
        <v>6.9716333301003699</v>
      </c>
      <c r="F13862" s="218">
        <v>5.9474042116097596</v>
      </c>
      <c r="G13862" s="218">
        <v>1.65422133339088</v>
      </c>
      <c r="H13862" s="218">
        <v>8.6852671115500595</v>
      </c>
      <c r="I13862" t="s">
        <v>38744</v>
      </c>
      <c r="J13862" s="218" t="s">
        <v>38744</v>
      </c>
      <c r="K13862" s="218">
        <v>3</v>
      </c>
      <c r="L13862" s="218">
        <v>-0.16928887344379984</v>
      </c>
      <c r="M13862" s="218">
        <v>-1.1935179919344101</v>
      </c>
      <c r="N13862" s="218">
        <v>0.18666978908116949</v>
      </c>
      <c r="O13862" s="218">
        <v>-0.83755932940944078</v>
      </c>
      <c r="P13862" s="218">
        <v>-5.4867008701532898</v>
      </c>
      <c r="Q13862" s="218">
        <v>1.5443449080058897</v>
      </c>
      <c r="R13862" s="507">
        <v>-0.68140343268910497</v>
      </c>
      <c r="S13862" s="507">
        <v>-0.32544477016413564</v>
      </c>
      <c r="T13862" s="218">
        <v>-1.9711779810737</v>
      </c>
    </row>
    <row r="13863" spans="1:20" x14ac:dyDescent="0.6">
      <c r="A13863" s="218" t="s">
        <v>38747</v>
      </c>
      <c r="B13863" s="218" t="s">
        <v>38748</v>
      </c>
      <c r="C13863" s="218">
        <v>6.0144201296013797</v>
      </c>
      <c r="D13863" s="218">
        <v>5.2905645732346702</v>
      </c>
      <c r="E13863" s="218">
        <v>4.7495717407509597</v>
      </c>
      <c r="F13863" s="218">
        <v>5.7845938592094903</v>
      </c>
      <c r="G13863" s="218">
        <v>0.94138514970795095</v>
      </c>
      <c r="H13863" s="218">
        <v>0</v>
      </c>
      <c r="I13863" t="s">
        <v>38744</v>
      </c>
      <c r="J13863" s="218" t="s">
        <v>38744</v>
      </c>
      <c r="K13863" s="218">
        <v>3</v>
      </c>
      <c r="L13863" s="218">
        <v>-1.2648483888504201</v>
      </c>
      <c r="M13863" s="218">
        <v>-0.22982627039188941</v>
      </c>
      <c r="N13863" s="218">
        <v>-0.54099283248371055</v>
      </c>
      <c r="O13863" s="218">
        <v>0.4940292859748201</v>
      </c>
      <c r="P13863" s="218">
        <v>-5.0730349798934284</v>
      </c>
      <c r="Q13863" s="218">
        <v>-6.0144201296013797</v>
      </c>
      <c r="R13863" s="507">
        <v>-0.74733732962115473</v>
      </c>
      <c r="S13863" s="507">
        <v>-2.3481773254445226E-2</v>
      </c>
      <c r="T13863" s="218">
        <v>-5.5437275547474041</v>
      </c>
    </row>
    <row r="13864" spans="1:20" x14ac:dyDescent="0.6">
      <c r="A13864" s="218" t="s">
        <v>38749</v>
      </c>
      <c r="B13864" s="218" t="s">
        <v>38750</v>
      </c>
      <c r="C13864" s="218">
        <v>6.5403101438401396</v>
      </c>
      <c r="D13864" s="218">
        <v>6.5131162047079796</v>
      </c>
      <c r="E13864" s="218">
        <v>5.7298354031445902</v>
      </c>
      <c r="F13864" s="218">
        <v>7.1955790214806701</v>
      </c>
      <c r="G13864" s="218">
        <v>7.4808437273232</v>
      </c>
      <c r="H13864" s="218">
        <v>0</v>
      </c>
      <c r="I13864" t="s">
        <v>38751</v>
      </c>
      <c r="J13864" s="218" t="s">
        <v>38751</v>
      </c>
      <c r="K13864" s="218">
        <v>1</v>
      </c>
      <c r="L13864" s="218">
        <v>-0.81047474069554948</v>
      </c>
      <c r="M13864" s="218">
        <v>0.65526887764053043</v>
      </c>
      <c r="N13864" s="218">
        <v>-0.78328080156338942</v>
      </c>
      <c r="O13864" s="218">
        <v>0.68246281677269049</v>
      </c>
      <c r="P13864" s="218">
        <v>0.94053358348306038</v>
      </c>
      <c r="Q13864" s="218">
        <v>-6.5403101438401396</v>
      </c>
      <c r="R13864" s="507">
        <v>-7.7602931527509522E-2</v>
      </c>
      <c r="S13864" s="507">
        <v>-5.0408992395349461E-2</v>
      </c>
      <c r="T13864" s="218">
        <v>-2.7998882801785396</v>
      </c>
    </row>
    <row r="13865" spans="1:20" x14ac:dyDescent="0.6">
      <c r="A13865" s="218" t="s">
        <v>38752</v>
      </c>
      <c r="B13865" s="218" t="s">
        <v>38753</v>
      </c>
      <c r="C13865" s="218">
        <v>5.5574744374556904</v>
      </c>
      <c r="D13865" s="218">
        <v>5.7162755532793801</v>
      </c>
      <c r="E13865" s="218">
        <v>4.8101113800823301</v>
      </c>
      <c r="F13865" s="218">
        <v>5.3631339651134899</v>
      </c>
      <c r="G13865" s="218">
        <v>0.26846663313173802</v>
      </c>
      <c r="H13865" s="218">
        <v>6.6938708722123001</v>
      </c>
      <c r="I13865" t="s">
        <v>38754</v>
      </c>
      <c r="J13865" s="218" t="s">
        <v>38754</v>
      </c>
      <c r="K13865" s="218">
        <v>1</v>
      </c>
      <c r="L13865" s="218">
        <v>-0.74736305737336028</v>
      </c>
      <c r="M13865" s="218">
        <v>-0.19434047234220042</v>
      </c>
      <c r="N13865" s="218">
        <v>-0.90616417319705</v>
      </c>
      <c r="O13865" s="218">
        <v>-0.35314158816589014</v>
      </c>
      <c r="P13865" s="218">
        <v>-5.2890078043239521</v>
      </c>
      <c r="Q13865" s="218">
        <v>1.1363964347566098</v>
      </c>
      <c r="R13865" s="507">
        <v>-0.47085176485778035</v>
      </c>
      <c r="S13865" s="507">
        <v>-0.62965288068147007</v>
      </c>
      <c r="T13865" s="218">
        <v>-2.0763056847836712</v>
      </c>
    </row>
    <row r="13866" spans="1:20" x14ac:dyDescent="0.6">
      <c r="A13866" s="218" t="s">
        <v>38755</v>
      </c>
      <c r="B13866" s="218" t="s">
        <v>38756</v>
      </c>
      <c r="C13866" s="218">
        <v>6.8864879416849396</v>
      </c>
      <c r="D13866" s="218">
        <v>7.0518850735489096</v>
      </c>
      <c r="E13866" s="218">
        <v>7.8868000063438597</v>
      </c>
      <c r="F13866" s="218">
        <v>7.3318716447304499</v>
      </c>
      <c r="G13866" s="218">
        <v>7.2149618327487897</v>
      </c>
      <c r="H13866" s="218">
        <v>5.3214072467605096</v>
      </c>
      <c r="I13866" t="s">
        <v>38757</v>
      </c>
      <c r="J13866" s="218" t="s">
        <v>38757</v>
      </c>
      <c r="K13866" s="218">
        <v>1</v>
      </c>
      <c r="L13866" s="218">
        <v>1.0003120646589201</v>
      </c>
      <c r="M13866" s="218">
        <v>0.44538370304551034</v>
      </c>
      <c r="N13866" s="218">
        <v>0.8349149327949501</v>
      </c>
      <c r="O13866" s="218">
        <v>0.27998657118154036</v>
      </c>
      <c r="P13866" s="218">
        <v>0.32847389106385005</v>
      </c>
      <c r="Q13866" s="218">
        <v>-1.56508069492443</v>
      </c>
      <c r="R13866" s="507">
        <v>0.72284788385221521</v>
      </c>
      <c r="S13866" s="507">
        <v>0.55745075198824523</v>
      </c>
      <c r="T13866" s="218">
        <v>-0.61830340193028999</v>
      </c>
    </row>
    <row r="13867" spans="1:20" x14ac:dyDescent="0.6">
      <c r="A13867" s="218" t="s">
        <v>38758</v>
      </c>
      <c r="B13867" s="218" t="s">
        <v>38759</v>
      </c>
      <c r="C13867" s="218">
        <v>5.4086776523789997</v>
      </c>
      <c r="D13867" s="218">
        <v>5.4098904078017203</v>
      </c>
      <c r="E13867" s="218">
        <v>4.8889434154514904</v>
      </c>
      <c r="F13867" s="218">
        <v>5.0373401984614503</v>
      </c>
      <c r="G13867" s="218">
        <v>7.8082490283614696</v>
      </c>
      <c r="H13867" s="218">
        <v>0.23786221336595301</v>
      </c>
      <c r="I13867" t="s">
        <v>38760</v>
      </c>
      <c r="J13867" s="218" t="s">
        <v>38760</v>
      </c>
      <c r="K13867" s="218">
        <v>1</v>
      </c>
      <c r="L13867" s="218">
        <v>-0.51973423692750931</v>
      </c>
      <c r="M13867" s="218">
        <v>-0.37133745391754935</v>
      </c>
      <c r="N13867" s="218">
        <v>-0.5209469923502299</v>
      </c>
      <c r="O13867" s="218">
        <v>-0.37255020934026994</v>
      </c>
      <c r="P13867" s="218">
        <v>2.3995713759824699</v>
      </c>
      <c r="Q13867" s="218">
        <v>-5.1708154390130465</v>
      </c>
      <c r="R13867" s="507">
        <v>-0.44553584542252933</v>
      </c>
      <c r="S13867" s="507">
        <v>-0.44674860084524992</v>
      </c>
      <c r="T13867" s="218">
        <v>-1.3856220315152883</v>
      </c>
    </row>
    <row r="13868" spans="1:20" x14ac:dyDescent="0.6">
      <c r="A13868" s="218" t="s">
        <v>38761</v>
      </c>
      <c r="B13868" s="218" t="s">
        <v>38762</v>
      </c>
      <c r="C13868" s="218">
        <v>6.3387492814282602</v>
      </c>
      <c r="D13868" s="218">
        <v>6.4732358499732801</v>
      </c>
      <c r="E13868" s="218">
        <v>6.3529338862099296</v>
      </c>
      <c r="F13868" s="218">
        <v>6.2907523131466796</v>
      </c>
      <c r="G13868" s="218">
        <v>0.94138514970795095</v>
      </c>
      <c r="H13868" s="218">
        <v>7.7301551087407701</v>
      </c>
      <c r="I13868" t="s">
        <v>38763</v>
      </c>
      <c r="J13868" s="218" t="s">
        <v>38763</v>
      </c>
      <c r="K13868" s="218">
        <v>1</v>
      </c>
      <c r="L13868" s="218">
        <v>1.4184604781669385E-2</v>
      </c>
      <c r="M13868" s="218">
        <v>-4.7996968281580621E-2</v>
      </c>
      <c r="N13868" s="218">
        <v>-0.12030196376335045</v>
      </c>
      <c r="O13868" s="218">
        <v>-0.18248353682660046</v>
      </c>
      <c r="P13868" s="218">
        <v>-5.3973641317203089</v>
      </c>
      <c r="Q13868" s="218">
        <v>1.3914058273125098</v>
      </c>
      <c r="R13868" s="507">
        <v>-1.6906181749955618E-2</v>
      </c>
      <c r="S13868" s="507">
        <v>-0.15139275029497545</v>
      </c>
      <c r="T13868" s="218">
        <v>-2.0029791522038995</v>
      </c>
    </row>
    <row r="13869" spans="1:20" x14ac:dyDescent="0.6">
      <c r="A13869" s="218" t="s">
        <v>38764</v>
      </c>
      <c r="B13869" s="218" t="s">
        <v>38765</v>
      </c>
      <c r="C13869" s="218">
        <v>6.6755195455033398</v>
      </c>
      <c r="D13869" s="218">
        <v>6.7321391588791402</v>
      </c>
      <c r="E13869" s="218">
        <v>6.7277328237809604</v>
      </c>
      <c r="F13869" s="218">
        <v>7.0353871565296098</v>
      </c>
      <c r="G13869" s="218">
        <v>1.60656975280174</v>
      </c>
      <c r="H13869" s="218">
        <v>0.123827711997599</v>
      </c>
      <c r="I13869" t="s">
        <v>38766</v>
      </c>
      <c r="J13869" s="218" t="s">
        <v>38766</v>
      </c>
      <c r="K13869" s="218">
        <v>1</v>
      </c>
      <c r="L13869" s="218">
        <v>5.2213278277620567E-2</v>
      </c>
      <c r="M13869" s="218">
        <v>0.35986761102626996</v>
      </c>
      <c r="N13869" s="218">
        <v>-4.4063350981797811E-3</v>
      </c>
      <c r="O13869" s="218">
        <v>0.30324799765046961</v>
      </c>
      <c r="P13869" s="218">
        <v>-5.0689497927016003</v>
      </c>
      <c r="Q13869" s="218">
        <v>-6.5516918335057408</v>
      </c>
      <c r="R13869" s="507">
        <v>0.20604044465194526</v>
      </c>
      <c r="S13869" s="507">
        <v>0.14942083127614492</v>
      </c>
      <c r="T13869" s="218">
        <v>-5.8103208131036705</v>
      </c>
    </row>
    <row r="13870" spans="1:20" x14ac:dyDescent="0.6">
      <c r="A13870" s="218" t="s">
        <v>38767</v>
      </c>
      <c r="B13870" s="218" t="s">
        <v>38768</v>
      </c>
      <c r="C13870" s="218">
        <v>6.4789691560184899</v>
      </c>
      <c r="D13870" s="218">
        <v>6.5955921864897604</v>
      </c>
      <c r="E13870" s="218">
        <v>4.6863799872470198</v>
      </c>
      <c r="F13870" s="218">
        <v>6.4717696933562499</v>
      </c>
      <c r="G13870" s="218">
        <v>7.5548947440232501</v>
      </c>
      <c r="H13870" s="218">
        <v>0.123827711997599</v>
      </c>
      <c r="I13870" t="s">
        <v>38769</v>
      </c>
      <c r="J13870" s="218" t="s">
        <v>38769</v>
      </c>
      <c r="K13870" s="218">
        <v>1</v>
      </c>
      <c r="L13870" s="218">
        <v>-1.7925891687714701</v>
      </c>
      <c r="M13870" s="218">
        <v>-7.1994626622400304E-3</v>
      </c>
      <c r="N13870" s="218">
        <v>-1.9092121992427407</v>
      </c>
      <c r="O13870" s="218">
        <v>-0.12382249313351057</v>
      </c>
      <c r="P13870" s="218">
        <v>1.0759255880047602</v>
      </c>
      <c r="Q13870" s="218">
        <v>-6.3551414440208909</v>
      </c>
      <c r="R13870" s="507">
        <v>-0.89989431571685508</v>
      </c>
      <c r="S13870" s="507">
        <v>-1.0165173461881256</v>
      </c>
      <c r="T13870" s="218">
        <v>-2.6396079280080653</v>
      </c>
    </row>
    <row r="13871" spans="1:20" x14ac:dyDescent="0.6">
      <c r="A13871" s="218" t="s">
        <v>38770</v>
      </c>
      <c r="B13871" s="218" t="s">
        <v>38771</v>
      </c>
      <c r="C13871" s="218">
        <v>6.5613519065407697</v>
      </c>
      <c r="D13871" s="218">
        <v>6.6274974093661996</v>
      </c>
      <c r="E13871" s="218">
        <v>6.0296524263577602</v>
      </c>
      <c r="F13871" s="218">
        <v>6.7857418396858504</v>
      </c>
      <c r="G13871" s="218">
        <v>0.38602773444041999</v>
      </c>
      <c r="H13871" s="218">
        <v>0.123827711997599</v>
      </c>
      <c r="I13871" t="s">
        <v>38772</v>
      </c>
      <c r="J13871" s="218" t="s">
        <v>38772</v>
      </c>
      <c r="K13871" s="218">
        <v>1</v>
      </c>
      <c r="L13871" s="218">
        <v>-0.5316994801830095</v>
      </c>
      <c r="M13871" s="218">
        <v>0.22438993314508071</v>
      </c>
      <c r="N13871" s="218">
        <v>-0.59784498300843936</v>
      </c>
      <c r="O13871" s="218">
        <v>0.15824443031965085</v>
      </c>
      <c r="P13871" s="218">
        <v>-6.1753241721003498</v>
      </c>
      <c r="Q13871" s="218">
        <v>-6.4375241945431707</v>
      </c>
      <c r="R13871" s="507">
        <v>-0.15365477351896439</v>
      </c>
      <c r="S13871" s="507">
        <v>-0.21980027634439425</v>
      </c>
      <c r="T13871" s="218">
        <v>-6.3064241833217602</v>
      </c>
    </row>
    <row r="13872" spans="1:20" x14ac:dyDescent="0.6">
      <c r="A13872" s="218" t="s">
        <v>38773</v>
      </c>
      <c r="B13872" s="218" t="s">
        <v>38774</v>
      </c>
      <c r="C13872" s="218">
        <v>6.7771953072107403</v>
      </c>
      <c r="D13872" s="218">
        <v>6.8478722258563796</v>
      </c>
      <c r="E13872" s="218">
        <v>6.5779379489951104</v>
      </c>
      <c r="F13872" s="218">
        <v>7.4037643732831198</v>
      </c>
      <c r="G13872" s="218">
        <v>6.9615830622270796</v>
      </c>
      <c r="H13872" s="218">
        <v>6.6287273070590498</v>
      </c>
      <c r="I13872" t="s">
        <v>38775</v>
      </c>
      <c r="J13872" s="218" t="s">
        <v>38775</v>
      </c>
      <c r="K13872" s="218">
        <v>2</v>
      </c>
      <c r="L13872" s="218">
        <v>-0.19925735821562984</v>
      </c>
      <c r="M13872" s="218">
        <v>0.6265690660723795</v>
      </c>
      <c r="N13872" s="218">
        <v>-0.26993427686126914</v>
      </c>
      <c r="O13872" s="218">
        <v>0.5558921474267402</v>
      </c>
      <c r="P13872" s="218">
        <v>0.18438775501633931</v>
      </c>
      <c r="Q13872" s="218">
        <v>-0.14846800015169048</v>
      </c>
      <c r="R13872" s="507">
        <v>0.21365585392837483</v>
      </c>
      <c r="S13872" s="507">
        <v>0.14297893528273553</v>
      </c>
      <c r="T13872" s="218">
        <v>1.7959877432324411E-2</v>
      </c>
    </row>
    <row r="13873" spans="1:20" x14ac:dyDescent="0.6">
      <c r="A13873" s="218" t="s">
        <v>38776</v>
      </c>
      <c r="B13873" s="218" t="s">
        <v>38777</v>
      </c>
      <c r="C13873" s="218">
        <v>7.0311391180491301</v>
      </c>
      <c r="D13873" s="218">
        <v>7.22586106126285</v>
      </c>
      <c r="E13873" s="218">
        <v>7.6092174587103001</v>
      </c>
      <c r="F13873" s="218">
        <v>6.5270841989143804</v>
      </c>
      <c r="G13873" s="218">
        <v>1.7003491969139299</v>
      </c>
      <c r="H13873" s="218">
        <v>0</v>
      </c>
      <c r="I13873" t="s">
        <v>38775</v>
      </c>
      <c r="J13873" s="218" t="s">
        <v>38775</v>
      </c>
      <c r="K13873" s="218">
        <v>2</v>
      </c>
      <c r="L13873" s="218">
        <v>0.57807834066117003</v>
      </c>
      <c r="M13873" s="218">
        <v>-0.50405491913474965</v>
      </c>
      <c r="N13873" s="218">
        <v>0.38335639744745009</v>
      </c>
      <c r="O13873" s="218">
        <v>-0.69877686234846959</v>
      </c>
      <c r="P13873" s="218">
        <v>-5.3307899211352003</v>
      </c>
      <c r="Q13873" s="218">
        <v>-7.0311391180491301</v>
      </c>
      <c r="R13873" s="507">
        <v>3.7011710763210193E-2</v>
      </c>
      <c r="S13873" s="507">
        <v>-0.15771023245050975</v>
      </c>
      <c r="T13873" s="218">
        <v>-6.1809645195921652</v>
      </c>
    </row>
    <row r="13874" spans="1:20" x14ac:dyDescent="0.6">
      <c r="A13874" s="218" t="s">
        <v>38778</v>
      </c>
      <c r="B13874" s="218" t="s">
        <v>38779</v>
      </c>
      <c r="C13874" s="218">
        <v>4.7675352029073901</v>
      </c>
      <c r="D13874" s="218">
        <v>4.7310528528672204</v>
      </c>
      <c r="E13874" s="218">
        <v>2.0667959531951698</v>
      </c>
      <c r="F13874" s="218">
        <v>4.2383703970262001</v>
      </c>
      <c r="G13874" s="218">
        <v>0</v>
      </c>
      <c r="H13874" s="218">
        <v>0</v>
      </c>
      <c r="I13874" t="s">
        <v>38780</v>
      </c>
      <c r="J13874" s="218" t="s">
        <v>38780</v>
      </c>
      <c r="K13874" s="218">
        <v>2</v>
      </c>
      <c r="L13874" s="218">
        <v>-2.7007392497122202</v>
      </c>
      <c r="M13874" s="218">
        <v>-0.52916480588118997</v>
      </c>
      <c r="N13874" s="218">
        <v>-2.6642568996720506</v>
      </c>
      <c r="O13874" s="218">
        <v>-0.49268245584102033</v>
      </c>
      <c r="P13874" s="218">
        <v>-4.7675352029073901</v>
      </c>
      <c r="Q13874" s="218">
        <v>-4.7675352029073901</v>
      </c>
      <c r="R13874" s="507">
        <v>-1.6149520277967051</v>
      </c>
      <c r="S13874" s="507">
        <v>-1.5784696777565355</v>
      </c>
      <c r="T13874" s="218">
        <v>-4.7675352029073901</v>
      </c>
    </row>
    <row r="13875" spans="1:20" x14ac:dyDescent="0.6">
      <c r="A13875" s="218" t="s">
        <v>38781</v>
      </c>
      <c r="B13875" s="218" t="s">
        <v>38782</v>
      </c>
      <c r="C13875" s="218">
        <v>4.6772499807814398</v>
      </c>
      <c r="D13875" s="218">
        <v>4.9162206953495202</v>
      </c>
      <c r="E13875" s="218">
        <v>0.106826243139567</v>
      </c>
      <c r="F13875" s="218">
        <v>3.9203777560651698</v>
      </c>
      <c r="G13875" s="218">
        <v>0</v>
      </c>
      <c r="H13875" s="218">
        <v>0</v>
      </c>
      <c r="I13875" t="s">
        <v>38780</v>
      </c>
      <c r="J13875" s="218" t="s">
        <v>38780</v>
      </c>
      <c r="K13875" s="218">
        <v>2</v>
      </c>
      <c r="L13875" s="218">
        <v>-4.5704237376418728</v>
      </c>
      <c r="M13875" s="218">
        <v>-0.75687222471627003</v>
      </c>
      <c r="N13875" s="218">
        <v>-4.8093944522099532</v>
      </c>
      <c r="O13875" s="218">
        <v>-0.99584293928435041</v>
      </c>
      <c r="P13875" s="218">
        <v>-4.6772499807814398</v>
      </c>
      <c r="Q13875" s="218">
        <v>-4.6772499807814398</v>
      </c>
      <c r="R13875" s="507">
        <v>-2.6636479811790714</v>
      </c>
      <c r="S13875" s="507">
        <v>-2.9026186957471518</v>
      </c>
      <c r="T13875" s="218">
        <v>-4.6772499807814398</v>
      </c>
    </row>
    <row r="13876" spans="1:20" x14ac:dyDescent="0.6">
      <c r="A13876" s="218" t="s">
        <v>38783</v>
      </c>
      <c r="B13876" s="218" t="s">
        <v>38784</v>
      </c>
      <c r="C13876" s="218">
        <v>4.9219351915348097</v>
      </c>
      <c r="D13876" s="218">
        <v>5.1079810972888504</v>
      </c>
      <c r="E13876" s="218">
        <v>4.7982049813051404</v>
      </c>
      <c r="F13876" s="218">
        <v>4.4057927050061503</v>
      </c>
      <c r="G13876" s="218">
        <v>0.69026577864285299</v>
      </c>
      <c r="H13876" s="218">
        <v>0</v>
      </c>
      <c r="I13876" t="s">
        <v>38785</v>
      </c>
      <c r="J13876" s="218" t="s">
        <v>38785</v>
      </c>
      <c r="K13876" s="218">
        <v>1</v>
      </c>
      <c r="L13876" s="218">
        <v>-0.12373021022966935</v>
      </c>
      <c r="M13876" s="218">
        <v>-0.51614248652865946</v>
      </c>
      <c r="N13876" s="218">
        <v>-0.30977611598371002</v>
      </c>
      <c r="O13876" s="218">
        <v>-0.70218839228270014</v>
      </c>
      <c r="P13876" s="218">
        <v>-4.2316694128919572</v>
      </c>
      <c r="Q13876" s="218">
        <v>-4.9219351915348097</v>
      </c>
      <c r="R13876" s="507">
        <v>-0.3199363483791644</v>
      </c>
      <c r="S13876" s="507">
        <v>-0.50598225413320508</v>
      </c>
      <c r="T13876" s="218">
        <v>-4.5768023022133839</v>
      </c>
    </row>
    <row r="13877" spans="1:20" x14ac:dyDescent="0.6">
      <c r="A13877" s="218" t="s">
        <v>38786</v>
      </c>
      <c r="B13877" s="218" t="s">
        <v>38787</v>
      </c>
      <c r="C13877" s="218">
        <v>7.6027264061665303</v>
      </c>
      <c r="D13877" s="218">
        <v>7.6529648969813202</v>
      </c>
      <c r="E13877" s="218">
        <v>7.5871868822269599</v>
      </c>
      <c r="F13877" s="218">
        <v>7.5566684956616097</v>
      </c>
      <c r="G13877" s="218">
        <v>8.4454018393967107</v>
      </c>
      <c r="H13877" s="218">
        <v>7.4179613245732101</v>
      </c>
      <c r="I13877" t="s">
        <v>38788</v>
      </c>
      <c r="J13877" s="218" t="s">
        <v>38788</v>
      </c>
      <c r="K13877" s="218">
        <v>1</v>
      </c>
      <c r="L13877" s="218">
        <v>-1.5539523939570365E-2</v>
      </c>
      <c r="M13877" s="218">
        <v>-4.6057910504920585E-2</v>
      </c>
      <c r="N13877" s="218">
        <v>-6.5778014754360292E-2</v>
      </c>
      <c r="O13877" s="218">
        <v>-9.6296401319710512E-2</v>
      </c>
      <c r="P13877" s="218">
        <v>0.84267543323018046</v>
      </c>
      <c r="Q13877" s="218">
        <v>-0.18476508159332017</v>
      </c>
      <c r="R13877" s="507">
        <v>-3.0798717222245475E-2</v>
      </c>
      <c r="S13877" s="507">
        <v>-8.1037208037035402E-2</v>
      </c>
      <c r="T13877" s="218">
        <v>0.32895517581843015</v>
      </c>
    </row>
    <row r="13878" spans="1:20" x14ac:dyDescent="0.6">
      <c r="A13878" s="218" t="s">
        <v>38789</v>
      </c>
      <c r="B13878" s="218" t="s">
        <v>38790</v>
      </c>
      <c r="C13878" s="218">
        <v>5.0477934468840999</v>
      </c>
      <c r="D13878" s="218">
        <v>4.9146542838902301</v>
      </c>
      <c r="E13878" s="218">
        <v>4.7392301295989503</v>
      </c>
      <c r="F13878" s="218">
        <v>5.5015726004607801</v>
      </c>
      <c r="G13878" s="218">
        <v>0.26846663313173802</v>
      </c>
      <c r="H13878" s="218">
        <v>0</v>
      </c>
      <c r="I13878" t="s">
        <v>38791</v>
      </c>
      <c r="J13878" s="218" t="s">
        <v>38791</v>
      </c>
      <c r="K13878" s="218">
        <v>1</v>
      </c>
      <c r="L13878" s="218">
        <v>-0.30856331728514963</v>
      </c>
      <c r="M13878" s="218">
        <v>0.45377915357668019</v>
      </c>
      <c r="N13878" s="218">
        <v>-0.17542415429127978</v>
      </c>
      <c r="O13878" s="218">
        <v>0.58691831657055005</v>
      </c>
      <c r="P13878" s="218">
        <v>-4.7793268137523617</v>
      </c>
      <c r="Q13878" s="218">
        <v>-5.0477934468840999</v>
      </c>
      <c r="R13878" s="507">
        <v>7.2607918145765282E-2</v>
      </c>
      <c r="S13878" s="507">
        <v>0.20574708113963514</v>
      </c>
      <c r="T13878" s="218">
        <v>-4.9135601303182312</v>
      </c>
    </row>
    <row r="13879" spans="1:20" x14ac:dyDescent="0.6">
      <c r="A13879" s="218" t="s">
        <v>38792</v>
      </c>
      <c r="B13879" s="218" t="s">
        <v>38793</v>
      </c>
      <c r="C13879" s="218">
        <v>7.0863187481819701</v>
      </c>
      <c r="D13879" s="218">
        <v>7.1556536061568501</v>
      </c>
      <c r="E13879" s="218">
        <v>7.7443695462325097</v>
      </c>
      <c r="F13879" s="218">
        <v>7.1952896441361602</v>
      </c>
      <c r="G13879" s="218">
        <v>2.8350766985770401</v>
      </c>
      <c r="H13879" s="218">
        <v>6.9189089286809899</v>
      </c>
      <c r="I13879" t="s">
        <v>38794</v>
      </c>
      <c r="J13879" s="218" t="s">
        <v>38794</v>
      </c>
      <c r="K13879" s="218">
        <v>3</v>
      </c>
      <c r="L13879" s="218">
        <v>0.65805079805053968</v>
      </c>
      <c r="M13879" s="218">
        <v>0.10897089595419018</v>
      </c>
      <c r="N13879" s="218">
        <v>0.58871594007565964</v>
      </c>
      <c r="O13879" s="218">
        <v>3.9636037979310146E-2</v>
      </c>
      <c r="P13879" s="218">
        <v>-4.2512420496049295</v>
      </c>
      <c r="Q13879" s="218">
        <v>-0.16740981950098011</v>
      </c>
      <c r="R13879" s="507">
        <v>0.38351084700236493</v>
      </c>
      <c r="S13879" s="507">
        <v>0.31417598902748489</v>
      </c>
      <c r="T13879" s="218">
        <v>-2.2093259345529548</v>
      </c>
    </row>
    <row r="13880" spans="1:20" x14ac:dyDescent="0.6">
      <c r="A13880" s="218" t="s">
        <v>38795</v>
      </c>
      <c r="B13880" s="218" t="s">
        <v>38796</v>
      </c>
      <c r="C13880" s="218">
        <v>6.8520368415768598</v>
      </c>
      <c r="D13880" s="218">
        <v>6.8346799674165899</v>
      </c>
      <c r="E13880" s="218">
        <v>6.8428067037034097</v>
      </c>
      <c r="F13880" s="218">
        <v>7.3608020189425902</v>
      </c>
      <c r="G13880" s="218">
        <v>1.21997385646274</v>
      </c>
      <c r="H13880" s="218">
        <v>0.44200174004994403</v>
      </c>
      <c r="I13880" t="s">
        <v>38794</v>
      </c>
      <c r="J13880" s="218" t="s">
        <v>38794</v>
      </c>
      <c r="K13880" s="218">
        <v>3</v>
      </c>
      <c r="L13880" s="218">
        <v>-9.2301378734500616E-3</v>
      </c>
      <c r="M13880" s="218">
        <v>0.50876517736573046</v>
      </c>
      <c r="N13880" s="218">
        <v>8.1267362868198134E-3</v>
      </c>
      <c r="O13880" s="218">
        <v>0.52612205152600033</v>
      </c>
      <c r="P13880" s="218">
        <v>-5.6320629851141195</v>
      </c>
      <c r="Q13880" s="218">
        <v>-6.4100351015269155</v>
      </c>
      <c r="R13880" s="507">
        <v>0.2497675197461402</v>
      </c>
      <c r="S13880" s="507">
        <v>0.26712439390641007</v>
      </c>
      <c r="T13880" s="218">
        <v>-6.0210490433205175</v>
      </c>
    </row>
    <row r="13881" spans="1:20" x14ac:dyDescent="0.6">
      <c r="A13881" s="218" t="s">
        <v>38797</v>
      </c>
      <c r="B13881" s="218" t="s">
        <v>38798</v>
      </c>
      <c r="C13881" s="218">
        <v>5.8524288876439599</v>
      </c>
      <c r="D13881" s="218">
        <v>6.0388294433810401</v>
      </c>
      <c r="E13881" s="218">
        <v>5.1264864684070703</v>
      </c>
      <c r="F13881" s="218">
        <v>6.3133283538124303</v>
      </c>
      <c r="G13881" s="218">
        <v>0.86243763809848095</v>
      </c>
      <c r="H13881" s="218">
        <v>0.123827711997599</v>
      </c>
      <c r="I13881" t="s">
        <v>38794</v>
      </c>
      <c r="J13881" s="218" t="s">
        <v>38794</v>
      </c>
      <c r="K13881" s="218">
        <v>3</v>
      </c>
      <c r="L13881" s="218">
        <v>-0.72594241923688951</v>
      </c>
      <c r="M13881" s="218">
        <v>0.46089946616847044</v>
      </c>
      <c r="N13881" s="218">
        <v>-0.91234297497396977</v>
      </c>
      <c r="O13881" s="218">
        <v>0.27449891043139019</v>
      </c>
      <c r="P13881" s="218">
        <v>-4.9899912495454792</v>
      </c>
      <c r="Q13881" s="218">
        <v>-5.7286011756463608</v>
      </c>
      <c r="R13881" s="507">
        <v>-0.13252147653420954</v>
      </c>
      <c r="S13881" s="507">
        <v>-0.31892203227128979</v>
      </c>
      <c r="T13881" s="218">
        <v>-5.35929621259592</v>
      </c>
    </row>
    <row r="13882" spans="1:20" x14ac:dyDescent="0.6">
      <c r="A13882" s="218" t="s">
        <v>38799</v>
      </c>
      <c r="B13882" s="218" t="s">
        <v>38800</v>
      </c>
      <c r="C13882" s="218">
        <v>6.01378418949517</v>
      </c>
      <c r="D13882" s="218">
        <v>5.8704781386037199</v>
      </c>
      <c r="E13882" s="218">
        <v>6.4973869401745903</v>
      </c>
      <c r="F13882" s="218">
        <v>5.17636756723312</v>
      </c>
      <c r="G13882" s="218">
        <v>1.21997385646274</v>
      </c>
      <c r="H13882" s="218">
        <v>0.123827711997599</v>
      </c>
      <c r="I13882" t="s">
        <v>38801</v>
      </c>
      <c r="J13882" s="218" t="s">
        <v>38801</v>
      </c>
      <c r="K13882" s="218">
        <v>1</v>
      </c>
      <c r="L13882" s="218">
        <v>0.48360275067942027</v>
      </c>
      <c r="M13882" s="218">
        <v>-0.83741662226205005</v>
      </c>
      <c r="N13882" s="218">
        <v>0.62690880157087037</v>
      </c>
      <c r="O13882" s="218">
        <v>-0.69411057137059995</v>
      </c>
      <c r="P13882" s="218">
        <v>-4.7938103330324298</v>
      </c>
      <c r="Q13882" s="218">
        <v>-5.889956477497571</v>
      </c>
      <c r="R13882" s="507">
        <v>-0.17690693579131489</v>
      </c>
      <c r="S13882" s="507">
        <v>-3.3600884899864791E-2</v>
      </c>
      <c r="T13882" s="218">
        <v>-5.3418834052650004</v>
      </c>
    </row>
    <row r="13883" spans="1:20" x14ac:dyDescent="0.6">
      <c r="A13883" s="218" t="s">
        <v>38802</v>
      </c>
      <c r="B13883" s="218" t="s">
        <v>38803</v>
      </c>
      <c r="C13883" s="218">
        <v>4.2590509296691703</v>
      </c>
      <c r="D13883" s="218">
        <v>4.2143314180406497</v>
      </c>
      <c r="E13883" s="218">
        <v>0</v>
      </c>
      <c r="F13883" s="218">
        <v>4.4217119342135396</v>
      </c>
      <c r="G13883" s="218">
        <v>0</v>
      </c>
      <c r="H13883" s="218">
        <v>0</v>
      </c>
      <c r="I13883" t="s">
        <v>38804</v>
      </c>
      <c r="J13883" s="218" t="s">
        <v>38804</v>
      </c>
      <c r="K13883" s="218">
        <v>1</v>
      </c>
      <c r="L13883" s="218">
        <v>-4.2590509296691703</v>
      </c>
      <c r="M13883" s="218">
        <v>0.16266100454436927</v>
      </c>
      <c r="N13883" s="218">
        <v>-4.2143314180406497</v>
      </c>
      <c r="O13883" s="218">
        <v>0.20738051617288988</v>
      </c>
      <c r="P13883" s="218">
        <v>-4.2590509296691703</v>
      </c>
      <c r="Q13883" s="218">
        <v>-4.2590509296691703</v>
      </c>
      <c r="R13883" s="507">
        <v>-2.0481949625624005</v>
      </c>
      <c r="S13883" s="507">
        <v>-2.0034754509338799</v>
      </c>
      <c r="T13883" s="218">
        <v>-4.2590509296691703</v>
      </c>
    </row>
    <row r="13884" spans="1:20" x14ac:dyDescent="0.6">
      <c r="A13884" s="218" t="s">
        <v>38805</v>
      </c>
      <c r="B13884" s="218" t="s">
        <v>38806</v>
      </c>
      <c r="C13884" s="218">
        <v>6.8301698147280101</v>
      </c>
      <c r="D13884" s="218">
        <v>6.8572801991973602</v>
      </c>
      <c r="E13884" s="218">
        <v>6.8125463207301502</v>
      </c>
      <c r="F13884" s="218">
        <v>7.8231150493100099</v>
      </c>
      <c r="G13884" s="218">
        <v>1.9111597972002401</v>
      </c>
      <c r="H13884" s="218">
        <v>0.34353965418307397</v>
      </c>
      <c r="I13884" t="s">
        <v>38807</v>
      </c>
      <c r="J13884" s="218" t="s">
        <v>38807</v>
      </c>
      <c r="K13884" s="218">
        <v>1</v>
      </c>
      <c r="L13884" s="218">
        <v>-1.7623493997859896E-2</v>
      </c>
      <c r="M13884" s="218">
        <v>0.99294523458199979</v>
      </c>
      <c r="N13884" s="218">
        <v>-4.4733878467209998E-2</v>
      </c>
      <c r="O13884" s="218">
        <v>0.96583485011264969</v>
      </c>
      <c r="P13884" s="218">
        <v>-4.9190100175277696</v>
      </c>
      <c r="Q13884" s="218">
        <v>-6.4866301605449364</v>
      </c>
      <c r="R13884" s="507">
        <v>0.48766087029206995</v>
      </c>
      <c r="S13884" s="507">
        <v>0.46055048582271985</v>
      </c>
      <c r="T13884" s="218">
        <v>-5.7028200890363525</v>
      </c>
    </row>
    <row r="13885" spans="1:20" x14ac:dyDescent="0.6">
      <c r="A13885" s="218" t="s">
        <v>38808</v>
      </c>
      <c r="B13885" s="218" t="s">
        <v>38809</v>
      </c>
      <c r="C13885" s="218">
        <v>4.9894744188725699</v>
      </c>
      <c r="D13885" s="218">
        <v>4.8257723038887601</v>
      </c>
      <c r="E13885" s="218">
        <v>6.8262909474484799</v>
      </c>
      <c r="F13885" s="218">
        <v>4.5485590783450096</v>
      </c>
      <c r="G13885" s="218">
        <v>1.55729034198126</v>
      </c>
      <c r="H13885" s="218">
        <v>0</v>
      </c>
      <c r="I13885" t="s">
        <v>38810</v>
      </c>
      <c r="J13885" s="218" t="s">
        <v>38810</v>
      </c>
      <c r="K13885" s="218">
        <v>1</v>
      </c>
      <c r="L13885" s="218">
        <v>1.8368165285759099</v>
      </c>
      <c r="M13885" s="218">
        <v>-0.44091534052756032</v>
      </c>
      <c r="N13885" s="218">
        <v>2.0005186435597198</v>
      </c>
      <c r="O13885" s="218">
        <v>-0.2772132255437505</v>
      </c>
      <c r="P13885" s="218">
        <v>-3.4321840768913097</v>
      </c>
      <c r="Q13885" s="218">
        <v>-4.9894744188725699</v>
      </c>
      <c r="R13885" s="507">
        <v>0.69795059402417481</v>
      </c>
      <c r="S13885" s="507">
        <v>0.86165270900798463</v>
      </c>
      <c r="T13885" s="218">
        <v>-4.2108292478819394</v>
      </c>
    </row>
    <row r="13886" spans="1:20" x14ac:dyDescent="0.6">
      <c r="A13886" s="218" t="s">
        <v>38811</v>
      </c>
      <c r="B13886" s="218" t="s">
        <v>38812</v>
      </c>
      <c r="C13886" s="218">
        <v>6.2933567171878604</v>
      </c>
      <c r="D13886" s="218">
        <v>6.2572599263409003</v>
      </c>
      <c r="E13886" s="218">
        <v>3.2409605735296898</v>
      </c>
      <c r="F13886" s="218">
        <v>6.1207605961136</v>
      </c>
      <c r="G13886" s="218">
        <v>0.14046909216855899</v>
      </c>
      <c r="H13886" s="218">
        <v>0.34353965418307397</v>
      </c>
      <c r="I13886" t="s">
        <v>38813</v>
      </c>
      <c r="J13886" s="218" t="s">
        <v>38813</v>
      </c>
      <c r="K13886" s="218">
        <v>1</v>
      </c>
      <c r="L13886" s="218">
        <v>-3.0523961436581706</v>
      </c>
      <c r="M13886" s="218">
        <v>-0.17259612107426037</v>
      </c>
      <c r="N13886" s="218">
        <v>-3.0162993528112105</v>
      </c>
      <c r="O13886" s="218">
        <v>-0.13649933022730032</v>
      </c>
      <c r="P13886" s="218">
        <v>-6.152887625019301</v>
      </c>
      <c r="Q13886" s="218">
        <v>-5.9498170630047866</v>
      </c>
      <c r="R13886" s="507">
        <v>-1.6124961323662155</v>
      </c>
      <c r="S13886" s="507">
        <v>-1.5763993415192554</v>
      </c>
      <c r="T13886" s="218">
        <v>-6.0513523440120434</v>
      </c>
    </row>
    <row r="13887" spans="1:20" x14ac:dyDescent="0.6">
      <c r="A13887" s="218" t="s">
        <v>38814</v>
      </c>
      <c r="B13887" s="218" t="s">
        <v>38815</v>
      </c>
      <c r="C13887" s="218">
        <v>3.6580096890121099</v>
      </c>
      <c r="D13887" s="218">
        <v>3.9217198783818898</v>
      </c>
      <c r="E13887" s="218">
        <v>0</v>
      </c>
      <c r="F13887" s="218">
        <v>4.6432517800248698</v>
      </c>
      <c r="G13887" s="218">
        <v>0</v>
      </c>
      <c r="H13887" s="218">
        <v>0</v>
      </c>
      <c r="I13887" t="s">
        <v>38816</v>
      </c>
      <c r="J13887" s="218" t="s">
        <v>38816</v>
      </c>
      <c r="K13887" s="218">
        <v>1</v>
      </c>
      <c r="L13887" s="218">
        <v>-3.6580096890121099</v>
      </c>
      <c r="M13887" s="218">
        <v>0.98524209101275995</v>
      </c>
      <c r="N13887" s="218">
        <v>-3.9217198783818898</v>
      </c>
      <c r="O13887" s="218">
        <v>0.72153190164297998</v>
      </c>
      <c r="P13887" s="218">
        <v>-3.6580096890121099</v>
      </c>
      <c r="Q13887" s="218">
        <v>-3.6580096890121099</v>
      </c>
      <c r="R13887" s="507">
        <v>-1.336383798999675</v>
      </c>
      <c r="S13887" s="507">
        <v>-1.6000939883694549</v>
      </c>
      <c r="T13887" s="218">
        <v>-3.6580096890121099</v>
      </c>
    </row>
    <row r="13888" spans="1:20" x14ac:dyDescent="0.6">
      <c r="A13888" s="218" t="s">
        <v>38817</v>
      </c>
      <c r="B13888" s="218" t="s">
        <v>38818</v>
      </c>
      <c r="C13888" s="218">
        <v>6.3074364705392902</v>
      </c>
      <c r="D13888" s="218">
        <v>6.42453757798061</v>
      </c>
      <c r="E13888" s="218">
        <v>6.1280548734715996</v>
      </c>
      <c r="F13888" s="218">
        <v>6.0079735801076497</v>
      </c>
      <c r="G13888" s="218">
        <v>1.65422133339088</v>
      </c>
      <c r="H13888" s="218">
        <v>9.2515611101546895</v>
      </c>
      <c r="I13888" t="s">
        <v>38819</v>
      </c>
      <c r="J13888" s="218" t="s">
        <v>38819</v>
      </c>
      <c r="K13888" s="218">
        <v>1</v>
      </c>
      <c r="L13888" s="218">
        <v>-0.17938159706769063</v>
      </c>
      <c r="M13888" s="218">
        <v>-0.29946289043164054</v>
      </c>
      <c r="N13888" s="218">
        <v>-0.29648270450901038</v>
      </c>
      <c r="O13888" s="218">
        <v>-0.41656399787296028</v>
      </c>
      <c r="P13888" s="218">
        <v>-4.6532151371484103</v>
      </c>
      <c r="Q13888" s="218">
        <v>2.9441246396153993</v>
      </c>
      <c r="R13888" s="507">
        <v>-0.23942224374966559</v>
      </c>
      <c r="S13888" s="507">
        <v>-0.35652335119098533</v>
      </c>
      <c r="T13888" s="218">
        <v>-0.85454524876650551</v>
      </c>
    </row>
    <row r="13889" spans="1:20" x14ac:dyDescent="0.6">
      <c r="A13889" s="218" t="s">
        <v>38820</v>
      </c>
      <c r="B13889" s="218" t="s">
        <v>38821</v>
      </c>
      <c r="C13889" s="218">
        <v>4.30343840735285</v>
      </c>
      <c r="D13889" s="218">
        <v>3.82830253304838</v>
      </c>
      <c r="E13889" s="218">
        <v>4.3290434333571</v>
      </c>
      <c r="F13889" s="218">
        <v>3.5772962125302099</v>
      </c>
      <c r="G13889" s="218">
        <v>0.494726731926454</v>
      </c>
      <c r="H13889" s="218">
        <v>0</v>
      </c>
      <c r="I13889" t="s">
        <v>38822</v>
      </c>
      <c r="J13889" s="218" t="s">
        <v>38822</v>
      </c>
      <c r="K13889" s="218">
        <v>1</v>
      </c>
      <c r="L13889" s="218">
        <v>2.5605026004249964E-2</v>
      </c>
      <c r="M13889" s="218">
        <v>-0.72614219482264009</v>
      </c>
      <c r="N13889" s="218">
        <v>0.50074090030871998</v>
      </c>
      <c r="O13889" s="218">
        <v>-0.25100632051817007</v>
      </c>
      <c r="P13889" s="218">
        <v>-3.8087116754263959</v>
      </c>
      <c r="Q13889" s="218">
        <v>-4.30343840735285</v>
      </c>
      <c r="R13889" s="507">
        <v>-0.35026858440919506</v>
      </c>
      <c r="S13889" s="507">
        <v>0.12486728989527496</v>
      </c>
      <c r="T13889" s="218">
        <v>-4.0560750413896232</v>
      </c>
    </row>
    <row r="13890" spans="1:20" x14ac:dyDescent="0.6">
      <c r="A13890" s="218" t="s">
        <v>38823</v>
      </c>
      <c r="B13890" s="218" t="s">
        <v>38824</v>
      </c>
      <c r="C13890" s="218">
        <v>4.8396406690431402</v>
      </c>
      <c r="D13890" s="218">
        <v>4.4830761552919496</v>
      </c>
      <c r="E13890" s="218">
        <v>5.1961937585073104</v>
      </c>
      <c r="F13890" s="218">
        <v>4.3836129302314504</v>
      </c>
      <c r="G13890" s="218">
        <v>0.59580657787600999</v>
      </c>
      <c r="H13890" s="218">
        <v>0</v>
      </c>
      <c r="I13890" t="s">
        <v>38825</v>
      </c>
      <c r="J13890" s="218" t="s">
        <v>38825</v>
      </c>
      <c r="K13890" s="218">
        <v>1</v>
      </c>
      <c r="L13890" s="218">
        <v>0.35655308946417019</v>
      </c>
      <c r="M13890" s="218">
        <v>-0.45602773881168979</v>
      </c>
      <c r="N13890" s="218">
        <v>0.71311760321536077</v>
      </c>
      <c r="O13890" s="218">
        <v>-9.9463225060499205E-2</v>
      </c>
      <c r="P13890" s="218">
        <v>-4.2438340911671304</v>
      </c>
      <c r="Q13890" s="218">
        <v>-4.8396406690431402</v>
      </c>
      <c r="R13890" s="507">
        <v>-4.9737324673759797E-2</v>
      </c>
      <c r="S13890" s="507">
        <v>0.30682718907743078</v>
      </c>
      <c r="T13890" s="218">
        <v>-4.5417373801051353</v>
      </c>
    </row>
    <row r="13891" spans="1:20" x14ac:dyDescent="0.6">
      <c r="A13891" s="218" t="s">
        <v>38826</v>
      </c>
      <c r="B13891" s="218" t="s">
        <v>38827</v>
      </c>
      <c r="C13891" s="218">
        <v>3.05684326501015</v>
      </c>
      <c r="D13891" s="218">
        <v>2.1184087830765601</v>
      </c>
      <c r="E13891" s="218">
        <v>1.75811418385365</v>
      </c>
      <c r="F13891" s="218">
        <v>2.4118717350207399</v>
      </c>
      <c r="G13891" s="218">
        <v>0</v>
      </c>
      <c r="H13891" s="218">
        <v>0</v>
      </c>
      <c r="I13891" t="s">
        <v>38828</v>
      </c>
      <c r="J13891" s="218" t="s">
        <v>38828</v>
      </c>
      <c r="K13891" s="218">
        <v>1</v>
      </c>
      <c r="L13891" s="218">
        <v>-1.2987290811565</v>
      </c>
      <c r="M13891" s="218">
        <v>-0.6449715299894101</v>
      </c>
      <c r="N13891" s="218">
        <v>-0.36029459922291007</v>
      </c>
      <c r="O13891" s="218">
        <v>0.29346295194417982</v>
      </c>
      <c r="P13891" s="218">
        <v>-3.05684326501015</v>
      </c>
      <c r="Q13891" s="218">
        <v>-3.05684326501015</v>
      </c>
      <c r="R13891" s="507">
        <v>-0.97185030557295504</v>
      </c>
      <c r="S13891" s="507">
        <v>-3.3415823639365128E-2</v>
      </c>
      <c r="T13891" s="218">
        <v>-3.05684326501015</v>
      </c>
    </row>
    <row r="13892" spans="1:20" x14ac:dyDescent="0.6">
      <c r="A13892" s="218" t="s">
        <v>38829</v>
      </c>
      <c r="B13892" s="218" t="s">
        <v>38830</v>
      </c>
      <c r="C13892" s="218">
        <v>2.1620730257654701</v>
      </c>
      <c r="D13892" s="218">
        <v>2.0741913226067301</v>
      </c>
      <c r="E13892" s="218">
        <v>4.5744910079429699</v>
      </c>
      <c r="F13892" s="218">
        <v>4.1802190964661E-2</v>
      </c>
      <c r="G13892" s="218">
        <v>0</v>
      </c>
      <c r="H13892" s="218">
        <v>0</v>
      </c>
      <c r="I13892" t="s">
        <v>38831</v>
      </c>
      <c r="J13892" s="218" t="s">
        <v>38831</v>
      </c>
      <c r="K13892" s="218">
        <v>1</v>
      </c>
      <c r="L13892" s="218">
        <v>2.4124179821774998</v>
      </c>
      <c r="M13892" s="218">
        <v>-2.120270834800809</v>
      </c>
      <c r="N13892" s="218">
        <v>2.5002996853362398</v>
      </c>
      <c r="O13892" s="218">
        <v>-2.032389131642069</v>
      </c>
      <c r="P13892" s="218">
        <v>-2.1620730257654701</v>
      </c>
      <c r="Q13892" s="218">
        <v>-2.1620730257654701</v>
      </c>
      <c r="R13892" s="507">
        <v>0.14607357368834539</v>
      </c>
      <c r="S13892" s="507">
        <v>0.23395527684708539</v>
      </c>
      <c r="T13892" s="218">
        <v>-2.1620730257654701</v>
      </c>
    </row>
    <row r="13893" spans="1:20" x14ac:dyDescent="0.6">
      <c r="A13893" s="218" t="s">
        <v>38832</v>
      </c>
      <c r="B13893" s="218" t="s">
        <v>38833</v>
      </c>
      <c r="C13893" s="218">
        <v>4.4174574979182202</v>
      </c>
      <c r="D13893" s="218">
        <v>4.6913523805347097</v>
      </c>
      <c r="E13893" s="218">
        <v>4.4068974985157796</v>
      </c>
      <c r="F13893" s="218">
        <v>4.8733787294661397</v>
      </c>
      <c r="G13893" s="218">
        <v>0.86243763809848095</v>
      </c>
      <c r="H13893" s="218">
        <v>0</v>
      </c>
      <c r="I13893" t="s">
        <v>38834</v>
      </c>
      <c r="J13893" s="218" t="s">
        <v>38834</v>
      </c>
      <c r="K13893" s="218">
        <v>1</v>
      </c>
      <c r="L13893" s="218">
        <v>-1.0559999402440567E-2</v>
      </c>
      <c r="M13893" s="218">
        <v>0.45592123154791953</v>
      </c>
      <c r="N13893" s="218">
        <v>-0.2844548820189301</v>
      </c>
      <c r="O13893" s="218">
        <v>0.18202634893142999</v>
      </c>
      <c r="P13893" s="218">
        <v>-3.5550198598197391</v>
      </c>
      <c r="Q13893" s="218">
        <v>-4.4174574979182202</v>
      </c>
      <c r="R13893" s="507">
        <v>0.22268061607273948</v>
      </c>
      <c r="S13893" s="507">
        <v>-5.1214266543750053E-2</v>
      </c>
      <c r="T13893" s="218">
        <v>-3.9862386788689799</v>
      </c>
    </row>
    <row r="13894" spans="1:20" x14ac:dyDescent="0.6">
      <c r="A13894" s="218" t="s">
        <v>38835</v>
      </c>
      <c r="B13894" s="218" t="s">
        <v>38836</v>
      </c>
      <c r="C13894" s="218">
        <v>5.9692131913261397</v>
      </c>
      <c r="D13894" s="218">
        <v>5.9711166142209002</v>
      </c>
      <c r="E13894" s="218">
        <v>3.4582989809827498</v>
      </c>
      <c r="F13894" s="218">
        <v>5.7495471929085298</v>
      </c>
      <c r="G13894" s="218">
        <v>0.26846663313173802</v>
      </c>
      <c r="H13894" s="218">
        <v>7.7680176469229201</v>
      </c>
      <c r="I13894" t="s">
        <v>38837</v>
      </c>
      <c r="J13894" s="218" t="s">
        <v>38837</v>
      </c>
      <c r="K13894" s="218">
        <v>1</v>
      </c>
      <c r="L13894" s="218">
        <v>-2.5109142103433899</v>
      </c>
      <c r="M13894" s="218">
        <v>-0.21966599841760992</v>
      </c>
      <c r="N13894" s="218">
        <v>-2.5128176332381504</v>
      </c>
      <c r="O13894" s="218">
        <v>-0.22156942131237045</v>
      </c>
      <c r="P13894" s="218">
        <v>-5.7007465581944015</v>
      </c>
      <c r="Q13894" s="218">
        <v>1.7988044555967804</v>
      </c>
      <c r="R13894" s="507">
        <v>-1.3652901043804999</v>
      </c>
      <c r="S13894" s="507">
        <v>-1.3671935272752604</v>
      </c>
      <c r="T13894" s="218">
        <v>-1.9509710512988105</v>
      </c>
    </row>
    <row r="13895" spans="1:20" x14ac:dyDescent="0.6">
      <c r="A13895" s="218" t="s">
        <v>38838</v>
      </c>
      <c r="B13895" s="218" t="s">
        <v>38839</v>
      </c>
      <c r="C13895" s="218">
        <v>2.4819755344047301</v>
      </c>
      <c r="D13895" s="218">
        <v>2.5401821844951402</v>
      </c>
      <c r="E13895" s="218">
        <v>5.44016568968664E-2</v>
      </c>
      <c r="F13895" s="218">
        <v>4.2042633405467296</v>
      </c>
      <c r="G13895" s="218">
        <v>0</v>
      </c>
      <c r="H13895" s="218">
        <v>0</v>
      </c>
      <c r="I13895" t="s">
        <v>38840</v>
      </c>
      <c r="J13895" s="218" t="s">
        <v>38840</v>
      </c>
      <c r="K13895" s="218">
        <v>1</v>
      </c>
      <c r="L13895" s="218">
        <v>-2.4275738775078635</v>
      </c>
      <c r="M13895" s="218">
        <v>1.7222878061419995</v>
      </c>
      <c r="N13895" s="218">
        <v>-2.4857805275982736</v>
      </c>
      <c r="O13895" s="218">
        <v>1.6640811560515893</v>
      </c>
      <c r="P13895" s="218">
        <v>-2.4819755344047301</v>
      </c>
      <c r="Q13895" s="218">
        <v>-2.4819755344047301</v>
      </c>
      <c r="R13895" s="507">
        <v>-0.35264303568293198</v>
      </c>
      <c r="S13895" s="507">
        <v>-0.41084968577334213</v>
      </c>
      <c r="T13895" s="218">
        <v>-2.4819755344047301</v>
      </c>
    </row>
    <row r="13896" spans="1:20" x14ac:dyDescent="0.6">
      <c r="A13896" s="218" t="s">
        <v>38841</v>
      </c>
      <c r="B13896" s="218" t="s">
        <v>38842</v>
      </c>
      <c r="C13896" s="218">
        <v>7.2342299442914797</v>
      </c>
      <c r="D13896" s="218">
        <v>7.3270690486299399</v>
      </c>
      <c r="E13896" s="218">
        <v>7.3671001534072396</v>
      </c>
      <c r="F13896" s="218">
        <v>8.0058226923625906</v>
      </c>
      <c r="G13896" s="218">
        <v>1.55729034198126</v>
      </c>
      <c r="H13896" s="218">
        <v>6.9443285770090597</v>
      </c>
      <c r="I13896" t="s">
        <v>38843</v>
      </c>
      <c r="J13896" s="218" t="s">
        <v>38843</v>
      </c>
      <c r="K13896" s="218">
        <v>1</v>
      </c>
      <c r="L13896" s="218">
        <v>0.13287020911575986</v>
      </c>
      <c r="M13896" s="218">
        <v>0.77159274807111089</v>
      </c>
      <c r="N13896" s="218">
        <v>4.0031104777299653E-2</v>
      </c>
      <c r="O13896" s="218">
        <v>0.67875364373265068</v>
      </c>
      <c r="P13896" s="218">
        <v>-5.6769396023102194</v>
      </c>
      <c r="Q13896" s="218">
        <v>-0.28990136728242</v>
      </c>
      <c r="R13896" s="507">
        <v>0.45223147859343538</v>
      </c>
      <c r="S13896" s="507">
        <v>0.35939237425497517</v>
      </c>
      <c r="T13896" s="218">
        <v>-2.9834204847963197</v>
      </c>
    </row>
    <row r="13897" spans="1:20" x14ac:dyDescent="0.6">
      <c r="A13897" s="218" t="s">
        <v>38844</v>
      </c>
      <c r="B13897" s="218" t="s">
        <v>38845</v>
      </c>
      <c r="C13897" s="218">
        <v>3.64820878066182</v>
      </c>
      <c r="D13897" s="218">
        <v>3.6664744736457702</v>
      </c>
      <c r="E13897" s="218">
        <v>4.7495717407509597</v>
      </c>
      <c r="F13897" s="218">
        <v>0</v>
      </c>
      <c r="G13897" s="218">
        <v>0</v>
      </c>
      <c r="H13897" s="218">
        <v>0</v>
      </c>
      <c r="I13897" t="s">
        <v>38846</v>
      </c>
      <c r="J13897" s="218" t="s">
        <v>38846</v>
      </c>
      <c r="K13897" s="218">
        <v>1</v>
      </c>
      <c r="L13897" s="218">
        <v>1.1013629600891397</v>
      </c>
      <c r="M13897" s="218">
        <v>-3.64820878066182</v>
      </c>
      <c r="N13897" s="218">
        <v>1.0830972671051895</v>
      </c>
      <c r="O13897" s="218">
        <v>-3.6664744736457702</v>
      </c>
      <c r="P13897" s="218">
        <v>-3.64820878066182</v>
      </c>
      <c r="Q13897" s="218">
        <v>-3.64820878066182</v>
      </c>
      <c r="R13897" s="507">
        <v>-1.2734229102863401</v>
      </c>
      <c r="S13897" s="507">
        <v>-1.2916886032702903</v>
      </c>
      <c r="T13897" s="218">
        <v>-3.64820878066182</v>
      </c>
    </row>
    <row r="13898" spans="1:20" x14ac:dyDescent="0.6">
      <c r="A13898" s="218" t="s">
        <v>38847</v>
      </c>
      <c r="B13898" s="218" t="s">
        <v>38848</v>
      </c>
      <c r="C13898" s="218">
        <v>5.9164323480750802</v>
      </c>
      <c r="D13898" s="218">
        <v>6.1394901924230103</v>
      </c>
      <c r="E13898" s="218">
        <v>4.5975737913699799</v>
      </c>
      <c r="F13898" s="218">
        <v>5.2539987230752203</v>
      </c>
      <c r="G13898" s="218">
        <v>0.14046909216855899</v>
      </c>
      <c r="H13898" s="218">
        <v>0</v>
      </c>
      <c r="I13898" t="s">
        <v>38849</v>
      </c>
      <c r="J13898" s="218" t="s">
        <v>38849</v>
      </c>
      <c r="K13898" s="218">
        <v>1</v>
      </c>
      <c r="L13898" s="218">
        <v>-1.3188585567051003</v>
      </c>
      <c r="M13898" s="218">
        <v>-0.66243362499985992</v>
      </c>
      <c r="N13898" s="218">
        <v>-1.5419164010530304</v>
      </c>
      <c r="O13898" s="218">
        <v>-0.88549146934778999</v>
      </c>
      <c r="P13898" s="218">
        <v>-5.7759632559065208</v>
      </c>
      <c r="Q13898" s="218">
        <v>-5.9164323480750802</v>
      </c>
      <c r="R13898" s="507">
        <v>-0.99064609085248012</v>
      </c>
      <c r="S13898" s="507">
        <v>-1.2137039352004102</v>
      </c>
      <c r="T13898" s="218">
        <v>-5.846197801990801</v>
      </c>
    </row>
    <row r="13899" spans="1:20" x14ac:dyDescent="0.6">
      <c r="A13899" s="218" t="s">
        <v>38850</v>
      </c>
      <c r="B13899" s="218" t="s">
        <v>38851</v>
      </c>
      <c r="C13899" s="218">
        <v>7.3112968278574799</v>
      </c>
      <c r="D13899" s="218">
        <v>7.3813803211660503</v>
      </c>
      <c r="E13899" s="218">
        <v>7.6779695308366502</v>
      </c>
      <c r="F13899" s="218">
        <v>7.55283364721772</v>
      </c>
      <c r="G13899" s="218">
        <v>8.55968118977035</v>
      </c>
      <c r="H13899" s="218">
        <v>10.440270922895101</v>
      </c>
      <c r="I13899" t="s">
        <v>38852</v>
      </c>
      <c r="J13899" s="218" t="s">
        <v>38852</v>
      </c>
      <c r="K13899" s="218">
        <v>1</v>
      </c>
      <c r="L13899" s="218">
        <v>0.36667270297917032</v>
      </c>
      <c r="M13899" s="218">
        <v>0.24153681936024007</v>
      </c>
      <c r="N13899" s="218">
        <v>0.29658920967059998</v>
      </c>
      <c r="O13899" s="218">
        <v>0.17145332605166974</v>
      </c>
      <c r="P13899" s="218">
        <v>1.2483843619128701</v>
      </c>
      <c r="Q13899" s="218">
        <v>3.1289740950376208</v>
      </c>
      <c r="R13899" s="507">
        <v>0.3041047611697052</v>
      </c>
      <c r="S13899" s="507">
        <v>0.23402126786113486</v>
      </c>
      <c r="T13899" s="218">
        <v>2.1886792284752454</v>
      </c>
    </row>
    <row r="13900" spans="1:20" x14ac:dyDescent="0.6">
      <c r="A13900" s="218" t="s">
        <v>38853</v>
      </c>
      <c r="B13900" s="218" t="s">
        <v>38854</v>
      </c>
      <c r="C13900" s="218">
        <v>2.71890091218809</v>
      </c>
      <c r="D13900" s="218">
        <v>3.1425948928532899</v>
      </c>
      <c r="E13900" s="218">
        <v>5.44016568968664E-2</v>
      </c>
      <c r="F13900" s="218">
        <v>4.52664471361732</v>
      </c>
      <c r="G13900" s="218">
        <v>0</v>
      </c>
      <c r="H13900" s="218">
        <v>0</v>
      </c>
      <c r="I13900" t="s">
        <v>38855</v>
      </c>
      <c r="J13900" s="218" t="s">
        <v>38855</v>
      </c>
      <c r="K13900" s="218">
        <v>1</v>
      </c>
      <c r="L13900" s="218">
        <v>-2.6644992552912234</v>
      </c>
      <c r="M13900" s="218">
        <v>1.80774380142923</v>
      </c>
      <c r="N13900" s="218">
        <v>-3.0881932359564233</v>
      </c>
      <c r="O13900" s="218">
        <v>1.3840498207640302</v>
      </c>
      <c r="P13900" s="218">
        <v>-2.71890091218809</v>
      </c>
      <c r="Q13900" s="218">
        <v>-2.71890091218809</v>
      </c>
      <c r="R13900" s="507">
        <v>-0.42837772693099674</v>
      </c>
      <c r="S13900" s="507">
        <v>-0.85207170759619655</v>
      </c>
      <c r="T13900" s="218">
        <v>-2.71890091218809</v>
      </c>
    </row>
    <row r="13901" spans="1:20" x14ac:dyDescent="0.6">
      <c r="A13901" s="218" t="s">
        <v>38856</v>
      </c>
      <c r="B13901" s="218" t="s">
        <v>38857</v>
      </c>
      <c r="C13901" s="218">
        <v>6.0502130265232701</v>
      </c>
      <c r="D13901" s="218">
        <v>5.8761230627147896</v>
      </c>
      <c r="E13901" s="218">
        <v>6.8115595327591896</v>
      </c>
      <c r="F13901" s="218">
        <v>6.0553002392566997</v>
      </c>
      <c r="G13901" s="218">
        <v>7.4956341668668403</v>
      </c>
      <c r="H13901" s="218">
        <v>0</v>
      </c>
      <c r="I13901" t="s">
        <v>38858</v>
      </c>
      <c r="J13901" s="218" t="s">
        <v>38858</v>
      </c>
      <c r="K13901" s="218">
        <v>1</v>
      </c>
      <c r="L13901" s="218">
        <v>0.76134650623591948</v>
      </c>
      <c r="M13901" s="218">
        <v>5.0872127334296025E-3</v>
      </c>
      <c r="N13901" s="218">
        <v>0.9354364700444</v>
      </c>
      <c r="O13901" s="218">
        <v>0.17917717654191012</v>
      </c>
      <c r="P13901" s="218">
        <v>1.4454211403435702</v>
      </c>
      <c r="Q13901" s="218">
        <v>-6.0502130265232701</v>
      </c>
      <c r="R13901" s="507">
        <v>0.38321685948467454</v>
      </c>
      <c r="S13901" s="507">
        <v>0.55730682329315506</v>
      </c>
      <c r="T13901" s="218">
        <v>-2.30239594308985</v>
      </c>
    </row>
    <row r="13902" spans="1:20" x14ac:dyDescent="0.6">
      <c r="A13902" s="218" t="s">
        <v>38859</v>
      </c>
      <c r="B13902" s="218" t="s">
        <v>38860</v>
      </c>
      <c r="C13902" s="218">
        <v>0</v>
      </c>
      <c r="D13902" s="218">
        <v>0</v>
      </c>
      <c r="E13902" s="218">
        <v>0</v>
      </c>
      <c r="F13902" s="218">
        <v>0</v>
      </c>
      <c r="G13902" s="218">
        <v>0</v>
      </c>
      <c r="H13902" s="218">
        <v>0</v>
      </c>
      <c r="I13902" t="s">
        <v>38861</v>
      </c>
      <c r="J13902" s="218" t="s">
        <v>38861</v>
      </c>
      <c r="K13902" s="218">
        <v>1</v>
      </c>
      <c r="L13902" s="218">
        <v>0</v>
      </c>
      <c r="M13902" s="218">
        <v>0</v>
      </c>
      <c r="N13902" s="218">
        <v>0</v>
      </c>
      <c r="O13902" s="218">
        <v>0</v>
      </c>
      <c r="P13902" s="218">
        <v>0</v>
      </c>
      <c r="Q13902" s="218">
        <v>0</v>
      </c>
      <c r="R13902" s="507">
        <v>0</v>
      </c>
      <c r="S13902" s="507">
        <v>0</v>
      </c>
      <c r="T13902" s="218">
        <v>0</v>
      </c>
    </row>
    <row r="13903" spans="1:20" x14ac:dyDescent="0.6">
      <c r="A13903" s="218" t="s">
        <v>38862</v>
      </c>
      <c r="B13903" s="218" t="s">
        <v>38863</v>
      </c>
      <c r="C13903" s="218">
        <v>6.0508331132408797</v>
      </c>
      <c r="D13903" s="218">
        <v>6.1069394655277298</v>
      </c>
      <c r="E13903" s="218">
        <v>4.0830226643213301</v>
      </c>
      <c r="F13903" s="218">
        <v>5.94327438581512</v>
      </c>
      <c r="G13903" s="218">
        <v>0.14046909216855899</v>
      </c>
      <c r="H13903" s="218">
        <v>0.123827711997599</v>
      </c>
      <c r="I13903" t="s">
        <v>38864</v>
      </c>
      <c r="J13903" s="218" t="s">
        <v>38864</v>
      </c>
      <c r="K13903" s="218">
        <v>1</v>
      </c>
      <c r="L13903" s="218">
        <v>-1.9678104489195496</v>
      </c>
      <c r="M13903" s="218">
        <v>-0.10755872742575967</v>
      </c>
      <c r="N13903" s="218">
        <v>-2.0239168012063997</v>
      </c>
      <c r="O13903" s="218">
        <v>-0.1636650797126098</v>
      </c>
      <c r="P13903" s="218">
        <v>-5.9103640210723203</v>
      </c>
      <c r="Q13903" s="218">
        <v>-5.9270054012432807</v>
      </c>
      <c r="R13903" s="507">
        <v>-1.0376845881726546</v>
      </c>
      <c r="S13903" s="507">
        <v>-1.0937909404595048</v>
      </c>
      <c r="T13903" s="218">
        <v>-5.9186847111578</v>
      </c>
    </row>
    <row r="13904" spans="1:20" x14ac:dyDescent="0.6">
      <c r="A13904" s="218" t="s">
        <v>38865</v>
      </c>
      <c r="B13904" s="218" t="s">
        <v>38866</v>
      </c>
      <c r="C13904" s="218">
        <v>6.2964974475857503</v>
      </c>
      <c r="D13904" s="218">
        <v>6.3735678883897799</v>
      </c>
      <c r="E13904" s="218">
        <v>6.71670589179078</v>
      </c>
      <c r="F13904" s="218">
        <v>5.4568863238324798</v>
      </c>
      <c r="G13904" s="218">
        <v>1.8713902401528499</v>
      </c>
      <c r="H13904" s="218">
        <v>0</v>
      </c>
      <c r="I13904" t="s">
        <v>38867</v>
      </c>
      <c r="J13904" s="218" t="s">
        <v>38867</v>
      </c>
      <c r="K13904" s="218">
        <v>2</v>
      </c>
      <c r="L13904" s="218">
        <v>0.42020844420502979</v>
      </c>
      <c r="M13904" s="218">
        <v>-0.83961112375327041</v>
      </c>
      <c r="N13904" s="218">
        <v>0.34313800340100009</v>
      </c>
      <c r="O13904" s="218">
        <v>-0.9166815645573001</v>
      </c>
      <c r="P13904" s="218">
        <v>-4.4251072074328999</v>
      </c>
      <c r="Q13904" s="218">
        <v>-6.2964974475857503</v>
      </c>
      <c r="R13904" s="507">
        <v>-0.20970133977412031</v>
      </c>
      <c r="S13904" s="507">
        <v>-0.28677178057815</v>
      </c>
      <c r="T13904" s="218">
        <v>-5.3608023275093251</v>
      </c>
    </row>
    <row r="13905" spans="1:20" x14ac:dyDescent="0.6">
      <c r="A13905" s="218" t="s">
        <v>38868</v>
      </c>
      <c r="B13905" s="218" t="s">
        <v>38869</v>
      </c>
      <c r="C13905" s="218">
        <v>1.26058433780937</v>
      </c>
      <c r="D13905" s="218">
        <v>1.4174198499356101</v>
      </c>
      <c r="E13905" s="218">
        <v>5.44016568968664E-2</v>
      </c>
      <c r="F13905" s="218">
        <v>0</v>
      </c>
      <c r="G13905" s="218">
        <v>0</v>
      </c>
      <c r="H13905" s="218">
        <v>7.1934450580881704</v>
      </c>
      <c r="I13905" t="s">
        <v>38867</v>
      </c>
      <c r="J13905" s="218" t="s">
        <v>38867</v>
      </c>
      <c r="K13905" s="218">
        <v>2</v>
      </c>
      <c r="L13905" s="218">
        <v>-1.2061826809125036</v>
      </c>
      <c r="M13905" s="218">
        <v>-1.26058433780937</v>
      </c>
      <c r="N13905" s="218">
        <v>-1.3630181930387437</v>
      </c>
      <c r="O13905" s="218">
        <v>-1.4174198499356101</v>
      </c>
      <c r="P13905" s="218">
        <v>-1.26058433780937</v>
      </c>
      <c r="Q13905" s="218">
        <v>5.9328607202788</v>
      </c>
      <c r="R13905" s="507">
        <v>-1.2333835093609369</v>
      </c>
      <c r="S13905" s="507">
        <v>-1.390219021487177</v>
      </c>
      <c r="T13905" s="218">
        <v>2.3361381912347152</v>
      </c>
    </row>
    <row r="13906" spans="1:20" x14ac:dyDescent="0.6">
      <c r="A13906" s="218" t="s">
        <v>38870</v>
      </c>
      <c r="B13906" s="218" t="s">
        <v>38871</v>
      </c>
      <c r="C13906" s="218">
        <v>6.1156882878005803</v>
      </c>
      <c r="D13906" s="218">
        <v>6.1706666080485899</v>
      </c>
      <c r="E13906" s="218">
        <v>5.7841662402517198</v>
      </c>
      <c r="F13906" s="218">
        <v>6.7987529194631202</v>
      </c>
      <c r="G13906" s="218">
        <v>0.94138514970795095</v>
      </c>
      <c r="H13906" s="218">
        <v>0.123827711997599</v>
      </c>
      <c r="I13906" t="s">
        <v>38872</v>
      </c>
      <c r="J13906" s="218" t="s">
        <v>38872</v>
      </c>
      <c r="K13906" s="218">
        <v>2</v>
      </c>
      <c r="L13906" s="218">
        <v>-0.3315220475488605</v>
      </c>
      <c r="M13906" s="218">
        <v>0.68306463166253995</v>
      </c>
      <c r="N13906" s="218">
        <v>-0.38650036779687014</v>
      </c>
      <c r="O13906" s="218">
        <v>0.62808631141453031</v>
      </c>
      <c r="P13906" s="218">
        <v>-5.174303138092629</v>
      </c>
      <c r="Q13906" s="218">
        <v>-5.9918605758029813</v>
      </c>
      <c r="R13906" s="507">
        <v>0.17577129205683972</v>
      </c>
      <c r="S13906" s="507">
        <v>0.12079297180883009</v>
      </c>
      <c r="T13906" s="218">
        <v>-5.5830818569478051</v>
      </c>
    </row>
    <row r="13907" spans="1:20" x14ac:dyDescent="0.6">
      <c r="A13907" s="218" t="s">
        <v>38873</v>
      </c>
      <c r="B13907" s="218" t="s">
        <v>38874</v>
      </c>
      <c r="C13907" s="218">
        <v>5.2610864471103103</v>
      </c>
      <c r="D13907" s="218">
        <v>5.2034428314379504</v>
      </c>
      <c r="E13907" s="218">
        <v>4.90383545193278</v>
      </c>
      <c r="F13907" s="218">
        <v>3.73850320715907</v>
      </c>
      <c r="G13907" s="218">
        <v>0.86243763809848095</v>
      </c>
      <c r="H13907" s="218">
        <v>0</v>
      </c>
      <c r="I13907" t="s">
        <v>38872</v>
      </c>
      <c r="J13907" s="218" t="s">
        <v>38872</v>
      </c>
      <c r="K13907" s="218">
        <v>2</v>
      </c>
      <c r="L13907" s="218">
        <v>-0.35725099517753023</v>
      </c>
      <c r="M13907" s="218">
        <v>-1.5225832399512402</v>
      </c>
      <c r="N13907" s="218">
        <v>-0.29960737950517036</v>
      </c>
      <c r="O13907" s="218">
        <v>-1.4649396242788804</v>
      </c>
      <c r="P13907" s="218">
        <v>-4.3986488090118296</v>
      </c>
      <c r="Q13907" s="218">
        <v>-5.2610864471103103</v>
      </c>
      <c r="R13907" s="507">
        <v>-0.93991711756438523</v>
      </c>
      <c r="S13907" s="507">
        <v>-0.88227350189202536</v>
      </c>
      <c r="T13907" s="218">
        <v>-4.82986762806107</v>
      </c>
    </row>
    <row r="13908" spans="1:20" x14ac:dyDescent="0.6">
      <c r="A13908" s="218" t="s">
        <v>38875</v>
      </c>
      <c r="B13908" s="218" t="s">
        <v>38876</v>
      </c>
      <c r="C13908" s="218">
        <v>6.1720643078440203</v>
      </c>
      <c r="D13908" s="218">
        <v>6.0545614393230096</v>
      </c>
      <c r="E13908" s="218">
        <v>5.1121315319525102</v>
      </c>
      <c r="F13908" s="218">
        <v>6.2650625698863696</v>
      </c>
      <c r="G13908" s="218">
        <v>1.08739361964643</v>
      </c>
      <c r="H13908" s="218">
        <v>0</v>
      </c>
      <c r="I13908" t="s">
        <v>38877</v>
      </c>
      <c r="J13908" s="218" t="s">
        <v>38877</v>
      </c>
      <c r="K13908" s="218">
        <v>1</v>
      </c>
      <c r="L13908" s="218">
        <v>-1.05993277589151</v>
      </c>
      <c r="M13908" s="218">
        <v>9.2998262042349289E-2</v>
      </c>
      <c r="N13908" s="218">
        <v>-0.94242990737049936</v>
      </c>
      <c r="O13908" s="218">
        <v>0.21050113056335995</v>
      </c>
      <c r="P13908" s="218">
        <v>-5.0846706881975905</v>
      </c>
      <c r="Q13908" s="218">
        <v>-6.1720643078440203</v>
      </c>
      <c r="R13908" s="507">
        <v>-0.48346725692458037</v>
      </c>
      <c r="S13908" s="507">
        <v>-0.36596438840356971</v>
      </c>
      <c r="T13908" s="218">
        <v>-5.6283674980208058</v>
      </c>
    </row>
    <row r="13909" spans="1:20" x14ac:dyDescent="0.6">
      <c r="A13909" s="218" t="s">
        <v>38878</v>
      </c>
      <c r="B13909" s="218" t="s">
        <v>38879</v>
      </c>
      <c r="C13909" s="218">
        <v>1.58216208307061</v>
      </c>
      <c r="D13909" s="218">
        <v>1.5685036182700101</v>
      </c>
      <c r="E13909" s="218">
        <v>4.3778590192779596</v>
      </c>
      <c r="F13909" s="218">
        <v>0</v>
      </c>
      <c r="G13909" s="218">
        <v>0.69026577864285299</v>
      </c>
      <c r="H13909" s="218">
        <v>0</v>
      </c>
      <c r="I13909" t="s">
        <v>38880</v>
      </c>
      <c r="J13909" s="218" t="s">
        <v>38880</v>
      </c>
      <c r="K13909" s="218">
        <v>2</v>
      </c>
      <c r="L13909" s="218">
        <v>2.7956969362073494</v>
      </c>
      <c r="M13909" s="218">
        <v>-1.58216208307061</v>
      </c>
      <c r="N13909" s="218">
        <v>2.8093554010079496</v>
      </c>
      <c r="O13909" s="218">
        <v>-1.5685036182700101</v>
      </c>
      <c r="P13909" s="218">
        <v>-0.89189630442775703</v>
      </c>
      <c r="Q13909" s="218">
        <v>-1.58216208307061</v>
      </c>
      <c r="R13909" s="507">
        <v>0.60676742656836968</v>
      </c>
      <c r="S13909" s="507">
        <v>0.62042589136896975</v>
      </c>
      <c r="T13909" s="218">
        <v>-1.2370291937491835</v>
      </c>
    </row>
    <row r="13910" spans="1:20" x14ac:dyDescent="0.6">
      <c r="A13910" s="218" t="s">
        <v>38881</v>
      </c>
      <c r="B13910" s="218" t="s">
        <v>38882</v>
      </c>
      <c r="C13910" s="218">
        <v>1.8102259485507599</v>
      </c>
      <c r="D13910" s="218">
        <v>2.4304631379913602</v>
      </c>
      <c r="E13910" s="218">
        <v>0</v>
      </c>
      <c r="F13910" s="218">
        <v>0</v>
      </c>
      <c r="G13910" s="218">
        <v>0</v>
      </c>
      <c r="H13910" s="218">
        <v>0</v>
      </c>
      <c r="I13910" t="s">
        <v>38880</v>
      </c>
      <c r="J13910" s="218" t="s">
        <v>38880</v>
      </c>
      <c r="K13910" s="218">
        <v>2</v>
      </c>
      <c r="L13910" s="218">
        <v>-1.8102259485507599</v>
      </c>
      <c r="M13910" s="218">
        <v>-1.8102259485507599</v>
      </c>
      <c r="N13910" s="218">
        <v>-2.4304631379913602</v>
      </c>
      <c r="O13910" s="218">
        <v>-2.4304631379913602</v>
      </c>
      <c r="P13910" s="218">
        <v>-1.8102259485507599</v>
      </c>
      <c r="Q13910" s="218">
        <v>-1.8102259485507599</v>
      </c>
      <c r="R13910" s="507">
        <v>-1.8102259485507599</v>
      </c>
      <c r="S13910" s="507">
        <v>-2.4304631379913602</v>
      </c>
      <c r="T13910" s="218">
        <v>-1.8102259485507599</v>
      </c>
    </row>
    <row r="13911" spans="1:20" x14ac:dyDescent="0.6">
      <c r="A13911" s="218" t="s">
        <v>38883</v>
      </c>
      <c r="B13911" s="218" t="s">
        <v>38884</v>
      </c>
      <c r="C13911" s="218">
        <v>6.4487043419391998</v>
      </c>
      <c r="D13911" s="218">
        <v>6.44367160501338</v>
      </c>
      <c r="E13911" s="218">
        <v>6.7417875805737397</v>
      </c>
      <c r="F13911" s="218">
        <v>6.0210949557248998</v>
      </c>
      <c r="G13911" s="218">
        <v>1.78840299136486</v>
      </c>
      <c r="H13911" s="218">
        <v>0.123827711997599</v>
      </c>
      <c r="I13911" t="s">
        <v>38885</v>
      </c>
      <c r="J13911" s="218" t="s">
        <v>38885</v>
      </c>
      <c r="K13911" s="218">
        <v>2</v>
      </c>
      <c r="L13911" s="218">
        <v>0.29308323863453989</v>
      </c>
      <c r="M13911" s="218">
        <v>-0.4276093862143</v>
      </c>
      <c r="N13911" s="218">
        <v>0.29811597556035974</v>
      </c>
      <c r="O13911" s="218">
        <v>-0.42257664928848016</v>
      </c>
      <c r="P13911" s="218">
        <v>-4.6603013505743398</v>
      </c>
      <c r="Q13911" s="218">
        <v>-6.3248766299416008</v>
      </c>
      <c r="R13911" s="507">
        <v>-6.7263073789880057E-2</v>
      </c>
      <c r="S13911" s="507">
        <v>-6.2230336864060209E-2</v>
      </c>
      <c r="T13911" s="218">
        <v>-5.4925889902579703</v>
      </c>
    </row>
    <row r="13912" spans="1:20" x14ac:dyDescent="0.6">
      <c r="A13912" s="218" t="s">
        <v>38886</v>
      </c>
      <c r="B13912" s="218" t="s">
        <v>38887</v>
      </c>
      <c r="C13912" s="218">
        <v>5.2098134274074104</v>
      </c>
      <c r="D13912" s="218">
        <v>5.3750034714746802</v>
      </c>
      <c r="E13912" s="218">
        <v>3.9057277421074499</v>
      </c>
      <c r="F13912" s="218">
        <v>3.8006959789197601</v>
      </c>
      <c r="G13912" s="218">
        <v>5.1811380680221299</v>
      </c>
      <c r="H13912" s="218">
        <v>0</v>
      </c>
      <c r="I13912" t="s">
        <v>38885</v>
      </c>
      <c r="J13912" s="218" t="s">
        <v>38885</v>
      </c>
      <c r="K13912" s="218">
        <v>2</v>
      </c>
      <c r="L13912" s="218">
        <v>-1.3040856852999605</v>
      </c>
      <c r="M13912" s="218">
        <v>-1.4091174484876503</v>
      </c>
      <c r="N13912" s="218">
        <v>-1.4692757293672303</v>
      </c>
      <c r="O13912" s="218">
        <v>-1.5743074925549201</v>
      </c>
      <c r="P13912" s="218">
        <v>-2.867535938528043E-2</v>
      </c>
      <c r="Q13912" s="218">
        <v>-5.2098134274074104</v>
      </c>
      <c r="R13912" s="507">
        <v>-1.3566015668938054</v>
      </c>
      <c r="S13912" s="507">
        <v>-1.5217916109610752</v>
      </c>
      <c r="T13912" s="218">
        <v>-2.6192443933963454</v>
      </c>
    </row>
    <row r="13913" spans="1:20" x14ac:dyDescent="0.6">
      <c r="A13913" s="218" t="s">
        <v>38888</v>
      </c>
      <c r="B13913" s="218" t="s">
        <v>38889</v>
      </c>
      <c r="C13913" s="218">
        <v>5.6723404801530704</v>
      </c>
      <c r="D13913" s="218">
        <v>5.6339466347857199</v>
      </c>
      <c r="E13913" s="218">
        <v>4.8491043278546302</v>
      </c>
      <c r="F13913" s="218">
        <v>4.9900781740577997</v>
      </c>
      <c r="G13913" s="218">
        <v>0.14046909216855899</v>
      </c>
      <c r="H13913" s="218">
        <v>0.123827711997599</v>
      </c>
      <c r="I13913" t="s">
        <v>38890</v>
      </c>
      <c r="J13913" s="218" t="s">
        <v>38890</v>
      </c>
      <c r="K13913" s="218">
        <v>1</v>
      </c>
      <c r="L13913" s="218">
        <v>-0.82323615229844016</v>
      </c>
      <c r="M13913" s="218">
        <v>-0.68226230609527061</v>
      </c>
      <c r="N13913" s="218">
        <v>-0.78484230693108969</v>
      </c>
      <c r="O13913" s="218">
        <v>-0.64386846072792014</v>
      </c>
      <c r="P13913" s="218">
        <v>-5.5318713879845109</v>
      </c>
      <c r="Q13913" s="218">
        <v>-5.5485127681554713</v>
      </c>
      <c r="R13913" s="507">
        <v>-0.75274922919685539</v>
      </c>
      <c r="S13913" s="507">
        <v>-0.71435538382950492</v>
      </c>
      <c r="T13913" s="218">
        <v>-5.5401920780699907</v>
      </c>
    </row>
    <row r="13914" spans="1:20" x14ac:dyDescent="0.6">
      <c r="A13914" s="218" t="s">
        <v>38891</v>
      </c>
      <c r="B13914" s="218" t="s">
        <v>38892</v>
      </c>
      <c r="C13914" s="218">
        <v>6.5880843997371299</v>
      </c>
      <c r="D13914" s="218">
        <v>6.6203079304108803</v>
      </c>
      <c r="E13914" s="218">
        <v>6.0532205885937396</v>
      </c>
      <c r="F13914" s="218">
        <v>6.8558929083711702</v>
      </c>
      <c r="G13914" s="218">
        <v>7.5255687097263797</v>
      </c>
      <c r="H13914" s="218">
        <v>0</v>
      </c>
      <c r="I13914" t="s">
        <v>38893</v>
      </c>
      <c r="J13914" s="218" t="s">
        <v>38893</v>
      </c>
      <c r="K13914" s="218">
        <v>1</v>
      </c>
      <c r="L13914" s="218">
        <v>-0.53486381114339032</v>
      </c>
      <c r="M13914" s="218">
        <v>0.26780850863404027</v>
      </c>
      <c r="N13914" s="218">
        <v>-0.56708734181714071</v>
      </c>
      <c r="O13914" s="218">
        <v>0.23558497796028988</v>
      </c>
      <c r="P13914" s="218">
        <v>0.93748430998924981</v>
      </c>
      <c r="Q13914" s="218">
        <v>-6.5880843997371299</v>
      </c>
      <c r="R13914" s="507">
        <v>-0.13352765125467503</v>
      </c>
      <c r="S13914" s="507">
        <v>-0.16575118192842542</v>
      </c>
      <c r="T13914" s="218">
        <v>-2.82530004487394</v>
      </c>
    </row>
    <row r="13915" spans="1:20" x14ac:dyDescent="0.6">
      <c r="A13915" s="218" t="s">
        <v>38894</v>
      </c>
      <c r="B13915" s="218" t="s">
        <v>38895</v>
      </c>
      <c r="C13915" s="218">
        <v>5.8273142210268896</v>
      </c>
      <c r="D13915" s="218">
        <v>6.0009482410473396</v>
      </c>
      <c r="E13915" s="218">
        <v>5.7669612456022801</v>
      </c>
      <c r="F13915" s="218">
        <v>6.7534777415531302</v>
      </c>
      <c r="G13915" s="218">
        <v>0.14046909216855899</v>
      </c>
      <c r="H13915" s="218">
        <v>0</v>
      </c>
      <c r="I13915" t="s">
        <v>38896</v>
      </c>
      <c r="J13915" s="218" t="s">
        <v>38896</v>
      </c>
      <c r="K13915" s="218">
        <v>1</v>
      </c>
      <c r="L13915" s="218">
        <v>-6.035297542460949E-2</v>
      </c>
      <c r="M13915" s="218">
        <v>0.92616352052624062</v>
      </c>
      <c r="N13915" s="218">
        <v>-0.23398699544505952</v>
      </c>
      <c r="O13915" s="218">
        <v>0.75252950050579059</v>
      </c>
      <c r="P13915" s="218">
        <v>-5.6868451288583302</v>
      </c>
      <c r="Q13915" s="218">
        <v>-5.8273142210268896</v>
      </c>
      <c r="R13915" s="507">
        <v>0.43290527255081557</v>
      </c>
      <c r="S13915" s="507">
        <v>0.25927125253036554</v>
      </c>
      <c r="T13915" s="218">
        <v>-5.7570796749426094</v>
      </c>
    </row>
    <row r="13916" spans="1:20" x14ac:dyDescent="0.6">
      <c r="A13916" s="218" t="s">
        <v>38897</v>
      </c>
      <c r="B13916" s="218" t="s">
        <v>38898</v>
      </c>
      <c r="C13916" s="218">
        <v>5.8445827153698797</v>
      </c>
      <c r="D13916" s="218">
        <v>5.6080123374664703</v>
      </c>
      <c r="E13916" s="218">
        <v>5.7649235727299901</v>
      </c>
      <c r="F13916" s="218">
        <v>6.0553002392566997</v>
      </c>
      <c r="G13916" s="218">
        <v>0.494726731926454</v>
      </c>
      <c r="H13916" s="218">
        <v>0</v>
      </c>
      <c r="I13916" t="s">
        <v>38899</v>
      </c>
      <c r="J13916" s="218" t="s">
        <v>38899</v>
      </c>
      <c r="K13916" s="218">
        <v>1</v>
      </c>
      <c r="L13916" s="218">
        <v>-7.9659142639889602E-2</v>
      </c>
      <c r="M13916" s="218">
        <v>0.21071752388681997</v>
      </c>
      <c r="N13916" s="218">
        <v>0.1569112352635198</v>
      </c>
      <c r="O13916" s="218">
        <v>0.44728790179022937</v>
      </c>
      <c r="P13916" s="218">
        <v>-5.3498559834434261</v>
      </c>
      <c r="Q13916" s="218">
        <v>-5.8445827153698797</v>
      </c>
      <c r="R13916" s="507">
        <v>6.5529190623465183E-2</v>
      </c>
      <c r="S13916" s="507">
        <v>0.30209956852687458</v>
      </c>
      <c r="T13916" s="218">
        <v>-5.5972193494066529</v>
      </c>
    </row>
    <row r="13917" spans="1:20" x14ac:dyDescent="0.6">
      <c r="A13917" s="218" t="s">
        <v>38900</v>
      </c>
      <c r="B13917" s="218" t="s">
        <v>38901</v>
      </c>
      <c r="C13917" s="218">
        <v>4.4554202472331399</v>
      </c>
      <c r="D13917" s="218">
        <v>4.1196115480804103</v>
      </c>
      <c r="E13917" s="218">
        <v>0</v>
      </c>
      <c r="F13917" s="218">
        <v>4.4433179538243897</v>
      </c>
      <c r="G13917" s="218">
        <v>0</v>
      </c>
      <c r="H13917" s="218">
        <v>0.123827711997599</v>
      </c>
      <c r="I13917" t="s">
        <v>38902</v>
      </c>
      <c r="J13917" s="218" t="s">
        <v>38902</v>
      </c>
      <c r="K13917" s="218">
        <v>1</v>
      </c>
      <c r="L13917" s="218">
        <v>-4.4554202472331399</v>
      </c>
      <c r="M13917" s="218">
        <v>-1.2102293408750242E-2</v>
      </c>
      <c r="N13917" s="218">
        <v>-4.1196115480804103</v>
      </c>
      <c r="O13917" s="218">
        <v>0.32370640574397935</v>
      </c>
      <c r="P13917" s="218">
        <v>-4.4554202472331399</v>
      </c>
      <c r="Q13917" s="218">
        <v>-4.3315925352355409</v>
      </c>
      <c r="R13917" s="507">
        <v>-2.2337612703209451</v>
      </c>
      <c r="S13917" s="507">
        <v>-1.8979525711682155</v>
      </c>
      <c r="T13917" s="218">
        <v>-4.3935063912343404</v>
      </c>
    </row>
    <row r="13918" spans="1:20" x14ac:dyDescent="0.6">
      <c r="A13918" s="218" t="s">
        <v>38903</v>
      </c>
      <c r="B13918" s="218" t="s">
        <v>38904</v>
      </c>
      <c r="C13918" s="218">
        <v>4.7825461788213399</v>
      </c>
      <c r="D13918" s="218">
        <v>4.80224554307609</v>
      </c>
      <c r="E13918" s="218">
        <v>4.8605996237534699</v>
      </c>
      <c r="F13918" s="218">
        <v>4.1802190964661E-2</v>
      </c>
      <c r="G13918" s="218">
        <v>0.26846663313173802</v>
      </c>
      <c r="H13918" s="218">
        <v>0</v>
      </c>
      <c r="I13918" t="s">
        <v>38905</v>
      </c>
      <c r="J13918" s="218" t="s">
        <v>38905</v>
      </c>
      <c r="K13918" s="218">
        <v>1</v>
      </c>
      <c r="L13918" s="218">
        <v>7.8053444932129956E-2</v>
      </c>
      <c r="M13918" s="218">
        <v>-4.7407439878566793</v>
      </c>
      <c r="N13918" s="218">
        <v>5.8354080677379905E-2</v>
      </c>
      <c r="O13918" s="218">
        <v>-4.7604433521114293</v>
      </c>
      <c r="P13918" s="218">
        <v>-4.5140795456896017</v>
      </c>
      <c r="Q13918" s="218">
        <v>-4.7825461788213399</v>
      </c>
      <c r="R13918" s="507">
        <v>-2.3313452714622747</v>
      </c>
      <c r="S13918" s="507">
        <v>-2.3510446357170247</v>
      </c>
      <c r="T13918" s="218">
        <v>-4.6483128622554712</v>
      </c>
    </row>
    <row r="13919" spans="1:20" x14ac:dyDescent="0.6">
      <c r="A13919" s="218" t="s">
        <v>38906</v>
      </c>
      <c r="B13919" s="218" t="s">
        <v>38907</v>
      </c>
      <c r="C13919" s="218">
        <v>7.5946691264261199</v>
      </c>
      <c r="D13919" s="218">
        <v>7.64448469331382</v>
      </c>
      <c r="E13919" s="218">
        <v>8.3416872844530499</v>
      </c>
      <c r="F13919" s="218">
        <v>7.5373914985898498</v>
      </c>
      <c r="G13919" s="218">
        <v>8.4360606182862501</v>
      </c>
      <c r="H13919" s="218">
        <v>0.23786221336595301</v>
      </c>
      <c r="I13919" t="s">
        <v>38908</v>
      </c>
      <c r="J13919" s="218" t="s">
        <v>38908</v>
      </c>
      <c r="K13919" s="218">
        <v>3</v>
      </c>
      <c r="L13919" s="218">
        <v>0.74701815802692995</v>
      </c>
      <c r="M13919" s="218">
        <v>-5.7277627836270106E-2</v>
      </c>
      <c r="N13919" s="218">
        <v>0.69720259113922989</v>
      </c>
      <c r="O13919" s="218">
        <v>-0.10709319472397016</v>
      </c>
      <c r="P13919" s="218">
        <v>0.84139149186013018</v>
      </c>
      <c r="Q13919" s="218">
        <v>-7.3568069130601668</v>
      </c>
      <c r="R13919" s="507">
        <v>0.34487026509532992</v>
      </c>
      <c r="S13919" s="507">
        <v>0.29505469820762986</v>
      </c>
      <c r="T13919" s="218">
        <v>-3.2577077106000183</v>
      </c>
    </row>
    <row r="13920" spans="1:20" x14ac:dyDescent="0.6">
      <c r="A13920" s="218" t="s">
        <v>38909</v>
      </c>
      <c r="B13920" s="218" t="s">
        <v>38910</v>
      </c>
      <c r="C13920" s="218">
        <v>7.5460168702681196</v>
      </c>
      <c r="D13920" s="218">
        <v>7.5935085771151298</v>
      </c>
      <c r="E13920" s="218">
        <v>8.2709392255057406</v>
      </c>
      <c r="F13920" s="218">
        <v>7.4679381079540503</v>
      </c>
      <c r="G13920" s="218">
        <v>7.9652605371927496</v>
      </c>
      <c r="H13920" s="218">
        <v>4.0681091519527497</v>
      </c>
      <c r="I13920" t="s">
        <v>38908</v>
      </c>
      <c r="J13920" s="218" t="s">
        <v>38908</v>
      </c>
      <c r="K13920" s="218">
        <v>3</v>
      </c>
      <c r="L13920" s="218">
        <v>0.72492235523762094</v>
      </c>
      <c r="M13920" s="218">
        <v>-7.8078762314069294E-2</v>
      </c>
      <c r="N13920" s="218">
        <v>0.67743064839061073</v>
      </c>
      <c r="O13920" s="218">
        <v>-0.1255704691610795</v>
      </c>
      <c r="P13920" s="218">
        <v>0.41924366692463</v>
      </c>
      <c r="Q13920" s="218">
        <v>-3.4779077183153699</v>
      </c>
      <c r="R13920" s="507">
        <v>0.32342179646177582</v>
      </c>
      <c r="S13920" s="507">
        <v>0.27593008961476562</v>
      </c>
      <c r="T13920" s="218">
        <v>-1.52933202569537</v>
      </c>
    </row>
    <row r="13921" spans="1:20" x14ac:dyDescent="0.6">
      <c r="A13921" s="218" t="s">
        <v>38911</v>
      </c>
      <c r="B13921" s="218" t="s">
        <v>38912</v>
      </c>
      <c r="C13921" s="218">
        <v>7.2700861820201501</v>
      </c>
      <c r="D13921" s="218">
        <v>7.4492222146942204</v>
      </c>
      <c r="E13921" s="218">
        <v>6.9417297394818398</v>
      </c>
      <c r="F13921" s="218">
        <v>6.3355565491536803</v>
      </c>
      <c r="G13921" s="218">
        <v>6.8775030773362502</v>
      </c>
      <c r="H13921" s="218">
        <v>7.5095030244945198</v>
      </c>
      <c r="I13921" t="s">
        <v>38908</v>
      </c>
      <c r="J13921" s="218" t="s">
        <v>38908</v>
      </c>
      <c r="K13921" s="218">
        <v>3</v>
      </c>
      <c r="L13921" s="218">
        <v>-0.32835644253831031</v>
      </c>
      <c r="M13921" s="218">
        <v>-0.93452963286646984</v>
      </c>
      <c r="N13921" s="218">
        <v>-0.50749247521238061</v>
      </c>
      <c r="O13921" s="218">
        <v>-1.1136656655405401</v>
      </c>
      <c r="P13921" s="218">
        <v>-0.3925831046838999</v>
      </c>
      <c r="Q13921" s="218">
        <v>0.23941684247436967</v>
      </c>
      <c r="R13921" s="507">
        <v>-0.63144303770239008</v>
      </c>
      <c r="S13921" s="507">
        <v>-0.81057907037646038</v>
      </c>
      <c r="T13921" s="218">
        <v>-7.6583131104765112E-2</v>
      </c>
    </row>
    <row r="13922" spans="1:20" x14ac:dyDescent="0.6">
      <c r="A13922" s="218" t="s">
        <v>38913</v>
      </c>
      <c r="B13922" s="218" t="s">
        <v>38914</v>
      </c>
      <c r="C13922" s="218">
        <v>6.8116296694265399</v>
      </c>
      <c r="D13922" s="218">
        <v>6.8371627221762203</v>
      </c>
      <c r="E13922" s="218">
        <v>6.8799962638574801</v>
      </c>
      <c r="F13922" s="218">
        <v>5.8180577133094902</v>
      </c>
      <c r="G13922" s="218">
        <v>7.2089911402456304</v>
      </c>
      <c r="H13922" s="218">
        <v>0</v>
      </c>
      <c r="I13922" t="s">
        <v>38915</v>
      </c>
      <c r="J13922" s="218" t="s">
        <v>38915</v>
      </c>
      <c r="K13922" s="218">
        <v>1</v>
      </c>
      <c r="L13922" s="218">
        <v>6.8366594430940175E-2</v>
      </c>
      <c r="M13922" s="218">
        <v>-0.99357195611704974</v>
      </c>
      <c r="N13922" s="218">
        <v>4.2833541681259746E-2</v>
      </c>
      <c r="O13922" s="218">
        <v>-1.0191050088667302</v>
      </c>
      <c r="P13922" s="218">
        <v>0.39736147081909046</v>
      </c>
      <c r="Q13922" s="218">
        <v>-6.8116296694265399</v>
      </c>
      <c r="R13922" s="507">
        <v>-0.46260268084305478</v>
      </c>
      <c r="S13922" s="507">
        <v>-0.48813573359273521</v>
      </c>
      <c r="T13922" s="218">
        <v>-3.2071340993037247</v>
      </c>
    </row>
    <row r="13923" spans="1:20" x14ac:dyDescent="0.6">
      <c r="A13923" s="218" t="s">
        <v>38916</v>
      </c>
      <c r="B13923" s="218" t="s">
        <v>38917</v>
      </c>
      <c r="C13923" s="218">
        <v>5.0894324832212599</v>
      </c>
      <c r="D13923" s="218">
        <v>4.84728029452525</v>
      </c>
      <c r="E13923" s="218">
        <v>5.2827647827581199</v>
      </c>
      <c r="F13923" s="218">
        <v>5.4057778570820396</v>
      </c>
      <c r="G13923" s="218">
        <v>1.28195838278228</v>
      </c>
      <c r="H13923" s="218">
        <v>0</v>
      </c>
      <c r="I13923" t="s">
        <v>38918</v>
      </c>
      <c r="J13923" s="218" t="s">
        <v>38918</v>
      </c>
      <c r="K13923" s="218">
        <v>1</v>
      </c>
      <c r="L13923" s="218">
        <v>0.19333229953686004</v>
      </c>
      <c r="M13923" s="218">
        <v>0.31634537386077977</v>
      </c>
      <c r="N13923" s="218">
        <v>0.43548448823286989</v>
      </c>
      <c r="O13923" s="218">
        <v>0.55849756255678962</v>
      </c>
      <c r="P13923" s="218">
        <v>-3.8074741004389798</v>
      </c>
      <c r="Q13923" s="218">
        <v>-5.0894324832212599</v>
      </c>
      <c r="R13923" s="507">
        <v>0.2548388366988199</v>
      </c>
      <c r="S13923" s="507">
        <v>0.49699102539482976</v>
      </c>
      <c r="T13923" s="218">
        <v>-4.4484532918301198</v>
      </c>
    </row>
    <row r="13924" spans="1:20" x14ac:dyDescent="0.6">
      <c r="A13924" s="218" t="s">
        <v>38919</v>
      </c>
      <c r="B13924" s="218" t="s">
        <v>38920</v>
      </c>
      <c r="C13924" s="218">
        <v>3.2245153594129499</v>
      </c>
      <c r="D13924" s="218">
        <v>2.6421434549481599</v>
      </c>
      <c r="E13924" s="218">
        <v>3.4783351713462101</v>
      </c>
      <c r="F13924" s="218">
        <v>1.28720493235346</v>
      </c>
      <c r="G13924" s="218">
        <v>0.59580657787600999</v>
      </c>
      <c r="H13924" s="218">
        <v>5.7273963300668598</v>
      </c>
      <c r="I13924" t="s">
        <v>38921</v>
      </c>
      <c r="J13924" s="218" t="s">
        <v>38921</v>
      </c>
      <c r="K13924" s="218">
        <v>1</v>
      </c>
      <c r="L13924" s="218">
        <v>0.2538198119332602</v>
      </c>
      <c r="M13924" s="218">
        <v>-1.9373104270594899</v>
      </c>
      <c r="N13924" s="218">
        <v>0.83619171639805012</v>
      </c>
      <c r="O13924" s="218">
        <v>-1.3549385225946999</v>
      </c>
      <c r="P13924" s="218">
        <v>-2.6287087815369397</v>
      </c>
      <c r="Q13924" s="218">
        <v>2.5028809706539099</v>
      </c>
      <c r="R13924" s="507">
        <v>-0.84174530756311483</v>
      </c>
      <c r="S13924" s="507">
        <v>-0.25937340309832491</v>
      </c>
      <c r="T13924" s="218">
        <v>-6.2913905441514872E-2</v>
      </c>
    </row>
    <row r="13925" spans="1:20" x14ac:dyDescent="0.6">
      <c r="A13925" s="218" t="s">
        <v>38922</v>
      </c>
      <c r="B13925" s="218" t="s">
        <v>38923</v>
      </c>
      <c r="C13925" s="218">
        <v>5.7042227424793301</v>
      </c>
      <c r="D13925" s="218">
        <v>4.9224693890125897</v>
      </c>
      <c r="E13925" s="218">
        <v>2.10595858796446</v>
      </c>
      <c r="F13925" s="218">
        <v>3.34242217107212</v>
      </c>
      <c r="G13925" s="218">
        <v>0.14046909216855899</v>
      </c>
      <c r="H13925" s="218">
        <v>0</v>
      </c>
      <c r="I13925" t="s">
        <v>38924</v>
      </c>
      <c r="J13925" s="218" t="s">
        <v>38924</v>
      </c>
      <c r="K13925" s="218">
        <v>1</v>
      </c>
      <c r="L13925" s="218">
        <v>-3.5982641545148701</v>
      </c>
      <c r="M13925" s="218">
        <v>-2.3618005714072101</v>
      </c>
      <c r="N13925" s="218">
        <v>-2.8165108010481297</v>
      </c>
      <c r="O13925" s="218">
        <v>-1.5800472179404697</v>
      </c>
      <c r="P13925" s="218">
        <v>-5.5637536503107707</v>
      </c>
      <c r="Q13925" s="218">
        <v>-5.7042227424793301</v>
      </c>
      <c r="R13925" s="507">
        <v>-2.9800323629610403</v>
      </c>
      <c r="S13925" s="507">
        <v>-2.1982790094942999</v>
      </c>
      <c r="T13925" s="218">
        <v>-5.63398819639505</v>
      </c>
    </row>
    <row r="13926" spans="1:20" x14ac:dyDescent="0.6">
      <c r="A13926" s="218" t="s">
        <v>38925</v>
      </c>
      <c r="B13926" s="218" t="s">
        <v>38926</v>
      </c>
      <c r="C13926" s="218">
        <v>6.74613665899221</v>
      </c>
      <c r="D13926" s="218">
        <v>6.4716387818019001</v>
      </c>
      <c r="E13926" s="218">
        <v>5.9760537585539799</v>
      </c>
      <c r="F13926" s="218">
        <v>6.1734235903400299</v>
      </c>
      <c r="G13926" s="218">
        <v>8.4949069605132106</v>
      </c>
      <c r="H13926" s="218">
        <v>7.7173101790007896</v>
      </c>
      <c r="I13926" t="s">
        <v>38927</v>
      </c>
      <c r="J13926" s="218" t="s">
        <v>38927</v>
      </c>
      <c r="K13926" s="218">
        <v>1</v>
      </c>
      <c r="L13926" s="218">
        <v>-0.77008290043823013</v>
      </c>
      <c r="M13926" s="218">
        <v>-0.57271306865218019</v>
      </c>
      <c r="N13926" s="218">
        <v>-0.4955850232479202</v>
      </c>
      <c r="O13926" s="218">
        <v>-0.29821519146187025</v>
      </c>
      <c r="P13926" s="218">
        <v>1.7487703015210005</v>
      </c>
      <c r="Q13926" s="218">
        <v>0.97117352000857959</v>
      </c>
      <c r="R13926" s="507">
        <v>-0.67139798454520516</v>
      </c>
      <c r="S13926" s="507">
        <v>-0.39690010735489523</v>
      </c>
      <c r="T13926" s="218">
        <v>1.3599719107647901</v>
      </c>
    </row>
    <row r="13927" spans="1:20" x14ac:dyDescent="0.6">
      <c r="A13927" s="218" t="s">
        <v>38928</v>
      </c>
      <c r="B13927" s="218" t="s">
        <v>38929</v>
      </c>
      <c r="C13927" s="218">
        <v>4.4308583865541298</v>
      </c>
      <c r="D13927" s="218">
        <v>3.6515054903427999</v>
      </c>
      <c r="E13927" s="218">
        <v>4.4582423257513799</v>
      </c>
      <c r="F13927" s="218">
        <v>3.70961719950586</v>
      </c>
      <c r="G13927" s="218">
        <v>0</v>
      </c>
      <c r="H13927" s="218">
        <v>0</v>
      </c>
      <c r="I13927" t="s">
        <v>38930</v>
      </c>
      <c r="J13927" s="218" t="s">
        <v>38930</v>
      </c>
      <c r="K13927" s="218">
        <v>1</v>
      </c>
      <c r="L13927" s="218">
        <v>2.7383939197250129E-2</v>
      </c>
      <c r="M13927" s="218">
        <v>-0.72124118704826978</v>
      </c>
      <c r="N13927" s="218">
        <v>0.80673683540857999</v>
      </c>
      <c r="O13927" s="218">
        <v>5.8111709163060077E-2</v>
      </c>
      <c r="P13927" s="218">
        <v>-4.4308583865541298</v>
      </c>
      <c r="Q13927" s="218">
        <v>-4.4308583865541298</v>
      </c>
      <c r="R13927" s="507">
        <v>-0.34692862392550983</v>
      </c>
      <c r="S13927" s="507">
        <v>0.43242427228582003</v>
      </c>
      <c r="T13927" s="218">
        <v>-4.4308583865541298</v>
      </c>
    </row>
    <row r="13928" spans="1:20" x14ac:dyDescent="0.6">
      <c r="A13928" s="218" t="s">
        <v>38931</v>
      </c>
      <c r="B13928" s="218" t="s">
        <v>38932</v>
      </c>
      <c r="C13928" s="218">
        <v>6.3027584705059301</v>
      </c>
      <c r="D13928" s="218">
        <v>6.4145975122802996</v>
      </c>
      <c r="E13928" s="218">
        <v>5.1233088033572596</v>
      </c>
      <c r="F13928" s="218">
        <v>6.5772500690024804</v>
      </c>
      <c r="G13928" s="218">
        <v>0.38602773444041999</v>
      </c>
      <c r="H13928" s="218">
        <v>0</v>
      </c>
      <c r="I13928" t="s">
        <v>38933</v>
      </c>
      <c r="J13928" s="218" t="s">
        <v>38933</v>
      </c>
      <c r="K13928" s="218">
        <v>1</v>
      </c>
      <c r="L13928" s="218">
        <v>-1.1794496671486705</v>
      </c>
      <c r="M13928" s="218">
        <v>0.27449159849655036</v>
      </c>
      <c r="N13928" s="218">
        <v>-1.29128870892304</v>
      </c>
      <c r="O13928" s="218">
        <v>0.16265255672218082</v>
      </c>
      <c r="P13928" s="218">
        <v>-5.9167307360655101</v>
      </c>
      <c r="Q13928" s="218">
        <v>-6.3027584705059301</v>
      </c>
      <c r="R13928" s="507">
        <v>-0.45247903432606007</v>
      </c>
      <c r="S13928" s="507">
        <v>-0.56431807610042961</v>
      </c>
      <c r="T13928" s="218">
        <v>-6.1097446032857201</v>
      </c>
    </row>
    <row r="13929" spans="1:20" x14ac:dyDescent="0.6">
      <c r="A13929" s="218" t="s">
        <v>38934</v>
      </c>
      <c r="B13929" s="218" t="s">
        <v>38935</v>
      </c>
      <c r="C13929" s="218">
        <v>4.8018298248750204</v>
      </c>
      <c r="D13929" s="218">
        <v>4.9684913276409901</v>
      </c>
      <c r="E13929" s="218">
        <v>4.6426600981115298</v>
      </c>
      <c r="F13929" s="218">
        <v>4.5503703380430398</v>
      </c>
      <c r="G13929" s="218">
        <v>0.59580657787600999</v>
      </c>
      <c r="H13929" s="218">
        <v>0</v>
      </c>
      <c r="I13929" t="s">
        <v>38936</v>
      </c>
      <c r="J13929" s="218" t="s">
        <v>38936</v>
      </c>
      <c r="K13929" s="218">
        <v>1</v>
      </c>
      <c r="L13929" s="218">
        <v>-0.15916972676349062</v>
      </c>
      <c r="M13929" s="218">
        <v>-0.25145948683198061</v>
      </c>
      <c r="N13929" s="218">
        <v>-0.32583122952946031</v>
      </c>
      <c r="O13929" s="218">
        <v>-0.4181209895979503</v>
      </c>
      <c r="P13929" s="218">
        <v>-4.2060232469990106</v>
      </c>
      <c r="Q13929" s="218">
        <v>-4.8018298248750204</v>
      </c>
      <c r="R13929" s="507">
        <v>-0.20531460679773561</v>
      </c>
      <c r="S13929" s="507">
        <v>-0.3719761095637053</v>
      </c>
      <c r="T13929" s="218">
        <v>-4.5039265359370155</v>
      </c>
    </row>
    <row r="13930" spans="1:20" x14ac:dyDescent="0.6">
      <c r="A13930" s="218" t="s">
        <v>38937</v>
      </c>
      <c r="B13930" s="218" t="s">
        <v>38938</v>
      </c>
      <c r="C13930" s="218">
        <v>3.8268120160602099</v>
      </c>
      <c r="D13930" s="218">
        <v>3.65526232200112</v>
      </c>
      <c r="E13930" s="218">
        <v>3.9020239869544202</v>
      </c>
      <c r="F13930" s="218">
        <v>2.4818758533633001</v>
      </c>
      <c r="G13930" s="218">
        <v>0</v>
      </c>
      <c r="H13930" s="218">
        <v>0</v>
      </c>
      <c r="I13930" t="s">
        <v>38939</v>
      </c>
      <c r="J13930" s="218" t="s">
        <v>38939</v>
      </c>
      <c r="K13930" s="218">
        <v>2</v>
      </c>
      <c r="L13930" s="218">
        <v>7.5211970894210278E-2</v>
      </c>
      <c r="M13930" s="218">
        <v>-1.3449361626969099</v>
      </c>
      <c r="N13930" s="218">
        <v>0.24676166495330021</v>
      </c>
      <c r="O13930" s="218">
        <v>-1.1733864686378199</v>
      </c>
      <c r="P13930" s="218">
        <v>-3.8268120160602099</v>
      </c>
      <c r="Q13930" s="218">
        <v>-3.8268120160602099</v>
      </c>
      <c r="R13930" s="507">
        <v>-0.63486209590134979</v>
      </c>
      <c r="S13930" s="507">
        <v>-0.46331240184225986</v>
      </c>
      <c r="T13930" s="218">
        <v>-3.8268120160602099</v>
      </c>
    </row>
    <row r="13931" spans="1:20" x14ac:dyDescent="0.6">
      <c r="A13931" s="218" t="s">
        <v>38940</v>
      </c>
      <c r="B13931" s="218" t="s">
        <v>38941</v>
      </c>
      <c r="C13931" s="218">
        <v>5.4996022727486498</v>
      </c>
      <c r="D13931" s="218">
        <v>5.5587189870860501</v>
      </c>
      <c r="E13931" s="218">
        <v>2.52734906384504</v>
      </c>
      <c r="F13931" s="218">
        <v>4.39977741366509</v>
      </c>
      <c r="G13931" s="218">
        <v>0.26846663313173802</v>
      </c>
      <c r="H13931" s="218">
        <v>7.9182901248040496</v>
      </c>
      <c r="I13931" t="s">
        <v>38939</v>
      </c>
      <c r="J13931" s="218" t="s">
        <v>38939</v>
      </c>
      <c r="K13931" s="218">
        <v>2</v>
      </c>
      <c r="L13931" s="218">
        <v>-2.9722532089036098</v>
      </c>
      <c r="M13931" s="218">
        <v>-1.0998248590835598</v>
      </c>
      <c r="N13931" s="218">
        <v>-3.0313699232410101</v>
      </c>
      <c r="O13931" s="218">
        <v>-1.15894157342096</v>
      </c>
      <c r="P13931" s="218">
        <v>-5.2311356396169115</v>
      </c>
      <c r="Q13931" s="218">
        <v>2.4186878520553998</v>
      </c>
      <c r="R13931" s="507">
        <v>-2.0360390339935845</v>
      </c>
      <c r="S13931" s="507">
        <v>-2.0951557483309848</v>
      </c>
      <c r="T13931" s="218">
        <v>-1.4062238937807559</v>
      </c>
    </row>
    <row r="13932" spans="1:20" x14ac:dyDescent="0.6">
      <c r="A13932" s="218" t="s">
        <v>38942</v>
      </c>
      <c r="B13932" s="218" t="s">
        <v>38943</v>
      </c>
      <c r="C13932" s="218">
        <v>7.1971797378241202</v>
      </c>
      <c r="D13932" s="218">
        <v>7.3822306293858304</v>
      </c>
      <c r="E13932" s="218">
        <v>6.4688794269389804</v>
      </c>
      <c r="F13932" s="218">
        <v>7.40851541930782</v>
      </c>
      <c r="G13932" s="218">
        <v>1.39846821979138</v>
      </c>
      <c r="H13932" s="218">
        <v>9.0796502603962104</v>
      </c>
      <c r="I13932" t="s">
        <v>38944</v>
      </c>
      <c r="J13932" s="218" t="s">
        <v>38944</v>
      </c>
      <c r="K13932" s="218">
        <v>2</v>
      </c>
      <c r="L13932" s="218">
        <v>-0.7283003108851398</v>
      </c>
      <c r="M13932" s="218">
        <v>0.21133568148369974</v>
      </c>
      <c r="N13932" s="218">
        <v>-0.91335120244684997</v>
      </c>
      <c r="O13932" s="218">
        <v>2.6284789921989571E-2</v>
      </c>
      <c r="P13932" s="218">
        <v>-5.7987115180327402</v>
      </c>
      <c r="Q13932" s="218">
        <v>1.8824705225720901</v>
      </c>
      <c r="R13932" s="507">
        <v>-0.25848231470072003</v>
      </c>
      <c r="S13932" s="507">
        <v>-0.4435332062624302</v>
      </c>
      <c r="T13932" s="218">
        <v>-1.958120497730325</v>
      </c>
    </row>
    <row r="13933" spans="1:20" x14ac:dyDescent="0.6">
      <c r="A13933" s="218" t="s">
        <v>38945</v>
      </c>
      <c r="B13933" s="218" t="s">
        <v>38946</v>
      </c>
      <c r="C13933" s="218">
        <v>4.9764782738412903</v>
      </c>
      <c r="D13933" s="218">
        <v>5.0305510689444803</v>
      </c>
      <c r="E13933" s="218">
        <v>5.24963178217424</v>
      </c>
      <c r="F13933" s="218">
        <v>3.6635012955784001</v>
      </c>
      <c r="G13933" s="218">
        <v>0.77891856884019794</v>
      </c>
      <c r="H13933" s="218">
        <v>0</v>
      </c>
      <c r="I13933" t="s">
        <v>38944</v>
      </c>
      <c r="J13933" s="218" t="s">
        <v>38944</v>
      </c>
      <c r="K13933" s="218">
        <v>2</v>
      </c>
      <c r="L13933" s="218">
        <v>0.27315350833294971</v>
      </c>
      <c r="M13933" s="218">
        <v>-1.3129769782628902</v>
      </c>
      <c r="N13933" s="218">
        <v>0.21908071322975964</v>
      </c>
      <c r="O13933" s="218">
        <v>-1.3670497733660802</v>
      </c>
      <c r="P13933" s="218">
        <v>-4.1975597050010922</v>
      </c>
      <c r="Q13933" s="218">
        <v>-4.9764782738412903</v>
      </c>
      <c r="R13933" s="507">
        <v>-0.51991173496497023</v>
      </c>
      <c r="S13933" s="507">
        <v>-0.5739845300681603</v>
      </c>
      <c r="T13933" s="218">
        <v>-4.5870189894211908</v>
      </c>
    </row>
    <row r="13934" spans="1:20" x14ac:dyDescent="0.6">
      <c r="A13934" s="218" t="s">
        <v>38947</v>
      </c>
      <c r="B13934" s="218" t="s">
        <v>38948</v>
      </c>
      <c r="C13934" s="218">
        <v>4.3241047210405901</v>
      </c>
      <c r="D13934" s="218">
        <v>4.1598365504359398</v>
      </c>
      <c r="E13934" s="218">
        <v>4.4455764135301603</v>
      </c>
      <c r="F13934" s="218">
        <v>3.65342457108575</v>
      </c>
      <c r="G13934" s="218">
        <v>7.2209079169392103</v>
      </c>
      <c r="H13934" s="218">
        <v>6.9359050278201702</v>
      </c>
      <c r="I13934" t="s">
        <v>38949</v>
      </c>
      <c r="J13934" s="218" t="s">
        <v>38949</v>
      </c>
      <c r="K13934" s="218">
        <v>1</v>
      </c>
      <c r="L13934" s="218">
        <v>0.12147169248957024</v>
      </c>
      <c r="M13934" s="218">
        <v>-0.67068014995484004</v>
      </c>
      <c r="N13934" s="218">
        <v>0.2857398630942205</v>
      </c>
      <c r="O13934" s="218">
        <v>-0.50641197935018978</v>
      </c>
      <c r="P13934" s="218">
        <v>2.8968031958986202</v>
      </c>
      <c r="Q13934" s="218">
        <v>2.6118003067795801</v>
      </c>
      <c r="R13934" s="507">
        <v>-0.2746042287326349</v>
      </c>
      <c r="S13934" s="507">
        <v>-0.11033605812798464</v>
      </c>
      <c r="T13934" s="218">
        <v>2.7543017513391002</v>
      </c>
    </row>
    <row r="13935" spans="1:20" x14ac:dyDescent="0.6">
      <c r="A13935" s="218" t="s">
        <v>38950</v>
      </c>
      <c r="B13935" s="218" t="s">
        <v>38951</v>
      </c>
      <c r="C13935" s="218">
        <v>3.9328783077834299</v>
      </c>
      <c r="D13935" s="218">
        <v>3.4015918040082598</v>
      </c>
      <c r="E13935" s="218">
        <v>2.7247674965979298</v>
      </c>
      <c r="F13935" s="218">
        <v>3.5984600545481902</v>
      </c>
      <c r="G13935" s="218">
        <v>0</v>
      </c>
      <c r="H13935" s="218">
        <v>0</v>
      </c>
      <c r="I13935" t="s">
        <v>38952</v>
      </c>
      <c r="J13935" s="218" t="s">
        <v>38952</v>
      </c>
      <c r="K13935" s="218">
        <v>3</v>
      </c>
      <c r="L13935" s="218">
        <v>-1.2081108111855001</v>
      </c>
      <c r="M13935" s="218">
        <v>-0.33441825323523977</v>
      </c>
      <c r="N13935" s="218">
        <v>-0.67682430741032995</v>
      </c>
      <c r="O13935" s="218">
        <v>0.1968682505399304</v>
      </c>
      <c r="P13935" s="218">
        <v>-3.9328783077834299</v>
      </c>
      <c r="Q13935" s="218">
        <v>-3.9328783077834299</v>
      </c>
      <c r="R13935" s="507">
        <v>-0.77126453221036995</v>
      </c>
      <c r="S13935" s="507">
        <v>-0.23997802843519978</v>
      </c>
      <c r="T13935" s="218">
        <v>-3.9328783077834299</v>
      </c>
    </row>
    <row r="13936" spans="1:20" x14ac:dyDescent="0.6">
      <c r="A13936" s="218" t="s">
        <v>38953</v>
      </c>
      <c r="B13936" s="218" t="s">
        <v>38954</v>
      </c>
      <c r="C13936" s="218">
        <v>2.5607127295022099</v>
      </c>
      <c r="D13936" s="218">
        <v>2.4304631379913602</v>
      </c>
      <c r="E13936" s="218">
        <v>0</v>
      </c>
      <c r="F13936" s="218">
        <v>3.4856109431108999</v>
      </c>
      <c r="G13936" s="218">
        <v>0</v>
      </c>
      <c r="H13936" s="218">
        <v>0</v>
      </c>
      <c r="I13936" t="s">
        <v>38952</v>
      </c>
      <c r="J13936" s="218" t="s">
        <v>38952</v>
      </c>
      <c r="K13936" s="218">
        <v>3</v>
      </c>
      <c r="L13936" s="218">
        <v>-2.5607127295022099</v>
      </c>
      <c r="M13936" s="218">
        <v>0.92489821360869007</v>
      </c>
      <c r="N13936" s="218">
        <v>-2.4304631379913602</v>
      </c>
      <c r="O13936" s="218">
        <v>1.0551478051195398</v>
      </c>
      <c r="P13936" s="218">
        <v>-2.5607127295022099</v>
      </c>
      <c r="Q13936" s="218">
        <v>-2.5607127295022099</v>
      </c>
      <c r="R13936" s="507">
        <v>-0.81790725794675989</v>
      </c>
      <c r="S13936" s="507">
        <v>-0.6876576664359102</v>
      </c>
      <c r="T13936" s="218">
        <v>-2.5607127295022099</v>
      </c>
    </row>
    <row r="13937" spans="1:20" x14ac:dyDescent="0.6">
      <c r="A13937" s="218" t="s">
        <v>38955</v>
      </c>
      <c r="B13937" s="218" t="s">
        <v>38956</v>
      </c>
      <c r="C13937" s="218">
        <v>4.7339507637183402</v>
      </c>
      <c r="D13937" s="218">
        <v>4.8587300647472604</v>
      </c>
      <c r="E13937" s="218">
        <v>4.3805231662834396</v>
      </c>
      <c r="F13937" s="218">
        <v>3.26511986095425</v>
      </c>
      <c r="G13937" s="218">
        <v>0.94138514970795095</v>
      </c>
      <c r="H13937" s="218">
        <v>0</v>
      </c>
      <c r="I13937" t="s">
        <v>38952</v>
      </c>
      <c r="J13937" s="218" t="s">
        <v>38952</v>
      </c>
      <c r="K13937" s="218">
        <v>3</v>
      </c>
      <c r="L13937" s="218">
        <v>-0.3534275974349006</v>
      </c>
      <c r="M13937" s="218">
        <v>-1.4688309027640902</v>
      </c>
      <c r="N13937" s="218">
        <v>-0.47820689846382081</v>
      </c>
      <c r="O13937" s="218">
        <v>-1.5936102037930104</v>
      </c>
      <c r="P13937" s="218">
        <v>-3.7925656140103894</v>
      </c>
      <c r="Q13937" s="218">
        <v>-4.7339507637183402</v>
      </c>
      <c r="R13937" s="507">
        <v>-0.91112925009949541</v>
      </c>
      <c r="S13937" s="507">
        <v>-1.0359085511284156</v>
      </c>
      <c r="T13937" s="218">
        <v>-4.2632581888643646</v>
      </c>
    </row>
    <row r="13938" spans="1:20" x14ac:dyDescent="0.6">
      <c r="A13938" s="218" t="s">
        <v>38957</v>
      </c>
      <c r="B13938" s="218" t="s">
        <v>38958</v>
      </c>
      <c r="C13938" s="218">
        <v>5.3362600131936899</v>
      </c>
      <c r="D13938" s="218">
        <v>5.0858813887708401</v>
      </c>
      <c r="E13938" s="218">
        <v>0</v>
      </c>
      <c r="F13938" s="218">
        <v>5.0321646742080999</v>
      </c>
      <c r="G13938" s="218">
        <v>0</v>
      </c>
      <c r="H13938" s="218">
        <v>0</v>
      </c>
      <c r="I13938" t="s">
        <v>38959</v>
      </c>
      <c r="J13938" s="218" t="s">
        <v>38959</v>
      </c>
      <c r="K13938" s="218">
        <v>1</v>
      </c>
      <c r="L13938" s="218">
        <v>-5.3362600131936899</v>
      </c>
      <c r="M13938" s="218">
        <v>-0.30409533898559005</v>
      </c>
      <c r="N13938" s="218">
        <v>-5.0858813887708401</v>
      </c>
      <c r="O13938" s="218">
        <v>-5.3716714562740187E-2</v>
      </c>
      <c r="P13938" s="218">
        <v>-5.3362600131936899</v>
      </c>
      <c r="Q13938" s="218">
        <v>-5.3362600131936899</v>
      </c>
      <c r="R13938" s="507">
        <v>-2.82017767608964</v>
      </c>
      <c r="S13938" s="507">
        <v>-2.5697990516667901</v>
      </c>
      <c r="T13938" s="218">
        <v>-5.3362600131936899</v>
      </c>
    </row>
    <row r="13939" spans="1:20" x14ac:dyDescent="0.6">
      <c r="A13939" s="218" t="s">
        <v>38960</v>
      </c>
      <c r="B13939" s="218" t="s">
        <v>38961</v>
      </c>
      <c r="C13939" s="218">
        <v>6.5923500784384697</v>
      </c>
      <c r="D13939" s="218">
        <v>6.7316944343199498</v>
      </c>
      <c r="E13939" s="218">
        <v>7.1752235395749304</v>
      </c>
      <c r="F13939" s="218">
        <v>6.3213063675853398</v>
      </c>
      <c r="G13939" s="218">
        <v>2.19510220809144</v>
      </c>
      <c r="H13939" s="218">
        <v>0</v>
      </c>
      <c r="I13939" t="s">
        <v>38962</v>
      </c>
      <c r="J13939" s="218" t="s">
        <v>38962</v>
      </c>
      <c r="K13939" s="218">
        <v>1</v>
      </c>
      <c r="L13939" s="218">
        <v>0.58287346113646077</v>
      </c>
      <c r="M13939" s="218">
        <v>-0.27104371085312984</v>
      </c>
      <c r="N13939" s="218">
        <v>0.44352910525498057</v>
      </c>
      <c r="O13939" s="218">
        <v>-0.41038806673461004</v>
      </c>
      <c r="P13939" s="218">
        <v>-4.3972478703470301</v>
      </c>
      <c r="Q13939" s="218">
        <v>-6.5923500784384697</v>
      </c>
      <c r="R13939" s="507">
        <v>0.15591487514166547</v>
      </c>
      <c r="S13939" s="507">
        <v>1.6570519260185268E-2</v>
      </c>
      <c r="T13939" s="218">
        <v>-5.4947989743927499</v>
      </c>
    </row>
    <row r="13940" spans="1:20" x14ac:dyDescent="0.6">
      <c r="A13940" s="218" t="s">
        <v>38963</v>
      </c>
      <c r="B13940" s="218" t="s">
        <v>38964</v>
      </c>
      <c r="C13940" s="218">
        <v>6.0433744241090697</v>
      </c>
      <c r="D13940" s="218">
        <v>6.0869114896532297</v>
      </c>
      <c r="E13940" s="218">
        <v>4.39113082781145</v>
      </c>
      <c r="F13940" s="218">
        <v>6.3759502910624697</v>
      </c>
      <c r="G13940" s="218">
        <v>0.38602773444041999</v>
      </c>
      <c r="H13940" s="218">
        <v>7.4844513561168897</v>
      </c>
      <c r="I13940" t="s">
        <v>38965</v>
      </c>
      <c r="J13940" s="218" t="s">
        <v>38965</v>
      </c>
      <c r="K13940" s="218">
        <v>1</v>
      </c>
      <c r="L13940" s="218">
        <v>-1.6522435962976196</v>
      </c>
      <c r="M13940" s="218">
        <v>0.33257586695340002</v>
      </c>
      <c r="N13940" s="218">
        <v>-1.6957806618417797</v>
      </c>
      <c r="O13940" s="218">
        <v>0.28903880140923999</v>
      </c>
      <c r="P13940" s="218">
        <v>-5.6573466896686497</v>
      </c>
      <c r="Q13940" s="218">
        <v>1.4410769320078201</v>
      </c>
      <c r="R13940" s="507">
        <v>-0.6598338646721098</v>
      </c>
      <c r="S13940" s="507">
        <v>-0.70337093021626984</v>
      </c>
      <c r="T13940" s="218">
        <v>-2.1081348788304148</v>
      </c>
    </row>
    <row r="13941" spans="1:20" x14ac:dyDescent="0.6">
      <c r="A13941" s="218" t="s">
        <v>38966</v>
      </c>
      <c r="B13941" s="218" t="s">
        <v>38967</v>
      </c>
      <c r="C13941" s="218">
        <v>0.70198636540488601</v>
      </c>
      <c r="D13941" s="218">
        <v>1.24864318168512</v>
      </c>
      <c r="E13941" s="218">
        <v>0</v>
      </c>
      <c r="F13941" s="218">
        <v>0</v>
      </c>
      <c r="G13941" s="218">
        <v>0</v>
      </c>
      <c r="H13941" s="218">
        <v>0</v>
      </c>
      <c r="I13941" t="s">
        <v>38968</v>
      </c>
      <c r="J13941" s="218" t="s">
        <v>38968</v>
      </c>
      <c r="K13941" s="218">
        <v>1</v>
      </c>
      <c r="L13941" s="218">
        <v>-0.70198636540488601</v>
      </c>
      <c r="M13941" s="218">
        <v>-0.70198636540488601</v>
      </c>
      <c r="N13941" s="218">
        <v>-1.24864318168512</v>
      </c>
      <c r="O13941" s="218">
        <v>-1.24864318168512</v>
      </c>
      <c r="P13941" s="218">
        <v>-0.70198636540488601</v>
      </c>
      <c r="Q13941" s="218">
        <v>-0.70198636540488601</v>
      </c>
      <c r="R13941" s="507">
        <v>-0.70198636540488601</v>
      </c>
      <c r="S13941" s="507">
        <v>-1.24864318168512</v>
      </c>
      <c r="T13941" s="218">
        <v>-0.70198636540488601</v>
      </c>
    </row>
    <row r="13942" spans="1:20" x14ac:dyDescent="0.6">
      <c r="A13942" s="218" t="s">
        <v>38969</v>
      </c>
      <c r="B13942" s="218" t="s">
        <v>38970</v>
      </c>
      <c r="C13942" s="218">
        <v>5.1310766731882103</v>
      </c>
      <c r="D13942" s="218">
        <v>5.2364195943756604</v>
      </c>
      <c r="E13942" s="218">
        <v>4.0632604230909299</v>
      </c>
      <c r="F13942" s="218">
        <v>4.1091607277745803</v>
      </c>
      <c r="G13942" s="218">
        <v>0</v>
      </c>
      <c r="H13942" s="218">
        <v>0</v>
      </c>
      <c r="I13942" t="s">
        <v>38971</v>
      </c>
      <c r="J13942" s="218" t="s">
        <v>38971</v>
      </c>
      <c r="K13942" s="218">
        <v>1</v>
      </c>
      <c r="L13942" s="218">
        <v>-1.0678162500972803</v>
      </c>
      <c r="M13942" s="218">
        <v>-1.02191594541363</v>
      </c>
      <c r="N13942" s="218">
        <v>-1.1731591712847305</v>
      </c>
      <c r="O13942" s="218">
        <v>-1.1272588666010801</v>
      </c>
      <c r="P13942" s="218">
        <v>-5.1310766731882103</v>
      </c>
      <c r="Q13942" s="218">
        <v>-5.1310766731882103</v>
      </c>
      <c r="R13942" s="507">
        <v>-1.0448660977554551</v>
      </c>
      <c r="S13942" s="507">
        <v>-1.1502090189429053</v>
      </c>
      <c r="T13942" s="218">
        <v>-5.1310766731882103</v>
      </c>
    </row>
    <row r="13943" spans="1:20" x14ac:dyDescent="0.6">
      <c r="A13943" s="218" t="s">
        <v>38972</v>
      </c>
      <c r="B13943" s="218" t="s">
        <v>38973</v>
      </c>
      <c r="C13943" s="218">
        <v>6.11628086720303</v>
      </c>
      <c r="D13943" s="218">
        <v>5.7243452446978704</v>
      </c>
      <c r="E13943" s="218">
        <v>6.2179393014123496</v>
      </c>
      <c r="F13943" s="218">
        <v>5.1645905421382103</v>
      </c>
      <c r="G13943" s="218">
        <v>1.60656975280174</v>
      </c>
      <c r="H13943" s="218">
        <v>0.123827711997599</v>
      </c>
      <c r="I13943" t="s">
        <v>38974</v>
      </c>
      <c r="J13943" s="218" t="s">
        <v>38975</v>
      </c>
      <c r="K13943" s="218">
        <v>1</v>
      </c>
      <c r="L13943" s="218">
        <v>0.10165843420931964</v>
      </c>
      <c r="M13943" s="218">
        <v>-0.95169032506481965</v>
      </c>
      <c r="N13943" s="218">
        <v>0.4935940567144792</v>
      </c>
      <c r="O13943" s="218">
        <v>-0.55975470255966009</v>
      </c>
      <c r="P13943" s="218">
        <v>-4.5097111144012896</v>
      </c>
      <c r="Q13943" s="218">
        <v>-5.992453155205431</v>
      </c>
      <c r="R13943" s="507">
        <v>-0.42501594542775001</v>
      </c>
      <c r="S13943" s="507">
        <v>-3.3080322922590444E-2</v>
      </c>
      <c r="T13943" s="218">
        <v>-5.2510821348033598</v>
      </c>
    </row>
    <row r="13944" spans="1:20" x14ac:dyDescent="0.6">
      <c r="A13944" s="218" t="s">
        <v>38976</v>
      </c>
      <c r="B13944" s="218" t="s">
        <v>38977</v>
      </c>
      <c r="C13944" s="218">
        <v>5.6206519774271797</v>
      </c>
      <c r="D13944" s="218">
        <v>5.5982874858547298</v>
      </c>
      <c r="E13944" s="218">
        <v>3.5415952704354399</v>
      </c>
      <c r="F13944" s="218">
        <v>4.0992963581184503</v>
      </c>
      <c r="G13944" s="218">
        <v>8.3106373368480906</v>
      </c>
      <c r="H13944" s="218">
        <v>0.123827711997599</v>
      </c>
      <c r="I13944" t="s">
        <v>38978</v>
      </c>
      <c r="J13944" s="218" t="s">
        <v>38978</v>
      </c>
      <c r="K13944" s="218">
        <v>1</v>
      </c>
      <c r="L13944" s="218">
        <v>-2.0790567069917398</v>
      </c>
      <c r="M13944" s="218">
        <v>-1.5213556193087294</v>
      </c>
      <c r="N13944" s="218">
        <v>-2.0566922154192899</v>
      </c>
      <c r="O13944" s="218">
        <v>-1.4989911277362795</v>
      </c>
      <c r="P13944" s="218">
        <v>2.6899853594209109</v>
      </c>
      <c r="Q13944" s="218">
        <v>-5.4968242654295807</v>
      </c>
      <c r="R13944" s="507">
        <v>-1.8002061631502346</v>
      </c>
      <c r="S13944" s="507">
        <v>-1.7778416715777847</v>
      </c>
      <c r="T13944" s="218">
        <v>-1.4034194530043349</v>
      </c>
    </row>
    <row r="13945" spans="1:20" x14ac:dyDescent="0.6">
      <c r="A13945" s="218" t="s">
        <v>38979</v>
      </c>
      <c r="B13945" s="218" t="s">
        <v>38980</v>
      </c>
      <c r="C13945" s="218">
        <v>7.4168046816265996</v>
      </c>
      <c r="D13945" s="218">
        <v>7.4016506618024298</v>
      </c>
      <c r="E13945" s="218">
        <v>6.8428067037034097</v>
      </c>
      <c r="F13945" s="218">
        <v>7.4376766694171703</v>
      </c>
      <c r="G13945" s="218">
        <v>10.888932457889201</v>
      </c>
      <c r="H13945" s="218">
        <v>8.6167636108444707</v>
      </c>
      <c r="I13945" t="s">
        <v>38981</v>
      </c>
      <c r="J13945" s="218" t="s">
        <v>38981</v>
      </c>
      <c r="K13945" s="218">
        <v>1</v>
      </c>
      <c r="L13945" s="218">
        <v>-0.57399797792318985</v>
      </c>
      <c r="M13945" s="218">
        <v>2.0871987790570756E-2</v>
      </c>
      <c r="N13945" s="218">
        <v>-0.5588439580990201</v>
      </c>
      <c r="O13945" s="218">
        <v>3.6026007614740507E-2</v>
      </c>
      <c r="P13945" s="218">
        <v>3.4721277762626013</v>
      </c>
      <c r="Q13945" s="218">
        <v>1.1999589292178712</v>
      </c>
      <c r="R13945" s="507">
        <v>-0.27656299506630955</v>
      </c>
      <c r="S13945" s="507">
        <v>-0.2614089752421398</v>
      </c>
      <c r="T13945" s="218">
        <v>2.3360433527402362</v>
      </c>
    </row>
    <row r="13946" spans="1:20" x14ac:dyDescent="0.6">
      <c r="A13946" s="218" t="s">
        <v>38982</v>
      </c>
      <c r="B13946" s="218" t="s">
        <v>38983</v>
      </c>
      <c r="C13946" s="218">
        <v>6.67953472773182</v>
      </c>
      <c r="D13946" s="218">
        <v>6.8326077363178497</v>
      </c>
      <c r="E13946" s="218">
        <v>6.8432896105507197</v>
      </c>
      <c r="F13946" s="218">
        <v>6.3302951019202798</v>
      </c>
      <c r="G13946" s="218">
        <v>7.6781499040587899</v>
      </c>
      <c r="H13946" s="218">
        <v>0</v>
      </c>
      <c r="I13946" t="s">
        <v>38984</v>
      </c>
      <c r="J13946" s="218" t="s">
        <v>38984</v>
      </c>
      <c r="K13946" s="218">
        <v>1</v>
      </c>
      <c r="L13946" s="218">
        <v>0.16375488281889972</v>
      </c>
      <c r="M13946" s="218">
        <v>-0.34923962581154022</v>
      </c>
      <c r="N13946" s="218">
        <v>1.0681874232870037E-2</v>
      </c>
      <c r="O13946" s="218">
        <v>-0.5023126343975699</v>
      </c>
      <c r="P13946" s="218">
        <v>0.99861517632696994</v>
      </c>
      <c r="Q13946" s="218">
        <v>-6.67953472773182</v>
      </c>
      <c r="R13946" s="507">
        <v>-9.2742371496320253E-2</v>
      </c>
      <c r="S13946" s="507">
        <v>-0.24581538008234993</v>
      </c>
      <c r="T13946" s="218">
        <v>-2.840459775702425</v>
      </c>
    </row>
    <row r="13947" spans="1:20" x14ac:dyDescent="0.6">
      <c r="A13947" s="218" t="s">
        <v>38985</v>
      </c>
      <c r="B13947" s="218" t="s">
        <v>38986</v>
      </c>
      <c r="C13947" s="218">
        <v>5.5936707781516199</v>
      </c>
      <c r="D13947" s="218">
        <v>5.5456219817857502</v>
      </c>
      <c r="E13947" s="218">
        <v>5.9019615045667599</v>
      </c>
      <c r="F13947" s="218">
        <v>4.9425951653087603</v>
      </c>
      <c r="G13947" s="218">
        <v>9.0515419093884706</v>
      </c>
      <c r="H13947" s="218">
        <v>0.23786221336595301</v>
      </c>
      <c r="I13947" t="s">
        <v>38987</v>
      </c>
      <c r="J13947" s="218" t="s">
        <v>38987</v>
      </c>
      <c r="K13947" s="218">
        <v>1</v>
      </c>
      <c r="L13947" s="218">
        <v>0.30829072641513999</v>
      </c>
      <c r="M13947" s="218">
        <v>-0.65107561284285964</v>
      </c>
      <c r="N13947" s="218">
        <v>0.35633952278100978</v>
      </c>
      <c r="O13947" s="218">
        <v>-0.60302681647698986</v>
      </c>
      <c r="P13947" s="218">
        <v>3.4578711312368506</v>
      </c>
      <c r="Q13947" s="218">
        <v>-5.3558085647856668</v>
      </c>
      <c r="R13947" s="507">
        <v>-0.17139244321385982</v>
      </c>
      <c r="S13947" s="507">
        <v>-0.12334364684799004</v>
      </c>
      <c r="T13947" s="218">
        <v>-0.94896871677440808</v>
      </c>
    </row>
    <row r="13948" spans="1:20" x14ac:dyDescent="0.6">
      <c r="A13948" s="218" t="s">
        <v>38988</v>
      </c>
      <c r="B13948" s="218" t="s">
        <v>38989</v>
      </c>
      <c r="C13948" s="218">
        <v>6.3270224847289498</v>
      </c>
      <c r="D13948" s="218">
        <v>6.5504114891585603</v>
      </c>
      <c r="E13948" s="218">
        <v>7.2615798045058799</v>
      </c>
      <c r="F13948" s="218">
        <v>7.34210260946465</v>
      </c>
      <c r="G13948" s="218">
        <v>2.31854096765159</v>
      </c>
      <c r="H13948" s="218">
        <v>0.123827711997599</v>
      </c>
      <c r="I13948" t="s">
        <v>38990</v>
      </c>
      <c r="J13948" s="218" t="s">
        <v>38990</v>
      </c>
      <c r="K13948" s="218">
        <v>1</v>
      </c>
      <c r="L13948" s="218">
        <v>0.93455731977693013</v>
      </c>
      <c r="M13948" s="218">
        <v>1.0150801247357002</v>
      </c>
      <c r="N13948" s="218">
        <v>0.71116831534731961</v>
      </c>
      <c r="O13948" s="218">
        <v>0.79169112030608968</v>
      </c>
      <c r="P13948" s="218">
        <v>-4.0084815170773602</v>
      </c>
      <c r="Q13948" s="218">
        <v>-6.2031947727313508</v>
      </c>
      <c r="R13948" s="507">
        <v>0.97481872225631516</v>
      </c>
      <c r="S13948" s="507">
        <v>0.75142971782670465</v>
      </c>
      <c r="T13948" s="218">
        <v>-5.1058381449043555</v>
      </c>
    </row>
    <row r="13949" spans="1:20" x14ac:dyDescent="0.6">
      <c r="A13949" s="218" t="s">
        <v>38991</v>
      </c>
      <c r="B13949" s="218" t="s">
        <v>38992</v>
      </c>
      <c r="C13949" s="218">
        <v>6.17035333297581</v>
      </c>
      <c r="D13949" s="218">
        <v>6.21652116760092</v>
      </c>
      <c r="E13949" s="218">
        <v>6.7856632349769201</v>
      </c>
      <c r="F13949" s="218">
        <v>5.9631265906706803</v>
      </c>
      <c r="G13949" s="218">
        <v>6.83419778220411</v>
      </c>
      <c r="H13949" s="218">
        <v>0</v>
      </c>
      <c r="I13949" t="s">
        <v>38993</v>
      </c>
      <c r="J13949" s="218" t="s">
        <v>38993</v>
      </c>
      <c r="K13949" s="218">
        <v>1</v>
      </c>
      <c r="L13949" s="218">
        <v>0.61530990200111013</v>
      </c>
      <c r="M13949" s="218">
        <v>-0.20722674230512972</v>
      </c>
      <c r="N13949" s="218">
        <v>0.56914206737600015</v>
      </c>
      <c r="O13949" s="218">
        <v>-0.2533945769302397</v>
      </c>
      <c r="P13949" s="218">
        <v>0.66384444922829999</v>
      </c>
      <c r="Q13949" s="218">
        <v>-6.17035333297581</v>
      </c>
      <c r="R13949" s="507">
        <v>0.20404157984799021</v>
      </c>
      <c r="S13949" s="507">
        <v>0.15787374522288022</v>
      </c>
      <c r="T13949" s="218">
        <v>-2.753254441873755</v>
      </c>
    </row>
    <row r="13950" spans="1:20" x14ac:dyDescent="0.6">
      <c r="A13950" s="218" t="s">
        <v>38994</v>
      </c>
      <c r="B13950" s="218" t="s">
        <v>38995</v>
      </c>
      <c r="C13950" s="218">
        <v>7.9771773973194202</v>
      </c>
      <c r="D13950" s="218">
        <v>8.1749980071667299</v>
      </c>
      <c r="E13950" s="218">
        <v>7.82530802807704</v>
      </c>
      <c r="F13950" s="218">
        <v>7.8686493980330701</v>
      </c>
      <c r="G13950" s="218">
        <v>7.1416289898207799</v>
      </c>
      <c r="H13950" s="218">
        <v>10.002194050706199</v>
      </c>
      <c r="I13950" t="s">
        <v>38996</v>
      </c>
      <c r="J13950" s="218" t="s">
        <v>38996</v>
      </c>
      <c r="K13950" s="218">
        <v>1</v>
      </c>
      <c r="L13950" s="218">
        <v>-0.15186936924238026</v>
      </c>
      <c r="M13950" s="218">
        <v>-0.10852799928635015</v>
      </c>
      <c r="N13950" s="218">
        <v>-0.34968997908968991</v>
      </c>
      <c r="O13950" s="218">
        <v>-0.3063486091336598</v>
      </c>
      <c r="P13950" s="218">
        <v>-0.83554840749864034</v>
      </c>
      <c r="Q13950" s="218">
        <v>2.0250166533867793</v>
      </c>
      <c r="R13950" s="507">
        <v>-0.13019868426436521</v>
      </c>
      <c r="S13950" s="507">
        <v>-0.32801929411167485</v>
      </c>
      <c r="T13950" s="218">
        <v>0.59473412294406947</v>
      </c>
    </row>
    <row r="13951" spans="1:20" x14ac:dyDescent="0.6">
      <c r="A13951" s="218" t="s">
        <v>38997</v>
      </c>
      <c r="B13951" s="218" t="s">
        <v>38998</v>
      </c>
      <c r="C13951" s="218">
        <v>6.6247800549292304</v>
      </c>
      <c r="D13951" s="218">
        <v>6.8003136859036202</v>
      </c>
      <c r="E13951" s="218">
        <v>5.6766335363601002</v>
      </c>
      <c r="F13951" s="218">
        <v>5.9098031575001997</v>
      </c>
      <c r="G13951" s="218">
        <v>0.494726731926454</v>
      </c>
      <c r="H13951" s="218">
        <v>0</v>
      </c>
      <c r="I13951" t="s">
        <v>38999</v>
      </c>
      <c r="J13951" s="218" t="s">
        <v>38999</v>
      </c>
      <c r="K13951" s="218">
        <v>2</v>
      </c>
      <c r="L13951" s="218">
        <v>-0.94814651856913024</v>
      </c>
      <c r="M13951" s="218">
        <v>-0.7149768974290307</v>
      </c>
      <c r="N13951" s="218">
        <v>-1.12368014954352</v>
      </c>
      <c r="O13951" s="218">
        <v>-0.89051052840342049</v>
      </c>
      <c r="P13951" s="218">
        <v>-6.1300533230027767</v>
      </c>
      <c r="Q13951" s="218">
        <v>-6.6247800549292304</v>
      </c>
      <c r="R13951" s="507">
        <v>-0.83156170799908047</v>
      </c>
      <c r="S13951" s="507">
        <v>-1.0070953389734703</v>
      </c>
      <c r="T13951" s="218">
        <v>-6.3774166889660036</v>
      </c>
    </row>
    <row r="13952" spans="1:20" x14ac:dyDescent="0.6">
      <c r="A13952" s="218" t="s">
        <v>39000</v>
      </c>
      <c r="B13952" s="218" t="s">
        <v>39001</v>
      </c>
      <c r="C13952" s="218">
        <v>3.64820878066182</v>
      </c>
      <c r="D13952" s="218">
        <v>3.6515054903427999</v>
      </c>
      <c r="E13952" s="218">
        <v>2.7247674965979298</v>
      </c>
      <c r="F13952" s="218">
        <v>2.71935806364263</v>
      </c>
      <c r="G13952" s="218">
        <v>0</v>
      </c>
      <c r="H13952" s="218">
        <v>0</v>
      </c>
      <c r="I13952" t="s">
        <v>38999</v>
      </c>
      <c r="J13952" s="218" t="s">
        <v>38999</v>
      </c>
      <c r="K13952" s="218">
        <v>2</v>
      </c>
      <c r="L13952" s="218">
        <v>-0.92344128406389014</v>
      </c>
      <c r="M13952" s="218">
        <v>-0.92885071701918998</v>
      </c>
      <c r="N13952" s="218">
        <v>-0.92673799374487009</v>
      </c>
      <c r="O13952" s="218">
        <v>-0.93214742670016992</v>
      </c>
      <c r="P13952" s="218">
        <v>-3.64820878066182</v>
      </c>
      <c r="Q13952" s="218">
        <v>-3.64820878066182</v>
      </c>
      <c r="R13952" s="507">
        <v>-0.92614600054154006</v>
      </c>
      <c r="S13952" s="507">
        <v>-0.92944271022252001</v>
      </c>
      <c r="T13952" s="218">
        <v>-3.64820878066182</v>
      </c>
    </row>
    <row r="13953" spans="1:20" x14ac:dyDescent="0.6">
      <c r="A13953" s="218" t="s">
        <v>39002</v>
      </c>
      <c r="B13953" s="218" t="s">
        <v>39003</v>
      </c>
      <c r="C13953" s="218">
        <v>5.21535543140517</v>
      </c>
      <c r="D13953" s="218">
        <v>5.4450391299564798</v>
      </c>
      <c r="E13953" s="218">
        <v>5.6191402192698998</v>
      </c>
      <c r="F13953" s="218">
        <v>6.1467338751020204</v>
      </c>
      <c r="G13953" s="218">
        <v>0.77891856884019794</v>
      </c>
      <c r="H13953" s="218">
        <v>0</v>
      </c>
      <c r="I13953" t="s">
        <v>39004</v>
      </c>
      <c r="J13953" s="218" t="s">
        <v>39004</v>
      </c>
      <c r="K13953" s="218">
        <v>1</v>
      </c>
      <c r="L13953" s="218">
        <v>0.40378478786472982</v>
      </c>
      <c r="M13953" s="218">
        <v>0.93137844369685041</v>
      </c>
      <c r="N13953" s="218">
        <v>0.17410108931342005</v>
      </c>
      <c r="O13953" s="218">
        <v>0.70169474514554064</v>
      </c>
      <c r="P13953" s="218">
        <v>-4.4364368625649719</v>
      </c>
      <c r="Q13953" s="218">
        <v>-5.21535543140517</v>
      </c>
      <c r="R13953" s="507">
        <v>0.66758161578079012</v>
      </c>
      <c r="S13953" s="507">
        <v>0.43789791722948035</v>
      </c>
      <c r="T13953" s="218">
        <v>-4.8258961469850714</v>
      </c>
    </row>
    <row r="13954" spans="1:20" x14ac:dyDescent="0.6">
      <c r="A13954" s="218" t="s">
        <v>39005</v>
      </c>
      <c r="B13954" s="218" t="s">
        <v>39006</v>
      </c>
      <c r="C13954" s="218">
        <v>6.5063533715464699</v>
      </c>
      <c r="D13954" s="218">
        <v>6.7685814449544699</v>
      </c>
      <c r="E13954" s="218">
        <v>7.0615360218628904</v>
      </c>
      <c r="F13954" s="218">
        <v>5.8777025499052096</v>
      </c>
      <c r="G13954" s="218">
        <v>1.39846821979138</v>
      </c>
      <c r="H13954" s="218">
        <v>0.34353965418307397</v>
      </c>
      <c r="I13954" t="s">
        <v>39007</v>
      </c>
      <c r="J13954" s="218" t="s">
        <v>39007</v>
      </c>
      <c r="K13954" s="218">
        <v>1</v>
      </c>
      <c r="L13954" s="218">
        <v>0.55518265031642056</v>
      </c>
      <c r="M13954" s="218">
        <v>-0.62865082164126029</v>
      </c>
      <c r="N13954" s="218">
        <v>0.29295457690842053</v>
      </c>
      <c r="O13954" s="218">
        <v>-0.89087889504926032</v>
      </c>
      <c r="P13954" s="218">
        <v>-5.1078851517550898</v>
      </c>
      <c r="Q13954" s="218">
        <v>-6.1628137173633961</v>
      </c>
      <c r="R13954" s="507">
        <v>-3.6734085662419869E-2</v>
      </c>
      <c r="S13954" s="507">
        <v>-0.2989621590704199</v>
      </c>
      <c r="T13954" s="218">
        <v>-5.6353494345592434</v>
      </c>
    </row>
    <row r="13955" spans="1:20" x14ac:dyDescent="0.6">
      <c r="A13955" s="218" t="s">
        <v>39008</v>
      </c>
      <c r="B13955" s="218" t="s">
        <v>39009</v>
      </c>
      <c r="C13955" s="218">
        <v>6.6359811528664601</v>
      </c>
      <c r="D13955" s="218">
        <v>6.7563902675720602</v>
      </c>
      <c r="E13955" s="218">
        <v>6.2097231462097398</v>
      </c>
      <c r="F13955" s="218">
        <v>6.7448034431706896</v>
      </c>
      <c r="G13955" s="218">
        <v>1.21997385646274</v>
      </c>
      <c r="H13955" s="218">
        <v>0.123827711997599</v>
      </c>
      <c r="I13955" t="s">
        <v>39010</v>
      </c>
      <c r="J13955" s="218" t="s">
        <v>39010</v>
      </c>
      <c r="K13955" s="218">
        <v>1</v>
      </c>
      <c r="L13955" s="218">
        <v>-0.42625800665672031</v>
      </c>
      <c r="M13955" s="218">
        <v>0.10882229030422952</v>
      </c>
      <c r="N13955" s="218">
        <v>-0.54666712136232043</v>
      </c>
      <c r="O13955" s="218">
        <v>-1.1586824401370599E-2</v>
      </c>
      <c r="P13955" s="218">
        <v>-5.4160072964037198</v>
      </c>
      <c r="Q13955" s="218">
        <v>-6.5121534408688611</v>
      </c>
      <c r="R13955" s="507">
        <v>-0.1587178581762454</v>
      </c>
      <c r="S13955" s="507">
        <v>-0.27912697288184551</v>
      </c>
      <c r="T13955" s="218">
        <v>-5.9640803686362904</v>
      </c>
    </row>
    <row r="13956" spans="1:20" x14ac:dyDescent="0.6">
      <c r="A13956" s="218" t="s">
        <v>39011</v>
      </c>
      <c r="B13956" s="218" t="s">
        <v>39012</v>
      </c>
      <c r="C13956" s="218">
        <v>6.7598545702711101</v>
      </c>
      <c r="D13956" s="218">
        <v>6.9412247772773297</v>
      </c>
      <c r="E13956" s="218">
        <v>6.0338893633389796</v>
      </c>
      <c r="F13956" s="218">
        <v>6.1651729109391402</v>
      </c>
      <c r="G13956" s="218">
        <v>1.60656975280174</v>
      </c>
      <c r="H13956" s="218">
        <v>0.34353965418307397</v>
      </c>
      <c r="I13956" t="s">
        <v>39013</v>
      </c>
      <c r="J13956" s="218" t="s">
        <v>39013</v>
      </c>
      <c r="K13956" s="218">
        <v>1</v>
      </c>
      <c r="L13956" s="218">
        <v>-0.72596520693213051</v>
      </c>
      <c r="M13956" s="218">
        <v>-0.59468165933196993</v>
      </c>
      <c r="N13956" s="218">
        <v>-0.90733541393835004</v>
      </c>
      <c r="O13956" s="218">
        <v>-0.77605186633818946</v>
      </c>
      <c r="P13956" s="218">
        <v>-5.1532848174693697</v>
      </c>
      <c r="Q13956" s="218">
        <v>-6.4163149160880364</v>
      </c>
      <c r="R13956" s="507">
        <v>-0.66032343313205022</v>
      </c>
      <c r="S13956" s="507">
        <v>-0.84169364013826975</v>
      </c>
      <c r="T13956" s="218">
        <v>-5.7847998667787035</v>
      </c>
    </row>
    <row r="13957" spans="1:20" x14ac:dyDescent="0.6">
      <c r="A13957" s="218" t="s">
        <v>39014</v>
      </c>
      <c r="B13957" s="218" t="s">
        <v>39015</v>
      </c>
      <c r="C13957" s="218">
        <v>7.0025768922896603</v>
      </c>
      <c r="D13957" s="218">
        <v>7.21572020773334</v>
      </c>
      <c r="E13957" s="218">
        <v>7.2572376284293902</v>
      </c>
      <c r="F13957" s="218">
        <v>6.9793469091042502</v>
      </c>
      <c r="G13957" s="218">
        <v>8.7190638881658096</v>
      </c>
      <c r="H13957" s="218">
        <v>5.3470468326240299</v>
      </c>
      <c r="I13957" t="s">
        <v>39016</v>
      </c>
      <c r="J13957" s="218" t="s">
        <v>39016</v>
      </c>
      <c r="K13957" s="218">
        <v>1</v>
      </c>
      <c r="L13957" s="218">
        <v>0.25466073613972995</v>
      </c>
      <c r="M13957" s="218">
        <v>-2.3229983185410141E-2</v>
      </c>
      <c r="N13957" s="218">
        <v>4.1517420696050245E-2</v>
      </c>
      <c r="O13957" s="218">
        <v>-0.23637329862908985</v>
      </c>
      <c r="P13957" s="218">
        <v>1.7164869958761493</v>
      </c>
      <c r="Q13957" s="218">
        <v>-1.6555300596656304</v>
      </c>
      <c r="R13957" s="507">
        <v>0.1157153764771599</v>
      </c>
      <c r="S13957" s="507">
        <v>-9.74279389665198E-2</v>
      </c>
      <c r="T13957" s="218">
        <v>3.0478468105259449E-2</v>
      </c>
    </row>
    <row r="13958" spans="1:20" x14ac:dyDescent="0.6">
      <c r="A13958" s="218" t="s">
        <v>39017</v>
      </c>
      <c r="B13958" s="218" t="s">
        <v>39018</v>
      </c>
      <c r="C13958" s="218">
        <v>6.0754205388448703</v>
      </c>
      <c r="D13958" s="218">
        <v>6.1048804521488096</v>
      </c>
      <c r="E13958" s="218">
        <v>5.9592216194081997</v>
      </c>
      <c r="F13958" s="218">
        <v>6.0805889789252303</v>
      </c>
      <c r="G13958" s="218">
        <v>7.2366453626175602</v>
      </c>
      <c r="H13958" s="218">
        <v>7.6583693338198602</v>
      </c>
      <c r="I13958" t="s">
        <v>39019</v>
      </c>
      <c r="J13958" s="218" t="s">
        <v>39019</v>
      </c>
      <c r="K13958" s="218">
        <v>1</v>
      </c>
      <c r="L13958" s="218">
        <v>-0.1161989194366706</v>
      </c>
      <c r="M13958" s="218">
        <v>5.1684400803599928E-3</v>
      </c>
      <c r="N13958" s="218">
        <v>-0.14565883274060987</v>
      </c>
      <c r="O13958" s="218">
        <v>-2.4291473223579274E-2</v>
      </c>
      <c r="P13958" s="218">
        <v>1.1612248237726899</v>
      </c>
      <c r="Q13958" s="218">
        <v>1.5829487949749899</v>
      </c>
      <c r="R13958" s="507">
        <v>-5.5515239678155304E-2</v>
      </c>
      <c r="S13958" s="507">
        <v>-8.4975152982094571E-2</v>
      </c>
      <c r="T13958" s="218">
        <v>1.3720868093738399</v>
      </c>
    </row>
    <row r="13959" spans="1:20" x14ac:dyDescent="0.6">
      <c r="A13959" s="218" t="s">
        <v>39020</v>
      </c>
      <c r="B13959" s="218" t="s">
        <v>39021</v>
      </c>
      <c r="C13959" s="218">
        <v>6.1019913480106398</v>
      </c>
      <c r="D13959" s="218">
        <v>6.0316214287323904</v>
      </c>
      <c r="E13959" s="218">
        <v>6.6744519136312199</v>
      </c>
      <c r="F13959" s="218">
        <v>5.6149587927469904</v>
      </c>
      <c r="G13959" s="218">
        <v>1.65422133339088</v>
      </c>
      <c r="H13959" s="218">
        <v>0.123827711997599</v>
      </c>
      <c r="I13959" t="s">
        <v>39022</v>
      </c>
      <c r="J13959" s="218" t="s">
        <v>39022</v>
      </c>
      <c r="K13959" s="218">
        <v>1</v>
      </c>
      <c r="L13959" s="218">
        <v>0.57246056562058012</v>
      </c>
      <c r="M13959" s="218">
        <v>-0.48703255526364941</v>
      </c>
      <c r="N13959" s="218">
        <v>0.64283048489882955</v>
      </c>
      <c r="O13959" s="218">
        <v>-0.41666263598539999</v>
      </c>
      <c r="P13959" s="218">
        <v>-4.4477700146197598</v>
      </c>
      <c r="Q13959" s="218">
        <v>-5.9781636360130408</v>
      </c>
      <c r="R13959" s="507">
        <v>4.2714005178465353E-2</v>
      </c>
      <c r="S13959" s="507">
        <v>0.11308392445671478</v>
      </c>
      <c r="T13959" s="218">
        <v>-5.2129668253163999</v>
      </c>
    </row>
    <row r="13960" spans="1:20" x14ac:dyDescent="0.6">
      <c r="A13960" s="218" t="s">
        <v>39023</v>
      </c>
      <c r="B13960" s="218" t="s">
        <v>39024</v>
      </c>
      <c r="C13960" s="218">
        <v>5.8002802792100701</v>
      </c>
      <c r="D13960" s="218">
        <v>5.7718378695031003</v>
      </c>
      <c r="E13960" s="218">
        <v>5.4455478352775701</v>
      </c>
      <c r="F13960" s="218">
        <v>4.65171321146887</v>
      </c>
      <c r="G13960" s="218">
        <v>0.59580657787600999</v>
      </c>
      <c r="H13960" s="218">
        <v>0</v>
      </c>
      <c r="I13960" t="s">
        <v>39025</v>
      </c>
      <c r="J13960" s="218" t="s">
        <v>39026</v>
      </c>
      <c r="K13960" s="218">
        <v>1</v>
      </c>
      <c r="L13960" s="218">
        <v>-0.35473244393249992</v>
      </c>
      <c r="M13960" s="218">
        <v>-1.1485670677412001</v>
      </c>
      <c r="N13960" s="218">
        <v>-0.32629003422553016</v>
      </c>
      <c r="O13960" s="218">
        <v>-1.1201246580342303</v>
      </c>
      <c r="P13960" s="218">
        <v>-5.2044737013340603</v>
      </c>
      <c r="Q13960" s="218">
        <v>-5.8002802792100701</v>
      </c>
      <c r="R13960" s="507">
        <v>-0.75164975583685001</v>
      </c>
      <c r="S13960" s="507">
        <v>-0.72320734612988025</v>
      </c>
      <c r="T13960" s="218">
        <v>-5.5023769902720652</v>
      </c>
    </row>
    <row r="13961" spans="1:20" x14ac:dyDescent="0.6">
      <c r="A13961" s="218" t="s">
        <v>39027</v>
      </c>
      <c r="B13961" s="218" t="s">
        <v>39028</v>
      </c>
      <c r="C13961" s="218">
        <v>7.2163766265472002</v>
      </c>
      <c r="D13961" s="218">
        <v>7.1767175314088298</v>
      </c>
      <c r="E13961" s="218">
        <v>6.8238461340235004</v>
      </c>
      <c r="F13961" s="218">
        <v>6.3564125293152101</v>
      </c>
      <c r="G13961" s="218">
        <v>1.9498624063249399</v>
      </c>
      <c r="H13961" s="218">
        <v>0.123827711997599</v>
      </c>
      <c r="I13961" t="s">
        <v>39029</v>
      </c>
      <c r="J13961" s="218" t="s">
        <v>39029</v>
      </c>
      <c r="K13961" s="218">
        <v>1</v>
      </c>
      <c r="L13961" s="218">
        <v>-0.39253049252369987</v>
      </c>
      <c r="M13961" s="218">
        <v>-0.85996409723199019</v>
      </c>
      <c r="N13961" s="218">
        <v>-0.35287139738532947</v>
      </c>
      <c r="O13961" s="218">
        <v>-0.82030500209361978</v>
      </c>
      <c r="P13961" s="218">
        <v>-5.2665142202222608</v>
      </c>
      <c r="Q13961" s="218">
        <v>-7.0925489145496012</v>
      </c>
      <c r="R13961" s="507">
        <v>-0.62624729487784503</v>
      </c>
      <c r="S13961" s="507">
        <v>-0.58658819973947463</v>
      </c>
      <c r="T13961" s="218">
        <v>-6.179531567385931</v>
      </c>
    </row>
    <row r="13962" spans="1:20" x14ac:dyDescent="0.6">
      <c r="A13962" s="218" t="s">
        <v>39030</v>
      </c>
      <c r="B13962" s="218" t="s">
        <v>39031</v>
      </c>
      <c r="C13962" s="218">
        <v>6.3925743734610796</v>
      </c>
      <c r="D13962" s="218">
        <v>6.3165856623011702</v>
      </c>
      <c r="E13962" s="218">
        <v>6.0108606457136</v>
      </c>
      <c r="F13962" s="218">
        <v>6.4693783652056398</v>
      </c>
      <c r="G13962" s="218">
        <v>2.09505708156113</v>
      </c>
      <c r="H13962" s="218">
        <v>0.123827711997599</v>
      </c>
      <c r="I13962" t="s">
        <v>39032</v>
      </c>
      <c r="J13962" s="218" t="s">
        <v>39032</v>
      </c>
      <c r="K13962" s="218">
        <v>1</v>
      </c>
      <c r="L13962" s="218">
        <v>-0.38171372774747958</v>
      </c>
      <c r="M13962" s="218">
        <v>7.6803991744560207E-2</v>
      </c>
      <c r="N13962" s="218">
        <v>-0.30572501658757023</v>
      </c>
      <c r="O13962" s="218">
        <v>0.15279270290446956</v>
      </c>
      <c r="P13962" s="218">
        <v>-4.2975172918999496</v>
      </c>
      <c r="Q13962" s="218">
        <v>-6.2687466614634806</v>
      </c>
      <c r="R13962" s="507">
        <v>-0.15245486800145969</v>
      </c>
      <c r="S13962" s="507">
        <v>-7.6466156841550337E-2</v>
      </c>
      <c r="T13962" s="218">
        <v>-5.2831319766817151</v>
      </c>
    </row>
    <row r="13963" spans="1:20" x14ac:dyDescent="0.6">
      <c r="A13963" s="218" t="s">
        <v>39033</v>
      </c>
      <c r="B13963" s="218" t="s">
        <v>39034</v>
      </c>
      <c r="C13963" s="218">
        <v>5.1601033362895201</v>
      </c>
      <c r="D13963" s="218">
        <v>5.0676727158501702</v>
      </c>
      <c r="E13963" s="218">
        <v>5.5639557048944397</v>
      </c>
      <c r="F13963" s="218">
        <v>5.9280297364495</v>
      </c>
      <c r="G13963" s="218">
        <v>0.86243763809848095</v>
      </c>
      <c r="H13963" s="218">
        <v>0.123827711997599</v>
      </c>
      <c r="I13963" t="s">
        <v>39035</v>
      </c>
      <c r="J13963" s="218" t="s">
        <v>39035</v>
      </c>
      <c r="K13963" s="218">
        <v>1</v>
      </c>
      <c r="L13963" s="218">
        <v>0.40385236860491958</v>
      </c>
      <c r="M13963" s="218">
        <v>0.76792640015997993</v>
      </c>
      <c r="N13963" s="218">
        <v>0.49628298904426948</v>
      </c>
      <c r="O13963" s="218">
        <v>0.86035702059932984</v>
      </c>
      <c r="P13963" s="218">
        <v>-4.2976656981910395</v>
      </c>
      <c r="Q13963" s="218">
        <v>-5.0362756242919211</v>
      </c>
      <c r="R13963" s="507">
        <v>0.58588938438244975</v>
      </c>
      <c r="S13963" s="507">
        <v>0.67832000482179966</v>
      </c>
      <c r="T13963" s="218">
        <v>-4.6669706612414803</v>
      </c>
    </row>
    <row r="13964" spans="1:20" x14ac:dyDescent="0.6">
      <c r="A13964" s="218" t="s">
        <v>39036</v>
      </c>
      <c r="B13964" s="218" t="s">
        <v>39037</v>
      </c>
      <c r="C13964" s="218">
        <v>2.3019937822225298</v>
      </c>
      <c r="D13964" s="218">
        <v>2.0285756654624798</v>
      </c>
      <c r="E13964" s="218">
        <v>2.29856750228124</v>
      </c>
      <c r="F13964" s="218">
        <v>3.4703850651169899</v>
      </c>
      <c r="G13964" s="218">
        <v>0.38602773444041999</v>
      </c>
      <c r="H13964" s="218">
        <v>0</v>
      </c>
      <c r="I13964" t="s">
        <v>39038</v>
      </c>
      <c r="J13964" s="218" t="s">
        <v>39038</v>
      </c>
      <c r="K13964" s="218">
        <v>2</v>
      </c>
      <c r="L13964" s="218">
        <v>-3.4262799412898559E-3</v>
      </c>
      <c r="M13964" s="218">
        <v>1.16839128289446</v>
      </c>
      <c r="N13964" s="218">
        <v>0.26999183681876016</v>
      </c>
      <c r="O13964" s="218">
        <v>1.44180939965451</v>
      </c>
      <c r="P13964" s="218">
        <v>-1.9159660477821099</v>
      </c>
      <c r="Q13964" s="218">
        <v>-2.3019937822225298</v>
      </c>
      <c r="R13964" s="507">
        <v>0.58248250147658509</v>
      </c>
      <c r="S13964" s="507">
        <v>0.8559006182366351</v>
      </c>
      <c r="T13964" s="218">
        <v>-2.1089799150023198</v>
      </c>
    </row>
    <row r="13965" spans="1:20" x14ac:dyDescent="0.6">
      <c r="A13965" s="218" t="s">
        <v>39039</v>
      </c>
      <c r="B13965" s="218" t="s">
        <v>39040</v>
      </c>
      <c r="C13965" s="218">
        <v>5.8083704454000697</v>
      </c>
      <c r="D13965" s="218">
        <v>5.9429621483543196</v>
      </c>
      <c r="E13965" s="218">
        <v>5.58374251865592</v>
      </c>
      <c r="F13965" s="218">
        <v>6.4320424001752903</v>
      </c>
      <c r="G13965" s="218">
        <v>8.2523200837951407</v>
      </c>
      <c r="H13965" s="218">
        <v>0</v>
      </c>
      <c r="I13965" t="s">
        <v>39038</v>
      </c>
      <c r="J13965" s="218" t="s">
        <v>39038</v>
      </c>
      <c r="K13965" s="218">
        <v>2</v>
      </c>
      <c r="L13965" s="218">
        <v>-0.22462792674414978</v>
      </c>
      <c r="M13965" s="218">
        <v>0.62367195477522053</v>
      </c>
      <c r="N13965" s="218">
        <v>-0.3592196296983996</v>
      </c>
      <c r="O13965" s="218">
        <v>0.4890802518209707</v>
      </c>
      <c r="P13965" s="218">
        <v>2.443949638395071</v>
      </c>
      <c r="Q13965" s="218">
        <v>-5.8083704454000697</v>
      </c>
      <c r="R13965" s="507">
        <v>0.19952201401553538</v>
      </c>
      <c r="S13965" s="507">
        <v>6.4930311061285551E-2</v>
      </c>
      <c r="T13965" s="218">
        <v>-1.6822104035024994</v>
      </c>
    </row>
    <row r="13966" spans="1:20" x14ac:dyDescent="0.6">
      <c r="A13966" s="218" t="s">
        <v>39041</v>
      </c>
      <c r="B13966" s="218" t="s">
        <v>39042</v>
      </c>
      <c r="C13966" s="218">
        <v>5.0990576878474601</v>
      </c>
      <c r="D13966" s="218">
        <v>5.0276555996283303</v>
      </c>
      <c r="E13966" s="218">
        <v>6.7293012420871703</v>
      </c>
      <c r="F13966" s="218">
        <v>4.7961007358769301</v>
      </c>
      <c r="G13966" s="218">
        <v>7.4948164416917002</v>
      </c>
      <c r="H13966" s="218">
        <v>8.0059051964053705</v>
      </c>
      <c r="I13966" t="s">
        <v>39043</v>
      </c>
      <c r="J13966" s="218" t="s">
        <v>39043</v>
      </c>
      <c r="K13966" s="218">
        <v>4</v>
      </c>
      <c r="L13966" s="218">
        <v>1.6302435542397102</v>
      </c>
      <c r="M13966" s="218">
        <v>-0.30295695197052996</v>
      </c>
      <c r="N13966" s="218">
        <v>1.70164564245884</v>
      </c>
      <c r="O13966" s="218">
        <v>-0.23155486375140022</v>
      </c>
      <c r="P13966" s="218">
        <v>2.3957587538442402</v>
      </c>
      <c r="Q13966" s="218">
        <v>2.9068475085579104</v>
      </c>
      <c r="R13966" s="507">
        <v>0.66364330113459014</v>
      </c>
      <c r="S13966" s="507">
        <v>0.73504538935371988</v>
      </c>
      <c r="T13966" s="218">
        <v>2.6513031312010753</v>
      </c>
    </row>
    <row r="13967" spans="1:20" x14ac:dyDescent="0.6">
      <c r="A13967" s="218" t="s">
        <v>39044</v>
      </c>
      <c r="B13967" s="218" t="s">
        <v>39045</v>
      </c>
      <c r="C13967" s="218">
        <v>4.9997876953963498</v>
      </c>
      <c r="D13967" s="218">
        <v>4.8224347365547304</v>
      </c>
      <c r="E13967" s="218">
        <v>4.6337548536067397</v>
      </c>
      <c r="F13967" s="218">
        <v>5.2259410829211799</v>
      </c>
      <c r="G13967" s="218">
        <v>0.38602773444041999</v>
      </c>
      <c r="H13967" s="218">
        <v>0.123827711997599</v>
      </c>
      <c r="I13967" t="s">
        <v>39043</v>
      </c>
      <c r="J13967" s="218" t="s">
        <v>39043</v>
      </c>
      <c r="K13967" s="218">
        <v>4</v>
      </c>
      <c r="L13967" s="218">
        <v>-0.36603284178961015</v>
      </c>
      <c r="M13967" s="218">
        <v>0.22615338752483005</v>
      </c>
      <c r="N13967" s="218">
        <v>-0.18867988294799076</v>
      </c>
      <c r="O13967" s="218">
        <v>0.40350634636644944</v>
      </c>
      <c r="P13967" s="218">
        <v>-4.6137599609559299</v>
      </c>
      <c r="Q13967" s="218">
        <v>-4.8759599833987508</v>
      </c>
      <c r="R13967" s="507">
        <v>-6.993972713239005E-2</v>
      </c>
      <c r="S13967" s="507">
        <v>0.10741323170922934</v>
      </c>
      <c r="T13967" s="218">
        <v>-4.7448599721773403</v>
      </c>
    </row>
    <row r="13968" spans="1:20" x14ac:dyDescent="0.6">
      <c r="A13968" s="218" t="s">
        <v>39046</v>
      </c>
      <c r="B13968" s="218" t="s">
        <v>39047</v>
      </c>
      <c r="C13968" s="218">
        <v>3.3304559310128701</v>
      </c>
      <c r="D13968" s="218">
        <v>3.6515054903427999</v>
      </c>
      <c r="E13968" s="218">
        <v>4.5906876519117397</v>
      </c>
      <c r="F13968" s="218">
        <v>1.8189765696495299</v>
      </c>
      <c r="G13968" s="218">
        <v>1.45337470871665</v>
      </c>
      <c r="H13968" s="218">
        <v>0</v>
      </c>
      <c r="I13968" t="s">
        <v>39043</v>
      </c>
      <c r="J13968" s="218" t="s">
        <v>39043</v>
      </c>
      <c r="K13968" s="218">
        <v>4</v>
      </c>
      <c r="L13968" s="218">
        <v>1.2602317208988696</v>
      </c>
      <c r="M13968" s="218">
        <v>-1.5114793613633402</v>
      </c>
      <c r="N13968" s="218">
        <v>0.93918216156893974</v>
      </c>
      <c r="O13968" s="218">
        <v>-1.83252892069327</v>
      </c>
      <c r="P13968" s="218">
        <v>-1.8770812222962201</v>
      </c>
      <c r="Q13968" s="218">
        <v>-3.3304559310128701</v>
      </c>
      <c r="R13968" s="507">
        <v>-0.12562382023223528</v>
      </c>
      <c r="S13968" s="507">
        <v>-0.44667337956216513</v>
      </c>
      <c r="T13968" s="218">
        <v>-2.6037685766545451</v>
      </c>
    </row>
    <row r="13969" spans="1:20" x14ac:dyDescent="0.6">
      <c r="A13969" s="218" t="s">
        <v>39048</v>
      </c>
      <c r="B13969" s="218" t="s">
        <v>39049</v>
      </c>
      <c r="C13969" s="218">
        <v>3.5707711018426198</v>
      </c>
      <c r="D13969" s="218">
        <v>3.6849699020463502</v>
      </c>
      <c r="E13969" s="218">
        <v>3.0732493684664299</v>
      </c>
      <c r="F13969" s="218">
        <v>2.42772439350707</v>
      </c>
      <c r="G13969" s="218">
        <v>0.38602773444041999</v>
      </c>
      <c r="H13969" s="218">
        <v>0</v>
      </c>
      <c r="I13969" t="s">
        <v>39043</v>
      </c>
      <c r="J13969" s="218" t="s">
        <v>39043</v>
      </c>
      <c r="K13969" s="218">
        <v>4</v>
      </c>
      <c r="L13969" s="218">
        <v>-0.49752173337618988</v>
      </c>
      <c r="M13969" s="218">
        <v>-1.1430467083355498</v>
      </c>
      <c r="N13969" s="218">
        <v>-0.61172053357992029</v>
      </c>
      <c r="O13969" s="218">
        <v>-1.2572455085392802</v>
      </c>
      <c r="P13969" s="218">
        <v>-3.1847433674021999</v>
      </c>
      <c r="Q13969" s="218">
        <v>-3.5707711018426198</v>
      </c>
      <c r="R13969" s="507">
        <v>-0.82028422085586983</v>
      </c>
      <c r="S13969" s="507">
        <v>-0.93448302105960024</v>
      </c>
      <c r="T13969" s="218">
        <v>-3.3777572346224098</v>
      </c>
    </row>
    <row r="13970" spans="1:20" x14ac:dyDescent="0.6">
      <c r="A13970" s="218" t="s">
        <v>39050</v>
      </c>
      <c r="B13970" s="218" t="s">
        <v>39051</v>
      </c>
      <c r="C13970" s="218">
        <v>5.6520502417427698</v>
      </c>
      <c r="D13970" s="218">
        <v>5.70272494388227</v>
      </c>
      <c r="E13970" s="218">
        <v>6.4256783600762901</v>
      </c>
      <c r="F13970" s="218">
        <v>5.8675682482378297</v>
      </c>
      <c r="G13970" s="218">
        <v>1.45337470871665</v>
      </c>
      <c r="H13970" s="218">
        <v>0.123827711997599</v>
      </c>
      <c r="I13970" t="s">
        <v>39052</v>
      </c>
      <c r="J13970" s="218" t="s">
        <v>39052</v>
      </c>
      <c r="K13970" s="218">
        <v>3</v>
      </c>
      <c r="L13970" s="218">
        <v>0.7736281183335203</v>
      </c>
      <c r="M13970" s="218">
        <v>0.21551800649505992</v>
      </c>
      <c r="N13970" s="218">
        <v>0.72295341619402009</v>
      </c>
      <c r="O13970" s="218">
        <v>0.16484330435555972</v>
      </c>
      <c r="P13970" s="218">
        <v>-4.1986755330261198</v>
      </c>
      <c r="Q13970" s="218">
        <v>-5.5282225297451708</v>
      </c>
      <c r="R13970" s="507">
        <v>0.49457306241429011</v>
      </c>
      <c r="S13970" s="507">
        <v>0.4438983602747899</v>
      </c>
      <c r="T13970" s="218">
        <v>-4.8634490313856453</v>
      </c>
    </row>
    <row r="13971" spans="1:20" x14ac:dyDescent="0.6">
      <c r="A13971" s="218" t="s">
        <v>39053</v>
      </c>
      <c r="B13971" s="218" t="s">
        <v>39054</v>
      </c>
      <c r="C13971" s="218">
        <v>4.3220513607216997</v>
      </c>
      <c r="D13971" s="218">
        <v>4.2168757678007198</v>
      </c>
      <c r="E13971" s="218">
        <v>4.6537149060264396</v>
      </c>
      <c r="F13971" s="218">
        <v>4.77456791503141</v>
      </c>
      <c r="G13971" s="218">
        <v>6.8133601160739596</v>
      </c>
      <c r="H13971" s="218">
        <v>0.123827711997599</v>
      </c>
      <c r="I13971" t="s">
        <v>39052</v>
      </c>
      <c r="J13971" s="218" t="s">
        <v>39052</v>
      </c>
      <c r="K13971" s="218">
        <v>3</v>
      </c>
      <c r="L13971" s="218">
        <v>0.33166354530473985</v>
      </c>
      <c r="M13971" s="218">
        <v>0.45251655430971027</v>
      </c>
      <c r="N13971" s="218">
        <v>0.43683913822571974</v>
      </c>
      <c r="O13971" s="218">
        <v>0.55769214723069016</v>
      </c>
      <c r="P13971" s="218">
        <v>2.4913087553522599</v>
      </c>
      <c r="Q13971" s="218">
        <v>-4.1982236487241007</v>
      </c>
      <c r="R13971" s="507">
        <v>0.39209004980722506</v>
      </c>
      <c r="S13971" s="507">
        <v>0.49726564272820495</v>
      </c>
      <c r="T13971" s="218">
        <v>-0.85345744668592038</v>
      </c>
    </row>
    <row r="13972" spans="1:20" x14ac:dyDescent="0.6">
      <c r="A13972" s="218" t="s">
        <v>39055</v>
      </c>
      <c r="B13972" s="218" t="s">
        <v>39056</v>
      </c>
      <c r="C13972" s="218">
        <v>4.9367722839766701</v>
      </c>
      <c r="D13972" s="218">
        <v>5.0334407387307403</v>
      </c>
      <c r="E13972" s="218">
        <v>4.6270396602991699</v>
      </c>
      <c r="F13972" s="218">
        <v>5.30531393610715</v>
      </c>
      <c r="G13972" s="218">
        <v>0.38602773444041999</v>
      </c>
      <c r="H13972" s="218">
        <v>0.123827711997599</v>
      </c>
      <c r="I13972" t="s">
        <v>39052</v>
      </c>
      <c r="J13972" s="218" t="s">
        <v>39052</v>
      </c>
      <c r="K13972" s="218">
        <v>3</v>
      </c>
      <c r="L13972" s="218">
        <v>-0.30973262367750021</v>
      </c>
      <c r="M13972" s="218">
        <v>0.36854165213047985</v>
      </c>
      <c r="N13972" s="218">
        <v>-0.40640107843157036</v>
      </c>
      <c r="O13972" s="218">
        <v>0.27187319737640969</v>
      </c>
      <c r="P13972" s="218">
        <v>-4.5507445495362502</v>
      </c>
      <c r="Q13972" s="218">
        <v>-4.8129445719790711</v>
      </c>
      <c r="R13972" s="507">
        <v>2.940451422648982E-2</v>
      </c>
      <c r="S13972" s="507">
        <v>-6.7263940527580335E-2</v>
      </c>
      <c r="T13972" s="218">
        <v>-4.6818445607576606</v>
      </c>
    </row>
    <row r="13973" spans="1:20" x14ac:dyDescent="0.6">
      <c r="A13973" s="218" t="s">
        <v>39057</v>
      </c>
      <c r="B13973" s="218" t="s">
        <v>39058</v>
      </c>
      <c r="C13973" s="218">
        <v>5.4868277261447398</v>
      </c>
      <c r="D13973" s="218">
        <v>5.5536957380934604</v>
      </c>
      <c r="E13973" s="218">
        <v>5.5510063282316802</v>
      </c>
      <c r="F13973" s="218">
        <v>6.0379762556855399</v>
      </c>
      <c r="G13973" s="218">
        <v>0.14046909216855899</v>
      </c>
      <c r="H13973" s="218">
        <v>0</v>
      </c>
      <c r="I13973" t="s">
        <v>39059</v>
      </c>
      <c r="J13973" s="218" t="s">
        <v>39059</v>
      </c>
      <c r="K13973" s="218">
        <v>5</v>
      </c>
      <c r="L13973" s="218">
        <v>6.4178602086940373E-2</v>
      </c>
      <c r="M13973" s="218">
        <v>0.55114852954080007</v>
      </c>
      <c r="N13973" s="218">
        <v>-2.6894098617802342E-3</v>
      </c>
      <c r="O13973" s="218">
        <v>0.48428051759207946</v>
      </c>
      <c r="P13973" s="218">
        <v>-5.3463586339761804</v>
      </c>
      <c r="Q13973" s="218">
        <v>-5.4868277261447398</v>
      </c>
      <c r="R13973" s="507">
        <v>0.30766356581387022</v>
      </c>
      <c r="S13973" s="507">
        <v>0.24079555386514961</v>
      </c>
      <c r="T13973" s="218">
        <v>-5.4165931800604596</v>
      </c>
    </row>
    <row r="13974" spans="1:20" x14ac:dyDescent="0.6">
      <c r="A13974" s="218" t="s">
        <v>39060</v>
      </c>
      <c r="B13974" s="218" t="s">
        <v>39061</v>
      </c>
      <c r="C13974" s="218">
        <v>4.5877880289591699</v>
      </c>
      <c r="D13974" s="218">
        <v>4.7328317195689502</v>
      </c>
      <c r="E13974" s="218">
        <v>3.9953599488938001</v>
      </c>
      <c r="F13974" s="218">
        <v>5.3734021921032298</v>
      </c>
      <c r="G13974" s="218">
        <v>0.69026577864285299</v>
      </c>
      <c r="H13974" s="218">
        <v>0</v>
      </c>
      <c r="I13974" t="s">
        <v>39059</v>
      </c>
      <c r="J13974" s="218" t="s">
        <v>39059</v>
      </c>
      <c r="K13974" s="218">
        <v>5</v>
      </c>
      <c r="L13974" s="218">
        <v>-0.59242808006536984</v>
      </c>
      <c r="M13974" s="218">
        <v>0.78561416314405985</v>
      </c>
      <c r="N13974" s="218">
        <v>-0.73747177067515013</v>
      </c>
      <c r="O13974" s="218">
        <v>0.64057047253427957</v>
      </c>
      <c r="P13974" s="218">
        <v>-3.8975222503163169</v>
      </c>
      <c r="Q13974" s="218">
        <v>-4.5877880289591699</v>
      </c>
      <c r="R13974" s="507">
        <v>9.6593041539345004E-2</v>
      </c>
      <c r="S13974" s="507">
        <v>-4.8450649070435281E-2</v>
      </c>
      <c r="T13974" s="218">
        <v>-4.2426551396377432</v>
      </c>
    </row>
    <row r="13975" spans="1:20" x14ac:dyDescent="0.6">
      <c r="A13975" s="218" t="s">
        <v>39062</v>
      </c>
      <c r="B13975" s="218" t="s">
        <v>39063</v>
      </c>
      <c r="C13975" s="218">
        <v>4.2352436157798596</v>
      </c>
      <c r="D13975" s="218">
        <v>4.0641718140267997</v>
      </c>
      <c r="E13975" s="218">
        <v>3.6248447767930001</v>
      </c>
      <c r="F13975" s="218">
        <v>4.7289149201160798</v>
      </c>
      <c r="G13975" s="218">
        <v>0</v>
      </c>
      <c r="H13975" s="218">
        <v>5.6025659055455499</v>
      </c>
      <c r="I13975" t="s">
        <v>39059</v>
      </c>
      <c r="J13975" s="218" t="s">
        <v>39059</v>
      </c>
      <c r="K13975" s="218">
        <v>5</v>
      </c>
      <c r="L13975" s="218">
        <v>-0.61039883898685954</v>
      </c>
      <c r="M13975" s="218">
        <v>0.4936713043362202</v>
      </c>
      <c r="N13975" s="218">
        <v>-0.43932703723379962</v>
      </c>
      <c r="O13975" s="218">
        <v>0.66474310608928011</v>
      </c>
      <c r="P13975" s="218">
        <v>-4.2352436157798596</v>
      </c>
      <c r="Q13975" s="218">
        <v>1.3673222897656903</v>
      </c>
      <c r="R13975" s="507">
        <v>-5.8363767325319671E-2</v>
      </c>
      <c r="S13975" s="507">
        <v>0.11270803442774024</v>
      </c>
      <c r="T13975" s="218">
        <v>-1.4339606630070847</v>
      </c>
    </row>
    <row r="13976" spans="1:20" x14ac:dyDescent="0.6">
      <c r="A13976" s="218" t="s">
        <v>39064</v>
      </c>
      <c r="B13976" s="218" t="s">
        <v>39065</v>
      </c>
      <c r="C13976" s="218">
        <v>4.1659561368545699</v>
      </c>
      <c r="D13976" s="218">
        <v>4.2015419222358403</v>
      </c>
      <c r="E13976" s="218">
        <v>4.9636901603435897</v>
      </c>
      <c r="F13976" s="218">
        <v>2.4118717350207399</v>
      </c>
      <c r="G13976" s="218">
        <v>0.86243763809848095</v>
      </c>
      <c r="H13976" s="218">
        <v>0</v>
      </c>
      <c r="I13976" t="s">
        <v>39059</v>
      </c>
      <c r="J13976" s="218" t="s">
        <v>39059</v>
      </c>
      <c r="K13976" s="218">
        <v>5</v>
      </c>
      <c r="L13976" s="218">
        <v>0.79773402348901978</v>
      </c>
      <c r="M13976" s="218">
        <v>-1.75408440183383</v>
      </c>
      <c r="N13976" s="218">
        <v>0.76214823810774934</v>
      </c>
      <c r="O13976" s="218">
        <v>-1.7896701872151004</v>
      </c>
      <c r="P13976" s="218">
        <v>-3.3035184987560888</v>
      </c>
      <c r="Q13976" s="218">
        <v>-4.1659561368545699</v>
      </c>
      <c r="R13976" s="507">
        <v>-0.47817518917240509</v>
      </c>
      <c r="S13976" s="507">
        <v>-0.51376097455367553</v>
      </c>
      <c r="T13976" s="218">
        <v>-3.7347373178053296</v>
      </c>
    </row>
    <row r="13977" spans="1:20" x14ac:dyDescent="0.6">
      <c r="A13977" s="218" t="s">
        <v>39066</v>
      </c>
      <c r="B13977" s="218" t="s">
        <v>39067</v>
      </c>
      <c r="C13977" s="218">
        <v>4.6948128453775597</v>
      </c>
      <c r="D13977" s="218">
        <v>4.8090067150134201</v>
      </c>
      <c r="E13977" s="218">
        <v>5.0731383868779396</v>
      </c>
      <c r="F13977" s="218">
        <v>3.3590521343460602</v>
      </c>
      <c r="G13977" s="218">
        <v>0</v>
      </c>
      <c r="H13977" s="218">
        <v>0</v>
      </c>
      <c r="I13977" t="s">
        <v>39059</v>
      </c>
      <c r="J13977" s="218" t="s">
        <v>39059</v>
      </c>
      <c r="K13977" s="218">
        <v>5</v>
      </c>
      <c r="L13977" s="218">
        <v>0.37832554150037989</v>
      </c>
      <c r="M13977" s="218">
        <v>-1.3357607110314995</v>
      </c>
      <c r="N13977" s="218">
        <v>0.26413167186451947</v>
      </c>
      <c r="O13977" s="218">
        <v>-1.4499545806673599</v>
      </c>
      <c r="P13977" s="218">
        <v>-4.6948128453775597</v>
      </c>
      <c r="Q13977" s="218">
        <v>-4.6948128453775597</v>
      </c>
      <c r="R13977" s="507">
        <v>-0.47871758476555981</v>
      </c>
      <c r="S13977" s="507">
        <v>-0.59291145440142023</v>
      </c>
      <c r="T13977" s="218">
        <v>-4.6948128453775597</v>
      </c>
    </row>
    <row r="13978" spans="1:20" x14ac:dyDescent="0.6">
      <c r="A13978" s="218" t="s">
        <v>39068</v>
      </c>
      <c r="B13978" s="218" t="s">
        <v>39069</v>
      </c>
      <c r="C13978" s="218">
        <v>4.9946402728248103</v>
      </c>
      <c r="D13978" s="218">
        <v>5.0160152584231898</v>
      </c>
      <c r="E13978" s="218">
        <v>6.5181014708995697</v>
      </c>
      <c r="F13978" s="218">
        <v>5.3308299308476501</v>
      </c>
      <c r="G13978" s="218">
        <v>0.26846663313173802</v>
      </c>
      <c r="H13978" s="218">
        <v>0.123827711997599</v>
      </c>
      <c r="I13978" t="s">
        <v>39070</v>
      </c>
      <c r="J13978" s="218" t="s">
        <v>39070</v>
      </c>
      <c r="K13978" s="218">
        <v>3</v>
      </c>
      <c r="L13978" s="218">
        <v>1.5234611980747594</v>
      </c>
      <c r="M13978" s="218">
        <v>0.33618965802283984</v>
      </c>
      <c r="N13978" s="218">
        <v>1.5020862124763799</v>
      </c>
      <c r="O13978" s="218">
        <v>0.31481467242446026</v>
      </c>
      <c r="P13978" s="218">
        <v>-4.726173639693072</v>
      </c>
      <c r="Q13978" s="218">
        <v>-4.8708125608272113</v>
      </c>
      <c r="R13978" s="507">
        <v>0.92982542804879964</v>
      </c>
      <c r="S13978" s="507">
        <v>0.90845044245042006</v>
      </c>
      <c r="T13978" s="218">
        <v>-4.7984931002601421</v>
      </c>
    </row>
    <row r="13979" spans="1:20" x14ac:dyDescent="0.6">
      <c r="A13979" s="218" t="s">
        <v>39071</v>
      </c>
      <c r="B13979" s="218" t="s">
        <v>39072</v>
      </c>
      <c r="C13979" s="218">
        <v>6.5296730465356996</v>
      </c>
      <c r="D13979" s="218">
        <v>6.6786918339691503</v>
      </c>
      <c r="E13979" s="218">
        <v>6.8115595327591896</v>
      </c>
      <c r="F13979" s="218">
        <v>6.6642944124015502</v>
      </c>
      <c r="G13979" s="218">
        <v>1.9498624063249399</v>
      </c>
      <c r="H13979" s="218">
        <v>0.23786221336595301</v>
      </c>
      <c r="I13979" t="s">
        <v>39070</v>
      </c>
      <c r="J13979" s="218" t="s">
        <v>39070</v>
      </c>
      <c r="K13979" s="218">
        <v>3</v>
      </c>
      <c r="L13979" s="218">
        <v>0.28188648622349</v>
      </c>
      <c r="M13979" s="218">
        <v>0.13462136586585061</v>
      </c>
      <c r="N13979" s="218">
        <v>0.13286769879003923</v>
      </c>
      <c r="O13979" s="218">
        <v>-1.4397421567600155E-2</v>
      </c>
      <c r="P13979" s="218">
        <v>-4.5798106402107592</v>
      </c>
      <c r="Q13979" s="218">
        <v>-6.2918108331697464</v>
      </c>
      <c r="R13979" s="507">
        <v>0.2082539260446703</v>
      </c>
      <c r="S13979" s="507">
        <v>5.923513861121954E-2</v>
      </c>
      <c r="T13979" s="218">
        <v>-5.4358107366902528</v>
      </c>
    </row>
    <row r="13980" spans="1:20" x14ac:dyDescent="0.6">
      <c r="A13980" s="218" t="s">
        <v>39073</v>
      </c>
      <c r="B13980" s="218" t="s">
        <v>39074</v>
      </c>
      <c r="C13980" s="218">
        <v>5.3514400028809002</v>
      </c>
      <c r="D13980" s="218">
        <v>5.3566617332052902</v>
      </c>
      <c r="E13980" s="218">
        <v>5.3536272260021303</v>
      </c>
      <c r="F13980" s="218">
        <v>5.49123749141833</v>
      </c>
      <c r="G13980" s="218">
        <v>1.34138912626164</v>
      </c>
      <c r="H13980" s="218">
        <v>0</v>
      </c>
      <c r="I13980" t="s">
        <v>39070</v>
      </c>
      <c r="J13980" s="218" t="s">
        <v>39070</v>
      </c>
      <c r="K13980" s="218">
        <v>3</v>
      </c>
      <c r="L13980" s="218">
        <v>2.1872231212300974E-3</v>
      </c>
      <c r="M13980" s="218">
        <v>0.13979748853742979</v>
      </c>
      <c r="N13980" s="218">
        <v>-3.0345072031598974E-3</v>
      </c>
      <c r="O13980" s="218">
        <v>0.1345757582130398</v>
      </c>
      <c r="P13980" s="218">
        <v>-4.0100508766192604</v>
      </c>
      <c r="Q13980" s="218">
        <v>-5.3514400028809002</v>
      </c>
      <c r="R13980" s="507">
        <v>7.0992355829329945E-2</v>
      </c>
      <c r="S13980" s="507">
        <v>6.577062550493995E-2</v>
      </c>
      <c r="T13980" s="218">
        <v>-4.6807454397500798</v>
      </c>
    </row>
    <row r="13981" spans="1:20" x14ac:dyDescent="0.6">
      <c r="A13981" s="218" t="s">
        <v>39075</v>
      </c>
      <c r="B13981" s="218" t="s">
        <v>39076</v>
      </c>
      <c r="C13981" s="218">
        <v>0.70198636540488601</v>
      </c>
      <c r="D13981" s="218">
        <v>0.40888740163735299</v>
      </c>
      <c r="E13981" s="218">
        <v>0</v>
      </c>
      <c r="F13981" s="218">
        <v>0</v>
      </c>
      <c r="G13981" s="218">
        <v>0</v>
      </c>
      <c r="H13981" s="218">
        <v>0</v>
      </c>
      <c r="I13981" t="s">
        <v>39077</v>
      </c>
      <c r="J13981" s="218" t="s">
        <v>39077</v>
      </c>
      <c r="K13981" s="218">
        <v>5</v>
      </c>
      <c r="L13981" s="218">
        <v>-0.70198636540488601</v>
      </c>
      <c r="M13981" s="218">
        <v>-0.70198636540488601</v>
      </c>
      <c r="N13981" s="218">
        <v>-0.40888740163735299</v>
      </c>
      <c r="O13981" s="218">
        <v>-0.40888740163735299</v>
      </c>
      <c r="P13981" s="218">
        <v>-0.70198636540488601</v>
      </c>
      <c r="Q13981" s="218">
        <v>-0.70198636540488601</v>
      </c>
      <c r="R13981" s="507">
        <v>-0.70198636540488601</v>
      </c>
      <c r="S13981" s="507">
        <v>-0.40888740163735299</v>
      </c>
      <c r="T13981" s="218">
        <v>-0.70198636540488601</v>
      </c>
    </row>
    <row r="13982" spans="1:20" x14ac:dyDescent="0.6">
      <c r="A13982" s="218" t="s">
        <v>39078</v>
      </c>
      <c r="B13982" s="218" t="s">
        <v>39079</v>
      </c>
      <c r="C13982" s="218">
        <v>3.3140195653982598</v>
      </c>
      <c r="D13982" s="218">
        <v>2.9108217776207801</v>
      </c>
      <c r="E13982" s="218">
        <v>0</v>
      </c>
      <c r="F13982" s="218">
        <v>4.5025223798881902</v>
      </c>
      <c r="G13982" s="218">
        <v>0</v>
      </c>
      <c r="H13982" s="218">
        <v>0</v>
      </c>
      <c r="I13982" t="s">
        <v>39077</v>
      </c>
      <c r="J13982" s="218" t="s">
        <v>39077</v>
      </c>
      <c r="K13982" s="218">
        <v>5</v>
      </c>
      <c r="L13982" s="218">
        <v>-3.3140195653982598</v>
      </c>
      <c r="M13982" s="218">
        <v>1.1885028144899303</v>
      </c>
      <c r="N13982" s="218">
        <v>-2.9108217776207801</v>
      </c>
      <c r="O13982" s="218">
        <v>1.5917006022674101</v>
      </c>
      <c r="P13982" s="218">
        <v>-3.3140195653982598</v>
      </c>
      <c r="Q13982" s="218">
        <v>-3.3140195653982598</v>
      </c>
      <c r="R13982" s="507">
        <v>-1.0627583754541647</v>
      </c>
      <c r="S13982" s="507">
        <v>-0.65956058767668502</v>
      </c>
      <c r="T13982" s="218">
        <v>-3.3140195653982598</v>
      </c>
    </row>
    <row r="13983" spans="1:20" x14ac:dyDescent="0.6">
      <c r="A13983" s="218" t="s">
        <v>39080</v>
      </c>
      <c r="B13983" s="218" t="s">
        <v>39081</v>
      </c>
      <c r="C13983" s="218">
        <v>3.9139166654081601</v>
      </c>
      <c r="D13983" s="218">
        <v>3.9917349567487599</v>
      </c>
      <c r="E13983" s="218">
        <v>3.33735654254808</v>
      </c>
      <c r="F13983" s="218">
        <v>2.1788331264687799</v>
      </c>
      <c r="G13983" s="218">
        <v>7.7634594777843899</v>
      </c>
      <c r="H13983" s="218">
        <v>0</v>
      </c>
      <c r="I13983" t="s">
        <v>39077</v>
      </c>
      <c r="J13983" s="218" t="s">
        <v>39077</v>
      </c>
      <c r="K13983" s="218">
        <v>5</v>
      </c>
      <c r="L13983" s="218">
        <v>-0.57656012286008007</v>
      </c>
      <c r="M13983" s="218">
        <v>-1.7350835389393802</v>
      </c>
      <c r="N13983" s="218">
        <v>-0.65437841420067988</v>
      </c>
      <c r="O13983" s="218">
        <v>-1.81290183027998</v>
      </c>
      <c r="P13983" s="218">
        <v>3.8495428123762299</v>
      </c>
      <c r="Q13983" s="218">
        <v>-3.9139166654081601</v>
      </c>
      <c r="R13983" s="507">
        <v>-1.1558218308997301</v>
      </c>
      <c r="S13983" s="507">
        <v>-1.2336401222403299</v>
      </c>
      <c r="T13983" s="218">
        <v>-3.2186926515965109E-2</v>
      </c>
    </row>
    <row r="13984" spans="1:20" x14ac:dyDescent="0.6">
      <c r="A13984" s="218" t="s">
        <v>39082</v>
      </c>
      <c r="B13984" s="218" t="s">
        <v>39083</v>
      </c>
      <c r="C13984" s="218">
        <v>4.0883481624104396</v>
      </c>
      <c r="D13984" s="218">
        <v>4.2345616705258298</v>
      </c>
      <c r="E13984" s="218">
        <v>2.8759128286398998</v>
      </c>
      <c r="F13984" s="218">
        <v>0</v>
      </c>
      <c r="G13984" s="218">
        <v>0.14046909216855899</v>
      </c>
      <c r="H13984" s="218">
        <v>0</v>
      </c>
      <c r="I13984" t="s">
        <v>39077</v>
      </c>
      <c r="J13984" s="218" t="s">
        <v>39077</v>
      </c>
      <c r="K13984" s="218">
        <v>5</v>
      </c>
      <c r="L13984" s="218">
        <v>-1.2124353337705398</v>
      </c>
      <c r="M13984" s="218">
        <v>-4.0883481624104396</v>
      </c>
      <c r="N13984" s="218">
        <v>-1.3586488418859299</v>
      </c>
      <c r="O13984" s="218">
        <v>-4.2345616705258298</v>
      </c>
      <c r="P13984" s="218">
        <v>-3.9478790702418807</v>
      </c>
      <c r="Q13984" s="218">
        <v>-4.0883481624104396</v>
      </c>
      <c r="R13984" s="507">
        <v>-2.6503917480904899</v>
      </c>
      <c r="S13984" s="507">
        <v>-2.7966052562058801</v>
      </c>
      <c r="T13984" s="218">
        <v>-4.0181136163261604</v>
      </c>
    </row>
    <row r="13985" spans="1:20" x14ac:dyDescent="0.6">
      <c r="A13985" s="218" t="s">
        <v>39084</v>
      </c>
      <c r="B13985" s="218" t="s">
        <v>39085</v>
      </c>
      <c r="C13985" s="218">
        <v>2.9114663111250199</v>
      </c>
      <c r="D13985" s="218">
        <v>2.1613112180161198</v>
      </c>
      <c r="E13985" s="218">
        <v>0</v>
      </c>
      <c r="F13985" s="218">
        <v>0</v>
      </c>
      <c r="G13985" s="218">
        <v>0</v>
      </c>
      <c r="H13985" s="218">
        <v>0</v>
      </c>
      <c r="I13985" t="s">
        <v>39077</v>
      </c>
      <c r="J13985" s="218" t="s">
        <v>39077</v>
      </c>
      <c r="K13985" s="218">
        <v>5</v>
      </c>
      <c r="L13985" s="218">
        <v>-2.9114663111250199</v>
      </c>
      <c r="M13985" s="218">
        <v>-2.9114663111250199</v>
      </c>
      <c r="N13985" s="218">
        <v>-2.1613112180161198</v>
      </c>
      <c r="O13985" s="218">
        <v>-2.1613112180161198</v>
      </c>
      <c r="P13985" s="218">
        <v>-2.9114663111250199</v>
      </c>
      <c r="Q13985" s="218">
        <v>-2.9114663111250199</v>
      </c>
      <c r="R13985" s="507">
        <v>-2.9114663111250199</v>
      </c>
      <c r="S13985" s="507">
        <v>-2.1613112180161198</v>
      </c>
      <c r="T13985" s="218">
        <v>-2.9114663111250199</v>
      </c>
    </row>
    <row r="13986" spans="1:20" x14ac:dyDescent="0.6">
      <c r="A13986" s="218" t="s">
        <v>39086</v>
      </c>
      <c r="B13986" s="218" t="s">
        <v>39087</v>
      </c>
      <c r="C13986" s="218">
        <v>5.3260505523521999</v>
      </c>
      <c r="D13986" s="218">
        <v>5.4825272102338296</v>
      </c>
      <c r="E13986" s="218">
        <v>5.7077290973850401</v>
      </c>
      <c r="F13986" s="218">
        <v>5.40177040958232</v>
      </c>
      <c r="G13986" s="218">
        <v>7.7415666504241303</v>
      </c>
      <c r="H13986" s="218">
        <v>0</v>
      </c>
      <c r="I13986" t="s">
        <v>39088</v>
      </c>
      <c r="J13986" s="218" t="s">
        <v>39088</v>
      </c>
      <c r="K13986" s="218">
        <v>6</v>
      </c>
      <c r="L13986" s="218">
        <v>0.38167854503284016</v>
      </c>
      <c r="M13986" s="218">
        <v>7.5719857230120091E-2</v>
      </c>
      <c r="N13986" s="218">
        <v>0.22520188715121048</v>
      </c>
      <c r="O13986" s="218">
        <v>-8.0756800651509586E-2</v>
      </c>
      <c r="P13986" s="218">
        <v>2.4155160980719304</v>
      </c>
      <c r="Q13986" s="218">
        <v>-5.3260505523521999</v>
      </c>
      <c r="R13986" s="507">
        <v>0.22869920113148012</v>
      </c>
      <c r="S13986" s="507">
        <v>7.2222543249850446E-2</v>
      </c>
      <c r="T13986" s="218">
        <v>-1.4552672271401348</v>
      </c>
    </row>
    <row r="13987" spans="1:20" x14ac:dyDescent="0.6">
      <c r="A13987" s="218" t="s">
        <v>39089</v>
      </c>
      <c r="B13987" s="218" t="s">
        <v>39090</v>
      </c>
      <c r="C13987" s="218">
        <v>5.3280982326117696</v>
      </c>
      <c r="D13987" s="218">
        <v>5.2711097944631398</v>
      </c>
      <c r="E13987" s="218">
        <v>5.1344001442367997</v>
      </c>
      <c r="F13987" s="218">
        <v>5.8675682482378297</v>
      </c>
      <c r="G13987" s="218">
        <v>0.14046909216855899</v>
      </c>
      <c r="H13987" s="218">
        <v>0.23786221336595301</v>
      </c>
      <c r="I13987" t="s">
        <v>39088</v>
      </c>
      <c r="J13987" s="218" t="s">
        <v>39088</v>
      </c>
      <c r="K13987" s="218">
        <v>6</v>
      </c>
      <c r="L13987" s="218">
        <v>-0.19369808837496993</v>
      </c>
      <c r="M13987" s="218">
        <v>0.53947001562606012</v>
      </c>
      <c r="N13987" s="218">
        <v>-0.13670965022634007</v>
      </c>
      <c r="O13987" s="218">
        <v>0.59645845377468998</v>
      </c>
      <c r="P13987" s="218">
        <v>-5.1876291404432102</v>
      </c>
      <c r="Q13987" s="218">
        <v>-5.0902360192458165</v>
      </c>
      <c r="R13987" s="507">
        <v>0.17288596362554509</v>
      </c>
      <c r="S13987" s="507">
        <v>0.22987440177417495</v>
      </c>
      <c r="T13987" s="218">
        <v>-5.1389325798445133</v>
      </c>
    </row>
    <row r="13988" spans="1:20" x14ac:dyDescent="0.6">
      <c r="A13988" s="218" t="s">
        <v>39091</v>
      </c>
      <c r="B13988" s="218" t="s">
        <v>39092</v>
      </c>
      <c r="C13988" s="218">
        <v>4.8945614045917702</v>
      </c>
      <c r="D13988" s="218">
        <v>4.8423452955431303</v>
      </c>
      <c r="E13988" s="218">
        <v>5.2525433115955096</v>
      </c>
      <c r="F13988" s="218">
        <v>1.7700731209914999</v>
      </c>
      <c r="G13988" s="218">
        <v>0.77891856884019794</v>
      </c>
      <c r="H13988" s="218">
        <v>6.5258426595040699</v>
      </c>
      <c r="I13988" t="s">
        <v>39088</v>
      </c>
      <c r="J13988" s="218" t="s">
        <v>39088</v>
      </c>
      <c r="K13988" s="218">
        <v>6</v>
      </c>
      <c r="L13988" s="218">
        <v>0.35798190700373933</v>
      </c>
      <c r="M13988" s="218">
        <v>-3.1244882836002703</v>
      </c>
      <c r="N13988" s="218">
        <v>0.41019801605237927</v>
      </c>
      <c r="O13988" s="218">
        <v>-3.0722721745516304</v>
      </c>
      <c r="P13988" s="218">
        <v>-4.1156428357515722</v>
      </c>
      <c r="Q13988" s="218">
        <v>1.6312812549122997</v>
      </c>
      <c r="R13988" s="507">
        <v>-1.3832531882982655</v>
      </c>
      <c r="S13988" s="507">
        <v>-1.3310370792496256</v>
      </c>
      <c r="T13988" s="218">
        <v>-1.2421807904196362</v>
      </c>
    </row>
    <row r="13989" spans="1:20" x14ac:dyDescent="0.6">
      <c r="A13989" s="218" t="s">
        <v>39093</v>
      </c>
      <c r="B13989" s="218" t="s">
        <v>39094</v>
      </c>
      <c r="C13989" s="218">
        <v>4.5461740474816299</v>
      </c>
      <c r="D13989" s="218">
        <v>4.7095335909748499</v>
      </c>
      <c r="E13989" s="218">
        <v>2.2643578624957801</v>
      </c>
      <c r="F13989" s="218">
        <v>3.5665967164383301</v>
      </c>
      <c r="G13989" s="218">
        <v>0.14046909216855899</v>
      </c>
      <c r="H13989" s="218">
        <v>0</v>
      </c>
      <c r="I13989" t="s">
        <v>39088</v>
      </c>
      <c r="J13989" s="218" t="s">
        <v>39088</v>
      </c>
      <c r="K13989" s="218">
        <v>6</v>
      </c>
      <c r="L13989" s="218">
        <v>-2.2818161849858498</v>
      </c>
      <c r="M13989" s="218">
        <v>-0.9795773310432998</v>
      </c>
      <c r="N13989" s="218">
        <v>-2.4451757284790698</v>
      </c>
      <c r="O13989" s="218">
        <v>-1.1429368745365198</v>
      </c>
      <c r="P13989" s="218">
        <v>-4.4057049553130705</v>
      </c>
      <c r="Q13989" s="218">
        <v>-4.5461740474816299</v>
      </c>
      <c r="R13989" s="507">
        <v>-1.6306967580145748</v>
      </c>
      <c r="S13989" s="507">
        <v>-1.7940563015077948</v>
      </c>
      <c r="T13989" s="218">
        <v>-4.4759395013973506</v>
      </c>
    </row>
    <row r="13990" spans="1:20" x14ac:dyDescent="0.6">
      <c r="A13990" s="218" t="s">
        <v>39095</v>
      </c>
      <c r="B13990" s="218" t="s">
        <v>39096</v>
      </c>
      <c r="C13990" s="218">
        <v>4.6365208867193202</v>
      </c>
      <c r="D13990" s="218">
        <v>4.4872975315557602</v>
      </c>
      <c r="E13990" s="218">
        <v>0.157412435459797</v>
      </c>
      <c r="F13990" s="218">
        <v>5.1868853127030103</v>
      </c>
      <c r="G13990" s="218">
        <v>0</v>
      </c>
      <c r="H13990" s="218">
        <v>0</v>
      </c>
      <c r="I13990" t="s">
        <v>39088</v>
      </c>
      <c r="J13990" s="218" t="s">
        <v>39088</v>
      </c>
      <c r="K13990" s="218">
        <v>6</v>
      </c>
      <c r="L13990" s="218">
        <v>-4.4791084512595232</v>
      </c>
      <c r="M13990" s="218">
        <v>0.55036442598369018</v>
      </c>
      <c r="N13990" s="218">
        <v>-4.3298850960959632</v>
      </c>
      <c r="O13990" s="218">
        <v>0.69958778114725018</v>
      </c>
      <c r="P13990" s="218">
        <v>-4.6365208867193202</v>
      </c>
      <c r="Q13990" s="218">
        <v>-4.6365208867193202</v>
      </c>
      <c r="R13990" s="507">
        <v>-1.9643720126379165</v>
      </c>
      <c r="S13990" s="507">
        <v>-1.8151486574743565</v>
      </c>
      <c r="T13990" s="218">
        <v>-4.6365208867193202</v>
      </c>
    </row>
    <row r="13991" spans="1:20" x14ac:dyDescent="0.6">
      <c r="A13991" s="218" t="s">
        <v>39097</v>
      </c>
      <c r="B13991" s="218" t="s">
        <v>39098</v>
      </c>
      <c r="C13991" s="218">
        <v>5.0049168176432897</v>
      </c>
      <c r="D13991" s="218">
        <v>5.0606077273290797</v>
      </c>
      <c r="E13991" s="218">
        <v>0</v>
      </c>
      <c r="F13991" s="218">
        <v>4.8877767898160904</v>
      </c>
      <c r="G13991" s="218">
        <v>0</v>
      </c>
      <c r="H13991" s="218">
        <v>7.5658638908861997</v>
      </c>
      <c r="I13991" t="s">
        <v>39088</v>
      </c>
      <c r="J13991" s="218" t="s">
        <v>39088</v>
      </c>
      <c r="K13991" s="218">
        <v>6</v>
      </c>
      <c r="L13991" s="218">
        <v>-5.0049168176432897</v>
      </c>
      <c r="M13991" s="218">
        <v>-0.11714002782719923</v>
      </c>
      <c r="N13991" s="218">
        <v>-5.0606077273290797</v>
      </c>
      <c r="O13991" s="218">
        <v>-0.17283093751298928</v>
      </c>
      <c r="P13991" s="218">
        <v>-5.0049168176432897</v>
      </c>
      <c r="Q13991" s="218">
        <v>2.56094707324291</v>
      </c>
      <c r="R13991" s="507">
        <v>-2.5610284227352444</v>
      </c>
      <c r="S13991" s="507">
        <v>-2.6167193324210345</v>
      </c>
      <c r="T13991" s="218">
        <v>-1.2219848722001898</v>
      </c>
    </row>
    <row r="13992" spans="1:20" x14ac:dyDescent="0.6">
      <c r="A13992" s="218" t="s">
        <v>39099</v>
      </c>
      <c r="B13992" s="218" t="s">
        <v>39100</v>
      </c>
      <c r="C13992" s="218">
        <v>3.72481274942845</v>
      </c>
      <c r="D13992" s="218">
        <v>3.38358710008435</v>
      </c>
      <c r="E13992" s="218">
        <v>3.6734513761317</v>
      </c>
      <c r="F13992" s="218">
        <v>4.9631366805917398</v>
      </c>
      <c r="G13992" s="218">
        <v>0.26846663313173802</v>
      </c>
      <c r="H13992" s="218">
        <v>5.0866516879200603</v>
      </c>
      <c r="I13992" t="s">
        <v>39101</v>
      </c>
      <c r="J13992" s="218" t="s">
        <v>39101</v>
      </c>
      <c r="K13992" s="218">
        <v>4</v>
      </c>
      <c r="L13992" s="218">
        <v>-5.1361373296749946E-2</v>
      </c>
      <c r="M13992" s="218">
        <v>1.2383239311632899</v>
      </c>
      <c r="N13992" s="218">
        <v>0.28986427604734999</v>
      </c>
      <c r="O13992" s="218">
        <v>1.5795495805073898</v>
      </c>
      <c r="P13992" s="218">
        <v>-3.4563461162967117</v>
      </c>
      <c r="Q13992" s="218">
        <v>1.3618389384916103</v>
      </c>
      <c r="R13992" s="507">
        <v>0.59348127893326996</v>
      </c>
      <c r="S13992" s="507">
        <v>0.9347069282773699</v>
      </c>
      <c r="T13992" s="218">
        <v>-1.0472535889025507</v>
      </c>
    </row>
    <row r="13993" spans="1:20" x14ac:dyDescent="0.6">
      <c r="A13993" s="218" t="s">
        <v>39102</v>
      </c>
      <c r="B13993" s="218" t="s">
        <v>39103</v>
      </c>
      <c r="C13993" s="218">
        <v>3.2847974906976001</v>
      </c>
      <c r="D13993" s="218">
        <v>3.1210230372009602</v>
      </c>
      <c r="E13993" s="218">
        <v>2.8759128286398998</v>
      </c>
      <c r="F13993" s="218">
        <v>3.7193102735238299</v>
      </c>
      <c r="G13993" s="218">
        <v>0</v>
      </c>
      <c r="H13993" s="218">
        <v>0</v>
      </c>
      <c r="I13993" t="s">
        <v>39101</v>
      </c>
      <c r="J13993" s="218" t="s">
        <v>39101</v>
      </c>
      <c r="K13993" s="218">
        <v>4</v>
      </c>
      <c r="L13993" s="218">
        <v>-0.40888466205770024</v>
      </c>
      <c r="M13993" s="218">
        <v>0.43451278282622985</v>
      </c>
      <c r="N13993" s="218">
        <v>-0.24511020856106036</v>
      </c>
      <c r="O13993" s="218">
        <v>0.59828723632286973</v>
      </c>
      <c r="P13993" s="218">
        <v>-3.2847974906976001</v>
      </c>
      <c r="Q13993" s="218">
        <v>-3.2847974906976001</v>
      </c>
      <c r="R13993" s="507">
        <v>1.2814060384264803E-2</v>
      </c>
      <c r="S13993" s="507">
        <v>0.17658851388090469</v>
      </c>
      <c r="T13993" s="218">
        <v>-3.2847974906976001</v>
      </c>
    </row>
    <row r="13994" spans="1:20" x14ac:dyDescent="0.6">
      <c r="A13994" s="218" t="s">
        <v>39104</v>
      </c>
      <c r="B13994" s="218" t="s">
        <v>39105</v>
      </c>
      <c r="C13994" s="218">
        <v>3.82391272060097</v>
      </c>
      <c r="D13994" s="218">
        <v>3.2105557338038202</v>
      </c>
      <c r="E13994" s="218">
        <v>4.5223701998496901</v>
      </c>
      <c r="F13994" s="218">
        <v>2.8427326448107002</v>
      </c>
      <c r="G13994" s="218">
        <v>1.1552061784318599</v>
      </c>
      <c r="H13994" s="218">
        <v>0</v>
      </c>
      <c r="I13994" t="s">
        <v>39101</v>
      </c>
      <c r="J13994" s="218" t="s">
        <v>39101</v>
      </c>
      <c r="K13994" s="218">
        <v>4</v>
      </c>
      <c r="L13994" s="218">
        <v>0.69845747924872015</v>
      </c>
      <c r="M13994" s="218">
        <v>-0.98118007579026978</v>
      </c>
      <c r="N13994" s="218">
        <v>1.3118144660458699</v>
      </c>
      <c r="O13994" s="218">
        <v>-0.36782308899312</v>
      </c>
      <c r="P13994" s="218">
        <v>-2.6687065421691099</v>
      </c>
      <c r="Q13994" s="218">
        <v>-3.82391272060097</v>
      </c>
      <c r="R13994" s="507">
        <v>-0.14136129827077482</v>
      </c>
      <c r="S13994" s="507">
        <v>0.47199568852637497</v>
      </c>
      <c r="T13994" s="218">
        <v>-3.2463096313850399</v>
      </c>
    </row>
    <row r="13995" spans="1:20" x14ac:dyDescent="0.6">
      <c r="A13995" s="218" t="s">
        <v>39106</v>
      </c>
      <c r="B13995" s="218" t="s">
        <v>39107</v>
      </c>
      <c r="C13995" s="218">
        <v>3.5603570450956399</v>
      </c>
      <c r="D13995" s="218">
        <v>3.5380704786302899</v>
      </c>
      <c r="E13995" s="218">
        <v>5.44016568968664E-2</v>
      </c>
      <c r="F13995" s="218">
        <v>4.0412288101974596</v>
      </c>
      <c r="G13995" s="218">
        <v>0.14046909216855899</v>
      </c>
      <c r="H13995" s="218">
        <v>0.123827711997599</v>
      </c>
      <c r="I13995" t="s">
        <v>39101</v>
      </c>
      <c r="J13995" s="218" t="s">
        <v>39101</v>
      </c>
      <c r="K13995" s="218">
        <v>4</v>
      </c>
      <c r="L13995" s="218">
        <v>-3.5059553881987733</v>
      </c>
      <c r="M13995" s="218">
        <v>0.48087176510181973</v>
      </c>
      <c r="N13995" s="218">
        <v>-3.4836688217334233</v>
      </c>
      <c r="O13995" s="218">
        <v>0.50315833156716971</v>
      </c>
      <c r="P13995" s="218">
        <v>-3.4198879529270809</v>
      </c>
      <c r="Q13995" s="218">
        <v>-3.4365293330980409</v>
      </c>
      <c r="R13995" s="507">
        <v>-1.5125418115484768</v>
      </c>
      <c r="S13995" s="507">
        <v>-1.4902552450831268</v>
      </c>
      <c r="T13995" s="218">
        <v>-3.4282086430125611</v>
      </c>
    </row>
    <row r="13996" spans="1:20" x14ac:dyDescent="0.6">
      <c r="A13996" s="218" t="s">
        <v>39108</v>
      </c>
      <c r="B13996" s="218" t="s">
        <v>39109</v>
      </c>
      <c r="C13996" s="218">
        <v>3.8297054966675499</v>
      </c>
      <c r="D13996" s="218">
        <v>3.8546828137835201</v>
      </c>
      <c r="E13996" s="218">
        <v>4.9422110315993599</v>
      </c>
      <c r="F13996" s="218">
        <v>3.8977917269919602</v>
      </c>
      <c r="G13996" s="218">
        <v>0.38602773444041999</v>
      </c>
      <c r="H13996" s="218">
        <v>0</v>
      </c>
      <c r="I13996" t="s">
        <v>39110</v>
      </c>
      <c r="J13996" s="218" t="s">
        <v>39110</v>
      </c>
      <c r="K13996" s="218">
        <v>6</v>
      </c>
      <c r="L13996" s="218">
        <v>1.11250553493181</v>
      </c>
      <c r="M13996" s="218">
        <v>6.8086230324410302E-2</v>
      </c>
      <c r="N13996" s="218">
        <v>1.0875282178158399</v>
      </c>
      <c r="O13996" s="218">
        <v>4.3108913208440125E-2</v>
      </c>
      <c r="P13996" s="218">
        <v>-3.44367776222713</v>
      </c>
      <c r="Q13996" s="218">
        <v>-3.8297054966675499</v>
      </c>
      <c r="R13996" s="507">
        <v>0.59029588262811017</v>
      </c>
      <c r="S13996" s="507">
        <v>0.56531856551213999</v>
      </c>
      <c r="T13996" s="218">
        <v>-3.6366916294473399</v>
      </c>
    </row>
    <row r="13997" spans="1:20" x14ac:dyDescent="0.6">
      <c r="A13997" s="218" t="s">
        <v>39111</v>
      </c>
      <c r="B13997" s="218" t="s">
        <v>39112</v>
      </c>
      <c r="C13997" s="218">
        <v>4.3764913739941704</v>
      </c>
      <c r="D13997" s="218">
        <v>4.07543150605908</v>
      </c>
      <c r="E13997" s="218">
        <v>4.2142608075527699</v>
      </c>
      <c r="F13997" s="218">
        <v>5.1622235564117203</v>
      </c>
      <c r="G13997" s="218">
        <v>0.77891856884019794</v>
      </c>
      <c r="H13997" s="218">
        <v>0</v>
      </c>
      <c r="I13997" t="s">
        <v>39110</v>
      </c>
      <c r="J13997" s="218" t="s">
        <v>39110</v>
      </c>
      <c r="K13997" s="218">
        <v>6</v>
      </c>
      <c r="L13997" s="218">
        <v>-0.16223056644140055</v>
      </c>
      <c r="M13997" s="218">
        <v>0.78573218241754983</v>
      </c>
      <c r="N13997" s="218">
        <v>0.13882930149368988</v>
      </c>
      <c r="O13997" s="218">
        <v>1.0867920503526403</v>
      </c>
      <c r="P13997" s="218">
        <v>-3.5975728051539724</v>
      </c>
      <c r="Q13997" s="218">
        <v>-4.3764913739941704</v>
      </c>
      <c r="R13997" s="507">
        <v>0.31175080798807464</v>
      </c>
      <c r="S13997" s="507">
        <v>0.61281067592316507</v>
      </c>
      <c r="T13997" s="218">
        <v>-3.9870320895740714</v>
      </c>
    </row>
    <row r="13998" spans="1:20" x14ac:dyDescent="0.6">
      <c r="A13998" s="218" t="s">
        <v>39113</v>
      </c>
      <c r="B13998" s="218" t="s">
        <v>39114</v>
      </c>
      <c r="C13998" s="218">
        <v>4.0037670518264896</v>
      </c>
      <c r="D13998" s="218">
        <v>3.8014308789611002</v>
      </c>
      <c r="E13998" s="218">
        <v>4.37518994343288</v>
      </c>
      <c r="F13998" s="218">
        <v>4.1479572587516396</v>
      </c>
      <c r="G13998" s="218">
        <v>0.69026577864285299</v>
      </c>
      <c r="H13998" s="218">
        <v>0</v>
      </c>
      <c r="I13998" t="s">
        <v>39110</v>
      </c>
      <c r="J13998" s="218" t="s">
        <v>39110</v>
      </c>
      <c r="K13998" s="218">
        <v>6</v>
      </c>
      <c r="L13998" s="218">
        <v>0.37142289160639042</v>
      </c>
      <c r="M13998" s="218">
        <v>0.14419020692514994</v>
      </c>
      <c r="N13998" s="218">
        <v>0.57375906447177982</v>
      </c>
      <c r="O13998" s="218">
        <v>0.34652637979053935</v>
      </c>
      <c r="P13998" s="218">
        <v>-3.3135012731836366</v>
      </c>
      <c r="Q13998" s="218">
        <v>-4.0037670518264896</v>
      </c>
      <c r="R13998" s="507">
        <v>0.25780654926577018</v>
      </c>
      <c r="S13998" s="507">
        <v>0.46014272213115959</v>
      </c>
      <c r="T13998" s="218">
        <v>-3.6586341625050629</v>
      </c>
    </row>
    <row r="13999" spans="1:20" x14ac:dyDescent="0.6">
      <c r="A13999" s="218" t="s">
        <v>39115</v>
      </c>
      <c r="B13999" s="218" t="s">
        <v>39116</v>
      </c>
      <c r="C13999" s="218">
        <v>4.7569338084052104</v>
      </c>
      <c r="D13999" s="218">
        <v>4.4745961653852797</v>
      </c>
      <c r="E13999" s="218">
        <v>4.9056861942851304</v>
      </c>
      <c r="F13999" s="218">
        <v>3.9536073389833399</v>
      </c>
      <c r="G13999" s="218">
        <v>1.0162357018798001</v>
      </c>
      <c r="H13999" s="218">
        <v>0.123827711997599</v>
      </c>
      <c r="I13999" t="s">
        <v>39110</v>
      </c>
      <c r="J13999" s="218" t="s">
        <v>39110</v>
      </c>
      <c r="K13999" s="218">
        <v>6</v>
      </c>
      <c r="L13999" s="218">
        <v>0.14875238587992001</v>
      </c>
      <c r="M13999" s="218">
        <v>-0.80332646942187047</v>
      </c>
      <c r="N13999" s="218">
        <v>0.43109002889985071</v>
      </c>
      <c r="O13999" s="218">
        <v>-0.52098882640193978</v>
      </c>
      <c r="P13999" s="218">
        <v>-3.7406981065254103</v>
      </c>
      <c r="Q13999" s="218">
        <v>-4.6331060964076114</v>
      </c>
      <c r="R13999" s="507">
        <v>-0.32728704177097523</v>
      </c>
      <c r="S13999" s="507">
        <v>-4.4949398751044534E-2</v>
      </c>
      <c r="T13999" s="218">
        <v>-4.1869021014665107</v>
      </c>
    </row>
    <row r="14000" spans="1:20" x14ac:dyDescent="0.6">
      <c r="A14000" s="218" t="s">
        <v>39117</v>
      </c>
      <c r="B14000" s="218" t="s">
        <v>39118</v>
      </c>
      <c r="C14000" s="218">
        <v>4.6659612561684503</v>
      </c>
      <c r="D14000" s="218">
        <v>4.2911916253458697</v>
      </c>
      <c r="E14000" s="218">
        <v>5.6777170292396502</v>
      </c>
      <c r="F14000" s="218">
        <v>2.8719954773707399</v>
      </c>
      <c r="G14000" s="218">
        <v>0.38602773444041999</v>
      </c>
      <c r="H14000" s="218">
        <v>8.32821975014296</v>
      </c>
      <c r="I14000" t="s">
        <v>39110</v>
      </c>
      <c r="J14000" s="218" t="s">
        <v>39110</v>
      </c>
      <c r="K14000" s="218">
        <v>6</v>
      </c>
      <c r="L14000" s="218">
        <v>1.0117557730711999</v>
      </c>
      <c r="M14000" s="218">
        <v>-1.7939657787977104</v>
      </c>
      <c r="N14000" s="218">
        <v>1.3865254038937804</v>
      </c>
      <c r="O14000" s="218">
        <v>-1.4191961479751298</v>
      </c>
      <c r="P14000" s="218">
        <v>-4.2799335217280303</v>
      </c>
      <c r="Q14000" s="218">
        <v>3.6622584939745098</v>
      </c>
      <c r="R14000" s="507">
        <v>-0.39110500286325522</v>
      </c>
      <c r="S14000" s="507">
        <v>-1.6335372040674701E-2</v>
      </c>
      <c r="T14000" s="218">
        <v>-0.30883751387676028</v>
      </c>
    </row>
    <row r="14001" spans="1:20" x14ac:dyDescent="0.6">
      <c r="A14001" s="218" t="s">
        <v>39119</v>
      </c>
      <c r="B14001" s="218" t="s">
        <v>39120</v>
      </c>
      <c r="C14001" s="218">
        <v>3.6547501119901198</v>
      </c>
      <c r="D14001" s="218">
        <v>3.2656616762324702</v>
      </c>
      <c r="E14001" s="218">
        <v>0.106826243139567</v>
      </c>
      <c r="F14001" s="218">
        <v>3.2518236445833102</v>
      </c>
      <c r="G14001" s="218">
        <v>7.5572466085347703</v>
      </c>
      <c r="H14001" s="218">
        <v>0</v>
      </c>
      <c r="I14001" t="s">
        <v>39110</v>
      </c>
      <c r="J14001" s="218" t="s">
        <v>39110</v>
      </c>
      <c r="K14001" s="218">
        <v>6</v>
      </c>
      <c r="L14001" s="218">
        <v>-3.5479238688505528</v>
      </c>
      <c r="M14001" s="218">
        <v>-0.4029264674068096</v>
      </c>
      <c r="N14001" s="218">
        <v>-3.1588354330929032</v>
      </c>
      <c r="O14001" s="218">
        <v>-1.3838031649159976E-2</v>
      </c>
      <c r="P14001" s="218">
        <v>3.9024964965446505</v>
      </c>
      <c r="Q14001" s="218">
        <v>-3.6547501119901198</v>
      </c>
      <c r="R14001" s="507">
        <v>-1.9754251681286812</v>
      </c>
      <c r="S14001" s="507">
        <v>-1.5863367323710316</v>
      </c>
      <c r="T14001" s="218">
        <v>0.12387319227726534</v>
      </c>
    </row>
    <row r="14002" spans="1:20" x14ac:dyDescent="0.6">
      <c r="A14002" s="218" t="s">
        <v>39121</v>
      </c>
      <c r="B14002" s="218" t="s">
        <v>39122</v>
      </c>
      <c r="C14002" s="218">
        <v>5.9533817272441096</v>
      </c>
      <c r="D14002" s="218">
        <v>6.2781198384835797</v>
      </c>
      <c r="E14002" s="218">
        <v>6.402272485868</v>
      </c>
      <c r="F14002" s="218">
        <v>6.5187822618342297</v>
      </c>
      <c r="G14002" s="218">
        <v>7.7325769135590701</v>
      </c>
      <c r="H14002" s="218">
        <v>0.123827711997599</v>
      </c>
      <c r="I14002" t="s">
        <v>39123</v>
      </c>
      <c r="J14002" s="218" t="s">
        <v>39123</v>
      </c>
      <c r="K14002" s="218">
        <v>4</v>
      </c>
      <c r="L14002" s="218">
        <v>0.44889075862389038</v>
      </c>
      <c r="M14002" s="218">
        <v>0.56540053459012007</v>
      </c>
      <c r="N14002" s="218">
        <v>0.12415264738442033</v>
      </c>
      <c r="O14002" s="218">
        <v>0.24066242335065002</v>
      </c>
      <c r="P14002" s="218">
        <v>1.7791951863149604</v>
      </c>
      <c r="Q14002" s="218">
        <v>-5.8295540152465106</v>
      </c>
      <c r="R14002" s="507">
        <v>0.50714564660700523</v>
      </c>
      <c r="S14002" s="507">
        <v>0.18240753536753518</v>
      </c>
      <c r="T14002" s="218">
        <v>-2.0251794144657751</v>
      </c>
    </row>
    <row r="14003" spans="1:20" x14ac:dyDescent="0.6">
      <c r="A14003" s="218" t="s">
        <v>39124</v>
      </c>
      <c r="B14003" s="218" t="s">
        <v>39125</v>
      </c>
      <c r="C14003" s="218">
        <v>4.7750602140809004</v>
      </c>
      <c r="D14003" s="218">
        <v>4.8005502875039996</v>
      </c>
      <c r="E14003" s="218">
        <v>4.8682125822455502</v>
      </c>
      <c r="F14003" s="218">
        <v>4.6867190609816003</v>
      </c>
      <c r="G14003" s="218">
        <v>0.69026577864285299</v>
      </c>
      <c r="H14003" s="218">
        <v>0.123827711997599</v>
      </c>
      <c r="I14003" t="s">
        <v>39123</v>
      </c>
      <c r="J14003" s="218" t="s">
        <v>39123</v>
      </c>
      <c r="K14003" s="218">
        <v>4</v>
      </c>
      <c r="L14003" s="218">
        <v>9.3152368164649779E-2</v>
      </c>
      <c r="M14003" s="218">
        <v>-8.8341153099300129E-2</v>
      </c>
      <c r="N14003" s="218">
        <v>6.766229474155061E-2</v>
      </c>
      <c r="O14003" s="218">
        <v>-0.1138312265223993</v>
      </c>
      <c r="P14003" s="218">
        <v>-4.084794435438047</v>
      </c>
      <c r="Q14003" s="218">
        <v>-4.6512325020833014</v>
      </c>
      <c r="R14003" s="507">
        <v>2.405607532674825E-3</v>
      </c>
      <c r="S14003" s="507">
        <v>-2.3084465890424344E-2</v>
      </c>
      <c r="T14003" s="218">
        <v>-4.3680134687606742</v>
      </c>
    </row>
    <row r="14004" spans="1:20" x14ac:dyDescent="0.6">
      <c r="A14004" s="218" t="s">
        <v>39126</v>
      </c>
      <c r="B14004" s="218" t="s">
        <v>39127</v>
      </c>
      <c r="C14004" s="218">
        <v>5.37935560146511</v>
      </c>
      <c r="D14004" s="218">
        <v>5.8857489837353496</v>
      </c>
      <c r="E14004" s="218">
        <v>4.7013742253482498</v>
      </c>
      <c r="F14004" s="218">
        <v>5.8522320530711998</v>
      </c>
      <c r="G14004" s="218">
        <v>0</v>
      </c>
      <c r="H14004" s="218">
        <v>0</v>
      </c>
      <c r="I14004" t="s">
        <v>39123</v>
      </c>
      <c r="J14004" s="218" t="s">
        <v>39123</v>
      </c>
      <c r="K14004" s="218">
        <v>4</v>
      </c>
      <c r="L14004" s="218">
        <v>-0.67798137611686027</v>
      </c>
      <c r="M14004" s="218">
        <v>0.47287645160608971</v>
      </c>
      <c r="N14004" s="218">
        <v>-1.1843747583870998</v>
      </c>
      <c r="O14004" s="218">
        <v>-3.3516930664149847E-2</v>
      </c>
      <c r="P14004" s="218">
        <v>-5.37935560146511</v>
      </c>
      <c r="Q14004" s="218">
        <v>-5.37935560146511</v>
      </c>
      <c r="R14004" s="507">
        <v>-0.10255246225538528</v>
      </c>
      <c r="S14004" s="507">
        <v>-0.60894584452562484</v>
      </c>
      <c r="T14004" s="218">
        <v>-5.37935560146511</v>
      </c>
    </row>
    <row r="14005" spans="1:20" x14ac:dyDescent="0.6">
      <c r="A14005" s="218" t="s">
        <v>39128</v>
      </c>
      <c r="B14005" s="218" t="s">
        <v>39129</v>
      </c>
      <c r="C14005" s="218">
        <v>5.3882149611219701</v>
      </c>
      <c r="D14005" s="218">
        <v>5.6291790275392799</v>
      </c>
      <c r="E14005" s="218">
        <v>3.7902574492082399</v>
      </c>
      <c r="F14005" s="218">
        <v>5.2019435080628904</v>
      </c>
      <c r="G14005" s="218">
        <v>0.69026577864285299</v>
      </c>
      <c r="H14005" s="218">
        <v>0.123827711997599</v>
      </c>
      <c r="I14005" t="s">
        <v>39123</v>
      </c>
      <c r="J14005" s="218" t="s">
        <v>39123</v>
      </c>
      <c r="K14005" s="218">
        <v>4</v>
      </c>
      <c r="L14005" s="218">
        <v>-1.5979575119137301</v>
      </c>
      <c r="M14005" s="218">
        <v>-0.18627145305907966</v>
      </c>
      <c r="N14005" s="218">
        <v>-1.83892157833104</v>
      </c>
      <c r="O14005" s="218">
        <v>-0.42723551947638949</v>
      </c>
      <c r="P14005" s="218">
        <v>-4.6979491824791175</v>
      </c>
      <c r="Q14005" s="218">
        <v>-5.2643872491243711</v>
      </c>
      <c r="R14005" s="507">
        <v>-0.8921144824864049</v>
      </c>
      <c r="S14005" s="507">
        <v>-1.1330785489037147</v>
      </c>
      <c r="T14005" s="218">
        <v>-4.9811682158017447</v>
      </c>
    </row>
    <row r="14006" spans="1:20" x14ac:dyDescent="0.6">
      <c r="A14006" s="218" t="s">
        <v>39130</v>
      </c>
      <c r="B14006" s="218" t="s">
        <v>39131</v>
      </c>
      <c r="C14006" s="218">
        <v>5.41832071354664</v>
      </c>
      <c r="D14006" s="218">
        <v>5.3251712684143397</v>
      </c>
      <c r="E14006" s="218">
        <v>6.7603167704298901</v>
      </c>
      <c r="F14006" s="218">
        <v>5.9013125913153504</v>
      </c>
      <c r="G14006" s="218">
        <v>1.7003491969139299</v>
      </c>
      <c r="H14006" s="218">
        <v>8.6538315456067192</v>
      </c>
      <c r="I14006" t="s">
        <v>39132</v>
      </c>
      <c r="J14006" s="218" t="s">
        <v>39132</v>
      </c>
      <c r="K14006" s="218">
        <v>6</v>
      </c>
      <c r="L14006" s="218">
        <v>1.3419960568832501</v>
      </c>
      <c r="M14006" s="218">
        <v>0.48299187776871033</v>
      </c>
      <c r="N14006" s="218">
        <v>1.4351455020155504</v>
      </c>
      <c r="O14006" s="218">
        <v>0.57614132290101061</v>
      </c>
      <c r="P14006" s="218">
        <v>-3.7179715166327103</v>
      </c>
      <c r="Q14006" s="218">
        <v>3.2355108320600792</v>
      </c>
      <c r="R14006" s="507">
        <v>0.9124939673259802</v>
      </c>
      <c r="S14006" s="507">
        <v>1.0056434124582805</v>
      </c>
      <c r="T14006" s="218">
        <v>-0.24123034228631557</v>
      </c>
    </row>
    <row r="14007" spans="1:20" x14ac:dyDescent="0.6">
      <c r="A14007" s="218" t="s">
        <v>39133</v>
      </c>
      <c r="B14007" s="218" t="s">
        <v>39134</v>
      </c>
      <c r="C14007" s="218">
        <v>5.8958720229341601</v>
      </c>
      <c r="D14007" s="218">
        <v>6.0105121980342897</v>
      </c>
      <c r="E14007" s="218">
        <v>6.7161786916395201</v>
      </c>
      <c r="F14007" s="218">
        <v>6.4774927605488504</v>
      </c>
      <c r="G14007" s="218">
        <v>1.60656975280174</v>
      </c>
      <c r="H14007" s="218">
        <v>0</v>
      </c>
      <c r="I14007" t="s">
        <v>39132</v>
      </c>
      <c r="J14007" s="218" t="s">
        <v>39132</v>
      </c>
      <c r="K14007" s="218">
        <v>6</v>
      </c>
      <c r="L14007" s="218">
        <v>0.82030666870535995</v>
      </c>
      <c r="M14007" s="218">
        <v>0.58162073761469024</v>
      </c>
      <c r="N14007" s="218">
        <v>0.70566649360523037</v>
      </c>
      <c r="O14007" s="218">
        <v>0.46698056251456066</v>
      </c>
      <c r="P14007" s="218">
        <v>-4.2893022701324206</v>
      </c>
      <c r="Q14007" s="218">
        <v>-5.8958720229341601</v>
      </c>
      <c r="R14007" s="507">
        <v>0.7009637031600251</v>
      </c>
      <c r="S14007" s="507">
        <v>0.58632352805989552</v>
      </c>
      <c r="T14007" s="218">
        <v>-5.0925871465332904</v>
      </c>
    </row>
    <row r="14008" spans="1:20" x14ac:dyDescent="0.6">
      <c r="A14008" s="218" t="s">
        <v>39135</v>
      </c>
      <c r="B14008" s="218" t="s">
        <v>39136</v>
      </c>
      <c r="C14008" s="218">
        <v>5.64877715697975</v>
      </c>
      <c r="D14008" s="218">
        <v>5.6999994817828403</v>
      </c>
      <c r="E14008" s="218">
        <v>6.7224924138460098</v>
      </c>
      <c r="F14008" s="218">
        <v>5.8210617412458898</v>
      </c>
      <c r="G14008" s="218">
        <v>9.0617929338759104</v>
      </c>
      <c r="H14008" s="218">
        <v>8.9924735262221507</v>
      </c>
      <c r="I14008" t="s">
        <v>39132</v>
      </c>
      <c r="J14008" s="218" t="s">
        <v>39132</v>
      </c>
      <c r="K14008" s="218">
        <v>6</v>
      </c>
      <c r="L14008" s="218">
        <v>1.0737152568662598</v>
      </c>
      <c r="M14008" s="218">
        <v>0.1722845842661398</v>
      </c>
      <c r="N14008" s="218">
        <v>1.0224929320631695</v>
      </c>
      <c r="O14008" s="218">
        <v>0.12106225946304949</v>
      </c>
      <c r="P14008" s="218">
        <v>3.4130157768961604</v>
      </c>
      <c r="Q14008" s="218">
        <v>3.3436963692424007</v>
      </c>
      <c r="R14008" s="507">
        <v>0.62299992056619979</v>
      </c>
      <c r="S14008" s="507">
        <v>0.57177759576310949</v>
      </c>
      <c r="T14008" s="218">
        <v>3.3783560730692805</v>
      </c>
    </row>
    <row r="14009" spans="1:20" x14ac:dyDescent="0.6">
      <c r="A14009" s="218" t="s">
        <v>39137</v>
      </c>
      <c r="B14009" s="218" t="s">
        <v>39138</v>
      </c>
      <c r="C14009" s="218">
        <v>5.3393088158934798</v>
      </c>
      <c r="D14009" s="218">
        <v>5.5796276983739199</v>
      </c>
      <c r="E14009" s="218">
        <v>5.9909494153752503</v>
      </c>
      <c r="F14009" s="218">
        <v>4.8602964622763896</v>
      </c>
      <c r="G14009" s="218">
        <v>1.1552061784318599</v>
      </c>
      <c r="H14009" s="218">
        <v>8.2360261615965005</v>
      </c>
      <c r="I14009" t="s">
        <v>39132</v>
      </c>
      <c r="J14009" s="218" t="s">
        <v>39132</v>
      </c>
      <c r="K14009" s="218">
        <v>6</v>
      </c>
      <c r="L14009" s="218">
        <v>0.65164059948177044</v>
      </c>
      <c r="M14009" s="218">
        <v>-0.47901235361709027</v>
      </c>
      <c r="N14009" s="218">
        <v>0.41132171700133036</v>
      </c>
      <c r="O14009" s="218">
        <v>-0.71933123609753036</v>
      </c>
      <c r="P14009" s="218">
        <v>-4.1841026374616197</v>
      </c>
      <c r="Q14009" s="218">
        <v>2.8967173457030206</v>
      </c>
      <c r="R14009" s="507">
        <v>8.6314122932340087E-2</v>
      </c>
      <c r="S14009" s="507">
        <v>-0.1540047595481</v>
      </c>
      <c r="T14009" s="218">
        <v>-0.64369264587929953</v>
      </c>
    </row>
    <row r="14010" spans="1:20" x14ac:dyDescent="0.6">
      <c r="A14010" s="218" t="s">
        <v>39139</v>
      </c>
      <c r="B14010" s="218" t="s">
        <v>39140</v>
      </c>
      <c r="C14010" s="218">
        <v>5.7461757518352101</v>
      </c>
      <c r="D14010" s="218">
        <v>5.6798538658739597</v>
      </c>
      <c r="E14010" s="218">
        <v>5.91212447784571</v>
      </c>
      <c r="F14010" s="218">
        <v>4.4912514853566199</v>
      </c>
      <c r="G14010" s="218">
        <v>7.4533277089265502</v>
      </c>
      <c r="H14010" s="218">
        <v>0.123827711997599</v>
      </c>
      <c r="I14010" t="s">
        <v>39132</v>
      </c>
      <c r="J14010" s="218" t="s">
        <v>39132</v>
      </c>
      <c r="K14010" s="218">
        <v>6</v>
      </c>
      <c r="L14010" s="218">
        <v>0.16594872601049993</v>
      </c>
      <c r="M14010" s="218">
        <v>-1.2549242664785902</v>
      </c>
      <c r="N14010" s="218">
        <v>0.23227061197175036</v>
      </c>
      <c r="O14010" s="218">
        <v>-1.1886023805173398</v>
      </c>
      <c r="P14010" s="218">
        <v>1.70715195709134</v>
      </c>
      <c r="Q14010" s="218">
        <v>-5.6223480398376111</v>
      </c>
      <c r="R14010" s="507">
        <v>-0.54448777023404515</v>
      </c>
      <c r="S14010" s="507">
        <v>-0.47816588427279472</v>
      </c>
      <c r="T14010" s="218">
        <v>-1.9575980413731355</v>
      </c>
    </row>
    <row r="14011" spans="1:20" x14ac:dyDescent="0.6">
      <c r="A14011" s="218" t="s">
        <v>39141</v>
      </c>
      <c r="B14011" s="218" t="s">
        <v>39142</v>
      </c>
      <c r="C14011" s="218">
        <v>4.17280869991394</v>
      </c>
      <c r="D14011" s="218">
        <v>4.0949269553632002</v>
      </c>
      <c r="E14011" s="218">
        <v>4.5319878423240896</v>
      </c>
      <c r="F14011" s="218">
        <v>0.58475266492010902</v>
      </c>
      <c r="G14011" s="218">
        <v>0.59580657787600999</v>
      </c>
      <c r="H14011" s="218">
        <v>0</v>
      </c>
      <c r="I14011" t="s">
        <v>39132</v>
      </c>
      <c r="J14011" s="218" t="s">
        <v>39132</v>
      </c>
      <c r="K14011" s="218">
        <v>6</v>
      </c>
      <c r="L14011" s="218">
        <v>0.35917914241014959</v>
      </c>
      <c r="M14011" s="218">
        <v>-3.5880560349938309</v>
      </c>
      <c r="N14011" s="218">
        <v>0.43706088696088941</v>
      </c>
      <c r="O14011" s="218">
        <v>-3.510174290443091</v>
      </c>
      <c r="P14011" s="218">
        <v>-3.5770021220379302</v>
      </c>
      <c r="Q14011" s="218">
        <v>-4.17280869991394</v>
      </c>
      <c r="R14011" s="507">
        <v>-1.6144384462918406</v>
      </c>
      <c r="S14011" s="507">
        <v>-1.5365567017411008</v>
      </c>
      <c r="T14011" s="218">
        <v>-3.8749054109759351</v>
      </c>
    </row>
    <row r="14012" spans="1:20" x14ac:dyDescent="0.6">
      <c r="A14012" s="218" t="s">
        <v>39143</v>
      </c>
      <c r="B14012" s="218" t="s">
        <v>39144</v>
      </c>
      <c r="C14012" s="218">
        <v>5.2578675863791</v>
      </c>
      <c r="D14012" s="218">
        <v>5.1337922449625797</v>
      </c>
      <c r="E14012" s="218">
        <v>4.9743109833537504</v>
      </c>
      <c r="F14012" s="218">
        <v>5.85955533870683</v>
      </c>
      <c r="G14012" s="218">
        <v>0.86243763809848095</v>
      </c>
      <c r="H14012" s="218">
        <v>0</v>
      </c>
      <c r="I14012" t="s">
        <v>39145</v>
      </c>
      <c r="J14012" s="218" t="s">
        <v>39145</v>
      </c>
      <c r="K14012" s="218">
        <v>1</v>
      </c>
      <c r="L14012" s="218">
        <v>-0.28355660302534957</v>
      </c>
      <c r="M14012" s="218">
        <v>0.60168775232772997</v>
      </c>
      <c r="N14012" s="218">
        <v>-0.15948126160882925</v>
      </c>
      <c r="O14012" s="218">
        <v>0.7257630937442503</v>
      </c>
      <c r="P14012" s="218">
        <v>-4.3954299482806194</v>
      </c>
      <c r="Q14012" s="218">
        <v>-5.2578675863791</v>
      </c>
      <c r="R14012" s="507">
        <v>0.1590655746511902</v>
      </c>
      <c r="S14012" s="507">
        <v>0.28314091606771052</v>
      </c>
      <c r="T14012" s="218">
        <v>-4.8266487673298597</v>
      </c>
    </row>
    <row r="14013" spans="1:20" x14ac:dyDescent="0.6">
      <c r="A14013" s="218" t="s">
        <v>39146</v>
      </c>
      <c r="B14013" s="218" t="s">
        <v>39147</v>
      </c>
      <c r="C14013" s="218">
        <v>7.0060983155162004</v>
      </c>
      <c r="D14013" s="218">
        <v>6.9940971477012202</v>
      </c>
      <c r="E14013" s="218">
        <v>6.98963146170514</v>
      </c>
      <c r="F14013" s="218">
        <v>6.9532295553088996</v>
      </c>
      <c r="G14013" s="218">
        <v>1.65422133339088</v>
      </c>
      <c r="H14013" s="218">
        <v>7.5760637044227597</v>
      </c>
      <c r="I14013" t="s">
        <v>39148</v>
      </c>
      <c r="J14013" s="218" t="s">
        <v>39148</v>
      </c>
      <c r="K14013" s="218">
        <v>1</v>
      </c>
      <c r="L14013" s="218">
        <v>-1.6466853811060389E-2</v>
      </c>
      <c r="M14013" s="218">
        <v>-5.2868760207300802E-2</v>
      </c>
      <c r="N14013" s="218">
        <v>-4.4656859960801043E-3</v>
      </c>
      <c r="O14013" s="218">
        <v>-4.0867592392320518E-2</v>
      </c>
      <c r="P14013" s="218">
        <v>-5.3518769821253205</v>
      </c>
      <c r="Q14013" s="218">
        <v>0.56996538890655923</v>
      </c>
      <c r="R14013" s="507">
        <v>-3.4667807009180596E-2</v>
      </c>
      <c r="S14013" s="507">
        <v>-2.2666639194200311E-2</v>
      </c>
      <c r="T14013" s="218">
        <v>-2.3909557966093806</v>
      </c>
    </row>
    <row r="14014" spans="1:20" x14ac:dyDescent="0.6">
      <c r="A14014" s="218" t="s">
        <v>39149</v>
      </c>
      <c r="B14014" s="218" t="s">
        <v>39150</v>
      </c>
      <c r="C14014" s="218">
        <v>6.5099656399416199</v>
      </c>
      <c r="D14014" s="218">
        <v>6.58479836548881</v>
      </c>
      <c r="E14014" s="218">
        <v>7.1916243819896497</v>
      </c>
      <c r="F14014" s="218">
        <v>5.2913020010981802</v>
      </c>
      <c r="G14014" s="218">
        <v>7.2608965175407798</v>
      </c>
      <c r="H14014" s="218">
        <v>0</v>
      </c>
      <c r="I14014" t="s">
        <v>39151</v>
      </c>
      <c r="J14014" s="218" t="s">
        <v>39151</v>
      </c>
      <c r="K14014" s="218">
        <v>1</v>
      </c>
      <c r="L14014" s="218">
        <v>0.68165874204802979</v>
      </c>
      <c r="M14014" s="218">
        <v>-1.2186636388434398</v>
      </c>
      <c r="N14014" s="218">
        <v>0.60682601650083967</v>
      </c>
      <c r="O14014" s="218">
        <v>-1.2934963643906299</v>
      </c>
      <c r="P14014" s="218">
        <v>0.75093087759915988</v>
      </c>
      <c r="Q14014" s="218">
        <v>-6.5099656399416199</v>
      </c>
      <c r="R14014" s="507">
        <v>-0.26850244839770498</v>
      </c>
      <c r="S14014" s="507">
        <v>-0.3433351739448951</v>
      </c>
      <c r="T14014" s="218">
        <v>-2.87951738117123</v>
      </c>
    </row>
    <row r="14015" spans="1:20" x14ac:dyDescent="0.6">
      <c r="A14015" s="218" t="s">
        <v>39152</v>
      </c>
      <c r="B14015" s="218" t="s">
        <v>39153</v>
      </c>
      <c r="C14015" s="218">
        <v>6.6919112482343399</v>
      </c>
      <c r="D14015" s="218">
        <v>6.8155022246000998</v>
      </c>
      <c r="E14015" s="218">
        <v>4.0764652830844401</v>
      </c>
      <c r="F14015" s="218">
        <v>6.7224851552495597</v>
      </c>
      <c r="G14015" s="218">
        <v>7.85232838629135</v>
      </c>
      <c r="H14015" s="218">
        <v>5.56208798106828</v>
      </c>
      <c r="I14015" t="s">
        <v>39154</v>
      </c>
      <c r="J14015" s="218" t="s">
        <v>39155</v>
      </c>
      <c r="K14015" s="218">
        <v>1</v>
      </c>
      <c r="L14015" s="218">
        <v>-2.6154459651498998</v>
      </c>
      <c r="M14015" s="218">
        <v>3.0573907015219781E-2</v>
      </c>
      <c r="N14015" s="218">
        <v>-2.7390369415156597</v>
      </c>
      <c r="O14015" s="218">
        <v>-9.3017069350540105E-2</v>
      </c>
      <c r="P14015" s="218">
        <v>1.1604171380570101</v>
      </c>
      <c r="Q14015" s="218">
        <v>-1.12982326716606</v>
      </c>
      <c r="R14015" s="507">
        <v>-1.29243602906734</v>
      </c>
      <c r="S14015" s="507">
        <v>-1.4160270054330999</v>
      </c>
      <c r="T14015" s="218">
        <v>1.5296935445475057E-2</v>
      </c>
    </row>
    <row r="14016" spans="1:20" x14ac:dyDescent="0.6">
      <c r="A14016" s="218" t="s">
        <v>39156</v>
      </c>
      <c r="B14016" s="218" t="s">
        <v>39157</v>
      </c>
      <c r="C14016" s="218">
        <v>3.9908995956644899</v>
      </c>
      <c r="D14016" s="218">
        <v>3.0656385712576499</v>
      </c>
      <c r="E14016" s="218">
        <v>1.7416302930900101</v>
      </c>
      <c r="F14016" s="218">
        <v>4.7241086815861602</v>
      </c>
      <c r="G14016" s="218">
        <v>0</v>
      </c>
      <c r="H14016" s="218">
        <v>0</v>
      </c>
      <c r="I14016" t="s">
        <v>39158</v>
      </c>
      <c r="J14016" s="218" t="s">
        <v>39158</v>
      </c>
      <c r="K14016" s="218">
        <v>3</v>
      </c>
      <c r="L14016" s="218">
        <v>-2.2492693025744801</v>
      </c>
      <c r="M14016" s="218">
        <v>0.73320908592167022</v>
      </c>
      <c r="N14016" s="218">
        <v>-1.3240082781676399</v>
      </c>
      <c r="O14016" s="218">
        <v>1.6584701103285102</v>
      </c>
      <c r="P14016" s="218">
        <v>-3.9908995956644899</v>
      </c>
      <c r="Q14016" s="218">
        <v>-3.9908995956644899</v>
      </c>
      <c r="R14016" s="507">
        <v>-0.75803010832640494</v>
      </c>
      <c r="S14016" s="507">
        <v>0.16723091608043517</v>
      </c>
      <c r="T14016" s="218">
        <v>-3.9908995956644899</v>
      </c>
    </row>
    <row r="14017" spans="1:20" x14ac:dyDescent="0.6">
      <c r="A14017" s="218" t="s">
        <v>39159</v>
      </c>
      <c r="B14017" s="218" t="s">
        <v>39160</v>
      </c>
      <c r="C14017" s="218">
        <v>4.7277596082831002</v>
      </c>
      <c r="D14017" s="218">
        <v>4.1004490358213799</v>
      </c>
      <c r="E14017" s="218">
        <v>2.01286847046932</v>
      </c>
      <c r="F14017" s="218">
        <v>4.7730174881965297</v>
      </c>
      <c r="G14017" s="218">
        <v>0</v>
      </c>
      <c r="H14017" s="218">
        <v>0</v>
      </c>
      <c r="I14017" t="s">
        <v>39158</v>
      </c>
      <c r="J14017" s="218" t="s">
        <v>39158</v>
      </c>
      <c r="K14017" s="218">
        <v>3</v>
      </c>
      <c r="L14017" s="218">
        <v>-2.7148911378137801</v>
      </c>
      <c r="M14017" s="218">
        <v>4.5257879913429555E-2</v>
      </c>
      <c r="N14017" s="218">
        <v>-2.0875805653520598</v>
      </c>
      <c r="O14017" s="218">
        <v>0.67256845237514984</v>
      </c>
      <c r="P14017" s="218">
        <v>-4.7277596082831002</v>
      </c>
      <c r="Q14017" s="218">
        <v>-4.7277596082831002</v>
      </c>
      <c r="R14017" s="507">
        <v>-1.3348166289501753</v>
      </c>
      <c r="S14017" s="507">
        <v>-0.70750605648845499</v>
      </c>
      <c r="T14017" s="218">
        <v>-4.7277596082831002</v>
      </c>
    </row>
    <row r="14018" spans="1:20" x14ac:dyDescent="0.6">
      <c r="A14018" s="218" t="s">
        <v>39161</v>
      </c>
      <c r="B14018" s="218" t="s">
        <v>39162</v>
      </c>
      <c r="C14018" s="218">
        <v>5.2142487324323801</v>
      </c>
      <c r="D14018" s="218">
        <v>4.7696900315670803</v>
      </c>
      <c r="E14018" s="218">
        <v>0.69140318375910303</v>
      </c>
      <c r="F14018" s="218">
        <v>4.0566036307876896</v>
      </c>
      <c r="G14018" s="218">
        <v>8.6886364464596006</v>
      </c>
      <c r="H14018" s="218">
        <v>7.9942894673052001</v>
      </c>
      <c r="I14018" t="s">
        <v>39158</v>
      </c>
      <c r="J14018" s="218" t="s">
        <v>39158</v>
      </c>
      <c r="K14018" s="218">
        <v>3</v>
      </c>
      <c r="L14018" s="218">
        <v>-4.5228455486732768</v>
      </c>
      <c r="M14018" s="218">
        <v>-1.1576451016446905</v>
      </c>
      <c r="N14018" s="218">
        <v>-4.078286847807977</v>
      </c>
      <c r="O14018" s="218">
        <v>-0.71308640077939067</v>
      </c>
      <c r="P14018" s="218">
        <v>3.4743877140272206</v>
      </c>
      <c r="Q14018" s="218">
        <v>2.78004073487282</v>
      </c>
      <c r="R14018" s="507">
        <v>-2.8402453251589836</v>
      </c>
      <c r="S14018" s="507">
        <v>-2.3956866242936838</v>
      </c>
      <c r="T14018" s="218">
        <v>3.1272142244500203</v>
      </c>
    </row>
    <row r="14019" spans="1:20" x14ac:dyDescent="0.6">
      <c r="A14019" s="218" t="s">
        <v>39163</v>
      </c>
      <c r="B14019" s="218" t="s">
        <v>39164</v>
      </c>
      <c r="C14019" s="218">
        <v>5.8032274095730196</v>
      </c>
      <c r="D14019" s="218">
        <v>5.8361367444151098</v>
      </c>
      <c r="E14019" s="218">
        <v>4.9349796659348</v>
      </c>
      <c r="F14019" s="218">
        <v>5.8389557253800701</v>
      </c>
      <c r="G14019" s="218">
        <v>1.0162357018798001</v>
      </c>
      <c r="H14019" s="218">
        <v>0.123827711997599</v>
      </c>
      <c r="I14019" t="s">
        <v>39165</v>
      </c>
      <c r="J14019" s="218" t="s">
        <v>39165</v>
      </c>
      <c r="K14019" s="218">
        <v>2</v>
      </c>
      <c r="L14019" s="218">
        <v>-0.86824774363821966</v>
      </c>
      <c r="M14019" s="218">
        <v>3.5728315807050492E-2</v>
      </c>
      <c r="N14019" s="218">
        <v>-0.90115707848030979</v>
      </c>
      <c r="O14019" s="218">
        <v>2.8189809649603603E-3</v>
      </c>
      <c r="P14019" s="218">
        <v>-4.78699170769322</v>
      </c>
      <c r="Q14019" s="218">
        <v>-5.6793996975754206</v>
      </c>
      <c r="R14019" s="507">
        <v>-0.41625971391558458</v>
      </c>
      <c r="S14019" s="507">
        <v>-0.44916904875767472</v>
      </c>
      <c r="T14019" s="218">
        <v>-5.2331957026343208</v>
      </c>
    </row>
    <row r="14020" spans="1:20" x14ac:dyDescent="0.6">
      <c r="A14020" s="218" t="s">
        <v>39166</v>
      </c>
      <c r="B14020" s="218" t="s">
        <v>39167</v>
      </c>
      <c r="C14020" s="218">
        <v>6.2524317628336297</v>
      </c>
      <c r="D14020" s="218">
        <v>6.2411022044656397</v>
      </c>
      <c r="E14020" s="218">
        <v>5.5029129405056096</v>
      </c>
      <c r="F14020" s="218">
        <v>5.7224911159690501</v>
      </c>
      <c r="G14020" s="218">
        <v>7.2049969063927302</v>
      </c>
      <c r="H14020" s="218">
        <v>0.23786221336595301</v>
      </c>
      <c r="I14020" t="s">
        <v>39165</v>
      </c>
      <c r="J14020" s="218" t="s">
        <v>39165</v>
      </c>
      <c r="K14020" s="218">
        <v>2</v>
      </c>
      <c r="L14020" s="218">
        <v>-0.74951882232802003</v>
      </c>
      <c r="M14020" s="218">
        <v>-0.52994064686457953</v>
      </c>
      <c r="N14020" s="218">
        <v>-0.73818926396003004</v>
      </c>
      <c r="O14020" s="218">
        <v>-0.51861108849658955</v>
      </c>
      <c r="P14020" s="218">
        <v>0.95256514355910049</v>
      </c>
      <c r="Q14020" s="218">
        <v>-6.0145695494676765</v>
      </c>
      <c r="R14020" s="507">
        <v>-0.63972973459629978</v>
      </c>
      <c r="S14020" s="507">
        <v>-0.62840017622830979</v>
      </c>
      <c r="T14020" s="218">
        <v>-2.531002202954288</v>
      </c>
    </row>
    <row r="14021" spans="1:20" x14ac:dyDescent="0.6">
      <c r="A14021" s="218" t="s">
        <v>39168</v>
      </c>
      <c r="B14021" s="218" t="s">
        <v>39169</v>
      </c>
      <c r="C14021" s="218">
        <v>5.8424354235463696</v>
      </c>
      <c r="D14021" s="218">
        <v>5.8319934932916899</v>
      </c>
      <c r="E14021" s="218">
        <v>6.1359599742522501</v>
      </c>
      <c r="F14021" s="218">
        <v>6.3234264079007296</v>
      </c>
      <c r="G14021" s="218">
        <v>1.50626793832628</v>
      </c>
      <c r="H14021" s="218">
        <v>0</v>
      </c>
      <c r="I14021" t="s">
        <v>39170</v>
      </c>
      <c r="J14021" s="218" t="s">
        <v>39170</v>
      </c>
      <c r="K14021" s="218">
        <v>1</v>
      </c>
      <c r="L14021" s="218">
        <v>0.29352455070588057</v>
      </c>
      <c r="M14021" s="218">
        <v>0.48099098435436005</v>
      </c>
      <c r="N14021" s="218">
        <v>0.30396648096056023</v>
      </c>
      <c r="O14021" s="218">
        <v>0.49143291460903971</v>
      </c>
      <c r="P14021" s="218">
        <v>-4.3361674852200895</v>
      </c>
      <c r="Q14021" s="218">
        <v>-5.8424354235463696</v>
      </c>
      <c r="R14021" s="507">
        <v>0.38725776753012031</v>
      </c>
      <c r="S14021" s="507">
        <v>0.39769969778479997</v>
      </c>
      <c r="T14021" s="218">
        <v>-5.0893014543832296</v>
      </c>
    </row>
    <row r="14022" spans="1:20" x14ac:dyDescent="0.6">
      <c r="A14022" s="218" t="s">
        <v>39171</v>
      </c>
      <c r="B14022" s="218" t="s">
        <v>39172</v>
      </c>
      <c r="C14022" s="218">
        <v>6.0421275516163204</v>
      </c>
      <c r="D14022" s="218">
        <v>6.1374771473173597</v>
      </c>
      <c r="E14022" s="218">
        <v>6.0406426867418599</v>
      </c>
      <c r="F14022" s="218">
        <v>5.7542695649158802</v>
      </c>
      <c r="G14022" s="218">
        <v>1.0162357018798001</v>
      </c>
      <c r="H14022" s="218">
        <v>7.8215829127941898</v>
      </c>
      <c r="I14022" t="s">
        <v>39173</v>
      </c>
      <c r="J14022" s="218" t="s">
        <v>39173</v>
      </c>
      <c r="K14022" s="218">
        <v>3</v>
      </c>
      <c r="L14022" s="218">
        <v>-1.4848648744605342E-3</v>
      </c>
      <c r="M14022" s="218">
        <v>-0.28785798670044027</v>
      </c>
      <c r="N14022" s="218">
        <v>-9.6834460575499826E-2</v>
      </c>
      <c r="O14022" s="218">
        <v>-0.38320758240147956</v>
      </c>
      <c r="P14022" s="218">
        <v>-5.0258918497365208</v>
      </c>
      <c r="Q14022" s="218">
        <v>1.7794553611778694</v>
      </c>
      <c r="R14022" s="507">
        <v>-0.1446714257874504</v>
      </c>
      <c r="S14022" s="507">
        <v>-0.24002102148848969</v>
      </c>
      <c r="T14022" s="218">
        <v>-1.6232182442793257</v>
      </c>
    </row>
    <row r="14023" spans="1:20" x14ac:dyDescent="0.6">
      <c r="A14023" s="218" t="s">
        <v>39174</v>
      </c>
      <c r="B14023" s="218" t="s">
        <v>39175</v>
      </c>
      <c r="C14023" s="218">
        <v>6.8388128257206304</v>
      </c>
      <c r="D14023" s="218">
        <v>6.8146625988296599</v>
      </c>
      <c r="E14023" s="218">
        <v>6.55217508781951</v>
      </c>
      <c r="F14023" s="218">
        <v>6.5975388994872697</v>
      </c>
      <c r="G14023" s="218">
        <v>1.39846821979138</v>
      </c>
      <c r="H14023" s="218">
        <v>7.1702924540632598</v>
      </c>
      <c r="I14023" t="s">
        <v>39173</v>
      </c>
      <c r="J14023" s="218" t="s">
        <v>39173</v>
      </c>
      <c r="K14023" s="218">
        <v>3</v>
      </c>
      <c r="L14023" s="218">
        <v>-0.28663773790112046</v>
      </c>
      <c r="M14023" s="218">
        <v>-0.24127392623336075</v>
      </c>
      <c r="N14023" s="218">
        <v>-0.26248751101014989</v>
      </c>
      <c r="O14023" s="218">
        <v>-0.21712369934239018</v>
      </c>
      <c r="P14023" s="218">
        <v>-5.4403446059292504</v>
      </c>
      <c r="Q14023" s="218">
        <v>0.33147962834262934</v>
      </c>
      <c r="R14023" s="507">
        <v>-0.2639558320672406</v>
      </c>
      <c r="S14023" s="507">
        <v>-0.23980560517627003</v>
      </c>
      <c r="T14023" s="218">
        <v>-2.5544324887933105</v>
      </c>
    </row>
    <row r="14024" spans="1:20" x14ac:dyDescent="0.6">
      <c r="A14024" s="218" t="s">
        <v>39176</v>
      </c>
      <c r="B14024" s="218" t="s">
        <v>39177</v>
      </c>
      <c r="C14024" s="218">
        <v>6.3950182926176504</v>
      </c>
      <c r="D14024" s="218">
        <v>6.4716387818019001</v>
      </c>
      <c r="E14024" s="218">
        <v>4.92040727818046</v>
      </c>
      <c r="F14024" s="218">
        <v>6.30476956206856</v>
      </c>
      <c r="G14024" s="218">
        <v>0.14046909216855899</v>
      </c>
      <c r="H14024" s="218">
        <v>0.123827711997599</v>
      </c>
      <c r="I14024" t="s">
        <v>39173</v>
      </c>
      <c r="J14024" s="218" t="s">
        <v>39173</v>
      </c>
      <c r="K14024" s="218">
        <v>3</v>
      </c>
      <c r="L14024" s="218">
        <v>-1.4746110144371904</v>
      </c>
      <c r="M14024" s="218">
        <v>-9.0248730549090439E-2</v>
      </c>
      <c r="N14024" s="218">
        <v>-1.5512315036214401</v>
      </c>
      <c r="O14024" s="218">
        <v>-0.16686921973334012</v>
      </c>
      <c r="P14024" s="218">
        <v>-6.254549200449091</v>
      </c>
      <c r="Q14024" s="218">
        <v>-6.2711905806200514</v>
      </c>
      <c r="R14024" s="507">
        <v>-0.78242987249314044</v>
      </c>
      <c r="S14024" s="507">
        <v>-0.85905036167739013</v>
      </c>
      <c r="T14024" s="218">
        <v>-6.2628698905345708</v>
      </c>
    </row>
    <row r="14025" spans="1:20" x14ac:dyDescent="0.6">
      <c r="A14025" s="218" t="s">
        <v>39178</v>
      </c>
      <c r="B14025" s="218" t="s">
        <v>39179</v>
      </c>
      <c r="C14025" s="218">
        <v>5.3157683274052001</v>
      </c>
      <c r="D14025" s="218">
        <v>5.2072865379272697</v>
      </c>
      <c r="E14025" s="218">
        <v>5.44016568968664E-2</v>
      </c>
      <c r="F14025" s="218">
        <v>5.49123749141833</v>
      </c>
      <c r="G14025" s="218">
        <v>0</v>
      </c>
      <c r="H14025" s="218">
        <v>0.123827711997599</v>
      </c>
      <c r="I14025" t="s">
        <v>39180</v>
      </c>
      <c r="J14025" s="218" t="s">
        <v>39180</v>
      </c>
      <c r="K14025" s="218">
        <v>1</v>
      </c>
      <c r="L14025" s="218">
        <v>-5.261366670508334</v>
      </c>
      <c r="M14025" s="218">
        <v>0.17546916401312984</v>
      </c>
      <c r="N14025" s="218">
        <v>-5.1528848810304035</v>
      </c>
      <c r="O14025" s="218">
        <v>0.28395095349106025</v>
      </c>
      <c r="P14025" s="218">
        <v>-5.3157683274052001</v>
      </c>
      <c r="Q14025" s="218">
        <v>-5.1919406154076011</v>
      </c>
      <c r="R14025" s="507">
        <v>-2.5429487532476021</v>
      </c>
      <c r="S14025" s="507">
        <v>-2.4344669637696716</v>
      </c>
      <c r="T14025" s="218">
        <v>-5.2538544714064006</v>
      </c>
    </row>
    <row r="14026" spans="1:20" x14ac:dyDescent="0.6">
      <c r="A14026" s="218" t="s">
        <v>39181</v>
      </c>
      <c r="B14026" s="218" t="s">
        <v>39182</v>
      </c>
      <c r="C14026" s="218">
        <v>5.0552293834431499</v>
      </c>
      <c r="D14026" s="218">
        <v>4.9533132207800596</v>
      </c>
      <c r="E14026" s="218">
        <v>2.5931414904914298</v>
      </c>
      <c r="F14026" s="218">
        <v>5.5385427547770698</v>
      </c>
      <c r="G14026" s="218">
        <v>0.38602773444041999</v>
      </c>
      <c r="H14026" s="218">
        <v>0</v>
      </c>
      <c r="I14026" t="s">
        <v>39183</v>
      </c>
      <c r="J14026" s="218" t="s">
        <v>39183</v>
      </c>
      <c r="K14026" s="218">
        <v>1</v>
      </c>
      <c r="L14026" s="218">
        <v>-2.46208789295172</v>
      </c>
      <c r="M14026" s="218">
        <v>0.48331337133391994</v>
      </c>
      <c r="N14026" s="218">
        <v>-2.3601717302886298</v>
      </c>
      <c r="O14026" s="218">
        <v>0.58522953399701017</v>
      </c>
      <c r="P14026" s="218">
        <v>-4.6692016490027299</v>
      </c>
      <c r="Q14026" s="218">
        <v>-5.0552293834431499</v>
      </c>
      <c r="R14026" s="507">
        <v>-0.98938726080890005</v>
      </c>
      <c r="S14026" s="507">
        <v>-0.88747109814580982</v>
      </c>
      <c r="T14026" s="218">
        <v>-4.8622155162229399</v>
      </c>
    </row>
    <row r="14027" spans="1:20" x14ac:dyDescent="0.6">
      <c r="A14027" s="218" t="s">
        <v>39184</v>
      </c>
      <c r="B14027" s="218" t="s">
        <v>39185</v>
      </c>
      <c r="C14027" s="218">
        <v>7.0881322797580699</v>
      </c>
      <c r="D14027" s="218">
        <v>7.2371849617515398</v>
      </c>
      <c r="E14027" s="218">
        <v>7.55069074191589</v>
      </c>
      <c r="F14027" s="218">
        <v>7.1506152693604896</v>
      </c>
      <c r="G14027" s="218">
        <v>1.34138912626164</v>
      </c>
      <c r="H14027" s="218">
        <v>7.7234410772496602</v>
      </c>
      <c r="I14027" t="s">
        <v>39186</v>
      </c>
      <c r="J14027" s="218" t="s">
        <v>39186</v>
      </c>
      <c r="K14027" s="218">
        <v>1</v>
      </c>
      <c r="L14027" s="218">
        <v>0.46255846215782004</v>
      </c>
      <c r="M14027" s="218">
        <v>6.2482989602419714E-2</v>
      </c>
      <c r="N14027" s="218">
        <v>0.31350578016435016</v>
      </c>
      <c r="O14027" s="218">
        <v>-8.6569692391050168E-2</v>
      </c>
      <c r="P14027" s="218">
        <v>-5.7467431534964302</v>
      </c>
      <c r="Q14027" s="218">
        <v>0.6353087974915903</v>
      </c>
      <c r="R14027" s="507">
        <v>0.26252072588011988</v>
      </c>
      <c r="S14027" s="507">
        <v>0.11346804388664999</v>
      </c>
      <c r="T14027" s="218">
        <v>-2.5557171780024199</v>
      </c>
    </row>
    <row r="14028" spans="1:20" x14ac:dyDescent="0.6">
      <c r="A14028" s="218" t="s">
        <v>39187</v>
      </c>
      <c r="B14028" s="218" t="s">
        <v>39188</v>
      </c>
      <c r="C14028" s="218">
        <v>6.6727022541563903</v>
      </c>
      <c r="D14028" s="218">
        <v>6.7330281969368899</v>
      </c>
      <c r="E14028" s="218">
        <v>7.3410073853229001</v>
      </c>
      <c r="F14028" s="218">
        <v>6.1310850613382204</v>
      </c>
      <c r="G14028" s="218">
        <v>2.2581413818520302</v>
      </c>
      <c r="H14028" s="218">
        <v>0.34353965418307397</v>
      </c>
      <c r="I14028" t="s">
        <v>39189</v>
      </c>
      <c r="J14028" s="218" t="s">
        <v>39189</v>
      </c>
      <c r="K14028" s="218">
        <v>1</v>
      </c>
      <c r="L14028" s="218">
        <v>0.6683051311665098</v>
      </c>
      <c r="M14028" s="218">
        <v>-0.54161719281816989</v>
      </c>
      <c r="N14028" s="218">
        <v>0.60797918838601017</v>
      </c>
      <c r="O14028" s="218">
        <v>-0.60194313559866952</v>
      </c>
      <c r="P14028" s="218">
        <v>-4.4145608723043601</v>
      </c>
      <c r="Q14028" s="218">
        <v>-6.3291625999733165</v>
      </c>
      <c r="R14028" s="507">
        <v>6.3343969174169956E-2</v>
      </c>
      <c r="S14028" s="507">
        <v>3.0180263936703255E-3</v>
      </c>
      <c r="T14028" s="218">
        <v>-5.3718617361388379</v>
      </c>
    </row>
    <row r="14029" spans="1:20" x14ac:dyDescent="0.6">
      <c r="A14029" s="218" t="s">
        <v>39190</v>
      </c>
      <c r="B14029" s="218" t="s">
        <v>39191</v>
      </c>
      <c r="C14029" s="218">
        <v>4.6464012465758504</v>
      </c>
      <c r="D14029" s="218">
        <v>3.6401759386992598</v>
      </c>
      <c r="E14029" s="218">
        <v>6.1656104205338798</v>
      </c>
      <c r="F14029" s="218">
        <v>4.9793618747510404</v>
      </c>
      <c r="G14029" s="218">
        <v>1.21997385646274</v>
      </c>
      <c r="H14029" s="218">
        <v>7.6069008916825203</v>
      </c>
      <c r="I14029" t="s">
        <v>39192</v>
      </c>
      <c r="J14029" s="218" t="s">
        <v>39192</v>
      </c>
      <c r="K14029" s="218">
        <v>3</v>
      </c>
      <c r="L14029" s="218">
        <v>1.5192091739580293</v>
      </c>
      <c r="M14029" s="218">
        <v>0.33296062817519001</v>
      </c>
      <c r="N14029" s="218">
        <v>2.5254344818346199</v>
      </c>
      <c r="O14029" s="218">
        <v>1.3391859360517806</v>
      </c>
      <c r="P14029" s="218">
        <v>-3.4264273901131101</v>
      </c>
      <c r="Q14029" s="218">
        <v>2.9604996451066699</v>
      </c>
      <c r="R14029" s="507">
        <v>0.92608490106660968</v>
      </c>
      <c r="S14029" s="507">
        <v>1.9323102089432003</v>
      </c>
      <c r="T14029" s="218">
        <v>-0.23296387250322015</v>
      </c>
    </row>
    <row r="14030" spans="1:20" x14ac:dyDescent="0.6">
      <c r="A14030" s="218" t="s">
        <v>39193</v>
      </c>
      <c r="B14030" s="218" t="s">
        <v>39194</v>
      </c>
      <c r="C14030" s="218">
        <v>4.1475218954635196</v>
      </c>
      <c r="D14030" s="218">
        <v>3.9887604450996301</v>
      </c>
      <c r="E14030" s="218">
        <v>3.91310684852172</v>
      </c>
      <c r="F14030" s="218">
        <v>3.39174779744065</v>
      </c>
      <c r="G14030" s="218">
        <v>0.494726731926454</v>
      </c>
      <c r="H14030" s="218">
        <v>0</v>
      </c>
      <c r="I14030" t="s">
        <v>39192</v>
      </c>
      <c r="J14030" s="218" t="s">
        <v>39192</v>
      </c>
      <c r="K14030" s="218">
        <v>3</v>
      </c>
      <c r="L14030" s="218">
        <v>-0.2344150469417996</v>
      </c>
      <c r="M14030" s="218">
        <v>-0.75577409802286954</v>
      </c>
      <c r="N14030" s="218">
        <v>-7.5653596577910154E-2</v>
      </c>
      <c r="O14030" s="218">
        <v>-0.5970126476589801</v>
      </c>
      <c r="P14030" s="218">
        <v>-3.6527951635370655</v>
      </c>
      <c r="Q14030" s="218">
        <v>-4.1475218954635196</v>
      </c>
      <c r="R14030" s="507">
        <v>-0.49509457248233457</v>
      </c>
      <c r="S14030" s="507">
        <v>-0.33633312211844513</v>
      </c>
      <c r="T14030" s="218">
        <v>-3.9001585295002927</v>
      </c>
    </row>
    <row r="14031" spans="1:20" x14ac:dyDescent="0.6">
      <c r="A14031" s="218" t="s">
        <v>39195</v>
      </c>
      <c r="B14031" s="218" t="s">
        <v>39196</v>
      </c>
      <c r="C14031" s="218">
        <v>3.2201115532875302</v>
      </c>
      <c r="D14031" s="218">
        <v>1.92034019721447</v>
      </c>
      <c r="E14031" s="218">
        <v>0</v>
      </c>
      <c r="F14031" s="218">
        <v>0</v>
      </c>
      <c r="G14031" s="218">
        <v>0</v>
      </c>
      <c r="H14031" s="218">
        <v>0</v>
      </c>
      <c r="I14031" t="s">
        <v>39192</v>
      </c>
      <c r="J14031" s="218" t="s">
        <v>39192</v>
      </c>
      <c r="K14031" s="218">
        <v>3</v>
      </c>
      <c r="L14031" s="218">
        <v>-3.2201115532875302</v>
      </c>
      <c r="M14031" s="218">
        <v>-3.2201115532875302</v>
      </c>
      <c r="N14031" s="218">
        <v>-1.92034019721447</v>
      </c>
      <c r="O14031" s="218">
        <v>-1.92034019721447</v>
      </c>
      <c r="P14031" s="218">
        <v>-3.2201115532875302</v>
      </c>
      <c r="Q14031" s="218">
        <v>-3.2201115532875302</v>
      </c>
      <c r="R14031" s="507">
        <v>-3.2201115532875302</v>
      </c>
      <c r="S14031" s="507">
        <v>-1.92034019721447</v>
      </c>
      <c r="T14031" s="218">
        <v>-3.2201115532875302</v>
      </c>
    </row>
    <row r="14032" spans="1:20" x14ac:dyDescent="0.6">
      <c r="A14032" s="218" t="s">
        <v>39197</v>
      </c>
      <c r="B14032" s="218" t="s">
        <v>39198</v>
      </c>
      <c r="C14032" s="218">
        <v>1.6751838867601501</v>
      </c>
      <c r="D14032" s="218">
        <v>1.26840121318578</v>
      </c>
      <c r="E14032" s="218">
        <v>0</v>
      </c>
      <c r="F14032" s="218">
        <v>0</v>
      </c>
      <c r="G14032" s="218">
        <v>0</v>
      </c>
      <c r="H14032" s="218">
        <v>0</v>
      </c>
      <c r="I14032" t="s">
        <v>39199</v>
      </c>
      <c r="J14032" s="218" t="s">
        <v>39199</v>
      </c>
      <c r="K14032" s="218">
        <v>1</v>
      </c>
      <c r="L14032" s="218">
        <v>-1.6751838867601501</v>
      </c>
      <c r="M14032" s="218">
        <v>-1.6751838867601501</v>
      </c>
      <c r="N14032" s="218">
        <v>-1.26840121318578</v>
      </c>
      <c r="O14032" s="218">
        <v>-1.26840121318578</v>
      </c>
      <c r="P14032" s="218">
        <v>-1.6751838867601501</v>
      </c>
      <c r="Q14032" s="218">
        <v>-1.6751838867601501</v>
      </c>
      <c r="R14032" s="507">
        <v>-1.6751838867601501</v>
      </c>
      <c r="S14032" s="507">
        <v>-1.26840121318578</v>
      </c>
      <c r="T14032" s="218">
        <v>-1.6751838867601501</v>
      </c>
    </row>
    <row r="14033" spans="1:20" x14ac:dyDescent="0.6">
      <c r="A14033" s="218" t="s">
        <v>39200</v>
      </c>
      <c r="B14033" s="218" t="s">
        <v>39201</v>
      </c>
      <c r="C14033" s="218">
        <v>5.6618251760403098</v>
      </c>
      <c r="D14033" s="218">
        <v>5.7385808495241699</v>
      </c>
      <c r="E14033" s="218">
        <v>6.3158343662612797</v>
      </c>
      <c r="F14033" s="218">
        <v>5.4902942543515101</v>
      </c>
      <c r="G14033" s="218">
        <v>5.2330566047618303</v>
      </c>
      <c r="H14033" s="218">
        <v>8.1297098270826993</v>
      </c>
      <c r="I14033" t="s">
        <v>39202</v>
      </c>
      <c r="J14033" s="218" t="s">
        <v>39202</v>
      </c>
      <c r="K14033" s="218">
        <v>1</v>
      </c>
      <c r="L14033" s="218">
        <v>0.65400919022096993</v>
      </c>
      <c r="M14033" s="218">
        <v>-0.17153092168879969</v>
      </c>
      <c r="N14033" s="218">
        <v>0.57725351673710978</v>
      </c>
      <c r="O14033" s="218">
        <v>-0.24828659517265983</v>
      </c>
      <c r="P14033" s="218">
        <v>-0.42876857127847945</v>
      </c>
      <c r="Q14033" s="218">
        <v>2.4678846510423895</v>
      </c>
      <c r="R14033" s="507">
        <v>0.24123913426608512</v>
      </c>
      <c r="S14033" s="507">
        <v>0.16448346078222498</v>
      </c>
      <c r="T14033" s="218">
        <v>1.019558039881955</v>
      </c>
    </row>
    <row r="14034" spans="1:20" x14ac:dyDescent="0.6">
      <c r="A14034" s="218" t="s">
        <v>39203</v>
      </c>
      <c r="B14034" s="218" t="s">
        <v>39204</v>
      </c>
      <c r="C14034" s="218">
        <v>8.0950477608736708</v>
      </c>
      <c r="D14034" s="218">
        <v>8.2054244061366592</v>
      </c>
      <c r="E14034" s="218">
        <v>8.0393646424803595</v>
      </c>
      <c r="F14034" s="218">
        <v>8.6412112282759104</v>
      </c>
      <c r="G14034" s="218">
        <v>9.3996571281763206</v>
      </c>
      <c r="H14034" s="218">
        <v>7.3843048326461496</v>
      </c>
      <c r="I14034" t="s">
        <v>39205</v>
      </c>
      <c r="J14034" s="218" t="s">
        <v>39205</v>
      </c>
      <c r="K14034" s="218">
        <v>1</v>
      </c>
      <c r="L14034" s="218">
        <v>-5.5683118393311304E-2</v>
      </c>
      <c r="M14034" s="218">
        <v>0.54616346740223953</v>
      </c>
      <c r="N14034" s="218">
        <v>-0.16605976365629971</v>
      </c>
      <c r="O14034" s="218">
        <v>0.43578682213925113</v>
      </c>
      <c r="P14034" s="218">
        <v>1.3046093673026498</v>
      </c>
      <c r="Q14034" s="218">
        <v>-0.71074292822752128</v>
      </c>
      <c r="R14034" s="507">
        <v>0.24524017450446411</v>
      </c>
      <c r="S14034" s="507">
        <v>0.13486352924147571</v>
      </c>
      <c r="T14034" s="218">
        <v>0.29693321953756424</v>
      </c>
    </row>
    <row r="14035" spans="1:20" x14ac:dyDescent="0.6">
      <c r="A14035" s="218" t="s">
        <v>39206</v>
      </c>
      <c r="B14035" s="218" t="s">
        <v>39207</v>
      </c>
      <c r="C14035" s="218">
        <v>4.2718730304257697</v>
      </c>
      <c r="D14035" s="218">
        <v>4.2960125104473503</v>
      </c>
      <c r="E14035" s="218">
        <v>4.2438239041279404</v>
      </c>
      <c r="F14035" s="218">
        <v>4.3590214604861002</v>
      </c>
      <c r="G14035" s="218">
        <v>7.1919387415370499</v>
      </c>
      <c r="H14035" s="218">
        <v>4.6082969345587701</v>
      </c>
      <c r="I14035" t="s">
        <v>39208</v>
      </c>
      <c r="J14035" s="218" t="s">
        <v>39208</v>
      </c>
      <c r="K14035" s="218">
        <v>1</v>
      </c>
      <c r="L14035" s="218">
        <v>-2.8049126297829297E-2</v>
      </c>
      <c r="M14035" s="218">
        <v>8.7148430060330462E-2</v>
      </c>
      <c r="N14035" s="218">
        <v>-5.2188606319409914E-2</v>
      </c>
      <c r="O14035" s="218">
        <v>6.3008950038749845E-2</v>
      </c>
      <c r="P14035" s="218">
        <v>2.9200657111112802</v>
      </c>
      <c r="Q14035" s="218">
        <v>0.33642390413300038</v>
      </c>
      <c r="R14035" s="507">
        <v>2.9549651881250583E-2</v>
      </c>
      <c r="S14035" s="507">
        <v>5.4101718596699655E-3</v>
      </c>
      <c r="T14035" s="218">
        <v>1.6282448076221403</v>
      </c>
    </row>
    <row r="14036" spans="1:20" x14ac:dyDescent="0.6">
      <c r="A14036" s="218" t="s">
        <v>39209</v>
      </c>
      <c r="B14036" s="218" t="s">
        <v>39210</v>
      </c>
      <c r="C14036" s="218">
        <v>5.7431096151376897</v>
      </c>
      <c r="D14036" s="218">
        <v>5.9134632232533102</v>
      </c>
      <c r="E14036" s="218">
        <v>6.1532002139695701</v>
      </c>
      <c r="F14036" s="218">
        <v>5.9556285656798202</v>
      </c>
      <c r="G14036" s="218">
        <v>0.69026577864285299</v>
      </c>
      <c r="H14036" s="218">
        <v>0</v>
      </c>
      <c r="I14036" t="s">
        <v>39211</v>
      </c>
      <c r="J14036" s="218" t="s">
        <v>39211</v>
      </c>
      <c r="K14036" s="218">
        <v>2</v>
      </c>
      <c r="L14036" s="218">
        <v>0.41009059883188037</v>
      </c>
      <c r="M14036" s="218">
        <v>0.21251895054213055</v>
      </c>
      <c r="N14036" s="218">
        <v>0.23973699071625987</v>
      </c>
      <c r="O14036" s="218">
        <v>4.2165342426510044E-2</v>
      </c>
      <c r="P14036" s="218">
        <v>-5.0528438364948371</v>
      </c>
      <c r="Q14036" s="218">
        <v>-5.7431096151376897</v>
      </c>
      <c r="R14036" s="507">
        <v>0.31130477468700546</v>
      </c>
      <c r="S14036" s="507">
        <v>0.14095116657138496</v>
      </c>
      <c r="T14036" s="218">
        <v>-5.3979767258162639</v>
      </c>
    </row>
    <row r="14037" spans="1:20" x14ac:dyDescent="0.6">
      <c r="A14037" s="218" t="s">
        <v>39212</v>
      </c>
      <c r="B14037" s="218" t="s">
        <v>39213</v>
      </c>
      <c r="C14037" s="218">
        <v>3.1570037176745398</v>
      </c>
      <c r="D14037" s="218">
        <v>3.36993456394806</v>
      </c>
      <c r="E14037" s="218">
        <v>0</v>
      </c>
      <c r="F14037" s="218">
        <v>0</v>
      </c>
      <c r="G14037" s="218">
        <v>0</v>
      </c>
      <c r="H14037" s="218">
        <v>0</v>
      </c>
      <c r="I14037" t="s">
        <v>39211</v>
      </c>
      <c r="J14037" s="218" t="s">
        <v>39211</v>
      </c>
      <c r="K14037" s="218">
        <v>2</v>
      </c>
      <c r="L14037" s="218">
        <v>-3.1570037176745398</v>
      </c>
      <c r="M14037" s="218">
        <v>-3.1570037176745398</v>
      </c>
      <c r="N14037" s="218">
        <v>-3.36993456394806</v>
      </c>
      <c r="O14037" s="218">
        <v>-3.36993456394806</v>
      </c>
      <c r="P14037" s="218">
        <v>-3.1570037176745398</v>
      </c>
      <c r="Q14037" s="218">
        <v>-3.1570037176745398</v>
      </c>
      <c r="R14037" s="507">
        <v>-3.1570037176745398</v>
      </c>
      <c r="S14037" s="507">
        <v>-3.36993456394806</v>
      </c>
      <c r="T14037" s="218">
        <v>-3.1570037176745398</v>
      </c>
    </row>
    <row r="14038" spans="1:20" x14ac:dyDescent="0.6">
      <c r="A14038" s="218" t="s">
        <v>39214</v>
      </c>
      <c r="B14038" s="218" t="s">
        <v>39215</v>
      </c>
      <c r="C14038" s="218">
        <v>6.9971177297862397</v>
      </c>
      <c r="D14038" s="218">
        <v>7.0978165747687196</v>
      </c>
      <c r="E14038" s="218">
        <v>7.0121400600372503</v>
      </c>
      <c r="F14038" s="218">
        <v>7.1663500901446398</v>
      </c>
      <c r="G14038" s="218">
        <v>7.4431903228074203</v>
      </c>
      <c r="H14038" s="218">
        <v>7.6108749724472204</v>
      </c>
      <c r="I14038" t="s">
        <v>39216</v>
      </c>
      <c r="J14038" s="218" t="s">
        <v>39216</v>
      </c>
      <c r="K14038" s="218">
        <v>1</v>
      </c>
      <c r="L14038" s="218">
        <v>1.5022330251010629E-2</v>
      </c>
      <c r="M14038" s="218">
        <v>0.16923236035840006</v>
      </c>
      <c r="N14038" s="218">
        <v>-8.5676514731469311E-2</v>
      </c>
      <c r="O14038" s="218">
        <v>6.8533515375920118E-2</v>
      </c>
      <c r="P14038" s="218">
        <v>0.44607259302118063</v>
      </c>
      <c r="Q14038" s="218">
        <v>0.61375724266098075</v>
      </c>
      <c r="R14038" s="507">
        <v>9.2127345304705344E-2</v>
      </c>
      <c r="S14038" s="507">
        <v>-8.5714996777745966E-3</v>
      </c>
      <c r="T14038" s="218">
        <v>0.52991491784108069</v>
      </c>
    </row>
    <row r="14039" spans="1:20" x14ac:dyDescent="0.6">
      <c r="A14039" s="218" t="s">
        <v>39217</v>
      </c>
      <c r="B14039" s="218" t="s">
        <v>39218</v>
      </c>
      <c r="C14039" s="218">
        <v>6.8395307448142999</v>
      </c>
      <c r="D14039" s="218">
        <v>6.9690355675056104</v>
      </c>
      <c r="E14039" s="218">
        <v>7.4078258811996598</v>
      </c>
      <c r="F14039" s="218">
        <v>7.2036581108426301</v>
      </c>
      <c r="G14039" s="218">
        <v>2.7278094371752499</v>
      </c>
      <c r="H14039" s="218">
        <v>8.4673257877644996</v>
      </c>
      <c r="I14039" t="s">
        <v>39219</v>
      </c>
      <c r="J14039" s="218" t="s">
        <v>39219</v>
      </c>
      <c r="K14039" s="218">
        <v>1</v>
      </c>
      <c r="L14039" s="218">
        <v>0.56829513638535989</v>
      </c>
      <c r="M14039" s="218">
        <v>0.36412736602833018</v>
      </c>
      <c r="N14039" s="218">
        <v>0.43879031369404942</v>
      </c>
      <c r="O14039" s="218">
        <v>0.23462254333701971</v>
      </c>
      <c r="P14039" s="218">
        <v>-4.1117213076390495</v>
      </c>
      <c r="Q14039" s="218">
        <v>1.6277950429501997</v>
      </c>
      <c r="R14039" s="507">
        <v>0.46621125120684503</v>
      </c>
      <c r="S14039" s="507">
        <v>0.33670642851553456</v>
      </c>
      <c r="T14039" s="218">
        <v>-1.2419631323444249</v>
      </c>
    </row>
    <row r="14040" spans="1:20" x14ac:dyDescent="0.6">
      <c r="A14040" s="218" t="s">
        <v>39220</v>
      </c>
      <c r="B14040" s="218" t="s">
        <v>39221</v>
      </c>
      <c r="C14040" s="218">
        <v>3.7856818756520898</v>
      </c>
      <c r="D14040" s="218">
        <v>3.7319768885464</v>
      </c>
      <c r="E14040" s="218">
        <v>4.6021463583732496</v>
      </c>
      <c r="F14040" s="218">
        <v>8.24271896778416E-2</v>
      </c>
      <c r="G14040" s="218">
        <v>0.38602773444041999</v>
      </c>
      <c r="H14040" s="218">
        <v>0.123827711997599</v>
      </c>
      <c r="I14040" t="s">
        <v>39222</v>
      </c>
      <c r="J14040" s="218" t="s">
        <v>39222</v>
      </c>
      <c r="K14040" s="218">
        <v>1</v>
      </c>
      <c r="L14040" s="218">
        <v>0.81646448272115979</v>
      </c>
      <c r="M14040" s="218">
        <v>-3.7032546859742483</v>
      </c>
      <c r="N14040" s="218">
        <v>0.87016946982684962</v>
      </c>
      <c r="O14040" s="218">
        <v>-3.6495496988685585</v>
      </c>
      <c r="P14040" s="218">
        <v>-3.3996541412116699</v>
      </c>
      <c r="Q14040" s="218">
        <v>-3.6618541636544908</v>
      </c>
      <c r="R14040" s="507">
        <v>-1.4433951016265443</v>
      </c>
      <c r="S14040" s="507">
        <v>-1.3896901145208544</v>
      </c>
      <c r="T14040" s="218">
        <v>-3.5307541524330803</v>
      </c>
    </row>
    <row r="14041" spans="1:20" x14ac:dyDescent="0.6">
      <c r="A14041" s="218" t="s">
        <v>39223</v>
      </c>
      <c r="B14041" s="218" t="s">
        <v>39224</v>
      </c>
      <c r="C14041" s="218">
        <v>6.2849478547441997</v>
      </c>
      <c r="D14041" s="218">
        <v>6.3260439785502696</v>
      </c>
      <c r="E14041" s="218">
        <v>6.1878353790132596</v>
      </c>
      <c r="F14041" s="218">
        <v>7.2689137334259204</v>
      </c>
      <c r="G14041" s="218">
        <v>0.38602773444041999</v>
      </c>
      <c r="H14041" s="218">
        <v>0</v>
      </c>
      <c r="I14041" t="s">
        <v>39225</v>
      </c>
      <c r="J14041" s="218" t="s">
        <v>39225</v>
      </c>
      <c r="K14041" s="218">
        <v>1</v>
      </c>
      <c r="L14041" s="218">
        <v>-9.7112475730940062E-2</v>
      </c>
      <c r="M14041" s="218">
        <v>0.9839658786817207</v>
      </c>
      <c r="N14041" s="218">
        <v>-0.13820859953700992</v>
      </c>
      <c r="O14041" s="218">
        <v>0.94286975487565083</v>
      </c>
      <c r="P14041" s="218">
        <v>-5.8989201203037798</v>
      </c>
      <c r="Q14041" s="218">
        <v>-6.2849478547441997</v>
      </c>
      <c r="R14041" s="507">
        <v>0.44342670147539032</v>
      </c>
      <c r="S14041" s="507">
        <v>0.40233057766932045</v>
      </c>
      <c r="T14041" s="218">
        <v>-6.0919339875239897</v>
      </c>
    </row>
    <row r="14042" spans="1:20" x14ac:dyDescent="0.6">
      <c r="A14042" s="218" t="s">
        <v>39226</v>
      </c>
      <c r="B14042" s="218" t="s">
        <v>39227</v>
      </c>
      <c r="C14042" s="218">
        <v>6.1907523132997397</v>
      </c>
      <c r="D14042" s="218">
        <v>6.2762913423214801</v>
      </c>
      <c r="E14042" s="218">
        <v>5.9148838176329299</v>
      </c>
      <c r="F14042" s="218">
        <v>6.0616641031101599</v>
      </c>
      <c r="G14042" s="218">
        <v>7.0309134913014502</v>
      </c>
      <c r="H14042" s="218">
        <v>0.123827711997599</v>
      </c>
      <c r="I14042" t="s">
        <v>39228</v>
      </c>
      <c r="J14042" s="218" t="s">
        <v>39228</v>
      </c>
      <c r="K14042" s="218">
        <v>1</v>
      </c>
      <c r="L14042" s="218">
        <v>-0.27586849566680982</v>
      </c>
      <c r="M14042" s="218">
        <v>-0.12908821018957983</v>
      </c>
      <c r="N14042" s="218">
        <v>-0.3614075246885502</v>
      </c>
      <c r="O14042" s="218">
        <v>-0.21462723921132021</v>
      </c>
      <c r="P14042" s="218">
        <v>0.84016117800171042</v>
      </c>
      <c r="Q14042" s="218">
        <v>-6.0669246013021407</v>
      </c>
      <c r="R14042" s="507">
        <v>-0.20247835292819483</v>
      </c>
      <c r="S14042" s="507">
        <v>-0.2880173819499352</v>
      </c>
      <c r="T14042" s="218">
        <v>-2.6133817116502152</v>
      </c>
    </row>
    <row r="14043" spans="1:20" x14ac:dyDescent="0.6">
      <c r="A14043" s="218" t="s">
        <v>39229</v>
      </c>
      <c r="B14043" s="218" t="s">
        <v>39230</v>
      </c>
      <c r="C14043" s="218">
        <v>7.3445513072493904</v>
      </c>
      <c r="D14043" s="218">
        <v>7.4704346755484003</v>
      </c>
      <c r="E14043" s="218">
        <v>7.0648525422386204</v>
      </c>
      <c r="F14043" s="218">
        <v>6.9668560082999598</v>
      </c>
      <c r="G14043" s="218">
        <v>1.60656975280174</v>
      </c>
      <c r="H14043" s="218">
        <v>0.44200174004994403</v>
      </c>
      <c r="I14043" t="s">
        <v>39231</v>
      </c>
      <c r="J14043" s="218" t="s">
        <v>39231</v>
      </c>
      <c r="K14043" s="218">
        <v>1</v>
      </c>
      <c r="L14043" s="218">
        <v>-0.27969876501077007</v>
      </c>
      <c r="M14043" s="218">
        <v>-0.37769529894943066</v>
      </c>
      <c r="N14043" s="218">
        <v>-0.40558213330977999</v>
      </c>
      <c r="O14043" s="218">
        <v>-0.50357866724844058</v>
      </c>
      <c r="P14043" s="218">
        <v>-5.73798155444765</v>
      </c>
      <c r="Q14043" s="218">
        <v>-6.9025495671994461</v>
      </c>
      <c r="R14043" s="507">
        <v>-0.32869703198010036</v>
      </c>
      <c r="S14043" s="507">
        <v>-0.45458040027911029</v>
      </c>
      <c r="T14043" s="218">
        <v>-6.3202655608235485</v>
      </c>
    </row>
    <row r="14044" spans="1:20" x14ac:dyDescent="0.6">
      <c r="A14044" s="218" t="s">
        <v>39232</v>
      </c>
      <c r="B14044" s="218" t="s">
        <v>39233</v>
      </c>
      <c r="C14044" s="218">
        <v>6.0048514681264296</v>
      </c>
      <c r="D14044" s="218">
        <v>6.0185555489393598</v>
      </c>
      <c r="E14044" s="218">
        <v>6.14303771882334</v>
      </c>
      <c r="F14044" s="218">
        <v>6.2815129978710296</v>
      </c>
      <c r="G14044" s="218">
        <v>6.9780607108678803</v>
      </c>
      <c r="H14044" s="218">
        <v>8.5451906652226892</v>
      </c>
      <c r="I14044" t="s">
        <v>39234</v>
      </c>
      <c r="J14044" s="218" t="s">
        <v>39234</v>
      </c>
      <c r="K14044" s="218">
        <v>1</v>
      </c>
      <c r="L14044" s="218">
        <v>0.13818625069691048</v>
      </c>
      <c r="M14044" s="218">
        <v>0.27666152974460001</v>
      </c>
      <c r="N14044" s="218">
        <v>0.1244821698839802</v>
      </c>
      <c r="O14044" s="218">
        <v>0.26295744893166972</v>
      </c>
      <c r="P14044" s="218">
        <v>0.97320924274145071</v>
      </c>
      <c r="Q14044" s="218">
        <v>2.5403391970962597</v>
      </c>
      <c r="R14044" s="507">
        <v>0.20742389022075525</v>
      </c>
      <c r="S14044" s="507">
        <v>0.19371980940782496</v>
      </c>
      <c r="T14044" s="218">
        <v>1.7567742199188552</v>
      </c>
    </row>
    <row r="14045" spans="1:20" x14ac:dyDescent="0.6">
      <c r="A14045" s="218" t="s">
        <v>39235</v>
      </c>
      <c r="B14045" s="218" t="s">
        <v>39236</v>
      </c>
      <c r="C14045" s="218">
        <v>6.19916749032868</v>
      </c>
      <c r="D14045" s="218">
        <v>6.2523075658646796</v>
      </c>
      <c r="E14045" s="218">
        <v>6.4159720182061797</v>
      </c>
      <c r="F14045" s="218">
        <v>6.6642944124015502</v>
      </c>
      <c r="G14045" s="218">
        <v>1.7450477769392401</v>
      </c>
      <c r="H14045" s="218">
        <v>6.64690473834274</v>
      </c>
      <c r="I14045" t="s">
        <v>39237</v>
      </c>
      <c r="J14045" s="218" t="s">
        <v>39237</v>
      </c>
      <c r="K14045" s="218">
        <v>1</v>
      </c>
      <c r="L14045" s="218">
        <v>0.21680452787749971</v>
      </c>
      <c r="M14045" s="218">
        <v>0.46512692207287021</v>
      </c>
      <c r="N14045" s="218">
        <v>0.16366445234150007</v>
      </c>
      <c r="O14045" s="218">
        <v>0.41198684653687057</v>
      </c>
      <c r="P14045" s="218">
        <v>-4.4541197133894403</v>
      </c>
      <c r="Q14045" s="218">
        <v>0.44773724801406001</v>
      </c>
      <c r="R14045" s="507">
        <v>0.34096572497518496</v>
      </c>
      <c r="S14045" s="507">
        <v>0.28782564943918532</v>
      </c>
      <c r="T14045" s="218">
        <v>-2.0031912326876902</v>
      </c>
    </row>
    <row r="14046" spans="1:20" x14ac:dyDescent="0.6">
      <c r="A14046" s="218" t="s">
        <v>39238</v>
      </c>
      <c r="B14046" s="218" t="s">
        <v>39239</v>
      </c>
      <c r="C14046" s="218">
        <v>7.7865139178614697</v>
      </c>
      <c r="D14046" s="218">
        <v>7.8256399732974398</v>
      </c>
      <c r="E14046" s="218">
        <v>7.4890719135049002</v>
      </c>
      <c r="F14046" s="218">
        <v>7.4317931279300398</v>
      </c>
      <c r="G14046" s="218">
        <v>2.4046484640937398</v>
      </c>
      <c r="H14046" s="218">
        <v>0.123827711997599</v>
      </c>
      <c r="I14046" t="s">
        <v>39240</v>
      </c>
      <c r="J14046" s="218" t="s">
        <v>39240</v>
      </c>
      <c r="K14046" s="218">
        <v>1</v>
      </c>
      <c r="L14046" s="218">
        <v>-0.29744200435656953</v>
      </c>
      <c r="M14046" s="218">
        <v>-0.35472078993142997</v>
      </c>
      <c r="N14046" s="218">
        <v>-0.33656805979253956</v>
      </c>
      <c r="O14046" s="218">
        <v>-0.3938468453674</v>
      </c>
      <c r="P14046" s="218">
        <v>-5.3818654537677304</v>
      </c>
      <c r="Q14046" s="218">
        <v>-7.6626862058638707</v>
      </c>
      <c r="R14046" s="507">
        <v>-0.32608139714399975</v>
      </c>
      <c r="S14046" s="507">
        <v>-0.36520745257996978</v>
      </c>
      <c r="T14046" s="218">
        <v>-6.5222758298158006</v>
      </c>
    </row>
    <row r="14047" spans="1:20" x14ac:dyDescent="0.6">
      <c r="A14047" s="218" t="s">
        <v>39241</v>
      </c>
      <c r="B14047" s="218" t="s">
        <v>39242</v>
      </c>
      <c r="C14047" s="218">
        <v>6.9503599564059497</v>
      </c>
      <c r="D14047" s="218">
        <v>7.0646538784896</v>
      </c>
      <c r="E14047" s="218">
        <v>5.8199368178075703</v>
      </c>
      <c r="F14047" s="218">
        <v>7.2076807525391198</v>
      </c>
      <c r="G14047" s="218">
        <v>4.1093513564741997</v>
      </c>
      <c r="H14047" s="218">
        <v>0.44200174004994403</v>
      </c>
      <c r="I14047" t="s">
        <v>39243</v>
      </c>
      <c r="J14047" s="218" t="s">
        <v>39243</v>
      </c>
      <c r="K14047" s="218">
        <v>1</v>
      </c>
      <c r="L14047" s="218">
        <v>-1.1304231385983794</v>
      </c>
      <c r="M14047" s="218">
        <v>0.25732079613317005</v>
      </c>
      <c r="N14047" s="218">
        <v>-1.2447170606820297</v>
      </c>
      <c r="O14047" s="218">
        <v>0.14302687404951975</v>
      </c>
      <c r="P14047" s="218">
        <v>-2.84100859993175</v>
      </c>
      <c r="Q14047" s="218">
        <v>-6.5083582163560054</v>
      </c>
      <c r="R14047" s="507">
        <v>-0.43655117123260467</v>
      </c>
      <c r="S14047" s="507">
        <v>-0.55084509331625497</v>
      </c>
      <c r="T14047" s="218">
        <v>-4.6746834081438777</v>
      </c>
    </row>
    <row r="14048" spans="1:20" x14ac:dyDescent="0.6">
      <c r="A14048" s="218" t="s">
        <v>39244</v>
      </c>
      <c r="B14048" s="218" t="s">
        <v>39245</v>
      </c>
      <c r="C14048" s="218">
        <v>5.9109781811703499</v>
      </c>
      <c r="D14048" s="218">
        <v>5.8583069805130696</v>
      </c>
      <c r="E14048" s="218">
        <v>5.9627815843191598</v>
      </c>
      <c r="F14048" s="218">
        <v>5.5728080548593004</v>
      </c>
      <c r="G14048" s="218">
        <v>0.494726731926454</v>
      </c>
      <c r="H14048" s="218">
        <v>0.123827711997599</v>
      </c>
      <c r="I14048" t="s">
        <v>39246</v>
      </c>
      <c r="J14048" s="218" t="s">
        <v>39246</v>
      </c>
      <c r="K14048" s="218">
        <v>1</v>
      </c>
      <c r="L14048" s="218">
        <v>5.1803403148809934E-2</v>
      </c>
      <c r="M14048" s="218">
        <v>-0.33817012631104948</v>
      </c>
      <c r="N14048" s="218">
        <v>0.10447460380609019</v>
      </c>
      <c r="O14048" s="218">
        <v>-0.28549892565376922</v>
      </c>
      <c r="P14048" s="218">
        <v>-5.4162514492438962</v>
      </c>
      <c r="Q14048" s="218">
        <v>-5.7871504691727509</v>
      </c>
      <c r="R14048" s="507">
        <v>-0.14318336158111977</v>
      </c>
      <c r="S14048" s="507">
        <v>-9.0512160923839513E-2</v>
      </c>
      <c r="T14048" s="218">
        <v>-5.6017009592083236</v>
      </c>
    </row>
    <row r="14049" spans="1:20" x14ac:dyDescent="0.6">
      <c r="A14049" s="218" t="s">
        <v>39247</v>
      </c>
      <c r="B14049" s="218" t="s">
        <v>39248</v>
      </c>
      <c r="C14049" s="218">
        <v>6.7112601303988599</v>
      </c>
      <c r="D14049" s="218">
        <v>6.77377486297258</v>
      </c>
      <c r="E14049" s="218">
        <v>7.5788016561321498</v>
      </c>
      <c r="F14049" s="218">
        <v>7.0543384979828403</v>
      </c>
      <c r="G14049" s="218">
        <v>2.6825650500724101</v>
      </c>
      <c r="H14049" s="218">
        <v>0</v>
      </c>
      <c r="I14049" t="s">
        <v>39249</v>
      </c>
      <c r="J14049" s="218" t="s">
        <v>39249</v>
      </c>
      <c r="K14049" s="218">
        <v>1</v>
      </c>
      <c r="L14049" s="218">
        <v>0.86754152573328991</v>
      </c>
      <c r="M14049" s="218">
        <v>0.34307836758398036</v>
      </c>
      <c r="N14049" s="218">
        <v>0.80502679315956982</v>
      </c>
      <c r="O14049" s="218">
        <v>0.28056363501026027</v>
      </c>
      <c r="P14049" s="218">
        <v>-4.0286950803264503</v>
      </c>
      <c r="Q14049" s="218">
        <v>-6.7112601303988599</v>
      </c>
      <c r="R14049" s="507">
        <v>0.60530994665863513</v>
      </c>
      <c r="S14049" s="507">
        <v>0.54279521408491505</v>
      </c>
      <c r="T14049" s="218">
        <v>-5.3699776053626547</v>
      </c>
    </row>
    <row r="14050" spans="1:20" x14ac:dyDescent="0.6">
      <c r="A14050" s="218" t="s">
        <v>39250</v>
      </c>
      <c r="B14050" s="218" t="s">
        <v>39251</v>
      </c>
      <c r="C14050" s="218">
        <v>5.8120328496269797</v>
      </c>
      <c r="D14050" s="218">
        <v>5.9831233877875603</v>
      </c>
      <c r="E14050" s="218">
        <v>5.0960122711820901</v>
      </c>
      <c r="F14050" s="218">
        <v>6.6559066630958297</v>
      </c>
      <c r="G14050" s="218">
        <v>1.28195838278228</v>
      </c>
      <c r="H14050" s="218">
        <v>0</v>
      </c>
      <c r="I14050" t="s">
        <v>39252</v>
      </c>
      <c r="J14050" s="218" t="s">
        <v>39252</v>
      </c>
      <c r="K14050" s="218">
        <v>1</v>
      </c>
      <c r="L14050" s="218">
        <v>-0.71602057844488964</v>
      </c>
      <c r="M14050" s="218">
        <v>0.84387381346884993</v>
      </c>
      <c r="N14050" s="218">
        <v>-0.88711111660547015</v>
      </c>
      <c r="O14050" s="218">
        <v>0.67278327530826942</v>
      </c>
      <c r="P14050" s="218">
        <v>-4.5300744668446997</v>
      </c>
      <c r="Q14050" s="218">
        <v>-5.8120328496269797</v>
      </c>
      <c r="R14050" s="507">
        <v>6.3926617511980144E-2</v>
      </c>
      <c r="S14050" s="507">
        <v>-0.10716392064860036</v>
      </c>
      <c r="T14050" s="218">
        <v>-5.1710536582358397</v>
      </c>
    </row>
    <row r="14051" spans="1:20" x14ac:dyDescent="0.6">
      <c r="A14051" s="218" t="s">
        <v>39253</v>
      </c>
      <c r="B14051" s="218" t="s">
        <v>39254</v>
      </c>
      <c r="C14051" s="218">
        <v>5.2175662857384699</v>
      </c>
      <c r="D14051" s="218">
        <v>5.37727987916724</v>
      </c>
      <c r="E14051" s="218">
        <v>5.5883590637612901</v>
      </c>
      <c r="F14051" s="218">
        <v>4.4760853335376396</v>
      </c>
      <c r="G14051" s="218">
        <v>0.86243763809848095</v>
      </c>
      <c r="H14051" s="218">
        <v>0.123827711997599</v>
      </c>
      <c r="I14051" t="s">
        <v>39255</v>
      </c>
      <c r="J14051" s="218" t="s">
        <v>39255</v>
      </c>
      <c r="K14051" s="218">
        <v>1</v>
      </c>
      <c r="L14051" s="218">
        <v>0.37079277802282018</v>
      </c>
      <c r="M14051" s="218">
        <v>-0.74148095220083032</v>
      </c>
      <c r="N14051" s="218">
        <v>0.21107918459405006</v>
      </c>
      <c r="O14051" s="218">
        <v>-0.90119454562960044</v>
      </c>
      <c r="P14051" s="218">
        <v>-4.3551286476399893</v>
      </c>
      <c r="Q14051" s="218">
        <v>-5.0937385737408709</v>
      </c>
      <c r="R14051" s="507">
        <v>-0.18534408708900507</v>
      </c>
      <c r="S14051" s="507">
        <v>-0.34505768051777519</v>
      </c>
      <c r="T14051" s="218">
        <v>-4.7244336106904301</v>
      </c>
    </row>
    <row r="14052" spans="1:20" x14ac:dyDescent="0.6">
      <c r="A14052" s="218" t="s">
        <v>39256</v>
      </c>
      <c r="B14052" s="218" t="s">
        <v>39257</v>
      </c>
      <c r="C14052" s="218">
        <v>5.3147360628599101</v>
      </c>
      <c r="D14052" s="218">
        <v>5.0928239827524102</v>
      </c>
      <c r="E14052" s="218">
        <v>4.4657888392063798</v>
      </c>
      <c r="F14052" s="218">
        <v>4.7621175944468703</v>
      </c>
      <c r="G14052" s="218">
        <v>0</v>
      </c>
      <c r="H14052" s="218">
        <v>6.7124840208906296</v>
      </c>
      <c r="I14052" t="s">
        <v>39258</v>
      </c>
      <c r="J14052" s="218" t="s">
        <v>39258</v>
      </c>
      <c r="K14052" s="218">
        <v>2</v>
      </c>
      <c r="L14052" s="218">
        <v>-0.84894722365353026</v>
      </c>
      <c r="M14052" s="218">
        <v>-0.55261846841303974</v>
      </c>
      <c r="N14052" s="218">
        <v>-0.6270351435460304</v>
      </c>
      <c r="O14052" s="218">
        <v>-0.33070638830553989</v>
      </c>
      <c r="P14052" s="218">
        <v>-5.3147360628599101</v>
      </c>
      <c r="Q14052" s="218">
        <v>1.3977479580307195</v>
      </c>
      <c r="R14052" s="507">
        <v>-0.700782846033285</v>
      </c>
      <c r="S14052" s="507">
        <v>-0.47887076592578515</v>
      </c>
      <c r="T14052" s="218">
        <v>-1.9584940524145953</v>
      </c>
    </row>
    <row r="14053" spans="1:20" x14ac:dyDescent="0.6">
      <c r="A14053" s="218" t="s">
        <v>39259</v>
      </c>
      <c r="B14053" s="218" t="s">
        <v>39260</v>
      </c>
      <c r="C14053" s="218">
        <v>5.6298114368904004</v>
      </c>
      <c r="D14053" s="218">
        <v>5.5375027879025298</v>
      </c>
      <c r="E14053" s="218">
        <v>3.5698822381375801</v>
      </c>
      <c r="F14053" s="218">
        <v>5.73050159269871</v>
      </c>
      <c r="G14053" s="218">
        <v>5.87219657109884</v>
      </c>
      <c r="H14053" s="218">
        <v>6.5508814319488504</v>
      </c>
      <c r="I14053" t="s">
        <v>39258</v>
      </c>
      <c r="J14053" s="218" t="s">
        <v>39258</v>
      </c>
      <c r="K14053" s="218">
        <v>2</v>
      </c>
      <c r="L14053" s="218">
        <v>-2.0599291987528203</v>
      </c>
      <c r="M14053" s="218">
        <v>0.10069015580830953</v>
      </c>
      <c r="N14053" s="218">
        <v>-1.9676205497649497</v>
      </c>
      <c r="O14053" s="218">
        <v>0.19299880479618015</v>
      </c>
      <c r="P14053" s="218">
        <v>0.24238513420843955</v>
      </c>
      <c r="Q14053" s="218">
        <v>0.92106999505845</v>
      </c>
      <c r="R14053" s="507">
        <v>-0.97961952147225539</v>
      </c>
      <c r="S14053" s="507">
        <v>-0.88731087248438478</v>
      </c>
      <c r="T14053" s="218">
        <v>0.58172756463344477</v>
      </c>
    </row>
    <row r="14054" spans="1:20" x14ac:dyDescent="0.6">
      <c r="A14054" s="218" t="s">
        <v>39261</v>
      </c>
      <c r="B14054" s="218" t="s">
        <v>39262</v>
      </c>
      <c r="C14054" s="218">
        <v>5.8715086749027599</v>
      </c>
      <c r="D14054" s="218">
        <v>5.8793388445452397</v>
      </c>
      <c r="E14054" s="218">
        <v>6.7976731590653197</v>
      </c>
      <c r="F14054" s="218">
        <v>5.60714876497613</v>
      </c>
      <c r="G14054" s="218">
        <v>2.0242855458403799</v>
      </c>
      <c r="H14054" s="218">
        <v>0</v>
      </c>
      <c r="I14054" t="s">
        <v>39263</v>
      </c>
      <c r="J14054" s="218" t="s">
        <v>39263</v>
      </c>
      <c r="K14054" s="218">
        <v>3</v>
      </c>
      <c r="L14054" s="218">
        <v>0.92616448416255981</v>
      </c>
      <c r="M14054" s="218">
        <v>-0.26435990992662983</v>
      </c>
      <c r="N14054" s="218">
        <v>0.91833431452007996</v>
      </c>
      <c r="O14054" s="218">
        <v>-0.27219007956910968</v>
      </c>
      <c r="P14054" s="218">
        <v>-3.84722312906238</v>
      </c>
      <c r="Q14054" s="218">
        <v>-5.8715086749027599</v>
      </c>
      <c r="R14054" s="507">
        <v>0.33090228711796499</v>
      </c>
      <c r="S14054" s="507">
        <v>0.32307211747548514</v>
      </c>
      <c r="T14054" s="218">
        <v>-4.8593659019825699</v>
      </c>
    </row>
    <row r="14055" spans="1:20" x14ac:dyDescent="0.6">
      <c r="A14055" s="218" t="s">
        <v>39264</v>
      </c>
      <c r="B14055" s="218" t="s">
        <v>39265</v>
      </c>
      <c r="C14055" s="218">
        <v>5.0189285964582897</v>
      </c>
      <c r="D14055" s="218">
        <v>4.9209097510844799</v>
      </c>
      <c r="E14055" s="218">
        <v>4.9019823323299896</v>
      </c>
      <c r="F14055" s="218">
        <v>4.1787288582176103</v>
      </c>
      <c r="G14055" s="218">
        <v>0.59580657787600999</v>
      </c>
      <c r="H14055" s="218">
        <v>0</v>
      </c>
      <c r="I14055" t="s">
        <v>39263</v>
      </c>
      <c r="J14055" s="218" t="s">
        <v>39263</v>
      </c>
      <c r="K14055" s="218">
        <v>3</v>
      </c>
      <c r="L14055" s="218">
        <v>-0.11694626412830011</v>
      </c>
      <c r="M14055" s="218">
        <v>-0.84019973824067939</v>
      </c>
      <c r="N14055" s="218">
        <v>-1.8927418754490333E-2</v>
      </c>
      <c r="O14055" s="218">
        <v>-0.74218089286686961</v>
      </c>
      <c r="P14055" s="218">
        <v>-4.4231220185822799</v>
      </c>
      <c r="Q14055" s="218">
        <v>-5.0189285964582897</v>
      </c>
      <c r="R14055" s="507">
        <v>-0.47857300118448975</v>
      </c>
      <c r="S14055" s="507">
        <v>-0.38055415581067997</v>
      </c>
      <c r="T14055" s="218">
        <v>-4.7210253075202848</v>
      </c>
    </row>
    <row r="14056" spans="1:20" x14ac:dyDescent="0.6">
      <c r="A14056" s="218" t="s">
        <v>39266</v>
      </c>
      <c r="B14056" s="218" t="s">
        <v>39267</v>
      </c>
      <c r="C14056" s="218">
        <v>3.91935975546909</v>
      </c>
      <c r="D14056" s="218">
        <v>3.9827929600216998</v>
      </c>
      <c r="E14056" s="218">
        <v>3.6734513761317</v>
      </c>
      <c r="F14056" s="218">
        <v>3.03610561162093</v>
      </c>
      <c r="G14056" s="218">
        <v>0.14046909216855899</v>
      </c>
      <c r="H14056" s="218">
        <v>0</v>
      </c>
      <c r="I14056" t="s">
        <v>39263</v>
      </c>
      <c r="J14056" s="218" t="s">
        <v>39263</v>
      </c>
      <c r="K14056" s="218">
        <v>3</v>
      </c>
      <c r="L14056" s="218">
        <v>-0.24590837933738996</v>
      </c>
      <c r="M14056" s="218">
        <v>-0.88325414384816003</v>
      </c>
      <c r="N14056" s="218">
        <v>-0.30934158388999977</v>
      </c>
      <c r="O14056" s="218">
        <v>-0.94668734840076985</v>
      </c>
      <c r="P14056" s="218">
        <v>-3.778890663300531</v>
      </c>
      <c r="Q14056" s="218">
        <v>-3.91935975546909</v>
      </c>
      <c r="R14056" s="507">
        <v>-0.564581261592775</v>
      </c>
      <c r="S14056" s="507">
        <v>-0.62801446614538481</v>
      </c>
      <c r="T14056" s="218">
        <v>-3.8491252093848107</v>
      </c>
    </row>
    <row r="14057" spans="1:20" x14ac:dyDescent="0.6">
      <c r="A14057" s="218" t="s">
        <v>39268</v>
      </c>
      <c r="B14057" s="218" t="s">
        <v>39269</v>
      </c>
      <c r="C14057" s="218">
        <v>3.4779158099434202</v>
      </c>
      <c r="D14057" s="218">
        <v>3.0371280583440701</v>
      </c>
      <c r="E14057" s="218">
        <v>2.1689560219595498</v>
      </c>
      <c r="F14057" s="218">
        <v>4.4588306437491196</v>
      </c>
      <c r="G14057" s="218">
        <v>0</v>
      </c>
      <c r="H14057" s="218">
        <v>0</v>
      </c>
      <c r="I14057" t="s">
        <v>39270</v>
      </c>
      <c r="J14057" s="218" t="s">
        <v>39270</v>
      </c>
      <c r="K14057" s="218">
        <v>1</v>
      </c>
      <c r="L14057" s="218">
        <v>-1.3089597879838704</v>
      </c>
      <c r="M14057" s="218">
        <v>0.98091483380569944</v>
      </c>
      <c r="N14057" s="218">
        <v>-0.86817203638452023</v>
      </c>
      <c r="O14057" s="218">
        <v>1.4217025854050496</v>
      </c>
      <c r="P14057" s="218">
        <v>-3.4779158099434202</v>
      </c>
      <c r="Q14057" s="218">
        <v>-3.4779158099434202</v>
      </c>
      <c r="R14057" s="507">
        <v>-0.16402247708908546</v>
      </c>
      <c r="S14057" s="507">
        <v>0.27676527451026467</v>
      </c>
      <c r="T14057" s="218">
        <v>-3.4779158099434202</v>
      </c>
    </row>
    <row r="14058" spans="1:20" x14ac:dyDescent="0.6">
      <c r="A14058" s="218" t="s">
        <v>39271</v>
      </c>
      <c r="B14058" s="218" t="s">
        <v>39272</v>
      </c>
      <c r="C14058" s="218">
        <v>5.9293039486094399</v>
      </c>
      <c r="D14058" s="218">
        <v>5.9220645926129603</v>
      </c>
      <c r="E14058" s="218">
        <v>5.57795098530329</v>
      </c>
      <c r="F14058" s="218">
        <v>3.87773466586507</v>
      </c>
      <c r="G14058" s="218">
        <v>0.26846663313173802</v>
      </c>
      <c r="H14058" s="218">
        <v>0.123827711997599</v>
      </c>
      <c r="I14058" t="s">
        <v>39273</v>
      </c>
      <c r="J14058" s="218" t="s">
        <v>39273</v>
      </c>
      <c r="K14058" s="218">
        <v>1</v>
      </c>
      <c r="L14058" s="218">
        <v>-0.35135296330614985</v>
      </c>
      <c r="M14058" s="218">
        <v>-2.0515692827443699</v>
      </c>
      <c r="N14058" s="218">
        <v>-0.34411360730967022</v>
      </c>
      <c r="O14058" s="218">
        <v>-2.0443299267478903</v>
      </c>
      <c r="P14058" s="218">
        <v>-5.6608373154777016</v>
      </c>
      <c r="Q14058" s="218">
        <v>-5.8054762366118409</v>
      </c>
      <c r="R14058" s="507">
        <v>-1.2014611230252599</v>
      </c>
      <c r="S14058" s="507">
        <v>-1.1942217670287802</v>
      </c>
      <c r="T14058" s="218">
        <v>-5.7331567760447708</v>
      </c>
    </row>
    <row r="14059" spans="1:20" x14ac:dyDescent="0.6">
      <c r="A14059" s="218" t="s">
        <v>39274</v>
      </c>
      <c r="B14059" s="218" t="s">
        <v>39275</v>
      </c>
      <c r="C14059" s="218">
        <v>5.0626271901542603</v>
      </c>
      <c r="D14059" s="218">
        <v>4.9333398984707602</v>
      </c>
      <c r="E14059" s="218">
        <v>5.4518948165889496</v>
      </c>
      <c r="F14059" s="218">
        <v>5.3095980644096104</v>
      </c>
      <c r="G14059" s="218">
        <v>0</v>
      </c>
      <c r="H14059" s="218">
        <v>0.123827711997599</v>
      </c>
      <c r="I14059" t="s">
        <v>39276</v>
      </c>
      <c r="J14059" s="218" t="s">
        <v>39276</v>
      </c>
      <c r="K14059" s="218">
        <v>1</v>
      </c>
      <c r="L14059" s="218">
        <v>0.38926762643468926</v>
      </c>
      <c r="M14059" s="218">
        <v>0.24697087425535003</v>
      </c>
      <c r="N14059" s="218">
        <v>0.51855491811818943</v>
      </c>
      <c r="O14059" s="218">
        <v>0.3762581659388502</v>
      </c>
      <c r="P14059" s="218">
        <v>-5.0626271901542603</v>
      </c>
      <c r="Q14059" s="218">
        <v>-4.9387994781566613</v>
      </c>
      <c r="R14059" s="507">
        <v>0.31811925034501964</v>
      </c>
      <c r="S14059" s="507">
        <v>0.44740654202851982</v>
      </c>
      <c r="T14059" s="218">
        <v>-5.0007133341554608</v>
      </c>
    </row>
    <row r="14060" spans="1:20" x14ac:dyDescent="0.6">
      <c r="A14060" s="218" t="s">
        <v>39277</v>
      </c>
      <c r="B14060" s="218" t="s">
        <v>39278</v>
      </c>
      <c r="C14060" s="218">
        <v>1.11637878884643</v>
      </c>
      <c r="D14060" s="218">
        <v>0.98767347504390401</v>
      </c>
      <c r="E14060" s="218">
        <v>0.29932674811869198</v>
      </c>
      <c r="F14060" s="218">
        <v>0</v>
      </c>
      <c r="G14060" s="218">
        <v>7.3522144821864197</v>
      </c>
      <c r="H14060" s="218">
        <v>0</v>
      </c>
      <c r="I14060" t="s">
        <v>39279</v>
      </c>
      <c r="J14060" s="218" t="s">
        <v>39279</v>
      </c>
      <c r="K14060" s="218">
        <v>2</v>
      </c>
      <c r="L14060" s="218">
        <v>-0.81705204072773807</v>
      </c>
      <c r="M14060" s="218">
        <v>-1.11637878884643</v>
      </c>
      <c r="N14060" s="218">
        <v>-0.68834672692521204</v>
      </c>
      <c r="O14060" s="218">
        <v>-0.98767347504390401</v>
      </c>
      <c r="P14060" s="218">
        <v>6.2358356933399897</v>
      </c>
      <c r="Q14060" s="218">
        <v>-1.11637878884643</v>
      </c>
      <c r="R14060" s="507">
        <v>-0.966715414787084</v>
      </c>
      <c r="S14060" s="507">
        <v>-0.83801010098455797</v>
      </c>
      <c r="T14060" s="218">
        <v>2.5597284522467798</v>
      </c>
    </row>
    <row r="14061" spans="1:20" x14ac:dyDescent="0.6">
      <c r="A14061" s="218" t="s">
        <v>39280</v>
      </c>
      <c r="B14061" s="218" t="s">
        <v>39281</v>
      </c>
      <c r="C14061" s="218">
        <v>4.4554202472331399</v>
      </c>
      <c r="D14061" s="218">
        <v>3.69595440471736</v>
      </c>
      <c r="E14061" s="218">
        <v>2.5369336820400399</v>
      </c>
      <c r="F14061" s="218">
        <v>3.97264358646978</v>
      </c>
      <c r="G14061" s="218">
        <v>0.14046909216855899</v>
      </c>
      <c r="H14061" s="218">
        <v>0.123827711997599</v>
      </c>
      <c r="I14061" t="s">
        <v>39279</v>
      </c>
      <c r="J14061" s="218" t="s">
        <v>39279</v>
      </c>
      <c r="K14061" s="218">
        <v>2</v>
      </c>
      <c r="L14061" s="218">
        <v>-1.9184865651931</v>
      </c>
      <c r="M14061" s="218">
        <v>-0.4827766607633599</v>
      </c>
      <c r="N14061" s="218">
        <v>-1.1590207226773201</v>
      </c>
      <c r="O14061" s="218">
        <v>0.27668918175241997</v>
      </c>
      <c r="P14061" s="218">
        <v>-4.3149511550645805</v>
      </c>
      <c r="Q14061" s="218">
        <v>-4.3315925352355409</v>
      </c>
      <c r="R14061" s="507">
        <v>-1.20063161297823</v>
      </c>
      <c r="S14061" s="507">
        <v>-0.44116577046245009</v>
      </c>
      <c r="T14061" s="218">
        <v>-4.3232718451500602</v>
      </c>
    </row>
    <row r="14062" spans="1:20" x14ac:dyDescent="0.6">
      <c r="A14062" s="218" t="s">
        <v>39282</v>
      </c>
      <c r="B14062" s="218" t="s">
        <v>39283</v>
      </c>
      <c r="C14062" s="218">
        <v>5.6642585961594998</v>
      </c>
      <c r="D14062" s="218">
        <v>5.5647238895208604</v>
      </c>
      <c r="E14062" s="218">
        <v>6.1064921793980602</v>
      </c>
      <c r="F14062" s="218">
        <v>6.26451097865246</v>
      </c>
      <c r="G14062" s="218">
        <v>0.38602773444041999</v>
      </c>
      <c r="H14062" s="218">
        <v>0</v>
      </c>
      <c r="I14062" t="s">
        <v>39284</v>
      </c>
      <c r="J14062" s="218" t="s">
        <v>39284</v>
      </c>
      <c r="K14062" s="218">
        <v>1</v>
      </c>
      <c r="L14062" s="218">
        <v>0.44223358323856043</v>
      </c>
      <c r="M14062" s="218">
        <v>0.6002523824929602</v>
      </c>
      <c r="N14062" s="218">
        <v>0.54176828987719983</v>
      </c>
      <c r="O14062" s="218">
        <v>0.69978708913159959</v>
      </c>
      <c r="P14062" s="218">
        <v>-5.2782308617190798</v>
      </c>
      <c r="Q14062" s="218">
        <v>-5.6642585961594998</v>
      </c>
      <c r="R14062" s="507">
        <v>0.52124298286576032</v>
      </c>
      <c r="S14062" s="507">
        <v>0.62077768950439971</v>
      </c>
      <c r="T14062" s="218">
        <v>-5.4712447289392898</v>
      </c>
    </row>
    <row r="14063" spans="1:20" x14ac:dyDescent="0.6">
      <c r="A14063" s="218" t="s">
        <v>39285</v>
      </c>
      <c r="B14063" s="218" t="s">
        <v>39286</v>
      </c>
      <c r="C14063" s="218">
        <v>6.1720643078440203</v>
      </c>
      <c r="D14063" s="218">
        <v>6.2980818136140302</v>
      </c>
      <c r="E14063" s="218">
        <v>6.4751248090353704</v>
      </c>
      <c r="F14063" s="218">
        <v>6.6411097255209199</v>
      </c>
      <c r="G14063" s="218">
        <v>1.08739361964643</v>
      </c>
      <c r="H14063" s="218">
        <v>6.9242417500893598</v>
      </c>
      <c r="I14063" t="s">
        <v>39287</v>
      </c>
      <c r="J14063" s="218" t="s">
        <v>39287</v>
      </c>
      <c r="K14063" s="218">
        <v>2</v>
      </c>
      <c r="L14063" s="218">
        <v>0.30306050119135008</v>
      </c>
      <c r="M14063" s="218">
        <v>0.46904541767689967</v>
      </c>
      <c r="N14063" s="218">
        <v>0.17704299542134017</v>
      </c>
      <c r="O14063" s="218">
        <v>0.34302791190688975</v>
      </c>
      <c r="P14063" s="218">
        <v>-5.0846706881975905</v>
      </c>
      <c r="Q14063" s="218">
        <v>0.75217744224533956</v>
      </c>
      <c r="R14063" s="507">
        <v>0.38605295943412488</v>
      </c>
      <c r="S14063" s="507">
        <v>0.26003545366411496</v>
      </c>
      <c r="T14063" s="218">
        <v>-2.1662466229761255</v>
      </c>
    </row>
    <row r="14064" spans="1:20" x14ac:dyDescent="0.6">
      <c r="A14064" s="218" t="s">
        <v>39288</v>
      </c>
      <c r="B14064" s="218" t="s">
        <v>39289</v>
      </c>
      <c r="C14064" s="218">
        <v>6.5842344753567197</v>
      </c>
      <c r="D14064" s="218">
        <v>6.7169410824343796</v>
      </c>
      <c r="E14064" s="218">
        <v>6.8572240546523302</v>
      </c>
      <c r="F14064" s="218">
        <v>6.26836769588098</v>
      </c>
      <c r="G14064" s="218">
        <v>7.8938607199998296</v>
      </c>
      <c r="H14064" s="218">
        <v>0.34353965418307397</v>
      </c>
      <c r="I14064" t="s">
        <v>39287</v>
      </c>
      <c r="J14064" s="218" t="s">
        <v>39287</v>
      </c>
      <c r="K14064" s="218">
        <v>2</v>
      </c>
      <c r="L14064" s="218">
        <v>0.27298957929561052</v>
      </c>
      <c r="M14064" s="218">
        <v>-0.31586677947573971</v>
      </c>
      <c r="N14064" s="218">
        <v>0.14028297221795061</v>
      </c>
      <c r="O14064" s="218">
        <v>-0.44857338655339962</v>
      </c>
      <c r="P14064" s="218">
        <v>1.3096262446431099</v>
      </c>
      <c r="Q14064" s="218">
        <v>-6.2406948211736459</v>
      </c>
      <c r="R14064" s="507">
        <v>-2.1438600090064597E-2</v>
      </c>
      <c r="S14064" s="507">
        <v>-0.15414520716772451</v>
      </c>
      <c r="T14064" s="218">
        <v>-2.465534288265268</v>
      </c>
    </row>
    <row r="14065" spans="1:20" x14ac:dyDescent="0.6">
      <c r="A14065" s="218" t="s">
        <v>39290</v>
      </c>
      <c r="B14065" s="218" t="s">
        <v>39291</v>
      </c>
      <c r="C14065" s="218">
        <v>6.1554392644686997</v>
      </c>
      <c r="D14065" s="218">
        <v>6.3615454522086896</v>
      </c>
      <c r="E14065" s="218">
        <v>6.5709572161511698</v>
      </c>
      <c r="F14065" s="218">
        <v>6.2961596921000202</v>
      </c>
      <c r="G14065" s="218">
        <v>1.45337470871665</v>
      </c>
      <c r="H14065" s="218">
        <v>0.23786221336595301</v>
      </c>
      <c r="I14065" t="s">
        <v>39292</v>
      </c>
      <c r="J14065" s="218" t="s">
        <v>39292</v>
      </c>
      <c r="K14065" s="218">
        <v>1</v>
      </c>
      <c r="L14065" s="218">
        <v>0.41551795168247008</v>
      </c>
      <c r="M14065" s="218">
        <v>0.14072042763132053</v>
      </c>
      <c r="N14065" s="218">
        <v>0.20941176394248018</v>
      </c>
      <c r="O14065" s="218">
        <v>-6.5385760108669366E-2</v>
      </c>
      <c r="P14065" s="218">
        <v>-4.7020645557520497</v>
      </c>
      <c r="Q14065" s="218">
        <v>-5.9175770511027466</v>
      </c>
      <c r="R14065" s="507">
        <v>0.2781191896568953</v>
      </c>
      <c r="S14065" s="507">
        <v>7.2013001916905406E-2</v>
      </c>
      <c r="T14065" s="218">
        <v>-5.3098208034273977</v>
      </c>
    </row>
    <row r="14066" spans="1:20" x14ac:dyDescent="0.6">
      <c r="A14066" s="218" t="s">
        <v>39293</v>
      </c>
      <c r="B14066" s="218" t="s">
        <v>39294</v>
      </c>
      <c r="C14066" s="218">
        <v>2.6550832721575901</v>
      </c>
      <c r="D14066" s="218">
        <v>2.6795173273441901</v>
      </c>
      <c r="E14066" s="218">
        <v>4.0665729862626803</v>
      </c>
      <c r="F14066" s="218">
        <v>0</v>
      </c>
      <c r="G14066" s="218">
        <v>0.77891856884019794</v>
      </c>
      <c r="H14066" s="218">
        <v>0</v>
      </c>
      <c r="I14066" t="s">
        <v>39295</v>
      </c>
      <c r="J14066" s="218" t="s">
        <v>39295</v>
      </c>
      <c r="K14066" s="218">
        <v>1</v>
      </c>
      <c r="L14066" s="218">
        <v>1.4114897141050902</v>
      </c>
      <c r="M14066" s="218">
        <v>-2.6550832721575901</v>
      </c>
      <c r="N14066" s="218">
        <v>1.3870556589184901</v>
      </c>
      <c r="O14066" s="218">
        <v>-2.6795173273441901</v>
      </c>
      <c r="P14066" s="218">
        <v>-1.876164703317392</v>
      </c>
      <c r="Q14066" s="218">
        <v>-2.6550832721575901</v>
      </c>
      <c r="R14066" s="507">
        <v>-0.62179677902624997</v>
      </c>
      <c r="S14066" s="507">
        <v>-0.64623083421284999</v>
      </c>
      <c r="T14066" s="218">
        <v>-2.2656239877374911</v>
      </c>
    </row>
    <row r="14067" spans="1:20" x14ac:dyDescent="0.6">
      <c r="A14067" s="218" t="s">
        <v>39296</v>
      </c>
      <c r="B14067" s="218" t="s">
        <v>39297</v>
      </c>
      <c r="C14067" s="218">
        <v>5.9232211875335796</v>
      </c>
      <c r="D14067" s="218">
        <v>5.9205045167780801</v>
      </c>
      <c r="E14067" s="218">
        <v>5.70454321934755</v>
      </c>
      <c r="F14067" s="218">
        <v>5.8382145570918897</v>
      </c>
      <c r="G14067" s="218">
        <v>7.1416289898207799</v>
      </c>
      <c r="H14067" s="218">
        <v>7.1531351342609</v>
      </c>
      <c r="I14067" t="s">
        <v>39298</v>
      </c>
      <c r="J14067" s="218" t="s">
        <v>39298</v>
      </c>
      <c r="K14067" s="218">
        <v>1</v>
      </c>
      <c r="L14067" s="218">
        <v>-0.21867796818602958</v>
      </c>
      <c r="M14067" s="218">
        <v>-8.5006630441689879E-2</v>
      </c>
      <c r="N14067" s="218">
        <v>-0.21596129743053005</v>
      </c>
      <c r="O14067" s="218">
        <v>-8.228995968619035E-2</v>
      </c>
      <c r="P14067" s="218">
        <v>1.2184078022872002</v>
      </c>
      <c r="Q14067" s="218">
        <v>1.2299139467273204</v>
      </c>
      <c r="R14067" s="507">
        <v>-0.15184229931385973</v>
      </c>
      <c r="S14067" s="507">
        <v>-0.1491256285583602</v>
      </c>
      <c r="T14067" s="218">
        <v>1.2241608745072603</v>
      </c>
    </row>
    <row r="14068" spans="1:20" x14ac:dyDescent="0.6">
      <c r="A14068" s="218" t="s">
        <v>39299</v>
      </c>
      <c r="B14068" s="218" t="s">
        <v>39300</v>
      </c>
      <c r="C14068" s="218">
        <v>5.69473182479953</v>
      </c>
      <c r="D14068" s="218">
        <v>5.5796276983739199</v>
      </c>
      <c r="E14068" s="218">
        <v>6.2720278134462601</v>
      </c>
      <c r="F14068" s="218">
        <v>6.0830936423112103</v>
      </c>
      <c r="G14068" s="218">
        <v>0.38602773444041999</v>
      </c>
      <c r="H14068" s="218">
        <v>0.23786221336595301</v>
      </c>
      <c r="I14068" t="s">
        <v>39301</v>
      </c>
      <c r="J14068" s="218" t="s">
        <v>39301</v>
      </c>
      <c r="K14068" s="218">
        <v>1</v>
      </c>
      <c r="L14068" s="218">
        <v>0.57729598864673015</v>
      </c>
      <c r="M14068" s="218">
        <v>0.38836181751168031</v>
      </c>
      <c r="N14068" s="218">
        <v>0.69240011507234023</v>
      </c>
      <c r="O14068" s="218">
        <v>0.50346594393729038</v>
      </c>
      <c r="P14068" s="218">
        <v>-5.3087040903591101</v>
      </c>
      <c r="Q14068" s="218">
        <v>-5.4568696114335768</v>
      </c>
      <c r="R14068" s="507">
        <v>0.48282890307920523</v>
      </c>
      <c r="S14068" s="507">
        <v>0.59793302950481531</v>
      </c>
      <c r="T14068" s="218">
        <v>-5.382786850896343</v>
      </c>
    </row>
    <row r="14069" spans="1:20" x14ac:dyDescent="0.6">
      <c r="A14069" s="218" t="s">
        <v>39302</v>
      </c>
      <c r="B14069" s="218" t="s">
        <v>39303</v>
      </c>
      <c r="C14069" s="218">
        <v>7.16460613385666</v>
      </c>
      <c r="D14069" s="218">
        <v>7.1757369998349798</v>
      </c>
      <c r="E14069" s="218">
        <v>7.1343735510719402</v>
      </c>
      <c r="F14069" s="218">
        <v>7.4308102006946202</v>
      </c>
      <c r="G14069" s="218">
        <v>2.4322455547984299</v>
      </c>
      <c r="H14069" s="218">
        <v>0.123827711997599</v>
      </c>
      <c r="I14069" t="s">
        <v>39304</v>
      </c>
      <c r="J14069" s="218" t="s">
        <v>39304</v>
      </c>
      <c r="K14069" s="218">
        <v>1</v>
      </c>
      <c r="L14069" s="218">
        <v>-3.0232582784719852E-2</v>
      </c>
      <c r="M14069" s="218">
        <v>0.26620406683796016</v>
      </c>
      <c r="N14069" s="218">
        <v>-4.1363448763039656E-2</v>
      </c>
      <c r="O14069" s="218">
        <v>0.25507320085964036</v>
      </c>
      <c r="P14069" s="218">
        <v>-4.7323605790582306</v>
      </c>
      <c r="Q14069" s="218">
        <v>-7.040778421859061</v>
      </c>
      <c r="R14069" s="507">
        <v>0.11798574202662016</v>
      </c>
      <c r="S14069" s="507">
        <v>0.10685487604830035</v>
      </c>
      <c r="T14069" s="218">
        <v>-5.8865695004586458</v>
      </c>
    </row>
    <row r="14070" spans="1:20" x14ac:dyDescent="0.6">
      <c r="A14070" s="218" t="s">
        <v>39305</v>
      </c>
      <c r="B14070" s="218" t="s">
        <v>39306</v>
      </c>
      <c r="C14070" s="218">
        <v>5.49322913865345</v>
      </c>
      <c r="D14070" s="218">
        <v>5.3738639192433899</v>
      </c>
      <c r="E14070" s="218">
        <v>4.5860785640564803</v>
      </c>
      <c r="F14070" s="218">
        <v>6.0237049706513002</v>
      </c>
      <c r="G14070" s="218">
        <v>7.2856926065778698</v>
      </c>
      <c r="H14070" s="218">
        <v>0</v>
      </c>
      <c r="I14070" t="s">
        <v>39307</v>
      </c>
      <c r="J14070" s="218" t="s">
        <v>39307</v>
      </c>
      <c r="K14070" s="218">
        <v>1</v>
      </c>
      <c r="L14070" s="218">
        <v>-0.90715057459696968</v>
      </c>
      <c r="M14070" s="218">
        <v>0.5304758319978502</v>
      </c>
      <c r="N14070" s="218">
        <v>-0.78778535518690962</v>
      </c>
      <c r="O14070" s="218">
        <v>0.64984105140791026</v>
      </c>
      <c r="P14070" s="218">
        <v>1.7924634679244198</v>
      </c>
      <c r="Q14070" s="218">
        <v>-5.49322913865345</v>
      </c>
      <c r="R14070" s="507">
        <v>-0.18833737129955974</v>
      </c>
      <c r="S14070" s="507">
        <v>-6.8972151889499678E-2</v>
      </c>
      <c r="T14070" s="218">
        <v>-1.8503828353645151</v>
      </c>
    </row>
    <row r="14071" spans="1:20" x14ac:dyDescent="0.6">
      <c r="A14071" s="218" t="s">
        <v>39308</v>
      </c>
      <c r="B14071" s="218" t="s">
        <v>39309</v>
      </c>
      <c r="C14071" s="218">
        <v>7.4622618070916298</v>
      </c>
      <c r="D14071" s="218">
        <v>7.6571863791886798</v>
      </c>
      <c r="E14071" s="218">
        <v>7.1236796034454404</v>
      </c>
      <c r="F14071" s="218">
        <v>7.0977167704947703</v>
      </c>
      <c r="G14071" s="218">
        <v>2.22696608302416</v>
      </c>
      <c r="H14071" s="218">
        <v>8.2911383722895096</v>
      </c>
      <c r="I14071" t="s">
        <v>39310</v>
      </c>
      <c r="J14071" s="218" t="s">
        <v>39310</v>
      </c>
      <c r="K14071" s="218">
        <v>1</v>
      </c>
      <c r="L14071" s="218">
        <v>-0.33858220364618941</v>
      </c>
      <c r="M14071" s="218">
        <v>-0.36454503659685944</v>
      </c>
      <c r="N14071" s="218">
        <v>-0.53350677574323946</v>
      </c>
      <c r="O14071" s="218">
        <v>-0.55946960869390949</v>
      </c>
      <c r="P14071" s="218">
        <v>-5.2352957240674698</v>
      </c>
      <c r="Q14071" s="218">
        <v>0.82887656519787978</v>
      </c>
      <c r="R14071" s="507">
        <v>-0.35156362012152442</v>
      </c>
      <c r="S14071" s="507">
        <v>-0.54648819221857448</v>
      </c>
      <c r="T14071" s="218">
        <v>-2.203209579434795</v>
      </c>
    </row>
    <row r="14072" spans="1:20" x14ac:dyDescent="0.6">
      <c r="A14072" s="218" t="s">
        <v>39311</v>
      </c>
      <c r="B14072" s="218" t="s">
        <v>39312</v>
      </c>
      <c r="C14072" s="218">
        <v>5.5894090084040498</v>
      </c>
      <c r="D14072" s="218">
        <v>5.7933066952740502</v>
      </c>
      <c r="E14072" s="218">
        <v>5.2172110484661998</v>
      </c>
      <c r="F14072" s="218">
        <v>6.4841411040801296</v>
      </c>
      <c r="G14072" s="218">
        <v>0.94138514970795095</v>
      </c>
      <c r="H14072" s="218">
        <v>0</v>
      </c>
      <c r="I14072" t="s">
        <v>39313</v>
      </c>
      <c r="J14072" s="218" t="s">
        <v>39313</v>
      </c>
      <c r="K14072" s="218">
        <v>1</v>
      </c>
      <c r="L14072" s="218">
        <v>-0.37219795993784999</v>
      </c>
      <c r="M14072" s="218">
        <v>0.89473209567607981</v>
      </c>
      <c r="N14072" s="218">
        <v>-0.57609564680785041</v>
      </c>
      <c r="O14072" s="218">
        <v>0.69083440880607938</v>
      </c>
      <c r="P14072" s="218">
        <v>-4.6480238586960985</v>
      </c>
      <c r="Q14072" s="218">
        <v>-5.5894090084040498</v>
      </c>
      <c r="R14072" s="507">
        <v>0.26126706786911491</v>
      </c>
      <c r="S14072" s="507">
        <v>5.7369380999114483E-2</v>
      </c>
      <c r="T14072" s="218">
        <v>-5.1187164335500741</v>
      </c>
    </row>
    <row r="14073" spans="1:20" x14ac:dyDescent="0.6">
      <c r="A14073" s="218" t="s">
        <v>39314</v>
      </c>
      <c r="B14073" s="218" t="s">
        <v>39315</v>
      </c>
      <c r="C14073" s="218">
        <v>6.4977378104777301</v>
      </c>
      <c r="D14073" s="218">
        <v>6.7454175452916196</v>
      </c>
      <c r="E14073" s="218">
        <v>6.1786803325152704</v>
      </c>
      <c r="F14073" s="218">
        <v>7.1374207508718603</v>
      </c>
      <c r="G14073" s="218">
        <v>1.7003491969139299</v>
      </c>
      <c r="H14073" s="218">
        <v>8.8008129942281101</v>
      </c>
      <c r="I14073" t="s">
        <v>39316</v>
      </c>
      <c r="J14073" s="218" t="s">
        <v>39316</v>
      </c>
      <c r="K14073" s="218">
        <v>1</v>
      </c>
      <c r="L14073" s="218">
        <v>-0.31905747796245976</v>
      </c>
      <c r="M14073" s="218">
        <v>0.63968294039413021</v>
      </c>
      <c r="N14073" s="218">
        <v>-0.56673721277634925</v>
      </c>
      <c r="O14073" s="218">
        <v>0.39200320558024071</v>
      </c>
      <c r="P14073" s="218">
        <v>-4.7973886135638004</v>
      </c>
      <c r="Q14073" s="218">
        <v>2.30307518375038</v>
      </c>
      <c r="R14073" s="507">
        <v>0.16031273121583522</v>
      </c>
      <c r="S14073" s="507">
        <v>-8.7367003598054271E-2</v>
      </c>
      <c r="T14073" s="218">
        <v>-1.2471567149067102</v>
      </c>
    </row>
    <row r="14074" spans="1:20" x14ac:dyDescent="0.6">
      <c r="A14074" s="218" t="s">
        <v>39317</v>
      </c>
      <c r="B14074" s="218" t="s">
        <v>39318</v>
      </c>
      <c r="C14074" s="218">
        <v>4.6265723939081003</v>
      </c>
      <c r="D14074" s="218">
        <v>4.5592396985261496</v>
      </c>
      <c r="E14074" s="218">
        <v>4.9690103453648602</v>
      </c>
      <c r="F14074" s="218">
        <v>5.2202634754808299</v>
      </c>
      <c r="G14074" s="218">
        <v>0.77891856884019794</v>
      </c>
      <c r="H14074" s="218">
        <v>0.123827711997599</v>
      </c>
      <c r="I14074" t="s">
        <v>39319</v>
      </c>
      <c r="J14074" s="218" t="s">
        <v>39319</v>
      </c>
      <c r="K14074" s="218">
        <v>1</v>
      </c>
      <c r="L14074" s="218">
        <v>0.34243795145675993</v>
      </c>
      <c r="M14074" s="218">
        <v>0.59369108157272965</v>
      </c>
      <c r="N14074" s="218">
        <v>0.40977064683871056</v>
      </c>
      <c r="O14074" s="218">
        <v>0.66102377695468029</v>
      </c>
      <c r="P14074" s="218">
        <v>-3.8476538250679022</v>
      </c>
      <c r="Q14074" s="218">
        <v>-4.5027446819105013</v>
      </c>
      <c r="R14074" s="507">
        <v>0.46806451651474479</v>
      </c>
      <c r="S14074" s="507">
        <v>0.53539721189669542</v>
      </c>
      <c r="T14074" s="218">
        <v>-4.1751992534892022</v>
      </c>
    </row>
    <row r="14075" spans="1:20" x14ac:dyDescent="0.6">
      <c r="A14075" s="218" t="s">
        <v>39320</v>
      </c>
      <c r="B14075" s="218" t="s">
        <v>39321</v>
      </c>
      <c r="C14075" s="218">
        <v>7.0778253271163996</v>
      </c>
      <c r="D14075" s="218">
        <v>7.1727914002355204</v>
      </c>
      <c r="E14075" s="218">
        <v>7.0878571314583603</v>
      </c>
      <c r="F14075" s="218">
        <v>6.7876626086284197</v>
      </c>
      <c r="G14075" s="218">
        <v>6.78152819400366</v>
      </c>
      <c r="H14075" s="218">
        <v>0.34353965418307397</v>
      </c>
      <c r="I14075" t="s">
        <v>39322</v>
      </c>
      <c r="J14075" s="218" t="s">
        <v>39322</v>
      </c>
      <c r="K14075" s="218">
        <v>1</v>
      </c>
      <c r="L14075" s="218">
        <v>1.0031804341960715E-2</v>
      </c>
      <c r="M14075" s="218">
        <v>-0.29016271848797981</v>
      </c>
      <c r="N14075" s="218">
        <v>-8.4934268777160149E-2</v>
      </c>
      <c r="O14075" s="218">
        <v>-0.38512879160710067</v>
      </c>
      <c r="P14075" s="218">
        <v>-0.29629713311273953</v>
      </c>
      <c r="Q14075" s="218">
        <v>-6.7342856729333258</v>
      </c>
      <c r="R14075" s="507">
        <v>-0.14006545707300955</v>
      </c>
      <c r="S14075" s="507">
        <v>-0.23503153019213041</v>
      </c>
      <c r="T14075" s="218">
        <v>-3.5152914030230327</v>
      </c>
    </row>
    <row r="14076" spans="1:20" x14ac:dyDescent="0.6">
      <c r="A14076" s="218" t="s">
        <v>39323</v>
      </c>
      <c r="B14076" s="218" t="s">
        <v>39324</v>
      </c>
      <c r="C14076" s="218">
        <v>6.8474043656864403</v>
      </c>
      <c r="D14076" s="218">
        <v>6.9249776882386502</v>
      </c>
      <c r="E14076" s="218">
        <v>6.0151530492251597</v>
      </c>
      <c r="F14076" s="218">
        <v>6.8006564550220503</v>
      </c>
      <c r="G14076" s="218">
        <v>8.6476550282596296</v>
      </c>
      <c r="H14076" s="218">
        <v>0.23786221336595301</v>
      </c>
      <c r="I14076" t="s">
        <v>39325</v>
      </c>
      <c r="J14076" s="218" t="s">
        <v>39325</v>
      </c>
      <c r="K14076" s="218">
        <v>1</v>
      </c>
      <c r="L14076" s="218">
        <v>-0.83225131646128059</v>
      </c>
      <c r="M14076" s="218">
        <v>-4.6747910664389991E-2</v>
      </c>
      <c r="N14076" s="218">
        <v>-0.90982463901349053</v>
      </c>
      <c r="O14076" s="218">
        <v>-0.12432123321659994</v>
      </c>
      <c r="P14076" s="218">
        <v>1.8002506625731893</v>
      </c>
      <c r="Q14076" s="218">
        <v>-6.6095421523204871</v>
      </c>
      <c r="R14076" s="507">
        <v>-0.43949961356283529</v>
      </c>
      <c r="S14076" s="507">
        <v>-0.51707293611504523</v>
      </c>
      <c r="T14076" s="218">
        <v>-2.4046457448736489</v>
      </c>
    </row>
    <row r="14077" spans="1:20" x14ac:dyDescent="0.6">
      <c r="A14077" s="218" t="s">
        <v>39326</v>
      </c>
      <c r="B14077" s="218" t="s">
        <v>39327</v>
      </c>
      <c r="C14077" s="218">
        <v>1.1721585156226999</v>
      </c>
      <c r="D14077" s="218">
        <v>0.44406027318829</v>
      </c>
      <c r="E14077" s="218">
        <v>0</v>
      </c>
      <c r="F14077" s="218">
        <v>0</v>
      </c>
      <c r="G14077" s="218">
        <v>0</v>
      </c>
      <c r="H14077" s="218">
        <v>0</v>
      </c>
      <c r="I14077" t="s">
        <v>39328</v>
      </c>
      <c r="J14077" s="218" t="s">
        <v>39328</v>
      </c>
      <c r="K14077" s="218">
        <v>2</v>
      </c>
      <c r="L14077" s="218">
        <v>-1.1721585156226999</v>
      </c>
      <c r="M14077" s="218">
        <v>-1.1721585156226999</v>
      </c>
      <c r="N14077" s="218">
        <v>-0.44406027318829</v>
      </c>
      <c r="O14077" s="218">
        <v>-0.44406027318829</v>
      </c>
      <c r="P14077" s="218">
        <v>-1.1721585156226999</v>
      </c>
      <c r="Q14077" s="218">
        <v>-1.1721585156226999</v>
      </c>
      <c r="R14077" s="507">
        <v>-1.1721585156226999</v>
      </c>
      <c r="S14077" s="507">
        <v>-0.44406027318829</v>
      </c>
      <c r="T14077" s="218">
        <v>-1.1721585156226999</v>
      </c>
    </row>
    <row r="14078" spans="1:20" x14ac:dyDescent="0.6">
      <c r="A14078" s="218" t="s">
        <v>39329</v>
      </c>
      <c r="B14078" s="218" t="s">
        <v>39330</v>
      </c>
      <c r="C14078" s="218">
        <v>4.4591621533657904</v>
      </c>
      <c r="D14078" s="218">
        <v>4.3079947121706397</v>
      </c>
      <c r="E14078" s="218">
        <v>2.9779525135872</v>
      </c>
      <c r="F14078" s="218">
        <v>3.5772962125302099</v>
      </c>
      <c r="G14078" s="218">
        <v>6.3061397666517101</v>
      </c>
      <c r="H14078" s="218">
        <v>0</v>
      </c>
      <c r="I14078" t="s">
        <v>39328</v>
      </c>
      <c r="J14078" s="218" t="s">
        <v>39328</v>
      </c>
      <c r="K14078" s="218">
        <v>2</v>
      </c>
      <c r="L14078" s="218">
        <v>-1.4812096397785903</v>
      </c>
      <c r="M14078" s="218">
        <v>-0.88186594083558045</v>
      </c>
      <c r="N14078" s="218">
        <v>-1.3300421985834396</v>
      </c>
      <c r="O14078" s="218">
        <v>-0.73069849964042977</v>
      </c>
      <c r="P14078" s="218">
        <v>1.8469776132859197</v>
      </c>
      <c r="Q14078" s="218">
        <v>-4.4591621533657904</v>
      </c>
      <c r="R14078" s="507">
        <v>-1.1815377903070854</v>
      </c>
      <c r="S14078" s="507">
        <v>-1.0303703491119347</v>
      </c>
      <c r="T14078" s="218">
        <v>-1.3060922700399353</v>
      </c>
    </row>
    <row r="14079" spans="1:20" x14ac:dyDescent="0.6">
      <c r="A14079" s="218" t="s">
        <v>39331</v>
      </c>
      <c r="B14079" s="218" t="s">
        <v>39332</v>
      </c>
      <c r="C14079" s="218">
        <v>6.0156911694637696</v>
      </c>
      <c r="D14079" s="218">
        <v>5.8623754528602801</v>
      </c>
      <c r="E14079" s="218">
        <v>6.0706474351657302</v>
      </c>
      <c r="F14079" s="218">
        <v>6.0392666721091004</v>
      </c>
      <c r="G14079" s="218">
        <v>8.1819254013657599</v>
      </c>
      <c r="H14079" s="218">
        <v>0.123827711997599</v>
      </c>
      <c r="I14079" t="s">
        <v>39333</v>
      </c>
      <c r="J14079" s="218" t="s">
        <v>39333</v>
      </c>
      <c r="K14079" s="218">
        <v>2</v>
      </c>
      <c r="L14079" s="218">
        <v>5.495626570196066E-2</v>
      </c>
      <c r="M14079" s="218">
        <v>2.3575502645330815E-2</v>
      </c>
      <c r="N14079" s="218">
        <v>0.20827198230545019</v>
      </c>
      <c r="O14079" s="218">
        <v>0.17689121924882034</v>
      </c>
      <c r="P14079" s="218">
        <v>2.1662342319019903</v>
      </c>
      <c r="Q14079" s="218">
        <v>-5.8918634574661706</v>
      </c>
      <c r="R14079" s="507">
        <v>3.9265884173645738E-2</v>
      </c>
      <c r="S14079" s="507">
        <v>0.19258160077713526</v>
      </c>
      <c r="T14079" s="218">
        <v>-1.8628146127820902</v>
      </c>
    </row>
    <row r="14080" spans="1:20" x14ac:dyDescent="0.6">
      <c r="A14080" s="218" t="s">
        <v>39334</v>
      </c>
      <c r="B14080" s="218" t="s">
        <v>39335</v>
      </c>
      <c r="C14080" s="218">
        <v>5.8686979126069696</v>
      </c>
      <c r="D14080" s="218">
        <v>5.8085687924773604</v>
      </c>
      <c r="E14080" s="218">
        <v>5.8748199019304099</v>
      </c>
      <c r="F14080" s="218">
        <v>4.9508469016098999</v>
      </c>
      <c r="G14080" s="218">
        <v>0.38602773444041999</v>
      </c>
      <c r="H14080" s="218">
        <v>7.4277568639376899</v>
      </c>
      <c r="I14080" t="s">
        <v>39333</v>
      </c>
      <c r="J14080" s="218" t="s">
        <v>39333</v>
      </c>
      <c r="K14080" s="218">
        <v>2</v>
      </c>
      <c r="L14080" s="218">
        <v>6.1219893234403244E-3</v>
      </c>
      <c r="M14080" s="218">
        <v>-0.91785101099706967</v>
      </c>
      <c r="N14080" s="218">
        <v>6.6251109453049573E-2</v>
      </c>
      <c r="O14080" s="218">
        <v>-0.85772189086746042</v>
      </c>
      <c r="P14080" s="218">
        <v>-5.4826701781665497</v>
      </c>
      <c r="Q14080" s="218">
        <v>1.5590589513307203</v>
      </c>
      <c r="R14080" s="507">
        <v>-0.45586451083681467</v>
      </c>
      <c r="S14080" s="507">
        <v>-0.39573539070720543</v>
      </c>
      <c r="T14080" s="218">
        <v>-1.9618056134179147</v>
      </c>
    </row>
    <row r="14081" spans="1:20" x14ac:dyDescent="0.6">
      <c r="A14081" s="218" t="s">
        <v>39336</v>
      </c>
      <c r="B14081" s="218" t="s">
        <v>39337</v>
      </c>
      <c r="C14081" s="218">
        <v>4.7855297222261397</v>
      </c>
      <c r="D14081" s="218">
        <v>5.0072229502839196</v>
      </c>
      <c r="E14081" s="218">
        <v>3.59303828914131</v>
      </c>
      <c r="F14081" s="218">
        <v>4.82481910644269</v>
      </c>
      <c r="G14081" s="218">
        <v>0</v>
      </c>
      <c r="H14081" s="218">
        <v>0</v>
      </c>
      <c r="I14081" t="s">
        <v>39338</v>
      </c>
      <c r="J14081" s="218" t="s">
        <v>39338</v>
      </c>
      <c r="K14081" s="218">
        <v>1</v>
      </c>
      <c r="L14081" s="218">
        <v>-1.1924914330848297</v>
      </c>
      <c r="M14081" s="218">
        <v>3.928938421655026E-2</v>
      </c>
      <c r="N14081" s="218">
        <v>-1.4141846611426097</v>
      </c>
      <c r="O14081" s="218">
        <v>-0.18240384384122965</v>
      </c>
      <c r="P14081" s="218">
        <v>-4.7855297222261397</v>
      </c>
      <c r="Q14081" s="218">
        <v>-4.7855297222261397</v>
      </c>
      <c r="R14081" s="507">
        <v>-0.57660102443413974</v>
      </c>
      <c r="S14081" s="507">
        <v>-0.79829425249191965</v>
      </c>
      <c r="T14081" s="218">
        <v>-4.7855297222261397</v>
      </c>
    </row>
    <row r="14082" spans="1:20" x14ac:dyDescent="0.6">
      <c r="A14082" s="218" t="s">
        <v>39339</v>
      </c>
      <c r="B14082" s="218" t="s">
        <v>39340</v>
      </c>
      <c r="C14082" s="218">
        <v>5.4355174435598901</v>
      </c>
      <c r="D14082" s="218">
        <v>5.4580022200399201</v>
      </c>
      <c r="E14082" s="218">
        <v>4.9813483413036401</v>
      </c>
      <c r="F14082" s="218">
        <v>4.8748250188870301</v>
      </c>
      <c r="G14082" s="218">
        <v>0.94138514970795095</v>
      </c>
      <c r="H14082" s="218">
        <v>0</v>
      </c>
      <c r="I14082" t="s">
        <v>39341</v>
      </c>
      <c r="J14082" s="218" t="s">
        <v>39341</v>
      </c>
      <c r="K14082" s="218">
        <v>1</v>
      </c>
      <c r="L14082" s="218">
        <v>-0.45416910225624996</v>
      </c>
      <c r="M14082" s="218">
        <v>-0.56069242467285996</v>
      </c>
      <c r="N14082" s="218">
        <v>-0.47665387873627996</v>
      </c>
      <c r="O14082" s="218">
        <v>-0.58317720115288996</v>
      </c>
      <c r="P14082" s="218">
        <v>-4.4941322938519388</v>
      </c>
      <c r="Q14082" s="218">
        <v>-5.4355174435598901</v>
      </c>
      <c r="R14082" s="507">
        <v>-0.50743076346455496</v>
      </c>
      <c r="S14082" s="507">
        <v>-0.52991553994458496</v>
      </c>
      <c r="T14082" s="218">
        <v>-4.9648248687059144</v>
      </c>
    </row>
    <row r="14083" spans="1:20" x14ac:dyDescent="0.6">
      <c r="A14083" s="218" t="s">
        <v>39342</v>
      </c>
      <c r="B14083" s="218" t="s">
        <v>39343</v>
      </c>
      <c r="C14083" s="218">
        <v>4.2176790656363696</v>
      </c>
      <c r="D14083" s="218">
        <v>3.8115664933110698</v>
      </c>
      <c r="E14083" s="218">
        <v>5.5580840294688398</v>
      </c>
      <c r="F14083" s="218">
        <v>5.1298832348775303</v>
      </c>
      <c r="G14083" s="218">
        <v>0.494726731926454</v>
      </c>
      <c r="H14083" s="218">
        <v>0</v>
      </c>
      <c r="I14083" t="s">
        <v>39344</v>
      </c>
      <c r="J14083" s="218" t="s">
        <v>39344</v>
      </c>
      <c r="K14083" s="218">
        <v>1</v>
      </c>
      <c r="L14083" s="218">
        <v>1.3404049638324702</v>
      </c>
      <c r="M14083" s="218">
        <v>0.91220416924116066</v>
      </c>
      <c r="N14083" s="218">
        <v>1.7465175361577701</v>
      </c>
      <c r="O14083" s="218">
        <v>1.3183167415664605</v>
      </c>
      <c r="P14083" s="218">
        <v>-3.7229523337099155</v>
      </c>
      <c r="Q14083" s="218">
        <v>-4.2176790656363696</v>
      </c>
      <c r="R14083" s="507">
        <v>1.1263045665368154</v>
      </c>
      <c r="S14083" s="507">
        <v>1.5324171388621153</v>
      </c>
      <c r="T14083" s="218">
        <v>-3.9703156996731428</v>
      </c>
    </row>
    <row r="14084" spans="1:20" x14ac:dyDescent="0.6">
      <c r="A14084" s="218" t="s">
        <v>39345</v>
      </c>
      <c r="B14084" s="218" t="s">
        <v>39346</v>
      </c>
      <c r="C14084" s="218">
        <v>5.3891959845344797</v>
      </c>
      <c r="D14084" s="218">
        <v>5.4417800756869097</v>
      </c>
      <c r="E14084" s="218">
        <v>2.7247674965979298</v>
      </c>
      <c r="F14084" s="218">
        <v>5.6491674458172403</v>
      </c>
      <c r="G14084" s="218">
        <v>0.494726731926454</v>
      </c>
      <c r="H14084" s="218">
        <v>0</v>
      </c>
      <c r="I14084" t="s">
        <v>39347</v>
      </c>
      <c r="J14084" s="218" t="s">
        <v>39347</v>
      </c>
      <c r="K14084" s="218">
        <v>1</v>
      </c>
      <c r="L14084" s="218">
        <v>-2.6644284879365498</v>
      </c>
      <c r="M14084" s="218">
        <v>0.25997146128276061</v>
      </c>
      <c r="N14084" s="218">
        <v>-2.7170125790889799</v>
      </c>
      <c r="O14084" s="218">
        <v>0.20738737013033059</v>
      </c>
      <c r="P14084" s="218">
        <v>-4.894469252608026</v>
      </c>
      <c r="Q14084" s="218">
        <v>-5.3891959845344797</v>
      </c>
      <c r="R14084" s="507">
        <v>-1.2022285133268946</v>
      </c>
      <c r="S14084" s="507">
        <v>-1.2548126044793246</v>
      </c>
      <c r="T14084" s="218">
        <v>-5.1418326185712528</v>
      </c>
    </row>
    <row r="14085" spans="1:20" x14ac:dyDescent="0.6">
      <c r="A14085" s="218" t="s">
        <v>39348</v>
      </c>
      <c r="B14085" s="218" t="s">
        <v>39349</v>
      </c>
      <c r="C14085" s="218">
        <v>5.7583755470437303</v>
      </c>
      <c r="D14085" s="218">
        <v>5.5943791158789899</v>
      </c>
      <c r="E14085" s="218">
        <v>5.2770569098902396</v>
      </c>
      <c r="F14085" s="218">
        <v>4.7479813402745199</v>
      </c>
      <c r="G14085" s="218">
        <v>0.14046909216855899</v>
      </c>
      <c r="H14085" s="218">
        <v>0</v>
      </c>
      <c r="I14085" t="s">
        <v>39350</v>
      </c>
      <c r="J14085" s="218" t="s">
        <v>39350</v>
      </c>
      <c r="K14085" s="218">
        <v>1</v>
      </c>
      <c r="L14085" s="218">
        <v>-0.48131863715349077</v>
      </c>
      <c r="M14085" s="218">
        <v>-1.0103942067692104</v>
      </c>
      <c r="N14085" s="218">
        <v>-0.31732220598875038</v>
      </c>
      <c r="O14085" s="218">
        <v>-0.84639777560447005</v>
      </c>
      <c r="P14085" s="218">
        <v>-5.6179064548751709</v>
      </c>
      <c r="Q14085" s="218">
        <v>-5.7583755470437303</v>
      </c>
      <c r="R14085" s="507">
        <v>-0.7458564219613506</v>
      </c>
      <c r="S14085" s="507">
        <v>-0.58185999079661022</v>
      </c>
      <c r="T14085" s="218">
        <v>-5.6881410009594511</v>
      </c>
    </row>
    <row r="14086" spans="1:20" x14ac:dyDescent="0.6">
      <c r="A14086" s="218" t="s">
        <v>39351</v>
      </c>
      <c r="B14086" s="218" t="s">
        <v>39352</v>
      </c>
      <c r="C14086" s="218">
        <v>3.4518603793197702</v>
      </c>
      <c r="D14086" s="218">
        <v>3.2900305155621399</v>
      </c>
      <c r="E14086" s="218">
        <v>4.8199588640378597</v>
      </c>
      <c r="F14086" s="218">
        <v>2.8835364141299502</v>
      </c>
      <c r="G14086" s="218">
        <v>7.2856926065778698</v>
      </c>
      <c r="H14086" s="218">
        <v>0</v>
      </c>
      <c r="I14086" t="s">
        <v>39353</v>
      </c>
      <c r="J14086" s="218" t="s">
        <v>39353</v>
      </c>
      <c r="K14086" s="218">
        <v>2</v>
      </c>
      <c r="L14086" s="218">
        <v>1.3680984847180895</v>
      </c>
      <c r="M14086" s="218">
        <v>-0.56832396518981998</v>
      </c>
      <c r="N14086" s="218">
        <v>1.5299283484757198</v>
      </c>
      <c r="O14086" s="218">
        <v>-0.40649410143218967</v>
      </c>
      <c r="P14086" s="218">
        <v>3.8338322272580996</v>
      </c>
      <c r="Q14086" s="218">
        <v>-3.4518603793197702</v>
      </c>
      <c r="R14086" s="507">
        <v>0.39988725976413475</v>
      </c>
      <c r="S14086" s="507">
        <v>0.56171712352176506</v>
      </c>
      <c r="T14086" s="218">
        <v>0.19098592396916469</v>
      </c>
    </row>
    <row r="14087" spans="1:20" x14ac:dyDescent="0.6">
      <c r="A14087" s="218" t="s">
        <v>39354</v>
      </c>
      <c r="B14087" s="218" t="s">
        <v>39355</v>
      </c>
      <c r="C14087" s="218">
        <v>5.41832071354664</v>
      </c>
      <c r="D14087" s="218">
        <v>5.3692966878664903</v>
      </c>
      <c r="E14087" s="218">
        <v>4.72462619112037</v>
      </c>
      <c r="F14087" s="218">
        <v>4.8470944795159099</v>
      </c>
      <c r="G14087" s="218">
        <v>0</v>
      </c>
      <c r="H14087" s="218">
        <v>0.123827711997599</v>
      </c>
      <c r="I14087" t="s">
        <v>39353</v>
      </c>
      <c r="J14087" s="218" t="s">
        <v>39353</v>
      </c>
      <c r="K14087" s="218">
        <v>2</v>
      </c>
      <c r="L14087" s="218">
        <v>-0.69369452242627005</v>
      </c>
      <c r="M14087" s="218">
        <v>-0.57122623403073014</v>
      </c>
      <c r="N14087" s="218">
        <v>-0.64467049674612031</v>
      </c>
      <c r="O14087" s="218">
        <v>-0.5222022083505804</v>
      </c>
      <c r="P14087" s="218">
        <v>-5.41832071354664</v>
      </c>
      <c r="Q14087" s="218">
        <v>-5.294493001549041</v>
      </c>
      <c r="R14087" s="507">
        <v>-0.6324603782285001</v>
      </c>
      <c r="S14087" s="507">
        <v>-0.58343635254835036</v>
      </c>
      <c r="T14087" s="218">
        <v>-5.3564068575478405</v>
      </c>
    </row>
    <row r="14088" spans="1:20" x14ac:dyDescent="0.6">
      <c r="A14088" s="218" t="s">
        <v>39356</v>
      </c>
      <c r="B14088" s="218" t="s">
        <v>39357</v>
      </c>
      <c r="C14088" s="218">
        <v>5.9803229546427996</v>
      </c>
      <c r="D14088" s="218">
        <v>5.7561800681909503</v>
      </c>
      <c r="E14088" s="218">
        <v>5.70454321934755</v>
      </c>
      <c r="F14088" s="218">
        <v>4.3402988076594502</v>
      </c>
      <c r="G14088" s="218">
        <v>0.494726731926454</v>
      </c>
      <c r="H14088" s="218">
        <v>0.123827711997599</v>
      </c>
      <c r="I14088" t="s">
        <v>39358</v>
      </c>
      <c r="J14088" s="218" t="s">
        <v>39358</v>
      </c>
      <c r="K14088" s="218">
        <v>2</v>
      </c>
      <c r="L14088" s="218">
        <v>-0.27577973529524957</v>
      </c>
      <c r="M14088" s="218">
        <v>-1.6400241469833494</v>
      </c>
      <c r="N14088" s="218">
        <v>-5.1636848843400251E-2</v>
      </c>
      <c r="O14088" s="218">
        <v>-1.4158812605315001</v>
      </c>
      <c r="P14088" s="218">
        <v>-5.4855962227163459</v>
      </c>
      <c r="Q14088" s="218">
        <v>-5.8564952426452006</v>
      </c>
      <c r="R14088" s="507">
        <v>-0.9579019411392995</v>
      </c>
      <c r="S14088" s="507">
        <v>-0.73375905468745017</v>
      </c>
      <c r="T14088" s="218">
        <v>-5.6710457326807733</v>
      </c>
    </row>
    <row r="14089" spans="1:20" x14ac:dyDescent="0.6">
      <c r="A14089" s="218" t="s">
        <v>39359</v>
      </c>
      <c r="B14089" s="218" t="s">
        <v>39360</v>
      </c>
      <c r="C14089" s="218">
        <v>5.7891746089405904</v>
      </c>
      <c r="D14089" s="218">
        <v>5.7701064821549002</v>
      </c>
      <c r="E14089" s="218">
        <v>5.9538651467217196</v>
      </c>
      <c r="F14089" s="218">
        <v>3.70637164836501</v>
      </c>
      <c r="G14089" s="218">
        <v>0.94138514970795095</v>
      </c>
      <c r="H14089" s="218">
        <v>0</v>
      </c>
      <c r="I14089" t="s">
        <v>39358</v>
      </c>
      <c r="J14089" s="218" t="s">
        <v>39358</v>
      </c>
      <c r="K14089" s="218">
        <v>2</v>
      </c>
      <c r="L14089" s="218">
        <v>0.16469053778112919</v>
      </c>
      <c r="M14089" s="218">
        <v>-2.0828029605755805</v>
      </c>
      <c r="N14089" s="218">
        <v>0.18375866456681944</v>
      </c>
      <c r="O14089" s="218">
        <v>-2.0637348337898902</v>
      </c>
      <c r="P14089" s="218">
        <v>-4.8477894592326392</v>
      </c>
      <c r="Q14089" s="218">
        <v>-5.7891746089405904</v>
      </c>
      <c r="R14089" s="507">
        <v>-0.95905621139722563</v>
      </c>
      <c r="S14089" s="507">
        <v>-0.93998808461153538</v>
      </c>
      <c r="T14089" s="218">
        <v>-5.3184820340866148</v>
      </c>
    </row>
    <row r="14090" spans="1:20" x14ac:dyDescent="0.6">
      <c r="A14090" s="218" t="s">
        <v>39361</v>
      </c>
      <c r="B14090" s="218" t="s">
        <v>39362</v>
      </c>
      <c r="C14090" s="218">
        <v>6.67913371199755</v>
      </c>
      <c r="D14090" s="218">
        <v>5.49515924768136</v>
      </c>
      <c r="E14090" s="218">
        <v>6.7469584944426098</v>
      </c>
      <c r="F14090" s="218">
        <v>7.2793263630563603</v>
      </c>
      <c r="G14090" s="218">
        <v>0.69026577864285299</v>
      </c>
      <c r="H14090" s="218">
        <v>5.6289337053612103</v>
      </c>
      <c r="I14090" t="s">
        <v>39363</v>
      </c>
      <c r="J14090" s="218" t="s">
        <v>39363</v>
      </c>
      <c r="K14090" s="218">
        <v>1</v>
      </c>
      <c r="L14090" s="218">
        <v>6.7824782445059739E-2</v>
      </c>
      <c r="M14090" s="218">
        <v>0.60019265105881026</v>
      </c>
      <c r="N14090" s="218">
        <v>1.2517992467612498</v>
      </c>
      <c r="O14090" s="218">
        <v>1.7841671153750003</v>
      </c>
      <c r="P14090" s="218">
        <v>-5.9888679333546975</v>
      </c>
      <c r="Q14090" s="218">
        <v>-1.0502000066363397</v>
      </c>
      <c r="R14090" s="507">
        <v>0.334008716751935</v>
      </c>
      <c r="S14090" s="507">
        <v>1.517983181068125</v>
      </c>
      <c r="T14090" s="218">
        <v>-3.5195339699955186</v>
      </c>
    </row>
    <row r="14091" spans="1:20" x14ac:dyDescent="0.6">
      <c r="A14091" s="218" t="s">
        <v>39364</v>
      </c>
      <c r="B14091" s="218" t="s">
        <v>39365</v>
      </c>
      <c r="C14091" s="218">
        <v>6.9047824730409797</v>
      </c>
      <c r="D14091" s="218">
        <v>6.9996488011598501</v>
      </c>
      <c r="E14091" s="218">
        <v>7.5992452451305397</v>
      </c>
      <c r="F14091" s="218">
        <v>7.3023492372196896</v>
      </c>
      <c r="G14091" s="218">
        <v>6.8636342810709401</v>
      </c>
      <c r="H14091" s="218">
        <v>8.0606853350903904</v>
      </c>
      <c r="I14091" t="s">
        <v>39366</v>
      </c>
      <c r="J14091" s="218" t="s">
        <v>39366</v>
      </c>
      <c r="K14091" s="218">
        <v>1</v>
      </c>
      <c r="L14091" s="218">
        <v>0.69446277208955998</v>
      </c>
      <c r="M14091" s="218">
        <v>0.39756676417870995</v>
      </c>
      <c r="N14091" s="218">
        <v>0.59959644397068956</v>
      </c>
      <c r="O14091" s="218">
        <v>0.30270043605983954</v>
      </c>
      <c r="P14091" s="218">
        <v>-4.1148191970039605E-2</v>
      </c>
      <c r="Q14091" s="218">
        <v>1.1559028620494107</v>
      </c>
      <c r="R14091" s="507">
        <v>0.54601476813413496</v>
      </c>
      <c r="S14091" s="507">
        <v>0.45114844001526455</v>
      </c>
      <c r="T14091" s="218">
        <v>0.55737733503968556</v>
      </c>
    </row>
    <row r="14092" spans="1:20" x14ac:dyDescent="0.6">
      <c r="A14092" s="218" t="s">
        <v>39367</v>
      </c>
      <c r="B14092" s="218" t="s">
        <v>39368</v>
      </c>
      <c r="C14092" s="218">
        <v>6.32035188617425</v>
      </c>
      <c r="D14092" s="218">
        <v>6.4029135415995597</v>
      </c>
      <c r="E14092" s="218">
        <v>6.9778043116899102</v>
      </c>
      <c r="F14092" s="218">
        <v>7.1032798511184803</v>
      </c>
      <c r="G14092" s="218">
        <v>0.14046909216855899</v>
      </c>
      <c r="H14092" s="218">
        <v>0</v>
      </c>
      <c r="I14092" t="s">
        <v>39369</v>
      </c>
      <c r="J14092" s="218" t="s">
        <v>39369</v>
      </c>
      <c r="K14092" s="218">
        <v>2</v>
      </c>
      <c r="L14092" s="218">
        <v>0.65745242551566019</v>
      </c>
      <c r="M14092" s="218">
        <v>0.78292796494423023</v>
      </c>
      <c r="N14092" s="218">
        <v>0.5748907700903505</v>
      </c>
      <c r="O14092" s="218">
        <v>0.70036630951892054</v>
      </c>
      <c r="P14092" s="218">
        <v>-6.1798827940056906</v>
      </c>
      <c r="Q14092" s="218">
        <v>-6.32035188617425</v>
      </c>
      <c r="R14092" s="507">
        <v>0.72019019522994521</v>
      </c>
      <c r="S14092" s="507">
        <v>0.63762853980463552</v>
      </c>
      <c r="T14092" s="218">
        <v>-6.2501173400899699</v>
      </c>
    </row>
    <row r="14093" spans="1:20" x14ac:dyDescent="0.6">
      <c r="A14093" s="218" t="s">
        <v>39370</v>
      </c>
      <c r="B14093" s="218" t="s">
        <v>39371</v>
      </c>
      <c r="C14093" s="218">
        <v>5.3074894560445598</v>
      </c>
      <c r="D14093" s="218">
        <v>5.3806877700095201</v>
      </c>
      <c r="E14093" s="218">
        <v>5.6437444886276804</v>
      </c>
      <c r="F14093" s="218">
        <v>6.1485286331550402</v>
      </c>
      <c r="G14093" s="218">
        <v>1.0162357018798001</v>
      </c>
      <c r="H14093" s="218">
        <v>4.8471357431211501</v>
      </c>
      <c r="I14093" t="s">
        <v>39369</v>
      </c>
      <c r="J14093" s="218" t="s">
        <v>39369</v>
      </c>
      <c r="K14093" s="218">
        <v>2</v>
      </c>
      <c r="L14093" s="218">
        <v>0.33625503258312062</v>
      </c>
      <c r="M14093" s="218">
        <v>0.84103917711048037</v>
      </c>
      <c r="N14093" s="218">
        <v>0.26305671861816027</v>
      </c>
      <c r="O14093" s="218">
        <v>0.76784086314552003</v>
      </c>
      <c r="P14093" s="218">
        <v>-4.2912537541647602</v>
      </c>
      <c r="Q14093" s="218">
        <v>-0.46035371292340965</v>
      </c>
      <c r="R14093" s="507">
        <v>0.5886471048468005</v>
      </c>
      <c r="S14093" s="507">
        <v>0.51544879088184015</v>
      </c>
      <c r="T14093" s="218">
        <v>-2.3758037335440849</v>
      </c>
    </row>
    <row r="14094" spans="1:20" x14ac:dyDescent="0.6">
      <c r="A14094" s="218" t="s">
        <v>39372</v>
      </c>
      <c r="B14094" s="218" t="s">
        <v>39373</v>
      </c>
      <c r="C14094" s="218">
        <v>6.2285140561434096</v>
      </c>
      <c r="D14094" s="218">
        <v>6.3016817742148996</v>
      </c>
      <c r="E14094" s="218">
        <v>4.2785180833748102</v>
      </c>
      <c r="F14094" s="218">
        <v>5.7392620476801097</v>
      </c>
      <c r="G14094" s="218">
        <v>9.4380233282363797</v>
      </c>
      <c r="H14094" s="218">
        <v>0.123827711997599</v>
      </c>
      <c r="I14094" t="s">
        <v>39374</v>
      </c>
      <c r="J14094" s="218" t="s">
        <v>39374</v>
      </c>
      <c r="K14094" s="218">
        <v>1</v>
      </c>
      <c r="L14094" s="218">
        <v>-1.9499959727685994</v>
      </c>
      <c r="M14094" s="218">
        <v>-0.48925200846329986</v>
      </c>
      <c r="N14094" s="218">
        <v>-2.0231636908400894</v>
      </c>
      <c r="O14094" s="218">
        <v>-0.56241972653478989</v>
      </c>
      <c r="P14094" s="218">
        <v>3.2095092720929701</v>
      </c>
      <c r="Q14094" s="218">
        <v>-6.1046863441458106</v>
      </c>
      <c r="R14094" s="507">
        <v>-1.2196239906159496</v>
      </c>
      <c r="S14094" s="507">
        <v>-1.2927917086874396</v>
      </c>
      <c r="T14094" s="218">
        <v>-1.4475885360264202</v>
      </c>
    </row>
    <row r="14095" spans="1:20" x14ac:dyDescent="0.6">
      <c r="A14095" s="218" t="s">
        <v>39375</v>
      </c>
      <c r="B14095" s="218" t="s">
        <v>39376</v>
      </c>
      <c r="C14095" s="218">
        <v>5.6454966295843301</v>
      </c>
      <c r="D14095" s="218">
        <v>5.2162155611019703</v>
      </c>
      <c r="E14095" s="218">
        <v>5.2423271477201299</v>
      </c>
      <c r="F14095" s="218">
        <v>2.71935806364263</v>
      </c>
      <c r="G14095" s="218">
        <v>0.494726731926454</v>
      </c>
      <c r="H14095" s="218">
        <v>0</v>
      </c>
      <c r="I14095" t="s">
        <v>39377</v>
      </c>
      <c r="J14095" s="218" t="s">
        <v>39377</v>
      </c>
      <c r="K14095" s="218">
        <v>2</v>
      </c>
      <c r="L14095" s="218">
        <v>-0.40316948186420021</v>
      </c>
      <c r="M14095" s="218">
        <v>-2.9261385659417001</v>
      </c>
      <c r="N14095" s="218">
        <v>2.6111586618159599E-2</v>
      </c>
      <c r="O14095" s="218">
        <v>-2.4968574974593403</v>
      </c>
      <c r="P14095" s="218">
        <v>-5.1507698976578764</v>
      </c>
      <c r="Q14095" s="218">
        <v>-5.6454966295843301</v>
      </c>
      <c r="R14095" s="507">
        <v>-1.6646540239029501</v>
      </c>
      <c r="S14095" s="507">
        <v>-1.2353729554205903</v>
      </c>
      <c r="T14095" s="218">
        <v>-5.3981332636211032</v>
      </c>
    </row>
    <row r="14096" spans="1:20" x14ac:dyDescent="0.6">
      <c r="A14096" s="218" t="s">
        <v>39378</v>
      </c>
      <c r="B14096" s="218" t="s">
        <v>39379</v>
      </c>
      <c r="C14096" s="218">
        <v>7.7363205966920896</v>
      </c>
      <c r="D14096" s="218">
        <v>7.1312460096468904</v>
      </c>
      <c r="E14096" s="218">
        <v>5.4682674652379699</v>
      </c>
      <c r="F14096" s="218">
        <v>5.8307818564164897</v>
      </c>
      <c r="G14096" s="218">
        <v>1.08739361964643</v>
      </c>
      <c r="H14096" s="218">
        <v>0</v>
      </c>
      <c r="I14096" t="s">
        <v>39377</v>
      </c>
      <c r="J14096" s="218" t="s">
        <v>39377</v>
      </c>
      <c r="K14096" s="218">
        <v>2</v>
      </c>
      <c r="L14096" s="218">
        <v>-2.2680531314541197</v>
      </c>
      <c r="M14096" s="218">
        <v>-1.9055387402755999</v>
      </c>
      <c r="N14096" s="218">
        <v>-1.6629785444089205</v>
      </c>
      <c r="O14096" s="218">
        <v>-1.3004641532304007</v>
      </c>
      <c r="P14096" s="218">
        <v>-6.6489269770456598</v>
      </c>
      <c r="Q14096" s="218">
        <v>-7.7363205966920896</v>
      </c>
      <c r="R14096" s="507">
        <v>-2.0867959358648598</v>
      </c>
      <c r="S14096" s="507">
        <v>-1.4817213488196606</v>
      </c>
      <c r="T14096" s="218">
        <v>-7.1926237868688752</v>
      </c>
    </row>
    <row r="14097" spans="1:20" x14ac:dyDescent="0.6">
      <c r="A14097" s="218" t="s">
        <v>39380</v>
      </c>
      <c r="B14097" s="218" t="s">
        <v>39381</v>
      </c>
      <c r="C14097" s="218">
        <v>5.4364668335924904</v>
      </c>
      <c r="D14097" s="218">
        <v>5.3157072101289202</v>
      </c>
      <c r="E14097" s="218">
        <v>5.1280726801207202</v>
      </c>
      <c r="F14097" s="218">
        <v>5.25177408341629</v>
      </c>
      <c r="G14097" s="218">
        <v>0</v>
      </c>
      <c r="H14097" s="218">
        <v>0</v>
      </c>
      <c r="I14097" t="s">
        <v>39382</v>
      </c>
      <c r="J14097" s="218" t="s">
        <v>39382</v>
      </c>
      <c r="K14097" s="218">
        <v>1</v>
      </c>
      <c r="L14097" s="218">
        <v>-0.30839415347177024</v>
      </c>
      <c r="M14097" s="218">
        <v>-0.18469275017620035</v>
      </c>
      <c r="N14097" s="218">
        <v>-0.18763453000820007</v>
      </c>
      <c r="O14097" s="218">
        <v>-6.3933126712630184E-2</v>
      </c>
      <c r="P14097" s="218">
        <v>-5.4364668335924904</v>
      </c>
      <c r="Q14097" s="218">
        <v>-5.4364668335924904</v>
      </c>
      <c r="R14097" s="507">
        <v>-0.24654345182398529</v>
      </c>
      <c r="S14097" s="507">
        <v>-0.12578382836041513</v>
      </c>
      <c r="T14097" s="218">
        <v>-5.4364668335924904</v>
      </c>
    </row>
    <row r="14098" spans="1:20" x14ac:dyDescent="0.6">
      <c r="A14098" s="218" t="s">
        <v>39383</v>
      </c>
      <c r="B14098" s="218" t="s">
        <v>39384</v>
      </c>
      <c r="C14098" s="218">
        <v>4.06398193705318</v>
      </c>
      <c r="D14098" s="218">
        <v>3.4499765576138102</v>
      </c>
      <c r="E14098" s="218">
        <v>0</v>
      </c>
      <c r="F14098" s="218">
        <v>3.8485891940992398</v>
      </c>
      <c r="G14098" s="218">
        <v>0.14046909216855899</v>
      </c>
      <c r="H14098" s="218">
        <v>0</v>
      </c>
      <c r="I14098" t="s">
        <v>39385</v>
      </c>
      <c r="J14098" s="218" t="s">
        <v>39385</v>
      </c>
      <c r="K14098" s="218">
        <v>1</v>
      </c>
      <c r="L14098" s="218">
        <v>-4.06398193705318</v>
      </c>
      <c r="M14098" s="218">
        <v>-0.21539274295394017</v>
      </c>
      <c r="N14098" s="218">
        <v>-3.4499765576138102</v>
      </c>
      <c r="O14098" s="218">
        <v>0.39861263648542966</v>
      </c>
      <c r="P14098" s="218">
        <v>-3.923512844884621</v>
      </c>
      <c r="Q14098" s="218">
        <v>-4.06398193705318</v>
      </c>
      <c r="R14098" s="507">
        <v>-2.1396873400035599</v>
      </c>
      <c r="S14098" s="507">
        <v>-1.5256819605641903</v>
      </c>
      <c r="T14098" s="218">
        <v>-3.9937473909689007</v>
      </c>
    </row>
    <row r="14099" spans="1:20" x14ac:dyDescent="0.6">
      <c r="A14099" s="218" t="s">
        <v>39386</v>
      </c>
      <c r="B14099" s="218" t="s">
        <v>39387</v>
      </c>
      <c r="C14099" s="218">
        <v>6.8577180058402796</v>
      </c>
      <c r="D14099" s="218">
        <v>6.8259565237593502</v>
      </c>
      <c r="E14099" s="218">
        <v>6.5539463363879502</v>
      </c>
      <c r="F14099" s="218">
        <v>6.8547939953273804</v>
      </c>
      <c r="G14099" s="218">
        <v>0.26846663313173802</v>
      </c>
      <c r="H14099" s="218">
        <v>8.9632399243979393</v>
      </c>
      <c r="I14099" t="s">
        <v>39388</v>
      </c>
      <c r="J14099" s="218" t="s">
        <v>39388</v>
      </c>
      <c r="K14099" s="218">
        <v>1</v>
      </c>
      <c r="L14099" s="218">
        <v>-0.30377166945232936</v>
      </c>
      <c r="M14099" s="218">
        <v>-2.9240105128991445E-3</v>
      </c>
      <c r="N14099" s="218">
        <v>-0.27201018737140004</v>
      </c>
      <c r="O14099" s="218">
        <v>2.8837471568030182E-2</v>
      </c>
      <c r="P14099" s="218">
        <v>-6.5892513727085413</v>
      </c>
      <c r="Q14099" s="218">
        <v>2.1055219185576597</v>
      </c>
      <c r="R14099" s="507">
        <v>-0.15334783998261425</v>
      </c>
      <c r="S14099" s="507">
        <v>-0.12158635790168493</v>
      </c>
      <c r="T14099" s="218">
        <v>-2.2418647270754408</v>
      </c>
    </row>
    <row r="14100" spans="1:20" x14ac:dyDescent="0.6">
      <c r="A14100" s="218" t="s">
        <v>39389</v>
      </c>
      <c r="B14100" s="218" t="s">
        <v>39390</v>
      </c>
      <c r="C14100" s="218">
        <v>5.2918373477587703</v>
      </c>
      <c r="D14100" s="218">
        <v>5.1905560090665697</v>
      </c>
      <c r="E14100" s="218">
        <v>4.8061534884754904</v>
      </c>
      <c r="F14100" s="218">
        <v>4.8877767898160904</v>
      </c>
      <c r="G14100" s="218">
        <v>0.14046909216855899</v>
      </c>
      <c r="H14100" s="218">
        <v>6.6234914092856796</v>
      </c>
      <c r="I14100" t="s">
        <v>39391</v>
      </c>
      <c r="J14100" s="218" t="s">
        <v>39391</v>
      </c>
      <c r="K14100" s="218">
        <v>1</v>
      </c>
      <c r="L14100" s="218">
        <v>-0.48568385928327995</v>
      </c>
      <c r="M14100" s="218">
        <v>-0.40406055794267992</v>
      </c>
      <c r="N14100" s="218">
        <v>-0.38440252059107927</v>
      </c>
      <c r="O14100" s="218">
        <v>-0.30277921925047924</v>
      </c>
      <c r="P14100" s="218">
        <v>-5.1513682555902109</v>
      </c>
      <c r="Q14100" s="218">
        <v>1.3316540615269092</v>
      </c>
      <c r="R14100" s="507">
        <v>-0.44487220861297994</v>
      </c>
      <c r="S14100" s="507">
        <v>-0.34359086992077925</v>
      </c>
      <c r="T14100" s="218">
        <v>-1.9098570970316509</v>
      </c>
    </row>
    <row r="14101" spans="1:20" x14ac:dyDescent="0.6">
      <c r="A14101" s="218" t="s">
        <v>39392</v>
      </c>
      <c r="B14101" s="218" t="s">
        <v>39393</v>
      </c>
      <c r="C14101" s="218">
        <v>5.3043725899621696</v>
      </c>
      <c r="D14101" s="218">
        <v>5.3462410985969502</v>
      </c>
      <c r="E14101" s="218">
        <v>7.2212786697057503</v>
      </c>
      <c r="F14101" s="218">
        <v>5.8120308267992904</v>
      </c>
      <c r="G14101" s="218">
        <v>2.9729961795321298</v>
      </c>
      <c r="H14101" s="218">
        <v>0.123827711997599</v>
      </c>
      <c r="I14101" t="s">
        <v>39394</v>
      </c>
      <c r="J14101" s="218" t="s">
        <v>39394</v>
      </c>
      <c r="K14101" s="218">
        <v>1</v>
      </c>
      <c r="L14101" s="218">
        <v>1.9169060797435806</v>
      </c>
      <c r="M14101" s="218">
        <v>0.50765823683712075</v>
      </c>
      <c r="N14101" s="218">
        <v>1.8750375711088001</v>
      </c>
      <c r="O14101" s="218">
        <v>0.46578972820234021</v>
      </c>
      <c r="P14101" s="218">
        <v>-2.3313764104300398</v>
      </c>
      <c r="Q14101" s="218">
        <v>-5.1805448779645706</v>
      </c>
      <c r="R14101" s="507">
        <v>1.2122821582903507</v>
      </c>
      <c r="S14101" s="507">
        <v>1.1704136496555702</v>
      </c>
      <c r="T14101" s="218">
        <v>-3.7559606441973052</v>
      </c>
    </row>
    <row r="14102" spans="1:20" x14ac:dyDescent="0.6">
      <c r="A14102" s="218" t="s">
        <v>39395</v>
      </c>
      <c r="B14102" s="218" t="s">
        <v>39396</v>
      </c>
      <c r="C14102" s="218">
        <v>6.6122315357022501</v>
      </c>
      <c r="D14102" s="218">
        <v>6.7056629892340203</v>
      </c>
      <c r="E14102" s="218">
        <v>7.3112958213171098</v>
      </c>
      <c r="F14102" s="218">
        <v>6.8067309457075797</v>
      </c>
      <c r="G14102" s="218">
        <v>2.2581413818520302</v>
      </c>
      <c r="H14102" s="218">
        <v>0.123827711997599</v>
      </c>
      <c r="I14102" t="s">
        <v>39397</v>
      </c>
      <c r="J14102" s="218" t="s">
        <v>39397</v>
      </c>
      <c r="K14102" s="218">
        <v>1</v>
      </c>
      <c r="L14102" s="218">
        <v>0.69906428561485967</v>
      </c>
      <c r="M14102" s="218">
        <v>0.19449941000532966</v>
      </c>
      <c r="N14102" s="218">
        <v>0.60563283208308949</v>
      </c>
      <c r="O14102" s="218">
        <v>0.10106795647355948</v>
      </c>
      <c r="P14102" s="218">
        <v>-4.3540901538502199</v>
      </c>
      <c r="Q14102" s="218">
        <v>-6.4884038237046511</v>
      </c>
      <c r="R14102" s="507">
        <v>0.44678184781009467</v>
      </c>
      <c r="S14102" s="507">
        <v>0.35335039427832449</v>
      </c>
      <c r="T14102" s="218">
        <v>-5.421246988777435</v>
      </c>
    </row>
    <row r="14103" spans="1:20" x14ac:dyDescent="0.6">
      <c r="A14103" s="218" t="s">
        <v>39398</v>
      </c>
      <c r="B14103" s="218" t="s">
        <v>39399</v>
      </c>
      <c r="C14103" s="218">
        <v>6.6755195455033398</v>
      </c>
      <c r="D14103" s="218">
        <v>6.53927296183502</v>
      </c>
      <c r="E14103" s="218">
        <v>7.1068853964894796</v>
      </c>
      <c r="F14103" s="218">
        <v>6.0661021639253301</v>
      </c>
      <c r="G14103" s="218">
        <v>1.39846821979138</v>
      </c>
      <c r="H14103" s="218">
        <v>0.123827711997599</v>
      </c>
      <c r="I14103" t="s">
        <v>39400</v>
      </c>
      <c r="J14103" s="218" t="s">
        <v>39400</v>
      </c>
      <c r="K14103" s="218">
        <v>1</v>
      </c>
      <c r="L14103" s="218">
        <v>0.43136585098613978</v>
      </c>
      <c r="M14103" s="218">
        <v>-0.60941738157800973</v>
      </c>
      <c r="N14103" s="218">
        <v>0.56761243465445954</v>
      </c>
      <c r="O14103" s="218">
        <v>-0.47317079790968997</v>
      </c>
      <c r="P14103" s="218">
        <v>-5.2770513257119598</v>
      </c>
      <c r="Q14103" s="218">
        <v>-6.5516918335057408</v>
      </c>
      <c r="R14103" s="507">
        <v>-8.9025765295934978E-2</v>
      </c>
      <c r="S14103" s="507">
        <v>4.7220818372384787E-2</v>
      </c>
      <c r="T14103" s="218">
        <v>-5.9143715796088507</v>
      </c>
    </row>
    <row r="14104" spans="1:20" x14ac:dyDescent="0.6">
      <c r="A14104" s="218" t="s">
        <v>39401</v>
      </c>
      <c r="B14104" s="218" t="s">
        <v>39402</v>
      </c>
      <c r="C14104" s="218">
        <v>6.6621895961876403</v>
      </c>
      <c r="D14104" s="218">
        <v>6.6624504231332704</v>
      </c>
      <c r="E14104" s="218">
        <v>7.1817298961488101</v>
      </c>
      <c r="F14104" s="218">
        <v>6.3202451780072701</v>
      </c>
      <c r="G14104" s="218">
        <v>8.4525788561655606</v>
      </c>
      <c r="H14104" s="218">
        <v>7.6799673679513099</v>
      </c>
      <c r="I14104" t="s">
        <v>39403</v>
      </c>
      <c r="J14104" s="218" t="s">
        <v>39403</v>
      </c>
      <c r="K14104" s="218">
        <v>1</v>
      </c>
      <c r="L14104" s="218">
        <v>0.51954029996116979</v>
      </c>
      <c r="M14104" s="218">
        <v>-0.34194441818037014</v>
      </c>
      <c r="N14104" s="218">
        <v>0.51927947301553967</v>
      </c>
      <c r="O14104" s="218">
        <v>-0.34220524512600026</v>
      </c>
      <c r="P14104" s="218">
        <v>1.7903892599779203</v>
      </c>
      <c r="Q14104" s="218">
        <v>1.0177777717636696</v>
      </c>
      <c r="R14104" s="507">
        <v>8.8797940890399829E-2</v>
      </c>
      <c r="S14104" s="507">
        <v>8.8537113944769708E-2</v>
      </c>
      <c r="T14104" s="218">
        <v>1.4040835158707949</v>
      </c>
    </row>
    <row r="14105" spans="1:20" x14ac:dyDescent="0.6">
      <c r="A14105" s="218" t="s">
        <v>39404</v>
      </c>
      <c r="B14105" s="218" t="s">
        <v>39405</v>
      </c>
      <c r="C14105" s="218">
        <v>4.9567618736007599</v>
      </c>
      <c r="D14105" s="218">
        <v>5.1052370763687103</v>
      </c>
      <c r="E14105" s="218">
        <v>3.7619305112190999</v>
      </c>
      <c r="F14105" s="218">
        <v>4.8877767898160904</v>
      </c>
      <c r="G14105" s="218">
        <v>0.14046909216855899</v>
      </c>
      <c r="H14105" s="218">
        <v>7.9473920211555997</v>
      </c>
      <c r="I14105" t="s">
        <v>39406</v>
      </c>
      <c r="J14105" s="218" t="s">
        <v>39406</v>
      </c>
      <c r="K14105" s="218">
        <v>1</v>
      </c>
      <c r="L14105" s="218">
        <v>-1.19483136238166</v>
      </c>
      <c r="M14105" s="218">
        <v>-6.8985083784669499E-2</v>
      </c>
      <c r="N14105" s="218">
        <v>-1.3433065651496103</v>
      </c>
      <c r="O14105" s="218">
        <v>-0.21746028655261984</v>
      </c>
      <c r="P14105" s="218">
        <v>-4.8162927814322005</v>
      </c>
      <c r="Q14105" s="218">
        <v>2.9906301475548398</v>
      </c>
      <c r="R14105" s="507">
        <v>-0.63190822308316474</v>
      </c>
      <c r="S14105" s="507">
        <v>-0.78038342585111509</v>
      </c>
      <c r="T14105" s="218">
        <v>-0.91283131693868036</v>
      </c>
    </row>
    <row r="14106" spans="1:20" x14ac:dyDescent="0.6">
      <c r="A14106" s="218" t="s">
        <v>39407</v>
      </c>
      <c r="B14106" s="218" t="s">
        <v>39408</v>
      </c>
      <c r="C14106" s="218">
        <v>7.5191581273713402</v>
      </c>
      <c r="D14106" s="218">
        <v>7.7028252575368699</v>
      </c>
      <c r="E14106" s="218">
        <v>7.9609877052830003</v>
      </c>
      <c r="F14106" s="218">
        <v>7.6709665876454904</v>
      </c>
      <c r="G14106" s="218">
        <v>9.1215501555880394</v>
      </c>
      <c r="H14106" s="218">
        <v>7.7626691709999296</v>
      </c>
      <c r="I14106" t="s">
        <v>39409</v>
      </c>
      <c r="J14106" s="218" t="s">
        <v>39409</v>
      </c>
      <c r="K14106" s="218">
        <v>1</v>
      </c>
      <c r="L14106" s="218">
        <v>0.44182957791166011</v>
      </c>
      <c r="M14106" s="218">
        <v>0.15180846027415029</v>
      </c>
      <c r="N14106" s="218">
        <v>0.2581624477461304</v>
      </c>
      <c r="O14106" s="218">
        <v>-3.1858669891379421E-2</v>
      </c>
      <c r="P14106" s="218">
        <v>1.6023920282166992</v>
      </c>
      <c r="Q14106" s="218">
        <v>0.24351104362858944</v>
      </c>
      <c r="R14106" s="507">
        <v>0.2968190190929052</v>
      </c>
      <c r="S14106" s="507">
        <v>0.11315188892737549</v>
      </c>
      <c r="T14106" s="218">
        <v>0.92295153592264434</v>
      </c>
    </row>
    <row r="14107" spans="1:20" x14ac:dyDescent="0.6">
      <c r="A14107" s="218" t="s">
        <v>39410</v>
      </c>
      <c r="B14107" s="218" t="s">
        <v>39411</v>
      </c>
      <c r="C14107" s="218">
        <v>6.36441708784296</v>
      </c>
      <c r="D14107" s="218">
        <v>6.43222166777824</v>
      </c>
      <c r="E14107" s="218">
        <v>6.6981382851305202</v>
      </c>
      <c r="F14107" s="218">
        <v>6.4007593561109202</v>
      </c>
      <c r="G14107" s="218">
        <v>1.1552061784318599</v>
      </c>
      <c r="H14107" s="218">
        <v>0</v>
      </c>
      <c r="I14107" t="s">
        <v>39412</v>
      </c>
      <c r="J14107" s="218" t="s">
        <v>39412</v>
      </c>
      <c r="K14107" s="218">
        <v>1</v>
      </c>
      <c r="L14107" s="218">
        <v>0.33372119728756022</v>
      </c>
      <c r="M14107" s="218">
        <v>3.6342268267960165E-2</v>
      </c>
      <c r="N14107" s="218">
        <v>0.26591661735228023</v>
      </c>
      <c r="O14107" s="218">
        <v>-3.1462311667319831E-2</v>
      </c>
      <c r="P14107" s="218">
        <v>-5.2092109094110999</v>
      </c>
      <c r="Q14107" s="218">
        <v>-6.36441708784296</v>
      </c>
      <c r="R14107" s="507">
        <v>0.18503173277776019</v>
      </c>
      <c r="S14107" s="507">
        <v>0.1172271528424802</v>
      </c>
      <c r="T14107" s="218">
        <v>-5.7868139986270304</v>
      </c>
    </row>
    <row r="14108" spans="1:20" x14ac:dyDescent="0.6">
      <c r="A14108" s="218" t="s">
        <v>39413</v>
      </c>
      <c r="B14108" s="218" t="s">
        <v>39414</v>
      </c>
      <c r="C14108" s="218">
        <v>5.9842237104914702</v>
      </c>
      <c r="D14108" s="218">
        <v>5.6981796423977098</v>
      </c>
      <c r="E14108" s="218">
        <v>5.2684525335330896</v>
      </c>
      <c r="F14108" s="218">
        <v>5.6709758537689101</v>
      </c>
      <c r="G14108" s="218">
        <v>0.494726731926454</v>
      </c>
      <c r="H14108" s="218">
        <v>0.123827711997599</v>
      </c>
      <c r="I14108" t="s">
        <v>39415</v>
      </c>
      <c r="J14108" s="218" t="s">
        <v>39415</v>
      </c>
      <c r="K14108" s="218">
        <v>2</v>
      </c>
      <c r="L14108" s="218">
        <v>-0.71577117695838055</v>
      </c>
      <c r="M14108" s="218">
        <v>-0.31324785672256006</v>
      </c>
      <c r="N14108" s="218">
        <v>-0.42972710886462018</v>
      </c>
      <c r="O14108" s="218">
        <v>-2.7203788628799686E-2</v>
      </c>
      <c r="P14108" s="218">
        <v>-5.4894969785650165</v>
      </c>
      <c r="Q14108" s="218">
        <v>-5.8603959984938712</v>
      </c>
      <c r="R14108" s="507">
        <v>-0.5145095168404703</v>
      </c>
      <c r="S14108" s="507">
        <v>-0.22846544874670993</v>
      </c>
      <c r="T14108" s="218">
        <v>-5.6749464885294438</v>
      </c>
    </row>
    <row r="14109" spans="1:20" x14ac:dyDescent="0.6">
      <c r="A14109" s="218" t="s">
        <v>39416</v>
      </c>
      <c r="B14109" s="218" t="s">
        <v>39417</v>
      </c>
      <c r="C14109" s="218">
        <v>5.1026506479943299</v>
      </c>
      <c r="D14109" s="218">
        <v>4.7203333442551401</v>
      </c>
      <c r="E14109" s="218">
        <v>4.8982689368897496</v>
      </c>
      <c r="F14109" s="218">
        <v>4.1927127523734598</v>
      </c>
      <c r="G14109" s="218">
        <v>0.86243763809848095</v>
      </c>
      <c r="H14109" s="218">
        <v>0</v>
      </c>
      <c r="I14109" t="s">
        <v>39415</v>
      </c>
      <c r="J14109" s="218" t="s">
        <v>39415</v>
      </c>
      <c r="K14109" s="218">
        <v>2</v>
      </c>
      <c r="L14109" s="218">
        <v>-0.20438171110458025</v>
      </c>
      <c r="M14109" s="218">
        <v>-0.90993789562087013</v>
      </c>
      <c r="N14109" s="218">
        <v>0.17793559263460956</v>
      </c>
      <c r="O14109" s="218">
        <v>-0.52762059188168031</v>
      </c>
      <c r="P14109" s="218">
        <v>-4.2402130098958493</v>
      </c>
      <c r="Q14109" s="218">
        <v>-5.1026506479943299</v>
      </c>
      <c r="R14109" s="507">
        <v>-0.55715980336272519</v>
      </c>
      <c r="S14109" s="507">
        <v>-0.17484249962353537</v>
      </c>
      <c r="T14109" s="218">
        <v>-4.6714318289450896</v>
      </c>
    </row>
    <row r="14110" spans="1:20" x14ac:dyDescent="0.6">
      <c r="A14110" s="218" t="s">
        <v>39418</v>
      </c>
      <c r="B14110" s="218" t="s">
        <v>39419</v>
      </c>
      <c r="C14110" s="218">
        <v>0.118313151699508</v>
      </c>
      <c r="D14110" s="218">
        <v>0</v>
      </c>
      <c r="E14110" s="218">
        <v>0</v>
      </c>
      <c r="F14110" s="218">
        <v>0</v>
      </c>
      <c r="G14110" s="218">
        <v>0</v>
      </c>
      <c r="H14110" s="218">
        <v>0</v>
      </c>
      <c r="I14110" t="s">
        <v>39420</v>
      </c>
      <c r="J14110" s="218" t="s">
        <v>39420</v>
      </c>
      <c r="K14110" s="218">
        <v>1</v>
      </c>
      <c r="L14110" s="218">
        <v>-0.118313151699508</v>
      </c>
      <c r="M14110" s="218">
        <v>-0.118313151699508</v>
      </c>
      <c r="N14110" s="218">
        <v>0</v>
      </c>
      <c r="O14110" s="218">
        <v>0</v>
      </c>
      <c r="P14110" s="218">
        <v>-0.118313151699508</v>
      </c>
      <c r="Q14110" s="218">
        <v>-0.118313151699508</v>
      </c>
      <c r="R14110" s="507">
        <v>-0.118313151699508</v>
      </c>
      <c r="S14110" s="507">
        <v>0</v>
      </c>
      <c r="T14110" s="218">
        <v>-0.118313151699508</v>
      </c>
    </row>
    <row r="14111" spans="1:20" x14ac:dyDescent="0.6">
      <c r="A14111" s="218" t="s">
        <v>39421</v>
      </c>
      <c r="B14111" s="218" t="s">
        <v>39422</v>
      </c>
      <c r="C14111" s="218">
        <v>4.7885071082910597</v>
      </c>
      <c r="D14111" s="218">
        <v>4.3824105714092196</v>
      </c>
      <c r="E14111" s="218">
        <v>5.3454688753483897</v>
      </c>
      <c r="F14111" s="218">
        <v>5.5665568705122004</v>
      </c>
      <c r="G14111" s="218">
        <v>0.26846663313173802</v>
      </c>
      <c r="H14111" s="218">
        <v>0.123827711997599</v>
      </c>
      <c r="I14111" t="s">
        <v>39423</v>
      </c>
      <c r="J14111" s="218" t="s">
        <v>39423</v>
      </c>
      <c r="K14111" s="218">
        <v>1</v>
      </c>
      <c r="L14111" s="218">
        <v>0.55696176705732992</v>
      </c>
      <c r="M14111" s="218">
        <v>0.77804976222114064</v>
      </c>
      <c r="N14111" s="218">
        <v>0.96305830393917002</v>
      </c>
      <c r="O14111" s="218">
        <v>1.1841462991029807</v>
      </c>
      <c r="P14111" s="218">
        <v>-4.5200404751593215</v>
      </c>
      <c r="Q14111" s="218">
        <v>-4.6646793962934607</v>
      </c>
      <c r="R14111" s="507">
        <v>0.66750576463923528</v>
      </c>
      <c r="S14111" s="507">
        <v>1.0736023015210754</v>
      </c>
      <c r="T14111" s="218">
        <v>-4.5923599357263907</v>
      </c>
    </row>
    <row r="14112" spans="1:20" x14ac:dyDescent="0.6">
      <c r="A14112" s="218" t="s">
        <v>39424</v>
      </c>
      <c r="B14112" s="218" t="s">
        <v>39425</v>
      </c>
      <c r="C14112" s="218">
        <v>3.5638367566538198</v>
      </c>
      <c r="D14112" s="218">
        <v>3.20544013865584</v>
      </c>
      <c r="E14112" s="218">
        <v>0</v>
      </c>
      <c r="F14112" s="218">
        <v>4.4157627892452496</v>
      </c>
      <c r="G14112" s="218">
        <v>0</v>
      </c>
      <c r="H14112" s="218">
        <v>0</v>
      </c>
      <c r="I14112" t="s">
        <v>39426</v>
      </c>
      <c r="J14112" s="218" t="s">
        <v>39426</v>
      </c>
      <c r="K14112" s="218">
        <v>2</v>
      </c>
      <c r="L14112" s="218">
        <v>-3.5638367566538198</v>
      </c>
      <c r="M14112" s="218">
        <v>0.85192603259142974</v>
      </c>
      <c r="N14112" s="218">
        <v>-3.20544013865584</v>
      </c>
      <c r="O14112" s="218">
        <v>1.2103226505894096</v>
      </c>
      <c r="P14112" s="218">
        <v>-3.5638367566538198</v>
      </c>
      <c r="Q14112" s="218">
        <v>-3.5638367566538198</v>
      </c>
      <c r="R14112" s="507">
        <v>-1.355955362031195</v>
      </c>
      <c r="S14112" s="507">
        <v>-0.99755874403321521</v>
      </c>
      <c r="T14112" s="218">
        <v>-3.5638367566538198</v>
      </c>
    </row>
    <row r="14113" spans="1:20" x14ac:dyDescent="0.6">
      <c r="A14113" s="218" t="s">
        <v>39427</v>
      </c>
      <c r="B14113" s="218" t="s">
        <v>39428</v>
      </c>
      <c r="C14113" s="218">
        <v>4.3804434128424301</v>
      </c>
      <c r="D14113" s="218">
        <v>3.4015918040082598</v>
      </c>
      <c r="E14113" s="218">
        <v>0</v>
      </c>
      <c r="F14113" s="218">
        <v>3.41976102029439</v>
      </c>
      <c r="G14113" s="218">
        <v>0</v>
      </c>
      <c r="H14113" s="218">
        <v>0</v>
      </c>
      <c r="I14113" t="s">
        <v>39426</v>
      </c>
      <c r="J14113" s="218" t="s">
        <v>39426</v>
      </c>
      <c r="K14113" s="218">
        <v>2</v>
      </c>
      <c r="L14113" s="218">
        <v>-4.3804434128424301</v>
      </c>
      <c r="M14113" s="218">
        <v>-0.96068239254804011</v>
      </c>
      <c r="N14113" s="218">
        <v>-3.4015918040082598</v>
      </c>
      <c r="O14113" s="218">
        <v>1.8169216286130219E-2</v>
      </c>
      <c r="P14113" s="218">
        <v>-4.3804434128424301</v>
      </c>
      <c r="Q14113" s="218">
        <v>-4.3804434128424301</v>
      </c>
      <c r="R14113" s="507">
        <v>-2.6705629026952353</v>
      </c>
      <c r="S14113" s="507">
        <v>-1.6917112938610648</v>
      </c>
      <c r="T14113" s="218">
        <v>-4.3804434128424301</v>
      </c>
    </row>
    <row r="14114" spans="1:20" x14ac:dyDescent="0.6">
      <c r="A14114" s="218" t="s">
        <v>39429</v>
      </c>
      <c r="B14114" s="218" t="s">
        <v>39430</v>
      </c>
      <c r="C14114" s="218">
        <v>6.5648292222563098</v>
      </c>
      <c r="D14114" s="218">
        <v>6.4959349822355898</v>
      </c>
      <c r="E14114" s="218">
        <v>7.1594099495022396</v>
      </c>
      <c r="F14114" s="218">
        <v>7.1690050783114598</v>
      </c>
      <c r="G14114" s="218">
        <v>2.2886572363125599</v>
      </c>
      <c r="H14114" s="218">
        <v>0.123827711997599</v>
      </c>
      <c r="I14114" t="s">
        <v>39431</v>
      </c>
      <c r="J14114" s="218" t="s">
        <v>39431</v>
      </c>
      <c r="K14114" s="218">
        <v>1</v>
      </c>
      <c r="L14114" s="218">
        <v>0.59458072724592981</v>
      </c>
      <c r="M14114" s="218">
        <v>0.60417585605515001</v>
      </c>
      <c r="N14114" s="218">
        <v>0.66347496726664978</v>
      </c>
      <c r="O14114" s="218">
        <v>0.67307009607586998</v>
      </c>
      <c r="P14114" s="218">
        <v>-4.2761719859437495</v>
      </c>
      <c r="Q14114" s="218">
        <v>-6.4410015102587108</v>
      </c>
      <c r="R14114" s="507">
        <v>0.59937829165053991</v>
      </c>
      <c r="S14114" s="507">
        <v>0.66827253167125988</v>
      </c>
      <c r="T14114" s="218">
        <v>-5.3585867481012297</v>
      </c>
    </row>
    <row r="14115" spans="1:20" x14ac:dyDescent="0.6">
      <c r="A14115" s="218" t="s">
        <v>39432</v>
      </c>
      <c r="B14115" s="218" t="s">
        <v>39433</v>
      </c>
      <c r="C14115" s="218">
        <v>1.5403831293952599</v>
      </c>
      <c r="D14115" s="218">
        <v>1.4174198499356101</v>
      </c>
      <c r="E14115" s="218">
        <v>2.4380955145538099</v>
      </c>
      <c r="F14115" s="218">
        <v>1.37158246512708</v>
      </c>
      <c r="G14115" s="218">
        <v>0</v>
      </c>
      <c r="H14115" s="218">
        <v>0</v>
      </c>
      <c r="I14115" t="s">
        <v>39434</v>
      </c>
      <c r="J14115" s="218" t="s">
        <v>39434</v>
      </c>
      <c r="K14115" s="218">
        <v>2</v>
      </c>
      <c r="L14115" s="218">
        <v>0.89771238515855001</v>
      </c>
      <c r="M14115" s="218">
        <v>-0.16880066426817986</v>
      </c>
      <c r="N14115" s="218">
        <v>1.0206756646181998</v>
      </c>
      <c r="O14115" s="218">
        <v>-4.5837384808530057E-2</v>
      </c>
      <c r="P14115" s="218">
        <v>-1.5403831293952599</v>
      </c>
      <c r="Q14115" s="218">
        <v>-1.5403831293952599</v>
      </c>
      <c r="R14115" s="507">
        <v>0.36445586044518508</v>
      </c>
      <c r="S14115" s="507">
        <v>0.48741913990483487</v>
      </c>
      <c r="T14115" s="218">
        <v>-1.5403831293952599</v>
      </c>
    </row>
    <row r="14116" spans="1:20" x14ac:dyDescent="0.6">
      <c r="A14116" s="218" t="s">
        <v>39435</v>
      </c>
      <c r="B14116" s="218" t="s">
        <v>39436</v>
      </c>
      <c r="C14116" s="218">
        <v>6.5403101438401396</v>
      </c>
      <c r="D14116" s="218">
        <v>6.6072758864224497</v>
      </c>
      <c r="E14116" s="218">
        <v>6.0254030095914697</v>
      </c>
      <c r="F14116" s="218">
        <v>7.0086276026091801</v>
      </c>
      <c r="G14116" s="218">
        <v>0.494726731926454</v>
      </c>
      <c r="H14116" s="218">
        <v>6.5342372943334501</v>
      </c>
      <c r="I14116" t="s">
        <v>39434</v>
      </c>
      <c r="J14116" s="218" t="s">
        <v>39434</v>
      </c>
      <c r="K14116" s="218">
        <v>2</v>
      </c>
      <c r="L14116" s="218">
        <v>-0.51490713424866996</v>
      </c>
      <c r="M14116" s="218">
        <v>0.46831745876904041</v>
      </c>
      <c r="N14116" s="218">
        <v>-0.58187287683097999</v>
      </c>
      <c r="O14116" s="218">
        <v>0.40135171618673038</v>
      </c>
      <c r="P14116" s="218">
        <v>-6.045583411913686</v>
      </c>
      <c r="Q14116" s="218">
        <v>-6.072849506689515E-3</v>
      </c>
      <c r="R14116" s="507">
        <v>-2.3294837739814778E-2</v>
      </c>
      <c r="S14116" s="507">
        <v>-9.0260580322124806E-2</v>
      </c>
      <c r="T14116" s="218">
        <v>-3.0258281307101877</v>
      </c>
    </row>
    <row r="14117" spans="1:20" x14ac:dyDescent="0.6">
      <c r="A14117" s="218" t="s">
        <v>39437</v>
      </c>
      <c r="B14117" s="218" t="s">
        <v>39438</v>
      </c>
      <c r="C14117" s="218">
        <v>5.5539793277559104</v>
      </c>
      <c r="D14117" s="218">
        <v>5.53546582972964</v>
      </c>
      <c r="E14117" s="218">
        <v>5.5259573044536401</v>
      </c>
      <c r="F14117" s="218">
        <v>5.6508567697869099</v>
      </c>
      <c r="G14117" s="218">
        <v>1.21997385646274</v>
      </c>
      <c r="H14117" s="218">
        <v>0.123827711997599</v>
      </c>
      <c r="I14117" t="s">
        <v>39439</v>
      </c>
      <c r="J14117" s="218" t="s">
        <v>39440</v>
      </c>
      <c r="K14117" s="218">
        <v>1</v>
      </c>
      <c r="L14117" s="218">
        <v>-2.8022023302270327E-2</v>
      </c>
      <c r="M14117" s="218">
        <v>9.6877442030999461E-2</v>
      </c>
      <c r="N14117" s="218">
        <v>-9.5085252759998795E-3</v>
      </c>
      <c r="O14117" s="218">
        <v>0.11539094005726991</v>
      </c>
      <c r="P14117" s="218">
        <v>-4.3340054712931702</v>
      </c>
      <c r="Q14117" s="218">
        <v>-5.4301516157583114</v>
      </c>
      <c r="R14117" s="507">
        <v>3.4427709364364567E-2</v>
      </c>
      <c r="S14117" s="507">
        <v>5.2941207390635014E-2</v>
      </c>
      <c r="T14117" s="218">
        <v>-4.8820785435257408</v>
      </c>
    </row>
    <row r="14118" spans="1:20" x14ac:dyDescent="0.6">
      <c r="A14118" s="218" t="s">
        <v>39441</v>
      </c>
      <c r="B14118" s="218" t="s">
        <v>39442</v>
      </c>
      <c r="C14118" s="218">
        <v>2.6220836371482199</v>
      </c>
      <c r="D14118" s="218">
        <v>2.79980016935209</v>
      </c>
      <c r="E14118" s="218">
        <v>0</v>
      </c>
      <c r="F14118" s="218">
        <v>4.4433179538243897</v>
      </c>
      <c r="G14118" s="218">
        <v>0</v>
      </c>
      <c r="H14118" s="218">
        <v>0</v>
      </c>
      <c r="I14118" t="s">
        <v>39443</v>
      </c>
      <c r="J14118" s="218" t="s">
        <v>39443</v>
      </c>
      <c r="K14118" s="218">
        <v>1</v>
      </c>
      <c r="L14118" s="218">
        <v>-2.6220836371482199</v>
      </c>
      <c r="M14118" s="218">
        <v>1.8212343166761698</v>
      </c>
      <c r="N14118" s="218">
        <v>-2.79980016935209</v>
      </c>
      <c r="O14118" s="218">
        <v>1.6435177844722997</v>
      </c>
      <c r="P14118" s="218">
        <v>-2.6220836371482199</v>
      </c>
      <c r="Q14118" s="218">
        <v>-2.6220836371482199</v>
      </c>
      <c r="R14118" s="507">
        <v>-0.40042466023602508</v>
      </c>
      <c r="S14118" s="507">
        <v>-0.57814119243989515</v>
      </c>
      <c r="T14118" s="218">
        <v>-2.6220836371482199</v>
      </c>
    </row>
    <row r="14119" spans="1:20" x14ac:dyDescent="0.6">
      <c r="A14119" s="218" t="s">
        <v>39444</v>
      </c>
      <c r="B14119" s="218" t="s">
        <v>39445</v>
      </c>
      <c r="C14119" s="218">
        <v>4.5997027264501202</v>
      </c>
      <c r="D14119" s="218">
        <v>4.7627416182880697</v>
      </c>
      <c r="E14119" s="218">
        <v>3.5558080811108299</v>
      </c>
      <c r="F14119" s="218">
        <v>5.7289030516167001</v>
      </c>
      <c r="G14119" s="218">
        <v>8.14278899551406</v>
      </c>
      <c r="H14119" s="218">
        <v>0</v>
      </c>
      <c r="I14119" t="s">
        <v>39446</v>
      </c>
      <c r="J14119" s="218" t="s">
        <v>39446</v>
      </c>
      <c r="K14119" s="218">
        <v>1</v>
      </c>
      <c r="L14119" s="218">
        <v>-1.0438946453392903</v>
      </c>
      <c r="M14119" s="218">
        <v>1.1292003251665799</v>
      </c>
      <c r="N14119" s="218">
        <v>-1.2069335371772398</v>
      </c>
      <c r="O14119" s="218">
        <v>0.96616143332863036</v>
      </c>
      <c r="P14119" s="218">
        <v>3.5430862690639398</v>
      </c>
      <c r="Q14119" s="218">
        <v>-4.5997027264501202</v>
      </c>
      <c r="R14119" s="507">
        <v>4.2652839913644769E-2</v>
      </c>
      <c r="S14119" s="507">
        <v>-0.12038605192430474</v>
      </c>
      <c r="T14119" s="218">
        <v>-0.52830822869309024</v>
      </c>
    </row>
    <row r="14120" spans="1:20" x14ac:dyDescent="0.6">
      <c r="A14120" s="218" t="s">
        <v>39447</v>
      </c>
      <c r="B14120" s="218" t="s">
        <v>39448</v>
      </c>
      <c r="C14120" s="218">
        <v>5.5113639149406701</v>
      </c>
      <c r="D14120" s="218">
        <v>5.19314259888161</v>
      </c>
      <c r="E14120" s="218">
        <v>6.8629508937445802</v>
      </c>
      <c r="F14120" s="218">
        <v>4.6296094113917503</v>
      </c>
      <c r="G14120" s="218">
        <v>1.60656975280174</v>
      </c>
      <c r="H14120" s="218">
        <v>0</v>
      </c>
      <c r="I14120" t="s">
        <v>39449</v>
      </c>
      <c r="J14120" s="218" t="s">
        <v>39449</v>
      </c>
      <c r="K14120" s="218">
        <v>2</v>
      </c>
      <c r="L14120" s="218">
        <v>1.3515869788039101</v>
      </c>
      <c r="M14120" s="218">
        <v>-0.88175450354891982</v>
      </c>
      <c r="N14120" s="218">
        <v>1.6698082948629702</v>
      </c>
      <c r="O14120" s="218">
        <v>-0.5635331874898597</v>
      </c>
      <c r="P14120" s="218">
        <v>-3.9047941621389302</v>
      </c>
      <c r="Q14120" s="218">
        <v>-5.5113639149406701</v>
      </c>
      <c r="R14120" s="507">
        <v>0.23491623762749514</v>
      </c>
      <c r="S14120" s="507">
        <v>0.55313755368655526</v>
      </c>
      <c r="T14120" s="218">
        <v>-4.7080790385398004</v>
      </c>
    </row>
    <row r="14121" spans="1:20" x14ac:dyDescent="0.6">
      <c r="A14121" s="218" t="s">
        <v>39450</v>
      </c>
      <c r="B14121" s="218" t="s">
        <v>39451</v>
      </c>
      <c r="C14121" s="218">
        <v>5.2064779773256697</v>
      </c>
      <c r="D14121" s="218">
        <v>4.7903367072122904</v>
      </c>
      <c r="E14121" s="218">
        <v>2.9989098523089601</v>
      </c>
      <c r="F14121" s="218">
        <v>4.5931720505233198</v>
      </c>
      <c r="G14121" s="218">
        <v>0</v>
      </c>
      <c r="H14121" s="218">
        <v>0</v>
      </c>
      <c r="I14121" t="s">
        <v>39449</v>
      </c>
      <c r="J14121" s="218" t="s">
        <v>39449</v>
      </c>
      <c r="K14121" s="218">
        <v>2</v>
      </c>
      <c r="L14121" s="218">
        <v>-2.2075681250167096</v>
      </c>
      <c r="M14121" s="218">
        <v>-0.61330592680234997</v>
      </c>
      <c r="N14121" s="218">
        <v>-1.7914268549033303</v>
      </c>
      <c r="O14121" s="218">
        <v>-0.19716465668897065</v>
      </c>
      <c r="P14121" s="218">
        <v>-5.2064779773256697</v>
      </c>
      <c r="Q14121" s="218">
        <v>-5.2064779773256697</v>
      </c>
      <c r="R14121" s="507">
        <v>-1.4104370259095298</v>
      </c>
      <c r="S14121" s="507">
        <v>-0.99429575579615048</v>
      </c>
      <c r="T14121" s="218">
        <v>-5.2064779773256697</v>
      </c>
    </row>
    <row r="14122" spans="1:20" x14ac:dyDescent="0.6">
      <c r="A14122" s="218" t="s">
        <v>39452</v>
      </c>
      <c r="B14122" s="218" t="s">
        <v>39453</v>
      </c>
      <c r="C14122" s="218">
        <v>6.77456990749564</v>
      </c>
      <c r="D14122" s="218">
        <v>6.7711804908725197</v>
      </c>
      <c r="E14122" s="218">
        <v>6.9520651687547002</v>
      </c>
      <c r="F14122" s="218">
        <v>6.6825775806122598</v>
      </c>
      <c r="G14122" s="218">
        <v>1.50626793832628</v>
      </c>
      <c r="H14122" s="218">
        <v>0</v>
      </c>
      <c r="I14122" t="s">
        <v>39454</v>
      </c>
      <c r="J14122" s="218" t="s">
        <v>39454</v>
      </c>
      <c r="K14122" s="218">
        <v>1</v>
      </c>
      <c r="L14122" s="218">
        <v>0.17749526125906012</v>
      </c>
      <c r="M14122" s="218">
        <v>-9.1992326883380215E-2</v>
      </c>
      <c r="N14122" s="218">
        <v>0.18088467788218043</v>
      </c>
      <c r="O14122" s="218">
        <v>-8.8602910260259904E-2</v>
      </c>
      <c r="P14122" s="218">
        <v>-5.26830196916936</v>
      </c>
      <c r="Q14122" s="218">
        <v>-6.77456990749564</v>
      </c>
      <c r="R14122" s="507">
        <v>4.2751467187839953E-2</v>
      </c>
      <c r="S14122" s="507">
        <v>4.6140883810960265E-2</v>
      </c>
      <c r="T14122" s="218">
        <v>-6.0214359383325</v>
      </c>
    </row>
    <row r="14123" spans="1:20" x14ac:dyDescent="0.6">
      <c r="A14123" s="218" t="s">
        <v>39455</v>
      </c>
      <c r="B14123" s="218" t="s">
        <v>39456</v>
      </c>
      <c r="C14123" s="218">
        <v>5.2981185832937401</v>
      </c>
      <c r="D14123" s="218">
        <v>5.0886624367772004</v>
      </c>
      <c r="E14123" s="218">
        <v>5.9056654199252696</v>
      </c>
      <c r="F14123" s="218">
        <v>4.6867190609816003</v>
      </c>
      <c r="G14123" s="218">
        <v>1.28195838278228</v>
      </c>
      <c r="H14123" s="218">
        <v>0</v>
      </c>
      <c r="I14123" t="s">
        <v>39457</v>
      </c>
      <c r="J14123" s="218" t="s">
        <v>39457</v>
      </c>
      <c r="K14123" s="218">
        <v>1</v>
      </c>
      <c r="L14123" s="218">
        <v>0.60754683663152953</v>
      </c>
      <c r="M14123" s="218">
        <v>-0.61139952231213979</v>
      </c>
      <c r="N14123" s="218">
        <v>0.81700298314806918</v>
      </c>
      <c r="O14123" s="218">
        <v>-0.40194337579560013</v>
      </c>
      <c r="P14123" s="218">
        <v>-4.0161602005114601</v>
      </c>
      <c r="Q14123" s="218">
        <v>-5.2981185832937401</v>
      </c>
      <c r="R14123" s="507">
        <v>-1.9263428403051286E-3</v>
      </c>
      <c r="S14123" s="507">
        <v>0.20752980367623453</v>
      </c>
      <c r="T14123" s="218">
        <v>-4.6571393919026001</v>
      </c>
    </row>
    <row r="14124" spans="1:20" x14ac:dyDescent="0.6">
      <c r="A14124" s="218" t="s">
        <v>39458</v>
      </c>
      <c r="B14124" s="218" t="s">
        <v>39459</v>
      </c>
      <c r="C14124" s="218">
        <v>5.0954557572672297</v>
      </c>
      <c r="D14124" s="218">
        <v>5.0648508708176898</v>
      </c>
      <c r="E14124" s="218">
        <v>3.2984409224523898</v>
      </c>
      <c r="F14124" s="218">
        <v>4.3402988076594502</v>
      </c>
      <c r="G14124" s="218">
        <v>0.38602773444041999</v>
      </c>
      <c r="H14124" s="218">
        <v>0</v>
      </c>
      <c r="I14124" t="s">
        <v>39460</v>
      </c>
      <c r="J14124" s="218" t="s">
        <v>39461</v>
      </c>
      <c r="K14124" s="218">
        <v>2</v>
      </c>
      <c r="L14124" s="218">
        <v>-1.7970148348148398</v>
      </c>
      <c r="M14124" s="218">
        <v>-0.75515694960777946</v>
      </c>
      <c r="N14124" s="218">
        <v>-1.7664099483653</v>
      </c>
      <c r="O14124" s="218">
        <v>-0.72455206315823961</v>
      </c>
      <c r="P14124" s="218">
        <v>-4.7094280228268097</v>
      </c>
      <c r="Q14124" s="218">
        <v>-5.0954557572672297</v>
      </c>
      <c r="R14124" s="507">
        <v>-1.2760858922113096</v>
      </c>
      <c r="S14124" s="507">
        <v>-1.2454810057617698</v>
      </c>
      <c r="T14124" s="218">
        <v>-4.9024418900470197</v>
      </c>
    </row>
    <row r="14125" spans="1:20" x14ac:dyDescent="0.6">
      <c r="A14125" s="218" t="s">
        <v>39462</v>
      </c>
      <c r="B14125" s="218" t="s">
        <v>39463</v>
      </c>
      <c r="C14125" s="218">
        <v>1.58216208307061</v>
      </c>
      <c r="D14125" s="218">
        <v>1.85650462050911</v>
      </c>
      <c r="E14125" s="218">
        <v>0</v>
      </c>
      <c r="F14125" s="218">
        <v>0</v>
      </c>
      <c r="G14125" s="218">
        <v>0</v>
      </c>
      <c r="H14125" s="218">
        <v>0</v>
      </c>
      <c r="I14125" t="s">
        <v>39461</v>
      </c>
      <c r="J14125" s="218" t="s">
        <v>39461</v>
      </c>
      <c r="K14125" s="218">
        <v>2</v>
      </c>
      <c r="L14125" s="218">
        <v>-1.58216208307061</v>
      </c>
      <c r="M14125" s="218">
        <v>-1.58216208307061</v>
      </c>
      <c r="N14125" s="218">
        <v>-1.85650462050911</v>
      </c>
      <c r="O14125" s="218">
        <v>-1.85650462050911</v>
      </c>
      <c r="P14125" s="218">
        <v>-1.58216208307061</v>
      </c>
      <c r="Q14125" s="218">
        <v>-1.58216208307061</v>
      </c>
      <c r="R14125" s="507">
        <v>-1.58216208307061</v>
      </c>
      <c r="S14125" s="507">
        <v>-1.85650462050911</v>
      </c>
      <c r="T14125" s="218">
        <v>-1.58216208307061</v>
      </c>
    </row>
    <row r="14126" spans="1:20" x14ac:dyDescent="0.6">
      <c r="A14126" s="218" t="s">
        <v>39464</v>
      </c>
      <c r="B14126" s="218" t="s">
        <v>39465</v>
      </c>
      <c r="C14126" s="218">
        <v>6.1345311341744404</v>
      </c>
      <c r="D14126" s="218">
        <v>6.0729352935943499</v>
      </c>
      <c r="E14126" s="218">
        <v>7.2297988625381597</v>
      </c>
      <c r="F14126" s="218">
        <v>6.0217479022626401</v>
      </c>
      <c r="G14126" s="218">
        <v>1.7450477769392401</v>
      </c>
      <c r="H14126" s="218">
        <v>0</v>
      </c>
      <c r="I14126" t="s">
        <v>39466</v>
      </c>
      <c r="J14126" s="218" t="s">
        <v>39466</v>
      </c>
      <c r="K14126" s="218">
        <v>1</v>
      </c>
      <c r="L14126" s="218">
        <v>1.0952677283637193</v>
      </c>
      <c r="M14126" s="218">
        <v>-0.11278323191180029</v>
      </c>
      <c r="N14126" s="218">
        <v>1.1568635689438098</v>
      </c>
      <c r="O14126" s="218">
        <v>-5.1187391331709797E-2</v>
      </c>
      <c r="P14126" s="218">
        <v>-4.3894833572351999</v>
      </c>
      <c r="Q14126" s="218">
        <v>-6.1345311341744404</v>
      </c>
      <c r="R14126" s="507">
        <v>0.49124224822595952</v>
      </c>
      <c r="S14126" s="507">
        <v>0.55283808880605001</v>
      </c>
      <c r="T14126" s="218">
        <v>-5.2620072457048206</v>
      </c>
    </row>
    <row r="14127" spans="1:20" x14ac:dyDescent="0.6">
      <c r="A14127" s="218" t="s">
        <v>39467</v>
      </c>
      <c r="B14127" s="218" t="s">
        <v>39468</v>
      </c>
      <c r="C14127" s="218">
        <v>6.7602337676244799</v>
      </c>
      <c r="D14127" s="218">
        <v>6.7611919521216501</v>
      </c>
      <c r="E14127" s="218">
        <v>7.5010572497401302</v>
      </c>
      <c r="F14127" s="218">
        <v>7.0460177234590402</v>
      </c>
      <c r="G14127" s="218">
        <v>9.0189231267842302</v>
      </c>
      <c r="H14127" s="218">
        <v>8.6193961718949996</v>
      </c>
      <c r="I14127" t="s">
        <v>39469</v>
      </c>
      <c r="J14127" s="218" t="s">
        <v>39469</v>
      </c>
      <c r="K14127" s="218">
        <v>1</v>
      </c>
      <c r="L14127" s="218">
        <v>0.7408234821156503</v>
      </c>
      <c r="M14127" s="218">
        <v>0.28578395583456029</v>
      </c>
      <c r="N14127" s="218">
        <v>0.73986529761848008</v>
      </c>
      <c r="O14127" s="218">
        <v>0.28482577133739007</v>
      </c>
      <c r="P14127" s="218">
        <v>2.2586893591597503</v>
      </c>
      <c r="Q14127" s="218">
        <v>1.8591624042705197</v>
      </c>
      <c r="R14127" s="507">
        <v>0.51330371897510529</v>
      </c>
      <c r="S14127" s="507">
        <v>0.51234553447793507</v>
      </c>
      <c r="T14127" s="218">
        <v>2.058925881715135</v>
      </c>
    </row>
    <row r="14128" spans="1:20" x14ac:dyDescent="0.6">
      <c r="A14128" s="218" t="s">
        <v>39470</v>
      </c>
      <c r="B14128" s="218" t="s">
        <v>39471</v>
      </c>
      <c r="C14128" s="218">
        <v>4.4232159848015504</v>
      </c>
      <c r="D14128" s="218">
        <v>4.4204361554696598</v>
      </c>
      <c r="E14128" s="218">
        <v>4.26127528268945</v>
      </c>
      <c r="F14128" s="218">
        <v>4.7822951542059897</v>
      </c>
      <c r="G14128" s="218">
        <v>6.8598286283585601</v>
      </c>
      <c r="H14128" s="218">
        <v>6.2362293891949898</v>
      </c>
      <c r="I14128" t="s">
        <v>39472</v>
      </c>
      <c r="J14128" s="218" t="s">
        <v>39472</v>
      </c>
      <c r="K14128" s="218">
        <v>1</v>
      </c>
      <c r="L14128" s="218">
        <v>-0.16194070211210043</v>
      </c>
      <c r="M14128" s="218">
        <v>0.35907916940443929</v>
      </c>
      <c r="N14128" s="218">
        <v>-0.15916087278020985</v>
      </c>
      <c r="O14128" s="218">
        <v>0.36185899873632987</v>
      </c>
      <c r="P14128" s="218">
        <v>2.4366126435570097</v>
      </c>
      <c r="Q14128" s="218">
        <v>1.8130134043934394</v>
      </c>
      <c r="R14128" s="507">
        <v>9.856923364616943E-2</v>
      </c>
      <c r="S14128" s="507">
        <v>0.10134906297806001</v>
      </c>
      <c r="T14128" s="218">
        <v>2.1248130239752245</v>
      </c>
    </row>
    <row r="14129" spans="1:20" x14ac:dyDescent="0.6">
      <c r="A14129" s="218" t="s">
        <v>39473</v>
      </c>
      <c r="B14129" s="218" t="s">
        <v>39474</v>
      </c>
      <c r="C14129" s="218">
        <v>6.7229795705836599</v>
      </c>
      <c r="D14129" s="218">
        <v>6.7841059474341501</v>
      </c>
      <c r="E14129" s="218">
        <v>6.5035103843641897</v>
      </c>
      <c r="F14129" s="218">
        <v>5.6149587927469904</v>
      </c>
      <c r="G14129" s="218">
        <v>8.2328356167418502</v>
      </c>
      <c r="H14129" s="218">
        <v>0</v>
      </c>
      <c r="I14129" t="s">
        <v>39475</v>
      </c>
      <c r="J14129" s="218" t="s">
        <v>39475</v>
      </c>
      <c r="K14129" s="218">
        <v>1</v>
      </c>
      <c r="L14129" s="218">
        <v>-0.2194691862194702</v>
      </c>
      <c r="M14129" s="218">
        <v>-1.1080207778366695</v>
      </c>
      <c r="N14129" s="218">
        <v>-0.28059556306996036</v>
      </c>
      <c r="O14129" s="218">
        <v>-1.1691471546871597</v>
      </c>
      <c r="P14129" s="218">
        <v>1.5098560461581902</v>
      </c>
      <c r="Q14129" s="218">
        <v>-6.7229795705836599</v>
      </c>
      <c r="R14129" s="507">
        <v>-0.66374498202806986</v>
      </c>
      <c r="S14129" s="507">
        <v>-0.72487135887856002</v>
      </c>
      <c r="T14129" s="218">
        <v>-2.6065617622127348</v>
      </c>
    </row>
    <row r="14130" spans="1:20" x14ac:dyDescent="0.6">
      <c r="A14130" s="218" t="s">
        <v>39476</v>
      </c>
      <c r="B14130" s="218" t="s">
        <v>39477</v>
      </c>
      <c r="C14130" s="218">
        <v>5.9692131913261397</v>
      </c>
      <c r="D14130" s="218">
        <v>6.0438537113087296</v>
      </c>
      <c r="E14130" s="218">
        <v>4.7942142451035901</v>
      </c>
      <c r="F14130" s="218">
        <v>5.6123601450578002</v>
      </c>
      <c r="G14130" s="218">
        <v>1.1552061784318599</v>
      </c>
      <c r="H14130" s="218">
        <v>8.41032073842735</v>
      </c>
      <c r="I14130" t="s">
        <v>39478</v>
      </c>
      <c r="J14130" s="218" t="s">
        <v>39478</v>
      </c>
      <c r="K14130" s="218">
        <v>1</v>
      </c>
      <c r="L14130" s="218">
        <v>-1.1749989462225496</v>
      </c>
      <c r="M14130" s="218">
        <v>-0.35685304626833947</v>
      </c>
      <c r="N14130" s="218">
        <v>-1.2496394662051395</v>
      </c>
      <c r="O14130" s="218">
        <v>-0.43149356625092938</v>
      </c>
      <c r="P14130" s="218">
        <v>-4.8140070128942796</v>
      </c>
      <c r="Q14130" s="218">
        <v>2.4411075471012103</v>
      </c>
      <c r="R14130" s="507">
        <v>-0.76592599624544455</v>
      </c>
      <c r="S14130" s="507">
        <v>-0.84056651622803447</v>
      </c>
      <c r="T14130" s="218">
        <v>-1.1864497328965347</v>
      </c>
    </row>
    <row r="14131" spans="1:20" x14ac:dyDescent="0.6">
      <c r="A14131" s="218" t="s">
        <v>39479</v>
      </c>
      <c r="B14131" s="218" t="s">
        <v>39480</v>
      </c>
      <c r="C14131" s="218">
        <v>3.5250903754760801</v>
      </c>
      <c r="D14131" s="218">
        <v>3.5782015112015699</v>
      </c>
      <c r="E14131" s="218">
        <v>2.6383643742445</v>
      </c>
      <c r="F14131" s="218">
        <v>2.28707596749704</v>
      </c>
      <c r="G14131" s="218">
        <v>0</v>
      </c>
      <c r="H14131" s="218">
        <v>0</v>
      </c>
      <c r="I14131" t="s">
        <v>39481</v>
      </c>
      <c r="J14131" s="218" t="s">
        <v>39481</v>
      </c>
      <c r="K14131" s="218">
        <v>1</v>
      </c>
      <c r="L14131" s="218">
        <v>-0.88672600123158007</v>
      </c>
      <c r="M14131" s="218">
        <v>-1.2380144079790401</v>
      </c>
      <c r="N14131" s="218">
        <v>-0.93983713695706994</v>
      </c>
      <c r="O14131" s="218">
        <v>-1.2911255437045299</v>
      </c>
      <c r="P14131" s="218">
        <v>-3.5250903754760801</v>
      </c>
      <c r="Q14131" s="218">
        <v>-3.5250903754760801</v>
      </c>
      <c r="R14131" s="507">
        <v>-1.0623702046053101</v>
      </c>
      <c r="S14131" s="507">
        <v>-1.1154813403307999</v>
      </c>
      <c r="T14131" s="218">
        <v>-3.5250903754760801</v>
      </c>
    </row>
    <row r="14132" spans="1:20" x14ac:dyDescent="0.6">
      <c r="A14132" s="218" t="s">
        <v>39482</v>
      </c>
      <c r="B14132" s="218" t="s">
        <v>39483</v>
      </c>
      <c r="C14132" s="218">
        <v>6.5919240776842596</v>
      </c>
      <c r="D14132" s="218">
        <v>6.7299141639080498</v>
      </c>
      <c r="E14132" s="218">
        <v>7.56657047327145</v>
      </c>
      <c r="F14132" s="218">
        <v>6.8277924797480898</v>
      </c>
      <c r="G14132" s="218">
        <v>2.6825650500724101</v>
      </c>
      <c r="H14132" s="218">
        <v>8.3034686192375098</v>
      </c>
      <c r="I14132" t="s">
        <v>39484</v>
      </c>
      <c r="J14132" s="218" t="s">
        <v>39484</v>
      </c>
      <c r="K14132" s="218">
        <v>1</v>
      </c>
      <c r="L14132" s="218">
        <v>0.97464639558719046</v>
      </c>
      <c r="M14132" s="218">
        <v>0.2358684020638302</v>
      </c>
      <c r="N14132" s="218">
        <v>0.8366563093634003</v>
      </c>
      <c r="O14132" s="218">
        <v>9.7878315840040031E-2</v>
      </c>
      <c r="P14132" s="218">
        <v>-3.9093590276118495</v>
      </c>
      <c r="Q14132" s="218">
        <v>1.7115445415532502</v>
      </c>
      <c r="R14132" s="507">
        <v>0.60525739882551033</v>
      </c>
      <c r="S14132" s="507">
        <v>0.46726731260172016</v>
      </c>
      <c r="T14132" s="218">
        <v>-1.0989072430292997</v>
      </c>
    </row>
    <row r="14133" spans="1:20" x14ac:dyDescent="0.6">
      <c r="A14133" s="218" t="s">
        <v>39485</v>
      </c>
      <c r="B14133" s="218" t="s">
        <v>39486</v>
      </c>
      <c r="C14133" s="218">
        <v>5.94139306793722</v>
      </c>
      <c r="D14133" s="218">
        <v>5.6835376910948696</v>
      </c>
      <c r="E14133" s="218">
        <v>6.2510719301247999</v>
      </c>
      <c r="F14133" s="218">
        <v>5.8059786571962801</v>
      </c>
      <c r="G14133" s="218">
        <v>0.69026577864285299</v>
      </c>
      <c r="H14133" s="218">
        <v>0.23786221336595301</v>
      </c>
      <c r="I14133" t="s">
        <v>39487</v>
      </c>
      <c r="J14133" s="218" t="s">
        <v>39487</v>
      </c>
      <c r="K14133" s="218">
        <v>1</v>
      </c>
      <c r="L14133" s="218">
        <v>0.3096788621875799</v>
      </c>
      <c r="M14133" s="218">
        <v>-0.13541441074093985</v>
      </c>
      <c r="N14133" s="218">
        <v>0.56753423902993028</v>
      </c>
      <c r="O14133" s="218">
        <v>0.12244096610141053</v>
      </c>
      <c r="P14133" s="218">
        <v>-5.2511272892943666</v>
      </c>
      <c r="Q14133" s="218">
        <v>-5.7035308545712669</v>
      </c>
      <c r="R14133" s="507">
        <v>8.7132225723320023E-2</v>
      </c>
      <c r="S14133" s="507">
        <v>0.3449876025656704</v>
      </c>
      <c r="T14133" s="218">
        <v>-5.4773290719328163</v>
      </c>
    </row>
    <row r="14134" spans="1:20" x14ac:dyDescent="0.6">
      <c r="A14134" s="218" t="s">
        <v>39488</v>
      </c>
      <c r="B14134" s="218" t="s">
        <v>39489</v>
      </c>
      <c r="C14134" s="218">
        <v>5.8083704454000697</v>
      </c>
      <c r="D14134" s="218">
        <v>5.6339466347857199</v>
      </c>
      <c r="E14134" s="218">
        <v>5.2641310245161304</v>
      </c>
      <c r="F14134" s="218">
        <v>5.0204514104674498</v>
      </c>
      <c r="G14134" s="218">
        <v>0.77891856884019794</v>
      </c>
      <c r="H14134" s="218">
        <v>5.4688249418851402</v>
      </c>
      <c r="I14134" t="s">
        <v>39490</v>
      </c>
      <c r="J14134" s="218" t="s">
        <v>39490</v>
      </c>
      <c r="K14134" s="218">
        <v>1</v>
      </c>
      <c r="L14134" s="218">
        <v>-0.5442394208839394</v>
      </c>
      <c r="M14134" s="218">
        <v>-0.78791903493261994</v>
      </c>
      <c r="N14134" s="218">
        <v>-0.36981561026958953</v>
      </c>
      <c r="O14134" s="218">
        <v>-0.61349522431827008</v>
      </c>
      <c r="P14134" s="218">
        <v>-5.0294518765598717</v>
      </c>
      <c r="Q14134" s="218">
        <v>-0.33954550351492951</v>
      </c>
      <c r="R14134" s="507">
        <v>-0.66607922790827967</v>
      </c>
      <c r="S14134" s="507">
        <v>-0.49165541729392981</v>
      </c>
      <c r="T14134" s="218">
        <v>-2.6844986900374006</v>
      </c>
    </row>
    <row r="14135" spans="1:20" x14ac:dyDescent="0.6">
      <c r="A14135" s="218" t="s">
        <v>39491</v>
      </c>
      <c r="B14135" s="218" t="s">
        <v>39492</v>
      </c>
      <c r="C14135" s="218">
        <v>5.1086191015133098</v>
      </c>
      <c r="D14135" s="218">
        <v>5.08030315802716</v>
      </c>
      <c r="E14135" s="218">
        <v>5.5733009605641097</v>
      </c>
      <c r="F14135" s="218">
        <v>5.5530695641496104</v>
      </c>
      <c r="G14135" s="218">
        <v>1.45337470871665</v>
      </c>
      <c r="H14135" s="218">
        <v>0.123827711997599</v>
      </c>
      <c r="I14135" t="s">
        <v>39493</v>
      </c>
      <c r="J14135" s="218" t="s">
        <v>39493</v>
      </c>
      <c r="K14135" s="218">
        <v>1</v>
      </c>
      <c r="L14135" s="218">
        <v>0.46468185905079995</v>
      </c>
      <c r="M14135" s="218">
        <v>0.44445046263630061</v>
      </c>
      <c r="N14135" s="218">
        <v>0.49299780253694969</v>
      </c>
      <c r="O14135" s="218">
        <v>0.47276640612245036</v>
      </c>
      <c r="P14135" s="218">
        <v>-3.6552443927966598</v>
      </c>
      <c r="Q14135" s="218">
        <v>-4.9847913895157108</v>
      </c>
      <c r="R14135" s="507">
        <v>0.45456616084355028</v>
      </c>
      <c r="S14135" s="507">
        <v>0.48288210432970002</v>
      </c>
      <c r="T14135" s="218">
        <v>-4.3200178911561853</v>
      </c>
    </row>
    <row r="14136" spans="1:20" x14ac:dyDescent="0.6">
      <c r="A14136" s="218" t="s">
        <v>39494</v>
      </c>
      <c r="B14136" s="218" t="s">
        <v>39495</v>
      </c>
      <c r="C14136" s="218">
        <v>6.0295991960261297</v>
      </c>
      <c r="D14136" s="218">
        <v>5.9950310596493397</v>
      </c>
      <c r="E14136" s="218">
        <v>5.1344001442367997</v>
      </c>
      <c r="F14136" s="218">
        <v>6.2259326733179297</v>
      </c>
      <c r="G14136" s="218">
        <v>1.0162357018798001</v>
      </c>
      <c r="H14136" s="218">
        <v>0</v>
      </c>
      <c r="I14136" t="s">
        <v>39496</v>
      </c>
      <c r="J14136" s="218" t="s">
        <v>39496</v>
      </c>
      <c r="K14136" s="218">
        <v>1</v>
      </c>
      <c r="L14136" s="218">
        <v>-0.89519905178933001</v>
      </c>
      <c r="M14136" s="218">
        <v>0.19633347729179995</v>
      </c>
      <c r="N14136" s="218">
        <v>-0.86063091541254</v>
      </c>
      <c r="O14136" s="218">
        <v>0.23090161366858997</v>
      </c>
      <c r="P14136" s="218">
        <v>-5.0133634941463292</v>
      </c>
      <c r="Q14136" s="218">
        <v>-6.0295991960261297</v>
      </c>
      <c r="R14136" s="507">
        <v>-0.34943278724876503</v>
      </c>
      <c r="S14136" s="507">
        <v>-0.31486465087197502</v>
      </c>
      <c r="T14136" s="218">
        <v>-5.5214813450862295</v>
      </c>
    </row>
    <row r="14137" spans="1:20" x14ac:dyDescent="0.6">
      <c r="A14137" s="218" t="s">
        <v>39497</v>
      </c>
      <c r="B14137" s="218" t="s">
        <v>39498</v>
      </c>
      <c r="C14137" s="218">
        <v>5.1240225026762598</v>
      </c>
      <c r="D14137" s="218">
        <v>4.7557595775288197</v>
      </c>
      <c r="E14137" s="218">
        <v>2.4584122847713199</v>
      </c>
      <c r="F14137" s="218">
        <v>4.8426668346983996</v>
      </c>
      <c r="G14137" s="218">
        <v>0.38602773444041999</v>
      </c>
      <c r="H14137" s="218">
        <v>0</v>
      </c>
      <c r="I14137" t="s">
        <v>39499</v>
      </c>
      <c r="J14137" s="218" t="s">
        <v>39499</v>
      </c>
      <c r="K14137" s="218">
        <v>1</v>
      </c>
      <c r="L14137" s="218">
        <v>-2.6656102179049399</v>
      </c>
      <c r="M14137" s="218">
        <v>-0.28135566797786016</v>
      </c>
      <c r="N14137" s="218">
        <v>-2.2973472927574998</v>
      </c>
      <c r="O14137" s="218">
        <v>8.6907257169579921E-2</v>
      </c>
      <c r="P14137" s="218">
        <v>-4.7379947682358399</v>
      </c>
      <c r="Q14137" s="218">
        <v>-5.1240225026762598</v>
      </c>
      <c r="R14137" s="507">
        <v>-1.4734829429414</v>
      </c>
      <c r="S14137" s="507">
        <v>-1.10522001779396</v>
      </c>
      <c r="T14137" s="218">
        <v>-4.9310086354560498</v>
      </c>
    </row>
    <row r="14138" spans="1:20" x14ac:dyDescent="0.6">
      <c r="A14138" s="218" t="s">
        <v>39500</v>
      </c>
      <c r="B14138" s="218" t="s">
        <v>39501</v>
      </c>
      <c r="C14138" s="218">
        <v>4.8792814492502501</v>
      </c>
      <c r="D14138" s="218">
        <v>4.6448709386674203</v>
      </c>
      <c r="E14138" s="218">
        <v>4.2496645171220804</v>
      </c>
      <c r="F14138" s="218">
        <v>4.5593926830259397</v>
      </c>
      <c r="G14138" s="218">
        <v>0</v>
      </c>
      <c r="H14138" s="218">
        <v>7.4096205245741302</v>
      </c>
      <c r="I14138" t="s">
        <v>39502</v>
      </c>
      <c r="J14138" s="218" t="s">
        <v>39502</v>
      </c>
      <c r="K14138" s="218">
        <v>2</v>
      </c>
      <c r="L14138" s="218">
        <v>-0.62961693212816972</v>
      </c>
      <c r="M14138" s="218">
        <v>-0.31988876622431039</v>
      </c>
      <c r="N14138" s="218">
        <v>-0.39520642154533991</v>
      </c>
      <c r="O14138" s="218">
        <v>-8.5478255641480594E-2</v>
      </c>
      <c r="P14138" s="218">
        <v>-4.8792814492502501</v>
      </c>
      <c r="Q14138" s="218">
        <v>2.5303390753238801</v>
      </c>
      <c r="R14138" s="507">
        <v>-0.47475284917624005</v>
      </c>
      <c r="S14138" s="507">
        <v>-0.24034233859341025</v>
      </c>
      <c r="T14138" s="218">
        <v>-1.174471186963185</v>
      </c>
    </row>
    <row r="14139" spans="1:20" x14ac:dyDescent="0.6">
      <c r="A14139" s="218" t="s">
        <v>39503</v>
      </c>
      <c r="B14139" s="218" t="s">
        <v>39504</v>
      </c>
      <c r="C14139" s="218">
        <v>5.0125764711674696</v>
      </c>
      <c r="D14139" s="218">
        <v>3.9091887717162299</v>
      </c>
      <c r="E14139" s="218">
        <v>0.106826243139567</v>
      </c>
      <c r="F14139" s="218">
        <v>4.6734834590913303</v>
      </c>
      <c r="G14139" s="218">
        <v>0.14046909216855899</v>
      </c>
      <c r="H14139" s="218">
        <v>0.123827711997599</v>
      </c>
      <c r="I14139" t="s">
        <v>39502</v>
      </c>
      <c r="J14139" s="218" t="s">
        <v>39502</v>
      </c>
      <c r="K14139" s="218">
        <v>2</v>
      </c>
      <c r="L14139" s="218">
        <v>-4.9057502280279026</v>
      </c>
      <c r="M14139" s="218">
        <v>-0.33909301207613929</v>
      </c>
      <c r="N14139" s="218">
        <v>-3.8023625285766629</v>
      </c>
      <c r="O14139" s="218">
        <v>0.76429468737510042</v>
      </c>
      <c r="P14139" s="218">
        <v>-4.8721073789989102</v>
      </c>
      <c r="Q14139" s="218">
        <v>-4.8887487591698706</v>
      </c>
      <c r="R14139" s="507">
        <v>-2.622421620052021</v>
      </c>
      <c r="S14139" s="507">
        <v>-1.5190339206007812</v>
      </c>
      <c r="T14139" s="218">
        <v>-4.88042806908439</v>
      </c>
    </row>
    <row r="14140" spans="1:20" x14ac:dyDescent="0.6">
      <c r="A14140" s="218" t="s">
        <v>39505</v>
      </c>
      <c r="B14140" s="218" t="s">
        <v>39506</v>
      </c>
      <c r="C14140" s="218">
        <v>4.8194042006368996</v>
      </c>
      <c r="D14140" s="218">
        <v>4.6895215938545398</v>
      </c>
      <c r="E14140" s="218">
        <v>5.6885074370686599</v>
      </c>
      <c r="F14140" s="218">
        <v>4.7273146190192996</v>
      </c>
      <c r="G14140" s="218">
        <v>1.21997385646274</v>
      </c>
      <c r="H14140" s="218">
        <v>5.49772848269762</v>
      </c>
      <c r="I14140" t="s">
        <v>39507</v>
      </c>
      <c r="J14140" s="218" t="s">
        <v>39507</v>
      </c>
      <c r="K14140" s="218">
        <v>1</v>
      </c>
      <c r="L14140" s="218">
        <v>0.86910323643176035</v>
      </c>
      <c r="M14140" s="218">
        <v>-9.2089581617599947E-2</v>
      </c>
      <c r="N14140" s="218">
        <v>0.9989858432141201</v>
      </c>
      <c r="O14140" s="218">
        <v>3.7793025164759797E-2</v>
      </c>
      <c r="P14140" s="218">
        <v>-3.5994303441741593</v>
      </c>
      <c r="Q14140" s="218">
        <v>0.67832428206072048</v>
      </c>
      <c r="R14140" s="507">
        <v>0.3885068274070802</v>
      </c>
      <c r="S14140" s="507">
        <v>0.51838943418943995</v>
      </c>
      <c r="T14140" s="218">
        <v>-1.4605530310567194</v>
      </c>
    </row>
    <row r="14141" spans="1:20" x14ac:dyDescent="0.6">
      <c r="A14141" s="218" t="s">
        <v>39508</v>
      </c>
      <c r="B14141" s="218" t="s">
        <v>39509</v>
      </c>
      <c r="C14141" s="218">
        <v>0.79966451648693804</v>
      </c>
      <c r="D14141" s="218">
        <v>0.96363573277432102</v>
      </c>
      <c r="E14141" s="218">
        <v>0</v>
      </c>
      <c r="F14141" s="218">
        <v>0</v>
      </c>
      <c r="G14141" s="218">
        <v>0</v>
      </c>
      <c r="H14141" s="218">
        <v>0</v>
      </c>
      <c r="I14141" t="s">
        <v>39510</v>
      </c>
      <c r="J14141" s="218" t="s">
        <v>39510</v>
      </c>
      <c r="K14141" s="218">
        <v>1</v>
      </c>
      <c r="L14141" s="218">
        <v>-0.79966451648693804</v>
      </c>
      <c r="M14141" s="218">
        <v>-0.79966451648693804</v>
      </c>
      <c r="N14141" s="218">
        <v>-0.96363573277432102</v>
      </c>
      <c r="O14141" s="218">
        <v>-0.96363573277432102</v>
      </c>
      <c r="P14141" s="218">
        <v>-0.79966451648693804</v>
      </c>
      <c r="Q14141" s="218">
        <v>-0.79966451648693804</v>
      </c>
      <c r="R14141" s="507">
        <v>-0.79966451648693804</v>
      </c>
      <c r="S14141" s="507">
        <v>-0.96363573277432102</v>
      </c>
      <c r="T14141" s="218">
        <v>-0.79966451648693804</v>
      </c>
    </row>
    <row r="14142" spans="1:20" x14ac:dyDescent="0.6">
      <c r="A14142" s="218" t="s">
        <v>39511</v>
      </c>
      <c r="B14142" s="218" t="s">
        <v>39512</v>
      </c>
      <c r="C14142" s="218">
        <v>6.3684022952851196</v>
      </c>
      <c r="D14142" s="218">
        <v>6.5798652592256603</v>
      </c>
      <c r="E14142" s="218">
        <v>6.6337172282231602</v>
      </c>
      <c r="F14142" s="218">
        <v>6.5307586694757997</v>
      </c>
      <c r="G14142" s="218">
        <v>9.0991276235263605</v>
      </c>
      <c r="H14142" s="218">
        <v>0</v>
      </c>
      <c r="I14142" t="s">
        <v>39513</v>
      </c>
      <c r="J14142" s="218" t="s">
        <v>39513</v>
      </c>
      <c r="K14142" s="218">
        <v>1</v>
      </c>
      <c r="L14142" s="218">
        <v>0.26531493293804065</v>
      </c>
      <c r="M14142" s="218">
        <v>0.16235637419068016</v>
      </c>
      <c r="N14142" s="218">
        <v>5.3851968997499888E-2</v>
      </c>
      <c r="O14142" s="218">
        <v>-4.9106589749860596E-2</v>
      </c>
      <c r="P14142" s="218">
        <v>2.7307253282412409</v>
      </c>
      <c r="Q14142" s="218">
        <v>-6.3684022952851196</v>
      </c>
      <c r="R14142" s="507">
        <v>0.21383565356436041</v>
      </c>
      <c r="S14142" s="507">
        <v>2.372689623819646E-3</v>
      </c>
      <c r="T14142" s="218">
        <v>-1.8188384835219393</v>
      </c>
    </row>
    <row r="14143" spans="1:20" x14ac:dyDescent="0.6">
      <c r="A14143" s="218" t="s">
        <v>39514</v>
      </c>
      <c r="B14143" s="218" t="s">
        <v>39515</v>
      </c>
      <c r="C14143" s="218">
        <v>6.5639606787628004</v>
      </c>
      <c r="D14143" s="218">
        <v>6.6507364419331303</v>
      </c>
      <c r="E14143" s="218">
        <v>5.7402443347215097</v>
      </c>
      <c r="F14143" s="218">
        <v>6.3667285359862902</v>
      </c>
      <c r="G14143" s="218">
        <v>8.3423484324002999</v>
      </c>
      <c r="H14143" s="218">
        <v>7.4096205245741302</v>
      </c>
      <c r="I14143" t="s">
        <v>39516</v>
      </c>
      <c r="J14143" s="218" t="s">
        <v>39516</v>
      </c>
      <c r="K14143" s="218">
        <v>1</v>
      </c>
      <c r="L14143" s="218">
        <v>-0.82371634404129068</v>
      </c>
      <c r="M14143" s="218">
        <v>-0.19723214277651024</v>
      </c>
      <c r="N14143" s="218">
        <v>-0.91049210721162055</v>
      </c>
      <c r="O14143" s="218">
        <v>-0.28400790594684011</v>
      </c>
      <c r="P14143" s="218">
        <v>1.7783877536374995</v>
      </c>
      <c r="Q14143" s="218">
        <v>0.8456598458113298</v>
      </c>
      <c r="R14143" s="507">
        <v>-0.51047424340890046</v>
      </c>
      <c r="S14143" s="507">
        <v>-0.59725000657923033</v>
      </c>
      <c r="T14143" s="218">
        <v>1.3120237997244146</v>
      </c>
    </row>
    <row r="14144" spans="1:20" x14ac:dyDescent="0.6">
      <c r="A14144" s="218" t="s">
        <v>39517</v>
      </c>
      <c r="B14144" s="218" t="s">
        <v>39518</v>
      </c>
      <c r="C14144" s="218">
        <v>5.6602006126906401</v>
      </c>
      <c r="D14144" s="218">
        <v>5.4888570544591602</v>
      </c>
      <c r="E14144" s="218">
        <v>7.0099909677503103</v>
      </c>
      <c r="F14144" s="218">
        <v>4.6175655888584304</v>
      </c>
      <c r="G14144" s="218">
        <v>1.78840299136486</v>
      </c>
      <c r="H14144" s="218">
        <v>0</v>
      </c>
      <c r="I14144" t="s">
        <v>39519</v>
      </c>
      <c r="J14144" s="218" t="s">
        <v>39519</v>
      </c>
      <c r="K14144" s="218">
        <v>2</v>
      </c>
      <c r="L14144" s="218">
        <v>1.3497903550596702</v>
      </c>
      <c r="M14144" s="218">
        <v>-1.0426350238322097</v>
      </c>
      <c r="N14144" s="218">
        <v>1.5211339132911501</v>
      </c>
      <c r="O14144" s="218">
        <v>-0.87129146560072979</v>
      </c>
      <c r="P14144" s="218">
        <v>-3.8717976213257801</v>
      </c>
      <c r="Q14144" s="218">
        <v>-5.6602006126906401</v>
      </c>
      <c r="R14144" s="507">
        <v>0.15357766561373021</v>
      </c>
      <c r="S14144" s="507">
        <v>0.32492122384521016</v>
      </c>
      <c r="T14144" s="218">
        <v>-4.7659991170082101</v>
      </c>
    </row>
    <row r="14145" spans="1:20" x14ac:dyDescent="0.6">
      <c r="A14145" s="218" t="s">
        <v>39520</v>
      </c>
      <c r="B14145" s="218" t="s">
        <v>39521</v>
      </c>
      <c r="C14145" s="218">
        <v>5.1783785249770604</v>
      </c>
      <c r="D14145" s="218">
        <v>5.09005095300114</v>
      </c>
      <c r="E14145" s="218">
        <v>2.7331298805259201</v>
      </c>
      <c r="F14145" s="218">
        <v>5.3744250066524897</v>
      </c>
      <c r="G14145" s="218">
        <v>0.14046909216855899</v>
      </c>
      <c r="H14145" s="218">
        <v>0</v>
      </c>
      <c r="I14145" t="s">
        <v>39519</v>
      </c>
      <c r="J14145" s="218" t="s">
        <v>39519</v>
      </c>
      <c r="K14145" s="218">
        <v>2</v>
      </c>
      <c r="L14145" s="218">
        <v>-2.4452486444511403</v>
      </c>
      <c r="M14145" s="218">
        <v>0.19604648167542926</v>
      </c>
      <c r="N14145" s="218">
        <v>-2.3569210724752199</v>
      </c>
      <c r="O14145" s="218">
        <v>0.28437405365134971</v>
      </c>
      <c r="P14145" s="218">
        <v>-5.037909432808501</v>
      </c>
      <c r="Q14145" s="218">
        <v>-5.1783785249770604</v>
      </c>
      <c r="R14145" s="507">
        <v>-1.1246010813878555</v>
      </c>
      <c r="S14145" s="507">
        <v>-1.0362735094119351</v>
      </c>
      <c r="T14145" s="218">
        <v>-5.1081439788927803</v>
      </c>
    </row>
    <row r="14146" spans="1:20" x14ac:dyDescent="0.6">
      <c r="A14146" s="218" t="s">
        <v>39522</v>
      </c>
      <c r="B14146" s="218" t="s">
        <v>39523</v>
      </c>
      <c r="C14146" s="218">
        <v>3.96218061445414</v>
      </c>
      <c r="D14146" s="218">
        <v>3.9737951938823399</v>
      </c>
      <c r="E14146" s="218">
        <v>0</v>
      </c>
      <c r="F14146" s="218">
        <v>4.2517906039944702</v>
      </c>
      <c r="G14146" s="218">
        <v>0</v>
      </c>
      <c r="H14146" s="218">
        <v>0</v>
      </c>
      <c r="I14146" t="s">
        <v>39524</v>
      </c>
      <c r="J14146" s="218" t="s">
        <v>39524</v>
      </c>
      <c r="K14146" s="218">
        <v>1</v>
      </c>
      <c r="L14146" s="218">
        <v>-3.96218061445414</v>
      </c>
      <c r="M14146" s="218">
        <v>0.28960998954033013</v>
      </c>
      <c r="N14146" s="218">
        <v>-3.9737951938823399</v>
      </c>
      <c r="O14146" s="218">
        <v>0.27799541011213025</v>
      </c>
      <c r="P14146" s="218">
        <v>-3.96218061445414</v>
      </c>
      <c r="Q14146" s="218">
        <v>-3.96218061445414</v>
      </c>
      <c r="R14146" s="507">
        <v>-1.836285312456905</v>
      </c>
      <c r="S14146" s="507">
        <v>-1.8478998918851048</v>
      </c>
      <c r="T14146" s="218">
        <v>-3.96218061445414</v>
      </c>
    </row>
    <row r="14147" spans="1:20" x14ac:dyDescent="0.6">
      <c r="A14147" s="218" t="s">
        <v>39525</v>
      </c>
      <c r="B14147" s="218" t="s">
        <v>39526</v>
      </c>
      <c r="C14147" s="218">
        <v>6.6214444408013904</v>
      </c>
      <c r="D14147" s="218">
        <v>6.6336994413531798</v>
      </c>
      <c r="E14147" s="218">
        <v>7.44074770229855</v>
      </c>
      <c r="F14147" s="218">
        <v>7.0178209256405903</v>
      </c>
      <c r="G14147" s="218">
        <v>7.3931629649142803</v>
      </c>
      <c r="H14147" s="218">
        <v>7.3866247037632702</v>
      </c>
      <c r="I14147" t="s">
        <v>39527</v>
      </c>
      <c r="J14147" s="218" t="s">
        <v>39527</v>
      </c>
      <c r="K14147" s="218">
        <v>2</v>
      </c>
      <c r="L14147" s="218">
        <v>0.8193032614971596</v>
      </c>
      <c r="M14147" s="218">
        <v>0.39637648483919996</v>
      </c>
      <c r="N14147" s="218">
        <v>0.80704826094537019</v>
      </c>
      <c r="O14147" s="218">
        <v>0.38412148428741055</v>
      </c>
      <c r="P14147" s="218">
        <v>0.77171852411288988</v>
      </c>
      <c r="Q14147" s="218">
        <v>0.7651802629618798</v>
      </c>
      <c r="R14147" s="507">
        <v>0.60783987316817978</v>
      </c>
      <c r="S14147" s="507">
        <v>0.59558487261639037</v>
      </c>
      <c r="T14147" s="218">
        <v>0.76844939353738484</v>
      </c>
    </row>
    <row r="14148" spans="1:20" x14ac:dyDescent="0.6">
      <c r="A14148" s="218" t="s">
        <v>39528</v>
      </c>
      <c r="B14148" s="218" t="s">
        <v>39529</v>
      </c>
      <c r="C14148" s="218">
        <v>7.3927939807491496</v>
      </c>
      <c r="D14148" s="218">
        <v>7.5281708772457296</v>
      </c>
      <c r="E14148" s="218">
        <v>6.4237423089553998</v>
      </c>
      <c r="F14148" s="218">
        <v>8.2239417238209995</v>
      </c>
      <c r="G14148" s="218">
        <v>9.8027528828072192</v>
      </c>
      <c r="H14148" s="218">
        <v>7.4945242844622104</v>
      </c>
      <c r="I14148" t="s">
        <v>39527</v>
      </c>
      <c r="J14148" s="218" t="s">
        <v>39527</v>
      </c>
      <c r="K14148" s="218">
        <v>2</v>
      </c>
      <c r="L14148" s="218">
        <v>-0.96905167179374985</v>
      </c>
      <c r="M14148" s="218">
        <v>0.83114774307184991</v>
      </c>
      <c r="N14148" s="218">
        <v>-1.1044285682903299</v>
      </c>
      <c r="O14148" s="218">
        <v>0.69577084657526989</v>
      </c>
      <c r="P14148" s="218">
        <v>2.4099589020580696</v>
      </c>
      <c r="Q14148" s="218">
        <v>0.1017303037130608</v>
      </c>
      <c r="R14148" s="507">
        <v>-6.8951964360949969E-2</v>
      </c>
      <c r="S14148" s="507">
        <v>-0.20432886085752999</v>
      </c>
      <c r="T14148" s="218">
        <v>1.2558446028855652</v>
      </c>
    </row>
    <row r="14149" spans="1:20" x14ac:dyDescent="0.6">
      <c r="A14149" s="218" t="s">
        <v>39530</v>
      </c>
      <c r="B14149" s="218" t="s">
        <v>39531</v>
      </c>
      <c r="C14149" s="218">
        <v>5.6994850882475996</v>
      </c>
      <c r="D14149" s="218">
        <v>5.8953111043308501</v>
      </c>
      <c r="E14149" s="218">
        <v>6.4075067060066502</v>
      </c>
      <c r="F14149" s="218">
        <v>5.7983775660613297</v>
      </c>
      <c r="G14149" s="218">
        <v>0.86243763809848095</v>
      </c>
      <c r="H14149" s="218">
        <v>0</v>
      </c>
      <c r="I14149" t="s">
        <v>39532</v>
      </c>
      <c r="J14149" s="218" t="s">
        <v>39532</v>
      </c>
      <c r="K14149" s="218">
        <v>2</v>
      </c>
      <c r="L14149" s="218">
        <v>0.70802161775905059</v>
      </c>
      <c r="M14149" s="218">
        <v>9.8892477813730117E-2</v>
      </c>
      <c r="N14149" s="218">
        <v>0.51219560167580003</v>
      </c>
      <c r="O14149" s="218">
        <v>-9.6933538269520447E-2</v>
      </c>
      <c r="P14149" s="218">
        <v>-4.837047450149119</v>
      </c>
      <c r="Q14149" s="218">
        <v>-5.6994850882475996</v>
      </c>
      <c r="R14149" s="507">
        <v>0.40345704778639035</v>
      </c>
      <c r="S14149" s="507">
        <v>0.20763103170313979</v>
      </c>
      <c r="T14149" s="218">
        <v>-5.2682662691983593</v>
      </c>
    </row>
    <row r="14150" spans="1:20" x14ac:dyDescent="0.6">
      <c r="A14150" s="218" t="s">
        <v>39533</v>
      </c>
      <c r="B14150" s="218" t="s">
        <v>39534</v>
      </c>
      <c r="C14150" s="218">
        <v>5.23949046318286</v>
      </c>
      <c r="D14150" s="218">
        <v>5.3531965447887897</v>
      </c>
      <c r="E14150" s="218">
        <v>2.82987096356762</v>
      </c>
      <c r="F14150" s="218">
        <v>5.3106671116427897</v>
      </c>
      <c r="G14150" s="218">
        <v>7.5572466085347703</v>
      </c>
      <c r="H14150" s="218">
        <v>0.123827711997599</v>
      </c>
      <c r="I14150" t="s">
        <v>39532</v>
      </c>
      <c r="J14150" s="218" t="s">
        <v>39532</v>
      </c>
      <c r="K14150" s="218">
        <v>2</v>
      </c>
      <c r="L14150" s="218">
        <v>-2.40961949961524</v>
      </c>
      <c r="M14150" s="218">
        <v>7.1176648459929659E-2</v>
      </c>
      <c r="N14150" s="218">
        <v>-2.5233255812211697</v>
      </c>
      <c r="O14150" s="218">
        <v>-4.2529433145999995E-2</v>
      </c>
      <c r="P14150" s="218">
        <v>2.3177561453519102</v>
      </c>
      <c r="Q14150" s="218">
        <v>-5.115662751185261</v>
      </c>
      <c r="R14150" s="507">
        <v>-1.1692214255776552</v>
      </c>
      <c r="S14150" s="507">
        <v>-1.2829275071835848</v>
      </c>
      <c r="T14150" s="218">
        <v>-1.3989533029166754</v>
      </c>
    </row>
    <row r="14151" spans="1:20" x14ac:dyDescent="0.6">
      <c r="A14151" s="218" t="s">
        <v>39535</v>
      </c>
      <c r="B14151" s="218" t="s">
        <v>39536</v>
      </c>
      <c r="C14151" s="218">
        <v>5.5434429055956898</v>
      </c>
      <c r="D14151" s="218">
        <v>5.5283137419477999</v>
      </c>
      <c r="E14151" s="218">
        <v>5.9610026999255199</v>
      </c>
      <c r="F14151" s="218">
        <v>6.0949317696658696</v>
      </c>
      <c r="G14151" s="218">
        <v>7.0884175539552796</v>
      </c>
      <c r="H14151" s="218">
        <v>0</v>
      </c>
      <c r="I14151" t="s">
        <v>158</v>
      </c>
      <c r="J14151" s="218" t="s">
        <v>158</v>
      </c>
      <c r="K14151" s="218">
        <v>2</v>
      </c>
      <c r="L14151" s="218">
        <v>0.41755979432983015</v>
      </c>
      <c r="M14151" s="218">
        <v>0.55148886407017983</v>
      </c>
      <c r="N14151" s="218">
        <v>0.43268895797772</v>
      </c>
      <c r="O14151" s="218">
        <v>0.56661802771806968</v>
      </c>
      <c r="P14151" s="218">
        <v>1.5449746483595899</v>
      </c>
      <c r="Q14151" s="218">
        <v>-5.5434429055956898</v>
      </c>
      <c r="R14151" s="507">
        <v>0.48452432920000499</v>
      </c>
      <c r="S14151" s="507">
        <v>0.49965349284789484</v>
      </c>
      <c r="T14151" s="218">
        <v>-1.9992341286180499</v>
      </c>
    </row>
    <row r="14152" spans="1:20" x14ac:dyDescent="0.6">
      <c r="A14152" s="218" t="s">
        <v>39537</v>
      </c>
      <c r="B14152" s="218" t="s">
        <v>39538</v>
      </c>
      <c r="C14152" s="218">
        <v>6.7186934883453402</v>
      </c>
      <c r="D14152" s="218">
        <v>6.7209797094669597</v>
      </c>
      <c r="E14152" s="218">
        <v>7.1232820049561596</v>
      </c>
      <c r="F14152" s="218">
        <v>6.7876626086284197</v>
      </c>
      <c r="G14152" s="218">
        <v>1.28195838278228</v>
      </c>
      <c r="H14152" s="218">
        <v>6.64690473834274</v>
      </c>
      <c r="I14152" t="s">
        <v>158</v>
      </c>
      <c r="J14152" s="218" t="s">
        <v>158</v>
      </c>
      <c r="K14152" s="218">
        <v>2</v>
      </c>
      <c r="L14152" s="218">
        <v>0.4045885166108194</v>
      </c>
      <c r="M14152" s="218">
        <v>6.8969120283079555E-2</v>
      </c>
      <c r="N14152" s="218">
        <v>0.40230229548919993</v>
      </c>
      <c r="O14152" s="218">
        <v>6.6682899161460085E-2</v>
      </c>
      <c r="P14152" s="218">
        <v>-5.4367351055630602</v>
      </c>
      <c r="Q14152" s="218">
        <v>-7.178875000260021E-2</v>
      </c>
      <c r="R14152" s="507">
        <v>0.23677881844694948</v>
      </c>
      <c r="S14152" s="507">
        <v>0.23449259732533001</v>
      </c>
      <c r="T14152" s="218">
        <v>-2.7542619277828302</v>
      </c>
    </row>
    <row r="14153" spans="1:20" x14ac:dyDescent="0.6">
      <c r="A14153" s="218" t="s">
        <v>39539</v>
      </c>
      <c r="B14153" s="218" t="s">
        <v>39540</v>
      </c>
      <c r="C14153" s="218">
        <v>7.3905912437947503</v>
      </c>
      <c r="D14153" s="218">
        <v>7.4443450541442999</v>
      </c>
      <c r="E14153" s="218">
        <v>7.96387730961077</v>
      </c>
      <c r="F14153" s="218">
        <v>7.8834537794293702</v>
      </c>
      <c r="G14153" s="218">
        <v>8.0595214598687601</v>
      </c>
      <c r="H14153" s="218">
        <v>7.1126010639731598</v>
      </c>
      <c r="I14153" t="s">
        <v>39541</v>
      </c>
      <c r="J14153" s="218" t="s">
        <v>39541</v>
      </c>
      <c r="K14153" s="218">
        <v>1</v>
      </c>
      <c r="L14153" s="218">
        <v>0.57328606581601971</v>
      </c>
      <c r="M14153" s="218">
        <v>0.4928625356346199</v>
      </c>
      <c r="N14153" s="218">
        <v>0.51953225546647008</v>
      </c>
      <c r="O14153" s="218">
        <v>0.43910872528507028</v>
      </c>
      <c r="P14153" s="218">
        <v>0.66893021607400982</v>
      </c>
      <c r="Q14153" s="218">
        <v>-0.27799017982159047</v>
      </c>
      <c r="R14153" s="507">
        <v>0.53307430072531981</v>
      </c>
      <c r="S14153" s="507">
        <v>0.47932049037577018</v>
      </c>
      <c r="T14153" s="218">
        <v>0.19547001812620968</v>
      </c>
    </row>
    <row r="14154" spans="1:20" x14ac:dyDescent="0.6">
      <c r="A14154" s="218" t="s">
        <v>39542</v>
      </c>
      <c r="B14154" s="218" t="s">
        <v>39543</v>
      </c>
      <c r="C14154" s="218">
        <v>5.0201956722225303</v>
      </c>
      <c r="D14154" s="218">
        <v>4.96546845409254</v>
      </c>
      <c r="E14154" s="218">
        <v>5.1296571497444203</v>
      </c>
      <c r="F14154" s="218">
        <v>5.1716682874905597</v>
      </c>
      <c r="G14154" s="218">
        <v>7.5399099017732496</v>
      </c>
      <c r="H14154" s="218">
        <v>7.6590092069532902</v>
      </c>
      <c r="I14154" t="s">
        <v>39544</v>
      </c>
      <c r="J14154" s="218" t="s">
        <v>39544</v>
      </c>
      <c r="K14154" s="218">
        <v>1</v>
      </c>
      <c r="L14154" s="218">
        <v>0.10946147752189006</v>
      </c>
      <c r="M14154" s="218">
        <v>0.15147261526802946</v>
      </c>
      <c r="N14154" s="218">
        <v>0.16418869565188032</v>
      </c>
      <c r="O14154" s="218">
        <v>0.20619983339801973</v>
      </c>
      <c r="P14154" s="218">
        <v>2.5197142295507193</v>
      </c>
      <c r="Q14154" s="218">
        <v>2.63881353473076</v>
      </c>
      <c r="R14154" s="507">
        <v>0.13046704639495976</v>
      </c>
      <c r="S14154" s="507">
        <v>0.18519426452495003</v>
      </c>
      <c r="T14154" s="218">
        <v>2.5792638821407396</v>
      </c>
    </row>
    <row r="14155" spans="1:20" x14ac:dyDescent="0.6">
      <c r="A14155" s="218" t="s">
        <v>39545</v>
      </c>
      <c r="B14155" s="218" t="s">
        <v>39546</v>
      </c>
      <c r="C14155" s="218">
        <v>5.0453062599533096</v>
      </c>
      <c r="D14155" s="218">
        <v>4.9083715750824899</v>
      </c>
      <c r="E14155" s="218">
        <v>4.5462951477607403</v>
      </c>
      <c r="F14155" s="218">
        <v>5.6423902990341999</v>
      </c>
      <c r="G14155" s="218">
        <v>0</v>
      </c>
      <c r="H14155" s="218">
        <v>0</v>
      </c>
      <c r="I14155" t="s">
        <v>39547</v>
      </c>
      <c r="J14155" s="218" t="s">
        <v>39547</v>
      </c>
      <c r="K14155" s="218">
        <v>1</v>
      </c>
      <c r="L14155" s="218">
        <v>-0.49901111219256933</v>
      </c>
      <c r="M14155" s="218">
        <v>0.59708403908089025</v>
      </c>
      <c r="N14155" s="218">
        <v>-0.36207642732174961</v>
      </c>
      <c r="O14155" s="218">
        <v>0.73401872395170997</v>
      </c>
      <c r="P14155" s="218">
        <v>-5.0453062599533096</v>
      </c>
      <c r="Q14155" s="218">
        <v>-5.0453062599533096</v>
      </c>
      <c r="R14155" s="507">
        <v>4.9036463444160461E-2</v>
      </c>
      <c r="S14155" s="507">
        <v>0.18597114831498018</v>
      </c>
      <c r="T14155" s="218">
        <v>-5.0453062599533096</v>
      </c>
    </row>
    <row r="14156" spans="1:20" x14ac:dyDescent="0.6">
      <c r="A14156" s="218" t="s">
        <v>39548</v>
      </c>
      <c r="B14156" s="218" t="s">
        <v>39549</v>
      </c>
      <c r="C14156" s="218">
        <v>5.4986935468889797</v>
      </c>
      <c r="D14156" s="218">
        <v>5.6186345008894403</v>
      </c>
      <c r="E14156" s="218">
        <v>5.7649235727299901</v>
      </c>
      <c r="F14156" s="218">
        <v>6.0079735801076497</v>
      </c>
      <c r="G14156" s="218">
        <v>1.8713902401528499</v>
      </c>
      <c r="H14156" s="218">
        <v>7.1540432561533498</v>
      </c>
      <c r="I14156" t="s">
        <v>39550</v>
      </c>
      <c r="J14156" s="218" t="s">
        <v>39550</v>
      </c>
      <c r="K14156" s="218">
        <v>1</v>
      </c>
      <c r="L14156" s="218">
        <v>0.26623002584101041</v>
      </c>
      <c r="M14156" s="218">
        <v>0.50928003321866999</v>
      </c>
      <c r="N14156" s="218">
        <v>0.14628907184054984</v>
      </c>
      <c r="O14156" s="218">
        <v>0.38933907921820943</v>
      </c>
      <c r="P14156" s="218">
        <v>-3.6273033067361298</v>
      </c>
      <c r="Q14156" s="218">
        <v>1.6553497092643701</v>
      </c>
      <c r="R14156" s="507">
        <v>0.3877550295298402</v>
      </c>
      <c r="S14156" s="507">
        <v>0.26781407552937964</v>
      </c>
      <c r="T14156" s="218">
        <v>-0.98597679873587984</v>
      </c>
    </row>
    <row r="14157" spans="1:20" x14ac:dyDescent="0.6">
      <c r="A14157" s="218" t="s">
        <v>39551</v>
      </c>
      <c r="B14157" s="218" t="s">
        <v>39552</v>
      </c>
      <c r="C14157" s="218">
        <v>4.7508407074555903</v>
      </c>
      <c r="D14157" s="218">
        <v>4.8813605499011601</v>
      </c>
      <c r="E14157" s="218">
        <v>2.3860154523634298</v>
      </c>
      <c r="F14157" s="218">
        <v>5.1634075347050699</v>
      </c>
      <c r="G14157" s="218">
        <v>0.14046909216855899</v>
      </c>
      <c r="H14157" s="218">
        <v>0</v>
      </c>
      <c r="I14157" t="s">
        <v>39553</v>
      </c>
      <c r="J14157" s="218" t="s">
        <v>39553</v>
      </c>
      <c r="K14157" s="218">
        <v>1</v>
      </c>
      <c r="L14157" s="218">
        <v>-2.3648252550921605</v>
      </c>
      <c r="M14157" s="218">
        <v>0.41256682724947957</v>
      </c>
      <c r="N14157" s="218">
        <v>-2.4953450975377303</v>
      </c>
      <c r="O14157" s="218">
        <v>0.28204698480390977</v>
      </c>
      <c r="P14157" s="218">
        <v>-4.6103716152870309</v>
      </c>
      <c r="Q14157" s="218">
        <v>-4.7508407074555903</v>
      </c>
      <c r="R14157" s="507">
        <v>-0.97612921392134044</v>
      </c>
      <c r="S14157" s="507">
        <v>-1.1066490563669102</v>
      </c>
      <c r="T14157" s="218">
        <v>-4.6806061613713101</v>
      </c>
    </row>
    <row r="14158" spans="1:20" x14ac:dyDescent="0.6">
      <c r="A14158" s="218" t="s">
        <v>39554</v>
      </c>
      <c r="B14158" s="218" t="s">
        <v>39555</v>
      </c>
      <c r="C14158" s="218">
        <v>4.6594706744251804</v>
      </c>
      <c r="D14158" s="218">
        <v>4.7869160487396796</v>
      </c>
      <c r="E14158" s="218">
        <v>4.9440132236593897</v>
      </c>
      <c r="F14158" s="218">
        <v>4.7930442254962502</v>
      </c>
      <c r="G14158" s="218">
        <v>0</v>
      </c>
      <c r="H14158" s="218">
        <v>0.123827711997599</v>
      </c>
      <c r="I14158" t="s">
        <v>39556</v>
      </c>
      <c r="J14158" s="218" t="s">
        <v>39556</v>
      </c>
      <c r="K14158" s="218">
        <v>2</v>
      </c>
      <c r="L14158" s="218">
        <v>0.2845425492342093</v>
      </c>
      <c r="M14158" s="218">
        <v>0.13357355107106983</v>
      </c>
      <c r="N14158" s="218">
        <v>0.15709717491971009</v>
      </c>
      <c r="O14158" s="218">
        <v>6.1281767565706247E-3</v>
      </c>
      <c r="P14158" s="218">
        <v>-4.6594706744251804</v>
      </c>
      <c r="Q14158" s="218">
        <v>-4.5356429624275814</v>
      </c>
      <c r="R14158" s="507">
        <v>0.20905805015263956</v>
      </c>
      <c r="S14158" s="507">
        <v>8.1612675838140358E-2</v>
      </c>
      <c r="T14158" s="218">
        <v>-4.5975568184263809</v>
      </c>
    </row>
    <row r="14159" spans="1:20" x14ac:dyDescent="0.6">
      <c r="A14159" s="218" t="s">
        <v>39557</v>
      </c>
      <c r="B14159" s="218" t="s">
        <v>39558</v>
      </c>
      <c r="C14159" s="218">
        <v>5.0277748458431502</v>
      </c>
      <c r="D14159" s="218">
        <v>5.1591497122222503</v>
      </c>
      <c r="E14159" s="218">
        <v>3.77413879528903</v>
      </c>
      <c r="F14159" s="218">
        <v>5.5736988741653102</v>
      </c>
      <c r="G14159" s="218">
        <v>0</v>
      </c>
      <c r="H14159" s="218">
        <v>0</v>
      </c>
      <c r="I14159" t="s">
        <v>39556</v>
      </c>
      <c r="J14159" s="218" t="s">
        <v>39556</v>
      </c>
      <c r="K14159" s="218">
        <v>2</v>
      </c>
      <c r="L14159" s="218">
        <v>-1.2536360505541202</v>
      </c>
      <c r="M14159" s="218">
        <v>0.54592402832216003</v>
      </c>
      <c r="N14159" s="218">
        <v>-1.3850109169332203</v>
      </c>
      <c r="O14159" s="218">
        <v>0.41454916194305991</v>
      </c>
      <c r="P14159" s="218">
        <v>-5.0277748458431502</v>
      </c>
      <c r="Q14159" s="218">
        <v>-5.0277748458431502</v>
      </c>
      <c r="R14159" s="507">
        <v>-0.35385601111598008</v>
      </c>
      <c r="S14159" s="507">
        <v>-0.4852308774950802</v>
      </c>
      <c r="T14159" s="218">
        <v>-5.0277748458431502</v>
      </c>
    </row>
    <row r="14160" spans="1:20" x14ac:dyDescent="0.6">
      <c r="A14160" s="218" t="s">
        <v>39559</v>
      </c>
      <c r="B14160" s="218" t="s">
        <v>39560</v>
      </c>
      <c r="C14160" s="218">
        <v>7.6105286498205897</v>
      </c>
      <c r="D14160" s="218">
        <v>7.75014180965983</v>
      </c>
      <c r="E14160" s="218">
        <v>6.6825705781761897</v>
      </c>
      <c r="F14160" s="218">
        <v>7.9545954694354402</v>
      </c>
      <c r="G14160" s="218">
        <v>7.2551133098796496</v>
      </c>
      <c r="H14160" s="218">
        <v>7.7117700057110996</v>
      </c>
      <c r="I14160" t="s">
        <v>39561</v>
      </c>
      <c r="J14160" s="218" t="s">
        <v>39561</v>
      </c>
      <c r="K14160" s="218">
        <v>1</v>
      </c>
      <c r="L14160" s="218">
        <v>-0.92795807164440003</v>
      </c>
      <c r="M14160" s="218">
        <v>0.34406681961485042</v>
      </c>
      <c r="N14160" s="218">
        <v>-1.0675712314836403</v>
      </c>
      <c r="O14160" s="218">
        <v>0.20445365977561014</v>
      </c>
      <c r="P14160" s="218">
        <v>-0.3554153399409401</v>
      </c>
      <c r="Q14160" s="218">
        <v>0.10124135589050987</v>
      </c>
      <c r="R14160" s="507">
        <v>-0.29194562601477481</v>
      </c>
      <c r="S14160" s="507">
        <v>-0.43155878585401508</v>
      </c>
      <c r="T14160" s="218">
        <v>-0.12708699202521512</v>
      </c>
    </row>
    <row r="14161" spans="1:20" x14ac:dyDescent="0.6">
      <c r="A14161" s="218" t="s">
        <v>39562</v>
      </c>
      <c r="B14161" s="218" t="s">
        <v>39563</v>
      </c>
      <c r="C14161" s="218">
        <v>6.4120107796255201</v>
      </c>
      <c r="D14161" s="218">
        <v>6.5177666978547704</v>
      </c>
      <c r="E14161" s="218">
        <v>6.4314709733648598</v>
      </c>
      <c r="F14161" s="218">
        <v>6.2950798364898599</v>
      </c>
      <c r="G14161" s="218">
        <v>8.3875443137185801</v>
      </c>
      <c r="H14161" s="218">
        <v>0.34353965418307397</v>
      </c>
      <c r="I14161" t="s">
        <v>39564</v>
      </c>
      <c r="J14161" s="218" t="s">
        <v>39564</v>
      </c>
      <c r="K14161" s="218">
        <v>1</v>
      </c>
      <c r="L14161" s="218">
        <v>1.9460193739339715E-2</v>
      </c>
      <c r="M14161" s="218">
        <v>-0.11693094313566021</v>
      </c>
      <c r="N14161" s="218">
        <v>-8.6295724489910519E-2</v>
      </c>
      <c r="O14161" s="218">
        <v>-0.22268686136491045</v>
      </c>
      <c r="P14161" s="218">
        <v>1.97553353409306</v>
      </c>
      <c r="Q14161" s="218">
        <v>-6.0684711254424464</v>
      </c>
      <c r="R14161" s="507">
        <v>-4.873537469816025E-2</v>
      </c>
      <c r="S14161" s="507">
        <v>-0.15449129292741048</v>
      </c>
      <c r="T14161" s="218">
        <v>-2.0464687956746932</v>
      </c>
    </row>
    <row r="14162" spans="1:20" x14ac:dyDescent="0.6">
      <c r="A14162" s="218" t="s">
        <v>39565</v>
      </c>
      <c r="B14162" s="218" t="s">
        <v>39566</v>
      </c>
      <c r="C14162" s="218">
        <v>6.8305309758675001</v>
      </c>
      <c r="D14162" s="218">
        <v>6.83633561189981</v>
      </c>
      <c r="E14162" s="218">
        <v>6.9609927035144903</v>
      </c>
      <c r="F14162" s="218">
        <v>7.0334458820867001</v>
      </c>
      <c r="G14162" s="218">
        <v>7.5493921041641299</v>
      </c>
      <c r="H14162" s="218">
        <v>9.0951002370223293</v>
      </c>
      <c r="I14162" t="s">
        <v>39567</v>
      </c>
      <c r="J14162" s="218" t="s">
        <v>39567</v>
      </c>
      <c r="K14162" s="218">
        <v>1</v>
      </c>
      <c r="L14162" s="218">
        <v>0.13046172764699016</v>
      </c>
      <c r="M14162" s="218">
        <v>0.20291490621919994</v>
      </c>
      <c r="N14162" s="218">
        <v>0.1246570916146803</v>
      </c>
      <c r="O14162" s="218">
        <v>0.19711027018689009</v>
      </c>
      <c r="P14162" s="218">
        <v>0.71886112829662974</v>
      </c>
      <c r="Q14162" s="218">
        <v>2.2645692611548291</v>
      </c>
      <c r="R14162" s="507">
        <v>0.16668831693309505</v>
      </c>
      <c r="S14162" s="507">
        <v>0.1608836809007852</v>
      </c>
      <c r="T14162" s="218">
        <v>1.4917151947257294</v>
      </c>
    </row>
    <row r="14163" spans="1:20" x14ac:dyDescent="0.6">
      <c r="A14163" s="218" t="s">
        <v>39568</v>
      </c>
      <c r="B14163" s="218" t="s">
        <v>39569</v>
      </c>
      <c r="C14163" s="218">
        <v>7.4766399399957804</v>
      </c>
      <c r="D14163" s="218">
        <v>7.5725532062852396</v>
      </c>
      <c r="E14163" s="218">
        <v>7.64760177126389</v>
      </c>
      <c r="F14163" s="218">
        <v>7.3937107346134896</v>
      </c>
      <c r="G14163" s="218">
        <v>2.61192137741013</v>
      </c>
      <c r="H14163" s="218">
        <v>2.5008894786076099</v>
      </c>
      <c r="I14163" t="s">
        <v>39570</v>
      </c>
      <c r="J14163" s="218" t="s">
        <v>39570</v>
      </c>
      <c r="K14163" s="218">
        <v>1</v>
      </c>
      <c r="L14163" s="218">
        <v>0.1709618312681096</v>
      </c>
      <c r="M14163" s="218">
        <v>-8.292920538229076E-2</v>
      </c>
      <c r="N14163" s="218">
        <v>7.5048564978650312E-2</v>
      </c>
      <c r="O14163" s="218">
        <v>-0.17884247167175005</v>
      </c>
      <c r="P14163" s="218">
        <v>-4.8647185625856508</v>
      </c>
      <c r="Q14163" s="218">
        <v>-4.97575046138817</v>
      </c>
      <c r="R14163" s="507">
        <v>4.4016312942909419E-2</v>
      </c>
      <c r="S14163" s="507">
        <v>-5.1896953346549868E-2</v>
      </c>
      <c r="T14163" s="218">
        <v>-4.9202345119869104</v>
      </c>
    </row>
    <row r="14164" spans="1:20" x14ac:dyDescent="0.6">
      <c r="A14164" s="218" t="s">
        <v>39571</v>
      </c>
      <c r="B14164" s="218" t="s">
        <v>39572</v>
      </c>
      <c r="C14164" s="218">
        <v>6.6803364249527002</v>
      </c>
      <c r="D14164" s="218">
        <v>6.6398749253815597</v>
      </c>
      <c r="E14164" s="218">
        <v>6.9153328770882299</v>
      </c>
      <c r="F14164" s="218">
        <v>5.4722545734018198</v>
      </c>
      <c r="G14164" s="218">
        <v>6.1298565695229597</v>
      </c>
      <c r="H14164" s="218">
        <v>9.3932786412293705</v>
      </c>
      <c r="I14164" t="s">
        <v>39573</v>
      </c>
      <c r="J14164" s="218" t="s">
        <v>39573</v>
      </c>
      <c r="K14164" s="218">
        <v>1</v>
      </c>
      <c r="L14164" s="218">
        <v>0.23499645213552967</v>
      </c>
      <c r="M14164" s="218">
        <v>-1.2080818515508804</v>
      </c>
      <c r="N14164" s="218">
        <v>0.2754579517066702</v>
      </c>
      <c r="O14164" s="218">
        <v>-1.1676203519797399</v>
      </c>
      <c r="P14164" s="218">
        <v>-0.55047985542974054</v>
      </c>
      <c r="Q14164" s="218">
        <v>2.7129422162766703</v>
      </c>
      <c r="R14164" s="507">
        <v>-0.48654269970767539</v>
      </c>
      <c r="S14164" s="507">
        <v>-0.44608120013653485</v>
      </c>
      <c r="T14164" s="218">
        <v>1.0812311804234649</v>
      </c>
    </row>
    <row r="14165" spans="1:20" x14ac:dyDescent="0.6">
      <c r="A14165" s="218" t="s">
        <v>39574</v>
      </c>
      <c r="B14165" s="218" t="s">
        <v>39575</v>
      </c>
      <c r="C14165" s="218">
        <v>6.7764456803972104</v>
      </c>
      <c r="D14165" s="218">
        <v>6.79223257697143</v>
      </c>
      <c r="E14165" s="218">
        <v>7.6616339467028602</v>
      </c>
      <c r="F14165" s="218">
        <v>7.0695749731190203</v>
      </c>
      <c r="G14165" s="218">
        <v>8.1935630453072807</v>
      </c>
      <c r="H14165" s="218">
        <v>8.7184899551335597</v>
      </c>
      <c r="I14165" t="s">
        <v>39576</v>
      </c>
      <c r="J14165" s="218" t="s">
        <v>39576</v>
      </c>
      <c r="K14165" s="218">
        <v>2</v>
      </c>
      <c r="L14165" s="218">
        <v>0.88518826630564984</v>
      </c>
      <c r="M14165" s="218">
        <v>0.29312929272180988</v>
      </c>
      <c r="N14165" s="218">
        <v>0.86940136973143023</v>
      </c>
      <c r="O14165" s="218">
        <v>0.27734239614759026</v>
      </c>
      <c r="P14165" s="218">
        <v>1.4171173649100703</v>
      </c>
      <c r="Q14165" s="218">
        <v>1.9420442747363493</v>
      </c>
      <c r="R14165" s="507">
        <v>0.58915877951372986</v>
      </c>
      <c r="S14165" s="507">
        <v>0.57337188293951025</v>
      </c>
      <c r="T14165" s="218">
        <v>1.6795808198232098</v>
      </c>
    </row>
    <row r="14166" spans="1:20" x14ac:dyDescent="0.6">
      <c r="A14166" s="218" t="s">
        <v>39577</v>
      </c>
      <c r="B14166" s="218" t="s">
        <v>39578</v>
      </c>
      <c r="C14166" s="218">
        <v>5.4730140137400598</v>
      </c>
      <c r="D14166" s="218">
        <v>5.6051017588368097</v>
      </c>
      <c r="E14166" s="218">
        <v>5.8757643692796</v>
      </c>
      <c r="F14166" s="218">
        <v>5.5090428109777001</v>
      </c>
      <c r="G14166" s="218">
        <v>1.0162357018798001</v>
      </c>
      <c r="H14166" s="218">
        <v>0</v>
      </c>
      <c r="I14166" t="s">
        <v>39576</v>
      </c>
      <c r="J14166" s="218" t="s">
        <v>39576</v>
      </c>
      <c r="K14166" s="218">
        <v>2</v>
      </c>
      <c r="L14166" s="218">
        <v>0.40275035553954019</v>
      </c>
      <c r="M14166" s="218">
        <v>3.6028797237640298E-2</v>
      </c>
      <c r="N14166" s="218">
        <v>0.27066261044279027</v>
      </c>
      <c r="O14166" s="218">
        <v>-9.6058947859109622E-2</v>
      </c>
      <c r="P14166" s="218">
        <v>-4.4567783118602602</v>
      </c>
      <c r="Q14166" s="218">
        <v>-5.4730140137400598</v>
      </c>
      <c r="R14166" s="507">
        <v>0.21938957638859025</v>
      </c>
      <c r="S14166" s="507">
        <v>8.7301831291840326E-2</v>
      </c>
      <c r="T14166" s="218">
        <v>-4.9648961628001604</v>
      </c>
    </row>
    <row r="14167" spans="1:20" x14ac:dyDescent="0.6">
      <c r="A14167" s="218" t="s">
        <v>39579</v>
      </c>
      <c r="B14167" s="218" t="s">
        <v>39580</v>
      </c>
      <c r="C14167" s="218">
        <v>5.37935560146511</v>
      </c>
      <c r="D14167" s="218">
        <v>5.4719153597974799</v>
      </c>
      <c r="E14167" s="218">
        <v>4.9672391293630103</v>
      </c>
      <c r="F14167" s="218">
        <v>4.9874065525237201</v>
      </c>
      <c r="G14167" s="218">
        <v>0.69026577864285299</v>
      </c>
      <c r="H14167" s="218">
        <v>0.123827711997599</v>
      </c>
      <c r="I14167" t="s">
        <v>39581</v>
      </c>
      <c r="J14167" s="218" t="s">
        <v>39581</v>
      </c>
      <c r="K14167" s="218">
        <v>1</v>
      </c>
      <c r="L14167" s="218">
        <v>-0.41211647210209978</v>
      </c>
      <c r="M14167" s="218">
        <v>-0.39194904894138993</v>
      </c>
      <c r="N14167" s="218">
        <v>-0.50467623043446963</v>
      </c>
      <c r="O14167" s="218">
        <v>-0.48450880727375978</v>
      </c>
      <c r="P14167" s="218">
        <v>-4.6890898228222575</v>
      </c>
      <c r="Q14167" s="218">
        <v>-5.255527889467511</v>
      </c>
      <c r="R14167" s="507">
        <v>-0.40203276052174486</v>
      </c>
      <c r="S14167" s="507">
        <v>-0.4945925188541147</v>
      </c>
      <c r="T14167" s="218">
        <v>-4.9723088561448847</v>
      </c>
    </row>
    <row r="14168" spans="1:20" x14ac:dyDescent="0.6">
      <c r="A14168" s="218" t="s">
        <v>39582</v>
      </c>
      <c r="B14168" s="218" t="s">
        <v>39583</v>
      </c>
      <c r="C14168" s="218">
        <v>6.4406830631642302</v>
      </c>
      <c r="D14168" s="218">
        <v>6.5549434886653302</v>
      </c>
      <c r="E14168" s="218">
        <v>6.9587659936470301</v>
      </c>
      <c r="F14168" s="218">
        <v>7.2790533071288896</v>
      </c>
      <c r="G14168" s="218">
        <v>9.99052132100846</v>
      </c>
      <c r="H14168" s="218">
        <v>0.34353965418307397</v>
      </c>
      <c r="I14168" t="s">
        <v>39584</v>
      </c>
      <c r="J14168" s="218" t="s">
        <v>39584</v>
      </c>
      <c r="K14168" s="218">
        <v>1</v>
      </c>
      <c r="L14168" s="218">
        <v>0.51808293048279985</v>
      </c>
      <c r="M14168" s="218">
        <v>0.83837024396465942</v>
      </c>
      <c r="N14168" s="218">
        <v>0.40382250498169991</v>
      </c>
      <c r="O14168" s="218">
        <v>0.72410981846355948</v>
      </c>
      <c r="P14168" s="218">
        <v>3.5498382578442298</v>
      </c>
      <c r="Q14168" s="218">
        <v>-6.0971434089811565</v>
      </c>
      <c r="R14168" s="507">
        <v>0.67822658722372964</v>
      </c>
      <c r="S14168" s="507">
        <v>0.5639661617226297</v>
      </c>
      <c r="T14168" s="218">
        <v>-1.2736525755684633</v>
      </c>
    </row>
    <row r="14169" spans="1:20" x14ac:dyDescent="0.6">
      <c r="A14169" s="218" t="s">
        <v>39585</v>
      </c>
      <c r="B14169" s="218" t="s">
        <v>39586</v>
      </c>
      <c r="C14169" s="218">
        <v>6.3006744804809696</v>
      </c>
      <c r="D14169" s="218">
        <v>6.2744605257510804</v>
      </c>
      <c r="E14169" s="218">
        <v>5.7423171393297396</v>
      </c>
      <c r="F14169" s="218">
        <v>6.3423678690311096</v>
      </c>
      <c r="G14169" s="218">
        <v>2.89580629081436</v>
      </c>
      <c r="H14169" s="218">
        <v>7.5052392299307096</v>
      </c>
      <c r="I14169" t="s">
        <v>39587</v>
      </c>
      <c r="J14169" s="218" t="s">
        <v>39587</v>
      </c>
      <c r="K14169" s="218">
        <v>1</v>
      </c>
      <c r="L14169" s="218">
        <v>-0.55835734115122992</v>
      </c>
      <c r="M14169" s="218">
        <v>4.1693388550140043E-2</v>
      </c>
      <c r="N14169" s="218">
        <v>-0.53214338642134074</v>
      </c>
      <c r="O14169" s="218">
        <v>6.7907343280029231E-2</v>
      </c>
      <c r="P14169" s="218">
        <v>-3.4048681896666095</v>
      </c>
      <c r="Q14169" s="218">
        <v>1.20456474944974</v>
      </c>
      <c r="R14169" s="507">
        <v>-0.25833197630054494</v>
      </c>
      <c r="S14169" s="507">
        <v>-0.23211802157065575</v>
      </c>
      <c r="T14169" s="218">
        <v>-1.1001517201084348</v>
      </c>
    </row>
    <row r="14170" spans="1:20" x14ac:dyDescent="0.6">
      <c r="A14170" s="218" t="s">
        <v>39588</v>
      </c>
      <c r="B14170" s="218" t="s">
        <v>39589</v>
      </c>
      <c r="C14170" s="218">
        <v>7.2998655750731798</v>
      </c>
      <c r="D14170" s="218">
        <v>7.33558138093768</v>
      </c>
      <c r="E14170" s="218">
        <v>7.34032332302582</v>
      </c>
      <c r="F14170" s="218">
        <v>7.2030825310345596</v>
      </c>
      <c r="G14170" s="218">
        <v>1.39846821979138</v>
      </c>
      <c r="H14170" s="218">
        <v>0.23786221336595301</v>
      </c>
      <c r="I14170" t="s">
        <v>39590</v>
      </c>
      <c r="J14170" s="218" t="s">
        <v>39590</v>
      </c>
      <c r="K14170" s="218">
        <v>1</v>
      </c>
      <c r="L14170" s="218">
        <v>4.0457747952640233E-2</v>
      </c>
      <c r="M14170" s="218">
        <v>-9.6783044038620147E-2</v>
      </c>
      <c r="N14170" s="218">
        <v>4.7419420881400498E-3</v>
      </c>
      <c r="O14170" s="218">
        <v>-0.13249884990312033</v>
      </c>
      <c r="P14170" s="218">
        <v>-5.9013973552817998</v>
      </c>
      <c r="Q14170" s="218">
        <v>-7.0620033617072266</v>
      </c>
      <c r="R14170" s="507">
        <v>-2.8162648042989957E-2</v>
      </c>
      <c r="S14170" s="507">
        <v>-6.387845390749014E-2</v>
      </c>
      <c r="T14170" s="218">
        <v>-6.4817003584945132</v>
      </c>
    </row>
    <row r="14171" spans="1:20" x14ac:dyDescent="0.6">
      <c r="A14171" s="218" t="s">
        <v>39591</v>
      </c>
      <c r="B14171" s="218" t="s">
        <v>39592</v>
      </c>
      <c r="C14171" s="218">
        <v>6.8283626515999902</v>
      </c>
      <c r="D14171" s="218">
        <v>6.9618485922118198</v>
      </c>
      <c r="E14171" s="218">
        <v>6.3811436108825896</v>
      </c>
      <c r="F14171" s="218">
        <v>6.2174078113670097</v>
      </c>
      <c r="G14171" s="218">
        <v>9.4888050402201198</v>
      </c>
      <c r="H14171" s="218">
        <v>5.2720691842629304</v>
      </c>
      <c r="I14171" t="s">
        <v>39593</v>
      </c>
      <c r="J14171" s="218" t="s">
        <v>39593</v>
      </c>
      <c r="K14171" s="218">
        <v>1</v>
      </c>
      <c r="L14171" s="218">
        <v>-0.4472190407174006</v>
      </c>
      <c r="M14171" s="218">
        <v>-0.61095484023298052</v>
      </c>
      <c r="N14171" s="218">
        <v>-0.58070498132923021</v>
      </c>
      <c r="O14171" s="218">
        <v>-0.74444078084481013</v>
      </c>
      <c r="P14171" s="218">
        <v>2.6604423886201296</v>
      </c>
      <c r="Q14171" s="218">
        <v>-1.5562934673370599</v>
      </c>
      <c r="R14171" s="507">
        <v>-0.52908694047519056</v>
      </c>
      <c r="S14171" s="507">
        <v>-0.66257288108702017</v>
      </c>
      <c r="T14171" s="218">
        <v>0.55207446064153487</v>
      </c>
    </row>
    <row r="14172" spans="1:20" x14ac:dyDescent="0.6">
      <c r="A14172" s="218" t="s">
        <v>39594</v>
      </c>
      <c r="B14172" s="218" t="s">
        <v>39595</v>
      </c>
      <c r="C14172" s="218">
        <v>1.6360494555515701</v>
      </c>
      <c r="D14172" s="218">
        <v>1.48652823258033</v>
      </c>
      <c r="E14172" s="218">
        <v>0</v>
      </c>
      <c r="F14172" s="218">
        <v>0</v>
      </c>
      <c r="G14172" s="218">
        <v>0</v>
      </c>
      <c r="H14172" s="218">
        <v>0</v>
      </c>
      <c r="I14172" t="s">
        <v>39596</v>
      </c>
      <c r="J14172" s="218" t="s">
        <v>39596</v>
      </c>
      <c r="K14172" s="218">
        <v>1</v>
      </c>
      <c r="L14172" s="218">
        <v>-1.6360494555515701</v>
      </c>
      <c r="M14172" s="218">
        <v>-1.6360494555515701</v>
      </c>
      <c r="N14172" s="218">
        <v>-1.48652823258033</v>
      </c>
      <c r="O14172" s="218">
        <v>-1.48652823258033</v>
      </c>
      <c r="P14172" s="218">
        <v>-1.6360494555515701</v>
      </c>
      <c r="Q14172" s="218">
        <v>-1.6360494555515701</v>
      </c>
      <c r="R14172" s="507">
        <v>-1.6360494555515701</v>
      </c>
      <c r="S14172" s="507">
        <v>-1.48652823258033</v>
      </c>
      <c r="T14172" s="218">
        <v>-1.6360494555515701</v>
      </c>
    </row>
    <row r="14173" spans="1:20" x14ac:dyDescent="0.6">
      <c r="A14173" s="218" t="s">
        <v>39597</v>
      </c>
      <c r="B14173" s="218" t="s">
        <v>39598</v>
      </c>
      <c r="C14173" s="218">
        <v>5.8799082536251301</v>
      </c>
      <c r="D14173" s="218">
        <v>5.9228439983585099</v>
      </c>
      <c r="E14173" s="218">
        <v>6.2408453045979799</v>
      </c>
      <c r="F14173" s="218">
        <v>5.42367487855104</v>
      </c>
      <c r="G14173" s="218">
        <v>1.34138912626164</v>
      </c>
      <c r="H14173" s="218">
        <v>7.2360939073102699</v>
      </c>
      <c r="I14173" t="s">
        <v>39599</v>
      </c>
      <c r="J14173" s="218" t="s">
        <v>39599</v>
      </c>
      <c r="K14173" s="218">
        <v>1</v>
      </c>
      <c r="L14173" s="218">
        <v>0.36093705097284978</v>
      </c>
      <c r="M14173" s="218">
        <v>-0.45623337507409012</v>
      </c>
      <c r="N14173" s="218">
        <v>0.31800130623946998</v>
      </c>
      <c r="O14173" s="218">
        <v>-0.49916911980746992</v>
      </c>
      <c r="P14173" s="218">
        <v>-4.5385191273634904</v>
      </c>
      <c r="Q14173" s="218">
        <v>1.3561856536851398</v>
      </c>
      <c r="R14173" s="507">
        <v>-4.7648162050620169E-2</v>
      </c>
      <c r="S14173" s="507">
        <v>-9.0583906783999968E-2</v>
      </c>
      <c r="T14173" s="218">
        <v>-1.5911667368391753</v>
      </c>
    </row>
    <row r="14174" spans="1:20" x14ac:dyDescent="0.6">
      <c r="A14174" s="218" t="s">
        <v>39600</v>
      </c>
      <c r="B14174" s="218" t="s">
        <v>39601</v>
      </c>
      <c r="C14174" s="218">
        <v>5.4421500910742804</v>
      </c>
      <c r="D14174" s="218">
        <v>5.4065508841835799</v>
      </c>
      <c r="E14174" s="218">
        <v>6.5498100352263098</v>
      </c>
      <c r="F14174" s="218">
        <v>5.5174008204030596</v>
      </c>
      <c r="G14174" s="218">
        <v>1.39846821979138</v>
      </c>
      <c r="H14174" s="218">
        <v>5.5316653014219703</v>
      </c>
      <c r="I14174" t="s">
        <v>39602</v>
      </c>
      <c r="J14174" s="218" t="s">
        <v>39602</v>
      </c>
      <c r="K14174" s="218">
        <v>1</v>
      </c>
      <c r="L14174" s="218">
        <v>1.1076599441520294</v>
      </c>
      <c r="M14174" s="218">
        <v>7.5250729328779187E-2</v>
      </c>
      <c r="N14174" s="218">
        <v>1.1432591510427299</v>
      </c>
      <c r="O14174" s="218">
        <v>0.11084993621947969</v>
      </c>
      <c r="P14174" s="218">
        <v>-4.0436818712829004</v>
      </c>
      <c r="Q14174" s="218">
        <v>8.9515210347689944E-2</v>
      </c>
      <c r="R14174" s="507">
        <v>0.59145533674040429</v>
      </c>
      <c r="S14174" s="507">
        <v>0.6270545436311048</v>
      </c>
      <c r="T14174" s="218">
        <v>-1.9770833304676052</v>
      </c>
    </row>
    <row r="14175" spans="1:20" x14ac:dyDescent="0.6">
      <c r="A14175" s="218" t="s">
        <v>39603</v>
      </c>
      <c r="B14175" s="218" t="s">
        <v>39604</v>
      </c>
      <c r="C14175" s="218">
        <v>6.2025198651709301</v>
      </c>
      <c r="D14175" s="218">
        <v>6.26956695909562</v>
      </c>
      <c r="E14175" s="218">
        <v>6.82335667378279</v>
      </c>
      <c r="F14175" s="218">
        <v>5.7479696275959897</v>
      </c>
      <c r="G14175" s="218">
        <v>1.9111597972002401</v>
      </c>
      <c r="H14175" s="218">
        <v>8.4288235791452593</v>
      </c>
      <c r="I14175" t="s">
        <v>39605</v>
      </c>
      <c r="J14175" s="218" t="s">
        <v>39605</v>
      </c>
      <c r="K14175" s="218">
        <v>1</v>
      </c>
      <c r="L14175" s="218">
        <v>0.62083680861185986</v>
      </c>
      <c r="M14175" s="218">
        <v>-0.4545502375749404</v>
      </c>
      <c r="N14175" s="218">
        <v>0.55378971468716998</v>
      </c>
      <c r="O14175" s="218">
        <v>-0.52159733149963028</v>
      </c>
      <c r="P14175" s="218">
        <v>-4.2913600679706896</v>
      </c>
      <c r="Q14175" s="218">
        <v>2.2263037139743291</v>
      </c>
      <c r="R14175" s="507">
        <v>8.3143285518459731E-2</v>
      </c>
      <c r="S14175" s="507">
        <v>1.6096191593769849E-2</v>
      </c>
      <c r="T14175" s="218">
        <v>-1.0325281769981802</v>
      </c>
    </row>
    <row r="14176" spans="1:20" x14ac:dyDescent="0.6">
      <c r="A14176" s="218" t="s">
        <v>39606</v>
      </c>
      <c r="B14176" s="218" t="s">
        <v>39607</v>
      </c>
      <c r="C14176" s="218">
        <v>4.2504391117875899</v>
      </c>
      <c r="D14176" s="218">
        <v>3.8014308789611002</v>
      </c>
      <c r="E14176" s="218">
        <v>3.3208067880121201</v>
      </c>
      <c r="F14176" s="218">
        <v>3.7605769442119898</v>
      </c>
      <c r="G14176" s="218">
        <v>0</v>
      </c>
      <c r="H14176" s="218">
        <v>8.3278173985914492</v>
      </c>
      <c r="I14176" t="s">
        <v>39608</v>
      </c>
      <c r="J14176" s="218" t="s">
        <v>39608</v>
      </c>
      <c r="K14176" s="218">
        <v>1</v>
      </c>
      <c r="L14176" s="218">
        <v>-0.92963232377546978</v>
      </c>
      <c r="M14176" s="218">
        <v>-0.48986216757560008</v>
      </c>
      <c r="N14176" s="218">
        <v>-0.48062409094898007</v>
      </c>
      <c r="O14176" s="218">
        <v>-4.0853934749110365E-2</v>
      </c>
      <c r="P14176" s="218">
        <v>-4.2504391117875899</v>
      </c>
      <c r="Q14176" s="218">
        <v>4.0773782868038593</v>
      </c>
      <c r="R14176" s="507">
        <v>-0.70974724567553493</v>
      </c>
      <c r="S14176" s="507">
        <v>-0.26073901284904522</v>
      </c>
      <c r="T14176" s="218">
        <v>-8.6530412491865327E-2</v>
      </c>
    </row>
    <row r="14177" spans="1:20" x14ac:dyDescent="0.6">
      <c r="A14177" s="218" t="s">
        <v>39609</v>
      </c>
      <c r="B14177" s="218" t="s">
        <v>39610</v>
      </c>
      <c r="C14177" s="218">
        <v>4.4000428300658498</v>
      </c>
      <c r="D14177" s="218">
        <v>4.3959461031254197</v>
      </c>
      <c r="E14177" s="218">
        <v>4.9848541891120499</v>
      </c>
      <c r="F14177" s="218">
        <v>3.28265965103409</v>
      </c>
      <c r="G14177" s="218">
        <v>0.86243763809848095</v>
      </c>
      <c r="H14177" s="218">
        <v>0</v>
      </c>
      <c r="I14177" t="s">
        <v>39611</v>
      </c>
      <c r="J14177" s="218" t="s">
        <v>39611</v>
      </c>
      <c r="K14177" s="218">
        <v>1</v>
      </c>
      <c r="L14177" s="218">
        <v>0.58481135904620007</v>
      </c>
      <c r="M14177" s="218">
        <v>-1.1173831790317599</v>
      </c>
      <c r="N14177" s="218">
        <v>0.58890808598663025</v>
      </c>
      <c r="O14177" s="218">
        <v>-1.1132864520913297</v>
      </c>
      <c r="P14177" s="218">
        <v>-3.5376051919673688</v>
      </c>
      <c r="Q14177" s="218">
        <v>-4.4000428300658498</v>
      </c>
      <c r="R14177" s="507">
        <v>-0.2662859099927799</v>
      </c>
      <c r="S14177" s="507">
        <v>-0.26218918305234973</v>
      </c>
      <c r="T14177" s="218">
        <v>-3.9688240110166095</v>
      </c>
    </row>
    <row r="14178" spans="1:20" x14ac:dyDescent="0.6">
      <c r="A14178" s="218" t="s">
        <v>39612</v>
      </c>
      <c r="B14178" s="218" t="s">
        <v>39613</v>
      </c>
      <c r="C14178" s="218">
        <v>4.9764782738412903</v>
      </c>
      <c r="D14178" s="218">
        <v>4.8619848064230302</v>
      </c>
      <c r="E14178" s="218">
        <v>7.0082693859559297</v>
      </c>
      <c r="F14178" s="218">
        <v>3.9994097590018498</v>
      </c>
      <c r="G14178" s="218">
        <v>1.55729034198126</v>
      </c>
      <c r="H14178" s="218">
        <v>0</v>
      </c>
      <c r="I14178" t="s">
        <v>39614</v>
      </c>
      <c r="J14178" s="218" t="s">
        <v>39614</v>
      </c>
      <c r="K14178" s="218">
        <v>1</v>
      </c>
      <c r="L14178" s="218">
        <v>2.0317911121146395</v>
      </c>
      <c r="M14178" s="218">
        <v>-0.97706851483944046</v>
      </c>
      <c r="N14178" s="218">
        <v>2.1462845795328995</v>
      </c>
      <c r="O14178" s="218">
        <v>-0.86257504742118041</v>
      </c>
      <c r="P14178" s="218">
        <v>-3.41918793186003</v>
      </c>
      <c r="Q14178" s="218">
        <v>-4.9764782738412903</v>
      </c>
      <c r="R14178" s="507">
        <v>0.52736129863759951</v>
      </c>
      <c r="S14178" s="507">
        <v>0.64185476605585956</v>
      </c>
      <c r="T14178" s="218">
        <v>-4.1978331028506606</v>
      </c>
    </row>
    <row r="14179" spans="1:20" x14ac:dyDescent="0.6">
      <c r="A14179" s="218" t="s">
        <v>39615</v>
      </c>
      <c r="B14179" s="218" t="s">
        <v>39616</v>
      </c>
      <c r="C14179" s="218">
        <v>5.8951816067710601</v>
      </c>
      <c r="D14179" s="218">
        <v>5.8353090455582404</v>
      </c>
      <c r="E14179" s="218">
        <v>3.6559651397678099</v>
      </c>
      <c r="F14179" s="218">
        <v>6.0276111608867202</v>
      </c>
      <c r="G14179" s="218">
        <v>0</v>
      </c>
      <c r="H14179" s="218">
        <v>0.123827711997599</v>
      </c>
      <c r="I14179" t="s">
        <v>39617</v>
      </c>
      <c r="J14179" s="218" t="s">
        <v>39617</v>
      </c>
      <c r="K14179" s="218">
        <v>2</v>
      </c>
      <c r="L14179" s="218">
        <v>-2.2392164670032502</v>
      </c>
      <c r="M14179" s="218">
        <v>0.13242955411566015</v>
      </c>
      <c r="N14179" s="218">
        <v>-2.1793439057904305</v>
      </c>
      <c r="O14179" s="218">
        <v>0.19230211532847985</v>
      </c>
      <c r="P14179" s="218">
        <v>-5.8951816067710601</v>
      </c>
      <c r="Q14179" s="218">
        <v>-5.7713538947734611</v>
      </c>
      <c r="R14179" s="507">
        <v>-1.053393456443795</v>
      </c>
      <c r="S14179" s="507">
        <v>-0.99352089523097531</v>
      </c>
      <c r="T14179" s="218">
        <v>-5.8332677507722606</v>
      </c>
    </row>
    <row r="14180" spans="1:20" x14ac:dyDescent="0.6">
      <c r="A14180" s="218" t="s">
        <v>39618</v>
      </c>
      <c r="B14180" s="218" t="s">
        <v>39619</v>
      </c>
      <c r="C14180" s="218">
        <v>4.3261551630040804</v>
      </c>
      <c r="D14180" s="218">
        <v>4.2717453577834501</v>
      </c>
      <c r="E14180" s="218">
        <v>0</v>
      </c>
      <c r="F14180" s="218">
        <v>4.4217119342135396</v>
      </c>
      <c r="G14180" s="218">
        <v>0</v>
      </c>
      <c r="H14180" s="218">
        <v>3.3034265826265101</v>
      </c>
      <c r="I14180" t="s">
        <v>39617</v>
      </c>
      <c r="J14180" s="218" t="s">
        <v>39617</v>
      </c>
      <c r="K14180" s="218">
        <v>2</v>
      </c>
      <c r="L14180" s="218">
        <v>-4.3261551630040804</v>
      </c>
      <c r="M14180" s="218">
        <v>9.5556771209459157E-2</v>
      </c>
      <c r="N14180" s="218">
        <v>-4.2717453577834501</v>
      </c>
      <c r="O14180" s="218">
        <v>0.14996657643008948</v>
      </c>
      <c r="P14180" s="218">
        <v>-4.3261551630040804</v>
      </c>
      <c r="Q14180" s="218">
        <v>-1.0227285803775703</v>
      </c>
      <c r="R14180" s="507">
        <v>-2.1152991958973106</v>
      </c>
      <c r="S14180" s="507">
        <v>-2.0608893906766803</v>
      </c>
      <c r="T14180" s="218">
        <v>-2.6744418716908251</v>
      </c>
    </row>
    <row r="14181" spans="1:20" x14ac:dyDescent="0.6">
      <c r="A14181" s="218" t="s">
        <v>39620</v>
      </c>
      <c r="B14181" s="218" t="s">
        <v>39621</v>
      </c>
      <c r="C14181" s="218">
        <v>6.2208199636359698</v>
      </c>
      <c r="D14181" s="218">
        <v>6.0708271371356997</v>
      </c>
      <c r="E14181" s="218">
        <v>3.9813877663315398</v>
      </c>
      <c r="F14181" s="218">
        <v>6.1134279959712901</v>
      </c>
      <c r="G14181" s="218">
        <v>0.38602773444041999</v>
      </c>
      <c r="H14181" s="218">
        <v>0.123827711997599</v>
      </c>
      <c r="I14181" t="s">
        <v>39622</v>
      </c>
      <c r="J14181" s="218" t="s">
        <v>39622</v>
      </c>
      <c r="K14181" s="218">
        <v>1</v>
      </c>
      <c r="L14181" s="218">
        <v>-2.23943219730443</v>
      </c>
      <c r="M14181" s="218">
        <v>-0.10739196766467973</v>
      </c>
      <c r="N14181" s="218">
        <v>-2.0894393708041599</v>
      </c>
      <c r="O14181" s="218">
        <v>4.2600858835590394E-2</v>
      </c>
      <c r="P14181" s="218">
        <v>-5.8347922291955499</v>
      </c>
      <c r="Q14181" s="218">
        <v>-6.0969922516383708</v>
      </c>
      <c r="R14181" s="507">
        <v>-1.1734120824845549</v>
      </c>
      <c r="S14181" s="507">
        <v>-1.0234192559842847</v>
      </c>
      <c r="T14181" s="218">
        <v>-5.9658922404169603</v>
      </c>
    </row>
    <row r="14182" spans="1:20" x14ac:dyDescent="0.6">
      <c r="A14182" s="218" t="s">
        <v>39623</v>
      </c>
      <c r="B14182" s="218" t="s">
        <v>39624</v>
      </c>
      <c r="C14182" s="218">
        <v>5.47763329629566</v>
      </c>
      <c r="D14182" s="218">
        <v>5.2772176421426797</v>
      </c>
      <c r="E14182" s="218">
        <v>5.0245707532710897</v>
      </c>
      <c r="F14182" s="218">
        <v>5.4940635081115596</v>
      </c>
      <c r="G14182" s="218">
        <v>0.14046909216855899</v>
      </c>
      <c r="H14182" s="218">
        <v>8.0416743813915392</v>
      </c>
      <c r="I14182" t="s">
        <v>39625</v>
      </c>
      <c r="J14182" s="218" t="s">
        <v>39625</v>
      </c>
      <c r="K14182" s="218">
        <v>1</v>
      </c>
      <c r="L14182" s="218">
        <v>-0.45306254302457027</v>
      </c>
      <c r="M14182" s="218">
        <v>1.6430211815899654E-2</v>
      </c>
      <c r="N14182" s="218">
        <v>-0.25264688887159004</v>
      </c>
      <c r="O14182" s="218">
        <v>0.21684586596887989</v>
      </c>
      <c r="P14182" s="218">
        <v>-5.3371642041271006</v>
      </c>
      <c r="Q14182" s="218">
        <v>2.5640410850958792</v>
      </c>
      <c r="R14182" s="507">
        <v>-0.21831616560433531</v>
      </c>
      <c r="S14182" s="507">
        <v>-1.7900511451355072E-2</v>
      </c>
      <c r="T14182" s="218">
        <v>-1.3865615595156107</v>
      </c>
    </row>
    <row r="14183" spans="1:20" x14ac:dyDescent="0.6">
      <c r="A14183" s="218" t="s">
        <v>39626</v>
      </c>
      <c r="B14183" s="218" t="s">
        <v>39627</v>
      </c>
      <c r="C14183" s="218">
        <v>4.3980948268824998</v>
      </c>
      <c r="D14183" s="218">
        <v>4.3824105714092196</v>
      </c>
      <c r="E14183" s="218">
        <v>0.106826243139567</v>
      </c>
      <c r="F14183" s="218">
        <v>4.6784610502858799</v>
      </c>
      <c r="G14183" s="218">
        <v>0</v>
      </c>
      <c r="H14183" s="218">
        <v>0</v>
      </c>
      <c r="I14183" t="s">
        <v>39628</v>
      </c>
      <c r="J14183" s="218" t="s">
        <v>39628</v>
      </c>
      <c r="K14183" s="218">
        <v>1</v>
      </c>
      <c r="L14183" s="218">
        <v>-4.2912685837429327</v>
      </c>
      <c r="M14183" s="218">
        <v>0.28036622340338013</v>
      </c>
      <c r="N14183" s="218">
        <v>-4.2755843282696526</v>
      </c>
      <c r="O14183" s="218">
        <v>0.29605047887666025</v>
      </c>
      <c r="P14183" s="218">
        <v>-4.3980948268824998</v>
      </c>
      <c r="Q14183" s="218">
        <v>-4.3980948268824998</v>
      </c>
      <c r="R14183" s="507">
        <v>-2.0054511801697763</v>
      </c>
      <c r="S14183" s="507">
        <v>-1.9897669246964962</v>
      </c>
      <c r="T14183" s="218">
        <v>-4.3980948268824998</v>
      </c>
    </row>
    <row r="14184" spans="1:20" x14ac:dyDescent="0.6">
      <c r="A14184" s="218" t="s">
        <v>39629</v>
      </c>
      <c r="B14184" s="218" t="s">
        <v>39630</v>
      </c>
      <c r="C14184" s="218">
        <v>6.1239623316778404</v>
      </c>
      <c r="D14184" s="218">
        <v>6.1940989162081399</v>
      </c>
      <c r="E14184" s="218">
        <v>5.1794626594402997</v>
      </c>
      <c r="F14184" s="218">
        <v>6.9087393265904904</v>
      </c>
      <c r="G14184" s="218">
        <v>8.2460164505938405</v>
      </c>
      <c r="H14184" s="218">
        <v>2.9655572281754701</v>
      </c>
      <c r="I14184" t="s">
        <v>39631</v>
      </c>
      <c r="J14184" s="218" t="s">
        <v>39631</v>
      </c>
      <c r="K14184" s="218">
        <v>1</v>
      </c>
      <c r="L14184" s="218">
        <v>-0.94449967223754072</v>
      </c>
      <c r="M14184" s="218">
        <v>0.78477699491264996</v>
      </c>
      <c r="N14184" s="218">
        <v>-1.0146362567678402</v>
      </c>
      <c r="O14184" s="218">
        <v>0.71464041038235049</v>
      </c>
      <c r="P14184" s="218">
        <v>2.122054118916</v>
      </c>
      <c r="Q14184" s="218">
        <v>-3.1584051035023704</v>
      </c>
      <c r="R14184" s="507">
        <v>-7.986133866244538E-2</v>
      </c>
      <c r="S14184" s="507">
        <v>-0.14999792319274485</v>
      </c>
      <c r="T14184" s="218">
        <v>-0.51817549229318516</v>
      </c>
    </row>
    <row r="14185" spans="1:20" x14ac:dyDescent="0.6">
      <c r="A14185" s="218" t="s">
        <v>39632</v>
      </c>
      <c r="B14185" s="218" t="s">
        <v>39633</v>
      </c>
      <c r="C14185" s="218">
        <v>5.3321848946157004</v>
      </c>
      <c r="D14185" s="218">
        <v>5.3228110678596101</v>
      </c>
      <c r="E14185" s="218">
        <v>4.0022956215764003</v>
      </c>
      <c r="F14185" s="218">
        <v>5.5118341976567899</v>
      </c>
      <c r="G14185" s="218">
        <v>0</v>
      </c>
      <c r="H14185" s="218">
        <v>0</v>
      </c>
      <c r="I14185" t="s">
        <v>39634</v>
      </c>
      <c r="J14185" s="218" t="s">
        <v>39634</v>
      </c>
      <c r="K14185" s="218">
        <v>1</v>
      </c>
      <c r="L14185" s="218">
        <v>-1.3298892730393002</v>
      </c>
      <c r="M14185" s="218">
        <v>0.1796493030410895</v>
      </c>
      <c r="N14185" s="218">
        <v>-1.3205154462832098</v>
      </c>
      <c r="O14185" s="218">
        <v>0.18902312979717983</v>
      </c>
      <c r="P14185" s="218">
        <v>-5.3321848946157004</v>
      </c>
      <c r="Q14185" s="218">
        <v>-5.3321848946157004</v>
      </c>
      <c r="R14185" s="507">
        <v>-0.57511998499910533</v>
      </c>
      <c r="S14185" s="507">
        <v>-0.565746158243015</v>
      </c>
      <c r="T14185" s="218">
        <v>-5.3321848946157004</v>
      </c>
    </row>
    <row r="14186" spans="1:20" x14ac:dyDescent="0.6">
      <c r="A14186" s="218" t="s">
        <v>39635</v>
      </c>
      <c r="B14186" s="218" t="s">
        <v>39636</v>
      </c>
      <c r="C14186" s="218">
        <v>3.81517971021611</v>
      </c>
      <c r="D14186" s="218">
        <v>3.8546828137835201</v>
      </c>
      <c r="E14186" s="218">
        <v>0</v>
      </c>
      <c r="F14186" s="218">
        <v>2.3796340710875201</v>
      </c>
      <c r="G14186" s="218">
        <v>0</v>
      </c>
      <c r="H14186" s="218">
        <v>6.2498855893594403</v>
      </c>
      <c r="I14186" t="s">
        <v>39637</v>
      </c>
      <c r="J14186" s="218" t="s">
        <v>39637</v>
      </c>
      <c r="K14186" s="218">
        <v>1</v>
      </c>
      <c r="L14186" s="218">
        <v>-3.81517971021611</v>
      </c>
      <c r="M14186" s="218">
        <v>-1.4355456391285899</v>
      </c>
      <c r="N14186" s="218">
        <v>-3.8546828137835201</v>
      </c>
      <c r="O14186" s="218">
        <v>-1.4750487426959999</v>
      </c>
      <c r="P14186" s="218">
        <v>-3.81517971021611</v>
      </c>
      <c r="Q14186" s="218">
        <v>2.4347058791433303</v>
      </c>
      <c r="R14186" s="507">
        <v>-2.62536267467235</v>
      </c>
      <c r="S14186" s="507">
        <v>-2.66486577823976</v>
      </c>
      <c r="T14186" s="218">
        <v>-0.69023691553638988</v>
      </c>
    </row>
    <row r="14187" spans="1:20" x14ac:dyDescent="0.6">
      <c r="A14187" s="218" t="s">
        <v>39638</v>
      </c>
      <c r="B14187" s="218" t="s">
        <v>39639</v>
      </c>
      <c r="C14187" s="218">
        <v>4.7810520901476901</v>
      </c>
      <c r="D14187" s="218">
        <v>4.7167424017866404</v>
      </c>
      <c r="E14187" s="218">
        <v>4.8491043278546302</v>
      </c>
      <c r="F14187" s="218">
        <v>5.1213790089261098</v>
      </c>
      <c r="G14187" s="218">
        <v>0.494726731926454</v>
      </c>
      <c r="H14187" s="218">
        <v>0</v>
      </c>
      <c r="I14187" t="s">
        <v>39640</v>
      </c>
      <c r="J14187" s="218" t="s">
        <v>39640</v>
      </c>
      <c r="K14187" s="218">
        <v>1</v>
      </c>
      <c r="L14187" s="218">
        <v>6.8052237706940133E-2</v>
      </c>
      <c r="M14187" s="218">
        <v>0.3403269187784197</v>
      </c>
      <c r="N14187" s="218">
        <v>0.1323619260679898</v>
      </c>
      <c r="O14187" s="218">
        <v>0.40463660713946936</v>
      </c>
      <c r="P14187" s="218">
        <v>-4.2863253582212364</v>
      </c>
      <c r="Q14187" s="218">
        <v>-4.7810520901476901</v>
      </c>
      <c r="R14187" s="507">
        <v>0.20418957824267991</v>
      </c>
      <c r="S14187" s="507">
        <v>0.26849926660372958</v>
      </c>
      <c r="T14187" s="218">
        <v>-4.5336887241844632</v>
      </c>
    </row>
    <row r="14188" spans="1:20" x14ac:dyDescent="0.6">
      <c r="A14188" s="218" t="s">
        <v>39641</v>
      </c>
      <c r="B14188" s="218" t="s">
        <v>39642</v>
      </c>
      <c r="C14188" s="218">
        <v>6.4876971923810798</v>
      </c>
      <c r="D14188" s="218">
        <v>6.4393204324942701</v>
      </c>
      <c r="E14188" s="218">
        <v>5.7991785771537598</v>
      </c>
      <c r="F14188" s="218">
        <v>6.03345068705306</v>
      </c>
      <c r="G14188" s="218">
        <v>1.0162357018798001</v>
      </c>
      <c r="H14188" s="218">
        <v>0.23786221336595301</v>
      </c>
      <c r="I14188" t="s">
        <v>39643</v>
      </c>
      <c r="J14188" s="218" t="s">
        <v>39643</v>
      </c>
      <c r="K14188" s="218">
        <v>1</v>
      </c>
      <c r="L14188" s="218">
        <v>-0.68851861522731994</v>
      </c>
      <c r="M14188" s="218">
        <v>-0.4542465053280198</v>
      </c>
      <c r="N14188" s="218">
        <v>-0.64014185534051027</v>
      </c>
      <c r="O14188" s="218">
        <v>-0.40586974544121013</v>
      </c>
      <c r="P14188" s="218">
        <v>-5.4714614905012802</v>
      </c>
      <c r="Q14188" s="218">
        <v>-6.2498349790151266</v>
      </c>
      <c r="R14188" s="507">
        <v>-0.57138256027766987</v>
      </c>
      <c r="S14188" s="507">
        <v>-0.5230058003908602</v>
      </c>
      <c r="T14188" s="218">
        <v>-5.8606482347582034</v>
      </c>
    </row>
    <row r="14189" spans="1:20" x14ac:dyDescent="0.6">
      <c r="A14189" s="218" t="s">
        <v>39644</v>
      </c>
      <c r="B14189" s="218" t="s">
        <v>39645</v>
      </c>
      <c r="C14189" s="218">
        <v>5.8388494862992699</v>
      </c>
      <c r="D14189" s="218">
        <v>5.82950181907513</v>
      </c>
      <c r="E14189" s="218">
        <v>5.8169895788418904</v>
      </c>
      <c r="F14189" s="218">
        <v>5.8632030883458404</v>
      </c>
      <c r="G14189" s="218">
        <v>0.94138514970795095</v>
      </c>
      <c r="H14189" s="218">
        <v>7.7573007929681603</v>
      </c>
      <c r="I14189" t="s">
        <v>39646</v>
      </c>
      <c r="J14189" s="218" t="s">
        <v>39646</v>
      </c>
      <c r="K14189" s="218">
        <v>2</v>
      </c>
      <c r="L14189" s="218">
        <v>-2.1859907457379535E-2</v>
      </c>
      <c r="M14189" s="218">
        <v>2.4353602046570444E-2</v>
      </c>
      <c r="N14189" s="218">
        <v>-1.2512240233239602E-2</v>
      </c>
      <c r="O14189" s="218">
        <v>3.3701269270710377E-2</v>
      </c>
      <c r="P14189" s="218">
        <v>-4.8974643365913186</v>
      </c>
      <c r="Q14189" s="218">
        <v>1.9184513066688904</v>
      </c>
      <c r="R14189" s="507">
        <v>1.2468472945954545E-3</v>
      </c>
      <c r="S14189" s="507">
        <v>1.0594514518735387E-2</v>
      </c>
      <c r="T14189" s="218">
        <v>-1.4895065149612141</v>
      </c>
    </row>
    <row r="14190" spans="1:20" x14ac:dyDescent="0.6">
      <c r="A14190" s="218" t="s">
        <v>39647</v>
      </c>
      <c r="B14190" s="218" t="s">
        <v>39648</v>
      </c>
      <c r="C14190" s="218">
        <v>5.1427575124894398</v>
      </c>
      <c r="D14190" s="218">
        <v>5.1093511530438098</v>
      </c>
      <c r="E14190" s="218">
        <v>3.3752499558018201</v>
      </c>
      <c r="F14190" s="218">
        <v>5.1833879104102198</v>
      </c>
      <c r="G14190" s="218">
        <v>0.38602773444041999</v>
      </c>
      <c r="H14190" s="218">
        <v>8.36946328701349</v>
      </c>
      <c r="I14190" t="s">
        <v>39646</v>
      </c>
      <c r="J14190" s="218" t="s">
        <v>39646</v>
      </c>
      <c r="K14190" s="218">
        <v>2</v>
      </c>
      <c r="L14190" s="218">
        <v>-1.7675075566876197</v>
      </c>
      <c r="M14190" s="218">
        <v>4.0630397920780048E-2</v>
      </c>
      <c r="N14190" s="218">
        <v>-1.7341011972419897</v>
      </c>
      <c r="O14190" s="218">
        <v>7.4036757366410022E-2</v>
      </c>
      <c r="P14190" s="218">
        <v>-4.7567297780490199</v>
      </c>
      <c r="Q14190" s="218">
        <v>3.2267057745240502</v>
      </c>
      <c r="R14190" s="507">
        <v>-0.86343857938341984</v>
      </c>
      <c r="S14190" s="507">
        <v>-0.83003221993778986</v>
      </c>
      <c r="T14190" s="218">
        <v>-0.76501200176248485</v>
      </c>
    </row>
    <row r="14191" spans="1:20" x14ac:dyDescent="0.6">
      <c r="A14191" s="218" t="s">
        <v>39649</v>
      </c>
      <c r="B14191" s="218" t="s">
        <v>39650</v>
      </c>
      <c r="C14191" s="218">
        <v>6.3428059259709002</v>
      </c>
      <c r="D14191" s="218">
        <v>6.4458422799663699</v>
      </c>
      <c r="E14191" s="218">
        <v>5.9987735259093302</v>
      </c>
      <c r="F14191" s="218">
        <v>6.8798596103092597</v>
      </c>
      <c r="G14191" s="218">
        <v>7.9420510271113702</v>
      </c>
      <c r="H14191" s="218">
        <v>7.7216045418892598</v>
      </c>
      <c r="I14191" t="s">
        <v>39651</v>
      </c>
      <c r="J14191" s="218" t="s">
        <v>39651</v>
      </c>
      <c r="K14191" s="218">
        <v>1</v>
      </c>
      <c r="L14191" s="218">
        <v>-0.34403240006156999</v>
      </c>
      <c r="M14191" s="218">
        <v>0.53705368433835954</v>
      </c>
      <c r="N14191" s="218">
        <v>-0.44706875405703972</v>
      </c>
      <c r="O14191" s="218">
        <v>0.43401733034288981</v>
      </c>
      <c r="P14191" s="218">
        <v>1.59924510114047</v>
      </c>
      <c r="Q14191" s="218">
        <v>1.3787986159183596</v>
      </c>
      <c r="R14191" s="507">
        <v>9.6510642138394775E-2</v>
      </c>
      <c r="S14191" s="507">
        <v>-6.5257118570749562E-3</v>
      </c>
      <c r="T14191" s="218">
        <v>1.4890218585294148</v>
      </c>
    </row>
    <row r="14192" spans="1:20" x14ac:dyDescent="0.6">
      <c r="A14192" s="218" t="s">
        <v>39652</v>
      </c>
      <c r="B14192" s="218" t="s">
        <v>39653</v>
      </c>
      <c r="C14192" s="218">
        <v>5.8665862413305296</v>
      </c>
      <c r="D14192" s="218">
        <v>5.9095364927798997</v>
      </c>
      <c r="E14192" s="218">
        <v>4.5223701998496901</v>
      </c>
      <c r="F14192" s="218">
        <v>6.6763706777364202</v>
      </c>
      <c r="G14192" s="218">
        <v>0.14046909216855899</v>
      </c>
      <c r="H14192" s="218">
        <v>0</v>
      </c>
      <c r="I14192" t="s">
        <v>39654</v>
      </c>
      <c r="J14192" s="218" t="s">
        <v>39654</v>
      </c>
      <c r="K14192" s="218">
        <v>1</v>
      </c>
      <c r="L14192" s="218">
        <v>-1.3442160414808395</v>
      </c>
      <c r="M14192" s="218">
        <v>0.8097844364058906</v>
      </c>
      <c r="N14192" s="218">
        <v>-1.3871662929302095</v>
      </c>
      <c r="O14192" s="218">
        <v>0.76683418495652056</v>
      </c>
      <c r="P14192" s="218">
        <v>-5.7261171491619702</v>
      </c>
      <c r="Q14192" s="218">
        <v>-5.8665862413305296</v>
      </c>
      <c r="R14192" s="507">
        <v>-0.26721580253747446</v>
      </c>
      <c r="S14192" s="507">
        <v>-0.31016605398684449</v>
      </c>
      <c r="T14192" s="218">
        <v>-5.7963516952462495</v>
      </c>
    </row>
    <row r="14193" spans="1:20" x14ac:dyDescent="0.6">
      <c r="A14193" s="218" t="s">
        <v>39655</v>
      </c>
      <c r="B14193" s="218" t="s">
        <v>39656</v>
      </c>
      <c r="C14193" s="218">
        <v>6.23671244475669</v>
      </c>
      <c r="D14193" s="218">
        <v>6.1889245280242697</v>
      </c>
      <c r="E14193" s="218">
        <v>6.4417118728895302</v>
      </c>
      <c r="F14193" s="218">
        <v>6.47033537216572</v>
      </c>
      <c r="G14193" s="218">
        <v>5.9648684840039996</v>
      </c>
      <c r="H14193" s="218">
        <v>0.123827711997599</v>
      </c>
      <c r="I14193" t="s">
        <v>39657</v>
      </c>
      <c r="J14193" s="218" t="s">
        <v>39657</v>
      </c>
      <c r="K14193" s="218">
        <v>1</v>
      </c>
      <c r="L14193" s="218">
        <v>0.20499942813284022</v>
      </c>
      <c r="M14193" s="218">
        <v>0.23362292740903001</v>
      </c>
      <c r="N14193" s="218">
        <v>0.25278734486526044</v>
      </c>
      <c r="O14193" s="218">
        <v>0.28141084414145023</v>
      </c>
      <c r="P14193" s="218">
        <v>-0.27184396075269035</v>
      </c>
      <c r="Q14193" s="218">
        <v>-6.1128847327590909</v>
      </c>
      <c r="R14193" s="507">
        <v>0.21931117777093512</v>
      </c>
      <c r="S14193" s="507">
        <v>0.26709909450335534</v>
      </c>
      <c r="T14193" s="218">
        <v>-3.1923643467558906</v>
      </c>
    </row>
    <row r="14194" spans="1:20" x14ac:dyDescent="0.6">
      <c r="A14194" s="218" t="s">
        <v>39658</v>
      </c>
      <c r="B14194" s="218" t="s">
        <v>39659</v>
      </c>
      <c r="C14194" s="218">
        <v>6.4669393099368904</v>
      </c>
      <c r="D14194" s="218">
        <v>6.3911341726845903</v>
      </c>
      <c r="E14194" s="218">
        <v>5.74748615889568</v>
      </c>
      <c r="F14194" s="218">
        <v>6.3527844291665101</v>
      </c>
      <c r="G14194" s="218">
        <v>7.6238345099209202</v>
      </c>
      <c r="H14194" s="218">
        <v>7.6493811825153397</v>
      </c>
      <c r="I14194" t="s">
        <v>39660</v>
      </c>
      <c r="J14194" s="218" t="s">
        <v>39660</v>
      </c>
      <c r="K14194" s="218">
        <v>1</v>
      </c>
      <c r="L14194" s="218">
        <v>-0.71945315104121033</v>
      </c>
      <c r="M14194" s="218">
        <v>-0.11415488077038027</v>
      </c>
      <c r="N14194" s="218">
        <v>-0.64364801378891023</v>
      </c>
      <c r="O14194" s="218">
        <v>-3.8349743518080182E-2</v>
      </c>
      <c r="P14194" s="218">
        <v>1.1568951999840298</v>
      </c>
      <c r="Q14194" s="218">
        <v>1.1824418725784493</v>
      </c>
      <c r="R14194" s="507">
        <v>-0.4168040159057953</v>
      </c>
      <c r="S14194" s="507">
        <v>-0.34099887865349521</v>
      </c>
      <c r="T14194" s="218">
        <v>1.1696685362812396</v>
      </c>
    </row>
    <row r="14195" spans="1:20" x14ac:dyDescent="0.6">
      <c r="A14195" s="218" t="s">
        <v>39661</v>
      </c>
      <c r="B14195" s="218" t="s">
        <v>39662</v>
      </c>
      <c r="C14195" s="218">
        <v>6.6305988863367498</v>
      </c>
      <c r="D14195" s="218">
        <v>6.5599624025995498</v>
      </c>
      <c r="E14195" s="218">
        <v>7.2197917469352904</v>
      </c>
      <c r="F14195" s="218">
        <v>6.6283047121118601</v>
      </c>
      <c r="G14195" s="218">
        <v>2.2581413818520302</v>
      </c>
      <c r="H14195" s="218">
        <v>8.7398177529744405</v>
      </c>
      <c r="I14195" t="s">
        <v>39663</v>
      </c>
      <c r="J14195" s="218" t="s">
        <v>39663</v>
      </c>
      <c r="K14195" s="218">
        <v>1</v>
      </c>
      <c r="L14195" s="218">
        <v>0.58919286059854059</v>
      </c>
      <c r="M14195" s="218">
        <v>-2.2941742248896446E-3</v>
      </c>
      <c r="N14195" s="218">
        <v>0.65982934433574059</v>
      </c>
      <c r="O14195" s="218">
        <v>6.8342309512310351E-2</v>
      </c>
      <c r="P14195" s="218">
        <v>-4.3724575044847196</v>
      </c>
      <c r="Q14195" s="218">
        <v>2.1092188666376908</v>
      </c>
      <c r="R14195" s="507">
        <v>0.29344934318682547</v>
      </c>
      <c r="S14195" s="507">
        <v>0.36408582692402547</v>
      </c>
      <c r="T14195" s="218">
        <v>-1.1316193189235144</v>
      </c>
    </row>
    <row r="14196" spans="1:20" x14ac:dyDescent="0.6">
      <c r="A14196" s="218" t="s">
        <v>39664</v>
      </c>
      <c r="B14196" s="218" t="s">
        <v>39665</v>
      </c>
      <c r="C14196" s="218">
        <v>5.5032314630911596</v>
      </c>
      <c r="D14196" s="218">
        <v>5.4867501906867497</v>
      </c>
      <c r="E14196" s="218">
        <v>6.8213971705459704</v>
      </c>
      <c r="F14196" s="218">
        <v>5.8233106644066099</v>
      </c>
      <c r="G14196" s="218">
        <v>1.7003491969139299</v>
      </c>
      <c r="H14196" s="218">
        <v>5.7706690326003098</v>
      </c>
      <c r="I14196" t="s">
        <v>39666</v>
      </c>
      <c r="J14196" s="218" t="s">
        <v>39666</v>
      </c>
      <c r="K14196" s="218">
        <v>1</v>
      </c>
      <c r="L14196" s="218">
        <v>1.3181657074548108</v>
      </c>
      <c r="M14196" s="218">
        <v>0.32007920131545031</v>
      </c>
      <c r="N14196" s="218">
        <v>1.3346469798592207</v>
      </c>
      <c r="O14196" s="218">
        <v>0.3365604737198602</v>
      </c>
      <c r="P14196" s="218">
        <v>-3.8028822661772299</v>
      </c>
      <c r="Q14196" s="218">
        <v>0.26743756950915021</v>
      </c>
      <c r="R14196" s="507">
        <v>0.81912245438513054</v>
      </c>
      <c r="S14196" s="507">
        <v>0.83560372678954042</v>
      </c>
      <c r="T14196" s="218">
        <v>-1.7677223483340399</v>
      </c>
    </row>
    <row r="14197" spans="1:20" x14ac:dyDescent="0.6">
      <c r="A14197" s="218" t="s">
        <v>39667</v>
      </c>
      <c r="B14197" s="218" t="s">
        <v>39668</v>
      </c>
      <c r="C14197" s="218">
        <v>6.0156911694637696</v>
      </c>
      <c r="D14197" s="218">
        <v>6.0495743879145198</v>
      </c>
      <c r="E14197" s="218">
        <v>6.2334959329668598</v>
      </c>
      <c r="F14197" s="218">
        <v>6.6932733559571203</v>
      </c>
      <c r="G14197" s="218">
        <v>7.9372435989298804</v>
      </c>
      <c r="H14197" s="218">
        <v>0</v>
      </c>
      <c r="I14197" t="s">
        <v>39669</v>
      </c>
      <c r="J14197" s="218" t="s">
        <v>39669</v>
      </c>
      <c r="K14197" s="218">
        <v>3</v>
      </c>
      <c r="L14197" s="218">
        <v>0.21780476350309019</v>
      </c>
      <c r="M14197" s="218">
        <v>0.67758218649335067</v>
      </c>
      <c r="N14197" s="218">
        <v>0.18392154505233993</v>
      </c>
      <c r="O14197" s="218">
        <v>0.64369896804260041</v>
      </c>
      <c r="P14197" s="218">
        <v>1.9215524294661108</v>
      </c>
      <c r="Q14197" s="218">
        <v>-6.0156911694637696</v>
      </c>
      <c r="R14197" s="507">
        <v>0.44769347499822043</v>
      </c>
      <c r="S14197" s="507">
        <v>0.41381025654747017</v>
      </c>
      <c r="T14197" s="218">
        <v>-2.0470693699988294</v>
      </c>
    </row>
    <row r="14198" spans="1:20" x14ac:dyDescent="0.6">
      <c r="A14198" s="218" t="s">
        <v>39670</v>
      </c>
      <c r="B14198" s="218" t="s">
        <v>39671</v>
      </c>
      <c r="C14198" s="218">
        <v>7.3556352538705401</v>
      </c>
      <c r="D14198" s="218">
        <v>7.3553465498311104</v>
      </c>
      <c r="E14198" s="218">
        <v>7.0850015385175098</v>
      </c>
      <c r="F14198" s="218">
        <v>7.3071778841732096</v>
      </c>
      <c r="G14198" s="218">
        <v>1.45337470871665</v>
      </c>
      <c r="H14198" s="218">
        <v>0.123827711997599</v>
      </c>
      <c r="I14198" t="s">
        <v>39669</v>
      </c>
      <c r="J14198" s="218" t="s">
        <v>39669</v>
      </c>
      <c r="K14198" s="218">
        <v>3</v>
      </c>
      <c r="L14198" s="218">
        <v>-0.27063371535303027</v>
      </c>
      <c r="M14198" s="218">
        <v>-4.8457369697330499E-2</v>
      </c>
      <c r="N14198" s="218">
        <v>-0.27034501131360056</v>
      </c>
      <c r="O14198" s="218">
        <v>-4.8168665657900789E-2</v>
      </c>
      <c r="P14198" s="218">
        <v>-5.9022605451538901</v>
      </c>
      <c r="Q14198" s="218">
        <v>-7.2318075418729411</v>
      </c>
      <c r="R14198" s="507">
        <v>-0.15954554252518038</v>
      </c>
      <c r="S14198" s="507">
        <v>-0.15925683848575067</v>
      </c>
      <c r="T14198" s="218">
        <v>-6.5670340435134156</v>
      </c>
    </row>
    <row r="14199" spans="1:20" x14ac:dyDescent="0.6">
      <c r="A14199" s="218" t="s">
        <v>39672</v>
      </c>
      <c r="B14199" s="218" t="s">
        <v>39673</v>
      </c>
      <c r="C14199" s="218">
        <v>2.50387898647943</v>
      </c>
      <c r="D14199" s="218">
        <v>2.0052153228228602</v>
      </c>
      <c r="E14199" s="218">
        <v>0.253555705279781</v>
      </c>
      <c r="F14199" s="218">
        <v>2.9888024547731802</v>
      </c>
      <c r="G14199" s="218">
        <v>0</v>
      </c>
      <c r="H14199" s="218">
        <v>0</v>
      </c>
      <c r="I14199" t="s">
        <v>39669</v>
      </c>
      <c r="J14199" s="218" t="s">
        <v>39669</v>
      </c>
      <c r="K14199" s="218">
        <v>3</v>
      </c>
      <c r="L14199" s="218">
        <v>-2.2503232811996492</v>
      </c>
      <c r="M14199" s="218">
        <v>0.48492346829375021</v>
      </c>
      <c r="N14199" s="218">
        <v>-1.7516596175430792</v>
      </c>
      <c r="O14199" s="218">
        <v>0.98358713195031999</v>
      </c>
      <c r="P14199" s="218">
        <v>-2.50387898647943</v>
      </c>
      <c r="Q14199" s="218">
        <v>-2.50387898647943</v>
      </c>
      <c r="R14199" s="507">
        <v>-0.88269990645294949</v>
      </c>
      <c r="S14199" s="507">
        <v>-0.3840362427963796</v>
      </c>
      <c r="T14199" s="218">
        <v>-2.50387898647943</v>
      </c>
    </row>
    <row r="14200" spans="1:20" x14ac:dyDescent="0.6">
      <c r="A14200" s="218" t="s">
        <v>39674</v>
      </c>
      <c r="B14200" s="218" t="s">
        <v>39675</v>
      </c>
      <c r="C14200" s="218">
        <v>5.4757873577198302</v>
      </c>
      <c r="D14200" s="218">
        <v>5.5446095778820901</v>
      </c>
      <c r="E14200" s="218">
        <v>5.8710358373620402</v>
      </c>
      <c r="F14200" s="218">
        <v>5.3569377649749903</v>
      </c>
      <c r="G14200" s="218">
        <v>7.8089071085086701</v>
      </c>
      <c r="H14200" s="218">
        <v>9.4256011649006499</v>
      </c>
      <c r="I14200" t="s">
        <v>39676</v>
      </c>
      <c r="J14200" s="218" t="s">
        <v>39676</v>
      </c>
      <c r="K14200" s="218">
        <v>1</v>
      </c>
      <c r="L14200" s="218">
        <v>0.39524847964220999</v>
      </c>
      <c r="M14200" s="218">
        <v>-0.11884959274483986</v>
      </c>
      <c r="N14200" s="218">
        <v>0.32642625947995008</v>
      </c>
      <c r="O14200" s="218">
        <v>-0.18767181290709978</v>
      </c>
      <c r="P14200" s="218">
        <v>2.3331197507888399</v>
      </c>
      <c r="Q14200" s="218">
        <v>3.9498138071808198</v>
      </c>
      <c r="R14200" s="507">
        <v>0.13819944344868507</v>
      </c>
      <c r="S14200" s="507">
        <v>6.9377223286425149E-2</v>
      </c>
      <c r="T14200" s="218">
        <v>3.1414667789848298</v>
      </c>
    </row>
    <row r="14201" spans="1:20" x14ac:dyDescent="0.6">
      <c r="A14201" s="218" t="s">
        <v>39677</v>
      </c>
      <c r="B14201" s="218" t="s">
        <v>39678</v>
      </c>
      <c r="C14201" s="218">
        <v>6.0048514681264296</v>
      </c>
      <c r="D14201" s="218">
        <v>6.1528391857462896</v>
      </c>
      <c r="E14201" s="218">
        <v>6.6286836343231501</v>
      </c>
      <c r="F14201" s="218">
        <v>5.9467167277568898</v>
      </c>
      <c r="G14201" s="218">
        <v>1.50626793832628</v>
      </c>
      <c r="H14201" s="218">
        <v>7.32586761447374</v>
      </c>
      <c r="I14201" t="s">
        <v>39679</v>
      </c>
      <c r="J14201" s="218" t="s">
        <v>39679</v>
      </c>
      <c r="K14201" s="218">
        <v>1</v>
      </c>
      <c r="L14201" s="218">
        <v>0.62383216619672055</v>
      </c>
      <c r="M14201" s="218">
        <v>-5.8134740369539806E-2</v>
      </c>
      <c r="N14201" s="218">
        <v>0.47584444857686048</v>
      </c>
      <c r="O14201" s="218">
        <v>-0.20612245798939988</v>
      </c>
      <c r="P14201" s="218">
        <v>-4.4985835298001495</v>
      </c>
      <c r="Q14201" s="218">
        <v>1.3210161463473105</v>
      </c>
      <c r="R14201" s="507">
        <v>0.28284871291359037</v>
      </c>
      <c r="S14201" s="507">
        <v>0.1348609952937303</v>
      </c>
      <c r="T14201" s="218">
        <v>-1.5887836917264195</v>
      </c>
    </row>
    <row r="14202" spans="1:20" x14ac:dyDescent="0.6">
      <c r="A14202" s="218" t="s">
        <v>39680</v>
      </c>
      <c r="B14202" s="218" t="s">
        <v>39681</v>
      </c>
      <c r="C14202" s="218">
        <v>6.0650220397463599</v>
      </c>
      <c r="D14202" s="218">
        <v>6.2689540945095796</v>
      </c>
      <c r="E14202" s="218">
        <v>7.4029204439862699</v>
      </c>
      <c r="F14202" s="218">
        <v>6.3266006384209197</v>
      </c>
      <c r="G14202" s="218">
        <v>1.9111597972002401</v>
      </c>
      <c r="H14202" s="218">
        <v>0</v>
      </c>
      <c r="I14202" t="s">
        <v>39682</v>
      </c>
      <c r="J14202" s="218" t="s">
        <v>39682</v>
      </c>
      <c r="K14202" s="218">
        <v>1</v>
      </c>
      <c r="L14202" s="218">
        <v>1.33789840423991</v>
      </c>
      <c r="M14202" s="218">
        <v>0.26157859867455979</v>
      </c>
      <c r="N14202" s="218">
        <v>1.1339663494766903</v>
      </c>
      <c r="O14202" s="218">
        <v>5.7646543911340054E-2</v>
      </c>
      <c r="P14202" s="218">
        <v>-4.1538622425461202</v>
      </c>
      <c r="Q14202" s="218">
        <v>-6.0650220397463599</v>
      </c>
      <c r="R14202" s="507">
        <v>0.79973850145723491</v>
      </c>
      <c r="S14202" s="507">
        <v>0.59580644669401517</v>
      </c>
      <c r="T14202" s="218">
        <v>-5.1094421411462401</v>
      </c>
    </row>
    <row r="14203" spans="1:20" x14ac:dyDescent="0.6">
      <c r="A14203" s="218" t="s">
        <v>39683</v>
      </c>
      <c r="B14203" s="218" t="s">
        <v>39684</v>
      </c>
      <c r="C14203" s="218">
        <v>5.2503288640821397</v>
      </c>
      <c r="D14203" s="218">
        <v>5.0718951614379302</v>
      </c>
      <c r="E14203" s="218">
        <v>5.5187198246739699</v>
      </c>
      <c r="F14203" s="218">
        <v>5.8456091610129803</v>
      </c>
      <c r="G14203" s="218">
        <v>0.26846663313173802</v>
      </c>
      <c r="H14203" s="218">
        <v>0</v>
      </c>
      <c r="I14203" t="s">
        <v>39685</v>
      </c>
      <c r="J14203" s="218" t="s">
        <v>39685</v>
      </c>
      <c r="K14203" s="218">
        <v>1</v>
      </c>
      <c r="L14203" s="218">
        <v>0.26839096059183021</v>
      </c>
      <c r="M14203" s="218">
        <v>0.59528029693084061</v>
      </c>
      <c r="N14203" s="218">
        <v>0.44682466323603975</v>
      </c>
      <c r="O14203" s="218">
        <v>0.77371399957505016</v>
      </c>
      <c r="P14203" s="218">
        <v>-4.9818622309504015</v>
      </c>
      <c r="Q14203" s="218">
        <v>-5.2503288640821397</v>
      </c>
      <c r="R14203" s="507">
        <v>0.43183562876133541</v>
      </c>
      <c r="S14203" s="507">
        <v>0.61026933140554496</v>
      </c>
      <c r="T14203" s="218">
        <v>-5.1160955475162702</v>
      </c>
    </row>
    <row r="14204" spans="1:20" x14ac:dyDescent="0.6">
      <c r="A14204" s="218" t="s">
        <v>39686</v>
      </c>
      <c r="B14204" s="218" t="s">
        <v>39687</v>
      </c>
      <c r="C14204" s="218">
        <v>3.00146476759467</v>
      </c>
      <c r="D14204" s="218">
        <v>2.7929956108566798</v>
      </c>
      <c r="E14204" s="218">
        <v>0</v>
      </c>
      <c r="F14204" s="218">
        <v>3.1787636151386498</v>
      </c>
      <c r="G14204" s="218">
        <v>0</v>
      </c>
      <c r="H14204" s="218">
        <v>0</v>
      </c>
      <c r="I14204" t="s">
        <v>39688</v>
      </c>
      <c r="J14204" s="218" t="s">
        <v>39688</v>
      </c>
      <c r="K14204" s="218">
        <v>1</v>
      </c>
      <c r="L14204" s="218">
        <v>-3.00146476759467</v>
      </c>
      <c r="M14204" s="218">
        <v>0.17729884754397984</v>
      </c>
      <c r="N14204" s="218">
        <v>-2.7929956108566798</v>
      </c>
      <c r="O14204" s="218">
        <v>0.38576800428197</v>
      </c>
      <c r="P14204" s="218">
        <v>-3.00146476759467</v>
      </c>
      <c r="Q14204" s="218">
        <v>-3.00146476759467</v>
      </c>
      <c r="R14204" s="507">
        <v>-1.4120829600253451</v>
      </c>
      <c r="S14204" s="507">
        <v>-1.2036138032873549</v>
      </c>
      <c r="T14204" s="218">
        <v>-3.00146476759467</v>
      </c>
    </row>
    <row r="14205" spans="1:20" x14ac:dyDescent="0.6">
      <c r="A14205" s="218" t="s">
        <v>39689</v>
      </c>
      <c r="B14205" s="218" t="s">
        <v>39690</v>
      </c>
      <c r="C14205" s="218">
        <v>1.1352126774342199</v>
      </c>
      <c r="D14205" s="218">
        <v>1.2878923056960301</v>
      </c>
      <c r="E14205" s="218">
        <v>0</v>
      </c>
      <c r="F14205" s="218">
        <v>0</v>
      </c>
      <c r="G14205" s="218">
        <v>0</v>
      </c>
      <c r="H14205" s="218">
        <v>0</v>
      </c>
      <c r="I14205" t="s">
        <v>39691</v>
      </c>
      <c r="J14205" s="218" t="s">
        <v>39691</v>
      </c>
      <c r="K14205" s="218">
        <v>1</v>
      </c>
      <c r="L14205" s="218">
        <v>-1.1352126774342199</v>
      </c>
      <c r="M14205" s="218">
        <v>-1.1352126774342199</v>
      </c>
      <c r="N14205" s="218">
        <v>-1.2878923056960301</v>
      </c>
      <c r="O14205" s="218">
        <v>-1.2878923056960301</v>
      </c>
      <c r="P14205" s="218">
        <v>-1.1352126774342199</v>
      </c>
      <c r="Q14205" s="218">
        <v>-1.1352126774342199</v>
      </c>
      <c r="R14205" s="507">
        <v>-1.1352126774342199</v>
      </c>
      <c r="S14205" s="507">
        <v>-1.2878923056960301</v>
      </c>
      <c r="T14205" s="218">
        <v>-1.1352126774342199</v>
      </c>
    </row>
    <row r="14206" spans="1:20" x14ac:dyDescent="0.6">
      <c r="A14206" s="218" t="s">
        <v>39692</v>
      </c>
      <c r="B14206" s="218" t="s">
        <v>39693</v>
      </c>
      <c r="C14206" s="218">
        <v>4.6282352474104496</v>
      </c>
      <c r="D14206" s="218">
        <v>4.83904589283586</v>
      </c>
      <c r="E14206" s="218">
        <v>4.8140584433035896</v>
      </c>
      <c r="F14206" s="218">
        <v>4.2042633405467296</v>
      </c>
      <c r="G14206" s="218">
        <v>0</v>
      </c>
      <c r="H14206" s="218">
        <v>0</v>
      </c>
      <c r="I14206" t="s">
        <v>39694</v>
      </c>
      <c r="J14206" s="218" t="s">
        <v>39694</v>
      </c>
      <c r="K14206" s="218">
        <v>1</v>
      </c>
      <c r="L14206" s="218">
        <v>0.18582319589314</v>
      </c>
      <c r="M14206" s="218">
        <v>-0.42397190686371999</v>
      </c>
      <c r="N14206" s="218">
        <v>-2.4987449532270389E-2</v>
      </c>
      <c r="O14206" s="218">
        <v>-0.63478255228913039</v>
      </c>
      <c r="P14206" s="218">
        <v>-4.6282352474104496</v>
      </c>
      <c r="Q14206" s="218">
        <v>-4.6282352474104496</v>
      </c>
      <c r="R14206" s="507">
        <v>-0.11907435548529</v>
      </c>
      <c r="S14206" s="507">
        <v>-0.32988500091070039</v>
      </c>
      <c r="T14206" s="218">
        <v>-4.6282352474104496</v>
      </c>
    </row>
    <row r="14207" spans="1:20" x14ac:dyDescent="0.6">
      <c r="A14207" s="218" t="s">
        <v>39695</v>
      </c>
      <c r="B14207" s="218" t="s">
        <v>39696</v>
      </c>
      <c r="C14207" s="218">
        <v>3.1006233039989999</v>
      </c>
      <c r="D14207" s="218">
        <v>2.5401821844951402</v>
      </c>
      <c r="E14207" s="218">
        <v>5.44016568968664E-2</v>
      </c>
      <c r="F14207" s="218">
        <v>3.5701720391592602</v>
      </c>
      <c r="G14207" s="218">
        <v>0</v>
      </c>
      <c r="H14207" s="218">
        <v>0</v>
      </c>
      <c r="I14207" t="s">
        <v>39697</v>
      </c>
      <c r="J14207" s="218" t="s">
        <v>39697</v>
      </c>
      <c r="K14207" s="218">
        <v>1</v>
      </c>
      <c r="L14207" s="218">
        <v>-3.0462216471021333</v>
      </c>
      <c r="M14207" s="218">
        <v>0.4695487351602603</v>
      </c>
      <c r="N14207" s="218">
        <v>-2.4857805275982736</v>
      </c>
      <c r="O14207" s="218">
        <v>1.02998985466412</v>
      </c>
      <c r="P14207" s="218">
        <v>-3.1006233039989999</v>
      </c>
      <c r="Q14207" s="218">
        <v>-3.1006233039989999</v>
      </c>
      <c r="R14207" s="507">
        <v>-1.2883364559709365</v>
      </c>
      <c r="S14207" s="507">
        <v>-0.72789533646707683</v>
      </c>
      <c r="T14207" s="218">
        <v>-3.1006233039989999</v>
      </c>
    </row>
    <row r="14208" spans="1:20" x14ac:dyDescent="0.6">
      <c r="A14208" s="218" t="s">
        <v>39698</v>
      </c>
      <c r="B14208" s="218" t="s">
        <v>39699</v>
      </c>
      <c r="C14208" s="218">
        <v>2.6809500596073801</v>
      </c>
      <c r="D14208" s="218">
        <v>2.8661367762955101</v>
      </c>
      <c r="E14208" s="218">
        <v>0.253555705279781</v>
      </c>
      <c r="F14208" s="218">
        <v>0</v>
      </c>
      <c r="G14208" s="218">
        <v>6.2077727371969802</v>
      </c>
      <c r="H14208" s="218">
        <v>0</v>
      </c>
      <c r="I14208" t="s">
        <v>39700</v>
      </c>
      <c r="J14208" s="218" t="s">
        <v>39700</v>
      </c>
      <c r="K14208" s="218">
        <v>1</v>
      </c>
      <c r="L14208" s="218">
        <v>-2.4273943543275989</v>
      </c>
      <c r="M14208" s="218">
        <v>-2.6809500596073801</v>
      </c>
      <c r="N14208" s="218">
        <v>-2.6125810710157289</v>
      </c>
      <c r="O14208" s="218">
        <v>-2.8661367762955101</v>
      </c>
      <c r="P14208" s="218">
        <v>3.5268226775896001</v>
      </c>
      <c r="Q14208" s="218">
        <v>-2.6809500596073801</v>
      </c>
      <c r="R14208" s="507">
        <v>-2.5541722069674897</v>
      </c>
      <c r="S14208" s="507">
        <v>-2.7393589236556197</v>
      </c>
      <c r="T14208" s="218">
        <v>0.42293630899111001</v>
      </c>
    </row>
    <row r="14209" spans="1:20" x14ac:dyDescent="0.6">
      <c r="A14209" s="218" t="s">
        <v>39701</v>
      </c>
      <c r="B14209" s="218" t="s">
        <v>39702</v>
      </c>
      <c r="C14209" s="218">
        <v>6.3468511958070897</v>
      </c>
      <c r="D14209" s="218">
        <v>6.3189560610351299</v>
      </c>
      <c r="E14209" s="218">
        <v>6.5715402357363697</v>
      </c>
      <c r="F14209" s="218">
        <v>6.62056679251973</v>
      </c>
      <c r="G14209" s="218">
        <v>6.8457880459663398</v>
      </c>
      <c r="H14209" s="218">
        <v>0.123827711997599</v>
      </c>
      <c r="I14209" t="s">
        <v>39703</v>
      </c>
      <c r="J14209" s="218" t="s">
        <v>39703</v>
      </c>
      <c r="K14209" s="218">
        <v>6</v>
      </c>
      <c r="L14209" s="218">
        <v>0.22468903992928002</v>
      </c>
      <c r="M14209" s="218">
        <v>0.27371559671264034</v>
      </c>
      <c r="N14209" s="218">
        <v>0.25258417470123984</v>
      </c>
      <c r="O14209" s="218">
        <v>0.30161073148460016</v>
      </c>
      <c r="P14209" s="218">
        <v>0.49893685015925016</v>
      </c>
      <c r="Q14209" s="218">
        <v>-6.2230234838094907</v>
      </c>
      <c r="R14209" s="507">
        <v>0.24920231832096018</v>
      </c>
      <c r="S14209" s="507">
        <v>0.27709745309292</v>
      </c>
      <c r="T14209" s="218">
        <v>-2.8620433168251203</v>
      </c>
    </row>
    <row r="14210" spans="1:20" x14ac:dyDescent="0.6">
      <c r="A14210" s="218" t="s">
        <v>39704</v>
      </c>
      <c r="B14210" s="218" t="s">
        <v>39705</v>
      </c>
      <c r="C14210" s="218">
        <v>7.0619179314547402</v>
      </c>
      <c r="D14210" s="218">
        <v>7.0839461316785899</v>
      </c>
      <c r="E14210" s="218">
        <v>7.2059645705300799</v>
      </c>
      <c r="F14210" s="218">
        <v>7.0562518806348402</v>
      </c>
      <c r="G14210" s="218">
        <v>2.7053646001184499</v>
      </c>
      <c r="H14210" s="218">
        <v>0.23786221336595301</v>
      </c>
      <c r="I14210" t="s">
        <v>39703</v>
      </c>
      <c r="J14210" s="218" t="s">
        <v>39703</v>
      </c>
      <c r="K14210" s="218">
        <v>6</v>
      </c>
      <c r="L14210" s="218">
        <v>0.14404663907533966</v>
      </c>
      <c r="M14210" s="218">
        <v>-5.6660508199000148E-3</v>
      </c>
      <c r="N14210" s="218">
        <v>0.12201843885149</v>
      </c>
      <c r="O14210" s="218">
        <v>-2.7694251043749674E-2</v>
      </c>
      <c r="P14210" s="218">
        <v>-4.3565533313362899</v>
      </c>
      <c r="Q14210" s="218">
        <v>-6.8240557180887871</v>
      </c>
      <c r="R14210" s="507">
        <v>6.919029412771982E-2</v>
      </c>
      <c r="S14210" s="507">
        <v>4.7162093903870161E-2</v>
      </c>
      <c r="T14210" s="218">
        <v>-5.590304524712538</v>
      </c>
    </row>
    <row r="14211" spans="1:20" x14ac:dyDescent="0.6">
      <c r="A14211" s="218" t="s">
        <v>39706</v>
      </c>
      <c r="B14211" s="218" t="s">
        <v>39707</v>
      </c>
      <c r="C14211" s="218">
        <v>6.4501152437830802</v>
      </c>
      <c r="D14211" s="218">
        <v>6.4550313849794696</v>
      </c>
      <c r="E14211" s="218">
        <v>7.3234616693743497</v>
      </c>
      <c r="F14211" s="218">
        <v>5.6584343436179001</v>
      </c>
      <c r="G14211" s="218">
        <v>9.2309269644808793</v>
      </c>
      <c r="H14211" s="218">
        <v>0.23786221336595301</v>
      </c>
      <c r="I14211" t="s">
        <v>39703</v>
      </c>
      <c r="J14211" s="218" t="s">
        <v>39703</v>
      </c>
      <c r="K14211" s="218">
        <v>6</v>
      </c>
      <c r="L14211" s="218">
        <v>0.87334642559126952</v>
      </c>
      <c r="M14211" s="218">
        <v>-0.79168090016518011</v>
      </c>
      <c r="N14211" s="218">
        <v>0.86843028439488013</v>
      </c>
      <c r="O14211" s="218">
        <v>-0.7965970413615695</v>
      </c>
      <c r="P14211" s="218">
        <v>2.7808117206977991</v>
      </c>
      <c r="Q14211" s="218">
        <v>-6.2122530304171271</v>
      </c>
      <c r="R14211" s="507">
        <v>4.0832762713044701E-2</v>
      </c>
      <c r="S14211" s="507">
        <v>3.5916621516655312E-2</v>
      </c>
      <c r="T14211" s="218">
        <v>-1.715720654859664</v>
      </c>
    </row>
    <row r="14212" spans="1:20" x14ac:dyDescent="0.6">
      <c r="A14212" s="218" t="s">
        <v>39708</v>
      </c>
      <c r="B14212" s="218" t="s">
        <v>39709</v>
      </c>
      <c r="C14212" s="218">
        <v>6.9496951356108703</v>
      </c>
      <c r="D14212" s="218">
        <v>6.9769376330006398</v>
      </c>
      <c r="E14212" s="218">
        <v>6.3193098664392604</v>
      </c>
      <c r="F14212" s="218">
        <v>7.4734377258380498</v>
      </c>
      <c r="G14212" s="218">
        <v>8.2105963686669501</v>
      </c>
      <c r="H14212" s="218">
        <v>0</v>
      </c>
      <c r="I14212" t="s">
        <v>39703</v>
      </c>
      <c r="J14212" s="218" t="s">
        <v>39703</v>
      </c>
      <c r="K14212" s="218">
        <v>6</v>
      </c>
      <c r="L14212" s="218">
        <v>-0.63038526917160986</v>
      </c>
      <c r="M14212" s="218">
        <v>0.52374259022717951</v>
      </c>
      <c r="N14212" s="218">
        <v>-0.65762776656137945</v>
      </c>
      <c r="O14212" s="218">
        <v>0.49650009283740992</v>
      </c>
      <c r="P14212" s="218">
        <v>1.2609012330560798</v>
      </c>
      <c r="Q14212" s="218">
        <v>-6.9496951356108703</v>
      </c>
      <c r="R14212" s="507">
        <v>-5.3321339472215179E-2</v>
      </c>
      <c r="S14212" s="507">
        <v>-8.0563836861984761E-2</v>
      </c>
      <c r="T14212" s="218">
        <v>-2.8443969512773952</v>
      </c>
    </row>
    <row r="14213" spans="1:20" x14ac:dyDescent="0.6">
      <c r="A14213" s="218" t="s">
        <v>39710</v>
      </c>
      <c r="B14213" s="218" t="s">
        <v>39711</v>
      </c>
      <c r="C14213" s="218">
        <v>5.1738313849845001</v>
      </c>
      <c r="D14213" s="218">
        <v>5.0116258022835201</v>
      </c>
      <c r="E14213" s="218">
        <v>5.4670146063692497</v>
      </c>
      <c r="F14213" s="218">
        <v>4.3569531241537396</v>
      </c>
      <c r="G14213" s="218">
        <v>0.86243763809848095</v>
      </c>
      <c r="H14213" s="218">
        <v>7.4478913780570597</v>
      </c>
      <c r="I14213" t="s">
        <v>39703</v>
      </c>
      <c r="J14213" s="218" t="s">
        <v>39703</v>
      </c>
      <c r="K14213" s="218">
        <v>6</v>
      </c>
      <c r="L14213" s="218">
        <v>0.29318322138474961</v>
      </c>
      <c r="M14213" s="218">
        <v>-0.81687826083076054</v>
      </c>
      <c r="N14213" s="218">
        <v>0.45538880408572968</v>
      </c>
      <c r="O14213" s="218">
        <v>-0.65467267812978047</v>
      </c>
      <c r="P14213" s="218">
        <v>-4.3113937468860195</v>
      </c>
      <c r="Q14213" s="218">
        <v>2.2740599930725596</v>
      </c>
      <c r="R14213" s="507">
        <v>-0.26184751972300546</v>
      </c>
      <c r="S14213" s="507">
        <v>-9.9641937022025395E-2</v>
      </c>
      <c r="T14213" s="218">
        <v>-1.01866687690673</v>
      </c>
    </row>
    <row r="14214" spans="1:20" x14ac:dyDescent="0.6">
      <c r="A14214" s="218" t="s">
        <v>39712</v>
      </c>
      <c r="B14214" s="218" t="s">
        <v>39713</v>
      </c>
      <c r="C14214" s="218">
        <v>2.8096275088534801</v>
      </c>
      <c r="D14214" s="218">
        <v>2.7302657054761101</v>
      </c>
      <c r="E14214" s="218">
        <v>3.7942591304068398</v>
      </c>
      <c r="F14214" s="218">
        <v>0</v>
      </c>
      <c r="G14214" s="218">
        <v>0</v>
      </c>
      <c r="H14214" s="218">
        <v>0</v>
      </c>
      <c r="I14214" t="s">
        <v>39703</v>
      </c>
      <c r="J14214" s="218" t="s">
        <v>39703</v>
      </c>
      <c r="K14214" s="218">
        <v>6</v>
      </c>
      <c r="L14214" s="218">
        <v>0.9846316215533597</v>
      </c>
      <c r="M14214" s="218">
        <v>-2.8096275088534801</v>
      </c>
      <c r="N14214" s="218">
        <v>1.0639934249307297</v>
      </c>
      <c r="O14214" s="218">
        <v>-2.7302657054761101</v>
      </c>
      <c r="P14214" s="218">
        <v>-2.8096275088534801</v>
      </c>
      <c r="Q14214" s="218">
        <v>-2.8096275088534801</v>
      </c>
      <c r="R14214" s="507">
        <v>-0.91249794365006021</v>
      </c>
      <c r="S14214" s="507">
        <v>-0.83313614027269023</v>
      </c>
      <c r="T14214" s="218">
        <v>-2.8096275088534801</v>
      </c>
    </row>
    <row r="14215" spans="1:20" x14ac:dyDescent="0.6">
      <c r="A14215" s="218" t="s">
        <v>39714</v>
      </c>
      <c r="B14215" s="218" t="s">
        <v>39715</v>
      </c>
      <c r="C14215" s="218">
        <v>5.6915542597951303</v>
      </c>
      <c r="D14215" s="218">
        <v>5.1775530373313003</v>
      </c>
      <c r="E14215" s="218">
        <v>5.8297176896379899</v>
      </c>
      <c r="F14215" s="218">
        <v>5.6432391854620896</v>
      </c>
      <c r="G14215" s="218">
        <v>0.59580657787600999</v>
      </c>
      <c r="H14215" s="218">
        <v>0</v>
      </c>
      <c r="I14215" t="s">
        <v>39716</v>
      </c>
      <c r="J14215" s="218" t="s">
        <v>39716</v>
      </c>
      <c r="K14215" s="218">
        <v>1</v>
      </c>
      <c r="L14215" s="218">
        <v>0.13816342984285956</v>
      </c>
      <c r="M14215" s="218">
        <v>-4.831507433304072E-2</v>
      </c>
      <c r="N14215" s="218">
        <v>0.65216465230668952</v>
      </c>
      <c r="O14215" s="218">
        <v>0.46568614813078923</v>
      </c>
      <c r="P14215" s="218">
        <v>-5.0957476819191205</v>
      </c>
      <c r="Q14215" s="218">
        <v>-5.6915542597951303</v>
      </c>
      <c r="R14215" s="507">
        <v>4.4924177754909422E-2</v>
      </c>
      <c r="S14215" s="507">
        <v>0.55892540021873938</v>
      </c>
      <c r="T14215" s="218">
        <v>-5.3936509708571254</v>
      </c>
    </row>
    <row r="14216" spans="1:20" x14ac:dyDescent="0.6">
      <c r="A14216" s="218" t="s">
        <v>39717</v>
      </c>
      <c r="B14216" s="218" t="s">
        <v>39718</v>
      </c>
      <c r="C14216" s="218">
        <v>7.4259158106714196</v>
      </c>
      <c r="D14216" s="218">
        <v>7.5090945580517996</v>
      </c>
      <c r="E14216" s="218">
        <v>6.7077171825689001</v>
      </c>
      <c r="F14216" s="218">
        <v>7.7420295254745701</v>
      </c>
      <c r="G14216" s="218">
        <v>8.4850585545842492</v>
      </c>
      <c r="H14216" s="218">
        <v>8.1955821415920003</v>
      </c>
      <c r="I14216" t="s">
        <v>39719</v>
      </c>
      <c r="J14216" s="218" t="s">
        <v>39719</v>
      </c>
      <c r="K14216" s="218">
        <v>1</v>
      </c>
      <c r="L14216" s="218">
        <v>-0.71819862810251944</v>
      </c>
      <c r="M14216" s="218">
        <v>0.31611371480315054</v>
      </c>
      <c r="N14216" s="218">
        <v>-0.80137737548289945</v>
      </c>
      <c r="O14216" s="218">
        <v>0.23293496742277053</v>
      </c>
      <c r="P14216" s="218">
        <v>1.0591427439128296</v>
      </c>
      <c r="Q14216" s="218">
        <v>0.76966633092058068</v>
      </c>
      <c r="R14216" s="507">
        <v>-0.20104245664968445</v>
      </c>
      <c r="S14216" s="507">
        <v>-0.28422120403006446</v>
      </c>
      <c r="T14216" s="218">
        <v>0.91440453741670513</v>
      </c>
    </row>
    <row r="14217" spans="1:20" x14ac:dyDescent="0.6">
      <c r="A14217" s="218" t="s">
        <v>39720</v>
      </c>
      <c r="B14217" s="218" t="s">
        <v>39721</v>
      </c>
      <c r="C14217" s="218">
        <v>6.0582534394287801</v>
      </c>
      <c r="D14217" s="218">
        <v>6.0764420563957904</v>
      </c>
      <c r="E14217" s="218">
        <v>4.8336333849714403</v>
      </c>
      <c r="F14217" s="218">
        <v>6.6742957616846397</v>
      </c>
      <c r="G14217" s="218">
        <v>0.59580657787600999</v>
      </c>
      <c r="H14217" s="218">
        <v>0</v>
      </c>
      <c r="I14217" t="s">
        <v>39722</v>
      </c>
      <c r="J14217" s="218" t="s">
        <v>39722</v>
      </c>
      <c r="K14217" s="218">
        <v>1</v>
      </c>
      <c r="L14217" s="218">
        <v>-1.2246200544573398</v>
      </c>
      <c r="M14217" s="218">
        <v>0.61604232225585953</v>
      </c>
      <c r="N14217" s="218">
        <v>-1.24280867142435</v>
      </c>
      <c r="O14217" s="218">
        <v>0.59785370528884929</v>
      </c>
      <c r="P14217" s="218">
        <v>-5.4624468615527704</v>
      </c>
      <c r="Q14217" s="218">
        <v>-6.0582534394287801</v>
      </c>
      <c r="R14217" s="507">
        <v>-0.30428886610074013</v>
      </c>
      <c r="S14217" s="507">
        <v>-0.32247748306775037</v>
      </c>
      <c r="T14217" s="218">
        <v>-5.7603501504907753</v>
      </c>
    </row>
    <row r="14218" spans="1:20" x14ac:dyDescent="0.6">
      <c r="A14218" s="218" t="s">
        <v>39723</v>
      </c>
      <c r="B14218" s="218" t="s">
        <v>39724</v>
      </c>
      <c r="C14218" s="218">
        <v>6.0839280874678696</v>
      </c>
      <c r="D14218" s="218">
        <v>6.0395482680939701</v>
      </c>
      <c r="E14218" s="218">
        <v>6.0305008097887303</v>
      </c>
      <c r="F14218" s="218">
        <v>4.7621175944468703</v>
      </c>
      <c r="G14218" s="218">
        <v>8.7934359039634593</v>
      </c>
      <c r="H14218" s="218">
        <v>0.123827711997599</v>
      </c>
      <c r="I14218" t="s">
        <v>39725</v>
      </c>
      <c r="J14218" s="218" t="s">
        <v>39725</v>
      </c>
      <c r="K14218" s="218">
        <v>1</v>
      </c>
      <c r="L14218" s="218">
        <v>-5.3427277679139351E-2</v>
      </c>
      <c r="M14218" s="218">
        <v>-1.3218104930209993</v>
      </c>
      <c r="N14218" s="218">
        <v>-9.0474583052397861E-3</v>
      </c>
      <c r="O14218" s="218">
        <v>-1.2774306736470997</v>
      </c>
      <c r="P14218" s="218">
        <v>2.7095078164955897</v>
      </c>
      <c r="Q14218" s="218">
        <v>-5.9601003754702706</v>
      </c>
      <c r="R14218" s="507">
        <v>-0.68761888535006932</v>
      </c>
      <c r="S14218" s="507">
        <v>-0.64323906597616975</v>
      </c>
      <c r="T14218" s="218">
        <v>-1.6252962794873405</v>
      </c>
    </row>
    <row r="14219" spans="1:20" x14ac:dyDescent="0.6">
      <c r="A14219" s="218" t="s">
        <v>39726</v>
      </c>
      <c r="B14219" s="218" t="s">
        <v>39727</v>
      </c>
      <c r="C14219" s="218">
        <v>6.87287620002824</v>
      </c>
      <c r="D14219" s="218">
        <v>7.0278157644616002</v>
      </c>
      <c r="E14219" s="218">
        <v>6.90195109057239</v>
      </c>
      <c r="F14219" s="218">
        <v>6.3687829150000503</v>
      </c>
      <c r="G14219" s="218">
        <v>1.60656975280174</v>
      </c>
      <c r="H14219" s="218">
        <v>0.123827711997599</v>
      </c>
      <c r="I14219" t="s">
        <v>39728</v>
      </c>
      <c r="J14219" s="218" t="s">
        <v>39728</v>
      </c>
      <c r="K14219" s="218">
        <v>1</v>
      </c>
      <c r="L14219" s="218">
        <v>2.9074890544150023E-2</v>
      </c>
      <c r="M14219" s="218">
        <v>-0.50409328502818962</v>
      </c>
      <c r="N14219" s="218">
        <v>-0.12586467388921019</v>
      </c>
      <c r="O14219" s="218">
        <v>-0.65903284946154983</v>
      </c>
      <c r="P14219" s="218">
        <v>-5.2663064472264995</v>
      </c>
      <c r="Q14219" s="218">
        <v>-6.7490484880306409</v>
      </c>
      <c r="R14219" s="507">
        <v>-0.2375091972420198</v>
      </c>
      <c r="S14219" s="507">
        <v>-0.39244876167538001</v>
      </c>
      <c r="T14219" s="218">
        <v>-6.0076774676285698</v>
      </c>
    </row>
    <row r="14220" spans="1:20" x14ac:dyDescent="0.6">
      <c r="A14220" s="218" t="s">
        <v>39729</v>
      </c>
      <c r="B14220" s="218" t="s">
        <v>39730</v>
      </c>
      <c r="C14220" s="218">
        <v>7.95994873420823</v>
      </c>
      <c r="D14220" s="218">
        <v>8.07984284798472</v>
      </c>
      <c r="E14220" s="218">
        <v>6.31513826038357</v>
      </c>
      <c r="F14220" s="218">
        <v>7.9685477879078297</v>
      </c>
      <c r="G14220" s="218">
        <v>8.1217563865495297</v>
      </c>
      <c r="H14220" s="218">
        <v>0.44200174004994403</v>
      </c>
      <c r="I14220" t="s">
        <v>39731</v>
      </c>
      <c r="J14220" s="218" t="s">
        <v>39731</v>
      </c>
      <c r="K14220" s="218">
        <v>1</v>
      </c>
      <c r="L14220" s="218">
        <v>-1.6448104738246601</v>
      </c>
      <c r="M14220" s="218">
        <v>8.5990536995996791E-3</v>
      </c>
      <c r="N14220" s="218">
        <v>-1.76470458760115</v>
      </c>
      <c r="O14220" s="218">
        <v>-0.11129506007689027</v>
      </c>
      <c r="P14220" s="218">
        <v>0.16180765234129968</v>
      </c>
      <c r="Q14220" s="218">
        <v>-7.5179469941582857</v>
      </c>
      <c r="R14220" s="507">
        <v>-0.81810571006253019</v>
      </c>
      <c r="S14220" s="507">
        <v>-0.93799982383902014</v>
      </c>
      <c r="T14220" s="218">
        <v>-3.678069670908493</v>
      </c>
    </row>
    <row r="14221" spans="1:20" x14ac:dyDescent="0.6">
      <c r="A14221" s="218" t="s">
        <v>39732</v>
      </c>
      <c r="B14221" s="218" t="s">
        <v>39733</v>
      </c>
      <c r="C14221" s="218">
        <v>3.6870191433437398</v>
      </c>
      <c r="D14221" s="218">
        <v>3.7284148464883802</v>
      </c>
      <c r="E14221" s="218">
        <v>4.5768159767181897</v>
      </c>
      <c r="F14221" s="218">
        <v>3.4893924365466198</v>
      </c>
      <c r="G14221" s="218">
        <v>1.0162357018798001</v>
      </c>
      <c r="H14221" s="218">
        <v>0</v>
      </c>
      <c r="I14221" t="s">
        <v>39734</v>
      </c>
      <c r="J14221" s="218" t="s">
        <v>39734</v>
      </c>
      <c r="K14221" s="218">
        <v>1</v>
      </c>
      <c r="L14221" s="218">
        <v>0.88979683337444992</v>
      </c>
      <c r="M14221" s="218">
        <v>-0.19762670679712002</v>
      </c>
      <c r="N14221" s="218">
        <v>0.84840113022980956</v>
      </c>
      <c r="O14221" s="218">
        <v>-0.23902240994176038</v>
      </c>
      <c r="P14221" s="218">
        <v>-2.6707834414639398</v>
      </c>
      <c r="Q14221" s="218">
        <v>-3.6870191433437398</v>
      </c>
      <c r="R14221" s="507">
        <v>0.34608506328866495</v>
      </c>
      <c r="S14221" s="507">
        <v>0.30468936014402459</v>
      </c>
      <c r="T14221" s="218">
        <v>-3.1789012924038396</v>
      </c>
    </row>
    <row r="14222" spans="1:20" x14ac:dyDescent="0.6">
      <c r="A14222" s="218" t="s">
        <v>39735</v>
      </c>
      <c r="B14222" s="218" t="s">
        <v>39736</v>
      </c>
      <c r="C14222" s="218">
        <v>6.9262312687116596</v>
      </c>
      <c r="D14222" s="218">
        <v>7.1074471446338299</v>
      </c>
      <c r="E14222" s="218">
        <v>6.8893796107668503</v>
      </c>
      <c r="F14222" s="218">
        <v>6.6166822134437</v>
      </c>
      <c r="G14222" s="218">
        <v>7.5375295812040299</v>
      </c>
      <c r="H14222" s="218">
        <v>0.123827711997599</v>
      </c>
      <c r="I14222" t="s">
        <v>39737</v>
      </c>
      <c r="J14222" s="218" t="s">
        <v>39737</v>
      </c>
      <c r="K14222" s="218">
        <v>1</v>
      </c>
      <c r="L14222" s="218">
        <v>-3.6851657944809268E-2</v>
      </c>
      <c r="M14222" s="218">
        <v>-0.30954905526795962</v>
      </c>
      <c r="N14222" s="218">
        <v>-0.21806753386697952</v>
      </c>
      <c r="O14222" s="218">
        <v>-0.49076493119012987</v>
      </c>
      <c r="P14222" s="218">
        <v>0.61129831249237032</v>
      </c>
      <c r="Q14222" s="218">
        <v>-6.8024035567140606</v>
      </c>
      <c r="R14222" s="507">
        <v>-0.17320035660638444</v>
      </c>
      <c r="S14222" s="507">
        <v>-0.3544162325285547</v>
      </c>
      <c r="T14222" s="218">
        <v>-3.0955526221108451</v>
      </c>
    </row>
    <row r="14223" spans="1:20" x14ac:dyDescent="0.6">
      <c r="A14223" s="218" t="s">
        <v>39738</v>
      </c>
      <c r="B14223" s="218" t="s">
        <v>39739</v>
      </c>
      <c r="C14223" s="218">
        <v>7.4690049038506103</v>
      </c>
      <c r="D14223" s="218">
        <v>7.5500283113933797</v>
      </c>
      <c r="E14223" s="218">
        <v>7.78515499918388</v>
      </c>
      <c r="F14223" s="218">
        <v>7.8161686355489497</v>
      </c>
      <c r="G14223" s="218">
        <v>2.9349174191375602</v>
      </c>
      <c r="H14223" s="218">
        <v>7.4389773783862196</v>
      </c>
      <c r="I14223" t="s">
        <v>39740</v>
      </c>
      <c r="J14223" s="218" t="s">
        <v>39740</v>
      </c>
      <c r="K14223" s="218">
        <v>1</v>
      </c>
      <c r="L14223" s="218">
        <v>0.31615009533326965</v>
      </c>
      <c r="M14223" s="218">
        <v>0.34716373169833936</v>
      </c>
      <c r="N14223" s="218">
        <v>0.23512668779050028</v>
      </c>
      <c r="O14223" s="218">
        <v>0.26614032415556999</v>
      </c>
      <c r="P14223" s="218">
        <v>-4.5340874847130497</v>
      </c>
      <c r="Q14223" s="218">
        <v>-3.0027525464390692E-2</v>
      </c>
      <c r="R14223" s="507">
        <v>0.33165691351580451</v>
      </c>
      <c r="S14223" s="507">
        <v>0.25063350597303513</v>
      </c>
      <c r="T14223" s="218">
        <v>-2.2820575050887202</v>
      </c>
    </row>
    <row r="14224" spans="1:20" x14ac:dyDescent="0.6">
      <c r="A14224" s="218" t="s">
        <v>39741</v>
      </c>
      <c r="B14224" s="218" t="s">
        <v>39742</v>
      </c>
      <c r="C14224" s="218">
        <v>5.6739514382173404</v>
      </c>
      <c r="D14224" s="218">
        <v>5.8825474743045598</v>
      </c>
      <c r="E14224" s="218">
        <v>6.2763257678147504</v>
      </c>
      <c r="F14224" s="218">
        <v>6.3106591816944304</v>
      </c>
      <c r="G14224" s="218">
        <v>1.28195838278228</v>
      </c>
      <c r="H14224" s="218">
        <v>8.5001924130008799</v>
      </c>
      <c r="I14224" t="s">
        <v>39743</v>
      </c>
      <c r="J14224" s="218" t="s">
        <v>39743</v>
      </c>
      <c r="K14224" s="218">
        <v>1</v>
      </c>
      <c r="L14224" s="218">
        <v>0.60237432959741</v>
      </c>
      <c r="M14224" s="218">
        <v>0.63670774347709003</v>
      </c>
      <c r="N14224" s="218">
        <v>0.39377829351019056</v>
      </c>
      <c r="O14224" s="218">
        <v>0.42811170738987059</v>
      </c>
      <c r="P14224" s="218">
        <v>-4.3919930554350604</v>
      </c>
      <c r="Q14224" s="218">
        <v>2.8262409747835395</v>
      </c>
      <c r="R14224" s="507">
        <v>0.61954103653725001</v>
      </c>
      <c r="S14224" s="507">
        <v>0.41094500045003057</v>
      </c>
      <c r="T14224" s="218">
        <v>-0.78287604032576041</v>
      </c>
    </row>
    <row r="14225" spans="1:20" x14ac:dyDescent="0.6">
      <c r="A14225" s="218" t="s">
        <v>39744</v>
      </c>
      <c r="B14225" s="218" t="s">
        <v>39745</v>
      </c>
      <c r="C14225" s="218">
        <v>6.6470959549451196</v>
      </c>
      <c r="D14225" s="218">
        <v>6.7281316939467999</v>
      </c>
      <c r="E14225" s="218">
        <v>5.7266980226804796</v>
      </c>
      <c r="F14225" s="218">
        <v>6.7937919406543497</v>
      </c>
      <c r="G14225" s="218">
        <v>6.70298756383783</v>
      </c>
      <c r="H14225" s="218">
        <v>0.34353965418307397</v>
      </c>
      <c r="I14225" t="s">
        <v>39746</v>
      </c>
      <c r="J14225" s="218" t="s">
        <v>39746</v>
      </c>
      <c r="K14225" s="218">
        <v>1</v>
      </c>
      <c r="L14225" s="218">
        <v>-0.92039793226464006</v>
      </c>
      <c r="M14225" s="218">
        <v>0.14669598570923004</v>
      </c>
      <c r="N14225" s="218">
        <v>-1.0014336712663203</v>
      </c>
      <c r="O14225" s="218">
        <v>6.5660246707549774E-2</v>
      </c>
      <c r="P14225" s="218">
        <v>5.5891608892710387E-2</v>
      </c>
      <c r="Q14225" s="218">
        <v>-6.3035563007620459</v>
      </c>
      <c r="R14225" s="507">
        <v>-0.38685097327770501</v>
      </c>
      <c r="S14225" s="507">
        <v>-0.46788671227938528</v>
      </c>
      <c r="T14225" s="218">
        <v>-3.1238323459346677</v>
      </c>
    </row>
    <row r="14226" spans="1:20" x14ac:dyDescent="0.6">
      <c r="A14226" s="218" t="s">
        <v>39747</v>
      </c>
      <c r="B14226" s="218" t="s">
        <v>39748</v>
      </c>
      <c r="C14226" s="218">
        <v>4.5601791700028098</v>
      </c>
      <c r="D14226" s="218">
        <v>4.4182268864216603</v>
      </c>
      <c r="E14226" s="218">
        <v>1.94249457190936</v>
      </c>
      <c r="F14226" s="218">
        <v>2.86036147310559</v>
      </c>
      <c r="G14226" s="218">
        <v>0.14046909216855899</v>
      </c>
      <c r="H14226" s="218">
        <v>0</v>
      </c>
      <c r="I14226" t="s">
        <v>39749</v>
      </c>
      <c r="J14226" s="218" t="s">
        <v>39749</v>
      </c>
      <c r="K14226" s="218">
        <v>1</v>
      </c>
      <c r="L14226" s="218">
        <v>-2.61768459809345</v>
      </c>
      <c r="M14226" s="218">
        <v>-1.6998176968972198</v>
      </c>
      <c r="N14226" s="218">
        <v>-2.4757323145123005</v>
      </c>
      <c r="O14226" s="218">
        <v>-1.5578654133160703</v>
      </c>
      <c r="P14226" s="218">
        <v>-4.4197100778342504</v>
      </c>
      <c r="Q14226" s="218">
        <v>-4.5601791700028098</v>
      </c>
      <c r="R14226" s="507">
        <v>-2.1587511474953347</v>
      </c>
      <c r="S14226" s="507">
        <v>-2.0167988639141852</v>
      </c>
      <c r="T14226" s="218">
        <v>-4.4899446239185306</v>
      </c>
    </row>
    <row r="14227" spans="1:20" x14ac:dyDescent="0.6">
      <c r="A14227" s="218" t="s">
        <v>39750</v>
      </c>
      <c r="B14227" s="218" t="s">
        <v>39751</v>
      </c>
      <c r="C14227" s="218">
        <v>5.8686979126069696</v>
      </c>
      <c r="D14227" s="218">
        <v>5.9808797160941296</v>
      </c>
      <c r="E14227" s="218">
        <v>6.4410739419879501</v>
      </c>
      <c r="F14227" s="218">
        <v>5.53214098815371</v>
      </c>
      <c r="G14227" s="218">
        <v>1.7003491969139299</v>
      </c>
      <c r="H14227" s="218">
        <v>0.123827711997599</v>
      </c>
      <c r="I14227" t="s">
        <v>39752</v>
      </c>
      <c r="J14227" s="218" t="s">
        <v>39752</v>
      </c>
      <c r="K14227" s="218">
        <v>1</v>
      </c>
      <c r="L14227" s="218">
        <v>0.57237602938098053</v>
      </c>
      <c r="M14227" s="218">
        <v>-0.33655692445325958</v>
      </c>
      <c r="N14227" s="218">
        <v>0.46019422589382053</v>
      </c>
      <c r="O14227" s="218">
        <v>-0.44873872794041958</v>
      </c>
      <c r="P14227" s="218">
        <v>-4.1683487156930399</v>
      </c>
      <c r="Q14227" s="218">
        <v>-5.7448702006093706</v>
      </c>
      <c r="R14227" s="507">
        <v>0.11790955246386048</v>
      </c>
      <c r="S14227" s="507">
        <v>5.7277489767004752E-3</v>
      </c>
      <c r="T14227" s="218">
        <v>-4.9566094581512052</v>
      </c>
    </row>
    <row r="14228" spans="1:20" x14ac:dyDescent="0.6">
      <c r="A14228" s="218" t="s">
        <v>39753</v>
      </c>
      <c r="B14228" s="218" t="s">
        <v>39754</v>
      </c>
      <c r="C14228" s="218">
        <v>3.1477586664547799</v>
      </c>
      <c r="D14228" s="218">
        <v>3.1372320928131598</v>
      </c>
      <c r="E14228" s="218">
        <v>3.5463484485919499</v>
      </c>
      <c r="F14228" s="218">
        <v>3.6701802217662598</v>
      </c>
      <c r="G14228" s="218">
        <v>0.494726731926454</v>
      </c>
      <c r="H14228" s="218">
        <v>0</v>
      </c>
      <c r="I14228" t="s">
        <v>39755</v>
      </c>
      <c r="J14228" s="218" t="s">
        <v>39755</v>
      </c>
      <c r="K14228" s="218">
        <v>1</v>
      </c>
      <c r="L14228" s="218">
        <v>0.39858978213717</v>
      </c>
      <c r="M14228" s="218">
        <v>0.52242155531147993</v>
      </c>
      <c r="N14228" s="218">
        <v>0.40911635577879002</v>
      </c>
      <c r="O14228" s="218">
        <v>0.53294812895309995</v>
      </c>
      <c r="P14228" s="218">
        <v>-2.6530319345283258</v>
      </c>
      <c r="Q14228" s="218">
        <v>-3.1477586664547799</v>
      </c>
      <c r="R14228" s="507">
        <v>0.46050566872432497</v>
      </c>
      <c r="S14228" s="507">
        <v>0.47103224236594499</v>
      </c>
      <c r="T14228" s="218">
        <v>-2.900395300491553</v>
      </c>
    </row>
    <row r="14229" spans="1:20" x14ac:dyDescent="0.6">
      <c r="A14229" s="218" t="s">
        <v>39756</v>
      </c>
      <c r="B14229" s="218" t="s">
        <v>39757</v>
      </c>
      <c r="C14229" s="218">
        <v>5.4748635019664098</v>
      </c>
      <c r="D14229" s="218">
        <v>5.6481556474824401</v>
      </c>
      <c r="E14229" s="218">
        <v>6.7490216817145496</v>
      </c>
      <c r="F14229" s="218">
        <v>5.5931590110916396</v>
      </c>
      <c r="G14229" s="218">
        <v>1.60656975280174</v>
      </c>
      <c r="H14229" s="218">
        <v>0</v>
      </c>
      <c r="I14229" t="s">
        <v>39758</v>
      </c>
      <c r="J14229" s="218" t="s">
        <v>39758</v>
      </c>
      <c r="K14229" s="218">
        <v>1</v>
      </c>
      <c r="L14229" s="218">
        <v>1.2741581797481398</v>
      </c>
      <c r="M14229" s="218">
        <v>0.11829550912522979</v>
      </c>
      <c r="N14229" s="218">
        <v>1.1008660342321095</v>
      </c>
      <c r="O14229" s="218">
        <v>-5.4996636390800546E-2</v>
      </c>
      <c r="P14229" s="218">
        <v>-3.8682937491646698</v>
      </c>
      <c r="Q14229" s="218">
        <v>-5.4748635019664098</v>
      </c>
      <c r="R14229" s="507">
        <v>0.69622684443668481</v>
      </c>
      <c r="S14229" s="507">
        <v>0.52293469892065447</v>
      </c>
      <c r="T14229" s="218">
        <v>-4.67157862556554</v>
      </c>
    </row>
    <row r="14230" spans="1:20" x14ac:dyDescent="0.6">
      <c r="A14230" s="218" t="s">
        <v>39759</v>
      </c>
      <c r="B14230" s="218" t="s">
        <v>39760</v>
      </c>
      <c r="C14230" s="218">
        <v>1.3916765556172099</v>
      </c>
      <c r="D14230" s="218">
        <v>1.2082963351876199</v>
      </c>
      <c r="E14230" s="218">
        <v>0</v>
      </c>
      <c r="F14230" s="218">
        <v>1.4970930748840501</v>
      </c>
      <c r="G14230" s="218">
        <v>0</v>
      </c>
      <c r="H14230" s="218">
        <v>0.123827711997599</v>
      </c>
      <c r="I14230" t="s">
        <v>39761</v>
      </c>
      <c r="J14230" s="218" t="s">
        <v>39761</v>
      </c>
      <c r="K14230" s="218">
        <v>1</v>
      </c>
      <c r="L14230" s="218">
        <v>-1.3916765556172099</v>
      </c>
      <c r="M14230" s="218">
        <v>0.10541651926684015</v>
      </c>
      <c r="N14230" s="218">
        <v>-1.2082963351876199</v>
      </c>
      <c r="O14230" s="218">
        <v>0.28879673969643016</v>
      </c>
      <c r="P14230" s="218">
        <v>-1.3916765556172099</v>
      </c>
      <c r="Q14230" s="218">
        <v>-1.2678488436196109</v>
      </c>
      <c r="R14230" s="507">
        <v>-0.64313001817518489</v>
      </c>
      <c r="S14230" s="507">
        <v>-0.45974979774559488</v>
      </c>
      <c r="T14230" s="218">
        <v>-1.3297626996184104</v>
      </c>
    </row>
    <row r="14231" spans="1:20" x14ac:dyDescent="0.6">
      <c r="A14231" s="218" t="s">
        <v>39762</v>
      </c>
      <c r="B14231" s="218" t="s">
        <v>39763</v>
      </c>
      <c r="C14231" s="218">
        <v>1.1721585156226999</v>
      </c>
      <c r="D14231" s="218">
        <v>1.88237877389358</v>
      </c>
      <c r="E14231" s="218">
        <v>0</v>
      </c>
      <c r="F14231" s="218">
        <v>0</v>
      </c>
      <c r="G14231" s="218">
        <v>0</v>
      </c>
      <c r="H14231" s="218">
        <v>0</v>
      </c>
      <c r="I14231" t="s">
        <v>39764</v>
      </c>
      <c r="J14231" s="218" t="s">
        <v>39764</v>
      </c>
      <c r="K14231" s="218">
        <v>1</v>
      </c>
      <c r="L14231" s="218">
        <v>-1.1721585156226999</v>
      </c>
      <c r="M14231" s="218">
        <v>-1.1721585156226999</v>
      </c>
      <c r="N14231" s="218">
        <v>-1.88237877389358</v>
      </c>
      <c r="O14231" s="218">
        <v>-1.88237877389358</v>
      </c>
      <c r="P14231" s="218">
        <v>-1.1721585156226999</v>
      </c>
      <c r="Q14231" s="218">
        <v>-1.1721585156226999</v>
      </c>
      <c r="R14231" s="507">
        <v>-1.1721585156226999</v>
      </c>
      <c r="S14231" s="507">
        <v>-1.88237877389358</v>
      </c>
      <c r="T14231" s="218">
        <v>-1.1721585156226999</v>
      </c>
    </row>
    <row r="14232" spans="1:20" x14ac:dyDescent="0.6">
      <c r="A14232" s="218" t="s">
        <v>39765</v>
      </c>
      <c r="B14232" s="218" t="s">
        <v>39766</v>
      </c>
      <c r="C14232" s="218">
        <v>4.3961441898454101</v>
      </c>
      <c r="D14232" s="218">
        <v>4.4115787074891202</v>
      </c>
      <c r="E14232" s="218">
        <v>3.6950152777468301</v>
      </c>
      <c r="F14232" s="218">
        <v>4.52848367849196</v>
      </c>
      <c r="G14232" s="218">
        <v>0.494726731926454</v>
      </c>
      <c r="H14232" s="218">
        <v>0</v>
      </c>
      <c r="I14232" t="s">
        <v>39767</v>
      </c>
      <c r="J14232" s="218" t="s">
        <v>39767</v>
      </c>
      <c r="K14232" s="218">
        <v>1</v>
      </c>
      <c r="L14232" s="218">
        <v>-0.70112891209857997</v>
      </c>
      <c r="M14232" s="218">
        <v>0.13233948864654987</v>
      </c>
      <c r="N14232" s="218">
        <v>-0.71656342974229004</v>
      </c>
      <c r="O14232" s="218">
        <v>0.11690497100283981</v>
      </c>
      <c r="P14232" s="218">
        <v>-3.901417457918956</v>
      </c>
      <c r="Q14232" s="218">
        <v>-4.3961441898454101</v>
      </c>
      <c r="R14232" s="507">
        <v>-0.28439471172601505</v>
      </c>
      <c r="S14232" s="507">
        <v>-0.29982922936972511</v>
      </c>
      <c r="T14232" s="218">
        <v>-4.1487808238821833</v>
      </c>
    </row>
    <row r="14233" spans="1:20" x14ac:dyDescent="0.6">
      <c r="A14233" s="218" t="s">
        <v>39768</v>
      </c>
      <c r="B14233" s="218" t="s">
        <v>39769</v>
      </c>
      <c r="C14233" s="218">
        <v>4.0291627030413499</v>
      </c>
      <c r="D14233" s="218">
        <v>3.8115664933110698</v>
      </c>
      <c r="E14233" s="218">
        <v>4.6971060355468897</v>
      </c>
      <c r="F14233" s="218">
        <v>4.1802190964661E-2</v>
      </c>
      <c r="G14233" s="218">
        <v>0.77891856884019794</v>
      </c>
      <c r="H14233" s="218">
        <v>0</v>
      </c>
      <c r="I14233" t="s">
        <v>39770</v>
      </c>
      <c r="J14233" s="218" t="s">
        <v>39770</v>
      </c>
      <c r="K14233" s="218">
        <v>2</v>
      </c>
      <c r="L14233" s="218">
        <v>0.66794333250553972</v>
      </c>
      <c r="M14233" s="218">
        <v>-3.9873605120766888</v>
      </c>
      <c r="N14233" s="218">
        <v>0.88553954223581988</v>
      </c>
      <c r="O14233" s="218">
        <v>-3.7697643023464087</v>
      </c>
      <c r="P14233" s="218">
        <v>-3.2502441342011519</v>
      </c>
      <c r="Q14233" s="218">
        <v>-4.0291627030413499</v>
      </c>
      <c r="R14233" s="507">
        <v>-1.6597085897855746</v>
      </c>
      <c r="S14233" s="507">
        <v>-1.4421123800552944</v>
      </c>
      <c r="T14233" s="218">
        <v>-3.6397034186212509</v>
      </c>
    </row>
    <row r="14234" spans="1:20" x14ac:dyDescent="0.6">
      <c r="A14234" s="218" t="s">
        <v>39771</v>
      </c>
      <c r="B14234" s="218" t="s">
        <v>39772</v>
      </c>
      <c r="C14234" s="218">
        <v>3.0419496235952801</v>
      </c>
      <c r="D14234" s="218">
        <v>3.1318492837195802</v>
      </c>
      <c r="E14234" s="218">
        <v>0</v>
      </c>
      <c r="F14234" s="218">
        <v>0</v>
      </c>
      <c r="G14234" s="218">
        <v>0</v>
      </c>
      <c r="H14234" s="218">
        <v>0</v>
      </c>
      <c r="I14234" t="s">
        <v>39770</v>
      </c>
      <c r="J14234" s="218" t="s">
        <v>39770</v>
      </c>
      <c r="K14234" s="218">
        <v>2</v>
      </c>
      <c r="L14234" s="218">
        <v>-3.0419496235952801</v>
      </c>
      <c r="M14234" s="218">
        <v>-3.0419496235952801</v>
      </c>
      <c r="N14234" s="218">
        <v>-3.1318492837195802</v>
      </c>
      <c r="O14234" s="218">
        <v>-3.1318492837195802</v>
      </c>
      <c r="P14234" s="218">
        <v>-3.0419496235952801</v>
      </c>
      <c r="Q14234" s="218">
        <v>-3.0419496235952801</v>
      </c>
      <c r="R14234" s="507">
        <v>-3.0419496235952801</v>
      </c>
      <c r="S14234" s="507">
        <v>-3.1318492837195802</v>
      </c>
      <c r="T14234" s="218">
        <v>-3.0419496235952801</v>
      </c>
    </row>
    <row r="14235" spans="1:20" x14ac:dyDescent="0.6">
      <c r="A14235" s="218" t="s">
        <v>39773</v>
      </c>
      <c r="B14235" s="218" t="s">
        <v>39774</v>
      </c>
      <c r="C14235" s="218">
        <v>5.2524868074484603</v>
      </c>
      <c r="D14235" s="218">
        <v>5.2489049249760003</v>
      </c>
      <c r="E14235" s="218">
        <v>5.0125984304542701</v>
      </c>
      <c r="F14235" s="218">
        <v>5.1335126131095299</v>
      </c>
      <c r="G14235" s="218">
        <v>0.94138514970795095</v>
      </c>
      <c r="H14235" s="218">
        <v>0</v>
      </c>
      <c r="I14235" t="s">
        <v>39775</v>
      </c>
      <c r="J14235" s="218" t="s">
        <v>39775</v>
      </c>
      <c r="K14235" s="218">
        <v>1</v>
      </c>
      <c r="L14235" s="218">
        <v>-0.23988837699419019</v>
      </c>
      <c r="M14235" s="218">
        <v>-0.11897419433893042</v>
      </c>
      <c r="N14235" s="218">
        <v>-0.23630649452173014</v>
      </c>
      <c r="O14235" s="218">
        <v>-0.11539231186647037</v>
      </c>
      <c r="P14235" s="218">
        <v>-4.311101657740509</v>
      </c>
      <c r="Q14235" s="218">
        <v>-5.2524868074484603</v>
      </c>
      <c r="R14235" s="507">
        <v>-0.1794312856665603</v>
      </c>
      <c r="S14235" s="507">
        <v>-0.17584940319410025</v>
      </c>
      <c r="T14235" s="218">
        <v>-4.7817942325944847</v>
      </c>
    </row>
    <row r="14236" spans="1:20" x14ac:dyDescent="0.6">
      <c r="A14236" s="218" t="s">
        <v>39776</v>
      </c>
      <c r="B14236" s="218" t="s">
        <v>39777</v>
      </c>
      <c r="C14236" s="218">
        <v>6.1019913480106398</v>
      </c>
      <c r="D14236" s="218">
        <v>6.15814438958592</v>
      </c>
      <c r="E14236" s="218">
        <v>5.6381893408985899</v>
      </c>
      <c r="F14236" s="218">
        <v>6.0648355390486204</v>
      </c>
      <c r="G14236" s="218">
        <v>0.494726731926454</v>
      </c>
      <c r="H14236" s="218">
        <v>6.77992557353656</v>
      </c>
      <c r="I14236" t="s">
        <v>39778</v>
      </c>
      <c r="J14236" s="218" t="s">
        <v>39778</v>
      </c>
      <c r="K14236" s="218">
        <v>1</v>
      </c>
      <c r="L14236" s="218">
        <v>-0.46380200711204989</v>
      </c>
      <c r="M14236" s="218">
        <v>-3.7155808962019421E-2</v>
      </c>
      <c r="N14236" s="218">
        <v>-0.51995504868733011</v>
      </c>
      <c r="O14236" s="218">
        <v>-9.3308850537299648E-2</v>
      </c>
      <c r="P14236" s="218">
        <v>-5.6072646160841861</v>
      </c>
      <c r="Q14236" s="218">
        <v>0.6779342255259202</v>
      </c>
      <c r="R14236" s="507">
        <v>-0.25047890803703465</v>
      </c>
      <c r="S14236" s="507">
        <v>-0.30663194961231488</v>
      </c>
      <c r="T14236" s="218">
        <v>-2.464665195279133</v>
      </c>
    </row>
    <row r="14237" spans="1:20" x14ac:dyDescent="0.6">
      <c r="A14237" s="218" t="s">
        <v>39779</v>
      </c>
      <c r="B14237" s="218" t="s">
        <v>39780</v>
      </c>
      <c r="C14237" s="218">
        <v>6.1851148013252004</v>
      </c>
      <c r="D14237" s="218">
        <v>6.1124158444139001</v>
      </c>
      <c r="E14237" s="218">
        <v>5.8306921396249498</v>
      </c>
      <c r="F14237" s="218">
        <v>6.0158607174908898</v>
      </c>
      <c r="G14237" s="218">
        <v>0.94138514970795095</v>
      </c>
      <c r="H14237" s="218">
        <v>0</v>
      </c>
      <c r="I14237" t="s">
        <v>39781</v>
      </c>
      <c r="J14237" s="218" t="s">
        <v>39781</v>
      </c>
      <c r="K14237" s="218">
        <v>2</v>
      </c>
      <c r="L14237" s="218">
        <v>-0.35442266170025061</v>
      </c>
      <c r="M14237" s="218">
        <v>-0.16925408383431062</v>
      </c>
      <c r="N14237" s="218">
        <v>-0.28172370478895026</v>
      </c>
      <c r="O14237" s="218">
        <v>-9.655512692301027E-2</v>
      </c>
      <c r="P14237" s="218">
        <v>-5.2437296516172491</v>
      </c>
      <c r="Q14237" s="218">
        <v>-6.1851148013252004</v>
      </c>
      <c r="R14237" s="507">
        <v>-0.26183837276728061</v>
      </c>
      <c r="S14237" s="507">
        <v>-0.18913941585598026</v>
      </c>
      <c r="T14237" s="218">
        <v>-5.7144222264712248</v>
      </c>
    </row>
    <row r="14238" spans="1:20" x14ac:dyDescent="0.6">
      <c r="A14238" s="218" t="s">
        <v>39782</v>
      </c>
      <c r="B14238" s="218" t="s">
        <v>39783</v>
      </c>
      <c r="C14238" s="218">
        <v>4.9178620883731696</v>
      </c>
      <c r="D14238" s="218">
        <v>4.2668425570282302</v>
      </c>
      <c r="E14238" s="218">
        <v>0.106826243139567</v>
      </c>
      <c r="F14238" s="218">
        <v>4.4855828454578797</v>
      </c>
      <c r="G14238" s="218">
        <v>0</v>
      </c>
      <c r="H14238" s="218">
        <v>0</v>
      </c>
      <c r="I14238" t="s">
        <v>39781</v>
      </c>
      <c r="J14238" s="218" t="s">
        <v>39781</v>
      </c>
      <c r="K14238" s="218">
        <v>2</v>
      </c>
      <c r="L14238" s="218">
        <v>-4.8110358452336026</v>
      </c>
      <c r="M14238" s="218">
        <v>-0.43227924291528996</v>
      </c>
      <c r="N14238" s="218">
        <v>-4.1600163138886632</v>
      </c>
      <c r="O14238" s="218">
        <v>0.21874028842964943</v>
      </c>
      <c r="P14238" s="218">
        <v>-4.9178620883731696</v>
      </c>
      <c r="Q14238" s="218">
        <v>-4.9178620883731696</v>
      </c>
      <c r="R14238" s="507">
        <v>-2.6216575440744463</v>
      </c>
      <c r="S14238" s="507">
        <v>-1.9706380127295069</v>
      </c>
      <c r="T14238" s="218">
        <v>-4.9178620883731696</v>
      </c>
    </row>
    <row r="14239" spans="1:20" x14ac:dyDescent="0.6">
      <c r="A14239" s="218" t="s">
        <v>39784</v>
      </c>
      <c r="B14239" s="218" t="s">
        <v>39785</v>
      </c>
      <c r="C14239" s="218">
        <v>7.1118002369310904</v>
      </c>
      <c r="D14239" s="218">
        <v>7.1583034769948002</v>
      </c>
      <c r="E14239" s="218">
        <v>6.2576081147452198</v>
      </c>
      <c r="F14239" s="218">
        <v>7.4332662642701797</v>
      </c>
      <c r="G14239" s="218">
        <v>1.50626793832628</v>
      </c>
      <c r="H14239" s="218">
        <v>0.123827711997599</v>
      </c>
      <c r="I14239" t="s">
        <v>39786</v>
      </c>
      <c r="J14239" s="218" t="s">
        <v>39786</v>
      </c>
      <c r="K14239" s="218">
        <v>1</v>
      </c>
      <c r="L14239" s="218">
        <v>-0.85419212218587059</v>
      </c>
      <c r="M14239" s="218">
        <v>0.32146602733908924</v>
      </c>
      <c r="N14239" s="218">
        <v>-0.90069536224958036</v>
      </c>
      <c r="O14239" s="218">
        <v>0.27496278727537948</v>
      </c>
      <c r="P14239" s="218">
        <v>-5.6055322986048104</v>
      </c>
      <c r="Q14239" s="218">
        <v>-6.9879725249334914</v>
      </c>
      <c r="R14239" s="507">
        <v>-0.26636304742339068</v>
      </c>
      <c r="S14239" s="507">
        <v>-0.31286628748710044</v>
      </c>
      <c r="T14239" s="218">
        <v>-6.2967524117691509</v>
      </c>
    </row>
    <row r="14240" spans="1:20" x14ac:dyDescent="0.6">
      <c r="A14240" s="218" t="s">
        <v>39787</v>
      </c>
      <c r="B14240" s="218" t="s">
        <v>39788</v>
      </c>
      <c r="C14240" s="218">
        <v>6.4345189104389302</v>
      </c>
      <c r="D14240" s="218">
        <v>6.2285488694149498</v>
      </c>
      <c r="E14240" s="218">
        <v>5.9953013809329301</v>
      </c>
      <c r="F14240" s="218">
        <v>6.8671995971288702</v>
      </c>
      <c r="G14240" s="218">
        <v>1.83049323649272</v>
      </c>
      <c r="H14240" s="218">
        <v>0.123827711997599</v>
      </c>
      <c r="I14240" t="s">
        <v>39789</v>
      </c>
      <c r="J14240" s="218" t="s">
        <v>39789</v>
      </c>
      <c r="K14240" s="218">
        <v>1</v>
      </c>
      <c r="L14240" s="218">
        <v>-0.43921752950600013</v>
      </c>
      <c r="M14240" s="218">
        <v>0.43268068668993998</v>
      </c>
      <c r="N14240" s="218">
        <v>-0.2332474884820197</v>
      </c>
      <c r="O14240" s="218">
        <v>0.6386507277139204</v>
      </c>
      <c r="P14240" s="218">
        <v>-4.60402567394621</v>
      </c>
      <c r="Q14240" s="218">
        <v>-6.3106911984413312</v>
      </c>
      <c r="R14240" s="507">
        <v>-3.2684214080300755E-3</v>
      </c>
      <c r="S14240" s="507">
        <v>0.20270161961595035</v>
      </c>
      <c r="T14240" s="218">
        <v>-5.4573584361937701</v>
      </c>
    </row>
    <row r="14241" spans="1:20" x14ac:dyDescent="0.6">
      <c r="A14241" s="218" t="s">
        <v>39790</v>
      </c>
      <c r="B14241" s="218" t="s">
        <v>39791</v>
      </c>
      <c r="C14241" s="218">
        <v>6.0402552199901702</v>
      </c>
      <c r="D14241" s="218">
        <v>6.0105121980342897</v>
      </c>
      <c r="E14241" s="218">
        <v>5.6733781667997896</v>
      </c>
      <c r="F14241" s="218">
        <v>6.5494448316245801</v>
      </c>
      <c r="G14241" s="218">
        <v>5.1272811554891602</v>
      </c>
      <c r="H14241" s="218">
        <v>0</v>
      </c>
      <c r="I14241" t="s">
        <v>39792</v>
      </c>
      <c r="J14241" s="218" t="s">
        <v>39792</v>
      </c>
      <c r="K14241" s="218">
        <v>1</v>
      </c>
      <c r="L14241" s="218">
        <v>-0.36687705319038066</v>
      </c>
      <c r="M14241" s="218">
        <v>0.5091896116344099</v>
      </c>
      <c r="N14241" s="218">
        <v>-0.33713403123450014</v>
      </c>
      <c r="O14241" s="218">
        <v>0.53893263359029042</v>
      </c>
      <c r="P14241" s="218">
        <v>-0.91297406450101004</v>
      </c>
      <c r="Q14241" s="218">
        <v>-6.0402552199901702</v>
      </c>
      <c r="R14241" s="507">
        <v>7.1156279222014618E-2</v>
      </c>
      <c r="S14241" s="507">
        <v>0.10089930117789514</v>
      </c>
      <c r="T14241" s="218">
        <v>-3.4766146422455901</v>
      </c>
    </row>
    <row r="14242" spans="1:20" x14ac:dyDescent="0.6">
      <c r="A14242" s="218" t="s">
        <v>39793</v>
      </c>
      <c r="B14242" s="218" t="s">
        <v>39794</v>
      </c>
      <c r="C14242" s="218">
        <v>3.7916298897571901</v>
      </c>
      <c r="D14242" s="218">
        <v>2.9170938483806501</v>
      </c>
      <c r="E14242" s="218">
        <v>0</v>
      </c>
      <c r="F14242" s="218">
        <v>0</v>
      </c>
      <c r="G14242" s="218">
        <v>0</v>
      </c>
      <c r="H14242" s="218">
        <v>0</v>
      </c>
      <c r="I14242" t="s">
        <v>39795</v>
      </c>
      <c r="J14242" s="218" t="s">
        <v>39795</v>
      </c>
      <c r="K14242" s="218">
        <v>1</v>
      </c>
      <c r="L14242" s="218">
        <v>-3.7916298897571901</v>
      </c>
      <c r="M14242" s="218">
        <v>-3.7916298897571901</v>
      </c>
      <c r="N14242" s="218">
        <v>-2.9170938483806501</v>
      </c>
      <c r="O14242" s="218">
        <v>-2.9170938483806501</v>
      </c>
      <c r="P14242" s="218">
        <v>-3.7916298897571901</v>
      </c>
      <c r="Q14242" s="218">
        <v>-3.7916298897571901</v>
      </c>
      <c r="R14242" s="507">
        <v>-3.7916298897571901</v>
      </c>
      <c r="S14242" s="507">
        <v>-2.9170938483806501</v>
      </c>
      <c r="T14242" s="218">
        <v>-3.7916298897571901</v>
      </c>
    </row>
    <row r="14243" spans="1:20" x14ac:dyDescent="0.6">
      <c r="A14243" s="218" t="s">
        <v>39796</v>
      </c>
      <c r="B14243" s="218" t="s">
        <v>39797</v>
      </c>
      <c r="C14243" s="218">
        <v>7.2141639469724996</v>
      </c>
      <c r="D14243" s="218">
        <v>7.2412524025368796</v>
      </c>
      <c r="E14243" s="218">
        <v>7.0164286642861802</v>
      </c>
      <c r="F14243" s="218">
        <v>7.0447333340793197</v>
      </c>
      <c r="G14243" s="218">
        <v>2.0242855458403799</v>
      </c>
      <c r="H14243" s="218">
        <v>0</v>
      </c>
      <c r="I14243" t="s">
        <v>39798</v>
      </c>
      <c r="J14243" s="218" t="s">
        <v>39798</v>
      </c>
      <c r="K14243" s="218">
        <v>1</v>
      </c>
      <c r="L14243" s="218">
        <v>-0.19773528268631946</v>
      </c>
      <c r="M14243" s="218">
        <v>-0.16943061289317995</v>
      </c>
      <c r="N14243" s="218">
        <v>-0.22482373825069946</v>
      </c>
      <c r="O14243" s="218">
        <v>-0.19651906845755995</v>
      </c>
      <c r="P14243" s="218">
        <v>-5.1898784011321197</v>
      </c>
      <c r="Q14243" s="218">
        <v>-7.2141639469724996</v>
      </c>
      <c r="R14243" s="507">
        <v>-0.18358294778974971</v>
      </c>
      <c r="S14243" s="507">
        <v>-0.2106714033541297</v>
      </c>
      <c r="T14243" s="218">
        <v>-6.2020211740523097</v>
      </c>
    </row>
    <row r="14244" spans="1:20" x14ac:dyDescent="0.6">
      <c r="A14244" s="218" t="s">
        <v>39799</v>
      </c>
      <c r="B14244" s="218" t="s">
        <v>39800</v>
      </c>
      <c r="C14244" s="218">
        <v>4.55843594677276</v>
      </c>
      <c r="D14244" s="218">
        <v>4.7487435822193103</v>
      </c>
      <c r="E14244" s="218">
        <v>5.5319609255513198</v>
      </c>
      <c r="F14244" s="218">
        <v>4.42763664780251</v>
      </c>
      <c r="G14244" s="218">
        <v>0.69026577864285299</v>
      </c>
      <c r="H14244" s="218">
        <v>0</v>
      </c>
      <c r="I14244" t="s">
        <v>39801</v>
      </c>
      <c r="J14244" s="218" t="s">
        <v>39801</v>
      </c>
      <c r="K14244" s="218">
        <v>1</v>
      </c>
      <c r="L14244" s="218">
        <v>0.97352497877855981</v>
      </c>
      <c r="M14244" s="218">
        <v>-0.13079929897025</v>
      </c>
      <c r="N14244" s="218">
        <v>0.78321734333200954</v>
      </c>
      <c r="O14244" s="218">
        <v>-0.32110693441680027</v>
      </c>
      <c r="P14244" s="218">
        <v>-3.868170168129907</v>
      </c>
      <c r="Q14244" s="218">
        <v>-4.55843594677276</v>
      </c>
      <c r="R14244" s="507">
        <v>0.42136283990415491</v>
      </c>
      <c r="S14244" s="507">
        <v>0.23105520445760463</v>
      </c>
      <c r="T14244" s="218">
        <v>-4.2133030574513333</v>
      </c>
    </row>
    <row r="14245" spans="1:20" x14ac:dyDescent="0.6">
      <c r="A14245" s="218" t="s">
        <v>39802</v>
      </c>
      <c r="B14245" s="218" t="s">
        <v>39803</v>
      </c>
      <c r="C14245" s="218">
        <v>6.1257291842017798</v>
      </c>
      <c r="D14245" s="218">
        <v>6.2037511553099698</v>
      </c>
      <c r="E14245" s="218">
        <v>6.3791468215134097</v>
      </c>
      <c r="F14245" s="218">
        <v>6.36621448381202</v>
      </c>
      <c r="G14245" s="218">
        <v>1.78840299136486</v>
      </c>
      <c r="H14245" s="218">
        <v>0.23786221336595301</v>
      </c>
      <c r="I14245" t="s">
        <v>39804</v>
      </c>
      <c r="J14245" s="218" t="s">
        <v>39804</v>
      </c>
      <c r="K14245" s="218">
        <v>2</v>
      </c>
      <c r="L14245" s="218">
        <v>0.25341763731162992</v>
      </c>
      <c r="M14245" s="218">
        <v>0.24048529961024023</v>
      </c>
      <c r="N14245" s="218">
        <v>0.17539566620343994</v>
      </c>
      <c r="O14245" s="218">
        <v>0.16246332850205025</v>
      </c>
      <c r="P14245" s="218">
        <v>-4.3373261928369198</v>
      </c>
      <c r="Q14245" s="218">
        <v>-5.8878669708358267</v>
      </c>
      <c r="R14245" s="507">
        <v>0.24695146846093508</v>
      </c>
      <c r="S14245" s="507">
        <v>0.16892949735274509</v>
      </c>
      <c r="T14245" s="218">
        <v>-5.1125965818363728</v>
      </c>
    </row>
    <row r="14246" spans="1:20" x14ac:dyDescent="0.6">
      <c r="A14246" s="218" t="s">
        <v>39805</v>
      </c>
      <c r="B14246" s="218" t="s">
        <v>39806</v>
      </c>
      <c r="C14246" s="218">
        <v>5.41832071354664</v>
      </c>
      <c r="D14246" s="218">
        <v>5.3334016953459704</v>
      </c>
      <c r="E14246" s="218">
        <v>0.50864334220366103</v>
      </c>
      <c r="F14246" s="218">
        <v>6.08933634255858</v>
      </c>
      <c r="G14246" s="218">
        <v>7.9658507706560098</v>
      </c>
      <c r="H14246" s="218">
        <v>0.123827711997599</v>
      </c>
      <c r="I14246" t="s">
        <v>39804</v>
      </c>
      <c r="J14246" s="218" t="s">
        <v>39804</v>
      </c>
      <c r="K14246" s="218">
        <v>2</v>
      </c>
      <c r="L14246" s="218">
        <v>-4.9096773713429789</v>
      </c>
      <c r="M14246" s="218">
        <v>0.67101562901194001</v>
      </c>
      <c r="N14246" s="218">
        <v>-4.8247583531423093</v>
      </c>
      <c r="O14246" s="218">
        <v>0.75593464721260961</v>
      </c>
      <c r="P14246" s="218">
        <v>2.5475300571093697</v>
      </c>
      <c r="Q14246" s="218">
        <v>-5.294493001549041</v>
      </c>
      <c r="R14246" s="507">
        <v>-2.1193308711655194</v>
      </c>
      <c r="S14246" s="507">
        <v>-2.0344118529648498</v>
      </c>
      <c r="T14246" s="218">
        <v>-1.3734814722198356</v>
      </c>
    </row>
    <row r="14247" spans="1:20" x14ac:dyDescent="0.6">
      <c r="A14247" s="218" t="s">
        <v>39807</v>
      </c>
      <c r="B14247" s="218" t="s">
        <v>39808</v>
      </c>
      <c r="C14247" s="218">
        <v>6.3979455412904302</v>
      </c>
      <c r="D14247" s="218">
        <v>6.33133715742738</v>
      </c>
      <c r="E14247" s="218">
        <v>5.4582139973013399</v>
      </c>
      <c r="F14247" s="218">
        <v>5.8848979980485199</v>
      </c>
      <c r="G14247" s="218">
        <v>5.2831714608996201</v>
      </c>
      <c r="H14247" s="218">
        <v>0</v>
      </c>
      <c r="I14247" t="s">
        <v>39809</v>
      </c>
      <c r="J14247" s="218" t="s">
        <v>39809</v>
      </c>
      <c r="K14247" s="218">
        <v>1</v>
      </c>
      <c r="L14247" s="218">
        <v>-0.93973154398909031</v>
      </c>
      <c r="M14247" s="218">
        <v>-0.51304754324191038</v>
      </c>
      <c r="N14247" s="218">
        <v>-0.87312316012604008</v>
      </c>
      <c r="O14247" s="218">
        <v>-0.44643915937886014</v>
      </c>
      <c r="P14247" s="218">
        <v>-1.1147740803908102</v>
      </c>
      <c r="Q14247" s="218">
        <v>-6.3979455412904302</v>
      </c>
      <c r="R14247" s="507">
        <v>-0.72638954361550034</v>
      </c>
      <c r="S14247" s="507">
        <v>-0.65978115975245011</v>
      </c>
      <c r="T14247" s="218">
        <v>-3.7563598108406202</v>
      </c>
    </row>
    <row r="14248" spans="1:20" x14ac:dyDescent="0.6">
      <c r="A14248" s="218" t="s">
        <v>39810</v>
      </c>
      <c r="B14248" s="218" t="s">
        <v>39811</v>
      </c>
      <c r="C14248" s="218">
        <v>4.6480414145409297</v>
      </c>
      <c r="D14248" s="218">
        <v>4.5612433882561403</v>
      </c>
      <c r="E14248" s="218">
        <v>0</v>
      </c>
      <c r="F14248" s="218">
        <v>0</v>
      </c>
      <c r="G14248" s="218">
        <v>0.14046909216855899</v>
      </c>
      <c r="H14248" s="218">
        <v>0.123827711997599</v>
      </c>
      <c r="I14248" t="s">
        <v>39812</v>
      </c>
      <c r="J14248" s="218" t="s">
        <v>39812</v>
      </c>
      <c r="K14248" s="218">
        <v>1</v>
      </c>
      <c r="L14248" s="218">
        <v>-4.6480414145409297</v>
      </c>
      <c r="M14248" s="218">
        <v>-4.6480414145409297</v>
      </c>
      <c r="N14248" s="218">
        <v>-4.5612433882561403</v>
      </c>
      <c r="O14248" s="218">
        <v>-4.5612433882561403</v>
      </c>
      <c r="P14248" s="218">
        <v>-4.5075723223723703</v>
      </c>
      <c r="Q14248" s="218">
        <v>-4.5242137025433307</v>
      </c>
      <c r="R14248" s="507">
        <v>-4.6480414145409297</v>
      </c>
      <c r="S14248" s="507">
        <v>-4.5612433882561403</v>
      </c>
      <c r="T14248" s="218">
        <v>-4.51589301245785</v>
      </c>
    </row>
    <row r="14249" spans="1:20" x14ac:dyDescent="0.6">
      <c r="A14249" s="218" t="s">
        <v>39813</v>
      </c>
      <c r="B14249" s="218" t="s">
        <v>39814</v>
      </c>
      <c r="C14249" s="218">
        <v>5.3504329576633802</v>
      </c>
      <c r="D14249" s="218">
        <v>5.3543525326171801</v>
      </c>
      <c r="E14249" s="218">
        <v>2.9779525135872</v>
      </c>
      <c r="F14249" s="218">
        <v>5.4978229397958103</v>
      </c>
      <c r="G14249" s="218">
        <v>0.14046909216855899</v>
      </c>
      <c r="H14249" s="218">
        <v>0.123827711997599</v>
      </c>
      <c r="I14249" t="s">
        <v>39815</v>
      </c>
      <c r="J14249" s="218" t="s">
        <v>39815</v>
      </c>
      <c r="K14249" s="218">
        <v>1</v>
      </c>
      <c r="L14249" s="218">
        <v>-2.3724804440761802</v>
      </c>
      <c r="M14249" s="218">
        <v>0.14738998213243004</v>
      </c>
      <c r="N14249" s="218">
        <v>-2.3764000190299801</v>
      </c>
      <c r="O14249" s="218">
        <v>0.14347040717863013</v>
      </c>
      <c r="P14249" s="218">
        <v>-5.2099638654948208</v>
      </c>
      <c r="Q14249" s="218">
        <v>-5.2266052456657812</v>
      </c>
      <c r="R14249" s="507">
        <v>-1.1125452309718751</v>
      </c>
      <c r="S14249" s="507">
        <v>-1.116464805925675</v>
      </c>
      <c r="T14249" s="218">
        <v>-5.2182845555803006</v>
      </c>
    </row>
    <row r="14250" spans="1:20" x14ac:dyDescent="0.6">
      <c r="A14250" s="218" t="s">
        <v>39816</v>
      </c>
      <c r="B14250" s="218" t="s">
        <v>39817</v>
      </c>
      <c r="C14250" s="218">
        <v>5.5557279410232496</v>
      </c>
      <c r="D14250" s="218">
        <v>5.6963575045374499</v>
      </c>
      <c r="E14250" s="218">
        <v>3.6777900187329902</v>
      </c>
      <c r="F14250" s="218">
        <v>4.8719309886974198</v>
      </c>
      <c r="G14250" s="218">
        <v>0.38602773444041999</v>
      </c>
      <c r="H14250" s="218">
        <v>7.4285076193222102</v>
      </c>
      <c r="I14250" t="s">
        <v>39818</v>
      </c>
      <c r="J14250" s="218" t="s">
        <v>39818</v>
      </c>
      <c r="K14250" s="218">
        <v>1</v>
      </c>
      <c r="L14250" s="218">
        <v>-1.8779379222902595</v>
      </c>
      <c r="M14250" s="218">
        <v>-0.68379695232582982</v>
      </c>
      <c r="N14250" s="218">
        <v>-2.0185674858044598</v>
      </c>
      <c r="O14250" s="218">
        <v>-0.82442651584003013</v>
      </c>
      <c r="P14250" s="218">
        <v>-5.1697002065828297</v>
      </c>
      <c r="Q14250" s="218">
        <v>1.8727796782989605</v>
      </c>
      <c r="R14250" s="507">
        <v>-1.2808674373080446</v>
      </c>
      <c r="S14250" s="507">
        <v>-1.4214970008222449</v>
      </c>
      <c r="T14250" s="218">
        <v>-1.6484602641419346</v>
      </c>
    </row>
    <row r="14251" spans="1:20" x14ac:dyDescent="0.6">
      <c r="A14251" s="218" t="s">
        <v>39819</v>
      </c>
      <c r="B14251" s="218" t="s">
        <v>39820</v>
      </c>
      <c r="C14251" s="218">
        <v>3.5707711018426198</v>
      </c>
      <c r="D14251" s="218">
        <v>3.1743596889597598</v>
      </c>
      <c r="E14251" s="218">
        <v>3.35913163900242</v>
      </c>
      <c r="F14251" s="218">
        <v>8.24271896778416E-2</v>
      </c>
      <c r="G14251" s="218">
        <v>0</v>
      </c>
      <c r="H14251" s="218">
        <v>0</v>
      </c>
      <c r="I14251" t="s">
        <v>39821</v>
      </c>
      <c r="J14251" s="218" t="s">
        <v>39821</v>
      </c>
      <c r="K14251" s="218">
        <v>1</v>
      </c>
      <c r="L14251" s="218">
        <v>-0.21163946284019985</v>
      </c>
      <c r="M14251" s="218">
        <v>-3.4883439121647783</v>
      </c>
      <c r="N14251" s="218">
        <v>0.18477195004266012</v>
      </c>
      <c r="O14251" s="218">
        <v>-3.0919324992819184</v>
      </c>
      <c r="P14251" s="218">
        <v>-3.5707711018426198</v>
      </c>
      <c r="Q14251" s="218">
        <v>-3.5707711018426198</v>
      </c>
      <c r="R14251" s="507">
        <v>-1.8499916875024891</v>
      </c>
      <c r="S14251" s="507">
        <v>-1.4535802746196291</v>
      </c>
      <c r="T14251" s="218">
        <v>-3.5707711018426198</v>
      </c>
    </row>
    <row r="14252" spans="1:20" x14ac:dyDescent="0.6">
      <c r="A14252" s="218" t="s">
        <v>39822</v>
      </c>
      <c r="B14252" s="218" t="s">
        <v>39823</v>
      </c>
      <c r="C14252" s="218">
        <v>4.1288490559170103</v>
      </c>
      <c r="D14252" s="218">
        <v>4.1571894965592904</v>
      </c>
      <c r="E14252" s="218">
        <v>5.45695237352197</v>
      </c>
      <c r="F14252" s="218">
        <v>4.8675790291024397</v>
      </c>
      <c r="G14252" s="218">
        <v>0.59580657787600999</v>
      </c>
      <c r="H14252" s="218">
        <v>0</v>
      </c>
      <c r="I14252" t="s">
        <v>39824</v>
      </c>
      <c r="J14252" s="218" t="s">
        <v>39824</v>
      </c>
      <c r="K14252" s="218">
        <v>5</v>
      </c>
      <c r="L14252" s="218">
        <v>1.3281033176049597</v>
      </c>
      <c r="M14252" s="218">
        <v>0.73872997318542932</v>
      </c>
      <c r="N14252" s="218">
        <v>1.2997628769626797</v>
      </c>
      <c r="O14252" s="218">
        <v>0.71038953254314929</v>
      </c>
      <c r="P14252" s="218">
        <v>-3.5330424780410006</v>
      </c>
      <c r="Q14252" s="218">
        <v>-4.1288490559170103</v>
      </c>
      <c r="R14252" s="507">
        <v>1.0334166453951945</v>
      </c>
      <c r="S14252" s="507">
        <v>1.0050762047529145</v>
      </c>
      <c r="T14252" s="218">
        <v>-3.8309457669790055</v>
      </c>
    </row>
    <row r="14253" spans="1:20" x14ac:dyDescent="0.6">
      <c r="A14253" s="218" t="s">
        <v>39825</v>
      </c>
      <c r="B14253" s="218" t="s">
        <v>39826</v>
      </c>
      <c r="C14253" s="218">
        <v>4.90557332441914</v>
      </c>
      <c r="D14253" s="218">
        <v>4.80224554307609</v>
      </c>
      <c r="E14253" s="218">
        <v>5.8471578744603097</v>
      </c>
      <c r="F14253" s="218">
        <v>4.2913180751817199</v>
      </c>
      <c r="G14253" s="218">
        <v>1.45337470871665</v>
      </c>
      <c r="H14253" s="218">
        <v>7.81355887027342</v>
      </c>
      <c r="I14253" t="s">
        <v>39824</v>
      </c>
      <c r="J14253" s="218" t="s">
        <v>39824</v>
      </c>
      <c r="K14253" s="218">
        <v>5</v>
      </c>
      <c r="L14253" s="218">
        <v>0.9415845500411697</v>
      </c>
      <c r="M14253" s="218">
        <v>-0.61425524923742003</v>
      </c>
      <c r="N14253" s="218">
        <v>1.0449123313842197</v>
      </c>
      <c r="O14253" s="218">
        <v>-0.51092746789437005</v>
      </c>
      <c r="P14253" s="218">
        <v>-3.45219861570249</v>
      </c>
      <c r="Q14253" s="218">
        <v>2.90798554585428</v>
      </c>
      <c r="R14253" s="507">
        <v>0.16366465040187483</v>
      </c>
      <c r="S14253" s="507">
        <v>0.26699243174492482</v>
      </c>
      <c r="T14253" s="218">
        <v>-0.27210653492410497</v>
      </c>
    </row>
    <row r="14254" spans="1:20" x14ac:dyDescent="0.6">
      <c r="A14254" s="218" t="s">
        <v>39827</v>
      </c>
      <c r="B14254" s="218" t="s">
        <v>39828</v>
      </c>
      <c r="C14254" s="218">
        <v>5.48591091554571</v>
      </c>
      <c r="D14254" s="218">
        <v>5.6089812269207897</v>
      </c>
      <c r="E14254" s="218">
        <v>4.72462619112037</v>
      </c>
      <c r="F14254" s="218">
        <v>4.9245528255250903</v>
      </c>
      <c r="G14254" s="218">
        <v>0.14046909216855899</v>
      </c>
      <c r="H14254" s="218">
        <v>0</v>
      </c>
      <c r="I14254" t="s">
        <v>39824</v>
      </c>
      <c r="J14254" s="218" t="s">
        <v>39824</v>
      </c>
      <c r="K14254" s="218">
        <v>5</v>
      </c>
      <c r="L14254" s="218">
        <v>-0.76128472442534001</v>
      </c>
      <c r="M14254" s="218">
        <v>-0.56135809002061965</v>
      </c>
      <c r="N14254" s="218">
        <v>-0.88435503580041974</v>
      </c>
      <c r="O14254" s="218">
        <v>-0.68442840139569938</v>
      </c>
      <c r="P14254" s="218">
        <v>-5.3454418233771506</v>
      </c>
      <c r="Q14254" s="218">
        <v>-5.48591091554571</v>
      </c>
      <c r="R14254" s="507">
        <v>-0.66132140722297983</v>
      </c>
      <c r="S14254" s="507">
        <v>-0.78439171859805956</v>
      </c>
      <c r="T14254" s="218">
        <v>-5.4156763694614298</v>
      </c>
    </row>
    <row r="14255" spans="1:20" x14ac:dyDescent="0.6">
      <c r="A14255" s="218" t="s">
        <v>39829</v>
      </c>
      <c r="B14255" s="218" t="s">
        <v>39830</v>
      </c>
      <c r="C14255" s="218">
        <v>5.2186704436949602</v>
      </c>
      <c r="D14255" s="218">
        <v>5.2711097944631398</v>
      </c>
      <c r="E14255" s="218">
        <v>4.8701095613842798</v>
      </c>
      <c r="F14255" s="218">
        <v>3.39174779744065</v>
      </c>
      <c r="G14255" s="218">
        <v>1.08739361964643</v>
      </c>
      <c r="H14255" s="218">
        <v>0</v>
      </c>
      <c r="I14255" t="s">
        <v>39824</v>
      </c>
      <c r="J14255" s="218" t="s">
        <v>39824</v>
      </c>
      <c r="K14255" s="218">
        <v>5</v>
      </c>
      <c r="L14255" s="218">
        <v>-0.3485608823106805</v>
      </c>
      <c r="M14255" s="218">
        <v>-1.8269226462543102</v>
      </c>
      <c r="N14255" s="218">
        <v>-0.40100023307886001</v>
      </c>
      <c r="O14255" s="218">
        <v>-1.8793619970224897</v>
      </c>
      <c r="P14255" s="218">
        <v>-4.1312768240485305</v>
      </c>
      <c r="Q14255" s="218">
        <v>-5.2186704436949602</v>
      </c>
      <c r="R14255" s="507">
        <v>-1.0877417642824954</v>
      </c>
      <c r="S14255" s="507">
        <v>-1.1401811150506749</v>
      </c>
      <c r="T14255" s="218">
        <v>-4.6749736338717458</v>
      </c>
    </row>
    <row r="14256" spans="1:20" x14ac:dyDescent="0.6">
      <c r="A14256" s="218" t="s">
        <v>39831</v>
      </c>
      <c r="B14256" s="218" t="s">
        <v>39832</v>
      </c>
      <c r="C14256" s="218">
        <v>4.6691956295332204</v>
      </c>
      <c r="D14256" s="218">
        <v>4.62776411735795</v>
      </c>
      <c r="E14256" s="218">
        <v>2.6993855225186998</v>
      </c>
      <c r="F14256" s="218">
        <v>2.3214244376817801</v>
      </c>
      <c r="G14256" s="218">
        <v>0.14046909216855899</v>
      </c>
      <c r="H14256" s="218">
        <v>0</v>
      </c>
      <c r="I14256" t="s">
        <v>39824</v>
      </c>
      <c r="J14256" s="218" t="s">
        <v>39824</v>
      </c>
      <c r="K14256" s="218">
        <v>5</v>
      </c>
      <c r="L14256" s="218">
        <v>-1.9698101070145206</v>
      </c>
      <c r="M14256" s="218">
        <v>-2.3477711918514403</v>
      </c>
      <c r="N14256" s="218">
        <v>-1.9283785948392502</v>
      </c>
      <c r="O14256" s="218">
        <v>-2.3063396796761699</v>
      </c>
      <c r="P14256" s="218">
        <v>-4.528726537364661</v>
      </c>
      <c r="Q14256" s="218">
        <v>-4.6691956295332204</v>
      </c>
      <c r="R14256" s="507">
        <v>-2.1587906494329805</v>
      </c>
      <c r="S14256" s="507">
        <v>-2.1173591372577101</v>
      </c>
      <c r="T14256" s="218">
        <v>-4.5989610834489412</v>
      </c>
    </row>
    <row r="14257" spans="1:20" x14ac:dyDescent="0.6">
      <c r="A14257" s="218" t="s">
        <v>39833</v>
      </c>
      <c r="B14257" s="218" t="s">
        <v>39834</v>
      </c>
      <c r="C14257" s="218">
        <v>2.3349518731727601</v>
      </c>
      <c r="D14257" s="218">
        <v>2.33999334533131</v>
      </c>
      <c r="E14257" s="218">
        <v>0</v>
      </c>
      <c r="F14257" s="218">
        <v>4.1802190964661E-2</v>
      </c>
      <c r="G14257" s="218">
        <v>0</v>
      </c>
      <c r="H14257" s="218">
        <v>0</v>
      </c>
      <c r="I14257" t="s">
        <v>39835</v>
      </c>
      <c r="J14257" s="218" t="s">
        <v>39835</v>
      </c>
      <c r="K14257" s="218">
        <v>1</v>
      </c>
      <c r="L14257" s="218">
        <v>-2.3349518731727601</v>
      </c>
      <c r="M14257" s="218">
        <v>-2.293149682208099</v>
      </c>
      <c r="N14257" s="218">
        <v>-2.33999334533131</v>
      </c>
      <c r="O14257" s="218">
        <v>-2.2981911543666489</v>
      </c>
      <c r="P14257" s="218">
        <v>-2.3349518731727601</v>
      </c>
      <c r="Q14257" s="218">
        <v>-2.3349518731727601</v>
      </c>
      <c r="R14257" s="507">
        <v>-2.3140507776904293</v>
      </c>
      <c r="S14257" s="507">
        <v>-2.3190922498489792</v>
      </c>
      <c r="T14257" s="218">
        <v>-2.3349518731727601</v>
      </c>
    </row>
    <row r="14258" spans="1:20" x14ac:dyDescent="0.6">
      <c r="A14258" s="218" t="s">
        <v>39836</v>
      </c>
      <c r="B14258" s="218" t="s">
        <v>39837</v>
      </c>
      <c r="C14258" s="218">
        <v>2.6153921550749999</v>
      </c>
      <c r="D14258" s="218">
        <v>2.36773490382964</v>
      </c>
      <c r="E14258" s="218">
        <v>0</v>
      </c>
      <c r="F14258" s="218">
        <v>3.7915362673384001</v>
      </c>
      <c r="G14258" s="218">
        <v>0</v>
      </c>
      <c r="H14258" s="218">
        <v>0</v>
      </c>
      <c r="I14258" t="s">
        <v>39838</v>
      </c>
      <c r="J14258" s="218" t="s">
        <v>39838</v>
      </c>
      <c r="K14258" s="218">
        <v>1</v>
      </c>
      <c r="L14258" s="218">
        <v>-2.6153921550749999</v>
      </c>
      <c r="M14258" s="218">
        <v>1.1761441122634002</v>
      </c>
      <c r="N14258" s="218">
        <v>-2.36773490382964</v>
      </c>
      <c r="O14258" s="218">
        <v>1.4238013635087601</v>
      </c>
      <c r="P14258" s="218">
        <v>-2.6153921550749999</v>
      </c>
      <c r="Q14258" s="218">
        <v>-2.6153921550749999</v>
      </c>
      <c r="R14258" s="507">
        <v>-0.71962402140579984</v>
      </c>
      <c r="S14258" s="507">
        <v>-0.47196677016043997</v>
      </c>
      <c r="T14258" s="218">
        <v>-2.6153921550749999</v>
      </c>
    </row>
    <row r="14259" spans="1:20" x14ac:dyDescent="0.6">
      <c r="A14259" s="218" t="s">
        <v>39839</v>
      </c>
      <c r="B14259" s="218" t="s">
        <v>39840</v>
      </c>
      <c r="C14259" s="218">
        <v>6.2985874757525</v>
      </c>
      <c r="D14259" s="218">
        <v>6.4512547214898301</v>
      </c>
      <c r="E14259" s="218">
        <v>6.3976769133580804</v>
      </c>
      <c r="F14259" s="218">
        <v>5.5043784642177398</v>
      </c>
      <c r="G14259" s="218">
        <v>1.60656975280174</v>
      </c>
      <c r="H14259" s="218">
        <v>0.123827711997599</v>
      </c>
      <c r="I14259" t="s">
        <v>39841</v>
      </c>
      <c r="J14259" s="218" t="s">
        <v>39841</v>
      </c>
      <c r="K14259" s="218">
        <v>1</v>
      </c>
      <c r="L14259" s="218">
        <v>9.9089437605580422E-2</v>
      </c>
      <c r="M14259" s="218">
        <v>-0.7942090115347602</v>
      </c>
      <c r="N14259" s="218">
        <v>-5.3577808131749727E-2</v>
      </c>
      <c r="O14259" s="218">
        <v>-0.94687625727209035</v>
      </c>
      <c r="P14259" s="218">
        <v>-4.6920177229507605</v>
      </c>
      <c r="Q14259" s="218">
        <v>-6.174759763754901</v>
      </c>
      <c r="R14259" s="507">
        <v>-0.34755978696458989</v>
      </c>
      <c r="S14259" s="507">
        <v>-0.50022703270192004</v>
      </c>
      <c r="T14259" s="218">
        <v>-5.4333887433528307</v>
      </c>
    </row>
    <row r="14260" spans="1:20" x14ac:dyDescent="0.6">
      <c r="A14260" s="218" t="s">
        <v>39842</v>
      </c>
      <c r="B14260" s="218" t="s">
        <v>39843</v>
      </c>
      <c r="C14260" s="218">
        <v>6.7237574920506997</v>
      </c>
      <c r="D14260" s="218">
        <v>6.8791303183147896</v>
      </c>
      <c r="E14260" s="218">
        <v>6.6298037294570404</v>
      </c>
      <c r="F14260" s="218">
        <v>6.1231965376006201</v>
      </c>
      <c r="G14260" s="218">
        <v>1.55729034198126</v>
      </c>
      <c r="H14260" s="218">
        <v>0.53417109941065899</v>
      </c>
      <c r="I14260" t="s">
        <v>39844</v>
      </c>
      <c r="J14260" s="218" t="s">
        <v>39844</v>
      </c>
      <c r="K14260" s="218">
        <v>1</v>
      </c>
      <c r="L14260" s="218">
        <v>-9.3953762593659285E-2</v>
      </c>
      <c r="M14260" s="218">
        <v>-0.60056095445007962</v>
      </c>
      <c r="N14260" s="218">
        <v>-0.24932658885774917</v>
      </c>
      <c r="O14260" s="218">
        <v>-0.7559337807141695</v>
      </c>
      <c r="P14260" s="218">
        <v>-5.1664671500694395</v>
      </c>
      <c r="Q14260" s="218">
        <v>-6.1895863926400407</v>
      </c>
      <c r="R14260" s="507">
        <v>-0.34725735852186945</v>
      </c>
      <c r="S14260" s="507">
        <v>-0.50263018478595933</v>
      </c>
      <c r="T14260" s="218">
        <v>-5.6780267713547401</v>
      </c>
    </row>
    <row r="14261" spans="1:20" x14ac:dyDescent="0.6">
      <c r="A14261" s="218" t="s">
        <v>39845</v>
      </c>
      <c r="B14261" s="218" t="s">
        <v>39846</v>
      </c>
      <c r="C14261" s="218">
        <v>1.07795695522459</v>
      </c>
      <c r="D14261" s="218">
        <v>0.54470906589108703</v>
      </c>
      <c r="E14261" s="218">
        <v>5.44016568968664E-2</v>
      </c>
      <c r="F14261" s="218">
        <v>2.5340680605944801</v>
      </c>
      <c r="G14261" s="218">
        <v>0</v>
      </c>
      <c r="H14261" s="218">
        <v>0</v>
      </c>
      <c r="I14261" t="s">
        <v>39847</v>
      </c>
      <c r="J14261" s="218" t="s">
        <v>39848</v>
      </c>
      <c r="K14261" s="218">
        <v>1</v>
      </c>
      <c r="L14261" s="218">
        <v>-1.0235552983277236</v>
      </c>
      <c r="M14261" s="218">
        <v>1.4561111053698901</v>
      </c>
      <c r="N14261" s="218">
        <v>-0.49030740899422065</v>
      </c>
      <c r="O14261" s="218">
        <v>1.9893589947033932</v>
      </c>
      <c r="P14261" s="218">
        <v>-1.07795695522459</v>
      </c>
      <c r="Q14261" s="218">
        <v>-1.07795695522459</v>
      </c>
      <c r="R14261" s="507">
        <v>0.21627790352108323</v>
      </c>
      <c r="S14261" s="507">
        <v>0.7495257928545862</v>
      </c>
      <c r="T14261" s="218">
        <v>-1.07795695522459</v>
      </c>
    </row>
    <row r="14262" spans="1:20" x14ac:dyDescent="0.6">
      <c r="A14262" s="218" t="s">
        <v>39849</v>
      </c>
      <c r="B14262" s="218" t="s">
        <v>39850</v>
      </c>
      <c r="C14262" s="218">
        <v>5.9566943059533903</v>
      </c>
      <c r="D14262" s="218">
        <v>5.8435647425305897</v>
      </c>
      <c r="E14262" s="218">
        <v>3.33186102508505</v>
      </c>
      <c r="F14262" s="218">
        <v>5.7660083068694803</v>
      </c>
      <c r="G14262" s="218">
        <v>0.14046909216855899</v>
      </c>
      <c r="H14262" s="218">
        <v>0.123827711997599</v>
      </c>
      <c r="I14262" t="s">
        <v>39851</v>
      </c>
      <c r="J14262" s="218" t="s">
        <v>39851</v>
      </c>
      <c r="K14262" s="218">
        <v>1</v>
      </c>
      <c r="L14262" s="218">
        <v>-2.6248332808683403</v>
      </c>
      <c r="M14262" s="218">
        <v>-0.19068599908391004</v>
      </c>
      <c r="N14262" s="218">
        <v>-2.5117037174455397</v>
      </c>
      <c r="O14262" s="218">
        <v>-7.7556435661109369E-2</v>
      </c>
      <c r="P14262" s="218">
        <v>-5.8162252137848309</v>
      </c>
      <c r="Q14262" s="218">
        <v>-5.8328665939557913</v>
      </c>
      <c r="R14262" s="507">
        <v>-1.4077596399761252</v>
      </c>
      <c r="S14262" s="507">
        <v>-1.2946300765533245</v>
      </c>
      <c r="T14262" s="218">
        <v>-5.8245459038703107</v>
      </c>
    </row>
    <row r="14263" spans="1:20" x14ac:dyDescent="0.6">
      <c r="A14263" s="218" t="s">
        <v>39852</v>
      </c>
      <c r="B14263" s="218" t="s">
        <v>39853</v>
      </c>
      <c r="C14263" s="218">
        <v>5.4440395459331699</v>
      </c>
      <c r="D14263" s="218">
        <v>5.3987284681722603</v>
      </c>
      <c r="E14263" s="218">
        <v>5.4107831141541798</v>
      </c>
      <c r="F14263" s="218">
        <v>4.3836129302314504</v>
      </c>
      <c r="G14263" s="218">
        <v>0</v>
      </c>
      <c r="H14263" s="218">
        <v>0</v>
      </c>
      <c r="I14263" t="s">
        <v>39854</v>
      </c>
      <c r="J14263" s="218" t="s">
        <v>39854</v>
      </c>
      <c r="K14263" s="218">
        <v>1</v>
      </c>
      <c r="L14263" s="218">
        <v>-3.325643177899007E-2</v>
      </c>
      <c r="M14263" s="218">
        <v>-1.0604266157017195</v>
      </c>
      <c r="N14263" s="218">
        <v>1.2054645981919521E-2</v>
      </c>
      <c r="O14263" s="218">
        <v>-1.0151155379408099</v>
      </c>
      <c r="P14263" s="218">
        <v>-5.4440395459331699</v>
      </c>
      <c r="Q14263" s="218">
        <v>-5.4440395459331699</v>
      </c>
      <c r="R14263" s="507">
        <v>-0.54684152374035477</v>
      </c>
      <c r="S14263" s="507">
        <v>-0.50153044597944518</v>
      </c>
      <c r="T14263" s="218">
        <v>-5.4440395459331699</v>
      </c>
    </row>
    <row r="14264" spans="1:20" x14ac:dyDescent="0.6">
      <c r="A14264" s="218" t="s">
        <v>39855</v>
      </c>
      <c r="B14264" s="218" t="s">
        <v>39856</v>
      </c>
      <c r="C14264" s="218">
        <v>4.4116759340135197</v>
      </c>
      <c r="D14264" s="218">
        <v>4.15453757694464</v>
      </c>
      <c r="E14264" s="218">
        <v>5.15788400305492</v>
      </c>
      <c r="F14264" s="218">
        <v>3.83379264263161</v>
      </c>
      <c r="G14264" s="218">
        <v>0.14046909216855899</v>
      </c>
      <c r="H14264" s="218">
        <v>0.23786221336595301</v>
      </c>
      <c r="I14264" t="s">
        <v>39857</v>
      </c>
      <c r="J14264" s="218" t="s">
        <v>39857</v>
      </c>
      <c r="K14264" s="218">
        <v>1</v>
      </c>
      <c r="L14264" s="218">
        <v>0.74620806904140036</v>
      </c>
      <c r="M14264" s="218">
        <v>-0.57788329138190964</v>
      </c>
      <c r="N14264" s="218">
        <v>1.00334642611028</v>
      </c>
      <c r="O14264" s="218">
        <v>-0.32074493431302997</v>
      </c>
      <c r="P14264" s="218">
        <v>-4.2712068418449602</v>
      </c>
      <c r="Q14264" s="218">
        <v>-4.1738137206475665</v>
      </c>
      <c r="R14264" s="507">
        <v>8.416238882974536E-2</v>
      </c>
      <c r="S14264" s="507">
        <v>0.34130074589862502</v>
      </c>
      <c r="T14264" s="218">
        <v>-4.2225102812462634</v>
      </c>
    </row>
    <row r="14265" spans="1:20" x14ac:dyDescent="0.6">
      <c r="A14265" s="218" t="s">
        <v>39858</v>
      </c>
      <c r="B14265" s="218" t="s">
        <v>39859</v>
      </c>
      <c r="C14265" s="218">
        <v>6.1941242766375701</v>
      </c>
      <c r="D14265" s="218">
        <v>6.3136171765136897</v>
      </c>
      <c r="E14265" s="218">
        <v>2.7497106240432299</v>
      </c>
      <c r="F14265" s="218">
        <v>5.3234342679822699</v>
      </c>
      <c r="G14265" s="218">
        <v>0.494726731926454</v>
      </c>
      <c r="H14265" s="218">
        <v>0</v>
      </c>
      <c r="I14265" t="s">
        <v>39860</v>
      </c>
      <c r="J14265" s="218" t="s">
        <v>39860</v>
      </c>
      <c r="K14265" s="218">
        <v>1</v>
      </c>
      <c r="L14265" s="218">
        <v>-3.4444136525943403</v>
      </c>
      <c r="M14265" s="218">
        <v>-0.87069000865530022</v>
      </c>
      <c r="N14265" s="218">
        <v>-3.5639065524704598</v>
      </c>
      <c r="O14265" s="218">
        <v>-0.99018290853141977</v>
      </c>
      <c r="P14265" s="218">
        <v>-5.6993975447111165</v>
      </c>
      <c r="Q14265" s="218">
        <v>-6.1941242766375701</v>
      </c>
      <c r="R14265" s="507">
        <v>-2.1575518306248203</v>
      </c>
      <c r="S14265" s="507">
        <v>-2.2770447305009398</v>
      </c>
      <c r="T14265" s="218">
        <v>-5.9467609106743433</v>
      </c>
    </row>
    <row r="14266" spans="1:20" x14ac:dyDescent="0.6">
      <c r="A14266" s="218" t="s">
        <v>39861</v>
      </c>
      <c r="B14266" s="218" t="s">
        <v>39862</v>
      </c>
      <c r="C14266" s="218">
        <v>0</v>
      </c>
      <c r="D14266" s="218">
        <v>0</v>
      </c>
      <c r="E14266" s="218">
        <v>0</v>
      </c>
      <c r="F14266" s="218">
        <v>0</v>
      </c>
      <c r="G14266" s="218">
        <v>0</v>
      </c>
      <c r="H14266" s="218">
        <v>0</v>
      </c>
      <c r="I14266" t="s">
        <v>39863</v>
      </c>
      <c r="J14266" s="218" t="s">
        <v>39863</v>
      </c>
      <c r="K14266" s="218">
        <v>2</v>
      </c>
      <c r="L14266" s="218">
        <v>0</v>
      </c>
      <c r="M14266" s="218">
        <v>0</v>
      </c>
      <c r="N14266" s="218">
        <v>0</v>
      </c>
      <c r="O14266" s="218">
        <v>0</v>
      </c>
      <c r="P14266" s="218">
        <v>0</v>
      </c>
      <c r="Q14266" s="218">
        <v>0</v>
      </c>
      <c r="R14266" s="507">
        <v>0</v>
      </c>
      <c r="S14266" s="507">
        <v>0</v>
      </c>
      <c r="T14266" s="218">
        <v>0</v>
      </c>
    </row>
    <row r="14267" spans="1:20" x14ac:dyDescent="0.6">
      <c r="A14267" s="218" t="s">
        <v>39864</v>
      </c>
      <c r="B14267" s="218" t="s">
        <v>39865</v>
      </c>
      <c r="C14267" s="218">
        <v>5.6289811575786297</v>
      </c>
      <c r="D14267" s="218">
        <v>5.5943791158789899</v>
      </c>
      <c r="E14267" s="218">
        <v>4.39113082781145</v>
      </c>
      <c r="F14267" s="218">
        <v>6.1792881770225296</v>
      </c>
      <c r="G14267" s="218">
        <v>0.14046909216855899</v>
      </c>
      <c r="H14267" s="218">
        <v>0.123827711997599</v>
      </c>
      <c r="I14267" t="s">
        <v>39863</v>
      </c>
      <c r="J14267" s="218" t="s">
        <v>39863</v>
      </c>
      <c r="K14267" s="218">
        <v>2</v>
      </c>
      <c r="L14267" s="218">
        <v>-1.2378503297671797</v>
      </c>
      <c r="M14267" s="218">
        <v>0.55030701944389993</v>
      </c>
      <c r="N14267" s="218">
        <v>-1.2032482880675399</v>
      </c>
      <c r="O14267" s="218">
        <v>0.58490906114353969</v>
      </c>
      <c r="P14267" s="218">
        <v>-5.4885120654100703</v>
      </c>
      <c r="Q14267" s="218">
        <v>-5.5051534455810307</v>
      </c>
      <c r="R14267" s="507">
        <v>-0.34377165516163988</v>
      </c>
      <c r="S14267" s="507">
        <v>-0.30916961346200011</v>
      </c>
      <c r="T14267" s="218">
        <v>-5.4968327554955501</v>
      </c>
    </row>
    <row r="14268" spans="1:20" x14ac:dyDescent="0.6">
      <c r="A14268" s="218" t="s">
        <v>39866</v>
      </c>
      <c r="B14268" s="218" t="s">
        <v>39867</v>
      </c>
      <c r="C14268" s="218">
        <v>7.2642162476147902</v>
      </c>
      <c r="D14268" s="218">
        <v>7.3193943659874199</v>
      </c>
      <c r="E14268" s="218">
        <v>7.0532112111674099</v>
      </c>
      <c r="F14268" s="218">
        <v>7.9791763373931097</v>
      </c>
      <c r="G14268" s="218">
        <v>8.9893285135497791</v>
      </c>
      <c r="H14268" s="218">
        <v>0.23786221336595301</v>
      </c>
      <c r="I14268" t="s">
        <v>39868</v>
      </c>
      <c r="J14268" s="218" t="s">
        <v>39868</v>
      </c>
      <c r="K14268" s="218">
        <v>1</v>
      </c>
      <c r="L14268" s="218">
        <v>-0.21100503644738033</v>
      </c>
      <c r="M14268" s="218">
        <v>0.71496008977831949</v>
      </c>
      <c r="N14268" s="218">
        <v>-0.26618315482000998</v>
      </c>
      <c r="O14268" s="218">
        <v>0.65978197140568984</v>
      </c>
      <c r="P14268" s="218">
        <v>1.7251122659349889</v>
      </c>
      <c r="Q14268" s="218">
        <v>-7.0263540342488371</v>
      </c>
      <c r="R14268" s="507">
        <v>0.25197752666546958</v>
      </c>
      <c r="S14268" s="507">
        <v>0.19679940829283993</v>
      </c>
      <c r="T14268" s="218">
        <v>-2.6506208841569241</v>
      </c>
    </row>
    <row r="14269" spans="1:20" x14ac:dyDescent="0.6">
      <c r="A14269" s="218" t="s">
        <v>39869</v>
      </c>
      <c r="B14269" s="218" t="s">
        <v>39870</v>
      </c>
      <c r="C14269" s="218">
        <v>5.8345345630098899</v>
      </c>
      <c r="D14269" s="218">
        <v>5.6696745747597497</v>
      </c>
      <c r="E14269" s="218">
        <v>4.9672391293630103</v>
      </c>
      <c r="F14269" s="218">
        <v>4.72571254082641</v>
      </c>
      <c r="G14269" s="218">
        <v>0.26846663313173802</v>
      </c>
      <c r="H14269" s="218">
        <v>0</v>
      </c>
      <c r="I14269" t="s">
        <v>39871</v>
      </c>
      <c r="J14269" s="218" t="s">
        <v>39871</v>
      </c>
      <c r="K14269" s="218">
        <v>2</v>
      </c>
      <c r="L14269" s="218">
        <v>-0.86729543364687967</v>
      </c>
      <c r="M14269" s="218">
        <v>-1.1088220221834799</v>
      </c>
      <c r="N14269" s="218">
        <v>-0.70243544539673941</v>
      </c>
      <c r="O14269" s="218">
        <v>-0.94396203393333966</v>
      </c>
      <c r="P14269" s="218">
        <v>-5.5660679298781517</v>
      </c>
      <c r="Q14269" s="218">
        <v>-5.8345345630098899</v>
      </c>
      <c r="R14269" s="507">
        <v>-0.98805872791517979</v>
      </c>
      <c r="S14269" s="507">
        <v>-0.82319873966503954</v>
      </c>
      <c r="T14269" s="218">
        <v>-5.7003012464440204</v>
      </c>
    </row>
    <row r="14270" spans="1:20" x14ac:dyDescent="0.6">
      <c r="A14270" s="218" t="s">
        <v>39872</v>
      </c>
      <c r="B14270" s="218" t="s">
        <v>39873</v>
      </c>
      <c r="C14270" s="218">
        <v>5.48774395449467</v>
      </c>
      <c r="D14270" s="218">
        <v>5.3612690754453602</v>
      </c>
      <c r="E14270" s="218">
        <v>3.6690996464861199</v>
      </c>
      <c r="F14270" s="218">
        <v>4.9954066206359196</v>
      </c>
      <c r="G14270" s="218">
        <v>0.69026577864285299</v>
      </c>
      <c r="H14270" s="218">
        <v>0</v>
      </c>
      <c r="I14270" t="s">
        <v>39871</v>
      </c>
      <c r="J14270" s="218" t="s">
        <v>39871</v>
      </c>
      <c r="K14270" s="218">
        <v>2</v>
      </c>
      <c r="L14270" s="218">
        <v>-1.8186443080085501</v>
      </c>
      <c r="M14270" s="218">
        <v>-0.49233733385875045</v>
      </c>
      <c r="N14270" s="218">
        <v>-1.6921694289592404</v>
      </c>
      <c r="O14270" s="218">
        <v>-0.36586245480944068</v>
      </c>
      <c r="P14270" s="218">
        <v>-4.7974781758518166</v>
      </c>
      <c r="Q14270" s="218">
        <v>-5.48774395449467</v>
      </c>
      <c r="R14270" s="507">
        <v>-1.1554908209336503</v>
      </c>
      <c r="S14270" s="507">
        <v>-1.0290159418843405</v>
      </c>
      <c r="T14270" s="218">
        <v>-5.1426110651732433</v>
      </c>
    </row>
    <row r="14271" spans="1:20" x14ac:dyDescent="0.6">
      <c r="A14271" s="218" t="s">
        <v>39874</v>
      </c>
      <c r="B14271" s="218" t="s">
        <v>39875</v>
      </c>
      <c r="C14271" s="218">
        <v>6.3027584705059301</v>
      </c>
      <c r="D14271" s="218">
        <v>6.1660657948100903</v>
      </c>
      <c r="E14271" s="218">
        <v>6.7846578804074902</v>
      </c>
      <c r="F14271" s="218">
        <v>6.0986500342080197</v>
      </c>
      <c r="G14271" s="218">
        <v>8.2576324985934999</v>
      </c>
      <c r="H14271" s="218">
        <v>0.34353965418307397</v>
      </c>
      <c r="I14271" t="s">
        <v>39876</v>
      </c>
      <c r="J14271" s="218" t="s">
        <v>39876</v>
      </c>
      <c r="K14271" s="218">
        <v>3</v>
      </c>
      <c r="L14271" s="218">
        <v>0.48189940990156011</v>
      </c>
      <c r="M14271" s="218">
        <v>-0.20410843629791042</v>
      </c>
      <c r="N14271" s="218">
        <v>0.61859208559739987</v>
      </c>
      <c r="O14271" s="218">
        <v>-6.7415760602070662E-2</v>
      </c>
      <c r="P14271" s="218">
        <v>1.9548740280875698</v>
      </c>
      <c r="Q14271" s="218">
        <v>-5.9592188163228563</v>
      </c>
      <c r="R14271" s="507">
        <v>0.13889548680182484</v>
      </c>
      <c r="S14271" s="507">
        <v>0.2755881624976646</v>
      </c>
      <c r="T14271" s="218">
        <v>-2.0021723941176433</v>
      </c>
    </row>
    <row r="14272" spans="1:20" x14ac:dyDescent="0.6">
      <c r="A14272" s="218" t="s">
        <v>39877</v>
      </c>
      <c r="B14272" s="218" t="s">
        <v>39878</v>
      </c>
      <c r="C14272" s="218">
        <v>5.1863016961545796</v>
      </c>
      <c r="D14272" s="218">
        <v>5.3085681997041796</v>
      </c>
      <c r="E14272" s="218">
        <v>5.3603907857580797</v>
      </c>
      <c r="F14272" s="218">
        <v>4.0020592652002902</v>
      </c>
      <c r="G14272" s="218">
        <v>1.21997385646274</v>
      </c>
      <c r="H14272" s="218">
        <v>0</v>
      </c>
      <c r="I14272" t="s">
        <v>39876</v>
      </c>
      <c r="J14272" s="218" t="s">
        <v>39876</v>
      </c>
      <c r="K14272" s="218">
        <v>3</v>
      </c>
      <c r="L14272" s="218">
        <v>0.17408908960350011</v>
      </c>
      <c r="M14272" s="218">
        <v>-1.1842424309542894</v>
      </c>
      <c r="N14272" s="218">
        <v>5.182258605390011E-2</v>
      </c>
      <c r="O14272" s="218">
        <v>-1.3065089345038894</v>
      </c>
      <c r="P14272" s="218">
        <v>-3.9663278396918393</v>
      </c>
      <c r="Q14272" s="218">
        <v>-5.1863016961545796</v>
      </c>
      <c r="R14272" s="507">
        <v>-0.50507667067539463</v>
      </c>
      <c r="S14272" s="507">
        <v>-0.62734317422499464</v>
      </c>
      <c r="T14272" s="218">
        <v>-4.5763147679232095</v>
      </c>
    </row>
    <row r="14273" spans="1:20" x14ac:dyDescent="0.6">
      <c r="A14273" s="218" t="s">
        <v>39879</v>
      </c>
      <c r="B14273" s="218" t="s">
        <v>39880</v>
      </c>
      <c r="C14273" s="218">
        <v>5.9971505805419199</v>
      </c>
      <c r="D14273" s="218">
        <v>5.7622894223829704</v>
      </c>
      <c r="E14273" s="218">
        <v>4.9970579974005496</v>
      </c>
      <c r="F14273" s="218">
        <v>5.3266084812276997</v>
      </c>
      <c r="G14273" s="218">
        <v>0.59580657787600999</v>
      </c>
      <c r="H14273" s="218">
        <v>0.123827711997599</v>
      </c>
      <c r="I14273" t="s">
        <v>39876</v>
      </c>
      <c r="J14273" s="218" t="s">
        <v>39876</v>
      </c>
      <c r="K14273" s="218">
        <v>3</v>
      </c>
      <c r="L14273" s="218">
        <v>-1.0000925831413703</v>
      </c>
      <c r="M14273" s="218">
        <v>-0.67054209931422015</v>
      </c>
      <c r="N14273" s="218">
        <v>-0.7652314249824208</v>
      </c>
      <c r="O14273" s="218">
        <v>-0.43568094115527067</v>
      </c>
      <c r="P14273" s="218">
        <v>-5.4013440026659101</v>
      </c>
      <c r="Q14273" s="218">
        <v>-5.8733228685443208</v>
      </c>
      <c r="R14273" s="507">
        <v>-0.83531734122779522</v>
      </c>
      <c r="S14273" s="507">
        <v>-0.60045618306884574</v>
      </c>
      <c r="T14273" s="218">
        <v>-5.6373334356051155</v>
      </c>
    </row>
    <row r="14274" spans="1:20" x14ac:dyDescent="0.6">
      <c r="A14274" s="218" t="s">
        <v>39881</v>
      </c>
      <c r="B14274" s="218" t="s">
        <v>39882</v>
      </c>
      <c r="C14274" s="218">
        <v>2.4597344038707099</v>
      </c>
      <c r="D14274" s="218">
        <v>2.3768648004556798</v>
      </c>
      <c r="E14274" s="218">
        <v>0</v>
      </c>
      <c r="F14274" s="218">
        <v>4.25845418201295</v>
      </c>
      <c r="G14274" s="218">
        <v>0.14046909216855899</v>
      </c>
      <c r="H14274" s="218">
        <v>0</v>
      </c>
      <c r="I14274" t="s">
        <v>39883</v>
      </c>
      <c r="J14274" s="218" t="s">
        <v>39883</v>
      </c>
      <c r="K14274" s="218">
        <v>1</v>
      </c>
      <c r="L14274" s="218">
        <v>-2.4597344038707099</v>
      </c>
      <c r="M14274" s="218">
        <v>1.7987197781422402</v>
      </c>
      <c r="N14274" s="218">
        <v>-2.3768648004556798</v>
      </c>
      <c r="O14274" s="218">
        <v>1.8815893815572702</v>
      </c>
      <c r="P14274" s="218">
        <v>-2.3192653117021509</v>
      </c>
      <c r="Q14274" s="218">
        <v>-2.4597344038707099</v>
      </c>
      <c r="R14274" s="507">
        <v>-0.33050731286423485</v>
      </c>
      <c r="S14274" s="507">
        <v>-0.24763770944920482</v>
      </c>
      <c r="T14274" s="218">
        <v>-2.3894998577864301</v>
      </c>
    </row>
    <row r="14275" spans="1:20" x14ac:dyDescent="0.6">
      <c r="A14275" s="218" t="s">
        <v>39884</v>
      </c>
      <c r="B14275" s="218" t="s">
        <v>39885</v>
      </c>
      <c r="C14275" s="218">
        <v>2.8838912471434601</v>
      </c>
      <c r="D14275" s="218">
        <v>3.27056848487201</v>
      </c>
      <c r="E14275" s="218">
        <v>5.44016568968664E-2</v>
      </c>
      <c r="F14275" s="218">
        <v>4.1802190964661E-2</v>
      </c>
      <c r="G14275" s="218">
        <v>0</v>
      </c>
      <c r="H14275" s="218">
        <v>0</v>
      </c>
      <c r="I14275" t="s">
        <v>39886</v>
      </c>
      <c r="J14275" s="218" t="s">
        <v>39886</v>
      </c>
      <c r="K14275" s="218">
        <v>1</v>
      </c>
      <c r="L14275" s="218">
        <v>-2.8294895902465935</v>
      </c>
      <c r="M14275" s="218">
        <v>-2.842089056178799</v>
      </c>
      <c r="N14275" s="218">
        <v>-3.2161668279751434</v>
      </c>
      <c r="O14275" s="218">
        <v>-3.2287662939073489</v>
      </c>
      <c r="P14275" s="218">
        <v>-2.8838912471434601</v>
      </c>
      <c r="Q14275" s="218">
        <v>-2.8838912471434601</v>
      </c>
      <c r="R14275" s="507">
        <v>-2.8357893232126963</v>
      </c>
      <c r="S14275" s="507">
        <v>-3.2224665609412462</v>
      </c>
      <c r="T14275" s="218">
        <v>-2.8838912471434601</v>
      </c>
    </row>
    <row r="14276" spans="1:20" x14ac:dyDescent="0.6">
      <c r="A14276" s="218" t="s">
        <v>39887</v>
      </c>
      <c r="B14276" s="218" t="s">
        <v>39888</v>
      </c>
      <c r="C14276" s="218">
        <v>6.6285234253868204</v>
      </c>
      <c r="D14276" s="218">
        <v>6.68834963525169</v>
      </c>
      <c r="E14276" s="218">
        <v>6.0313486946171402</v>
      </c>
      <c r="F14276" s="218">
        <v>7.3326612230416002</v>
      </c>
      <c r="G14276" s="218">
        <v>6.1171600353386504</v>
      </c>
      <c r="H14276" s="218">
        <v>0.123827711997599</v>
      </c>
      <c r="I14276" t="s">
        <v>39889</v>
      </c>
      <c r="J14276" s="218" t="s">
        <v>39889</v>
      </c>
      <c r="K14276" s="218">
        <v>1</v>
      </c>
      <c r="L14276" s="218">
        <v>-0.5971747307696802</v>
      </c>
      <c r="M14276" s="218">
        <v>0.7041377976547798</v>
      </c>
      <c r="N14276" s="218">
        <v>-0.65700094063454983</v>
      </c>
      <c r="O14276" s="218">
        <v>0.64431158778991016</v>
      </c>
      <c r="P14276" s="218">
        <v>-0.51136339004817</v>
      </c>
      <c r="Q14276" s="218">
        <v>-6.5046957133892214</v>
      </c>
      <c r="R14276" s="507">
        <v>5.34815334425498E-2</v>
      </c>
      <c r="S14276" s="507">
        <v>-6.3446764223198393E-3</v>
      </c>
      <c r="T14276" s="218">
        <v>-3.5080295517186957</v>
      </c>
    </row>
    <row r="14277" spans="1:20" x14ac:dyDescent="0.6">
      <c r="A14277" s="218" t="s">
        <v>39890</v>
      </c>
      <c r="B14277" s="218" t="s">
        <v>39891</v>
      </c>
      <c r="C14277" s="218">
        <v>0.262334810871442</v>
      </c>
      <c r="D14277" s="218">
        <v>0</v>
      </c>
      <c r="E14277" s="218">
        <v>0</v>
      </c>
      <c r="F14277" s="218">
        <v>0</v>
      </c>
      <c r="G14277" s="218">
        <v>0</v>
      </c>
      <c r="H14277" s="218">
        <v>0</v>
      </c>
      <c r="I14277" t="s">
        <v>39892</v>
      </c>
      <c r="J14277" s="218" t="s">
        <v>39892</v>
      </c>
      <c r="K14277" s="218">
        <v>1</v>
      </c>
      <c r="L14277" s="218">
        <v>-0.262334810871442</v>
      </c>
      <c r="M14277" s="218">
        <v>-0.262334810871442</v>
      </c>
      <c r="N14277" s="218">
        <v>0</v>
      </c>
      <c r="O14277" s="218">
        <v>0</v>
      </c>
      <c r="P14277" s="218">
        <v>-0.262334810871442</v>
      </c>
      <c r="Q14277" s="218">
        <v>-0.262334810871442</v>
      </c>
      <c r="R14277" s="507">
        <v>-0.262334810871442</v>
      </c>
      <c r="S14277" s="507">
        <v>0</v>
      </c>
      <c r="T14277" s="218">
        <v>-0.262334810871442</v>
      </c>
    </row>
    <row r="14278" spans="1:20" x14ac:dyDescent="0.6">
      <c r="A14278" s="218" t="s">
        <v>39893</v>
      </c>
      <c r="B14278" s="218" t="s">
        <v>39894</v>
      </c>
      <c r="C14278" s="218">
        <v>5.5434429055956898</v>
      </c>
      <c r="D14278" s="218">
        <v>5.5486549377680401</v>
      </c>
      <c r="E14278" s="218">
        <v>6.15397898729295</v>
      </c>
      <c r="F14278" s="218">
        <v>6.1704823328265697</v>
      </c>
      <c r="G14278" s="218">
        <v>7.2119795752601199</v>
      </c>
      <c r="H14278" s="218">
        <v>0.123827711997599</v>
      </c>
      <c r="I14278" t="s">
        <v>39895</v>
      </c>
      <c r="J14278" s="218" t="s">
        <v>39895</v>
      </c>
      <c r="K14278" s="218">
        <v>2</v>
      </c>
      <c r="L14278" s="218">
        <v>0.61053608169726026</v>
      </c>
      <c r="M14278" s="218">
        <v>0.62703942723087991</v>
      </c>
      <c r="N14278" s="218">
        <v>0.60532404952490992</v>
      </c>
      <c r="O14278" s="218">
        <v>0.62182739505852958</v>
      </c>
      <c r="P14278" s="218">
        <v>1.6685366696644301</v>
      </c>
      <c r="Q14278" s="218">
        <v>-5.4196151935980907</v>
      </c>
      <c r="R14278" s="507">
        <v>0.61878775446407008</v>
      </c>
      <c r="S14278" s="507">
        <v>0.61357572229171975</v>
      </c>
      <c r="T14278" s="218">
        <v>-1.8755392619668303</v>
      </c>
    </row>
    <row r="14279" spans="1:20" x14ac:dyDescent="0.6">
      <c r="A14279" s="218" t="s">
        <v>39896</v>
      </c>
      <c r="B14279" s="218" t="s">
        <v>39897</v>
      </c>
      <c r="C14279" s="218">
        <v>5.6463174610312699</v>
      </c>
      <c r="D14279" s="218">
        <v>5.7718378695031003</v>
      </c>
      <c r="E14279" s="218">
        <v>5.6960129885060997</v>
      </c>
      <c r="F14279" s="218">
        <v>5.5816915918991201</v>
      </c>
      <c r="G14279" s="218">
        <v>0.494726731926454</v>
      </c>
      <c r="H14279" s="218">
        <v>0.123827711997599</v>
      </c>
      <c r="I14279" t="s">
        <v>39895</v>
      </c>
      <c r="J14279" s="218" t="s">
        <v>39895</v>
      </c>
      <c r="K14279" s="218">
        <v>2</v>
      </c>
      <c r="L14279" s="218">
        <v>4.9695527474829859E-2</v>
      </c>
      <c r="M14279" s="218">
        <v>-6.4625869132149738E-2</v>
      </c>
      <c r="N14279" s="218">
        <v>-7.5824880997000577E-2</v>
      </c>
      <c r="O14279" s="218">
        <v>-0.19014627760398017</v>
      </c>
      <c r="P14279" s="218">
        <v>-5.1515907291048162</v>
      </c>
      <c r="Q14279" s="218">
        <v>-5.5224897490336708</v>
      </c>
      <c r="R14279" s="507">
        <v>-7.4651708286599394E-3</v>
      </c>
      <c r="S14279" s="507">
        <v>-0.13298557930049038</v>
      </c>
      <c r="T14279" s="218">
        <v>-5.3370402390692435</v>
      </c>
    </row>
    <row r="14280" spans="1:20" x14ac:dyDescent="0.6">
      <c r="A14280" s="218" t="s">
        <v>39898</v>
      </c>
      <c r="B14280" s="218" t="s">
        <v>39899</v>
      </c>
      <c r="C14280" s="218">
        <v>6.2844206699357903</v>
      </c>
      <c r="D14280" s="218">
        <v>6.2082335285497203</v>
      </c>
      <c r="E14280" s="218">
        <v>7.2085907073344604</v>
      </c>
      <c r="F14280" s="218">
        <v>6.6596871862262104</v>
      </c>
      <c r="G14280" s="218">
        <v>2.0242855458403799</v>
      </c>
      <c r="H14280" s="218">
        <v>8.1657259868823999</v>
      </c>
      <c r="I14280" t="s">
        <v>39900</v>
      </c>
      <c r="J14280" s="218" t="s">
        <v>39900</v>
      </c>
      <c r="K14280" s="218">
        <v>3</v>
      </c>
      <c r="L14280" s="218">
        <v>0.9241700373986701</v>
      </c>
      <c r="M14280" s="218">
        <v>0.37526651629042007</v>
      </c>
      <c r="N14280" s="218">
        <v>1.0003571787847401</v>
      </c>
      <c r="O14280" s="218">
        <v>0.45145365767649004</v>
      </c>
      <c r="P14280" s="218">
        <v>-4.2601351240954104</v>
      </c>
      <c r="Q14280" s="218">
        <v>1.8813053169466096</v>
      </c>
      <c r="R14280" s="507">
        <v>0.64971827684454508</v>
      </c>
      <c r="S14280" s="507">
        <v>0.72590541823061505</v>
      </c>
      <c r="T14280" s="218">
        <v>-1.1894149035744004</v>
      </c>
    </row>
    <row r="14281" spans="1:20" x14ac:dyDescent="0.6">
      <c r="A14281" s="218" t="s">
        <v>39901</v>
      </c>
      <c r="B14281" s="218" t="s">
        <v>39902</v>
      </c>
      <c r="C14281" s="218">
        <v>5.5041373359911496</v>
      </c>
      <c r="D14281" s="218">
        <v>5.5139023110431502</v>
      </c>
      <c r="E14281" s="218">
        <v>5.4016316020836497</v>
      </c>
      <c r="F14281" s="218">
        <v>6.35174615108187</v>
      </c>
      <c r="G14281" s="218">
        <v>0.94138514970795095</v>
      </c>
      <c r="H14281" s="218">
        <v>7.1987356107533698</v>
      </c>
      <c r="I14281" t="s">
        <v>39900</v>
      </c>
      <c r="J14281" s="218" t="s">
        <v>39900</v>
      </c>
      <c r="K14281" s="218">
        <v>3</v>
      </c>
      <c r="L14281" s="218">
        <v>-0.10250573390749995</v>
      </c>
      <c r="M14281" s="218">
        <v>0.84760881509072039</v>
      </c>
      <c r="N14281" s="218">
        <v>-0.11227070895950053</v>
      </c>
      <c r="O14281" s="218">
        <v>0.83784384003871981</v>
      </c>
      <c r="P14281" s="218">
        <v>-4.5627521862831983</v>
      </c>
      <c r="Q14281" s="218">
        <v>1.6945982747622201</v>
      </c>
      <c r="R14281" s="507">
        <v>0.37255154059161022</v>
      </c>
      <c r="S14281" s="507">
        <v>0.36278656553960964</v>
      </c>
      <c r="T14281" s="218">
        <v>-1.4340769557604891</v>
      </c>
    </row>
    <row r="14282" spans="1:20" x14ac:dyDescent="0.6">
      <c r="A14282" s="218" t="s">
        <v>39903</v>
      </c>
      <c r="B14282" s="218" t="s">
        <v>39904</v>
      </c>
      <c r="C14282" s="218">
        <v>6.36889967307168</v>
      </c>
      <c r="D14282" s="218">
        <v>6.3826610621506701</v>
      </c>
      <c r="E14282" s="218">
        <v>5.89265989822671</v>
      </c>
      <c r="F14282" s="218">
        <v>7.3093187728157902</v>
      </c>
      <c r="G14282" s="218">
        <v>1.65422133339088</v>
      </c>
      <c r="H14282" s="218">
        <v>0.123827711997599</v>
      </c>
      <c r="I14282" t="s">
        <v>39900</v>
      </c>
      <c r="J14282" s="218" t="s">
        <v>39900</v>
      </c>
      <c r="K14282" s="218">
        <v>3</v>
      </c>
      <c r="L14282" s="218">
        <v>-0.47623977484497004</v>
      </c>
      <c r="M14282" s="218">
        <v>0.9404190997441102</v>
      </c>
      <c r="N14282" s="218">
        <v>-0.49000116392396009</v>
      </c>
      <c r="O14282" s="218">
        <v>0.92665771066512015</v>
      </c>
      <c r="P14282" s="218">
        <v>-4.7146783396808001</v>
      </c>
      <c r="Q14282" s="218">
        <v>-6.245071961074081</v>
      </c>
      <c r="R14282" s="507">
        <v>0.23208966244957008</v>
      </c>
      <c r="S14282" s="507">
        <v>0.21832827337058003</v>
      </c>
      <c r="T14282" s="218">
        <v>-5.4798751503774401</v>
      </c>
    </row>
    <row r="14283" spans="1:20" x14ac:dyDescent="0.6">
      <c r="A14283" s="218" t="s">
        <v>39905</v>
      </c>
      <c r="B14283" s="218" t="s">
        <v>39906</v>
      </c>
      <c r="C14283" s="218">
        <v>6.7049706167703897</v>
      </c>
      <c r="D14283" s="218">
        <v>6.8939128988380904</v>
      </c>
      <c r="E14283" s="218">
        <v>6.8572240546523302</v>
      </c>
      <c r="F14283" s="218">
        <v>6.63855779903826</v>
      </c>
      <c r="G14283" s="218">
        <v>1.65422133339088</v>
      </c>
      <c r="H14283" s="218">
        <v>0.23786221336595301</v>
      </c>
      <c r="I14283" t="s">
        <v>39907</v>
      </c>
      <c r="J14283" s="218" t="s">
        <v>39907</v>
      </c>
      <c r="K14283" s="218">
        <v>2</v>
      </c>
      <c r="L14283" s="218">
        <v>0.15225343788194046</v>
      </c>
      <c r="M14283" s="218">
        <v>-6.6412817732129703E-2</v>
      </c>
      <c r="N14283" s="218">
        <v>-3.6688844185760239E-2</v>
      </c>
      <c r="O14283" s="218">
        <v>-0.2553550997998304</v>
      </c>
      <c r="P14283" s="218">
        <v>-5.0507492833795098</v>
      </c>
      <c r="Q14283" s="218">
        <v>-6.4671084034044366</v>
      </c>
      <c r="R14283" s="507">
        <v>4.2920310074905377E-2</v>
      </c>
      <c r="S14283" s="507">
        <v>-0.14602197199279532</v>
      </c>
      <c r="T14283" s="218">
        <v>-5.7589288433919732</v>
      </c>
    </row>
    <row r="14284" spans="1:20" x14ac:dyDescent="0.6">
      <c r="A14284" s="218" t="s">
        <v>39908</v>
      </c>
      <c r="B14284" s="218" t="s">
        <v>39909</v>
      </c>
      <c r="C14284" s="218">
        <v>6.1754801821565604</v>
      </c>
      <c r="D14284" s="218">
        <v>6.3207313077168603</v>
      </c>
      <c r="E14284" s="218">
        <v>4.8160279327538698</v>
      </c>
      <c r="F14284" s="218">
        <v>5.7487586258827399</v>
      </c>
      <c r="G14284" s="218">
        <v>6.5173611218115397</v>
      </c>
      <c r="H14284" s="218">
        <v>6.3340308277011301</v>
      </c>
      <c r="I14284" t="s">
        <v>39907</v>
      </c>
      <c r="J14284" s="218" t="s">
        <v>39907</v>
      </c>
      <c r="K14284" s="218">
        <v>2</v>
      </c>
      <c r="L14284" s="218">
        <v>-1.3594522494026906</v>
      </c>
      <c r="M14284" s="218">
        <v>-0.42672155627382047</v>
      </c>
      <c r="N14284" s="218">
        <v>-1.5047033749629906</v>
      </c>
      <c r="O14284" s="218">
        <v>-0.57197268183412042</v>
      </c>
      <c r="P14284" s="218">
        <v>0.34188093965497934</v>
      </c>
      <c r="Q14284" s="218">
        <v>0.15855064554456977</v>
      </c>
      <c r="R14284" s="507">
        <v>-0.89308690283825554</v>
      </c>
      <c r="S14284" s="507">
        <v>-1.0383380283985555</v>
      </c>
      <c r="T14284" s="218">
        <v>0.25021579259977456</v>
      </c>
    </row>
    <row r="14285" spans="1:20" x14ac:dyDescent="0.6">
      <c r="A14285" s="218" t="s">
        <v>39910</v>
      </c>
      <c r="B14285" s="218" t="s">
        <v>39911</v>
      </c>
      <c r="C14285" s="218">
        <v>5.1169336706951798</v>
      </c>
      <c r="D14285" s="218">
        <v>4.5431092033826097</v>
      </c>
      <c r="E14285" s="218">
        <v>5.68958205231442</v>
      </c>
      <c r="F14285" s="218">
        <v>2.3466595453129799</v>
      </c>
      <c r="G14285" s="218">
        <v>1.60656975280174</v>
      </c>
      <c r="H14285" s="218">
        <v>0</v>
      </c>
      <c r="I14285" t="s">
        <v>39912</v>
      </c>
      <c r="J14285" s="218" t="s">
        <v>39912</v>
      </c>
      <c r="K14285" s="218">
        <v>1</v>
      </c>
      <c r="L14285" s="218">
        <v>0.57264838161924025</v>
      </c>
      <c r="M14285" s="218">
        <v>-2.7702741253821999</v>
      </c>
      <c r="N14285" s="218">
        <v>1.1464728489318103</v>
      </c>
      <c r="O14285" s="218">
        <v>-2.1964496580696298</v>
      </c>
      <c r="P14285" s="218">
        <v>-3.5103639178934398</v>
      </c>
      <c r="Q14285" s="218">
        <v>-5.1169336706951798</v>
      </c>
      <c r="R14285" s="507">
        <v>-1.0988128718814798</v>
      </c>
      <c r="S14285" s="507">
        <v>-0.52498840456890972</v>
      </c>
      <c r="T14285" s="218">
        <v>-4.31364879429431</v>
      </c>
    </row>
    <row r="14286" spans="1:20" x14ac:dyDescent="0.6">
      <c r="A14286" s="218" t="s">
        <v>39913</v>
      </c>
      <c r="B14286" s="218" t="s">
        <v>39914</v>
      </c>
      <c r="C14286" s="218">
        <v>2.8894485858224401</v>
      </c>
      <c r="D14286" s="218">
        <v>2.3492999288498302</v>
      </c>
      <c r="E14286" s="218">
        <v>3.8297833804589501</v>
      </c>
      <c r="F14286" s="218">
        <v>1.43570222571614</v>
      </c>
      <c r="G14286" s="218">
        <v>0</v>
      </c>
      <c r="H14286" s="218">
        <v>0</v>
      </c>
      <c r="I14286" t="s">
        <v>39915</v>
      </c>
      <c r="J14286" s="218" t="s">
        <v>39915</v>
      </c>
      <c r="K14286" s="218">
        <v>1</v>
      </c>
      <c r="L14286" s="218">
        <v>0.94033479463650993</v>
      </c>
      <c r="M14286" s="218">
        <v>-1.4537463601063001</v>
      </c>
      <c r="N14286" s="218">
        <v>1.4804834516091199</v>
      </c>
      <c r="O14286" s="218">
        <v>-0.91359770313369015</v>
      </c>
      <c r="P14286" s="218">
        <v>-2.8894485858224401</v>
      </c>
      <c r="Q14286" s="218">
        <v>-2.8894485858224401</v>
      </c>
      <c r="R14286" s="507">
        <v>-0.25670578273489508</v>
      </c>
      <c r="S14286" s="507">
        <v>0.28344287423771486</v>
      </c>
      <c r="T14286" s="218">
        <v>-2.8894485858224401</v>
      </c>
    </row>
    <row r="14287" spans="1:20" x14ac:dyDescent="0.6">
      <c r="A14287" s="218" t="s">
        <v>39916</v>
      </c>
      <c r="B14287" s="218" t="s">
        <v>39917</v>
      </c>
      <c r="C14287" s="218">
        <v>3.6965607676922301</v>
      </c>
      <c r="D14287" s="218">
        <v>3.5461864872620601</v>
      </c>
      <c r="E14287" s="218">
        <v>3.6559651397678099</v>
      </c>
      <c r="F14287" s="218">
        <v>4.0256883733772302</v>
      </c>
      <c r="G14287" s="218">
        <v>0.26846663313173802</v>
      </c>
      <c r="H14287" s="218">
        <v>0</v>
      </c>
      <c r="I14287" t="s">
        <v>39918</v>
      </c>
      <c r="J14287" s="218" t="s">
        <v>39918</v>
      </c>
      <c r="K14287" s="218">
        <v>1</v>
      </c>
      <c r="L14287" s="218">
        <v>-4.0595627924420175E-2</v>
      </c>
      <c r="M14287" s="218">
        <v>0.3291276056850001</v>
      </c>
      <c r="N14287" s="218">
        <v>0.10977865250574981</v>
      </c>
      <c r="O14287" s="218">
        <v>0.47950188611517008</v>
      </c>
      <c r="P14287" s="218">
        <v>-3.4280941345604923</v>
      </c>
      <c r="Q14287" s="218">
        <v>-3.6965607676922301</v>
      </c>
      <c r="R14287" s="507">
        <v>0.14426598888028996</v>
      </c>
      <c r="S14287" s="507">
        <v>0.29464026931045995</v>
      </c>
      <c r="T14287" s="218">
        <v>-3.562327451126361</v>
      </c>
    </row>
    <row r="14288" spans="1:20" x14ac:dyDescent="0.6">
      <c r="A14288" s="218" t="s">
        <v>39919</v>
      </c>
      <c r="B14288" s="218" t="s">
        <v>39920</v>
      </c>
      <c r="C14288" s="218">
        <v>4.18415780076778</v>
      </c>
      <c r="D14288" s="218">
        <v>4.46606603624861</v>
      </c>
      <c r="E14288" s="218">
        <v>4.5628096278562902</v>
      </c>
      <c r="F14288" s="218">
        <v>4.6089008821982</v>
      </c>
      <c r="G14288" s="218">
        <v>0</v>
      </c>
      <c r="H14288" s="218">
        <v>0.123827711997599</v>
      </c>
      <c r="I14288" t="s">
        <v>39921</v>
      </c>
      <c r="J14288" s="218" t="s">
        <v>39921</v>
      </c>
      <c r="K14288" s="218">
        <v>2</v>
      </c>
      <c r="L14288" s="218">
        <v>0.3786518270885102</v>
      </c>
      <c r="M14288" s="218">
        <v>0.42474308143042006</v>
      </c>
      <c r="N14288" s="218">
        <v>9.6743591607680202E-2</v>
      </c>
      <c r="O14288" s="218">
        <v>0.14283484594959006</v>
      </c>
      <c r="P14288" s="218">
        <v>-4.18415780076778</v>
      </c>
      <c r="Q14288" s="218">
        <v>-4.060330088770181</v>
      </c>
      <c r="R14288" s="507">
        <v>0.40169745425946513</v>
      </c>
      <c r="S14288" s="507">
        <v>0.11978921877863513</v>
      </c>
      <c r="T14288" s="218">
        <v>-4.1222439447689805</v>
      </c>
    </row>
    <row r="14289" spans="1:20" x14ac:dyDescent="0.6">
      <c r="A14289" s="218" t="s">
        <v>39922</v>
      </c>
      <c r="B14289" s="218" t="s">
        <v>39923</v>
      </c>
      <c r="C14289" s="218">
        <v>1.1902825840323299</v>
      </c>
      <c r="D14289" s="218">
        <v>0.72711281412204798</v>
      </c>
      <c r="E14289" s="218">
        <v>5.44016568968664E-2</v>
      </c>
      <c r="F14289" s="218">
        <v>1.9007608275299299</v>
      </c>
      <c r="G14289" s="218">
        <v>0</v>
      </c>
      <c r="H14289" s="218">
        <v>0</v>
      </c>
      <c r="I14289" t="s">
        <v>39921</v>
      </c>
      <c r="J14289" s="218" t="s">
        <v>39921</v>
      </c>
      <c r="K14289" s="218">
        <v>2</v>
      </c>
      <c r="L14289" s="218">
        <v>-1.1358809271354635</v>
      </c>
      <c r="M14289" s="218">
        <v>0.71047824349760003</v>
      </c>
      <c r="N14289" s="218">
        <v>-0.6727111572251816</v>
      </c>
      <c r="O14289" s="218">
        <v>1.1736480134078819</v>
      </c>
      <c r="P14289" s="218">
        <v>-1.1902825840323299</v>
      </c>
      <c r="Q14289" s="218">
        <v>-1.1902825840323299</v>
      </c>
      <c r="R14289" s="507">
        <v>-0.21270134181893174</v>
      </c>
      <c r="S14289" s="507">
        <v>0.25046842809135017</v>
      </c>
      <c r="T14289" s="218">
        <v>-1.1902825840323299</v>
      </c>
    </row>
    <row r="14290" spans="1:20" x14ac:dyDescent="0.6">
      <c r="A14290" s="218" t="s">
        <v>39924</v>
      </c>
      <c r="B14290" s="218" t="s">
        <v>39925</v>
      </c>
      <c r="C14290" s="218">
        <v>4.6948128453775597</v>
      </c>
      <c r="D14290" s="218">
        <v>3.62109336695922</v>
      </c>
      <c r="E14290" s="218">
        <v>2.6648329487651901</v>
      </c>
      <c r="F14290" s="218">
        <v>0</v>
      </c>
      <c r="G14290" s="218">
        <v>0.38602773444041999</v>
      </c>
      <c r="H14290" s="218">
        <v>0.123827711997599</v>
      </c>
      <c r="I14290" t="s">
        <v>39926</v>
      </c>
      <c r="J14290" s="218" t="s">
        <v>39926</v>
      </c>
      <c r="K14290" s="218">
        <v>1</v>
      </c>
      <c r="L14290" s="218">
        <v>-2.0299798966123697</v>
      </c>
      <c r="M14290" s="218">
        <v>-4.6948128453775597</v>
      </c>
      <c r="N14290" s="218">
        <v>-0.95626041819402996</v>
      </c>
      <c r="O14290" s="218">
        <v>-3.62109336695922</v>
      </c>
      <c r="P14290" s="218">
        <v>-4.3087851109371398</v>
      </c>
      <c r="Q14290" s="218">
        <v>-4.5709851333799607</v>
      </c>
      <c r="R14290" s="507">
        <v>-3.3623963709949649</v>
      </c>
      <c r="S14290" s="507">
        <v>-2.2886768925766248</v>
      </c>
      <c r="T14290" s="218">
        <v>-4.4398851221585502</v>
      </c>
    </row>
    <row r="14291" spans="1:20" x14ac:dyDescent="0.6">
      <c r="A14291" s="218" t="s">
        <v>39927</v>
      </c>
      <c r="B14291" s="218" t="s">
        <v>39928</v>
      </c>
      <c r="C14291" s="218">
        <v>6.4895279645908301</v>
      </c>
      <c r="D14291" s="218">
        <v>6.4990740984937299</v>
      </c>
      <c r="E14291" s="218">
        <v>6.0262538948574198</v>
      </c>
      <c r="F14291" s="218">
        <v>6.2304587527774702</v>
      </c>
      <c r="G14291" s="218">
        <v>0.69026577864285299</v>
      </c>
      <c r="H14291" s="218">
        <v>4.3664770577326104</v>
      </c>
      <c r="I14291" t="s">
        <v>39929</v>
      </c>
      <c r="J14291" s="218" t="s">
        <v>39929</v>
      </c>
      <c r="K14291" s="218">
        <v>2</v>
      </c>
      <c r="L14291" s="218">
        <v>-0.46327406973341034</v>
      </c>
      <c r="M14291" s="218">
        <v>-0.25906921181335996</v>
      </c>
      <c r="N14291" s="218">
        <v>-0.47282020363631005</v>
      </c>
      <c r="O14291" s="218">
        <v>-0.26861534571625967</v>
      </c>
      <c r="P14291" s="218">
        <v>-5.7992621859479776</v>
      </c>
      <c r="Q14291" s="218">
        <v>-2.1230509068582197</v>
      </c>
      <c r="R14291" s="507">
        <v>-0.36117164077338515</v>
      </c>
      <c r="S14291" s="507">
        <v>-0.37071777467628486</v>
      </c>
      <c r="T14291" s="218">
        <v>-3.9611565464030987</v>
      </c>
    </row>
    <row r="14292" spans="1:20" x14ac:dyDescent="0.6">
      <c r="A14292" s="218" t="s">
        <v>39930</v>
      </c>
      <c r="B14292" s="218" t="s">
        <v>39931</v>
      </c>
      <c r="C14292" s="218">
        <v>1.07795695522459</v>
      </c>
      <c r="D14292" s="218">
        <v>0.86326754831766594</v>
      </c>
      <c r="E14292" s="218">
        <v>0</v>
      </c>
      <c r="F14292" s="218">
        <v>0</v>
      </c>
      <c r="G14292" s="218">
        <v>0</v>
      </c>
      <c r="H14292" s="218">
        <v>0</v>
      </c>
      <c r="I14292" t="s">
        <v>39929</v>
      </c>
      <c r="J14292" s="218" t="s">
        <v>39929</v>
      </c>
      <c r="K14292" s="218">
        <v>2</v>
      </c>
      <c r="L14292" s="218">
        <v>-1.07795695522459</v>
      </c>
      <c r="M14292" s="218">
        <v>-1.07795695522459</v>
      </c>
      <c r="N14292" s="218">
        <v>-0.86326754831766594</v>
      </c>
      <c r="O14292" s="218">
        <v>-0.86326754831766594</v>
      </c>
      <c r="P14292" s="218">
        <v>-1.07795695522459</v>
      </c>
      <c r="Q14292" s="218">
        <v>-1.07795695522459</v>
      </c>
      <c r="R14292" s="507">
        <v>-1.07795695522459</v>
      </c>
      <c r="S14292" s="507">
        <v>-0.86326754831766594</v>
      </c>
      <c r="T14292" s="218">
        <v>-1.07795695522459</v>
      </c>
    </row>
    <row r="14293" spans="1:20" x14ac:dyDescent="0.6">
      <c r="A14293" s="218" t="s">
        <v>39932</v>
      </c>
      <c r="B14293" s="218" t="s">
        <v>39933</v>
      </c>
      <c r="C14293" s="218">
        <v>4.8310026310095697</v>
      </c>
      <c r="D14293" s="218">
        <v>4.4226420465287903</v>
      </c>
      <c r="E14293" s="218">
        <v>4.9185753364890301</v>
      </c>
      <c r="F14293" s="218">
        <v>4.9175529366649302</v>
      </c>
      <c r="G14293" s="218">
        <v>0.38602773444041999</v>
      </c>
      <c r="H14293" s="218">
        <v>0</v>
      </c>
      <c r="I14293" t="s">
        <v>39934</v>
      </c>
      <c r="J14293" s="218" t="s">
        <v>39934</v>
      </c>
      <c r="K14293" s="218">
        <v>1</v>
      </c>
      <c r="L14293" s="218">
        <v>8.7572705479460389E-2</v>
      </c>
      <c r="M14293" s="218">
        <v>8.6550305655360482E-2</v>
      </c>
      <c r="N14293" s="218">
        <v>0.49593328996023978</v>
      </c>
      <c r="O14293" s="218">
        <v>0.49491089013613987</v>
      </c>
      <c r="P14293" s="218">
        <v>-4.4449748965691498</v>
      </c>
      <c r="Q14293" s="218">
        <v>-4.8310026310095697</v>
      </c>
      <c r="R14293" s="507">
        <v>8.7061505567410435E-2</v>
      </c>
      <c r="S14293" s="507">
        <v>0.49542209004818982</v>
      </c>
      <c r="T14293" s="218">
        <v>-4.6379887637893598</v>
      </c>
    </row>
    <row r="14294" spans="1:20" x14ac:dyDescent="0.6">
      <c r="A14294" s="218" t="s">
        <v>39935</v>
      </c>
      <c r="B14294" s="218" t="s">
        <v>39936</v>
      </c>
      <c r="C14294" s="218">
        <v>6.0371292573262201</v>
      </c>
      <c r="D14294" s="218">
        <v>6.15814438958592</v>
      </c>
      <c r="E14294" s="218">
        <v>5.6831223212727799</v>
      </c>
      <c r="F14294" s="218">
        <v>5.8210617412458898</v>
      </c>
      <c r="G14294" s="218">
        <v>1.39846821979138</v>
      </c>
      <c r="H14294" s="218">
        <v>0.123827711997599</v>
      </c>
      <c r="I14294" t="s">
        <v>39937</v>
      </c>
      <c r="J14294" s="218" t="s">
        <v>39937</v>
      </c>
      <c r="K14294" s="218">
        <v>1</v>
      </c>
      <c r="L14294" s="218">
        <v>-0.35400693605344014</v>
      </c>
      <c r="M14294" s="218">
        <v>-0.21606751608033026</v>
      </c>
      <c r="N14294" s="218">
        <v>-0.47502206831314009</v>
      </c>
      <c r="O14294" s="218">
        <v>-0.33708264834003021</v>
      </c>
      <c r="P14294" s="218">
        <v>-4.63866103753484</v>
      </c>
      <c r="Q14294" s="218">
        <v>-5.9133015453286211</v>
      </c>
      <c r="R14294" s="507">
        <v>-0.2850372260668852</v>
      </c>
      <c r="S14294" s="507">
        <v>-0.40605235832658515</v>
      </c>
      <c r="T14294" s="218">
        <v>-5.2759812914317301</v>
      </c>
    </row>
    <row r="14295" spans="1:20" x14ac:dyDescent="0.6">
      <c r="A14295" s="218" t="s">
        <v>39938</v>
      </c>
      <c r="B14295" s="218" t="s">
        <v>39939</v>
      </c>
      <c r="C14295" s="218">
        <v>6.5252176707005196</v>
      </c>
      <c r="D14295" s="218">
        <v>6.5100075268113002</v>
      </c>
      <c r="E14295" s="218">
        <v>5.5918118037901197</v>
      </c>
      <c r="F14295" s="218">
        <v>6.09741167717777</v>
      </c>
      <c r="G14295" s="218">
        <v>7.7586987291747098</v>
      </c>
      <c r="H14295" s="218">
        <v>8.0631046189084792</v>
      </c>
      <c r="I14295" t="s">
        <v>39940</v>
      </c>
      <c r="J14295" s="218" t="s">
        <v>39940</v>
      </c>
      <c r="K14295" s="218">
        <v>1</v>
      </c>
      <c r="L14295" s="218">
        <v>-0.93340586691039995</v>
      </c>
      <c r="M14295" s="218">
        <v>-0.42780599352274962</v>
      </c>
      <c r="N14295" s="218">
        <v>-0.91819572302118058</v>
      </c>
      <c r="O14295" s="218">
        <v>-0.41259584963353024</v>
      </c>
      <c r="P14295" s="218">
        <v>1.2334810584741902</v>
      </c>
      <c r="Q14295" s="218">
        <v>1.5378869482079596</v>
      </c>
      <c r="R14295" s="507">
        <v>-0.68060593021657478</v>
      </c>
      <c r="S14295" s="507">
        <v>-0.66539578632735541</v>
      </c>
      <c r="T14295" s="218">
        <v>1.3856840033410749</v>
      </c>
    </row>
    <row r="14296" spans="1:20" x14ac:dyDescent="0.6">
      <c r="A14296" s="218" t="s">
        <v>39941</v>
      </c>
      <c r="B14296" s="218" t="s">
        <v>39942</v>
      </c>
      <c r="C14296" s="218">
        <v>5.5945216234517101</v>
      </c>
      <c r="D14296" s="218">
        <v>5.7198676565003099</v>
      </c>
      <c r="E14296" s="218">
        <v>6.0330429708080802</v>
      </c>
      <c r="F14296" s="218">
        <v>5.5275508429630102</v>
      </c>
      <c r="G14296" s="218">
        <v>0.69026577864285299</v>
      </c>
      <c r="H14296" s="218">
        <v>7.6717474303193001</v>
      </c>
      <c r="I14296" t="s">
        <v>39943</v>
      </c>
      <c r="J14296" s="218" t="s">
        <v>39943</v>
      </c>
      <c r="K14296" s="218">
        <v>1</v>
      </c>
      <c r="L14296" s="218">
        <v>0.43852134735637005</v>
      </c>
      <c r="M14296" s="218">
        <v>-6.6970780488699866E-2</v>
      </c>
      <c r="N14296" s="218">
        <v>0.31317531430777024</v>
      </c>
      <c r="O14296" s="218">
        <v>-0.19231681353729968</v>
      </c>
      <c r="P14296" s="218">
        <v>-4.9042558448088567</v>
      </c>
      <c r="Q14296" s="218">
        <v>2.07722580686759</v>
      </c>
      <c r="R14296" s="507">
        <v>0.18577528343383509</v>
      </c>
      <c r="S14296" s="507">
        <v>6.0429250385235278E-2</v>
      </c>
      <c r="T14296" s="218">
        <v>-1.4135150189706334</v>
      </c>
    </row>
    <row r="14297" spans="1:20" x14ac:dyDescent="0.6">
      <c r="A14297" s="218" t="s">
        <v>39944</v>
      </c>
      <c r="B14297" s="218" t="s">
        <v>39945</v>
      </c>
      <c r="C14297" s="218">
        <v>4.7899935002529004</v>
      </c>
      <c r="D14297" s="218">
        <v>4.8717052055330203</v>
      </c>
      <c r="E14297" s="218">
        <v>6.0656897791549902</v>
      </c>
      <c r="F14297" s="218">
        <v>6.1146526870066902</v>
      </c>
      <c r="G14297" s="218">
        <v>1.45337470871665</v>
      </c>
      <c r="H14297" s="218">
        <v>0.123827711997599</v>
      </c>
      <c r="I14297" t="s">
        <v>39946</v>
      </c>
      <c r="J14297" s="218" t="s">
        <v>39946</v>
      </c>
      <c r="K14297" s="218">
        <v>1</v>
      </c>
      <c r="L14297" s="218">
        <v>1.2756962789020898</v>
      </c>
      <c r="M14297" s="218">
        <v>1.3246591867537898</v>
      </c>
      <c r="N14297" s="218">
        <v>1.1939845736219699</v>
      </c>
      <c r="O14297" s="218">
        <v>1.2429474814736698</v>
      </c>
      <c r="P14297" s="218">
        <v>-3.3366187915362504</v>
      </c>
      <c r="Q14297" s="218">
        <v>-4.6661657882553014</v>
      </c>
      <c r="R14297" s="507">
        <v>1.3001777328279398</v>
      </c>
      <c r="S14297" s="507">
        <v>1.2184660275478199</v>
      </c>
      <c r="T14297" s="218">
        <v>-4.0013922898957759</v>
      </c>
    </row>
    <row r="14298" spans="1:20" x14ac:dyDescent="0.6">
      <c r="A14298" s="218" t="s">
        <v>39947</v>
      </c>
      <c r="B14298" s="218" t="s">
        <v>39948</v>
      </c>
      <c r="C14298" s="218">
        <v>4.0525408893386197E-2</v>
      </c>
      <c r="D14298" s="218">
        <v>0.54470906589108703</v>
      </c>
      <c r="E14298" s="218">
        <v>0</v>
      </c>
      <c r="F14298" s="218">
        <v>0</v>
      </c>
      <c r="G14298" s="218">
        <v>0</v>
      </c>
      <c r="H14298" s="218">
        <v>0</v>
      </c>
      <c r="I14298" t="s">
        <v>39949</v>
      </c>
      <c r="J14298" s="218" t="s">
        <v>39949</v>
      </c>
      <c r="K14298" s="218">
        <v>1</v>
      </c>
      <c r="L14298" s="218">
        <v>-4.0525408893386197E-2</v>
      </c>
      <c r="M14298" s="218">
        <v>-4.0525408893386197E-2</v>
      </c>
      <c r="N14298" s="218">
        <v>-0.54470906589108703</v>
      </c>
      <c r="O14298" s="218">
        <v>-0.54470906589108703</v>
      </c>
      <c r="P14298" s="218">
        <v>-4.0525408893386197E-2</v>
      </c>
      <c r="Q14298" s="218">
        <v>-4.0525408893386197E-2</v>
      </c>
      <c r="R14298" s="507">
        <v>-4.0525408893386197E-2</v>
      </c>
      <c r="S14298" s="507">
        <v>-0.54470906589108703</v>
      </c>
      <c r="T14298" s="218">
        <v>-4.0525408893386197E-2</v>
      </c>
    </row>
    <row r="14299" spans="1:20" x14ac:dyDescent="0.6">
      <c r="A14299" s="218" t="s">
        <v>39950</v>
      </c>
      <c r="B14299" s="218" t="s">
        <v>39951</v>
      </c>
      <c r="C14299" s="218">
        <v>5.0638564782756701</v>
      </c>
      <c r="D14299" s="218">
        <v>4.8538341430336196</v>
      </c>
      <c r="E14299" s="218">
        <v>4.9883515381185504</v>
      </c>
      <c r="F14299" s="218">
        <v>3.7257363302791999</v>
      </c>
      <c r="G14299" s="218">
        <v>7.5375295812040299</v>
      </c>
      <c r="H14299" s="218">
        <v>0</v>
      </c>
      <c r="I14299" t="s">
        <v>39952</v>
      </c>
      <c r="J14299" s="218" t="s">
        <v>39952</v>
      </c>
      <c r="K14299" s="218">
        <v>1</v>
      </c>
      <c r="L14299" s="218">
        <v>-7.5504940157119727E-2</v>
      </c>
      <c r="M14299" s="218">
        <v>-1.3381201479964702</v>
      </c>
      <c r="N14299" s="218">
        <v>0.13451739508493077</v>
      </c>
      <c r="O14299" s="218">
        <v>-1.1280978127544197</v>
      </c>
      <c r="P14299" s="218">
        <v>2.4736731029283598</v>
      </c>
      <c r="Q14299" s="218">
        <v>-5.0638564782756701</v>
      </c>
      <c r="R14299" s="507">
        <v>-0.70681254407679495</v>
      </c>
      <c r="S14299" s="507">
        <v>-0.49679020883474445</v>
      </c>
      <c r="T14299" s="218">
        <v>-1.2950916876736551</v>
      </c>
    </row>
    <row r="14300" spans="1:20" x14ac:dyDescent="0.6">
      <c r="A14300" s="218" t="s">
        <v>39953</v>
      </c>
      <c r="B14300" s="218" t="s">
        <v>39954</v>
      </c>
      <c r="C14300" s="218">
        <v>6.7330599775709503</v>
      </c>
      <c r="D14300" s="218">
        <v>6.83633561189981</v>
      </c>
      <c r="E14300" s="218">
        <v>6.7308679571471997</v>
      </c>
      <c r="F14300" s="218">
        <v>6.8956190390897802</v>
      </c>
      <c r="G14300" s="218">
        <v>8.8269595794700795</v>
      </c>
      <c r="H14300" s="218">
        <v>0</v>
      </c>
      <c r="I14300" t="s">
        <v>39955</v>
      </c>
      <c r="J14300" s="218" t="s">
        <v>39955</v>
      </c>
      <c r="K14300" s="218">
        <v>1</v>
      </c>
      <c r="L14300" s="218">
        <v>-2.1920204237506624E-3</v>
      </c>
      <c r="M14300" s="218">
        <v>0.16255906151882993</v>
      </c>
      <c r="N14300" s="218">
        <v>-0.10546765475261033</v>
      </c>
      <c r="O14300" s="218">
        <v>5.9283427189970261E-2</v>
      </c>
      <c r="P14300" s="218">
        <v>2.0938996018991292</v>
      </c>
      <c r="Q14300" s="218">
        <v>-6.7330599775709503</v>
      </c>
      <c r="R14300" s="507">
        <v>8.0183520547539633E-2</v>
      </c>
      <c r="S14300" s="507">
        <v>-2.3092113781320034E-2</v>
      </c>
      <c r="T14300" s="218">
        <v>-2.3195801878359106</v>
      </c>
    </row>
    <row r="14301" spans="1:20" x14ac:dyDescent="0.6">
      <c r="A14301" s="218" t="s">
        <v>39956</v>
      </c>
      <c r="B14301" s="218" t="s">
        <v>39957</v>
      </c>
      <c r="C14301" s="218">
        <v>0</v>
      </c>
      <c r="D14301" s="218">
        <v>0</v>
      </c>
      <c r="E14301" s="218">
        <v>0</v>
      </c>
      <c r="F14301" s="218">
        <v>0</v>
      </c>
      <c r="G14301" s="218">
        <v>0</v>
      </c>
      <c r="H14301" s="218">
        <v>0</v>
      </c>
      <c r="I14301" t="s">
        <v>39958</v>
      </c>
      <c r="J14301" s="218" t="s">
        <v>39958</v>
      </c>
      <c r="K14301" s="218">
        <v>1</v>
      </c>
      <c r="L14301" s="218">
        <v>0</v>
      </c>
      <c r="M14301" s="218">
        <v>0</v>
      </c>
      <c r="N14301" s="218">
        <v>0</v>
      </c>
      <c r="O14301" s="218">
        <v>0</v>
      </c>
      <c r="P14301" s="218">
        <v>0</v>
      </c>
      <c r="Q14301" s="218">
        <v>0</v>
      </c>
      <c r="R14301" s="507">
        <v>0</v>
      </c>
      <c r="S14301" s="507">
        <v>0</v>
      </c>
      <c r="T14301" s="218">
        <v>0</v>
      </c>
    </row>
    <row r="14302" spans="1:20" x14ac:dyDescent="0.6">
      <c r="A14302" s="218" t="s">
        <v>39959</v>
      </c>
      <c r="B14302" s="218" t="s">
        <v>39960</v>
      </c>
      <c r="C14302" s="218">
        <v>3.39439047449908</v>
      </c>
      <c r="D14302" s="218">
        <v>2.9045223201266901</v>
      </c>
      <c r="E14302" s="218">
        <v>5.44016568968664E-2</v>
      </c>
      <c r="F14302" s="218">
        <v>4.3528075342938699</v>
      </c>
      <c r="G14302" s="218">
        <v>0</v>
      </c>
      <c r="H14302" s="218">
        <v>0</v>
      </c>
      <c r="I14302" t="s">
        <v>39961</v>
      </c>
      <c r="J14302" s="218" t="s">
        <v>39961</v>
      </c>
      <c r="K14302" s="218">
        <v>1</v>
      </c>
      <c r="L14302" s="218">
        <v>-3.3399888176022134</v>
      </c>
      <c r="M14302" s="218">
        <v>0.95841705979478986</v>
      </c>
      <c r="N14302" s="218">
        <v>-2.8501206632298235</v>
      </c>
      <c r="O14302" s="218">
        <v>1.4482852141671798</v>
      </c>
      <c r="P14302" s="218">
        <v>-3.39439047449908</v>
      </c>
      <c r="Q14302" s="218">
        <v>-3.39439047449908</v>
      </c>
      <c r="R14302" s="507">
        <v>-1.1907858789037118</v>
      </c>
      <c r="S14302" s="507">
        <v>-0.70091772453132184</v>
      </c>
      <c r="T14302" s="218">
        <v>-3.39439047449908</v>
      </c>
    </row>
    <row r="14303" spans="1:20" x14ac:dyDescent="0.6">
      <c r="A14303" s="218" t="s">
        <v>39962</v>
      </c>
      <c r="B14303" s="218" t="s">
        <v>39963</v>
      </c>
      <c r="C14303" s="218">
        <v>6.5108672956013898</v>
      </c>
      <c r="D14303" s="218">
        <v>6.4801361215419702</v>
      </c>
      <c r="E14303" s="218">
        <v>4.1438748344394796</v>
      </c>
      <c r="F14303" s="218">
        <v>5.6027915218339697</v>
      </c>
      <c r="G14303" s="218">
        <v>0.14046909216855899</v>
      </c>
      <c r="H14303" s="218">
        <v>0.123827711997599</v>
      </c>
      <c r="I14303" t="s">
        <v>39964</v>
      </c>
      <c r="J14303" s="218" t="s">
        <v>39964</v>
      </c>
      <c r="K14303" s="218">
        <v>1</v>
      </c>
      <c r="L14303" s="218">
        <v>-2.3669924611619102</v>
      </c>
      <c r="M14303" s="218">
        <v>-0.9080757737674201</v>
      </c>
      <c r="N14303" s="218">
        <v>-2.3362612871024906</v>
      </c>
      <c r="O14303" s="218">
        <v>-0.87734459970800049</v>
      </c>
      <c r="P14303" s="218">
        <v>-6.3703982034328304</v>
      </c>
      <c r="Q14303" s="218">
        <v>-6.3870395836037908</v>
      </c>
      <c r="R14303" s="507">
        <v>-1.6375341174646652</v>
      </c>
      <c r="S14303" s="507">
        <v>-1.6068029434052455</v>
      </c>
      <c r="T14303" s="218">
        <v>-6.378718893518311</v>
      </c>
    </row>
    <row r="14304" spans="1:20" x14ac:dyDescent="0.6">
      <c r="A14304" s="218" t="s">
        <v>39965</v>
      </c>
      <c r="B14304" s="218" t="s">
        <v>39966</v>
      </c>
      <c r="C14304" s="218">
        <v>3.7341084550118602</v>
      </c>
      <c r="D14304" s="218">
        <v>3.9433907731627702</v>
      </c>
      <c r="E14304" s="218">
        <v>2.9131895166743198</v>
      </c>
      <c r="F14304" s="218">
        <v>0</v>
      </c>
      <c r="G14304" s="218">
        <v>0.14046909216855899</v>
      </c>
      <c r="H14304" s="218">
        <v>0</v>
      </c>
      <c r="I14304" t="s">
        <v>39967</v>
      </c>
      <c r="J14304" s="218" t="s">
        <v>39967</v>
      </c>
      <c r="K14304" s="218">
        <v>1</v>
      </c>
      <c r="L14304" s="218">
        <v>-0.82091893833754037</v>
      </c>
      <c r="M14304" s="218">
        <v>-3.7341084550118602</v>
      </c>
      <c r="N14304" s="218">
        <v>-1.0302012564884504</v>
      </c>
      <c r="O14304" s="218">
        <v>-3.9433907731627702</v>
      </c>
      <c r="P14304" s="218">
        <v>-3.5936393628433012</v>
      </c>
      <c r="Q14304" s="218">
        <v>-3.7341084550118602</v>
      </c>
      <c r="R14304" s="507">
        <v>-2.2775136966747</v>
      </c>
      <c r="S14304" s="507">
        <v>-2.4867960148256101</v>
      </c>
      <c r="T14304" s="218">
        <v>-3.6638739089275809</v>
      </c>
    </row>
    <row r="14305" spans="1:20" x14ac:dyDescent="0.6">
      <c r="A14305" s="218" t="s">
        <v>39968</v>
      </c>
      <c r="B14305" s="218" t="s">
        <v>39969</v>
      </c>
      <c r="C14305" s="218">
        <v>6.2738363157494197</v>
      </c>
      <c r="D14305" s="218">
        <v>6.0352299376509198</v>
      </c>
      <c r="E14305" s="218">
        <v>5.2670134683626699</v>
      </c>
      <c r="F14305" s="218">
        <v>5.88919810377923</v>
      </c>
      <c r="G14305" s="218">
        <v>0</v>
      </c>
      <c r="H14305" s="218">
        <v>0</v>
      </c>
      <c r="I14305" t="s">
        <v>39970</v>
      </c>
      <c r="J14305" s="218" t="s">
        <v>39970</v>
      </c>
      <c r="K14305" s="218">
        <v>1</v>
      </c>
      <c r="L14305" s="218">
        <v>-1.0068228473867498</v>
      </c>
      <c r="M14305" s="218">
        <v>-0.38463821197018966</v>
      </c>
      <c r="N14305" s="218">
        <v>-0.76821646928824983</v>
      </c>
      <c r="O14305" s="218">
        <v>-0.14603183387168972</v>
      </c>
      <c r="P14305" s="218">
        <v>-6.2738363157494197</v>
      </c>
      <c r="Q14305" s="218">
        <v>-6.2738363157494197</v>
      </c>
      <c r="R14305" s="507">
        <v>-0.69573052967846971</v>
      </c>
      <c r="S14305" s="507">
        <v>-0.45712415157996977</v>
      </c>
      <c r="T14305" s="218">
        <v>-6.2738363157494197</v>
      </c>
    </row>
    <row r="14306" spans="1:20" x14ac:dyDescent="0.6">
      <c r="A14306" s="218" t="s">
        <v>39971</v>
      </c>
      <c r="B14306" s="218" t="s">
        <v>39972</v>
      </c>
      <c r="C14306" s="218">
        <v>7.349348007093</v>
      </c>
      <c r="D14306" s="218">
        <v>7.5737943369972198</v>
      </c>
      <c r="E14306" s="218">
        <v>7.4256711163442199</v>
      </c>
      <c r="F14306" s="218">
        <v>7.6790605434900199</v>
      </c>
      <c r="G14306" s="218">
        <v>9.1039618761377508</v>
      </c>
      <c r="H14306" s="218">
        <v>7.7674243500551601</v>
      </c>
      <c r="I14306" t="s">
        <v>39973</v>
      </c>
      <c r="J14306" s="218" t="s">
        <v>39973</v>
      </c>
      <c r="K14306" s="218">
        <v>1</v>
      </c>
      <c r="L14306" s="218">
        <v>7.6323109251219989E-2</v>
      </c>
      <c r="M14306" s="218">
        <v>0.32971253639701992</v>
      </c>
      <c r="N14306" s="218">
        <v>-0.14812322065299988</v>
      </c>
      <c r="O14306" s="218">
        <v>0.10526620649280005</v>
      </c>
      <c r="P14306" s="218">
        <v>1.7546138690447508</v>
      </c>
      <c r="Q14306" s="218">
        <v>0.41807634296216012</v>
      </c>
      <c r="R14306" s="507">
        <v>0.20301782282411995</v>
      </c>
      <c r="S14306" s="507">
        <v>-2.1428507080099912E-2</v>
      </c>
      <c r="T14306" s="218">
        <v>1.0863451060034555</v>
      </c>
    </row>
    <row r="14307" spans="1:20" x14ac:dyDescent="0.6">
      <c r="A14307" s="218" t="s">
        <v>39974</v>
      </c>
      <c r="B14307" s="218" t="s">
        <v>39975</v>
      </c>
      <c r="C14307" s="218">
        <v>6.9353268825847803</v>
      </c>
      <c r="D14307" s="218">
        <v>6.7200832133122201</v>
      </c>
      <c r="E14307" s="218">
        <v>5.8596237250338898</v>
      </c>
      <c r="F14307" s="218">
        <v>6.7224851552495597</v>
      </c>
      <c r="G14307" s="218">
        <v>1.55729034198126</v>
      </c>
      <c r="H14307" s="218">
        <v>0.23786221336595301</v>
      </c>
      <c r="I14307" t="s">
        <v>39976</v>
      </c>
      <c r="J14307" s="218" t="s">
        <v>39976</v>
      </c>
      <c r="K14307" s="218">
        <v>1</v>
      </c>
      <c r="L14307" s="218">
        <v>-1.0757031575508904</v>
      </c>
      <c r="M14307" s="218">
        <v>-0.21284172733522055</v>
      </c>
      <c r="N14307" s="218">
        <v>-0.8604594882783303</v>
      </c>
      <c r="O14307" s="218">
        <v>2.4019419373395579E-3</v>
      </c>
      <c r="P14307" s="218">
        <v>-5.37803654060352</v>
      </c>
      <c r="Q14307" s="218">
        <v>-6.6974646692188271</v>
      </c>
      <c r="R14307" s="507">
        <v>-0.64427244244305548</v>
      </c>
      <c r="S14307" s="507">
        <v>-0.42902877317049537</v>
      </c>
      <c r="T14307" s="218">
        <v>-6.0377506049111735</v>
      </c>
    </row>
    <row r="14308" spans="1:20" x14ac:dyDescent="0.6">
      <c r="A14308" s="218" t="s">
        <v>39977</v>
      </c>
      <c r="B14308" s="218" t="s">
        <v>39978</v>
      </c>
      <c r="C14308" s="218">
        <v>5.5928194307600103</v>
      </c>
      <c r="D14308" s="218">
        <v>5.5716981646339496</v>
      </c>
      <c r="E14308" s="218">
        <v>4.08955037555637</v>
      </c>
      <c r="F14308" s="218">
        <v>5.6718080907055501</v>
      </c>
      <c r="G14308" s="218">
        <v>8.7288336047089494</v>
      </c>
      <c r="H14308" s="218">
        <v>0.23786221336595301</v>
      </c>
      <c r="I14308" t="s">
        <v>39979</v>
      </c>
      <c r="J14308" s="218" t="s">
        <v>39979</v>
      </c>
      <c r="K14308" s="218">
        <v>3</v>
      </c>
      <c r="L14308" s="218">
        <v>-1.5032690552036403</v>
      </c>
      <c r="M14308" s="218">
        <v>7.898865994553983E-2</v>
      </c>
      <c r="N14308" s="218">
        <v>-1.4821477890775796</v>
      </c>
      <c r="O14308" s="218">
        <v>0.10010992607160052</v>
      </c>
      <c r="P14308" s="218">
        <v>3.1360141739489391</v>
      </c>
      <c r="Q14308" s="218">
        <v>-5.3549572173940572</v>
      </c>
      <c r="R14308" s="507">
        <v>-0.71214019762905023</v>
      </c>
      <c r="S14308" s="507">
        <v>-0.69101893150298954</v>
      </c>
      <c r="T14308" s="218">
        <v>-1.109471521722559</v>
      </c>
    </row>
    <row r="14309" spans="1:20" x14ac:dyDescent="0.6">
      <c r="A14309" s="218" t="s">
        <v>39980</v>
      </c>
      <c r="B14309" s="218" t="s">
        <v>39981</v>
      </c>
      <c r="C14309" s="218">
        <v>5.1806467317998601</v>
      </c>
      <c r="D14309" s="218">
        <v>5.2881470247611704</v>
      </c>
      <c r="E14309" s="218">
        <v>5.44016568968664E-2</v>
      </c>
      <c r="F14309" s="218">
        <v>3.8690526812409201</v>
      </c>
      <c r="G14309" s="218">
        <v>0</v>
      </c>
      <c r="H14309" s="218">
        <v>0.123827711997599</v>
      </c>
      <c r="I14309" t="s">
        <v>39979</v>
      </c>
      <c r="J14309" s="218" t="s">
        <v>39979</v>
      </c>
      <c r="K14309" s="218">
        <v>3</v>
      </c>
      <c r="L14309" s="218">
        <v>-5.126245074902994</v>
      </c>
      <c r="M14309" s="218">
        <v>-1.3115940505589401</v>
      </c>
      <c r="N14309" s="218">
        <v>-5.2337453678643042</v>
      </c>
      <c r="O14309" s="218">
        <v>-1.4190943435202503</v>
      </c>
      <c r="P14309" s="218">
        <v>-5.1806467317998601</v>
      </c>
      <c r="Q14309" s="218">
        <v>-5.0568190198022611</v>
      </c>
      <c r="R14309" s="507">
        <v>-3.2189195627309672</v>
      </c>
      <c r="S14309" s="507">
        <v>-3.3264198556922775</v>
      </c>
      <c r="T14309" s="218">
        <v>-5.1187328758010606</v>
      </c>
    </row>
    <row r="14310" spans="1:20" x14ac:dyDescent="0.6">
      <c r="A14310" s="218" t="s">
        <v>39982</v>
      </c>
      <c r="B14310" s="218" t="s">
        <v>39983</v>
      </c>
      <c r="C14310" s="218">
        <v>3.4889399642115499</v>
      </c>
      <c r="D14310" s="218">
        <v>3.34688924810427</v>
      </c>
      <c r="E14310" s="218">
        <v>0</v>
      </c>
      <c r="F14310" s="218">
        <v>0</v>
      </c>
      <c r="G14310" s="218">
        <v>0</v>
      </c>
      <c r="H14310" s="218">
        <v>0.123827711997599</v>
      </c>
      <c r="I14310" t="s">
        <v>39979</v>
      </c>
      <c r="J14310" s="218" t="s">
        <v>39979</v>
      </c>
      <c r="K14310" s="218">
        <v>3</v>
      </c>
      <c r="L14310" s="218">
        <v>-3.4889399642115499</v>
      </c>
      <c r="M14310" s="218">
        <v>-3.4889399642115499</v>
      </c>
      <c r="N14310" s="218">
        <v>-3.34688924810427</v>
      </c>
      <c r="O14310" s="218">
        <v>-3.34688924810427</v>
      </c>
      <c r="P14310" s="218">
        <v>-3.4889399642115499</v>
      </c>
      <c r="Q14310" s="218">
        <v>-3.3651122522139509</v>
      </c>
      <c r="R14310" s="507">
        <v>-3.4889399642115499</v>
      </c>
      <c r="S14310" s="507">
        <v>-3.34688924810427</v>
      </c>
      <c r="T14310" s="218">
        <v>-3.4270261082127504</v>
      </c>
    </row>
    <row r="14311" spans="1:20" x14ac:dyDescent="0.6">
      <c r="A14311" s="218" t="s">
        <v>39984</v>
      </c>
      <c r="B14311" s="218" t="s">
        <v>39985</v>
      </c>
      <c r="C14311" s="218">
        <v>3.1707611523437498</v>
      </c>
      <c r="D14311" s="218">
        <v>3.3139945640763502</v>
      </c>
      <c r="E14311" s="218">
        <v>3.75373388134931</v>
      </c>
      <c r="F14311" s="218">
        <v>3.1599055025318399</v>
      </c>
      <c r="G14311" s="218">
        <v>0.69026577864285299</v>
      </c>
      <c r="H14311" s="218">
        <v>0</v>
      </c>
      <c r="I14311" t="s">
        <v>39986</v>
      </c>
      <c r="J14311" s="218" t="s">
        <v>39986</v>
      </c>
      <c r="K14311" s="218">
        <v>2</v>
      </c>
      <c r="L14311" s="218">
        <v>0.58297272900556019</v>
      </c>
      <c r="M14311" s="218">
        <v>-1.0855649811909895E-2</v>
      </c>
      <c r="N14311" s="218">
        <v>0.43973931727295978</v>
      </c>
      <c r="O14311" s="218">
        <v>-0.1540890615445103</v>
      </c>
      <c r="P14311" s="218">
        <v>-2.4804953737008968</v>
      </c>
      <c r="Q14311" s="218">
        <v>-3.1707611523437498</v>
      </c>
      <c r="R14311" s="507">
        <v>0.28605853959682515</v>
      </c>
      <c r="S14311" s="507">
        <v>0.14282512786422474</v>
      </c>
      <c r="T14311" s="218">
        <v>-2.8256282630223231</v>
      </c>
    </row>
    <row r="14312" spans="1:20" x14ac:dyDescent="0.6">
      <c r="A14312" s="218" t="s">
        <v>39987</v>
      </c>
      <c r="B14312" s="218" t="s">
        <v>39988</v>
      </c>
      <c r="C14312" s="218">
        <v>7.0235776443273403</v>
      </c>
      <c r="D14312" s="218">
        <v>7.1529988592097498</v>
      </c>
      <c r="E14312" s="218">
        <v>5.63596127865606</v>
      </c>
      <c r="F14312" s="218">
        <v>7.1078994210927204</v>
      </c>
      <c r="G14312" s="218">
        <v>7.1613456359347296</v>
      </c>
      <c r="H14312" s="218">
        <v>2.2248124315984001</v>
      </c>
      <c r="I14312" t="s">
        <v>39986</v>
      </c>
      <c r="J14312" s="218" t="s">
        <v>39986</v>
      </c>
      <c r="K14312" s="218">
        <v>2</v>
      </c>
      <c r="L14312" s="218">
        <v>-1.3876163656712803</v>
      </c>
      <c r="M14312" s="218">
        <v>8.4321776765380108E-2</v>
      </c>
      <c r="N14312" s="218">
        <v>-1.5170375805536898</v>
      </c>
      <c r="O14312" s="218">
        <v>-4.5099438117029322E-2</v>
      </c>
      <c r="P14312" s="218">
        <v>0.13776799160738928</v>
      </c>
      <c r="Q14312" s="218">
        <v>-4.7987652127289397</v>
      </c>
      <c r="R14312" s="507">
        <v>-0.65164729445295011</v>
      </c>
      <c r="S14312" s="507">
        <v>-0.78106850933535954</v>
      </c>
      <c r="T14312" s="218">
        <v>-2.3304986105607752</v>
      </c>
    </row>
    <row r="14313" spans="1:20" x14ac:dyDescent="0.6">
      <c r="A14313" s="218" t="s">
        <v>39989</v>
      </c>
      <c r="B14313" s="218" t="s">
        <v>39990</v>
      </c>
      <c r="C14313" s="218">
        <v>7.3646410230017398</v>
      </c>
      <c r="D14313" s="218">
        <v>7.3830804367387204</v>
      </c>
      <c r="E14313" s="218">
        <v>7.9766993407365003</v>
      </c>
      <c r="F14313" s="218">
        <v>7.2782338291250701</v>
      </c>
      <c r="G14313" s="218">
        <v>2.8142518153071099</v>
      </c>
      <c r="H14313" s="218">
        <v>8.3334401346370299</v>
      </c>
      <c r="I14313" t="s">
        <v>39991</v>
      </c>
      <c r="J14313" s="218" t="s">
        <v>39991</v>
      </c>
      <c r="K14313" s="218">
        <v>1</v>
      </c>
      <c r="L14313" s="218">
        <v>0.61205831773476049</v>
      </c>
      <c r="M14313" s="218">
        <v>-8.640719387666973E-2</v>
      </c>
      <c r="N14313" s="218">
        <v>0.59361890399777995</v>
      </c>
      <c r="O14313" s="218">
        <v>-0.10484660761365028</v>
      </c>
      <c r="P14313" s="218">
        <v>-4.5503892076946304</v>
      </c>
      <c r="Q14313" s="218">
        <v>0.96879911163529009</v>
      </c>
      <c r="R14313" s="507">
        <v>0.26282556192904538</v>
      </c>
      <c r="S14313" s="507">
        <v>0.24438614819206483</v>
      </c>
      <c r="T14313" s="218">
        <v>-1.7907950480296702</v>
      </c>
    </row>
    <row r="14314" spans="1:20" x14ac:dyDescent="0.6">
      <c r="A14314" s="218" t="s">
        <v>39992</v>
      </c>
      <c r="B14314" s="218" t="s">
        <v>39993</v>
      </c>
      <c r="C14314" s="218">
        <v>5.2098134274074104</v>
      </c>
      <c r="D14314" s="218">
        <v>5.2929780773575503</v>
      </c>
      <c r="E14314" s="218">
        <v>6.3248533102429798</v>
      </c>
      <c r="F14314" s="218">
        <v>5.4674695579439403</v>
      </c>
      <c r="G14314" s="218">
        <v>0.59580657787600999</v>
      </c>
      <c r="H14314" s="218">
        <v>0.123827711997599</v>
      </c>
      <c r="I14314" t="s">
        <v>39994</v>
      </c>
      <c r="J14314" s="218" t="s">
        <v>39994</v>
      </c>
      <c r="K14314" s="218">
        <v>1</v>
      </c>
      <c r="L14314" s="218">
        <v>1.1150398828355694</v>
      </c>
      <c r="M14314" s="218">
        <v>0.25765613053652991</v>
      </c>
      <c r="N14314" s="218">
        <v>1.0318752328854295</v>
      </c>
      <c r="O14314" s="218">
        <v>0.17449148058638997</v>
      </c>
      <c r="P14314" s="218">
        <v>-4.6140068495314006</v>
      </c>
      <c r="Q14314" s="218">
        <v>-5.0859857154098114</v>
      </c>
      <c r="R14314" s="507">
        <v>0.68634800668604967</v>
      </c>
      <c r="S14314" s="507">
        <v>0.60318335673590973</v>
      </c>
      <c r="T14314" s="218">
        <v>-4.849996282470606</v>
      </c>
    </row>
    <row r="14315" spans="1:20" x14ac:dyDescent="0.6">
      <c r="A14315" s="218" t="s">
        <v>39995</v>
      </c>
      <c r="B14315" s="218" t="s">
        <v>39996</v>
      </c>
      <c r="C14315" s="218">
        <v>4.5980066394114498</v>
      </c>
      <c r="D14315" s="218">
        <v>4.7903367072122904</v>
      </c>
      <c r="E14315" s="218">
        <v>3.75373388134931</v>
      </c>
      <c r="F14315" s="218">
        <v>4.3754622599647401</v>
      </c>
      <c r="G14315" s="218">
        <v>0.14046909216855899</v>
      </c>
      <c r="H14315" s="218">
        <v>0</v>
      </c>
      <c r="I14315" t="s">
        <v>39997</v>
      </c>
      <c r="J14315" s="218" t="s">
        <v>39997</v>
      </c>
      <c r="K14315" s="218">
        <v>1</v>
      </c>
      <c r="L14315" s="218">
        <v>-0.84427275806213986</v>
      </c>
      <c r="M14315" s="218">
        <v>-0.22254437944670968</v>
      </c>
      <c r="N14315" s="218">
        <v>-1.0366028258629805</v>
      </c>
      <c r="O14315" s="218">
        <v>-0.41487444724755029</v>
      </c>
      <c r="P14315" s="218">
        <v>-4.4575375472428904</v>
      </c>
      <c r="Q14315" s="218">
        <v>-4.5980066394114498</v>
      </c>
      <c r="R14315" s="507">
        <v>-0.53340856875442477</v>
      </c>
      <c r="S14315" s="507">
        <v>-0.72573863655526538</v>
      </c>
      <c r="T14315" s="218">
        <v>-4.5277720933271706</v>
      </c>
    </row>
    <row r="14316" spans="1:20" x14ac:dyDescent="0.6">
      <c r="A14316" s="218" t="s">
        <v>39998</v>
      </c>
      <c r="B14316" s="218" t="s">
        <v>39999</v>
      </c>
      <c r="C14316" s="218">
        <v>5.2928861213090102</v>
      </c>
      <c r="D14316" s="218">
        <v>5.2426757659080403</v>
      </c>
      <c r="E14316" s="218">
        <v>5.1375534998581402</v>
      </c>
      <c r="F14316" s="218">
        <v>3.83379264263161</v>
      </c>
      <c r="G14316" s="218">
        <v>5.7348891612075796</v>
      </c>
      <c r="H14316" s="218">
        <v>0</v>
      </c>
      <c r="I14316" t="s">
        <v>40000</v>
      </c>
      <c r="J14316" s="218" t="s">
        <v>40000</v>
      </c>
      <c r="K14316" s="218">
        <v>1</v>
      </c>
      <c r="L14316" s="218">
        <v>-0.1553326214508699</v>
      </c>
      <c r="M14316" s="218">
        <v>-1.4590934786774001</v>
      </c>
      <c r="N14316" s="218">
        <v>-0.10512226604990005</v>
      </c>
      <c r="O14316" s="218">
        <v>-1.4088831232764303</v>
      </c>
      <c r="P14316" s="218">
        <v>0.44200303989856948</v>
      </c>
      <c r="Q14316" s="218">
        <v>-5.2928861213090102</v>
      </c>
      <c r="R14316" s="507">
        <v>-0.80721305006413502</v>
      </c>
      <c r="S14316" s="507">
        <v>-0.75700269466316517</v>
      </c>
      <c r="T14316" s="218">
        <v>-2.4254415407052203</v>
      </c>
    </row>
    <row r="14317" spans="1:20" x14ac:dyDescent="0.6">
      <c r="A14317" s="218" t="s">
        <v>40001</v>
      </c>
      <c r="B14317" s="218" t="s">
        <v>40002</v>
      </c>
      <c r="C14317" s="218">
        <v>4.8467997350710004</v>
      </c>
      <c r="D14317" s="218">
        <v>4.7886273917818603</v>
      </c>
      <c r="E14317" s="218">
        <v>4.0194903160504598</v>
      </c>
      <c r="F14317" s="218">
        <v>4.5557905130871497</v>
      </c>
      <c r="G14317" s="218">
        <v>0.38602773444041999</v>
      </c>
      <c r="H14317" s="218">
        <v>6.5244387924714404</v>
      </c>
      <c r="I14317" t="s">
        <v>40003</v>
      </c>
      <c r="J14317" s="218" t="s">
        <v>40003</v>
      </c>
      <c r="K14317" s="218">
        <v>1</v>
      </c>
      <c r="L14317" s="218">
        <v>-0.82730941902054056</v>
      </c>
      <c r="M14317" s="218">
        <v>-0.29100922198385071</v>
      </c>
      <c r="N14317" s="218">
        <v>-0.76913707573140044</v>
      </c>
      <c r="O14317" s="218">
        <v>-0.23283687869471059</v>
      </c>
      <c r="P14317" s="218">
        <v>-4.4607720006305804</v>
      </c>
      <c r="Q14317" s="218">
        <v>1.6776390574004401</v>
      </c>
      <c r="R14317" s="507">
        <v>-0.55915932050219563</v>
      </c>
      <c r="S14317" s="507">
        <v>-0.50098697721305552</v>
      </c>
      <c r="T14317" s="218">
        <v>-1.3915664716150702</v>
      </c>
    </row>
    <row r="14318" spans="1:20" x14ac:dyDescent="0.6">
      <c r="A14318" s="218" t="s">
        <v>40004</v>
      </c>
      <c r="B14318" s="218" t="s">
        <v>40005</v>
      </c>
      <c r="C14318" s="218">
        <v>6.5940528246682897</v>
      </c>
      <c r="D14318" s="218">
        <v>6.7065684882775498</v>
      </c>
      <c r="E14318" s="218">
        <v>6.0134376200418398</v>
      </c>
      <c r="F14318" s="218">
        <v>6.65000608723917</v>
      </c>
      <c r="G14318" s="218">
        <v>7.5697255418377702</v>
      </c>
      <c r="H14318" s="218">
        <v>8.2594217889522401</v>
      </c>
      <c r="I14318" t="s">
        <v>40006</v>
      </c>
      <c r="J14318" s="218" t="s">
        <v>40006</v>
      </c>
      <c r="K14318" s="218">
        <v>1</v>
      </c>
      <c r="L14318" s="218">
        <v>-0.58061520462644989</v>
      </c>
      <c r="M14318" s="218">
        <v>5.5953262570880291E-2</v>
      </c>
      <c r="N14318" s="218">
        <v>-0.69313086823571002</v>
      </c>
      <c r="O14318" s="218">
        <v>-5.6562401038379839E-2</v>
      </c>
      <c r="P14318" s="218">
        <v>0.97567271716948056</v>
      </c>
      <c r="Q14318" s="218">
        <v>1.6653689642839504</v>
      </c>
      <c r="R14318" s="507">
        <v>-0.2623309710277848</v>
      </c>
      <c r="S14318" s="507">
        <v>-0.37484663463704493</v>
      </c>
      <c r="T14318" s="218">
        <v>1.3205208407267155</v>
      </c>
    </row>
    <row r="14319" spans="1:20" x14ac:dyDescent="0.6">
      <c r="A14319" s="218" t="s">
        <v>40007</v>
      </c>
      <c r="B14319" s="218" t="s">
        <v>40008</v>
      </c>
      <c r="C14319" s="218">
        <v>5.1439204116269002</v>
      </c>
      <c r="D14319" s="218">
        <v>5.2612831317863797</v>
      </c>
      <c r="E14319" s="218">
        <v>5.4682674652379699</v>
      </c>
      <c r="F14319" s="218">
        <v>4.2540152181983997</v>
      </c>
      <c r="G14319" s="218">
        <v>0.86243763809848095</v>
      </c>
      <c r="H14319" s="218">
        <v>0.123827711997599</v>
      </c>
      <c r="I14319" t="s">
        <v>40009</v>
      </c>
      <c r="J14319" s="218" t="s">
        <v>40009</v>
      </c>
      <c r="K14319" s="218">
        <v>1</v>
      </c>
      <c r="L14319" s="218">
        <v>0.32434705361106975</v>
      </c>
      <c r="M14319" s="218">
        <v>-0.8899051934285005</v>
      </c>
      <c r="N14319" s="218">
        <v>0.20698433345159017</v>
      </c>
      <c r="O14319" s="218">
        <v>-1.0072679135879801</v>
      </c>
      <c r="P14319" s="218">
        <v>-4.2814827735284195</v>
      </c>
      <c r="Q14319" s="218">
        <v>-5.0200926996293012</v>
      </c>
      <c r="R14319" s="507">
        <v>-0.28277906990871537</v>
      </c>
      <c r="S14319" s="507">
        <v>-0.40014179006819495</v>
      </c>
      <c r="T14319" s="218">
        <v>-4.6507877365788604</v>
      </c>
    </row>
    <row r="14320" spans="1:20" x14ac:dyDescent="0.6">
      <c r="A14320" s="218" t="s">
        <v>40010</v>
      </c>
      <c r="B14320" s="218" t="s">
        <v>40011</v>
      </c>
      <c r="C14320" s="218">
        <v>5.3147360628599101</v>
      </c>
      <c r="D14320" s="218">
        <v>5.3404191674895802</v>
      </c>
      <c r="E14320" s="218">
        <v>5.1296571497444203</v>
      </c>
      <c r="F14320" s="218">
        <v>5.4462248797981303</v>
      </c>
      <c r="G14320" s="218">
        <v>0.69026577864285299</v>
      </c>
      <c r="H14320" s="218">
        <v>5.4061745602311797</v>
      </c>
      <c r="I14320" t="s">
        <v>40012</v>
      </c>
      <c r="J14320" s="218" t="s">
        <v>40012</v>
      </c>
      <c r="K14320" s="218">
        <v>3</v>
      </c>
      <c r="L14320" s="218">
        <v>-0.18507891311548974</v>
      </c>
      <c r="M14320" s="218">
        <v>0.13148881693822023</v>
      </c>
      <c r="N14320" s="218">
        <v>-0.2107620177451599</v>
      </c>
      <c r="O14320" s="218">
        <v>0.10580571230855007</v>
      </c>
      <c r="P14320" s="218">
        <v>-4.6244702842170575</v>
      </c>
      <c r="Q14320" s="218">
        <v>9.1438497371269634E-2</v>
      </c>
      <c r="R14320" s="507">
        <v>-2.6795048088634754E-2</v>
      </c>
      <c r="S14320" s="507">
        <v>-5.2478152718304916E-2</v>
      </c>
      <c r="T14320" s="218">
        <v>-2.2665158934228939</v>
      </c>
    </row>
    <row r="14321" spans="1:20" x14ac:dyDescent="0.6">
      <c r="A14321" s="218" t="s">
        <v>40013</v>
      </c>
      <c r="B14321" s="218" t="s">
        <v>40014</v>
      </c>
      <c r="C14321" s="218">
        <v>6.76137076204264</v>
      </c>
      <c r="D14321" s="218">
        <v>6.6624504231332704</v>
      </c>
      <c r="E14321" s="218">
        <v>6.55512596179409</v>
      </c>
      <c r="F14321" s="218">
        <v>6.8686520912377498</v>
      </c>
      <c r="G14321" s="218">
        <v>8.0461876598300499</v>
      </c>
      <c r="H14321" s="218">
        <v>0.123827711997599</v>
      </c>
      <c r="I14321" t="s">
        <v>40012</v>
      </c>
      <c r="J14321" s="218" t="s">
        <v>40012</v>
      </c>
      <c r="K14321" s="218">
        <v>3</v>
      </c>
      <c r="L14321" s="218">
        <v>-0.20624480024854996</v>
      </c>
      <c r="M14321" s="218">
        <v>0.1072813291951098</v>
      </c>
      <c r="N14321" s="218">
        <v>-0.10732446133918039</v>
      </c>
      <c r="O14321" s="218">
        <v>0.20620166810447937</v>
      </c>
      <c r="P14321" s="218">
        <v>1.2848168977874099</v>
      </c>
      <c r="Q14321" s="218">
        <v>-6.637543050045041</v>
      </c>
      <c r="R14321" s="507">
        <v>-4.9481735526720083E-2</v>
      </c>
      <c r="S14321" s="507">
        <v>4.9438603382649493E-2</v>
      </c>
      <c r="T14321" s="218">
        <v>-2.6763630761288155</v>
      </c>
    </row>
    <row r="14322" spans="1:20" x14ac:dyDescent="0.6">
      <c r="A14322" s="218" t="s">
        <v>40015</v>
      </c>
      <c r="B14322" s="218" t="s">
        <v>40016</v>
      </c>
      <c r="C14322" s="218">
        <v>6.4187521277533799</v>
      </c>
      <c r="D14322" s="218">
        <v>6.2944728475462801</v>
      </c>
      <c r="E14322" s="218">
        <v>2.6560639366347298</v>
      </c>
      <c r="F14322" s="218">
        <v>7.0174935994490504</v>
      </c>
      <c r="G14322" s="218">
        <v>0.38602773444041999</v>
      </c>
      <c r="H14322" s="218">
        <v>7.7979567549237299</v>
      </c>
      <c r="I14322" t="s">
        <v>40012</v>
      </c>
      <c r="J14322" s="218" t="s">
        <v>40012</v>
      </c>
      <c r="K14322" s="218">
        <v>3</v>
      </c>
      <c r="L14322" s="218">
        <v>-3.76268819111865</v>
      </c>
      <c r="M14322" s="218">
        <v>0.59874147169567049</v>
      </c>
      <c r="N14322" s="218">
        <v>-3.6384089109115503</v>
      </c>
      <c r="O14322" s="218">
        <v>0.72302075190277026</v>
      </c>
      <c r="P14322" s="218">
        <v>-6.03272439331296</v>
      </c>
      <c r="Q14322" s="218">
        <v>1.37920462717035</v>
      </c>
      <c r="R14322" s="507">
        <v>-1.5819733597114898</v>
      </c>
      <c r="S14322" s="507">
        <v>-1.45769407950439</v>
      </c>
      <c r="T14322" s="218">
        <v>-2.326759883071305</v>
      </c>
    </row>
    <row r="14323" spans="1:20" x14ac:dyDescent="0.6">
      <c r="A14323" s="218" t="s">
        <v>40017</v>
      </c>
      <c r="B14323" s="218" t="s">
        <v>40018</v>
      </c>
      <c r="C14323" s="218">
        <v>6.4197126111479301</v>
      </c>
      <c r="D14323" s="218">
        <v>6.2442235449168102</v>
      </c>
      <c r="E14323" s="218">
        <v>6.4556754562586596</v>
      </c>
      <c r="F14323" s="218">
        <v>6.4501036912059799</v>
      </c>
      <c r="G14323" s="218">
        <v>9.5667450977815491</v>
      </c>
      <c r="H14323" s="218">
        <v>0.23786221336595301</v>
      </c>
      <c r="I14323" t="s">
        <v>40019</v>
      </c>
      <c r="J14323" s="218" t="s">
        <v>40019</v>
      </c>
      <c r="K14323" s="218">
        <v>3</v>
      </c>
      <c r="L14323" s="218">
        <v>3.5962845110729447E-2</v>
      </c>
      <c r="M14323" s="218">
        <v>3.0391080058049802E-2</v>
      </c>
      <c r="N14323" s="218">
        <v>0.21145191134184937</v>
      </c>
      <c r="O14323" s="218">
        <v>0.20588014628916973</v>
      </c>
      <c r="P14323" s="218">
        <v>3.147032486633619</v>
      </c>
      <c r="Q14323" s="218">
        <v>-6.181850397781977</v>
      </c>
      <c r="R14323" s="507">
        <v>3.3176962584389624E-2</v>
      </c>
      <c r="S14323" s="507">
        <v>0.20866602881550955</v>
      </c>
      <c r="T14323" s="218">
        <v>-1.517408955574179</v>
      </c>
    </row>
    <row r="14324" spans="1:20" x14ac:dyDescent="0.6">
      <c r="A14324" s="218" t="s">
        <v>40020</v>
      </c>
      <c r="B14324" s="218" t="s">
        <v>40021</v>
      </c>
      <c r="C14324" s="218">
        <v>7.1129883487648096</v>
      </c>
      <c r="D14324" s="218">
        <v>6.9907558721757797</v>
      </c>
      <c r="E14324" s="218">
        <v>6.5709572161511698</v>
      </c>
      <c r="F14324" s="218">
        <v>7.0360336679647899</v>
      </c>
      <c r="G14324" s="218">
        <v>3.2304495289228399</v>
      </c>
      <c r="H14324" s="218">
        <v>7.86382503068684</v>
      </c>
      <c r="I14324" t="s">
        <v>40019</v>
      </c>
      <c r="J14324" s="218" t="s">
        <v>40019</v>
      </c>
      <c r="K14324" s="218">
        <v>3</v>
      </c>
      <c r="L14324" s="218">
        <v>-0.54203113261363978</v>
      </c>
      <c r="M14324" s="218">
        <v>-7.6954680800019659E-2</v>
      </c>
      <c r="N14324" s="218">
        <v>-0.41979865602460986</v>
      </c>
      <c r="O14324" s="218">
        <v>4.5277795789010256E-2</v>
      </c>
      <c r="P14324" s="218">
        <v>-3.8825388198419697</v>
      </c>
      <c r="Q14324" s="218">
        <v>0.75083668192203046</v>
      </c>
      <c r="R14324" s="507">
        <v>-0.30949290670682972</v>
      </c>
      <c r="S14324" s="507">
        <v>-0.1872604301177998</v>
      </c>
      <c r="T14324" s="218">
        <v>-1.5658510689599696</v>
      </c>
    </row>
    <row r="14325" spans="1:20" x14ac:dyDescent="0.6">
      <c r="A14325" s="218" t="s">
        <v>40022</v>
      </c>
      <c r="B14325" s="218" t="s">
        <v>40023</v>
      </c>
      <c r="C14325" s="218">
        <v>6.0637937447954</v>
      </c>
      <c r="D14325" s="218">
        <v>5.7252390971374503</v>
      </c>
      <c r="E14325" s="218">
        <v>3.8606424904954899</v>
      </c>
      <c r="F14325" s="218">
        <v>5.8536996871248403</v>
      </c>
      <c r="G14325" s="218">
        <v>8.0231200589165805</v>
      </c>
      <c r="H14325" s="218">
        <v>7.7465037342338796</v>
      </c>
      <c r="I14325" t="s">
        <v>40019</v>
      </c>
      <c r="J14325" s="218" t="s">
        <v>40019</v>
      </c>
      <c r="K14325" s="218">
        <v>3</v>
      </c>
      <c r="L14325" s="218">
        <v>-2.2031512542999101</v>
      </c>
      <c r="M14325" s="218">
        <v>-0.21009405767055966</v>
      </c>
      <c r="N14325" s="218">
        <v>-1.8645966066419604</v>
      </c>
      <c r="O14325" s="218">
        <v>0.12846058998739007</v>
      </c>
      <c r="P14325" s="218">
        <v>1.9593263141211805</v>
      </c>
      <c r="Q14325" s="218">
        <v>1.6827099894384796</v>
      </c>
      <c r="R14325" s="507">
        <v>-1.2066226559852349</v>
      </c>
      <c r="S14325" s="507">
        <v>-0.86806800832728515</v>
      </c>
      <c r="T14325" s="218">
        <v>1.8210181517798301</v>
      </c>
    </row>
    <row r="14326" spans="1:20" x14ac:dyDescent="0.6">
      <c r="A14326" s="218" t="s">
        <v>40024</v>
      </c>
      <c r="B14326" s="218" t="s">
        <v>40025</v>
      </c>
      <c r="C14326" s="218">
        <v>2.5814611284742401</v>
      </c>
      <c r="D14326" s="218">
        <v>2.3768648004556798</v>
      </c>
      <c r="E14326" s="218">
        <v>5.44016568968664E-2</v>
      </c>
      <c r="F14326" s="218">
        <v>3.9536073389833399</v>
      </c>
      <c r="G14326" s="218">
        <v>0</v>
      </c>
      <c r="H14326" s="218">
        <v>0</v>
      </c>
      <c r="I14326" t="s">
        <v>40026</v>
      </c>
      <c r="J14326" s="218" t="s">
        <v>40026</v>
      </c>
      <c r="K14326" s="218">
        <v>1</v>
      </c>
      <c r="L14326" s="218">
        <v>-2.5270594715773735</v>
      </c>
      <c r="M14326" s="218">
        <v>1.3721462105090998</v>
      </c>
      <c r="N14326" s="218">
        <v>-2.3224631435588132</v>
      </c>
      <c r="O14326" s="218">
        <v>1.5767425385276601</v>
      </c>
      <c r="P14326" s="218">
        <v>-2.5814611284742401</v>
      </c>
      <c r="Q14326" s="218">
        <v>-2.5814611284742401</v>
      </c>
      <c r="R14326" s="507">
        <v>-0.57745663053413687</v>
      </c>
      <c r="S14326" s="507">
        <v>-0.37286030251557656</v>
      </c>
      <c r="T14326" s="218">
        <v>-2.5814611284742401</v>
      </c>
    </row>
    <row r="14327" spans="1:20" x14ac:dyDescent="0.6">
      <c r="A14327" s="218" t="s">
        <v>40027</v>
      </c>
      <c r="B14327" s="218" t="s">
        <v>40028</v>
      </c>
      <c r="C14327" s="218">
        <v>6.8474043656864403</v>
      </c>
      <c r="D14327" s="218">
        <v>6.9469832507252498</v>
      </c>
      <c r="E14327" s="218">
        <v>7.36003061714014</v>
      </c>
      <c r="F14327" s="218">
        <v>6.8722769415398002</v>
      </c>
      <c r="G14327" s="218">
        <v>7.7038520732632803</v>
      </c>
      <c r="H14327" s="218">
        <v>8.6068485008274198</v>
      </c>
      <c r="I14327" t="s">
        <v>40029</v>
      </c>
      <c r="J14327" s="218" t="s">
        <v>40029</v>
      </c>
      <c r="K14327" s="218">
        <v>1</v>
      </c>
      <c r="L14327" s="218">
        <v>0.51262625145369967</v>
      </c>
      <c r="M14327" s="218">
        <v>2.4872575853359891E-2</v>
      </c>
      <c r="N14327" s="218">
        <v>0.41304736641489015</v>
      </c>
      <c r="O14327" s="218">
        <v>-7.4706309185449626E-2</v>
      </c>
      <c r="P14327" s="218">
        <v>0.85644770757683997</v>
      </c>
      <c r="Q14327" s="218">
        <v>1.7594441351409795</v>
      </c>
      <c r="R14327" s="507">
        <v>0.26874941365352978</v>
      </c>
      <c r="S14327" s="507">
        <v>0.16917052861472026</v>
      </c>
      <c r="T14327" s="218">
        <v>1.3079459213589097</v>
      </c>
    </row>
    <row r="14328" spans="1:20" x14ac:dyDescent="0.6">
      <c r="A14328" s="218" t="s">
        <v>40030</v>
      </c>
      <c r="B14328" s="218" t="s">
        <v>40031</v>
      </c>
      <c r="C14328" s="218">
        <v>7.3553842893720596</v>
      </c>
      <c r="D14328" s="218">
        <v>7.5142752442619001</v>
      </c>
      <c r="E14328" s="218">
        <v>6.7891764690543503</v>
      </c>
      <c r="F14328" s="218">
        <v>7.8626484002473704</v>
      </c>
      <c r="G14328" s="218">
        <v>9.3566465124225093</v>
      </c>
      <c r="H14328" s="218">
        <v>6.4480083620988502</v>
      </c>
      <c r="I14328" t="s">
        <v>40032</v>
      </c>
      <c r="J14328" s="218" t="s">
        <v>40032</v>
      </c>
      <c r="K14328" s="218">
        <v>1</v>
      </c>
      <c r="L14328" s="218">
        <v>-0.56620782031770922</v>
      </c>
      <c r="M14328" s="218">
        <v>0.50726411087531087</v>
      </c>
      <c r="N14328" s="218">
        <v>-0.72509877520754973</v>
      </c>
      <c r="O14328" s="218">
        <v>0.34837315598547036</v>
      </c>
      <c r="P14328" s="218">
        <v>2.0012622230504498</v>
      </c>
      <c r="Q14328" s="218">
        <v>-0.90737592727320937</v>
      </c>
      <c r="R14328" s="507">
        <v>-2.9471854721199175E-2</v>
      </c>
      <c r="S14328" s="507">
        <v>-0.18836280961103968</v>
      </c>
      <c r="T14328" s="218">
        <v>0.5469431478886202</v>
      </c>
    </row>
    <row r="14329" spans="1:20" x14ac:dyDescent="0.6">
      <c r="A14329" s="218" t="s">
        <v>40033</v>
      </c>
      <c r="B14329" s="218" t="s">
        <v>40034</v>
      </c>
      <c r="C14329" s="218">
        <v>3.2890084866018601</v>
      </c>
      <c r="D14329" s="218">
        <v>3.42818443732657</v>
      </c>
      <c r="E14329" s="218">
        <v>0</v>
      </c>
      <c r="F14329" s="218">
        <v>4.5062598620482204</v>
      </c>
      <c r="G14329" s="218">
        <v>0</v>
      </c>
      <c r="H14329" s="218">
        <v>0</v>
      </c>
      <c r="I14329" t="s">
        <v>40035</v>
      </c>
      <c r="J14329" s="218" t="s">
        <v>40035</v>
      </c>
      <c r="K14329" s="218">
        <v>1</v>
      </c>
      <c r="L14329" s="218">
        <v>-3.2890084866018601</v>
      </c>
      <c r="M14329" s="218">
        <v>1.2172513754463603</v>
      </c>
      <c r="N14329" s="218">
        <v>-3.42818443732657</v>
      </c>
      <c r="O14329" s="218">
        <v>1.0780754247216504</v>
      </c>
      <c r="P14329" s="218">
        <v>-3.2890084866018601</v>
      </c>
      <c r="Q14329" s="218">
        <v>-3.2890084866018601</v>
      </c>
      <c r="R14329" s="507">
        <v>-1.0358785555777499</v>
      </c>
      <c r="S14329" s="507">
        <v>-1.1750545063024598</v>
      </c>
      <c r="T14329" s="218">
        <v>-3.2890084866018601</v>
      </c>
    </row>
    <row r="14330" spans="1:20" x14ac:dyDescent="0.6">
      <c r="A14330" s="218" t="s">
        <v>40036</v>
      </c>
      <c r="B14330" s="218" t="s">
        <v>40037</v>
      </c>
      <c r="C14330" s="218">
        <v>7.0944617476736003</v>
      </c>
      <c r="D14330" s="218">
        <v>7.0794093722599802</v>
      </c>
      <c r="E14330" s="218">
        <v>6.5680385788457301</v>
      </c>
      <c r="F14330" s="218">
        <v>6.9422349609833001</v>
      </c>
      <c r="G14330" s="218">
        <v>8.2839050478932599</v>
      </c>
      <c r="H14330" s="218">
        <v>9.2282522095593702</v>
      </c>
      <c r="I14330" t="s">
        <v>40038</v>
      </c>
      <c r="J14330" s="218" t="s">
        <v>40038</v>
      </c>
      <c r="K14330" s="218">
        <v>1</v>
      </c>
      <c r="L14330" s="218">
        <v>-0.52642316882787021</v>
      </c>
      <c r="M14330" s="218">
        <v>-0.15222678669030021</v>
      </c>
      <c r="N14330" s="218">
        <v>-0.51137079341425018</v>
      </c>
      <c r="O14330" s="218">
        <v>-0.13717441127668017</v>
      </c>
      <c r="P14330" s="218">
        <v>1.1894433002196596</v>
      </c>
      <c r="Q14330" s="218">
        <v>2.1337904618857699</v>
      </c>
      <c r="R14330" s="507">
        <v>-0.33932497775908521</v>
      </c>
      <c r="S14330" s="507">
        <v>-0.32427260234546518</v>
      </c>
      <c r="T14330" s="218">
        <v>1.6616168810527148</v>
      </c>
    </row>
    <row r="14331" spans="1:20" x14ac:dyDescent="0.6">
      <c r="A14331" s="218" t="s">
        <v>40039</v>
      </c>
      <c r="B14331" s="218" t="s">
        <v>40040</v>
      </c>
      <c r="C14331" s="218">
        <v>5.8917245611583198</v>
      </c>
      <c r="D14331" s="218">
        <v>5.9972528476893796</v>
      </c>
      <c r="E14331" s="218">
        <v>5.9231303120576104</v>
      </c>
      <c r="F14331" s="218">
        <v>6.1322948610431398</v>
      </c>
      <c r="G14331" s="218">
        <v>0.77891856884019794</v>
      </c>
      <c r="H14331" s="218">
        <v>0.123827711997599</v>
      </c>
      <c r="I14331" t="s">
        <v>40041</v>
      </c>
      <c r="J14331" s="218" t="s">
        <v>40041</v>
      </c>
      <c r="K14331" s="218">
        <v>2</v>
      </c>
      <c r="L14331" s="218">
        <v>3.1405750899290652E-2</v>
      </c>
      <c r="M14331" s="218">
        <v>0.24057029988482004</v>
      </c>
      <c r="N14331" s="218">
        <v>-7.4122535631769182E-2</v>
      </c>
      <c r="O14331" s="218">
        <v>0.1350420133537602</v>
      </c>
      <c r="P14331" s="218">
        <v>-5.1128059923181217</v>
      </c>
      <c r="Q14331" s="218">
        <v>-5.7678968491607208</v>
      </c>
      <c r="R14331" s="507">
        <v>0.13598802539205535</v>
      </c>
      <c r="S14331" s="507">
        <v>3.0459738860995511E-2</v>
      </c>
      <c r="T14331" s="218">
        <v>-5.4403514207394217</v>
      </c>
    </row>
    <row r="14332" spans="1:20" x14ac:dyDescent="0.6">
      <c r="A14332" s="218" t="s">
        <v>40042</v>
      </c>
      <c r="B14332" s="218" t="s">
        <v>40043</v>
      </c>
      <c r="C14332" s="218">
        <v>7.8203655641552601</v>
      </c>
      <c r="D14332" s="218">
        <v>7.9852595036741203</v>
      </c>
      <c r="E14332" s="218">
        <v>7.7174904137690197</v>
      </c>
      <c r="F14332" s="218">
        <v>8.0155256486763395</v>
      </c>
      <c r="G14332" s="218">
        <v>2.61192137741013</v>
      </c>
      <c r="H14332" s="218">
        <v>8.3414347901324604</v>
      </c>
      <c r="I14332" t="s">
        <v>40041</v>
      </c>
      <c r="J14332" s="218" t="s">
        <v>40041</v>
      </c>
      <c r="K14332" s="218">
        <v>2</v>
      </c>
      <c r="L14332" s="218">
        <v>-0.1028751503862404</v>
      </c>
      <c r="M14332" s="218">
        <v>0.19516008452107947</v>
      </c>
      <c r="N14332" s="218">
        <v>-0.26776908990510062</v>
      </c>
      <c r="O14332" s="218">
        <v>3.0266145002219247E-2</v>
      </c>
      <c r="P14332" s="218">
        <v>-5.2084441867451297</v>
      </c>
      <c r="Q14332" s="218">
        <v>0.52106922597720029</v>
      </c>
      <c r="R14332" s="507">
        <v>4.6142467067419535E-2</v>
      </c>
      <c r="S14332" s="507">
        <v>-0.11875147245144069</v>
      </c>
      <c r="T14332" s="218">
        <v>-2.3436874803839647</v>
      </c>
    </row>
    <row r="14333" spans="1:20" x14ac:dyDescent="0.6">
      <c r="A14333" s="218" t="s">
        <v>40044</v>
      </c>
      <c r="B14333" s="218" t="s">
        <v>40045</v>
      </c>
      <c r="C14333" s="218">
        <v>4.1998980319293802</v>
      </c>
      <c r="D14333" s="218">
        <v>4.2766315534584898</v>
      </c>
      <c r="E14333" s="218">
        <v>3.7902574492082399</v>
      </c>
      <c r="F14333" s="218">
        <v>4.03347951651521</v>
      </c>
      <c r="G14333" s="218">
        <v>0.14046909216855899</v>
      </c>
      <c r="H14333" s="218">
        <v>0.123827711997599</v>
      </c>
      <c r="I14333" t="s">
        <v>40046</v>
      </c>
      <c r="J14333" s="218" t="s">
        <v>40046</v>
      </c>
      <c r="K14333" s="218">
        <v>1</v>
      </c>
      <c r="L14333" s="218">
        <v>-0.40964058272114023</v>
      </c>
      <c r="M14333" s="218">
        <v>-0.16641851541417019</v>
      </c>
      <c r="N14333" s="218">
        <v>-0.48637410425024985</v>
      </c>
      <c r="O14333" s="218">
        <v>-0.2431520369432798</v>
      </c>
      <c r="P14333" s="218">
        <v>-4.0594289397608208</v>
      </c>
      <c r="Q14333" s="218">
        <v>-4.0760703199317811</v>
      </c>
      <c r="R14333" s="507">
        <v>-0.28802954906765521</v>
      </c>
      <c r="S14333" s="507">
        <v>-0.36476307059676483</v>
      </c>
      <c r="T14333" s="218">
        <v>-4.0677496298463005</v>
      </c>
    </row>
    <row r="14334" spans="1:20" x14ac:dyDescent="0.6">
      <c r="A14334" s="218" t="s">
        <v>40047</v>
      </c>
      <c r="B14334" s="218" t="s">
        <v>40048</v>
      </c>
      <c r="C14334" s="218">
        <v>5.9971505805419199</v>
      </c>
      <c r="D14334" s="218">
        <v>6.0178261854427202</v>
      </c>
      <c r="E14334" s="218">
        <v>5.6547910221226401</v>
      </c>
      <c r="F14334" s="218">
        <v>4.8411879282721904</v>
      </c>
      <c r="G14334" s="218">
        <v>1.1552061784318599</v>
      </c>
      <c r="H14334" s="218">
        <v>0.123827711997599</v>
      </c>
      <c r="I14334" t="s">
        <v>40049</v>
      </c>
      <c r="J14334" s="218" t="s">
        <v>40049</v>
      </c>
      <c r="K14334" s="218">
        <v>1</v>
      </c>
      <c r="L14334" s="218">
        <v>-0.34235955841927979</v>
      </c>
      <c r="M14334" s="218">
        <v>-1.1559626522697295</v>
      </c>
      <c r="N14334" s="218">
        <v>-0.36303516332008012</v>
      </c>
      <c r="O14334" s="218">
        <v>-1.1766382571705298</v>
      </c>
      <c r="P14334" s="218">
        <v>-4.8419444021100597</v>
      </c>
      <c r="Q14334" s="218">
        <v>-5.8733228685443208</v>
      </c>
      <c r="R14334" s="507">
        <v>-0.74916110534450464</v>
      </c>
      <c r="S14334" s="507">
        <v>-0.76983671024530498</v>
      </c>
      <c r="T14334" s="218">
        <v>-5.3576336353271898</v>
      </c>
    </row>
    <row r="14335" spans="1:20" x14ac:dyDescent="0.6">
      <c r="A14335" s="218" t="s">
        <v>40050</v>
      </c>
      <c r="B14335" s="218" t="s">
        <v>40051</v>
      </c>
      <c r="C14335" s="218">
        <v>5.4468690965026196</v>
      </c>
      <c r="D14335" s="218">
        <v>5.5221550336304697</v>
      </c>
      <c r="E14335" s="218">
        <v>5.7329659756550999</v>
      </c>
      <c r="F14335" s="218">
        <v>5.5403666254458397</v>
      </c>
      <c r="G14335" s="218">
        <v>0.94138514970795095</v>
      </c>
      <c r="H14335" s="218">
        <v>0</v>
      </c>
      <c r="I14335" t="s">
        <v>40052</v>
      </c>
      <c r="J14335" s="218" t="s">
        <v>40052</v>
      </c>
      <c r="K14335" s="218">
        <v>1</v>
      </c>
      <c r="L14335" s="218">
        <v>0.28609687915248028</v>
      </c>
      <c r="M14335" s="218">
        <v>9.3497528943220054E-2</v>
      </c>
      <c r="N14335" s="218">
        <v>0.21081094202463024</v>
      </c>
      <c r="O14335" s="218">
        <v>1.8211591815370021E-2</v>
      </c>
      <c r="P14335" s="218">
        <v>-4.5054839467946683</v>
      </c>
      <c r="Q14335" s="218">
        <v>-5.4468690965026196</v>
      </c>
      <c r="R14335" s="507">
        <v>0.18979720404785017</v>
      </c>
      <c r="S14335" s="507">
        <v>0.11451126692000013</v>
      </c>
      <c r="T14335" s="218">
        <v>-4.976176521648644</v>
      </c>
    </row>
    <row r="14336" spans="1:20" x14ac:dyDescent="0.6">
      <c r="A14336" s="218" t="s">
        <v>40053</v>
      </c>
      <c r="B14336" s="218" t="s">
        <v>40054</v>
      </c>
      <c r="C14336" s="218">
        <v>6.2838932924148496</v>
      </c>
      <c r="D14336" s="218">
        <v>6.1791722432934604</v>
      </c>
      <c r="E14336" s="218">
        <v>5.1454068657797203</v>
      </c>
      <c r="F14336" s="218">
        <v>6.4978159746422497</v>
      </c>
      <c r="G14336" s="218">
        <v>8.11325672944273</v>
      </c>
      <c r="H14336" s="218">
        <v>0</v>
      </c>
      <c r="I14336" t="s">
        <v>40055</v>
      </c>
      <c r="J14336" s="218" t="s">
        <v>40055</v>
      </c>
      <c r="K14336" s="218">
        <v>1</v>
      </c>
      <c r="L14336" s="218">
        <v>-1.1384864266351293</v>
      </c>
      <c r="M14336" s="218">
        <v>0.21392268222740007</v>
      </c>
      <c r="N14336" s="218">
        <v>-1.0337653775137401</v>
      </c>
      <c r="O14336" s="218">
        <v>0.31864373134878932</v>
      </c>
      <c r="P14336" s="218">
        <v>1.8293634370278804</v>
      </c>
      <c r="Q14336" s="218">
        <v>-6.2838932924148496</v>
      </c>
      <c r="R14336" s="507">
        <v>-0.46228187220386463</v>
      </c>
      <c r="S14336" s="507">
        <v>-0.35756082308247539</v>
      </c>
      <c r="T14336" s="218">
        <v>-2.2272649276934846</v>
      </c>
    </row>
    <row r="14337" spans="1:20" x14ac:dyDescent="0.6">
      <c r="A14337" s="218" t="s">
        <v>40056</v>
      </c>
      <c r="B14337" s="218" t="s">
        <v>40057</v>
      </c>
      <c r="C14337" s="218">
        <v>4.86947289881358</v>
      </c>
      <c r="D14337" s="218">
        <v>4.8307642221203704</v>
      </c>
      <c r="E14337" s="218">
        <v>5.44016568968664E-2</v>
      </c>
      <c r="F14337" s="218">
        <v>4.6634764574297103</v>
      </c>
      <c r="G14337" s="218">
        <v>0</v>
      </c>
      <c r="H14337" s="218">
        <v>0</v>
      </c>
      <c r="I14337" t="s">
        <v>40058</v>
      </c>
      <c r="J14337" s="218" t="s">
        <v>40058</v>
      </c>
      <c r="K14337" s="218">
        <v>1</v>
      </c>
      <c r="L14337" s="218">
        <v>-4.8150712419167139</v>
      </c>
      <c r="M14337" s="218">
        <v>-0.20599644138386974</v>
      </c>
      <c r="N14337" s="218">
        <v>-4.7763625652235042</v>
      </c>
      <c r="O14337" s="218">
        <v>-0.16728776469066009</v>
      </c>
      <c r="P14337" s="218">
        <v>-4.86947289881358</v>
      </c>
      <c r="Q14337" s="218">
        <v>-4.86947289881358</v>
      </c>
      <c r="R14337" s="507">
        <v>-2.5105338416502918</v>
      </c>
      <c r="S14337" s="507">
        <v>-2.4718251649570822</v>
      </c>
      <c r="T14337" s="218">
        <v>-4.86947289881358</v>
      </c>
    </row>
    <row r="14338" spans="1:20" x14ac:dyDescent="0.6">
      <c r="A14338" s="218" t="s">
        <v>40059</v>
      </c>
      <c r="B14338" s="218" t="s">
        <v>40060</v>
      </c>
      <c r="C14338" s="218">
        <v>6.0668625236014302</v>
      </c>
      <c r="D14338" s="218">
        <v>6.2203302332847104</v>
      </c>
      <c r="E14338" s="218">
        <v>5.5756278463996898</v>
      </c>
      <c r="F14338" s="218">
        <v>5.7566249668900502</v>
      </c>
      <c r="G14338" s="218">
        <v>0.94138514970795095</v>
      </c>
      <c r="H14338" s="218">
        <v>9.6975962824641098</v>
      </c>
      <c r="I14338" t="s">
        <v>40061</v>
      </c>
      <c r="J14338" s="218" t="s">
        <v>40061</v>
      </c>
      <c r="K14338" s="218">
        <v>1</v>
      </c>
      <c r="L14338" s="218">
        <v>-0.49123467720174041</v>
      </c>
      <c r="M14338" s="218">
        <v>-0.31023755671137998</v>
      </c>
      <c r="N14338" s="218">
        <v>-0.64470238688502057</v>
      </c>
      <c r="O14338" s="218">
        <v>-0.46370526639466014</v>
      </c>
      <c r="P14338" s="218">
        <v>-5.1254773738934789</v>
      </c>
      <c r="Q14338" s="218">
        <v>3.6307337588626796</v>
      </c>
      <c r="R14338" s="507">
        <v>-0.4007361169565602</v>
      </c>
      <c r="S14338" s="507">
        <v>-0.55420382663984036</v>
      </c>
      <c r="T14338" s="218">
        <v>-0.74737180751539967</v>
      </c>
    </row>
    <row r="14339" spans="1:20" x14ac:dyDescent="0.6">
      <c r="A14339" s="218" t="s">
        <v>40062</v>
      </c>
      <c r="B14339" s="218" t="s">
        <v>40063</v>
      </c>
      <c r="C14339" s="218">
        <v>4.6995658423329401</v>
      </c>
      <c r="D14339" s="218">
        <v>4.3936989816805401</v>
      </c>
      <c r="E14339" s="218">
        <v>5.44016568968664E-2</v>
      </c>
      <c r="F14339" s="218">
        <v>4.4097890105706696</v>
      </c>
      <c r="G14339" s="218">
        <v>0.14046909216855899</v>
      </c>
      <c r="H14339" s="218">
        <v>0</v>
      </c>
      <c r="I14339" t="s">
        <v>40064</v>
      </c>
      <c r="J14339" s="218" t="s">
        <v>40064</v>
      </c>
      <c r="K14339" s="218">
        <v>1</v>
      </c>
      <c r="L14339" s="218">
        <v>-4.6451641854360739</v>
      </c>
      <c r="M14339" s="218">
        <v>-0.28977683176227043</v>
      </c>
      <c r="N14339" s="218">
        <v>-4.3392973247836739</v>
      </c>
      <c r="O14339" s="218">
        <v>1.609002889012956E-2</v>
      </c>
      <c r="P14339" s="218">
        <v>-4.5590967501643807</v>
      </c>
      <c r="Q14339" s="218">
        <v>-4.6995658423329401</v>
      </c>
      <c r="R14339" s="507">
        <v>-2.4674705085991722</v>
      </c>
      <c r="S14339" s="507">
        <v>-2.1616036479467722</v>
      </c>
      <c r="T14339" s="218">
        <v>-4.6293312962486599</v>
      </c>
    </row>
    <row r="14340" spans="1:20" x14ac:dyDescent="0.6">
      <c r="A14340" s="218" t="s">
        <v>40065</v>
      </c>
      <c r="B14340" s="218" t="s">
        <v>40066</v>
      </c>
      <c r="C14340" s="218">
        <v>3.5215158257958499</v>
      </c>
      <c r="D14340" s="218">
        <v>3.2656616762324702</v>
      </c>
      <c r="E14340" s="218">
        <v>2.8062870305146999</v>
      </c>
      <c r="F14340" s="218">
        <v>0</v>
      </c>
      <c r="G14340" s="218">
        <v>0.26846663313173802</v>
      </c>
      <c r="H14340" s="218">
        <v>0</v>
      </c>
      <c r="I14340" t="s">
        <v>40067</v>
      </c>
      <c r="J14340" s="218" t="s">
        <v>40067</v>
      </c>
      <c r="K14340" s="218">
        <v>1</v>
      </c>
      <c r="L14340" s="218">
        <v>-0.71522879528115002</v>
      </c>
      <c r="M14340" s="218">
        <v>-3.5215158257958499</v>
      </c>
      <c r="N14340" s="218">
        <v>-0.45937464571777031</v>
      </c>
      <c r="O14340" s="218">
        <v>-3.2656616762324702</v>
      </c>
      <c r="P14340" s="218">
        <v>-3.2530491926641121</v>
      </c>
      <c r="Q14340" s="218">
        <v>-3.5215158257958499</v>
      </c>
      <c r="R14340" s="507">
        <v>-2.1183723105384997</v>
      </c>
      <c r="S14340" s="507">
        <v>-1.8625181609751202</v>
      </c>
      <c r="T14340" s="218">
        <v>-3.3872825092299808</v>
      </c>
    </row>
    <row r="14341" spans="1:20" x14ac:dyDescent="0.6">
      <c r="A14341" s="218" t="s">
        <v>40068</v>
      </c>
      <c r="B14341" s="218" t="s">
        <v>40069</v>
      </c>
      <c r="C14341" s="218">
        <v>4.0525408893386197E-2</v>
      </c>
      <c r="D14341" s="218">
        <v>4.65136254336459E-2</v>
      </c>
      <c r="E14341" s="218">
        <v>0</v>
      </c>
      <c r="F14341" s="218">
        <v>0</v>
      </c>
      <c r="G14341" s="218">
        <v>0</v>
      </c>
      <c r="H14341" s="218">
        <v>0</v>
      </c>
      <c r="I14341" t="s">
        <v>40070</v>
      </c>
      <c r="J14341" s="218" t="s">
        <v>40070</v>
      </c>
      <c r="K14341" s="218">
        <v>1</v>
      </c>
      <c r="L14341" s="218">
        <v>-4.0525408893386197E-2</v>
      </c>
      <c r="M14341" s="218">
        <v>-4.0525408893386197E-2</v>
      </c>
      <c r="N14341" s="218">
        <v>-4.65136254336459E-2</v>
      </c>
      <c r="O14341" s="218">
        <v>-4.65136254336459E-2</v>
      </c>
      <c r="P14341" s="218">
        <v>-4.0525408893386197E-2</v>
      </c>
      <c r="Q14341" s="218">
        <v>-4.0525408893386197E-2</v>
      </c>
      <c r="R14341" s="507">
        <v>-4.0525408893386197E-2</v>
      </c>
      <c r="S14341" s="507">
        <v>-4.65136254336459E-2</v>
      </c>
      <c r="T14341" s="218">
        <v>-4.0525408893386197E-2</v>
      </c>
    </row>
    <row r="14342" spans="1:20" x14ac:dyDescent="0.6">
      <c r="A14342" s="218" t="s">
        <v>40071</v>
      </c>
      <c r="B14342" s="218" t="s">
        <v>40072</v>
      </c>
      <c r="C14342" s="218">
        <v>5.7253517389290298</v>
      </c>
      <c r="D14342" s="218">
        <v>5.69361997538347</v>
      </c>
      <c r="E14342" s="218">
        <v>5.6470673388322696</v>
      </c>
      <c r="F14342" s="218">
        <v>5.93705739601634</v>
      </c>
      <c r="G14342" s="218">
        <v>1.1552061784318599</v>
      </c>
      <c r="H14342" s="218">
        <v>0</v>
      </c>
      <c r="I14342" t="s">
        <v>40073</v>
      </c>
      <c r="J14342" s="218" t="s">
        <v>40073</v>
      </c>
      <c r="K14342" s="218">
        <v>1</v>
      </c>
      <c r="L14342" s="218">
        <v>-7.8284400096760187E-2</v>
      </c>
      <c r="M14342" s="218">
        <v>0.21170565708731015</v>
      </c>
      <c r="N14342" s="218">
        <v>-4.6552636551200344E-2</v>
      </c>
      <c r="O14342" s="218">
        <v>0.24343742063286999</v>
      </c>
      <c r="P14342" s="218">
        <v>-4.5701455604971697</v>
      </c>
      <c r="Q14342" s="218">
        <v>-5.7253517389290298</v>
      </c>
      <c r="R14342" s="507">
        <v>6.6710628495274982E-2</v>
      </c>
      <c r="S14342" s="507">
        <v>9.8442392040834825E-2</v>
      </c>
      <c r="T14342" s="218">
        <v>-5.1477486497130993</v>
      </c>
    </row>
    <row r="14343" spans="1:20" x14ac:dyDescent="0.6">
      <c r="A14343" s="218" t="s">
        <v>40074</v>
      </c>
      <c r="B14343" s="218" t="s">
        <v>40075</v>
      </c>
      <c r="C14343" s="218">
        <v>6.5407516587508798</v>
      </c>
      <c r="D14343" s="218">
        <v>6.6403488695036597</v>
      </c>
      <c r="E14343" s="218">
        <v>6.3420405470802699</v>
      </c>
      <c r="F14343" s="218">
        <v>6.3646712273913</v>
      </c>
      <c r="G14343" s="218">
        <v>6.8547387582344097</v>
      </c>
      <c r="H14343" s="218">
        <v>0</v>
      </c>
      <c r="I14343" t="s">
        <v>40076</v>
      </c>
      <c r="J14343" s="218" t="s">
        <v>40076</v>
      </c>
      <c r="K14343" s="218">
        <v>1</v>
      </c>
      <c r="L14343" s="218">
        <v>-0.19871111167060995</v>
      </c>
      <c r="M14343" s="218">
        <v>-0.17608043135957985</v>
      </c>
      <c r="N14343" s="218">
        <v>-0.29830832242338978</v>
      </c>
      <c r="O14343" s="218">
        <v>-0.27567764211235968</v>
      </c>
      <c r="P14343" s="218">
        <v>0.31398709948352987</v>
      </c>
      <c r="Q14343" s="218">
        <v>-6.5407516587508798</v>
      </c>
      <c r="R14343" s="507">
        <v>-0.1873957715150949</v>
      </c>
      <c r="S14343" s="507">
        <v>-0.28699298226787473</v>
      </c>
      <c r="T14343" s="218">
        <v>-3.113382279633675</v>
      </c>
    </row>
    <row r="14344" spans="1:20" x14ac:dyDescent="0.6">
      <c r="A14344" s="218" t="s">
        <v>40077</v>
      </c>
      <c r="B14344" s="218" t="s">
        <v>40078</v>
      </c>
      <c r="C14344" s="218">
        <v>1.3916765556172099</v>
      </c>
      <c r="D14344" s="218">
        <v>1.4695590066786799</v>
      </c>
      <c r="E14344" s="218">
        <v>0</v>
      </c>
      <c r="F14344" s="218">
        <v>0</v>
      </c>
      <c r="G14344" s="218">
        <v>0</v>
      </c>
      <c r="H14344" s="218">
        <v>0</v>
      </c>
      <c r="I14344" t="s">
        <v>40079</v>
      </c>
      <c r="J14344" s="218" t="s">
        <v>40079</v>
      </c>
      <c r="K14344" s="218">
        <v>1</v>
      </c>
      <c r="L14344" s="218">
        <v>-1.3916765556172099</v>
      </c>
      <c r="M14344" s="218">
        <v>-1.3916765556172099</v>
      </c>
      <c r="N14344" s="218">
        <v>-1.4695590066786799</v>
      </c>
      <c r="O14344" s="218">
        <v>-1.4695590066786799</v>
      </c>
      <c r="P14344" s="218">
        <v>-1.3916765556172099</v>
      </c>
      <c r="Q14344" s="218">
        <v>-1.3916765556172099</v>
      </c>
      <c r="R14344" s="507">
        <v>-1.3916765556172099</v>
      </c>
      <c r="S14344" s="507">
        <v>-1.4695590066786799</v>
      </c>
      <c r="T14344" s="218">
        <v>-1.3916765556172099</v>
      </c>
    </row>
    <row r="14345" spans="1:20" x14ac:dyDescent="0.6">
      <c r="A14345" s="218" t="s">
        <v>40080</v>
      </c>
      <c r="B14345" s="218" t="s">
        <v>40081</v>
      </c>
      <c r="C14345" s="218">
        <v>7.50157534444019</v>
      </c>
      <c r="D14345" s="218">
        <v>7.6886889421842</v>
      </c>
      <c r="E14345" s="218">
        <v>6.7454091653806802</v>
      </c>
      <c r="F14345" s="218">
        <v>7.7384589946068596</v>
      </c>
      <c r="G14345" s="218">
        <v>2.4046484640937398</v>
      </c>
      <c r="H14345" s="218">
        <v>0.34353965418307397</v>
      </c>
      <c r="I14345" t="s">
        <v>40082</v>
      </c>
      <c r="J14345" s="218" t="s">
        <v>40082</v>
      </c>
      <c r="K14345" s="218">
        <v>1</v>
      </c>
      <c r="L14345" s="218">
        <v>-0.75616617905950978</v>
      </c>
      <c r="M14345" s="218">
        <v>0.23688365016666957</v>
      </c>
      <c r="N14345" s="218">
        <v>-0.94327977680351971</v>
      </c>
      <c r="O14345" s="218">
        <v>4.9770052422659639E-2</v>
      </c>
      <c r="P14345" s="218">
        <v>-5.0969268803464498</v>
      </c>
      <c r="Q14345" s="218">
        <v>-7.1580356902571163</v>
      </c>
      <c r="R14345" s="507">
        <v>-0.25964126444642011</v>
      </c>
      <c r="S14345" s="507">
        <v>-0.44675486219043004</v>
      </c>
      <c r="T14345" s="218">
        <v>-6.1274812853017835</v>
      </c>
    </row>
    <row r="14346" spans="1:20" x14ac:dyDescent="0.6">
      <c r="A14346" s="218" t="s">
        <v>40083</v>
      </c>
      <c r="B14346" s="218" t="s">
        <v>40084</v>
      </c>
      <c r="C14346" s="218">
        <v>6.5812329706881902</v>
      </c>
      <c r="D14346" s="218">
        <v>6.66664428087826</v>
      </c>
      <c r="E14346" s="218">
        <v>6.2149570196425703</v>
      </c>
      <c r="F14346" s="218">
        <v>7.2403061612523096</v>
      </c>
      <c r="G14346" s="218">
        <v>7.8311050778824098</v>
      </c>
      <c r="H14346" s="218">
        <v>0</v>
      </c>
      <c r="I14346" t="s">
        <v>40085</v>
      </c>
      <c r="J14346" s="218" t="s">
        <v>40085</v>
      </c>
      <c r="K14346" s="218">
        <v>1</v>
      </c>
      <c r="L14346" s="218">
        <v>-0.36627595104561994</v>
      </c>
      <c r="M14346" s="218">
        <v>0.65907319056411939</v>
      </c>
      <c r="N14346" s="218">
        <v>-0.4516872612356897</v>
      </c>
      <c r="O14346" s="218">
        <v>0.57366188037404964</v>
      </c>
      <c r="P14346" s="218">
        <v>1.2498721071942196</v>
      </c>
      <c r="Q14346" s="218">
        <v>-6.5812329706881902</v>
      </c>
      <c r="R14346" s="507">
        <v>0.14639861975924973</v>
      </c>
      <c r="S14346" s="507">
        <v>6.098730956917997E-2</v>
      </c>
      <c r="T14346" s="218">
        <v>-2.6656804317469853</v>
      </c>
    </row>
    <row r="14347" spans="1:20" x14ac:dyDescent="0.6">
      <c r="A14347" s="218" t="s">
        <v>40086</v>
      </c>
      <c r="B14347" s="218" t="s">
        <v>40087</v>
      </c>
      <c r="C14347" s="218">
        <v>5.3803426656539504</v>
      </c>
      <c r="D14347" s="218">
        <v>5.34158543475945</v>
      </c>
      <c r="E14347" s="218">
        <v>5.48569419921904</v>
      </c>
      <c r="F14347" s="218">
        <v>5.1938547842374003</v>
      </c>
      <c r="G14347" s="218">
        <v>7.6694797430099904</v>
      </c>
      <c r="H14347" s="218">
        <v>0.23786221336595301</v>
      </c>
      <c r="I14347" t="s">
        <v>40088</v>
      </c>
      <c r="J14347" s="218" t="s">
        <v>40089</v>
      </c>
      <c r="K14347" s="218">
        <v>1</v>
      </c>
      <c r="L14347" s="218">
        <v>0.10535153356508964</v>
      </c>
      <c r="M14347" s="218">
        <v>-0.18648788141655004</v>
      </c>
      <c r="N14347" s="218">
        <v>0.14410876445958998</v>
      </c>
      <c r="O14347" s="218">
        <v>-0.1477306505220497</v>
      </c>
      <c r="P14347" s="218">
        <v>2.28913707735604</v>
      </c>
      <c r="Q14347" s="218">
        <v>-5.1424804522879972</v>
      </c>
      <c r="R14347" s="507">
        <v>-4.05681739257302E-2</v>
      </c>
      <c r="S14347" s="507">
        <v>-1.8109430312298613E-3</v>
      </c>
      <c r="T14347" s="218">
        <v>-1.4266716874659786</v>
      </c>
    </row>
    <row r="14348" spans="1:20" x14ac:dyDescent="0.6">
      <c r="A14348" s="218" t="s">
        <v>40090</v>
      </c>
      <c r="B14348" s="218" t="s">
        <v>40091</v>
      </c>
      <c r="C14348" s="218">
        <v>5.6080673435997301</v>
      </c>
      <c r="D14348" s="218">
        <v>5.5476446607347603</v>
      </c>
      <c r="E14348" s="218">
        <v>5.5733009605641097</v>
      </c>
      <c r="F14348" s="218">
        <v>4.6932916038077703</v>
      </c>
      <c r="G14348" s="218">
        <v>1.34138912626164</v>
      </c>
      <c r="H14348" s="218">
        <v>7.3129151848911196</v>
      </c>
      <c r="I14348" t="s">
        <v>40092</v>
      </c>
      <c r="J14348" s="218" t="s">
        <v>40092</v>
      </c>
      <c r="K14348" s="218">
        <v>1</v>
      </c>
      <c r="L14348" s="218">
        <v>-3.4766383035620407E-2</v>
      </c>
      <c r="M14348" s="218">
        <v>-0.91477573979195981</v>
      </c>
      <c r="N14348" s="218">
        <v>2.5656299829349472E-2</v>
      </c>
      <c r="O14348" s="218">
        <v>-0.85435305692698993</v>
      </c>
      <c r="P14348" s="218">
        <v>-4.2666782173380904</v>
      </c>
      <c r="Q14348" s="218">
        <v>1.7048478412913894</v>
      </c>
      <c r="R14348" s="507">
        <v>-0.47477106141379011</v>
      </c>
      <c r="S14348" s="507">
        <v>-0.41434837854882023</v>
      </c>
      <c r="T14348" s="218">
        <v>-1.2809151880233505</v>
      </c>
    </row>
    <row r="14349" spans="1:20" x14ac:dyDescent="0.6">
      <c r="A14349" s="218" t="s">
        <v>40093</v>
      </c>
      <c r="B14349" s="218" t="s">
        <v>40094</v>
      </c>
      <c r="C14349" s="218">
        <v>6.4359437466496798</v>
      </c>
      <c r="D14349" s="218">
        <v>6.4333160615201397</v>
      </c>
      <c r="E14349" s="218">
        <v>5.5391324474807204</v>
      </c>
      <c r="F14349" s="218">
        <v>6.1189309370356897</v>
      </c>
      <c r="G14349" s="218">
        <v>8.5308522248484504</v>
      </c>
      <c r="H14349" s="218">
        <v>8.1347789409536997</v>
      </c>
      <c r="I14349" t="s">
        <v>40095</v>
      </c>
      <c r="J14349" s="218" t="s">
        <v>40095</v>
      </c>
      <c r="K14349" s="218">
        <v>1</v>
      </c>
      <c r="L14349" s="218">
        <v>-0.89681129916895941</v>
      </c>
      <c r="M14349" s="218">
        <v>-0.31701280961399014</v>
      </c>
      <c r="N14349" s="218">
        <v>-0.89418361403941926</v>
      </c>
      <c r="O14349" s="218">
        <v>-0.31438512448445</v>
      </c>
      <c r="P14349" s="218">
        <v>2.0949084781987706</v>
      </c>
      <c r="Q14349" s="218">
        <v>1.6988351943040199</v>
      </c>
      <c r="R14349" s="507">
        <v>-0.60691205439147478</v>
      </c>
      <c r="S14349" s="507">
        <v>-0.60428436926193463</v>
      </c>
      <c r="T14349" s="218">
        <v>1.8968718362513952</v>
      </c>
    </row>
    <row r="14350" spans="1:20" x14ac:dyDescent="0.6">
      <c r="A14350" s="218" t="s">
        <v>40096</v>
      </c>
      <c r="B14350" s="218" t="s">
        <v>40097</v>
      </c>
      <c r="C14350" s="218">
        <v>6.7449875900888099</v>
      </c>
      <c r="D14350" s="218">
        <v>6.8593173178335203</v>
      </c>
      <c r="E14350" s="218">
        <v>6.6453944295891096</v>
      </c>
      <c r="F14350" s="218">
        <v>6.1897847289669503</v>
      </c>
      <c r="G14350" s="218">
        <v>8.0197131607122394</v>
      </c>
      <c r="H14350" s="218">
        <v>0.123827711997599</v>
      </c>
      <c r="I14350" t="s">
        <v>40098</v>
      </c>
      <c r="J14350" s="218" t="s">
        <v>40098</v>
      </c>
      <c r="K14350" s="218">
        <v>1</v>
      </c>
      <c r="L14350" s="218">
        <v>-9.959316049970024E-2</v>
      </c>
      <c r="M14350" s="218">
        <v>-0.55520286112185957</v>
      </c>
      <c r="N14350" s="218">
        <v>-0.21392288824441064</v>
      </c>
      <c r="O14350" s="218">
        <v>-0.66953258886656997</v>
      </c>
      <c r="P14350" s="218">
        <v>1.2747255706234295</v>
      </c>
      <c r="Q14350" s="218">
        <v>-6.6211598780912109</v>
      </c>
      <c r="R14350" s="507">
        <v>-0.3273980108107799</v>
      </c>
      <c r="S14350" s="507">
        <v>-0.4417277385554903</v>
      </c>
      <c r="T14350" s="218">
        <v>-2.6732171537338907</v>
      </c>
    </row>
    <row r="14351" spans="1:20" x14ac:dyDescent="0.6">
      <c r="A14351" s="218" t="s">
        <v>40099</v>
      </c>
      <c r="B14351" s="218" t="s">
        <v>40100</v>
      </c>
      <c r="C14351" s="218">
        <v>5.9731440606427402</v>
      </c>
      <c r="D14351" s="218">
        <v>6.0715301982964096</v>
      </c>
      <c r="E14351" s="218">
        <v>6.4321131637225504</v>
      </c>
      <c r="F14351" s="218">
        <v>6.7888138437040597</v>
      </c>
      <c r="G14351" s="218">
        <v>1.50626793832628</v>
      </c>
      <c r="H14351" s="218">
        <v>6.3998215972455501</v>
      </c>
      <c r="I14351" t="s">
        <v>40101</v>
      </c>
      <c r="J14351" s="218" t="s">
        <v>40101</v>
      </c>
      <c r="K14351" s="218">
        <v>1</v>
      </c>
      <c r="L14351" s="218">
        <v>0.4589691030798102</v>
      </c>
      <c r="M14351" s="218">
        <v>0.81566978306131954</v>
      </c>
      <c r="N14351" s="218">
        <v>0.36058296542614077</v>
      </c>
      <c r="O14351" s="218">
        <v>0.71728364540765011</v>
      </c>
      <c r="P14351" s="218">
        <v>-4.4668761223164601</v>
      </c>
      <c r="Q14351" s="218">
        <v>0.42667753660280994</v>
      </c>
      <c r="R14351" s="507">
        <v>0.63731944307056487</v>
      </c>
      <c r="S14351" s="507">
        <v>0.53893330541689544</v>
      </c>
      <c r="T14351" s="218">
        <v>-2.0200992928568251</v>
      </c>
    </row>
    <row r="14352" spans="1:20" x14ac:dyDescent="0.6">
      <c r="A14352" s="218" t="s">
        <v>40102</v>
      </c>
      <c r="B14352" s="218" t="s">
        <v>40103</v>
      </c>
      <c r="C14352" s="218">
        <v>6.2775496791268601</v>
      </c>
      <c r="D14352" s="218">
        <v>6.01709645302528</v>
      </c>
      <c r="E14352" s="218">
        <v>6.3025505760842</v>
      </c>
      <c r="F14352" s="218">
        <v>6.0559378903510703</v>
      </c>
      <c r="G14352" s="218">
        <v>6.7114592568020104</v>
      </c>
      <c r="H14352" s="218">
        <v>0</v>
      </c>
      <c r="I14352" t="s">
        <v>40104</v>
      </c>
      <c r="J14352" s="218" t="s">
        <v>40104</v>
      </c>
      <c r="K14352" s="218">
        <v>1</v>
      </c>
      <c r="L14352" s="218">
        <v>2.5000896957339869E-2</v>
      </c>
      <c r="M14352" s="218">
        <v>-0.2216117887757898</v>
      </c>
      <c r="N14352" s="218">
        <v>0.28545412305892004</v>
      </c>
      <c r="O14352" s="218">
        <v>3.8841437325790373E-2</v>
      </c>
      <c r="P14352" s="218">
        <v>0.43390957767515026</v>
      </c>
      <c r="Q14352" s="218">
        <v>-6.2775496791268601</v>
      </c>
      <c r="R14352" s="507">
        <v>-9.8305445909224964E-2</v>
      </c>
      <c r="S14352" s="507">
        <v>0.16214778019235521</v>
      </c>
      <c r="T14352" s="218">
        <v>-2.9218200507258549</v>
      </c>
    </row>
    <row r="14353" spans="1:20" x14ac:dyDescent="0.6">
      <c r="A14353" s="218" t="s">
        <v>40105</v>
      </c>
      <c r="B14353" s="218" t="s">
        <v>40106</v>
      </c>
      <c r="C14353" s="218">
        <v>5.2075906510639998</v>
      </c>
      <c r="D14353" s="218">
        <v>5.2929780773575503</v>
      </c>
      <c r="E14353" s="218">
        <v>5.5744648726036603</v>
      </c>
      <c r="F14353" s="218">
        <v>2.42772439350707</v>
      </c>
      <c r="G14353" s="218">
        <v>0.94138514970795095</v>
      </c>
      <c r="H14353" s="218">
        <v>0</v>
      </c>
      <c r="I14353" t="s">
        <v>40107</v>
      </c>
      <c r="J14353" s="218" t="s">
        <v>40107</v>
      </c>
      <c r="K14353" s="218">
        <v>1</v>
      </c>
      <c r="L14353" s="218">
        <v>0.36687422153966054</v>
      </c>
      <c r="M14353" s="218">
        <v>-2.7798662575569297</v>
      </c>
      <c r="N14353" s="218">
        <v>0.28148679524610998</v>
      </c>
      <c r="O14353" s="218">
        <v>-2.8652536838504803</v>
      </c>
      <c r="P14353" s="218">
        <v>-4.2662055013560485</v>
      </c>
      <c r="Q14353" s="218">
        <v>-5.2075906510639998</v>
      </c>
      <c r="R14353" s="507">
        <v>-1.2064960180086346</v>
      </c>
      <c r="S14353" s="507">
        <v>-1.2918834443021852</v>
      </c>
      <c r="T14353" s="218">
        <v>-4.7368980762100241</v>
      </c>
    </row>
    <row r="14354" spans="1:20" x14ac:dyDescent="0.6">
      <c r="A14354" s="218" t="s">
        <v>40108</v>
      </c>
      <c r="B14354" s="218" t="s">
        <v>40109</v>
      </c>
      <c r="C14354" s="218">
        <v>2.5537297520029898</v>
      </c>
      <c r="D14354" s="218">
        <v>1.4695590066786799</v>
      </c>
      <c r="E14354" s="218">
        <v>1.72495588237466</v>
      </c>
      <c r="F14354" s="218">
        <v>1.7575837816273601</v>
      </c>
      <c r="G14354" s="218">
        <v>0</v>
      </c>
      <c r="H14354" s="218">
        <v>0</v>
      </c>
      <c r="I14354" t="s">
        <v>40110</v>
      </c>
      <c r="J14354" s="218" t="s">
        <v>40110</v>
      </c>
      <c r="K14354" s="218">
        <v>4</v>
      </c>
      <c r="L14354" s="218">
        <v>-0.82877386962832977</v>
      </c>
      <c r="M14354" s="218">
        <v>-0.79614597037562973</v>
      </c>
      <c r="N14354" s="218">
        <v>0.25539687569598013</v>
      </c>
      <c r="O14354" s="218">
        <v>0.28802477494868017</v>
      </c>
      <c r="P14354" s="218">
        <v>-2.5537297520029898</v>
      </c>
      <c r="Q14354" s="218">
        <v>-2.5537297520029898</v>
      </c>
      <c r="R14354" s="507">
        <v>-0.81245992000197975</v>
      </c>
      <c r="S14354" s="507">
        <v>0.27171082532233015</v>
      </c>
      <c r="T14354" s="218">
        <v>-2.5537297520029898</v>
      </c>
    </row>
    <row r="14355" spans="1:20" x14ac:dyDescent="0.6">
      <c r="A14355" s="218" t="s">
        <v>40111</v>
      </c>
      <c r="B14355" s="218" t="s">
        <v>40112</v>
      </c>
      <c r="C14355" s="218">
        <v>3.4329569762877199</v>
      </c>
      <c r="D14355" s="218">
        <v>3.8869939669915698</v>
      </c>
      <c r="E14355" s="218">
        <v>4.41731369209396</v>
      </c>
      <c r="F14355" s="218">
        <v>4.1802190964661E-2</v>
      </c>
      <c r="G14355" s="218">
        <v>0.94138514970795095</v>
      </c>
      <c r="H14355" s="218">
        <v>7.65772917675997</v>
      </c>
      <c r="I14355" t="s">
        <v>40110</v>
      </c>
      <c r="J14355" s="218" t="s">
        <v>40110</v>
      </c>
      <c r="K14355" s="218">
        <v>4</v>
      </c>
      <c r="L14355" s="218">
        <v>0.98435671580624007</v>
      </c>
      <c r="M14355" s="218">
        <v>-3.3911547853230588</v>
      </c>
      <c r="N14355" s="218">
        <v>0.53031972510239012</v>
      </c>
      <c r="O14355" s="218">
        <v>-3.8451917760269088</v>
      </c>
      <c r="P14355" s="218">
        <v>-2.4915718265797691</v>
      </c>
      <c r="Q14355" s="218">
        <v>4.2247722004722501</v>
      </c>
      <c r="R14355" s="507">
        <v>-1.2033990347584094</v>
      </c>
      <c r="S14355" s="507">
        <v>-1.6574360254622593</v>
      </c>
      <c r="T14355" s="218">
        <v>0.86660018694624052</v>
      </c>
    </row>
    <row r="14356" spans="1:20" x14ac:dyDescent="0.6">
      <c r="A14356" s="218" t="s">
        <v>40113</v>
      </c>
      <c r="B14356" s="218" t="s">
        <v>40114</v>
      </c>
      <c r="C14356" s="218">
        <v>3.8005061819684398</v>
      </c>
      <c r="D14356" s="218">
        <v>2.8465540900146</v>
      </c>
      <c r="E14356" s="218">
        <v>3.18719431951014</v>
      </c>
      <c r="F14356" s="218">
        <v>0</v>
      </c>
      <c r="G14356" s="218">
        <v>0</v>
      </c>
      <c r="H14356" s="218">
        <v>2.7325264056892302</v>
      </c>
      <c r="I14356" t="s">
        <v>40110</v>
      </c>
      <c r="J14356" s="218" t="s">
        <v>40110</v>
      </c>
      <c r="K14356" s="218">
        <v>4</v>
      </c>
      <c r="L14356" s="218">
        <v>-0.61331186245829983</v>
      </c>
      <c r="M14356" s="218">
        <v>-3.8005061819684398</v>
      </c>
      <c r="N14356" s="218">
        <v>0.34064022949553996</v>
      </c>
      <c r="O14356" s="218">
        <v>-2.8465540900146</v>
      </c>
      <c r="P14356" s="218">
        <v>-3.8005061819684398</v>
      </c>
      <c r="Q14356" s="218">
        <v>-1.0679797762792096</v>
      </c>
      <c r="R14356" s="507">
        <v>-2.2069090222133698</v>
      </c>
      <c r="S14356" s="507">
        <v>-1.25295693025953</v>
      </c>
      <c r="T14356" s="218">
        <v>-2.4342429791238249</v>
      </c>
    </row>
    <row r="14357" spans="1:20" x14ac:dyDescent="0.6">
      <c r="A14357" s="218" t="s">
        <v>40115</v>
      </c>
      <c r="B14357" s="218" t="s">
        <v>40116</v>
      </c>
      <c r="C14357" s="218">
        <v>3.7886589480481199</v>
      </c>
      <c r="D14357" s="218">
        <v>3.2308386293980198</v>
      </c>
      <c r="E14357" s="218">
        <v>0</v>
      </c>
      <c r="F14357" s="218">
        <v>0</v>
      </c>
      <c r="G14357" s="218">
        <v>0</v>
      </c>
      <c r="H14357" s="218">
        <v>0</v>
      </c>
      <c r="I14357" t="s">
        <v>40110</v>
      </c>
      <c r="J14357" s="218" t="s">
        <v>40110</v>
      </c>
      <c r="K14357" s="218">
        <v>4</v>
      </c>
      <c r="L14357" s="218">
        <v>-3.7886589480481199</v>
      </c>
      <c r="M14357" s="218">
        <v>-3.7886589480481199</v>
      </c>
      <c r="N14357" s="218">
        <v>-3.2308386293980198</v>
      </c>
      <c r="O14357" s="218">
        <v>-3.2308386293980198</v>
      </c>
      <c r="P14357" s="218">
        <v>-3.7886589480481199</v>
      </c>
      <c r="Q14357" s="218">
        <v>-3.7886589480481199</v>
      </c>
      <c r="R14357" s="507">
        <v>-3.7886589480481199</v>
      </c>
      <c r="S14357" s="507">
        <v>-3.2308386293980198</v>
      </c>
      <c r="T14357" s="218">
        <v>-3.7886589480481199</v>
      </c>
    </row>
    <row r="14358" spans="1:20" x14ac:dyDescent="0.6">
      <c r="A14358" s="218" t="s">
        <v>40117</v>
      </c>
      <c r="B14358" s="218" t="s">
        <v>40118</v>
      </c>
      <c r="C14358" s="218">
        <v>3.4889399642115499</v>
      </c>
      <c r="D14358" s="218">
        <v>2.31170786879599</v>
      </c>
      <c r="E14358" s="218">
        <v>4.3454995064157398</v>
      </c>
      <c r="F14358" s="218">
        <v>3.7511580960931301</v>
      </c>
      <c r="G14358" s="218">
        <v>0</v>
      </c>
      <c r="H14358" s="218">
        <v>0</v>
      </c>
      <c r="I14358" t="s">
        <v>40119</v>
      </c>
      <c r="J14358" s="218" t="s">
        <v>40119</v>
      </c>
      <c r="K14358" s="218">
        <v>12</v>
      </c>
      <c r="L14358" s="218">
        <v>0.85655954220418984</v>
      </c>
      <c r="M14358" s="218">
        <v>0.26221813188158016</v>
      </c>
      <c r="N14358" s="218">
        <v>2.0337916376197498</v>
      </c>
      <c r="O14358" s="218">
        <v>1.4394502272971401</v>
      </c>
      <c r="P14358" s="218">
        <v>-3.4889399642115499</v>
      </c>
      <c r="Q14358" s="218">
        <v>-3.4889399642115499</v>
      </c>
      <c r="R14358" s="507">
        <v>0.559388837042885</v>
      </c>
      <c r="S14358" s="507">
        <v>1.736620932458445</v>
      </c>
      <c r="T14358" s="218">
        <v>-3.4889399642115499</v>
      </c>
    </row>
    <row r="14359" spans="1:20" x14ac:dyDescent="0.6">
      <c r="A14359" s="218" t="s">
        <v>40120</v>
      </c>
      <c r="B14359" s="218" t="s">
        <v>40121</v>
      </c>
      <c r="C14359" s="218">
        <v>5.9487313016423498</v>
      </c>
      <c r="D14359" s="218">
        <v>5.9559662473985604</v>
      </c>
      <c r="E14359" s="218">
        <v>7.0886719780705496</v>
      </c>
      <c r="F14359" s="218">
        <v>5.6899968823216502</v>
      </c>
      <c r="G14359" s="218">
        <v>2.2886572363125599</v>
      </c>
      <c r="H14359" s="218">
        <v>0.123827711997599</v>
      </c>
      <c r="I14359" t="s">
        <v>40119</v>
      </c>
      <c r="J14359" s="218" t="s">
        <v>40122</v>
      </c>
      <c r="K14359" s="218">
        <v>12</v>
      </c>
      <c r="L14359" s="218">
        <v>1.1399406764281999</v>
      </c>
      <c r="M14359" s="218">
        <v>-0.25873441932069952</v>
      </c>
      <c r="N14359" s="218">
        <v>1.1327057306719892</v>
      </c>
      <c r="O14359" s="218">
        <v>-0.26596936507691016</v>
      </c>
      <c r="P14359" s="218">
        <v>-3.6600740653297898</v>
      </c>
      <c r="Q14359" s="218">
        <v>-5.8249035896447507</v>
      </c>
      <c r="R14359" s="507">
        <v>0.44060312855375017</v>
      </c>
      <c r="S14359" s="507">
        <v>0.43336818279753953</v>
      </c>
      <c r="T14359" s="218">
        <v>-4.7424888274872705</v>
      </c>
    </row>
    <row r="14360" spans="1:20" x14ac:dyDescent="0.6">
      <c r="A14360" s="218" t="s">
        <v>40123</v>
      </c>
      <c r="B14360" s="218" t="s">
        <v>40124</v>
      </c>
      <c r="C14360" s="218">
        <v>4.0391971010507799</v>
      </c>
      <c r="D14360" s="218">
        <v>3.2557977071138899</v>
      </c>
      <c r="E14360" s="218">
        <v>4.8336333849714403</v>
      </c>
      <c r="F14360" s="218">
        <v>3.5808451500421898</v>
      </c>
      <c r="G14360" s="218">
        <v>0</v>
      </c>
      <c r="H14360" s="218">
        <v>0</v>
      </c>
      <c r="I14360" t="s">
        <v>40119</v>
      </c>
      <c r="J14360" s="218" t="s">
        <v>40119</v>
      </c>
      <c r="K14360" s="218">
        <v>12</v>
      </c>
      <c r="L14360" s="218">
        <v>0.79443628392066046</v>
      </c>
      <c r="M14360" s="218">
        <v>-0.45835195100859005</v>
      </c>
      <c r="N14360" s="218">
        <v>1.5778356778575504</v>
      </c>
      <c r="O14360" s="218">
        <v>0.3250474429282999</v>
      </c>
      <c r="P14360" s="218">
        <v>-4.0391971010507799</v>
      </c>
      <c r="Q14360" s="218">
        <v>-4.0391971010507799</v>
      </c>
      <c r="R14360" s="507">
        <v>0.1680421664560352</v>
      </c>
      <c r="S14360" s="507">
        <v>0.95144156039292516</v>
      </c>
      <c r="T14360" s="218">
        <v>-4.0391971010507799</v>
      </c>
    </row>
    <row r="14361" spans="1:20" x14ac:dyDescent="0.6">
      <c r="A14361" s="218" t="s">
        <v>40125</v>
      </c>
      <c r="B14361" s="218" t="s">
        <v>40126</v>
      </c>
      <c r="C14361" s="218">
        <v>0.79966451648693804</v>
      </c>
      <c r="D14361" s="218">
        <v>0.51193350707294505</v>
      </c>
      <c r="E14361" s="218">
        <v>5.44016568968664E-2</v>
      </c>
      <c r="F14361" s="218">
        <v>0</v>
      </c>
      <c r="G14361" s="218">
        <v>0</v>
      </c>
      <c r="H14361" s="218">
        <v>0</v>
      </c>
      <c r="I14361" t="s">
        <v>40119</v>
      </c>
      <c r="J14361" s="218" t="s">
        <v>40119</v>
      </c>
      <c r="K14361" s="218">
        <v>12</v>
      </c>
      <c r="L14361" s="218">
        <v>-0.74526285959007166</v>
      </c>
      <c r="M14361" s="218">
        <v>-0.79966451648693804</v>
      </c>
      <c r="N14361" s="218">
        <v>-0.45753185017607867</v>
      </c>
      <c r="O14361" s="218">
        <v>-0.51193350707294505</v>
      </c>
      <c r="P14361" s="218">
        <v>-0.79966451648693804</v>
      </c>
      <c r="Q14361" s="218">
        <v>-0.79966451648693804</v>
      </c>
      <c r="R14361" s="507">
        <v>-0.77246368803850485</v>
      </c>
      <c r="S14361" s="507">
        <v>-0.48473267862451186</v>
      </c>
      <c r="T14361" s="218">
        <v>-0.79966451648693804</v>
      </c>
    </row>
    <row r="14362" spans="1:20" x14ac:dyDescent="0.6">
      <c r="A14362" s="218" t="s">
        <v>40127</v>
      </c>
      <c r="B14362" s="218" t="s">
        <v>40128</v>
      </c>
      <c r="C14362" s="218">
        <v>3.8808196857442998</v>
      </c>
      <c r="D14362" s="218">
        <v>3.8316265688361102</v>
      </c>
      <c r="E14362" s="218">
        <v>3.6647347506060202</v>
      </c>
      <c r="F14362" s="218">
        <v>1.9673509715256301</v>
      </c>
      <c r="G14362" s="218">
        <v>0.69026577864285299</v>
      </c>
      <c r="H14362" s="218">
        <v>0</v>
      </c>
      <c r="I14362" t="s">
        <v>40119</v>
      </c>
      <c r="J14362" s="218" t="s">
        <v>40119</v>
      </c>
      <c r="K14362" s="218">
        <v>12</v>
      </c>
      <c r="L14362" s="218">
        <v>-0.21608493513827964</v>
      </c>
      <c r="M14362" s="218">
        <v>-1.9134687142186697</v>
      </c>
      <c r="N14362" s="218">
        <v>-0.16689181823009003</v>
      </c>
      <c r="O14362" s="218">
        <v>-1.8642755973104801</v>
      </c>
      <c r="P14362" s="218">
        <v>-3.1905539071014468</v>
      </c>
      <c r="Q14362" s="218">
        <v>-3.8808196857442998</v>
      </c>
      <c r="R14362" s="507">
        <v>-1.0647768246784746</v>
      </c>
      <c r="S14362" s="507">
        <v>-1.0155837077702849</v>
      </c>
      <c r="T14362" s="218">
        <v>-3.5356867964228735</v>
      </c>
    </row>
    <row r="14363" spans="1:20" x14ac:dyDescent="0.6">
      <c r="A14363" s="218" t="s">
        <v>40129</v>
      </c>
      <c r="B14363" s="218" t="s">
        <v>40130</v>
      </c>
      <c r="C14363" s="218">
        <v>3.6049515170419002</v>
      </c>
      <c r="D14363" s="218">
        <v>2.3585468617509999</v>
      </c>
      <c r="E14363" s="218">
        <v>0</v>
      </c>
      <c r="F14363" s="218">
        <v>4.0152342968094699</v>
      </c>
      <c r="G14363" s="218">
        <v>0</v>
      </c>
      <c r="H14363" s="218">
        <v>0</v>
      </c>
      <c r="I14363" t="s">
        <v>40119</v>
      </c>
      <c r="J14363" s="218" t="s">
        <v>40119</v>
      </c>
      <c r="K14363" s="218">
        <v>12</v>
      </c>
      <c r="L14363" s="218">
        <v>-3.6049515170419002</v>
      </c>
      <c r="M14363" s="218">
        <v>0.41028277976756966</v>
      </c>
      <c r="N14363" s="218">
        <v>-2.3585468617509999</v>
      </c>
      <c r="O14363" s="218">
        <v>1.6566874350584699</v>
      </c>
      <c r="P14363" s="218">
        <v>-3.6049515170419002</v>
      </c>
      <c r="Q14363" s="218">
        <v>-3.6049515170419002</v>
      </c>
      <c r="R14363" s="507">
        <v>-1.5973343686371653</v>
      </c>
      <c r="S14363" s="507">
        <v>-0.35092971334626499</v>
      </c>
      <c r="T14363" s="218">
        <v>-3.6049515170419002</v>
      </c>
    </row>
    <row r="14364" spans="1:20" x14ac:dyDescent="0.6">
      <c r="A14364" s="218" t="s">
        <v>40131</v>
      </c>
      <c r="B14364" s="218" t="s">
        <v>40132</v>
      </c>
      <c r="C14364" s="218">
        <v>3.6350364626706901</v>
      </c>
      <c r="D14364" s="218">
        <v>3.6701925769639399</v>
      </c>
      <c r="E14364" s="218">
        <v>3.5838204206825499</v>
      </c>
      <c r="F14364" s="218">
        <v>0</v>
      </c>
      <c r="G14364" s="218">
        <v>0</v>
      </c>
      <c r="H14364" s="218">
        <v>0</v>
      </c>
      <c r="I14364" t="s">
        <v>40119</v>
      </c>
      <c r="J14364" s="218" t="s">
        <v>40119</v>
      </c>
      <c r="K14364" s="218">
        <v>12</v>
      </c>
      <c r="L14364" s="218">
        <v>-5.1216041988140226E-2</v>
      </c>
      <c r="M14364" s="218">
        <v>-3.6350364626706901</v>
      </c>
      <c r="N14364" s="218">
        <v>-8.6372156281389945E-2</v>
      </c>
      <c r="O14364" s="218">
        <v>-3.6701925769639399</v>
      </c>
      <c r="P14364" s="218">
        <v>-3.6350364626706901</v>
      </c>
      <c r="Q14364" s="218">
        <v>-3.6350364626706901</v>
      </c>
      <c r="R14364" s="507">
        <v>-1.8431262523294152</v>
      </c>
      <c r="S14364" s="507">
        <v>-1.8782823666226649</v>
      </c>
      <c r="T14364" s="218">
        <v>-3.6350364626706901</v>
      </c>
    </row>
    <row r="14365" spans="1:20" x14ac:dyDescent="0.6">
      <c r="A14365" s="218" t="s">
        <v>40133</v>
      </c>
      <c r="B14365" s="218" t="s">
        <v>40134</v>
      </c>
      <c r="C14365" s="218">
        <v>3.30156822545068</v>
      </c>
      <c r="D14365" s="218">
        <v>3.2948552756868099</v>
      </c>
      <c r="E14365" s="218">
        <v>0</v>
      </c>
      <c r="F14365" s="218">
        <v>2.73218125817117</v>
      </c>
      <c r="G14365" s="218">
        <v>0</v>
      </c>
      <c r="H14365" s="218">
        <v>0</v>
      </c>
      <c r="I14365" t="s">
        <v>40119</v>
      </c>
      <c r="J14365" s="218" t="s">
        <v>40119</v>
      </c>
      <c r="K14365" s="218">
        <v>12</v>
      </c>
      <c r="L14365" s="218">
        <v>-3.30156822545068</v>
      </c>
      <c r="M14365" s="218">
        <v>-0.56938696727950999</v>
      </c>
      <c r="N14365" s="218">
        <v>-3.2948552756868099</v>
      </c>
      <c r="O14365" s="218">
        <v>-0.56267401751563995</v>
      </c>
      <c r="P14365" s="218">
        <v>-3.30156822545068</v>
      </c>
      <c r="Q14365" s="218">
        <v>-3.30156822545068</v>
      </c>
      <c r="R14365" s="507">
        <v>-1.935477596365095</v>
      </c>
      <c r="S14365" s="507">
        <v>-1.9287646466012249</v>
      </c>
      <c r="T14365" s="218">
        <v>-3.30156822545068</v>
      </c>
    </row>
    <row r="14366" spans="1:20" x14ac:dyDescent="0.6">
      <c r="A14366" s="218" t="s">
        <v>40135</v>
      </c>
      <c r="B14366" s="218" t="s">
        <v>40136</v>
      </c>
      <c r="C14366" s="218">
        <v>2.3430750811960799</v>
      </c>
      <c r="D14366" s="218">
        <v>1.48652823258033</v>
      </c>
      <c r="E14366" s="218">
        <v>0</v>
      </c>
      <c r="F14366" s="218">
        <v>4.1802190964661E-2</v>
      </c>
      <c r="G14366" s="218">
        <v>0</v>
      </c>
      <c r="H14366" s="218">
        <v>0</v>
      </c>
      <c r="I14366" t="s">
        <v>40119</v>
      </c>
      <c r="J14366" s="218" t="s">
        <v>40119</v>
      </c>
      <c r="K14366" s="218">
        <v>12</v>
      </c>
      <c r="L14366" s="218">
        <v>-2.3430750811960799</v>
      </c>
      <c r="M14366" s="218">
        <v>-2.3012728902314188</v>
      </c>
      <c r="N14366" s="218">
        <v>-1.48652823258033</v>
      </c>
      <c r="O14366" s="218">
        <v>-1.4447260416156689</v>
      </c>
      <c r="P14366" s="218">
        <v>-2.3430750811960799</v>
      </c>
      <c r="Q14366" s="218">
        <v>-2.3430750811960799</v>
      </c>
      <c r="R14366" s="507">
        <v>-2.3221739857137491</v>
      </c>
      <c r="S14366" s="507">
        <v>-1.4656271370979994</v>
      </c>
      <c r="T14366" s="218">
        <v>-2.3430750811960799</v>
      </c>
    </row>
    <row r="14367" spans="1:20" x14ac:dyDescent="0.6">
      <c r="A14367" s="218" t="s">
        <v>40137</v>
      </c>
      <c r="B14367" s="218" t="s">
        <v>40138</v>
      </c>
      <c r="C14367" s="218">
        <v>3.72481274942845</v>
      </c>
      <c r="D14367" s="218">
        <v>2.79980016935209</v>
      </c>
      <c r="E14367" s="218">
        <v>0</v>
      </c>
      <c r="F14367" s="218">
        <v>2.7885156142486198</v>
      </c>
      <c r="G14367" s="218">
        <v>0</v>
      </c>
      <c r="H14367" s="218">
        <v>0</v>
      </c>
      <c r="I14367" t="s">
        <v>40119</v>
      </c>
      <c r="J14367" s="218" t="s">
        <v>40119</v>
      </c>
      <c r="K14367" s="218">
        <v>12</v>
      </c>
      <c r="L14367" s="218">
        <v>-3.72481274942845</v>
      </c>
      <c r="M14367" s="218">
        <v>-0.93629713517983015</v>
      </c>
      <c r="N14367" s="218">
        <v>-2.79980016935209</v>
      </c>
      <c r="O14367" s="218">
        <v>-1.1284555103470151E-2</v>
      </c>
      <c r="P14367" s="218">
        <v>-3.72481274942845</v>
      </c>
      <c r="Q14367" s="218">
        <v>-3.72481274942845</v>
      </c>
      <c r="R14367" s="507">
        <v>-2.3305549423041398</v>
      </c>
      <c r="S14367" s="507">
        <v>-1.4055423622277801</v>
      </c>
      <c r="T14367" s="218">
        <v>-3.72481274942845</v>
      </c>
    </row>
    <row r="14368" spans="1:20" x14ac:dyDescent="0.6">
      <c r="A14368" s="218" t="s">
        <v>40139</v>
      </c>
      <c r="B14368" s="218" t="s">
        <v>40140</v>
      </c>
      <c r="C14368" s="218">
        <v>2.4218865066846802</v>
      </c>
      <c r="D14368" s="218">
        <v>0.83704520795543802</v>
      </c>
      <c r="E14368" s="218">
        <v>0</v>
      </c>
      <c r="F14368" s="218">
        <v>4.1802190964661E-2</v>
      </c>
      <c r="G14368" s="218">
        <v>0</v>
      </c>
      <c r="H14368" s="218">
        <v>0</v>
      </c>
      <c r="I14368" t="s">
        <v>40119</v>
      </c>
      <c r="J14368" s="218" t="s">
        <v>40119</v>
      </c>
      <c r="K14368" s="218">
        <v>12</v>
      </c>
      <c r="L14368" s="218">
        <v>-2.4218865066846802</v>
      </c>
      <c r="M14368" s="218">
        <v>-2.3800843157200191</v>
      </c>
      <c r="N14368" s="218">
        <v>-0.83704520795543802</v>
      </c>
      <c r="O14368" s="218">
        <v>-0.79524301699077704</v>
      </c>
      <c r="P14368" s="218">
        <v>-2.4218865066846802</v>
      </c>
      <c r="Q14368" s="218">
        <v>-2.4218865066846802</v>
      </c>
      <c r="R14368" s="507">
        <v>-2.4009854112023499</v>
      </c>
      <c r="S14368" s="507">
        <v>-0.81614411247310747</v>
      </c>
      <c r="T14368" s="218">
        <v>-2.4218865066846802</v>
      </c>
    </row>
    <row r="14369" spans="1:20" x14ac:dyDescent="0.6">
      <c r="A14369" s="218" t="s">
        <v>40141</v>
      </c>
      <c r="B14369" s="218" t="s">
        <v>40142</v>
      </c>
      <c r="C14369" s="218">
        <v>4.0063268283142204</v>
      </c>
      <c r="D14369" s="218">
        <v>2.6421434549481599</v>
      </c>
      <c r="E14369" s="218">
        <v>0</v>
      </c>
      <c r="F14369" s="218">
        <v>2.4666102954421198</v>
      </c>
      <c r="G14369" s="218">
        <v>0</v>
      </c>
      <c r="H14369" s="218">
        <v>0</v>
      </c>
      <c r="I14369" t="s">
        <v>40119</v>
      </c>
      <c r="J14369" s="218" t="s">
        <v>40119</v>
      </c>
      <c r="K14369" s="218">
        <v>12</v>
      </c>
      <c r="L14369" s="218">
        <v>-4.0063268283142204</v>
      </c>
      <c r="M14369" s="218">
        <v>-1.5397165328721005</v>
      </c>
      <c r="N14369" s="218">
        <v>-2.6421434549481599</v>
      </c>
      <c r="O14369" s="218">
        <v>-0.17553315950604009</v>
      </c>
      <c r="P14369" s="218">
        <v>-4.0063268283142204</v>
      </c>
      <c r="Q14369" s="218">
        <v>-4.0063268283142204</v>
      </c>
      <c r="R14369" s="507">
        <v>-2.7730216805931605</v>
      </c>
      <c r="S14369" s="507">
        <v>-1.4088383072271</v>
      </c>
      <c r="T14369" s="218">
        <v>-4.0063268283142204</v>
      </c>
    </row>
    <row r="14370" spans="1:20" x14ac:dyDescent="0.6">
      <c r="A14370" s="218" t="s">
        <v>40143</v>
      </c>
      <c r="B14370" s="218" t="s">
        <v>40144</v>
      </c>
      <c r="C14370" s="218">
        <v>3.8034528513653898</v>
      </c>
      <c r="D14370" s="218">
        <v>3.7284148464883802</v>
      </c>
      <c r="E14370" s="218">
        <v>4.6885315860162597</v>
      </c>
      <c r="F14370" s="218">
        <v>4.3465667278742997</v>
      </c>
      <c r="G14370" s="218">
        <v>0.494726731926454</v>
      </c>
      <c r="H14370" s="218">
        <v>0</v>
      </c>
      <c r="I14370" t="s">
        <v>40145</v>
      </c>
      <c r="J14370" s="218" t="s">
        <v>40145</v>
      </c>
      <c r="K14370" s="218">
        <v>7</v>
      </c>
      <c r="L14370" s="218">
        <v>0.88507873465086995</v>
      </c>
      <c r="M14370" s="218">
        <v>0.54311387650890985</v>
      </c>
      <c r="N14370" s="218">
        <v>0.96011673952787957</v>
      </c>
      <c r="O14370" s="218">
        <v>0.61815188138591948</v>
      </c>
      <c r="P14370" s="218">
        <v>-3.3087261194389357</v>
      </c>
      <c r="Q14370" s="218">
        <v>-3.8034528513653898</v>
      </c>
      <c r="R14370" s="507">
        <v>0.7140963055798899</v>
      </c>
      <c r="S14370" s="507">
        <v>0.78913431045689952</v>
      </c>
      <c r="T14370" s="218">
        <v>-3.556089485402163</v>
      </c>
    </row>
    <row r="14371" spans="1:20" x14ac:dyDescent="0.6">
      <c r="A14371" s="218" t="s">
        <v>40146</v>
      </c>
      <c r="B14371" s="218" t="s">
        <v>40147</v>
      </c>
      <c r="C14371" s="218">
        <v>4.7974025752889</v>
      </c>
      <c r="D14371" s="218">
        <v>4.7748794675905701</v>
      </c>
      <c r="E14371" s="218">
        <v>3.4481755616541601</v>
      </c>
      <c r="F14371" s="218">
        <v>5.9993802406121004</v>
      </c>
      <c r="G14371" s="218">
        <v>0.38602773444041999</v>
      </c>
      <c r="H14371" s="218">
        <v>0</v>
      </c>
      <c r="I14371" t="s">
        <v>40145</v>
      </c>
      <c r="J14371" s="218" t="s">
        <v>40145</v>
      </c>
      <c r="K14371" s="218">
        <v>7</v>
      </c>
      <c r="L14371" s="218">
        <v>-1.34922701363474</v>
      </c>
      <c r="M14371" s="218">
        <v>1.2019776653232004</v>
      </c>
      <c r="N14371" s="218">
        <v>-1.3267039059364101</v>
      </c>
      <c r="O14371" s="218">
        <v>1.2245007730215303</v>
      </c>
      <c r="P14371" s="218">
        <v>-4.4113748408484801</v>
      </c>
      <c r="Q14371" s="218">
        <v>-4.7974025752889</v>
      </c>
      <c r="R14371" s="507">
        <v>-7.3624674155769787E-2</v>
      </c>
      <c r="S14371" s="507">
        <v>-5.1101566457439906E-2</v>
      </c>
      <c r="T14371" s="218">
        <v>-4.6043887080686901</v>
      </c>
    </row>
    <row r="14372" spans="1:20" x14ac:dyDescent="0.6">
      <c r="A14372" s="218" t="s">
        <v>40148</v>
      </c>
      <c r="B14372" s="218" t="s">
        <v>40149</v>
      </c>
      <c r="C14372" s="218">
        <v>4.4721829197603702</v>
      </c>
      <c r="D14372" s="218">
        <v>4.2692960400916302</v>
      </c>
      <c r="E14372" s="218">
        <v>5.0091594385656704</v>
      </c>
      <c r="F14372" s="218">
        <v>2.9834495150587999</v>
      </c>
      <c r="G14372" s="218">
        <v>0.77891856884019794</v>
      </c>
      <c r="H14372" s="218">
        <v>0</v>
      </c>
      <c r="I14372" t="s">
        <v>40145</v>
      </c>
      <c r="J14372" s="218" t="s">
        <v>40145</v>
      </c>
      <c r="K14372" s="218">
        <v>7</v>
      </c>
      <c r="L14372" s="218">
        <v>0.53697651880530017</v>
      </c>
      <c r="M14372" s="218">
        <v>-1.4887334047015703</v>
      </c>
      <c r="N14372" s="218">
        <v>0.73986339847404015</v>
      </c>
      <c r="O14372" s="218">
        <v>-1.2858465250328304</v>
      </c>
      <c r="P14372" s="218">
        <v>-3.6932643509201721</v>
      </c>
      <c r="Q14372" s="218">
        <v>-4.4721829197603702</v>
      </c>
      <c r="R14372" s="507">
        <v>-0.47587844294813508</v>
      </c>
      <c r="S14372" s="507">
        <v>-0.27299156327939511</v>
      </c>
      <c r="T14372" s="218">
        <v>-4.0827236353402707</v>
      </c>
    </row>
    <row r="14373" spans="1:20" x14ac:dyDescent="0.6">
      <c r="A14373" s="218" t="s">
        <v>40150</v>
      </c>
      <c r="B14373" s="218" t="s">
        <v>40151</v>
      </c>
      <c r="C14373" s="218">
        <v>3.7886589480481199</v>
      </c>
      <c r="D14373" s="218">
        <v>2.6037755829612301</v>
      </c>
      <c r="E14373" s="218">
        <v>4.8061534884754904</v>
      </c>
      <c r="F14373" s="218">
        <v>0</v>
      </c>
      <c r="G14373" s="218">
        <v>0</v>
      </c>
      <c r="H14373" s="218">
        <v>0</v>
      </c>
      <c r="I14373" t="s">
        <v>40145</v>
      </c>
      <c r="J14373" s="218" t="s">
        <v>40145</v>
      </c>
      <c r="K14373" s="218">
        <v>7</v>
      </c>
      <c r="L14373" s="218">
        <v>1.0174945404273705</v>
      </c>
      <c r="M14373" s="218">
        <v>-3.7886589480481199</v>
      </c>
      <c r="N14373" s="218">
        <v>2.2023779055142603</v>
      </c>
      <c r="O14373" s="218">
        <v>-2.6037755829612301</v>
      </c>
      <c r="P14373" s="218">
        <v>-3.7886589480481199</v>
      </c>
      <c r="Q14373" s="218">
        <v>-3.7886589480481199</v>
      </c>
      <c r="R14373" s="507">
        <v>-1.3855822038103747</v>
      </c>
      <c r="S14373" s="507">
        <v>-0.20069883872348493</v>
      </c>
      <c r="T14373" s="218">
        <v>-3.7886589480481199</v>
      </c>
    </row>
    <row r="14374" spans="1:20" x14ac:dyDescent="0.6">
      <c r="A14374" s="218" t="s">
        <v>40152</v>
      </c>
      <c r="B14374" s="218" t="s">
        <v>40153</v>
      </c>
      <c r="C14374" s="218">
        <v>3.7767136200099398</v>
      </c>
      <c r="D14374" s="218">
        <v>2.1507046235082701</v>
      </c>
      <c r="E14374" s="218">
        <v>4.3482240281645597</v>
      </c>
      <c r="F14374" s="218">
        <v>0</v>
      </c>
      <c r="G14374" s="218">
        <v>0.77891856884019794</v>
      </c>
      <c r="H14374" s="218">
        <v>0</v>
      </c>
      <c r="I14374" t="s">
        <v>40145</v>
      </c>
      <c r="J14374" s="218" t="s">
        <v>40145</v>
      </c>
      <c r="K14374" s="218">
        <v>7</v>
      </c>
      <c r="L14374" s="218">
        <v>0.57151040815461984</v>
      </c>
      <c r="M14374" s="218">
        <v>-3.7767136200099398</v>
      </c>
      <c r="N14374" s="218">
        <v>2.1975194046562896</v>
      </c>
      <c r="O14374" s="218">
        <v>-2.1507046235082701</v>
      </c>
      <c r="P14374" s="218">
        <v>-2.9977950511697418</v>
      </c>
      <c r="Q14374" s="218">
        <v>-3.7767136200099398</v>
      </c>
      <c r="R14374" s="507">
        <v>-1.60260160592766</v>
      </c>
      <c r="S14374" s="507">
        <v>2.3407390574009757E-2</v>
      </c>
      <c r="T14374" s="218">
        <v>-3.3872543355898408</v>
      </c>
    </row>
    <row r="14375" spans="1:20" x14ac:dyDescent="0.6">
      <c r="A14375" s="218" t="s">
        <v>40154</v>
      </c>
      <c r="B14375" s="218" t="s">
        <v>40155</v>
      </c>
      <c r="C14375" s="218">
        <v>3.6116914869913401</v>
      </c>
      <c r="D14375" s="218">
        <v>2.33999334533131</v>
      </c>
      <c r="E14375" s="218">
        <v>3.5698822381375801</v>
      </c>
      <c r="F14375" s="218">
        <v>0</v>
      </c>
      <c r="G14375" s="218">
        <v>0</v>
      </c>
      <c r="H14375" s="218">
        <v>0</v>
      </c>
      <c r="I14375" t="s">
        <v>40145</v>
      </c>
      <c r="J14375" s="218" t="s">
        <v>40145</v>
      </c>
      <c r="K14375" s="218">
        <v>7</v>
      </c>
      <c r="L14375" s="218">
        <v>-4.1809248853760028E-2</v>
      </c>
      <c r="M14375" s="218">
        <v>-3.6116914869913401</v>
      </c>
      <c r="N14375" s="218">
        <v>1.2298888928062701</v>
      </c>
      <c r="O14375" s="218">
        <v>-2.33999334533131</v>
      </c>
      <c r="P14375" s="218">
        <v>-3.6116914869913401</v>
      </c>
      <c r="Q14375" s="218">
        <v>-3.6116914869913401</v>
      </c>
      <c r="R14375" s="507">
        <v>-1.8267503679225501</v>
      </c>
      <c r="S14375" s="507">
        <v>-0.55505222626251993</v>
      </c>
      <c r="T14375" s="218">
        <v>-3.6116914869913401</v>
      </c>
    </row>
    <row r="14376" spans="1:20" x14ac:dyDescent="0.6">
      <c r="A14376" s="218" t="s">
        <v>40156</v>
      </c>
      <c r="B14376" s="218" t="s">
        <v>40157</v>
      </c>
      <c r="C14376" s="218">
        <v>4.3261551630040804</v>
      </c>
      <c r="D14376" s="218">
        <v>2.9108217776207801</v>
      </c>
      <c r="E14376" s="218">
        <v>0</v>
      </c>
      <c r="F14376" s="218">
        <v>2.7574906991710399</v>
      </c>
      <c r="G14376" s="218">
        <v>0</v>
      </c>
      <c r="H14376" s="218">
        <v>0</v>
      </c>
      <c r="I14376" t="s">
        <v>40145</v>
      </c>
      <c r="J14376" s="218" t="s">
        <v>40145</v>
      </c>
      <c r="K14376" s="218">
        <v>7</v>
      </c>
      <c r="L14376" s="218">
        <v>-4.3261551630040804</v>
      </c>
      <c r="M14376" s="218">
        <v>-1.5686644638330405</v>
      </c>
      <c r="N14376" s="218">
        <v>-2.9108217776207801</v>
      </c>
      <c r="O14376" s="218">
        <v>-0.15333107844974014</v>
      </c>
      <c r="P14376" s="218">
        <v>-4.3261551630040804</v>
      </c>
      <c r="Q14376" s="218">
        <v>-4.3261551630040804</v>
      </c>
      <c r="R14376" s="507">
        <v>-2.9474098134185605</v>
      </c>
      <c r="S14376" s="507">
        <v>-1.5320764280352601</v>
      </c>
      <c r="T14376" s="218">
        <v>-4.3261551630040804</v>
      </c>
    </row>
    <row r="14377" spans="1:20" x14ac:dyDescent="0.6">
      <c r="A14377" s="218" t="s">
        <v>40158</v>
      </c>
      <c r="B14377" s="218" t="s">
        <v>40159</v>
      </c>
      <c r="C14377" s="218">
        <v>4.56713107542289</v>
      </c>
      <c r="D14377" s="218">
        <v>4.2015419222358403</v>
      </c>
      <c r="E14377" s="218">
        <v>4.3698369320376003</v>
      </c>
      <c r="F14377" s="218">
        <v>3.98072570877622</v>
      </c>
      <c r="G14377" s="218">
        <v>1.0162357018798001</v>
      </c>
      <c r="H14377" s="218">
        <v>0</v>
      </c>
      <c r="I14377" t="s">
        <v>40160</v>
      </c>
      <c r="J14377" s="218" t="s">
        <v>40160</v>
      </c>
      <c r="K14377" s="218">
        <v>3</v>
      </c>
      <c r="L14377" s="218">
        <v>-0.19729414338528972</v>
      </c>
      <c r="M14377" s="218">
        <v>-0.58640536664666998</v>
      </c>
      <c r="N14377" s="218">
        <v>0.16829500980175993</v>
      </c>
      <c r="O14377" s="218">
        <v>-0.22081621345962033</v>
      </c>
      <c r="P14377" s="218">
        <v>-3.5508953735430899</v>
      </c>
      <c r="Q14377" s="218">
        <v>-4.56713107542289</v>
      </c>
      <c r="R14377" s="507">
        <v>-0.39184975501597985</v>
      </c>
      <c r="S14377" s="507">
        <v>-2.6260601828930197E-2</v>
      </c>
      <c r="T14377" s="218">
        <v>-4.0590132244829897</v>
      </c>
    </row>
    <row r="14378" spans="1:20" x14ac:dyDescent="0.6">
      <c r="A14378" s="218" t="s">
        <v>40161</v>
      </c>
      <c r="B14378" s="218" t="s">
        <v>40162</v>
      </c>
      <c r="C14378" s="218">
        <v>4.3404272342153396</v>
      </c>
      <c r="D14378" s="218">
        <v>4.2041089077942404</v>
      </c>
      <c r="E14378" s="218">
        <v>5.9795724804928199</v>
      </c>
      <c r="F14378" s="218">
        <v>1.8428203869575699</v>
      </c>
      <c r="G14378" s="218">
        <v>0.69026577864285299</v>
      </c>
      <c r="H14378" s="218">
        <v>0.123827711997599</v>
      </c>
      <c r="I14378" t="s">
        <v>40160</v>
      </c>
      <c r="J14378" s="218" t="s">
        <v>40160</v>
      </c>
      <c r="K14378" s="218">
        <v>3</v>
      </c>
      <c r="L14378" s="218">
        <v>1.6391452462774803</v>
      </c>
      <c r="M14378" s="218">
        <v>-2.4976068472577699</v>
      </c>
      <c r="N14378" s="218">
        <v>1.7754635726985795</v>
      </c>
      <c r="O14378" s="218">
        <v>-2.3612885208366707</v>
      </c>
      <c r="P14378" s="218">
        <v>-3.6501614555724866</v>
      </c>
      <c r="Q14378" s="218">
        <v>-4.2165995222177406</v>
      </c>
      <c r="R14378" s="507">
        <v>-0.42923080049014484</v>
      </c>
      <c r="S14378" s="507">
        <v>-0.29291247406904564</v>
      </c>
      <c r="T14378" s="218">
        <v>-3.9333804888951134</v>
      </c>
    </row>
    <row r="14379" spans="1:20" x14ac:dyDescent="0.6">
      <c r="A14379" s="218" t="s">
        <v>40163</v>
      </c>
      <c r="B14379" s="218" t="s">
        <v>40164</v>
      </c>
      <c r="C14379" s="218">
        <v>2.9385241868428098</v>
      </c>
      <c r="D14379" s="218">
        <v>2.5563452564668201</v>
      </c>
      <c r="E14379" s="218">
        <v>5.44016568968664E-2</v>
      </c>
      <c r="F14379" s="218">
        <v>0</v>
      </c>
      <c r="G14379" s="218">
        <v>0</v>
      </c>
      <c r="H14379" s="218">
        <v>0.123827711997599</v>
      </c>
      <c r="I14379" t="s">
        <v>40160</v>
      </c>
      <c r="J14379" s="218" t="s">
        <v>40160</v>
      </c>
      <c r="K14379" s="218">
        <v>3</v>
      </c>
      <c r="L14379" s="218">
        <v>-2.8841225299459432</v>
      </c>
      <c r="M14379" s="218">
        <v>-2.9385241868428098</v>
      </c>
      <c r="N14379" s="218">
        <v>-2.5019435995699535</v>
      </c>
      <c r="O14379" s="218">
        <v>-2.5563452564668201</v>
      </c>
      <c r="P14379" s="218">
        <v>-2.9385241868428098</v>
      </c>
      <c r="Q14379" s="218">
        <v>-2.8146964748452108</v>
      </c>
      <c r="R14379" s="507">
        <v>-2.9113233583943767</v>
      </c>
      <c r="S14379" s="507">
        <v>-2.5291444280183866</v>
      </c>
      <c r="T14379" s="218">
        <v>-2.8766103308440103</v>
      </c>
    </row>
    <row r="14380" spans="1:20" x14ac:dyDescent="0.6">
      <c r="A14380" s="218" t="s">
        <v>40165</v>
      </c>
      <c r="B14380" s="218" t="s">
        <v>40166</v>
      </c>
      <c r="C14380" s="218">
        <v>3.9139166654081601</v>
      </c>
      <c r="D14380" s="218">
        <v>4.0298556703230002</v>
      </c>
      <c r="E14380" s="218">
        <v>4.3372949329940802</v>
      </c>
      <c r="F14380" s="218">
        <v>4.8112869024473399</v>
      </c>
      <c r="G14380" s="218">
        <v>0.69026577864285299</v>
      </c>
      <c r="H14380" s="218">
        <v>0.123827711997599</v>
      </c>
      <c r="I14380" t="s">
        <v>40167</v>
      </c>
      <c r="J14380" s="218" t="s">
        <v>40167</v>
      </c>
      <c r="K14380" s="218">
        <v>1</v>
      </c>
      <c r="L14380" s="218">
        <v>0.42337826758592012</v>
      </c>
      <c r="M14380" s="218">
        <v>0.89737023703917984</v>
      </c>
      <c r="N14380" s="218">
        <v>0.30743926267108002</v>
      </c>
      <c r="O14380" s="218">
        <v>0.78143123212433974</v>
      </c>
      <c r="P14380" s="218">
        <v>-3.2236508867653071</v>
      </c>
      <c r="Q14380" s="218">
        <v>-3.7900889534105611</v>
      </c>
      <c r="R14380" s="507">
        <v>0.66037425231254998</v>
      </c>
      <c r="S14380" s="507">
        <v>0.54443524739770988</v>
      </c>
      <c r="T14380" s="218">
        <v>-3.5068699200879339</v>
      </c>
    </row>
    <row r="14381" spans="1:20" x14ac:dyDescent="0.6">
      <c r="A14381" s="218" t="s">
        <v>40168</v>
      </c>
      <c r="B14381" s="218" t="s">
        <v>40169</v>
      </c>
      <c r="C14381" s="218">
        <v>4.1954183192049097</v>
      </c>
      <c r="D14381" s="218">
        <v>4.1358363810179002</v>
      </c>
      <c r="E14381" s="218">
        <v>5.6831223212727799</v>
      </c>
      <c r="F14381" s="218">
        <v>3.4588592672784002</v>
      </c>
      <c r="G14381" s="218">
        <v>0</v>
      </c>
      <c r="H14381" s="218">
        <v>0</v>
      </c>
      <c r="I14381" t="s">
        <v>40170</v>
      </c>
      <c r="J14381" s="218" t="s">
        <v>40170</v>
      </c>
      <c r="K14381" s="218">
        <v>1</v>
      </c>
      <c r="L14381" s="218">
        <v>1.4877040020678702</v>
      </c>
      <c r="M14381" s="218">
        <v>-0.7365590519265095</v>
      </c>
      <c r="N14381" s="218">
        <v>1.5472859402548798</v>
      </c>
      <c r="O14381" s="218">
        <v>-0.67697711373949998</v>
      </c>
      <c r="P14381" s="218">
        <v>-4.1954183192049097</v>
      </c>
      <c r="Q14381" s="218">
        <v>-4.1954183192049097</v>
      </c>
      <c r="R14381" s="507">
        <v>0.37557247507068037</v>
      </c>
      <c r="S14381" s="507">
        <v>0.43515441325768989</v>
      </c>
      <c r="T14381" s="218">
        <v>-4.1954183192049097</v>
      </c>
    </row>
    <row r="14382" spans="1:20" x14ac:dyDescent="0.6">
      <c r="A14382" s="218" t="s">
        <v>40171</v>
      </c>
      <c r="B14382" s="218" t="s">
        <v>40172</v>
      </c>
      <c r="C14382" s="218">
        <v>6.5966031817963904</v>
      </c>
      <c r="D14382" s="218">
        <v>6.6106658845804498</v>
      </c>
      <c r="E14382" s="218">
        <v>6.3283071771628103</v>
      </c>
      <c r="F14382" s="218">
        <v>6.7636623941982403</v>
      </c>
      <c r="G14382" s="218">
        <v>1.28195838278228</v>
      </c>
      <c r="H14382" s="218">
        <v>0.123827711997599</v>
      </c>
      <c r="I14382" t="s">
        <v>40173</v>
      </c>
      <c r="J14382" s="218" t="s">
        <v>40173</v>
      </c>
      <c r="K14382" s="218">
        <v>1</v>
      </c>
      <c r="L14382" s="218">
        <v>-0.26829600463358005</v>
      </c>
      <c r="M14382" s="218">
        <v>0.16705921240184995</v>
      </c>
      <c r="N14382" s="218">
        <v>-0.28235870741763947</v>
      </c>
      <c r="O14382" s="218">
        <v>0.15299650961779054</v>
      </c>
      <c r="P14382" s="218">
        <v>-5.3146447990141104</v>
      </c>
      <c r="Q14382" s="218">
        <v>-6.4727754697987914</v>
      </c>
      <c r="R14382" s="507">
        <v>-5.061839611586505E-2</v>
      </c>
      <c r="S14382" s="507">
        <v>-6.4681098899924461E-2</v>
      </c>
      <c r="T14382" s="218">
        <v>-5.8937101344064509</v>
      </c>
    </row>
    <row r="14383" spans="1:20" x14ac:dyDescent="0.6">
      <c r="A14383" s="218" t="s">
        <v>40174</v>
      </c>
      <c r="B14383" s="218" t="s">
        <v>40175</v>
      </c>
      <c r="C14383" s="218">
        <v>5.7300053424719897</v>
      </c>
      <c r="D14383" s="218">
        <v>5.6650237741792999</v>
      </c>
      <c r="E14383" s="218">
        <v>4.5029404047225299</v>
      </c>
      <c r="F14383" s="218">
        <v>4.9273432989950301</v>
      </c>
      <c r="G14383" s="218">
        <v>8.65316251544618</v>
      </c>
      <c r="H14383" s="218">
        <v>0.123827711997599</v>
      </c>
      <c r="I14383" t="s">
        <v>40176</v>
      </c>
      <c r="J14383" s="218" t="s">
        <v>40176</v>
      </c>
      <c r="K14383" s="218">
        <v>1</v>
      </c>
      <c r="L14383" s="218">
        <v>-1.2270649377494598</v>
      </c>
      <c r="M14383" s="218">
        <v>-0.80266204347695957</v>
      </c>
      <c r="N14383" s="218">
        <v>-1.16208336945677</v>
      </c>
      <c r="O14383" s="218">
        <v>-0.73768047518426982</v>
      </c>
      <c r="P14383" s="218">
        <v>2.9231571729741903</v>
      </c>
      <c r="Q14383" s="218">
        <v>-5.6061776304743907</v>
      </c>
      <c r="R14383" s="507">
        <v>-1.0148634906132097</v>
      </c>
      <c r="S14383" s="507">
        <v>-0.94988192232051993</v>
      </c>
      <c r="T14383" s="218">
        <v>-1.3415102287501002</v>
      </c>
    </row>
    <row r="14384" spans="1:20" x14ac:dyDescent="0.6">
      <c r="A14384" s="218" t="s">
        <v>40177</v>
      </c>
      <c r="B14384" s="218" t="s">
        <v>40178</v>
      </c>
      <c r="C14384" s="218">
        <v>5.8972518648335299</v>
      </c>
      <c r="D14384" s="218">
        <v>5.9650755461179896</v>
      </c>
      <c r="E14384" s="218">
        <v>7.1308177022255599</v>
      </c>
      <c r="F14384" s="218">
        <v>5.85882468070327</v>
      </c>
      <c r="G14384" s="218">
        <v>1.65422133339088</v>
      </c>
      <c r="H14384" s="218">
        <v>7.2386645518989603</v>
      </c>
      <c r="I14384" t="s">
        <v>40179</v>
      </c>
      <c r="J14384" s="218" t="s">
        <v>40179</v>
      </c>
      <c r="K14384" s="218">
        <v>2</v>
      </c>
      <c r="L14384" s="218">
        <v>1.23356583739203</v>
      </c>
      <c r="M14384" s="218">
        <v>-3.8427184130259917E-2</v>
      </c>
      <c r="N14384" s="218">
        <v>1.1657421561075703</v>
      </c>
      <c r="O14384" s="218">
        <v>-0.10625086541471962</v>
      </c>
      <c r="P14384" s="218">
        <v>-4.24303053144265</v>
      </c>
      <c r="Q14384" s="218">
        <v>1.3414126870654304</v>
      </c>
      <c r="R14384" s="507">
        <v>0.59756932663088502</v>
      </c>
      <c r="S14384" s="507">
        <v>0.52974564534642532</v>
      </c>
      <c r="T14384" s="218">
        <v>-1.4508089221886098</v>
      </c>
    </row>
    <row r="14385" spans="1:20" x14ac:dyDescent="0.6">
      <c r="A14385" s="218" t="s">
        <v>40180</v>
      </c>
      <c r="B14385" s="218" t="s">
        <v>40181</v>
      </c>
      <c r="C14385" s="218">
        <v>5.4202416152593296</v>
      </c>
      <c r="D14385" s="218">
        <v>5.15384821075323</v>
      </c>
      <c r="E14385" s="218">
        <v>5.0245707532710897</v>
      </c>
      <c r="F14385" s="218">
        <v>5.4087761544029602</v>
      </c>
      <c r="G14385" s="218">
        <v>0.94138514970795095</v>
      </c>
      <c r="H14385" s="218">
        <v>7.3234478750976599</v>
      </c>
      <c r="I14385" t="s">
        <v>40179</v>
      </c>
      <c r="J14385" s="218" t="s">
        <v>40179</v>
      </c>
      <c r="K14385" s="218">
        <v>2</v>
      </c>
      <c r="L14385" s="218">
        <v>-0.39567086198823986</v>
      </c>
      <c r="M14385" s="218">
        <v>-1.1465460856369347E-2</v>
      </c>
      <c r="N14385" s="218">
        <v>-0.12927745748214026</v>
      </c>
      <c r="O14385" s="218">
        <v>0.25492794364973026</v>
      </c>
      <c r="P14385" s="218">
        <v>-4.4788564655513783</v>
      </c>
      <c r="Q14385" s="218">
        <v>1.9032062598383304</v>
      </c>
      <c r="R14385" s="507">
        <v>-0.20356816142230461</v>
      </c>
      <c r="S14385" s="507">
        <v>6.2825243083795002E-2</v>
      </c>
      <c r="T14385" s="218">
        <v>-1.287825102856524</v>
      </c>
    </row>
    <row r="14386" spans="1:20" x14ac:dyDescent="0.6">
      <c r="A14386" s="218" t="s">
        <v>40182</v>
      </c>
      <c r="B14386" s="218" t="s">
        <v>40183</v>
      </c>
      <c r="C14386" s="218">
        <v>5.5023250210332399</v>
      </c>
      <c r="D14386" s="218">
        <v>5.7341472937019997</v>
      </c>
      <c r="E14386" s="218">
        <v>5.0976323259822998</v>
      </c>
      <c r="F14386" s="218">
        <v>5.5394549783310598</v>
      </c>
      <c r="G14386" s="218">
        <v>0.59580657787600999</v>
      </c>
      <c r="H14386" s="218">
        <v>0.123827711997599</v>
      </c>
      <c r="I14386" t="s">
        <v>40184</v>
      </c>
      <c r="J14386" s="218" t="s">
        <v>40184</v>
      </c>
      <c r="K14386" s="218">
        <v>1</v>
      </c>
      <c r="L14386" s="218">
        <v>-0.40469269505094019</v>
      </c>
      <c r="M14386" s="218">
        <v>3.7129957297819871E-2</v>
      </c>
      <c r="N14386" s="218">
        <v>-0.63651496771969995</v>
      </c>
      <c r="O14386" s="218">
        <v>-0.19469231537093989</v>
      </c>
      <c r="P14386" s="218">
        <v>-4.9065184431572302</v>
      </c>
      <c r="Q14386" s="218">
        <v>-5.3784973090356409</v>
      </c>
      <c r="R14386" s="507">
        <v>-0.18378136887656016</v>
      </c>
      <c r="S14386" s="507">
        <v>-0.41560364154531992</v>
      </c>
      <c r="T14386" s="218">
        <v>-5.1425078760964356</v>
      </c>
    </row>
    <row r="14387" spans="1:20" x14ac:dyDescent="0.6">
      <c r="A14387" s="218" t="s">
        <v>40185</v>
      </c>
      <c r="B14387" s="218" t="s">
        <v>40186</v>
      </c>
      <c r="C14387" s="218">
        <v>5.58256388203952</v>
      </c>
      <c r="D14387" s="218">
        <v>5.6031581057485003</v>
      </c>
      <c r="E14387" s="218">
        <v>6.08460231052144</v>
      </c>
      <c r="F14387" s="218">
        <v>4.41178301980006</v>
      </c>
      <c r="G14387" s="218">
        <v>1.0162357018798001</v>
      </c>
      <c r="H14387" s="218">
        <v>0.23786221336595301</v>
      </c>
      <c r="I14387" t="s">
        <v>40187</v>
      </c>
      <c r="J14387" s="218" t="s">
        <v>40187</v>
      </c>
      <c r="K14387" s="218">
        <v>1</v>
      </c>
      <c r="L14387" s="218">
        <v>0.50203842848191993</v>
      </c>
      <c r="M14387" s="218">
        <v>-1.17078086223946</v>
      </c>
      <c r="N14387" s="218">
        <v>0.4814442047729397</v>
      </c>
      <c r="O14387" s="218">
        <v>-1.1913750859484402</v>
      </c>
      <c r="P14387" s="218">
        <v>-4.5663281801597204</v>
      </c>
      <c r="Q14387" s="218">
        <v>-5.3447016686735669</v>
      </c>
      <c r="R14387" s="507">
        <v>-0.33437121687877003</v>
      </c>
      <c r="S14387" s="507">
        <v>-0.35496544058775026</v>
      </c>
      <c r="T14387" s="218">
        <v>-4.9555149244166437</v>
      </c>
    </row>
    <row r="14388" spans="1:20" x14ac:dyDescent="0.6">
      <c r="A14388" s="218" t="s">
        <v>40188</v>
      </c>
      <c r="B14388" s="218" t="s">
        <v>40189</v>
      </c>
      <c r="C14388" s="218">
        <v>6.2980652525001899</v>
      </c>
      <c r="D14388" s="218">
        <v>6.5438400311547502</v>
      </c>
      <c r="E14388" s="218">
        <v>4.8625066328901498</v>
      </c>
      <c r="F14388" s="218">
        <v>5.55667852575829</v>
      </c>
      <c r="G14388" s="218">
        <v>1.1552061784318599</v>
      </c>
      <c r="H14388" s="218">
        <v>8.8289491435552296</v>
      </c>
      <c r="I14388" t="s">
        <v>40190</v>
      </c>
      <c r="J14388" s="218" t="s">
        <v>40190</v>
      </c>
      <c r="K14388" s="218">
        <v>1</v>
      </c>
      <c r="L14388" s="218">
        <v>-1.4355586196100401</v>
      </c>
      <c r="M14388" s="218">
        <v>-0.74138672674189987</v>
      </c>
      <c r="N14388" s="218">
        <v>-1.6813333982646004</v>
      </c>
      <c r="O14388" s="218">
        <v>-0.98716150539646019</v>
      </c>
      <c r="P14388" s="218">
        <v>-5.1428590740683298</v>
      </c>
      <c r="Q14388" s="218">
        <v>2.5308838910550397</v>
      </c>
      <c r="R14388" s="507">
        <v>-1.08847267317597</v>
      </c>
      <c r="S14388" s="507">
        <v>-1.3342474518305303</v>
      </c>
      <c r="T14388" s="218">
        <v>-1.305987591506645</v>
      </c>
    </row>
    <row r="14389" spans="1:20" x14ac:dyDescent="0.6">
      <c r="A14389" s="218" t="s">
        <v>40191</v>
      </c>
      <c r="B14389" s="218" t="s">
        <v>40192</v>
      </c>
      <c r="C14389" s="218">
        <v>4.6852596153191</v>
      </c>
      <c r="D14389" s="218">
        <v>4.7452227480902103</v>
      </c>
      <c r="E14389" s="218">
        <v>4.9476108679979598</v>
      </c>
      <c r="F14389" s="218">
        <v>3.7761396501184898</v>
      </c>
      <c r="G14389" s="218">
        <v>0.38602773444041999</v>
      </c>
      <c r="H14389" s="218">
        <v>0</v>
      </c>
      <c r="I14389" t="s">
        <v>40193</v>
      </c>
      <c r="J14389" s="218" t="s">
        <v>40193</v>
      </c>
      <c r="K14389" s="218">
        <v>1</v>
      </c>
      <c r="L14389" s="218">
        <v>0.26235125267885984</v>
      </c>
      <c r="M14389" s="218">
        <v>-0.90911996520061011</v>
      </c>
      <c r="N14389" s="218">
        <v>0.20238811990774952</v>
      </c>
      <c r="O14389" s="218">
        <v>-0.96908309797172043</v>
      </c>
      <c r="P14389" s="218">
        <v>-4.29923188087868</v>
      </c>
      <c r="Q14389" s="218">
        <v>-4.6852596153191</v>
      </c>
      <c r="R14389" s="507">
        <v>-0.32338435626087514</v>
      </c>
      <c r="S14389" s="507">
        <v>-0.38334748903198546</v>
      </c>
      <c r="T14389" s="218">
        <v>-4.49224574809889</v>
      </c>
    </row>
    <row r="14390" spans="1:20" x14ac:dyDescent="0.6">
      <c r="A14390" s="218" t="s">
        <v>40194</v>
      </c>
      <c r="B14390" s="218" t="s">
        <v>40195</v>
      </c>
      <c r="C14390" s="218">
        <v>4.9738649368545502</v>
      </c>
      <c r="D14390" s="218">
        <v>4.8039388089562101</v>
      </c>
      <c r="E14390" s="218">
        <v>5.2813399302640303</v>
      </c>
      <c r="F14390" s="218">
        <v>5.6908182218550101</v>
      </c>
      <c r="G14390" s="218">
        <v>0.86243763809848095</v>
      </c>
      <c r="H14390" s="218">
        <v>0</v>
      </c>
      <c r="I14390" t="s">
        <v>40196</v>
      </c>
      <c r="J14390" s="218" t="s">
        <v>40196</v>
      </c>
      <c r="K14390" s="218">
        <v>2</v>
      </c>
      <c r="L14390" s="218">
        <v>0.30747499340948004</v>
      </c>
      <c r="M14390" s="218">
        <v>0.71695328500045985</v>
      </c>
      <c r="N14390" s="218">
        <v>0.4774011213078202</v>
      </c>
      <c r="O14390" s="218">
        <v>0.88687941289880001</v>
      </c>
      <c r="P14390" s="218">
        <v>-4.1114272987560696</v>
      </c>
      <c r="Q14390" s="218">
        <v>-4.9738649368545502</v>
      </c>
      <c r="R14390" s="507">
        <v>0.51221413920496994</v>
      </c>
      <c r="S14390" s="507">
        <v>0.68214026710331011</v>
      </c>
      <c r="T14390" s="218">
        <v>-4.5426461178053099</v>
      </c>
    </row>
    <row r="14391" spans="1:20" x14ac:dyDescent="0.6">
      <c r="A14391" s="218" t="s">
        <v>40197</v>
      </c>
      <c r="B14391" s="218" t="s">
        <v>40198</v>
      </c>
      <c r="C14391" s="218">
        <v>0.32928996055112802</v>
      </c>
      <c r="D14391" s="218">
        <v>9.1574336114825503E-2</v>
      </c>
      <c r="E14391" s="218">
        <v>0</v>
      </c>
      <c r="F14391" s="218">
        <v>0</v>
      </c>
      <c r="G14391" s="218">
        <v>0</v>
      </c>
      <c r="H14391" s="218">
        <v>0</v>
      </c>
      <c r="I14391" t="s">
        <v>40196</v>
      </c>
      <c r="J14391" s="218" t="s">
        <v>40196</v>
      </c>
      <c r="K14391" s="218">
        <v>2</v>
      </c>
      <c r="L14391" s="218">
        <v>-0.32928996055112802</v>
      </c>
      <c r="M14391" s="218">
        <v>-0.32928996055112802</v>
      </c>
      <c r="N14391" s="218">
        <v>-9.1574336114825503E-2</v>
      </c>
      <c r="O14391" s="218">
        <v>-9.1574336114825503E-2</v>
      </c>
      <c r="P14391" s="218">
        <v>-0.32928996055112802</v>
      </c>
      <c r="Q14391" s="218">
        <v>-0.32928996055112802</v>
      </c>
      <c r="R14391" s="507">
        <v>-0.32928996055112802</v>
      </c>
      <c r="S14391" s="507">
        <v>-9.1574336114825503E-2</v>
      </c>
      <c r="T14391" s="218">
        <v>-0.32928996055112802</v>
      </c>
    </row>
    <row r="14392" spans="1:20" x14ac:dyDescent="0.6">
      <c r="A14392" s="218" t="s">
        <v>40199</v>
      </c>
      <c r="B14392" s="218" t="s">
        <v>40200</v>
      </c>
      <c r="C14392" s="218">
        <v>5.2307607323319898</v>
      </c>
      <c r="D14392" s="218">
        <v>5.2698851157758098</v>
      </c>
      <c r="E14392" s="218">
        <v>5.44016568968664E-2</v>
      </c>
      <c r="F14392" s="218">
        <v>4.9217569442352103</v>
      </c>
      <c r="G14392" s="218">
        <v>0.26846663313173802</v>
      </c>
      <c r="H14392" s="218">
        <v>8.3580807336099205</v>
      </c>
      <c r="I14392" t="s">
        <v>40201</v>
      </c>
      <c r="J14392" s="218" t="s">
        <v>40201</v>
      </c>
      <c r="K14392" s="218">
        <v>1</v>
      </c>
      <c r="L14392" s="218">
        <v>-5.1763590754351236</v>
      </c>
      <c r="M14392" s="218">
        <v>-0.30900378809677953</v>
      </c>
      <c r="N14392" s="218">
        <v>-5.2154834588789436</v>
      </c>
      <c r="O14392" s="218">
        <v>-0.3481281715405995</v>
      </c>
      <c r="P14392" s="218">
        <v>-4.9622940992002516</v>
      </c>
      <c r="Q14392" s="218">
        <v>3.1273200012779307</v>
      </c>
      <c r="R14392" s="507">
        <v>-2.7426814317659516</v>
      </c>
      <c r="S14392" s="507">
        <v>-2.7818058152097715</v>
      </c>
      <c r="T14392" s="218">
        <v>-0.9174870489611604</v>
      </c>
    </row>
    <row r="14393" spans="1:20" x14ac:dyDescent="0.6">
      <c r="A14393" s="218" t="s">
        <v>40202</v>
      </c>
      <c r="B14393" s="218" t="s">
        <v>40203</v>
      </c>
      <c r="C14393" s="218">
        <v>5.2675027031332498</v>
      </c>
      <c r="D14393" s="218">
        <v>5.2625151312342302</v>
      </c>
      <c r="E14393" s="218">
        <v>5.7109079556031004</v>
      </c>
      <c r="F14393" s="218">
        <v>5.3223746430246202</v>
      </c>
      <c r="G14393" s="218">
        <v>1.28195838278228</v>
      </c>
      <c r="H14393" s="218">
        <v>0.23786221336595301</v>
      </c>
      <c r="I14393" t="s">
        <v>40204</v>
      </c>
      <c r="J14393" s="218" t="s">
        <v>40204</v>
      </c>
      <c r="K14393" s="218">
        <v>1</v>
      </c>
      <c r="L14393" s="218">
        <v>0.44340525246985063</v>
      </c>
      <c r="M14393" s="218">
        <v>5.4871939891370403E-2</v>
      </c>
      <c r="N14393" s="218">
        <v>0.44839282436887018</v>
      </c>
      <c r="O14393" s="218">
        <v>5.9859511790389952E-2</v>
      </c>
      <c r="P14393" s="218">
        <v>-3.9855443203509697</v>
      </c>
      <c r="Q14393" s="218">
        <v>-5.0296404897672966</v>
      </c>
      <c r="R14393" s="507">
        <v>0.24913859618061052</v>
      </c>
      <c r="S14393" s="507">
        <v>0.25412616807963007</v>
      </c>
      <c r="T14393" s="218">
        <v>-4.5075924050591336</v>
      </c>
    </row>
    <row r="14394" spans="1:20" x14ac:dyDescent="0.6">
      <c r="A14394" s="218" t="s">
        <v>40205</v>
      </c>
      <c r="B14394" s="218" t="s">
        <v>40206</v>
      </c>
      <c r="C14394" s="218">
        <v>7.4812476459795398</v>
      </c>
      <c r="D14394" s="218">
        <v>7.7143505733229896</v>
      </c>
      <c r="E14394" s="218">
        <v>7.3640745930762099</v>
      </c>
      <c r="F14394" s="218">
        <v>8.1138805603458692</v>
      </c>
      <c r="G14394" s="218">
        <v>8.5103640671365302</v>
      </c>
      <c r="H14394" s="218">
        <v>0.53417109941065899</v>
      </c>
      <c r="I14394" t="s">
        <v>40207</v>
      </c>
      <c r="J14394" s="218" t="s">
        <v>40207</v>
      </c>
      <c r="K14394" s="218">
        <v>2</v>
      </c>
      <c r="L14394" s="218">
        <v>-0.11717305290332991</v>
      </c>
      <c r="M14394" s="218">
        <v>0.6326329143663294</v>
      </c>
      <c r="N14394" s="218">
        <v>-0.35027598024677964</v>
      </c>
      <c r="O14394" s="218">
        <v>0.39952998702287967</v>
      </c>
      <c r="P14394" s="218">
        <v>1.0291164211569903</v>
      </c>
      <c r="Q14394" s="218">
        <v>-6.9470765465688809</v>
      </c>
      <c r="R14394" s="507">
        <v>0.25772993073149975</v>
      </c>
      <c r="S14394" s="507">
        <v>2.4627003388050017E-2</v>
      </c>
      <c r="T14394" s="218">
        <v>-2.9589800627059453</v>
      </c>
    </row>
    <row r="14395" spans="1:20" x14ac:dyDescent="0.6">
      <c r="A14395" s="218" t="s">
        <v>40208</v>
      </c>
      <c r="B14395" s="218" t="s">
        <v>40209</v>
      </c>
      <c r="C14395" s="218">
        <v>5.7461757518352101</v>
      </c>
      <c r="D14395" s="218">
        <v>5.7683730144610204</v>
      </c>
      <c r="E14395" s="218">
        <v>5.2997541438082596</v>
      </c>
      <c r="F14395" s="218">
        <v>6.1292684574623397</v>
      </c>
      <c r="G14395" s="218">
        <v>0</v>
      </c>
      <c r="H14395" s="218">
        <v>0</v>
      </c>
      <c r="I14395" t="s">
        <v>40207</v>
      </c>
      <c r="J14395" s="218" t="s">
        <v>40207</v>
      </c>
      <c r="K14395" s="218">
        <v>2</v>
      </c>
      <c r="L14395" s="218">
        <v>-0.44642160802695052</v>
      </c>
      <c r="M14395" s="218">
        <v>0.3830927056271296</v>
      </c>
      <c r="N14395" s="218">
        <v>-0.46861887065276076</v>
      </c>
      <c r="O14395" s="218">
        <v>0.36089544300131937</v>
      </c>
      <c r="P14395" s="218">
        <v>-5.7461757518352101</v>
      </c>
      <c r="Q14395" s="218">
        <v>-5.7461757518352101</v>
      </c>
      <c r="R14395" s="507">
        <v>-3.1664451199910459E-2</v>
      </c>
      <c r="S14395" s="507">
        <v>-5.3861713825720692E-2</v>
      </c>
      <c r="T14395" s="218">
        <v>-5.7461757518352101</v>
      </c>
    </row>
    <row r="14396" spans="1:20" x14ac:dyDescent="0.6">
      <c r="A14396" s="218" t="s">
        <v>40210</v>
      </c>
      <c r="B14396" s="218" t="s">
        <v>40211</v>
      </c>
      <c r="C14396" s="218">
        <v>7.0273633350954903</v>
      </c>
      <c r="D14396" s="218">
        <v>7.05579865669492</v>
      </c>
      <c r="E14396" s="218">
        <v>7.4698109340803498</v>
      </c>
      <c r="F14396" s="218">
        <v>7.7739665691257303</v>
      </c>
      <c r="G14396" s="218">
        <v>1.8713902401528499</v>
      </c>
      <c r="H14396" s="218">
        <v>0</v>
      </c>
      <c r="I14396" t="s">
        <v>40212</v>
      </c>
      <c r="J14396" s="218" t="s">
        <v>40212</v>
      </c>
      <c r="K14396" s="218">
        <v>1</v>
      </c>
      <c r="L14396" s="218">
        <v>0.44244759898485952</v>
      </c>
      <c r="M14396" s="218">
        <v>0.74660323403023998</v>
      </c>
      <c r="N14396" s="218">
        <v>0.41401227738542978</v>
      </c>
      <c r="O14396" s="218">
        <v>0.71816791243081024</v>
      </c>
      <c r="P14396" s="218">
        <v>-5.1559730949426399</v>
      </c>
      <c r="Q14396" s="218">
        <v>-7.0273633350954903</v>
      </c>
      <c r="R14396" s="507">
        <v>0.59452541650754975</v>
      </c>
      <c r="S14396" s="507">
        <v>0.56609009490812001</v>
      </c>
      <c r="T14396" s="218">
        <v>-6.0916682150190651</v>
      </c>
    </row>
    <row r="14397" spans="1:20" x14ac:dyDescent="0.6">
      <c r="A14397" s="218" t="s">
        <v>40213</v>
      </c>
      <c r="B14397" s="218" t="s">
        <v>40214</v>
      </c>
      <c r="C14397" s="218">
        <v>5.2770738979101104</v>
      </c>
      <c r="D14397" s="218">
        <v>5.0276555996283303</v>
      </c>
      <c r="E14397" s="218">
        <v>6.1570898835282</v>
      </c>
      <c r="F14397" s="218">
        <v>5.5957924441562099</v>
      </c>
      <c r="G14397" s="218">
        <v>1.0162357018798001</v>
      </c>
      <c r="H14397" s="218">
        <v>0.123827711997599</v>
      </c>
      <c r="I14397" t="s">
        <v>40215</v>
      </c>
      <c r="J14397" s="218" t="s">
        <v>40215</v>
      </c>
      <c r="K14397" s="218">
        <v>2</v>
      </c>
      <c r="L14397" s="218">
        <v>0.88001598561808958</v>
      </c>
      <c r="M14397" s="218">
        <v>0.31871854624609952</v>
      </c>
      <c r="N14397" s="218">
        <v>1.1294342838998697</v>
      </c>
      <c r="O14397" s="218">
        <v>0.5681368445278796</v>
      </c>
      <c r="P14397" s="218">
        <v>-4.2608381960303099</v>
      </c>
      <c r="Q14397" s="218">
        <v>-5.1532461859125114</v>
      </c>
      <c r="R14397" s="507">
        <v>0.59936726593209455</v>
      </c>
      <c r="S14397" s="507">
        <v>0.84878556421387463</v>
      </c>
      <c r="T14397" s="218">
        <v>-4.7070421909714106</v>
      </c>
    </row>
    <row r="14398" spans="1:20" x14ac:dyDescent="0.6">
      <c r="A14398" s="218" t="s">
        <v>40216</v>
      </c>
      <c r="B14398" s="218" t="s">
        <v>40217</v>
      </c>
      <c r="C14398" s="218">
        <v>4.9421299810451798</v>
      </c>
      <c r="D14398" s="218">
        <v>4.7363828863482897</v>
      </c>
      <c r="E14398" s="218">
        <v>0</v>
      </c>
      <c r="F14398" s="218">
        <v>4.3569531241537396</v>
      </c>
      <c r="G14398" s="218">
        <v>0.14046909216855899</v>
      </c>
      <c r="H14398" s="218">
        <v>0</v>
      </c>
      <c r="I14398" t="s">
        <v>40215</v>
      </c>
      <c r="J14398" s="218" t="s">
        <v>40215</v>
      </c>
      <c r="K14398" s="218">
        <v>2</v>
      </c>
      <c r="L14398" s="218">
        <v>-4.9421299810451798</v>
      </c>
      <c r="M14398" s="218">
        <v>-0.58517685689144017</v>
      </c>
      <c r="N14398" s="218">
        <v>-4.7363828863482897</v>
      </c>
      <c r="O14398" s="218">
        <v>-0.37942976219455016</v>
      </c>
      <c r="P14398" s="218">
        <v>-4.8016608888766203</v>
      </c>
      <c r="Q14398" s="218">
        <v>-4.9421299810451798</v>
      </c>
      <c r="R14398" s="507">
        <v>-2.76365341896831</v>
      </c>
      <c r="S14398" s="507">
        <v>-2.55790632427142</v>
      </c>
      <c r="T14398" s="218">
        <v>-4.8718954349608996</v>
      </c>
    </row>
    <row r="14399" spans="1:20" x14ac:dyDescent="0.6">
      <c r="A14399" s="218" t="s">
        <v>40218</v>
      </c>
      <c r="B14399" s="218" t="s">
        <v>40219</v>
      </c>
      <c r="C14399" s="218">
        <v>0.22765472733506001</v>
      </c>
      <c r="D14399" s="218">
        <v>0</v>
      </c>
      <c r="E14399" s="218">
        <v>0</v>
      </c>
      <c r="F14399" s="218">
        <v>0</v>
      </c>
      <c r="G14399" s="218">
        <v>0</v>
      </c>
      <c r="H14399" s="218">
        <v>0</v>
      </c>
      <c r="I14399" t="s">
        <v>40220</v>
      </c>
      <c r="J14399" s="218" t="s">
        <v>40220</v>
      </c>
      <c r="K14399" s="218">
        <v>1</v>
      </c>
      <c r="L14399" s="218">
        <v>-0.22765472733506001</v>
      </c>
      <c r="M14399" s="218">
        <v>-0.22765472733506001</v>
      </c>
      <c r="N14399" s="218">
        <v>0</v>
      </c>
      <c r="O14399" s="218">
        <v>0</v>
      </c>
      <c r="P14399" s="218">
        <v>-0.22765472733506001</v>
      </c>
      <c r="Q14399" s="218">
        <v>-0.22765472733506001</v>
      </c>
      <c r="R14399" s="507">
        <v>-0.22765472733506001</v>
      </c>
      <c r="S14399" s="507">
        <v>0</v>
      </c>
      <c r="T14399" s="218">
        <v>-0.22765472733506001</v>
      </c>
    </row>
    <row r="14400" spans="1:20" x14ac:dyDescent="0.6">
      <c r="A14400" s="218" t="s">
        <v>40221</v>
      </c>
      <c r="B14400" s="218" t="s">
        <v>40222</v>
      </c>
      <c r="C14400" s="218">
        <v>6.1760487090568699</v>
      </c>
      <c r="D14400" s="218">
        <v>6.0883016912802796</v>
      </c>
      <c r="E14400" s="218">
        <v>5.4619922624444497</v>
      </c>
      <c r="F14400" s="218">
        <v>6.2934585360529098</v>
      </c>
      <c r="G14400" s="218">
        <v>7.2608965175407798</v>
      </c>
      <c r="H14400" s="218">
        <v>0</v>
      </c>
      <c r="I14400" t="s">
        <v>40223</v>
      </c>
      <c r="J14400" s="218" t="s">
        <v>40223</v>
      </c>
      <c r="K14400" s="218">
        <v>1</v>
      </c>
      <c r="L14400" s="218">
        <v>-0.71405644661242018</v>
      </c>
      <c r="M14400" s="218">
        <v>0.11740982699603997</v>
      </c>
      <c r="N14400" s="218">
        <v>-0.62630942883582996</v>
      </c>
      <c r="O14400" s="218">
        <v>0.20515684477263019</v>
      </c>
      <c r="P14400" s="218">
        <v>1.0848478084839099</v>
      </c>
      <c r="Q14400" s="218">
        <v>-6.1760487090568699</v>
      </c>
      <c r="R14400" s="507">
        <v>-0.29832330980819011</v>
      </c>
      <c r="S14400" s="507">
        <v>-0.21057629203159989</v>
      </c>
      <c r="T14400" s="218">
        <v>-2.54560045028648</v>
      </c>
    </row>
    <row r="14401" spans="1:20" x14ac:dyDescent="0.6">
      <c r="A14401" s="218" t="s">
        <v>40224</v>
      </c>
      <c r="B14401" s="218" t="s">
        <v>40225</v>
      </c>
      <c r="C14401" s="218">
        <v>5.4269447012389396</v>
      </c>
      <c r="D14401" s="218">
        <v>5.6339466347857199</v>
      </c>
      <c r="E14401" s="218">
        <v>5.0091594385656704</v>
      </c>
      <c r="F14401" s="218">
        <v>5.07053598017308</v>
      </c>
      <c r="G14401" s="218">
        <v>7.7360411370538102</v>
      </c>
      <c r="H14401" s="218">
        <v>0</v>
      </c>
      <c r="I14401" t="s">
        <v>40226</v>
      </c>
      <c r="J14401" s="218" t="s">
        <v>40226</v>
      </c>
      <c r="K14401" s="218">
        <v>1</v>
      </c>
      <c r="L14401" s="218">
        <v>-0.41778526267326921</v>
      </c>
      <c r="M14401" s="218">
        <v>-0.35640872106585952</v>
      </c>
      <c r="N14401" s="218">
        <v>-0.62478719622004952</v>
      </c>
      <c r="O14401" s="218">
        <v>-0.56341065461263984</v>
      </c>
      <c r="P14401" s="218">
        <v>2.3090964358148707</v>
      </c>
      <c r="Q14401" s="218">
        <v>-5.4269447012389396</v>
      </c>
      <c r="R14401" s="507">
        <v>-0.38709699186956437</v>
      </c>
      <c r="S14401" s="507">
        <v>-0.59409892541634468</v>
      </c>
      <c r="T14401" s="218">
        <v>-1.5589241327120344</v>
      </c>
    </row>
    <row r="14402" spans="1:20" x14ac:dyDescent="0.6">
      <c r="A14402" s="218" t="s">
        <v>40227</v>
      </c>
      <c r="B14402" s="218" t="s">
        <v>40228</v>
      </c>
      <c r="C14402" s="218">
        <v>5.4278997476325896</v>
      </c>
      <c r="D14402" s="218">
        <v>5.3806877700095201</v>
      </c>
      <c r="E14402" s="218">
        <v>5.1931661371765196</v>
      </c>
      <c r="F14402" s="218">
        <v>5.5530695641496104</v>
      </c>
      <c r="G14402" s="218">
        <v>0.59580657787600999</v>
      </c>
      <c r="H14402" s="218">
        <v>7.0563971064929296</v>
      </c>
      <c r="I14402" t="s">
        <v>40229</v>
      </c>
      <c r="J14402" s="218" t="s">
        <v>40229</v>
      </c>
      <c r="K14402" s="218">
        <v>1</v>
      </c>
      <c r="L14402" s="218">
        <v>-0.23473361045607</v>
      </c>
      <c r="M14402" s="218">
        <v>0.12516981651702075</v>
      </c>
      <c r="N14402" s="218">
        <v>-0.1875216328330005</v>
      </c>
      <c r="O14402" s="218">
        <v>0.17238179414009025</v>
      </c>
      <c r="P14402" s="218">
        <v>-4.8320931697565799</v>
      </c>
      <c r="Q14402" s="218">
        <v>1.62849735886034</v>
      </c>
      <c r="R14402" s="507">
        <v>-5.4781896969524624E-2</v>
      </c>
      <c r="S14402" s="507">
        <v>-7.5699193464551229E-3</v>
      </c>
      <c r="T14402" s="218">
        <v>-1.60179790544812</v>
      </c>
    </row>
    <row r="14403" spans="1:20" x14ac:dyDescent="0.6">
      <c r="A14403" s="218" t="s">
        <v>40230</v>
      </c>
      <c r="B14403" s="218" t="s">
        <v>40231</v>
      </c>
      <c r="C14403" s="218">
        <v>6.3589193905257204</v>
      </c>
      <c r="D14403" s="218">
        <v>6.3242752611280997</v>
      </c>
      <c r="E14403" s="218">
        <v>6.2691553806221796</v>
      </c>
      <c r="F14403" s="218">
        <v>6.8827377952070101</v>
      </c>
      <c r="G14403" s="218">
        <v>1.08739361964643</v>
      </c>
      <c r="H14403" s="218">
        <v>0</v>
      </c>
      <c r="I14403" t="s">
        <v>40232</v>
      </c>
      <c r="J14403" s="218" t="s">
        <v>40232</v>
      </c>
      <c r="K14403" s="218">
        <v>2</v>
      </c>
      <c r="L14403" s="218">
        <v>-8.9764009903540831E-2</v>
      </c>
      <c r="M14403" s="218">
        <v>0.52381840468128971</v>
      </c>
      <c r="N14403" s="218">
        <v>-5.5119880505920094E-2</v>
      </c>
      <c r="O14403" s="218">
        <v>0.55846253407891044</v>
      </c>
      <c r="P14403" s="218">
        <v>-5.2715257708792906</v>
      </c>
      <c r="Q14403" s="218">
        <v>-6.3589193905257204</v>
      </c>
      <c r="R14403" s="507">
        <v>0.21702719738887444</v>
      </c>
      <c r="S14403" s="507">
        <v>0.25167132678649518</v>
      </c>
      <c r="T14403" s="218">
        <v>-5.8152225807025051</v>
      </c>
    </row>
    <row r="14404" spans="1:20" x14ac:dyDescent="0.6">
      <c r="A14404" s="218" t="s">
        <v>40233</v>
      </c>
      <c r="B14404" s="218" t="s">
        <v>40234</v>
      </c>
      <c r="C14404" s="218">
        <v>7.9202878621525397</v>
      </c>
      <c r="D14404" s="218">
        <v>7.9615605002908003</v>
      </c>
      <c r="E14404" s="218">
        <v>7.7188068561693104</v>
      </c>
      <c r="F14404" s="218">
        <v>7.8296553402037103</v>
      </c>
      <c r="G14404" s="218">
        <v>9.6021043148691607</v>
      </c>
      <c r="H14404" s="218">
        <v>7.86271447842259</v>
      </c>
      <c r="I14404" t="s">
        <v>40232</v>
      </c>
      <c r="J14404" s="218" t="s">
        <v>40232</v>
      </c>
      <c r="K14404" s="218">
        <v>2</v>
      </c>
      <c r="L14404" s="218">
        <v>-0.20148100598322927</v>
      </c>
      <c r="M14404" s="218">
        <v>-9.0632521948829314E-2</v>
      </c>
      <c r="N14404" s="218">
        <v>-0.24275364412148992</v>
      </c>
      <c r="O14404" s="218">
        <v>-0.13190516008708997</v>
      </c>
      <c r="P14404" s="218">
        <v>1.6818164527166211</v>
      </c>
      <c r="Q14404" s="218">
        <v>-5.757338372994969E-2</v>
      </c>
      <c r="R14404" s="507">
        <v>-0.14605676396602929</v>
      </c>
      <c r="S14404" s="507">
        <v>-0.18732940210428994</v>
      </c>
      <c r="T14404" s="218">
        <v>0.81212153449333568</v>
      </c>
    </row>
    <row r="14405" spans="1:20" x14ac:dyDescent="0.6">
      <c r="A14405" s="218" t="s">
        <v>40235</v>
      </c>
      <c r="B14405" s="218" t="s">
        <v>40236</v>
      </c>
      <c r="C14405" s="218">
        <v>5.7809757709088796</v>
      </c>
      <c r="D14405" s="218">
        <v>5.8881454620690397</v>
      </c>
      <c r="E14405" s="218">
        <v>5.5533694221238497</v>
      </c>
      <c r="F14405" s="218">
        <v>5.9549449907341003</v>
      </c>
      <c r="G14405" s="218">
        <v>0.26846663313173802</v>
      </c>
      <c r="H14405" s="218">
        <v>0</v>
      </c>
      <c r="I14405" t="s">
        <v>40237</v>
      </c>
      <c r="J14405" s="218" t="s">
        <v>40237</v>
      </c>
      <c r="K14405" s="218">
        <v>1</v>
      </c>
      <c r="L14405" s="218">
        <v>-0.22760634878502994</v>
      </c>
      <c r="M14405" s="218">
        <v>0.17396921982522073</v>
      </c>
      <c r="N14405" s="218">
        <v>-0.33477603994519001</v>
      </c>
      <c r="O14405" s="218">
        <v>6.679952866506067E-2</v>
      </c>
      <c r="P14405" s="218">
        <v>-5.5125091377771414</v>
      </c>
      <c r="Q14405" s="218">
        <v>-5.7809757709088796</v>
      </c>
      <c r="R14405" s="507">
        <v>-2.6818564479904605E-2</v>
      </c>
      <c r="S14405" s="507">
        <v>-0.13398825564006467</v>
      </c>
      <c r="T14405" s="218">
        <v>-5.6467424543430109</v>
      </c>
    </row>
    <row r="14406" spans="1:20" x14ac:dyDescent="0.6">
      <c r="A14406" s="218" t="s">
        <v>40238</v>
      </c>
      <c r="B14406" s="218" t="s">
        <v>40239</v>
      </c>
      <c r="C14406" s="218">
        <v>6.2801962419584196</v>
      </c>
      <c r="D14406" s="218">
        <v>6.2841981424441897</v>
      </c>
      <c r="E14406" s="218">
        <v>6.6831102014923003</v>
      </c>
      <c r="F14406" s="218">
        <v>6.03085825972056</v>
      </c>
      <c r="G14406" s="218">
        <v>8.7713214980638199</v>
      </c>
      <c r="H14406" s="218">
        <v>7.7996986790390501</v>
      </c>
      <c r="I14406" t="s">
        <v>40240</v>
      </c>
      <c r="J14406" s="218" t="s">
        <v>40240</v>
      </c>
      <c r="K14406" s="218">
        <v>1</v>
      </c>
      <c r="L14406" s="218">
        <v>0.40291395953388065</v>
      </c>
      <c r="M14406" s="218">
        <v>-0.24933798223785963</v>
      </c>
      <c r="N14406" s="218">
        <v>0.39891205904811056</v>
      </c>
      <c r="O14406" s="218">
        <v>-0.25333988272362973</v>
      </c>
      <c r="P14406" s="218">
        <v>2.4911252561054003</v>
      </c>
      <c r="Q14406" s="218">
        <v>1.5195024370806305</v>
      </c>
      <c r="R14406" s="507">
        <v>7.6787988648010508E-2</v>
      </c>
      <c r="S14406" s="507">
        <v>7.2786088162240414E-2</v>
      </c>
      <c r="T14406" s="218">
        <v>2.0053138465930154</v>
      </c>
    </row>
    <row r="14407" spans="1:20" x14ac:dyDescent="0.6">
      <c r="A14407" s="218" t="s">
        <v>40241</v>
      </c>
      <c r="B14407" s="218" t="s">
        <v>40242</v>
      </c>
      <c r="C14407" s="218">
        <v>6.6710898998302799</v>
      </c>
      <c r="D14407" s="218">
        <v>6.8003136859036202</v>
      </c>
      <c r="E14407" s="218">
        <v>7.0351485262483102</v>
      </c>
      <c r="F14407" s="218">
        <v>7.2711121200800397</v>
      </c>
      <c r="G14407" s="218">
        <v>8.2406610097215793</v>
      </c>
      <c r="H14407" s="218">
        <v>5.7964883819191204</v>
      </c>
      <c r="I14407" t="s">
        <v>40243</v>
      </c>
      <c r="J14407" s="218" t="s">
        <v>40243</v>
      </c>
      <c r="K14407" s="218">
        <v>1</v>
      </c>
      <c r="L14407" s="218">
        <v>0.36405862641803033</v>
      </c>
      <c r="M14407" s="218">
        <v>0.60002222024975982</v>
      </c>
      <c r="N14407" s="218">
        <v>0.23483484034469004</v>
      </c>
      <c r="O14407" s="218">
        <v>0.47079843417641953</v>
      </c>
      <c r="P14407" s="218">
        <v>1.5695711098912994</v>
      </c>
      <c r="Q14407" s="218">
        <v>-0.87460151791115948</v>
      </c>
      <c r="R14407" s="507">
        <v>0.48204042333389507</v>
      </c>
      <c r="S14407" s="507">
        <v>0.35281663726055479</v>
      </c>
      <c r="T14407" s="218">
        <v>0.34748479599006998</v>
      </c>
    </row>
    <row r="14408" spans="1:20" x14ac:dyDescent="0.6">
      <c r="A14408" s="218" t="s">
        <v>40244</v>
      </c>
      <c r="B14408" s="218" t="s">
        <v>40245</v>
      </c>
      <c r="C14408" s="218">
        <v>6.7272529570693704</v>
      </c>
      <c r="D14408" s="218">
        <v>6.7312495726278803</v>
      </c>
      <c r="E14408" s="218">
        <v>5.6831223212727799</v>
      </c>
      <c r="F14408" s="218">
        <v>6.6283047121118601</v>
      </c>
      <c r="G14408" s="218">
        <v>0.77891856884019794</v>
      </c>
      <c r="H14408" s="218">
        <v>0.123827711997599</v>
      </c>
      <c r="I14408" t="s">
        <v>40246</v>
      </c>
      <c r="J14408" s="218" t="s">
        <v>40246</v>
      </c>
      <c r="K14408" s="218">
        <v>2</v>
      </c>
      <c r="L14408" s="218">
        <v>-1.0441306357965905</v>
      </c>
      <c r="M14408" s="218">
        <v>-9.8948244957510312E-2</v>
      </c>
      <c r="N14408" s="218">
        <v>-1.0481272513551003</v>
      </c>
      <c r="O14408" s="218">
        <v>-0.10294486051602014</v>
      </c>
      <c r="P14408" s="218">
        <v>-5.9483343882291724</v>
      </c>
      <c r="Q14408" s="218">
        <v>-6.6034252450717714</v>
      </c>
      <c r="R14408" s="507">
        <v>-0.5715394403770504</v>
      </c>
      <c r="S14408" s="507">
        <v>-0.57553605593556023</v>
      </c>
      <c r="T14408" s="218">
        <v>-6.2758798166504715</v>
      </c>
    </row>
    <row r="14409" spans="1:20" x14ac:dyDescent="0.6">
      <c r="A14409" s="218" t="s">
        <v>40247</v>
      </c>
      <c r="B14409" s="218" t="s">
        <v>40248</v>
      </c>
      <c r="C14409" s="218">
        <v>5.5266012481864397</v>
      </c>
      <c r="D14409" s="218">
        <v>5.5170026168874102</v>
      </c>
      <c r="E14409" s="218">
        <v>2.27585144400655</v>
      </c>
      <c r="F14409" s="218">
        <v>5.5834617539683196</v>
      </c>
      <c r="G14409" s="218">
        <v>7.1919387415370499</v>
      </c>
      <c r="H14409" s="218">
        <v>0</v>
      </c>
      <c r="I14409" t="s">
        <v>40246</v>
      </c>
      <c r="J14409" s="218" t="s">
        <v>40246</v>
      </c>
      <c r="K14409" s="218">
        <v>2</v>
      </c>
      <c r="L14409" s="218">
        <v>-3.2507498041798897</v>
      </c>
      <c r="M14409" s="218">
        <v>5.6860505781879844E-2</v>
      </c>
      <c r="N14409" s="218">
        <v>-3.2411511728808602</v>
      </c>
      <c r="O14409" s="218">
        <v>6.6459137080909336E-2</v>
      </c>
      <c r="P14409" s="218">
        <v>1.6653374933506102</v>
      </c>
      <c r="Q14409" s="218">
        <v>-5.5266012481864397</v>
      </c>
      <c r="R14409" s="507">
        <v>-1.5969446491990049</v>
      </c>
      <c r="S14409" s="507">
        <v>-1.5873460178999754</v>
      </c>
      <c r="T14409" s="218">
        <v>-1.9306318774179148</v>
      </c>
    </row>
    <row r="14410" spans="1:20" x14ac:dyDescent="0.6">
      <c r="A14410" s="218" t="s">
        <v>40249</v>
      </c>
      <c r="B14410" s="218" t="s">
        <v>40250</v>
      </c>
      <c r="C14410" s="218">
        <v>2.9223504335139898</v>
      </c>
      <c r="D14410" s="218">
        <v>2.41281735496589</v>
      </c>
      <c r="E14410" s="218">
        <v>5.3039704063402002</v>
      </c>
      <c r="F14410" s="218">
        <v>3.9147643116820698</v>
      </c>
      <c r="G14410" s="218">
        <v>0.38602773444041999</v>
      </c>
      <c r="H14410" s="218">
        <v>0</v>
      </c>
      <c r="I14410" t="s">
        <v>182</v>
      </c>
      <c r="J14410" s="218" t="s">
        <v>182</v>
      </c>
      <c r="K14410" s="218">
        <v>1</v>
      </c>
      <c r="L14410" s="218">
        <v>2.3816199728262104</v>
      </c>
      <c r="M14410" s="218">
        <v>0.99241387816808002</v>
      </c>
      <c r="N14410" s="218">
        <v>2.8911530513743102</v>
      </c>
      <c r="O14410" s="218">
        <v>1.5019469567161798</v>
      </c>
      <c r="P14410" s="218">
        <v>-2.5363226990735699</v>
      </c>
      <c r="Q14410" s="218">
        <v>-2.9223504335139898</v>
      </c>
      <c r="R14410" s="507">
        <v>1.6870169254971452</v>
      </c>
      <c r="S14410" s="507">
        <v>2.1965500040452453</v>
      </c>
      <c r="T14410" s="218">
        <v>-2.7293365662937799</v>
      </c>
    </row>
    <row r="14411" spans="1:20" x14ac:dyDescent="0.6">
      <c r="A14411" s="218" t="s">
        <v>40251</v>
      </c>
      <c r="B14411" s="218" t="s">
        <v>40252</v>
      </c>
      <c r="C14411" s="218">
        <v>5.6372625263762197</v>
      </c>
      <c r="D14411" s="218">
        <v>5.4867501906867497</v>
      </c>
      <c r="E14411" s="218">
        <v>6.2619491775630802</v>
      </c>
      <c r="F14411" s="218">
        <v>4.6227395434010097</v>
      </c>
      <c r="G14411" s="218">
        <v>8.9528754224520704</v>
      </c>
      <c r="H14411" s="218">
        <v>0.123827711997599</v>
      </c>
      <c r="I14411" t="s">
        <v>40253</v>
      </c>
      <c r="J14411" s="218" t="s">
        <v>40253</v>
      </c>
      <c r="K14411" s="218">
        <v>1</v>
      </c>
      <c r="L14411" s="218">
        <v>0.62468665118686051</v>
      </c>
      <c r="M14411" s="218">
        <v>-1.01452298297521</v>
      </c>
      <c r="N14411" s="218">
        <v>0.77519898687633049</v>
      </c>
      <c r="O14411" s="218">
        <v>-0.86401064728574006</v>
      </c>
      <c r="P14411" s="218">
        <v>3.3156128960758506</v>
      </c>
      <c r="Q14411" s="218">
        <v>-5.5134348143786207</v>
      </c>
      <c r="R14411" s="507">
        <v>-0.19491816589417477</v>
      </c>
      <c r="S14411" s="507">
        <v>-4.4405830204704788E-2</v>
      </c>
      <c r="T14411" s="218">
        <v>-1.098910959151385</v>
      </c>
    </row>
    <row r="14412" spans="1:20" x14ac:dyDescent="0.6">
      <c r="A14412" s="218" t="s">
        <v>40254</v>
      </c>
      <c r="B14412" s="218" t="s">
        <v>40255</v>
      </c>
      <c r="C14412" s="218">
        <v>6.2807249724222203</v>
      </c>
      <c r="D14412" s="218">
        <v>6.3557850775184104</v>
      </c>
      <c r="E14412" s="218">
        <v>5.3924216680287698</v>
      </c>
      <c r="F14412" s="218">
        <v>7.0505041029052196</v>
      </c>
      <c r="G14412" s="218">
        <v>6.7828686415967798</v>
      </c>
      <c r="H14412" s="218">
        <v>7.2412306241689297</v>
      </c>
      <c r="I14412" t="s">
        <v>40256</v>
      </c>
      <c r="J14412" s="218" t="s">
        <v>40256</v>
      </c>
      <c r="K14412" s="218">
        <v>1</v>
      </c>
      <c r="L14412" s="218">
        <v>-0.88830330439345051</v>
      </c>
      <c r="M14412" s="218">
        <v>0.76977913048299929</v>
      </c>
      <c r="N14412" s="218">
        <v>-0.96336340948964061</v>
      </c>
      <c r="O14412" s="218">
        <v>0.69471902538680919</v>
      </c>
      <c r="P14412" s="218">
        <v>0.50214366917455955</v>
      </c>
      <c r="Q14412" s="218">
        <v>0.96050565174670943</v>
      </c>
      <c r="R14412" s="507">
        <v>-5.9262086955225612E-2</v>
      </c>
      <c r="S14412" s="507">
        <v>-0.13432219205141571</v>
      </c>
      <c r="T14412" s="218">
        <v>0.73132466046063449</v>
      </c>
    </row>
    <row r="14413" spans="1:20" x14ac:dyDescent="0.6">
      <c r="A14413" s="218" t="s">
        <v>40257</v>
      </c>
      <c r="B14413" s="218" t="s">
        <v>40258</v>
      </c>
      <c r="C14413" s="218">
        <v>6.4311888099453203</v>
      </c>
      <c r="D14413" s="218">
        <v>6.4206801307454304</v>
      </c>
      <c r="E14413" s="218">
        <v>7.3203430935683604</v>
      </c>
      <c r="F14413" s="218">
        <v>6.5861063796200403</v>
      </c>
      <c r="G14413" s="218">
        <v>2.1625186512370198</v>
      </c>
      <c r="H14413" s="218">
        <v>0.123827711997599</v>
      </c>
      <c r="I14413" t="s">
        <v>40259</v>
      </c>
      <c r="J14413" s="218" t="s">
        <v>40259</v>
      </c>
      <c r="K14413" s="218">
        <v>1</v>
      </c>
      <c r="L14413" s="218">
        <v>0.88915428362304016</v>
      </c>
      <c r="M14413" s="218">
        <v>0.15491756967472003</v>
      </c>
      <c r="N14413" s="218">
        <v>0.89966296282293001</v>
      </c>
      <c r="O14413" s="218">
        <v>0.16542624887460988</v>
      </c>
      <c r="P14413" s="218">
        <v>-4.2686701587083</v>
      </c>
      <c r="Q14413" s="218">
        <v>-6.3073610979477213</v>
      </c>
      <c r="R14413" s="507">
        <v>0.5220359266488801</v>
      </c>
      <c r="S14413" s="507">
        <v>0.53254460584876995</v>
      </c>
      <c r="T14413" s="218">
        <v>-5.2880156283280106</v>
      </c>
    </row>
    <row r="14414" spans="1:20" x14ac:dyDescent="0.6">
      <c r="A14414" s="218" t="s">
        <v>40260</v>
      </c>
      <c r="B14414" s="218" t="s">
        <v>40261</v>
      </c>
      <c r="C14414" s="218">
        <v>6.2014032722084798</v>
      </c>
      <c r="D14414" s="218">
        <v>6.1850315213363496</v>
      </c>
      <c r="E14414" s="218">
        <v>3.5510860180913801</v>
      </c>
      <c r="F14414" s="218">
        <v>6.3481062820518304</v>
      </c>
      <c r="G14414" s="218">
        <v>0</v>
      </c>
      <c r="H14414" s="218">
        <v>0.123827711997599</v>
      </c>
      <c r="I14414" t="s">
        <v>40262</v>
      </c>
      <c r="J14414" s="218" t="s">
        <v>40262</v>
      </c>
      <c r="K14414" s="218">
        <v>1</v>
      </c>
      <c r="L14414" s="218">
        <v>-2.6503172541170996</v>
      </c>
      <c r="M14414" s="218">
        <v>0.14670300984335061</v>
      </c>
      <c r="N14414" s="218">
        <v>-2.6339455032449695</v>
      </c>
      <c r="O14414" s="218">
        <v>0.16307476071548077</v>
      </c>
      <c r="P14414" s="218">
        <v>-6.2014032722084798</v>
      </c>
      <c r="Q14414" s="218">
        <v>-6.0775755602108807</v>
      </c>
      <c r="R14414" s="507">
        <v>-1.2518071221368745</v>
      </c>
      <c r="S14414" s="507">
        <v>-1.2354353712647443</v>
      </c>
      <c r="T14414" s="218">
        <v>-6.1394894162096803</v>
      </c>
    </row>
    <row r="14415" spans="1:20" x14ac:dyDescent="0.6">
      <c r="A14415" s="218" t="s">
        <v>40263</v>
      </c>
      <c r="B14415" s="218" t="s">
        <v>40264</v>
      </c>
      <c r="C14415" s="218">
        <v>6.2241224576538103</v>
      </c>
      <c r="D14415" s="218">
        <v>6.1062534541965698</v>
      </c>
      <c r="E14415" s="218">
        <v>6.55571541299717</v>
      </c>
      <c r="F14415" s="218">
        <v>6.1734235903400299</v>
      </c>
      <c r="G14415" s="218">
        <v>1.55729034198126</v>
      </c>
      <c r="H14415" s="218">
        <v>8.5012632817745395</v>
      </c>
      <c r="I14415" t="s">
        <v>40265</v>
      </c>
      <c r="J14415" s="218" t="s">
        <v>40265</v>
      </c>
      <c r="K14415" s="218">
        <v>1</v>
      </c>
      <c r="L14415" s="218">
        <v>0.33159295534335964</v>
      </c>
      <c r="M14415" s="218">
        <v>-5.0698867313780482E-2</v>
      </c>
      <c r="N14415" s="218">
        <v>0.44946195880060014</v>
      </c>
      <c r="O14415" s="218">
        <v>6.7170136143460013E-2</v>
      </c>
      <c r="P14415" s="218">
        <v>-4.6668321156725501</v>
      </c>
      <c r="Q14415" s="218">
        <v>2.2771408241207292</v>
      </c>
      <c r="R14415" s="507">
        <v>0.14044704401478958</v>
      </c>
      <c r="S14415" s="507">
        <v>0.25831604747203007</v>
      </c>
      <c r="T14415" s="218">
        <v>-1.1948456457759105</v>
      </c>
    </row>
    <row r="14416" spans="1:20" x14ac:dyDescent="0.6">
      <c r="A14416" s="218" t="s">
        <v>40266</v>
      </c>
      <c r="B14416" s="218" t="s">
        <v>40267</v>
      </c>
      <c r="C14416" s="218">
        <v>4.6788554691061801</v>
      </c>
      <c r="D14416" s="218">
        <v>4.6026905562029397</v>
      </c>
      <c r="E14416" s="218">
        <v>6.7077171825689001</v>
      </c>
      <c r="F14416" s="218">
        <v>4.3276806762307896</v>
      </c>
      <c r="G14416" s="218">
        <v>1.9498624063249399</v>
      </c>
      <c r="H14416" s="218">
        <v>0</v>
      </c>
      <c r="I14416" t="s">
        <v>40268</v>
      </c>
      <c r="J14416" s="218" t="s">
        <v>40268</v>
      </c>
      <c r="K14416" s="218">
        <v>1</v>
      </c>
      <c r="L14416" s="218">
        <v>2.02886171346272</v>
      </c>
      <c r="M14416" s="218">
        <v>-0.35117479287539055</v>
      </c>
      <c r="N14416" s="218">
        <v>2.1050266263659605</v>
      </c>
      <c r="O14416" s="218">
        <v>-0.2750098799721501</v>
      </c>
      <c r="P14416" s="218">
        <v>-2.7289930627812402</v>
      </c>
      <c r="Q14416" s="218">
        <v>-4.6788554691061801</v>
      </c>
      <c r="R14416" s="507">
        <v>0.83884346029366474</v>
      </c>
      <c r="S14416" s="507">
        <v>0.9150083731969052</v>
      </c>
      <c r="T14416" s="218">
        <v>-3.7039242659437104</v>
      </c>
    </row>
    <row r="14417" spans="1:20" x14ac:dyDescent="0.6">
      <c r="A14417" s="218" t="s">
        <v>40269</v>
      </c>
      <c r="B14417" s="218" t="s">
        <v>40270</v>
      </c>
      <c r="C14417" s="218">
        <v>7.0959646797287004</v>
      </c>
      <c r="D14417" s="218">
        <v>7.1599571780679598</v>
      </c>
      <c r="E14417" s="218">
        <v>7.41043531028747</v>
      </c>
      <c r="F14417" s="218">
        <v>6.6278759147607804</v>
      </c>
      <c r="G14417" s="218">
        <v>2.4593246383949601</v>
      </c>
      <c r="H14417" s="218">
        <v>0</v>
      </c>
      <c r="I14417" t="s">
        <v>40271</v>
      </c>
      <c r="J14417" s="218" t="s">
        <v>40271</v>
      </c>
      <c r="K14417" s="218">
        <v>2</v>
      </c>
      <c r="L14417" s="218">
        <v>0.31447063055876967</v>
      </c>
      <c r="M14417" s="218">
        <v>-0.46808876496791996</v>
      </c>
      <c r="N14417" s="218">
        <v>0.25047813221951021</v>
      </c>
      <c r="O14417" s="218">
        <v>-0.53208126330717942</v>
      </c>
      <c r="P14417" s="218">
        <v>-4.6366400413337399</v>
      </c>
      <c r="Q14417" s="218">
        <v>-7.0959646797287004</v>
      </c>
      <c r="R14417" s="507">
        <v>-7.6809067204575143E-2</v>
      </c>
      <c r="S14417" s="507">
        <v>-0.14080156554383461</v>
      </c>
      <c r="T14417" s="218">
        <v>-5.8663023605312201</v>
      </c>
    </row>
    <row r="14418" spans="1:20" x14ac:dyDescent="0.6">
      <c r="A14418" s="218" t="s">
        <v>40272</v>
      </c>
      <c r="B14418" s="218" t="s">
        <v>40273</v>
      </c>
      <c r="C14418" s="218">
        <v>7.1985794337303801</v>
      </c>
      <c r="D14418" s="218">
        <v>7.26111121687976</v>
      </c>
      <c r="E14418" s="218">
        <v>5.8804774537259501</v>
      </c>
      <c r="F14418" s="218">
        <v>6.7075474270537496</v>
      </c>
      <c r="G14418" s="218">
        <v>1.1552061784318599</v>
      </c>
      <c r="H14418" s="218">
        <v>6.6129622594744104</v>
      </c>
      <c r="I14418" t="s">
        <v>40271</v>
      </c>
      <c r="J14418" s="218" t="s">
        <v>40271</v>
      </c>
      <c r="K14418" s="218">
        <v>2</v>
      </c>
      <c r="L14418" s="218">
        <v>-1.31810198000443</v>
      </c>
      <c r="M14418" s="218">
        <v>-0.49103200667663049</v>
      </c>
      <c r="N14418" s="218">
        <v>-1.3806337631538099</v>
      </c>
      <c r="O14418" s="218">
        <v>-0.5535637898260104</v>
      </c>
      <c r="P14418" s="218">
        <v>-6.04337325529852</v>
      </c>
      <c r="Q14418" s="218">
        <v>-0.58561717425596971</v>
      </c>
      <c r="R14418" s="507">
        <v>-0.90456699334053026</v>
      </c>
      <c r="S14418" s="507">
        <v>-0.96709877648991016</v>
      </c>
      <c r="T14418" s="218">
        <v>-3.3144952147772448</v>
      </c>
    </row>
    <row r="14419" spans="1:20" x14ac:dyDescent="0.6">
      <c r="A14419" s="218" t="s">
        <v>40274</v>
      </c>
      <c r="B14419" s="218" t="s">
        <v>40275</v>
      </c>
      <c r="C14419" s="218">
        <v>5.5319409365964898</v>
      </c>
      <c r="D14419" s="218">
        <v>5.3784167374623202</v>
      </c>
      <c r="E14419" s="218">
        <v>5.4146874894869699</v>
      </c>
      <c r="F14419" s="218">
        <v>5.0086422675788604</v>
      </c>
      <c r="G14419" s="218">
        <v>6.3356672115546804</v>
      </c>
      <c r="H14419" s="218">
        <v>0</v>
      </c>
      <c r="I14419" t="s">
        <v>40276</v>
      </c>
      <c r="J14419" s="218" t="s">
        <v>40276</v>
      </c>
      <c r="K14419" s="218">
        <v>1</v>
      </c>
      <c r="L14419" s="218">
        <v>-0.1172534471095199</v>
      </c>
      <c r="M14419" s="218">
        <v>-0.52329866901762934</v>
      </c>
      <c r="N14419" s="218">
        <v>3.6270752024649688E-2</v>
      </c>
      <c r="O14419" s="218">
        <v>-0.36977446988345974</v>
      </c>
      <c r="P14419" s="218">
        <v>0.8037262749581906</v>
      </c>
      <c r="Q14419" s="218">
        <v>-5.5319409365964898</v>
      </c>
      <c r="R14419" s="507">
        <v>-0.32027605806357462</v>
      </c>
      <c r="S14419" s="507">
        <v>-0.16675185892940503</v>
      </c>
      <c r="T14419" s="218">
        <v>-2.3641073308191496</v>
      </c>
    </row>
    <row r="14420" spans="1:20" x14ac:dyDescent="0.6">
      <c r="A14420" s="218" t="s">
        <v>40277</v>
      </c>
      <c r="B14420" s="218" t="s">
        <v>40278</v>
      </c>
      <c r="C14420" s="218">
        <v>5.8061685318237597</v>
      </c>
      <c r="D14420" s="218">
        <v>5.8591215933639003</v>
      </c>
      <c r="E14420" s="218">
        <v>5.7161905367792301</v>
      </c>
      <c r="F14420" s="218">
        <v>5.2088407864454904</v>
      </c>
      <c r="G14420" s="218">
        <v>7.1363952999264004</v>
      </c>
      <c r="H14420" s="218">
        <v>8.0013710424806099</v>
      </c>
      <c r="I14420" t="s">
        <v>40279</v>
      </c>
      <c r="J14420" s="218" t="s">
        <v>40279</v>
      </c>
      <c r="K14420" s="218">
        <v>2</v>
      </c>
      <c r="L14420" s="218">
        <v>-8.9977995044529635E-2</v>
      </c>
      <c r="M14420" s="218">
        <v>-0.59732774537826927</v>
      </c>
      <c r="N14420" s="218">
        <v>-0.1429310565846702</v>
      </c>
      <c r="O14420" s="218">
        <v>-0.65028080691840984</v>
      </c>
      <c r="P14420" s="218">
        <v>1.3302267681026407</v>
      </c>
      <c r="Q14420" s="218">
        <v>2.1952025106568502</v>
      </c>
      <c r="R14420" s="507">
        <v>-0.34365287021139945</v>
      </c>
      <c r="S14420" s="507">
        <v>-0.39660593175154002</v>
      </c>
      <c r="T14420" s="218">
        <v>1.7627146393797455</v>
      </c>
    </row>
    <row r="14421" spans="1:20" x14ac:dyDescent="0.6">
      <c r="A14421" s="218" t="s">
        <v>40280</v>
      </c>
      <c r="B14421" s="218" t="s">
        <v>40281</v>
      </c>
      <c r="C14421" s="218">
        <v>7.4631937652966798</v>
      </c>
      <c r="D14421" s="218">
        <v>7.6069075198766702</v>
      </c>
      <c r="E14421" s="218">
        <v>6.7077171825689001</v>
      </c>
      <c r="F14421" s="218">
        <v>7.4384104278856302</v>
      </c>
      <c r="G14421" s="218">
        <v>1.8713902401528499</v>
      </c>
      <c r="H14421" s="218">
        <v>0.123827711997599</v>
      </c>
      <c r="I14421" t="s">
        <v>40279</v>
      </c>
      <c r="J14421" s="218" t="s">
        <v>40279</v>
      </c>
      <c r="K14421" s="218">
        <v>2</v>
      </c>
      <c r="L14421" s="218">
        <v>-0.75547658272777962</v>
      </c>
      <c r="M14421" s="218">
        <v>-2.4783337411049544E-2</v>
      </c>
      <c r="N14421" s="218">
        <v>-0.89919033730777009</v>
      </c>
      <c r="O14421" s="218">
        <v>-0.16849709199104002</v>
      </c>
      <c r="P14421" s="218">
        <v>-5.5918035251438294</v>
      </c>
      <c r="Q14421" s="218">
        <v>-7.3393660532990808</v>
      </c>
      <c r="R14421" s="507">
        <v>-0.39012996006941458</v>
      </c>
      <c r="S14421" s="507">
        <v>-0.53384371464940505</v>
      </c>
      <c r="T14421" s="218">
        <v>-6.4655847892214551</v>
      </c>
    </row>
    <row r="14422" spans="1:20" x14ac:dyDescent="0.6">
      <c r="A14422" s="218" t="s">
        <v>40282</v>
      </c>
      <c r="B14422" s="218" t="s">
        <v>40283</v>
      </c>
      <c r="C14422" s="218">
        <v>6.4562132573779101</v>
      </c>
      <c r="D14422" s="218">
        <v>6.5270229520662104</v>
      </c>
      <c r="E14422" s="218">
        <v>6.9676522863545598</v>
      </c>
      <c r="F14422" s="218">
        <v>5.4047770383199198</v>
      </c>
      <c r="G14422" s="218">
        <v>1.9111597972002401</v>
      </c>
      <c r="H14422" s="218">
        <v>6.8477264195437604</v>
      </c>
      <c r="I14422" t="s">
        <v>40284</v>
      </c>
      <c r="J14422" s="218" t="s">
        <v>40284</v>
      </c>
      <c r="K14422" s="218">
        <v>1</v>
      </c>
      <c r="L14422" s="218">
        <v>0.51143902897664972</v>
      </c>
      <c r="M14422" s="218">
        <v>-1.0514362190579902</v>
      </c>
      <c r="N14422" s="218">
        <v>0.44062933428834938</v>
      </c>
      <c r="O14422" s="218">
        <v>-1.1222459137462906</v>
      </c>
      <c r="P14422" s="218">
        <v>-4.5450534601776695</v>
      </c>
      <c r="Q14422" s="218">
        <v>0.3915131621658503</v>
      </c>
      <c r="R14422" s="507">
        <v>-0.26999859504067025</v>
      </c>
      <c r="S14422" s="507">
        <v>-0.34080828972897059</v>
      </c>
      <c r="T14422" s="218">
        <v>-2.0767701490059096</v>
      </c>
    </row>
    <row r="14423" spans="1:20" x14ac:dyDescent="0.6">
      <c r="A14423" s="218" t="s">
        <v>40285</v>
      </c>
      <c r="B14423" s="218" t="s">
        <v>40286</v>
      </c>
      <c r="C14423" s="218">
        <v>5.2373129776770604</v>
      </c>
      <c r="D14423" s="218">
        <v>5.2575808083898803</v>
      </c>
      <c r="E14423" s="218">
        <v>6.0805119288087797</v>
      </c>
      <c r="F14423" s="218">
        <v>3.5229871157181099</v>
      </c>
      <c r="G14423" s="218">
        <v>1.45337470871665</v>
      </c>
      <c r="H14423" s="218">
        <v>8.1507904568167007</v>
      </c>
      <c r="I14423" t="s">
        <v>40287</v>
      </c>
      <c r="J14423" s="218" t="s">
        <v>40287</v>
      </c>
      <c r="K14423" s="218">
        <v>1</v>
      </c>
      <c r="L14423" s="218">
        <v>0.84319895113171928</v>
      </c>
      <c r="M14423" s="218">
        <v>-1.7143258619589505</v>
      </c>
      <c r="N14423" s="218">
        <v>0.82293112041889938</v>
      </c>
      <c r="O14423" s="218">
        <v>-1.7345936926717704</v>
      </c>
      <c r="P14423" s="218">
        <v>-3.7839382689604104</v>
      </c>
      <c r="Q14423" s="218">
        <v>2.9134774791396403</v>
      </c>
      <c r="R14423" s="507">
        <v>-0.43556345541361563</v>
      </c>
      <c r="S14423" s="507">
        <v>-0.45583128612643553</v>
      </c>
      <c r="T14423" s="218">
        <v>-0.43523039491038507</v>
      </c>
    </row>
    <row r="14424" spans="1:20" x14ac:dyDescent="0.6">
      <c r="A14424" s="218" t="s">
        <v>40288</v>
      </c>
      <c r="B14424" s="218" t="s">
        <v>40289</v>
      </c>
      <c r="C14424" s="218">
        <v>6.8626707387252797</v>
      </c>
      <c r="D14424" s="218">
        <v>6.8280383235519997</v>
      </c>
      <c r="E14424" s="218">
        <v>6.7407511700407099</v>
      </c>
      <c r="F14424" s="218">
        <v>6.29237665597761</v>
      </c>
      <c r="G14424" s="218">
        <v>0.94138514970795095</v>
      </c>
      <c r="H14424" s="218">
        <v>9.1213396253845396</v>
      </c>
      <c r="I14424" t="s">
        <v>40290</v>
      </c>
      <c r="J14424" s="218" t="s">
        <v>40290</v>
      </c>
      <c r="K14424" s="218">
        <v>1</v>
      </c>
      <c r="L14424" s="218">
        <v>-0.12191956868456977</v>
      </c>
      <c r="M14424" s="218">
        <v>-0.57029408274766968</v>
      </c>
      <c r="N14424" s="218">
        <v>-8.7287153511289794E-2</v>
      </c>
      <c r="O14424" s="218">
        <v>-0.53566166757438971</v>
      </c>
      <c r="P14424" s="218">
        <v>-5.9212855890173284</v>
      </c>
      <c r="Q14424" s="218">
        <v>2.2586688866592599</v>
      </c>
      <c r="R14424" s="507">
        <v>-0.34610682571611973</v>
      </c>
      <c r="S14424" s="507">
        <v>-0.31147441054283975</v>
      </c>
      <c r="T14424" s="218">
        <v>-1.8313083511790342</v>
      </c>
    </row>
    <row r="14425" spans="1:20" x14ac:dyDescent="0.6">
      <c r="A14425" s="218" t="s">
        <v>40291</v>
      </c>
      <c r="B14425" s="218" t="s">
        <v>40292</v>
      </c>
      <c r="C14425" s="218">
        <v>5.36247135248336</v>
      </c>
      <c r="D14425" s="218">
        <v>5.37727987916724</v>
      </c>
      <c r="E14425" s="218">
        <v>5.8150214026371296</v>
      </c>
      <c r="F14425" s="218">
        <v>5.17636756723312</v>
      </c>
      <c r="G14425" s="218">
        <v>1.28195838278228</v>
      </c>
      <c r="H14425" s="218">
        <v>0</v>
      </c>
      <c r="I14425" t="s">
        <v>40293</v>
      </c>
      <c r="J14425" s="218" t="s">
        <v>40293</v>
      </c>
      <c r="K14425" s="218">
        <v>1</v>
      </c>
      <c r="L14425" s="218">
        <v>0.45255005015376959</v>
      </c>
      <c r="M14425" s="218">
        <v>-0.18610378525024007</v>
      </c>
      <c r="N14425" s="218">
        <v>0.43774152346988959</v>
      </c>
      <c r="O14425" s="218">
        <v>-0.20091231193412007</v>
      </c>
      <c r="P14425" s="218">
        <v>-4.08051296970108</v>
      </c>
      <c r="Q14425" s="218">
        <v>-5.36247135248336</v>
      </c>
      <c r="R14425" s="507">
        <v>0.13322313245176476</v>
      </c>
      <c r="S14425" s="507">
        <v>0.11841460576788476</v>
      </c>
      <c r="T14425" s="218">
        <v>-4.72149216109222</v>
      </c>
    </row>
    <row r="14426" spans="1:20" x14ac:dyDescent="0.6">
      <c r="A14426" s="218" t="s">
        <v>40294</v>
      </c>
      <c r="B14426" s="218" t="s">
        <v>40295</v>
      </c>
      <c r="C14426" s="218">
        <v>4.3941909118225801</v>
      </c>
      <c r="D14426" s="218">
        <v>4.2619230379476098</v>
      </c>
      <c r="E14426" s="218">
        <v>4.6559157387971002</v>
      </c>
      <c r="F14426" s="218">
        <v>3.7605769442119898</v>
      </c>
      <c r="G14426" s="218">
        <v>1.08739361964643</v>
      </c>
      <c r="H14426" s="218">
        <v>0</v>
      </c>
      <c r="I14426" t="s">
        <v>40296</v>
      </c>
      <c r="J14426" s="218" t="s">
        <v>40296</v>
      </c>
      <c r="K14426" s="218">
        <v>2</v>
      </c>
      <c r="L14426" s="218">
        <v>0.26172482697452004</v>
      </c>
      <c r="M14426" s="218">
        <v>-0.6336139676105903</v>
      </c>
      <c r="N14426" s="218">
        <v>0.39399270084949034</v>
      </c>
      <c r="O14426" s="218">
        <v>-0.50134609373562</v>
      </c>
      <c r="P14426" s="218">
        <v>-3.3067972921761504</v>
      </c>
      <c r="Q14426" s="218">
        <v>-4.3941909118225801</v>
      </c>
      <c r="R14426" s="507">
        <v>-0.18594457031803513</v>
      </c>
      <c r="S14426" s="507">
        <v>-5.3676696443064831E-2</v>
      </c>
      <c r="T14426" s="218">
        <v>-3.8504941019993653</v>
      </c>
    </row>
    <row r="14427" spans="1:20" x14ac:dyDescent="0.6">
      <c r="A14427" s="218" t="s">
        <v>40297</v>
      </c>
      <c r="B14427" s="218" t="s">
        <v>40298</v>
      </c>
      <c r="C14427" s="218">
        <v>4.6013968218457304</v>
      </c>
      <c r="D14427" s="218">
        <v>4.4226420465287903</v>
      </c>
      <c r="E14427" s="218">
        <v>3.6992896483446298</v>
      </c>
      <c r="F14427" s="218">
        <v>2.0413435045829802</v>
      </c>
      <c r="G14427" s="218">
        <v>0</v>
      </c>
      <c r="H14427" s="218">
        <v>0</v>
      </c>
      <c r="I14427" t="s">
        <v>40296</v>
      </c>
      <c r="J14427" s="218" t="s">
        <v>40296</v>
      </c>
      <c r="K14427" s="218">
        <v>2</v>
      </c>
      <c r="L14427" s="218">
        <v>-0.90210717350110059</v>
      </c>
      <c r="M14427" s="218">
        <v>-2.5600533172627502</v>
      </c>
      <c r="N14427" s="218">
        <v>-0.72335239818416053</v>
      </c>
      <c r="O14427" s="218">
        <v>-2.3812985419458101</v>
      </c>
      <c r="P14427" s="218">
        <v>-4.6013968218457304</v>
      </c>
      <c r="Q14427" s="218">
        <v>-4.6013968218457304</v>
      </c>
      <c r="R14427" s="507">
        <v>-1.7310802453819254</v>
      </c>
      <c r="S14427" s="507">
        <v>-1.5523254700649853</v>
      </c>
      <c r="T14427" s="218">
        <v>-4.6013968218457304</v>
      </c>
    </row>
    <row r="14428" spans="1:20" x14ac:dyDescent="0.6">
      <c r="A14428" s="218" t="s">
        <v>40299</v>
      </c>
      <c r="B14428" s="218" t="s">
        <v>40300</v>
      </c>
      <c r="C14428" s="218">
        <v>5.7764839605315403</v>
      </c>
      <c r="D14428" s="218">
        <v>5.67523581706177</v>
      </c>
      <c r="E14428" s="218">
        <v>5.7454207729416602</v>
      </c>
      <c r="F14428" s="218">
        <v>5.8755368987693801</v>
      </c>
      <c r="G14428" s="218">
        <v>0.59580657787600999</v>
      </c>
      <c r="H14428" s="218">
        <v>3.1073310618564101</v>
      </c>
      <c r="I14428" t="s">
        <v>40301</v>
      </c>
      <c r="J14428" s="218" t="s">
        <v>40301</v>
      </c>
      <c r="K14428" s="218">
        <v>1</v>
      </c>
      <c r="L14428" s="218">
        <v>-3.1063187589880137E-2</v>
      </c>
      <c r="M14428" s="218">
        <v>9.9052938237839783E-2</v>
      </c>
      <c r="N14428" s="218">
        <v>7.0184955879890154E-2</v>
      </c>
      <c r="O14428" s="218">
        <v>0.20030108170761007</v>
      </c>
      <c r="P14428" s="218">
        <v>-5.1806773826555306</v>
      </c>
      <c r="Q14428" s="218">
        <v>-2.6691528986751303</v>
      </c>
      <c r="R14428" s="507">
        <v>3.3994875323979823E-2</v>
      </c>
      <c r="S14428" s="507">
        <v>0.13524301879375011</v>
      </c>
      <c r="T14428" s="218">
        <v>-3.9249151406653304</v>
      </c>
    </row>
    <row r="14429" spans="1:20" x14ac:dyDescent="0.6">
      <c r="A14429" s="218" t="s">
        <v>40302</v>
      </c>
      <c r="B14429" s="218" t="s">
        <v>40303</v>
      </c>
      <c r="C14429" s="218">
        <v>6.3807855856040403</v>
      </c>
      <c r="D14429" s="218">
        <v>6.3283989004027896</v>
      </c>
      <c r="E14429" s="218">
        <v>7.0473551291860304</v>
      </c>
      <c r="F14429" s="218">
        <v>5.5412776968494599</v>
      </c>
      <c r="G14429" s="218">
        <v>7.1767232800743397</v>
      </c>
      <c r="H14429" s="218">
        <v>8.2407357373608594</v>
      </c>
      <c r="I14429" t="s">
        <v>40304</v>
      </c>
      <c r="J14429" s="218" t="s">
        <v>40304</v>
      </c>
      <c r="K14429" s="218">
        <v>1</v>
      </c>
      <c r="L14429" s="218">
        <v>0.66656954358199005</v>
      </c>
      <c r="M14429" s="218">
        <v>-0.83950788875458038</v>
      </c>
      <c r="N14429" s="218">
        <v>0.71895622878324073</v>
      </c>
      <c r="O14429" s="218">
        <v>-0.78712120355332971</v>
      </c>
      <c r="P14429" s="218">
        <v>0.79593769447029938</v>
      </c>
      <c r="Q14429" s="218">
        <v>1.8599501517568191</v>
      </c>
      <c r="R14429" s="507">
        <v>-8.6469172586295162E-2</v>
      </c>
      <c r="S14429" s="507">
        <v>-3.4082487385044491E-2</v>
      </c>
      <c r="T14429" s="218">
        <v>1.3279439231135592</v>
      </c>
    </row>
    <row r="14430" spans="1:20" x14ac:dyDescent="0.6">
      <c r="A14430" s="218" t="s">
        <v>40305</v>
      </c>
      <c r="B14430" s="218" t="s">
        <v>40306</v>
      </c>
      <c r="C14430" s="218">
        <v>5.1310766731882103</v>
      </c>
      <c r="D14430" s="218">
        <v>4.6747910561045503</v>
      </c>
      <c r="E14430" s="218">
        <v>4.3509434143658003</v>
      </c>
      <c r="F14430" s="218">
        <v>4.7776637790263496</v>
      </c>
      <c r="G14430" s="218">
        <v>0.77891856884019794</v>
      </c>
      <c r="H14430" s="218">
        <v>0</v>
      </c>
      <c r="I14430" t="s">
        <v>40307</v>
      </c>
      <c r="J14430" s="218" t="s">
        <v>40307</v>
      </c>
      <c r="K14430" s="218">
        <v>1</v>
      </c>
      <c r="L14430" s="218">
        <v>-0.78013325882240991</v>
      </c>
      <c r="M14430" s="218">
        <v>-0.35341289416186061</v>
      </c>
      <c r="N14430" s="218">
        <v>-0.32384764173874991</v>
      </c>
      <c r="O14430" s="218">
        <v>0.10287272292179939</v>
      </c>
      <c r="P14430" s="218">
        <v>-4.3521581043480122</v>
      </c>
      <c r="Q14430" s="218">
        <v>-5.1310766731882103</v>
      </c>
      <c r="R14430" s="507">
        <v>-0.56677307649213526</v>
      </c>
      <c r="S14430" s="507">
        <v>-0.11048745940847526</v>
      </c>
      <c r="T14430" s="218">
        <v>-4.7416173887681108</v>
      </c>
    </row>
    <row r="14431" spans="1:20" x14ac:dyDescent="0.6">
      <c r="A14431" s="218" t="s">
        <v>40308</v>
      </c>
      <c r="B14431" s="218" t="s">
        <v>40309</v>
      </c>
      <c r="C14431" s="218">
        <v>6.9530161801967596</v>
      </c>
      <c r="D14431" s="218">
        <v>6.97506011087932</v>
      </c>
      <c r="E14431" s="218">
        <v>6.3597006896098103</v>
      </c>
      <c r="F14431" s="218">
        <v>7.3636376498682097</v>
      </c>
      <c r="G14431" s="218">
        <v>8.8469624758946601</v>
      </c>
      <c r="H14431" s="218">
        <v>8.7993626581082403</v>
      </c>
      <c r="I14431" t="s">
        <v>40310</v>
      </c>
      <c r="J14431" s="218" t="s">
        <v>40310</v>
      </c>
      <c r="K14431" s="218">
        <v>1</v>
      </c>
      <c r="L14431" s="218">
        <v>-0.59331549058694932</v>
      </c>
      <c r="M14431" s="218">
        <v>0.41062146967145008</v>
      </c>
      <c r="N14431" s="218">
        <v>-0.61535942126950971</v>
      </c>
      <c r="O14431" s="218">
        <v>0.38857753898888969</v>
      </c>
      <c r="P14431" s="218">
        <v>1.8939462956979005</v>
      </c>
      <c r="Q14431" s="218">
        <v>1.8463464779114807</v>
      </c>
      <c r="R14431" s="507">
        <v>-9.1347010457749622E-2</v>
      </c>
      <c r="S14431" s="507">
        <v>-0.11339094114031001</v>
      </c>
      <c r="T14431" s="218">
        <v>1.8701463868046906</v>
      </c>
    </row>
    <row r="14432" spans="1:20" x14ac:dyDescent="0.6">
      <c r="A14432" s="218" t="s">
        <v>40311</v>
      </c>
      <c r="B14432" s="218" t="s">
        <v>40312</v>
      </c>
      <c r="C14432" s="218">
        <v>2.8614453144360801</v>
      </c>
      <c r="D14432" s="218">
        <v>3.1951542070822199</v>
      </c>
      <c r="E14432" s="218">
        <v>0</v>
      </c>
      <c r="F14432" s="218">
        <v>2.1788331264687799</v>
      </c>
      <c r="G14432" s="218">
        <v>0</v>
      </c>
      <c r="H14432" s="218">
        <v>0</v>
      </c>
      <c r="I14432" t="s">
        <v>40313</v>
      </c>
      <c r="J14432" s="218" t="s">
        <v>40313</v>
      </c>
      <c r="K14432" s="218">
        <v>1</v>
      </c>
      <c r="L14432" s="218">
        <v>-2.8614453144360801</v>
      </c>
      <c r="M14432" s="218">
        <v>-0.68261218796730017</v>
      </c>
      <c r="N14432" s="218">
        <v>-3.1951542070822199</v>
      </c>
      <c r="O14432" s="218">
        <v>-1.01632108061344</v>
      </c>
      <c r="P14432" s="218">
        <v>-2.8614453144360801</v>
      </c>
      <c r="Q14432" s="218">
        <v>-2.8614453144360801</v>
      </c>
      <c r="R14432" s="507">
        <v>-1.7720287512016901</v>
      </c>
      <c r="S14432" s="507">
        <v>-2.1057376438478297</v>
      </c>
      <c r="T14432" s="218">
        <v>-2.8614453144360801</v>
      </c>
    </row>
    <row r="14433" spans="1:20" x14ac:dyDescent="0.6">
      <c r="A14433" s="218" t="s">
        <v>40314</v>
      </c>
      <c r="B14433" s="218" t="s">
        <v>40315</v>
      </c>
      <c r="C14433" s="218">
        <v>8.0900789693413699</v>
      </c>
      <c r="D14433" s="218">
        <v>7.9674274155056199</v>
      </c>
      <c r="E14433" s="218">
        <v>8.6134670735870902</v>
      </c>
      <c r="F14433" s="218">
        <v>8.0915079983334603</v>
      </c>
      <c r="G14433" s="218">
        <v>3.1496310983149498</v>
      </c>
      <c r="H14433" s="218">
        <v>6.3259949231144503</v>
      </c>
      <c r="I14433" t="s">
        <v>40316</v>
      </c>
      <c r="J14433" s="218" t="s">
        <v>40316</v>
      </c>
      <c r="K14433" s="218">
        <v>1</v>
      </c>
      <c r="L14433" s="218">
        <v>0.52338810424572024</v>
      </c>
      <c r="M14433" s="218">
        <v>1.4290289920904087E-3</v>
      </c>
      <c r="N14433" s="218">
        <v>0.64603965808147024</v>
      </c>
      <c r="O14433" s="218">
        <v>0.1240805828278404</v>
      </c>
      <c r="P14433" s="218">
        <v>-4.9404478710264197</v>
      </c>
      <c r="Q14433" s="218">
        <v>-1.7640840462269196</v>
      </c>
      <c r="R14433" s="507">
        <v>0.26240856661890533</v>
      </c>
      <c r="S14433" s="507">
        <v>0.38506012045465532</v>
      </c>
      <c r="T14433" s="218">
        <v>-3.3522659586266697</v>
      </c>
    </row>
    <row r="14434" spans="1:20" x14ac:dyDescent="0.6">
      <c r="A14434" s="218" t="s">
        <v>40317</v>
      </c>
      <c r="B14434" s="218" t="s">
        <v>40318</v>
      </c>
      <c r="C14434" s="218">
        <v>6.6843382421648201</v>
      </c>
      <c r="D14434" s="218">
        <v>6.5285599037252702</v>
      </c>
      <c r="E14434" s="218">
        <v>5.7340079920478404</v>
      </c>
      <c r="F14434" s="218">
        <v>7.0667303642116304</v>
      </c>
      <c r="G14434" s="218">
        <v>8.3893054277491199</v>
      </c>
      <c r="H14434" s="218">
        <v>8.1805084795362308</v>
      </c>
      <c r="I14434" t="s">
        <v>40319</v>
      </c>
      <c r="J14434" s="218" t="s">
        <v>40319</v>
      </c>
      <c r="K14434" s="218">
        <v>1</v>
      </c>
      <c r="L14434" s="218">
        <v>-0.95033025011697969</v>
      </c>
      <c r="M14434" s="218">
        <v>0.38239212204681028</v>
      </c>
      <c r="N14434" s="218">
        <v>-0.79455191167742978</v>
      </c>
      <c r="O14434" s="218">
        <v>0.53817046048636019</v>
      </c>
      <c r="P14434" s="218">
        <v>1.7049671855842998</v>
      </c>
      <c r="Q14434" s="218">
        <v>1.4961702373714107</v>
      </c>
      <c r="R14434" s="507">
        <v>-0.28396906403508471</v>
      </c>
      <c r="S14434" s="507">
        <v>-0.12819072559553479</v>
      </c>
      <c r="T14434" s="218">
        <v>1.6005687114778553</v>
      </c>
    </row>
    <row r="14435" spans="1:20" x14ac:dyDescent="0.6">
      <c r="A14435" s="218" t="s">
        <v>40320</v>
      </c>
      <c r="B14435" s="218" t="s">
        <v>40321</v>
      </c>
      <c r="C14435" s="218">
        <v>4.4422466133787601</v>
      </c>
      <c r="D14435" s="218">
        <v>4.3456823954932799</v>
      </c>
      <c r="E14435" s="218">
        <v>3.5078771818472299</v>
      </c>
      <c r="F14435" s="218">
        <v>4.7112132114307599</v>
      </c>
      <c r="G14435" s="218">
        <v>0.38602773444041999</v>
      </c>
      <c r="H14435" s="218">
        <v>0</v>
      </c>
      <c r="I14435" t="s">
        <v>40322</v>
      </c>
      <c r="J14435" s="218" t="s">
        <v>40322</v>
      </c>
      <c r="K14435" s="218">
        <v>1</v>
      </c>
      <c r="L14435" s="218">
        <v>-0.93436943153153029</v>
      </c>
      <c r="M14435" s="218">
        <v>0.26896659805199974</v>
      </c>
      <c r="N14435" s="218">
        <v>-0.8378052136460501</v>
      </c>
      <c r="O14435" s="218">
        <v>0.36553081593747994</v>
      </c>
      <c r="P14435" s="218">
        <v>-4.0562188789383402</v>
      </c>
      <c r="Q14435" s="218">
        <v>-4.4422466133787601</v>
      </c>
      <c r="R14435" s="507">
        <v>-0.33270141673976528</v>
      </c>
      <c r="S14435" s="507">
        <v>-0.23613719885428508</v>
      </c>
      <c r="T14435" s="218">
        <v>-4.2492327461585502</v>
      </c>
    </row>
    <row r="14436" spans="1:20" x14ac:dyDescent="0.6">
      <c r="A14436" s="218" t="s">
        <v>40323</v>
      </c>
      <c r="B14436" s="218" t="s">
        <v>40324</v>
      </c>
      <c r="C14436" s="218">
        <v>6.5296730465356996</v>
      </c>
      <c r="D14436" s="218">
        <v>6.2209641009612104</v>
      </c>
      <c r="E14436" s="218">
        <v>4.9970579974005496</v>
      </c>
      <c r="F14436" s="218">
        <v>6.12197908098259</v>
      </c>
      <c r="G14436" s="218">
        <v>7.8016516640339697</v>
      </c>
      <c r="H14436" s="218">
        <v>0.23786221336595301</v>
      </c>
      <c r="I14436" t="s">
        <v>40325</v>
      </c>
      <c r="J14436" s="218" t="s">
        <v>40325</v>
      </c>
      <c r="K14436" s="218">
        <v>1</v>
      </c>
      <c r="L14436" s="218">
        <v>-1.53261504913515</v>
      </c>
      <c r="M14436" s="218">
        <v>-0.40769396555310955</v>
      </c>
      <c r="N14436" s="218">
        <v>-1.2239061035606609</v>
      </c>
      <c r="O14436" s="218">
        <v>-9.8985019978620414E-2</v>
      </c>
      <c r="P14436" s="218">
        <v>1.2719786174982701</v>
      </c>
      <c r="Q14436" s="218">
        <v>-6.2918108331697464</v>
      </c>
      <c r="R14436" s="507">
        <v>-0.97015450734412978</v>
      </c>
      <c r="S14436" s="507">
        <v>-0.66144556176964064</v>
      </c>
      <c r="T14436" s="218">
        <v>-2.5099161078357382</v>
      </c>
    </row>
    <row r="14437" spans="1:20" x14ac:dyDescent="0.6">
      <c r="A14437" s="218" t="s">
        <v>40326</v>
      </c>
      <c r="B14437" s="218" t="s">
        <v>40327</v>
      </c>
      <c r="C14437" s="218">
        <v>6.1531310461840496</v>
      </c>
      <c r="D14437" s="218">
        <v>6.1488474408835003</v>
      </c>
      <c r="E14437" s="218">
        <v>6.1072965713737597</v>
      </c>
      <c r="F14437" s="218">
        <v>5.7815128465925598</v>
      </c>
      <c r="G14437" s="218">
        <v>5.9975640046002399</v>
      </c>
      <c r="H14437" s="218">
        <v>6.7050675533011201</v>
      </c>
      <c r="I14437" t="s">
        <v>40328</v>
      </c>
      <c r="J14437" s="218" t="s">
        <v>40328</v>
      </c>
      <c r="K14437" s="218">
        <v>1</v>
      </c>
      <c r="L14437" s="218">
        <v>-4.5834474810289905E-2</v>
      </c>
      <c r="M14437" s="218">
        <v>-0.37161819959148978</v>
      </c>
      <c r="N14437" s="218">
        <v>-4.1550869509740629E-2</v>
      </c>
      <c r="O14437" s="218">
        <v>-0.36733459429094051</v>
      </c>
      <c r="P14437" s="218">
        <v>-0.15556704158380974</v>
      </c>
      <c r="Q14437" s="218">
        <v>0.55193650711707054</v>
      </c>
      <c r="R14437" s="507">
        <v>-0.20872633720088984</v>
      </c>
      <c r="S14437" s="507">
        <v>-0.20444273190034057</v>
      </c>
      <c r="T14437" s="218">
        <v>0.1981847327666304</v>
      </c>
    </row>
    <row r="14438" spans="1:20" x14ac:dyDescent="0.6">
      <c r="A14438" s="218" t="s">
        <v>40329</v>
      </c>
      <c r="B14438" s="218" t="s">
        <v>40330</v>
      </c>
      <c r="C14438" s="218">
        <v>5.8595249304112196</v>
      </c>
      <c r="D14438" s="218">
        <v>5.7225558766851901</v>
      </c>
      <c r="E14438" s="218">
        <v>5.0057122294659298</v>
      </c>
      <c r="F14438" s="218">
        <v>6.5132209770950098</v>
      </c>
      <c r="G14438" s="218">
        <v>0.77891856884019794</v>
      </c>
      <c r="H14438" s="218">
        <v>0.123827711997599</v>
      </c>
      <c r="I14438" t="s">
        <v>40331</v>
      </c>
      <c r="J14438" s="218" t="s">
        <v>40331</v>
      </c>
      <c r="K14438" s="218">
        <v>1</v>
      </c>
      <c r="L14438" s="218">
        <v>-0.85381270094528983</v>
      </c>
      <c r="M14438" s="218">
        <v>0.65369604668379022</v>
      </c>
      <c r="N14438" s="218">
        <v>-0.7168436472192603</v>
      </c>
      <c r="O14438" s="218">
        <v>0.79066510040981974</v>
      </c>
      <c r="P14438" s="218">
        <v>-5.0806063615710215</v>
      </c>
      <c r="Q14438" s="218">
        <v>-5.7356972184136206</v>
      </c>
      <c r="R14438" s="507">
        <v>-0.1000583271307498</v>
      </c>
      <c r="S14438" s="507">
        <v>3.6910726595279719E-2</v>
      </c>
      <c r="T14438" s="218">
        <v>-5.4081517899923206</v>
      </c>
    </row>
    <row r="14439" spans="1:20" x14ac:dyDescent="0.6">
      <c r="A14439" s="218" t="s">
        <v>40332</v>
      </c>
      <c r="B14439" s="218" t="s">
        <v>40333</v>
      </c>
      <c r="C14439" s="218">
        <v>0.93480045649299903</v>
      </c>
      <c r="D14439" s="218">
        <v>0.81033741469909804</v>
      </c>
      <c r="E14439" s="218">
        <v>0</v>
      </c>
      <c r="F14439" s="218">
        <v>0</v>
      </c>
      <c r="G14439" s="218">
        <v>0</v>
      </c>
      <c r="H14439" s="218">
        <v>0</v>
      </c>
      <c r="I14439" t="s">
        <v>40334</v>
      </c>
      <c r="J14439" s="218" t="s">
        <v>40334</v>
      </c>
      <c r="K14439" s="218">
        <v>1</v>
      </c>
      <c r="L14439" s="218">
        <v>-0.93480045649299903</v>
      </c>
      <c r="M14439" s="218">
        <v>-0.93480045649299903</v>
      </c>
      <c r="N14439" s="218">
        <v>-0.81033741469909804</v>
      </c>
      <c r="O14439" s="218">
        <v>-0.81033741469909804</v>
      </c>
      <c r="P14439" s="218">
        <v>-0.93480045649299903</v>
      </c>
      <c r="Q14439" s="218">
        <v>-0.93480045649299903</v>
      </c>
      <c r="R14439" s="507">
        <v>-0.93480045649299903</v>
      </c>
      <c r="S14439" s="507">
        <v>-0.81033741469909804</v>
      </c>
      <c r="T14439" s="218">
        <v>-0.93480045649299903</v>
      </c>
    </row>
    <row r="14440" spans="1:20" x14ac:dyDescent="0.6">
      <c r="A14440" s="218" t="s">
        <v>40335</v>
      </c>
      <c r="B14440" s="218" t="s">
        <v>40336</v>
      </c>
      <c r="C14440" s="218">
        <v>3.1196626435599599</v>
      </c>
      <c r="D14440" s="218">
        <v>2.8465540900146</v>
      </c>
      <c r="E14440" s="218">
        <v>1.9851294719793899</v>
      </c>
      <c r="F14440" s="218">
        <v>0</v>
      </c>
      <c r="G14440" s="218">
        <v>7.6723755900026198</v>
      </c>
      <c r="H14440" s="218">
        <v>0</v>
      </c>
      <c r="I14440" t="s">
        <v>40337</v>
      </c>
      <c r="J14440" s="218" t="s">
        <v>40337</v>
      </c>
      <c r="K14440" s="218">
        <v>1</v>
      </c>
      <c r="L14440" s="218">
        <v>-1.13453317158057</v>
      </c>
      <c r="M14440" s="218">
        <v>-3.1196626435599599</v>
      </c>
      <c r="N14440" s="218">
        <v>-0.86142461803521009</v>
      </c>
      <c r="O14440" s="218">
        <v>-2.8465540900146</v>
      </c>
      <c r="P14440" s="218">
        <v>4.5527129464426599</v>
      </c>
      <c r="Q14440" s="218">
        <v>-3.1196626435599599</v>
      </c>
      <c r="R14440" s="507">
        <v>-2.1270979075702652</v>
      </c>
      <c r="S14440" s="507">
        <v>-1.8539893540249051</v>
      </c>
      <c r="T14440" s="218">
        <v>0.71652515144134998</v>
      </c>
    </row>
    <row r="14441" spans="1:20" x14ac:dyDescent="0.6">
      <c r="A14441" s="218" t="s">
        <v>40338</v>
      </c>
      <c r="B14441" s="218" t="s">
        <v>40339</v>
      </c>
      <c r="C14441" s="218">
        <v>3.3904765090000502</v>
      </c>
      <c r="D14441" s="218">
        <v>3.3926175389990698</v>
      </c>
      <c r="E14441" s="218">
        <v>0</v>
      </c>
      <c r="F14441" s="218">
        <v>2.2158238144704501</v>
      </c>
      <c r="G14441" s="218">
        <v>0</v>
      </c>
      <c r="H14441" s="218">
        <v>0</v>
      </c>
      <c r="I14441" t="s">
        <v>40340</v>
      </c>
      <c r="J14441" s="218" t="s">
        <v>40340</v>
      </c>
      <c r="K14441" s="218">
        <v>1</v>
      </c>
      <c r="L14441" s="218">
        <v>-3.3904765090000502</v>
      </c>
      <c r="M14441" s="218">
        <v>-1.1746526945296001</v>
      </c>
      <c r="N14441" s="218">
        <v>-3.3926175389990698</v>
      </c>
      <c r="O14441" s="218">
        <v>-1.1767937245286197</v>
      </c>
      <c r="P14441" s="218">
        <v>-3.3904765090000502</v>
      </c>
      <c r="Q14441" s="218">
        <v>-3.3904765090000502</v>
      </c>
      <c r="R14441" s="507">
        <v>-2.2825646017648253</v>
      </c>
      <c r="S14441" s="507">
        <v>-2.2847056317638446</v>
      </c>
      <c r="T14441" s="218">
        <v>-3.3904765090000502</v>
      </c>
    </row>
    <row r="14442" spans="1:20" x14ac:dyDescent="0.6">
      <c r="A14442" s="218" t="s">
        <v>40341</v>
      </c>
      <c r="B14442" s="218" t="s">
        <v>40342</v>
      </c>
      <c r="C14442" s="218">
        <v>4.3685546692727799</v>
      </c>
      <c r="D14442" s="218">
        <v>3.9887604450996301</v>
      </c>
      <c r="E14442" s="218">
        <v>1.3431994082581</v>
      </c>
      <c r="F14442" s="218">
        <v>4.1042369738342304</v>
      </c>
      <c r="G14442" s="218">
        <v>0</v>
      </c>
      <c r="H14442" s="218">
        <v>0</v>
      </c>
      <c r="I14442" t="s">
        <v>40343</v>
      </c>
      <c r="J14442" s="218" t="s">
        <v>40343</v>
      </c>
      <c r="K14442" s="218">
        <v>1</v>
      </c>
      <c r="L14442" s="218">
        <v>-3.0253552610146799</v>
      </c>
      <c r="M14442" s="218">
        <v>-0.26431769543854955</v>
      </c>
      <c r="N14442" s="218">
        <v>-2.6455610368415301</v>
      </c>
      <c r="O14442" s="218">
        <v>0.11547652873460024</v>
      </c>
      <c r="P14442" s="218">
        <v>-4.3685546692727799</v>
      </c>
      <c r="Q14442" s="218">
        <v>-4.3685546692727799</v>
      </c>
      <c r="R14442" s="507">
        <v>-1.6448364782266147</v>
      </c>
      <c r="S14442" s="507">
        <v>-1.2650422540534649</v>
      </c>
      <c r="T14442" s="218">
        <v>-4.3685546692727799</v>
      </c>
    </row>
    <row r="14443" spans="1:20" x14ac:dyDescent="0.6">
      <c r="A14443" s="218" t="s">
        <v>40344</v>
      </c>
      <c r="B14443" s="218" t="s">
        <v>40345</v>
      </c>
      <c r="C14443" s="218">
        <v>5.0074745567186802</v>
      </c>
      <c r="D14443" s="218">
        <v>4.96243923342697</v>
      </c>
      <c r="E14443" s="218">
        <v>6.2705923119175404</v>
      </c>
      <c r="F14443" s="218">
        <v>6.1054420624385504</v>
      </c>
      <c r="G14443" s="218">
        <v>1.1552061784318599</v>
      </c>
      <c r="H14443" s="218">
        <v>0</v>
      </c>
      <c r="I14443" t="s">
        <v>40346</v>
      </c>
      <c r="J14443" s="218" t="s">
        <v>40346</v>
      </c>
      <c r="K14443" s="218">
        <v>2</v>
      </c>
      <c r="L14443" s="218">
        <v>1.2631177551988602</v>
      </c>
      <c r="M14443" s="218">
        <v>1.0979675057198701</v>
      </c>
      <c r="N14443" s="218">
        <v>1.3081530784905704</v>
      </c>
      <c r="O14443" s="218">
        <v>1.1430028290115803</v>
      </c>
      <c r="P14443" s="218">
        <v>-3.8522683782868201</v>
      </c>
      <c r="Q14443" s="218">
        <v>-5.0074745567186802</v>
      </c>
      <c r="R14443" s="507">
        <v>1.1805426304593651</v>
      </c>
      <c r="S14443" s="507">
        <v>1.2255779537510754</v>
      </c>
      <c r="T14443" s="218">
        <v>-4.4298714675027497</v>
      </c>
    </row>
    <row r="14444" spans="1:20" x14ac:dyDescent="0.6">
      <c r="A14444" s="218" t="s">
        <v>40347</v>
      </c>
      <c r="B14444" s="218" t="s">
        <v>40348</v>
      </c>
      <c r="C14444" s="218">
        <v>5.6306412386464704</v>
      </c>
      <c r="D14444" s="218">
        <v>5.6566143636567903</v>
      </c>
      <c r="E14444" s="218">
        <v>5.1296571497444203</v>
      </c>
      <c r="F14444" s="218">
        <v>5.9494646997214797</v>
      </c>
      <c r="G14444" s="218">
        <v>0.59580657787600999</v>
      </c>
      <c r="H14444" s="218">
        <v>4.6188600636448998</v>
      </c>
      <c r="I14444" t="s">
        <v>40346</v>
      </c>
      <c r="J14444" s="218" t="s">
        <v>40346</v>
      </c>
      <c r="K14444" s="218">
        <v>2</v>
      </c>
      <c r="L14444" s="218">
        <v>-0.50098408890205004</v>
      </c>
      <c r="M14444" s="218">
        <v>0.31882346107500936</v>
      </c>
      <c r="N14444" s="218">
        <v>-0.52695721391236994</v>
      </c>
      <c r="O14444" s="218">
        <v>0.29285033606468946</v>
      </c>
      <c r="P14444" s="218">
        <v>-5.0348346607704606</v>
      </c>
      <c r="Q14444" s="218">
        <v>-1.0117811750015706</v>
      </c>
      <c r="R14444" s="507">
        <v>-9.1080313913520339E-2</v>
      </c>
      <c r="S14444" s="507">
        <v>-0.11705343892384024</v>
      </c>
      <c r="T14444" s="218">
        <v>-3.0233079178860156</v>
      </c>
    </row>
    <row r="14445" spans="1:20" x14ac:dyDescent="0.6">
      <c r="A14445" s="218" t="s">
        <v>40349</v>
      </c>
      <c r="B14445" s="218" t="s">
        <v>40350</v>
      </c>
      <c r="C14445" s="218">
        <v>2.7919328967780399</v>
      </c>
      <c r="D14445" s="218">
        <v>2.31170786879599</v>
      </c>
      <c r="E14445" s="218">
        <v>4.3671529596390304</v>
      </c>
      <c r="F14445" s="218">
        <v>1.48198852983049</v>
      </c>
      <c r="G14445" s="218">
        <v>0.14046909216855899</v>
      </c>
      <c r="H14445" s="218">
        <v>0</v>
      </c>
      <c r="I14445" t="s">
        <v>40351</v>
      </c>
      <c r="J14445" s="218" t="s">
        <v>40351</v>
      </c>
      <c r="K14445" s="218">
        <v>1</v>
      </c>
      <c r="L14445" s="218">
        <v>1.5752200628609905</v>
      </c>
      <c r="M14445" s="218">
        <v>-1.3099443669475499</v>
      </c>
      <c r="N14445" s="218">
        <v>2.0554450908430404</v>
      </c>
      <c r="O14445" s="218">
        <v>-0.82971933896549999</v>
      </c>
      <c r="P14445" s="218">
        <v>-2.6514638046094809</v>
      </c>
      <c r="Q14445" s="218">
        <v>-2.7919328967780399</v>
      </c>
      <c r="R14445" s="507">
        <v>0.13263784795672029</v>
      </c>
      <c r="S14445" s="507">
        <v>0.6128628759387702</v>
      </c>
      <c r="T14445" s="218">
        <v>-2.7216983506937602</v>
      </c>
    </row>
    <row r="14446" spans="1:20" x14ac:dyDescent="0.6">
      <c r="A14446" s="218" t="s">
        <v>40352</v>
      </c>
      <c r="B14446" s="218" t="s">
        <v>40353</v>
      </c>
      <c r="C14446" s="218">
        <v>4.2352436157798596</v>
      </c>
      <c r="D14446" s="218">
        <v>4.28150125615183</v>
      </c>
      <c r="E14446" s="218">
        <v>6.5738699608403897</v>
      </c>
      <c r="F14446" s="218">
        <v>5.2716734145433897</v>
      </c>
      <c r="G14446" s="218">
        <v>1.7450477769392401</v>
      </c>
      <c r="H14446" s="218">
        <v>8.7879997171054605</v>
      </c>
      <c r="I14446" t="s">
        <v>40354</v>
      </c>
      <c r="J14446" s="218" t="s">
        <v>40354</v>
      </c>
      <c r="K14446" s="218">
        <v>1</v>
      </c>
      <c r="L14446" s="218">
        <v>2.33862634506053</v>
      </c>
      <c r="M14446" s="218">
        <v>1.03642979876353</v>
      </c>
      <c r="N14446" s="218">
        <v>2.2923687046885597</v>
      </c>
      <c r="O14446" s="218">
        <v>0.9901721583915597</v>
      </c>
      <c r="P14446" s="218">
        <v>-2.4901958388406196</v>
      </c>
      <c r="Q14446" s="218">
        <v>4.5527561013256008</v>
      </c>
      <c r="R14446" s="507">
        <v>1.68752807191203</v>
      </c>
      <c r="S14446" s="507">
        <v>1.6412704315400597</v>
      </c>
      <c r="T14446" s="218">
        <v>1.0312801312424906</v>
      </c>
    </row>
    <row r="14447" spans="1:20" x14ac:dyDescent="0.6">
      <c r="A14447" s="218" t="s">
        <v>40355</v>
      </c>
      <c r="B14447" s="218" t="s">
        <v>40356</v>
      </c>
      <c r="C14447" s="218">
        <v>0.56978409869069702</v>
      </c>
      <c r="D14447" s="218">
        <v>0.258937255161303</v>
      </c>
      <c r="E14447" s="218">
        <v>0</v>
      </c>
      <c r="F14447" s="218">
        <v>0</v>
      </c>
      <c r="G14447" s="218">
        <v>0</v>
      </c>
      <c r="H14447" s="218">
        <v>0</v>
      </c>
      <c r="I14447" t="s">
        <v>40357</v>
      </c>
      <c r="J14447" s="218" t="s">
        <v>40357</v>
      </c>
      <c r="K14447" s="218">
        <v>1</v>
      </c>
      <c r="L14447" s="218">
        <v>-0.56978409869069702</v>
      </c>
      <c r="M14447" s="218">
        <v>-0.56978409869069702</v>
      </c>
      <c r="N14447" s="218">
        <v>-0.258937255161303</v>
      </c>
      <c r="O14447" s="218">
        <v>-0.258937255161303</v>
      </c>
      <c r="P14447" s="218">
        <v>-0.56978409869069702</v>
      </c>
      <c r="Q14447" s="218">
        <v>-0.56978409869069702</v>
      </c>
      <c r="R14447" s="507">
        <v>-0.56978409869069702</v>
      </c>
      <c r="S14447" s="507">
        <v>-0.258937255161303</v>
      </c>
      <c r="T14447" s="218">
        <v>-0.56978409869069702</v>
      </c>
    </row>
    <row r="14448" spans="1:20" x14ac:dyDescent="0.6">
      <c r="A14448" s="218" t="s">
        <v>40358</v>
      </c>
      <c r="B14448" s="218" t="s">
        <v>40359</v>
      </c>
      <c r="C14448" s="218">
        <v>7.4940714784946696</v>
      </c>
      <c r="D14448" s="218">
        <v>7.6406996542302599</v>
      </c>
      <c r="E14448" s="218">
        <v>7.9957212183699404</v>
      </c>
      <c r="F14448" s="218">
        <v>7.4320387551368201</v>
      </c>
      <c r="G14448" s="218">
        <v>7.5851739335963497</v>
      </c>
      <c r="H14448" s="218">
        <v>0.620803980187557</v>
      </c>
      <c r="I14448" t="s">
        <v>40360</v>
      </c>
      <c r="J14448" s="218" t="s">
        <v>40360</v>
      </c>
      <c r="K14448" s="218">
        <v>1</v>
      </c>
      <c r="L14448" s="218">
        <v>0.50164973987527084</v>
      </c>
      <c r="M14448" s="218">
        <v>-6.2032723357849484E-2</v>
      </c>
      <c r="N14448" s="218">
        <v>0.35502156413968056</v>
      </c>
      <c r="O14448" s="218">
        <v>-0.20866089909343977</v>
      </c>
      <c r="P14448" s="218">
        <v>9.1102455101680135E-2</v>
      </c>
      <c r="Q14448" s="218">
        <v>-6.8732674983071123</v>
      </c>
      <c r="R14448" s="507">
        <v>0.21980850825871068</v>
      </c>
      <c r="S14448" s="507">
        <v>7.3180332523120395E-2</v>
      </c>
      <c r="T14448" s="218">
        <v>-3.3910825216027161</v>
      </c>
    </row>
    <row r="14449" spans="1:20" x14ac:dyDescent="0.6">
      <c r="A14449" s="218" t="s">
        <v>40361</v>
      </c>
      <c r="B14449" s="218" t="s">
        <v>40362</v>
      </c>
      <c r="C14449" s="218">
        <v>4.6115198301973601</v>
      </c>
      <c r="D14449" s="218">
        <v>4.4894035967444399</v>
      </c>
      <c r="E14449" s="218">
        <v>0</v>
      </c>
      <c r="F14449" s="218">
        <v>0.88952730097188804</v>
      </c>
      <c r="G14449" s="218">
        <v>0</v>
      </c>
      <c r="H14449" s="218">
        <v>0</v>
      </c>
      <c r="I14449" t="s">
        <v>40363</v>
      </c>
      <c r="J14449" s="218" t="s">
        <v>40363</v>
      </c>
      <c r="K14449" s="218">
        <v>1</v>
      </c>
      <c r="L14449" s="218">
        <v>-4.6115198301973601</v>
      </c>
      <c r="M14449" s="218">
        <v>-3.7219925292254721</v>
      </c>
      <c r="N14449" s="218">
        <v>-4.4894035967444399</v>
      </c>
      <c r="O14449" s="218">
        <v>-3.5998762957725519</v>
      </c>
      <c r="P14449" s="218">
        <v>-4.6115198301973601</v>
      </c>
      <c r="Q14449" s="218">
        <v>-4.6115198301973601</v>
      </c>
      <c r="R14449" s="507">
        <v>-4.1667561797114159</v>
      </c>
      <c r="S14449" s="507">
        <v>-4.0446399462584957</v>
      </c>
      <c r="T14449" s="218">
        <v>-4.6115198301973601</v>
      </c>
    </row>
    <row r="14450" spans="1:20" x14ac:dyDescent="0.6">
      <c r="A14450" s="218" t="s">
        <v>40364</v>
      </c>
      <c r="B14450" s="218" t="s">
        <v>40365</v>
      </c>
      <c r="C14450" s="218">
        <v>5.2230786442676296</v>
      </c>
      <c r="D14450" s="218">
        <v>5.0577720159903201</v>
      </c>
      <c r="E14450" s="218">
        <v>4.6112482429787702</v>
      </c>
      <c r="F14450" s="218">
        <v>4.1693303873874896</v>
      </c>
      <c r="G14450" s="218">
        <v>0.38602773444041999</v>
      </c>
      <c r="H14450" s="218">
        <v>7.3695250479889101</v>
      </c>
      <c r="I14450" t="s">
        <v>40366</v>
      </c>
      <c r="J14450" s="218" t="s">
        <v>40366</v>
      </c>
      <c r="K14450" s="218">
        <v>1</v>
      </c>
      <c r="L14450" s="218">
        <v>-0.61183040128885935</v>
      </c>
      <c r="M14450" s="218">
        <v>-1.05374825688014</v>
      </c>
      <c r="N14450" s="218">
        <v>-0.44652377301154988</v>
      </c>
      <c r="O14450" s="218">
        <v>-0.88844162860283049</v>
      </c>
      <c r="P14450" s="218">
        <v>-4.8370509098272096</v>
      </c>
      <c r="Q14450" s="218">
        <v>2.1464464037212805</v>
      </c>
      <c r="R14450" s="507">
        <v>-0.83278932908449965</v>
      </c>
      <c r="S14450" s="507">
        <v>-0.66748270080719019</v>
      </c>
      <c r="T14450" s="218">
        <v>-1.3453022530529646</v>
      </c>
    </row>
    <row r="14451" spans="1:20" x14ac:dyDescent="0.6">
      <c r="A14451" s="218" t="s">
        <v>40367</v>
      </c>
      <c r="B14451" s="218" t="s">
        <v>40368</v>
      </c>
      <c r="C14451" s="218">
        <v>5.4849935219570796</v>
      </c>
      <c r="D14451" s="218">
        <v>5.6138159378155601</v>
      </c>
      <c r="E14451" s="218">
        <v>6.0473645447537603</v>
      </c>
      <c r="F14451" s="218">
        <v>5.1335126131095299</v>
      </c>
      <c r="G14451" s="218">
        <v>1.21997385646274</v>
      </c>
      <c r="H14451" s="218">
        <v>0</v>
      </c>
      <c r="I14451" t="s">
        <v>40369</v>
      </c>
      <c r="J14451" s="218" t="s">
        <v>40369</v>
      </c>
      <c r="K14451" s="218">
        <v>1</v>
      </c>
      <c r="L14451" s="218">
        <v>0.56237102279668072</v>
      </c>
      <c r="M14451" s="218">
        <v>-0.35148090884754968</v>
      </c>
      <c r="N14451" s="218">
        <v>0.43354860693820019</v>
      </c>
      <c r="O14451" s="218">
        <v>-0.48030332470603021</v>
      </c>
      <c r="P14451" s="218">
        <v>-4.2650196654943393</v>
      </c>
      <c r="Q14451" s="218">
        <v>-5.4849935219570796</v>
      </c>
      <c r="R14451" s="507">
        <v>0.10544505697456552</v>
      </c>
      <c r="S14451" s="507">
        <v>-2.3377358883915011E-2</v>
      </c>
      <c r="T14451" s="218">
        <v>-4.8750065937257094</v>
      </c>
    </row>
    <row r="14452" spans="1:20" x14ac:dyDescent="0.6">
      <c r="A14452" s="218" t="s">
        <v>40370</v>
      </c>
      <c r="B14452" s="218" t="s">
        <v>40371</v>
      </c>
      <c r="C14452" s="218">
        <v>5.8229646066145904</v>
      </c>
      <c r="D14452" s="218">
        <v>5.9928058447195101</v>
      </c>
      <c r="E14452" s="218">
        <v>5.4757618560232002</v>
      </c>
      <c r="F14452" s="218">
        <v>6.1757722865472298</v>
      </c>
      <c r="G14452" s="218">
        <v>0.38602773444041999</v>
      </c>
      <c r="H14452" s="218">
        <v>0.34353965418307397</v>
      </c>
      <c r="I14452" t="s">
        <v>40372</v>
      </c>
      <c r="J14452" s="218" t="s">
        <v>40372</v>
      </c>
      <c r="K14452" s="218">
        <v>2</v>
      </c>
      <c r="L14452" s="218">
        <v>-0.34720275059139016</v>
      </c>
      <c r="M14452" s="218">
        <v>0.3528076799326394</v>
      </c>
      <c r="N14452" s="218">
        <v>-0.51704398869630985</v>
      </c>
      <c r="O14452" s="218">
        <v>0.18296644182771971</v>
      </c>
      <c r="P14452" s="218">
        <v>-5.4369368721741704</v>
      </c>
      <c r="Q14452" s="218">
        <v>-5.4794249524315166</v>
      </c>
      <c r="R14452" s="507">
        <v>2.8024646706246159E-3</v>
      </c>
      <c r="S14452" s="507">
        <v>-0.16703877343429507</v>
      </c>
      <c r="T14452" s="218">
        <v>-5.4581809123028435</v>
      </c>
    </row>
    <row r="14453" spans="1:20" x14ac:dyDescent="0.6">
      <c r="A14453" s="218" t="s">
        <v>40373</v>
      </c>
      <c r="B14453" s="218" t="s">
        <v>40374</v>
      </c>
      <c r="C14453" s="218">
        <v>6.5225378257760598</v>
      </c>
      <c r="D14453" s="218">
        <v>6.6294085682090298</v>
      </c>
      <c r="E14453" s="218">
        <v>5.0960122711820901</v>
      </c>
      <c r="F14453" s="218">
        <v>6.8816591486484802</v>
      </c>
      <c r="G14453" s="218">
        <v>5.2291285357680204</v>
      </c>
      <c r="H14453" s="218">
        <v>0.23786221336595301</v>
      </c>
      <c r="I14453" t="s">
        <v>40372</v>
      </c>
      <c r="J14453" s="218" t="s">
        <v>40372</v>
      </c>
      <c r="K14453" s="218">
        <v>2</v>
      </c>
      <c r="L14453" s="218">
        <v>-1.4265255545939697</v>
      </c>
      <c r="M14453" s="218">
        <v>0.35912132287242038</v>
      </c>
      <c r="N14453" s="218">
        <v>-1.5333962970269397</v>
      </c>
      <c r="O14453" s="218">
        <v>0.25225058043945037</v>
      </c>
      <c r="P14453" s="218">
        <v>-1.2934092900080394</v>
      </c>
      <c r="Q14453" s="218">
        <v>-6.2846756124101066</v>
      </c>
      <c r="R14453" s="507">
        <v>-0.53370211586077465</v>
      </c>
      <c r="S14453" s="507">
        <v>-0.64057285829374466</v>
      </c>
      <c r="T14453" s="218">
        <v>-3.789042451209073</v>
      </c>
    </row>
    <row r="14454" spans="1:20" x14ac:dyDescent="0.6">
      <c r="A14454" s="218" t="s">
        <v>40375</v>
      </c>
      <c r="B14454" s="218" t="s">
        <v>40376</v>
      </c>
      <c r="C14454" s="218">
        <v>6.4775862053086302</v>
      </c>
      <c r="D14454" s="218">
        <v>6.5818405263645801</v>
      </c>
      <c r="E14454" s="218">
        <v>6.1032701189950096</v>
      </c>
      <c r="F14454" s="218">
        <v>6.6771998093042502</v>
      </c>
      <c r="G14454" s="218">
        <v>1.34138912626164</v>
      </c>
      <c r="H14454" s="218">
        <v>0</v>
      </c>
      <c r="I14454" t="s">
        <v>40377</v>
      </c>
      <c r="J14454" s="218" t="s">
        <v>40377</v>
      </c>
      <c r="K14454" s="218">
        <v>2</v>
      </c>
      <c r="L14454" s="218">
        <v>-0.37431608631362057</v>
      </c>
      <c r="M14454" s="218">
        <v>0.19961360399562</v>
      </c>
      <c r="N14454" s="218">
        <v>-0.47857040736957046</v>
      </c>
      <c r="O14454" s="218">
        <v>9.5359282939670109E-2</v>
      </c>
      <c r="P14454" s="218">
        <v>-5.1361970790469904</v>
      </c>
      <c r="Q14454" s="218">
        <v>-6.4775862053086302</v>
      </c>
      <c r="R14454" s="507">
        <v>-8.7351241159000281E-2</v>
      </c>
      <c r="S14454" s="507">
        <v>-0.19160556221495018</v>
      </c>
      <c r="T14454" s="218">
        <v>-5.8068916421778098</v>
      </c>
    </row>
    <row r="14455" spans="1:20" x14ac:dyDescent="0.6">
      <c r="A14455" s="218" t="s">
        <v>40378</v>
      </c>
      <c r="B14455" s="218" t="s">
        <v>40379</v>
      </c>
      <c r="C14455" s="218">
        <v>7.0625330086925198</v>
      </c>
      <c r="D14455" s="218">
        <v>7.1655656249809399</v>
      </c>
      <c r="E14455" s="218">
        <v>6.6241945371639801</v>
      </c>
      <c r="F14455" s="218">
        <v>6.9276762176240902</v>
      </c>
      <c r="G14455" s="218">
        <v>5.0447640360216797</v>
      </c>
      <c r="H14455" s="218">
        <v>9.2696894769245493</v>
      </c>
      <c r="I14455" t="s">
        <v>40377</v>
      </c>
      <c r="J14455" s="218" t="s">
        <v>40377</v>
      </c>
      <c r="K14455" s="218">
        <v>2</v>
      </c>
      <c r="L14455" s="218">
        <v>-0.43833847152853966</v>
      </c>
      <c r="M14455" s="218">
        <v>-0.13485679106842952</v>
      </c>
      <c r="N14455" s="218">
        <v>-0.54137108781695975</v>
      </c>
      <c r="O14455" s="218">
        <v>-0.2378894073568496</v>
      </c>
      <c r="P14455" s="218">
        <v>-2.0177689726708401</v>
      </c>
      <c r="Q14455" s="218">
        <v>2.2071564682320295</v>
      </c>
      <c r="R14455" s="507">
        <v>-0.28659763129848459</v>
      </c>
      <c r="S14455" s="507">
        <v>-0.38963024758690468</v>
      </c>
      <c r="T14455" s="218">
        <v>9.4693747780594695E-2</v>
      </c>
    </row>
    <row r="14456" spans="1:20" x14ac:dyDescent="0.6">
      <c r="A14456" s="218" t="s">
        <v>40380</v>
      </c>
      <c r="B14456" s="218" t="s">
        <v>40381</v>
      </c>
      <c r="C14456" s="218">
        <v>5.7779827851041698</v>
      </c>
      <c r="D14456" s="218">
        <v>5.8178167652767003</v>
      </c>
      <c r="E14456" s="218">
        <v>6.1648379023429696</v>
      </c>
      <c r="F14456" s="218">
        <v>6.5192447360094699</v>
      </c>
      <c r="G14456" s="218">
        <v>8.0650410427643298</v>
      </c>
      <c r="H14456" s="218">
        <v>1.43446417306371</v>
      </c>
      <c r="I14456" t="s">
        <v>40382</v>
      </c>
      <c r="J14456" s="218" t="s">
        <v>40382</v>
      </c>
      <c r="K14456" s="218">
        <v>2</v>
      </c>
      <c r="L14456" s="218">
        <v>0.38685511723879973</v>
      </c>
      <c r="M14456" s="218">
        <v>0.7412619509053</v>
      </c>
      <c r="N14456" s="218">
        <v>0.34702113706626925</v>
      </c>
      <c r="O14456" s="218">
        <v>0.70142797073276952</v>
      </c>
      <c r="P14456" s="218">
        <v>2.2870582576601599</v>
      </c>
      <c r="Q14456" s="218">
        <v>-4.3435186120404596</v>
      </c>
      <c r="R14456" s="507">
        <v>0.56405853407204987</v>
      </c>
      <c r="S14456" s="507">
        <v>0.52422455389951939</v>
      </c>
      <c r="T14456" s="218">
        <v>-1.0282301771901499</v>
      </c>
    </row>
    <row r="14457" spans="1:20" x14ac:dyDescent="0.6">
      <c r="A14457" s="218" t="s">
        <v>40383</v>
      </c>
      <c r="B14457" s="218" t="s">
        <v>40384</v>
      </c>
      <c r="C14457" s="218">
        <v>4.90831322108499</v>
      </c>
      <c r="D14457" s="218">
        <v>5.1631130925880004</v>
      </c>
      <c r="E14457" s="218">
        <v>4.3207444676247002</v>
      </c>
      <c r="F14457" s="218">
        <v>5.1892122128431399</v>
      </c>
      <c r="G14457" s="218">
        <v>0.38602773444041999</v>
      </c>
      <c r="H14457" s="218">
        <v>0</v>
      </c>
      <c r="I14457" t="s">
        <v>40382</v>
      </c>
      <c r="J14457" s="218" t="s">
        <v>40382</v>
      </c>
      <c r="K14457" s="218">
        <v>2</v>
      </c>
      <c r="L14457" s="218">
        <v>-0.58756875346028981</v>
      </c>
      <c r="M14457" s="218">
        <v>0.28089899175814992</v>
      </c>
      <c r="N14457" s="218">
        <v>-0.84236862496330023</v>
      </c>
      <c r="O14457" s="218">
        <v>2.6099120255139496E-2</v>
      </c>
      <c r="P14457" s="218">
        <v>-4.5222854866445701</v>
      </c>
      <c r="Q14457" s="218">
        <v>-4.90831322108499</v>
      </c>
      <c r="R14457" s="507">
        <v>-0.15333488085106994</v>
      </c>
      <c r="S14457" s="507">
        <v>-0.40813475235408037</v>
      </c>
      <c r="T14457" s="218">
        <v>-4.7152993538647801</v>
      </c>
    </row>
    <row r="14458" spans="1:20" x14ac:dyDescent="0.6">
      <c r="A14458" s="218" t="s">
        <v>40385</v>
      </c>
      <c r="B14458" s="218" t="s">
        <v>40386</v>
      </c>
      <c r="C14458" s="218">
        <v>1.1721585156226999</v>
      </c>
      <c r="D14458" s="218">
        <v>1.5685036182700101</v>
      </c>
      <c r="E14458" s="218">
        <v>0</v>
      </c>
      <c r="F14458" s="218">
        <v>0</v>
      </c>
      <c r="G14458" s="218">
        <v>0</v>
      </c>
      <c r="H14458" s="218">
        <v>0</v>
      </c>
      <c r="I14458" t="s">
        <v>40387</v>
      </c>
      <c r="J14458" s="218" t="s">
        <v>40387</v>
      </c>
      <c r="K14458" s="218">
        <v>1</v>
      </c>
      <c r="L14458" s="218">
        <v>-1.1721585156226999</v>
      </c>
      <c r="M14458" s="218">
        <v>-1.1721585156226999</v>
      </c>
      <c r="N14458" s="218">
        <v>-1.5685036182700101</v>
      </c>
      <c r="O14458" s="218">
        <v>-1.5685036182700101</v>
      </c>
      <c r="P14458" s="218">
        <v>-1.1721585156226999</v>
      </c>
      <c r="Q14458" s="218">
        <v>-1.1721585156226999</v>
      </c>
      <c r="R14458" s="507">
        <v>-1.1721585156226999</v>
      </c>
      <c r="S14458" s="507">
        <v>-1.5685036182700101</v>
      </c>
      <c r="T14458" s="218">
        <v>-1.1721585156226999</v>
      </c>
    </row>
    <row r="14459" spans="1:20" x14ac:dyDescent="0.6">
      <c r="A14459" s="218" t="s">
        <v>40388</v>
      </c>
      <c r="B14459" s="218" t="s">
        <v>40389</v>
      </c>
      <c r="C14459" s="218">
        <v>4.8310026310095697</v>
      </c>
      <c r="D14459" s="218">
        <v>5.0013315010854598</v>
      </c>
      <c r="E14459" s="218">
        <v>6.3811436108825896</v>
      </c>
      <c r="F14459" s="218">
        <v>5.3590061233115502</v>
      </c>
      <c r="G14459" s="218">
        <v>1.7450477769392401</v>
      </c>
      <c r="H14459" s="218">
        <v>1.3858151453211101</v>
      </c>
      <c r="I14459" t="s">
        <v>40390</v>
      </c>
      <c r="J14459" s="218" t="s">
        <v>40390</v>
      </c>
      <c r="K14459" s="218">
        <v>3</v>
      </c>
      <c r="L14459" s="218">
        <v>1.5501409798730199</v>
      </c>
      <c r="M14459" s="218">
        <v>0.52800349230198051</v>
      </c>
      <c r="N14459" s="218">
        <v>1.3798121097971299</v>
      </c>
      <c r="O14459" s="218">
        <v>0.35767462222609048</v>
      </c>
      <c r="P14459" s="218">
        <v>-3.0859548540703297</v>
      </c>
      <c r="Q14459" s="218">
        <v>-3.4451874856884599</v>
      </c>
      <c r="R14459" s="507">
        <v>1.0390722360875002</v>
      </c>
      <c r="S14459" s="507">
        <v>0.86874336601161017</v>
      </c>
      <c r="T14459" s="218">
        <v>-3.2655711698793946</v>
      </c>
    </row>
    <row r="14460" spans="1:20" x14ac:dyDescent="0.6">
      <c r="A14460" s="218" t="s">
        <v>40391</v>
      </c>
      <c r="B14460" s="218" t="s">
        <v>40392</v>
      </c>
      <c r="C14460" s="218">
        <v>4.74472176362368</v>
      </c>
      <c r="D14460" s="218">
        <v>4.8174138634708896</v>
      </c>
      <c r="E14460" s="218">
        <v>4.3207444676247002</v>
      </c>
      <c r="F14460" s="218">
        <v>5.8165533504226499</v>
      </c>
      <c r="G14460" s="218">
        <v>0.14046909216855899</v>
      </c>
      <c r="H14460" s="218">
        <v>8.2394528315543507</v>
      </c>
      <c r="I14460" t="s">
        <v>40390</v>
      </c>
      <c r="J14460" s="218" t="s">
        <v>40390</v>
      </c>
      <c r="K14460" s="218">
        <v>3</v>
      </c>
      <c r="L14460" s="218">
        <v>-0.42397729599897982</v>
      </c>
      <c r="M14460" s="218">
        <v>1.0718315867989698</v>
      </c>
      <c r="N14460" s="218">
        <v>-0.49666939584618941</v>
      </c>
      <c r="O14460" s="218">
        <v>0.99913948695176025</v>
      </c>
      <c r="P14460" s="218">
        <v>-4.6042526714551206</v>
      </c>
      <c r="Q14460" s="218">
        <v>3.4947310679306707</v>
      </c>
      <c r="R14460" s="507">
        <v>0.32392714539999501</v>
      </c>
      <c r="S14460" s="507">
        <v>0.25123504555278542</v>
      </c>
      <c r="T14460" s="218">
        <v>-0.55476080176222498</v>
      </c>
    </row>
    <row r="14461" spans="1:20" x14ac:dyDescent="0.6">
      <c r="A14461" s="218" t="s">
        <v>40393</v>
      </c>
      <c r="B14461" s="218" t="s">
        <v>40394</v>
      </c>
      <c r="C14461" s="218">
        <v>5.2844745074994499</v>
      </c>
      <c r="D14461" s="218">
        <v>5.0305510689444803</v>
      </c>
      <c r="E14461" s="218">
        <v>5.2655729663144299</v>
      </c>
      <c r="F14461" s="218">
        <v>4.4433179538243897</v>
      </c>
      <c r="G14461" s="218">
        <v>0.38602773444041999</v>
      </c>
      <c r="H14461" s="218">
        <v>0.123827711997599</v>
      </c>
      <c r="I14461" t="s">
        <v>40390</v>
      </c>
      <c r="J14461" s="218" t="s">
        <v>40390</v>
      </c>
      <c r="K14461" s="218">
        <v>3</v>
      </c>
      <c r="L14461" s="218">
        <v>-1.8901541185019965E-2</v>
      </c>
      <c r="M14461" s="218">
        <v>-0.84115655367506026</v>
      </c>
      <c r="N14461" s="218">
        <v>0.23502189736994961</v>
      </c>
      <c r="O14461" s="218">
        <v>-0.58723311512009069</v>
      </c>
      <c r="P14461" s="218">
        <v>-4.89844677305903</v>
      </c>
      <c r="Q14461" s="218">
        <v>-5.1606467955018509</v>
      </c>
      <c r="R14461" s="507">
        <v>-0.43002904743004011</v>
      </c>
      <c r="S14461" s="507">
        <v>-0.17610560887507054</v>
      </c>
      <c r="T14461" s="218">
        <v>-5.0295467842804404</v>
      </c>
    </row>
    <row r="14462" spans="1:20" x14ac:dyDescent="0.6">
      <c r="A14462" s="218" t="s">
        <v>40395</v>
      </c>
      <c r="B14462" s="218" t="s">
        <v>40396</v>
      </c>
      <c r="C14462" s="218">
        <v>4.4441359419122204</v>
      </c>
      <c r="D14462" s="218">
        <v>4.3801422513399597</v>
      </c>
      <c r="E14462" s="218">
        <v>4.6992417088682501</v>
      </c>
      <c r="F14462" s="218">
        <v>4.6834215268110198</v>
      </c>
      <c r="G14462" s="218">
        <v>0.38602773444041999</v>
      </c>
      <c r="H14462" s="218">
        <v>0</v>
      </c>
      <c r="I14462" t="s">
        <v>40397</v>
      </c>
      <c r="J14462" s="218" t="s">
        <v>40397</v>
      </c>
      <c r="K14462" s="218">
        <v>3</v>
      </c>
      <c r="L14462" s="218">
        <v>0.25510576695602971</v>
      </c>
      <c r="M14462" s="218">
        <v>0.23928558489879936</v>
      </c>
      <c r="N14462" s="218">
        <v>0.31909945752829039</v>
      </c>
      <c r="O14462" s="218">
        <v>0.30327927547106004</v>
      </c>
      <c r="P14462" s="218">
        <v>-4.0581082074718005</v>
      </c>
      <c r="Q14462" s="218">
        <v>-4.4441359419122204</v>
      </c>
      <c r="R14462" s="507">
        <v>0.24719567592741454</v>
      </c>
      <c r="S14462" s="507">
        <v>0.31118936649967521</v>
      </c>
      <c r="T14462" s="218">
        <v>-4.2511220746920104</v>
      </c>
    </row>
    <row r="14463" spans="1:20" x14ac:dyDescent="0.6">
      <c r="A14463" s="218" t="s">
        <v>40398</v>
      </c>
      <c r="B14463" s="218" t="s">
        <v>40399</v>
      </c>
      <c r="C14463" s="218">
        <v>4.7825461788213399</v>
      </c>
      <c r="D14463" s="218">
        <v>4.79885303755841</v>
      </c>
      <c r="E14463" s="218">
        <v>1.42806025563737</v>
      </c>
      <c r="F14463" s="218">
        <v>4.4703566693544303</v>
      </c>
      <c r="G14463" s="218">
        <v>0.26846663313173802</v>
      </c>
      <c r="H14463" s="218">
        <v>0</v>
      </c>
      <c r="I14463" t="s">
        <v>40397</v>
      </c>
      <c r="J14463" s="218" t="s">
        <v>40397</v>
      </c>
      <c r="K14463" s="218">
        <v>3</v>
      </c>
      <c r="L14463" s="218">
        <v>-3.3544859231839697</v>
      </c>
      <c r="M14463" s="218">
        <v>-0.3121895094669096</v>
      </c>
      <c r="N14463" s="218">
        <v>-3.3707927819210397</v>
      </c>
      <c r="O14463" s="218">
        <v>-0.32849636820397965</v>
      </c>
      <c r="P14463" s="218">
        <v>-4.5140795456896017</v>
      </c>
      <c r="Q14463" s="218">
        <v>-4.7825461788213399</v>
      </c>
      <c r="R14463" s="507">
        <v>-1.8333377163254396</v>
      </c>
      <c r="S14463" s="507">
        <v>-1.8496445750625097</v>
      </c>
      <c r="T14463" s="218">
        <v>-4.6483128622554712</v>
      </c>
    </row>
    <row r="14464" spans="1:20" x14ac:dyDescent="0.6">
      <c r="A14464" s="218" t="s">
        <v>40400</v>
      </c>
      <c r="B14464" s="218" t="s">
        <v>40401</v>
      </c>
      <c r="C14464" s="218">
        <v>4.3843846552628802</v>
      </c>
      <c r="D14464" s="218">
        <v>4.4488529638192196</v>
      </c>
      <c r="E14464" s="218">
        <v>0.157412435459797</v>
      </c>
      <c r="F14464" s="218">
        <v>3.8006959789197601</v>
      </c>
      <c r="G14464" s="218">
        <v>6.2097673975436898</v>
      </c>
      <c r="H14464" s="218">
        <v>0</v>
      </c>
      <c r="I14464" t="s">
        <v>40397</v>
      </c>
      <c r="J14464" s="218" t="s">
        <v>40397</v>
      </c>
      <c r="K14464" s="218">
        <v>3</v>
      </c>
      <c r="L14464" s="218">
        <v>-4.2269722198030832</v>
      </c>
      <c r="M14464" s="218">
        <v>-0.58368867634312016</v>
      </c>
      <c r="N14464" s="218">
        <v>-4.2914405283594226</v>
      </c>
      <c r="O14464" s="218">
        <v>-0.6481569848994595</v>
      </c>
      <c r="P14464" s="218">
        <v>1.8253827422808095</v>
      </c>
      <c r="Q14464" s="218">
        <v>-4.3843846552628802</v>
      </c>
      <c r="R14464" s="507">
        <v>-2.4053304480731015</v>
      </c>
      <c r="S14464" s="507">
        <v>-2.4697987566294408</v>
      </c>
      <c r="T14464" s="218">
        <v>-1.2795009564910353</v>
      </c>
    </row>
    <row r="14465" spans="1:20" x14ac:dyDescent="0.6">
      <c r="A14465" s="218" t="s">
        <v>40402</v>
      </c>
      <c r="B14465" s="218" t="s">
        <v>40403</v>
      </c>
      <c r="C14465" s="218">
        <v>5.9731440606427402</v>
      </c>
      <c r="D14465" s="218">
        <v>5.9552045365353603</v>
      </c>
      <c r="E14465" s="218">
        <v>5.9340528217236299</v>
      </c>
      <c r="F14465" s="218">
        <v>6.4568791582107998</v>
      </c>
      <c r="G14465" s="218">
        <v>1.60656975280174</v>
      </c>
      <c r="H14465" s="218">
        <v>0</v>
      </c>
      <c r="I14465" t="s">
        <v>40404</v>
      </c>
      <c r="J14465" s="218" t="s">
        <v>40404</v>
      </c>
      <c r="K14465" s="218">
        <v>1</v>
      </c>
      <c r="L14465" s="218">
        <v>-3.909123891911026E-2</v>
      </c>
      <c r="M14465" s="218">
        <v>0.48373509756805966</v>
      </c>
      <c r="N14465" s="218">
        <v>-2.1151714811730393E-2</v>
      </c>
      <c r="O14465" s="218">
        <v>0.50167462167543952</v>
      </c>
      <c r="P14465" s="218">
        <v>-4.3665743078410006</v>
      </c>
      <c r="Q14465" s="218">
        <v>-5.9731440606427402</v>
      </c>
      <c r="R14465" s="507">
        <v>0.2223219293244747</v>
      </c>
      <c r="S14465" s="507">
        <v>0.24026145343185457</v>
      </c>
      <c r="T14465" s="218">
        <v>-5.1698591842418704</v>
      </c>
    </row>
    <row r="14466" spans="1:20" x14ac:dyDescent="0.6">
      <c r="A14466" s="218" t="s">
        <v>40405</v>
      </c>
      <c r="B14466" s="218" t="s">
        <v>40406</v>
      </c>
      <c r="C14466" s="218">
        <v>3.7886589480481199</v>
      </c>
      <c r="D14466" s="218">
        <v>3.6056434682642502</v>
      </c>
      <c r="E14466" s="218">
        <v>2.8834456176838299</v>
      </c>
      <c r="F14466" s="218">
        <v>4.0047039145048702</v>
      </c>
      <c r="G14466" s="218">
        <v>0.14046909216855899</v>
      </c>
      <c r="H14466" s="218">
        <v>0</v>
      </c>
      <c r="I14466" t="s">
        <v>40407</v>
      </c>
      <c r="J14466" s="218" t="s">
        <v>40407</v>
      </c>
      <c r="K14466" s="218">
        <v>4</v>
      </c>
      <c r="L14466" s="218">
        <v>-0.90521333036428997</v>
      </c>
      <c r="M14466" s="218">
        <v>0.21604496645675031</v>
      </c>
      <c r="N14466" s="218">
        <v>-0.7221978505804203</v>
      </c>
      <c r="O14466" s="218">
        <v>0.39906044624061998</v>
      </c>
      <c r="P14466" s="218">
        <v>-3.6481898558795609</v>
      </c>
      <c r="Q14466" s="218">
        <v>-3.7886589480481199</v>
      </c>
      <c r="R14466" s="507">
        <v>-0.34458418195376983</v>
      </c>
      <c r="S14466" s="507">
        <v>-0.16156870216990016</v>
      </c>
      <c r="T14466" s="218">
        <v>-3.7184244019638406</v>
      </c>
    </row>
    <row r="14467" spans="1:20" x14ac:dyDescent="0.6">
      <c r="A14467" s="218" t="s">
        <v>40408</v>
      </c>
      <c r="B14467" s="218" t="s">
        <v>40409</v>
      </c>
      <c r="C14467" s="218">
        <v>4.0883481624104396</v>
      </c>
      <c r="D14467" s="218">
        <v>4.1196115480804103</v>
      </c>
      <c r="E14467" s="218">
        <v>3.2642282451604498</v>
      </c>
      <c r="F14467" s="218">
        <v>3.7637029446721502</v>
      </c>
      <c r="G14467" s="218">
        <v>0.38602773444041999</v>
      </c>
      <c r="H14467" s="218">
        <v>0</v>
      </c>
      <c r="I14467" t="s">
        <v>40407</v>
      </c>
      <c r="J14467" s="218" t="s">
        <v>40407</v>
      </c>
      <c r="K14467" s="218">
        <v>4</v>
      </c>
      <c r="L14467" s="218">
        <v>-0.82411991724998979</v>
      </c>
      <c r="M14467" s="218">
        <v>-0.32464521773828947</v>
      </c>
      <c r="N14467" s="218">
        <v>-0.85538330291996045</v>
      </c>
      <c r="O14467" s="218">
        <v>-0.35590860340826014</v>
      </c>
      <c r="P14467" s="218">
        <v>-3.7023204279700197</v>
      </c>
      <c r="Q14467" s="218">
        <v>-4.0883481624104396</v>
      </c>
      <c r="R14467" s="507">
        <v>-0.57438256749413963</v>
      </c>
      <c r="S14467" s="507">
        <v>-0.6056459531641103</v>
      </c>
      <c r="T14467" s="218">
        <v>-3.8953342951902297</v>
      </c>
    </row>
    <row r="14468" spans="1:20" x14ac:dyDescent="0.6">
      <c r="A14468" s="218" t="s">
        <v>40410</v>
      </c>
      <c r="B14468" s="218" t="s">
        <v>40411</v>
      </c>
      <c r="C14468" s="218">
        <v>1.2081817881400101</v>
      </c>
      <c r="D14468" s="218">
        <v>0.81033741469909804</v>
      </c>
      <c r="E14468" s="218">
        <v>0</v>
      </c>
      <c r="F14468" s="218">
        <v>0</v>
      </c>
      <c r="G14468" s="218">
        <v>0</v>
      </c>
      <c r="H14468" s="218">
        <v>0</v>
      </c>
      <c r="I14468" t="s">
        <v>40407</v>
      </c>
      <c r="J14468" s="218" t="s">
        <v>40407</v>
      </c>
      <c r="K14468" s="218">
        <v>4</v>
      </c>
      <c r="L14468" s="218">
        <v>-1.2081817881400101</v>
      </c>
      <c r="M14468" s="218">
        <v>-1.2081817881400101</v>
      </c>
      <c r="N14468" s="218">
        <v>-0.81033741469909804</v>
      </c>
      <c r="O14468" s="218">
        <v>-0.81033741469909804</v>
      </c>
      <c r="P14468" s="218">
        <v>-1.2081817881400101</v>
      </c>
      <c r="Q14468" s="218">
        <v>-1.2081817881400101</v>
      </c>
      <c r="R14468" s="507">
        <v>-1.2081817881400101</v>
      </c>
      <c r="S14468" s="507">
        <v>-0.81033741469909804</v>
      </c>
      <c r="T14468" s="218">
        <v>-1.2081817881400101</v>
      </c>
    </row>
    <row r="14469" spans="1:20" x14ac:dyDescent="0.6">
      <c r="A14469" s="218" t="s">
        <v>40412</v>
      </c>
      <c r="B14469" s="218" t="s">
        <v>40413</v>
      </c>
      <c r="C14469" s="218">
        <v>3.6083254379795502</v>
      </c>
      <c r="D14469" s="218">
        <v>3.4456443878758498</v>
      </c>
      <c r="E14469" s="218">
        <v>0</v>
      </c>
      <c r="F14469" s="218">
        <v>0</v>
      </c>
      <c r="G14469" s="218">
        <v>0.14046909216855899</v>
      </c>
      <c r="H14469" s="218">
        <v>0</v>
      </c>
      <c r="I14469" t="s">
        <v>40407</v>
      </c>
      <c r="J14469" s="218" t="s">
        <v>40407</v>
      </c>
      <c r="K14469" s="218">
        <v>4</v>
      </c>
      <c r="L14469" s="218">
        <v>-3.6083254379795502</v>
      </c>
      <c r="M14469" s="218">
        <v>-3.6083254379795502</v>
      </c>
      <c r="N14469" s="218">
        <v>-3.4456443878758498</v>
      </c>
      <c r="O14469" s="218">
        <v>-3.4456443878758498</v>
      </c>
      <c r="P14469" s="218">
        <v>-3.4678563458109912</v>
      </c>
      <c r="Q14469" s="218">
        <v>-3.6083254379795502</v>
      </c>
      <c r="R14469" s="507">
        <v>-3.6083254379795502</v>
      </c>
      <c r="S14469" s="507">
        <v>-3.4456443878758498</v>
      </c>
      <c r="T14469" s="218">
        <v>-3.5380908918952709</v>
      </c>
    </row>
    <row r="14470" spans="1:20" x14ac:dyDescent="0.6">
      <c r="A14470" s="218" t="s">
        <v>40414</v>
      </c>
      <c r="B14470" s="218" t="s">
        <v>40415</v>
      </c>
      <c r="C14470" s="218">
        <v>3.4518603793197702</v>
      </c>
      <c r="D14470" s="218">
        <v>3.2458658316852298</v>
      </c>
      <c r="E14470" s="218">
        <v>0.106826243139567</v>
      </c>
      <c r="F14470" s="218">
        <v>2.9618369033189098</v>
      </c>
      <c r="G14470" s="218">
        <v>0</v>
      </c>
      <c r="H14470" s="218">
        <v>0</v>
      </c>
      <c r="I14470" t="s">
        <v>40416</v>
      </c>
      <c r="J14470" s="218" t="s">
        <v>40416</v>
      </c>
      <c r="K14470" s="218">
        <v>1</v>
      </c>
      <c r="L14470" s="218">
        <v>-3.3450341361802032</v>
      </c>
      <c r="M14470" s="218">
        <v>-0.49002347600086038</v>
      </c>
      <c r="N14470" s="218">
        <v>-3.1390395885456628</v>
      </c>
      <c r="O14470" s="218">
        <v>-0.28402892836631999</v>
      </c>
      <c r="P14470" s="218">
        <v>-3.4518603793197702</v>
      </c>
      <c r="Q14470" s="218">
        <v>-3.4518603793197702</v>
      </c>
      <c r="R14470" s="507">
        <v>-1.9175288060905318</v>
      </c>
      <c r="S14470" s="507">
        <v>-1.7115342584559914</v>
      </c>
      <c r="T14470" s="218">
        <v>-3.4518603793197702</v>
      </c>
    </row>
    <row r="14471" spans="1:20" x14ac:dyDescent="0.6">
      <c r="A14471" s="218" t="s">
        <v>40417</v>
      </c>
      <c r="B14471" s="218" t="s">
        <v>40418</v>
      </c>
      <c r="C14471" s="218">
        <v>4.6804591727656399</v>
      </c>
      <c r="D14471" s="218">
        <v>4.3641633586779403</v>
      </c>
      <c r="E14471" s="218">
        <v>4.37518994343288</v>
      </c>
      <c r="F14471" s="218">
        <v>4.5376435051527997</v>
      </c>
      <c r="G14471" s="218">
        <v>8.6893513989832698</v>
      </c>
      <c r="H14471" s="218">
        <v>0</v>
      </c>
      <c r="I14471" t="s">
        <v>40419</v>
      </c>
      <c r="J14471" s="218" t="s">
        <v>40419</v>
      </c>
      <c r="K14471" s="218">
        <v>1</v>
      </c>
      <c r="L14471" s="218">
        <v>-0.30526922933275991</v>
      </c>
      <c r="M14471" s="218">
        <v>-0.14281566761284026</v>
      </c>
      <c r="N14471" s="218">
        <v>1.1026584754939783E-2</v>
      </c>
      <c r="O14471" s="218">
        <v>0.17348014647485943</v>
      </c>
      <c r="P14471" s="218">
        <v>4.0088922262176299</v>
      </c>
      <c r="Q14471" s="218">
        <v>-4.6804591727656399</v>
      </c>
      <c r="R14471" s="507">
        <v>-0.22404244847280008</v>
      </c>
      <c r="S14471" s="507">
        <v>9.2253365614899607E-2</v>
      </c>
      <c r="T14471" s="218">
        <v>-0.33578347327400504</v>
      </c>
    </row>
    <row r="14472" spans="1:20" x14ac:dyDescent="0.6">
      <c r="A14472" s="218" t="s">
        <v>40420</v>
      </c>
      <c r="B14472" s="218" t="s">
        <v>40421</v>
      </c>
      <c r="C14472" s="218">
        <v>5.0290341793630002</v>
      </c>
      <c r="D14472" s="218">
        <v>4.5592396985261496</v>
      </c>
      <c r="E14472" s="218">
        <v>5.2510882813611399</v>
      </c>
      <c r="F14472" s="218">
        <v>3.4588592672784002</v>
      </c>
      <c r="G14472" s="218">
        <v>0.38602773444041999</v>
      </c>
      <c r="H14472" s="218">
        <v>0</v>
      </c>
      <c r="I14472" t="s">
        <v>40422</v>
      </c>
      <c r="J14472" s="218" t="s">
        <v>40422</v>
      </c>
      <c r="K14472" s="218">
        <v>1</v>
      </c>
      <c r="L14472" s="218">
        <v>0.22205410199813969</v>
      </c>
      <c r="M14472" s="218">
        <v>-1.5701749120846</v>
      </c>
      <c r="N14472" s="218">
        <v>0.69184858283499029</v>
      </c>
      <c r="O14472" s="218">
        <v>-1.1003804312477494</v>
      </c>
      <c r="P14472" s="218">
        <v>-4.6430064449225803</v>
      </c>
      <c r="Q14472" s="218">
        <v>-5.0290341793630002</v>
      </c>
      <c r="R14472" s="507">
        <v>-0.67406040504323017</v>
      </c>
      <c r="S14472" s="507">
        <v>-0.20426592420637957</v>
      </c>
      <c r="T14472" s="218">
        <v>-4.8360203121427903</v>
      </c>
    </row>
    <row r="14473" spans="1:20" x14ac:dyDescent="0.6">
      <c r="A14473" s="218" t="s">
        <v>40423</v>
      </c>
      <c r="B14473" s="218" t="s">
        <v>40424</v>
      </c>
      <c r="C14473" s="218">
        <v>3.3507415084308398</v>
      </c>
      <c r="D14473" s="218">
        <v>3.6363795634073299</v>
      </c>
      <c r="E14473" s="218">
        <v>3.2984409224523898</v>
      </c>
      <c r="F14473" s="218">
        <v>0</v>
      </c>
      <c r="G14473" s="218">
        <v>0.494726731926454</v>
      </c>
      <c r="H14473" s="218">
        <v>0</v>
      </c>
      <c r="I14473" t="s">
        <v>40425</v>
      </c>
      <c r="J14473" s="218" t="s">
        <v>40425</v>
      </c>
      <c r="K14473" s="218">
        <v>1</v>
      </c>
      <c r="L14473" s="218">
        <v>-5.2300585978449998E-2</v>
      </c>
      <c r="M14473" s="218">
        <v>-3.3507415084308398</v>
      </c>
      <c r="N14473" s="218">
        <v>-0.33793864095494008</v>
      </c>
      <c r="O14473" s="218">
        <v>-3.6363795634073299</v>
      </c>
      <c r="P14473" s="218">
        <v>-2.8560147765043857</v>
      </c>
      <c r="Q14473" s="218">
        <v>-3.3507415084308398</v>
      </c>
      <c r="R14473" s="507">
        <v>-1.7015210472046449</v>
      </c>
      <c r="S14473" s="507">
        <v>-1.987159102181135</v>
      </c>
      <c r="T14473" s="218">
        <v>-3.103378142467613</v>
      </c>
    </row>
    <row r="14474" spans="1:20" x14ac:dyDescent="0.6">
      <c r="A14474" s="218" t="s">
        <v>40426</v>
      </c>
      <c r="B14474" s="218" t="s">
        <v>40427</v>
      </c>
      <c r="C14474" s="218">
        <v>6.25727555055433</v>
      </c>
      <c r="D14474" s="218">
        <v>6.3354406896926703</v>
      </c>
      <c r="E14474" s="218">
        <v>6.10970705980613</v>
      </c>
      <c r="F14474" s="218">
        <v>5.8082511971232096</v>
      </c>
      <c r="G14474" s="218">
        <v>0.94138514970795095</v>
      </c>
      <c r="H14474" s="218">
        <v>7.6900203409116701</v>
      </c>
      <c r="I14474" t="s">
        <v>40428</v>
      </c>
      <c r="J14474" s="218" t="s">
        <v>40428</v>
      </c>
      <c r="K14474" s="218">
        <v>1</v>
      </c>
      <c r="L14474" s="218">
        <v>-0.1475684907482</v>
      </c>
      <c r="M14474" s="218">
        <v>-0.44902435343112046</v>
      </c>
      <c r="N14474" s="218">
        <v>-0.22573362988654022</v>
      </c>
      <c r="O14474" s="218">
        <v>-0.52718949256946068</v>
      </c>
      <c r="P14474" s="218">
        <v>-5.3158904008463788</v>
      </c>
      <c r="Q14474" s="218">
        <v>1.43274479035734</v>
      </c>
      <c r="R14474" s="507">
        <v>-0.29829642208966023</v>
      </c>
      <c r="S14474" s="507">
        <v>-0.37646156122800045</v>
      </c>
      <c r="T14474" s="218">
        <v>-1.9415728052445194</v>
      </c>
    </row>
    <row r="14475" spans="1:20" x14ac:dyDescent="0.6">
      <c r="A14475" s="218" t="s">
        <v>40429</v>
      </c>
      <c r="B14475" s="218" t="s">
        <v>40430</v>
      </c>
      <c r="C14475" s="218">
        <v>7.1476045845639602</v>
      </c>
      <c r="D14475" s="218">
        <v>7.3463695290903903</v>
      </c>
      <c r="E14475" s="218">
        <v>7.4127146954997203</v>
      </c>
      <c r="F14475" s="218">
        <v>7.2159778568258597</v>
      </c>
      <c r="G14475" s="218">
        <v>8.1249308920024994</v>
      </c>
      <c r="H14475" s="218">
        <v>6.41050084031734</v>
      </c>
      <c r="I14475" t="s">
        <v>40431</v>
      </c>
      <c r="J14475" s="218" t="s">
        <v>40431</v>
      </c>
      <c r="K14475" s="218">
        <v>1</v>
      </c>
      <c r="L14475" s="218">
        <v>0.26511011093576009</v>
      </c>
      <c r="M14475" s="218">
        <v>6.8373272261899487E-2</v>
      </c>
      <c r="N14475" s="218">
        <v>6.634516640932997E-2</v>
      </c>
      <c r="O14475" s="218">
        <v>-0.13039167226453063</v>
      </c>
      <c r="P14475" s="218">
        <v>0.97732630743853921</v>
      </c>
      <c r="Q14475" s="218">
        <v>-0.73710374424662017</v>
      </c>
      <c r="R14475" s="507">
        <v>0.16674169159882979</v>
      </c>
      <c r="S14475" s="507">
        <v>-3.2023252927600332E-2</v>
      </c>
      <c r="T14475" s="218">
        <v>0.12011128159595952</v>
      </c>
    </row>
    <row r="14476" spans="1:20" x14ac:dyDescent="0.6">
      <c r="A14476" s="218" t="s">
        <v>40432</v>
      </c>
      <c r="B14476" s="218" t="s">
        <v>40433</v>
      </c>
      <c r="C14476" s="218">
        <v>5.9487313016423498</v>
      </c>
      <c r="D14476" s="218">
        <v>6.0715301982964096</v>
      </c>
      <c r="E14476" s="218">
        <v>7.1316086486033603</v>
      </c>
      <c r="F14476" s="218">
        <v>5.8927717603837504</v>
      </c>
      <c r="G14476" s="218">
        <v>1.34138912626164</v>
      </c>
      <c r="H14476" s="218">
        <v>0.23786221336595301</v>
      </c>
      <c r="I14476" t="s">
        <v>40434</v>
      </c>
      <c r="J14476" s="218" t="s">
        <v>40434</v>
      </c>
      <c r="K14476" s="218">
        <v>1</v>
      </c>
      <c r="L14476" s="218">
        <v>1.1828773469610105</v>
      </c>
      <c r="M14476" s="218">
        <v>-5.5959541258599366E-2</v>
      </c>
      <c r="N14476" s="218">
        <v>1.0600784503069507</v>
      </c>
      <c r="O14476" s="218">
        <v>-0.17875843791265922</v>
      </c>
      <c r="P14476" s="218">
        <v>-4.60734217538071</v>
      </c>
      <c r="Q14476" s="218">
        <v>-5.7108690882763966</v>
      </c>
      <c r="R14476" s="507">
        <v>0.56345890285120559</v>
      </c>
      <c r="S14476" s="507">
        <v>0.44066000619714574</v>
      </c>
      <c r="T14476" s="218">
        <v>-5.1591056318285533</v>
      </c>
    </row>
    <row r="14477" spans="1:20" x14ac:dyDescent="0.6">
      <c r="A14477" s="218" t="s">
        <v>40435</v>
      </c>
      <c r="B14477" s="218" t="s">
        <v>40436</v>
      </c>
      <c r="C14477" s="218">
        <v>5.1357603639342599</v>
      </c>
      <c r="D14477" s="218">
        <v>4.9379737308260596</v>
      </c>
      <c r="E14477" s="218">
        <v>4.3345496736092901</v>
      </c>
      <c r="F14477" s="218">
        <v>3.00474312725976</v>
      </c>
      <c r="G14477" s="218">
        <v>0</v>
      </c>
      <c r="H14477" s="218">
        <v>0</v>
      </c>
      <c r="I14477" t="s">
        <v>40437</v>
      </c>
      <c r="J14477" s="218" t="s">
        <v>40437</v>
      </c>
      <c r="K14477" s="218">
        <v>1</v>
      </c>
      <c r="L14477" s="218">
        <v>-0.80121069032496983</v>
      </c>
      <c r="M14477" s="218">
        <v>-2.1310172366744999</v>
      </c>
      <c r="N14477" s="218">
        <v>-0.6034240572167695</v>
      </c>
      <c r="O14477" s="218">
        <v>-1.9332306035662996</v>
      </c>
      <c r="P14477" s="218">
        <v>-5.1357603639342599</v>
      </c>
      <c r="Q14477" s="218">
        <v>-5.1357603639342599</v>
      </c>
      <c r="R14477" s="507">
        <v>-1.4661139634997349</v>
      </c>
      <c r="S14477" s="507">
        <v>-1.2683273303915346</v>
      </c>
      <c r="T14477" s="218">
        <v>-5.1357603639342599</v>
      </c>
    </row>
    <row r="14478" spans="1:20" x14ac:dyDescent="0.6">
      <c r="A14478" s="218" t="s">
        <v>40438</v>
      </c>
      <c r="B14478" s="218" t="s">
        <v>40439</v>
      </c>
      <c r="C14478" s="218">
        <v>5.1669836893312802</v>
      </c>
      <c r="D14478" s="218">
        <v>5.1879647734564998</v>
      </c>
      <c r="E14478" s="218">
        <v>2.98497217391572</v>
      </c>
      <c r="F14478" s="218">
        <v>4.8143050471563598</v>
      </c>
      <c r="G14478" s="218">
        <v>0</v>
      </c>
      <c r="H14478" s="218">
        <v>0.123827711997599</v>
      </c>
      <c r="I14478" t="s">
        <v>40440</v>
      </c>
      <c r="J14478" s="218" t="s">
        <v>40440</v>
      </c>
      <c r="K14478" s="218">
        <v>1</v>
      </c>
      <c r="L14478" s="218">
        <v>-2.1820115154155602</v>
      </c>
      <c r="M14478" s="218">
        <v>-0.3526786421749204</v>
      </c>
      <c r="N14478" s="218">
        <v>-2.2029925995407798</v>
      </c>
      <c r="O14478" s="218">
        <v>-0.37365972630013999</v>
      </c>
      <c r="P14478" s="218">
        <v>-5.1669836893312802</v>
      </c>
      <c r="Q14478" s="218">
        <v>-5.0431559773336812</v>
      </c>
      <c r="R14478" s="507">
        <v>-1.2673450787952403</v>
      </c>
      <c r="S14478" s="507">
        <v>-1.2883261629204599</v>
      </c>
      <c r="T14478" s="218">
        <v>-5.1050698333324807</v>
      </c>
    </row>
    <row r="14479" spans="1:20" x14ac:dyDescent="0.6">
      <c r="A14479" s="218" t="s">
        <v>40441</v>
      </c>
      <c r="B14479" s="218" t="s">
        <v>40442</v>
      </c>
      <c r="C14479" s="218">
        <v>4.7780592628334704</v>
      </c>
      <c r="D14479" s="218">
        <v>4.8973105659919502</v>
      </c>
      <c r="E14479" s="218">
        <v>4.1563651712927303</v>
      </c>
      <c r="F14479" s="218">
        <v>5.3764684629111601</v>
      </c>
      <c r="G14479" s="218">
        <v>0</v>
      </c>
      <c r="H14479" s="218">
        <v>0.123827711997599</v>
      </c>
      <c r="I14479" t="s">
        <v>40443</v>
      </c>
      <c r="J14479" s="218" t="s">
        <v>40443</v>
      </c>
      <c r="K14479" s="218">
        <v>2</v>
      </c>
      <c r="L14479" s="218">
        <v>-0.62169409154074007</v>
      </c>
      <c r="M14479" s="218">
        <v>0.59840920007768972</v>
      </c>
      <c r="N14479" s="218">
        <v>-0.74094539469921994</v>
      </c>
      <c r="O14479" s="218">
        <v>0.47915789691920985</v>
      </c>
      <c r="P14479" s="218">
        <v>-4.7780592628334704</v>
      </c>
      <c r="Q14479" s="218">
        <v>-4.6542315508358714</v>
      </c>
      <c r="R14479" s="507">
        <v>-1.1642445731525175E-2</v>
      </c>
      <c r="S14479" s="507">
        <v>-0.13089374889000505</v>
      </c>
      <c r="T14479" s="218">
        <v>-4.7161454068346709</v>
      </c>
    </row>
    <row r="14480" spans="1:20" x14ac:dyDescent="0.6">
      <c r="A14480" s="218" t="s">
        <v>40444</v>
      </c>
      <c r="B14480" s="218" t="s">
        <v>40445</v>
      </c>
      <c r="C14480" s="218">
        <v>6.9984040983105196</v>
      </c>
      <c r="D14480" s="218">
        <v>7.0114214061061597</v>
      </c>
      <c r="E14480" s="218">
        <v>7.3416911234215396</v>
      </c>
      <c r="F14480" s="218">
        <v>6.2634071631050903</v>
      </c>
      <c r="G14480" s="218">
        <v>2.1291821500730399</v>
      </c>
      <c r="H14480" s="218">
        <v>0</v>
      </c>
      <c r="I14480" t="s">
        <v>40443</v>
      </c>
      <c r="J14480" s="218" t="s">
        <v>40443</v>
      </c>
      <c r="K14480" s="218">
        <v>2</v>
      </c>
      <c r="L14480" s="218">
        <v>0.34328702511102005</v>
      </c>
      <c r="M14480" s="218">
        <v>-0.7349969352054293</v>
      </c>
      <c r="N14480" s="218">
        <v>0.33026971731537991</v>
      </c>
      <c r="O14480" s="218">
        <v>-0.74801424300106945</v>
      </c>
      <c r="P14480" s="218">
        <v>-4.8692219482374792</v>
      </c>
      <c r="Q14480" s="218">
        <v>-6.9984040983105196</v>
      </c>
      <c r="R14480" s="507">
        <v>-0.19585495504720463</v>
      </c>
      <c r="S14480" s="507">
        <v>-0.20887226284284477</v>
      </c>
      <c r="T14480" s="218">
        <v>-5.9338130232739994</v>
      </c>
    </row>
    <row r="14481" spans="1:20" x14ac:dyDescent="0.6">
      <c r="A14481" s="218" t="s">
        <v>40446</v>
      </c>
      <c r="B14481" s="218" t="s">
        <v>40447</v>
      </c>
      <c r="C14481" s="218">
        <v>6.9034098183210402</v>
      </c>
      <c r="D14481" s="218">
        <v>7.0281779758747298</v>
      </c>
      <c r="E14481" s="218">
        <v>7.9376601198936996</v>
      </c>
      <c r="F14481" s="218">
        <v>7.0145443169687303</v>
      </c>
      <c r="G14481" s="218">
        <v>7.0229945235282001</v>
      </c>
      <c r="H14481" s="218">
        <v>0.23786221336595301</v>
      </c>
      <c r="I14481" t="s">
        <v>40448</v>
      </c>
      <c r="J14481" s="218" t="s">
        <v>40449</v>
      </c>
      <c r="K14481" s="218">
        <v>1</v>
      </c>
      <c r="L14481" s="218">
        <v>1.0342503015726594</v>
      </c>
      <c r="M14481" s="218">
        <v>0.11113449864769009</v>
      </c>
      <c r="N14481" s="218">
        <v>0.90948214401896976</v>
      </c>
      <c r="O14481" s="218">
        <v>-1.3633658905999546E-2</v>
      </c>
      <c r="P14481" s="218">
        <v>0.11958470520715991</v>
      </c>
      <c r="Q14481" s="218">
        <v>-6.665547604955087</v>
      </c>
      <c r="R14481" s="507">
        <v>0.57269240011017475</v>
      </c>
      <c r="S14481" s="507">
        <v>0.44792424255648511</v>
      </c>
      <c r="T14481" s="218">
        <v>-3.2729814498739636</v>
      </c>
    </row>
    <row r="14482" spans="1:20" x14ac:dyDescent="0.6">
      <c r="A14482" s="218" t="s">
        <v>40450</v>
      </c>
      <c r="B14482" s="218" t="s">
        <v>40451</v>
      </c>
      <c r="C14482" s="218">
        <v>5.5283833411365801</v>
      </c>
      <c r="D14482" s="218">
        <v>5.5200962745569901</v>
      </c>
      <c r="E14482" s="218">
        <v>4.7267215407566203</v>
      </c>
      <c r="F14482" s="218">
        <v>5.9746383367296296</v>
      </c>
      <c r="G14482" s="218">
        <v>0.94138514970795095</v>
      </c>
      <c r="H14482" s="218">
        <v>0.123827711997599</v>
      </c>
      <c r="I14482" t="s">
        <v>40452</v>
      </c>
      <c r="J14482" s="218" t="s">
        <v>40452</v>
      </c>
      <c r="K14482" s="218">
        <v>1</v>
      </c>
      <c r="L14482" s="218">
        <v>-0.80166180037995982</v>
      </c>
      <c r="M14482" s="218">
        <v>0.44625499559304949</v>
      </c>
      <c r="N14482" s="218">
        <v>-0.79337473380036982</v>
      </c>
      <c r="O14482" s="218">
        <v>0.45454206217263948</v>
      </c>
      <c r="P14482" s="218">
        <v>-4.5869981914286289</v>
      </c>
      <c r="Q14482" s="218">
        <v>-5.4045556291389811</v>
      </c>
      <c r="R14482" s="507">
        <v>-0.17770340239345517</v>
      </c>
      <c r="S14482" s="507">
        <v>-0.16941633581386517</v>
      </c>
      <c r="T14482" s="218">
        <v>-4.995776910283805</v>
      </c>
    </row>
    <row r="14483" spans="1:20" x14ac:dyDescent="0.6">
      <c r="A14483" s="218" t="s">
        <v>40453</v>
      </c>
      <c r="B14483" s="218" t="s">
        <v>40454</v>
      </c>
      <c r="C14483" s="218">
        <v>5.6528673539757897</v>
      </c>
      <c r="D14483" s="218">
        <v>5.5904601290650602</v>
      </c>
      <c r="E14483" s="218">
        <v>5.9065899148451102</v>
      </c>
      <c r="F14483" s="218">
        <v>5.9528923204049002</v>
      </c>
      <c r="G14483" s="218">
        <v>6.9897162913847497</v>
      </c>
      <c r="H14483" s="218">
        <v>6.0101613336503901</v>
      </c>
      <c r="I14483" t="s">
        <v>40455</v>
      </c>
      <c r="J14483" s="218" t="s">
        <v>40455</v>
      </c>
      <c r="K14483" s="218">
        <v>1</v>
      </c>
      <c r="L14483" s="218">
        <v>0.25372256086932055</v>
      </c>
      <c r="M14483" s="218">
        <v>0.30002496642911058</v>
      </c>
      <c r="N14483" s="218">
        <v>0.31612978578005002</v>
      </c>
      <c r="O14483" s="218">
        <v>0.36243219133984006</v>
      </c>
      <c r="P14483" s="218">
        <v>1.33684893740896</v>
      </c>
      <c r="Q14483" s="218">
        <v>0.35729397967460041</v>
      </c>
      <c r="R14483" s="507">
        <v>0.27687376364921557</v>
      </c>
      <c r="S14483" s="507">
        <v>0.33928098855994504</v>
      </c>
      <c r="T14483" s="218">
        <v>0.84707145854178023</v>
      </c>
    </row>
    <row r="14484" spans="1:20" x14ac:dyDescent="0.6">
      <c r="A14484" s="218" t="s">
        <v>40456</v>
      </c>
      <c r="B14484" s="218" t="s">
        <v>40457</v>
      </c>
      <c r="C14484" s="218">
        <v>6.4392629022240397</v>
      </c>
      <c r="D14484" s="218">
        <v>6.3689997182675899</v>
      </c>
      <c r="E14484" s="218">
        <v>7.2709432574248201</v>
      </c>
      <c r="F14484" s="218">
        <v>6.8363544604637196</v>
      </c>
      <c r="G14484" s="218">
        <v>1.83049323649272</v>
      </c>
      <c r="H14484" s="218">
        <v>0.123827711997599</v>
      </c>
      <c r="I14484" t="s">
        <v>40458</v>
      </c>
      <c r="J14484" s="218" t="s">
        <v>40458</v>
      </c>
      <c r="K14484" s="218">
        <v>2</v>
      </c>
      <c r="L14484" s="218">
        <v>0.83168035520078032</v>
      </c>
      <c r="M14484" s="218">
        <v>0.3970915582396799</v>
      </c>
      <c r="N14484" s="218">
        <v>0.90194353915723013</v>
      </c>
      <c r="O14484" s="218">
        <v>0.46735474219612971</v>
      </c>
      <c r="P14484" s="218">
        <v>-4.6087696657313195</v>
      </c>
      <c r="Q14484" s="218">
        <v>-6.3154351902264407</v>
      </c>
      <c r="R14484" s="507">
        <v>0.61438595672023011</v>
      </c>
      <c r="S14484" s="507">
        <v>0.68464914067667992</v>
      </c>
      <c r="T14484" s="218">
        <v>-5.4621024279788806</v>
      </c>
    </row>
    <row r="14485" spans="1:20" x14ac:dyDescent="0.6">
      <c r="A14485" s="218" t="s">
        <v>40459</v>
      </c>
      <c r="B14485" s="218" t="s">
        <v>40460</v>
      </c>
      <c r="C14485" s="218">
        <v>6.8452612725905198</v>
      </c>
      <c r="D14485" s="218">
        <v>6.9697900126849097</v>
      </c>
      <c r="E14485" s="218">
        <v>6.9299563512970899</v>
      </c>
      <c r="F14485" s="218">
        <v>7.1851246950741796</v>
      </c>
      <c r="G14485" s="218">
        <v>2.3478182336089999</v>
      </c>
      <c r="H14485" s="218">
        <v>9.61063122433203</v>
      </c>
      <c r="I14485" t="s">
        <v>40458</v>
      </c>
      <c r="J14485" s="218" t="s">
        <v>40458</v>
      </c>
      <c r="K14485" s="218">
        <v>2</v>
      </c>
      <c r="L14485" s="218">
        <v>8.4695078706570115E-2</v>
      </c>
      <c r="M14485" s="218">
        <v>0.33986342248365986</v>
      </c>
      <c r="N14485" s="218">
        <v>-3.9833661387819852E-2</v>
      </c>
      <c r="O14485" s="218">
        <v>0.21533468238926989</v>
      </c>
      <c r="P14485" s="218">
        <v>-4.4974430389815199</v>
      </c>
      <c r="Q14485" s="218">
        <v>2.7653699517415102</v>
      </c>
      <c r="R14485" s="507">
        <v>0.21227925059511499</v>
      </c>
      <c r="S14485" s="507">
        <v>8.7750510500725021E-2</v>
      </c>
      <c r="T14485" s="218">
        <v>-0.86603654362000482</v>
      </c>
    </row>
    <row r="14486" spans="1:20" x14ac:dyDescent="0.6">
      <c r="A14486" s="218" t="s">
        <v>40461</v>
      </c>
      <c r="B14486" s="218" t="s">
        <v>40462</v>
      </c>
      <c r="C14486" s="218">
        <v>5.7757339639138001</v>
      </c>
      <c r="D14486" s="218">
        <v>5.6798538658739597</v>
      </c>
      <c r="E14486" s="218">
        <v>5.90103403799269</v>
      </c>
      <c r="F14486" s="218">
        <v>5.5992962273986997</v>
      </c>
      <c r="G14486" s="218">
        <v>1.34138912626164</v>
      </c>
      <c r="H14486" s="218">
        <v>0.123827711997599</v>
      </c>
      <c r="I14486" t="s">
        <v>40463</v>
      </c>
      <c r="J14486" s="218" t="s">
        <v>40463</v>
      </c>
      <c r="K14486" s="218">
        <v>1</v>
      </c>
      <c r="L14486" s="218">
        <v>0.12530007407888988</v>
      </c>
      <c r="M14486" s="218">
        <v>-0.17643773651510042</v>
      </c>
      <c r="N14486" s="218">
        <v>0.22118017211873031</v>
      </c>
      <c r="O14486" s="218">
        <v>-8.0557638475259985E-2</v>
      </c>
      <c r="P14486" s="218">
        <v>-4.4343448376521604</v>
      </c>
      <c r="Q14486" s="218">
        <v>-5.6519062519162011</v>
      </c>
      <c r="R14486" s="507">
        <v>-2.556883121810527E-2</v>
      </c>
      <c r="S14486" s="507">
        <v>7.0311266821735163E-2</v>
      </c>
      <c r="T14486" s="218">
        <v>-5.0431255447841803</v>
      </c>
    </row>
    <row r="14487" spans="1:20" x14ac:dyDescent="0.6">
      <c r="A14487" s="218" t="s">
        <v>40464</v>
      </c>
      <c r="B14487" s="218" t="s">
        <v>40465</v>
      </c>
      <c r="C14487" s="218">
        <v>2.9545186279695002</v>
      </c>
      <c r="D14487" s="218">
        <v>2.6115312219233999</v>
      </c>
      <c r="E14487" s="218">
        <v>0</v>
      </c>
      <c r="F14487" s="218">
        <v>2.2249251693751599</v>
      </c>
      <c r="G14487" s="218">
        <v>0</v>
      </c>
      <c r="H14487" s="218">
        <v>0</v>
      </c>
      <c r="I14487" t="s">
        <v>40466</v>
      </c>
      <c r="J14487" s="218" t="s">
        <v>40466</v>
      </c>
      <c r="K14487" s="218">
        <v>1</v>
      </c>
      <c r="L14487" s="218">
        <v>-2.9545186279695002</v>
      </c>
      <c r="M14487" s="218">
        <v>-0.72959345859434022</v>
      </c>
      <c r="N14487" s="218">
        <v>-2.6115312219233999</v>
      </c>
      <c r="O14487" s="218">
        <v>-0.38660605254823999</v>
      </c>
      <c r="P14487" s="218">
        <v>-2.9545186279695002</v>
      </c>
      <c r="Q14487" s="218">
        <v>-2.9545186279695002</v>
      </c>
      <c r="R14487" s="507">
        <v>-1.8420560432819202</v>
      </c>
      <c r="S14487" s="507">
        <v>-1.49906863723582</v>
      </c>
      <c r="T14487" s="218">
        <v>-2.9545186279695002</v>
      </c>
    </row>
    <row r="14488" spans="1:20" x14ac:dyDescent="0.6">
      <c r="A14488" s="218" t="s">
        <v>40467</v>
      </c>
      <c r="B14488" s="218" t="s">
        <v>40468</v>
      </c>
      <c r="C14488" s="218">
        <v>5.4067412813724003</v>
      </c>
      <c r="D14488" s="218">
        <v>5.4054359895951398</v>
      </c>
      <c r="E14488" s="218">
        <v>5.5986925924100799</v>
      </c>
      <c r="F14488" s="218">
        <v>6.0360384643201499</v>
      </c>
      <c r="G14488" s="218">
        <v>1.08739361964643</v>
      </c>
      <c r="H14488" s="218">
        <v>5.56208798106828</v>
      </c>
      <c r="I14488" t="s">
        <v>40469</v>
      </c>
      <c r="J14488" s="218" t="s">
        <v>40469</v>
      </c>
      <c r="K14488" s="218">
        <v>2</v>
      </c>
      <c r="L14488" s="218">
        <v>0.1919513110376796</v>
      </c>
      <c r="M14488" s="218">
        <v>0.62929718294774961</v>
      </c>
      <c r="N14488" s="218">
        <v>0.19325660281494006</v>
      </c>
      <c r="O14488" s="218">
        <v>0.63060247472501008</v>
      </c>
      <c r="P14488" s="218">
        <v>-4.3193476617259705</v>
      </c>
      <c r="Q14488" s="218">
        <v>0.15534669969587966</v>
      </c>
      <c r="R14488" s="507">
        <v>0.4106242469927146</v>
      </c>
      <c r="S14488" s="507">
        <v>0.41192953876997507</v>
      </c>
      <c r="T14488" s="218">
        <v>-2.0820004810150454</v>
      </c>
    </row>
    <row r="14489" spans="1:20" x14ac:dyDescent="0.6">
      <c r="A14489" s="218" t="s">
        <v>40470</v>
      </c>
      <c r="B14489" s="218" t="s">
        <v>40471</v>
      </c>
      <c r="C14489" s="218">
        <v>5.7237971960234297</v>
      </c>
      <c r="D14489" s="218">
        <v>5.8501354533055796</v>
      </c>
      <c r="E14489" s="218">
        <v>4.6863799872470198</v>
      </c>
      <c r="F14489" s="218">
        <v>4.9685653789976101</v>
      </c>
      <c r="G14489" s="218">
        <v>6.7558201572319101</v>
      </c>
      <c r="H14489" s="218">
        <v>0.23786221336595301</v>
      </c>
      <c r="I14489" t="s">
        <v>40469</v>
      </c>
      <c r="J14489" s="218" t="s">
        <v>40469</v>
      </c>
      <c r="K14489" s="218">
        <v>2</v>
      </c>
      <c r="L14489" s="218">
        <v>-1.03741720877641</v>
      </c>
      <c r="M14489" s="218">
        <v>-0.75523181702581965</v>
      </c>
      <c r="N14489" s="218">
        <v>-1.1637554660585598</v>
      </c>
      <c r="O14489" s="218">
        <v>-0.88157007430796952</v>
      </c>
      <c r="P14489" s="218">
        <v>1.0320229612084804</v>
      </c>
      <c r="Q14489" s="218">
        <v>-5.4859349826574766</v>
      </c>
      <c r="R14489" s="507">
        <v>-0.89632451290111481</v>
      </c>
      <c r="S14489" s="507">
        <v>-1.0226627701832647</v>
      </c>
      <c r="T14489" s="218">
        <v>-2.2269560107244981</v>
      </c>
    </row>
    <row r="14490" spans="1:20" x14ac:dyDescent="0.6">
      <c r="A14490" s="218" t="s">
        <v>40472</v>
      </c>
      <c r="B14490" s="218" t="s">
        <v>40473</v>
      </c>
      <c r="C14490" s="218">
        <v>7.3896111690131603</v>
      </c>
      <c r="D14490" s="218">
        <v>7.3702804651903504</v>
      </c>
      <c r="E14490" s="218">
        <v>7.8956738142192</v>
      </c>
      <c r="F14490" s="218">
        <v>6.8507574708719901</v>
      </c>
      <c r="G14490" s="218">
        <v>2.5376396258827798</v>
      </c>
      <c r="H14490" s="218">
        <v>0.23786221336595301</v>
      </c>
      <c r="I14490" t="s">
        <v>40474</v>
      </c>
      <c r="J14490" s="218" t="s">
        <v>40474</v>
      </c>
      <c r="K14490" s="218">
        <v>1</v>
      </c>
      <c r="L14490" s="218">
        <v>0.50606264520603972</v>
      </c>
      <c r="M14490" s="218">
        <v>-0.53885369814117023</v>
      </c>
      <c r="N14490" s="218">
        <v>0.5253933490288496</v>
      </c>
      <c r="O14490" s="218">
        <v>-0.51952299431836035</v>
      </c>
      <c r="P14490" s="218">
        <v>-4.8519715431303805</v>
      </c>
      <c r="Q14490" s="218">
        <v>-7.1517489556472071</v>
      </c>
      <c r="R14490" s="507">
        <v>-1.6395526467565258E-2</v>
      </c>
      <c r="S14490" s="507">
        <v>2.9351773552446225E-3</v>
      </c>
      <c r="T14490" s="218">
        <v>-6.0018602493887938</v>
      </c>
    </row>
    <row r="14491" spans="1:20" x14ac:dyDescent="0.6">
      <c r="A14491" s="218" t="s">
        <v>40475</v>
      </c>
      <c r="B14491" s="218" t="s">
        <v>40476</v>
      </c>
      <c r="C14491" s="218">
        <v>5.3033321363979002</v>
      </c>
      <c r="D14491" s="218">
        <v>5.3852191382556196</v>
      </c>
      <c r="E14491" s="218">
        <v>5.4353342254602204</v>
      </c>
      <c r="F14491" s="218">
        <v>5.6184163910762397</v>
      </c>
      <c r="G14491" s="218">
        <v>7.4758796920564601</v>
      </c>
      <c r="H14491" s="218">
        <v>7.1116664689314897</v>
      </c>
      <c r="I14491" t="s">
        <v>40477</v>
      </c>
      <c r="J14491" s="218" t="s">
        <v>40477</v>
      </c>
      <c r="K14491" s="218">
        <v>2</v>
      </c>
      <c r="L14491" s="218">
        <v>0.13200208906232014</v>
      </c>
      <c r="M14491" s="218">
        <v>0.31508425467833945</v>
      </c>
      <c r="N14491" s="218">
        <v>5.0115087204600783E-2</v>
      </c>
      <c r="O14491" s="218">
        <v>0.23319725282062009</v>
      </c>
      <c r="P14491" s="218">
        <v>2.1725475556585598</v>
      </c>
      <c r="Q14491" s="218">
        <v>1.8083343325335894</v>
      </c>
      <c r="R14491" s="507">
        <v>0.22354317187032979</v>
      </c>
      <c r="S14491" s="507">
        <v>0.14165617001261044</v>
      </c>
      <c r="T14491" s="218">
        <v>1.9904409440960746</v>
      </c>
    </row>
    <row r="14492" spans="1:20" x14ac:dyDescent="0.6">
      <c r="A14492" s="218" t="s">
        <v>40478</v>
      </c>
      <c r="B14492" s="218" t="s">
        <v>40479</v>
      </c>
      <c r="C14492" s="218">
        <v>6.1310167956885797</v>
      </c>
      <c r="D14492" s="218">
        <v>6.0467168851137902</v>
      </c>
      <c r="E14492" s="218">
        <v>6.5367324849769597</v>
      </c>
      <c r="F14492" s="218">
        <v>5.9315086016869998</v>
      </c>
      <c r="G14492" s="218">
        <v>1.1552061784318599</v>
      </c>
      <c r="H14492" s="218">
        <v>0.123827711997599</v>
      </c>
      <c r="I14492" t="s">
        <v>40477</v>
      </c>
      <c r="J14492" s="218" t="s">
        <v>40477</v>
      </c>
      <c r="K14492" s="218">
        <v>2</v>
      </c>
      <c r="L14492" s="218">
        <v>0.40571568928837998</v>
      </c>
      <c r="M14492" s="218">
        <v>-0.19950819400157993</v>
      </c>
      <c r="N14492" s="218">
        <v>0.49001559986316945</v>
      </c>
      <c r="O14492" s="218">
        <v>-0.11520828342679046</v>
      </c>
      <c r="P14492" s="218">
        <v>-4.9758106172567196</v>
      </c>
      <c r="Q14492" s="218">
        <v>-6.0071890836909807</v>
      </c>
      <c r="R14492" s="507">
        <v>0.10310374764340002</v>
      </c>
      <c r="S14492" s="507">
        <v>0.18740365821818949</v>
      </c>
      <c r="T14492" s="218">
        <v>-5.4914998504738506</v>
      </c>
    </row>
    <row r="14493" spans="1:20" x14ac:dyDescent="0.6">
      <c r="A14493" s="218" t="s">
        <v>40480</v>
      </c>
      <c r="B14493" s="218" t="s">
        <v>40481</v>
      </c>
      <c r="C14493" s="218">
        <v>5.6923493074106002</v>
      </c>
      <c r="D14493" s="218">
        <v>5.5557071370012201</v>
      </c>
      <c r="E14493" s="218">
        <v>5.9276914114899402</v>
      </c>
      <c r="F14493" s="218">
        <v>5.7503353291445496</v>
      </c>
      <c r="G14493" s="218">
        <v>1.50626793832628</v>
      </c>
      <c r="H14493" s="218">
        <v>0.123827711997599</v>
      </c>
      <c r="I14493" t="s">
        <v>40482</v>
      </c>
      <c r="J14493" s="218" t="s">
        <v>40482</v>
      </c>
      <c r="K14493" s="218">
        <v>2</v>
      </c>
      <c r="L14493" s="218">
        <v>0.23534210407933998</v>
      </c>
      <c r="M14493" s="218">
        <v>5.79860217339494E-2</v>
      </c>
      <c r="N14493" s="218">
        <v>0.37198427448872007</v>
      </c>
      <c r="O14493" s="218">
        <v>0.19462819214332949</v>
      </c>
      <c r="P14493" s="218">
        <v>-4.1860813690843202</v>
      </c>
      <c r="Q14493" s="218">
        <v>-5.5685215954130012</v>
      </c>
      <c r="R14493" s="507">
        <v>0.14666406290664469</v>
      </c>
      <c r="S14493" s="507">
        <v>0.28330623331602478</v>
      </c>
      <c r="T14493" s="218">
        <v>-4.8773014822486607</v>
      </c>
    </row>
    <row r="14494" spans="1:20" x14ac:dyDescent="0.6">
      <c r="A14494" s="218" t="s">
        <v>40483</v>
      </c>
      <c r="B14494" s="218" t="s">
        <v>40484</v>
      </c>
      <c r="C14494" s="218">
        <v>5.9116610807394299</v>
      </c>
      <c r="D14494" s="218">
        <v>5.8550439216195702</v>
      </c>
      <c r="E14494" s="218">
        <v>4.9970579974005496</v>
      </c>
      <c r="F14494" s="218">
        <v>5.5530695641496104</v>
      </c>
      <c r="G14494" s="218">
        <v>9.4914720336327498</v>
      </c>
      <c r="H14494" s="218">
        <v>0</v>
      </c>
      <c r="I14494" t="s">
        <v>40482</v>
      </c>
      <c r="J14494" s="218" t="s">
        <v>40482</v>
      </c>
      <c r="K14494" s="218">
        <v>2</v>
      </c>
      <c r="L14494" s="218">
        <v>-0.9146030833388803</v>
      </c>
      <c r="M14494" s="218">
        <v>-0.35859151658981947</v>
      </c>
      <c r="N14494" s="218">
        <v>-0.85798592421902065</v>
      </c>
      <c r="O14494" s="218">
        <v>-0.30197435746995982</v>
      </c>
      <c r="P14494" s="218">
        <v>3.57981095289332</v>
      </c>
      <c r="Q14494" s="218">
        <v>-5.9116610807394299</v>
      </c>
      <c r="R14494" s="507">
        <v>-0.63659729996434988</v>
      </c>
      <c r="S14494" s="507">
        <v>-0.57998014084449023</v>
      </c>
      <c r="T14494" s="218">
        <v>-1.1659250639230549</v>
      </c>
    </row>
    <row r="14495" spans="1:20" x14ac:dyDescent="0.6">
      <c r="A14495" s="218" t="s">
        <v>40485</v>
      </c>
      <c r="B14495" s="218" t="s">
        <v>40486</v>
      </c>
      <c r="C14495" s="218">
        <v>5.21535543140517</v>
      </c>
      <c r="D14495" s="218">
        <v>5.2200254326821103</v>
      </c>
      <c r="E14495" s="218">
        <v>5.8973181977601596</v>
      </c>
      <c r="F14495" s="218">
        <v>4.9631366805917398</v>
      </c>
      <c r="G14495" s="218">
        <v>8.9849675246661107</v>
      </c>
      <c r="H14495" s="218">
        <v>4.5869357826332697</v>
      </c>
      <c r="I14495" t="s">
        <v>40487</v>
      </c>
      <c r="J14495" s="218" t="s">
        <v>40487</v>
      </c>
      <c r="K14495" s="218">
        <v>1</v>
      </c>
      <c r="L14495" s="218">
        <v>0.68196276635498965</v>
      </c>
      <c r="M14495" s="218">
        <v>-0.25221875081343015</v>
      </c>
      <c r="N14495" s="218">
        <v>0.67729276507804936</v>
      </c>
      <c r="O14495" s="218">
        <v>-0.25688875209037043</v>
      </c>
      <c r="P14495" s="218">
        <v>3.7696120932609407</v>
      </c>
      <c r="Q14495" s="218">
        <v>-0.62841964877190026</v>
      </c>
      <c r="R14495" s="507">
        <v>0.21487200777077975</v>
      </c>
      <c r="S14495" s="507">
        <v>0.21020200649383947</v>
      </c>
      <c r="T14495" s="218">
        <v>1.5705962222445202</v>
      </c>
    </row>
    <row r="14496" spans="1:20" x14ac:dyDescent="0.6">
      <c r="A14496" s="218" t="s">
        <v>40488</v>
      </c>
      <c r="B14496" s="218" t="s">
        <v>40489</v>
      </c>
      <c r="C14496" s="218">
        <v>6.1640623406078898</v>
      </c>
      <c r="D14496" s="218">
        <v>6.2101502906266202</v>
      </c>
      <c r="E14496" s="218">
        <v>6.2976255507450301</v>
      </c>
      <c r="F14496" s="218">
        <v>6.5353386360008399</v>
      </c>
      <c r="G14496" s="218">
        <v>0.77891856884019794</v>
      </c>
      <c r="H14496" s="218">
        <v>0</v>
      </c>
      <c r="I14496" t="s">
        <v>40490</v>
      </c>
      <c r="J14496" s="218" t="s">
        <v>40490</v>
      </c>
      <c r="K14496" s="218">
        <v>2</v>
      </c>
      <c r="L14496" s="218">
        <v>0.13356321013714023</v>
      </c>
      <c r="M14496" s="218">
        <v>0.37127629539295004</v>
      </c>
      <c r="N14496" s="218">
        <v>8.7475260118409892E-2</v>
      </c>
      <c r="O14496" s="218">
        <v>0.3251883453742197</v>
      </c>
      <c r="P14496" s="218">
        <v>-5.3851437717676918</v>
      </c>
      <c r="Q14496" s="218">
        <v>-6.1640623406078898</v>
      </c>
      <c r="R14496" s="507">
        <v>0.25241975276504514</v>
      </c>
      <c r="S14496" s="507">
        <v>0.2063318027463148</v>
      </c>
      <c r="T14496" s="218">
        <v>-5.7746030561877912</v>
      </c>
    </row>
    <row r="14497" spans="1:20" x14ac:dyDescent="0.6">
      <c r="A14497" s="218" t="s">
        <v>40491</v>
      </c>
      <c r="B14497" s="218" t="s">
        <v>40492</v>
      </c>
      <c r="C14497" s="218">
        <v>6.3244605186454796</v>
      </c>
      <c r="D14497" s="218">
        <v>6.5387646160824602</v>
      </c>
      <c r="E14497" s="218">
        <v>6.4949302665384598</v>
      </c>
      <c r="F14497" s="218">
        <v>6.28478069339769</v>
      </c>
      <c r="G14497" s="218">
        <v>6.7198814931573603</v>
      </c>
      <c r="H14497" s="218">
        <v>0</v>
      </c>
      <c r="I14497" t="s">
        <v>40490</v>
      </c>
      <c r="J14497" s="218" t="s">
        <v>40490</v>
      </c>
      <c r="K14497" s="218">
        <v>2</v>
      </c>
      <c r="L14497" s="218">
        <v>0.17046974789298019</v>
      </c>
      <c r="M14497" s="218">
        <v>-3.967982524778968E-2</v>
      </c>
      <c r="N14497" s="218">
        <v>-4.3834349544000339E-2</v>
      </c>
      <c r="O14497" s="218">
        <v>-0.25398392268477021</v>
      </c>
      <c r="P14497" s="218">
        <v>0.39542097451188063</v>
      </c>
      <c r="Q14497" s="218">
        <v>-6.3244605186454796</v>
      </c>
      <c r="R14497" s="507">
        <v>6.5394961322595258E-2</v>
      </c>
      <c r="S14497" s="507">
        <v>-0.14890913611438528</v>
      </c>
      <c r="T14497" s="218">
        <v>-2.9645197720667995</v>
      </c>
    </row>
    <row r="14498" spans="1:20" x14ac:dyDescent="0.6">
      <c r="A14498" s="218" t="s">
        <v>40493</v>
      </c>
      <c r="B14498" s="218" t="s">
        <v>40494</v>
      </c>
      <c r="C14498" s="218">
        <v>7.2740747604257301</v>
      </c>
      <c r="D14498" s="218">
        <v>7.3982919881203699</v>
      </c>
      <c r="E14498" s="218">
        <v>6.2948036834526304</v>
      </c>
      <c r="F14498" s="218">
        <v>7.5197036318359602</v>
      </c>
      <c r="G14498" s="218">
        <v>5.5008045230930502</v>
      </c>
      <c r="H14498" s="218">
        <v>0</v>
      </c>
      <c r="I14498" t="s">
        <v>40495</v>
      </c>
      <c r="J14498" s="218" t="s">
        <v>40496</v>
      </c>
      <c r="K14498" s="218">
        <v>1</v>
      </c>
      <c r="L14498" s="218">
        <v>-0.97927107697309967</v>
      </c>
      <c r="M14498" s="218">
        <v>0.24562887141023015</v>
      </c>
      <c r="N14498" s="218">
        <v>-1.1034883046677395</v>
      </c>
      <c r="O14498" s="218">
        <v>0.12141164371559032</v>
      </c>
      <c r="P14498" s="218">
        <v>-1.7732702373326799</v>
      </c>
      <c r="Q14498" s="218">
        <v>-7.2740747604257301</v>
      </c>
      <c r="R14498" s="507">
        <v>-0.36682110278143476</v>
      </c>
      <c r="S14498" s="507">
        <v>-0.49103833047607459</v>
      </c>
      <c r="T14498" s="218">
        <v>-4.523672498879205</v>
      </c>
    </row>
    <row r="14499" spans="1:20" x14ac:dyDescent="0.6">
      <c r="A14499" s="218" t="s">
        <v>40497</v>
      </c>
      <c r="B14499" s="218" t="s">
        <v>40498</v>
      </c>
      <c r="C14499" s="218">
        <v>3.7797092372243499</v>
      </c>
      <c r="D14499" s="218">
        <v>3.8048173351852301</v>
      </c>
      <c r="E14499" s="218">
        <v>2.70789589447979</v>
      </c>
      <c r="F14499" s="218">
        <v>5.0437836031676504</v>
      </c>
      <c r="G14499" s="218">
        <v>0.38602773444041999</v>
      </c>
      <c r="H14499" s="218">
        <v>0</v>
      </c>
      <c r="I14499" t="s">
        <v>40499</v>
      </c>
      <c r="J14499" s="218" t="s">
        <v>40499</v>
      </c>
      <c r="K14499" s="218">
        <v>2</v>
      </c>
      <c r="L14499" s="218">
        <v>-1.07181334274456</v>
      </c>
      <c r="M14499" s="218">
        <v>1.2640743659433005</v>
      </c>
      <c r="N14499" s="218">
        <v>-1.0969214407054402</v>
      </c>
      <c r="O14499" s="218">
        <v>1.2389662679824203</v>
      </c>
      <c r="P14499" s="218">
        <v>-3.39368150278393</v>
      </c>
      <c r="Q14499" s="218">
        <v>-3.7797092372243499</v>
      </c>
      <c r="R14499" s="507">
        <v>9.613051159937025E-2</v>
      </c>
      <c r="S14499" s="507">
        <v>7.1022413638490045E-2</v>
      </c>
      <c r="T14499" s="218">
        <v>-3.58669537000414</v>
      </c>
    </row>
    <row r="14500" spans="1:20" x14ac:dyDescent="0.6">
      <c r="A14500" s="218" t="s">
        <v>40500</v>
      </c>
      <c r="B14500" s="218" t="s">
        <v>40501</v>
      </c>
      <c r="C14500" s="218">
        <v>4.3322890614232099</v>
      </c>
      <c r="D14500" s="218">
        <v>4.4314320364542699</v>
      </c>
      <c r="E14500" s="218">
        <v>5.0091594385656704</v>
      </c>
      <c r="F14500" s="218">
        <v>2.9672704856407801</v>
      </c>
      <c r="G14500" s="218">
        <v>0.69026577864285299</v>
      </c>
      <c r="H14500" s="218">
        <v>0</v>
      </c>
      <c r="I14500" t="s">
        <v>40499</v>
      </c>
      <c r="J14500" s="218" t="s">
        <v>40499</v>
      </c>
      <c r="K14500" s="218">
        <v>2</v>
      </c>
      <c r="L14500" s="218">
        <v>0.67687037714246046</v>
      </c>
      <c r="M14500" s="218">
        <v>-1.3650185757824298</v>
      </c>
      <c r="N14500" s="218">
        <v>0.5777274021114005</v>
      </c>
      <c r="O14500" s="218">
        <v>-1.4641615508134898</v>
      </c>
      <c r="P14500" s="218">
        <v>-3.6420232827803569</v>
      </c>
      <c r="Q14500" s="218">
        <v>-4.3322890614232099</v>
      </c>
      <c r="R14500" s="507">
        <v>-0.34407409931998467</v>
      </c>
      <c r="S14500" s="507">
        <v>-0.44321707435104463</v>
      </c>
      <c r="T14500" s="218">
        <v>-3.9871561721017832</v>
      </c>
    </row>
    <row r="14501" spans="1:20" x14ac:dyDescent="0.6">
      <c r="A14501" s="218" t="s">
        <v>40502</v>
      </c>
      <c r="B14501" s="218" t="s">
        <v>40503</v>
      </c>
      <c r="C14501" s="218">
        <v>4.1773590593063803</v>
      </c>
      <c r="D14501" s="218">
        <v>3.9310472926023201</v>
      </c>
      <c r="E14501" s="218">
        <v>4.9440132236593897</v>
      </c>
      <c r="F14501" s="218">
        <v>4.0616923742643696</v>
      </c>
      <c r="G14501" s="218">
        <v>0.494726731926454</v>
      </c>
      <c r="H14501" s="218">
        <v>0</v>
      </c>
      <c r="I14501" t="s">
        <v>40504</v>
      </c>
      <c r="J14501" s="218" t="s">
        <v>40504</v>
      </c>
      <c r="K14501" s="218">
        <v>1</v>
      </c>
      <c r="L14501" s="218">
        <v>0.76665416435300937</v>
      </c>
      <c r="M14501" s="218">
        <v>-0.11566668504201072</v>
      </c>
      <c r="N14501" s="218">
        <v>1.0129659310570696</v>
      </c>
      <c r="O14501" s="218">
        <v>0.13064508166204947</v>
      </c>
      <c r="P14501" s="218">
        <v>-3.6826323273799262</v>
      </c>
      <c r="Q14501" s="218">
        <v>-4.1773590593063803</v>
      </c>
      <c r="R14501" s="507">
        <v>0.32549373965549933</v>
      </c>
      <c r="S14501" s="507">
        <v>0.57180550635955951</v>
      </c>
      <c r="T14501" s="218">
        <v>-3.9299956933431535</v>
      </c>
    </row>
    <row r="14502" spans="1:20" x14ac:dyDescent="0.6">
      <c r="A14502" s="218" t="s">
        <v>40505</v>
      </c>
      <c r="B14502" s="218" t="s">
        <v>40506</v>
      </c>
      <c r="C14502" s="218">
        <v>6.3362080738901296</v>
      </c>
      <c r="D14502" s="218">
        <v>6.0869114896532297</v>
      </c>
      <c r="E14502" s="218">
        <v>6.1625178627085404</v>
      </c>
      <c r="F14502" s="218">
        <v>6.0849692903700596</v>
      </c>
      <c r="G14502" s="218">
        <v>1.0162357018798001</v>
      </c>
      <c r="H14502" s="218">
        <v>7.8425769509087297</v>
      </c>
      <c r="I14502" t="s">
        <v>40507</v>
      </c>
      <c r="J14502" s="218" t="s">
        <v>40507</v>
      </c>
      <c r="K14502" s="218">
        <v>1</v>
      </c>
      <c r="L14502" s="218">
        <v>-0.17369021118158923</v>
      </c>
      <c r="M14502" s="218">
        <v>-0.25123878352007001</v>
      </c>
      <c r="N14502" s="218">
        <v>7.5606373055310705E-2</v>
      </c>
      <c r="O14502" s="218">
        <v>-1.9421992831700763E-3</v>
      </c>
      <c r="P14502" s="218">
        <v>-5.31997237201033</v>
      </c>
      <c r="Q14502" s="218">
        <v>1.5063688770186001</v>
      </c>
      <c r="R14502" s="507">
        <v>-0.21246449735082962</v>
      </c>
      <c r="S14502" s="507">
        <v>3.6832086886070314E-2</v>
      </c>
      <c r="T14502" s="218">
        <v>-1.906801747495865</v>
      </c>
    </row>
    <row r="14503" spans="1:20" x14ac:dyDescent="0.6">
      <c r="A14503" s="218" t="s">
        <v>40508</v>
      </c>
      <c r="B14503" s="218" t="s">
        <v>40509</v>
      </c>
      <c r="C14503" s="218">
        <v>6.0625644031962498</v>
      </c>
      <c r="D14503" s="218">
        <v>5.8599357465059203</v>
      </c>
      <c r="E14503" s="218">
        <v>6.4391584550532404</v>
      </c>
      <c r="F14503" s="218">
        <v>5.9927349723974297</v>
      </c>
      <c r="G14503" s="218">
        <v>8.0225528009593994</v>
      </c>
      <c r="H14503" s="218">
        <v>6.2067735161217001</v>
      </c>
      <c r="I14503" t="s">
        <v>40510</v>
      </c>
      <c r="J14503" s="218" t="s">
        <v>40510</v>
      </c>
      <c r="K14503" s="218">
        <v>1</v>
      </c>
      <c r="L14503" s="218">
        <v>0.37659405185699057</v>
      </c>
      <c r="M14503" s="218">
        <v>-6.9829430798820091E-2</v>
      </c>
      <c r="N14503" s="218">
        <v>0.57922270854732005</v>
      </c>
      <c r="O14503" s="218">
        <v>0.13279922589150939</v>
      </c>
      <c r="P14503" s="218">
        <v>1.9599883977631496</v>
      </c>
      <c r="Q14503" s="218">
        <v>0.14420911292545036</v>
      </c>
      <c r="R14503" s="507">
        <v>0.15338231052908524</v>
      </c>
      <c r="S14503" s="507">
        <v>0.35601096721941472</v>
      </c>
      <c r="T14503" s="218">
        <v>1.0520987553443</v>
      </c>
    </row>
    <row r="14504" spans="1:20" x14ac:dyDescent="0.6">
      <c r="A14504" s="218" t="s">
        <v>40511</v>
      </c>
      <c r="B14504" s="218" t="s">
        <v>40512</v>
      </c>
      <c r="C14504" s="218">
        <v>4.6675793492420503</v>
      </c>
      <c r="D14504" s="218">
        <v>4.4639256000477303</v>
      </c>
      <c r="E14504" s="218">
        <v>5.3603907857580797</v>
      </c>
      <c r="F14504" s="218">
        <v>4.1857377482845903</v>
      </c>
      <c r="G14504" s="218">
        <v>0</v>
      </c>
      <c r="H14504" s="218">
        <v>0.34353965418307397</v>
      </c>
      <c r="I14504" t="s">
        <v>40513</v>
      </c>
      <c r="J14504" s="218" t="s">
        <v>40513</v>
      </c>
      <c r="K14504" s="218">
        <v>1</v>
      </c>
      <c r="L14504" s="218">
        <v>0.69281143651602939</v>
      </c>
      <c r="M14504" s="218">
        <v>-0.48184160095745998</v>
      </c>
      <c r="N14504" s="218">
        <v>0.89646518571034939</v>
      </c>
      <c r="O14504" s="218">
        <v>-0.27818785176313998</v>
      </c>
      <c r="P14504" s="218">
        <v>-4.6675793492420503</v>
      </c>
      <c r="Q14504" s="218">
        <v>-4.3240396950589766</v>
      </c>
      <c r="R14504" s="507">
        <v>0.1054849177792847</v>
      </c>
      <c r="S14504" s="507">
        <v>0.3091386669736047</v>
      </c>
      <c r="T14504" s="218">
        <v>-4.4958095221505134</v>
      </c>
    </row>
    <row r="14505" spans="1:20" x14ac:dyDescent="0.6">
      <c r="A14505" s="218" t="s">
        <v>40514</v>
      </c>
      <c r="B14505" s="218" t="s">
        <v>40515</v>
      </c>
      <c r="C14505" s="218">
        <v>6.8679584381590697</v>
      </c>
      <c r="D14505" s="218">
        <v>6.8548318538219704</v>
      </c>
      <c r="E14505" s="218">
        <v>7.0444181500388297</v>
      </c>
      <c r="F14505" s="218">
        <v>7.2730329642589897</v>
      </c>
      <c r="G14505" s="218">
        <v>2.1625186512370198</v>
      </c>
      <c r="H14505" s="218">
        <v>0.23786221336595301</v>
      </c>
      <c r="I14505" t="s">
        <v>40516</v>
      </c>
      <c r="J14505" s="218" t="s">
        <v>40516</v>
      </c>
      <c r="K14505" s="218">
        <v>1</v>
      </c>
      <c r="L14505" s="218">
        <v>0.17645971187975995</v>
      </c>
      <c r="M14505" s="218">
        <v>0.40507452609992001</v>
      </c>
      <c r="N14505" s="218">
        <v>0.1895862962168593</v>
      </c>
      <c r="O14505" s="218">
        <v>0.41820111043701935</v>
      </c>
      <c r="P14505" s="218">
        <v>-4.7054397869220494</v>
      </c>
      <c r="Q14505" s="218">
        <v>-6.6300962247931166</v>
      </c>
      <c r="R14505" s="507">
        <v>0.29076711898983998</v>
      </c>
      <c r="S14505" s="507">
        <v>0.30389370332693932</v>
      </c>
      <c r="T14505" s="218">
        <v>-5.6677680058575834</v>
      </c>
    </row>
    <row r="14506" spans="1:20" x14ac:dyDescent="0.6">
      <c r="A14506" s="218" t="s">
        <v>40517</v>
      </c>
      <c r="B14506" s="218" t="s">
        <v>40518</v>
      </c>
      <c r="C14506" s="218">
        <v>4.94879924325397</v>
      </c>
      <c r="D14506" s="218">
        <v>5.1052370763687103</v>
      </c>
      <c r="E14506" s="218">
        <v>5.0943903951180101</v>
      </c>
      <c r="F14506" s="218">
        <v>4.1116163174695401</v>
      </c>
      <c r="G14506" s="218">
        <v>1.08739361964643</v>
      </c>
      <c r="H14506" s="218">
        <v>0.34353965418307397</v>
      </c>
      <c r="I14506" t="s">
        <v>40519</v>
      </c>
      <c r="J14506" s="218" t="s">
        <v>40519</v>
      </c>
      <c r="K14506" s="218">
        <v>1</v>
      </c>
      <c r="L14506" s="218">
        <v>0.14559115186404004</v>
      </c>
      <c r="M14506" s="218">
        <v>-0.83718292578442988</v>
      </c>
      <c r="N14506" s="218">
        <v>-1.0846681250700207E-2</v>
      </c>
      <c r="O14506" s="218">
        <v>-0.99362075889917012</v>
      </c>
      <c r="P14506" s="218">
        <v>-3.8614056236075402</v>
      </c>
      <c r="Q14506" s="218">
        <v>-4.6052595890708963</v>
      </c>
      <c r="R14506" s="507">
        <v>-0.34579588696019492</v>
      </c>
      <c r="S14506" s="507">
        <v>-0.50223372007493516</v>
      </c>
      <c r="T14506" s="218">
        <v>-4.2333326063392178</v>
      </c>
    </row>
    <row r="14507" spans="1:20" x14ac:dyDescent="0.6">
      <c r="A14507" s="218" t="s">
        <v>40520</v>
      </c>
      <c r="B14507" s="218" t="s">
        <v>40521</v>
      </c>
      <c r="C14507" s="218">
        <v>5.31989001543349</v>
      </c>
      <c r="D14507" s="218">
        <v>5.3310549320843501</v>
      </c>
      <c r="E14507" s="218">
        <v>5.4404500688008497</v>
      </c>
      <c r="F14507" s="218">
        <v>4.4931360931640398</v>
      </c>
      <c r="G14507" s="218">
        <v>1.28195838278228</v>
      </c>
      <c r="H14507" s="218">
        <v>0</v>
      </c>
      <c r="I14507" t="s">
        <v>40522</v>
      </c>
      <c r="J14507" s="218" t="s">
        <v>40522</v>
      </c>
      <c r="K14507" s="218">
        <v>1</v>
      </c>
      <c r="L14507" s="218">
        <v>0.12056005336735964</v>
      </c>
      <c r="M14507" s="218">
        <v>-0.82675392226945021</v>
      </c>
      <c r="N14507" s="218">
        <v>0.10939513671649959</v>
      </c>
      <c r="O14507" s="218">
        <v>-0.83791883892031027</v>
      </c>
      <c r="P14507" s="218">
        <v>-4.03793163265121</v>
      </c>
      <c r="Q14507" s="218">
        <v>-5.31989001543349</v>
      </c>
      <c r="R14507" s="507">
        <v>-0.35309693445104529</v>
      </c>
      <c r="S14507" s="507">
        <v>-0.36426185110190534</v>
      </c>
      <c r="T14507" s="218">
        <v>-4.67891082404235</v>
      </c>
    </row>
    <row r="14508" spans="1:20" x14ac:dyDescent="0.6">
      <c r="A14508" s="218" t="s">
        <v>40523</v>
      </c>
      <c r="B14508" s="218" t="s">
        <v>40524</v>
      </c>
      <c r="C14508" s="218">
        <v>4.9178620883731696</v>
      </c>
      <c r="D14508" s="218">
        <v>4.8765409550912304</v>
      </c>
      <c r="E14508" s="218">
        <v>5.1916499405250898</v>
      </c>
      <c r="F14508" s="218">
        <v>4.8352570955166199</v>
      </c>
      <c r="G14508" s="218">
        <v>0.69026577864285299</v>
      </c>
      <c r="H14508" s="218">
        <v>7.7757083850759496</v>
      </c>
      <c r="I14508" t="s">
        <v>40525</v>
      </c>
      <c r="J14508" s="218" t="s">
        <v>40525</v>
      </c>
      <c r="K14508" s="218">
        <v>1</v>
      </c>
      <c r="L14508" s="218">
        <v>0.27378785215192014</v>
      </c>
      <c r="M14508" s="218">
        <v>-8.2604992856549764E-2</v>
      </c>
      <c r="N14508" s="218">
        <v>0.31510898543385935</v>
      </c>
      <c r="O14508" s="218">
        <v>-4.128385957461056E-2</v>
      </c>
      <c r="P14508" s="218">
        <v>-4.2275963097303162</v>
      </c>
      <c r="Q14508" s="218">
        <v>2.85784629670278</v>
      </c>
      <c r="R14508" s="507">
        <v>9.5591429647685189E-2</v>
      </c>
      <c r="S14508" s="507">
        <v>0.13691256292962439</v>
      </c>
      <c r="T14508" s="218">
        <v>-0.68487500651376809</v>
      </c>
    </row>
    <row r="14509" spans="1:20" x14ac:dyDescent="0.6">
      <c r="A14509" s="218" t="s">
        <v>40526</v>
      </c>
      <c r="B14509" s="218" t="s">
        <v>40527</v>
      </c>
      <c r="C14509" s="218">
        <v>5.0189285964582897</v>
      </c>
      <c r="D14509" s="218">
        <v>5.0449418842241096</v>
      </c>
      <c r="E14509" s="218">
        <v>5.2713263646866197</v>
      </c>
      <c r="F14509" s="218">
        <v>4.5949281907012303</v>
      </c>
      <c r="G14509" s="218">
        <v>0.38602773444041999</v>
      </c>
      <c r="H14509" s="218">
        <v>0</v>
      </c>
      <c r="I14509" t="s">
        <v>40528</v>
      </c>
      <c r="J14509" s="218" t="s">
        <v>40528</v>
      </c>
      <c r="K14509" s="218">
        <v>1</v>
      </c>
      <c r="L14509" s="218">
        <v>0.25239776822833004</v>
      </c>
      <c r="M14509" s="218">
        <v>-0.42400040575705944</v>
      </c>
      <c r="N14509" s="218">
        <v>0.22638448046251014</v>
      </c>
      <c r="O14509" s="218">
        <v>-0.45001369352287934</v>
      </c>
      <c r="P14509" s="218">
        <v>-4.6329008620178698</v>
      </c>
      <c r="Q14509" s="218">
        <v>-5.0189285964582897</v>
      </c>
      <c r="R14509" s="507">
        <v>-8.5801318764364698E-2</v>
      </c>
      <c r="S14509" s="507">
        <v>-0.1118146065301846</v>
      </c>
      <c r="T14509" s="218">
        <v>-4.8259147292380797</v>
      </c>
    </row>
    <row r="14510" spans="1:20" x14ac:dyDescent="0.6">
      <c r="A14510" s="218" t="s">
        <v>40529</v>
      </c>
      <c r="B14510" s="218" t="s">
        <v>40530</v>
      </c>
      <c r="C14510" s="218">
        <v>7.4895046126182097</v>
      </c>
      <c r="D14510" s="218">
        <v>7.3966097145295402</v>
      </c>
      <c r="E14510" s="218">
        <v>7.5153700521775697</v>
      </c>
      <c r="F14510" s="218">
        <v>7.6168950913389102</v>
      </c>
      <c r="G14510" s="218">
        <v>2.4593246383949601</v>
      </c>
      <c r="H14510" s="218">
        <v>9.3776194155284394</v>
      </c>
      <c r="I14510" t="s">
        <v>40531</v>
      </c>
      <c r="J14510" s="218" t="s">
        <v>40531</v>
      </c>
      <c r="K14510" s="218">
        <v>1</v>
      </c>
      <c r="L14510" s="218">
        <v>2.5865439559360048E-2</v>
      </c>
      <c r="M14510" s="218">
        <v>0.12739047872070053</v>
      </c>
      <c r="N14510" s="218">
        <v>0.11876033764802951</v>
      </c>
      <c r="O14510" s="218">
        <v>0.22028537680936999</v>
      </c>
      <c r="P14510" s="218">
        <v>-5.03017997422325</v>
      </c>
      <c r="Q14510" s="218">
        <v>1.8881148029102297</v>
      </c>
      <c r="R14510" s="507">
        <v>7.6627959140030288E-2</v>
      </c>
      <c r="S14510" s="507">
        <v>0.16952285722869975</v>
      </c>
      <c r="T14510" s="218">
        <v>-1.5710325856565102</v>
      </c>
    </row>
    <row r="14511" spans="1:20" x14ac:dyDescent="0.6">
      <c r="A14511" s="218" t="s">
        <v>40532</v>
      </c>
      <c r="B14511" s="218" t="s">
        <v>40533</v>
      </c>
      <c r="C14511" s="218">
        <v>4.8764858043543597</v>
      </c>
      <c r="D14511" s="218">
        <v>4.8073193902843503</v>
      </c>
      <c r="E14511" s="218">
        <v>2.9779525135872</v>
      </c>
      <c r="F14511" s="218">
        <v>4.69165127310605</v>
      </c>
      <c r="G14511" s="218">
        <v>0</v>
      </c>
      <c r="H14511" s="218">
        <v>8.6184095243573893</v>
      </c>
      <c r="I14511" t="s">
        <v>40534</v>
      </c>
      <c r="J14511" s="218" t="s">
        <v>40534</v>
      </c>
      <c r="K14511" s="218">
        <v>1</v>
      </c>
      <c r="L14511" s="218">
        <v>-1.8985332907671597</v>
      </c>
      <c r="M14511" s="218">
        <v>-0.18483453124830973</v>
      </c>
      <c r="N14511" s="218">
        <v>-1.8293668766971503</v>
      </c>
      <c r="O14511" s="218">
        <v>-0.11566811717830028</v>
      </c>
      <c r="P14511" s="218">
        <v>-4.8764858043543597</v>
      </c>
      <c r="Q14511" s="218">
        <v>3.7419237200030295</v>
      </c>
      <c r="R14511" s="507">
        <v>-1.0416839110077347</v>
      </c>
      <c r="S14511" s="507">
        <v>-0.97251749693772527</v>
      </c>
      <c r="T14511" s="218">
        <v>-0.56728104217566511</v>
      </c>
    </row>
    <row r="14512" spans="1:20" x14ac:dyDescent="0.6">
      <c r="A14512" s="218" t="s">
        <v>40535</v>
      </c>
      <c r="B14512" s="218" t="s">
        <v>40536</v>
      </c>
      <c r="C14512" s="218">
        <v>6.5695968872961998</v>
      </c>
      <c r="D14512" s="218">
        <v>6.5674581870269098</v>
      </c>
      <c r="E14512" s="218">
        <v>4.9813483413036401</v>
      </c>
      <c r="F14512" s="218">
        <v>5.8624742758905404</v>
      </c>
      <c r="G14512" s="218">
        <v>0.26846663313173802</v>
      </c>
      <c r="H14512" s="218">
        <v>7.5995865225003296</v>
      </c>
      <c r="I14512" t="s">
        <v>40537</v>
      </c>
      <c r="J14512" s="218" t="s">
        <v>40537</v>
      </c>
      <c r="K14512" s="218">
        <v>1</v>
      </c>
      <c r="L14512" s="218">
        <v>-1.5882485459925597</v>
      </c>
      <c r="M14512" s="218">
        <v>-0.70712261140565946</v>
      </c>
      <c r="N14512" s="218">
        <v>-1.5861098457232696</v>
      </c>
      <c r="O14512" s="218">
        <v>-0.70498391113636938</v>
      </c>
      <c r="P14512" s="218">
        <v>-6.3011302541644616</v>
      </c>
      <c r="Q14512" s="218">
        <v>1.0299896352041298</v>
      </c>
      <c r="R14512" s="507">
        <v>-1.1476855786991096</v>
      </c>
      <c r="S14512" s="507">
        <v>-1.1455468784298195</v>
      </c>
      <c r="T14512" s="218">
        <v>-2.6355703094801659</v>
      </c>
    </row>
    <row r="14513" spans="1:20" x14ac:dyDescent="0.6">
      <c r="A14513" s="218" t="s">
        <v>40538</v>
      </c>
      <c r="B14513" s="218" t="s">
        <v>40539</v>
      </c>
      <c r="C14513" s="218">
        <v>6.4095955007791199</v>
      </c>
      <c r="D14513" s="218">
        <v>6.5218879221519401</v>
      </c>
      <c r="E14513" s="218">
        <v>5.8179726609630196</v>
      </c>
      <c r="F14513" s="218">
        <v>6.3465435225815501</v>
      </c>
      <c r="G14513" s="218">
        <v>8.7326536793850806</v>
      </c>
      <c r="H14513" s="218">
        <v>0.123827711997599</v>
      </c>
      <c r="I14513" t="s">
        <v>40540</v>
      </c>
      <c r="J14513" s="218" t="s">
        <v>40540</v>
      </c>
      <c r="K14513" s="218">
        <v>2</v>
      </c>
      <c r="L14513" s="218">
        <v>-0.59162283981610031</v>
      </c>
      <c r="M14513" s="218">
        <v>-6.3051978197569802E-2</v>
      </c>
      <c r="N14513" s="218">
        <v>-0.70391526118892056</v>
      </c>
      <c r="O14513" s="218">
        <v>-0.17534439957039005</v>
      </c>
      <c r="P14513" s="218">
        <v>2.3230581786059608</v>
      </c>
      <c r="Q14513" s="218">
        <v>-6.2857677887815209</v>
      </c>
      <c r="R14513" s="507">
        <v>-0.32733740900683506</v>
      </c>
      <c r="S14513" s="507">
        <v>-0.43962983037965531</v>
      </c>
      <c r="T14513" s="218">
        <v>-1.9813548050877801</v>
      </c>
    </row>
    <row r="14514" spans="1:20" x14ac:dyDescent="0.6">
      <c r="A14514" s="218" t="s">
        <v>40541</v>
      </c>
      <c r="B14514" s="218" t="s">
        <v>40542</v>
      </c>
      <c r="C14514" s="218">
        <v>3.4214948900859001</v>
      </c>
      <c r="D14514" s="218">
        <v>3.4883915907240901</v>
      </c>
      <c r="E14514" s="218">
        <v>1.65626151007385</v>
      </c>
      <c r="F14514" s="218">
        <v>2.8188873652691702</v>
      </c>
      <c r="G14514" s="218">
        <v>0</v>
      </c>
      <c r="H14514" s="218">
        <v>0</v>
      </c>
      <c r="I14514" t="s">
        <v>40540</v>
      </c>
      <c r="J14514" s="218" t="s">
        <v>40540</v>
      </c>
      <c r="K14514" s="218">
        <v>2</v>
      </c>
      <c r="L14514" s="218">
        <v>-1.7652333800120501</v>
      </c>
      <c r="M14514" s="218">
        <v>-0.60260752481672997</v>
      </c>
      <c r="N14514" s="218">
        <v>-1.8321300806502401</v>
      </c>
      <c r="O14514" s="218">
        <v>-0.66950422545491994</v>
      </c>
      <c r="P14514" s="218">
        <v>-3.4214948900859001</v>
      </c>
      <c r="Q14514" s="218">
        <v>-3.4214948900859001</v>
      </c>
      <c r="R14514" s="507">
        <v>-1.18392045241439</v>
      </c>
      <c r="S14514" s="507">
        <v>-1.25081715305258</v>
      </c>
      <c r="T14514" s="218">
        <v>-3.4214948900859001</v>
      </c>
    </row>
    <row r="14515" spans="1:20" x14ac:dyDescent="0.6">
      <c r="A14515" s="218" t="s">
        <v>40543</v>
      </c>
      <c r="B14515" s="218" t="s">
        <v>40544</v>
      </c>
      <c r="C14515" s="218">
        <v>5.5274925698283797</v>
      </c>
      <c r="D14515" s="218">
        <v>5.4761694712970099</v>
      </c>
      <c r="E14515" s="218">
        <v>5.3576891656871304</v>
      </c>
      <c r="F14515" s="218">
        <v>4.0667632315503797</v>
      </c>
      <c r="G14515" s="218">
        <v>0.94138514970795095</v>
      </c>
      <c r="H14515" s="218">
        <v>6.5996918310401096</v>
      </c>
      <c r="I14515" t="s">
        <v>40545</v>
      </c>
      <c r="J14515" s="218" t="s">
        <v>40545</v>
      </c>
      <c r="K14515" s="218">
        <v>1</v>
      </c>
      <c r="L14515" s="218">
        <v>-0.16980340414124928</v>
      </c>
      <c r="M14515" s="218">
        <v>-1.460729338278</v>
      </c>
      <c r="N14515" s="218">
        <v>-0.11848030560987954</v>
      </c>
      <c r="O14515" s="218">
        <v>-1.4094062397466303</v>
      </c>
      <c r="P14515" s="218">
        <v>-4.5861074201204284</v>
      </c>
      <c r="Q14515" s="218">
        <v>1.0721992612117299</v>
      </c>
      <c r="R14515" s="507">
        <v>-0.81526637120962464</v>
      </c>
      <c r="S14515" s="507">
        <v>-0.7639432726782549</v>
      </c>
      <c r="T14515" s="218">
        <v>-1.7569540794543492</v>
      </c>
    </row>
    <row r="14516" spans="1:20" x14ac:dyDescent="0.6">
      <c r="A14516" s="218" t="s">
        <v>40546</v>
      </c>
      <c r="B14516" s="218" t="s">
        <v>40547</v>
      </c>
      <c r="C14516" s="218">
        <v>3.6284049269404801</v>
      </c>
      <c r="D14516" s="218">
        <v>3.2656616762324702</v>
      </c>
      <c r="E14516" s="218">
        <v>4.4632777182397998</v>
      </c>
      <c r="F14516" s="218">
        <v>3.4038201299711299</v>
      </c>
      <c r="G14516" s="218">
        <v>0.59580657787600999</v>
      </c>
      <c r="H14516" s="218">
        <v>0.123827711997599</v>
      </c>
      <c r="I14516" t="s">
        <v>40548</v>
      </c>
      <c r="J14516" s="218" t="s">
        <v>40548</v>
      </c>
      <c r="K14516" s="218">
        <v>1</v>
      </c>
      <c r="L14516" s="218">
        <v>0.83487279129931968</v>
      </c>
      <c r="M14516" s="218">
        <v>-0.22458479696935019</v>
      </c>
      <c r="N14516" s="218">
        <v>1.1976160420073296</v>
      </c>
      <c r="O14516" s="218">
        <v>0.13815845373865976</v>
      </c>
      <c r="P14516" s="218">
        <v>-3.0325983490644699</v>
      </c>
      <c r="Q14516" s="218">
        <v>-3.5045772149428811</v>
      </c>
      <c r="R14516" s="507">
        <v>0.30514399716498475</v>
      </c>
      <c r="S14516" s="507">
        <v>0.66788724787299469</v>
      </c>
      <c r="T14516" s="218">
        <v>-3.2685877820036753</v>
      </c>
    </row>
    <row r="14517" spans="1:20" x14ac:dyDescent="0.6">
      <c r="A14517" s="218" t="s">
        <v>40549</v>
      </c>
      <c r="B14517" s="218" t="s">
        <v>40550</v>
      </c>
      <c r="C14517" s="218">
        <v>5.6504146275790497</v>
      </c>
      <c r="D14517" s="218">
        <v>5.7465270764807102</v>
      </c>
      <c r="E14517" s="218">
        <v>4.5721622863259803</v>
      </c>
      <c r="F14517" s="218">
        <v>5.9439635116049496</v>
      </c>
      <c r="G14517" s="218">
        <v>0</v>
      </c>
      <c r="H14517" s="218">
        <v>0</v>
      </c>
      <c r="I14517" t="s">
        <v>40551</v>
      </c>
      <c r="J14517" s="218" t="s">
        <v>40551</v>
      </c>
      <c r="K14517" s="218">
        <v>1</v>
      </c>
      <c r="L14517" s="218">
        <v>-1.0782523412530693</v>
      </c>
      <c r="M14517" s="218">
        <v>0.29354888402589996</v>
      </c>
      <c r="N14517" s="218">
        <v>-1.1743647901547298</v>
      </c>
      <c r="O14517" s="218">
        <v>0.19743643512423947</v>
      </c>
      <c r="P14517" s="218">
        <v>-5.6504146275790497</v>
      </c>
      <c r="Q14517" s="218">
        <v>-5.6504146275790497</v>
      </c>
      <c r="R14517" s="507">
        <v>-0.39235172861358469</v>
      </c>
      <c r="S14517" s="507">
        <v>-0.48846417751524518</v>
      </c>
      <c r="T14517" s="218">
        <v>-5.6504146275790497</v>
      </c>
    </row>
    <row r="14518" spans="1:20" x14ac:dyDescent="0.6">
      <c r="A14518" s="218" t="s">
        <v>40552</v>
      </c>
      <c r="B14518" s="218" t="s">
        <v>40553</v>
      </c>
      <c r="C14518" s="218">
        <v>5.5283833411365801</v>
      </c>
      <c r="D14518" s="218">
        <v>5.4526150806634401</v>
      </c>
      <c r="E14518" s="218">
        <v>5.8832979314984897</v>
      </c>
      <c r="F14518" s="218">
        <v>6.0444168265715703</v>
      </c>
      <c r="G14518" s="218">
        <v>0.86243763809848095</v>
      </c>
      <c r="H14518" s="218">
        <v>0</v>
      </c>
      <c r="I14518" t="s">
        <v>40554</v>
      </c>
      <c r="J14518" s="218" t="s">
        <v>40554</v>
      </c>
      <c r="K14518" s="218">
        <v>1</v>
      </c>
      <c r="L14518" s="218">
        <v>0.35491459036190953</v>
      </c>
      <c r="M14518" s="218">
        <v>0.51603348543499017</v>
      </c>
      <c r="N14518" s="218">
        <v>0.43068285083504954</v>
      </c>
      <c r="O14518" s="218">
        <v>0.59180174590813017</v>
      </c>
      <c r="P14518" s="218">
        <v>-4.6659457030380995</v>
      </c>
      <c r="Q14518" s="218">
        <v>-5.5283833411365801</v>
      </c>
      <c r="R14518" s="507">
        <v>0.43547403789844985</v>
      </c>
      <c r="S14518" s="507">
        <v>0.51124229837158985</v>
      </c>
      <c r="T14518" s="218">
        <v>-5.0971645220873398</v>
      </c>
    </row>
    <row r="14519" spans="1:20" x14ac:dyDescent="0.6">
      <c r="A14519" s="218" t="s">
        <v>40555</v>
      </c>
      <c r="B14519" s="218" t="s">
        <v>40556</v>
      </c>
      <c r="C14519" s="218">
        <v>6.4120107796255201</v>
      </c>
      <c r="D14519" s="218">
        <v>6.5423192805658603</v>
      </c>
      <c r="E14519" s="218">
        <v>5.9421907765875597</v>
      </c>
      <c r="F14519" s="218">
        <v>5.8580936524678702</v>
      </c>
      <c r="G14519" s="218">
        <v>1.78840299136486</v>
      </c>
      <c r="H14519" s="218">
        <v>6.7453942500297996</v>
      </c>
      <c r="I14519" t="s">
        <v>40557</v>
      </c>
      <c r="J14519" s="218" t="s">
        <v>40557</v>
      </c>
      <c r="K14519" s="218">
        <v>1</v>
      </c>
      <c r="L14519" s="218">
        <v>-0.46982000303796045</v>
      </c>
      <c r="M14519" s="218">
        <v>-0.55391712715764996</v>
      </c>
      <c r="N14519" s="218">
        <v>-0.60012850397830064</v>
      </c>
      <c r="O14519" s="218">
        <v>-0.68422562809799015</v>
      </c>
      <c r="P14519" s="218">
        <v>-4.6236077882606601</v>
      </c>
      <c r="Q14519" s="218">
        <v>0.33338347040427951</v>
      </c>
      <c r="R14519" s="507">
        <v>-0.51186856509780521</v>
      </c>
      <c r="S14519" s="507">
        <v>-0.64217706603814539</v>
      </c>
      <c r="T14519" s="218">
        <v>-2.1451121589281903</v>
      </c>
    </row>
    <row r="14520" spans="1:20" x14ac:dyDescent="0.6">
      <c r="A14520" s="218" t="s">
        <v>40558</v>
      </c>
      <c r="B14520" s="218" t="s">
        <v>40559</v>
      </c>
      <c r="C14520" s="218">
        <v>5.6331277840661098</v>
      </c>
      <c r="D14520" s="218">
        <v>5.28208537027494</v>
      </c>
      <c r="E14520" s="218">
        <v>5.5307621983426101</v>
      </c>
      <c r="F14520" s="218">
        <v>4.5412912137283703</v>
      </c>
      <c r="G14520" s="218">
        <v>1.08739361964643</v>
      </c>
      <c r="H14520" s="218">
        <v>6.74418864646338</v>
      </c>
      <c r="I14520" t="s">
        <v>40560</v>
      </c>
      <c r="J14520" s="218" t="s">
        <v>40560</v>
      </c>
      <c r="K14520" s="218">
        <v>1</v>
      </c>
      <c r="L14520" s="218">
        <v>-0.10236558572349974</v>
      </c>
      <c r="M14520" s="218">
        <v>-1.0918365703377395</v>
      </c>
      <c r="N14520" s="218">
        <v>0.24867682806767011</v>
      </c>
      <c r="O14520" s="218">
        <v>-0.74079415654656966</v>
      </c>
      <c r="P14520" s="218">
        <v>-4.54573416441968</v>
      </c>
      <c r="Q14520" s="218">
        <v>1.1110608623972702</v>
      </c>
      <c r="R14520" s="507">
        <v>-0.59710107803061963</v>
      </c>
      <c r="S14520" s="507">
        <v>-0.24605866423944978</v>
      </c>
      <c r="T14520" s="218">
        <v>-1.7173366510112049</v>
      </c>
    </row>
    <row r="14521" spans="1:20" x14ac:dyDescent="0.6">
      <c r="A14521" s="218" t="s">
        <v>40561</v>
      </c>
      <c r="B14521" s="218" t="s">
        <v>40562</v>
      </c>
      <c r="C14521" s="218">
        <v>5.2897375106516398</v>
      </c>
      <c r="D14521" s="218">
        <v>5.0606077273290797</v>
      </c>
      <c r="E14521" s="218">
        <v>6.6185634512045404</v>
      </c>
      <c r="F14521" s="218">
        <v>3.73213389095294</v>
      </c>
      <c r="G14521" s="218">
        <v>1.83049323649272</v>
      </c>
      <c r="H14521" s="218">
        <v>7.46993835238312</v>
      </c>
      <c r="I14521" t="s">
        <v>40563</v>
      </c>
      <c r="J14521" s="218" t="s">
        <v>40563</v>
      </c>
      <c r="K14521" s="218">
        <v>3</v>
      </c>
      <c r="L14521" s="218">
        <v>1.3288259405529006</v>
      </c>
      <c r="M14521" s="218">
        <v>-1.5576036196986998</v>
      </c>
      <c r="N14521" s="218">
        <v>1.5579557238754607</v>
      </c>
      <c r="O14521" s="218">
        <v>-1.3284738363761397</v>
      </c>
      <c r="P14521" s="218">
        <v>-3.4592442741589196</v>
      </c>
      <c r="Q14521" s="218">
        <v>2.1802008417314802</v>
      </c>
      <c r="R14521" s="507">
        <v>-0.11438883957289958</v>
      </c>
      <c r="S14521" s="507">
        <v>0.11474094374966048</v>
      </c>
      <c r="T14521" s="218">
        <v>-0.63952171621371967</v>
      </c>
    </row>
    <row r="14522" spans="1:20" x14ac:dyDescent="0.6">
      <c r="A14522" s="218" t="s">
        <v>40564</v>
      </c>
      <c r="B14522" s="218" t="s">
        <v>40565</v>
      </c>
      <c r="C14522" s="218">
        <v>0.118313151699508</v>
      </c>
      <c r="D14522" s="218">
        <v>0</v>
      </c>
      <c r="E14522" s="218">
        <v>0</v>
      </c>
      <c r="F14522" s="218">
        <v>0</v>
      </c>
      <c r="G14522" s="218">
        <v>0</v>
      </c>
      <c r="H14522" s="218">
        <v>0</v>
      </c>
      <c r="I14522" t="s">
        <v>40563</v>
      </c>
      <c r="J14522" s="218" t="s">
        <v>40563</v>
      </c>
      <c r="K14522" s="218">
        <v>3</v>
      </c>
      <c r="L14522" s="218">
        <v>-0.118313151699508</v>
      </c>
      <c r="M14522" s="218">
        <v>-0.118313151699508</v>
      </c>
      <c r="N14522" s="218">
        <v>0</v>
      </c>
      <c r="O14522" s="218">
        <v>0</v>
      </c>
      <c r="P14522" s="218">
        <v>-0.118313151699508</v>
      </c>
      <c r="Q14522" s="218">
        <v>-0.118313151699508</v>
      </c>
      <c r="R14522" s="507">
        <v>-0.118313151699508</v>
      </c>
      <c r="S14522" s="507">
        <v>0</v>
      </c>
      <c r="T14522" s="218">
        <v>-0.118313151699508</v>
      </c>
    </row>
    <row r="14523" spans="1:20" x14ac:dyDescent="0.6">
      <c r="A14523" s="218" t="s">
        <v>40566</v>
      </c>
      <c r="B14523" s="218" t="s">
        <v>40567</v>
      </c>
      <c r="C14523" s="218">
        <v>5.2567930348785996</v>
      </c>
      <c r="D14523" s="218">
        <v>5.1189052853228203</v>
      </c>
      <c r="E14523" s="218">
        <v>2.3753699730511402</v>
      </c>
      <c r="F14523" s="218">
        <v>4.6398532629710596</v>
      </c>
      <c r="G14523" s="218">
        <v>0</v>
      </c>
      <c r="H14523" s="218">
        <v>0</v>
      </c>
      <c r="I14523" t="s">
        <v>40563</v>
      </c>
      <c r="J14523" s="218" t="s">
        <v>40563</v>
      </c>
      <c r="K14523" s="218">
        <v>3</v>
      </c>
      <c r="L14523" s="218">
        <v>-2.8814230618274594</v>
      </c>
      <c r="M14523" s="218">
        <v>-0.61693977190754001</v>
      </c>
      <c r="N14523" s="218">
        <v>-2.7435353122716801</v>
      </c>
      <c r="O14523" s="218">
        <v>-0.4790520223517607</v>
      </c>
      <c r="P14523" s="218">
        <v>-5.2567930348785996</v>
      </c>
      <c r="Q14523" s="218">
        <v>-5.2567930348785996</v>
      </c>
      <c r="R14523" s="507">
        <v>-1.7491814168674997</v>
      </c>
      <c r="S14523" s="507">
        <v>-1.6112936673117204</v>
      </c>
      <c r="T14523" s="218">
        <v>-5.2567930348785996</v>
      </c>
    </row>
    <row r="14524" spans="1:20" x14ac:dyDescent="0.6">
      <c r="A14524" s="218" t="s">
        <v>40568</v>
      </c>
      <c r="B14524" s="218" t="s">
        <v>40569</v>
      </c>
      <c r="C14524" s="218">
        <v>3.96744494978828</v>
      </c>
      <c r="D14524" s="218">
        <v>4.1168895802684897</v>
      </c>
      <c r="E14524" s="218">
        <v>3.58843671691083</v>
      </c>
      <c r="F14524" s="218">
        <v>3.59495423748622</v>
      </c>
      <c r="G14524" s="218">
        <v>0</v>
      </c>
      <c r="H14524" s="218">
        <v>0.123827711997599</v>
      </c>
      <c r="I14524" t="s">
        <v>40570</v>
      </c>
      <c r="J14524" s="218" t="s">
        <v>40570</v>
      </c>
      <c r="K14524" s="218">
        <v>2</v>
      </c>
      <c r="L14524" s="218">
        <v>-0.37900823287745</v>
      </c>
      <c r="M14524" s="218">
        <v>-0.37249071230205999</v>
      </c>
      <c r="N14524" s="218">
        <v>-0.52845286335765973</v>
      </c>
      <c r="O14524" s="218">
        <v>-0.52193534278226972</v>
      </c>
      <c r="P14524" s="218">
        <v>-3.96744494978828</v>
      </c>
      <c r="Q14524" s="218">
        <v>-3.843617237790681</v>
      </c>
      <c r="R14524" s="507">
        <v>-0.375749472589755</v>
      </c>
      <c r="S14524" s="507">
        <v>-0.52519410306996472</v>
      </c>
      <c r="T14524" s="218">
        <v>-3.9055310937894805</v>
      </c>
    </row>
    <row r="14525" spans="1:20" x14ac:dyDescent="0.6">
      <c r="A14525" s="218" t="s">
        <v>40571</v>
      </c>
      <c r="B14525" s="218" t="s">
        <v>40572</v>
      </c>
      <c r="C14525" s="218">
        <v>7.0808644350651599</v>
      </c>
      <c r="D14525" s="218">
        <v>6.6591800842408997</v>
      </c>
      <c r="E14525" s="218">
        <v>6.1500809100021998</v>
      </c>
      <c r="F14525" s="218">
        <v>5.9189452304288599</v>
      </c>
      <c r="G14525" s="218">
        <v>6.8974408156546403</v>
      </c>
      <c r="H14525" s="218">
        <v>0.123827711997599</v>
      </c>
      <c r="I14525" t="s">
        <v>40570</v>
      </c>
      <c r="J14525" s="218" t="s">
        <v>40570</v>
      </c>
      <c r="K14525" s="218">
        <v>2</v>
      </c>
      <c r="L14525" s="218">
        <v>-0.93078352506296014</v>
      </c>
      <c r="M14525" s="218">
        <v>-1.1619192046363001</v>
      </c>
      <c r="N14525" s="218">
        <v>-0.50909917423869988</v>
      </c>
      <c r="O14525" s="218">
        <v>-0.74023485381203979</v>
      </c>
      <c r="P14525" s="218">
        <v>-0.18342361941051966</v>
      </c>
      <c r="Q14525" s="218">
        <v>-6.9570367230675609</v>
      </c>
      <c r="R14525" s="507">
        <v>-1.0463513648496301</v>
      </c>
      <c r="S14525" s="507">
        <v>-0.62466701402536984</v>
      </c>
      <c r="T14525" s="218">
        <v>-3.5702301712390403</v>
      </c>
    </row>
    <row r="14526" spans="1:20" x14ac:dyDescent="0.6">
      <c r="A14526" s="218" t="s">
        <v>40573</v>
      </c>
      <c r="B14526" s="218" t="s">
        <v>40574</v>
      </c>
      <c r="C14526" s="218">
        <v>4.9367722839766701</v>
      </c>
      <c r="D14526" s="218">
        <v>4.5082210986416102</v>
      </c>
      <c r="E14526" s="218">
        <v>4.1932001787251902</v>
      </c>
      <c r="F14526" s="218">
        <v>5.5348880815594699</v>
      </c>
      <c r="G14526" s="218">
        <v>0.69026577864285299</v>
      </c>
      <c r="H14526" s="218">
        <v>7.9557489599660602</v>
      </c>
      <c r="I14526" t="s">
        <v>40575</v>
      </c>
      <c r="J14526" s="218" t="s">
        <v>40575</v>
      </c>
      <c r="K14526" s="218">
        <v>4</v>
      </c>
      <c r="L14526" s="218">
        <v>-0.74357210525147988</v>
      </c>
      <c r="M14526" s="218">
        <v>0.59811579758279976</v>
      </c>
      <c r="N14526" s="218">
        <v>-0.31502091991642001</v>
      </c>
      <c r="O14526" s="218">
        <v>1.0266669829178596</v>
      </c>
      <c r="P14526" s="218">
        <v>-4.2465065053338176</v>
      </c>
      <c r="Q14526" s="218">
        <v>3.0189766759893901</v>
      </c>
      <c r="R14526" s="507">
        <v>-7.2728153834340059E-2</v>
      </c>
      <c r="S14526" s="507">
        <v>0.35582303150071981</v>
      </c>
      <c r="T14526" s="218">
        <v>-0.61376491467221372</v>
      </c>
    </row>
    <row r="14527" spans="1:20" x14ac:dyDescent="0.6">
      <c r="A14527" s="218" t="s">
        <v>40576</v>
      </c>
      <c r="B14527" s="218" t="s">
        <v>40577</v>
      </c>
      <c r="C14527" s="218">
        <v>4.1636646970222797</v>
      </c>
      <c r="D14527" s="218">
        <v>3.88058936937884</v>
      </c>
      <c r="E14527" s="218">
        <v>4.1901662619667004</v>
      </c>
      <c r="F14527" s="218">
        <v>3.6635012955784001</v>
      </c>
      <c r="G14527" s="218">
        <v>0</v>
      </c>
      <c r="H14527" s="218">
        <v>0</v>
      </c>
      <c r="I14527" t="s">
        <v>40575</v>
      </c>
      <c r="J14527" s="218" t="s">
        <v>40575</v>
      </c>
      <c r="K14527" s="218">
        <v>4</v>
      </c>
      <c r="L14527" s="218">
        <v>2.6501564944420686E-2</v>
      </c>
      <c r="M14527" s="218">
        <v>-0.50016340144387961</v>
      </c>
      <c r="N14527" s="218">
        <v>0.30957689258786036</v>
      </c>
      <c r="O14527" s="218">
        <v>-0.21708807380043993</v>
      </c>
      <c r="P14527" s="218">
        <v>-4.1636646970222797</v>
      </c>
      <c r="Q14527" s="218">
        <v>-4.1636646970222797</v>
      </c>
      <c r="R14527" s="507">
        <v>-0.23683091824972946</v>
      </c>
      <c r="S14527" s="507">
        <v>4.6244409393710217E-2</v>
      </c>
      <c r="T14527" s="218">
        <v>-4.1636646970222797</v>
      </c>
    </row>
    <row r="14528" spans="1:20" x14ac:dyDescent="0.6">
      <c r="A14528" s="218" t="s">
        <v>40578</v>
      </c>
      <c r="B14528" s="218" t="s">
        <v>40579</v>
      </c>
      <c r="C14528" s="218">
        <v>5.5301632354671604</v>
      </c>
      <c r="D14528" s="218">
        <v>5.2893563053887203</v>
      </c>
      <c r="E14528" s="218">
        <v>5.1454068657797203</v>
      </c>
      <c r="F14528" s="218">
        <v>5.0269705164127796</v>
      </c>
      <c r="G14528" s="218">
        <v>0.14046909216855899</v>
      </c>
      <c r="H14528" s="218">
        <v>0</v>
      </c>
      <c r="I14528" t="s">
        <v>40575</v>
      </c>
      <c r="J14528" s="218" t="s">
        <v>40575</v>
      </c>
      <c r="K14528" s="218">
        <v>4</v>
      </c>
      <c r="L14528" s="218">
        <v>-0.38475636968744009</v>
      </c>
      <c r="M14528" s="218">
        <v>-0.50319271905438079</v>
      </c>
      <c r="N14528" s="218">
        <v>-0.14394943960899997</v>
      </c>
      <c r="O14528" s="218">
        <v>-0.26238578897594067</v>
      </c>
      <c r="P14528" s="218">
        <v>-5.389694143298601</v>
      </c>
      <c r="Q14528" s="218">
        <v>-5.5301632354671604</v>
      </c>
      <c r="R14528" s="507">
        <v>-0.44397454437091044</v>
      </c>
      <c r="S14528" s="507">
        <v>-0.20316761429247032</v>
      </c>
      <c r="T14528" s="218">
        <v>-5.4599286893828811</v>
      </c>
    </row>
    <row r="14529" spans="1:20" x14ac:dyDescent="0.6">
      <c r="A14529" s="218" t="s">
        <v>40580</v>
      </c>
      <c r="B14529" s="218" t="s">
        <v>40581</v>
      </c>
      <c r="C14529" s="218">
        <v>5.6298114368904004</v>
      </c>
      <c r="D14529" s="218">
        <v>5.3566617332052902</v>
      </c>
      <c r="E14529" s="218">
        <v>0.106826243139567</v>
      </c>
      <c r="F14529" s="218">
        <v>3.5914398803663201</v>
      </c>
      <c r="G14529" s="218">
        <v>0.14046909216855899</v>
      </c>
      <c r="H14529" s="218">
        <v>0</v>
      </c>
      <c r="I14529" t="s">
        <v>40575</v>
      </c>
      <c r="J14529" s="218" t="s">
        <v>40575</v>
      </c>
      <c r="K14529" s="218">
        <v>4</v>
      </c>
      <c r="L14529" s="218">
        <v>-5.5229851937508334</v>
      </c>
      <c r="M14529" s="218">
        <v>-2.0383715565240803</v>
      </c>
      <c r="N14529" s="218">
        <v>-5.2498354900657231</v>
      </c>
      <c r="O14529" s="218">
        <v>-1.76522185283897</v>
      </c>
      <c r="P14529" s="218">
        <v>-5.489342344721841</v>
      </c>
      <c r="Q14529" s="218">
        <v>-5.6298114368904004</v>
      </c>
      <c r="R14529" s="507">
        <v>-3.7806783751374571</v>
      </c>
      <c r="S14529" s="507">
        <v>-3.5075286714523468</v>
      </c>
      <c r="T14529" s="218">
        <v>-5.5595768908061203</v>
      </c>
    </row>
    <row r="14530" spans="1:20" x14ac:dyDescent="0.6">
      <c r="A14530" s="218" t="s">
        <v>40582</v>
      </c>
      <c r="B14530" s="218" t="s">
        <v>40583</v>
      </c>
      <c r="C14530" s="218">
        <v>6.5556833313965104</v>
      </c>
      <c r="D14530" s="218">
        <v>6.5249711328519</v>
      </c>
      <c r="E14530" s="218">
        <v>6.05988423244714</v>
      </c>
      <c r="F14530" s="218">
        <v>6.5526111029364396</v>
      </c>
      <c r="G14530" s="218">
        <v>7.71020670153273</v>
      </c>
      <c r="H14530" s="218">
        <v>9.10217557137487</v>
      </c>
      <c r="I14530" t="s">
        <v>40584</v>
      </c>
      <c r="J14530" s="218" t="s">
        <v>40584</v>
      </c>
      <c r="K14530" s="218">
        <v>3</v>
      </c>
      <c r="L14530" s="218">
        <v>-0.49579909894937035</v>
      </c>
      <c r="M14530" s="218">
        <v>-3.072228460070825E-3</v>
      </c>
      <c r="N14530" s="218">
        <v>-0.46508690040475997</v>
      </c>
      <c r="O14530" s="218">
        <v>2.7639970084539556E-2</v>
      </c>
      <c r="P14530" s="218">
        <v>1.1545233701362196</v>
      </c>
      <c r="Q14530" s="218">
        <v>2.5464922399783596</v>
      </c>
      <c r="R14530" s="507">
        <v>-0.24943566370472059</v>
      </c>
      <c r="S14530" s="507">
        <v>-0.21872346516011021</v>
      </c>
      <c r="T14530" s="218">
        <v>1.8505078050572896</v>
      </c>
    </row>
    <row r="14531" spans="1:20" x14ac:dyDescent="0.6">
      <c r="A14531" s="218" t="s">
        <v>40585</v>
      </c>
      <c r="B14531" s="218" t="s">
        <v>40586</v>
      </c>
      <c r="C14531" s="218">
        <v>5.4250327096694901</v>
      </c>
      <c r="D14531" s="218">
        <v>5.2489049249760003</v>
      </c>
      <c r="E14531" s="218">
        <v>5.5427048841980104</v>
      </c>
      <c r="F14531" s="218">
        <v>4.0099787134313498</v>
      </c>
      <c r="G14531" s="218">
        <v>0.86243763809848095</v>
      </c>
      <c r="H14531" s="218">
        <v>0.123827711997599</v>
      </c>
      <c r="I14531" t="s">
        <v>40584</v>
      </c>
      <c r="J14531" s="218" t="s">
        <v>40584</v>
      </c>
      <c r="K14531" s="218">
        <v>3</v>
      </c>
      <c r="L14531" s="218">
        <v>0.1176721745285203</v>
      </c>
      <c r="M14531" s="218">
        <v>-1.4150539962381403</v>
      </c>
      <c r="N14531" s="218">
        <v>0.29379995922201019</v>
      </c>
      <c r="O14531" s="218">
        <v>-1.2389262115446504</v>
      </c>
      <c r="P14531" s="218">
        <v>-4.5625950715710095</v>
      </c>
      <c r="Q14531" s="218">
        <v>-5.3012049976718911</v>
      </c>
      <c r="R14531" s="507">
        <v>-0.64869091085481001</v>
      </c>
      <c r="S14531" s="507">
        <v>-0.47256312616132012</v>
      </c>
      <c r="T14531" s="218">
        <v>-4.9319000346214503</v>
      </c>
    </row>
    <row r="14532" spans="1:20" x14ac:dyDescent="0.6">
      <c r="A14532" s="218" t="s">
        <v>40587</v>
      </c>
      <c r="B14532" s="218" t="s">
        <v>40588</v>
      </c>
      <c r="C14532" s="218">
        <v>5.3842841829356898</v>
      </c>
      <c r="D14532" s="218">
        <v>4.97602091665195</v>
      </c>
      <c r="E14532" s="218">
        <v>3.0533518661628198</v>
      </c>
      <c r="F14532" s="218">
        <v>5.3181283433113897</v>
      </c>
      <c r="G14532" s="218">
        <v>0</v>
      </c>
      <c r="H14532" s="218">
        <v>0</v>
      </c>
      <c r="I14532" t="s">
        <v>40584</v>
      </c>
      <c r="J14532" s="218" t="s">
        <v>40584</v>
      </c>
      <c r="K14532" s="218">
        <v>3</v>
      </c>
      <c r="L14532" s="218">
        <v>-2.3309323167728699</v>
      </c>
      <c r="M14532" s="218">
        <v>-6.615583962430005E-2</v>
      </c>
      <c r="N14532" s="218">
        <v>-1.9226690504891302</v>
      </c>
      <c r="O14532" s="218">
        <v>0.34210742665943972</v>
      </c>
      <c r="P14532" s="218">
        <v>-5.3842841829356898</v>
      </c>
      <c r="Q14532" s="218">
        <v>-5.3842841829356898</v>
      </c>
      <c r="R14532" s="507">
        <v>-1.198544078198585</v>
      </c>
      <c r="S14532" s="507">
        <v>-0.79028081191484523</v>
      </c>
      <c r="T14532" s="218">
        <v>-5.3842841829356898</v>
      </c>
    </row>
    <row r="14533" spans="1:20" x14ac:dyDescent="0.6">
      <c r="A14533" s="218" t="s">
        <v>40589</v>
      </c>
      <c r="B14533" s="218" t="s">
        <v>40590</v>
      </c>
      <c r="C14533" s="218">
        <v>6.5530595348745599</v>
      </c>
      <c r="D14533" s="218">
        <v>6.2241292685858003</v>
      </c>
      <c r="E14533" s="218">
        <v>5.7659427689190901</v>
      </c>
      <c r="F14533" s="218">
        <v>7.0613418627864997</v>
      </c>
      <c r="G14533" s="218">
        <v>0</v>
      </c>
      <c r="H14533" s="218">
        <v>0.23786221336595301</v>
      </c>
      <c r="I14533" t="s">
        <v>40591</v>
      </c>
      <c r="J14533" s="218" t="s">
        <v>40591</v>
      </c>
      <c r="K14533" s="218">
        <v>7</v>
      </c>
      <c r="L14533" s="218">
        <v>-0.78711676595546987</v>
      </c>
      <c r="M14533" s="218">
        <v>0.50828232791193972</v>
      </c>
      <c r="N14533" s="218">
        <v>-0.45818649966671021</v>
      </c>
      <c r="O14533" s="218">
        <v>0.83721259420069938</v>
      </c>
      <c r="P14533" s="218">
        <v>-6.5530595348745599</v>
      </c>
      <c r="Q14533" s="218">
        <v>-6.3151973215086068</v>
      </c>
      <c r="R14533" s="507">
        <v>-0.13941721902176507</v>
      </c>
      <c r="S14533" s="507">
        <v>0.18951304726699458</v>
      </c>
      <c r="T14533" s="218">
        <v>-6.4341284281915829</v>
      </c>
    </row>
    <row r="14534" spans="1:20" x14ac:dyDescent="0.6">
      <c r="A14534" s="218" t="s">
        <v>40592</v>
      </c>
      <c r="B14534" s="218" t="s">
        <v>40593</v>
      </c>
      <c r="C14534" s="218">
        <v>5.6843790459239303</v>
      </c>
      <c r="D14534" s="218">
        <v>5.0160152584231898</v>
      </c>
      <c r="E14534" s="218">
        <v>5.5283617517337804</v>
      </c>
      <c r="F14534" s="218">
        <v>5.40277331553634</v>
      </c>
      <c r="G14534" s="218">
        <v>0.94138514970795095</v>
      </c>
      <c r="H14534" s="218">
        <v>0</v>
      </c>
      <c r="I14534" t="s">
        <v>40591</v>
      </c>
      <c r="J14534" s="218" t="s">
        <v>40591</v>
      </c>
      <c r="K14534" s="218">
        <v>7</v>
      </c>
      <c r="L14534" s="218">
        <v>-0.15601729419014987</v>
      </c>
      <c r="M14534" s="218">
        <v>-0.28160573038759029</v>
      </c>
      <c r="N14534" s="218">
        <v>0.51234649331059057</v>
      </c>
      <c r="O14534" s="218">
        <v>0.38675805711315014</v>
      </c>
      <c r="P14534" s="218">
        <v>-4.742993896215979</v>
      </c>
      <c r="Q14534" s="218">
        <v>-5.6843790459239303</v>
      </c>
      <c r="R14534" s="507">
        <v>-0.21881151228887008</v>
      </c>
      <c r="S14534" s="507">
        <v>0.44955227521187036</v>
      </c>
      <c r="T14534" s="218">
        <v>-5.2136864710699546</v>
      </c>
    </row>
    <row r="14535" spans="1:20" x14ac:dyDescent="0.6">
      <c r="A14535" s="218" t="s">
        <v>40594</v>
      </c>
      <c r="B14535" s="218" t="s">
        <v>40595</v>
      </c>
      <c r="C14535" s="218">
        <v>0.59721148901170895</v>
      </c>
      <c r="D14535" s="218">
        <v>4.65136254336459E-2</v>
      </c>
      <c r="E14535" s="218">
        <v>0</v>
      </c>
      <c r="F14535" s="218">
        <v>0</v>
      </c>
      <c r="G14535" s="218">
        <v>0</v>
      </c>
      <c r="H14535" s="218">
        <v>0</v>
      </c>
      <c r="I14535" t="s">
        <v>40591</v>
      </c>
      <c r="J14535" s="218" t="s">
        <v>40591</v>
      </c>
      <c r="K14535" s="218">
        <v>7</v>
      </c>
      <c r="L14535" s="218">
        <v>-0.59721148901170895</v>
      </c>
      <c r="M14535" s="218">
        <v>-0.59721148901170895</v>
      </c>
      <c r="N14535" s="218">
        <v>-4.65136254336459E-2</v>
      </c>
      <c r="O14535" s="218">
        <v>-4.65136254336459E-2</v>
      </c>
      <c r="P14535" s="218">
        <v>-0.59721148901170895</v>
      </c>
      <c r="Q14535" s="218">
        <v>-0.59721148901170895</v>
      </c>
      <c r="R14535" s="507">
        <v>-0.59721148901170895</v>
      </c>
      <c r="S14535" s="507">
        <v>-4.65136254336459E-2</v>
      </c>
      <c r="T14535" s="218">
        <v>-0.59721148901170895</v>
      </c>
    </row>
    <row r="14536" spans="1:20" x14ac:dyDescent="0.6">
      <c r="A14536" s="218" t="s">
        <v>40596</v>
      </c>
      <c r="B14536" s="218" t="s">
        <v>40597</v>
      </c>
      <c r="C14536" s="218">
        <v>5.5799885631960597</v>
      </c>
      <c r="D14536" s="218">
        <v>4.7954525357378399</v>
      </c>
      <c r="E14536" s="218">
        <v>5.1532177129500001</v>
      </c>
      <c r="F14536" s="218">
        <v>4.8021943982919204</v>
      </c>
      <c r="G14536" s="218">
        <v>0.86243763809848095</v>
      </c>
      <c r="H14536" s="218">
        <v>0</v>
      </c>
      <c r="I14536" t="s">
        <v>40591</v>
      </c>
      <c r="J14536" s="218" t="s">
        <v>40591</v>
      </c>
      <c r="K14536" s="218">
        <v>7</v>
      </c>
      <c r="L14536" s="218">
        <v>-0.42677085024605965</v>
      </c>
      <c r="M14536" s="218">
        <v>-0.77779416490413933</v>
      </c>
      <c r="N14536" s="218">
        <v>0.35776517721216017</v>
      </c>
      <c r="O14536" s="218">
        <v>6.7418625540804911E-3</v>
      </c>
      <c r="P14536" s="218">
        <v>-4.7175509250975791</v>
      </c>
      <c r="Q14536" s="218">
        <v>-5.5799885631960597</v>
      </c>
      <c r="R14536" s="507">
        <v>-0.60228250757509949</v>
      </c>
      <c r="S14536" s="507">
        <v>0.18225351988312033</v>
      </c>
      <c r="T14536" s="218">
        <v>-5.1487697441468194</v>
      </c>
    </row>
    <row r="14537" spans="1:20" x14ac:dyDescent="0.6">
      <c r="A14537" s="218" t="s">
        <v>40598</v>
      </c>
      <c r="B14537" s="218" t="s">
        <v>40599</v>
      </c>
      <c r="C14537" s="218">
        <v>0.97717209014523898</v>
      </c>
      <c r="D14537" s="218">
        <v>0.60810754805529499</v>
      </c>
      <c r="E14537" s="218">
        <v>0</v>
      </c>
      <c r="F14537" s="218">
        <v>0</v>
      </c>
      <c r="G14537" s="218">
        <v>0</v>
      </c>
      <c r="H14537" s="218">
        <v>0</v>
      </c>
      <c r="I14537" t="s">
        <v>40591</v>
      </c>
      <c r="J14537" s="218" t="s">
        <v>40591</v>
      </c>
      <c r="K14537" s="218">
        <v>7</v>
      </c>
      <c r="L14537" s="218">
        <v>-0.97717209014523898</v>
      </c>
      <c r="M14537" s="218">
        <v>-0.97717209014523898</v>
      </c>
      <c r="N14537" s="218">
        <v>-0.60810754805529499</v>
      </c>
      <c r="O14537" s="218">
        <v>-0.60810754805529499</v>
      </c>
      <c r="P14537" s="218">
        <v>-0.97717209014523898</v>
      </c>
      <c r="Q14537" s="218">
        <v>-0.97717209014523898</v>
      </c>
      <c r="R14537" s="507">
        <v>-0.97717209014523898</v>
      </c>
      <c r="S14537" s="507">
        <v>-0.60810754805529499</v>
      </c>
      <c r="T14537" s="218">
        <v>-0.97717209014523898</v>
      </c>
    </row>
    <row r="14538" spans="1:20" x14ac:dyDescent="0.6">
      <c r="A14538" s="218" t="s">
        <v>40600</v>
      </c>
      <c r="B14538" s="218" t="s">
        <v>40601</v>
      </c>
      <c r="C14538" s="218">
        <v>5.4478110481273196</v>
      </c>
      <c r="D14538" s="218">
        <v>5.1052370763687103</v>
      </c>
      <c r="E14538" s="218">
        <v>5.0698408814347697</v>
      </c>
      <c r="F14538" s="218">
        <v>2.91761541798118</v>
      </c>
      <c r="G14538" s="218">
        <v>0.69026577864285299</v>
      </c>
      <c r="H14538" s="218">
        <v>0.123827711997599</v>
      </c>
      <c r="I14538" t="s">
        <v>40591</v>
      </c>
      <c r="J14538" s="218" t="s">
        <v>40591</v>
      </c>
      <c r="K14538" s="218">
        <v>7</v>
      </c>
      <c r="L14538" s="218">
        <v>-0.3779701666925499</v>
      </c>
      <c r="M14538" s="218">
        <v>-2.5301956301461397</v>
      </c>
      <c r="N14538" s="218">
        <v>-3.5396194933940528E-2</v>
      </c>
      <c r="O14538" s="218">
        <v>-2.1876216583875303</v>
      </c>
      <c r="P14538" s="218">
        <v>-4.7575452694844671</v>
      </c>
      <c r="Q14538" s="218">
        <v>-5.3239833361297206</v>
      </c>
      <c r="R14538" s="507">
        <v>-1.4540828984193448</v>
      </c>
      <c r="S14538" s="507">
        <v>-1.1115089266607354</v>
      </c>
      <c r="T14538" s="218">
        <v>-5.0407643028070943</v>
      </c>
    </row>
    <row r="14539" spans="1:20" x14ac:dyDescent="0.6">
      <c r="A14539" s="218" t="s">
        <v>40602</v>
      </c>
      <c r="B14539" s="218" t="s">
        <v>40603</v>
      </c>
      <c r="C14539" s="218">
        <v>5.3311643138632103</v>
      </c>
      <c r="D14539" s="218">
        <v>4.7167424017866404</v>
      </c>
      <c r="E14539" s="218">
        <v>2.6822126750198398</v>
      </c>
      <c r="F14539" s="218">
        <v>4.8733787294661397</v>
      </c>
      <c r="G14539" s="218">
        <v>0.38602773444041999</v>
      </c>
      <c r="H14539" s="218">
        <v>0</v>
      </c>
      <c r="I14539" t="s">
        <v>40591</v>
      </c>
      <c r="J14539" s="218" t="s">
        <v>40591</v>
      </c>
      <c r="K14539" s="218">
        <v>7</v>
      </c>
      <c r="L14539" s="218">
        <v>-2.6489516388433705</v>
      </c>
      <c r="M14539" s="218">
        <v>-0.45778558439707062</v>
      </c>
      <c r="N14539" s="218">
        <v>-2.0345297267668006</v>
      </c>
      <c r="O14539" s="218">
        <v>0.15663632767949931</v>
      </c>
      <c r="P14539" s="218">
        <v>-4.9451365794227904</v>
      </c>
      <c r="Q14539" s="218">
        <v>-5.3311643138632103</v>
      </c>
      <c r="R14539" s="507">
        <v>-1.5533686116202206</v>
      </c>
      <c r="S14539" s="507">
        <v>-0.93894669954365062</v>
      </c>
      <c r="T14539" s="218">
        <v>-5.1381504466430004</v>
      </c>
    </row>
    <row r="14540" spans="1:20" x14ac:dyDescent="0.6">
      <c r="A14540" s="218" t="s">
        <v>40604</v>
      </c>
      <c r="B14540" s="218" t="s">
        <v>40605</v>
      </c>
      <c r="C14540" s="218">
        <v>5.4637308397895703</v>
      </c>
      <c r="D14540" s="218">
        <v>5.2401765518989203</v>
      </c>
      <c r="E14540" s="218">
        <v>5.6863558022571201</v>
      </c>
      <c r="F14540" s="218">
        <v>5.9644856910591697</v>
      </c>
      <c r="G14540" s="218">
        <v>7.6534478410142404</v>
      </c>
      <c r="H14540" s="218">
        <v>0.123827711997599</v>
      </c>
      <c r="I14540" t="s">
        <v>40606</v>
      </c>
      <c r="J14540" s="218" t="s">
        <v>40606</v>
      </c>
      <c r="K14540" s="218">
        <v>3</v>
      </c>
      <c r="L14540" s="218">
        <v>0.22262496246754981</v>
      </c>
      <c r="M14540" s="218">
        <v>0.5007548512695994</v>
      </c>
      <c r="N14540" s="218">
        <v>0.44617925035819983</v>
      </c>
      <c r="O14540" s="218">
        <v>0.72430913916024942</v>
      </c>
      <c r="P14540" s="218">
        <v>2.1897170012246701</v>
      </c>
      <c r="Q14540" s="218">
        <v>-5.3399031277919713</v>
      </c>
      <c r="R14540" s="507">
        <v>0.36168990686857461</v>
      </c>
      <c r="S14540" s="507">
        <v>0.58524419475922462</v>
      </c>
      <c r="T14540" s="218">
        <v>-1.5750930632836506</v>
      </c>
    </row>
    <row r="14541" spans="1:20" x14ac:dyDescent="0.6">
      <c r="A14541" s="218" t="s">
        <v>40607</v>
      </c>
      <c r="B14541" s="218" t="s">
        <v>40608</v>
      </c>
      <c r="C14541" s="218">
        <v>6.7571973944185997</v>
      </c>
      <c r="D14541" s="218">
        <v>6.5483926883377102</v>
      </c>
      <c r="E14541" s="218">
        <v>5.8519651879474601</v>
      </c>
      <c r="F14541" s="218">
        <v>6.0138929718258201</v>
      </c>
      <c r="G14541" s="218">
        <v>0</v>
      </c>
      <c r="H14541" s="218">
        <v>0</v>
      </c>
      <c r="I14541" t="s">
        <v>40606</v>
      </c>
      <c r="J14541" s="218" t="s">
        <v>40606</v>
      </c>
      <c r="K14541" s="218">
        <v>3</v>
      </c>
      <c r="L14541" s="218">
        <v>-0.90523220647113956</v>
      </c>
      <c r="M14541" s="218">
        <v>-0.74330442259277962</v>
      </c>
      <c r="N14541" s="218">
        <v>-0.69642750039025003</v>
      </c>
      <c r="O14541" s="218">
        <v>-0.5344997165118901</v>
      </c>
      <c r="P14541" s="218">
        <v>-6.7571973944185997</v>
      </c>
      <c r="Q14541" s="218">
        <v>-6.7571973944185997</v>
      </c>
      <c r="R14541" s="507">
        <v>-0.82426831453195959</v>
      </c>
      <c r="S14541" s="507">
        <v>-0.61546360845107007</v>
      </c>
      <c r="T14541" s="218">
        <v>-6.7571973944185997</v>
      </c>
    </row>
    <row r="14542" spans="1:20" x14ac:dyDescent="0.6">
      <c r="A14542" s="218" t="s">
        <v>40609</v>
      </c>
      <c r="B14542" s="218" t="s">
        <v>40610</v>
      </c>
      <c r="C14542" s="218">
        <v>3.4518603793197702</v>
      </c>
      <c r="D14542" s="218">
        <v>3.3375670502966099</v>
      </c>
      <c r="E14542" s="218">
        <v>3.74961803666727</v>
      </c>
      <c r="F14542" s="218">
        <v>0</v>
      </c>
      <c r="G14542" s="218">
        <v>0.38602773444041999</v>
      </c>
      <c r="H14542" s="218">
        <v>0</v>
      </c>
      <c r="I14542" t="s">
        <v>40606</v>
      </c>
      <c r="J14542" s="218" t="s">
        <v>40606</v>
      </c>
      <c r="K14542" s="218">
        <v>3</v>
      </c>
      <c r="L14542" s="218">
        <v>0.29775765734749982</v>
      </c>
      <c r="M14542" s="218">
        <v>-3.4518603793197702</v>
      </c>
      <c r="N14542" s="218">
        <v>0.41205098637066007</v>
      </c>
      <c r="O14542" s="218">
        <v>-3.3375670502966099</v>
      </c>
      <c r="P14542" s="218">
        <v>-3.0658326448793503</v>
      </c>
      <c r="Q14542" s="218">
        <v>-3.4518603793197702</v>
      </c>
      <c r="R14542" s="507">
        <v>-1.5770513609861352</v>
      </c>
      <c r="S14542" s="507">
        <v>-1.4627580319629749</v>
      </c>
      <c r="T14542" s="218">
        <v>-3.2588465120995602</v>
      </c>
    </row>
    <row r="14543" spans="1:20" x14ac:dyDescent="0.6">
      <c r="A14543" s="218" t="s">
        <v>40611</v>
      </c>
      <c r="B14543" s="218" t="s">
        <v>40612</v>
      </c>
      <c r="C14543" s="218">
        <v>5.0724322909134498</v>
      </c>
      <c r="D14543" s="218">
        <v>4.7869160487396796</v>
      </c>
      <c r="E14543" s="218">
        <v>4.8336333849714403</v>
      </c>
      <c r="F14543" s="218">
        <v>5.69655454304689</v>
      </c>
      <c r="G14543" s="218">
        <v>0.86243763809848095</v>
      </c>
      <c r="H14543" s="218">
        <v>0.123827711997599</v>
      </c>
      <c r="I14543" t="s">
        <v>40613</v>
      </c>
      <c r="J14543" s="218" t="s">
        <v>40613</v>
      </c>
      <c r="K14543" s="218">
        <v>4</v>
      </c>
      <c r="L14543" s="218">
        <v>-0.23879890594200948</v>
      </c>
      <c r="M14543" s="218">
        <v>0.62412225213344019</v>
      </c>
      <c r="N14543" s="218">
        <v>4.6717336231760775E-2</v>
      </c>
      <c r="O14543" s="218">
        <v>0.90963849430721044</v>
      </c>
      <c r="P14543" s="218">
        <v>-4.2099946528149692</v>
      </c>
      <c r="Q14543" s="218">
        <v>-4.9486045789158508</v>
      </c>
      <c r="R14543" s="507">
        <v>0.19266167309571536</v>
      </c>
      <c r="S14543" s="507">
        <v>0.47817791526948561</v>
      </c>
      <c r="T14543" s="218">
        <v>-4.57929961586541</v>
      </c>
    </row>
    <row r="14544" spans="1:20" x14ac:dyDescent="0.6">
      <c r="A14544" s="218" t="s">
        <v>40614</v>
      </c>
      <c r="B14544" s="218" t="s">
        <v>40615</v>
      </c>
      <c r="C14544" s="218">
        <v>4.2547514464884202</v>
      </c>
      <c r="D14544" s="218">
        <v>3.55425709386307</v>
      </c>
      <c r="E14544" s="218">
        <v>3.4683518587836999</v>
      </c>
      <c r="F14544" s="218">
        <v>4.3234499880168897</v>
      </c>
      <c r="G14544" s="218">
        <v>0</v>
      </c>
      <c r="H14544" s="218">
        <v>0</v>
      </c>
      <c r="I14544" t="s">
        <v>40613</v>
      </c>
      <c r="J14544" s="218" t="s">
        <v>40613</v>
      </c>
      <c r="K14544" s="218">
        <v>4</v>
      </c>
      <c r="L14544" s="218">
        <v>-0.78639958770472029</v>
      </c>
      <c r="M14544" s="218">
        <v>6.8698541528469548E-2</v>
      </c>
      <c r="N14544" s="218">
        <v>-8.590523507937009E-2</v>
      </c>
      <c r="O14544" s="218">
        <v>0.76919289415381975</v>
      </c>
      <c r="P14544" s="218">
        <v>-4.2547514464884202</v>
      </c>
      <c r="Q14544" s="218">
        <v>-4.2547514464884202</v>
      </c>
      <c r="R14544" s="507">
        <v>-0.35885052308812537</v>
      </c>
      <c r="S14544" s="507">
        <v>0.34164382953722483</v>
      </c>
      <c r="T14544" s="218">
        <v>-4.2547514464884202</v>
      </c>
    </row>
    <row r="14545" spans="1:20" x14ac:dyDescent="0.6">
      <c r="A14545" s="218" t="s">
        <v>40616</v>
      </c>
      <c r="B14545" s="218" t="s">
        <v>40617</v>
      </c>
      <c r="C14545" s="218">
        <v>4.9777831692746597</v>
      </c>
      <c r="D14545" s="218">
        <v>4.2520333860010204</v>
      </c>
      <c r="E14545" s="218">
        <v>4.4857219931854697</v>
      </c>
      <c r="F14545" s="218">
        <v>4.5192653233003304</v>
      </c>
      <c r="G14545" s="218">
        <v>0.86243763809848095</v>
      </c>
      <c r="H14545" s="218">
        <v>0</v>
      </c>
      <c r="I14545" t="s">
        <v>40613</v>
      </c>
      <c r="J14545" s="218" t="s">
        <v>40613</v>
      </c>
      <c r="K14545" s="218">
        <v>4</v>
      </c>
      <c r="L14545" s="218">
        <v>-0.49206117608918998</v>
      </c>
      <c r="M14545" s="218">
        <v>-0.45851784597432932</v>
      </c>
      <c r="N14545" s="218">
        <v>0.23368860718444928</v>
      </c>
      <c r="O14545" s="218">
        <v>0.26723193729930994</v>
      </c>
      <c r="P14545" s="218">
        <v>-4.1153455311761791</v>
      </c>
      <c r="Q14545" s="218">
        <v>-4.9777831692746597</v>
      </c>
      <c r="R14545" s="507">
        <v>-0.47528951103175965</v>
      </c>
      <c r="S14545" s="507">
        <v>0.25046027224187961</v>
      </c>
      <c r="T14545" s="218">
        <v>-4.5465643502254194</v>
      </c>
    </row>
    <row r="14546" spans="1:20" x14ac:dyDescent="0.6">
      <c r="A14546" s="218" t="s">
        <v>40618</v>
      </c>
      <c r="B14546" s="218" t="s">
        <v>40619</v>
      </c>
      <c r="C14546" s="218">
        <v>5.4154345569129498</v>
      </c>
      <c r="D14546" s="218">
        <v>4.83904589283586</v>
      </c>
      <c r="E14546" s="218">
        <v>5.44016568968664E-2</v>
      </c>
      <c r="F14546" s="218">
        <v>5.3031670917969498</v>
      </c>
      <c r="G14546" s="218">
        <v>0</v>
      </c>
      <c r="H14546" s="218">
        <v>0</v>
      </c>
      <c r="I14546" t="s">
        <v>40613</v>
      </c>
      <c r="J14546" s="218" t="s">
        <v>40613</v>
      </c>
      <c r="K14546" s="218">
        <v>4</v>
      </c>
      <c r="L14546" s="218">
        <v>-5.3610329000160837</v>
      </c>
      <c r="M14546" s="218">
        <v>-0.11226746511600005</v>
      </c>
      <c r="N14546" s="218">
        <v>-4.7846442359389938</v>
      </c>
      <c r="O14546" s="218">
        <v>0.46412119896108983</v>
      </c>
      <c r="P14546" s="218">
        <v>-5.4154345569129498</v>
      </c>
      <c r="Q14546" s="218">
        <v>-5.4154345569129498</v>
      </c>
      <c r="R14546" s="507">
        <v>-2.7366501825660419</v>
      </c>
      <c r="S14546" s="507">
        <v>-2.160261518488952</v>
      </c>
      <c r="T14546" s="218">
        <v>-5.4154345569129498</v>
      </c>
    </row>
    <row r="14547" spans="1:20" x14ac:dyDescent="0.6">
      <c r="A14547" s="218" t="s">
        <v>40620</v>
      </c>
      <c r="B14547" s="218" t="s">
        <v>40621</v>
      </c>
      <c r="C14547" s="218">
        <v>5.4590667562097197</v>
      </c>
      <c r="D14547" s="218">
        <v>5.4176526982337299</v>
      </c>
      <c r="E14547" s="218">
        <v>5.39505908268917</v>
      </c>
      <c r="F14547" s="218">
        <v>5.7416420591084902</v>
      </c>
      <c r="G14547" s="218">
        <v>1.0162357018798001</v>
      </c>
      <c r="H14547" s="218">
        <v>0</v>
      </c>
      <c r="I14547" t="s">
        <v>40622</v>
      </c>
      <c r="J14547" s="218" t="s">
        <v>40622</v>
      </c>
      <c r="K14547" s="218">
        <v>5</v>
      </c>
      <c r="L14547" s="218">
        <v>-6.4007673520549702E-2</v>
      </c>
      <c r="M14547" s="218">
        <v>0.28257530289877053</v>
      </c>
      <c r="N14547" s="218">
        <v>-2.2593615544559853E-2</v>
      </c>
      <c r="O14547" s="218">
        <v>0.32398936087476038</v>
      </c>
      <c r="P14547" s="218">
        <v>-4.4428310543299201</v>
      </c>
      <c r="Q14547" s="218">
        <v>-5.4590667562097197</v>
      </c>
      <c r="R14547" s="507">
        <v>0.10928381468911041</v>
      </c>
      <c r="S14547" s="507">
        <v>0.15069787266510026</v>
      </c>
      <c r="T14547" s="218">
        <v>-4.9509489052698203</v>
      </c>
    </row>
    <row r="14548" spans="1:20" x14ac:dyDescent="0.6">
      <c r="A14548" s="218" t="s">
        <v>40623</v>
      </c>
      <c r="B14548" s="218" t="s">
        <v>40624</v>
      </c>
      <c r="C14548" s="218">
        <v>5.8686979126069696</v>
      </c>
      <c r="D14548" s="218">
        <v>5.8161397190441804</v>
      </c>
      <c r="E14548" s="218">
        <v>5.8461944865117603</v>
      </c>
      <c r="F14548" s="218">
        <v>5.7208836694374803</v>
      </c>
      <c r="G14548" s="218">
        <v>7.4608842742991701</v>
      </c>
      <c r="H14548" s="218">
        <v>6.8285151832150799</v>
      </c>
      <c r="I14548" t="s">
        <v>40622</v>
      </c>
      <c r="J14548" s="218" t="s">
        <v>40622</v>
      </c>
      <c r="K14548" s="218">
        <v>5</v>
      </c>
      <c r="L14548" s="218">
        <v>-2.2503426095209278E-2</v>
      </c>
      <c r="M14548" s="218">
        <v>-0.14781424316948932</v>
      </c>
      <c r="N14548" s="218">
        <v>3.0054767467579957E-2</v>
      </c>
      <c r="O14548" s="218">
        <v>-9.5256049606700088E-2</v>
      </c>
      <c r="P14548" s="218">
        <v>1.5921863616922005</v>
      </c>
      <c r="Q14548" s="218">
        <v>0.95981727060811028</v>
      </c>
      <c r="R14548" s="507">
        <v>-8.5158834632349301E-2</v>
      </c>
      <c r="S14548" s="507">
        <v>-3.2600641069560066E-2</v>
      </c>
      <c r="T14548" s="218">
        <v>1.2760018161501554</v>
      </c>
    </row>
    <row r="14549" spans="1:20" x14ac:dyDescent="0.6">
      <c r="A14549" s="218" t="s">
        <v>40625</v>
      </c>
      <c r="B14549" s="218" t="s">
        <v>40626</v>
      </c>
      <c r="C14549" s="218">
        <v>4.9354297450620903</v>
      </c>
      <c r="D14549" s="218">
        <v>5.0463731020212999</v>
      </c>
      <c r="E14549" s="218">
        <v>5.48569419921904</v>
      </c>
      <c r="F14549" s="218">
        <v>3.9259694434830901</v>
      </c>
      <c r="G14549" s="218">
        <v>0</v>
      </c>
      <c r="H14549" s="218">
        <v>0</v>
      </c>
      <c r="I14549" t="s">
        <v>40622</v>
      </c>
      <c r="J14549" s="218" t="s">
        <v>40622</v>
      </c>
      <c r="K14549" s="218">
        <v>5</v>
      </c>
      <c r="L14549" s="218">
        <v>0.55026445415694969</v>
      </c>
      <c r="M14549" s="218">
        <v>-1.0094603015790002</v>
      </c>
      <c r="N14549" s="218">
        <v>0.43932109719774015</v>
      </c>
      <c r="O14549" s="218">
        <v>-1.1204036585382098</v>
      </c>
      <c r="P14549" s="218">
        <v>-4.9354297450620903</v>
      </c>
      <c r="Q14549" s="218">
        <v>-4.9354297450620903</v>
      </c>
      <c r="R14549" s="507">
        <v>-0.22959792371102528</v>
      </c>
      <c r="S14549" s="507">
        <v>-0.34054128067023481</v>
      </c>
      <c r="T14549" s="218">
        <v>-4.9354297450620903</v>
      </c>
    </row>
    <row r="14550" spans="1:20" x14ac:dyDescent="0.6">
      <c r="A14550" s="218" t="s">
        <v>40627</v>
      </c>
      <c r="B14550" s="218" t="s">
        <v>40628</v>
      </c>
      <c r="C14550" s="218">
        <v>5.4757873577198302</v>
      </c>
      <c r="D14550" s="218">
        <v>5.5334259914845596</v>
      </c>
      <c r="E14550" s="218">
        <v>5.3109702434204502</v>
      </c>
      <c r="F14550" s="218">
        <v>2.9232178013166501</v>
      </c>
      <c r="G14550" s="218">
        <v>1.21997385646274</v>
      </c>
      <c r="H14550" s="218">
        <v>0.123827711997599</v>
      </c>
      <c r="I14550" t="s">
        <v>40622</v>
      </c>
      <c r="J14550" s="218" t="s">
        <v>40622</v>
      </c>
      <c r="K14550" s="218">
        <v>5</v>
      </c>
      <c r="L14550" s="218">
        <v>-0.16481711429937995</v>
      </c>
      <c r="M14550" s="218">
        <v>-2.5525695564031801</v>
      </c>
      <c r="N14550" s="218">
        <v>-0.22245574806410939</v>
      </c>
      <c r="O14550" s="218">
        <v>-2.6102081901679095</v>
      </c>
      <c r="P14550" s="218">
        <v>-4.2558135012570899</v>
      </c>
      <c r="Q14550" s="218">
        <v>-5.3519596457222312</v>
      </c>
      <c r="R14550" s="507">
        <v>-1.35869333535128</v>
      </c>
      <c r="S14550" s="507">
        <v>-1.4163319691160094</v>
      </c>
      <c r="T14550" s="218">
        <v>-4.8038865734896605</v>
      </c>
    </row>
    <row r="14551" spans="1:20" x14ac:dyDescent="0.6">
      <c r="A14551" s="218" t="s">
        <v>40629</v>
      </c>
      <c r="B14551" s="218" t="s">
        <v>40630</v>
      </c>
      <c r="C14551" s="218">
        <v>4.7137315960470998</v>
      </c>
      <c r="D14551" s="218">
        <v>4.7714219184724698</v>
      </c>
      <c r="E14551" s="218">
        <v>5.44016568968664E-2</v>
      </c>
      <c r="F14551" s="218">
        <v>0</v>
      </c>
      <c r="G14551" s="218">
        <v>0</v>
      </c>
      <c r="H14551" s="218">
        <v>0</v>
      </c>
      <c r="I14551" t="s">
        <v>40622</v>
      </c>
      <c r="J14551" s="218" t="s">
        <v>40622</v>
      </c>
      <c r="K14551" s="218">
        <v>5</v>
      </c>
      <c r="L14551" s="218">
        <v>-4.6593299391502336</v>
      </c>
      <c r="M14551" s="218">
        <v>-4.7137315960470998</v>
      </c>
      <c r="N14551" s="218">
        <v>-4.7170202615756036</v>
      </c>
      <c r="O14551" s="218">
        <v>-4.7714219184724698</v>
      </c>
      <c r="P14551" s="218">
        <v>-4.7137315960470998</v>
      </c>
      <c r="Q14551" s="218">
        <v>-4.7137315960470998</v>
      </c>
      <c r="R14551" s="507">
        <v>-4.6865307675986667</v>
      </c>
      <c r="S14551" s="507">
        <v>-4.7442210900240367</v>
      </c>
      <c r="T14551" s="218">
        <v>-4.7137315960470998</v>
      </c>
    </row>
    <row r="14552" spans="1:20" x14ac:dyDescent="0.6">
      <c r="A14552" s="218" t="s">
        <v>40631</v>
      </c>
      <c r="B14552" s="218" t="s">
        <v>40632</v>
      </c>
      <c r="C14552" s="218">
        <v>7.7842783657318799</v>
      </c>
      <c r="D14552" s="218">
        <v>7.9254601312058401</v>
      </c>
      <c r="E14552" s="218">
        <v>7.4493379963150899</v>
      </c>
      <c r="F14552" s="218">
        <v>8.0015260102295098</v>
      </c>
      <c r="G14552" s="218">
        <v>7.9581588360807496</v>
      </c>
      <c r="H14552" s="218">
        <v>8.5291805026859393</v>
      </c>
      <c r="I14552" t="s">
        <v>40633</v>
      </c>
      <c r="J14552" s="218" t="s">
        <v>40633</v>
      </c>
      <c r="K14552" s="218">
        <v>1</v>
      </c>
      <c r="L14552" s="218">
        <v>-0.33494036941679006</v>
      </c>
      <c r="M14552" s="218">
        <v>0.2172476444976299</v>
      </c>
      <c r="N14552" s="218">
        <v>-0.47612213489075028</v>
      </c>
      <c r="O14552" s="218">
        <v>7.606587902366968E-2</v>
      </c>
      <c r="P14552" s="218">
        <v>0.17388047034886966</v>
      </c>
      <c r="Q14552" s="218">
        <v>0.74490213695405938</v>
      </c>
      <c r="R14552" s="507">
        <v>-5.8846362459580082E-2</v>
      </c>
      <c r="S14552" s="507">
        <v>-0.2000281279335403</v>
      </c>
      <c r="T14552" s="218">
        <v>0.45939130365146452</v>
      </c>
    </row>
    <row r="14553" spans="1:20" x14ac:dyDescent="0.6">
      <c r="A14553" s="218" t="s">
        <v>40634</v>
      </c>
      <c r="B14553" s="218" t="s">
        <v>40635</v>
      </c>
      <c r="C14553" s="218">
        <v>6.2301574652145097</v>
      </c>
      <c r="D14553" s="218">
        <v>6.4006772547702004</v>
      </c>
      <c r="E14553" s="218">
        <v>6.13043095512118</v>
      </c>
      <c r="F14553" s="218">
        <v>6.2907523131466796</v>
      </c>
      <c r="G14553" s="218">
        <v>1.1552061784318599</v>
      </c>
      <c r="H14553" s="218">
        <v>7.6220757805858703</v>
      </c>
      <c r="I14553" t="s">
        <v>40636</v>
      </c>
      <c r="J14553" s="218" t="s">
        <v>40636</v>
      </c>
      <c r="K14553" s="218">
        <v>1</v>
      </c>
      <c r="L14553" s="218">
        <v>-9.9726510093329779E-2</v>
      </c>
      <c r="M14553" s="218">
        <v>6.0594847932169849E-2</v>
      </c>
      <c r="N14553" s="218">
        <v>-0.27024629964902047</v>
      </c>
      <c r="O14553" s="218">
        <v>-0.10992494162352084</v>
      </c>
      <c r="P14553" s="218">
        <v>-5.0749512867826496</v>
      </c>
      <c r="Q14553" s="218">
        <v>1.3919183153713606</v>
      </c>
      <c r="R14553" s="507">
        <v>-1.9565831080579965E-2</v>
      </c>
      <c r="S14553" s="507">
        <v>-0.19008562063627066</v>
      </c>
      <c r="T14553" s="218">
        <v>-1.8415164857056445</v>
      </c>
    </row>
    <row r="14554" spans="1:20" x14ac:dyDescent="0.6">
      <c r="A14554" s="218" t="s">
        <v>40637</v>
      </c>
      <c r="B14554" s="218" t="s">
        <v>40638</v>
      </c>
      <c r="C14554" s="218">
        <v>7.0902451893407799</v>
      </c>
      <c r="D14554" s="218">
        <v>7.1549903772559</v>
      </c>
      <c r="E14554" s="218">
        <v>6.4333966874943496</v>
      </c>
      <c r="F14554" s="218">
        <v>6.8025574823076003</v>
      </c>
      <c r="G14554" s="218">
        <v>0</v>
      </c>
      <c r="H14554" s="218">
        <v>7.7459015217829901</v>
      </c>
      <c r="I14554" t="s">
        <v>40639</v>
      </c>
      <c r="J14554" s="218" t="s">
        <v>40639</v>
      </c>
      <c r="K14554" s="218">
        <v>1</v>
      </c>
      <c r="L14554" s="218">
        <v>-0.65684850184643029</v>
      </c>
      <c r="M14554" s="218">
        <v>-0.28768770703317958</v>
      </c>
      <c r="N14554" s="218">
        <v>-0.72159368976155047</v>
      </c>
      <c r="O14554" s="218">
        <v>-0.35243289494829977</v>
      </c>
      <c r="P14554" s="218">
        <v>-7.0902451893407799</v>
      </c>
      <c r="Q14554" s="218">
        <v>0.65565633244221022</v>
      </c>
      <c r="R14554" s="507">
        <v>-0.47226810443980494</v>
      </c>
      <c r="S14554" s="507">
        <v>-0.53701329235492512</v>
      </c>
      <c r="T14554" s="218">
        <v>-3.2172944284492848</v>
      </c>
    </row>
    <row r="14555" spans="1:20" x14ac:dyDescent="0.6">
      <c r="A14555" s="218" t="s">
        <v>40640</v>
      </c>
      <c r="B14555" s="218" t="s">
        <v>40641</v>
      </c>
      <c r="C14555" s="218">
        <v>4.7929616978133804</v>
      </c>
      <c r="D14555" s="218">
        <v>4.01823313843426</v>
      </c>
      <c r="E14555" s="218">
        <v>2.8607282201586099</v>
      </c>
      <c r="F14555" s="218">
        <v>5.2214007858764004</v>
      </c>
      <c r="G14555" s="218">
        <v>0.26846663313173802</v>
      </c>
      <c r="H14555" s="218">
        <v>0</v>
      </c>
      <c r="I14555" t="s">
        <v>40642</v>
      </c>
      <c r="J14555" s="218" t="s">
        <v>40642</v>
      </c>
      <c r="K14555" s="218">
        <v>1</v>
      </c>
      <c r="L14555" s="218">
        <v>-1.9322334776547705</v>
      </c>
      <c r="M14555" s="218">
        <v>0.42843908806302</v>
      </c>
      <c r="N14555" s="218">
        <v>-1.1575049182756501</v>
      </c>
      <c r="O14555" s="218">
        <v>1.2031676474421404</v>
      </c>
      <c r="P14555" s="218">
        <v>-4.5244950646816422</v>
      </c>
      <c r="Q14555" s="218">
        <v>-4.7929616978133804</v>
      </c>
      <c r="R14555" s="507">
        <v>-0.75189719479587525</v>
      </c>
      <c r="S14555" s="507">
        <v>2.2831364583245195E-2</v>
      </c>
      <c r="T14555" s="218">
        <v>-4.6587283812475118</v>
      </c>
    </row>
    <row r="14556" spans="1:20" x14ac:dyDescent="0.6">
      <c r="A14556" s="218" t="s">
        <v>40643</v>
      </c>
      <c r="B14556" s="218" t="s">
        <v>40644</v>
      </c>
      <c r="C14556" s="218">
        <v>6.5327836430513102</v>
      </c>
      <c r="D14556" s="218">
        <v>6.4112688793830399</v>
      </c>
      <c r="E14556" s="218">
        <v>6.0490401270800396</v>
      </c>
      <c r="F14556" s="218">
        <v>6.5385359834657502</v>
      </c>
      <c r="G14556" s="218">
        <v>0.59580657787600999</v>
      </c>
      <c r="H14556" s="218">
        <v>0.123827711997599</v>
      </c>
      <c r="I14556" t="s">
        <v>40645</v>
      </c>
      <c r="J14556" s="218" t="s">
        <v>40645</v>
      </c>
      <c r="K14556" s="218">
        <v>1</v>
      </c>
      <c r="L14556" s="218">
        <v>-0.48374351597127063</v>
      </c>
      <c r="M14556" s="218">
        <v>5.7523404144399493E-3</v>
      </c>
      <c r="N14556" s="218">
        <v>-0.36222875230300033</v>
      </c>
      <c r="O14556" s="218">
        <v>0.12726710408271025</v>
      </c>
      <c r="P14556" s="218">
        <v>-5.9369770651753004</v>
      </c>
      <c r="Q14556" s="218">
        <v>-6.4089559310537112</v>
      </c>
      <c r="R14556" s="507">
        <v>-0.23899558777841534</v>
      </c>
      <c r="S14556" s="507">
        <v>-0.11748082411014504</v>
      </c>
      <c r="T14556" s="218">
        <v>-6.1729664981145058</v>
      </c>
    </row>
    <row r="14557" spans="1:20" x14ac:dyDescent="0.6">
      <c r="A14557" s="218" t="s">
        <v>40646</v>
      </c>
      <c r="B14557" s="218" t="s">
        <v>40647</v>
      </c>
      <c r="C14557" s="218">
        <v>1.8676646990483201</v>
      </c>
      <c r="D14557" s="218">
        <v>1.5033001816989799</v>
      </c>
      <c r="E14557" s="218">
        <v>0</v>
      </c>
      <c r="F14557" s="218">
        <v>0</v>
      </c>
      <c r="G14557" s="218">
        <v>0</v>
      </c>
      <c r="H14557" s="218">
        <v>0</v>
      </c>
      <c r="I14557" t="s">
        <v>40648</v>
      </c>
      <c r="J14557" s="218" t="s">
        <v>40648</v>
      </c>
      <c r="K14557" s="218">
        <v>1</v>
      </c>
      <c r="L14557" s="218">
        <v>-1.8676646990483201</v>
      </c>
      <c r="M14557" s="218">
        <v>-1.8676646990483201</v>
      </c>
      <c r="N14557" s="218">
        <v>-1.5033001816989799</v>
      </c>
      <c r="O14557" s="218">
        <v>-1.5033001816989799</v>
      </c>
      <c r="P14557" s="218">
        <v>-1.8676646990483201</v>
      </c>
      <c r="Q14557" s="218">
        <v>-1.8676646990483201</v>
      </c>
      <c r="R14557" s="507">
        <v>-1.8676646990483201</v>
      </c>
      <c r="S14557" s="507">
        <v>-1.5033001816989799</v>
      </c>
      <c r="T14557" s="218">
        <v>-1.8676646990483201</v>
      </c>
    </row>
    <row r="14558" spans="1:20" x14ac:dyDescent="0.6">
      <c r="A14558" s="218" t="s">
        <v>40649</v>
      </c>
      <c r="B14558" s="218" t="s">
        <v>40650</v>
      </c>
      <c r="C14558" s="218">
        <v>7.2636814310240796</v>
      </c>
      <c r="D14558" s="218">
        <v>7.30870002790118</v>
      </c>
      <c r="E14558" s="218">
        <v>7.10406725634975</v>
      </c>
      <c r="F14558" s="218">
        <v>7.4100125048844099</v>
      </c>
      <c r="G14558" s="218">
        <v>2.09505708156113</v>
      </c>
      <c r="H14558" s="218">
        <v>6.9178399948240603</v>
      </c>
      <c r="I14558" t="s">
        <v>40651</v>
      </c>
      <c r="J14558" s="218" t="s">
        <v>40651</v>
      </c>
      <c r="K14558" s="218">
        <v>1</v>
      </c>
      <c r="L14558" s="218">
        <v>-0.15961417467432959</v>
      </c>
      <c r="M14558" s="218">
        <v>0.14633107386033029</v>
      </c>
      <c r="N14558" s="218">
        <v>-0.20463277155143</v>
      </c>
      <c r="O14558" s="218">
        <v>0.10131247698322987</v>
      </c>
      <c r="P14558" s="218">
        <v>-5.1686243494629496</v>
      </c>
      <c r="Q14558" s="218">
        <v>-0.34584143620001928</v>
      </c>
      <c r="R14558" s="507">
        <v>-6.6415504069996523E-3</v>
      </c>
      <c r="S14558" s="507">
        <v>-5.1660147284100066E-2</v>
      </c>
      <c r="T14558" s="218">
        <v>-2.7572328928314844</v>
      </c>
    </row>
    <row r="14559" spans="1:20" x14ac:dyDescent="0.6">
      <c r="A14559" s="218" t="s">
        <v>40652</v>
      </c>
      <c r="B14559" s="218" t="s">
        <v>40653</v>
      </c>
      <c r="C14559" s="218">
        <v>6.8661980241625704</v>
      </c>
      <c r="D14559" s="218">
        <v>6.7780884757436199</v>
      </c>
      <c r="E14559" s="218">
        <v>7.3778066034713001</v>
      </c>
      <c r="F14559" s="218">
        <v>7.1222790234394298</v>
      </c>
      <c r="G14559" s="218">
        <v>2.22696608302416</v>
      </c>
      <c r="H14559" s="218">
        <v>0.123827711997599</v>
      </c>
      <c r="I14559" t="s">
        <v>40654</v>
      </c>
      <c r="J14559" s="218" t="s">
        <v>40654</v>
      </c>
      <c r="K14559" s="218">
        <v>1</v>
      </c>
      <c r="L14559" s="218">
        <v>0.51160857930872972</v>
      </c>
      <c r="M14559" s="218">
        <v>0.25608099927685934</v>
      </c>
      <c r="N14559" s="218">
        <v>0.59971812772768018</v>
      </c>
      <c r="O14559" s="218">
        <v>0.34419054769580981</v>
      </c>
      <c r="P14559" s="218">
        <v>-4.6392319411384104</v>
      </c>
      <c r="Q14559" s="218">
        <v>-6.7423703121649714</v>
      </c>
      <c r="R14559" s="507">
        <v>0.38384478929279453</v>
      </c>
      <c r="S14559" s="507">
        <v>0.471954337711745</v>
      </c>
      <c r="T14559" s="218">
        <v>-5.6908011266516905</v>
      </c>
    </row>
    <row r="14560" spans="1:20" x14ac:dyDescent="0.6">
      <c r="A14560" s="218" t="s">
        <v>40655</v>
      </c>
      <c r="B14560" s="218" t="s">
        <v>40656</v>
      </c>
      <c r="C14560" s="218">
        <v>4.5373512990654703</v>
      </c>
      <c r="D14560" s="218">
        <v>4.4510158627269902</v>
      </c>
      <c r="E14560" s="218">
        <v>5.44016568968664E-2</v>
      </c>
      <c r="F14560" s="218">
        <v>4.6483345917283501</v>
      </c>
      <c r="G14560" s="218">
        <v>0</v>
      </c>
      <c r="H14560" s="218">
        <v>0</v>
      </c>
      <c r="I14560" t="s">
        <v>40657</v>
      </c>
      <c r="J14560" s="218" t="s">
        <v>40657</v>
      </c>
      <c r="K14560" s="218">
        <v>1</v>
      </c>
      <c r="L14560" s="218">
        <v>-4.4829496421686041</v>
      </c>
      <c r="M14560" s="218">
        <v>0.11098329266287976</v>
      </c>
      <c r="N14560" s="218">
        <v>-4.3966142058301241</v>
      </c>
      <c r="O14560" s="218">
        <v>0.19731872900135983</v>
      </c>
      <c r="P14560" s="218">
        <v>-4.5373512990654703</v>
      </c>
      <c r="Q14560" s="218">
        <v>-4.5373512990654703</v>
      </c>
      <c r="R14560" s="507">
        <v>-2.1859831747528622</v>
      </c>
      <c r="S14560" s="507">
        <v>-2.0996477384143821</v>
      </c>
      <c r="T14560" s="218">
        <v>-4.5373512990654703</v>
      </c>
    </row>
    <row r="14561" spans="1:20" x14ac:dyDescent="0.6">
      <c r="A14561" s="218" t="s">
        <v>40658</v>
      </c>
      <c r="B14561" s="218" t="s">
        <v>40659</v>
      </c>
      <c r="C14561" s="218">
        <v>6.23889083616218</v>
      </c>
      <c r="D14561" s="218">
        <v>5.8968986475146297</v>
      </c>
      <c r="E14561" s="218">
        <v>6.0870509844420599</v>
      </c>
      <c r="F14561" s="218">
        <v>5.4836742708977404</v>
      </c>
      <c r="G14561" s="218">
        <v>8.0961056963195599</v>
      </c>
      <c r="H14561" s="218">
        <v>0</v>
      </c>
      <c r="I14561" t="s">
        <v>40660</v>
      </c>
      <c r="J14561" s="218" t="s">
        <v>40660</v>
      </c>
      <c r="K14561" s="218">
        <v>1</v>
      </c>
      <c r="L14561" s="218">
        <v>-0.15183985172012004</v>
      </c>
      <c r="M14561" s="218">
        <v>-0.75521656526443959</v>
      </c>
      <c r="N14561" s="218">
        <v>0.19015233692743028</v>
      </c>
      <c r="O14561" s="218">
        <v>-0.41322437661688927</v>
      </c>
      <c r="P14561" s="218">
        <v>1.8572148601573799</v>
      </c>
      <c r="Q14561" s="218">
        <v>-6.23889083616218</v>
      </c>
      <c r="R14561" s="507">
        <v>-0.45352820849227982</v>
      </c>
      <c r="S14561" s="507">
        <v>-0.11153601984472949</v>
      </c>
      <c r="T14561" s="218">
        <v>-2.1908379880024</v>
      </c>
    </row>
    <row r="14562" spans="1:20" x14ac:dyDescent="0.6">
      <c r="A14562" s="218" t="s">
        <v>40661</v>
      </c>
      <c r="B14562" s="218" t="s">
        <v>40662</v>
      </c>
      <c r="C14562" s="218">
        <v>6.4042676110774002</v>
      </c>
      <c r="D14562" s="218">
        <v>6.0251032803048297</v>
      </c>
      <c r="E14562" s="218">
        <v>4.2670458112883898</v>
      </c>
      <c r="F14562" s="218">
        <v>6.2534346338672897</v>
      </c>
      <c r="G14562" s="218">
        <v>0.494726731926454</v>
      </c>
      <c r="H14562" s="218">
        <v>0</v>
      </c>
      <c r="I14562" t="s">
        <v>40663</v>
      </c>
      <c r="J14562" s="218" t="s">
        <v>40663</v>
      </c>
      <c r="K14562" s="218">
        <v>1</v>
      </c>
      <c r="L14562" s="218">
        <v>-2.1372217997890104</v>
      </c>
      <c r="M14562" s="218">
        <v>-0.15083297721011046</v>
      </c>
      <c r="N14562" s="218">
        <v>-1.7580574690164399</v>
      </c>
      <c r="O14562" s="218">
        <v>0.22833135356246004</v>
      </c>
      <c r="P14562" s="218">
        <v>-5.9095408791509465</v>
      </c>
      <c r="Q14562" s="218">
        <v>-6.4042676110774002</v>
      </c>
      <c r="R14562" s="507">
        <v>-1.1440273884995604</v>
      </c>
      <c r="S14562" s="507">
        <v>-0.76486305772698993</v>
      </c>
      <c r="T14562" s="218">
        <v>-6.1569042451141733</v>
      </c>
    </row>
    <row r="14563" spans="1:20" x14ac:dyDescent="0.6">
      <c r="A14563" s="218" t="s">
        <v>40664</v>
      </c>
      <c r="B14563" s="218" t="s">
        <v>40665</v>
      </c>
      <c r="C14563" s="218">
        <v>0</v>
      </c>
      <c r="D14563" s="218">
        <v>0</v>
      </c>
      <c r="E14563" s="218">
        <v>0</v>
      </c>
      <c r="F14563" s="218">
        <v>0</v>
      </c>
      <c r="G14563" s="218">
        <v>0</v>
      </c>
      <c r="H14563" s="218">
        <v>0</v>
      </c>
      <c r="I14563" t="s">
        <v>40666</v>
      </c>
      <c r="J14563" s="218" t="s">
        <v>40666</v>
      </c>
      <c r="K14563" s="218">
        <v>3</v>
      </c>
      <c r="L14563" s="218">
        <v>0</v>
      </c>
      <c r="M14563" s="218">
        <v>0</v>
      </c>
      <c r="N14563" s="218">
        <v>0</v>
      </c>
      <c r="O14563" s="218">
        <v>0</v>
      </c>
      <c r="P14563" s="218">
        <v>0</v>
      </c>
      <c r="Q14563" s="218">
        <v>0</v>
      </c>
      <c r="R14563" s="507">
        <v>0</v>
      </c>
      <c r="S14563" s="507">
        <v>0</v>
      </c>
      <c r="T14563" s="218">
        <v>0</v>
      </c>
    </row>
    <row r="14564" spans="1:20" x14ac:dyDescent="0.6">
      <c r="A14564" s="218" t="s">
        <v>40667</v>
      </c>
      <c r="B14564" s="218" t="s">
        <v>40668</v>
      </c>
      <c r="C14564" s="218">
        <v>5.6479577241989096</v>
      </c>
      <c r="D14564" s="218">
        <v>4.8684723440188398</v>
      </c>
      <c r="E14564" s="218">
        <v>5.6089526316130103</v>
      </c>
      <c r="F14564" s="218">
        <v>2.6668941836943199</v>
      </c>
      <c r="G14564" s="218">
        <v>0.77891856884019794</v>
      </c>
      <c r="H14564" s="218">
        <v>0.123827711997599</v>
      </c>
      <c r="I14564" t="s">
        <v>40666</v>
      </c>
      <c r="J14564" s="218" t="s">
        <v>40666</v>
      </c>
      <c r="K14564" s="218">
        <v>3</v>
      </c>
      <c r="L14564" s="218">
        <v>-3.9005092585899348E-2</v>
      </c>
      <c r="M14564" s="218">
        <v>-2.9810635405045898</v>
      </c>
      <c r="N14564" s="218">
        <v>0.74048028759417051</v>
      </c>
      <c r="O14564" s="218">
        <v>-2.2015781603245199</v>
      </c>
      <c r="P14564" s="218">
        <v>-4.8690391553587116</v>
      </c>
      <c r="Q14564" s="218">
        <v>-5.5241300122013106</v>
      </c>
      <c r="R14564" s="507">
        <v>-1.5100343165452446</v>
      </c>
      <c r="S14564" s="507">
        <v>-0.73054893636517471</v>
      </c>
      <c r="T14564" s="218">
        <v>-5.1965845837800106</v>
      </c>
    </row>
    <row r="14565" spans="1:20" x14ac:dyDescent="0.6">
      <c r="A14565" s="218" t="s">
        <v>40669</v>
      </c>
      <c r="B14565" s="218" t="s">
        <v>40670</v>
      </c>
      <c r="C14565" s="218">
        <v>6.0772478131220904</v>
      </c>
      <c r="D14565" s="218">
        <v>5.4319585053550501</v>
      </c>
      <c r="E14565" s="218">
        <v>4.9494063314625603</v>
      </c>
      <c r="F14565" s="218">
        <v>3.49316404409729</v>
      </c>
      <c r="G14565" s="218">
        <v>1.0162357018798001</v>
      </c>
      <c r="H14565" s="218">
        <v>0</v>
      </c>
      <c r="I14565" t="s">
        <v>40666</v>
      </c>
      <c r="J14565" s="218" t="s">
        <v>40666</v>
      </c>
      <c r="K14565" s="218">
        <v>3</v>
      </c>
      <c r="L14565" s="218">
        <v>-1.1278414816595301</v>
      </c>
      <c r="M14565" s="218">
        <v>-2.5840837690248004</v>
      </c>
      <c r="N14565" s="218">
        <v>-0.48255217389248983</v>
      </c>
      <c r="O14565" s="218">
        <v>-1.9387944612577601</v>
      </c>
      <c r="P14565" s="218">
        <v>-5.0610121112422899</v>
      </c>
      <c r="Q14565" s="218">
        <v>-6.0772478131220904</v>
      </c>
      <c r="R14565" s="507">
        <v>-1.8559626253421653</v>
      </c>
      <c r="S14565" s="507">
        <v>-1.210673317575125</v>
      </c>
      <c r="T14565" s="218">
        <v>-5.5691299621821901</v>
      </c>
    </row>
    <row r="14566" spans="1:20" x14ac:dyDescent="0.6">
      <c r="A14566" s="218" t="s">
        <v>40671</v>
      </c>
      <c r="B14566" s="218" t="s">
        <v>40672</v>
      </c>
      <c r="C14566" s="218">
        <v>5.7237971960234297</v>
      </c>
      <c r="D14566" s="218">
        <v>4.8973105659919502</v>
      </c>
      <c r="E14566" s="218">
        <v>5.7911914419403798</v>
      </c>
      <c r="F14566" s="218">
        <v>5.2999408234068399</v>
      </c>
      <c r="G14566" s="218">
        <v>1.0162357018798001</v>
      </c>
      <c r="H14566" s="218">
        <v>0</v>
      </c>
      <c r="I14566" t="s">
        <v>40673</v>
      </c>
      <c r="J14566" s="218" t="s">
        <v>40673</v>
      </c>
      <c r="K14566" s="218">
        <v>1</v>
      </c>
      <c r="L14566" s="218">
        <v>6.7394245916950091E-2</v>
      </c>
      <c r="M14566" s="218">
        <v>-0.42385637261658982</v>
      </c>
      <c r="N14566" s="218">
        <v>0.89388087594842958</v>
      </c>
      <c r="O14566" s="218">
        <v>0.40263025741488967</v>
      </c>
      <c r="P14566" s="218">
        <v>-4.7075614941436292</v>
      </c>
      <c r="Q14566" s="218">
        <v>-5.7237971960234297</v>
      </c>
      <c r="R14566" s="507">
        <v>-0.17823106334981986</v>
      </c>
      <c r="S14566" s="507">
        <v>0.64825556668165962</v>
      </c>
      <c r="T14566" s="218">
        <v>-5.2156793450835295</v>
      </c>
    </row>
    <row r="14567" spans="1:20" x14ac:dyDescent="0.6">
      <c r="A14567" s="218" t="s">
        <v>40674</v>
      </c>
      <c r="B14567" s="218" t="s">
        <v>40675</v>
      </c>
      <c r="C14567" s="218">
        <v>5.8623536035424797</v>
      </c>
      <c r="D14567" s="218">
        <v>5.6405949263321604</v>
      </c>
      <c r="E14567" s="218">
        <v>4.9935817162117999</v>
      </c>
      <c r="F14567" s="218">
        <v>5.9238439945748098</v>
      </c>
      <c r="G14567" s="218">
        <v>7.6155831374042497</v>
      </c>
      <c r="H14567" s="218">
        <v>0.85327537846743395</v>
      </c>
      <c r="I14567" t="s">
        <v>40676</v>
      </c>
      <c r="J14567" s="218" t="s">
        <v>40676</v>
      </c>
      <c r="K14567" s="218">
        <v>2</v>
      </c>
      <c r="L14567" s="218">
        <v>-0.86877188733067978</v>
      </c>
      <c r="M14567" s="218">
        <v>6.1490391032330116E-2</v>
      </c>
      <c r="N14567" s="218">
        <v>-0.6470132101203605</v>
      </c>
      <c r="O14567" s="218">
        <v>0.28324906824264939</v>
      </c>
      <c r="P14567" s="218">
        <v>1.7532295338617701</v>
      </c>
      <c r="Q14567" s="218">
        <v>-5.0090782250750454</v>
      </c>
      <c r="R14567" s="507">
        <v>-0.40364074814917483</v>
      </c>
      <c r="S14567" s="507">
        <v>-0.18188207093885556</v>
      </c>
      <c r="T14567" s="218">
        <v>-1.6279243456066377</v>
      </c>
    </row>
    <row r="14568" spans="1:20" x14ac:dyDescent="0.6">
      <c r="A14568" s="218" t="s">
        <v>40677</v>
      </c>
      <c r="B14568" s="218" t="s">
        <v>40678</v>
      </c>
      <c r="C14568" s="218">
        <v>5.9932846668786803</v>
      </c>
      <c r="D14568" s="218">
        <v>5.73148060553613</v>
      </c>
      <c r="E14568" s="218">
        <v>5.48940126922197</v>
      </c>
      <c r="F14568" s="218">
        <v>5.2236727204908098</v>
      </c>
      <c r="G14568" s="218">
        <v>0.494726731926454</v>
      </c>
      <c r="H14568" s="218">
        <v>7.9697424432958304</v>
      </c>
      <c r="I14568" t="s">
        <v>40676</v>
      </c>
      <c r="J14568" s="218" t="s">
        <v>40676</v>
      </c>
      <c r="K14568" s="218">
        <v>2</v>
      </c>
      <c r="L14568" s="218">
        <v>-0.50388339765671031</v>
      </c>
      <c r="M14568" s="218">
        <v>-0.76961194638787056</v>
      </c>
      <c r="N14568" s="218">
        <v>-0.24207933631416001</v>
      </c>
      <c r="O14568" s="218">
        <v>-0.50780788504532026</v>
      </c>
      <c r="P14568" s="218">
        <v>-5.4985579349522267</v>
      </c>
      <c r="Q14568" s="218">
        <v>1.97645777641715</v>
      </c>
      <c r="R14568" s="507">
        <v>-0.63674767202229043</v>
      </c>
      <c r="S14568" s="507">
        <v>-0.37494361067974014</v>
      </c>
      <c r="T14568" s="218">
        <v>-1.7610500792675383</v>
      </c>
    </row>
    <row r="14569" spans="1:20" x14ac:dyDescent="0.6">
      <c r="A14569" s="218" t="s">
        <v>40679</v>
      </c>
      <c r="B14569" s="218" t="s">
        <v>40680</v>
      </c>
      <c r="C14569" s="218">
        <v>7.3558861747200099</v>
      </c>
      <c r="D14569" s="218">
        <v>7.3000271185279901</v>
      </c>
      <c r="E14569" s="218">
        <v>6.9439828789652402</v>
      </c>
      <c r="F14569" s="218">
        <v>7.7636594976922</v>
      </c>
      <c r="G14569" s="218">
        <v>8.4776278785269596</v>
      </c>
      <c r="H14569" s="218">
        <v>7.3530113833024702</v>
      </c>
      <c r="I14569" t="s">
        <v>40681</v>
      </c>
      <c r="J14569" s="218" t="s">
        <v>40681</v>
      </c>
      <c r="K14569" s="218">
        <v>1</v>
      </c>
      <c r="L14569" s="218">
        <v>-0.41190329575476969</v>
      </c>
      <c r="M14569" s="218">
        <v>0.40777332297219004</v>
      </c>
      <c r="N14569" s="218">
        <v>-0.35604423956274989</v>
      </c>
      <c r="O14569" s="218">
        <v>0.46363237916420985</v>
      </c>
      <c r="P14569" s="218">
        <v>1.1217417038069497</v>
      </c>
      <c r="Q14569" s="218">
        <v>-2.8747914175397682E-3</v>
      </c>
      <c r="R14569" s="507">
        <v>-2.0649863912898248E-3</v>
      </c>
      <c r="S14569" s="507">
        <v>5.3794069800729982E-2</v>
      </c>
      <c r="T14569" s="218">
        <v>0.55943345619470497</v>
      </c>
    </row>
    <row r="14570" spans="1:20" x14ac:dyDescent="0.6">
      <c r="A14570" s="218" t="s">
        <v>40682</v>
      </c>
      <c r="B14570" s="218" t="s">
        <v>40683</v>
      </c>
      <c r="C14570" s="218">
        <v>5.3989697024418897</v>
      </c>
      <c r="D14570" s="218">
        <v>5.1827682978859801</v>
      </c>
      <c r="E14570" s="218">
        <v>6.70346774471464</v>
      </c>
      <c r="F14570" s="218">
        <v>5.4674695579439403</v>
      </c>
      <c r="G14570" s="218">
        <v>7.6527148680372301</v>
      </c>
      <c r="H14570" s="218">
        <v>0</v>
      </c>
      <c r="I14570" t="s">
        <v>40684</v>
      </c>
      <c r="J14570" s="218" t="s">
        <v>40684</v>
      </c>
      <c r="K14570" s="218">
        <v>1</v>
      </c>
      <c r="L14570" s="218">
        <v>1.3044980422727503</v>
      </c>
      <c r="M14570" s="218">
        <v>6.8499855502050622E-2</v>
      </c>
      <c r="N14570" s="218">
        <v>1.5206994468286599</v>
      </c>
      <c r="O14570" s="218">
        <v>0.28470126005796015</v>
      </c>
      <c r="P14570" s="218">
        <v>2.2537451655953404</v>
      </c>
      <c r="Q14570" s="218">
        <v>-5.3989697024418897</v>
      </c>
      <c r="R14570" s="507">
        <v>0.68649894888740048</v>
      </c>
      <c r="S14570" s="507">
        <v>0.90270035344331001</v>
      </c>
      <c r="T14570" s="218">
        <v>-1.5726122684232746</v>
      </c>
    </row>
    <row r="14571" spans="1:20" x14ac:dyDescent="0.6">
      <c r="A14571" s="218" t="s">
        <v>40685</v>
      </c>
      <c r="B14571" s="218" t="s">
        <v>40686</v>
      </c>
      <c r="C14571" s="218">
        <v>4.3424546246153204</v>
      </c>
      <c r="D14571" s="218">
        <v>3.9495231346587598</v>
      </c>
      <c r="E14571" s="218">
        <v>5.3081743827822701</v>
      </c>
      <c r="F14571" s="218">
        <v>3.52667202283819</v>
      </c>
      <c r="G14571" s="218">
        <v>1.0162357018798001</v>
      </c>
      <c r="H14571" s="218">
        <v>0</v>
      </c>
      <c r="I14571" t="s">
        <v>40687</v>
      </c>
      <c r="J14571" s="218" t="s">
        <v>40687</v>
      </c>
      <c r="K14571" s="218">
        <v>1</v>
      </c>
      <c r="L14571" s="218">
        <v>0.96571975816694966</v>
      </c>
      <c r="M14571" s="218">
        <v>-0.81578260177713036</v>
      </c>
      <c r="N14571" s="218">
        <v>1.3586512481235102</v>
      </c>
      <c r="O14571" s="218">
        <v>-0.42285111182056978</v>
      </c>
      <c r="P14571" s="218">
        <v>-3.3262189227355203</v>
      </c>
      <c r="Q14571" s="218">
        <v>-4.3424546246153204</v>
      </c>
      <c r="R14571" s="507">
        <v>7.4968578194909652E-2</v>
      </c>
      <c r="S14571" s="507">
        <v>0.46790006815147023</v>
      </c>
      <c r="T14571" s="218">
        <v>-3.8343367736754201</v>
      </c>
    </row>
    <row r="14572" spans="1:20" x14ac:dyDescent="0.6">
      <c r="A14572" s="218" t="s">
        <v>40688</v>
      </c>
      <c r="B14572" s="218" t="s">
        <v>40689</v>
      </c>
      <c r="C14572" s="218">
        <v>6.1884999513340704</v>
      </c>
      <c r="D14572" s="218">
        <v>6.0200131706610298</v>
      </c>
      <c r="E14572" s="218">
        <v>6.4185667679501899</v>
      </c>
      <c r="F14572" s="218">
        <v>5.8522320530711998</v>
      </c>
      <c r="G14572" s="218">
        <v>1.34138912626164</v>
      </c>
      <c r="H14572" s="218">
        <v>0.44200174004994403</v>
      </c>
      <c r="I14572" t="s">
        <v>40690</v>
      </c>
      <c r="J14572" s="218" t="s">
        <v>40690</v>
      </c>
      <c r="K14572" s="218">
        <v>1</v>
      </c>
      <c r="L14572" s="218">
        <v>0.2300668166161195</v>
      </c>
      <c r="M14572" s="218">
        <v>-0.33626789826287062</v>
      </c>
      <c r="N14572" s="218">
        <v>0.39855359728916007</v>
      </c>
      <c r="O14572" s="218">
        <v>-0.16778111758983005</v>
      </c>
      <c r="P14572" s="218">
        <v>-4.8471108250724306</v>
      </c>
      <c r="Q14572" s="218">
        <v>-5.7464982112841261</v>
      </c>
      <c r="R14572" s="507">
        <v>-5.3100540823375564E-2</v>
      </c>
      <c r="S14572" s="507">
        <v>0.11538623984966501</v>
      </c>
      <c r="T14572" s="218">
        <v>-5.2968045181782788</v>
      </c>
    </row>
    <row r="14573" spans="1:20" x14ac:dyDescent="0.6">
      <c r="A14573" s="218" t="s">
        <v>40691</v>
      </c>
      <c r="B14573" s="218" t="s">
        <v>40692</v>
      </c>
      <c r="C14573" s="218">
        <v>6.35189188427701</v>
      </c>
      <c r="D14573" s="218">
        <v>6.2063142164778196</v>
      </c>
      <c r="E14573" s="218">
        <v>5.9935621697445196</v>
      </c>
      <c r="F14573" s="218">
        <v>6.2134122377001502</v>
      </c>
      <c r="G14573" s="218">
        <v>7.6072843002588497</v>
      </c>
      <c r="H14573" s="218">
        <v>0.123827711997599</v>
      </c>
      <c r="I14573" t="s">
        <v>40693</v>
      </c>
      <c r="J14573" s="218" t="s">
        <v>40693</v>
      </c>
      <c r="K14573" s="218">
        <v>1</v>
      </c>
      <c r="L14573" s="218">
        <v>-0.35832971453249041</v>
      </c>
      <c r="M14573" s="218">
        <v>-0.13847964657685985</v>
      </c>
      <c r="N14573" s="218">
        <v>-0.21275204673329995</v>
      </c>
      <c r="O14573" s="218">
        <v>7.0980212223306083E-3</v>
      </c>
      <c r="P14573" s="218">
        <v>1.2553924159818397</v>
      </c>
      <c r="Q14573" s="218">
        <v>-6.228064172279411</v>
      </c>
      <c r="R14573" s="507">
        <v>-0.24840468055467513</v>
      </c>
      <c r="S14573" s="507">
        <v>-0.10282701275548467</v>
      </c>
      <c r="T14573" s="218">
        <v>-2.4863358781487856</v>
      </c>
    </row>
    <row r="14574" spans="1:20" x14ac:dyDescent="0.6">
      <c r="A14574" s="218" t="s">
        <v>40694</v>
      </c>
      <c r="B14574" s="218" t="s">
        <v>40695</v>
      </c>
      <c r="C14574" s="218">
        <v>4.2088159422331204</v>
      </c>
      <c r="D14574" s="218">
        <v>4.0976906376400803</v>
      </c>
      <c r="E14574" s="218">
        <v>5.4930988381494901</v>
      </c>
      <c r="F14574" s="218">
        <v>0.121939486046745</v>
      </c>
      <c r="G14574" s="218">
        <v>0.69026577864285299</v>
      </c>
      <c r="H14574" s="218">
        <v>0</v>
      </c>
      <c r="I14574" t="s">
        <v>40696</v>
      </c>
      <c r="J14574" s="218" t="s">
        <v>40696</v>
      </c>
      <c r="K14574" s="218">
        <v>1</v>
      </c>
      <c r="L14574" s="218">
        <v>1.2842828959163697</v>
      </c>
      <c r="M14574" s="218">
        <v>-4.0868764561863751</v>
      </c>
      <c r="N14574" s="218">
        <v>1.3954082005094097</v>
      </c>
      <c r="O14574" s="218">
        <v>-3.9757511515933355</v>
      </c>
      <c r="P14574" s="218">
        <v>-3.5185501635902674</v>
      </c>
      <c r="Q14574" s="218">
        <v>-4.2088159422331204</v>
      </c>
      <c r="R14574" s="507">
        <v>-1.4012967801350027</v>
      </c>
      <c r="S14574" s="507">
        <v>-1.2901714755419629</v>
      </c>
      <c r="T14574" s="218">
        <v>-3.8636830529116937</v>
      </c>
    </row>
    <row r="14575" spans="1:20" x14ac:dyDescent="0.6">
      <c r="A14575" s="218" t="s">
        <v>40697</v>
      </c>
      <c r="B14575" s="218" t="s">
        <v>40698</v>
      </c>
      <c r="C14575" s="218">
        <v>6.45808439548364</v>
      </c>
      <c r="D14575" s="218">
        <v>6.4550313849794696</v>
      </c>
      <c r="E14575" s="218">
        <v>6.5181014708995697</v>
      </c>
      <c r="F14575" s="218">
        <v>6.4770167044561804</v>
      </c>
      <c r="G14575" s="218">
        <v>8.6016825685241596</v>
      </c>
      <c r="H14575" s="218">
        <v>0</v>
      </c>
      <c r="I14575" t="s">
        <v>40699</v>
      </c>
      <c r="J14575" s="218" t="s">
        <v>40699</v>
      </c>
      <c r="K14575" s="218">
        <v>1</v>
      </c>
      <c r="L14575" s="218">
        <v>6.001707541592971E-2</v>
      </c>
      <c r="M14575" s="218">
        <v>1.893230897254039E-2</v>
      </c>
      <c r="N14575" s="218">
        <v>6.3070085920100105E-2</v>
      </c>
      <c r="O14575" s="218">
        <v>2.1985319476710785E-2</v>
      </c>
      <c r="P14575" s="218">
        <v>2.1435981730405196</v>
      </c>
      <c r="Q14575" s="218">
        <v>-6.45808439548364</v>
      </c>
      <c r="R14575" s="507">
        <v>3.947469219423505E-2</v>
      </c>
      <c r="S14575" s="507">
        <v>4.2527702698405445E-2</v>
      </c>
      <c r="T14575" s="218">
        <v>-2.1572431112215602</v>
      </c>
    </row>
    <row r="14576" spans="1:20" x14ac:dyDescent="0.6">
      <c r="A14576" s="218" t="s">
        <v>40700</v>
      </c>
      <c r="B14576" s="218" t="s">
        <v>40701</v>
      </c>
      <c r="C14576" s="218">
        <v>5.57309848633267</v>
      </c>
      <c r="D14576" s="218">
        <v>5.6519212010041704</v>
      </c>
      <c r="E14576" s="218">
        <v>6.6032488108048497</v>
      </c>
      <c r="F14576" s="218">
        <v>5.67430192486826</v>
      </c>
      <c r="G14576" s="218">
        <v>1.55729034198126</v>
      </c>
      <c r="H14576" s="218">
        <v>6.5286463019519001</v>
      </c>
      <c r="I14576" t="s">
        <v>40702</v>
      </c>
      <c r="J14576" s="218" t="s">
        <v>40702</v>
      </c>
      <c r="K14576" s="218">
        <v>1</v>
      </c>
      <c r="L14576" s="218">
        <v>1.0301503244721797</v>
      </c>
      <c r="M14576" s="218">
        <v>0.10120343853559</v>
      </c>
      <c r="N14576" s="218">
        <v>0.95132760980067932</v>
      </c>
      <c r="O14576" s="218">
        <v>2.2380723864089624E-2</v>
      </c>
      <c r="P14576" s="218">
        <v>-4.0158081443514098</v>
      </c>
      <c r="Q14576" s="218">
        <v>0.95554781561923008</v>
      </c>
      <c r="R14576" s="507">
        <v>0.56567688150388484</v>
      </c>
      <c r="S14576" s="507">
        <v>0.48685416683238447</v>
      </c>
      <c r="T14576" s="218">
        <v>-1.5301301643660898</v>
      </c>
    </row>
    <row r="14577" spans="1:20" x14ac:dyDescent="0.6">
      <c r="A14577" s="218" t="s">
        <v>40703</v>
      </c>
      <c r="B14577" s="218" t="s">
        <v>40704</v>
      </c>
      <c r="C14577" s="218">
        <v>5.7772335674600797</v>
      </c>
      <c r="D14577" s="218">
        <v>5.8236711224748596</v>
      </c>
      <c r="E14577" s="218">
        <v>5.3207133064214398</v>
      </c>
      <c r="F14577" s="218">
        <v>6.1341076605356504</v>
      </c>
      <c r="G14577" s="218">
        <v>0.69026577864285299</v>
      </c>
      <c r="H14577" s="218">
        <v>0.23786221336595301</v>
      </c>
      <c r="I14577" t="s">
        <v>40705</v>
      </c>
      <c r="J14577" s="218" t="s">
        <v>40705</v>
      </c>
      <c r="K14577" s="218">
        <v>2</v>
      </c>
      <c r="L14577" s="218">
        <v>-0.45652026103863985</v>
      </c>
      <c r="M14577" s="218">
        <v>0.35687409307557072</v>
      </c>
      <c r="N14577" s="218">
        <v>-0.50295781605341983</v>
      </c>
      <c r="O14577" s="218">
        <v>0.31043653806079075</v>
      </c>
      <c r="P14577" s="218">
        <v>-5.0869677888172262</v>
      </c>
      <c r="Q14577" s="218">
        <v>-5.5393713540941265</v>
      </c>
      <c r="R14577" s="507">
        <v>-4.9823083981534566E-2</v>
      </c>
      <c r="S14577" s="507">
        <v>-9.626063899631454E-2</v>
      </c>
      <c r="T14577" s="218">
        <v>-5.3131695714556759</v>
      </c>
    </row>
    <row r="14578" spans="1:20" x14ac:dyDescent="0.6">
      <c r="A14578" s="218" t="s">
        <v>40706</v>
      </c>
      <c r="B14578" s="218" t="s">
        <v>40707</v>
      </c>
      <c r="C14578" s="218">
        <v>6.4812711319844496</v>
      </c>
      <c r="D14578" s="218">
        <v>6.5669596778924904</v>
      </c>
      <c r="E14578" s="218">
        <v>6.3630722263002699</v>
      </c>
      <c r="F14578" s="218">
        <v>5.8884823089653597</v>
      </c>
      <c r="G14578" s="218">
        <v>8.5756236846486296</v>
      </c>
      <c r="H14578" s="218">
        <v>8.5569111071845807</v>
      </c>
      <c r="I14578" t="s">
        <v>40705</v>
      </c>
      <c r="J14578" s="218" t="s">
        <v>40705</v>
      </c>
      <c r="K14578" s="218">
        <v>2</v>
      </c>
      <c r="L14578" s="218">
        <v>-0.11819890568417968</v>
      </c>
      <c r="M14578" s="218">
        <v>-0.59278882301908986</v>
      </c>
      <c r="N14578" s="218">
        <v>-0.20388745159222044</v>
      </c>
      <c r="O14578" s="218">
        <v>-0.67847736892713062</v>
      </c>
      <c r="P14578" s="218">
        <v>2.09435255266418</v>
      </c>
      <c r="Q14578" s="218">
        <v>2.0756399752001311</v>
      </c>
      <c r="R14578" s="507">
        <v>-0.35549386435163477</v>
      </c>
      <c r="S14578" s="507">
        <v>-0.44118241025967553</v>
      </c>
      <c r="T14578" s="218">
        <v>2.0849962639321555</v>
      </c>
    </row>
    <row r="14579" spans="1:20" x14ac:dyDescent="0.6">
      <c r="A14579" s="218" t="s">
        <v>40708</v>
      </c>
      <c r="B14579" s="218" t="s">
        <v>40709</v>
      </c>
      <c r="C14579" s="218">
        <v>0.79966451648693804</v>
      </c>
      <c r="D14579" s="218">
        <v>1.03457980116562</v>
      </c>
      <c r="E14579" s="218">
        <v>0</v>
      </c>
      <c r="F14579" s="218">
        <v>0</v>
      </c>
      <c r="G14579" s="218">
        <v>0</v>
      </c>
      <c r="H14579" s="218">
        <v>0</v>
      </c>
      <c r="I14579" t="s">
        <v>40710</v>
      </c>
      <c r="J14579" s="218" t="s">
        <v>40710</v>
      </c>
      <c r="K14579" s="218">
        <v>1</v>
      </c>
      <c r="L14579" s="218">
        <v>-0.79966451648693804</v>
      </c>
      <c r="M14579" s="218">
        <v>-0.79966451648693804</v>
      </c>
      <c r="N14579" s="218">
        <v>-1.03457980116562</v>
      </c>
      <c r="O14579" s="218">
        <v>-1.03457980116562</v>
      </c>
      <c r="P14579" s="218">
        <v>-0.79966451648693804</v>
      </c>
      <c r="Q14579" s="218">
        <v>-0.79966451648693804</v>
      </c>
      <c r="R14579" s="507">
        <v>-0.79966451648693804</v>
      </c>
      <c r="S14579" s="507">
        <v>-1.03457980116562</v>
      </c>
      <c r="T14579" s="218">
        <v>-0.79966451648693804</v>
      </c>
    </row>
    <row r="14580" spans="1:20" x14ac:dyDescent="0.6">
      <c r="A14580" s="218" t="s">
        <v>40711</v>
      </c>
      <c r="B14580" s="218" t="s">
        <v>40712</v>
      </c>
      <c r="C14580" s="218">
        <v>7.0006524869905302</v>
      </c>
      <c r="D14580" s="218">
        <v>7.1265175401623804</v>
      </c>
      <c r="E14580" s="218">
        <v>7.5361285151002502</v>
      </c>
      <c r="F14580" s="218">
        <v>7.3952232540248</v>
      </c>
      <c r="G14580" s="218">
        <v>1.9875538236510399</v>
      </c>
      <c r="H14580" s="218">
        <v>5.9940226886877204</v>
      </c>
      <c r="I14580" t="s">
        <v>40713</v>
      </c>
      <c r="J14580" s="218" t="s">
        <v>40713</v>
      </c>
      <c r="K14580" s="218">
        <v>1</v>
      </c>
      <c r="L14580" s="218">
        <v>0.53547602810971995</v>
      </c>
      <c r="M14580" s="218">
        <v>0.39457076703426974</v>
      </c>
      <c r="N14580" s="218">
        <v>0.4096109749378698</v>
      </c>
      <c r="O14580" s="218">
        <v>0.26870571386241959</v>
      </c>
      <c r="P14580" s="218">
        <v>-5.0130986633394903</v>
      </c>
      <c r="Q14580" s="218">
        <v>-1.0066297983028099</v>
      </c>
      <c r="R14580" s="507">
        <v>0.46502339757199485</v>
      </c>
      <c r="S14580" s="507">
        <v>0.3391583444001447</v>
      </c>
      <c r="T14580" s="218">
        <v>-3.0098642308211501</v>
      </c>
    </row>
    <row r="14581" spans="1:20" x14ac:dyDescent="0.6">
      <c r="A14581" s="218" t="s">
        <v>40714</v>
      </c>
      <c r="B14581" s="218" t="s">
        <v>40715</v>
      </c>
      <c r="C14581" s="218">
        <v>5.0539927191839196</v>
      </c>
      <c r="D14581" s="218">
        <v>5.1310969260398602</v>
      </c>
      <c r="E14581" s="218">
        <v>4.7598397478596501</v>
      </c>
      <c r="F14581" s="218">
        <v>5.1926955412368399</v>
      </c>
      <c r="G14581" s="218">
        <v>0.494726731926454</v>
      </c>
      <c r="H14581" s="218">
        <v>7.4456680362936796</v>
      </c>
      <c r="I14581" t="s">
        <v>40716</v>
      </c>
      <c r="J14581" s="218" t="s">
        <v>40716</v>
      </c>
      <c r="K14581" s="218">
        <v>1</v>
      </c>
      <c r="L14581" s="218">
        <v>-0.29415297132426943</v>
      </c>
      <c r="M14581" s="218">
        <v>0.13870282205292028</v>
      </c>
      <c r="N14581" s="218">
        <v>-0.37125717818021009</v>
      </c>
      <c r="O14581" s="218">
        <v>6.1598615196979623E-2</v>
      </c>
      <c r="P14581" s="218">
        <v>-4.5592659872574659</v>
      </c>
      <c r="Q14581" s="218">
        <v>2.39167531710976</v>
      </c>
      <c r="R14581" s="507">
        <v>-7.7725074635674574E-2</v>
      </c>
      <c r="S14581" s="507">
        <v>-0.15482928149161523</v>
      </c>
      <c r="T14581" s="218">
        <v>-1.083795335073853</v>
      </c>
    </row>
    <row r="14582" spans="1:20" x14ac:dyDescent="0.6">
      <c r="A14582" s="218" t="s">
        <v>40717</v>
      </c>
      <c r="B14582" s="218" t="s">
        <v>40718</v>
      </c>
      <c r="C14582" s="218">
        <v>6.2775496791268601</v>
      </c>
      <c r="D14582" s="218">
        <v>6.3939475202658604</v>
      </c>
      <c r="E14582" s="218">
        <v>6.0821494734204498</v>
      </c>
      <c r="F14582" s="218">
        <v>6.78612619811003</v>
      </c>
      <c r="G14582" s="218">
        <v>0.14046909216855899</v>
      </c>
      <c r="H14582" s="218">
        <v>0.123827711997599</v>
      </c>
      <c r="I14582" t="s">
        <v>40719</v>
      </c>
      <c r="J14582" s="218" t="s">
        <v>40719</v>
      </c>
      <c r="K14582" s="218">
        <v>1</v>
      </c>
      <c r="L14582" s="218">
        <v>-0.19540020570641037</v>
      </c>
      <c r="M14582" s="218">
        <v>0.50857651898316991</v>
      </c>
      <c r="N14582" s="218">
        <v>-0.31179804684541068</v>
      </c>
      <c r="O14582" s="218">
        <v>0.3921786778441696</v>
      </c>
      <c r="P14582" s="218">
        <v>-6.1370805869583007</v>
      </c>
      <c r="Q14582" s="218">
        <v>-6.1537219671292611</v>
      </c>
      <c r="R14582" s="507">
        <v>0.15658815663837977</v>
      </c>
      <c r="S14582" s="507">
        <v>4.0190315499379459E-2</v>
      </c>
      <c r="T14582" s="218">
        <v>-6.1454012770437814</v>
      </c>
    </row>
    <row r="14583" spans="1:20" x14ac:dyDescent="0.6">
      <c r="A14583" s="218" t="s">
        <v>40720</v>
      </c>
      <c r="B14583" s="218" t="s">
        <v>40721</v>
      </c>
      <c r="C14583" s="218">
        <v>6.6351544176956496</v>
      </c>
      <c r="D14583" s="218">
        <v>6.6855968542854196</v>
      </c>
      <c r="E14583" s="218">
        <v>6.8311681802364701</v>
      </c>
      <c r="F14583" s="218">
        <v>7.5503468318181604</v>
      </c>
      <c r="G14583" s="218">
        <v>9.2919818943248096</v>
      </c>
      <c r="H14583" s="218">
        <v>8.9134292422114907</v>
      </c>
      <c r="I14583" t="s">
        <v>40722</v>
      </c>
      <c r="J14583" s="218" t="s">
        <v>40722</v>
      </c>
      <c r="K14583" s="218">
        <v>1</v>
      </c>
      <c r="L14583" s="218">
        <v>0.19601376254082048</v>
      </c>
      <c r="M14583" s="218">
        <v>0.91519241412251073</v>
      </c>
      <c r="N14583" s="218">
        <v>0.14557132595105049</v>
      </c>
      <c r="O14583" s="218">
        <v>0.86474997753274074</v>
      </c>
      <c r="P14583" s="218">
        <v>2.65682747662916</v>
      </c>
      <c r="Q14583" s="218">
        <v>2.2782748245158411</v>
      </c>
      <c r="R14583" s="507">
        <v>0.55560308833166561</v>
      </c>
      <c r="S14583" s="507">
        <v>0.50516065174189562</v>
      </c>
      <c r="T14583" s="218">
        <v>2.4675511505725005</v>
      </c>
    </row>
    <row r="14584" spans="1:20" x14ac:dyDescent="0.6">
      <c r="A14584" s="218" t="s">
        <v>40723</v>
      </c>
      <c r="B14584" s="218" t="s">
        <v>40724</v>
      </c>
      <c r="C14584" s="218">
        <v>6.4627516508820904</v>
      </c>
      <c r="D14584" s="218">
        <v>6.3989977618712501</v>
      </c>
      <c r="E14584" s="218">
        <v>6.38777968575525</v>
      </c>
      <c r="F14584" s="218">
        <v>7.0874617388057501</v>
      </c>
      <c r="G14584" s="218">
        <v>1.60656975280174</v>
      </c>
      <c r="H14584" s="218">
        <v>8.8343411738234199</v>
      </c>
      <c r="I14584" t="s">
        <v>40725</v>
      </c>
      <c r="J14584" s="218" t="s">
        <v>40725</v>
      </c>
      <c r="K14584" s="218">
        <v>1</v>
      </c>
      <c r="L14584" s="218">
        <v>-7.4971965126840345E-2</v>
      </c>
      <c r="M14584" s="218">
        <v>0.62471008792365978</v>
      </c>
      <c r="N14584" s="218">
        <v>-1.121807611600012E-2</v>
      </c>
      <c r="O14584" s="218">
        <v>0.68846397693450001</v>
      </c>
      <c r="P14584" s="218">
        <v>-4.8561818980803508</v>
      </c>
      <c r="Q14584" s="218">
        <v>2.3715895229413295</v>
      </c>
      <c r="R14584" s="507">
        <v>0.27486906139840972</v>
      </c>
      <c r="S14584" s="507">
        <v>0.33862295040924995</v>
      </c>
      <c r="T14584" s="218">
        <v>-1.2422961875695107</v>
      </c>
    </row>
    <row r="14585" spans="1:20" x14ac:dyDescent="0.6">
      <c r="A14585" s="218" t="s">
        <v>40726</v>
      </c>
      <c r="B14585" s="218" t="s">
        <v>40727</v>
      </c>
      <c r="C14585" s="218">
        <v>4.7988798352272903</v>
      </c>
      <c r="D14585" s="218">
        <v>4.57320743659211</v>
      </c>
      <c r="E14585" s="218">
        <v>3.8219643520091702</v>
      </c>
      <c r="F14585" s="218">
        <v>2.8545090992143898</v>
      </c>
      <c r="G14585" s="218">
        <v>0.59580657787600999</v>
      </c>
      <c r="H14585" s="218">
        <v>0</v>
      </c>
      <c r="I14585" t="s">
        <v>40728</v>
      </c>
      <c r="J14585" s="218" t="s">
        <v>40728</v>
      </c>
      <c r="K14585" s="218">
        <v>2</v>
      </c>
      <c r="L14585" s="218">
        <v>-0.97691548321812016</v>
      </c>
      <c r="M14585" s="218">
        <v>-1.9443707360129006</v>
      </c>
      <c r="N14585" s="218">
        <v>-0.75124308458293987</v>
      </c>
      <c r="O14585" s="218">
        <v>-1.7186983373777203</v>
      </c>
      <c r="P14585" s="218">
        <v>-4.2030732573512806</v>
      </c>
      <c r="Q14585" s="218">
        <v>-4.7988798352272903</v>
      </c>
      <c r="R14585" s="507">
        <v>-1.4606431096155104</v>
      </c>
      <c r="S14585" s="507">
        <v>-1.2349707109803301</v>
      </c>
      <c r="T14585" s="218">
        <v>-4.5009765462892855</v>
      </c>
    </row>
    <row r="14586" spans="1:20" x14ac:dyDescent="0.6">
      <c r="A14586" s="218" t="s">
        <v>40729</v>
      </c>
      <c r="B14586" s="218" t="s">
        <v>40730</v>
      </c>
      <c r="C14586" s="218">
        <v>4.6148784430616203</v>
      </c>
      <c r="D14586" s="218">
        <v>4.6181719409376196</v>
      </c>
      <c r="E14586" s="218">
        <v>5.44016568968664E-2</v>
      </c>
      <c r="F14586" s="218">
        <v>5.5358026181785203</v>
      </c>
      <c r="G14586" s="218">
        <v>0</v>
      </c>
      <c r="H14586" s="218">
        <v>5.8975496378985097</v>
      </c>
      <c r="I14586" t="s">
        <v>40728</v>
      </c>
      <c r="J14586" s="218" t="s">
        <v>40728</v>
      </c>
      <c r="K14586" s="218">
        <v>2</v>
      </c>
      <c r="L14586" s="218">
        <v>-4.5604767861647542</v>
      </c>
      <c r="M14586" s="218">
        <v>0.92092417511689995</v>
      </c>
      <c r="N14586" s="218">
        <v>-4.5637702840407535</v>
      </c>
      <c r="O14586" s="218">
        <v>0.91763067724090064</v>
      </c>
      <c r="P14586" s="218">
        <v>-4.6148784430616203</v>
      </c>
      <c r="Q14586" s="218">
        <v>1.2826711948368894</v>
      </c>
      <c r="R14586" s="507">
        <v>-1.8197763055239271</v>
      </c>
      <c r="S14586" s="507">
        <v>-1.8230698033999264</v>
      </c>
      <c r="T14586" s="218">
        <v>-1.6661036241123655</v>
      </c>
    </row>
    <row r="14587" spans="1:20" x14ac:dyDescent="0.6">
      <c r="A14587" s="218" t="s">
        <v>40731</v>
      </c>
      <c r="B14587" s="218" t="s">
        <v>40732</v>
      </c>
      <c r="C14587" s="218">
        <v>4.0241192099478997</v>
      </c>
      <c r="D14587" s="218">
        <v>3.8709288451244301</v>
      </c>
      <c r="E14587" s="218">
        <v>3.5791893059269602</v>
      </c>
      <c r="F14587" s="218">
        <v>3.14559836778405</v>
      </c>
      <c r="G14587" s="218">
        <v>0.494726731926454</v>
      </c>
      <c r="H14587" s="218">
        <v>0</v>
      </c>
      <c r="I14587" t="s">
        <v>40733</v>
      </c>
      <c r="J14587" s="218" t="s">
        <v>40733</v>
      </c>
      <c r="K14587" s="218">
        <v>1</v>
      </c>
      <c r="L14587" s="218">
        <v>-0.44492990402093957</v>
      </c>
      <c r="M14587" s="218">
        <v>-0.87852084216384974</v>
      </c>
      <c r="N14587" s="218">
        <v>-0.29173953919746998</v>
      </c>
      <c r="O14587" s="218">
        <v>-0.72533047734038014</v>
      </c>
      <c r="P14587" s="218">
        <v>-3.5293924780214456</v>
      </c>
      <c r="Q14587" s="218">
        <v>-4.0241192099478997</v>
      </c>
      <c r="R14587" s="507">
        <v>-0.66172537309239465</v>
      </c>
      <c r="S14587" s="507">
        <v>-0.50853500826892506</v>
      </c>
      <c r="T14587" s="218">
        <v>-3.7767558439846729</v>
      </c>
    </row>
    <row r="14588" spans="1:20" x14ac:dyDescent="0.6">
      <c r="A14588" s="218" t="s">
        <v>40734</v>
      </c>
      <c r="B14588" s="218" t="s">
        <v>40735</v>
      </c>
      <c r="C14588" s="218">
        <v>3.4291463903011001</v>
      </c>
      <c r="D14588" s="218">
        <v>1.9933917577024101</v>
      </c>
      <c r="E14588" s="218">
        <v>2.6993855225186998</v>
      </c>
      <c r="F14588" s="218">
        <v>2.9063449590312498</v>
      </c>
      <c r="G14588" s="218">
        <v>0</v>
      </c>
      <c r="H14588" s="218">
        <v>0</v>
      </c>
      <c r="I14588" t="s">
        <v>40736</v>
      </c>
      <c r="J14588" s="218" t="s">
        <v>40736</v>
      </c>
      <c r="K14588" s="218">
        <v>3</v>
      </c>
      <c r="L14588" s="218">
        <v>-0.72976086778240035</v>
      </c>
      <c r="M14588" s="218">
        <v>-0.52280143126985035</v>
      </c>
      <c r="N14588" s="218">
        <v>0.70599376481628973</v>
      </c>
      <c r="O14588" s="218">
        <v>0.91295320132883973</v>
      </c>
      <c r="P14588" s="218">
        <v>-3.4291463903011001</v>
      </c>
      <c r="Q14588" s="218">
        <v>-3.4291463903011001</v>
      </c>
      <c r="R14588" s="507">
        <v>-0.62628114952612535</v>
      </c>
      <c r="S14588" s="507">
        <v>0.80947348307256473</v>
      </c>
      <c r="T14588" s="218">
        <v>-3.4291463903011001</v>
      </c>
    </row>
    <row r="14589" spans="1:20" x14ac:dyDescent="0.6">
      <c r="A14589" s="218" t="s">
        <v>40737</v>
      </c>
      <c r="B14589" s="218" t="s">
        <v>40738</v>
      </c>
      <c r="C14589" s="218">
        <v>5.1829113781423102</v>
      </c>
      <c r="D14589" s="218">
        <v>4.6467592355345602</v>
      </c>
      <c r="E14589" s="218">
        <v>3.3645244448968499</v>
      </c>
      <c r="F14589" s="218">
        <v>5.2694758836781102</v>
      </c>
      <c r="G14589" s="218">
        <v>0.494726731926454</v>
      </c>
      <c r="H14589" s="218">
        <v>0</v>
      </c>
      <c r="I14589" t="s">
        <v>40736</v>
      </c>
      <c r="J14589" s="218" t="s">
        <v>40736</v>
      </c>
      <c r="K14589" s="218">
        <v>3</v>
      </c>
      <c r="L14589" s="218">
        <v>-1.8183869332454603</v>
      </c>
      <c r="M14589" s="218">
        <v>8.6564505535799974E-2</v>
      </c>
      <c r="N14589" s="218">
        <v>-1.2822347906377103</v>
      </c>
      <c r="O14589" s="218">
        <v>0.62271664814354999</v>
      </c>
      <c r="P14589" s="218">
        <v>-4.6881846462158565</v>
      </c>
      <c r="Q14589" s="218">
        <v>-5.1829113781423102</v>
      </c>
      <c r="R14589" s="507">
        <v>-0.86591121385483016</v>
      </c>
      <c r="S14589" s="507">
        <v>-0.32975907124708015</v>
      </c>
      <c r="T14589" s="218">
        <v>-4.9355480121790833</v>
      </c>
    </row>
    <row r="14590" spans="1:20" x14ac:dyDescent="0.6">
      <c r="A14590" s="218" t="s">
        <v>40739</v>
      </c>
      <c r="B14590" s="218" t="s">
        <v>40740</v>
      </c>
      <c r="C14590" s="218">
        <v>3.80639351452754</v>
      </c>
      <c r="D14590" s="218">
        <v>4.01823313843426</v>
      </c>
      <c r="E14590" s="218">
        <v>0</v>
      </c>
      <c r="F14590" s="218">
        <v>4.1802190964661E-2</v>
      </c>
      <c r="G14590" s="218">
        <v>0</v>
      </c>
      <c r="H14590" s="218">
        <v>0</v>
      </c>
      <c r="I14590" t="s">
        <v>40736</v>
      </c>
      <c r="J14590" s="218" t="s">
        <v>40736</v>
      </c>
      <c r="K14590" s="218">
        <v>3</v>
      </c>
      <c r="L14590" s="218">
        <v>-3.80639351452754</v>
      </c>
      <c r="M14590" s="218">
        <v>-3.764591323562879</v>
      </c>
      <c r="N14590" s="218">
        <v>-4.01823313843426</v>
      </c>
      <c r="O14590" s="218">
        <v>-3.9764309474695989</v>
      </c>
      <c r="P14590" s="218">
        <v>-3.80639351452754</v>
      </c>
      <c r="Q14590" s="218">
        <v>-3.80639351452754</v>
      </c>
      <c r="R14590" s="507">
        <v>-3.7854924190452097</v>
      </c>
      <c r="S14590" s="507">
        <v>-3.9973320429519292</v>
      </c>
      <c r="T14590" s="218">
        <v>-3.80639351452754</v>
      </c>
    </row>
    <row r="14591" spans="1:20" x14ac:dyDescent="0.6">
      <c r="A14591" s="218" t="s">
        <v>40741</v>
      </c>
      <c r="B14591" s="218" t="s">
        <v>40742</v>
      </c>
      <c r="C14591" s="218">
        <v>1.8334765816474901</v>
      </c>
      <c r="D14591" s="218">
        <v>1.85650462050911</v>
      </c>
      <c r="E14591" s="218">
        <v>0</v>
      </c>
      <c r="F14591" s="218">
        <v>2.7574906991710399</v>
      </c>
      <c r="G14591" s="218">
        <v>0</v>
      </c>
      <c r="H14591" s="218">
        <v>0</v>
      </c>
      <c r="I14591" t="s">
        <v>40743</v>
      </c>
      <c r="J14591" s="218" t="s">
        <v>40743</v>
      </c>
      <c r="K14591" s="218">
        <v>1</v>
      </c>
      <c r="L14591" s="218">
        <v>-1.8334765816474901</v>
      </c>
      <c r="M14591" s="218">
        <v>0.92401411752354989</v>
      </c>
      <c r="N14591" s="218">
        <v>-1.85650462050911</v>
      </c>
      <c r="O14591" s="218">
        <v>0.90098607866192992</v>
      </c>
      <c r="P14591" s="218">
        <v>-1.8334765816474901</v>
      </c>
      <c r="Q14591" s="218">
        <v>-1.8334765816474901</v>
      </c>
      <c r="R14591" s="507">
        <v>-0.45473123206197008</v>
      </c>
      <c r="S14591" s="507">
        <v>-0.47775927092359005</v>
      </c>
      <c r="T14591" s="218">
        <v>-1.8334765816474901</v>
      </c>
    </row>
    <row r="14592" spans="1:20" x14ac:dyDescent="0.6">
      <c r="A14592" s="218" t="s">
        <v>40744</v>
      </c>
      <c r="B14592" s="218" t="s">
        <v>40745</v>
      </c>
      <c r="C14592" s="218">
        <v>8.1132700690161297</v>
      </c>
      <c r="D14592" s="218">
        <v>8.2587179563982698</v>
      </c>
      <c r="E14592" s="218">
        <v>7.6484309822255598</v>
      </c>
      <c r="F14592" s="218">
        <v>8.6343965147797501</v>
      </c>
      <c r="G14592" s="218">
        <v>8.25859629402159</v>
      </c>
      <c r="H14592" s="218">
        <v>9.9349667310681191</v>
      </c>
      <c r="I14592" t="s">
        <v>40746</v>
      </c>
      <c r="J14592" s="218" t="s">
        <v>40746</v>
      </c>
      <c r="K14592" s="218">
        <v>1</v>
      </c>
      <c r="L14592" s="218">
        <v>-0.46483908679056984</v>
      </c>
      <c r="M14592" s="218">
        <v>0.52112644576362044</v>
      </c>
      <c r="N14592" s="218">
        <v>-0.61028697417270994</v>
      </c>
      <c r="O14592" s="218">
        <v>0.37567855838148034</v>
      </c>
      <c r="P14592" s="218">
        <v>0.14532622500546033</v>
      </c>
      <c r="Q14592" s="218">
        <v>1.8216966620519894</v>
      </c>
      <c r="R14592" s="507">
        <v>2.8143679486525297E-2</v>
      </c>
      <c r="S14592" s="507">
        <v>-0.1173042078956148</v>
      </c>
      <c r="T14592" s="218">
        <v>0.98351144352872488</v>
      </c>
    </row>
    <row r="14593" spans="1:20" x14ac:dyDescent="0.6">
      <c r="A14593" s="218" t="s">
        <v>40747</v>
      </c>
      <c r="B14593" s="218" t="s">
        <v>40748</v>
      </c>
      <c r="C14593" s="218">
        <v>5.4345674283535903</v>
      </c>
      <c r="D14593" s="218">
        <v>5.3474026708214302</v>
      </c>
      <c r="E14593" s="218">
        <v>4.9778339532873197</v>
      </c>
      <c r="F14593" s="218">
        <v>4.8426668346983996</v>
      </c>
      <c r="G14593" s="218">
        <v>6.9256270407332101</v>
      </c>
      <c r="H14593" s="218">
        <v>0.123827711997599</v>
      </c>
      <c r="I14593" t="s">
        <v>40749</v>
      </c>
      <c r="J14593" s="218" t="s">
        <v>40749</v>
      </c>
      <c r="K14593" s="218">
        <v>1</v>
      </c>
      <c r="L14593" s="218">
        <v>-0.4567334750662706</v>
      </c>
      <c r="M14593" s="218">
        <v>-0.59190059365519065</v>
      </c>
      <c r="N14593" s="218">
        <v>-0.36956871753411047</v>
      </c>
      <c r="O14593" s="218">
        <v>-0.50473583612303052</v>
      </c>
      <c r="P14593" s="218">
        <v>1.4910596123796198</v>
      </c>
      <c r="Q14593" s="218">
        <v>-5.3107397163559913</v>
      </c>
      <c r="R14593" s="507">
        <v>-0.52431703436073063</v>
      </c>
      <c r="S14593" s="507">
        <v>-0.4371522768285705</v>
      </c>
      <c r="T14593" s="218">
        <v>-1.9098400519881857</v>
      </c>
    </row>
    <row r="14594" spans="1:20" x14ac:dyDescent="0.6">
      <c r="A14594" s="218" t="s">
        <v>40750</v>
      </c>
      <c r="B14594" s="218" t="s">
        <v>40751</v>
      </c>
      <c r="C14594" s="218">
        <v>6.1013928688763199</v>
      </c>
      <c r="D14594" s="218">
        <v>6.1640895173391899</v>
      </c>
      <c r="E14594" s="218">
        <v>5.5802703893227097</v>
      </c>
      <c r="F14594" s="218">
        <v>6.4893433940124501</v>
      </c>
      <c r="G14594" s="218">
        <v>1.0162357018798001</v>
      </c>
      <c r="H14594" s="218">
        <v>8.5985335354581895</v>
      </c>
      <c r="I14594" t="s">
        <v>40752</v>
      </c>
      <c r="J14594" s="218" t="s">
        <v>40752</v>
      </c>
      <c r="K14594" s="218">
        <v>1</v>
      </c>
      <c r="L14594" s="218">
        <v>-0.52112247955361024</v>
      </c>
      <c r="M14594" s="218">
        <v>0.38795052513613015</v>
      </c>
      <c r="N14594" s="218">
        <v>-0.58381912801648017</v>
      </c>
      <c r="O14594" s="218">
        <v>0.32525387667326022</v>
      </c>
      <c r="P14594" s="218">
        <v>-5.0851571669965203</v>
      </c>
      <c r="Q14594" s="218">
        <v>2.4971406665818696</v>
      </c>
      <c r="R14594" s="507">
        <v>-6.6585977208740044E-2</v>
      </c>
      <c r="S14594" s="507">
        <v>-0.12928262567160997</v>
      </c>
      <c r="T14594" s="218">
        <v>-1.2940082502073254</v>
      </c>
    </row>
    <row r="14595" spans="1:20" x14ac:dyDescent="0.6">
      <c r="A14595" s="218" t="s">
        <v>40753</v>
      </c>
      <c r="B14595" s="218" t="s">
        <v>40754</v>
      </c>
      <c r="C14595" s="218">
        <v>5.7591346196921398</v>
      </c>
      <c r="D14595" s="218">
        <v>5.7631600791619402</v>
      </c>
      <c r="E14595" s="218">
        <v>5.44016568968664E-2</v>
      </c>
      <c r="F14595" s="218">
        <v>5.3713543850239303</v>
      </c>
      <c r="G14595" s="218">
        <v>0.26846663313173802</v>
      </c>
      <c r="H14595" s="218">
        <v>0</v>
      </c>
      <c r="I14595" t="s">
        <v>40755</v>
      </c>
      <c r="J14595" s="218" t="s">
        <v>40755</v>
      </c>
      <c r="K14595" s="218">
        <v>1</v>
      </c>
      <c r="L14595" s="218">
        <v>-5.7047329627952736</v>
      </c>
      <c r="M14595" s="218">
        <v>-0.38778023466820954</v>
      </c>
      <c r="N14595" s="218">
        <v>-5.708758422265074</v>
      </c>
      <c r="O14595" s="218">
        <v>-0.39180569413800992</v>
      </c>
      <c r="P14595" s="218">
        <v>-5.4906679865604016</v>
      </c>
      <c r="Q14595" s="218">
        <v>-5.7591346196921398</v>
      </c>
      <c r="R14595" s="507">
        <v>-3.0462565987317416</v>
      </c>
      <c r="S14595" s="507">
        <v>-3.050282058201542</v>
      </c>
      <c r="T14595" s="218">
        <v>-5.6249013031262702</v>
      </c>
    </row>
    <row r="14596" spans="1:20" x14ac:dyDescent="0.6">
      <c r="A14596" s="218" t="s">
        <v>40756</v>
      </c>
      <c r="B14596" s="218" t="s">
        <v>40757</v>
      </c>
      <c r="C14596" s="218">
        <v>1.0583553797704901</v>
      </c>
      <c r="D14596" s="218">
        <v>9.1574336114825503E-2</v>
      </c>
      <c r="E14596" s="218">
        <v>0</v>
      </c>
      <c r="F14596" s="218">
        <v>4.1802190964661E-2</v>
      </c>
      <c r="G14596" s="218">
        <v>0</v>
      </c>
      <c r="H14596" s="218">
        <v>0</v>
      </c>
      <c r="I14596" t="s">
        <v>40758</v>
      </c>
      <c r="J14596" s="218" t="s">
        <v>40758</v>
      </c>
      <c r="K14596" s="218">
        <v>1</v>
      </c>
      <c r="L14596" s="218">
        <v>-1.0583553797704901</v>
      </c>
      <c r="M14596" s="218">
        <v>-1.016553188805829</v>
      </c>
      <c r="N14596" s="218">
        <v>-9.1574336114825503E-2</v>
      </c>
      <c r="O14596" s="218">
        <v>-4.9772145150164503E-2</v>
      </c>
      <c r="P14596" s="218">
        <v>-1.0583553797704901</v>
      </c>
      <c r="Q14596" s="218">
        <v>-1.0583553797704901</v>
      </c>
      <c r="R14596" s="507">
        <v>-1.0374542842881596</v>
      </c>
      <c r="S14596" s="507">
        <v>-7.0673240632494999E-2</v>
      </c>
      <c r="T14596" s="218">
        <v>-1.0583553797704901</v>
      </c>
    </row>
    <row r="14597" spans="1:20" x14ac:dyDescent="0.6">
      <c r="A14597" s="218" t="s">
        <v>40759</v>
      </c>
      <c r="B14597" s="218" t="s">
        <v>40760</v>
      </c>
      <c r="C14597" s="218">
        <v>8.4506667289850501</v>
      </c>
      <c r="D14597" s="218">
        <v>8.6052674451384004</v>
      </c>
      <c r="E14597" s="218">
        <v>8.8623473796882095</v>
      </c>
      <c r="F14597" s="218">
        <v>8.5572299141667507</v>
      </c>
      <c r="G14597" s="218">
        <v>7.9528095243447501</v>
      </c>
      <c r="H14597" s="218">
        <v>9.1818096914923597</v>
      </c>
      <c r="I14597" t="s">
        <v>40761</v>
      </c>
      <c r="J14597" s="218" t="s">
        <v>40761</v>
      </c>
      <c r="K14597" s="218">
        <v>1</v>
      </c>
      <c r="L14597" s="218">
        <v>0.4116806507031594</v>
      </c>
      <c r="M14597" s="218">
        <v>0.1065631851817006</v>
      </c>
      <c r="N14597" s="218">
        <v>0.25707993454980915</v>
      </c>
      <c r="O14597" s="218">
        <v>-4.8037530971649645E-2</v>
      </c>
      <c r="P14597" s="218">
        <v>-0.49785720464030003</v>
      </c>
      <c r="Q14597" s="218">
        <v>0.73114296250730959</v>
      </c>
      <c r="R14597" s="507">
        <v>0.25912191794243</v>
      </c>
      <c r="S14597" s="507">
        <v>0.10452120178907975</v>
      </c>
      <c r="T14597" s="218">
        <v>0.11664287893350478</v>
      </c>
    </row>
    <row r="14598" spans="1:20" x14ac:dyDescent="0.6">
      <c r="A14598" s="218" t="s">
        <v>40762</v>
      </c>
      <c r="B14598" s="218" t="s">
        <v>40763</v>
      </c>
      <c r="C14598" s="218">
        <v>5.7018558601054998</v>
      </c>
      <c r="D14598" s="218">
        <v>5.6603579323613999</v>
      </c>
      <c r="E14598" s="218">
        <v>6.0665172391448801</v>
      </c>
      <c r="F14598" s="218">
        <v>5.7352866160077802</v>
      </c>
      <c r="G14598" s="218">
        <v>0.86243763809848095</v>
      </c>
      <c r="H14598" s="218">
        <v>0.123827711997599</v>
      </c>
      <c r="I14598" t="s">
        <v>40764</v>
      </c>
      <c r="J14598" s="218" t="s">
        <v>40764</v>
      </c>
      <c r="K14598" s="218">
        <v>1</v>
      </c>
      <c r="L14598" s="218">
        <v>0.36466137903938023</v>
      </c>
      <c r="M14598" s="218">
        <v>3.3430755902280396E-2</v>
      </c>
      <c r="N14598" s="218">
        <v>0.40615930678348011</v>
      </c>
      <c r="O14598" s="218">
        <v>7.4928683646380279E-2</v>
      </c>
      <c r="P14598" s="218">
        <v>-4.8394182220070192</v>
      </c>
      <c r="Q14598" s="218">
        <v>-5.5780281481079008</v>
      </c>
      <c r="R14598" s="507">
        <v>0.19904606747083031</v>
      </c>
      <c r="S14598" s="507">
        <v>0.2405439952149302</v>
      </c>
      <c r="T14598" s="218">
        <v>-5.20872318505746</v>
      </c>
    </row>
    <row r="14599" spans="1:20" x14ac:dyDescent="0.6">
      <c r="A14599" s="218" t="s">
        <v>40765</v>
      </c>
      <c r="B14599" s="218" t="s">
        <v>40766</v>
      </c>
      <c r="C14599" s="218">
        <v>7.3180093284560801</v>
      </c>
      <c r="D14599" s="218">
        <v>7.4334475249742997</v>
      </c>
      <c r="E14599" s="218">
        <v>7.9727322710783097</v>
      </c>
      <c r="F14599" s="218">
        <v>6.3533032881329001</v>
      </c>
      <c r="G14599" s="218">
        <v>2.8556052530622198</v>
      </c>
      <c r="H14599" s="218">
        <v>5.8866639175440998</v>
      </c>
      <c r="I14599" t="s">
        <v>40767</v>
      </c>
      <c r="J14599" s="218" t="s">
        <v>40767</v>
      </c>
      <c r="K14599" s="218">
        <v>1</v>
      </c>
      <c r="L14599" s="218">
        <v>0.65472294262222963</v>
      </c>
      <c r="M14599" s="218">
        <v>-0.96470604032317997</v>
      </c>
      <c r="N14599" s="218">
        <v>0.53928474610401</v>
      </c>
      <c r="O14599" s="218">
        <v>-1.0801442368413996</v>
      </c>
      <c r="P14599" s="218">
        <v>-4.4624040753938603</v>
      </c>
      <c r="Q14599" s="218">
        <v>-1.4313454109119803</v>
      </c>
      <c r="R14599" s="507">
        <v>-0.15499154885047517</v>
      </c>
      <c r="S14599" s="507">
        <v>-0.2704297453686948</v>
      </c>
      <c r="T14599" s="218">
        <v>-2.9468747431529203</v>
      </c>
    </row>
    <row r="14600" spans="1:20" x14ac:dyDescent="0.6">
      <c r="A14600" s="218" t="s">
        <v>40768</v>
      </c>
      <c r="B14600" s="218" t="s">
        <v>40769</v>
      </c>
      <c r="C14600" s="218">
        <v>4.90557332441914</v>
      </c>
      <c r="D14600" s="218">
        <v>4.88776173248662</v>
      </c>
      <c r="E14600" s="218">
        <v>5.2335124846234899</v>
      </c>
      <c r="F14600" s="218">
        <v>4.52848367849196</v>
      </c>
      <c r="G14600" s="218">
        <v>0.26846663313173802</v>
      </c>
      <c r="H14600" s="218">
        <v>0.123827711997599</v>
      </c>
      <c r="I14600" t="s">
        <v>40770</v>
      </c>
      <c r="J14600" s="218" t="s">
        <v>40770</v>
      </c>
      <c r="K14600" s="218">
        <v>1</v>
      </c>
      <c r="L14600" s="218">
        <v>0.32793916020434999</v>
      </c>
      <c r="M14600" s="218">
        <v>-0.37708964592717997</v>
      </c>
      <c r="N14600" s="218">
        <v>0.3457507521368699</v>
      </c>
      <c r="O14600" s="218">
        <v>-0.35927805399466006</v>
      </c>
      <c r="P14600" s="218">
        <v>-4.6371066912874017</v>
      </c>
      <c r="Q14600" s="218">
        <v>-4.7817456124215409</v>
      </c>
      <c r="R14600" s="507">
        <v>-2.4575242861414992E-2</v>
      </c>
      <c r="S14600" s="507">
        <v>-6.7636509288950819E-3</v>
      </c>
      <c r="T14600" s="218">
        <v>-4.7094261518544709</v>
      </c>
    </row>
    <row r="14601" spans="1:20" x14ac:dyDescent="0.6">
      <c r="A14601" s="218" t="s">
        <v>40771</v>
      </c>
      <c r="B14601" s="218" t="s">
        <v>40772</v>
      </c>
      <c r="C14601" s="218">
        <v>5.9373746066870803</v>
      </c>
      <c r="D14601" s="218">
        <v>5.69361997538347</v>
      </c>
      <c r="E14601" s="218">
        <v>4.26127528268945</v>
      </c>
      <c r="F14601" s="218">
        <v>6.1751854708661904</v>
      </c>
      <c r="G14601" s="218">
        <v>7.6781499040587899</v>
      </c>
      <c r="H14601" s="218">
        <v>0</v>
      </c>
      <c r="I14601" t="s">
        <v>40773</v>
      </c>
      <c r="J14601" s="218" t="s">
        <v>40773</v>
      </c>
      <c r="K14601" s="218">
        <v>1</v>
      </c>
      <c r="L14601" s="218">
        <v>-1.6760993239976303</v>
      </c>
      <c r="M14601" s="218">
        <v>0.23781086417911013</v>
      </c>
      <c r="N14601" s="218">
        <v>-1.43234469269402</v>
      </c>
      <c r="O14601" s="218">
        <v>0.48156549548272043</v>
      </c>
      <c r="P14601" s="218">
        <v>1.7407752973717097</v>
      </c>
      <c r="Q14601" s="218">
        <v>-5.9373746066870803</v>
      </c>
      <c r="R14601" s="507">
        <v>-0.71914422990926008</v>
      </c>
      <c r="S14601" s="507">
        <v>-0.47538959860564978</v>
      </c>
      <c r="T14601" s="218">
        <v>-2.0982996546576853</v>
      </c>
    </row>
    <row r="14602" spans="1:20" x14ac:dyDescent="0.6">
      <c r="A14602" s="218" t="s">
        <v>40774</v>
      </c>
      <c r="B14602" s="218" t="s">
        <v>40775</v>
      </c>
      <c r="C14602" s="218">
        <v>6.3554099163544597</v>
      </c>
      <c r="D14602" s="218">
        <v>6.4990740984937299</v>
      </c>
      <c r="E14602" s="218">
        <v>6.3276170649572503</v>
      </c>
      <c r="F14602" s="218">
        <v>6.3830822352220897</v>
      </c>
      <c r="G14602" s="218">
        <v>1.7003491969139299</v>
      </c>
      <c r="H14602" s="218">
        <v>8.2157284280697596</v>
      </c>
      <c r="I14602" t="s">
        <v>40776</v>
      </c>
      <c r="J14602" s="218" t="s">
        <v>40776</v>
      </c>
      <c r="K14602" s="218">
        <v>2</v>
      </c>
      <c r="L14602" s="218">
        <v>-2.7792851397209439E-2</v>
      </c>
      <c r="M14602" s="218">
        <v>2.7672318867629997E-2</v>
      </c>
      <c r="N14602" s="218">
        <v>-0.17145703353647956</v>
      </c>
      <c r="O14602" s="218">
        <v>-0.11599186327164013</v>
      </c>
      <c r="P14602" s="218">
        <v>-4.65506071944053</v>
      </c>
      <c r="Q14602" s="218">
        <v>1.8603185117152998</v>
      </c>
      <c r="R14602" s="507">
        <v>-6.0266264789721191E-5</v>
      </c>
      <c r="S14602" s="507">
        <v>-0.14372444840405985</v>
      </c>
      <c r="T14602" s="218">
        <v>-1.3973711038626151</v>
      </c>
    </row>
    <row r="14603" spans="1:20" x14ac:dyDescent="0.6">
      <c r="A14603" s="218" t="s">
        <v>40777</v>
      </c>
      <c r="B14603" s="218" t="s">
        <v>40778</v>
      </c>
      <c r="C14603" s="218">
        <v>4.7152970169299797</v>
      </c>
      <c r="D14603" s="218">
        <v>4.8207630529601104</v>
      </c>
      <c r="E14603" s="218">
        <v>1.94249457190936</v>
      </c>
      <c r="F14603" s="218">
        <v>4.6227395434010097</v>
      </c>
      <c r="G14603" s="218">
        <v>0.26846663313173802</v>
      </c>
      <c r="H14603" s="218">
        <v>0.123827711997599</v>
      </c>
      <c r="I14603" t="s">
        <v>40776</v>
      </c>
      <c r="J14603" s="218" t="s">
        <v>40776</v>
      </c>
      <c r="K14603" s="218">
        <v>2</v>
      </c>
      <c r="L14603" s="218">
        <v>-2.7728024450206199</v>
      </c>
      <c r="M14603" s="218">
        <v>-9.2557473528970036E-2</v>
      </c>
      <c r="N14603" s="218">
        <v>-2.8782684810507506</v>
      </c>
      <c r="O14603" s="218">
        <v>-0.19802350955910075</v>
      </c>
      <c r="P14603" s="218">
        <v>-4.4468303837982415</v>
      </c>
      <c r="Q14603" s="218">
        <v>-4.5914693049323807</v>
      </c>
      <c r="R14603" s="507">
        <v>-1.432679959274795</v>
      </c>
      <c r="S14603" s="507">
        <v>-1.5381459953049257</v>
      </c>
      <c r="T14603" s="218">
        <v>-4.5191498443653106</v>
      </c>
    </row>
    <row r="14604" spans="1:20" x14ac:dyDescent="0.6">
      <c r="A14604" s="218" t="s">
        <v>40779</v>
      </c>
      <c r="B14604" s="218" t="s">
        <v>40780</v>
      </c>
      <c r="C14604" s="218">
        <v>7.3478349820012703</v>
      </c>
      <c r="D14604" s="218">
        <v>7.31405710622884</v>
      </c>
      <c r="E14604" s="218">
        <v>7.5319407376421799</v>
      </c>
      <c r="F14604" s="218">
        <v>7.7795752728782297</v>
      </c>
      <c r="G14604" s="218">
        <v>1.78840299136486</v>
      </c>
      <c r="H14604" s="218">
        <v>8.3030593043309295</v>
      </c>
      <c r="I14604" t="s">
        <v>40781</v>
      </c>
      <c r="J14604" s="218" t="s">
        <v>40781</v>
      </c>
      <c r="K14604" s="218">
        <v>1</v>
      </c>
      <c r="L14604" s="218">
        <v>0.18410575564090959</v>
      </c>
      <c r="M14604" s="218">
        <v>0.43174029087695942</v>
      </c>
      <c r="N14604" s="218">
        <v>0.21788363141333988</v>
      </c>
      <c r="O14604" s="218">
        <v>0.46551816664938972</v>
      </c>
      <c r="P14604" s="218">
        <v>-5.5594319906364102</v>
      </c>
      <c r="Q14604" s="218">
        <v>0.95522432232965926</v>
      </c>
      <c r="R14604" s="507">
        <v>0.3079230232589345</v>
      </c>
      <c r="S14604" s="507">
        <v>0.3417008990313648</v>
      </c>
      <c r="T14604" s="218">
        <v>-2.3021038341533755</v>
      </c>
    </row>
    <row r="14605" spans="1:20" x14ac:dyDescent="0.6">
      <c r="A14605" s="218" t="s">
        <v>40782</v>
      </c>
      <c r="B14605" s="218" t="s">
        <v>40783</v>
      </c>
      <c r="C14605" s="218">
        <v>5.7136516310240202</v>
      </c>
      <c r="D14605" s="218">
        <v>5.7701064821549002</v>
      </c>
      <c r="E14605" s="218">
        <v>6.3130479252362299</v>
      </c>
      <c r="F14605" s="218">
        <v>5.3475932798505799</v>
      </c>
      <c r="G14605" s="218">
        <v>0.77891856884019794</v>
      </c>
      <c r="H14605" s="218">
        <v>8.0028840110193595</v>
      </c>
      <c r="I14605" t="s">
        <v>40784</v>
      </c>
      <c r="J14605" s="218" t="s">
        <v>40784</v>
      </c>
      <c r="K14605" s="218">
        <v>1</v>
      </c>
      <c r="L14605" s="218">
        <v>0.59939629421220975</v>
      </c>
      <c r="M14605" s="218">
        <v>-0.36605835117344032</v>
      </c>
      <c r="N14605" s="218">
        <v>0.54294144308132974</v>
      </c>
      <c r="O14605" s="218">
        <v>-0.42251320230432032</v>
      </c>
      <c r="P14605" s="218">
        <v>-4.9347330621838221</v>
      </c>
      <c r="Q14605" s="218">
        <v>2.2892323799953394</v>
      </c>
      <c r="R14605" s="507">
        <v>0.11666897151938471</v>
      </c>
      <c r="S14605" s="507">
        <v>6.021412038850471E-2</v>
      </c>
      <c r="T14605" s="218">
        <v>-1.3227503410942414</v>
      </c>
    </row>
    <row r="14606" spans="1:20" x14ac:dyDescent="0.6">
      <c r="A14606" s="218" t="s">
        <v>40785</v>
      </c>
      <c r="B14606" s="218" t="s">
        <v>40786</v>
      </c>
      <c r="C14606" s="218">
        <v>5.5627012768409596</v>
      </c>
      <c r="D14606" s="218">
        <v>5.34158543475945</v>
      </c>
      <c r="E14606" s="218">
        <v>4.2112709041495302</v>
      </c>
      <c r="F14606" s="218">
        <v>5.9993802406121004</v>
      </c>
      <c r="G14606" s="218">
        <v>0.77891856884019794</v>
      </c>
      <c r="H14606" s="218">
        <v>0</v>
      </c>
      <c r="I14606" t="s">
        <v>40787</v>
      </c>
      <c r="J14606" s="218" t="s">
        <v>40787</v>
      </c>
      <c r="K14606" s="218">
        <v>1</v>
      </c>
      <c r="L14606" s="218">
        <v>-1.3514303726914294</v>
      </c>
      <c r="M14606" s="218">
        <v>0.43667896377114079</v>
      </c>
      <c r="N14606" s="218">
        <v>-1.1303145306099198</v>
      </c>
      <c r="O14606" s="218">
        <v>0.65779480585265038</v>
      </c>
      <c r="P14606" s="218">
        <v>-4.7837827080007616</v>
      </c>
      <c r="Q14606" s="218">
        <v>-5.5627012768409596</v>
      </c>
      <c r="R14606" s="507">
        <v>-0.45737570446014431</v>
      </c>
      <c r="S14606" s="507">
        <v>-0.23625986237863472</v>
      </c>
      <c r="T14606" s="218">
        <v>-5.173241992420861</v>
      </c>
    </row>
    <row r="14607" spans="1:20" x14ac:dyDescent="0.6">
      <c r="A14607" s="218" t="s">
        <v>40788</v>
      </c>
      <c r="B14607" s="218" t="s">
        <v>40789</v>
      </c>
      <c r="C14607" s="218">
        <v>6.1508191289813796</v>
      </c>
      <c r="D14607" s="218">
        <v>5.8435647425305897</v>
      </c>
      <c r="E14607" s="218">
        <v>7.6202487562146199</v>
      </c>
      <c r="F14607" s="218">
        <v>6.0610289784619997</v>
      </c>
      <c r="G14607" s="218">
        <v>8.1354624102336608</v>
      </c>
      <c r="H14607" s="218">
        <v>7.4930895934272099</v>
      </c>
      <c r="I14607" t="s">
        <v>40790</v>
      </c>
      <c r="J14607" s="218" t="s">
        <v>40790</v>
      </c>
      <c r="K14607" s="218">
        <v>1</v>
      </c>
      <c r="L14607" s="218">
        <v>1.4694296272332403</v>
      </c>
      <c r="M14607" s="218">
        <v>-8.9790150519379885E-2</v>
      </c>
      <c r="N14607" s="218">
        <v>1.7766840136840303</v>
      </c>
      <c r="O14607" s="218">
        <v>0.21746423593141007</v>
      </c>
      <c r="P14607" s="218">
        <v>1.9846432812522812</v>
      </c>
      <c r="Q14607" s="218">
        <v>1.3422704644458303</v>
      </c>
      <c r="R14607" s="507">
        <v>0.68981973835693022</v>
      </c>
      <c r="S14607" s="507">
        <v>0.99707412480772017</v>
      </c>
      <c r="T14607" s="218">
        <v>1.6634568728490557</v>
      </c>
    </row>
    <row r="14608" spans="1:20" x14ac:dyDescent="0.6">
      <c r="A14608" s="218" t="s">
        <v>40791</v>
      </c>
      <c r="B14608" s="218" t="s">
        <v>40792</v>
      </c>
      <c r="C14608" s="218">
        <v>6.7726916925636598</v>
      </c>
      <c r="D14608" s="218">
        <v>6.7711804908725197</v>
      </c>
      <c r="E14608" s="218">
        <v>4.9619123965878797</v>
      </c>
      <c r="F14608" s="218">
        <v>6.4452445157487697</v>
      </c>
      <c r="G14608" s="218">
        <v>0.26846663313173802</v>
      </c>
      <c r="H14608" s="218">
        <v>9.4394478659513901</v>
      </c>
      <c r="I14608" t="s">
        <v>40793</v>
      </c>
      <c r="J14608" s="218" t="s">
        <v>40793</v>
      </c>
      <c r="K14608" s="218">
        <v>1</v>
      </c>
      <c r="L14608" s="218">
        <v>-1.81077929597578</v>
      </c>
      <c r="M14608" s="218">
        <v>-0.32744717681489011</v>
      </c>
      <c r="N14608" s="218">
        <v>-1.80926809428464</v>
      </c>
      <c r="O14608" s="218">
        <v>-0.32593597512375005</v>
      </c>
      <c r="P14608" s="218">
        <v>-6.5042250594319215</v>
      </c>
      <c r="Q14608" s="218">
        <v>2.6667561733877303</v>
      </c>
      <c r="R14608" s="507">
        <v>-1.0691132363953351</v>
      </c>
      <c r="S14608" s="507">
        <v>-1.067602034704195</v>
      </c>
      <c r="T14608" s="218">
        <v>-1.9187344430220956</v>
      </c>
    </row>
    <row r="14609" spans="1:20" x14ac:dyDescent="0.6">
      <c r="A14609" s="218" t="s">
        <v>40794</v>
      </c>
      <c r="B14609" s="218" t="s">
        <v>40795</v>
      </c>
      <c r="C14609" s="218">
        <v>2.6873449352077099</v>
      </c>
      <c r="D14609" s="218">
        <v>2.7861588060976801</v>
      </c>
      <c r="E14609" s="218">
        <v>3.9422515407698602</v>
      </c>
      <c r="F14609" s="218">
        <v>3.6668446236623198</v>
      </c>
      <c r="G14609" s="218">
        <v>0.77891856884019794</v>
      </c>
      <c r="H14609" s="218">
        <v>0</v>
      </c>
      <c r="I14609" t="s">
        <v>40796</v>
      </c>
      <c r="J14609" s="218" t="s">
        <v>40796</v>
      </c>
      <c r="K14609" s="218">
        <v>2</v>
      </c>
      <c r="L14609" s="218">
        <v>1.2549066055621503</v>
      </c>
      <c r="M14609" s="218">
        <v>0.97949968845460988</v>
      </c>
      <c r="N14609" s="218">
        <v>1.1560927346721801</v>
      </c>
      <c r="O14609" s="218">
        <v>0.88068581756463971</v>
      </c>
      <c r="P14609" s="218">
        <v>-1.9084263663675118</v>
      </c>
      <c r="Q14609" s="218">
        <v>-2.6873449352077099</v>
      </c>
      <c r="R14609" s="507">
        <v>1.1172031470083801</v>
      </c>
      <c r="S14609" s="507">
        <v>1.0183892761184099</v>
      </c>
      <c r="T14609" s="218">
        <v>-2.2978856507876109</v>
      </c>
    </row>
    <row r="14610" spans="1:20" x14ac:dyDescent="0.6">
      <c r="A14610" s="218" t="s">
        <v>40797</v>
      </c>
      <c r="B14610" s="218" t="s">
        <v>40798</v>
      </c>
      <c r="C14610" s="218">
        <v>6.1079625240499897</v>
      </c>
      <c r="D14610" s="218">
        <v>6.2247614696654496</v>
      </c>
      <c r="E14610" s="218">
        <v>4.1407352803953001</v>
      </c>
      <c r="F14610" s="218">
        <v>5.9887330692982497</v>
      </c>
      <c r="G14610" s="218">
        <v>8.4534208685762202</v>
      </c>
      <c r="H14610" s="218">
        <v>7.77157231348101</v>
      </c>
      <c r="I14610" t="s">
        <v>40796</v>
      </c>
      <c r="J14610" s="218" t="s">
        <v>40796</v>
      </c>
      <c r="K14610" s="218">
        <v>2</v>
      </c>
      <c r="L14610" s="218">
        <v>-1.9672272436546896</v>
      </c>
      <c r="M14610" s="218">
        <v>-0.11922945475174007</v>
      </c>
      <c r="N14610" s="218">
        <v>-2.0840261892701495</v>
      </c>
      <c r="O14610" s="218">
        <v>-0.23602840036719996</v>
      </c>
      <c r="P14610" s="218">
        <v>2.3454583445262305</v>
      </c>
      <c r="Q14610" s="218">
        <v>1.6636097894310202</v>
      </c>
      <c r="R14610" s="507">
        <v>-1.0432283492032148</v>
      </c>
      <c r="S14610" s="507">
        <v>-1.1600272948186747</v>
      </c>
      <c r="T14610" s="218">
        <v>2.0045340669786254</v>
      </c>
    </row>
    <row r="14611" spans="1:20" x14ac:dyDescent="0.6">
      <c r="A14611" s="218" t="s">
        <v>40799</v>
      </c>
      <c r="B14611" s="218" t="s">
        <v>40800</v>
      </c>
      <c r="C14611" s="218">
        <v>7.3267403518827701</v>
      </c>
      <c r="D14611" s="218">
        <v>7.2849502834166397</v>
      </c>
      <c r="E14611" s="218">
        <v>6.6836496230440403</v>
      </c>
      <c r="F14611" s="218">
        <v>6.8569909850006399</v>
      </c>
      <c r="G14611" s="218">
        <v>8.0901626207501103</v>
      </c>
      <c r="H14611" s="218">
        <v>6.7561995842537499</v>
      </c>
      <c r="I14611" t="s">
        <v>40801</v>
      </c>
      <c r="J14611" s="218" t="s">
        <v>40801</v>
      </c>
      <c r="K14611" s="218">
        <v>2</v>
      </c>
      <c r="L14611" s="218">
        <v>-0.64309072883872975</v>
      </c>
      <c r="M14611" s="218">
        <v>-0.4697493668821302</v>
      </c>
      <c r="N14611" s="218">
        <v>-0.60130066037259944</v>
      </c>
      <c r="O14611" s="218">
        <v>-0.42795929841599989</v>
      </c>
      <c r="P14611" s="218">
        <v>0.76342226886734021</v>
      </c>
      <c r="Q14611" s="218">
        <v>-0.57054076762902017</v>
      </c>
      <c r="R14611" s="507">
        <v>-0.55642004786042998</v>
      </c>
      <c r="S14611" s="507">
        <v>-0.51462997939429966</v>
      </c>
      <c r="T14611" s="218">
        <v>9.6440750619160021E-2</v>
      </c>
    </row>
    <row r="14612" spans="1:20" x14ac:dyDescent="0.6">
      <c r="A14612" s="218" t="s">
        <v>40802</v>
      </c>
      <c r="B14612" s="218" t="s">
        <v>40803</v>
      </c>
      <c r="C14612" s="218">
        <v>6.7353762568320503</v>
      </c>
      <c r="D14612" s="218">
        <v>6.6559023152126899</v>
      </c>
      <c r="E14612" s="218">
        <v>5.48321751668324</v>
      </c>
      <c r="F14612" s="218">
        <v>5.2988637953189599</v>
      </c>
      <c r="G14612" s="218">
        <v>1.55729034198126</v>
      </c>
      <c r="H14612" s="218">
        <v>0.123827711997599</v>
      </c>
      <c r="I14612" t="s">
        <v>40801</v>
      </c>
      <c r="J14612" s="218" t="s">
        <v>40801</v>
      </c>
      <c r="K14612" s="218">
        <v>2</v>
      </c>
      <c r="L14612" s="218">
        <v>-1.2521587401488103</v>
      </c>
      <c r="M14612" s="218">
        <v>-1.4365124615130904</v>
      </c>
      <c r="N14612" s="218">
        <v>-1.17268479852945</v>
      </c>
      <c r="O14612" s="218">
        <v>-1.35703851989373</v>
      </c>
      <c r="P14612" s="218">
        <v>-5.1780859148507901</v>
      </c>
      <c r="Q14612" s="218">
        <v>-6.6115485448344513</v>
      </c>
      <c r="R14612" s="507">
        <v>-1.3443356008309504</v>
      </c>
      <c r="S14612" s="507">
        <v>-1.26486165921159</v>
      </c>
      <c r="T14612" s="218">
        <v>-5.8948172298426211</v>
      </c>
    </row>
    <row r="14613" spans="1:20" x14ac:dyDescent="0.6">
      <c r="A14613" s="218" t="s">
        <v>40804</v>
      </c>
      <c r="B14613" s="218" t="s">
        <v>40805</v>
      </c>
      <c r="C14613" s="218">
        <v>6.7606128653359603</v>
      </c>
      <c r="D14613" s="218">
        <v>6.9315759478871399</v>
      </c>
      <c r="E14613" s="218">
        <v>7.6154506087987102</v>
      </c>
      <c r="F14613" s="218">
        <v>7.1380231269018903</v>
      </c>
      <c r="G14613" s="218">
        <v>2.3478182336089999</v>
      </c>
      <c r="H14613" s="218">
        <v>8.11532756479256</v>
      </c>
      <c r="I14613" t="s">
        <v>40806</v>
      </c>
      <c r="J14613" s="218" t="s">
        <v>40806</v>
      </c>
      <c r="K14613" s="218">
        <v>1</v>
      </c>
      <c r="L14613" s="218">
        <v>0.85483774346274988</v>
      </c>
      <c r="M14613" s="218">
        <v>0.37741026156593005</v>
      </c>
      <c r="N14613" s="218">
        <v>0.68387466091157023</v>
      </c>
      <c r="O14613" s="218">
        <v>0.2064471790147504</v>
      </c>
      <c r="P14613" s="218">
        <v>-4.4127946317269604</v>
      </c>
      <c r="Q14613" s="218">
        <v>1.3547146994565997</v>
      </c>
      <c r="R14613" s="507">
        <v>0.61612400251433996</v>
      </c>
      <c r="S14613" s="507">
        <v>0.44516091996316032</v>
      </c>
      <c r="T14613" s="218">
        <v>-1.5290399661351803</v>
      </c>
    </row>
    <row r="14614" spans="1:20" x14ac:dyDescent="0.6">
      <c r="A14614" s="218" t="s">
        <v>40807</v>
      </c>
      <c r="B14614" s="218" t="s">
        <v>40808</v>
      </c>
      <c r="C14614" s="218">
        <v>1.8900148208137899</v>
      </c>
      <c r="D14614" s="218">
        <v>1.5685036182700101</v>
      </c>
      <c r="E14614" s="218">
        <v>0</v>
      </c>
      <c r="F14614" s="218">
        <v>0</v>
      </c>
      <c r="G14614" s="218">
        <v>0</v>
      </c>
      <c r="H14614" s="218">
        <v>0</v>
      </c>
      <c r="I14614" t="s">
        <v>40809</v>
      </c>
      <c r="J14614" s="218" t="s">
        <v>40809</v>
      </c>
      <c r="K14614" s="218">
        <v>1</v>
      </c>
      <c r="L14614" s="218">
        <v>-1.8900148208137899</v>
      </c>
      <c r="M14614" s="218">
        <v>-1.8900148208137899</v>
      </c>
      <c r="N14614" s="218">
        <v>-1.5685036182700101</v>
      </c>
      <c r="O14614" s="218">
        <v>-1.5685036182700101</v>
      </c>
      <c r="P14614" s="218">
        <v>-1.8900148208137899</v>
      </c>
      <c r="Q14614" s="218">
        <v>-1.8900148208137899</v>
      </c>
      <c r="R14614" s="507">
        <v>-1.8900148208137899</v>
      </c>
      <c r="S14614" s="507">
        <v>-1.5685036182700101</v>
      </c>
      <c r="T14614" s="218">
        <v>-1.8900148208137899</v>
      </c>
    </row>
    <row r="14615" spans="1:20" x14ac:dyDescent="0.6">
      <c r="A14615" s="218" t="s">
        <v>40810</v>
      </c>
      <c r="B14615" s="218" t="s">
        <v>40811</v>
      </c>
      <c r="C14615" s="218">
        <v>4.6948128453775597</v>
      </c>
      <c r="D14615" s="218">
        <v>4.4977972468696299</v>
      </c>
      <c r="E14615" s="218">
        <v>4.0022956215764003</v>
      </c>
      <c r="F14615" s="218">
        <v>4.8322825110236902</v>
      </c>
      <c r="G14615" s="218">
        <v>0.38602773444041999</v>
      </c>
      <c r="H14615" s="218">
        <v>0</v>
      </c>
      <c r="I14615" t="s">
        <v>40812</v>
      </c>
      <c r="J14615" s="218" t="s">
        <v>40812</v>
      </c>
      <c r="K14615" s="218">
        <v>1</v>
      </c>
      <c r="L14615" s="218">
        <v>-0.69251722380115943</v>
      </c>
      <c r="M14615" s="218">
        <v>0.1374696656461305</v>
      </c>
      <c r="N14615" s="218">
        <v>-0.49550162529322961</v>
      </c>
      <c r="O14615" s="218">
        <v>0.33448526415406032</v>
      </c>
      <c r="P14615" s="218">
        <v>-4.3087851109371398</v>
      </c>
      <c r="Q14615" s="218">
        <v>-4.6948128453775597</v>
      </c>
      <c r="R14615" s="507">
        <v>-0.27752377907751447</v>
      </c>
      <c r="S14615" s="507">
        <v>-8.0508180569584642E-2</v>
      </c>
      <c r="T14615" s="218">
        <v>-4.5017989781573498</v>
      </c>
    </row>
    <row r="14616" spans="1:20" x14ac:dyDescent="0.6">
      <c r="A14616" s="218" t="s">
        <v>40813</v>
      </c>
      <c r="B14616" s="218" t="s">
        <v>40814</v>
      </c>
      <c r="C14616" s="218">
        <v>7.1403396615211596</v>
      </c>
      <c r="D14616" s="218">
        <v>7.0734550785957104</v>
      </c>
      <c r="E14616" s="218">
        <v>7.7132697075513796</v>
      </c>
      <c r="F14616" s="218">
        <v>7.1586525638138996</v>
      </c>
      <c r="G14616" s="218">
        <v>2.09505708156113</v>
      </c>
      <c r="H14616" s="218">
        <v>8.8315057754105002</v>
      </c>
      <c r="I14616" t="s">
        <v>40815</v>
      </c>
      <c r="J14616" s="218" t="s">
        <v>40815</v>
      </c>
      <c r="K14616" s="218">
        <v>3</v>
      </c>
      <c r="L14616" s="218">
        <v>0.57293004603022002</v>
      </c>
      <c r="M14616" s="218">
        <v>1.8312902292739963E-2</v>
      </c>
      <c r="N14616" s="218">
        <v>0.63981462895566921</v>
      </c>
      <c r="O14616" s="218">
        <v>8.5197485218189151E-2</v>
      </c>
      <c r="P14616" s="218">
        <v>-5.0452825799600296</v>
      </c>
      <c r="Q14616" s="218">
        <v>1.6911661138893406</v>
      </c>
      <c r="R14616" s="507">
        <v>0.29562147416147999</v>
      </c>
      <c r="S14616" s="507">
        <v>0.36250605708692918</v>
      </c>
      <c r="T14616" s="218">
        <v>-1.6770582330353445</v>
      </c>
    </row>
    <row r="14617" spans="1:20" x14ac:dyDescent="0.6">
      <c r="A14617" s="218" t="s">
        <v>40816</v>
      </c>
      <c r="B14617" s="218" t="s">
        <v>40817</v>
      </c>
      <c r="C14617" s="218">
        <v>4.8425085599010798</v>
      </c>
      <c r="D14617" s="218">
        <v>4.84728029452525</v>
      </c>
      <c r="E14617" s="218">
        <v>4.4857219931854697</v>
      </c>
      <c r="F14617" s="218">
        <v>4.4296061577485197</v>
      </c>
      <c r="G14617" s="218">
        <v>0.69026577864285299</v>
      </c>
      <c r="H14617" s="218">
        <v>0</v>
      </c>
      <c r="I14617" t="s">
        <v>40815</v>
      </c>
      <c r="J14617" s="218" t="s">
        <v>40815</v>
      </c>
      <c r="K14617" s="218">
        <v>3</v>
      </c>
      <c r="L14617" s="218">
        <v>-0.35678656671561004</v>
      </c>
      <c r="M14617" s="218">
        <v>-0.41290240215256002</v>
      </c>
      <c r="N14617" s="218">
        <v>-0.36155830133978029</v>
      </c>
      <c r="O14617" s="218">
        <v>-0.41767413677673026</v>
      </c>
      <c r="P14617" s="218">
        <v>-4.1522427812582272</v>
      </c>
      <c r="Q14617" s="218">
        <v>-4.8425085599010798</v>
      </c>
      <c r="R14617" s="507">
        <v>-0.38484448443408503</v>
      </c>
      <c r="S14617" s="507">
        <v>-0.38961621905825528</v>
      </c>
      <c r="T14617" s="218">
        <v>-4.4973756705796539</v>
      </c>
    </row>
    <row r="14618" spans="1:20" x14ac:dyDescent="0.6">
      <c r="A14618" s="218" t="s">
        <v>40818</v>
      </c>
      <c r="B14618" s="218" t="s">
        <v>40819</v>
      </c>
      <c r="C14618" s="218">
        <v>1.77463195428968</v>
      </c>
      <c r="D14618" s="218">
        <v>1.5843542080330799</v>
      </c>
      <c r="E14618" s="218">
        <v>5.44016568968664E-2</v>
      </c>
      <c r="F14618" s="218">
        <v>0</v>
      </c>
      <c r="G14618" s="218">
        <v>0</v>
      </c>
      <c r="H14618" s="218">
        <v>0</v>
      </c>
      <c r="I14618" t="s">
        <v>40815</v>
      </c>
      <c r="J14618" s="218" t="s">
        <v>40815</v>
      </c>
      <c r="K14618" s="218">
        <v>3</v>
      </c>
      <c r="L14618" s="218">
        <v>-1.7202302973928136</v>
      </c>
      <c r="M14618" s="218">
        <v>-1.77463195428968</v>
      </c>
      <c r="N14618" s="218">
        <v>-1.5299525511362135</v>
      </c>
      <c r="O14618" s="218">
        <v>-1.5843542080330799</v>
      </c>
      <c r="P14618" s="218">
        <v>-1.77463195428968</v>
      </c>
      <c r="Q14618" s="218">
        <v>-1.77463195428968</v>
      </c>
      <c r="R14618" s="507">
        <v>-1.7474311258412469</v>
      </c>
      <c r="S14618" s="507">
        <v>-1.5571533795846468</v>
      </c>
      <c r="T14618" s="218">
        <v>-1.77463195428968</v>
      </c>
    </row>
    <row r="14619" spans="1:20" x14ac:dyDescent="0.6">
      <c r="A14619" s="218" t="s">
        <v>40820</v>
      </c>
      <c r="B14619" s="218" t="s">
        <v>40821</v>
      </c>
      <c r="C14619" s="218">
        <v>6.9140138882387498</v>
      </c>
      <c r="D14619" s="218">
        <v>7.05224129285111</v>
      </c>
      <c r="E14619" s="218">
        <v>6.55512596179409</v>
      </c>
      <c r="F14619" s="218">
        <v>6.6875239474809796</v>
      </c>
      <c r="G14619" s="218">
        <v>6.9485030051658496</v>
      </c>
      <c r="H14619" s="218">
        <v>6.1550941266970201</v>
      </c>
      <c r="I14619" t="s">
        <v>40822</v>
      </c>
      <c r="J14619" s="218" t="s">
        <v>40822</v>
      </c>
      <c r="K14619" s="218">
        <v>1</v>
      </c>
      <c r="L14619" s="218">
        <v>-0.35888792644465983</v>
      </c>
      <c r="M14619" s="218">
        <v>-0.22648994075777029</v>
      </c>
      <c r="N14619" s="218">
        <v>-0.49711533105701999</v>
      </c>
      <c r="O14619" s="218">
        <v>-0.36471734537013045</v>
      </c>
      <c r="P14619" s="218">
        <v>3.4489116927099772E-2</v>
      </c>
      <c r="Q14619" s="218">
        <v>-0.7589197615417298</v>
      </c>
      <c r="R14619" s="507">
        <v>-0.29268893360121506</v>
      </c>
      <c r="S14619" s="507">
        <v>-0.43091633821357522</v>
      </c>
      <c r="T14619" s="218">
        <v>-0.36221532230731501</v>
      </c>
    </row>
    <row r="14620" spans="1:20" x14ac:dyDescent="0.6">
      <c r="A14620" s="218" t="s">
        <v>40823</v>
      </c>
      <c r="B14620" s="218" t="s">
        <v>40824</v>
      </c>
      <c r="C14620" s="218">
        <v>0.22765472733506001</v>
      </c>
      <c r="D14620" s="218">
        <v>0.54470906589108703</v>
      </c>
      <c r="E14620" s="218">
        <v>0</v>
      </c>
      <c r="F14620" s="218">
        <v>0</v>
      </c>
      <c r="G14620" s="218">
        <v>0</v>
      </c>
      <c r="H14620" s="218">
        <v>0</v>
      </c>
      <c r="I14620" t="s">
        <v>40825</v>
      </c>
      <c r="J14620" s="218" t="s">
        <v>40825</v>
      </c>
      <c r="K14620" s="218">
        <v>1</v>
      </c>
      <c r="L14620" s="218">
        <v>-0.22765472733506001</v>
      </c>
      <c r="M14620" s="218">
        <v>-0.22765472733506001</v>
      </c>
      <c r="N14620" s="218">
        <v>-0.54470906589108703</v>
      </c>
      <c r="O14620" s="218">
        <v>-0.54470906589108703</v>
      </c>
      <c r="P14620" s="218">
        <v>-0.22765472733506001</v>
      </c>
      <c r="Q14620" s="218">
        <v>-0.22765472733506001</v>
      </c>
      <c r="R14620" s="507">
        <v>-0.22765472733506001</v>
      </c>
      <c r="S14620" s="507">
        <v>-0.54470906589108703</v>
      </c>
      <c r="T14620" s="218">
        <v>-0.22765472733506001</v>
      </c>
    </row>
    <row r="14621" spans="1:20" x14ac:dyDescent="0.6">
      <c r="A14621" s="218" t="s">
        <v>40826</v>
      </c>
      <c r="B14621" s="218" t="s">
        <v>40827</v>
      </c>
      <c r="C14621" s="218">
        <v>6.0687006624942503</v>
      </c>
      <c r="D14621" s="218">
        <v>5.93602987575869</v>
      </c>
      <c r="E14621" s="218">
        <v>6.4751248090353704</v>
      </c>
      <c r="F14621" s="218">
        <v>4.9766703160073202</v>
      </c>
      <c r="G14621" s="218">
        <v>1.21997385646274</v>
      </c>
      <c r="H14621" s="218">
        <v>0.123827711997599</v>
      </c>
      <c r="I14621" t="s">
        <v>40828</v>
      </c>
      <c r="J14621" s="218" t="s">
        <v>40828</v>
      </c>
      <c r="K14621" s="218">
        <v>1</v>
      </c>
      <c r="L14621" s="218">
        <v>0.40642414654112002</v>
      </c>
      <c r="M14621" s="218">
        <v>-1.0920303464869301</v>
      </c>
      <c r="N14621" s="218">
        <v>0.53909493327668034</v>
      </c>
      <c r="O14621" s="218">
        <v>-0.95935955975136977</v>
      </c>
      <c r="P14621" s="218">
        <v>-4.8487268060315101</v>
      </c>
      <c r="Q14621" s="218">
        <v>-5.9448729504966513</v>
      </c>
      <c r="R14621" s="507">
        <v>-0.34280309997290503</v>
      </c>
      <c r="S14621" s="507">
        <v>-0.21013231323734471</v>
      </c>
      <c r="T14621" s="218">
        <v>-5.3967998782640807</v>
      </c>
    </row>
    <row r="14622" spans="1:20" x14ac:dyDescent="0.6">
      <c r="A14622" s="218" t="s">
        <v>40829</v>
      </c>
      <c r="B14622" s="218" t="s">
        <v>40830</v>
      </c>
      <c r="C14622" s="218">
        <v>6.18341924305129</v>
      </c>
      <c r="D14622" s="218">
        <v>6.1239845820849199</v>
      </c>
      <c r="E14622" s="218">
        <v>6.1946637388423396</v>
      </c>
      <c r="F14622" s="218">
        <v>6.2162673476095298</v>
      </c>
      <c r="G14622" s="218">
        <v>0.69026577864285299</v>
      </c>
      <c r="H14622" s="218">
        <v>0.23786221336595301</v>
      </c>
      <c r="I14622" t="s">
        <v>40831</v>
      </c>
      <c r="J14622" s="218" t="s">
        <v>40831</v>
      </c>
      <c r="K14622" s="218">
        <v>2</v>
      </c>
      <c r="L14622" s="218">
        <v>1.124449579104958E-2</v>
      </c>
      <c r="M14622" s="218">
        <v>3.2848104558239832E-2</v>
      </c>
      <c r="N14622" s="218">
        <v>7.0679156757419648E-2</v>
      </c>
      <c r="O14622" s="218">
        <v>9.22827655246099E-2</v>
      </c>
      <c r="P14622" s="218">
        <v>-5.4931534644084365</v>
      </c>
      <c r="Q14622" s="218">
        <v>-5.9455570296853368</v>
      </c>
      <c r="R14622" s="507">
        <v>2.2046300174644706E-2</v>
      </c>
      <c r="S14622" s="507">
        <v>8.1480961141014774E-2</v>
      </c>
      <c r="T14622" s="218">
        <v>-5.7193552470468862</v>
      </c>
    </row>
    <row r="14623" spans="1:20" x14ac:dyDescent="0.6">
      <c r="A14623" s="218" t="s">
        <v>40832</v>
      </c>
      <c r="B14623" s="218" t="s">
        <v>40833</v>
      </c>
      <c r="C14623" s="218">
        <v>6.4326169372034299</v>
      </c>
      <c r="D14623" s="218">
        <v>6.3488421298871804</v>
      </c>
      <c r="E14623" s="218">
        <v>6.3440893233294204</v>
      </c>
      <c r="F14623" s="218">
        <v>5.6801041614598002</v>
      </c>
      <c r="G14623" s="218">
        <v>2.06010523320642</v>
      </c>
      <c r="H14623" s="218">
        <v>9.0093822996007695</v>
      </c>
      <c r="I14623" t="s">
        <v>40831</v>
      </c>
      <c r="J14623" s="218" t="s">
        <v>40831</v>
      </c>
      <c r="K14623" s="218">
        <v>2</v>
      </c>
      <c r="L14623" s="218">
        <v>-8.8527613874009425E-2</v>
      </c>
      <c r="M14623" s="218">
        <v>-0.75251277574362962</v>
      </c>
      <c r="N14623" s="218">
        <v>-4.7528065577600032E-3</v>
      </c>
      <c r="O14623" s="218">
        <v>-0.6687379684273802</v>
      </c>
      <c r="P14623" s="218">
        <v>-4.3725117039970094</v>
      </c>
      <c r="Q14623" s="218">
        <v>2.5767653623973397</v>
      </c>
      <c r="R14623" s="507">
        <v>-0.42052019480881953</v>
      </c>
      <c r="S14623" s="507">
        <v>-0.3367453874925701</v>
      </c>
      <c r="T14623" s="218">
        <v>-0.89787317079983486</v>
      </c>
    </row>
    <row r="14624" spans="1:20" x14ac:dyDescent="0.6">
      <c r="A14624" s="218" t="s">
        <v>40834</v>
      </c>
      <c r="B14624" s="218" t="s">
        <v>40835</v>
      </c>
      <c r="C14624" s="218">
        <v>0.51331365753541403</v>
      </c>
      <c r="D14624" s="218">
        <v>0.78312585464030504</v>
      </c>
      <c r="E14624" s="218">
        <v>0</v>
      </c>
      <c r="F14624" s="218">
        <v>0</v>
      </c>
      <c r="G14624" s="218">
        <v>0</v>
      </c>
      <c r="H14624" s="218">
        <v>0</v>
      </c>
      <c r="I14624" t="s">
        <v>40836</v>
      </c>
      <c r="J14624" s="218" t="s">
        <v>40836</v>
      </c>
      <c r="K14624" s="218">
        <v>1</v>
      </c>
      <c r="L14624" s="218">
        <v>-0.51331365753541403</v>
      </c>
      <c r="M14624" s="218">
        <v>-0.51331365753541403</v>
      </c>
      <c r="N14624" s="218">
        <v>-0.78312585464030504</v>
      </c>
      <c r="O14624" s="218">
        <v>-0.78312585464030504</v>
      </c>
      <c r="P14624" s="218">
        <v>-0.51331365753541403</v>
      </c>
      <c r="Q14624" s="218">
        <v>-0.51331365753541403</v>
      </c>
      <c r="R14624" s="507">
        <v>-0.51331365753541403</v>
      </c>
      <c r="S14624" s="507">
        <v>-0.78312585464030504</v>
      </c>
      <c r="T14624" s="218">
        <v>-0.51331365753541403</v>
      </c>
    </row>
    <row r="14625" spans="1:20" x14ac:dyDescent="0.6">
      <c r="A14625" s="218" t="s">
        <v>40837</v>
      </c>
      <c r="B14625" s="218" t="s">
        <v>40838</v>
      </c>
      <c r="C14625" s="218">
        <v>4.8223125616226303</v>
      </c>
      <c r="D14625" s="218">
        <v>4.8190894301003597</v>
      </c>
      <c r="E14625" s="218">
        <v>4.0566123911873602</v>
      </c>
      <c r="F14625" s="218">
        <v>5.8359887648840303</v>
      </c>
      <c r="G14625" s="218">
        <v>0.77891856884019794</v>
      </c>
      <c r="H14625" s="218">
        <v>0</v>
      </c>
      <c r="I14625" t="s">
        <v>40839</v>
      </c>
      <c r="J14625" s="218" t="s">
        <v>40839</v>
      </c>
      <c r="K14625" s="218">
        <v>1</v>
      </c>
      <c r="L14625" s="218">
        <v>-0.76570017043527017</v>
      </c>
      <c r="M14625" s="218">
        <v>1.0136762032614</v>
      </c>
      <c r="N14625" s="218">
        <v>-0.76247703891299956</v>
      </c>
      <c r="O14625" s="218">
        <v>1.0168993347836706</v>
      </c>
      <c r="P14625" s="218">
        <v>-4.0433939927824323</v>
      </c>
      <c r="Q14625" s="218">
        <v>-4.8223125616226303</v>
      </c>
      <c r="R14625" s="507">
        <v>0.12398801641306489</v>
      </c>
      <c r="S14625" s="507">
        <v>0.1272111479353355</v>
      </c>
      <c r="T14625" s="218">
        <v>-4.4328532772025309</v>
      </c>
    </row>
    <row r="14626" spans="1:20" x14ac:dyDescent="0.6">
      <c r="A14626" s="218" t="s">
        <v>40840</v>
      </c>
      <c r="B14626" s="218" t="s">
        <v>40841</v>
      </c>
      <c r="C14626" s="218">
        <v>3.4329569762877199</v>
      </c>
      <c r="D14626" s="218">
        <v>3.5502274340461302</v>
      </c>
      <c r="E14626" s="218">
        <v>1.7905274795959401</v>
      </c>
      <c r="F14626" s="218">
        <v>0</v>
      </c>
      <c r="G14626" s="218">
        <v>0.26846663313173802</v>
      </c>
      <c r="H14626" s="218">
        <v>0</v>
      </c>
      <c r="I14626" t="s">
        <v>40842</v>
      </c>
      <c r="J14626" s="218" t="s">
        <v>40842</v>
      </c>
      <c r="K14626" s="218">
        <v>1</v>
      </c>
      <c r="L14626" s="218">
        <v>-1.6424294966917798</v>
      </c>
      <c r="M14626" s="218">
        <v>-3.4329569762877199</v>
      </c>
      <c r="N14626" s="218">
        <v>-1.7596999544501901</v>
      </c>
      <c r="O14626" s="218">
        <v>-3.5502274340461302</v>
      </c>
      <c r="P14626" s="218">
        <v>-3.1644903431559817</v>
      </c>
      <c r="Q14626" s="218">
        <v>-3.4329569762877199</v>
      </c>
      <c r="R14626" s="507">
        <v>-2.53769323648975</v>
      </c>
      <c r="S14626" s="507">
        <v>-2.6549636942481603</v>
      </c>
      <c r="T14626" s="218">
        <v>-3.2987236597218508</v>
      </c>
    </row>
    <row r="14627" spans="1:20" x14ac:dyDescent="0.6">
      <c r="A14627" s="218" t="s">
        <v>40843</v>
      </c>
      <c r="B14627" s="218" t="s">
        <v>40844</v>
      </c>
      <c r="C14627" s="218">
        <v>5.0252528761680502</v>
      </c>
      <c r="D14627" s="218">
        <v>5.0690815712871302</v>
      </c>
      <c r="E14627" s="218">
        <v>4.8625066328901498</v>
      </c>
      <c r="F14627" s="218">
        <v>4.9807057734007003</v>
      </c>
      <c r="G14627" s="218">
        <v>0.59580657787600999</v>
      </c>
      <c r="H14627" s="218">
        <v>0.123827711997599</v>
      </c>
      <c r="I14627" t="s">
        <v>40845</v>
      </c>
      <c r="J14627" s="218" t="s">
        <v>40845</v>
      </c>
      <c r="K14627" s="218">
        <v>3</v>
      </c>
      <c r="L14627" s="218">
        <v>-0.16274624327790033</v>
      </c>
      <c r="M14627" s="218">
        <v>-4.4547102767349855E-2</v>
      </c>
      <c r="N14627" s="218">
        <v>-0.20657493839698038</v>
      </c>
      <c r="O14627" s="218">
        <v>-8.8375797886429908E-2</v>
      </c>
      <c r="P14627" s="218">
        <v>-4.4294462982920404</v>
      </c>
      <c r="Q14627" s="218">
        <v>-4.9014251641704512</v>
      </c>
      <c r="R14627" s="507">
        <v>-0.10364667302262509</v>
      </c>
      <c r="S14627" s="507">
        <v>-0.14747536814170514</v>
      </c>
      <c r="T14627" s="218">
        <v>-4.6654357312312458</v>
      </c>
    </row>
    <row r="14628" spans="1:20" x14ac:dyDescent="0.6">
      <c r="A14628" s="218" t="s">
        <v>40846</v>
      </c>
      <c r="B14628" s="218" t="s">
        <v>40847</v>
      </c>
      <c r="C14628" s="218">
        <v>3.9382504584109999</v>
      </c>
      <c r="D14628" s="218">
        <v>3.8415529693808801</v>
      </c>
      <c r="E14628" s="218">
        <v>3.3263444940129201</v>
      </c>
      <c r="F14628" s="218">
        <v>0</v>
      </c>
      <c r="G14628" s="218">
        <v>0.494726731926454</v>
      </c>
      <c r="H14628" s="218">
        <v>0</v>
      </c>
      <c r="I14628" t="s">
        <v>40845</v>
      </c>
      <c r="J14628" s="218" t="s">
        <v>40845</v>
      </c>
      <c r="K14628" s="218">
        <v>3</v>
      </c>
      <c r="L14628" s="218">
        <v>-0.61190596439807976</v>
      </c>
      <c r="M14628" s="218">
        <v>-3.9382504584109999</v>
      </c>
      <c r="N14628" s="218">
        <v>-0.51520847536795999</v>
      </c>
      <c r="O14628" s="218">
        <v>-3.8415529693808801</v>
      </c>
      <c r="P14628" s="218">
        <v>-3.4435237264845457</v>
      </c>
      <c r="Q14628" s="218">
        <v>-3.9382504584109999</v>
      </c>
      <c r="R14628" s="507">
        <v>-2.2750782114045398</v>
      </c>
      <c r="S14628" s="507">
        <v>-2.17838072237442</v>
      </c>
      <c r="T14628" s="218">
        <v>-3.690887092447773</v>
      </c>
    </row>
    <row r="14629" spans="1:20" x14ac:dyDescent="0.6">
      <c r="A14629" s="218" t="s">
        <v>40848</v>
      </c>
      <c r="B14629" s="218" t="s">
        <v>40849</v>
      </c>
      <c r="C14629" s="218">
        <v>3.9568969994028</v>
      </c>
      <c r="D14629" s="218">
        <v>4.1385228681947002</v>
      </c>
      <c r="E14629" s="218">
        <v>1.9279982750815099</v>
      </c>
      <c r="F14629" s="218">
        <v>0</v>
      </c>
      <c r="G14629" s="218">
        <v>0</v>
      </c>
      <c r="H14629" s="218">
        <v>7.9395131809143402</v>
      </c>
      <c r="I14629" t="s">
        <v>40845</v>
      </c>
      <c r="J14629" s="218" t="s">
        <v>40845</v>
      </c>
      <c r="K14629" s="218">
        <v>3</v>
      </c>
      <c r="L14629" s="218">
        <v>-2.0288987243212899</v>
      </c>
      <c r="M14629" s="218">
        <v>-3.9568969994028</v>
      </c>
      <c r="N14629" s="218">
        <v>-2.2105245931131901</v>
      </c>
      <c r="O14629" s="218">
        <v>-4.1385228681947002</v>
      </c>
      <c r="P14629" s="218">
        <v>-3.9568969994028</v>
      </c>
      <c r="Q14629" s="218">
        <v>3.9826161815115402</v>
      </c>
      <c r="R14629" s="507">
        <v>-2.992897861862045</v>
      </c>
      <c r="S14629" s="507">
        <v>-3.1745237306539451</v>
      </c>
      <c r="T14629" s="218">
        <v>1.2859591054370068E-2</v>
      </c>
    </row>
    <row r="14630" spans="1:20" x14ac:dyDescent="0.6">
      <c r="A14630" s="218" t="s">
        <v>40850</v>
      </c>
      <c r="B14630" s="218" t="s">
        <v>40851</v>
      </c>
      <c r="C14630" s="218">
        <v>6.18341924305129</v>
      </c>
      <c r="D14630" s="218">
        <v>6.3034783914880004</v>
      </c>
      <c r="E14630" s="218">
        <v>5.2713263646866197</v>
      </c>
      <c r="F14630" s="218">
        <v>6.2071110357300601</v>
      </c>
      <c r="G14630" s="218">
        <v>8.3382515177802006</v>
      </c>
      <c r="H14630" s="218">
        <v>6.9380155305161999</v>
      </c>
      <c r="I14630" t="s">
        <v>40852</v>
      </c>
      <c r="J14630" s="218" t="s">
        <v>40852</v>
      </c>
      <c r="K14630" s="218">
        <v>1</v>
      </c>
      <c r="L14630" s="218">
        <v>-0.91209287836467023</v>
      </c>
      <c r="M14630" s="218">
        <v>2.3691792678770085E-2</v>
      </c>
      <c r="N14630" s="218">
        <v>-1.0321520268013806</v>
      </c>
      <c r="O14630" s="218">
        <v>-9.636735575794031E-2</v>
      </c>
      <c r="P14630" s="218">
        <v>2.1548322747289106</v>
      </c>
      <c r="Q14630" s="218">
        <v>0.75459628746490992</v>
      </c>
      <c r="R14630" s="507">
        <v>-0.44420054284295007</v>
      </c>
      <c r="S14630" s="507">
        <v>-0.56425969127966047</v>
      </c>
      <c r="T14630" s="218">
        <v>1.4547142810969103</v>
      </c>
    </row>
    <row r="14631" spans="1:20" x14ac:dyDescent="0.6">
      <c r="A14631" s="218" t="s">
        <v>40853</v>
      </c>
      <c r="B14631" s="218" t="s">
        <v>40854</v>
      </c>
      <c r="C14631" s="218">
        <v>5.8764143703683702</v>
      </c>
      <c r="D14631" s="218">
        <v>6.0602398972047</v>
      </c>
      <c r="E14631" s="218">
        <v>6.1976882222464704</v>
      </c>
      <c r="F14631" s="218">
        <v>5.6908182218550101</v>
      </c>
      <c r="G14631" s="218">
        <v>7.5319601791984301</v>
      </c>
      <c r="H14631" s="218">
        <v>0.34353965418307397</v>
      </c>
      <c r="I14631" t="s">
        <v>40855</v>
      </c>
      <c r="J14631" s="218" t="s">
        <v>40855</v>
      </c>
      <c r="K14631" s="218">
        <v>1</v>
      </c>
      <c r="L14631" s="218">
        <v>0.3212738518781002</v>
      </c>
      <c r="M14631" s="218">
        <v>-0.18559614851336015</v>
      </c>
      <c r="N14631" s="218">
        <v>0.1374483250417704</v>
      </c>
      <c r="O14631" s="218">
        <v>-0.36942167534968995</v>
      </c>
      <c r="P14631" s="218">
        <v>1.6555458088300599</v>
      </c>
      <c r="Q14631" s="218">
        <v>-5.5328747161852965</v>
      </c>
      <c r="R14631" s="507">
        <v>6.7838851682370027E-2</v>
      </c>
      <c r="S14631" s="507">
        <v>-0.11598667515395977</v>
      </c>
      <c r="T14631" s="218">
        <v>-1.9386644536776183</v>
      </c>
    </row>
    <row r="14632" spans="1:20" x14ac:dyDescent="0.6">
      <c r="A14632" s="218" t="s">
        <v>40856</v>
      </c>
      <c r="B14632" s="218" t="s">
        <v>40857</v>
      </c>
      <c r="C14632" s="218">
        <v>5.7651928657309401</v>
      </c>
      <c r="D14632" s="218">
        <v>5.4275718083157596</v>
      </c>
      <c r="E14632" s="218">
        <v>5.7689960445094597</v>
      </c>
      <c r="F14632" s="218">
        <v>4.8632139018793596</v>
      </c>
      <c r="G14632" s="218">
        <v>0.59580657787600999</v>
      </c>
      <c r="H14632" s="218">
        <v>0</v>
      </c>
      <c r="I14632" t="s">
        <v>40858</v>
      </c>
      <c r="J14632" s="218" t="s">
        <v>40858</v>
      </c>
      <c r="K14632" s="218">
        <v>1</v>
      </c>
      <c r="L14632" s="218">
        <v>3.8031787785195448E-3</v>
      </c>
      <c r="M14632" s="218">
        <v>-0.9019789638515805</v>
      </c>
      <c r="N14632" s="218">
        <v>0.3414242361937001</v>
      </c>
      <c r="O14632" s="218">
        <v>-0.56435790643639994</v>
      </c>
      <c r="P14632" s="218">
        <v>-5.1693862878549304</v>
      </c>
      <c r="Q14632" s="218">
        <v>-5.7651928657309401</v>
      </c>
      <c r="R14632" s="507">
        <v>-0.44908789253653048</v>
      </c>
      <c r="S14632" s="507">
        <v>-0.11146683512134992</v>
      </c>
      <c r="T14632" s="218">
        <v>-5.4672895767929353</v>
      </c>
    </row>
    <row r="14633" spans="1:20" x14ac:dyDescent="0.6">
      <c r="A14633" s="218" t="s">
        <v>40859</v>
      </c>
      <c r="B14633" s="218" t="s">
        <v>40860</v>
      </c>
      <c r="C14633" s="218">
        <v>5.0403189853813499</v>
      </c>
      <c r="D14633" s="218">
        <v>4.8829635101849096</v>
      </c>
      <c r="E14633" s="218">
        <v>6.0160099995267702</v>
      </c>
      <c r="F14633" s="218">
        <v>4.7930442254962502</v>
      </c>
      <c r="G14633" s="218">
        <v>0.69026577864285299</v>
      </c>
      <c r="H14633" s="218">
        <v>0</v>
      </c>
      <c r="I14633" t="s">
        <v>40861</v>
      </c>
      <c r="J14633" s="218" t="s">
        <v>40861</v>
      </c>
      <c r="K14633" s="218">
        <v>1</v>
      </c>
      <c r="L14633" s="218">
        <v>0.97569101414542025</v>
      </c>
      <c r="M14633" s="218">
        <v>-0.24727475988509973</v>
      </c>
      <c r="N14633" s="218">
        <v>1.1330464893418606</v>
      </c>
      <c r="O14633" s="218">
        <v>-8.9919284688659395E-2</v>
      </c>
      <c r="P14633" s="218">
        <v>-4.3500532067384974</v>
      </c>
      <c r="Q14633" s="218">
        <v>-5.0403189853813499</v>
      </c>
      <c r="R14633" s="507">
        <v>0.36420812713016026</v>
      </c>
      <c r="S14633" s="507">
        <v>0.52156360232660059</v>
      </c>
      <c r="T14633" s="218">
        <v>-4.6951860960599241</v>
      </c>
    </row>
    <row r="14634" spans="1:20" x14ac:dyDescent="0.6">
      <c r="A14634" s="218" t="s">
        <v>40862</v>
      </c>
      <c r="B14634" s="218" t="s">
        <v>40863</v>
      </c>
      <c r="C14634" s="218">
        <v>4.8252150713724902</v>
      </c>
      <c r="D14634" s="218">
        <v>4.9224693890125897</v>
      </c>
      <c r="E14634" s="218">
        <v>4.0465825482104902</v>
      </c>
      <c r="F14634" s="218">
        <v>5.42070741704367</v>
      </c>
      <c r="G14634" s="218">
        <v>0.77891856884019794</v>
      </c>
      <c r="H14634" s="218">
        <v>0.123827711997599</v>
      </c>
      <c r="I14634" t="s">
        <v>40864</v>
      </c>
      <c r="J14634" s="218" t="s">
        <v>40864</v>
      </c>
      <c r="K14634" s="218">
        <v>1</v>
      </c>
      <c r="L14634" s="218">
        <v>-0.77863252316199993</v>
      </c>
      <c r="M14634" s="218">
        <v>0.59549234567117981</v>
      </c>
      <c r="N14634" s="218">
        <v>-0.87588684080209944</v>
      </c>
      <c r="O14634" s="218">
        <v>0.4982380280310803</v>
      </c>
      <c r="P14634" s="218">
        <v>-4.0462965025322921</v>
      </c>
      <c r="Q14634" s="218">
        <v>-4.7013873593748912</v>
      </c>
      <c r="R14634" s="507">
        <v>-9.1570088745410061E-2</v>
      </c>
      <c r="S14634" s="507">
        <v>-0.18882440638550957</v>
      </c>
      <c r="T14634" s="218">
        <v>-4.3738419309535921</v>
      </c>
    </row>
    <row r="14635" spans="1:20" x14ac:dyDescent="0.6">
      <c r="A14635" s="218" t="s">
        <v>40865</v>
      </c>
      <c r="B14635" s="218" t="s">
        <v>40866</v>
      </c>
      <c r="C14635" s="218">
        <v>7.4399489894155098</v>
      </c>
      <c r="D14635" s="218">
        <v>7.4829083415915703</v>
      </c>
      <c r="E14635" s="218">
        <v>7.7526194000183297</v>
      </c>
      <c r="F14635" s="218">
        <v>7.28450463043231</v>
      </c>
      <c r="G14635" s="218">
        <v>7.8272125252481297</v>
      </c>
      <c r="H14635" s="218">
        <v>7.2153621697786798</v>
      </c>
      <c r="I14635" t="s">
        <v>40867</v>
      </c>
      <c r="J14635" s="218" t="s">
        <v>40868</v>
      </c>
      <c r="K14635" s="218">
        <v>1</v>
      </c>
      <c r="L14635" s="218">
        <v>0.31267041060281997</v>
      </c>
      <c r="M14635" s="218">
        <v>-0.15544435898319975</v>
      </c>
      <c r="N14635" s="218">
        <v>0.26971105842675946</v>
      </c>
      <c r="O14635" s="218">
        <v>-0.19840371115926025</v>
      </c>
      <c r="P14635" s="218">
        <v>0.38726353583261997</v>
      </c>
      <c r="Q14635" s="218">
        <v>-0.22458681963682992</v>
      </c>
      <c r="R14635" s="507">
        <v>7.8613025809810111E-2</v>
      </c>
      <c r="S14635" s="507">
        <v>3.5653673633749605E-2</v>
      </c>
      <c r="T14635" s="218">
        <v>8.1338358097895025E-2</v>
      </c>
    </row>
    <row r="14636" spans="1:20" x14ac:dyDescent="0.6">
      <c r="A14636" s="218" t="s">
        <v>40869</v>
      </c>
      <c r="B14636" s="218" t="s">
        <v>40870</v>
      </c>
      <c r="C14636" s="218">
        <v>6.0427511225663997</v>
      </c>
      <c r="D14636" s="218">
        <v>6.0502878801505799</v>
      </c>
      <c r="E14636" s="218">
        <v>5.8917264306616497</v>
      </c>
      <c r="F14636" s="218">
        <v>7.0730441176399497</v>
      </c>
      <c r="G14636" s="218">
        <v>0.26846663313173802</v>
      </c>
      <c r="H14636" s="218">
        <v>0</v>
      </c>
      <c r="I14636" t="s">
        <v>40871</v>
      </c>
      <c r="J14636" s="218" t="s">
        <v>40871</v>
      </c>
      <c r="K14636" s="218">
        <v>1</v>
      </c>
      <c r="L14636" s="218">
        <v>-0.15102469190474999</v>
      </c>
      <c r="M14636" s="218">
        <v>1.03029299507355</v>
      </c>
      <c r="N14636" s="218">
        <v>-0.15856144948893025</v>
      </c>
      <c r="O14636" s="218">
        <v>1.0227562374893697</v>
      </c>
      <c r="P14636" s="218">
        <v>-5.7742844894346614</v>
      </c>
      <c r="Q14636" s="218">
        <v>-6.0427511225663997</v>
      </c>
      <c r="R14636" s="507">
        <v>0.4396341515844</v>
      </c>
      <c r="S14636" s="507">
        <v>0.43209739400021974</v>
      </c>
      <c r="T14636" s="218">
        <v>-5.9085178060005301</v>
      </c>
    </row>
    <row r="14637" spans="1:20" x14ac:dyDescent="0.6">
      <c r="A14637" s="218" t="s">
        <v>40872</v>
      </c>
      <c r="B14637" s="218" t="s">
        <v>40873</v>
      </c>
      <c r="C14637" s="218">
        <v>5.32297357219921</v>
      </c>
      <c r="D14637" s="218">
        <v>5.3863497599609396</v>
      </c>
      <c r="E14637" s="218">
        <v>4.9458131672577599</v>
      </c>
      <c r="F14637" s="218">
        <v>4.2180030734992799</v>
      </c>
      <c r="G14637" s="218">
        <v>0.77891856884019794</v>
      </c>
      <c r="H14637" s="218">
        <v>0.123827711997599</v>
      </c>
      <c r="I14637" t="s">
        <v>40874</v>
      </c>
      <c r="J14637" s="218" t="s">
        <v>40874</v>
      </c>
      <c r="K14637" s="218">
        <v>1</v>
      </c>
      <c r="L14637" s="218">
        <v>-0.37716040494145009</v>
      </c>
      <c r="M14637" s="218">
        <v>-1.10497049869993</v>
      </c>
      <c r="N14637" s="218">
        <v>-0.44053659270317969</v>
      </c>
      <c r="O14637" s="218">
        <v>-1.1683466864616596</v>
      </c>
      <c r="P14637" s="218">
        <v>-4.5440550033590119</v>
      </c>
      <c r="Q14637" s="218">
        <v>-5.199145860201611</v>
      </c>
      <c r="R14637" s="507">
        <v>-0.74106545182069006</v>
      </c>
      <c r="S14637" s="507">
        <v>-0.80444163958241965</v>
      </c>
      <c r="T14637" s="218">
        <v>-4.8716004317803119</v>
      </c>
    </row>
    <row r="14638" spans="1:20" x14ac:dyDescent="0.6">
      <c r="A14638" s="218" t="s">
        <v>40875</v>
      </c>
      <c r="B14638" s="218" t="s">
        <v>40876</v>
      </c>
      <c r="C14638" s="218">
        <v>5.1953037855516699</v>
      </c>
      <c r="D14638" s="218">
        <v>5.1229806236983402</v>
      </c>
      <c r="E14638" s="218">
        <v>0.29932674811869198</v>
      </c>
      <c r="F14638" s="218">
        <v>5.8426558660544901</v>
      </c>
      <c r="G14638" s="218">
        <v>8.1814172810906793</v>
      </c>
      <c r="H14638" s="218">
        <v>0</v>
      </c>
      <c r="I14638" t="s">
        <v>40877</v>
      </c>
      <c r="J14638" s="218" t="s">
        <v>40877</v>
      </c>
      <c r="K14638" s="218">
        <v>1</v>
      </c>
      <c r="L14638" s="218">
        <v>-4.8959770374329779</v>
      </c>
      <c r="M14638" s="218">
        <v>0.64735208050282012</v>
      </c>
      <c r="N14638" s="218">
        <v>-4.8236538755796481</v>
      </c>
      <c r="O14638" s="218">
        <v>0.71967524235614988</v>
      </c>
      <c r="P14638" s="218">
        <v>2.9861134955390094</v>
      </c>
      <c r="Q14638" s="218">
        <v>-5.1953037855516699</v>
      </c>
      <c r="R14638" s="507">
        <v>-2.1243124784650789</v>
      </c>
      <c r="S14638" s="507">
        <v>-2.0519893166117491</v>
      </c>
      <c r="T14638" s="218">
        <v>-1.1045951450063303</v>
      </c>
    </row>
    <row r="14639" spans="1:20" x14ac:dyDescent="0.6">
      <c r="A14639" s="218" t="s">
        <v>40878</v>
      </c>
      <c r="B14639" s="218" t="s">
        <v>40879</v>
      </c>
      <c r="C14639" s="218">
        <v>5.2717644086090303</v>
      </c>
      <c r="D14639" s="218">
        <v>5.2351650979212998</v>
      </c>
      <c r="E14639" s="218">
        <v>5.9610026999255199</v>
      </c>
      <c r="F14639" s="218">
        <v>5.7976152496751103</v>
      </c>
      <c r="G14639" s="218">
        <v>7.6981799206117199</v>
      </c>
      <c r="H14639" s="218">
        <v>0.123827711997599</v>
      </c>
      <c r="I14639" t="s">
        <v>40880</v>
      </c>
      <c r="J14639" s="218" t="s">
        <v>40880</v>
      </c>
      <c r="K14639" s="218">
        <v>1</v>
      </c>
      <c r="L14639" s="218">
        <v>0.68923829131648962</v>
      </c>
      <c r="M14639" s="218">
        <v>0.52585084106608004</v>
      </c>
      <c r="N14639" s="218">
        <v>0.72583760200422009</v>
      </c>
      <c r="O14639" s="218">
        <v>0.56245015175381052</v>
      </c>
      <c r="P14639" s="218">
        <v>2.4264155120026896</v>
      </c>
      <c r="Q14639" s="218">
        <v>-5.1479366966114313</v>
      </c>
      <c r="R14639" s="507">
        <v>0.60754456619128483</v>
      </c>
      <c r="S14639" s="507">
        <v>0.64414387687901531</v>
      </c>
      <c r="T14639" s="218">
        <v>-1.3607605923043709</v>
      </c>
    </row>
    <row r="14640" spans="1:20" x14ac:dyDescent="0.6">
      <c r="A14640" s="218" t="s">
        <v>40881</v>
      </c>
      <c r="B14640" s="218" t="s">
        <v>40882</v>
      </c>
      <c r="C14640" s="218">
        <v>6.4052377829436198</v>
      </c>
      <c r="D14640" s="218">
        <v>6.2908548308434602</v>
      </c>
      <c r="E14640" s="218">
        <v>7.1438131891464796</v>
      </c>
      <c r="F14640" s="218">
        <v>5.1950130965038603</v>
      </c>
      <c r="G14640" s="218">
        <v>1.55729034198126</v>
      </c>
      <c r="H14640" s="218">
        <v>0</v>
      </c>
      <c r="I14640" t="s">
        <v>40883</v>
      </c>
      <c r="J14640" s="218" t="s">
        <v>40883</v>
      </c>
      <c r="K14640" s="218">
        <v>1</v>
      </c>
      <c r="L14640" s="218">
        <v>0.73857540620285977</v>
      </c>
      <c r="M14640" s="218">
        <v>-1.2102246864397594</v>
      </c>
      <c r="N14640" s="218">
        <v>0.85295835830301936</v>
      </c>
      <c r="O14640" s="218">
        <v>-1.0958417343395999</v>
      </c>
      <c r="P14640" s="218">
        <v>-4.8479474409623595</v>
      </c>
      <c r="Q14640" s="218">
        <v>-6.4052377829436198</v>
      </c>
      <c r="R14640" s="507">
        <v>-0.23582464011844984</v>
      </c>
      <c r="S14640" s="507">
        <v>-0.12144168801829025</v>
      </c>
      <c r="T14640" s="218">
        <v>-5.6265926119529901</v>
      </c>
    </row>
    <row r="14641" spans="1:20" x14ac:dyDescent="0.6">
      <c r="A14641" s="218" t="s">
        <v>40884</v>
      </c>
      <c r="B14641" s="218" t="s">
        <v>40885</v>
      </c>
      <c r="C14641" s="218">
        <v>3.3345359293441601</v>
      </c>
      <c r="D14641" s="218">
        <v>3.2754586613180501</v>
      </c>
      <c r="E14641" s="218">
        <v>0</v>
      </c>
      <c r="F14641" s="218">
        <v>4.8322825110236902</v>
      </c>
      <c r="G14641" s="218">
        <v>0</v>
      </c>
      <c r="H14641" s="218">
        <v>0</v>
      </c>
      <c r="I14641" t="s">
        <v>40886</v>
      </c>
      <c r="J14641" s="218" t="s">
        <v>40886</v>
      </c>
      <c r="K14641" s="218">
        <v>1</v>
      </c>
      <c r="L14641" s="218">
        <v>-3.3345359293441601</v>
      </c>
      <c r="M14641" s="218">
        <v>1.4977465816795301</v>
      </c>
      <c r="N14641" s="218">
        <v>-3.2754586613180501</v>
      </c>
      <c r="O14641" s="218">
        <v>1.5568238497056401</v>
      </c>
      <c r="P14641" s="218">
        <v>-3.3345359293441601</v>
      </c>
      <c r="Q14641" s="218">
        <v>-3.3345359293441601</v>
      </c>
      <c r="R14641" s="507">
        <v>-0.91839467383231499</v>
      </c>
      <c r="S14641" s="507">
        <v>-0.85931740580620497</v>
      </c>
      <c r="T14641" s="218">
        <v>-3.3345359293441601</v>
      </c>
    </row>
    <row r="14642" spans="1:20" x14ac:dyDescent="0.6">
      <c r="A14642" s="218" t="s">
        <v>40887</v>
      </c>
      <c r="B14642" s="218" t="s">
        <v>40888</v>
      </c>
      <c r="C14642" s="218">
        <v>5.3852678819845901</v>
      </c>
      <c r="D14642" s="218">
        <v>5.4472077498550497</v>
      </c>
      <c r="E14642" s="218">
        <v>4.9277118710934698</v>
      </c>
      <c r="F14642" s="218">
        <v>5.8617450950718197</v>
      </c>
      <c r="G14642" s="218">
        <v>0</v>
      </c>
      <c r="H14642" s="218">
        <v>8.0760991065212302</v>
      </c>
      <c r="I14642" t="s">
        <v>40889</v>
      </c>
      <c r="J14642" s="218" t="s">
        <v>40889</v>
      </c>
      <c r="K14642" s="218">
        <v>1</v>
      </c>
      <c r="L14642" s="218">
        <v>-0.4575560108911203</v>
      </c>
      <c r="M14642" s="218">
        <v>0.47647721308722968</v>
      </c>
      <c r="N14642" s="218">
        <v>-0.51949587876157999</v>
      </c>
      <c r="O14642" s="218">
        <v>0.41453734521676999</v>
      </c>
      <c r="P14642" s="218">
        <v>-5.3852678819845901</v>
      </c>
      <c r="Q14642" s="218">
        <v>2.6908312245366401</v>
      </c>
      <c r="R14642" s="507">
        <v>9.4606010980546884E-3</v>
      </c>
      <c r="S14642" s="507">
        <v>-5.2479266772404998E-2</v>
      </c>
      <c r="T14642" s="218">
        <v>-1.347218328723975</v>
      </c>
    </row>
    <row r="14643" spans="1:20" x14ac:dyDescent="0.6">
      <c r="A14643" s="218" t="s">
        <v>40890</v>
      </c>
      <c r="B14643" s="218" t="s">
        <v>40891</v>
      </c>
      <c r="C14643" s="218">
        <v>6.1103440916528404</v>
      </c>
      <c r="D14643" s="218">
        <v>6.1388194894366501</v>
      </c>
      <c r="E14643" s="218">
        <v>7.1379206572668998</v>
      </c>
      <c r="F14643" s="218">
        <v>6.7834335362633302</v>
      </c>
      <c r="G14643" s="218">
        <v>1.65422133339088</v>
      </c>
      <c r="H14643" s="218">
        <v>0</v>
      </c>
      <c r="I14643" t="s">
        <v>40892</v>
      </c>
      <c r="J14643" s="218" t="s">
        <v>40892</v>
      </c>
      <c r="K14643" s="218">
        <v>1</v>
      </c>
      <c r="L14643" s="218">
        <v>1.0275765656140594</v>
      </c>
      <c r="M14643" s="218">
        <v>0.67308944461048981</v>
      </c>
      <c r="N14643" s="218">
        <v>0.99910116783024971</v>
      </c>
      <c r="O14643" s="218">
        <v>0.64461404682668011</v>
      </c>
      <c r="P14643" s="218">
        <v>-4.4561227582619605</v>
      </c>
      <c r="Q14643" s="218">
        <v>-6.1103440916528404</v>
      </c>
      <c r="R14643" s="507">
        <v>0.85033300511227461</v>
      </c>
      <c r="S14643" s="507">
        <v>0.82185760732846491</v>
      </c>
      <c r="T14643" s="218">
        <v>-5.2832334249574</v>
      </c>
    </row>
    <row r="14644" spans="1:20" x14ac:dyDescent="0.6">
      <c r="A14644" s="218" t="s">
        <v>40893</v>
      </c>
      <c r="B14644" s="218" t="s">
        <v>40894</v>
      </c>
      <c r="C14644" s="218">
        <v>5.4693079091019499</v>
      </c>
      <c r="D14644" s="218">
        <v>5.4319585053550501</v>
      </c>
      <c r="E14644" s="218">
        <v>6.2741783911424296</v>
      </c>
      <c r="F14644" s="218">
        <v>4.8218229001579802</v>
      </c>
      <c r="G14644" s="218">
        <v>0.94138514970795095</v>
      </c>
      <c r="H14644" s="218">
        <v>0.23786221336595301</v>
      </c>
      <c r="I14644" t="s">
        <v>40895</v>
      </c>
      <c r="J14644" s="218" t="s">
        <v>40895</v>
      </c>
      <c r="K14644" s="218">
        <v>2</v>
      </c>
      <c r="L14644" s="218">
        <v>0.80487048204047973</v>
      </c>
      <c r="M14644" s="218">
        <v>-0.64748500894396965</v>
      </c>
      <c r="N14644" s="218">
        <v>0.8422198857873795</v>
      </c>
      <c r="O14644" s="218">
        <v>-0.61013560519706989</v>
      </c>
      <c r="P14644" s="218">
        <v>-4.5279227593939986</v>
      </c>
      <c r="Q14644" s="218">
        <v>-5.2314456957359967</v>
      </c>
      <c r="R14644" s="507">
        <v>7.8692736548255038E-2</v>
      </c>
      <c r="S14644" s="507">
        <v>0.11604214029515481</v>
      </c>
      <c r="T14644" s="218">
        <v>-4.8796842275649972</v>
      </c>
    </row>
    <row r="14645" spans="1:20" x14ac:dyDescent="0.6">
      <c r="A14645" s="218" t="s">
        <v>40896</v>
      </c>
      <c r="B14645" s="218" t="s">
        <v>40897</v>
      </c>
      <c r="C14645" s="218">
        <v>6.6105501227843</v>
      </c>
      <c r="D14645" s="218">
        <v>6.4716387818019001</v>
      </c>
      <c r="E14645" s="218">
        <v>5.2423271477201299</v>
      </c>
      <c r="F14645" s="218">
        <v>6.7400499325704502</v>
      </c>
      <c r="G14645" s="218">
        <v>0.94138514970795095</v>
      </c>
      <c r="H14645" s="218">
        <v>0</v>
      </c>
      <c r="I14645" t="s">
        <v>40895</v>
      </c>
      <c r="J14645" s="218" t="s">
        <v>40895</v>
      </c>
      <c r="K14645" s="218">
        <v>2</v>
      </c>
      <c r="L14645" s="218">
        <v>-1.3682229750641701</v>
      </c>
      <c r="M14645" s="218">
        <v>0.12949980978615017</v>
      </c>
      <c r="N14645" s="218">
        <v>-1.2293116340817702</v>
      </c>
      <c r="O14645" s="218">
        <v>0.26841115076855004</v>
      </c>
      <c r="P14645" s="218">
        <v>-5.6691649730763487</v>
      </c>
      <c r="Q14645" s="218">
        <v>-6.6105501227843</v>
      </c>
      <c r="R14645" s="507">
        <v>-0.61936158263900998</v>
      </c>
      <c r="S14645" s="507">
        <v>-0.4804502416566101</v>
      </c>
      <c r="T14645" s="218">
        <v>-6.1398575479303243</v>
      </c>
    </row>
    <row r="14646" spans="1:20" x14ac:dyDescent="0.6">
      <c r="A14646" s="218" t="s">
        <v>40898</v>
      </c>
      <c r="B14646" s="218" t="s">
        <v>40899</v>
      </c>
      <c r="C14646" s="218">
        <v>6.4627516508820904</v>
      </c>
      <c r="D14646" s="218">
        <v>6.5614646783797701</v>
      </c>
      <c r="E14646" s="218">
        <v>7.3344956604069704</v>
      </c>
      <c r="F14646" s="218">
        <v>6.8359832551273598</v>
      </c>
      <c r="G14646" s="218">
        <v>1.45337470871665</v>
      </c>
      <c r="H14646" s="218">
        <v>9.3708001376359</v>
      </c>
      <c r="I14646" t="s">
        <v>40900</v>
      </c>
      <c r="J14646" s="218" t="s">
        <v>40900</v>
      </c>
      <c r="K14646" s="218">
        <v>1</v>
      </c>
      <c r="L14646" s="218">
        <v>0.87174400952488007</v>
      </c>
      <c r="M14646" s="218">
        <v>0.37323160424526947</v>
      </c>
      <c r="N14646" s="218">
        <v>0.77303098202720033</v>
      </c>
      <c r="O14646" s="218">
        <v>0.27451857674758973</v>
      </c>
      <c r="P14646" s="218">
        <v>-5.0093769421654404</v>
      </c>
      <c r="Q14646" s="218">
        <v>2.9080484867538097</v>
      </c>
      <c r="R14646" s="507">
        <v>0.62248780688507477</v>
      </c>
      <c r="S14646" s="507">
        <v>0.52377477938739503</v>
      </c>
      <c r="T14646" s="218">
        <v>-1.0506642277058154</v>
      </c>
    </row>
    <row r="14647" spans="1:20" x14ac:dyDescent="0.6">
      <c r="A14647" s="218" t="s">
        <v>40901</v>
      </c>
      <c r="B14647" s="218" t="s">
        <v>40902</v>
      </c>
      <c r="C14647" s="218">
        <v>6.9160573167199102</v>
      </c>
      <c r="D14647" s="218">
        <v>6.8710762163388601</v>
      </c>
      <c r="E14647" s="218">
        <v>8.2455900873772592</v>
      </c>
      <c r="F14647" s="218">
        <v>6.8566250523138201</v>
      </c>
      <c r="G14647" s="218">
        <v>2.8350766985770401</v>
      </c>
      <c r="H14647" s="218">
        <v>0.123827711997599</v>
      </c>
      <c r="I14647" t="s">
        <v>40903</v>
      </c>
      <c r="J14647" s="218" t="s">
        <v>40903</v>
      </c>
      <c r="K14647" s="218">
        <v>1</v>
      </c>
      <c r="L14647" s="218">
        <v>1.329532770657349</v>
      </c>
      <c r="M14647" s="218">
        <v>-5.9432264406090063E-2</v>
      </c>
      <c r="N14647" s="218">
        <v>1.3745138710383991</v>
      </c>
      <c r="O14647" s="218">
        <v>-1.4451164025039986E-2</v>
      </c>
      <c r="P14647" s="218">
        <v>-4.0809806181428705</v>
      </c>
      <c r="Q14647" s="218">
        <v>-6.7922296047223112</v>
      </c>
      <c r="R14647" s="507">
        <v>0.63505025312562946</v>
      </c>
      <c r="S14647" s="507">
        <v>0.68003135350667954</v>
      </c>
      <c r="T14647" s="218">
        <v>-5.4366051114325913</v>
      </c>
    </row>
    <row r="14648" spans="1:20" x14ac:dyDescent="0.6">
      <c r="A14648" s="218" t="s">
        <v>40904</v>
      </c>
      <c r="B14648" s="218" t="s">
        <v>40905</v>
      </c>
      <c r="C14648" s="218">
        <v>5.7400369481476901</v>
      </c>
      <c r="D14648" s="218">
        <v>5.6881292841469504</v>
      </c>
      <c r="E14648" s="218">
        <v>5.9466921057223301</v>
      </c>
      <c r="F14648" s="218">
        <v>6.2929176974282797</v>
      </c>
      <c r="G14648" s="218">
        <v>1.0162357018798001</v>
      </c>
      <c r="H14648" s="218">
        <v>0.23786221336595301</v>
      </c>
      <c r="I14648" t="s">
        <v>40906</v>
      </c>
      <c r="J14648" s="218" t="s">
        <v>40906</v>
      </c>
      <c r="K14648" s="218">
        <v>1</v>
      </c>
      <c r="L14648" s="218">
        <v>0.20665515757464004</v>
      </c>
      <c r="M14648" s="218">
        <v>0.55288074928058961</v>
      </c>
      <c r="N14648" s="218">
        <v>0.25856282157537969</v>
      </c>
      <c r="O14648" s="218">
        <v>0.60478841328132926</v>
      </c>
      <c r="P14648" s="218">
        <v>-4.7238012462678896</v>
      </c>
      <c r="Q14648" s="218">
        <v>-5.5021747347817369</v>
      </c>
      <c r="R14648" s="507">
        <v>0.37976795342761482</v>
      </c>
      <c r="S14648" s="507">
        <v>0.43167561742835447</v>
      </c>
      <c r="T14648" s="218">
        <v>-5.1129879905248128</v>
      </c>
    </row>
    <row r="14649" spans="1:20" x14ac:dyDescent="0.6">
      <c r="A14649" s="218" t="s">
        <v>40907</v>
      </c>
      <c r="B14649" s="218" t="s">
        <v>40908</v>
      </c>
      <c r="C14649" s="218">
        <v>4.1705281268212699</v>
      </c>
      <c r="D14649" s="218">
        <v>4.3127598661706701</v>
      </c>
      <c r="E14649" s="218">
        <v>3.9277527894301101</v>
      </c>
      <c r="F14649" s="218">
        <v>3.7761396501184898</v>
      </c>
      <c r="G14649" s="218">
        <v>0</v>
      </c>
      <c r="H14649" s="218">
        <v>0</v>
      </c>
      <c r="I14649" t="s">
        <v>40909</v>
      </c>
      <c r="J14649" s="218" t="s">
        <v>40909</v>
      </c>
      <c r="K14649" s="218">
        <v>1</v>
      </c>
      <c r="L14649" s="218">
        <v>-0.24277533739115986</v>
      </c>
      <c r="M14649" s="218">
        <v>-0.3943884767027801</v>
      </c>
      <c r="N14649" s="218">
        <v>-0.38500707674056001</v>
      </c>
      <c r="O14649" s="218">
        <v>-0.53662021605218024</v>
      </c>
      <c r="P14649" s="218">
        <v>-4.1705281268212699</v>
      </c>
      <c r="Q14649" s="218">
        <v>-4.1705281268212699</v>
      </c>
      <c r="R14649" s="507">
        <v>-0.31858190704696998</v>
      </c>
      <c r="S14649" s="507">
        <v>-0.46081364639637012</v>
      </c>
      <c r="T14649" s="218">
        <v>-4.1705281268212699</v>
      </c>
    </row>
    <row r="14650" spans="1:20" x14ac:dyDescent="0.6">
      <c r="A14650" s="218" t="s">
        <v>40910</v>
      </c>
      <c r="B14650" s="218" t="s">
        <v>40911</v>
      </c>
      <c r="C14650" s="218">
        <v>5.5416793295752802</v>
      </c>
      <c r="D14650" s="218">
        <v>5.6538002985143399</v>
      </c>
      <c r="E14650" s="218">
        <v>4.6180371694147402</v>
      </c>
      <c r="F14650" s="218">
        <v>5.4137595108235104</v>
      </c>
      <c r="G14650" s="218">
        <v>1.1552061784318599</v>
      </c>
      <c r="H14650" s="218">
        <v>7.8571488576427502</v>
      </c>
      <c r="I14650" t="s">
        <v>40912</v>
      </c>
      <c r="J14650" s="218" t="s">
        <v>40913</v>
      </c>
      <c r="K14650" s="218">
        <v>2</v>
      </c>
      <c r="L14650" s="218">
        <v>-0.92364216016054002</v>
      </c>
      <c r="M14650" s="218">
        <v>-0.12791981875176983</v>
      </c>
      <c r="N14650" s="218">
        <v>-1.0357631290995997</v>
      </c>
      <c r="O14650" s="218">
        <v>-0.24004078769082948</v>
      </c>
      <c r="P14650" s="218">
        <v>-4.3864731511434201</v>
      </c>
      <c r="Q14650" s="218">
        <v>2.31546952806747</v>
      </c>
      <c r="R14650" s="507">
        <v>-0.52578098945615492</v>
      </c>
      <c r="S14650" s="507">
        <v>-0.63790195839521457</v>
      </c>
      <c r="T14650" s="218">
        <v>-1.035501811537975</v>
      </c>
    </row>
    <row r="14651" spans="1:20" x14ac:dyDescent="0.6">
      <c r="A14651" s="218" t="s">
        <v>40914</v>
      </c>
      <c r="B14651" s="218" t="s">
        <v>40915</v>
      </c>
      <c r="C14651" s="218">
        <v>5.0340605493789701</v>
      </c>
      <c r="D14651" s="218">
        <v>5.0775059335920103</v>
      </c>
      <c r="E14651" s="218">
        <v>4.3290434333571</v>
      </c>
      <c r="F14651" s="218">
        <v>3.7511580960931301</v>
      </c>
      <c r="G14651" s="218">
        <v>0.77891856884019794</v>
      </c>
      <c r="H14651" s="218">
        <v>0</v>
      </c>
      <c r="I14651" t="s">
        <v>40912</v>
      </c>
      <c r="J14651" s="218" t="s">
        <v>40912</v>
      </c>
      <c r="K14651" s="218">
        <v>2</v>
      </c>
      <c r="L14651" s="218">
        <v>-0.70501711602187012</v>
      </c>
      <c r="M14651" s="218">
        <v>-1.28290245328584</v>
      </c>
      <c r="N14651" s="218">
        <v>-0.74846250023491034</v>
      </c>
      <c r="O14651" s="218">
        <v>-1.3263478374988802</v>
      </c>
      <c r="P14651" s="218">
        <v>-4.255141980538772</v>
      </c>
      <c r="Q14651" s="218">
        <v>-5.0340605493789701</v>
      </c>
      <c r="R14651" s="507">
        <v>-0.99395978465385504</v>
      </c>
      <c r="S14651" s="507">
        <v>-1.0374051688668953</v>
      </c>
      <c r="T14651" s="218">
        <v>-4.6446012649588706</v>
      </c>
    </row>
    <row r="14652" spans="1:20" x14ac:dyDescent="0.6">
      <c r="A14652" s="218" t="s">
        <v>40916</v>
      </c>
      <c r="B14652" s="218" t="s">
        <v>40917</v>
      </c>
      <c r="C14652" s="218">
        <v>5.8979412912009304</v>
      </c>
      <c r="D14652" s="218">
        <v>5.98610953246917</v>
      </c>
      <c r="E14652" s="218">
        <v>7.0805027271076701</v>
      </c>
      <c r="F14652" s="218">
        <v>7.1455316823304997</v>
      </c>
      <c r="G14652" s="218">
        <v>2.06010523320642</v>
      </c>
      <c r="H14652" s="218">
        <v>0</v>
      </c>
      <c r="I14652" t="s">
        <v>40918</v>
      </c>
      <c r="J14652" s="218" t="s">
        <v>40918</v>
      </c>
      <c r="K14652" s="218">
        <v>1</v>
      </c>
      <c r="L14652" s="218">
        <v>1.1825614359067398</v>
      </c>
      <c r="M14652" s="218">
        <v>1.2475903911295694</v>
      </c>
      <c r="N14652" s="218">
        <v>1.0943931946385002</v>
      </c>
      <c r="O14652" s="218">
        <v>1.1594221498613297</v>
      </c>
      <c r="P14652" s="218">
        <v>-3.8378360579945103</v>
      </c>
      <c r="Q14652" s="218">
        <v>-5.8979412912009304</v>
      </c>
      <c r="R14652" s="507">
        <v>1.2150759135181546</v>
      </c>
      <c r="S14652" s="507">
        <v>1.1269076722499149</v>
      </c>
      <c r="T14652" s="218">
        <v>-4.8678886745977206</v>
      </c>
    </row>
    <row r="14653" spans="1:20" x14ac:dyDescent="0.6">
      <c r="A14653" s="218" t="s">
        <v>40919</v>
      </c>
      <c r="B14653" s="218" t="s">
        <v>40920</v>
      </c>
      <c r="C14653" s="218">
        <v>1.60935735402237</v>
      </c>
      <c r="D14653" s="218">
        <v>1.38158324286456</v>
      </c>
      <c r="E14653" s="218">
        <v>0</v>
      </c>
      <c r="F14653" s="218">
        <v>0</v>
      </c>
      <c r="G14653" s="218">
        <v>0</v>
      </c>
      <c r="H14653" s="218">
        <v>0.123827711997599</v>
      </c>
      <c r="I14653" t="s">
        <v>40921</v>
      </c>
      <c r="J14653" s="218" t="s">
        <v>40921</v>
      </c>
      <c r="K14653" s="218">
        <v>1</v>
      </c>
      <c r="L14653" s="218">
        <v>-1.60935735402237</v>
      </c>
      <c r="M14653" s="218">
        <v>-1.60935735402237</v>
      </c>
      <c r="N14653" s="218">
        <v>-1.38158324286456</v>
      </c>
      <c r="O14653" s="218">
        <v>-1.38158324286456</v>
      </c>
      <c r="P14653" s="218">
        <v>-1.60935735402237</v>
      </c>
      <c r="Q14653" s="218">
        <v>-1.485529642024771</v>
      </c>
      <c r="R14653" s="507">
        <v>-1.60935735402237</v>
      </c>
      <c r="S14653" s="507">
        <v>-1.38158324286456</v>
      </c>
      <c r="T14653" s="218">
        <v>-1.5474434980235705</v>
      </c>
    </row>
    <row r="14654" spans="1:20" x14ac:dyDescent="0.6">
      <c r="A14654" s="218" t="s">
        <v>40922</v>
      </c>
      <c r="B14654" s="218" t="s">
        <v>40923</v>
      </c>
      <c r="C14654" s="218">
        <v>5.9861701404608896</v>
      </c>
      <c r="D14654" s="218">
        <v>6.2442235449168102</v>
      </c>
      <c r="E14654" s="218">
        <v>5.7151355668294501</v>
      </c>
      <c r="F14654" s="218">
        <v>5.7976152496751103</v>
      </c>
      <c r="G14654" s="218">
        <v>7.5279688302442498</v>
      </c>
      <c r="H14654" s="218">
        <v>0.123827711997599</v>
      </c>
      <c r="I14654" t="s">
        <v>40924</v>
      </c>
      <c r="J14654" s="218" t="s">
        <v>40924</v>
      </c>
      <c r="K14654" s="218">
        <v>2</v>
      </c>
      <c r="L14654" s="218">
        <v>-0.27103457363143946</v>
      </c>
      <c r="M14654" s="218">
        <v>-0.18855489078577925</v>
      </c>
      <c r="N14654" s="218">
        <v>-0.52908797808736008</v>
      </c>
      <c r="O14654" s="218">
        <v>-0.44660829524169987</v>
      </c>
      <c r="P14654" s="218">
        <v>1.5417986897833602</v>
      </c>
      <c r="Q14654" s="218">
        <v>-5.8623424284632906</v>
      </c>
      <c r="R14654" s="507">
        <v>-0.22979473220860935</v>
      </c>
      <c r="S14654" s="507">
        <v>-0.48784813666452997</v>
      </c>
      <c r="T14654" s="218">
        <v>-2.1602718693399652</v>
      </c>
    </row>
    <row r="14655" spans="1:20" x14ac:dyDescent="0.6">
      <c r="A14655" s="218" t="s">
        <v>40925</v>
      </c>
      <c r="B14655" s="218" t="s">
        <v>40926</v>
      </c>
      <c r="C14655" s="218">
        <v>6.1941242766375701</v>
      </c>
      <c r="D14655" s="218">
        <v>6.0637776169438604</v>
      </c>
      <c r="E14655" s="218">
        <v>2.5079866582407999</v>
      </c>
      <c r="F14655" s="218">
        <v>6.3911900894826097</v>
      </c>
      <c r="G14655" s="218">
        <v>0.14046909216855899</v>
      </c>
      <c r="H14655" s="218">
        <v>0</v>
      </c>
      <c r="I14655" t="s">
        <v>40924</v>
      </c>
      <c r="J14655" s="218" t="s">
        <v>40924</v>
      </c>
      <c r="K14655" s="218">
        <v>2</v>
      </c>
      <c r="L14655" s="218">
        <v>-3.6861376183967702</v>
      </c>
      <c r="M14655" s="218">
        <v>0.19706581284503955</v>
      </c>
      <c r="N14655" s="218">
        <v>-3.5557909587030605</v>
      </c>
      <c r="O14655" s="218">
        <v>0.32741247253874928</v>
      </c>
      <c r="P14655" s="218">
        <v>-6.0536551844690107</v>
      </c>
      <c r="Q14655" s="218">
        <v>-6.1941242766375701</v>
      </c>
      <c r="R14655" s="507">
        <v>-1.7445359027758653</v>
      </c>
      <c r="S14655" s="507">
        <v>-1.6141892430821556</v>
      </c>
      <c r="T14655" s="218">
        <v>-6.1238897305532909</v>
      </c>
    </row>
    <row r="14656" spans="1:20" x14ac:dyDescent="0.6">
      <c r="A14656" s="218" t="s">
        <v>40927</v>
      </c>
      <c r="B14656" s="218" t="s">
        <v>40928</v>
      </c>
      <c r="C14656" s="218">
        <v>5.8222383942205802</v>
      </c>
      <c r="D14656" s="218">
        <v>5.6556769517000198</v>
      </c>
      <c r="E14656" s="218">
        <v>6.1446058466165097</v>
      </c>
      <c r="F14656" s="218">
        <v>6.1657638125535099</v>
      </c>
      <c r="G14656" s="218">
        <v>6.4480809278395403</v>
      </c>
      <c r="H14656" s="218">
        <v>0.123827711997599</v>
      </c>
      <c r="I14656" t="s">
        <v>40929</v>
      </c>
      <c r="J14656" s="218" t="s">
        <v>40929</v>
      </c>
      <c r="K14656" s="218">
        <v>2</v>
      </c>
      <c r="L14656" s="218">
        <v>0.32236745239592945</v>
      </c>
      <c r="M14656" s="218">
        <v>0.34352541833292971</v>
      </c>
      <c r="N14656" s="218">
        <v>0.48892889491648983</v>
      </c>
      <c r="O14656" s="218">
        <v>0.51008686085349009</v>
      </c>
      <c r="P14656" s="218">
        <v>0.62584253361896014</v>
      </c>
      <c r="Q14656" s="218">
        <v>-5.6984106822229812</v>
      </c>
      <c r="R14656" s="507">
        <v>0.33294643536442958</v>
      </c>
      <c r="S14656" s="507">
        <v>0.49950787788498996</v>
      </c>
      <c r="T14656" s="218">
        <v>-2.5362840743020105</v>
      </c>
    </row>
    <row r="14657" spans="1:20" x14ac:dyDescent="0.6">
      <c r="A14657" s="218" t="s">
        <v>40930</v>
      </c>
      <c r="B14657" s="218" t="s">
        <v>40931</v>
      </c>
      <c r="C14657" s="218">
        <v>5.3724271779577597</v>
      </c>
      <c r="D14657" s="218">
        <v>5.14985926061388</v>
      </c>
      <c r="E14657" s="218">
        <v>4.2052724436732101</v>
      </c>
      <c r="F14657" s="218">
        <v>5.2225372004096497</v>
      </c>
      <c r="G14657" s="218">
        <v>0.69026577864285299</v>
      </c>
      <c r="H14657" s="218">
        <v>8.6360667580959696</v>
      </c>
      <c r="I14657" t="s">
        <v>40929</v>
      </c>
      <c r="J14657" s="218" t="s">
        <v>40929</v>
      </c>
      <c r="K14657" s="218">
        <v>2</v>
      </c>
      <c r="L14657" s="218">
        <v>-1.1671547342845496</v>
      </c>
      <c r="M14657" s="218">
        <v>-0.14988997754810995</v>
      </c>
      <c r="N14657" s="218">
        <v>-0.94458681694066993</v>
      </c>
      <c r="O14657" s="218">
        <v>7.2677939795769753E-2</v>
      </c>
      <c r="P14657" s="218">
        <v>-4.6821613993149072</v>
      </c>
      <c r="Q14657" s="218">
        <v>3.2636395801382099</v>
      </c>
      <c r="R14657" s="507">
        <v>-0.65852235591632979</v>
      </c>
      <c r="S14657" s="507">
        <v>-0.43595443857245009</v>
      </c>
      <c r="T14657" s="218">
        <v>-0.70926090958834864</v>
      </c>
    </row>
    <row r="14658" spans="1:20" x14ac:dyDescent="0.6">
      <c r="A14658" s="218" t="s">
        <v>40932</v>
      </c>
      <c r="B14658" s="218" t="s">
        <v>40933</v>
      </c>
      <c r="C14658" s="218">
        <v>5.8452977696742598</v>
      </c>
      <c r="D14658" s="218">
        <v>5.7403504639329599</v>
      </c>
      <c r="E14658" s="218">
        <v>4.6157777417248704</v>
      </c>
      <c r="F14658" s="218">
        <v>5.6192794974325402</v>
      </c>
      <c r="G14658" s="218">
        <v>0.38602773444041999</v>
      </c>
      <c r="H14658" s="218">
        <v>0</v>
      </c>
      <c r="I14658" t="s">
        <v>40934</v>
      </c>
      <c r="J14658" s="218" t="s">
        <v>40934</v>
      </c>
      <c r="K14658" s="218">
        <v>1</v>
      </c>
      <c r="L14658" s="218">
        <v>-1.2295200279493894</v>
      </c>
      <c r="M14658" s="218">
        <v>-0.22601827224171966</v>
      </c>
      <c r="N14658" s="218">
        <v>-1.1245727222080895</v>
      </c>
      <c r="O14658" s="218">
        <v>-0.12107096650041971</v>
      </c>
      <c r="P14658" s="218">
        <v>-5.4592700352338399</v>
      </c>
      <c r="Q14658" s="218">
        <v>-5.8452977696742598</v>
      </c>
      <c r="R14658" s="507">
        <v>-0.72776915009555454</v>
      </c>
      <c r="S14658" s="507">
        <v>-0.62282184435425458</v>
      </c>
      <c r="T14658" s="218">
        <v>-5.6522839024540499</v>
      </c>
    </row>
    <row r="14659" spans="1:20" x14ac:dyDescent="0.6">
      <c r="A14659" s="218" t="s">
        <v>40935</v>
      </c>
      <c r="B14659" s="218" t="s">
        <v>40936</v>
      </c>
      <c r="C14659" s="218">
        <v>4.6098375871218602</v>
      </c>
      <c r="D14659" s="218">
        <v>4.4379895607377398</v>
      </c>
      <c r="E14659" s="218">
        <v>5.57795098530329</v>
      </c>
      <c r="F14659" s="218">
        <v>5.6261658220390602</v>
      </c>
      <c r="G14659" s="218">
        <v>0.26846663313173802</v>
      </c>
      <c r="H14659" s="218">
        <v>0</v>
      </c>
      <c r="I14659" t="s">
        <v>40937</v>
      </c>
      <c r="J14659" s="218" t="s">
        <v>40937</v>
      </c>
      <c r="K14659" s="218">
        <v>2</v>
      </c>
      <c r="L14659" s="218">
        <v>0.96811339818142983</v>
      </c>
      <c r="M14659" s="218">
        <v>1.0163282349172</v>
      </c>
      <c r="N14659" s="218">
        <v>1.1399614245655503</v>
      </c>
      <c r="O14659" s="218">
        <v>1.1881762613013205</v>
      </c>
      <c r="P14659" s="218">
        <v>-4.341370953990122</v>
      </c>
      <c r="Q14659" s="218">
        <v>-4.6098375871218602</v>
      </c>
      <c r="R14659" s="507">
        <v>0.99222081654931493</v>
      </c>
      <c r="S14659" s="507">
        <v>1.1640688429334354</v>
      </c>
      <c r="T14659" s="218">
        <v>-4.4756042705559906</v>
      </c>
    </row>
    <row r="14660" spans="1:20" x14ac:dyDescent="0.6">
      <c r="A14660" s="218" t="s">
        <v>40938</v>
      </c>
      <c r="B14660" s="218" t="s">
        <v>40939</v>
      </c>
      <c r="C14660" s="218">
        <v>4.19092465318574</v>
      </c>
      <c r="D14660" s="218">
        <v>4.0641718140267997</v>
      </c>
      <c r="E14660" s="218">
        <v>5.44016568968664E-2</v>
      </c>
      <c r="F14660" s="218">
        <v>2.8486328881082299</v>
      </c>
      <c r="G14660" s="218">
        <v>0</v>
      </c>
      <c r="H14660" s="218">
        <v>7.4270057176686697</v>
      </c>
      <c r="I14660" t="s">
        <v>40937</v>
      </c>
      <c r="J14660" s="218" t="s">
        <v>40937</v>
      </c>
      <c r="K14660" s="218">
        <v>2</v>
      </c>
      <c r="L14660" s="218">
        <v>-4.1365229962888739</v>
      </c>
      <c r="M14660" s="218">
        <v>-1.3422917650775101</v>
      </c>
      <c r="N14660" s="218">
        <v>-4.0097701571299336</v>
      </c>
      <c r="O14660" s="218">
        <v>-1.2155389259185698</v>
      </c>
      <c r="P14660" s="218">
        <v>-4.19092465318574</v>
      </c>
      <c r="Q14660" s="218">
        <v>3.2360810644829296</v>
      </c>
      <c r="R14660" s="507">
        <v>-2.739407380683192</v>
      </c>
      <c r="S14660" s="507">
        <v>-2.6126545415242517</v>
      </c>
      <c r="T14660" s="218">
        <v>-0.47742179435140519</v>
      </c>
    </row>
    <row r="14661" spans="1:20" x14ac:dyDescent="0.6">
      <c r="A14661" s="218" t="s">
        <v>40940</v>
      </c>
      <c r="B14661" s="218" t="s">
        <v>40941</v>
      </c>
      <c r="C14661" s="218">
        <v>3.6806228202722102</v>
      </c>
      <c r="D14661" s="218">
        <v>3.7531664036982</v>
      </c>
      <c r="E14661" s="218">
        <v>3.1376596353861701</v>
      </c>
      <c r="F14661" s="218">
        <v>3.1214332581647302</v>
      </c>
      <c r="G14661" s="218">
        <v>0.26846663313173802</v>
      </c>
      <c r="H14661" s="218">
        <v>0</v>
      </c>
      <c r="I14661" t="s">
        <v>40942</v>
      </c>
      <c r="J14661" s="218" t="s">
        <v>40942</v>
      </c>
      <c r="K14661" s="218">
        <v>1</v>
      </c>
      <c r="L14661" s="218">
        <v>-0.54296318488604012</v>
      </c>
      <c r="M14661" s="218">
        <v>-0.55918956210748005</v>
      </c>
      <c r="N14661" s="218">
        <v>-0.61550676831202988</v>
      </c>
      <c r="O14661" s="218">
        <v>-0.63173314553346982</v>
      </c>
      <c r="P14661" s="218">
        <v>-3.4121561871404724</v>
      </c>
      <c r="Q14661" s="218">
        <v>-3.6806228202722102</v>
      </c>
      <c r="R14661" s="507">
        <v>-0.55107637349676009</v>
      </c>
      <c r="S14661" s="507">
        <v>-0.62361995692274985</v>
      </c>
      <c r="T14661" s="218">
        <v>-3.5463895037063411</v>
      </c>
    </row>
    <row r="14662" spans="1:20" x14ac:dyDescent="0.6">
      <c r="A14662" s="218" t="s">
        <v>40943</v>
      </c>
      <c r="B14662" s="218" t="s">
        <v>40944</v>
      </c>
      <c r="C14662" s="218">
        <v>7.7237376396545701</v>
      </c>
      <c r="D14662" s="218">
        <v>7.8293858734830497</v>
      </c>
      <c r="E14662" s="218">
        <v>8.0917189952420703</v>
      </c>
      <c r="F14662" s="218">
        <v>7.9786719876079104</v>
      </c>
      <c r="G14662" s="218">
        <v>2.6358556857404398</v>
      </c>
      <c r="H14662" s="218">
        <v>0.620803980187557</v>
      </c>
      <c r="I14662" t="s">
        <v>40945</v>
      </c>
      <c r="J14662" s="218" t="s">
        <v>40945</v>
      </c>
      <c r="K14662" s="218">
        <v>4</v>
      </c>
      <c r="L14662" s="218">
        <v>0.36798135558750023</v>
      </c>
      <c r="M14662" s="218">
        <v>0.25493434795334036</v>
      </c>
      <c r="N14662" s="218">
        <v>0.26233312175902057</v>
      </c>
      <c r="O14662" s="218">
        <v>0.1492861141248607</v>
      </c>
      <c r="P14662" s="218">
        <v>-5.0878819539141302</v>
      </c>
      <c r="Q14662" s="218">
        <v>-7.1029336594670127</v>
      </c>
      <c r="R14662" s="507">
        <v>0.31145785177042029</v>
      </c>
      <c r="S14662" s="507">
        <v>0.20580961794194064</v>
      </c>
      <c r="T14662" s="218">
        <v>-6.0954078066905719</v>
      </c>
    </row>
    <row r="14663" spans="1:20" x14ac:dyDescent="0.6">
      <c r="A14663" s="218" t="s">
        <v>40946</v>
      </c>
      <c r="B14663" s="218" t="s">
        <v>40947</v>
      </c>
      <c r="C14663" s="218">
        <v>7.2105610889558998</v>
      </c>
      <c r="D14663" s="218">
        <v>7.3021253579991203</v>
      </c>
      <c r="E14663" s="218">
        <v>7.22535982294057</v>
      </c>
      <c r="F14663" s="218">
        <v>7.5539626023500004</v>
      </c>
      <c r="G14663" s="218">
        <v>7.6042546662161401</v>
      </c>
      <c r="H14663" s="218">
        <v>9.0025921374250402</v>
      </c>
      <c r="I14663" t="s">
        <v>40945</v>
      </c>
      <c r="J14663" s="218" t="s">
        <v>40945</v>
      </c>
      <c r="K14663" s="218">
        <v>4</v>
      </c>
      <c r="L14663" s="218">
        <v>1.4798733984670243E-2</v>
      </c>
      <c r="M14663" s="218">
        <v>0.34340151339410063</v>
      </c>
      <c r="N14663" s="218">
        <v>-7.6765535058550327E-2</v>
      </c>
      <c r="O14663" s="218">
        <v>0.25183724435088006</v>
      </c>
      <c r="P14663" s="218">
        <v>0.39369357726024035</v>
      </c>
      <c r="Q14663" s="218">
        <v>1.7920310484691404</v>
      </c>
      <c r="R14663" s="507">
        <v>0.17910012368938544</v>
      </c>
      <c r="S14663" s="507">
        <v>8.7535854646164868E-2</v>
      </c>
      <c r="T14663" s="218">
        <v>1.0928623128646904</v>
      </c>
    </row>
    <row r="14664" spans="1:20" x14ac:dyDescent="0.6">
      <c r="A14664" s="218" t="s">
        <v>40948</v>
      </c>
      <c r="B14664" s="218" t="s">
        <v>40949</v>
      </c>
      <c r="C14664" s="218">
        <v>6.8798726217038704</v>
      </c>
      <c r="D14664" s="218">
        <v>6.8998629514813903</v>
      </c>
      <c r="E14664" s="218">
        <v>7.1957901682859804</v>
      </c>
      <c r="F14664" s="218">
        <v>6.5127565675791397</v>
      </c>
      <c r="G14664" s="218">
        <v>6.5834662736307399</v>
      </c>
      <c r="H14664" s="218">
        <v>7.7392605406783099</v>
      </c>
      <c r="I14664" t="s">
        <v>40945</v>
      </c>
      <c r="J14664" s="218" t="s">
        <v>40945</v>
      </c>
      <c r="K14664" s="218">
        <v>4</v>
      </c>
      <c r="L14664" s="218">
        <v>0.31591754658211002</v>
      </c>
      <c r="M14664" s="218">
        <v>-0.3671160541247307</v>
      </c>
      <c r="N14664" s="218">
        <v>0.29592721680459011</v>
      </c>
      <c r="O14664" s="218">
        <v>-0.38710638390225061</v>
      </c>
      <c r="P14664" s="218">
        <v>-0.29640634807313049</v>
      </c>
      <c r="Q14664" s="218">
        <v>0.85938791897443956</v>
      </c>
      <c r="R14664" s="507">
        <v>-2.5599253771310337E-2</v>
      </c>
      <c r="S14664" s="507">
        <v>-4.5589583548830248E-2</v>
      </c>
      <c r="T14664" s="218">
        <v>0.28149078545065453</v>
      </c>
    </row>
    <row r="14665" spans="1:20" x14ac:dyDescent="0.6">
      <c r="A14665" s="218" t="s">
        <v>40950</v>
      </c>
      <c r="B14665" s="218" t="s">
        <v>40951</v>
      </c>
      <c r="C14665" s="218">
        <v>6.5910716986199498</v>
      </c>
      <c r="D14665" s="218">
        <v>6.7056629892340203</v>
      </c>
      <c r="E14665" s="218">
        <v>7.1264597289674398</v>
      </c>
      <c r="F14665" s="218">
        <v>5.8998926261376896</v>
      </c>
      <c r="G14665" s="218">
        <v>2.09505708156113</v>
      </c>
      <c r="H14665" s="218">
        <v>0.123827711997599</v>
      </c>
      <c r="I14665" t="s">
        <v>40945</v>
      </c>
      <c r="J14665" s="218" t="s">
        <v>40945</v>
      </c>
      <c r="K14665" s="218">
        <v>4</v>
      </c>
      <c r="L14665" s="218">
        <v>0.53538803034749005</v>
      </c>
      <c r="M14665" s="218">
        <v>-0.69117907248226018</v>
      </c>
      <c r="N14665" s="218">
        <v>0.42079673973341958</v>
      </c>
      <c r="O14665" s="218">
        <v>-0.80577036309633066</v>
      </c>
      <c r="P14665" s="218">
        <v>-4.4960146170588198</v>
      </c>
      <c r="Q14665" s="218">
        <v>-6.4672439866223508</v>
      </c>
      <c r="R14665" s="507">
        <v>-7.7895521067385065E-2</v>
      </c>
      <c r="S14665" s="507">
        <v>-0.19248681168145554</v>
      </c>
      <c r="T14665" s="218">
        <v>-5.4816293018405853</v>
      </c>
    </row>
    <row r="14666" spans="1:20" x14ac:dyDescent="0.6">
      <c r="A14666" s="218" t="s">
        <v>40952</v>
      </c>
      <c r="B14666" s="218" t="s">
        <v>40953</v>
      </c>
      <c r="C14666" s="218">
        <v>6.6775285334549803</v>
      </c>
      <c r="D14666" s="218">
        <v>5.9883450917909098</v>
      </c>
      <c r="E14666" s="218">
        <v>6.4745014860450896</v>
      </c>
      <c r="F14666" s="218">
        <v>6.3149274899044396</v>
      </c>
      <c r="G14666" s="218">
        <v>6.4847851206934202</v>
      </c>
      <c r="H14666" s="218">
        <v>0.123827711997599</v>
      </c>
      <c r="I14666" t="s">
        <v>40954</v>
      </c>
      <c r="J14666" s="218" t="s">
        <v>40954</v>
      </c>
      <c r="K14666" s="218">
        <v>1</v>
      </c>
      <c r="L14666" s="218">
        <v>-0.20302704740989075</v>
      </c>
      <c r="M14666" s="218">
        <v>-0.36260104355054068</v>
      </c>
      <c r="N14666" s="218">
        <v>0.48615639425417978</v>
      </c>
      <c r="O14666" s="218">
        <v>0.32658239811352985</v>
      </c>
      <c r="P14666" s="218">
        <v>-0.19274341276156015</v>
      </c>
      <c r="Q14666" s="218">
        <v>-6.5537008214573813</v>
      </c>
      <c r="R14666" s="507">
        <v>-0.28281404548021571</v>
      </c>
      <c r="S14666" s="507">
        <v>0.40636939618385481</v>
      </c>
      <c r="T14666" s="218">
        <v>-3.3732221171094707</v>
      </c>
    </row>
    <row r="14667" spans="1:20" x14ac:dyDescent="0.6">
      <c r="A14667" s="218" t="s">
        <v>40955</v>
      </c>
      <c r="B14667" s="218" t="s">
        <v>40956</v>
      </c>
      <c r="C14667" s="218">
        <v>4.26974391174394</v>
      </c>
      <c r="D14667" s="218">
        <v>4.2092292171089198</v>
      </c>
      <c r="E14667" s="218">
        <v>4.3040019312809896</v>
      </c>
      <c r="F14667" s="218">
        <v>4.9006133202379596</v>
      </c>
      <c r="G14667" s="218">
        <v>0</v>
      </c>
      <c r="H14667" s="218">
        <v>0</v>
      </c>
      <c r="I14667" t="s">
        <v>40957</v>
      </c>
      <c r="J14667" s="218" t="s">
        <v>40957</v>
      </c>
      <c r="K14667" s="218">
        <v>1</v>
      </c>
      <c r="L14667" s="218">
        <v>3.4258019537049655E-2</v>
      </c>
      <c r="M14667" s="218">
        <v>0.63086940849401962</v>
      </c>
      <c r="N14667" s="218">
        <v>9.4772714172069783E-2</v>
      </c>
      <c r="O14667" s="218">
        <v>0.69138410312903975</v>
      </c>
      <c r="P14667" s="218">
        <v>-4.26974391174394</v>
      </c>
      <c r="Q14667" s="218">
        <v>-4.26974391174394</v>
      </c>
      <c r="R14667" s="507">
        <v>0.33256371401553464</v>
      </c>
      <c r="S14667" s="507">
        <v>0.39307840865055477</v>
      </c>
      <c r="T14667" s="218">
        <v>-4.26974391174394</v>
      </c>
    </row>
    <row r="14668" spans="1:20" x14ac:dyDescent="0.6">
      <c r="A14668" s="218" t="s">
        <v>40958</v>
      </c>
      <c r="B14668" s="218" t="s">
        <v>40959</v>
      </c>
      <c r="C14668" s="218">
        <v>6.2307048524908</v>
      </c>
      <c r="D14668" s="218">
        <v>6.2621953449166297</v>
      </c>
      <c r="E14668" s="218">
        <v>4.6089781495984798</v>
      </c>
      <c r="F14668" s="218">
        <v>6.6075773114782104</v>
      </c>
      <c r="G14668" s="218">
        <v>0.26846663313173802</v>
      </c>
      <c r="H14668" s="218">
        <v>0.123827711997599</v>
      </c>
      <c r="I14668" t="s">
        <v>40960</v>
      </c>
      <c r="J14668" s="218" t="s">
        <v>40960</v>
      </c>
      <c r="K14668" s="218">
        <v>1</v>
      </c>
      <c r="L14668" s="218">
        <v>-1.6217267028923201</v>
      </c>
      <c r="M14668" s="218">
        <v>0.3768724589874104</v>
      </c>
      <c r="N14668" s="218">
        <v>-1.6532171953181498</v>
      </c>
      <c r="O14668" s="218">
        <v>0.34538196656158071</v>
      </c>
      <c r="P14668" s="218">
        <v>-5.9622382193590617</v>
      </c>
      <c r="Q14668" s="218">
        <v>-6.106877140493201</v>
      </c>
      <c r="R14668" s="507">
        <v>-0.62242712195245486</v>
      </c>
      <c r="S14668" s="507">
        <v>-0.65391761437828455</v>
      </c>
      <c r="T14668" s="218">
        <v>-6.0345576799261309</v>
      </c>
    </row>
    <row r="14669" spans="1:20" x14ac:dyDescent="0.6">
      <c r="A14669" s="218" t="s">
        <v>40961</v>
      </c>
      <c r="B14669" s="218" t="s">
        <v>40962</v>
      </c>
      <c r="C14669" s="218">
        <v>4.8539234511072404</v>
      </c>
      <c r="D14669" s="218">
        <v>4.6580374071076003</v>
      </c>
      <c r="E14669" s="218">
        <v>2.2054749743611901</v>
      </c>
      <c r="F14669" s="218">
        <v>4.3213299823776703</v>
      </c>
      <c r="G14669" s="218">
        <v>0</v>
      </c>
      <c r="H14669" s="218">
        <v>0.123827711997599</v>
      </c>
      <c r="I14669" t="s">
        <v>40963</v>
      </c>
      <c r="J14669" s="218" t="s">
        <v>40963</v>
      </c>
      <c r="K14669" s="218">
        <v>1</v>
      </c>
      <c r="L14669" s="218">
        <v>-2.6484484767460503</v>
      </c>
      <c r="M14669" s="218">
        <v>-0.53259346872957014</v>
      </c>
      <c r="N14669" s="218">
        <v>-2.4525624327464102</v>
      </c>
      <c r="O14669" s="218">
        <v>-0.33670742472992998</v>
      </c>
      <c r="P14669" s="218">
        <v>-4.8539234511072404</v>
      </c>
      <c r="Q14669" s="218">
        <v>-4.7300957391096414</v>
      </c>
      <c r="R14669" s="507">
        <v>-1.5905209727378102</v>
      </c>
      <c r="S14669" s="507">
        <v>-1.3946349287381701</v>
      </c>
      <c r="T14669" s="218">
        <v>-4.7920095951084409</v>
      </c>
    </row>
    <row r="14670" spans="1:20" x14ac:dyDescent="0.6">
      <c r="A14670" s="218" t="s">
        <v>40964</v>
      </c>
      <c r="B14670" s="218" t="s">
        <v>40965</v>
      </c>
      <c r="C14670" s="218">
        <v>4.4758816556566599</v>
      </c>
      <c r="D14670" s="218">
        <v>4.2692960400916302</v>
      </c>
      <c r="E14670" s="218">
        <v>4.2142608075527699</v>
      </c>
      <c r="F14670" s="218">
        <v>5.4902942543515101</v>
      </c>
      <c r="G14670" s="218">
        <v>0</v>
      </c>
      <c r="H14670" s="218">
        <v>0.123827711997599</v>
      </c>
      <c r="I14670" t="s">
        <v>40966</v>
      </c>
      <c r="J14670" s="218" t="s">
        <v>40966</v>
      </c>
      <c r="K14670" s="218">
        <v>2</v>
      </c>
      <c r="L14670" s="218">
        <v>-0.26162084810388997</v>
      </c>
      <c r="M14670" s="218">
        <v>1.0144125986948502</v>
      </c>
      <c r="N14670" s="218">
        <v>-5.5035232538860335E-2</v>
      </c>
      <c r="O14670" s="218">
        <v>1.2209982142598799</v>
      </c>
      <c r="P14670" s="218">
        <v>-4.4758816556566599</v>
      </c>
      <c r="Q14670" s="218">
        <v>-4.3520539436590608</v>
      </c>
      <c r="R14670" s="507">
        <v>0.37639587529548013</v>
      </c>
      <c r="S14670" s="507">
        <v>0.58298149086050977</v>
      </c>
      <c r="T14670" s="218">
        <v>-4.4139677996578603</v>
      </c>
    </row>
    <row r="14671" spans="1:20" x14ac:dyDescent="0.6">
      <c r="A14671" s="218" t="s">
        <v>40967</v>
      </c>
      <c r="B14671" s="218" t="s">
        <v>40968</v>
      </c>
      <c r="C14671" s="218">
        <v>5.1964251074481496</v>
      </c>
      <c r="D14671" s="218">
        <v>5.2977930065203296</v>
      </c>
      <c r="E14671" s="218">
        <v>5.2172110484661998</v>
      </c>
      <c r="F14671" s="218">
        <v>4.1067009513298496</v>
      </c>
      <c r="G14671" s="218">
        <v>0</v>
      </c>
      <c r="H14671" s="218">
        <v>0.123827711997599</v>
      </c>
      <c r="I14671" t="s">
        <v>40966</v>
      </c>
      <c r="J14671" s="218" t="s">
        <v>40966</v>
      </c>
      <c r="K14671" s="218">
        <v>2</v>
      </c>
      <c r="L14671" s="218">
        <v>2.0785941018050202E-2</v>
      </c>
      <c r="M14671" s="218">
        <v>-1.0897241561183</v>
      </c>
      <c r="N14671" s="218">
        <v>-8.0581958054129821E-2</v>
      </c>
      <c r="O14671" s="218">
        <v>-1.19109205519048</v>
      </c>
      <c r="P14671" s="218">
        <v>-5.1964251074481496</v>
      </c>
      <c r="Q14671" s="218">
        <v>-5.0725973954505506</v>
      </c>
      <c r="R14671" s="507">
        <v>-0.53446910755012489</v>
      </c>
      <c r="S14671" s="507">
        <v>-0.63583700662230491</v>
      </c>
      <c r="T14671" s="218">
        <v>-5.1345112514493501</v>
      </c>
    </row>
    <row r="14672" spans="1:20" x14ac:dyDescent="0.6">
      <c r="A14672" s="218" t="s">
        <v>40969</v>
      </c>
      <c r="B14672" s="218" t="s">
        <v>40970</v>
      </c>
      <c r="C14672" s="218">
        <v>3.9409290507136499</v>
      </c>
      <c r="D14672" s="218">
        <v>4.1250401251745599</v>
      </c>
      <c r="E14672" s="218">
        <v>3.5838204206825499</v>
      </c>
      <c r="F14672" s="218">
        <v>3.8544655828152798</v>
      </c>
      <c r="G14672" s="218">
        <v>0.38602773444041999</v>
      </c>
      <c r="H14672" s="218">
        <v>6.7502066147265802</v>
      </c>
      <c r="I14672" t="s">
        <v>40971</v>
      </c>
      <c r="J14672" s="218" t="s">
        <v>40971</v>
      </c>
      <c r="K14672" s="218">
        <v>2</v>
      </c>
      <c r="L14672" s="218">
        <v>-0.35710863003109994</v>
      </c>
      <c r="M14672" s="218">
        <v>-8.6463467898370006E-2</v>
      </c>
      <c r="N14672" s="218">
        <v>-0.54121970449200996</v>
      </c>
      <c r="O14672" s="218">
        <v>-0.27057454235928002</v>
      </c>
      <c r="P14672" s="218">
        <v>-3.5549013162732299</v>
      </c>
      <c r="Q14672" s="218">
        <v>2.8092775640129304</v>
      </c>
      <c r="R14672" s="507">
        <v>-0.22178604896473497</v>
      </c>
      <c r="S14672" s="507">
        <v>-0.40589712342564499</v>
      </c>
      <c r="T14672" s="218">
        <v>-0.37281187613014977</v>
      </c>
    </row>
    <row r="14673" spans="1:20" x14ac:dyDescent="0.6">
      <c r="A14673" s="218" t="s">
        <v>40972</v>
      </c>
      <c r="B14673" s="218" t="s">
        <v>40973</v>
      </c>
      <c r="C14673" s="218">
        <v>4.9673108083720798</v>
      </c>
      <c r="D14673" s="218">
        <v>5.0761052849274604</v>
      </c>
      <c r="E14673" s="218">
        <v>5.78818482912442</v>
      </c>
      <c r="F14673" s="218">
        <v>3.65004996145744</v>
      </c>
      <c r="G14673" s="218">
        <v>0.59580657787600999</v>
      </c>
      <c r="H14673" s="218">
        <v>8.6965305047231301</v>
      </c>
      <c r="I14673" t="s">
        <v>40971</v>
      </c>
      <c r="J14673" s="218" t="s">
        <v>40971</v>
      </c>
      <c r="K14673" s="218">
        <v>2</v>
      </c>
      <c r="L14673" s="218">
        <v>0.82087402075234017</v>
      </c>
      <c r="M14673" s="218">
        <v>-1.3172608469146398</v>
      </c>
      <c r="N14673" s="218">
        <v>0.71207954419695962</v>
      </c>
      <c r="O14673" s="218">
        <v>-1.4260553234700204</v>
      </c>
      <c r="P14673" s="218">
        <v>-4.3715042304960701</v>
      </c>
      <c r="Q14673" s="218">
        <v>3.7292196963510502</v>
      </c>
      <c r="R14673" s="507">
        <v>-0.24819341308114984</v>
      </c>
      <c r="S14673" s="507">
        <v>-0.35698788963653039</v>
      </c>
      <c r="T14673" s="218">
        <v>-0.32114226707250992</v>
      </c>
    </row>
    <row r="14674" spans="1:20" x14ac:dyDescent="0.6">
      <c r="A14674" s="218" t="s">
        <v>40974</v>
      </c>
      <c r="B14674" s="218" t="s">
        <v>40975</v>
      </c>
      <c r="C14674" s="218">
        <v>5.3724271779577597</v>
      </c>
      <c r="D14674" s="218">
        <v>5.3380838007199003</v>
      </c>
      <c r="E14674" s="218">
        <v>5.3039704063402002</v>
      </c>
      <c r="F14674" s="218">
        <v>6.8236795873913696</v>
      </c>
      <c r="G14674" s="218">
        <v>0.59580657787600999</v>
      </c>
      <c r="H14674" s="218">
        <v>0.23786221336595301</v>
      </c>
      <c r="I14674" t="s">
        <v>40976</v>
      </c>
      <c r="J14674" s="218" t="s">
        <v>40976</v>
      </c>
      <c r="K14674" s="218">
        <v>1</v>
      </c>
      <c r="L14674" s="218">
        <v>-6.8456771617559475E-2</v>
      </c>
      <c r="M14674" s="218">
        <v>1.4512524094336099</v>
      </c>
      <c r="N14674" s="218">
        <v>-3.4113394379700068E-2</v>
      </c>
      <c r="O14674" s="218">
        <v>1.4855957866714693</v>
      </c>
      <c r="P14674" s="218">
        <v>-4.7766206000817499</v>
      </c>
      <c r="Q14674" s="218">
        <v>-5.1345649645918066</v>
      </c>
      <c r="R14674" s="507">
        <v>0.69139781890802521</v>
      </c>
      <c r="S14674" s="507">
        <v>0.72574119614588462</v>
      </c>
      <c r="T14674" s="218">
        <v>-4.9555927823367778</v>
      </c>
    </row>
    <row r="14675" spans="1:20" x14ac:dyDescent="0.6">
      <c r="A14675" s="218" t="s">
        <v>40977</v>
      </c>
      <c r="B14675" s="218" t="s">
        <v>40978</v>
      </c>
      <c r="C14675" s="218">
        <v>6.06992478861401</v>
      </c>
      <c r="D14675" s="218">
        <v>6.1076251508108497</v>
      </c>
      <c r="E14675" s="218">
        <v>5.9865842821533297</v>
      </c>
      <c r="F14675" s="218">
        <v>5.9412050312115197</v>
      </c>
      <c r="G14675" s="218">
        <v>0.59580657787600999</v>
      </c>
      <c r="H14675" s="218">
        <v>0.123827711997599</v>
      </c>
      <c r="I14675" t="s">
        <v>40979</v>
      </c>
      <c r="J14675" s="218" t="s">
        <v>40980</v>
      </c>
      <c r="K14675" s="218">
        <v>1</v>
      </c>
      <c r="L14675" s="218">
        <v>-8.3340506460680253E-2</v>
      </c>
      <c r="M14675" s="218">
        <v>-0.12871975740249031</v>
      </c>
      <c r="N14675" s="218">
        <v>-0.12104086865751995</v>
      </c>
      <c r="O14675" s="218">
        <v>-0.16642011959933001</v>
      </c>
      <c r="P14675" s="218">
        <v>-5.4741182107380002</v>
      </c>
      <c r="Q14675" s="218">
        <v>-5.946097076616411</v>
      </c>
      <c r="R14675" s="507">
        <v>-0.10603013193158528</v>
      </c>
      <c r="S14675" s="507">
        <v>-0.14373049412842498</v>
      </c>
      <c r="T14675" s="218">
        <v>-5.7101076436772056</v>
      </c>
    </row>
    <row r="14676" spans="1:20" x14ac:dyDescent="0.6">
      <c r="A14676" s="218" t="s">
        <v>40981</v>
      </c>
      <c r="B14676" s="218" t="s">
        <v>40982</v>
      </c>
      <c r="C14676" s="218">
        <v>4.4832508003266698</v>
      </c>
      <c r="D14676" s="218">
        <v>4.3056062199896896</v>
      </c>
      <c r="E14676" s="218">
        <v>5.2698901646893699</v>
      </c>
      <c r="F14676" s="218">
        <v>4.9494748856445803</v>
      </c>
      <c r="G14676" s="218">
        <v>1.34138912626164</v>
      </c>
      <c r="H14676" s="218">
        <v>0</v>
      </c>
      <c r="I14676" t="s">
        <v>40983</v>
      </c>
      <c r="J14676" s="218" t="s">
        <v>40983</v>
      </c>
      <c r="K14676" s="218">
        <v>1</v>
      </c>
      <c r="L14676" s="218">
        <v>0.7866393643627001</v>
      </c>
      <c r="M14676" s="218">
        <v>0.46622408531791049</v>
      </c>
      <c r="N14676" s="218">
        <v>0.96428394469968026</v>
      </c>
      <c r="O14676" s="218">
        <v>0.64386866565489065</v>
      </c>
      <c r="P14676" s="218">
        <v>-3.14186167406503</v>
      </c>
      <c r="Q14676" s="218">
        <v>-4.4832508003266698</v>
      </c>
      <c r="R14676" s="507">
        <v>0.62643172484030529</v>
      </c>
      <c r="S14676" s="507">
        <v>0.80407630517728546</v>
      </c>
      <c r="T14676" s="218">
        <v>-3.8125562371958499</v>
      </c>
    </row>
    <row r="14677" spans="1:20" x14ac:dyDescent="0.6">
      <c r="A14677" s="218" t="s">
        <v>40984</v>
      </c>
      <c r="B14677" s="218" t="s">
        <v>40985</v>
      </c>
      <c r="C14677" s="218">
        <v>5.4868277261447398</v>
      </c>
      <c r="D14677" s="218">
        <v>5.5627250312116203</v>
      </c>
      <c r="E14677" s="218">
        <v>5.3345188091698699</v>
      </c>
      <c r="F14677" s="218">
        <v>4.7079712527992204</v>
      </c>
      <c r="G14677" s="218">
        <v>0.26846663313173802</v>
      </c>
      <c r="H14677" s="218">
        <v>0</v>
      </c>
      <c r="I14677" t="s">
        <v>40986</v>
      </c>
      <c r="J14677" s="218" t="s">
        <v>40986</v>
      </c>
      <c r="K14677" s="218">
        <v>1</v>
      </c>
      <c r="L14677" s="218">
        <v>-0.15230891697486992</v>
      </c>
      <c r="M14677" s="218">
        <v>-0.77885647334551944</v>
      </c>
      <c r="N14677" s="218">
        <v>-0.22820622204175045</v>
      </c>
      <c r="O14677" s="218">
        <v>-0.85475377841239997</v>
      </c>
      <c r="P14677" s="218">
        <v>-5.2183610930130016</v>
      </c>
      <c r="Q14677" s="218">
        <v>-5.4868277261447398</v>
      </c>
      <c r="R14677" s="507">
        <v>-0.46558269516019468</v>
      </c>
      <c r="S14677" s="507">
        <v>-0.54148000022707521</v>
      </c>
      <c r="T14677" s="218">
        <v>-5.3525944095788702</v>
      </c>
    </row>
    <row r="14678" spans="1:20" x14ac:dyDescent="0.6">
      <c r="A14678" s="218" t="s">
        <v>40987</v>
      </c>
      <c r="B14678" s="218" t="s">
        <v>40988</v>
      </c>
      <c r="C14678" s="218">
        <v>5.6771679678310702</v>
      </c>
      <c r="D14678" s="218">
        <v>5.9421935387419698</v>
      </c>
      <c r="E14678" s="218">
        <v>4.41731369209396</v>
      </c>
      <c r="F14678" s="218">
        <v>5.7063354818281598</v>
      </c>
      <c r="G14678" s="218">
        <v>0.69026577864285299</v>
      </c>
      <c r="H14678" s="218">
        <v>8.9810046088267903</v>
      </c>
      <c r="I14678" t="s">
        <v>40989</v>
      </c>
      <c r="J14678" s="218" t="s">
        <v>40989</v>
      </c>
      <c r="K14678" s="218">
        <v>1</v>
      </c>
      <c r="L14678" s="218">
        <v>-1.2598542757371103</v>
      </c>
      <c r="M14678" s="218">
        <v>2.91675139970895E-2</v>
      </c>
      <c r="N14678" s="218">
        <v>-1.5248798466480098</v>
      </c>
      <c r="O14678" s="218">
        <v>-0.23585805691381001</v>
      </c>
      <c r="P14678" s="218">
        <v>-4.9869021891882177</v>
      </c>
      <c r="Q14678" s="218">
        <v>3.3038366409957201</v>
      </c>
      <c r="R14678" s="507">
        <v>-0.61534338087001039</v>
      </c>
      <c r="S14678" s="507">
        <v>-0.8803689517809099</v>
      </c>
      <c r="T14678" s="218">
        <v>-0.84153277409624883</v>
      </c>
    </row>
    <row r="14679" spans="1:20" x14ac:dyDescent="0.6">
      <c r="A14679" s="218" t="s">
        <v>40990</v>
      </c>
      <c r="B14679" s="218" t="s">
        <v>40991</v>
      </c>
      <c r="C14679" s="218">
        <v>6.0352504234238298</v>
      </c>
      <c r="D14679" s="218">
        <v>6.1096802534676202</v>
      </c>
      <c r="E14679" s="218">
        <v>6.4288993495134399</v>
      </c>
      <c r="F14679" s="218">
        <v>6.2891261393924598</v>
      </c>
      <c r="G14679" s="218">
        <v>1.9875538236510399</v>
      </c>
      <c r="H14679" s="218">
        <v>0.34353965418307397</v>
      </c>
      <c r="I14679" t="s">
        <v>40992</v>
      </c>
      <c r="J14679" s="218" t="s">
        <v>40992</v>
      </c>
      <c r="K14679" s="218">
        <v>1</v>
      </c>
      <c r="L14679" s="218">
        <v>0.39364892608961011</v>
      </c>
      <c r="M14679" s="218">
        <v>0.25387571596863001</v>
      </c>
      <c r="N14679" s="218">
        <v>0.31921909604581966</v>
      </c>
      <c r="O14679" s="218">
        <v>0.17944588592483957</v>
      </c>
      <c r="P14679" s="218">
        <v>-4.0476965997727898</v>
      </c>
      <c r="Q14679" s="218">
        <v>-5.691710769240756</v>
      </c>
      <c r="R14679" s="507">
        <v>0.32376232102912006</v>
      </c>
      <c r="S14679" s="507">
        <v>0.24933249098532961</v>
      </c>
      <c r="T14679" s="218">
        <v>-4.8697036845067725</v>
      </c>
    </row>
    <row r="14680" spans="1:20" x14ac:dyDescent="0.6">
      <c r="A14680" s="218" t="s">
        <v>40993</v>
      </c>
      <c r="B14680" s="218" t="s">
        <v>40994</v>
      </c>
      <c r="C14680" s="218">
        <v>4.4251303839799698</v>
      </c>
      <c r="D14680" s="218">
        <v>4.0810285685008196</v>
      </c>
      <c r="E14680" s="218">
        <v>0.206284812912989</v>
      </c>
      <c r="F14680" s="218">
        <v>4.9780167230661796</v>
      </c>
      <c r="G14680" s="218">
        <v>7.5774704153083903</v>
      </c>
      <c r="H14680" s="218">
        <v>0</v>
      </c>
      <c r="I14680" t="s">
        <v>40995</v>
      </c>
      <c r="J14680" s="218" t="s">
        <v>40995</v>
      </c>
      <c r="K14680" s="218">
        <v>1</v>
      </c>
      <c r="L14680" s="218">
        <v>-4.2188455710669812</v>
      </c>
      <c r="M14680" s="218">
        <v>0.55288633908620977</v>
      </c>
      <c r="N14680" s="218">
        <v>-3.8747437555878306</v>
      </c>
      <c r="O14680" s="218">
        <v>0.89698815456535996</v>
      </c>
      <c r="P14680" s="218">
        <v>3.1523400313284204</v>
      </c>
      <c r="Q14680" s="218">
        <v>-4.4251303839799698</v>
      </c>
      <c r="R14680" s="507">
        <v>-1.8329796159903857</v>
      </c>
      <c r="S14680" s="507">
        <v>-1.4888778005112353</v>
      </c>
      <c r="T14680" s="218">
        <v>-0.63639517632577469</v>
      </c>
    </row>
    <row r="14681" spans="1:20" x14ac:dyDescent="0.6">
      <c r="A14681" s="218" t="s">
        <v>40996</v>
      </c>
      <c r="B14681" s="218" t="s">
        <v>40997</v>
      </c>
      <c r="C14681" s="218">
        <v>5.7697199133822696</v>
      </c>
      <c r="D14681" s="218">
        <v>5.9733755090093803</v>
      </c>
      <c r="E14681" s="218">
        <v>5.5662977001094101</v>
      </c>
      <c r="F14681" s="218">
        <v>5.8566304837993997</v>
      </c>
      <c r="G14681" s="218">
        <v>6.4847851206934202</v>
      </c>
      <c r="H14681" s="218">
        <v>0.123827711997599</v>
      </c>
      <c r="I14681" t="s">
        <v>40998</v>
      </c>
      <c r="J14681" s="218" t="s">
        <v>40998</v>
      </c>
      <c r="K14681" s="218">
        <v>1</v>
      </c>
      <c r="L14681" s="218">
        <v>-0.20342221327285959</v>
      </c>
      <c r="M14681" s="218">
        <v>8.6910570417130018E-2</v>
      </c>
      <c r="N14681" s="218">
        <v>-0.40707780889997025</v>
      </c>
      <c r="O14681" s="218">
        <v>-0.11674502520998065</v>
      </c>
      <c r="P14681" s="218">
        <v>0.71506520731115053</v>
      </c>
      <c r="Q14681" s="218">
        <v>-5.6458922013846706</v>
      </c>
      <c r="R14681" s="507">
        <v>-5.8255821427864785E-2</v>
      </c>
      <c r="S14681" s="507">
        <v>-0.26191141705497545</v>
      </c>
      <c r="T14681" s="218">
        <v>-2.46541349703676</v>
      </c>
    </row>
    <row r="14682" spans="1:20" x14ac:dyDescent="0.6">
      <c r="A14682" s="218" t="s">
        <v>40999</v>
      </c>
      <c r="B14682" s="218" t="s">
        <v>41000</v>
      </c>
      <c r="C14682" s="218">
        <v>7.0118421683267398</v>
      </c>
      <c r="D14682" s="218">
        <v>6.9739324236513598</v>
      </c>
      <c r="E14682" s="218">
        <v>7.9707446380478304</v>
      </c>
      <c r="F14682" s="218">
        <v>7.5750241693321296</v>
      </c>
      <c r="G14682" s="218">
        <v>2.89580629081436</v>
      </c>
      <c r="H14682" s="218">
        <v>0.44200174004994403</v>
      </c>
      <c r="I14682" t="s">
        <v>41001</v>
      </c>
      <c r="J14682" s="218" t="s">
        <v>41001</v>
      </c>
      <c r="K14682" s="218">
        <v>1</v>
      </c>
      <c r="L14682" s="218">
        <v>0.95890246972109061</v>
      </c>
      <c r="M14682" s="218">
        <v>0.56318200100538984</v>
      </c>
      <c r="N14682" s="218">
        <v>0.99681221439647061</v>
      </c>
      <c r="O14682" s="218">
        <v>0.60109174568076984</v>
      </c>
      <c r="P14682" s="218">
        <v>-4.1160358775123793</v>
      </c>
      <c r="Q14682" s="218">
        <v>-6.5698404282767955</v>
      </c>
      <c r="R14682" s="507">
        <v>0.76104223536324023</v>
      </c>
      <c r="S14682" s="507">
        <v>0.79895198003862022</v>
      </c>
      <c r="T14682" s="218">
        <v>-5.3429381528945878</v>
      </c>
    </row>
    <row r="14683" spans="1:20" x14ac:dyDescent="0.6">
      <c r="A14683" s="218" t="s">
        <v>41002</v>
      </c>
      <c r="B14683" s="218" t="s">
        <v>41003</v>
      </c>
      <c r="C14683" s="218">
        <v>6.0427511225663997</v>
      </c>
      <c r="D14683" s="218">
        <v>6.0323438529335398</v>
      </c>
      <c r="E14683" s="218">
        <v>5.40031949142874</v>
      </c>
      <c r="F14683" s="218">
        <v>6.03085825972056</v>
      </c>
      <c r="G14683" s="218">
        <v>6.9244129356838302</v>
      </c>
      <c r="H14683" s="218">
        <v>7.7203788848672996</v>
      </c>
      <c r="I14683" t="s">
        <v>41004</v>
      </c>
      <c r="J14683" s="218" t="s">
        <v>41004</v>
      </c>
      <c r="K14683" s="218">
        <v>1</v>
      </c>
      <c r="L14683" s="218">
        <v>-0.64243163113765966</v>
      </c>
      <c r="M14683" s="218">
        <v>-1.189286284583968E-2</v>
      </c>
      <c r="N14683" s="218">
        <v>-0.63202436150479979</v>
      </c>
      <c r="O14683" s="218">
        <v>-1.4855932129798077E-3</v>
      </c>
      <c r="P14683" s="218">
        <v>0.88166181311743053</v>
      </c>
      <c r="Q14683" s="218">
        <v>1.6776277623008999</v>
      </c>
      <c r="R14683" s="507">
        <v>-0.32716224699174967</v>
      </c>
      <c r="S14683" s="507">
        <v>-0.3167549773588898</v>
      </c>
      <c r="T14683" s="218">
        <v>1.2796447877091652</v>
      </c>
    </row>
    <row r="14684" spans="1:20" x14ac:dyDescent="0.6">
      <c r="A14684" s="218" t="s">
        <v>41005</v>
      </c>
      <c r="B14684" s="218" t="s">
        <v>41006</v>
      </c>
      <c r="C14684" s="218">
        <v>5.0954557572672297</v>
      </c>
      <c r="D14684" s="218">
        <v>5.28208537027494</v>
      </c>
      <c r="E14684" s="218">
        <v>4.26127528268945</v>
      </c>
      <c r="F14684" s="218">
        <v>4.77146539336555</v>
      </c>
      <c r="G14684" s="218">
        <v>0.59580657787600999</v>
      </c>
      <c r="H14684" s="218">
        <v>0</v>
      </c>
      <c r="I14684" t="s">
        <v>41007</v>
      </c>
      <c r="J14684" s="218" t="s">
        <v>41007</v>
      </c>
      <c r="K14684" s="218">
        <v>1</v>
      </c>
      <c r="L14684" s="218">
        <v>-0.83418047457777966</v>
      </c>
      <c r="M14684" s="218">
        <v>-0.32399036390167968</v>
      </c>
      <c r="N14684" s="218">
        <v>-1.02081008758549</v>
      </c>
      <c r="O14684" s="218">
        <v>-0.51061997690938998</v>
      </c>
      <c r="P14684" s="218">
        <v>-4.4996491793912199</v>
      </c>
      <c r="Q14684" s="218">
        <v>-5.0954557572672297</v>
      </c>
      <c r="R14684" s="507">
        <v>-0.57908541923972967</v>
      </c>
      <c r="S14684" s="507">
        <v>-0.76571503224743998</v>
      </c>
      <c r="T14684" s="218">
        <v>-4.7975524683292248</v>
      </c>
    </row>
    <row r="14685" spans="1:20" x14ac:dyDescent="0.6">
      <c r="A14685" s="218" t="s">
        <v>41008</v>
      </c>
      <c r="B14685" s="218" t="s">
        <v>41009</v>
      </c>
      <c r="C14685" s="218">
        <v>0.77585795475388997</v>
      </c>
      <c r="D14685" s="218">
        <v>1.30712357607827</v>
      </c>
      <c r="E14685" s="218">
        <v>0</v>
      </c>
      <c r="F14685" s="218">
        <v>0</v>
      </c>
      <c r="G14685" s="218">
        <v>0</v>
      </c>
      <c r="H14685" s="218">
        <v>0</v>
      </c>
      <c r="I14685" t="s">
        <v>41010</v>
      </c>
      <c r="J14685" s="218" t="s">
        <v>41010</v>
      </c>
      <c r="K14685" s="218">
        <v>1</v>
      </c>
      <c r="L14685" s="218">
        <v>-0.77585795475388997</v>
      </c>
      <c r="M14685" s="218">
        <v>-0.77585795475388997</v>
      </c>
      <c r="N14685" s="218">
        <v>-1.30712357607827</v>
      </c>
      <c r="O14685" s="218">
        <v>-1.30712357607827</v>
      </c>
      <c r="P14685" s="218">
        <v>-0.77585795475388997</v>
      </c>
      <c r="Q14685" s="218">
        <v>-0.77585795475388997</v>
      </c>
      <c r="R14685" s="507">
        <v>-0.77585795475388997</v>
      </c>
      <c r="S14685" s="507">
        <v>-1.30712357607827</v>
      </c>
      <c r="T14685" s="218">
        <v>-0.77585795475388997</v>
      </c>
    </row>
    <row r="14686" spans="1:20" x14ac:dyDescent="0.6">
      <c r="A14686" s="218" t="s">
        <v>41011</v>
      </c>
      <c r="B14686" s="218" t="s">
        <v>41012</v>
      </c>
      <c r="C14686" s="218">
        <v>7.1365473939815098</v>
      </c>
      <c r="D14686" s="218">
        <v>7.2207995446190596</v>
      </c>
      <c r="E14686" s="218">
        <v>7.2496072304759096</v>
      </c>
      <c r="F14686" s="218">
        <v>6.9576722852433601</v>
      </c>
      <c r="G14686" s="218">
        <v>2.2581413818520302</v>
      </c>
      <c r="H14686" s="218">
        <v>7.6956445052275599</v>
      </c>
      <c r="I14686" t="s">
        <v>41013</v>
      </c>
      <c r="J14686" s="218" t="s">
        <v>41013</v>
      </c>
      <c r="K14686" s="218">
        <v>1</v>
      </c>
      <c r="L14686" s="218">
        <v>0.11305983649439977</v>
      </c>
      <c r="M14686" s="218">
        <v>-0.17887510873814971</v>
      </c>
      <c r="N14686" s="218">
        <v>2.8807685856850007E-2</v>
      </c>
      <c r="O14686" s="218">
        <v>-0.26312725937569947</v>
      </c>
      <c r="P14686" s="218">
        <v>-4.8784060121294797</v>
      </c>
      <c r="Q14686" s="218">
        <v>0.5590971112460501</v>
      </c>
      <c r="R14686" s="507">
        <v>-3.2907636121874972E-2</v>
      </c>
      <c r="S14686" s="507">
        <v>-0.11715978675942473</v>
      </c>
      <c r="T14686" s="218">
        <v>-2.1596544504417148</v>
      </c>
    </row>
    <row r="14687" spans="1:20" x14ac:dyDescent="0.6">
      <c r="A14687" s="218" t="s">
        <v>41014</v>
      </c>
      <c r="B14687" s="218" t="s">
        <v>41015</v>
      </c>
      <c r="C14687" s="218">
        <v>6.4940947566638503</v>
      </c>
      <c r="D14687" s="218">
        <v>6.5254843612943798</v>
      </c>
      <c r="E14687" s="218">
        <v>6.50045191109706</v>
      </c>
      <c r="F14687" s="218">
        <v>6.3186519286359699</v>
      </c>
      <c r="G14687" s="218">
        <v>7.3404282751140304</v>
      </c>
      <c r="H14687" s="218">
        <v>8.1402886453222099</v>
      </c>
      <c r="I14687" t="s">
        <v>41016</v>
      </c>
      <c r="J14687" s="218" t="s">
        <v>41016</v>
      </c>
      <c r="K14687" s="218">
        <v>1</v>
      </c>
      <c r="L14687" s="218">
        <v>6.3571544332097218E-3</v>
      </c>
      <c r="M14687" s="218">
        <v>-0.17544282802788036</v>
      </c>
      <c r="N14687" s="218">
        <v>-2.5032450197319811E-2</v>
      </c>
      <c r="O14687" s="218">
        <v>-0.20683243265840989</v>
      </c>
      <c r="P14687" s="218">
        <v>0.84633351845018012</v>
      </c>
      <c r="Q14687" s="218">
        <v>1.6461938886583596</v>
      </c>
      <c r="R14687" s="507">
        <v>-8.4542836797335319E-2</v>
      </c>
      <c r="S14687" s="507">
        <v>-0.11593244142786485</v>
      </c>
      <c r="T14687" s="218">
        <v>1.2462637035542699</v>
      </c>
    </row>
    <row r="14688" spans="1:20" x14ac:dyDescent="0.6">
      <c r="A14688" s="218" t="s">
        <v>41017</v>
      </c>
      <c r="B14688" s="218" t="s">
        <v>41018</v>
      </c>
      <c r="C14688" s="218">
        <v>5.1806467317998601</v>
      </c>
      <c r="D14688" s="218">
        <v>5.0886624367772004</v>
      </c>
      <c r="E14688" s="218">
        <v>3.2350845448690801</v>
      </c>
      <c r="F14688" s="218">
        <v>3.9780366956337998</v>
      </c>
      <c r="G14688" s="218">
        <v>0</v>
      </c>
      <c r="H14688" s="218">
        <v>0</v>
      </c>
      <c r="I14688" t="s">
        <v>41019</v>
      </c>
      <c r="J14688" s="218" t="s">
        <v>41019</v>
      </c>
      <c r="K14688" s="218">
        <v>1</v>
      </c>
      <c r="L14688" s="218">
        <v>-1.94556218693078</v>
      </c>
      <c r="M14688" s="218">
        <v>-1.2026100361660603</v>
      </c>
      <c r="N14688" s="218">
        <v>-1.8535778919081203</v>
      </c>
      <c r="O14688" s="218">
        <v>-1.1106257411434006</v>
      </c>
      <c r="P14688" s="218">
        <v>-5.1806467317998601</v>
      </c>
      <c r="Q14688" s="218">
        <v>-5.1806467317998601</v>
      </c>
      <c r="R14688" s="507">
        <v>-1.5740861115484202</v>
      </c>
      <c r="S14688" s="507">
        <v>-1.4821018165257605</v>
      </c>
      <c r="T14688" s="218">
        <v>-5.1806467317998601</v>
      </c>
    </row>
    <row r="14689" spans="1:20" x14ac:dyDescent="0.6">
      <c r="A14689" s="218" t="s">
        <v>41020</v>
      </c>
      <c r="B14689" s="218" t="s">
        <v>41021</v>
      </c>
      <c r="C14689" s="218">
        <v>5.4250327096694901</v>
      </c>
      <c r="D14689" s="218">
        <v>5.3863497599609396</v>
      </c>
      <c r="E14689" s="218">
        <v>3.6515602627892099</v>
      </c>
      <c r="F14689" s="218">
        <v>5.6372864644072802</v>
      </c>
      <c r="G14689" s="218">
        <v>0.38602773444041999</v>
      </c>
      <c r="H14689" s="218">
        <v>8.4818649646827105</v>
      </c>
      <c r="I14689" t="s">
        <v>41022</v>
      </c>
      <c r="J14689" s="218" t="s">
        <v>41022</v>
      </c>
      <c r="K14689" s="218">
        <v>1</v>
      </c>
      <c r="L14689" s="218">
        <v>-1.7734724468802803</v>
      </c>
      <c r="M14689" s="218">
        <v>0.21225375473779007</v>
      </c>
      <c r="N14689" s="218">
        <v>-1.7347894971717297</v>
      </c>
      <c r="O14689" s="218">
        <v>0.25093670444634064</v>
      </c>
      <c r="P14689" s="218">
        <v>-5.0390049752290702</v>
      </c>
      <c r="Q14689" s="218">
        <v>3.0568322550132203</v>
      </c>
      <c r="R14689" s="507">
        <v>-0.7806093460712451</v>
      </c>
      <c r="S14689" s="507">
        <v>-0.74192639636269453</v>
      </c>
      <c r="T14689" s="218">
        <v>-0.99108636010792495</v>
      </c>
    </row>
    <row r="14690" spans="1:20" x14ac:dyDescent="0.6">
      <c r="A14690" s="218" t="s">
        <v>41023</v>
      </c>
      <c r="B14690" s="218" t="s">
        <v>41024</v>
      </c>
      <c r="C14690" s="218">
        <v>5.7704730421604902</v>
      </c>
      <c r="D14690" s="218">
        <v>5.8194918643070999</v>
      </c>
      <c r="E14690" s="218">
        <v>5.7851719373638302</v>
      </c>
      <c r="F14690" s="218">
        <v>4.9273432989950301</v>
      </c>
      <c r="G14690" s="218">
        <v>6.2490921813338103</v>
      </c>
      <c r="H14690" s="218">
        <v>0.123827711997599</v>
      </c>
      <c r="I14690" t="s">
        <v>41025</v>
      </c>
      <c r="J14690" s="218" t="s">
        <v>41025</v>
      </c>
      <c r="K14690" s="218">
        <v>1</v>
      </c>
      <c r="L14690" s="218">
        <v>1.4698895203340001E-2</v>
      </c>
      <c r="M14690" s="218">
        <v>-0.84312974316546008</v>
      </c>
      <c r="N14690" s="218">
        <v>-3.4319926943269685E-2</v>
      </c>
      <c r="O14690" s="218">
        <v>-0.89214856531206976</v>
      </c>
      <c r="P14690" s="218">
        <v>0.47861913917332011</v>
      </c>
      <c r="Q14690" s="218">
        <v>-5.6466453301628912</v>
      </c>
      <c r="R14690" s="507">
        <v>-0.41421542398106004</v>
      </c>
      <c r="S14690" s="507">
        <v>-0.46323424612766972</v>
      </c>
      <c r="T14690" s="218">
        <v>-2.5840130954947855</v>
      </c>
    </row>
    <row r="14691" spans="1:20" x14ac:dyDescent="0.6">
      <c r="A14691" s="218" t="s">
        <v>41026</v>
      </c>
      <c r="B14691" s="218" t="s">
        <v>41027</v>
      </c>
      <c r="C14691" s="218">
        <v>6.6658372685674099</v>
      </c>
      <c r="D14691" s="218">
        <v>6.7798103160003702</v>
      </c>
      <c r="E14691" s="218">
        <v>6.7510819226510099</v>
      </c>
      <c r="F14691" s="218">
        <v>6.6411097255209199</v>
      </c>
      <c r="G14691" s="218">
        <v>2.1291821500730399</v>
      </c>
      <c r="H14691" s="218">
        <v>0</v>
      </c>
      <c r="I14691" t="s">
        <v>41028</v>
      </c>
      <c r="J14691" s="218" t="s">
        <v>41028</v>
      </c>
      <c r="K14691" s="218">
        <v>1</v>
      </c>
      <c r="L14691" s="218">
        <v>8.5244654083600047E-2</v>
      </c>
      <c r="M14691" s="218">
        <v>-2.4727543046489942E-2</v>
      </c>
      <c r="N14691" s="218">
        <v>-2.8728393349360282E-2</v>
      </c>
      <c r="O14691" s="218">
        <v>-0.13870059047945027</v>
      </c>
      <c r="P14691" s="218">
        <v>-4.5366551184943695</v>
      </c>
      <c r="Q14691" s="218">
        <v>-6.6658372685674099</v>
      </c>
      <c r="R14691" s="507">
        <v>3.0258555518555053E-2</v>
      </c>
      <c r="S14691" s="507">
        <v>-8.3714491914405276E-2</v>
      </c>
      <c r="T14691" s="218">
        <v>-5.6012461935308897</v>
      </c>
    </row>
    <row r="14692" spans="1:20" x14ac:dyDescent="0.6">
      <c r="A14692" s="218" t="s">
        <v>41029</v>
      </c>
      <c r="B14692" s="218" t="s">
        <v>41030</v>
      </c>
      <c r="C14692" s="218">
        <v>4.6820610957230704</v>
      </c>
      <c r="D14692" s="218">
        <v>4.8174138634708896</v>
      </c>
      <c r="E14692" s="218">
        <v>0.99937715933340698</v>
      </c>
      <c r="F14692" s="218">
        <v>3.6019573729571301</v>
      </c>
      <c r="G14692" s="218">
        <v>0</v>
      </c>
      <c r="H14692" s="218">
        <v>0</v>
      </c>
      <c r="I14692" t="s">
        <v>41031</v>
      </c>
      <c r="J14692" s="218" t="s">
        <v>41031</v>
      </c>
      <c r="K14692" s="218">
        <v>1</v>
      </c>
      <c r="L14692" s="218">
        <v>-3.6826839363896635</v>
      </c>
      <c r="M14692" s="218">
        <v>-1.0801037227659402</v>
      </c>
      <c r="N14692" s="218">
        <v>-3.8180367041374828</v>
      </c>
      <c r="O14692" s="218">
        <v>-1.2154564905137595</v>
      </c>
      <c r="P14692" s="218">
        <v>-4.6820610957230704</v>
      </c>
      <c r="Q14692" s="218">
        <v>-4.6820610957230704</v>
      </c>
      <c r="R14692" s="507">
        <v>-2.3813938295778021</v>
      </c>
      <c r="S14692" s="507">
        <v>-2.5167465973256213</v>
      </c>
      <c r="T14692" s="218">
        <v>-4.6820610957230704</v>
      </c>
    </row>
    <row r="14693" spans="1:20" x14ac:dyDescent="0.6">
      <c r="A14693" s="218" t="s">
        <v>41032</v>
      </c>
      <c r="B14693" s="218" t="s">
        <v>41033</v>
      </c>
      <c r="C14693" s="218">
        <v>6.8992840006330196</v>
      </c>
      <c r="D14693" s="218">
        <v>7.0139839076261099</v>
      </c>
      <c r="E14693" s="218">
        <v>7.5825665786655696</v>
      </c>
      <c r="F14693" s="218">
        <v>7.6242227919801797</v>
      </c>
      <c r="G14693" s="218">
        <v>2.8556052530622198</v>
      </c>
      <c r="H14693" s="218">
        <v>7.8002788533427498</v>
      </c>
      <c r="I14693" t="s">
        <v>41034</v>
      </c>
      <c r="J14693" s="218" t="s">
        <v>41034</v>
      </c>
      <c r="K14693" s="218">
        <v>1</v>
      </c>
      <c r="L14693" s="218">
        <v>0.68328257803254999</v>
      </c>
      <c r="M14693" s="218">
        <v>0.72493879134716011</v>
      </c>
      <c r="N14693" s="218">
        <v>0.5685826710394597</v>
      </c>
      <c r="O14693" s="218">
        <v>0.61023888435406981</v>
      </c>
      <c r="P14693" s="218">
        <v>-4.0436787475707998</v>
      </c>
      <c r="Q14693" s="218">
        <v>0.90099485270973023</v>
      </c>
      <c r="R14693" s="507">
        <v>0.70411068468985505</v>
      </c>
      <c r="S14693" s="507">
        <v>0.58941077769676475</v>
      </c>
      <c r="T14693" s="218">
        <v>-1.5713419474305348</v>
      </c>
    </row>
    <row r="14694" spans="1:20" x14ac:dyDescent="0.6">
      <c r="A14694" s="218" t="s">
        <v>41035</v>
      </c>
      <c r="B14694" s="218" t="s">
        <v>41036</v>
      </c>
      <c r="C14694" s="218">
        <v>5.8222383942205802</v>
      </c>
      <c r="D14694" s="218">
        <v>5.8905379661840298</v>
      </c>
      <c r="E14694" s="218">
        <v>4.16257002106423</v>
      </c>
      <c r="F14694" s="218">
        <v>5.17519418154283</v>
      </c>
      <c r="G14694" s="218">
        <v>0.38602773444041999</v>
      </c>
      <c r="H14694" s="218">
        <v>7.4209824266714897</v>
      </c>
      <c r="I14694" t="s">
        <v>41037</v>
      </c>
      <c r="J14694" s="218" t="s">
        <v>41037</v>
      </c>
      <c r="K14694" s="218">
        <v>1</v>
      </c>
      <c r="L14694" s="218">
        <v>-1.6596683731563502</v>
      </c>
      <c r="M14694" s="218">
        <v>-0.64704421267775025</v>
      </c>
      <c r="N14694" s="218">
        <v>-1.7279679451197998</v>
      </c>
      <c r="O14694" s="218">
        <v>-0.71534378464119985</v>
      </c>
      <c r="P14694" s="218">
        <v>-5.4362106597801603</v>
      </c>
      <c r="Q14694" s="218">
        <v>1.5987440324509095</v>
      </c>
      <c r="R14694" s="507">
        <v>-1.1533562929170502</v>
      </c>
      <c r="S14694" s="507">
        <v>-1.2216558648804998</v>
      </c>
      <c r="T14694" s="218">
        <v>-1.9187333136646254</v>
      </c>
    </row>
    <row r="14695" spans="1:20" x14ac:dyDescent="0.6">
      <c r="A14695" s="218" t="s">
        <v>41038</v>
      </c>
      <c r="B14695" s="218" t="s">
        <v>41039</v>
      </c>
      <c r="C14695" s="218">
        <v>5.4525116031165197</v>
      </c>
      <c r="D14695" s="218">
        <v>5.3964856796906897</v>
      </c>
      <c r="E14695" s="218">
        <v>5.0943903951180101</v>
      </c>
      <c r="F14695" s="218">
        <v>4.9231555621673397</v>
      </c>
      <c r="G14695" s="218">
        <v>0.77891856884019794</v>
      </c>
      <c r="H14695" s="218">
        <v>0.23786221336595301</v>
      </c>
      <c r="I14695" t="s">
        <v>41040</v>
      </c>
      <c r="J14695" s="218" t="s">
        <v>41040</v>
      </c>
      <c r="K14695" s="218">
        <v>1</v>
      </c>
      <c r="L14695" s="218">
        <v>-0.35812120799850966</v>
      </c>
      <c r="M14695" s="218">
        <v>-0.52935604094917998</v>
      </c>
      <c r="N14695" s="218">
        <v>-0.30209528457267965</v>
      </c>
      <c r="O14695" s="218">
        <v>-0.47333011752334997</v>
      </c>
      <c r="P14695" s="218">
        <v>-4.6735930342763217</v>
      </c>
      <c r="Q14695" s="218">
        <v>-5.2146493897505666</v>
      </c>
      <c r="R14695" s="507">
        <v>-0.44373862447384482</v>
      </c>
      <c r="S14695" s="507">
        <v>-0.38771270104801481</v>
      </c>
      <c r="T14695" s="218">
        <v>-4.9441212120134441</v>
      </c>
    </row>
    <row r="14696" spans="1:20" x14ac:dyDescent="0.6">
      <c r="A14696" s="218" t="s">
        <v>41041</v>
      </c>
      <c r="B14696" s="218" t="s">
        <v>41042</v>
      </c>
      <c r="C14696" s="218">
        <v>7.7175024051170702</v>
      </c>
      <c r="D14696" s="218">
        <v>7.73113404229818</v>
      </c>
      <c r="E14696" s="218">
        <v>8.4159610792446795</v>
      </c>
      <c r="F14696" s="218">
        <v>8.2279082819242806</v>
      </c>
      <c r="G14696" s="218">
        <v>2.4859048034851901</v>
      </c>
      <c r="H14696" s="218">
        <v>5.4891180593718696</v>
      </c>
      <c r="I14696" t="s">
        <v>41043</v>
      </c>
      <c r="J14696" s="218" t="s">
        <v>41043</v>
      </c>
      <c r="K14696" s="218">
        <v>2</v>
      </c>
      <c r="L14696" s="218">
        <v>0.69845867412760931</v>
      </c>
      <c r="M14696" s="218">
        <v>0.51040587680721039</v>
      </c>
      <c r="N14696" s="218">
        <v>0.68482703694649949</v>
      </c>
      <c r="O14696" s="218">
        <v>0.49677423962610057</v>
      </c>
      <c r="P14696" s="218">
        <v>-5.2315976016318801</v>
      </c>
      <c r="Q14696" s="218">
        <v>-2.2283843457452006</v>
      </c>
      <c r="R14696" s="507">
        <v>0.60443227546740985</v>
      </c>
      <c r="S14696" s="507">
        <v>0.59080063828630003</v>
      </c>
      <c r="T14696" s="218">
        <v>-3.7299909736885404</v>
      </c>
    </row>
    <row r="14697" spans="1:20" x14ac:dyDescent="0.6">
      <c r="A14697" s="218" t="s">
        <v>41044</v>
      </c>
      <c r="B14697" s="218" t="s">
        <v>41045</v>
      </c>
      <c r="C14697" s="218">
        <v>7.5490924640225501</v>
      </c>
      <c r="D14697" s="218">
        <v>7.6357166723525998</v>
      </c>
      <c r="E14697" s="218">
        <v>8.1952185651372194</v>
      </c>
      <c r="F14697" s="218">
        <v>7.8108895676096797</v>
      </c>
      <c r="G14697" s="218">
        <v>7.6853354472122204</v>
      </c>
      <c r="H14697" s="218">
        <v>7.9547069861129298</v>
      </c>
      <c r="I14697" t="s">
        <v>41043</v>
      </c>
      <c r="J14697" s="218" t="s">
        <v>41043</v>
      </c>
      <c r="K14697" s="218">
        <v>2</v>
      </c>
      <c r="L14697" s="218">
        <v>0.64612610111466928</v>
      </c>
      <c r="M14697" s="218">
        <v>0.2617971035871296</v>
      </c>
      <c r="N14697" s="218">
        <v>0.55950189278461959</v>
      </c>
      <c r="O14697" s="218">
        <v>0.17517289525707991</v>
      </c>
      <c r="P14697" s="218">
        <v>0.13624298318967032</v>
      </c>
      <c r="Q14697" s="218">
        <v>0.40561452209037974</v>
      </c>
      <c r="R14697" s="507">
        <v>0.45396160235089944</v>
      </c>
      <c r="S14697" s="507">
        <v>0.36733739402084975</v>
      </c>
      <c r="T14697" s="218">
        <v>0.27092875264002503</v>
      </c>
    </row>
    <row r="14698" spans="1:20" x14ac:dyDescent="0.6">
      <c r="A14698" s="218" t="s">
        <v>41046</v>
      </c>
      <c r="B14698" s="218" t="s">
        <v>41047</v>
      </c>
      <c r="C14698" s="218">
        <v>4.6365208867193202</v>
      </c>
      <c r="D14698" s="218">
        <v>4.3778703592201902</v>
      </c>
      <c r="E14698" s="218">
        <v>5.3468318083018698</v>
      </c>
      <c r="F14698" s="218">
        <v>1.9995278265216001</v>
      </c>
      <c r="G14698" s="218">
        <v>0.14046909216855899</v>
      </c>
      <c r="H14698" s="218">
        <v>0</v>
      </c>
      <c r="I14698" t="s">
        <v>41048</v>
      </c>
      <c r="J14698" s="218" t="s">
        <v>41048</v>
      </c>
      <c r="K14698" s="218">
        <v>1</v>
      </c>
      <c r="L14698" s="218">
        <v>0.7103109215825496</v>
      </c>
      <c r="M14698" s="218">
        <v>-2.6369930601977201</v>
      </c>
      <c r="N14698" s="218">
        <v>0.96896144908167958</v>
      </c>
      <c r="O14698" s="218">
        <v>-2.3783425326985901</v>
      </c>
      <c r="P14698" s="218">
        <v>-4.4960517945507608</v>
      </c>
      <c r="Q14698" s="218">
        <v>-4.6365208867193202</v>
      </c>
      <c r="R14698" s="507">
        <v>-0.96334106930758523</v>
      </c>
      <c r="S14698" s="507">
        <v>-0.70469054180845525</v>
      </c>
      <c r="T14698" s="218">
        <v>-4.56628634063504</v>
      </c>
    </row>
    <row r="14699" spans="1:20" x14ac:dyDescent="0.6">
      <c r="A14699" s="218" t="s">
        <v>41049</v>
      </c>
      <c r="B14699" s="218" t="s">
        <v>41050</v>
      </c>
      <c r="C14699" s="218">
        <v>4.8106437731562002</v>
      </c>
      <c r="D14699" s="218">
        <v>4.3846753306428701</v>
      </c>
      <c r="E14699" s="218">
        <v>5.5462684966066602</v>
      </c>
      <c r="F14699" s="218">
        <v>5.0805982798939704</v>
      </c>
      <c r="G14699" s="218">
        <v>1.0162357018798001</v>
      </c>
      <c r="H14699" s="218">
        <v>0</v>
      </c>
      <c r="I14699" t="s">
        <v>41051</v>
      </c>
      <c r="J14699" s="218" t="s">
        <v>41051</v>
      </c>
      <c r="K14699" s="218">
        <v>2</v>
      </c>
      <c r="L14699" s="218">
        <v>0.73562472345046004</v>
      </c>
      <c r="M14699" s="218">
        <v>0.26995450673777022</v>
      </c>
      <c r="N14699" s="218">
        <v>1.1615931659637901</v>
      </c>
      <c r="O14699" s="218">
        <v>0.69592294925110032</v>
      </c>
      <c r="P14699" s="218">
        <v>-3.7944080712764001</v>
      </c>
      <c r="Q14699" s="218">
        <v>-4.8106437731562002</v>
      </c>
      <c r="R14699" s="507">
        <v>0.50278961509411513</v>
      </c>
      <c r="S14699" s="507">
        <v>0.92875805760744523</v>
      </c>
      <c r="T14699" s="218">
        <v>-4.3025259222162999</v>
      </c>
    </row>
    <row r="14700" spans="1:20" x14ac:dyDescent="0.6">
      <c r="A14700" s="218" t="s">
        <v>41052</v>
      </c>
      <c r="B14700" s="218" t="s">
        <v>41053</v>
      </c>
      <c r="C14700" s="218">
        <v>5.7237971960234297</v>
      </c>
      <c r="D14700" s="218">
        <v>5.49515924768136</v>
      </c>
      <c r="E14700" s="218">
        <v>5.14853628108769</v>
      </c>
      <c r="F14700" s="218">
        <v>5.9617662087253098</v>
      </c>
      <c r="G14700" s="218">
        <v>0.77891856884019794</v>
      </c>
      <c r="H14700" s="218">
        <v>0</v>
      </c>
      <c r="I14700" t="s">
        <v>41051</v>
      </c>
      <c r="J14700" s="218" t="s">
        <v>41051</v>
      </c>
      <c r="K14700" s="218">
        <v>2</v>
      </c>
      <c r="L14700" s="218">
        <v>-0.57526091493573972</v>
      </c>
      <c r="M14700" s="218">
        <v>0.23796901270188009</v>
      </c>
      <c r="N14700" s="218">
        <v>-0.34662296659366998</v>
      </c>
      <c r="O14700" s="218">
        <v>0.46660696104394983</v>
      </c>
      <c r="P14700" s="218">
        <v>-4.9448786271832317</v>
      </c>
      <c r="Q14700" s="218">
        <v>-5.7237971960234297</v>
      </c>
      <c r="R14700" s="507">
        <v>-0.16864595111692982</v>
      </c>
      <c r="S14700" s="507">
        <v>5.9991997225139926E-2</v>
      </c>
      <c r="T14700" s="218">
        <v>-5.3343379116033312</v>
      </c>
    </row>
    <row r="14701" spans="1:20" x14ac:dyDescent="0.6">
      <c r="A14701" s="218" t="s">
        <v>41054</v>
      </c>
      <c r="B14701" s="218" t="s">
        <v>41055</v>
      </c>
      <c r="C14701" s="218">
        <v>5.4298079458230299</v>
      </c>
      <c r="D14701" s="218">
        <v>4.7886273917818603</v>
      </c>
      <c r="E14701" s="218">
        <v>3.4328559805847001</v>
      </c>
      <c r="F14701" s="218">
        <v>3.4703850651169899</v>
      </c>
      <c r="G14701" s="218">
        <v>0.14046909216855899</v>
      </c>
      <c r="H14701" s="218">
        <v>0.23786221336595301</v>
      </c>
      <c r="I14701" t="s">
        <v>41056</v>
      </c>
      <c r="J14701" s="218" t="s">
        <v>41056</v>
      </c>
      <c r="K14701" s="218">
        <v>1</v>
      </c>
      <c r="L14701" s="218">
        <v>-1.9969519652383299</v>
      </c>
      <c r="M14701" s="218">
        <v>-1.9594228807060401</v>
      </c>
      <c r="N14701" s="218">
        <v>-1.3557714111971602</v>
      </c>
      <c r="O14701" s="218">
        <v>-1.3182423266648704</v>
      </c>
      <c r="P14701" s="218">
        <v>-5.2893388536544705</v>
      </c>
      <c r="Q14701" s="218">
        <v>-5.1919457324570768</v>
      </c>
      <c r="R14701" s="507">
        <v>-1.978187422972185</v>
      </c>
      <c r="S14701" s="507">
        <v>-1.3370068689310153</v>
      </c>
      <c r="T14701" s="218">
        <v>-5.2406422930557737</v>
      </c>
    </row>
    <row r="14702" spans="1:20" x14ac:dyDescent="0.6">
      <c r="A14702" s="218" t="s">
        <v>41057</v>
      </c>
      <c r="B14702" s="218" t="s">
        <v>41058</v>
      </c>
      <c r="C14702" s="218">
        <v>6.2985874757525</v>
      </c>
      <c r="D14702" s="218">
        <v>6.1640895173391899</v>
      </c>
      <c r="E14702" s="218">
        <v>7.35699017881364</v>
      </c>
      <c r="F14702" s="218">
        <v>6.276597535074</v>
      </c>
      <c r="G14702" s="218">
        <v>2.7931219228116801</v>
      </c>
      <c r="H14702" s="218">
        <v>0</v>
      </c>
      <c r="I14702" t="s">
        <v>41059</v>
      </c>
      <c r="J14702" s="218" t="s">
        <v>41059</v>
      </c>
      <c r="K14702" s="218">
        <v>1</v>
      </c>
      <c r="L14702" s="218">
        <v>1.05840270306114</v>
      </c>
      <c r="M14702" s="218">
        <v>-2.198994067850002E-2</v>
      </c>
      <c r="N14702" s="218">
        <v>1.1929006614744502</v>
      </c>
      <c r="O14702" s="218">
        <v>0.11250801773481012</v>
      </c>
      <c r="P14702" s="218">
        <v>-3.5054655529408199</v>
      </c>
      <c r="Q14702" s="218">
        <v>-6.2985874757525</v>
      </c>
      <c r="R14702" s="507">
        <v>0.51820638119132001</v>
      </c>
      <c r="S14702" s="507">
        <v>0.65270433960463015</v>
      </c>
      <c r="T14702" s="218">
        <v>-4.9020265143466597</v>
      </c>
    </row>
    <row r="14703" spans="1:20" x14ac:dyDescent="0.6">
      <c r="A14703" s="218" t="s">
        <v>41060</v>
      </c>
      <c r="B14703" s="218" t="s">
        <v>41061</v>
      </c>
      <c r="C14703" s="218">
        <v>6.7112601303988599</v>
      </c>
      <c r="D14703" s="218">
        <v>6.8138224841256898</v>
      </c>
      <c r="E14703" s="218">
        <v>7.1524122657370501</v>
      </c>
      <c r="F14703" s="218">
        <v>6.7702829261135999</v>
      </c>
      <c r="G14703" s="218">
        <v>7.0195873285110704</v>
      </c>
      <c r="H14703" s="218">
        <v>0.123827711997599</v>
      </c>
      <c r="I14703" t="s">
        <v>41062</v>
      </c>
      <c r="J14703" s="218" t="s">
        <v>41062</v>
      </c>
      <c r="K14703" s="218">
        <v>2</v>
      </c>
      <c r="L14703" s="218">
        <v>0.4411521353381902</v>
      </c>
      <c r="M14703" s="218">
        <v>5.9022795714740006E-2</v>
      </c>
      <c r="N14703" s="218">
        <v>0.33858978161136033</v>
      </c>
      <c r="O14703" s="218">
        <v>-4.3539558012089863E-2</v>
      </c>
      <c r="P14703" s="218">
        <v>0.30832719811221043</v>
      </c>
      <c r="Q14703" s="218">
        <v>-6.5874324184012609</v>
      </c>
      <c r="R14703" s="507">
        <v>0.2500874655264651</v>
      </c>
      <c r="S14703" s="507">
        <v>0.14752511179963523</v>
      </c>
      <c r="T14703" s="218">
        <v>-3.1395526101445252</v>
      </c>
    </row>
    <row r="14704" spans="1:20" x14ac:dyDescent="0.6">
      <c r="A14704" s="218" t="s">
        <v>41063</v>
      </c>
      <c r="B14704" s="218" t="s">
        <v>41064</v>
      </c>
      <c r="C14704" s="218">
        <v>0</v>
      </c>
      <c r="D14704" s="218">
        <v>0</v>
      </c>
      <c r="E14704" s="218">
        <v>0</v>
      </c>
      <c r="F14704" s="218">
        <v>0</v>
      </c>
      <c r="G14704" s="218">
        <v>0</v>
      </c>
      <c r="H14704" s="218">
        <v>0</v>
      </c>
      <c r="I14704" t="s">
        <v>41062</v>
      </c>
      <c r="J14704" s="218" t="s">
        <v>41062</v>
      </c>
      <c r="K14704" s="218">
        <v>2</v>
      </c>
      <c r="L14704" s="218">
        <v>0</v>
      </c>
      <c r="M14704" s="218">
        <v>0</v>
      </c>
      <c r="N14704" s="218">
        <v>0</v>
      </c>
      <c r="O14704" s="218">
        <v>0</v>
      </c>
      <c r="P14704" s="218">
        <v>0</v>
      </c>
      <c r="Q14704" s="218">
        <v>0</v>
      </c>
      <c r="R14704" s="507">
        <v>0</v>
      </c>
      <c r="S14704" s="507">
        <v>0</v>
      </c>
      <c r="T14704" s="218">
        <v>0</v>
      </c>
    </row>
    <row r="14705" spans="1:20" x14ac:dyDescent="0.6">
      <c r="A14705" s="218" t="s">
        <v>41065</v>
      </c>
      <c r="B14705" s="218" t="s">
        <v>41066</v>
      </c>
      <c r="C14705" s="218">
        <v>5.2053644447790504</v>
      </c>
      <c r="D14705" s="218">
        <v>5.2136700457010097</v>
      </c>
      <c r="E14705" s="218">
        <v>6.4166211432830202</v>
      </c>
      <c r="F14705" s="218">
        <v>5.69573646369422</v>
      </c>
      <c r="G14705" s="218">
        <v>1.50626793832628</v>
      </c>
      <c r="H14705" s="218">
        <v>0</v>
      </c>
      <c r="I14705" t="s">
        <v>41067</v>
      </c>
      <c r="J14705" s="218" t="s">
        <v>41067</v>
      </c>
      <c r="K14705" s="218">
        <v>5</v>
      </c>
      <c r="L14705" s="218">
        <v>1.2112566985039699</v>
      </c>
      <c r="M14705" s="218">
        <v>0.49037201891516968</v>
      </c>
      <c r="N14705" s="218">
        <v>1.2029510975820106</v>
      </c>
      <c r="O14705" s="218">
        <v>0.48206641799321037</v>
      </c>
      <c r="P14705" s="218">
        <v>-3.6990965064527703</v>
      </c>
      <c r="Q14705" s="218">
        <v>-5.2053644447790504</v>
      </c>
      <c r="R14705" s="507">
        <v>0.85081435870956978</v>
      </c>
      <c r="S14705" s="507">
        <v>0.84250875778761047</v>
      </c>
      <c r="T14705" s="218">
        <v>-4.4522304756159103</v>
      </c>
    </row>
    <row r="14706" spans="1:20" x14ac:dyDescent="0.6">
      <c r="A14706" s="218" t="s">
        <v>41068</v>
      </c>
      <c r="B14706" s="218" t="s">
        <v>41069</v>
      </c>
      <c r="C14706" s="218">
        <v>7.1444125246232204</v>
      </c>
      <c r="D14706" s="218">
        <v>7.3253015882482098</v>
      </c>
      <c r="E14706" s="218">
        <v>6.9489274341637399</v>
      </c>
      <c r="F14706" s="218">
        <v>7.5031996086281696</v>
      </c>
      <c r="G14706" s="218">
        <v>7.7477576614311001</v>
      </c>
      <c r="H14706" s="218">
        <v>0.34353965418307397</v>
      </c>
      <c r="I14706" t="s">
        <v>41067</v>
      </c>
      <c r="J14706" s="218" t="s">
        <v>41067</v>
      </c>
      <c r="K14706" s="218">
        <v>5</v>
      </c>
      <c r="L14706" s="218">
        <v>-0.19548509045948048</v>
      </c>
      <c r="M14706" s="218">
        <v>0.35878708400494919</v>
      </c>
      <c r="N14706" s="218">
        <v>-0.37637415408446984</v>
      </c>
      <c r="O14706" s="218">
        <v>0.17789802037995983</v>
      </c>
      <c r="P14706" s="218">
        <v>0.60334513680787971</v>
      </c>
      <c r="Q14706" s="218">
        <v>-6.8008728704401467</v>
      </c>
      <c r="R14706" s="507">
        <v>8.1650996772734352E-2</v>
      </c>
      <c r="S14706" s="507">
        <v>-9.9238066852255002E-2</v>
      </c>
      <c r="T14706" s="218">
        <v>-3.0987638668161335</v>
      </c>
    </row>
    <row r="14707" spans="1:20" x14ac:dyDescent="0.6">
      <c r="A14707" s="218" t="s">
        <v>41070</v>
      </c>
      <c r="B14707" s="218" t="s">
        <v>41071</v>
      </c>
      <c r="C14707" s="218">
        <v>5.6634479120891799</v>
      </c>
      <c r="D14707" s="218">
        <v>5.6041302596129601</v>
      </c>
      <c r="E14707" s="218">
        <v>5.9865842821533297</v>
      </c>
      <c r="F14707" s="218">
        <v>4.8021943982919204</v>
      </c>
      <c r="G14707" s="218">
        <v>1.50626793832628</v>
      </c>
      <c r="H14707" s="218">
        <v>0.123827711997599</v>
      </c>
      <c r="I14707" t="s">
        <v>41067</v>
      </c>
      <c r="J14707" s="218" t="s">
        <v>41067</v>
      </c>
      <c r="K14707" s="218">
        <v>5</v>
      </c>
      <c r="L14707" s="218">
        <v>0.32313637006414986</v>
      </c>
      <c r="M14707" s="218">
        <v>-0.86125351379725945</v>
      </c>
      <c r="N14707" s="218">
        <v>0.38245402254036964</v>
      </c>
      <c r="O14707" s="218">
        <v>-0.80193586132103967</v>
      </c>
      <c r="P14707" s="218">
        <v>-4.1571799737628998</v>
      </c>
      <c r="Q14707" s="218">
        <v>-5.5396202000915808</v>
      </c>
      <c r="R14707" s="507">
        <v>-0.2690585718665548</v>
      </c>
      <c r="S14707" s="507">
        <v>-0.20974091939033501</v>
      </c>
      <c r="T14707" s="218">
        <v>-4.8484000869272403</v>
      </c>
    </row>
    <row r="14708" spans="1:20" x14ac:dyDescent="0.6">
      <c r="A14708" s="218" t="s">
        <v>41072</v>
      </c>
      <c r="B14708" s="218" t="s">
        <v>41073</v>
      </c>
      <c r="C14708" s="218">
        <v>6.1845498366206701</v>
      </c>
      <c r="D14708" s="218">
        <v>6.1361335550651201</v>
      </c>
      <c r="E14708" s="218">
        <v>4.9619123965878797</v>
      </c>
      <c r="F14708" s="218">
        <v>6.2489801748215497</v>
      </c>
      <c r="G14708" s="218">
        <v>1.60656975280174</v>
      </c>
      <c r="H14708" s="218">
        <v>0.123827711997599</v>
      </c>
      <c r="I14708" t="s">
        <v>41067</v>
      </c>
      <c r="J14708" s="218" t="s">
        <v>41067</v>
      </c>
      <c r="K14708" s="218">
        <v>5</v>
      </c>
      <c r="L14708" s="218">
        <v>-1.2226374400327904</v>
      </c>
      <c r="M14708" s="218">
        <v>6.4430338200879511E-2</v>
      </c>
      <c r="N14708" s="218">
        <v>-1.1742211584772404</v>
      </c>
      <c r="O14708" s="218">
        <v>0.11284661975642951</v>
      </c>
      <c r="P14708" s="218">
        <v>-4.5779800838189306</v>
      </c>
      <c r="Q14708" s="218">
        <v>-6.0607221246230711</v>
      </c>
      <c r="R14708" s="507">
        <v>-0.57910355091595545</v>
      </c>
      <c r="S14708" s="507">
        <v>-0.53068726936040544</v>
      </c>
      <c r="T14708" s="218">
        <v>-5.3193511042210009</v>
      </c>
    </row>
    <row r="14709" spans="1:20" x14ac:dyDescent="0.6">
      <c r="A14709" s="218" t="s">
        <v>41074</v>
      </c>
      <c r="B14709" s="218" t="s">
        <v>41075</v>
      </c>
      <c r="C14709" s="218">
        <v>3.0617738393824498</v>
      </c>
      <c r="D14709" s="218">
        <v>3.1847944133401098</v>
      </c>
      <c r="E14709" s="218">
        <v>5.44016568968664E-2</v>
      </c>
      <c r="F14709" s="218">
        <v>3.96723024101447</v>
      </c>
      <c r="G14709" s="218">
        <v>0</v>
      </c>
      <c r="H14709" s="218">
        <v>0</v>
      </c>
      <c r="I14709" t="s">
        <v>41067</v>
      </c>
      <c r="J14709" s="218" t="s">
        <v>41067</v>
      </c>
      <c r="K14709" s="218">
        <v>5</v>
      </c>
      <c r="L14709" s="218">
        <v>-3.0073721824855832</v>
      </c>
      <c r="M14709" s="218">
        <v>0.90545640163202012</v>
      </c>
      <c r="N14709" s="218">
        <v>-3.1303927564432432</v>
      </c>
      <c r="O14709" s="218">
        <v>0.78243582767436015</v>
      </c>
      <c r="P14709" s="218">
        <v>-3.0617738393824498</v>
      </c>
      <c r="Q14709" s="218">
        <v>-3.0617738393824498</v>
      </c>
      <c r="R14709" s="507">
        <v>-1.0509578904267816</v>
      </c>
      <c r="S14709" s="507">
        <v>-1.1739784643844415</v>
      </c>
      <c r="T14709" s="218">
        <v>-3.0617738393824498</v>
      </c>
    </row>
    <row r="14710" spans="1:20" x14ac:dyDescent="0.6">
      <c r="A14710" s="218" t="s">
        <v>41076</v>
      </c>
      <c r="B14710" s="218" t="s">
        <v>41077</v>
      </c>
      <c r="C14710" s="218">
        <v>5.6739514382173404</v>
      </c>
      <c r="D14710" s="218">
        <v>5.7683730144610204</v>
      </c>
      <c r="E14710" s="218">
        <v>5.0927666936904901</v>
      </c>
      <c r="F14710" s="218">
        <v>6.4022645076245004</v>
      </c>
      <c r="G14710" s="218">
        <v>0.59580657787600999</v>
      </c>
      <c r="H14710" s="218">
        <v>0.123827711997599</v>
      </c>
      <c r="I14710" t="s">
        <v>41078</v>
      </c>
      <c r="J14710" s="218" t="s">
        <v>41078</v>
      </c>
      <c r="K14710" s="218">
        <v>3</v>
      </c>
      <c r="L14710" s="218">
        <v>-0.58118474452685032</v>
      </c>
      <c r="M14710" s="218">
        <v>0.72831306940716001</v>
      </c>
      <c r="N14710" s="218">
        <v>-0.67560632077053029</v>
      </c>
      <c r="O14710" s="218">
        <v>0.63389149316348004</v>
      </c>
      <c r="P14710" s="218">
        <v>-5.0781448603413306</v>
      </c>
      <c r="Q14710" s="218">
        <v>-5.5501237262197414</v>
      </c>
      <c r="R14710" s="507">
        <v>7.3564162440154846E-2</v>
      </c>
      <c r="S14710" s="507">
        <v>-2.0857413803525127E-2</v>
      </c>
      <c r="T14710" s="218">
        <v>-5.314134293280536</v>
      </c>
    </row>
    <row r="14711" spans="1:20" x14ac:dyDescent="0.6">
      <c r="A14711" s="218" t="s">
        <v>41079</v>
      </c>
      <c r="B14711" s="218" t="s">
        <v>41080</v>
      </c>
      <c r="C14711" s="218">
        <v>6.5460393252042</v>
      </c>
      <c r="D14711" s="218">
        <v>6.5564509969985201</v>
      </c>
      <c r="E14711" s="218">
        <v>6.2517996369214099</v>
      </c>
      <c r="F14711" s="218">
        <v>6.4062705847813799</v>
      </c>
      <c r="G14711" s="218">
        <v>1.7003491969139299</v>
      </c>
      <c r="H14711" s="218">
        <v>0.123827711997599</v>
      </c>
      <c r="I14711" t="s">
        <v>41078</v>
      </c>
      <c r="J14711" s="218" t="s">
        <v>41078</v>
      </c>
      <c r="K14711" s="218">
        <v>3</v>
      </c>
      <c r="L14711" s="218">
        <v>-0.29423968828279001</v>
      </c>
      <c r="M14711" s="218">
        <v>-0.13976874042282006</v>
      </c>
      <c r="N14711" s="218">
        <v>-0.30465136007711013</v>
      </c>
      <c r="O14711" s="218">
        <v>-0.15018041221714018</v>
      </c>
      <c r="P14711" s="218">
        <v>-4.8456901282902702</v>
      </c>
      <c r="Q14711" s="218">
        <v>-6.4222116132066009</v>
      </c>
      <c r="R14711" s="507">
        <v>-0.21700421435280504</v>
      </c>
      <c r="S14711" s="507">
        <v>-0.22741588614712516</v>
      </c>
      <c r="T14711" s="218">
        <v>-5.6339508707484356</v>
      </c>
    </row>
    <row r="14712" spans="1:20" x14ac:dyDescent="0.6">
      <c r="A14712" s="218" t="s">
        <v>41081</v>
      </c>
      <c r="B14712" s="218" t="s">
        <v>41082</v>
      </c>
      <c r="C14712" s="218">
        <v>7.6726816866236103</v>
      </c>
      <c r="D14712" s="218">
        <v>7.8193751114113903</v>
      </c>
      <c r="E14712" s="218">
        <v>7.4983002272566797</v>
      </c>
      <c r="F14712" s="218">
        <v>7.4077662935437099</v>
      </c>
      <c r="G14712" s="218">
        <v>7.6372357811527003</v>
      </c>
      <c r="H14712" s="218">
        <v>0.44200174004994403</v>
      </c>
      <c r="I14712" t="s">
        <v>41078</v>
      </c>
      <c r="J14712" s="218" t="s">
        <v>41078</v>
      </c>
      <c r="K14712" s="218">
        <v>3</v>
      </c>
      <c r="L14712" s="218">
        <v>-0.17438145936693061</v>
      </c>
      <c r="M14712" s="218">
        <v>-0.26491539307990042</v>
      </c>
      <c r="N14712" s="218">
        <v>-0.32107488415471064</v>
      </c>
      <c r="O14712" s="218">
        <v>-0.41160881786768044</v>
      </c>
      <c r="P14712" s="218">
        <v>-3.5445905470909977E-2</v>
      </c>
      <c r="Q14712" s="218">
        <v>-7.230679946573666</v>
      </c>
      <c r="R14712" s="507">
        <v>-0.21964842622341552</v>
      </c>
      <c r="S14712" s="507">
        <v>-0.36634185101119554</v>
      </c>
      <c r="T14712" s="218">
        <v>-3.633062926022288</v>
      </c>
    </row>
    <row r="14713" spans="1:20" x14ac:dyDescent="0.6">
      <c r="A14713" s="218" t="s">
        <v>41083</v>
      </c>
      <c r="B14713" s="218" t="s">
        <v>41084</v>
      </c>
      <c r="C14713" s="218">
        <v>7.2806979838391701</v>
      </c>
      <c r="D14713" s="218">
        <v>7.4163919800885303</v>
      </c>
      <c r="E14713" s="218">
        <v>6.7896776619661399</v>
      </c>
      <c r="F14713" s="218">
        <v>7.7574005198140403</v>
      </c>
      <c r="G14713" s="218">
        <v>8.3235897572762294</v>
      </c>
      <c r="H14713" s="218">
        <v>0.44200174004994403</v>
      </c>
      <c r="I14713" t="s">
        <v>41085</v>
      </c>
      <c r="J14713" s="218" t="s">
        <v>41085</v>
      </c>
      <c r="K14713" s="218">
        <v>3</v>
      </c>
      <c r="L14713" s="218">
        <v>-0.49102032187303024</v>
      </c>
      <c r="M14713" s="218">
        <v>0.47670253597487022</v>
      </c>
      <c r="N14713" s="218">
        <v>-0.62671431812239042</v>
      </c>
      <c r="O14713" s="218">
        <v>0.34100853972551004</v>
      </c>
      <c r="P14713" s="218">
        <v>1.0428917734370593</v>
      </c>
      <c r="Q14713" s="218">
        <v>-6.8386962437892258</v>
      </c>
      <c r="R14713" s="507">
        <v>-7.1588929490800091E-3</v>
      </c>
      <c r="S14713" s="507">
        <v>-0.14285288919844019</v>
      </c>
      <c r="T14713" s="218">
        <v>-2.8979022351760833</v>
      </c>
    </row>
    <row r="14714" spans="1:20" x14ac:dyDescent="0.6">
      <c r="A14714" s="218" t="s">
        <v>41086</v>
      </c>
      <c r="B14714" s="218" t="s">
        <v>41087</v>
      </c>
      <c r="C14714" s="218">
        <v>6.6710898998302799</v>
      </c>
      <c r="D14714" s="218">
        <v>6.6289310157964998</v>
      </c>
      <c r="E14714" s="218">
        <v>6.1121135274554499</v>
      </c>
      <c r="F14714" s="218">
        <v>6.7120045515935898</v>
      </c>
      <c r="G14714" s="218">
        <v>1.21997385646274</v>
      </c>
      <c r="H14714" s="218">
        <v>7.8940349504055902</v>
      </c>
      <c r="I14714" t="s">
        <v>41085</v>
      </c>
      <c r="J14714" s="218" t="s">
        <v>41085</v>
      </c>
      <c r="K14714" s="218">
        <v>3</v>
      </c>
      <c r="L14714" s="218">
        <v>-0.55897637237483</v>
      </c>
      <c r="M14714" s="218">
        <v>4.0914651763309884E-2</v>
      </c>
      <c r="N14714" s="218">
        <v>-0.5168174883410499</v>
      </c>
      <c r="O14714" s="218">
        <v>8.3073535797089981E-2</v>
      </c>
      <c r="P14714" s="218">
        <v>-5.4511160433675396</v>
      </c>
      <c r="Q14714" s="218">
        <v>1.2229450505753103</v>
      </c>
      <c r="R14714" s="507">
        <v>-0.25903086030576006</v>
      </c>
      <c r="S14714" s="507">
        <v>-0.21687197627197996</v>
      </c>
      <c r="T14714" s="218">
        <v>-2.1140854963961146</v>
      </c>
    </row>
    <row r="14715" spans="1:20" x14ac:dyDescent="0.6">
      <c r="A14715" s="218" t="s">
        <v>41088</v>
      </c>
      <c r="B14715" s="218" t="s">
        <v>41089</v>
      </c>
      <c r="C14715" s="218">
        <v>3.7091855552693902</v>
      </c>
      <c r="D14715" s="218">
        <v>4.2445714019146203</v>
      </c>
      <c r="E14715" s="218">
        <v>0</v>
      </c>
      <c r="F14715" s="218">
        <v>4.1802190964661E-2</v>
      </c>
      <c r="G14715" s="218">
        <v>0</v>
      </c>
      <c r="H14715" s="218">
        <v>0</v>
      </c>
      <c r="I14715" t="s">
        <v>41085</v>
      </c>
      <c r="J14715" s="218" t="s">
        <v>41085</v>
      </c>
      <c r="K14715" s="218">
        <v>3</v>
      </c>
      <c r="L14715" s="218">
        <v>-3.7091855552693902</v>
      </c>
      <c r="M14715" s="218">
        <v>-3.6673833643047291</v>
      </c>
      <c r="N14715" s="218">
        <v>-4.2445714019146203</v>
      </c>
      <c r="O14715" s="218">
        <v>-4.2027692109499597</v>
      </c>
      <c r="P14715" s="218">
        <v>-3.7091855552693902</v>
      </c>
      <c r="Q14715" s="218">
        <v>-3.7091855552693902</v>
      </c>
      <c r="R14715" s="507">
        <v>-3.6882844597870594</v>
      </c>
      <c r="S14715" s="507">
        <v>-4.2236703064322896</v>
      </c>
      <c r="T14715" s="218">
        <v>-3.7091855552693902</v>
      </c>
    </row>
    <row r="14716" spans="1:20" x14ac:dyDescent="0.6">
      <c r="A14716" s="218" t="s">
        <v>41090</v>
      </c>
      <c r="B14716" s="218" t="s">
        <v>41091</v>
      </c>
      <c r="C14716" s="218">
        <v>6.5859468213508503</v>
      </c>
      <c r="D14716" s="218">
        <v>6.7101848118189897</v>
      </c>
      <c r="E14716" s="218">
        <v>6.9782440876914098</v>
      </c>
      <c r="F14716" s="218">
        <v>6.5234003457621101</v>
      </c>
      <c r="G14716" s="218">
        <v>1.9498624063249399</v>
      </c>
      <c r="H14716" s="218">
        <v>8.3001908437536507</v>
      </c>
      <c r="I14716" t="s">
        <v>41092</v>
      </c>
      <c r="J14716" s="218" t="s">
        <v>41092</v>
      </c>
      <c r="K14716" s="218">
        <v>1</v>
      </c>
      <c r="L14716" s="218">
        <v>0.3922972663405595</v>
      </c>
      <c r="M14716" s="218">
        <v>-6.2546475588740158E-2</v>
      </c>
      <c r="N14716" s="218">
        <v>0.26805927587242007</v>
      </c>
      <c r="O14716" s="218">
        <v>-0.18678446605687959</v>
      </c>
      <c r="P14716" s="218">
        <v>-4.6360844150259108</v>
      </c>
      <c r="Q14716" s="218">
        <v>1.7142440224028004</v>
      </c>
      <c r="R14716" s="507">
        <v>0.16487539537590967</v>
      </c>
      <c r="S14716" s="507">
        <v>4.0637404907770236E-2</v>
      </c>
      <c r="T14716" s="218">
        <v>-1.4609201963115552</v>
      </c>
    </row>
    <row r="14717" spans="1:20" x14ac:dyDescent="0.6">
      <c r="A14717" s="218" t="s">
        <v>41093</v>
      </c>
      <c r="B14717" s="218" t="s">
        <v>41094</v>
      </c>
      <c r="C14717" s="218">
        <v>6.1109388697731903</v>
      </c>
      <c r="D14717" s="218">
        <v>6.18762802599952</v>
      </c>
      <c r="E14717" s="218">
        <v>5.7246026388618096</v>
      </c>
      <c r="F14717" s="218">
        <v>6.1455361281233003</v>
      </c>
      <c r="G14717" s="218">
        <v>1.1552061784318599</v>
      </c>
      <c r="H14717" s="218">
        <v>0.123827711997599</v>
      </c>
      <c r="I14717" t="s">
        <v>41095</v>
      </c>
      <c r="J14717" s="218" t="s">
        <v>41095</v>
      </c>
      <c r="K14717" s="218">
        <v>1</v>
      </c>
      <c r="L14717" s="218">
        <v>-0.3863362309113807</v>
      </c>
      <c r="M14717" s="218">
        <v>3.4597258350109961E-2</v>
      </c>
      <c r="N14717" s="218">
        <v>-0.46302538713771035</v>
      </c>
      <c r="O14717" s="218">
        <v>-4.2091897876219697E-2</v>
      </c>
      <c r="P14717" s="218">
        <v>-4.9557326913413302</v>
      </c>
      <c r="Q14717" s="218">
        <v>-5.9871111577755913</v>
      </c>
      <c r="R14717" s="507">
        <v>-0.17586948628063537</v>
      </c>
      <c r="S14717" s="507">
        <v>-0.25255864250696503</v>
      </c>
      <c r="T14717" s="218">
        <v>-5.4714219245584612</v>
      </c>
    </row>
    <row r="14718" spans="1:20" x14ac:dyDescent="0.6">
      <c r="A14718" s="218" t="s">
        <v>41096</v>
      </c>
      <c r="B14718" s="218" t="s">
        <v>41097</v>
      </c>
      <c r="C14718" s="218">
        <v>7.0115236646231098</v>
      </c>
      <c r="D14718" s="218">
        <v>6.8053943198982498</v>
      </c>
      <c r="E14718" s="218">
        <v>6.8538728701339702</v>
      </c>
      <c r="F14718" s="218">
        <v>7.3787525502814502</v>
      </c>
      <c r="G14718" s="218">
        <v>2.1625186512370198</v>
      </c>
      <c r="H14718" s="218">
        <v>8.1521546396175406</v>
      </c>
      <c r="I14718" t="s">
        <v>41098</v>
      </c>
      <c r="J14718" s="218" t="s">
        <v>41098</v>
      </c>
      <c r="K14718" s="218">
        <v>1</v>
      </c>
      <c r="L14718" s="218">
        <v>-0.15765079448913966</v>
      </c>
      <c r="M14718" s="218">
        <v>0.36722888565834033</v>
      </c>
      <c r="N14718" s="218">
        <v>4.8478550235720341E-2</v>
      </c>
      <c r="O14718" s="218">
        <v>0.57335823038320033</v>
      </c>
      <c r="P14718" s="218">
        <v>-4.8490050133860905</v>
      </c>
      <c r="Q14718" s="218">
        <v>1.1406309749944308</v>
      </c>
      <c r="R14718" s="507">
        <v>0.10478904558460034</v>
      </c>
      <c r="S14718" s="507">
        <v>0.31091839030946034</v>
      </c>
      <c r="T14718" s="218">
        <v>-1.8541870191958298</v>
      </c>
    </row>
    <row r="14719" spans="1:20" x14ac:dyDescent="0.6">
      <c r="A14719" s="218" t="s">
        <v>41099</v>
      </c>
      <c r="B14719" s="218" t="s">
        <v>41100</v>
      </c>
      <c r="C14719" s="218">
        <v>6.7057583071131601</v>
      </c>
      <c r="D14719" s="218">
        <v>6.0192845438880402</v>
      </c>
      <c r="E14719" s="218">
        <v>5.6701154350445098</v>
      </c>
      <c r="F14719" s="218">
        <v>7.5020302063027602</v>
      </c>
      <c r="G14719" s="218">
        <v>1.0162357018798001</v>
      </c>
      <c r="H14719" s="218">
        <v>0.34353965418307397</v>
      </c>
      <c r="I14719" t="s">
        <v>41101</v>
      </c>
      <c r="J14719" s="218" t="s">
        <v>41101</v>
      </c>
      <c r="K14719" s="218">
        <v>1</v>
      </c>
      <c r="L14719" s="218">
        <v>-1.0356428720686504</v>
      </c>
      <c r="M14719" s="218">
        <v>0.79627189918960006</v>
      </c>
      <c r="N14719" s="218">
        <v>-0.34916910884353047</v>
      </c>
      <c r="O14719" s="218">
        <v>1.4827456624147199</v>
      </c>
      <c r="P14719" s="218">
        <v>-5.6895226052333605</v>
      </c>
      <c r="Q14719" s="218">
        <v>-6.3622186529300864</v>
      </c>
      <c r="R14719" s="507">
        <v>-0.11968548643952515</v>
      </c>
      <c r="S14719" s="507">
        <v>0.56678827678559474</v>
      </c>
      <c r="T14719" s="218">
        <v>-6.025870629081723</v>
      </c>
    </row>
    <row r="14720" spans="1:20" x14ac:dyDescent="0.6">
      <c r="A14720" s="218" t="s">
        <v>41102</v>
      </c>
      <c r="B14720" s="218" t="s">
        <v>41103</v>
      </c>
      <c r="C14720" s="218">
        <v>2.4745998562349301</v>
      </c>
      <c r="D14720" s="218">
        <v>2.5563452564668201</v>
      </c>
      <c r="E14720" s="218">
        <v>4.0665729862626803</v>
      </c>
      <c r="F14720" s="218">
        <v>0</v>
      </c>
      <c r="G14720" s="218">
        <v>0</v>
      </c>
      <c r="H14720" s="218">
        <v>0</v>
      </c>
      <c r="I14720" t="s">
        <v>41104</v>
      </c>
      <c r="J14720" s="218" t="s">
        <v>41104</v>
      </c>
      <c r="K14720" s="218">
        <v>1</v>
      </c>
      <c r="L14720" s="218">
        <v>1.5919731300277502</v>
      </c>
      <c r="M14720" s="218">
        <v>-2.4745998562349301</v>
      </c>
      <c r="N14720" s="218">
        <v>1.5102277297958602</v>
      </c>
      <c r="O14720" s="218">
        <v>-2.5563452564668201</v>
      </c>
      <c r="P14720" s="218">
        <v>-2.4745998562349301</v>
      </c>
      <c r="Q14720" s="218">
        <v>-2.4745998562349301</v>
      </c>
      <c r="R14720" s="507">
        <v>-0.44131336310358993</v>
      </c>
      <c r="S14720" s="507">
        <v>-0.52305876333547996</v>
      </c>
      <c r="T14720" s="218">
        <v>-2.4745998562349301</v>
      </c>
    </row>
    <row r="14721" spans="1:20" x14ac:dyDescent="0.6">
      <c r="A14721" s="218" t="s">
        <v>41105</v>
      </c>
      <c r="B14721" s="218" t="s">
        <v>41106</v>
      </c>
      <c r="C14721" s="218">
        <v>7.1600153082040201</v>
      </c>
      <c r="D14721" s="218">
        <v>7.0415162665643702</v>
      </c>
      <c r="E14721" s="218">
        <v>7.9596520871900696</v>
      </c>
      <c r="F14721" s="218">
        <v>6.8229305274147798</v>
      </c>
      <c r="G14721" s="218">
        <v>2.22696608302416</v>
      </c>
      <c r="H14721" s="218">
        <v>0.23786221336595301</v>
      </c>
      <c r="I14721" t="s">
        <v>41107</v>
      </c>
      <c r="J14721" s="218" t="s">
        <v>41107</v>
      </c>
      <c r="K14721" s="218">
        <v>1</v>
      </c>
      <c r="L14721" s="218">
        <v>0.79963677898604946</v>
      </c>
      <c r="M14721" s="218">
        <v>-0.33708478078924031</v>
      </c>
      <c r="N14721" s="218">
        <v>0.91813582062569932</v>
      </c>
      <c r="O14721" s="218">
        <v>-0.21858573914959045</v>
      </c>
      <c r="P14721" s="218">
        <v>-4.9330492251798601</v>
      </c>
      <c r="Q14721" s="218">
        <v>-6.922153094838067</v>
      </c>
      <c r="R14721" s="507">
        <v>0.23127599909840457</v>
      </c>
      <c r="S14721" s="507">
        <v>0.34977504073805443</v>
      </c>
      <c r="T14721" s="218">
        <v>-5.9276011600089635</v>
      </c>
    </row>
    <row r="14722" spans="1:20" x14ac:dyDescent="0.6">
      <c r="A14722" s="218" t="s">
        <v>41108</v>
      </c>
      <c r="B14722" s="218" t="s">
        <v>41109</v>
      </c>
      <c r="C14722" s="218">
        <v>6.6577187688452701</v>
      </c>
      <c r="D14722" s="218">
        <v>6.7241130662117499</v>
      </c>
      <c r="E14722" s="218">
        <v>6.6409571094254103</v>
      </c>
      <c r="F14722" s="218">
        <v>6.33240198396516</v>
      </c>
      <c r="G14722" s="218">
        <v>7.7518702915404996</v>
      </c>
      <c r="H14722" s="218">
        <v>7.12098528573451</v>
      </c>
      <c r="I14722" t="s">
        <v>41110</v>
      </c>
      <c r="J14722" s="218" t="s">
        <v>41110</v>
      </c>
      <c r="K14722" s="218">
        <v>1</v>
      </c>
      <c r="L14722" s="218">
        <v>-1.6761659419859853E-2</v>
      </c>
      <c r="M14722" s="218">
        <v>-0.32531678488011018</v>
      </c>
      <c r="N14722" s="218">
        <v>-8.315595678633958E-2</v>
      </c>
      <c r="O14722" s="218">
        <v>-0.3917110822465899</v>
      </c>
      <c r="P14722" s="218">
        <v>1.0941515226952294</v>
      </c>
      <c r="Q14722" s="218">
        <v>0.46326651688923981</v>
      </c>
      <c r="R14722" s="507">
        <v>-0.17103922214998502</v>
      </c>
      <c r="S14722" s="507">
        <v>-0.23743351951646474</v>
      </c>
      <c r="T14722" s="218">
        <v>0.77870901979223461</v>
      </c>
    </row>
    <row r="14723" spans="1:20" x14ac:dyDescent="0.6">
      <c r="A14723" s="218" t="s">
        <v>41111</v>
      </c>
      <c r="B14723" s="218" t="s">
        <v>41112</v>
      </c>
      <c r="C14723" s="218">
        <v>5.2557176824315297</v>
      </c>
      <c r="D14723" s="218">
        <v>5.2250896611679796</v>
      </c>
      <c r="E14723" s="218">
        <v>5.7608395725359003</v>
      </c>
      <c r="F14723" s="218">
        <v>5.0191440468634303</v>
      </c>
      <c r="G14723" s="218">
        <v>0.94138514970795095</v>
      </c>
      <c r="H14723" s="218">
        <v>0</v>
      </c>
      <c r="I14723" t="s">
        <v>41113</v>
      </c>
      <c r="J14723" s="218" t="s">
        <v>41113</v>
      </c>
      <c r="K14723" s="218">
        <v>2</v>
      </c>
      <c r="L14723" s="218">
        <v>0.50512189010437059</v>
      </c>
      <c r="M14723" s="218">
        <v>-0.23657363556809941</v>
      </c>
      <c r="N14723" s="218">
        <v>0.53574991136792072</v>
      </c>
      <c r="O14723" s="218">
        <v>-0.20594561430454927</v>
      </c>
      <c r="P14723" s="218">
        <v>-4.3143325327235784</v>
      </c>
      <c r="Q14723" s="218">
        <v>-5.2557176824315297</v>
      </c>
      <c r="R14723" s="507">
        <v>0.13427412726813559</v>
      </c>
      <c r="S14723" s="507">
        <v>0.16490214853168572</v>
      </c>
      <c r="T14723" s="218">
        <v>-4.7850251075775541</v>
      </c>
    </row>
    <row r="14724" spans="1:20" x14ac:dyDescent="0.6">
      <c r="A14724" s="218" t="s">
        <v>41114</v>
      </c>
      <c r="B14724" s="218" t="s">
        <v>41115</v>
      </c>
      <c r="C14724" s="218">
        <v>6.8958367831201501</v>
      </c>
      <c r="D14724" s="218">
        <v>6.8855413820336002</v>
      </c>
      <c r="E14724" s="218">
        <v>7.2156947896406702</v>
      </c>
      <c r="F14724" s="218">
        <v>6.4300762155495201</v>
      </c>
      <c r="G14724" s="218">
        <v>9.5069657889334298</v>
      </c>
      <c r="H14724" s="218">
        <v>7.9054047970912196</v>
      </c>
      <c r="I14724" t="s">
        <v>41113</v>
      </c>
      <c r="J14724" s="218" t="s">
        <v>41113</v>
      </c>
      <c r="K14724" s="218">
        <v>2</v>
      </c>
      <c r="L14724" s="218">
        <v>0.3198580065205201</v>
      </c>
      <c r="M14724" s="218">
        <v>-0.46576056757063</v>
      </c>
      <c r="N14724" s="218">
        <v>0.33015340760707002</v>
      </c>
      <c r="O14724" s="218">
        <v>-0.45546516648408009</v>
      </c>
      <c r="P14724" s="218">
        <v>2.6111290058132797</v>
      </c>
      <c r="Q14724" s="218">
        <v>1.0095680139710694</v>
      </c>
      <c r="R14724" s="507">
        <v>-7.2951280525054951E-2</v>
      </c>
      <c r="S14724" s="507">
        <v>-6.2655879438505035E-2</v>
      </c>
      <c r="T14724" s="218">
        <v>1.8103485098921746</v>
      </c>
    </row>
    <row r="14725" spans="1:20" x14ac:dyDescent="0.6">
      <c r="A14725" s="218" t="s">
        <v>41116</v>
      </c>
      <c r="B14725" s="218" t="s">
        <v>41117</v>
      </c>
      <c r="C14725" s="218">
        <v>6.4529329147777901</v>
      </c>
      <c r="D14725" s="218">
        <v>6.2120645094753799</v>
      </c>
      <c r="E14725" s="218">
        <v>6.05988423244714</v>
      </c>
      <c r="F14725" s="218">
        <v>6.1827955199950599</v>
      </c>
      <c r="G14725" s="218">
        <v>0.59580657787600999</v>
      </c>
      <c r="H14725" s="218">
        <v>6.7869679453029397</v>
      </c>
      <c r="I14725" t="s">
        <v>41118</v>
      </c>
      <c r="J14725" s="218" t="s">
        <v>41118</v>
      </c>
      <c r="K14725" s="218">
        <v>1</v>
      </c>
      <c r="L14725" s="218">
        <v>-0.39304868233065005</v>
      </c>
      <c r="M14725" s="218">
        <v>-0.27013739478273013</v>
      </c>
      <c r="N14725" s="218">
        <v>-0.15218027702823989</v>
      </c>
      <c r="O14725" s="218">
        <v>-2.9268989480319973E-2</v>
      </c>
      <c r="P14725" s="218">
        <v>-5.8571263369017803</v>
      </c>
      <c r="Q14725" s="218">
        <v>0.3340350305251496</v>
      </c>
      <c r="R14725" s="507">
        <v>-0.33159303855669009</v>
      </c>
      <c r="S14725" s="507">
        <v>-9.0724633254279929E-2</v>
      </c>
      <c r="T14725" s="218">
        <v>-2.7615456531883154</v>
      </c>
    </row>
    <row r="14726" spans="1:20" x14ac:dyDescent="0.6">
      <c r="A14726" s="218" t="s">
        <v>41119</v>
      </c>
      <c r="B14726" s="218" t="s">
        <v>41120</v>
      </c>
      <c r="C14726" s="218">
        <v>5.9272792098515001</v>
      </c>
      <c r="D14726" s="218">
        <v>6.0609481354974299</v>
      </c>
      <c r="E14726" s="218">
        <v>6.8105720693738201</v>
      </c>
      <c r="F14726" s="218">
        <v>5.9048564017981802</v>
      </c>
      <c r="G14726" s="218">
        <v>0.94138514970795095</v>
      </c>
      <c r="H14726" s="218">
        <v>8.1503354424117092</v>
      </c>
      <c r="I14726" t="s">
        <v>41121</v>
      </c>
      <c r="J14726" s="218" t="s">
        <v>41121</v>
      </c>
      <c r="K14726" s="218">
        <v>1</v>
      </c>
      <c r="L14726" s="218">
        <v>0.88329285952231995</v>
      </c>
      <c r="M14726" s="218">
        <v>-2.2422808053319976E-2</v>
      </c>
      <c r="N14726" s="218">
        <v>0.74962393387639015</v>
      </c>
      <c r="O14726" s="218">
        <v>-0.15609173369924978</v>
      </c>
      <c r="P14726" s="218">
        <v>-4.9858940601435489</v>
      </c>
      <c r="Q14726" s="218">
        <v>2.223056232560209</v>
      </c>
      <c r="R14726" s="507">
        <v>0.43043502573449999</v>
      </c>
      <c r="S14726" s="507">
        <v>0.29676610008857018</v>
      </c>
      <c r="T14726" s="218">
        <v>-1.3814189137916699</v>
      </c>
    </row>
    <row r="14727" spans="1:20" x14ac:dyDescent="0.6">
      <c r="A14727" s="218" t="s">
        <v>41122</v>
      </c>
      <c r="B14727" s="218" t="s">
        <v>41123</v>
      </c>
      <c r="C14727" s="218">
        <v>6.0650220397463599</v>
      </c>
      <c r="D14727" s="218">
        <v>6.0207414296300303</v>
      </c>
      <c r="E14727" s="218">
        <v>5.4237568157649703</v>
      </c>
      <c r="F14727" s="218">
        <v>5.0178354974578898</v>
      </c>
      <c r="G14727" s="218">
        <v>1.28195838278228</v>
      </c>
      <c r="H14727" s="218">
        <v>0</v>
      </c>
      <c r="I14727" t="s">
        <v>41124</v>
      </c>
      <c r="J14727" s="218" t="s">
        <v>41124</v>
      </c>
      <c r="K14727" s="218">
        <v>1</v>
      </c>
      <c r="L14727" s="218">
        <v>-0.64126522398138963</v>
      </c>
      <c r="M14727" s="218">
        <v>-1.0471865422884701</v>
      </c>
      <c r="N14727" s="218">
        <v>-0.59698461386506008</v>
      </c>
      <c r="O14727" s="218">
        <v>-1.0029059321721405</v>
      </c>
      <c r="P14727" s="218">
        <v>-4.7830636569640799</v>
      </c>
      <c r="Q14727" s="218">
        <v>-6.0650220397463599</v>
      </c>
      <c r="R14727" s="507">
        <v>-0.84422588313492986</v>
      </c>
      <c r="S14727" s="507">
        <v>-0.7999452730186003</v>
      </c>
      <c r="T14727" s="218">
        <v>-5.4240428483552199</v>
      </c>
    </row>
    <row r="14728" spans="1:20" x14ac:dyDescent="0.6">
      <c r="A14728" s="218" t="s">
        <v>41125</v>
      </c>
      <c r="B14728" s="218" t="s">
        <v>41126</v>
      </c>
      <c r="C14728" s="218">
        <v>5.5513524275457904</v>
      </c>
      <c r="D14728" s="218">
        <v>5.6743104307678403</v>
      </c>
      <c r="E14728" s="218">
        <v>6.0886811278144997</v>
      </c>
      <c r="F14728" s="218">
        <v>5.9182440471175504</v>
      </c>
      <c r="G14728" s="218">
        <v>0.14046909216855899</v>
      </c>
      <c r="H14728" s="218">
        <v>8.1557861665915805</v>
      </c>
      <c r="I14728" t="s">
        <v>41127</v>
      </c>
      <c r="J14728" s="218" t="s">
        <v>41127</v>
      </c>
      <c r="K14728" s="218">
        <v>2</v>
      </c>
      <c r="L14728" s="218">
        <v>0.53732870026870927</v>
      </c>
      <c r="M14728" s="218">
        <v>0.36689161957175997</v>
      </c>
      <c r="N14728" s="218">
        <v>0.41437069704665941</v>
      </c>
      <c r="O14728" s="218">
        <v>0.24393361634971011</v>
      </c>
      <c r="P14728" s="218">
        <v>-5.410883335377231</v>
      </c>
      <c r="Q14728" s="218">
        <v>2.6044337390457901</v>
      </c>
      <c r="R14728" s="507">
        <v>0.45211015992023462</v>
      </c>
      <c r="S14728" s="507">
        <v>0.32915215669818476</v>
      </c>
      <c r="T14728" s="218">
        <v>-1.4032247981657204</v>
      </c>
    </row>
    <row r="14729" spans="1:20" x14ac:dyDescent="0.6">
      <c r="A14729" s="218" t="s">
        <v>41128</v>
      </c>
      <c r="B14729" s="218" t="s">
        <v>41129</v>
      </c>
      <c r="C14729" s="218">
        <v>5.1050409932083101</v>
      </c>
      <c r="D14729" s="218">
        <v>5.09005095300114</v>
      </c>
      <c r="E14729" s="218">
        <v>5.59754807086623</v>
      </c>
      <c r="F14729" s="218">
        <v>5.3713543850239303</v>
      </c>
      <c r="G14729" s="218">
        <v>0.59580657787600999</v>
      </c>
      <c r="H14729" s="218">
        <v>0</v>
      </c>
      <c r="I14729" t="s">
        <v>41127</v>
      </c>
      <c r="J14729" s="218" t="s">
        <v>41127</v>
      </c>
      <c r="K14729" s="218">
        <v>2</v>
      </c>
      <c r="L14729" s="218">
        <v>0.4925070776579199</v>
      </c>
      <c r="M14729" s="218">
        <v>0.26631339181562019</v>
      </c>
      <c r="N14729" s="218">
        <v>0.50749711786509</v>
      </c>
      <c r="O14729" s="218">
        <v>0.28130343202279029</v>
      </c>
      <c r="P14729" s="218">
        <v>-4.5092344153323003</v>
      </c>
      <c r="Q14729" s="218">
        <v>-5.1050409932083101</v>
      </c>
      <c r="R14729" s="507">
        <v>0.37941023473677005</v>
      </c>
      <c r="S14729" s="507">
        <v>0.39440027494394014</v>
      </c>
      <c r="T14729" s="218">
        <v>-4.8071377042703052</v>
      </c>
    </row>
    <row r="14730" spans="1:20" x14ac:dyDescent="0.6">
      <c r="A14730" s="218" t="s">
        <v>41130</v>
      </c>
      <c r="B14730" s="218" t="s">
        <v>41131</v>
      </c>
      <c r="C14730" s="218">
        <v>7.1505003412035304</v>
      </c>
      <c r="D14730" s="218">
        <v>5.9994712193784103</v>
      </c>
      <c r="E14730" s="218">
        <v>6.5831514211422704</v>
      </c>
      <c r="F14730" s="218">
        <v>5.4959444485127804</v>
      </c>
      <c r="G14730" s="218">
        <v>1.45337470871665</v>
      </c>
      <c r="H14730" s="218">
        <v>0</v>
      </c>
      <c r="I14730" t="s">
        <v>41132</v>
      </c>
      <c r="J14730" s="218" t="s">
        <v>41132</v>
      </c>
      <c r="K14730" s="218">
        <v>1</v>
      </c>
      <c r="L14730" s="218">
        <v>-0.56734892006126003</v>
      </c>
      <c r="M14730" s="218">
        <v>-1.65455589269075</v>
      </c>
      <c r="N14730" s="218">
        <v>0.58368020176386004</v>
      </c>
      <c r="O14730" s="218">
        <v>-0.50352677086562991</v>
      </c>
      <c r="P14730" s="218">
        <v>-5.6971256324868804</v>
      </c>
      <c r="Q14730" s="218">
        <v>-7.1505003412035304</v>
      </c>
      <c r="R14730" s="507">
        <v>-1.110952406376005</v>
      </c>
      <c r="S14730" s="507">
        <v>4.0076715449115063E-2</v>
      </c>
      <c r="T14730" s="218">
        <v>-6.4238129868452054</v>
      </c>
    </row>
    <row r="14731" spans="1:20" x14ac:dyDescent="0.6">
      <c r="A14731" s="218" t="s">
        <v>41133</v>
      </c>
      <c r="B14731" s="218" t="s">
        <v>41134</v>
      </c>
      <c r="C14731" s="218">
        <v>5.8588168946933497</v>
      </c>
      <c r="D14731" s="218">
        <v>4.4204361554696598</v>
      </c>
      <c r="E14731" s="218">
        <v>0.58454730348851902</v>
      </c>
      <c r="F14731" s="218">
        <v>3.9617965068324601</v>
      </c>
      <c r="G14731" s="218">
        <v>6.8825134027955004</v>
      </c>
      <c r="H14731" s="218">
        <v>0.123827711997599</v>
      </c>
      <c r="I14731" t="s">
        <v>41135</v>
      </c>
      <c r="J14731" s="218" t="s">
        <v>41135</v>
      </c>
      <c r="K14731" s="218">
        <v>1</v>
      </c>
      <c r="L14731" s="218">
        <v>-5.2742695912048303</v>
      </c>
      <c r="M14731" s="218">
        <v>-1.8970203878608896</v>
      </c>
      <c r="N14731" s="218">
        <v>-3.8358888519811409</v>
      </c>
      <c r="O14731" s="218">
        <v>-0.45863964863719975</v>
      </c>
      <c r="P14731" s="218">
        <v>1.0236965081021507</v>
      </c>
      <c r="Q14731" s="218">
        <v>-5.7349891826957506</v>
      </c>
      <c r="R14731" s="507">
        <v>-3.5856449895328599</v>
      </c>
      <c r="S14731" s="507">
        <v>-2.1472642503091706</v>
      </c>
      <c r="T14731" s="218">
        <v>-2.3556463372968</v>
      </c>
    </row>
    <row r="14732" spans="1:20" x14ac:dyDescent="0.6">
      <c r="A14732" s="218" t="s">
        <v>41136</v>
      </c>
      <c r="B14732" s="218" t="s">
        <v>41137</v>
      </c>
      <c r="C14732" s="218">
        <v>5.7392677577791904</v>
      </c>
      <c r="D14732" s="218">
        <v>5.7744310607820397</v>
      </c>
      <c r="E14732" s="218">
        <v>5.8150214026371296</v>
      </c>
      <c r="F14732" s="218">
        <v>5.9894008245199499</v>
      </c>
      <c r="G14732" s="218">
        <v>1.65422133339088</v>
      </c>
      <c r="H14732" s="218">
        <v>0</v>
      </c>
      <c r="I14732" t="s">
        <v>41138</v>
      </c>
      <c r="J14732" s="218" t="s">
        <v>41138</v>
      </c>
      <c r="K14732" s="218">
        <v>1</v>
      </c>
      <c r="L14732" s="218">
        <v>7.5753644857939229E-2</v>
      </c>
      <c r="M14732" s="218">
        <v>0.25013306674075952</v>
      </c>
      <c r="N14732" s="218">
        <v>4.0590341855089918E-2</v>
      </c>
      <c r="O14732" s="218">
        <v>0.21496976373791021</v>
      </c>
      <c r="P14732" s="218">
        <v>-4.0850464243883104</v>
      </c>
      <c r="Q14732" s="218">
        <v>-5.7392677577791904</v>
      </c>
      <c r="R14732" s="507">
        <v>0.16294335579934938</v>
      </c>
      <c r="S14732" s="507">
        <v>0.12778005279650007</v>
      </c>
      <c r="T14732" s="218">
        <v>-4.9121570910837509</v>
      </c>
    </row>
    <row r="14733" spans="1:20" x14ac:dyDescent="0.6">
      <c r="A14733" s="218" t="s">
        <v>41139</v>
      </c>
      <c r="B14733" s="218" t="s">
        <v>41140</v>
      </c>
      <c r="C14733" s="218">
        <v>5.9816243788170196</v>
      </c>
      <c r="D14733" s="218">
        <v>6.0156358799338703</v>
      </c>
      <c r="E14733" s="218">
        <v>6.3358767034275498</v>
      </c>
      <c r="F14733" s="218">
        <v>5.2650707544639301</v>
      </c>
      <c r="G14733" s="218">
        <v>8.6735400124797497</v>
      </c>
      <c r="H14733" s="218">
        <v>0.123827711997599</v>
      </c>
      <c r="I14733" t="s">
        <v>41141</v>
      </c>
      <c r="J14733" s="218" t="s">
        <v>41141</v>
      </c>
      <c r="K14733" s="218">
        <v>1</v>
      </c>
      <c r="L14733" s="218">
        <v>0.35425232461053024</v>
      </c>
      <c r="M14733" s="218">
        <v>-0.71655362435308945</v>
      </c>
      <c r="N14733" s="218">
        <v>0.32024082349367955</v>
      </c>
      <c r="O14733" s="218">
        <v>-0.75056512546994014</v>
      </c>
      <c r="P14733" s="218">
        <v>2.6919156336627301</v>
      </c>
      <c r="Q14733" s="218">
        <v>-5.8577966668194206</v>
      </c>
      <c r="R14733" s="507">
        <v>-0.1811506498712796</v>
      </c>
      <c r="S14733" s="507">
        <v>-0.2151621509881303</v>
      </c>
      <c r="T14733" s="218">
        <v>-1.5829405165783452</v>
      </c>
    </row>
    <row r="14734" spans="1:20" x14ac:dyDescent="0.6">
      <c r="A14734" s="218" t="s">
        <v>41142</v>
      </c>
      <c r="B14734" s="218" t="s">
        <v>41143</v>
      </c>
      <c r="C14734" s="218">
        <v>5.5696410687758204</v>
      </c>
      <c r="D14734" s="218">
        <v>5.40320361235948</v>
      </c>
      <c r="E14734" s="218">
        <v>5.2423271477201299</v>
      </c>
      <c r="F14734" s="218">
        <v>6.4888712329761402</v>
      </c>
      <c r="G14734" s="218">
        <v>0.94138514970795095</v>
      </c>
      <c r="H14734" s="218">
        <v>0</v>
      </c>
      <c r="I14734" t="s">
        <v>41144</v>
      </c>
      <c r="J14734" s="218" t="s">
        <v>41144</v>
      </c>
      <c r="K14734" s="218">
        <v>1</v>
      </c>
      <c r="L14734" s="218">
        <v>-0.32731392105569057</v>
      </c>
      <c r="M14734" s="218">
        <v>0.91923016420031978</v>
      </c>
      <c r="N14734" s="218">
        <v>-0.16087646463935013</v>
      </c>
      <c r="O14734" s="218">
        <v>1.0856676206166602</v>
      </c>
      <c r="P14734" s="218">
        <v>-4.6282559190678692</v>
      </c>
      <c r="Q14734" s="218">
        <v>-5.5696410687758204</v>
      </c>
      <c r="R14734" s="507">
        <v>0.2959581215723146</v>
      </c>
      <c r="S14734" s="507">
        <v>0.46239557798865505</v>
      </c>
      <c r="T14734" s="218">
        <v>-5.0989484939218448</v>
      </c>
    </row>
    <row r="14735" spans="1:20" x14ac:dyDescent="0.6">
      <c r="A14735" s="218" t="s">
        <v>41145</v>
      </c>
      <c r="B14735" s="218" t="s">
        <v>41146</v>
      </c>
      <c r="C14735" s="218">
        <v>5.7159992558523998</v>
      </c>
      <c r="D14735" s="218">
        <v>5.8068809551921898</v>
      </c>
      <c r="E14735" s="218">
        <v>4.8316877995986802</v>
      </c>
      <c r="F14735" s="218">
        <v>5.18105158973085</v>
      </c>
      <c r="G14735" s="218">
        <v>0.494726731926454</v>
      </c>
      <c r="H14735" s="218">
        <v>7.6181324764022396</v>
      </c>
      <c r="I14735" t="s">
        <v>41147</v>
      </c>
      <c r="J14735" s="218" t="s">
        <v>41147</v>
      </c>
      <c r="K14735" s="218">
        <v>1</v>
      </c>
      <c r="L14735" s="218">
        <v>-0.88431145625371954</v>
      </c>
      <c r="M14735" s="218">
        <v>-0.53494766612154976</v>
      </c>
      <c r="N14735" s="218">
        <v>-0.97519315559350961</v>
      </c>
      <c r="O14735" s="218">
        <v>-0.62582936546133983</v>
      </c>
      <c r="P14735" s="218">
        <v>-5.2212725239259461</v>
      </c>
      <c r="Q14735" s="218">
        <v>1.9021332205498398</v>
      </c>
      <c r="R14735" s="507">
        <v>-0.70962956118763465</v>
      </c>
      <c r="S14735" s="507">
        <v>-0.80051126052742472</v>
      </c>
      <c r="T14735" s="218">
        <v>-1.6595696516880531</v>
      </c>
    </row>
    <row r="14736" spans="1:20" x14ac:dyDescent="0.6">
      <c r="A14736" s="218" t="s">
        <v>41148</v>
      </c>
      <c r="B14736" s="218" t="s">
        <v>41149</v>
      </c>
      <c r="C14736" s="218">
        <v>6.7571973944185997</v>
      </c>
      <c r="D14736" s="218">
        <v>6.9101185990844698</v>
      </c>
      <c r="E14736" s="218">
        <v>6.8591355280105297</v>
      </c>
      <c r="F14736" s="218">
        <v>7.2915606953526799</v>
      </c>
      <c r="G14736" s="218">
        <v>1.65422133339088</v>
      </c>
      <c r="H14736" s="218">
        <v>8.3799807102908801</v>
      </c>
      <c r="I14736" t="s">
        <v>41150</v>
      </c>
      <c r="J14736" s="218" t="s">
        <v>41150</v>
      </c>
      <c r="K14736" s="218">
        <v>1</v>
      </c>
      <c r="L14736" s="218">
        <v>0.10193813359193005</v>
      </c>
      <c r="M14736" s="218">
        <v>0.53436330093408024</v>
      </c>
      <c r="N14736" s="218">
        <v>-5.0983071073940067E-2</v>
      </c>
      <c r="O14736" s="218">
        <v>0.38144209626821013</v>
      </c>
      <c r="P14736" s="218">
        <v>-5.1029760610277197</v>
      </c>
      <c r="Q14736" s="218">
        <v>1.6227833158722804</v>
      </c>
      <c r="R14736" s="507">
        <v>0.31815071726300514</v>
      </c>
      <c r="S14736" s="507">
        <v>0.16522951259713503</v>
      </c>
      <c r="T14736" s="218">
        <v>-1.7400963725777197</v>
      </c>
    </row>
    <row r="14737" spans="1:20" x14ac:dyDescent="0.6">
      <c r="A14737" s="218" t="s">
        <v>41151</v>
      </c>
      <c r="B14737" s="218" t="s">
        <v>41152</v>
      </c>
      <c r="C14737" s="218">
        <v>7.1881893828604904</v>
      </c>
      <c r="D14737" s="218">
        <v>7.2061479805343698</v>
      </c>
      <c r="E14737" s="218">
        <v>7.4760522937199703</v>
      </c>
      <c r="F14737" s="218">
        <v>7.38739144597508</v>
      </c>
      <c r="G14737" s="218">
        <v>7.2425029259641596</v>
      </c>
      <c r="H14737" s="218">
        <v>8.0941916054816705</v>
      </c>
      <c r="I14737" t="s">
        <v>41153</v>
      </c>
      <c r="J14737" s="218" t="s">
        <v>41153</v>
      </c>
      <c r="K14737" s="218">
        <v>1</v>
      </c>
      <c r="L14737" s="218">
        <v>0.2878629108594799</v>
      </c>
      <c r="M14737" s="218">
        <v>0.19920206311458966</v>
      </c>
      <c r="N14737" s="218">
        <v>0.26990431318560049</v>
      </c>
      <c r="O14737" s="218">
        <v>0.18124346544071024</v>
      </c>
      <c r="P14737" s="218">
        <v>5.4313543103669204E-2</v>
      </c>
      <c r="Q14737" s="218">
        <v>0.90600222262118013</v>
      </c>
      <c r="R14737" s="507">
        <v>0.24353248698703478</v>
      </c>
      <c r="S14737" s="507">
        <v>0.22557388931315536</v>
      </c>
      <c r="T14737" s="218">
        <v>0.48015788286242467</v>
      </c>
    </row>
    <row r="14738" spans="1:20" x14ac:dyDescent="0.6">
      <c r="A14738" s="218" t="s">
        <v>41154</v>
      </c>
      <c r="B14738" s="218" t="s">
        <v>41155</v>
      </c>
      <c r="C14738" s="218">
        <v>5.32297357219921</v>
      </c>
      <c r="D14738" s="218">
        <v>5.2965907799171497</v>
      </c>
      <c r="E14738" s="218">
        <v>4.5319878423240896</v>
      </c>
      <c r="F14738" s="218">
        <v>6.0079735801076497</v>
      </c>
      <c r="G14738" s="218">
        <v>0.38602773444041999</v>
      </c>
      <c r="H14738" s="218">
        <v>0.123827711997599</v>
      </c>
      <c r="I14738" t="s">
        <v>41156</v>
      </c>
      <c r="J14738" s="218" t="s">
        <v>41156</v>
      </c>
      <c r="K14738" s="218">
        <v>1</v>
      </c>
      <c r="L14738" s="218">
        <v>-0.79098572987512039</v>
      </c>
      <c r="M14738" s="218">
        <v>0.68500000790843973</v>
      </c>
      <c r="N14738" s="218">
        <v>-0.76460293759306008</v>
      </c>
      <c r="O14738" s="218">
        <v>0.71138280019050004</v>
      </c>
      <c r="P14738" s="218">
        <v>-4.93694583775879</v>
      </c>
      <c r="Q14738" s="218">
        <v>-5.199145860201611</v>
      </c>
      <c r="R14738" s="507">
        <v>-5.2992860983340329E-2</v>
      </c>
      <c r="S14738" s="507">
        <v>-2.6610068701280021E-2</v>
      </c>
      <c r="T14738" s="218">
        <v>-5.0680458489802005</v>
      </c>
    </row>
    <row r="14739" spans="1:20" x14ac:dyDescent="0.6">
      <c r="A14739" s="218" t="s">
        <v>41157</v>
      </c>
      <c r="B14739" s="218" t="s">
        <v>41158</v>
      </c>
      <c r="C14739" s="218">
        <v>6.5859468213508503</v>
      </c>
      <c r="D14739" s="218">
        <v>6.1817793051515402</v>
      </c>
      <c r="E14739" s="218">
        <v>4.4881943836810896</v>
      </c>
      <c r="F14739" s="218">
        <v>6.12562837301531</v>
      </c>
      <c r="G14739" s="218">
        <v>0.38602773444041999</v>
      </c>
      <c r="H14739" s="218">
        <v>0.34353965418307397</v>
      </c>
      <c r="I14739" t="s">
        <v>41159</v>
      </c>
      <c r="J14739" s="218" t="s">
        <v>41159</v>
      </c>
      <c r="K14739" s="218">
        <v>1</v>
      </c>
      <c r="L14739" s="218">
        <v>-2.0977524376697607</v>
      </c>
      <c r="M14739" s="218">
        <v>-0.46031844833554025</v>
      </c>
      <c r="N14739" s="218">
        <v>-1.6935849214704506</v>
      </c>
      <c r="O14739" s="218">
        <v>-5.6150932136230125E-2</v>
      </c>
      <c r="P14739" s="218">
        <v>-6.1999190869104304</v>
      </c>
      <c r="Q14739" s="218">
        <v>-6.2424071671677765</v>
      </c>
      <c r="R14739" s="507">
        <v>-1.2790354430026505</v>
      </c>
      <c r="S14739" s="507">
        <v>-0.87486792680334036</v>
      </c>
      <c r="T14739" s="218">
        <v>-6.2211631270391035</v>
      </c>
    </row>
    <row r="14740" spans="1:20" x14ac:dyDescent="0.6">
      <c r="A14740" s="218" t="s">
        <v>41160</v>
      </c>
      <c r="B14740" s="218" t="s">
        <v>41161</v>
      </c>
      <c r="C14740" s="218">
        <v>5.4590667562097197</v>
      </c>
      <c r="D14740" s="218">
        <v>5.5324049897875902</v>
      </c>
      <c r="E14740" s="218">
        <v>6.84521962314885</v>
      </c>
      <c r="F14740" s="218">
        <v>4.5557905130871497</v>
      </c>
      <c r="G14740" s="218">
        <v>1.08739361964643</v>
      </c>
      <c r="H14740" s="218">
        <v>0</v>
      </c>
      <c r="I14740" t="s">
        <v>41162</v>
      </c>
      <c r="J14740" s="218" t="s">
        <v>41162</v>
      </c>
      <c r="K14740" s="218">
        <v>1</v>
      </c>
      <c r="L14740" s="218">
        <v>1.3861528669391303</v>
      </c>
      <c r="M14740" s="218">
        <v>-0.90327624312257004</v>
      </c>
      <c r="N14740" s="218">
        <v>1.3128146333612598</v>
      </c>
      <c r="O14740" s="218">
        <v>-0.97661447670044055</v>
      </c>
      <c r="P14740" s="218">
        <v>-4.3716731365632899</v>
      </c>
      <c r="Q14740" s="218">
        <v>-5.4590667562097197</v>
      </c>
      <c r="R14740" s="507">
        <v>0.24143831190828013</v>
      </c>
      <c r="S14740" s="507">
        <v>0.16810007833040963</v>
      </c>
      <c r="T14740" s="218">
        <v>-4.9153699463865053</v>
      </c>
    </row>
    <row r="14741" spans="1:20" x14ac:dyDescent="0.6">
      <c r="A14741" s="218" t="s">
        <v>41163</v>
      </c>
      <c r="B14741" s="218" t="s">
        <v>41164</v>
      </c>
      <c r="C14741" s="218">
        <v>3.3467071474558199</v>
      </c>
      <c r="D14741" s="218">
        <v>3.0543018869602498</v>
      </c>
      <c r="E14741" s="218">
        <v>0</v>
      </c>
      <c r="F14741" s="218">
        <v>0</v>
      </c>
      <c r="G14741" s="218">
        <v>0</v>
      </c>
      <c r="H14741" s="218">
        <v>0</v>
      </c>
      <c r="I14741" t="s">
        <v>41165</v>
      </c>
      <c r="J14741" s="218" t="s">
        <v>41165</v>
      </c>
      <c r="K14741" s="218">
        <v>1</v>
      </c>
      <c r="L14741" s="218">
        <v>-3.3467071474558199</v>
      </c>
      <c r="M14741" s="218">
        <v>-3.3467071474558199</v>
      </c>
      <c r="N14741" s="218">
        <v>-3.0543018869602498</v>
      </c>
      <c r="O14741" s="218">
        <v>-3.0543018869602498</v>
      </c>
      <c r="P14741" s="218">
        <v>-3.3467071474558199</v>
      </c>
      <c r="Q14741" s="218">
        <v>-3.3467071474558199</v>
      </c>
      <c r="R14741" s="507">
        <v>-3.3467071474558199</v>
      </c>
      <c r="S14741" s="507">
        <v>-3.0543018869602498</v>
      </c>
      <c r="T14741" s="218">
        <v>-3.3467071474558199</v>
      </c>
    </row>
    <row r="14742" spans="1:20" x14ac:dyDescent="0.6">
      <c r="A14742" s="218" t="s">
        <v>41166</v>
      </c>
      <c r="B14742" s="218" t="s">
        <v>41167</v>
      </c>
      <c r="C14742" s="218">
        <v>6.2399787996353799</v>
      </c>
      <c r="D14742" s="218">
        <v>6.2547858711068303</v>
      </c>
      <c r="E14742" s="218">
        <v>6.1391099260511304</v>
      </c>
      <c r="F14742" s="218">
        <v>5.5602784819223103</v>
      </c>
      <c r="G14742" s="218">
        <v>1.08739361964643</v>
      </c>
      <c r="H14742" s="218">
        <v>0.123827711997599</v>
      </c>
      <c r="I14742" t="s">
        <v>41168</v>
      </c>
      <c r="J14742" s="218" t="s">
        <v>41168</v>
      </c>
      <c r="K14742" s="218">
        <v>1</v>
      </c>
      <c r="L14742" s="218">
        <v>-0.10086887358424956</v>
      </c>
      <c r="M14742" s="218">
        <v>-0.6797003177130696</v>
      </c>
      <c r="N14742" s="218">
        <v>-0.11567594505569989</v>
      </c>
      <c r="O14742" s="218">
        <v>-0.69450738918451993</v>
      </c>
      <c r="P14742" s="218">
        <v>-5.1525851799889502</v>
      </c>
      <c r="Q14742" s="218">
        <v>-6.1161510876377809</v>
      </c>
      <c r="R14742" s="507">
        <v>-0.39028459564865958</v>
      </c>
      <c r="S14742" s="507">
        <v>-0.40509166712010991</v>
      </c>
      <c r="T14742" s="218">
        <v>-5.634368133813366</v>
      </c>
    </row>
    <row r="14743" spans="1:20" x14ac:dyDescent="0.6">
      <c r="A14743" s="218" t="s">
        <v>41169</v>
      </c>
      <c r="B14743" s="218" t="s">
        <v>41170</v>
      </c>
      <c r="C14743" s="218">
        <v>6.6524171390758404</v>
      </c>
      <c r="D14743" s="218">
        <v>6.6427162574712497</v>
      </c>
      <c r="E14743" s="218">
        <v>6.7765897225704403</v>
      </c>
      <c r="F14743" s="218">
        <v>6.1011235639412096</v>
      </c>
      <c r="G14743" s="218">
        <v>7.6148306671970296</v>
      </c>
      <c r="H14743" s="218">
        <v>7.6435733742384002</v>
      </c>
      <c r="I14743" t="s">
        <v>41171</v>
      </c>
      <c r="J14743" s="218" t="s">
        <v>41171</v>
      </c>
      <c r="K14743" s="218">
        <v>1</v>
      </c>
      <c r="L14743" s="218">
        <v>0.12417258349459992</v>
      </c>
      <c r="M14743" s="218">
        <v>-0.55129357513463084</v>
      </c>
      <c r="N14743" s="218">
        <v>0.13387346509919062</v>
      </c>
      <c r="O14743" s="218">
        <v>-0.54159269353004014</v>
      </c>
      <c r="P14743" s="218">
        <v>0.96241352812118919</v>
      </c>
      <c r="Q14743" s="218">
        <v>0.9911562351625598</v>
      </c>
      <c r="R14743" s="507">
        <v>-0.21356049582001546</v>
      </c>
      <c r="S14743" s="507">
        <v>-0.20385961421542476</v>
      </c>
      <c r="T14743" s="218">
        <v>0.97678488164187449</v>
      </c>
    </row>
    <row r="14744" spans="1:20" x14ac:dyDescent="0.6">
      <c r="A14744" s="218" t="s">
        <v>41172</v>
      </c>
      <c r="B14744" s="218" t="s">
        <v>41173</v>
      </c>
      <c r="C14744" s="218">
        <v>6.3832495396171396</v>
      </c>
      <c r="D14744" s="218">
        <v>6.5559486692263897</v>
      </c>
      <c r="E14744" s="218">
        <v>5.4417262001303</v>
      </c>
      <c r="F14744" s="218">
        <v>6.3749285576917796</v>
      </c>
      <c r="G14744" s="218">
        <v>1.28195838278228</v>
      </c>
      <c r="H14744" s="218">
        <v>8.50553882579133</v>
      </c>
      <c r="I14744" t="s">
        <v>41174</v>
      </c>
      <c r="J14744" s="218" t="s">
        <v>41174</v>
      </c>
      <c r="K14744" s="218">
        <v>2</v>
      </c>
      <c r="L14744" s="218">
        <v>-0.94152333948683964</v>
      </c>
      <c r="M14744" s="218">
        <v>-8.3209819253600159E-3</v>
      </c>
      <c r="N14744" s="218">
        <v>-1.1142224690960898</v>
      </c>
      <c r="O14744" s="218">
        <v>-0.18102011153461017</v>
      </c>
      <c r="P14744" s="218">
        <v>-5.1012911568348596</v>
      </c>
      <c r="Q14744" s="218">
        <v>2.1222892861741904</v>
      </c>
      <c r="R14744" s="507">
        <v>-0.47492216070609983</v>
      </c>
      <c r="S14744" s="507">
        <v>-0.64762129031534998</v>
      </c>
      <c r="T14744" s="218">
        <v>-1.4895009353303346</v>
      </c>
    </row>
    <row r="14745" spans="1:20" x14ac:dyDescent="0.6">
      <c r="A14745" s="218" t="s">
        <v>41175</v>
      </c>
      <c r="B14745" s="218" t="s">
        <v>41176</v>
      </c>
      <c r="C14745" s="218">
        <v>5.8178734264146401</v>
      </c>
      <c r="D14745" s="218">
        <v>5.9942897026267596</v>
      </c>
      <c r="E14745" s="218">
        <v>3.5558080811108299</v>
      </c>
      <c r="F14745" s="218">
        <v>6.0930690375466003</v>
      </c>
      <c r="G14745" s="218">
        <v>7.79635196416237</v>
      </c>
      <c r="H14745" s="218">
        <v>7.8425769509087297</v>
      </c>
      <c r="I14745" t="s">
        <v>41174</v>
      </c>
      <c r="J14745" s="218" t="s">
        <v>41174</v>
      </c>
      <c r="K14745" s="218">
        <v>2</v>
      </c>
      <c r="L14745" s="218">
        <v>-2.2620653453038102</v>
      </c>
      <c r="M14745" s="218">
        <v>0.27519561113196023</v>
      </c>
      <c r="N14745" s="218">
        <v>-2.4384816215159297</v>
      </c>
      <c r="O14745" s="218">
        <v>9.87793349198407E-2</v>
      </c>
      <c r="P14745" s="218">
        <v>1.9784785377477299</v>
      </c>
      <c r="Q14745" s="218">
        <v>2.0247035244940896</v>
      </c>
      <c r="R14745" s="507">
        <v>-0.99343486708592499</v>
      </c>
      <c r="S14745" s="507">
        <v>-1.1698511432980445</v>
      </c>
      <c r="T14745" s="218">
        <v>2.0015910311209097</v>
      </c>
    </row>
    <row r="14746" spans="1:20" x14ac:dyDescent="0.6">
      <c r="A14746" s="218" t="s">
        <v>41177</v>
      </c>
      <c r="B14746" s="218" t="s">
        <v>41178</v>
      </c>
      <c r="C14746" s="218">
        <v>6.4158668349117702</v>
      </c>
      <c r="D14746" s="218">
        <v>5.0718951614379302</v>
      </c>
      <c r="E14746" s="218">
        <v>5.8548419057501198</v>
      </c>
      <c r="F14746" s="218">
        <v>6.44427071360934</v>
      </c>
      <c r="G14746" s="218">
        <v>1.0162357018798001</v>
      </c>
      <c r="H14746" s="218">
        <v>0</v>
      </c>
      <c r="I14746" t="s">
        <v>41179</v>
      </c>
      <c r="J14746" s="218" t="s">
        <v>41179</v>
      </c>
      <c r="K14746" s="218">
        <v>1</v>
      </c>
      <c r="L14746" s="218">
        <v>-0.56102492916165048</v>
      </c>
      <c r="M14746" s="218">
        <v>2.8403878697569773E-2</v>
      </c>
      <c r="N14746" s="218">
        <v>0.78294674431218958</v>
      </c>
      <c r="O14746" s="218">
        <v>1.3723755521714098</v>
      </c>
      <c r="P14746" s="218">
        <v>-5.3996311330319706</v>
      </c>
      <c r="Q14746" s="218">
        <v>-6.4158668349117702</v>
      </c>
      <c r="R14746" s="507">
        <v>-0.26631052523204035</v>
      </c>
      <c r="S14746" s="507">
        <v>1.0776611482417997</v>
      </c>
      <c r="T14746" s="218">
        <v>-5.9077489839718709</v>
      </c>
    </row>
    <row r="14747" spans="1:20" x14ac:dyDescent="0.6">
      <c r="A14747" s="218" t="s">
        <v>41180</v>
      </c>
      <c r="B14747" s="218" t="s">
        <v>41181</v>
      </c>
      <c r="C14747" s="218">
        <v>2.71890091218809</v>
      </c>
      <c r="D14747" s="218">
        <v>1.63088713646247</v>
      </c>
      <c r="E14747" s="218">
        <v>4.5998618864429801</v>
      </c>
      <c r="F14747" s="218">
        <v>1.9120748237951</v>
      </c>
      <c r="G14747" s="218">
        <v>0.86243763809848095</v>
      </c>
      <c r="H14747" s="218">
        <v>0</v>
      </c>
      <c r="I14747" t="s">
        <v>37</v>
      </c>
      <c r="J14747" s="218" t="s">
        <v>37</v>
      </c>
      <c r="K14747" s="218">
        <v>1</v>
      </c>
      <c r="L14747" s="218">
        <v>1.8809609742548901</v>
      </c>
      <c r="M14747" s="218">
        <v>-0.80682608839299008</v>
      </c>
      <c r="N14747" s="218">
        <v>2.9689747499805099</v>
      </c>
      <c r="O14747" s="218">
        <v>0.28118768733263</v>
      </c>
      <c r="P14747" s="218">
        <v>-1.856463274089609</v>
      </c>
      <c r="Q14747" s="218">
        <v>-2.71890091218809</v>
      </c>
      <c r="R14747" s="507">
        <v>0.53706744293094999</v>
      </c>
      <c r="S14747" s="507">
        <v>1.62508121865657</v>
      </c>
      <c r="T14747" s="218">
        <v>-2.2876820931388497</v>
      </c>
    </row>
    <row r="14748" spans="1:20" x14ac:dyDescent="0.6">
      <c r="A14748" s="218" t="s">
        <v>41182</v>
      </c>
      <c r="B14748" s="218" t="s">
        <v>41183</v>
      </c>
      <c r="C14748" s="218">
        <v>6.1168732033065298</v>
      </c>
      <c r="D14748" s="218">
        <v>6.2992827988676403</v>
      </c>
      <c r="E14748" s="218">
        <v>6.6613662657075601</v>
      </c>
      <c r="F14748" s="218">
        <v>6.1341076605356504</v>
      </c>
      <c r="G14748" s="218">
        <v>4.4836908665961603</v>
      </c>
      <c r="H14748" s="218">
        <v>7.1907924884915104</v>
      </c>
      <c r="I14748" t="s">
        <v>41184</v>
      </c>
      <c r="J14748" s="218" t="s">
        <v>41184</v>
      </c>
      <c r="K14748" s="218">
        <v>2</v>
      </c>
      <c r="L14748" s="218">
        <v>0.54449306240103024</v>
      </c>
      <c r="M14748" s="218">
        <v>1.7234457229120537E-2</v>
      </c>
      <c r="N14748" s="218">
        <v>0.36208346683991977</v>
      </c>
      <c r="O14748" s="218">
        <v>-0.16517513833198993</v>
      </c>
      <c r="P14748" s="218">
        <v>-1.6331823367103695</v>
      </c>
      <c r="Q14748" s="218">
        <v>1.0739192851849806</v>
      </c>
      <c r="R14748" s="507">
        <v>0.28086375981507539</v>
      </c>
      <c r="S14748" s="507">
        <v>9.8454164253964915E-2</v>
      </c>
      <c r="T14748" s="218">
        <v>-0.27963152576269446</v>
      </c>
    </row>
    <row r="14749" spans="1:20" x14ac:dyDescent="0.6">
      <c r="A14749" s="218" t="s">
        <v>41185</v>
      </c>
      <c r="B14749" s="218" t="s">
        <v>41186</v>
      </c>
      <c r="C14749" s="218">
        <v>7.0424075352633801</v>
      </c>
      <c r="D14749" s="218">
        <v>7.0274534620867204</v>
      </c>
      <c r="E14749" s="218">
        <v>7.6925150620885203</v>
      </c>
      <c r="F14749" s="218">
        <v>6.8478147068089497</v>
      </c>
      <c r="G14749" s="218">
        <v>9.3229498055952806</v>
      </c>
      <c r="H14749" s="218">
        <v>6.8995458849530698</v>
      </c>
      <c r="I14749" t="s">
        <v>41184</v>
      </c>
      <c r="J14749" s="218" t="s">
        <v>41184</v>
      </c>
      <c r="K14749" s="218">
        <v>2</v>
      </c>
      <c r="L14749" s="218">
        <v>0.65010752682514017</v>
      </c>
      <c r="M14749" s="218">
        <v>-0.19459282845443049</v>
      </c>
      <c r="N14749" s="218">
        <v>0.66506160000179992</v>
      </c>
      <c r="O14749" s="218">
        <v>-0.17963875527777073</v>
      </c>
      <c r="P14749" s="218">
        <v>2.2805422703319005</v>
      </c>
      <c r="Q14749" s="218">
        <v>-0.1428616503103104</v>
      </c>
      <c r="R14749" s="507">
        <v>0.22775734918535484</v>
      </c>
      <c r="S14749" s="507">
        <v>0.24271142236201459</v>
      </c>
      <c r="T14749" s="218">
        <v>1.068840310010795</v>
      </c>
    </row>
    <row r="14750" spans="1:20" x14ac:dyDescent="0.6">
      <c r="A14750" s="218" t="s">
        <v>41187</v>
      </c>
      <c r="B14750" s="218" t="s">
        <v>41188</v>
      </c>
      <c r="C14750" s="218">
        <v>1.6227651345793299</v>
      </c>
      <c r="D14750" s="218">
        <v>2.0964694499797001</v>
      </c>
      <c r="E14750" s="218">
        <v>0</v>
      </c>
      <c r="F14750" s="218">
        <v>0</v>
      </c>
      <c r="G14750" s="218">
        <v>0</v>
      </c>
      <c r="H14750" s="218">
        <v>0</v>
      </c>
      <c r="I14750" t="s">
        <v>41189</v>
      </c>
      <c r="J14750" s="218" t="s">
        <v>41189</v>
      </c>
      <c r="K14750" s="218">
        <v>1</v>
      </c>
      <c r="L14750" s="218">
        <v>-1.6227651345793299</v>
      </c>
      <c r="M14750" s="218">
        <v>-1.6227651345793299</v>
      </c>
      <c r="N14750" s="218">
        <v>-2.0964694499797001</v>
      </c>
      <c r="O14750" s="218">
        <v>-2.0964694499797001</v>
      </c>
      <c r="P14750" s="218">
        <v>-1.6227651345793299</v>
      </c>
      <c r="Q14750" s="218">
        <v>-1.6227651345793299</v>
      </c>
      <c r="R14750" s="507">
        <v>-1.6227651345793299</v>
      </c>
      <c r="S14750" s="507">
        <v>-2.0964694499797001</v>
      </c>
      <c r="T14750" s="218">
        <v>-1.6227651345793299</v>
      </c>
    </row>
    <row r="14751" spans="1:20" x14ac:dyDescent="0.6">
      <c r="A14751" s="218" t="s">
        <v>41190</v>
      </c>
      <c r="B14751" s="218" t="s">
        <v>41191</v>
      </c>
      <c r="C14751" s="218">
        <v>7.7507043196153003</v>
      </c>
      <c r="D14751" s="218">
        <v>7.9312817463259</v>
      </c>
      <c r="E14751" s="218">
        <v>7.80462748302583</v>
      </c>
      <c r="F14751" s="218">
        <v>7.4886315896752897</v>
      </c>
      <c r="G14751" s="218">
        <v>1.9498624063249399</v>
      </c>
      <c r="H14751" s="218">
        <v>8.4767929028778202</v>
      </c>
      <c r="I14751" t="s">
        <v>41192</v>
      </c>
      <c r="J14751" s="218" t="s">
        <v>41192</v>
      </c>
      <c r="K14751" s="218">
        <v>1</v>
      </c>
      <c r="L14751" s="218">
        <v>5.3923163410529718E-2</v>
      </c>
      <c r="M14751" s="218">
        <v>-0.26207272994001052</v>
      </c>
      <c r="N14751" s="218">
        <v>-0.12665426330007001</v>
      </c>
      <c r="O14751" s="218">
        <v>-0.44265015665061025</v>
      </c>
      <c r="P14751" s="218">
        <v>-5.8008419132903608</v>
      </c>
      <c r="Q14751" s="218">
        <v>0.7260885832625199</v>
      </c>
      <c r="R14751" s="507">
        <v>-0.1040747832647404</v>
      </c>
      <c r="S14751" s="507">
        <v>-0.28465220997534013</v>
      </c>
      <c r="T14751" s="218">
        <v>-2.5373766650139205</v>
      </c>
    </row>
    <row r="14752" spans="1:20" x14ac:dyDescent="0.6">
      <c r="A14752" s="218" t="s">
        <v>41193</v>
      </c>
      <c r="B14752" s="218" t="s">
        <v>41194</v>
      </c>
      <c r="C14752" s="218">
        <v>5.7284558085609003</v>
      </c>
      <c r="D14752" s="218">
        <v>4.9639546388148297</v>
      </c>
      <c r="E14752" s="218">
        <v>3.06001490508568</v>
      </c>
      <c r="F14752" s="218">
        <v>5.4127642156686697</v>
      </c>
      <c r="G14752" s="218">
        <v>0.26846663313173802</v>
      </c>
      <c r="H14752" s="218">
        <v>0</v>
      </c>
      <c r="I14752" t="s">
        <v>41195</v>
      </c>
      <c r="J14752" s="218" t="s">
        <v>41195</v>
      </c>
      <c r="K14752" s="218">
        <v>1</v>
      </c>
      <c r="L14752" s="218">
        <v>-2.6684409034752203</v>
      </c>
      <c r="M14752" s="218">
        <v>-0.31569159289223059</v>
      </c>
      <c r="N14752" s="218">
        <v>-1.9039397337291497</v>
      </c>
      <c r="O14752" s="218">
        <v>0.44880957685384004</v>
      </c>
      <c r="P14752" s="218">
        <v>-5.4599891754291621</v>
      </c>
      <c r="Q14752" s="218">
        <v>-5.7284558085609003</v>
      </c>
      <c r="R14752" s="507">
        <v>-1.4920662481837255</v>
      </c>
      <c r="S14752" s="507">
        <v>-0.72756507843765483</v>
      </c>
      <c r="T14752" s="218">
        <v>-5.5942224919950316</v>
      </c>
    </row>
    <row r="14753" spans="1:20" x14ac:dyDescent="0.6">
      <c r="A14753" s="218" t="s">
        <v>41196</v>
      </c>
      <c r="B14753" s="218" t="s">
        <v>41197</v>
      </c>
      <c r="C14753" s="218">
        <v>5.6674967846824202</v>
      </c>
      <c r="D14753" s="218">
        <v>5.0520838170071602</v>
      </c>
      <c r="E14753" s="218">
        <v>4.4506561299948801</v>
      </c>
      <c r="F14753" s="218">
        <v>5.6338738492637397</v>
      </c>
      <c r="G14753" s="218">
        <v>0.14046909216855899</v>
      </c>
      <c r="H14753" s="218">
        <v>0</v>
      </c>
      <c r="I14753" t="s">
        <v>41198</v>
      </c>
      <c r="J14753" s="218" t="s">
        <v>41198</v>
      </c>
      <c r="K14753" s="218">
        <v>2</v>
      </c>
      <c r="L14753" s="218">
        <v>-1.2168406546875401</v>
      </c>
      <c r="M14753" s="218">
        <v>-3.3622935418680555E-2</v>
      </c>
      <c r="N14753" s="218">
        <v>-0.60142768701228011</v>
      </c>
      <c r="O14753" s="218">
        <v>0.58179003225657944</v>
      </c>
      <c r="P14753" s="218">
        <v>-5.5270276925138608</v>
      </c>
      <c r="Q14753" s="218">
        <v>-5.6674967846824202</v>
      </c>
      <c r="R14753" s="507">
        <v>-0.62523179505311033</v>
      </c>
      <c r="S14753" s="507">
        <v>-9.8188273778503365E-3</v>
      </c>
      <c r="T14753" s="218">
        <v>-5.597262238598141</v>
      </c>
    </row>
    <row r="14754" spans="1:20" x14ac:dyDescent="0.6">
      <c r="A14754" s="218" t="s">
        <v>41199</v>
      </c>
      <c r="B14754" s="218" t="s">
        <v>41200</v>
      </c>
      <c r="C14754" s="218">
        <v>3.8440864867949101</v>
      </c>
      <c r="D14754" s="218">
        <v>3.1951542070822199</v>
      </c>
      <c r="E14754" s="218">
        <v>1.40730840317845</v>
      </c>
      <c r="F14754" s="218">
        <v>3.9453714214809401</v>
      </c>
      <c r="G14754" s="218">
        <v>0</v>
      </c>
      <c r="H14754" s="218">
        <v>0</v>
      </c>
      <c r="I14754" t="s">
        <v>41198</v>
      </c>
      <c r="J14754" s="218" t="s">
        <v>41198</v>
      </c>
      <c r="K14754" s="218">
        <v>2</v>
      </c>
      <c r="L14754" s="218">
        <v>-2.4367780836164599</v>
      </c>
      <c r="M14754" s="218">
        <v>0.10128493468603006</v>
      </c>
      <c r="N14754" s="218">
        <v>-1.7878458039037699</v>
      </c>
      <c r="O14754" s="218">
        <v>0.75021721439872024</v>
      </c>
      <c r="P14754" s="218">
        <v>-3.8440864867949101</v>
      </c>
      <c r="Q14754" s="218">
        <v>-3.8440864867949101</v>
      </c>
      <c r="R14754" s="507">
        <v>-1.1677465744652149</v>
      </c>
      <c r="S14754" s="507">
        <v>-0.51881429475252483</v>
      </c>
      <c r="T14754" s="218">
        <v>-3.8440864867949101</v>
      </c>
    </row>
    <row r="14755" spans="1:20" x14ac:dyDescent="0.6">
      <c r="A14755" s="218" t="s">
        <v>41201</v>
      </c>
      <c r="B14755" s="218" t="s">
        <v>41202</v>
      </c>
      <c r="C14755" s="218">
        <v>5.0539927191839196</v>
      </c>
      <c r="D14755" s="218">
        <v>5.2364195943756604</v>
      </c>
      <c r="E14755" s="218">
        <v>0.42852301433108497</v>
      </c>
      <c r="F14755" s="218">
        <v>5.7160505557508801</v>
      </c>
      <c r="G14755" s="218">
        <v>0</v>
      </c>
      <c r="H14755" s="218">
        <v>0.123827711997599</v>
      </c>
      <c r="I14755" t="s">
        <v>41203</v>
      </c>
      <c r="J14755" s="218" t="s">
        <v>41203</v>
      </c>
      <c r="K14755" s="218">
        <v>1</v>
      </c>
      <c r="L14755" s="218">
        <v>-4.6254697048528346</v>
      </c>
      <c r="M14755" s="218">
        <v>0.66205783656696049</v>
      </c>
      <c r="N14755" s="218">
        <v>-4.8078965800445754</v>
      </c>
      <c r="O14755" s="218">
        <v>0.47963096137521966</v>
      </c>
      <c r="P14755" s="218">
        <v>-5.0539927191839196</v>
      </c>
      <c r="Q14755" s="218">
        <v>-4.9301650071863206</v>
      </c>
      <c r="R14755" s="507">
        <v>-1.9817059341429371</v>
      </c>
      <c r="S14755" s="507">
        <v>-2.1641328093346779</v>
      </c>
      <c r="T14755" s="218">
        <v>-4.9920788631851201</v>
      </c>
    </row>
    <row r="14756" spans="1:20" x14ac:dyDescent="0.6">
      <c r="A14756" s="218" t="s">
        <v>41204</v>
      </c>
      <c r="B14756" s="218" t="s">
        <v>41205</v>
      </c>
      <c r="C14756" s="218">
        <v>3.7371937610278598</v>
      </c>
      <c r="D14756" s="218">
        <v>3.8349429634945098</v>
      </c>
      <c r="E14756" s="218">
        <v>4.5247806279677203</v>
      </c>
      <c r="F14756" s="218">
        <v>3.6768283704357101</v>
      </c>
      <c r="G14756" s="218">
        <v>0.26846663313173802</v>
      </c>
      <c r="H14756" s="218">
        <v>0</v>
      </c>
      <c r="I14756" t="s">
        <v>41206</v>
      </c>
      <c r="J14756" s="218" t="s">
        <v>41206</v>
      </c>
      <c r="K14756" s="218">
        <v>3</v>
      </c>
      <c r="L14756" s="218">
        <v>0.78758686693986046</v>
      </c>
      <c r="M14756" s="218">
        <v>-6.0365390592149737E-2</v>
      </c>
      <c r="N14756" s="218">
        <v>0.68983766447321049</v>
      </c>
      <c r="O14756" s="218">
        <v>-0.15811459305879971</v>
      </c>
      <c r="P14756" s="218">
        <v>-3.4687271278961216</v>
      </c>
      <c r="Q14756" s="218">
        <v>-3.7371937610278598</v>
      </c>
      <c r="R14756" s="507">
        <v>0.36361073817385536</v>
      </c>
      <c r="S14756" s="507">
        <v>0.26586153570720539</v>
      </c>
      <c r="T14756" s="218">
        <v>-3.6029604444619907</v>
      </c>
    </row>
    <row r="14757" spans="1:20" x14ac:dyDescent="0.6">
      <c r="A14757" s="218" t="s">
        <v>41207</v>
      </c>
      <c r="B14757" s="218" t="s">
        <v>41208</v>
      </c>
      <c r="C14757" s="218">
        <v>5.0736532561771996</v>
      </c>
      <c r="D14757" s="218">
        <v>5.3013936869557501</v>
      </c>
      <c r="E14757" s="218">
        <v>4.0992868948568004</v>
      </c>
      <c r="F14757" s="218">
        <v>5.3795282305569598</v>
      </c>
      <c r="G14757" s="218">
        <v>0.494726731926454</v>
      </c>
      <c r="H14757" s="218">
        <v>0</v>
      </c>
      <c r="I14757" t="s">
        <v>41206</v>
      </c>
      <c r="J14757" s="218" t="s">
        <v>41206</v>
      </c>
      <c r="K14757" s="218">
        <v>3</v>
      </c>
      <c r="L14757" s="218">
        <v>-0.97436636132039922</v>
      </c>
      <c r="M14757" s="218">
        <v>0.30587497437976019</v>
      </c>
      <c r="N14757" s="218">
        <v>-1.2021067920989497</v>
      </c>
      <c r="O14757" s="218">
        <v>7.8134543601209749E-2</v>
      </c>
      <c r="P14757" s="218">
        <v>-4.578926524250746</v>
      </c>
      <c r="Q14757" s="218">
        <v>-5.0736532561771996</v>
      </c>
      <c r="R14757" s="507">
        <v>-0.33424569347031952</v>
      </c>
      <c r="S14757" s="507">
        <v>-0.56198612424886996</v>
      </c>
      <c r="T14757" s="218">
        <v>-4.8262898902139728</v>
      </c>
    </row>
    <row r="14758" spans="1:20" x14ac:dyDescent="0.6">
      <c r="A14758" s="218" t="s">
        <v>41209</v>
      </c>
      <c r="B14758" s="218" t="s">
        <v>41210</v>
      </c>
      <c r="C14758" s="218">
        <v>4.3545594988079399</v>
      </c>
      <c r="D14758" s="218">
        <v>4.32931504096097</v>
      </c>
      <c r="E14758" s="218">
        <v>5.44016568968664E-2</v>
      </c>
      <c r="F14758" s="218">
        <v>3.8603181328782998</v>
      </c>
      <c r="G14758" s="218">
        <v>0</v>
      </c>
      <c r="H14758" s="218">
        <v>0</v>
      </c>
      <c r="I14758" t="s">
        <v>41206</v>
      </c>
      <c r="J14758" s="218" t="s">
        <v>41206</v>
      </c>
      <c r="K14758" s="218">
        <v>3</v>
      </c>
      <c r="L14758" s="218">
        <v>-4.3001578419110738</v>
      </c>
      <c r="M14758" s="218">
        <v>-0.49424136592964008</v>
      </c>
      <c r="N14758" s="218">
        <v>-4.2749133840641038</v>
      </c>
      <c r="O14758" s="218">
        <v>-0.46899690808267014</v>
      </c>
      <c r="P14758" s="218">
        <v>-4.3545594988079399</v>
      </c>
      <c r="Q14758" s="218">
        <v>-4.3545594988079399</v>
      </c>
      <c r="R14758" s="507">
        <v>-2.3971996039203569</v>
      </c>
      <c r="S14758" s="507">
        <v>-2.371955146073387</v>
      </c>
      <c r="T14758" s="218">
        <v>-4.3545594988079399</v>
      </c>
    </row>
    <row r="14759" spans="1:20" x14ac:dyDescent="0.6">
      <c r="A14759" s="218" t="s">
        <v>41211</v>
      </c>
      <c r="B14759" s="218" t="s">
        <v>41212</v>
      </c>
      <c r="C14759" s="218">
        <v>2.1803234376878899</v>
      </c>
      <c r="D14759" s="218">
        <v>1.9694498965275899</v>
      </c>
      <c r="E14759" s="218">
        <v>4.2022638347506902</v>
      </c>
      <c r="F14759" s="218">
        <v>1.95646387483147</v>
      </c>
      <c r="G14759" s="218">
        <v>0.38602773444041999</v>
      </c>
      <c r="H14759" s="218">
        <v>0</v>
      </c>
      <c r="I14759" t="s">
        <v>41213</v>
      </c>
      <c r="J14759" s="218" t="s">
        <v>41213</v>
      </c>
      <c r="K14759" s="218">
        <v>1</v>
      </c>
      <c r="L14759" s="218">
        <v>2.0219403970628003</v>
      </c>
      <c r="M14759" s="218">
        <v>-0.22385956285641995</v>
      </c>
      <c r="N14759" s="218">
        <v>2.2328139382231003</v>
      </c>
      <c r="O14759" s="218">
        <v>-1.2986021696119954E-2</v>
      </c>
      <c r="P14759" s="218">
        <v>-1.79429570324747</v>
      </c>
      <c r="Q14759" s="218">
        <v>-2.1803234376878899</v>
      </c>
      <c r="R14759" s="507">
        <v>0.89904041710319016</v>
      </c>
      <c r="S14759" s="507">
        <v>1.10991395826349</v>
      </c>
      <c r="T14759" s="218">
        <v>-1.98730957046768</v>
      </c>
    </row>
    <row r="14760" spans="1:20" x14ac:dyDescent="0.6">
      <c r="A14760" s="218" t="s">
        <v>41214</v>
      </c>
      <c r="B14760" s="218" t="s">
        <v>41215</v>
      </c>
      <c r="C14760" s="218">
        <v>6.3063982250570296</v>
      </c>
      <c r="D14760" s="218">
        <v>6.4173655184200902</v>
      </c>
      <c r="E14760" s="218">
        <v>6.35564441743196</v>
      </c>
      <c r="F14760" s="218">
        <v>7.4459708262315702</v>
      </c>
      <c r="G14760" s="218">
        <v>1.60656975280174</v>
      </c>
      <c r="H14760" s="218">
        <v>6.4346177141675902</v>
      </c>
      <c r="I14760" t="s">
        <v>41216</v>
      </c>
      <c r="J14760" s="218" t="s">
        <v>41216</v>
      </c>
      <c r="K14760" s="218">
        <v>2</v>
      </c>
      <c r="L14760" s="218">
        <v>4.9246192374930331E-2</v>
      </c>
      <c r="M14760" s="218">
        <v>1.1395726011745406</v>
      </c>
      <c r="N14760" s="218">
        <v>-6.1721100988130218E-2</v>
      </c>
      <c r="O14760" s="218">
        <v>1.0286053078114801</v>
      </c>
      <c r="P14760" s="218">
        <v>-4.6998284722552892</v>
      </c>
      <c r="Q14760" s="218">
        <v>0.12821948911056058</v>
      </c>
      <c r="R14760" s="507">
        <v>0.59440939677473548</v>
      </c>
      <c r="S14760" s="507">
        <v>0.48344210341167493</v>
      </c>
      <c r="T14760" s="218">
        <v>-2.2858044915723643</v>
      </c>
    </row>
    <row r="14761" spans="1:20" x14ac:dyDescent="0.6">
      <c r="A14761" s="218" t="s">
        <v>41217</v>
      </c>
      <c r="B14761" s="218" t="s">
        <v>41218</v>
      </c>
      <c r="C14761" s="218">
        <v>4.4174574979182202</v>
      </c>
      <c r="D14761" s="218">
        <v>4.5185701752852303</v>
      </c>
      <c r="E14761" s="218">
        <v>4.3937706011756399</v>
      </c>
      <c r="F14761" s="218">
        <v>4.8949222914547601</v>
      </c>
      <c r="G14761" s="218">
        <v>0</v>
      </c>
      <c r="H14761" s="218">
        <v>0</v>
      </c>
      <c r="I14761" t="s">
        <v>41216</v>
      </c>
      <c r="J14761" s="218" t="s">
        <v>41216</v>
      </c>
      <c r="K14761" s="218">
        <v>2</v>
      </c>
      <c r="L14761" s="218">
        <v>-2.3686896742580288E-2</v>
      </c>
      <c r="M14761" s="218">
        <v>0.47746479353653992</v>
      </c>
      <c r="N14761" s="218">
        <v>-0.12479957410959042</v>
      </c>
      <c r="O14761" s="218">
        <v>0.37635211616952979</v>
      </c>
      <c r="P14761" s="218">
        <v>-4.4174574979182202</v>
      </c>
      <c r="Q14761" s="218">
        <v>-4.4174574979182202</v>
      </c>
      <c r="R14761" s="507">
        <v>0.22688894839697982</v>
      </c>
      <c r="S14761" s="507">
        <v>0.12577627102996969</v>
      </c>
      <c r="T14761" s="218">
        <v>-4.4174574979182202</v>
      </c>
    </row>
    <row r="14762" spans="1:20" x14ac:dyDescent="0.6">
      <c r="A14762" s="218" t="s">
        <v>41219</v>
      </c>
      <c r="B14762" s="218" t="s">
        <v>41220</v>
      </c>
      <c r="C14762" s="218">
        <v>6.0099626508175898</v>
      </c>
      <c r="D14762" s="218">
        <v>6.13478871034925</v>
      </c>
      <c r="E14762" s="218">
        <v>6.25034385608188</v>
      </c>
      <c r="F14762" s="218">
        <v>6.4246553500772796</v>
      </c>
      <c r="G14762" s="218">
        <v>0.77891856884019794</v>
      </c>
      <c r="H14762" s="218">
        <v>0.123827711997599</v>
      </c>
      <c r="I14762" t="s">
        <v>41221</v>
      </c>
      <c r="J14762" s="218" t="s">
        <v>41221</v>
      </c>
      <c r="K14762" s="218">
        <v>2</v>
      </c>
      <c r="L14762" s="218">
        <v>0.24038120526429019</v>
      </c>
      <c r="M14762" s="218">
        <v>0.41469269925968977</v>
      </c>
      <c r="N14762" s="218">
        <v>0.11555514573263004</v>
      </c>
      <c r="O14762" s="218">
        <v>0.28986663972802962</v>
      </c>
      <c r="P14762" s="218">
        <v>-5.2310440819773918</v>
      </c>
      <c r="Q14762" s="218">
        <v>-5.8861349388199908</v>
      </c>
      <c r="R14762" s="507">
        <v>0.32753695226198998</v>
      </c>
      <c r="S14762" s="507">
        <v>0.20271089273032983</v>
      </c>
      <c r="T14762" s="218">
        <v>-5.5585895103986918</v>
      </c>
    </row>
    <row r="14763" spans="1:20" x14ac:dyDescent="0.6">
      <c r="A14763" s="218" t="s">
        <v>41222</v>
      </c>
      <c r="B14763" s="218" t="s">
        <v>41223</v>
      </c>
      <c r="C14763" s="218">
        <v>7.7051474698164704</v>
      </c>
      <c r="D14763" s="218">
        <v>7.9451585182186699</v>
      </c>
      <c r="E14763" s="218">
        <v>7.4710613679774402</v>
      </c>
      <c r="F14763" s="218">
        <v>7.4636193875093397</v>
      </c>
      <c r="G14763" s="218">
        <v>8.8808443948648605</v>
      </c>
      <c r="H14763" s="218">
        <v>0.44200174004994403</v>
      </c>
      <c r="I14763" t="s">
        <v>41221</v>
      </c>
      <c r="J14763" s="218" t="s">
        <v>41221</v>
      </c>
      <c r="K14763" s="218">
        <v>2</v>
      </c>
      <c r="L14763" s="218">
        <v>-0.23408610183903011</v>
      </c>
      <c r="M14763" s="218">
        <v>-0.24152808230713063</v>
      </c>
      <c r="N14763" s="218">
        <v>-0.47409715024122967</v>
      </c>
      <c r="O14763" s="218">
        <v>-0.48153913070933019</v>
      </c>
      <c r="P14763" s="218">
        <v>1.1756969250483902</v>
      </c>
      <c r="Q14763" s="218">
        <v>-7.2631457297665261</v>
      </c>
      <c r="R14763" s="507">
        <v>-0.23780709207308037</v>
      </c>
      <c r="S14763" s="507">
        <v>-0.47781814047527993</v>
      </c>
      <c r="T14763" s="218">
        <v>-3.0437244023590679</v>
      </c>
    </row>
    <row r="14764" spans="1:20" x14ac:dyDescent="0.6">
      <c r="A14764" s="218" t="s">
        <v>41224</v>
      </c>
      <c r="B14764" s="218" t="s">
        <v>41225</v>
      </c>
      <c r="C14764" s="218">
        <v>5.2087024673176998</v>
      </c>
      <c r="D14764" s="218">
        <v>4.86523222187766</v>
      </c>
      <c r="E14764" s="218">
        <v>5.9439929939342102</v>
      </c>
      <c r="F14764" s="218">
        <v>5.9746383367296296</v>
      </c>
      <c r="G14764" s="218">
        <v>0.59580657787600999</v>
      </c>
      <c r="H14764" s="218">
        <v>0</v>
      </c>
      <c r="I14764" t="s">
        <v>41226</v>
      </c>
      <c r="J14764" s="218" t="s">
        <v>41226</v>
      </c>
      <c r="K14764" s="218">
        <v>4</v>
      </c>
      <c r="L14764" s="218">
        <v>0.7352905266165104</v>
      </c>
      <c r="M14764" s="218">
        <v>0.76593586941192981</v>
      </c>
      <c r="N14764" s="218">
        <v>1.0787607720565502</v>
      </c>
      <c r="O14764" s="218">
        <v>1.1094061148519696</v>
      </c>
      <c r="P14764" s="218">
        <v>-4.61289588944169</v>
      </c>
      <c r="Q14764" s="218">
        <v>-5.2087024673176998</v>
      </c>
      <c r="R14764" s="507">
        <v>0.75061319801422011</v>
      </c>
      <c r="S14764" s="507">
        <v>1.0940834434542599</v>
      </c>
      <c r="T14764" s="218">
        <v>-4.9107991783796949</v>
      </c>
    </row>
    <row r="14765" spans="1:20" x14ac:dyDescent="0.6">
      <c r="A14765" s="218" t="s">
        <v>41227</v>
      </c>
      <c r="B14765" s="218" t="s">
        <v>41228</v>
      </c>
      <c r="C14765" s="218">
        <v>2.0071100260933101</v>
      </c>
      <c r="D14765" s="218">
        <v>1.9077970487712601</v>
      </c>
      <c r="E14765" s="218">
        <v>2.6993855225186998</v>
      </c>
      <c r="F14765" s="218">
        <v>1.43570222571614</v>
      </c>
      <c r="G14765" s="218">
        <v>0</v>
      </c>
      <c r="H14765" s="218">
        <v>0</v>
      </c>
      <c r="I14765" t="s">
        <v>41226</v>
      </c>
      <c r="J14765" s="218" t="s">
        <v>41226</v>
      </c>
      <c r="K14765" s="218">
        <v>4</v>
      </c>
      <c r="L14765" s="218">
        <v>0.69227549642538966</v>
      </c>
      <c r="M14765" s="218">
        <v>-0.57140780037717009</v>
      </c>
      <c r="N14765" s="218">
        <v>0.79158847374743968</v>
      </c>
      <c r="O14765" s="218">
        <v>-0.47209482305512007</v>
      </c>
      <c r="P14765" s="218">
        <v>-2.0071100260933101</v>
      </c>
      <c r="Q14765" s="218">
        <v>-2.0071100260933101</v>
      </c>
      <c r="R14765" s="507">
        <v>6.0433848024109782E-2</v>
      </c>
      <c r="S14765" s="507">
        <v>0.1597468253461598</v>
      </c>
      <c r="T14765" s="218">
        <v>-2.0071100260933101</v>
      </c>
    </row>
    <row r="14766" spans="1:20" x14ac:dyDescent="0.6">
      <c r="A14766" s="218" t="s">
        <v>41229</v>
      </c>
      <c r="B14766" s="218" t="s">
        <v>41230</v>
      </c>
      <c r="C14766" s="218">
        <v>3.0469312740891001</v>
      </c>
      <c r="D14766" s="218">
        <v>2.7159474054696702</v>
      </c>
      <c r="E14766" s="218">
        <v>5.44016568968664E-2</v>
      </c>
      <c r="F14766" s="218">
        <v>2.3466595453129799</v>
      </c>
      <c r="G14766" s="218">
        <v>0</v>
      </c>
      <c r="H14766" s="218">
        <v>0</v>
      </c>
      <c r="I14766" t="s">
        <v>41226</v>
      </c>
      <c r="J14766" s="218" t="s">
        <v>41226</v>
      </c>
      <c r="K14766" s="218">
        <v>4</v>
      </c>
      <c r="L14766" s="218">
        <v>-2.9925296171922335</v>
      </c>
      <c r="M14766" s="218">
        <v>-0.70027172877612021</v>
      </c>
      <c r="N14766" s="218">
        <v>-2.6615457485728036</v>
      </c>
      <c r="O14766" s="218">
        <v>-0.36928786015669024</v>
      </c>
      <c r="P14766" s="218">
        <v>-3.0469312740891001</v>
      </c>
      <c r="Q14766" s="218">
        <v>-3.0469312740891001</v>
      </c>
      <c r="R14766" s="507">
        <v>-1.8464006729841769</v>
      </c>
      <c r="S14766" s="507">
        <v>-1.5154168043647469</v>
      </c>
      <c r="T14766" s="218">
        <v>-3.0469312740891001</v>
      </c>
    </row>
    <row r="14767" spans="1:20" x14ac:dyDescent="0.6">
      <c r="A14767" s="218" t="s">
        <v>41231</v>
      </c>
      <c r="B14767" s="218" t="s">
        <v>41232</v>
      </c>
      <c r="C14767" s="218">
        <v>4.9394536196011103</v>
      </c>
      <c r="D14767" s="218">
        <v>4.6181719409376196</v>
      </c>
      <c r="E14767" s="218">
        <v>5.44016568968664E-2</v>
      </c>
      <c r="F14767" s="218">
        <v>5.0099591782103499</v>
      </c>
      <c r="G14767" s="218">
        <v>0</v>
      </c>
      <c r="H14767" s="218">
        <v>0</v>
      </c>
      <c r="I14767" t="s">
        <v>41226</v>
      </c>
      <c r="J14767" s="218" t="s">
        <v>41226</v>
      </c>
      <c r="K14767" s="218">
        <v>4</v>
      </c>
      <c r="L14767" s="218">
        <v>-4.8850519627042441</v>
      </c>
      <c r="M14767" s="218">
        <v>7.0505558609239571E-2</v>
      </c>
      <c r="N14767" s="218">
        <v>-4.5637702840407535</v>
      </c>
      <c r="O14767" s="218">
        <v>0.39178723727273024</v>
      </c>
      <c r="P14767" s="218">
        <v>-4.9394536196011103</v>
      </c>
      <c r="Q14767" s="218">
        <v>-4.9394536196011103</v>
      </c>
      <c r="R14767" s="507">
        <v>-2.4072732020475023</v>
      </c>
      <c r="S14767" s="507">
        <v>-2.0859915233840116</v>
      </c>
      <c r="T14767" s="218">
        <v>-4.9394536196011103</v>
      </c>
    </row>
    <row r="14768" spans="1:20" x14ac:dyDescent="0.6">
      <c r="A14768" s="218" t="s">
        <v>41233</v>
      </c>
      <c r="B14768" s="218" t="s">
        <v>41234</v>
      </c>
      <c r="C14768" s="218">
        <v>4.0391971010507799</v>
      </c>
      <c r="D14768" s="218">
        <v>4.0269588036123896</v>
      </c>
      <c r="E14768" s="218">
        <v>5.44016568968664E-2</v>
      </c>
      <c r="F14768" s="218">
        <v>4.2316131874225</v>
      </c>
      <c r="G14768" s="218">
        <v>0</v>
      </c>
      <c r="H14768" s="218">
        <v>8.7077066432283505</v>
      </c>
      <c r="I14768" t="s">
        <v>41235</v>
      </c>
      <c r="J14768" s="218" t="s">
        <v>41235</v>
      </c>
      <c r="K14768" s="218">
        <v>2</v>
      </c>
      <c r="L14768" s="218">
        <v>-3.9847954441539133</v>
      </c>
      <c r="M14768" s="218">
        <v>0.19241608637172014</v>
      </c>
      <c r="N14768" s="218">
        <v>-3.972557146715523</v>
      </c>
      <c r="O14768" s="218">
        <v>0.20465438381011047</v>
      </c>
      <c r="P14768" s="218">
        <v>-4.0391971010507799</v>
      </c>
      <c r="Q14768" s="218">
        <v>4.6685095421775706</v>
      </c>
      <c r="R14768" s="507">
        <v>-1.8961896788910966</v>
      </c>
      <c r="S14768" s="507">
        <v>-1.8839513814527062</v>
      </c>
      <c r="T14768" s="218">
        <v>0.31465622056339537</v>
      </c>
    </row>
    <row r="14769" spans="1:20" x14ac:dyDescent="0.6">
      <c r="A14769" s="218" t="s">
        <v>41236</v>
      </c>
      <c r="B14769" s="218" t="s">
        <v>41237</v>
      </c>
      <c r="C14769" s="218">
        <v>3.1707611523437498</v>
      </c>
      <c r="D14769" s="218">
        <v>2.8465540900146</v>
      </c>
      <c r="E14769" s="218">
        <v>5.44016568968664E-2</v>
      </c>
      <c r="F14769" s="218">
        <v>0</v>
      </c>
      <c r="G14769" s="218">
        <v>0</v>
      </c>
      <c r="H14769" s="218">
        <v>0.123827711997599</v>
      </c>
      <c r="I14769" t="s">
        <v>41235</v>
      </c>
      <c r="J14769" s="218" t="s">
        <v>41235</v>
      </c>
      <c r="K14769" s="218">
        <v>2</v>
      </c>
      <c r="L14769" s="218">
        <v>-3.1163594954468832</v>
      </c>
      <c r="M14769" s="218">
        <v>-3.1707611523437498</v>
      </c>
      <c r="N14769" s="218">
        <v>-2.7921524331177334</v>
      </c>
      <c r="O14769" s="218">
        <v>-2.8465540900146</v>
      </c>
      <c r="P14769" s="218">
        <v>-3.1707611523437498</v>
      </c>
      <c r="Q14769" s="218">
        <v>-3.0469334403461508</v>
      </c>
      <c r="R14769" s="507">
        <v>-3.1435603238953167</v>
      </c>
      <c r="S14769" s="507">
        <v>-2.8193532615661665</v>
      </c>
      <c r="T14769" s="218">
        <v>-3.1088472963449503</v>
      </c>
    </row>
    <row r="14770" spans="1:20" x14ac:dyDescent="0.6">
      <c r="A14770" s="218" t="s">
        <v>41238</v>
      </c>
      <c r="B14770" s="218" t="s">
        <v>41239</v>
      </c>
      <c r="C14770" s="218">
        <v>5.3403236533745799</v>
      </c>
      <c r="D14770" s="218">
        <v>5.3097604907076299</v>
      </c>
      <c r="E14770" s="218">
        <v>5.8120640946732003</v>
      </c>
      <c r="F14770" s="218">
        <v>5.9308134994211397</v>
      </c>
      <c r="G14770" s="218">
        <v>0.59580657787600999</v>
      </c>
      <c r="H14770" s="218">
        <v>0</v>
      </c>
      <c r="I14770" t="s">
        <v>41240</v>
      </c>
      <c r="J14770" s="218" t="s">
        <v>41240</v>
      </c>
      <c r="K14770" s="218">
        <v>4</v>
      </c>
      <c r="L14770" s="218">
        <v>0.47174044129862036</v>
      </c>
      <c r="M14770" s="218">
        <v>0.59048984604655974</v>
      </c>
      <c r="N14770" s="218">
        <v>0.50230360396557039</v>
      </c>
      <c r="O14770" s="218">
        <v>0.62105300871350977</v>
      </c>
      <c r="P14770" s="218">
        <v>-4.7445170754985702</v>
      </c>
      <c r="Q14770" s="218">
        <v>-5.3403236533745799</v>
      </c>
      <c r="R14770" s="507">
        <v>0.53111514367259005</v>
      </c>
      <c r="S14770" s="507">
        <v>0.56167830633954008</v>
      </c>
      <c r="T14770" s="218">
        <v>-5.042420364436575</v>
      </c>
    </row>
    <row r="14771" spans="1:20" x14ac:dyDescent="0.6">
      <c r="A14771" s="218" t="s">
        <v>41241</v>
      </c>
      <c r="B14771" s="218" t="s">
        <v>41242</v>
      </c>
      <c r="C14771" s="218">
        <v>5.3891959845344797</v>
      </c>
      <c r="D14771" s="218">
        <v>5.3806877700095201</v>
      </c>
      <c r="E14771" s="218">
        <v>4.3179675030345299</v>
      </c>
      <c r="F14771" s="218">
        <v>5.69573646369422</v>
      </c>
      <c r="G14771" s="218">
        <v>0</v>
      </c>
      <c r="H14771" s="218">
        <v>0</v>
      </c>
      <c r="I14771" t="s">
        <v>41240</v>
      </c>
      <c r="J14771" s="218" t="s">
        <v>41240</v>
      </c>
      <c r="K14771" s="218">
        <v>4</v>
      </c>
      <c r="L14771" s="218">
        <v>-1.0712284814999498</v>
      </c>
      <c r="M14771" s="218">
        <v>0.30654047915974036</v>
      </c>
      <c r="N14771" s="218">
        <v>-1.0627202669749902</v>
      </c>
      <c r="O14771" s="218">
        <v>0.3150486936846999</v>
      </c>
      <c r="P14771" s="218">
        <v>-5.3891959845344797</v>
      </c>
      <c r="Q14771" s="218">
        <v>-5.3891959845344797</v>
      </c>
      <c r="R14771" s="507">
        <v>-0.3823440011701047</v>
      </c>
      <c r="S14771" s="507">
        <v>-0.37383578664514516</v>
      </c>
      <c r="T14771" s="218">
        <v>-5.3891959845344797</v>
      </c>
    </row>
    <row r="14772" spans="1:20" x14ac:dyDescent="0.6">
      <c r="A14772" s="218" t="s">
        <v>41243</v>
      </c>
      <c r="B14772" s="218" t="s">
        <v>41244</v>
      </c>
      <c r="C14772" s="218">
        <v>4.3241047210405901</v>
      </c>
      <c r="D14772" s="218">
        <v>4.4724683567717696</v>
      </c>
      <c r="E14772" s="218">
        <v>4.2496645171220804</v>
      </c>
      <c r="F14772" s="218">
        <v>3.2293872912064598</v>
      </c>
      <c r="G14772" s="218">
        <v>0.26846663313173802</v>
      </c>
      <c r="H14772" s="218">
        <v>0</v>
      </c>
      <c r="I14772" t="s">
        <v>41240</v>
      </c>
      <c r="J14772" s="218" t="s">
        <v>41240</v>
      </c>
      <c r="K14772" s="218">
        <v>4</v>
      </c>
      <c r="L14772" s="218">
        <v>-7.4440203918509695E-2</v>
      </c>
      <c r="M14772" s="218">
        <v>-1.0947174298341302</v>
      </c>
      <c r="N14772" s="218">
        <v>-0.22280383964968919</v>
      </c>
      <c r="O14772" s="218">
        <v>-1.2430810655653097</v>
      </c>
      <c r="P14772" s="218">
        <v>-4.0556380879088518</v>
      </c>
      <c r="Q14772" s="218">
        <v>-4.3241047210405901</v>
      </c>
      <c r="R14772" s="507">
        <v>-0.58457881687631996</v>
      </c>
      <c r="S14772" s="507">
        <v>-0.73294245260749946</v>
      </c>
      <c r="T14772" s="218">
        <v>-4.1898714044747205</v>
      </c>
    </row>
    <row r="14773" spans="1:20" x14ac:dyDescent="0.6">
      <c r="A14773" s="218" t="s">
        <v>41245</v>
      </c>
      <c r="B14773" s="218" t="s">
        <v>41246</v>
      </c>
      <c r="C14773" s="218">
        <v>5.3950681572698702</v>
      </c>
      <c r="D14773" s="218">
        <v>5.5159699217023404</v>
      </c>
      <c r="E14773" s="218">
        <v>3.5698822381375801</v>
      </c>
      <c r="F14773" s="218">
        <v>3.8097979019417698</v>
      </c>
      <c r="G14773" s="218">
        <v>0.26846663313173802</v>
      </c>
      <c r="H14773" s="218">
        <v>0</v>
      </c>
      <c r="I14773" t="s">
        <v>41240</v>
      </c>
      <c r="J14773" s="218" t="s">
        <v>41240</v>
      </c>
      <c r="K14773" s="218">
        <v>4</v>
      </c>
      <c r="L14773" s="218">
        <v>-1.8251859191322901</v>
      </c>
      <c r="M14773" s="218">
        <v>-1.5852702553281004</v>
      </c>
      <c r="N14773" s="218">
        <v>-1.9460876835647603</v>
      </c>
      <c r="O14773" s="218">
        <v>-1.7061720197605705</v>
      </c>
      <c r="P14773" s="218">
        <v>-5.126601524138132</v>
      </c>
      <c r="Q14773" s="218">
        <v>-5.3950681572698702</v>
      </c>
      <c r="R14773" s="507">
        <v>-1.7052280872301953</v>
      </c>
      <c r="S14773" s="507">
        <v>-1.8261298516626654</v>
      </c>
      <c r="T14773" s="218">
        <v>-5.2608348407040015</v>
      </c>
    </row>
    <row r="14774" spans="1:20" x14ac:dyDescent="0.6">
      <c r="A14774" s="218" t="s">
        <v>41247</v>
      </c>
      <c r="B14774" s="218" t="s">
        <v>41248</v>
      </c>
      <c r="C14774" s="218">
        <v>4.5860778682097303</v>
      </c>
      <c r="D14774" s="218">
        <v>4.8538341430336196</v>
      </c>
      <c r="E14774" s="218">
        <v>6.0431670550821996</v>
      </c>
      <c r="F14774" s="218">
        <v>6.0692638694561802</v>
      </c>
      <c r="G14774" s="218">
        <v>0.69026577864285299</v>
      </c>
      <c r="H14774" s="218">
        <v>0</v>
      </c>
      <c r="I14774" t="s">
        <v>21162</v>
      </c>
      <c r="J14774" s="218" t="s">
        <v>21162</v>
      </c>
      <c r="K14774" s="218">
        <v>3</v>
      </c>
      <c r="L14774" s="218">
        <v>1.4570891868724694</v>
      </c>
      <c r="M14774" s="218">
        <v>1.4831860012464499</v>
      </c>
      <c r="N14774" s="218">
        <v>1.18933291204858</v>
      </c>
      <c r="O14774" s="218">
        <v>1.2154297264225606</v>
      </c>
      <c r="P14774" s="218">
        <v>-3.8958120895668773</v>
      </c>
      <c r="Q14774" s="218">
        <v>-4.5860778682097303</v>
      </c>
      <c r="R14774" s="507">
        <v>1.4701375940594597</v>
      </c>
      <c r="S14774" s="507">
        <v>1.2023813192355703</v>
      </c>
      <c r="T14774" s="218">
        <v>-4.2409449788883036</v>
      </c>
    </row>
    <row r="14775" spans="1:20" x14ac:dyDescent="0.6">
      <c r="A14775" s="218" t="s">
        <v>41249</v>
      </c>
      <c r="B14775" s="218" t="s">
        <v>41250</v>
      </c>
      <c r="C14775" s="218">
        <v>5.0626271901542603</v>
      </c>
      <c r="D14775" s="218">
        <v>5.3908634070210599</v>
      </c>
      <c r="E14775" s="218">
        <v>5.0846206616443403</v>
      </c>
      <c r="F14775" s="218">
        <v>4.8082624304847101</v>
      </c>
      <c r="G14775" s="218">
        <v>0</v>
      </c>
      <c r="H14775" s="218">
        <v>8.0645542442574598</v>
      </c>
      <c r="I14775" t="s">
        <v>21162</v>
      </c>
      <c r="J14775" s="218" t="s">
        <v>21162</v>
      </c>
      <c r="K14775" s="218">
        <v>3</v>
      </c>
      <c r="L14775" s="218">
        <v>2.1993471490080019E-2</v>
      </c>
      <c r="M14775" s="218">
        <v>-0.25436475966955019</v>
      </c>
      <c r="N14775" s="218">
        <v>-0.30624274537671958</v>
      </c>
      <c r="O14775" s="218">
        <v>-0.58260097653634979</v>
      </c>
      <c r="P14775" s="218">
        <v>-5.0626271901542603</v>
      </c>
      <c r="Q14775" s="218">
        <v>3.0019270541031995</v>
      </c>
      <c r="R14775" s="507">
        <v>-0.11618564408973509</v>
      </c>
      <c r="S14775" s="507">
        <v>-0.44442186095653469</v>
      </c>
      <c r="T14775" s="218">
        <v>-1.0303500680255304</v>
      </c>
    </row>
    <row r="14776" spans="1:20" x14ac:dyDescent="0.6">
      <c r="A14776" s="218" t="s">
        <v>41251</v>
      </c>
      <c r="B14776" s="218" t="s">
        <v>41252</v>
      </c>
      <c r="C14776" s="218">
        <v>4.6948128453775597</v>
      </c>
      <c r="D14776" s="218">
        <v>5.0577720159903201</v>
      </c>
      <c r="E14776" s="218">
        <v>4.8720040494872698</v>
      </c>
      <c r="F14776" s="218">
        <v>1.73227598794233</v>
      </c>
      <c r="G14776" s="218">
        <v>6.1361631797119403</v>
      </c>
      <c r="H14776" s="218">
        <v>0</v>
      </c>
      <c r="I14776" t="s">
        <v>21162</v>
      </c>
      <c r="J14776" s="218" t="s">
        <v>21162</v>
      </c>
      <c r="K14776" s="218">
        <v>3</v>
      </c>
      <c r="L14776" s="218">
        <v>0.17719120410971012</v>
      </c>
      <c r="M14776" s="218">
        <v>-2.9625368574352295</v>
      </c>
      <c r="N14776" s="218">
        <v>-0.18576796650305027</v>
      </c>
      <c r="O14776" s="218">
        <v>-3.3254960280479899</v>
      </c>
      <c r="P14776" s="218">
        <v>1.4413503343343805</v>
      </c>
      <c r="Q14776" s="218">
        <v>-4.6948128453775597</v>
      </c>
      <c r="R14776" s="507">
        <v>-1.3926728266627597</v>
      </c>
      <c r="S14776" s="507">
        <v>-1.7556319972755201</v>
      </c>
      <c r="T14776" s="218">
        <v>-1.6267312555215896</v>
      </c>
    </row>
    <row r="14777" spans="1:20" x14ac:dyDescent="0.6">
      <c r="A14777" s="218" t="s">
        <v>41253</v>
      </c>
      <c r="B14777" s="218" t="s">
        <v>41254</v>
      </c>
      <c r="C14777" s="218">
        <v>4.7599707358354602</v>
      </c>
      <c r="D14777" s="218">
        <v>4.5771735058178704</v>
      </c>
      <c r="E14777" s="218">
        <v>5.0313677357803499</v>
      </c>
      <c r="F14777" s="218">
        <v>4.4722687526875502</v>
      </c>
      <c r="G14777" s="218">
        <v>7.9263679536679401</v>
      </c>
      <c r="H14777" s="218">
        <v>0</v>
      </c>
      <c r="I14777" t="s">
        <v>41255</v>
      </c>
      <c r="J14777" s="218" t="s">
        <v>41255</v>
      </c>
      <c r="K14777" s="218">
        <v>1</v>
      </c>
      <c r="L14777" s="218">
        <v>0.27139699994488975</v>
      </c>
      <c r="M14777" s="218">
        <v>-0.28770198314790996</v>
      </c>
      <c r="N14777" s="218">
        <v>0.45419422996247949</v>
      </c>
      <c r="O14777" s="218">
        <v>-0.10490475313032022</v>
      </c>
      <c r="P14777" s="218">
        <v>3.16639721783248</v>
      </c>
      <c r="Q14777" s="218">
        <v>-4.7599707358354602</v>
      </c>
      <c r="R14777" s="507">
        <v>-8.1524916015101034E-3</v>
      </c>
      <c r="S14777" s="507">
        <v>0.17464473841607964</v>
      </c>
      <c r="T14777" s="218">
        <v>-0.7967867590014901</v>
      </c>
    </row>
    <row r="14778" spans="1:20" x14ac:dyDescent="0.6">
      <c r="A14778" s="218" t="s">
        <v>41256</v>
      </c>
      <c r="B14778" s="218" t="s">
        <v>41257</v>
      </c>
      <c r="C14778" s="218">
        <v>6.9536794727039997</v>
      </c>
      <c r="D14778" s="218">
        <v>7.0147152157064001</v>
      </c>
      <c r="E14778" s="218">
        <v>7.5796713568689702</v>
      </c>
      <c r="F14778" s="218">
        <v>6.7695056150641602</v>
      </c>
      <c r="G14778" s="218">
        <v>1.8713902401528499</v>
      </c>
      <c r="H14778" s="218">
        <v>0.123827711997599</v>
      </c>
      <c r="I14778" t="s">
        <v>41258</v>
      </c>
      <c r="J14778" s="218" t="s">
        <v>41258</v>
      </c>
      <c r="K14778" s="218">
        <v>2</v>
      </c>
      <c r="L14778" s="218">
        <v>0.62599188416497054</v>
      </c>
      <c r="M14778" s="218">
        <v>-0.18417385763983951</v>
      </c>
      <c r="N14778" s="218">
        <v>0.56495614116257009</v>
      </c>
      <c r="O14778" s="218">
        <v>-0.24520960064223996</v>
      </c>
      <c r="P14778" s="218">
        <v>-5.0822892325511493</v>
      </c>
      <c r="Q14778" s="218">
        <v>-6.8298517607064007</v>
      </c>
      <c r="R14778" s="507">
        <v>0.22090901326256551</v>
      </c>
      <c r="S14778" s="507">
        <v>0.15987327026016507</v>
      </c>
      <c r="T14778" s="218">
        <v>-5.956070496628775</v>
      </c>
    </row>
    <row r="14779" spans="1:20" x14ac:dyDescent="0.6">
      <c r="A14779" s="218" t="s">
        <v>41259</v>
      </c>
      <c r="B14779" s="218" t="s">
        <v>41260</v>
      </c>
      <c r="C14779" s="218">
        <v>5.8134952120257903</v>
      </c>
      <c r="D14779" s="218">
        <v>5.9126787317158804</v>
      </c>
      <c r="E14779" s="218">
        <v>5.44016568968664E-2</v>
      </c>
      <c r="F14779" s="218">
        <v>6.0463434044364801</v>
      </c>
      <c r="G14779" s="218">
        <v>0</v>
      </c>
      <c r="H14779" s="218">
        <v>0</v>
      </c>
      <c r="I14779" t="s">
        <v>41258</v>
      </c>
      <c r="J14779" s="218" t="s">
        <v>41258</v>
      </c>
      <c r="K14779" s="218">
        <v>2</v>
      </c>
      <c r="L14779" s="218">
        <v>-5.7590935551289242</v>
      </c>
      <c r="M14779" s="218">
        <v>0.23284819241068977</v>
      </c>
      <c r="N14779" s="218">
        <v>-5.8582770748190143</v>
      </c>
      <c r="O14779" s="218">
        <v>0.13366467272059968</v>
      </c>
      <c r="P14779" s="218">
        <v>-5.8134952120257903</v>
      </c>
      <c r="Q14779" s="218">
        <v>-5.8134952120257903</v>
      </c>
      <c r="R14779" s="507">
        <v>-2.7631226813591172</v>
      </c>
      <c r="S14779" s="507">
        <v>-2.8623062010492073</v>
      </c>
      <c r="T14779" s="218">
        <v>-5.8134952120257903</v>
      </c>
    </row>
    <row r="14780" spans="1:20" x14ac:dyDescent="0.6">
      <c r="A14780" s="218" t="s">
        <v>41261</v>
      </c>
      <c r="B14780" s="218" t="s">
        <v>41262</v>
      </c>
      <c r="C14780" s="218">
        <v>4.1194212159478703</v>
      </c>
      <c r="D14780" s="218">
        <v>4.0866040005360302</v>
      </c>
      <c r="E14780" s="218">
        <v>5.6191402192698998</v>
      </c>
      <c r="F14780" s="218">
        <v>5.1419458230343</v>
      </c>
      <c r="G14780" s="218">
        <v>0</v>
      </c>
      <c r="H14780" s="218">
        <v>0</v>
      </c>
      <c r="I14780" t="s">
        <v>41263</v>
      </c>
      <c r="J14780" s="218" t="s">
        <v>41263</v>
      </c>
      <c r="K14780" s="218">
        <v>5</v>
      </c>
      <c r="L14780" s="218">
        <v>1.4997190033220296</v>
      </c>
      <c r="M14780" s="218">
        <v>1.0225246070864298</v>
      </c>
      <c r="N14780" s="218">
        <v>1.5325362187338696</v>
      </c>
      <c r="O14780" s="218">
        <v>1.0553418224982698</v>
      </c>
      <c r="P14780" s="218">
        <v>-4.1194212159478703</v>
      </c>
      <c r="Q14780" s="218">
        <v>-4.1194212159478703</v>
      </c>
      <c r="R14780" s="507">
        <v>1.2611218052042297</v>
      </c>
      <c r="S14780" s="507">
        <v>1.2939390206160697</v>
      </c>
      <c r="T14780" s="218">
        <v>-4.1194212159478703</v>
      </c>
    </row>
    <row r="14781" spans="1:20" x14ac:dyDescent="0.6">
      <c r="A14781" s="218" t="s">
        <v>41264</v>
      </c>
      <c r="B14781" s="218" t="s">
        <v>41265</v>
      </c>
      <c r="C14781" s="218">
        <v>4.7105956492874501</v>
      </c>
      <c r="D14781" s="218">
        <v>4.96243923342697</v>
      </c>
      <c r="E14781" s="218">
        <v>5.6852787802984199</v>
      </c>
      <c r="F14781" s="218">
        <v>5.8120308267992904</v>
      </c>
      <c r="G14781" s="218">
        <v>1.45337470871665</v>
      </c>
      <c r="H14781" s="218">
        <v>0</v>
      </c>
      <c r="I14781" t="s">
        <v>41263</v>
      </c>
      <c r="J14781" s="218" t="s">
        <v>41263</v>
      </c>
      <c r="K14781" s="218">
        <v>5</v>
      </c>
      <c r="L14781" s="218">
        <v>0.97468313101096982</v>
      </c>
      <c r="M14781" s="218">
        <v>1.1014351775118403</v>
      </c>
      <c r="N14781" s="218">
        <v>0.72283954687144991</v>
      </c>
      <c r="O14781" s="218">
        <v>0.84959159337232038</v>
      </c>
      <c r="P14781" s="218">
        <v>-3.2572209405708001</v>
      </c>
      <c r="Q14781" s="218">
        <v>-4.7105956492874501</v>
      </c>
      <c r="R14781" s="507">
        <v>1.038059154261405</v>
      </c>
      <c r="S14781" s="507">
        <v>0.78621557012188514</v>
      </c>
      <c r="T14781" s="218">
        <v>-3.9839082949291251</v>
      </c>
    </row>
    <row r="14782" spans="1:20" x14ac:dyDescent="0.6">
      <c r="A14782" s="218" t="s">
        <v>41266</v>
      </c>
      <c r="B14782" s="218" t="s">
        <v>41267</v>
      </c>
      <c r="C14782" s="218">
        <v>5.5774086389931803</v>
      </c>
      <c r="D14782" s="218">
        <v>5.8534096203725703</v>
      </c>
      <c r="E14782" s="218">
        <v>6.6695586941497602</v>
      </c>
      <c r="F14782" s="218">
        <v>6.23834538449377</v>
      </c>
      <c r="G14782" s="218">
        <v>0.77891856884019794</v>
      </c>
      <c r="H14782" s="218">
        <v>0.123827711997599</v>
      </c>
      <c r="I14782" t="s">
        <v>41263</v>
      </c>
      <c r="J14782" s="218" t="s">
        <v>41263</v>
      </c>
      <c r="K14782" s="218">
        <v>5</v>
      </c>
      <c r="L14782" s="218">
        <v>1.0921500551565799</v>
      </c>
      <c r="M14782" s="218">
        <v>0.66093674550058967</v>
      </c>
      <c r="N14782" s="218">
        <v>0.81614907377718993</v>
      </c>
      <c r="O14782" s="218">
        <v>0.38493576412119968</v>
      </c>
      <c r="P14782" s="218">
        <v>-4.7984900701529822</v>
      </c>
      <c r="Q14782" s="218">
        <v>-5.4535809269955813</v>
      </c>
      <c r="R14782" s="507">
        <v>0.8765434003285848</v>
      </c>
      <c r="S14782" s="507">
        <v>0.6005424189491948</v>
      </c>
      <c r="T14782" s="218">
        <v>-5.1260354985742822</v>
      </c>
    </row>
    <row r="14783" spans="1:20" x14ac:dyDescent="0.6">
      <c r="A14783" s="218" t="s">
        <v>41268</v>
      </c>
      <c r="B14783" s="218" t="s">
        <v>41269</v>
      </c>
      <c r="C14783" s="218">
        <v>4.68845105933773</v>
      </c>
      <c r="D14783" s="218">
        <v>4.4358070294252601</v>
      </c>
      <c r="E14783" s="218">
        <v>4.5651534827805103</v>
      </c>
      <c r="F14783" s="218">
        <v>2.2607670640716502</v>
      </c>
      <c r="G14783" s="218">
        <v>1.0162357018798001</v>
      </c>
      <c r="H14783" s="218">
        <v>0</v>
      </c>
      <c r="I14783" t="s">
        <v>41263</v>
      </c>
      <c r="J14783" s="218" t="s">
        <v>41263</v>
      </c>
      <c r="K14783" s="218">
        <v>5</v>
      </c>
      <c r="L14783" s="218">
        <v>-0.12329757655721973</v>
      </c>
      <c r="M14783" s="218">
        <v>-2.4276839952660798</v>
      </c>
      <c r="N14783" s="218">
        <v>0.12934645335525019</v>
      </c>
      <c r="O14783" s="218">
        <v>-2.1750399653536099</v>
      </c>
      <c r="P14783" s="218">
        <v>-3.6722153574579299</v>
      </c>
      <c r="Q14783" s="218">
        <v>-4.68845105933773</v>
      </c>
      <c r="R14783" s="507">
        <v>-1.2754907859116498</v>
      </c>
      <c r="S14783" s="507">
        <v>-1.0228467559991798</v>
      </c>
      <c r="T14783" s="218">
        <v>-4.1803332083978297</v>
      </c>
    </row>
    <row r="14784" spans="1:20" x14ac:dyDescent="0.6">
      <c r="A14784" s="218" t="s">
        <v>41270</v>
      </c>
      <c r="B14784" s="218" t="s">
        <v>41271</v>
      </c>
      <c r="C14784" s="218">
        <v>3.8122569197401401</v>
      </c>
      <c r="D14784" s="218">
        <v>4.1808399332458404</v>
      </c>
      <c r="E14784" s="218">
        <v>0</v>
      </c>
      <c r="F14784" s="218">
        <v>2.9726836803734402</v>
      </c>
      <c r="G14784" s="218">
        <v>0.14046909216855899</v>
      </c>
      <c r="H14784" s="218">
        <v>7.3210240704293303</v>
      </c>
      <c r="I14784" t="s">
        <v>41263</v>
      </c>
      <c r="J14784" s="218" t="s">
        <v>41263</v>
      </c>
      <c r="K14784" s="218">
        <v>5</v>
      </c>
      <c r="L14784" s="218">
        <v>-3.8122569197401401</v>
      </c>
      <c r="M14784" s="218">
        <v>-0.83957323936669992</v>
      </c>
      <c r="N14784" s="218">
        <v>-4.1808399332458404</v>
      </c>
      <c r="O14784" s="218">
        <v>-1.2081562528724001</v>
      </c>
      <c r="P14784" s="218">
        <v>-3.6717878275715812</v>
      </c>
      <c r="Q14784" s="218">
        <v>3.5087671506891902</v>
      </c>
      <c r="R14784" s="507">
        <v>-2.32591507955342</v>
      </c>
      <c r="S14784" s="507">
        <v>-2.6944980930591202</v>
      </c>
      <c r="T14784" s="218">
        <v>-8.1510338441195485E-2</v>
      </c>
    </row>
    <row r="14785" spans="1:20" x14ac:dyDescent="0.6">
      <c r="A14785" s="218" t="s">
        <v>41272</v>
      </c>
      <c r="B14785" s="218" t="s">
        <v>41273</v>
      </c>
      <c r="C14785" s="218">
        <v>5.5653076123888701</v>
      </c>
      <c r="D14785" s="218">
        <v>5.4676486669833704</v>
      </c>
      <c r="E14785" s="218">
        <v>6.34272379582257</v>
      </c>
      <c r="F14785" s="218">
        <v>5.5275508429630102</v>
      </c>
      <c r="G14785" s="218">
        <v>7.2856926065778698</v>
      </c>
      <c r="H14785" s="218">
        <v>0.123827711997599</v>
      </c>
      <c r="I14785" t="s">
        <v>41274</v>
      </c>
      <c r="J14785" s="218" t="s">
        <v>41274</v>
      </c>
      <c r="K14785" s="218">
        <v>5</v>
      </c>
      <c r="L14785" s="218">
        <v>0.77741618343369989</v>
      </c>
      <c r="M14785" s="218">
        <v>-3.7756769425859815E-2</v>
      </c>
      <c r="N14785" s="218">
        <v>0.87507512883919958</v>
      </c>
      <c r="O14785" s="218">
        <v>5.9902175979639871E-2</v>
      </c>
      <c r="P14785" s="218">
        <v>1.7203849941889997</v>
      </c>
      <c r="Q14785" s="218">
        <v>-5.4414799003912711</v>
      </c>
      <c r="R14785" s="507">
        <v>0.36982970700392004</v>
      </c>
      <c r="S14785" s="507">
        <v>0.46748865240941972</v>
      </c>
      <c r="T14785" s="218">
        <v>-1.8605474531011357</v>
      </c>
    </row>
    <row r="14786" spans="1:20" x14ac:dyDescent="0.6">
      <c r="A14786" s="218" t="s">
        <v>41275</v>
      </c>
      <c r="B14786" s="218" t="s">
        <v>41276</v>
      </c>
      <c r="C14786" s="218">
        <v>4.5531936032109996</v>
      </c>
      <c r="D14786" s="218">
        <v>4.5410801511715704</v>
      </c>
      <c r="E14786" s="218">
        <v>4.0126370106940303</v>
      </c>
      <c r="F14786" s="218">
        <v>4.8791552080891796</v>
      </c>
      <c r="G14786" s="218">
        <v>5.30199217330608</v>
      </c>
      <c r="H14786" s="218">
        <v>0</v>
      </c>
      <c r="I14786" t="s">
        <v>41274</v>
      </c>
      <c r="J14786" s="218" t="s">
        <v>41274</v>
      </c>
      <c r="K14786" s="218">
        <v>5</v>
      </c>
      <c r="L14786" s="218">
        <v>-0.5405565925169693</v>
      </c>
      <c r="M14786" s="218">
        <v>0.32596160487817993</v>
      </c>
      <c r="N14786" s="218">
        <v>-0.52844314047754004</v>
      </c>
      <c r="O14786" s="218">
        <v>0.3380750569176092</v>
      </c>
      <c r="P14786" s="218">
        <v>0.74879857009508033</v>
      </c>
      <c r="Q14786" s="218">
        <v>-4.5531936032109996</v>
      </c>
      <c r="R14786" s="507">
        <v>-0.10729749381939468</v>
      </c>
      <c r="S14786" s="507">
        <v>-9.5184041779965423E-2</v>
      </c>
      <c r="T14786" s="218">
        <v>-1.9021975165579597</v>
      </c>
    </row>
    <row r="14787" spans="1:20" x14ac:dyDescent="0.6">
      <c r="A14787" s="218" t="s">
        <v>41277</v>
      </c>
      <c r="B14787" s="218" t="s">
        <v>41278</v>
      </c>
      <c r="C14787" s="218">
        <v>5.4288541622154796</v>
      </c>
      <c r="D14787" s="218">
        <v>5.2401765518989203</v>
      </c>
      <c r="E14787" s="218">
        <v>5.9358652273438404</v>
      </c>
      <c r="F14787" s="218">
        <v>4.43745742017758</v>
      </c>
      <c r="G14787" s="218">
        <v>1.55729034198126</v>
      </c>
      <c r="H14787" s="218">
        <v>7.69813711335902</v>
      </c>
      <c r="I14787" t="s">
        <v>41274</v>
      </c>
      <c r="J14787" s="218" t="s">
        <v>41274</v>
      </c>
      <c r="K14787" s="218">
        <v>5</v>
      </c>
      <c r="L14787" s="218">
        <v>0.5070110651283608</v>
      </c>
      <c r="M14787" s="218">
        <v>-0.99139674203789951</v>
      </c>
      <c r="N14787" s="218">
        <v>0.69568867544492008</v>
      </c>
      <c r="O14787" s="218">
        <v>-0.80271913172134024</v>
      </c>
      <c r="P14787" s="218">
        <v>-3.8715638202342193</v>
      </c>
      <c r="Q14787" s="218">
        <v>2.2692829511435404</v>
      </c>
      <c r="R14787" s="507">
        <v>-0.24219283845476935</v>
      </c>
      <c r="S14787" s="507">
        <v>-5.351522813821008E-2</v>
      </c>
      <c r="T14787" s="218">
        <v>-0.80114043454533945</v>
      </c>
    </row>
    <row r="14788" spans="1:20" x14ac:dyDescent="0.6">
      <c r="A14788" s="218" t="s">
        <v>41279</v>
      </c>
      <c r="B14788" s="218" t="s">
        <v>41280</v>
      </c>
      <c r="C14788" s="218">
        <v>5.2738905497381703</v>
      </c>
      <c r="D14788" s="218">
        <v>5.2917718299940297</v>
      </c>
      <c r="E14788" s="218">
        <v>3.7413509528120001</v>
      </c>
      <c r="F14788" s="218">
        <v>4.4836883383904702</v>
      </c>
      <c r="G14788" s="218">
        <v>0.14046909216855899</v>
      </c>
      <c r="H14788" s="218">
        <v>0</v>
      </c>
      <c r="I14788" t="s">
        <v>41274</v>
      </c>
      <c r="J14788" s="218" t="s">
        <v>41274</v>
      </c>
      <c r="K14788" s="218">
        <v>5</v>
      </c>
      <c r="L14788" s="218">
        <v>-1.5325395969261701</v>
      </c>
      <c r="M14788" s="218">
        <v>-0.79020221134770008</v>
      </c>
      <c r="N14788" s="218">
        <v>-1.5504208771820296</v>
      </c>
      <c r="O14788" s="218">
        <v>-0.80808349160355952</v>
      </c>
      <c r="P14788" s="218">
        <v>-5.1334214575696109</v>
      </c>
      <c r="Q14788" s="218">
        <v>-5.2738905497381703</v>
      </c>
      <c r="R14788" s="507">
        <v>-1.1613709041369351</v>
      </c>
      <c r="S14788" s="507">
        <v>-1.1792521843927946</v>
      </c>
      <c r="T14788" s="218">
        <v>-5.2036560036538901</v>
      </c>
    </row>
    <row r="14789" spans="1:20" x14ac:dyDescent="0.6">
      <c r="A14789" s="218" t="s">
        <v>41281</v>
      </c>
      <c r="B14789" s="218" t="s">
        <v>41282</v>
      </c>
      <c r="C14789" s="218">
        <v>4.5549431684949102</v>
      </c>
      <c r="D14789" s="218">
        <v>4.57320743659211</v>
      </c>
      <c r="E14789" s="218">
        <v>0</v>
      </c>
      <c r="F14789" s="218">
        <v>6.2961596921000202</v>
      </c>
      <c r="G14789" s="218">
        <v>0.14046909216855899</v>
      </c>
      <c r="H14789" s="218">
        <v>0</v>
      </c>
      <c r="I14789" t="s">
        <v>41274</v>
      </c>
      <c r="J14789" s="218" t="s">
        <v>41274</v>
      </c>
      <c r="K14789" s="218">
        <v>5</v>
      </c>
      <c r="L14789" s="218">
        <v>-4.5549431684949102</v>
      </c>
      <c r="M14789" s="218">
        <v>1.74121652360511</v>
      </c>
      <c r="N14789" s="218">
        <v>-4.57320743659211</v>
      </c>
      <c r="O14789" s="218">
        <v>1.7229522555079102</v>
      </c>
      <c r="P14789" s="218">
        <v>-4.4144740763263508</v>
      </c>
      <c r="Q14789" s="218">
        <v>-4.5549431684949102</v>
      </c>
      <c r="R14789" s="507">
        <v>-1.4068633224449001</v>
      </c>
      <c r="S14789" s="507">
        <v>-1.4251275905420999</v>
      </c>
      <c r="T14789" s="218">
        <v>-4.484708622410631</v>
      </c>
    </row>
    <row r="14790" spans="1:20" x14ac:dyDescent="0.6">
      <c r="A14790" s="218" t="s">
        <v>41283</v>
      </c>
      <c r="B14790" s="218" t="s">
        <v>41284</v>
      </c>
      <c r="C14790" s="218">
        <v>4.5391201704440602</v>
      </c>
      <c r="D14790" s="218">
        <v>4.5592396985261496</v>
      </c>
      <c r="E14790" s="218">
        <v>5.1248985107684799</v>
      </c>
      <c r="F14790" s="218">
        <v>4.2065624022611896</v>
      </c>
      <c r="G14790" s="218">
        <v>0.14046909216855899</v>
      </c>
      <c r="H14790" s="218">
        <v>0</v>
      </c>
      <c r="I14790" t="s">
        <v>41285</v>
      </c>
      <c r="J14790" s="218" t="s">
        <v>41285</v>
      </c>
      <c r="K14790" s="218">
        <v>3</v>
      </c>
      <c r="L14790" s="218">
        <v>0.58577834032441967</v>
      </c>
      <c r="M14790" s="218">
        <v>-0.33255776818287064</v>
      </c>
      <c r="N14790" s="218">
        <v>0.56565881224233028</v>
      </c>
      <c r="O14790" s="218">
        <v>-0.35267729626496003</v>
      </c>
      <c r="P14790" s="218">
        <v>-4.3986510782755008</v>
      </c>
      <c r="Q14790" s="218">
        <v>-4.5391201704440602</v>
      </c>
      <c r="R14790" s="507">
        <v>0.12661028607077451</v>
      </c>
      <c r="S14790" s="507">
        <v>0.10649075798868513</v>
      </c>
      <c r="T14790" s="218">
        <v>-4.4688856243597801</v>
      </c>
    </row>
    <row r="14791" spans="1:20" x14ac:dyDescent="0.6">
      <c r="A14791" s="218" t="s">
        <v>41286</v>
      </c>
      <c r="B14791" s="218" t="s">
        <v>41287</v>
      </c>
      <c r="C14791" s="218">
        <v>4.6496797199527498</v>
      </c>
      <c r="D14791" s="218">
        <v>4.6162458286745096</v>
      </c>
      <c r="E14791" s="218">
        <v>5.1901321487541496</v>
      </c>
      <c r="F14791" s="218">
        <v>3.62620405518952</v>
      </c>
      <c r="G14791" s="218">
        <v>0.86243763809848095</v>
      </c>
      <c r="H14791" s="218">
        <v>8.4190353044504498</v>
      </c>
      <c r="I14791" t="s">
        <v>41285</v>
      </c>
      <c r="J14791" s="218" t="s">
        <v>41285</v>
      </c>
      <c r="K14791" s="218">
        <v>3</v>
      </c>
      <c r="L14791" s="218">
        <v>0.54045242880139988</v>
      </c>
      <c r="M14791" s="218">
        <v>-1.0234756647632297</v>
      </c>
      <c r="N14791" s="218">
        <v>0.57388632007964002</v>
      </c>
      <c r="O14791" s="218">
        <v>-0.99004177348498956</v>
      </c>
      <c r="P14791" s="218">
        <v>-3.7872420818542687</v>
      </c>
      <c r="Q14791" s="218">
        <v>3.7693555844977</v>
      </c>
      <c r="R14791" s="507">
        <v>-0.24151161798091492</v>
      </c>
      <c r="S14791" s="507">
        <v>-0.20807772670267477</v>
      </c>
      <c r="T14791" s="218">
        <v>-8.9432486782843323E-3</v>
      </c>
    </row>
    <row r="14792" spans="1:20" x14ac:dyDescent="0.6">
      <c r="A14792" s="218" t="s">
        <v>41288</v>
      </c>
      <c r="B14792" s="218" t="s">
        <v>41289</v>
      </c>
      <c r="C14792" s="218">
        <v>3.6902067017060598</v>
      </c>
      <c r="D14792" s="218">
        <v>3.7426105482727898</v>
      </c>
      <c r="E14792" s="218">
        <v>0.29932674811869198</v>
      </c>
      <c r="F14792" s="218">
        <v>4.1017687809132299</v>
      </c>
      <c r="G14792" s="218">
        <v>8.2071059097844294</v>
      </c>
      <c r="H14792" s="218">
        <v>0</v>
      </c>
      <c r="I14792" t="s">
        <v>41285</v>
      </c>
      <c r="J14792" s="218" t="s">
        <v>41285</v>
      </c>
      <c r="K14792" s="218">
        <v>3</v>
      </c>
      <c r="L14792" s="218">
        <v>-3.3908799535873677</v>
      </c>
      <c r="M14792" s="218">
        <v>0.41156207920717014</v>
      </c>
      <c r="N14792" s="218">
        <v>-3.4432838001540977</v>
      </c>
      <c r="O14792" s="218">
        <v>0.35915823264044011</v>
      </c>
      <c r="P14792" s="218">
        <v>4.5168992080783692</v>
      </c>
      <c r="Q14792" s="218">
        <v>-3.6902067017060598</v>
      </c>
      <c r="R14792" s="507">
        <v>-1.4896589371900988</v>
      </c>
      <c r="S14792" s="507">
        <v>-1.5420627837568288</v>
      </c>
      <c r="T14792" s="218">
        <v>0.4133462531861547</v>
      </c>
    </row>
    <row r="14793" spans="1:20" x14ac:dyDescent="0.6">
      <c r="A14793" s="218" t="s">
        <v>41290</v>
      </c>
      <c r="B14793" s="218" t="s">
        <v>41291</v>
      </c>
      <c r="C14793" s="218">
        <v>4.8439403702860604</v>
      </c>
      <c r="D14793" s="218">
        <v>3.9917349567487599</v>
      </c>
      <c r="E14793" s="218">
        <v>4.6885315860162597</v>
      </c>
      <c r="F14793" s="218">
        <v>5.5440074640531503</v>
      </c>
      <c r="G14793" s="218">
        <v>0.59580657787600999</v>
      </c>
      <c r="H14793" s="218">
        <v>0</v>
      </c>
      <c r="I14793" t="s">
        <v>41292</v>
      </c>
      <c r="J14793" s="218" t="s">
        <v>41292</v>
      </c>
      <c r="K14793" s="218">
        <v>2</v>
      </c>
      <c r="L14793" s="218">
        <v>-0.15540878426980065</v>
      </c>
      <c r="M14793" s="218">
        <v>0.70006709376708987</v>
      </c>
      <c r="N14793" s="218">
        <v>0.69679662926749986</v>
      </c>
      <c r="O14793" s="218">
        <v>1.5522725073043904</v>
      </c>
      <c r="P14793" s="218">
        <v>-4.2481337924100506</v>
      </c>
      <c r="Q14793" s="218">
        <v>-4.8439403702860604</v>
      </c>
      <c r="R14793" s="507">
        <v>0.27232915474864461</v>
      </c>
      <c r="S14793" s="507">
        <v>1.1245345682859451</v>
      </c>
      <c r="T14793" s="218">
        <v>-4.5460370813480555</v>
      </c>
    </row>
    <row r="14794" spans="1:20" x14ac:dyDescent="0.6">
      <c r="A14794" s="218" t="s">
        <v>41293</v>
      </c>
      <c r="B14794" s="218" t="s">
        <v>41294</v>
      </c>
      <c r="C14794" s="218">
        <v>5.0942531125592803</v>
      </c>
      <c r="D14794" s="218">
        <v>4.6410869141272899</v>
      </c>
      <c r="E14794" s="218">
        <v>4.0566123911873602</v>
      </c>
      <c r="F14794" s="218">
        <v>5.4197169052706702</v>
      </c>
      <c r="G14794" s="218">
        <v>0.86243763809848095</v>
      </c>
      <c r="H14794" s="218">
        <v>0</v>
      </c>
      <c r="I14794" t="s">
        <v>41292</v>
      </c>
      <c r="J14794" s="218" t="s">
        <v>41292</v>
      </c>
      <c r="K14794" s="218">
        <v>2</v>
      </c>
      <c r="L14794" s="218">
        <v>-1.0376407213719201</v>
      </c>
      <c r="M14794" s="218">
        <v>0.32546379271138992</v>
      </c>
      <c r="N14794" s="218">
        <v>-0.58447452293992974</v>
      </c>
      <c r="O14794" s="218">
        <v>0.77862999114338027</v>
      </c>
      <c r="P14794" s="218">
        <v>-4.2318154744607996</v>
      </c>
      <c r="Q14794" s="218">
        <v>-5.0942531125592803</v>
      </c>
      <c r="R14794" s="507">
        <v>-0.35608846433026509</v>
      </c>
      <c r="S14794" s="507">
        <v>9.7077734101725266E-2</v>
      </c>
      <c r="T14794" s="218">
        <v>-4.66303429351004</v>
      </c>
    </row>
    <row r="14795" spans="1:20" x14ac:dyDescent="0.6">
      <c r="A14795" s="218" t="s">
        <v>41295</v>
      </c>
      <c r="B14795" s="218" t="s">
        <v>41296</v>
      </c>
      <c r="C14795" s="218">
        <v>6.2860016467864099</v>
      </c>
      <c r="D14795" s="218">
        <v>6.2902509449463597</v>
      </c>
      <c r="E14795" s="218">
        <v>6.30044190932459</v>
      </c>
      <c r="F14795" s="218">
        <v>5.6651367138940296</v>
      </c>
      <c r="G14795" s="218">
        <v>7.3109991126678304</v>
      </c>
      <c r="H14795" s="218">
        <v>6.6076687270143104</v>
      </c>
      <c r="I14795" t="s">
        <v>41297</v>
      </c>
      <c r="J14795" s="218" t="s">
        <v>41297</v>
      </c>
      <c r="K14795" s="218">
        <v>1</v>
      </c>
      <c r="L14795" s="218">
        <v>1.4440262538180093E-2</v>
      </c>
      <c r="M14795" s="218">
        <v>-0.62086493289238032</v>
      </c>
      <c r="N14795" s="218">
        <v>1.0190964378230305E-2</v>
      </c>
      <c r="O14795" s="218">
        <v>-0.6251142310523301</v>
      </c>
      <c r="P14795" s="218">
        <v>1.0249974658814205</v>
      </c>
      <c r="Q14795" s="218">
        <v>0.32166708022790047</v>
      </c>
      <c r="R14795" s="507">
        <v>-0.30321233517710011</v>
      </c>
      <c r="S14795" s="507">
        <v>-0.3074616333370499</v>
      </c>
      <c r="T14795" s="218">
        <v>0.67333227305466048</v>
      </c>
    </row>
    <row r="14796" spans="1:20" x14ac:dyDescent="0.6">
      <c r="A14796" s="218" t="s">
        <v>41298</v>
      </c>
      <c r="B14796" s="218" t="s">
        <v>41299</v>
      </c>
      <c r="C14796" s="218">
        <v>4.7354944101206504</v>
      </c>
      <c r="D14796" s="218">
        <v>4.6580374071076003</v>
      </c>
      <c r="E14796" s="218">
        <v>5.9112035238708804</v>
      </c>
      <c r="F14796" s="218">
        <v>4.5557905130871497</v>
      </c>
      <c r="G14796" s="218">
        <v>0.69026577864285299</v>
      </c>
      <c r="H14796" s="218">
        <v>8.0263823488357104</v>
      </c>
      <c r="I14796" t="s">
        <v>41300</v>
      </c>
      <c r="J14796" s="218" t="s">
        <v>41300</v>
      </c>
      <c r="K14796" s="218">
        <v>4</v>
      </c>
      <c r="L14796" s="218">
        <v>1.17570911375023</v>
      </c>
      <c r="M14796" s="218">
        <v>-0.17970389703350076</v>
      </c>
      <c r="N14796" s="218">
        <v>1.2531661167632802</v>
      </c>
      <c r="O14796" s="218">
        <v>-0.10224689402045062</v>
      </c>
      <c r="P14796" s="218">
        <v>-4.0452286314777979</v>
      </c>
      <c r="Q14796" s="218">
        <v>3.29088793871506</v>
      </c>
      <c r="R14796" s="507">
        <v>0.49800260835836463</v>
      </c>
      <c r="S14796" s="507">
        <v>0.57545961137141477</v>
      </c>
      <c r="T14796" s="218">
        <v>-0.37717034638136893</v>
      </c>
    </row>
    <row r="14797" spans="1:20" x14ac:dyDescent="0.6">
      <c r="A14797" s="218" t="s">
        <v>41301</v>
      </c>
      <c r="B14797" s="218" t="s">
        <v>41302</v>
      </c>
      <c r="C14797" s="218">
        <v>1.37592681544159</v>
      </c>
      <c r="D14797" s="218">
        <v>0.96363573277432102</v>
      </c>
      <c r="E14797" s="218">
        <v>2.8607282201586099</v>
      </c>
      <c r="F14797" s="218">
        <v>0</v>
      </c>
      <c r="G14797" s="218">
        <v>0.14046909216855899</v>
      </c>
      <c r="H14797" s="218">
        <v>0</v>
      </c>
      <c r="I14797" t="s">
        <v>41300</v>
      </c>
      <c r="J14797" s="218" t="s">
        <v>41300</v>
      </c>
      <c r="K14797" s="218">
        <v>4</v>
      </c>
      <c r="L14797" s="218">
        <v>1.4848014047170199</v>
      </c>
      <c r="M14797" s="218">
        <v>-1.37592681544159</v>
      </c>
      <c r="N14797" s="218">
        <v>1.8970924873842889</v>
      </c>
      <c r="O14797" s="218">
        <v>-0.96363573277432102</v>
      </c>
      <c r="P14797" s="218">
        <v>-1.235457723273031</v>
      </c>
      <c r="Q14797" s="218">
        <v>-1.37592681544159</v>
      </c>
      <c r="R14797" s="507">
        <v>5.4437294637714961E-2</v>
      </c>
      <c r="S14797" s="507">
        <v>0.46672837730498395</v>
      </c>
      <c r="T14797" s="218">
        <v>-1.3056922693573105</v>
      </c>
    </row>
    <row r="14798" spans="1:20" x14ac:dyDescent="0.6">
      <c r="A14798" s="218" t="s">
        <v>41303</v>
      </c>
      <c r="B14798" s="218" t="s">
        <v>41304</v>
      </c>
      <c r="C14798" s="218">
        <v>5.1002563357367396</v>
      </c>
      <c r="D14798" s="218">
        <v>4.96092223458494</v>
      </c>
      <c r="E14798" s="218">
        <v>3.9277527894301101</v>
      </c>
      <c r="F14798" s="218">
        <v>4.5321545909073899</v>
      </c>
      <c r="G14798" s="218">
        <v>0.86243763809848095</v>
      </c>
      <c r="H14798" s="218">
        <v>0</v>
      </c>
      <c r="I14798" t="s">
        <v>41300</v>
      </c>
      <c r="J14798" s="218" t="s">
        <v>41300</v>
      </c>
      <c r="K14798" s="218">
        <v>4</v>
      </c>
      <c r="L14798" s="218">
        <v>-1.1725035463066296</v>
      </c>
      <c r="M14798" s="218">
        <v>-0.56810174482934972</v>
      </c>
      <c r="N14798" s="218">
        <v>-1.0331694451548299</v>
      </c>
      <c r="O14798" s="218">
        <v>-0.42876764367755005</v>
      </c>
      <c r="P14798" s="218">
        <v>-4.237818697638259</v>
      </c>
      <c r="Q14798" s="218">
        <v>-5.1002563357367396</v>
      </c>
      <c r="R14798" s="507">
        <v>-0.87030264556798964</v>
      </c>
      <c r="S14798" s="507">
        <v>-0.73096854441618997</v>
      </c>
      <c r="T14798" s="218">
        <v>-4.6690375166874993</v>
      </c>
    </row>
    <row r="14799" spans="1:20" x14ac:dyDescent="0.6">
      <c r="A14799" s="218" t="s">
        <v>41305</v>
      </c>
      <c r="B14799" s="218" t="s">
        <v>41306</v>
      </c>
      <c r="C14799" s="218">
        <v>4.2569027897295504</v>
      </c>
      <c r="D14799" s="218">
        <v>3.8546828137835201</v>
      </c>
      <c r="E14799" s="218">
        <v>0.106826243139567</v>
      </c>
      <c r="F14799" s="218">
        <v>6.0787076236481896</v>
      </c>
      <c r="G14799" s="218">
        <v>0.14046909216855899</v>
      </c>
      <c r="H14799" s="218">
        <v>0.23786221336595301</v>
      </c>
      <c r="I14799" t="s">
        <v>41300</v>
      </c>
      <c r="J14799" s="218" t="s">
        <v>41300</v>
      </c>
      <c r="K14799" s="218">
        <v>4</v>
      </c>
      <c r="L14799" s="218">
        <v>-4.1500765465899834</v>
      </c>
      <c r="M14799" s="218">
        <v>1.8218048339186392</v>
      </c>
      <c r="N14799" s="218">
        <v>-3.7478565706439531</v>
      </c>
      <c r="O14799" s="218">
        <v>2.2240248098646695</v>
      </c>
      <c r="P14799" s="218">
        <v>-4.116433697560991</v>
      </c>
      <c r="Q14799" s="218">
        <v>-4.0190405763635972</v>
      </c>
      <c r="R14799" s="507">
        <v>-1.1641358563356721</v>
      </c>
      <c r="S14799" s="507">
        <v>-0.76191588038964175</v>
      </c>
      <c r="T14799" s="218">
        <v>-4.0677371369622941</v>
      </c>
    </row>
    <row r="14800" spans="1:20" x14ac:dyDescent="0.6">
      <c r="A14800" s="218" t="s">
        <v>41307</v>
      </c>
      <c r="B14800" s="218" t="s">
        <v>41308</v>
      </c>
      <c r="C14800" s="218">
        <v>5.4212011078593401</v>
      </c>
      <c r="D14800" s="218">
        <v>5.0997333272500001</v>
      </c>
      <c r="E14800" s="218">
        <v>5.8729291103052104</v>
      </c>
      <c r="F14800" s="218">
        <v>5.2528868320457596</v>
      </c>
      <c r="G14800" s="218">
        <v>0.14046909216855899</v>
      </c>
      <c r="H14800" s="218">
        <v>0</v>
      </c>
      <c r="I14800" t="s">
        <v>41309</v>
      </c>
      <c r="J14800" s="218" t="s">
        <v>41309</v>
      </c>
      <c r="K14800" s="218">
        <v>4</v>
      </c>
      <c r="L14800" s="218">
        <v>0.4517280024458703</v>
      </c>
      <c r="M14800" s="218">
        <v>-0.16831427581358049</v>
      </c>
      <c r="N14800" s="218">
        <v>0.77319578305521031</v>
      </c>
      <c r="O14800" s="218">
        <v>0.15315350479575951</v>
      </c>
      <c r="P14800" s="218">
        <v>-5.2807320156907807</v>
      </c>
      <c r="Q14800" s="218">
        <v>-5.4212011078593401</v>
      </c>
      <c r="R14800" s="507">
        <v>0.1417068633161449</v>
      </c>
      <c r="S14800" s="507">
        <v>0.46317464392548491</v>
      </c>
      <c r="T14800" s="218">
        <v>-5.3509665617750599</v>
      </c>
    </row>
    <row r="14801" spans="1:20" x14ac:dyDescent="0.6">
      <c r="A14801" s="218" t="s">
        <v>41310</v>
      </c>
      <c r="B14801" s="218" t="s">
        <v>41311</v>
      </c>
      <c r="C14801" s="218">
        <v>5.2949813839452204</v>
      </c>
      <c r="D14801" s="218">
        <v>5.2288762005683296</v>
      </c>
      <c r="E14801" s="218">
        <v>5.7659427689190901</v>
      </c>
      <c r="F14801" s="218">
        <v>4.4968979391706396</v>
      </c>
      <c r="G14801" s="218">
        <v>0.14046909216855899</v>
      </c>
      <c r="H14801" s="218">
        <v>0</v>
      </c>
      <c r="I14801" t="s">
        <v>41309</v>
      </c>
      <c r="J14801" s="218" t="s">
        <v>41309</v>
      </c>
      <c r="K14801" s="218">
        <v>4</v>
      </c>
      <c r="L14801" s="218">
        <v>0.47096138497386963</v>
      </c>
      <c r="M14801" s="218">
        <v>-0.79808344477458082</v>
      </c>
      <c r="N14801" s="218">
        <v>0.5370665683507605</v>
      </c>
      <c r="O14801" s="218">
        <v>-0.73197826139768996</v>
      </c>
      <c r="P14801" s="218">
        <v>-5.154512291776661</v>
      </c>
      <c r="Q14801" s="218">
        <v>-5.2949813839452204</v>
      </c>
      <c r="R14801" s="507">
        <v>-0.16356102990035559</v>
      </c>
      <c r="S14801" s="507">
        <v>-9.7455846523464729E-2</v>
      </c>
      <c r="T14801" s="218">
        <v>-5.2247468378609412</v>
      </c>
    </row>
    <row r="14802" spans="1:20" x14ac:dyDescent="0.6">
      <c r="A14802" s="218" t="s">
        <v>41312</v>
      </c>
      <c r="B14802" s="218" t="s">
        <v>41313</v>
      </c>
      <c r="C14802" s="218">
        <v>4.7675352029073901</v>
      </c>
      <c r="D14802" s="218">
        <v>4.62776411735795</v>
      </c>
      <c r="E14802" s="218">
        <v>3.3805829572182899</v>
      </c>
      <c r="F14802" s="218">
        <v>5.3276650022277297</v>
      </c>
      <c r="G14802" s="218">
        <v>0</v>
      </c>
      <c r="H14802" s="218">
        <v>0.123827711997599</v>
      </c>
      <c r="I14802" t="s">
        <v>41309</v>
      </c>
      <c r="J14802" s="218" t="s">
        <v>41309</v>
      </c>
      <c r="K14802" s="218">
        <v>4</v>
      </c>
      <c r="L14802" s="218">
        <v>-1.3869522456891001</v>
      </c>
      <c r="M14802" s="218">
        <v>0.56012979932033957</v>
      </c>
      <c r="N14802" s="218">
        <v>-1.2471811601396601</v>
      </c>
      <c r="O14802" s="218">
        <v>0.69990088486977964</v>
      </c>
      <c r="P14802" s="218">
        <v>-4.7675352029073901</v>
      </c>
      <c r="Q14802" s="218">
        <v>-4.6437074909097911</v>
      </c>
      <c r="R14802" s="507">
        <v>-0.41341122318438028</v>
      </c>
      <c r="S14802" s="507">
        <v>-0.27364013763494022</v>
      </c>
      <c r="T14802" s="218">
        <v>-4.7056213469085906</v>
      </c>
    </row>
    <row r="14803" spans="1:20" x14ac:dyDescent="0.6">
      <c r="A14803" s="218" t="s">
        <v>41314</v>
      </c>
      <c r="B14803" s="218" t="s">
        <v>41315</v>
      </c>
      <c r="C14803" s="218">
        <v>4.8324459004390299</v>
      </c>
      <c r="D14803" s="218">
        <v>4.6580374071076003</v>
      </c>
      <c r="E14803" s="218">
        <v>3.6603566085802202</v>
      </c>
      <c r="F14803" s="218">
        <v>3.9481219546691602</v>
      </c>
      <c r="G14803" s="218">
        <v>0</v>
      </c>
      <c r="H14803" s="218">
        <v>0</v>
      </c>
      <c r="I14803" t="s">
        <v>41309</v>
      </c>
      <c r="J14803" s="218" t="s">
        <v>41309</v>
      </c>
      <c r="K14803" s="218">
        <v>4</v>
      </c>
      <c r="L14803" s="218">
        <v>-1.1720892918588097</v>
      </c>
      <c r="M14803" s="218">
        <v>-0.88432394576986972</v>
      </c>
      <c r="N14803" s="218">
        <v>-0.99768079852738012</v>
      </c>
      <c r="O14803" s="218">
        <v>-0.70991545243844012</v>
      </c>
      <c r="P14803" s="218">
        <v>-4.8324459004390299</v>
      </c>
      <c r="Q14803" s="218">
        <v>-4.8324459004390299</v>
      </c>
      <c r="R14803" s="507">
        <v>-1.0282066188143397</v>
      </c>
      <c r="S14803" s="507">
        <v>-0.85379812548291012</v>
      </c>
      <c r="T14803" s="218">
        <v>-4.8324459004390299</v>
      </c>
    </row>
    <row r="14804" spans="1:20" x14ac:dyDescent="0.6">
      <c r="A14804" s="218" t="s">
        <v>41316</v>
      </c>
      <c r="B14804" s="218" t="s">
        <v>41317</v>
      </c>
      <c r="C14804" s="218">
        <v>4.5963085560412997</v>
      </c>
      <c r="D14804" s="218">
        <v>4.8636094278660504</v>
      </c>
      <c r="E14804" s="218">
        <v>4.5929866856977197</v>
      </c>
      <c r="F14804" s="218">
        <v>3.9617965068324601</v>
      </c>
      <c r="G14804" s="218">
        <v>0.14046909216855899</v>
      </c>
      <c r="H14804" s="218">
        <v>0</v>
      </c>
      <c r="I14804" t="s">
        <v>41318</v>
      </c>
      <c r="J14804" s="218" t="s">
        <v>41318</v>
      </c>
      <c r="K14804" s="218">
        <v>2</v>
      </c>
      <c r="L14804" s="218">
        <v>-3.3218703435800023E-3</v>
      </c>
      <c r="M14804" s="218">
        <v>-0.63451204920883963</v>
      </c>
      <c r="N14804" s="218">
        <v>-0.27062274216833071</v>
      </c>
      <c r="O14804" s="218">
        <v>-0.90181292103359034</v>
      </c>
      <c r="P14804" s="218">
        <v>-4.4558394638727403</v>
      </c>
      <c r="Q14804" s="218">
        <v>-4.5963085560412997</v>
      </c>
      <c r="R14804" s="507">
        <v>-0.31891695977620982</v>
      </c>
      <c r="S14804" s="507">
        <v>-0.58621783160096053</v>
      </c>
      <c r="T14804" s="218">
        <v>-4.5260740099570196</v>
      </c>
    </row>
    <row r="14805" spans="1:20" x14ac:dyDescent="0.6">
      <c r="A14805" s="218" t="s">
        <v>41319</v>
      </c>
      <c r="B14805" s="218" t="s">
        <v>41320</v>
      </c>
      <c r="C14805" s="218">
        <v>4.2611958758323896</v>
      </c>
      <c r="D14805" s="218">
        <v>4.3032137669184598</v>
      </c>
      <c r="E14805" s="218">
        <v>0</v>
      </c>
      <c r="F14805" s="218">
        <v>4.7945732901312201</v>
      </c>
      <c r="G14805" s="218">
        <v>0</v>
      </c>
      <c r="H14805" s="218">
        <v>0</v>
      </c>
      <c r="I14805" t="s">
        <v>41318</v>
      </c>
      <c r="J14805" s="218" t="s">
        <v>41318</v>
      </c>
      <c r="K14805" s="218">
        <v>2</v>
      </c>
      <c r="L14805" s="218">
        <v>-4.2611958758323896</v>
      </c>
      <c r="M14805" s="218">
        <v>0.53337741429883057</v>
      </c>
      <c r="N14805" s="218">
        <v>-4.3032137669184598</v>
      </c>
      <c r="O14805" s="218">
        <v>0.49135952321276033</v>
      </c>
      <c r="P14805" s="218">
        <v>-4.2611958758323896</v>
      </c>
      <c r="Q14805" s="218">
        <v>-4.2611958758323896</v>
      </c>
      <c r="R14805" s="507">
        <v>-1.8639092307667795</v>
      </c>
      <c r="S14805" s="507">
        <v>-1.9059271218528497</v>
      </c>
      <c r="T14805" s="218">
        <v>-4.2611958758323896</v>
      </c>
    </row>
    <row r="14806" spans="1:20" x14ac:dyDescent="0.6">
      <c r="A14806" s="218" t="s">
        <v>41321</v>
      </c>
      <c r="B14806" s="218" t="s">
        <v>41322</v>
      </c>
      <c r="C14806" s="218">
        <v>3.3345359293441601</v>
      </c>
      <c r="D14806" s="218">
        <v>3.4369408256687799</v>
      </c>
      <c r="E14806" s="218">
        <v>2.6993855225186998</v>
      </c>
      <c r="F14806" s="218">
        <v>3.2607013905283502</v>
      </c>
      <c r="G14806" s="218">
        <v>0</v>
      </c>
      <c r="H14806" s="218">
        <v>0</v>
      </c>
      <c r="I14806" t="s">
        <v>41323</v>
      </c>
      <c r="J14806" s="218" t="s">
        <v>41323</v>
      </c>
      <c r="K14806" s="218">
        <v>4</v>
      </c>
      <c r="L14806" s="218">
        <v>-0.63515040682546031</v>
      </c>
      <c r="M14806" s="218">
        <v>-7.3834538815809925E-2</v>
      </c>
      <c r="N14806" s="218">
        <v>-0.73755530315008011</v>
      </c>
      <c r="O14806" s="218">
        <v>-0.17623943514042972</v>
      </c>
      <c r="P14806" s="218">
        <v>-3.3345359293441601</v>
      </c>
      <c r="Q14806" s="218">
        <v>-3.3345359293441601</v>
      </c>
      <c r="R14806" s="507">
        <v>-0.35449247282063512</v>
      </c>
      <c r="S14806" s="507">
        <v>-0.45689736914525492</v>
      </c>
      <c r="T14806" s="218">
        <v>-3.3345359293441601</v>
      </c>
    </row>
    <row r="14807" spans="1:20" x14ac:dyDescent="0.6">
      <c r="A14807" s="218" t="s">
        <v>41324</v>
      </c>
      <c r="B14807" s="218" t="s">
        <v>41325</v>
      </c>
      <c r="C14807" s="218">
        <v>4.17280869991394</v>
      </c>
      <c r="D14807" s="218">
        <v>4.2839299573513703</v>
      </c>
      <c r="E14807" s="218">
        <v>4.5581104632459102</v>
      </c>
      <c r="F14807" s="218">
        <v>2.1881700941490498</v>
      </c>
      <c r="G14807" s="218">
        <v>0.77891856884019794</v>
      </c>
      <c r="H14807" s="218">
        <v>0</v>
      </c>
      <c r="I14807" t="s">
        <v>41323</v>
      </c>
      <c r="J14807" s="218" t="s">
        <v>41323</v>
      </c>
      <c r="K14807" s="218">
        <v>4</v>
      </c>
      <c r="L14807" s="218">
        <v>0.38530176333197019</v>
      </c>
      <c r="M14807" s="218">
        <v>-1.9846386057648902</v>
      </c>
      <c r="N14807" s="218">
        <v>0.27418050589453991</v>
      </c>
      <c r="O14807" s="218">
        <v>-2.0957598632023204</v>
      </c>
      <c r="P14807" s="218">
        <v>-3.3938901310737419</v>
      </c>
      <c r="Q14807" s="218">
        <v>-4.17280869991394</v>
      </c>
      <c r="R14807" s="507">
        <v>-0.79966842121645998</v>
      </c>
      <c r="S14807" s="507">
        <v>-0.91078967865389027</v>
      </c>
      <c r="T14807" s="218">
        <v>-3.783349415493841</v>
      </c>
    </row>
    <row r="14808" spans="1:20" x14ac:dyDescent="0.6">
      <c r="A14808" s="218" t="s">
        <v>41326</v>
      </c>
      <c r="B14808" s="218" t="s">
        <v>41327</v>
      </c>
      <c r="C14808" s="218">
        <v>3.9462713616338001</v>
      </c>
      <c r="D14808" s="218">
        <v>3.7390746964880299</v>
      </c>
      <c r="E14808" s="218">
        <v>2.9058108341626698</v>
      </c>
      <c r="F14808" s="218">
        <v>3.3590521343460602</v>
      </c>
      <c r="G14808" s="218">
        <v>0.494726731926454</v>
      </c>
      <c r="H14808" s="218">
        <v>0</v>
      </c>
      <c r="I14808" t="s">
        <v>41323</v>
      </c>
      <c r="J14808" s="218" t="s">
        <v>41323</v>
      </c>
      <c r="K14808" s="218">
        <v>4</v>
      </c>
      <c r="L14808" s="218">
        <v>-1.0404605274711303</v>
      </c>
      <c r="M14808" s="218">
        <v>-0.5872192272877399</v>
      </c>
      <c r="N14808" s="218">
        <v>-0.83326386232536009</v>
      </c>
      <c r="O14808" s="218">
        <v>-0.38002256214196972</v>
      </c>
      <c r="P14808" s="218">
        <v>-3.451544629707346</v>
      </c>
      <c r="Q14808" s="218">
        <v>-3.9462713616338001</v>
      </c>
      <c r="R14808" s="507">
        <v>-0.81383987737943508</v>
      </c>
      <c r="S14808" s="507">
        <v>-0.60664321223366491</v>
      </c>
      <c r="T14808" s="218">
        <v>-3.6989079956705728</v>
      </c>
    </row>
    <row r="14809" spans="1:20" x14ac:dyDescent="0.6">
      <c r="A14809" s="218" t="s">
        <v>41328</v>
      </c>
      <c r="B14809" s="218" t="s">
        <v>41329</v>
      </c>
      <c r="C14809" s="218">
        <v>3.6612619180532402</v>
      </c>
      <c r="D14809" s="218">
        <v>3.9976656447132202</v>
      </c>
      <c r="E14809" s="218">
        <v>2.9058108341626698</v>
      </c>
      <c r="F14809" s="218">
        <v>0</v>
      </c>
      <c r="G14809" s="218">
        <v>0</v>
      </c>
      <c r="H14809" s="218">
        <v>0</v>
      </c>
      <c r="I14809" t="s">
        <v>41323</v>
      </c>
      <c r="J14809" s="218" t="s">
        <v>41323</v>
      </c>
      <c r="K14809" s="218">
        <v>4</v>
      </c>
      <c r="L14809" s="218">
        <v>-0.75545108389057036</v>
      </c>
      <c r="M14809" s="218">
        <v>-3.6612619180532402</v>
      </c>
      <c r="N14809" s="218">
        <v>-1.0918548105505503</v>
      </c>
      <c r="O14809" s="218">
        <v>-3.9976656447132202</v>
      </c>
      <c r="P14809" s="218">
        <v>-3.6612619180532402</v>
      </c>
      <c r="Q14809" s="218">
        <v>-3.6612619180532402</v>
      </c>
      <c r="R14809" s="507">
        <v>-2.2083565009719051</v>
      </c>
      <c r="S14809" s="507">
        <v>-2.544760227631885</v>
      </c>
      <c r="T14809" s="218">
        <v>-3.6612619180532402</v>
      </c>
    </row>
    <row r="14810" spans="1:20" x14ac:dyDescent="0.6">
      <c r="A14810" s="218" t="s">
        <v>41330</v>
      </c>
      <c r="B14810" s="218" t="s">
        <v>41331</v>
      </c>
      <c r="C14810" s="218">
        <v>4.1659561368545699</v>
      </c>
      <c r="D14810" s="218">
        <v>4.4270437358899697</v>
      </c>
      <c r="E14810" s="218">
        <v>4.5053834877102297</v>
      </c>
      <c r="F14810" s="218">
        <v>4.9860688841955696</v>
      </c>
      <c r="G14810" s="218">
        <v>0</v>
      </c>
      <c r="H14810" s="218">
        <v>0</v>
      </c>
      <c r="I14810" t="s">
        <v>41332</v>
      </c>
      <c r="J14810" s="218" t="s">
        <v>41332</v>
      </c>
      <c r="K14810" s="218">
        <v>3</v>
      </c>
      <c r="L14810" s="218">
        <v>0.33942735085565978</v>
      </c>
      <c r="M14810" s="218">
        <v>0.8201127473409997</v>
      </c>
      <c r="N14810" s="218">
        <v>7.8339751820259984E-2</v>
      </c>
      <c r="O14810" s="218">
        <v>0.55902514830559991</v>
      </c>
      <c r="P14810" s="218">
        <v>-4.1659561368545699</v>
      </c>
      <c r="Q14810" s="218">
        <v>-4.1659561368545699</v>
      </c>
      <c r="R14810" s="507">
        <v>0.57977004909832974</v>
      </c>
      <c r="S14810" s="507">
        <v>0.31868245006292995</v>
      </c>
      <c r="T14810" s="218">
        <v>-4.1659561368545699</v>
      </c>
    </row>
    <row r="14811" spans="1:20" x14ac:dyDescent="0.6">
      <c r="A14811" s="218" t="s">
        <v>41333</v>
      </c>
      <c r="B14811" s="218" t="s">
        <v>41334</v>
      </c>
      <c r="C14811" s="218">
        <v>4.0491621884638702</v>
      </c>
      <c r="D14811" s="218">
        <v>4.1782311717808902</v>
      </c>
      <c r="E14811" s="218">
        <v>3.6382643577899998</v>
      </c>
      <c r="F14811" s="218">
        <v>4.0514968744953599</v>
      </c>
      <c r="G14811" s="218">
        <v>0.26846663313173802</v>
      </c>
      <c r="H14811" s="218">
        <v>0</v>
      </c>
      <c r="I14811" t="s">
        <v>41332</v>
      </c>
      <c r="J14811" s="218" t="s">
        <v>41332</v>
      </c>
      <c r="K14811" s="218">
        <v>3</v>
      </c>
      <c r="L14811" s="218">
        <v>-0.41089783067387042</v>
      </c>
      <c r="M14811" s="218">
        <v>2.3346860314896745E-3</v>
      </c>
      <c r="N14811" s="218">
        <v>-0.53996681399089042</v>
      </c>
      <c r="O14811" s="218">
        <v>-0.12673429728553032</v>
      </c>
      <c r="P14811" s="218">
        <v>-3.780695555332132</v>
      </c>
      <c r="Q14811" s="218">
        <v>-4.0491621884638702</v>
      </c>
      <c r="R14811" s="507">
        <v>-0.20428157232119037</v>
      </c>
      <c r="S14811" s="507">
        <v>-0.33335055563821037</v>
      </c>
      <c r="T14811" s="218">
        <v>-3.9149288718980011</v>
      </c>
    </row>
    <row r="14812" spans="1:20" x14ac:dyDescent="0.6">
      <c r="A14812" s="218" t="s">
        <v>41335</v>
      </c>
      <c r="B14812" s="218" t="s">
        <v>41336</v>
      </c>
      <c r="C14812" s="218">
        <v>2.8213044867653498</v>
      </c>
      <c r="D14812" s="218">
        <v>2.67211960713498</v>
      </c>
      <c r="E14812" s="218">
        <v>1.40730840317845</v>
      </c>
      <c r="F14812" s="218">
        <v>3.3382345545107301</v>
      </c>
      <c r="G14812" s="218">
        <v>0.14046909216855899</v>
      </c>
      <c r="H14812" s="218">
        <v>0.123827711997599</v>
      </c>
      <c r="I14812" t="s">
        <v>41332</v>
      </c>
      <c r="J14812" s="218" t="s">
        <v>41332</v>
      </c>
      <c r="K14812" s="218">
        <v>3</v>
      </c>
      <c r="L14812" s="218">
        <v>-1.4139960835868999</v>
      </c>
      <c r="M14812" s="218">
        <v>0.51693006774538031</v>
      </c>
      <c r="N14812" s="218">
        <v>-1.26481120395653</v>
      </c>
      <c r="O14812" s="218">
        <v>0.66611494737575017</v>
      </c>
      <c r="P14812" s="218">
        <v>-2.6808353945967909</v>
      </c>
      <c r="Q14812" s="218">
        <v>-2.6974767747677508</v>
      </c>
      <c r="R14812" s="507">
        <v>-0.44853300792075979</v>
      </c>
      <c r="S14812" s="507">
        <v>-0.29934812829038993</v>
      </c>
      <c r="T14812" s="218">
        <v>-2.6891560846822706</v>
      </c>
    </row>
    <row r="14813" spans="1:20" x14ac:dyDescent="0.6">
      <c r="A14813" s="218" t="s">
        <v>41337</v>
      </c>
      <c r="B14813" s="218" t="s">
        <v>41338</v>
      </c>
      <c r="C14813" s="218">
        <v>4.4869213052345804</v>
      </c>
      <c r="D14813" s="218">
        <v>4.17037646355279</v>
      </c>
      <c r="E14813" s="218">
        <v>5.7402443347215097</v>
      </c>
      <c r="F14813" s="218">
        <v>5.0992779956584799</v>
      </c>
      <c r="G14813" s="218">
        <v>1.21997385646274</v>
      </c>
      <c r="H14813" s="218">
        <v>0</v>
      </c>
      <c r="I14813" t="s">
        <v>41339</v>
      </c>
      <c r="J14813" s="218" t="s">
        <v>41339</v>
      </c>
      <c r="K14813" s="218">
        <v>5</v>
      </c>
      <c r="L14813" s="218">
        <v>1.2533230294869293</v>
      </c>
      <c r="M14813" s="218">
        <v>0.61235669042389951</v>
      </c>
      <c r="N14813" s="218">
        <v>1.5698678711687197</v>
      </c>
      <c r="O14813" s="218">
        <v>0.92890153210568993</v>
      </c>
      <c r="P14813" s="218">
        <v>-3.2669474487718402</v>
      </c>
      <c r="Q14813" s="218">
        <v>-4.4869213052345804</v>
      </c>
      <c r="R14813" s="507">
        <v>0.93283985995541441</v>
      </c>
      <c r="S14813" s="507">
        <v>1.2493847016372048</v>
      </c>
      <c r="T14813" s="218">
        <v>-3.8769343770032103</v>
      </c>
    </row>
    <row r="14814" spans="1:20" x14ac:dyDescent="0.6">
      <c r="A14814" s="218" t="s">
        <v>41340</v>
      </c>
      <c r="B14814" s="218" t="s">
        <v>41341</v>
      </c>
      <c r="C14814" s="218">
        <v>4.8945614045917702</v>
      </c>
      <c r="D14814" s="218">
        <v>4.8307642221203704</v>
      </c>
      <c r="E14814" s="218">
        <v>5.9918208593550997</v>
      </c>
      <c r="F14814" s="218">
        <v>4.8573731110265497</v>
      </c>
      <c r="G14814" s="218">
        <v>1.45337470871665</v>
      </c>
      <c r="H14814" s="218">
        <v>0</v>
      </c>
      <c r="I14814" t="s">
        <v>41339</v>
      </c>
      <c r="J14814" s="218" t="s">
        <v>41339</v>
      </c>
      <c r="K14814" s="218">
        <v>5</v>
      </c>
      <c r="L14814" s="218">
        <v>1.0972594547633294</v>
      </c>
      <c r="M14814" s="218">
        <v>-3.7188293565220576E-2</v>
      </c>
      <c r="N14814" s="218">
        <v>1.1610566372347293</v>
      </c>
      <c r="O14814" s="218">
        <v>2.6608888906179295E-2</v>
      </c>
      <c r="P14814" s="218">
        <v>-3.4411866958751203</v>
      </c>
      <c r="Q14814" s="218">
        <v>-4.8945614045917702</v>
      </c>
      <c r="R14814" s="507">
        <v>0.53003558059905442</v>
      </c>
      <c r="S14814" s="507">
        <v>0.59383276307045429</v>
      </c>
      <c r="T14814" s="218">
        <v>-4.1678740502334453</v>
      </c>
    </row>
    <row r="14815" spans="1:20" x14ac:dyDescent="0.6">
      <c r="A14815" s="218" t="s">
        <v>41342</v>
      </c>
      <c r="B14815" s="218" t="s">
        <v>41343</v>
      </c>
      <c r="C14815" s="218">
        <v>4.29926938075306</v>
      </c>
      <c r="D14815" s="218">
        <v>4.4137981728647899</v>
      </c>
      <c r="E14815" s="218">
        <v>3.8219643520091702</v>
      </c>
      <c r="F14815" s="218">
        <v>4.8097754590303499</v>
      </c>
      <c r="G14815" s="218">
        <v>0.494726731926454</v>
      </c>
      <c r="H14815" s="218">
        <v>0.123827711997599</v>
      </c>
      <c r="I14815" t="s">
        <v>41339</v>
      </c>
      <c r="J14815" s="218" t="s">
        <v>41339</v>
      </c>
      <c r="K14815" s="218">
        <v>5</v>
      </c>
      <c r="L14815" s="218">
        <v>-0.4773050287438898</v>
      </c>
      <c r="M14815" s="218">
        <v>0.51050607827728989</v>
      </c>
      <c r="N14815" s="218">
        <v>-0.59183382085561975</v>
      </c>
      <c r="O14815" s="218">
        <v>0.39597728616555994</v>
      </c>
      <c r="P14815" s="218">
        <v>-3.8045426488266059</v>
      </c>
      <c r="Q14815" s="218">
        <v>-4.175441668755461</v>
      </c>
      <c r="R14815" s="507">
        <v>1.6600524766700042E-2</v>
      </c>
      <c r="S14815" s="507">
        <v>-9.7928267345029907E-2</v>
      </c>
      <c r="T14815" s="218">
        <v>-3.9899921587910336</v>
      </c>
    </row>
    <row r="14816" spans="1:20" x14ac:dyDescent="0.6">
      <c r="A14816" s="218" t="s">
        <v>41344</v>
      </c>
      <c r="B14816" s="218" t="s">
        <v>41345</v>
      </c>
      <c r="C14816" s="218">
        <v>4.2929931644959902</v>
      </c>
      <c r="D14816" s="218">
        <v>4.2117825731138998</v>
      </c>
      <c r="E14816" s="218">
        <v>3.35913163900242</v>
      </c>
      <c r="F14816" s="218">
        <v>4.6949300715868203</v>
      </c>
      <c r="G14816" s="218">
        <v>0</v>
      </c>
      <c r="H14816" s="218">
        <v>0</v>
      </c>
      <c r="I14816" t="s">
        <v>41339</v>
      </c>
      <c r="J14816" s="218" t="s">
        <v>41339</v>
      </c>
      <c r="K14816" s="218">
        <v>5</v>
      </c>
      <c r="L14816" s="218">
        <v>-0.93386152549357027</v>
      </c>
      <c r="M14816" s="218">
        <v>0.40193690709083008</v>
      </c>
      <c r="N14816" s="218">
        <v>-0.85265093411147985</v>
      </c>
      <c r="O14816" s="218">
        <v>0.48314749847292049</v>
      </c>
      <c r="P14816" s="218">
        <v>-4.2929931644959902</v>
      </c>
      <c r="Q14816" s="218">
        <v>-4.2929931644959902</v>
      </c>
      <c r="R14816" s="507">
        <v>-0.2659623092013701</v>
      </c>
      <c r="S14816" s="507">
        <v>-0.18475171781927968</v>
      </c>
      <c r="T14816" s="218">
        <v>-4.2929931644959902</v>
      </c>
    </row>
    <row r="14817" spans="1:20" x14ac:dyDescent="0.6">
      <c r="A14817" s="218" t="s">
        <v>41346</v>
      </c>
      <c r="B14817" s="218" t="s">
        <v>41347</v>
      </c>
      <c r="C14817" s="218">
        <v>3.4668067670469398</v>
      </c>
      <c r="D14817" s="218">
        <v>3.31873997448655</v>
      </c>
      <c r="E14817" s="218">
        <v>0</v>
      </c>
      <c r="F14817" s="218">
        <v>0</v>
      </c>
      <c r="G14817" s="218">
        <v>0</v>
      </c>
      <c r="H14817" s="218">
        <v>0</v>
      </c>
      <c r="I14817" t="s">
        <v>41339</v>
      </c>
      <c r="J14817" s="218" t="s">
        <v>41339</v>
      </c>
      <c r="K14817" s="218">
        <v>5</v>
      </c>
      <c r="L14817" s="218">
        <v>-3.4668067670469398</v>
      </c>
      <c r="M14817" s="218">
        <v>-3.4668067670469398</v>
      </c>
      <c r="N14817" s="218">
        <v>-3.31873997448655</v>
      </c>
      <c r="O14817" s="218">
        <v>-3.31873997448655</v>
      </c>
      <c r="P14817" s="218">
        <v>-3.4668067670469398</v>
      </c>
      <c r="Q14817" s="218">
        <v>-3.4668067670469398</v>
      </c>
      <c r="R14817" s="507">
        <v>-3.4668067670469398</v>
      </c>
      <c r="S14817" s="507">
        <v>-3.31873997448655</v>
      </c>
      <c r="T14817" s="218">
        <v>-3.4668067670469398</v>
      </c>
    </row>
    <row r="14818" spans="1:20" x14ac:dyDescent="0.6">
      <c r="A14818" s="218" t="s">
        <v>41348</v>
      </c>
      <c r="B14818" s="218" t="s">
        <v>41349</v>
      </c>
      <c r="C14818" s="218">
        <v>5.3614719807779698</v>
      </c>
      <c r="D14818" s="218">
        <v>5.39984855629175</v>
      </c>
      <c r="E14818" s="218">
        <v>4.5367727266343403</v>
      </c>
      <c r="F14818" s="218">
        <v>6.2213923497655603</v>
      </c>
      <c r="G14818" s="218">
        <v>1.1552061784318599</v>
      </c>
      <c r="H14818" s="218">
        <v>0</v>
      </c>
      <c r="I14818" t="s">
        <v>41350</v>
      </c>
      <c r="J14818" s="218" t="s">
        <v>41350</v>
      </c>
      <c r="K14818" s="218">
        <v>2</v>
      </c>
      <c r="L14818" s="218">
        <v>-0.82469925414362955</v>
      </c>
      <c r="M14818" s="218">
        <v>0.8599203689875905</v>
      </c>
      <c r="N14818" s="218">
        <v>-0.8630758296574097</v>
      </c>
      <c r="O14818" s="218">
        <v>0.82154379347381035</v>
      </c>
      <c r="P14818" s="218">
        <v>-4.2062658023461097</v>
      </c>
      <c r="Q14818" s="218">
        <v>-5.3614719807779698</v>
      </c>
      <c r="R14818" s="507">
        <v>1.7610557421980477E-2</v>
      </c>
      <c r="S14818" s="507">
        <v>-2.0766018091799676E-2</v>
      </c>
      <c r="T14818" s="218">
        <v>-4.7838688915620402</v>
      </c>
    </row>
    <row r="14819" spans="1:20" x14ac:dyDescent="0.6">
      <c r="A14819" s="218" t="s">
        <v>41351</v>
      </c>
      <c r="B14819" s="218" t="s">
        <v>41352</v>
      </c>
      <c r="C14819" s="218">
        <v>6.2246721390912603</v>
      </c>
      <c r="D14819" s="218">
        <v>6.3070649278420099</v>
      </c>
      <c r="E14819" s="218">
        <v>3.5838204206825499</v>
      </c>
      <c r="F14819" s="218">
        <v>6.74875277270975</v>
      </c>
      <c r="G14819" s="218">
        <v>7.53116279231363</v>
      </c>
      <c r="H14819" s="218">
        <v>0</v>
      </c>
      <c r="I14819" t="s">
        <v>41350</v>
      </c>
      <c r="J14819" s="218" t="s">
        <v>41350</v>
      </c>
      <c r="K14819" s="218">
        <v>2</v>
      </c>
      <c r="L14819" s="218">
        <v>-2.6408517184087104</v>
      </c>
      <c r="M14819" s="218">
        <v>0.52408063361848978</v>
      </c>
      <c r="N14819" s="218">
        <v>-2.72324450715946</v>
      </c>
      <c r="O14819" s="218">
        <v>0.44168784486774015</v>
      </c>
      <c r="P14819" s="218">
        <v>1.3064906532223697</v>
      </c>
      <c r="Q14819" s="218">
        <v>-6.2246721390912603</v>
      </c>
      <c r="R14819" s="507">
        <v>-1.0583855423951103</v>
      </c>
      <c r="S14819" s="507">
        <v>-1.1407783311458599</v>
      </c>
      <c r="T14819" s="218">
        <v>-2.4590907429344453</v>
      </c>
    </row>
    <row r="14820" spans="1:20" x14ac:dyDescent="0.6">
      <c r="A14820" s="218" t="s">
        <v>41353</v>
      </c>
      <c r="B14820" s="218" t="s">
        <v>41354</v>
      </c>
      <c r="C14820" s="218">
        <v>4.55843594677276</v>
      </c>
      <c r="D14820" s="218">
        <v>4.4531755238544797</v>
      </c>
      <c r="E14820" s="218">
        <v>4.0194903160504598</v>
      </c>
      <c r="F14820" s="218">
        <v>4.7667990649095504</v>
      </c>
      <c r="G14820" s="218">
        <v>0.26846663313173802</v>
      </c>
      <c r="H14820" s="218">
        <v>6.6156017598461299</v>
      </c>
      <c r="I14820" t="s">
        <v>41355</v>
      </c>
      <c r="J14820" s="218" t="s">
        <v>41355</v>
      </c>
      <c r="K14820" s="218">
        <v>1</v>
      </c>
      <c r="L14820" s="218">
        <v>-0.53894563072230017</v>
      </c>
      <c r="M14820" s="218">
        <v>0.20836311813679043</v>
      </c>
      <c r="N14820" s="218">
        <v>-0.43368520780401987</v>
      </c>
      <c r="O14820" s="218">
        <v>0.31362354105507073</v>
      </c>
      <c r="P14820" s="218">
        <v>-4.2899693136410217</v>
      </c>
      <c r="Q14820" s="218">
        <v>2.0571658130733699</v>
      </c>
      <c r="R14820" s="507">
        <v>-0.16529125629275487</v>
      </c>
      <c r="S14820" s="507">
        <v>-6.0030833374474568E-2</v>
      </c>
      <c r="T14820" s="218">
        <v>-1.1164017502838259</v>
      </c>
    </row>
    <row r="14821" spans="1:20" x14ac:dyDescent="0.6">
      <c r="A14821" s="218" t="s">
        <v>41356</v>
      </c>
      <c r="B14821" s="218" t="s">
        <v>41357</v>
      </c>
      <c r="C14821" s="218">
        <v>5.1287291133684398</v>
      </c>
      <c r="D14821" s="218">
        <v>5.1827682978859801</v>
      </c>
      <c r="E14821" s="218">
        <v>6.5022877730126103</v>
      </c>
      <c r="F14821" s="218">
        <v>5.5701322918593901</v>
      </c>
      <c r="G14821" s="218">
        <v>7.1279817027906001</v>
      </c>
      <c r="H14821" s="218">
        <v>0.23786221336595301</v>
      </c>
      <c r="I14821" t="s">
        <v>41358</v>
      </c>
      <c r="J14821" s="218" t="s">
        <v>41359</v>
      </c>
      <c r="K14821" s="218">
        <v>1</v>
      </c>
      <c r="L14821" s="218">
        <v>1.3735586596441705</v>
      </c>
      <c r="M14821" s="218">
        <v>0.44140317849095023</v>
      </c>
      <c r="N14821" s="218">
        <v>1.3195194751266301</v>
      </c>
      <c r="O14821" s="218">
        <v>0.38736399397340993</v>
      </c>
      <c r="P14821" s="218">
        <v>1.9992525894221602</v>
      </c>
      <c r="Q14821" s="218">
        <v>-4.8908669000024867</v>
      </c>
      <c r="R14821" s="507">
        <v>0.90748091906756034</v>
      </c>
      <c r="S14821" s="507">
        <v>0.85344173455002004</v>
      </c>
      <c r="T14821" s="218">
        <v>-1.4458071552901632</v>
      </c>
    </row>
    <row r="14822" spans="1:20" x14ac:dyDescent="0.6">
      <c r="A14822" s="218" t="s">
        <v>41360</v>
      </c>
      <c r="B14822" s="218" t="s">
        <v>41361</v>
      </c>
      <c r="C14822" s="218">
        <v>5.2524868074484603</v>
      </c>
      <c r="D14822" s="218">
        <v>5.1749383201470902</v>
      </c>
      <c r="E14822" s="218">
        <v>5.2305622547530204</v>
      </c>
      <c r="F14822" s="218">
        <v>4.7589881532656104</v>
      </c>
      <c r="G14822" s="218">
        <v>8.3482457337465892</v>
      </c>
      <c r="H14822" s="218">
        <v>8.3505742070429605</v>
      </c>
      <c r="I14822" t="s">
        <v>41362</v>
      </c>
      <c r="J14822" s="218" t="s">
        <v>41363</v>
      </c>
      <c r="K14822" s="218">
        <v>2</v>
      </c>
      <c r="L14822" s="218">
        <v>-2.1924552695439914E-2</v>
      </c>
      <c r="M14822" s="218">
        <v>-0.49349865418284988</v>
      </c>
      <c r="N14822" s="218">
        <v>5.5623934605930181E-2</v>
      </c>
      <c r="O14822" s="218">
        <v>-0.41595016688147979</v>
      </c>
      <c r="P14822" s="218">
        <v>3.0957589262981289</v>
      </c>
      <c r="Q14822" s="218">
        <v>3.0980873995945002</v>
      </c>
      <c r="R14822" s="507">
        <v>-0.2577116034391449</v>
      </c>
      <c r="S14822" s="507">
        <v>-0.1801631161377748</v>
      </c>
      <c r="T14822" s="218">
        <v>3.0969231629463145</v>
      </c>
    </row>
    <row r="14823" spans="1:20" x14ac:dyDescent="0.6">
      <c r="A14823" s="218" t="s">
        <v>41364</v>
      </c>
      <c r="B14823" s="218" t="s">
        <v>41365</v>
      </c>
      <c r="C14823" s="218">
        <v>3.81517971021611</v>
      </c>
      <c r="D14823" s="218">
        <v>3.96171020814108</v>
      </c>
      <c r="E14823" s="218">
        <v>3.6950152777468301</v>
      </c>
      <c r="F14823" s="218">
        <v>4.1802190964661E-2</v>
      </c>
      <c r="G14823" s="218">
        <v>0</v>
      </c>
      <c r="H14823" s="218">
        <v>0.123827711997599</v>
      </c>
      <c r="I14823" t="s">
        <v>41362</v>
      </c>
      <c r="J14823" s="218" t="s">
        <v>41362</v>
      </c>
      <c r="K14823" s="218">
        <v>2</v>
      </c>
      <c r="L14823" s="218">
        <v>-0.12016443246927988</v>
      </c>
      <c r="M14823" s="218">
        <v>-3.7733775192514489</v>
      </c>
      <c r="N14823" s="218">
        <v>-0.26669493039424985</v>
      </c>
      <c r="O14823" s="218">
        <v>-3.9199080171764189</v>
      </c>
      <c r="P14823" s="218">
        <v>-3.81517971021611</v>
      </c>
      <c r="Q14823" s="218">
        <v>-3.691351998218511</v>
      </c>
      <c r="R14823" s="507">
        <v>-1.9467709758603644</v>
      </c>
      <c r="S14823" s="507">
        <v>-2.0933014737853344</v>
      </c>
      <c r="T14823" s="218">
        <v>-3.7532658542173105</v>
      </c>
    </row>
    <row r="14824" spans="1:20" x14ac:dyDescent="0.6">
      <c r="A14824" s="218" t="s">
        <v>41366</v>
      </c>
      <c r="B14824" s="218" t="s">
        <v>41367</v>
      </c>
      <c r="C14824" s="218">
        <v>5.1062346822777096</v>
      </c>
      <c r="D14824" s="218">
        <v>5.0942085014022904</v>
      </c>
      <c r="E14824" s="218">
        <v>4.1532527102741099</v>
      </c>
      <c r="F14824" s="218">
        <v>4.8849086501878096</v>
      </c>
      <c r="G14824" s="218">
        <v>0</v>
      </c>
      <c r="H14824" s="218">
        <v>0.123827711997599</v>
      </c>
      <c r="I14824" t="s">
        <v>41368</v>
      </c>
      <c r="J14824" s="218" t="s">
        <v>41368</v>
      </c>
      <c r="K14824" s="218">
        <v>5</v>
      </c>
      <c r="L14824" s="218">
        <v>-0.95298197200359969</v>
      </c>
      <c r="M14824" s="218">
        <v>-0.22132603208989998</v>
      </c>
      <c r="N14824" s="218">
        <v>-0.94095579112818051</v>
      </c>
      <c r="O14824" s="218">
        <v>-0.2092998512144808</v>
      </c>
      <c r="P14824" s="218">
        <v>-5.1062346822777096</v>
      </c>
      <c r="Q14824" s="218">
        <v>-4.9824069702801106</v>
      </c>
      <c r="R14824" s="507">
        <v>-0.58715400204674983</v>
      </c>
      <c r="S14824" s="507">
        <v>-0.57512782117133066</v>
      </c>
      <c r="T14824" s="218">
        <v>-5.0443208262789101</v>
      </c>
    </row>
    <row r="14825" spans="1:20" x14ac:dyDescent="0.6">
      <c r="A14825" s="218" t="s">
        <v>41369</v>
      </c>
      <c r="B14825" s="218" t="s">
        <v>41370</v>
      </c>
      <c r="C14825" s="218">
        <v>5.1919345811345803</v>
      </c>
      <c r="D14825" s="218">
        <v>5.2698851157758098</v>
      </c>
      <c r="E14825" s="218">
        <v>4.0960486840747103</v>
      </c>
      <c r="F14825" s="218">
        <v>4.2225540591984698</v>
      </c>
      <c r="G14825" s="218">
        <v>7.7976787154005001</v>
      </c>
      <c r="H14825" s="218">
        <v>0.23786221336595301</v>
      </c>
      <c r="I14825" t="s">
        <v>41368</v>
      </c>
      <c r="J14825" s="218" t="s">
        <v>41368</v>
      </c>
      <c r="K14825" s="218">
        <v>5</v>
      </c>
      <c r="L14825" s="218">
        <v>-1.0958858970598699</v>
      </c>
      <c r="M14825" s="218">
        <v>-0.96938052193611046</v>
      </c>
      <c r="N14825" s="218">
        <v>-1.1738364317010994</v>
      </c>
      <c r="O14825" s="218">
        <v>-1.0473310565773399</v>
      </c>
      <c r="P14825" s="218">
        <v>2.6057441342659198</v>
      </c>
      <c r="Q14825" s="218">
        <v>-4.9540723677686271</v>
      </c>
      <c r="R14825" s="507">
        <v>-1.0326332094979902</v>
      </c>
      <c r="S14825" s="507">
        <v>-1.1105837441392197</v>
      </c>
      <c r="T14825" s="218">
        <v>-1.1741641167513537</v>
      </c>
    </row>
    <row r="14826" spans="1:20" x14ac:dyDescent="0.6">
      <c r="A14826" s="218" t="s">
        <v>41371</v>
      </c>
      <c r="B14826" s="218" t="s">
        <v>41372</v>
      </c>
      <c r="C14826" s="218">
        <v>3.1431138290270502</v>
      </c>
      <c r="D14826" s="218">
        <v>3.1743596889597598</v>
      </c>
      <c r="E14826" s="218">
        <v>1.65626151007385</v>
      </c>
      <c r="F14826" s="218">
        <v>1.4199374669009099</v>
      </c>
      <c r="G14826" s="218">
        <v>0</v>
      </c>
      <c r="H14826" s="218">
        <v>0</v>
      </c>
      <c r="I14826" t="s">
        <v>41368</v>
      </c>
      <c r="J14826" s="218" t="s">
        <v>41368</v>
      </c>
      <c r="K14826" s="218">
        <v>5</v>
      </c>
      <c r="L14826" s="218">
        <v>-1.4868523189532001</v>
      </c>
      <c r="M14826" s="218">
        <v>-1.7231763621261402</v>
      </c>
      <c r="N14826" s="218">
        <v>-1.5180981788859098</v>
      </c>
      <c r="O14826" s="218">
        <v>-1.7544222220588499</v>
      </c>
      <c r="P14826" s="218">
        <v>-3.1431138290270502</v>
      </c>
      <c r="Q14826" s="218">
        <v>-3.1431138290270502</v>
      </c>
      <c r="R14826" s="507">
        <v>-1.6050143405396702</v>
      </c>
      <c r="S14826" s="507">
        <v>-1.6362602004723799</v>
      </c>
      <c r="T14826" s="218">
        <v>-3.1431138290270502</v>
      </c>
    </row>
    <row r="14827" spans="1:20" x14ac:dyDescent="0.6">
      <c r="A14827" s="218" t="s">
        <v>41373</v>
      </c>
      <c r="B14827" s="218" t="s">
        <v>41374</v>
      </c>
      <c r="C14827" s="218">
        <v>4.5826514530309597</v>
      </c>
      <c r="D14827" s="218">
        <v>4.51650629050972</v>
      </c>
      <c r="E14827" s="218">
        <v>3.2871266059595001</v>
      </c>
      <c r="F14827" s="218">
        <v>2.6467176977892799</v>
      </c>
      <c r="G14827" s="218">
        <v>0.38602773444041999</v>
      </c>
      <c r="H14827" s="218">
        <v>6.3195338154968601</v>
      </c>
      <c r="I14827" t="s">
        <v>41368</v>
      </c>
      <c r="J14827" s="218" t="s">
        <v>41368</v>
      </c>
      <c r="K14827" s="218">
        <v>5</v>
      </c>
      <c r="L14827" s="218">
        <v>-1.2955248470714595</v>
      </c>
      <c r="M14827" s="218">
        <v>-1.9359337552416798</v>
      </c>
      <c r="N14827" s="218">
        <v>-1.2293796845502198</v>
      </c>
      <c r="O14827" s="218">
        <v>-1.8697885927204401</v>
      </c>
      <c r="P14827" s="218">
        <v>-4.1966237185905397</v>
      </c>
      <c r="Q14827" s="218">
        <v>1.7368823624659004</v>
      </c>
      <c r="R14827" s="507">
        <v>-1.6157293011565697</v>
      </c>
      <c r="S14827" s="507">
        <v>-1.54958413863533</v>
      </c>
      <c r="T14827" s="218">
        <v>-1.2298706780623196</v>
      </c>
    </row>
    <row r="14828" spans="1:20" x14ac:dyDescent="0.6">
      <c r="A14828" s="218" t="s">
        <v>41375</v>
      </c>
      <c r="B14828" s="218" t="s">
        <v>41376</v>
      </c>
      <c r="C14828" s="218">
        <v>1.8676646990483201</v>
      </c>
      <c r="D14828" s="218">
        <v>1.5033001816989799</v>
      </c>
      <c r="E14828" s="218">
        <v>0</v>
      </c>
      <c r="F14828" s="218">
        <v>0</v>
      </c>
      <c r="G14828" s="218">
        <v>0</v>
      </c>
      <c r="H14828" s="218">
        <v>0</v>
      </c>
      <c r="I14828" t="s">
        <v>41368</v>
      </c>
      <c r="J14828" s="218" t="s">
        <v>41368</v>
      </c>
      <c r="K14828" s="218">
        <v>5</v>
      </c>
      <c r="L14828" s="218">
        <v>-1.8676646990483201</v>
      </c>
      <c r="M14828" s="218">
        <v>-1.8676646990483201</v>
      </c>
      <c r="N14828" s="218">
        <v>-1.5033001816989799</v>
      </c>
      <c r="O14828" s="218">
        <v>-1.5033001816989799</v>
      </c>
      <c r="P14828" s="218">
        <v>-1.8676646990483201</v>
      </c>
      <c r="Q14828" s="218">
        <v>-1.8676646990483201</v>
      </c>
      <c r="R14828" s="507">
        <v>-1.8676646990483201</v>
      </c>
      <c r="S14828" s="507">
        <v>-1.5033001816989799</v>
      </c>
      <c r="T14828" s="218">
        <v>-1.8676646990483201</v>
      </c>
    </row>
    <row r="14829" spans="1:20" x14ac:dyDescent="0.6">
      <c r="A14829" s="218" t="s">
        <v>41377</v>
      </c>
      <c r="B14829" s="218" t="s">
        <v>41378</v>
      </c>
      <c r="C14829" s="218">
        <v>5.7408057286315302</v>
      </c>
      <c r="D14829" s="218">
        <v>5.7162755532793801</v>
      </c>
      <c r="E14829" s="218">
        <v>7.4094573273885898</v>
      </c>
      <c r="F14829" s="218">
        <v>6.4157406706878604</v>
      </c>
      <c r="G14829" s="218">
        <v>2.4322455547984299</v>
      </c>
      <c r="H14829" s="218">
        <v>0.123827711997599</v>
      </c>
      <c r="I14829" t="s">
        <v>41379</v>
      </c>
      <c r="J14829" s="218" t="s">
        <v>41379</v>
      </c>
      <c r="K14829" s="218">
        <v>8</v>
      </c>
      <c r="L14829" s="218">
        <v>1.6686515987570596</v>
      </c>
      <c r="M14829" s="218">
        <v>0.6749349420563302</v>
      </c>
      <c r="N14829" s="218">
        <v>1.6931817741092097</v>
      </c>
      <c r="O14829" s="218">
        <v>0.69946511740848027</v>
      </c>
      <c r="P14829" s="218">
        <v>-3.3085601738331003</v>
      </c>
      <c r="Q14829" s="218">
        <v>-5.6169780166339311</v>
      </c>
      <c r="R14829" s="507">
        <v>1.1717932704066949</v>
      </c>
      <c r="S14829" s="507">
        <v>1.196323445758845</v>
      </c>
      <c r="T14829" s="218">
        <v>-4.4627690952335159</v>
      </c>
    </row>
    <row r="14830" spans="1:20" x14ac:dyDescent="0.6">
      <c r="A14830" s="218" t="s">
        <v>41380</v>
      </c>
      <c r="B14830" s="218" t="s">
        <v>41381</v>
      </c>
      <c r="C14830" s="218">
        <v>4.7538904746403201</v>
      </c>
      <c r="D14830" s="218">
        <v>5.00428023300333</v>
      </c>
      <c r="E14830" s="218">
        <v>5.6168825197756398</v>
      </c>
      <c r="F14830" s="218">
        <v>5.8127855659427397</v>
      </c>
      <c r="G14830" s="218">
        <v>0.77891856884019794</v>
      </c>
      <c r="H14830" s="218">
        <v>0</v>
      </c>
      <c r="I14830" t="s">
        <v>41379</v>
      </c>
      <c r="J14830" s="218" t="s">
        <v>41379</v>
      </c>
      <c r="K14830" s="218">
        <v>8</v>
      </c>
      <c r="L14830" s="218">
        <v>0.86299204513531969</v>
      </c>
      <c r="M14830" s="218">
        <v>1.0588950913024195</v>
      </c>
      <c r="N14830" s="218">
        <v>0.61260228677230977</v>
      </c>
      <c r="O14830" s="218">
        <v>0.80850533293940963</v>
      </c>
      <c r="P14830" s="218">
        <v>-3.9749719058001221</v>
      </c>
      <c r="Q14830" s="218">
        <v>-4.7538904746403201</v>
      </c>
      <c r="R14830" s="507">
        <v>0.96094356821886961</v>
      </c>
      <c r="S14830" s="507">
        <v>0.7105538098558597</v>
      </c>
      <c r="T14830" s="218">
        <v>-4.3644311902202215</v>
      </c>
    </row>
    <row r="14831" spans="1:20" x14ac:dyDescent="0.6">
      <c r="A14831" s="218" t="s">
        <v>41382</v>
      </c>
      <c r="B14831" s="218" t="s">
        <v>41383</v>
      </c>
      <c r="C14831" s="218">
        <v>5.9984369197884497</v>
      </c>
      <c r="D14831" s="218">
        <v>6.0715301982964096</v>
      </c>
      <c r="E14831" s="218">
        <v>6.6863437096101297</v>
      </c>
      <c r="F14831" s="218">
        <v>6.8090023018671504</v>
      </c>
      <c r="G14831" s="218">
        <v>9.2919818943248096</v>
      </c>
      <c r="H14831" s="218">
        <v>8.52356984070442</v>
      </c>
      <c r="I14831" t="s">
        <v>41379</v>
      </c>
      <c r="J14831" s="218" t="s">
        <v>41379</v>
      </c>
      <c r="K14831" s="218">
        <v>8</v>
      </c>
      <c r="L14831" s="218">
        <v>0.68790678982167996</v>
      </c>
      <c r="M14831" s="218">
        <v>0.81056538207870066</v>
      </c>
      <c r="N14831" s="218">
        <v>0.61481351131372008</v>
      </c>
      <c r="O14831" s="218">
        <v>0.73747210357074078</v>
      </c>
      <c r="P14831" s="218">
        <v>3.2935449745363599</v>
      </c>
      <c r="Q14831" s="218">
        <v>2.5251329209159703</v>
      </c>
      <c r="R14831" s="507">
        <v>0.74923608595019031</v>
      </c>
      <c r="S14831" s="507">
        <v>0.67614280744223043</v>
      </c>
      <c r="T14831" s="218">
        <v>2.9093389477261651</v>
      </c>
    </row>
    <row r="14832" spans="1:20" x14ac:dyDescent="0.6">
      <c r="A14832" s="218" t="s">
        <v>41384</v>
      </c>
      <c r="B14832" s="218" t="s">
        <v>41385</v>
      </c>
      <c r="C14832" s="218">
        <v>5.3921350585735004</v>
      </c>
      <c r="D14832" s="218">
        <v>5.2376730009294397</v>
      </c>
      <c r="E14832" s="218">
        <v>6.04820257917482</v>
      </c>
      <c r="F14832" s="218">
        <v>5.1903742570420803</v>
      </c>
      <c r="G14832" s="218">
        <v>1.1552061784318599</v>
      </c>
      <c r="H14832" s="218">
        <v>0.123827711997599</v>
      </c>
      <c r="I14832" t="s">
        <v>41379</v>
      </c>
      <c r="J14832" s="218" t="s">
        <v>41379</v>
      </c>
      <c r="K14832" s="218">
        <v>8</v>
      </c>
      <c r="L14832" s="218">
        <v>0.65606752060131956</v>
      </c>
      <c r="M14832" s="218">
        <v>-0.20176080153142006</v>
      </c>
      <c r="N14832" s="218">
        <v>0.8105295782453803</v>
      </c>
      <c r="O14832" s="218">
        <v>-4.7298743887359329E-2</v>
      </c>
      <c r="P14832" s="218">
        <v>-4.2369288801416403</v>
      </c>
      <c r="Q14832" s="218">
        <v>-5.2683073465759014</v>
      </c>
      <c r="R14832" s="507">
        <v>0.22715335953494975</v>
      </c>
      <c r="S14832" s="507">
        <v>0.38161541717901049</v>
      </c>
      <c r="T14832" s="218">
        <v>-4.7526181133587713</v>
      </c>
    </row>
    <row r="14833" spans="1:20" x14ac:dyDescent="0.6">
      <c r="A14833" s="218" t="s">
        <v>41386</v>
      </c>
      <c r="B14833" s="218" t="s">
        <v>41387</v>
      </c>
      <c r="C14833" s="218">
        <v>4.74472176362368</v>
      </c>
      <c r="D14833" s="218">
        <v>4.9775221301802004</v>
      </c>
      <c r="E14833" s="218">
        <v>5.3358921212115096</v>
      </c>
      <c r="F14833" s="218">
        <v>4.0386503344909999</v>
      </c>
      <c r="G14833" s="218">
        <v>0.26846663313173802</v>
      </c>
      <c r="H14833" s="218">
        <v>0.123827711997599</v>
      </c>
      <c r="I14833" t="s">
        <v>41379</v>
      </c>
      <c r="J14833" s="218" t="s">
        <v>41379</v>
      </c>
      <c r="K14833" s="218">
        <v>8</v>
      </c>
      <c r="L14833" s="218">
        <v>0.59117035758782954</v>
      </c>
      <c r="M14833" s="218">
        <v>-0.70607142913268017</v>
      </c>
      <c r="N14833" s="218">
        <v>0.35836999103130918</v>
      </c>
      <c r="O14833" s="218">
        <v>-0.93887179568920054</v>
      </c>
      <c r="P14833" s="218">
        <v>-4.4762551304919418</v>
      </c>
      <c r="Q14833" s="218">
        <v>-4.620894051626081</v>
      </c>
      <c r="R14833" s="507">
        <v>-5.7450535772425315E-2</v>
      </c>
      <c r="S14833" s="507">
        <v>-0.29025090232894568</v>
      </c>
      <c r="T14833" s="218">
        <v>-4.5485745910590119</v>
      </c>
    </row>
    <row r="14834" spans="1:20" x14ac:dyDescent="0.6">
      <c r="A14834" s="218" t="s">
        <v>41388</v>
      </c>
      <c r="B14834" s="218" t="s">
        <v>41389</v>
      </c>
      <c r="C14834" s="218">
        <v>4.9259968276342496</v>
      </c>
      <c r="D14834" s="218">
        <v>4.7662200081055</v>
      </c>
      <c r="E14834" s="218">
        <v>4.8625066328901498</v>
      </c>
      <c r="F14834" s="218">
        <v>4.72571254082641</v>
      </c>
      <c r="G14834" s="218">
        <v>1.0162357018798001</v>
      </c>
      <c r="H14834" s="218">
        <v>0.123827711997599</v>
      </c>
      <c r="I14834" t="s">
        <v>41379</v>
      </c>
      <c r="J14834" s="218" t="s">
        <v>41379</v>
      </c>
      <c r="K14834" s="218">
        <v>8</v>
      </c>
      <c r="L14834" s="218">
        <v>-6.3490194744099782E-2</v>
      </c>
      <c r="M14834" s="218">
        <v>-0.20028428680783961</v>
      </c>
      <c r="N14834" s="218">
        <v>9.6286624784649888E-2</v>
      </c>
      <c r="O14834" s="218">
        <v>-4.0507467279089937E-2</v>
      </c>
      <c r="P14834" s="218">
        <v>-3.9097611257544496</v>
      </c>
      <c r="Q14834" s="218">
        <v>-4.8021691156366506</v>
      </c>
      <c r="R14834" s="507">
        <v>-0.13188724077596969</v>
      </c>
      <c r="S14834" s="507">
        <v>2.7889578752779975E-2</v>
      </c>
      <c r="T14834" s="218">
        <v>-4.3559651206955499</v>
      </c>
    </row>
    <row r="14835" spans="1:20" x14ac:dyDescent="0.6">
      <c r="A14835" s="218" t="s">
        <v>41390</v>
      </c>
      <c r="B14835" s="218" t="s">
        <v>41391</v>
      </c>
      <c r="C14835" s="218">
        <v>4.4814120399854103</v>
      </c>
      <c r="D14835" s="218">
        <v>4.3891942111995901</v>
      </c>
      <c r="E14835" s="218">
        <v>4.4682955969684102</v>
      </c>
      <c r="F14835" s="218">
        <v>3.83379264263161</v>
      </c>
      <c r="G14835" s="218">
        <v>0.38602773444041999</v>
      </c>
      <c r="H14835" s="218">
        <v>0</v>
      </c>
      <c r="I14835" t="s">
        <v>41379</v>
      </c>
      <c r="J14835" s="218" t="s">
        <v>41379</v>
      </c>
      <c r="K14835" s="218">
        <v>8</v>
      </c>
      <c r="L14835" s="218">
        <v>-1.3116443017000101E-2</v>
      </c>
      <c r="M14835" s="218">
        <v>-0.64761939735380025</v>
      </c>
      <c r="N14835" s="218">
        <v>7.9101385768820087E-2</v>
      </c>
      <c r="O14835" s="218">
        <v>-0.55540156856798006</v>
      </c>
      <c r="P14835" s="218">
        <v>-4.0953843055449903</v>
      </c>
      <c r="Q14835" s="218">
        <v>-4.4814120399854103</v>
      </c>
      <c r="R14835" s="507">
        <v>-0.33036792018540018</v>
      </c>
      <c r="S14835" s="507">
        <v>-0.23815009139957999</v>
      </c>
      <c r="T14835" s="218">
        <v>-4.2883981727652003</v>
      </c>
    </row>
    <row r="14836" spans="1:20" x14ac:dyDescent="0.6">
      <c r="A14836" s="218" t="s">
        <v>41392</v>
      </c>
      <c r="B14836" s="218" t="s">
        <v>41393</v>
      </c>
      <c r="C14836" s="218">
        <v>5.7026452524311901</v>
      </c>
      <c r="D14836" s="218">
        <v>5.7323700493845298</v>
      </c>
      <c r="E14836" s="218">
        <v>3.2232601980997502</v>
      </c>
      <c r="F14836" s="218">
        <v>6.6647125224858303</v>
      </c>
      <c r="G14836" s="218">
        <v>0.14046909216855899</v>
      </c>
      <c r="H14836" s="218">
        <v>0</v>
      </c>
      <c r="I14836" t="s">
        <v>41379</v>
      </c>
      <c r="J14836" s="218" t="s">
        <v>41379</v>
      </c>
      <c r="K14836" s="218">
        <v>8</v>
      </c>
      <c r="L14836" s="218">
        <v>-2.47938505433144</v>
      </c>
      <c r="M14836" s="218">
        <v>0.96206727005464021</v>
      </c>
      <c r="N14836" s="218">
        <v>-2.5091098512847796</v>
      </c>
      <c r="O14836" s="218">
        <v>0.93234247310130058</v>
      </c>
      <c r="P14836" s="218">
        <v>-5.5621761602626307</v>
      </c>
      <c r="Q14836" s="218">
        <v>-5.7026452524311901</v>
      </c>
      <c r="R14836" s="507">
        <v>-0.75865889213839988</v>
      </c>
      <c r="S14836" s="507">
        <v>-0.7883836890917395</v>
      </c>
      <c r="T14836" s="218">
        <v>-5.63241070634691</v>
      </c>
    </row>
    <row r="14837" spans="1:20" x14ac:dyDescent="0.6">
      <c r="A14837" s="218" t="s">
        <v>41394</v>
      </c>
      <c r="B14837" s="218" t="s">
        <v>41395</v>
      </c>
      <c r="C14837" s="218">
        <v>7.50633029033607</v>
      </c>
      <c r="D14837" s="218">
        <v>7.5961983395116697</v>
      </c>
      <c r="E14837" s="218">
        <v>7.0685745370670201</v>
      </c>
      <c r="F14837" s="218">
        <v>7.5960019197522799</v>
      </c>
      <c r="G14837" s="218">
        <v>1.83049323649272</v>
      </c>
      <c r="H14837" s="218">
        <v>8.3450179820686294</v>
      </c>
      <c r="I14837" t="s">
        <v>41396</v>
      </c>
      <c r="J14837" s="218" t="s">
        <v>41396</v>
      </c>
      <c r="K14837" s="218">
        <v>1</v>
      </c>
      <c r="L14837" s="218">
        <v>-0.43775575326904992</v>
      </c>
      <c r="M14837" s="218">
        <v>8.9671629416209875E-2</v>
      </c>
      <c r="N14837" s="218">
        <v>-0.52762380244464957</v>
      </c>
      <c r="O14837" s="218">
        <v>-1.9641975938977652E-4</v>
      </c>
      <c r="P14837" s="218">
        <v>-5.6758370538433498</v>
      </c>
      <c r="Q14837" s="218">
        <v>0.83868769173255941</v>
      </c>
      <c r="R14837" s="507">
        <v>-0.17404206192642002</v>
      </c>
      <c r="S14837" s="507">
        <v>-0.26391011110201967</v>
      </c>
      <c r="T14837" s="218">
        <v>-2.4185746810553952</v>
      </c>
    </row>
    <row r="14838" spans="1:20" x14ac:dyDescent="0.6">
      <c r="A14838" s="218" t="s">
        <v>41397</v>
      </c>
      <c r="B14838" s="218" t="s">
        <v>41398</v>
      </c>
      <c r="C14838" s="218">
        <v>4.75845307122602</v>
      </c>
      <c r="D14838" s="218">
        <v>4.2692960400916302</v>
      </c>
      <c r="E14838" s="218">
        <v>4.6135147699581296</v>
      </c>
      <c r="F14838" s="218">
        <v>4.8529769472599904</v>
      </c>
      <c r="G14838" s="218">
        <v>0</v>
      </c>
      <c r="H14838" s="218">
        <v>0.123827711997599</v>
      </c>
      <c r="I14838" t="s">
        <v>41399</v>
      </c>
      <c r="J14838" s="218" t="s">
        <v>41399</v>
      </c>
      <c r="K14838" s="218">
        <v>1</v>
      </c>
      <c r="L14838" s="218">
        <v>-0.14493830126789042</v>
      </c>
      <c r="M14838" s="218">
        <v>9.4523876033970389E-2</v>
      </c>
      <c r="N14838" s="218">
        <v>0.34421872986649937</v>
      </c>
      <c r="O14838" s="218">
        <v>0.58368090716836019</v>
      </c>
      <c r="P14838" s="218">
        <v>-4.75845307122602</v>
      </c>
      <c r="Q14838" s="218">
        <v>-4.634625359228421</v>
      </c>
      <c r="R14838" s="507">
        <v>-2.5207212616960017E-2</v>
      </c>
      <c r="S14838" s="507">
        <v>0.46394981851742978</v>
      </c>
      <c r="T14838" s="218">
        <v>-4.6965392152272205</v>
      </c>
    </row>
    <row r="14839" spans="1:20" x14ac:dyDescent="0.6">
      <c r="A14839" s="218" t="s">
        <v>41400</v>
      </c>
      <c r="B14839" s="218" t="s">
        <v>41401</v>
      </c>
      <c r="C14839" s="218">
        <v>5.3911560323557897</v>
      </c>
      <c r="D14839" s="218">
        <v>5.3908634070210599</v>
      </c>
      <c r="E14839" s="218">
        <v>6.9426314175819703</v>
      </c>
      <c r="F14839" s="218">
        <v>5.9363649627107602</v>
      </c>
      <c r="G14839" s="218">
        <v>0.69026577864285299</v>
      </c>
      <c r="H14839" s="218">
        <v>7.5726717727603603</v>
      </c>
      <c r="I14839" t="s">
        <v>41402</v>
      </c>
      <c r="J14839" s="218" t="s">
        <v>41402</v>
      </c>
      <c r="K14839" s="218">
        <v>1</v>
      </c>
      <c r="L14839" s="218">
        <v>1.5514753852261807</v>
      </c>
      <c r="M14839" s="218">
        <v>0.54520893035497053</v>
      </c>
      <c r="N14839" s="218">
        <v>1.5517680105609104</v>
      </c>
      <c r="O14839" s="218">
        <v>0.54550155568970027</v>
      </c>
      <c r="P14839" s="218">
        <v>-4.7008902537129362</v>
      </c>
      <c r="Q14839" s="218">
        <v>2.1815157404045706</v>
      </c>
      <c r="R14839" s="507">
        <v>1.0483421577905756</v>
      </c>
      <c r="S14839" s="507">
        <v>1.0486347831253053</v>
      </c>
      <c r="T14839" s="218">
        <v>-1.2596872566541828</v>
      </c>
    </row>
    <row r="14840" spans="1:20" x14ac:dyDescent="0.6">
      <c r="A14840" s="218" t="s">
        <v>41403</v>
      </c>
      <c r="B14840" s="218" t="s">
        <v>41404</v>
      </c>
      <c r="C14840" s="218">
        <v>4.8353281149745504</v>
      </c>
      <c r="D14840" s="218">
        <v>4.6448709386674203</v>
      </c>
      <c r="E14840" s="218">
        <v>4.2350184092101104</v>
      </c>
      <c r="F14840" s="218">
        <v>5.2913020010981802</v>
      </c>
      <c r="G14840" s="218">
        <v>0.59580657787600999</v>
      </c>
      <c r="H14840" s="218">
        <v>0</v>
      </c>
      <c r="I14840" t="s">
        <v>41405</v>
      </c>
      <c r="J14840" s="218" t="s">
        <v>41405</v>
      </c>
      <c r="K14840" s="218">
        <v>1</v>
      </c>
      <c r="L14840" s="218">
        <v>-0.60030970576443998</v>
      </c>
      <c r="M14840" s="218">
        <v>0.45597388612362977</v>
      </c>
      <c r="N14840" s="218">
        <v>-0.40985252945730988</v>
      </c>
      <c r="O14840" s="218">
        <v>0.64643106243075987</v>
      </c>
      <c r="P14840" s="218">
        <v>-4.2395215370985406</v>
      </c>
      <c r="Q14840" s="218">
        <v>-4.8353281149745504</v>
      </c>
      <c r="R14840" s="507">
        <v>-7.2167909820405107E-2</v>
      </c>
      <c r="S14840" s="507">
        <v>0.118289266486725</v>
      </c>
      <c r="T14840" s="218">
        <v>-4.5374248260365455</v>
      </c>
    </row>
    <row r="14841" spans="1:20" x14ac:dyDescent="0.6">
      <c r="A14841" s="218" t="s">
        <v>41406</v>
      </c>
      <c r="B14841" s="218" t="s">
        <v>41407</v>
      </c>
      <c r="C14841" s="218">
        <v>6.9383460551998501</v>
      </c>
      <c r="D14841" s="218">
        <v>6.8621644601001401</v>
      </c>
      <c r="E14841" s="218">
        <v>6.8369991782393296</v>
      </c>
      <c r="F14841" s="218">
        <v>7.3305547198266003</v>
      </c>
      <c r="G14841" s="218">
        <v>8.1280984276089008</v>
      </c>
      <c r="H14841" s="218">
        <v>8.2200710756506101</v>
      </c>
      <c r="I14841" t="s">
        <v>41408</v>
      </c>
      <c r="J14841" s="218" t="s">
        <v>41408</v>
      </c>
      <c r="K14841" s="218">
        <v>1</v>
      </c>
      <c r="L14841" s="218">
        <v>-0.10134687696052058</v>
      </c>
      <c r="M14841" s="218">
        <v>0.39220866462675019</v>
      </c>
      <c r="N14841" s="218">
        <v>-2.5165281860810573E-2</v>
      </c>
      <c r="O14841" s="218">
        <v>0.4683902597264602</v>
      </c>
      <c r="P14841" s="218">
        <v>1.1897523724090506</v>
      </c>
      <c r="Q14841" s="218">
        <v>1.28172502045076</v>
      </c>
      <c r="R14841" s="507">
        <v>0.1454308938331148</v>
      </c>
      <c r="S14841" s="507">
        <v>0.22161248893282481</v>
      </c>
      <c r="T14841" s="218">
        <v>1.2357386964299053</v>
      </c>
    </row>
    <row r="14842" spans="1:20" x14ac:dyDescent="0.6">
      <c r="A14842" s="218" t="s">
        <v>41409</v>
      </c>
      <c r="B14842" s="218" t="s">
        <v>41410</v>
      </c>
      <c r="C14842" s="218">
        <v>6.3433122054450299</v>
      </c>
      <c r="D14842" s="218">
        <v>6.1798244505625197</v>
      </c>
      <c r="E14842" s="218">
        <v>6.3657637941053098</v>
      </c>
      <c r="F14842" s="218">
        <v>5.70714757472245</v>
      </c>
      <c r="G14842" s="218">
        <v>1.0162357018798001</v>
      </c>
      <c r="H14842" s="218">
        <v>0</v>
      </c>
      <c r="I14842" t="s">
        <v>41411</v>
      </c>
      <c r="J14842" s="218" t="s">
        <v>41411</v>
      </c>
      <c r="K14842" s="218">
        <v>1</v>
      </c>
      <c r="L14842" s="218">
        <v>2.2451588660279853E-2</v>
      </c>
      <c r="M14842" s="218">
        <v>-0.63616463072257989</v>
      </c>
      <c r="N14842" s="218">
        <v>0.18593934354279007</v>
      </c>
      <c r="O14842" s="218">
        <v>-0.47267687584006968</v>
      </c>
      <c r="P14842" s="218">
        <v>-5.3270765035652303</v>
      </c>
      <c r="Q14842" s="218">
        <v>-6.3433122054450299</v>
      </c>
      <c r="R14842" s="507">
        <v>-0.30685652103115002</v>
      </c>
      <c r="S14842" s="507">
        <v>-0.1433687661486398</v>
      </c>
      <c r="T14842" s="218">
        <v>-5.8351943545051306</v>
      </c>
    </row>
    <row r="14843" spans="1:20" x14ac:dyDescent="0.6">
      <c r="A14843" s="218" t="s">
        <v>41412</v>
      </c>
      <c r="B14843" s="218" t="s">
        <v>41413</v>
      </c>
      <c r="C14843" s="218">
        <v>2.4447141825677798</v>
      </c>
      <c r="D14843" s="218">
        <v>1.95732830320359</v>
      </c>
      <c r="E14843" s="218">
        <v>0</v>
      </c>
      <c r="F14843" s="218">
        <v>0</v>
      </c>
      <c r="G14843" s="218">
        <v>0</v>
      </c>
      <c r="H14843" s="218">
        <v>0</v>
      </c>
      <c r="I14843" t="s">
        <v>41414</v>
      </c>
      <c r="J14843" s="218" t="s">
        <v>41414</v>
      </c>
      <c r="K14843" s="218">
        <v>1</v>
      </c>
      <c r="L14843" s="218">
        <v>-2.4447141825677798</v>
      </c>
      <c r="M14843" s="218">
        <v>-2.4447141825677798</v>
      </c>
      <c r="N14843" s="218">
        <v>-1.95732830320359</v>
      </c>
      <c r="O14843" s="218">
        <v>-1.95732830320359</v>
      </c>
      <c r="P14843" s="218">
        <v>-2.4447141825677798</v>
      </c>
      <c r="Q14843" s="218">
        <v>-2.4447141825677798</v>
      </c>
      <c r="R14843" s="507">
        <v>-2.4447141825677798</v>
      </c>
      <c r="S14843" s="507">
        <v>-1.95732830320359</v>
      </c>
      <c r="T14843" s="218">
        <v>-2.4447141825677798</v>
      </c>
    </row>
    <row r="14844" spans="1:20" x14ac:dyDescent="0.6">
      <c r="A14844" s="218" t="s">
        <v>41415</v>
      </c>
      <c r="B14844" s="218" t="s">
        <v>41416</v>
      </c>
      <c r="C14844" s="218">
        <v>5.7522885449713996</v>
      </c>
      <c r="D14844" s="218">
        <v>5.8623754528602801</v>
      </c>
      <c r="E14844" s="218">
        <v>4.9918404294287502</v>
      </c>
      <c r="F14844" s="218">
        <v>5.2617580580532302</v>
      </c>
      <c r="G14844" s="218">
        <v>1.08739361964643</v>
      </c>
      <c r="H14844" s="218">
        <v>0.123827711997599</v>
      </c>
      <c r="I14844" t="s">
        <v>41417</v>
      </c>
      <c r="J14844" s="218" t="s">
        <v>41417</v>
      </c>
      <c r="K14844" s="218">
        <v>1</v>
      </c>
      <c r="L14844" s="218">
        <v>-0.76044811554264946</v>
      </c>
      <c r="M14844" s="218">
        <v>-0.49053048691816947</v>
      </c>
      <c r="N14844" s="218">
        <v>-0.87053502343152989</v>
      </c>
      <c r="O14844" s="218">
        <v>-0.6006173948070499</v>
      </c>
      <c r="P14844" s="218">
        <v>-4.6648949253249699</v>
      </c>
      <c r="Q14844" s="218">
        <v>-5.6284608329738006</v>
      </c>
      <c r="R14844" s="507">
        <v>-0.62548930123040947</v>
      </c>
      <c r="S14844" s="507">
        <v>-0.73557620911928989</v>
      </c>
      <c r="T14844" s="218">
        <v>-5.1466778791493848</v>
      </c>
    </row>
    <row r="14845" spans="1:20" x14ac:dyDescent="0.6">
      <c r="A14845" s="218" t="s">
        <v>41418</v>
      </c>
      <c r="B14845" s="218" t="s">
        <v>41419</v>
      </c>
      <c r="C14845" s="218">
        <v>4.3961441898454101</v>
      </c>
      <c r="D14845" s="218">
        <v>4.59488711652451</v>
      </c>
      <c r="E14845" s="218">
        <v>2.3209314207113301</v>
      </c>
      <c r="F14845" s="218">
        <v>4.9161488740692398</v>
      </c>
      <c r="G14845" s="218">
        <v>0.494726731926454</v>
      </c>
      <c r="H14845" s="218">
        <v>6.5916705841712604</v>
      </c>
      <c r="I14845" t="s">
        <v>41420</v>
      </c>
      <c r="J14845" s="218" t="s">
        <v>41420</v>
      </c>
      <c r="K14845" s="218">
        <v>1</v>
      </c>
      <c r="L14845" s="218">
        <v>-2.07521276913408</v>
      </c>
      <c r="M14845" s="218">
        <v>0.52000468422382973</v>
      </c>
      <c r="N14845" s="218">
        <v>-2.2739556958131799</v>
      </c>
      <c r="O14845" s="218">
        <v>0.32126175754472985</v>
      </c>
      <c r="P14845" s="218">
        <v>-3.901417457918956</v>
      </c>
      <c r="Q14845" s="218">
        <v>2.1955263943258503</v>
      </c>
      <c r="R14845" s="507">
        <v>-0.77760404245512516</v>
      </c>
      <c r="S14845" s="507">
        <v>-0.97634696913422503</v>
      </c>
      <c r="T14845" s="218">
        <v>-0.85294553179655286</v>
      </c>
    </row>
    <row r="14846" spans="1:20" x14ac:dyDescent="0.6">
      <c r="A14846" s="218" t="s">
        <v>41421</v>
      </c>
      <c r="B14846" s="218" t="s">
        <v>41422</v>
      </c>
      <c r="C14846" s="218">
        <v>6.4411561396521302</v>
      </c>
      <c r="D14846" s="218">
        <v>6.2829845286348904</v>
      </c>
      <c r="E14846" s="218">
        <v>6.0338893633389796</v>
      </c>
      <c r="F14846" s="218">
        <v>4.9807057734007003</v>
      </c>
      <c r="G14846" s="218">
        <v>8.0765638825954298</v>
      </c>
      <c r="H14846" s="218">
        <v>0.123827711997599</v>
      </c>
      <c r="I14846" t="s">
        <v>41423</v>
      </c>
      <c r="J14846" s="218" t="s">
        <v>41424</v>
      </c>
      <c r="K14846" s="218">
        <v>1</v>
      </c>
      <c r="L14846" s="218">
        <v>-0.40726677631315056</v>
      </c>
      <c r="M14846" s="218">
        <v>-1.4604503662514299</v>
      </c>
      <c r="N14846" s="218">
        <v>-0.2490951652959108</v>
      </c>
      <c r="O14846" s="218">
        <v>-1.3022787552341901</v>
      </c>
      <c r="P14846" s="218">
        <v>1.6354077429432996</v>
      </c>
      <c r="Q14846" s="218">
        <v>-6.3173284276545312</v>
      </c>
      <c r="R14846" s="507">
        <v>-0.93385857128229022</v>
      </c>
      <c r="S14846" s="507">
        <v>-0.77568696026505046</v>
      </c>
      <c r="T14846" s="218">
        <v>-2.3409603423556158</v>
      </c>
    </row>
    <row r="14847" spans="1:20" x14ac:dyDescent="0.6">
      <c r="A14847" s="218" t="s">
        <v>41425</v>
      </c>
      <c r="B14847" s="218" t="s">
        <v>41426</v>
      </c>
      <c r="C14847" s="218">
        <v>5.5230304446535703</v>
      </c>
      <c r="D14847" s="218">
        <v>5.4297668241232699</v>
      </c>
      <c r="E14847" s="218">
        <v>6.0911228944175999</v>
      </c>
      <c r="F14847" s="218">
        <v>5.3255511859443496</v>
      </c>
      <c r="G14847" s="218">
        <v>1.45337470871665</v>
      </c>
      <c r="H14847" s="218">
        <v>0</v>
      </c>
      <c r="I14847" t="s">
        <v>41427</v>
      </c>
      <c r="J14847" s="218" t="s">
        <v>41427</v>
      </c>
      <c r="K14847" s="218">
        <v>1</v>
      </c>
      <c r="L14847" s="218">
        <v>0.56809244976402962</v>
      </c>
      <c r="M14847" s="218">
        <v>-0.19747925870922067</v>
      </c>
      <c r="N14847" s="218">
        <v>0.66135607029432997</v>
      </c>
      <c r="O14847" s="218">
        <v>-0.10421563817892032</v>
      </c>
      <c r="P14847" s="218">
        <v>-4.0696557359369203</v>
      </c>
      <c r="Q14847" s="218">
        <v>-5.5230304446535703</v>
      </c>
      <c r="R14847" s="507">
        <v>0.18530659552740447</v>
      </c>
      <c r="S14847" s="507">
        <v>0.27857021605770482</v>
      </c>
      <c r="T14847" s="218">
        <v>-4.7963430902952453</v>
      </c>
    </row>
    <row r="14848" spans="1:20" x14ac:dyDescent="0.6">
      <c r="A14848" s="218" t="s">
        <v>41428</v>
      </c>
      <c r="B14848" s="218" t="s">
        <v>41429</v>
      </c>
      <c r="C14848" s="218">
        <v>7.2279378430159698</v>
      </c>
      <c r="D14848" s="218">
        <v>7.3940826203450198</v>
      </c>
      <c r="E14848" s="218">
        <v>7.0397907830448601</v>
      </c>
      <c r="F14848" s="218">
        <v>7.2154071721640998</v>
      </c>
      <c r="G14848" s="218">
        <v>2.1625186512370198</v>
      </c>
      <c r="H14848" s="218">
        <v>0.23786221336595301</v>
      </c>
      <c r="I14848" t="s">
        <v>41430</v>
      </c>
      <c r="J14848" s="218" t="s">
        <v>41430</v>
      </c>
      <c r="K14848" s="218">
        <v>1</v>
      </c>
      <c r="L14848" s="218">
        <v>-0.1881470599711097</v>
      </c>
      <c r="M14848" s="218">
        <v>-1.2530670851869985E-2</v>
      </c>
      <c r="N14848" s="218">
        <v>-0.35429183730015978</v>
      </c>
      <c r="O14848" s="218">
        <v>-0.17867544818092007</v>
      </c>
      <c r="P14848" s="218">
        <v>-5.0654191917789504</v>
      </c>
      <c r="Q14848" s="218">
        <v>-6.9900756296500166</v>
      </c>
      <c r="R14848" s="507">
        <v>-0.10033886541148984</v>
      </c>
      <c r="S14848" s="507">
        <v>-0.26648364274053993</v>
      </c>
      <c r="T14848" s="218">
        <v>-6.0277474107144835</v>
      </c>
    </row>
    <row r="14849" spans="1:20" x14ac:dyDescent="0.6">
      <c r="A14849" s="218" t="s">
        <v>41431</v>
      </c>
      <c r="B14849" s="218" t="s">
        <v>41432</v>
      </c>
      <c r="C14849" s="218">
        <v>4.1027727782717598</v>
      </c>
      <c r="D14849" s="218">
        <v>3.4015918040082598</v>
      </c>
      <c r="E14849" s="218">
        <v>1.5082055861088199</v>
      </c>
      <c r="F14849" s="218">
        <v>3.6567913055779599</v>
      </c>
      <c r="G14849" s="218">
        <v>0</v>
      </c>
      <c r="H14849" s="218">
        <v>0</v>
      </c>
      <c r="I14849" t="s">
        <v>41433</v>
      </c>
      <c r="J14849" s="218" t="s">
        <v>41433</v>
      </c>
      <c r="K14849" s="218">
        <v>1</v>
      </c>
      <c r="L14849" s="218">
        <v>-2.5945671921629399</v>
      </c>
      <c r="M14849" s="218">
        <v>-0.44598147269379984</v>
      </c>
      <c r="N14849" s="218">
        <v>-1.8933862178994398</v>
      </c>
      <c r="O14849" s="218">
        <v>0.25519950156970017</v>
      </c>
      <c r="P14849" s="218">
        <v>-4.1027727782717598</v>
      </c>
      <c r="Q14849" s="218">
        <v>-4.1027727782717598</v>
      </c>
      <c r="R14849" s="507">
        <v>-1.5202743324283698</v>
      </c>
      <c r="S14849" s="507">
        <v>-0.81909335816486983</v>
      </c>
      <c r="T14849" s="218">
        <v>-4.1027727782717598</v>
      </c>
    </row>
    <row r="14850" spans="1:20" x14ac:dyDescent="0.6">
      <c r="A14850" s="218" t="s">
        <v>41434</v>
      </c>
      <c r="B14850" s="218" t="s">
        <v>41435</v>
      </c>
      <c r="C14850" s="218">
        <v>6.3433122054450299</v>
      </c>
      <c r="D14850" s="218">
        <v>6.4107133598072599</v>
      </c>
      <c r="E14850" s="218">
        <v>6.6884953624432804</v>
      </c>
      <c r="F14850" s="218">
        <v>5.7519103111282002</v>
      </c>
      <c r="G14850" s="218">
        <v>1.34138912626164</v>
      </c>
      <c r="H14850" s="218">
        <v>0</v>
      </c>
      <c r="I14850" t="s">
        <v>41436</v>
      </c>
      <c r="J14850" s="218" t="s">
        <v>41436</v>
      </c>
      <c r="K14850" s="218">
        <v>1</v>
      </c>
      <c r="L14850" s="218">
        <v>0.34518315699825042</v>
      </c>
      <c r="M14850" s="218">
        <v>-0.59140189431682977</v>
      </c>
      <c r="N14850" s="218">
        <v>0.27778200263602049</v>
      </c>
      <c r="O14850" s="218">
        <v>-0.6588030486790597</v>
      </c>
      <c r="P14850" s="218">
        <v>-5.0019230791833902</v>
      </c>
      <c r="Q14850" s="218">
        <v>-6.3433122054450299</v>
      </c>
      <c r="R14850" s="507">
        <v>-0.12310936865928968</v>
      </c>
      <c r="S14850" s="507">
        <v>-0.19051052302151961</v>
      </c>
      <c r="T14850" s="218">
        <v>-5.6726176423142096</v>
      </c>
    </row>
    <row r="14851" spans="1:20" x14ac:dyDescent="0.6">
      <c r="A14851" s="218" t="s">
        <v>41437</v>
      </c>
      <c r="B14851" s="218" t="s">
        <v>41438</v>
      </c>
      <c r="C14851" s="218">
        <v>5.0918448113490902</v>
      </c>
      <c r="D14851" s="218">
        <v>4.9745181393907698</v>
      </c>
      <c r="E14851" s="218">
        <v>5.1717929944726704</v>
      </c>
      <c r="F14851" s="218">
        <v>3.67350812555215</v>
      </c>
      <c r="G14851" s="218">
        <v>0.14046909216855899</v>
      </c>
      <c r="H14851" s="218">
        <v>0</v>
      </c>
      <c r="I14851" t="s">
        <v>41439</v>
      </c>
      <c r="J14851" s="218" t="s">
        <v>41439</v>
      </c>
      <c r="K14851" s="218">
        <v>1</v>
      </c>
      <c r="L14851" s="218">
        <v>7.9948183123580208E-2</v>
      </c>
      <c r="M14851" s="218">
        <v>-1.4183366857969402</v>
      </c>
      <c r="N14851" s="218">
        <v>0.19727485508190057</v>
      </c>
      <c r="O14851" s="218">
        <v>-1.3010100138386198</v>
      </c>
      <c r="P14851" s="218">
        <v>-4.9513757191805308</v>
      </c>
      <c r="Q14851" s="218">
        <v>-5.0918448113490902</v>
      </c>
      <c r="R14851" s="507">
        <v>-0.66919425133667998</v>
      </c>
      <c r="S14851" s="507">
        <v>-0.55186757937835962</v>
      </c>
      <c r="T14851" s="218">
        <v>-5.02161026526481</v>
      </c>
    </row>
    <row r="14852" spans="1:20" x14ac:dyDescent="0.6">
      <c r="A14852" s="218" t="s">
        <v>41440</v>
      </c>
      <c r="B14852" s="218" t="s">
        <v>41441</v>
      </c>
      <c r="C14852" s="218">
        <v>5.7073725573488101</v>
      </c>
      <c r="D14852" s="218">
        <v>5.6990898490371897</v>
      </c>
      <c r="E14852" s="218">
        <v>4.08955037555637</v>
      </c>
      <c r="F14852" s="218">
        <v>4.8382255595544601</v>
      </c>
      <c r="G14852" s="218">
        <v>0.94138514970795095</v>
      </c>
      <c r="H14852" s="218">
        <v>0.123827711997599</v>
      </c>
      <c r="I14852" t="s">
        <v>41442</v>
      </c>
      <c r="J14852" s="218" t="s">
        <v>41442</v>
      </c>
      <c r="K14852" s="218">
        <v>1</v>
      </c>
      <c r="L14852" s="218">
        <v>-1.6178221817924401</v>
      </c>
      <c r="M14852" s="218">
        <v>-0.86914699779435001</v>
      </c>
      <c r="N14852" s="218">
        <v>-1.6095394734808197</v>
      </c>
      <c r="O14852" s="218">
        <v>-0.86086428948272964</v>
      </c>
      <c r="P14852" s="218">
        <v>-4.7659874076408588</v>
      </c>
      <c r="Q14852" s="218">
        <v>-5.5835448453512111</v>
      </c>
      <c r="R14852" s="507">
        <v>-1.243484589793395</v>
      </c>
      <c r="S14852" s="507">
        <v>-1.2352018814817747</v>
      </c>
      <c r="T14852" s="218">
        <v>-5.174766126496035</v>
      </c>
    </row>
    <row r="14853" spans="1:20" x14ac:dyDescent="0.6">
      <c r="A14853" s="218" t="s">
        <v>41443</v>
      </c>
      <c r="B14853" s="218" t="s">
        <v>41444</v>
      </c>
      <c r="C14853" s="218">
        <v>5.5113639149406701</v>
      </c>
      <c r="D14853" s="218">
        <v>5.2439237512430097</v>
      </c>
      <c r="E14853" s="218">
        <v>5.3039704063402002</v>
      </c>
      <c r="F14853" s="218">
        <v>4.9604146517803098</v>
      </c>
      <c r="G14853" s="218">
        <v>1.28195838278228</v>
      </c>
      <c r="H14853" s="218">
        <v>0</v>
      </c>
      <c r="I14853" t="s">
        <v>41445</v>
      </c>
      <c r="J14853" s="218" t="s">
        <v>41445</v>
      </c>
      <c r="K14853" s="218">
        <v>1</v>
      </c>
      <c r="L14853" s="218">
        <v>-0.2073935086004699</v>
      </c>
      <c r="M14853" s="218">
        <v>-0.5509492631603603</v>
      </c>
      <c r="N14853" s="218">
        <v>6.0046655097190538E-2</v>
      </c>
      <c r="O14853" s="218">
        <v>-0.28350909946269987</v>
      </c>
      <c r="P14853" s="218">
        <v>-4.2294055321583901</v>
      </c>
      <c r="Q14853" s="218">
        <v>-5.5113639149406701</v>
      </c>
      <c r="R14853" s="507">
        <v>-0.3791713858804151</v>
      </c>
      <c r="S14853" s="507">
        <v>-0.11173122218275466</v>
      </c>
      <c r="T14853" s="218">
        <v>-4.8703847235495301</v>
      </c>
    </row>
    <row r="14854" spans="1:20" x14ac:dyDescent="0.6">
      <c r="A14854" s="218" t="s">
        <v>41446</v>
      </c>
      <c r="B14854" s="218" t="s">
        <v>41447</v>
      </c>
      <c r="C14854" s="218">
        <v>6.2854748469808603</v>
      </c>
      <c r="D14854" s="218">
        <v>6.09868572134177</v>
      </c>
      <c r="E14854" s="218">
        <v>6.3053573459929897</v>
      </c>
      <c r="F14854" s="218">
        <v>6.15865696935691</v>
      </c>
      <c r="G14854" s="218">
        <v>1.65422133339088</v>
      </c>
      <c r="H14854" s="218">
        <v>0.123827711997599</v>
      </c>
      <c r="I14854" t="s">
        <v>41448</v>
      </c>
      <c r="J14854" s="218" t="s">
        <v>41448</v>
      </c>
      <c r="K14854" s="218">
        <v>1</v>
      </c>
      <c r="L14854" s="218">
        <v>1.9882499012129351E-2</v>
      </c>
      <c r="M14854" s="218">
        <v>-0.12681787762395036</v>
      </c>
      <c r="N14854" s="218">
        <v>0.20667162465121969</v>
      </c>
      <c r="O14854" s="218">
        <v>5.9971248015139977E-2</v>
      </c>
      <c r="P14854" s="218">
        <v>-4.6312535135899804</v>
      </c>
      <c r="Q14854" s="218">
        <v>-6.1616471349832613</v>
      </c>
      <c r="R14854" s="507">
        <v>-5.3467689305910504E-2</v>
      </c>
      <c r="S14854" s="507">
        <v>0.13332143633317983</v>
      </c>
      <c r="T14854" s="218">
        <v>-5.3964503242866204</v>
      </c>
    </row>
    <row r="14855" spans="1:20" x14ac:dyDescent="0.6">
      <c r="A14855" s="218" t="s">
        <v>41449</v>
      </c>
      <c r="B14855" s="218" t="s">
        <v>41450</v>
      </c>
      <c r="C14855" s="218">
        <v>4.8987007306957704</v>
      </c>
      <c r="D14855" s="218">
        <v>4.87331892370951</v>
      </c>
      <c r="E14855" s="218">
        <v>4.8945459587606797</v>
      </c>
      <c r="F14855" s="218">
        <v>4.9175529366649302</v>
      </c>
      <c r="G14855" s="218">
        <v>0.38602773444041999</v>
      </c>
      <c r="H14855" s="218">
        <v>6.6076687270143104</v>
      </c>
      <c r="I14855" t="s">
        <v>41451</v>
      </c>
      <c r="J14855" s="218" t="s">
        <v>41451</v>
      </c>
      <c r="K14855" s="218">
        <v>1</v>
      </c>
      <c r="L14855" s="218">
        <v>-4.1547719350907286E-3</v>
      </c>
      <c r="M14855" s="218">
        <v>1.8852205969159819E-2</v>
      </c>
      <c r="N14855" s="218">
        <v>2.1227035051169629E-2</v>
      </c>
      <c r="O14855" s="218">
        <v>4.4234012955420177E-2</v>
      </c>
      <c r="P14855" s="218">
        <v>-4.5126729962553505</v>
      </c>
      <c r="Q14855" s="218">
        <v>1.70896799631854</v>
      </c>
      <c r="R14855" s="507">
        <v>7.3487170170345451E-3</v>
      </c>
      <c r="S14855" s="507">
        <v>3.2730524003294903E-2</v>
      </c>
      <c r="T14855" s="218">
        <v>-1.4018524999684052</v>
      </c>
    </row>
    <row r="14856" spans="1:20" x14ac:dyDescent="0.6">
      <c r="A14856" s="218" t="s">
        <v>41452</v>
      </c>
      <c r="B14856" s="218" t="s">
        <v>41453</v>
      </c>
      <c r="C14856" s="218">
        <v>5.5104625697016498</v>
      </c>
      <c r="D14856" s="218">
        <v>5.4782918321979501</v>
      </c>
      <c r="E14856" s="218">
        <v>0.106826243139567</v>
      </c>
      <c r="F14856" s="218">
        <v>4.5303203022709502</v>
      </c>
      <c r="G14856" s="218">
        <v>0</v>
      </c>
      <c r="H14856" s="218">
        <v>7.5431671887524798</v>
      </c>
      <c r="I14856" t="s">
        <v>41454</v>
      </c>
      <c r="J14856" s="218" t="s">
        <v>41454</v>
      </c>
      <c r="K14856" s="218">
        <v>1</v>
      </c>
      <c r="L14856" s="218">
        <v>-5.4036363265620828</v>
      </c>
      <c r="M14856" s="218">
        <v>-0.98014226743069965</v>
      </c>
      <c r="N14856" s="218">
        <v>-5.3714655890583831</v>
      </c>
      <c r="O14856" s="218">
        <v>-0.94797152992699996</v>
      </c>
      <c r="P14856" s="218">
        <v>-5.5104625697016498</v>
      </c>
      <c r="Q14856" s="218">
        <v>2.03270461905083</v>
      </c>
      <c r="R14856" s="507">
        <v>-3.1918892969963912</v>
      </c>
      <c r="S14856" s="507">
        <v>-3.1597185594926915</v>
      </c>
      <c r="T14856" s="218">
        <v>-1.7388789753254099</v>
      </c>
    </row>
    <row r="14857" spans="1:20" x14ac:dyDescent="0.6">
      <c r="A14857" s="218" t="s">
        <v>41455</v>
      </c>
      <c r="B14857" s="218" t="s">
        <v>41456</v>
      </c>
      <c r="C14857" s="218">
        <v>5.2802502373946298</v>
      </c>
      <c r="D14857" s="218">
        <v>5.35781494892308</v>
      </c>
      <c r="E14857" s="218">
        <v>4.82192032046337</v>
      </c>
      <c r="F14857" s="218">
        <v>5.0780892767871002</v>
      </c>
      <c r="G14857" s="218">
        <v>0.38602773444041999</v>
      </c>
      <c r="H14857" s="218">
        <v>0.123827711997599</v>
      </c>
      <c r="I14857" t="s">
        <v>41457</v>
      </c>
      <c r="J14857" s="218" t="s">
        <v>41457</v>
      </c>
      <c r="K14857" s="218">
        <v>1</v>
      </c>
      <c r="L14857" s="218">
        <v>-0.4583299169312598</v>
      </c>
      <c r="M14857" s="218">
        <v>-0.20216096060752964</v>
      </c>
      <c r="N14857" s="218">
        <v>-0.53589462845970992</v>
      </c>
      <c r="O14857" s="218">
        <v>-0.27972567213597976</v>
      </c>
      <c r="P14857" s="218">
        <v>-4.8942225029542099</v>
      </c>
      <c r="Q14857" s="218">
        <v>-5.1564225253970308</v>
      </c>
      <c r="R14857" s="507">
        <v>-0.33024543876939472</v>
      </c>
      <c r="S14857" s="507">
        <v>-0.40781015029784484</v>
      </c>
      <c r="T14857" s="218">
        <v>-5.0253225141756204</v>
      </c>
    </row>
    <row r="14858" spans="1:20" x14ac:dyDescent="0.6">
      <c r="A14858" s="218" t="s">
        <v>41458</v>
      </c>
      <c r="B14858" s="218" t="s">
        <v>41459</v>
      </c>
      <c r="C14858" s="218">
        <v>6.3955065800427997</v>
      </c>
      <c r="D14858" s="218">
        <v>6.4365942704604802</v>
      </c>
      <c r="E14858" s="218">
        <v>6.8350581296586501</v>
      </c>
      <c r="F14858" s="218">
        <v>6.3992526326453696</v>
      </c>
      <c r="G14858" s="218">
        <v>9.6870661212940092</v>
      </c>
      <c r="H14858" s="218">
        <v>0.23786221336595301</v>
      </c>
      <c r="I14858" t="s">
        <v>41460</v>
      </c>
      <c r="J14858" s="218" t="s">
        <v>41460</v>
      </c>
      <c r="K14858" s="218">
        <v>1</v>
      </c>
      <c r="L14858" s="218">
        <v>0.43955154961585041</v>
      </c>
      <c r="M14858" s="218">
        <v>3.7460526025698826E-3</v>
      </c>
      <c r="N14858" s="218">
        <v>0.39846385919816996</v>
      </c>
      <c r="O14858" s="218">
        <v>-3.7341637815110573E-2</v>
      </c>
      <c r="P14858" s="218">
        <v>3.2915595412512095</v>
      </c>
      <c r="Q14858" s="218">
        <v>-6.1576443666768466</v>
      </c>
      <c r="R14858" s="507">
        <v>0.22164880110921015</v>
      </c>
      <c r="S14858" s="507">
        <v>0.18056111069152969</v>
      </c>
      <c r="T14858" s="218">
        <v>-1.4330424127128185</v>
      </c>
    </row>
    <row r="14859" spans="1:20" x14ac:dyDescent="0.6">
      <c r="A14859" s="218" t="s">
        <v>41461</v>
      </c>
      <c r="B14859" s="218" t="s">
        <v>41462</v>
      </c>
      <c r="C14859" s="218">
        <v>4.8959424999799399</v>
      </c>
      <c r="D14859" s="218">
        <v>5.0620234955677201</v>
      </c>
      <c r="E14859" s="218">
        <v>3.83367706048318</v>
      </c>
      <c r="F14859" s="218">
        <v>2.3796340710875201</v>
      </c>
      <c r="G14859" s="218">
        <v>0.77891856884019794</v>
      </c>
      <c r="H14859" s="218">
        <v>0</v>
      </c>
      <c r="I14859" t="s">
        <v>41463</v>
      </c>
      <c r="J14859" s="218" t="s">
        <v>41463</v>
      </c>
      <c r="K14859" s="218">
        <v>2</v>
      </c>
      <c r="L14859" s="218">
        <v>-1.0622654394967599</v>
      </c>
      <c r="M14859" s="218">
        <v>-2.5163084288924198</v>
      </c>
      <c r="N14859" s="218">
        <v>-1.2283464350845401</v>
      </c>
      <c r="O14859" s="218">
        <v>-2.6823894244802</v>
      </c>
      <c r="P14859" s="218">
        <v>-4.1170239311397419</v>
      </c>
      <c r="Q14859" s="218">
        <v>-4.8959424999799399</v>
      </c>
      <c r="R14859" s="507">
        <v>-1.7892869341945898</v>
      </c>
      <c r="S14859" s="507">
        <v>-1.9553679297823701</v>
      </c>
      <c r="T14859" s="218">
        <v>-4.5064832155598413</v>
      </c>
    </row>
    <row r="14860" spans="1:20" x14ac:dyDescent="0.6">
      <c r="A14860" s="218" t="s">
        <v>41464</v>
      </c>
      <c r="B14860" s="218" t="s">
        <v>41465</v>
      </c>
      <c r="C14860" s="218">
        <v>1.8676646990483201</v>
      </c>
      <c r="D14860" s="218">
        <v>2.06292190932913</v>
      </c>
      <c r="E14860" s="218">
        <v>0</v>
      </c>
      <c r="F14860" s="218">
        <v>0</v>
      </c>
      <c r="G14860" s="218">
        <v>0</v>
      </c>
      <c r="H14860" s="218">
        <v>0</v>
      </c>
      <c r="I14860" t="s">
        <v>41463</v>
      </c>
      <c r="J14860" s="218" t="s">
        <v>41463</v>
      </c>
      <c r="K14860" s="218">
        <v>2</v>
      </c>
      <c r="L14860" s="218">
        <v>-1.8676646990483201</v>
      </c>
      <c r="M14860" s="218">
        <v>-1.8676646990483201</v>
      </c>
      <c r="N14860" s="218">
        <v>-2.06292190932913</v>
      </c>
      <c r="O14860" s="218">
        <v>-2.06292190932913</v>
      </c>
      <c r="P14860" s="218">
        <v>-1.8676646990483201</v>
      </c>
      <c r="Q14860" s="218">
        <v>-1.8676646990483201</v>
      </c>
      <c r="R14860" s="507">
        <v>-1.8676646990483201</v>
      </c>
      <c r="S14860" s="507">
        <v>-2.06292190932913</v>
      </c>
      <c r="T14860" s="218">
        <v>-1.8676646990483201</v>
      </c>
    </row>
    <row r="14861" spans="1:20" x14ac:dyDescent="0.6">
      <c r="A14861" s="218" t="s">
        <v>41466</v>
      </c>
      <c r="B14861" s="218" t="s">
        <v>41467</v>
      </c>
      <c r="C14861" s="218">
        <v>3.5533723416146898</v>
      </c>
      <c r="D14861" s="218">
        <v>3.54213419010425</v>
      </c>
      <c r="E14861" s="218">
        <v>3.6777900187329902</v>
      </c>
      <c r="F14861" s="218">
        <v>3.5044200649740902</v>
      </c>
      <c r="G14861" s="218">
        <v>0</v>
      </c>
      <c r="H14861" s="218">
        <v>0</v>
      </c>
      <c r="I14861" t="s">
        <v>41468</v>
      </c>
      <c r="J14861" s="218" t="s">
        <v>41468</v>
      </c>
      <c r="K14861" s="218">
        <v>1</v>
      </c>
      <c r="L14861" s="218">
        <v>0.12441767711830032</v>
      </c>
      <c r="M14861" s="218">
        <v>-4.8952276640599646E-2</v>
      </c>
      <c r="N14861" s="218">
        <v>0.13565582862874015</v>
      </c>
      <c r="O14861" s="218">
        <v>-3.7714125130159815E-2</v>
      </c>
      <c r="P14861" s="218">
        <v>-3.5533723416146898</v>
      </c>
      <c r="Q14861" s="218">
        <v>-3.5533723416146898</v>
      </c>
      <c r="R14861" s="507">
        <v>3.7732700238850336E-2</v>
      </c>
      <c r="S14861" s="507">
        <v>4.8970851749290167E-2</v>
      </c>
      <c r="T14861" s="218">
        <v>-3.5533723416146898</v>
      </c>
    </row>
    <row r="14862" spans="1:20" x14ac:dyDescent="0.6">
      <c r="A14862" s="218" t="s">
        <v>41469</v>
      </c>
      <c r="B14862" s="218" t="s">
        <v>41470</v>
      </c>
      <c r="C14862" s="218">
        <v>4.8904101679081204</v>
      </c>
      <c r="D14862" s="218">
        <v>4.68585303588796</v>
      </c>
      <c r="E14862" s="218">
        <v>3.7035513923746901</v>
      </c>
      <c r="F14862" s="218">
        <v>4.6618018545857298</v>
      </c>
      <c r="G14862" s="218">
        <v>0.14046909216855899</v>
      </c>
      <c r="H14862" s="218">
        <v>0.123827711997599</v>
      </c>
      <c r="I14862" t="s">
        <v>41471</v>
      </c>
      <c r="J14862" s="218" t="s">
        <v>41471</v>
      </c>
      <c r="K14862" s="218">
        <v>2</v>
      </c>
      <c r="L14862" s="218">
        <v>-1.1868587755334303</v>
      </c>
      <c r="M14862" s="218">
        <v>-0.22860831332239062</v>
      </c>
      <c r="N14862" s="218">
        <v>-0.98230164351326987</v>
      </c>
      <c r="O14862" s="218">
        <v>-2.4051181302230162E-2</v>
      </c>
      <c r="P14862" s="218">
        <v>-4.749941075739561</v>
      </c>
      <c r="Q14862" s="218">
        <v>-4.7665824559105214</v>
      </c>
      <c r="R14862" s="507">
        <v>-0.70773354442791048</v>
      </c>
      <c r="S14862" s="507">
        <v>-0.50317641240775002</v>
      </c>
      <c r="T14862" s="218">
        <v>-4.7582617658250417</v>
      </c>
    </row>
    <row r="14863" spans="1:20" x14ac:dyDescent="0.6">
      <c r="A14863" s="218" t="s">
        <v>41472</v>
      </c>
      <c r="B14863" s="218" t="s">
        <v>41473</v>
      </c>
      <c r="C14863" s="218">
        <v>7.5919023256924802</v>
      </c>
      <c r="D14863" s="218">
        <v>7.44868112145961</v>
      </c>
      <c r="E14863" s="218">
        <v>6.34272379582257</v>
      </c>
      <c r="F14863" s="218">
        <v>7.3028865523297197</v>
      </c>
      <c r="G14863" s="218">
        <v>1.55729034198126</v>
      </c>
      <c r="H14863" s="218">
        <v>0.23786221336595301</v>
      </c>
      <c r="I14863" t="s">
        <v>41471</v>
      </c>
      <c r="J14863" s="218" t="s">
        <v>41471</v>
      </c>
      <c r="K14863" s="218">
        <v>2</v>
      </c>
      <c r="L14863" s="218">
        <v>-1.2491785298699103</v>
      </c>
      <c r="M14863" s="218">
        <v>-0.28901577336276052</v>
      </c>
      <c r="N14863" s="218">
        <v>-1.1059573256370401</v>
      </c>
      <c r="O14863" s="218">
        <v>-0.14579456912989031</v>
      </c>
      <c r="P14863" s="218">
        <v>-6.03461198371122</v>
      </c>
      <c r="Q14863" s="218">
        <v>-7.3540401123265271</v>
      </c>
      <c r="R14863" s="507">
        <v>-0.76909715161633541</v>
      </c>
      <c r="S14863" s="507">
        <v>-0.62587594738346519</v>
      </c>
      <c r="T14863" s="218">
        <v>-6.6943260480188735</v>
      </c>
    </row>
    <row r="14864" spans="1:20" x14ac:dyDescent="0.6">
      <c r="A14864" s="218" t="s">
        <v>41474</v>
      </c>
      <c r="B14864" s="218" t="s">
        <v>41475</v>
      </c>
      <c r="C14864" s="218">
        <v>3.1477586664547799</v>
      </c>
      <c r="D14864" s="218">
        <v>3.1210230372009602</v>
      </c>
      <c r="E14864" s="218">
        <v>0</v>
      </c>
      <c r="F14864" s="218">
        <v>3.40782189578443</v>
      </c>
      <c r="G14864" s="218">
        <v>0</v>
      </c>
      <c r="H14864" s="218">
        <v>0</v>
      </c>
      <c r="I14864" t="s">
        <v>41476</v>
      </c>
      <c r="J14864" s="218" t="s">
        <v>41476</v>
      </c>
      <c r="K14864" s="218">
        <v>2</v>
      </c>
      <c r="L14864" s="218">
        <v>-3.1477586664547799</v>
      </c>
      <c r="M14864" s="218">
        <v>0.26006322932965009</v>
      </c>
      <c r="N14864" s="218">
        <v>-3.1210230372009602</v>
      </c>
      <c r="O14864" s="218">
        <v>0.28679885858346976</v>
      </c>
      <c r="P14864" s="218">
        <v>-3.1477586664547799</v>
      </c>
      <c r="Q14864" s="218">
        <v>-3.1477586664547799</v>
      </c>
      <c r="R14864" s="507">
        <v>-1.4438477185625649</v>
      </c>
      <c r="S14864" s="507">
        <v>-1.4171120893087452</v>
      </c>
      <c r="T14864" s="218">
        <v>-3.1477586664547799</v>
      </c>
    </row>
    <row r="14865" spans="1:20" x14ac:dyDescent="0.6">
      <c r="A14865" s="218" t="s">
        <v>41477</v>
      </c>
      <c r="B14865" s="218" t="s">
        <v>41478</v>
      </c>
      <c r="C14865" s="218">
        <v>3.3587765421775999</v>
      </c>
      <c r="D14865" s="218">
        <v>3.42818443732657</v>
      </c>
      <c r="E14865" s="218">
        <v>2.0930221386093701</v>
      </c>
      <c r="F14865" s="218">
        <v>4.1802190964661E-2</v>
      </c>
      <c r="G14865" s="218">
        <v>0.14046909216855899</v>
      </c>
      <c r="H14865" s="218">
        <v>0</v>
      </c>
      <c r="I14865" t="s">
        <v>41476</v>
      </c>
      <c r="J14865" s="218" t="s">
        <v>41476</v>
      </c>
      <c r="K14865" s="218">
        <v>2</v>
      </c>
      <c r="L14865" s="218">
        <v>-1.2657544035682298</v>
      </c>
      <c r="M14865" s="218">
        <v>-3.3169743512129388</v>
      </c>
      <c r="N14865" s="218">
        <v>-1.3351622987171998</v>
      </c>
      <c r="O14865" s="218">
        <v>-3.3863822463619089</v>
      </c>
      <c r="P14865" s="218">
        <v>-3.2183074500090409</v>
      </c>
      <c r="Q14865" s="218">
        <v>-3.3587765421775999</v>
      </c>
      <c r="R14865" s="507">
        <v>-2.2913643773905843</v>
      </c>
      <c r="S14865" s="507">
        <v>-2.3607722725395544</v>
      </c>
      <c r="T14865" s="218">
        <v>-3.2885419960933202</v>
      </c>
    </row>
    <row r="14866" spans="1:20" x14ac:dyDescent="0.6">
      <c r="A14866" s="218" t="s">
        <v>41479</v>
      </c>
      <c r="B14866" s="218" t="s">
        <v>41480</v>
      </c>
      <c r="C14866" s="218">
        <v>5.1863016961545796</v>
      </c>
      <c r="D14866" s="218">
        <v>4.9517865903942404</v>
      </c>
      <c r="E14866" s="218">
        <v>5.3039704063402002</v>
      </c>
      <c r="F14866" s="218">
        <v>3.8218451564382701</v>
      </c>
      <c r="G14866" s="218">
        <v>0.59580657787600999</v>
      </c>
      <c r="H14866" s="218">
        <v>0</v>
      </c>
      <c r="I14866" t="s">
        <v>41481</v>
      </c>
      <c r="J14866" s="218" t="s">
        <v>41481</v>
      </c>
      <c r="K14866" s="218">
        <v>1</v>
      </c>
      <c r="L14866" s="218">
        <v>0.11766871018562064</v>
      </c>
      <c r="M14866" s="218">
        <v>-1.3644565397163095</v>
      </c>
      <c r="N14866" s="218">
        <v>0.35218381594595982</v>
      </c>
      <c r="O14866" s="218">
        <v>-1.1299414339559704</v>
      </c>
      <c r="P14866" s="218">
        <v>-4.5904951182785698</v>
      </c>
      <c r="Q14866" s="218">
        <v>-5.1863016961545796</v>
      </c>
      <c r="R14866" s="507">
        <v>-0.62339391476534445</v>
      </c>
      <c r="S14866" s="507">
        <v>-0.38887880900500527</v>
      </c>
      <c r="T14866" s="218">
        <v>-4.8883984072165747</v>
      </c>
    </row>
    <row r="14867" spans="1:20" x14ac:dyDescent="0.6">
      <c r="A14867" s="218" t="s">
        <v>41482</v>
      </c>
      <c r="B14867" s="218" t="s">
        <v>41483</v>
      </c>
      <c r="C14867" s="218">
        <v>4.7705499190109597</v>
      </c>
      <c r="D14867" s="218">
        <v>4.6123858724021796</v>
      </c>
      <c r="E14867" s="218">
        <v>4.3858367463557197</v>
      </c>
      <c r="F14867" s="218">
        <v>4.2225540591984698</v>
      </c>
      <c r="G14867" s="218">
        <v>0.38602773444041999</v>
      </c>
      <c r="H14867" s="218">
        <v>0</v>
      </c>
      <c r="I14867" t="s">
        <v>41484</v>
      </c>
      <c r="J14867" s="218" t="s">
        <v>41484</v>
      </c>
      <c r="K14867" s="218">
        <v>1</v>
      </c>
      <c r="L14867" s="218">
        <v>-0.38471317265523997</v>
      </c>
      <c r="M14867" s="218">
        <v>-0.54799585981248988</v>
      </c>
      <c r="N14867" s="218">
        <v>-0.22654912604645983</v>
      </c>
      <c r="O14867" s="218">
        <v>-0.38983181320370974</v>
      </c>
      <c r="P14867" s="218">
        <v>-4.3845221845705398</v>
      </c>
      <c r="Q14867" s="218">
        <v>-4.7705499190109597</v>
      </c>
      <c r="R14867" s="507">
        <v>-0.46635451623386492</v>
      </c>
      <c r="S14867" s="507">
        <v>-0.30819046962508478</v>
      </c>
      <c r="T14867" s="218">
        <v>-4.5775360517907497</v>
      </c>
    </row>
    <row r="14868" spans="1:20" x14ac:dyDescent="0.6">
      <c r="A14868" s="218" t="s">
        <v>41485</v>
      </c>
      <c r="B14868" s="218" t="s">
        <v>41486</v>
      </c>
      <c r="C14868" s="218">
        <v>5.0502763533163897</v>
      </c>
      <c r="D14868" s="218">
        <v>4.9578834431094601</v>
      </c>
      <c r="E14868" s="218">
        <v>3.83367706048318</v>
      </c>
      <c r="F14868" s="218">
        <v>3.8603181328782998</v>
      </c>
      <c r="G14868" s="218">
        <v>0.59580657787600999</v>
      </c>
      <c r="H14868" s="218">
        <v>0.123827711997599</v>
      </c>
      <c r="I14868" t="s">
        <v>41487</v>
      </c>
      <c r="J14868" s="218" t="s">
        <v>41487</v>
      </c>
      <c r="K14868" s="218">
        <v>1</v>
      </c>
      <c r="L14868" s="218">
        <v>-1.2165992928332097</v>
      </c>
      <c r="M14868" s="218">
        <v>-1.1899582204380899</v>
      </c>
      <c r="N14868" s="218">
        <v>-1.12420638262628</v>
      </c>
      <c r="O14868" s="218">
        <v>-1.0975653102311602</v>
      </c>
      <c r="P14868" s="218">
        <v>-4.4544697754403799</v>
      </c>
      <c r="Q14868" s="218">
        <v>-4.9264486413187907</v>
      </c>
      <c r="R14868" s="507">
        <v>-1.2032787566356498</v>
      </c>
      <c r="S14868" s="507">
        <v>-1.1108858464287201</v>
      </c>
      <c r="T14868" s="218">
        <v>-4.6904592083795853</v>
      </c>
    </row>
    <row r="14869" spans="1:20" x14ac:dyDescent="0.6">
      <c r="A14869" s="218" t="s">
        <v>41488</v>
      </c>
      <c r="B14869" s="218" t="s">
        <v>41489</v>
      </c>
      <c r="C14869" s="218">
        <v>6.7276408198053401</v>
      </c>
      <c r="D14869" s="218">
        <v>6.7629340644976503</v>
      </c>
      <c r="E14869" s="218">
        <v>6.7093075003480802</v>
      </c>
      <c r="F14869" s="218">
        <v>6.0635678011518896</v>
      </c>
      <c r="G14869" s="218">
        <v>1.39846821979138</v>
      </c>
      <c r="H14869" s="218">
        <v>0.123827711997599</v>
      </c>
      <c r="I14869" t="s">
        <v>41490</v>
      </c>
      <c r="J14869" s="218" t="s">
        <v>41490</v>
      </c>
      <c r="K14869" s="218">
        <v>1</v>
      </c>
      <c r="L14869" s="218">
        <v>-1.8333319457259911E-2</v>
      </c>
      <c r="M14869" s="218">
        <v>-0.66407301865345048</v>
      </c>
      <c r="N14869" s="218">
        <v>-5.3626564149570122E-2</v>
      </c>
      <c r="O14869" s="218">
        <v>-0.69936626334576069</v>
      </c>
      <c r="P14869" s="218">
        <v>-5.3291726000139601</v>
      </c>
      <c r="Q14869" s="218">
        <v>-6.6038131078077411</v>
      </c>
      <c r="R14869" s="507">
        <v>-0.34120316905535519</v>
      </c>
      <c r="S14869" s="507">
        <v>-0.3764964137476654</v>
      </c>
      <c r="T14869" s="218">
        <v>-5.9664928539108502</v>
      </c>
    </row>
    <row r="14870" spans="1:20" x14ac:dyDescent="0.6">
      <c r="A14870" s="218" t="s">
        <v>41491</v>
      </c>
      <c r="B14870" s="218" t="s">
        <v>41492</v>
      </c>
      <c r="C14870" s="218">
        <v>6.4115280472298499</v>
      </c>
      <c r="D14870" s="218">
        <v>6.29567683962415</v>
      </c>
      <c r="E14870" s="218">
        <v>7.0444181500388297</v>
      </c>
      <c r="F14870" s="218">
        <v>6.5975388994872697</v>
      </c>
      <c r="G14870" s="218">
        <v>1.55729034198126</v>
      </c>
      <c r="H14870" s="218">
        <v>0</v>
      </c>
      <c r="I14870" t="s">
        <v>41493</v>
      </c>
      <c r="J14870" s="218" t="s">
        <v>41493</v>
      </c>
      <c r="K14870" s="218">
        <v>2</v>
      </c>
      <c r="L14870" s="218">
        <v>0.63289010280897973</v>
      </c>
      <c r="M14870" s="218">
        <v>0.18601085225741976</v>
      </c>
      <c r="N14870" s="218">
        <v>0.74874131041467962</v>
      </c>
      <c r="O14870" s="218">
        <v>0.30186205986311965</v>
      </c>
      <c r="P14870" s="218">
        <v>-4.8542377052485897</v>
      </c>
      <c r="Q14870" s="218">
        <v>-6.4115280472298499</v>
      </c>
      <c r="R14870" s="507">
        <v>0.40945047753319974</v>
      </c>
      <c r="S14870" s="507">
        <v>0.52530168513889963</v>
      </c>
      <c r="T14870" s="218">
        <v>-5.6328828762392202</v>
      </c>
    </row>
    <row r="14871" spans="1:20" x14ac:dyDescent="0.6">
      <c r="A14871" s="218" t="s">
        <v>41494</v>
      </c>
      <c r="B14871" s="218" t="s">
        <v>41495</v>
      </c>
      <c r="C14871" s="218">
        <v>5.51855447570086</v>
      </c>
      <c r="D14871" s="218">
        <v>5.3392519566523999</v>
      </c>
      <c r="E14871" s="218">
        <v>5.9654458050046699</v>
      </c>
      <c r="F14871" s="218">
        <v>5.2694758836781102</v>
      </c>
      <c r="G14871" s="218">
        <v>1.7003491969139299</v>
      </c>
      <c r="H14871" s="218">
        <v>0.23786221336595301</v>
      </c>
      <c r="I14871" t="s">
        <v>41493</v>
      </c>
      <c r="J14871" s="218" t="s">
        <v>41493</v>
      </c>
      <c r="K14871" s="218">
        <v>2</v>
      </c>
      <c r="L14871" s="218">
        <v>0.44689132930380993</v>
      </c>
      <c r="M14871" s="218">
        <v>-0.24907859202274985</v>
      </c>
      <c r="N14871" s="218">
        <v>0.62619384835226999</v>
      </c>
      <c r="O14871" s="218">
        <v>-6.9776072974289782E-2</v>
      </c>
      <c r="P14871" s="218">
        <v>-3.8182052787869303</v>
      </c>
      <c r="Q14871" s="218">
        <v>-5.2806922623349069</v>
      </c>
      <c r="R14871" s="507">
        <v>9.890636864053004E-2</v>
      </c>
      <c r="S14871" s="507">
        <v>0.2782088876889901</v>
      </c>
      <c r="T14871" s="218">
        <v>-4.5494487705609181</v>
      </c>
    </row>
    <row r="14872" spans="1:20" x14ac:dyDescent="0.6">
      <c r="A14872" s="218" t="s">
        <v>41496</v>
      </c>
      <c r="B14872" s="218" t="s">
        <v>41497</v>
      </c>
      <c r="C14872" s="218">
        <v>6.0408796005616496</v>
      </c>
      <c r="D14872" s="218">
        <v>6.1239845820849199</v>
      </c>
      <c r="E14872" s="218">
        <v>6.2074742319569598</v>
      </c>
      <c r="F14872" s="218">
        <v>5.92524059166107</v>
      </c>
      <c r="G14872" s="218">
        <v>8.9145604156953908</v>
      </c>
      <c r="H14872" s="218">
        <v>0.34353965418307397</v>
      </c>
      <c r="I14872" t="s">
        <v>41498</v>
      </c>
      <c r="J14872" s="218" t="s">
        <v>41498</v>
      </c>
      <c r="K14872" s="218">
        <v>1</v>
      </c>
      <c r="L14872" s="218">
        <v>0.16659463139531017</v>
      </c>
      <c r="M14872" s="218">
        <v>-0.11563900890057965</v>
      </c>
      <c r="N14872" s="218">
        <v>8.3489649872039884E-2</v>
      </c>
      <c r="O14872" s="218">
        <v>-0.19874399042384994</v>
      </c>
      <c r="P14872" s="218">
        <v>2.8736808151337412</v>
      </c>
      <c r="Q14872" s="218">
        <v>-5.6973399463785759</v>
      </c>
      <c r="R14872" s="507">
        <v>2.5477811247365256E-2</v>
      </c>
      <c r="S14872" s="507">
        <v>-5.7627170275905026E-2</v>
      </c>
      <c r="T14872" s="218">
        <v>-1.4118295656224173</v>
      </c>
    </row>
    <row r="14873" spans="1:20" x14ac:dyDescent="0.6">
      <c r="A14873" s="218" t="s">
        <v>41499</v>
      </c>
      <c r="B14873" s="218" t="s">
        <v>41500</v>
      </c>
      <c r="C14873" s="218">
        <v>5.9619786620277804</v>
      </c>
      <c r="D14873" s="218">
        <v>6.1441764029711097</v>
      </c>
      <c r="E14873" s="218">
        <v>6.2948036834526304</v>
      </c>
      <c r="F14873" s="218">
        <v>5.4798777398783303</v>
      </c>
      <c r="G14873" s="218">
        <v>6.2137484638416298</v>
      </c>
      <c r="H14873" s="218">
        <v>0</v>
      </c>
      <c r="I14873" t="s">
        <v>41501</v>
      </c>
      <c r="J14873" s="218" t="s">
        <v>41501</v>
      </c>
      <c r="K14873" s="218">
        <v>1</v>
      </c>
      <c r="L14873" s="218">
        <v>0.33282502142485004</v>
      </c>
      <c r="M14873" s="218">
        <v>-0.48210092214945011</v>
      </c>
      <c r="N14873" s="218">
        <v>0.15062728048152074</v>
      </c>
      <c r="O14873" s="218">
        <v>-0.66429866309277941</v>
      </c>
      <c r="P14873" s="218">
        <v>0.25176980181384945</v>
      </c>
      <c r="Q14873" s="218">
        <v>-5.9619786620277804</v>
      </c>
      <c r="R14873" s="507">
        <v>-7.4637950362300032E-2</v>
      </c>
      <c r="S14873" s="507">
        <v>-0.25683569130562933</v>
      </c>
      <c r="T14873" s="218">
        <v>-2.8551044301069655</v>
      </c>
    </row>
    <row r="14874" spans="1:20" x14ac:dyDescent="0.6">
      <c r="A14874" s="218" t="s">
        <v>41502</v>
      </c>
      <c r="B14874" s="218" t="s">
        <v>41503</v>
      </c>
      <c r="C14874" s="218">
        <v>6.4711148487966001</v>
      </c>
      <c r="D14874" s="218">
        <v>6.3106425701813302</v>
      </c>
      <c r="E14874" s="218">
        <v>7.8340811673409796</v>
      </c>
      <c r="F14874" s="218">
        <v>7.3044972980013698</v>
      </c>
      <c r="G14874" s="218">
        <v>1.9875538236510399</v>
      </c>
      <c r="H14874" s="218">
        <v>8.4980482878792198</v>
      </c>
      <c r="I14874" t="s">
        <v>41504</v>
      </c>
      <c r="J14874" s="218" t="s">
        <v>41504</v>
      </c>
      <c r="K14874" s="218">
        <v>1</v>
      </c>
      <c r="L14874" s="218">
        <v>1.3629663185443794</v>
      </c>
      <c r="M14874" s="218">
        <v>0.83338244920476967</v>
      </c>
      <c r="N14874" s="218">
        <v>1.5234385971596494</v>
      </c>
      <c r="O14874" s="218">
        <v>0.99385472782003959</v>
      </c>
      <c r="P14874" s="218">
        <v>-4.4835610251455602</v>
      </c>
      <c r="Q14874" s="218">
        <v>2.0269334390826197</v>
      </c>
      <c r="R14874" s="507">
        <v>1.0981743838745746</v>
      </c>
      <c r="S14874" s="507">
        <v>1.2586466624898445</v>
      </c>
      <c r="T14874" s="218">
        <v>-1.2283137930314703</v>
      </c>
    </row>
    <row r="14875" spans="1:20" x14ac:dyDescent="0.6">
      <c r="A14875" s="218" t="s">
        <v>41505</v>
      </c>
      <c r="B14875" s="218" t="s">
        <v>41506</v>
      </c>
      <c r="C14875" s="218">
        <v>5.4259890221974798</v>
      </c>
      <c r="D14875" s="218">
        <v>5.53546582972964</v>
      </c>
      <c r="E14875" s="218">
        <v>5.44016568968664E-2</v>
      </c>
      <c r="F14875" s="218">
        <v>5.5183265062242297</v>
      </c>
      <c r="G14875" s="218">
        <v>0</v>
      </c>
      <c r="H14875" s="218">
        <v>0</v>
      </c>
      <c r="I14875" t="s">
        <v>41507</v>
      </c>
      <c r="J14875" s="218" t="s">
        <v>41507</v>
      </c>
      <c r="K14875" s="218">
        <v>1</v>
      </c>
      <c r="L14875" s="218">
        <v>-5.3715873653006136</v>
      </c>
      <c r="M14875" s="218">
        <v>9.2337484026749905E-2</v>
      </c>
      <c r="N14875" s="218">
        <v>-5.4810641728327738</v>
      </c>
      <c r="O14875" s="218">
        <v>-1.7139323505410253E-2</v>
      </c>
      <c r="P14875" s="218">
        <v>-5.4259890221974798</v>
      </c>
      <c r="Q14875" s="218">
        <v>-5.4259890221974798</v>
      </c>
      <c r="R14875" s="507">
        <v>-2.6396249406369319</v>
      </c>
      <c r="S14875" s="507">
        <v>-2.749101748169092</v>
      </c>
      <c r="T14875" s="218">
        <v>-5.4259890221974798</v>
      </c>
    </row>
    <row r="14876" spans="1:20" x14ac:dyDescent="0.6">
      <c r="A14876" s="218" t="s">
        <v>41508</v>
      </c>
      <c r="B14876" s="218" t="s">
        <v>41509</v>
      </c>
      <c r="C14876" s="218">
        <v>6.2823100021665796</v>
      </c>
      <c r="D14876" s="218">
        <v>6.3441948656938303</v>
      </c>
      <c r="E14876" s="218">
        <v>6.1923912080114398</v>
      </c>
      <c r="F14876" s="218">
        <v>6.1798733266378001</v>
      </c>
      <c r="G14876" s="218">
        <v>1.45337470871665</v>
      </c>
      <c r="H14876" s="218">
        <v>7.6906463318734204</v>
      </c>
      <c r="I14876" t="s">
        <v>41510</v>
      </c>
      <c r="J14876" s="218" t="s">
        <v>41510</v>
      </c>
      <c r="K14876" s="218">
        <v>1</v>
      </c>
      <c r="L14876" s="218">
        <v>-8.9918794155139814E-2</v>
      </c>
      <c r="M14876" s="218">
        <v>-0.10243667552877955</v>
      </c>
      <c r="N14876" s="218">
        <v>-0.15180365768239046</v>
      </c>
      <c r="O14876" s="218">
        <v>-0.1643215390560302</v>
      </c>
      <c r="P14876" s="218">
        <v>-4.8289352934499297</v>
      </c>
      <c r="Q14876" s="218">
        <v>1.4083363297068408</v>
      </c>
      <c r="R14876" s="507">
        <v>-9.6177734841959683E-2</v>
      </c>
      <c r="S14876" s="507">
        <v>-0.15806259836921033</v>
      </c>
      <c r="T14876" s="218">
        <v>-1.7102994818715445</v>
      </c>
    </row>
    <row r="14877" spans="1:20" x14ac:dyDescent="0.6">
      <c r="A14877" s="218" t="s">
        <v>41511</v>
      </c>
      <c r="B14877" s="218" t="s">
        <v>41512</v>
      </c>
      <c r="C14877" s="218">
        <v>5.8965621088497198</v>
      </c>
      <c r="D14877" s="218">
        <v>6.0308986425987499</v>
      </c>
      <c r="E14877" s="218">
        <v>6.4237423089553998</v>
      </c>
      <c r="F14877" s="218">
        <v>5.8820241238350501</v>
      </c>
      <c r="G14877" s="218">
        <v>1.08739361964643</v>
      </c>
      <c r="H14877" s="218">
        <v>0.620803980187557</v>
      </c>
      <c r="I14877" t="s">
        <v>41513</v>
      </c>
      <c r="J14877" s="218" t="s">
        <v>41513</v>
      </c>
      <c r="K14877" s="218">
        <v>1</v>
      </c>
      <c r="L14877" s="218">
        <v>0.52718020010568001</v>
      </c>
      <c r="M14877" s="218">
        <v>-1.453798501466963E-2</v>
      </c>
      <c r="N14877" s="218">
        <v>0.39284366635664991</v>
      </c>
      <c r="O14877" s="218">
        <v>-0.14887451876369973</v>
      </c>
      <c r="P14877" s="218">
        <v>-4.80916848920329</v>
      </c>
      <c r="Q14877" s="218">
        <v>-5.2757581286621624</v>
      </c>
      <c r="R14877" s="507">
        <v>0.25632110754550519</v>
      </c>
      <c r="S14877" s="507">
        <v>0.12198457379647509</v>
      </c>
      <c r="T14877" s="218">
        <v>-5.0424633089327262</v>
      </c>
    </row>
    <row r="14878" spans="1:20" x14ac:dyDescent="0.6">
      <c r="A14878" s="218" t="s">
        <v>41514</v>
      </c>
      <c r="B14878" s="218" t="s">
        <v>41515</v>
      </c>
      <c r="C14878" s="218">
        <v>2.8614453144360801</v>
      </c>
      <c r="D14878" s="218">
        <v>2.8267019326326901</v>
      </c>
      <c r="E14878" s="218">
        <v>3.0533518661628198</v>
      </c>
      <c r="F14878" s="218">
        <v>0</v>
      </c>
      <c r="G14878" s="218">
        <v>0.26846663313173802</v>
      </c>
      <c r="H14878" s="218">
        <v>0</v>
      </c>
      <c r="I14878" t="s">
        <v>41516</v>
      </c>
      <c r="J14878" s="218" t="s">
        <v>41516</v>
      </c>
      <c r="K14878" s="218">
        <v>1</v>
      </c>
      <c r="L14878" s="218">
        <v>0.19190655172673976</v>
      </c>
      <c r="M14878" s="218">
        <v>-2.8614453144360801</v>
      </c>
      <c r="N14878" s="218">
        <v>0.22664993353012974</v>
      </c>
      <c r="O14878" s="218">
        <v>-2.8267019326326901</v>
      </c>
      <c r="P14878" s="218">
        <v>-2.5929786813043423</v>
      </c>
      <c r="Q14878" s="218">
        <v>-2.8614453144360801</v>
      </c>
      <c r="R14878" s="507">
        <v>-1.3347693813546702</v>
      </c>
      <c r="S14878" s="507">
        <v>-1.3000259995512802</v>
      </c>
      <c r="T14878" s="218">
        <v>-2.727211997870211</v>
      </c>
    </row>
    <row r="14879" spans="1:20" x14ac:dyDescent="0.6">
      <c r="A14879" s="218" t="s">
        <v>41517</v>
      </c>
      <c r="B14879" s="218" t="s">
        <v>41518</v>
      </c>
      <c r="C14879" s="218">
        <v>5.6504146275790497</v>
      </c>
      <c r="D14879" s="218">
        <v>5.5716981646339496</v>
      </c>
      <c r="E14879" s="218">
        <v>5.6852787802984199</v>
      </c>
      <c r="F14879" s="218">
        <v>5.7628873030321</v>
      </c>
      <c r="G14879" s="218">
        <v>0.77891856884019794</v>
      </c>
      <c r="H14879" s="218">
        <v>0.123827711997599</v>
      </c>
      <c r="I14879" t="s">
        <v>41519</v>
      </c>
      <c r="J14879" s="218" t="s">
        <v>41519</v>
      </c>
      <c r="K14879" s="218">
        <v>1</v>
      </c>
      <c r="L14879" s="218">
        <v>3.4864152719370267E-2</v>
      </c>
      <c r="M14879" s="218">
        <v>0.11247267545305029</v>
      </c>
      <c r="N14879" s="218">
        <v>0.11358061566447031</v>
      </c>
      <c r="O14879" s="218">
        <v>0.19118913839815033</v>
      </c>
      <c r="P14879" s="218">
        <v>-4.8714960587388516</v>
      </c>
      <c r="Q14879" s="218">
        <v>-5.5265869155814507</v>
      </c>
      <c r="R14879" s="507">
        <v>7.3668414086210277E-2</v>
      </c>
      <c r="S14879" s="507">
        <v>0.15238487703131032</v>
      </c>
      <c r="T14879" s="218">
        <v>-5.1990414871601516</v>
      </c>
    </row>
    <row r="14880" spans="1:20" x14ac:dyDescent="0.6">
      <c r="A14880" s="218" t="s">
        <v>41520</v>
      </c>
      <c r="B14880" s="218" t="s">
        <v>41521</v>
      </c>
      <c r="C14880" s="218">
        <v>6.5140186600977197</v>
      </c>
      <c r="D14880" s="218">
        <v>6.3916972812686401</v>
      </c>
      <c r="E14880" s="218">
        <v>5.7861769338967397</v>
      </c>
      <c r="F14880" s="218">
        <v>6.1341076605356504</v>
      </c>
      <c r="G14880" s="218">
        <v>8.2140784031052192</v>
      </c>
      <c r="H14880" s="218">
        <v>0.123827711997599</v>
      </c>
      <c r="I14880" t="s">
        <v>41522</v>
      </c>
      <c r="J14880" s="218" t="s">
        <v>41522</v>
      </c>
      <c r="K14880" s="218">
        <v>1</v>
      </c>
      <c r="L14880" s="218">
        <v>-0.72784172620097998</v>
      </c>
      <c r="M14880" s="218">
        <v>-0.37991099956206931</v>
      </c>
      <c r="N14880" s="218">
        <v>-0.60552034737190041</v>
      </c>
      <c r="O14880" s="218">
        <v>-0.25758962073298974</v>
      </c>
      <c r="P14880" s="218">
        <v>1.7000597430074995</v>
      </c>
      <c r="Q14880" s="218">
        <v>-6.3901909481001207</v>
      </c>
      <c r="R14880" s="507">
        <v>-0.55387636288152464</v>
      </c>
      <c r="S14880" s="507">
        <v>-0.43155498405244508</v>
      </c>
      <c r="T14880" s="218">
        <v>-2.3450656025463106</v>
      </c>
    </row>
    <row r="14881" spans="1:20" x14ac:dyDescent="0.6">
      <c r="A14881" s="218" t="s">
        <v>41523</v>
      </c>
      <c r="B14881" s="218" t="s">
        <v>41524</v>
      </c>
      <c r="C14881" s="218">
        <v>4.1382156858605601</v>
      </c>
      <c r="D14881" s="218">
        <v>4.0499724844675402</v>
      </c>
      <c r="E14881" s="218">
        <v>3.4430870881831499</v>
      </c>
      <c r="F14881" s="218">
        <v>4.0126088983099404</v>
      </c>
      <c r="G14881" s="218">
        <v>7.5247677814154104</v>
      </c>
      <c r="H14881" s="218">
        <v>0</v>
      </c>
      <c r="I14881" t="s">
        <v>41525</v>
      </c>
      <c r="J14881" s="218" t="s">
        <v>41525</v>
      </c>
      <c r="K14881" s="218">
        <v>1</v>
      </c>
      <c r="L14881" s="218">
        <v>-0.6951285976774102</v>
      </c>
      <c r="M14881" s="218">
        <v>-0.12560678755061971</v>
      </c>
      <c r="N14881" s="218">
        <v>-0.60688539628439031</v>
      </c>
      <c r="O14881" s="218">
        <v>-3.7363586157599826E-2</v>
      </c>
      <c r="P14881" s="218">
        <v>3.3865520955548503</v>
      </c>
      <c r="Q14881" s="218">
        <v>-4.1382156858605601</v>
      </c>
      <c r="R14881" s="507">
        <v>-0.41036769261401496</v>
      </c>
      <c r="S14881" s="507">
        <v>-0.32212449122099507</v>
      </c>
      <c r="T14881" s="218">
        <v>-0.37583179515285492</v>
      </c>
    </row>
    <row r="14882" spans="1:20" x14ac:dyDescent="0.6">
      <c r="A14882" s="218" t="s">
        <v>41526</v>
      </c>
      <c r="B14882" s="218" t="s">
        <v>41527</v>
      </c>
      <c r="C14882" s="218">
        <v>4.1075491110946798</v>
      </c>
      <c r="D14882" s="218">
        <v>3.7671217987399999</v>
      </c>
      <c r="E14882" s="218">
        <v>4.3262824123855204</v>
      </c>
      <c r="F14882" s="218">
        <v>4.1286894024471303</v>
      </c>
      <c r="G14882" s="218">
        <v>4.4161931020307703</v>
      </c>
      <c r="H14882" s="218">
        <v>0</v>
      </c>
      <c r="I14882" t="s">
        <v>41528</v>
      </c>
      <c r="J14882" s="218" t="s">
        <v>41528</v>
      </c>
      <c r="K14882" s="218">
        <v>2</v>
      </c>
      <c r="L14882" s="218">
        <v>0.21873330129084056</v>
      </c>
      <c r="M14882" s="218">
        <v>2.1140291352450546E-2</v>
      </c>
      <c r="N14882" s="218">
        <v>0.5591606136455205</v>
      </c>
      <c r="O14882" s="218">
        <v>0.36156760370713048</v>
      </c>
      <c r="P14882" s="218">
        <v>0.30864399093609052</v>
      </c>
      <c r="Q14882" s="218">
        <v>-4.1075491110946798</v>
      </c>
      <c r="R14882" s="507">
        <v>0.11993679632164556</v>
      </c>
      <c r="S14882" s="507">
        <v>0.46036410867632549</v>
      </c>
      <c r="T14882" s="218">
        <v>-1.8994525600792946</v>
      </c>
    </row>
    <row r="14883" spans="1:20" x14ac:dyDescent="0.6">
      <c r="A14883" s="218" t="s">
        <v>41529</v>
      </c>
      <c r="B14883" s="218" t="s">
        <v>41530</v>
      </c>
      <c r="C14883" s="218">
        <v>4.8091785161187497</v>
      </c>
      <c r="D14883" s="218">
        <v>4.4488529638192196</v>
      </c>
      <c r="E14883" s="218">
        <v>4.9778339532873197</v>
      </c>
      <c r="F14883" s="218">
        <v>3.7761396501184898</v>
      </c>
      <c r="G14883" s="218">
        <v>1.08739361964643</v>
      </c>
      <c r="H14883" s="218">
        <v>0</v>
      </c>
      <c r="I14883" t="s">
        <v>41528</v>
      </c>
      <c r="J14883" s="218" t="s">
        <v>41528</v>
      </c>
      <c r="K14883" s="218">
        <v>2</v>
      </c>
      <c r="L14883" s="218">
        <v>0.16865543716857001</v>
      </c>
      <c r="M14883" s="218">
        <v>-1.0330388660002598</v>
      </c>
      <c r="N14883" s="218">
        <v>0.52898098946810013</v>
      </c>
      <c r="O14883" s="218">
        <v>-0.67271331370072973</v>
      </c>
      <c r="P14883" s="218">
        <v>-3.7217848964723199</v>
      </c>
      <c r="Q14883" s="218">
        <v>-4.8091785161187497</v>
      </c>
      <c r="R14883" s="507">
        <v>-0.43219171441584492</v>
      </c>
      <c r="S14883" s="507">
        <v>-7.1866162116314802E-2</v>
      </c>
      <c r="T14883" s="218">
        <v>-4.2654817062955352</v>
      </c>
    </row>
    <row r="14884" spans="1:20" x14ac:dyDescent="0.6">
      <c r="A14884" s="218" t="s">
        <v>41531</v>
      </c>
      <c r="B14884" s="218" t="s">
        <v>41532</v>
      </c>
      <c r="C14884" s="218">
        <v>4.6643413462415104</v>
      </c>
      <c r="D14884" s="218">
        <v>4.8587300647472604</v>
      </c>
      <c r="E14884" s="218">
        <v>6.7572450512984803</v>
      </c>
      <c r="F14884" s="218">
        <v>5.0553097046971898</v>
      </c>
      <c r="G14884" s="218">
        <v>1.55729034198126</v>
      </c>
      <c r="H14884" s="218">
        <v>0</v>
      </c>
      <c r="I14884" t="s">
        <v>41533</v>
      </c>
      <c r="J14884" s="218" t="s">
        <v>41533</v>
      </c>
      <c r="K14884" s="218">
        <v>1</v>
      </c>
      <c r="L14884" s="218">
        <v>2.0929037050569699</v>
      </c>
      <c r="M14884" s="218">
        <v>0.39096835845567934</v>
      </c>
      <c r="N14884" s="218">
        <v>1.8985149865512199</v>
      </c>
      <c r="O14884" s="218">
        <v>0.19657963994992933</v>
      </c>
      <c r="P14884" s="218">
        <v>-3.1070510042602502</v>
      </c>
      <c r="Q14884" s="218">
        <v>-4.6643413462415104</v>
      </c>
      <c r="R14884" s="507">
        <v>1.2419360317563246</v>
      </c>
      <c r="S14884" s="507">
        <v>1.0475473132505746</v>
      </c>
      <c r="T14884" s="218">
        <v>-3.8856961752508803</v>
      </c>
    </row>
    <row r="14885" spans="1:20" x14ac:dyDescent="0.6">
      <c r="A14885" s="218" t="s">
        <v>41534</v>
      </c>
      <c r="B14885" s="218" t="s">
        <v>41535</v>
      </c>
      <c r="C14885" s="218">
        <v>6.77944185343671</v>
      </c>
      <c r="D14885" s="218">
        <v>6.8251229619867102</v>
      </c>
      <c r="E14885" s="218">
        <v>6.8046330534132</v>
      </c>
      <c r="F14885" s="218">
        <v>6.9614208617747098</v>
      </c>
      <c r="G14885" s="218">
        <v>1.8713902401528499</v>
      </c>
      <c r="H14885" s="218">
        <v>0.34353965418307397</v>
      </c>
      <c r="I14885" t="s">
        <v>41536</v>
      </c>
      <c r="J14885" s="218" t="s">
        <v>41536</v>
      </c>
      <c r="K14885" s="218">
        <v>1</v>
      </c>
      <c r="L14885" s="218">
        <v>2.5191199976489997E-2</v>
      </c>
      <c r="M14885" s="218">
        <v>0.18197900833799974</v>
      </c>
      <c r="N14885" s="218">
        <v>-2.0489908573510185E-2</v>
      </c>
      <c r="O14885" s="218">
        <v>0.13629789978799955</v>
      </c>
      <c r="P14885" s="218">
        <v>-4.9080516132838596</v>
      </c>
      <c r="Q14885" s="218">
        <v>-6.4359021992536363</v>
      </c>
      <c r="R14885" s="507">
        <v>0.10358510415724487</v>
      </c>
      <c r="S14885" s="507">
        <v>5.7903995607244685E-2</v>
      </c>
      <c r="T14885" s="218">
        <v>-5.671976906268748</v>
      </c>
    </row>
    <row r="14886" spans="1:20" x14ac:dyDescent="0.6">
      <c r="A14886" s="218" t="s">
        <v>41537</v>
      </c>
      <c r="B14886" s="218" t="s">
        <v>41538</v>
      </c>
      <c r="C14886" s="218">
        <v>6.1473442917158998</v>
      </c>
      <c r="D14886" s="218">
        <v>6.1647485773425901</v>
      </c>
      <c r="E14886" s="218">
        <v>6.7921810181275104</v>
      </c>
      <c r="F14886" s="218">
        <v>6.2874981305827298</v>
      </c>
      <c r="G14886" s="218">
        <v>2.0242855458403799</v>
      </c>
      <c r="H14886" s="218">
        <v>0.123827711997599</v>
      </c>
      <c r="I14886" t="s">
        <v>41539</v>
      </c>
      <c r="J14886" s="218" t="s">
        <v>41539</v>
      </c>
      <c r="K14886" s="218">
        <v>3</v>
      </c>
      <c r="L14886" s="218">
        <v>0.64483672641161061</v>
      </c>
      <c r="M14886" s="218">
        <v>0.14015383886682997</v>
      </c>
      <c r="N14886" s="218">
        <v>0.62743244078492033</v>
      </c>
      <c r="O14886" s="218">
        <v>0.1227495532401397</v>
      </c>
      <c r="P14886" s="218">
        <v>-4.1230587458755199</v>
      </c>
      <c r="Q14886" s="218">
        <v>-6.0235165797183008</v>
      </c>
      <c r="R14886" s="507">
        <v>0.39249528263922029</v>
      </c>
      <c r="S14886" s="507">
        <v>0.37509099701253001</v>
      </c>
      <c r="T14886" s="218">
        <v>-5.0732876627969103</v>
      </c>
    </row>
    <row r="14887" spans="1:20" x14ac:dyDescent="0.6">
      <c r="A14887" s="218" t="s">
        <v>41540</v>
      </c>
      <c r="B14887" s="218" t="s">
        <v>41541</v>
      </c>
      <c r="C14887" s="218">
        <v>4.8367670658323796</v>
      </c>
      <c r="D14887" s="218">
        <v>4.8781492763319401</v>
      </c>
      <c r="E14887" s="218">
        <v>3.96373007088124</v>
      </c>
      <c r="F14887" s="218">
        <v>5.5385427547770698</v>
      </c>
      <c r="G14887" s="218">
        <v>0</v>
      </c>
      <c r="H14887" s="218">
        <v>0</v>
      </c>
      <c r="I14887" t="s">
        <v>41539</v>
      </c>
      <c r="J14887" s="218" t="s">
        <v>41539</v>
      </c>
      <c r="K14887" s="218">
        <v>3</v>
      </c>
      <c r="L14887" s="218">
        <v>-0.87303699495113962</v>
      </c>
      <c r="M14887" s="218">
        <v>0.70177568894469022</v>
      </c>
      <c r="N14887" s="218">
        <v>-0.9144192054507001</v>
      </c>
      <c r="O14887" s="218">
        <v>0.66039347844512974</v>
      </c>
      <c r="P14887" s="218">
        <v>-4.8367670658323796</v>
      </c>
      <c r="Q14887" s="218">
        <v>-4.8367670658323796</v>
      </c>
      <c r="R14887" s="507">
        <v>-8.5630653003224699E-2</v>
      </c>
      <c r="S14887" s="507">
        <v>-0.12701286350278518</v>
      </c>
      <c r="T14887" s="218">
        <v>-4.8367670658323796</v>
      </c>
    </row>
    <row r="14888" spans="1:20" x14ac:dyDescent="0.6">
      <c r="A14888" s="218" t="s">
        <v>41542</v>
      </c>
      <c r="B14888" s="218" t="s">
        <v>41543</v>
      </c>
      <c r="C14888" s="218">
        <v>4.8652487339505797</v>
      </c>
      <c r="D14888" s="218">
        <v>5.0914381341378903</v>
      </c>
      <c r="E14888" s="218">
        <v>4.4042816568587204</v>
      </c>
      <c r="F14888" s="218">
        <v>3.2473642009759498</v>
      </c>
      <c r="G14888" s="218">
        <v>0.86243763809848095</v>
      </c>
      <c r="H14888" s="218">
        <v>0</v>
      </c>
      <c r="I14888" t="s">
        <v>41539</v>
      </c>
      <c r="J14888" s="218" t="s">
        <v>41539</v>
      </c>
      <c r="K14888" s="218">
        <v>3</v>
      </c>
      <c r="L14888" s="218">
        <v>-0.46096707709185925</v>
      </c>
      <c r="M14888" s="218">
        <v>-1.6178845329746299</v>
      </c>
      <c r="N14888" s="218">
        <v>-0.68715647727916984</v>
      </c>
      <c r="O14888" s="218">
        <v>-1.8440739331619405</v>
      </c>
      <c r="P14888" s="218">
        <v>-4.002811095852099</v>
      </c>
      <c r="Q14888" s="218">
        <v>-4.8652487339505797</v>
      </c>
      <c r="R14888" s="507">
        <v>-1.0394258050332446</v>
      </c>
      <c r="S14888" s="507">
        <v>-1.2656152052205552</v>
      </c>
      <c r="T14888" s="218">
        <v>-4.4340299149013394</v>
      </c>
    </row>
    <row r="14889" spans="1:20" x14ac:dyDescent="0.6">
      <c r="A14889" s="218" t="s">
        <v>41544</v>
      </c>
      <c r="B14889" s="218" t="s">
        <v>41545</v>
      </c>
      <c r="C14889" s="218">
        <v>0</v>
      </c>
      <c r="D14889" s="218">
        <v>0</v>
      </c>
      <c r="E14889" s="218">
        <v>0</v>
      </c>
      <c r="F14889" s="218">
        <v>0</v>
      </c>
      <c r="G14889" s="218">
        <v>0</v>
      </c>
      <c r="H14889" s="218">
        <v>0</v>
      </c>
      <c r="I14889" t="s">
        <v>41546</v>
      </c>
      <c r="J14889" s="218" t="s">
        <v>41546</v>
      </c>
      <c r="K14889" s="218">
        <v>1</v>
      </c>
      <c r="L14889" s="218">
        <v>0</v>
      </c>
      <c r="M14889" s="218">
        <v>0</v>
      </c>
      <c r="N14889" s="218">
        <v>0</v>
      </c>
      <c r="O14889" s="218">
        <v>0</v>
      </c>
      <c r="P14889" s="218">
        <v>0</v>
      </c>
      <c r="Q14889" s="218">
        <v>0</v>
      </c>
      <c r="R14889" s="507">
        <v>0</v>
      </c>
      <c r="S14889" s="507">
        <v>0</v>
      </c>
      <c r="T14889" s="218">
        <v>0</v>
      </c>
    </row>
    <row r="14890" spans="1:20" x14ac:dyDescent="0.6">
      <c r="A14890" s="218" t="s">
        <v>41547</v>
      </c>
      <c r="B14890" s="218" t="s">
        <v>41548</v>
      </c>
      <c r="C14890" s="218">
        <v>5.7323265272665296</v>
      </c>
      <c r="D14890" s="218">
        <v>5.9313897856151598</v>
      </c>
      <c r="E14890" s="218">
        <v>5.4531608689741002</v>
      </c>
      <c r="F14890" s="218">
        <v>5.8270510967288303</v>
      </c>
      <c r="G14890" s="218">
        <v>1.0162357018798001</v>
      </c>
      <c r="H14890" s="218">
        <v>0.123827711997599</v>
      </c>
      <c r="I14890" t="s">
        <v>41549</v>
      </c>
      <c r="J14890" s="218" t="s">
        <v>41549</v>
      </c>
      <c r="K14890" s="218">
        <v>1</v>
      </c>
      <c r="L14890" s="218">
        <v>-0.27916565829242934</v>
      </c>
      <c r="M14890" s="218">
        <v>9.4724569462300678E-2</v>
      </c>
      <c r="N14890" s="218">
        <v>-0.4782289166410596</v>
      </c>
      <c r="O14890" s="218">
        <v>-0.10433868888632958</v>
      </c>
      <c r="P14890" s="218">
        <v>-4.7160908253867291</v>
      </c>
      <c r="Q14890" s="218">
        <v>-5.6084988152689306</v>
      </c>
      <c r="R14890" s="507">
        <v>-9.2220544415064332E-2</v>
      </c>
      <c r="S14890" s="507">
        <v>-0.29128380276369459</v>
      </c>
      <c r="T14890" s="218">
        <v>-5.1622948203278298</v>
      </c>
    </row>
    <row r="14891" spans="1:20" x14ac:dyDescent="0.6">
      <c r="A14891" s="218" t="s">
        <v>41550</v>
      </c>
      <c r="B14891" s="218" t="s">
        <v>41551</v>
      </c>
      <c r="C14891" s="218">
        <v>5.9272792098515001</v>
      </c>
      <c r="D14891" s="218">
        <v>5.9513899380198296</v>
      </c>
      <c r="E14891" s="218">
        <v>5.7256507111905002</v>
      </c>
      <c r="F14891" s="218">
        <v>5.21798616144509</v>
      </c>
      <c r="G14891" s="218">
        <v>0.94138514970795095</v>
      </c>
      <c r="H14891" s="218">
        <v>0</v>
      </c>
      <c r="I14891" t="s">
        <v>41552</v>
      </c>
      <c r="J14891" s="218" t="s">
        <v>41552</v>
      </c>
      <c r="K14891" s="218">
        <v>1</v>
      </c>
      <c r="L14891" s="218">
        <v>-0.20162849866099997</v>
      </c>
      <c r="M14891" s="218">
        <v>-0.70929304840641016</v>
      </c>
      <c r="N14891" s="218">
        <v>-0.22573922682932945</v>
      </c>
      <c r="O14891" s="218">
        <v>-0.73340377657473965</v>
      </c>
      <c r="P14891" s="218">
        <v>-4.9858940601435489</v>
      </c>
      <c r="Q14891" s="218">
        <v>-5.9272792098515001</v>
      </c>
      <c r="R14891" s="507">
        <v>-0.45546077353370507</v>
      </c>
      <c r="S14891" s="507">
        <v>-0.47957150170203455</v>
      </c>
      <c r="T14891" s="218">
        <v>-5.4565866349975245</v>
      </c>
    </row>
    <row r="14892" spans="1:20" x14ac:dyDescent="0.6">
      <c r="A14892" s="218" t="s">
        <v>41553</v>
      </c>
      <c r="B14892" s="218" t="s">
        <v>41554</v>
      </c>
      <c r="C14892" s="218">
        <v>3.1978885987754699</v>
      </c>
      <c r="D14892" s="218">
        <v>2.4039128624846602</v>
      </c>
      <c r="E14892" s="218">
        <v>5.1609864992907104</v>
      </c>
      <c r="F14892" s="218">
        <v>1.73227598794233</v>
      </c>
      <c r="G14892" s="218">
        <v>0</v>
      </c>
      <c r="H14892" s="218">
        <v>0</v>
      </c>
      <c r="I14892" t="s">
        <v>41555</v>
      </c>
      <c r="J14892" s="218" t="s">
        <v>41555</v>
      </c>
      <c r="K14892" s="218">
        <v>1</v>
      </c>
      <c r="L14892" s="218">
        <v>1.9630979005152405</v>
      </c>
      <c r="M14892" s="218">
        <v>-1.46561261083314</v>
      </c>
      <c r="N14892" s="218">
        <v>2.7570736368060502</v>
      </c>
      <c r="O14892" s="218">
        <v>-0.67163687454233023</v>
      </c>
      <c r="P14892" s="218">
        <v>-3.1978885987754699</v>
      </c>
      <c r="Q14892" s="218">
        <v>-3.1978885987754699</v>
      </c>
      <c r="R14892" s="507">
        <v>0.24874264484105024</v>
      </c>
      <c r="S14892" s="507">
        <v>1.0427183811318601</v>
      </c>
      <c r="T14892" s="218">
        <v>-3.1978885987754699</v>
      </c>
    </row>
    <row r="14893" spans="1:20" x14ac:dyDescent="0.6">
      <c r="A14893" s="218" t="s">
        <v>41556</v>
      </c>
      <c r="B14893" s="218" t="s">
        <v>41557</v>
      </c>
      <c r="C14893" s="218">
        <v>7.3538775849005997</v>
      </c>
      <c r="D14893" s="218">
        <v>7.4744273623334196</v>
      </c>
      <c r="E14893" s="218">
        <v>7.3293339829482402</v>
      </c>
      <c r="F14893" s="218">
        <v>7.6776111219435803</v>
      </c>
      <c r="G14893" s="218">
        <v>1.28195838278228</v>
      </c>
      <c r="H14893" s="218">
        <v>6.92530595295674</v>
      </c>
      <c r="I14893" t="s">
        <v>41558</v>
      </c>
      <c r="J14893" s="218" t="s">
        <v>41558</v>
      </c>
      <c r="K14893" s="218">
        <v>1</v>
      </c>
      <c r="L14893" s="218">
        <v>-2.4543601952359495E-2</v>
      </c>
      <c r="M14893" s="218">
        <v>0.32373353704298058</v>
      </c>
      <c r="N14893" s="218">
        <v>-0.14509337938517941</v>
      </c>
      <c r="O14893" s="218">
        <v>0.20318375961016066</v>
      </c>
      <c r="P14893" s="218">
        <v>-6.0719192021183197</v>
      </c>
      <c r="Q14893" s="218">
        <v>-0.42857163194385972</v>
      </c>
      <c r="R14893" s="507">
        <v>0.14959496754531054</v>
      </c>
      <c r="S14893" s="507">
        <v>2.9045190112490626E-2</v>
      </c>
      <c r="T14893" s="218">
        <v>-3.2502454170310897</v>
      </c>
    </row>
    <row r="14894" spans="1:20" x14ac:dyDescent="0.6">
      <c r="A14894" s="218" t="s">
        <v>41559</v>
      </c>
      <c r="B14894" s="218" t="s">
        <v>41560</v>
      </c>
      <c r="C14894" s="218">
        <v>7.1034559440673002</v>
      </c>
      <c r="D14894" s="218">
        <v>7.2029430722829897</v>
      </c>
      <c r="E14894" s="218">
        <v>7.5031979639001998</v>
      </c>
      <c r="F14894" s="218">
        <v>7.0995735152146802</v>
      </c>
      <c r="G14894" s="218">
        <v>8.8898919234300795</v>
      </c>
      <c r="H14894" s="218">
        <v>0.23786221336595301</v>
      </c>
      <c r="I14894" t="s">
        <v>41561</v>
      </c>
      <c r="J14894" s="218" t="s">
        <v>41561</v>
      </c>
      <c r="K14894" s="218">
        <v>1</v>
      </c>
      <c r="L14894" s="218">
        <v>0.39974201983289959</v>
      </c>
      <c r="M14894" s="218">
        <v>-3.8824288526200235E-3</v>
      </c>
      <c r="N14894" s="218">
        <v>0.30025489161721008</v>
      </c>
      <c r="O14894" s="218">
        <v>-0.10336955706830953</v>
      </c>
      <c r="P14894" s="218">
        <v>1.7864359793627793</v>
      </c>
      <c r="Q14894" s="218">
        <v>-6.865593730701347</v>
      </c>
      <c r="R14894" s="507">
        <v>0.19792979549013978</v>
      </c>
      <c r="S14894" s="507">
        <v>9.844266727445028E-2</v>
      </c>
      <c r="T14894" s="218">
        <v>-2.5395788756692839</v>
      </c>
    </row>
    <row r="14895" spans="1:20" x14ac:dyDescent="0.6">
      <c r="A14895" s="218" t="s">
        <v>41562</v>
      </c>
      <c r="B14895" s="218" t="s">
        <v>41563</v>
      </c>
      <c r="C14895" s="218">
        <v>1.11637878884643</v>
      </c>
      <c r="D14895" s="218">
        <v>1.36332549656546</v>
      </c>
      <c r="E14895" s="218">
        <v>0</v>
      </c>
      <c r="F14895" s="218">
        <v>0</v>
      </c>
      <c r="G14895" s="218">
        <v>0</v>
      </c>
      <c r="H14895" s="218">
        <v>0</v>
      </c>
      <c r="I14895" t="s">
        <v>21296</v>
      </c>
      <c r="J14895" s="218" t="s">
        <v>21296</v>
      </c>
      <c r="K14895" s="218">
        <v>1</v>
      </c>
      <c r="L14895" s="218">
        <v>-1.11637878884643</v>
      </c>
      <c r="M14895" s="218">
        <v>-1.11637878884643</v>
      </c>
      <c r="N14895" s="218">
        <v>-1.36332549656546</v>
      </c>
      <c r="O14895" s="218">
        <v>-1.36332549656546</v>
      </c>
      <c r="P14895" s="218">
        <v>-1.11637878884643</v>
      </c>
      <c r="Q14895" s="218">
        <v>-1.11637878884643</v>
      </c>
      <c r="R14895" s="507">
        <v>-1.11637878884643</v>
      </c>
      <c r="S14895" s="507">
        <v>-1.36332549656546</v>
      </c>
      <c r="T14895" s="218">
        <v>-1.11637878884643</v>
      </c>
    </row>
    <row r="14896" spans="1:20" x14ac:dyDescent="0.6">
      <c r="A14896" s="218" t="s">
        <v>41564</v>
      </c>
      <c r="B14896" s="218" t="s">
        <v>41565</v>
      </c>
      <c r="C14896" s="218">
        <v>2.84437867542393</v>
      </c>
      <c r="D14896" s="218">
        <v>2.4651201281711002</v>
      </c>
      <c r="E14896" s="218">
        <v>0</v>
      </c>
      <c r="F14896" s="218">
        <v>3.77923214679064</v>
      </c>
      <c r="G14896" s="218">
        <v>0</v>
      </c>
      <c r="H14896" s="218">
        <v>0</v>
      </c>
      <c r="I14896" t="s">
        <v>41566</v>
      </c>
      <c r="J14896" s="218" t="s">
        <v>41566</v>
      </c>
      <c r="K14896" s="218">
        <v>1</v>
      </c>
      <c r="L14896" s="218">
        <v>-2.84437867542393</v>
      </c>
      <c r="M14896" s="218">
        <v>0.93485347136671004</v>
      </c>
      <c r="N14896" s="218">
        <v>-2.4651201281711002</v>
      </c>
      <c r="O14896" s="218">
        <v>1.3141120186195399</v>
      </c>
      <c r="P14896" s="218">
        <v>-2.84437867542393</v>
      </c>
      <c r="Q14896" s="218">
        <v>-2.84437867542393</v>
      </c>
      <c r="R14896" s="507">
        <v>-0.95476260202860996</v>
      </c>
      <c r="S14896" s="507">
        <v>-0.57550405477578015</v>
      </c>
      <c r="T14896" s="218">
        <v>-2.84437867542393</v>
      </c>
    </row>
    <row r="14897" spans="1:20" x14ac:dyDescent="0.6">
      <c r="A14897" s="218" t="s">
        <v>41567</v>
      </c>
      <c r="B14897" s="218" t="s">
        <v>41568</v>
      </c>
      <c r="C14897" s="218">
        <v>3.5845405959289902</v>
      </c>
      <c r="D14897" s="218">
        <v>3.6287567108608298</v>
      </c>
      <c r="E14897" s="218">
        <v>5.0431859409009796</v>
      </c>
      <c r="F14897" s="218">
        <v>3.1503831948212402</v>
      </c>
      <c r="G14897" s="218">
        <v>0.86243763809848095</v>
      </c>
      <c r="H14897" s="218">
        <v>0</v>
      </c>
      <c r="I14897" t="s">
        <v>41569</v>
      </c>
      <c r="J14897" s="218" t="s">
        <v>41569</v>
      </c>
      <c r="K14897" s="218">
        <v>3</v>
      </c>
      <c r="L14897" s="218">
        <v>1.4586453449719894</v>
      </c>
      <c r="M14897" s="218">
        <v>-0.43415740110775003</v>
      </c>
      <c r="N14897" s="218">
        <v>1.4144292300401498</v>
      </c>
      <c r="O14897" s="218">
        <v>-0.47837351603958966</v>
      </c>
      <c r="P14897" s="218">
        <v>-2.7221029578305092</v>
      </c>
      <c r="Q14897" s="218">
        <v>-3.5845405959289902</v>
      </c>
      <c r="R14897" s="507">
        <v>0.51224397193211968</v>
      </c>
      <c r="S14897" s="507">
        <v>0.46802785700028005</v>
      </c>
      <c r="T14897" s="218">
        <v>-3.1533217768797499</v>
      </c>
    </row>
    <row r="14898" spans="1:20" x14ac:dyDescent="0.6">
      <c r="A14898" s="218" t="s">
        <v>41570</v>
      </c>
      <c r="B14898" s="218" t="s">
        <v>41571</v>
      </c>
      <c r="C14898" s="218">
        <v>5.8002802792100701</v>
      </c>
      <c r="D14898" s="218">
        <v>5.4504545797816197</v>
      </c>
      <c r="E14898" s="218">
        <v>6.2848834539307701</v>
      </c>
      <c r="F14898" s="218">
        <v>5.7400558211584602</v>
      </c>
      <c r="G14898" s="218">
        <v>0.14046909216855899</v>
      </c>
      <c r="H14898" s="218">
        <v>0</v>
      </c>
      <c r="I14898" t="s">
        <v>41569</v>
      </c>
      <c r="J14898" s="218" t="s">
        <v>41569</v>
      </c>
      <c r="K14898" s="218">
        <v>3</v>
      </c>
      <c r="L14898" s="218">
        <v>0.48460317472070003</v>
      </c>
      <c r="M14898" s="218">
        <v>-6.0224458051609808E-2</v>
      </c>
      <c r="N14898" s="218">
        <v>0.83442887414915035</v>
      </c>
      <c r="O14898" s="218">
        <v>0.28960124137684051</v>
      </c>
      <c r="P14898" s="218">
        <v>-5.6598111870415106</v>
      </c>
      <c r="Q14898" s="218">
        <v>-5.8002802792100701</v>
      </c>
      <c r="R14898" s="507">
        <v>0.21218935833454511</v>
      </c>
      <c r="S14898" s="507">
        <v>0.56201505776299543</v>
      </c>
      <c r="T14898" s="218">
        <v>-5.7300457331257899</v>
      </c>
    </row>
    <row r="14899" spans="1:20" x14ac:dyDescent="0.6">
      <c r="A14899" s="218" t="s">
        <v>41572</v>
      </c>
      <c r="B14899" s="218" t="s">
        <v>41573</v>
      </c>
      <c r="C14899" s="218">
        <v>4.3685546692727799</v>
      </c>
      <c r="D14899" s="218">
        <v>4.0641718140267997</v>
      </c>
      <c r="E14899" s="218">
        <v>0</v>
      </c>
      <c r="F14899" s="218">
        <v>4.9231555621673397</v>
      </c>
      <c r="G14899" s="218">
        <v>0</v>
      </c>
      <c r="H14899" s="218">
        <v>0</v>
      </c>
      <c r="I14899" t="s">
        <v>41569</v>
      </c>
      <c r="J14899" s="218" t="s">
        <v>41569</v>
      </c>
      <c r="K14899" s="218">
        <v>3</v>
      </c>
      <c r="L14899" s="218">
        <v>-4.3685546692727799</v>
      </c>
      <c r="M14899" s="218">
        <v>0.55460089289455983</v>
      </c>
      <c r="N14899" s="218">
        <v>-4.0641718140267997</v>
      </c>
      <c r="O14899" s="218">
        <v>0.85898374814054002</v>
      </c>
      <c r="P14899" s="218">
        <v>-4.3685546692727799</v>
      </c>
      <c r="Q14899" s="218">
        <v>-4.3685546692727799</v>
      </c>
      <c r="R14899" s="507">
        <v>-1.90697688818911</v>
      </c>
      <c r="S14899" s="507">
        <v>-1.6025940329431299</v>
      </c>
      <c r="T14899" s="218">
        <v>-4.3685546692727799</v>
      </c>
    </row>
    <row r="14900" spans="1:20" x14ac:dyDescent="0.6">
      <c r="A14900" s="218" t="s">
        <v>41574</v>
      </c>
      <c r="B14900" s="218" t="s">
        <v>41575</v>
      </c>
      <c r="C14900" s="218">
        <v>2.23372902826724</v>
      </c>
      <c r="D14900" s="218">
        <v>2.2632970109406099</v>
      </c>
      <c r="E14900" s="218">
        <v>0</v>
      </c>
      <c r="F14900" s="218">
        <v>4.1802190964661E-2</v>
      </c>
      <c r="G14900" s="218">
        <v>0</v>
      </c>
      <c r="H14900" s="218">
        <v>0</v>
      </c>
      <c r="I14900" t="s">
        <v>41576</v>
      </c>
      <c r="J14900" s="218" t="s">
        <v>41576</v>
      </c>
      <c r="K14900" s="218">
        <v>1</v>
      </c>
      <c r="L14900" s="218">
        <v>-2.23372902826724</v>
      </c>
      <c r="M14900" s="218">
        <v>-2.1919268373025789</v>
      </c>
      <c r="N14900" s="218">
        <v>-2.2632970109406099</v>
      </c>
      <c r="O14900" s="218">
        <v>-2.2214948199759488</v>
      </c>
      <c r="P14900" s="218">
        <v>-2.23372902826724</v>
      </c>
      <c r="Q14900" s="218">
        <v>-2.23372902826724</v>
      </c>
      <c r="R14900" s="507">
        <v>-2.2128279327849096</v>
      </c>
      <c r="S14900" s="507">
        <v>-2.2423959154582791</v>
      </c>
      <c r="T14900" s="218">
        <v>-2.23372902826724</v>
      </c>
    </row>
    <row r="14901" spans="1:20" x14ac:dyDescent="0.6">
      <c r="A14901" s="218" t="s">
        <v>41577</v>
      </c>
      <c r="B14901" s="218" t="s">
        <v>41578</v>
      </c>
      <c r="C14901" s="218">
        <v>0.29620077252170202</v>
      </c>
      <c r="D14901" s="218">
        <v>0.54470906589108703</v>
      </c>
      <c r="E14901" s="218">
        <v>0</v>
      </c>
      <c r="F14901" s="218">
        <v>0</v>
      </c>
      <c r="G14901" s="218">
        <v>0</v>
      </c>
      <c r="H14901" s="218">
        <v>0</v>
      </c>
      <c r="I14901" t="s">
        <v>41579</v>
      </c>
      <c r="J14901" s="218" t="s">
        <v>41579</v>
      </c>
      <c r="K14901" s="218">
        <v>1</v>
      </c>
      <c r="L14901" s="218">
        <v>-0.29620077252170202</v>
      </c>
      <c r="M14901" s="218">
        <v>-0.29620077252170202</v>
      </c>
      <c r="N14901" s="218">
        <v>-0.54470906589108703</v>
      </c>
      <c r="O14901" s="218">
        <v>-0.54470906589108703</v>
      </c>
      <c r="P14901" s="218">
        <v>-0.29620077252170202</v>
      </c>
      <c r="Q14901" s="218">
        <v>-0.29620077252170202</v>
      </c>
      <c r="R14901" s="507">
        <v>-0.29620077252170202</v>
      </c>
      <c r="S14901" s="507">
        <v>-0.54470906589108703</v>
      </c>
      <c r="T14901" s="218">
        <v>-0.29620077252170202</v>
      </c>
    </row>
    <row r="14902" spans="1:20" x14ac:dyDescent="0.6">
      <c r="A14902" s="218" t="s">
        <v>41580</v>
      </c>
      <c r="B14902" s="218" t="s">
        <v>41581</v>
      </c>
      <c r="C14902" s="218">
        <v>5.91983076105112</v>
      </c>
      <c r="D14902" s="218">
        <v>6.0359505576131403</v>
      </c>
      <c r="E14902" s="218">
        <v>6.7319114894313499</v>
      </c>
      <c r="F14902" s="218">
        <v>6.9422349609833001</v>
      </c>
      <c r="G14902" s="218">
        <v>7.7031442725609898</v>
      </c>
      <c r="H14902" s="218">
        <v>7.9220267688846997</v>
      </c>
      <c r="I14902" t="s">
        <v>41582</v>
      </c>
      <c r="J14902" s="218" t="s">
        <v>41582</v>
      </c>
      <c r="K14902" s="218">
        <v>1</v>
      </c>
      <c r="L14902" s="218">
        <v>0.81208072838022982</v>
      </c>
      <c r="M14902" s="218">
        <v>1.02240419993218</v>
      </c>
      <c r="N14902" s="218">
        <v>0.69596093181820962</v>
      </c>
      <c r="O14902" s="218">
        <v>0.90628440337015981</v>
      </c>
      <c r="P14902" s="218">
        <v>1.7833135115098697</v>
      </c>
      <c r="Q14902" s="218">
        <v>2.0021960078335796</v>
      </c>
      <c r="R14902" s="507">
        <v>0.91724246415620492</v>
      </c>
      <c r="S14902" s="507">
        <v>0.80112266759418471</v>
      </c>
      <c r="T14902" s="218">
        <v>1.8927547596717247</v>
      </c>
    </row>
    <row r="14903" spans="1:20" x14ac:dyDescent="0.6">
      <c r="A14903" s="218" t="s">
        <v>41583</v>
      </c>
      <c r="B14903" s="218" t="s">
        <v>41584</v>
      </c>
      <c r="C14903" s="218">
        <v>4.6431153060121897</v>
      </c>
      <c r="D14903" s="218">
        <v>4.62776411735795</v>
      </c>
      <c r="E14903" s="218">
        <v>5.44016568968664E-2</v>
      </c>
      <c r="F14903" s="218">
        <v>5.1225969718225102</v>
      </c>
      <c r="G14903" s="218">
        <v>0</v>
      </c>
      <c r="H14903" s="218">
        <v>0</v>
      </c>
      <c r="I14903" t="s">
        <v>41585</v>
      </c>
      <c r="J14903" s="218" t="s">
        <v>41585</v>
      </c>
      <c r="K14903" s="218">
        <v>1</v>
      </c>
      <c r="L14903" s="218">
        <v>-4.5887136491153235</v>
      </c>
      <c r="M14903" s="218">
        <v>0.47948166581032048</v>
      </c>
      <c r="N14903" s="218">
        <v>-4.5733624604610839</v>
      </c>
      <c r="O14903" s="218">
        <v>0.49483285446456016</v>
      </c>
      <c r="P14903" s="218">
        <v>-4.6431153060121897</v>
      </c>
      <c r="Q14903" s="218">
        <v>-4.6431153060121897</v>
      </c>
      <c r="R14903" s="507">
        <v>-2.0546159916525015</v>
      </c>
      <c r="S14903" s="507">
        <v>-2.0392648029982618</v>
      </c>
      <c r="T14903" s="218">
        <v>-4.6431153060121897</v>
      </c>
    </row>
    <row r="14904" spans="1:20" x14ac:dyDescent="0.6">
      <c r="A14904" s="218" t="s">
        <v>41586</v>
      </c>
      <c r="B14904" s="218" t="s">
        <v>41587</v>
      </c>
      <c r="C14904" s="218">
        <v>6.8972166587083601</v>
      </c>
      <c r="D14904" s="218">
        <v>6.9629857607356502</v>
      </c>
      <c r="E14904" s="218">
        <v>6.61234376462399</v>
      </c>
      <c r="F14904" s="218">
        <v>6.9432692709266304</v>
      </c>
      <c r="G14904" s="218">
        <v>1.39846821979138</v>
      </c>
      <c r="H14904" s="218">
        <v>7.62731680922266</v>
      </c>
      <c r="I14904" t="s">
        <v>41588</v>
      </c>
      <c r="J14904" s="218" t="s">
        <v>41588</v>
      </c>
      <c r="K14904" s="218">
        <v>2</v>
      </c>
      <c r="L14904" s="218">
        <v>-0.28487289408437011</v>
      </c>
      <c r="M14904" s="218">
        <v>4.6052612218270284E-2</v>
      </c>
      <c r="N14904" s="218">
        <v>-0.35064199611166025</v>
      </c>
      <c r="O14904" s="218">
        <v>-1.9716489809019855E-2</v>
      </c>
      <c r="P14904" s="218">
        <v>-5.4987484389169801</v>
      </c>
      <c r="Q14904" s="218">
        <v>0.73010015051429988</v>
      </c>
      <c r="R14904" s="507">
        <v>-0.11941014093304991</v>
      </c>
      <c r="S14904" s="507">
        <v>-0.18517924296034005</v>
      </c>
      <c r="T14904" s="218">
        <v>-2.3843241442013401</v>
      </c>
    </row>
    <row r="14905" spans="1:20" x14ac:dyDescent="0.6">
      <c r="A14905" s="218" t="s">
        <v>41589</v>
      </c>
      <c r="B14905" s="218" t="s">
        <v>41590</v>
      </c>
      <c r="C14905" s="218">
        <v>6.0631792049383204</v>
      </c>
      <c r="D14905" s="218">
        <v>5.9197238457766197</v>
      </c>
      <c r="E14905" s="218">
        <v>5.1717929944726704</v>
      </c>
      <c r="F14905" s="218">
        <v>6.1365211886369799</v>
      </c>
      <c r="G14905" s="218">
        <v>1.28195838278228</v>
      </c>
      <c r="H14905" s="218">
        <v>8.04706185815078</v>
      </c>
      <c r="I14905" t="s">
        <v>41588</v>
      </c>
      <c r="J14905" s="218" t="s">
        <v>41588</v>
      </c>
      <c r="K14905" s="218">
        <v>2</v>
      </c>
      <c r="L14905" s="218">
        <v>-0.89138621046565003</v>
      </c>
      <c r="M14905" s="218">
        <v>7.3341983698659519E-2</v>
      </c>
      <c r="N14905" s="218">
        <v>-0.74793085130394932</v>
      </c>
      <c r="O14905" s="218">
        <v>0.21679734286036023</v>
      </c>
      <c r="P14905" s="218">
        <v>-4.7812208221560404</v>
      </c>
      <c r="Q14905" s="218">
        <v>1.9838826532124596</v>
      </c>
      <c r="R14905" s="507">
        <v>-0.40902211338349526</v>
      </c>
      <c r="S14905" s="507">
        <v>-0.26556675422179454</v>
      </c>
      <c r="T14905" s="218">
        <v>-1.3986690844717904</v>
      </c>
    </row>
    <row r="14906" spans="1:20" x14ac:dyDescent="0.6">
      <c r="A14906" s="218" t="s">
        <v>41591</v>
      </c>
      <c r="B14906" s="218" t="s">
        <v>41592</v>
      </c>
      <c r="C14906" s="218">
        <v>5.5782691264508202</v>
      </c>
      <c r="D14906" s="218">
        <v>5.50143403042886</v>
      </c>
      <c r="E14906" s="218">
        <v>6.0448475167351603</v>
      </c>
      <c r="F14906" s="218">
        <v>5.9793518976704298</v>
      </c>
      <c r="G14906" s="218">
        <v>0.86243763809848095</v>
      </c>
      <c r="H14906" s="218">
        <v>0</v>
      </c>
      <c r="I14906" t="s">
        <v>41593</v>
      </c>
      <c r="J14906" s="218" t="s">
        <v>41593</v>
      </c>
      <c r="K14906" s="218">
        <v>3</v>
      </c>
      <c r="L14906" s="218">
        <v>0.46657839028434012</v>
      </c>
      <c r="M14906" s="218">
        <v>0.40108277121960967</v>
      </c>
      <c r="N14906" s="218">
        <v>0.54341348630630026</v>
      </c>
      <c r="O14906" s="218">
        <v>0.47791786724156982</v>
      </c>
      <c r="P14906" s="218">
        <v>-4.7158314883523396</v>
      </c>
      <c r="Q14906" s="218">
        <v>-5.5782691264508202</v>
      </c>
      <c r="R14906" s="507">
        <v>0.43383058075197489</v>
      </c>
      <c r="S14906" s="507">
        <v>0.51066567677393504</v>
      </c>
      <c r="T14906" s="218">
        <v>-5.1470503074015799</v>
      </c>
    </row>
    <row r="14907" spans="1:20" x14ac:dyDescent="0.6">
      <c r="A14907" s="218" t="s">
        <v>41594</v>
      </c>
      <c r="B14907" s="218" t="s">
        <v>41595</v>
      </c>
      <c r="C14907" s="218">
        <v>6.9167378168737104</v>
      </c>
      <c r="D14907" s="218">
        <v>7.0022322798318699</v>
      </c>
      <c r="E14907" s="218">
        <v>7.2470547698207799</v>
      </c>
      <c r="F14907" s="218">
        <v>7.0132315869688497</v>
      </c>
      <c r="G14907" s="218">
        <v>8.1014873293994292</v>
      </c>
      <c r="H14907" s="218">
        <v>0.23786221336595301</v>
      </c>
      <c r="I14907" t="s">
        <v>41593</v>
      </c>
      <c r="J14907" s="218" t="s">
        <v>41593</v>
      </c>
      <c r="K14907" s="218">
        <v>3</v>
      </c>
      <c r="L14907" s="218">
        <v>0.33031695294706953</v>
      </c>
      <c r="M14907" s="218">
        <v>9.6493770095139375E-2</v>
      </c>
      <c r="N14907" s="218">
        <v>0.24482248998890999</v>
      </c>
      <c r="O14907" s="218">
        <v>1.099930713697983E-2</v>
      </c>
      <c r="P14907" s="218">
        <v>1.1847495125257188</v>
      </c>
      <c r="Q14907" s="218">
        <v>-6.6788756035077572</v>
      </c>
      <c r="R14907" s="507">
        <v>0.21340536152110445</v>
      </c>
      <c r="S14907" s="507">
        <v>0.12791089856294491</v>
      </c>
      <c r="T14907" s="218">
        <v>-2.7470630454910192</v>
      </c>
    </row>
    <row r="14908" spans="1:20" x14ac:dyDescent="0.6">
      <c r="A14908" s="218" t="s">
        <v>41596</v>
      </c>
      <c r="B14908" s="218" t="s">
        <v>41597</v>
      </c>
      <c r="C14908" s="218">
        <v>5.9724896590789802</v>
      </c>
      <c r="D14908" s="218">
        <v>6.0214693211661698</v>
      </c>
      <c r="E14908" s="218">
        <v>4.5175372279698403</v>
      </c>
      <c r="F14908" s="218">
        <v>4.4874748679734902</v>
      </c>
      <c r="G14908" s="218">
        <v>0.69026577864285299</v>
      </c>
      <c r="H14908" s="218">
        <v>8.1951410392015092</v>
      </c>
      <c r="I14908" t="s">
        <v>41593</v>
      </c>
      <c r="J14908" s="218" t="s">
        <v>41593</v>
      </c>
      <c r="K14908" s="218">
        <v>3</v>
      </c>
      <c r="L14908" s="218">
        <v>-1.45495243110914</v>
      </c>
      <c r="M14908" s="218">
        <v>-1.4850147911054901</v>
      </c>
      <c r="N14908" s="218">
        <v>-1.5039320931963296</v>
      </c>
      <c r="O14908" s="218">
        <v>-1.5339944531926797</v>
      </c>
      <c r="P14908" s="218">
        <v>-5.2822238804361277</v>
      </c>
      <c r="Q14908" s="218">
        <v>2.2226513801225289</v>
      </c>
      <c r="R14908" s="507">
        <v>-1.469983611107315</v>
      </c>
      <c r="S14908" s="507">
        <v>-1.5189632731945046</v>
      </c>
      <c r="T14908" s="218">
        <v>-1.5297862501567994</v>
      </c>
    </row>
    <row r="14909" spans="1:20" x14ac:dyDescent="0.6">
      <c r="A14909" s="218" t="s">
        <v>41598</v>
      </c>
      <c r="B14909" s="218" t="s">
        <v>41599</v>
      </c>
      <c r="C14909" s="218">
        <v>5.8750144444259398</v>
      </c>
      <c r="D14909" s="218">
        <v>5.9582489699585102</v>
      </c>
      <c r="E14909" s="218">
        <v>6.2898520953342896</v>
      </c>
      <c r="F14909" s="218">
        <v>5.7845938592094903</v>
      </c>
      <c r="G14909" s="218">
        <v>1.39846821979138</v>
      </c>
      <c r="H14909" s="218">
        <v>0</v>
      </c>
      <c r="I14909" t="s">
        <v>41600</v>
      </c>
      <c r="J14909" s="218" t="s">
        <v>41600</v>
      </c>
      <c r="K14909" s="218">
        <v>1</v>
      </c>
      <c r="L14909" s="218">
        <v>0.41483765090834979</v>
      </c>
      <c r="M14909" s="218">
        <v>-9.0420585216449467E-2</v>
      </c>
      <c r="N14909" s="218">
        <v>0.33160312537577941</v>
      </c>
      <c r="O14909" s="218">
        <v>-0.17365511074901985</v>
      </c>
      <c r="P14909" s="218">
        <v>-4.4765462246345598</v>
      </c>
      <c r="Q14909" s="218">
        <v>-5.8750144444259398</v>
      </c>
      <c r="R14909" s="507">
        <v>0.16220853284595016</v>
      </c>
      <c r="S14909" s="507">
        <v>7.8974007313379779E-2</v>
      </c>
      <c r="T14909" s="218">
        <v>-5.1757803345302502</v>
      </c>
    </row>
    <row r="14910" spans="1:20" x14ac:dyDescent="0.6">
      <c r="A14910" s="218" t="s">
        <v>41601</v>
      </c>
      <c r="B14910" s="218" t="s">
        <v>41602</v>
      </c>
      <c r="C14910" s="218">
        <v>5.3362600131936899</v>
      </c>
      <c r="D14910" s="218">
        <v>5.3704398519358998</v>
      </c>
      <c r="E14910" s="218">
        <v>5.4980142345093599</v>
      </c>
      <c r="F14910" s="218">
        <v>4.3896958554007099</v>
      </c>
      <c r="G14910" s="218">
        <v>1.08739361964643</v>
      </c>
      <c r="H14910" s="218">
        <v>7.9973286854653196</v>
      </c>
      <c r="I14910" t="s">
        <v>41603</v>
      </c>
      <c r="J14910" s="218" t="s">
        <v>41603</v>
      </c>
      <c r="K14910" s="218">
        <v>1</v>
      </c>
      <c r="L14910" s="218">
        <v>0.16175422131566997</v>
      </c>
      <c r="M14910" s="218">
        <v>-0.94656415779297998</v>
      </c>
      <c r="N14910" s="218">
        <v>0.1275743825734601</v>
      </c>
      <c r="O14910" s="218">
        <v>-0.98074399653518984</v>
      </c>
      <c r="P14910" s="218">
        <v>-4.2488663935472601</v>
      </c>
      <c r="Q14910" s="218">
        <v>2.6610686722716297</v>
      </c>
      <c r="R14910" s="507">
        <v>-0.39240496823865501</v>
      </c>
      <c r="S14910" s="507">
        <v>-0.42658480698086487</v>
      </c>
      <c r="T14910" s="218">
        <v>-0.79389886063781523</v>
      </c>
    </row>
    <row r="14911" spans="1:20" x14ac:dyDescent="0.6">
      <c r="A14911" s="218" t="s">
        <v>41604</v>
      </c>
      <c r="B14911" s="218" t="s">
        <v>41605</v>
      </c>
      <c r="C14911" s="218">
        <v>6.9747454029317097</v>
      </c>
      <c r="D14911" s="218">
        <v>6.9222519620067402</v>
      </c>
      <c r="E14911" s="218">
        <v>7.1908656722592701</v>
      </c>
      <c r="F14911" s="218">
        <v>6.8588192574721702</v>
      </c>
      <c r="G14911" s="218">
        <v>2.06010523320642</v>
      </c>
      <c r="H14911" s="218">
        <v>0.23786221336595301</v>
      </c>
      <c r="I14911" t="s">
        <v>41606</v>
      </c>
      <c r="J14911" s="218" t="s">
        <v>41606</v>
      </c>
      <c r="K14911" s="218">
        <v>3</v>
      </c>
      <c r="L14911" s="218">
        <v>0.21612026932756034</v>
      </c>
      <c r="M14911" s="218">
        <v>-0.1159261454595395</v>
      </c>
      <c r="N14911" s="218">
        <v>0.26861371025252989</v>
      </c>
      <c r="O14911" s="218">
        <v>-6.343270453456995E-2</v>
      </c>
      <c r="P14911" s="218">
        <v>-4.9146401697252902</v>
      </c>
      <c r="Q14911" s="218">
        <v>-6.7368831895657566</v>
      </c>
      <c r="R14911" s="507">
        <v>5.0097061934010423E-2</v>
      </c>
      <c r="S14911" s="507">
        <v>0.10259050285897997</v>
      </c>
      <c r="T14911" s="218">
        <v>-5.8257616796455238</v>
      </c>
    </row>
    <row r="14912" spans="1:20" x14ac:dyDescent="0.6">
      <c r="A14912" s="218" t="s">
        <v>41607</v>
      </c>
      <c r="B14912" s="218" t="s">
        <v>41608</v>
      </c>
      <c r="C14912" s="218">
        <v>6.7842974022922604</v>
      </c>
      <c r="D14912" s="218">
        <v>6.7267933947487402</v>
      </c>
      <c r="E14912" s="218">
        <v>6.8672311537545996</v>
      </c>
      <c r="F14912" s="218">
        <v>6.7899641608549199</v>
      </c>
      <c r="G14912" s="218">
        <v>4.5033393969793902</v>
      </c>
      <c r="H14912" s="218">
        <v>0.123827711997599</v>
      </c>
      <c r="I14912" t="s">
        <v>41606</v>
      </c>
      <c r="J14912" s="218" t="s">
        <v>41606</v>
      </c>
      <c r="K14912" s="218">
        <v>3</v>
      </c>
      <c r="L14912" s="218">
        <v>8.2933751462339167E-2</v>
      </c>
      <c r="M14912" s="218">
        <v>5.666758562659524E-3</v>
      </c>
      <c r="N14912" s="218">
        <v>0.14043775900585942</v>
      </c>
      <c r="O14912" s="218">
        <v>6.3170766106179777E-2</v>
      </c>
      <c r="P14912" s="218">
        <v>-2.2809580053128702</v>
      </c>
      <c r="Q14912" s="218">
        <v>-6.6604696902946614</v>
      </c>
      <c r="R14912" s="507">
        <v>4.4300255012499345E-2</v>
      </c>
      <c r="S14912" s="507">
        <v>0.1018042625560196</v>
      </c>
      <c r="T14912" s="218">
        <v>-4.4707138478037658</v>
      </c>
    </row>
    <row r="14913" spans="1:20" x14ac:dyDescent="0.6">
      <c r="A14913" s="218" t="s">
        <v>41609</v>
      </c>
      <c r="B14913" s="218" t="s">
        <v>41610</v>
      </c>
      <c r="C14913" s="218">
        <v>7.00449873405117</v>
      </c>
      <c r="D14913" s="218">
        <v>6.9469832507252498</v>
      </c>
      <c r="E14913" s="218">
        <v>6.9498246263342098</v>
      </c>
      <c r="F14913" s="218">
        <v>6.7014472530375402</v>
      </c>
      <c r="G14913" s="218">
        <v>1.83049323649272</v>
      </c>
      <c r="H14913" s="218">
        <v>6.9806140645746604</v>
      </c>
      <c r="I14913" t="s">
        <v>41606</v>
      </c>
      <c r="J14913" s="218" t="s">
        <v>41606</v>
      </c>
      <c r="K14913" s="218">
        <v>3</v>
      </c>
      <c r="L14913" s="218">
        <v>-5.467410771696013E-2</v>
      </c>
      <c r="M14913" s="218">
        <v>-0.30305148101362978</v>
      </c>
      <c r="N14913" s="218">
        <v>2.8413756089600284E-3</v>
      </c>
      <c r="O14913" s="218">
        <v>-0.24553599768770962</v>
      </c>
      <c r="P14913" s="218">
        <v>-5.1740054975584497</v>
      </c>
      <c r="Q14913" s="218">
        <v>-2.3884669476509579E-2</v>
      </c>
      <c r="R14913" s="507">
        <v>-0.17886279436529495</v>
      </c>
      <c r="S14913" s="507">
        <v>-0.12134731103937479</v>
      </c>
      <c r="T14913" s="218">
        <v>-2.5989450835174797</v>
      </c>
    </row>
    <row r="14914" spans="1:20" x14ac:dyDescent="0.6">
      <c r="A14914" s="218" t="s">
        <v>41611</v>
      </c>
      <c r="B14914" s="218" t="s">
        <v>41612</v>
      </c>
      <c r="C14914" s="218">
        <v>7.2959477622950004</v>
      </c>
      <c r="D14914" s="218">
        <v>7.19586711241808</v>
      </c>
      <c r="E14914" s="218">
        <v>7.4794735669832102</v>
      </c>
      <c r="F14914" s="218">
        <v>7.7282942366315099</v>
      </c>
      <c r="G14914" s="218">
        <v>1.9875538236510399</v>
      </c>
      <c r="H14914" s="218">
        <v>0.23786221336595301</v>
      </c>
      <c r="I14914" t="s">
        <v>21455</v>
      </c>
      <c r="J14914" s="218" t="s">
        <v>21455</v>
      </c>
      <c r="K14914" s="218">
        <v>1</v>
      </c>
      <c r="L14914" s="218">
        <v>0.18352580468820978</v>
      </c>
      <c r="M14914" s="218">
        <v>0.43234647433650952</v>
      </c>
      <c r="N14914" s="218">
        <v>0.28360645456513023</v>
      </c>
      <c r="O14914" s="218">
        <v>0.53242712421342997</v>
      </c>
      <c r="P14914" s="218">
        <v>-5.3083939386439605</v>
      </c>
      <c r="Q14914" s="218">
        <v>-7.0580855489290473</v>
      </c>
      <c r="R14914" s="507">
        <v>0.30793613951235965</v>
      </c>
      <c r="S14914" s="507">
        <v>0.4080167893892801</v>
      </c>
      <c r="T14914" s="218">
        <v>-6.1832397437865039</v>
      </c>
    </row>
    <row r="14915" spans="1:20" x14ac:dyDescent="0.6">
      <c r="A14915" s="218" t="s">
        <v>41613</v>
      </c>
      <c r="B14915" s="218" t="s">
        <v>41614</v>
      </c>
      <c r="C14915" s="218">
        <v>5.8113011121899802</v>
      </c>
      <c r="D14915" s="218">
        <v>5.8270058340493396</v>
      </c>
      <c r="E14915" s="218">
        <v>0.106826243139567</v>
      </c>
      <c r="F14915" s="218">
        <v>5.1833879104102198</v>
      </c>
      <c r="G14915" s="218">
        <v>0.14046909216855899</v>
      </c>
      <c r="H14915" s="218">
        <v>0</v>
      </c>
      <c r="I14915" t="s">
        <v>41615</v>
      </c>
      <c r="J14915" s="218" t="s">
        <v>41615</v>
      </c>
      <c r="K14915" s="218">
        <v>1</v>
      </c>
      <c r="L14915" s="218">
        <v>-5.7044748690504132</v>
      </c>
      <c r="M14915" s="218">
        <v>-0.6279132017797604</v>
      </c>
      <c r="N14915" s="218">
        <v>-5.7201795909097726</v>
      </c>
      <c r="O14915" s="218">
        <v>-0.64361792363911974</v>
      </c>
      <c r="P14915" s="218">
        <v>-5.6708320200214208</v>
      </c>
      <c r="Q14915" s="218">
        <v>-5.8113011121899802</v>
      </c>
      <c r="R14915" s="507">
        <v>-3.1661940354150868</v>
      </c>
      <c r="S14915" s="507">
        <v>-3.1818987572744462</v>
      </c>
      <c r="T14915" s="218">
        <v>-5.741066566105701</v>
      </c>
    </row>
    <row r="14916" spans="1:20" x14ac:dyDescent="0.6">
      <c r="A14916" s="218" t="s">
        <v>41616</v>
      </c>
      <c r="B14916" s="218" t="s">
        <v>41617</v>
      </c>
      <c r="C14916" s="218">
        <v>6.6751174119869701</v>
      </c>
      <c r="D14916" s="218">
        <v>6.69338279872008</v>
      </c>
      <c r="E14916" s="218">
        <v>6.6580762238644304</v>
      </c>
      <c r="F14916" s="218">
        <v>7.0565705311743603</v>
      </c>
      <c r="G14916" s="218">
        <v>8.71239655743884</v>
      </c>
      <c r="H14916" s="218">
        <v>0.23786221336595301</v>
      </c>
      <c r="I14916" t="s">
        <v>41618</v>
      </c>
      <c r="J14916" s="218" t="s">
        <v>41618</v>
      </c>
      <c r="K14916" s="218">
        <v>1</v>
      </c>
      <c r="L14916" s="218">
        <v>-1.704118812253963E-2</v>
      </c>
      <c r="M14916" s="218">
        <v>0.38145311918739022</v>
      </c>
      <c r="N14916" s="218">
        <v>-3.5306574855649586E-2</v>
      </c>
      <c r="O14916" s="218">
        <v>0.36318773245428027</v>
      </c>
      <c r="P14916" s="218">
        <v>2.0372791454518699</v>
      </c>
      <c r="Q14916" s="218">
        <v>-6.4372551986210169</v>
      </c>
      <c r="R14916" s="507">
        <v>0.1822059655324253</v>
      </c>
      <c r="S14916" s="507">
        <v>0.16394057879931534</v>
      </c>
      <c r="T14916" s="218">
        <v>-2.1999880265845735</v>
      </c>
    </row>
    <row r="14917" spans="1:20" x14ac:dyDescent="0.6">
      <c r="A14917" s="218" t="s">
        <v>41619</v>
      </c>
      <c r="B14917" s="218" t="s">
        <v>41620</v>
      </c>
      <c r="C14917" s="218">
        <v>6.82329051863125</v>
      </c>
      <c r="D14917" s="218">
        <v>6.5244577217670896</v>
      </c>
      <c r="E14917" s="218">
        <v>6.0414846337324297</v>
      </c>
      <c r="F14917" s="218">
        <v>7.4717661473214401</v>
      </c>
      <c r="G14917" s="218">
        <v>7.9746754174647103</v>
      </c>
      <c r="H14917" s="218">
        <v>7.0814351953549703</v>
      </c>
      <c r="I14917" t="s">
        <v>41621</v>
      </c>
      <c r="J14917" s="218" t="s">
        <v>41621</v>
      </c>
      <c r="K14917" s="218">
        <v>1</v>
      </c>
      <c r="L14917" s="218">
        <v>-0.7818058848988203</v>
      </c>
      <c r="M14917" s="218">
        <v>0.64847562869019004</v>
      </c>
      <c r="N14917" s="218">
        <v>-0.48297308803465988</v>
      </c>
      <c r="O14917" s="218">
        <v>0.94730842555435046</v>
      </c>
      <c r="P14917" s="218">
        <v>1.1513848988334603</v>
      </c>
      <c r="Q14917" s="218">
        <v>0.25814467672372032</v>
      </c>
      <c r="R14917" s="507">
        <v>-6.666512810431513E-2</v>
      </c>
      <c r="S14917" s="507">
        <v>0.23216766875984529</v>
      </c>
      <c r="T14917" s="218">
        <v>0.70476478777859031</v>
      </c>
    </row>
    <row r="14918" spans="1:20" x14ac:dyDescent="0.6">
      <c r="A14918" s="218" t="s">
        <v>41622</v>
      </c>
      <c r="B14918" s="218" t="s">
        <v>41623</v>
      </c>
      <c r="C14918" s="218">
        <v>6.3017168517869404</v>
      </c>
      <c r="D14918" s="218">
        <v>6.4256378140108303</v>
      </c>
      <c r="E14918" s="218">
        <v>5.95743833733804</v>
      </c>
      <c r="F14918" s="218">
        <v>6.4770167044561804</v>
      </c>
      <c r="G14918" s="218">
        <v>1.39846821979138</v>
      </c>
      <c r="H14918" s="218">
        <v>0.123827711997599</v>
      </c>
      <c r="I14918" t="s">
        <v>41624</v>
      </c>
      <c r="J14918" s="218" t="s">
        <v>41624</v>
      </c>
      <c r="K14918" s="218">
        <v>1</v>
      </c>
      <c r="L14918" s="218">
        <v>-0.34427851444890045</v>
      </c>
      <c r="M14918" s="218">
        <v>0.17529985266923998</v>
      </c>
      <c r="N14918" s="218">
        <v>-0.46819947667279038</v>
      </c>
      <c r="O14918" s="218">
        <v>5.1378890445350045E-2</v>
      </c>
      <c r="P14918" s="218">
        <v>-4.9032486319955604</v>
      </c>
      <c r="Q14918" s="218">
        <v>-6.1778891397893414</v>
      </c>
      <c r="R14918" s="507">
        <v>-8.4489330889830239E-2</v>
      </c>
      <c r="S14918" s="507">
        <v>-0.20841029311372017</v>
      </c>
      <c r="T14918" s="218">
        <v>-5.5405688858924513</v>
      </c>
    </row>
    <row r="14919" spans="1:20" x14ac:dyDescent="0.6">
      <c r="A14919" s="218" t="s">
        <v>41625</v>
      </c>
      <c r="B14919" s="218" t="s">
        <v>41626</v>
      </c>
      <c r="C14919" s="218">
        <v>6.7100829332918499</v>
      </c>
      <c r="D14919" s="218">
        <v>6.64507976704098</v>
      </c>
      <c r="E14919" s="218">
        <v>4.2496645171220804</v>
      </c>
      <c r="F14919" s="218">
        <v>6.1509181760203004</v>
      </c>
      <c r="G14919" s="218">
        <v>0.69026577864285299</v>
      </c>
      <c r="H14919" s="218">
        <v>7.8072228071847798</v>
      </c>
      <c r="I14919" t="s">
        <v>41627</v>
      </c>
      <c r="J14919" s="218" t="s">
        <v>41627</v>
      </c>
      <c r="K14919" s="218">
        <v>1</v>
      </c>
      <c r="L14919" s="218">
        <v>-2.4604184161697695</v>
      </c>
      <c r="M14919" s="218">
        <v>-0.55916475727154946</v>
      </c>
      <c r="N14919" s="218">
        <v>-2.3954152499188996</v>
      </c>
      <c r="O14919" s="218">
        <v>-0.49416159102067958</v>
      </c>
      <c r="P14919" s="218">
        <v>-6.0198171546489974</v>
      </c>
      <c r="Q14919" s="218">
        <v>1.0971398738929299</v>
      </c>
      <c r="R14919" s="507">
        <v>-1.5097915867206595</v>
      </c>
      <c r="S14919" s="507">
        <v>-1.4447884204697896</v>
      </c>
      <c r="T14919" s="218">
        <v>-2.4613386403780337</v>
      </c>
    </row>
    <row r="14920" spans="1:20" x14ac:dyDescent="0.6">
      <c r="A14920" s="218" t="s">
        <v>41628</v>
      </c>
      <c r="B14920" s="218" t="s">
        <v>41629</v>
      </c>
      <c r="C14920" s="218">
        <v>6.5283378779091903</v>
      </c>
      <c r="D14920" s="218">
        <v>6.5773923660996099</v>
      </c>
      <c r="E14920" s="218">
        <v>5.66575361601544</v>
      </c>
      <c r="F14920" s="218">
        <v>6.2611969951651902</v>
      </c>
      <c r="G14920" s="218">
        <v>1.55729034198126</v>
      </c>
      <c r="H14920" s="218">
        <v>7.9172207321893504</v>
      </c>
      <c r="I14920" t="s">
        <v>41630</v>
      </c>
      <c r="J14920" s="218" t="s">
        <v>41630</v>
      </c>
      <c r="K14920" s="218">
        <v>1</v>
      </c>
      <c r="L14920" s="218">
        <v>-0.86258426189375026</v>
      </c>
      <c r="M14920" s="218">
        <v>-0.26714088274400005</v>
      </c>
      <c r="N14920" s="218">
        <v>-0.91163875008416984</v>
      </c>
      <c r="O14920" s="218">
        <v>-0.31619537093441963</v>
      </c>
      <c r="P14920" s="218">
        <v>-4.97104753592793</v>
      </c>
      <c r="Q14920" s="218">
        <v>1.3888828542801601</v>
      </c>
      <c r="R14920" s="507">
        <v>-0.56486257231887516</v>
      </c>
      <c r="S14920" s="507">
        <v>-0.61391706050929473</v>
      </c>
      <c r="T14920" s="218">
        <v>-1.791082340823885</v>
      </c>
    </row>
    <row r="14921" spans="1:20" x14ac:dyDescent="0.6">
      <c r="A14921" s="218" t="s">
        <v>41631</v>
      </c>
      <c r="B14921" s="218" t="s">
        <v>41632</v>
      </c>
      <c r="C14921" s="218">
        <v>7.38470078315662</v>
      </c>
      <c r="D14921" s="218">
        <v>7.36970893323232</v>
      </c>
      <c r="E14921" s="218">
        <v>7.3147822589949003</v>
      </c>
      <c r="F14921" s="218">
        <v>6.6969573416996102</v>
      </c>
      <c r="G14921" s="218">
        <v>7.2169465850417698</v>
      </c>
      <c r="H14921" s="218">
        <v>0</v>
      </c>
      <c r="I14921" t="s">
        <v>41633</v>
      </c>
      <c r="J14921" s="218" t="s">
        <v>41633</v>
      </c>
      <c r="K14921" s="218">
        <v>1</v>
      </c>
      <c r="L14921" s="218">
        <v>-6.9918524161719731E-2</v>
      </c>
      <c r="M14921" s="218">
        <v>-0.68774344145700983</v>
      </c>
      <c r="N14921" s="218">
        <v>-5.4926674237419704E-2</v>
      </c>
      <c r="O14921" s="218">
        <v>-0.6727515915327098</v>
      </c>
      <c r="P14921" s="218">
        <v>-0.16775419811485026</v>
      </c>
      <c r="Q14921" s="218">
        <v>-7.38470078315662</v>
      </c>
      <c r="R14921" s="507">
        <v>-0.37883098280936478</v>
      </c>
      <c r="S14921" s="507">
        <v>-0.36383913288506475</v>
      </c>
      <c r="T14921" s="218">
        <v>-3.7762274906357352</v>
      </c>
    </row>
    <row r="14922" spans="1:20" x14ac:dyDescent="0.6">
      <c r="A14922" s="218" t="s">
        <v>41634</v>
      </c>
      <c r="B14922" s="218" t="s">
        <v>41635</v>
      </c>
      <c r="C14922" s="218">
        <v>2.4371450198733502</v>
      </c>
      <c r="D14922" s="218">
        <v>2.3768648004556798</v>
      </c>
      <c r="E14922" s="218">
        <v>0</v>
      </c>
      <c r="F14922" s="218">
        <v>2.59149209957272</v>
      </c>
      <c r="G14922" s="218">
        <v>0</v>
      </c>
      <c r="H14922" s="218">
        <v>0</v>
      </c>
      <c r="I14922" t="s">
        <v>41636</v>
      </c>
      <c r="J14922" s="218" t="s">
        <v>41636</v>
      </c>
      <c r="K14922" s="218">
        <v>1</v>
      </c>
      <c r="L14922" s="218">
        <v>-2.4371450198733502</v>
      </c>
      <c r="M14922" s="218">
        <v>0.15434707969936978</v>
      </c>
      <c r="N14922" s="218">
        <v>-2.3768648004556798</v>
      </c>
      <c r="O14922" s="218">
        <v>0.21462729911704015</v>
      </c>
      <c r="P14922" s="218">
        <v>-2.4371450198733502</v>
      </c>
      <c r="Q14922" s="218">
        <v>-2.4371450198733502</v>
      </c>
      <c r="R14922" s="507">
        <v>-1.1413989700869902</v>
      </c>
      <c r="S14922" s="507">
        <v>-1.0811187506693198</v>
      </c>
      <c r="T14922" s="218">
        <v>-2.4371450198733502</v>
      </c>
    </row>
    <row r="14923" spans="1:20" x14ac:dyDescent="0.6">
      <c r="A14923" s="218" t="s">
        <v>41637</v>
      </c>
      <c r="B14923" s="218" t="s">
        <v>41638</v>
      </c>
      <c r="C14923" s="218">
        <v>4.1750856736277298</v>
      </c>
      <c r="D14923" s="218">
        <v>3.0880481391546701</v>
      </c>
      <c r="E14923" s="218">
        <v>0.46913929390585701</v>
      </c>
      <c r="F14923" s="218">
        <v>4.1383554967465104</v>
      </c>
      <c r="G14923" s="218">
        <v>8.1270433549449308</v>
      </c>
      <c r="H14923" s="218">
        <v>0</v>
      </c>
      <c r="I14923" t="s">
        <v>41639</v>
      </c>
      <c r="J14923" s="218" t="s">
        <v>41639</v>
      </c>
      <c r="K14923" s="218">
        <v>1</v>
      </c>
      <c r="L14923" s="218">
        <v>-3.7059463797218726</v>
      </c>
      <c r="M14923" s="218">
        <v>-3.6730176881219379E-2</v>
      </c>
      <c r="N14923" s="218">
        <v>-2.618908845248813</v>
      </c>
      <c r="O14923" s="218">
        <v>1.0503073575918402</v>
      </c>
      <c r="P14923" s="218">
        <v>3.951957681317201</v>
      </c>
      <c r="Q14923" s="218">
        <v>-4.1750856736277298</v>
      </c>
      <c r="R14923" s="507">
        <v>-1.871338278301546</v>
      </c>
      <c r="S14923" s="507">
        <v>-0.78430074382848636</v>
      </c>
      <c r="T14923" s="218">
        <v>-0.11156399615526436</v>
      </c>
    </row>
    <row r="14924" spans="1:20" x14ac:dyDescent="0.6">
      <c r="A14924" s="218" t="s">
        <v>41640</v>
      </c>
      <c r="B14924" s="218" t="s">
        <v>41641</v>
      </c>
      <c r="C14924" s="218">
        <v>6.3218939948776898</v>
      </c>
      <c r="D14924" s="218">
        <v>6.3278105302125303</v>
      </c>
      <c r="E14924" s="218">
        <v>6.9000955473967798</v>
      </c>
      <c r="F14924" s="218">
        <v>5.4770237707531404</v>
      </c>
      <c r="G14924" s="218">
        <v>1.50626793832628</v>
      </c>
      <c r="H14924" s="218">
        <v>0.123827711997599</v>
      </c>
      <c r="I14924" t="s">
        <v>41642</v>
      </c>
      <c r="J14924" s="218" t="s">
        <v>41642</v>
      </c>
      <c r="K14924" s="218">
        <v>1</v>
      </c>
      <c r="L14924" s="218">
        <v>0.57820155251909</v>
      </c>
      <c r="M14924" s="218">
        <v>-0.84487022412454937</v>
      </c>
      <c r="N14924" s="218">
        <v>0.57228501718424951</v>
      </c>
      <c r="O14924" s="218">
        <v>-0.85078675945938986</v>
      </c>
      <c r="P14924" s="218">
        <v>-4.8156260565514097</v>
      </c>
      <c r="Q14924" s="218">
        <v>-6.1980662828800908</v>
      </c>
      <c r="R14924" s="507">
        <v>-0.13333433580272969</v>
      </c>
      <c r="S14924" s="507">
        <v>-0.13925087113757018</v>
      </c>
      <c r="T14924" s="218">
        <v>-5.5068461697157502</v>
      </c>
    </row>
    <row r="14925" spans="1:20" x14ac:dyDescent="0.6">
      <c r="A14925" s="218" t="s">
        <v>41643</v>
      </c>
      <c r="B14925" s="218" t="s">
        <v>41644</v>
      </c>
      <c r="C14925" s="218">
        <v>6.0150557895086498</v>
      </c>
      <c r="D14925" s="218">
        <v>6.19151404193068</v>
      </c>
      <c r="E14925" s="218">
        <v>5.6202677454797998</v>
      </c>
      <c r="F14925" s="218">
        <v>6.5736922658659296</v>
      </c>
      <c r="G14925" s="218">
        <v>8.4050594539849008</v>
      </c>
      <c r="H14925" s="218">
        <v>0</v>
      </c>
      <c r="I14925" t="s">
        <v>41645</v>
      </c>
      <c r="J14925" s="218" t="s">
        <v>41645</v>
      </c>
      <c r="K14925" s="218">
        <v>2</v>
      </c>
      <c r="L14925" s="218">
        <v>-0.39478804402885004</v>
      </c>
      <c r="M14925" s="218">
        <v>0.55863647635727975</v>
      </c>
      <c r="N14925" s="218">
        <v>-0.57124629645088021</v>
      </c>
      <c r="O14925" s="218">
        <v>0.38217822393524958</v>
      </c>
      <c r="P14925" s="218">
        <v>2.390003664476251</v>
      </c>
      <c r="Q14925" s="218">
        <v>-6.0150557895086498</v>
      </c>
      <c r="R14925" s="507">
        <v>8.1924216164214858E-2</v>
      </c>
      <c r="S14925" s="507">
        <v>-9.4534036257815313E-2</v>
      </c>
      <c r="T14925" s="218">
        <v>-1.8125260625161994</v>
      </c>
    </row>
    <row r="14926" spans="1:20" x14ac:dyDescent="0.6">
      <c r="A14926" s="218" t="s">
        <v>41646</v>
      </c>
      <c r="B14926" s="218" t="s">
        <v>41647</v>
      </c>
      <c r="C14926" s="218">
        <v>6.6883289896416898</v>
      </c>
      <c r="D14926" s="218">
        <v>6.9163937209953401</v>
      </c>
      <c r="E14926" s="218">
        <v>6.09761413962506</v>
      </c>
      <c r="F14926" s="218">
        <v>6.0302094243547701</v>
      </c>
      <c r="G14926" s="218">
        <v>0.77891856884019794</v>
      </c>
      <c r="H14926" s="218">
        <v>0.123827711997599</v>
      </c>
      <c r="I14926" t="s">
        <v>41645</v>
      </c>
      <c r="J14926" s="218" t="s">
        <v>41645</v>
      </c>
      <c r="K14926" s="218">
        <v>2</v>
      </c>
      <c r="L14926" s="218">
        <v>-0.59071485001662971</v>
      </c>
      <c r="M14926" s="218">
        <v>-0.65811956528691962</v>
      </c>
      <c r="N14926" s="218">
        <v>-0.81877958137028006</v>
      </c>
      <c r="O14926" s="218">
        <v>-0.88618429664056997</v>
      </c>
      <c r="P14926" s="218">
        <v>-5.9094104208014917</v>
      </c>
      <c r="Q14926" s="218">
        <v>-6.5645012776440907</v>
      </c>
      <c r="R14926" s="507">
        <v>-0.62441720765177466</v>
      </c>
      <c r="S14926" s="507">
        <v>-0.85248193900542502</v>
      </c>
      <c r="T14926" s="218">
        <v>-6.2369558492227917</v>
      </c>
    </row>
    <row r="14927" spans="1:20" x14ac:dyDescent="0.6">
      <c r="A14927" s="218" t="s">
        <v>41648</v>
      </c>
      <c r="B14927" s="218" t="s">
        <v>41649</v>
      </c>
      <c r="C14927" s="218">
        <v>5.0601654670952403</v>
      </c>
      <c r="D14927" s="218">
        <v>5.1405085937711696</v>
      </c>
      <c r="E14927" s="218">
        <v>5.5791111534228</v>
      </c>
      <c r="F14927" s="218">
        <v>3.9426156343158598</v>
      </c>
      <c r="G14927" s="218">
        <v>0.38602773444041999</v>
      </c>
      <c r="H14927" s="218">
        <v>0</v>
      </c>
      <c r="I14927" t="s">
        <v>41650</v>
      </c>
      <c r="J14927" s="218" t="s">
        <v>41650</v>
      </c>
      <c r="K14927" s="218">
        <v>1</v>
      </c>
      <c r="L14927" s="218">
        <v>0.51894568632755966</v>
      </c>
      <c r="M14927" s="218">
        <v>-1.1175498327793805</v>
      </c>
      <c r="N14927" s="218">
        <v>0.43860255965163031</v>
      </c>
      <c r="O14927" s="218">
        <v>-1.1978929594553098</v>
      </c>
      <c r="P14927" s="218">
        <v>-4.6741377326548204</v>
      </c>
      <c r="Q14927" s="218">
        <v>-5.0601654670952403</v>
      </c>
      <c r="R14927" s="507">
        <v>-0.2993020732259104</v>
      </c>
      <c r="S14927" s="507">
        <v>-0.37964519990183976</v>
      </c>
      <c r="T14927" s="218">
        <v>-4.8671515998750303</v>
      </c>
    </row>
    <row r="14928" spans="1:20" x14ac:dyDescent="0.6">
      <c r="A14928" s="218" t="s">
        <v>41651</v>
      </c>
      <c r="B14928" s="218" t="s">
        <v>41652</v>
      </c>
      <c r="C14928" s="218">
        <v>4.4850872200926899</v>
      </c>
      <c r="D14928" s="218">
        <v>4.5123696421519002</v>
      </c>
      <c r="E14928" s="218">
        <v>3.8945878286451099</v>
      </c>
      <c r="F14928" s="218">
        <v>5.4539864621621197</v>
      </c>
      <c r="G14928" s="218">
        <v>0.38602773444041999</v>
      </c>
      <c r="H14928" s="218">
        <v>0.123827711997599</v>
      </c>
      <c r="I14928" t="s">
        <v>41653</v>
      </c>
      <c r="J14928" s="218" t="s">
        <v>41653</v>
      </c>
      <c r="K14928" s="218">
        <v>1</v>
      </c>
      <c r="L14928" s="218">
        <v>-0.59049939144758001</v>
      </c>
      <c r="M14928" s="218">
        <v>0.96889924206942979</v>
      </c>
      <c r="N14928" s="218">
        <v>-0.61778181350679029</v>
      </c>
      <c r="O14928" s="218">
        <v>0.94161682001021951</v>
      </c>
      <c r="P14928" s="218">
        <v>-4.09905948565227</v>
      </c>
      <c r="Q14928" s="218">
        <v>-4.3612595080950909</v>
      </c>
      <c r="R14928" s="507">
        <v>0.18919992531092489</v>
      </c>
      <c r="S14928" s="507">
        <v>0.16191750325171461</v>
      </c>
      <c r="T14928" s="218">
        <v>-4.2301594968736804</v>
      </c>
    </row>
    <row r="14929" spans="1:20" x14ac:dyDescent="0.6">
      <c r="A14929" s="218" t="s">
        <v>41654</v>
      </c>
      <c r="B14929" s="218" t="s">
        <v>41655</v>
      </c>
      <c r="C14929" s="218">
        <v>5.50775515027774</v>
      </c>
      <c r="D14929" s="218">
        <v>5.71807272286713</v>
      </c>
      <c r="E14929" s="218">
        <v>5.1057054235465102</v>
      </c>
      <c r="F14929" s="218">
        <v>5.5275508429630102</v>
      </c>
      <c r="G14929" s="218">
        <v>0.69026577864285299</v>
      </c>
      <c r="H14929" s="218">
        <v>0.123827711997599</v>
      </c>
      <c r="I14929" t="s">
        <v>41656</v>
      </c>
      <c r="J14929" s="218" t="s">
        <v>41656</v>
      </c>
      <c r="K14929" s="218">
        <v>1</v>
      </c>
      <c r="L14929" s="218">
        <v>-0.40204972673122974</v>
      </c>
      <c r="M14929" s="218">
        <v>1.9795692685270261E-2</v>
      </c>
      <c r="N14929" s="218">
        <v>-0.61236729932061973</v>
      </c>
      <c r="O14929" s="218">
        <v>-0.19052187990411973</v>
      </c>
      <c r="P14929" s="218">
        <v>-4.8174893716348866</v>
      </c>
      <c r="Q14929" s="218">
        <v>-5.383927438280141</v>
      </c>
      <c r="R14929" s="507">
        <v>-0.19112701702297974</v>
      </c>
      <c r="S14929" s="507">
        <v>-0.40144458961236973</v>
      </c>
      <c r="T14929" s="218">
        <v>-5.1007084049575138</v>
      </c>
    </row>
    <row r="14930" spans="1:20" x14ac:dyDescent="0.6">
      <c r="A14930" s="218" t="s">
        <v>41657</v>
      </c>
      <c r="B14930" s="218" t="s">
        <v>41658</v>
      </c>
      <c r="C14930" s="218">
        <v>4.9554378167416502</v>
      </c>
      <c r="D14930" s="218">
        <v>5.1283965621535197</v>
      </c>
      <c r="E14930" s="218">
        <v>4.7225277938013397</v>
      </c>
      <c r="F14930" s="218">
        <v>5.60453599858341</v>
      </c>
      <c r="G14930" s="218">
        <v>0.69026577864285299</v>
      </c>
      <c r="H14930" s="218">
        <v>0</v>
      </c>
      <c r="I14930" t="s">
        <v>41659</v>
      </c>
      <c r="J14930" s="218" t="s">
        <v>41659</v>
      </c>
      <c r="K14930" s="218">
        <v>1</v>
      </c>
      <c r="L14930" s="218">
        <v>-0.23291002294031049</v>
      </c>
      <c r="M14930" s="218">
        <v>0.64909818184175982</v>
      </c>
      <c r="N14930" s="218">
        <v>-0.40586876835218</v>
      </c>
      <c r="O14930" s="218">
        <v>0.47613943642989032</v>
      </c>
      <c r="P14930" s="218">
        <v>-4.2651720380987967</v>
      </c>
      <c r="Q14930" s="218">
        <v>-4.9554378167416502</v>
      </c>
      <c r="R14930" s="507">
        <v>0.20809407945072467</v>
      </c>
      <c r="S14930" s="507">
        <v>3.5135334038855159E-2</v>
      </c>
      <c r="T14930" s="218">
        <v>-4.6103049274202235</v>
      </c>
    </row>
    <row r="14931" spans="1:20" x14ac:dyDescent="0.6">
      <c r="A14931" s="218" t="s">
        <v>41660</v>
      </c>
      <c r="B14931" s="218" t="s">
        <v>41661</v>
      </c>
      <c r="C14931" s="218">
        <v>6.0539295553135304</v>
      </c>
      <c r="D14931" s="218">
        <v>6.0630707666601902</v>
      </c>
      <c r="E14931" s="218">
        <v>5.1825191451395796</v>
      </c>
      <c r="F14931" s="218">
        <v>5.65507144567633</v>
      </c>
      <c r="G14931" s="218">
        <v>1.08739361964643</v>
      </c>
      <c r="H14931" s="218">
        <v>0.123827711997599</v>
      </c>
      <c r="I14931" t="s">
        <v>41662</v>
      </c>
      <c r="J14931" s="218" t="s">
        <v>41662</v>
      </c>
      <c r="K14931" s="218">
        <v>1</v>
      </c>
      <c r="L14931" s="218">
        <v>-0.87141041017395082</v>
      </c>
      <c r="M14931" s="218">
        <v>-0.39885810963720036</v>
      </c>
      <c r="N14931" s="218">
        <v>-0.88055162152061062</v>
      </c>
      <c r="O14931" s="218">
        <v>-0.40799932098386016</v>
      </c>
      <c r="P14931" s="218">
        <v>-4.9665359356671006</v>
      </c>
      <c r="Q14931" s="218">
        <v>-5.9301018433159314</v>
      </c>
      <c r="R14931" s="507">
        <v>-0.63513425990557559</v>
      </c>
      <c r="S14931" s="507">
        <v>-0.64427547125223539</v>
      </c>
      <c r="T14931" s="218">
        <v>-5.4483188894915155</v>
      </c>
    </row>
    <row r="14932" spans="1:20" x14ac:dyDescent="0.6">
      <c r="A14932" s="218" t="s">
        <v>41663</v>
      </c>
      <c r="B14932" s="218" t="s">
        <v>41664</v>
      </c>
      <c r="C14932" s="218">
        <v>7.0064180190958396</v>
      </c>
      <c r="D14932" s="218">
        <v>5.70816047015545</v>
      </c>
      <c r="E14932" s="218">
        <v>5.5415150545944396</v>
      </c>
      <c r="F14932" s="218">
        <v>3.9590719458608601</v>
      </c>
      <c r="G14932" s="218">
        <v>1.55729034198126</v>
      </c>
      <c r="H14932" s="218">
        <v>0</v>
      </c>
      <c r="I14932" t="s">
        <v>41665</v>
      </c>
      <c r="J14932" s="218" t="s">
        <v>41665</v>
      </c>
      <c r="K14932" s="218">
        <v>1</v>
      </c>
      <c r="L14932" s="218">
        <v>-1.4649029645014</v>
      </c>
      <c r="M14932" s="218">
        <v>-3.0473460732349795</v>
      </c>
      <c r="N14932" s="218">
        <v>-0.16664541556101042</v>
      </c>
      <c r="O14932" s="218">
        <v>-1.7490885242945899</v>
      </c>
      <c r="P14932" s="218">
        <v>-5.4491276771145793</v>
      </c>
      <c r="Q14932" s="218">
        <v>-7.0064180190958396</v>
      </c>
      <c r="R14932" s="507">
        <v>-2.25612451886819</v>
      </c>
      <c r="S14932" s="507">
        <v>-0.95786696992780018</v>
      </c>
      <c r="T14932" s="218">
        <v>-6.227772848105209</v>
      </c>
    </row>
    <row r="14933" spans="1:20" x14ac:dyDescent="0.6">
      <c r="A14933" s="218" t="s">
        <v>41666</v>
      </c>
      <c r="B14933" s="218" t="s">
        <v>41667</v>
      </c>
      <c r="C14933" s="218">
        <v>6.3478607434343299</v>
      </c>
      <c r="D14933" s="218">
        <v>6.2454701926608198</v>
      </c>
      <c r="E14933" s="218">
        <v>6.6487134861473702</v>
      </c>
      <c r="F14933" s="218">
        <v>7.0657809134738701</v>
      </c>
      <c r="G14933" s="218">
        <v>1.7450477769392401</v>
      </c>
      <c r="H14933" s="218">
        <v>0</v>
      </c>
      <c r="I14933" t="s">
        <v>41668</v>
      </c>
      <c r="J14933" s="218" t="s">
        <v>41668</v>
      </c>
      <c r="K14933" s="218">
        <v>1</v>
      </c>
      <c r="L14933" s="218">
        <v>0.3008527427130403</v>
      </c>
      <c r="M14933" s="218">
        <v>0.71792017003954012</v>
      </c>
      <c r="N14933" s="218">
        <v>0.40324329348655041</v>
      </c>
      <c r="O14933" s="218">
        <v>0.82031072081305023</v>
      </c>
      <c r="P14933" s="218">
        <v>-4.6028129664950903</v>
      </c>
      <c r="Q14933" s="218">
        <v>-6.3478607434343299</v>
      </c>
      <c r="R14933" s="507">
        <v>0.50938645637629021</v>
      </c>
      <c r="S14933" s="507">
        <v>0.61177700714980032</v>
      </c>
      <c r="T14933" s="218">
        <v>-5.4753368549647101</v>
      </c>
    </row>
    <row r="14934" spans="1:20" x14ac:dyDescent="0.6">
      <c r="A14934" s="218" t="s">
        <v>41669</v>
      </c>
      <c r="B14934" s="218" t="s">
        <v>41670</v>
      </c>
      <c r="C14934" s="218">
        <v>6.6126515829177803</v>
      </c>
      <c r="D14934" s="218">
        <v>6.7939376288051303</v>
      </c>
      <c r="E14934" s="218">
        <v>7.2379017964954802</v>
      </c>
      <c r="F14934" s="218">
        <v>5.9753126461756301</v>
      </c>
      <c r="G14934" s="218">
        <v>1.78840299136486</v>
      </c>
      <c r="H14934" s="218">
        <v>0</v>
      </c>
      <c r="I14934" t="s">
        <v>41671</v>
      </c>
      <c r="J14934" s="218" t="s">
        <v>41671</v>
      </c>
      <c r="K14934" s="218">
        <v>1</v>
      </c>
      <c r="L14934" s="218">
        <v>0.62525021357769983</v>
      </c>
      <c r="M14934" s="218">
        <v>-0.63733893674215025</v>
      </c>
      <c r="N14934" s="218">
        <v>0.44396416769034985</v>
      </c>
      <c r="O14934" s="218">
        <v>-0.81862498262950023</v>
      </c>
      <c r="P14934" s="218">
        <v>-4.8242485915529203</v>
      </c>
      <c r="Q14934" s="218">
        <v>-6.6126515829177803</v>
      </c>
      <c r="R14934" s="507">
        <v>-6.0443615822252106E-3</v>
      </c>
      <c r="S14934" s="507">
        <v>-0.18733040746957519</v>
      </c>
      <c r="T14934" s="218">
        <v>-5.7184500872353503</v>
      </c>
    </row>
    <row r="14935" spans="1:20" x14ac:dyDescent="0.6">
      <c r="A14935" s="218" t="s">
        <v>41672</v>
      </c>
      <c r="B14935" s="218" t="s">
        <v>41673</v>
      </c>
      <c r="C14935" s="218">
        <v>0.32928996055112802</v>
      </c>
      <c r="D14935" s="218">
        <v>0.83704520795543802</v>
      </c>
      <c r="E14935" s="218">
        <v>0</v>
      </c>
      <c r="F14935" s="218">
        <v>0</v>
      </c>
      <c r="G14935" s="218">
        <v>0</v>
      </c>
      <c r="H14935" s="218">
        <v>0</v>
      </c>
      <c r="I14935" t="s">
        <v>41674</v>
      </c>
      <c r="J14935" s="218" t="s">
        <v>41674</v>
      </c>
      <c r="K14935" s="218">
        <v>1</v>
      </c>
      <c r="L14935" s="218">
        <v>-0.32928996055112802</v>
      </c>
      <c r="M14935" s="218">
        <v>-0.32928996055112802</v>
      </c>
      <c r="N14935" s="218">
        <v>-0.83704520795543802</v>
      </c>
      <c r="O14935" s="218">
        <v>-0.83704520795543802</v>
      </c>
      <c r="P14935" s="218">
        <v>-0.32928996055112802</v>
      </c>
      <c r="Q14935" s="218">
        <v>-0.32928996055112802</v>
      </c>
      <c r="R14935" s="507">
        <v>-0.32928996055112802</v>
      </c>
      <c r="S14935" s="507">
        <v>-0.83704520795543802</v>
      </c>
      <c r="T14935" s="218">
        <v>-0.32928996055112802</v>
      </c>
    </row>
    <row r="14936" spans="1:20" x14ac:dyDescent="0.6">
      <c r="A14936" s="218" t="s">
        <v>41675</v>
      </c>
      <c r="B14936" s="218" t="s">
        <v>41676</v>
      </c>
      <c r="C14936" s="218">
        <v>6.8068653950419602</v>
      </c>
      <c r="D14936" s="218">
        <v>6.8911277872342502</v>
      </c>
      <c r="E14936" s="218">
        <v>6.8490719197599104</v>
      </c>
      <c r="F14936" s="218">
        <v>7.0043392784528899</v>
      </c>
      <c r="G14936" s="218">
        <v>1.08739361964643</v>
      </c>
      <c r="H14936" s="218">
        <v>0.23786221336595301</v>
      </c>
      <c r="I14936" t="s">
        <v>41677</v>
      </c>
      <c r="J14936" s="218" t="s">
        <v>41677</v>
      </c>
      <c r="K14936" s="218">
        <v>1</v>
      </c>
      <c r="L14936" s="218">
        <v>4.2206524717950167E-2</v>
      </c>
      <c r="M14936" s="218">
        <v>0.19747388341092975</v>
      </c>
      <c r="N14936" s="218">
        <v>-4.205586747433987E-2</v>
      </c>
      <c r="O14936" s="218">
        <v>0.11321149121863971</v>
      </c>
      <c r="P14936" s="218">
        <v>-5.7194717753955304</v>
      </c>
      <c r="Q14936" s="218">
        <v>-6.5690031816760071</v>
      </c>
      <c r="R14936" s="507">
        <v>0.11984020406443996</v>
      </c>
      <c r="S14936" s="507">
        <v>3.5577811872149923E-2</v>
      </c>
      <c r="T14936" s="218">
        <v>-6.1442374785357687</v>
      </c>
    </row>
    <row r="14937" spans="1:20" x14ac:dyDescent="0.6">
      <c r="A14937" s="218" t="s">
        <v>41678</v>
      </c>
      <c r="B14937" s="218" t="s">
        <v>41679</v>
      </c>
      <c r="C14937" s="218">
        <v>3.9057133304807099</v>
      </c>
      <c r="D14937" s="218">
        <v>3.97680068880446</v>
      </c>
      <c r="E14937" s="218">
        <v>5.44016568968664E-2</v>
      </c>
      <c r="F14937" s="218">
        <v>3.3042887044604798</v>
      </c>
      <c r="G14937" s="218">
        <v>0</v>
      </c>
      <c r="H14937" s="218">
        <v>0</v>
      </c>
      <c r="I14937" t="s">
        <v>41680</v>
      </c>
      <c r="J14937" s="218" t="s">
        <v>41680</v>
      </c>
      <c r="K14937" s="218">
        <v>1</v>
      </c>
      <c r="L14937" s="218">
        <v>-3.8513116735838433</v>
      </c>
      <c r="M14937" s="218">
        <v>-0.60142462602023006</v>
      </c>
      <c r="N14937" s="218">
        <v>-3.9223990319075934</v>
      </c>
      <c r="O14937" s="218">
        <v>-0.67251198434398018</v>
      </c>
      <c r="P14937" s="218">
        <v>-3.9057133304807099</v>
      </c>
      <c r="Q14937" s="218">
        <v>-3.9057133304807099</v>
      </c>
      <c r="R14937" s="507">
        <v>-2.2263681498020365</v>
      </c>
      <c r="S14937" s="507">
        <v>-2.297455508125787</v>
      </c>
      <c r="T14937" s="218">
        <v>-3.9057133304807099</v>
      </c>
    </row>
    <row r="14938" spans="1:20" x14ac:dyDescent="0.6">
      <c r="A14938" s="218" t="s">
        <v>41681</v>
      </c>
      <c r="B14938" s="218" t="s">
        <v>41682</v>
      </c>
      <c r="C14938" s="218">
        <v>7.2185859177035399</v>
      </c>
      <c r="D14938" s="218">
        <v>7.2530765134500799</v>
      </c>
      <c r="E14938" s="218">
        <v>7.2870069928488101</v>
      </c>
      <c r="F14938" s="218">
        <v>7.3310816340512002</v>
      </c>
      <c r="G14938" s="218">
        <v>2.2581413818520302</v>
      </c>
      <c r="H14938" s="218">
        <v>5.1823371577379103</v>
      </c>
      <c r="I14938" t="s">
        <v>41683</v>
      </c>
      <c r="J14938" s="218" t="s">
        <v>41683</v>
      </c>
      <c r="K14938" s="218">
        <v>2</v>
      </c>
      <c r="L14938" s="218">
        <v>6.8421075145270294E-2</v>
      </c>
      <c r="M14938" s="218">
        <v>0.11249571634766031</v>
      </c>
      <c r="N14938" s="218">
        <v>3.3930479398730284E-2</v>
      </c>
      <c r="O14938" s="218">
        <v>7.8005120601120304E-2</v>
      </c>
      <c r="P14938" s="218">
        <v>-4.9604445358515097</v>
      </c>
      <c r="Q14938" s="218">
        <v>-2.0362487599656296</v>
      </c>
      <c r="R14938" s="507">
        <v>9.0458395746465303E-2</v>
      </c>
      <c r="S14938" s="507">
        <v>5.5967799999925294E-2</v>
      </c>
      <c r="T14938" s="218">
        <v>-3.4983466479085696</v>
      </c>
    </row>
    <row r="14939" spans="1:20" x14ac:dyDescent="0.6">
      <c r="A14939" s="218" t="s">
        <v>41684</v>
      </c>
      <c r="B14939" s="218" t="s">
        <v>41685</v>
      </c>
      <c r="C14939" s="218">
        <v>5.3664619308934203</v>
      </c>
      <c r="D14939" s="218">
        <v>5.5435964630301999</v>
      </c>
      <c r="E14939" s="218">
        <v>5.9340528217236299</v>
      </c>
      <c r="F14939" s="218">
        <v>4.4950182422997704</v>
      </c>
      <c r="G14939" s="218">
        <v>0.77891856884019794</v>
      </c>
      <c r="H14939" s="218">
        <v>0.44200174004994403</v>
      </c>
      <c r="I14939" t="s">
        <v>41683</v>
      </c>
      <c r="J14939" s="218" t="s">
        <v>41683</v>
      </c>
      <c r="K14939" s="218">
        <v>2</v>
      </c>
      <c r="L14939" s="218">
        <v>0.56759089083020964</v>
      </c>
      <c r="M14939" s="218">
        <v>-0.87144368859364985</v>
      </c>
      <c r="N14939" s="218">
        <v>0.39045635869342998</v>
      </c>
      <c r="O14939" s="218">
        <v>-1.0485782207304295</v>
      </c>
      <c r="P14939" s="218">
        <v>-4.5875433620532222</v>
      </c>
      <c r="Q14939" s="218">
        <v>-4.924460190843476</v>
      </c>
      <c r="R14939" s="507">
        <v>-0.1519263988817201</v>
      </c>
      <c r="S14939" s="507">
        <v>-0.32906093101849976</v>
      </c>
      <c r="T14939" s="218">
        <v>-4.7560017764483487</v>
      </c>
    </row>
    <row r="14940" spans="1:20" x14ac:dyDescent="0.6">
      <c r="A14940" s="218" t="s">
        <v>41686</v>
      </c>
      <c r="B14940" s="218" t="s">
        <v>41687</v>
      </c>
      <c r="C14940" s="218">
        <v>5.1334204192530599</v>
      </c>
      <c r="D14940" s="218">
        <v>5.1670656145551801</v>
      </c>
      <c r="E14940" s="218">
        <v>5.0976323259822998</v>
      </c>
      <c r="F14940" s="218">
        <v>5.6533870525581396</v>
      </c>
      <c r="G14940" s="218">
        <v>0.14046909216855899</v>
      </c>
      <c r="H14940" s="218">
        <v>7.1881350328393401</v>
      </c>
      <c r="I14940" t="s">
        <v>41688</v>
      </c>
      <c r="J14940" s="218" t="s">
        <v>41688</v>
      </c>
      <c r="K14940" s="218">
        <v>1</v>
      </c>
      <c r="L14940" s="218">
        <v>-3.5788093270760157E-2</v>
      </c>
      <c r="M14940" s="218">
        <v>0.51996663330507964</v>
      </c>
      <c r="N14940" s="218">
        <v>-6.9433288572880336E-2</v>
      </c>
      <c r="O14940" s="218">
        <v>0.48632143800295946</v>
      </c>
      <c r="P14940" s="218">
        <v>-4.9929513270845005</v>
      </c>
      <c r="Q14940" s="218">
        <v>2.0547146135862802</v>
      </c>
      <c r="R14940" s="507">
        <v>0.24208927001715974</v>
      </c>
      <c r="S14940" s="507">
        <v>0.20844407471503956</v>
      </c>
      <c r="T14940" s="218">
        <v>-1.4691183567491102</v>
      </c>
    </row>
    <row r="14941" spans="1:20" x14ac:dyDescent="0.6">
      <c r="A14941" s="218" t="s">
        <v>41689</v>
      </c>
      <c r="B14941" s="218" t="s">
        <v>41690</v>
      </c>
      <c r="C14941" s="218">
        <v>6.6231132118874001</v>
      </c>
      <c r="D14941" s="218">
        <v>6.9057885653050004</v>
      </c>
      <c r="E14941" s="218">
        <v>6.7002724320515297</v>
      </c>
      <c r="F14941" s="218">
        <v>6.8059730316282696</v>
      </c>
      <c r="G14941" s="218">
        <v>6.7680547697083897</v>
      </c>
      <c r="H14941" s="218">
        <v>0.23786221336595301</v>
      </c>
      <c r="I14941" t="s">
        <v>41691</v>
      </c>
      <c r="J14941" s="218" t="s">
        <v>41691</v>
      </c>
      <c r="K14941" s="218">
        <v>1</v>
      </c>
      <c r="L14941" s="218">
        <v>7.7159220164129572E-2</v>
      </c>
      <c r="M14941" s="218">
        <v>0.18285981974086951</v>
      </c>
      <c r="N14941" s="218">
        <v>-0.20551613325347073</v>
      </c>
      <c r="O14941" s="218">
        <v>-9.9815533676730794E-2</v>
      </c>
      <c r="P14941" s="218">
        <v>0.14494155782098961</v>
      </c>
      <c r="Q14941" s="218">
        <v>-6.385250998521447</v>
      </c>
      <c r="R14941" s="507">
        <v>0.13000951995249954</v>
      </c>
      <c r="S14941" s="507">
        <v>-0.15266583346510076</v>
      </c>
      <c r="T14941" s="218">
        <v>-3.1201547203502287</v>
      </c>
    </row>
    <row r="14942" spans="1:20" x14ac:dyDescent="0.6">
      <c r="A14942" s="218" t="s">
        <v>41692</v>
      </c>
      <c r="B14942" s="218" t="s">
        <v>41693</v>
      </c>
      <c r="C14942" s="218">
        <v>7.0102489461820703</v>
      </c>
      <c r="D14942" s="218">
        <v>7.0154461532714096</v>
      </c>
      <c r="E14942" s="218">
        <v>7.2093401549477196</v>
      </c>
      <c r="F14942" s="218">
        <v>7.2358109182891699</v>
      </c>
      <c r="G14942" s="218">
        <v>1.1552061784318599</v>
      </c>
      <c r="H14942" s="218">
        <v>0.123827711997599</v>
      </c>
      <c r="I14942" t="s">
        <v>41694</v>
      </c>
      <c r="J14942" s="218" t="s">
        <v>41694</v>
      </c>
      <c r="K14942" s="218">
        <v>2</v>
      </c>
      <c r="L14942" s="218">
        <v>0.19909120876564934</v>
      </c>
      <c r="M14942" s="218">
        <v>0.22556197210709961</v>
      </c>
      <c r="N14942" s="218">
        <v>0.19389400167630999</v>
      </c>
      <c r="O14942" s="218">
        <v>0.22036476501776026</v>
      </c>
      <c r="P14942" s="218">
        <v>-5.8550427677502102</v>
      </c>
      <c r="Q14942" s="218">
        <v>-6.8864212341844713</v>
      </c>
      <c r="R14942" s="507">
        <v>0.21232659043637447</v>
      </c>
      <c r="S14942" s="507">
        <v>0.20712938334703512</v>
      </c>
      <c r="T14942" s="218">
        <v>-6.3707320009673403</v>
      </c>
    </row>
    <row r="14943" spans="1:20" x14ac:dyDescent="0.6">
      <c r="A14943" s="218" t="s">
        <v>41695</v>
      </c>
      <c r="B14943" s="218" t="s">
        <v>41696</v>
      </c>
      <c r="C14943" s="218">
        <v>6.4803507823173296</v>
      </c>
      <c r="D14943" s="218">
        <v>6.45233477740359</v>
      </c>
      <c r="E14943" s="218">
        <v>5.7608395725359003</v>
      </c>
      <c r="F14943" s="218">
        <v>6.5553195299051099</v>
      </c>
      <c r="G14943" s="218">
        <v>1.0162357018798001</v>
      </c>
      <c r="H14943" s="218">
        <v>0.123827711997599</v>
      </c>
      <c r="I14943" t="s">
        <v>41694</v>
      </c>
      <c r="J14943" s="218" t="s">
        <v>41694</v>
      </c>
      <c r="K14943" s="218">
        <v>2</v>
      </c>
      <c r="L14943" s="218">
        <v>-0.71951120978142935</v>
      </c>
      <c r="M14943" s="218">
        <v>7.4968747587780271E-2</v>
      </c>
      <c r="N14943" s="218">
        <v>-0.69149520486768967</v>
      </c>
      <c r="O14943" s="218">
        <v>0.10298475250151995</v>
      </c>
      <c r="P14943" s="218">
        <v>-5.46411508043753</v>
      </c>
      <c r="Q14943" s="218">
        <v>-6.3565230703197306</v>
      </c>
      <c r="R14943" s="507">
        <v>-0.32227123109682454</v>
      </c>
      <c r="S14943" s="507">
        <v>-0.29425522618308486</v>
      </c>
      <c r="T14943" s="218">
        <v>-5.9103190753786308</v>
      </c>
    </row>
    <row r="14944" spans="1:20" x14ac:dyDescent="0.6">
      <c r="A14944" s="218" t="s">
        <v>41697</v>
      </c>
      <c r="B14944" s="218" t="s">
        <v>41698</v>
      </c>
      <c r="C14944" s="218">
        <v>5.7269046085754498</v>
      </c>
      <c r="D14944" s="218">
        <v>6.0002099192334999</v>
      </c>
      <c r="E14944" s="218">
        <v>5.404252248773</v>
      </c>
      <c r="F14944" s="218">
        <v>6.2394685349643204</v>
      </c>
      <c r="G14944" s="218">
        <v>9.2584087262836992</v>
      </c>
      <c r="H14944" s="218">
        <v>0</v>
      </c>
      <c r="I14944" t="s">
        <v>41699</v>
      </c>
      <c r="J14944" s="218" t="s">
        <v>41699</v>
      </c>
      <c r="K14944" s="218">
        <v>1</v>
      </c>
      <c r="L14944" s="218">
        <v>-0.32265235980244977</v>
      </c>
      <c r="M14944" s="218">
        <v>0.51256392638887061</v>
      </c>
      <c r="N14944" s="218">
        <v>-0.59595767046049986</v>
      </c>
      <c r="O14944" s="218">
        <v>0.23925861573082052</v>
      </c>
      <c r="P14944" s="218">
        <v>3.5315041177082493</v>
      </c>
      <c r="Q14944" s="218">
        <v>-5.7269046085754498</v>
      </c>
      <c r="R14944" s="507">
        <v>9.4955783293210416E-2</v>
      </c>
      <c r="S14944" s="507">
        <v>-0.17834952736483967</v>
      </c>
      <c r="T14944" s="218">
        <v>-1.0977002454336002</v>
      </c>
    </row>
    <row r="14945" spans="1:20" x14ac:dyDescent="0.6">
      <c r="A14945" s="218" t="s">
        <v>41700</v>
      </c>
      <c r="B14945" s="218" t="s">
        <v>41701</v>
      </c>
      <c r="C14945" s="218">
        <v>7.4761783589725503</v>
      </c>
      <c r="D14945" s="218">
        <v>7.5299624032367003</v>
      </c>
      <c r="E14945" s="218">
        <v>7.9123391156195098</v>
      </c>
      <c r="F14945" s="218">
        <v>7.6823680491036903</v>
      </c>
      <c r="G14945" s="218">
        <v>2.3765131607844299</v>
      </c>
      <c r="H14945" s="218">
        <v>0</v>
      </c>
      <c r="I14945" t="s">
        <v>41702</v>
      </c>
      <c r="J14945" s="218" t="s">
        <v>41702</v>
      </c>
      <c r="K14945" s="218">
        <v>2</v>
      </c>
      <c r="L14945" s="218">
        <v>0.43616075664695941</v>
      </c>
      <c r="M14945" s="218">
        <v>0.20618969013113997</v>
      </c>
      <c r="N14945" s="218">
        <v>0.38237671238280946</v>
      </c>
      <c r="O14945" s="218">
        <v>0.15240564586699001</v>
      </c>
      <c r="P14945" s="218">
        <v>-5.09966519818812</v>
      </c>
      <c r="Q14945" s="218">
        <v>-7.4761783589725503</v>
      </c>
      <c r="R14945" s="507">
        <v>0.32117522338904969</v>
      </c>
      <c r="S14945" s="507">
        <v>0.26739117912489974</v>
      </c>
      <c r="T14945" s="218">
        <v>-6.2879217785803352</v>
      </c>
    </row>
    <row r="14946" spans="1:20" x14ac:dyDescent="0.6">
      <c r="A14946" s="218" t="s">
        <v>41703</v>
      </c>
      <c r="B14946" s="218" t="s">
        <v>41704</v>
      </c>
      <c r="C14946" s="218">
        <v>6.7315137227922497</v>
      </c>
      <c r="D14946" s="218">
        <v>6.8990710275424103</v>
      </c>
      <c r="E14946" s="218">
        <v>6.5837295345758404</v>
      </c>
      <c r="F14946" s="218">
        <v>6.3042329479366499</v>
      </c>
      <c r="G14946" s="218">
        <v>7.6453645835245103</v>
      </c>
      <c r="H14946" s="218">
        <v>7.6673018344683896</v>
      </c>
      <c r="I14946" t="s">
        <v>41702</v>
      </c>
      <c r="J14946" s="218" t="s">
        <v>41702</v>
      </c>
      <c r="K14946" s="218">
        <v>2</v>
      </c>
      <c r="L14946" s="218">
        <v>-0.14778418821640926</v>
      </c>
      <c r="M14946" s="218">
        <v>-0.42728077485559979</v>
      </c>
      <c r="N14946" s="218">
        <v>-0.31534149296656988</v>
      </c>
      <c r="O14946" s="218">
        <v>-0.59483807960576041</v>
      </c>
      <c r="P14946" s="218">
        <v>0.91385086073226063</v>
      </c>
      <c r="Q14946" s="218">
        <v>0.93578811167613996</v>
      </c>
      <c r="R14946" s="507">
        <v>-0.28753248153600452</v>
      </c>
      <c r="S14946" s="507">
        <v>-0.45508978628616514</v>
      </c>
      <c r="T14946" s="218">
        <v>0.92481948620420029</v>
      </c>
    </row>
    <row r="14947" spans="1:20" x14ac:dyDescent="0.6">
      <c r="A14947" s="218" t="s">
        <v>41705</v>
      </c>
      <c r="B14947" s="218" t="s">
        <v>41706</v>
      </c>
      <c r="C14947" s="218">
        <v>6.6334995247154902</v>
      </c>
      <c r="D14947" s="218">
        <v>6.6956648084227703</v>
      </c>
      <c r="E14947" s="218">
        <v>6.9636602267157803</v>
      </c>
      <c r="F14947" s="218">
        <v>6.9136728090128399</v>
      </c>
      <c r="G14947" s="218">
        <v>7.8433626605857496</v>
      </c>
      <c r="H14947" s="218">
        <v>7.5672280397243101</v>
      </c>
      <c r="I14947" t="s">
        <v>41707</v>
      </c>
      <c r="J14947" s="218" t="s">
        <v>41707</v>
      </c>
      <c r="K14947" s="218">
        <v>1</v>
      </c>
      <c r="L14947" s="218">
        <v>0.33016070200029013</v>
      </c>
      <c r="M14947" s="218">
        <v>0.28017328429734967</v>
      </c>
      <c r="N14947" s="218">
        <v>0.26799541829300999</v>
      </c>
      <c r="O14947" s="218">
        <v>0.21800800059006953</v>
      </c>
      <c r="P14947" s="218">
        <v>1.2098631358702594</v>
      </c>
      <c r="Q14947" s="218">
        <v>0.93372851500881993</v>
      </c>
      <c r="R14947" s="507">
        <v>0.3051669931488199</v>
      </c>
      <c r="S14947" s="507">
        <v>0.24300170944153976</v>
      </c>
      <c r="T14947" s="218">
        <v>1.0717958254395397</v>
      </c>
    </row>
    <row r="14948" spans="1:20" x14ac:dyDescent="0.6">
      <c r="A14948" s="218" t="s">
        <v>41708</v>
      </c>
      <c r="B14948" s="218" t="s">
        <v>41709</v>
      </c>
      <c r="C14948" s="218">
        <v>5.6618251760403098</v>
      </c>
      <c r="D14948" s="218">
        <v>5.5405528427825601</v>
      </c>
      <c r="E14948" s="218">
        <v>6.1794454759183601</v>
      </c>
      <c r="F14948" s="218">
        <v>6.3063782079325899</v>
      </c>
      <c r="G14948" s="218">
        <v>0.94138514970795095</v>
      </c>
      <c r="H14948" s="218">
        <v>6.79047628175943</v>
      </c>
      <c r="I14948" t="s">
        <v>41710</v>
      </c>
      <c r="J14948" s="218" t="s">
        <v>41710</v>
      </c>
      <c r="K14948" s="218">
        <v>1</v>
      </c>
      <c r="L14948" s="218">
        <v>0.51762029987805036</v>
      </c>
      <c r="M14948" s="218">
        <v>0.64455303189228008</v>
      </c>
      <c r="N14948" s="218">
        <v>0.63889263313580003</v>
      </c>
      <c r="O14948" s="218">
        <v>0.76582536515002975</v>
      </c>
      <c r="P14948" s="218">
        <v>-4.7204400263323585</v>
      </c>
      <c r="Q14948" s="218">
        <v>1.1286511057191202</v>
      </c>
      <c r="R14948" s="507">
        <v>0.58108666588516522</v>
      </c>
      <c r="S14948" s="507">
        <v>0.70235899914291489</v>
      </c>
      <c r="T14948" s="218">
        <v>-1.7958944603066191</v>
      </c>
    </row>
    <row r="14949" spans="1:20" x14ac:dyDescent="0.6">
      <c r="A14949" s="218" t="s">
        <v>41711</v>
      </c>
      <c r="B14949" s="218" t="s">
        <v>41712</v>
      </c>
      <c r="C14949" s="218">
        <v>6.36242034832543</v>
      </c>
      <c r="D14949" s="218">
        <v>6.3644170374674998</v>
      </c>
      <c r="E14949" s="218">
        <v>5.9751727354734099</v>
      </c>
      <c r="F14949" s="218">
        <v>6.4132545634698097</v>
      </c>
      <c r="G14949" s="218">
        <v>1.83049323649272</v>
      </c>
      <c r="H14949" s="218">
        <v>0.123827711997599</v>
      </c>
      <c r="I14949" t="s">
        <v>41713</v>
      </c>
      <c r="J14949" s="218" t="s">
        <v>41713</v>
      </c>
      <c r="K14949" s="218">
        <v>1</v>
      </c>
      <c r="L14949" s="218">
        <v>-0.38724761285202014</v>
      </c>
      <c r="M14949" s="218">
        <v>5.0834215144379691E-2</v>
      </c>
      <c r="N14949" s="218">
        <v>-0.38924430199408988</v>
      </c>
      <c r="O14949" s="218">
        <v>4.883752600230995E-2</v>
      </c>
      <c r="P14949" s="218">
        <v>-4.5319271118327098</v>
      </c>
      <c r="Q14949" s="218">
        <v>-6.238592636327831</v>
      </c>
      <c r="R14949" s="507">
        <v>-0.16820669885382022</v>
      </c>
      <c r="S14949" s="507">
        <v>-0.17020338799588997</v>
      </c>
      <c r="T14949" s="218">
        <v>-5.3852598740802708</v>
      </c>
    </row>
    <row r="14950" spans="1:20" x14ac:dyDescent="0.6">
      <c r="A14950" s="218" t="s">
        <v>41714</v>
      </c>
      <c r="B14950" s="218" t="s">
        <v>41715</v>
      </c>
      <c r="C14950" s="218">
        <v>7.0726441053942102</v>
      </c>
      <c r="D14950" s="218">
        <v>7.0738060122555702</v>
      </c>
      <c r="E14950" s="218">
        <v>6.7791158722115004</v>
      </c>
      <c r="F14950" s="218">
        <v>7.2675380386925701</v>
      </c>
      <c r="G14950" s="218">
        <v>7.0070249808884704</v>
      </c>
      <c r="H14950" s="218">
        <v>0.34353965418307397</v>
      </c>
      <c r="I14950" t="s">
        <v>41716</v>
      </c>
      <c r="J14950" s="218" t="s">
        <v>41716</v>
      </c>
      <c r="K14950" s="218">
        <v>3</v>
      </c>
      <c r="L14950" s="218">
        <v>-0.29352823318270982</v>
      </c>
      <c r="M14950" s="218">
        <v>0.19489393329835991</v>
      </c>
      <c r="N14950" s="218">
        <v>-0.29469014004406979</v>
      </c>
      <c r="O14950" s="218">
        <v>0.19373202643699994</v>
      </c>
      <c r="P14950" s="218">
        <v>-6.5619124505739812E-2</v>
      </c>
      <c r="Q14950" s="218">
        <v>-6.7291044512111364</v>
      </c>
      <c r="R14950" s="507">
        <v>-4.9317149942174954E-2</v>
      </c>
      <c r="S14950" s="507">
        <v>-5.0479056803534927E-2</v>
      </c>
      <c r="T14950" s="218">
        <v>-3.3973617878584381</v>
      </c>
    </row>
    <row r="14951" spans="1:20" x14ac:dyDescent="0.6">
      <c r="A14951" s="218" t="s">
        <v>41717</v>
      </c>
      <c r="B14951" s="218" t="s">
        <v>41718</v>
      </c>
      <c r="C14951" s="218">
        <v>7.0367843283666103</v>
      </c>
      <c r="D14951" s="218">
        <v>6.7909524643707098</v>
      </c>
      <c r="E14951" s="218">
        <v>6.1771488272344799</v>
      </c>
      <c r="F14951" s="218">
        <v>7.0622942384374303</v>
      </c>
      <c r="G14951" s="218">
        <v>1.0162357018798001</v>
      </c>
      <c r="H14951" s="218">
        <v>6.9867438201745502</v>
      </c>
      <c r="I14951" t="s">
        <v>41716</v>
      </c>
      <c r="J14951" s="218" t="s">
        <v>41716</v>
      </c>
      <c r="K14951" s="218">
        <v>3</v>
      </c>
      <c r="L14951" s="218">
        <v>-0.85963550113213039</v>
      </c>
      <c r="M14951" s="218">
        <v>2.5509910070820041E-2</v>
      </c>
      <c r="N14951" s="218">
        <v>-0.61380363713622987</v>
      </c>
      <c r="O14951" s="218">
        <v>0.27134177406672055</v>
      </c>
      <c r="P14951" s="218">
        <v>-6.0205486264868107</v>
      </c>
      <c r="Q14951" s="218">
        <v>-5.0040508192060074E-2</v>
      </c>
      <c r="R14951" s="507">
        <v>-0.41706279553065517</v>
      </c>
      <c r="S14951" s="507">
        <v>-0.17123093153475466</v>
      </c>
      <c r="T14951" s="218">
        <v>-3.0352945673394354</v>
      </c>
    </row>
    <row r="14952" spans="1:20" x14ac:dyDescent="0.6">
      <c r="A14952" s="218" t="s">
        <v>41719</v>
      </c>
      <c r="B14952" s="218" t="s">
        <v>41720</v>
      </c>
      <c r="C14952" s="218">
        <v>5.6206519774271797</v>
      </c>
      <c r="D14952" s="218">
        <v>5.6603579323613999</v>
      </c>
      <c r="E14952" s="218">
        <v>5.93042116556924</v>
      </c>
      <c r="F14952" s="218">
        <v>4.3042568438535804</v>
      </c>
      <c r="G14952" s="218">
        <v>5.40307807415107</v>
      </c>
      <c r="H14952" s="218">
        <v>0</v>
      </c>
      <c r="I14952" t="s">
        <v>41716</v>
      </c>
      <c r="J14952" s="218" t="s">
        <v>41716</v>
      </c>
      <c r="K14952" s="218">
        <v>3</v>
      </c>
      <c r="L14952" s="218">
        <v>0.30976918814206034</v>
      </c>
      <c r="M14952" s="218">
        <v>-1.3163951335735993</v>
      </c>
      <c r="N14952" s="218">
        <v>0.27006323320784009</v>
      </c>
      <c r="O14952" s="218">
        <v>-1.3561010885078195</v>
      </c>
      <c r="P14952" s="218">
        <v>-0.2175739032761097</v>
      </c>
      <c r="Q14952" s="218">
        <v>-5.6206519774271797</v>
      </c>
      <c r="R14952" s="507">
        <v>-0.50331297271576947</v>
      </c>
      <c r="S14952" s="507">
        <v>-0.54301892764998971</v>
      </c>
      <c r="T14952" s="218">
        <v>-2.9191129403516447</v>
      </c>
    </row>
    <row r="14953" spans="1:20" x14ac:dyDescent="0.6">
      <c r="A14953" s="218" t="s">
        <v>41721</v>
      </c>
      <c r="B14953" s="218" t="s">
        <v>41722</v>
      </c>
      <c r="C14953" s="218">
        <v>6.8334170147507596</v>
      </c>
      <c r="D14953" s="218">
        <v>6.8899325200970098</v>
      </c>
      <c r="E14953" s="218">
        <v>6.8495527343752203</v>
      </c>
      <c r="F14953" s="218">
        <v>6.19847389261865</v>
      </c>
      <c r="G14953" s="218">
        <v>7.2099879732220096</v>
      </c>
      <c r="H14953" s="218">
        <v>8.3237876993766999</v>
      </c>
      <c r="I14953" t="s">
        <v>41723</v>
      </c>
      <c r="J14953" s="218" t="s">
        <v>41723</v>
      </c>
      <c r="K14953" s="218">
        <v>1</v>
      </c>
      <c r="L14953" s="218">
        <v>1.6135719624460698E-2</v>
      </c>
      <c r="M14953" s="218">
        <v>-0.63494312213210957</v>
      </c>
      <c r="N14953" s="218">
        <v>-4.0379785721789574E-2</v>
      </c>
      <c r="O14953" s="218">
        <v>-0.69145862747835984</v>
      </c>
      <c r="P14953" s="218">
        <v>0.37657095847124999</v>
      </c>
      <c r="Q14953" s="218">
        <v>1.4903706846259404</v>
      </c>
      <c r="R14953" s="507">
        <v>-0.30940370125382444</v>
      </c>
      <c r="S14953" s="507">
        <v>-0.36591920660007471</v>
      </c>
      <c r="T14953" s="218">
        <v>0.93347082154859518</v>
      </c>
    </row>
    <row r="14954" spans="1:20" x14ac:dyDescent="0.6">
      <c r="A14954" s="218" t="s">
        <v>41724</v>
      </c>
      <c r="B14954" s="218" t="s">
        <v>41725</v>
      </c>
      <c r="C14954" s="218">
        <v>5.7261283826844798</v>
      </c>
      <c r="D14954" s="218">
        <v>5.7675054989210102</v>
      </c>
      <c r="E14954" s="218">
        <v>6.1089040110789101</v>
      </c>
      <c r="F14954" s="218">
        <v>3.8834937645529402</v>
      </c>
      <c r="G14954" s="218">
        <v>1.78840299136486</v>
      </c>
      <c r="H14954" s="218">
        <v>0</v>
      </c>
      <c r="I14954" t="s">
        <v>41726</v>
      </c>
      <c r="J14954" s="218" t="s">
        <v>41726</v>
      </c>
      <c r="K14954" s="218">
        <v>2</v>
      </c>
      <c r="L14954" s="218">
        <v>0.38277562839443036</v>
      </c>
      <c r="M14954" s="218">
        <v>-1.8426346181315396</v>
      </c>
      <c r="N14954" s="218">
        <v>0.34139851215789996</v>
      </c>
      <c r="O14954" s="218">
        <v>-1.88401173436807</v>
      </c>
      <c r="P14954" s="218">
        <v>-3.9377253913196197</v>
      </c>
      <c r="Q14954" s="218">
        <v>-5.7261283826844798</v>
      </c>
      <c r="R14954" s="507">
        <v>-0.72992949486855463</v>
      </c>
      <c r="S14954" s="507">
        <v>-0.77130661110508503</v>
      </c>
      <c r="T14954" s="218">
        <v>-4.8319268870020498</v>
      </c>
    </row>
    <row r="14955" spans="1:20" x14ac:dyDescent="0.6">
      <c r="A14955" s="218" t="s">
        <v>41727</v>
      </c>
      <c r="B14955" s="218" t="s">
        <v>41728</v>
      </c>
      <c r="C14955" s="218">
        <v>4.9686240182527301</v>
      </c>
      <c r="D14955" s="218">
        <v>5.3345736470144498</v>
      </c>
      <c r="E14955" s="218">
        <v>4.8908133483571197</v>
      </c>
      <c r="F14955" s="218">
        <v>3.5558172761387898</v>
      </c>
      <c r="G14955" s="218">
        <v>8.2249675460686191</v>
      </c>
      <c r="H14955" s="218">
        <v>5.8822865263934396</v>
      </c>
      <c r="I14955" t="s">
        <v>41726</v>
      </c>
      <c r="J14955" s="218" t="s">
        <v>41726</v>
      </c>
      <c r="K14955" s="218">
        <v>2</v>
      </c>
      <c r="L14955" s="218">
        <v>-7.7810669895610474E-2</v>
      </c>
      <c r="M14955" s="218">
        <v>-1.4128067421139403</v>
      </c>
      <c r="N14955" s="218">
        <v>-0.44376029865733013</v>
      </c>
      <c r="O14955" s="218">
        <v>-1.77875637087566</v>
      </c>
      <c r="P14955" s="218">
        <v>3.256343527815889</v>
      </c>
      <c r="Q14955" s="218">
        <v>0.91366250814070948</v>
      </c>
      <c r="R14955" s="507">
        <v>-0.74530870600477539</v>
      </c>
      <c r="S14955" s="507">
        <v>-1.111258334766495</v>
      </c>
      <c r="T14955" s="218">
        <v>2.0850030179782992</v>
      </c>
    </row>
    <row r="14956" spans="1:20" x14ac:dyDescent="0.6">
      <c r="A14956" s="218" t="s">
        <v>41729</v>
      </c>
      <c r="B14956" s="218" t="s">
        <v>41730</v>
      </c>
      <c r="C14956" s="218">
        <v>6.4120107796255201</v>
      </c>
      <c r="D14956" s="218">
        <v>6.4129341558227102</v>
      </c>
      <c r="E14956" s="218">
        <v>5.97075953162439</v>
      </c>
      <c r="F14956" s="218">
        <v>6.2002054629103096</v>
      </c>
      <c r="G14956" s="218">
        <v>1.7450477769392401</v>
      </c>
      <c r="H14956" s="218">
        <v>0</v>
      </c>
      <c r="I14956" t="s">
        <v>41731</v>
      </c>
      <c r="J14956" s="218" t="s">
        <v>41731</v>
      </c>
      <c r="K14956" s="218">
        <v>1</v>
      </c>
      <c r="L14956" s="218">
        <v>-0.44125124800113014</v>
      </c>
      <c r="M14956" s="218">
        <v>-0.21180531671521052</v>
      </c>
      <c r="N14956" s="218">
        <v>-0.44217462419832021</v>
      </c>
      <c r="O14956" s="218">
        <v>-0.2127286929124006</v>
      </c>
      <c r="P14956" s="218">
        <v>-4.6669630026862805</v>
      </c>
      <c r="Q14956" s="218">
        <v>-6.4120107796255201</v>
      </c>
      <c r="R14956" s="507">
        <v>-0.32652828235817033</v>
      </c>
      <c r="S14956" s="507">
        <v>-0.3274516585553604</v>
      </c>
      <c r="T14956" s="218">
        <v>-5.5394868911559003</v>
      </c>
    </row>
    <row r="14957" spans="1:20" x14ac:dyDescent="0.6">
      <c r="A14957" s="218" t="s">
        <v>41732</v>
      </c>
      <c r="B14957" s="218" t="s">
        <v>41733</v>
      </c>
      <c r="C14957" s="218">
        <v>6.3468511958070897</v>
      </c>
      <c r="D14957" s="218">
        <v>6.1062534541965698</v>
      </c>
      <c r="E14957" s="218">
        <v>6.6668330504236302</v>
      </c>
      <c r="F14957" s="218">
        <v>5.6440875726961703</v>
      </c>
      <c r="G14957" s="218">
        <v>8.22792310340696</v>
      </c>
      <c r="H14957" s="218">
        <v>0</v>
      </c>
      <c r="I14957" t="s">
        <v>41734</v>
      </c>
      <c r="J14957" s="218" t="s">
        <v>41734</v>
      </c>
      <c r="K14957" s="218">
        <v>1</v>
      </c>
      <c r="L14957" s="218">
        <v>0.3199818546165405</v>
      </c>
      <c r="M14957" s="218">
        <v>-0.70276362311091933</v>
      </c>
      <c r="N14957" s="218">
        <v>0.56057959622706033</v>
      </c>
      <c r="O14957" s="218">
        <v>-0.4621658815003995</v>
      </c>
      <c r="P14957" s="218">
        <v>1.8810719075998703</v>
      </c>
      <c r="Q14957" s="218">
        <v>-6.3468511958070897</v>
      </c>
      <c r="R14957" s="507">
        <v>-0.19139088424718942</v>
      </c>
      <c r="S14957" s="507">
        <v>4.9206857363330414E-2</v>
      </c>
      <c r="T14957" s="218">
        <v>-2.2328896441036097</v>
      </c>
    </row>
    <row r="14958" spans="1:20" x14ac:dyDescent="0.6">
      <c r="A14958" s="218" t="s">
        <v>41735</v>
      </c>
      <c r="B14958" s="218" t="s">
        <v>41736</v>
      </c>
      <c r="C14958" s="218">
        <v>5.2427505415940203</v>
      </c>
      <c r="D14958" s="218">
        <v>5.0435092451850103</v>
      </c>
      <c r="E14958" s="218">
        <v>4.3040019312809896</v>
      </c>
      <c r="F14958" s="218">
        <v>5.3318833660217697</v>
      </c>
      <c r="G14958" s="218">
        <v>0.38602773444041999</v>
      </c>
      <c r="H14958" s="218">
        <v>0.123827711997599</v>
      </c>
      <c r="I14958" t="s">
        <v>41737</v>
      </c>
      <c r="J14958" s="218" t="s">
        <v>41737</v>
      </c>
      <c r="K14958" s="218">
        <v>1</v>
      </c>
      <c r="L14958" s="218">
        <v>-0.9387486103130307</v>
      </c>
      <c r="M14958" s="218">
        <v>8.9132824427749391E-2</v>
      </c>
      <c r="N14958" s="218">
        <v>-0.73950731390402069</v>
      </c>
      <c r="O14958" s="218">
        <v>0.2883741208367594</v>
      </c>
      <c r="P14958" s="218">
        <v>-4.8567228071536004</v>
      </c>
      <c r="Q14958" s="218">
        <v>-5.1189228295964213</v>
      </c>
      <c r="R14958" s="507">
        <v>-0.42480789294264065</v>
      </c>
      <c r="S14958" s="507">
        <v>-0.22556659653363065</v>
      </c>
      <c r="T14958" s="218">
        <v>-4.9878228183750108</v>
      </c>
    </row>
    <row r="14959" spans="1:20" x14ac:dyDescent="0.6">
      <c r="A14959" s="218" t="s">
        <v>41738</v>
      </c>
      <c r="B14959" s="218" t="s">
        <v>41739</v>
      </c>
      <c r="C14959" s="218">
        <v>0.29620077252170202</v>
      </c>
      <c r="D14959" s="218">
        <v>0</v>
      </c>
      <c r="E14959" s="218">
        <v>0</v>
      </c>
      <c r="F14959" s="218">
        <v>0</v>
      </c>
      <c r="G14959" s="218">
        <v>0</v>
      </c>
      <c r="H14959" s="218">
        <v>0</v>
      </c>
      <c r="I14959" t="s">
        <v>41740</v>
      </c>
      <c r="J14959" s="218" t="s">
        <v>41740</v>
      </c>
      <c r="K14959" s="218">
        <v>1</v>
      </c>
      <c r="L14959" s="218">
        <v>-0.29620077252170202</v>
      </c>
      <c r="M14959" s="218">
        <v>-0.29620077252170202</v>
      </c>
      <c r="N14959" s="218">
        <v>0</v>
      </c>
      <c r="O14959" s="218">
        <v>0</v>
      </c>
      <c r="P14959" s="218">
        <v>-0.29620077252170202</v>
      </c>
      <c r="Q14959" s="218">
        <v>-0.29620077252170202</v>
      </c>
      <c r="R14959" s="507">
        <v>-0.29620077252170202</v>
      </c>
      <c r="S14959" s="507">
        <v>0</v>
      </c>
      <c r="T14959" s="218">
        <v>-0.29620077252170202</v>
      </c>
    </row>
    <row r="14960" spans="1:20" x14ac:dyDescent="0.6">
      <c r="A14960" s="218" t="s">
        <v>41741</v>
      </c>
      <c r="B14960" s="218" t="s">
        <v>41742</v>
      </c>
      <c r="C14960" s="218">
        <v>4.7735583485715898</v>
      </c>
      <c r="D14960" s="218">
        <v>4.7022885784486599</v>
      </c>
      <c r="E14960" s="218">
        <v>5.8413678732580996</v>
      </c>
      <c r="F14960" s="218">
        <v>3.8278312671883898</v>
      </c>
      <c r="G14960" s="218">
        <v>1.28195838278228</v>
      </c>
      <c r="H14960" s="218">
        <v>0.123827711997599</v>
      </c>
      <c r="I14960" t="s">
        <v>41743</v>
      </c>
      <c r="J14960" s="218" t="s">
        <v>41743</v>
      </c>
      <c r="K14960" s="218">
        <v>1</v>
      </c>
      <c r="L14960" s="218">
        <v>1.0678095246865098</v>
      </c>
      <c r="M14960" s="218">
        <v>-0.94572708138319994</v>
      </c>
      <c r="N14960" s="218">
        <v>1.1390792948094397</v>
      </c>
      <c r="O14960" s="218">
        <v>-0.87445731126027004</v>
      </c>
      <c r="P14960" s="218">
        <v>-3.4915999657893098</v>
      </c>
      <c r="Q14960" s="218">
        <v>-4.6497306365739908</v>
      </c>
      <c r="R14960" s="507">
        <v>6.1041221651654931E-2</v>
      </c>
      <c r="S14960" s="507">
        <v>0.13231099177458483</v>
      </c>
      <c r="T14960" s="218">
        <v>-4.0706653011816503</v>
      </c>
    </row>
    <row r="14961" spans="1:20" x14ac:dyDescent="0.6">
      <c r="A14961" s="218" t="s">
        <v>41744</v>
      </c>
      <c r="B14961" s="218" t="s">
        <v>41745</v>
      </c>
      <c r="C14961" s="218">
        <v>7.0194652381592704</v>
      </c>
      <c r="D14961" s="218">
        <v>6.9408400605772904</v>
      </c>
      <c r="E14961" s="218">
        <v>7.0557137021184797</v>
      </c>
      <c r="F14961" s="218">
        <v>7.2056708337232296</v>
      </c>
      <c r="G14961" s="218">
        <v>1.9111597972002401</v>
      </c>
      <c r="H14961" s="218">
        <v>5.4600397426212499</v>
      </c>
      <c r="I14961" t="s">
        <v>41746</v>
      </c>
      <c r="J14961" s="218" t="s">
        <v>41746</v>
      </c>
      <c r="K14961" s="218">
        <v>1</v>
      </c>
      <c r="L14961" s="218">
        <v>3.6248463959209332E-2</v>
      </c>
      <c r="M14961" s="218">
        <v>0.18620559556395921</v>
      </c>
      <c r="N14961" s="218">
        <v>0.11487364154118929</v>
      </c>
      <c r="O14961" s="218">
        <v>0.26483077314593917</v>
      </c>
      <c r="P14961" s="218">
        <v>-5.1083054409590307</v>
      </c>
      <c r="Q14961" s="218">
        <v>-1.5594254955380205</v>
      </c>
      <c r="R14961" s="507">
        <v>0.11122702976158427</v>
      </c>
      <c r="S14961" s="507">
        <v>0.18985220734356423</v>
      </c>
      <c r="T14961" s="218">
        <v>-3.3338654682485256</v>
      </c>
    </row>
    <row r="14962" spans="1:20" x14ac:dyDescent="0.6">
      <c r="A14962" s="218" t="s">
        <v>41747</v>
      </c>
      <c r="B14962" s="218" t="s">
        <v>41748</v>
      </c>
      <c r="C14962" s="218">
        <v>0</v>
      </c>
      <c r="D14962" s="218">
        <v>0</v>
      </c>
      <c r="E14962" s="218">
        <v>0</v>
      </c>
      <c r="F14962" s="218">
        <v>0</v>
      </c>
      <c r="G14962" s="218">
        <v>0</v>
      </c>
      <c r="H14962" s="218">
        <v>0</v>
      </c>
      <c r="I14962" t="s">
        <v>41749</v>
      </c>
      <c r="J14962" s="218" t="s">
        <v>41749</v>
      </c>
      <c r="K14962" s="218">
        <v>1</v>
      </c>
      <c r="L14962" s="218">
        <v>0</v>
      </c>
      <c r="M14962" s="218">
        <v>0</v>
      </c>
      <c r="N14962" s="218">
        <v>0</v>
      </c>
      <c r="O14962" s="218">
        <v>0</v>
      </c>
      <c r="P14962" s="218">
        <v>0</v>
      </c>
      <c r="Q14962" s="218">
        <v>0</v>
      </c>
      <c r="R14962" s="507">
        <v>0</v>
      </c>
      <c r="S14962" s="507">
        <v>0</v>
      </c>
      <c r="T14962" s="218">
        <v>0</v>
      </c>
    </row>
    <row r="14963" spans="1:20" x14ac:dyDescent="0.6">
      <c r="A14963" s="218" t="s">
        <v>41750</v>
      </c>
      <c r="B14963" s="218" t="s">
        <v>41751</v>
      </c>
      <c r="C14963" s="218">
        <v>5.9990796595688796</v>
      </c>
      <c r="D14963" s="218">
        <v>5.8102546574357596</v>
      </c>
      <c r="E14963" s="218">
        <v>2.5464550443470899</v>
      </c>
      <c r="F14963" s="218">
        <v>5.1539083898103204</v>
      </c>
      <c r="G14963" s="218">
        <v>0.38602773444041999</v>
      </c>
      <c r="H14963" s="218">
        <v>0.123827711997599</v>
      </c>
      <c r="I14963" t="s">
        <v>41752</v>
      </c>
      <c r="J14963" s="218" t="s">
        <v>41752</v>
      </c>
      <c r="K14963" s="218">
        <v>1</v>
      </c>
      <c r="L14963" s="218">
        <v>-3.4526246152217897</v>
      </c>
      <c r="M14963" s="218">
        <v>-0.84517126975855916</v>
      </c>
      <c r="N14963" s="218">
        <v>-3.2637996130886697</v>
      </c>
      <c r="O14963" s="218">
        <v>-0.65634626762543924</v>
      </c>
      <c r="P14963" s="218">
        <v>-5.6130519251284596</v>
      </c>
      <c r="Q14963" s="218">
        <v>-5.8752519475712806</v>
      </c>
      <c r="R14963" s="507">
        <v>-2.1488979424901746</v>
      </c>
      <c r="S14963" s="507">
        <v>-1.9600729403570545</v>
      </c>
      <c r="T14963" s="218">
        <v>-5.7441519363498701</v>
      </c>
    </row>
    <row r="14964" spans="1:20" x14ac:dyDescent="0.6">
      <c r="A14964" s="218" t="s">
        <v>41753</v>
      </c>
      <c r="B14964" s="218" t="s">
        <v>41754</v>
      </c>
      <c r="C14964" s="218">
        <v>6.9652379976739898</v>
      </c>
      <c r="D14964" s="218">
        <v>7.0533094233317497</v>
      </c>
      <c r="E14964" s="218">
        <v>7.6445572469574996</v>
      </c>
      <c r="F14964" s="218">
        <v>7.1091288122873104</v>
      </c>
      <c r="G14964" s="218">
        <v>2.3765131607844299</v>
      </c>
      <c r="H14964" s="218">
        <v>6.8466034007017296</v>
      </c>
      <c r="I14964" t="s">
        <v>41755</v>
      </c>
      <c r="J14964" s="218" t="s">
        <v>41755</v>
      </c>
      <c r="K14964" s="218">
        <v>1</v>
      </c>
      <c r="L14964" s="218">
        <v>0.67931924928350984</v>
      </c>
      <c r="M14964" s="218">
        <v>0.14389081461332065</v>
      </c>
      <c r="N14964" s="218">
        <v>0.5912478236257499</v>
      </c>
      <c r="O14964" s="218">
        <v>5.5819388955560711E-2</v>
      </c>
      <c r="P14964" s="218">
        <v>-4.5887248368895595</v>
      </c>
      <c r="Q14964" s="218">
        <v>-0.1186345969722602</v>
      </c>
      <c r="R14964" s="507">
        <v>0.41160503194841525</v>
      </c>
      <c r="S14964" s="507">
        <v>0.32353360629065531</v>
      </c>
      <c r="T14964" s="218">
        <v>-2.3536797169309098</v>
      </c>
    </row>
    <row r="14965" spans="1:20" x14ac:dyDescent="0.6">
      <c r="A14965" s="218" t="s">
        <v>41756</v>
      </c>
      <c r="B14965" s="218" t="s">
        <v>41757</v>
      </c>
      <c r="C14965" s="218">
        <v>6.9047824730409797</v>
      </c>
      <c r="D14965" s="218">
        <v>6.8625707364195199</v>
      </c>
      <c r="E14965" s="218">
        <v>7.3634013837875596</v>
      </c>
      <c r="F14965" s="218">
        <v>6.3455007416883404</v>
      </c>
      <c r="G14965" s="218">
        <v>7.6622145924880698</v>
      </c>
      <c r="H14965" s="218">
        <v>7.7055892019190804</v>
      </c>
      <c r="I14965" t="s">
        <v>41758</v>
      </c>
      <c r="J14965" s="218" t="s">
        <v>41758</v>
      </c>
      <c r="K14965" s="218">
        <v>1</v>
      </c>
      <c r="L14965" s="218">
        <v>0.4586189107465799</v>
      </c>
      <c r="M14965" s="218">
        <v>-0.55928173135263926</v>
      </c>
      <c r="N14965" s="218">
        <v>0.50083064736803973</v>
      </c>
      <c r="O14965" s="218">
        <v>-0.51706999473117943</v>
      </c>
      <c r="P14965" s="218">
        <v>0.7574321194470901</v>
      </c>
      <c r="Q14965" s="218">
        <v>0.80080672887810067</v>
      </c>
      <c r="R14965" s="507">
        <v>-5.0331410303029678E-2</v>
      </c>
      <c r="S14965" s="507">
        <v>-8.11967368156985E-3</v>
      </c>
      <c r="T14965" s="218">
        <v>0.77911942416259539</v>
      </c>
    </row>
    <row r="14966" spans="1:20" x14ac:dyDescent="0.6">
      <c r="A14966" s="218" t="s">
        <v>41759</v>
      </c>
      <c r="B14966" s="218" t="s">
        <v>41760</v>
      </c>
      <c r="C14966" s="218">
        <v>6.5859468213508503</v>
      </c>
      <c r="D14966" s="218">
        <v>6.5300952197602502</v>
      </c>
      <c r="E14966" s="218">
        <v>6.6690139772075296</v>
      </c>
      <c r="F14966" s="218">
        <v>6.5006291469652302</v>
      </c>
      <c r="G14966" s="218">
        <v>2.1625186512370198</v>
      </c>
      <c r="H14966" s="218">
        <v>8.2390249426458997</v>
      </c>
      <c r="I14966" t="s">
        <v>41761</v>
      </c>
      <c r="J14966" s="218" t="s">
        <v>41761</v>
      </c>
      <c r="K14966" s="218">
        <v>1</v>
      </c>
      <c r="L14966" s="218">
        <v>8.3067155856679342E-2</v>
      </c>
      <c r="M14966" s="218">
        <v>-8.5317674385620101E-2</v>
      </c>
      <c r="N14966" s="218">
        <v>0.13891875744727944</v>
      </c>
      <c r="O14966" s="218">
        <v>-2.9466072795020004E-2</v>
      </c>
      <c r="P14966" s="218">
        <v>-4.42342817011383</v>
      </c>
      <c r="Q14966" s="218">
        <v>1.6530781212950494</v>
      </c>
      <c r="R14966" s="507">
        <v>-1.1252592644703796E-3</v>
      </c>
      <c r="S14966" s="507">
        <v>5.4726342326129718E-2</v>
      </c>
      <c r="T14966" s="218">
        <v>-1.3851750244093903</v>
      </c>
    </row>
    <row r="14967" spans="1:20" x14ac:dyDescent="0.6">
      <c r="A14967" s="218" t="s">
        <v>41762</v>
      </c>
      <c r="B14967" s="218" t="s">
        <v>41763</v>
      </c>
      <c r="C14967" s="218">
        <v>5.5600902242316499</v>
      </c>
      <c r="D14967" s="218">
        <v>5.6386985386221697</v>
      </c>
      <c r="E14967" s="218">
        <v>4.6225454368460399</v>
      </c>
      <c r="F14967" s="218">
        <v>6.15865696935691</v>
      </c>
      <c r="G14967" s="218">
        <v>0.86243763809848095</v>
      </c>
      <c r="H14967" s="218">
        <v>0</v>
      </c>
      <c r="I14967" t="s">
        <v>41764</v>
      </c>
      <c r="J14967" s="218" t="s">
        <v>41764</v>
      </c>
      <c r="K14967" s="218">
        <v>2</v>
      </c>
      <c r="L14967" s="218">
        <v>-0.93754478738560998</v>
      </c>
      <c r="M14967" s="218">
        <v>0.59856674512526009</v>
      </c>
      <c r="N14967" s="218">
        <v>-1.0161531017761298</v>
      </c>
      <c r="O14967" s="218">
        <v>0.51995843073474024</v>
      </c>
      <c r="P14967" s="218">
        <v>-4.6976525861331693</v>
      </c>
      <c r="Q14967" s="218">
        <v>-5.5600902242316499</v>
      </c>
      <c r="R14967" s="507">
        <v>-0.16948902113017494</v>
      </c>
      <c r="S14967" s="507">
        <v>-0.2480973355206948</v>
      </c>
      <c r="T14967" s="218">
        <v>-5.1288714051824096</v>
      </c>
    </row>
    <row r="14968" spans="1:20" x14ac:dyDescent="0.6">
      <c r="A14968" s="218" t="s">
        <v>41765</v>
      </c>
      <c r="B14968" s="218" t="s">
        <v>41766</v>
      </c>
      <c r="C14968" s="218">
        <v>6.03274149931873</v>
      </c>
      <c r="D14968" s="218">
        <v>6.0251032803048297</v>
      </c>
      <c r="E14968" s="218">
        <v>6.1072965713737597</v>
      </c>
      <c r="F14968" s="218">
        <v>5.4846218446447397</v>
      </c>
      <c r="G14968" s="218">
        <v>1.34138912626164</v>
      </c>
      <c r="H14968" s="218">
        <v>0.23786221336595301</v>
      </c>
      <c r="I14968" t="s">
        <v>41764</v>
      </c>
      <c r="J14968" s="218" t="s">
        <v>41764</v>
      </c>
      <c r="K14968" s="218">
        <v>2</v>
      </c>
      <c r="L14968" s="218">
        <v>7.4555072055029648E-2</v>
      </c>
      <c r="M14968" s="218">
        <v>-0.54811965467399038</v>
      </c>
      <c r="N14968" s="218">
        <v>8.219329106893003E-2</v>
      </c>
      <c r="O14968" s="218">
        <v>-0.54048143566008999</v>
      </c>
      <c r="P14968" s="218">
        <v>-4.6913523730570903</v>
      </c>
      <c r="Q14968" s="218">
        <v>-5.7948792859527769</v>
      </c>
      <c r="R14968" s="507">
        <v>-0.23678229130948036</v>
      </c>
      <c r="S14968" s="507">
        <v>-0.22914407229557998</v>
      </c>
      <c r="T14968" s="218">
        <v>-5.2431158295049336</v>
      </c>
    </row>
    <row r="14969" spans="1:20" x14ac:dyDescent="0.6">
      <c r="A14969" s="218" t="s">
        <v>41767</v>
      </c>
      <c r="B14969" s="218" t="s">
        <v>41768</v>
      </c>
      <c r="C14969" s="218">
        <v>4.89317898581072</v>
      </c>
      <c r="D14969" s="218">
        <v>5.0478029013936503</v>
      </c>
      <c r="E14969" s="218">
        <v>0</v>
      </c>
      <c r="F14969" s="218">
        <v>3.2607013905283502</v>
      </c>
      <c r="G14969" s="218">
        <v>0</v>
      </c>
      <c r="H14969" s="218">
        <v>0</v>
      </c>
      <c r="I14969" t="s">
        <v>41769</v>
      </c>
      <c r="J14969" s="218" t="s">
        <v>41769</v>
      </c>
      <c r="K14969" s="218">
        <v>1</v>
      </c>
      <c r="L14969" s="218">
        <v>-4.89317898581072</v>
      </c>
      <c r="M14969" s="218">
        <v>-1.6324775952823698</v>
      </c>
      <c r="N14969" s="218">
        <v>-5.0478029013936503</v>
      </c>
      <c r="O14969" s="218">
        <v>-1.7871015108653001</v>
      </c>
      <c r="P14969" s="218">
        <v>-4.89317898581072</v>
      </c>
      <c r="Q14969" s="218">
        <v>-4.89317898581072</v>
      </c>
      <c r="R14969" s="507">
        <v>-3.2628282905465449</v>
      </c>
      <c r="S14969" s="507">
        <v>-3.4174522061294752</v>
      </c>
      <c r="T14969" s="218">
        <v>-4.89317898581072</v>
      </c>
    </row>
    <row r="14970" spans="1:20" x14ac:dyDescent="0.6">
      <c r="A14970" s="218" t="s">
        <v>41770</v>
      </c>
      <c r="B14970" s="218" t="s">
        <v>41771</v>
      </c>
      <c r="C14970" s="218">
        <v>5.6013103813640699</v>
      </c>
      <c r="D14970" s="218">
        <v>5.6844571795240899</v>
      </c>
      <c r="E14970" s="218">
        <v>5.3871323299829896</v>
      </c>
      <c r="F14970" s="218">
        <v>6.4907589506638397</v>
      </c>
      <c r="G14970" s="218">
        <v>5.2944933256619899</v>
      </c>
      <c r="H14970" s="218">
        <v>0</v>
      </c>
      <c r="I14970" t="s">
        <v>41772</v>
      </c>
      <c r="J14970" s="218" t="s">
        <v>41772</v>
      </c>
      <c r="K14970" s="218">
        <v>1</v>
      </c>
      <c r="L14970" s="218">
        <v>-0.21417805138108026</v>
      </c>
      <c r="M14970" s="218">
        <v>0.88944856929976979</v>
      </c>
      <c r="N14970" s="218">
        <v>-0.29732484954110028</v>
      </c>
      <c r="O14970" s="218">
        <v>0.80630177113974977</v>
      </c>
      <c r="P14970" s="218">
        <v>-0.30681705570207995</v>
      </c>
      <c r="Q14970" s="218">
        <v>-5.6013103813640699</v>
      </c>
      <c r="R14970" s="507">
        <v>0.33763525895934476</v>
      </c>
      <c r="S14970" s="507">
        <v>0.25448846079932474</v>
      </c>
      <c r="T14970" s="218">
        <v>-2.9540637185330749</v>
      </c>
    </row>
    <row r="14971" spans="1:20" x14ac:dyDescent="0.6">
      <c r="A14971" s="218" t="s">
        <v>41773</v>
      </c>
      <c r="B14971" s="218" t="s">
        <v>41774</v>
      </c>
      <c r="C14971" s="218">
        <v>3.8583255388548698</v>
      </c>
      <c r="D14971" s="218">
        <v>3.6133890992372999</v>
      </c>
      <c r="E14971" s="218">
        <v>3.3645244448968499</v>
      </c>
      <c r="F14971" s="218">
        <v>3.8661470369188802</v>
      </c>
      <c r="G14971" s="218">
        <v>0</v>
      </c>
      <c r="H14971" s="218">
        <v>0</v>
      </c>
      <c r="I14971" t="s">
        <v>41775</v>
      </c>
      <c r="J14971" s="218" t="s">
        <v>41775</v>
      </c>
      <c r="K14971" s="218">
        <v>1</v>
      </c>
      <c r="L14971" s="218">
        <v>-0.49380109395801997</v>
      </c>
      <c r="M14971" s="218">
        <v>7.8214980640103349E-3</v>
      </c>
      <c r="N14971" s="218">
        <v>-0.24886465434045002</v>
      </c>
      <c r="O14971" s="218">
        <v>0.25275793768158028</v>
      </c>
      <c r="P14971" s="218">
        <v>-3.8583255388548698</v>
      </c>
      <c r="Q14971" s="218">
        <v>-3.8583255388548698</v>
      </c>
      <c r="R14971" s="507">
        <v>-0.24298979794700482</v>
      </c>
      <c r="S14971" s="507">
        <v>1.9466416705651302E-3</v>
      </c>
      <c r="T14971" s="218">
        <v>-3.8583255388548698</v>
      </c>
    </row>
    <row r="14972" spans="1:20" x14ac:dyDescent="0.6">
      <c r="A14972" s="218" t="s">
        <v>41776</v>
      </c>
      <c r="B14972" s="218" t="s">
        <v>41777</v>
      </c>
      <c r="C14972" s="218">
        <v>6.6264449743769402</v>
      </c>
      <c r="D14972" s="218">
        <v>6.7052100264988699</v>
      </c>
      <c r="E14972" s="218">
        <v>6.7521109408707796</v>
      </c>
      <c r="F14972" s="218">
        <v>6.0508287727924701</v>
      </c>
      <c r="G14972" s="218">
        <v>8.2180476074157696</v>
      </c>
      <c r="H14972" s="218">
        <v>7.5521509860712897</v>
      </c>
      <c r="I14972" t="s">
        <v>41778</v>
      </c>
      <c r="J14972" s="218" t="s">
        <v>41778</v>
      </c>
      <c r="K14972" s="218">
        <v>1</v>
      </c>
      <c r="L14972" s="218">
        <v>0.12566596649383932</v>
      </c>
      <c r="M14972" s="218">
        <v>-0.57561620158447013</v>
      </c>
      <c r="N14972" s="218">
        <v>4.6900914371909685E-2</v>
      </c>
      <c r="O14972" s="218">
        <v>-0.65438125370639977</v>
      </c>
      <c r="P14972" s="218">
        <v>1.5916026330388293</v>
      </c>
      <c r="Q14972" s="218">
        <v>0.92570601169434941</v>
      </c>
      <c r="R14972" s="507">
        <v>-0.22497511754531541</v>
      </c>
      <c r="S14972" s="507">
        <v>-0.30374016966724504</v>
      </c>
      <c r="T14972" s="218">
        <v>1.2586543223665894</v>
      </c>
    </row>
    <row r="14973" spans="1:20" x14ac:dyDescent="0.6">
      <c r="A14973" s="218" t="s">
        <v>41779</v>
      </c>
      <c r="B14973" s="218" t="s">
        <v>41780</v>
      </c>
      <c r="C14973" s="218">
        <v>3.80639351452754</v>
      </c>
      <c r="D14973" s="218">
        <v>4.1223283899591898</v>
      </c>
      <c r="E14973" s="218">
        <v>4.1779663877718303</v>
      </c>
      <c r="F14973" s="218">
        <v>3.6567913055779599</v>
      </c>
      <c r="G14973" s="218">
        <v>1.0162357018798001</v>
      </c>
      <c r="H14973" s="218">
        <v>0</v>
      </c>
      <c r="I14973" t="s">
        <v>41781</v>
      </c>
      <c r="J14973" s="218" t="s">
        <v>41781</v>
      </c>
      <c r="K14973" s="218">
        <v>1</v>
      </c>
      <c r="L14973" s="218">
        <v>0.37157287324429022</v>
      </c>
      <c r="M14973" s="218">
        <v>-0.1496022089495801</v>
      </c>
      <c r="N14973" s="218">
        <v>5.563799781264045E-2</v>
      </c>
      <c r="O14973" s="218">
        <v>-0.46553708438122987</v>
      </c>
      <c r="P14973" s="218">
        <v>-2.79015781264774</v>
      </c>
      <c r="Q14973" s="218">
        <v>-3.80639351452754</v>
      </c>
      <c r="R14973" s="507">
        <v>0.11098533214735506</v>
      </c>
      <c r="S14973" s="507">
        <v>-0.20494954328429471</v>
      </c>
      <c r="T14973" s="218">
        <v>-3.2982756635876402</v>
      </c>
    </row>
    <row r="14974" spans="1:20" x14ac:dyDescent="0.6">
      <c r="A14974" s="218" t="s">
        <v>41782</v>
      </c>
      <c r="B14974" s="218" t="s">
        <v>41783</v>
      </c>
      <c r="C14974" s="218">
        <v>4.4384605173752902</v>
      </c>
      <c r="D14974" s="218">
        <v>4.5870412389219597</v>
      </c>
      <c r="E14974" s="218">
        <v>5.2437910363856597</v>
      </c>
      <c r="F14974" s="218">
        <v>3.9426156343158598</v>
      </c>
      <c r="G14974" s="218">
        <v>6.7198814931573603</v>
      </c>
      <c r="H14974" s="218">
        <v>0.123827711997599</v>
      </c>
      <c r="I14974" t="s">
        <v>41784</v>
      </c>
      <c r="J14974" s="218" t="s">
        <v>41784</v>
      </c>
      <c r="K14974" s="218">
        <v>1</v>
      </c>
      <c r="L14974" s="218">
        <v>0.80533051901036945</v>
      </c>
      <c r="M14974" s="218">
        <v>-0.49584488305943042</v>
      </c>
      <c r="N14974" s="218">
        <v>0.65674979746369999</v>
      </c>
      <c r="O14974" s="218">
        <v>-0.64442560460609988</v>
      </c>
      <c r="P14974" s="218">
        <v>2.28142097578207</v>
      </c>
      <c r="Q14974" s="218">
        <v>-4.3146328053776912</v>
      </c>
      <c r="R14974" s="507">
        <v>0.15474281797546952</v>
      </c>
      <c r="S14974" s="507">
        <v>6.1620964288000568E-3</v>
      </c>
      <c r="T14974" s="218">
        <v>-1.0166059147978106</v>
      </c>
    </row>
    <row r="14975" spans="1:20" x14ac:dyDescent="0.6">
      <c r="A14975" s="218" t="s">
        <v>41785</v>
      </c>
      <c r="B14975" s="218" t="s">
        <v>41786</v>
      </c>
      <c r="C14975" s="218">
        <v>5.96131917506621</v>
      </c>
      <c r="D14975" s="218">
        <v>5.8353090455582404</v>
      </c>
      <c r="E14975" s="218">
        <v>6.4301857344334596</v>
      </c>
      <c r="F14975" s="218">
        <v>5.8544329446545298</v>
      </c>
      <c r="G14975" s="218">
        <v>1.08739361964643</v>
      </c>
      <c r="H14975" s="218">
        <v>0</v>
      </c>
      <c r="I14975" t="s">
        <v>41787</v>
      </c>
      <c r="J14975" s="218" t="s">
        <v>41787</v>
      </c>
      <c r="K14975" s="218">
        <v>1</v>
      </c>
      <c r="L14975" s="218">
        <v>0.46886655936724964</v>
      </c>
      <c r="M14975" s="218">
        <v>-0.10688623041168022</v>
      </c>
      <c r="N14975" s="218">
        <v>0.59487668887521927</v>
      </c>
      <c r="O14975" s="218">
        <v>1.9123899096289421E-2</v>
      </c>
      <c r="P14975" s="218">
        <v>-4.8739255554197802</v>
      </c>
      <c r="Q14975" s="218">
        <v>-5.96131917506621</v>
      </c>
      <c r="R14975" s="507">
        <v>0.18099016447778471</v>
      </c>
      <c r="S14975" s="507">
        <v>0.30700029398575435</v>
      </c>
      <c r="T14975" s="218">
        <v>-5.4176223652429947</v>
      </c>
    </row>
    <row r="14976" spans="1:20" x14ac:dyDescent="0.6">
      <c r="A14976" s="218" t="s">
        <v>41788</v>
      </c>
      <c r="B14976" s="218" t="s">
        <v>41789</v>
      </c>
      <c r="C14976" s="218">
        <v>5.1462434015737397</v>
      </c>
      <c r="D14976" s="218">
        <v>5.0028066204103299</v>
      </c>
      <c r="E14976" s="218">
        <v>5.4518948165889496</v>
      </c>
      <c r="F14976" s="218">
        <v>4.0642300308193402</v>
      </c>
      <c r="G14976" s="218">
        <v>0.94138514970795095</v>
      </c>
      <c r="H14976" s="218">
        <v>0.23786221336595301</v>
      </c>
      <c r="I14976" t="s">
        <v>41790</v>
      </c>
      <c r="J14976" s="218" t="s">
        <v>41790</v>
      </c>
      <c r="K14976" s="218">
        <v>2</v>
      </c>
      <c r="L14976" s="218">
        <v>0.30565141501520987</v>
      </c>
      <c r="M14976" s="218">
        <v>-1.0820133707543995</v>
      </c>
      <c r="N14976" s="218">
        <v>0.44908819617861973</v>
      </c>
      <c r="O14976" s="218">
        <v>-0.93857658959098966</v>
      </c>
      <c r="P14976" s="218">
        <v>-4.2048582518657884</v>
      </c>
      <c r="Q14976" s="218">
        <v>-4.9083811882077866</v>
      </c>
      <c r="R14976" s="507">
        <v>-0.38818097786959482</v>
      </c>
      <c r="S14976" s="507">
        <v>-0.24474419670618497</v>
      </c>
      <c r="T14976" s="218">
        <v>-4.5566197200367871</v>
      </c>
    </row>
    <row r="14977" spans="1:20" x14ac:dyDescent="0.6">
      <c r="A14977" s="218" t="s">
        <v>41791</v>
      </c>
      <c r="B14977" s="218" t="s">
        <v>41792</v>
      </c>
      <c r="C14977" s="218">
        <v>5.2175662857384699</v>
      </c>
      <c r="D14977" s="218">
        <v>4.9924489703777404</v>
      </c>
      <c r="E14977" s="218">
        <v>3.8452954430837898</v>
      </c>
      <c r="F14977" s="218">
        <v>4.8307929157093099</v>
      </c>
      <c r="G14977" s="218">
        <v>0.69026577864285299</v>
      </c>
      <c r="H14977" s="218">
        <v>0</v>
      </c>
      <c r="I14977" t="s">
        <v>41790</v>
      </c>
      <c r="J14977" s="218" t="s">
        <v>41790</v>
      </c>
      <c r="K14977" s="218">
        <v>2</v>
      </c>
      <c r="L14977" s="218">
        <v>-1.3722708426546801</v>
      </c>
      <c r="M14977" s="218">
        <v>-0.38677337002916001</v>
      </c>
      <c r="N14977" s="218">
        <v>-1.1471535272939506</v>
      </c>
      <c r="O14977" s="218">
        <v>-0.16165605466843047</v>
      </c>
      <c r="P14977" s="218">
        <v>-4.5273005070956174</v>
      </c>
      <c r="Q14977" s="218">
        <v>-5.2175662857384699</v>
      </c>
      <c r="R14977" s="507">
        <v>-0.87952210634192007</v>
      </c>
      <c r="S14977" s="507">
        <v>-0.65440479098119053</v>
      </c>
      <c r="T14977" s="218">
        <v>-4.8724333964170441</v>
      </c>
    </row>
    <row r="14978" spans="1:20" x14ac:dyDescent="0.6">
      <c r="A14978" s="218" t="s">
        <v>41793</v>
      </c>
      <c r="B14978" s="218" t="s">
        <v>41794</v>
      </c>
      <c r="C14978" s="218">
        <v>6.1811553944066597</v>
      </c>
      <c r="D14978" s="218">
        <v>6.1889245280242697</v>
      </c>
      <c r="E14978" s="218">
        <v>5.3123661445292196</v>
      </c>
      <c r="F14978" s="218">
        <v>6.3228966898190198</v>
      </c>
      <c r="G14978" s="218">
        <v>0</v>
      </c>
      <c r="H14978" s="218">
        <v>0</v>
      </c>
      <c r="I14978" t="s">
        <v>41795</v>
      </c>
      <c r="J14978" s="218" t="s">
        <v>41795</v>
      </c>
      <c r="K14978" s="218">
        <v>1</v>
      </c>
      <c r="L14978" s="218">
        <v>-0.86878924987744011</v>
      </c>
      <c r="M14978" s="218">
        <v>0.14174129541236002</v>
      </c>
      <c r="N14978" s="218">
        <v>-0.87655838349505011</v>
      </c>
      <c r="O14978" s="218">
        <v>0.13397216179475002</v>
      </c>
      <c r="P14978" s="218">
        <v>-6.1811553944066597</v>
      </c>
      <c r="Q14978" s="218">
        <v>-6.1811553944066597</v>
      </c>
      <c r="R14978" s="507">
        <v>-0.36352397723254004</v>
      </c>
      <c r="S14978" s="507">
        <v>-0.37129311085015004</v>
      </c>
      <c r="T14978" s="218">
        <v>-6.1811553944066597</v>
      </c>
    </row>
    <row r="14979" spans="1:20" x14ac:dyDescent="0.6">
      <c r="A14979" s="218" t="s">
        <v>41796</v>
      </c>
      <c r="B14979" s="218" t="s">
        <v>41797</v>
      </c>
      <c r="C14979" s="218">
        <v>4.6182292551880604</v>
      </c>
      <c r="D14979" s="218">
        <v>4.7113391734342596</v>
      </c>
      <c r="E14979" s="218">
        <v>6.6755370455760801</v>
      </c>
      <c r="F14979" s="218">
        <v>5.6270243060275797</v>
      </c>
      <c r="G14979" s="218">
        <v>1.39846821979138</v>
      </c>
      <c r="H14979" s="218">
        <v>0</v>
      </c>
      <c r="I14979" t="s">
        <v>41798</v>
      </c>
      <c r="J14979" s="218" t="s">
        <v>41798</v>
      </c>
      <c r="K14979" s="218">
        <v>1</v>
      </c>
      <c r="L14979" s="218">
        <v>2.0573077903880197</v>
      </c>
      <c r="M14979" s="218">
        <v>1.0087950508395194</v>
      </c>
      <c r="N14979" s="218">
        <v>1.9641978721418205</v>
      </c>
      <c r="O14979" s="218">
        <v>0.91568513259332018</v>
      </c>
      <c r="P14979" s="218">
        <v>-3.2197610353966803</v>
      </c>
      <c r="Q14979" s="218">
        <v>-4.6182292551880604</v>
      </c>
      <c r="R14979" s="507">
        <v>1.5330514206137695</v>
      </c>
      <c r="S14979" s="507">
        <v>1.4399415023675703</v>
      </c>
      <c r="T14979" s="218">
        <v>-3.9189951452923704</v>
      </c>
    </row>
    <row r="14980" spans="1:20" x14ac:dyDescent="0.6">
      <c r="A14980" s="218" t="s">
        <v>41799</v>
      </c>
      <c r="B14980" s="218" t="s">
        <v>41800</v>
      </c>
      <c r="C14980" s="218">
        <v>6.19916749032868</v>
      </c>
      <c r="D14980" s="218">
        <v>6.35866813985563</v>
      </c>
      <c r="E14980" s="218">
        <v>6.9000955473967798</v>
      </c>
      <c r="F14980" s="218">
        <v>6.2168376921816604</v>
      </c>
      <c r="G14980" s="218">
        <v>7.4261347602312604</v>
      </c>
      <c r="H14980" s="218">
        <v>0</v>
      </c>
      <c r="I14980" t="s">
        <v>41801</v>
      </c>
      <c r="J14980" s="218" t="s">
        <v>41801</v>
      </c>
      <c r="K14980" s="218">
        <v>1</v>
      </c>
      <c r="L14980" s="218">
        <v>0.7009280570680998</v>
      </c>
      <c r="M14980" s="218">
        <v>1.7670201852980405E-2</v>
      </c>
      <c r="N14980" s="218">
        <v>0.54142740754114982</v>
      </c>
      <c r="O14980" s="218">
        <v>-0.14183044767396957</v>
      </c>
      <c r="P14980" s="218">
        <v>1.2269672699025804</v>
      </c>
      <c r="Q14980" s="218">
        <v>-6.19916749032868</v>
      </c>
      <c r="R14980" s="507">
        <v>0.3592991294605401</v>
      </c>
      <c r="S14980" s="507">
        <v>0.19979847993359012</v>
      </c>
      <c r="T14980" s="218">
        <v>-2.4861001102130498</v>
      </c>
    </row>
    <row r="14981" spans="1:20" x14ac:dyDescent="0.6">
      <c r="A14981" s="218" t="s">
        <v>41802</v>
      </c>
      <c r="B14981" s="218" t="s">
        <v>41803</v>
      </c>
      <c r="C14981" s="218">
        <v>5.9034448736401304</v>
      </c>
      <c r="D14981" s="218">
        <v>5.8270058340493396</v>
      </c>
      <c r="E14981" s="218">
        <v>4.5674935359682296</v>
      </c>
      <c r="F14981" s="218">
        <v>6.1122022644231704</v>
      </c>
      <c r="G14981" s="218">
        <v>0.38602773444041999</v>
      </c>
      <c r="H14981" s="218">
        <v>0</v>
      </c>
      <c r="I14981" t="s">
        <v>41804</v>
      </c>
      <c r="J14981" s="218" t="s">
        <v>41804</v>
      </c>
      <c r="K14981" s="218">
        <v>1</v>
      </c>
      <c r="L14981" s="218">
        <v>-1.3359513376719008</v>
      </c>
      <c r="M14981" s="218">
        <v>0.20875739078304001</v>
      </c>
      <c r="N14981" s="218">
        <v>-1.25951229808111</v>
      </c>
      <c r="O14981" s="218">
        <v>0.2851964303738308</v>
      </c>
      <c r="P14981" s="218">
        <v>-5.5174171391997104</v>
      </c>
      <c r="Q14981" s="218">
        <v>-5.9034448736401304</v>
      </c>
      <c r="R14981" s="507">
        <v>-0.56359697344443038</v>
      </c>
      <c r="S14981" s="507">
        <v>-0.48715793385363959</v>
      </c>
      <c r="T14981" s="218">
        <v>-5.7104310064199204</v>
      </c>
    </row>
    <row r="14982" spans="1:20" x14ac:dyDescent="0.6">
      <c r="A14982" s="218" t="s">
        <v>41805</v>
      </c>
      <c r="B14982" s="218" t="s">
        <v>41806</v>
      </c>
      <c r="C14982" s="218">
        <v>6.2421522683098898</v>
      </c>
      <c r="D14982" s="218">
        <v>6.2386002606861704</v>
      </c>
      <c r="E14982" s="218">
        <v>5.8365250580926702</v>
      </c>
      <c r="F14982" s="218">
        <v>6.2355336769283296</v>
      </c>
      <c r="G14982" s="218">
        <v>0.14046909216855899</v>
      </c>
      <c r="H14982" s="218">
        <v>7.8781849511353501</v>
      </c>
      <c r="I14982" t="s">
        <v>41807</v>
      </c>
      <c r="J14982" s="218" t="s">
        <v>41807</v>
      </c>
      <c r="K14982" s="218">
        <v>1</v>
      </c>
      <c r="L14982" s="218">
        <v>-0.40562721021721959</v>
      </c>
      <c r="M14982" s="218">
        <v>-6.6185913815601793E-3</v>
      </c>
      <c r="N14982" s="218">
        <v>-0.40207520259350016</v>
      </c>
      <c r="O14982" s="218">
        <v>-3.0665837578407462E-3</v>
      </c>
      <c r="P14982" s="218">
        <v>-6.1016831761413304</v>
      </c>
      <c r="Q14982" s="218">
        <v>1.6360326828254603</v>
      </c>
      <c r="R14982" s="507">
        <v>-0.20612290079938989</v>
      </c>
      <c r="S14982" s="507">
        <v>-0.20257089317567045</v>
      </c>
      <c r="T14982" s="218">
        <v>-2.232825246657935</v>
      </c>
    </row>
    <row r="14983" spans="1:20" x14ac:dyDescent="0.6">
      <c r="A14983" s="218" t="s">
        <v>41808</v>
      </c>
      <c r="B14983" s="218" t="s">
        <v>41809</v>
      </c>
      <c r="C14983" s="218">
        <v>4.9933505424289599</v>
      </c>
      <c r="D14983" s="218">
        <v>4.8909517045123501</v>
      </c>
      <c r="E14983" s="218">
        <v>0</v>
      </c>
      <c r="F14983" s="218">
        <v>4.9189556341244396</v>
      </c>
      <c r="G14983" s="218">
        <v>0.14046909216855899</v>
      </c>
      <c r="H14983" s="218">
        <v>0</v>
      </c>
      <c r="I14983" t="s">
        <v>41810</v>
      </c>
      <c r="J14983" s="218" t="s">
        <v>41810</v>
      </c>
      <c r="K14983" s="218">
        <v>1</v>
      </c>
      <c r="L14983" s="218">
        <v>-4.9933505424289599</v>
      </c>
      <c r="M14983" s="218">
        <v>-7.4394908304520335E-2</v>
      </c>
      <c r="N14983" s="218">
        <v>-4.8909517045123501</v>
      </c>
      <c r="O14983" s="218">
        <v>2.8003929612089529E-2</v>
      </c>
      <c r="P14983" s="218">
        <v>-4.8528814502604005</v>
      </c>
      <c r="Q14983" s="218">
        <v>-4.9933505424289599</v>
      </c>
      <c r="R14983" s="507">
        <v>-2.5338727253667401</v>
      </c>
      <c r="S14983" s="507">
        <v>-2.4314738874501303</v>
      </c>
      <c r="T14983" s="218">
        <v>-4.9231159963446807</v>
      </c>
    </row>
    <row r="14984" spans="1:20" x14ac:dyDescent="0.6">
      <c r="A14984" s="218" t="s">
        <v>41811</v>
      </c>
      <c r="B14984" s="218" t="s">
        <v>41812</v>
      </c>
      <c r="C14984" s="218">
        <v>4.3941909118225801</v>
      </c>
      <c r="D14984" s="218">
        <v>4.1756176844614199</v>
      </c>
      <c r="E14984" s="218">
        <v>4.9848541891120499</v>
      </c>
      <c r="F14984" s="218">
        <v>5.1669536507835803</v>
      </c>
      <c r="G14984" s="218">
        <v>0.494726731926454</v>
      </c>
      <c r="H14984" s="218">
        <v>0</v>
      </c>
      <c r="I14984" t="s">
        <v>41813</v>
      </c>
      <c r="J14984" s="218" t="s">
        <v>41813</v>
      </c>
      <c r="K14984" s="218">
        <v>1</v>
      </c>
      <c r="L14984" s="218">
        <v>0.59066327728946977</v>
      </c>
      <c r="M14984" s="218">
        <v>0.77276273896100012</v>
      </c>
      <c r="N14984" s="218">
        <v>0.80923650465063002</v>
      </c>
      <c r="O14984" s="218">
        <v>0.99133596632216037</v>
      </c>
      <c r="P14984" s="218">
        <v>-3.899464179896126</v>
      </c>
      <c r="Q14984" s="218">
        <v>-4.3941909118225801</v>
      </c>
      <c r="R14984" s="507">
        <v>0.68171300812523494</v>
      </c>
      <c r="S14984" s="507">
        <v>0.90028623548639519</v>
      </c>
      <c r="T14984" s="218">
        <v>-4.1468275458593533</v>
      </c>
    </row>
    <row r="14985" spans="1:20" x14ac:dyDescent="0.6">
      <c r="A14985" s="218" t="s">
        <v>41814</v>
      </c>
      <c r="B14985" s="218" t="s">
        <v>41815</v>
      </c>
      <c r="C14985" s="218">
        <v>5.3126693153327498</v>
      </c>
      <c r="D14985" s="218">
        <v>5.0928239827524102</v>
      </c>
      <c r="E14985" s="218">
        <v>5.9857096683686999</v>
      </c>
      <c r="F14985" s="218">
        <v>6.2804221192209297</v>
      </c>
      <c r="G14985" s="218">
        <v>0.26846663313173802</v>
      </c>
      <c r="H14985" s="218">
        <v>0.123827711997599</v>
      </c>
      <c r="I14985" t="s">
        <v>41816</v>
      </c>
      <c r="J14985" s="218" t="s">
        <v>41816</v>
      </c>
      <c r="K14985" s="218">
        <v>4</v>
      </c>
      <c r="L14985" s="218">
        <v>0.67304035303595011</v>
      </c>
      <c r="M14985" s="218">
        <v>0.96775280388817997</v>
      </c>
      <c r="N14985" s="218">
        <v>0.89288568561628967</v>
      </c>
      <c r="O14985" s="218">
        <v>1.1875981364685195</v>
      </c>
      <c r="P14985" s="218">
        <v>-5.0442026822010115</v>
      </c>
      <c r="Q14985" s="218">
        <v>-5.1888416033351508</v>
      </c>
      <c r="R14985" s="507">
        <v>0.82039657846206504</v>
      </c>
      <c r="S14985" s="507">
        <v>1.0402419110424046</v>
      </c>
      <c r="T14985" s="218">
        <v>-5.1165221427680816</v>
      </c>
    </row>
    <row r="14986" spans="1:20" x14ac:dyDescent="0.6">
      <c r="A14986" s="218" t="s">
        <v>41817</v>
      </c>
      <c r="B14986" s="218" t="s">
        <v>41818</v>
      </c>
      <c r="C14986" s="218">
        <v>5.2416646671230396</v>
      </c>
      <c r="D14986" s="218">
        <v>5.2187565930622197</v>
      </c>
      <c r="E14986" s="218">
        <v>4.45571802355885</v>
      </c>
      <c r="F14986" s="218">
        <v>6.30852028270363</v>
      </c>
      <c r="G14986" s="218">
        <v>0</v>
      </c>
      <c r="H14986" s="218">
        <v>0</v>
      </c>
      <c r="I14986" t="s">
        <v>41816</v>
      </c>
      <c r="J14986" s="218" t="s">
        <v>41816</v>
      </c>
      <c r="K14986" s="218">
        <v>4</v>
      </c>
      <c r="L14986" s="218">
        <v>-0.78594664356418953</v>
      </c>
      <c r="M14986" s="218">
        <v>1.0668556155805904</v>
      </c>
      <c r="N14986" s="218">
        <v>-0.76303856950336968</v>
      </c>
      <c r="O14986" s="218">
        <v>1.0897636896414102</v>
      </c>
      <c r="P14986" s="218">
        <v>-5.2416646671230396</v>
      </c>
      <c r="Q14986" s="218">
        <v>-5.2416646671230396</v>
      </c>
      <c r="R14986" s="507">
        <v>0.14045448600820043</v>
      </c>
      <c r="S14986" s="507">
        <v>0.16336256006902028</v>
      </c>
      <c r="T14986" s="218">
        <v>-5.2416646671230396</v>
      </c>
    </row>
    <row r="14987" spans="1:20" x14ac:dyDescent="0.6">
      <c r="A14987" s="218" t="s">
        <v>41819</v>
      </c>
      <c r="B14987" s="218" t="s">
        <v>41820</v>
      </c>
      <c r="C14987" s="218">
        <v>4.9096812205805103</v>
      </c>
      <c r="D14987" s="218">
        <v>4.9224693890125897</v>
      </c>
      <c r="E14987" s="218">
        <v>0</v>
      </c>
      <c r="F14987" s="218">
        <v>5.3693036670901</v>
      </c>
      <c r="G14987" s="218">
        <v>0</v>
      </c>
      <c r="H14987" s="218">
        <v>0.123827711997599</v>
      </c>
      <c r="I14987" t="s">
        <v>41816</v>
      </c>
      <c r="J14987" s="218" t="s">
        <v>41816</v>
      </c>
      <c r="K14987" s="218">
        <v>4</v>
      </c>
      <c r="L14987" s="218">
        <v>-4.9096812205805103</v>
      </c>
      <c r="M14987" s="218">
        <v>0.45962244650958972</v>
      </c>
      <c r="N14987" s="218">
        <v>-4.9224693890125897</v>
      </c>
      <c r="O14987" s="218">
        <v>0.44683427807751031</v>
      </c>
      <c r="P14987" s="218">
        <v>-4.9096812205805103</v>
      </c>
      <c r="Q14987" s="218">
        <v>-4.7858535085829113</v>
      </c>
      <c r="R14987" s="507">
        <v>-2.2250293870354603</v>
      </c>
      <c r="S14987" s="507">
        <v>-2.2378175554675397</v>
      </c>
      <c r="T14987" s="218">
        <v>-4.8477673645817108</v>
      </c>
    </row>
    <row r="14988" spans="1:20" x14ac:dyDescent="0.6">
      <c r="A14988" s="218" t="s">
        <v>41821</v>
      </c>
      <c r="B14988" s="218" t="s">
        <v>41822</v>
      </c>
      <c r="C14988" s="218">
        <v>3.7371937610278598</v>
      </c>
      <c r="D14988" s="218">
        <v>3.5009726074751</v>
      </c>
      <c r="E14988" s="218">
        <v>0</v>
      </c>
      <c r="F14988" s="218">
        <v>1.33842125853459</v>
      </c>
      <c r="G14988" s="218">
        <v>0</v>
      </c>
      <c r="H14988" s="218">
        <v>0.123827711997599</v>
      </c>
      <c r="I14988" t="s">
        <v>41816</v>
      </c>
      <c r="J14988" s="218" t="s">
        <v>41816</v>
      </c>
      <c r="K14988" s="218">
        <v>4</v>
      </c>
      <c r="L14988" s="218">
        <v>-3.7371937610278598</v>
      </c>
      <c r="M14988" s="218">
        <v>-2.3987725024932698</v>
      </c>
      <c r="N14988" s="218">
        <v>-3.5009726074751</v>
      </c>
      <c r="O14988" s="218">
        <v>-2.1625513489405099</v>
      </c>
      <c r="P14988" s="218">
        <v>-3.7371937610278598</v>
      </c>
      <c r="Q14988" s="218">
        <v>-3.6133660490302608</v>
      </c>
      <c r="R14988" s="507">
        <v>-3.067983131760565</v>
      </c>
      <c r="S14988" s="507">
        <v>-2.8317619782078047</v>
      </c>
      <c r="T14988" s="218">
        <v>-3.6752799050290603</v>
      </c>
    </row>
    <row r="14989" spans="1:20" x14ac:dyDescent="0.6">
      <c r="A14989" s="218" t="s">
        <v>41823</v>
      </c>
      <c r="B14989" s="218" t="s">
        <v>41824</v>
      </c>
      <c r="C14989" s="218">
        <v>6.2432377759777102</v>
      </c>
      <c r="D14989" s="218">
        <v>6.1817793051515402</v>
      </c>
      <c r="E14989" s="218">
        <v>7.8526687415503096</v>
      </c>
      <c r="F14989" s="218">
        <v>5.6123601450578002</v>
      </c>
      <c r="G14989" s="218">
        <v>2.22696608302416</v>
      </c>
      <c r="H14989" s="218">
        <v>0.123827711997599</v>
      </c>
      <c r="I14989" t="s">
        <v>41825</v>
      </c>
      <c r="J14989" s="218" t="s">
        <v>41825</v>
      </c>
      <c r="K14989" s="218">
        <v>3</v>
      </c>
      <c r="L14989" s="218">
        <v>1.6094309655725993</v>
      </c>
      <c r="M14989" s="218">
        <v>-0.63087763091991</v>
      </c>
      <c r="N14989" s="218">
        <v>1.6708894363987694</v>
      </c>
      <c r="O14989" s="218">
        <v>-0.56941916009373994</v>
      </c>
      <c r="P14989" s="218">
        <v>-4.0162716929535502</v>
      </c>
      <c r="Q14989" s="218">
        <v>-6.1194100639801112</v>
      </c>
      <c r="R14989" s="507">
        <v>0.48927666732634467</v>
      </c>
      <c r="S14989" s="507">
        <v>0.55073513815251474</v>
      </c>
      <c r="T14989" s="218">
        <v>-5.0678408784668303</v>
      </c>
    </row>
    <row r="14990" spans="1:20" x14ac:dyDescent="0.6">
      <c r="A14990" s="218" t="s">
        <v>41826</v>
      </c>
      <c r="B14990" s="218" t="s">
        <v>41827</v>
      </c>
      <c r="C14990" s="218">
        <v>6.7384588556478402</v>
      </c>
      <c r="D14990" s="218">
        <v>6.7926590288844402</v>
      </c>
      <c r="E14990" s="218">
        <v>6.1632916238743798</v>
      </c>
      <c r="F14990" s="218">
        <v>7.0178209256405903</v>
      </c>
      <c r="G14990" s="218">
        <v>1.45337470871665</v>
      </c>
      <c r="H14990" s="218">
        <v>5.9083538358052996</v>
      </c>
      <c r="I14990" t="s">
        <v>41825</v>
      </c>
      <c r="J14990" s="218" t="s">
        <v>41825</v>
      </c>
      <c r="K14990" s="218">
        <v>3</v>
      </c>
      <c r="L14990" s="218">
        <v>-0.57516723177346041</v>
      </c>
      <c r="M14990" s="218">
        <v>0.27936206999275015</v>
      </c>
      <c r="N14990" s="218">
        <v>-0.62936740501006039</v>
      </c>
      <c r="O14990" s="218">
        <v>0.22516189675615017</v>
      </c>
      <c r="P14990" s="218">
        <v>-5.2850841469311902</v>
      </c>
      <c r="Q14990" s="218">
        <v>-0.83010501984254059</v>
      </c>
      <c r="R14990" s="507">
        <v>-0.14790258089035513</v>
      </c>
      <c r="S14990" s="507">
        <v>-0.20210275412695511</v>
      </c>
      <c r="T14990" s="218">
        <v>-3.0575945833868654</v>
      </c>
    </row>
    <row r="14991" spans="1:20" x14ac:dyDescent="0.6">
      <c r="A14991" s="218" t="s">
        <v>41828</v>
      </c>
      <c r="B14991" s="218" t="s">
        <v>41829</v>
      </c>
      <c r="C14991" s="218">
        <v>6.87707812325334</v>
      </c>
      <c r="D14991" s="218">
        <v>6.8297016031902196</v>
      </c>
      <c r="E14991" s="218">
        <v>6.4512471406535097</v>
      </c>
      <c r="F14991" s="218">
        <v>6.43841405686128</v>
      </c>
      <c r="G14991" s="218">
        <v>1.60656975280174</v>
      </c>
      <c r="H14991" s="218">
        <v>0.23786221336595301</v>
      </c>
      <c r="I14991" t="s">
        <v>41825</v>
      </c>
      <c r="J14991" s="218" t="s">
        <v>41825</v>
      </c>
      <c r="K14991" s="218">
        <v>3</v>
      </c>
      <c r="L14991" s="218">
        <v>-0.42583098259983032</v>
      </c>
      <c r="M14991" s="218">
        <v>-0.43866406639206001</v>
      </c>
      <c r="N14991" s="218">
        <v>-0.37845446253670989</v>
      </c>
      <c r="O14991" s="218">
        <v>-0.39128754632893958</v>
      </c>
      <c r="P14991" s="218">
        <v>-5.2705083704515996</v>
      </c>
      <c r="Q14991" s="218">
        <v>-6.6392159098873869</v>
      </c>
      <c r="R14991" s="507">
        <v>-0.43224752449594517</v>
      </c>
      <c r="S14991" s="507">
        <v>-0.38487100443282474</v>
      </c>
      <c r="T14991" s="218">
        <v>-5.9548621401694932</v>
      </c>
    </row>
    <row r="14992" spans="1:20" x14ac:dyDescent="0.6">
      <c r="A14992" s="218" t="s">
        <v>41830</v>
      </c>
      <c r="B14992" s="218" t="s">
        <v>41831</v>
      </c>
      <c r="C14992" s="218">
        <v>4.7230987434636802</v>
      </c>
      <c r="D14992" s="218">
        <v>4.7469842392097004</v>
      </c>
      <c r="E14992" s="218">
        <v>6.4417118728895302</v>
      </c>
      <c r="F14992" s="218">
        <v>5.6244473200029299</v>
      </c>
      <c r="G14992" s="218">
        <v>1.9875538236510399</v>
      </c>
      <c r="H14992" s="218">
        <v>0</v>
      </c>
      <c r="I14992" t="s">
        <v>41832</v>
      </c>
      <c r="J14992" s="218" t="s">
        <v>41832</v>
      </c>
      <c r="K14992" s="218">
        <v>3</v>
      </c>
      <c r="L14992" s="218">
        <v>1.71861312942585</v>
      </c>
      <c r="M14992" s="218">
        <v>0.90134857653924971</v>
      </c>
      <c r="N14992" s="218">
        <v>1.6947276336798298</v>
      </c>
      <c r="O14992" s="218">
        <v>0.87746308079322954</v>
      </c>
      <c r="P14992" s="218">
        <v>-2.7355449198126403</v>
      </c>
      <c r="Q14992" s="218">
        <v>-4.7230987434636802</v>
      </c>
      <c r="R14992" s="507">
        <v>1.3099808529825498</v>
      </c>
      <c r="S14992" s="507">
        <v>1.2860953572365297</v>
      </c>
      <c r="T14992" s="218">
        <v>-3.7293218316381602</v>
      </c>
    </row>
    <row r="14993" spans="1:20" x14ac:dyDescent="0.6">
      <c r="A14993" s="218" t="s">
        <v>41833</v>
      </c>
      <c r="B14993" s="218" t="s">
        <v>41834</v>
      </c>
      <c r="C14993" s="218">
        <v>5.58256388203952</v>
      </c>
      <c r="D14993" s="218">
        <v>5.6640918122244903</v>
      </c>
      <c r="E14993" s="218">
        <v>5.5510063282316802</v>
      </c>
      <c r="F14993" s="218">
        <v>5.5957924441562099</v>
      </c>
      <c r="G14993" s="218">
        <v>0.94138514970795095</v>
      </c>
      <c r="H14993" s="218">
        <v>7.4344996392168596</v>
      </c>
      <c r="I14993" t="s">
        <v>41832</v>
      </c>
      <c r="J14993" s="218" t="s">
        <v>41832</v>
      </c>
      <c r="K14993" s="218">
        <v>3</v>
      </c>
      <c r="L14993" s="218">
        <v>-3.1557553807839867E-2</v>
      </c>
      <c r="M14993" s="218">
        <v>1.3228562116689879E-2</v>
      </c>
      <c r="N14993" s="218">
        <v>-0.11308548399281015</v>
      </c>
      <c r="O14993" s="218">
        <v>-6.8299368068280408E-2</v>
      </c>
      <c r="P14993" s="218">
        <v>-4.6411787323315687</v>
      </c>
      <c r="Q14993" s="218">
        <v>1.8519357571773396</v>
      </c>
      <c r="R14993" s="507">
        <v>-9.1644958455749936E-3</v>
      </c>
      <c r="S14993" s="507">
        <v>-9.0692426030545281E-2</v>
      </c>
      <c r="T14993" s="218">
        <v>-1.3946214875771146</v>
      </c>
    </row>
    <row r="14994" spans="1:20" x14ac:dyDescent="0.6">
      <c r="A14994" s="218" t="s">
        <v>41835</v>
      </c>
      <c r="B14994" s="218" t="s">
        <v>41836</v>
      </c>
      <c r="C14994" s="218">
        <v>4.11705459786993</v>
      </c>
      <c r="D14994" s="218">
        <v>4.1598365504359398</v>
      </c>
      <c r="E14994" s="218">
        <v>2.4278288206157099</v>
      </c>
      <c r="F14994" s="218">
        <v>3.5044200649740902</v>
      </c>
      <c r="G14994" s="218">
        <v>0</v>
      </c>
      <c r="H14994" s="218">
        <v>0.123827711997599</v>
      </c>
      <c r="I14994" t="s">
        <v>41832</v>
      </c>
      <c r="J14994" s="218" t="s">
        <v>41832</v>
      </c>
      <c r="K14994" s="218">
        <v>3</v>
      </c>
      <c r="L14994" s="218">
        <v>-1.6892257772542201</v>
      </c>
      <c r="M14994" s="218">
        <v>-0.6126345328958398</v>
      </c>
      <c r="N14994" s="218">
        <v>-1.7320077298202299</v>
      </c>
      <c r="O14994" s="218">
        <v>-0.65541648546184961</v>
      </c>
      <c r="P14994" s="218">
        <v>-4.11705459786993</v>
      </c>
      <c r="Q14994" s="218">
        <v>-3.993226885872331</v>
      </c>
      <c r="R14994" s="507">
        <v>-1.1509301550750299</v>
      </c>
      <c r="S14994" s="507">
        <v>-1.1937121076410397</v>
      </c>
      <c r="T14994" s="218">
        <v>-4.0551407418711305</v>
      </c>
    </row>
    <row r="14995" spans="1:20" x14ac:dyDescent="0.6">
      <c r="A14995" s="218" t="s">
        <v>41837</v>
      </c>
      <c r="B14995" s="218" t="s">
        <v>41838</v>
      </c>
      <c r="C14995" s="218">
        <v>5.5679092478880898</v>
      </c>
      <c r="D14995" s="218">
        <v>5.5816032905736401</v>
      </c>
      <c r="E14995" s="218">
        <v>4.9149044596748697</v>
      </c>
      <c r="F14995" s="218">
        <v>5.7838242226915302</v>
      </c>
      <c r="G14995" s="218">
        <v>0.14046909216855899</v>
      </c>
      <c r="H14995" s="218">
        <v>0</v>
      </c>
      <c r="I14995" t="s">
        <v>41839</v>
      </c>
      <c r="J14995" s="218" t="s">
        <v>41839</v>
      </c>
      <c r="K14995" s="218">
        <v>2</v>
      </c>
      <c r="L14995" s="218">
        <v>-0.65300478821322017</v>
      </c>
      <c r="M14995" s="218">
        <v>0.21591497480344035</v>
      </c>
      <c r="N14995" s="218">
        <v>-0.66669883089877047</v>
      </c>
      <c r="O14995" s="218">
        <v>0.20222093211789005</v>
      </c>
      <c r="P14995" s="218">
        <v>-5.4274401557195304</v>
      </c>
      <c r="Q14995" s="218">
        <v>-5.5679092478880898</v>
      </c>
      <c r="R14995" s="507">
        <v>-0.21854490670488991</v>
      </c>
      <c r="S14995" s="507">
        <v>-0.23223894939044021</v>
      </c>
      <c r="T14995" s="218">
        <v>-5.4976747018038097</v>
      </c>
    </row>
    <row r="14996" spans="1:20" x14ac:dyDescent="0.6">
      <c r="A14996" s="218" t="s">
        <v>41840</v>
      </c>
      <c r="B14996" s="218" t="s">
        <v>41841</v>
      </c>
      <c r="C14996" s="218">
        <v>0.62412716442800797</v>
      </c>
      <c r="D14996" s="218">
        <v>0.44406027318829</v>
      </c>
      <c r="E14996" s="218">
        <v>0</v>
      </c>
      <c r="F14996" s="218">
        <v>0</v>
      </c>
      <c r="G14996" s="218">
        <v>0</v>
      </c>
      <c r="H14996" s="218">
        <v>0</v>
      </c>
      <c r="I14996" t="s">
        <v>41839</v>
      </c>
      <c r="J14996" s="218" t="s">
        <v>41839</v>
      </c>
      <c r="K14996" s="218">
        <v>2</v>
      </c>
      <c r="L14996" s="218">
        <v>-0.62412716442800797</v>
      </c>
      <c r="M14996" s="218">
        <v>-0.62412716442800797</v>
      </c>
      <c r="N14996" s="218">
        <v>-0.44406027318829</v>
      </c>
      <c r="O14996" s="218">
        <v>-0.44406027318829</v>
      </c>
      <c r="P14996" s="218">
        <v>-0.62412716442800797</v>
      </c>
      <c r="Q14996" s="218">
        <v>-0.62412716442800797</v>
      </c>
      <c r="R14996" s="507">
        <v>-0.62412716442800797</v>
      </c>
      <c r="S14996" s="507">
        <v>-0.44406027318829</v>
      </c>
      <c r="T14996" s="218">
        <v>-0.62412716442800797</v>
      </c>
    </row>
    <row r="14997" spans="1:20" x14ac:dyDescent="0.6">
      <c r="A14997" s="218" t="s">
        <v>41842</v>
      </c>
      <c r="B14997" s="218" t="s">
        <v>41843</v>
      </c>
      <c r="C14997" s="218">
        <v>6.5548092626529799</v>
      </c>
      <c r="D14997" s="218">
        <v>6.52085871924751</v>
      </c>
      <c r="E14997" s="218">
        <v>6.9551960938567596</v>
      </c>
      <c r="F14997" s="218">
        <v>6.6162499471856</v>
      </c>
      <c r="G14997" s="218">
        <v>1.78840299136486</v>
      </c>
      <c r="H14997" s="218">
        <v>7.6787058065311298</v>
      </c>
      <c r="I14997" t="s">
        <v>41844</v>
      </c>
      <c r="J14997" s="218" t="s">
        <v>41844</v>
      </c>
      <c r="K14997" s="218">
        <v>3</v>
      </c>
      <c r="L14997" s="218">
        <v>0.40038683120377971</v>
      </c>
      <c r="M14997" s="218">
        <v>6.1440684532620082E-2</v>
      </c>
      <c r="N14997" s="218">
        <v>0.43433737460924959</v>
      </c>
      <c r="O14997" s="218">
        <v>9.5391227938089962E-2</v>
      </c>
      <c r="P14997" s="218">
        <v>-4.7664062712881199</v>
      </c>
      <c r="Q14997" s="218">
        <v>1.1238965438781499</v>
      </c>
      <c r="R14997" s="507">
        <v>0.2309137578681999</v>
      </c>
      <c r="S14997" s="507">
        <v>0.26486430127366978</v>
      </c>
      <c r="T14997" s="218">
        <v>-1.821254863704985</v>
      </c>
    </row>
    <row r="14998" spans="1:20" x14ac:dyDescent="0.6">
      <c r="A14998" s="218" t="s">
        <v>41845</v>
      </c>
      <c r="B14998" s="218" t="s">
        <v>41846</v>
      </c>
      <c r="C14998" s="218">
        <v>6.4425744390636899</v>
      </c>
      <c r="D14998" s="218">
        <v>6.6121163059936503</v>
      </c>
      <c r="E14998" s="218">
        <v>6.8485909448475502</v>
      </c>
      <c r="F14998" s="218">
        <v>6.0386216081736901</v>
      </c>
      <c r="G14998" s="218">
        <v>2.1625186512370198</v>
      </c>
      <c r="H14998" s="218">
        <v>0.23786221336595301</v>
      </c>
      <c r="I14998" t="s">
        <v>41844</v>
      </c>
      <c r="J14998" s="218" t="s">
        <v>41844</v>
      </c>
      <c r="K14998" s="218">
        <v>3</v>
      </c>
      <c r="L14998" s="218">
        <v>0.40601650578386028</v>
      </c>
      <c r="M14998" s="218">
        <v>-0.40395283088999978</v>
      </c>
      <c r="N14998" s="218">
        <v>0.23647463885389985</v>
      </c>
      <c r="O14998" s="218">
        <v>-0.57349469781996021</v>
      </c>
      <c r="P14998" s="218">
        <v>-4.2800557878266705</v>
      </c>
      <c r="Q14998" s="218">
        <v>-6.2047122256977367</v>
      </c>
      <c r="R14998" s="507">
        <v>1.0318374469302505E-3</v>
      </c>
      <c r="S14998" s="507">
        <v>-0.16851002948303018</v>
      </c>
      <c r="T14998" s="218">
        <v>-5.2423840067622036</v>
      </c>
    </row>
    <row r="14999" spans="1:20" x14ac:dyDescent="0.6">
      <c r="A14999" s="218" t="s">
        <v>41847</v>
      </c>
      <c r="B14999" s="218" t="s">
        <v>41848</v>
      </c>
      <c r="C14999" s="218">
        <v>6.1061737647881298</v>
      </c>
      <c r="D14999" s="218">
        <v>6.1979675645992502</v>
      </c>
      <c r="E14999" s="218">
        <v>5.1105276863041702</v>
      </c>
      <c r="F14999" s="218">
        <v>5.9112134064650297</v>
      </c>
      <c r="G14999" s="218">
        <v>0.69026577864285299</v>
      </c>
      <c r="H14999" s="218">
        <v>8.8467511469855502</v>
      </c>
      <c r="I14999" t="s">
        <v>41844</v>
      </c>
      <c r="J14999" s="218" t="s">
        <v>41844</v>
      </c>
      <c r="K14999" s="218">
        <v>3</v>
      </c>
      <c r="L14999" s="218">
        <v>-0.99564607848395958</v>
      </c>
      <c r="M14999" s="218">
        <v>-0.1949603583231001</v>
      </c>
      <c r="N14999" s="218">
        <v>-1.08743987829508</v>
      </c>
      <c r="O14999" s="218">
        <v>-0.28675415813422056</v>
      </c>
      <c r="P14999" s="218">
        <v>-5.4159079861452764</v>
      </c>
      <c r="Q14999" s="218">
        <v>2.7405773821974204</v>
      </c>
      <c r="R14999" s="507">
        <v>-0.59530321840352984</v>
      </c>
      <c r="S14999" s="507">
        <v>-0.6870970182146503</v>
      </c>
      <c r="T14999" s="218">
        <v>-1.337665301973928</v>
      </c>
    </row>
    <row r="15000" spans="1:20" x14ac:dyDescent="0.6">
      <c r="A15000" s="218" t="s">
        <v>41849</v>
      </c>
      <c r="B15000" s="218" t="s">
        <v>41850</v>
      </c>
      <c r="C15000" s="218">
        <v>7.6684453466848197</v>
      </c>
      <c r="D15000" s="218">
        <v>7.6189813235528598</v>
      </c>
      <c r="E15000" s="218">
        <v>7.35021062016241</v>
      </c>
      <c r="F15000" s="218">
        <v>8.0946145730386903</v>
      </c>
      <c r="G15000" s="218">
        <v>2.1625186512370198</v>
      </c>
      <c r="H15000" s="218">
        <v>8.5451906652226892</v>
      </c>
      <c r="I15000" t="s">
        <v>41851</v>
      </c>
      <c r="J15000" s="218" t="s">
        <v>41851</v>
      </c>
      <c r="K15000" s="218">
        <v>2</v>
      </c>
      <c r="L15000" s="218">
        <v>-0.31823472652240969</v>
      </c>
      <c r="M15000" s="218">
        <v>0.42616922635387056</v>
      </c>
      <c r="N15000" s="218">
        <v>-0.26877070339044984</v>
      </c>
      <c r="O15000" s="218">
        <v>0.47563324948583041</v>
      </c>
      <c r="P15000" s="218">
        <v>-5.5059266954477994</v>
      </c>
      <c r="Q15000" s="218">
        <v>0.87674531853786952</v>
      </c>
      <c r="R15000" s="507">
        <v>5.3967249915730431E-2</v>
      </c>
      <c r="S15000" s="507">
        <v>0.10343127304769029</v>
      </c>
      <c r="T15000" s="218">
        <v>-2.314590688454965</v>
      </c>
    </row>
    <row r="15001" spans="1:20" x14ac:dyDescent="0.6">
      <c r="A15001" s="218" t="s">
        <v>41852</v>
      </c>
      <c r="B15001" s="218" t="s">
        <v>41853</v>
      </c>
      <c r="C15001" s="218">
        <v>5.8431515426580303</v>
      </c>
      <c r="D15001" s="218">
        <v>5.9883450917909098</v>
      </c>
      <c r="E15001" s="218">
        <v>6.1771488272344799</v>
      </c>
      <c r="F15001" s="218">
        <v>5.1645905421382103</v>
      </c>
      <c r="G15001" s="218">
        <v>6.07401264883294</v>
      </c>
      <c r="H15001" s="218">
        <v>0</v>
      </c>
      <c r="I15001" t="s">
        <v>41851</v>
      </c>
      <c r="J15001" s="218" t="s">
        <v>41851</v>
      </c>
      <c r="K15001" s="218">
        <v>2</v>
      </c>
      <c r="L15001" s="218">
        <v>0.33399728457644962</v>
      </c>
      <c r="M15001" s="218">
        <v>-0.67856100051981993</v>
      </c>
      <c r="N15001" s="218">
        <v>0.1888037354435701</v>
      </c>
      <c r="O15001" s="218">
        <v>-0.82375454965269945</v>
      </c>
      <c r="P15001" s="218">
        <v>0.23086110617490974</v>
      </c>
      <c r="Q15001" s="218">
        <v>-5.8431515426580303</v>
      </c>
      <c r="R15001" s="507">
        <v>-0.17228185797168516</v>
      </c>
      <c r="S15001" s="507">
        <v>-0.31747540710456468</v>
      </c>
      <c r="T15001" s="218">
        <v>-2.8061452182415603</v>
      </c>
    </row>
    <row r="15002" spans="1:20" x14ac:dyDescent="0.6">
      <c r="A15002" s="218" t="s">
        <v>41854</v>
      </c>
      <c r="B15002" s="218" t="s">
        <v>41855</v>
      </c>
      <c r="C15002" s="218">
        <v>5.9711799647747199</v>
      </c>
      <c r="D15002" s="218">
        <v>5.7631600791619402</v>
      </c>
      <c r="E15002" s="218">
        <v>5.5733009605641097</v>
      </c>
      <c r="F15002" s="218">
        <v>4.1140677346428998</v>
      </c>
      <c r="G15002" s="218">
        <v>1.39846821979138</v>
      </c>
      <c r="H15002" s="218">
        <v>0</v>
      </c>
      <c r="I15002" t="s">
        <v>41856</v>
      </c>
      <c r="J15002" s="218" t="s">
        <v>41856</v>
      </c>
      <c r="K15002" s="218">
        <v>2</v>
      </c>
      <c r="L15002" s="218">
        <v>-0.39787900421061018</v>
      </c>
      <c r="M15002" s="218">
        <v>-1.8571122301318201</v>
      </c>
      <c r="N15002" s="218">
        <v>-0.18985911859783045</v>
      </c>
      <c r="O15002" s="218">
        <v>-1.6490923445190404</v>
      </c>
      <c r="P15002" s="218">
        <v>-4.5727117449833399</v>
      </c>
      <c r="Q15002" s="218">
        <v>-5.9711799647747199</v>
      </c>
      <c r="R15002" s="507">
        <v>-1.1274956171712152</v>
      </c>
      <c r="S15002" s="507">
        <v>-0.91947573155843543</v>
      </c>
      <c r="T15002" s="218">
        <v>-5.2719458548790303</v>
      </c>
    </row>
    <row r="15003" spans="1:20" x14ac:dyDescent="0.6">
      <c r="A15003" s="218" t="s">
        <v>41857</v>
      </c>
      <c r="B15003" s="218" t="s">
        <v>41858</v>
      </c>
      <c r="C15003" s="218">
        <v>6.1333606389511202</v>
      </c>
      <c r="D15003" s="218">
        <v>6.0524262421312702</v>
      </c>
      <c r="E15003" s="218">
        <v>7.1008397695940602</v>
      </c>
      <c r="F15003" s="218">
        <v>2.8777774860327998</v>
      </c>
      <c r="G15003" s="218">
        <v>5.9859719085969099</v>
      </c>
      <c r="H15003" s="218">
        <v>0.23786221336595301</v>
      </c>
      <c r="I15003" t="s">
        <v>41856</v>
      </c>
      <c r="J15003" s="218" t="s">
        <v>41856</v>
      </c>
      <c r="K15003" s="218">
        <v>2</v>
      </c>
      <c r="L15003" s="218">
        <v>0.96747913064294</v>
      </c>
      <c r="M15003" s="218">
        <v>-3.2555831529183203</v>
      </c>
      <c r="N15003" s="218">
        <v>1.0484135274627899</v>
      </c>
      <c r="O15003" s="218">
        <v>-3.1746487560984704</v>
      </c>
      <c r="P15003" s="218">
        <v>-0.1473887303542103</v>
      </c>
      <c r="Q15003" s="218">
        <v>-5.895498425585167</v>
      </c>
      <c r="R15003" s="507">
        <v>-1.1440520111376902</v>
      </c>
      <c r="S15003" s="507">
        <v>-1.0631176143178402</v>
      </c>
      <c r="T15003" s="218">
        <v>-3.0214435779696887</v>
      </c>
    </row>
    <row r="15004" spans="1:20" x14ac:dyDescent="0.6">
      <c r="A15004" s="218" t="s">
        <v>41859</v>
      </c>
      <c r="B15004" s="218" t="s">
        <v>41860</v>
      </c>
      <c r="C15004" s="218">
        <v>4.4365637368676802</v>
      </c>
      <c r="D15004" s="218">
        <v>4.08938365727085</v>
      </c>
      <c r="E15004" s="218">
        <v>4.7618846087337303</v>
      </c>
      <c r="F15004" s="218">
        <v>5.3287207500776503</v>
      </c>
      <c r="G15004" s="218">
        <v>0.38602773444041999</v>
      </c>
      <c r="H15004" s="218">
        <v>0</v>
      </c>
      <c r="I15004" t="s">
        <v>41861</v>
      </c>
      <c r="J15004" s="218" t="s">
        <v>41861</v>
      </c>
      <c r="K15004" s="218">
        <v>3</v>
      </c>
      <c r="L15004" s="218">
        <v>0.32532087186605008</v>
      </c>
      <c r="M15004" s="218">
        <v>0.8921570132099701</v>
      </c>
      <c r="N15004" s="218">
        <v>0.67250095146288036</v>
      </c>
      <c r="O15004" s="218">
        <v>1.2393370928068004</v>
      </c>
      <c r="P15004" s="218">
        <v>-4.0505360024272603</v>
      </c>
      <c r="Q15004" s="218">
        <v>-4.4365637368676802</v>
      </c>
      <c r="R15004" s="507">
        <v>0.60873894253801009</v>
      </c>
      <c r="S15004" s="507">
        <v>0.95591902213484037</v>
      </c>
      <c r="T15004" s="218">
        <v>-4.2435498696474703</v>
      </c>
    </row>
    <row r="15005" spans="1:20" x14ac:dyDescent="0.6">
      <c r="A15005" s="218" t="s">
        <v>41862</v>
      </c>
      <c r="B15005" s="218" t="s">
        <v>41863</v>
      </c>
      <c r="C15005" s="218">
        <v>5.5425613870637997</v>
      </c>
      <c r="D15005" s="218">
        <v>5.3345736470144498</v>
      </c>
      <c r="E15005" s="218">
        <v>4.8336333849714403</v>
      </c>
      <c r="F15005" s="218">
        <v>5.2282058843830503</v>
      </c>
      <c r="G15005" s="218">
        <v>8.1153863429377608</v>
      </c>
      <c r="H15005" s="218">
        <v>0</v>
      </c>
      <c r="I15005" t="s">
        <v>41861</v>
      </c>
      <c r="J15005" s="218" t="s">
        <v>41861</v>
      </c>
      <c r="K15005" s="218">
        <v>3</v>
      </c>
      <c r="L15005" s="218">
        <v>-0.7089280020923594</v>
      </c>
      <c r="M15005" s="218">
        <v>-0.31435550268074941</v>
      </c>
      <c r="N15005" s="218">
        <v>-0.50094026204300945</v>
      </c>
      <c r="O15005" s="218">
        <v>-0.10636776263139947</v>
      </c>
      <c r="P15005" s="218">
        <v>2.5728249558739611</v>
      </c>
      <c r="Q15005" s="218">
        <v>-5.5425613870637997</v>
      </c>
      <c r="R15005" s="507">
        <v>-0.5116417523865544</v>
      </c>
      <c r="S15005" s="507">
        <v>-0.30365401233720446</v>
      </c>
      <c r="T15005" s="218">
        <v>-1.4848682155949193</v>
      </c>
    </row>
    <row r="15006" spans="1:20" x14ac:dyDescent="0.6">
      <c r="A15006" s="218" t="s">
        <v>41864</v>
      </c>
      <c r="B15006" s="218" t="s">
        <v>41865</v>
      </c>
      <c r="C15006" s="218">
        <v>4.5338070366053804</v>
      </c>
      <c r="D15006" s="218">
        <v>4.3733158137038703</v>
      </c>
      <c r="E15006" s="218">
        <v>3.5272410469727902</v>
      </c>
      <c r="F15006" s="218">
        <v>2.23396946742765</v>
      </c>
      <c r="G15006" s="218">
        <v>0</v>
      </c>
      <c r="H15006" s="218">
        <v>0</v>
      </c>
      <c r="I15006" t="s">
        <v>41861</v>
      </c>
      <c r="J15006" s="218" t="s">
        <v>41861</v>
      </c>
      <c r="K15006" s="218">
        <v>3</v>
      </c>
      <c r="L15006" s="218">
        <v>-1.0065659896325903</v>
      </c>
      <c r="M15006" s="218">
        <v>-2.2998375691777304</v>
      </c>
      <c r="N15006" s="218">
        <v>-0.84607476673108017</v>
      </c>
      <c r="O15006" s="218">
        <v>-2.1393463462762203</v>
      </c>
      <c r="P15006" s="218">
        <v>-4.5338070366053804</v>
      </c>
      <c r="Q15006" s="218">
        <v>-4.5338070366053804</v>
      </c>
      <c r="R15006" s="507">
        <v>-1.6532017794051603</v>
      </c>
      <c r="S15006" s="507">
        <v>-1.4927105565036503</v>
      </c>
      <c r="T15006" s="218">
        <v>-4.5338070366053804</v>
      </c>
    </row>
    <row r="15007" spans="1:20" x14ac:dyDescent="0.6">
      <c r="A15007" s="218" t="s">
        <v>41866</v>
      </c>
      <c r="B15007" s="218" t="s">
        <v>41867</v>
      </c>
      <c r="C15007" s="218">
        <v>6.8254664738117903</v>
      </c>
      <c r="D15007" s="218">
        <v>6.9089389690492302</v>
      </c>
      <c r="E15007" s="218">
        <v>7.8952081299639296</v>
      </c>
      <c r="F15007" s="218">
        <v>7.1745940592702802</v>
      </c>
      <c r="G15007" s="218">
        <v>8.1635193773180603</v>
      </c>
      <c r="H15007" s="218">
        <v>0.23786221336595301</v>
      </c>
      <c r="I15007" t="s">
        <v>41868</v>
      </c>
      <c r="J15007" s="218" t="s">
        <v>41868</v>
      </c>
      <c r="K15007" s="218">
        <v>1</v>
      </c>
      <c r="L15007" s="218">
        <v>1.0697416561521393</v>
      </c>
      <c r="M15007" s="218">
        <v>0.34912758545848988</v>
      </c>
      <c r="N15007" s="218">
        <v>0.98626916091469941</v>
      </c>
      <c r="O15007" s="218">
        <v>0.26565509022104994</v>
      </c>
      <c r="P15007" s="218">
        <v>1.33805290350627</v>
      </c>
      <c r="Q15007" s="218">
        <v>-6.5876042604458371</v>
      </c>
      <c r="R15007" s="507">
        <v>0.70943462080531461</v>
      </c>
      <c r="S15007" s="507">
        <v>0.62596212556787467</v>
      </c>
      <c r="T15007" s="218">
        <v>-2.6247756784697835</v>
      </c>
    </row>
    <row r="15008" spans="1:20" x14ac:dyDescent="0.6">
      <c r="A15008" s="218" t="s">
        <v>41869</v>
      </c>
      <c r="B15008" s="218" t="s">
        <v>41870</v>
      </c>
      <c r="C15008" s="218">
        <v>5.8229646066145904</v>
      </c>
      <c r="D15008" s="218">
        <v>5.4286697336755498</v>
      </c>
      <c r="E15008" s="218">
        <v>5.5403242428962098</v>
      </c>
      <c r="F15008" s="218">
        <v>5.7176633933395697</v>
      </c>
      <c r="G15008" s="218">
        <v>8.6882788372886797</v>
      </c>
      <c r="H15008" s="218">
        <v>0.23786221336595301</v>
      </c>
      <c r="I15008" t="s">
        <v>41871</v>
      </c>
      <c r="J15008" s="218" t="s">
        <v>41871</v>
      </c>
      <c r="K15008" s="218">
        <v>2</v>
      </c>
      <c r="L15008" s="218">
        <v>-0.28264036371838053</v>
      </c>
      <c r="M15008" s="218">
        <v>-0.10530121327502062</v>
      </c>
      <c r="N15008" s="218">
        <v>0.11165450922066</v>
      </c>
      <c r="O15008" s="218">
        <v>0.28899365966401991</v>
      </c>
      <c r="P15008" s="218">
        <v>2.8653142306740893</v>
      </c>
      <c r="Q15008" s="218">
        <v>-5.5851023932486372</v>
      </c>
      <c r="R15008" s="507">
        <v>-0.19397078849670057</v>
      </c>
      <c r="S15008" s="507">
        <v>0.20032408444233996</v>
      </c>
      <c r="T15008" s="218">
        <v>-1.359894081287274</v>
      </c>
    </row>
    <row r="15009" spans="1:20" x14ac:dyDescent="0.6">
      <c r="A15009" s="218" t="s">
        <v>41872</v>
      </c>
      <c r="B15009" s="218" t="s">
        <v>41873</v>
      </c>
      <c r="C15009" s="218">
        <v>5.8785117155263098</v>
      </c>
      <c r="D15009" s="218">
        <v>5.3427507599863304</v>
      </c>
      <c r="E15009" s="218">
        <v>5.5029129405056096</v>
      </c>
      <c r="F15009" s="218">
        <v>5.4256498006746199</v>
      </c>
      <c r="G15009" s="218">
        <v>1.28195838278228</v>
      </c>
      <c r="H15009" s="218">
        <v>0</v>
      </c>
      <c r="I15009" t="s">
        <v>41871</v>
      </c>
      <c r="J15009" s="218" t="s">
        <v>41871</v>
      </c>
      <c r="K15009" s="218">
        <v>2</v>
      </c>
      <c r="L15009" s="218">
        <v>-0.37559877502070016</v>
      </c>
      <c r="M15009" s="218">
        <v>-0.45286191485168992</v>
      </c>
      <c r="N15009" s="218">
        <v>0.16016218051927922</v>
      </c>
      <c r="O15009" s="218">
        <v>8.289904068828946E-2</v>
      </c>
      <c r="P15009" s="218">
        <v>-4.5965533327440298</v>
      </c>
      <c r="Q15009" s="218">
        <v>-5.8785117155263098</v>
      </c>
      <c r="R15009" s="507">
        <v>-0.41423034493619504</v>
      </c>
      <c r="S15009" s="507">
        <v>0.12153061060378434</v>
      </c>
      <c r="T15009" s="218">
        <v>-5.2375325241351698</v>
      </c>
    </row>
    <row r="15010" spans="1:20" x14ac:dyDescent="0.6">
      <c r="A15010" s="218" t="s">
        <v>41874</v>
      </c>
      <c r="B15010" s="218" t="s">
        <v>41875</v>
      </c>
      <c r="C15010" s="218">
        <v>4.7614868055925097</v>
      </c>
      <c r="D15010" s="218">
        <v>4.7239153708698103</v>
      </c>
      <c r="E15010" s="218">
        <v>5.7679790037947303</v>
      </c>
      <c r="F15010" s="218">
        <v>4.7273146190192996</v>
      </c>
      <c r="G15010" s="218">
        <v>1.0162357018798001</v>
      </c>
      <c r="H15010" s="218">
        <v>0</v>
      </c>
      <c r="I15010" t="s">
        <v>41876</v>
      </c>
      <c r="J15010" s="218" t="s">
        <v>41876</v>
      </c>
      <c r="K15010" s="218">
        <v>3</v>
      </c>
      <c r="L15010" s="218">
        <v>1.0064921982022206</v>
      </c>
      <c r="M15010" s="218">
        <v>-3.4172186573210084E-2</v>
      </c>
      <c r="N15010" s="218">
        <v>1.04406363292492</v>
      </c>
      <c r="O15010" s="218">
        <v>3.3992481494893312E-3</v>
      </c>
      <c r="P15010" s="218">
        <v>-3.7452511037127096</v>
      </c>
      <c r="Q15010" s="218">
        <v>-4.7614868055925097</v>
      </c>
      <c r="R15010" s="507">
        <v>0.48616000581450525</v>
      </c>
      <c r="S15010" s="507">
        <v>0.52373144053720466</v>
      </c>
      <c r="T15010" s="218">
        <v>-4.2533689546526094</v>
      </c>
    </row>
    <row r="15011" spans="1:20" x14ac:dyDescent="0.6">
      <c r="A15011" s="218" t="s">
        <v>41877</v>
      </c>
      <c r="B15011" s="218" t="s">
        <v>41878</v>
      </c>
      <c r="C15011" s="218">
        <v>0</v>
      </c>
      <c r="D15011" s="218">
        <v>0</v>
      </c>
      <c r="E15011" s="218">
        <v>0</v>
      </c>
      <c r="F15011" s="218">
        <v>0</v>
      </c>
      <c r="G15011" s="218">
        <v>0</v>
      </c>
      <c r="H15011" s="218">
        <v>0</v>
      </c>
      <c r="I15011" t="s">
        <v>41876</v>
      </c>
      <c r="J15011" s="218" t="s">
        <v>41876</v>
      </c>
      <c r="K15011" s="218">
        <v>3</v>
      </c>
      <c r="L15011" s="218">
        <v>0</v>
      </c>
      <c r="M15011" s="218">
        <v>0</v>
      </c>
      <c r="N15011" s="218">
        <v>0</v>
      </c>
      <c r="O15011" s="218">
        <v>0</v>
      </c>
      <c r="P15011" s="218">
        <v>0</v>
      </c>
      <c r="Q15011" s="218">
        <v>0</v>
      </c>
      <c r="R15011" s="507">
        <v>0</v>
      </c>
      <c r="S15011" s="507">
        <v>0</v>
      </c>
      <c r="T15011" s="218">
        <v>0</v>
      </c>
    </row>
    <row r="15012" spans="1:20" x14ac:dyDescent="0.6">
      <c r="A15012" s="218" t="s">
        <v>41879</v>
      </c>
      <c r="B15012" s="218" t="s">
        <v>41880</v>
      </c>
      <c r="C15012" s="218">
        <v>4.6398218641689501</v>
      </c>
      <c r="D15012" s="218">
        <v>4.4358070294252601</v>
      </c>
      <c r="E15012" s="218">
        <v>5.44016568968664E-2</v>
      </c>
      <c r="F15012" s="218">
        <v>5.1586657804025702</v>
      </c>
      <c r="G15012" s="218">
        <v>0</v>
      </c>
      <c r="H15012" s="218">
        <v>0</v>
      </c>
      <c r="I15012" t="s">
        <v>41876</v>
      </c>
      <c r="J15012" s="218" t="s">
        <v>41876</v>
      </c>
      <c r="K15012" s="218">
        <v>3</v>
      </c>
      <c r="L15012" s="218">
        <v>-4.585420207272084</v>
      </c>
      <c r="M15012" s="218">
        <v>0.51884391623362003</v>
      </c>
      <c r="N15012" s="218">
        <v>-4.3814053725283939</v>
      </c>
      <c r="O15012" s="218">
        <v>0.72285875097731012</v>
      </c>
      <c r="P15012" s="218">
        <v>-4.6398218641689501</v>
      </c>
      <c r="Q15012" s="218">
        <v>-4.6398218641689501</v>
      </c>
      <c r="R15012" s="507">
        <v>-2.033288145519232</v>
      </c>
      <c r="S15012" s="507">
        <v>-1.8292733107755419</v>
      </c>
      <c r="T15012" s="218">
        <v>-4.6398218641689501</v>
      </c>
    </row>
    <row r="15013" spans="1:20" x14ac:dyDescent="0.6">
      <c r="A15013" s="218" t="s">
        <v>41881</v>
      </c>
      <c r="B15013" s="218" t="s">
        <v>41882</v>
      </c>
      <c r="C15013" s="218">
        <v>5.0176604068811201</v>
      </c>
      <c r="D15013" s="218">
        <v>4.7131424989694599</v>
      </c>
      <c r="E15013" s="218">
        <v>3.62933185426161</v>
      </c>
      <c r="F15013" s="218">
        <v>5.2030953468038703</v>
      </c>
      <c r="G15013" s="218">
        <v>0</v>
      </c>
      <c r="H15013" s="218">
        <v>0.123827711997599</v>
      </c>
      <c r="I15013" t="s">
        <v>41883</v>
      </c>
      <c r="J15013" s="218" t="s">
        <v>41883</v>
      </c>
      <c r="K15013" s="218">
        <v>1</v>
      </c>
      <c r="L15013" s="218">
        <v>-1.3883285526195102</v>
      </c>
      <c r="M15013" s="218">
        <v>0.18543493992275017</v>
      </c>
      <c r="N15013" s="218">
        <v>-1.0838106447078499</v>
      </c>
      <c r="O15013" s="218">
        <v>0.4899528478344104</v>
      </c>
      <c r="P15013" s="218">
        <v>-5.0176604068811201</v>
      </c>
      <c r="Q15013" s="218">
        <v>-4.8938326948835211</v>
      </c>
      <c r="R15013" s="507">
        <v>-0.60144680634837999</v>
      </c>
      <c r="S15013" s="507">
        <v>-0.29692889843671977</v>
      </c>
      <c r="T15013" s="218">
        <v>-4.9557465508823206</v>
      </c>
    </row>
    <row r="15014" spans="1:20" x14ac:dyDescent="0.6">
      <c r="A15014" s="218" t="s">
        <v>41884</v>
      </c>
      <c r="B15014" s="218" t="s">
        <v>41885</v>
      </c>
      <c r="C15014" s="218">
        <v>3.3627773395701999</v>
      </c>
      <c r="D15014" s="218">
        <v>3.35152785507502</v>
      </c>
      <c r="E15014" s="218">
        <v>4.0126370106940303</v>
      </c>
      <c r="F15014" s="218">
        <v>0</v>
      </c>
      <c r="G15014" s="218">
        <v>0</v>
      </c>
      <c r="H15014" s="218">
        <v>0</v>
      </c>
      <c r="I15014" t="s">
        <v>41886</v>
      </c>
      <c r="J15014" s="218" t="s">
        <v>41886</v>
      </c>
      <c r="K15014" s="218">
        <v>1</v>
      </c>
      <c r="L15014" s="218">
        <v>0.64985967112383047</v>
      </c>
      <c r="M15014" s="218">
        <v>-3.3627773395701999</v>
      </c>
      <c r="N15014" s="218">
        <v>0.66110915561901029</v>
      </c>
      <c r="O15014" s="218">
        <v>-3.35152785507502</v>
      </c>
      <c r="P15014" s="218">
        <v>-3.3627773395701999</v>
      </c>
      <c r="Q15014" s="218">
        <v>-3.3627773395701999</v>
      </c>
      <c r="R15014" s="507">
        <v>-1.3564588342231847</v>
      </c>
      <c r="S15014" s="507">
        <v>-1.3452093497280049</v>
      </c>
      <c r="T15014" s="218">
        <v>-3.3627773395701999</v>
      </c>
    </row>
    <row r="15015" spans="1:20" x14ac:dyDescent="0.6">
      <c r="A15015" s="218" t="s">
        <v>41887</v>
      </c>
      <c r="B15015" s="218" t="s">
        <v>41888</v>
      </c>
      <c r="C15015" s="218">
        <v>7.3356733152878997</v>
      </c>
      <c r="D15015" s="218">
        <v>7.41805135690766</v>
      </c>
      <c r="E15015" s="218">
        <v>6.9987637878164</v>
      </c>
      <c r="F15015" s="218">
        <v>7.22025081131651</v>
      </c>
      <c r="G15015" s="218">
        <v>1.83049323649272</v>
      </c>
      <c r="H15015" s="218">
        <v>7.1765624886244304</v>
      </c>
      <c r="I15015" t="s">
        <v>41889</v>
      </c>
      <c r="J15015" s="218" t="s">
        <v>41889</v>
      </c>
      <c r="K15015" s="218">
        <v>1</v>
      </c>
      <c r="L15015" s="218">
        <v>-0.33690952747149971</v>
      </c>
      <c r="M15015" s="218">
        <v>-0.11542250397138965</v>
      </c>
      <c r="N15015" s="218">
        <v>-0.41928756909126008</v>
      </c>
      <c r="O15015" s="218">
        <v>-0.19780054559115001</v>
      </c>
      <c r="P15015" s="218">
        <v>-5.5051800787951795</v>
      </c>
      <c r="Q15015" s="218">
        <v>-0.15911082666346932</v>
      </c>
      <c r="R15015" s="507">
        <v>-0.22616601572144468</v>
      </c>
      <c r="S15015" s="507">
        <v>-0.30854405734120505</v>
      </c>
      <c r="T15015" s="218">
        <v>-2.8321454527293244</v>
      </c>
    </row>
    <row r="15016" spans="1:20" x14ac:dyDescent="0.6">
      <c r="A15016" s="218" t="s">
        <v>41890</v>
      </c>
      <c r="B15016" s="218" t="s">
        <v>41891</v>
      </c>
      <c r="C15016" s="218">
        <v>5.3754005775130898</v>
      </c>
      <c r="D15016" s="218">
        <v>5.26497597839154</v>
      </c>
      <c r="E15016" s="218">
        <v>1.2761085871556599</v>
      </c>
      <c r="F15016" s="218">
        <v>4.2134376862608098</v>
      </c>
      <c r="G15016" s="218">
        <v>9.8681482844849402</v>
      </c>
      <c r="H15016" s="218">
        <v>0.123827711997599</v>
      </c>
      <c r="I15016" t="s">
        <v>41892</v>
      </c>
      <c r="J15016" s="218" t="s">
        <v>41892</v>
      </c>
      <c r="K15016" s="218">
        <v>1</v>
      </c>
      <c r="L15016" s="218">
        <v>-4.0992919903574299</v>
      </c>
      <c r="M15016" s="218">
        <v>-1.1619628912522799</v>
      </c>
      <c r="N15016" s="218">
        <v>-3.9888673912358801</v>
      </c>
      <c r="O15016" s="218">
        <v>-1.0515382921307301</v>
      </c>
      <c r="P15016" s="218">
        <v>4.4927477069718504</v>
      </c>
      <c r="Q15016" s="218">
        <v>-5.2515728655154907</v>
      </c>
      <c r="R15016" s="507">
        <v>-2.6306274408048549</v>
      </c>
      <c r="S15016" s="507">
        <v>-2.5202028416833051</v>
      </c>
      <c r="T15016" s="218">
        <v>-0.37941257927182015</v>
      </c>
    </row>
    <row r="15017" spans="1:20" x14ac:dyDescent="0.6">
      <c r="A15017" s="218" t="s">
        <v>41893</v>
      </c>
      <c r="B15017" s="218" t="s">
        <v>41894</v>
      </c>
      <c r="C15017" s="218">
        <v>5.8265901953587402</v>
      </c>
      <c r="D15017" s="218">
        <v>6.0388294433810401</v>
      </c>
      <c r="E15017" s="218">
        <v>5.9448932590600396</v>
      </c>
      <c r="F15017" s="218">
        <v>6.8646542083122899</v>
      </c>
      <c r="G15017" s="218">
        <v>0.59580657787600999</v>
      </c>
      <c r="H15017" s="218">
        <v>0</v>
      </c>
      <c r="I15017" t="s">
        <v>41895</v>
      </c>
      <c r="J15017" s="218" t="s">
        <v>41895</v>
      </c>
      <c r="K15017" s="218">
        <v>1</v>
      </c>
      <c r="L15017" s="218">
        <v>0.11830306370129939</v>
      </c>
      <c r="M15017" s="218">
        <v>1.0380640129535497</v>
      </c>
      <c r="N15017" s="218">
        <v>-9.3936184321000482E-2</v>
      </c>
      <c r="O15017" s="218">
        <v>0.82582476493124979</v>
      </c>
      <c r="P15017" s="218">
        <v>-5.2307836174827305</v>
      </c>
      <c r="Q15017" s="218">
        <v>-5.8265901953587402</v>
      </c>
      <c r="R15017" s="507">
        <v>0.57818353832742453</v>
      </c>
      <c r="S15017" s="507">
        <v>0.36594429030512465</v>
      </c>
      <c r="T15017" s="218">
        <v>-5.5286869064207353</v>
      </c>
    </row>
    <row r="15018" spans="1:20" x14ac:dyDescent="0.6">
      <c r="A15018" s="218" t="s">
        <v>41896</v>
      </c>
      <c r="B15018" s="218" t="s">
        <v>41897</v>
      </c>
      <c r="C15018" s="218">
        <v>3.6741980121676199</v>
      </c>
      <c r="D15018" s="218">
        <v>3.3281842236869701</v>
      </c>
      <c r="E15018" s="218">
        <v>3.8871131430883699</v>
      </c>
      <c r="F15018" s="218">
        <v>3.1787636151386498</v>
      </c>
      <c r="G15018" s="218">
        <v>0.94138514970795095</v>
      </c>
      <c r="H15018" s="218">
        <v>0</v>
      </c>
      <c r="I15018" t="s">
        <v>41898</v>
      </c>
      <c r="J15018" s="218" t="s">
        <v>41898</v>
      </c>
      <c r="K15018" s="218">
        <v>1</v>
      </c>
      <c r="L15018" s="218">
        <v>0.21291513092074998</v>
      </c>
      <c r="M15018" s="218">
        <v>-0.49543439702897007</v>
      </c>
      <c r="N15018" s="218">
        <v>0.55892891940139977</v>
      </c>
      <c r="O15018" s="218">
        <v>-0.14942060854832029</v>
      </c>
      <c r="P15018" s="218">
        <v>-2.732812862459669</v>
      </c>
      <c r="Q15018" s="218">
        <v>-3.6741980121676199</v>
      </c>
      <c r="R15018" s="507">
        <v>-0.14125963305411005</v>
      </c>
      <c r="S15018" s="507">
        <v>0.20475415542653974</v>
      </c>
      <c r="T15018" s="218">
        <v>-3.2035054373136447</v>
      </c>
    </row>
    <row r="15019" spans="1:20" x14ac:dyDescent="0.6">
      <c r="A15019" s="218" t="s">
        <v>41899</v>
      </c>
      <c r="B15019" s="218" t="s">
        <v>41900</v>
      </c>
      <c r="C15019" s="218">
        <v>5.1964251074481496</v>
      </c>
      <c r="D15019" s="218">
        <v>5.3589672435561502</v>
      </c>
      <c r="E15019" s="218">
        <v>5.9194710215978201</v>
      </c>
      <c r="F15019" s="218">
        <v>5.1213790089261098</v>
      </c>
      <c r="G15019" s="218">
        <v>1.39846821979138</v>
      </c>
      <c r="H15019" s="218">
        <v>7.3194059354006402</v>
      </c>
      <c r="I15019" t="s">
        <v>41901</v>
      </c>
      <c r="J15019" s="218" t="s">
        <v>41901</v>
      </c>
      <c r="K15019" s="218">
        <v>2</v>
      </c>
      <c r="L15019" s="218">
        <v>0.72304591414967057</v>
      </c>
      <c r="M15019" s="218">
        <v>-7.5046098522039806E-2</v>
      </c>
      <c r="N15019" s="218">
        <v>0.56050377804166995</v>
      </c>
      <c r="O15019" s="218">
        <v>-0.23758823463004042</v>
      </c>
      <c r="P15019" s="218">
        <v>-3.7979568876567695</v>
      </c>
      <c r="Q15019" s="218">
        <v>2.1229808279524907</v>
      </c>
      <c r="R15019" s="507">
        <v>0.32399990781381538</v>
      </c>
      <c r="S15019" s="507">
        <v>0.16145777170581477</v>
      </c>
      <c r="T15019" s="218">
        <v>-0.83748802985213944</v>
      </c>
    </row>
    <row r="15020" spans="1:20" x14ac:dyDescent="0.6">
      <c r="A15020" s="218" t="s">
        <v>41902</v>
      </c>
      <c r="B15020" s="218" t="s">
        <v>41903</v>
      </c>
      <c r="C15020" s="218">
        <v>6.0989964665493499</v>
      </c>
      <c r="D15020" s="218">
        <v>5.9158141416196104</v>
      </c>
      <c r="E15020" s="218">
        <v>0</v>
      </c>
      <c r="F15020" s="218">
        <v>6.4515582581366004</v>
      </c>
      <c r="G15020" s="218">
        <v>0.14046909216855899</v>
      </c>
      <c r="H15020" s="218">
        <v>0</v>
      </c>
      <c r="I15020" t="s">
        <v>41901</v>
      </c>
      <c r="J15020" s="218" t="s">
        <v>41901</v>
      </c>
      <c r="K15020" s="218">
        <v>2</v>
      </c>
      <c r="L15020" s="218">
        <v>-6.0989964665493499</v>
      </c>
      <c r="M15020" s="218">
        <v>0.35256179158725054</v>
      </c>
      <c r="N15020" s="218">
        <v>-5.9158141416196104</v>
      </c>
      <c r="O15020" s="218">
        <v>0.53574411651699005</v>
      </c>
      <c r="P15020" s="218">
        <v>-5.9585273743807905</v>
      </c>
      <c r="Q15020" s="218">
        <v>-6.0989964665493499</v>
      </c>
      <c r="R15020" s="507">
        <v>-2.8732173374810497</v>
      </c>
      <c r="S15020" s="507">
        <v>-2.6900350125513102</v>
      </c>
      <c r="T15020" s="218">
        <v>-6.0287619204650706</v>
      </c>
    </row>
    <row r="15021" spans="1:20" x14ac:dyDescent="0.6">
      <c r="A15021" s="218" t="s">
        <v>41904</v>
      </c>
      <c r="B15021" s="218" t="s">
        <v>41905</v>
      </c>
      <c r="C15021" s="218">
        <v>6.6767252739508898</v>
      </c>
      <c r="D15021" s="218">
        <v>6.8053943198982498</v>
      </c>
      <c r="E15021" s="218">
        <v>7.3382691878659703</v>
      </c>
      <c r="F15021" s="218">
        <v>6.1479306285181199</v>
      </c>
      <c r="G15021" s="218">
        <v>1.83049323649272</v>
      </c>
      <c r="H15021" s="218">
        <v>0.23786221336595301</v>
      </c>
      <c r="I15021" t="s">
        <v>41906</v>
      </c>
      <c r="J15021" s="218" t="s">
        <v>41906</v>
      </c>
      <c r="K15021" s="218">
        <v>1</v>
      </c>
      <c r="L15021" s="218">
        <v>0.66154391391508049</v>
      </c>
      <c r="M15021" s="218">
        <v>-0.52879464543276988</v>
      </c>
      <c r="N15021" s="218">
        <v>0.53287486796772043</v>
      </c>
      <c r="O15021" s="218">
        <v>-0.65746369138012994</v>
      </c>
      <c r="P15021" s="218">
        <v>-4.8462320374581696</v>
      </c>
      <c r="Q15021" s="218">
        <v>-6.4388630605849366</v>
      </c>
      <c r="R15021" s="507">
        <v>6.6374634241155306E-2</v>
      </c>
      <c r="S15021" s="507">
        <v>-6.2294411706204755E-2</v>
      </c>
      <c r="T15021" s="218">
        <v>-5.6425475490215531</v>
      </c>
    </row>
    <row r="15022" spans="1:20" x14ac:dyDescent="0.6">
      <c r="A15022" s="218" t="s">
        <v>41907</v>
      </c>
      <c r="B15022" s="218" t="s">
        <v>41908</v>
      </c>
      <c r="C15022" s="218">
        <v>5.2781334549564596</v>
      </c>
      <c r="D15022" s="218">
        <v>4.9379737308260596</v>
      </c>
      <c r="E15022" s="218">
        <v>5.0615639920968896</v>
      </c>
      <c r="F15022" s="218">
        <v>5.3308299308476501</v>
      </c>
      <c r="G15022" s="218">
        <v>1.21997385646274</v>
      </c>
      <c r="H15022" s="218">
        <v>5.88447688219021</v>
      </c>
      <c r="I15022" t="s">
        <v>41909</v>
      </c>
      <c r="J15022" s="218" t="s">
        <v>41909</v>
      </c>
      <c r="K15022" s="218">
        <v>1</v>
      </c>
      <c r="L15022" s="218">
        <v>-0.21656946285957002</v>
      </c>
      <c r="M15022" s="218">
        <v>5.2696475891190531E-2</v>
      </c>
      <c r="N15022" s="218">
        <v>0.12359026127082995</v>
      </c>
      <c r="O15022" s="218">
        <v>0.3928562000215905</v>
      </c>
      <c r="P15022" s="218">
        <v>-4.0581595984937193</v>
      </c>
      <c r="Q15022" s="218">
        <v>0.60634342723375045</v>
      </c>
      <c r="R15022" s="507">
        <v>-8.1936493484189743E-2</v>
      </c>
      <c r="S15022" s="507">
        <v>0.25822323064621022</v>
      </c>
      <c r="T15022" s="218">
        <v>-1.7259080856299844</v>
      </c>
    </row>
    <row r="15023" spans="1:20" x14ac:dyDescent="0.6">
      <c r="A15023" s="218" t="s">
        <v>41910</v>
      </c>
      <c r="B15023" s="218" t="s">
        <v>41911</v>
      </c>
      <c r="C15023" s="218">
        <v>4.7765605177531896</v>
      </c>
      <c r="D15023" s="218">
        <v>4.9146542838902301</v>
      </c>
      <c r="E15023" s="218">
        <v>5.8935927622003996</v>
      </c>
      <c r="F15023" s="218">
        <v>4.3106829714087498</v>
      </c>
      <c r="G15023" s="218">
        <v>0</v>
      </c>
      <c r="H15023" s="218">
        <v>0.123827711997599</v>
      </c>
      <c r="I15023" t="s">
        <v>41912</v>
      </c>
      <c r="J15023" s="218" t="s">
        <v>41912</v>
      </c>
      <c r="K15023" s="218">
        <v>1</v>
      </c>
      <c r="L15023" s="218">
        <v>1.1170322444472101</v>
      </c>
      <c r="M15023" s="218">
        <v>-0.46587754634443979</v>
      </c>
      <c r="N15023" s="218">
        <v>0.97893847831016956</v>
      </c>
      <c r="O15023" s="218">
        <v>-0.60397131248148028</v>
      </c>
      <c r="P15023" s="218">
        <v>-4.7765605177531896</v>
      </c>
      <c r="Q15023" s="218">
        <v>-4.6527328057555906</v>
      </c>
      <c r="R15023" s="507">
        <v>0.32557734905138513</v>
      </c>
      <c r="S15023" s="507">
        <v>0.18748358291434464</v>
      </c>
      <c r="T15023" s="218">
        <v>-4.7146466617543901</v>
      </c>
    </row>
    <row r="15024" spans="1:20" x14ac:dyDescent="0.6">
      <c r="A15024" s="218" t="s">
        <v>41913</v>
      </c>
      <c r="B15024" s="218" t="s">
        <v>41914</v>
      </c>
      <c r="C15024" s="218">
        <v>5.1109995863933699</v>
      </c>
      <c r="D15024" s="218">
        <v>5.2476612429676797</v>
      </c>
      <c r="E15024" s="218">
        <v>5.0211602156691804</v>
      </c>
      <c r="F15024" s="218">
        <v>4.8719309886974198</v>
      </c>
      <c r="G15024" s="218">
        <v>0.77891856884019794</v>
      </c>
      <c r="H15024" s="218">
        <v>0</v>
      </c>
      <c r="I15024" t="s">
        <v>41915</v>
      </c>
      <c r="J15024" s="218" t="s">
        <v>41915</v>
      </c>
      <c r="K15024" s="218">
        <v>3</v>
      </c>
      <c r="L15024" s="218">
        <v>-8.9839370724189571E-2</v>
      </c>
      <c r="M15024" s="218">
        <v>-0.23906859769595012</v>
      </c>
      <c r="N15024" s="218">
        <v>-0.2265010272984993</v>
      </c>
      <c r="O15024" s="218">
        <v>-0.37573025427025986</v>
      </c>
      <c r="P15024" s="218">
        <v>-4.3320810175531719</v>
      </c>
      <c r="Q15024" s="218">
        <v>-5.1109995863933699</v>
      </c>
      <c r="R15024" s="507">
        <v>-0.16445398421006985</v>
      </c>
      <c r="S15024" s="507">
        <v>-0.30111564078437958</v>
      </c>
      <c r="T15024" s="218">
        <v>-4.7215403019732705</v>
      </c>
    </row>
    <row r="15025" spans="1:20" x14ac:dyDescent="0.6">
      <c r="A15025" s="218" t="s">
        <v>41916</v>
      </c>
      <c r="B15025" s="218" t="s">
        <v>41917</v>
      </c>
      <c r="C15025" s="218">
        <v>5.0527549939585201</v>
      </c>
      <c r="D15025" s="218">
        <v>5.0591905683815703</v>
      </c>
      <c r="E15025" s="218">
        <v>5.02797324735785</v>
      </c>
      <c r="F15025" s="218">
        <v>4.7095931427625297</v>
      </c>
      <c r="G15025" s="218">
        <v>0.494726731926454</v>
      </c>
      <c r="H15025" s="218">
        <v>0.23786221336595301</v>
      </c>
      <c r="I15025" t="s">
        <v>41915</v>
      </c>
      <c r="J15025" s="218" t="s">
        <v>41915</v>
      </c>
      <c r="K15025" s="218">
        <v>3</v>
      </c>
      <c r="L15025" s="218">
        <v>-2.4781746600670118E-2</v>
      </c>
      <c r="M15025" s="218">
        <v>-0.34316185119599041</v>
      </c>
      <c r="N15025" s="218">
        <v>-3.1217321023720324E-2</v>
      </c>
      <c r="O15025" s="218">
        <v>-0.34959742561904061</v>
      </c>
      <c r="P15025" s="218">
        <v>-4.5580282620320665</v>
      </c>
      <c r="Q15025" s="218">
        <v>-4.814892780592567</v>
      </c>
      <c r="R15025" s="507">
        <v>-0.18397179889833026</v>
      </c>
      <c r="S15025" s="507">
        <v>-0.19040737332138047</v>
      </c>
      <c r="T15025" s="218">
        <v>-4.6864605213123163</v>
      </c>
    </row>
    <row r="15026" spans="1:20" x14ac:dyDescent="0.6">
      <c r="A15026" s="218" t="s">
        <v>41918</v>
      </c>
      <c r="B15026" s="218" t="s">
        <v>41919</v>
      </c>
      <c r="C15026" s="218">
        <v>3.5428314692876901</v>
      </c>
      <c r="D15026" s="218">
        <v>3.6401759386992598</v>
      </c>
      <c r="E15026" s="218">
        <v>0</v>
      </c>
      <c r="F15026" s="218">
        <v>3.98608874560091</v>
      </c>
      <c r="G15026" s="218">
        <v>0</v>
      </c>
      <c r="H15026" s="218">
        <v>0</v>
      </c>
      <c r="I15026" t="s">
        <v>41915</v>
      </c>
      <c r="J15026" s="218" t="s">
        <v>41915</v>
      </c>
      <c r="K15026" s="218">
        <v>3</v>
      </c>
      <c r="L15026" s="218">
        <v>-3.5428314692876901</v>
      </c>
      <c r="M15026" s="218">
        <v>0.44325727631321987</v>
      </c>
      <c r="N15026" s="218">
        <v>-3.6401759386992598</v>
      </c>
      <c r="O15026" s="218">
        <v>0.34591280690165016</v>
      </c>
      <c r="P15026" s="218">
        <v>-3.5428314692876901</v>
      </c>
      <c r="Q15026" s="218">
        <v>-3.5428314692876901</v>
      </c>
      <c r="R15026" s="507">
        <v>-1.5497870964872351</v>
      </c>
      <c r="S15026" s="507">
        <v>-1.6471315658988048</v>
      </c>
      <c r="T15026" s="218">
        <v>-3.5428314692876901</v>
      </c>
    </row>
    <row r="15027" spans="1:20" x14ac:dyDescent="0.6">
      <c r="A15027" s="218" t="s">
        <v>41920</v>
      </c>
      <c r="B15027" s="218" t="s">
        <v>41921</v>
      </c>
      <c r="C15027" s="218">
        <v>4.8525015191507199</v>
      </c>
      <c r="D15027" s="218">
        <v>4.83408259741178</v>
      </c>
      <c r="E15027" s="218">
        <v>3.9566060315961802</v>
      </c>
      <c r="F15027" s="218">
        <v>4.9342959601815304</v>
      </c>
      <c r="G15027" s="218">
        <v>0.14046909216855899</v>
      </c>
      <c r="H15027" s="218">
        <v>0</v>
      </c>
      <c r="I15027" t="s">
        <v>41922</v>
      </c>
      <c r="J15027" s="218" t="s">
        <v>41922</v>
      </c>
      <c r="K15027" s="218">
        <v>1</v>
      </c>
      <c r="L15027" s="218">
        <v>-0.89589548755453974</v>
      </c>
      <c r="M15027" s="218">
        <v>8.1794441030810461E-2</v>
      </c>
      <c r="N15027" s="218">
        <v>-0.87747656581559985</v>
      </c>
      <c r="O15027" s="218">
        <v>0.10021336276975035</v>
      </c>
      <c r="P15027" s="218">
        <v>-4.7120324269821605</v>
      </c>
      <c r="Q15027" s="218">
        <v>-4.8525015191507199</v>
      </c>
      <c r="R15027" s="507">
        <v>-0.40705052326186464</v>
      </c>
      <c r="S15027" s="507">
        <v>-0.38863160152292475</v>
      </c>
      <c r="T15027" s="218">
        <v>-4.7822669730664398</v>
      </c>
    </row>
    <row r="15028" spans="1:20" x14ac:dyDescent="0.6">
      <c r="A15028" s="218" t="s">
        <v>41923</v>
      </c>
      <c r="B15028" s="218" t="s">
        <v>41924</v>
      </c>
      <c r="C15028" s="218">
        <v>4.1931732357877198</v>
      </c>
      <c r="D15028" s="218">
        <v>4.1834439859165498</v>
      </c>
      <c r="E15028" s="218">
        <v>4.0263112196715998</v>
      </c>
      <c r="F15028" s="218">
        <v>3.9453714214809401</v>
      </c>
      <c r="G15028" s="218">
        <v>0.77891856884019794</v>
      </c>
      <c r="H15028" s="218">
        <v>0</v>
      </c>
      <c r="I15028" t="s">
        <v>41925</v>
      </c>
      <c r="J15028" s="218" t="s">
        <v>41925</v>
      </c>
      <c r="K15028" s="218">
        <v>2</v>
      </c>
      <c r="L15028" s="218">
        <v>-0.16686201611612006</v>
      </c>
      <c r="M15028" s="218">
        <v>-0.24780181430677972</v>
      </c>
      <c r="N15028" s="218">
        <v>-0.15713276624494998</v>
      </c>
      <c r="O15028" s="218">
        <v>-0.23807256443560965</v>
      </c>
      <c r="P15028" s="218">
        <v>-3.4142546669475218</v>
      </c>
      <c r="Q15028" s="218">
        <v>-4.1931732357877198</v>
      </c>
      <c r="R15028" s="507">
        <v>-0.20733191521144989</v>
      </c>
      <c r="S15028" s="507">
        <v>-0.19760266534027981</v>
      </c>
      <c r="T15028" s="218">
        <v>-3.8037139513676208</v>
      </c>
    </row>
    <row r="15029" spans="1:20" x14ac:dyDescent="0.6">
      <c r="A15029" s="218" t="s">
        <v>41926</v>
      </c>
      <c r="B15029" s="218" t="s">
        <v>41927</v>
      </c>
      <c r="C15029" s="218">
        <v>4.8525015191507199</v>
      </c>
      <c r="D15029" s="218">
        <v>4.66177728983648</v>
      </c>
      <c r="E15029" s="218">
        <v>3.7781853733659001</v>
      </c>
      <c r="F15029" s="218">
        <v>5.1740198407270803</v>
      </c>
      <c r="G15029" s="218">
        <v>0.38602773444041999</v>
      </c>
      <c r="H15029" s="218">
        <v>0</v>
      </c>
      <c r="I15029" t="s">
        <v>41925</v>
      </c>
      <c r="J15029" s="218" t="s">
        <v>41925</v>
      </c>
      <c r="K15029" s="218">
        <v>2</v>
      </c>
      <c r="L15029" s="218">
        <v>-1.0743161457848198</v>
      </c>
      <c r="M15029" s="218">
        <v>0.3215183215763604</v>
      </c>
      <c r="N15029" s="218">
        <v>-0.88359191647057989</v>
      </c>
      <c r="O15029" s="218">
        <v>0.51224255089060033</v>
      </c>
      <c r="P15029" s="218">
        <v>-4.4664737847103</v>
      </c>
      <c r="Q15029" s="218">
        <v>-4.8525015191507199</v>
      </c>
      <c r="R15029" s="507">
        <v>-0.37639891210422971</v>
      </c>
      <c r="S15029" s="507">
        <v>-0.18567468278998978</v>
      </c>
      <c r="T15029" s="218">
        <v>-4.65948765193051</v>
      </c>
    </row>
    <row r="15030" spans="1:20" x14ac:dyDescent="0.6">
      <c r="A15030" s="218" t="s">
        <v>41928</v>
      </c>
      <c r="B15030" s="218" t="s">
        <v>41929</v>
      </c>
      <c r="C15030" s="218">
        <v>0.15568872208977899</v>
      </c>
      <c r="D15030" s="218">
        <v>0.17768134760465901</v>
      </c>
      <c r="E15030" s="218">
        <v>0</v>
      </c>
      <c r="F15030" s="218">
        <v>0</v>
      </c>
      <c r="G15030" s="218">
        <v>0</v>
      </c>
      <c r="H15030" s="218">
        <v>0</v>
      </c>
      <c r="I15030" t="s">
        <v>41930</v>
      </c>
      <c r="J15030" s="218" t="s">
        <v>41930</v>
      </c>
      <c r="K15030" s="218">
        <v>2</v>
      </c>
      <c r="L15030" s="218">
        <v>-0.15568872208977899</v>
      </c>
      <c r="M15030" s="218">
        <v>-0.15568872208977899</v>
      </c>
      <c r="N15030" s="218">
        <v>-0.17768134760465901</v>
      </c>
      <c r="O15030" s="218">
        <v>-0.17768134760465901</v>
      </c>
      <c r="P15030" s="218">
        <v>-0.15568872208977899</v>
      </c>
      <c r="Q15030" s="218">
        <v>-0.15568872208977899</v>
      </c>
      <c r="R15030" s="507">
        <v>-0.15568872208977899</v>
      </c>
      <c r="S15030" s="507">
        <v>-0.17768134760465901</v>
      </c>
      <c r="T15030" s="218">
        <v>-0.15568872208977899</v>
      </c>
    </row>
    <row r="15031" spans="1:20" x14ac:dyDescent="0.6">
      <c r="A15031" s="218" t="s">
        <v>41931</v>
      </c>
      <c r="B15031" s="218" t="s">
        <v>41932</v>
      </c>
      <c r="C15031" s="218">
        <v>6.4927262362802702</v>
      </c>
      <c r="D15031" s="218">
        <v>6.4880571783192602</v>
      </c>
      <c r="E15031" s="218">
        <v>6.1040763089744399</v>
      </c>
      <c r="F15031" s="218">
        <v>6.2512091235398204</v>
      </c>
      <c r="G15031" s="218">
        <v>0.26846663313173802</v>
      </c>
      <c r="H15031" s="218">
        <v>8.0669670543318208</v>
      </c>
      <c r="I15031" t="s">
        <v>41930</v>
      </c>
      <c r="J15031" s="218" t="s">
        <v>41930</v>
      </c>
      <c r="K15031" s="218">
        <v>2</v>
      </c>
      <c r="L15031" s="218">
        <v>-0.38864992730583037</v>
      </c>
      <c r="M15031" s="218">
        <v>-0.24151711274044985</v>
      </c>
      <c r="N15031" s="218">
        <v>-0.38398086934482034</v>
      </c>
      <c r="O15031" s="218">
        <v>-0.23684805477943982</v>
      </c>
      <c r="P15031" s="218">
        <v>-6.224259603148532</v>
      </c>
      <c r="Q15031" s="218">
        <v>1.5742408180515506</v>
      </c>
      <c r="R15031" s="507">
        <v>-0.31508352002314011</v>
      </c>
      <c r="S15031" s="507">
        <v>-0.31041446206213008</v>
      </c>
      <c r="T15031" s="218">
        <v>-2.3250093925484907</v>
      </c>
    </row>
    <row r="15032" spans="1:20" x14ac:dyDescent="0.6">
      <c r="A15032" s="218" t="s">
        <v>41933</v>
      </c>
      <c r="B15032" s="218" t="s">
        <v>41934</v>
      </c>
      <c r="C15032" s="218">
        <v>6.2599595331531201</v>
      </c>
      <c r="D15032" s="218">
        <v>6.2535472506491701</v>
      </c>
      <c r="E15032" s="218">
        <v>5.5929608832837401</v>
      </c>
      <c r="F15032" s="218">
        <v>6.276597535074</v>
      </c>
      <c r="G15032" s="218">
        <v>0.94138514970795095</v>
      </c>
      <c r="H15032" s="218">
        <v>0</v>
      </c>
      <c r="I15032" t="s">
        <v>41935</v>
      </c>
      <c r="J15032" s="218" t="s">
        <v>41935</v>
      </c>
      <c r="K15032" s="218">
        <v>1</v>
      </c>
      <c r="L15032" s="218">
        <v>-0.66699864986938007</v>
      </c>
      <c r="M15032" s="218">
        <v>1.663800192087983E-2</v>
      </c>
      <c r="N15032" s="218">
        <v>-0.66058636736542997</v>
      </c>
      <c r="O15032" s="218">
        <v>2.3050284424829925E-2</v>
      </c>
      <c r="P15032" s="218">
        <v>-5.3185743834451689</v>
      </c>
      <c r="Q15032" s="218">
        <v>-6.2599595331531201</v>
      </c>
      <c r="R15032" s="507">
        <v>-0.32518032397425012</v>
      </c>
      <c r="S15032" s="507">
        <v>-0.31876804147030002</v>
      </c>
      <c r="T15032" s="218">
        <v>-5.7892669582991445</v>
      </c>
    </row>
    <row r="15033" spans="1:20" x14ac:dyDescent="0.6">
      <c r="A15033" s="218" t="s">
        <v>41936</v>
      </c>
      <c r="B15033" s="218" t="s">
        <v>41937</v>
      </c>
      <c r="C15033" s="218">
        <v>6.6347408723823902</v>
      </c>
      <c r="D15033" s="218">
        <v>6.83674922631175</v>
      </c>
      <c r="E15033" s="218">
        <v>6.70346774471464</v>
      </c>
      <c r="F15033" s="218">
        <v>6.4182225011198399</v>
      </c>
      <c r="G15033" s="218">
        <v>1.50626793832628</v>
      </c>
      <c r="H15033" s="218">
        <v>0.123827711997599</v>
      </c>
      <c r="I15033" t="s">
        <v>41938</v>
      </c>
      <c r="J15033" s="218" t="s">
        <v>41938</v>
      </c>
      <c r="K15033" s="218">
        <v>1</v>
      </c>
      <c r="L15033" s="218">
        <v>6.8726872332249833E-2</v>
      </c>
      <c r="M15033" s="218">
        <v>-0.21651837126255025</v>
      </c>
      <c r="N15033" s="218">
        <v>-0.13328148159710995</v>
      </c>
      <c r="O15033" s="218">
        <v>-0.41852672519191003</v>
      </c>
      <c r="P15033" s="218">
        <v>-5.1284729340561102</v>
      </c>
      <c r="Q15033" s="218">
        <v>-6.5109131603847912</v>
      </c>
      <c r="R15033" s="507">
        <v>-7.3895749465150207E-2</v>
      </c>
      <c r="S15033" s="507">
        <v>-0.27590410339450999</v>
      </c>
      <c r="T15033" s="218">
        <v>-5.8196930472204507</v>
      </c>
    </row>
    <row r="15034" spans="1:20" x14ac:dyDescent="0.6">
      <c r="A15034" s="218" t="s">
        <v>41939</v>
      </c>
      <c r="B15034" s="218" t="s">
        <v>41940</v>
      </c>
      <c r="C15034" s="218">
        <v>4.7750602140809004</v>
      </c>
      <c r="D15034" s="218">
        <v>4.8988959116975099</v>
      </c>
      <c r="E15034" s="218">
        <v>5.44016568968664E-2</v>
      </c>
      <c r="F15034" s="218">
        <v>4.5006500016202802</v>
      </c>
      <c r="G15034" s="218">
        <v>0</v>
      </c>
      <c r="H15034" s="218">
        <v>0.123827711997599</v>
      </c>
      <c r="I15034" t="s">
        <v>41941</v>
      </c>
      <c r="J15034" s="218" t="s">
        <v>41941</v>
      </c>
      <c r="K15034" s="218">
        <v>1</v>
      </c>
      <c r="L15034" s="218">
        <v>-4.7206585571840343</v>
      </c>
      <c r="M15034" s="218">
        <v>-0.27441021246062025</v>
      </c>
      <c r="N15034" s="218">
        <v>-4.8444942548006438</v>
      </c>
      <c r="O15034" s="218">
        <v>-0.39824591007722976</v>
      </c>
      <c r="P15034" s="218">
        <v>-4.7750602140809004</v>
      </c>
      <c r="Q15034" s="218">
        <v>-4.6512325020833014</v>
      </c>
      <c r="R15034" s="507">
        <v>-2.4975343848223273</v>
      </c>
      <c r="S15034" s="507">
        <v>-2.6213700824389368</v>
      </c>
      <c r="T15034" s="218">
        <v>-4.7131463580821009</v>
      </c>
    </row>
    <row r="15035" spans="1:20" x14ac:dyDescent="0.6">
      <c r="A15035" s="218" t="s">
        <v>41942</v>
      </c>
      <c r="B15035" s="218" t="s">
        <v>41943</v>
      </c>
      <c r="C15035" s="218">
        <v>4.4777274736586996</v>
      </c>
      <c r="D15035" s="218">
        <v>4.80224554307609</v>
      </c>
      <c r="E15035" s="218">
        <v>3.9350203786603601</v>
      </c>
      <c r="F15035" s="218">
        <v>4.5521793266107098</v>
      </c>
      <c r="G15035" s="218">
        <v>0.14046909216855899</v>
      </c>
      <c r="H15035" s="218">
        <v>0</v>
      </c>
      <c r="I15035" t="s">
        <v>41944</v>
      </c>
      <c r="J15035" s="218" t="s">
        <v>41944</v>
      </c>
      <c r="K15035" s="218">
        <v>1</v>
      </c>
      <c r="L15035" s="218">
        <v>-0.54270709499833947</v>
      </c>
      <c r="M15035" s="218">
        <v>7.4451852952010178E-2</v>
      </c>
      <c r="N15035" s="218">
        <v>-0.86722516441572983</v>
      </c>
      <c r="O15035" s="218">
        <v>-0.25006621646538019</v>
      </c>
      <c r="P15035" s="218">
        <v>-4.3372583814901402</v>
      </c>
      <c r="Q15035" s="218">
        <v>-4.4777274736586996</v>
      </c>
      <c r="R15035" s="507">
        <v>-0.23412762102316464</v>
      </c>
      <c r="S15035" s="507">
        <v>-0.55864569044055501</v>
      </c>
      <c r="T15035" s="218">
        <v>-4.4074929275744203</v>
      </c>
    </row>
    <row r="15036" spans="1:20" x14ac:dyDescent="0.6">
      <c r="A15036" s="218" t="s">
        <v>41945</v>
      </c>
      <c r="B15036" s="218" t="s">
        <v>41946</v>
      </c>
      <c r="C15036" s="218">
        <v>3.64820878066182</v>
      </c>
      <c r="D15036" s="218">
        <v>3.3561515956097701</v>
      </c>
      <c r="E15036" s="218">
        <v>3.3752499558018201</v>
      </c>
      <c r="F15036" s="218">
        <v>4.52664471361732</v>
      </c>
      <c r="G15036" s="218">
        <v>8.1547453357150399</v>
      </c>
      <c r="H15036" s="218">
        <v>0.123827711997599</v>
      </c>
      <c r="I15036" t="s">
        <v>41947</v>
      </c>
      <c r="J15036" s="218" t="s">
        <v>41947</v>
      </c>
      <c r="K15036" s="218">
        <v>4</v>
      </c>
      <c r="L15036" s="218">
        <v>-0.27295882485999989</v>
      </c>
      <c r="M15036" s="218">
        <v>0.87843593295550004</v>
      </c>
      <c r="N15036" s="218">
        <v>1.9098360192050023E-2</v>
      </c>
      <c r="O15036" s="218">
        <v>1.17049311800755</v>
      </c>
      <c r="P15036" s="218">
        <v>4.5065365550532199</v>
      </c>
      <c r="Q15036" s="218">
        <v>-3.524381068664221</v>
      </c>
      <c r="R15036" s="507">
        <v>0.30273855404775007</v>
      </c>
      <c r="S15036" s="507">
        <v>0.59479573909979999</v>
      </c>
      <c r="T15036" s="218">
        <v>0.49107774319449948</v>
      </c>
    </row>
    <row r="15037" spans="1:20" x14ac:dyDescent="0.6">
      <c r="A15037" s="218" t="s">
        <v>41948</v>
      </c>
      <c r="B15037" s="218" t="s">
        <v>41949</v>
      </c>
      <c r="C15037" s="218">
        <v>1.1352126774342199</v>
      </c>
      <c r="D15037" s="218">
        <v>0.54470906589108703</v>
      </c>
      <c r="E15037" s="218">
        <v>0</v>
      </c>
      <c r="F15037" s="218">
        <v>0</v>
      </c>
      <c r="G15037" s="218">
        <v>0</v>
      </c>
      <c r="H15037" s="218">
        <v>0</v>
      </c>
      <c r="I15037" t="s">
        <v>41947</v>
      </c>
      <c r="J15037" s="218" t="s">
        <v>41947</v>
      </c>
      <c r="K15037" s="218">
        <v>4</v>
      </c>
      <c r="L15037" s="218">
        <v>-1.1352126774342199</v>
      </c>
      <c r="M15037" s="218">
        <v>-1.1352126774342199</v>
      </c>
      <c r="N15037" s="218">
        <v>-0.54470906589108703</v>
      </c>
      <c r="O15037" s="218">
        <v>-0.54470906589108703</v>
      </c>
      <c r="P15037" s="218">
        <v>-1.1352126774342199</v>
      </c>
      <c r="Q15037" s="218">
        <v>-1.1352126774342199</v>
      </c>
      <c r="R15037" s="507">
        <v>-1.1352126774342199</v>
      </c>
      <c r="S15037" s="507">
        <v>-0.54470906589108703</v>
      </c>
      <c r="T15037" s="218">
        <v>-1.1352126774342199</v>
      </c>
    </row>
    <row r="15038" spans="1:20" x14ac:dyDescent="0.6">
      <c r="A15038" s="218" t="s">
        <v>41950</v>
      </c>
      <c r="B15038" s="218" t="s">
        <v>41951</v>
      </c>
      <c r="C15038" s="218">
        <v>3.9986338329770299</v>
      </c>
      <c r="D15038" s="218">
        <v>4.3151365539826099</v>
      </c>
      <c r="E15038" s="218">
        <v>0</v>
      </c>
      <c r="F15038" s="218">
        <v>2.9888024547731802</v>
      </c>
      <c r="G15038" s="218">
        <v>0</v>
      </c>
      <c r="H15038" s="218">
        <v>0</v>
      </c>
      <c r="I15038" t="s">
        <v>41947</v>
      </c>
      <c r="J15038" s="218" t="s">
        <v>41947</v>
      </c>
      <c r="K15038" s="218">
        <v>4</v>
      </c>
      <c r="L15038" s="218">
        <v>-3.9986338329770299</v>
      </c>
      <c r="M15038" s="218">
        <v>-1.0098313782038497</v>
      </c>
      <c r="N15038" s="218">
        <v>-4.3151365539826099</v>
      </c>
      <c r="O15038" s="218">
        <v>-1.3263340992094297</v>
      </c>
      <c r="P15038" s="218">
        <v>-3.9986338329770299</v>
      </c>
      <c r="Q15038" s="218">
        <v>-3.9986338329770299</v>
      </c>
      <c r="R15038" s="507">
        <v>-2.50423260559044</v>
      </c>
      <c r="S15038" s="507">
        <v>-2.8207353265960196</v>
      </c>
      <c r="T15038" s="218">
        <v>-3.9986338329770299</v>
      </c>
    </row>
    <row r="15039" spans="1:20" x14ac:dyDescent="0.6">
      <c r="A15039" s="218" t="s">
        <v>41952</v>
      </c>
      <c r="B15039" s="218" t="s">
        <v>41953</v>
      </c>
      <c r="C15039" s="218">
        <v>4.0565910917265704</v>
      </c>
      <c r="D15039" s="218">
        <v>3.5009726074751</v>
      </c>
      <c r="E15039" s="218">
        <v>0</v>
      </c>
      <c r="F15039" s="218">
        <v>0</v>
      </c>
      <c r="G15039" s="218">
        <v>0</v>
      </c>
      <c r="H15039" s="218">
        <v>0</v>
      </c>
      <c r="I15039" t="s">
        <v>41947</v>
      </c>
      <c r="J15039" s="218" t="s">
        <v>41947</v>
      </c>
      <c r="K15039" s="218">
        <v>4</v>
      </c>
      <c r="L15039" s="218">
        <v>-4.0565910917265704</v>
      </c>
      <c r="M15039" s="218">
        <v>-4.0565910917265704</v>
      </c>
      <c r="N15039" s="218">
        <v>-3.5009726074751</v>
      </c>
      <c r="O15039" s="218">
        <v>-3.5009726074751</v>
      </c>
      <c r="P15039" s="218">
        <v>-4.0565910917265704</v>
      </c>
      <c r="Q15039" s="218">
        <v>-4.0565910917265704</v>
      </c>
      <c r="R15039" s="507">
        <v>-4.0565910917265704</v>
      </c>
      <c r="S15039" s="507">
        <v>-3.5009726074751</v>
      </c>
      <c r="T15039" s="218">
        <v>-4.0565910917265704</v>
      </c>
    </row>
    <row r="15040" spans="1:20" x14ac:dyDescent="0.6">
      <c r="A15040" s="218" t="s">
        <v>41954</v>
      </c>
      <c r="B15040" s="218" t="s">
        <v>41955</v>
      </c>
      <c r="C15040" s="218">
        <v>6.7775699746028204</v>
      </c>
      <c r="D15040" s="218">
        <v>6.95195540293712</v>
      </c>
      <c r="E15040" s="218">
        <v>7.4887632841085301</v>
      </c>
      <c r="F15040" s="218">
        <v>7.4462140516272699</v>
      </c>
      <c r="G15040" s="218">
        <v>7.6050126713897201</v>
      </c>
      <c r="H15040" s="218">
        <v>0.23786221336595301</v>
      </c>
      <c r="I15040" t="s">
        <v>41956</v>
      </c>
      <c r="J15040" s="218" t="s">
        <v>41956</v>
      </c>
      <c r="K15040" s="218">
        <v>1</v>
      </c>
      <c r="L15040" s="218">
        <v>0.71119330950570969</v>
      </c>
      <c r="M15040" s="218">
        <v>0.6686440770244495</v>
      </c>
      <c r="N15040" s="218">
        <v>0.5368078811714101</v>
      </c>
      <c r="O15040" s="218">
        <v>0.4942586486901499</v>
      </c>
      <c r="P15040" s="218">
        <v>0.82744269678689975</v>
      </c>
      <c r="Q15040" s="218">
        <v>-6.5397077612368673</v>
      </c>
      <c r="R15040" s="507">
        <v>0.6899186932650796</v>
      </c>
      <c r="S15040" s="507">
        <v>0.51553326493078</v>
      </c>
      <c r="T15040" s="218">
        <v>-2.8561325322249838</v>
      </c>
    </row>
    <row r="15041" spans="1:20" x14ac:dyDescent="0.6">
      <c r="A15041" s="218" t="s">
        <v>41957</v>
      </c>
      <c r="B15041" s="218" t="s">
        <v>41958</v>
      </c>
      <c r="C15041" s="218">
        <v>5.5970711527164001</v>
      </c>
      <c r="D15041" s="218">
        <v>5.3251712684143397</v>
      </c>
      <c r="E15041" s="218">
        <v>6.08949550929061</v>
      </c>
      <c r="F15041" s="218">
        <v>4.9105189190128398</v>
      </c>
      <c r="G15041" s="218">
        <v>1.45337470871665</v>
      </c>
      <c r="H15041" s="218">
        <v>7.5658638908861997</v>
      </c>
      <c r="I15041" t="s">
        <v>41959</v>
      </c>
      <c r="J15041" s="218" t="s">
        <v>41959</v>
      </c>
      <c r="K15041" s="218">
        <v>1</v>
      </c>
      <c r="L15041" s="218">
        <v>0.49242435657420991</v>
      </c>
      <c r="M15041" s="218">
        <v>-0.68655223370356033</v>
      </c>
      <c r="N15041" s="218">
        <v>0.76432424087627027</v>
      </c>
      <c r="O15041" s="218">
        <v>-0.41465234940149998</v>
      </c>
      <c r="P15041" s="218">
        <v>-4.1436964439997501</v>
      </c>
      <c r="Q15041" s="218">
        <v>1.9687927381697996</v>
      </c>
      <c r="R15041" s="507">
        <v>-9.7063938564675212E-2</v>
      </c>
      <c r="S15041" s="507">
        <v>0.17483594573738515</v>
      </c>
      <c r="T15041" s="218">
        <v>-1.0874518529149753</v>
      </c>
    </row>
    <row r="15042" spans="1:20" x14ac:dyDescent="0.6">
      <c r="A15042" s="218" t="s">
        <v>41960</v>
      </c>
      <c r="B15042" s="218" t="s">
        <v>41961</v>
      </c>
      <c r="C15042" s="218">
        <v>5.81860183878337</v>
      </c>
      <c r="D15042" s="218">
        <v>6.0323438529335398</v>
      </c>
      <c r="E15042" s="218">
        <v>5.3963759841571699</v>
      </c>
      <c r="F15042" s="218">
        <v>6.5029692741529699</v>
      </c>
      <c r="G15042" s="218">
        <v>1.1552061784318599</v>
      </c>
      <c r="H15042" s="218">
        <v>0.123827711997599</v>
      </c>
      <c r="I15042" t="s">
        <v>41962</v>
      </c>
      <c r="J15042" s="218" t="s">
        <v>41962</v>
      </c>
      <c r="K15042" s="218">
        <v>2</v>
      </c>
      <c r="L15042" s="218">
        <v>-0.4222258546262001</v>
      </c>
      <c r="M15042" s="218">
        <v>0.68436743536959987</v>
      </c>
      <c r="N15042" s="218">
        <v>-0.6359678687763699</v>
      </c>
      <c r="O15042" s="218">
        <v>0.47062542121943007</v>
      </c>
      <c r="P15042" s="218">
        <v>-4.6633956603515099</v>
      </c>
      <c r="Q15042" s="218">
        <v>-5.694774126785771</v>
      </c>
      <c r="R15042" s="507">
        <v>0.13107079037169989</v>
      </c>
      <c r="S15042" s="507">
        <v>-8.2671223778469916E-2</v>
      </c>
      <c r="T15042" s="218">
        <v>-5.1790848935686409</v>
      </c>
    </row>
    <row r="15043" spans="1:20" x14ac:dyDescent="0.6">
      <c r="A15043" s="218" t="s">
        <v>41963</v>
      </c>
      <c r="B15043" s="218" t="s">
        <v>41964</v>
      </c>
      <c r="C15043" s="218">
        <v>4.1099313606846302</v>
      </c>
      <c r="D15043" s="218">
        <v>4.3056062199896896</v>
      </c>
      <c r="E15043" s="218">
        <v>4.7098729086137103</v>
      </c>
      <c r="F15043" s="218">
        <v>3.2473642009759498</v>
      </c>
      <c r="G15043" s="218">
        <v>0.38602773444041999</v>
      </c>
      <c r="H15043" s="218">
        <v>0</v>
      </c>
      <c r="I15043" t="s">
        <v>41962</v>
      </c>
      <c r="J15043" s="218" t="s">
        <v>41962</v>
      </c>
      <c r="K15043" s="218">
        <v>2</v>
      </c>
      <c r="L15043" s="218">
        <v>0.59994154792908017</v>
      </c>
      <c r="M15043" s="218">
        <v>-0.86256715970868036</v>
      </c>
      <c r="N15043" s="218">
        <v>0.40426668862402071</v>
      </c>
      <c r="O15043" s="218">
        <v>-1.0582420190137398</v>
      </c>
      <c r="P15043" s="218">
        <v>-3.7239036262442102</v>
      </c>
      <c r="Q15043" s="218">
        <v>-4.1099313606846302</v>
      </c>
      <c r="R15043" s="507">
        <v>-0.1313128058898001</v>
      </c>
      <c r="S15043" s="507">
        <v>-0.32698766519485956</v>
      </c>
      <c r="T15043" s="218">
        <v>-3.9169174934644202</v>
      </c>
    </row>
    <row r="15044" spans="1:20" x14ac:dyDescent="0.6">
      <c r="A15044" s="218" t="s">
        <v>41965</v>
      </c>
      <c r="B15044" s="218" t="s">
        <v>41966</v>
      </c>
      <c r="C15044" s="218">
        <v>7.4915614914376496</v>
      </c>
      <c r="D15044" s="218">
        <v>7.6611620242678997</v>
      </c>
      <c r="E15044" s="218">
        <v>7.8108134520369203</v>
      </c>
      <c r="F15044" s="218">
        <v>7.4891038291350398</v>
      </c>
      <c r="G15044" s="218">
        <v>2.7499104295451402</v>
      </c>
      <c r="H15044" s="218">
        <v>0</v>
      </c>
      <c r="I15044" t="s">
        <v>41967</v>
      </c>
      <c r="J15044" s="218" t="s">
        <v>41967</v>
      </c>
      <c r="K15044" s="218">
        <v>1</v>
      </c>
      <c r="L15044" s="218">
        <v>0.31925196059927075</v>
      </c>
      <c r="M15044" s="218">
        <v>-2.4576623026097977E-3</v>
      </c>
      <c r="N15044" s="218">
        <v>0.14965142776902063</v>
      </c>
      <c r="O15044" s="218">
        <v>-0.17205819513285991</v>
      </c>
      <c r="P15044" s="218">
        <v>-4.7416510618925098</v>
      </c>
      <c r="Q15044" s="218">
        <v>-7.4915614914376496</v>
      </c>
      <c r="R15044" s="507">
        <v>0.15839714914833047</v>
      </c>
      <c r="S15044" s="507">
        <v>-1.1203383681919643E-2</v>
      </c>
      <c r="T15044" s="218">
        <v>-6.1166062766650793</v>
      </c>
    </row>
    <row r="15045" spans="1:20" x14ac:dyDescent="0.6">
      <c r="A15045" s="218" t="s">
        <v>41968</v>
      </c>
      <c r="B15045" s="218" t="s">
        <v>41969</v>
      </c>
      <c r="C15045" s="218">
        <v>6.9916378313051499</v>
      </c>
      <c r="D15045" s="218">
        <v>7.1881080951170198</v>
      </c>
      <c r="E15045" s="218">
        <v>6.3324409323236903</v>
      </c>
      <c r="F15045" s="218">
        <v>6.9631215456836903</v>
      </c>
      <c r="G15045" s="218">
        <v>7.6974693309297999</v>
      </c>
      <c r="H15045" s="218">
        <v>0.34353965418307397</v>
      </c>
      <c r="I15045" t="s">
        <v>41970</v>
      </c>
      <c r="J15045" s="218" t="s">
        <v>41970</v>
      </c>
      <c r="K15045" s="218">
        <v>1</v>
      </c>
      <c r="L15045" s="218">
        <v>-0.65919689898145961</v>
      </c>
      <c r="M15045" s="218">
        <v>-2.8516285621459581E-2</v>
      </c>
      <c r="N15045" s="218">
        <v>-0.85566716279332944</v>
      </c>
      <c r="O15045" s="218">
        <v>-0.22498654943332941</v>
      </c>
      <c r="P15045" s="218">
        <v>0.70583149962464997</v>
      </c>
      <c r="Q15045" s="218">
        <v>-6.6480981771220762</v>
      </c>
      <c r="R15045" s="507">
        <v>-0.3438565923014596</v>
      </c>
      <c r="S15045" s="507">
        <v>-0.54032685611332942</v>
      </c>
      <c r="T15045" s="218">
        <v>-2.9711333387487131</v>
      </c>
    </row>
    <row r="15046" spans="1:20" x14ac:dyDescent="0.6">
      <c r="A15046" s="218" t="s">
        <v>41971</v>
      </c>
      <c r="B15046" s="218" t="s">
        <v>41972</v>
      </c>
      <c r="C15046" s="218">
        <v>6.4392629022240397</v>
      </c>
      <c r="D15046" s="218">
        <v>6.4223345855119902</v>
      </c>
      <c r="E15046" s="218">
        <v>6.3791468215134097</v>
      </c>
      <c r="F15046" s="218">
        <v>6.6792705558841003</v>
      </c>
      <c r="G15046" s="218">
        <v>7.59130726794168</v>
      </c>
      <c r="H15046" s="218">
        <v>0</v>
      </c>
      <c r="I15046" t="s">
        <v>41973</v>
      </c>
      <c r="J15046" s="218" t="s">
        <v>41973</v>
      </c>
      <c r="K15046" s="218">
        <v>1</v>
      </c>
      <c r="L15046" s="218">
        <v>-6.0116080710630015E-2</v>
      </c>
      <c r="M15046" s="218">
        <v>0.2400076536600606</v>
      </c>
      <c r="N15046" s="218">
        <v>-4.3187763998580486E-2</v>
      </c>
      <c r="O15046" s="218">
        <v>0.25693597037211013</v>
      </c>
      <c r="P15046" s="218">
        <v>1.1520443657176402</v>
      </c>
      <c r="Q15046" s="218">
        <v>-6.4392629022240397</v>
      </c>
      <c r="R15046" s="507">
        <v>8.9945786474715295E-2</v>
      </c>
      <c r="S15046" s="507">
        <v>0.10687410318676482</v>
      </c>
      <c r="T15046" s="218">
        <v>-2.6436092682531998</v>
      </c>
    </row>
    <row r="15047" spans="1:20" x14ac:dyDescent="0.6">
      <c r="A15047" s="218" t="s">
        <v>41974</v>
      </c>
      <c r="B15047" s="218" t="s">
        <v>41975</v>
      </c>
      <c r="C15047" s="218">
        <v>6.4206724555199699</v>
      </c>
      <c r="D15047" s="218">
        <v>6.4355023616060398</v>
      </c>
      <c r="E15047" s="218">
        <v>6.4819636461562098</v>
      </c>
      <c r="F15047" s="218">
        <v>6.6235809170465103</v>
      </c>
      <c r="G15047" s="218">
        <v>7.5951274029443701</v>
      </c>
      <c r="H15047" s="218">
        <v>0.34353965418307397</v>
      </c>
      <c r="I15047" t="s">
        <v>41976</v>
      </c>
      <c r="J15047" s="218" t="s">
        <v>41976</v>
      </c>
      <c r="K15047" s="218">
        <v>1</v>
      </c>
      <c r="L15047" s="218">
        <v>6.1291190636239889E-2</v>
      </c>
      <c r="M15047" s="218">
        <v>0.20290846152654041</v>
      </c>
      <c r="N15047" s="218">
        <v>4.6461284550169957E-2</v>
      </c>
      <c r="O15047" s="218">
        <v>0.18807855544047047</v>
      </c>
      <c r="P15047" s="218">
        <v>1.1744549474244002</v>
      </c>
      <c r="Q15047" s="218">
        <v>-6.0771328013368962</v>
      </c>
      <c r="R15047" s="507">
        <v>0.13209982608139015</v>
      </c>
      <c r="S15047" s="507">
        <v>0.11726991999532022</v>
      </c>
      <c r="T15047" s="218">
        <v>-2.451338926956248</v>
      </c>
    </row>
    <row r="15048" spans="1:20" x14ac:dyDescent="0.6">
      <c r="A15048" s="218" t="s">
        <v>41977</v>
      </c>
      <c r="B15048" s="218" t="s">
        <v>41978</v>
      </c>
      <c r="C15048" s="218">
        <v>8.1772835849938197</v>
      </c>
      <c r="D15048" s="218">
        <v>8.3003991344032997</v>
      </c>
      <c r="E15048" s="218">
        <v>8.0718703064297905</v>
      </c>
      <c r="F15048" s="218">
        <v>8.4404855739826807</v>
      </c>
      <c r="G15048" s="218">
        <v>8.2891026287107898</v>
      </c>
      <c r="H15048" s="218">
        <v>6.2933960772375901</v>
      </c>
      <c r="I15048" t="s">
        <v>21101</v>
      </c>
      <c r="J15048" s="218" t="s">
        <v>21101</v>
      </c>
      <c r="K15048" s="218">
        <v>2</v>
      </c>
      <c r="L15048" s="218">
        <v>-0.10541327856402916</v>
      </c>
      <c r="M15048" s="218">
        <v>0.26320198898886105</v>
      </c>
      <c r="N15048" s="218">
        <v>-0.22852882797350915</v>
      </c>
      <c r="O15048" s="218">
        <v>0.14008643957938105</v>
      </c>
      <c r="P15048" s="218">
        <v>0.11181904371697016</v>
      </c>
      <c r="Q15048" s="218">
        <v>-1.8838875077562296</v>
      </c>
      <c r="R15048" s="507">
        <v>7.8894355212415945E-2</v>
      </c>
      <c r="S15048" s="507">
        <v>-4.4221194197064051E-2</v>
      </c>
      <c r="T15048" s="218">
        <v>-0.88603423201962972</v>
      </c>
    </row>
    <row r="15049" spans="1:20" x14ac:dyDescent="0.6">
      <c r="A15049" s="218" t="s">
        <v>41979</v>
      </c>
      <c r="B15049" s="218" t="s">
        <v>41980</v>
      </c>
      <c r="C15049" s="218">
        <v>6.9909917667814296</v>
      </c>
      <c r="D15049" s="218">
        <v>7.13629508810335</v>
      </c>
      <c r="E15049" s="218">
        <v>6.4918535299964999</v>
      </c>
      <c r="F15049" s="218">
        <v>7.50436806384121</v>
      </c>
      <c r="G15049" s="218">
        <v>8.2234874937208193</v>
      </c>
      <c r="H15049" s="218">
        <v>0</v>
      </c>
      <c r="I15049" t="s">
        <v>21101</v>
      </c>
      <c r="J15049" s="218" t="s">
        <v>21101</v>
      </c>
      <c r="K15049" s="218">
        <v>2</v>
      </c>
      <c r="L15049" s="218">
        <v>-0.49913823678492975</v>
      </c>
      <c r="M15049" s="218">
        <v>0.51337629705978038</v>
      </c>
      <c r="N15049" s="218">
        <v>-0.64444155810685011</v>
      </c>
      <c r="O15049" s="218">
        <v>0.36807297573786002</v>
      </c>
      <c r="P15049" s="218">
        <v>1.2324957269393897</v>
      </c>
      <c r="Q15049" s="218">
        <v>-6.9909917667814296</v>
      </c>
      <c r="R15049" s="507">
        <v>7.1190301374253195E-3</v>
      </c>
      <c r="S15049" s="507">
        <v>-0.13818429118449505</v>
      </c>
      <c r="T15049" s="218">
        <v>-2.87924801992102</v>
      </c>
    </row>
    <row r="15050" spans="1:20" x14ac:dyDescent="0.6">
      <c r="A15050" s="218" t="s">
        <v>41981</v>
      </c>
      <c r="B15050" s="218" t="s">
        <v>41982</v>
      </c>
      <c r="C15050" s="218">
        <v>7.7217920221311402</v>
      </c>
      <c r="D15050" s="218">
        <v>7.8189564850750299</v>
      </c>
      <c r="E15050" s="218">
        <v>8.0492353331701292</v>
      </c>
      <c r="F15050" s="218">
        <v>7.64195621410268</v>
      </c>
      <c r="G15050" s="218">
        <v>7.7843559754789098</v>
      </c>
      <c r="H15050" s="218">
        <v>0.123827711997599</v>
      </c>
      <c r="I15050" t="s">
        <v>41983</v>
      </c>
      <c r="J15050" s="218" t="s">
        <v>41983</v>
      </c>
      <c r="K15050" s="218">
        <v>2</v>
      </c>
      <c r="L15050" s="218">
        <v>0.32744331103898894</v>
      </c>
      <c r="M15050" s="218">
        <v>-7.9835808028460242E-2</v>
      </c>
      <c r="N15050" s="218">
        <v>0.23027884809509924</v>
      </c>
      <c r="O15050" s="218">
        <v>-0.17700027097234994</v>
      </c>
      <c r="P15050" s="218">
        <v>6.2563953347769541E-2</v>
      </c>
      <c r="Q15050" s="218">
        <v>-7.5979643101335412</v>
      </c>
      <c r="R15050" s="507">
        <v>0.12380375150526435</v>
      </c>
      <c r="S15050" s="507">
        <v>2.6639288561374652E-2</v>
      </c>
      <c r="T15050" s="218">
        <v>-3.7677001783928858</v>
      </c>
    </row>
    <row r="15051" spans="1:20" x14ac:dyDescent="0.6">
      <c r="A15051" s="218" t="s">
        <v>41984</v>
      </c>
      <c r="B15051" s="218" t="s">
        <v>41985</v>
      </c>
      <c r="C15051" s="218">
        <v>6.6998401198636799</v>
      </c>
      <c r="D15051" s="218">
        <v>6.68467809216187</v>
      </c>
      <c r="E15051" s="218">
        <v>6.7209165718095001</v>
      </c>
      <c r="F15051" s="218">
        <v>6.1804582390156497</v>
      </c>
      <c r="G15051" s="218">
        <v>1.0162357018798001</v>
      </c>
      <c r="H15051" s="218">
        <v>0.34353965418307397</v>
      </c>
      <c r="I15051" t="s">
        <v>41983</v>
      </c>
      <c r="J15051" s="218" t="s">
        <v>41983</v>
      </c>
      <c r="K15051" s="218">
        <v>2</v>
      </c>
      <c r="L15051" s="218">
        <v>2.1076451945820196E-2</v>
      </c>
      <c r="M15051" s="218">
        <v>-0.51938188084803016</v>
      </c>
      <c r="N15051" s="218">
        <v>3.6238479647630051E-2</v>
      </c>
      <c r="O15051" s="218">
        <v>-0.50421985314622031</v>
      </c>
      <c r="P15051" s="218">
        <v>-5.6836044179838794</v>
      </c>
      <c r="Q15051" s="218">
        <v>-6.3563004656806061</v>
      </c>
      <c r="R15051" s="507">
        <v>-0.24915271445110498</v>
      </c>
      <c r="S15051" s="507">
        <v>-0.23399068674929513</v>
      </c>
      <c r="T15051" s="218">
        <v>-6.0199524418322428</v>
      </c>
    </row>
    <row r="15052" spans="1:20" x14ac:dyDescent="0.6">
      <c r="A15052" s="218" t="s">
        <v>41986</v>
      </c>
      <c r="B15052" s="218" t="s">
        <v>41987</v>
      </c>
      <c r="C15052" s="218">
        <v>1.96562123750988</v>
      </c>
      <c r="D15052" s="218">
        <v>2.1613112180161198</v>
      </c>
      <c r="E15052" s="218">
        <v>3.7204735806054301</v>
      </c>
      <c r="F15052" s="218">
        <v>4.1802190964661E-2</v>
      </c>
      <c r="G15052" s="218">
        <v>0.494726731926454</v>
      </c>
      <c r="H15052" s="218">
        <v>0</v>
      </c>
      <c r="I15052" t="s">
        <v>41988</v>
      </c>
      <c r="J15052" s="218" t="s">
        <v>41988</v>
      </c>
      <c r="K15052" s="218">
        <v>1</v>
      </c>
      <c r="L15052" s="218">
        <v>1.75485234309555</v>
      </c>
      <c r="M15052" s="218">
        <v>-1.923819046545219</v>
      </c>
      <c r="N15052" s="218">
        <v>1.5591623625893103</v>
      </c>
      <c r="O15052" s="218">
        <v>-2.1195090270514587</v>
      </c>
      <c r="P15052" s="218">
        <v>-1.4708945055834262</v>
      </c>
      <c r="Q15052" s="218">
        <v>-1.96562123750988</v>
      </c>
      <c r="R15052" s="507">
        <v>-8.4483351724834455E-2</v>
      </c>
      <c r="S15052" s="507">
        <v>-0.28017333223107421</v>
      </c>
      <c r="T15052" s="218">
        <v>-1.718257871546653</v>
      </c>
    </row>
    <row r="15053" spans="1:20" x14ac:dyDescent="0.6">
      <c r="A15053" s="218" t="s">
        <v>41989</v>
      </c>
      <c r="B15053" s="218" t="s">
        <v>41990</v>
      </c>
      <c r="C15053" s="218">
        <v>7.6107389367635001</v>
      </c>
      <c r="D15053" s="218">
        <v>7.7400060251235301</v>
      </c>
      <c r="E15053" s="218">
        <v>7.2488784166918601</v>
      </c>
      <c r="F15053" s="218">
        <v>7.6056155308406197</v>
      </c>
      <c r="G15053" s="218">
        <v>8.9800090818642104</v>
      </c>
      <c r="H15053" s="218">
        <v>6.6876127395663199</v>
      </c>
      <c r="I15053" t="s">
        <v>41991</v>
      </c>
      <c r="J15053" s="218" t="s">
        <v>41991</v>
      </c>
      <c r="K15053" s="218">
        <v>1</v>
      </c>
      <c r="L15053" s="218">
        <v>-0.36186052007164005</v>
      </c>
      <c r="M15053" s="218">
        <v>-5.1234059228804085E-3</v>
      </c>
      <c r="N15053" s="218">
        <v>-0.49112760843167003</v>
      </c>
      <c r="O15053" s="218">
        <v>-0.13439049428291039</v>
      </c>
      <c r="P15053" s="218">
        <v>1.3692701451007103</v>
      </c>
      <c r="Q15053" s="218">
        <v>-0.92312619719718025</v>
      </c>
      <c r="R15053" s="507">
        <v>-0.18349196299726023</v>
      </c>
      <c r="S15053" s="507">
        <v>-0.31275905135729021</v>
      </c>
      <c r="T15053" s="218">
        <v>0.22307197395176503</v>
      </c>
    </row>
    <row r="15054" spans="1:20" x14ac:dyDescent="0.6">
      <c r="A15054" s="218" t="s">
        <v>41992</v>
      </c>
      <c r="B15054" s="218" t="s">
        <v>41993</v>
      </c>
      <c r="C15054" s="218">
        <v>4.0525408893386197E-2</v>
      </c>
      <c r="D15054" s="218">
        <v>0.135270156847448</v>
      </c>
      <c r="E15054" s="218">
        <v>0</v>
      </c>
      <c r="F15054" s="218">
        <v>0</v>
      </c>
      <c r="G15054" s="218">
        <v>0</v>
      </c>
      <c r="H15054" s="218">
        <v>0</v>
      </c>
      <c r="I15054" t="s">
        <v>41994</v>
      </c>
      <c r="J15054" s="218" t="s">
        <v>41994</v>
      </c>
      <c r="K15054" s="218">
        <v>1</v>
      </c>
      <c r="L15054" s="218">
        <v>-4.0525408893386197E-2</v>
      </c>
      <c r="M15054" s="218">
        <v>-4.0525408893386197E-2</v>
      </c>
      <c r="N15054" s="218">
        <v>-0.135270156847448</v>
      </c>
      <c r="O15054" s="218">
        <v>-0.135270156847448</v>
      </c>
      <c r="P15054" s="218">
        <v>-4.0525408893386197E-2</v>
      </c>
      <c r="Q15054" s="218">
        <v>-4.0525408893386197E-2</v>
      </c>
      <c r="R15054" s="507">
        <v>-4.0525408893386197E-2</v>
      </c>
      <c r="S15054" s="507">
        <v>-0.135270156847448</v>
      </c>
      <c r="T15054" s="218">
        <v>-4.0525408893386197E-2</v>
      </c>
    </row>
    <row r="15055" spans="1:20" x14ac:dyDescent="0.6">
      <c r="A15055" s="218" t="s">
        <v>41995</v>
      </c>
      <c r="B15055" s="218" t="s">
        <v>41996</v>
      </c>
      <c r="C15055" s="218">
        <v>5.8672904752397503</v>
      </c>
      <c r="D15055" s="218">
        <v>5.9071753140986498</v>
      </c>
      <c r="E15055" s="218">
        <v>5.7266980226804796</v>
      </c>
      <c r="F15055" s="218">
        <v>5.9753126461756301</v>
      </c>
      <c r="G15055" s="218">
        <v>1.45337470871665</v>
      </c>
      <c r="H15055" s="218">
        <v>8.8753910129929992</v>
      </c>
      <c r="I15055" t="s">
        <v>41997</v>
      </c>
      <c r="J15055" s="218" t="s">
        <v>41997</v>
      </c>
      <c r="K15055" s="218">
        <v>1</v>
      </c>
      <c r="L15055" s="218">
        <v>-0.14059245255927078</v>
      </c>
      <c r="M15055" s="218">
        <v>0.10802217093587974</v>
      </c>
      <c r="N15055" s="218">
        <v>-0.18047729141817026</v>
      </c>
      <c r="O15055" s="218">
        <v>6.813733207698025E-2</v>
      </c>
      <c r="P15055" s="218">
        <v>-4.4139157665231004</v>
      </c>
      <c r="Q15055" s="218">
        <v>3.0081005377532488</v>
      </c>
      <c r="R15055" s="507">
        <v>-1.628514081169552E-2</v>
      </c>
      <c r="S15055" s="507">
        <v>-5.6169979670595005E-2</v>
      </c>
      <c r="T15055" s="218">
        <v>-0.70290761438492577</v>
      </c>
    </row>
    <row r="15056" spans="1:20" x14ac:dyDescent="0.6">
      <c r="A15056" s="218" t="s">
        <v>41998</v>
      </c>
      <c r="B15056" s="218" t="s">
        <v>41999</v>
      </c>
      <c r="C15056" s="218">
        <v>6.5940528246682897</v>
      </c>
      <c r="D15056" s="218">
        <v>6.6643158651789403</v>
      </c>
      <c r="E15056" s="218">
        <v>6.9623270816417397</v>
      </c>
      <c r="F15056" s="218">
        <v>6.8934801361771498</v>
      </c>
      <c r="G15056" s="218">
        <v>8.1599129967550006</v>
      </c>
      <c r="H15056" s="218">
        <v>6.6326417976773202</v>
      </c>
      <c r="I15056" t="s">
        <v>42000</v>
      </c>
      <c r="J15056" s="218" t="s">
        <v>42000</v>
      </c>
      <c r="K15056" s="218">
        <v>1</v>
      </c>
      <c r="L15056" s="218">
        <v>0.36827425697345006</v>
      </c>
      <c r="M15056" s="218">
        <v>0.29942731150886015</v>
      </c>
      <c r="N15056" s="218">
        <v>0.29801121646279949</v>
      </c>
      <c r="O15056" s="218">
        <v>0.22916427099820957</v>
      </c>
      <c r="P15056" s="218">
        <v>1.5658601720867109</v>
      </c>
      <c r="Q15056" s="218">
        <v>3.8588973009030525E-2</v>
      </c>
      <c r="R15056" s="507">
        <v>0.33385078424115511</v>
      </c>
      <c r="S15056" s="507">
        <v>0.26358774373050453</v>
      </c>
      <c r="T15056" s="218">
        <v>0.80222457254787072</v>
      </c>
    </row>
    <row r="15057" spans="1:20" x14ac:dyDescent="0.6">
      <c r="A15057" s="218" t="s">
        <v>42001</v>
      </c>
      <c r="B15057" s="218" t="s">
        <v>42002</v>
      </c>
      <c r="C15057" s="218">
        <v>7.1748823886640398</v>
      </c>
      <c r="D15057" s="218">
        <v>7.3303037795052601</v>
      </c>
      <c r="E15057" s="218">
        <v>7.8004058222356401</v>
      </c>
      <c r="F15057" s="218">
        <v>7.0437692910953897</v>
      </c>
      <c r="G15057" s="218">
        <v>7.45416928451872</v>
      </c>
      <c r="H15057" s="218">
        <v>0.23786221336595301</v>
      </c>
      <c r="I15057" t="s">
        <v>42003</v>
      </c>
      <c r="J15057" s="218" t="s">
        <v>42003</v>
      </c>
      <c r="K15057" s="218">
        <v>1</v>
      </c>
      <c r="L15057" s="218">
        <v>0.62552343357160023</v>
      </c>
      <c r="M15057" s="218">
        <v>-0.13111309756865008</v>
      </c>
      <c r="N15057" s="218">
        <v>0.47010204273037992</v>
      </c>
      <c r="O15057" s="218">
        <v>-0.28653448840987039</v>
      </c>
      <c r="P15057" s="218">
        <v>0.27928689585468014</v>
      </c>
      <c r="Q15057" s="218">
        <v>-6.9370201752980867</v>
      </c>
      <c r="R15057" s="507">
        <v>0.24720516800147507</v>
      </c>
      <c r="S15057" s="507">
        <v>9.1783777160254765E-2</v>
      </c>
      <c r="T15057" s="218">
        <v>-3.3288666397217033</v>
      </c>
    </row>
    <row r="15058" spans="1:20" x14ac:dyDescent="0.6">
      <c r="A15058" s="218" t="s">
        <v>42004</v>
      </c>
      <c r="B15058" s="218" t="s">
        <v>42005</v>
      </c>
      <c r="C15058" s="218">
        <v>8.0248245322945593</v>
      </c>
      <c r="D15058" s="218">
        <v>8.1477547902249405</v>
      </c>
      <c r="E15058" s="218">
        <v>8.4172590473000106</v>
      </c>
      <c r="F15058" s="218">
        <v>8.1949980607639308</v>
      </c>
      <c r="G15058" s="218">
        <v>9.5589422760734895</v>
      </c>
      <c r="H15058" s="218">
        <v>0.44200174004994403</v>
      </c>
      <c r="I15058" t="s">
        <v>42006</v>
      </c>
      <c r="J15058" s="218" t="s">
        <v>42006</v>
      </c>
      <c r="K15058" s="218">
        <v>1</v>
      </c>
      <c r="L15058" s="218">
        <v>0.39243451500545135</v>
      </c>
      <c r="M15058" s="218">
        <v>0.1701735284693715</v>
      </c>
      <c r="N15058" s="218">
        <v>0.26950425707507009</v>
      </c>
      <c r="O15058" s="218">
        <v>4.7243270538990245E-2</v>
      </c>
      <c r="P15058" s="218">
        <v>1.5341177437789302</v>
      </c>
      <c r="Q15058" s="218">
        <v>-7.582822792244615</v>
      </c>
      <c r="R15058" s="507">
        <v>0.28130402173741142</v>
      </c>
      <c r="S15058" s="507">
        <v>0.15837376380703017</v>
      </c>
      <c r="T15058" s="218">
        <v>-3.0243525242328424</v>
      </c>
    </row>
    <row r="15059" spans="1:20" x14ac:dyDescent="0.6">
      <c r="A15059" s="218" t="s">
        <v>42007</v>
      </c>
      <c r="B15059" s="218" t="s">
        <v>42008</v>
      </c>
      <c r="C15059" s="218">
        <v>8.0143714395362995</v>
      </c>
      <c r="D15059" s="218">
        <v>8.1272752561793897</v>
      </c>
      <c r="E15059" s="218">
        <v>8.4652654804235095</v>
      </c>
      <c r="F15059" s="218">
        <v>8.1237981109524107</v>
      </c>
      <c r="G15059" s="218">
        <v>2.6825650500724101</v>
      </c>
      <c r="H15059" s="218">
        <v>8.0524292912046693</v>
      </c>
      <c r="I15059" t="s">
        <v>42009</v>
      </c>
      <c r="J15059" s="218" t="s">
        <v>42009</v>
      </c>
      <c r="K15059" s="218">
        <v>1</v>
      </c>
      <c r="L15059" s="218">
        <v>0.45089404088720997</v>
      </c>
      <c r="M15059" s="218">
        <v>0.10942667141611118</v>
      </c>
      <c r="N15059" s="218">
        <v>0.33799022424411973</v>
      </c>
      <c r="O15059" s="218">
        <v>-3.4771452269790615E-3</v>
      </c>
      <c r="P15059" s="218">
        <v>-5.331806389463889</v>
      </c>
      <c r="Q15059" s="218">
        <v>3.8057851668369835E-2</v>
      </c>
      <c r="R15059" s="507">
        <v>0.28016035615166057</v>
      </c>
      <c r="S15059" s="507">
        <v>0.16725653950857033</v>
      </c>
      <c r="T15059" s="218">
        <v>-2.6468742688977596</v>
      </c>
    </row>
    <row r="15060" spans="1:20" x14ac:dyDescent="0.6">
      <c r="A15060" s="218" t="s">
        <v>42010</v>
      </c>
      <c r="B15060" s="218" t="s">
        <v>42011</v>
      </c>
      <c r="C15060" s="218">
        <v>6.2141922093461002</v>
      </c>
      <c r="D15060" s="218">
        <v>6.3781216394377998</v>
      </c>
      <c r="E15060" s="218">
        <v>7.0283693747532903</v>
      </c>
      <c r="F15060" s="218">
        <v>6.2945396054319396</v>
      </c>
      <c r="G15060" s="218">
        <v>8.5910093828576599</v>
      </c>
      <c r="H15060" s="218">
        <v>4.6957105145139098</v>
      </c>
      <c r="I15060" t="s">
        <v>42012</v>
      </c>
      <c r="J15060" s="218" t="s">
        <v>42012</v>
      </c>
      <c r="K15060" s="218">
        <v>2</v>
      </c>
      <c r="L15060" s="218">
        <v>0.8141771654071901</v>
      </c>
      <c r="M15060" s="218">
        <v>8.0347396085839407E-2</v>
      </c>
      <c r="N15060" s="218">
        <v>0.65024773531549052</v>
      </c>
      <c r="O15060" s="218">
        <v>-8.3582034005860173E-2</v>
      </c>
      <c r="P15060" s="218">
        <v>2.3768171735115597</v>
      </c>
      <c r="Q15060" s="218">
        <v>-1.5184816948321904</v>
      </c>
      <c r="R15060" s="507">
        <v>0.44726228074651475</v>
      </c>
      <c r="S15060" s="507">
        <v>0.28333285065481517</v>
      </c>
      <c r="T15060" s="218">
        <v>0.42916773933968466</v>
      </c>
    </row>
    <row r="15061" spans="1:20" x14ac:dyDescent="0.6">
      <c r="A15061" s="218" t="s">
        <v>42013</v>
      </c>
      <c r="B15061" s="218" t="s">
        <v>42014</v>
      </c>
      <c r="C15061" s="218">
        <v>5.7026452524311901</v>
      </c>
      <c r="D15061" s="218">
        <v>5.7252390971374503</v>
      </c>
      <c r="E15061" s="218">
        <v>6.3234694449116304</v>
      </c>
      <c r="F15061" s="218">
        <v>5.5183265062242297</v>
      </c>
      <c r="G15061" s="218">
        <v>0.77891856884019794</v>
      </c>
      <c r="H15061" s="218">
        <v>0</v>
      </c>
      <c r="I15061" t="s">
        <v>42012</v>
      </c>
      <c r="J15061" s="218" t="s">
        <v>42012</v>
      </c>
      <c r="K15061" s="218">
        <v>2</v>
      </c>
      <c r="L15061" s="218">
        <v>0.6208241924804403</v>
      </c>
      <c r="M15061" s="218">
        <v>-0.18431874620696043</v>
      </c>
      <c r="N15061" s="218">
        <v>0.59823034777418016</v>
      </c>
      <c r="O15061" s="218">
        <v>-0.20691259091322056</v>
      </c>
      <c r="P15061" s="218">
        <v>-4.9237266835909921</v>
      </c>
      <c r="Q15061" s="218">
        <v>-5.7026452524311901</v>
      </c>
      <c r="R15061" s="507">
        <v>0.21825272313673993</v>
      </c>
      <c r="S15061" s="507">
        <v>0.1956588784304798</v>
      </c>
      <c r="T15061" s="218">
        <v>-5.3131859680110907</v>
      </c>
    </row>
    <row r="15062" spans="1:20" x14ac:dyDescent="0.6">
      <c r="A15062" s="218" t="s">
        <v>42015</v>
      </c>
      <c r="B15062" s="218" t="s">
        <v>42016</v>
      </c>
      <c r="C15062" s="218">
        <v>5.3064512487066997</v>
      </c>
      <c r="D15062" s="218">
        <v>5.3566617332052902</v>
      </c>
      <c r="E15062" s="218">
        <v>4.3990357015571204</v>
      </c>
      <c r="F15062" s="218">
        <v>5.4760711917131397</v>
      </c>
      <c r="G15062" s="218">
        <v>0.14046909216855899</v>
      </c>
      <c r="H15062" s="218">
        <v>0.23786221336595301</v>
      </c>
      <c r="I15062" t="s">
        <v>42017</v>
      </c>
      <c r="J15062" s="218" t="s">
        <v>42017</v>
      </c>
      <c r="K15062" s="218">
        <v>1</v>
      </c>
      <c r="L15062" s="218">
        <v>-0.90741554714957928</v>
      </c>
      <c r="M15062" s="218">
        <v>0.16961994300644001</v>
      </c>
      <c r="N15062" s="218">
        <v>-0.95762603164816973</v>
      </c>
      <c r="O15062" s="218">
        <v>0.11940945850784956</v>
      </c>
      <c r="P15062" s="218">
        <v>-5.1659821565381403</v>
      </c>
      <c r="Q15062" s="218">
        <v>-5.0685890353407466</v>
      </c>
      <c r="R15062" s="507">
        <v>-0.36889780207156964</v>
      </c>
      <c r="S15062" s="507">
        <v>-0.41910828657016008</v>
      </c>
      <c r="T15062" s="218">
        <v>-5.1172855959394434</v>
      </c>
    </row>
    <row r="15063" spans="1:20" x14ac:dyDescent="0.6">
      <c r="A15063" s="218" t="s">
        <v>42018</v>
      </c>
      <c r="B15063" s="218" t="s">
        <v>42019</v>
      </c>
      <c r="C15063" s="218">
        <v>5.5104625697016498</v>
      </c>
      <c r="D15063" s="218">
        <v>5.6650237741792999</v>
      </c>
      <c r="E15063" s="218">
        <v>5.3549824770144596</v>
      </c>
      <c r="F15063" s="218">
        <v>2.8545090992143898</v>
      </c>
      <c r="G15063" s="218">
        <v>0.38602773444041999</v>
      </c>
      <c r="H15063" s="218">
        <v>0</v>
      </c>
      <c r="I15063" t="s">
        <v>42020</v>
      </c>
      <c r="J15063" s="218" t="s">
        <v>42020</v>
      </c>
      <c r="K15063" s="218">
        <v>1</v>
      </c>
      <c r="L15063" s="218">
        <v>-0.15548009268719021</v>
      </c>
      <c r="M15063" s="218">
        <v>-2.65595347048726</v>
      </c>
      <c r="N15063" s="218">
        <v>-0.3100412971648403</v>
      </c>
      <c r="O15063" s="218">
        <v>-2.8105146749649101</v>
      </c>
      <c r="P15063" s="218">
        <v>-5.1244348352612299</v>
      </c>
      <c r="Q15063" s="218">
        <v>-5.5104625697016498</v>
      </c>
      <c r="R15063" s="507">
        <v>-1.4057167815872251</v>
      </c>
      <c r="S15063" s="507">
        <v>-1.5602779860648752</v>
      </c>
      <c r="T15063" s="218">
        <v>-5.3174487024814399</v>
      </c>
    </row>
    <row r="15064" spans="1:20" x14ac:dyDescent="0.6">
      <c r="A15064" s="218" t="s">
        <v>42021</v>
      </c>
      <c r="B15064" s="218" t="s">
        <v>42022</v>
      </c>
      <c r="C15064" s="218">
        <v>7.0729493987756404</v>
      </c>
      <c r="D15064" s="218">
        <v>7.2198485301328503</v>
      </c>
      <c r="E15064" s="218">
        <v>7.2873619410772799</v>
      </c>
      <c r="F15064" s="218">
        <v>7.1961576020970197</v>
      </c>
      <c r="G15064" s="218">
        <v>1.45337470871665</v>
      </c>
      <c r="H15064" s="218">
        <v>7.6416322308790798</v>
      </c>
      <c r="I15064" t="s">
        <v>42023</v>
      </c>
      <c r="J15064" s="218" t="s">
        <v>42023</v>
      </c>
      <c r="K15064" s="218">
        <v>1</v>
      </c>
      <c r="L15064" s="218">
        <v>0.21441254230163942</v>
      </c>
      <c r="M15064" s="218">
        <v>0.12320820332137927</v>
      </c>
      <c r="N15064" s="218">
        <v>6.7513410944429531E-2</v>
      </c>
      <c r="O15064" s="218">
        <v>-2.3690928035830616E-2</v>
      </c>
      <c r="P15064" s="218">
        <v>-5.6195746900589905</v>
      </c>
      <c r="Q15064" s="218">
        <v>0.5686828321034394</v>
      </c>
      <c r="R15064" s="507">
        <v>0.16881037281150935</v>
      </c>
      <c r="S15064" s="507">
        <v>2.1911241454299457E-2</v>
      </c>
      <c r="T15064" s="218">
        <v>-2.5254459289777755</v>
      </c>
    </row>
    <row r="15065" spans="1:20" x14ac:dyDescent="0.6">
      <c r="A15065" s="218" t="s">
        <v>42024</v>
      </c>
      <c r="B15065" s="218" t="s">
        <v>42025</v>
      </c>
      <c r="C15065" s="218">
        <v>7.4775626592386804</v>
      </c>
      <c r="D15065" s="218">
        <v>7.7246675660322204</v>
      </c>
      <c r="E15065" s="218">
        <v>6.6026784679515202</v>
      </c>
      <c r="F15065" s="218">
        <v>7.4515546620739501</v>
      </c>
      <c r="G15065" s="218">
        <v>8.7604761000844693</v>
      </c>
      <c r="H15065" s="218">
        <v>3.7309889170117199</v>
      </c>
      <c r="I15065" t="s">
        <v>42026</v>
      </c>
      <c r="J15065" s="218" t="s">
        <v>42026</v>
      </c>
      <c r="K15065" s="218">
        <v>1</v>
      </c>
      <c r="L15065" s="218">
        <v>-0.87488419128716011</v>
      </c>
      <c r="M15065" s="218">
        <v>-2.6007997164730234E-2</v>
      </c>
      <c r="N15065" s="218">
        <v>-1.1219890980807001</v>
      </c>
      <c r="O15065" s="218">
        <v>-0.27311290395827026</v>
      </c>
      <c r="P15065" s="218">
        <v>1.282913440845789</v>
      </c>
      <c r="Q15065" s="218">
        <v>-3.7465737422269605</v>
      </c>
      <c r="R15065" s="507">
        <v>-0.45044609422594517</v>
      </c>
      <c r="S15065" s="507">
        <v>-0.6975510010194852</v>
      </c>
      <c r="T15065" s="218">
        <v>-1.2318301506905858</v>
      </c>
    </row>
    <row r="15066" spans="1:20" x14ac:dyDescent="0.6">
      <c r="A15066" s="218" t="s">
        <v>42027</v>
      </c>
      <c r="B15066" s="218" t="s">
        <v>42028</v>
      </c>
      <c r="C15066" s="218">
        <v>2.4819755344047301</v>
      </c>
      <c r="D15066" s="218">
        <v>2.2029745913131298</v>
      </c>
      <c r="E15066" s="218">
        <v>0</v>
      </c>
      <c r="F15066" s="218">
        <v>4.4798918444390097</v>
      </c>
      <c r="G15066" s="218">
        <v>0</v>
      </c>
      <c r="H15066" s="218">
        <v>0</v>
      </c>
      <c r="I15066" t="s">
        <v>42029</v>
      </c>
      <c r="J15066" s="218" t="s">
        <v>42029</v>
      </c>
      <c r="K15066" s="218">
        <v>1</v>
      </c>
      <c r="L15066" s="218">
        <v>-2.4819755344047301</v>
      </c>
      <c r="M15066" s="218">
        <v>1.9979163100342796</v>
      </c>
      <c r="N15066" s="218">
        <v>-2.2029745913131298</v>
      </c>
      <c r="O15066" s="218">
        <v>2.2769172531258799</v>
      </c>
      <c r="P15066" s="218">
        <v>-2.4819755344047301</v>
      </c>
      <c r="Q15066" s="218">
        <v>-2.4819755344047301</v>
      </c>
      <c r="R15066" s="507">
        <v>-0.24202961218522523</v>
      </c>
      <c r="S15066" s="507">
        <v>3.6971330906375055E-2</v>
      </c>
      <c r="T15066" s="218">
        <v>-2.4819755344047301</v>
      </c>
    </row>
    <row r="15067" spans="1:20" x14ac:dyDescent="0.6">
      <c r="A15067" s="218" t="s">
        <v>42030</v>
      </c>
      <c r="B15067" s="218" t="s">
        <v>42031</v>
      </c>
      <c r="C15067" s="218">
        <v>4.8164899647763599</v>
      </c>
      <c r="D15067" s="218">
        <v>4.8554679637194704</v>
      </c>
      <c r="E15067" s="218">
        <v>5.1961937585073104</v>
      </c>
      <c r="F15067" s="218">
        <v>3.4893924365466198</v>
      </c>
      <c r="G15067" s="218">
        <v>5.6014739212751401</v>
      </c>
      <c r="H15067" s="218">
        <v>4.7686734537724202</v>
      </c>
      <c r="I15067" t="s">
        <v>42032</v>
      </c>
      <c r="J15067" s="218" t="s">
        <v>42032</v>
      </c>
      <c r="K15067" s="218">
        <v>1</v>
      </c>
      <c r="L15067" s="218">
        <v>0.37970379373095042</v>
      </c>
      <c r="M15067" s="218">
        <v>-1.3270975282297401</v>
      </c>
      <c r="N15067" s="218">
        <v>0.34072579478783993</v>
      </c>
      <c r="O15067" s="218">
        <v>-1.3660755271728506</v>
      </c>
      <c r="P15067" s="218">
        <v>0.78498395649878017</v>
      </c>
      <c r="Q15067" s="218">
        <v>-4.7816511003939688E-2</v>
      </c>
      <c r="R15067" s="507">
        <v>-0.47369686724939486</v>
      </c>
      <c r="S15067" s="507">
        <v>-0.51267486619250535</v>
      </c>
      <c r="T15067" s="218">
        <v>0.36858372274742024</v>
      </c>
    </row>
    <row r="15068" spans="1:20" x14ac:dyDescent="0.6">
      <c r="A15068" s="218" t="s">
        <v>42033</v>
      </c>
      <c r="B15068" s="218" t="s">
        <v>42034</v>
      </c>
      <c r="C15068" s="218">
        <v>7.0640695555016997</v>
      </c>
      <c r="D15068" s="218">
        <v>7.2010167043389899</v>
      </c>
      <c r="E15068" s="218">
        <v>6.7856632349769201</v>
      </c>
      <c r="F15068" s="218">
        <v>7.24142778687101</v>
      </c>
      <c r="G15068" s="218">
        <v>2.3478182336089999</v>
      </c>
      <c r="H15068" s="218">
        <v>7.1449362109436301</v>
      </c>
      <c r="I15068" t="s">
        <v>42035</v>
      </c>
      <c r="J15068" s="218" t="s">
        <v>42035</v>
      </c>
      <c r="K15068" s="218">
        <v>3</v>
      </c>
      <c r="L15068" s="218">
        <v>-0.27840632052477954</v>
      </c>
      <c r="M15068" s="218">
        <v>0.17735823136931028</v>
      </c>
      <c r="N15068" s="218">
        <v>-0.41535346936206974</v>
      </c>
      <c r="O15068" s="218">
        <v>4.0411082532020082E-2</v>
      </c>
      <c r="P15068" s="218">
        <v>-4.7162513218926998</v>
      </c>
      <c r="Q15068" s="218">
        <v>8.0866655441930391E-2</v>
      </c>
      <c r="R15068" s="507">
        <v>-5.0524044577734628E-2</v>
      </c>
      <c r="S15068" s="507">
        <v>-0.18747119341502483</v>
      </c>
      <c r="T15068" s="218">
        <v>-2.3176923332253847</v>
      </c>
    </row>
    <row r="15069" spans="1:20" x14ac:dyDescent="0.6">
      <c r="A15069" s="218" t="s">
        <v>42036</v>
      </c>
      <c r="B15069" s="218" t="s">
        <v>42037</v>
      </c>
      <c r="C15069" s="218">
        <v>7.4575929641655696</v>
      </c>
      <c r="D15069" s="218">
        <v>7.5452277617563102</v>
      </c>
      <c r="E15069" s="218">
        <v>6.7495370178387599</v>
      </c>
      <c r="F15069" s="218">
        <v>7.4985163012671503</v>
      </c>
      <c r="G15069" s="218">
        <v>1.0162357018798001</v>
      </c>
      <c r="H15069" s="218">
        <v>7.5807990508598104</v>
      </c>
      <c r="I15069" t="s">
        <v>42035</v>
      </c>
      <c r="J15069" s="218" t="s">
        <v>42035</v>
      </c>
      <c r="K15069" s="218">
        <v>3</v>
      </c>
      <c r="L15069" s="218">
        <v>-0.70805594632680968</v>
      </c>
      <c r="M15069" s="218">
        <v>4.0923337101580692E-2</v>
      </c>
      <c r="N15069" s="218">
        <v>-0.79569074391755024</v>
      </c>
      <c r="O15069" s="218">
        <v>-4.6711460489159862E-2</v>
      </c>
      <c r="P15069" s="218">
        <v>-6.44135726228577</v>
      </c>
      <c r="Q15069" s="218">
        <v>0.12320608669424082</v>
      </c>
      <c r="R15069" s="507">
        <v>-0.33356630461261449</v>
      </c>
      <c r="S15069" s="507">
        <v>-0.42120110220335505</v>
      </c>
      <c r="T15069" s="218">
        <v>-3.1590755877957646</v>
      </c>
    </row>
    <row r="15070" spans="1:20" x14ac:dyDescent="0.6">
      <c r="A15070" s="218" t="s">
        <v>42038</v>
      </c>
      <c r="B15070" s="218" t="s">
        <v>42039</v>
      </c>
      <c r="C15070" s="218">
        <v>6.0118746855098602</v>
      </c>
      <c r="D15070" s="218">
        <v>6.3649906692726503</v>
      </c>
      <c r="E15070" s="218">
        <v>5.5138745881128104</v>
      </c>
      <c r="F15070" s="218">
        <v>5.8255560873233696</v>
      </c>
      <c r="G15070" s="218">
        <v>1.28195838278228</v>
      </c>
      <c r="H15070" s="218">
        <v>7.1079220225546802</v>
      </c>
      <c r="I15070" t="s">
        <v>42035</v>
      </c>
      <c r="J15070" s="218" t="s">
        <v>42035</v>
      </c>
      <c r="K15070" s="218">
        <v>3</v>
      </c>
      <c r="L15070" s="218">
        <v>-0.49800009739704976</v>
      </c>
      <c r="M15070" s="218">
        <v>-0.18631859818649055</v>
      </c>
      <c r="N15070" s="218">
        <v>-0.85111608115983994</v>
      </c>
      <c r="O15070" s="218">
        <v>-0.53943458194928073</v>
      </c>
      <c r="P15070" s="218">
        <v>-4.7299163027275801</v>
      </c>
      <c r="Q15070" s="218">
        <v>1.09604733704482</v>
      </c>
      <c r="R15070" s="507">
        <v>-0.34215934779177015</v>
      </c>
      <c r="S15070" s="507">
        <v>-0.69527533155456034</v>
      </c>
      <c r="T15070" s="218">
        <v>-1.81693448284138</v>
      </c>
    </row>
    <row r="15071" spans="1:20" x14ac:dyDescent="0.6">
      <c r="A15071" s="218" t="s">
        <v>42040</v>
      </c>
      <c r="B15071" s="218" t="s">
        <v>42041</v>
      </c>
      <c r="C15071" s="218">
        <v>5.9360326284239102</v>
      </c>
      <c r="D15071" s="218">
        <v>5.7709724355600898</v>
      </c>
      <c r="E15071" s="218">
        <v>6.6196914280966004</v>
      </c>
      <c r="F15071" s="218">
        <v>5.7526971578143504</v>
      </c>
      <c r="G15071" s="218">
        <v>0.94138514970795095</v>
      </c>
      <c r="H15071" s="218">
        <v>0</v>
      </c>
      <c r="I15071" t="s">
        <v>42042</v>
      </c>
      <c r="J15071" s="218" t="s">
        <v>42042</v>
      </c>
      <c r="K15071" s="218">
        <v>3</v>
      </c>
      <c r="L15071" s="218">
        <v>0.68365879967269017</v>
      </c>
      <c r="M15071" s="218">
        <v>-0.18333547060955979</v>
      </c>
      <c r="N15071" s="218">
        <v>0.84871899253651062</v>
      </c>
      <c r="O15071" s="218">
        <v>-1.8275277745739338E-2</v>
      </c>
      <c r="P15071" s="218">
        <v>-4.9946474787159589</v>
      </c>
      <c r="Q15071" s="218">
        <v>-5.9360326284239102</v>
      </c>
      <c r="R15071" s="507">
        <v>0.25016166453156519</v>
      </c>
      <c r="S15071" s="507">
        <v>0.41522185739538564</v>
      </c>
      <c r="T15071" s="218">
        <v>-5.4653400535699346</v>
      </c>
    </row>
    <row r="15072" spans="1:20" x14ac:dyDescent="0.6">
      <c r="A15072" s="218" t="s">
        <v>42043</v>
      </c>
      <c r="B15072" s="218" t="s">
        <v>42044</v>
      </c>
      <c r="C15072" s="218">
        <v>6.6743128085285903</v>
      </c>
      <c r="D15072" s="218">
        <v>6.3366109868557601</v>
      </c>
      <c r="E15072" s="218">
        <v>6.5860396744884202</v>
      </c>
      <c r="F15072" s="218">
        <v>6.73567874603485</v>
      </c>
      <c r="G15072" s="218">
        <v>1.9875538236510399</v>
      </c>
      <c r="H15072" s="218">
        <v>0.34353965418307397</v>
      </c>
      <c r="I15072" t="s">
        <v>42042</v>
      </c>
      <c r="J15072" s="218" t="s">
        <v>42042</v>
      </c>
      <c r="K15072" s="218">
        <v>3</v>
      </c>
      <c r="L15072" s="218">
        <v>-8.827313404017012E-2</v>
      </c>
      <c r="M15072" s="218">
        <v>6.1365937506259627E-2</v>
      </c>
      <c r="N15072" s="218">
        <v>0.24942868763266013</v>
      </c>
      <c r="O15072" s="218">
        <v>0.39906775917908988</v>
      </c>
      <c r="P15072" s="218">
        <v>-4.6867589848775504</v>
      </c>
      <c r="Q15072" s="218">
        <v>-6.3307731543455166</v>
      </c>
      <c r="R15072" s="507">
        <v>-1.3453598266955247E-2</v>
      </c>
      <c r="S15072" s="507">
        <v>0.324248223405875</v>
      </c>
      <c r="T15072" s="218">
        <v>-5.5087660696115339</v>
      </c>
    </row>
    <row r="15073" spans="1:20" x14ac:dyDescent="0.6">
      <c r="A15073" s="218" t="s">
        <v>42045</v>
      </c>
      <c r="B15073" s="218" t="s">
        <v>42046</v>
      </c>
      <c r="C15073" s="218">
        <v>0.59721148901170895</v>
      </c>
      <c r="D15073" s="218">
        <v>0.40888740163735299</v>
      </c>
      <c r="E15073" s="218">
        <v>0</v>
      </c>
      <c r="F15073" s="218">
        <v>0</v>
      </c>
      <c r="G15073" s="218">
        <v>0</v>
      </c>
      <c r="H15073" s="218">
        <v>0</v>
      </c>
      <c r="I15073" t="s">
        <v>42042</v>
      </c>
      <c r="J15073" s="218" t="s">
        <v>42042</v>
      </c>
      <c r="K15073" s="218">
        <v>3</v>
      </c>
      <c r="L15073" s="218">
        <v>-0.59721148901170895</v>
      </c>
      <c r="M15073" s="218">
        <v>-0.59721148901170895</v>
      </c>
      <c r="N15073" s="218">
        <v>-0.40888740163735299</v>
      </c>
      <c r="O15073" s="218">
        <v>-0.40888740163735299</v>
      </c>
      <c r="P15073" s="218">
        <v>-0.59721148901170895</v>
      </c>
      <c r="Q15073" s="218">
        <v>-0.59721148901170895</v>
      </c>
      <c r="R15073" s="507">
        <v>-0.59721148901170895</v>
      </c>
      <c r="S15073" s="507">
        <v>-0.40888740163735299</v>
      </c>
      <c r="T15073" s="218">
        <v>-0.59721148901170895</v>
      </c>
    </row>
    <row r="15074" spans="1:20" x14ac:dyDescent="0.6">
      <c r="A15074" s="218" t="s">
        <v>42047</v>
      </c>
      <c r="B15074" s="218" t="s">
        <v>42048</v>
      </c>
      <c r="C15074" s="218">
        <v>6.0112376221332502</v>
      </c>
      <c r="D15074" s="218">
        <v>5.9597687808720199</v>
      </c>
      <c r="E15074" s="218">
        <v>6.5391190556418204</v>
      </c>
      <c r="F15074" s="218">
        <v>5.31493539642626</v>
      </c>
      <c r="G15074" s="218">
        <v>7.8988146548289304</v>
      </c>
      <c r="H15074" s="218">
        <v>0.34353965418307397</v>
      </c>
      <c r="I15074" t="s">
        <v>42049</v>
      </c>
      <c r="J15074" s="218" t="s">
        <v>42049</v>
      </c>
      <c r="K15074" s="218">
        <v>2</v>
      </c>
      <c r="L15074" s="218">
        <v>0.5278814335085702</v>
      </c>
      <c r="M15074" s="218">
        <v>-0.69630222570699019</v>
      </c>
      <c r="N15074" s="218">
        <v>0.5793502747698005</v>
      </c>
      <c r="O15074" s="218">
        <v>-0.64483338444575988</v>
      </c>
      <c r="P15074" s="218">
        <v>1.8875770326956802</v>
      </c>
      <c r="Q15074" s="218">
        <v>-5.6676979679501764</v>
      </c>
      <c r="R15074" s="507">
        <v>-8.4210396099209994E-2</v>
      </c>
      <c r="S15074" s="507">
        <v>-3.2741554837979692E-2</v>
      </c>
      <c r="T15074" s="218">
        <v>-1.8900604676272481</v>
      </c>
    </row>
    <row r="15075" spans="1:20" x14ac:dyDescent="0.6">
      <c r="A15075" s="218" t="s">
        <v>42050</v>
      </c>
      <c r="B15075" s="218" t="s">
        <v>42051</v>
      </c>
      <c r="C15075" s="218">
        <v>6.2775496791268601</v>
      </c>
      <c r="D15075" s="218">
        <v>6.0715301982964096</v>
      </c>
      <c r="E15075" s="218">
        <v>5.75981676351432</v>
      </c>
      <c r="F15075" s="218">
        <v>6.3276571651623401</v>
      </c>
      <c r="G15075" s="218">
        <v>0.26846663313173802</v>
      </c>
      <c r="H15075" s="218">
        <v>0.123827711997599</v>
      </c>
      <c r="I15075" t="s">
        <v>42049</v>
      </c>
      <c r="J15075" s="218" t="s">
        <v>42049</v>
      </c>
      <c r="K15075" s="218">
        <v>2</v>
      </c>
      <c r="L15075" s="218">
        <v>-0.51773291561254009</v>
      </c>
      <c r="M15075" s="218">
        <v>5.0107486035479987E-2</v>
      </c>
      <c r="N15075" s="218">
        <v>-0.31171343478208957</v>
      </c>
      <c r="O15075" s="218">
        <v>0.25612696686593051</v>
      </c>
      <c r="P15075" s="218">
        <v>-6.0090830459951219</v>
      </c>
      <c r="Q15075" s="218">
        <v>-6.1537219671292611</v>
      </c>
      <c r="R15075" s="507">
        <v>-0.23381271478853005</v>
      </c>
      <c r="S15075" s="507">
        <v>-2.7793233958079533E-2</v>
      </c>
      <c r="T15075" s="218">
        <v>-6.0814025065621919</v>
      </c>
    </row>
    <row r="15076" spans="1:20" x14ac:dyDescent="0.6">
      <c r="A15076" s="218" t="s">
        <v>42052</v>
      </c>
      <c r="B15076" s="218" t="s">
        <v>42053</v>
      </c>
      <c r="C15076" s="218">
        <v>5.9333449212038101</v>
      </c>
      <c r="D15076" s="218">
        <v>5.9490963281776601</v>
      </c>
      <c r="E15076" s="218">
        <v>6.55217508781951</v>
      </c>
      <c r="F15076" s="218">
        <v>5.42070741704367</v>
      </c>
      <c r="G15076" s="218">
        <v>6.5865398321635</v>
      </c>
      <c r="H15076" s="218">
        <v>0.23786221336595301</v>
      </c>
      <c r="I15076" t="s">
        <v>42054</v>
      </c>
      <c r="J15076" s="218" t="s">
        <v>42054</v>
      </c>
      <c r="K15076" s="218">
        <v>1</v>
      </c>
      <c r="L15076" s="218">
        <v>0.61883016661569989</v>
      </c>
      <c r="M15076" s="218">
        <v>-0.51263750416014009</v>
      </c>
      <c r="N15076" s="218">
        <v>0.60307875964184987</v>
      </c>
      <c r="O15076" s="218">
        <v>-0.52838891113399011</v>
      </c>
      <c r="P15076" s="218">
        <v>0.65319491095968996</v>
      </c>
      <c r="Q15076" s="218">
        <v>-5.6954827078378569</v>
      </c>
      <c r="R15076" s="507">
        <v>5.3096331227779903E-2</v>
      </c>
      <c r="S15076" s="507">
        <v>3.7344924253929879E-2</v>
      </c>
      <c r="T15076" s="218">
        <v>-2.5211438984390835</v>
      </c>
    </row>
    <row r="15077" spans="1:20" x14ac:dyDescent="0.6">
      <c r="A15077" s="218" t="s">
        <v>42055</v>
      </c>
      <c r="B15077" s="218" t="s">
        <v>42056</v>
      </c>
      <c r="C15077" s="218">
        <v>4.0810814079285498</v>
      </c>
      <c r="D15077" s="218">
        <v>4.0976906376400803</v>
      </c>
      <c r="E15077" s="218">
        <v>4.07974769930067</v>
      </c>
      <c r="F15077" s="218">
        <v>3.41976102029439</v>
      </c>
      <c r="G15077" s="218">
        <v>8.0814742076981698</v>
      </c>
      <c r="H15077" s="218">
        <v>0</v>
      </c>
      <c r="I15077" t="s">
        <v>42057</v>
      </c>
      <c r="J15077" s="218" t="s">
        <v>42057</v>
      </c>
      <c r="K15077" s="218">
        <v>1</v>
      </c>
      <c r="L15077" s="218">
        <v>-1.3337086278797372E-3</v>
      </c>
      <c r="M15077" s="218">
        <v>-0.66132038763415979</v>
      </c>
      <c r="N15077" s="218">
        <v>-1.7942938339410297E-2</v>
      </c>
      <c r="O15077" s="218">
        <v>-0.67792961734569035</v>
      </c>
      <c r="P15077" s="218">
        <v>4.00039279976962</v>
      </c>
      <c r="Q15077" s="218">
        <v>-4.0810814079285498</v>
      </c>
      <c r="R15077" s="507">
        <v>-0.33132704813101976</v>
      </c>
      <c r="S15077" s="507">
        <v>-0.34793627784255032</v>
      </c>
      <c r="T15077" s="218">
        <v>-4.0344304079464877E-2</v>
      </c>
    </row>
    <row r="15078" spans="1:20" x14ac:dyDescent="0.6">
      <c r="A15078" s="218" t="s">
        <v>42058</v>
      </c>
      <c r="B15078" s="218" t="s">
        <v>42059</v>
      </c>
      <c r="C15078" s="218">
        <v>6.2801962419584196</v>
      </c>
      <c r="D15078" s="218">
        <v>5.6301338102448701</v>
      </c>
      <c r="E15078" s="218">
        <v>7.0069768500811698</v>
      </c>
      <c r="F15078" s="218">
        <v>5.7432265549109696</v>
      </c>
      <c r="G15078" s="218">
        <v>1.78840299136486</v>
      </c>
      <c r="H15078" s="218">
        <v>8.6147860327798398</v>
      </c>
      <c r="I15078" t="s">
        <v>42060</v>
      </c>
      <c r="J15078" s="218" t="s">
        <v>42060</v>
      </c>
      <c r="K15078" s="218">
        <v>1</v>
      </c>
      <c r="L15078" s="218">
        <v>0.72678060812275014</v>
      </c>
      <c r="M15078" s="218">
        <v>-0.53696968704745007</v>
      </c>
      <c r="N15078" s="218">
        <v>1.3768430398362996</v>
      </c>
      <c r="O15078" s="218">
        <v>0.11309274466609942</v>
      </c>
      <c r="P15078" s="218">
        <v>-4.4917932505935596</v>
      </c>
      <c r="Q15078" s="218">
        <v>2.3345897908214202</v>
      </c>
      <c r="R15078" s="507">
        <v>9.4905460537650033E-2</v>
      </c>
      <c r="S15078" s="507">
        <v>0.74496789225119953</v>
      </c>
      <c r="T15078" s="218">
        <v>-1.0786017298860697</v>
      </c>
    </row>
    <row r="15079" spans="1:20" x14ac:dyDescent="0.6">
      <c r="A15079" s="218" t="s">
        <v>42061</v>
      </c>
      <c r="B15079" s="218" t="s">
        <v>42062</v>
      </c>
      <c r="C15079" s="218">
        <v>1.9120239717724901</v>
      </c>
      <c r="D15079" s="218">
        <v>1.6155423224461101</v>
      </c>
      <c r="E15079" s="218">
        <v>0</v>
      </c>
      <c r="F15079" s="218">
        <v>3.3714000039292902</v>
      </c>
      <c r="G15079" s="218">
        <v>0</v>
      </c>
      <c r="H15079" s="218">
        <v>0</v>
      </c>
      <c r="I15079" t="s">
        <v>42063</v>
      </c>
      <c r="J15079" s="218" t="s">
        <v>42063</v>
      </c>
      <c r="K15079" s="218">
        <v>1</v>
      </c>
      <c r="L15079" s="218">
        <v>-1.9120239717724901</v>
      </c>
      <c r="M15079" s="218">
        <v>1.4593760321568001</v>
      </c>
      <c r="N15079" s="218">
        <v>-1.6155423224461101</v>
      </c>
      <c r="O15079" s="218">
        <v>1.7558576814831801</v>
      </c>
      <c r="P15079" s="218">
        <v>-1.9120239717724901</v>
      </c>
      <c r="Q15079" s="218">
        <v>-1.9120239717724901</v>
      </c>
      <c r="R15079" s="507">
        <v>-0.22632396980784497</v>
      </c>
      <c r="S15079" s="507">
        <v>7.0157679518535021E-2</v>
      </c>
      <c r="T15079" s="218">
        <v>-1.9120239717724901</v>
      </c>
    </row>
    <row r="15080" spans="1:20" x14ac:dyDescent="0.6">
      <c r="A15080" s="218" t="s">
        <v>42064</v>
      </c>
      <c r="B15080" s="218" t="s">
        <v>42065</v>
      </c>
      <c r="C15080" s="218">
        <v>4.8179478185490101</v>
      </c>
      <c r="D15080" s="218">
        <v>4.5431092033826097</v>
      </c>
      <c r="E15080" s="218">
        <v>6.4048919697104303</v>
      </c>
      <c r="F15080" s="218">
        <v>6.8426503817012598</v>
      </c>
      <c r="G15080" s="218">
        <v>0.86243763809848095</v>
      </c>
      <c r="H15080" s="218">
        <v>0</v>
      </c>
      <c r="I15080" t="s">
        <v>42066</v>
      </c>
      <c r="J15080" s="218" t="s">
        <v>42066</v>
      </c>
      <c r="K15080" s="218">
        <v>2</v>
      </c>
      <c r="L15080" s="218">
        <v>1.5869441511614202</v>
      </c>
      <c r="M15080" s="218">
        <v>2.0247025631522497</v>
      </c>
      <c r="N15080" s="218">
        <v>1.8617827663278206</v>
      </c>
      <c r="O15080" s="218">
        <v>2.2995411783186501</v>
      </c>
      <c r="P15080" s="218">
        <v>-3.955510180450529</v>
      </c>
      <c r="Q15080" s="218">
        <v>-4.8179478185490101</v>
      </c>
      <c r="R15080" s="507">
        <v>1.805823357156835</v>
      </c>
      <c r="S15080" s="507">
        <v>2.0806619723232354</v>
      </c>
      <c r="T15080" s="218">
        <v>-4.3867289994997698</v>
      </c>
    </row>
    <row r="15081" spans="1:20" x14ac:dyDescent="0.6">
      <c r="A15081" s="218" t="s">
        <v>42067</v>
      </c>
      <c r="B15081" s="218" t="s">
        <v>42068</v>
      </c>
      <c r="C15081" s="218">
        <v>5.7644369747731803</v>
      </c>
      <c r="D15081" s="218">
        <v>5.5446095778820901</v>
      </c>
      <c r="E15081" s="218">
        <v>6.1383230826363597</v>
      </c>
      <c r="F15081" s="218">
        <v>5.9480913680137002</v>
      </c>
      <c r="G15081" s="218">
        <v>7.2856926065778698</v>
      </c>
      <c r="H15081" s="218">
        <v>0</v>
      </c>
      <c r="I15081" t="s">
        <v>42066</v>
      </c>
      <c r="J15081" s="218" t="s">
        <v>42066</v>
      </c>
      <c r="K15081" s="218">
        <v>2</v>
      </c>
      <c r="L15081" s="218">
        <v>0.37388610786317944</v>
      </c>
      <c r="M15081" s="218">
        <v>0.18365439324051991</v>
      </c>
      <c r="N15081" s="218">
        <v>0.59371350475426965</v>
      </c>
      <c r="O15081" s="218">
        <v>0.40348179013161012</v>
      </c>
      <c r="P15081" s="218">
        <v>1.5212556318046895</v>
      </c>
      <c r="Q15081" s="218">
        <v>-5.7644369747731803</v>
      </c>
      <c r="R15081" s="507">
        <v>0.27877025055184967</v>
      </c>
      <c r="S15081" s="507">
        <v>0.49859764744293988</v>
      </c>
      <c r="T15081" s="218">
        <v>-2.1215906714842454</v>
      </c>
    </row>
    <row r="15082" spans="1:20" x14ac:dyDescent="0.6">
      <c r="A15082" s="218" t="s">
        <v>42069</v>
      </c>
      <c r="B15082" s="218" t="s">
        <v>42070</v>
      </c>
      <c r="C15082" s="218">
        <v>0.77585795475388997</v>
      </c>
      <c r="D15082" s="218">
        <v>0.54470906589108703</v>
      </c>
      <c r="E15082" s="218">
        <v>0</v>
      </c>
      <c r="F15082" s="218">
        <v>0</v>
      </c>
      <c r="G15082" s="218">
        <v>0</v>
      </c>
      <c r="H15082" s="218">
        <v>0</v>
      </c>
      <c r="I15082" t="s">
        <v>42071</v>
      </c>
      <c r="J15082" s="218" t="s">
        <v>42071</v>
      </c>
      <c r="K15082" s="218">
        <v>1</v>
      </c>
      <c r="L15082" s="218">
        <v>-0.77585795475388997</v>
      </c>
      <c r="M15082" s="218">
        <v>-0.77585795475388997</v>
      </c>
      <c r="N15082" s="218">
        <v>-0.54470906589108703</v>
      </c>
      <c r="O15082" s="218">
        <v>-0.54470906589108703</v>
      </c>
      <c r="P15082" s="218">
        <v>-0.77585795475388997</v>
      </c>
      <c r="Q15082" s="218">
        <v>-0.77585795475388997</v>
      </c>
      <c r="R15082" s="507">
        <v>-0.77585795475388997</v>
      </c>
      <c r="S15082" s="507">
        <v>-0.54470906589108703</v>
      </c>
      <c r="T15082" s="218">
        <v>-0.77585795475388997</v>
      </c>
    </row>
    <row r="15083" spans="1:20" x14ac:dyDescent="0.6">
      <c r="A15083" s="218" t="s">
        <v>42072</v>
      </c>
      <c r="B15083" s="218" t="s">
        <v>42073</v>
      </c>
      <c r="C15083" s="218">
        <v>4.7899935002529004</v>
      </c>
      <c r="D15083" s="218">
        <v>4.7363828863482897</v>
      </c>
      <c r="E15083" s="218">
        <v>5.6798815768755402</v>
      </c>
      <c r="F15083" s="218">
        <v>5.6559129053401902</v>
      </c>
      <c r="G15083" s="218">
        <v>0.86243763809848095</v>
      </c>
      <c r="H15083" s="218">
        <v>0.123827711997599</v>
      </c>
      <c r="I15083" t="s">
        <v>42074</v>
      </c>
      <c r="J15083" s="218" t="s">
        <v>42074</v>
      </c>
      <c r="K15083" s="218">
        <v>1</v>
      </c>
      <c r="L15083" s="218">
        <v>0.8898880766226398</v>
      </c>
      <c r="M15083" s="218">
        <v>0.86591940508728982</v>
      </c>
      <c r="N15083" s="218">
        <v>0.94349869052725044</v>
      </c>
      <c r="O15083" s="218">
        <v>0.91953001899190046</v>
      </c>
      <c r="P15083" s="218">
        <v>-3.9275558621544193</v>
      </c>
      <c r="Q15083" s="218">
        <v>-4.6661657882553014</v>
      </c>
      <c r="R15083" s="507">
        <v>0.87790374085496481</v>
      </c>
      <c r="S15083" s="507">
        <v>0.93151435475957545</v>
      </c>
      <c r="T15083" s="218">
        <v>-4.2968608252048606</v>
      </c>
    </row>
    <row r="15084" spans="1:20" x14ac:dyDescent="0.6">
      <c r="A15084" s="218" t="s">
        <v>42075</v>
      </c>
      <c r="B15084" s="218" t="s">
        <v>42076</v>
      </c>
      <c r="C15084" s="218">
        <v>5.1427575124894398</v>
      </c>
      <c r="D15084" s="218">
        <v>5.3738639192433899</v>
      </c>
      <c r="E15084" s="218">
        <v>4.44047874821237</v>
      </c>
      <c r="F15084" s="218">
        <v>5.5905207622805699</v>
      </c>
      <c r="G15084" s="218">
        <v>1.0162357018798001</v>
      </c>
      <c r="H15084" s="218">
        <v>0.123827711997599</v>
      </c>
      <c r="I15084" t="s">
        <v>42077</v>
      </c>
      <c r="J15084" s="218" t="s">
        <v>42077</v>
      </c>
      <c r="K15084" s="218">
        <v>1</v>
      </c>
      <c r="L15084" s="218">
        <v>-0.70227876427706981</v>
      </c>
      <c r="M15084" s="218">
        <v>0.44776324979113014</v>
      </c>
      <c r="N15084" s="218">
        <v>-0.93338517103101992</v>
      </c>
      <c r="O15084" s="218">
        <v>0.21665684303718002</v>
      </c>
      <c r="P15084" s="218">
        <v>-4.1265218106096402</v>
      </c>
      <c r="Q15084" s="218">
        <v>-5.0189298004918408</v>
      </c>
      <c r="R15084" s="507">
        <v>-0.12725775724296984</v>
      </c>
      <c r="S15084" s="507">
        <v>-0.35836416399691995</v>
      </c>
      <c r="T15084" s="218">
        <v>-4.5727258055507409</v>
      </c>
    </row>
    <row r="15085" spans="1:20" x14ac:dyDescent="0.6">
      <c r="A15085" s="218" t="s">
        <v>42078</v>
      </c>
      <c r="B15085" s="218" t="s">
        <v>42079</v>
      </c>
      <c r="C15085" s="218">
        <v>1.9337023994061999</v>
      </c>
      <c r="D15085" s="218">
        <v>1.7759756569685401</v>
      </c>
      <c r="E15085" s="218">
        <v>0</v>
      </c>
      <c r="F15085" s="218">
        <v>0</v>
      </c>
      <c r="G15085" s="218">
        <v>0</v>
      </c>
      <c r="H15085" s="218">
        <v>0</v>
      </c>
      <c r="I15085" t="s">
        <v>42080</v>
      </c>
      <c r="J15085" s="218" t="s">
        <v>42080</v>
      </c>
      <c r="K15085" s="218">
        <v>1</v>
      </c>
      <c r="L15085" s="218">
        <v>-1.9337023994061999</v>
      </c>
      <c r="M15085" s="218">
        <v>-1.9337023994061999</v>
      </c>
      <c r="N15085" s="218">
        <v>-1.7759756569685401</v>
      </c>
      <c r="O15085" s="218">
        <v>-1.7759756569685401</v>
      </c>
      <c r="P15085" s="218">
        <v>-1.9337023994061999</v>
      </c>
      <c r="Q15085" s="218">
        <v>-1.9337023994061999</v>
      </c>
      <c r="R15085" s="507">
        <v>-1.9337023994061999</v>
      </c>
      <c r="S15085" s="507">
        <v>-1.7759756569685401</v>
      </c>
      <c r="T15085" s="218">
        <v>-1.9337023994061999</v>
      </c>
    </row>
    <row r="15086" spans="1:20" x14ac:dyDescent="0.6">
      <c r="A15086" s="218" t="s">
        <v>42081</v>
      </c>
      <c r="B15086" s="218" t="s">
        <v>42082</v>
      </c>
      <c r="C15086" s="218">
        <v>6.0729805674269501</v>
      </c>
      <c r="D15086" s="218">
        <v>5.5597215414652403</v>
      </c>
      <c r="E15086" s="218">
        <v>5.8529247313720596</v>
      </c>
      <c r="F15086" s="218">
        <v>5.1740198407270803</v>
      </c>
      <c r="G15086" s="218">
        <v>0.38602773444041999</v>
      </c>
      <c r="H15086" s="218">
        <v>0</v>
      </c>
      <c r="I15086" t="s">
        <v>42083</v>
      </c>
      <c r="J15086" s="218" t="s">
        <v>42083</v>
      </c>
      <c r="K15086" s="218">
        <v>1</v>
      </c>
      <c r="L15086" s="218">
        <v>-0.22005583605489054</v>
      </c>
      <c r="M15086" s="218">
        <v>-0.89896072669986982</v>
      </c>
      <c r="N15086" s="218">
        <v>0.29320318990681926</v>
      </c>
      <c r="O15086" s="218">
        <v>-0.38570170073816001</v>
      </c>
      <c r="P15086" s="218">
        <v>-5.6869528329865302</v>
      </c>
      <c r="Q15086" s="218">
        <v>-6.0729805674269501</v>
      </c>
      <c r="R15086" s="507">
        <v>-0.55950828137738018</v>
      </c>
      <c r="S15086" s="507">
        <v>-4.6249255415670376E-2</v>
      </c>
      <c r="T15086" s="218">
        <v>-5.8799667002067402</v>
      </c>
    </row>
    <row r="15087" spans="1:20" x14ac:dyDescent="0.6">
      <c r="A15087" s="218" t="s">
        <v>42084</v>
      </c>
      <c r="B15087" s="218" t="s">
        <v>42085</v>
      </c>
      <c r="C15087" s="218">
        <v>4.1335399724261803</v>
      </c>
      <c r="D15087" s="218">
        <v>4.0866040005360302</v>
      </c>
      <c r="E15087" s="218">
        <v>5.8297176896379899</v>
      </c>
      <c r="F15087" s="218">
        <v>4.2804464127950403</v>
      </c>
      <c r="G15087" s="218">
        <v>1.21997385646274</v>
      </c>
      <c r="H15087" s="218">
        <v>6.9359050278201702</v>
      </c>
      <c r="I15087" t="s">
        <v>42086</v>
      </c>
      <c r="J15087" s="218" t="s">
        <v>42086</v>
      </c>
      <c r="K15087" s="218">
        <v>1</v>
      </c>
      <c r="L15087" s="218">
        <v>1.6961777172118095</v>
      </c>
      <c r="M15087" s="218">
        <v>0.14690644036886003</v>
      </c>
      <c r="N15087" s="218">
        <v>1.7431136891019596</v>
      </c>
      <c r="O15087" s="218">
        <v>0.19384241225901011</v>
      </c>
      <c r="P15087" s="218">
        <v>-2.9135661159634401</v>
      </c>
      <c r="Q15087" s="218">
        <v>2.8023650553939898</v>
      </c>
      <c r="R15087" s="507">
        <v>0.92154207879033478</v>
      </c>
      <c r="S15087" s="507">
        <v>0.96847805068048487</v>
      </c>
      <c r="T15087" s="218">
        <v>-5.5600530284725114E-2</v>
      </c>
    </row>
    <row r="15088" spans="1:20" x14ac:dyDescent="0.6">
      <c r="A15088" s="218" t="s">
        <v>42087</v>
      </c>
      <c r="B15088" s="218" t="s">
        <v>42088</v>
      </c>
      <c r="C15088" s="218">
        <v>5.6038479522449203</v>
      </c>
      <c r="D15088" s="218">
        <v>5.6224777971987496</v>
      </c>
      <c r="E15088" s="218">
        <v>0.106826243139567</v>
      </c>
      <c r="F15088" s="218">
        <v>6.3053059766796702</v>
      </c>
      <c r="G15088" s="218">
        <v>0.26846663313173802</v>
      </c>
      <c r="H15088" s="218">
        <v>0</v>
      </c>
      <c r="I15088" t="s">
        <v>42089</v>
      </c>
      <c r="J15088" s="218" t="s">
        <v>42089</v>
      </c>
      <c r="K15088" s="218">
        <v>1</v>
      </c>
      <c r="L15088" s="218">
        <v>-5.4970217091053533</v>
      </c>
      <c r="M15088" s="218">
        <v>0.70145802443474992</v>
      </c>
      <c r="N15088" s="218">
        <v>-5.5156515540591826</v>
      </c>
      <c r="O15088" s="218">
        <v>0.68282817948092056</v>
      </c>
      <c r="P15088" s="218">
        <v>-5.335381319113182</v>
      </c>
      <c r="Q15088" s="218">
        <v>-5.6038479522449203</v>
      </c>
      <c r="R15088" s="507">
        <v>-2.3977818423353017</v>
      </c>
      <c r="S15088" s="507">
        <v>-2.416411687289131</v>
      </c>
      <c r="T15088" s="218">
        <v>-5.4696146356790507</v>
      </c>
    </row>
    <row r="15089" spans="1:20" x14ac:dyDescent="0.6">
      <c r="A15089" s="218" t="s">
        <v>42090</v>
      </c>
      <c r="B15089" s="218" t="s">
        <v>42091</v>
      </c>
      <c r="C15089" s="218">
        <v>4.8047737947587299</v>
      </c>
      <c r="D15089" s="218">
        <v>4.5390482412172499</v>
      </c>
      <c r="E15089" s="218">
        <v>0</v>
      </c>
      <c r="F15089" s="218">
        <v>4.8559092110377797</v>
      </c>
      <c r="G15089" s="218">
        <v>0</v>
      </c>
      <c r="H15089" s="218">
        <v>0</v>
      </c>
      <c r="I15089" t="s">
        <v>42092</v>
      </c>
      <c r="J15089" s="218" t="s">
        <v>42092</v>
      </c>
      <c r="K15089" s="218">
        <v>1</v>
      </c>
      <c r="L15089" s="218">
        <v>-4.8047737947587299</v>
      </c>
      <c r="M15089" s="218">
        <v>5.1135416279049828E-2</v>
      </c>
      <c r="N15089" s="218">
        <v>-4.5390482412172499</v>
      </c>
      <c r="O15089" s="218">
        <v>0.3168609698205298</v>
      </c>
      <c r="P15089" s="218">
        <v>-4.8047737947587299</v>
      </c>
      <c r="Q15089" s="218">
        <v>-4.8047737947587299</v>
      </c>
      <c r="R15089" s="507">
        <v>-2.37681918923984</v>
      </c>
      <c r="S15089" s="507">
        <v>-2.1110936356983601</v>
      </c>
      <c r="T15089" s="218">
        <v>-4.8047737947587299</v>
      </c>
    </row>
    <row r="15090" spans="1:20" x14ac:dyDescent="0.6">
      <c r="A15090" s="218" t="s">
        <v>42093</v>
      </c>
      <c r="B15090" s="218" t="s">
        <v>42094</v>
      </c>
      <c r="C15090" s="218">
        <v>5.8623536035424797</v>
      </c>
      <c r="D15090" s="218">
        <v>5.8639996347027097</v>
      </c>
      <c r="E15090" s="218">
        <v>3.8101557735145501</v>
      </c>
      <c r="F15090" s="218">
        <v>5.1029850898658298</v>
      </c>
      <c r="G15090" s="218">
        <v>0.69026577864285299</v>
      </c>
      <c r="H15090" s="218">
        <v>7.3904828850949897</v>
      </c>
      <c r="I15090" t="s">
        <v>42095</v>
      </c>
      <c r="J15090" s="218" t="s">
        <v>42095</v>
      </c>
      <c r="K15090" s="218">
        <v>1</v>
      </c>
      <c r="L15090" s="218">
        <v>-2.0521978300279295</v>
      </c>
      <c r="M15090" s="218">
        <v>-0.75936851367664993</v>
      </c>
      <c r="N15090" s="218">
        <v>-2.0538438611881595</v>
      </c>
      <c r="O15090" s="218">
        <v>-0.76101454483687991</v>
      </c>
      <c r="P15090" s="218">
        <v>-5.1720878248996272</v>
      </c>
      <c r="Q15090" s="218">
        <v>1.52812928155251</v>
      </c>
      <c r="R15090" s="507">
        <v>-1.4057831718522897</v>
      </c>
      <c r="S15090" s="507">
        <v>-1.4074292030125197</v>
      </c>
      <c r="T15090" s="218">
        <v>-1.8219792716735586</v>
      </c>
    </row>
    <row r="15091" spans="1:20" x14ac:dyDescent="0.6">
      <c r="A15091" s="218" t="s">
        <v>42096</v>
      </c>
      <c r="B15091" s="218" t="s">
        <v>42097</v>
      </c>
      <c r="C15091" s="218">
        <v>5.32297357219921</v>
      </c>
      <c r="D15091" s="218">
        <v>5.5466336757383097</v>
      </c>
      <c r="E15091" s="218">
        <v>5.3193254622890498</v>
      </c>
      <c r="F15091" s="218">
        <v>4.5665701526098603</v>
      </c>
      <c r="G15091" s="218">
        <v>1.34138912626164</v>
      </c>
      <c r="H15091" s="218">
        <v>0</v>
      </c>
      <c r="I15091" t="s">
        <v>42098</v>
      </c>
      <c r="J15091" s="218" t="s">
        <v>42098</v>
      </c>
      <c r="K15091" s="218">
        <v>1</v>
      </c>
      <c r="L15091" s="218">
        <v>-3.6481099101601799E-3</v>
      </c>
      <c r="M15091" s="218">
        <v>-0.75640341958934965</v>
      </c>
      <c r="N15091" s="218">
        <v>-0.22730821344925989</v>
      </c>
      <c r="O15091" s="218">
        <v>-0.98006352312844935</v>
      </c>
      <c r="P15091" s="218">
        <v>-3.9815844459375702</v>
      </c>
      <c r="Q15091" s="218">
        <v>-5.32297357219921</v>
      </c>
      <c r="R15091" s="507">
        <v>-0.38002576474975491</v>
      </c>
      <c r="S15091" s="507">
        <v>-0.60368586828885462</v>
      </c>
      <c r="T15091" s="218">
        <v>-4.6522790090683905</v>
      </c>
    </row>
    <row r="15092" spans="1:20" x14ac:dyDescent="0.6">
      <c r="A15092" s="218" t="s">
        <v>42099</v>
      </c>
      <c r="B15092" s="218" t="s">
        <v>42100</v>
      </c>
      <c r="C15092" s="218">
        <v>6.5539346640266203</v>
      </c>
      <c r="D15092" s="218">
        <v>6.6019326000669896</v>
      </c>
      <c r="E15092" s="218">
        <v>6.9162511996693903</v>
      </c>
      <c r="F15092" s="218">
        <v>6.6953211759781004</v>
      </c>
      <c r="G15092" s="218">
        <v>1.78840299136486</v>
      </c>
      <c r="H15092" s="218">
        <v>0.44200174004994403</v>
      </c>
      <c r="I15092" t="s">
        <v>42101</v>
      </c>
      <c r="J15092" s="218" t="s">
        <v>42101</v>
      </c>
      <c r="K15092" s="218">
        <v>1</v>
      </c>
      <c r="L15092" s="218">
        <v>0.36231653564277</v>
      </c>
      <c r="M15092" s="218">
        <v>0.14138651195148011</v>
      </c>
      <c r="N15092" s="218">
        <v>0.31431859960240072</v>
      </c>
      <c r="O15092" s="218">
        <v>9.3388575911110827E-2</v>
      </c>
      <c r="P15092" s="218">
        <v>-4.7655316726617603</v>
      </c>
      <c r="Q15092" s="218">
        <v>-6.111932923976676</v>
      </c>
      <c r="R15092" s="507">
        <v>0.25185152379712505</v>
      </c>
      <c r="S15092" s="507">
        <v>0.20385358775675577</v>
      </c>
      <c r="T15092" s="218">
        <v>-5.4387322983192181</v>
      </c>
    </row>
    <row r="15093" spans="1:20" x14ac:dyDescent="0.6">
      <c r="A15093" s="218" t="s">
        <v>42102</v>
      </c>
      <c r="B15093" s="218" t="s">
        <v>42103</v>
      </c>
      <c r="C15093" s="218">
        <v>4.9594063473615604</v>
      </c>
      <c r="D15093" s="218">
        <v>5.1405085937711696</v>
      </c>
      <c r="E15093" s="218">
        <v>5.6180118111620496</v>
      </c>
      <c r="F15093" s="218">
        <v>5.4559203507767204</v>
      </c>
      <c r="G15093" s="218">
        <v>0</v>
      </c>
      <c r="H15093" s="218">
        <v>0</v>
      </c>
      <c r="I15093" t="s">
        <v>42104</v>
      </c>
      <c r="J15093" s="218" t="s">
        <v>42104</v>
      </c>
      <c r="K15093" s="218">
        <v>1</v>
      </c>
      <c r="L15093" s="218">
        <v>0.65860546380048923</v>
      </c>
      <c r="M15093" s="218">
        <v>0.49651400341516005</v>
      </c>
      <c r="N15093" s="218">
        <v>0.47750321739087997</v>
      </c>
      <c r="O15093" s="218">
        <v>0.3154117570055508</v>
      </c>
      <c r="P15093" s="218">
        <v>-4.9594063473615604</v>
      </c>
      <c r="Q15093" s="218">
        <v>-4.9594063473615604</v>
      </c>
      <c r="R15093" s="507">
        <v>0.57755973360782464</v>
      </c>
      <c r="S15093" s="507">
        <v>0.39645748719821539</v>
      </c>
      <c r="T15093" s="218">
        <v>-4.9594063473615604</v>
      </c>
    </row>
    <row r="15094" spans="1:20" x14ac:dyDescent="0.6">
      <c r="A15094" s="218" t="s">
        <v>42105</v>
      </c>
      <c r="B15094" s="218" t="s">
        <v>42106</v>
      </c>
      <c r="C15094" s="218">
        <v>5.4298079458230299</v>
      </c>
      <c r="D15094" s="218">
        <v>5.4867501906867497</v>
      </c>
      <c r="E15094" s="218">
        <v>5.2142272593426702</v>
      </c>
      <c r="F15094" s="218">
        <v>5.4987612690094698</v>
      </c>
      <c r="G15094" s="218">
        <v>0.494726731926454</v>
      </c>
      <c r="H15094" s="218">
        <v>7.5801235236533104</v>
      </c>
      <c r="I15094" t="s">
        <v>42107</v>
      </c>
      <c r="J15094" s="218" t="s">
        <v>42107</v>
      </c>
      <c r="K15094" s="218">
        <v>1</v>
      </c>
      <c r="L15094" s="218">
        <v>-0.21558068648035977</v>
      </c>
      <c r="M15094" s="218">
        <v>6.8953323186439874E-2</v>
      </c>
      <c r="N15094" s="218">
        <v>-0.27252293134407957</v>
      </c>
      <c r="O15094" s="218">
        <v>1.2011078322720081E-2</v>
      </c>
      <c r="P15094" s="218">
        <v>-4.9350812138965763</v>
      </c>
      <c r="Q15094" s="218">
        <v>2.1503155778302805</v>
      </c>
      <c r="R15094" s="507">
        <v>-7.3313681646959949E-2</v>
      </c>
      <c r="S15094" s="507">
        <v>-0.13025592651067974</v>
      </c>
      <c r="T15094" s="218">
        <v>-1.3923828180331479</v>
      </c>
    </row>
    <row r="15095" spans="1:20" x14ac:dyDescent="0.6">
      <c r="A15095" s="218" t="s">
        <v>42108</v>
      </c>
      <c r="B15095" s="218" t="s">
        <v>42109</v>
      </c>
      <c r="C15095" s="218">
        <v>5.9460671697034799</v>
      </c>
      <c r="D15095" s="218">
        <v>6.0323438529335398</v>
      </c>
      <c r="E15095" s="218">
        <v>5.8643897473007298</v>
      </c>
      <c r="F15095" s="218">
        <v>6.3318755518381398</v>
      </c>
      <c r="G15095" s="218">
        <v>1.7003491969139299</v>
      </c>
      <c r="H15095" s="218">
        <v>0.23786221336595301</v>
      </c>
      <c r="I15095" t="s">
        <v>42110</v>
      </c>
      <c r="J15095" s="218" t="s">
        <v>42110</v>
      </c>
      <c r="K15095" s="218">
        <v>1</v>
      </c>
      <c r="L15095" s="218">
        <v>-8.1677422402750111E-2</v>
      </c>
      <c r="M15095" s="218">
        <v>0.38580838213465984</v>
      </c>
      <c r="N15095" s="218">
        <v>-0.16795410563280999</v>
      </c>
      <c r="O15095" s="218">
        <v>0.29953169890459996</v>
      </c>
      <c r="P15095" s="218">
        <v>-4.2457179727895502</v>
      </c>
      <c r="Q15095" s="218">
        <v>-5.7082049563375268</v>
      </c>
      <c r="R15095" s="507">
        <v>0.15206547986595487</v>
      </c>
      <c r="S15095" s="507">
        <v>6.5788796635894986E-2</v>
      </c>
      <c r="T15095" s="218">
        <v>-4.9769614645635389</v>
      </c>
    </row>
    <row r="15096" spans="1:20" x14ac:dyDescent="0.6">
      <c r="A15096" s="218" t="s">
        <v>42111</v>
      </c>
      <c r="B15096" s="218" t="s">
        <v>42112</v>
      </c>
      <c r="C15096" s="218">
        <v>5.7824699385816896</v>
      </c>
      <c r="D15096" s="218">
        <v>5.7009085413578804</v>
      </c>
      <c r="E15096" s="218">
        <v>6.5509930461604302</v>
      </c>
      <c r="F15096" s="218">
        <v>5.4607437612344203</v>
      </c>
      <c r="G15096" s="218">
        <v>2.0242855458403799</v>
      </c>
      <c r="H15096" s="218">
        <v>0</v>
      </c>
      <c r="I15096" t="s">
        <v>42113</v>
      </c>
      <c r="J15096" s="218" t="s">
        <v>42113</v>
      </c>
      <c r="K15096" s="218">
        <v>2</v>
      </c>
      <c r="L15096" s="218">
        <v>0.76852310757874065</v>
      </c>
      <c r="M15096" s="218">
        <v>-0.32172617734726927</v>
      </c>
      <c r="N15096" s="218">
        <v>0.85008450480254982</v>
      </c>
      <c r="O15096" s="218">
        <v>-0.2401647801234601</v>
      </c>
      <c r="P15096" s="218">
        <v>-3.7581843927413097</v>
      </c>
      <c r="Q15096" s="218">
        <v>-5.7824699385816896</v>
      </c>
      <c r="R15096" s="507">
        <v>0.22339846511573569</v>
      </c>
      <c r="S15096" s="507">
        <v>0.30495986233954486</v>
      </c>
      <c r="T15096" s="218">
        <v>-4.7703271656614996</v>
      </c>
    </row>
    <row r="15097" spans="1:20" x14ac:dyDescent="0.6">
      <c r="A15097" s="218" t="s">
        <v>42114</v>
      </c>
      <c r="B15097" s="218" t="s">
        <v>42115</v>
      </c>
      <c r="C15097" s="218">
        <v>6.06992478861401</v>
      </c>
      <c r="D15097" s="218">
        <v>6.1007535884979802</v>
      </c>
      <c r="E15097" s="218">
        <v>6.82188729592208</v>
      </c>
      <c r="F15097" s="218">
        <v>5.5440074640531503</v>
      </c>
      <c r="G15097" s="218">
        <v>7.96644076274249</v>
      </c>
      <c r="H15097" s="218">
        <v>7.9300014218798998</v>
      </c>
      <c r="I15097" t="s">
        <v>42113</v>
      </c>
      <c r="J15097" s="218" t="s">
        <v>42113</v>
      </c>
      <c r="K15097" s="218">
        <v>2</v>
      </c>
      <c r="L15097" s="218">
        <v>0.75196250730807002</v>
      </c>
      <c r="M15097" s="218">
        <v>-0.52591732456085971</v>
      </c>
      <c r="N15097" s="218">
        <v>0.72113370742409977</v>
      </c>
      <c r="O15097" s="218">
        <v>-0.55674612444482996</v>
      </c>
      <c r="P15097" s="218">
        <v>1.8965159741284801</v>
      </c>
      <c r="Q15097" s="218">
        <v>1.8600766332658898</v>
      </c>
      <c r="R15097" s="507">
        <v>0.11302259137360515</v>
      </c>
      <c r="S15097" s="507">
        <v>8.2193791489634904E-2</v>
      </c>
      <c r="T15097" s="218">
        <v>1.8782963036971849</v>
      </c>
    </row>
    <row r="15098" spans="1:20" x14ac:dyDescent="0.6">
      <c r="A15098" s="218" t="s">
        <v>42116</v>
      </c>
      <c r="B15098" s="218" t="s">
        <v>42117</v>
      </c>
      <c r="C15098" s="218">
        <v>6.7399976886042703</v>
      </c>
      <c r="D15098" s="218">
        <v>6.8982786686619004</v>
      </c>
      <c r="E15098" s="218">
        <v>7.3320891755818796</v>
      </c>
      <c r="F15098" s="218">
        <v>5.7257006459528998</v>
      </c>
      <c r="G15098" s="218">
        <v>8.3910643945888399</v>
      </c>
      <c r="H15098" s="218">
        <v>7.4217367147308799</v>
      </c>
      <c r="I15098" t="s">
        <v>42118</v>
      </c>
      <c r="J15098" s="218" t="s">
        <v>42118</v>
      </c>
      <c r="K15098" s="218">
        <v>1</v>
      </c>
      <c r="L15098" s="218">
        <v>0.59209148697760927</v>
      </c>
      <c r="M15098" s="218">
        <v>-1.0142970426513704</v>
      </c>
      <c r="N15098" s="218">
        <v>0.43381050691997913</v>
      </c>
      <c r="O15098" s="218">
        <v>-1.1725780227090006</v>
      </c>
      <c r="P15098" s="218">
        <v>1.6510667059845696</v>
      </c>
      <c r="Q15098" s="218">
        <v>0.68173902612660964</v>
      </c>
      <c r="R15098" s="507">
        <v>-0.21110277783688058</v>
      </c>
      <c r="S15098" s="507">
        <v>-0.36938375789451072</v>
      </c>
      <c r="T15098" s="218">
        <v>1.1664028660555896</v>
      </c>
    </row>
    <row r="15099" spans="1:20" x14ac:dyDescent="0.6">
      <c r="A15099" s="218" t="s">
        <v>42119</v>
      </c>
      <c r="B15099" s="218" t="s">
        <v>42120</v>
      </c>
      <c r="C15099" s="218">
        <v>5.4383637414240402</v>
      </c>
      <c r="D15099" s="218">
        <v>5.4825272102338296</v>
      </c>
      <c r="E15099" s="218">
        <v>5.5533694221238497</v>
      </c>
      <c r="F15099" s="218">
        <v>5.4902942543515101</v>
      </c>
      <c r="G15099" s="218">
        <v>0.59580657787600999</v>
      </c>
      <c r="H15099" s="218">
        <v>7.4873365192656101</v>
      </c>
      <c r="I15099" t="s">
        <v>42121</v>
      </c>
      <c r="J15099" s="218" t="s">
        <v>42121</v>
      </c>
      <c r="K15099" s="218">
        <v>1</v>
      </c>
      <c r="L15099" s="218">
        <v>0.11500568069980943</v>
      </c>
      <c r="M15099" s="218">
        <v>5.1930512927469863E-2</v>
      </c>
      <c r="N15099" s="218">
        <v>7.0842211890020046E-2</v>
      </c>
      <c r="O15099" s="218">
        <v>7.7670441176804772E-3</v>
      </c>
      <c r="P15099" s="218">
        <v>-4.8425571635480305</v>
      </c>
      <c r="Q15099" s="218">
        <v>2.0489727778415698</v>
      </c>
      <c r="R15099" s="507">
        <v>8.3468096813639647E-2</v>
      </c>
      <c r="S15099" s="507">
        <v>3.9304628003850262E-2</v>
      </c>
      <c r="T15099" s="218">
        <v>-1.3967921928532303</v>
      </c>
    </row>
    <row r="15100" spans="1:20" x14ac:dyDescent="0.6">
      <c r="A15100" s="218" t="s">
        <v>42122</v>
      </c>
      <c r="B15100" s="218" t="s">
        <v>42123</v>
      </c>
      <c r="C15100" s="218">
        <v>6.3748548698420198</v>
      </c>
      <c r="D15100" s="218">
        <v>6.4689730664235698</v>
      </c>
      <c r="E15100" s="218">
        <v>7.1469460595280596</v>
      </c>
      <c r="F15100" s="218">
        <v>6.2945396054319396</v>
      </c>
      <c r="G15100" s="218">
        <v>2.4859048034851901</v>
      </c>
      <c r="H15100" s="218">
        <v>0.123827711997599</v>
      </c>
      <c r="I15100" t="s">
        <v>42124</v>
      </c>
      <c r="J15100" s="218" t="s">
        <v>42124</v>
      </c>
      <c r="K15100" s="218">
        <v>1</v>
      </c>
      <c r="L15100" s="218">
        <v>0.77209118968603985</v>
      </c>
      <c r="M15100" s="218">
        <v>-8.0315264410080189E-2</v>
      </c>
      <c r="N15100" s="218">
        <v>0.67797299310448977</v>
      </c>
      <c r="O15100" s="218">
        <v>-0.17443346099163026</v>
      </c>
      <c r="P15100" s="218">
        <v>-3.8889500663568297</v>
      </c>
      <c r="Q15100" s="218">
        <v>-6.2510271578444208</v>
      </c>
      <c r="R15100" s="507">
        <v>0.34588796263797983</v>
      </c>
      <c r="S15100" s="507">
        <v>0.25176976605642976</v>
      </c>
      <c r="T15100" s="218">
        <v>-5.0699886121006248</v>
      </c>
    </row>
    <row r="15101" spans="1:20" x14ac:dyDescent="0.6">
      <c r="A15101" s="218" t="s">
        <v>42125</v>
      </c>
      <c r="B15101" s="218" t="s">
        <v>42126</v>
      </c>
      <c r="C15101" s="218">
        <v>6.3412860206744899</v>
      </c>
      <c r="D15101" s="218">
        <v>6.3330972435165904</v>
      </c>
      <c r="E15101" s="218">
        <v>4.7639265753451996</v>
      </c>
      <c r="F15101" s="218">
        <v>6.1978962403715103</v>
      </c>
      <c r="G15101" s="218">
        <v>0.494726731926454</v>
      </c>
      <c r="H15101" s="218">
        <v>0</v>
      </c>
      <c r="I15101" t="s">
        <v>42127</v>
      </c>
      <c r="J15101" s="218" t="s">
        <v>42127</v>
      </c>
      <c r="K15101" s="218">
        <v>1</v>
      </c>
      <c r="L15101" s="218">
        <v>-1.5773594453292903</v>
      </c>
      <c r="M15101" s="218">
        <v>-0.14338978030297955</v>
      </c>
      <c r="N15101" s="218">
        <v>-1.5691706681713908</v>
      </c>
      <c r="O15101" s="218">
        <v>-0.1352010031450801</v>
      </c>
      <c r="P15101" s="218">
        <v>-5.8465592887480362</v>
      </c>
      <c r="Q15101" s="218">
        <v>-6.3412860206744899</v>
      </c>
      <c r="R15101" s="507">
        <v>-0.86037461281613492</v>
      </c>
      <c r="S15101" s="507">
        <v>-0.85218583565823547</v>
      </c>
      <c r="T15101" s="218">
        <v>-6.093922654711263</v>
      </c>
    </row>
    <row r="15102" spans="1:20" x14ac:dyDescent="0.6">
      <c r="A15102" s="218" t="s">
        <v>42128</v>
      </c>
      <c r="B15102" s="218" t="s">
        <v>42129</v>
      </c>
      <c r="C15102" s="218">
        <v>5.65938764449107</v>
      </c>
      <c r="D15102" s="218">
        <v>5.7588015313796301</v>
      </c>
      <c r="E15102" s="218">
        <v>5.8500441843824298</v>
      </c>
      <c r="F15102" s="218">
        <v>6.0572123476634303</v>
      </c>
      <c r="G15102" s="218">
        <v>1.28195838278228</v>
      </c>
      <c r="H15102" s="218">
        <v>0</v>
      </c>
      <c r="I15102" t="s">
        <v>42130</v>
      </c>
      <c r="J15102" s="218" t="s">
        <v>42130</v>
      </c>
      <c r="K15102" s="218">
        <v>1</v>
      </c>
      <c r="L15102" s="218">
        <v>0.19065653989135978</v>
      </c>
      <c r="M15102" s="218">
        <v>0.39782470317236029</v>
      </c>
      <c r="N15102" s="218">
        <v>9.1242653002799656E-2</v>
      </c>
      <c r="O15102" s="218">
        <v>0.29841081628380017</v>
      </c>
      <c r="P15102" s="218">
        <v>-4.37742926170879</v>
      </c>
      <c r="Q15102" s="218">
        <v>-5.65938764449107</v>
      </c>
      <c r="R15102" s="507">
        <v>0.29424062153186004</v>
      </c>
      <c r="S15102" s="507">
        <v>0.19482673464329991</v>
      </c>
      <c r="T15102" s="218">
        <v>-5.01840845309993</v>
      </c>
    </row>
    <row r="15103" spans="1:20" x14ac:dyDescent="0.6">
      <c r="A15103" s="218" t="s">
        <v>42131</v>
      </c>
      <c r="B15103" s="218" t="s">
        <v>42132</v>
      </c>
      <c r="C15103" s="218">
        <v>5.5756861228467196</v>
      </c>
      <c r="D15103" s="218">
        <v>5.8377907188945697</v>
      </c>
      <c r="E15103" s="218">
        <v>5.1105276863041702</v>
      </c>
      <c r="F15103" s="218">
        <v>5.9090975157309602</v>
      </c>
      <c r="G15103" s="218">
        <v>0.69026577864285299</v>
      </c>
      <c r="H15103" s="218">
        <v>0.123827711997599</v>
      </c>
      <c r="I15103" t="s">
        <v>42133</v>
      </c>
      <c r="J15103" s="218" t="s">
        <v>42133</v>
      </c>
      <c r="K15103" s="218">
        <v>1</v>
      </c>
      <c r="L15103" s="218">
        <v>-0.4651584365425494</v>
      </c>
      <c r="M15103" s="218">
        <v>0.3334113928842406</v>
      </c>
      <c r="N15103" s="218">
        <v>-0.72726303259039948</v>
      </c>
      <c r="O15103" s="218">
        <v>7.1306796836390518E-2</v>
      </c>
      <c r="P15103" s="218">
        <v>-4.8854203442038671</v>
      </c>
      <c r="Q15103" s="218">
        <v>-5.4518584108491206</v>
      </c>
      <c r="R15103" s="507">
        <v>-6.5873521829154402E-2</v>
      </c>
      <c r="S15103" s="507">
        <v>-0.32797811787700448</v>
      </c>
      <c r="T15103" s="218">
        <v>-5.1686393775264943</v>
      </c>
    </row>
    <row r="15104" spans="1:20" x14ac:dyDescent="0.6">
      <c r="A15104" s="218" t="s">
        <v>42134</v>
      </c>
      <c r="B15104" s="218" t="s">
        <v>42135</v>
      </c>
      <c r="C15104" s="218">
        <v>3.8554889491344602</v>
      </c>
      <c r="D15104" s="218">
        <v>4.1277467728878197</v>
      </c>
      <c r="E15104" s="218">
        <v>3.0533518661628198</v>
      </c>
      <c r="F15104" s="218">
        <v>4.3836129302314504</v>
      </c>
      <c r="G15104" s="218">
        <v>0.38602773444041999</v>
      </c>
      <c r="H15104" s="218">
        <v>0</v>
      </c>
      <c r="I15104" t="s">
        <v>42136</v>
      </c>
      <c r="J15104" s="218" t="s">
        <v>42136</v>
      </c>
      <c r="K15104" s="218">
        <v>2</v>
      </c>
      <c r="L15104" s="218">
        <v>-0.80213708297164033</v>
      </c>
      <c r="M15104" s="218">
        <v>0.52812398109699021</v>
      </c>
      <c r="N15104" s="218">
        <v>-1.0743949067249998</v>
      </c>
      <c r="O15104" s="218">
        <v>0.25586615734363072</v>
      </c>
      <c r="P15104" s="218">
        <v>-3.4694612146940402</v>
      </c>
      <c r="Q15104" s="218">
        <v>-3.8554889491344602</v>
      </c>
      <c r="R15104" s="507">
        <v>-0.13700655093732506</v>
      </c>
      <c r="S15104" s="507">
        <v>-0.40926437469068455</v>
      </c>
      <c r="T15104" s="218">
        <v>-3.6624750819142502</v>
      </c>
    </row>
    <row r="15105" spans="1:20" x14ac:dyDescent="0.6">
      <c r="A15105" s="218" t="s">
        <v>42137</v>
      </c>
      <c r="B15105" s="218" t="s">
        <v>42138</v>
      </c>
      <c r="C15105" s="218">
        <v>4.9501294039968897</v>
      </c>
      <c r="D15105" s="218">
        <v>5.0478029013936503</v>
      </c>
      <c r="E15105" s="218">
        <v>4.0731753816893796</v>
      </c>
      <c r="F15105" s="218">
        <v>2.4894484831158001</v>
      </c>
      <c r="G15105" s="218">
        <v>0.494726731926454</v>
      </c>
      <c r="H15105" s="218">
        <v>0.123827711997599</v>
      </c>
      <c r="I15105" t="s">
        <v>42136</v>
      </c>
      <c r="J15105" s="218" t="s">
        <v>42136</v>
      </c>
      <c r="K15105" s="218">
        <v>2</v>
      </c>
      <c r="L15105" s="218">
        <v>-0.87695402230751007</v>
      </c>
      <c r="M15105" s="218">
        <v>-2.4606809208810896</v>
      </c>
      <c r="N15105" s="218">
        <v>-0.97462751970427064</v>
      </c>
      <c r="O15105" s="218">
        <v>-2.5583544182778502</v>
      </c>
      <c r="P15105" s="218">
        <v>-4.4554026720704361</v>
      </c>
      <c r="Q15105" s="218">
        <v>-4.8263016919992907</v>
      </c>
      <c r="R15105" s="507">
        <v>-1.6688174715942998</v>
      </c>
      <c r="S15105" s="507">
        <v>-1.7664909689910604</v>
      </c>
      <c r="T15105" s="218">
        <v>-4.6408521820348634</v>
      </c>
    </row>
    <row r="15106" spans="1:20" x14ac:dyDescent="0.6">
      <c r="A15106" s="218" t="s">
        <v>42139</v>
      </c>
      <c r="B15106" s="218" t="s">
        <v>42140</v>
      </c>
      <c r="C15106" s="218">
        <v>7.1025590435009098</v>
      </c>
      <c r="D15106" s="218">
        <v>7.2249133785411699</v>
      </c>
      <c r="E15106" s="218">
        <v>7.6901009681650301</v>
      </c>
      <c r="F15106" s="218">
        <v>6.6542232454077599</v>
      </c>
      <c r="G15106" s="218">
        <v>6.2854833078634904</v>
      </c>
      <c r="H15106" s="218">
        <v>0.23786221336595301</v>
      </c>
      <c r="I15106" t="s">
        <v>42141</v>
      </c>
      <c r="J15106" s="218" t="s">
        <v>42141</v>
      </c>
      <c r="K15106" s="218">
        <v>1</v>
      </c>
      <c r="L15106" s="218">
        <v>0.58754192466412025</v>
      </c>
      <c r="M15106" s="218">
        <v>-0.44833579809314994</v>
      </c>
      <c r="N15106" s="218">
        <v>0.4651875896238602</v>
      </c>
      <c r="O15106" s="218">
        <v>-0.57069013313340999</v>
      </c>
      <c r="P15106" s="218">
        <v>-0.81707573563741942</v>
      </c>
      <c r="Q15106" s="218">
        <v>-6.8646968301349567</v>
      </c>
      <c r="R15106" s="507">
        <v>6.9603063285485156E-2</v>
      </c>
      <c r="S15106" s="507">
        <v>-5.2751271754774898E-2</v>
      </c>
      <c r="T15106" s="218">
        <v>-3.8408862828861881</v>
      </c>
    </row>
    <row r="15107" spans="1:20" x14ac:dyDescent="0.6">
      <c r="A15107" s="218" t="s">
        <v>42142</v>
      </c>
      <c r="B15107" s="218" t="s">
        <v>42143</v>
      </c>
      <c r="C15107" s="218">
        <v>4.3075954212175001</v>
      </c>
      <c r="D15107" s="218">
        <v>4.1196115480804103</v>
      </c>
      <c r="E15107" s="218">
        <v>4.9313503450864999</v>
      </c>
      <c r="F15107" s="218">
        <v>4.3340035370238397</v>
      </c>
      <c r="G15107" s="218">
        <v>0.59580657787600999</v>
      </c>
      <c r="H15107" s="218">
        <v>0.123827711997599</v>
      </c>
      <c r="I15107" t="s">
        <v>42144</v>
      </c>
      <c r="J15107" s="218" t="s">
        <v>42144</v>
      </c>
      <c r="K15107" s="218">
        <v>1</v>
      </c>
      <c r="L15107" s="218">
        <v>0.62375492386899989</v>
      </c>
      <c r="M15107" s="218">
        <v>2.6408115806339616E-2</v>
      </c>
      <c r="N15107" s="218">
        <v>0.81173879700608964</v>
      </c>
      <c r="O15107" s="218">
        <v>0.21439198894342937</v>
      </c>
      <c r="P15107" s="218">
        <v>-3.7117888433414903</v>
      </c>
      <c r="Q15107" s="218">
        <v>-4.183767709219901</v>
      </c>
      <c r="R15107" s="507">
        <v>0.32508151983766975</v>
      </c>
      <c r="S15107" s="507">
        <v>0.5130653929747595</v>
      </c>
      <c r="T15107" s="218">
        <v>-3.9477782762806957</v>
      </c>
    </row>
    <row r="15108" spans="1:20" x14ac:dyDescent="0.6">
      <c r="A15108" s="218" t="s">
        <v>42145</v>
      </c>
      <c r="B15108" s="218" t="s">
        <v>42146</v>
      </c>
      <c r="C15108" s="218">
        <v>4.66271961537658</v>
      </c>
      <c r="D15108" s="218">
        <v>4.4204361554696598</v>
      </c>
      <c r="E15108" s="218">
        <v>5.4353342254602204</v>
      </c>
      <c r="F15108" s="218">
        <v>3.2782946544818001</v>
      </c>
      <c r="G15108" s="218">
        <v>1.08739361964643</v>
      </c>
      <c r="H15108" s="218">
        <v>0.123827711997599</v>
      </c>
      <c r="I15108" t="s">
        <v>42147</v>
      </c>
      <c r="J15108" s="218" t="s">
        <v>42147</v>
      </c>
      <c r="K15108" s="218">
        <v>1</v>
      </c>
      <c r="L15108" s="218">
        <v>0.77261461008364041</v>
      </c>
      <c r="M15108" s="218">
        <v>-1.3844249608947798</v>
      </c>
      <c r="N15108" s="218">
        <v>1.0148980699905605</v>
      </c>
      <c r="O15108" s="218">
        <v>-1.1421415009878597</v>
      </c>
      <c r="P15108" s="218">
        <v>-3.5753259957301502</v>
      </c>
      <c r="Q15108" s="218">
        <v>-4.538891903378981</v>
      </c>
      <c r="R15108" s="507">
        <v>-0.30590517540556972</v>
      </c>
      <c r="S15108" s="507">
        <v>-6.3621715498649589E-2</v>
      </c>
      <c r="T15108" s="218">
        <v>-4.057108949554566</v>
      </c>
    </row>
    <row r="15109" spans="1:20" x14ac:dyDescent="0.6">
      <c r="A15109" s="218" t="s">
        <v>42148</v>
      </c>
      <c r="B15109" s="218" t="s">
        <v>42149</v>
      </c>
      <c r="C15109" s="218">
        <v>5.0125764711674696</v>
      </c>
      <c r="D15109" s="218">
        <v>4.87975580660716</v>
      </c>
      <c r="E15109" s="218">
        <v>2.5931414904914298</v>
      </c>
      <c r="F15109" s="218">
        <v>5.1140495592333197</v>
      </c>
      <c r="G15109" s="218">
        <v>7.8427201144787198</v>
      </c>
      <c r="H15109" s="218">
        <v>0.123827711997599</v>
      </c>
      <c r="I15109" t="s">
        <v>42150</v>
      </c>
      <c r="J15109" s="218" t="s">
        <v>42150</v>
      </c>
      <c r="K15109" s="218">
        <v>1</v>
      </c>
      <c r="L15109" s="218">
        <v>-2.4194349806760398</v>
      </c>
      <c r="M15109" s="218">
        <v>0.10147308806585009</v>
      </c>
      <c r="N15109" s="218">
        <v>-2.2866143161157302</v>
      </c>
      <c r="O15109" s="218">
        <v>0.2342937526261597</v>
      </c>
      <c r="P15109" s="218">
        <v>2.8301436433112501</v>
      </c>
      <c r="Q15109" s="218">
        <v>-4.8887487591698706</v>
      </c>
      <c r="R15109" s="507">
        <v>-1.1589809463050949</v>
      </c>
      <c r="S15109" s="507">
        <v>-1.0261602817447852</v>
      </c>
      <c r="T15109" s="218">
        <v>-1.0293025579293102</v>
      </c>
    </row>
    <row r="15110" spans="1:20" x14ac:dyDescent="0.6">
      <c r="A15110" s="218" t="s">
        <v>42151</v>
      </c>
      <c r="B15110" s="218" t="s">
        <v>42152</v>
      </c>
      <c r="C15110" s="218">
        <v>7.2687542016464803</v>
      </c>
      <c r="D15110" s="218">
        <v>7.2958214623666002</v>
      </c>
      <c r="E15110" s="218">
        <v>7.1048730011295698</v>
      </c>
      <c r="F15110" s="218">
        <v>8.1395257353533008</v>
      </c>
      <c r="G15110" s="218">
        <v>1.7450477769392401</v>
      </c>
      <c r="H15110" s="218">
        <v>0.34353965418307397</v>
      </c>
      <c r="I15110" t="s">
        <v>42153</v>
      </c>
      <c r="J15110" s="218" t="s">
        <v>42153</v>
      </c>
      <c r="K15110" s="218">
        <v>1</v>
      </c>
      <c r="L15110" s="218">
        <v>-0.16388120051691057</v>
      </c>
      <c r="M15110" s="218">
        <v>0.87077153370682048</v>
      </c>
      <c r="N15110" s="218">
        <v>-0.19094846123703046</v>
      </c>
      <c r="O15110" s="218">
        <v>0.84370427298670059</v>
      </c>
      <c r="P15110" s="218">
        <v>-5.5237064247072407</v>
      </c>
      <c r="Q15110" s="218">
        <v>-6.9252145474634066</v>
      </c>
      <c r="R15110" s="507">
        <v>0.35344516659495495</v>
      </c>
      <c r="S15110" s="507">
        <v>0.32637790587483506</v>
      </c>
      <c r="T15110" s="218">
        <v>-6.2244604860853237</v>
      </c>
    </row>
    <row r="15111" spans="1:20" x14ac:dyDescent="0.6">
      <c r="A15111" s="218" t="s">
        <v>42154</v>
      </c>
      <c r="B15111" s="218" t="s">
        <v>42155</v>
      </c>
      <c r="C15111" s="218">
        <v>7.0276783613823204</v>
      </c>
      <c r="D15111" s="218">
        <v>7.1622691796317302</v>
      </c>
      <c r="E15111" s="218">
        <v>8.7017288556068504</v>
      </c>
      <c r="F15111" s="218">
        <v>6.5625172416958302</v>
      </c>
      <c r="G15111" s="218">
        <v>2.7931219228116801</v>
      </c>
      <c r="H15111" s="218">
        <v>9.4564794063920008</v>
      </c>
      <c r="I15111" t="s">
        <v>42156</v>
      </c>
      <c r="J15111" s="218" t="s">
        <v>42156</v>
      </c>
      <c r="K15111" s="218">
        <v>1</v>
      </c>
      <c r="L15111" s="218">
        <v>1.67405049422453</v>
      </c>
      <c r="M15111" s="218">
        <v>-0.46516111968649021</v>
      </c>
      <c r="N15111" s="218">
        <v>1.5394596759751202</v>
      </c>
      <c r="O15111" s="218">
        <v>-0.59975193793589998</v>
      </c>
      <c r="P15111" s="218">
        <v>-4.2345564385706407</v>
      </c>
      <c r="Q15111" s="218">
        <v>2.4288010450096804</v>
      </c>
      <c r="R15111" s="507">
        <v>0.6044446872690199</v>
      </c>
      <c r="S15111" s="507">
        <v>0.46985386901961013</v>
      </c>
      <c r="T15111" s="218">
        <v>-0.90287769678048013</v>
      </c>
    </row>
    <row r="15112" spans="1:20" x14ac:dyDescent="0.6">
      <c r="A15112" s="218" t="s">
        <v>42157</v>
      </c>
      <c r="B15112" s="218" t="s">
        <v>42158</v>
      </c>
      <c r="C15112" s="218">
        <v>0</v>
      </c>
      <c r="D15112" s="218">
        <v>9.1574336114825503E-2</v>
      </c>
      <c r="E15112" s="218">
        <v>0</v>
      </c>
      <c r="F15112" s="218">
        <v>0</v>
      </c>
      <c r="G15112" s="218">
        <v>0</v>
      </c>
      <c r="H15112" s="218">
        <v>0</v>
      </c>
      <c r="I15112" t="s">
        <v>42159</v>
      </c>
      <c r="J15112" s="218" t="s">
        <v>42159</v>
      </c>
      <c r="K15112" s="218">
        <v>1</v>
      </c>
      <c r="L15112" s="218">
        <v>0</v>
      </c>
      <c r="M15112" s="218">
        <v>0</v>
      </c>
      <c r="N15112" s="218">
        <v>-9.1574336114825503E-2</v>
      </c>
      <c r="O15112" s="218">
        <v>-9.1574336114825503E-2</v>
      </c>
      <c r="P15112" s="218">
        <v>0</v>
      </c>
      <c r="Q15112" s="218">
        <v>0</v>
      </c>
      <c r="R15112" s="507">
        <v>0</v>
      </c>
      <c r="S15112" s="507">
        <v>-9.1574336114825503E-2</v>
      </c>
      <c r="T15112" s="218">
        <v>0</v>
      </c>
    </row>
    <row r="15113" spans="1:20" x14ac:dyDescent="0.6">
      <c r="A15113" s="218" t="s">
        <v>42160</v>
      </c>
      <c r="B15113" s="218" t="s">
        <v>42161</v>
      </c>
      <c r="C15113" s="218">
        <v>0.29620077252170202</v>
      </c>
      <c r="D15113" s="218">
        <v>4.65136254336459E-2</v>
      </c>
      <c r="E15113" s="218">
        <v>0</v>
      </c>
      <c r="F15113" s="218">
        <v>0</v>
      </c>
      <c r="G15113" s="218">
        <v>0</v>
      </c>
      <c r="H15113" s="218">
        <v>0</v>
      </c>
      <c r="I15113" t="s">
        <v>42162</v>
      </c>
      <c r="J15113" s="218" t="s">
        <v>42162</v>
      </c>
      <c r="K15113" s="218">
        <v>1</v>
      </c>
      <c r="L15113" s="218">
        <v>-0.29620077252170202</v>
      </c>
      <c r="M15113" s="218">
        <v>-0.29620077252170202</v>
      </c>
      <c r="N15113" s="218">
        <v>-4.65136254336459E-2</v>
      </c>
      <c r="O15113" s="218">
        <v>-4.65136254336459E-2</v>
      </c>
      <c r="P15113" s="218">
        <v>-0.29620077252170202</v>
      </c>
      <c r="Q15113" s="218">
        <v>-0.29620077252170202</v>
      </c>
      <c r="R15113" s="507">
        <v>-0.29620077252170202</v>
      </c>
      <c r="S15113" s="507">
        <v>-4.65136254336459E-2</v>
      </c>
      <c r="T15113" s="218">
        <v>-0.29620077252170202</v>
      </c>
    </row>
    <row r="15114" spans="1:20" x14ac:dyDescent="0.6">
      <c r="A15114" s="218" t="s">
        <v>42163</v>
      </c>
      <c r="B15114" s="218" t="s">
        <v>42164</v>
      </c>
      <c r="C15114" s="218">
        <v>6.3300908506309996</v>
      </c>
      <c r="D15114" s="218">
        <v>6.4695066036873001</v>
      </c>
      <c r="E15114" s="218">
        <v>6.1296393626412096</v>
      </c>
      <c r="F15114" s="218">
        <v>5.9732887715924496</v>
      </c>
      <c r="G15114" s="218">
        <v>1.55729034198126</v>
      </c>
      <c r="H15114" s="218">
        <v>8.0626210865916104</v>
      </c>
      <c r="I15114" t="s">
        <v>42165</v>
      </c>
      <c r="J15114" s="218" t="s">
        <v>42165</v>
      </c>
      <c r="K15114" s="218">
        <v>1</v>
      </c>
      <c r="L15114" s="218">
        <v>-0.20045148798979007</v>
      </c>
      <c r="M15114" s="218">
        <v>-0.35680207903854999</v>
      </c>
      <c r="N15114" s="218">
        <v>-0.33986724104609056</v>
      </c>
      <c r="O15114" s="218">
        <v>-0.49621783209485049</v>
      </c>
      <c r="P15114" s="218">
        <v>-4.7728005086497394</v>
      </c>
      <c r="Q15114" s="218">
        <v>1.7325302359606107</v>
      </c>
      <c r="R15114" s="507">
        <v>-0.27862678351417003</v>
      </c>
      <c r="S15114" s="507">
        <v>-0.41804253657047052</v>
      </c>
      <c r="T15114" s="218">
        <v>-1.5201351363445643</v>
      </c>
    </row>
    <row r="15115" spans="1:20" x14ac:dyDescent="0.6">
      <c r="A15115" s="218" t="s">
        <v>42166</v>
      </c>
      <c r="B15115" s="218" t="s">
        <v>42167</v>
      </c>
      <c r="C15115" s="218">
        <v>5.7682124753332502</v>
      </c>
      <c r="D15115" s="218">
        <v>5.98013104944883</v>
      </c>
      <c r="E15115" s="218">
        <v>5.6066789203424303</v>
      </c>
      <c r="F15115" s="218">
        <v>4.7305134480548503</v>
      </c>
      <c r="G15115" s="218">
        <v>1.08739361964643</v>
      </c>
      <c r="H15115" s="218">
        <v>6.7223137075276398</v>
      </c>
      <c r="I15115" t="s">
        <v>42168</v>
      </c>
      <c r="J15115" s="218" t="s">
        <v>42168</v>
      </c>
      <c r="K15115" s="218">
        <v>1</v>
      </c>
      <c r="L15115" s="218">
        <v>-0.16153355499081989</v>
      </c>
      <c r="M15115" s="218">
        <v>-1.0376990272783999</v>
      </c>
      <c r="N15115" s="218">
        <v>-0.37345212910639969</v>
      </c>
      <c r="O15115" s="218">
        <v>-1.2496176013939797</v>
      </c>
      <c r="P15115" s="218">
        <v>-4.6808188556868204</v>
      </c>
      <c r="Q15115" s="218">
        <v>0.95410123219438958</v>
      </c>
      <c r="R15115" s="507">
        <v>-0.5996162911346099</v>
      </c>
      <c r="S15115" s="507">
        <v>-0.8115348652501897</v>
      </c>
      <c r="T15115" s="218">
        <v>-1.8633588117462154</v>
      </c>
    </row>
    <row r="15116" spans="1:20" x14ac:dyDescent="0.6">
      <c r="A15116" s="218" t="s">
        <v>42169</v>
      </c>
      <c r="B15116" s="218" t="s">
        <v>42170</v>
      </c>
      <c r="C15116" s="218">
        <v>7.3313413552413902</v>
      </c>
      <c r="D15116" s="218">
        <v>7.3446255706649897</v>
      </c>
      <c r="E15116" s="218">
        <v>7.4924624864326503</v>
      </c>
      <c r="F15116" s="218">
        <v>7.5125208594838204</v>
      </c>
      <c r="G15116" s="218">
        <v>1.7003491969139299</v>
      </c>
      <c r="H15116" s="218">
        <v>6.5495017311455497</v>
      </c>
      <c r="I15116" t="s">
        <v>42171</v>
      </c>
      <c r="J15116" s="218" t="s">
        <v>42171</v>
      </c>
      <c r="K15116" s="218">
        <v>2</v>
      </c>
      <c r="L15116" s="218">
        <v>0.16112113119126015</v>
      </c>
      <c r="M15116" s="218">
        <v>0.18117950424243023</v>
      </c>
      <c r="N15116" s="218">
        <v>0.14783691576766067</v>
      </c>
      <c r="O15116" s="218">
        <v>0.16789528881883076</v>
      </c>
      <c r="P15116" s="218">
        <v>-5.6309921583274605</v>
      </c>
      <c r="Q15116" s="218">
        <v>-0.78183962409584051</v>
      </c>
      <c r="R15116" s="507">
        <v>0.17115031771684519</v>
      </c>
      <c r="S15116" s="507">
        <v>0.15786610229324571</v>
      </c>
      <c r="T15116" s="218">
        <v>-3.2064158912116505</v>
      </c>
    </row>
    <row r="15117" spans="1:20" x14ac:dyDescent="0.6">
      <c r="A15117" s="218" t="s">
        <v>42172</v>
      </c>
      <c r="B15117" s="218" t="s">
        <v>42173</v>
      </c>
      <c r="C15117" s="218">
        <v>5.9373746066870803</v>
      </c>
      <c r="D15117" s="218">
        <v>6.0595313110575502</v>
      </c>
      <c r="E15117" s="218">
        <v>4.6292815328240797</v>
      </c>
      <c r="F15117" s="218">
        <v>6.4964073287314896</v>
      </c>
      <c r="G15117" s="218">
        <v>0.69026577864285299</v>
      </c>
      <c r="H15117" s="218">
        <v>0</v>
      </c>
      <c r="I15117" t="s">
        <v>42171</v>
      </c>
      <c r="J15117" s="218" t="s">
        <v>42171</v>
      </c>
      <c r="K15117" s="218">
        <v>2</v>
      </c>
      <c r="L15117" s="218">
        <v>-1.3080930738630006</v>
      </c>
      <c r="M15117" s="218">
        <v>0.55903272204440935</v>
      </c>
      <c r="N15117" s="218">
        <v>-1.4302497782334704</v>
      </c>
      <c r="O15117" s="218">
        <v>0.43687601767393947</v>
      </c>
      <c r="P15117" s="218">
        <v>-5.2471088280442277</v>
      </c>
      <c r="Q15117" s="218">
        <v>-5.9373746066870803</v>
      </c>
      <c r="R15117" s="507">
        <v>-0.3745301759092956</v>
      </c>
      <c r="S15117" s="507">
        <v>-0.49668688027976549</v>
      </c>
      <c r="T15117" s="218">
        <v>-5.5922417173656545</v>
      </c>
    </row>
    <row r="15118" spans="1:20" x14ac:dyDescent="0.6">
      <c r="A15118" s="218" t="s">
        <v>42174</v>
      </c>
      <c r="B15118" s="218" t="s">
        <v>42175</v>
      </c>
      <c r="C15118" s="218">
        <v>5.6939380894310903</v>
      </c>
      <c r="D15118" s="218">
        <v>5.69361997538347</v>
      </c>
      <c r="E15118" s="218">
        <v>6.2605036074980003</v>
      </c>
      <c r="F15118" s="218">
        <v>5.1822202230043102</v>
      </c>
      <c r="G15118" s="218">
        <v>0.86243763809848095</v>
      </c>
      <c r="H15118" s="218">
        <v>0</v>
      </c>
      <c r="I15118" t="s">
        <v>42176</v>
      </c>
      <c r="J15118" s="218" t="s">
        <v>42176</v>
      </c>
      <c r="K15118" s="218">
        <v>1</v>
      </c>
      <c r="L15118" s="218">
        <v>0.56656551806691002</v>
      </c>
      <c r="M15118" s="218">
        <v>-0.51171786642678008</v>
      </c>
      <c r="N15118" s="218">
        <v>0.5668836321145303</v>
      </c>
      <c r="O15118" s="218">
        <v>-0.5113997523791598</v>
      </c>
      <c r="P15118" s="218">
        <v>-4.8315004513326096</v>
      </c>
      <c r="Q15118" s="218">
        <v>-5.6939380894310903</v>
      </c>
      <c r="R15118" s="507">
        <v>2.7423825820064973E-2</v>
      </c>
      <c r="S15118" s="507">
        <v>2.774193986768525E-2</v>
      </c>
      <c r="T15118" s="218">
        <v>-5.2627192703818499</v>
      </c>
    </row>
    <row r="15119" spans="1:20" x14ac:dyDescent="0.6">
      <c r="A15119" s="218" t="s">
        <v>42177</v>
      </c>
      <c r="B15119" s="218" t="s">
        <v>42178</v>
      </c>
      <c r="C15119" s="218">
        <v>5.8833936959196196</v>
      </c>
      <c r="D15119" s="218">
        <v>6.1508446938926902</v>
      </c>
      <c r="E15119" s="218">
        <v>5.4732680489537602</v>
      </c>
      <c r="F15119" s="218">
        <v>5.53214098815371</v>
      </c>
      <c r="G15119" s="218">
        <v>0.94138514970795095</v>
      </c>
      <c r="H15119" s="218">
        <v>0.23786221336595301</v>
      </c>
      <c r="I15119" t="s">
        <v>42179</v>
      </c>
      <c r="J15119" s="218" t="s">
        <v>42179</v>
      </c>
      <c r="K15119" s="218">
        <v>1</v>
      </c>
      <c r="L15119" s="218">
        <v>-0.4101256469658594</v>
      </c>
      <c r="M15119" s="218">
        <v>-0.35125270776590956</v>
      </c>
      <c r="N15119" s="218">
        <v>-0.67757664493893</v>
      </c>
      <c r="O15119" s="218">
        <v>-0.61870370573898015</v>
      </c>
      <c r="P15119" s="218">
        <v>-4.9420085462116683</v>
      </c>
      <c r="Q15119" s="218">
        <v>-5.6455314825536664</v>
      </c>
      <c r="R15119" s="507">
        <v>-0.38068917736588448</v>
      </c>
      <c r="S15119" s="507">
        <v>-0.64814017533895507</v>
      </c>
      <c r="T15119" s="218">
        <v>-5.2937700143826678</v>
      </c>
    </row>
    <row r="15120" spans="1:20" x14ac:dyDescent="0.6">
      <c r="A15120" s="218" t="s">
        <v>42180</v>
      </c>
      <c r="B15120" s="218" t="s">
        <v>42181</v>
      </c>
      <c r="C15120" s="218">
        <v>6.0845338540896101</v>
      </c>
      <c r="D15120" s="218">
        <v>6.1627704934177103</v>
      </c>
      <c r="E15120" s="218">
        <v>6.3406730780854899</v>
      </c>
      <c r="F15120" s="218">
        <v>6.6197044561868701</v>
      </c>
      <c r="G15120" s="218">
        <v>1.83049323649272</v>
      </c>
      <c r="H15120" s="218">
        <v>0</v>
      </c>
      <c r="I15120" t="s">
        <v>42182</v>
      </c>
      <c r="J15120" s="218" t="s">
        <v>42182</v>
      </c>
      <c r="K15120" s="218">
        <v>2</v>
      </c>
      <c r="L15120" s="218">
        <v>0.25613922399587974</v>
      </c>
      <c r="M15120" s="218">
        <v>0.53517060209725997</v>
      </c>
      <c r="N15120" s="218">
        <v>0.17790258466777953</v>
      </c>
      <c r="O15120" s="218">
        <v>0.45693396276915976</v>
      </c>
      <c r="P15120" s="218">
        <v>-4.2540406175968899</v>
      </c>
      <c r="Q15120" s="218">
        <v>-6.0845338540896101</v>
      </c>
      <c r="R15120" s="507">
        <v>0.39565491304656986</v>
      </c>
      <c r="S15120" s="507">
        <v>0.31741827371846965</v>
      </c>
      <c r="T15120" s="218">
        <v>-5.1692872358432496</v>
      </c>
    </row>
    <row r="15121" spans="1:20" x14ac:dyDescent="0.6">
      <c r="A15121" s="218" t="s">
        <v>42183</v>
      </c>
      <c r="B15121" s="218" t="s">
        <v>42184</v>
      </c>
      <c r="C15121" s="218">
        <v>6.8774277317231904</v>
      </c>
      <c r="D15121" s="218">
        <v>6.8474617885505502</v>
      </c>
      <c r="E15121" s="218">
        <v>6.7490216817145496</v>
      </c>
      <c r="F15121" s="218">
        <v>7.1862900349737204</v>
      </c>
      <c r="G15121" s="218">
        <v>7.6931984271943303</v>
      </c>
      <c r="H15121" s="218">
        <v>9.1523459819923794</v>
      </c>
      <c r="I15121" t="s">
        <v>42182</v>
      </c>
      <c r="J15121" s="218" t="s">
        <v>42182</v>
      </c>
      <c r="K15121" s="218">
        <v>2</v>
      </c>
      <c r="L15121" s="218">
        <v>-0.1284060500086408</v>
      </c>
      <c r="M15121" s="218">
        <v>0.30886230325052999</v>
      </c>
      <c r="N15121" s="218">
        <v>-9.8440106836000574E-2</v>
      </c>
      <c r="O15121" s="218">
        <v>0.33882824642317022</v>
      </c>
      <c r="P15121" s="218">
        <v>0.8157706954711399</v>
      </c>
      <c r="Q15121" s="218">
        <v>2.2749182502691889</v>
      </c>
      <c r="R15121" s="507">
        <v>9.0228126620944593E-2</v>
      </c>
      <c r="S15121" s="507">
        <v>0.12019406979358482</v>
      </c>
      <c r="T15121" s="218">
        <v>1.5453444728701644</v>
      </c>
    </row>
    <row r="15122" spans="1:20" x14ac:dyDescent="0.6">
      <c r="A15122" s="218" t="s">
        <v>42185</v>
      </c>
      <c r="B15122" s="218" t="s">
        <v>42186</v>
      </c>
      <c r="C15122" s="218">
        <v>5.1531900128728401</v>
      </c>
      <c r="D15122" s="218">
        <v>4.9983767298932298</v>
      </c>
      <c r="E15122" s="218">
        <v>4.9001268293618399</v>
      </c>
      <c r="F15122" s="218">
        <v>5.0217575904171303</v>
      </c>
      <c r="G15122" s="218">
        <v>0.86243763809848095</v>
      </c>
      <c r="H15122" s="218">
        <v>0.34353965418307397</v>
      </c>
      <c r="I15122" t="s">
        <v>42187</v>
      </c>
      <c r="J15122" s="218" t="s">
        <v>42187</v>
      </c>
      <c r="K15122" s="218">
        <v>1</v>
      </c>
      <c r="L15122" s="218">
        <v>-0.25306318351100021</v>
      </c>
      <c r="M15122" s="218">
        <v>-0.13143242245570974</v>
      </c>
      <c r="N15122" s="218">
        <v>-9.8249900531389933E-2</v>
      </c>
      <c r="O15122" s="218">
        <v>2.3380860523900537E-2</v>
      </c>
      <c r="P15122" s="218">
        <v>-4.2907523747743594</v>
      </c>
      <c r="Q15122" s="218">
        <v>-4.8096503586897663</v>
      </c>
      <c r="R15122" s="507">
        <v>-0.19224780298335498</v>
      </c>
      <c r="S15122" s="507">
        <v>-3.7434520003744698E-2</v>
      </c>
      <c r="T15122" s="218">
        <v>-4.5502013667320629</v>
      </c>
    </row>
    <row r="15123" spans="1:20" x14ac:dyDescent="0.6">
      <c r="A15123" s="218" t="s">
        <v>42188</v>
      </c>
      <c r="B15123" s="218" t="s">
        <v>42189</v>
      </c>
      <c r="C15123" s="218">
        <v>2.0573474793813</v>
      </c>
      <c r="D15123" s="218">
        <v>1.63088713646247</v>
      </c>
      <c r="E15123" s="218">
        <v>0</v>
      </c>
      <c r="F15123" s="218">
        <v>0</v>
      </c>
      <c r="G15123" s="218">
        <v>0</v>
      </c>
      <c r="H15123" s="218">
        <v>0.123827711997599</v>
      </c>
      <c r="I15123" t="s">
        <v>42190</v>
      </c>
      <c r="J15123" s="218" t="s">
        <v>42190</v>
      </c>
      <c r="K15123" s="218">
        <v>1</v>
      </c>
      <c r="L15123" s="218">
        <v>-2.0573474793813</v>
      </c>
      <c r="M15123" s="218">
        <v>-2.0573474793813</v>
      </c>
      <c r="N15123" s="218">
        <v>-1.63088713646247</v>
      </c>
      <c r="O15123" s="218">
        <v>-1.63088713646247</v>
      </c>
      <c r="P15123" s="218">
        <v>-2.0573474793813</v>
      </c>
      <c r="Q15123" s="218">
        <v>-1.933519767383701</v>
      </c>
      <c r="R15123" s="507">
        <v>-2.0573474793813</v>
      </c>
      <c r="S15123" s="507">
        <v>-1.63088713646247</v>
      </c>
      <c r="T15123" s="218">
        <v>-1.9954336233825005</v>
      </c>
    </row>
    <row r="15124" spans="1:20" x14ac:dyDescent="0.6">
      <c r="A15124" s="218" t="s">
        <v>42191</v>
      </c>
      <c r="B15124" s="218" t="s">
        <v>42192</v>
      </c>
      <c r="C15124" s="218">
        <v>5.59111522732948</v>
      </c>
      <c r="D15124" s="218">
        <v>5.6377494091638596</v>
      </c>
      <c r="E15124" s="218">
        <v>6.4575691526944903</v>
      </c>
      <c r="F15124" s="218">
        <v>5.6842343755077103</v>
      </c>
      <c r="G15124" s="218">
        <v>0.14046909216855899</v>
      </c>
      <c r="H15124" s="218">
        <v>0.123827711997599</v>
      </c>
      <c r="I15124" t="s">
        <v>42193</v>
      </c>
      <c r="J15124" s="218" t="s">
        <v>42193</v>
      </c>
      <c r="K15124" s="218">
        <v>1</v>
      </c>
      <c r="L15124" s="218">
        <v>0.86645392536501031</v>
      </c>
      <c r="M15124" s="218">
        <v>9.3119148178230304E-2</v>
      </c>
      <c r="N15124" s="218">
        <v>0.8198197435306307</v>
      </c>
      <c r="O15124" s="218">
        <v>4.6484966343850687E-2</v>
      </c>
      <c r="P15124" s="218">
        <v>-5.4506461351609206</v>
      </c>
      <c r="Q15124" s="218">
        <v>-5.467287515331881</v>
      </c>
      <c r="R15124" s="507">
        <v>0.47978653677162031</v>
      </c>
      <c r="S15124" s="507">
        <v>0.43315235493724069</v>
      </c>
      <c r="T15124" s="218">
        <v>-5.4589668252464012</v>
      </c>
    </row>
    <row r="15125" spans="1:20" x14ac:dyDescent="0.6">
      <c r="A15125" s="218" t="s">
        <v>42194</v>
      </c>
      <c r="B15125" s="218" t="s">
        <v>42195</v>
      </c>
      <c r="C15125" s="218">
        <v>5.23949046318286</v>
      </c>
      <c r="D15125" s="218">
        <v>5.3037891577045198</v>
      </c>
      <c r="E15125" s="218">
        <v>4.9831023301388901</v>
      </c>
      <c r="F15125" s="218">
        <v>5.2528868320457596</v>
      </c>
      <c r="G15125" s="218">
        <v>8.4928607459863006</v>
      </c>
      <c r="H15125" s="218">
        <v>6.0768051181940699</v>
      </c>
      <c r="I15125" t="s">
        <v>42196</v>
      </c>
      <c r="J15125" s="218" t="s">
        <v>42196</v>
      </c>
      <c r="K15125" s="218">
        <v>1</v>
      </c>
      <c r="L15125" s="218">
        <v>-0.2563881330439699</v>
      </c>
      <c r="M15125" s="218">
        <v>1.3396368862899521E-2</v>
      </c>
      <c r="N15125" s="218">
        <v>-0.32068682756562961</v>
      </c>
      <c r="O15125" s="218">
        <v>-5.0902325658760184E-2</v>
      </c>
      <c r="P15125" s="218">
        <v>3.2533702828034405</v>
      </c>
      <c r="Q15125" s="218">
        <v>0.83731465501120983</v>
      </c>
      <c r="R15125" s="507">
        <v>-0.12149588209053519</v>
      </c>
      <c r="S15125" s="507">
        <v>-0.18579457661219489</v>
      </c>
      <c r="T15125" s="218">
        <v>2.0453424689073252</v>
      </c>
    </row>
    <row r="15126" spans="1:20" x14ac:dyDescent="0.6">
      <c r="A15126" s="218" t="s">
        <v>42197</v>
      </c>
      <c r="B15126" s="218" t="s">
        <v>42198</v>
      </c>
      <c r="C15126" s="218">
        <v>5.1169336706951798</v>
      </c>
      <c r="D15126" s="218">
        <v>5.1093511530438098</v>
      </c>
      <c r="E15126" s="218">
        <v>4.1932001787251902</v>
      </c>
      <c r="F15126" s="218">
        <v>5.79073621503849</v>
      </c>
      <c r="G15126" s="218">
        <v>0.14046909216855899</v>
      </c>
      <c r="H15126" s="218">
        <v>0</v>
      </c>
      <c r="I15126" t="s">
        <v>42199</v>
      </c>
      <c r="J15126" s="218" t="s">
        <v>42199</v>
      </c>
      <c r="K15126" s="218">
        <v>1</v>
      </c>
      <c r="L15126" s="218">
        <v>-0.92373349196998955</v>
      </c>
      <c r="M15126" s="218">
        <v>0.67380254434331022</v>
      </c>
      <c r="N15126" s="218">
        <v>-0.91615097431861958</v>
      </c>
      <c r="O15126" s="218">
        <v>0.68138506199468019</v>
      </c>
      <c r="P15126" s="218">
        <v>-4.9764645785266204</v>
      </c>
      <c r="Q15126" s="218">
        <v>-5.1169336706951798</v>
      </c>
      <c r="R15126" s="507">
        <v>-0.12496547381333967</v>
      </c>
      <c r="S15126" s="507">
        <v>-0.1173829561619697</v>
      </c>
      <c r="T15126" s="218">
        <v>-5.0466991246108996</v>
      </c>
    </row>
    <row r="15127" spans="1:20" x14ac:dyDescent="0.6">
      <c r="A15127" s="218" t="s">
        <v>42200</v>
      </c>
      <c r="B15127" s="218" t="s">
        <v>42201</v>
      </c>
      <c r="C15127" s="218">
        <v>5.8410021180470997</v>
      </c>
      <c r="D15127" s="218">
        <v>6.0038977556161397</v>
      </c>
      <c r="E15127" s="218">
        <v>6.7324329726563601</v>
      </c>
      <c r="F15127" s="218">
        <v>5.8067365683210097</v>
      </c>
      <c r="G15127" s="218">
        <v>2.4046484640937398</v>
      </c>
      <c r="H15127" s="218">
        <v>0.123827711997599</v>
      </c>
      <c r="I15127" t="s">
        <v>42202</v>
      </c>
      <c r="J15127" s="218" t="s">
        <v>42202</v>
      </c>
      <c r="K15127" s="218">
        <v>1</v>
      </c>
      <c r="L15127" s="218">
        <v>0.89143085460926041</v>
      </c>
      <c r="M15127" s="218">
        <v>-3.4265549726089972E-2</v>
      </c>
      <c r="N15127" s="218">
        <v>0.7285352170402204</v>
      </c>
      <c r="O15127" s="218">
        <v>-0.19716118729512999</v>
      </c>
      <c r="P15127" s="218">
        <v>-3.4363536539533599</v>
      </c>
      <c r="Q15127" s="218">
        <v>-5.7171744060495007</v>
      </c>
      <c r="R15127" s="507">
        <v>0.42858265244158522</v>
      </c>
      <c r="S15127" s="507">
        <v>0.2656870148725452</v>
      </c>
      <c r="T15127" s="218">
        <v>-4.5767640300014305</v>
      </c>
    </row>
    <row r="15128" spans="1:20" x14ac:dyDescent="0.6">
      <c r="A15128" s="218" t="s">
        <v>42203</v>
      </c>
      <c r="B15128" s="218" t="s">
        <v>42204</v>
      </c>
      <c r="C15128" s="218">
        <v>6.2268687728898602</v>
      </c>
      <c r="D15128" s="218">
        <v>6.3088548580056898</v>
      </c>
      <c r="E15128" s="218">
        <v>7.2866519572704602</v>
      </c>
      <c r="F15128" s="218">
        <v>7.1506152693604896</v>
      </c>
      <c r="G15128" s="218">
        <v>2.06010523320642</v>
      </c>
      <c r="H15128" s="218">
        <v>9.6252760658093592</v>
      </c>
      <c r="I15128" t="s">
        <v>42205</v>
      </c>
      <c r="J15128" s="218" t="s">
        <v>42205</v>
      </c>
      <c r="K15128" s="218">
        <v>1</v>
      </c>
      <c r="L15128" s="218">
        <v>1.0597831843806</v>
      </c>
      <c r="M15128" s="218">
        <v>0.92374649647062945</v>
      </c>
      <c r="N15128" s="218">
        <v>0.97779709926477043</v>
      </c>
      <c r="O15128" s="218">
        <v>0.84176041135479984</v>
      </c>
      <c r="P15128" s="218">
        <v>-4.1667635396834406</v>
      </c>
      <c r="Q15128" s="218">
        <v>3.3984072929194991</v>
      </c>
      <c r="R15128" s="507">
        <v>0.99176484042561475</v>
      </c>
      <c r="S15128" s="507">
        <v>0.90977875530978514</v>
      </c>
      <c r="T15128" s="218">
        <v>-0.38417812338197077</v>
      </c>
    </row>
    <row r="15129" spans="1:20" x14ac:dyDescent="0.6">
      <c r="A15129" s="218" t="s">
        <v>42206</v>
      </c>
      <c r="B15129" s="218" t="s">
        <v>42207</v>
      </c>
      <c r="C15129" s="218">
        <v>6.5153671404684399</v>
      </c>
      <c r="D15129" s="218">
        <v>6.4796065015579503</v>
      </c>
      <c r="E15129" s="218">
        <v>6.13753580984433</v>
      </c>
      <c r="F15129" s="218">
        <v>6.5557704404725996</v>
      </c>
      <c r="G15129" s="218">
        <v>1.0162357018798001</v>
      </c>
      <c r="H15129" s="218">
        <v>8.2993702349589196</v>
      </c>
      <c r="I15129" t="s">
        <v>42208</v>
      </c>
      <c r="J15129" s="218" t="s">
        <v>42208</v>
      </c>
      <c r="K15129" s="218">
        <v>2</v>
      </c>
      <c r="L15129" s="218">
        <v>-0.3778313306241099</v>
      </c>
      <c r="M15129" s="218">
        <v>4.0403300004159703E-2</v>
      </c>
      <c r="N15129" s="218">
        <v>-0.34207069171362026</v>
      </c>
      <c r="O15129" s="218">
        <v>7.6163938914649343E-2</v>
      </c>
      <c r="P15129" s="218">
        <v>-5.4991314385886394</v>
      </c>
      <c r="Q15129" s="218">
        <v>1.7840030944904797</v>
      </c>
      <c r="R15129" s="507">
        <v>-0.1687140153099751</v>
      </c>
      <c r="S15129" s="507">
        <v>-0.13295337639948546</v>
      </c>
      <c r="T15129" s="218">
        <v>-1.8575641720490799</v>
      </c>
    </row>
    <row r="15130" spans="1:20" x14ac:dyDescent="0.6">
      <c r="A15130" s="218" t="s">
        <v>42209</v>
      </c>
      <c r="B15130" s="218" t="s">
        <v>42210</v>
      </c>
      <c r="C15130" s="218">
        <v>3.4021866935875398</v>
      </c>
      <c r="D15130" s="218">
        <v>3.42818443732657</v>
      </c>
      <c r="E15130" s="218">
        <v>4.3096043931336299</v>
      </c>
      <c r="F15130" s="218">
        <v>8.24271896778416E-2</v>
      </c>
      <c r="G15130" s="218">
        <v>0</v>
      </c>
      <c r="H15130" s="218">
        <v>0</v>
      </c>
      <c r="I15130" t="s">
        <v>42208</v>
      </c>
      <c r="J15130" s="218" t="s">
        <v>42208</v>
      </c>
      <c r="K15130" s="218">
        <v>2</v>
      </c>
      <c r="L15130" s="218">
        <v>0.90741769954609008</v>
      </c>
      <c r="M15130" s="218">
        <v>-3.3197595039096983</v>
      </c>
      <c r="N15130" s="218">
        <v>0.8814199558070599</v>
      </c>
      <c r="O15130" s="218">
        <v>-3.3457572476487285</v>
      </c>
      <c r="P15130" s="218">
        <v>-3.4021866935875398</v>
      </c>
      <c r="Q15130" s="218">
        <v>-3.4021866935875398</v>
      </c>
      <c r="R15130" s="507">
        <v>-1.2061709021818041</v>
      </c>
      <c r="S15130" s="507">
        <v>-1.2321686459208343</v>
      </c>
      <c r="T15130" s="218">
        <v>-3.4021866935875398</v>
      </c>
    </row>
    <row r="15131" spans="1:20" x14ac:dyDescent="0.6">
      <c r="A15131" s="218" t="s">
        <v>42211</v>
      </c>
      <c r="B15131" s="218" t="s">
        <v>42212</v>
      </c>
      <c r="C15131" s="218">
        <v>7.2323178603135903</v>
      </c>
      <c r="D15131" s="218">
        <v>7.3668478722656596</v>
      </c>
      <c r="E15131" s="218">
        <v>6.5361352249294997</v>
      </c>
      <c r="F15131" s="218">
        <v>7.6315134619532996</v>
      </c>
      <c r="G15131" s="218">
        <v>8.8495234100381399</v>
      </c>
      <c r="H15131" s="218">
        <v>7.7325888485371301</v>
      </c>
      <c r="I15131" t="s">
        <v>42213</v>
      </c>
      <c r="J15131" s="218" t="s">
        <v>42214</v>
      </c>
      <c r="K15131" s="218">
        <v>2</v>
      </c>
      <c r="L15131" s="218">
        <v>-0.69618263538409053</v>
      </c>
      <c r="M15131" s="218">
        <v>0.39919560163970935</v>
      </c>
      <c r="N15131" s="218">
        <v>-0.8307126473361599</v>
      </c>
      <c r="O15131" s="218">
        <v>0.26466558968763998</v>
      </c>
      <c r="P15131" s="218">
        <v>1.6172055497245497</v>
      </c>
      <c r="Q15131" s="218">
        <v>0.50027098822353988</v>
      </c>
      <c r="R15131" s="507">
        <v>-0.14849351687219059</v>
      </c>
      <c r="S15131" s="507">
        <v>-0.28302352882425996</v>
      </c>
      <c r="T15131" s="218">
        <v>1.0587382689740448</v>
      </c>
    </row>
    <row r="15132" spans="1:20" x14ac:dyDescent="0.6">
      <c r="A15132" s="218" t="s">
        <v>42215</v>
      </c>
      <c r="B15132" s="218" t="s">
        <v>42216</v>
      </c>
      <c r="C15132" s="218">
        <v>7.1867795652453896</v>
      </c>
      <c r="D15132" s="218">
        <v>7.2400021032417898</v>
      </c>
      <c r="E15132" s="218">
        <v>7.2841642588088602</v>
      </c>
      <c r="F15132" s="218">
        <v>6.4940565247842201</v>
      </c>
      <c r="G15132" s="218">
        <v>9.7708523166513892</v>
      </c>
      <c r="H15132" s="218">
        <v>0.44200174004994403</v>
      </c>
      <c r="I15132" t="s">
        <v>42213</v>
      </c>
      <c r="J15132" s="218" t="s">
        <v>42214</v>
      </c>
      <c r="K15132" s="218">
        <v>2</v>
      </c>
      <c r="L15132" s="218">
        <v>9.738469356347057E-2</v>
      </c>
      <c r="M15132" s="218">
        <v>-0.6927230404611695</v>
      </c>
      <c r="N15132" s="218">
        <v>4.4162155567070371E-2</v>
      </c>
      <c r="O15132" s="218">
        <v>-0.7459455784575697</v>
      </c>
      <c r="P15132" s="218">
        <v>2.5840727514059996</v>
      </c>
      <c r="Q15132" s="218">
        <v>-6.7447778251954453</v>
      </c>
      <c r="R15132" s="507">
        <v>-0.29766917344884947</v>
      </c>
      <c r="S15132" s="507">
        <v>-0.35089171144524967</v>
      </c>
      <c r="T15132" s="218">
        <v>-2.0803525368947229</v>
      </c>
    </row>
    <row r="15133" spans="1:20" x14ac:dyDescent="0.6">
      <c r="A15133" s="218" t="s">
        <v>42217</v>
      </c>
      <c r="B15133" s="218" t="s">
        <v>42218</v>
      </c>
      <c r="C15133" s="218">
        <v>5.3654653206423903</v>
      </c>
      <c r="D15133" s="218">
        <v>5.2588159721679801</v>
      </c>
      <c r="E15133" s="218">
        <v>3.4277130891809602</v>
      </c>
      <c r="F15133" s="218">
        <v>5.4107715630667901</v>
      </c>
      <c r="G15133" s="218">
        <v>8.1758161146451105</v>
      </c>
      <c r="H15133" s="218">
        <v>7.2395204165541198</v>
      </c>
      <c r="I15133" t="s">
        <v>42219</v>
      </c>
      <c r="J15133" s="218" t="s">
        <v>42219</v>
      </c>
      <c r="K15133" s="218">
        <v>1</v>
      </c>
      <c r="L15133" s="218">
        <v>-1.9377522314614302</v>
      </c>
      <c r="M15133" s="218">
        <v>4.5306242424399734E-2</v>
      </c>
      <c r="N15133" s="218">
        <v>-1.83110288298702</v>
      </c>
      <c r="O15133" s="218">
        <v>0.15195559089880994</v>
      </c>
      <c r="P15133" s="218">
        <v>2.8103507940027201</v>
      </c>
      <c r="Q15133" s="218">
        <v>1.8740550959117295</v>
      </c>
      <c r="R15133" s="507">
        <v>-0.94622299451851521</v>
      </c>
      <c r="S15133" s="507">
        <v>-0.839573646044105</v>
      </c>
      <c r="T15133" s="218">
        <v>2.3422029449572248</v>
      </c>
    </row>
    <row r="15134" spans="1:20" x14ac:dyDescent="0.6">
      <c r="A15134" s="218" t="s">
        <v>42220</v>
      </c>
      <c r="B15134" s="218" t="s">
        <v>42221</v>
      </c>
      <c r="C15134" s="218">
        <v>7.4589952042027701</v>
      </c>
      <c r="D15134" s="218">
        <v>7.4669653863106804</v>
      </c>
      <c r="E15134" s="218">
        <v>7.5975287801874902</v>
      </c>
      <c r="F15134" s="218">
        <v>7.6961364554917298</v>
      </c>
      <c r="G15134" s="218">
        <v>2.1291821500730399</v>
      </c>
      <c r="H15134" s="218">
        <v>6.9516590517583499</v>
      </c>
      <c r="I15134" t="s">
        <v>42222</v>
      </c>
      <c r="J15134" s="218" t="s">
        <v>42222</v>
      </c>
      <c r="K15134" s="218">
        <v>1</v>
      </c>
      <c r="L15134" s="218">
        <v>0.13853357598472016</v>
      </c>
      <c r="M15134" s="218">
        <v>0.23714125128895969</v>
      </c>
      <c r="N15134" s="218">
        <v>0.13056339387680982</v>
      </c>
      <c r="O15134" s="218">
        <v>0.22917106918104935</v>
      </c>
      <c r="P15134" s="218">
        <v>-5.3298130541297297</v>
      </c>
      <c r="Q15134" s="218">
        <v>-0.50733615244442021</v>
      </c>
      <c r="R15134" s="507">
        <v>0.18783741363683992</v>
      </c>
      <c r="S15134" s="507">
        <v>0.17986723152892958</v>
      </c>
      <c r="T15134" s="218">
        <v>-2.918574603287075</v>
      </c>
    </row>
    <row r="15135" spans="1:20" x14ac:dyDescent="0.6">
      <c r="A15135" s="218" t="s">
        <v>42223</v>
      </c>
      <c r="B15135" s="218" t="s">
        <v>42224</v>
      </c>
      <c r="C15135" s="218">
        <v>6.3959947022605101</v>
      </c>
      <c r="D15135" s="218">
        <v>6.4184712355631799</v>
      </c>
      <c r="E15135" s="218">
        <v>5.4378944147476203</v>
      </c>
      <c r="F15135" s="218">
        <v>4.5931720505233198</v>
      </c>
      <c r="G15135" s="218">
        <v>1.45337470871665</v>
      </c>
      <c r="H15135" s="218">
        <v>7.0069902594031097</v>
      </c>
      <c r="I15135" t="s">
        <v>42225</v>
      </c>
      <c r="J15135" s="218" t="s">
        <v>42225</v>
      </c>
      <c r="K15135" s="218">
        <v>1</v>
      </c>
      <c r="L15135" s="218">
        <v>-0.95810028751288989</v>
      </c>
      <c r="M15135" s="218">
        <v>-1.8028226517371904</v>
      </c>
      <c r="N15135" s="218">
        <v>-0.98057682081555964</v>
      </c>
      <c r="O15135" s="218">
        <v>-1.8252991850398601</v>
      </c>
      <c r="P15135" s="218">
        <v>-4.9426199935438602</v>
      </c>
      <c r="Q15135" s="218">
        <v>0.61099555714259957</v>
      </c>
      <c r="R15135" s="507">
        <v>-1.3804614696250401</v>
      </c>
      <c r="S15135" s="507">
        <v>-1.4029380029277099</v>
      </c>
      <c r="T15135" s="218">
        <v>-2.1658122182006303</v>
      </c>
    </row>
    <row r="15136" spans="1:20" x14ac:dyDescent="0.6">
      <c r="A15136" s="218" t="s">
        <v>42226</v>
      </c>
      <c r="B15136" s="218" t="s">
        <v>42227</v>
      </c>
      <c r="C15136" s="218">
        <v>5.7034342130651696</v>
      </c>
      <c r="D15136" s="218">
        <v>5.8777318496311102</v>
      </c>
      <c r="E15136" s="218">
        <v>6.6038189282727604</v>
      </c>
      <c r="F15136" s="218">
        <v>5.2661732984060396</v>
      </c>
      <c r="G15136" s="218">
        <v>1.0162357018798001</v>
      </c>
      <c r="H15136" s="218">
        <v>0</v>
      </c>
      <c r="I15136" t="s">
        <v>42228</v>
      </c>
      <c r="J15136" s="218" t="s">
        <v>42228</v>
      </c>
      <c r="K15136" s="218">
        <v>2</v>
      </c>
      <c r="L15136" s="218">
        <v>0.90038471520759078</v>
      </c>
      <c r="M15136" s="218">
        <v>-0.43726091465912997</v>
      </c>
      <c r="N15136" s="218">
        <v>0.72608707864165023</v>
      </c>
      <c r="O15136" s="218">
        <v>-0.61155855122507052</v>
      </c>
      <c r="P15136" s="218">
        <v>-4.68719851118537</v>
      </c>
      <c r="Q15136" s="218">
        <v>-5.7034342130651696</v>
      </c>
      <c r="R15136" s="507">
        <v>0.2315619002742304</v>
      </c>
      <c r="S15136" s="507">
        <v>5.7264263708289853E-2</v>
      </c>
      <c r="T15136" s="218">
        <v>-5.1953163621252703</v>
      </c>
    </row>
    <row r="15137" spans="1:20" x14ac:dyDescent="0.6">
      <c r="A15137" s="218" t="s">
        <v>42229</v>
      </c>
      <c r="B15137" s="218" t="s">
        <v>42230</v>
      </c>
      <c r="C15137" s="218">
        <v>4.2908950102254</v>
      </c>
      <c r="D15137" s="218">
        <v>4.4401687952699698</v>
      </c>
      <c r="E15137" s="218">
        <v>3.77413879528903</v>
      </c>
      <c r="F15137" s="218">
        <v>4.7225030373341399</v>
      </c>
      <c r="G15137" s="218">
        <v>0.14046909216855899</v>
      </c>
      <c r="H15137" s="218">
        <v>0</v>
      </c>
      <c r="I15137" t="s">
        <v>42228</v>
      </c>
      <c r="J15137" s="218" t="s">
        <v>42228</v>
      </c>
      <c r="K15137" s="218">
        <v>2</v>
      </c>
      <c r="L15137" s="218">
        <v>-0.51675621493637003</v>
      </c>
      <c r="M15137" s="218">
        <v>0.43160802710873991</v>
      </c>
      <c r="N15137" s="218">
        <v>-0.66602999998093981</v>
      </c>
      <c r="O15137" s="218">
        <v>0.28233424206417013</v>
      </c>
      <c r="P15137" s="218">
        <v>-4.1504259180568406</v>
      </c>
      <c r="Q15137" s="218">
        <v>-4.2908950102254</v>
      </c>
      <c r="R15137" s="507">
        <v>-4.2574093913815059E-2</v>
      </c>
      <c r="S15137" s="507">
        <v>-0.19184787895838484</v>
      </c>
      <c r="T15137" s="218">
        <v>-4.2206604641411207</v>
      </c>
    </row>
    <row r="15138" spans="1:20" x14ac:dyDescent="0.6">
      <c r="A15138" s="218" t="s">
        <v>42231</v>
      </c>
      <c r="B15138" s="218" t="s">
        <v>42232</v>
      </c>
      <c r="C15138" s="218">
        <v>6.3974580787860296</v>
      </c>
      <c r="D15138" s="218">
        <v>6.2652714295968002</v>
      </c>
      <c r="E15138" s="218">
        <v>6.7082474833020198</v>
      </c>
      <c r="F15138" s="218">
        <v>6.75151088480286</v>
      </c>
      <c r="G15138" s="218">
        <v>1.55729034198126</v>
      </c>
      <c r="H15138" s="218">
        <v>0</v>
      </c>
      <c r="I15138" t="s">
        <v>42233</v>
      </c>
      <c r="J15138" s="218" t="s">
        <v>42233</v>
      </c>
      <c r="K15138" s="218">
        <v>1</v>
      </c>
      <c r="L15138" s="218">
        <v>0.31078940451599024</v>
      </c>
      <c r="M15138" s="218">
        <v>0.35405280601683042</v>
      </c>
      <c r="N15138" s="218">
        <v>0.44297605370521964</v>
      </c>
      <c r="O15138" s="218">
        <v>0.48623945520605982</v>
      </c>
      <c r="P15138" s="218">
        <v>-4.8401677368047693</v>
      </c>
      <c r="Q15138" s="218">
        <v>-6.3974580787860296</v>
      </c>
      <c r="R15138" s="507">
        <v>0.33242110526641033</v>
      </c>
      <c r="S15138" s="507">
        <v>0.46460775445563973</v>
      </c>
      <c r="T15138" s="218">
        <v>-5.6188129077953999</v>
      </c>
    </row>
    <row r="15139" spans="1:20" x14ac:dyDescent="0.6">
      <c r="A15139" s="218" t="s">
        <v>42234</v>
      </c>
      <c r="B15139" s="218" t="s">
        <v>42235</v>
      </c>
      <c r="C15139" s="218">
        <v>5.4440395459331699</v>
      </c>
      <c r="D15139" s="218">
        <v>5.5746768495461998</v>
      </c>
      <c r="E15139" s="218">
        <v>4.08955037555637</v>
      </c>
      <c r="F15139" s="218">
        <v>5.3138695085151602</v>
      </c>
      <c r="G15139" s="218">
        <v>0.38602773444041999</v>
      </c>
      <c r="H15139" s="218">
        <v>0</v>
      </c>
      <c r="I15139" t="s">
        <v>20746</v>
      </c>
      <c r="J15139" s="218" t="s">
        <v>20746</v>
      </c>
      <c r="K15139" s="218">
        <v>1</v>
      </c>
      <c r="L15139" s="218">
        <v>-1.3544891703767998</v>
      </c>
      <c r="M15139" s="218">
        <v>-0.1301700374180097</v>
      </c>
      <c r="N15139" s="218">
        <v>-1.4851264739898298</v>
      </c>
      <c r="O15139" s="218">
        <v>-0.26080734103103964</v>
      </c>
      <c r="P15139" s="218">
        <v>-5.0580118114927499</v>
      </c>
      <c r="Q15139" s="218">
        <v>-5.4440395459331699</v>
      </c>
      <c r="R15139" s="507">
        <v>-0.74232960389740477</v>
      </c>
      <c r="S15139" s="507">
        <v>-0.87296690751043471</v>
      </c>
      <c r="T15139" s="218">
        <v>-5.2510256787129599</v>
      </c>
    </row>
    <row r="15140" spans="1:20" x14ac:dyDescent="0.6">
      <c r="A15140" s="218" t="s">
        <v>42236</v>
      </c>
      <c r="B15140" s="218" t="s">
        <v>42237</v>
      </c>
      <c r="C15140" s="218">
        <v>4.9205787677941801</v>
      </c>
      <c r="D15140" s="218">
        <v>4.83904589283586</v>
      </c>
      <c r="E15140" s="218">
        <v>4.6624981642925896</v>
      </c>
      <c r="F15140" s="218">
        <v>4.5229597366546797</v>
      </c>
      <c r="G15140" s="218">
        <v>0.94138514970795095</v>
      </c>
      <c r="H15140" s="218">
        <v>0</v>
      </c>
      <c r="I15140" t="s">
        <v>42238</v>
      </c>
      <c r="J15140" s="218" t="s">
        <v>42238</v>
      </c>
      <c r="K15140" s="218">
        <v>1</v>
      </c>
      <c r="L15140" s="218">
        <v>-0.25808060350159057</v>
      </c>
      <c r="M15140" s="218">
        <v>-0.39761903113950048</v>
      </c>
      <c r="N15140" s="218">
        <v>-0.17654772854327039</v>
      </c>
      <c r="O15140" s="218">
        <v>-0.3160861561811803</v>
      </c>
      <c r="P15140" s="218">
        <v>-3.9791936180862293</v>
      </c>
      <c r="Q15140" s="218">
        <v>-4.9205787677941801</v>
      </c>
      <c r="R15140" s="507">
        <v>-0.32784981732054552</v>
      </c>
      <c r="S15140" s="507">
        <v>-0.24631694236222534</v>
      </c>
      <c r="T15140" s="218">
        <v>-4.4498861929402045</v>
      </c>
    </row>
    <row r="15141" spans="1:20" x14ac:dyDescent="0.6">
      <c r="A15141" s="218" t="s">
        <v>42239</v>
      </c>
      <c r="B15141" s="218" t="s">
        <v>42240</v>
      </c>
      <c r="C15141" s="218">
        <v>5.2274734164636998</v>
      </c>
      <c r="D15141" s="218">
        <v>5.3908634070210599</v>
      </c>
      <c r="E15141" s="218">
        <v>4.9167410656305801</v>
      </c>
      <c r="F15141" s="218">
        <v>5.3517538583768696</v>
      </c>
      <c r="G15141" s="218">
        <v>0.26846663313173802</v>
      </c>
      <c r="H15141" s="218">
        <v>8.0875523164074306</v>
      </c>
      <c r="I15141" t="s">
        <v>42241</v>
      </c>
      <c r="J15141" s="218" t="s">
        <v>42241</v>
      </c>
      <c r="K15141" s="218">
        <v>1</v>
      </c>
      <c r="L15141" s="218">
        <v>-0.31073235083311967</v>
      </c>
      <c r="M15141" s="218">
        <v>0.12428044191316978</v>
      </c>
      <c r="N15141" s="218">
        <v>-0.47412234139047982</v>
      </c>
      <c r="O15141" s="218">
        <v>-3.9109548644190362E-2</v>
      </c>
      <c r="P15141" s="218">
        <v>-4.9590067833319615</v>
      </c>
      <c r="Q15141" s="218">
        <v>2.8600788999437308</v>
      </c>
      <c r="R15141" s="507">
        <v>-9.3225954459974947E-2</v>
      </c>
      <c r="S15141" s="507">
        <v>-0.25661594501733509</v>
      </c>
      <c r="T15141" s="218">
        <v>-1.0494639416941154</v>
      </c>
    </row>
    <row r="15142" spans="1:20" x14ac:dyDescent="0.6">
      <c r="A15142" s="218" t="s">
        <v>42242</v>
      </c>
      <c r="B15142" s="218" t="s">
        <v>42243</v>
      </c>
      <c r="C15142" s="218">
        <v>6.1263176545156899</v>
      </c>
      <c r="D15142" s="218">
        <v>6.2056738779481702</v>
      </c>
      <c r="E15142" s="218">
        <v>5.70241538542043</v>
      </c>
      <c r="F15142" s="218">
        <v>6.0610289784619997</v>
      </c>
      <c r="G15142" s="218">
        <v>7.8193957699558299</v>
      </c>
      <c r="H15142" s="218">
        <v>1.28330053444323</v>
      </c>
      <c r="I15142" t="s">
        <v>42244</v>
      </c>
      <c r="J15142" s="218" t="s">
        <v>42244</v>
      </c>
      <c r="K15142" s="218">
        <v>1</v>
      </c>
      <c r="L15142" s="218">
        <v>-0.42390226909525985</v>
      </c>
      <c r="M15142" s="218">
        <v>-6.5288676053690153E-2</v>
      </c>
      <c r="N15142" s="218">
        <v>-0.50325849252774013</v>
      </c>
      <c r="O15142" s="218">
        <v>-0.14464489948617043</v>
      </c>
      <c r="P15142" s="218">
        <v>1.69307811544014</v>
      </c>
      <c r="Q15142" s="218">
        <v>-4.8430171200724601</v>
      </c>
      <c r="R15142" s="507">
        <v>-0.244595472574475</v>
      </c>
      <c r="S15142" s="507">
        <v>-0.32395169600695528</v>
      </c>
      <c r="T15142" s="218">
        <v>-1.5749695023161601</v>
      </c>
    </row>
    <row r="15143" spans="1:20" x14ac:dyDescent="0.6">
      <c r="A15143" s="218" t="s">
        <v>42245</v>
      </c>
      <c r="B15143" s="218" t="s">
        <v>42246</v>
      </c>
      <c r="C15143" s="218">
        <v>6.18398465058719</v>
      </c>
      <c r="D15143" s="218">
        <v>6.3528962421696198</v>
      </c>
      <c r="E15143" s="218">
        <v>6.2179393014123496</v>
      </c>
      <c r="F15143" s="218">
        <v>6.9648202271455304</v>
      </c>
      <c r="G15143" s="218">
        <v>1.21997385646274</v>
      </c>
      <c r="H15143" s="218">
        <v>0</v>
      </c>
      <c r="I15143" t="s">
        <v>42247</v>
      </c>
      <c r="J15143" s="218" t="s">
        <v>42247</v>
      </c>
      <c r="K15143" s="218">
        <v>1</v>
      </c>
      <c r="L15143" s="218">
        <v>3.3954650825159582E-2</v>
      </c>
      <c r="M15143" s="218">
        <v>0.78083557655834035</v>
      </c>
      <c r="N15143" s="218">
        <v>-0.13495694075727016</v>
      </c>
      <c r="O15143" s="218">
        <v>0.61192398497591061</v>
      </c>
      <c r="P15143" s="218">
        <v>-4.9640107941244498</v>
      </c>
      <c r="Q15143" s="218">
        <v>-6.18398465058719</v>
      </c>
      <c r="R15143" s="507">
        <v>0.40739511369174997</v>
      </c>
      <c r="S15143" s="507">
        <v>0.23848352210932022</v>
      </c>
      <c r="T15143" s="218">
        <v>-5.5739977223558199</v>
      </c>
    </row>
    <row r="15144" spans="1:20" x14ac:dyDescent="0.6">
      <c r="A15144" s="218" t="s">
        <v>42248</v>
      </c>
      <c r="B15144" s="218" t="s">
        <v>42249</v>
      </c>
      <c r="C15144" s="218">
        <v>4.8553439829759002</v>
      </c>
      <c r="D15144" s="218">
        <v>4.7059156326368097</v>
      </c>
      <c r="E15144" s="218">
        <v>3.38589631748457</v>
      </c>
      <c r="F15144" s="218">
        <v>4.6483345917283501</v>
      </c>
      <c r="G15144" s="218">
        <v>0.59580657787600999</v>
      </c>
      <c r="H15144" s="218">
        <v>0</v>
      </c>
      <c r="I15144" t="s">
        <v>42250</v>
      </c>
      <c r="J15144" s="218" t="s">
        <v>42250</v>
      </c>
      <c r="K15144" s="218">
        <v>1</v>
      </c>
      <c r="L15144" s="218">
        <v>-1.4694476654913302</v>
      </c>
      <c r="M15144" s="218">
        <v>-0.20700939124755013</v>
      </c>
      <c r="N15144" s="218">
        <v>-1.3200193151522397</v>
      </c>
      <c r="O15144" s="218">
        <v>-5.7581040908459613E-2</v>
      </c>
      <c r="P15144" s="218">
        <v>-4.2595374050998904</v>
      </c>
      <c r="Q15144" s="218">
        <v>-4.8553439829759002</v>
      </c>
      <c r="R15144" s="507">
        <v>-0.83822852836944017</v>
      </c>
      <c r="S15144" s="507">
        <v>-0.68880017803034965</v>
      </c>
      <c r="T15144" s="218">
        <v>-4.5574406940378953</v>
      </c>
    </row>
    <row r="15145" spans="1:20" x14ac:dyDescent="0.6">
      <c r="A15145" s="218" t="s">
        <v>42251</v>
      </c>
      <c r="B15145" s="218" t="s">
        <v>42252</v>
      </c>
      <c r="C15145" s="218">
        <v>6.5713266847279197</v>
      </c>
      <c r="D15145" s="218">
        <v>6.5674581870269098</v>
      </c>
      <c r="E15145" s="218">
        <v>6.2119685602462598</v>
      </c>
      <c r="F15145" s="218">
        <v>6.7960837431571397</v>
      </c>
      <c r="G15145" s="218">
        <v>0.94138514970795095</v>
      </c>
      <c r="H15145" s="218">
        <v>0.123827711997599</v>
      </c>
      <c r="I15145" t="s">
        <v>42253</v>
      </c>
      <c r="J15145" s="218" t="s">
        <v>42253</v>
      </c>
      <c r="K15145" s="218">
        <v>2</v>
      </c>
      <c r="L15145" s="218">
        <v>-0.35935812448165994</v>
      </c>
      <c r="M15145" s="218">
        <v>0.22475705842922</v>
      </c>
      <c r="N15145" s="218">
        <v>-0.35548962678064999</v>
      </c>
      <c r="O15145" s="218">
        <v>0.22862555613022995</v>
      </c>
      <c r="P15145" s="218">
        <v>-5.6299415350199684</v>
      </c>
      <c r="Q15145" s="218">
        <v>-6.4474989727303207</v>
      </c>
      <c r="R15145" s="507">
        <v>-6.7300533026219966E-2</v>
      </c>
      <c r="S15145" s="507">
        <v>-6.3432035325210023E-2</v>
      </c>
      <c r="T15145" s="218">
        <v>-6.0387202538751446</v>
      </c>
    </row>
    <row r="15146" spans="1:20" x14ac:dyDescent="0.6">
      <c r="A15146" s="218" t="s">
        <v>42254</v>
      </c>
      <c r="B15146" s="218" t="s">
        <v>42255</v>
      </c>
      <c r="C15146" s="218">
        <v>5.58684589051754</v>
      </c>
      <c r="D15146" s="218">
        <v>5.6668858939257802</v>
      </c>
      <c r="E15146" s="218">
        <v>4.7902124392294203</v>
      </c>
      <c r="F15146" s="218">
        <v>5.11282435588355</v>
      </c>
      <c r="G15146" s="218">
        <v>1.21997385646274</v>
      </c>
      <c r="H15146" s="218">
        <v>0.34353965418307397</v>
      </c>
      <c r="I15146" t="s">
        <v>42253</v>
      </c>
      <c r="J15146" s="218" t="s">
        <v>42253</v>
      </c>
      <c r="K15146" s="218">
        <v>2</v>
      </c>
      <c r="L15146" s="218">
        <v>-0.79663345128811969</v>
      </c>
      <c r="M15146" s="218">
        <v>-0.47402153463398999</v>
      </c>
      <c r="N15146" s="218">
        <v>-0.87667345469635993</v>
      </c>
      <c r="O15146" s="218">
        <v>-0.55406153804223024</v>
      </c>
      <c r="P15146" s="218">
        <v>-4.3668720340547997</v>
      </c>
      <c r="Q15146" s="218">
        <v>-5.2433062363344662</v>
      </c>
      <c r="R15146" s="507">
        <v>-0.63532749296105484</v>
      </c>
      <c r="S15146" s="507">
        <v>-0.71536749636929509</v>
      </c>
      <c r="T15146" s="218">
        <v>-4.805089135194633</v>
      </c>
    </row>
    <row r="15147" spans="1:20" x14ac:dyDescent="0.6">
      <c r="A15147" s="218" t="s">
        <v>42256</v>
      </c>
      <c r="B15147" s="218" t="s">
        <v>42257</v>
      </c>
      <c r="C15147" s="218">
        <v>7.6187072125354298</v>
      </c>
      <c r="D15147" s="218">
        <v>7.77128450727822</v>
      </c>
      <c r="E15147" s="218">
        <v>8.7801165961080603</v>
      </c>
      <c r="F15147" s="218">
        <v>7.7158398418675196</v>
      </c>
      <c r="G15147" s="218">
        <v>9.7087377417535006</v>
      </c>
      <c r="H15147" s="218">
        <v>9.0939176337295606</v>
      </c>
      <c r="I15147" t="s">
        <v>42258</v>
      </c>
      <c r="J15147" s="218" t="s">
        <v>42258</v>
      </c>
      <c r="K15147" s="218">
        <v>1</v>
      </c>
      <c r="L15147" s="218">
        <v>1.1614093835726305</v>
      </c>
      <c r="M15147" s="218">
        <v>9.713262933208977E-2</v>
      </c>
      <c r="N15147" s="218">
        <v>1.0088320888298403</v>
      </c>
      <c r="O15147" s="218">
        <v>-5.5444665410700367E-2</v>
      </c>
      <c r="P15147" s="218">
        <v>2.0900305292180708</v>
      </c>
      <c r="Q15147" s="218">
        <v>1.4752104211941308</v>
      </c>
      <c r="R15147" s="507">
        <v>0.62927100645236012</v>
      </c>
      <c r="S15147" s="507">
        <v>0.47669371170956998</v>
      </c>
      <c r="T15147" s="218">
        <v>1.7826204752061008</v>
      </c>
    </row>
    <row r="15148" spans="1:20" x14ac:dyDescent="0.6">
      <c r="A15148" s="218" t="s">
        <v>42259</v>
      </c>
      <c r="B15148" s="218" t="s">
        <v>42260</v>
      </c>
      <c r="C15148" s="218">
        <v>3.98831227504277</v>
      </c>
      <c r="D15148" s="218">
        <v>4.1277467728878197</v>
      </c>
      <c r="E15148" s="218">
        <v>4.64487784677483</v>
      </c>
      <c r="F15148" s="218">
        <v>0.55619190674138996</v>
      </c>
      <c r="G15148" s="218">
        <v>7.5890103221026104</v>
      </c>
      <c r="H15148" s="218">
        <v>0.123827711997599</v>
      </c>
      <c r="I15148" t="s">
        <v>42261</v>
      </c>
      <c r="J15148" s="218" t="s">
        <v>42261</v>
      </c>
      <c r="K15148" s="218">
        <v>1</v>
      </c>
      <c r="L15148" s="218">
        <v>0.65656557173205998</v>
      </c>
      <c r="M15148" s="218">
        <v>-3.4321203683013799</v>
      </c>
      <c r="N15148" s="218">
        <v>0.5171310738870103</v>
      </c>
      <c r="O15148" s="218">
        <v>-3.5715548661464296</v>
      </c>
      <c r="P15148" s="218">
        <v>3.6006980470598404</v>
      </c>
      <c r="Q15148" s="218">
        <v>-3.864484563045171</v>
      </c>
      <c r="R15148" s="507">
        <v>-1.38777739828466</v>
      </c>
      <c r="S15148" s="507">
        <v>-1.5272118961297096</v>
      </c>
      <c r="T15148" s="218">
        <v>-0.13189325799266527</v>
      </c>
    </row>
    <row r="15149" spans="1:20" x14ac:dyDescent="0.6">
      <c r="A15149" s="218" t="s">
        <v>42262</v>
      </c>
      <c r="B15149" s="218" t="s">
        <v>42263</v>
      </c>
      <c r="C15149" s="218">
        <v>6.8409655121292801</v>
      </c>
      <c r="D15149" s="218">
        <v>6.94928021974395</v>
      </c>
      <c r="E15149" s="218">
        <v>6.4192147268585202</v>
      </c>
      <c r="F15149" s="218">
        <v>7.0217430581609896</v>
      </c>
      <c r="G15149" s="218">
        <v>7.6967583910792703</v>
      </c>
      <c r="H15149" s="218">
        <v>7.0249722581489502</v>
      </c>
      <c r="I15149" t="s">
        <v>42264</v>
      </c>
      <c r="J15149" s="218" t="s">
        <v>42264</v>
      </c>
      <c r="K15149" s="218">
        <v>1</v>
      </c>
      <c r="L15149" s="218">
        <v>-0.42175078527075982</v>
      </c>
      <c r="M15149" s="218">
        <v>0.18077754603170959</v>
      </c>
      <c r="N15149" s="218">
        <v>-0.53006549288542981</v>
      </c>
      <c r="O15149" s="218">
        <v>7.2462838417039599E-2</v>
      </c>
      <c r="P15149" s="218">
        <v>0.85579287894999023</v>
      </c>
      <c r="Q15149" s="218">
        <v>0.18400674601967015</v>
      </c>
      <c r="R15149" s="507">
        <v>-0.12048661961952511</v>
      </c>
      <c r="S15149" s="507">
        <v>-0.22880132723419511</v>
      </c>
      <c r="T15149" s="218">
        <v>0.51989981248483019</v>
      </c>
    </row>
    <row r="15150" spans="1:20" x14ac:dyDescent="0.6">
      <c r="A15150" s="218" t="s">
        <v>42265</v>
      </c>
      <c r="B15150" s="218" t="s">
        <v>42266</v>
      </c>
      <c r="C15150" s="218">
        <v>1.1902825840323299</v>
      </c>
      <c r="D15150" s="218">
        <v>1.4350097702101701</v>
      </c>
      <c r="E15150" s="218">
        <v>0</v>
      </c>
      <c r="F15150" s="218">
        <v>3.8037363381460199</v>
      </c>
      <c r="G15150" s="218">
        <v>0</v>
      </c>
      <c r="H15150" s="218">
        <v>0</v>
      </c>
      <c r="I15150" t="s">
        <v>42267</v>
      </c>
      <c r="J15150" s="218" t="s">
        <v>42267</v>
      </c>
      <c r="K15150" s="218">
        <v>1</v>
      </c>
      <c r="L15150" s="218">
        <v>-1.1902825840323299</v>
      </c>
      <c r="M15150" s="218">
        <v>2.61345375411369</v>
      </c>
      <c r="N15150" s="218">
        <v>-1.4350097702101701</v>
      </c>
      <c r="O15150" s="218">
        <v>2.36872656793585</v>
      </c>
      <c r="P15150" s="218">
        <v>-1.1902825840323299</v>
      </c>
      <c r="Q15150" s="218">
        <v>-1.1902825840323299</v>
      </c>
      <c r="R15150" s="507">
        <v>0.71158558504068004</v>
      </c>
      <c r="S15150" s="507">
        <v>0.46685839886283997</v>
      </c>
      <c r="T15150" s="218">
        <v>-1.1902825840323299</v>
      </c>
    </row>
    <row r="15151" spans="1:20" x14ac:dyDescent="0.6">
      <c r="A15151" s="218" t="s">
        <v>42268</v>
      </c>
      <c r="B15151" s="218" t="s">
        <v>42269</v>
      </c>
      <c r="C15151" s="218">
        <v>3.82391272060097</v>
      </c>
      <c r="D15151" s="218">
        <v>3.8773763768780398</v>
      </c>
      <c r="E15151" s="218">
        <v>0</v>
      </c>
      <c r="F15151" s="218">
        <v>3.4627114401166899</v>
      </c>
      <c r="G15151" s="218">
        <v>0</v>
      </c>
      <c r="H15151" s="218">
        <v>0</v>
      </c>
      <c r="I15151" t="s">
        <v>42270</v>
      </c>
      <c r="J15151" s="218" t="s">
        <v>42270</v>
      </c>
      <c r="K15151" s="218">
        <v>1</v>
      </c>
      <c r="L15151" s="218">
        <v>-3.82391272060097</v>
      </c>
      <c r="M15151" s="218">
        <v>-0.36120128048428013</v>
      </c>
      <c r="N15151" s="218">
        <v>-3.8773763768780398</v>
      </c>
      <c r="O15151" s="218">
        <v>-0.41466493676134997</v>
      </c>
      <c r="P15151" s="218">
        <v>-3.82391272060097</v>
      </c>
      <c r="Q15151" s="218">
        <v>-3.82391272060097</v>
      </c>
      <c r="R15151" s="507">
        <v>-2.0925570005426248</v>
      </c>
      <c r="S15151" s="507">
        <v>-2.1460206568196947</v>
      </c>
      <c r="T15151" s="218">
        <v>-3.82391272060097</v>
      </c>
    </row>
    <row r="15152" spans="1:20" x14ac:dyDescent="0.6">
      <c r="A15152" s="218" t="s">
        <v>42271</v>
      </c>
      <c r="B15152" s="218" t="s">
        <v>42272</v>
      </c>
      <c r="C15152" s="218">
        <v>1.1538038610978001</v>
      </c>
      <c r="D15152" s="218">
        <v>0.93919068503478897</v>
      </c>
      <c r="E15152" s="218">
        <v>4.4906625444133397</v>
      </c>
      <c r="F15152" s="218">
        <v>0</v>
      </c>
      <c r="G15152" s="218">
        <v>1.1552061784318599</v>
      </c>
      <c r="H15152" s="218">
        <v>0</v>
      </c>
      <c r="I15152" t="s">
        <v>42273</v>
      </c>
      <c r="J15152" s="218" t="s">
        <v>42273</v>
      </c>
      <c r="K15152" s="218">
        <v>1</v>
      </c>
      <c r="L15152" s="218">
        <v>3.3368586833155396</v>
      </c>
      <c r="M15152" s="218">
        <v>-1.1538038610978001</v>
      </c>
      <c r="N15152" s="218">
        <v>3.5514718593785508</v>
      </c>
      <c r="O15152" s="218">
        <v>-0.93919068503478897</v>
      </c>
      <c r="P15152" s="218">
        <v>1.4023173340598216E-3</v>
      </c>
      <c r="Q15152" s="218">
        <v>-1.1538038610978001</v>
      </c>
      <c r="R15152" s="507">
        <v>1.0915274111088697</v>
      </c>
      <c r="S15152" s="507">
        <v>1.306140587171881</v>
      </c>
      <c r="T15152" s="218">
        <v>-0.57620077188187013</v>
      </c>
    </row>
    <row r="15153" spans="1:20" x14ac:dyDescent="0.6">
      <c r="A15153" s="218" t="s">
        <v>42274</v>
      </c>
      <c r="B15153" s="218" t="s">
        <v>42275</v>
      </c>
      <c r="C15153" s="218">
        <v>1.07795695522459</v>
      </c>
      <c r="D15153" s="218">
        <v>0.86326754831766594</v>
      </c>
      <c r="E15153" s="218">
        <v>0</v>
      </c>
      <c r="F15153" s="218">
        <v>0</v>
      </c>
      <c r="G15153" s="218">
        <v>0</v>
      </c>
      <c r="H15153" s="218">
        <v>0</v>
      </c>
      <c r="I15153" t="s">
        <v>42276</v>
      </c>
      <c r="J15153" s="218" t="s">
        <v>42276</v>
      </c>
      <c r="K15153" s="218">
        <v>2</v>
      </c>
      <c r="L15153" s="218">
        <v>-1.07795695522459</v>
      </c>
      <c r="M15153" s="218">
        <v>-1.07795695522459</v>
      </c>
      <c r="N15153" s="218">
        <v>-0.86326754831766594</v>
      </c>
      <c r="O15153" s="218">
        <v>-0.86326754831766594</v>
      </c>
      <c r="P15153" s="218">
        <v>-1.07795695522459</v>
      </c>
      <c r="Q15153" s="218">
        <v>-1.07795695522459</v>
      </c>
      <c r="R15153" s="507">
        <v>-1.07795695522459</v>
      </c>
      <c r="S15153" s="507">
        <v>-0.86326754831766594</v>
      </c>
      <c r="T15153" s="218">
        <v>-1.07795695522459</v>
      </c>
    </row>
    <row r="15154" spans="1:20" x14ac:dyDescent="0.6">
      <c r="A15154" s="218" t="s">
        <v>42277</v>
      </c>
      <c r="B15154" s="218" t="s">
        <v>42278</v>
      </c>
      <c r="C15154" s="218">
        <v>5.7522885449713996</v>
      </c>
      <c r="D15154" s="218">
        <v>5.9197238457766197</v>
      </c>
      <c r="E15154" s="218">
        <v>4.9240641976705204</v>
      </c>
      <c r="F15154" s="218">
        <v>4.2804464127950403</v>
      </c>
      <c r="G15154" s="218">
        <v>0.59580657787600999</v>
      </c>
      <c r="H15154" s="218">
        <v>0</v>
      </c>
      <c r="I15154" t="s">
        <v>42276</v>
      </c>
      <c r="J15154" s="218" t="s">
        <v>42276</v>
      </c>
      <c r="K15154" s="218">
        <v>2</v>
      </c>
      <c r="L15154" s="218">
        <v>-0.82822434730087924</v>
      </c>
      <c r="M15154" s="218">
        <v>-1.4718421321763593</v>
      </c>
      <c r="N15154" s="218">
        <v>-0.9956596481060993</v>
      </c>
      <c r="O15154" s="218">
        <v>-1.6392774329815794</v>
      </c>
      <c r="P15154" s="218">
        <v>-5.1564819670953899</v>
      </c>
      <c r="Q15154" s="218">
        <v>-5.7522885449713996</v>
      </c>
      <c r="R15154" s="507">
        <v>-1.1500332397386193</v>
      </c>
      <c r="S15154" s="507">
        <v>-1.3174685405438393</v>
      </c>
      <c r="T15154" s="218">
        <v>-5.4543852560333947</v>
      </c>
    </row>
    <row r="15155" spans="1:20" x14ac:dyDescent="0.6">
      <c r="A15155" s="218" t="s">
        <v>42279</v>
      </c>
      <c r="B15155" s="218" t="s">
        <v>42280</v>
      </c>
      <c r="C15155" s="218">
        <v>6.0220296257120403</v>
      </c>
      <c r="D15155" s="218">
        <v>6.2479602610719596</v>
      </c>
      <c r="E15155" s="218">
        <v>6.3851289176155204</v>
      </c>
      <c r="F15155" s="218">
        <v>6.0654689904923096</v>
      </c>
      <c r="G15155" s="218">
        <v>1.78840299136486</v>
      </c>
      <c r="H15155" s="218">
        <v>0.123827711997599</v>
      </c>
      <c r="I15155" t="s">
        <v>42281</v>
      </c>
      <c r="J15155" s="218" t="s">
        <v>42281</v>
      </c>
      <c r="K15155" s="218">
        <v>1</v>
      </c>
      <c r="L15155" s="218">
        <v>0.36309929190348011</v>
      </c>
      <c r="M15155" s="218">
        <v>4.3439364780269329E-2</v>
      </c>
      <c r="N15155" s="218">
        <v>0.13716865654356081</v>
      </c>
      <c r="O15155" s="218">
        <v>-0.18249127057964998</v>
      </c>
      <c r="P15155" s="218">
        <v>-4.2336266343471802</v>
      </c>
      <c r="Q15155" s="218">
        <v>-5.8982019137144412</v>
      </c>
      <c r="R15155" s="507">
        <v>0.20326932834187472</v>
      </c>
      <c r="S15155" s="507">
        <v>-2.2661307018044585E-2</v>
      </c>
      <c r="T15155" s="218">
        <v>-5.0659142740308107</v>
      </c>
    </row>
    <row r="15156" spans="1:20" x14ac:dyDescent="0.6">
      <c r="A15156" s="218" t="s">
        <v>42282</v>
      </c>
      <c r="B15156" s="218" t="s">
        <v>42283</v>
      </c>
      <c r="C15156" s="218">
        <v>5.1392631802760498</v>
      </c>
      <c r="D15156" s="218">
        <v>5.3806877700095201</v>
      </c>
      <c r="E15156" s="218">
        <v>5.5486393573068398</v>
      </c>
      <c r="F15156" s="218">
        <v>5.53671657543231</v>
      </c>
      <c r="G15156" s="218">
        <v>0.26846663313173802</v>
      </c>
      <c r="H15156" s="218">
        <v>0.123827711997599</v>
      </c>
      <c r="I15156" t="s">
        <v>42284</v>
      </c>
      <c r="J15156" s="218" t="s">
        <v>42285</v>
      </c>
      <c r="K15156" s="218">
        <v>1</v>
      </c>
      <c r="L15156" s="218">
        <v>0.40937617703078999</v>
      </c>
      <c r="M15156" s="218">
        <v>0.39745339515626021</v>
      </c>
      <c r="N15156" s="218">
        <v>0.16795158729731963</v>
      </c>
      <c r="O15156" s="218">
        <v>0.15602880542278985</v>
      </c>
      <c r="P15156" s="218">
        <v>-4.8707965471443115</v>
      </c>
      <c r="Q15156" s="218">
        <v>-5.0154354682784508</v>
      </c>
      <c r="R15156" s="507">
        <v>0.4034147860935251</v>
      </c>
      <c r="S15156" s="507">
        <v>0.16199019636005474</v>
      </c>
      <c r="T15156" s="218">
        <v>-4.9431160077113816</v>
      </c>
    </row>
    <row r="15157" spans="1:20" x14ac:dyDescent="0.6">
      <c r="A15157" s="218" t="s">
        <v>42286</v>
      </c>
      <c r="B15157" s="218" t="s">
        <v>42287</v>
      </c>
      <c r="C15157" s="218">
        <v>4.4000428300658498</v>
      </c>
      <c r="D15157" s="218">
        <v>4.3618661436873998</v>
      </c>
      <c r="E15157" s="218">
        <v>3.6992896483446298</v>
      </c>
      <c r="F15157" s="218">
        <v>2.9941356064718501</v>
      </c>
      <c r="G15157" s="218">
        <v>0.26846663313173802</v>
      </c>
      <c r="H15157" s="218">
        <v>0</v>
      </c>
      <c r="I15157" t="s">
        <v>42288</v>
      </c>
      <c r="J15157" s="218" t="s">
        <v>42288</v>
      </c>
      <c r="K15157" s="218">
        <v>1</v>
      </c>
      <c r="L15157" s="218">
        <v>-0.70075318172122003</v>
      </c>
      <c r="M15157" s="218">
        <v>-1.4059072235939998</v>
      </c>
      <c r="N15157" s="218">
        <v>-0.66257649534276997</v>
      </c>
      <c r="O15157" s="218">
        <v>-1.3677305372155497</v>
      </c>
      <c r="P15157" s="218">
        <v>-4.1315761969341116</v>
      </c>
      <c r="Q15157" s="218">
        <v>-4.4000428300658498</v>
      </c>
      <c r="R15157" s="507">
        <v>-1.0533302026576099</v>
      </c>
      <c r="S15157" s="507">
        <v>-1.0151535162791598</v>
      </c>
      <c r="T15157" s="218">
        <v>-4.2658095134999812</v>
      </c>
    </row>
    <row r="15158" spans="1:20" x14ac:dyDescent="0.6">
      <c r="A15158" s="218" t="s">
        <v>42289</v>
      </c>
      <c r="B15158" s="218" t="s">
        <v>42290</v>
      </c>
      <c r="C15158" s="218">
        <v>4.3705429425389504</v>
      </c>
      <c r="D15158" s="218">
        <v>4.7971537885412499</v>
      </c>
      <c r="E15158" s="218">
        <v>5.44016568968664E-2</v>
      </c>
      <c r="F15158" s="218">
        <v>4.8834724392916096</v>
      </c>
      <c r="G15158" s="218">
        <v>0.14046909216855899</v>
      </c>
      <c r="H15158" s="218">
        <v>0</v>
      </c>
      <c r="I15158" t="s">
        <v>42291</v>
      </c>
      <c r="J15158" s="218" t="s">
        <v>42291</v>
      </c>
      <c r="K15158" s="218">
        <v>1</v>
      </c>
      <c r="L15158" s="218">
        <v>-4.3161412856420842</v>
      </c>
      <c r="M15158" s="218">
        <v>0.5129294967526592</v>
      </c>
      <c r="N15158" s="218">
        <v>-4.7427521316443837</v>
      </c>
      <c r="O15158" s="218">
        <v>8.6318650750359716E-2</v>
      </c>
      <c r="P15158" s="218">
        <v>-4.230073850370391</v>
      </c>
      <c r="Q15158" s="218">
        <v>-4.3705429425389504</v>
      </c>
      <c r="R15158" s="507">
        <v>-1.9016058944447125</v>
      </c>
      <c r="S15158" s="507">
        <v>-2.328216740447012</v>
      </c>
      <c r="T15158" s="218">
        <v>-4.3003083964546711</v>
      </c>
    </row>
    <row r="15159" spans="1:20" x14ac:dyDescent="0.6">
      <c r="A15159" s="218" t="s">
        <v>42292</v>
      </c>
      <c r="B15159" s="218" t="s">
        <v>42293</v>
      </c>
      <c r="C15159" s="218">
        <v>5.5176576130882999</v>
      </c>
      <c r="D15159" s="218">
        <v>5.6462691786443804</v>
      </c>
      <c r="E15159" s="218">
        <v>5.4172845484614296</v>
      </c>
      <c r="F15159" s="218">
        <v>5.6875300544122904</v>
      </c>
      <c r="G15159" s="218">
        <v>0.94138514970795095</v>
      </c>
      <c r="H15159" s="218">
        <v>8.2325913332765293</v>
      </c>
      <c r="I15159" t="s">
        <v>42294</v>
      </c>
      <c r="J15159" s="218" t="s">
        <v>42294</v>
      </c>
      <c r="K15159" s="218">
        <v>1</v>
      </c>
      <c r="L15159" s="218">
        <v>-0.10037306462687035</v>
      </c>
      <c r="M15159" s="218">
        <v>0.16987244132399049</v>
      </c>
      <c r="N15159" s="218">
        <v>-0.22898463018295079</v>
      </c>
      <c r="O15159" s="218">
        <v>4.1260875767910044E-2</v>
      </c>
      <c r="P15159" s="218">
        <v>-4.5762724633803487</v>
      </c>
      <c r="Q15159" s="218">
        <v>2.7149337201882293</v>
      </c>
      <c r="R15159" s="507">
        <v>3.474968834856007E-2</v>
      </c>
      <c r="S15159" s="507">
        <v>-9.3861877207520372E-2</v>
      </c>
      <c r="T15159" s="218">
        <v>-0.93066937159605967</v>
      </c>
    </row>
    <row r="15160" spans="1:20" x14ac:dyDescent="0.6">
      <c r="A15160" s="218" t="s">
        <v>42295</v>
      </c>
      <c r="B15160" s="218" t="s">
        <v>42296</v>
      </c>
      <c r="C15160" s="218">
        <v>5.7499992816636496</v>
      </c>
      <c r="D15160" s="218">
        <v>5.9711166142209002</v>
      </c>
      <c r="E15160" s="218">
        <v>6.0202871322907301</v>
      </c>
      <c r="F15160" s="218">
        <v>6.8240539715856698</v>
      </c>
      <c r="G15160" s="218">
        <v>1.0162357018798001</v>
      </c>
      <c r="H15160" s="218">
        <v>0</v>
      </c>
      <c r="I15160" t="s">
        <v>42297</v>
      </c>
      <c r="J15160" s="218" t="s">
        <v>42297</v>
      </c>
      <c r="K15160" s="218">
        <v>1</v>
      </c>
      <c r="L15160" s="218">
        <v>0.27028785062708049</v>
      </c>
      <c r="M15160" s="218">
        <v>1.0740546899220202</v>
      </c>
      <c r="N15160" s="218">
        <v>4.9170518069829861E-2</v>
      </c>
      <c r="O15160" s="218">
        <v>0.85293735736476961</v>
      </c>
      <c r="P15160" s="218">
        <v>-4.7337635797838491</v>
      </c>
      <c r="Q15160" s="218">
        <v>-5.7499992816636496</v>
      </c>
      <c r="R15160" s="507">
        <v>0.67217127027455037</v>
      </c>
      <c r="S15160" s="507">
        <v>0.45105393771729974</v>
      </c>
      <c r="T15160" s="218">
        <v>-5.2418814307237493</v>
      </c>
    </row>
    <row r="15161" spans="1:20" x14ac:dyDescent="0.6">
      <c r="A15161" s="218" t="s">
        <v>42298</v>
      </c>
      <c r="B15161" s="218" t="s">
        <v>42299</v>
      </c>
      <c r="C15161" s="218">
        <v>5.0227264901260602</v>
      </c>
      <c r="D15161" s="218">
        <v>5.0492312851498804</v>
      </c>
      <c r="E15161" s="218">
        <v>4.1438748344394796</v>
      </c>
      <c r="F15161" s="218">
        <v>5.3886687889147096</v>
      </c>
      <c r="G15161" s="218">
        <v>0</v>
      </c>
      <c r="H15161" s="218">
        <v>0</v>
      </c>
      <c r="I15161" t="s">
        <v>42300</v>
      </c>
      <c r="J15161" s="218" t="s">
        <v>42300</v>
      </c>
      <c r="K15161" s="218">
        <v>1</v>
      </c>
      <c r="L15161" s="218">
        <v>-0.87885165568658064</v>
      </c>
      <c r="M15161" s="218">
        <v>0.36594229878864937</v>
      </c>
      <c r="N15161" s="218">
        <v>-0.90535645071040083</v>
      </c>
      <c r="O15161" s="218">
        <v>0.33943750376482917</v>
      </c>
      <c r="P15161" s="218">
        <v>-5.0227264901260602</v>
      </c>
      <c r="Q15161" s="218">
        <v>-5.0227264901260602</v>
      </c>
      <c r="R15161" s="507">
        <v>-0.25645467844896563</v>
      </c>
      <c r="S15161" s="507">
        <v>-0.28295947347278583</v>
      </c>
      <c r="T15161" s="218">
        <v>-5.0227264901260602</v>
      </c>
    </row>
    <row r="15162" spans="1:20" x14ac:dyDescent="0.6">
      <c r="A15162" s="218" t="s">
        <v>42301</v>
      </c>
      <c r="B15162" s="218" t="s">
        <v>42302</v>
      </c>
      <c r="C15162" s="218">
        <v>6.3478607434343299</v>
      </c>
      <c r="D15162" s="218">
        <v>6.2392261535213303</v>
      </c>
      <c r="E15162" s="218">
        <v>4.9494063314625603</v>
      </c>
      <c r="F15162" s="218">
        <v>6.0053349232206203</v>
      </c>
      <c r="G15162" s="218">
        <v>7.5533247016546703</v>
      </c>
      <c r="H15162" s="218">
        <v>0</v>
      </c>
      <c r="I15162" t="s">
        <v>42303</v>
      </c>
      <c r="J15162" s="218" t="s">
        <v>42303</v>
      </c>
      <c r="K15162" s="218">
        <v>1</v>
      </c>
      <c r="L15162" s="218">
        <v>-1.3984544119717697</v>
      </c>
      <c r="M15162" s="218">
        <v>-0.34252582021370959</v>
      </c>
      <c r="N15162" s="218">
        <v>-1.28981982205877</v>
      </c>
      <c r="O15162" s="218">
        <v>-0.23389123030070991</v>
      </c>
      <c r="P15162" s="218">
        <v>1.2054639582203404</v>
      </c>
      <c r="Q15162" s="218">
        <v>-6.3478607434343299</v>
      </c>
      <c r="R15162" s="507">
        <v>-0.87049011609273963</v>
      </c>
      <c r="S15162" s="507">
        <v>-0.76185552617973995</v>
      </c>
      <c r="T15162" s="218">
        <v>-2.5711983926069948</v>
      </c>
    </row>
    <row r="15163" spans="1:20" x14ac:dyDescent="0.6">
      <c r="A15163" s="218" t="s">
        <v>42304</v>
      </c>
      <c r="B15163" s="218" t="s">
        <v>42305</v>
      </c>
      <c r="C15163" s="218">
        <v>5.7384981570887401</v>
      </c>
      <c r="D15163" s="218">
        <v>5.6195962852453096</v>
      </c>
      <c r="E15163" s="218">
        <v>6.2037182335689902</v>
      </c>
      <c r="F15163" s="218">
        <v>4.86612545369647</v>
      </c>
      <c r="G15163" s="218">
        <v>1.83049323649272</v>
      </c>
      <c r="H15163" s="218">
        <v>0</v>
      </c>
      <c r="I15163" t="s">
        <v>42306</v>
      </c>
      <c r="J15163" s="218" t="s">
        <v>42306</v>
      </c>
      <c r="K15163" s="218">
        <v>1</v>
      </c>
      <c r="L15163" s="218">
        <v>0.4652200764802501</v>
      </c>
      <c r="M15163" s="218">
        <v>-0.87237270339227013</v>
      </c>
      <c r="N15163" s="218">
        <v>0.58412194832368058</v>
      </c>
      <c r="O15163" s="218">
        <v>-0.75347083154883965</v>
      </c>
      <c r="P15163" s="218">
        <v>-3.9080049205960199</v>
      </c>
      <c r="Q15163" s="218">
        <v>-5.7384981570887401</v>
      </c>
      <c r="R15163" s="507">
        <v>-0.20357631345601002</v>
      </c>
      <c r="S15163" s="507">
        <v>-8.4674441612579532E-2</v>
      </c>
      <c r="T15163" s="218">
        <v>-4.8232515388423796</v>
      </c>
    </row>
    <row r="15164" spans="1:20" x14ac:dyDescent="0.6">
      <c r="A15164" s="218" t="s">
        <v>42307</v>
      </c>
      <c r="B15164" s="218" t="s">
        <v>42308</v>
      </c>
      <c r="C15164" s="218">
        <v>7.6460494456588801</v>
      </c>
      <c r="D15164" s="218">
        <v>7.6753380603513603</v>
      </c>
      <c r="E15164" s="218">
        <v>7.78515499918388</v>
      </c>
      <c r="F15164" s="218">
        <v>7.8072963098762402</v>
      </c>
      <c r="G15164" s="218">
        <v>2.9916651768740001</v>
      </c>
      <c r="H15164" s="218">
        <v>8.62922571216634</v>
      </c>
      <c r="I15164" t="s">
        <v>42309</v>
      </c>
      <c r="J15164" s="218" t="s">
        <v>42309</v>
      </c>
      <c r="K15164" s="218">
        <v>1</v>
      </c>
      <c r="L15164" s="218">
        <v>0.13910555352499987</v>
      </c>
      <c r="M15164" s="218">
        <v>0.16124686421736012</v>
      </c>
      <c r="N15164" s="218">
        <v>0.10981693883251964</v>
      </c>
      <c r="O15164" s="218">
        <v>0.13195824952487989</v>
      </c>
      <c r="P15164" s="218">
        <v>-4.65438426878488</v>
      </c>
      <c r="Q15164" s="218">
        <v>0.98317626650745993</v>
      </c>
      <c r="R15164" s="507">
        <v>0.15017620887117999</v>
      </c>
      <c r="S15164" s="507">
        <v>0.12088759417869976</v>
      </c>
      <c r="T15164" s="218">
        <v>-1.83560400113871</v>
      </c>
    </row>
    <row r="15165" spans="1:20" x14ac:dyDescent="0.6">
      <c r="A15165" s="218" t="s">
        <v>42310</v>
      </c>
      <c r="B15165" s="218" t="s">
        <v>42311</v>
      </c>
      <c r="C15165" s="218">
        <v>2.4893136966485598</v>
      </c>
      <c r="D15165" s="218">
        <v>2.6941999311176899</v>
      </c>
      <c r="E15165" s="218">
        <v>2.8683405018775101</v>
      </c>
      <c r="F15165" s="218">
        <v>3.1834398773869199</v>
      </c>
      <c r="G15165" s="218">
        <v>0.14046909216855899</v>
      </c>
      <c r="H15165" s="218">
        <v>0</v>
      </c>
      <c r="I15165" t="s">
        <v>42312</v>
      </c>
      <c r="J15165" s="218" t="s">
        <v>42312</v>
      </c>
      <c r="K15165" s="218">
        <v>1</v>
      </c>
      <c r="L15165" s="218">
        <v>0.37902680522895027</v>
      </c>
      <c r="M15165" s="218">
        <v>0.69412618073836008</v>
      </c>
      <c r="N15165" s="218">
        <v>0.17414057075982026</v>
      </c>
      <c r="O15165" s="218">
        <v>0.48923994626923006</v>
      </c>
      <c r="P15165" s="218">
        <v>-2.3488446044800009</v>
      </c>
      <c r="Q15165" s="218">
        <v>-2.4893136966485598</v>
      </c>
      <c r="R15165" s="507">
        <v>0.53657649298365517</v>
      </c>
      <c r="S15165" s="507">
        <v>0.33169025851452516</v>
      </c>
      <c r="T15165" s="218">
        <v>-2.4190791505642801</v>
      </c>
    </row>
    <row r="15166" spans="1:20" x14ac:dyDescent="0.6">
      <c r="A15166" s="218" t="s">
        <v>42313</v>
      </c>
      <c r="B15166" s="218" t="s">
        <v>42314</v>
      </c>
      <c r="C15166" s="218">
        <v>5.61311437785103</v>
      </c>
      <c r="D15166" s="218">
        <v>5.6434348421560099</v>
      </c>
      <c r="E15166" s="218">
        <v>6.4140228887327497</v>
      </c>
      <c r="F15166" s="218">
        <v>4.7479813402745199</v>
      </c>
      <c r="G15166" s="218">
        <v>7.4608842742991701</v>
      </c>
      <c r="H15166" s="218">
        <v>0</v>
      </c>
      <c r="I15166" t="s">
        <v>42315</v>
      </c>
      <c r="J15166" s="218" t="s">
        <v>42315</v>
      </c>
      <c r="K15166" s="218">
        <v>1</v>
      </c>
      <c r="L15166" s="218">
        <v>0.80090851088171977</v>
      </c>
      <c r="M15166" s="218">
        <v>-0.86513303757651006</v>
      </c>
      <c r="N15166" s="218">
        <v>0.77058804657673985</v>
      </c>
      <c r="O15166" s="218">
        <v>-0.89545350188148998</v>
      </c>
      <c r="P15166" s="218">
        <v>1.8477698964481402</v>
      </c>
      <c r="Q15166" s="218">
        <v>-5.61311437785103</v>
      </c>
      <c r="R15166" s="507">
        <v>-3.2112263347395142E-2</v>
      </c>
      <c r="S15166" s="507">
        <v>-6.2432727652375064E-2</v>
      </c>
      <c r="T15166" s="218">
        <v>-1.8826722407014449</v>
      </c>
    </row>
    <row r="15167" spans="1:20" x14ac:dyDescent="0.6">
      <c r="A15167" s="218" t="s">
        <v>42316</v>
      </c>
      <c r="B15167" s="218" t="s">
        <v>42317</v>
      </c>
      <c r="C15167" s="218">
        <v>4.6852596153191</v>
      </c>
      <c r="D15167" s="218">
        <v>4.3549524695891604</v>
      </c>
      <c r="E15167" s="218">
        <v>5.0698408814347697</v>
      </c>
      <c r="F15167" s="218">
        <v>4.7822951542059897</v>
      </c>
      <c r="G15167" s="218">
        <v>0.494726731926454</v>
      </c>
      <c r="H15167" s="218">
        <v>0</v>
      </c>
      <c r="I15167" t="s">
        <v>42318</v>
      </c>
      <c r="J15167" s="218" t="s">
        <v>42318</v>
      </c>
      <c r="K15167" s="218">
        <v>1</v>
      </c>
      <c r="L15167" s="218">
        <v>0.38458126611566978</v>
      </c>
      <c r="M15167" s="218">
        <v>9.7035538886889761E-2</v>
      </c>
      <c r="N15167" s="218">
        <v>0.71488841184560936</v>
      </c>
      <c r="O15167" s="218">
        <v>0.42734268461682934</v>
      </c>
      <c r="P15167" s="218">
        <v>-4.1905328833926463</v>
      </c>
      <c r="Q15167" s="218">
        <v>-4.6852596153191</v>
      </c>
      <c r="R15167" s="507">
        <v>0.24080840250127977</v>
      </c>
      <c r="S15167" s="507">
        <v>0.57111554823121935</v>
      </c>
      <c r="T15167" s="218">
        <v>-4.4378962493558731</v>
      </c>
    </row>
    <row r="15168" spans="1:20" x14ac:dyDescent="0.6">
      <c r="A15168" s="218" t="s">
        <v>42319</v>
      </c>
      <c r="B15168" s="218" t="s">
        <v>42320</v>
      </c>
      <c r="C15168" s="218">
        <v>5.33727699681054</v>
      </c>
      <c r="D15168" s="218">
        <v>4.5144394489599602</v>
      </c>
      <c r="E15168" s="218">
        <v>3.4069562063476302</v>
      </c>
      <c r="F15168" s="218">
        <v>3.2384037463948898</v>
      </c>
      <c r="G15168" s="218">
        <v>0.494726731926454</v>
      </c>
      <c r="H15168" s="218">
        <v>0</v>
      </c>
      <c r="I15168" t="s">
        <v>42321</v>
      </c>
      <c r="J15168" s="218" t="s">
        <v>42321</v>
      </c>
      <c r="K15168" s="218">
        <v>1</v>
      </c>
      <c r="L15168" s="218">
        <v>-1.9303207904629098</v>
      </c>
      <c r="M15168" s="218">
        <v>-2.0988732504156502</v>
      </c>
      <c r="N15168" s="218">
        <v>-1.10748324261233</v>
      </c>
      <c r="O15168" s="218">
        <v>-1.2760357025650704</v>
      </c>
      <c r="P15168" s="218">
        <v>-4.8425502648840864</v>
      </c>
      <c r="Q15168" s="218">
        <v>-5.33727699681054</v>
      </c>
      <c r="R15168" s="507">
        <v>-2.0145970204392798</v>
      </c>
      <c r="S15168" s="507">
        <v>-1.1917594725887002</v>
      </c>
      <c r="T15168" s="218">
        <v>-5.0899136308473132</v>
      </c>
    </row>
    <row r="15169" spans="1:20" x14ac:dyDescent="0.6">
      <c r="A15169" s="218" t="s">
        <v>42322</v>
      </c>
      <c r="B15169" s="218" t="s">
        <v>42323</v>
      </c>
      <c r="C15169" s="218">
        <v>7.4988511796123296</v>
      </c>
      <c r="D15169" s="218">
        <v>7.6266558646671099</v>
      </c>
      <c r="E15169" s="218">
        <v>7.0980097836190899</v>
      </c>
      <c r="F15169" s="218">
        <v>8.1169393821661497</v>
      </c>
      <c r="G15169" s="218">
        <v>2.09505708156113</v>
      </c>
      <c r="H15169" s="218">
        <v>0</v>
      </c>
      <c r="I15169" t="s">
        <v>42324</v>
      </c>
      <c r="J15169" s="218" t="s">
        <v>42324</v>
      </c>
      <c r="K15169" s="218">
        <v>1</v>
      </c>
      <c r="L15169" s="218">
        <v>-0.40084139599323976</v>
      </c>
      <c r="M15169" s="218">
        <v>0.61808820255382013</v>
      </c>
      <c r="N15169" s="218">
        <v>-0.52864608104802002</v>
      </c>
      <c r="O15169" s="218">
        <v>0.49028351749903987</v>
      </c>
      <c r="P15169" s="218">
        <v>-5.4037940980511996</v>
      </c>
      <c r="Q15169" s="218">
        <v>-7.4988511796123296</v>
      </c>
      <c r="R15169" s="507">
        <v>0.10862340328029019</v>
      </c>
      <c r="S15169" s="507">
        <v>-1.9181281774490078E-2</v>
      </c>
      <c r="T15169" s="218">
        <v>-6.4513226388317646</v>
      </c>
    </row>
    <row r="15170" spans="1:20" x14ac:dyDescent="0.6">
      <c r="A15170" s="218" t="s">
        <v>42325</v>
      </c>
      <c r="B15170" s="218" t="s">
        <v>42326</v>
      </c>
      <c r="C15170" s="218">
        <v>6.2631737350233498</v>
      </c>
      <c r="D15170" s="218">
        <v>6.3242752611280997</v>
      </c>
      <c r="E15170" s="218">
        <v>6.8345724591841801</v>
      </c>
      <c r="F15170" s="218">
        <v>6.7945562794108296</v>
      </c>
      <c r="G15170" s="218">
        <v>7.2969947806056696</v>
      </c>
      <c r="H15170" s="218">
        <v>8.3181271438144098</v>
      </c>
      <c r="I15170" t="s">
        <v>42327</v>
      </c>
      <c r="J15170" s="218" t="s">
        <v>42327</v>
      </c>
      <c r="K15170" s="218">
        <v>1</v>
      </c>
      <c r="L15170" s="218">
        <v>0.57139872416083026</v>
      </c>
      <c r="M15170" s="218">
        <v>0.53138254438747978</v>
      </c>
      <c r="N15170" s="218">
        <v>0.51029719805608043</v>
      </c>
      <c r="O15170" s="218">
        <v>0.47028101828272995</v>
      </c>
      <c r="P15170" s="218">
        <v>1.0338210455823198</v>
      </c>
      <c r="Q15170" s="218">
        <v>2.0549534087910599</v>
      </c>
      <c r="R15170" s="507">
        <v>0.55139063427415502</v>
      </c>
      <c r="S15170" s="507">
        <v>0.49028910816940519</v>
      </c>
      <c r="T15170" s="218">
        <v>1.5443872271866899</v>
      </c>
    </row>
    <row r="15171" spans="1:20" x14ac:dyDescent="0.6">
      <c r="A15171" s="218" t="s">
        <v>42328</v>
      </c>
      <c r="B15171" s="218" t="s">
        <v>42329</v>
      </c>
      <c r="C15171" s="218">
        <v>6.0258193753909799</v>
      </c>
      <c r="D15171" s="218">
        <v>6.0016861852066699</v>
      </c>
      <c r="E15171" s="218">
        <v>5.44016568968664E-2</v>
      </c>
      <c r="F15171" s="218">
        <v>6.0360384643201499</v>
      </c>
      <c r="G15171" s="218">
        <v>0</v>
      </c>
      <c r="H15171" s="218">
        <v>0</v>
      </c>
      <c r="I15171" t="s">
        <v>42330</v>
      </c>
      <c r="J15171" s="218" t="s">
        <v>42330</v>
      </c>
      <c r="K15171" s="218">
        <v>1</v>
      </c>
      <c r="L15171" s="218">
        <v>-5.9714177184941137</v>
      </c>
      <c r="M15171" s="218">
        <v>1.0219088929170006E-2</v>
      </c>
      <c r="N15171" s="218">
        <v>-5.9472845283098037</v>
      </c>
      <c r="O15171" s="218">
        <v>3.4352279113480044E-2</v>
      </c>
      <c r="P15171" s="218">
        <v>-6.0258193753909799</v>
      </c>
      <c r="Q15171" s="218">
        <v>-6.0258193753909799</v>
      </c>
      <c r="R15171" s="507">
        <v>-2.9805993147824719</v>
      </c>
      <c r="S15171" s="507">
        <v>-2.9564661245981618</v>
      </c>
      <c r="T15171" s="218">
        <v>-6.0258193753909799</v>
      </c>
    </row>
    <row r="15172" spans="1:20" x14ac:dyDescent="0.6">
      <c r="A15172" s="218" t="s">
        <v>42331</v>
      </c>
      <c r="B15172" s="218" t="s">
        <v>42332</v>
      </c>
      <c r="C15172" s="218">
        <v>6.0650220397463599</v>
      </c>
      <c r="D15172" s="218">
        <v>5.9483309805357303</v>
      </c>
      <c r="E15172" s="218">
        <v>5.2813399302640303</v>
      </c>
      <c r="F15172" s="218">
        <v>5.3693036670901</v>
      </c>
      <c r="G15172" s="218">
        <v>0.59580657787600999</v>
      </c>
      <c r="H15172" s="218">
        <v>0.23786221336595301</v>
      </c>
      <c r="I15172" t="s">
        <v>42333</v>
      </c>
      <c r="J15172" s="218" t="s">
        <v>42333</v>
      </c>
      <c r="K15172" s="218">
        <v>1</v>
      </c>
      <c r="L15172" s="218">
        <v>-0.78368210948232964</v>
      </c>
      <c r="M15172" s="218">
        <v>-0.69571837265625991</v>
      </c>
      <c r="N15172" s="218">
        <v>-0.66699105027170003</v>
      </c>
      <c r="O15172" s="218">
        <v>-0.5790273134456303</v>
      </c>
      <c r="P15172" s="218">
        <v>-5.4692154618703501</v>
      </c>
      <c r="Q15172" s="218">
        <v>-5.8271598263804067</v>
      </c>
      <c r="R15172" s="507">
        <v>-0.73970024106929477</v>
      </c>
      <c r="S15172" s="507">
        <v>-0.62300918185866516</v>
      </c>
      <c r="T15172" s="218">
        <v>-5.6481876441253789</v>
      </c>
    </row>
    <row r="15173" spans="1:20" x14ac:dyDescent="0.6">
      <c r="A15173" s="218" t="s">
        <v>42334</v>
      </c>
      <c r="B15173" s="218" t="s">
        <v>42335</v>
      </c>
      <c r="C15173" s="218">
        <v>5.2175662857384699</v>
      </c>
      <c r="D15173" s="218">
        <v>5.1175442769424899</v>
      </c>
      <c r="E15173" s="218">
        <v>4.6928251808974402</v>
      </c>
      <c r="F15173" s="218">
        <v>4.9287365143270501</v>
      </c>
      <c r="G15173" s="218">
        <v>5.3713520650379403</v>
      </c>
      <c r="H15173" s="218">
        <v>0</v>
      </c>
      <c r="I15173" t="s">
        <v>42336</v>
      </c>
      <c r="J15173" s="218" t="s">
        <v>42336</v>
      </c>
      <c r="K15173" s="218">
        <v>1</v>
      </c>
      <c r="L15173" s="218">
        <v>-0.52474110484102976</v>
      </c>
      <c r="M15173" s="218">
        <v>-0.28882977141141986</v>
      </c>
      <c r="N15173" s="218">
        <v>-0.42471909604504976</v>
      </c>
      <c r="O15173" s="218">
        <v>-0.18880776261543986</v>
      </c>
      <c r="P15173" s="218">
        <v>0.15378577929947035</v>
      </c>
      <c r="Q15173" s="218">
        <v>-5.2175662857384699</v>
      </c>
      <c r="R15173" s="507">
        <v>-0.40678543812622481</v>
      </c>
      <c r="S15173" s="507">
        <v>-0.30676342933024481</v>
      </c>
      <c r="T15173" s="218">
        <v>-2.5318902532194998</v>
      </c>
    </row>
    <row r="15174" spans="1:20" x14ac:dyDescent="0.6">
      <c r="A15174" s="218" t="s">
        <v>42337</v>
      </c>
      <c r="B15174" s="218" t="s">
        <v>42338</v>
      </c>
      <c r="C15174" s="218">
        <v>5.3754005775130898</v>
      </c>
      <c r="D15174" s="218">
        <v>5.4569264002438196</v>
      </c>
      <c r="E15174" s="218">
        <v>4.8701095613842798</v>
      </c>
      <c r="F15174" s="218">
        <v>5.7853630853673099</v>
      </c>
      <c r="G15174" s="218">
        <v>0</v>
      </c>
      <c r="H15174" s="218">
        <v>0</v>
      </c>
      <c r="I15174" t="s">
        <v>42339</v>
      </c>
      <c r="J15174" s="218" t="s">
        <v>42339</v>
      </c>
      <c r="K15174" s="218">
        <v>1</v>
      </c>
      <c r="L15174" s="218">
        <v>-0.50529101612881</v>
      </c>
      <c r="M15174" s="218">
        <v>0.40996250785422017</v>
      </c>
      <c r="N15174" s="218">
        <v>-0.58681683885953984</v>
      </c>
      <c r="O15174" s="218">
        <v>0.32843668512349034</v>
      </c>
      <c r="P15174" s="218">
        <v>-5.3754005775130898</v>
      </c>
      <c r="Q15174" s="218">
        <v>-5.3754005775130898</v>
      </c>
      <c r="R15174" s="507">
        <v>-4.7664254137294915E-2</v>
      </c>
      <c r="S15174" s="507">
        <v>-0.12919007686802475</v>
      </c>
      <c r="T15174" s="218">
        <v>-5.3754005775130898</v>
      </c>
    </row>
    <row r="15175" spans="1:20" x14ac:dyDescent="0.6">
      <c r="A15175" s="218" t="s">
        <v>42340</v>
      </c>
      <c r="B15175" s="218" t="s">
        <v>42341</v>
      </c>
      <c r="C15175" s="218">
        <v>7.6031492295735701</v>
      </c>
      <c r="D15175" s="218">
        <v>7.7472845600372402</v>
      </c>
      <c r="E15175" s="218">
        <v>7.37413521618614</v>
      </c>
      <c r="F15175" s="218">
        <v>7.3823160096949696</v>
      </c>
      <c r="G15175" s="218">
        <v>1.8713902401528499</v>
      </c>
      <c r="H15175" s="218">
        <v>10.4509331124439</v>
      </c>
      <c r="I15175" t="s">
        <v>42342</v>
      </c>
      <c r="J15175" s="218" t="s">
        <v>42342</v>
      </c>
      <c r="K15175" s="218">
        <v>1</v>
      </c>
      <c r="L15175" s="218">
        <v>-0.2290140133874301</v>
      </c>
      <c r="M15175" s="218">
        <v>-0.2208332198786005</v>
      </c>
      <c r="N15175" s="218">
        <v>-0.37314934385110021</v>
      </c>
      <c r="O15175" s="218">
        <v>-0.3649685503422706</v>
      </c>
      <c r="P15175" s="218">
        <v>-5.7317589894207206</v>
      </c>
      <c r="Q15175" s="218">
        <v>2.8477838828703304</v>
      </c>
      <c r="R15175" s="507">
        <v>-0.2249236166330153</v>
      </c>
      <c r="S15175" s="507">
        <v>-0.36905894709668541</v>
      </c>
      <c r="T15175" s="218">
        <v>-1.4419875532751951</v>
      </c>
    </row>
    <row r="15176" spans="1:20" x14ac:dyDescent="0.6">
      <c r="A15176" s="218" t="s">
        <v>42343</v>
      </c>
      <c r="B15176" s="218" t="s">
        <v>42344</v>
      </c>
      <c r="C15176" s="218">
        <v>5.9164323480750802</v>
      </c>
      <c r="D15176" s="218">
        <v>6.1233066300246204</v>
      </c>
      <c r="E15176" s="218">
        <v>5.9725264334925798</v>
      </c>
      <c r="F15176" s="218">
        <v>6.55982230621425</v>
      </c>
      <c r="G15176" s="218">
        <v>0.94138514970795095</v>
      </c>
      <c r="H15176" s="218">
        <v>0</v>
      </c>
      <c r="I15176" t="s">
        <v>42345</v>
      </c>
      <c r="J15176" s="218" t="s">
        <v>42345</v>
      </c>
      <c r="K15176" s="218">
        <v>2</v>
      </c>
      <c r="L15176" s="218">
        <v>5.6094085417499606E-2</v>
      </c>
      <c r="M15176" s="218">
        <v>0.64338995813916977</v>
      </c>
      <c r="N15176" s="218">
        <v>-0.15078019653204056</v>
      </c>
      <c r="O15176" s="218">
        <v>0.43651567618962961</v>
      </c>
      <c r="P15176" s="218">
        <v>-4.9750471983671289</v>
      </c>
      <c r="Q15176" s="218">
        <v>-5.9164323480750802</v>
      </c>
      <c r="R15176" s="507">
        <v>0.34974202177833469</v>
      </c>
      <c r="S15176" s="507">
        <v>0.14286773982879453</v>
      </c>
      <c r="T15176" s="218">
        <v>-5.4457397732211046</v>
      </c>
    </row>
    <row r="15177" spans="1:20" x14ac:dyDescent="0.6">
      <c r="A15177" s="218" t="s">
        <v>42346</v>
      </c>
      <c r="B15177" s="218" t="s">
        <v>42347</v>
      </c>
      <c r="C15177" s="218">
        <v>5.2685693103048701</v>
      </c>
      <c r="D15177" s="218">
        <v>5.3310549320843501</v>
      </c>
      <c r="E15177" s="218">
        <v>5.6348459558434296</v>
      </c>
      <c r="F15177" s="218">
        <v>5.3486345498975201</v>
      </c>
      <c r="G15177" s="218">
        <v>8.2876869627066103</v>
      </c>
      <c r="H15177" s="218">
        <v>5.9507792444710699</v>
      </c>
      <c r="I15177" t="s">
        <v>42345</v>
      </c>
      <c r="J15177" s="218" t="s">
        <v>42345</v>
      </c>
      <c r="K15177" s="218">
        <v>2</v>
      </c>
      <c r="L15177" s="218">
        <v>0.36627664553855954</v>
      </c>
      <c r="M15177" s="218">
        <v>8.0065239592649995E-2</v>
      </c>
      <c r="N15177" s="218">
        <v>0.30379102375907951</v>
      </c>
      <c r="O15177" s="218">
        <v>1.7579617813169968E-2</v>
      </c>
      <c r="P15177" s="218">
        <v>3.0191176524017402</v>
      </c>
      <c r="Q15177" s="218">
        <v>0.68220993416619979</v>
      </c>
      <c r="R15177" s="507">
        <v>0.22317094256560477</v>
      </c>
      <c r="S15177" s="507">
        <v>0.16068532078612474</v>
      </c>
      <c r="T15177" s="218">
        <v>1.85066379328397</v>
      </c>
    </row>
    <row r="15178" spans="1:20" x14ac:dyDescent="0.6">
      <c r="A15178" s="218" t="s">
        <v>42348</v>
      </c>
      <c r="B15178" s="218" t="s">
        <v>42349</v>
      </c>
      <c r="C15178" s="218">
        <v>7.3198112166914999</v>
      </c>
      <c r="D15178" s="218">
        <v>7.3611086722428603</v>
      </c>
      <c r="E15178" s="218">
        <v>7.7989128699279302</v>
      </c>
      <c r="F15178" s="218">
        <v>7.3876447496859603</v>
      </c>
      <c r="G15178" s="218">
        <v>3.0100956736145599</v>
      </c>
      <c r="H15178" s="218">
        <v>0</v>
      </c>
      <c r="I15178" t="s">
        <v>42350</v>
      </c>
      <c r="J15178" s="218" t="s">
        <v>42350</v>
      </c>
      <c r="K15178" s="218">
        <v>1</v>
      </c>
      <c r="L15178" s="218">
        <v>0.47910165323643028</v>
      </c>
      <c r="M15178" s="218">
        <v>6.7833532994460377E-2</v>
      </c>
      <c r="N15178" s="218">
        <v>0.43780419768506995</v>
      </c>
      <c r="O15178" s="218">
        <v>2.6536077443100048E-2</v>
      </c>
      <c r="P15178" s="218">
        <v>-4.3097155430769405</v>
      </c>
      <c r="Q15178" s="218">
        <v>-7.3198112166914999</v>
      </c>
      <c r="R15178" s="507">
        <v>0.27346759311544533</v>
      </c>
      <c r="S15178" s="507">
        <v>0.232170137564085</v>
      </c>
      <c r="T15178" s="218">
        <v>-5.8147633798842202</v>
      </c>
    </row>
    <row r="15179" spans="1:20" x14ac:dyDescent="0.6">
      <c r="A15179" s="218" t="s">
        <v>42351</v>
      </c>
      <c r="B15179" s="218" t="s">
        <v>42352</v>
      </c>
      <c r="C15179" s="218">
        <v>6.04773001100809</v>
      </c>
      <c r="D15179" s="218">
        <v>6.15350340409264</v>
      </c>
      <c r="E15179" s="218">
        <v>3.6382643577899998</v>
      </c>
      <c r="F15179" s="218">
        <v>5.2891341885871599</v>
      </c>
      <c r="G15179" s="218">
        <v>0.77891856884019794</v>
      </c>
      <c r="H15179" s="218">
        <v>6.6274201130101202</v>
      </c>
      <c r="I15179" t="s">
        <v>42353</v>
      </c>
      <c r="J15179" s="218" t="s">
        <v>42353</v>
      </c>
      <c r="K15179" s="218">
        <v>1</v>
      </c>
      <c r="L15179" s="218">
        <v>-2.4094656532180903</v>
      </c>
      <c r="M15179" s="218">
        <v>-0.75859582242093015</v>
      </c>
      <c r="N15179" s="218">
        <v>-2.5152390463026402</v>
      </c>
      <c r="O15179" s="218">
        <v>-0.86436921550548007</v>
      </c>
      <c r="P15179" s="218">
        <v>-5.268811442167892</v>
      </c>
      <c r="Q15179" s="218">
        <v>0.57969010200203019</v>
      </c>
      <c r="R15179" s="507">
        <v>-1.5840307378195102</v>
      </c>
      <c r="S15179" s="507">
        <v>-1.6898041309040601</v>
      </c>
      <c r="T15179" s="218">
        <v>-2.3445606700829309</v>
      </c>
    </row>
    <row r="15180" spans="1:20" x14ac:dyDescent="0.6">
      <c r="A15180" s="218" t="s">
        <v>42354</v>
      </c>
      <c r="B15180" s="218" t="s">
        <v>42355</v>
      </c>
      <c r="C15180" s="218">
        <v>2.4893136966485598</v>
      </c>
      <c r="D15180" s="218">
        <v>2.32119811287822</v>
      </c>
      <c r="E15180" s="218">
        <v>0</v>
      </c>
      <c r="F15180" s="218">
        <v>4.1335305449670798</v>
      </c>
      <c r="G15180" s="218">
        <v>0</v>
      </c>
      <c r="H15180" s="218">
        <v>0</v>
      </c>
      <c r="I15180" t="s">
        <v>42356</v>
      </c>
      <c r="J15180" s="218" t="s">
        <v>42356</v>
      </c>
      <c r="K15180" s="218">
        <v>2</v>
      </c>
      <c r="L15180" s="218">
        <v>-2.4893136966485598</v>
      </c>
      <c r="M15180" s="218">
        <v>1.64421684831852</v>
      </c>
      <c r="N15180" s="218">
        <v>-2.32119811287822</v>
      </c>
      <c r="O15180" s="218">
        <v>1.8123324320888599</v>
      </c>
      <c r="P15180" s="218">
        <v>-2.4893136966485598</v>
      </c>
      <c r="Q15180" s="218">
        <v>-2.4893136966485598</v>
      </c>
      <c r="R15180" s="507">
        <v>-0.42254842416501992</v>
      </c>
      <c r="S15180" s="507">
        <v>-0.25443284039468006</v>
      </c>
      <c r="T15180" s="218">
        <v>-2.4893136966485598</v>
      </c>
    </row>
    <row r="15181" spans="1:20" x14ac:dyDescent="0.6">
      <c r="A15181" s="218" t="s">
        <v>42357</v>
      </c>
      <c r="B15181" s="218" t="s">
        <v>42358</v>
      </c>
      <c r="C15181" s="218">
        <v>3.9831236717975198</v>
      </c>
      <c r="D15181" s="218">
        <v>3.9495231346587598</v>
      </c>
      <c r="E15181" s="218">
        <v>3.9204484042155099</v>
      </c>
      <c r="F15181" s="218">
        <v>0</v>
      </c>
      <c r="G15181" s="218">
        <v>0.86243763809848095</v>
      </c>
      <c r="H15181" s="218">
        <v>0</v>
      </c>
      <c r="I15181" t="s">
        <v>42356</v>
      </c>
      <c r="J15181" s="218" t="s">
        <v>42356</v>
      </c>
      <c r="K15181" s="218">
        <v>2</v>
      </c>
      <c r="L15181" s="218">
        <v>-6.2675267582009919E-2</v>
      </c>
      <c r="M15181" s="218">
        <v>-3.9831236717975198</v>
      </c>
      <c r="N15181" s="218">
        <v>-2.907473044324993E-2</v>
      </c>
      <c r="O15181" s="218">
        <v>-3.9495231346587598</v>
      </c>
      <c r="P15181" s="218">
        <v>-3.1206860336990387</v>
      </c>
      <c r="Q15181" s="218">
        <v>-3.9831236717975198</v>
      </c>
      <c r="R15181" s="507">
        <v>-2.0228994696897651</v>
      </c>
      <c r="S15181" s="507">
        <v>-1.9892989325510049</v>
      </c>
      <c r="T15181" s="218">
        <v>-3.5519048527482795</v>
      </c>
    </row>
    <row r="15182" spans="1:20" x14ac:dyDescent="0.6">
      <c r="A15182" s="218" t="s">
        <v>42359</v>
      </c>
      <c r="B15182" s="218" t="s">
        <v>42360</v>
      </c>
      <c r="C15182" s="218">
        <v>7.2982997264457197</v>
      </c>
      <c r="D15182" s="218">
        <v>7.4241194614080701</v>
      </c>
      <c r="E15182" s="218">
        <v>7.5995311241800998</v>
      </c>
      <c r="F15182" s="218">
        <v>7.0641971057181099</v>
      </c>
      <c r="G15182" s="218">
        <v>5.8646204172150398</v>
      </c>
      <c r="H15182" s="218">
        <v>0.123827711997599</v>
      </c>
      <c r="I15182" t="s">
        <v>42361</v>
      </c>
      <c r="J15182" s="218" t="s">
        <v>42361</v>
      </c>
      <c r="K15182" s="218">
        <v>1</v>
      </c>
      <c r="L15182" s="218">
        <v>0.30123139773438012</v>
      </c>
      <c r="M15182" s="218">
        <v>-0.23410262072760979</v>
      </c>
      <c r="N15182" s="218">
        <v>0.17541166277202969</v>
      </c>
      <c r="O15182" s="218">
        <v>-0.35992235568996023</v>
      </c>
      <c r="P15182" s="218">
        <v>-1.4336793092306799</v>
      </c>
      <c r="Q15182" s="218">
        <v>-7.1744720144481207</v>
      </c>
      <c r="R15182" s="507">
        <v>3.3564388503385167E-2</v>
      </c>
      <c r="S15182" s="507">
        <v>-9.2255346458965271E-2</v>
      </c>
      <c r="T15182" s="218">
        <v>-4.3040756618394003</v>
      </c>
    </row>
    <row r="15183" spans="1:20" x14ac:dyDescent="0.6">
      <c r="A15183" s="218" t="s">
        <v>42362</v>
      </c>
      <c r="B15183" s="218" t="s">
        <v>42363</v>
      </c>
      <c r="C15183" s="218">
        <v>6.6895240644299996</v>
      </c>
      <c r="D15183" s="218">
        <v>6.9667698618909304</v>
      </c>
      <c r="E15183" s="218">
        <v>5.9883319206607002</v>
      </c>
      <c r="F15183" s="218">
        <v>5.62788227947404</v>
      </c>
      <c r="G15183" s="218">
        <v>1.34138912626164</v>
      </c>
      <c r="H15183" s="218">
        <v>0.123827711997599</v>
      </c>
      <c r="I15183" t="s">
        <v>42364</v>
      </c>
      <c r="J15183" s="218" t="s">
        <v>42364</v>
      </c>
      <c r="K15183" s="218">
        <v>1</v>
      </c>
      <c r="L15183" s="218">
        <v>-0.70119214376929939</v>
      </c>
      <c r="M15183" s="218">
        <v>-1.0616417849559596</v>
      </c>
      <c r="N15183" s="218">
        <v>-0.9784379412302302</v>
      </c>
      <c r="O15183" s="218">
        <v>-1.3388875824168904</v>
      </c>
      <c r="P15183" s="218">
        <v>-5.3481349381683598</v>
      </c>
      <c r="Q15183" s="218">
        <v>-6.5656963524324006</v>
      </c>
      <c r="R15183" s="507">
        <v>-0.88141696436262951</v>
      </c>
      <c r="S15183" s="507">
        <v>-1.1586627618235603</v>
      </c>
      <c r="T15183" s="218">
        <v>-5.9569156453003806</v>
      </c>
    </row>
    <row r="15184" spans="1:20" x14ac:dyDescent="0.6">
      <c r="A15184" s="218" t="s">
        <v>42365</v>
      </c>
      <c r="B15184" s="218" t="s">
        <v>42366</v>
      </c>
      <c r="C15184" s="218">
        <v>6.57305441060877</v>
      </c>
      <c r="D15184" s="218">
        <v>6.6712898687785298</v>
      </c>
      <c r="E15184" s="218">
        <v>6.9935523964115598</v>
      </c>
      <c r="F15184" s="218">
        <v>6.0145491853017798</v>
      </c>
      <c r="G15184" s="218">
        <v>3.11599195458539</v>
      </c>
      <c r="H15184" s="218">
        <v>6.94222729613666</v>
      </c>
      <c r="I15184" t="s">
        <v>42367</v>
      </c>
      <c r="J15184" s="218" t="s">
        <v>42367</v>
      </c>
      <c r="K15184" s="218">
        <v>1</v>
      </c>
      <c r="L15184" s="218">
        <v>0.42049798580278974</v>
      </c>
      <c r="M15184" s="218">
        <v>-0.55850522530699021</v>
      </c>
      <c r="N15184" s="218">
        <v>0.32226252763302998</v>
      </c>
      <c r="O15184" s="218">
        <v>-0.65674068347674996</v>
      </c>
      <c r="P15184" s="218">
        <v>-3.45706245602338</v>
      </c>
      <c r="Q15184" s="218">
        <v>0.36917288552788996</v>
      </c>
      <c r="R15184" s="507">
        <v>-6.9003619752100231E-2</v>
      </c>
      <c r="S15184" s="507">
        <v>-0.16723907792185999</v>
      </c>
      <c r="T15184" s="218">
        <v>-1.543944785247745</v>
      </c>
    </row>
    <row r="15185" spans="1:20" x14ac:dyDescent="0.6">
      <c r="A15185" s="218" t="s">
        <v>42368</v>
      </c>
      <c r="B15185" s="218" t="s">
        <v>42369</v>
      </c>
      <c r="C15185" s="218">
        <v>5.1566508156152802</v>
      </c>
      <c r="D15185" s="218">
        <v>5.2136700457010097</v>
      </c>
      <c r="E15185" s="218">
        <v>5.2856102729909296</v>
      </c>
      <c r="F15185" s="218">
        <v>4.7853744983646598</v>
      </c>
      <c r="G15185" s="218">
        <v>1.60656975280174</v>
      </c>
      <c r="H15185" s="218">
        <v>0</v>
      </c>
      <c r="I15185" t="s">
        <v>42370</v>
      </c>
      <c r="J15185" s="218" t="s">
        <v>42370</v>
      </c>
      <c r="K15185" s="218">
        <v>1</v>
      </c>
      <c r="L15185" s="218">
        <v>0.1289594573756494</v>
      </c>
      <c r="M15185" s="218">
        <v>-0.37127631725062038</v>
      </c>
      <c r="N15185" s="218">
        <v>7.1940227289919889E-2</v>
      </c>
      <c r="O15185" s="218">
        <v>-0.42829554733634989</v>
      </c>
      <c r="P15185" s="218">
        <v>-3.5500810628135402</v>
      </c>
      <c r="Q15185" s="218">
        <v>-5.1566508156152802</v>
      </c>
      <c r="R15185" s="507">
        <v>-0.12115842993748549</v>
      </c>
      <c r="S15185" s="507">
        <v>-0.178177660023215</v>
      </c>
      <c r="T15185" s="218">
        <v>-4.3533659392144104</v>
      </c>
    </row>
    <row r="15186" spans="1:20" x14ac:dyDescent="0.6">
      <c r="A15186" s="218" t="s">
        <v>42371</v>
      </c>
      <c r="B15186" s="218" t="s">
        <v>42372</v>
      </c>
      <c r="C15186" s="218">
        <v>6.7073323987694096</v>
      </c>
      <c r="D15186" s="218">
        <v>6.5994972759885098</v>
      </c>
      <c r="E15186" s="218">
        <v>5.9376753589608402</v>
      </c>
      <c r="F15186" s="218">
        <v>6.7316934144224598</v>
      </c>
      <c r="G15186" s="218">
        <v>7.1969751096066501</v>
      </c>
      <c r="H15186" s="218">
        <v>0.23786221336595301</v>
      </c>
      <c r="I15186" t="s">
        <v>42373</v>
      </c>
      <c r="J15186" s="218" t="s">
        <v>42373</v>
      </c>
      <c r="K15186" s="218">
        <v>1</v>
      </c>
      <c r="L15186" s="218">
        <v>-0.76965703980856937</v>
      </c>
      <c r="M15186" s="218">
        <v>2.4361015653050266E-2</v>
      </c>
      <c r="N15186" s="218">
        <v>-0.66182191702766957</v>
      </c>
      <c r="O15186" s="218">
        <v>0.13219613843395006</v>
      </c>
      <c r="P15186" s="218">
        <v>0.48964271083724054</v>
      </c>
      <c r="Q15186" s="218">
        <v>-6.4694701854034564</v>
      </c>
      <c r="R15186" s="507">
        <v>-0.37264801207775955</v>
      </c>
      <c r="S15186" s="507">
        <v>-0.26481288929685975</v>
      </c>
      <c r="T15186" s="218">
        <v>-2.9899137372831079</v>
      </c>
    </row>
    <row r="15187" spans="1:20" x14ac:dyDescent="0.6">
      <c r="A15187" s="218" t="s">
        <v>42374</v>
      </c>
      <c r="B15187" s="218" t="s">
        <v>42375</v>
      </c>
      <c r="C15187" s="218">
        <v>3.1054067466005799</v>
      </c>
      <c r="D15187" s="218">
        <v>2.7792894479943202</v>
      </c>
      <c r="E15187" s="218">
        <v>0</v>
      </c>
      <c r="F15187" s="218">
        <v>0</v>
      </c>
      <c r="G15187" s="218">
        <v>0</v>
      </c>
      <c r="H15187" s="218">
        <v>0</v>
      </c>
      <c r="I15187" t="s">
        <v>42376</v>
      </c>
      <c r="J15187" s="218" t="s">
        <v>42376</v>
      </c>
      <c r="K15187" s="218">
        <v>1</v>
      </c>
      <c r="L15187" s="218">
        <v>-3.1054067466005799</v>
      </c>
      <c r="M15187" s="218">
        <v>-3.1054067466005799</v>
      </c>
      <c r="N15187" s="218">
        <v>-2.7792894479943202</v>
      </c>
      <c r="O15187" s="218">
        <v>-2.7792894479943202</v>
      </c>
      <c r="P15187" s="218">
        <v>-3.1054067466005799</v>
      </c>
      <c r="Q15187" s="218">
        <v>-3.1054067466005799</v>
      </c>
      <c r="R15187" s="507">
        <v>-3.1054067466005799</v>
      </c>
      <c r="S15187" s="507">
        <v>-2.7792894479943202</v>
      </c>
      <c r="T15187" s="218">
        <v>-3.1054067466005799</v>
      </c>
    </row>
    <row r="15188" spans="1:20" x14ac:dyDescent="0.6">
      <c r="A15188" s="218" t="s">
        <v>42377</v>
      </c>
      <c r="B15188" s="218" t="s">
        <v>42378</v>
      </c>
      <c r="C15188" s="218">
        <v>5.5086581880758096</v>
      </c>
      <c r="D15188" s="218">
        <v>5.48358411478275</v>
      </c>
      <c r="E15188" s="218">
        <v>5.7495485922356897</v>
      </c>
      <c r="F15188" s="218">
        <v>5.1383376247604904</v>
      </c>
      <c r="G15188" s="218">
        <v>1.08739361964643</v>
      </c>
      <c r="H15188" s="218">
        <v>0</v>
      </c>
      <c r="I15188" t="s">
        <v>42379</v>
      </c>
      <c r="J15188" s="218" t="s">
        <v>42379</v>
      </c>
      <c r="K15188" s="218">
        <v>2</v>
      </c>
      <c r="L15188" s="218">
        <v>0.24089040415988006</v>
      </c>
      <c r="M15188" s="218">
        <v>-0.37032056331531926</v>
      </c>
      <c r="N15188" s="218">
        <v>0.26596447745293972</v>
      </c>
      <c r="O15188" s="218">
        <v>-0.3452464900222596</v>
      </c>
      <c r="P15188" s="218">
        <v>-4.4212645684293799</v>
      </c>
      <c r="Q15188" s="218">
        <v>-5.5086581880758096</v>
      </c>
      <c r="R15188" s="507">
        <v>-6.4715079577719603E-2</v>
      </c>
      <c r="S15188" s="507">
        <v>-3.9641006284659941E-2</v>
      </c>
      <c r="T15188" s="218">
        <v>-4.9649613782525943</v>
      </c>
    </row>
    <row r="15189" spans="1:20" x14ac:dyDescent="0.6">
      <c r="A15189" s="218" t="s">
        <v>42380</v>
      </c>
      <c r="B15189" s="218" t="s">
        <v>42381</v>
      </c>
      <c r="C15189" s="218">
        <v>6.0150557895086498</v>
      </c>
      <c r="D15189" s="218">
        <v>6.1055671165071503</v>
      </c>
      <c r="E15189" s="218">
        <v>2.2054749743611901</v>
      </c>
      <c r="F15189" s="218">
        <v>6.6145195858137598</v>
      </c>
      <c r="G15189" s="218">
        <v>0.26846663313173802</v>
      </c>
      <c r="H15189" s="218">
        <v>8.4224310740095394</v>
      </c>
      <c r="I15189" t="s">
        <v>42379</v>
      </c>
      <c r="J15189" s="218" t="s">
        <v>42379</v>
      </c>
      <c r="K15189" s="218">
        <v>2</v>
      </c>
      <c r="L15189" s="218">
        <v>-3.8095808151474597</v>
      </c>
      <c r="M15189" s="218">
        <v>0.59946379630510993</v>
      </c>
      <c r="N15189" s="218">
        <v>-3.9000921421459602</v>
      </c>
      <c r="O15189" s="218">
        <v>0.50895246930660942</v>
      </c>
      <c r="P15189" s="218">
        <v>-5.7465891563769116</v>
      </c>
      <c r="Q15189" s="218">
        <v>2.4073752845008896</v>
      </c>
      <c r="R15189" s="507">
        <v>-1.6050585094211749</v>
      </c>
      <c r="S15189" s="507">
        <v>-1.6955698364196754</v>
      </c>
      <c r="T15189" s="218">
        <v>-1.669606935938011</v>
      </c>
    </row>
    <row r="15190" spans="1:20" x14ac:dyDescent="0.6">
      <c r="A15190" s="218" t="s">
        <v>42382</v>
      </c>
      <c r="B15190" s="218" t="s">
        <v>42383</v>
      </c>
      <c r="C15190" s="218">
        <v>5.6231557845173104</v>
      </c>
      <c r="D15190" s="218">
        <v>5.5924209531805698</v>
      </c>
      <c r="E15190" s="218">
        <v>6.4626068911872201</v>
      </c>
      <c r="F15190" s="218">
        <v>4.9887429817132602</v>
      </c>
      <c r="G15190" s="218">
        <v>6.3912120466961699</v>
      </c>
      <c r="H15190" s="218">
        <v>0.123827711997599</v>
      </c>
      <c r="I15190" t="s">
        <v>42384</v>
      </c>
      <c r="J15190" s="218" t="s">
        <v>42384</v>
      </c>
      <c r="K15190" s="218">
        <v>1</v>
      </c>
      <c r="L15190" s="218">
        <v>0.83945110666990974</v>
      </c>
      <c r="M15190" s="218">
        <v>-0.6344128028040501</v>
      </c>
      <c r="N15190" s="218">
        <v>0.87018593800665034</v>
      </c>
      <c r="O15190" s="218">
        <v>-0.6036779714673095</v>
      </c>
      <c r="P15190" s="218">
        <v>0.76805626217885958</v>
      </c>
      <c r="Q15190" s="218">
        <v>-5.4993280725197113</v>
      </c>
      <c r="R15190" s="507">
        <v>0.10251915193292982</v>
      </c>
      <c r="S15190" s="507">
        <v>0.13325398326967042</v>
      </c>
      <c r="T15190" s="218">
        <v>-2.3656359051704259</v>
      </c>
    </row>
    <row r="15191" spans="1:20" x14ac:dyDescent="0.6">
      <c r="A15191" s="218" t="s">
        <v>42385</v>
      </c>
      <c r="B15191" s="218" t="s">
        <v>42386</v>
      </c>
      <c r="C15191" s="218">
        <v>6.5486759086472599</v>
      </c>
      <c r="D15191" s="218">
        <v>6.6231880227549604</v>
      </c>
      <c r="E15191" s="218">
        <v>6.8940484968892903</v>
      </c>
      <c r="F15191" s="218">
        <v>7.1094359964643399</v>
      </c>
      <c r="G15191" s="218">
        <v>1.50626793832628</v>
      </c>
      <c r="H15191" s="218">
        <v>0.23786221336595301</v>
      </c>
      <c r="I15191" t="s">
        <v>42387</v>
      </c>
      <c r="J15191" s="218" t="s">
        <v>42387</v>
      </c>
      <c r="K15191" s="218">
        <v>1</v>
      </c>
      <c r="L15191" s="218">
        <v>0.34537258824203043</v>
      </c>
      <c r="M15191" s="218">
        <v>0.56076008781707998</v>
      </c>
      <c r="N15191" s="218">
        <v>0.2708604741343299</v>
      </c>
      <c r="O15191" s="218">
        <v>0.48624797370937944</v>
      </c>
      <c r="P15191" s="218">
        <v>-5.0424079703209799</v>
      </c>
      <c r="Q15191" s="218">
        <v>-6.3108136952813068</v>
      </c>
      <c r="R15191" s="507">
        <v>0.4530663380295552</v>
      </c>
      <c r="S15191" s="507">
        <v>0.37855422392185467</v>
      </c>
      <c r="T15191" s="218">
        <v>-5.6766108328011438</v>
      </c>
    </row>
    <row r="15192" spans="1:20" x14ac:dyDescent="0.6">
      <c r="A15192" s="218" t="s">
        <v>42388</v>
      </c>
      <c r="B15192" s="218" t="s">
        <v>42389</v>
      </c>
      <c r="C15192" s="218">
        <v>5.1474034953944701</v>
      </c>
      <c r="D15192" s="218">
        <v>5.1827682978859801</v>
      </c>
      <c r="E15192" s="218">
        <v>5.3331441886166902</v>
      </c>
      <c r="F15192" s="218">
        <v>5.18105158973085</v>
      </c>
      <c r="G15192" s="218">
        <v>0.26846663313173802</v>
      </c>
      <c r="H15192" s="218">
        <v>0.23786221336595301</v>
      </c>
      <c r="I15192" t="s">
        <v>42390</v>
      </c>
      <c r="J15192" s="218" t="s">
        <v>42390</v>
      </c>
      <c r="K15192" s="218">
        <v>2</v>
      </c>
      <c r="L15192" s="218">
        <v>0.18574069322222009</v>
      </c>
      <c r="M15192" s="218">
        <v>3.3648094336379941E-2</v>
      </c>
      <c r="N15192" s="218">
        <v>0.15037589073071</v>
      </c>
      <c r="O15192" s="218">
        <v>-1.7167081551301422E-3</v>
      </c>
      <c r="P15192" s="218">
        <v>-4.8789368622627318</v>
      </c>
      <c r="Q15192" s="218">
        <v>-4.9095412820285169</v>
      </c>
      <c r="R15192" s="507">
        <v>0.10969439377930001</v>
      </c>
      <c r="S15192" s="507">
        <v>7.4329591287789931E-2</v>
      </c>
      <c r="T15192" s="218">
        <v>-4.8942390721456244</v>
      </c>
    </row>
    <row r="15193" spans="1:20" x14ac:dyDescent="0.6">
      <c r="A15193" s="218" t="s">
        <v>42391</v>
      </c>
      <c r="B15193" s="218" t="s">
        <v>42392</v>
      </c>
      <c r="C15193" s="218">
        <v>6.6251964649546196</v>
      </c>
      <c r="D15193" s="218">
        <v>6.7356920286950004</v>
      </c>
      <c r="E15193" s="218">
        <v>7.2572376284293902</v>
      </c>
      <c r="F15193" s="218">
        <v>6.2007821914735199</v>
      </c>
      <c r="G15193" s="218">
        <v>7.4758796920564601</v>
      </c>
      <c r="H15193" s="218">
        <v>7.8049118675283298</v>
      </c>
      <c r="I15193" t="s">
        <v>42390</v>
      </c>
      <c r="J15193" s="218" t="s">
        <v>42390</v>
      </c>
      <c r="K15193" s="218">
        <v>2</v>
      </c>
      <c r="L15193" s="218">
        <v>0.63204116347477068</v>
      </c>
      <c r="M15193" s="218">
        <v>-0.42441427348109961</v>
      </c>
      <c r="N15193" s="218">
        <v>0.52154559973438985</v>
      </c>
      <c r="O15193" s="218">
        <v>-0.53490983722148044</v>
      </c>
      <c r="P15193" s="218">
        <v>0.85068322710184052</v>
      </c>
      <c r="Q15193" s="218">
        <v>1.1797154025737102</v>
      </c>
      <c r="R15193" s="507">
        <v>0.10381344499683554</v>
      </c>
      <c r="S15193" s="507">
        <v>-6.6821187435452956E-3</v>
      </c>
      <c r="T15193" s="218">
        <v>1.0151993148377754</v>
      </c>
    </row>
    <row r="15194" spans="1:20" x14ac:dyDescent="0.6">
      <c r="A15194" s="218" t="s">
        <v>42393</v>
      </c>
      <c r="B15194" s="218" t="s">
        <v>42394</v>
      </c>
      <c r="C15194" s="218">
        <v>5.6650688249433196</v>
      </c>
      <c r="D15194" s="218">
        <v>5.7252390971374503</v>
      </c>
      <c r="E15194" s="218">
        <v>5.8471578744603097</v>
      </c>
      <c r="F15194" s="218">
        <v>6.2007821914735199</v>
      </c>
      <c r="G15194" s="218">
        <v>0.94138514970795095</v>
      </c>
      <c r="H15194" s="218">
        <v>0</v>
      </c>
      <c r="I15194" t="s">
        <v>20897</v>
      </c>
      <c r="J15194" s="218" t="s">
        <v>20897</v>
      </c>
      <c r="K15194" s="218">
        <v>2</v>
      </c>
      <c r="L15194" s="218">
        <v>0.18208904951699001</v>
      </c>
      <c r="M15194" s="218">
        <v>0.5357133665302003</v>
      </c>
      <c r="N15194" s="218">
        <v>0.12191877732285938</v>
      </c>
      <c r="O15194" s="218">
        <v>0.47554309433606967</v>
      </c>
      <c r="P15194" s="218">
        <v>-4.7236836752353684</v>
      </c>
      <c r="Q15194" s="218">
        <v>-5.6650688249433196</v>
      </c>
      <c r="R15194" s="507">
        <v>0.35890120802359515</v>
      </c>
      <c r="S15194" s="507">
        <v>0.29873093582946453</v>
      </c>
      <c r="T15194" s="218">
        <v>-5.194376250089344</v>
      </c>
    </row>
    <row r="15195" spans="1:20" x14ac:dyDescent="0.6">
      <c r="A15195" s="218" t="s">
        <v>42395</v>
      </c>
      <c r="B15195" s="218" t="s">
        <v>42396</v>
      </c>
      <c r="C15195" s="218">
        <v>5.7300053424719897</v>
      </c>
      <c r="D15195" s="218">
        <v>5.8525917749662497</v>
      </c>
      <c r="E15195" s="218">
        <v>5.5906618083466899</v>
      </c>
      <c r="F15195" s="218">
        <v>5.6432391854620896</v>
      </c>
      <c r="G15195" s="218">
        <v>5.59232899262358</v>
      </c>
      <c r="H15195" s="218">
        <v>0</v>
      </c>
      <c r="I15195" t="s">
        <v>20897</v>
      </c>
      <c r="J15195" s="218" t="s">
        <v>20897</v>
      </c>
      <c r="K15195" s="218">
        <v>2</v>
      </c>
      <c r="L15195" s="218">
        <v>-0.13934353412529976</v>
      </c>
      <c r="M15195" s="218">
        <v>-8.6766157009900091E-2</v>
      </c>
      <c r="N15195" s="218">
        <v>-0.26192996661955981</v>
      </c>
      <c r="O15195" s="218">
        <v>-0.20935258950416014</v>
      </c>
      <c r="P15195" s="218">
        <v>-0.13767634984840971</v>
      </c>
      <c r="Q15195" s="218">
        <v>-5.7300053424719897</v>
      </c>
      <c r="R15195" s="507">
        <v>-0.11305484556759993</v>
      </c>
      <c r="S15195" s="507">
        <v>-0.23564127806185997</v>
      </c>
      <c r="T15195" s="218">
        <v>-2.9338408461601997</v>
      </c>
    </row>
    <row r="15196" spans="1:20" x14ac:dyDescent="0.6">
      <c r="A15196" s="218" t="s">
        <v>42397</v>
      </c>
      <c r="B15196" s="218" t="s">
        <v>42398</v>
      </c>
      <c r="C15196" s="218">
        <v>1.90106136618412</v>
      </c>
      <c r="D15196" s="218">
        <v>1.88237877389358</v>
      </c>
      <c r="E15196" s="218">
        <v>0</v>
      </c>
      <c r="F15196" s="218">
        <v>0</v>
      </c>
      <c r="G15196" s="218">
        <v>0</v>
      </c>
      <c r="H15196" s="218">
        <v>0</v>
      </c>
      <c r="I15196" t="s">
        <v>42399</v>
      </c>
      <c r="J15196" s="218" t="s">
        <v>42399</v>
      </c>
      <c r="K15196" s="218">
        <v>1</v>
      </c>
      <c r="L15196" s="218">
        <v>-1.90106136618412</v>
      </c>
      <c r="M15196" s="218">
        <v>-1.90106136618412</v>
      </c>
      <c r="N15196" s="218">
        <v>-1.88237877389358</v>
      </c>
      <c r="O15196" s="218">
        <v>-1.88237877389358</v>
      </c>
      <c r="P15196" s="218">
        <v>-1.90106136618412</v>
      </c>
      <c r="Q15196" s="218">
        <v>-1.90106136618412</v>
      </c>
      <c r="R15196" s="507">
        <v>-1.90106136618412</v>
      </c>
      <c r="S15196" s="507">
        <v>-1.88237877389358</v>
      </c>
      <c r="T15196" s="218">
        <v>-1.90106136618412</v>
      </c>
    </row>
    <row r="15197" spans="1:20" x14ac:dyDescent="0.6">
      <c r="A15197" s="218" t="s">
        <v>42400</v>
      </c>
      <c r="B15197" s="218" t="s">
        <v>42401</v>
      </c>
      <c r="C15197" s="218">
        <v>5.5032314630911596</v>
      </c>
      <c r="D15197" s="218">
        <v>5.2929780773575503</v>
      </c>
      <c r="E15197" s="218">
        <v>6.4838231709465397</v>
      </c>
      <c r="F15197" s="218">
        <v>5.0553097046971898</v>
      </c>
      <c r="G15197" s="218">
        <v>0.77891856884019794</v>
      </c>
      <c r="H15197" s="218">
        <v>0</v>
      </c>
      <c r="I15197" t="s">
        <v>42402</v>
      </c>
      <c r="J15197" s="218" t="s">
        <v>42402</v>
      </c>
      <c r="K15197" s="218">
        <v>1</v>
      </c>
      <c r="L15197" s="218">
        <v>0.98059170785538008</v>
      </c>
      <c r="M15197" s="218">
        <v>-0.44792175839396986</v>
      </c>
      <c r="N15197" s="218">
        <v>1.1908450935889894</v>
      </c>
      <c r="O15197" s="218">
        <v>-0.23766837266036056</v>
      </c>
      <c r="P15197" s="218">
        <v>-4.7243128942509616</v>
      </c>
      <c r="Q15197" s="218">
        <v>-5.5032314630911596</v>
      </c>
      <c r="R15197" s="507">
        <v>0.26633497473070511</v>
      </c>
      <c r="S15197" s="507">
        <v>0.47658836046431441</v>
      </c>
      <c r="T15197" s="218">
        <v>-5.113772178671061</v>
      </c>
    </row>
    <row r="15198" spans="1:20" x14ac:dyDescent="0.6">
      <c r="A15198" s="218" t="s">
        <v>42403</v>
      </c>
      <c r="B15198" s="218" t="s">
        <v>42404</v>
      </c>
      <c r="C15198" s="218">
        <v>0.99790019654211404</v>
      </c>
      <c r="D15198" s="218">
        <v>0.93919068503478897</v>
      </c>
      <c r="E15198" s="218">
        <v>0</v>
      </c>
      <c r="F15198" s="218">
        <v>2.9941356064718501</v>
      </c>
      <c r="G15198" s="218">
        <v>0</v>
      </c>
      <c r="H15198" s="218">
        <v>0</v>
      </c>
      <c r="I15198" t="s">
        <v>42405</v>
      </c>
      <c r="J15198" s="218" t="s">
        <v>42405</v>
      </c>
      <c r="K15198" s="218">
        <v>2</v>
      </c>
      <c r="L15198" s="218">
        <v>-0.99790019654211404</v>
      </c>
      <c r="M15198" s="218">
        <v>1.9962354099297359</v>
      </c>
      <c r="N15198" s="218">
        <v>-0.93919068503478897</v>
      </c>
      <c r="O15198" s="218">
        <v>2.0549449214370612</v>
      </c>
      <c r="P15198" s="218">
        <v>-0.99790019654211404</v>
      </c>
      <c r="Q15198" s="218">
        <v>-0.99790019654211404</v>
      </c>
      <c r="R15198" s="507">
        <v>0.49916760669381094</v>
      </c>
      <c r="S15198" s="507">
        <v>0.55787711820113617</v>
      </c>
      <c r="T15198" s="218">
        <v>-0.99790019654211404</v>
      </c>
    </row>
    <row r="15199" spans="1:20" x14ac:dyDescent="0.6">
      <c r="A15199" s="218" t="s">
        <v>42406</v>
      </c>
      <c r="B15199" s="218" t="s">
        <v>42407</v>
      </c>
      <c r="C15199" s="218">
        <v>6.4660097689349998</v>
      </c>
      <c r="D15199" s="218">
        <v>6.4985513865483</v>
      </c>
      <c r="E15199" s="218">
        <v>5.5791111534228</v>
      </c>
      <c r="F15199" s="218">
        <v>6.3764608865245904</v>
      </c>
      <c r="G15199" s="218">
        <v>7.8154714525599198</v>
      </c>
      <c r="H15199" s="218">
        <v>5.3502199774834001</v>
      </c>
      <c r="I15199" t="s">
        <v>42405</v>
      </c>
      <c r="J15199" s="218" t="s">
        <v>42405</v>
      </c>
      <c r="K15199" s="218">
        <v>2</v>
      </c>
      <c r="L15199" s="218">
        <v>-0.88689861551219984</v>
      </c>
      <c r="M15199" s="218">
        <v>-8.9548882410409369E-2</v>
      </c>
      <c r="N15199" s="218">
        <v>-0.91944023312550005</v>
      </c>
      <c r="O15199" s="218">
        <v>-0.12209050002370958</v>
      </c>
      <c r="P15199" s="218">
        <v>1.34946168362492</v>
      </c>
      <c r="Q15199" s="218">
        <v>-1.1157897914515997</v>
      </c>
      <c r="R15199" s="507">
        <v>-0.4882237489613046</v>
      </c>
      <c r="S15199" s="507">
        <v>-0.52076536657460482</v>
      </c>
      <c r="T15199" s="218">
        <v>0.11683594608666015</v>
      </c>
    </row>
    <row r="15200" spans="1:20" x14ac:dyDescent="0.6">
      <c r="A15200" s="218" t="s">
        <v>42408</v>
      </c>
      <c r="B15200" s="218" t="s">
        <v>42409</v>
      </c>
      <c r="C15200" s="218">
        <v>6.9400206471971702</v>
      </c>
      <c r="D15200" s="218">
        <v>7.0618261167716003</v>
      </c>
      <c r="E15200" s="218">
        <v>7.9037990499382298</v>
      </c>
      <c r="F15200" s="218">
        <v>7.2667119917450496</v>
      </c>
      <c r="G15200" s="218">
        <v>6.4379064764943204</v>
      </c>
      <c r="H15200" s="218">
        <v>9.6932297488817607</v>
      </c>
      <c r="I15200" t="s">
        <v>42410</v>
      </c>
      <c r="J15200" s="218" t="s">
        <v>42410</v>
      </c>
      <c r="K15200" s="218">
        <v>1</v>
      </c>
      <c r="L15200" s="218">
        <v>0.96377840274105964</v>
      </c>
      <c r="M15200" s="218">
        <v>0.3266913445478794</v>
      </c>
      <c r="N15200" s="218">
        <v>0.84197293316662947</v>
      </c>
      <c r="O15200" s="218">
        <v>0.20488587497344923</v>
      </c>
      <c r="P15200" s="218">
        <v>-0.5021141707028498</v>
      </c>
      <c r="Q15200" s="218">
        <v>2.7532091016845905</v>
      </c>
      <c r="R15200" s="507">
        <v>0.64523487364446952</v>
      </c>
      <c r="S15200" s="507">
        <v>0.52342940407003935</v>
      </c>
      <c r="T15200" s="218">
        <v>1.1255474654908704</v>
      </c>
    </row>
    <row r="15201" spans="1:20" x14ac:dyDescent="0.6">
      <c r="A15201" s="218" t="s">
        <v>42411</v>
      </c>
      <c r="B15201" s="218" t="s">
        <v>42412</v>
      </c>
      <c r="C15201" s="218">
        <v>5.1817794993323698</v>
      </c>
      <c r="D15201" s="218">
        <v>5.1079810972888504</v>
      </c>
      <c r="E15201" s="218">
        <v>3.7035513923746901</v>
      </c>
      <c r="F15201" s="218">
        <v>4.74482105075238</v>
      </c>
      <c r="G15201" s="218">
        <v>0.38602773444041999</v>
      </c>
      <c r="H15201" s="218">
        <v>0</v>
      </c>
      <c r="I15201" t="s">
        <v>42413</v>
      </c>
      <c r="J15201" s="218" t="s">
        <v>42413</v>
      </c>
      <c r="K15201" s="218">
        <v>1</v>
      </c>
      <c r="L15201" s="218">
        <v>-1.4782281069576797</v>
      </c>
      <c r="M15201" s="218">
        <v>-0.43695844857998978</v>
      </c>
      <c r="N15201" s="218">
        <v>-1.4044297049141603</v>
      </c>
      <c r="O15201" s="218">
        <v>-0.36316004653647038</v>
      </c>
      <c r="P15201" s="218">
        <v>-4.7957517648919499</v>
      </c>
      <c r="Q15201" s="218">
        <v>-5.1817794993323698</v>
      </c>
      <c r="R15201" s="507">
        <v>-0.95759327776883474</v>
      </c>
      <c r="S15201" s="507">
        <v>-0.88379487572531534</v>
      </c>
      <c r="T15201" s="218">
        <v>-4.9887656321121598</v>
      </c>
    </row>
    <row r="15202" spans="1:20" x14ac:dyDescent="0.6">
      <c r="A15202" s="218" t="s">
        <v>42414</v>
      </c>
      <c r="B15202" s="218" t="s">
        <v>42415</v>
      </c>
      <c r="C15202" s="218">
        <v>4.7750602140809004</v>
      </c>
      <c r="D15202" s="218">
        <v>4.7834872605386103</v>
      </c>
      <c r="E15202" s="218">
        <v>1.1568539891770799</v>
      </c>
      <c r="F15202" s="218">
        <v>4.0412288101974596</v>
      </c>
      <c r="G15202" s="218">
        <v>0</v>
      </c>
      <c r="H15202" s="218">
        <v>0</v>
      </c>
      <c r="I15202" t="s">
        <v>42416</v>
      </c>
      <c r="J15202" s="218" t="s">
        <v>42416</v>
      </c>
      <c r="K15202" s="218">
        <v>1</v>
      </c>
      <c r="L15202" s="218">
        <v>-3.6182062249038207</v>
      </c>
      <c r="M15202" s="218">
        <v>-0.73383140388344081</v>
      </c>
      <c r="N15202" s="218">
        <v>-3.6266332713615306</v>
      </c>
      <c r="O15202" s="218">
        <v>-0.74225845034115068</v>
      </c>
      <c r="P15202" s="218">
        <v>-4.7750602140809004</v>
      </c>
      <c r="Q15202" s="218">
        <v>-4.7750602140809004</v>
      </c>
      <c r="R15202" s="507">
        <v>-2.1760188143936308</v>
      </c>
      <c r="S15202" s="507">
        <v>-2.1844458608513406</v>
      </c>
      <c r="T15202" s="218">
        <v>-4.7750602140809004</v>
      </c>
    </row>
    <row r="15203" spans="1:20" x14ac:dyDescent="0.6">
      <c r="A15203" s="218" t="s">
        <v>42417</v>
      </c>
      <c r="B15203" s="218" t="s">
        <v>42418</v>
      </c>
      <c r="C15203" s="218">
        <v>4.7477844795936903</v>
      </c>
      <c r="D15203" s="218">
        <v>4.4182268864216603</v>
      </c>
      <c r="E15203" s="218">
        <v>4.9331661467745596</v>
      </c>
      <c r="F15203" s="218">
        <v>4.8820347972146596</v>
      </c>
      <c r="G15203" s="218">
        <v>0.38602773444041999</v>
      </c>
      <c r="H15203" s="218">
        <v>0</v>
      </c>
      <c r="I15203" t="s">
        <v>42419</v>
      </c>
      <c r="J15203" s="218" t="s">
        <v>42419</v>
      </c>
      <c r="K15203" s="218">
        <v>1</v>
      </c>
      <c r="L15203" s="218">
        <v>0.18538166718086924</v>
      </c>
      <c r="M15203" s="218">
        <v>0.13425031762096928</v>
      </c>
      <c r="N15203" s="218">
        <v>0.51493926035289928</v>
      </c>
      <c r="O15203" s="218">
        <v>0.46380791079299932</v>
      </c>
      <c r="P15203" s="218">
        <v>-4.3617567451532704</v>
      </c>
      <c r="Q15203" s="218">
        <v>-4.7477844795936903</v>
      </c>
      <c r="R15203" s="507">
        <v>0.15981599240091926</v>
      </c>
      <c r="S15203" s="507">
        <v>0.4893735855729493</v>
      </c>
      <c r="T15203" s="218">
        <v>-4.5547706123734804</v>
      </c>
    </row>
    <row r="15204" spans="1:20" x14ac:dyDescent="0.6">
      <c r="A15204" s="218" t="s">
        <v>42420</v>
      </c>
      <c r="B15204" s="218" t="s">
        <v>42421</v>
      </c>
      <c r="C15204" s="218">
        <v>4.9028282143714597</v>
      </c>
      <c r="D15204" s="218">
        <v>4.8570999362318297</v>
      </c>
      <c r="E15204" s="218">
        <v>3.4683518587836999</v>
      </c>
      <c r="F15204" s="218">
        <v>5.53214098815371</v>
      </c>
      <c r="G15204" s="218">
        <v>6.8172901729620303</v>
      </c>
      <c r="H15204" s="218">
        <v>0.123827711997599</v>
      </c>
      <c r="I15204" t="s">
        <v>42422</v>
      </c>
      <c r="J15204" s="218" t="s">
        <v>42423</v>
      </c>
      <c r="K15204" s="218">
        <v>1</v>
      </c>
      <c r="L15204" s="218">
        <v>-1.4344763555877598</v>
      </c>
      <c r="M15204" s="218">
        <v>0.62931277378225037</v>
      </c>
      <c r="N15204" s="218">
        <v>-1.3887480774481298</v>
      </c>
      <c r="O15204" s="218">
        <v>0.67504105192188035</v>
      </c>
      <c r="P15204" s="218">
        <v>1.9144619585905707</v>
      </c>
      <c r="Q15204" s="218">
        <v>-4.7790005023738606</v>
      </c>
      <c r="R15204" s="507">
        <v>-0.4025817909027547</v>
      </c>
      <c r="S15204" s="507">
        <v>-0.35685351276312471</v>
      </c>
      <c r="T15204" s="218">
        <v>-1.432269271891645</v>
      </c>
    </row>
    <row r="15205" spans="1:20" x14ac:dyDescent="0.6">
      <c r="A15205" s="218" t="s">
        <v>42424</v>
      </c>
      <c r="B15205" s="218" t="s">
        <v>42425</v>
      </c>
      <c r="C15205" s="218">
        <v>1.96562123750988</v>
      </c>
      <c r="D15205" s="218">
        <v>2.2233635993656602</v>
      </c>
      <c r="E15205" s="218">
        <v>5.44016568968664E-2</v>
      </c>
      <c r="F15205" s="218">
        <v>0</v>
      </c>
      <c r="G15205" s="218">
        <v>0</v>
      </c>
      <c r="H15205" s="218">
        <v>0</v>
      </c>
      <c r="I15205" t="s">
        <v>42426</v>
      </c>
      <c r="J15205" s="218" t="s">
        <v>42426</v>
      </c>
      <c r="K15205" s="218">
        <v>1</v>
      </c>
      <c r="L15205" s="218">
        <v>-1.9112195806130137</v>
      </c>
      <c r="M15205" s="218">
        <v>-1.96562123750988</v>
      </c>
      <c r="N15205" s="218">
        <v>-2.1689619424687936</v>
      </c>
      <c r="O15205" s="218">
        <v>-2.2233635993656602</v>
      </c>
      <c r="P15205" s="218">
        <v>-1.96562123750988</v>
      </c>
      <c r="Q15205" s="218">
        <v>-1.96562123750988</v>
      </c>
      <c r="R15205" s="507">
        <v>-1.9384204090614467</v>
      </c>
      <c r="S15205" s="507">
        <v>-2.1961627709172271</v>
      </c>
      <c r="T15205" s="218">
        <v>-1.96562123750988</v>
      </c>
    </row>
    <row r="15206" spans="1:20" x14ac:dyDescent="0.6">
      <c r="A15206" s="218" t="s">
        <v>42427</v>
      </c>
      <c r="B15206" s="218" t="s">
        <v>42428</v>
      </c>
      <c r="C15206" s="218">
        <v>6.2508135462148999</v>
      </c>
      <c r="D15206" s="218">
        <v>6.3552077730288898</v>
      </c>
      <c r="E15206" s="218">
        <v>6.0168664411083403</v>
      </c>
      <c r="F15206" s="218">
        <v>6.3350312670633402</v>
      </c>
      <c r="G15206" s="218">
        <v>0.77891856884019794</v>
      </c>
      <c r="H15206" s="218">
        <v>0.123827711997599</v>
      </c>
      <c r="I15206" t="s">
        <v>42429</v>
      </c>
      <c r="J15206" s="218" t="s">
        <v>42429</v>
      </c>
      <c r="K15206" s="218">
        <v>2</v>
      </c>
      <c r="L15206" s="218">
        <v>-0.23394710510655958</v>
      </c>
      <c r="M15206" s="218">
        <v>8.4217720848440258E-2</v>
      </c>
      <c r="N15206" s="218">
        <v>-0.33834133192054949</v>
      </c>
      <c r="O15206" s="218">
        <v>-2.0176505965549651E-2</v>
      </c>
      <c r="P15206" s="218">
        <v>-5.4718949773747019</v>
      </c>
      <c r="Q15206" s="218">
        <v>-6.1269858342173009</v>
      </c>
      <c r="R15206" s="507">
        <v>-7.4864692129059662E-2</v>
      </c>
      <c r="S15206" s="507">
        <v>-0.17925891894304957</v>
      </c>
      <c r="T15206" s="218">
        <v>-5.7994404057960018</v>
      </c>
    </row>
    <row r="15207" spans="1:20" x14ac:dyDescent="0.6">
      <c r="A15207" s="218" t="s">
        <v>42430</v>
      </c>
      <c r="B15207" s="218" t="s">
        <v>42431</v>
      </c>
      <c r="C15207" s="218">
        <v>4.6215723027287998</v>
      </c>
      <c r="D15207" s="218">
        <v>4.7399253334561404</v>
      </c>
      <c r="E15207" s="218">
        <v>4.6470921914886896</v>
      </c>
      <c r="F15207" s="218">
        <v>4.2383703970262001</v>
      </c>
      <c r="G15207" s="218">
        <v>0.38602773444041999</v>
      </c>
      <c r="H15207" s="218">
        <v>0</v>
      </c>
      <c r="I15207" t="s">
        <v>42429</v>
      </c>
      <c r="J15207" s="218" t="s">
        <v>42429</v>
      </c>
      <c r="K15207" s="218">
        <v>2</v>
      </c>
      <c r="L15207" s="218">
        <v>2.5519888759889753E-2</v>
      </c>
      <c r="M15207" s="218">
        <v>-0.38320190570259971</v>
      </c>
      <c r="N15207" s="218">
        <v>-9.283314196745085E-2</v>
      </c>
      <c r="O15207" s="218">
        <v>-0.50155493642994031</v>
      </c>
      <c r="P15207" s="218">
        <v>-4.2355445682883799</v>
      </c>
      <c r="Q15207" s="218">
        <v>-4.6215723027287998</v>
      </c>
      <c r="R15207" s="507">
        <v>-0.17884100847135498</v>
      </c>
      <c r="S15207" s="507">
        <v>-0.29719403919869558</v>
      </c>
      <c r="T15207" s="218">
        <v>-4.4285584355085899</v>
      </c>
    </row>
    <row r="15208" spans="1:20" x14ac:dyDescent="0.6">
      <c r="A15208" s="218" t="s">
        <v>42432</v>
      </c>
      <c r="B15208" s="218" t="s">
        <v>42433</v>
      </c>
      <c r="C15208" s="218">
        <v>3.5286560904189899</v>
      </c>
      <c r="D15208" s="218">
        <v>3.40605808884649</v>
      </c>
      <c r="E15208" s="218">
        <v>4.9149044596748697</v>
      </c>
      <c r="F15208" s="218">
        <v>2.68679238334561</v>
      </c>
      <c r="G15208" s="218">
        <v>0</v>
      </c>
      <c r="H15208" s="218">
        <v>0</v>
      </c>
      <c r="I15208" t="s">
        <v>42434</v>
      </c>
      <c r="J15208" s="218" t="s">
        <v>42434</v>
      </c>
      <c r="K15208" s="218">
        <v>2</v>
      </c>
      <c r="L15208" s="218">
        <v>1.3862483692558798</v>
      </c>
      <c r="M15208" s="218">
        <v>-0.84186370707337987</v>
      </c>
      <c r="N15208" s="218">
        <v>1.5088463708283797</v>
      </c>
      <c r="O15208" s="218">
        <v>-0.71926570550087998</v>
      </c>
      <c r="P15208" s="218">
        <v>-3.5286560904189899</v>
      </c>
      <c r="Q15208" s="218">
        <v>-3.5286560904189899</v>
      </c>
      <c r="R15208" s="507">
        <v>0.27219233109124996</v>
      </c>
      <c r="S15208" s="507">
        <v>0.39479033266374985</v>
      </c>
      <c r="T15208" s="218">
        <v>-3.5286560904189899</v>
      </c>
    </row>
    <row r="15209" spans="1:20" x14ac:dyDescent="0.6">
      <c r="A15209" s="218" t="s">
        <v>42435</v>
      </c>
      <c r="B15209" s="218" t="s">
        <v>42436</v>
      </c>
      <c r="C15209" s="218">
        <v>5.26643530681869</v>
      </c>
      <c r="D15209" s="218">
        <v>5.0247543074563197</v>
      </c>
      <c r="E15209" s="218">
        <v>3.7330362228799001</v>
      </c>
      <c r="F15209" s="218">
        <v>5.5174008204030596</v>
      </c>
      <c r="G15209" s="218">
        <v>0</v>
      </c>
      <c r="H15209" s="218">
        <v>0</v>
      </c>
      <c r="I15209" t="s">
        <v>42434</v>
      </c>
      <c r="J15209" s="218" t="s">
        <v>42434</v>
      </c>
      <c r="K15209" s="218">
        <v>2</v>
      </c>
      <c r="L15209" s="218">
        <v>-1.5333990839387899</v>
      </c>
      <c r="M15209" s="218">
        <v>0.25096551358436958</v>
      </c>
      <c r="N15209" s="218">
        <v>-1.2917180845764196</v>
      </c>
      <c r="O15209" s="218">
        <v>0.49264651294673989</v>
      </c>
      <c r="P15209" s="218">
        <v>-5.26643530681869</v>
      </c>
      <c r="Q15209" s="218">
        <v>-5.26643530681869</v>
      </c>
      <c r="R15209" s="507">
        <v>-0.64121678517721015</v>
      </c>
      <c r="S15209" s="507">
        <v>-0.39953578581483984</v>
      </c>
      <c r="T15209" s="218">
        <v>-5.26643530681869</v>
      </c>
    </row>
    <row r="15210" spans="1:20" x14ac:dyDescent="0.6">
      <c r="A15210" s="218" t="s">
        <v>42437</v>
      </c>
      <c r="B15210" s="218" t="s">
        <v>42438</v>
      </c>
      <c r="C15210" s="218">
        <v>5.4421500910742804</v>
      </c>
      <c r="D15210" s="218">
        <v>5.4515352346534298</v>
      </c>
      <c r="E15210" s="218">
        <v>5.5698035798149501</v>
      </c>
      <c r="F15210" s="218">
        <v>5.9827093231451602</v>
      </c>
      <c r="G15210" s="218">
        <v>7.8618730906500298</v>
      </c>
      <c r="H15210" s="218">
        <v>0</v>
      </c>
      <c r="I15210" t="s">
        <v>42439</v>
      </c>
      <c r="J15210" s="218" t="s">
        <v>42439</v>
      </c>
      <c r="K15210" s="218">
        <v>2</v>
      </c>
      <c r="L15210" s="218">
        <v>0.12765348874066973</v>
      </c>
      <c r="M15210" s="218">
        <v>0.54055923207087986</v>
      </c>
      <c r="N15210" s="218">
        <v>0.11826834516152029</v>
      </c>
      <c r="O15210" s="218">
        <v>0.53117408849173042</v>
      </c>
      <c r="P15210" s="218">
        <v>2.4197229995757494</v>
      </c>
      <c r="Q15210" s="218">
        <v>-5.4421500910742804</v>
      </c>
      <c r="R15210" s="507">
        <v>0.33410636040577479</v>
      </c>
      <c r="S15210" s="507">
        <v>0.32472121682662536</v>
      </c>
      <c r="T15210" s="218">
        <v>-1.5112135457492655</v>
      </c>
    </row>
    <row r="15211" spans="1:20" x14ac:dyDescent="0.6">
      <c r="A15211" s="218" t="s">
        <v>42440</v>
      </c>
      <c r="B15211" s="218" t="s">
        <v>42441</v>
      </c>
      <c r="C15211" s="218">
        <v>4.7538904746403201</v>
      </c>
      <c r="D15211" s="218">
        <v>4.6258507773994504</v>
      </c>
      <c r="E15211" s="218">
        <v>4.5271870355037303</v>
      </c>
      <c r="F15211" s="218">
        <v>3.50067780735808</v>
      </c>
      <c r="G15211" s="218">
        <v>4.1597478973330997</v>
      </c>
      <c r="H15211" s="218">
        <v>0</v>
      </c>
      <c r="I15211" t="s">
        <v>42439</v>
      </c>
      <c r="J15211" s="218" t="s">
        <v>42439</v>
      </c>
      <c r="K15211" s="218">
        <v>2</v>
      </c>
      <c r="L15211" s="218">
        <v>-0.22670343913658986</v>
      </c>
      <c r="M15211" s="218">
        <v>-1.2532126672822401</v>
      </c>
      <c r="N15211" s="218">
        <v>-9.8663741895720136E-2</v>
      </c>
      <c r="O15211" s="218">
        <v>-1.1251729700413704</v>
      </c>
      <c r="P15211" s="218">
        <v>-0.59414257730722042</v>
      </c>
      <c r="Q15211" s="218">
        <v>-4.7538904746403201</v>
      </c>
      <c r="R15211" s="507">
        <v>-0.73995805320941499</v>
      </c>
      <c r="S15211" s="507">
        <v>-0.61191835596854527</v>
      </c>
      <c r="T15211" s="218">
        <v>-2.6740165259737703</v>
      </c>
    </row>
    <row r="15212" spans="1:20" x14ac:dyDescent="0.6">
      <c r="A15212" s="218" t="s">
        <v>42442</v>
      </c>
      <c r="B15212" s="218" t="s">
        <v>42443</v>
      </c>
      <c r="C15212" s="218">
        <v>6.7972893850823697</v>
      </c>
      <c r="D15212" s="218">
        <v>6.8743032547462199</v>
      </c>
      <c r="E15212" s="218">
        <v>6.13674810720617</v>
      </c>
      <c r="F15212" s="218">
        <v>6.9073266559272799</v>
      </c>
      <c r="G15212" s="218">
        <v>1.34138912626164</v>
      </c>
      <c r="H15212" s="218">
        <v>7.6818576440472697</v>
      </c>
      <c r="I15212" t="s">
        <v>42444</v>
      </c>
      <c r="J15212" s="218" t="s">
        <v>42444</v>
      </c>
      <c r="K15212" s="218">
        <v>1</v>
      </c>
      <c r="L15212" s="218">
        <v>-0.66054127787619965</v>
      </c>
      <c r="M15212" s="218">
        <v>0.11003727084491022</v>
      </c>
      <c r="N15212" s="218">
        <v>-0.73755514754004992</v>
      </c>
      <c r="O15212" s="218">
        <v>3.3023401181059953E-2</v>
      </c>
      <c r="P15212" s="218">
        <v>-5.4559002588207299</v>
      </c>
      <c r="Q15212" s="218">
        <v>0.88456825896489999</v>
      </c>
      <c r="R15212" s="507">
        <v>-0.27525200351564472</v>
      </c>
      <c r="S15212" s="507">
        <v>-0.35226587317949498</v>
      </c>
      <c r="T15212" s="218">
        <v>-2.285665999927915</v>
      </c>
    </row>
    <row r="15213" spans="1:20" x14ac:dyDescent="0.6">
      <c r="A15213" s="218" t="s">
        <v>42445</v>
      </c>
      <c r="B15213" s="218" t="s">
        <v>42446</v>
      </c>
      <c r="C15213" s="218">
        <v>4.3179358517055801</v>
      </c>
      <c r="D15213" s="218">
        <v>4.2766315534584898</v>
      </c>
      <c r="E15213" s="218">
        <v>4.3400349784303103</v>
      </c>
      <c r="F15213" s="218">
        <v>0</v>
      </c>
      <c r="G15213" s="218">
        <v>1.0162357018798001</v>
      </c>
      <c r="H15213" s="218">
        <v>0</v>
      </c>
      <c r="I15213" t="s">
        <v>42447</v>
      </c>
      <c r="J15213" s="218" t="s">
        <v>42447</v>
      </c>
      <c r="K15213" s="218">
        <v>1</v>
      </c>
      <c r="L15213" s="218">
        <v>2.2099126724730134E-2</v>
      </c>
      <c r="M15213" s="218">
        <v>-4.3179358517055801</v>
      </c>
      <c r="N15213" s="218">
        <v>6.3403424971820499E-2</v>
      </c>
      <c r="O15213" s="218">
        <v>-4.2766315534584898</v>
      </c>
      <c r="P15213" s="218">
        <v>-3.3017001498257801</v>
      </c>
      <c r="Q15213" s="218">
        <v>-4.3179358517055801</v>
      </c>
      <c r="R15213" s="507">
        <v>-2.147918362490425</v>
      </c>
      <c r="S15213" s="507">
        <v>-2.1066140642433346</v>
      </c>
      <c r="T15213" s="218">
        <v>-3.8098180007656799</v>
      </c>
    </row>
    <row r="15214" spans="1:20" x14ac:dyDescent="0.6">
      <c r="A15214" s="218" t="s">
        <v>42448</v>
      </c>
      <c r="B15214" s="218" t="s">
        <v>42449</v>
      </c>
      <c r="C15214" s="218">
        <v>5.3842841829356898</v>
      </c>
      <c r="D15214" s="218">
        <v>5.1905560090665697</v>
      </c>
      <c r="E15214" s="218">
        <v>4.8001962173835198</v>
      </c>
      <c r="F15214" s="218">
        <v>4.7838356478690898</v>
      </c>
      <c r="G15214" s="218">
        <v>0</v>
      </c>
      <c r="H15214" s="218">
        <v>8.8181042461342507</v>
      </c>
      <c r="I15214" t="s">
        <v>42450</v>
      </c>
      <c r="J15214" s="218" t="s">
        <v>42450</v>
      </c>
      <c r="K15214" s="218">
        <v>1</v>
      </c>
      <c r="L15214" s="218">
        <v>-0.58408796555217002</v>
      </c>
      <c r="M15214" s="218">
        <v>-0.60044853506660001</v>
      </c>
      <c r="N15214" s="218">
        <v>-0.39035979168304991</v>
      </c>
      <c r="O15214" s="218">
        <v>-0.4067203611974799</v>
      </c>
      <c r="P15214" s="218">
        <v>-5.3842841829356898</v>
      </c>
      <c r="Q15214" s="218">
        <v>3.4338200631985609</v>
      </c>
      <c r="R15214" s="507">
        <v>-0.59226825030938501</v>
      </c>
      <c r="S15214" s="507">
        <v>-0.3985400764402649</v>
      </c>
      <c r="T15214" s="218">
        <v>-0.97523205986856443</v>
      </c>
    </row>
    <row r="15215" spans="1:20" x14ac:dyDescent="0.6">
      <c r="A15215" s="218" t="s">
        <v>42451</v>
      </c>
      <c r="B15215" s="218" t="s">
        <v>42452</v>
      </c>
      <c r="C15215" s="218">
        <v>4.4403548073684398</v>
      </c>
      <c r="D15215" s="218">
        <v>4.56723781439044</v>
      </c>
      <c r="E15215" s="218">
        <v>3.9020239869544202</v>
      </c>
      <c r="F15215" s="218">
        <v>4.6483345917283501</v>
      </c>
      <c r="G15215" s="218">
        <v>0.59580657787600999</v>
      </c>
      <c r="H15215" s="218">
        <v>0.123827711997599</v>
      </c>
      <c r="I15215" t="s">
        <v>42453</v>
      </c>
      <c r="J15215" s="218" t="s">
        <v>42453</v>
      </c>
      <c r="K15215" s="218">
        <v>1</v>
      </c>
      <c r="L15215" s="218">
        <v>-0.53833082041401958</v>
      </c>
      <c r="M15215" s="218">
        <v>0.20797978435991027</v>
      </c>
      <c r="N15215" s="218">
        <v>-0.66521382743601976</v>
      </c>
      <c r="O15215" s="218">
        <v>8.1096777337910098E-2</v>
      </c>
      <c r="P15215" s="218">
        <v>-3.84454822949243</v>
      </c>
      <c r="Q15215" s="218">
        <v>-4.3165270953708408</v>
      </c>
      <c r="R15215" s="507">
        <v>-0.16517551802705466</v>
      </c>
      <c r="S15215" s="507">
        <v>-0.29205852504905483</v>
      </c>
      <c r="T15215" s="218">
        <v>-4.0805376624316354</v>
      </c>
    </row>
    <row r="15216" spans="1:20" x14ac:dyDescent="0.6">
      <c r="A15216" s="218" t="s">
        <v>42454</v>
      </c>
      <c r="B15216" s="218" t="s">
        <v>42455</v>
      </c>
      <c r="C15216" s="218">
        <v>4.3565671401182797</v>
      </c>
      <c r="D15216" s="218">
        <v>4.2395752174139796</v>
      </c>
      <c r="E15216" s="218">
        <v>3.98839077223401</v>
      </c>
      <c r="F15216" s="218">
        <v>4.8470944795159099</v>
      </c>
      <c r="G15216" s="218">
        <v>0.38602773444041999</v>
      </c>
      <c r="H15216" s="218">
        <v>0</v>
      </c>
      <c r="I15216" t="s">
        <v>42456</v>
      </c>
      <c r="J15216" s="218" t="s">
        <v>42456</v>
      </c>
      <c r="K15216" s="218">
        <v>1</v>
      </c>
      <c r="L15216" s="218">
        <v>-0.36817636788426977</v>
      </c>
      <c r="M15216" s="218">
        <v>0.49052733939763016</v>
      </c>
      <c r="N15216" s="218">
        <v>-0.25118444517996963</v>
      </c>
      <c r="O15216" s="218">
        <v>0.6075192621019303</v>
      </c>
      <c r="P15216" s="218">
        <v>-3.9705394056778598</v>
      </c>
      <c r="Q15216" s="218">
        <v>-4.3565671401182797</v>
      </c>
      <c r="R15216" s="507">
        <v>6.1175485756680192E-2</v>
      </c>
      <c r="S15216" s="507">
        <v>0.17816740846098034</v>
      </c>
      <c r="T15216" s="218">
        <v>-4.1635532728980698</v>
      </c>
    </row>
    <row r="15217" spans="1:20" x14ac:dyDescent="0.6">
      <c r="A15217" s="218" t="s">
        <v>42457</v>
      </c>
      <c r="B15217" s="218" t="s">
        <v>42458</v>
      </c>
      <c r="C15217" s="218">
        <v>5.8958720229341601</v>
      </c>
      <c r="D15217" s="218">
        <v>5.8897409055785603</v>
      </c>
      <c r="E15217" s="218">
        <v>4.6426600981115298</v>
      </c>
      <c r="F15217" s="218">
        <v>4.69165127310605</v>
      </c>
      <c r="G15217" s="218">
        <v>0.38602773444041999</v>
      </c>
      <c r="H15217" s="218">
        <v>0.123827711997599</v>
      </c>
      <c r="I15217" t="s">
        <v>42459</v>
      </c>
      <c r="J15217" s="218" t="s">
        <v>42459</v>
      </c>
      <c r="K15217" s="218">
        <v>1</v>
      </c>
      <c r="L15217" s="218">
        <v>-1.2532119248226303</v>
      </c>
      <c r="M15217" s="218">
        <v>-1.2042207498281101</v>
      </c>
      <c r="N15217" s="218">
        <v>-1.2470808074670305</v>
      </c>
      <c r="O15217" s="218">
        <v>-1.1980896324725103</v>
      </c>
      <c r="P15217" s="218">
        <v>-5.5098442884937402</v>
      </c>
      <c r="Q15217" s="218">
        <v>-5.7720443109365611</v>
      </c>
      <c r="R15217" s="507">
        <v>-1.2287163373253702</v>
      </c>
      <c r="S15217" s="507">
        <v>-1.2225852199697704</v>
      </c>
      <c r="T15217" s="218">
        <v>-5.6409442997151507</v>
      </c>
    </row>
    <row r="15218" spans="1:20" x14ac:dyDescent="0.6">
      <c r="A15218" s="218" t="s">
        <v>42460</v>
      </c>
      <c r="B15218" s="218" t="s">
        <v>42461</v>
      </c>
      <c r="C15218" s="218">
        <v>6.8017169815004497</v>
      </c>
      <c r="D15218" s="218">
        <v>6.7365788807184197</v>
      </c>
      <c r="E15218" s="218">
        <v>7.2969126812552396</v>
      </c>
      <c r="F15218" s="218">
        <v>6.9736212728459499</v>
      </c>
      <c r="G15218" s="218">
        <v>2.3765131607844299</v>
      </c>
      <c r="H15218" s="218">
        <v>8.5260271906309502</v>
      </c>
      <c r="I15218" t="s">
        <v>42462</v>
      </c>
      <c r="J15218" s="218" t="s">
        <v>42462</v>
      </c>
      <c r="K15218" s="218">
        <v>2</v>
      </c>
      <c r="L15218" s="218">
        <v>0.49519569975478994</v>
      </c>
      <c r="M15218" s="218">
        <v>0.17190429134550023</v>
      </c>
      <c r="N15218" s="218">
        <v>0.56033380053681991</v>
      </c>
      <c r="O15218" s="218">
        <v>0.2370423921275302</v>
      </c>
      <c r="P15218" s="218">
        <v>-4.4252038207160194</v>
      </c>
      <c r="Q15218" s="218">
        <v>1.7243102091305005</v>
      </c>
      <c r="R15218" s="507">
        <v>0.33354999555014508</v>
      </c>
      <c r="S15218" s="507">
        <v>0.39868809633217506</v>
      </c>
      <c r="T15218" s="218">
        <v>-1.3504468057927594</v>
      </c>
    </row>
    <row r="15219" spans="1:20" x14ac:dyDescent="0.6">
      <c r="A15219" s="218" t="s">
        <v>42463</v>
      </c>
      <c r="B15219" s="218" t="s">
        <v>42464</v>
      </c>
      <c r="C15219" s="218">
        <v>5.60046353157606</v>
      </c>
      <c r="D15219" s="218">
        <v>5.6917920658536696</v>
      </c>
      <c r="E15219" s="218">
        <v>5.5825860704477499</v>
      </c>
      <c r="F15219" s="218">
        <v>5.5728080548593004</v>
      </c>
      <c r="G15219" s="218">
        <v>0.59580657787600999</v>
      </c>
      <c r="H15219" s="218">
        <v>0</v>
      </c>
      <c r="I15219" t="s">
        <v>42462</v>
      </c>
      <c r="J15219" s="218" t="s">
        <v>42462</v>
      </c>
      <c r="K15219" s="218">
        <v>2</v>
      </c>
      <c r="L15219" s="218">
        <v>-1.7877461128310124E-2</v>
      </c>
      <c r="M15219" s="218">
        <v>-2.7655476716759608E-2</v>
      </c>
      <c r="N15219" s="218">
        <v>-0.10920599540591969</v>
      </c>
      <c r="O15219" s="218">
        <v>-0.11898401099436917</v>
      </c>
      <c r="P15219" s="218">
        <v>-5.0046569537000503</v>
      </c>
      <c r="Q15219" s="218">
        <v>-5.60046353157606</v>
      </c>
      <c r="R15219" s="507">
        <v>-2.2766468922534866E-2</v>
      </c>
      <c r="S15219" s="507">
        <v>-0.11409500320014443</v>
      </c>
      <c r="T15219" s="218">
        <v>-5.3025602426380551</v>
      </c>
    </row>
    <row r="15220" spans="1:20" x14ac:dyDescent="0.6">
      <c r="A15220" s="218" t="s">
        <v>42465</v>
      </c>
      <c r="B15220" s="218" t="s">
        <v>42466</v>
      </c>
      <c r="C15220" s="218">
        <v>6.0201310111529702</v>
      </c>
      <c r="D15220" s="218">
        <v>5.8245055232723404</v>
      </c>
      <c r="E15220" s="218">
        <v>6.3637455891663803</v>
      </c>
      <c r="F15220" s="218">
        <v>6.98438013921586</v>
      </c>
      <c r="G15220" s="218">
        <v>1.1552061784318599</v>
      </c>
      <c r="H15220" s="218">
        <v>0</v>
      </c>
      <c r="I15220" t="s">
        <v>42467</v>
      </c>
      <c r="J15220" s="218" t="s">
        <v>42467</v>
      </c>
      <c r="K15220" s="218">
        <v>2</v>
      </c>
      <c r="L15220" s="218">
        <v>0.34361457801341011</v>
      </c>
      <c r="M15220" s="218">
        <v>0.96424912806288976</v>
      </c>
      <c r="N15220" s="218">
        <v>0.53924006589403994</v>
      </c>
      <c r="O15220" s="218">
        <v>1.1598746159435196</v>
      </c>
      <c r="P15220" s="218">
        <v>-4.8649248327211101</v>
      </c>
      <c r="Q15220" s="218">
        <v>-6.0201310111529702</v>
      </c>
      <c r="R15220" s="507">
        <v>0.65393185303814994</v>
      </c>
      <c r="S15220" s="507">
        <v>0.84955734091877977</v>
      </c>
      <c r="T15220" s="218">
        <v>-5.4425279219370406</v>
      </c>
    </row>
    <row r="15221" spans="1:20" x14ac:dyDescent="0.6">
      <c r="A15221" s="218" t="s">
        <v>42468</v>
      </c>
      <c r="B15221" s="218" t="s">
        <v>42469</v>
      </c>
      <c r="C15221" s="218">
        <v>5.6273191640870497</v>
      </c>
      <c r="D15221" s="218">
        <v>4.8861640975396003</v>
      </c>
      <c r="E15221" s="218">
        <v>4.78015908932547</v>
      </c>
      <c r="F15221" s="218">
        <v>5.42070741704367</v>
      </c>
      <c r="G15221" s="218">
        <v>0.59580657787600999</v>
      </c>
      <c r="H15221" s="218">
        <v>0</v>
      </c>
      <c r="I15221" t="s">
        <v>42467</v>
      </c>
      <c r="J15221" s="218" t="s">
        <v>42467</v>
      </c>
      <c r="K15221" s="218">
        <v>2</v>
      </c>
      <c r="L15221" s="218">
        <v>-0.84716007476157973</v>
      </c>
      <c r="M15221" s="218">
        <v>-0.2066117470433797</v>
      </c>
      <c r="N15221" s="218">
        <v>-0.10600500821413039</v>
      </c>
      <c r="O15221" s="218">
        <v>0.53454331950406964</v>
      </c>
      <c r="P15221" s="218">
        <v>-5.0315125862110399</v>
      </c>
      <c r="Q15221" s="218">
        <v>-5.6273191640870497</v>
      </c>
      <c r="R15221" s="507">
        <v>-0.52688591090247971</v>
      </c>
      <c r="S15221" s="507">
        <v>0.21426915564496962</v>
      </c>
      <c r="T15221" s="218">
        <v>-5.3294158751490448</v>
      </c>
    </row>
    <row r="15222" spans="1:20" x14ac:dyDescent="0.6">
      <c r="A15222" s="218" t="s">
        <v>42470</v>
      </c>
      <c r="B15222" s="218" t="s">
        <v>42471</v>
      </c>
      <c r="C15222" s="218">
        <v>5.5962218101437804</v>
      </c>
      <c r="D15222" s="218">
        <v>5.6733844505233897</v>
      </c>
      <c r="E15222" s="218">
        <v>5.8452304548120901</v>
      </c>
      <c r="F15222" s="218">
        <v>5.7248989325993103</v>
      </c>
      <c r="G15222" s="218">
        <v>1.28195838278228</v>
      </c>
      <c r="H15222" s="218">
        <v>7.2395204165541198</v>
      </c>
      <c r="I15222" t="s">
        <v>42472</v>
      </c>
      <c r="J15222" s="218" t="s">
        <v>42472</v>
      </c>
      <c r="K15222" s="218">
        <v>1</v>
      </c>
      <c r="L15222" s="218">
        <v>0.24900864466830974</v>
      </c>
      <c r="M15222" s="218">
        <v>0.12867712245552987</v>
      </c>
      <c r="N15222" s="218">
        <v>0.17184600428870045</v>
      </c>
      <c r="O15222" s="218">
        <v>5.1514482075920576E-2</v>
      </c>
      <c r="P15222" s="218">
        <v>-4.3142634273615004</v>
      </c>
      <c r="Q15222" s="218">
        <v>1.6432986064103394</v>
      </c>
      <c r="R15222" s="507">
        <v>0.18884288356191981</v>
      </c>
      <c r="S15222" s="507">
        <v>0.11168024318231051</v>
      </c>
      <c r="T15222" s="218">
        <v>-1.3354824104755805</v>
      </c>
    </row>
    <row r="15223" spans="1:20" x14ac:dyDescent="0.6">
      <c r="A15223" s="218" t="s">
        <v>42473</v>
      </c>
      <c r="B15223" s="218" t="s">
        <v>42474</v>
      </c>
      <c r="C15223" s="218">
        <v>4.2198863647088096</v>
      </c>
      <c r="D15223" s="218">
        <v>4.08938365727085</v>
      </c>
      <c r="E15223" s="218">
        <v>3.4882498748310402</v>
      </c>
      <c r="F15223" s="218">
        <v>4.9453509915360003</v>
      </c>
      <c r="G15223" s="218">
        <v>0.69026577864285299</v>
      </c>
      <c r="H15223" s="218">
        <v>0.123827711997599</v>
      </c>
      <c r="I15223" t="s">
        <v>42475</v>
      </c>
      <c r="J15223" s="218" t="s">
        <v>42475</v>
      </c>
      <c r="K15223" s="218">
        <v>2</v>
      </c>
      <c r="L15223" s="218">
        <v>-0.73163648987776941</v>
      </c>
      <c r="M15223" s="218">
        <v>0.72546462682719071</v>
      </c>
      <c r="N15223" s="218">
        <v>-0.60113378243980975</v>
      </c>
      <c r="O15223" s="218">
        <v>0.85596733426515037</v>
      </c>
      <c r="P15223" s="218">
        <v>-3.5296205860659566</v>
      </c>
      <c r="Q15223" s="218">
        <v>-4.0960586527112106</v>
      </c>
      <c r="R15223" s="507">
        <v>-3.0859315252893538E-3</v>
      </c>
      <c r="S15223" s="507">
        <v>0.12741677591267031</v>
      </c>
      <c r="T15223" s="218">
        <v>-3.8128396193885834</v>
      </c>
    </row>
    <row r="15224" spans="1:20" x14ac:dyDescent="0.6">
      <c r="A15224" s="218" t="s">
        <v>42476</v>
      </c>
      <c r="B15224" s="218" t="s">
        <v>42477</v>
      </c>
      <c r="C15224" s="218">
        <v>5.3882149611219701</v>
      </c>
      <c r="D15224" s="218">
        <v>5.3840876298015097</v>
      </c>
      <c r="E15224" s="218">
        <v>4.8140584433035896</v>
      </c>
      <c r="F15224" s="218">
        <v>5.3825815225670102</v>
      </c>
      <c r="G15224" s="218">
        <v>0.94138514970795095</v>
      </c>
      <c r="H15224" s="218">
        <v>0</v>
      </c>
      <c r="I15224" t="s">
        <v>42475</v>
      </c>
      <c r="J15224" s="218" t="s">
        <v>42475</v>
      </c>
      <c r="K15224" s="218">
        <v>2</v>
      </c>
      <c r="L15224" s="218">
        <v>-0.57415651781838051</v>
      </c>
      <c r="M15224" s="218">
        <v>-5.633438554959902E-3</v>
      </c>
      <c r="N15224" s="218">
        <v>-0.57002918649792012</v>
      </c>
      <c r="O15224" s="218">
        <v>-1.5061072344995097E-3</v>
      </c>
      <c r="P15224" s="218">
        <v>-4.4468298114140188</v>
      </c>
      <c r="Q15224" s="218">
        <v>-5.3882149611219701</v>
      </c>
      <c r="R15224" s="507">
        <v>-0.2898949781866702</v>
      </c>
      <c r="S15224" s="507">
        <v>-0.28576764686620981</v>
      </c>
      <c r="T15224" s="218">
        <v>-4.9175223862679944</v>
      </c>
    </row>
    <row r="15225" spans="1:20" x14ac:dyDescent="0.6">
      <c r="A15225" s="218" t="s">
        <v>42478</v>
      </c>
      <c r="B15225" s="218" t="s">
        <v>42479</v>
      </c>
      <c r="C15225" s="218">
        <v>2.4893136966485598</v>
      </c>
      <c r="D15225" s="218">
        <v>2.4392057485425398</v>
      </c>
      <c r="E15225" s="218">
        <v>0</v>
      </c>
      <c r="F15225" s="218">
        <v>3.0205095906782198</v>
      </c>
      <c r="G15225" s="218">
        <v>0</v>
      </c>
      <c r="H15225" s="218">
        <v>0</v>
      </c>
      <c r="I15225" t="s">
        <v>42480</v>
      </c>
      <c r="J15225" s="218" t="s">
        <v>42480</v>
      </c>
      <c r="K15225" s="218">
        <v>1</v>
      </c>
      <c r="L15225" s="218">
        <v>-2.4893136966485598</v>
      </c>
      <c r="M15225" s="218">
        <v>0.53119589402965994</v>
      </c>
      <c r="N15225" s="218">
        <v>-2.4392057485425398</v>
      </c>
      <c r="O15225" s="218">
        <v>0.58130384213567998</v>
      </c>
      <c r="P15225" s="218">
        <v>-2.4893136966485598</v>
      </c>
      <c r="Q15225" s="218">
        <v>-2.4893136966485598</v>
      </c>
      <c r="R15225" s="507">
        <v>-0.97905890130944995</v>
      </c>
      <c r="S15225" s="507">
        <v>-0.92895095320342991</v>
      </c>
      <c r="T15225" s="218">
        <v>-2.4893136966485598</v>
      </c>
    </row>
    <row r="15226" spans="1:20" x14ac:dyDescent="0.6">
      <c r="A15226" s="218" t="s">
        <v>42481</v>
      </c>
      <c r="B15226" s="218" t="s">
        <v>42482</v>
      </c>
      <c r="C15226" s="218">
        <v>6.4491747958826302</v>
      </c>
      <c r="D15226" s="218">
        <v>6.6217486952838804</v>
      </c>
      <c r="E15226" s="218">
        <v>6.8921827551964903</v>
      </c>
      <c r="F15226" s="218">
        <v>5.7168571999259203</v>
      </c>
      <c r="G15226" s="218">
        <v>1.45337470871665</v>
      </c>
      <c r="H15226" s="218">
        <v>0.123827711997599</v>
      </c>
      <c r="I15226" t="s">
        <v>42483</v>
      </c>
      <c r="J15226" s="218" t="s">
        <v>42483</v>
      </c>
      <c r="K15226" s="218">
        <v>2</v>
      </c>
      <c r="L15226" s="218">
        <v>0.44300795931386006</v>
      </c>
      <c r="M15226" s="218">
        <v>-0.73231759595670987</v>
      </c>
      <c r="N15226" s="218">
        <v>0.27043405991260983</v>
      </c>
      <c r="O15226" s="218">
        <v>-0.9048914953579601</v>
      </c>
      <c r="P15226" s="218">
        <v>-4.9958000871659802</v>
      </c>
      <c r="Q15226" s="218">
        <v>-6.3253470838850312</v>
      </c>
      <c r="R15226" s="507">
        <v>-0.14465481832142491</v>
      </c>
      <c r="S15226" s="507">
        <v>-0.31722871772267514</v>
      </c>
      <c r="T15226" s="218">
        <v>-5.6605735855255057</v>
      </c>
    </row>
    <row r="15227" spans="1:20" x14ac:dyDescent="0.6">
      <c r="A15227" s="218" t="s">
        <v>42484</v>
      </c>
      <c r="B15227" s="218" t="s">
        <v>42485</v>
      </c>
      <c r="C15227" s="218">
        <v>6.0887671134863597</v>
      </c>
      <c r="D15227" s="218">
        <v>6.3142113625081997</v>
      </c>
      <c r="E15227" s="218">
        <v>5.1625352490366296</v>
      </c>
      <c r="F15227" s="218">
        <v>5.7224911159690501</v>
      </c>
      <c r="G15227" s="218">
        <v>6.3117223922600898</v>
      </c>
      <c r="H15227" s="218">
        <v>0</v>
      </c>
      <c r="I15227" t="s">
        <v>42483</v>
      </c>
      <c r="J15227" s="218" t="s">
        <v>42483</v>
      </c>
      <c r="K15227" s="218">
        <v>2</v>
      </c>
      <c r="L15227" s="218">
        <v>-0.92623186444973005</v>
      </c>
      <c r="M15227" s="218">
        <v>-0.36627599751730955</v>
      </c>
      <c r="N15227" s="218">
        <v>-1.1516761134715701</v>
      </c>
      <c r="O15227" s="218">
        <v>-0.59172024653914956</v>
      </c>
      <c r="P15227" s="218">
        <v>0.22295527877373011</v>
      </c>
      <c r="Q15227" s="218">
        <v>-6.0887671134863597</v>
      </c>
      <c r="R15227" s="507">
        <v>-0.6462539309835198</v>
      </c>
      <c r="S15227" s="507">
        <v>-0.87169818000535981</v>
      </c>
      <c r="T15227" s="218">
        <v>-2.9329059173563148</v>
      </c>
    </row>
    <row r="15228" spans="1:20" x14ac:dyDescent="0.6">
      <c r="A15228" s="218" t="s">
        <v>42486</v>
      </c>
      <c r="B15228" s="218" t="s">
        <v>42487</v>
      </c>
      <c r="C15228" s="218">
        <v>7.2127792969337099</v>
      </c>
      <c r="D15228" s="218">
        <v>7.3341173160767203</v>
      </c>
      <c r="E15228" s="218">
        <v>7.3327771523777097</v>
      </c>
      <c r="F15228" s="218">
        <v>6.8899082360117898</v>
      </c>
      <c r="G15228" s="218">
        <v>7.7311888916622102</v>
      </c>
      <c r="H15228" s="218">
        <v>0.23786221336595301</v>
      </c>
      <c r="I15228" t="s">
        <v>42488</v>
      </c>
      <c r="J15228" s="218" t="s">
        <v>42489</v>
      </c>
      <c r="K15228" s="218">
        <v>1</v>
      </c>
      <c r="L15228" s="218">
        <v>0.11999785544399977</v>
      </c>
      <c r="M15228" s="218">
        <v>-0.32287106092192008</v>
      </c>
      <c r="N15228" s="218">
        <v>-1.340163699010688E-3</v>
      </c>
      <c r="O15228" s="218">
        <v>-0.44420908006493054</v>
      </c>
      <c r="P15228" s="218">
        <v>0.51840959472850034</v>
      </c>
      <c r="Q15228" s="218">
        <v>-6.9749170835677567</v>
      </c>
      <c r="R15228" s="507">
        <v>-0.10143660273896016</v>
      </c>
      <c r="S15228" s="507">
        <v>-0.22277462188197061</v>
      </c>
      <c r="T15228" s="218">
        <v>-3.2282537444196282</v>
      </c>
    </row>
    <row r="15229" spans="1:20" x14ac:dyDescent="0.6">
      <c r="A15229" s="218" t="s">
        <v>42490</v>
      </c>
      <c r="B15229" s="218" t="s">
        <v>42491</v>
      </c>
      <c r="C15229" s="218">
        <v>5.5600902242316499</v>
      </c>
      <c r="D15229" s="218">
        <v>5.7907472411844703</v>
      </c>
      <c r="E15229" s="218">
        <v>5.7841662402517198</v>
      </c>
      <c r="F15229" s="218">
        <v>6.4496185094827903</v>
      </c>
      <c r="G15229" s="218">
        <v>1.1552061784318599</v>
      </c>
      <c r="H15229" s="218">
        <v>8.0219121957716304</v>
      </c>
      <c r="I15229" t="s">
        <v>42489</v>
      </c>
      <c r="J15229" s="218" t="s">
        <v>42489</v>
      </c>
      <c r="K15229" s="218">
        <v>1</v>
      </c>
      <c r="L15229" s="218">
        <v>0.22407601602006988</v>
      </c>
      <c r="M15229" s="218">
        <v>0.88952828525114036</v>
      </c>
      <c r="N15229" s="218">
        <v>-6.5810009327504915E-3</v>
      </c>
      <c r="O15229" s="218">
        <v>0.65887126829831999</v>
      </c>
      <c r="P15229" s="218">
        <v>-4.4048840457997898</v>
      </c>
      <c r="Q15229" s="218">
        <v>2.4618219715399805</v>
      </c>
      <c r="R15229" s="507">
        <v>0.55680215063560512</v>
      </c>
      <c r="S15229" s="507">
        <v>0.32614513368278475</v>
      </c>
      <c r="T15229" s="218">
        <v>-0.97153103712990463</v>
      </c>
    </row>
    <row r="15230" spans="1:20" x14ac:dyDescent="0.6">
      <c r="A15230" s="218" t="s">
        <v>42492</v>
      </c>
      <c r="B15230" s="218" t="s">
        <v>42493</v>
      </c>
      <c r="C15230" s="218">
        <v>5.6405618092818797</v>
      </c>
      <c r="D15230" s="218">
        <v>5.6301338102448701</v>
      </c>
      <c r="E15230" s="218">
        <v>5.15633024939115</v>
      </c>
      <c r="F15230" s="218">
        <v>5.2528868320457596</v>
      </c>
      <c r="G15230" s="218">
        <v>0.26846663313173802</v>
      </c>
      <c r="H15230" s="218">
        <v>5.1167749799578397</v>
      </c>
      <c r="I15230" t="s">
        <v>42494</v>
      </c>
      <c r="J15230" s="218" t="s">
        <v>42494</v>
      </c>
      <c r="K15230" s="218">
        <v>1</v>
      </c>
      <c r="L15230" s="218">
        <v>-0.48423155989072963</v>
      </c>
      <c r="M15230" s="218">
        <v>-0.3876749772361201</v>
      </c>
      <c r="N15230" s="218">
        <v>-0.47380356085372011</v>
      </c>
      <c r="O15230" s="218">
        <v>-0.37724697819911057</v>
      </c>
      <c r="P15230" s="218">
        <v>-5.3720951761501414</v>
      </c>
      <c r="Q15230" s="218">
        <v>-0.52378682932403997</v>
      </c>
      <c r="R15230" s="507">
        <v>-0.43595326856342487</v>
      </c>
      <c r="S15230" s="507">
        <v>-0.42552526952641534</v>
      </c>
      <c r="T15230" s="218">
        <v>-2.9479410027370907</v>
      </c>
    </row>
    <row r="15231" spans="1:20" x14ac:dyDescent="0.6">
      <c r="A15231" s="218" t="s">
        <v>42495</v>
      </c>
      <c r="B15231" s="218" t="s">
        <v>42496</v>
      </c>
      <c r="C15231" s="218">
        <v>4.6398218641689501</v>
      </c>
      <c r="D15231" s="218">
        <v>4.71494357321557</v>
      </c>
      <c r="E15231" s="218">
        <v>4.9601324394762996</v>
      </c>
      <c r="F15231" s="218">
        <v>3.9398545730635601</v>
      </c>
      <c r="G15231" s="218">
        <v>0.77891856884019794</v>
      </c>
      <c r="H15231" s="218">
        <v>7.5334293541810498</v>
      </c>
      <c r="I15231" t="s">
        <v>42497</v>
      </c>
      <c r="J15231" s="218" t="s">
        <v>42497</v>
      </c>
      <c r="K15231" s="218">
        <v>1</v>
      </c>
      <c r="L15231" s="218">
        <v>0.32031057530734941</v>
      </c>
      <c r="M15231" s="218">
        <v>-0.69996729110539002</v>
      </c>
      <c r="N15231" s="218">
        <v>0.24518886626072955</v>
      </c>
      <c r="O15231" s="218">
        <v>-0.77508900015200988</v>
      </c>
      <c r="P15231" s="218">
        <v>-3.8609032953287521</v>
      </c>
      <c r="Q15231" s="218">
        <v>2.8936074900120996</v>
      </c>
      <c r="R15231" s="507">
        <v>-0.18982835789902031</v>
      </c>
      <c r="S15231" s="507">
        <v>-0.26495006694564016</v>
      </c>
      <c r="T15231" s="218">
        <v>-0.48364790265832625</v>
      </c>
    </row>
    <row r="15232" spans="1:20" x14ac:dyDescent="0.6">
      <c r="A15232" s="218" t="s">
        <v>42498</v>
      </c>
      <c r="B15232" s="218" t="s">
        <v>42499</v>
      </c>
      <c r="C15232" s="218">
        <v>7.54579693390302</v>
      </c>
      <c r="D15232" s="218">
        <v>7.5327731712543002</v>
      </c>
      <c r="E15232" s="218">
        <v>7.6239071905067801</v>
      </c>
      <c r="F15232" s="218">
        <v>7.1628024883896702</v>
      </c>
      <c r="G15232" s="218">
        <v>8.4067993291612595</v>
      </c>
      <c r="H15232" s="218">
        <v>7.09189880366801</v>
      </c>
      <c r="I15232" t="s">
        <v>42500</v>
      </c>
      <c r="J15232" s="218" t="s">
        <v>42500</v>
      </c>
      <c r="K15232" s="218">
        <v>1</v>
      </c>
      <c r="L15232" s="218">
        <v>7.8110256603760142E-2</v>
      </c>
      <c r="M15232" s="218">
        <v>-0.38299444551334982</v>
      </c>
      <c r="N15232" s="218">
        <v>9.1134019252479881E-2</v>
      </c>
      <c r="O15232" s="218">
        <v>-0.36997068286463008</v>
      </c>
      <c r="P15232" s="218">
        <v>0.86100239525823952</v>
      </c>
      <c r="Q15232" s="218">
        <v>-0.45389813023501002</v>
      </c>
      <c r="R15232" s="507">
        <v>-0.15244209445479484</v>
      </c>
      <c r="S15232" s="507">
        <v>-0.1394183318060751</v>
      </c>
      <c r="T15232" s="218">
        <v>0.20355213251161475</v>
      </c>
    </row>
    <row r="15233" spans="1:20" x14ac:dyDescent="0.6">
      <c r="A15233" s="218" t="s">
        <v>42501</v>
      </c>
      <c r="B15233" s="218" t="s">
        <v>42502</v>
      </c>
      <c r="C15233" s="218">
        <v>5.4506332185494299</v>
      </c>
      <c r="D15233" s="218">
        <v>5.0406396920707301</v>
      </c>
      <c r="E15233" s="218">
        <v>4.2699224431891203</v>
      </c>
      <c r="F15233" s="218">
        <v>4.1407619348806799</v>
      </c>
      <c r="G15233" s="218">
        <v>0.69026577864285299</v>
      </c>
      <c r="H15233" s="218">
        <v>0.123827711997599</v>
      </c>
      <c r="I15233" t="s">
        <v>42503</v>
      </c>
      <c r="J15233" s="218" t="s">
        <v>42503</v>
      </c>
      <c r="K15233" s="218">
        <v>1</v>
      </c>
      <c r="L15233" s="218">
        <v>-1.1807107753603097</v>
      </c>
      <c r="M15233" s="218">
        <v>-1.3098712836687501</v>
      </c>
      <c r="N15233" s="218">
        <v>-0.77071724888160986</v>
      </c>
      <c r="O15233" s="218">
        <v>-0.89987775719005025</v>
      </c>
      <c r="P15233" s="218">
        <v>-4.7603674399065774</v>
      </c>
      <c r="Q15233" s="218">
        <v>-5.3268055065518309</v>
      </c>
      <c r="R15233" s="507">
        <v>-1.2452910295145299</v>
      </c>
      <c r="S15233" s="507">
        <v>-0.83529750303583006</v>
      </c>
      <c r="T15233" s="218">
        <v>-5.0435864732292046</v>
      </c>
    </row>
    <row r="15234" spans="1:20" x14ac:dyDescent="0.6">
      <c r="A15234" s="218" t="s">
        <v>42504</v>
      </c>
      <c r="B15234" s="218" t="s">
        <v>42505</v>
      </c>
      <c r="C15234" s="218">
        <v>1.7625694288559699</v>
      </c>
      <c r="D15234" s="218">
        <v>1.4350097702101701</v>
      </c>
      <c r="E15234" s="218">
        <v>0</v>
      </c>
      <c r="F15234" s="218">
        <v>0</v>
      </c>
      <c r="G15234" s="218">
        <v>0</v>
      </c>
      <c r="H15234" s="218">
        <v>0</v>
      </c>
      <c r="I15234" t="s">
        <v>42506</v>
      </c>
      <c r="J15234" s="218" t="s">
        <v>42506</v>
      </c>
      <c r="K15234" s="218">
        <v>1</v>
      </c>
      <c r="L15234" s="218">
        <v>-1.7625694288559699</v>
      </c>
      <c r="M15234" s="218">
        <v>-1.7625694288559699</v>
      </c>
      <c r="N15234" s="218">
        <v>-1.4350097702101701</v>
      </c>
      <c r="O15234" s="218">
        <v>-1.4350097702101701</v>
      </c>
      <c r="P15234" s="218">
        <v>-1.7625694288559699</v>
      </c>
      <c r="Q15234" s="218">
        <v>-1.7625694288559699</v>
      </c>
      <c r="R15234" s="507">
        <v>-1.7625694288559699</v>
      </c>
      <c r="S15234" s="507">
        <v>-1.4350097702101701</v>
      </c>
      <c r="T15234" s="218">
        <v>-1.7625694288559699</v>
      </c>
    </row>
    <row r="15235" spans="1:20" x14ac:dyDescent="0.6">
      <c r="A15235" s="218" t="s">
        <v>42507</v>
      </c>
      <c r="B15235" s="218" t="s">
        <v>42508</v>
      </c>
      <c r="C15235" s="218">
        <v>0.89114662451745796</v>
      </c>
      <c r="D15235" s="218">
        <v>0.93919068503478897</v>
      </c>
      <c r="E15235" s="218">
        <v>2.8983942191943899</v>
      </c>
      <c r="F15235" s="218">
        <v>0</v>
      </c>
      <c r="G15235" s="218">
        <v>0</v>
      </c>
      <c r="H15235" s="218">
        <v>0</v>
      </c>
      <c r="I15235" t="s">
        <v>42509</v>
      </c>
      <c r="J15235" s="218" t="s">
        <v>42509</v>
      </c>
      <c r="K15235" s="218">
        <v>1</v>
      </c>
      <c r="L15235" s="218">
        <v>2.0072475946769321</v>
      </c>
      <c r="M15235" s="218">
        <v>-0.89114662451745796</v>
      </c>
      <c r="N15235" s="218">
        <v>1.959203534159601</v>
      </c>
      <c r="O15235" s="218">
        <v>-0.93919068503478897</v>
      </c>
      <c r="P15235" s="218">
        <v>-0.89114662451745796</v>
      </c>
      <c r="Q15235" s="218">
        <v>-0.89114662451745796</v>
      </c>
      <c r="R15235" s="507">
        <v>0.55805048507973709</v>
      </c>
      <c r="S15235" s="507">
        <v>0.51000642456240608</v>
      </c>
      <c r="T15235" s="218">
        <v>-0.89114662451745796</v>
      </c>
    </row>
    <row r="15236" spans="1:20" x14ac:dyDescent="0.6">
      <c r="A15236" s="218" t="s">
        <v>42510</v>
      </c>
      <c r="B15236" s="218" t="s">
        <v>42511</v>
      </c>
      <c r="C15236" s="218">
        <v>6.6815381360927804</v>
      </c>
      <c r="D15236" s="218">
        <v>5.6291790275392799</v>
      </c>
      <c r="E15236" s="218">
        <v>5.1391275967741299</v>
      </c>
      <c r="F15236" s="218">
        <v>4.7289149201160798</v>
      </c>
      <c r="G15236" s="218">
        <v>1.21997385646274</v>
      </c>
      <c r="H15236" s="218">
        <v>0</v>
      </c>
      <c r="I15236" t="s">
        <v>42512</v>
      </c>
      <c r="J15236" s="218" t="s">
        <v>42512</v>
      </c>
      <c r="K15236" s="218">
        <v>1</v>
      </c>
      <c r="L15236" s="218">
        <v>-1.5424105393186505</v>
      </c>
      <c r="M15236" s="218">
        <v>-1.9526232159767005</v>
      </c>
      <c r="N15236" s="218">
        <v>-0.49005143076515001</v>
      </c>
      <c r="O15236" s="218">
        <v>-0.90026410742320007</v>
      </c>
      <c r="P15236" s="218">
        <v>-5.4615642796300401</v>
      </c>
      <c r="Q15236" s="218">
        <v>-6.6815381360927804</v>
      </c>
      <c r="R15236" s="507">
        <v>-1.7475168776476755</v>
      </c>
      <c r="S15236" s="507">
        <v>-0.69515776909417504</v>
      </c>
      <c r="T15236" s="218">
        <v>-6.0715512078614102</v>
      </c>
    </row>
    <row r="15237" spans="1:20" x14ac:dyDescent="0.6">
      <c r="A15237" s="218" t="s">
        <v>42513</v>
      </c>
      <c r="B15237" s="218" t="s">
        <v>42514</v>
      </c>
      <c r="C15237" s="218">
        <v>7.0517311134344096</v>
      </c>
      <c r="D15237" s="218">
        <v>7.2074279529955403</v>
      </c>
      <c r="E15237" s="218">
        <v>6.7770953064843003</v>
      </c>
      <c r="F15237" s="218">
        <v>6.8270455527325398</v>
      </c>
      <c r="G15237" s="218">
        <v>1.39846821979138</v>
      </c>
      <c r="H15237" s="218">
        <v>0.44200174004994403</v>
      </c>
      <c r="I15237" t="s">
        <v>42515</v>
      </c>
      <c r="J15237" s="218" t="s">
        <v>42515</v>
      </c>
      <c r="K15237" s="218">
        <v>1</v>
      </c>
      <c r="L15237" s="218">
        <v>-0.27463580695010936</v>
      </c>
      <c r="M15237" s="218">
        <v>-0.22468556070186985</v>
      </c>
      <c r="N15237" s="218">
        <v>-0.43033264651124004</v>
      </c>
      <c r="O15237" s="218">
        <v>-0.38038240026300052</v>
      </c>
      <c r="P15237" s="218">
        <v>-5.6532628936430296</v>
      </c>
      <c r="Q15237" s="218">
        <v>-6.6097293733844653</v>
      </c>
      <c r="R15237" s="507">
        <v>-0.2496606838259896</v>
      </c>
      <c r="S15237" s="507">
        <v>-0.40535752338712028</v>
      </c>
      <c r="T15237" s="218">
        <v>-6.1314961335137479</v>
      </c>
    </row>
    <row r="15238" spans="1:20" x14ac:dyDescent="0.6">
      <c r="A15238" s="218" t="s">
        <v>42516</v>
      </c>
      <c r="B15238" s="218" t="s">
        <v>42517</v>
      </c>
      <c r="C15238" s="218">
        <v>7.4401856674366504</v>
      </c>
      <c r="D15238" s="218">
        <v>7.6271341706559799</v>
      </c>
      <c r="E15238" s="218">
        <v>7.7103607926067603</v>
      </c>
      <c r="F15238" s="218">
        <v>7.7550463847318598</v>
      </c>
      <c r="G15238" s="218">
        <v>2.22696608302416</v>
      </c>
      <c r="H15238" s="218">
        <v>10.2411124884713</v>
      </c>
      <c r="I15238" t="s">
        <v>42518</v>
      </c>
      <c r="J15238" s="218" t="s">
        <v>42518</v>
      </c>
      <c r="K15238" s="218">
        <v>1</v>
      </c>
      <c r="L15238" s="218">
        <v>0.27017512517010989</v>
      </c>
      <c r="M15238" s="218">
        <v>0.31486071729520937</v>
      </c>
      <c r="N15238" s="218">
        <v>8.3226621950780455E-2</v>
      </c>
      <c r="O15238" s="218">
        <v>0.12791221407587994</v>
      </c>
      <c r="P15238" s="218">
        <v>-5.2132195844124904</v>
      </c>
      <c r="Q15238" s="218">
        <v>2.8009268210346496</v>
      </c>
      <c r="R15238" s="507">
        <v>0.29251792123265963</v>
      </c>
      <c r="S15238" s="507">
        <v>0.1055694180133302</v>
      </c>
      <c r="T15238" s="218">
        <v>-1.2061463816889204</v>
      </c>
    </row>
    <row r="15239" spans="1:20" x14ac:dyDescent="0.6">
      <c r="A15239" s="218" t="s">
        <v>42519</v>
      </c>
      <c r="B15239" s="218" t="s">
        <v>42520</v>
      </c>
      <c r="C15239" s="218">
        <v>5.8602326188147504</v>
      </c>
      <c r="D15239" s="218">
        <v>5.7561800681909503</v>
      </c>
      <c r="E15239" s="218">
        <v>6.4794805455504498</v>
      </c>
      <c r="F15239" s="218">
        <v>5.8059786571962801</v>
      </c>
      <c r="G15239" s="218">
        <v>8.2933413108981604</v>
      </c>
      <c r="H15239" s="218">
        <v>0.23786221336595301</v>
      </c>
      <c r="I15239" t="s">
        <v>42521</v>
      </c>
      <c r="J15239" s="218" t="s">
        <v>42521</v>
      </c>
      <c r="K15239" s="218">
        <v>2</v>
      </c>
      <c r="L15239" s="218">
        <v>0.61924792673569939</v>
      </c>
      <c r="M15239" s="218">
        <v>-5.4253961618470292E-2</v>
      </c>
      <c r="N15239" s="218">
        <v>0.72330047735949954</v>
      </c>
      <c r="O15239" s="218">
        <v>4.9798589005329852E-2</v>
      </c>
      <c r="P15239" s="218">
        <v>2.43310869208341</v>
      </c>
      <c r="Q15239" s="218">
        <v>-5.6223704054487973</v>
      </c>
      <c r="R15239" s="507">
        <v>0.28249698255861455</v>
      </c>
      <c r="S15239" s="507">
        <v>0.3865495331824147</v>
      </c>
      <c r="T15239" s="218">
        <v>-1.5946308566826937</v>
      </c>
    </row>
    <row r="15240" spans="1:20" x14ac:dyDescent="0.6">
      <c r="A15240" s="218" t="s">
        <v>42522</v>
      </c>
      <c r="B15240" s="218" t="s">
        <v>42523</v>
      </c>
      <c r="C15240" s="218">
        <v>5.94139306793722</v>
      </c>
      <c r="D15240" s="218">
        <v>6.02582897500647</v>
      </c>
      <c r="E15240" s="218">
        <v>5.8442657785003904</v>
      </c>
      <c r="F15240" s="218">
        <v>5.1503300233489604</v>
      </c>
      <c r="G15240" s="218">
        <v>4.5669665854333399</v>
      </c>
      <c r="H15240" s="218">
        <v>0</v>
      </c>
      <c r="I15240" t="s">
        <v>42521</v>
      </c>
      <c r="J15240" s="218" t="s">
        <v>42521</v>
      </c>
      <c r="K15240" s="218">
        <v>2</v>
      </c>
      <c r="L15240" s="218">
        <v>-9.7127289436829578E-2</v>
      </c>
      <c r="M15240" s="218">
        <v>-0.7910630445882596</v>
      </c>
      <c r="N15240" s="218">
        <v>-0.18156319650607955</v>
      </c>
      <c r="O15240" s="218">
        <v>-0.87549895165750957</v>
      </c>
      <c r="P15240" s="218">
        <v>-1.3744264825038801</v>
      </c>
      <c r="Q15240" s="218">
        <v>-5.94139306793722</v>
      </c>
      <c r="R15240" s="507">
        <v>-0.44409516701254459</v>
      </c>
      <c r="S15240" s="507">
        <v>-0.52853107408179456</v>
      </c>
      <c r="T15240" s="218">
        <v>-3.6579097752205501</v>
      </c>
    </row>
    <row r="15241" spans="1:20" x14ac:dyDescent="0.6">
      <c r="A15241" s="218" t="s">
        <v>42524</v>
      </c>
      <c r="B15241" s="218" t="s">
        <v>42525</v>
      </c>
      <c r="C15241" s="218">
        <v>6.5296730465356996</v>
      </c>
      <c r="D15241" s="218">
        <v>6.6379775903887799</v>
      </c>
      <c r="E15241" s="218">
        <v>6.2022130919247598</v>
      </c>
      <c r="F15241" s="218">
        <v>6.7702829261135999</v>
      </c>
      <c r="G15241" s="218">
        <v>1.21997385646274</v>
      </c>
      <c r="H15241" s="218">
        <v>0.123827711997599</v>
      </c>
      <c r="I15241" t="s">
        <v>42526</v>
      </c>
      <c r="J15241" s="218" t="s">
        <v>42526</v>
      </c>
      <c r="K15241" s="218">
        <v>1</v>
      </c>
      <c r="L15241" s="218">
        <v>-0.3274599546109398</v>
      </c>
      <c r="M15241" s="218">
        <v>0.24060987957790037</v>
      </c>
      <c r="N15241" s="218">
        <v>-0.4357644984640201</v>
      </c>
      <c r="O15241" s="218">
        <v>0.13230533572482006</v>
      </c>
      <c r="P15241" s="218">
        <v>-5.3096991900729593</v>
      </c>
      <c r="Q15241" s="218">
        <v>-6.4058453345381006</v>
      </c>
      <c r="R15241" s="507">
        <v>-4.3425037516519716E-2</v>
      </c>
      <c r="S15241" s="507">
        <v>-0.15172958136960002</v>
      </c>
      <c r="T15241" s="218">
        <v>-5.8577722623055299</v>
      </c>
    </row>
    <row r="15242" spans="1:20" x14ac:dyDescent="0.6">
      <c r="A15242" s="218" t="s">
        <v>42527</v>
      </c>
      <c r="B15242" s="218" t="s">
        <v>42528</v>
      </c>
      <c r="C15242" s="218">
        <v>0.67649733910811904</v>
      </c>
      <c r="D15242" s="218">
        <v>9.1574336114825503E-2</v>
      </c>
      <c r="E15242" s="218">
        <v>0.157412435459797</v>
      </c>
      <c r="F15242" s="218">
        <v>0.121939486046745</v>
      </c>
      <c r="G15242" s="218">
        <v>0</v>
      </c>
      <c r="H15242" s="218">
        <v>0</v>
      </c>
      <c r="I15242" t="s">
        <v>42529</v>
      </c>
      <c r="J15242" s="218" t="s">
        <v>42529</v>
      </c>
      <c r="K15242" s="218">
        <v>1</v>
      </c>
      <c r="L15242" s="218">
        <v>-0.51908490364832205</v>
      </c>
      <c r="M15242" s="218">
        <v>-0.55455785306137406</v>
      </c>
      <c r="N15242" s="218">
        <v>6.5838099344971493E-2</v>
      </c>
      <c r="O15242" s="218">
        <v>3.0365149931919494E-2</v>
      </c>
      <c r="P15242" s="218">
        <v>-0.67649733910811904</v>
      </c>
      <c r="Q15242" s="218">
        <v>-0.67649733910811904</v>
      </c>
      <c r="R15242" s="507">
        <v>-0.53682137835484811</v>
      </c>
      <c r="S15242" s="507">
        <v>4.8101624638445493E-2</v>
      </c>
      <c r="T15242" s="218">
        <v>-0.67649733910811904</v>
      </c>
    </row>
    <row r="15243" spans="1:20" x14ac:dyDescent="0.6">
      <c r="A15243" s="218" t="s">
        <v>42530</v>
      </c>
      <c r="B15243" s="218" t="s">
        <v>42531</v>
      </c>
      <c r="C15243" s="218">
        <v>5.9130259108906298</v>
      </c>
      <c r="D15243" s="218">
        <v>5.9498612700190403</v>
      </c>
      <c r="E15243" s="218">
        <v>5.9839588485231401</v>
      </c>
      <c r="F15243" s="218">
        <v>6.33240198396516</v>
      </c>
      <c r="G15243" s="218">
        <v>0.94138514970795095</v>
      </c>
      <c r="H15243" s="218">
        <v>0.123827711997599</v>
      </c>
      <c r="I15243" t="s">
        <v>42532</v>
      </c>
      <c r="J15243" s="218" t="s">
        <v>42532</v>
      </c>
      <c r="K15243" s="218">
        <v>1</v>
      </c>
      <c r="L15243" s="218">
        <v>7.0932937632510296E-2</v>
      </c>
      <c r="M15243" s="218">
        <v>0.41937607307453018</v>
      </c>
      <c r="N15243" s="218">
        <v>3.4097578504099779E-2</v>
      </c>
      <c r="O15243" s="218">
        <v>0.38254071394611966</v>
      </c>
      <c r="P15243" s="218">
        <v>-4.9716407611826785</v>
      </c>
      <c r="Q15243" s="218">
        <v>-5.7891981988930308</v>
      </c>
      <c r="R15243" s="507">
        <v>0.24515450535352024</v>
      </c>
      <c r="S15243" s="507">
        <v>0.20831914622510972</v>
      </c>
      <c r="T15243" s="218">
        <v>-5.3804194800378546</v>
      </c>
    </row>
    <row r="15244" spans="1:20" x14ac:dyDescent="0.6">
      <c r="A15244" s="218" t="s">
        <v>42533</v>
      </c>
      <c r="B15244" s="218" t="s">
        <v>42534</v>
      </c>
      <c r="C15244" s="218">
        <v>5.86305990608935</v>
      </c>
      <c r="D15244" s="218">
        <v>5.9913204590455402</v>
      </c>
      <c r="E15244" s="218">
        <v>5.6481732570140997</v>
      </c>
      <c r="F15244" s="218">
        <v>5.5656616289354703</v>
      </c>
      <c r="G15244" s="218">
        <v>0.69026577864285299</v>
      </c>
      <c r="H15244" s="218">
        <v>0</v>
      </c>
      <c r="I15244" t="s">
        <v>42535</v>
      </c>
      <c r="J15244" s="218" t="s">
        <v>42535</v>
      </c>
      <c r="K15244" s="218">
        <v>1</v>
      </c>
      <c r="L15244" s="218">
        <v>-0.21488664907525035</v>
      </c>
      <c r="M15244" s="218">
        <v>-0.29739827715387968</v>
      </c>
      <c r="N15244" s="218">
        <v>-0.34314720203144056</v>
      </c>
      <c r="O15244" s="218">
        <v>-0.42565883011006989</v>
      </c>
      <c r="P15244" s="218">
        <v>-5.1727941274464975</v>
      </c>
      <c r="Q15244" s="218">
        <v>-5.86305990608935</v>
      </c>
      <c r="R15244" s="507">
        <v>-0.25614246311456501</v>
      </c>
      <c r="S15244" s="507">
        <v>-0.38440301607075522</v>
      </c>
      <c r="T15244" s="218">
        <v>-5.5179270167679242</v>
      </c>
    </row>
    <row r="15245" spans="1:20" x14ac:dyDescent="0.6">
      <c r="A15245" s="218" t="s">
        <v>42536</v>
      </c>
      <c r="B15245" s="218" t="s">
        <v>42537</v>
      </c>
      <c r="C15245" s="218">
        <v>3.1149263127590801</v>
      </c>
      <c r="D15245" s="218">
        <v>2.8267019326326901</v>
      </c>
      <c r="E15245" s="218">
        <v>0</v>
      </c>
      <c r="F15245" s="218">
        <v>8.24271896778416E-2</v>
      </c>
      <c r="G15245" s="218">
        <v>0</v>
      </c>
      <c r="H15245" s="218">
        <v>8.14577738795934</v>
      </c>
      <c r="I15245" t="s">
        <v>42538</v>
      </c>
      <c r="J15245" s="218" t="s">
        <v>42538</v>
      </c>
      <c r="K15245" s="218">
        <v>1</v>
      </c>
      <c r="L15245" s="218">
        <v>-3.1149263127590801</v>
      </c>
      <c r="M15245" s="218">
        <v>-3.0324991230812386</v>
      </c>
      <c r="N15245" s="218">
        <v>-2.8267019326326901</v>
      </c>
      <c r="O15245" s="218">
        <v>-2.7442747429548486</v>
      </c>
      <c r="P15245" s="218">
        <v>-3.1149263127590801</v>
      </c>
      <c r="Q15245" s="218">
        <v>5.0308510752002604</v>
      </c>
      <c r="R15245" s="507">
        <v>-3.0737127179201593</v>
      </c>
      <c r="S15245" s="507">
        <v>-2.7854883377937694</v>
      </c>
      <c r="T15245" s="218">
        <v>0.95796238122059019</v>
      </c>
    </row>
    <row r="15246" spans="1:20" x14ac:dyDescent="0.6">
      <c r="A15246" s="218" t="s">
        <v>42539</v>
      </c>
      <c r="B15246" s="218" t="s">
        <v>42540</v>
      </c>
      <c r="C15246" s="218">
        <v>4.46475687772491</v>
      </c>
      <c r="D15246" s="218">
        <v>4.40489975075731</v>
      </c>
      <c r="E15246" s="218">
        <v>4.64487784677483</v>
      </c>
      <c r="F15246" s="218">
        <v>2.6999069984236801</v>
      </c>
      <c r="G15246" s="218">
        <v>1.28195838278228</v>
      </c>
      <c r="H15246" s="218">
        <v>8.0416743813915392</v>
      </c>
      <c r="I15246" t="s">
        <v>42541</v>
      </c>
      <c r="J15246" s="218" t="s">
        <v>42541</v>
      </c>
      <c r="K15246" s="218">
        <v>1</v>
      </c>
      <c r="L15246" s="218">
        <v>0.18012096904991992</v>
      </c>
      <c r="M15246" s="218">
        <v>-1.7648498793012299</v>
      </c>
      <c r="N15246" s="218">
        <v>0.23997809601751996</v>
      </c>
      <c r="O15246" s="218">
        <v>-1.7049927523336299</v>
      </c>
      <c r="P15246" s="218">
        <v>-3.18279849494263</v>
      </c>
      <c r="Q15246" s="218">
        <v>3.5769175036666292</v>
      </c>
      <c r="R15246" s="507">
        <v>-0.79236445512565501</v>
      </c>
      <c r="S15246" s="507">
        <v>-0.73250732815805497</v>
      </c>
      <c r="T15246" s="218">
        <v>0.19705950436199959</v>
      </c>
    </row>
    <row r="15247" spans="1:20" x14ac:dyDescent="0.6">
      <c r="A15247" s="218" t="s">
        <v>42542</v>
      </c>
      <c r="B15247" s="218" t="s">
        <v>42543</v>
      </c>
      <c r="C15247" s="218">
        <v>3.8122569197401401</v>
      </c>
      <c r="D15247" s="218">
        <v>3.5742382709115601</v>
      </c>
      <c r="E15247" s="218">
        <v>4.07974769930067</v>
      </c>
      <c r="F15247" s="218">
        <v>2.69336459290236</v>
      </c>
      <c r="G15247" s="218">
        <v>0.86243763809848095</v>
      </c>
      <c r="H15247" s="218">
        <v>0</v>
      </c>
      <c r="I15247" t="s">
        <v>42544</v>
      </c>
      <c r="J15247" s="218" t="s">
        <v>42544</v>
      </c>
      <c r="K15247" s="218">
        <v>2</v>
      </c>
      <c r="L15247" s="218">
        <v>0.26749077956052991</v>
      </c>
      <c r="M15247" s="218">
        <v>-1.1188923268377802</v>
      </c>
      <c r="N15247" s="218">
        <v>0.50550942838910995</v>
      </c>
      <c r="O15247" s="218">
        <v>-0.88087367800920013</v>
      </c>
      <c r="P15247" s="218">
        <v>-2.9498192816416591</v>
      </c>
      <c r="Q15247" s="218">
        <v>-3.8122569197401401</v>
      </c>
      <c r="R15247" s="507">
        <v>-0.42570077363862513</v>
      </c>
      <c r="S15247" s="507">
        <v>-0.18768212481004509</v>
      </c>
      <c r="T15247" s="218">
        <v>-3.3810381006908994</v>
      </c>
    </row>
    <row r="15248" spans="1:20" x14ac:dyDescent="0.6">
      <c r="A15248" s="218" t="s">
        <v>42545</v>
      </c>
      <c r="B15248" s="218" t="s">
        <v>42546</v>
      </c>
      <c r="C15248" s="218">
        <v>2.1803234376878899</v>
      </c>
      <c r="D15248" s="218">
        <v>2.31170786879599</v>
      </c>
      <c r="E15248" s="218">
        <v>0</v>
      </c>
      <c r="F15248" s="218">
        <v>8.24271896778416E-2</v>
      </c>
      <c r="G15248" s="218">
        <v>0</v>
      </c>
      <c r="H15248" s="218">
        <v>0.123827711997599</v>
      </c>
      <c r="I15248" t="s">
        <v>42544</v>
      </c>
      <c r="J15248" s="218" t="s">
        <v>42544</v>
      </c>
      <c r="K15248" s="218">
        <v>2</v>
      </c>
      <c r="L15248" s="218">
        <v>-2.1803234376878899</v>
      </c>
      <c r="M15248" s="218">
        <v>-2.0978962480100485</v>
      </c>
      <c r="N15248" s="218">
        <v>-2.31170786879599</v>
      </c>
      <c r="O15248" s="218">
        <v>-2.2292806791181485</v>
      </c>
      <c r="P15248" s="218">
        <v>-2.1803234376878899</v>
      </c>
      <c r="Q15248" s="218">
        <v>-2.0564957256902909</v>
      </c>
      <c r="R15248" s="507">
        <v>-2.1391098428489692</v>
      </c>
      <c r="S15248" s="507">
        <v>-2.2704942739570693</v>
      </c>
      <c r="T15248" s="218">
        <v>-2.1184095816890904</v>
      </c>
    </row>
    <row r="15249" spans="1:20" x14ac:dyDescent="0.6">
      <c r="A15249" s="218" t="s">
        <v>42547</v>
      </c>
      <c r="B15249" s="218" t="s">
        <v>42548</v>
      </c>
      <c r="C15249" s="218">
        <v>6.9714740599460701</v>
      </c>
      <c r="D15249" s="218">
        <v>7.12989659902059</v>
      </c>
      <c r="E15249" s="218">
        <v>7.2408370707504304</v>
      </c>
      <c r="F15249" s="218">
        <v>6.9304606621562597</v>
      </c>
      <c r="G15249" s="218">
        <v>2.0242855458403799</v>
      </c>
      <c r="H15249" s="218">
        <v>6.6417345147196603</v>
      </c>
      <c r="I15249" t="s">
        <v>42549</v>
      </c>
      <c r="J15249" s="218" t="s">
        <v>42549</v>
      </c>
      <c r="K15249" s="218">
        <v>1</v>
      </c>
      <c r="L15249" s="218">
        <v>0.26936301080436031</v>
      </c>
      <c r="M15249" s="218">
        <v>-4.1013397789810391E-2</v>
      </c>
      <c r="N15249" s="218">
        <v>0.11094047172984034</v>
      </c>
      <c r="O15249" s="218">
        <v>-0.19943593686433037</v>
      </c>
      <c r="P15249" s="218">
        <v>-4.9471885141056902</v>
      </c>
      <c r="Q15249" s="218">
        <v>-0.3297395452264098</v>
      </c>
      <c r="R15249" s="507">
        <v>0.11417480650727496</v>
      </c>
      <c r="S15249" s="507">
        <v>-4.4247732567245013E-2</v>
      </c>
      <c r="T15249" s="218">
        <v>-2.63846402966605</v>
      </c>
    </row>
    <row r="15250" spans="1:20" x14ac:dyDescent="0.6">
      <c r="A15250" s="218" t="s">
        <v>42550</v>
      </c>
      <c r="B15250" s="218" t="s">
        <v>42551</v>
      </c>
      <c r="C15250" s="218">
        <v>6.0112376221332502</v>
      </c>
      <c r="D15250" s="218">
        <v>5.9236229832629803</v>
      </c>
      <c r="E15250" s="218">
        <v>6.8643790585338298</v>
      </c>
      <c r="F15250" s="218">
        <v>6.9847150643642602</v>
      </c>
      <c r="G15250" s="218">
        <v>1.9111597972002401</v>
      </c>
      <c r="H15250" s="218">
        <v>6.64043905851352</v>
      </c>
      <c r="I15250" t="s">
        <v>42552</v>
      </c>
      <c r="J15250" s="218" t="s">
        <v>42552</v>
      </c>
      <c r="K15250" s="218">
        <v>1</v>
      </c>
      <c r="L15250" s="218">
        <v>0.8531414364005796</v>
      </c>
      <c r="M15250" s="218">
        <v>0.97347744223100996</v>
      </c>
      <c r="N15250" s="218">
        <v>0.94075607527084948</v>
      </c>
      <c r="O15250" s="218">
        <v>1.0610920811012798</v>
      </c>
      <c r="P15250" s="218">
        <v>-4.1000778249330097</v>
      </c>
      <c r="Q15250" s="218">
        <v>0.62920143638026982</v>
      </c>
      <c r="R15250" s="507">
        <v>0.91330943931579478</v>
      </c>
      <c r="S15250" s="507">
        <v>1.0009240781860647</v>
      </c>
      <c r="T15250" s="218">
        <v>-1.7354381942763699</v>
      </c>
    </row>
    <row r="15251" spans="1:20" x14ac:dyDescent="0.6">
      <c r="A15251" s="218" t="s">
        <v>42553</v>
      </c>
      <c r="B15251" s="218" t="s">
        <v>42554</v>
      </c>
      <c r="C15251" s="218">
        <v>5.6674967846824202</v>
      </c>
      <c r="D15251" s="218">
        <v>5.8203286850335401</v>
      </c>
      <c r="E15251" s="218">
        <v>5.9358652273438404</v>
      </c>
      <c r="F15251" s="218">
        <v>4.7030946140730103</v>
      </c>
      <c r="G15251" s="218">
        <v>0.77891856884019794</v>
      </c>
      <c r="H15251" s="218">
        <v>0</v>
      </c>
      <c r="I15251" t="s">
        <v>42555</v>
      </c>
      <c r="J15251" s="218" t="s">
        <v>42555</v>
      </c>
      <c r="K15251" s="218">
        <v>1</v>
      </c>
      <c r="L15251" s="218">
        <v>0.26836844266142013</v>
      </c>
      <c r="M15251" s="218">
        <v>-0.96440217060940991</v>
      </c>
      <c r="N15251" s="218">
        <v>0.11553654231030031</v>
      </c>
      <c r="O15251" s="218">
        <v>-1.1172340709605297</v>
      </c>
      <c r="P15251" s="218">
        <v>-4.8885782158422222</v>
      </c>
      <c r="Q15251" s="218">
        <v>-5.6674967846824202</v>
      </c>
      <c r="R15251" s="507">
        <v>-0.34801686397399489</v>
      </c>
      <c r="S15251" s="507">
        <v>-0.50084876432511471</v>
      </c>
      <c r="T15251" s="218">
        <v>-5.2780375002623217</v>
      </c>
    </row>
    <row r="15252" spans="1:20" x14ac:dyDescent="0.6">
      <c r="A15252" s="218" t="s">
        <v>42556</v>
      </c>
      <c r="B15252" s="218" t="s">
        <v>42557</v>
      </c>
      <c r="C15252" s="218">
        <v>0.67649733910811904</v>
      </c>
      <c r="D15252" s="218">
        <v>1.4523878078422301</v>
      </c>
      <c r="E15252" s="218">
        <v>0</v>
      </c>
      <c r="F15252" s="218">
        <v>0</v>
      </c>
      <c r="G15252" s="218">
        <v>0</v>
      </c>
      <c r="H15252" s="218">
        <v>0</v>
      </c>
      <c r="I15252" t="s">
        <v>42558</v>
      </c>
      <c r="J15252" s="218" t="s">
        <v>42558</v>
      </c>
      <c r="K15252" s="218">
        <v>1</v>
      </c>
      <c r="L15252" s="218">
        <v>-0.67649733910811904</v>
      </c>
      <c r="M15252" s="218">
        <v>-0.67649733910811904</v>
      </c>
      <c r="N15252" s="218">
        <v>-1.4523878078422301</v>
      </c>
      <c r="O15252" s="218">
        <v>-1.4523878078422301</v>
      </c>
      <c r="P15252" s="218">
        <v>-0.67649733910811904</v>
      </c>
      <c r="Q15252" s="218">
        <v>-0.67649733910811904</v>
      </c>
      <c r="R15252" s="507">
        <v>-0.67649733910811904</v>
      </c>
      <c r="S15252" s="507">
        <v>-1.4523878078422301</v>
      </c>
      <c r="T15252" s="218">
        <v>-0.67649733910811904</v>
      </c>
    </row>
    <row r="15253" spans="1:20" x14ac:dyDescent="0.6">
      <c r="A15253" s="218" t="s">
        <v>42559</v>
      </c>
      <c r="B15253" s="218" t="s">
        <v>42560</v>
      </c>
      <c r="C15253" s="218">
        <v>6.1304302394089101</v>
      </c>
      <c r="D15253" s="218">
        <v>6.1388194894366501</v>
      </c>
      <c r="E15253" s="218">
        <v>6.6157396445600298</v>
      </c>
      <c r="F15253" s="218">
        <v>6.0874663671961597</v>
      </c>
      <c r="G15253" s="218">
        <v>8.4300845584726591</v>
      </c>
      <c r="H15253" s="218">
        <v>0</v>
      </c>
      <c r="I15253" t="s">
        <v>42561</v>
      </c>
      <c r="J15253" s="218" t="s">
        <v>42561</v>
      </c>
      <c r="K15253" s="218">
        <v>1</v>
      </c>
      <c r="L15253" s="218">
        <v>0.48530940515111975</v>
      </c>
      <c r="M15253" s="218">
        <v>-4.2963872212750331E-2</v>
      </c>
      <c r="N15253" s="218">
        <v>0.47692015512337971</v>
      </c>
      <c r="O15253" s="218">
        <v>-5.1353122240490379E-2</v>
      </c>
      <c r="P15253" s="218">
        <v>2.2996543190637491</v>
      </c>
      <c r="Q15253" s="218">
        <v>-6.1304302394089101</v>
      </c>
      <c r="R15253" s="507">
        <v>0.22117276646918471</v>
      </c>
      <c r="S15253" s="507">
        <v>0.21278351644144466</v>
      </c>
      <c r="T15253" s="218">
        <v>-1.9153879601725805</v>
      </c>
    </row>
    <row r="15254" spans="1:20" x14ac:dyDescent="0.6">
      <c r="A15254" s="218" t="s">
        <v>42562</v>
      </c>
      <c r="B15254" s="218" t="s">
        <v>42563</v>
      </c>
      <c r="C15254" s="218">
        <v>6.2119761743892097</v>
      </c>
      <c r="D15254" s="218">
        <v>6.3615454522086896</v>
      </c>
      <c r="E15254" s="218">
        <v>6.1216994570488197</v>
      </c>
      <c r="F15254" s="218">
        <v>6.6994081163188097</v>
      </c>
      <c r="G15254" s="218">
        <v>1.39846821979138</v>
      </c>
      <c r="H15254" s="218">
        <v>0.123827711997599</v>
      </c>
      <c r="I15254" t="s">
        <v>42564</v>
      </c>
      <c r="J15254" s="218" t="s">
        <v>42564</v>
      </c>
      <c r="K15254" s="218">
        <v>1</v>
      </c>
      <c r="L15254" s="218">
        <v>-9.027671734039E-2</v>
      </c>
      <c r="M15254" s="218">
        <v>0.48743194192960004</v>
      </c>
      <c r="N15254" s="218">
        <v>-0.23984599515986993</v>
      </c>
      <c r="O15254" s="218">
        <v>0.33786266411012011</v>
      </c>
      <c r="P15254" s="218">
        <v>-4.8135079545978297</v>
      </c>
      <c r="Q15254" s="218">
        <v>-6.0881484623916107</v>
      </c>
      <c r="R15254" s="507">
        <v>0.19857761229460502</v>
      </c>
      <c r="S15254" s="507">
        <v>4.9008334475125093E-2</v>
      </c>
      <c r="T15254" s="218">
        <v>-5.4508282084947197</v>
      </c>
    </row>
    <row r="15255" spans="1:20" x14ac:dyDescent="0.6">
      <c r="A15255" s="218" t="s">
        <v>42565</v>
      </c>
      <c r="B15255" s="218" t="s">
        <v>42566</v>
      </c>
      <c r="C15255" s="218">
        <v>3.30156822545068</v>
      </c>
      <c r="D15255" s="218">
        <v>2.4905772231825298</v>
      </c>
      <c r="E15255" s="218">
        <v>1.94249457190936</v>
      </c>
      <c r="F15255" s="218">
        <v>4.7305134480548503</v>
      </c>
      <c r="G15255" s="218">
        <v>0</v>
      </c>
      <c r="H15255" s="218">
        <v>0</v>
      </c>
      <c r="I15255" t="s">
        <v>42567</v>
      </c>
      <c r="J15255" s="218" t="s">
        <v>42567</v>
      </c>
      <c r="K15255" s="218">
        <v>1</v>
      </c>
      <c r="L15255" s="218">
        <v>-1.3590736535413199</v>
      </c>
      <c r="M15255" s="218">
        <v>1.4289452226041703</v>
      </c>
      <c r="N15255" s="218">
        <v>-0.5480826512731698</v>
      </c>
      <c r="O15255" s="218">
        <v>2.2399362248723205</v>
      </c>
      <c r="P15255" s="218">
        <v>-3.30156822545068</v>
      </c>
      <c r="Q15255" s="218">
        <v>-3.30156822545068</v>
      </c>
      <c r="R15255" s="507">
        <v>3.4935784531425207E-2</v>
      </c>
      <c r="S15255" s="507">
        <v>0.84592678679957534</v>
      </c>
      <c r="T15255" s="218">
        <v>-3.30156822545068</v>
      </c>
    </row>
    <row r="15256" spans="1:20" x14ac:dyDescent="0.6">
      <c r="A15256" s="218" t="s">
        <v>42568</v>
      </c>
      <c r="B15256" s="218" t="s">
        <v>42569</v>
      </c>
      <c r="C15256" s="218">
        <v>5.5095606609816796</v>
      </c>
      <c r="D15256" s="218">
        <v>5.5139023110431502</v>
      </c>
      <c r="E15256" s="218">
        <v>4.4224937222868004</v>
      </c>
      <c r="F15256" s="218">
        <v>5.3106671116427897</v>
      </c>
      <c r="G15256" s="218">
        <v>0.26846663313173802</v>
      </c>
      <c r="H15256" s="218">
        <v>0</v>
      </c>
      <c r="I15256" t="s">
        <v>42570</v>
      </c>
      <c r="J15256" s="218" t="s">
        <v>42570</v>
      </c>
      <c r="K15256" s="218">
        <v>1</v>
      </c>
      <c r="L15256" s="218">
        <v>-1.0870669386948792</v>
      </c>
      <c r="M15256" s="218">
        <v>-0.19889354933888992</v>
      </c>
      <c r="N15256" s="218">
        <v>-1.0914085887563498</v>
      </c>
      <c r="O15256" s="218">
        <v>-0.2032351994003605</v>
      </c>
      <c r="P15256" s="218">
        <v>-5.2410940278499414</v>
      </c>
      <c r="Q15256" s="218">
        <v>-5.5095606609816796</v>
      </c>
      <c r="R15256" s="507">
        <v>-0.64298024401688458</v>
      </c>
      <c r="S15256" s="507">
        <v>-0.64732189407835516</v>
      </c>
      <c r="T15256" s="218">
        <v>-5.3753273444158101</v>
      </c>
    </row>
    <row r="15257" spans="1:20" x14ac:dyDescent="0.6">
      <c r="A15257" s="218" t="s">
        <v>42571</v>
      </c>
      <c r="B15257" s="218" t="s">
        <v>42572</v>
      </c>
      <c r="C15257" s="218">
        <v>5.0403189853813499</v>
      </c>
      <c r="D15257" s="218">
        <v>5.1120873674992202</v>
      </c>
      <c r="E15257" s="218">
        <v>0.106826243139567</v>
      </c>
      <c r="F15257" s="218">
        <v>4.43157298266288</v>
      </c>
      <c r="G15257" s="218">
        <v>0</v>
      </c>
      <c r="H15257" s="218">
        <v>0</v>
      </c>
      <c r="I15257" t="s">
        <v>42573</v>
      </c>
      <c r="J15257" s="218" t="s">
        <v>42573</v>
      </c>
      <c r="K15257" s="218">
        <v>1</v>
      </c>
      <c r="L15257" s="218">
        <v>-4.9334927422417829</v>
      </c>
      <c r="M15257" s="218">
        <v>-0.6087460027184699</v>
      </c>
      <c r="N15257" s="218">
        <v>-5.0052611243596532</v>
      </c>
      <c r="O15257" s="218">
        <v>-0.68051438483634019</v>
      </c>
      <c r="P15257" s="218">
        <v>-5.0403189853813499</v>
      </c>
      <c r="Q15257" s="218">
        <v>-5.0403189853813499</v>
      </c>
      <c r="R15257" s="507">
        <v>-2.7711193724801264</v>
      </c>
      <c r="S15257" s="507">
        <v>-2.8428877545979967</v>
      </c>
      <c r="T15257" s="218">
        <v>-5.0403189853813499</v>
      </c>
    </row>
    <row r="15258" spans="1:20" x14ac:dyDescent="0.6">
      <c r="A15258" s="218" t="s">
        <v>42574</v>
      </c>
      <c r="B15258" s="218" t="s">
        <v>42575</v>
      </c>
      <c r="C15258" s="218">
        <v>1.90106136618412</v>
      </c>
      <c r="D15258" s="218">
        <v>2.0285756654624798</v>
      </c>
      <c r="E15258" s="218">
        <v>0</v>
      </c>
      <c r="F15258" s="218">
        <v>3.1787636151386498</v>
      </c>
      <c r="G15258" s="218">
        <v>0</v>
      </c>
      <c r="H15258" s="218">
        <v>0</v>
      </c>
      <c r="I15258" t="s">
        <v>42576</v>
      </c>
      <c r="J15258" s="218" t="s">
        <v>42576</v>
      </c>
      <c r="K15258" s="218">
        <v>2</v>
      </c>
      <c r="L15258" s="218">
        <v>-1.90106136618412</v>
      </c>
      <c r="M15258" s="218">
        <v>1.2777022489545298</v>
      </c>
      <c r="N15258" s="218">
        <v>-2.0285756654624798</v>
      </c>
      <c r="O15258" s="218">
        <v>1.15018794967617</v>
      </c>
      <c r="P15258" s="218">
        <v>-1.90106136618412</v>
      </c>
      <c r="Q15258" s="218">
        <v>-1.90106136618412</v>
      </c>
      <c r="R15258" s="507">
        <v>-0.31167955861479513</v>
      </c>
      <c r="S15258" s="507">
        <v>-0.4391938578931549</v>
      </c>
      <c r="T15258" s="218">
        <v>-1.90106136618412</v>
      </c>
    </row>
    <row r="15259" spans="1:20" x14ac:dyDescent="0.6">
      <c r="A15259" s="218" t="s">
        <v>42577</v>
      </c>
      <c r="B15259" s="218" t="s">
        <v>42578</v>
      </c>
      <c r="C15259" s="218">
        <v>5.2197737572370402</v>
      </c>
      <c r="D15259" s="218">
        <v>5.0775059335920103</v>
      </c>
      <c r="E15259" s="218">
        <v>2.9058108341626698</v>
      </c>
      <c r="F15259" s="218">
        <v>4.7930442254962502</v>
      </c>
      <c r="G15259" s="218">
        <v>0.14046909216855899</v>
      </c>
      <c r="H15259" s="218">
        <v>0</v>
      </c>
      <c r="I15259" t="s">
        <v>42576</v>
      </c>
      <c r="J15259" s="218" t="s">
        <v>42576</v>
      </c>
      <c r="K15259" s="218">
        <v>2</v>
      </c>
      <c r="L15259" s="218">
        <v>-2.3139629230743703</v>
      </c>
      <c r="M15259" s="218">
        <v>-0.42672953174078998</v>
      </c>
      <c r="N15259" s="218">
        <v>-2.1716950994293405</v>
      </c>
      <c r="O15259" s="218">
        <v>-0.2844617080957601</v>
      </c>
      <c r="P15259" s="218">
        <v>-5.0793046650684808</v>
      </c>
      <c r="Q15259" s="218">
        <v>-5.2197737572370402</v>
      </c>
      <c r="R15259" s="507">
        <v>-1.3703462274075802</v>
      </c>
      <c r="S15259" s="507">
        <v>-1.2280784037625503</v>
      </c>
      <c r="T15259" s="218">
        <v>-5.14953921115276</v>
      </c>
    </row>
    <row r="15260" spans="1:20" x14ac:dyDescent="0.6">
      <c r="A15260" s="218" t="s">
        <v>42579</v>
      </c>
      <c r="B15260" s="218" t="s">
        <v>42580</v>
      </c>
      <c r="C15260" s="218">
        <v>5.0502763533163897</v>
      </c>
      <c r="D15260" s="218">
        <v>5.0478029013936503</v>
      </c>
      <c r="E15260" s="218">
        <v>4.7056298250180904</v>
      </c>
      <c r="F15260" s="218">
        <v>4.0968196909270702</v>
      </c>
      <c r="G15260" s="218">
        <v>0.494726731926454</v>
      </c>
      <c r="H15260" s="218">
        <v>0</v>
      </c>
      <c r="I15260" t="s">
        <v>21018</v>
      </c>
      <c r="J15260" s="218" t="s">
        <v>21018</v>
      </c>
      <c r="K15260" s="218">
        <v>1</v>
      </c>
      <c r="L15260" s="218">
        <v>-0.34464652829829934</v>
      </c>
      <c r="M15260" s="218">
        <v>-0.95345666238931948</v>
      </c>
      <c r="N15260" s="218">
        <v>-0.34217307637555994</v>
      </c>
      <c r="O15260" s="218">
        <v>-0.95098321046658008</v>
      </c>
      <c r="P15260" s="218">
        <v>-4.555549621389936</v>
      </c>
      <c r="Q15260" s="218">
        <v>-5.0502763533163897</v>
      </c>
      <c r="R15260" s="507">
        <v>-0.64905159534380941</v>
      </c>
      <c r="S15260" s="507">
        <v>-0.64657814342107001</v>
      </c>
      <c r="T15260" s="218">
        <v>-4.8029129873531629</v>
      </c>
    </row>
    <row r="15261" spans="1:20" x14ac:dyDescent="0.6">
      <c r="A15261" s="218" t="s">
        <v>42581</v>
      </c>
      <c r="B15261" s="218" t="s">
        <v>42582</v>
      </c>
      <c r="C15261" s="218">
        <v>5.4240757628145904</v>
      </c>
      <c r="D15261" s="218">
        <v>5.4536941190216002</v>
      </c>
      <c r="E15261" s="218">
        <v>3.72886081838893</v>
      </c>
      <c r="F15261" s="218">
        <v>5.5257106878844198</v>
      </c>
      <c r="G15261" s="218">
        <v>0</v>
      </c>
      <c r="H15261" s="218">
        <v>0</v>
      </c>
      <c r="I15261" t="s">
        <v>42583</v>
      </c>
      <c r="J15261" s="218" t="s">
        <v>42583</v>
      </c>
      <c r="K15261" s="218">
        <v>1</v>
      </c>
      <c r="L15261" s="218">
        <v>-1.6952149444256603</v>
      </c>
      <c r="M15261" s="218">
        <v>0.10163492506982941</v>
      </c>
      <c r="N15261" s="218">
        <v>-1.7248333006326702</v>
      </c>
      <c r="O15261" s="218">
        <v>7.2016568862819597E-2</v>
      </c>
      <c r="P15261" s="218">
        <v>-5.4240757628145904</v>
      </c>
      <c r="Q15261" s="218">
        <v>-5.4240757628145904</v>
      </c>
      <c r="R15261" s="507">
        <v>-0.79679000967791547</v>
      </c>
      <c r="S15261" s="507">
        <v>-0.82640836588492528</v>
      </c>
      <c r="T15261" s="218">
        <v>-5.4240757628145904</v>
      </c>
    </row>
    <row r="15262" spans="1:20" x14ac:dyDescent="0.6">
      <c r="A15262" s="218" t="s">
        <v>42584</v>
      </c>
      <c r="B15262" s="218" t="s">
        <v>42585</v>
      </c>
      <c r="C15262" s="218">
        <v>5.8236904536374796</v>
      </c>
      <c r="D15262" s="218">
        <v>5.9846172327326101</v>
      </c>
      <c r="E15262" s="218">
        <v>4.7225277938013397</v>
      </c>
      <c r="F15262" s="218">
        <v>6.5257038560768201</v>
      </c>
      <c r="G15262" s="218">
        <v>0.14046909216855899</v>
      </c>
      <c r="H15262" s="218">
        <v>7.4880569094108198</v>
      </c>
      <c r="I15262" t="s">
        <v>42586</v>
      </c>
      <c r="J15262" s="218" t="s">
        <v>42586</v>
      </c>
      <c r="K15262" s="218">
        <v>1</v>
      </c>
      <c r="L15262" s="218">
        <v>-1.1011626598361399</v>
      </c>
      <c r="M15262" s="218">
        <v>0.70201340243934052</v>
      </c>
      <c r="N15262" s="218">
        <v>-1.2620894389312705</v>
      </c>
      <c r="O15262" s="218">
        <v>0.54108662334420998</v>
      </c>
      <c r="P15262" s="218">
        <v>-5.6832213614689202</v>
      </c>
      <c r="Q15262" s="218">
        <v>1.6643664557733402</v>
      </c>
      <c r="R15262" s="507">
        <v>-0.1995746286983997</v>
      </c>
      <c r="S15262" s="507">
        <v>-0.36050140779353024</v>
      </c>
      <c r="T15262" s="218">
        <v>-2.00942745284779</v>
      </c>
    </row>
    <row r="15263" spans="1:20" x14ac:dyDescent="0.6">
      <c r="A15263" s="218" t="s">
        <v>42587</v>
      </c>
      <c r="B15263" s="218" t="s">
        <v>42588</v>
      </c>
      <c r="C15263" s="218">
        <v>4.86242573712327</v>
      </c>
      <c r="D15263" s="218">
        <v>4.9099448191647097</v>
      </c>
      <c r="E15263" s="218">
        <v>3.30966719659328</v>
      </c>
      <c r="F15263" s="218">
        <v>5.1201600169230197</v>
      </c>
      <c r="G15263" s="218">
        <v>0.26846663313173802</v>
      </c>
      <c r="H15263" s="218">
        <v>0</v>
      </c>
      <c r="I15263" t="s">
        <v>42589</v>
      </c>
      <c r="J15263" s="218" t="s">
        <v>42589</v>
      </c>
      <c r="K15263" s="218">
        <v>2</v>
      </c>
      <c r="L15263" s="218">
        <v>-1.55275854052999</v>
      </c>
      <c r="M15263" s="218">
        <v>0.25773427979974972</v>
      </c>
      <c r="N15263" s="218">
        <v>-1.6002776225714297</v>
      </c>
      <c r="O15263" s="218">
        <v>0.21021519775830999</v>
      </c>
      <c r="P15263" s="218">
        <v>-4.5939591039915317</v>
      </c>
      <c r="Q15263" s="218">
        <v>-4.86242573712327</v>
      </c>
      <c r="R15263" s="507">
        <v>-0.64751213036512012</v>
      </c>
      <c r="S15263" s="507">
        <v>-0.69503121240655985</v>
      </c>
      <c r="T15263" s="218">
        <v>-4.7281924205574004</v>
      </c>
    </row>
    <row r="15264" spans="1:20" x14ac:dyDescent="0.6">
      <c r="A15264" s="218" t="s">
        <v>42590</v>
      </c>
      <c r="B15264" s="218" t="s">
        <v>42591</v>
      </c>
      <c r="C15264" s="218">
        <v>3.0861770728151301</v>
      </c>
      <c r="D15264" s="218">
        <v>3.3328832648408402</v>
      </c>
      <c r="E15264" s="218">
        <v>4.5860785640564803</v>
      </c>
      <c r="F15264" s="218">
        <v>0</v>
      </c>
      <c r="G15264" s="218">
        <v>0.26846663313173802</v>
      </c>
      <c r="H15264" s="218">
        <v>0</v>
      </c>
      <c r="I15264" t="s">
        <v>42589</v>
      </c>
      <c r="J15264" s="218" t="s">
        <v>42589</v>
      </c>
      <c r="K15264" s="218">
        <v>2</v>
      </c>
      <c r="L15264" s="218">
        <v>1.4999014912413502</v>
      </c>
      <c r="M15264" s="218">
        <v>-3.0861770728151301</v>
      </c>
      <c r="N15264" s="218">
        <v>1.2531952992156401</v>
      </c>
      <c r="O15264" s="218">
        <v>-3.3328832648408402</v>
      </c>
      <c r="P15264" s="218">
        <v>-2.8177104396833919</v>
      </c>
      <c r="Q15264" s="218">
        <v>-3.0861770728151301</v>
      </c>
      <c r="R15264" s="507">
        <v>-0.79313779078688995</v>
      </c>
      <c r="S15264" s="507">
        <v>-1.0398439828126</v>
      </c>
      <c r="T15264" s="218">
        <v>-2.951943756249261</v>
      </c>
    </row>
    <row r="15265" spans="1:20" x14ac:dyDescent="0.6">
      <c r="A15265" s="218" t="s">
        <v>42592</v>
      </c>
      <c r="B15265" s="218" t="s">
        <v>42593</v>
      </c>
      <c r="C15265" s="218">
        <v>6.4288054517791702</v>
      </c>
      <c r="D15265" s="218">
        <v>6.4480096938338702</v>
      </c>
      <c r="E15265" s="218">
        <v>6.8169785330582497</v>
      </c>
      <c r="F15265" s="218">
        <v>6.8188037311529497</v>
      </c>
      <c r="G15265" s="218">
        <v>1.8713902401528499</v>
      </c>
      <c r="H15265" s="218">
        <v>0</v>
      </c>
      <c r="I15265" t="s">
        <v>42594</v>
      </c>
      <c r="J15265" s="218" t="s">
        <v>42594</v>
      </c>
      <c r="K15265" s="218">
        <v>1</v>
      </c>
      <c r="L15265" s="218">
        <v>0.38817308127907957</v>
      </c>
      <c r="M15265" s="218">
        <v>0.38999827937377951</v>
      </c>
      <c r="N15265" s="218">
        <v>0.36896883922437951</v>
      </c>
      <c r="O15265" s="218">
        <v>0.37079403731907945</v>
      </c>
      <c r="P15265" s="218">
        <v>-4.5574152116263207</v>
      </c>
      <c r="Q15265" s="218">
        <v>-6.4288054517791702</v>
      </c>
      <c r="R15265" s="507">
        <v>0.38908568032642954</v>
      </c>
      <c r="S15265" s="507">
        <v>0.36988143827172948</v>
      </c>
      <c r="T15265" s="218">
        <v>-5.493110331702745</v>
      </c>
    </row>
    <row r="15266" spans="1:20" x14ac:dyDescent="0.6">
      <c r="A15266" s="218" t="s">
        <v>42595</v>
      </c>
      <c r="B15266" s="218" t="s">
        <v>42596</v>
      </c>
      <c r="C15266" s="218">
        <v>2.7000502719445199</v>
      </c>
      <c r="D15266" s="218">
        <v>3.05998136452535</v>
      </c>
      <c r="E15266" s="218">
        <v>3.6382643577899998</v>
      </c>
      <c r="F15266" s="218">
        <v>2.3796340710875201</v>
      </c>
      <c r="G15266" s="218">
        <v>0.26846663313173802</v>
      </c>
      <c r="H15266" s="218">
        <v>0</v>
      </c>
      <c r="I15266" t="s">
        <v>42597</v>
      </c>
      <c r="J15266" s="218" t="s">
        <v>42597</v>
      </c>
      <c r="K15266" s="218">
        <v>1</v>
      </c>
      <c r="L15266" s="218">
        <v>0.93821408584547994</v>
      </c>
      <c r="M15266" s="218">
        <v>-0.32041620085699973</v>
      </c>
      <c r="N15266" s="218">
        <v>0.57828299326464982</v>
      </c>
      <c r="O15266" s="218">
        <v>-0.68034729343782985</v>
      </c>
      <c r="P15266" s="218">
        <v>-2.4315836388127821</v>
      </c>
      <c r="Q15266" s="218">
        <v>-2.7000502719445199</v>
      </c>
      <c r="R15266" s="507">
        <v>0.3088989424942401</v>
      </c>
      <c r="S15266" s="507">
        <v>-5.1032150086590011E-2</v>
      </c>
      <c r="T15266" s="218">
        <v>-2.5658169553786507</v>
      </c>
    </row>
    <row r="15267" spans="1:20" x14ac:dyDescent="0.6">
      <c r="A15267" s="218" t="s">
        <v>42598</v>
      </c>
      <c r="B15267" s="218" t="s">
        <v>42599</v>
      </c>
      <c r="C15267" s="218">
        <v>2.4745998562349301</v>
      </c>
      <c r="D15267" s="218">
        <v>2.1292545915963701</v>
      </c>
      <c r="E15267" s="218">
        <v>3.3645244448968499</v>
      </c>
      <c r="F15267" s="218">
        <v>3.8834937645529402</v>
      </c>
      <c r="G15267" s="218">
        <v>0.38602773444041999</v>
      </c>
      <c r="H15267" s="218">
        <v>0</v>
      </c>
      <c r="I15267" t="s">
        <v>42600</v>
      </c>
      <c r="J15267" s="218" t="s">
        <v>42600</v>
      </c>
      <c r="K15267" s="218">
        <v>3</v>
      </c>
      <c r="L15267" s="218">
        <v>0.88992458866191981</v>
      </c>
      <c r="M15267" s="218">
        <v>1.4088939083180101</v>
      </c>
      <c r="N15267" s="218">
        <v>1.2352698533004798</v>
      </c>
      <c r="O15267" s="218">
        <v>1.7542391729565701</v>
      </c>
      <c r="P15267" s="218">
        <v>-2.0885721217945101</v>
      </c>
      <c r="Q15267" s="218">
        <v>-2.4745998562349301</v>
      </c>
      <c r="R15267" s="507">
        <v>1.149409248489965</v>
      </c>
      <c r="S15267" s="507">
        <v>1.4947545131285249</v>
      </c>
      <c r="T15267" s="218">
        <v>-2.2815859890147201</v>
      </c>
    </row>
    <row r="15268" spans="1:20" x14ac:dyDescent="0.6">
      <c r="A15268" s="218" t="s">
        <v>42601</v>
      </c>
      <c r="B15268" s="218" t="s">
        <v>42602</v>
      </c>
      <c r="C15268" s="218">
        <v>4.2718730304257697</v>
      </c>
      <c r="D15268" s="218">
        <v>4.4445174137277901</v>
      </c>
      <c r="E15268" s="218">
        <v>4.7982049813051404</v>
      </c>
      <c r="F15268" s="218">
        <v>4.7930442254962502</v>
      </c>
      <c r="G15268" s="218">
        <v>1.34138912626164</v>
      </c>
      <c r="H15268" s="218">
        <v>0.123827711997599</v>
      </c>
      <c r="I15268" t="s">
        <v>42600</v>
      </c>
      <c r="J15268" s="218" t="s">
        <v>42600</v>
      </c>
      <c r="K15268" s="218">
        <v>3</v>
      </c>
      <c r="L15268" s="218">
        <v>0.52633195087937068</v>
      </c>
      <c r="M15268" s="218">
        <v>0.52117119507048049</v>
      </c>
      <c r="N15268" s="218">
        <v>0.35368756757735031</v>
      </c>
      <c r="O15268" s="218">
        <v>0.34852681176846012</v>
      </c>
      <c r="P15268" s="218">
        <v>-2.93048390416413</v>
      </c>
      <c r="Q15268" s="218">
        <v>-4.1480453184281707</v>
      </c>
      <c r="R15268" s="507">
        <v>0.52375157297492558</v>
      </c>
      <c r="S15268" s="507">
        <v>0.35110718967290522</v>
      </c>
      <c r="T15268" s="218">
        <v>-3.5392646112961503</v>
      </c>
    </row>
    <row r="15269" spans="1:20" x14ac:dyDescent="0.6">
      <c r="A15269" s="218" t="s">
        <v>42603</v>
      </c>
      <c r="B15269" s="218" t="s">
        <v>42604</v>
      </c>
      <c r="C15269" s="218">
        <v>4.2176790656363696</v>
      </c>
      <c r="D15269" s="218">
        <v>4.07543150605908</v>
      </c>
      <c r="E15269" s="218">
        <v>3.9167822963075398</v>
      </c>
      <c r="F15269" s="218">
        <v>0</v>
      </c>
      <c r="G15269" s="218">
        <v>0.26846663313173802</v>
      </c>
      <c r="H15269" s="218">
        <v>0</v>
      </c>
      <c r="I15269" t="s">
        <v>42600</v>
      </c>
      <c r="J15269" s="218" t="s">
        <v>42600</v>
      </c>
      <c r="K15269" s="218">
        <v>3</v>
      </c>
      <c r="L15269" s="218">
        <v>-0.30089676932882981</v>
      </c>
      <c r="M15269" s="218">
        <v>-4.2176790656363696</v>
      </c>
      <c r="N15269" s="218">
        <v>-0.15864920975154018</v>
      </c>
      <c r="O15269" s="218">
        <v>-4.07543150605908</v>
      </c>
      <c r="P15269" s="218">
        <v>-3.9492124325046314</v>
      </c>
      <c r="Q15269" s="218">
        <v>-4.2176790656363696</v>
      </c>
      <c r="R15269" s="507">
        <v>-2.2592879174825997</v>
      </c>
      <c r="S15269" s="507">
        <v>-2.1170403579053101</v>
      </c>
      <c r="T15269" s="218">
        <v>-4.083445749070501</v>
      </c>
    </row>
    <row r="15270" spans="1:20" x14ac:dyDescent="0.6">
      <c r="A15270" s="218" t="s">
        <v>42605</v>
      </c>
      <c r="B15270" s="218" t="s">
        <v>42606</v>
      </c>
      <c r="C15270" s="218">
        <v>4.5461740474816299</v>
      </c>
      <c r="D15270" s="218">
        <v>4.7505007823518204</v>
      </c>
      <c r="E15270" s="218">
        <v>4.45571802355885</v>
      </c>
      <c r="F15270" s="218">
        <v>4.89634715467625</v>
      </c>
      <c r="G15270" s="218">
        <v>0.38602773444041999</v>
      </c>
      <c r="H15270" s="218">
        <v>0</v>
      </c>
      <c r="I15270" t="s">
        <v>42607</v>
      </c>
      <c r="J15270" s="218" t="s">
        <v>42607</v>
      </c>
      <c r="K15270" s="218">
        <v>1</v>
      </c>
      <c r="L15270" s="218">
        <v>-9.0456023922779849E-2</v>
      </c>
      <c r="M15270" s="218">
        <v>0.35017310719462014</v>
      </c>
      <c r="N15270" s="218">
        <v>-0.29478275879297033</v>
      </c>
      <c r="O15270" s="218">
        <v>0.14584637232442965</v>
      </c>
      <c r="P15270" s="218">
        <v>-4.16014631304121</v>
      </c>
      <c r="Q15270" s="218">
        <v>-4.5461740474816299</v>
      </c>
      <c r="R15270" s="507">
        <v>0.12985854163592014</v>
      </c>
      <c r="S15270" s="507">
        <v>-7.4468193234270341E-2</v>
      </c>
      <c r="T15270" s="218">
        <v>-4.3531601802614199</v>
      </c>
    </row>
    <row r="15271" spans="1:20" x14ac:dyDescent="0.6">
      <c r="A15271" s="218" t="s">
        <v>42608</v>
      </c>
      <c r="B15271" s="218" t="s">
        <v>42609</v>
      </c>
      <c r="C15271" s="218">
        <v>4.8237645464301799</v>
      </c>
      <c r="D15271" s="218">
        <v>4.78005030387388</v>
      </c>
      <c r="E15271" s="218">
        <v>5.8814182257888801</v>
      </c>
      <c r="F15271" s="218">
        <v>5.9753126461756301</v>
      </c>
      <c r="G15271" s="218">
        <v>0.94138514970795095</v>
      </c>
      <c r="H15271" s="218">
        <v>0</v>
      </c>
      <c r="I15271" t="s">
        <v>42610</v>
      </c>
      <c r="J15271" s="218" t="s">
        <v>42610</v>
      </c>
      <c r="K15271" s="218">
        <v>1</v>
      </c>
      <c r="L15271" s="218">
        <v>1.0576536793587001</v>
      </c>
      <c r="M15271" s="218">
        <v>1.1515480997454501</v>
      </c>
      <c r="N15271" s="218">
        <v>1.1013679219150001</v>
      </c>
      <c r="O15271" s="218">
        <v>1.1952623423017501</v>
      </c>
      <c r="P15271" s="218">
        <v>-3.8823793967222291</v>
      </c>
      <c r="Q15271" s="218">
        <v>-4.8237645464301799</v>
      </c>
      <c r="R15271" s="507">
        <v>1.1046008895520751</v>
      </c>
      <c r="S15271" s="507">
        <v>1.1483151321083751</v>
      </c>
      <c r="T15271" s="218">
        <v>-4.3530719715762043</v>
      </c>
    </row>
    <row r="15272" spans="1:20" x14ac:dyDescent="0.6">
      <c r="A15272" s="218" t="s">
        <v>42611</v>
      </c>
      <c r="B15272" s="218" t="s">
        <v>42612</v>
      </c>
      <c r="C15272" s="218">
        <v>4.11468409117722</v>
      </c>
      <c r="D15272" s="218">
        <v>3.9827929600216998</v>
      </c>
      <c r="E15272" s="218">
        <v>4.72462619112037</v>
      </c>
      <c r="F15272" s="218">
        <v>4.35488181826938</v>
      </c>
      <c r="G15272" s="218">
        <v>0.26846663313173802</v>
      </c>
      <c r="H15272" s="218">
        <v>0</v>
      </c>
      <c r="I15272" t="s">
        <v>42613</v>
      </c>
      <c r="J15272" s="218" t="s">
        <v>42613</v>
      </c>
      <c r="K15272" s="218">
        <v>1</v>
      </c>
      <c r="L15272" s="218">
        <v>0.60994209994314996</v>
      </c>
      <c r="M15272" s="218">
        <v>0.24019772709216003</v>
      </c>
      <c r="N15272" s="218">
        <v>0.74183323109867016</v>
      </c>
      <c r="O15272" s="218">
        <v>0.37208885824768023</v>
      </c>
      <c r="P15272" s="218">
        <v>-3.8462174580454818</v>
      </c>
      <c r="Q15272" s="218">
        <v>-4.11468409117722</v>
      </c>
      <c r="R15272" s="507">
        <v>0.425069913517655</v>
      </c>
      <c r="S15272" s="507">
        <v>0.5569610446731752</v>
      </c>
      <c r="T15272" s="218">
        <v>-3.9804507746113509</v>
      </c>
    </row>
    <row r="15273" spans="1:20" x14ac:dyDescent="0.6">
      <c r="A15273" s="218" t="s">
        <v>42614</v>
      </c>
      <c r="B15273" s="218" t="s">
        <v>42615</v>
      </c>
      <c r="C15273" s="218">
        <v>3.8383512814613101</v>
      </c>
      <c r="D15273" s="218">
        <v>3.7176756458362799</v>
      </c>
      <c r="E15273" s="218">
        <v>4.2870628135345896</v>
      </c>
      <c r="F15273" s="218">
        <v>4.1574955391259998</v>
      </c>
      <c r="G15273" s="218">
        <v>0.26846663313173802</v>
      </c>
      <c r="H15273" s="218">
        <v>0</v>
      </c>
      <c r="I15273" t="s">
        <v>42616</v>
      </c>
      <c r="J15273" s="218" t="s">
        <v>42616</v>
      </c>
      <c r="K15273" s="218">
        <v>1</v>
      </c>
      <c r="L15273" s="218">
        <v>0.44871153207327952</v>
      </c>
      <c r="M15273" s="218">
        <v>0.31914425766468968</v>
      </c>
      <c r="N15273" s="218">
        <v>0.56938716769830977</v>
      </c>
      <c r="O15273" s="218">
        <v>0.43981989328971993</v>
      </c>
      <c r="P15273" s="218">
        <v>-3.5698846483295723</v>
      </c>
      <c r="Q15273" s="218">
        <v>-3.8383512814613101</v>
      </c>
      <c r="R15273" s="507">
        <v>0.3839278948689846</v>
      </c>
      <c r="S15273" s="507">
        <v>0.50460353049401485</v>
      </c>
      <c r="T15273" s="218">
        <v>-3.704117964895441</v>
      </c>
    </row>
    <row r="15274" spans="1:20" x14ac:dyDescent="0.6">
      <c r="A15274" s="218" t="s">
        <v>42617</v>
      </c>
      <c r="B15274" s="218" t="s">
        <v>42618</v>
      </c>
      <c r="C15274" s="218">
        <v>6.8823133754148902</v>
      </c>
      <c r="D15274" s="218">
        <v>6.9981704478514697</v>
      </c>
      <c r="E15274" s="218">
        <v>6.3804783214560796</v>
      </c>
      <c r="F15274" s="218">
        <v>6.84412779049328</v>
      </c>
      <c r="G15274" s="218">
        <v>1.0162357018798001</v>
      </c>
      <c r="H15274" s="218">
        <v>8.1929335019798497</v>
      </c>
      <c r="I15274" t="s">
        <v>42619</v>
      </c>
      <c r="J15274" s="218" t="s">
        <v>42619</v>
      </c>
      <c r="K15274" s="218">
        <v>2</v>
      </c>
      <c r="L15274" s="218">
        <v>-0.50183505395881056</v>
      </c>
      <c r="M15274" s="218">
        <v>-3.8185584921610172E-2</v>
      </c>
      <c r="N15274" s="218">
        <v>-0.61769212639539006</v>
      </c>
      <c r="O15274" s="218">
        <v>-0.15404265735818967</v>
      </c>
      <c r="P15274" s="218">
        <v>-5.8660776735350897</v>
      </c>
      <c r="Q15274" s="218">
        <v>1.3106201265649595</v>
      </c>
      <c r="R15274" s="507">
        <v>-0.27001031944021037</v>
      </c>
      <c r="S15274" s="507">
        <v>-0.38586739187678987</v>
      </c>
      <c r="T15274" s="218">
        <v>-2.2777287734850651</v>
      </c>
    </row>
    <row r="15275" spans="1:20" x14ac:dyDescent="0.6">
      <c r="A15275" s="218" t="s">
        <v>42620</v>
      </c>
      <c r="B15275" s="218" t="s">
        <v>42621</v>
      </c>
      <c r="C15275" s="218">
        <v>6.5635262108543504</v>
      </c>
      <c r="D15275" s="218">
        <v>6.6236674796514698</v>
      </c>
      <c r="E15275" s="218">
        <v>6.1000408464540996</v>
      </c>
      <c r="F15275" s="218">
        <v>4.5790454374379399</v>
      </c>
      <c r="G15275" s="218">
        <v>1.08739361964643</v>
      </c>
      <c r="H15275" s="218">
        <v>0.123827711997599</v>
      </c>
      <c r="I15275" t="s">
        <v>42619</v>
      </c>
      <c r="J15275" s="218" t="s">
        <v>42619</v>
      </c>
      <c r="K15275" s="218">
        <v>2</v>
      </c>
      <c r="L15275" s="218">
        <v>-0.46348536440025079</v>
      </c>
      <c r="M15275" s="218">
        <v>-1.9844807734164105</v>
      </c>
      <c r="N15275" s="218">
        <v>-0.52362663319737024</v>
      </c>
      <c r="O15275" s="218">
        <v>-2.0446220422135299</v>
      </c>
      <c r="P15275" s="218">
        <v>-5.4761325912079206</v>
      </c>
      <c r="Q15275" s="218">
        <v>-6.4396984988567514</v>
      </c>
      <c r="R15275" s="507">
        <v>-1.2239830689083306</v>
      </c>
      <c r="S15275" s="507">
        <v>-1.2841243377054501</v>
      </c>
      <c r="T15275" s="218">
        <v>-5.9579155450323356</v>
      </c>
    </row>
    <row r="15276" spans="1:20" x14ac:dyDescent="0.6">
      <c r="A15276" s="218" t="s">
        <v>42622</v>
      </c>
      <c r="B15276" s="218" t="s">
        <v>42623</v>
      </c>
      <c r="C15276" s="218">
        <v>5.0036362456224097</v>
      </c>
      <c r="D15276" s="218">
        <v>5.0844888518213001</v>
      </c>
      <c r="E15276" s="218">
        <v>4.5510328920073402</v>
      </c>
      <c r="F15276" s="218">
        <v>5.4167412830666102</v>
      </c>
      <c r="G15276" s="218">
        <v>0.77891856884019794</v>
      </c>
      <c r="H15276" s="218">
        <v>0</v>
      </c>
      <c r="I15276" t="s">
        <v>42624</v>
      </c>
      <c r="J15276" s="218" t="s">
        <v>42624</v>
      </c>
      <c r="K15276" s="218">
        <v>1</v>
      </c>
      <c r="L15276" s="218">
        <v>-0.45260335361506954</v>
      </c>
      <c r="M15276" s="218">
        <v>0.41310503744420046</v>
      </c>
      <c r="N15276" s="218">
        <v>-0.53345595981395988</v>
      </c>
      <c r="O15276" s="218">
        <v>0.33225243124531012</v>
      </c>
      <c r="P15276" s="218">
        <v>-4.2247176767822117</v>
      </c>
      <c r="Q15276" s="218">
        <v>-5.0036362456224097</v>
      </c>
      <c r="R15276" s="507">
        <v>-1.9749158085434537E-2</v>
      </c>
      <c r="S15276" s="507">
        <v>-0.10060176428432488</v>
      </c>
      <c r="T15276" s="218">
        <v>-4.6141769612023111</v>
      </c>
    </row>
    <row r="15277" spans="1:20" x14ac:dyDescent="0.6">
      <c r="A15277" s="218" t="s">
        <v>42625</v>
      </c>
      <c r="B15277" s="218" t="s">
        <v>42626</v>
      </c>
      <c r="C15277" s="218">
        <v>5.0724322909134498</v>
      </c>
      <c r="D15277" s="218">
        <v>5.2538689594371197</v>
      </c>
      <c r="E15277" s="218">
        <v>5.1931661371765196</v>
      </c>
      <c r="F15277" s="218">
        <v>4.7945732901312201</v>
      </c>
      <c r="G15277" s="218">
        <v>0.86243763809848095</v>
      </c>
      <c r="H15277" s="218">
        <v>0</v>
      </c>
      <c r="I15277" t="s">
        <v>42627</v>
      </c>
      <c r="J15277" s="218" t="s">
        <v>42627</v>
      </c>
      <c r="K15277" s="218">
        <v>2</v>
      </c>
      <c r="L15277" s="218">
        <v>0.12073384626306982</v>
      </c>
      <c r="M15277" s="218">
        <v>-0.27785900078222969</v>
      </c>
      <c r="N15277" s="218">
        <v>-6.0702822260600087E-2</v>
      </c>
      <c r="O15277" s="218">
        <v>-0.4592956693058996</v>
      </c>
      <c r="P15277" s="218">
        <v>-4.2099946528149692</v>
      </c>
      <c r="Q15277" s="218">
        <v>-5.0724322909134498</v>
      </c>
      <c r="R15277" s="507">
        <v>-7.8562577259579935E-2</v>
      </c>
      <c r="S15277" s="507">
        <v>-0.25999924578324984</v>
      </c>
      <c r="T15277" s="218">
        <v>-4.6412134718642095</v>
      </c>
    </row>
    <row r="15278" spans="1:20" x14ac:dyDescent="0.6">
      <c r="A15278" s="218" t="s">
        <v>42628</v>
      </c>
      <c r="B15278" s="218" t="s">
        <v>42629</v>
      </c>
      <c r="C15278" s="218">
        <v>5.2939341330024696</v>
      </c>
      <c r="D15278" s="218">
        <v>5.1511901364994497</v>
      </c>
      <c r="E15278" s="218">
        <v>6.3227770141394597</v>
      </c>
      <c r="F15278" s="218">
        <v>8.24271896778416E-2</v>
      </c>
      <c r="G15278" s="218">
        <v>1.39846821979138</v>
      </c>
      <c r="H15278" s="218">
        <v>0.23786221336595301</v>
      </c>
      <c r="I15278" t="s">
        <v>42627</v>
      </c>
      <c r="J15278" s="218" t="s">
        <v>42627</v>
      </c>
      <c r="K15278" s="218">
        <v>2</v>
      </c>
      <c r="L15278" s="218">
        <v>1.0288428811369901</v>
      </c>
      <c r="M15278" s="218">
        <v>-5.2115069433246282</v>
      </c>
      <c r="N15278" s="218">
        <v>1.17158687764001</v>
      </c>
      <c r="O15278" s="218">
        <v>-5.0687629468216082</v>
      </c>
      <c r="P15278" s="218">
        <v>-3.8954659132110896</v>
      </c>
      <c r="Q15278" s="218">
        <v>-5.0560719196365165</v>
      </c>
      <c r="R15278" s="507">
        <v>-2.091332031093819</v>
      </c>
      <c r="S15278" s="507">
        <v>-1.9485880345907991</v>
      </c>
      <c r="T15278" s="218">
        <v>-4.475768916423803</v>
      </c>
    </row>
    <row r="15279" spans="1:20" x14ac:dyDescent="0.6">
      <c r="A15279" s="218" t="s">
        <v>42630</v>
      </c>
      <c r="B15279" s="218" t="s">
        <v>42631</v>
      </c>
      <c r="C15279" s="218">
        <v>5.0415674212603001</v>
      </c>
      <c r="D15279" s="218">
        <v>4.9998548719443701</v>
      </c>
      <c r="E15279" s="218">
        <v>4.2291180788243903</v>
      </c>
      <c r="F15279" s="218">
        <v>6.0514684028397996</v>
      </c>
      <c r="G15279" s="218">
        <v>0.38602773444041999</v>
      </c>
      <c r="H15279" s="218">
        <v>0</v>
      </c>
      <c r="I15279" t="s">
        <v>42632</v>
      </c>
      <c r="J15279" s="218" t="s">
        <v>42632</v>
      </c>
      <c r="K15279" s="218">
        <v>1</v>
      </c>
      <c r="L15279" s="218">
        <v>-0.81244934243590983</v>
      </c>
      <c r="M15279" s="218">
        <v>1.0099009815794995</v>
      </c>
      <c r="N15279" s="218">
        <v>-0.77073679311997978</v>
      </c>
      <c r="O15279" s="218">
        <v>1.0516135308954295</v>
      </c>
      <c r="P15279" s="218">
        <v>-4.6555396868198802</v>
      </c>
      <c r="Q15279" s="218">
        <v>-5.0415674212603001</v>
      </c>
      <c r="R15279" s="507">
        <v>9.8725819571794826E-2</v>
      </c>
      <c r="S15279" s="507">
        <v>0.14043836888772487</v>
      </c>
      <c r="T15279" s="218">
        <v>-4.8485535540400901</v>
      </c>
    </row>
    <row r="15280" spans="1:20" x14ac:dyDescent="0.6">
      <c r="A15280" s="218" t="s">
        <v>42633</v>
      </c>
      <c r="B15280" s="218" t="s">
        <v>42634</v>
      </c>
      <c r="C15280" s="218">
        <v>3.8696164522575098</v>
      </c>
      <c r="D15280" s="218">
        <v>3.7740491983575399</v>
      </c>
      <c r="E15280" s="218">
        <v>0</v>
      </c>
      <c r="F15280" s="218">
        <v>3.6227650928858899</v>
      </c>
      <c r="G15280" s="218">
        <v>0</v>
      </c>
      <c r="H15280" s="218">
        <v>0</v>
      </c>
      <c r="I15280" t="s">
        <v>42635</v>
      </c>
      <c r="J15280" s="218" t="s">
        <v>42635</v>
      </c>
      <c r="K15280" s="218">
        <v>1</v>
      </c>
      <c r="L15280" s="218">
        <v>-3.8696164522575098</v>
      </c>
      <c r="M15280" s="218">
        <v>-0.24685135937161995</v>
      </c>
      <c r="N15280" s="218">
        <v>-3.7740491983575399</v>
      </c>
      <c r="O15280" s="218">
        <v>-0.15128410547165005</v>
      </c>
      <c r="P15280" s="218">
        <v>-3.8696164522575098</v>
      </c>
      <c r="Q15280" s="218">
        <v>-3.8696164522575098</v>
      </c>
      <c r="R15280" s="507">
        <v>-2.0582339058145651</v>
      </c>
      <c r="S15280" s="507">
        <v>-1.962666651914595</v>
      </c>
      <c r="T15280" s="218">
        <v>-3.8696164522575098</v>
      </c>
    </row>
    <row r="15281" spans="1:20" x14ac:dyDescent="0.6">
      <c r="A15281" s="218" t="s">
        <v>42636</v>
      </c>
      <c r="B15281" s="218" t="s">
        <v>42637</v>
      </c>
      <c r="C15281" s="218">
        <v>4.78701918333726</v>
      </c>
      <c r="D15281" s="218">
        <v>4.6692280957815697</v>
      </c>
      <c r="E15281" s="218">
        <v>4.9277118710934698</v>
      </c>
      <c r="F15281" s="218">
        <v>3.8920895348737301</v>
      </c>
      <c r="G15281" s="218">
        <v>1.08739361964643</v>
      </c>
      <c r="H15281" s="218">
        <v>0.123827711997599</v>
      </c>
      <c r="I15281" t="s">
        <v>42638</v>
      </c>
      <c r="J15281" s="218" t="s">
        <v>42638</v>
      </c>
      <c r="K15281" s="218">
        <v>3</v>
      </c>
      <c r="L15281" s="218">
        <v>0.1406926877562098</v>
      </c>
      <c r="M15281" s="218">
        <v>-0.89492964846352985</v>
      </c>
      <c r="N15281" s="218">
        <v>0.25848377531190003</v>
      </c>
      <c r="O15281" s="218">
        <v>-0.77713856090783962</v>
      </c>
      <c r="P15281" s="218">
        <v>-3.6996255636908302</v>
      </c>
      <c r="Q15281" s="218">
        <v>-4.6631914713396609</v>
      </c>
      <c r="R15281" s="507">
        <v>-0.37711848035366002</v>
      </c>
      <c r="S15281" s="507">
        <v>-0.25932739279796979</v>
      </c>
      <c r="T15281" s="218">
        <v>-4.181408517515246</v>
      </c>
    </row>
    <row r="15282" spans="1:20" x14ac:dyDescent="0.6">
      <c r="A15282" s="218" t="s">
        <v>42639</v>
      </c>
      <c r="B15282" s="218" t="s">
        <v>42640</v>
      </c>
      <c r="C15282" s="218">
        <v>6.78018992545221</v>
      </c>
      <c r="D15282" s="218">
        <v>6.7550779388589701</v>
      </c>
      <c r="E15282" s="218">
        <v>5.7659427689190901</v>
      </c>
      <c r="F15282" s="218">
        <v>6.9661777337187099</v>
      </c>
      <c r="G15282" s="218">
        <v>0.86243763809848095</v>
      </c>
      <c r="H15282" s="218">
        <v>7.53063500041638</v>
      </c>
      <c r="I15282" t="s">
        <v>42638</v>
      </c>
      <c r="J15282" s="218" t="s">
        <v>42638</v>
      </c>
      <c r="K15282" s="218">
        <v>3</v>
      </c>
      <c r="L15282" s="218">
        <v>-1.0142471565331199</v>
      </c>
      <c r="M15282" s="218">
        <v>0.18598780826649985</v>
      </c>
      <c r="N15282" s="218">
        <v>-0.98913516993988004</v>
      </c>
      <c r="O15282" s="218">
        <v>0.21109979485973973</v>
      </c>
      <c r="P15282" s="218">
        <v>-5.9177522873537294</v>
      </c>
      <c r="Q15282" s="218">
        <v>0.75044507496417001</v>
      </c>
      <c r="R15282" s="507">
        <v>-0.41412967413331003</v>
      </c>
      <c r="S15282" s="507">
        <v>-0.38901768754007016</v>
      </c>
      <c r="T15282" s="218">
        <v>-2.5836536061947797</v>
      </c>
    </row>
    <row r="15283" spans="1:20" x14ac:dyDescent="0.6">
      <c r="A15283" s="218" t="s">
        <v>42641</v>
      </c>
      <c r="B15283" s="218" t="s">
        <v>42642</v>
      </c>
      <c r="C15283" s="218">
        <v>6.1513974557040001</v>
      </c>
      <c r="D15283" s="218">
        <v>6.1260165288575203</v>
      </c>
      <c r="E15283" s="218">
        <v>4.0830226643213301</v>
      </c>
      <c r="F15283" s="218">
        <v>5.1054512045536597</v>
      </c>
      <c r="G15283" s="218">
        <v>0.494726731926454</v>
      </c>
      <c r="H15283" s="218">
        <v>8.1840694186414993</v>
      </c>
      <c r="I15283" t="s">
        <v>42638</v>
      </c>
      <c r="J15283" s="218" t="s">
        <v>42638</v>
      </c>
      <c r="K15283" s="218">
        <v>3</v>
      </c>
      <c r="L15283" s="218">
        <v>-2.06837479138267</v>
      </c>
      <c r="M15283" s="218">
        <v>-1.0459462511503403</v>
      </c>
      <c r="N15283" s="218">
        <v>-2.0429938645361903</v>
      </c>
      <c r="O15283" s="218">
        <v>-1.0205653243038606</v>
      </c>
      <c r="P15283" s="218">
        <v>-5.6566707237775464</v>
      </c>
      <c r="Q15283" s="218">
        <v>2.0326719629374992</v>
      </c>
      <c r="R15283" s="507">
        <v>-1.5571605212665052</v>
      </c>
      <c r="S15283" s="507">
        <v>-1.5317795944200254</v>
      </c>
      <c r="T15283" s="218">
        <v>-1.8119993804200236</v>
      </c>
    </row>
    <row r="15284" spans="1:20" x14ac:dyDescent="0.6">
      <c r="A15284" s="218" t="s">
        <v>42643</v>
      </c>
      <c r="B15284" s="218" t="s">
        <v>42644</v>
      </c>
      <c r="C15284" s="218">
        <v>6.6895240644299996</v>
      </c>
      <c r="D15284" s="218">
        <v>6.6828388107433101</v>
      </c>
      <c r="E15284" s="218">
        <v>6.7454091653806802</v>
      </c>
      <c r="F15284" s="218">
        <v>6.4559131803555996</v>
      </c>
      <c r="G15284" s="218">
        <v>1.0162357018798001</v>
      </c>
      <c r="H15284" s="218">
        <v>0.123827711997599</v>
      </c>
      <c r="I15284" t="s">
        <v>42645</v>
      </c>
      <c r="J15284" s="218" t="s">
        <v>42645</v>
      </c>
      <c r="K15284" s="218">
        <v>1</v>
      </c>
      <c r="L15284" s="218">
        <v>5.5885100950680666E-2</v>
      </c>
      <c r="M15284" s="218">
        <v>-0.2336108840744</v>
      </c>
      <c r="N15284" s="218">
        <v>6.2570354637370151E-2</v>
      </c>
      <c r="O15284" s="218">
        <v>-0.22692563038771052</v>
      </c>
      <c r="P15284" s="218">
        <v>-5.6732883625501991</v>
      </c>
      <c r="Q15284" s="218">
        <v>-6.5656963524324006</v>
      </c>
      <c r="R15284" s="507">
        <v>-8.8862891561859669E-2</v>
      </c>
      <c r="S15284" s="507">
        <v>-8.2177637875170184E-2</v>
      </c>
      <c r="T15284" s="218">
        <v>-6.1194923574912998</v>
      </c>
    </row>
    <row r="15285" spans="1:20" x14ac:dyDescent="0.6">
      <c r="A15285" s="218" t="s">
        <v>42646</v>
      </c>
      <c r="B15285" s="218" t="s">
        <v>42647</v>
      </c>
      <c r="C15285" s="218">
        <v>6.0264500336073201</v>
      </c>
      <c r="D15285" s="218">
        <v>6.05598315052237</v>
      </c>
      <c r="E15285" s="218">
        <v>7.2283206997658898</v>
      </c>
      <c r="F15285" s="218">
        <v>5.7063354818281598</v>
      </c>
      <c r="G15285" s="218">
        <v>1.34138912626164</v>
      </c>
      <c r="H15285" s="218">
        <v>0</v>
      </c>
      <c r="I15285" t="s">
        <v>42648</v>
      </c>
      <c r="J15285" s="218" t="s">
        <v>42648</v>
      </c>
      <c r="K15285" s="218">
        <v>1</v>
      </c>
      <c r="L15285" s="218">
        <v>1.2018706661585696</v>
      </c>
      <c r="M15285" s="218">
        <v>-0.32011455177916037</v>
      </c>
      <c r="N15285" s="218">
        <v>1.1723375492435197</v>
      </c>
      <c r="O15285" s="218">
        <v>-0.34964766869421027</v>
      </c>
      <c r="P15285" s="218">
        <v>-4.6850609073456804</v>
      </c>
      <c r="Q15285" s="218">
        <v>-6.0264500336073201</v>
      </c>
      <c r="R15285" s="507">
        <v>0.44087805718970463</v>
      </c>
      <c r="S15285" s="507">
        <v>0.41134494027465474</v>
      </c>
      <c r="T15285" s="218">
        <v>-5.3557554704765007</v>
      </c>
    </row>
    <row r="15286" spans="1:20" x14ac:dyDescent="0.6">
      <c r="A15286" s="218" t="s">
        <v>42649</v>
      </c>
      <c r="B15286" s="218" t="s">
        <v>42650</v>
      </c>
      <c r="C15286" s="218">
        <v>5.0870161146864401</v>
      </c>
      <c r="D15286" s="218">
        <v>5.0247543074563197</v>
      </c>
      <c r="E15286" s="218">
        <v>4.6470921914886896</v>
      </c>
      <c r="F15286" s="218">
        <v>5.6097568081188696</v>
      </c>
      <c r="G15286" s="218">
        <v>0.14046909216855899</v>
      </c>
      <c r="H15286" s="218">
        <v>0</v>
      </c>
      <c r="I15286" t="s">
        <v>42651</v>
      </c>
      <c r="J15286" s="218" t="s">
        <v>42651</v>
      </c>
      <c r="K15286" s="218">
        <v>1</v>
      </c>
      <c r="L15286" s="218">
        <v>-0.43992392319775053</v>
      </c>
      <c r="M15286" s="218">
        <v>0.52274069343242946</v>
      </c>
      <c r="N15286" s="218">
        <v>-0.37766211596763011</v>
      </c>
      <c r="O15286" s="218">
        <v>0.58500250066254988</v>
      </c>
      <c r="P15286" s="218">
        <v>-4.9465470225178807</v>
      </c>
      <c r="Q15286" s="218">
        <v>-5.0870161146864401</v>
      </c>
      <c r="R15286" s="507">
        <v>4.1408385117339463E-2</v>
      </c>
      <c r="S15286" s="507">
        <v>0.10367019234745989</v>
      </c>
      <c r="T15286" s="218">
        <v>-5.0167815686021608</v>
      </c>
    </row>
    <row r="15287" spans="1:20" x14ac:dyDescent="0.6">
      <c r="A15287" s="218" t="s">
        <v>42652</v>
      </c>
      <c r="B15287" s="218" t="s">
        <v>42653</v>
      </c>
      <c r="C15287" s="218">
        <v>6.1851148013252004</v>
      </c>
      <c r="D15287" s="218">
        <v>6.1495134991535503</v>
      </c>
      <c r="E15287" s="218">
        <v>5.74748615889568</v>
      </c>
      <c r="F15287" s="218">
        <v>5.8884823089653597</v>
      </c>
      <c r="G15287" s="218">
        <v>0.494726731926454</v>
      </c>
      <c r="H15287" s="218">
        <v>7.8869513038871801</v>
      </c>
      <c r="I15287" t="s">
        <v>42654</v>
      </c>
      <c r="J15287" s="218" t="s">
        <v>42654</v>
      </c>
      <c r="K15287" s="218">
        <v>1</v>
      </c>
      <c r="L15287" s="218">
        <v>-0.43762864242952038</v>
      </c>
      <c r="M15287" s="218">
        <v>-0.29663249235984068</v>
      </c>
      <c r="N15287" s="218">
        <v>-0.40202734025787024</v>
      </c>
      <c r="O15287" s="218">
        <v>-0.26103119018819054</v>
      </c>
      <c r="P15287" s="218">
        <v>-5.6903880693987468</v>
      </c>
      <c r="Q15287" s="218">
        <v>1.7018365025619797</v>
      </c>
      <c r="R15287" s="507">
        <v>-0.36713056739468053</v>
      </c>
      <c r="S15287" s="507">
        <v>-0.33152926522303039</v>
      </c>
      <c r="T15287" s="218">
        <v>-1.9942757834183835</v>
      </c>
    </row>
    <row r="15288" spans="1:20" x14ac:dyDescent="0.6">
      <c r="A15288" s="218" t="s">
        <v>42655</v>
      </c>
      <c r="B15288" s="218" t="s">
        <v>42656</v>
      </c>
      <c r="C15288" s="218">
        <v>6.7186934883453402</v>
      </c>
      <c r="D15288" s="218">
        <v>6.8070838963051203</v>
      </c>
      <c r="E15288" s="218">
        <v>6.0755881130869103</v>
      </c>
      <c r="F15288" s="218">
        <v>6.6713858566208</v>
      </c>
      <c r="G15288" s="218">
        <v>8.98146921727575</v>
      </c>
      <c r="H15288" s="218">
        <v>7.3153526397434998</v>
      </c>
      <c r="I15288" t="s">
        <v>42657</v>
      </c>
      <c r="J15288" s="218" t="s">
        <v>42657</v>
      </c>
      <c r="K15288" s="218">
        <v>1</v>
      </c>
      <c r="L15288" s="218">
        <v>-0.64310537525842992</v>
      </c>
      <c r="M15288" s="218">
        <v>-4.7307631724540222E-2</v>
      </c>
      <c r="N15288" s="218">
        <v>-0.73149578321821007</v>
      </c>
      <c r="O15288" s="218">
        <v>-0.13569803968432037</v>
      </c>
      <c r="P15288" s="218">
        <v>2.2627757289304098</v>
      </c>
      <c r="Q15288" s="218">
        <v>0.59665915139815962</v>
      </c>
      <c r="R15288" s="507">
        <v>-0.34520650349148507</v>
      </c>
      <c r="S15288" s="507">
        <v>-0.43359691145126522</v>
      </c>
      <c r="T15288" s="218">
        <v>1.4297174401642847</v>
      </c>
    </row>
    <row r="15289" spans="1:20" x14ac:dyDescent="0.6">
      <c r="A15289" s="218" t="s">
        <v>42658</v>
      </c>
      <c r="B15289" s="218" t="s">
        <v>42659</v>
      </c>
      <c r="C15289" s="218">
        <v>6.4047527785621803</v>
      </c>
      <c r="D15289" s="218">
        <v>6.4652327705855699</v>
      </c>
      <c r="E15289" s="218">
        <v>6.69332488039122</v>
      </c>
      <c r="F15289" s="218">
        <v>7.4017592425626804</v>
      </c>
      <c r="G15289" s="218">
        <v>8.7719966360064401</v>
      </c>
      <c r="H15289" s="218">
        <v>0.34353965418307397</v>
      </c>
      <c r="I15289" t="s">
        <v>42660</v>
      </c>
      <c r="J15289" s="218" t="s">
        <v>42660</v>
      </c>
      <c r="K15289" s="218">
        <v>1</v>
      </c>
      <c r="L15289" s="218">
        <v>0.2885721018290397</v>
      </c>
      <c r="M15289" s="218">
        <v>0.99700646400050008</v>
      </c>
      <c r="N15289" s="218">
        <v>0.22809210980565009</v>
      </c>
      <c r="O15289" s="218">
        <v>0.93652647197711048</v>
      </c>
      <c r="P15289" s="218">
        <v>2.3672438574442598</v>
      </c>
      <c r="Q15289" s="218">
        <v>-6.0612131243791065</v>
      </c>
      <c r="R15289" s="507">
        <v>0.64278928291476989</v>
      </c>
      <c r="S15289" s="507">
        <v>0.58230929089138028</v>
      </c>
      <c r="T15289" s="218">
        <v>-1.8469846334674234</v>
      </c>
    </row>
    <row r="15290" spans="1:20" x14ac:dyDescent="0.6">
      <c r="A15290" s="218" t="s">
        <v>42661</v>
      </c>
      <c r="B15290" s="218" t="s">
        <v>42662</v>
      </c>
      <c r="C15290" s="218">
        <v>4.3764913739941704</v>
      </c>
      <c r="D15290" s="218">
        <v>4.1465524439654198</v>
      </c>
      <c r="E15290" s="218">
        <v>5.2612428101371398</v>
      </c>
      <c r="F15290" s="218">
        <v>3.5843853788134798</v>
      </c>
      <c r="G15290" s="218">
        <v>0.69026577864285299</v>
      </c>
      <c r="H15290" s="218">
        <v>8.1213763012686009</v>
      </c>
      <c r="I15290" t="s">
        <v>42663</v>
      </c>
      <c r="J15290" s="218" t="s">
        <v>42663</v>
      </c>
      <c r="K15290" s="218">
        <v>3</v>
      </c>
      <c r="L15290" s="218">
        <v>0.88475143614296936</v>
      </c>
      <c r="M15290" s="218">
        <v>-0.79210599518069058</v>
      </c>
      <c r="N15290" s="218">
        <v>1.11469036617172</v>
      </c>
      <c r="O15290" s="218">
        <v>-0.56216706515193993</v>
      </c>
      <c r="P15290" s="218">
        <v>-3.6862255953513174</v>
      </c>
      <c r="Q15290" s="218">
        <v>3.7448849272744305</v>
      </c>
      <c r="R15290" s="507">
        <v>4.632272048113939E-2</v>
      </c>
      <c r="S15290" s="507">
        <v>0.27626165050989004</v>
      </c>
      <c r="T15290" s="218">
        <v>2.9329665961556506E-2</v>
      </c>
    </row>
    <row r="15291" spans="1:20" x14ac:dyDescent="0.6">
      <c r="A15291" s="218" t="s">
        <v>42664</v>
      </c>
      <c r="B15291" s="218" t="s">
        <v>42665</v>
      </c>
      <c r="C15291" s="218">
        <v>4.2611958758323896</v>
      </c>
      <c r="D15291" s="218">
        <v>4.2470630207682003</v>
      </c>
      <c r="E15291" s="218">
        <v>3.9167822963075398</v>
      </c>
      <c r="F15291" s="218">
        <v>4.0943387647413596</v>
      </c>
      <c r="G15291" s="218">
        <v>0.14046909216855899</v>
      </c>
      <c r="H15291" s="218">
        <v>0</v>
      </c>
      <c r="I15291" t="s">
        <v>42663</v>
      </c>
      <c r="J15291" s="218" t="s">
        <v>42663</v>
      </c>
      <c r="K15291" s="218">
        <v>3</v>
      </c>
      <c r="L15291" s="218">
        <v>-0.34441357952484974</v>
      </c>
      <c r="M15291" s="218">
        <v>-0.16685711109102996</v>
      </c>
      <c r="N15291" s="218">
        <v>-0.33028072446066048</v>
      </c>
      <c r="O15291" s="218">
        <v>-0.1527242560268407</v>
      </c>
      <c r="P15291" s="218">
        <v>-4.1207267836638302</v>
      </c>
      <c r="Q15291" s="218">
        <v>-4.2611958758323896</v>
      </c>
      <c r="R15291" s="507">
        <v>-0.25563534530793985</v>
      </c>
      <c r="S15291" s="507">
        <v>-0.24150249024375059</v>
      </c>
      <c r="T15291" s="218">
        <v>-4.1909613297481094</v>
      </c>
    </row>
    <row r="15292" spans="1:20" x14ac:dyDescent="0.6">
      <c r="A15292" s="218" t="s">
        <v>42666</v>
      </c>
      <c r="B15292" s="218" t="s">
        <v>42667</v>
      </c>
      <c r="C15292" s="218">
        <v>5.1086191015133098</v>
      </c>
      <c r="D15292" s="218">
        <v>4.9894759320168998</v>
      </c>
      <c r="E15292" s="218">
        <v>0.85359256529802197</v>
      </c>
      <c r="F15292" s="218">
        <v>5.38968084088257</v>
      </c>
      <c r="G15292" s="218">
        <v>7.5867097134141304</v>
      </c>
      <c r="H15292" s="218">
        <v>8.0640711976329396</v>
      </c>
      <c r="I15292" t="s">
        <v>42663</v>
      </c>
      <c r="J15292" s="218" t="s">
        <v>42663</v>
      </c>
      <c r="K15292" s="218">
        <v>3</v>
      </c>
      <c r="L15292" s="218">
        <v>-4.2550265362152881</v>
      </c>
      <c r="M15292" s="218">
        <v>0.28106173936926027</v>
      </c>
      <c r="N15292" s="218">
        <v>-4.1358833667188781</v>
      </c>
      <c r="O15292" s="218">
        <v>0.40020490886567028</v>
      </c>
      <c r="P15292" s="218">
        <v>2.4780906119008206</v>
      </c>
      <c r="Q15292" s="218">
        <v>2.9554520961196298</v>
      </c>
      <c r="R15292" s="507">
        <v>-1.9869823984230139</v>
      </c>
      <c r="S15292" s="507">
        <v>-1.8678392289266039</v>
      </c>
      <c r="T15292" s="218">
        <v>2.7167713540102252</v>
      </c>
    </row>
    <row r="15293" spans="1:20" x14ac:dyDescent="0.6">
      <c r="A15293" s="218" t="s">
        <v>42668</v>
      </c>
      <c r="B15293" s="218" t="s">
        <v>42669</v>
      </c>
      <c r="C15293" s="218">
        <v>6.3679047459654399</v>
      </c>
      <c r="D15293" s="218">
        <v>6.4652327705855699</v>
      </c>
      <c r="E15293" s="218">
        <v>7.0988189176575096</v>
      </c>
      <c r="F15293" s="218">
        <v>6.2225287709413601</v>
      </c>
      <c r="G15293" s="218">
        <v>0.494726731926454</v>
      </c>
      <c r="H15293" s="218">
        <v>0</v>
      </c>
      <c r="I15293" t="s">
        <v>42670</v>
      </c>
      <c r="J15293" s="218" t="s">
        <v>42670</v>
      </c>
      <c r="K15293" s="218">
        <v>2</v>
      </c>
      <c r="L15293" s="218">
        <v>0.73091417169206974</v>
      </c>
      <c r="M15293" s="218">
        <v>-0.14537597502407973</v>
      </c>
      <c r="N15293" s="218">
        <v>0.63358614707193972</v>
      </c>
      <c r="O15293" s="218">
        <v>-0.24270399964420974</v>
      </c>
      <c r="P15293" s="218">
        <v>-5.8731780140389862</v>
      </c>
      <c r="Q15293" s="218">
        <v>-6.3679047459654399</v>
      </c>
      <c r="R15293" s="507">
        <v>0.292769098333995</v>
      </c>
      <c r="S15293" s="507">
        <v>0.19544107371386499</v>
      </c>
      <c r="T15293" s="218">
        <v>-6.120541380002213</v>
      </c>
    </row>
    <row r="15294" spans="1:20" x14ac:dyDescent="0.6">
      <c r="A15294" s="218" t="s">
        <v>42671</v>
      </c>
      <c r="B15294" s="218" t="s">
        <v>42672</v>
      </c>
      <c r="C15294" s="218">
        <v>6.4071761716270599</v>
      </c>
      <c r="D15294" s="218">
        <v>6.3911341726845903</v>
      </c>
      <c r="E15294" s="218">
        <v>6.5229325561179499</v>
      </c>
      <c r="F15294" s="218">
        <v>6.2445119195990699</v>
      </c>
      <c r="G15294" s="218">
        <v>1.60656975280174</v>
      </c>
      <c r="H15294" s="218">
        <v>0</v>
      </c>
      <c r="I15294" t="s">
        <v>42670</v>
      </c>
      <c r="J15294" s="218" t="s">
        <v>42670</v>
      </c>
      <c r="K15294" s="218">
        <v>2</v>
      </c>
      <c r="L15294" s="218">
        <v>0.11575638449088999</v>
      </c>
      <c r="M15294" s="218">
        <v>-0.16266425202798995</v>
      </c>
      <c r="N15294" s="218">
        <v>0.13179838343335959</v>
      </c>
      <c r="O15294" s="218">
        <v>-0.14662225308552035</v>
      </c>
      <c r="P15294" s="218">
        <v>-4.8006064188253195</v>
      </c>
      <c r="Q15294" s="218">
        <v>-6.4071761716270599</v>
      </c>
      <c r="R15294" s="507">
        <v>-2.3453933768549984E-2</v>
      </c>
      <c r="S15294" s="507">
        <v>-7.4119348260803797E-3</v>
      </c>
      <c r="T15294" s="218">
        <v>-5.6038912952261892</v>
      </c>
    </row>
    <row r="15295" spans="1:20" x14ac:dyDescent="0.6">
      <c r="A15295" s="218" t="s">
        <v>42673</v>
      </c>
      <c r="B15295" s="218" t="s">
        <v>42674</v>
      </c>
      <c r="C15295" s="218">
        <v>3.89746308354461</v>
      </c>
      <c r="D15295" s="218">
        <v>3.87415621282195</v>
      </c>
      <c r="E15295" s="218">
        <v>5.44016568968664E-2</v>
      </c>
      <c r="F15295" s="218">
        <v>4.2316131874225</v>
      </c>
      <c r="G15295" s="218">
        <v>0</v>
      </c>
      <c r="H15295" s="218">
        <v>0.123827711997599</v>
      </c>
      <c r="I15295" t="s">
        <v>42675</v>
      </c>
      <c r="J15295" s="218" t="s">
        <v>42675</v>
      </c>
      <c r="K15295" s="218">
        <v>3</v>
      </c>
      <c r="L15295" s="218">
        <v>-3.8430614266477434</v>
      </c>
      <c r="M15295" s="218">
        <v>0.33415010387789001</v>
      </c>
      <c r="N15295" s="218">
        <v>-3.8197545559250834</v>
      </c>
      <c r="O15295" s="218">
        <v>0.35745697460055004</v>
      </c>
      <c r="P15295" s="218">
        <v>-3.89746308354461</v>
      </c>
      <c r="Q15295" s="218">
        <v>-3.773635371547011</v>
      </c>
      <c r="R15295" s="507">
        <v>-1.7544556613849267</v>
      </c>
      <c r="S15295" s="507">
        <v>-1.7311487906622667</v>
      </c>
      <c r="T15295" s="218">
        <v>-3.8355492275458105</v>
      </c>
    </row>
    <row r="15296" spans="1:20" x14ac:dyDescent="0.6">
      <c r="A15296" s="218" t="s">
        <v>42676</v>
      </c>
      <c r="B15296" s="218" t="s">
        <v>42677</v>
      </c>
      <c r="C15296" s="218">
        <v>4.4136056975126001</v>
      </c>
      <c r="D15296" s="218">
        <v>4.2839299573513703</v>
      </c>
      <c r="E15296" s="218">
        <v>4.0465825482104902</v>
      </c>
      <c r="F15296" s="218">
        <v>0</v>
      </c>
      <c r="G15296" s="218">
        <v>0.38602773444041999</v>
      </c>
      <c r="H15296" s="218">
        <v>0</v>
      </c>
      <c r="I15296" t="s">
        <v>42675</v>
      </c>
      <c r="J15296" s="218" t="s">
        <v>42675</v>
      </c>
      <c r="K15296" s="218">
        <v>3</v>
      </c>
      <c r="L15296" s="218">
        <v>-0.36702314930210989</v>
      </c>
      <c r="M15296" s="218">
        <v>-4.4136056975126001</v>
      </c>
      <c r="N15296" s="218">
        <v>-0.23734740914088004</v>
      </c>
      <c r="O15296" s="218">
        <v>-4.2839299573513703</v>
      </c>
      <c r="P15296" s="218">
        <v>-4.0275779630721802</v>
      </c>
      <c r="Q15296" s="218">
        <v>-4.4136056975126001</v>
      </c>
      <c r="R15296" s="507">
        <v>-2.390314423407355</v>
      </c>
      <c r="S15296" s="507">
        <v>-2.2606386832461252</v>
      </c>
      <c r="T15296" s="218">
        <v>-4.2205918302923902</v>
      </c>
    </row>
    <row r="15297" spans="1:20" x14ac:dyDescent="0.6">
      <c r="A15297" s="218" t="s">
        <v>42678</v>
      </c>
      <c r="B15297" s="218" t="s">
        <v>42679</v>
      </c>
      <c r="C15297" s="218">
        <v>3.9409290507136499</v>
      </c>
      <c r="D15297" s="218">
        <v>4.0782327515653201</v>
      </c>
      <c r="E15297" s="218">
        <v>5.44016568968664E-2</v>
      </c>
      <c r="F15297" s="218">
        <v>0</v>
      </c>
      <c r="G15297" s="218">
        <v>0</v>
      </c>
      <c r="H15297" s="218">
        <v>0</v>
      </c>
      <c r="I15297" t="s">
        <v>42675</v>
      </c>
      <c r="J15297" s="218" t="s">
        <v>42675</v>
      </c>
      <c r="K15297" s="218">
        <v>3</v>
      </c>
      <c r="L15297" s="218">
        <v>-3.8865273938167832</v>
      </c>
      <c r="M15297" s="218">
        <v>-3.9409290507136499</v>
      </c>
      <c r="N15297" s="218">
        <v>-4.0238310946684539</v>
      </c>
      <c r="O15297" s="218">
        <v>-4.0782327515653201</v>
      </c>
      <c r="P15297" s="218">
        <v>-3.9409290507136499</v>
      </c>
      <c r="Q15297" s="218">
        <v>-3.9409290507136499</v>
      </c>
      <c r="R15297" s="507">
        <v>-3.9137282222652168</v>
      </c>
      <c r="S15297" s="507">
        <v>-4.051031923116887</v>
      </c>
      <c r="T15297" s="218">
        <v>-3.9409290507136499</v>
      </c>
    </row>
    <row r="15298" spans="1:20" x14ac:dyDescent="0.6">
      <c r="A15298" s="218" t="s">
        <v>42680</v>
      </c>
      <c r="B15298" s="218" t="s">
        <v>42681</v>
      </c>
      <c r="C15298" s="218">
        <v>4.11468409117722</v>
      </c>
      <c r="D15298" s="218">
        <v>4.0065162130125902</v>
      </c>
      <c r="E15298" s="218">
        <v>5.1233088033572596</v>
      </c>
      <c r="F15298" s="218">
        <v>4.8949222914547601</v>
      </c>
      <c r="G15298" s="218">
        <v>0.38602773444041999</v>
      </c>
      <c r="H15298" s="218">
        <v>0</v>
      </c>
      <c r="I15298" t="s">
        <v>42682</v>
      </c>
      <c r="J15298" s="218" t="s">
        <v>42682</v>
      </c>
      <c r="K15298" s="218">
        <v>4</v>
      </c>
      <c r="L15298" s="218">
        <v>1.0086247121800396</v>
      </c>
      <c r="M15298" s="218">
        <v>0.78023820027754009</v>
      </c>
      <c r="N15298" s="218">
        <v>1.1167925903446694</v>
      </c>
      <c r="O15298" s="218">
        <v>0.8884060784421699</v>
      </c>
      <c r="P15298" s="218">
        <v>-3.7286563567368001</v>
      </c>
      <c r="Q15298" s="218">
        <v>-4.11468409117722</v>
      </c>
      <c r="R15298" s="507">
        <v>0.89443145622878983</v>
      </c>
      <c r="S15298" s="507">
        <v>1.0025993343934196</v>
      </c>
      <c r="T15298" s="218">
        <v>-3.92167022395701</v>
      </c>
    </row>
    <row r="15299" spans="1:20" x14ac:dyDescent="0.6">
      <c r="A15299" s="218" t="s">
        <v>42683</v>
      </c>
      <c r="B15299" s="218" t="s">
        <v>42684</v>
      </c>
      <c r="C15299" s="218">
        <v>3.1798604285460899</v>
      </c>
      <c r="D15299" s="218">
        <v>3.1425948928532899</v>
      </c>
      <c r="E15299" s="218">
        <v>4.4121149958408399</v>
      </c>
      <c r="F15299" s="218">
        <v>3.7257363302791999</v>
      </c>
      <c r="G15299" s="218">
        <v>0.69026577864285299</v>
      </c>
      <c r="H15299" s="218">
        <v>0</v>
      </c>
      <c r="I15299" t="s">
        <v>42682</v>
      </c>
      <c r="J15299" s="218" t="s">
        <v>42682</v>
      </c>
      <c r="K15299" s="218">
        <v>4</v>
      </c>
      <c r="L15299" s="218">
        <v>1.23225456729475</v>
      </c>
      <c r="M15299" s="218">
        <v>0.54587590173311007</v>
      </c>
      <c r="N15299" s="218">
        <v>1.26952010298755</v>
      </c>
      <c r="O15299" s="218">
        <v>0.58314143742591007</v>
      </c>
      <c r="P15299" s="218">
        <v>-2.4895946499032369</v>
      </c>
      <c r="Q15299" s="218">
        <v>-3.1798604285460899</v>
      </c>
      <c r="R15299" s="507">
        <v>0.88906523451393005</v>
      </c>
      <c r="S15299" s="507">
        <v>0.92633077020673005</v>
      </c>
      <c r="T15299" s="218">
        <v>-2.8347275392246631</v>
      </c>
    </row>
    <row r="15300" spans="1:20" x14ac:dyDescent="0.6">
      <c r="A15300" s="218" t="s">
        <v>42685</v>
      </c>
      <c r="B15300" s="218" t="s">
        <v>42686</v>
      </c>
      <c r="C15300" s="218">
        <v>4.4327626780534901</v>
      </c>
      <c r="D15300" s="218">
        <v>4.3175093328908396</v>
      </c>
      <c r="E15300" s="218">
        <v>3.38589631748457</v>
      </c>
      <c r="F15300" s="218">
        <v>5.3465512577206002</v>
      </c>
      <c r="G15300" s="218">
        <v>0</v>
      </c>
      <c r="H15300" s="218">
        <v>0</v>
      </c>
      <c r="I15300" t="s">
        <v>42682</v>
      </c>
      <c r="J15300" s="218" t="s">
        <v>42682</v>
      </c>
      <c r="K15300" s="218">
        <v>4</v>
      </c>
      <c r="L15300" s="218">
        <v>-1.0468663605689201</v>
      </c>
      <c r="M15300" s="218">
        <v>0.91378857966711013</v>
      </c>
      <c r="N15300" s="218">
        <v>-0.93161301540626962</v>
      </c>
      <c r="O15300" s="218">
        <v>1.0290419248297606</v>
      </c>
      <c r="P15300" s="218">
        <v>-4.4327626780534901</v>
      </c>
      <c r="Q15300" s="218">
        <v>-4.4327626780534901</v>
      </c>
      <c r="R15300" s="507">
        <v>-6.6538890450904997E-2</v>
      </c>
      <c r="S15300" s="507">
        <v>4.8714454711745514E-2</v>
      </c>
      <c r="T15300" s="218">
        <v>-4.4327626780534901</v>
      </c>
    </row>
    <row r="15301" spans="1:20" x14ac:dyDescent="0.6">
      <c r="A15301" s="218" t="s">
        <v>42687</v>
      </c>
      <c r="B15301" s="218" t="s">
        <v>42688</v>
      </c>
      <c r="C15301" s="218">
        <v>4.3013553999824996</v>
      </c>
      <c r="D15301" s="218">
        <v>4.2766315534584898</v>
      </c>
      <c r="E15301" s="218">
        <v>0</v>
      </c>
      <c r="F15301" s="218">
        <v>2.4969815719940001</v>
      </c>
      <c r="G15301" s="218">
        <v>0</v>
      </c>
      <c r="H15301" s="218">
        <v>0</v>
      </c>
      <c r="I15301" t="s">
        <v>42682</v>
      </c>
      <c r="J15301" s="218" t="s">
        <v>42682</v>
      </c>
      <c r="K15301" s="218">
        <v>4</v>
      </c>
      <c r="L15301" s="218">
        <v>-4.3013553999824996</v>
      </c>
      <c r="M15301" s="218">
        <v>-1.8043738279884995</v>
      </c>
      <c r="N15301" s="218">
        <v>-4.2766315534584898</v>
      </c>
      <c r="O15301" s="218">
        <v>-1.7796499814644897</v>
      </c>
      <c r="P15301" s="218">
        <v>-4.3013553999824996</v>
      </c>
      <c r="Q15301" s="218">
        <v>-4.3013553999824996</v>
      </c>
      <c r="R15301" s="507">
        <v>-3.0528646139854994</v>
      </c>
      <c r="S15301" s="507">
        <v>-3.0281407674614895</v>
      </c>
      <c r="T15301" s="218">
        <v>-4.3013553999824996</v>
      </c>
    </row>
    <row r="15302" spans="1:20" x14ac:dyDescent="0.6">
      <c r="A15302" s="218" t="s">
        <v>42689</v>
      </c>
      <c r="B15302" s="218" t="s">
        <v>42690</v>
      </c>
      <c r="C15302" s="218">
        <v>5.2098134274074104</v>
      </c>
      <c r="D15302" s="218">
        <v>5.3061806575730097</v>
      </c>
      <c r="E15302" s="218">
        <v>4.7288138515500799</v>
      </c>
      <c r="F15302" s="218">
        <v>5.6940989119980499</v>
      </c>
      <c r="G15302" s="218">
        <v>0.494726731926454</v>
      </c>
      <c r="H15302" s="218">
        <v>0</v>
      </c>
      <c r="I15302" t="s">
        <v>42691</v>
      </c>
      <c r="J15302" s="218" t="s">
        <v>42691</v>
      </c>
      <c r="K15302" s="218">
        <v>3</v>
      </c>
      <c r="L15302" s="218">
        <v>-0.48099957585733044</v>
      </c>
      <c r="M15302" s="218">
        <v>0.48428548459063947</v>
      </c>
      <c r="N15302" s="218">
        <v>-0.57736680602292978</v>
      </c>
      <c r="O15302" s="218">
        <v>0.38791825442504013</v>
      </c>
      <c r="P15302" s="218">
        <v>-4.7150866954809567</v>
      </c>
      <c r="Q15302" s="218">
        <v>-5.2098134274074104</v>
      </c>
      <c r="R15302" s="507">
        <v>1.6429543666545143E-3</v>
      </c>
      <c r="S15302" s="507">
        <v>-9.4724275798944824E-2</v>
      </c>
      <c r="T15302" s="218">
        <v>-4.9624500614441835</v>
      </c>
    </row>
    <row r="15303" spans="1:20" x14ac:dyDescent="0.6">
      <c r="A15303" s="218" t="s">
        <v>42692</v>
      </c>
      <c r="B15303" s="218" t="s">
        <v>42693</v>
      </c>
      <c r="C15303" s="218">
        <v>4.5391201704440602</v>
      </c>
      <c r="D15303" s="218">
        <v>4.34102492542406</v>
      </c>
      <c r="E15303" s="218">
        <v>4.8179947372283598</v>
      </c>
      <c r="F15303" s="218">
        <v>3.2203141310264698</v>
      </c>
      <c r="G15303" s="218">
        <v>0</v>
      </c>
      <c r="H15303" s="218">
        <v>0.34353965418307397</v>
      </c>
      <c r="I15303" t="s">
        <v>42691</v>
      </c>
      <c r="J15303" s="218" t="s">
        <v>42691</v>
      </c>
      <c r="K15303" s="218">
        <v>3</v>
      </c>
      <c r="L15303" s="218">
        <v>0.27887456678429956</v>
      </c>
      <c r="M15303" s="218">
        <v>-1.3188060394175904</v>
      </c>
      <c r="N15303" s="218">
        <v>0.47696981180429976</v>
      </c>
      <c r="O15303" s="218">
        <v>-1.1207107943975902</v>
      </c>
      <c r="P15303" s="218">
        <v>-4.5391201704440602</v>
      </c>
      <c r="Q15303" s="218">
        <v>-4.1955805162609865</v>
      </c>
      <c r="R15303" s="507">
        <v>-0.51996573631664544</v>
      </c>
      <c r="S15303" s="507">
        <v>-0.32187049129664524</v>
      </c>
      <c r="T15303" s="218">
        <v>-4.3673503433525234</v>
      </c>
    </row>
    <row r="15304" spans="1:20" x14ac:dyDescent="0.6">
      <c r="A15304" s="218" t="s">
        <v>42694</v>
      </c>
      <c r="B15304" s="218" t="s">
        <v>42695</v>
      </c>
      <c r="C15304" s="218">
        <v>5.1193004869895002</v>
      </c>
      <c r="D15304" s="218">
        <v>5.2098433314549499</v>
      </c>
      <c r="E15304" s="218">
        <v>4.7761180512436603</v>
      </c>
      <c r="F15304" s="218">
        <v>3.4276658969636702</v>
      </c>
      <c r="G15304" s="218">
        <v>0.26846663313173802</v>
      </c>
      <c r="H15304" s="218">
        <v>0</v>
      </c>
      <c r="I15304" t="s">
        <v>42691</v>
      </c>
      <c r="J15304" s="218" t="s">
        <v>42691</v>
      </c>
      <c r="K15304" s="218">
        <v>3</v>
      </c>
      <c r="L15304" s="218">
        <v>-0.34318243574583995</v>
      </c>
      <c r="M15304" s="218">
        <v>-1.6916345900258301</v>
      </c>
      <c r="N15304" s="218">
        <v>-0.43372528021128964</v>
      </c>
      <c r="O15304" s="218">
        <v>-1.7821774344912797</v>
      </c>
      <c r="P15304" s="218">
        <v>-4.850833853857762</v>
      </c>
      <c r="Q15304" s="218">
        <v>-5.1193004869895002</v>
      </c>
      <c r="R15304" s="507">
        <v>-1.017408512885835</v>
      </c>
      <c r="S15304" s="507">
        <v>-1.1079513573512847</v>
      </c>
      <c r="T15304" s="218">
        <v>-4.9850671704236316</v>
      </c>
    </row>
    <row r="15305" spans="1:20" x14ac:dyDescent="0.6">
      <c r="A15305" s="218" t="s">
        <v>42696</v>
      </c>
      <c r="B15305" s="218" t="s">
        <v>42697</v>
      </c>
      <c r="C15305" s="218">
        <v>5.3311643138632103</v>
      </c>
      <c r="D15305" s="218">
        <v>5.5231833125030603</v>
      </c>
      <c r="E15305" s="218">
        <v>6.2052218065584004</v>
      </c>
      <c r="F15305" s="218">
        <v>6.2600906401790803</v>
      </c>
      <c r="G15305" s="218">
        <v>1.1552061784318599</v>
      </c>
      <c r="H15305" s="218">
        <v>8.1684250035295598</v>
      </c>
      <c r="I15305" t="s">
        <v>42698</v>
      </c>
      <c r="J15305" s="218" t="s">
        <v>42698</v>
      </c>
      <c r="K15305" s="218">
        <v>2</v>
      </c>
      <c r="L15305" s="218">
        <v>0.87405749269519006</v>
      </c>
      <c r="M15305" s="218">
        <v>0.92892632631587002</v>
      </c>
      <c r="N15305" s="218">
        <v>0.68203849405534012</v>
      </c>
      <c r="O15305" s="218">
        <v>0.73690732767602007</v>
      </c>
      <c r="P15305" s="218">
        <v>-4.1759581354313502</v>
      </c>
      <c r="Q15305" s="218">
        <v>2.8372606896663495</v>
      </c>
      <c r="R15305" s="507">
        <v>0.90149190950553004</v>
      </c>
      <c r="S15305" s="507">
        <v>0.7094729108656801</v>
      </c>
      <c r="T15305" s="218">
        <v>-0.66934872288250036</v>
      </c>
    </row>
    <row r="15306" spans="1:20" x14ac:dyDescent="0.6">
      <c r="A15306" s="218" t="s">
        <v>42699</v>
      </c>
      <c r="B15306" s="218" t="s">
        <v>42700</v>
      </c>
      <c r="C15306" s="218">
        <v>5.4655922594153399</v>
      </c>
      <c r="D15306" s="218">
        <v>5.5736846377511204</v>
      </c>
      <c r="E15306" s="218">
        <v>4.62479429859909</v>
      </c>
      <c r="F15306" s="218">
        <v>4.7527088321748803</v>
      </c>
      <c r="G15306" s="218">
        <v>0.38602773444041999</v>
      </c>
      <c r="H15306" s="218">
        <v>0</v>
      </c>
      <c r="I15306" t="s">
        <v>42698</v>
      </c>
      <c r="J15306" s="218" t="s">
        <v>42698</v>
      </c>
      <c r="K15306" s="218">
        <v>2</v>
      </c>
      <c r="L15306" s="218">
        <v>-0.84079796081624991</v>
      </c>
      <c r="M15306" s="218">
        <v>-0.71288342724045961</v>
      </c>
      <c r="N15306" s="218">
        <v>-0.94889033915203047</v>
      </c>
      <c r="O15306" s="218">
        <v>-0.82097580557624017</v>
      </c>
      <c r="P15306" s="218">
        <v>-5.0795645249749199</v>
      </c>
      <c r="Q15306" s="218">
        <v>-5.4655922594153399</v>
      </c>
      <c r="R15306" s="507">
        <v>-0.77684069402835476</v>
      </c>
      <c r="S15306" s="507">
        <v>-0.88493307236413532</v>
      </c>
      <c r="T15306" s="218">
        <v>-5.2725783921951299</v>
      </c>
    </row>
    <row r="15307" spans="1:20" x14ac:dyDescent="0.6">
      <c r="A15307" s="218" t="s">
        <v>42701</v>
      </c>
      <c r="B15307" s="218" t="s">
        <v>42702</v>
      </c>
      <c r="C15307" s="218">
        <v>5.6859766246915102</v>
      </c>
      <c r="D15307" s="218">
        <v>5.7718378695031003</v>
      </c>
      <c r="E15307" s="218">
        <v>4.7882073659408304</v>
      </c>
      <c r="F15307" s="218">
        <v>6.5553195299051099</v>
      </c>
      <c r="G15307" s="218">
        <v>4.24780364085884</v>
      </c>
      <c r="H15307" s="218">
        <v>0</v>
      </c>
      <c r="I15307" t="s">
        <v>42703</v>
      </c>
      <c r="J15307" s="218" t="s">
        <v>42703</v>
      </c>
      <c r="K15307" s="218">
        <v>1</v>
      </c>
      <c r="L15307" s="218">
        <v>-0.89776925875067981</v>
      </c>
      <c r="M15307" s="218">
        <v>0.86934290521359969</v>
      </c>
      <c r="N15307" s="218">
        <v>-0.98363050356226989</v>
      </c>
      <c r="O15307" s="218">
        <v>0.78348166040200962</v>
      </c>
      <c r="P15307" s="218">
        <v>-1.4381729838326702</v>
      </c>
      <c r="Q15307" s="218">
        <v>-5.6859766246915102</v>
      </c>
      <c r="R15307" s="507">
        <v>-1.4213176768540059E-2</v>
      </c>
      <c r="S15307" s="507">
        <v>-0.10007442158013014</v>
      </c>
      <c r="T15307" s="218">
        <v>-3.5620748042620902</v>
      </c>
    </row>
    <row r="15308" spans="1:20" x14ac:dyDescent="0.6">
      <c r="A15308" s="218" t="s">
        <v>42704</v>
      </c>
      <c r="B15308" s="218" t="s">
        <v>42705</v>
      </c>
      <c r="C15308" s="218">
        <v>5.0365671826242799</v>
      </c>
      <c r="D15308" s="218">
        <v>5.0718951614379302</v>
      </c>
      <c r="E15308" s="218">
        <v>6.1632916238743798</v>
      </c>
      <c r="F15308" s="218">
        <v>4.9685653789976101</v>
      </c>
      <c r="G15308" s="218">
        <v>2.1625186512370198</v>
      </c>
      <c r="H15308" s="218">
        <v>0.123827711997599</v>
      </c>
      <c r="I15308" t="s">
        <v>42706</v>
      </c>
      <c r="J15308" s="218" t="s">
        <v>42706</v>
      </c>
      <c r="K15308" s="218">
        <v>2</v>
      </c>
      <c r="L15308" s="218">
        <v>1.1267244412500999</v>
      </c>
      <c r="M15308" s="218">
        <v>-6.8001803626669854E-2</v>
      </c>
      <c r="N15308" s="218">
        <v>1.0913964624364496</v>
      </c>
      <c r="O15308" s="218">
        <v>-0.10332978244032009</v>
      </c>
      <c r="P15308" s="218">
        <v>-2.8740485313872601</v>
      </c>
      <c r="Q15308" s="218">
        <v>-4.9127394706266809</v>
      </c>
      <c r="R15308" s="507">
        <v>0.529361318811715</v>
      </c>
      <c r="S15308" s="507">
        <v>0.49403333999806476</v>
      </c>
      <c r="T15308" s="218">
        <v>-3.8933940010069703</v>
      </c>
    </row>
    <row r="15309" spans="1:20" x14ac:dyDescent="0.6">
      <c r="A15309" s="218" t="s">
        <v>42707</v>
      </c>
      <c r="B15309" s="218" t="s">
        <v>42708</v>
      </c>
      <c r="C15309" s="218">
        <v>5.0277748458431502</v>
      </c>
      <c r="D15309" s="218">
        <v>5.0816997390555496</v>
      </c>
      <c r="E15309" s="218">
        <v>4.2699224431891203</v>
      </c>
      <c r="F15309" s="218">
        <v>5.1115981111499798</v>
      </c>
      <c r="G15309" s="218">
        <v>0.38602773444041999</v>
      </c>
      <c r="H15309" s="218">
        <v>0</v>
      </c>
      <c r="I15309" t="s">
        <v>42706</v>
      </c>
      <c r="J15309" s="218" t="s">
        <v>42706</v>
      </c>
      <c r="K15309" s="218">
        <v>2</v>
      </c>
      <c r="L15309" s="218">
        <v>-0.75785240265402987</v>
      </c>
      <c r="M15309" s="218">
        <v>8.3823265306829597E-2</v>
      </c>
      <c r="N15309" s="218">
        <v>-0.81177729586642933</v>
      </c>
      <c r="O15309" s="218">
        <v>2.9898372094430137E-2</v>
      </c>
      <c r="P15309" s="218">
        <v>-4.6417471114027302</v>
      </c>
      <c r="Q15309" s="218">
        <v>-5.0277748458431502</v>
      </c>
      <c r="R15309" s="507">
        <v>-0.33701456867360013</v>
      </c>
      <c r="S15309" s="507">
        <v>-0.3909394618859996</v>
      </c>
      <c r="T15309" s="218">
        <v>-4.8347609786229402</v>
      </c>
    </row>
    <row r="15310" spans="1:20" x14ac:dyDescent="0.6">
      <c r="A15310" s="218" t="s">
        <v>42709</v>
      </c>
      <c r="B15310" s="218" t="s">
        <v>42710</v>
      </c>
      <c r="C15310" s="218">
        <v>4.2176790656363696</v>
      </c>
      <c r="D15310" s="218">
        <v>4.0782327515653201</v>
      </c>
      <c r="E15310" s="218">
        <v>4.22615883970568</v>
      </c>
      <c r="F15310" s="218">
        <v>3.1599055025318399</v>
      </c>
      <c r="G15310" s="218">
        <v>0</v>
      </c>
      <c r="H15310" s="218">
        <v>0</v>
      </c>
      <c r="I15310" t="s">
        <v>42711</v>
      </c>
      <c r="J15310" s="218" t="s">
        <v>42711</v>
      </c>
      <c r="K15310" s="218">
        <v>4</v>
      </c>
      <c r="L15310" s="218">
        <v>8.4797740693103307E-3</v>
      </c>
      <c r="M15310" s="218">
        <v>-1.0577735631045297</v>
      </c>
      <c r="N15310" s="218">
        <v>0.1479260881403599</v>
      </c>
      <c r="O15310" s="218">
        <v>-0.91832724903348018</v>
      </c>
      <c r="P15310" s="218">
        <v>-4.2176790656363696</v>
      </c>
      <c r="Q15310" s="218">
        <v>-4.2176790656363696</v>
      </c>
      <c r="R15310" s="507">
        <v>-0.52464689451760971</v>
      </c>
      <c r="S15310" s="507">
        <v>-0.38520058044656014</v>
      </c>
      <c r="T15310" s="218">
        <v>-4.2176790656363696</v>
      </c>
    </row>
    <row r="15311" spans="1:20" x14ac:dyDescent="0.6">
      <c r="A15311" s="218" t="s">
        <v>42712</v>
      </c>
      <c r="B15311" s="218" t="s">
        <v>42713</v>
      </c>
      <c r="C15311" s="218">
        <v>3.3627773395701999</v>
      </c>
      <c r="D15311" s="218">
        <v>3.40605808884649</v>
      </c>
      <c r="E15311" s="218">
        <v>0</v>
      </c>
      <c r="F15311" s="218">
        <v>3.69331593391626</v>
      </c>
      <c r="G15311" s="218">
        <v>0</v>
      </c>
      <c r="H15311" s="218">
        <v>0</v>
      </c>
      <c r="I15311" t="s">
        <v>42711</v>
      </c>
      <c r="J15311" s="218" t="s">
        <v>42711</v>
      </c>
      <c r="K15311" s="218">
        <v>4</v>
      </c>
      <c r="L15311" s="218">
        <v>-3.3627773395701999</v>
      </c>
      <c r="M15311" s="218">
        <v>0.33053859434606014</v>
      </c>
      <c r="N15311" s="218">
        <v>-3.40605808884649</v>
      </c>
      <c r="O15311" s="218">
        <v>0.28725784506977003</v>
      </c>
      <c r="P15311" s="218">
        <v>-3.3627773395701999</v>
      </c>
      <c r="Q15311" s="218">
        <v>-3.3627773395701999</v>
      </c>
      <c r="R15311" s="507">
        <v>-1.5161193726120699</v>
      </c>
      <c r="S15311" s="507">
        <v>-1.55940012188836</v>
      </c>
      <c r="T15311" s="218">
        <v>-3.3627773395701999</v>
      </c>
    </row>
    <row r="15312" spans="1:20" x14ac:dyDescent="0.6">
      <c r="A15312" s="218" t="s">
        <v>42714</v>
      </c>
      <c r="B15312" s="218" t="s">
        <v>42715</v>
      </c>
      <c r="C15312" s="218">
        <v>4.7614868055925097</v>
      </c>
      <c r="D15312" s="218">
        <v>4.6467592355345602</v>
      </c>
      <c r="E15312" s="218">
        <v>1.9133548387699399</v>
      </c>
      <c r="F15312" s="218">
        <v>4.4433179538243897</v>
      </c>
      <c r="G15312" s="218">
        <v>0</v>
      </c>
      <c r="H15312" s="218">
        <v>0</v>
      </c>
      <c r="I15312" t="s">
        <v>42711</v>
      </c>
      <c r="J15312" s="218" t="s">
        <v>42711</v>
      </c>
      <c r="K15312" s="218">
        <v>4</v>
      </c>
      <c r="L15312" s="218">
        <v>-2.84813196682257</v>
      </c>
      <c r="M15312" s="218">
        <v>-0.31816885176812004</v>
      </c>
      <c r="N15312" s="218">
        <v>-2.7334043967646204</v>
      </c>
      <c r="O15312" s="218">
        <v>-0.20344128171017051</v>
      </c>
      <c r="P15312" s="218">
        <v>-4.7614868055925097</v>
      </c>
      <c r="Q15312" s="218">
        <v>-4.7614868055925097</v>
      </c>
      <c r="R15312" s="507">
        <v>-1.583150409295345</v>
      </c>
      <c r="S15312" s="507">
        <v>-1.4684228392373955</v>
      </c>
      <c r="T15312" s="218">
        <v>-4.7614868055925097</v>
      </c>
    </row>
    <row r="15313" spans="1:20" x14ac:dyDescent="0.6">
      <c r="A15313" s="218" t="s">
        <v>42716</v>
      </c>
      <c r="B15313" s="218" t="s">
        <v>42717</v>
      </c>
      <c r="C15313" s="218">
        <v>4.4684746767828596</v>
      </c>
      <c r="D15313" s="218">
        <v>4.4894035967444399</v>
      </c>
      <c r="E15313" s="218">
        <v>0</v>
      </c>
      <c r="F15313" s="218">
        <v>4.5485590783450096</v>
      </c>
      <c r="G15313" s="218">
        <v>0</v>
      </c>
      <c r="H15313" s="218">
        <v>0</v>
      </c>
      <c r="I15313" t="s">
        <v>42711</v>
      </c>
      <c r="J15313" s="218" t="s">
        <v>42711</v>
      </c>
      <c r="K15313" s="218">
        <v>4</v>
      </c>
      <c r="L15313" s="218">
        <v>-4.4684746767828596</v>
      </c>
      <c r="M15313" s="218">
        <v>8.008440156215002E-2</v>
      </c>
      <c r="N15313" s="218">
        <v>-4.4894035967444399</v>
      </c>
      <c r="O15313" s="218">
        <v>5.9155481600569715E-2</v>
      </c>
      <c r="P15313" s="218">
        <v>-4.4684746767828596</v>
      </c>
      <c r="Q15313" s="218">
        <v>-4.4684746767828596</v>
      </c>
      <c r="R15313" s="507">
        <v>-2.1941951376103548</v>
      </c>
      <c r="S15313" s="507">
        <v>-2.2151240575719351</v>
      </c>
      <c r="T15313" s="218">
        <v>-4.4684746767828596</v>
      </c>
    </row>
    <row r="15314" spans="1:20" x14ac:dyDescent="0.6">
      <c r="A15314" s="218" t="s">
        <v>42718</v>
      </c>
      <c r="B15314" s="218" t="s">
        <v>42719</v>
      </c>
      <c r="C15314" s="218">
        <v>4.2176790656363696</v>
      </c>
      <c r="D15314" s="218">
        <v>4.2619230379476098</v>
      </c>
      <c r="E15314" s="218">
        <v>5.7639036560176802</v>
      </c>
      <c r="F15314" s="218">
        <v>3.0309256485511402</v>
      </c>
      <c r="G15314" s="218">
        <v>0</v>
      </c>
      <c r="H15314" s="218">
        <v>0</v>
      </c>
      <c r="I15314" t="s">
        <v>42720</v>
      </c>
      <c r="J15314" s="218" t="s">
        <v>42720</v>
      </c>
      <c r="K15314" s="218">
        <v>4</v>
      </c>
      <c r="L15314" s="218">
        <v>1.5462245903813105</v>
      </c>
      <c r="M15314" s="218">
        <v>-1.1867534170852294</v>
      </c>
      <c r="N15314" s="218">
        <v>1.5019806180700703</v>
      </c>
      <c r="O15314" s="218">
        <v>-1.2309973893964696</v>
      </c>
      <c r="P15314" s="218">
        <v>-4.2176790656363696</v>
      </c>
      <c r="Q15314" s="218">
        <v>-4.2176790656363696</v>
      </c>
      <c r="R15314" s="507">
        <v>0.17973558664804057</v>
      </c>
      <c r="S15314" s="507">
        <v>0.13549161433680035</v>
      </c>
      <c r="T15314" s="218">
        <v>-4.2176790656363696</v>
      </c>
    </row>
    <row r="15315" spans="1:20" x14ac:dyDescent="0.6">
      <c r="A15315" s="218" t="s">
        <v>42721</v>
      </c>
      <c r="B15315" s="218" t="s">
        <v>42722</v>
      </c>
      <c r="C15315" s="218">
        <v>0.39327506657998401</v>
      </c>
      <c r="D15315" s="218">
        <v>0.258937255161303</v>
      </c>
      <c r="E15315" s="218">
        <v>0</v>
      </c>
      <c r="F15315" s="218">
        <v>0</v>
      </c>
      <c r="G15315" s="218">
        <v>0</v>
      </c>
      <c r="H15315" s="218">
        <v>0</v>
      </c>
      <c r="I15315" t="s">
        <v>42720</v>
      </c>
      <c r="J15315" s="218" t="s">
        <v>42720</v>
      </c>
      <c r="K15315" s="218">
        <v>4</v>
      </c>
      <c r="L15315" s="218">
        <v>-0.39327506657998401</v>
      </c>
      <c r="M15315" s="218">
        <v>-0.39327506657998401</v>
      </c>
      <c r="N15315" s="218">
        <v>-0.258937255161303</v>
      </c>
      <c r="O15315" s="218">
        <v>-0.258937255161303</v>
      </c>
      <c r="P15315" s="218">
        <v>-0.39327506657998401</v>
      </c>
      <c r="Q15315" s="218">
        <v>-0.39327506657998401</v>
      </c>
      <c r="R15315" s="507">
        <v>-0.39327506657998401</v>
      </c>
      <c r="S15315" s="507">
        <v>-0.258937255161303</v>
      </c>
      <c r="T15315" s="218">
        <v>-0.39327506657998401</v>
      </c>
    </row>
    <row r="15316" spans="1:20" x14ac:dyDescent="0.6">
      <c r="A15316" s="218" t="s">
        <v>42723</v>
      </c>
      <c r="B15316" s="218" t="s">
        <v>42724</v>
      </c>
      <c r="C15316" s="218">
        <v>4.4000428300658498</v>
      </c>
      <c r="D15316" s="218">
        <v>4.4026665429670304</v>
      </c>
      <c r="E15316" s="218">
        <v>3.8414330357545299</v>
      </c>
      <c r="F15316" s="218">
        <v>2.95090795754715</v>
      </c>
      <c r="G15316" s="218">
        <v>0.59580657787600999</v>
      </c>
      <c r="H15316" s="218">
        <v>0.123827711997599</v>
      </c>
      <c r="I15316" t="s">
        <v>42720</v>
      </c>
      <c r="J15316" s="218" t="s">
        <v>42720</v>
      </c>
      <c r="K15316" s="218">
        <v>4</v>
      </c>
      <c r="L15316" s="218">
        <v>-0.55860979431131996</v>
      </c>
      <c r="M15316" s="218">
        <v>-1.4491348725186999</v>
      </c>
      <c r="N15316" s="218">
        <v>-0.56123350721250054</v>
      </c>
      <c r="O15316" s="218">
        <v>-1.4517585854198805</v>
      </c>
      <c r="P15316" s="218">
        <v>-3.8042362521898401</v>
      </c>
      <c r="Q15316" s="218">
        <v>-4.2762151180682508</v>
      </c>
      <c r="R15316" s="507">
        <v>-1.0038723334150099</v>
      </c>
      <c r="S15316" s="507">
        <v>-1.0064960463161905</v>
      </c>
      <c r="T15316" s="218">
        <v>-4.0402256851290455</v>
      </c>
    </row>
    <row r="15317" spans="1:20" x14ac:dyDescent="0.6">
      <c r="A15317" s="218" t="s">
        <v>42725</v>
      </c>
      <c r="B15317" s="218" t="s">
        <v>42726</v>
      </c>
      <c r="C15317" s="218">
        <v>3.4852745981097701</v>
      </c>
      <c r="D15317" s="218">
        <v>3.0712736811355699</v>
      </c>
      <c r="E15317" s="218">
        <v>0.106826243139567</v>
      </c>
      <c r="F15317" s="218">
        <v>4.1802190964661E-2</v>
      </c>
      <c r="G15317" s="218">
        <v>0</v>
      </c>
      <c r="H15317" s="218">
        <v>0</v>
      </c>
      <c r="I15317" t="s">
        <v>42720</v>
      </c>
      <c r="J15317" s="218" t="s">
        <v>42720</v>
      </c>
      <c r="K15317" s="218">
        <v>4</v>
      </c>
      <c r="L15317" s="218">
        <v>-3.3784483549702031</v>
      </c>
      <c r="M15317" s="218">
        <v>-3.443472407145109</v>
      </c>
      <c r="N15317" s="218">
        <v>-2.9644474379960029</v>
      </c>
      <c r="O15317" s="218">
        <v>-3.0294714901709088</v>
      </c>
      <c r="P15317" s="218">
        <v>-3.4852745981097701</v>
      </c>
      <c r="Q15317" s="218">
        <v>-3.4852745981097701</v>
      </c>
      <c r="R15317" s="507">
        <v>-3.4109603810576559</v>
      </c>
      <c r="S15317" s="507">
        <v>-2.9969594640834556</v>
      </c>
      <c r="T15317" s="218">
        <v>-3.4852745981097701</v>
      </c>
    </row>
    <row r="15318" spans="1:20" x14ac:dyDescent="0.6">
      <c r="A15318" s="218" t="s">
        <v>42727</v>
      </c>
      <c r="B15318" s="218" t="s">
        <v>42728</v>
      </c>
      <c r="C15318" s="218">
        <v>4.7074528711542003</v>
      </c>
      <c r="D15318" s="218">
        <v>4.8587300647472604</v>
      </c>
      <c r="E15318" s="218">
        <v>5.5674672735561899</v>
      </c>
      <c r="F15318" s="218">
        <v>2.90067653949556</v>
      </c>
      <c r="G15318" s="218">
        <v>1.83049323649272</v>
      </c>
      <c r="H15318" s="218">
        <v>0</v>
      </c>
      <c r="I15318" t="s">
        <v>42729</v>
      </c>
      <c r="J15318" s="218" t="s">
        <v>42729</v>
      </c>
      <c r="K15318" s="218">
        <v>2</v>
      </c>
      <c r="L15318" s="218">
        <v>0.86001440240198956</v>
      </c>
      <c r="M15318" s="218">
        <v>-1.8067763316586403</v>
      </c>
      <c r="N15318" s="218">
        <v>0.70873720880892943</v>
      </c>
      <c r="O15318" s="218">
        <v>-1.9580535252517004</v>
      </c>
      <c r="P15318" s="218">
        <v>-2.8769596346614801</v>
      </c>
      <c r="Q15318" s="218">
        <v>-4.7074528711542003</v>
      </c>
      <c r="R15318" s="507">
        <v>-0.47338096462832535</v>
      </c>
      <c r="S15318" s="507">
        <v>-0.62465815822138548</v>
      </c>
      <c r="T15318" s="218">
        <v>-3.7922062529078402</v>
      </c>
    </row>
    <row r="15319" spans="1:20" x14ac:dyDescent="0.6">
      <c r="A15319" s="218" t="s">
        <v>42730</v>
      </c>
      <c r="B15319" s="218" t="s">
        <v>42731</v>
      </c>
      <c r="C15319" s="218">
        <v>4.2739990115997299</v>
      </c>
      <c r="D15319" s="218">
        <v>4.45533195688086</v>
      </c>
      <c r="E15319" s="218">
        <v>3.80619800386205</v>
      </c>
      <c r="F15319" s="218">
        <v>2.8777774860327998</v>
      </c>
      <c r="G15319" s="218">
        <v>0</v>
      </c>
      <c r="H15319" s="218">
        <v>6.8864912874476101</v>
      </c>
      <c r="I15319" t="s">
        <v>42729</v>
      </c>
      <c r="J15319" s="218" t="s">
        <v>42729</v>
      </c>
      <c r="K15319" s="218">
        <v>2</v>
      </c>
      <c r="L15319" s="218">
        <v>-0.46780100773767996</v>
      </c>
      <c r="M15319" s="218">
        <v>-1.3962215255669301</v>
      </c>
      <c r="N15319" s="218">
        <v>-0.64913395301881005</v>
      </c>
      <c r="O15319" s="218">
        <v>-1.5775544708480602</v>
      </c>
      <c r="P15319" s="218">
        <v>-4.2739990115997299</v>
      </c>
      <c r="Q15319" s="218">
        <v>2.6124922758478801</v>
      </c>
      <c r="R15319" s="507">
        <v>-0.93201126665230505</v>
      </c>
      <c r="S15319" s="507">
        <v>-1.1133442119334351</v>
      </c>
      <c r="T15319" s="218">
        <v>-0.83075336787592491</v>
      </c>
    </row>
    <row r="15320" spans="1:20" x14ac:dyDescent="0.6">
      <c r="A15320" s="218" t="s">
        <v>42732</v>
      </c>
      <c r="B15320" s="218" t="s">
        <v>42733</v>
      </c>
      <c r="C15320" s="218">
        <v>4.6820610957230704</v>
      </c>
      <c r="D15320" s="218">
        <v>4.8717052055330203</v>
      </c>
      <c r="E15320" s="218">
        <v>5.7669612456022801</v>
      </c>
      <c r="F15320" s="218">
        <v>5.2694758836781102</v>
      </c>
      <c r="G15320" s="218">
        <v>1.0162357018798001</v>
      </c>
      <c r="H15320" s="218">
        <v>0</v>
      </c>
      <c r="I15320" t="s">
        <v>42734</v>
      </c>
      <c r="J15320" s="218" t="s">
        <v>42734</v>
      </c>
      <c r="K15320" s="218">
        <v>3</v>
      </c>
      <c r="L15320" s="218">
        <v>1.0849001498792097</v>
      </c>
      <c r="M15320" s="218">
        <v>0.58741478795503976</v>
      </c>
      <c r="N15320" s="218">
        <v>0.89525604006925974</v>
      </c>
      <c r="O15320" s="218">
        <v>0.39777067814508982</v>
      </c>
      <c r="P15320" s="218">
        <v>-3.6658253938432703</v>
      </c>
      <c r="Q15320" s="218">
        <v>-4.6820610957230704</v>
      </c>
      <c r="R15320" s="507">
        <v>0.83615746891712472</v>
      </c>
      <c r="S15320" s="507">
        <v>0.64651335910717478</v>
      </c>
      <c r="T15320" s="218">
        <v>-4.1739432447831701</v>
      </c>
    </row>
    <row r="15321" spans="1:20" x14ac:dyDescent="0.6">
      <c r="A15321" s="218" t="s">
        <v>42735</v>
      </c>
      <c r="B15321" s="218" t="s">
        <v>42736</v>
      </c>
      <c r="C15321" s="218">
        <v>4.5912022808087096</v>
      </c>
      <c r="D15321" s="218">
        <v>4.6200954851163596</v>
      </c>
      <c r="E15321" s="218">
        <v>4.9883515381185504</v>
      </c>
      <c r="F15321" s="218">
        <v>5.5992962273986997</v>
      </c>
      <c r="G15321" s="218">
        <v>1.21997385646274</v>
      </c>
      <c r="H15321" s="218">
        <v>0.123827711997599</v>
      </c>
      <c r="I15321" t="s">
        <v>42734</v>
      </c>
      <c r="J15321" s="218" t="s">
        <v>42734</v>
      </c>
      <c r="K15321" s="218">
        <v>3</v>
      </c>
      <c r="L15321" s="218">
        <v>0.39714925730984074</v>
      </c>
      <c r="M15321" s="218">
        <v>1.0080939465899901</v>
      </c>
      <c r="N15321" s="218">
        <v>0.36825605300219078</v>
      </c>
      <c r="O15321" s="218">
        <v>0.97920074228234011</v>
      </c>
      <c r="P15321" s="218">
        <v>-3.3712284243459694</v>
      </c>
      <c r="Q15321" s="218">
        <v>-4.4673745688111106</v>
      </c>
      <c r="R15321" s="507">
        <v>0.70262160194991541</v>
      </c>
      <c r="S15321" s="507">
        <v>0.67372839764226544</v>
      </c>
      <c r="T15321" s="218">
        <v>-3.91930149657854</v>
      </c>
    </row>
    <row r="15322" spans="1:20" x14ac:dyDescent="0.6">
      <c r="A15322" s="218" t="s">
        <v>42737</v>
      </c>
      <c r="B15322" s="218" t="s">
        <v>42738</v>
      </c>
      <c r="C15322" s="218">
        <v>4.1567684592268996</v>
      </c>
      <c r="D15322" s="218">
        <v>4.2117825731138998</v>
      </c>
      <c r="E15322" s="218">
        <v>4.1217531121762603</v>
      </c>
      <c r="F15322" s="218">
        <v>3.2782946544818001</v>
      </c>
      <c r="G15322" s="218">
        <v>0.59580657787600999</v>
      </c>
      <c r="H15322" s="218">
        <v>0</v>
      </c>
      <c r="I15322" t="s">
        <v>42734</v>
      </c>
      <c r="J15322" s="218" t="s">
        <v>42734</v>
      </c>
      <c r="K15322" s="218">
        <v>3</v>
      </c>
      <c r="L15322" s="218">
        <v>-3.5015347050639356E-2</v>
      </c>
      <c r="M15322" s="218">
        <v>-0.87847380474509951</v>
      </c>
      <c r="N15322" s="218">
        <v>-9.0029460937639527E-2</v>
      </c>
      <c r="O15322" s="218">
        <v>-0.93348791863209968</v>
      </c>
      <c r="P15322" s="218">
        <v>-3.5609618813508899</v>
      </c>
      <c r="Q15322" s="218">
        <v>-4.1567684592268996</v>
      </c>
      <c r="R15322" s="507">
        <v>-0.45674457589786943</v>
      </c>
      <c r="S15322" s="507">
        <v>-0.5117586897848696</v>
      </c>
      <c r="T15322" s="218">
        <v>-3.8588651702888948</v>
      </c>
    </row>
    <row r="15323" spans="1:20" x14ac:dyDescent="0.6">
      <c r="A15323" s="218" t="s">
        <v>42739</v>
      </c>
      <c r="B15323" s="218" t="s">
        <v>42740</v>
      </c>
      <c r="C15323" s="218">
        <v>4.1931732357877198</v>
      </c>
      <c r="D15323" s="218">
        <v>4.0556689975954097</v>
      </c>
      <c r="E15323" s="218">
        <v>5.0448663805685499</v>
      </c>
      <c r="F15323" s="218">
        <v>5.5745891437575201</v>
      </c>
      <c r="G15323" s="218">
        <v>1.08739361964643</v>
      </c>
      <c r="H15323" s="218">
        <v>0</v>
      </c>
      <c r="I15323" t="s">
        <v>42741</v>
      </c>
      <c r="J15323" s="218" t="s">
        <v>42741</v>
      </c>
      <c r="K15323" s="218">
        <v>4</v>
      </c>
      <c r="L15323" s="218">
        <v>0.85169314478083002</v>
      </c>
      <c r="M15323" s="218">
        <v>1.3814159079698003</v>
      </c>
      <c r="N15323" s="218">
        <v>0.98919738297314019</v>
      </c>
      <c r="O15323" s="218">
        <v>1.5189201461621105</v>
      </c>
      <c r="P15323" s="218">
        <v>-3.1057796161412901</v>
      </c>
      <c r="Q15323" s="218">
        <v>-4.1931732357877198</v>
      </c>
      <c r="R15323" s="507">
        <v>1.1165545263753152</v>
      </c>
      <c r="S15323" s="507">
        <v>1.2540587645676253</v>
      </c>
      <c r="T15323" s="218">
        <v>-3.6494764259645049</v>
      </c>
    </row>
    <row r="15324" spans="1:20" x14ac:dyDescent="0.6">
      <c r="A15324" s="218" t="s">
        <v>42742</v>
      </c>
      <c r="B15324" s="218" t="s">
        <v>42743</v>
      </c>
      <c r="C15324" s="218">
        <v>5.51676019258728</v>
      </c>
      <c r="D15324" s="218">
        <v>5.4242730100320902</v>
      </c>
      <c r="E15324" s="218">
        <v>5.3576891656871304</v>
      </c>
      <c r="F15324" s="218">
        <v>4.0642300308193402</v>
      </c>
      <c r="G15324" s="218">
        <v>0.86243763809848095</v>
      </c>
      <c r="H15324" s="218">
        <v>0</v>
      </c>
      <c r="I15324" t="s">
        <v>42741</v>
      </c>
      <c r="J15324" s="218" t="s">
        <v>42741</v>
      </c>
      <c r="K15324" s="218">
        <v>4</v>
      </c>
      <c r="L15324" s="218">
        <v>-0.15907102690014963</v>
      </c>
      <c r="M15324" s="218">
        <v>-1.4525301617679398</v>
      </c>
      <c r="N15324" s="218">
        <v>-6.6583844344959786E-2</v>
      </c>
      <c r="O15324" s="218">
        <v>-1.36004297921275</v>
      </c>
      <c r="P15324" s="218">
        <v>-4.6543225544887994</v>
      </c>
      <c r="Q15324" s="218">
        <v>-5.51676019258728</v>
      </c>
      <c r="R15324" s="507">
        <v>-0.80580059433404472</v>
      </c>
      <c r="S15324" s="507">
        <v>-0.71331341177885488</v>
      </c>
      <c r="T15324" s="218">
        <v>-5.0855413735380397</v>
      </c>
    </row>
    <row r="15325" spans="1:20" x14ac:dyDescent="0.6">
      <c r="A15325" s="218" t="s">
        <v>42744</v>
      </c>
      <c r="B15325" s="218" t="s">
        <v>42745</v>
      </c>
      <c r="C15325" s="218">
        <v>3.9247823866638099</v>
      </c>
      <c r="D15325" s="218">
        <v>3.9827929600216998</v>
      </c>
      <c r="E15325" s="218">
        <v>5.44016568968664E-2</v>
      </c>
      <c r="F15325" s="218">
        <v>3.0257270199057</v>
      </c>
      <c r="G15325" s="218">
        <v>0</v>
      </c>
      <c r="H15325" s="218">
        <v>7.5821491570865902</v>
      </c>
      <c r="I15325" t="s">
        <v>42741</v>
      </c>
      <c r="J15325" s="218" t="s">
        <v>42741</v>
      </c>
      <c r="K15325" s="218">
        <v>4</v>
      </c>
      <c r="L15325" s="218">
        <v>-3.8703807297669433</v>
      </c>
      <c r="M15325" s="218">
        <v>-0.89905536675810982</v>
      </c>
      <c r="N15325" s="218">
        <v>-3.9283913031248332</v>
      </c>
      <c r="O15325" s="218">
        <v>-0.95706594011599977</v>
      </c>
      <c r="P15325" s="218">
        <v>-3.9247823866638099</v>
      </c>
      <c r="Q15325" s="218">
        <v>3.6573667704227804</v>
      </c>
      <c r="R15325" s="507">
        <v>-2.3847180482625268</v>
      </c>
      <c r="S15325" s="507">
        <v>-2.4427286216204163</v>
      </c>
      <c r="T15325" s="218">
        <v>-0.13370780812051475</v>
      </c>
    </row>
    <row r="15326" spans="1:20" x14ac:dyDescent="0.6">
      <c r="A15326" s="218" t="s">
        <v>42746</v>
      </c>
      <c r="B15326" s="218" t="s">
        <v>42747</v>
      </c>
      <c r="C15326" s="218">
        <v>4.2439463443798804</v>
      </c>
      <c r="D15326" s="218">
        <v>4.2219510450475299</v>
      </c>
      <c r="E15326" s="218">
        <v>0</v>
      </c>
      <c r="F15326" s="218">
        <v>0</v>
      </c>
      <c r="G15326" s="218">
        <v>0</v>
      </c>
      <c r="H15326" s="218">
        <v>0.123827711997599</v>
      </c>
      <c r="I15326" t="s">
        <v>42741</v>
      </c>
      <c r="J15326" s="218" t="s">
        <v>42741</v>
      </c>
      <c r="K15326" s="218">
        <v>4</v>
      </c>
      <c r="L15326" s="218">
        <v>-4.2439463443798804</v>
      </c>
      <c r="M15326" s="218">
        <v>-4.2439463443798804</v>
      </c>
      <c r="N15326" s="218">
        <v>-4.2219510450475299</v>
      </c>
      <c r="O15326" s="218">
        <v>-4.2219510450475299</v>
      </c>
      <c r="P15326" s="218">
        <v>-4.2439463443798804</v>
      </c>
      <c r="Q15326" s="218">
        <v>-4.1201186323822814</v>
      </c>
      <c r="R15326" s="507">
        <v>-4.2439463443798804</v>
      </c>
      <c r="S15326" s="507">
        <v>-4.2219510450475299</v>
      </c>
      <c r="T15326" s="218">
        <v>-4.1820324883810809</v>
      </c>
    </row>
    <row r="15327" spans="1:20" x14ac:dyDescent="0.6">
      <c r="A15327" s="218" t="s">
        <v>42748</v>
      </c>
      <c r="B15327" s="218" t="s">
        <v>42749</v>
      </c>
      <c r="C15327" s="218">
        <v>4.0664371620674498</v>
      </c>
      <c r="D15327" s="218">
        <v>3.7068559043127598</v>
      </c>
      <c r="E15327" s="218">
        <v>5.7214538457688304</v>
      </c>
      <c r="F15327" s="218">
        <v>3.9590719458608601</v>
      </c>
      <c r="G15327" s="218">
        <v>0.86243763809848095</v>
      </c>
      <c r="H15327" s="218">
        <v>0</v>
      </c>
      <c r="I15327" t="s">
        <v>42750</v>
      </c>
      <c r="J15327" s="218" t="s">
        <v>42750</v>
      </c>
      <c r="K15327" s="218">
        <v>2</v>
      </c>
      <c r="L15327" s="218">
        <v>1.6550166837013807</v>
      </c>
      <c r="M15327" s="218">
        <v>-0.10736521620658968</v>
      </c>
      <c r="N15327" s="218">
        <v>2.0145979414560706</v>
      </c>
      <c r="O15327" s="218">
        <v>0.25221604154810029</v>
      </c>
      <c r="P15327" s="218">
        <v>-3.2039995239689687</v>
      </c>
      <c r="Q15327" s="218">
        <v>-4.0664371620674498</v>
      </c>
      <c r="R15327" s="507">
        <v>0.77382573374739549</v>
      </c>
      <c r="S15327" s="507">
        <v>1.1334069915020855</v>
      </c>
      <c r="T15327" s="218">
        <v>-3.6352183430182095</v>
      </c>
    </row>
    <row r="15328" spans="1:20" x14ac:dyDescent="0.6">
      <c r="A15328" s="218" t="s">
        <v>42751</v>
      </c>
      <c r="B15328" s="218" t="s">
        <v>42752</v>
      </c>
      <c r="C15328" s="218">
        <v>4.9764782738412903</v>
      </c>
      <c r="D15328" s="218">
        <v>4.8861640975396003</v>
      </c>
      <c r="E15328" s="218">
        <v>3.7204735806054301</v>
      </c>
      <c r="F15328" s="218">
        <v>4.9315189151780903</v>
      </c>
      <c r="G15328" s="218">
        <v>0.14046909216855899</v>
      </c>
      <c r="H15328" s="218">
        <v>0</v>
      </c>
      <c r="I15328" t="s">
        <v>42750</v>
      </c>
      <c r="J15328" s="218" t="s">
        <v>42750</v>
      </c>
      <c r="K15328" s="218">
        <v>2</v>
      </c>
      <c r="L15328" s="218">
        <v>-1.2560046932358602</v>
      </c>
      <c r="M15328" s="218">
        <v>-4.49593586632E-2</v>
      </c>
      <c r="N15328" s="218">
        <v>-1.1656905169341703</v>
      </c>
      <c r="O15328" s="218">
        <v>4.5354817638489919E-2</v>
      </c>
      <c r="P15328" s="218">
        <v>-4.8360091816727309</v>
      </c>
      <c r="Q15328" s="218">
        <v>-4.9764782738412903</v>
      </c>
      <c r="R15328" s="507">
        <v>-0.65048202594953008</v>
      </c>
      <c r="S15328" s="507">
        <v>-0.56016784964784017</v>
      </c>
      <c r="T15328" s="218">
        <v>-4.9062437277570101</v>
      </c>
    </row>
    <row r="15329" spans="1:20" x14ac:dyDescent="0.6">
      <c r="A15329" s="218" t="s">
        <v>42753</v>
      </c>
      <c r="B15329" s="218" t="s">
        <v>42754</v>
      </c>
      <c r="C15329" s="218">
        <v>5.2164612820740404</v>
      </c>
      <c r="D15329" s="218">
        <v>5.3145198255954398</v>
      </c>
      <c r="E15329" s="218">
        <v>5.9987735259093302</v>
      </c>
      <c r="F15329" s="218">
        <v>5.4057778570820396</v>
      </c>
      <c r="G15329" s="218">
        <v>1.39846821979138</v>
      </c>
      <c r="H15329" s="218">
        <v>0.123827711997599</v>
      </c>
      <c r="I15329" t="s">
        <v>42755</v>
      </c>
      <c r="J15329" s="218" t="s">
        <v>42755</v>
      </c>
      <c r="K15329" s="218">
        <v>1</v>
      </c>
      <c r="L15329" s="218">
        <v>0.78231224383528986</v>
      </c>
      <c r="M15329" s="218">
        <v>0.18931657500799925</v>
      </c>
      <c r="N15329" s="218">
        <v>0.68425370031389043</v>
      </c>
      <c r="O15329" s="218">
        <v>9.1258031486599833E-2</v>
      </c>
      <c r="P15329" s="218">
        <v>-3.8179930622826603</v>
      </c>
      <c r="Q15329" s="218">
        <v>-5.0926335700764414</v>
      </c>
      <c r="R15329" s="507">
        <v>0.48581440942164456</v>
      </c>
      <c r="S15329" s="507">
        <v>0.38775586590024513</v>
      </c>
      <c r="T15329" s="218">
        <v>-4.4553133161795504</v>
      </c>
    </row>
    <row r="15330" spans="1:20" x14ac:dyDescent="0.6">
      <c r="A15330" s="218" t="s">
        <v>42756</v>
      </c>
      <c r="B15330" s="218" t="s">
        <v>42757</v>
      </c>
      <c r="C15330" s="218">
        <v>5.9006957067971699</v>
      </c>
      <c r="D15330" s="218">
        <v>5.9437303487005702</v>
      </c>
      <c r="E15330" s="218">
        <v>4.4632777182397998</v>
      </c>
      <c r="F15330" s="218">
        <v>4.4236895434213404</v>
      </c>
      <c r="G15330" s="218">
        <v>0.59580657787600999</v>
      </c>
      <c r="H15330" s="218">
        <v>0</v>
      </c>
      <c r="I15330" t="s">
        <v>42758</v>
      </c>
      <c r="J15330" s="218" t="s">
        <v>42758</v>
      </c>
      <c r="K15330" s="218">
        <v>1</v>
      </c>
      <c r="L15330" s="218">
        <v>-1.4374179885573701</v>
      </c>
      <c r="M15330" s="218">
        <v>-1.4770061633758296</v>
      </c>
      <c r="N15330" s="218">
        <v>-1.4804526304607704</v>
      </c>
      <c r="O15330" s="218">
        <v>-1.5200408052792298</v>
      </c>
      <c r="P15330" s="218">
        <v>-5.3048891289211602</v>
      </c>
      <c r="Q15330" s="218">
        <v>-5.9006957067971699</v>
      </c>
      <c r="R15330" s="507">
        <v>-1.4572120759665999</v>
      </c>
      <c r="S15330" s="507">
        <v>-1.5002467178700001</v>
      </c>
      <c r="T15330" s="218">
        <v>-5.602792417859165</v>
      </c>
    </row>
    <row r="15331" spans="1:20" x14ac:dyDescent="0.6">
      <c r="A15331" s="218" t="s">
        <v>42759</v>
      </c>
      <c r="B15331" s="218" t="s">
        <v>42760</v>
      </c>
      <c r="C15331" s="218">
        <v>4.6948128453775597</v>
      </c>
      <c r="D15331" s="218">
        <v>4.6258507773994504</v>
      </c>
      <c r="E15331" s="218">
        <v>3.2642282451604498</v>
      </c>
      <c r="F15331" s="218">
        <v>5.2869631137900299</v>
      </c>
      <c r="G15331" s="218">
        <v>0.14046909216855899</v>
      </c>
      <c r="H15331" s="218">
        <v>0.123827711997599</v>
      </c>
      <c r="I15331" t="s">
        <v>42761</v>
      </c>
      <c r="J15331" s="218" t="s">
        <v>42761</v>
      </c>
      <c r="K15331" s="218">
        <v>1</v>
      </c>
      <c r="L15331" s="218">
        <v>-1.4305846002171099</v>
      </c>
      <c r="M15331" s="218">
        <v>0.5921502684124702</v>
      </c>
      <c r="N15331" s="218">
        <v>-1.3616225322390005</v>
      </c>
      <c r="O15331" s="218">
        <v>0.66111233639057954</v>
      </c>
      <c r="P15331" s="218">
        <v>-4.5543437532090003</v>
      </c>
      <c r="Q15331" s="218">
        <v>-4.5709851333799607</v>
      </c>
      <c r="R15331" s="507">
        <v>-0.41921716590231983</v>
      </c>
      <c r="S15331" s="507">
        <v>-0.3502550979242105</v>
      </c>
      <c r="T15331" s="218">
        <v>-4.5626644432944801</v>
      </c>
    </row>
    <row r="15332" spans="1:20" x14ac:dyDescent="0.6">
      <c r="A15332" s="218" t="s">
        <v>42762</v>
      </c>
      <c r="B15332" s="218" t="s">
        <v>42763</v>
      </c>
      <c r="C15332" s="218">
        <v>5.3321848946157004</v>
      </c>
      <c r="D15332" s="218">
        <v>5.1458592507219398</v>
      </c>
      <c r="E15332" s="218">
        <v>4.4757898419976296</v>
      </c>
      <c r="F15332" s="218">
        <v>5.4177338392188501</v>
      </c>
      <c r="G15332" s="218">
        <v>0</v>
      </c>
      <c r="H15332" s="218">
        <v>0</v>
      </c>
      <c r="I15332" t="s">
        <v>42764</v>
      </c>
      <c r="J15332" s="218" t="s">
        <v>42764</v>
      </c>
      <c r="K15332" s="218">
        <v>1</v>
      </c>
      <c r="L15332" s="218">
        <v>-0.85639505261807081</v>
      </c>
      <c r="M15332" s="218">
        <v>8.5548944603149657E-2</v>
      </c>
      <c r="N15332" s="218">
        <v>-0.6700694087243102</v>
      </c>
      <c r="O15332" s="218">
        <v>0.27187458849691026</v>
      </c>
      <c r="P15332" s="218">
        <v>-5.3321848946157004</v>
      </c>
      <c r="Q15332" s="218">
        <v>-5.3321848946157004</v>
      </c>
      <c r="R15332" s="507">
        <v>-0.38542305400746057</v>
      </c>
      <c r="S15332" s="507">
        <v>-0.19909741011369997</v>
      </c>
      <c r="T15332" s="218">
        <v>-5.3321848946157004</v>
      </c>
    </row>
    <row r="15333" spans="1:20" x14ac:dyDescent="0.6">
      <c r="A15333" s="218" t="s">
        <v>42765</v>
      </c>
      <c r="B15333" s="218" t="s">
        <v>42766</v>
      </c>
      <c r="C15333" s="218">
        <v>6.3748548698420198</v>
      </c>
      <c r="D15333" s="218">
        <v>6.4344096257105203</v>
      </c>
      <c r="E15333" s="218">
        <v>5.3123661445292196</v>
      </c>
      <c r="F15333" s="218">
        <v>5.8292907100554796</v>
      </c>
      <c r="G15333" s="218">
        <v>0.26846663313173802</v>
      </c>
      <c r="H15333" s="218">
        <v>8.2799503229240194</v>
      </c>
      <c r="I15333" t="s">
        <v>42767</v>
      </c>
      <c r="J15333" s="218" t="s">
        <v>42767</v>
      </c>
      <c r="K15333" s="218">
        <v>1</v>
      </c>
      <c r="L15333" s="218">
        <v>-1.0624887253128001</v>
      </c>
      <c r="M15333" s="218">
        <v>-0.54556415978654016</v>
      </c>
      <c r="N15333" s="218">
        <v>-1.1220434811813007</v>
      </c>
      <c r="O15333" s="218">
        <v>-0.60511891565504072</v>
      </c>
      <c r="P15333" s="218">
        <v>-6.1063882367102815</v>
      </c>
      <c r="Q15333" s="218">
        <v>1.9050954530819997</v>
      </c>
      <c r="R15333" s="507">
        <v>-0.80402644254967015</v>
      </c>
      <c r="S15333" s="507">
        <v>-0.86358119841817071</v>
      </c>
      <c r="T15333" s="218">
        <v>-2.1006463918141409</v>
      </c>
    </row>
    <row r="15334" spans="1:20" x14ac:dyDescent="0.6">
      <c r="A15334" s="218" t="s">
        <v>42768</v>
      </c>
      <c r="B15334" s="218" t="s">
        <v>42769</v>
      </c>
      <c r="C15334" s="218">
        <v>6.6536423224542398</v>
      </c>
      <c r="D15334" s="218">
        <v>6.7119895799464997</v>
      </c>
      <c r="E15334" s="218">
        <v>6.9856998416948803</v>
      </c>
      <c r="F15334" s="218">
        <v>6.7260953898010003</v>
      </c>
      <c r="G15334" s="218">
        <v>1.7003491969139299</v>
      </c>
      <c r="H15334" s="218">
        <v>0.123827711997599</v>
      </c>
      <c r="I15334" t="s">
        <v>42770</v>
      </c>
      <c r="J15334" s="218" t="s">
        <v>42770</v>
      </c>
      <c r="K15334" s="218">
        <v>1</v>
      </c>
      <c r="L15334" s="218">
        <v>0.33205751924064053</v>
      </c>
      <c r="M15334" s="218">
        <v>7.2453067346760491E-2</v>
      </c>
      <c r="N15334" s="218">
        <v>0.27371026174838065</v>
      </c>
      <c r="O15334" s="218">
        <v>1.4105809854500606E-2</v>
      </c>
      <c r="P15334" s="218">
        <v>-4.9532931255403101</v>
      </c>
      <c r="Q15334" s="218">
        <v>-6.5298146104566408</v>
      </c>
      <c r="R15334" s="507">
        <v>0.20225529329370051</v>
      </c>
      <c r="S15334" s="507">
        <v>0.14390803580144063</v>
      </c>
      <c r="T15334" s="218">
        <v>-5.7415538679984754</v>
      </c>
    </row>
    <row r="15335" spans="1:20" x14ac:dyDescent="0.6">
      <c r="A15335" s="218" t="s">
        <v>42771</v>
      </c>
      <c r="B15335" s="218" t="s">
        <v>42772</v>
      </c>
      <c r="C15335" s="218">
        <v>5.1322490221653796</v>
      </c>
      <c r="D15335" s="218">
        <v>5.0858813887708401</v>
      </c>
      <c r="E15335" s="218">
        <v>5.0125984304542701</v>
      </c>
      <c r="F15335" s="218">
        <v>5.7224911159690501</v>
      </c>
      <c r="G15335" s="218">
        <v>0.26846663313173802</v>
      </c>
      <c r="H15335" s="218">
        <v>0</v>
      </c>
      <c r="I15335" t="s">
        <v>42773</v>
      </c>
      <c r="J15335" s="218" t="s">
        <v>42773</v>
      </c>
      <c r="K15335" s="218">
        <v>3</v>
      </c>
      <c r="L15335" s="218">
        <v>-0.11965059171110948</v>
      </c>
      <c r="M15335" s="218">
        <v>0.59024209380367054</v>
      </c>
      <c r="N15335" s="218">
        <v>-7.3282958316569946E-2</v>
      </c>
      <c r="O15335" s="218">
        <v>0.63660972719821007</v>
      </c>
      <c r="P15335" s="218">
        <v>-4.8637823890336414</v>
      </c>
      <c r="Q15335" s="218">
        <v>-5.1322490221653796</v>
      </c>
      <c r="R15335" s="507">
        <v>0.23529575104628053</v>
      </c>
      <c r="S15335" s="507">
        <v>0.28166338444082006</v>
      </c>
      <c r="T15335" s="218">
        <v>-4.99801570559951</v>
      </c>
    </row>
    <row r="15336" spans="1:20" x14ac:dyDescent="0.6">
      <c r="A15336" s="218" t="s">
        <v>42774</v>
      </c>
      <c r="B15336" s="218" t="s">
        <v>42775</v>
      </c>
      <c r="C15336" s="218">
        <v>4.3902764041464799</v>
      </c>
      <c r="D15336" s="218">
        <v>4.3572607108758898</v>
      </c>
      <c r="E15336" s="218">
        <v>5.3207133064214398</v>
      </c>
      <c r="F15336" s="218">
        <v>3.2248578437829001</v>
      </c>
      <c r="G15336" s="218">
        <v>0.69026577864285299</v>
      </c>
      <c r="H15336" s="218">
        <v>0</v>
      </c>
      <c r="I15336" t="s">
        <v>42773</v>
      </c>
      <c r="J15336" s="218" t="s">
        <v>42773</v>
      </c>
      <c r="K15336" s="218">
        <v>3</v>
      </c>
      <c r="L15336" s="218">
        <v>0.9304369022749599</v>
      </c>
      <c r="M15336" s="218">
        <v>-1.1654185603635798</v>
      </c>
      <c r="N15336" s="218">
        <v>0.96345259554554996</v>
      </c>
      <c r="O15336" s="218">
        <v>-1.1324028670929898</v>
      </c>
      <c r="P15336" s="218">
        <v>-3.7000106255036269</v>
      </c>
      <c r="Q15336" s="218">
        <v>-4.3902764041464799</v>
      </c>
      <c r="R15336" s="507">
        <v>-0.11749082904430996</v>
      </c>
      <c r="S15336" s="507">
        <v>-8.44751357737199E-2</v>
      </c>
      <c r="T15336" s="218">
        <v>-4.0451435148250532</v>
      </c>
    </row>
    <row r="15337" spans="1:20" x14ac:dyDescent="0.6">
      <c r="A15337" s="218" t="s">
        <v>42776</v>
      </c>
      <c r="B15337" s="218" t="s">
        <v>42777</v>
      </c>
      <c r="C15337" s="218">
        <v>5.2274734164636998</v>
      </c>
      <c r="D15337" s="218">
        <v>5.1052370763687103</v>
      </c>
      <c r="E15337" s="218">
        <v>0.157412435459797</v>
      </c>
      <c r="F15337" s="218">
        <v>5.6567538745042301</v>
      </c>
      <c r="G15337" s="218">
        <v>0.14046909216855899</v>
      </c>
      <c r="H15337" s="218">
        <v>0</v>
      </c>
      <c r="I15337" t="s">
        <v>42773</v>
      </c>
      <c r="J15337" s="218" t="s">
        <v>42773</v>
      </c>
      <c r="K15337" s="218">
        <v>3</v>
      </c>
      <c r="L15337" s="218">
        <v>-5.0700609810039028</v>
      </c>
      <c r="M15337" s="218">
        <v>0.42928045804053028</v>
      </c>
      <c r="N15337" s="218">
        <v>-4.9478246409089133</v>
      </c>
      <c r="O15337" s="218">
        <v>0.55151679813551979</v>
      </c>
      <c r="P15337" s="218">
        <v>-5.0870043242951404</v>
      </c>
      <c r="Q15337" s="218">
        <v>-5.2274734164636998</v>
      </c>
      <c r="R15337" s="507">
        <v>-2.3203902614816863</v>
      </c>
      <c r="S15337" s="507">
        <v>-2.1981539213866967</v>
      </c>
      <c r="T15337" s="218">
        <v>-5.1572388703794196</v>
      </c>
    </row>
    <row r="15338" spans="1:20" x14ac:dyDescent="0.6">
      <c r="A15338" s="218" t="s">
        <v>42778</v>
      </c>
      <c r="B15338" s="218" t="s">
        <v>42779</v>
      </c>
      <c r="C15338" s="218">
        <v>5.6875724363253797</v>
      </c>
      <c r="D15338" s="218">
        <v>5.6881292841469504</v>
      </c>
      <c r="E15338" s="218">
        <v>5.6337297701267204</v>
      </c>
      <c r="F15338" s="218">
        <v>5.93567219690655</v>
      </c>
      <c r="G15338" s="218">
        <v>8.2224999479392107</v>
      </c>
      <c r="H15338" s="218">
        <v>6.6788054955126297</v>
      </c>
      <c r="I15338" t="s">
        <v>42780</v>
      </c>
      <c r="J15338" s="218" t="s">
        <v>42780</v>
      </c>
      <c r="K15338" s="218">
        <v>4</v>
      </c>
      <c r="L15338" s="218">
        <v>-5.3842666198659295E-2</v>
      </c>
      <c r="M15338" s="218">
        <v>0.24809976058117034</v>
      </c>
      <c r="N15338" s="218">
        <v>-5.4399514020230022E-2</v>
      </c>
      <c r="O15338" s="218">
        <v>0.24754291275959961</v>
      </c>
      <c r="P15338" s="218">
        <v>2.534927511613831</v>
      </c>
      <c r="Q15338" s="218">
        <v>0.99123305918725002</v>
      </c>
      <c r="R15338" s="507">
        <v>9.7128547191255521E-2</v>
      </c>
      <c r="S15338" s="507">
        <v>9.6571699369684794E-2</v>
      </c>
      <c r="T15338" s="218">
        <v>1.7630802854005405</v>
      </c>
    </row>
    <row r="15339" spans="1:20" x14ac:dyDescent="0.6">
      <c r="A15339" s="218" t="s">
        <v>42781</v>
      </c>
      <c r="B15339" s="218" t="s">
        <v>42782</v>
      </c>
      <c r="C15339" s="218">
        <v>5.8736131587392304</v>
      </c>
      <c r="D15339" s="218">
        <v>6.0016861852066699</v>
      </c>
      <c r="E15339" s="218">
        <v>6.0968043294161403</v>
      </c>
      <c r="F15339" s="218">
        <v>4.8719309886974198</v>
      </c>
      <c r="G15339" s="218">
        <v>1.21997385646274</v>
      </c>
      <c r="H15339" s="218">
        <v>0.23786221336595301</v>
      </c>
      <c r="I15339" t="s">
        <v>42783</v>
      </c>
      <c r="J15339" s="218" t="s">
        <v>42784</v>
      </c>
      <c r="K15339" s="218">
        <v>4</v>
      </c>
      <c r="L15339" s="218">
        <v>0.22319117067690986</v>
      </c>
      <c r="M15339" s="218">
        <v>-1.0016821700418106</v>
      </c>
      <c r="N15339" s="218">
        <v>9.5118144209470401E-2</v>
      </c>
      <c r="O15339" s="218">
        <v>-1.12975519650925</v>
      </c>
      <c r="P15339" s="218">
        <v>-4.6536393022764901</v>
      </c>
      <c r="Q15339" s="218">
        <v>-5.6357509453732773</v>
      </c>
      <c r="R15339" s="507">
        <v>-0.38924549968245037</v>
      </c>
      <c r="S15339" s="507">
        <v>-0.51731852614988982</v>
      </c>
      <c r="T15339" s="218">
        <v>-5.1446951238248833</v>
      </c>
    </row>
    <row r="15340" spans="1:20" x14ac:dyDescent="0.6">
      <c r="A15340" s="218" t="s">
        <v>42785</v>
      </c>
      <c r="B15340" s="218" t="s">
        <v>42786</v>
      </c>
      <c r="C15340" s="218">
        <v>5.6046928183159199</v>
      </c>
      <c r="D15340" s="218">
        <v>5.6443802398285099</v>
      </c>
      <c r="E15340" s="218">
        <v>4.3563668573123397</v>
      </c>
      <c r="F15340" s="218">
        <v>5.1238139073483602</v>
      </c>
      <c r="G15340" s="218">
        <v>6.9686679687629098</v>
      </c>
      <c r="H15340" s="218">
        <v>0</v>
      </c>
      <c r="I15340" t="s">
        <v>42780</v>
      </c>
      <c r="J15340" s="218" t="s">
        <v>42780</v>
      </c>
      <c r="K15340" s="218">
        <v>4</v>
      </c>
      <c r="L15340" s="218">
        <v>-1.2483259610035802</v>
      </c>
      <c r="M15340" s="218">
        <v>-0.48087891096755975</v>
      </c>
      <c r="N15340" s="218">
        <v>-1.2880133825161701</v>
      </c>
      <c r="O15340" s="218">
        <v>-0.52056633248014972</v>
      </c>
      <c r="P15340" s="218">
        <v>1.3639751504469899</v>
      </c>
      <c r="Q15340" s="218">
        <v>-5.6046928183159199</v>
      </c>
      <c r="R15340" s="507">
        <v>-0.86460243598556996</v>
      </c>
      <c r="S15340" s="507">
        <v>-0.90428985749815993</v>
      </c>
      <c r="T15340" s="218">
        <v>-2.120358833934465</v>
      </c>
    </row>
    <row r="15341" spans="1:20" x14ac:dyDescent="0.6">
      <c r="A15341" s="218" t="s">
        <v>42787</v>
      </c>
      <c r="B15341" s="218" t="s">
        <v>42788</v>
      </c>
      <c r="C15341" s="218">
        <v>5.8359743051830097</v>
      </c>
      <c r="D15341" s="218">
        <v>5.9000685026716004</v>
      </c>
      <c r="E15341" s="218">
        <v>5.44016568968664E-2</v>
      </c>
      <c r="F15341" s="218">
        <v>5.4549537305092199</v>
      </c>
      <c r="G15341" s="218">
        <v>0.14046909216855899</v>
      </c>
      <c r="H15341" s="218">
        <v>0.123827711997599</v>
      </c>
      <c r="I15341" t="s">
        <v>42780</v>
      </c>
      <c r="J15341" s="218" t="s">
        <v>42780</v>
      </c>
      <c r="K15341" s="218">
        <v>4</v>
      </c>
      <c r="L15341" s="218">
        <v>-5.7815726482861436</v>
      </c>
      <c r="M15341" s="218">
        <v>-0.3810205746737898</v>
      </c>
      <c r="N15341" s="218">
        <v>-5.8456668457747343</v>
      </c>
      <c r="O15341" s="218">
        <v>-0.44511477216238049</v>
      </c>
      <c r="P15341" s="218">
        <v>-5.6955052130144503</v>
      </c>
      <c r="Q15341" s="218">
        <v>-5.7121465931854107</v>
      </c>
      <c r="R15341" s="507">
        <v>-3.0812966114799667</v>
      </c>
      <c r="S15341" s="507">
        <v>-3.1453908089685574</v>
      </c>
      <c r="T15341" s="218">
        <v>-5.703825903099931</v>
      </c>
    </row>
    <row r="15342" spans="1:20" x14ac:dyDescent="0.6">
      <c r="A15342" s="218" t="s">
        <v>42789</v>
      </c>
      <c r="B15342" s="218" t="s">
        <v>42790</v>
      </c>
      <c r="C15342" s="218">
        <v>2.23372902826724</v>
      </c>
      <c r="D15342" s="218">
        <v>2.31170786879599</v>
      </c>
      <c r="E15342" s="218">
        <v>0</v>
      </c>
      <c r="F15342" s="218">
        <v>0</v>
      </c>
      <c r="G15342" s="218">
        <v>0</v>
      </c>
      <c r="H15342" s="218">
        <v>0</v>
      </c>
      <c r="I15342" t="s">
        <v>42784</v>
      </c>
      <c r="J15342" s="218" t="s">
        <v>42784</v>
      </c>
      <c r="K15342" s="218">
        <v>1</v>
      </c>
      <c r="L15342" s="218">
        <v>-2.23372902826724</v>
      </c>
      <c r="M15342" s="218">
        <v>-2.23372902826724</v>
      </c>
      <c r="N15342" s="218">
        <v>-2.31170786879599</v>
      </c>
      <c r="O15342" s="218">
        <v>-2.31170786879599</v>
      </c>
      <c r="P15342" s="218">
        <v>-2.23372902826724</v>
      </c>
      <c r="Q15342" s="218">
        <v>-2.23372902826724</v>
      </c>
      <c r="R15342" s="507">
        <v>-2.23372902826724</v>
      </c>
      <c r="S15342" s="507">
        <v>-2.31170786879599</v>
      </c>
      <c r="T15342" s="218">
        <v>-2.23372902826724</v>
      </c>
    </row>
    <row r="15343" spans="1:20" x14ac:dyDescent="0.6">
      <c r="A15343" s="218" t="s">
        <v>42791</v>
      </c>
      <c r="B15343" s="218" t="s">
        <v>42792</v>
      </c>
      <c r="C15343" s="218">
        <v>5.3022909319299902</v>
      </c>
      <c r="D15343" s="218">
        <v>5.0305510689444803</v>
      </c>
      <c r="E15343" s="218">
        <v>4.9970579974005496</v>
      </c>
      <c r="F15343" s="218">
        <v>5.1892122128431399</v>
      </c>
      <c r="G15343" s="218">
        <v>0</v>
      </c>
      <c r="H15343" s="218">
        <v>0</v>
      </c>
      <c r="I15343" t="s">
        <v>42793</v>
      </c>
      <c r="J15343" s="218" t="s">
        <v>42793</v>
      </c>
      <c r="K15343" s="218">
        <v>1</v>
      </c>
      <c r="L15343" s="218">
        <v>-0.30523293452944067</v>
      </c>
      <c r="M15343" s="218">
        <v>-0.1130787190868503</v>
      </c>
      <c r="N15343" s="218">
        <v>-3.3493071543930775E-2</v>
      </c>
      <c r="O15343" s="218">
        <v>0.1586611438986596</v>
      </c>
      <c r="P15343" s="218">
        <v>-5.3022909319299902</v>
      </c>
      <c r="Q15343" s="218">
        <v>-5.3022909319299902</v>
      </c>
      <c r="R15343" s="507">
        <v>-0.20915582680814548</v>
      </c>
      <c r="S15343" s="507">
        <v>6.258403617736441E-2</v>
      </c>
      <c r="T15343" s="218">
        <v>-5.3022909319299902</v>
      </c>
    </row>
    <row r="15344" spans="1:20" x14ac:dyDescent="0.6">
      <c r="A15344" s="218" t="s">
        <v>42794</v>
      </c>
      <c r="B15344" s="218" t="s">
        <v>42795</v>
      </c>
      <c r="C15344" s="218">
        <v>2.1528605063425301</v>
      </c>
      <c r="D15344" s="218">
        <v>1.5685036182700101</v>
      </c>
      <c r="E15344" s="218">
        <v>0</v>
      </c>
      <c r="F15344" s="218">
        <v>3.9231763088487899</v>
      </c>
      <c r="G15344" s="218">
        <v>0</v>
      </c>
      <c r="H15344" s="218">
        <v>0</v>
      </c>
      <c r="I15344" t="s">
        <v>42796</v>
      </c>
      <c r="J15344" s="218" t="s">
        <v>42796</v>
      </c>
      <c r="K15344" s="218">
        <v>1</v>
      </c>
      <c r="L15344" s="218">
        <v>-2.1528605063425301</v>
      </c>
      <c r="M15344" s="218">
        <v>1.7703158025062598</v>
      </c>
      <c r="N15344" s="218">
        <v>-1.5685036182700101</v>
      </c>
      <c r="O15344" s="218">
        <v>2.3546726905787798</v>
      </c>
      <c r="P15344" s="218">
        <v>-2.1528605063425301</v>
      </c>
      <c r="Q15344" s="218">
        <v>-2.1528605063425301</v>
      </c>
      <c r="R15344" s="507">
        <v>-0.19127235191813519</v>
      </c>
      <c r="S15344" s="507">
        <v>0.39308453615438488</v>
      </c>
      <c r="T15344" s="218">
        <v>-2.1528605063425301</v>
      </c>
    </row>
    <row r="15345" spans="1:20" x14ac:dyDescent="0.6">
      <c r="A15345" s="218" t="s">
        <v>42797</v>
      </c>
      <c r="B15345" s="218" t="s">
        <v>42798</v>
      </c>
      <c r="C15345" s="218">
        <v>6.24160920803953</v>
      </c>
      <c r="D15345" s="218">
        <v>4.9924489703777404</v>
      </c>
      <c r="E15345" s="218">
        <v>6.0211410393051397</v>
      </c>
      <c r="F15345" s="218">
        <v>6.0812155525472003</v>
      </c>
      <c r="G15345" s="218">
        <v>7.1520397526566297</v>
      </c>
      <c r="H15345" s="218">
        <v>0</v>
      </c>
      <c r="I15345" t="s">
        <v>42799</v>
      </c>
      <c r="J15345" s="218" t="s">
        <v>42799</v>
      </c>
      <c r="K15345" s="218">
        <v>1</v>
      </c>
      <c r="L15345" s="218">
        <v>-0.22046816873439035</v>
      </c>
      <c r="M15345" s="218">
        <v>-0.16039365549232976</v>
      </c>
      <c r="N15345" s="218">
        <v>1.0286920689273993</v>
      </c>
      <c r="O15345" s="218">
        <v>1.0887665821694599</v>
      </c>
      <c r="P15345" s="218">
        <v>0.91043054461709971</v>
      </c>
      <c r="Q15345" s="218">
        <v>-6.24160920803953</v>
      </c>
      <c r="R15345" s="507">
        <v>-0.19043091211336005</v>
      </c>
      <c r="S15345" s="507">
        <v>1.0587293255484296</v>
      </c>
      <c r="T15345" s="218">
        <v>-2.6655893317112151</v>
      </c>
    </row>
    <row r="15346" spans="1:20" x14ac:dyDescent="0.6">
      <c r="A15346" s="218" t="s">
        <v>42800</v>
      </c>
      <c r="B15346" s="218" t="s">
        <v>42801</v>
      </c>
      <c r="C15346" s="218">
        <v>5.7042227424793301</v>
      </c>
      <c r="D15346" s="218">
        <v>5.5806158326398698</v>
      </c>
      <c r="E15346" s="218">
        <v>6.0623751851038996</v>
      </c>
      <c r="F15346" s="218">
        <v>4.6718204383192896</v>
      </c>
      <c r="G15346" s="218">
        <v>0.59580657787600999</v>
      </c>
      <c r="H15346" s="218">
        <v>0</v>
      </c>
      <c r="I15346" t="s">
        <v>42802</v>
      </c>
      <c r="J15346" s="218" t="s">
        <v>42802</v>
      </c>
      <c r="K15346" s="218">
        <v>1</v>
      </c>
      <c r="L15346" s="218">
        <v>0.35815244262456947</v>
      </c>
      <c r="M15346" s="218">
        <v>-1.0324023041600405</v>
      </c>
      <c r="N15346" s="218">
        <v>0.48175935246402979</v>
      </c>
      <c r="O15346" s="218">
        <v>-0.90879539432058021</v>
      </c>
      <c r="P15346" s="218">
        <v>-5.1084161646033204</v>
      </c>
      <c r="Q15346" s="218">
        <v>-5.7042227424793301</v>
      </c>
      <c r="R15346" s="507">
        <v>-0.33712493076773553</v>
      </c>
      <c r="S15346" s="507">
        <v>-0.21351802092827521</v>
      </c>
      <c r="T15346" s="218">
        <v>-5.4063194535413253</v>
      </c>
    </row>
    <row r="15347" spans="1:20" x14ac:dyDescent="0.6">
      <c r="A15347" s="218" t="s">
        <v>42803</v>
      </c>
      <c r="B15347" s="218" t="s">
        <v>42804</v>
      </c>
      <c r="C15347" s="218">
        <v>4.9541125435914397</v>
      </c>
      <c r="D15347" s="218">
        <v>5.0348834060512599</v>
      </c>
      <c r="E15347" s="218">
        <v>5.6303760221738797</v>
      </c>
      <c r="F15347" s="218">
        <v>4.9105189190128398</v>
      </c>
      <c r="G15347" s="218">
        <v>5.6955746044089102</v>
      </c>
      <c r="H15347" s="218">
        <v>6.681327342036</v>
      </c>
      <c r="I15347" t="s">
        <v>42805</v>
      </c>
      <c r="J15347" s="218" t="s">
        <v>42805</v>
      </c>
      <c r="K15347" s="218">
        <v>1</v>
      </c>
      <c r="L15347" s="218">
        <v>0.67626347858243996</v>
      </c>
      <c r="M15347" s="218">
        <v>-4.3593624578599943E-2</v>
      </c>
      <c r="N15347" s="218">
        <v>0.59549261612261972</v>
      </c>
      <c r="O15347" s="218">
        <v>-0.12436448703842018</v>
      </c>
      <c r="P15347" s="218">
        <v>0.74146206081747046</v>
      </c>
      <c r="Q15347" s="218">
        <v>1.7272147984445603</v>
      </c>
      <c r="R15347" s="507">
        <v>0.31633492700192001</v>
      </c>
      <c r="S15347" s="507">
        <v>0.23556406454209977</v>
      </c>
      <c r="T15347" s="218">
        <v>1.2343384296310154</v>
      </c>
    </row>
    <row r="15348" spans="1:20" x14ac:dyDescent="0.6">
      <c r="A15348" s="218" t="s">
        <v>42806</v>
      </c>
      <c r="B15348" s="218" t="s">
        <v>42807</v>
      </c>
      <c r="C15348" s="218">
        <v>5.5023250210332399</v>
      </c>
      <c r="D15348" s="218">
        <v>5.6519212010041704</v>
      </c>
      <c r="E15348" s="218">
        <v>6.2727450289367299</v>
      </c>
      <c r="F15348" s="218">
        <v>3.97264358646978</v>
      </c>
      <c r="G15348" s="218">
        <v>1.9111597972002401</v>
      </c>
      <c r="H15348" s="218">
        <v>0</v>
      </c>
      <c r="I15348" t="s">
        <v>42808</v>
      </c>
      <c r="J15348" s="218" t="s">
        <v>42808</v>
      </c>
      <c r="K15348" s="218">
        <v>1</v>
      </c>
      <c r="L15348" s="218">
        <v>0.77042000790348997</v>
      </c>
      <c r="M15348" s="218">
        <v>-1.52968143456346</v>
      </c>
      <c r="N15348" s="218">
        <v>0.62082382793255952</v>
      </c>
      <c r="O15348" s="218">
        <v>-1.6792776145343904</v>
      </c>
      <c r="P15348" s="218">
        <v>-3.5911652238329999</v>
      </c>
      <c r="Q15348" s="218">
        <v>-5.5023250210332399</v>
      </c>
      <c r="R15348" s="507">
        <v>-0.37963071332998499</v>
      </c>
      <c r="S15348" s="507">
        <v>-0.52922689330091544</v>
      </c>
      <c r="T15348" s="218">
        <v>-4.5467451224331201</v>
      </c>
    </row>
    <row r="15349" spans="1:20" x14ac:dyDescent="0.6">
      <c r="A15349" s="218" t="s">
        <v>42809</v>
      </c>
      <c r="B15349" s="218" t="s">
        <v>42810</v>
      </c>
      <c r="C15349" s="218">
        <v>6.5256638279595496</v>
      </c>
      <c r="D15349" s="218">
        <v>6.5011630544608296</v>
      </c>
      <c r="E15349" s="218">
        <v>7.1465548225759301</v>
      </c>
      <c r="F15349" s="218">
        <v>6.0178257829293802</v>
      </c>
      <c r="G15349" s="218">
        <v>7.5175393469909197</v>
      </c>
      <c r="H15349" s="218">
        <v>7.0641475186473697</v>
      </c>
      <c r="I15349" t="s">
        <v>42811</v>
      </c>
      <c r="J15349" s="218" t="s">
        <v>42811</v>
      </c>
      <c r="K15349" s="218">
        <v>2</v>
      </c>
      <c r="L15349" s="218">
        <v>0.62089099461638053</v>
      </c>
      <c r="M15349" s="218">
        <v>-0.50783804503016938</v>
      </c>
      <c r="N15349" s="218">
        <v>0.64539176811510046</v>
      </c>
      <c r="O15349" s="218">
        <v>-0.48333727153144945</v>
      </c>
      <c r="P15349" s="218">
        <v>0.99187551903137017</v>
      </c>
      <c r="Q15349" s="218">
        <v>0.53848369068782009</v>
      </c>
      <c r="R15349" s="507">
        <v>5.6526474793105574E-2</v>
      </c>
      <c r="S15349" s="507">
        <v>8.1027248291825504E-2</v>
      </c>
      <c r="T15349" s="218">
        <v>0.76517960485959513</v>
      </c>
    </row>
    <row r="15350" spans="1:20" x14ac:dyDescent="0.6">
      <c r="A15350" s="218" t="s">
        <v>42812</v>
      </c>
      <c r="B15350" s="218" t="s">
        <v>42813</v>
      </c>
      <c r="C15350" s="218">
        <v>5.5970711527164001</v>
      </c>
      <c r="D15350" s="218">
        <v>5.6733844505233897</v>
      </c>
      <c r="E15350" s="218">
        <v>3.6427099550675601</v>
      </c>
      <c r="F15350" s="218">
        <v>3.63305748463408</v>
      </c>
      <c r="G15350" s="218">
        <v>0.26846663313173802</v>
      </c>
      <c r="H15350" s="218">
        <v>0.23786221336595301</v>
      </c>
      <c r="I15350" t="s">
        <v>42811</v>
      </c>
      <c r="J15350" s="218" t="s">
        <v>42811</v>
      </c>
      <c r="K15350" s="218">
        <v>2</v>
      </c>
      <c r="L15350" s="218">
        <v>-1.95436119764884</v>
      </c>
      <c r="M15350" s="218">
        <v>-1.9640136680823201</v>
      </c>
      <c r="N15350" s="218">
        <v>-2.0306744954558296</v>
      </c>
      <c r="O15350" s="218">
        <v>-2.0403269658893097</v>
      </c>
      <c r="P15350" s="218">
        <v>-5.3286045195846619</v>
      </c>
      <c r="Q15350" s="218">
        <v>-5.359208939350447</v>
      </c>
      <c r="R15350" s="507">
        <v>-1.9591874328655801</v>
      </c>
      <c r="S15350" s="507">
        <v>-2.0355007306725694</v>
      </c>
      <c r="T15350" s="218">
        <v>-5.3439067294675544</v>
      </c>
    </row>
    <row r="15351" spans="1:20" x14ac:dyDescent="0.6">
      <c r="A15351" s="218" t="s">
        <v>42814</v>
      </c>
      <c r="B15351" s="218" t="s">
        <v>42815</v>
      </c>
      <c r="C15351" s="218">
        <v>6.1692115547209703</v>
      </c>
      <c r="D15351" s="218">
        <v>6.3476817165175099</v>
      </c>
      <c r="E15351" s="218">
        <v>7.1855435025830499</v>
      </c>
      <c r="F15351" s="218">
        <v>6.3698090085189598</v>
      </c>
      <c r="G15351" s="218">
        <v>2.09505708156113</v>
      </c>
      <c r="H15351" s="218">
        <v>0</v>
      </c>
      <c r="I15351" t="s">
        <v>42816</v>
      </c>
      <c r="J15351" s="218" t="s">
        <v>42816</v>
      </c>
      <c r="K15351" s="218">
        <v>1</v>
      </c>
      <c r="L15351" s="218">
        <v>1.0163319478620796</v>
      </c>
      <c r="M15351" s="218">
        <v>0.20059745379798954</v>
      </c>
      <c r="N15351" s="218">
        <v>0.83786178606553996</v>
      </c>
      <c r="O15351" s="218">
        <v>2.2127292001449916E-2</v>
      </c>
      <c r="P15351" s="218">
        <v>-4.0741544731598403</v>
      </c>
      <c r="Q15351" s="218">
        <v>-6.1692115547209703</v>
      </c>
      <c r="R15351" s="507">
        <v>0.60846470083003457</v>
      </c>
      <c r="S15351" s="507">
        <v>0.42999453903349494</v>
      </c>
      <c r="T15351" s="218">
        <v>-5.1216830139404053</v>
      </c>
    </row>
    <row r="15352" spans="1:20" x14ac:dyDescent="0.6">
      <c r="A15352" s="218" t="s">
        <v>42817</v>
      </c>
      <c r="B15352" s="218" t="s">
        <v>42818</v>
      </c>
      <c r="C15352" s="218">
        <v>6.3443242317046398</v>
      </c>
      <c r="D15352" s="218">
        <v>6.5443465919974804</v>
      </c>
      <c r="E15352" s="218">
        <v>6.4900043335962101</v>
      </c>
      <c r="F15352" s="218">
        <v>6.8452348550552697</v>
      </c>
      <c r="G15352" s="218">
        <v>0.86243763809848095</v>
      </c>
      <c r="H15352" s="218">
        <v>0</v>
      </c>
      <c r="I15352" t="s">
        <v>42819</v>
      </c>
      <c r="J15352" s="218" t="s">
        <v>42819</v>
      </c>
      <c r="K15352" s="218">
        <v>2</v>
      </c>
      <c r="L15352" s="218">
        <v>0.14568010189157032</v>
      </c>
      <c r="M15352" s="218">
        <v>0.50091062335062997</v>
      </c>
      <c r="N15352" s="218">
        <v>-5.4342258401270271E-2</v>
      </c>
      <c r="O15352" s="218">
        <v>0.30088826305778937</v>
      </c>
      <c r="P15352" s="218">
        <v>-5.4818865936061592</v>
      </c>
      <c r="Q15352" s="218">
        <v>-6.3443242317046398</v>
      </c>
      <c r="R15352" s="507">
        <v>0.32329536262110015</v>
      </c>
      <c r="S15352" s="507">
        <v>0.12327300232825955</v>
      </c>
      <c r="T15352" s="218">
        <v>-5.9131054126553995</v>
      </c>
    </row>
    <row r="15353" spans="1:20" x14ac:dyDescent="0.6">
      <c r="A15353" s="218" t="s">
        <v>42820</v>
      </c>
      <c r="B15353" s="218" t="s">
        <v>42821</v>
      </c>
      <c r="C15353" s="218">
        <v>5.69552512371438</v>
      </c>
      <c r="D15353" s="218">
        <v>5.8119385546715296</v>
      </c>
      <c r="E15353" s="218">
        <v>5.9213018270177296</v>
      </c>
      <c r="F15353" s="218">
        <v>5.2573292637572502</v>
      </c>
      <c r="G15353" s="218">
        <v>1.39846821979138</v>
      </c>
      <c r="H15353" s="218">
        <v>0</v>
      </c>
      <c r="I15353" t="s">
        <v>42819</v>
      </c>
      <c r="J15353" s="218" t="s">
        <v>42819</v>
      </c>
      <c r="K15353" s="218">
        <v>2</v>
      </c>
      <c r="L15353" s="218">
        <v>0.22577670330334954</v>
      </c>
      <c r="M15353" s="218">
        <v>-0.43819585995712984</v>
      </c>
      <c r="N15353" s="218">
        <v>0.10936327234619991</v>
      </c>
      <c r="O15353" s="218">
        <v>-0.55460929091427946</v>
      </c>
      <c r="P15353" s="218">
        <v>-4.297056903923</v>
      </c>
      <c r="Q15353" s="218">
        <v>-5.69552512371438</v>
      </c>
      <c r="R15353" s="507">
        <v>-0.10620957832689015</v>
      </c>
      <c r="S15353" s="507">
        <v>-0.22262300928403977</v>
      </c>
      <c r="T15353" s="218">
        <v>-4.9962910138186896</v>
      </c>
    </row>
    <row r="15354" spans="1:20" x14ac:dyDescent="0.6">
      <c r="A15354" s="218" t="s">
        <v>42822</v>
      </c>
      <c r="B15354" s="218" t="s">
        <v>42823</v>
      </c>
      <c r="C15354" s="218">
        <v>3.1798604285460899</v>
      </c>
      <c r="D15354" s="218">
        <v>2.9170938483806501</v>
      </c>
      <c r="E15354" s="218">
        <v>0</v>
      </c>
      <c r="F15354" s="218">
        <v>3.2384037463948898</v>
      </c>
      <c r="G15354" s="218">
        <v>0</v>
      </c>
      <c r="H15354" s="218">
        <v>0</v>
      </c>
      <c r="I15354" t="s">
        <v>42824</v>
      </c>
      <c r="J15354" s="218" t="s">
        <v>42824</v>
      </c>
      <c r="K15354" s="218">
        <v>1</v>
      </c>
      <c r="L15354" s="218">
        <v>-3.1798604285460899</v>
      </c>
      <c r="M15354" s="218">
        <v>5.8543317848799958E-2</v>
      </c>
      <c r="N15354" s="218">
        <v>-2.9170938483806501</v>
      </c>
      <c r="O15354" s="218">
        <v>0.3213098980142397</v>
      </c>
      <c r="P15354" s="218">
        <v>-3.1798604285460899</v>
      </c>
      <c r="Q15354" s="218">
        <v>-3.1798604285460899</v>
      </c>
      <c r="R15354" s="507">
        <v>-1.5606585553486449</v>
      </c>
      <c r="S15354" s="507">
        <v>-1.2978919751832052</v>
      </c>
      <c r="T15354" s="218">
        <v>-3.1798604285460899</v>
      </c>
    </row>
    <row r="15355" spans="1:20" x14ac:dyDescent="0.6">
      <c r="A15355" s="218" t="s">
        <v>42825</v>
      </c>
      <c r="B15355" s="218" t="s">
        <v>42826</v>
      </c>
      <c r="C15355" s="218">
        <v>3.4138025927850499</v>
      </c>
      <c r="D15355" s="218">
        <v>3.4586020650029998</v>
      </c>
      <c r="E15355" s="218">
        <v>0</v>
      </c>
      <c r="F15355" s="218">
        <v>2.7574906991710399</v>
      </c>
      <c r="G15355" s="218">
        <v>0</v>
      </c>
      <c r="H15355" s="218">
        <v>0</v>
      </c>
      <c r="I15355" t="s">
        <v>42827</v>
      </c>
      <c r="J15355" s="218" t="s">
        <v>42827</v>
      </c>
      <c r="K15355" s="218">
        <v>2</v>
      </c>
      <c r="L15355" s="218">
        <v>-3.4138025927850499</v>
      </c>
      <c r="M15355" s="218">
        <v>-0.65631189361400999</v>
      </c>
      <c r="N15355" s="218">
        <v>-3.4586020650029998</v>
      </c>
      <c r="O15355" s="218">
        <v>-0.70111136583195988</v>
      </c>
      <c r="P15355" s="218">
        <v>-3.4138025927850499</v>
      </c>
      <c r="Q15355" s="218">
        <v>-3.4138025927850499</v>
      </c>
      <c r="R15355" s="507">
        <v>-2.03505724319953</v>
      </c>
      <c r="S15355" s="507">
        <v>-2.0798567154174799</v>
      </c>
      <c r="T15355" s="218">
        <v>-3.4138025927850499</v>
      </c>
    </row>
    <row r="15356" spans="1:20" x14ac:dyDescent="0.6">
      <c r="A15356" s="218" t="s">
        <v>42828</v>
      </c>
      <c r="B15356" s="218" t="s">
        <v>42829</v>
      </c>
      <c r="C15356" s="218">
        <v>4.6414695248904296</v>
      </c>
      <c r="D15356" s="218">
        <v>4.6220164680496696</v>
      </c>
      <c r="E15356" s="218">
        <v>4.8452521178946002</v>
      </c>
      <c r="F15356" s="218">
        <v>0</v>
      </c>
      <c r="G15356" s="218">
        <v>8.3577215123567292</v>
      </c>
      <c r="H15356" s="218">
        <v>5.5147966776243003</v>
      </c>
      <c r="I15356" t="s">
        <v>42827</v>
      </c>
      <c r="J15356" s="218" t="s">
        <v>42827</v>
      </c>
      <c r="K15356" s="218">
        <v>2</v>
      </c>
      <c r="L15356" s="218">
        <v>0.20378259300417056</v>
      </c>
      <c r="M15356" s="218">
        <v>-4.6414695248904296</v>
      </c>
      <c r="N15356" s="218">
        <v>0.22323564984493061</v>
      </c>
      <c r="O15356" s="218">
        <v>-4.6220164680496696</v>
      </c>
      <c r="P15356" s="218">
        <v>3.7162519874662996</v>
      </c>
      <c r="Q15356" s="218">
        <v>0.87332715273387063</v>
      </c>
      <c r="R15356" s="507">
        <v>-2.2188434659431295</v>
      </c>
      <c r="S15356" s="507">
        <v>-2.1993904091023695</v>
      </c>
      <c r="T15356" s="218">
        <v>2.2947895701000851</v>
      </c>
    </row>
    <row r="15357" spans="1:20" x14ac:dyDescent="0.6">
      <c r="A15357" s="218" t="s">
        <v>42830</v>
      </c>
      <c r="B15357" s="218" t="s">
        <v>42831</v>
      </c>
      <c r="C15357" s="218">
        <v>0.56978409869069702</v>
      </c>
      <c r="D15357" s="218">
        <v>0.29791105683175001</v>
      </c>
      <c r="E15357" s="218">
        <v>0</v>
      </c>
      <c r="F15357" s="218">
        <v>0</v>
      </c>
      <c r="G15357" s="218">
        <v>0</v>
      </c>
      <c r="H15357" s="218">
        <v>0</v>
      </c>
      <c r="I15357" t="s">
        <v>42832</v>
      </c>
      <c r="J15357" s="218" t="s">
        <v>42832</v>
      </c>
      <c r="K15357" s="218">
        <v>2</v>
      </c>
      <c r="L15357" s="218">
        <v>-0.56978409869069702</v>
      </c>
      <c r="M15357" s="218">
        <v>-0.56978409869069702</v>
      </c>
      <c r="N15357" s="218">
        <v>-0.29791105683175001</v>
      </c>
      <c r="O15357" s="218">
        <v>-0.29791105683175001</v>
      </c>
      <c r="P15357" s="218">
        <v>-0.56978409869069702</v>
      </c>
      <c r="Q15357" s="218">
        <v>-0.56978409869069702</v>
      </c>
      <c r="R15357" s="507">
        <v>-0.56978409869069702</v>
      </c>
      <c r="S15357" s="507">
        <v>-0.29791105683175001</v>
      </c>
      <c r="T15357" s="218">
        <v>-0.56978409869069702</v>
      </c>
    </row>
    <row r="15358" spans="1:20" x14ac:dyDescent="0.6">
      <c r="A15358" s="218" t="s">
        <v>42833</v>
      </c>
      <c r="B15358" s="218" t="s">
        <v>42834</v>
      </c>
      <c r="C15358" s="218">
        <v>3.7707036604233899</v>
      </c>
      <c r="D15358" s="218">
        <v>3.8349429634945098</v>
      </c>
      <c r="E15358" s="218">
        <v>5.44016568968664E-2</v>
      </c>
      <c r="F15358" s="218">
        <v>4.2157221857668903</v>
      </c>
      <c r="G15358" s="218">
        <v>0</v>
      </c>
      <c r="H15358" s="218">
        <v>0</v>
      </c>
      <c r="I15358" t="s">
        <v>42832</v>
      </c>
      <c r="J15358" s="218" t="s">
        <v>42832</v>
      </c>
      <c r="K15358" s="218">
        <v>2</v>
      </c>
      <c r="L15358" s="218">
        <v>-3.7163020035265233</v>
      </c>
      <c r="M15358" s="218">
        <v>0.44501852534350039</v>
      </c>
      <c r="N15358" s="218">
        <v>-3.7805413065976432</v>
      </c>
      <c r="O15358" s="218">
        <v>0.38077922227238048</v>
      </c>
      <c r="P15358" s="218">
        <v>-3.7707036604233899</v>
      </c>
      <c r="Q15358" s="218">
        <v>-3.7707036604233899</v>
      </c>
      <c r="R15358" s="507">
        <v>-1.6356417390915114</v>
      </c>
      <c r="S15358" s="507">
        <v>-1.6998810421626314</v>
      </c>
      <c r="T15358" s="218">
        <v>-3.7707036604233899</v>
      </c>
    </row>
    <row r="15359" spans="1:20" x14ac:dyDescent="0.6">
      <c r="A15359" s="218" t="s">
        <v>42835</v>
      </c>
      <c r="B15359" s="218" t="s">
        <v>42836</v>
      </c>
      <c r="C15359" s="218">
        <v>5.2970736079907903</v>
      </c>
      <c r="D15359" s="218">
        <v>5.37727987916724</v>
      </c>
      <c r="E15359" s="218">
        <v>6.3522554569471801</v>
      </c>
      <c r="F15359" s="218">
        <v>4.2042633405467296</v>
      </c>
      <c r="G15359" s="218">
        <v>1.21997385646274</v>
      </c>
      <c r="H15359" s="218">
        <v>8.1960231091571494</v>
      </c>
      <c r="I15359" t="s">
        <v>42837</v>
      </c>
      <c r="J15359" s="218" t="s">
        <v>42837</v>
      </c>
      <c r="K15359" s="218">
        <v>1</v>
      </c>
      <c r="L15359" s="218">
        <v>1.0551818489563898</v>
      </c>
      <c r="M15359" s="218">
        <v>-1.0928102674440607</v>
      </c>
      <c r="N15359" s="218">
        <v>0.97497557777994004</v>
      </c>
      <c r="O15359" s="218">
        <v>-1.1730165386205105</v>
      </c>
      <c r="P15359" s="218">
        <v>-4.07709975152805</v>
      </c>
      <c r="Q15359" s="218">
        <v>2.8989495011663591</v>
      </c>
      <c r="R15359" s="507">
        <v>-1.8814209243835478E-2</v>
      </c>
      <c r="S15359" s="507">
        <v>-9.9020480420285217E-2</v>
      </c>
      <c r="T15359" s="218">
        <v>-0.58907512518084548</v>
      </c>
    </row>
    <row r="15360" spans="1:20" x14ac:dyDescent="0.6">
      <c r="A15360" s="218" t="s">
        <v>42838</v>
      </c>
      <c r="B15360" s="218" t="s">
        <v>42839</v>
      </c>
      <c r="C15360" s="218">
        <v>6.7179128307581202</v>
      </c>
      <c r="D15360" s="218">
        <v>6.69429603580015</v>
      </c>
      <c r="E15360" s="218">
        <v>5.7608395725359003</v>
      </c>
      <c r="F15360" s="218">
        <v>7.1476270938801498</v>
      </c>
      <c r="G15360" s="218">
        <v>1.08739361964643</v>
      </c>
      <c r="H15360" s="218">
        <v>8.2849335038321996</v>
      </c>
      <c r="I15360" t="s">
        <v>42840</v>
      </c>
      <c r="J15360" s="218" t="s">
        <v>42840</v>
      </c>
      <c r="K15360" s="218">
        <v>1</v>
      </c>
      <c r="L15360" s="218">
        <v>-0.95707325822221989</v>
      </c>
      <c r="M15360" s="218">
        <v>0.42971426312202965</v>
      </c>
      <c r="N15360" s="218">
        <v>-0.93345646326424969</v>
      </c>
      <c r="O15360" s="218">
        <v>0.45333105807999985</v>
      </c>
      <c r="P15360" s="218">
        <v>-5.6305192111116904</v>
      </c>
      <c r="Q15360" s="218">
        <v>1.5670206730740794</v>
      </c>
      <c r="R15360" s="507">
        <v>-0.26367949755009512</v>
      </c>
      <c r="S15360" s="507">
        <v>-0.24006270259212492</v>
      </c>
      <c r="T15360" s="218">
        <v>-2.0317492690188055</v>
      </c>
    </row>
    <row r="15361" spans="1:20" x14ac:dyDescent="0.6">
      <c r="A15361" s="218" t="s">
        <v>42841</v>
      </c>
      <c r="B15361" s="218" t="s">
        <v>42842</v>
      </c>
      <c r="C15361" s="218">
        <v>6.6855366259414701</v>
      </c>
      <c r="D15361" s="218">
        <v>6.70611580979718</v>
      </c>
      <c r="E15361" s="218">
        <v>6.53134822228286</v>
      </c>
      <c r="F15361" s="218">
        <v>6.2315880574620497</v>
      </c>
      <c r="G15361" s="218">
        <v>6.9389151937590396</v>
      </c>
      <c r="H15361" s="218">
        <v>0</v>
      </c>
      <c r="I15361" t="s">
        <v>42843</v>
      </c>
      <c r="J15361" s="218" t="s">
        <v>42843</v>
      </c>
      <c r="K15361" s="218">
        <v>1</v>
      </c>
      <c r="L15361" s="218">
        <v>-0.15418840365861008</v>
      </c>
      <c r="M15361" s="218">
        <v>-0.45394856847942044</v>
      </c>
      <c r="N15361" s="218">
        <v>-0.17476758751431998</v>
      </c>
      <c r="O15361" s="218">
        <v>-0.47452775233513034</v>
      </c>
      <c r="P15361" s="218">
        <v>0.25337856781756951</v>
      </c>
      <c r="Q15361" s="218">
        <v>-6.6855366259414701</v>
      </c>
      <c r="R15361" s="507">
        <v>-0.30406848606901526</v>
      </c>
      <c r="S15361" s="507">
        <v>-0.32464766992472516</v>
      </c>
      <c r="T15361" s="218">
        <v>-3.2160790290619503</v>
      </c>
    </row>
    <row r="15362" spans="1:20" x14ac:dyDescent="0.6">
      <c r="A15362" s="218" t="s">
        <v>42844</v>
      </c>
      <c r="B15362" s="218" t="s">
        <v>42845</v>
      </c>
      <c r="C15362" s="218">
        <v>5.4739390542262001</v>
      </c>
      <c r="D15362" s="218">
        <v>5.3133314630011697</v>
      </c>
      <c r="E15362" s="218">
        <v>4.9458131672577599</v>
      </c>
      <c r="F15362" s="218">
        <v>2.6668941836943199</v>
      </c>
      <c r="G15362" s="218">
        <v>0.494726731926454</v>
      </c>
      <c r="H15362" s="218">
        <v>0.123827711997599</v>
      </c>
      <c r="I15362" t="s">
        <v>42846</v>
      </c>
      <c r="J15362" s="218" t="s">
        <v>42846</v>
      </c>
      <c r="K15362" s="218">
        <v>1</v>
      </c>
      <c r="L15362" s="218">
        <v>-0.52812588696844021</v>
      </c>
      <c r="M15362" s="218">
        <v>-2.8070448705318802</v>
      </c>
      <c r="N15362" s="218">
        <v>-0.36751829574340977</v>
      </c>
      <c r="O15362" s="218">
        <v>-2.6464372793068498</v>
      </c>
      <c r="P15362" s="218">
        <v>-4.9792123222997464</v>
      </c>
      <c r="Q15362" s="218">
        <v>-5.3501113422286011</v>
      </c>
      <c r="R15362" s="507">
        <v>-1.6675853787501602</v>
      </c>
      <c r="S15362" s="507">
        <v>-1.5069777875251298</v>
      </c>
      <c r="T15362" s="218">
        <v>-5.1646618322641737</v>
      </c>
    </row>
    <row r="15363" spans="1:20" x14ac:dyDescent="0.6">
      <c r="A15363" s="218" t="s">
        <v>42847</v>
      </c>
      <c r="B15363" s="218" t="s">
        <v>42848</v>
      </c>
      <c r="C15363" s="218">
        <v>5.4618670153868303</v>
      </c>
      <c r="D15363" s="218">
        <v>5.4065508841835799</v>
      </c>
      <c r="E15363" s="218">
        <v>2.4070736148448</v>
      </c>
      <c r="F15363" s="218">
        <v>5.0399210146952198</v>
      </c>
      <c r="G15363" s="218">
        <v>0</v>
      </c>
      <c r="H15363" s="218">
        <v>8.19910611391537</v>
      </c>
      <c r="I15363" t="s">
        <v>42849</v>
      </c>
      <c r="J15363" s="218" t="s">
        <v>42849</v>
      </c>
      <c r="K15363" s="218">
        <v>1</v>
      </c>
      <c r="L15363" s="218">
        <v>-3.0547934005420303</v>
      </c>
      <c r="M15363" s="218">
        <v>-0.42194600069161048</v>
      </c>
      <c r="N15363" s="218">
        <v>-2.9994772693387799</v>
      </c>
      <c r="O15363" s="218">
        <v>-0.36662986948836007</v>
      </c>
      <c r="P15363" s="218">
        <v>-5.4618670153868303</v>
      </c>
      <c r="Q15363" s="218">
        <v>2.7372390985285397</v>
      </c>
      <c r="R15363" s="507">
        <v>-1.7383697006168204</v>
      </c>
      <c r="S15363" s="507">
        <v>-1.68305356941357</v>
      </c>
      <c r="T15363" s="218">
        <v>-1.3623139584291453</v>
      </c>
    </row>
    <row r="15364" spans="1:20" x14ac:dyDescent="0.6">
      <c r="A15364" s="218" t="s">
        <v>42850</v>
      </c>
      <c r="B15364" s="218" t="s">
        <v>42851</v>
      </c>
      <c r="C15364" s="218">
        <v>5.2492486807687104</v>
      </c>
      <c r="D15364" s="218">
        <v>4.6104520145773504</v>
      </c>
      <c r="E15364" s="218">
        <v>4.7475093405267703</v>
      </c>
      <c r="F15364" s="218">
        <v>4.2019606092261501</v>
      </c>
      <c r="G15364" s="218">
        <v>0.69026577864285299</v>
      </c>
      <c r="H15364" s="218">
        <v>7.5002488237105602</v>
      </c>
      <c r="I15364" t="s">
        <v>42852</v>
      </c>
      <c r="J15364" s="218" t="s">
        <v>42852</v>
      </c>
      <c r="K15364" s="218">
        <v>1</v>
      </c>
      <c r="L15364" s="218">
        <v>-0.50173934024194011</v>
      </c>
      <c r="M15364" s="218">
        <v>-1.0472880715425603</v>
      </c>
      <c r="N15364" s="218">
        <v>0.13705732594941988</v>
      </c>
      <c r="O15364" s="218">
        <v>-0.40849140535120032</v>
      </c>
      <c r="P15364" s="218">
        <v>-4.558982902125857</v>
      </c>
      <c r="Q15364" s="218">
        <v>2.2510001429418498</v>
      </c>
      <c r="R15364" s="507">
        <v>-0.77451370589225021</v>
      </c>
      <c r="S15364" s="507">
        <v>-0.13571703970089022</v>
      </c>
      <c r="T15364" s="218">
        <v>-1.1539913795920036</v>
      </c>
    </row>
    <row r="15365" spans="1:20" x14ac:dyDescent="0.6">
      <c r="A15365" s="218" t="s">
        <v>42853</v>
      </c>
      <c r="B15365" s="218" t="s">
        <v>42854</v>
      </c>
      <c r="C15365" s="218">
        <v>5.4986935468889797</v>
      </c>
      <c r="D15365" s="218">
        <v>5.5667199822372</v>
      </c>
      <c r="E15365" s="218">
        <v>6.2539805575334997</v>
      </c>
      <c r="F15365" s="218">
        <v>4.9259487369297599</v>
      </c>
      <c r="G15365" s="218">
        <v>1.83049323649272</v>
      </c>
      <c r="H15365" s="218">
        <v>0.123827711997599</v>
      </c>
      <c r="I15365" t="s">
        <v>42855</v>
      </c>
      <c r="J15365" s="218" t="s">
        <v>42855</v>
      </c>
      <c r="K15365" s="218">
        <v>2</v>
      </c>
      <c r="L15365" s="218">
        <v>0.75528701064451997</v>
      </c>
      <c r="M15365" s="218">
        <v>-0.57274480995921984</v>
      </c>
      <c r="N15365" s="218">
        <v>0.68726057529629969</v>
      </c>
      <c r="O15365" s="218">
        <v>-0.64077124530744012</v>
      </c>
      <c r="P15365" s="218">
        <v>-3.6682003103962595</v>
      </c>
      <c r="Q15365" s="218">
        <v>-5.3748658348913807</v>
      </c>
      <c r="R15365" s="507">
        <v>9.1271100342650069E-2</v>
      </c>
      <c r="S15365" s="507">
        <v>2.3244664994429787E-2</v>
      </c>
      <c r="T15365" s="218">
        <v>-4.5215330726438197</v>
      </c>
    </row>
    <row r="15366" spans="1:20" x14ac:dyDescent="0.6">
      <c r="A15366" s="218" t="s">
        <v>42856</v>
      </c>
      <c r="B15366" s="218" t="s">
        <v>42857</v>
      </c>
      <c r="C15366" s="218">
        <v>5.4106114278908697</v>
      </c>
      <c r="D15366" s="218">
        <v>5.2364195943756604</v>
      </c>
      <c r="E15366" s="218">
        <v>4.4199060320665398</v>
      </c>
      <c r="F15366" s="218">
        <v>5.6751322458800102</v>
      </c>
      <c r="G15366" s="218">
        <v>8.7495485543598903</v>
      </c>
      <c r="H15366" s="218">
        <v>0.123827711997599</v>
      </c>
      <c r="I15366" t="s">
        <v>42855</v>
      </c>
      <c r="J15366" s="218" t="s">
        <v>42855</v>
      </c>
      <c r="K15366" s="218">
        <v>2</v>
      </c>
      <c r="L15366" s="218">
        <v>-0.99070539582432993</v>
      </c>
      <c r="M15366" s="218">
        <v>0.26452081798914051</v>
      </c>
      <c r="N15366" s="218">
        <v>-0.81651356230912064</v>
      </c>
      <c r="O15366" s="218">
        <v>0.43871265150434979</v>
      </c>
      <c r="P15366" s="218">
        <v>3.3389371264690206</v>
      </c>
      <c r="Q15366" s="218">
        <v>-5.2867837158932707</v>
      </c>
      <c r="R15366" s="507">
        <v>-0.36309228891759471</v>
      </c>
      <c r="S15366" s="507">
        <v>-0.18890045540238543</v>
      </c>
      <c r="T15366" s="218">
        <v>-0.97392329471212502</v>
      </c>
    </row>
    <row r="15367" spans="1:20" x14ac:dyDescent="0.6">
      <c r="A15367" s="218" t="s">
        <v>42858</v>
      </c>
      <c r="B15367" s="218" t="s">
        <v>42859</v>
      </c>
      <c r="C15367" s="218">
        <v>6.0723699292417299</v>
      </c>
      <c r="D15367" s="218">
        <v>6.0736373283980001</v>
      </c>
      <c r="E15367" s="218">
        <v>6.1733129360967096</v>
      </c>
      <c r="F15367" s="218">
        <v>6.1389306858167698</v>
      </c>
      <c r="G15367" s="218">
        <v>1.45337470871665</v>
      </c>
      <c r="H15367" s="218">
        <v>0.123827711997599</v>
      </c>
      <c r="I15367" t="s">
        <v>42860</v>
      </c>
      <c r="J15367" s="218" t="s">
        <v>42860</v>
      </c>
      <c r="K15367" s="218">
        <v>1</v>
      </c>
      <c r="L15367" s="218">
        <v>0.1009430068549797</v>
      </c>
      <c r="M15367" s="218">
        <v>6.6560756575039903E-2</v>
      </c>
      <c r="N15367" s="218">
        <v>9.9675607698709534E-2</v>
      </c>
      <c r="O15367" s="218">
        <v>6.5293357418769737E-2</v>
      </c>
      <c r="P15367" s="218">
        <v>-4.6189952205250799</v>
      </c>
      <c r="Q15367" s="218">
        <v>-5.9485422172441309</v>
      </c>
      <c r="R15367" s="507">
        <v>8.3751881715009802E-2</v>
      </c>
      <c r="S15367" s="507">
        <v>8.2484482558739636E-2</v>
      </c>
      <c r="T15367" s="218">
        <v>-5.2837687188846054</v>
      </c>
    </row>
    <row r="15368" spans="1:20" x14ac:dyDescent="0.6">
      <c r="A15368" s="218" t="s">
        <v>42861</v>
      </c>
      <c r="B15368" s="218" t="s">
        <v>42862</v>
      </c>
      <c r="C15368" s="218">
        <v>6.0415037110258396</v>
      </c>
      <c r="D15368" s="218">
        <v>5.9483309805357303</v>
      </c>
      <c r="E15368" s="218">
        <v>6.8321416513306596</v>
      </c>
      <c r="F15368" s="218">
        <v>4.4968979391706396</v>
      </c>
      <c r="G15368" s="218">
        <v>1.50626793832628</v>
      </c>
      <c r="H15368" s="218">
        <v>0.123827711997599</v>
      </c>
      <c r="I15368" t="s">
        <v>42863</v>
      </c>
      <c r="J15368" s="218" t="s">
        <v>42863</v>
      </c>
      <c r="K15368" s="218">
        <v>1</v>
      </c>
      <c r="L15368" s="218">
        <v>0.79063794030482004</v>
      </c>
      <c r="M15368" s="218">
        <v>-1.5446057718552</v>
      </c>
      <c r="N15368" s="218">
        <v>0.88381067079492937</v>
      </c>
      <c r="O15368" s="218">
        <v>-1.4514330413650907</v>
      </c>
      <c r="P15368" s="218">
        <v>-4.5352357726995596</v>
      </c>
      <c r="Q15368" s="218">
        <v>-5.9176759990282406</v>
      </c>
      <c r="R15368" s="507">
        <v>-0.37698391577518997</v>
      </c>
      <c r="S15368" s="507">
        <v>-0.28381118528508065</v>
      </c>
      <c r="T15368" s="218">
        <v>-5.2264558858639001</v>
      </c>
    </row>
    <row r="15369" spans="1:20" x14ac:dyDescent="0.6">
      <c r="A15369" s="218" t="s">
        <v>42864</v>
      </c>
      <c r="B15369" s="218" t="s">
        <v>42865</v>
      </c>
      <c r="C15369" s="218">
        <v>6.0971965489358402</v>
      </c>
      <c r="D15369" s="218">
        <v>6.1212708602435599</v>
      </c>
      <c r="E15369" s="218">
        <v>5.2379265482047801</v>
      </c>
      <c r="F15369" s="218">
        <v>6.35744745573062</v>
      </c>
      <c r="G15369" s="218">
        <v>7.7749563093523104</v>
      </c>
      <c r="H15369" s="218">
        <v>0.23786221336595301</v>
      </c>
      <c r="I15369" t="s">
        <v>42866</v>
      </c>
      <c r="J15369" s="218" t="s">
        <v>42866</v>
      </c>
      <c r="K15369" s="218">
        <v>1</v>
      </c>
      <c r="L15369" s="218">
        <v>-0.85927000073106008</v>
      </c>
      <c r="M15369" s="218">
        <v>0.2602509067947798</v>
      </c>
      <c r="N15369" s="218">
        <v>-0.88334431203877983</v>
      </c>
      <c r="O15369" s="218">
        <v>0.23617659548706005</v>
      </c>
      <c r="P15369" s="218">
        <v>1.6777597604164702</v>
      </c>
      <c r="Q15369" s="218">
        <v>-5.859334335569887</v>
      </c>
      <c r="R15369" s="507">
        <v>-0.29950954696814014</v>
      </c>
      <c r="S15369" s="507">
        <v>-0.32358385827585989</v>
      </c>
      <c r="T15369" s="218">
        <v>-2.0907872875767084</v>
      </c>
    </row>
    <row r="15370" spans="1:20" x14ac:dyDescent="0.6">
      <c r="A15370" s="218" t="s">
        <v>42867</v>
      </c>
      <c r="B15370" s="218" t="s">
        <v>42868</v>
      </c>
      <c r="C15370" s="218">
        <v>6.3249732759586097</v>
      </c>
      <c r="D15370" s="218">
        <v>6.1693535864593896</v>
      </c>
      <c r="E15370" s="218">
        <v>5.6690262159873601</v>
      </c>
      <c r="F15370" s="218">
        <v>5.8704710344703104</v>
      </c>
      <c r="G15370" s="218">
        <v>7.6103075854538504</v>
      </c>
      <c r="H15370" s="218">
        <v>0.123827711997599</v>
      </c>
      <c r="I15370" t="s">
        <v>42869</v>
      </c>
      <c r="J15370" s="218" t="s">
        <v>42869</v>
      </c>
      <c r="K15370" s="218">
        <v>1</v>
      </c>
      <c r="L15370" s="218">
        <v>-0.65594705997124958</v>
      </c>
      <c r="M15370" s="218">
        <v>-0.45450224148829932</v>
      </c>
      <c r="N15370" s="218">
        <v>-0.50032737047202946</v>
      </c>
      <c r="O15370" s="218">
        <v>-0.2988825519890792</v>
      </c>
      <c r="P15370" s="218">
        <v>1.2853343094952407</v>
      </c>
      <c r="Q15370" s="218">
        <v>-6.2011455639610107</v>
      </c>
      <c r="R15370" s="507">
        <v>-0.55522465072977445</v>
      </c>
      <c r="S15370" s="507">
        <v>-0.39960496123055433</v>
      </c>
      <c r="T15370" s="218">
        <v>-2.457905627232885</v>
      </c>
    </row>
    <row r="15371" spans="1:20" x14ac:dyDescent="0.6">
      <c r="A15371" s="218" t="s">
        <v>42870</v>
      </c>
      <c r="B15371" s="218" t="s">
        <v>42871</v>
      </c>
      <c r="C15371" s="218">
        <v>4.9959288512662701</v>
      </c>
      <c r="D15371" s="218">
        <v>4.90364152293043</v>
      </c>
      <c r="E15371" s="218">
        <v>5.1702541564895101</v>
      </c>
      <c r="F15371" s="218">
        <v>5.25177408341629</v>
      </c>
      <c r="G15371" s="218">
        <v>0.59580657787600999</v>
      </c>
      <c r="H15371" s="218">
        <v>0</v>
      </c>
      <c r="I15371" t="s">
        <v>42872</v>
      </c>
      <c r="J15371" s="218" t="s">
        <v>42872</v>
      </c>
      <c r="K15371" s="218">
        <v>1</v>
      </c>
      <c r="L15371" s="218">
        <v>0.17432530522324008</v>
      </c>
      <c r="M15371" s="218">
        <v>0.25584523215001997</v>
      </c>
      <c r="N15371" s="218">
        <v>0.26661263355908016</v>
      </c>
      <c r="O15371" s="218">
        <v>0.34813256048586005</v>
      </c>
      <c r="P15371" s="218">
        <v>-4.4001222733902603</v>
      </c>
      <c r="Q15371" s="218">
        <v>-4.9959288512662701</v>
      </c>
      <c r="R15371" s="507">
        <v>0.21508526868663003</v>
      </c>
      <c r="S15371" s="507">
        <v>0.30737259702247011</v>
      </c>
      <c r="T15371" s="218">
        <v>-4.6980255623282652</v>
      </c>
    </row>
    <row r="15372" spans="1:20" x14ac:dyDescent="0.6">
      <c r="A15372" s="218" t="s">
        <v>42873</v>
      </c>
      <c r="B15372" s="218" t="s">
        <v>42874</v>
      </c>
      <c r="C15372" s="218">
        <v>3.75556830689872</v>
      </c>
      <c r="D15372" s="218">
        <v>3.5380704786302899</v>
      </c>
      <c r="E15372" s="218">
        <v>2.01286847046932</v>
      </c>
      <c r="F15372" s="218">
        <v>3.3672957788849902</v>
      </c>
      <c r="G15372" s="218">
        <v>0.26846663313173802</v>
      </c>
      <c r="H15372" s="218">
        <v>0</v>
      </c>
      <c r="I15372" t="s">
        <v>42875</v>
      </c>
      <c r="J15372" s="218" t="s">
        <v>42875</v>
      </c>
      <c r="K15372" s="218">
        <v>1</v>
      </c>
      <c r="L15372" s="218">
        <v>-1.7426998364294</v>
      </c>
      <c r="M15372" s="218">
        <v>-0.3882725280137298</v>
      </c>
      <c r="N15372" s="218">
        <v>-1.5252020081609698</v>
      </c>
      <c r="O15372" s="218">
        <v>-0.17077469974529969</v>
      </c>
      <c r="P15372" s="218">
        <v>-3.4871016737669818</v>
      </c>
      <c r="Q15372" s="218">
        <v>-3.75556830689872</v>
      </c>
      <c r="R15372" s="507">
        <v>-1.0654861822215649</v>
      </c>
      <c r="S15372" s="507">
        <v>-0.84798835395313477</v>
      </c>
      <c r="T15372" s="218">
        <v>-3.6213349903328509</v>
      </c>
    </row>
    <row r="15373" spans="1:20" x14ac:dyDescent="0.6">
      <c r="A15373" s="218" t="s">
        <v>42876</v>
      </c>
      <c r="B15373" s="218" t="s">
        <v>42877</v>
      </c>
      <c r="C15373" s="218">
        <v>3.4253257127647299</v>
      </c>
      <c r="D15373" s="218">
        <v>3.74613775534241</v>
      </c>
      <c r="E15373" s="218">
        <v>2.0799686395197301</v>
      </c>
      <c r="F15373" s="218">
        <v>2.1694353370891899</v>
      </c>
      <c r="G15373" s="218">
        <v>0.38602773444041999</v>
      </c>
      <c r="H15373" s="218">
        <v>0</v>
      </c>
      <c r="I15373" t="s">
        <v>42878</v>
      </c>
      <c r="J15373" s="218" t="s">
        <v>42878</v>
      </c>
      <c r="K15373" s="218">
        <v>1</v>
      </c>
      <c r="L15373" s="218">
        <v>-1.3453570732449998</v>
      </c>
      <c r="M15373" s="218">
        <v>-1.25589037567554</v>
      </c>
      <c r="N15373" s="218">
        <v>-1.6661691158226799</v>
      </c>
      <c r="O15373" s="218">
        <v>-1.5767024182532201</v>
      </c>
      <c r="P15373" s="218">
        <v>-3.0392979783243099</v>
      </c>
      <c r="Q15373" s="218">
        <v>-3.4253257127647299</v>
      </c>
      <c r="R15373" s="507">
        <v>-1.3006237244602699</v>
      </c>
      <c r="S15373" s="507">
        <v>-1.62143576703795</v>
      </c>
      <c r="T15373" s="218">
        <v>-3.2323118455445199</v>
      </c>
    </row>
    <row r="15374" spans="1:20" x14ac:dyDescent="0.6">
      <c r="A15374" s="218" t="s">
        <v>42879</v>
      </c>
      <c r="B15374" s="218" t="s">
        <v>42880</v>
      </c>
      <c r="C15374" s="218">
        <v>5.61311437785103</v>
      </c>
      <c r="D15374" s="218">
        <v>5.1788586209912104</v>
      </c>
      <c r="E15374" s="218">
        <v>4.5271870355037303</v>
      </c>
      <c r="F15374" s="218">
        <v>5.9800240081256701</v>
      </c>
      <c r="G15374" s="218">
        <v>0.26846663313173802</v>
      </c>
      <c r="H15374" s="218">
        <v>0.123827711997599</v>
      </c>
      <c r="I15374" t="s">
        <v>42881</v>
      </c>
      <c r="J15374" s="218" t="s">
        <v>42881</v>
      </c>
      <c r="K15374" s="218">
        <v>1</v>
      </c>
      <c r="L15374" s="218">
        <v>-1.0859273423472997</v>
      </c>
      <c r="M15374" s="218">
        <v>0.36690963027464019</v>
      </c>
      <c r="N15374" s="218">
        <v>-0.65167158548748016</v>
      </c>
      <c r="O15374" s="218">
        <v>0.80116538713445973</v>
      </c>
      <c r="P15374" s="218">
        <v>-5.3446477447192917</v>
      </c>
      <c r="Q15374" s="218">
        <v>-5.4892866658534309</v>
      </c>
      <c r="R15374" s="507">
        <v>-0.35950885603632976</v>
      </c>
      <c r="S15374" s="507">
        <v>7.4746900823489781E-2</v>
      </c>
      <c r="T15374" s="218">
        <v>-5.4169672052863618</v>
      </c>
    </row>
    <row r="15375" spans="1:20" x14ac:dyDescent="0.6">
      <c r="A15375" s="218" t="s">
        <v>42882</v>
      </c>
      <c r="B15375" s="218" t="s">
        <v>42883</v>
      </c>
      <c r="C15375" s="218">
        <v>5.9102949581977304</v>
      </c>
      <c r="D15375" s="218">
        <v>6.0488605426425996</v>
      </c>
      <c r="E15375" s="218">
        <v>6.8600903158128901</v>
      </c>
      <c r="F15375" s="218">
        <v>6.1213699671880102</v>
      </c>
      <c r="G15375" s="218">
        <v>1.45337470871665</v>
      </c>
      <c r="H15375" s="218">
        <v>0.123827711997599</v>
      </c>
      <c r="I15375" t="s">
        <v>42884</v>
      </c>
      <c r="J15375" s="218" t="s">
        <v>42884</v>
      </c>
      <c r="K15375" s="218">
        <v>1</v>
      </c>
      <c r="L15375" s="218">
        <v>0.94979535761515965</v>
      </c>
      <c r="M15375" s="218">
        <v>0.21107500899027976</v>
      </c>
      <c r="N15375" s="218">
        <v>0.81122977317029044</v>
      </c>
      <c r="O15375" s="218">
        <v>7.2509424545410539E-2</v>
      </c>
      <c r="P15375" s="218">
        <v>-4.4569202494810805</v>
      </c>
      <c r="Q15375" s="218">
        <v>-5.7864672462001314</v>
      </c>
      <c r="R15375" s="507">
        <v>0.5804351833027197</v>
      </c>
      <c r="S15375" s="507">
        <v>0.44186959885785049</v>
      </c>
      <c r="T15375" s="218">
        <v>-5.1216937478406059</v>
      </c>
    </row>
    <row r="15376" spans="1:20" x14ac:dyDescent="0.6">
      <c r="A15376" s="218" t="s">
        <v>42885</v>
      </c>
      <c r="B15376" s="218" t="s">
        <v>42886</v>
      </c>
      <c r="C15376" s="218">
        <v>4.3241047210405901</v>
      </c>
      <c r="D15376" s="218">
        <v>4.2643848944016503</v>
      </c>
      <c r="E15376" s="218">
        <v>3.04665791137786</v>
      </c>
      <c r="F15376" s="218">
        <v>4.1407619348806799</v>
      </c>
      <c r="G15376" s="218">
        <v>0</v>
      </c>
      <c r="H15376" s="218">
        <v>0</v>
      </c>
      <c r="I15376" t="s">
        <v>42887</v>
      </c>
      <c r="J15376" s="218" t="s">
        <v>42887</v>
      </c>
      <c r="K15376" s="218">
        <v>1</v>
      </c>
      <c r="L15376" s="218">
        <v>-1.2774468096627301</v>
      </c>
      <c r="M15376" s="218">
        <v>-0.18334278615991018</v>
      </c>
      <c r="N15376" s="218">
        <v>-1.2177269830237902</v>
      </c>
      <c r="O15376" s="218">
        <v>-0.12362295952097035</v>
      </c>
      <c r="P15376" s="218">
        <v>-4.3241047210405901</v>
      </c>
      <c r="Q15376" s="218">
        <v>-4.3241047210405901</v>
      </c>
      <c r="R15376" s="507">
        <v>-0.73039479791132011</v>
      </c>
      <c r="S15376" s="507">
        <v>-0.67067497127238029</v>
      </c>
      <c r="T15376" s="218">
        <v>-4.3241047210405901</v>
      </c>
    </row>
    <row r="15377" spans="1:20" x14ac:dyDescent="0.6">
      <c r="A15377" s="218" t="s">
        <v>42888</v>
      </c>
      <c r="B15377" s="218" t="s">
        <v>42889</v>
      </c>
      <c r="C15377" s="218">
        <v>5.3188606968444896</v>
      </c>
      <c r="D15377" s="218">
        <v>5.2364195943756604</v>
      </c>
      <c r="E15377" s="218">
        <v>6.2342325571816799</v>
      </c>
      <c r="F15377" s="218">
        <v>4.3213299823776703</v>
      </c>
      <c r="G15377" s="218">
        <v>8.8197945812738396</v>
      </c>
      <c r="H15377" s="218">
        <v>0.123827711997599</v>
      </c>
      <c r="I15377" t="s">
        <v>42890</v>
      </c>
      <c r="J15377" s="218" t="s">
        <v>42890</v>
      </c>
      <c r="K15377" s="218">
        <v>1</v>
      </c>
      <c r="L15377" s="218">
        <v>0.91537186033719031</v>
      </c>
      <c r="M15377" s="218">
        <v>-0.99753071446681929</v>
      </c>
      <c r="N15377" s="218">
        <v>0.9978129628060195</v>
      </c>
      <c r="O15377" s="218">
        <v>-0.9150896119979901</v>
      </c>
      <c r="P15377" s="218">
        <v>3.5009338844293501</v>
      </c>
      <c r="Q15377" s="218">
        <v>-5.1950329848468906</v>
      </c>
      <c r="R15377" s="507">
        <v>-4.1079427064814489E-2</v>
      </c>
      <c r="S15377" s="507">
        <v>4.1361675404014697E-2</v>
      </c>
      <c r="T15377" s="218">
        <v>-0.84704955020877026</v>
      </c>
    </row>
    <row r="15378" spans="1:20" x14ac:dyDescent="0.6">
      <c r="A15378" s="218" t="s">
        <v>42891</v>
      </c>
      <c r="B15378" s="218" t="s">
        <v>42892</v>
      </c>
      <c r="C15378" s="218">
        <v>6.24052247385643</v>
      </c>
      <c r="D15378" s="218">
        <v>6.3207313077168603</v>
      </c>
      <c r="E15378" s="218">
        <v>5.71407982486891</v>
      </c>
      <c r="F15378" s="218">
        <v>6.0469850257584099</v>
      </c>
      <c r="G15378" s="218">
        <v>6.8534634799314302</v>
      </c>
      <c r="H15378" s="218">
        <v>0</v>
      </c>
      <c r="I15378" t="s">
        <v>42893</v>
      </c>
      <c r="J15378" s="218" t="s">
        <v>42893</v>
      </c>
      <c r="K15378" s="218">
        <v>1</v>
      </c>
      <c r="L15378" s="218">
        <v>-0.52644264898752002</v>
      </c>
      <c r="M15378" s="218">
        <v>-0.19353744809802009</v>
      </c>
      <c r="N15378" s="218">
        <v>-0.60665148284795034</v>
      </c>
      <c r="O15378" s="218">
        <v>-0.27374628195845041</v>
      </c>
      <c r="P15378" s="218">
        <v>0.61294100607500024</v>
      </c>
      <c r="Q15378" s="218">
        <v>-6.24052247385643</v>
      </c>
      <c r="R15378" s="507">
        <v>-0.35999004854277006</v>
      </c>
      <c r="S15378" s="507">
        <v>-0.44019888240320038</v>
      </c>
      <c r="T15378" s="218">
        <v>-2.8137907338907149</v>
      </c>
    </row>
    <row r="15379" spans="1:20" x14ac:dyDescent="0.6">
      <c r="A15379" s="218" t="s">
        <v>42894</v>
      </c>
      <c r="B15379" s="218" t="s">
        <v>42895</v>
      </c>
      <c r="C15379" s="218">
        <v>5.2632283713185304</v>
      </c>
      <c r="D15379" s="218">
        <v>5.3369146981603404</v>
      </c>
      <c r="E15379" s="218">
        <v>3.7578380173906201</v>
      </c>
      <c r="F15379" s="218">
        <v>4.3234499880168897</v>
      </c>
      <c r="G15379" s="218">
        <v>0.38602773444041999</v>
      </c>
      <c r="H15379" s="218">
        <v>0</v>
      </c>
      <c r="I15379" t="s">
        <v>42896</v>
      </c>
      <c r="J15379" s="218" t="s">
        <v>42896</v>
      </c>
      <c r="K15379" s="218">
        <v>1</v>
      </c>
      <c r="L15379" s="218">
        <v>-1.5053903539279103</v>
      </c>
      <c r="M15379" s="218">
        <v>-0.93977838330164065</v>
      </c>
      <c r="N15379" s="218">
        <v>-1.5790766807697203</v>
      </c>
      <c r="O15379" s="218">
        <v>-1.0134647101434506</v>
      </c>
      <c r="P15379" s="218">
        <v>-4.8772006368781105</v>
      </c>
      <c r="Q15379" s="218">
        <v>-5.2632283713185304</v>
      </c>
      <c r="R15379" s="507">
        <v>-1.2225843686147755</v>
      </c>
      <c r="S15379" s="507">
        <v>-1.2962706954565855</v>
      </c>
      <c r="T15379" s="218">
        <v>-5.0702145040983204</v>
      </c>
    </row>
    <row r="15380" spans="1:20" x14ac:dyDescent="0.6">
      <c r="A15380" s="218" t="s">
        <v>42897</v>
      </c>
      <c r="B15380" s="218" t="s">
        <v>42898</v>
      </c>
      <c r="C15380" s="218">
        <v>6.0295991960261297</v>
      </c>
      <c r="D15380" s="218">
        <v>6.0090449404622799</v>
      </c>
      <c r="E15380" s="218">
        <v>3.9350203786603601</v>
      </c>
      <c r="F15380" s="218">
        <v>5.17049107194598</v>
      </c>
      <c r="G15380" s="218">
        <v>0.14046909216855899</v>
      </c>
      <c r="H15380" s="218">
        <v>0.23786221336595301</v>
      </c>
      <c r="I15380" t="s">
        <v>42899</v>
      </c>
      <c r="J15380" s="218" t="s">
        <v>42899</v>
      </c>
      <c r="K15380" s="218">
        <v>1</v>
      </c>
      <c r="L15380" s="218">
        <v>-2.0945788173657696</v>
      </c>
      <c r="M15380" s="218">
        <v>-0.85910812408014969</v>
      </c>
      <c r="N15380" s="218">
        <v>-2.0740245618019197</v>
      </c>
      <c r="O15380" s="218">
        <v>-0.83855386851629987</v>
      </c>
      <c r="P15380" s="218">
        <v>-5.8891301038575703</v>
      </c>
      <c r="Q15380" s="218">
        <v>-5.7917369826601766</v>
      </c>
      <c r="R15380" s="507">
        <v>-1.4768434707229596</v>
      </c>
      <c r="S15380" s="507">
        <v>-1.4562892151591098</v>
      </c>
      <c r="T15380" s="218">
        <v>-5.8404335432588734</v>
      </c>
    </row>
    <row r="15381" spans="1:20" x14ac:dyDescent="0.6">
      <c r="A15381" s="218" t="s">
        <v>42900</v>
      </c>
      <c r="B15381" s="218" t="s">
        <v>42901</v>
      </c>
      <c r="C15381" s="218">
        <v>3.4291463903011001</v>
      </c>
      <c r="D15381" s="218">
        <v>3.3744997795974001</v>
      </c>
      <c r="E15381" s="218">
        <v>3.1993167343861901</v>
      </c>
      <c r="F15381" s="218">
        <v>2.9119911942037402</v>
      </c>
      <c r="G15381" s="218">
        <v>1.34138912626164</v>
      </c>
      <c r="H15381" s="218">
        <v>6.3483836138263401</v>
      </c>
      <c r="I15381" t="s">
        <v>42902</v>
      </c>
      <c r="J15381" s="218" t="s">
        <v>42902</v>
      </c>
      <c r="K15381" s="218">
        <v>1</v>
      </c>
      <c r="L15381" s="218">
        <v>-0.22982965591491</v>
      </c>
      <c r="M15381" s="218">
        <v>-0.51715519609735994</v>
      </c>
      <c r="N15381" s="218">
        <v>-0.17518304521120998</v>
      </c>
      <c r="O15381" s="218">
        <v>-0.46250858539365991</v>
      </c>
      <c r="P15381" s="218">
        <v>-2.0877572640394604</v>
      </c>
      <c r="Q15381" s="218">
        <v>2.91923722352524</v>
      </c>
      <c r="R15381" s="507">
        <v>-0.37349242600613497</v>
      </c>
      <c r="S15381" s="507">
        <v>-0.31884581530243494</v>
      </c>
      <c r="T15381" s="218">
        <v>0.41573997974288979</v>
      </c>
    </row>
    <row r="15382" spans="1:20" x14ac:dyDescent="0.6">
      <c r="A15382" s="218" t="s">
        <v>42903</v>
      </c>
      <c r="B15382" s="218" t="s">
        <v>42904</v>
      </c>
      <c r="C15382" s="218">
        <v>5.6610131230352403</v>
      </c>
      <c r="D15382" s="218">
        <v>5.4655105792849099</v>
      </c>
      <c r="E15382" s="218">
        <v>6.3227770141394597</v>
      </c>
      <c r="F15382" s="218">
        <v>6.2650625698863696</v>
      </c>
      <c r="G15382" s="218">
        <v>1.39846821979138</v>
      </c>
      <c r="H15382" s="218">
        <v>8.3438245733168497</v>
      </c>
      <c r="I15382" t="s">
        <v>42905</v>
      </c>
      <c r="J15382" s="218" t="s">
        <v>42905</v>
      </c>
      <c r="K15382" s="218">
        <v>1</v>
      </c>
      <c r="L15382" s="218">
        <v>0.6617638911042194</v>
      </c>
      <c r="M15382" s="218">
        <v>0.60404944685112927</v>
      </c>
      <c r="N15382" s="218">
        <v>0.85726643485454979</v>
      </c>
      <c r="O15382" s="218">
        <v>0.79955199060145965</v>
      </c>
      <c r="P15382" s="218">
        <v>-4.2625449032438603</v>
      </c>
      <c r="Q15382" s="218">
        <v>2.6828114502816094</v>
      </c>
      <c r="R15382" s="507">
        <v>0.63290666897767434</v>
      </c>
      <c r="S15382" s="507">
        <v>0.82840921272800472</v>
      </c>
      <c r="T15382" s="218">
        <v>-0.78986672648112544</v>
      </c>
    </row>
    <row r="15383" spans="1:20" x14ac:dyDescent="0.6">
      <c r="A15383" s="218" t="s">
        <v>42906</v>
      </c>
      <c r="B15383" s="218" t="s">
        <v>42907</v>
      </c>
      <c r="C15383" s="218">
        <v>6.5604812664466898</v>
      </c>
      <c r="D15383" s="218">
        <v>6.6403488695036597</v>
      </c>
      <c r="E15383" s="218">
        <v>6.4801017214854602</v>
      </c>
      <c r="F15383" s="218">
        <v>6.55982230621425</v>
      </c>
      <c r="G15383" s="218">
        <v>1.45337470871665</v>
      </c>
      <c r="H15383" s="218">
        <v>9.0303051590881296</v>
      </c>
      <c r="I15383" t="s">
        <v>42908</v>
      </c>
      <c r="J15383" s="218" t="s">
        <v>42908</v>
      </c>
      <c r="K15383" s="218">
        <v>3</v>
      </c>
      <c r="L15383" s="218">
        <v>-8.0379544961229676E-2</v>
      </c>
      <c r="M15383" s="218">
        <v>-6.5896023243983137E-4</v>
      </c>
      <c r="N15383" s="218">
        <v>-0.1602471480181995</v>
      </c>
      <c r="O15383" s="218">
        <v>-8.0526563289409658E-2</v>
      </c>
      <c r="P15383" s="218">
        <v>-5.1071065577300399</v>
      </c>
      <c r="Q15383" s="218">
        <v>2.4698238926414398</v>
      </c>
      <c r="R15383" s="507">
        <v>-4.0519252596834754E-2</v>
      </c>
      <c r="S15383" s="507">
        <v>-0.12038685565380458</v>
      </c>
      <c r="T15383" s="218">
        <v>-1.3186413325443</v>
      </c>
    </row>
    <row r="15384" spans="1:20" x14ac:dyDescent="0.6">
      <c r="A15384" s="218" t="s">
        <v>42909</v>
      </c>
      <c r="B15384" s="218" t="s">
        <v>42910</v>
      </c>
      <c r="C15384" s="218">
        <v>6.01314796894287</v>
      </c>
      <c r="D15384" s="218">
        <v>6.1521746614522197</v>
      </c>
      <c r="E15384" s="218">
        <v>6.10970705980613</v>
      </c>
      <c r="F15384" s="218">
        <v>5.6908182218550101</v>
      </c>
      <c r="G15384" s="218">
        <v>0.77891856884019794</v>
      </c>
      <c r="H15384" s="218">
        <v>0</v>
      </c>
      <c r="I15384" t="s">
        <v>42908</v>
      </c>
      <c r="J15384" s="218" t="s">
        <v>42908</v>
      </c>
      <c r="K15384" s="218">
        <v>3</v>
      </c>
      <c r="L15384" s="218">
        <v>9.6559090863260089E-2</v>
      </c>
      <c r="M15384" s="218">
        <v>-0.32232974708785989</v>
      </c>
      <c r="N15384" s="218">
        <v>-4.2467601646089648E-2</v>
      </c>
      <c r="O15384" s="218">
        <v>-0.46135643959720962</v>
      </c>
      <c r="P15384" s="218">
        <v>-5.2342294001026719</v>
      </c>
      <c r="Q15384" s="218">
        <v>-6.01314796894287</v>
      </c>
      <c r="R15384" s="507">
        <v>-0.1128853281122999</v>
      </c>
      <c r="S15384" s="507">
        <v>-0.25191202062164963</v>
      </c>
      <c r="T15384" s="218">
        <v>-5.6236886845227705</v>
      </c>
    </row>
    <row r="15385" spans="1:20" x14ac:dyDescent="0.6">
      <c r="A15385" s="218" t="s">
        <v>42911</v>
      </c>
      <c r="B15385" s="218" t="s">
        <v>42912</v>
      </c>
      <c r="C15385" s="218">
        <v>5.8524288876439599</v>
      </c>
      <c r="D15385" s="218">
        <v>5.8344808715637502</v>
      </c>
      <c r="E15385" s="218">
        <v>4.9987930018979903</v>
      </c>
      <c r="F15385" s="218">
        <v>5.6330194326793999</v>
      </c>
      <c r="G15385" s="218">
        <v>0.26846663313173802</v>
      </c>
      <c r="H15385" s="218">
        <v>0</v>
      </c>
      <c r="I15385" t="s">
        <v>42908</v>
      </c>
      <c r="J15385" s="218" t="s">
        <v>42908</v>
      </c>
      <c r="K15385" s="218">
        <v>3</v>
      </c>
      <c r="L15385" s="218">
        <v>-0.8536358857459696</v>
      </c>
      <c r="M15385" s="218">
        <v>-0.21940945496455999</v>
      </c>
      <c r="N15385" s="218">
        <v>-0.83568786966575992</v>
      </c>
      <c r="O15385" s="218">
        <v>-0.20146143888435031</v>
      </c>
      <c r="P15385" s="218">
        <v>-5.5839622545122216</v>
      </c>
      <c r="Q15385" s="218">
        <v>-5.8524288876439599</v>
      </c>
      <c r="R15385" s="507">
        <v>-0.5365226703552648</v>
      </c>
      <c r="S15385" s="507">
        <v>-0.51857465427505511</v>
      </c>
      <c r="T15385" s="218">
        <v>-5.7181955710780912</v>
      </c>
    </row>
    <row r="15386" spans="1:20" x14ac:dyDescent="0.6">
      <c r="A15386" s="218" t="s">
        <v>42913</v>
      </c>
      <c r="B15386" s="218" t="s">
        <v>42914</v>
      </c>
      <c r="C15386" s="218">
        <v>5.1263777273619997</v>
      </c>
      <c r="D15386" s="218">
        <v>5.1657493100488603</v>
      </c>
      <c r="E15386" s="218">
        <v>5.5674672735561899</v>
      </c>
      <c r="F15386" s="218">
        <v>3.0617300682748998</v>
      </c>
      <c r="G15386" s="218">
        <v>0.59580657787600999</v>
      </c>
      <c r="H15386" s="218">
        <v>0.23786221336595301</v>
      </c>
      <c r="I15386" t="s">
        <v>42915</v>
      </c>
      <c r="J15386" s="218" t="s">
        <v>42915</v>
      </c>
      <c r="K15386" s="218">
        <v>1</v>
      </c>
      <c r="L15386" s="218">
        <v>0.44108954619419016</v>
      </c>
      <c r="M15386" s="218">
        <v>-2.0646476590870999</v>
      </c>
      <c r="N15386" s="218">
        <v>0.40171796350732958</v>
      </c>
      <c r="O15386" s="218">
        <v>-2.1040192417739605</v>
      </c>
      <c r="P15386" s="218">
        <v>-4.5305711494859899</v>
      </c>
      <c r="Q15386" s="218">
        <v>-4.8885155139960466</v>
      </c>
      <c r="R15386" s="507">
        <v>-0.81177905644645487</v>
      </c>
      <c r="S15386" s="507">
        <v>-0.85115063913331546</v>
      </c>
      <c r="T15386" s="218">
        <v>-4.7095433317410187</v>
      </c>
    </row>
    <row r="15387" spans="1:20" x14ac:dyDescent="0.6">
      <c r="A15387" s="218" t="s">
        <v>42916</v>
      </c>
      <c r="B15387" s="218" t="s">
        <v>42917</v>
      </c>
      <c r="C15387" s="218">
        <v>5.8573997799498096</v>
      </c>
      <c r="D15387" s="218">
        <v>5.9282880804124396</v>
      </c>
      <c r="E15387" s="218">
        <v>6.1453892718011298</v>
      </c>
      <c r="F15387" s="218">
        <v>4.9927448573545199</v>
      </c>
      <c r="G15387" s="218">
        <v>1.0162357018798001</v>
      </c>
      <c r="H15387" s="218">
        <v>0</v>
      </c>
      <c r="I15387" t="s">
        <v>42918</v>
      </c>
      <c r="J15387" s="218" t="s">
        <v>42918</v>
      </c>
      <c r="K15387" s="218">
        <v>1</v>
      </c>
      <c r="L15387" s="218">
        <v>0.28798949185132017</v>
      </c>
      <c r="M15387" s="218">
        <v>-0.86465492259528975</v>
      </c>
      <c r="N15387" s="218">
        <v>0.21710119138869022</v>
      </c>
      <c r="O15387" s="218">
        <v>-0.9355432230579197</v>
      </c>
      <c r="P15387" s="218">
        <v>-4.84116407807001</v>
      </c>
      <c r="Q15387" s="218">
        <v>-5.8573997799498096</v>
      </c>
      <c r="R15387" s="507">
        <v>-0.28833271537198479</v>
      </c>
      <c r="S15387" s="507">
        <v>-0.35922101583461474</v>
      </c>
      <c r="T15387" s="218">
        <v>-5.3492819290099103</v>
      </c>
    </row>
    <row r="15388" spans="1:20" x14ac:dyDescent="0.6">
      <c r="A15388" s="218" t="s">
        <v>42919</v>
      </c>
      <c r="B15388" s="218" t="s">
        <v>42920</v>
      </c>
      <c r="C15388" s="218">
        <v>4.7599707358354602</v>
      </c>
      <c r="D15388" s="218">
        <v>4.6200954851163596</v>
      </c>
      <c r="E15388" s="218">
        <v>5.3738235165598498</v>
      </c>
      <c r="F15388" s="218">
        <v>3.96451593210874</v>
      </c>
      <c r="G15388" s="218">
        <v>1.50626793832628</v>
      </c>
      <c r="H15388" s="218">
        <v>0</v>
      </c>
      <c r="I15388" t="s">
        <v>42921</v>
      </c>
      <c r="J15388" s="218" t="s">
        <v>42921</v>
      </c>
      <c r="K15388" s="218">
        <v>1</v>
      </c>
      <c r="L15388" s="218">
        <v>0.61385278072438965</v>
      </c>
      <c r="M15388" s="218">
        <v>-0.79545480372672017</v>
      </c>
      <c r="N15388" s="218">
        <v>0.75372803144349021</v>
      </c>
      <c r="O15388" s="218">
        <v>-0.65557955300761961</v>
      </c>
      <c r="P15388" s="218">
        <v>-3.2537027975091801</v>
      </c>
      <c r="Q15388" s="218">
        <v>-4.7599707358354602</v>
      </c>
      <c r="R15388" s="507">
        <v>-9.0801011501165263E-2</v>
      </c>
      <c r="S15388" s="507">
        <v>4.90742392179353E-2</v>
      </c>
      <c r="T15388" s="218">
        <v>-4.0068367666723201</v>
      </c>
    </row>
    <row r="15389" spans="1:20" x14ac:dyDescent="0.6">
      <c r="A15389" s="218" t="s">
        <v>42922</v>
      </c>
      <c r="B15389" s="218" t="s">
        <v>42923</v>
      </c>
      <c r="C15389" s="218">
        <v>5.2696351294995303</v>
      </c>
      <c r="D15389" s="218">
        <v>5.3555075949290796</v>
      </c>
      <c r="E15389" s="218">
        <v>3.6427099550675601</v>
      </c>
      <c r="F15389" s="218">
        <v>5.74480931238846</v>
      </c>
      <c r="G15389" s="218">
        <v>0.14046909216855899</v>
      </c>
      <c r="H15389" s="218">
        <v>0.123827711997599</v>
      </c>
      <c r="I15389" t="s">
        <v>42924</v>
      </c>
      <c r="J15389" s="218" t="s">
        <v>42924</v>
      </c>
      <c r="K15389" s="218">
        <v>1</v>
      </c>
      <c r="L15389" s="218">
        <v>-1.6269251744319702</v>
      </c>
      <c r="M15389" s="218">
        <v>0.47517418288892976</v>
      </c>
      <c r="N15389" s="218">
        <v>-1.7127976398615194</v>
      </c>
      <c r="O15389" s="218">
        <v>0.38930171745938047</v>
      </c>
      <c r="P15389" s="218">
        <v>-5.1291660373309709</v>
      </c>
      <c r="Q15389" s="218">
        <v>-5.1458074175019313</v>
      </c>
      <c r="R15389" s="507">
        <v>-0.5758754957715202</v>
      </c>
      <c r="S15389" s="507">
        <v>-0.66174796120106949</v>
      </c>
      <c r="T15389" s="218">
        <v>-5.1374867274164515</v>
      </c>
    </row>
    <row r="15390" spans="1:20" x14ac:dyDescent="0.6">
      <c r="A15390" s="218" t="s">
        <v>42925</v>
      </c>
      <c r="B15390" s="218" t="s">
        <v>42926</v>
      </c>
      <c r="C15390" s="218">
        <v>5.5301632354671604</v>
      </c>
      <c r="D15390" s="218">
        <v>5.5716981646339496</v>
      </c>
      <c r="E15390" s="218">
        <v>4.07974769930067</v>
      </c>
      <c r="F15390" s="218">
        <v>5.7063354818281598</v>
      </c>
      <c r="G15390" s="218">
        <v>5.9045744643131499</v>
      </c>
      <c r="H15390" s="218">
        <v>0</v>
      </c>
      <c r="I15390" t="s">
        <v>42927</v>
      </c>
      <c r="J15390" s="218" t="s">
        <v>42927</v>
      </c>
      <c r="K15390" s="218">
        <v>1</v>
      </c>
      <c r="L15390" s="218">
        <v>-1.4504155361664903</v>
      </c>
      <c r="M15390" s="218">
        <v>0.17617224636099937</v>
      </c>
      <c r="N15390" s="218">
        <v>-1.4919504653332796</v>
      </c>
      <c r="O15390" s="218">
        <v>0.13463731719421013</v>
      </c>
      <c r="P15390" s="218">
        <v>0.37441122884598954</v>
      </c>
      <c r="Q15390" s="218">
        <v>-5.5301632354671604</v>
      </c>
      <c r="R15390" s="507">
        <v>-0.63712164490274548</v>
      </c>
      <c r="S15390" s="507">
        <v>-0.67865657406953472</v>
      </c>
      <c r="T15390" s="218">
        <v>-2.5778760033105854</v>
      </c>
    </row>
    <row r="15391" spans="1:20" x14ac:dyDescent="0.6">
      <c r="A15391" s="218" t="s">
        <v>42928</v>
      </c>
      <c r="B15391" s="218" t="s">
        <v>42929</v>
      </c>
      <c r="C15391" s="218">
        <v>3.8947024833393602</v>
      </c>
      <c r="D15391" s="218">
        <v>3.9556295400514898</v>
      </c>
      <c r="E15391" s="218">
        <v>4.3372949329940802</v>
      </c>
      <c r="F15391" s="218">
        <v>4.2180030734992799</v>
      </c>
      <c r="G15391" s="218">
        <v>1.08739361964643</v>
      </c>
      <c r="H15391" s="218">
        <v>0</v>
      </c>
      <c r="I15391" t="s">
        <v>42930</v>
      </c>
      <c r="J15391" s="218" t="s">
        <v>42930</v>
      </c>
      <c r="K15391" s="218">
        <v>1</v>
      </c>
      <c r="L15391" s="218">
        <v>0.44259244965472</v>
      </c>
      <c r="M15391" s="218">
        <v>0.32330059015991974</v>
      </c>
      <c r="N15391" s="218">
        <v>0.38166539294259039</v>
      </c>
      <c r="O15391" s="218">
        <v>0.26237353344779013</v>
      </c>
      <c r="P15391" s="218">
        <v>-2.8073088636929304</v>
      </c>
      <c r="Q15391" s="218">
        <v>-3.8947024833393602</v>
      </c>
      <c r="R15391" s="507">
        <v>0.38294651990731987</v>
      </c>
      <c r="S15391" s="507">
        <v>0.32201946319519026</v>
      </c>
      <c r="T15391" s="218">
        <v>-3.3510056735161453</v>
      </c>
    </row>
    <row r="15392" spans="1:20" x14ac:dyDescent="0.6">
      <c r="A15392" s="218" t="s">
        <v>42931</v>
      </c>
      <c r="B15392" s="218" t="s">
        <v>42932</v>
      </c>
      <c r="C15392" s="218">
        <v>5.1508781902380303</v>
      </c>
      <c r="D15392" s="218">
        <v>5.0463731020212999</v>
      </c>
      <c r="E15392" s="218">
        <v>4.94040658545316</v>
      </c>
      <c r="F15392" s="218">
        <v>5.7660083068694803</v>
      </c>
      <c r="G15392" s="218">
        <v>1.21997385646274</v>
      </c>
      <c r="H15392" s="218">
        <v>0.123827711997599</v>
      </c>
      <c r="I15392" t="s">
        <v>42933</v>
      </c>
      <c r="J15392" s="218" t="s">
        <v>42933</v>
      </c>
      <c r="K15392" s="218">
        <v>1</v>
      </c>
      <c r="L15392" s="218">
        <v>-0.21047160478487026</v>
      </c>
      <c r="M15392" s="218">
        <v>0.61513011663145001</v>
      </c>
      <c r="N15392" s="218">
        <v>-0.10596651656813982</v>
      </c>
      <c r="O15392" s="218">
        <v>0.71963520484818044</v>
      </c>
      <c r="P15392" s="218">
        <v>-3.93090433377529</v>
      </c>
      <c r="Q15392" s="218">
        <v>-5.0270504782404313</v>
      </c>
      <c r="R15392" s="507">
        <v>0.20232925592328987</v>
      </c>
      <c r="S15392" s="507">
        <v>0.30683434414002031</v>
      </c>
      <c r="T15392" s="218">
        <v>-4.4789774060078607</v>
      </c>
    </row>
    <row r="15393" spans="1:20" x14ac:dyDescent="0.6">
      <c r="A15393" s="218" t="s">
        <v>42934</v>
      </c>
      <c r="B15393" s="218" t="s">
        <v>42935</v>
      </c>
      <c r="C15393" s="218">
        <v>5.2329481222401704</v>
      </c>
      <c r="D15393" s="218">
        <v>5.3287043452342804</v>
      </c>
      <c r="E15393" s="218">
        <v>5.8218983041865098</v>
      </c>
      <c r="F15393" s="218">
        <v>4.8143050471563598</v>
      </c>
      <c r="G15393" s="218">
        <v>1.9111597972002401</v>
      </c>
      <c r="H15393" s="218">
        <v>0</v>
      </c>
      <c r="I15393" t="s">
        <v>42936</v>
      </c>
      <c r="J15393" s="218" t="s">
        <v>42936</v>
      </c>
      <c r="K15393" s="218">
        <v>1</v>
      </c>
      <c r="L15393" s="218">
        <v>0.58895018194633941</v>
      </c>
      <c r="M15393" s="218">
        <v>-0.4186430750838106</v>
      </c>
      <c r="N15393" s="218">
        <v>0.49319395895222939</v>
      </c>
      <c r="O15393" s="218">
        <v>-0.51439929807792062</v>
      </c>
      <c r="P15393" s="218">
        <v>-3.3217883250399303</v>
      </c>
      <c r="Q15393" s="218">
        <v>-5.2329481222401704</v>
      </c>
      <c r="R15393" s="507">
        <v>8.5153553431264406E-2</v>
      </c>
      <c r="S15393" s="507">
        <v>-1.0602669562845612E-2</v>
      </c>
      <c r="T15393" s="218">
        <v>-4.2773682236400505</v>
      </c>
    </row>
    <row r="15394" spans="1:20" x14ac:dyDescent="0.6">
      <c r="A15394" s="218" t="s">
        <v>42937</v>
      </c>
      <c r="B15394" s="218" t="s">
        <v>42938</v>
      </c>
      <c r="C15394" s="218">
        <v>5.9387153378175297</v>
      </c>
      <c r="D15394" s="218">
        <v>6.1212708602435599</v>
      </c>
      <c r="E15394" s="218">
        <v>6.6503701553848202</v>
      </c>
      <c r="F15394" s="218">
        <v>6.5380796531540302</v>
      </c>
      <c r="G15394" s="218">
        <v>1.9111597972002401</v>
      </c>
      <c r="H15394" s="218">
        <v>7.6570887355215298</v>
      </c>
      <c r="I15394" t="s">
        <v>42939</v>
      </c>
      <c r="J15394" s="218" t="s">
        <v>42939</v>
      </c>
      <c r="K15394" s="218">
        <v>1</v>
      </c>
      <c r="L15394" s="218">
        <v>0.71165481756729054</v>
      </c>
      <c r="M15394" s="218">
        <v>0.59936431533650047</v>
      </c>
      <c r="N15394" s="218">
        <v>0.52909929514126031</v>
      </c>
      <c r="O15394" s="218">
        <v>0.41680879291047024</v>
      </c>
      <c r="P15394" s="218">
        <v>-4.0275555406172892</v>
      </c>
      <c r="Q15394" s="218">
        <v>1.7183733977040001</v>
      </c>
      <c r="R15394" s="507">
        <v>0.65550956645189551</v>
      </c>
      <c r="S15394" s="507">
        <v>0.47295404402586527</v>
      </c>
      <c r="T15394" s="218">
        <v>-1.1545910714566445</v>
      </c>
    </row>
    <row r="15395" spans="1:20" x14ac:dyDescent="0.6">
      <c r="A15395" s="218" t="s">
        <v>42940</v>
      </c>
      <c r="B15395" s="218" t="s">
        <v>42941</v>
      </c>
      <c r="C15395" s="218">
        <v>7.3382154641113599</v>
      </c>
      <c r="D15395" s="218">
        <v>7.0325174344034602</v>
      </c>
      <c r="E15395" s="218">
        <v>6.3234694449116304</v>
      </c>
      <c r="F15395" s="218">
        <v>6.5206312696882396</v>
      </c>
      <c r="G15395" s="218">
        <v>1.0162357018798001</v>
      </c>
      <c r="H15395" s="218">
        <v>0.123827711997599</v>
      </c>
      <c r="I15395" t="s">
        <v>42942</v>
      </c>
      <c r="J15395" s="218" t="s">
        <v>42942</v>
      </c>
      <c r="K15395" s="218">
        <v>1</v>
      </c>
      <c r="L15395" s="218">
        <v>-1.0147460191997295</v>
      </c>
      <c r="M15395" s="218">
        <v>-0.81758419442312036</v>
      </c>
      <c r="N15395" s="218">
        <v>-0.70904798949182979</v>
      </c>
      <c r="O15395" s="218">
        <v>-0.51188616471522064</v>
      </c>
      <c r="P15395" s="218">
        <v>-6.3219797622315603</v>
      </c>
      <c r="Q15395" s="218">
        <v>-7.2143877521137609</v>
      </c>
      <c r="R15395" s="507">
        <v>-0.91616510681142493</v>
      </c>
      <c r="S15395" s="507">
        <v>-0.61046707710352521</v>
      </c>
      <c r="T15395" s="218">
        <v>-6.7681837571726611</v>
      </c>
    </row>
    <row r="15396" spans="1:20" x14ac:dyDescent="0.6">
      <c r="A15396" s="218" t="s">
        <v>42943</v>
      </c>
      <c r="B15396" s="218" t="s">
        <v>42944</v>
      </c>
      <c r="C15396" s="218">
        <v>7.69367877710744</v>
      </c>
      <c r="D15396" s="218">
        <v>7.7304664389792697</v>
      </c>
      <c r="E15396" s="218">
        <v>7.69973320073621</v>
      </c>
      <c r="F15396" s="218">
        <v>7.4855582595625698</v>
      </c>
      <c r="G15396" s="218">
        <v>6.5819270353730497</v>
      </c>
      <c r="H15396" s="218">
        <v>8.4496831284443399</v>
      </c>
      <c r="I15396" t="s">
        <v>42945</v>
      </c>
      <c r="J15396" s="218" t="s">
        <v>42945</v>
      </c>
      <c r="K15396" s="218">
        <v>1</v>
      </c>
      <c r="L15396" s="218">
        <v>6.054423628770067E-3</v>
      </c>
      <c r="M15396" s="218">
        <v>-0.20812051754487015</v>
      </c>
      <c r="N15396" s="218">
        <v>-3.0733238243059624E-2</v>
      </c>
      <c r="O15396" s="218">
        <v>-0.24490817941669984</v>
      </c>
      <c r="P15396" s="218">
        <v>-1.1117517417343903</v>
      </c>
      <c r="Q15396" s="218">
        <v>0.75600435133689992</v>
      </c>
      <c r="R15396" s="507">
        <v>-0.10103304695805004</v>
      </c>
      <c r="S15396" s="507">
        <v>-0.13782070882987973</v>
      </c>
      <c r="T15396" s="218">
        <v>-0.17787369519874519</v>
      </c>
    </row>
    <row r="15397" spans="1:20" x14ac:dyDescent="0.6">
      <c r="A15397" s="218" t="s">
        <v>42946</v>
      </c>
      <c r="B15397" s="218" t="s">
        <v>42947</v>
      </c>
      <c r="C15397" s="218">
        <v>7.0698935538735599</v>
      </c>
      <c r="D15397" s="218">
        <v>7.2428137544367797</v>
      </c>
      <c r="E15397" s="218">
        <v>5.9194710215978201</v>
      </c>
      <c r="F15397" s="218">
        <v>6.9290691116477099</v>
      </c>
      <c r="G15397" s="218">
        <v>1.34138912626164</v>
      </c>
      <c r="H15397" s="218">
        <v>0.23786221336595301</v>
      </c>
      <c r="I15397" t="s">
        <v>42948</v>
      </c>
      <c r="J15397" s="218" t="s">
        <v>42948</v>
      </c>
      <c r="K15397" s="218">
        <v>1</v>
      </c>
      <c r="L15397" s="218">
        <v>-1.1504225322757398</v>
      </c>
      <c r="M15397" s="218">
        <v>-0.14082444222585</v>
      </c>
      <c r="N15397" s="218">
        <v>-1.3233427328389595</v>
      </c>
      <c r="O15397" s="218">
        <v>-0.31374464278906977</v>
      </c>
      <c r="P15397" s="218">
        <v>-5.7285044276119201</v>
      </c>
      <c r="Q15397" s="218">
        <v>-6.8320313405076067</v>
      </c>
      <c r="R15397" s="507">
        <v>-0.64562348725079488</v>
      </c>
      <c r="S15397" s="507">
        <v>-0.81854368781401465</v>
      </c>
      <c r="T15397" s="218">
        <v>-6.2802678840597634</v>
      </c>
    </row>
    <row r="15398" spans="1:20" x14ac:dyDescent="0.6">
      <c r="A15398" s="218" t="s">
        <v>42949</v>
      </c>
      <c r="B15398" s="218" t="s">
        <v>42950</v>
      </c>
      <c r="C15398" s="218">
        <v>6.5296730465356996</v>
      </c>
      <c r="D15398" s="218">
        <v>6.5679565239658899</v>
      </c>
      <c r="E15398" s="218">
        <v>5.9430921666775198</v>
      </c>
      <c r="F15398" s="218">
        <v>6.70022411689812</v>
      </c>
      <c r="G15398" s="218">
        <v>1.34138912626164</v>
      </c>
      <c r="H15398" s="218">
        <v>9.3888494465030305</v>
      </c>
      <c r="I15398" t="s">
        <v>42951</v>
      </c>
      <c r="J15398" s="218" t="s">
        <v>42951</v>
      </c>
      <c r="K15398" s="218">
        <v>2</v>
      </c>
      <c r="L15398" s="218">
        <v>-0.58658087985817975</v>
      </c>
      <c r="M15398" s="218">
        <v>0.17055107036242045</v>
      </c>
      <c r="N15398" s="218">
        <v>-0.62486435728837009</v>
      </c>
      <c r="O15398" s="218">
        <v>0.13226759293223012</v>
      </c>
      <c r="P15398" s="218">
        <v>-5.1882839202740598</v>
      </c>
      <c r="Q15398" s="218">
        <v>2.859176399967331</v>
      </c>
      <c r="R15398" s="507">
        <v>-0.20801490474787965</v>
      </c>
      <c r="S15398" s="507">
        <v>-0.24629838217806999</v>
      </c>
      <c r="T15398" s="218">
        <v>-1.1645537601533644</v>
      </c>
    </row>
    <row r="15399" spans="1:20" x14ac:dyDescent="0.6">
      <c r="A15399" s="218" t="s">
        <v>42952</v>
      </c>
      <c r="B15399" s="218" t="s">
        <v>42953</v>
      </c>
      <c r="C15399" s="218">
        <v>4.4850872200926899</v>
      </c>
      <c r="D15399" s="218">
        <v>4.4724683567717696</v>
      </c>
      <c r="E15399" s="218">
        <v>2.7331298805259201</v>
      </c>
      <c r="F15399" s="218">
        <v>4.4296061577485197</v>
      </c>
      <c r="G15399" s="218">
        <v>0.14046909216855899</v>
      </c>
      <c r="H15399" s="218">
        <v>4.3347902032672696</v>
      </c>
      <c r="I15399" t="s">
        <v>42951</v>
      </c>
      <c r="J15399" s="218" t="s">
        <v>42951</v>
      </c>
      <c r="K15399" s="218">
        <v>2</v>
      </c>
      <c r="L15399" s="218">
        <v>-1.7519573395667698</v>
      </c>
      <c r="M15399" s="218">
        <v>-5.5481062344170162E-2</v>
      </c>
      <c r="N15399" s="218">
        <v>-1.7393384762458495</v>
      </c>
      <c r="O15399" s="218">
        <v>-4.2862199023249836E-2</v>
      </c>
      <c r="P15399" s="218">
        <v>-4.3446181279241305</v>
      </c>
      <c r="Q15399" s="218">
        <v>-0.15029701682542029</v>
      </c>
      <c r="R15399" s="507">
        <v>-0.90371920095546998</v>
      </c>
      <c r="S15399" s="507">
        <v>-0.89110033763454966</v>
      </c>
      <c r="T15399" s="218">
        <v>-2.2474575723747754</v>
      </c>
    </row>
    <row r="15400" spans="1:20" x14ac:dyDescent="0.6">
      <c r="A15400" s="218" t="s">
        <v>42954</v>
      </c>
      <c r="B15400" s="218" t="s">
        <v>42955</v>
      </c>
      <c r="C15400" s="218">
        <v>6.4692605455759997</v>
      </c>
      <c r="D15400" s="218">
        <v>6.6014458640138303</v>
      </c>
      <c r="E15400" s="218">
        <v>6.8408734582767297</v>
      </c>
      <c r="F15400" s="218">
        <v>6.2422725916641397</v>
      </c>
      <c r="G15400" s="218">
        <v>8.8597219280099395</v>
      </c>
      <c r="H15400" s="218">
        <v>0.123827711997599</v>
      </c>
      <c r="I15400" t="s">
        <v>42956</v>
      </c>
      <c r="J15400" s="218" t="s">
        <v>42956</v>
      </c>
      <c r="K15400" s="218">
        <v>1</v>
      </c>
      <c r="L15400" s="218">
        <v>0.37161291270072994</v>
      </c>
      <c r="M15400" s="218">
        <v>-0.22698795391186</v>
      </c>
      <c r="N15400" s="218">
        <v>0.23942759426289939</v>
      </c>
      <c r="O15400" s="218">
        <v>-0.35917327234969054</v>
      </c>
      <c r="P15400" s="218">
        <v>2.3904613824339398</v>
      </c>
      <c r="Q15400" s="218">
        <v>-6.3454328335784007</v>
      </c>
      <c r="R15400" s="507">
        <v>7.231247939443497E-2</v>
      </c>
      <c r="S15400" s="507">
        <v>-5.9872839043395576E-2</v>
      </c>
      <c r="T15400" s="218">
        <v>-1.9774857255722305</v>
      </c>
    </row>
    <row r="15401" spans="1:20" x14ac:dyDescent="0.6">
      <c r="A15401" s="218" t="s">
        <v>42957</v>
      </c>
      <c r="B15401" s="218" t="s">
        <v>42958</v>
      </c>
      <c r="C15401" s="218">
        <v>4.0266431604262296</v>
      </c>
      <c r="D15401" s="218">
        <v>4.16511613216794</v>
      </c>
      <c r="E15401" s="218">
        <v>3.8022293469191299</v>
      </c>
      <c r="F15401" s="218">
        <v>2.5773489461833399</v>
      </c>
      <c r="G15401" s="218">
        <v>0.59580657787600999</v>
      </c>
      <c r="H15401" s="218">
        <v>0</v>
      </c>
      <c r="I15401" t="s">
        <v>42959</v>
      </c>
      <c r="J15401" s="218" t="s">
        <v>42959</v>
      </c>
      <c r="K15401" s="218">
        <v>1</v>
      </c>
      <c r="L15401" s="218">
        <v>-0.22441381350709966</v>
      </c>
      <c r="M15401" s="218">
        <v>-1.4492942142428897</v>
      </c>
      <c r="N15401" s="218">
        <v>-0.36288678524881002</v>
      </c>
      <c r="O15401" s="218">
        <v>-1.5877671859846001</v>
      </c>
      <c r="P15401" s="218">
        <v>-3.4308365825502198</v>
      </c>
      <c r="Q15401" s="218">
        <v>-4.0266431604262296</v>
      </c>
      <c r="R15401" s="507">
        <v>-0.8368540138749947</v>
      </c>
      <c r="S15401" s="507">
        <v>-0.97532698561670506</v>
      </c>
      <c r="T15401" s="218">
        <v>-3.7287398714882247</v>
      </c>
    </row>
    <row r="15402" spans="1:20" x14ac:dyDescent="0.6">
      <c r="A15402" s="218" t="s">
        <v>42960</v>
      </c>
      <c r="B15402" s="218" t="s">
        <v>42961</v>
      </c>
      <c r="C15402" s="218">
        <v>6.6556819854385898</v>
      </c>
      <c r="D15402" s="218">
        <v>6.6782303220859296</v>
      </c>
      <c r="E15402" s="218">
        <v>6.2619491775630802</v>
      </c>
      <c r="F15402" s="218">
        <v>7.0549765742011399</v>
      </c>
      <c r="G15402" s="218">
        <v>1.34138912626164</v>
      </c>
      <c r="H15402" s="218">
        <v>0</v>
      </c>
      <c r="I15402" t="s">
        <v>42962</v>
      </c>
      <c r="J15402" s="218" t="s">
        <v>42962</v>
      </c>
      <c r="K15402" s="218">
        <v>1</v>
      </c>
      <c r="L15402" s="218">
        <v>-0.39373280787550957</v>
      </c>
      <c r="M15402" s="218">
        <v>0.39929458876255008</v>
      </c>
      <c r="N15402" s="218">
        <v>-0.41628114452284937</v>
      </c>
      <c r="O15402" s="218">
        <v>0.37674625211521029</v>
      </c>
      <c r="P15402" s="218">
        <v>-5.31429285917695</v>
      </c>
      <c r="Q15402" s="218">
        <v>-6.6556819854385898</v>
      </c>
      <c r="R15402" s="507">
        <v>2.7808904435202564E-3</v>
      </c>
      <c r="S15402" s="507">
        <v>-1.9767446203819539E-2</v>
      </c>
      <c r="T15402" s="218">
        <v>-5.9849874223077695</v>
      </c>
    </row>
    <row r="15403" spans="1:20" x14ac:dyDescent="0.6">
      <c r="A15403" s="218" t="s">
        <v>42963</v>
      </c>
      <c r="B15403" s="218" t="s">
        <v>42964</v>
      </c>
      <c r="C15403" s="218">
        <v>5.19418159143975</v>
      </c>
      <c r="D15403" s="218">
        <v>5.4009677754651797</v>
      </c>
      <c r="E15403" s="218">
        <v>5.56278328004037</v>
      </c>
      <c r="F15403" s="218">
        <v>4.0178549263186802</v>
      </c>
      <c r="G15403" s="218">
        <v>1.0162357018798001</v>
      </c>
      <c r="H15403" s="218">
        <v>0.123827711997599</v>
      </c>
      <c r="I15403" t="s">
        <v>42965</v>
      </c>
      <c r="J15403" s="218" t="s">
        <v>42965</v>
      </c>
      <c r="K15403" s="218">
        <v>1</v>
      </c>
      <c r="L15403" s="218">
        <v>0.36860168860062004</v>
      </c>
      <c r="M15403" s="218">
        <v>-1.1763266651210698</v>
      </c>
      <c r="N15403" s="218">
        <v>0.16181550457519034</v>
      </c>
      <c r="O15403" s="218">
        <v>-1.3831128491464995</v>
      </c>
      <c r="P15403" s="218">
        <v>-4.1779458895599504</v>
      </c>
      <c r="Q15403" s="218">
        <v>-5.070353879442151</v>
      </c>
      <c r="R15403" s="507">
        <v>-0.40386248826022486</v>
      </c>
      <c r="S15403" s="507">
        <v>-0.61064867228565456</v>
      </c>
      <c r="T15403" s="218">
        <v>-4.6241498845010511</v>
      </c>
    </row>
    <row r="15404" spans="1:20" x14ac:dyDescent="0.6">
      <c r="A15404" s="218" t="s">
        <v>42966</v>
      </c>
      <c r="B15404" s="218" t="s">
        <v>42967</v>
      </c>
      <c r="C15404" s="218">
        <v>2.4064648868098901</v>
      </c>
      <c r="D15404" s="218">
        <v>1.92034019721447</v>
      </c>
      <c r="E15404" s="218">
        <v>3.0399327524996398</v>
      </c>
      <c r="F15404" s="218">
        <v>0</v>
      </c>
      <c r="G15404" s="218">
        <v>0.26846663313173802</v>
      </c>
      <c r="H15404" s="218">
        <v>0</v>
      </c>
      <c r="I15404" t="s">
        <v>42968</v>
      </c>
      <c r="J15404" s="218" t="s">
        <v>42968</v>
      </c>
      <c r="K15404" s="218">
        <v>1</v>
      </c>
      <c r="L15404" s="218">
        <v>0.63346786568974967</v>
      </c>
      <c r="M15404" s="218">
        <v>-2.4064648868098901</v>
      </c>
      <c r="N15404" s="218">
        <v>1.1195925552851698</v>
      </c>
      <c r="O15404" s="218">
        <v>-1.92034019721447</v>
      </c>
      <c r="P15404" s="218">
        <v>-2.1379982536781519</v>
      </c>
      <c r="Q15404" s="218">
        <v>-2.4064648868098901</v>
      </c>
      <c r="R15404" s="507">
        <v>-0.88649851056007023</v>
      </c>
      <c r="S15404" s="507">
        <v>-0.40037382096465013</v>
      </c>
      <c r="T15404" s="218">
        <v>-2.272231570244021</v>
      </c>
    </row>
    <row r="15405" spans="1:20" x14ac:dyDescent="0.6">
      <c r="A15405" s="218" t="s">
        <v>42969</v>
      </c>
      <c r="B15405" s="218" t="s">
        <v>42970</v>
      </c>
      <c r="C15405" s="218">
        <v>4.0713351123952704</v>
      </c>
      <c r="D15405" s="218">
        <v>3.2458658316852298</v>
      </c>
      <c r="E15405" s="218">
        <v>4.49312648983007</v>
      </c>
      <c r="F15405" s="218">
        <v>2.90067653949556</v>
      </c>
      <c r="G15405" s="218">
        <v>5.1523882448084004</v>
      </c>
      <c r="H15405" s="218">
        <v>0</v>
      </c>
      <c r="I15405" t="s">
        <v>42971</v>
      </c>
      <c r="J15405" s="218" t="s">
        <v>42971</v>
      </c>
      <c r="K15405" s="218">
        <v>1</v>
      </c>
      <c r="L15405" s="218">
        <v>0.42179137743479966</v>
      </c>
      <c r="M15405" s="218">
        <v>-1.1706585728997103</v>
      </c>
      <c r="N15405" s="218">
        <v>1.2472606581448402</v>
      </c>
      <c r="O15405" s="218">
        <v>-0.34518929218966976</v>
      </c>
      <c r="P15405" s="218">
        <v>1.0810531324131301</v>
      </c>
      <c r="Q15405" s="218">
        <v>-4.0713351123952704</v>
      </c>
      <c r="R15405" s="507">
        <v>-0.37443359773245533</v>
      </c>
      <c r="S15405" s="507">
        <v>0.45103568297758523</v>
      </c>
      <c r="T15405" s="218">
        <v>-1.4951409899910701</v>
      </c>
    </row>
    <row r="15406" spans="1:20" x14ac:dyDescent="0.6">
      <c r="A15406" s="218" t="s">
        <v>42972</v>
      </c>
      <c r="B15406" s="218" t="s">
        <v>42973</v>
      </c>
      <c r="C15406" s="218">
        <v>2.9331530572982198</v>
      </c>
      <c r="D15406" s="218">
        <v>2.9419129603253902</v>
      </c>
      <c r="E15406" s="218">
        <v>5.1375534998581402</v>
      </c>
      <c r="F15406" s="218">
        <v>0</v>
      </c>
      <c r="G15406" s="218">
        <v>0</v>
      </c>
      <c r="H15406" s="218">
        <v>0</v>
      </c>
      <c r="I15406" t="s">
        <v>42974</v>
      </c>
      <c r="J15406" s="218" t="s">
        <v>42974</v>
      </c>
      <c r="K15406" s="218">
        <v>1</v>
      </c>
      <c r="L15406" s="218">
        <v>2.2044004425599204</v>
      </c>
      <c r="M15406" s="218">
        <v>-2.9331530572982198</v>
      </c>
      <c r="N15406" s="218">
        <v>2.1956405395327501</v>
      </c>
      <c r="O15406" s="218">
        <v>-2.9419129603253902</v>
      </c>
      <c r="P15406" s="218">
        <v>-2.9331530572982198</v>
      </c>
      <c r="Q15406" s="218">
        <v>-2.9331530572982198</v>
      </c>
      <c r="R15406" s="507">
        <v>-0.36437630736914972</v>
      </c>
      <c r="S15406" s="507">
        <v>-0.37313621039632006</v>
      </c>
      <c r="T15406" s="218">
        <v>-2.9331530572982198</v>
      </c>
    </row>
    <row r="15407" spans="1:20" x14ac:dyDescent="0.6">
      <c r="A15407" s="218" t="s">
        <v>42975</v>
      </c>
      <c r="B15407" s="218" t="s">
        <v>42976</v>
      </c>
      <c r="C15407" s="218">
        <v>6.1257291842017798</v>
      </c>
      <c r="D15407" s="218">
        <v>6.1889245280242697</v>
      </c>
      <c r="E15407" s="218">
        <v>7.0086999740409599</v>
      </c>
      <c r="F15407" s="218">
        <v>6.5526111029364396</v>
      </c>
      <c r="G15407" s="218">
        <v>8.70534486656471</v>
      </c>
      <c r="H15407" s="218">
        <v>0.34353965418307397</v>
      </c>
      <c r="I15407" t="s">
        <v>42977</v>
      </c>
      <c r="J15407" s="218" t="s">
        <v>42977</v>
      </c>
      <c r="K15407" s="218">
        <v>2</v>
      </c>
      <c r="L15407" s="218">
        <v>0.88297078983918009</v>
      </c>
      <c r="M15407" s="218">
        <v>0.42688191873465975</v>
      </c>
      <c r="N15407" s="218">
        <v>0.81977544601669017</v>
      </c>
      <c r="O15407" s="218">
        <v>0.36368657491216982</v>
      </c>
      <c r="P15407" s="218">
        <v>2.5796156823629302</v>
      </c>
      <c r="Q15407" s="218">
        <v>-5.7821895300187061</v>
      </c>
      <c r="R15407" s="507">
        <v>0.65492635428691992</v>
      </c>
      <c r="S15407" s="507">
        <v>0.59173101046443</v>
      </c>
      <c r="T15407" s="218">
        <v>-1.601286923827888</v>
      </c>
    </row>
    <row r="15408" spans="1:20" x14ac:dyDescent="0.6">
      <c r="A15408" s="218" t="s">
        <v>42978</v>
      </c>
      <c r="B15408" s="218" t="s">
        <v>42979</v>
      </c>
      <c r="C15408" s="218">
        <v>6.8844021684841801</v>
      </c>
      <c r="D15408" s="218">
        <v>6.7164916474252303</v>
      </c>
      <c r="E15408" s="218">
        <v>5.0747843175375902</v>
      </c>
      <c r="F15408" s="218">
        <v>7.6552724891347399</v>
      </c>
      <c r="G15408" s="218">
        <v>8.1474793711520306</v>
      </c>
      <c r="H15408" s="218">
        <v>0.123827711997599</v>
      </c>
      <c r="I15408" t="s">
        <v>42977</v>
      </c>
      <c r="J15408" s="218" t="s">
        <v>42977</v>
      </c>
      <c r="K15408" s="218">
        <v>2</v>
      </c>
      <c r="L15408" s="218">
        <v>-1.8096178509465899</v>
      </c>
      <c r="M15408" s="218">
        <v>0.77087032065055983</v>
      </c>
      <c r="N15408" s="218">
        <v>-1.6417073298876401</v>
      </c>
      <c r="O15408" s="218">
        <v>0.93878084170950959</v>
      </c>
      <c r="P15408" s="218">
        <v>1.2630772026678505</v>
      </c>
      <c r="Q15408" s="218">
        <v>-6.7605744564865811</v>
      </c>
      <c r="R15408" s="507">
        <v>-0.51937376514801503</v>
      </c>
      <c r="S15408" s="507">
        <v>-0.35146324408906526</v>
      </c>
      <c r="T15408" s="218">
        <v>-2.7487486269093653</v>
      </c>
    </row>
    <row r="15409" spans="1:20" x14ac:dyDescent="0.6">
      <c r="A15409" s="218" t="s">
        <v>42980</v>
      </c>
      <c r="B15409" s="218" t="s">
        <v>42981</v>
      </c>
      <c r="C15409" s="218">
        <v>7.0108864461900504</v>
      </c>
      <c r="D15409" s="218">
        <v>6.9765623239979604</v>
      </c>
      <c r="E15409" s="218">
        <v>7.5866101528316898</v>
      </c>
      <c r="F15409" s="218">
        <v>6.6800980230135698</v>
      </c>
      <c r="G15409" s="218">
        <v>2.61192137741013</v>
      </c>
      <c r="H15409" s="218">
        <v>8.6672515918033302</v>
      </c>
      <c r="I15409" t="s">
        <v>42982</v>
      </c>
      <c r="J15409" s="218" t="s">
        <v>42982</v>
      </c>
      <c r="K15409" s="218">
        <v>2</v>
      </c>
      <c r="L15409" s="218">
        <v>0.57572370664163941</v>
      </c>
      <c r="M15409" s="218">
        <v>-0.33078842317648061</v>
      </c>
      <c r="N15409" s="218">
        <v>0.61004782883372943</v>
      </c>
      <c r="O15409" s="218">
        <v>-0.29646430098439058</v>
      </c>
      <c r="P15409" s="218">
        <v>-4.3989650687799209</v>
      </c>
      <c r="Q15409" s="218">
        <v>1.6563651456132797</v>
      </c>
      <c r="R15409" s="507">
        <v>0.1224676417325794</v>
      </c>
      <c r="S15409" s="507">
        <v>0.15679176392466943</v>
      </c>
      <c r="T15409" s="218">
        <v>-1.3712999615833206</v>
      </c>
    </row>
    <row r="15410" spans="1:20" x14ac:dyDescent="0.6">
      <c r="A15410" s="218" t="s">
        <v>42983</v>
      </c>
      <c r="B15410" s="218" t="s">
        <v>42984</v>
      </c>
      <c r="C15410" s="218">
        <v>7.7063286993631896</v>
      </c>
      <c r="D15410" s="218">
        <v>7.6172970617232503</v>
      </c>
      <c r="E15410" s="218">
        <v>7.1916243819896497</v>
      </c>
      <c r="F15410" s="218">
        <v>7.72509047777055</v>
      </c>
      <c r="G15410" s="218">
        <v>2.2581413818520302</v>
      </c>
      <c r="H15410" s="218">
        <v>7.8956647105706503</v>
      </c>
      <c r="I15410" t="s">
        <v>42982</v>
      </c>
      <c r="J15410" s="218" t="s">
        <v>42982</v>
      </c>
      <c r="K15410" s="218">
        <v>2</v>
      </c>
      <c r="L15410" s="218">
        <v>-0.51470431737353994</v>
      </c>
      <c r="M15410" s="218">
        <v>1.8761778407360374E-2</v>
      </c>
      <c r="N15410" s="218">
        <v>-0.42567267973360057</v>
      </c>
      <c r="O15410" s="218">
        <v>0.10779341604729975</v>
      </c>
      <c r="P15410" s="218">
        <v>-5.4481873175111595</v>
      </c>
      <c r="Q15410" s="218">
        <v>0.18933601120746069</v>
      </c>
      <c r="R15410" s="507">
        <v>-0.24797126948308978</v>
      </c>
      <c r="S15410" s="507">
        <v>-0.15893963184315041</v>
      </c>
      <c r="T15410" s="218">
        <v>-2.6294256531518494</v>
      </c>
    </row>
    <row r="15411" spans="1:20" x14ac:dyDescent="0.6">
      <c r="A15411" s="218" t="s">
        <v>42985</v>
      </c>
      <c r="B15411" s="218" t="s">
        <v>42986</v>
      </c>
      <c r="C15411" s="218">
        <v>4.9178620883731696</v>
      </c>
      <c r="D15411" s="218">
        <v>4.9820164208261</v>
      </c>
      <c r="E15411" s="218">
        <v>5.8738748158759897</v>
      </c>
      <c r="F15411" s="218">
        <v>4.3652087370138002</v>
      </c>
      <c r="G15411" s="218">
        <v>0.494726731926454</v>
      </c>
      <c r="H15411" s="218">
        <v>0</v>
      </c>
      <c r="I15411" t="s">
        <v>42987</v>
      </c>
      <c r="J15411" s="218" t="s">
        <v>42987</v>
      </c>
      <c r="K15411" s="218">
        <v>1</v>
      </c>
      <c r="L15411" s="218">
        <v>0.95601272750282007</v>
      </c>
      <c r="M15411" s="218">
        <v>-0.55265335135936944</v>
      </c>
      <c r="N15411" s="218">
        <v>0.89185839504988973</v>
      </c>
      <c r="O15411" s="218">
        <v>-0.61680768381229978</v>
      </c>
      <c r="P15411" s="218">
        <v>-4.423135356446716</v>
      </c>
      <c r="Q15411" s="218">
        <v>-4.9178620883731696</v>
      </c>
      <c r="R15411" s="507">
        <v>0.20167968807172532</v>
      </c>
      <c r="S15411" s="507">
        <v>0.13752535561879498</v>
      </c>
      <c r="T15411" s="218">
        <v>-4.6704987224099428</v>
      </c>
    </row>
    <row r="15412" spans="1:20" x14ac:dyDescent="0.6">
      <c r="A15412" s="218" t="s">
        <v>42988</v>
      </c>
      <c r="B15412" s="218" t="s">
        <v>42989</v>
      </c>
      <c r="C15412" s="218">
        <v>3.3982938503120299</v>
      </c>
      <c r="D15412" s="218">
        <v>3.7319768885464</v>
      </c>
      <c r="E15412" s="218">
        <v>5.2626876400868703</v>
      </c>
      <c r="F15412" s="218">
        <v>3.6019573729571301</v>
      </c>
      <c r="G15412" s="218">
        <v>0.94138514970795095</v>
      </c>
      <c r="H15412" s="218">
        <v>0</v>
      </c>
      <c r="I15412" t="s">
        <v>42990</v>
      </c>
      <c r="J15412" s="218" t="s">
        <v>42990</v>
      </c>
      <c r="K15412" s="218">
        <v>1</v>
      </c>
      <c r="L15412" s="218">
        <v>1.8643937897748404</v>
      </c>
      <c r="M15412" s="218">
        <v>0.20366352264510024</v>
      </c>
      <c r="N15412" s="218">
        <v>1.5307107515404703</v>
      </c>
      <c r="O15412" s="218">
        <v>-0.13001951558926983</v>
      </c>
      <c r="P15412" s="218">
        <v>-2.4569087006040791</v>
      </c>
      <c r="Q15412" s="218">
        <v>-3.3982938503120299</v>
      </c>
      <c r="R15412" s="507">
        <v>1.0340286562099703</v>
      </c>
      <c r="S15412" s="507">
        <v>0.70034561797560024</v>
      </c>
      <c r="T15412" s="218">
        <v>-2.9276012754580547</v>
      </c>
    </row>
    <row r="15413" spans="1:20" x14ac:dyDescent="0.6">
      <c r="A15413" s="218" t="s">
        <v>42991</v>
      </c>
      <c r="B15413" s="218" t="s">
        <v>42992</v>
      </c>
      <c r="C15413" s="218">
        <v>4.7675352029073901</v>
      </c>
      <c r="D15413" s="218">
        <v>4.7452227480902103</v>
      </c>
      <c r="E15413" s="218">
        <v>3.5029953315879299</v>
      </c>
      <c r="F15413" s="218">
        <v>2.9398955886268499</v>
      </c>
      <c r="G15413" s="218">
        <v>0.14046909216855899</v>
      </c>
      <c r="H15413" s="218">
        <v>0</v>
      </c>
      <c r="I15413" t="s">
        <v>42993</v>
      </c>
      <c r="J15413" s="218" t="s">
        <v>42993</v>
      </c>
      <c r="K15413" s="218">
        <v>1</v>
      </c>
      <c r="L15413" s="218">
        <v>-1.2645398713194602</v>
      </c>
      <c r="M15413" s="218">
        <v>-1.8276396142805402</v>
      </c>
      <c r="N15413" s="218">
        <v>-1.2422274165022804</v>
      </c>
      <c r="O15413" s="218">
        <v>-1.8053271594633604</v>
      </c>
      <c r="P15413" s="218">
        <v>-4.6270661107388307</v>
      </c>
      <c r="Q15413" s="218">
        <v>-4.7675352029073901</v>
      </c>
      <c r="R15413" s="507">
        <v>-1.5460897428000002</v>
      </c>
      <c r="S15413" s="507">
        <v>-1.5237772879828204</v>
      </c>
      <c r="T15413" s="218">
        <v>-4.6973006568231099</v>
      </c>
    </row>
    <row r="15414" spans="1:20" x14ac:dyDescent="0.6">
      <c r="A15414" s="218" t="s">
        <v>42994</v>
      </c>
      <c r="B15414" s="218" t="s">
        <v>42995</v>
      </c>
      <c r="C15414" s="218">
        <v>6.6815381360927804</v>
      </c>
      <c r="D15414" s="218">
        <v>6.8196930393217601</v>
      </c>
      <c r="E15414" s="218">
        <v>5.4430012036593398</v>
      </c>
      <c r="F15414" s="218">
        <v>7.0899545090440501</v>
      </c>
      <c r="G15414" s="218">
        <v>7.6960471007148197</v>
      </c>
      <c r="H15414" s="218">
        <v>0.123827711997599</v>
      </c>
      <c r="I15414" t="s">
        <v>42996</v>
      </c>
      <c r="J15414" s="218" t="s">
        <v>42996</v>
      </c>
      <c r="K15414" s="218">
        <v>1</v>
      </c>
      <c r="L15414" s="218">
        <v>-1.2385369324334405</v>
      </c>
      <c r="M15414" s="218">
        <v>0.40841637295126976</v>
      </c>
      <c r="N15414" s="218">
        <v>-1.3766918356624203</v>
      </c>
      <c r="O15414" s="218">
        <v>0.27026146972229004</v>
      </c>
      <c r="P15414" s="218">
        <v>1.0145089646220393</v>
      </c>
      <c r="Q15414" s="218">
        <v>-6.5577104240951813</v>
      </c>
      <c r="R15414" s="507">
        <v>-0.41506027974108539</v>
      </c>
      <c r="S15414" s="507">
        <v>-0.55321518297006511</v>
      </c>
      <c r="T15414" s="218">
        <v>-2.771600729736571</v>
      </c>
    </row>
    <row r="15415" spans="1:20" x14ac:dyDescent="0.6">
      <c r="A15415" s="218" t="s">
        <v>42997</v>
      </c>
      <c r="B15415" s="218" t="s">
        <v>42998</v>
      </c>
      <c r="C15415" s="218">
        <v>4.9699360338740597</v>
      </c>
      <c r="D15415" s="218">
        <v>5.0492312851498804</v>
      </c>
      <c r="E15415" s="218">
        <v>5.3990061863414098</v>
      </c>
      <c r="F15415" s="218">
        <v>4.1716857513146497</v>
      </c>
      <c r="G15415" s="218">
        <v>0.77891856884019794</v>
      </c>
      <c r="H15415" s="218">
        <v>0</v>
      </c>
      <c r="I15415" t="s">
        <v>42999</v>
      </c>
      <c r="J15415" s="218" t="s">
        <v>42999</v>
      </c>
      <c r="K15415" s="218">
        <v>1</v>
      </c>
      <c r="L15415" s="218">
        <v>0.42907015246735014</v>
      </c>
      <c r="M15415" s="218">
        <v>-0.79825028255941</v>
      </c>
      <c r="N15415" s="218">
        <v>0.34977490119152943</v>
      </c>
      <c r="O15415" s="218">
        <v>-0.87754553383523071</v>
      </c>
      <c r="P15415" s="218">
        <v>-4.1910174650338616</v>
      </c>
      <c r="Q15415" s="218">
        <v>-4.9699360338740597</v>
      </c>
      <c r="R15415" s="507">
        <v>-0.18459006504602993</v>
      </c>
      <c r="S15415" s="507">
        <v>-0.26388531632185064</v>
      </c>
      <c r="T15415" s="218">
        <v>-4.5804767494539611</v>
      </c>
    </row>
    <row r="15416" spans="1:20" x14ac:dyDescent="0.6">
      <c r="A15416" s="218" t="s">
        <v>43000</v>
      </c>
      <c r="B15416" s="218" t="s">
        <v>43001</v>
      </c>
      <c r="C15416" s="218">
        <v>5.8882592117277603</v>
      </c>
      <c r="D15416" s="218">
        <v>5.9748794763377804</v>
      </c>
      <c r="E15416" s="218">
        <v>3.2642282451604498</v>
      </c>
      <c r="F15416" s="218">
        <v>6.1274495632821502</v>
      </c>
      <c r="G15416" s="218">
        <v>0.14046909216855899</v>
      </c>
      <c r="H15416" s="218">
        <v>7.5699524738511297</v>
      </c>
      <c r="I15416" t="s">
        <v>43002</v>
      </c>
      <c r="J15416" s="218" t="s">
        <v>43002</v>
      </c>
      <c r="K15416" s="218">
        <v>1</v>
      </c>
      <c r="L15416" s="218">
        <v>-2.6240309665673105</v>
      </c>
      <c r="M15416" s="218">
        <v>0.23919035155438984</v>
      </c>
      <c r="N15416" s="218">
        <v>-2.7106512311773305</v>
      </c>
      <c r="O15416" s="218">
        <v>0.1525700869443698</v>
      </c>
      <c r="P15416" s="218">
        <v>-5.7477901195592009</v>
      </c>
      <c r="Q15416" s="218">
        <v>1.6816932621233693</v>
      </c>
      <c r="R15416" s="507">
        <v>-1.1924203075064603</v>
      </c>
      <c r="S15416" s="507">
        <v>-1.2790405721164804</v>
      </c>
      <c r="T15416" s="218">
        <v>-2.0330484287179158</v>
      </c>
    </row>
    <row r="15417" spans="1:20" x14ac:dyDescent="0.6">
      <c r="A15417" s="218" t="s">
        <v>43003</v>
      </c>
      <c r="B15417" s="218" t="s">
        <v>43004</v>
      </c>
      <c r="C15417" s="218">
        <v>4.6836612419285704</v>
      </c>
      <c r="D15417" s="218">
        <v>4.8174138634708896</v>
      </c>
      <c r="E15417" s="218">
        <v>3.6382643577899998</v>
      </c>
      <c r="F15417" s="218">
        <v>4.5539860497363902</v>
      </c>
      <c r="G15417" s="218">
        <v>0</v>
      </c>
      <c r="H15417" s="218">
        <v>0.123827711997599</v>
      </c>
      <c r="I15417" t="s">
        <v>43005</v>
      </c>
      <c r="J15417" s="218" t="s">
        <v>43005</v>
      </c>
      <c r="K15417" s="218">
        <v>1</v>
      </c>
      <c r="L15417" s="218">
        <v>-1.0453968841385706</v>
      </c>
      <c r="M15417" s="218">
        <v>-0.12967519219218016</v>
      </c>
      <c r="N15417" s="218">
        <v>-1.1791495056808898</v>
      </c>
      <c r="O15417" s="218">
        <v>-0.26342781373449942</v>
      </c>
      <c r="P15417" s="218">
        <v>-4.6836612419285704</v>
      </c>
      <c r="Q15417" s="218">
        <v>-4.5598335299309714</v>
      </c>
      <c r="R15417" s="507">
        <v>-0.58753603816537536</v>
      </c>
      <c r="S15417" s="507">
        <v>-0.72128865970769462</v>
      </c>
      <c r="T15417" s="218">
        <v>-4.6217473859297709</v>
      </c>
    </row>
    <row r="15418" spans="1:20" x14ac:dyDescent="0.6">
      <c r="A15418" s="218" t="s">
        <v>43006</v>
      </c>
      <c r="B15418" s="218" t="s">
        <v>43007</v>
      </c>
      <c r="C15418" s="218">
        <v>7.4444392456891899</v>
      </c>
      <c r="D15418" s="218">
        <v>7.3982919881203699</v>
      </c>
      <c r="E15418" s="218">
        <v>7.16868770724433</v>
      </c>
      <c r="F15418" s="218">
        <v>6.9425798133628396</v>
      </c>
      <c r="G15418" s="218">
        <v>1.7450477769392401</v>
      </c>
      <c r="H15418" s="218">
        <v>6.6378446511370104</v>
      </c>
      <c r="I15418" t="s">
        <v>43008</v>
      </c>
      <c r="J15418" s="218" t="s">
        <v>43008</v>
      </c>
      <c r="K15418" s="218">
        <v>1</v>
      </c>
      <c r="L15418" s="218">
        <v>-0.27575153844485989</v>
      </c>
      <c r="M15418" s="218">
        <v>-0.50185943232635033</v>
      </c>
      <c r="N15418" s="218">
        <v>-0.2296042808760399</v>
      </c>
      <c r="O15418" s="218">
        <v>-0.45571217475753034</v>
      </c>
      <c r="P15418" s="218">
        <v>-5.6993914687499494</v>
      </c>
      <c r="Q15418" s="218">
        <v>-0.80659459455217952</v>
      </c>
      <c r="R15418" s="507">
        <v>-0.38880548538560511</v>
      </c>
      <c r="S15418" s="507">
        <v>-0.34265822781678512</v>
      </c>
      <c r="T15418" s="218">
        <v>-3.2529930316510645</v>
      </c>
    </row>
    <row r="15419" spans="1:20" x14ac:dyDescent="0.6">
      <c r="A15419" s="218" t="s">
        <v>43009</v>
      </c>
      <c r="B15419" s="218" t="s">
        <v>43010</v>
      </c>
      <c r="C15419" s="218">
        <v>5.6089097430554098</v>
      </c>
      <c r="D15419" s="218">
        <v>5.7421179103859297</v>
      </c>
      <c r="E15419" s="218">
        <v>6.6635554660462102</v>
      </c>
      <c r="F15419" s="218">
        <v>5.5467320759342398</v>
      </c>
      <c r="G15419" s="218">
        <v>1.21997385646274</v>
      </c>
      <c r="H15419" s="218">
        <v>0.23786221336595301</v>
      </c>
      <c r="I15419" t="s">
        <v>43011</v>
      </c>
      <c r="J15419" s="218" t="s">
        <v>43011</v>
      </c>
      <c r="K15419" s="218">
        <v>1</v>
      </c>
      <c r="L15419" s="218">
        <v>1.0546457229908004</v>
      </c>
      <c r="M15419" s="218">
        <v>-6.217766712117001E-2</v>
      </c>
      <c r="N15419" s="218">
        <v>0.92143755566028052</v>
      </c>
      <c r="O15419" s="218">
        <v>-0.19538583445168989</v>
      </c>
      <c r="P15419" s="218">
        <v>-4.3889358865926695</v>
      </c>
      <c r="Q15419" s="218">
        <v>-5.3710475296894566</v>
      </c>
      <c r="R15419" s="507">
        <v>0.49623402793481519</v>
      </c>
      <c r="S15419" s="507">
        <v>0.36302586060429531</v>
      </c>
      <c r="T15419" s="218">
        <v>-4.8799917081410626</v>
      </c>
    </row>
    <row r="15420" spans="1:20" x14ac:dyDescent="0.6">
      <c r="A15420" s="218" t="s">
        <v>43012</v>
      </c>
      <c r="B15420" s="218" t="s">
        <v>43013</v>
      </c>
      <c r="C15420" s="218">
        <v>6.05578423555556</v>
      </c>
      <c r="D15420" s="218">
        <v>6.0630707666601902</v>
      </c>
      <c r="E15420" s="218">
        <v>7.4707488610942203</v>
      </c>
      <c r="F15420" s="218">
        <v>5.9090975157309602</v>
      </c>
      <c r="G15420" s="218">
        <v>1.45337470871665</v>
      </c>
      <c r="H15420" s="218">
        <v>0</v>
      </c>
      <c r="I15420" t="s">
        <v>43014</v>
      </c>
      <c r="J15420" s="218" t="s">
        <v>43014</v>
      </c>
      <c r="K15420" s="218">
        <v>1</v>
      </c>
      <c r="L15420" s="218">
        <v>1.4149646255386603</v>
      </c>
      <c r="M15420" s="218">
        <v>-0.1466867198245998</v>
      </c>
      <c r="N15420" s="218">
        <v>1.4076780944340301</v>
      </c>
      <c r="O15420" s="218">
        <v>-0.15397325092922998</v>
      </c>
      <c r="P15420" s="218">
        <v>-4.60240952683891</v>
      </c>
      <c r="Q15420" s="218">
        <v>-6.05578423555556</v>
      </c>
      <c r="R15420" s="507">
        <v>0.63413895285703026</v>
      </c>
      <c r="S15420" s="507">
        <v>0.62685242175240008</v>
      </c>
      <c r="T15420" s="218">
        <v>-5.329096881197235</v>
      </c>
    </row>
    <row r="15421" spans="1:20" x14ac:dyDescent="0.6">
      <c r="A15421" s="218" t="s">
        <v>43015</v>
      </c>
      <c r="B15421" s="218" t="s">
        <v>43016</v>
      </c>
      <c r="C15421" s="218">
        <v>1.1721585156226999</v>
      </c>
      <c r="D15421" s="218">
        <v>1.0800089634712</v>
      </c>
      <c r="E15421" s="218">
        <v>0</v>
      </c>
      <c r="F15421" s="218">
        <v>0</v>
      </c>
      <c r="G15421" s="218">
        <v>0</v>
      </c>
      <c r="H15421" s="218">
        <v>0</v>
      </c>
      <c r="I15421" t="s">
        <v>43017</v>
      </c>
      <c r="J15421" s="218" t="s">
        <v>43017</v>
      </c>
      <c r="K15421" s="218">
        <v>1</v>
      </c>
      <c r="L15421" s="218">
        <v>-1.1721585156226999</v>
      </c>
      <c r="M15421" s="218">
        <v>-1.1721585156226999</v>
      </c>
      <c r="N15421" s="218">
        <v>-1.0800089634712</v>
      </c>
      <c r="O15421" s="218">
        <v>-1.0800089634712</v>
      </c>
      <c r="P15421" s="218">
        <v>-1.1721585156226999</v>
      </c>
      <c r="Q15421" s="218">
        <v>-1.1721585156226999</v>
      </c>
      <c r="R15421" s="507">
        <v>-1.1721585156226999</v>
      </c>
      <c r="S15421" s="507">
        <v>-1.0800089634712</v>
      </c>
      <c r="T15421" s="218">
        <v>-1.1721585156226999</v>
      </c>
    </row>
    <row r="15422" spans="1:20" x14ac:dyDescent="0.6">
      <c r="A15422" s="218" t="s">
        <v>43018</v>
      </c>
      <c r="B15422" s="218" t="s">
        <v>43019</v>
      </c>
      <c r="C15422" s="218">
        <v>6.2008446514842301</v>
      </c>
      <c r="D15422" s="218">
        <v>6.1752527957354202</v>
      </c>
      <c r="E15422" s="218">
        <v>5.5941090482854596</v>
      </c>
      <c r="F15422" s="218">
        <v>6.3465435225815501</v>
      </c>
      <c r="G15422" s="218">
        <v>0.77891856884019794</v>
      </c>
      <c r="H15422" s="218">
        <v>0</v>
      </c>
      <c r="I15422" t="s">
        <v>43020</v>
      </c>
      <c r="J15422" s="218" t="s">
        <v>43020</v>
      </c>
      <c r="K15422" s="218">
        <v>1</v>
      </c>
      <c r="L15422" s="218">
        <v>-0.60673560319877051</v>
      </c>
      <c r="M15422" s="218">
        <v>0.14569887109731994</v>
      </c>
      <c r="N15422" s="218">
        <v>-0.58114374744996056</v>
      </c>
      <c r="O15422" s="218">
        <v>0.17129072684612989</v>
      </c>
      <c r="P15422" s="218">
        <v>-5.4219260826440321</v>
      </c>
      <c r="Q15422" s="218">
        <v>-6.2008446514842301</v>
      </c>
      <c r="R15422" s="507">
        <v>-0.23051836605072529</v>
      </c>
      <c r="S15422" s="507">
        <v>-0.20492651030191533</v>
      </c>
      <c r="T15422" s="218">
        <v>-5.8113853670641316</v>
      </c>
    </row>
    <row r="15423" spans="1:20" x14ac:dyDescent="0.6">
      <c r="A15423" s="218" t="s">
        <v>43021</v>
      </c>
      <c r="B15423" s="218" t="s">
        <v>43022</v>
      </c>
      <c r="C15423" s="218">
        <v>5.2087024673176998</v>
      </c>
      <c r="D15423" s="218">
        <v>5.2313950501588797</v>
      </c>
      <c r="E15423" s="218">
        <v>0.106826243139567</v>
      </c>
      <c r="F15423" s="218">
        <v>5.3475932798505799</v>
      </c>
      <c r="G15423" s="218">
        <v>0.14046909216855899</v>
      </c>
      <c r="H15423" s="218">
        <v>0.123827711997599</v>
      </c>
      <c r="I15423" t="s">
        <v>43023</v>
      </c>
      <c r="J15423" s="218" t="s">
        <v>43023</v>
      </c>
      <c r="K15423" s="218">
        <v>1</v>
      </c>
      <c r="L15423" s="218">
        <v>-5.1018762241781328</v>
      </c>
      <c r="M15423" s="218">
        <v>0.13889081253288005</v>
      </c>
      <c r="N15423" s="218">
        <v>-5.1245688070193127</v>
      </c>
      <c r="O15423" s="218">
        <v>0.11619822969170013</v>
      </c>
      <c r="P15423" s="218">
        <v>-5.0682333751491404</v>
      </c>
      <c r="Q15423" s="218">
        <v>-5.0848747553201008</v>
      </c>
      <c r="R15423" s="507">
        <v>-2.4814927058226264</v>
      </c>
      <c r="S15423" s="507">
        <v>-2.5041852886638063</v>
      </c>
      <c r="T15423" s="218">
        <v>-5.076554065234621</v>
      </c>
    </row>
    <row r="15424" spans="1:20" x14ac:dyDescent="0.6">
      <c r="A15424" s="218" t="s">
        <v>43024</v>
      </c>
      <c r="B15424" s="218" t="s">
        <v>43025</v>
      </c>
      <c r="C15424" s="218">
        <v>4.35254905978847</v>
      </c>
      <c r="D15424" s="218">
        <v>4.2911916253458697</v>
      </c>
      <c r="E15424" s="218">
        <v>4.9385998795751496</v>
      </c>
      <c r="F15424" s="218">
        <v>0.93460473576439496</v>
      </c>
      <c r="G15424" s="218">
        <v>0.26846663313173802</v>
      </c>
      <c r="H15424" s="218">
        <v>7.6900203409116701</v>
      </c>
      <c r="I15424" t="s">
        <v>43026</v>
      </c>
      <c r="J15424" s="218" t="s">
        <v>43026</v>
      </c>
      <c r="K15424" s="218">
        <v>1</v>
      </c>
      <c r="L15424" s="218">
        <v>0.58605081978667961</v>
      </c>
      <c r="M15424" s="218">
        <v>-3.417944324024075</v>
      </c>
      <c r="N15424" s="218">
        <v>0.64740825422927983</v>
      </c>
      <c r="O15424" s="218">
        <v>-3.3565868895814748</v>
      </c>
      <c r="P15424" s="218">
        <v>-4.0840824266567317</v>
      </c>
      <c r="Q15424" s="218">
        <v>3.3374712811232001</v>
      </c>
      <c r="R15424" s="507">
        <v>-1.4159467521186977</v>
      </c>
      <c r="S15424" s="507">
        <v>-1.3545893176760975</v>
      </c>
      <c r="T15424" s="218">
        <v>-0.37330557276676579</v>
      </c>
    </row>
    <row r="15425" spans="1:20" x14ac:dyDescent="0.6">
      <c r="A15425" s="218" t="s">
        <v>43027</v>
      </c>
      <c r="B15425" s="218" t="s">
        <v>43028</v>
      </c>
      <c r="C15425" s="218">
        <v>6.5045438399829498</v>
      </c>
      <c r="D15425" s="218">
        <v>6.5509157482722902</v>
      </c>
      <c r="E15425" s="218">
        <v>5.6690262159873601</v>
      </c>
      <c r="F15425" s="218">
        <v>5.8913433598299996</v>
      </c>
      <c r="G15425" s="218">
        <v>1.0162357018798001</v>
      </c>
      <c r="H15425" s="218">
        <v>8.5507180300918293</v>
      </c>
      <c r="I15425" t="s">
        <v>43029</v>
      </c>
      <c r="J15425" s="218" t="s">
        <v>43029</v>
      </c>
      <c r="K15425" s="218">
        <v>1</v>
      </c>
      <c r="L15425" s="218">
        <v>-0.83551762399558971</v>
      </c>
      <c r="M15425" s="218">
        <v>-0.61320048015295026</v>
      </c>
      <c r="N15425" s="218">
        <v>-0.88188953228493006</v>
      </c>
      <c r="O15425" s="218">
        <v>-0.6595723884422906</v>
      </c>
      <c r="P15425" s="218">
        <v>-5.4883081381031502</v>
      </c>
      <c r="Q15425" s="218">
        <v>2.0461741901088795</v>
      </c>
      <c r="R15425" s="507">
        <v>-0.72435905207426998</v>
      </c>
      <c r="S15425" s="507">
        <v>-0.77073096036361033</v>
      </c>
      <c r="T15425" s="218">
        <v>-1.7210669739971354</v>
      </c>
    </row>
    <row r="15426" spans="1:20" x14ac:dyDescent="0.6">
      <c r="A15426" s="218" t="s">
        <v>43030</v>
      </c>
      <c r="B15426" s="218" t="s">
        <v>43031</v>
      </c>
      <c r="C15426" s="218">
        <v>7.0064180190958396</v>
      </c>
      <c r="D15426" s="218">
        <v>7.1040150306859298</v>
      </c>
      <c r="E15426" s="218">
        <v>7.6208121964531097</v>
      </c>
      <c r="F15426" s="218">
        <v>7.3384382975908196</v>
      </c>
      <c r="G15426" s="218">
        <v>4.6863748505502203</v>
      </c>
      <c r="H15426" s="218">
        <v>7.1845841269221902</v>
      </c>
      <c r="I15426" t="s">
        <v>43032</v>
      </c>
      <c r="J15426" s="218" t="s">
        <v>43032</v>
      </c>
      <c r="K15426" s="218">
        <v>1</v>
      </c>
      <c r="L15426" s="218">
        <v>0.61439417735727009</v>
      </c>
      <c r="M15426" s="218">
        <v>0.33202027849497995</v>
      </c>
      <c r="N15426" s="218">
        <v>0.51679716576717993</v>
      </c>
      <c r="O15426" s="218">
        <v>0.23442326690488979</v>
      </c>
      <c r="P15426" s="218">
        <v>-2.3200431685456193</v>
      </c>
      <c r="Q15426" s="218">
        <v>0.17816610782635056</v>
      </c>
      <c r="R15426" s="507">
        <v>0.47320722792612502</v>
      </c>
      <c r="S15426" s="507">
        <v>0.37561021633603486</v>
      </c>
      <c r="T15426" s="218">
        <v>-1.0709385303596344</v>
      </c>
    </row>
    <row r="15427" spans="1:20" x14ac:dyDescent="0.6">
      <c r="A15427" s="218" t="s">
        <v>43033</v>
      </c>
      <c r="B15427" s="218" t="s">
        <v>43034</v>
      </c>
      <c r="C15427" s="218">
        <v>5.8002802792100701</v>
      </c>
      <c r="D15427" s="218">
        <v>5.8127797668278296</v>
      </c>
      <c r="E15427" s="218">
        <v>5.3976916846450704</v>
      </c>
      <c r="F15427" s="218">
        <v>5.5512616922017797</v>
      </c>
      <c r="G15427" s="218">
        <v>0.59580657787600999</v>
      </c>
      <c r="H15427" s="218">
        <v>0</v>
      </c>
      <c r="I15427" t="s">
        <v>43035</v>
      </c>
      <c r="J15427" s="218" t="s">
        <v>43035</v>
      </c>
      <c r="K15427" s="218">
        <v>1</v>
      </c>
      <c r="L15427" s="218">
        <v>-0.40258859456499962</v>
      </c>
      <c r="M15427" s="218">
        <v>-0.24901858700829038</v>
      </c>
      <c r="N15427" s="218">
        <v>-0.41508808218275917</v>
      </c>
      <c r="O15427" s="218">
        <v>-0.26151807462604992</v>
      </c>
      <c r="P15427" s="218">
        <v>-5.2044737013340603</v>
      </c>
      <c r="Q15427" s="218">
        <v>-5.8002802792100701</v>
      </c>
      <c r="R15427" s="507">
        <v>-0.325803590786645</v>
      </c>
      <c r="S15427" s="507">
        <v>-0.33830307840440454</v>
      </c>
      <c r="T15427" s="218">
        <v>-5.5023769902720652</v>
      </c>
    </row>
    <row r="15428" spans="1:20" x14ac:dyDescent="0.6">
      <c r="A15428" s="218" t="s">
        <v>43036</v>
      </c>
      <c r="B15428" s="218" t="s">
        <v>43037</v>
      </c>
      <c r="C15428" s="218">
        <v>6.1079625240499897</v>
      </c>
      <c r="D15428" s="218">
        <v>6.1000646287211104</v>
      </c>
      <c r="E15428" s="218">
        <v>5.9627815843191598</v>
      </c>
      <c r="F15428" s="218">
        <v>6.15925054526803</v>
      </c>
      <c r="G15428" s="218">
        <v>7.8688326243575704</v>
      </c>
      <c r="H15428" s="218">
        <v>0.123827711997599</v>
      </c>
      <c r="I15428" t="s">
        <v>43038</v>
      </c>
      <c r="J15428" s="218" t="s">
        <v>43038</v>
      </c>
      <c r="K15428" s="218">
        <v>1</v>
      </c>
      <c r="L15428" s="218">
        <v>-0.14518093973082991</v>
      </c>
      <c r="M15428" s="218">
        <v>5.1288021218040214E-2</v>
      </c>
      <c r="N15428" s="218">
        <v>-0.1372830444019506</v>
      </c>
      <c r="O15428" s="218">
        <v>5.9185916546919515E-2</v>
      </c>
      <c r="P15428" s="218">
        <v>1.7608701003075806</v>
      </c>
      <c r="Q15428" s="218">
        <v>-5.9841348120523907</v>
      </c>
      <c r="R15428" s="507">
        <v>-4.6946459256394846E-2</v>
      </c>
      <c r="S15428" s="507">
        <v>-3.9048563927515545E-2</v>
      </c>
      <c r="T15428" s="218">
        <v>-2.1116323558724051</v>
      </c>
    </row>
    <row r="15429" spans="1:20" x14ac:dyDescent="0.6">
      <c r="A15429" s="218" t="s">
        <v>43039</v>
      </c>
      <c r="B15429" s="218" t="s">
        <v>43040</v>
      </c>
      <c r="C15429" s="218">
        <v>1.9550598960632199</v>
      </c>
      <c r="D15429" s="218">
        <v>1.66109564473036</v>
      </c>
      <c r="E15429" s="218">
        <v>3.7371995779058902</v>
      </c>
      <c r="F15429" s="218">
        <v>8.24271896778416E-2</v>
      </c>
      <c r="G15429" s="218">
        <v>6.8749913743415796</v>
      </c>
      <c r="H15429" s="218">
        <v>0</v>
      </c>
      <c r="I15429" t="s">
        <v>43041</v>
      </c>
      <c r="J15429" s="218" t="s">
        <v>43041</v>
      </c>
      <c r="K15429" s="218">
        <v>1</v>
      </c>
      <c r="L15429" s="218">
        <v>1.7821396818426702</v>
      </c>
      <c r="M15429" s="218">
        <v>-1.8726327063853783</v>
      </c>
      <c r="N15429" s="218">
        <v>2.0761039331755304</v>
      </c>
      <c r="O15429" s="218">
        <v>-1.5786684550525183</v>
      </c>
      <c r="P15429" s="218">
        <v>4.9199314782783592</v>
      </c>
      <c r="Q15429" s="218">
        <v>-1.9550598960632199</v>
      </c>
      <c r="R15429" s="507">
        <v>-4.5246512271354011E-2</v>
      </c>
      <c r="S15429" s="507">
        <v>0.24871773906150607</v>
      </c>
      <c r="T15429" s="218">
        <v>1.4824357911075696</v>
      </c>
    </row>
    <row r="15430" spans="1:20" x14ac:dyDescent="0.6">
      <c r="A15430" s="218" t="s">
        <v>43042</v>
      </c>
      <c r="B15430" s="218" t="s">
        <v>43043</v>
      </c>
      <c r="C15430" s="218">
        <v>6.4762019276461702</v>
      </c>
      <c r="D15430" s="218">
        <v>6.4880571783192602</v>
      </c>
      <c r="E15430" s="218">
        <v>5.4518948165889496</v>
      </c>
      <c r="F15430" s="218">
        <v>6.7695056150641602</v>
      </c>
      <c r="G15430" s="218">
        <v>9.7501005573049699</v>
      </c>
      <c r="H15430" s="218">
        <v>7.5052392299307096</v>
      </c>
      <c r="I15430" t="s">
        <v>43044</v>
      </c>
      <c r="J15430" s="218" t="s">
        <v>43044</v>
      </c>
      <c r="K15430" s="218">
        <v>1</v>
      </c>
      <c r="L15430" s="218">
        <v>-1.0243071110572206</v>
      </c>
      <c r="M15430" s="218">
        <v>0.29330368741798996</v>
      </c>
      <c r="N15430" s="218">
        <v>-1.0361623617303106</v>
      </c>
      <c r="O15430" s="218">
        <v>0.28144843674489994</v>
      </c>
      <c r="P15430" s="218">
        <v>3.2738986296587997</v>
      </c>
      <c r="Q15430" s="218">
        <v>1.0290373022845394</v>
      </c>
      <c r="R15430" s="507">
        <v>-0.36550171181961533</v>
      </c>
      <c r="S15430" s="507">
        <v>-0.37735696249270534</v>
      </c>
      <c r="T15430" s="218">
        <v>2.1514679659716696</v>
      </c>
    </row>
    <row r="15431" spans="1:20" x14ac:dyDescent="0.6">
      <c r="A15431" s="218" t="s">
        <v>43045</v>
      </c>
      <c r="B15431" s="218" t="s">
        <v>43046</v>
      </c>
      <c r="C15431" s="218">
        <v>5.35947115813702</v>
      </c>
      <c r="D15431" s="218">
        <v>5.3908634070210599</v>
      </c>
      <c r="E15431" s="218">
        <v>0</v>
      </c>
      <c r="F15431" s="218">
        <v>6.1622147670679501</v>
      </c>
      <c r="G15431" s="218">
        <v>0</v>
      </c>
      <c r="H15431" s="218">
        <v>0.123827711997599</v>
      </c>
      <c r="I15431" t="s">
        <v>43047</v>
      </c>
      <c r="J15431" s="218" t="s">
        <v>43047</v>
      </c>
      <c r="K15431" s="218">
        <v>1</v>
      </c>
      <c r="L15431" s="218">
        <v>-5.35947115813702</v>
      </c>
      <c r="M15431" s="218">
        <v>0.80274360893093011</v>
      </c>
      <c r="N15431" s="218">
        <v>-5.3908634070210599</v>
      </c>
      <c r="O15431" s="218">
        <v>0.7713513600468902</v>
      </c>
      <c r="P15431" s="218">
        <v>-5.35947115813702</v>
      </c>
      <c r="Q15431" s="218">
        <v>-5.235643446139421</v>
      </c>
      <c r="R15431" s="507">
        <v>-2.278363774603045</v>
      </c>
      <c r="S15431" s="507">
        <v>-2.3097560234870849</v>
      </c>
      <c r="T15431" s="218">
        <v>-5.2975573021382205</v>
      </c>
    </row>
    <row r="15432" spans="1:20" x14ac:dyDescent="0.6">
      <c r="A15432" s="218" t="s">
        <v>43048</v>
      </c>
      <c r="B15432" s="218" t="s">
        <v>43049</v>
      </c>
      <c r="C15432" s="218">
        <v>5.1508781902380303</v>
      </c>
      <c r="D15432" s="218">
        <v>5.3025919195141702</v>
      </c>
      <c r="E15432" s="218">
        <v>5.1169323985858703</v>
      </c>
      <c r="F15432" s="218">
        <v>5.1550992090012802</v>
      </c>
      <c r="G15432" s="218">
        <v>1.08739361964643</v>
      </c>
      <c r="H15432" s="218">
        <v>0</v>
      </c>
      <c r="I15432" t="s">
        <v>43050</v>
      </c>
      <c r="J15432" s="218" t="s">
        <v>43050</v>
      </c>
      <c r="K15432" s="218">
        <v>1</v>
      </c>
      <c r="L15432" s="218">
        <v>-3.394579165215994E-2</v>
      </c>
      <c r="M15432" s="218">
        <v>4.221018763249873E-3</v>
      </c>
      <c r="N15432" s="218">
        <v>-0.18565952092829985</v>
      </c>
      <c r="O15432" s="218">
        <v>-0.14749271051289004</v>
      </c>
      <c r="P15432" s="218">
        <v>-4.0634845705916005</v>
      </c>
      <c r="Q15432" s="218">
        <v>-5.1508781902380303</v>
      </c>
      <c r="R15432" s="507">
        <v>-1.4862386444455034E-2</v>
      </c>
      <c r="S15432" s="507">
        <v>-0.16657611572059494</v>
      </c>
      <c r="T15432" s="218">
        <v>-4.607181380414815</v>
      </c>
    </row>
    <row r="15433" spans="1:20" x14ac:dyDescent="0.6">
      <c r="A15433" s="218" t="s">
        <v>43051</v>
      </c>
      <c r="B15433" s="218" t="s">
        <v>43052</v>
      </c>
      <c r="C15433" s="218">
        <v>7.4692368632299102</v>
      </c>
      <c r="D15433" s="218">
        <v>7.4978926833220303</v>
      </c>
      <c r="E15433" s="218">
        <v>6.2734618880507904</v>
      </c>
      <c r="F15433" s="218">
        <v>7.6829873631192802</v>
      </c>
      <c r="G15433" s="218">
        <v>1.50626793832628</v>
      </c>
      <c r="H15433" s="218">
        <v>8.2824440649138609</v>
      </c>
      <c r="I15433" t="s">
        <v>43053</v>
      </c>
      <c r="J15433" s="218" t="s">
        <v>43053</v>
      </c>
      <c r="K15433" s="218">
        <v>1</v>
      </c>
      <c r="L15433" s="218">
        <v>-1.1957749751791198</v>
      </c>
      <c r="M15433" s="218">
        <v>0.21375049988937</v>
      </c>
      <c r="N15433" s="218">
        <v>-1.2244307952712399</v>
      </c>
      <c r="O15433" s="218">
        <v>0.18509467979724992</v>
      </c>
      <c r="P15433" s="218">
        <v>-5.9629689249036302</v>
      </c>
      <c r="Q15433" s="218">
        <v>0.81320720168395066</v>
      </c>
      <c r="R15433" s="507">
        <v>-0.49101223764487489</v>
      </c>
      <c r="S15433" s="507">
        <v>-0.51966805773699498</v>
      </c>
      <c r="T15433" s="218">
        <v>-2.5748808616098398</v>
      </c>
    </row>
    <row r="15434" spans="1:20" x14ac:dyDescent="0.6">
      <c r="A15434" s="218" t="s">
        <v>43054</v>
      </c>
      <c r="B15434" s="218" t="s">
        <v>43055</v>
      </c>
      <c r="C15434" s="218">
        <v>5.3270747557772404</v>
      </c>
      <c r="D15434" s="218">
        <v>5.3310549320843501</v>
      </c>
      <c r="E15434" s="218">
        <v>3.6864283560105502</v>
      </c>
      <c r="F15434" s="218">
        <v>4.1787288582176103</v>
      </c>
      <c r="G15434" s="218">
        <v>6.0870928975813801</v>
      </c>
      <c r="H15434" s="218">
        <v>7.6312351236467402</v>
      </c>
      <c r="I15434" t="s">
        <v>43056</v>
      </c>
      <c r="J15434" s="218" t="s">
        <v>43056</v>
      </c>
      <c r="K15434" s="218">
        <v>1</v>
      </c>
      <c r="L15434" s="218">
        <v>-1.6406463997666902</v>
      </c>
      <c r="M15434" s="218">
        <v>-1.1483458975596301</v>
      </c>
      <c r="N15434" s="218">
        <v>-1.6446265760737999</v>
      </c>
      <c r="O15434" s="218">
        <v>-1.1523260738667398</v>
      </c>
      <c r="P15434" s="218">
        <v>0.76001814180413962</v>
      </c>
      <c r="Q15434" s="218">
        <v>2.3041603678694997</v>
      </c>
      <c r="R15434" s="507">
        <v>-1.3944961486631602</v>
      </c>
      <c r="S15434" s="507">
        <v>-1.3984763249702699</v>
      </c>
      <c r="T15434" s="218">
        <v>1.5320892548368197</v>
      </c>
    </row>
    <row r="15435" spans="1:20" x14ac:dyDescent="0.6">
      <c r="A15435" s="218" t="s">
        <v>43057</v>
      </c>
      <c r="B15435" s="218" t="s">
        <v>43058</v>
      </c>
      <c r="C15435" s="218">
        <v>2.7313325440473402</v>
      </c>
      <c r="D15435" s="218">
        <v>2.5401821844951402</v>
      </c>
      <c r="E15435" s="218">
        <v>1.42806025563737</v>
      </c>
      <c r="F15435" s="218">
        <v>2.42772439350707</v>
      </c>
      <c r="G15435" s="218">
        <v>0.14046909216855899</v>
      </c>
      <c r="H15435" s="218">
        <v>0</v>
      </c>
      <c r="I15435" t="s">
        <v>43059</v>
      </c>
      <c r="J15435" s="218" t="s">
        <v>43059</v>
      </c>
      <c r="K15435" s="218">
        <v>1</v>
      </c>
      <c r="L15435" s="218">
        <v>-1.3032722884099701</v>
      </c>
      <c r="M15435" s="218">
        <v>-0.30360815054027013</v>
      </c>
      <c r="N15435" s="218">
        <v>-1.1121219288577702</v>
      </c>
      <c r="O15435" s="218">
        <v>-0.11245779098807018</v>
      </c>
      <c r="P15435" s="218">
        <v>-2.5908634518787812</v>
      </c>
      <c r="Q15435" s="218">
        <v>-2.7313325440473402</v>
      </c>
      <c r="R15435" s="507">
        <v>-0.80344021947512012</v>
      </c>
      <c r="S15435" s="507">
        <v>-0.61228985992292018</v>
      </c>
      <c r="T15435" s="218">
        <v>-2.6610979979630605</v>
      </c>
    </row>
    <row r="15436" spans="1:20" x14ac:dyDescent="0.6">
      <c r="A15436" s="218" t="s">
        <v>43060</v>
      </c>
      <c r="B15436" s="218" t="s">
        <v>43061</v>
      </c>
      <c r="C15436" s="218">
        <v>6.3945298398732104</v>
      </c>
      <c r="D15436" s="218">
        <v>6.44367160501338</v>
      </c>
      <c r="E15436" s="218">
        <v>7.3610426743283304</v>
      </c>
      <c r="F15436" s="218">
        <v>6.7945562794108296</v>
      </c>
      <c r="G15436" s="218">
        <v>5.7125550525639897</v>
      </c>
      <c r="H15436" s="218">
        <v>0.123827711997599</v>
      </c>
      <c r="I15436" t="s">
        <v>43062</v>
      </c>
      <c r="J15436" s="218" t="s">
        <v>43062</v>
      </c>
      <c r="K15436" s="218">
        <v>2</v>
      </c>
      <c r="L15436" s="218">
        <v>0.96651283445511993</v>
      </c>
      <c r="M15436" s="218">
        <v>0.40002643953761918</v>
      </c>
      <c r="N15436" s="218">
        <v>0.91737106931495038</v>
      </c>
      <c r="O15436" s="218">
        <v>0.35088467439744964</v>
      </c>
      <c r="P15436" s="218">
        <v>-0.68197478730922079</v>
      </c>
      <c r="Q15436" s="218">
        <v>-6.2707021278756114</v>
      </c>
      <c r="R15436" s="507">
        <v>0.68326963699636956</v>
      </c>
      <c r="S15436" s="507">
        <v>0.63412787185620001</v>
      </c>
      <c r="T15436" s="218">
        <v>-3.4763384575924161</v>
      </c>
    </row>
    <row r="15437" spans="1:20" x14ac:dyDescent="0.6">
      <c r="A15437" s="218" t="s">
        <v>43063</v>
      </c>
      <c r="B15437" s="218" t="s">
        <v>43064</v>
      </c>
      <c r="C15437" s="218">
        <v>7.8456004315561199</v>
      </c>
      <c r="D15437" s="218">
        <v>7.8957959081919098</v>
      </c>
      <c r="E15437" s="218">
        <v>7.9058810207314698</v>
      </c>
      <c r="F15437" s="218">
        <v>7.4746305258236703</v>
      </c>
      <c r="G15437" s="218">
        <v>2.5376396258827798</v>
      </c>
      <c r="H15437" s="218">
        <v>0.23786221336595301</v>
      </c>
      <c r="I15437" t="s">
        <v>43062</v>
      </c>
      <c r="J15437" s="218" t="s">
        <v>43062</v>
      </c>
      <c r="K15437" s="218">
        <v>2</v>
      </c>
      <c r="L15437" s="218">
        <v>6.0280589175349952E-2</v>
      </c>
      <c r="M15437" s="218">
        <v>-0.37096990573244959</v>
      </c>
      <c r="N15437" s="218">
        <v>1.0085112539560015E-2</v>
      </c>
      <c r="O15437" s="218">
        <v>-0.42116538236823953</v>
      </c>
      <c r="P15437" s="218">
        <v>-5.3079608056733401</v>
      </c>
      <c r="Q15437" s="218">
        <v>-7.6077382181901667</v>
      </c>
      <c r="R15437" s="507">
        <v>-0.15534465827854982</v>
      </c>
      <c r="S15437" s="507">
        <v>-0.20554013491433976</v>
      </c>
      <c r="T15437" s="218">
        <v>-6.4578495119317534</v>
      </c>
    </row>
    <row r="15438" spans="1:20" x14ac:dyDescent="0.6">
      <c r="A15438" s="218" t="s">
        <v>43065</v>
      </c>
      <c r="B15438" s="218" t="s">
        <v>43066</v>
      </c>
      <c r="C15438" s="218">
        <v>6.2706458078234197</v>
      </c>
      <c r="D15438" s="218">
        <v>6.3517390864023504</v>
      </c>
      <c r="E15438" s="218">
        <v>6.61177700668732</v>
      </c>
      <c r="F15438" s="218">
        <v>5.9308134994211397</v>
      </c>
      <c r="G15438" s="218">
        <v>1.9875538236510399</v>
      </c>
      <c r="H15438" s="218">
        <v>8.0119286529369802</v>
      </c>
      <c r="I15438" t="s">
        <v>43067</v>
      </c>
      <c r="J15438" s="218" t="s">
        <v>43067</v>
      </c>
      <c r="K15438" s="218">
        <v>1</v>
      </c>
      <c r="L15438" s="218">
        <v>0.34113119886390031</v>
      </c>
      <c r="M15438" s="218">
        <v>-0.33983230840228007</v>
      </c>
      <c r="N15438" s="218">
        <v>0.26003792028496964</v>
      </c>
      <c r="O15438" s="218">
        <v>-0.42092558698121074</v>
      </c>
      <c r="P15438" s="218">
        <v>-4.2830919841723798</v>
      </c>
      <c r="Q15438" s="218">
        <v>1.7412828451135605</v>
      </c>
      <c r="R15438" s="507">
        <v>6.4944523081011951E-4</v>
      </c>
      <c r="S15438" s="507">
        <v>-8.0443833348120553E-2</v>
      </c>
      <c r="T15438" s="218">
        <v>-1.2709045695294097</v>
      </c>
    </row>
    <row r="15439" spans="1:20" x14ac:dyDescent="0.6">
      <c r="A15439" s="218" t="s">
        <v>43068</v>
      </c>
      <c r="B15439" s="218" t="s">
        <v>43069</v>
      </c>
      <c r="C15439" s="218">
        <v>5.6723404801530704</v>
      </c>
      <c r="D15439" s="218">
        <v>5.8353090455582404</v>
      </c>
      <c r="E15439" s="218">
        <v>6.3474974981453602</v>
      </c>
      <c r="F15439" s="218">
        <v>5.34132982769008</v>
      </c>
      <c r="G15439" s="218">
        <v>1.78840299136486</v>
      </c>
      <c r="H15439" s="218">
        <v>5.4423072059620203</v>
      </c>
      <c r="I15439" t="s">
        <v>43070</v>
      </c>
      <c r="J15439" s="218" t="s">
        <v>43070</v>
      </c>
      <c r="K15439" s="218">
        <v>1</v>
      </c>
      <c r="L15439" s="218">
        <v>0.67515701799228989</v>
      </c>
      <c r="M15439" s="218">
        <v>-0.33101065246299033</v>
      </c>
      <c r="N15439" s="218">
        <v>0.51218845258711987</v>
      </c>
      <c r="O15439" s="218">
        <v>-0.49397921786816035</v>
      </c>
      <c r="P15439" s="218">
        <v>-3.8839374887882103</v>
      </c>
      <c r="Q15439" s="218">
        <v>-0.23003327419105002</v>
      </c>
      <c r="R15439" s="507">
        <v>0.17207318276464978</v>
      </c>
      <c r="S15439" s="507">
        <v>9.1046173594797608E-3</v>
      </c>
      <c r="T15439" s="218">
        <v>-2.0569853814896302</v>
      </c>
    </row>
    <row r="15440" spans="1:20" x14ac:dyDescent="0.6">
      <c r="A15440" s="218" t="s">
        <v>43071</v>
      </c>
      <c r="B15440" s="218" t="s">
        <v>43072</v>
      </c>
      <c r="C15440" s="218">
        <v>5.7832164425147097</v>
      </c>
      <c r="D15440" s="218">
        <v>5.9920633430499599</v>
      </c>
      <c r="E15440" s="218">
        <v>6.6906438110535804</v>
      </c>
      <c r="F15440" s="218">
        <v>5.6500123550663304</v>
      </c>
      <c r="G15440" s="218">
        <v>7.7830169097376602</v>
      </c>
      <c r="H15440" s="218">
        <v>0.123827711997599</v>
      </c>
      <c r="I15440" t="s">
        <v>43073</v>
      </c>
      <c r="J15440" s="218" t="s">
        <v>43073</v>
      </c>
      <c r="K15440" s="218">
        <v>1</v>
      </c>
      <c r="L15440" s="218">
        <v>0.90742736853887074</v>
      </c>
      <c r="M15440" s="218">
        <v>-0.1332040874483793</v>
      </c>
      <c r="N15440" s="218">
        <v>0.6985804680036205</v>
      </c>
      <c r="O15440" s="218">
        <v>-0.34205098798362954</v>
      </c>
      <c r="P15440" s="218">
        <v>1.9998004672229506</v>
      </c>
      <c r="Q15440" s="218">
        <v>-5.6593887305171107</v>
      </c>
      <c r="R15440" s="507">
        <v>0.38711164054524572</v>
      </c>
      <c r="S15440" s="507">
        <v>0.17826474000999548</v>
      </c>
      <c r="T15440" s="218">
        <v>-1.82979413164708</v>
      </c>
    </row>
    <row r="15441" spans="1:20" x14ac:dyDescent="0.6">
      <c r="A15441" s="218" t="s">
        <v>43074</v>
      </c>
      <c r="B15441" s="218" t="s">
        <v>43075</v>
      </c>
      <c r="C15441" s="218">
        <v>6.5416342834221801</v>
      </c>
      <c r="D15441" s="218">
        <v>6.6441348278074797</v>
      </c>
      <c r="E15441" s="218">
        <v>6.7582696845320402</v>
      </c>
      <c r="F15441" s="218">
        <v>6.5799126753348798</v>
      </c>
      <c r="G15441" s="218">
        <v>7.5728284822574299</v>
      </c>
      <c r="H15441" s="218">
        <v>0</v>
      </c>
      <c r="I15441" t="s">
        <v>43076</v>
      </c>
      <c r="J15441" s="218" t="s">
        <v>43076</v>
      </c>
      <c r="K15441" s="218">
        <v>1</v>
      </c>
      <c r="L15441" s="218">
        <v>0.21663540110986013</v>
      </c>
      <c r="M15441" s="218">
        <v>3.8278391912699661E-2</v>
      </c>
      <c r="N15441" s="218">
        <v>0.11413485672456058</v>
      </c>
      <c r="O15441" s="218">
        <v>-6.422215247259988E-2</v>
      </c>
      <c r="P15441" s="218">
        <v>1.0311941988352498</v>
      </c>
      <c r="Q15441" s="218">
        <v>-6.5416342834221801</v>
      </c>
      <c r="R15441" s="507">
        <v>0.12745689651127989</v>
      </c>
      <c r="S15441" s="507">
        <v>2.4956352125980352E-2</v>
      </c>
      <c r="T15441" s="218">
        <v>-2.7552200422934652</v>
      </c>
    </row>
    <row r="15442" spans="1:20" x14ac:dyDescent="0.6">
      <c r="A15442" s="218" t="s">
        <v>43077</v>
      </c>
      <c r="B15442" s="218" t="s">
        <v>43078</v>
      </c>
      <c r="C15442" s="218">
        <v>6.5113179122004698</v>
      </c>
      <c r="D15442" s="218">
        <v>6.7772267843777501</v>
      </c>
      <c r="E15442" s="218">
        <v>5.4340524250680096</v>
      </c>
      <c r="F15442" s="218">
        <v>5.9739637119669098</v>
      </c>
      <c r="G15442" s="218">
        <v>7.2405530461671299</v>
      </c>
      <c r="H15442" s="218">
        <v>7.5459373972534003</v>
      </c>
      <c r="I15442" t="s">
        <v>43079</v>
      </c>
      <c r="J15442" s="218" t="s">
        <v>43079</v>
      </c>
      <c r="K15442" s="218">
        <v>1</v>
      </c>
      <c r="L15442" s="218">
        <v>-1.0772654871324603</v>
      </c>
      <c r="M15442" s="218">
        <v>-0.53735420023356006</v>
      </c>
      <c r="N15442" s="218">
        <v>-1.3431743593097405</v>
      </c>
      <c r="O15442" s="218">
        <v>-0.80326307241084027</v>
      </c>
      <c r="P15442" s="218">
        <v>0.72923513396666007</v>
      </c>
      <c r="Q15442" s="218">
        <v>1.0346194850529304</v>
      </c>
      <c r="R15442" s="507">
        <v>-0.80730984368301018</v>
      </c>
      <c r="S15442" s="507">
        <v>-1.0732187158602904</v>
      </c>
      <c r="T15442" s="218">
        <v>0.88192730950979525</v>
      </c>
    </row>
    <row r="15443" spans="1:20" x14ac:dyDescent="0.6">
      <c r="A15443" s="218" t="s">
        <v>43080</v>
      </c>
      <c r="B15443" s="218" t="s">
        <v>43081</v>
      </c>
      <c r="C15443" s="218">
        <v>6.6569044005115199</v>
      </c>
      <c r="D15443" s="218">
        <v>6.7845348079500098</v>
      </c>
      <c r="E15443" s="218">
        <v>7.6018161195096701</v>
      </c>
      <c r="F15443" s="218">
        <v>6.65000608723917</v>
      </c>
      <c r="G15443" s="218">
        <v>7.6208394683294998</v>
      </c>
      <c r="H15443" s="218">
        <v>0.23786221336595301</v>
      </c>
      <c r="I15443" t="s">
        <v>43082</v>
      </c>
      <c r="J15443" s="218" t="s">
        <v>43082</v>
      </c>
      <c r="K15443" s="218">
        <v>2</v>
      </c>
      <c r="L15443" s="218">
        <v>0.94491171899815019</v>
      </c>
      <c r="M15443" s="218">
        <v>-6.8983132723499097E-3</v>
      </c>
      <c r="N15443" s="218">
        <v>0.81728131155966022</v>
      </c>
      <c r="O15443" s="218">
        <v>-0.13452872071083988</v>
      </c>
      <c r="P15443" s="218">
        <v>0.96393506781797988</v>
      </c>
      <c r="Q15443" s="218">
        <v>-6.4190421871455667</v>
      </c>
      <c r="R15443" s="507">
        <v>0.46900670286290014</v>
      </c>
      <c r="S15443" s="507">
        <v>0.34137629542441017</v>
      </c>
      <c r="T15443" s="218">
        <v>-2.7275535596637934</v>
      </c>
    </row>
    <row r="15444" spans="1:20" x14ac:dyDescent="0.6">
      <c r="A15444" s="218" t="s">
        <v>43083</v>
      </c>
      <c r="B15444" s="218" t="s">
        <v>43084</v>
      </c>
      <c r="C15444" s="218">
        <v>6.5216434367953697</v>
      </c>
      <c r="D15444" s="218">
        <v>6.4371399151383297</v>
      </c>
      <c r="E15444" s="218">
        <v>5.89265989822671</v>
      </c>
      <c r="F15444" s="218">
        <v>5.8920577368878302</v>
      </c>
      <c r="G15444" s="218">
        <v>5.6580833173620499</v>
      </c>
      <c r="H15444" s="218">
        <v>0.23786221336595301</v>
      </c>
      <c r="I15444" t="s">
        <v>43082</v>
      </c>
      <c r="J15444" s="218" t="s">
        <v>43082</v>
      </c>
      <c r="K15444" s="218">
        <v>2</v>
      </c>
      <c r="L15444" s="218">
        <v>-0.62898353856865974</v>
      </c>
      <c r="M15444" s="218">
        <v>-0.62958569990753954</v>
      </c>
      <c r="N15444" s="218">
        <v>-0.54448001691161974</v>
      </c>
      <c r="O15444" s="218">
        <v>-0.54508217825049954</v>
      </c>
      <c r="P15444" s="218">
        <v>-0.86356011943331978</v>
      </c>
      <c r="Q15444" s="218">
        <v>-6.2837812234294166</v>
      </c>
      <c r="R15444" s="507">
        <v>-0.62928461923809964</v>
      </c>
      <c r="S15444" s="507">
        <v>-0.54478109758105964</v>
      </c>
      <c r="T15444" s="218">
        <v>-3.5736706714313682</v>
      </c>
    </row>
    <row r="15445" spans="1:20" x14ac:dyDescent="0.6">
      <c r="A15445" s="218" t="s">
        <v>43085</v>
      </c>
      <c r="B15445" s="218" t="s">
        <v>43086</v>
      </c>
      <c r="C15445" s="218">
        <v>4.0525408893386197E-2</v>
      </c>
      <c r="D15445" s="218">
        <v>4.65136254336459E-2</v>
      </c>
      <c r="E15445" s="218">
        <v>0</v>
      </c>
      <c r="F15445" s="218">
        <v>0</v>
      </c>
      <c r="G15445" s="218">
        <v>0</v>
      </c>
      <c r="H15445" s="218">
        <v>0</v>
      </c>
      <c r="I15445" t="s">
        <v>43087</v>
      </c>
      <c r="J15445" s="218" t="s">
        <v>43087</v>
      </c>
      <c r="K15445" s="218">
        <v>1</v>
      </c>
      <c r="L15445" s="218">
        <v>-4.0525408893386197E-2</v>
      </c>
      <c r="M15445" s="218">
        <v>-4.0525408893386197E-2</v>
      </c>
      <c r="N15445" s="218">
        <v>-4.65136254336459E-2</v>
      </c>
      <c r="O15445" s="218">
        <v>-4.65136254336459E-2</v>
      </c>
      <c r="P15445" s="218">
        <v>-4.0525408893386197E-2</v>
      </c>
      <c r="Q15445" s="218">
        <v>-4.0525408893386197E-2</v>
      </c>
      <c r="R15445" s="507">
        <v>-4.0525408893386197E-2</v>
      </c>
      <c r="S15445" s="507">
        <v>-4.65136254336459E-2</v>
      </c>
      <c r="T15445" s="218">
        <v>-4.0525408893386197E-2</v>
      </c>
    </row>
    <row r="15446" spans="1:20" x14ac:dyDescent="0.6">
      <c r="A15446" s="218" t="s">
        <v>43088</v>
      </c>
      <c r="B15446" s="218" t="s">
        <v>43089</v>
      </c>
      <c r="C15446" s="218">
        <v>7.7831592892722901</v>
      </c>
      <c r="D15446" s="218">
        <v>7.8285542913409003</v>
      </c>
      <c r="E15446" s="218">
        <v>8.0567504496645501</v>
      </c>
      <c r="F15446" s="218">
        <v>7.9660055977775199</v>
      </c>
      <c r="G15446" s="218">
        <v>7.8452885836298103</v>
      </c>
      <c r="H15446" s="218">
        <v>2.45446520296729</v>
      </c>
      <c r="I15446" t="s">
        <v>43090</v>
      </c>
      <c r="J15446" s="218" t="s">
        <v>43090</v>
      </c>
      <c r="K15446" s="218">
        <v>1</v>
      </c>
      <c r="L15446" s="218">
        <v>0.27359116039226006</v>
      </c>
      <c r="M15446" s="218">
        <v>0.18284630850522987</v>
      </c>
      <c r="N15446" s="218">
        <v>0.22819615832364981</v>
      </c>
      <c r="O15446" s="218">
        <v>0.13745130643661962</v>
      </c>
      <c r="P15446" s="218">
        <v>6.2129294357520237E-2</v>
      </c>
      <c r="Q15446" s="218">
        <v>-5.3286940863050001</v>
      </c>
      <c r="R15446" s="507">
        <v>0.22821873444874496</v>
      </c>
      <c r="S15446" s="507">
        <v>0.18282373238013472</v>
      </c>
      <c r="T15446" s="218">
        <v>-2.6332823959737399</v>
      </c>
    </row>
    <row r="15447" spans="1:20" x14ac:dyDescent="0.6">
      <c r="A15447" s="218" t="s">
        <v>43091</v>
      </c>
      <c r="B15447" s="218" t="s">
        <v>43092</v>
      </c>
      <c r="C15447" s="218">
        <v>6.6475059743241598</v>
      </c>
      <c r="D15447" s="218">
        <v>6.8242889183194899</v>
      </c>
      <c r="E15447" s="218">
        <v>6.5527657456670001</v>
      </c>
      <c r="F15447" s="218">
        <v>6.1292684574623397</v>
      </c>
      <c r="G15447" s="218">
        <v>1.9111597972002401</v>
      </c>
      <c r="H15447" s="218">
        <v>9.4396340764226299</v>
      </c>
      <c r="I15447" t="s">
        <v>43093</v>
      </c>
      <c r="J15447" s="218" t="s">
        <v>43093</v>
      </c>
      <c r="K15447" s="218">
        <v>1</v>
      </c>
      <c r="L15447" s="218">
        <v>-9.4740228657159697E-2</v>
      </c>
      <c r="M15447" s="218">
        <v>-0.51823751686182007</v>
      </c>
      <c r="N15447" s="218">
        <v>-0.27152317265248982</v>
      </c>
      <c r="O15447" s="218">
        <v>-0.69502046085715019</v>
      </c>
      <c r="P15447" s="218">
        <v>-4.7363461771239201</v>
      </c>
      <c r="Q15447" s="218">
        <v>2.7921281020984701</v>
      </c>
      <c r="R15447" s="507">
        <v>-0.30648887275948988</v>
      </c>
      <c r="S15447" s="507">
        <v>-0.48327181675482001</v>
      </c>
      <c r="T15447" s="218">
        <v>-0.97210903751272504</v>
      </c>
    </row>
    <row r="15448" spans="1:20" x14ac:dyDescent="0.6">
      <c r="A15448" s="218" t="s">
        <v>43094</v>
      </c>
      <c r="B15448" s="218" t="s">
        <v>43095</v>
      </c>
      <c r="C15448" s="218">
        <v>7.7303331813217104</v>
      </c>
      <c r="D15448" s="218">
        <v>7.7999914580566898</v>
      </c>
      <c r="E15448" s="218">
        <v>8.1323947232768603</v>
      </c>
      <c r="F15448" s="218">
        <v>8.1915202939765894</v>
      </c>
      <c r="G15448" s="218">
        <v>8.8802183309252705</v>
      </c>
      <c r="H15448" s="218">
        <v>10.5877801521737</v>
      </c>
      <c r="I15448" t="s">
        <v>43096</v>
      </c>
      <c r="J15448" s="218" t="s">
        <v>43096</v>
      </c>
      <c r="K15448" s="218">
        <v>2</v>
      </c>
      <c r="L15448" s="218">
        <v>0.40206154195514987</v>
      </c>
      <c r="M15448" s="218">
        <v>0.46118711265487899</v>
      </c>
      <c r="N15448" s="218">
        <v>0.3324032652201705</v>
      </c>
      <c r="O15448" s="218">
        <v>0.39152883591989962</v>
      </c>
      <c r="P15448" s="218">
        <v>1.14988514960356</v>
      </c>
      <c r="Q15448" s="218">
        <v>2.8574469708519894</v>
      </c>
      <c r="R15448" s="507">
        <v>0.43162432730501443</v>
      </c>
      <c r="S15448" s="507">
        <v>0.36196605057003506</v>
      </c>
      <c r="T15448" s="218">
        <v>2.0036660602277747</v>
      </c>
    </row>
    <row r="15449" spans="1:20" x14ac:dyDescent="0.6">
      <c r="A15449" s="218" t="s">
        <v>43097</v>
      </c>
      <c r="B15449" s="218" t="s">
        <v>43098</v>
      </c>
      <c r="C15449" s="218">
        <v>4.7810520901476901</v>
      </c>
      <c r="D15449" s="218">
        <v>4.8700896803199898</v>
      </c>
      <c r="E15449" s="218">
        <v>4.1438748344394796</v>
      </c>
      <c r="F15449" s="218">
        <v>3.3549125802698101</v>
      </c>
      <c r="G15449" s="218">
        <v>0.14046909216855899</v>
      </c>
      <c r="H15449" s="218">
        <v>0</v>
      </c>
      <c r="I15449" t="s">
        <v>43096</v>
      </c>
      <c r="J15449" s="218" t="s">
        <v>43096</v>
      </c>
      <c r="K15449" s="218">
        <v>2</v>
      </c>
      <c r="L15449" s="218">
        <v>-0.63717725570821049</v>
      </c>
      <c r="M15449" s="218">
        <v>-1.42613950987788</v>
      </c>
      <c r="N15449" s="218">
        <v>-0.72621484588051022</v>
      </c>
      <c r="O15449" s="218">
        <v>-1.5151771000501797</v>
      </c>
      <c r="P15449" s="218">
        <v>-4.6405829979791307</v>
      </c>
      <c r="Q15449" s="218">
        <v>-4.7810520901476901</v>
      </c>
      <c r="R15449" s="507">
        <v>-1.0316583827930452</v>
      </c>
      <c r="S15449" s="507">
        <v>-1.120695972965345</v>
      </c>
      <c r="T15449" s="218">
        <v>-4.7108175440634099</v>
      </c>
    </row>
    <row r="15450" spans="1:20" x14ac:dyDescent="0.6">
      <c r="A15450" s="218" t="s">
        <v>43099</v>
      </c>
      <c r="B15450" s="218" t="s">
        <v>43100</v>
      </c>
      <c r="C15450" s="218">
        <v>3.05684326501015</v>
      </c>
      <c r="D15450" s="218">
        <v>3.3328832648408402</v>
      </c>
      <c r="E15450" s="218">
        <v>4.9295322551176897</v>
      </c>
      <c r="F15450" s="218">
        <v>3.8485891940992398</v>
      </c>
      <c r="G15450" s="218">
        <v>1.39846821979138</v>
      </c>
      <c r="H15450" s="218">
        <v>0</v>
      </c>
      <c r="I15450" t="s">
        <v>43101</v>
      </c>
      <c r="J15450" s="218" t="s">
        <v>43101</v>
      </c>
      <c r="K15450" s="218">
        <v>1</v>
      </c>
      <c r="L15450" s="218">
        <v>1.8726889901075396</v>
      </c>
      <c r="M15450" s="218">
        <v>0.79174592908908981</v>
      </c>
      <c r="N15450" s="218">
        <v>1.5966489902768495</v>
      </c>
      <c r="O15450" s="218">
        <v>0.51570592925839964</v>
      </c>
      <c r="P15450" s="218">
        <v>-1.65837504521877</v>
      </c>
      <c r="Q15450" s="218">
        <v>-3.05684326501015</v>
      </c>
      <c r="R15450" s="507">
        <v>1.3322174595983147</v>
      </c>
      <c r="S15450" s="507">
        <v>1.0561774597676246</v>
      </c>
      <c r="T15450" s="218">
        <v>-2.35760915511446</v>
      </c>
    </row>
    <row r="15451" spans="1:20" x14ac:dyDescent="0.6">
      <c r="A15451" s="218" t="s">
        <v>43102</v>
      </c>
      <c r="B15451" s="218" t="s">
        <v>43103</v>
      </c>
      <c r="C15451" s="218">
        <v>5.6380880547246397</v>
      </c>
      <c r="D15451" s="218">
        <v>5.5395368741245701</v>
      </c>
      <c r="E15451" s="218">
        <v>5.5175100402305102</v>
      </c>
      <c r="F15451" s="218">
        <v>5.9006027834256898</v>
      </c>
      <c r="G15451" s="218">
        <v>0.77891856884019794</v>
      </c>
      <c r="H15451" s="218">
        <v>0</v>
      </c>
      <c r="I15451" t="s">
        <v>43104</v>
      </c>
      <c r="J15451" s="218" t="s">
        <v>43104</v>
      </c>
      <c r="K15451" s="218">
        <v>1</v>
      </c>
      <c r="L15451" s="218">
        <v>-0.12057801449412953</v>
      </c>
      <c r="M15451" s="218">
        <v>0.26251472870105008</v>
      </c>
      <c r="N15451" s="218">
        <v>-2.2026833894059905E-2</v>
      </c>
      <c r="O15451" s="218">
        <v>0.3610659093011197</v>
      </c>
      <c r="P15451" s="218">
        <v>-4.8591694858844416</v>
      </c>
      <c r="Q15451" s="218">
        <v>-5.6380880547246397</v>
      </c>
      <c r="R15451" s="507">
        <v>7.0968357103460278E-2</v>
      </c>
      <c r="S15451" s="507">
        <v>0.1695195377035299</v>
      </c>
      <c r="T15451" s="218">
        <v>-5.2486287703045402</v>
      </c>
    </row>
    <row r="15452" spans="1:20" x14ac:dyDescent="0.6">
      <c r="A15452" s="218" t="s">
        <v>43105</v>
      </c>
      <c r="B15452" s="218" t="s">
        <v>43106</v>
      </c>
      <c r="C15452" s="218">
        <v>7.0264178432905302</v>
      </c>
      <c r="D15452" s="218">
        <v>7.0328784674568201</v>
      </c>
      <c r="E15452" s="218">
        <v>6.2067238141592904</v>
      </c>
      <c r="F15452" s="218">
        <v>6.9044971580027603</v>
      </c>
      <c r="G15452" s="218">
        <v>0.69026577864285299</v>
      </c>
      <c r="H15452" s="218">
        <v>0</v>
      </c>
      <c r="I15452" t="s">
        <v>43107</v>
      </c>
      <c r="J15452" s="218" t="s">
        <v>43107</v>
      </c>
      <c r="K15452" s="218">
        <v>1</v>
      </c>
      <c r="L15452" s="218">
        <v>-0.81969402913123979</v>
      </c>
      <c r="M15452" s="218">
        <v>-0.12192068528776989</v>
      </c>
      <c r="N15452" s="218">
        <v>-0.82615465329752968</v>
      </c>
      <c r="O15452" s="218">
        <v>-0.12838130945405979</v>
      </c>
      <c r="P15452" s="218">
        <v>-6.3361520646476777</v>
      </c>
      <c r="Q15452" s="218">
        <v>-7.0264178432905302</v>
      </c>
      <c r="R15452" s="507">
        <v>-0.47080735720950484</v>
      </c>
      <c r="S15452" s="507">
        <v>-0.47726798137579474</v>
      </c>
      <c r="T15452" s="218">
        <v>-6.6812849539691044</v>
      </c>
    </row>
    <row r="15453" spans="1:20" x14ac:dyDescent="0.6">
      <c r="A15453" s="218" t="s">
        <v>43108</v>
      </c>
      <c r="B15453" s="218" t="s">
        <v>43109</v>
      </c>
      <c r="C15453" s="218">
        <v>4.2633376377019001</v>
      </c>
      <c r="D15453" s="218">
        <v>4.3981897299281396</v>
      </c>
      <c r="E15453" s="218">
        <v>5.44016568968664E-2</v>
      </c>
      <c r="F15453" s="218">
        <v>4.2628795296626301</v>
      </c>
      <c r="G15453" s="218">
        <v>0</v>
      </c>
      <c r="H15453" s="218">
        <v>0</v>
      </c>
      <c r="I15453" t="s">
        <v>43110</v>
      </c>
      <c r="J15453" s="218" t="s">
        <v>43110</v>
      </c>
      <c r="K15453" s="218">
        <v>1</v>
      </c>
      <c r="L15453" s="218">
        <v>-4.2089359808050339</v>
      </c>
      <c r="M15453" s="218">
        <v>-4.5810803927004429E-4</v>
      </c>
      <c r="N15453" s="218">
        <v>-4.3437880730312735</v>
      </c>
      <c r="O15453" s="218">
        <v>-0.13531020026550955</v>
      </c>
      <c r="P15453" s="218">
        <v>-4.2633376377019001</v>
      </c>
      <c r="Q15453" s="218">
        <v>-4.2633376377019001</v>
      </c>
      <c r="R15453" s="507">
        <v>-2.104697044422152</v>
      </c>
      <c r="S15453" s="507">
        <v>-2.2395491366483915</v>
      </c>
      <c r="T15453" s="218">
        <v>-4.2633376377019001</v>
      </c>
    </row>
    <row r="15454" spans="1:20" x14ac:dyDescent="0.6">
      <c r="A15454" s="218" t="s">
        <v>43111</v>
      </c>
      <c r="B15454" s="218" t="s">
        <v>43112</v>
      </c>
      <c r="C15454" s="218">
        <v>5.0061962540045499</v>
      </c>
      <c r="D15454" s="218">
        <v>4.75925482167405</v>
      </c>
      <c r="E15454" s="218">
        <v>2.8453820895591102</v>
      </c>
      <c r="F15454" s="218">
        <v>3.72252687976881</v>
      </c>
      <c r="G15454" s="218">
        <v>0.14046909216855899</v>
      </c>
      <c r="H15454" s="218">
        <v>7.4111406247890201</v>
      </c>
      <c r="I15454" t="s">
        <v>43113</v>
      </c>
      <c r="J15454" s="218" t="s">
        <v>43113</v>
      </c>
      <c r="K15454" s="218">
        <v>1</v>
      </c>
      <c r="L15454" s="218">
        <v>-2.1608141644454397</v>
      </c>
      <c r="M15454" s="218">
        <v>-1.2836693742357399</v>
      </c>
      <c r="N15454" s="218">
        <v>-1.9138727321149398</v>
      </c>
      <c r="O15454" s="218">
        <v>-1.03672794190524</v>
      </c>
      <c r="P15454" s="218">
        <v>-4.8657271618359905</v>
      </c>
      <c r="Q15454" s="218">
        <v>2.4049443707844702</v>
      </c>
      <c r="R15454" s="507">
        <v>-1.7222417693405898</v>
      </c>
      <c r="S15454" s="507">
        <v>-1.4753003370100899</v>
      </c>
      <c r="T15454" s="218">
        <v>-1.2303913955257602</v>
      </c>
    </row>
    <row r="15455" spans="1:20" x14ac:dyDescent="0.6">
      <c r="A15455" s="218" t="s">
        <v>43114</v>
      </c>
      <c r="B15455" s="218" t="s">
        <v>43115</v>
      </c>
      <c r="C15455" s="218">
        <v>3.3181462454147401</v>
      </c>
      <c r="D15455" s="218">
        <v>3.1318492837195802</v>
      </c>
      <c r="E15455" s="218">
        <v>4.7761180512436603</v>
      </c>
      <c r="F15455" s="218">
        <v>2.3714608268926201</v>
      </c>
      <c r="G15455" s="218">
        <v>1.1552061784318599</v>
      </c>
      <c r="H15455" s="218">
        <v>0</v>
      </c>
      <c r="I15455" t="s">
        <v>43116</v>
      </c>
      <c r="J15455" s="218" t="s">
        <v>43116</v>
      </c>
      <c r="K15455" s="218">
        <v>1</v>
      </c>
      <c r="L15455" s="218">
        <v>1.4579718058289202</v>
      </c>
      <c r="M15455" s="218">
        <v>-0.94668541852212007</v>
      </c>
      <c r="N15455" s="218">
        <v>1.6442687675240801</v>
      </c>
      <c r="O15455" s="218">
        <v>-0.7603884568269601</v>
      </c>
      <c r="P15455" s="218">
        <v>-2.1629400669828804</v>
      </c>
      <c r="Q15455" s="218">
        <v>-3.3181462454147401</v>
      </c>
      <c r="R15455" s="507">
        <v>0.25564319365340005</v>
      </c>
      <c r="S15455" s="507">
        <v>0.44194015534856002</v>
      </c>
      <c r="T15455" s="218">
        <v>-2.7405431561988101</v>
      </c>
    </row>
    <row r="15456" spans="1:20" x14ac:dyDescent="0.6">
      <c r="A15456" s="218" t="s">
        <v>43117</v>
      </c>
      <c r="B15456" s="218" t="s">
        <v>43118</v>
      </c>
      <c r="C15456" s="218">
        <v>7.1478944219223903</v>
      </c>
      <c r="D15456" s="218">
        <v>7.2882807321524998</v>
      </c>
      <c r="E15456" s="218">
        <v>6.1398963405567804</v>
      </c>
      <c r="F15456" s="218">
        <v>7.2352480268017496</v>
      </c>
      <c r="G15456" s="218">
        <v>1.65422133339088</v>
      </c>
      <c r="H15456" s="218">
        <v>8.6987104340979702</v>
      </c>
      <c r="I15456" t="s">
        <v>20719</v>
      </c>
      <c r="J15456" s="218" t="s">
        <v>20719</v>
      </c>
      <c r="K15456" s="218">
        <v>1</v>
      </c>
      <c r="L15456" s="218">
        <v>-1.00799808136561</v>
      </c>
      <c r="M15456" s="218">
        <v>8.7353604879359281E-2</v>
      </c>
      <c r="N15456" s="218">
        <v>-1.1483843915957195</v>
      </c>
      <c r="O15456" s="218">
        <v>-5.303270535075022E-2</v>
      </c>
      <c r="P15456" s="218">
        <v>-5.4936730885315104</v>
      </c>
      <c r="Q15456" s="218">
        <v>1.5508160121755798</v>
      </c>
      <c r="R15456" s="507">
        <v>-0.46032223824312535</v>
      </c>
      <c r="S15456" s="507">
        <v>-0.60070854847323485</v>
      </c>
      <c r="T15456" s="218">
        <v>-1.9714285381779653</v>
      </c>
    </row>
    <row r="15457" spans="1:20" x14ac:dyDescent="0.6">
      <c r="A15457" s="218" t="s">
        <v>43119</v>
      </c>
      <c r="B15457" s="218" t="s">
        <v>43120</v>
      </c>
      <c r="C15457" s="218">
        <v>6.1845498366206701</v>
      </c>
      <c r="D15457" s="218">
        <v>6.1554942262594201</v>
      </c>
      <c r="E15457" s="218">
        <v>5.6842009537046998</v>
      </c>
      <c r="F15457" s="218">
        <v>6.2939991720035096</v>
      </c>
      <c r="G15457" s="218">
        <v>0.69026577864285299</v>
      </c>
      <c r="H15457" s="218">
        <v>7.86715156741404</v>
      </c>
      <c r="I15457" t="s">
        <v>43121</v>
      </c>
      <c r="J15457" s="218" t="s">
        <v>43121</v>
      </c>
      <c r="K15457" s="218">
        <v>1</v>
      </c>
      <c r="L15457" s="218">
        <v>-0.50034888291597035</v>
      </c>
      <c r="M15457" s="218">
        <v>0.10944933538283941</v>
      </c>
      <c r="N15457" s="218">
        <v>-0.47129327255472031</v>
      </c>
      <c r="O15457" s="218">
        <v>0.13850494574408945</v>
      </c>
      <c r="P15457" s="218">
        <v>-5.4942840579778167</v>
      </c>
      <c r="Q15457" s="218">
        <v>1.6826017307933698</v>
      </c>
      <c r="R15457" s="507">
        <v>-0.19544977376656547</v>
      </c>
      <c r="S15457" s="507">
        <v>-0.16639416340531543</v>
      </c>
      <c r="T15457" s="218">
        <v>-1.9058411635922234</v>
      </c>
    </row>
    <row r="15458" spans="1:20" x14ac:dyDescent="0.6">
      <c r="A15458" s="218" t="s">
        <v>43122</v>
      </c>
      <c r="B15458" s="218" t="s">
        <v>43123</v>
      </c>
      <c r="C15458" s="218">
        <v>7.0756941359134302</v>
      </c>
      <c r="D15458" s="218">
        <v>7.2718569824693304</v>
      </c>
      <c r="E15458" s="218">
        <v>7.5498033886969003</v>
      </c>
      <c r="F15458" s="218">
        <v>7.7210757484181798</v>
      </c>
      <c r="G15458" s="218">
        <v>2.3765131607844299</v>
      </c>
      <c r="H15458" s="218">
        <v>0.23786221336595301</v>
      </c>
      <c r="I15458" t="s">
        <v>43124</v>
      </c>
      <c r="J15458" s="218" t="s">
        <v>43124</v>
      </c>
      <c r="K15458" s="218">
        <v>1</v>
      </c>
      <c r="L15458" s="218">
        <v>0.47410925278347005</v>
      </c>
      <c r="M15458" s="218">
        <v>0.64538161250474957</v>
      </c>
      <c r="N15458" s="218">
        <v>0.27794640622756983</v>
      </c>
      <c r="O15458" s="218">
        <v>0.44921876594884935</v>
      </c>
      <c r="P15458" s="218">
        <v>-4.6991809751289999</v>
      </c>
      <c r="Q15458" s="218">
        <v>-6.8378319225474771</v>
      </c>
      <c r="R15458" s="507">
        <v>0.55974543264410981</v>
      </c>
      <c r="S15458" s="507">
        <v>0.36358258608820959</v>
      </c>
      <c r="T15458" s="218">
        <v>-5.768506448838238</v>
      </c>
    </row>
    <row r="15459" spans="1:20" x14ac:dyDescent="0.6">
      <c r="A15459" s="218" t="s">
        <v>43125</v>
      </c>
      <c r="B15459" s="218" t="s">
        <v>43126</v>
      </c>
      <c r="C15459" s="218">
        <v>4.2824717452751697</v>
      </c>
      <c r="D15459" s="218">
        <v>4.2495503438680098</v>
      </c>
      <c r="E15459" s="218">
        <v>4.3011925205970698</v>
      </c>
      <c r="F15459" s="218">
        <v>3.0819069031699802</v>
      </c>
      <c r="G15459" s="218">
        <v>0</v>
      </c>
      <c r="H15459" s="218">
        <v>0</v>
      </c>
      <c r="I15459" t="s">
        <v>43127</v>
      </c>
      <c r="J15459" s="218" t="s">
        <v>43127</v>
      </c>
      <c r="K15459" s="218">
        <v>1</v>
      </c>
      <c r="L15459" s="218">
        <v>1.8720775321900085E-2</v>
      </c>
      <c r="M15459" s="218">
        <v>-1.2005648421051895</v>
      </c>
      <c r="N15459" s="218">
        <v>5.1642176729060019E-2</v>
      </c>
      <c r="O15459" s="218">
        <v>-1.1676434406980296</v>
      </c>
      <c r="P15459" s="218">
        <v>-4.2824717452751697</v>
      </c>
      <c r="Q15459" s="218">
        <v>-4.2824717452751697</v>
      </c>
      <c r="R15459" s="507">
        <v>-0.59092203339164473</v>
      </c>
      <c r="S15459" s="507">
        <v>-0.5580006319844848</v>
      </c>
      <c r="T15459" s="218">
        <v>-4.2824717452751697</v>
      </c>
    </row>
    <row r="15460" spans="1:20" x14ac:dyDescent="0.6">
      <c r="A15460" s="218" t="s">
        <v>43128</v>
      </c>
      <c r="B15460" s="218" t="s">
        <v>43129</v>
      </c>
      <c r="C15460" s="218">
        <v>6.0508331132408797</v>
      </c>
      <c r="D15460" s="218">
        <v>5.6118839972528702</v>
      </c>
      <c r="E15460" s="218">
        <v>5.8945250233627702</v>
      </c>
      <c r="F15460" s="218">
        <v>5.9658435123030999</v>
      </c>
      <c r="G15460" s="218">
        <v>8.4011370460295201</v>
      </c>
      <c r="H15460" s="218">
        <v>7.1765624886244304</v>
      </c>
      <c r="I15460" t="s">
        <v>43130</v>
      </c>
      <c r="J15460" s="218" t="s">
        <v>43130</v>
      </c>
      <c r="K15460" s="218">
        <v>1</v>
      </c>
      <c r="L15460" s="218">
        <v>-0.15630808987810951</v>
      </c>
      <c r="M15460" s="218">
        <v>-8.4989600937779741E-2</v>
      </c>
      <c r="N15460" s="218">
        <v>0.28264102610989994</v>
      </c>
      <c r="O15460" s="218">
        <v>0.35395951505022971</v>
      </c>
      <c r="P15460" s="218">
        <v>2.3503039327886404</v>
      </c>
      <c r="Q15460" s="218">
        <v>1.1257293753835507</v>
      </c>
      <c r="R15460" s="507">
        <v>-0.12064884540794463</v>
      </c>
      <c r="S15460" s="507">
        <v>0.31830027058006483</v>
      </c>
      <c r="T15460" s="218">
        <v>1.7380166540860955</v>
      </c>
    </row>
    <row r="15461" spans="1:20" x14ac:dyDescent="0.6">
      <c r="A15461" s="218" t="s">
        <v>43131</v>
      </c>
      <c r="B15461" s="218" t="s">
        <v>43132</v>
      </c>
      <c r="C15461" s="218">
        <v>6.2030778377435603</v>
      </c>
      <c r="D15461" s="218">
        <v>6.2938704745035903</v>
      </c>
      <c r="E15461" s="218">
        <v>6.13674810720617</v>
      </c>
      <c r="F15461" s="218">
        <v>6.4340059088224102</v>
      </c>
      <c r="G15461" s="218">
        <v>0.94138514970795095</v>
      </c>
      <c r="H15461" s="218">
        <v>7.7049696626491198</v>
      </c>
      <c r="I15461" t="s">
        <v>43133</v>
      </c>
      <c r="J15461" s="218" t="s">
        <v>43133</v>
      </c>
      <c r="K15461" s="218">
        <v>1</v>
      </c>
      <c r="L15461" s="218">
        <v>-6.6329730537390219E-2</v>
      </c>
      <c r="M15461" s="218">
        <v>0.23092807107884994</v>
      </c>
      <c r="N15461" s="218">
        <v>-0.15712236729742024</v>
      </c>
      <c r="O15461" s="218">
        <v>0.14013543431881992</v>
      </c>
      <c r="P15461" s="218">
        <v>-5.261692688035609</v>
      </c>
      <c r="Q15461" s="218">
        <v>1.5018918249055595</v>
      </c>
      <c r="R15461" s="507">
        <v>8.229917027072986E-2</v>
      </c>
      <c r="S15461" s="507">
        <v>-8.493466489300161E-3</v>
      </c>
      <c r="T15461" s="218">
        <v>-1.8799004315650247</v>
      </c>
    </row>
    <row r="15462" spans="1:20" x14ac:dyDescent="0.6">
      <c r="A15462" s="218" t="s">
        <v>43134</v>
      </c>
      <c r="B15462" s="218" t="s">
        <v>43135</v>
      </c>
      <c r="C15462" s="218">
        <v>7.7948665206703298</v>
      </c>
      <c r="D15462" s="218">
        <v>7.9721414812670304</v>
      </c>
      <c r="E15462" s="218">
        <v>6.5041213017212902</v>
      </c>
      <c r="F15462" s="218">
        <v>7.8485482297639102</v>
      </c>
      <c r="G15462" s="218">
        <v>8.9531731137624604</v>
      </c>
      <c r="H15462" s="218">
        <v>9.3128188348557597</v>
      </c>
      <c r="I15462" t="s">
        <v>43136</v>
      </c>
      <c r="J15462" s="218" t="s">
        <v>43136</v>
      </c>
      <c r="K15462" s="218">
        <v>1</v>
      </c>
      <c r="L15462" s="218">
        <v>-1.2907452189490396</v>
      </c>
      <c r="M15462" s="218">
        <v>5.3681709093580388E-2</v>
      </c>
      <c r="N15462" s="218">
        <v>-1.4680201795457402</v>
      </c>
      <c r="O15462" s="218">
        <v>-0.12359325150312017</v>
      </c>
      <c r="P15462" s="218">
        <v>1.1583065930921306</v>
      </c>
      <c r="Q15462" s="218">
        <v>1.5179523141854299</v>
      </c>
      <c r="R15462" s="507">
        <v>-0.6185317549277296</v>
      </c>
      <c r="S15462" s="507">
        <v>-0.79580671552443016</v>
      </c>
      <c r="T15462" s="218">
        <v>1.3381294536387802</v>
      </c>
    </row>
    <row r="15463" spans="1:20" x14ac:dyDescent="0.6">
      <c r="A15463" s="218" t="s">
        <v>43137</v>
      </c>
      <c r="B15463" s="218" t="s">
        <v>43138</v>
      </c>
      <c r="C15463" s="218">
        <v>5.2009016999282203</v>
      </c>
      <c r="D15463" s="218">
        <v>5.3251712684143397</v>
      </c>
      <c r="E15463" s="218">
        <v>6.59982336665656</v>
      </c>
      <c r="F15463" s="218">
        <v>6.0818418541615298</v>
      </c>
      <c r="G15463" s="218">
        <v>1.8713902401528499</v>
      </c>
      <c r="H15463" s="218">
        <v>0.123827711997599</v>
      </c>
      <c r="I15463" t="s">
        <v>43139</v>
      </c>
      <c r="J15463" s="218" t="s">
        <v>43139</v>
      </c>
      <c r="K15463" s="218">
        <v>1</v>
      </c>
      <c r="L15463" s="218">
        <v>1.3989216667283397</v>
      </c>
      <c r="M15463" s="218">
        <v>0.88094015423330951</v>
      </c>
      <c r="N15463" s="218">
        <v>1.2746520982422203</v>
      </c>
      <c r="O15463" s="218">
        <v>0.75667058574719004</v>
      </c>
      <c r="P15463" s="218">
        <v>-3.3295114597753703</v>
      </c>
      <c r="Q15463" s="218">
        <v>-5.0770739879306213</v>
      </c>
      <c r="R15463" s="507">
        <v>1.1399309104808246</v>
      </c>
      <c r="S15463" s="507">
        <v>1.0156613419947051</v>
      </c>
      <c r="T15463" s="218">
        <v>-4.2032927238529956</v>
      </c>
    </row>
    <row r="15464" spans="1:20" x14ac:dyDescent="0.6">
      <c r="A15464" s="218" t="s">
        <v>43140</v>
      </c>
      <c r="B15464" s="218" t="s">
        <v>43141</v>
      </c>
      <c r="C15464" s="218">
        <v>5.2142487324323801</v>
      </c>
      <c r="D15464" s="218">
        <v>5.1216234562884901</v>
      </c>
      <c r="E15464" s="218">
        <v>4.49312648983007</v>
      </c>
      <c r="F15464" s="218">
        <v>4.90486690758976</v>
      </c>
      <c r="G15464" s="218">
        <v>1.0162357018798001</v>
      </c>
      <c r="H15464" s="218">
        <v>0.123827711997599</v>
      </c>
      <c r="I15464" t="s">
        <v>43142</v>
      </c>
      <c r="J15464" s="218" t="s">
        <v>43142</v>
      </c>
      <c r="K15464" s="218">
        <v>2</v>
      </c>
      <c r="L15464" s="218">
        <v>-0.72112224260231006</v>
      </c>
      <c r="M15464" s="218">
        <v>-0.30938182484262011</v>
      </c>
      <c r="N15464" s="218">
        <v>-0.62849696645842013</v>
      </c>
      <c r="O15464" s="218">
        <v>-0.21675654869873018</v>
      </c>
      <c r="P15464" s="218">
        <v>-4.1980130305525805</v>
      </c>
      <c r="Q15464" s="218">
        <v>-5.0904210204347811</v>
      </c>
      <c r="R15464" s="507">
        <v>-0.51525203372246509</v>
      </c>
      <c r="S15464" s="507">
        <v>-0.42262675757857515</v>
      </c>
      <c r="T15464" s="218">
        <v>-4.6442170254936812</v>
      </c>
    </row>
    <row r="15465" spans="1:20" x14ac:dyDescent="0.6">
      <c r="A15465" s="218" t="s">
        <v>43143</v>
      </c>
      <c r="B15465" s="218" t="s">
        <v>43144</v>
      </c>
      <c r="C15465" s="218">
        <v>4.9151402836325904</v>
      </c>
      <c r="D15465" s="218">
        <v>5.0872725828937098</v>
      </c>
      <c r="E15465" s="218">
        <v>4.6537149060264396</v>
      </c>
      <c r="F15465" s="218">
        <v>0.121939486046745</v>
      </c>
      <c r="G15465" s="218">
        <v>9.2922172335521402</v>
      </c>
      <c r="H15465" s="218">
        <v>0</v>
      </c>
      <c r="I15465" t="s">
        <v>43142</v>
      </c>
      <c r="J15465" s="218" t="s">
        <v>43142</v>
      </c>
      <c r="K15465" s="218">
        <v>2</v>
      </c>
      <c r="L15465" s="218">
        <v>-0.26142537760615081</v>
      </c>
      <c r="M15465" s="218">
        <v>-4.7932007975858451</v>
      </c>
      <c r="N15465" s="218">
        <v>-0.4335576768672702</v>
      </c>
      <c r="O15465" s="218">
        <v>-4.9653330968469644</v>
      </c>
      <c r="P15465" s="218">
        <v>4.3770769499195499</v>
      </c>
      <c r="Q15465" s="218">
        <v>-4.9151402836325904</v>
      </c>
      <c r="R15465" s="507">
        <v>-2.5273130875959979</v>
      </c>
      <c r="S15465" s="507">
        <v>-2.6994453868571173</v>
      </c>
      <c r="T15465" s="218">
        <v>-0.26903166685652025</v>
      </c>
    </row>
    <row r="15466" spans="1:20" x14ac:dyDescent="0.6">
      <c r="A15466" s="218" t="s">
        <v>43145</v>
      </c>
      <c r="B15466" s="218" t="s">
        <v>43146</v>
      </c>
      <c r="C15466" s="218">
        <v>4.0366950369974504</v>
      </c>
      <c r="D15466" s="218">
        <v>4.0065162130125902</v>
      </c>
      <c r="E15466" s="218">
        <v>4.39113082781145</v>
      </c>
      <c r="F15466" s="218">
        <v>3.8690526812409201</v>
      </c>
      <c r="G15466" s="218">
        <v>0.26846663313173802</v>
      </c>
      <c r="H15466" s="218">
        <v>4.3347902032672696</v>
      </c>
      <c r="I15466" t="s">
        <v>43147</v>
      </c>
      <c r="J15466" s="218" t="s">
        <v>43147</v>
      </c>
      <c r="K15466" s="218">
        <v>1</v>
      </c>
      <c r="L15466" s="218">
        <v>0.35443579081399967</v>
      </c>
      <c r="M15466" s="218">
        <v>-0.1676423557565303</v>
      </c>
      <c r="N15466" s="218">
        <v>0.38461461479885983</v>
      </c>
      <c r="O15466" s="218">
        <v>-0.13746353177167014</v>
      </c>
      <c r="P15466" s="218">
        <v>-3.7682284038657121</v>
      </c>
      <c r="Q15466" s="218">
        <v>0.29809516626981925</v>
      </c>
      <c r="R15466" s="507">
        <v>9.3396717528734685E-2</v>
      </c>
      <c r="S15466" s="507">
        <v>0.12357554151359484</v>
      </c>
      <c r="T15466" s="218">
        <v>-1.7350666187979464</v>
      </c>
    </row>
    <row r="15467" spans="1:20" x14ac:dyDescent="0.6">
      <c r="A15467" s="218" t="s">
        <v>43148</v>
      </c>
      <c r="B15467" s="218" t="s">
        <v>43149</v>
      </c>
      <c r="C15467" s="218">
        <v>7.2825470505548804</v>
      </c>
      <c r="D15467" s="218">
        <v>7.2045464163606896</v>
      </c>
      <c r="E15467" s="218">
        <v>7.5334377682995202</v>
      </c>
      <c r="F15467" s="218">
        <v>7.6809219483418696</v>
      </c>
      <c r="G15467" s="218">
        <v>7.4915408981966802</v>
      </c>
      <c r="H15467" s="218">
        <v>6.7025869007588801</v>
      </c>
      <c r="I15467" t="s">
        <v>43150</v>
      </c>
      <c r="J15467" s="218" t="s">
        <v>43150</v>
      </c>
      <c r="K15467" s="218">
        <v>1</v>
      </c>
      <c r="L15467" s="218">
        <v>0.25089071774463978</v>
      </c>
      <c r="M15467" s="218">
        <v>0.3983748977869892</v>
      </c>
      <c r="N15467" s="218">
        <v>0.32889135193883057</v>
      </c>
      <c r="O15467" s="218">
        <v>0.47637553198117999</v>
      </c>
      <c r="P15467" s="218">
        <v>0.20899384764179985</v>
      </c>
      <c r="Q15467" s="218">
        <v>-0.5799601497960003</v>
      </c>
      <c r="R15467" s="507">
        <v>0.32463280776581449</v>
      </c>
      <c r="S15467" s="507">
        <v>0.40263344196000528</v>
      </c>
      <c r="T15467" s="218">
        <v>-0.18548315107710023</v>
      </c>
    </row>
    <row r="15468" spans="1:20" x14ac:dyDescent="0.6">
      <c r="A15468" s="218" t="s">
        <v>43151</v>
      </c>
      <c r="B15468" s="218" t="s">
        <v>43152</v>
      </c>
      <c r="C15468" s="218">
        <v>7.0732546275666301</v>
      </c>
      <c r="D15468" s="218">
        <v>7.1473412495337101</v>
      </c>
      <c r="E15468" s="218">
        <v>7.0414751797117701</v>
      </c>
      <c r="F15468" s="218">
        <v>5.8059786571962801</v>
      </c>
      <c r="G15468" s="218">
        <v>8.8942394714555206</v>
      </c>
      <c r="H15468" s="218">
        <v>0</v>
      </c>
      <c r="I15468" t="s">
        <v>43153</v>
      </c>
      <c r="J15468" s="218" t="s">
        <v>43153</v>
      </c>
      <c r="K15468" s="218">
        <v>1</v>
      </c>
      <c r="L15468" s="218">
        <v>-3.1779447854860088E-2</v>
      </c>
      <c r="M15468" s="218">
        <v>-1.26727597037035</v>
      </c>
      <c r="N15468" s="218">
        <v>-0.10586606982194002</v>
      </c>
      <c r="O15468" s="218">
        <v>-1.3413625923374299</v>
      </c>
      <c r="P15468" s="218">
        <v>1.8209848438888905</v>
      </c>
      <c r="Q15468" s="218">
        <v>-7.0732546275666301</v>
      </c>
      <c r="R15468" s="507">
        <v>-0.64952770911260505</v>
      </c>
      <c r="S15468" s="507">
        <v>-0.72361433107968498</v>
      </c>
      <c r="T15468" s="218">
        <v>-2.6261348918388698</v>
      </c>
    </row>
    <row r="15469" spans="1:20" x14ac:dyDescent="0.6">
      <c r="A15469" s="218" t="s">
        <v>43154</v>
      </c>
      <c r="B15469" s="218" t="s">
        <v>43155</v>
      </c>
      <c r="C15469" s="218">
        <v>2.1528605063425301</v>
      </c>
      <c r="D15469" s="218">
        <v>2.2925380176651702</v>
      </c>
      <c r="E15469" s="218">
        <v>0</v>
      </c>
      <c r="F15469" s="218">
        <v>2.9672704856407801</v>
      </c>
      <c r="G15469" s="218">
        <v>0</v>
      </c>
      <c r="H15469" s="218">
        <v>0</v>
      </c>
      <c r="I15469" t="s">
        <v>43156</v>
      </c>
      <c r="J15469" s="218" t="s">
        <v>43156</v>
      </c>
      <c r="K15469" s="218">
        <v>1</v>
      </c>
      <c r="L15469" s="218">
        <v>-2.1528605063425301</v>
      </c>
      <c r="M15469" s="218">
        <v>0.81440997929824999</v>
      </c>
      <c r="N15469" s="218">
        <v>-2.2925380176651702</v>
      </c>
      <c r="O15469" s="218">
        <v>0.67473246797560993</v>
      </c>
      <c r="P15469" s="218">
        <v>-2.1528605063425301</v>
      </c>
      <c r="Q15469" s="218">
        <v>-2.1528605063425301</v>
      </c>
      <c r="R15469" s="507">
        <v>-0.66922526352214007</v>
      </c>
      <c r="S15469" s="507">
        <v>-0.80890277484478013</v>
      </c>
      <c r="T15469" s="218">
        <v>-2.1528605063425301</v>
      </c>
    </row>
    <row r="15470" spans="1:20" x14ac:dyDescent="0.6">
      <c r="A15470" s="218" t="s">
        <v>43157</v>
      </c>
      <c r="B15470" s="218" t="s">
        <v>43158</v>
      </c>
      <c r="C15470" s="218">
        <v>7.3182668788885099</v>
      </c>
      <c r="D15470" s="218">
        <v>7.3890151133408404</v>
      </c>
      <c r="E15470" s="218">
        <v>6.3234694449116304</v>
      </c>
      <c r="F15470" s="218">
        <v>7.09585763306956</v>
      </c>
      <c r="G15470" s="218">
        <v>8.8079927354940093</v>
      </c>
      <c r="H15470" s="218">
        <v>8.5641029226045493</v>
      </c>
      <c r="I15470" t="s">
        <v>43159</v>
      </c>
      <c r="J15470" s="218" t="s">
        <v>43159</v>
      </c>
      <c r="K15470" s="218">
        <v>1</v>
      </c>
      <c r="L15470" s="218">
        <v>-0.99479743397687947</v>
      </c>
      <c r="M15470" s="218">
        <v>-0.22240924581894994</v>
      </c>
      <c r="N15470" s="218">
        <v>-1.0655456684292099</v>
      </c>
      <c r="O15470" s="218">
        <v>-0.29315748027128041</v>
      </c>
      <c r="P15470" s="218">
        <v>1.4897258566054994</v>
      </c>
      <c r="Q15470" s="218">
        <v>1.2458360437160394</v>
      </c>
      <c r="R15470" s="507">
        <v>-0.60860333989791471</v>
      </c>
      <c r="S15470" s="507">
        <v>-0.67935157435024518</v>
      </c>
      <c r="T15470" s="218">
        <v>1.3677809501607694</v>
      </c>
    </row>
    <row r="15471" spans="1:20" x14ac:dyDescent="0.6">
      <c r="A15471" s="218" t="s">
        <v>43160</v>
      </c>
      <c r="B15471" s="218" t="s">
        <v>43161</v>
      </c>
      <c r="C15471" s="218">
        <v>3.4021866935875398</v>
      </c>
      <c r="D15471" s="218">
        <v>3.31873997448655</v>
      </c>
      <c r="E15471" s="218">
        <v>3.85682100694945</v>
      </c>
      <c r="F15471" s="218">
        <v>0</v>
      </c>
      <c r="G15471" s="218">
        <v>0</v>
      </c>
      <c r="H15471" s="218">
        <v>6.1478184104315101</v>
      </c>
      <c r="I15471" t="s">
        <v>43162</v>
      </c>
      <c r="J15471" s="218" t="s">
        <v>43162</v>
      </c>
      <c r="K15471" s="218">
        <v>1</v>
      </c>
      <c r="L15471" s="218">
        <v>0.45463431336191018</v>
      </c>
      <c r="M15471" s="218">
        <v>-3.4021866935875398</v>
      </c>
      <c r="N15471" s="218">
        <v>0.53808103246289996</v>
      </c>
      <c r="O15471" s="218">
        <v>-3.31873997448655</v>
      </c>
      <c r="P15471" s="218">
        <v>-3.4021866935875398</v>
      </c>
      <c r="Q15471" s="218">
        <v>2.7456317168439703</v>
      </c>
      <c r="R15471" s="507">
        <v>-1.4737761901128148</v>
      </c>
      <c r="S15471" s="507">
        <v>-1.390329471011825</v>
      </c>
      <c r="T15471" s="218">
        <v>-0.32827748837178472</v>
      </c>
    </row>
    <row r="15472" spans="1:20" x14ac:dyDescent="0.6">
      <c r="A15472" s="218" t="s">
        <v>43163</v>
      </c>
      <c r="B15472" s="218" t="s">
        <v>43164</v>
      </c>
      <c r="C15472" s="218">
        <v>5.6372625263762197</v>
      </c>
      <c r="D15472" s="218">
        <v>5.63204148210467</v>
      </c>
      <c r="E15472" s="218">
        <v>4.2583813398306498</v>
      </c>
      <c r="F15472" s="218">
        <v>5.8255560873233696</v>
      </c>
      <c r="G15472" s="218">
        <v>0</v>
      </c>
      <c r="H15472" s="218">
        <v>0</v>
      </c>
      <c r="I15472" t="s">
        <v>43165</v>
      </c>
      <c r="J15472" s="218" t="s">
        <v>43165</v>
      </c>
      <c r="K15472" s="218">
        <v>1</v>
      </c>
      <c r="L15472" s="218">
        <v>-1.3788811865455699</v>
      </c>
      <c r="M15472" s="218">
        <v>0.18829356094714989</v>
      </c>
      <c r="N15472" s="218">
        <v>-1.3736601422740202</v>
      </c>
      <c r="O15472" s="218">
        <v>0.19351460521869956</v>
      </c>
      <c r="P15472" s="218">
        <v>-5.6372625263762197</v>
      </c>
      <c r="Q15472" s="218">
        <v>-5.6372625263762197</v>
      </c>
      <c r="R15472" s="507">
        <v>-0.59529381279921001</v>
      </c>
      <c r="S15472" s="507">
        <v>-0.59007276852766033</v>
      </c>
      <c r="T15472" s="218">
        <v>-5.6372625263762197</v>
      </c>
    </row>
    <row r="15473" spans="1:20" x14ac:dyDescent="0.6">
      <c r="A15473" s="218" t="s">
        <v>43166</v>
      </c>
      <c r="B15473" s="218" t="s">
        <v>43167</v>
      </c>
      <c r="C15473" s="218">
        <v>5.7742327999885799</v>
      </c>
      <c r="D15473" s="218">
        <v>5.8311634132791497</v>
      </c>
      <c r="E15473" s="218">
        <v>6.4838231709465397</v>
      </c>
      <c r="F15473" s="218">
        <v>5.76210599597509</v>
      </c>
      <c r="G15473" s="218">
        <v>8.3323131367799093</v>
      </c>
      <c r="H15473" s="218">
        <v>0.123827711997599</v>
      </c>
      <c r="I15473" t="s">
        <v>43168</v>
      </c>
      <c r="J15473" s="218" t="s">
        <v>43168</v>
      </c>
      <c r="K15473" s="218">
        <v>1</v>
      </c>
      <c r="L15473" s="218">
        <v>0.70959037095795985</v>
      </c>
      <c r="M15473" s="218">
        <v>-1.2126804013489867E-2</v>
      </c>
      <c r="N15473" s="218">
        <v>0.65265975766739004</v>
      </c>
      <c r="O15473" s="218">
        <v>-6.9057417304059676E-2</v>
      </c>
      <c r="P15473" s="218">
        <v>2.5580803367913294</v>
      </c>
      <c r="Q15473" s="218">
        <v>-5.6504050879909808</v>
      </c>
      <c r="R15473" s="507">
        <v>0.34873178347223499</v>
      </c>
      <c r="S15473" s="507">
        <v>0.29180117018166518</v>
      </c>
      <c r="T15473" s="218">
        <v>-1.5461623755998257</v>
      </c>
    </row>
    <row r="15474" spans="1:20" x14ac:dyDescent="0.6">
      <c r="A15474" s="218" t="s">
        <v>43169</v>
      </c>
      <c r="B15474" s="218" t="s">
        <v>43170</v>
      </c>
      <c r="C15474" s="218">
        <v>0.86881416605161599</v>
      </c>
      <c r="D15474" s="218">
        <v>0.135270156847448</v>
      </c>
      <c r="E15474" s="218">
        <v>0</v>
      </c>
      <c r="F15474" s="218">
        <v>0</v>
      </c>
      <c r="G15474" s="218">
        <v>0</v>
      </c>
      <c r="H15474" s="218">
        <v>0</v>
      </c>
      <c r="I15474" t="s">
        <v>43171</v>
      </c>
      <c r="J15474" s="218" t="s">
        <v>43171</v>
      </c>
      <c r="K15474" s="218">
        <v>1</v>
      </c>
      <c r="L15474" s="218">
        <v>-0.86881416605161599</v>
      </c>
      <c r="M15474" s="218">
        <v>-0.86881416605161599</v>
      </c>
      <c r="N15474" s="218">
        <v>-0.135270156847448</v>
      </c>
      <c r="O15474" s="218">
        <v>-0.135270156847448</v>
      </c>
      <c r="P15474" s="218">
        <v>-0.86881416605161599</v>
      </c>
      <c r="Q15474" s="218">
        <v>-0.86881416605161599</v>
      </c>
      <c r="R15474" s="507">
        <v>-0.86881416605161599</v>
      </c>
      <c r="S15474" s="507">
        <v>-0.135270156847448</v>
      </c>
      <c r="T15474" s="218">
        <v>-0.86881416605161599</v>
      </c>
    </row>
    <row r="15475" spans="1:20" x14ac:dyDescent="0.6">
      <c r="A15475" s="218" t="s">
        <v>43172</v>
      </c>
      <c r="B15475" s="218" t="s">
        <v>43173</v>
      </c>
      <c r="C15475" s="218">
        <v>6.5345581202057801</v>
      </c>
      <c r="D15475" s="218">
        <v>6.6198273555340998</v>
      </c>
      <c r="E15475" s="218">
        <v>6.5802573739561101</v>
      </c>
      <c r="F15475" s="218">
        <v>6.6965484741971197</v>
      </c>
      <c r="G15475" s="218">
        <v>6.5757536071687497</v>
      </c>
      <c r="H15475" s="218">
        <v>0</v>
      </c>
      <c r="I15475" t="s">
        <v>43174</v>
      </c>
      <c r="J15475" s="218" t="s">
        <v>43174</v>
      </c>
      <c r="K15475" s="218">
        <v>1</v>
      </c>
      <c r="L15475" s="218">
        <v>4.5699253750330016E-2</v>
      </c>
      <c r="M15475" s="218">
        <v>0.16199035399133965</v>
      </c>
      <c r="N15475" s="218">
        <v>-3.9569981577989743E-2</v>
      </c>
      <c r="O15475" s="218">
        <v>7.6721118663019894E-2</v>
      </c>
      <c r="P15475" s="218">
        <v>4.1195486962969596E-2</v>
      </c>
      <c r="Q15475" s="218">
        <v>-6.5345581202057801</v>
      </c>
      <c r="R15475" s="507">
        <v>0.10384480387083483</v>
      </c>
      <c r="S15475" s="507">
        <v>1.8575568542515075E-2</v>
      </c>
      <c r="T15475" s="218">
        <v>-3.2466813166214052</v>
      </c>
    </row>
    <row r="15476" spans="1:20" x14ac:dyDescent="0.6">
      <c r="A15476" s="218" t="s">
        <v>43175</v>
      </c>
      <c r="B15476" s="218" t="s">
        <v>43176</v>
      </c>
      <c r="C15476" s="218">
        <v>7.0814714891658301</v>
      </c>
      <c r="D15476" s="218">
        <v>7.22269969494889</v>
      </c>
      <c r="E15476" s="218">
        <v>7.9251692198819397</v>
      </c>
      <c r="F15476" s="218">
        <v>7.4667397596137404</v>
      </c>
      <c r="G15476" s="218">
        <v>2.6825650500724101</v>
      </c>
      <c r="H15476" s="218">
        <v>8.2407357373608594</v>
      </c>
      <c r="I15476" t="s">
        <v>43177</v>
      </c>
      <c r="J15476" s="218" t="s">
        <v>43177</v>
      </c>
      <c r="K15476" s="218">
        <v>1</v>
      </c>
      <c r="L15476" s="218">
        <v>0.84369773071610954</v>
      </c>
      <c r="M15476" s="218">
        <v>0.38526827044791023</v>
      </c>
      <c r="N15476" s="218">
        <v>0.7024695249330497</v>
      </c>
      <c r="O15476" s="218">
        <v>0.2440400646648504</v>
      </c>
      <c r="P15476" s="218">
        <v>-4.3989064390934196</v>
      </c>
      <c r="Q15476" s="218">
        <v>1.1592642481950293</v>
      </c>
      <c r="R15476" s="507">
        <v>0.61448300058200989</v>
      </c>
      <c r="S15476" s="507">
        <v>0.47325479479895005</v>
      </c>
      <c r="T15476" s="218">
        <v>-1.6198210954491952</v>
      </c>
    </row>
    <row r="15477" spans="1:20" x14ac:dyDescent="0.6">
      <c r="A15477" s="218" t="s">
        <v>43178</v>
      </c>
      <c r="B15477" s="218" t="s">
        <v>43179</v>
      </c>
      <c r="C15477" s="218">
        <v>6.7579570870408396</v>
      </c>
      <c r="D15477" s="218">
        <v>6.81045712456425</v>
      </c>
      <c r="E15477" s="218">
        <v>7.3262280887700202</v>
      </c>
      <c r="F15477" s="218">
        <v>6.8927664632736203</v>
      </c>
      <c r="G15477" s="218">
        <v>1.28195838278228</v>
      </c>
      <c r="H15477" s="218">
        <v>8.0184258089489298</v>
      </c>
      <c r="I15477" t="s">
        <v>43180</v>
      </c>
      <c r="J15477" s="218" t="s">
        <v>43180</v>
      </c>
      <c r="K15477" s="218">
        <v>1</v>
      </c>
      <c r="L15477" s="218">
        <v>0.56827100172918055</v>
      </c>
      <c r="M15477" s="218">
        <v>0.13480937623278066</v>
      </c>
      <c r="N15477" s="218">
        <v>0.51577096420577018</v>
      </c>
      <c r="O15477" s="218">
        <v>8.2309338709370294E-2</v>
      </c>
      <c r="P15477" s="218">
        <v>-5.4759987042585596</v>
      </c>
      <c r="Q15477" s="218">
        <v>1.2604687219080901</v>
      </c>
      <c r="R15477" s="507">
        <v>0.35154018898098061</v>
      </c>
      <c r="S15477" s="507">
        <v>0.29904015145757024</v>
      </c>
      <c r="T15477" s="218">
        <v>-2.1077649911752347</v>
      </c>
    </row>
    <row r="15478" spans="1:20" x14ac:dyDescent="0.6">
      <c r="A15478" s="218" t="s">
        <v>43181</v>
      </c>
      <c r="B15478" s="218" t="s">
        <v>43182</v>
      </c>
      <c r="C15478" s="218">
        <v>5.7530508262083702</v>
      </c>
      <c r="D15478" s="218">
        <v>5.8793388445452397</v>
      </c>
      <c r="E15478" s="218">
        <v>5.05490812026106</v>
      </c>
      <c r="F15478" s="218">
        <v>5.96787785103316</v>
      </c>
      <c r="G15478" s="218">
        <v>0.38602773444041999</v>
      </c>
      <c r="H15478" s="218">
        <v>0.123827711997599</v>
      </c>
      <c r="I15478" t="s">
        <v>43183</v>
      </c>
      <c r="J15478" s="218" t="s">
        <v>43183</v>
      </c>
      <c r="K15478" s="218">
        <v>1</v>
      </c>
      <c r="L15478" s="218">
        <v>-0.6981427059473102</v>
      </c>
      <c r="M15478" s="218">
        <v>0.21482702482478988</v>
      </c>
      <c r="N15478" s="218">
        <v>-0.82443072428417974</v>
      </c>
      <c r="O15478" s="218">
        <v>8.8539006487920346E-2</v>
      </c>
      <c r="P15478" s="218">
        <v>-5.3670230917679502</v>
      </c>
      <c r="Q15478" s="218">
        <v>-5.6292231142107712</v>
      </c>
      <c r="R15478" s="507">
        <v>-0.24165784056126016</v>
      </c>
      <c r="S15478" s="507">
        <v>-0.3679458588981297</v>
      </c>
      <c r="T15478" s="218">
        <v>-5.4981231029893607</v>
      </c>
    </row>
    <row r="15479" spans="1:20" x14ac:dyDescent="0.6">
      <c r="A15479" s="218" t="s">
        <v>43184</v>
      </c>
      <c r="B15479" s="218" t="s">
        <v>43185</v>
      </c>
      <c r="C15479" s="218">
        <v>6.2285140561434096</v>
      </c>
      <c r="D15479" s="218">
        <v>6.3272219199710404</v>
      </c>
      <c r="E15479" s="218">
        <v>6.1485187252318703</v>
      </c>
      <c r="F15479" s="218">
        <v>6.8998873551086897</v>
      </c>
      <c r="G15479" s="218">
        <v>0.86243763809848095</v>
      </c>
      <c r="H15479" s="218">
        <v>7.2101323489127802</v>
      </c>
      <c r="I15479" t="s">
        <v>43186</v>
      </c>
      <c r="J15479" s="218" t="s">
        <v>43186</v>
      </c>
      <c r="K15479" s="218">
        <v>1</v>
      </c>
      <c r="L15479" s="218">
        <v>-7.999533091153932E-2</v>
      </c>
      <c r="M15479" s="218">
        <v>0.67137329896528009</v>
      </c>
      <c r="N15479" s="218">
        <v>-0.17870319473917018</v>
      </c>
      <c r="O15479" s="218">
        <v>0.57266543513764923</v>
      </c>
      <c r="P15479" s="218">
        <v>-5.366076418044929</v>
      </c>
      <c r="Q15479" s="218">
        <v>0.98161829276937063</v>
      </c>
      <c r="R15479" s="507">
        <v>0.29568898402687038</v>
      </c>
      <c r="S15479" s="507">
        <v>0.19698112019923952</v>
      </c>
      <c r="T15479" s="218">
        <v>-2.1922290626377792</v>
      </c>
    </row>
    <row r="15480" spans="1:20" x14ac:dyDescent="0.6">
      <c r="A15480" s="218" t="s">
        <v>43187</v>
      </c>
      <c r="B15480" s="218" t="s">
        <v>43188</v>
      </c>
      <c r="C15480" s="218">
        <v>5.7361868887021004</v>
      </c>
      <c r="D15480" s="218">
        <v>5.9688541770284598</v>
      </c>
      <c r="E15480" s="218">
        <v>3.6559651397678099</v>
      </c>
      <c r="F15480" s="218">
        <v>6.8906233238750403</v>
      </c>
      <c r="G15480" s="218">
        <v>0.14046909216855899</v>
      </c>
      <c r="H15480" s="218">
        <v>0</v>
      </c>
      <c r="I15480" t="s">
        <v>43189</v>
      </c>
      <c r="J15480" s="218" t="s">
        <v>43189</v>
      </c>
      <c r="K15480" s="218">
        <v>1</v>
      </c>
      <c r="L15480" s="218">
        <v>-2.0802217489342905</v>
      </c>
      <c r="M15480" s="218">
        <v>1.1544364351729399</v>
      </c>
      <c r="N15480" s="218">
        <v>-2.3128890372606499</v>
      </c>
      <c r="O15480" s="218">
        <v>0.92176914684658051</v>
      </c>
      <c r="P15480" s="218">
        <v>-5.595717796533541</v>
      </c>
      <c r="Q15480" s="218">
        <v>-5.7361868887021004</v>
      </c>
      <c r="R15480" s="507">
        <v>-0.46289265688067527</v>
      </c>
      <c r="S15480" s="507">
        <v>-0.69555994520703468</v>
      </c>
      <c r="T15480" s="218">
        <v>-5.6659523426178211</v>
      </c>
    </row>
    <row r="15481" spans="1:20" x14ac:dyDescent="0.6">
      <c r="A15481" s="218" t="s">
        <v>43190</v>
      </c>
      <c r="B15481" s="218" t="s">
        <v>43191</v>
      </c>
      <c r="C15481" s="218">
        <v>7.6249670158281404</v>
      </c>
      <c r="D15481" s="218">
        <v>7.83042467755409</v>
      </c>
      <c r="E15481" s="218">
        <v>7.0056831551622896</v>
      </c>
      <c r="F15481" s="218">
        <v>7.2907482930664003</v>
      </c>
      <c r="G15481" s="218">
        <v>6.14869429151143</v>
      </c>
      <c r="H15481" s="218">
        <v>8.6650235685673795</v>
      </c>
      <c r="I15481" t="s">
        <v>43192</v>
      </c>
      <c r="J15481" s="218" t="s">
        <v>43192</v>
      </c>
      <c r="K15481" s="218">
        <v>1</v>
      </c>
      <c r="L15481" s="218">
        <v>-0.61928386066585084</v>
      </c>
      <c r="M15481" s="218">
        <v>-0.33421872276174014</v>
      </c>
      <c r="N15481" s="218">
        <v>-0.82474152239180043</v>
      </c>
      <c r="O15481" s="218">
        <v>-0.53967638448768973</v>
      </c>
      <c r="P15481" s="218">
        <v>-1.4762727243167104</v>
      </c>
      <c r="Q15481" s="218">
        <v>1.0400565527392391</v>
      </c>
      <c r="R15481" s="507">
        <v>-0.47675129171379549</v>
      </c>
      <c r="S15481" s="507">
        <v>-0.68220895343974508</v>
      </c>
      <c r="T15481" s="218">
        <v>-0.21810808578873564</v>
      </c>
    </row>
    <row r="15482" spans="1:20" x14ac:dyDescent="0.6">
      <c r="A15482" s="218" t="s">
        <v>43193</v>
      </c>
      <c r="B15482" s="218" t="s">
        <v>43194</v>
      </c>
      <c r="C15482" s="218">
        <v>4.8439403702860604</v>
      </c>
      <c r="D15482" s="218">
        <v>4.8941346386854301</v>
      </c>
      <c r="E15482" s="218">
        <v>4.3179675030345299</v>
      </c>
      <c r="F15482" s="218">
        <v>5.4177338392188501</v>
      </c>
      <c r="G15482" s="218">
        <v>0.14046909216855899</v>
      </c>
      <c r="H15482" s="218">
        <v>0</v>
      </c>
      <c r="I15482" t="s">
        <v>43195</v>
      </c>
      <c r="J15482" s="218" t="s">
        <v>43195</v>
      </c>
      <c r="K15482" s="218">
        <v>1</v>
      </c>
      <c r="L15482" s="218">
        <v>-0.52597286725153047</v>
      </c>
      <c r="M15482" s="218">
        <v>0.57379346893278971</v>
      </c>
      <c r="N15482" s="218">
        <v>-0.57616713565090016</v>
      </c>
      <c r="O15482" s="218">
        <v>0.52359920053342002</v>
      </c>
      <c r="P15482" s="218">
        <v>-4.703471278117501</v>
      </c>
      <c r="Q15482" s="218">
        <v>-4.8439403702860604</v>
      </c>
      <c r="R15482" s="507">
        <v>2.3910300840629617E-2</v>
      </c>
      <c r="S15482" s="507">
        <v>-2.6283967558740073E-2</v>
      </c>
      <c r="T15482" s="218">
        <v>-4.7737058242017802</v>
      </c>
    </row>
    <row r="15483" spans="1:20" x14ac:dyDescent="0.6">
      <c r="A15483" s="218" t="s">
        <v>43196</v>
      </c>
      <c r="B15483" s="218" t="s">
        <v>43197</v>
      </c>
      <c r="C15483" s="218">
        <v>7.38051377412698</v>
      </c>
      <c r="D15483" s="218">
        <v>7.3949254770110997</v>
      </c>
      <c r="E15483" s="218">
        <v>7.2249892857054201</v>
      </c>
      <c r="F15483" s="218">
        <v>7.2122643649389797</v>
      </c>
      <c r="G15483" s="218">
        <v>9.3337363116368195</v>
      </c>
      <c r="H15483" s="218">
        <v>0.123827711997599</v>
      </c>
      <c r="I15483" t="s">
        <v>43198</v>
      </c>
      <c r="J15483" s="218" t="s">
        <v>43198</v>
      </c>
      <c r="K15483" s="218">
        <v>1</v>
      </c>
      <c r="L15483" s="218">
        <v>-0.15552448842155986</v>
      </c>
      <c r="M15483" s="218">
        <v>-0.16824940918800024</v>
      </c>
      <c r="N15483" s="218">
        <v>-0.16993619130567961</v>
      </c>
      <c r="O15483" s="218">
        <v>-0.18266111207211999</v>
      </c>
      <c r="P15483" s="218">
        <v>1.9532225375098395</v>
      </c>
      <c r="Q15483" s="218">
        <v>-7.2566860621293809</v>
      </c>
      <c r="R15483" s="507">
        <v>-0.16188694880478005</v>
      </c>
      <c r="S15483" s="507">
        <v>-0.1762986516888998</v>
      </c>
      <c r="T15483" s="218">
        <v>-2.6517317623097707</v>
      </c>
    </row>
    <row r="15484" spans="1:20" x14ac:dyDescent="0.6">
      <c r="A15484" s="218" t="s">
        <v>43199</v>
      </c>
      <c r="B15484" s="218" t="s">
        <v>43200</v>
      </c>
      <c r="C15484" s="218">
        <v>6.5970278033401497</v>
      </c>
      <c r="D15484" s="218">
        <v>6.6379775903887799</v>
      </c>
      <c r="E15484" s="218">
        <v>7.3650838183596301</v>
      </c>
      <c r="F15484" s="218">
        <v>6.81391134015335</v>
      </c>
      <c r="G15484" s="218">
        <v>2.22696608302416</v>
      </c>
      <c r="H15484" s="218">
        <v>6.63654569577161</v>
      </c>
      <c r="I15484" t="s">
        <v>43201</v>
      </c>
      <c r="J15484" s="218" t="s">
        <v>43201</v>
      </c>
      <c r="K15484" s="218">
        <v>3</v>
      </c>
      <c r="L15484" s="218">
        <v>0.7680560150194804</v>
      </c>
      <c r="M15484" s="218">
        <v>0.21688353681320027</v>
      </c>
      <c r="N15484" s="218">
        <v>0.72710622797085023</v>
      </c>
      <c r="O15484" s="218">
        <v>0.1759337497645701</v>
      </c>
      <c r="P15484" s="218">
        <v>-4.3700617203159897</v>
      </c>
      <c r="Q15484" s="218">
        <v>3.9517892431460311E-2</v>
      </c>
      <c r="R15484" s="507">
        <v>0.49246977591634034</v>
      </c>
      <c r="S15484" s="507">
        <v>0.45151998886771016</v>
      </c>
      <c r="T15484" s="218">
        <v>-2.1652719139422647</v>
      </c>
    </row>
    <row r="15485" spans="1:20" x14ac:dyDescent="0.6">
      <c r="A15485" s="218" t="s">
        <v>43202</v>
      </c>
      <c r="B15485" s="218" t="s">
        <v>43203</v>
      </c>
      <c r="C15485" s="218">
        <v>5.96329673224231</v>
      </c>
      <c r="D15485" s="218">
        <v>5.9048102646717497</v>
      </c>
      <c r="E15485" s="218">
        <v>5.2037351304052999</v>
      </c>
      <c r="F15485" s="218">
        <v>6.0654689904923096</v>
      </c>
      <c r="G15485" s="218">
        <v>7.9384469586446</v>
      </c>
      <c r="H15485" s="218">
        <v>6.6129622594744104</v>
      </c>
      <c r="I15485" t="s">
        <v>43201</v>
      </c>
      <c r="J15485" s="218" t="s">
        <v>43201</v>
      </c>
      <c r="K15485" s="218">
        <v>3</v>
      </c>
      <c r="L15485" s="218">
        <v>-0.75956160183701016</v>
      </c>
      <c r="M15485" s="218">
        <v>0.10217225824999954</v>
      </c>
      <c r="N15485" s="218">
        <v>-0.70107513426644985</v>
      </c>
      <c r="O15485" s="218">
        <v>0.16065872582055984</v>
      </c>
      <c r="P15485" s="218">
        <v>1.97515022640229</v>
      </c>
      <c r="Q15485" s="218">
        <v>0.64966552723210036</v>
      </c>
      <c r="R15485" s="507">
        <v>-0.32869467179350531</v>
      </c>
      <c r="S15485" s="507">
        <v>-0.270208204222945</v>
      </c>
      <c r="T15485" s="218">
        <v>1.3124078768171952</v>
      </c>
    </row>
    <row r="15486" spans="1:20" x14ac:dyDescent="0.6">
      <c r="A15486" s="218" t="s">
        <v>43204</v>
      </c>
      <c r="B15486" s="218" t="s">
        <v>43205</v>
      </c>
      <c r="C15486" s="218">
        <v>4.6199017472819497</v>
      </c>
      <c r="D15486" s="218">
        <v>4.7203333442551401</v>
      </c>
      <c r="E15486" s="218">
        <v>4.7557413104236197</v>
      </c>
      <c r="F15486" s="218">
        <v>3.2157560627968702</v>
      </c>
      <c r="G15486" s="218">
        <v>0.77891856884019794</v>
      </c>
      <c r="H15486" s="218">
        <v>0</v>
      </c>
      <c r="I15486" t="s">
        <v>43201</v>
      </c>
      <c r="J15486" s="218" t="s">
        <v>43201</v>
      </c>
      <c r="K15486" s="218">
        <v>3</v>
      </c>
      <c r="L15486" s="218">
        <v>0.13583956314167001</v>
      </c>
      <c r="M15486" s="218">
        <v>-1.4041456844850795</v>
      </c>
      <c r="N15486" s="218">
        <v>3.5407966168479632E-2</v>
      </c>
      <c r="O15486" s="218">
        <v>-1.5045772814582699</v>
      </c>
      <c r="P15486" s="218">
        <v>-3.8409831784417516</v>
      </c>
      <c r="Q15486" s="218">
        <v>-4.6199017472819497</v>
      </c>
      <c r="R15486" s="507">
        <v>-0.63415306067170474</v>
      </c>
      <c r="S15486" s="507">
        <v>-0.73458465764489511</v>
      </c>
      <c r="T15486" s="218">
        <v>-4.2304424628618502</v>
      </c>
    </row>
    <row r="15487" spans="1:20" x14ac:dyDescent="0.6">
      <c r="A15487" s="218" t="s">
        <v>43206</v>
      </c>
      <c r="B15487" s="218" t="s">
        <v>43207</v>
      </c>
      <c r="C15487" s="218">
        <v>5.4269447012389396</v>
      </c>
      <c r="D15487" s="218">
        <v>5.4076649178623102</v>
      </c>
      <c r="E15487" s="218">
        <v>5.9689904631369801</v>
      </c>
      <c r="F15487" s="218">
        <v>5.1822202230043102</v>
      </c>
      <c r="G15487" s="218">
        <v>1.21997385646274</v>
      </c>
      <c r="H15487" s="218">
        <v>0</v>
      </c>
      <c r="I15487" t="s">
        <v>43208</v>
      </c>
      <c r="J15487" s="218" t="s">
        <v>43208</v>
      </c>
      <c r="K15487" s="218">
        <v>3</v>
      </c>
      <c r="L15487" s="218">
        <v>0.54204576189804055</v>
      </c>
      <c r="M15487" s="218">
        <v>-0.24472447823462939</v>
      </c>
      <c r="N15487" s="218">
        <v>0.56132554527466993</v>
      </c>
      <c r="O15487" s="218">
        <v>-0.22544469485800001</v>
      </c>
      <c r="P15487" s="218">
        <v>-4.2069708447761993</v>
      </c>
      <c r="Q15487" s="218">
        <v>-5.4269447012389396</v>
      </c>
      <c r="R15487" s="507">
        <v>0.14866064183170558</v>
      </c>
      <c r="S15487" s="507">
        <v>0.16794042520833496</v>
      </c>
      <c r="T15487" s="218">
        <v>-4.8169577730075694</v>
      </c>
    </row>
    <row r="15488" spans="1:20" x14ac:dyDescent="0.6">
      <c r="A15488" s="218" t="s">
        <v>43209</v>
      </c>
      <c r="B15488" s="218" t="s">
        <v>43210</v>
      </c>
      <c r="C15488" s="218">
        <v>6.2268687728898602</v>
      </c>
      <c r="D15488" s="218">
        <v>6.3511601602835199</v>
      </c>
      <c r="E15488" s="218">
        <v>6.6448405103664703</v>
      </c>
      <c r="F15488" s="218">
        <v>6.0399114477496703</v>
      </c>
      <c r="G15488" s="218">
        <v>1.78840299136486</v>
      </c>
      <c r="H15488" s="218">
        <v>7.2548397880184998</v>
      </c>
      <c r="I15488" t="s">
        <v>43208</v>
      </c>
      <c r="J15488" s="218" t="s">
        <v>43208</v>
      </c>
      <c r="K15488" s="218">
        <v>3</v>
      </c>
      <c r="L15488" s="218">
        <v>0.41797173747661009</v>
      </c>
      <c r="M15488" s="218">
        <v>-0.18695732514018992</v>
      </c>
      <c r="N15488" s="218">
        <v>0.29368035008295035</v>
      </c>
      <c r="O15488" s="218">
        <v>-0.31124871253384967</v>
      </c>
      <c r="P15488" s="218">
        <v>-4.4384657815250002</v>
      </c>
      <c r="Q15488" s="218">
        <v>1.0279710151286396</v>
      </c>
      <c r="R15488" s="507">
        <v>0.11550720616821009</v>
      </c>
      <c r="S15488" s="507">
        <v>-8.784181225449661E-3</v>
      </c>
      <c r="T15488" s="218">
        <v>-1.7052473831981803</v>
      </c>
    </row>
    <row r="15489" spans="1:20" x14ac:dyDescent="0.6">
      <c r="A15489" s="218" t="s">
        <v>43211</v>
      </c>
      <c r="B15489" s="218" t="s">
        <v>43212</v>
      </c>
      <c r="C15489" s="218">
        <v>6.3964826593825403</v>
      </c>
      <c r="D15489" s="218">
        <v>6.3786898490062196</v>
      </c>
      <c r="E15489" s="218">
        <v>3.57454327720126</v>
      </c>
      <c r="F15489" s="218">
        <v>7.0466594896078201</v>
      </c>
      <c r="G15489" s="218">
        <v>0</v>
      </c>
      <c r="H15489" s="218">
        <v>8.32419117618001</v>
      </c>
      <c r="I15489" t="s">
        <v>43208</v>
      </c>
      <c r="J15489" s="218" t="s">
        <v>43208</v>
      </c>
      <c r="K15489" s="218">
        <v>3</v>
      </c>
      <c r="L15489" s="218">
        <v>-2.8219393821812804</v>
      </c>
      <c r="M15489" s="218">
        <v>0.65017683022527972</v>
      </c>
      <c r="N15489" s="218">
        <v>-2.8041465718049596</v>
      </c>
      <c r="O15489" s="218">
        <v>0.66796964060160047</v>
      </c>
      <c r="P15489" s="218">
        <v>-6.3964826593825403</v>
      </c>
      <c r="Q15489" s="218">
        <v>1.9277085167974697</v>
      </c>
      <c r="R15489" s="507">
        <v>-1.0858812759780003</v>
      </c>
      <c r="S15489" s="507">
        <v>-1.0680884656016796</v>
      </c>
      <c r="T15489" s="218">
        <v>-2.2343870712925353</v>
      </c>
    </row>
    <row r="15490" spans="1:20" x14ac:dyDescent="0.6">
      <c r="A15490" s="218" t="s">
        <v>43213</v>
      </c>
      <c r="B15490" s="218" t="s">
        <v>43214</v>
      </c>
      <c r="C15490" s="218">
        <v>6.3483652524541601</v>
      </c>
      <c r="D15490" s="218">
        <v>6.4140432731858201</v>
      </c>
      <c r="E15490" s="218">
        <v>6.2342325571816799</v>
      </c>
      <c r="F15490" s="218">
        <v>6.9847150643642602</v>
      </c>
      <c r="G15490" s="218">
        <v>6.3735269420175902</v>
      </c>
      <c r="H15490" s="218">
        <v>9.5921554909126101</v>
      </c>
      <c r="I15490" t="s">
        <v>43215</v>
      </c>
      <c r="J15490" s="218" t="s">
        <v>43215</v>
      </c>
      <c r="K15490" s="218">
        <v>1</v>
      </c>
      <c r="L15490" s="218">
        <v>-0.11413269527248016</v>
      </c>
      <c r="M15490" s="218">
        <v>0.63634981191010009</v>
      </c>
      <c r="N15490" s="218">
        <v>-0.17981071600414023</v>
      </c>
      <c r="O15490" s="218">
        <v>0.57067179117844002</v>
      </c>
      <c r="P15490" s="218">
        <v>2.5161689563430123E-2</v>
      </c>
      <c r="Q15490" s="218">
        <v>3.24379023845845</v>
      </c>
      <c r="R15490" s="507">
        <v>0.26110855831880997</v>
      </c>
      <c r="S15490" s="507">
        <v>0.1954305375871499</v>
      </c>
      <c r="T15490" s="218">
        <v>1.6344759640109401</v>
      </c>
    </row>
    <row r="15491" spans="1:20" x14ac:dyDescent="0.6">
      <c r="A15491" s="218" t="s">
        <v>43216</v>
      </c>
      <c r="B15491" s="218" t="s">
        <v>43217</v>
      </c>
      <c r="C15491" s="218">
        <v>6.8477612385644502</v>
      </c>
      <c r="D15491" s="218">
        <v>7.0667710683982001</v>
      </c>
      <c r="E15491" s="218">
        <v>7.5892036214434802</v>
      </c>
      <c r="F15491" s="218">
        <v>6.8701031244575699</v>
      </c>
      <c r="G15491" s="218">
        <v>1.78840299136486</v>
      </c>
      <c r="H15491" s="218">
        <v>8.4084192817614092</v>
      </c>
      <c r="I15491" t="s">
        <v>43218</v>
      </c>
      <c r="J15491" s="218" t="s">
        <v>43218</v>
      </c>
      <c r="K15491" s="218">
        <v>1</v>
      </c>
      <c r="L15491" s="218">
        <v>0.74144238287902997</v>
      </c>
      <c r="M15491" s="218">
        <v>2.2341885893119695E-2</v>
      </c>
      <c r="N15491" s="218">
        <v>0.52243255304528002</v>
      </c>
      <c r="O15491" s="218">
        <v>-0.19666794394063025</v>
      </c>
      <c r="P15491" s="218">
        <v>-5.0593582471995902</v>
      </c>
      <c r="Q15491" s="218">
        <v>1.560658043196959</v>
      </c>
      <c r="R15491" s="507">
        <v>0.38189213438607483</v>
      </c>
      <c r="S15491" s="507">
        <v>0.16288230455232489</v>
      </c>
      <c r="T15491" s="218">
        <v>-1.7493501020013156</v>
      </c>
    </row>
    <row r="15492" spans="1:20" x14ac:dyDescent="0.6">
      <c r="A15492" s="218" t="s">
        <v>43219</v>
      </c>
      <c r="B15492" s="218" t="s">
        <v>43220</v>
      </c>
      <c r="C15492" s="218">
        <v>5.9055033162929602</v>
      </c>
      <c r="D15492" s="218">
        <v>6.0910780821225998</v>
      </c>
      <c r="E15492" s="218">
        <v>4.9795922174211604</v>
      </c>
      <c r="F15492" s="218">
        <v>5.71846913649531</v>
      </c>
      <c r="G15492" s="218">
        <v>0.77891856884019794</v>
      </c>
      <c r="H15492" s="218">
        <v>0.123827711997599</v>
      </c>
      <c r="I15492" t="s">
        <v>43221</v>
      </c>
      <c r="J15492" s="218" t="s">
        <v>43221</v>
      </c>
      <c r="K15492" s="218">
        <v>1</v>
      </c>
      <c r="L15492" s="218">
        <v>-0.92591109887179979</v>
      </c>
      <c r="M15492" s="218">
        <v>-0.18703417979765025</v>
      </c>
      <c r="N15492" s="218">
        <v>-1.1114858647014394</v>
      </c>
      <c r="O15492" s="218">
        <v>-0.37260894562728986</v>
      </c>
      <c r="P15492" s="218">
        <v>-5.1265847474527622</v>
      </c>
      <c r="Q15492" s="218">
        <v>-5.7816756042953612</v>
      </c>
      <c r="R15492" s="507">
        <v>-0.55647263933472502</v>
      </c>
      <c r="S15492" s="507">
        <v>-0.74204740516436463</v>
      </c>
      <c r="T15492" s="218">
        <v>-5.4541301758740612</v>
      </c>
    </row>
    <row r="15493" spans="1:20" x14ac:dyDescent="0.6">
      <c r="A15493" s="218" t="s">
        <v>43222</v>
      </c>
      <c r="B15493" s="218" t="s">
        <v>43223</v>
      </c>
      <c r="C15493" s="218">
        <v>0</v>
      </c>
      <c r="D15493" s="218">
        <v>0</v>
      </c>
      <c r="E15493" s="218">
        <v>0</v>
      </c>
      <c r="F15493" s="218">
        <v>0</v>
      </c>
      <c r="G15493" s="218">
        <v>0</v>
      </c>
      <c r="H15493" s="218">
        <v>0</v>
      </c>
      <c r="I15493" t="s">
        <v>43224</v>
      </c>
      <c r="J15493" s="218" t="s">
        <v>43224</v>
      </c>
      <c r="K15493" s="218">
        <v>1</v>
      </c>
      <c r="L15493" s="218">
        <v>0</v>
      </c>
      <c r="M15493" s="218">
        <v>0</v>
      </c>
      <c r="N15493" s="218">
        <v>0</v>
      </c>
      <c r="O15493" s="218">
        <v>0</v>
      </c>
      <c r="P15493" s="218">
        <v>0</v>
      </c>
      <c r="Q15493" s="218">
        <v>0</v>
      </c>
      <c r="R15493" s="507">
        <v>0</v>
      </c>
      <c r="S15493" s="507">
        <v>0</v>
      </c>
      <c r="T15493" s="218">
        <v>0</v>
      </c>
    </row>
    <row r="15494" spans="1:20" x14ac:dyDescent="0.6">
      <c r="A15494" s="218" t="s">
        <v>43225</v>
      </c>
      <c r="B15494" s="218" t="s">
        <v>43226</v>
      </c>
      <c r="C15494" s="218">
        <v>4.5069438361561502</v>
      </c>
      <c r="D15494" s="218">
        <v>4.7346083955996399</v>
      </c>
      <c r="E15494" s="218">
        <v>3.6382643577899998</v>
      </c>
      <c r="F15494" s="218">
        <v>4.7961007358769301</v>
      </c>
      <c r="G15494" s="218">
        <v>0</v>
      </c>
      <c r="H15494" s="218">
        <v>0</v>
      </c>
      <c r="I15494" t="s">
        <v>43227</v>
      </c>
      <c r="J15494" s="218" t="s">
        <v>43227</v>
      </c>
      <c r="K15494" s="218">
        <v>2</v>
      </c>
      <c r="L15494" s="218">
        <v>-0.86867947836615045</v>
      </c>
      <c r="M15494" s="218">
        <v>0.28915689972077985</v>
      </c>
      <c r="N15494" s="218">
        <v>-1.0963440378096401</v>
      </c>
      <c r="O15494" s="218">
        <v>6.1492340277290225E-2</v>
      </c>
      <c r="P15494" s="218">
        <v>-4.5069438361561502</v>
      </c>
      <c r="Q15494" s="218">
        <v>-4.5069438361561502</v>
      </c>
      <c r="R15494" s="507">
        <v>-0.2897612893226853</v>
      </c>
      <c r="S15494" s="507">
        <v>-0.51742584876617492</v>
      </c>
      <c r="T15494" s="218">
        <v>-4.5069438361561502</v>
      </c>
    </row>
    <row r="15495" spans="1:20" x14ac:dyDescent="0.6">
      <c r="A15495" s="218" t="s">
        <v>43228</v>
      </c>
      <c r="B15495" s="218" t="s">
        <v>43229</v>
      </c>
      <c r="C15495" s="218">
        <v>6.1386204050829098</v>
      </c>
      <c r="D15495" s="218">
        <v>5.6798538658739597</v>
      </c>
      <c r="E15495" s="218">
        <v>4.5078224405349996</v>
      </c>
      <c r="F15495" s="218">
        <v>5.41872571297431</v>
      </c>
      <c r="G15495" s="218">
        <v>8.1930590080611108</v>
      </c>
      <c r="H15495" s="218">
        <v>3.7309889170117199</v>
      </c>
      <c r="I15495" t="s">
        <v>43227</v>
      </c>
      <c r="J15495" s="218" t="s">
        <v>43227</v>
      </c>
      <c r="K15495" s="218">
        <v>2</v>
      </c>
      <c r="L15495" s="218">
        <v>-1.6307979645479103</v>
      </c>
      <c r="M15495" s="218">
        <v>-0.7198946921085998</v>
      </c>
      <c r="N15495" s="218">
        <v>-1.1720314253389601</v>
      </c>
      <c r="O15495" s="218">
        <v>-0.26112815289964963</v>
      </c>
      <c r="P15495" s="218">
        <v>2.0544386029782009</v>
      </c>
      <c r="Q15495" s="218">
        <v>-2.40763148807119</v>
      </c>
      <c r="R15495" s="507">
        <v>-1.175346328328255</v>
      </c>
      <c r="S15495" s="507">
        <v>-0.71657978911930487</v>
      </c>
      <c r="T15495" s="218">
        <v>-0.17659644254649454</v>
      </c>
    </row>
    <row r="15496" spans="1:20" x14ac:dyDescent="0.6">
      <c r="A15496" s="218" t="s">
        <v>43230</v>
      </c>
      <c r="B15496" s="218" t="s">
        <v>43231</v>
      </c>
      <c r="C15496" s="218">
        <v>5.31783064334393</v>
      </c>
      <c r="D15496" s="218">
        <v>5.4275718083157596</v>
      </c>
      <c r="E15496" s="218">
        <v>4.1470075711039103</v>
      </c>
      <c r="F15496" s="218">
        <v>5.9726135153108002</v>
      </c>
      <c r="G15496" s="218">
        <v>1.1552061784318599</v>
      </c>
      <c r="H15496" s="218">
        <v>0</v>
      </c>
      <c r="I15496" t="s">
        <v>43232</v>
      </c>
      <c r="J15496" s="218" t="s">
        <v>43232</v>
      </c>
      <c r="K15496" s="218">
        <v>1</v>
      </c>
      <c r="L15496" s="218">
        <v>-1.1708230722400197</v>
      </c>
      <c r="M15496" s="218">
        <v>0.65478287196687024</v>
      </c>
      <c r="N15496" s="218">
        <v>-1.2805642372118493</v>
      </c>
      <c r="O15496" s="218">
        <v>0.54504170699504062</v>
      </c>
      <c r="P15496" s="218">
        <v>-4.1626244649120698</v>
      </c>
      <c r="Q15496" s="218">
        <v>-5.31783064334393</v>
      </c>
      <c r="R15496" s="507">
        <v>-0.25802010013657473</v>
      </c>
      <c r="S15496" s="507">
        <v>-0.36776126510840434</v>
      </c>
      <c r="T15496" s="218">
        <v>-4.7402275541279995</v>
      </c>
    </row>
    <row r="15497" spans="1:20" x14ac:dyDescent="0.6">
      <c r="A15497" s="218" t="s">
        <v>43233</v>
      </c>
      <c r="B15497" s="218" t="s">
        <v>43234</v>
      </c>
      <c r="C15497" s="218">
        <v>6.7132199935152803</v>
      </c>
      <c r="D15497" s="218">
        <v>6.8548318538219704</v>
      </c>
      <c r="E15497" s="218">
        <v>6.9439828789652402</v>
      </c>
      <c r="F15497" s="218">
        <v>7.3066421652418398</v>
      </c>
      <c r="G15497" s="218">
        <v>1.55729034198126</v>
      </c>
      <c r="H15497" s="218">
        <v>0.123827711997599</v>
      </c>
      <c r="I15497" t="s">
        <v>43235</v>
      </c>
      <c r="J15497" s="218" t="s">
        <v>43235</v>
      </c>
      <c r="K15497" s="218">
        <v>1</v>
      </c>
      <c r="L15497" s="218">
        <v>0.23076288544995993</v>
      </c>
      <c r="M15497" s="218">
        <v>0.59342217172655953</v>
      </c>
      <c r="N15497" s="218">
        <v>8.9151025143269891E-2</v>
      </c>
      <c r="O15497" s="218">
        <v>0.45181031141986949</v>
      </c>
      <c r="P15497" s="218">
        <v>-5.1559296515340201</v>
      </c>
      <c r="Q15497" s="218">
        <v>-6.5893922815176813</v>
      </c>
      <c r="R15497" s="507">
        <v>0.41209252858825973</v>
      </c>
      <c r="S15497" s="507">
        <v>0.27048066828156969</v>
      </c>
      <c r="T15497" s="218">
        <v>-5.8726609665258511</v>
      </c>
    </row>
    <row r="15498" spans="1:20" x14ac:dyDescent="0.6">
      <c r="A15498" s="218" t="s">
        <v>43236</v>
      </c>
      <c r="B15498" s="218" t="s">
        <v>43237</v>
      </c>
      <c r="C15498" s="218">
        <v>6.7760707208745599</v>
      </c>
      <c r="D15498" s="218">
        <v>7.1466741873997996</v>
      </c>
      <c r="E15498" s="218">
        <v>6.75929359056535</v>
      </c>
      <c r="F15498" s="218">
        <v>6.5971008583301396</v>
      </c>
      <c r="G15498" s="218">
        <v>2.1291821500730399</v>
      </c>
      <c r="H15498" s="218">
        <v>10.0317685891496</v>
      </c>
      <c r="I15498" t="s">
        <v>43238</v>
      </c>
      <c r="J15498" s="218" t="s">
        <v>43238</v>
      </c>
      <c r="K15498" s="218">
        <v>1</v>
      </c>
      <c r="L15498" s="218">
        <v>-1.6777130309209909E-2</v>
      </c>
      <c r="M15498" s="218">
        <v>-0.17896986254442027</v>
      </c>
      <c r="N15498" s="218">
        <v>-0.3873805968344497</v>
      </c>
      <c r="O15498" s="218">
        <v>-0.54957332906966005</v>
      </c>
      <c r="P15498" s="218">
        <v>-4.6468885708015204</v>
      </c>
      <c r="Q15498" s="218">
        <v>3.2556978682750399</v>
      </c>
      <c r="R15498" s="507">
        <v>-9.7873496426815088E-2</v>
      </c>
      <c r="S15498" s="507">
        <v>-0.46847696295205488</v>
      </c>
      <c r="T15498" s="218">
        <v>-0.69559535126324024</v>
      </c>
    </row>
    <row r="15499" spans="1:20" x14ac:dyDescent="0.6">
      <c r="A15499" s="218" t="s">
        <v>43239</v>
      </c>
      <c r="B15499" s="218" t="s">
        <v>43240</v>
      </c>
      <c r="C15499" s="218">
        <v>5.9984369197884497</v>
      </c>
      <c r="D15499" s="218">
        <v>6.0221968456400496</v>
      </c>
      <c r="E15499" s="218">
        <v>5.5259573044536401</v>
      </c>
      <c r="F15499" s="218">
        <v>6.5966626841314904</v>
      </c>
      <c r="G15499" s="218">
        <v>0.86243763809848095</v>
      </c>
      <c r="H15499" s="218">
        <v>8.8833531415583593</v>
      </c>
      <c r="I15499" t="s">
        <v>43241</v>
      </c>
      <c r="J15499" s="218" t="s">
        <v>43241</v>
      </c>
      <c r="K15499" s="218">
        <v>1</v>
      </c>
      <c r="L15499" s="218">
        <v>-0.47247961533480964</v>
      </c>
      <c r="M15499" s="218">
        <v>0.59822576434304064</v>
      </c>
      <c r="N15499" s="218">
        <v>-0.49623954118640956</v>
      </c>
      <c r="O15499" s="218">
        <v>0.57446583849144073</v>
      </c>
      <c r="P15499" s="218">
        <v>-5.1359992816899691</v>
      </c>
      <c r="Q15499" s="218">
        <v>2.8849162217699096</v>
      </c>
      <c r="R15499" s="507">
        <v>6.28730745041155E-2</v>
      </c>
      <c r="S15499" s="507">
        <v>3.9113148652515584E-2</v>
      </c>
      <c r="T15499" s="218">
        <v>-1.1255415299600298</v>
      </c>
    </row>
    <row r="15500" spans="1:20" x14ac:dyDescent="0.6">
      <c r="A15500" s="218" t="s">
        <v>43242</v>
      </c>
      <c r="B15500" s="218" t="s">
        <v>43243</v>
      </c>
      <c r="C15500" s="218">
        <v>5.65938764449107</v>
      </c>
      <c r="D15500" s="218">
        <v>5.7117728103542502</v>
      </c>
      <c r="E15500" s="218">
        <v>5.3400042311197398</v>
      </c>
      <c r="F15500" s="218">
        <v>5.4325408154934403</v>
      </c>
      <c r="G15500" s="218">
        <v>7.0218596857022098</v>
      </c>
      <c r="H15500" s="218">
        <v>0.23786221336595301</v>
      </c>
      <c r="I15500" t="s">
        <v>43244</v>
      </c>
      <c r="J15500" s="218" t="s">
        <v>43244</v>
      </c>
      <c r="K15500" s="218">
        <v>2</v>
      </c>
      <c r="L15500" s="218">
        <v>-0.31938341337133025</v>
      </c>
      <c r="M15500" s="218">
        <v>-0.22684682899762976</v>
      </c>
      <c r="N15500" s="218">
        <v>-0.37176857923451045</v>
      </c>
      <c r="O15500" s="218">
        <v>-0.27923199486080996</v>
      </c>
      <c r="P15500" s="218">
        <v>1.3624720412111397</v>
      </c>
      <c r="Q15500" s="218">
        <v>-5.4215254311251169</v>
      </c>
      <c r="R15500" s="507">
        <v>-0.27311512118448</v>
      </c>
      <c r="S15500" s="507">
        <v>-0.32550028704766021</v>
      </c>
      <c r="T15500" s="218">
        <v>-2.0295266949569886</v>
      </c>
    </row>
    <row r="15501" spans="1:20" x14ac:dyDescent="0.6">
      <c r="A15501" s="218" t="s">
        <v>43245</v>
      </c>
      <c r="B15501" s="218" t="s">
        <v>43246</v>
      </c>
      <c r="C15501" s="218">
        <v>5.7719781212767503</v>
      </c>
      <c r="D15501" s="218">
        <v>5.8984844456842103</v>
      </c>
      <c r="E15501" s="218">
        <v>5.4430012036593398</v>
      </c>
      <c r="F15501" s="218">
        <v>5.5348880815594699</v>
      </c>
      <c r="G15501" s="218">
        <v>0.77891856884019794</v>
      </c>
      <c r="H15501" s="218">
        <v>0</v>
      </c>
      <c r="I15501" t="s">
        <v>43244</v>
      </c>
      <c r="J15501" s="218" t="s">
        <v>43244</v>
      </c>
      <c r="K15501" s="218">
        <v>2</v>
      </c>
      <c r="L15501" s="218">
        <v>-0.32897691761741044</v>
      </c>
      <c r="M15501" s="218">
        <v>-0.23709003971728038</v>
      </c>
      <c r="N15501" s="218">
        <v>-0.45548324202487045</v>
      </c>
      <c r="O15501" s="218">
        <v>-0.36359636412474039</v>
      </c>
      <c r="P15501" s="218">
        <v>-4.9930595524365522</v>
      </c>
      <c r="Q15501" s="218">
        <v>-5.7719781212767503</v>
      </c>
      <c r="R15501" s="507">
        <v>-0.28303347866734541</v>
      </c>
      <c r="S15501" s="507">
        <v>-0.40953980307480542</v>
      </c>
      <c r="T15501" s="218">
        <v>-5.3825188368566508</v>
      </c>
    </row>
    <row r="15502" spans="1:20" x14ac:dyDescent="0.6">
      <c r="A15502" s="218" t="s">
        <v>43247</v>
      </c>
      <c r="B15502" s="218" t="s">
        <v>43248</v>
      </c>
      <c r="C15502" s="218">
        <v>6.7831783406046702</v>
      </c>
      <c r="D15502" s="218">
        <v>6.7272396324353698</v>
      </c>
      <c r="E15502" s="218">
        <v>6.7391951568866801</v>
      </c>
      <c r="F15502" s="218">
        <v>6.92348944845721</v>
      </c>
      <c r="G15502" s="218">
        <v>0.59580657787600999</v>
      </c>
      <c r="H15502" s="218">
        <v>8.4148740355197003</v>
      </c>
      <c r="I15502" t="s">
        <v>43249</v>
      </c>
      <c r="J15502" s="218" t="s">
        <v>43249</v>
      </c>
      <c r="K15502" s="218">
        <v>1</v>
      </c>
      <c r="L15502" s="218">
        <v>-4.3983183717990038E-2</v>
      </c>
      <c r="M15502" s="218">
        <v>0.14031110785253986</v>
      </c>
      <c r="N15502" s="218">
        <v>1.1955524451310318E-2</v>
      </c>
      <c r="O15502" s="218">
        <v>0.19624981602184022</v>
      </c>
      <c r="P15502" s="218">
        <v>-6.1873717627286604</v>
      </c>
      <c r="Q15502" s="218">
        <v>1.6316956949150301</v>
      </c>
      <c r="R15502" s="507">
        <v>4.8163962067274912E-2</v>
      </c>
      <c r="S15502" s="507">
        <v>0.10410267023657527</v>
      </c>
      <c r="T15502" s="218">
        <v>-2.2778380339068152</v>
      </c>
    </row>
    <row r="15503" spans="1:20" x14ac:dyDescent="0.6">
      <c r="A15503" s="218" t="s">
        <v>43250</v>
      </c>
      <c r="B15503" s="218" t="s">
        <v>43251</v>
      </c>
      <c r="C15503" s="218">
        <v>6.5987250408492599</v>
      </c>
      <c r="D15503" s="218">
        <v>6.6800754844655401</v>
      </c>
      <c r="E15503" s="218">
        <v>6.1702368629363296</v>
      </c>
      <c r="F15503" s="218">
        <v>6.0887132867103704</v>
      </c>
      <c r="G15503" s="218">
        <v>9.0370108242436302</v>
      </c>
      <c r="H15503" s="218">
        <v>6.0101613336503901</v>
      </c>
      <c r="I15503" t="s">
        <v>43252</v>
      </c>
      <c r="J15503" s="218" t="s">
        <v>43252</v>
      </c>
      <c r="K15503" s="218">
        <v>1</v>
      </c>
      <c r="L15503" s="218">
        <v>-0.42848817791293037</v>
      </c>
      <c r="M15503" s="218">
        <v>-0.51001175413888955</v>
      </c>
      <c r="N15503" s="218">
        <v>-0.50983862152921056</v>
      </c>
      <c r="O15503" s="218">
        <v>-0.59136219775516974</v>
      </c>
      <c r="P15503" s="218">
        <v>2.4382857833943703</v>
      </c>
      <c r="Q15503" s="218">
        <v>-0.58856370719886986</v>
      </c>
      <c r="R15503" s="507">
        <v>-0.46924996602590996</v>
      </c>
      <c r="S15503" s="507">
        <v>-0.55060040964219015</v>
      </c>
      <c r="T15503" s="218">
        <v>0.92486103809775022</v>
      </c>
    </row>
    <row r="15504" spans="1:20" x14ac:dyDescent="0.6">
      <c r="A15504" s="218" t="s">
        <v>43253</v>
      </c>
      <c r="B15504" s="218" t="s">
        <v>43254</v>
      </c>
      <c r="C15504" s="218">
        <v>6.6621895961876403</v>
      </c>
      <c r="D15504" s="218">
        <v>6.7250070624694596</v>
      </c>
      <c r="E15504" s="218">
        <v>7.19048616771527</v>
      </c>
      <c r="F15504" s="218">
        <v>6.7538707913328704</v>
      </c>
      <c r="G15504" s="218">
        <v>1.9111597972002401</v>
      </c>
      <c r="H15504" s="218">
        <v>0.23786221336595301</v>
      </c>
      <c r="I15504" t="s">
        <v>43255</v>
      </c>
      <c r="J15504" s="218" t="s">
        <v>43255</v>
      </c>
      <c r="K15504" s="218">
        <v>1</v>
      </c>
      <c r="L15504" s="218">
        <v>0.52829657152762977</v>
      </c>
      <c r="M15504" s="218">
        <v>9.1681195145230099E-2</v>
      </c>
      <c r="N15504" s="218">
        <v>0.46547910524581049</v>
      </c>
      <c r="O15504" s="218">
        <v>2.886372886341082E-2</v>
      </c>
      <c r="P15504" s="218">
        <v>-4.7510297989873997</v>
      </c>
      <c r="Q15504" s="218">
        <v>-6.4243273828216871</v>
      </c>
      <c r="R15504" s="507">
        <v>0.30998888333642993</v>
      </c>
      <c r="S15504" s="507">
        <v>0.24717141705461065</v>
      </c>
      <c r="T15504" s="218">
        <v>-5.5876785909045434</v>
      </c>
    </row>
    <row r="15505" spans="1:20" x14ac:dyDescent="0.6">
      <c r="A15505" s="218" t="s">
        <v>43256</v>
      </c>
      <c r="B15505" s="218" t="s">
        <v>43257</v>
      </c>
      <c r="C15505" s="218">
        <v>7.2870277992346404</v>
      </c>
      <c r="D15505" s="218">
        <v>7.3960485204639497</v>
      </c>
      <c r="E15505" s="218">
        <v>7.6555975827617102</v>
      </c>
      <c r="F15505" s="218">
        <v>7.5584696091285002</v>
      </c>
      <c r="G15505" s="218">
        <v>2.7278094371752499</v>
      </c>
      <c r="H15505" s="218">
        <v>7.8989187180355804</v>
      </c>
      <c r="I15505" t="s">
        <v>43258</v>
      </c>
      <c r="J15505" s="218" t="s">
        <v>43258</v>
      </c>
      <c r="K15505" s="218">
        <v>1</v>
      </c>
      <c r="L15505" s="218">
        <v>0.36856978352706982</v>
      </c>
      <c r="M15505" s="218">
        <v>0.2714418098938598</v>
      </c>
      <c r="N15505" s="218">
        <v>0.25954906229776054</v>
      </c>
      <c r="O15505" s="218">
        <v>0.16242108866455052</v>
      </c>
      <c r="P15505" s="218">
        <v>-4.55921836205939</v>
      </c>
      <c r="Q15505" s="218">
        <v>0.61189091880094004</v>
      </c>
      <c r="R15505" s="507">
        <v>0.32000579671046481</v>
      </c>
      <c r="S15505" s="507">
        <v>0.21098507548115553</v>
      </c>
      <c r="T15505" s="218">
        <v>-1.973663721629225</v>
      </c>
    </row>
    <row r="15506" spans="1:20" x14ac:dyDescent="0.6">
      <c r="A15506" s="218" t="s">
        <v>43259</v>
      </c>
      <c r="B15506" s="218" t="s">
        <v>43260</v>
      </c>
      <c r="C15506" s="218">
        <v>4.1003786688625796</v>
      </c>
      <c r="D15506" s="218">
        <v>3.8349429634945098</v>
      </c>
      <c r="E15506" s="218">
        <v>4.4832453584042504</v>
      </c>
      <c r="F15506" s="218">
        <v>5.8998926261376896</v>
      </c>
      <c r="G15506" s="218">
        <v>0.494726731926454</v>
      </c>
      <c r="H15506" s="218">
        <v>0</v>
      </c>
      <c r="I15506" t="s">
        <v>43261</v>
      </c>
      <c r="J15506" s="218" t="s">
        <v>43261</v>
      </c>
      <c r="K15506" s="218">
        <v>1</v>
      </c>
      <c r="L15506" s="218">
        <v>0.3828666895416708</v>
      </c>
      <c r="M15506" s="218">
        <v>1.79951395727511</v>
      </c>
      <c r="N15506" s="218">
        <v>0.64830239490974062</v>
      </c>
      <c r="O15506" s="218">
        <v>2.0649496626431798</v>
      </c>
      <c r="P15506" s="218">
        <v>-3.6056519369361255</v>
      </c>
      <c r="Q15506" s="218">
        <v>-4.1003786688625796</v>
      </c>
      <c r="R15506" s="507">
        <v>1.0911903234083904</v>
      </c>
      <c r="S15506" s="507">
        <v>1.3566260287764602</v>
      </c>
      <c r="T15506" s="218">
        <v>-3.8530153028993528</v>
      </c>
    </row>
    <row r="15507" spans="1:20" x14ac:dyDescent="0.6">
      <c r="A15507" s="218" t="s">
        <v>43262</v>
      </c>
      <c r="B15507" s="218" t="s">
        <v>43263</v>
      </c>
      <c r="C15507" s="218">
        <v>6.7268649900300197</v>
      </c>
      <c r="D15507" s="218">
        <v>6.8070838963051203</v>
      </c>
      <c r="E15507" s="218">
        <v>7.5310417730418298</v>
      </c>
      <c r="F15507" s="218">
        <v>7.2467436324828203</v>
      </c>
      <c r="G15507" s="218">
        <v>7.9863582694208404</v>
      </c>
      <c r="H15507" s="218">
        <v>0.123827711997599</v>
      </c>
      <c r="I15507" t="s">
        <v>43264</v>
      </c>
      <c r="J15507" s="218" t="s">
        <v>43264</v>
      </c>
      <c r="K15507" s="218">
        <v>2</v>
      </c>
      <c r="L15507" s="218">
        <v>0.80417678301181006</v>
      </c>
      <c r="M15507" s="218">
        <v>0.51987864245280058</v>
      </c>
      <c r="N15507" s="218">
        <v>0.72395787673670942</v>
      </c>
      <c r="O15507" s="218">
        <v>0.43965973617769993</v>
      </c>
      <c r="P15507" s="218">
        <v>1.2594932793908207</v>
      </c>
      <c r="Q15507" s="218">
        <v>-6.6030372780324207</v>
      </c>
      <c r="R15507" s="507">
        <v>0.66202771273230532</v>
      </c>
      <c r="S15507" s="507">
        <v>0.58180880645720467</v>
      </c>
      <c r="T15507" s="218">
        <v>-2.6717719993208</v>
      </c>
    </row>
    <row r="15508" spans="1:20" x14ac:dyDescent="0.6">
      <c r="A15508" s="218" t="s">
        <v>43265</v>
      </c>
      <c r="B15508" s="218" t="s">
        <v>43266</v>
      </c>
      <c r="C15508" s="218">
        <v>6.1438610648378704</v>
      </c>
      <c r="D15508" s="218">
        <v>6.2738497368961097</v>
      </c>
      <c r="E15508" s="218">
        <v>5.4340524250680096</v>
      </c>
      <c r="F15508" s="218">
        <v>5.6542294949401501</v>
      </c>
      <c r="G15508" s="218">
        <v>8.3550204918865791</v>
      </c>
      <c r="H15508" s="218">
        <v>8.3438245733168497</v>
      </c>
      <c r="I15508" t="s">
        <v>43264</v>
      </c>
      <c r="J15508" s="218" t="s">
        <v>43264</v>
      </c>
      <c r="K15508" s="218">
        <v>2</v>
      </c>
      <c r="L15508" s="218">
        <v>-0.70980863976986086</v>
      </c>
      <c r="M15508" s="218">
        <v>-0.48963156989772028</v>
      </c>
      <c r="N15508" s="218">
        <v>-0.83979731182810013</v>
      </c>
      <c r="O15508" s="218">
        <v>-0.61962024195595955</v>
      </c>
      <c r="P15508" s="218">
        <v>2.2111594270487087</v>
      </c>
      <c r="Q15508" s="218">
        <v>2.1999635084789793</v>
      </c>
      <c r="R15508" s="507">
        <v>-0.59972010483379057</v>
      </c>
      <c r="S15508" s="507">
        <v>-0.72970877689202984</v>
      </c>
      <c r="T15508" s="218">
        <v>2.205561467763844</v>
      </c>
    </row>
    <row r="15509" spans="1:20" x14ac:dyDescent="0.6">
      <c r="A15509" s="218" t="s">
        <v>43267</v>
      </c>
      <c r="B15509" s="218" t="s">
        <v>43268</v>
      </c>
      <c r="C15509" s="218">
        <v>7.0083347542172802</v>
      </c>
      <c r="D15509" s="218">
        <v>7.1835626558095997</v>
      </c>
      <c r="E15509" s="218">
        <v>3.4882498748310402</v>
      </c>
      <c r="F15509" s="218">
        <v>6.8787788088896296</v>
      </c>
      <c r="G15509" s="218">
        <v>0.38602773444041999</v>
      </c>
      <c r="H15509" s="218">
        <v>0.23786221336595301</v>
      </c>
      <c r="I15509" t="s">
        <v>43269</v>
      </c>
      <c r="J15509" s="218" t="s">
        <v>43269</v>
      </c>
      <c r="K15509" s="218">
        <v>1</v>
      </c>
      <c r="L15509" s="218">
        <v>-3.52008487938624</v>
      </c>
      <c r="M15509" s="218">
        <v>-0.12955594532765069</v>
      </c>
      <c r="N15509" s="218">
        <v>-3.6953127809785595</v>
      </c>
      <c r="O15509" s="218">
        <v>-0.30478384691997018</v>
      </c>
      <c r="P15509" s="218">
        <v>-6.6223070197768603</v>
      </c>
      <c r="Q15509" s="218">
        <v>-6.7704725408513271</v>
      </c>
      <c r="R15509" s="507">
        <v>-1.8248204123569454</v>
      </c>
      <c r="S15509" s="507">
        <v>-2.0000483139492649</v>
      </c>
      <c r="T15509" s="218">
        <v>-6.6963897803140942</v>
      </c>
    </row>
    <row r="15510" spans="1:20" x14ac:dyDescent="0.6">
      <c r="A15510" s="218" t="s">
        <v>43270</v>
      </c>
      <c r="B15510" s="218" t="s">
        <v>43271</v>
      </c>
      <c r="C15510" s="218">
        <v>2.5111068564023502</v>
      </c>
      <c r="D15510" s="218">
        <v>2.4392057485425398</v>
      </c>
      <c r="E15510" s="218">
        <v>3.1932682594129198</v>
      </c>
      <c r="F15510" s="218">
        <v>0</v>
      </c>
      <c r="G15510" s="218">
        <v>0</v>
      </c>
      <c r="H15510" s="218">
        <v>0</v>
      </c>
      <c r="I15510" t="s">
        <v>43272</v>
      </c>
      <c r="J15510" s="218" t="s">
        <v>43272</v>
      </c>
      <c r="K15510" s="218">
        <v>1</v>
      </c>
      <c r="L15510" s="218">
        <v>0.6821614030105696</v>
      </c>
      <c r="M15510" s="218">
        <v>-2.5111068564023502</v>
      </c>
      <c r="N15510" s="218">
        <v>0.75406251087038001</v>
      </c>
      <c r="O15510" s="218">
        <v>-2.4392057485425398</v>
      </c>
      <c r="P15510" s="218">
        <v>-2.5111068564023502</v>
      </c>
      <c r="Q15510" s="218">
        <v>-2.5111068564023502</v>
      </c>
      <c r="R15510" s="507">
        <v>-0.9144727266958903</v>
      </c>
      <c r="S15510" s="507">
        <v>-0.84257161883607989</v>
      </c>
      <c r="T15510" s="218">
        <v>-2.5111068564023502</v>
      </c>
    </row>
    <row r="15511" spans="1:20" x14ac:dyDescent="0.6">
      <c r="A15511" s="218" t="s">
        <v>43273</v>
      </c>
      <c r="B15511" s="218" t="s">
        <v>43274</v>
      </c>
      <c r="C15511" s="218">
        <v>6.4273735446586899</v>
      </c>
      <c r="D15511" s="218">
        <v>6.5336712825952796</v>
      </c>
      <c r="E15511" s="218">
        <v>5.8691400765797903</v>
      </c>
      <c r="F15511" s="218">
        <v>5.9556285656798202</v>
      </c>
      <c r="G15511" s="218">
        <v>4.0482401699480199</v>
      </c>
      <c r="H15511" s="218">
        <v>4.8870091157796898</v>
      </c>
      <c r="I15511" t="s">
        <v>43275</v>
      </c>
      <c r="J15511" s="218" t="s">
        <v>43275</v>
      </c>
      <c r="K15511" s="218">
        <v>1</v>
      </c>
      <c r="L15511" s="218">
        <v>-0.55823346807889962</v>
      </c>
      <c r="M15511" s="218">
        <v>-0.47174497897886969</v>
      </c>
      <c r="N15511" s="218">
        <v>-0.66453120601548932</v>
      </c>
      <c r="O15511" s="218">
        <v>-0.57804271691545939</v>
      </c>
      <c r="P15511" s="218">
        <v>-2.37913337471067</v>
      </c>
      <c r="Q15511" s="218">
        <v>-1.5403644288790002</v>
      </c>
      <c r="R15511" s="507">
        <v>-0.51498922352888465</v>
      </c>
      <c r="S15511" s="507">
        <v>-0.62128696146547435</v>
      </c>
      <c r="T15511" s="218">
        <v>-1.9597489017948351</v>
      </c>
    </row>
    <row r="15512" spans="1:20" x14ac:dyDescent="0.6">
      <c r="A15512" s="218" t="s">
        <v>43276</v>
      </c>
      <c r="B15512" s="218" t="s">
        <v>43277</v>
      </c>
      <c r="C15512" s="218">
        <v>4.2929931644959902</v>
      </c>
      <c r="D15512" s="218">
        <v>4.2445714019146203</v>
      </c>
      <c r="E15512" s="218">
        <v>0</v>
      </c>
      <c r="F15512" s="218">
        <v>4.6106379916921698</v>
      </c>
      <c r="G15512" s="218">
        <v>0</v>
      </c>
      <c r="H15512" s="218">
        <v>0</v>
      </c>
      <c r="I15512" t="s">
        <v>43278</v>
      </c>
      <c r="J15512" s="218" t="s">
        <v>43278</v>
      </c>
      <c r="K15512" s="218">
        <v>1</v>
      </c>
      <c r="L15512" s="218">
        <v>-4.2929931644959902</v>
      </c>
      <c r="M15512" s="218">
        <v>0.31764482719617959</v>
      </c>
      <c r="N15512" s="218">
        <v>-4.2445714019146203</v>
      </c>
      <c r="O15512" s="218">
        <v>0.36606658977754947</v>
      </c>
      <c r="P15512" s="218">
        <v>-4.2929931644959902</v>
      </c>
      <c r="Q15512" s="218">
        <v>-4.2929931644959902</v>
      </c>
      <c r="R15512" s="507">
        <v>-1.9876741686499053</v>
      </c>
      <c r="S15512" s="507">
        <v>-1.9392524060685354</v>
      </c>
      <c r="T15512" s="218">
        <v>-4.2929931644959902</v>
      </c>
    </row>
    <row r="15513" spans="1:20" x14ac:dyDescent="0.6">
      <c r="A15513" s="218" t="s">
        <v>43279</v>
      </c>
      <c r="B15513" s="218" t="s">
        <v>43280</v>
      </c>
      <c r="C15513" s="218">
        <v>6.84024830683218</v>
      </c>
      <c r="D15513" s="218">
        <v>6.8404664295229303</v>
      </c>
      <c r="E15513" s="218">
        <v>7.7381510485858502</v>
      </c>
      <c r="F15513" s="218">
        <v>6.7857418396858504</v>
      </c>
      <c r="G15513" s="218">
        <v>2.06010523320642</v>
      </c>
      <c r="H15513" s="218">
        <v>0.34353965418307397</v>
      </c>
      <c r="I15513" t="s">
        <v>43281</v>
      </c>
      <c r="J15513" s="218" t="s">
        <v>43281</v>
      </c>
      <c r="K15513" s="218">
        <v>1</v>
      </c>
      <c r="L15513" s="218">
        <v>0.89790274175367024</v>
      </c>
      <c r="M15513" s="218">
        <v>-5.4506467146329562E-2</v>
      </c>
      <c r="N15513" s="218">
        <v>0.89768461906291996</v>
      </c>
      <c r="O15513" s="218">
        <v>-5.472458983707984E-2</v>
      </c>
      <c r="P15513" s="218">
        <v>-4.7801430736257604</v>
      </c>
      <c r="Q15513" s="218">
        <v>-6.4967086526491062</v>
      </c>
      <c r="R15513" s="507">
        <v>0.42169813730367034</v>
      </c>
      <c r="S15513" s="507">
        <v>0.42148001461292006</v>
      </c>
      <c r="T15513" s="218">
        <v>-5.6384258631374333</v>
      </c>
    </row>
    <row r="15514" spans="1:20" x14ac:dyDescent="0.6">
      <c r="A15514" s="218" t="s">
        <v>43282</v>
      </c>
      <c r="B15514" s="218" t="s">
        <v>43283</v>
      </c>
      <c r="C15514" s="218">
        <v>7.1049495403699403</v>
      </c>
      <c r="D15514" s="218">
        <v>7.2437497551313097</v>
      </c>
      <c r="E15514" s="218">
        <v>6.7841549402793904</v>
      </c>
      <c r="F15514" s="218">
        <v>7.2039458146567403</v>
      </c>
      <c r="G15514" s="218">
        <v>6.6598664307819302</v>
      </c>
      <c r="H15514" s="218">
        <v>6.1550941266970201</v>
      </c>
      <c r="I15514" t="s">
        <v>43284</v>
      </c>
      <c r="J15514" s="218" t="s">
        <v>43284</v>
      </c>
      <c r="K15514" s="218">
        <v>1</v>
      </c>
      <c r="L15514" s="218">
        <v>-0.32079460009054994</v>
      </c>
      <c r="M15514" s="218">
        <v>9.8996274286800023E-2</v>
      </c>
      <c r="N15514" s="218">
        <v>-0.45959481485191933</v>
      </c>
      <c r="O15514" s="218">
        <v>-3.9803940474569366E-2</v>
      </c>
      <c r="P15514" s="218">
        <v>-0.44508310958801012</v>
      </c>
      <c r="Q15514" s="218">
        <v>-0.94985541367292026</v>
      </c>
      <c r="R15514" s="507">
        <v>-0.11089916290187496</v>
      </c>
      <c r="S15514" s="507">
        <v>-0.24969937766324435</v>
      </c>
      <c r="T15514" s="218">
        <v>-0.69746926163046519</v>
      </c>
    </row>
    <row r="15515" spans="1:20" x14ac:dyDescent="0.6">
      <c r="A15515" s="218" t="s">
        <v>43285</v>
      </c>
      <c r="B15515" s="218" t="s">
        <v>43286</v>
      </c>
      <c r="C15515" s="218">
        <v>3.9489351168791398</v>
      </c>
      <c r="D15515" s="218">
        <v>4.0153128162133598</v>
      </c>
      <c r="E15515" s="218">
        <v>5.6852787802984199</v>
      </c>
      <c r="F15515" s="218">
        <v>5.1225969718225102</v>
      </c>
      <c r="G15515" s="218">
        <v>0.94138514970795095</v>
      </c>
      <c r="H15515" s="218">
        <v>0</v>
      </c>
      <c r="I15515" t="s">
        <v>43287</v>
      </c>
      <c r="J15515" s="218" t="s">
        <v>43287</v>
      </c>
      <c r="K15515" s="218">
        <v>3</v>
      </c>
      <c r="L15515" s="218">
        <v>1.7363436634192801</v>
      </c>
      <c r="M15515" s="218">
        <v>1.1736618549433704</v>
      </c>
      <c r="N15515" s="218">
        <v>1.6699659640850602</v>
      </c>
      <c r="O15515" s="218">
        <v>1.1072841556091504</v>
      </c>
      <c r="P15515" s="218">
        <v>-3.0075499671711889</v>
      </c>
      <c r="Q15515" s="218">
        <v>-3.9489351168791398</v>
      </c>
      <c r="R15515" s="507">
        <v>1.4550027591813253</v>
      </c>
      <c r="S15515" s="507">
        <v>1.3886250598471053</v>
      </c>
      <c r="T15515" s="218">
        <v>-3.4782425420251641</v>
      </c>
    </row>
    <row r="15516" spans="1:20" x14ac:dyDescent="0.6">
      <c r="A15516" s="218" t="s">
        <v>43288</v>
      </c>
      <c r="B15516" s="218" t="s">
        <v>43289</v>
      </c>
      <c r="C15516" s="218">
        <v>5.0365671826242799</v>
      </c>
      <c r="D15516" s="218">
        <v>4.8554679637194704</v>
      </c>
      <c r="E15516" s="218">
        <v>4.0091981108786703</v>
      </c>
      <c r="F15516" s="218">
        <v>4.86903114144455</v>
      </c>
      <c r="G15516" s="218">
        <v>0.77891856884019794</v>
      </c>
      <c r="H15516" s="218">
        <v>0</v>
      </c>
      <c r="I15516" t="s">
        <v>43287</v>
      </c>
      <c r="J15516" s="218" t="s">
        <v>43287</v>
      </c>
      <c r="K15516" s="218">
        <v>3</v>
      </c>
      <c r="L15516" s="218">
        <v>-1.0273690717456097</v>
      </c>
      <c r="M15516" s="218">
        <v>-0.16753604117972998</v>
      </c>
      <c r="N15516" s="218">
        <v>-0.84626985284080014</v>
      </c>
      <c r="O15516" s="218">
        <v>1.3563177725079534E-2</v>
      </c>
      <c r="P15516" s="218">
        <v>-4.2576486137840819</v>
      </c>
      <c r="Q15516" s="218">
        <v>-5.0365671826242799</v>
      </c>
      <c r="R15516" s="507">
        <v>-0.59745255646266981</v>
      </c>
      <c r="S15516" s="507">
        <v>-0.4163533375578603</v>
      </c>
      <c r="T15516" s="218">
        <v>-4.6471078982041814</v>
      </c>
    </row>
    <row r="15517" spans="1:20" x14ac:dyDescent="0.6">
      <c r="A15517" s="218" t="s">
        <v>43290</v>
      </c>
      <c r="B15517" s="218" t="s">
        <v>43291</v>
      </c>
      <c r="C15517" s="218">
        <v>1.5958237975610701</v>
      </c>
      <c r="D15517" s="218">
        <v>1.5198793882788</v>
      </c>
      <c r="E15517" s="218">
        <v>5.44016568968664E-2</v>
      </c>
      <c r="F15517" s="218">
        <v>1.40399853689348</v>
      </c>
      <c r="G15517" s="218">
        <v>0</v>
      </c>
      <c r="H15517" s="218">
        <v>0</v>
      </c>
      <c r="I15517" t="s">
        <v>43287</v>
      </c>
      <c r="J15517" s="218" t="s">
        <v>43287</v>
      </c>
      <c r="K15517" s="218">
        <v>3</v>
      </c>
      <c r="L15517" s="218">
        <v>-1.5414221406642037</v>
      </c>
      <c r="M15517" s="218">
        <v>-0.19182526066759009</v>
      </c>
      <c r="N15517" s="218">
        <v>-1.4654777313819336</v>
      </c>
      <c r="O15517" s="218">
        <v>-0.11588085138532001</v>
      </c>
      <c r="P15517" s="218">
        <v>-1.5958237975610701</v>
      </c>
      <c r="Q15517" s="218">
        <v>-1.5958237975610701</v>
      </c>
      <c r="R15517" s="507">
        <v>-0.86662370066589689</v>
      </c>
      <c r="S15517" s="507">
        <v>-0.7906792913836268</v>
      </c>
      <c r="T15517" s="218">
        <v>-1.5958237975610701</v>
      </c>
    </row>
    <row r="15518" spans="1:20" x14ac:dyDescent="0.6">
      <c r="A15518" s="218" t="s">
        <v>43292</v>
      </c>
      <c r="B15518" s="218" t="s">
        <v>43293</v>
      </c>
      <c r="C15518" s="218">
        <v>6.8861405221607397</v>
      </c>
      <c r="D15518" s="218">
        <v>6.9866615540414001</v>
      </c>
      <c r="E15518" s="218">
        <v>7.4496551751480196</v>
      </c>
      <c r="F15518" s="218">
        <v>7.1118911180716502</v>
      </c>
      <c r="G15518" s="218">
        <v>7.8036340430472402</v>
      </c>
      <c r="H15518" s="218">
        <v>0.123827711997599</v>
      </c>
      <c r="I15518" t="s">
        <v>43294</v>
      </c>
      <c r="J15518" s="218" t="s">
        <v>43294</v>
      </c>
      <c r="K15518" s="218">
        <v>1</v>
      </c>
      <c r="L15518" s="218">
        <v>0.56351465298727987</v>
      </c>
      <c r="M15518" s="218">
        <v>0.22575059591091051</v>
      </c>
      <c r="N15518" s="218">
        <v>0.46299362110661946</v>
      </c>
      <c r="O15518" s="218">
        <v>0.1252295640302501</v>
      </c>
      <c r="P15518" s="218">
        <v>0.91749352088650049</v>
      </c>
      <c r="Q15518" s="218">
        <v>-6.7623128101631407</v>
      </c>
      <c r="R15518" s="507">
        <v>0.39463262444909519</v>
      </c>
      <c r="S15518" s="507">
        <v>0.29411159256843478</v>
      </c>
      <c r="T15518" s="218">
        <v>-2.9224096446383201</v>
      </c>
    </row>
    <row r="15519" spans="1:20" x14ac:dyDescent="0.6">
      <c r="A15519" s="218" t="s">
        <v>43295</v>
      </c>
      <c r="B15519" s="218" t="s">
        <v>43296</v>
      </c>
      <c r="C15519" s="218">
        <v>8.5287489835872599</v>
      </c>
      <c r="D15519" s="218">
        <v>8.6765494142838495</v>
      </c>
      <c r="E15519" s="218">
        <v>8.7604360014318399</v>
      </c>
      <c r="F15519" s="218">
        <v>8.7475647151065701</v>
      </c>
      <c r="G15519" s="218">
        <v>7.83756941719128</v>
      </c>
      <c r="H15519" s="218">
        <v>9.0630664313103999</v>
      </c>
      <c r="I15519" t="s">
        <v>43297</v>
      </c>
      <c r="J15519" s="218" t="s">
        <v>43297</v>
      </c>
      <c r="K15519" s="218">
        <v>1</v>
      </c>
      <c r="L15519" s="218">
        <v>0.23168701784458001</v>
      </c>
      <c r="M15519" s="218">
        <v>0.21881573151931022</v>
      </c>
      <c r="N15519" s="218">
        <v>8.3886587147990355E-2</v>
      </c>
      <c r="O15519" s="218">
        <v>7.1015300822720562E-2</v>
      </c>
      <c r="P15519" s="218">
        <v>-0.69117956639597988</v>
      </c>
      <c r="Q15519" s="218">
        <v>0.53431744772314005</v>
      </c>
      <c r="R15519" s="507">
        <v>0.22525137468194512</v>
      </c>
      <c r="S15519" s="507">
        <v>7.7450943985355458E-2</v>
      </c>
      <c r="T15519" s="218">
        <v>-7.8431059336419917E-2</v>
      </c>
    </row>
    <row r="15520" spans="1:20" x14ac:dyDescent="0.6">
      <c r="A15520" s="218" t="s">
        <v>43298</v>
      </c>
      <c r="B15520" s="218" t="s">
        <v>43299</v>
      </c>
      <c r="C15520" s="218">
        <v>5.8882592117277603</v>
      </c>
      <c r="D15520" s="218">
        <v>5.9665881863041896</v>
      </c>
      <c r="E15520" s="218">
        <v>7.18516259525828</v>
      </c>
      <c r="F15520" s="218">
        <v>6.4432962537209502</v>
      </c>
      <c r="G15520" s="218">
        <v>1.55729034198126</v>
      </c>
      <c r="H15520" s="218">
        <v>0.123827711997599</v>
      </c>
      <c r="I15520" t="s">
        <v>43300</v>
      </c>
      <c r="J15520" s="218" t="s">
        <v>43300</v>
      </c>
      <c r="K15520" s="218">
        <v>1</v>
      </c>
      <c r="L15520" s="218">
        <v>1.2969033835305197</v>
      </c>
      <c r="M15520" s="218">
        <v>0.55503704199318982</v>
      </c>
      <c r="N15520" s="218">
        <v>1.2185744089540904</v>
      </c>
      <c r="O15520" s="218">
        <v>0.47670806741676053</v>
      </c>
      <c r="P15520" s="218">
        <v>-4.3309688697465001</v>
      </c>
      <c r="Q15520" s="218">
        <v>-5.7644314997301613</v>
      </c>
      <c r="R15520" s="507">
        <v>0.92597021276185476</v>
      </c>
      <c r="S15520" s="507">
        <v>0.84764123818542547</v>
      </c>
      <c r="T15520" s="218">
        <v>-5.0477001847383303</v>
      </c>
    </row>
    <row r="15521" spans="1:20" x14ac:dyDescent="0.6">
      <c r="A15521" s="218" t="s">
        <v>43301</v>
      </c>
      <c r="B15521" s="218" t="s">
        <v>43302</v>
      </c>
      <c r="C15521" s="218">
        <v>6.3915956454222602</v>
      </c>
      <c r="D15521" s="218">
        <v>6.6212686001792802</v>
      </c>
      <c r="E15521" s="218">
        <v>7.2235061843547701</v>
      </c>
      <c r="F15521" s="218">
        <v>6.9143762170332304</v>
      </c>
      <c r="G15521" s="218">
        <v>7.5470273898849296</v>
      </c>
      <c r="H15521" s="218">
        <v>7.1403610390578196</v>
      </c>
      <c r="I15521" t="s">
        <v>43303</v>
      </c>
      <c r="J15521" s="218" t="s">
        <v>43303</v>
      </c>
      <c r="K15521" s="218">
        <v>1</v>
      </c>
      <c r="L15521" s="218">
        <v>0.83191053893250988</v>
      </c>
      <c r="M15521" s="218">
        <v>0.52278057161097014</v>
      </c>
      <c r="N15521" s="218">
        <v>0.60223758417548989</v>
      </c>
      <c r="O15521" s="218">
        <v>0.29310761685395015</v>
      </c>
      <c r="P15521" s="218">
        <v>1.1554317444626694</v>
      </c>
      <c r="Q15521" s="218">
        <v>0.74876539363555938</v>
      </c>
      <c r="R15521" s="507">
        <v>0.67734555527174001</v>
      </c>
      <c r="S15521" s="507">
        <v>0.44767260051472002</v>
      </c>
      <c r="T15521" s="218">
        <v>0.95209856904911438</v>
      </c>
    </row>
    <row r="15522" spans="1:20" x14ac:dyDescent="0.6">
      <c r="A15522" s="218" t="s">
        <v>43304</v>
      </c>
      <c r="B15522" s="218" t="s">
        <v>43305</v>
      </c>
      <c r="C15522" s="218">
        <v>5.4067412813724003</v>
      </c>
      <c r="D15522" s="218">
        <v>5.4515352346534298</v>
      </c>
      <c r="E15522" s="218">
        <v>6.7240665364831997</v>
      </c>
      <c r="F15522" s="218">
        <v>5.9322033692081702</v>
      </c>
      <c r="G15522" s="218">
        <v>2.2886572363125599</v>
      </c>
      <c r="H15522" s="218">
        <v>0</v>
      </c>
      <c r="I15522" t="s">
        <v>43306</v>
      </c>
      <c r="J15522" s="218" t="s">
        <v>43306</v>
      </c>
      <c r="K15522" s="218">
        <v>3</v>
      </c>
      <c r="L15522" s="218">
        <v>1.3173252551107995</v>
      </c>
      <c r="M15522" s="218">
        <v>0.52546208783576986</v>
      </c>
      <c r="N15522" s="218">
        <v>1.2725313018297699</v>
      </c>
      <c r="O15522" s="218">
        <v>0.48066813455474033</v>
      </c>
      <c r="P15522" s="218">
        <v>-3.1180840450598404</v>
      </c>
      <c r="Q15522" s="218">
        <v>-5.4067412813724003</v>
      </c>
      <c r="R15522" s="507">
        <v>0.92139367147328466</v>
      </c>
      <c r="S15522" s="507">
        <v>0.87659971819225513</v>
      </c>
      <c r="T15522" s="218">
        <v>-4.2624126632161206</v>
      </c>
    </row>
    <row r="15523" spans="1:20" x14ac:dyDescent="0.6">
      <c r="A15523" s="218" t="s">
        <v>43307</v>
      </c>
      <c r="B15523" s="218" t="s">
        <v>43308</v>
      </c>
      <c r="C15523" s="218">
        <v>5.22966579243809</v>
      </c>
      <c r="D15523" s="218">
        <v>5.3287043452342804</v>
      </c>
      <c r="E15523" s="218">
        <v>4.92040727818046</v>
      </c>
      <c r="F15523" s="218">
        <v>5.8180577133094902</v>
      </c>
      <c r="G15523" s="218">
        <v>0.86243763809848095</v>
      </c>
      <c r="H15523" s="218">
        <v>0</v>
      </c>
      <c r="I15523" t="s">
        <v>43306</v>
      </c>
      <c r="J15523" s="218" t="s">
        <v>43306</v>
      </c>
      <c r="K15523" s="218">
        <v>3</v>
      </c>
      <c r="L15523" s="218">
        <v>-0.30925851425763007</v>
      </c>
      <c r="M15523" s="218">
        <v>0.58839192087140013</v>
      </c>
      <c r="N15523" s="218">
        <v>-0.40829706705382041</v>
      </c>
      <c r="O15523" s="218">
        <v>0.48935336807520979</v>
      </c>
      <c r="P15523" s="218">
        <v>-4.3672281543396094</v>
      </c>
      <c r="Q15523" s="218">
        <v>-5.22966579243809</v>
      </c>
      <c r="R15523" s="507">
        <v>0.13956670330688503</v>
      </c>
      <c r="S15523" s="507">
        <v>4.0528150510694694E-2</v>
      </c>
      <c r="T15523" s="218">
        <v>-4.7984469733888497</v>
      </c>
    </row>
    <row r="15524" spans="1:20" x14ac:dyDescent="0.6">
      <c r="A15524" s="218" t="s">
        <v>43309</v>
      </c>
      <c r="B15524" s="218" t="s">
        <v>43310</v>
      </c>
      <c r="C15524" s="218">
        <v>5.7346439834524103</v>
      </c>
      <c r="D15524" s="218">
        <v>5.6724578755654997</v>
      </c>
      <c r="E15524" s="218">
        <v>4.9725462670501601</v>
      </c>
      <c r="F15524" s="218">
        <v>5.2760584597773201</v>
      </c>
      <c r="G15524" s="218">
        <v>7.8388588165051001</v>
      </c>
      <c r="H15524" s="218">
        <v>0</v>
      </c>
      <c r="I15524" t="s">
        <v>43306</v>
      </c>
      <c r="J15524" s="218" t="s">
        <v>43306</v>
      </c>
      <c r="K15524" s="218">
        <v>3</v>
      </c>
      <c r="L15524" s="218">
        <v>-0.76209771640225021</v>
      </c>
      <c r="M15524" s="218">
        <v>-0.4585855236750902</v>
      </c>
      <c r="N15524" s="218">
        <v>-0.69991160851533962</v>
      </c>
      <c r="O15524" s="218">
        <v>-0.39639941578817961</v>
      </c>
      <c r="P15524" s="218">
        <v>2.1042148330526897</v>
      </c>
      <c r="Q15524" s="218">
        <v>-5.7346439834524103</v>
      </c>
      <c r="R15524" s="507">
        <v>-0.61034162003867021</v>
      </c>
      <c r="S15524" s="507">
        <v>-0.54815551215175962</v>
      </c>
      <c r="T15524" s="218">
        <v>-1.8152145751998603</v>
      </c>
    </row>
    <row r="15525" spans="1:20" x14ac:dyDescent="0.6">
      <c r="A15525" s="218" t="s">
        <v>43311</v>
      </c>
      <c r="B15525" s="218" t="s">
        <v>43312</v>
      </c>
      <c r="C15525" s="218">
        <v>0.54182515853612701</v>
      </c>
      <c r="D15525" s="218">
        <v>0.33585963292186399</v>
      </c>
      <c r="E15525" s="218">
        <v>0</v>
      </c>
      <c r="F15525" s="218">
        <v>0</v>
      </c>
      <c r="G15525" s="218">
        <v>0</v>
      </c>
      <c r="H15525" s="218">
        <v>0</v>
      </c>
      <c r="I15525" t="s">
        <v>43313</v>
      </c>
      <c r="J15525" s="218" t="s">
        <v>43313</v>
      </c>
      <c r="K15525" s="218">
        <v>1</v>
      </c>
      <c r="L15525" s="218">
        <v>-0.54182515853612701</v>
      </c>
      <c r="M15525" s="218">
        <v>-0.54182515853612701</v>
      </c>
      <c r="N15525" s="218">
        <v>-0.33585963292186399</v>
      </c>
      <c r="O15525" s="218">
        <v>-0.33585963292186399</v>
      </c>
      <c r="P15525" s="218">
        <v>-0.54182515853612701</v>
      </c>
      <c r="Q15525" s="218">
        <v>-0.54182515853612701</v>
      </c>
      <c r="R15525" s="507">
        <v>-0.54182515853612701</v>
      </c>
      <c r="S15525" s="507">
        <v>-0.33585963292186399</v>
      </c>
      <c r="T15525" s="218">
        <v>-0.54182515853612701</v>
      </c>
    </row>
    <row r="15526" spans="1:20" x14ac:dyDescent="0.6">
      <c r="A15526" s="218" t="s">
        <v>43314</v>
      </c>
      <c r="B15526" s="218" t="s">
        <v>43315</v>
      </c>
      <c r="C15526" s="218">
        <v>6.0016477590210302</v>
      </c>
      <c r="D15526" s="218">
        <v>6.0602398972047</v>
      </c>
      <c r="E15526" s="218">
        <v>6.6157396445600298</v>
      </c>
      <c r="F15526" s="218">
        <v>5.1740198407270803</v>
      </c>
      <c r="G15526" s="218">
        <v>1.34138912626164</v>
      </c>
      <c r="H15526" s="218">
        <v>0</v>
      </c>
      <c r="I15526" t="s">
        <v>43316</v>
      </c>
      <c r="J15526" s="218" t="s">
        <v>43316</v>
      </c>
      <c r="K15526" s="218">
        <v>1</v>
      </c>
      <c r="L15526" s="218">
        <v>0.61409188553899963</v>
      </c>
      <c r="M15526" s="218">
        <v>-0.82762791829394988</v>
      </c>
      <c r="N15526" s="218">
        <v>0.55549974735532981</v>
      </c>
      <c r="O15526" s="218">
        <v>-0.8862200564776197</v>
      </c>
      <c r="P15526" s="218">
        <v>-4.6602586327593905</v>
      </c>
      <c r="Q15526" s="218">
        <v>-6.0016477590210302</v>
      </c>
      <c r="R15526" s="507">
        <v>-0.10676801637747513</v>
      </c>
      <c r="S15526" s="507">
        <v>-0.16536015456114495</v>
      </c>
      <c r="T15526" s="218">
        <v>-5.3309531958902099</v>
      </c>
    </row>
    <row r="15527" spans="1:20" x14ac:dyDescent="0.6">
      <c r="A15527" s="218" t="s">
        <v>43317</v>
      </c>
      <c r="B15527" s="218" t="s">
        <v>43318</v>
      </c>
      <c r="C15527" s="218">
        <v>3.6547501119901198</v>
      </c>
      <c r="D15527" s="218">
        <v>3.8048173351852301</v>
      </c>
      <c r="E15527" s="218">
        <v>3.565206091431</v>
      </c>
      <c r="F15527" s="218">
        <v>2.8248857357364701</v>
      </c>
      <c r="G15527" s="218">
        <v>0.38602773444041999</v>
      </c>
      <c r="H15527" s="218">
        <v>0</v>
      </c>
      <c r="I15527" t="s">
        <v>43319</v>
      </c>
      <c r="J15527" s="218" t="s">
        <v>43319</v>
      </c>
      <c r="K15527" s="218">
        <v>1</v>
      </c>
      <c r="L15527" s="218">
        <v>-8.9544020559119808E-2</v>
      </c>
      <c r="M15527" s="218">
        <v>-0.82986437625364973</v>
      </c>
      <c r="N15527" s="218">
        <v>-0.23961124375423015</v>
      </c>
      <c r="O15527" s="218">
        <v>-0.97993159944876007</v>
      </c>
      <c r="P15527" s="218">
        <v>-3.2687223775496999</v>
      </c>
      <c r="Q15527" s="218">
        <v>-3.6547501119901198</v>
      </c>
      <c r="R15527" s="507">
        <v>-0.45970419840638477</v>
      </c>
      <c r="S15527" s="507">
        <v>-0.60977142160149511</v>
      </c>
      <c r="T15527" s="218">
        <v>-3.4617362447699098</v>
      </c>
    </row>
    <row r="15528" spans="1:20" x14ac:dyDescent="0.6">
      <c r="A15528" s="218" t="s">
        <v>43320</v>
      </c>
      <c r="B15528" s="218" t="s">
        <v>43321</v>
      </c>
      <c r="C15528" s="218">
        <v>7.10673981721754</v>
      </c>
      <c r="D15528" s="218">
        <v>7.13225723997052</v>
      </c>
      <c r="E15528" s="218">
        <v>6.5761959298702104</v>
      </c>
      <c r="F15528" s="218">
        <v>7.5521558498419399</v>
      </c>
      <c r="G15528" s="218">
        <v>7.8745019222822696</v>
      </c>
      <c r="H15528" s="218">
        <v>8.2518067250156992</v>
      </c>
      <c r="I15528" t="s">
        <v>43322</v>
      </c>
      <c r="J15528" s="218" t="s">
        <v>43322</v>
      </c>
      <c r="K15528" s="218">
        <v>1</v>
      </c>
      <c r="L15528" s="218">
        <v>-0.5305438873473296</v>
      </c>
      <c r="M15528" s="218">
        <v>0.44541603262439988</v>
      </c>
      <c r="N15528" s="218">
        <v>-0.55606131010030957</v>
      </c>
      <c r="O15528" s="218">
        <v>0.41989860987141991</v>
      </c>
      <c r="P15528" s="218">
        <v>0.76776210506472964</v>
      </c>
      <c r="Q15528" s="218">
        <v>1.1450669077981592</v>
      </c>
      <c r="R15528" s="507">
        <v>-4.2563927361464859E-2</v>
      </c>
      <c r="S15528" s="507">
        <v>-6.8081350114444827E-2</v>
      </c>
      <c r="T15528" s="218">
        <v>0.95641450643144443</v>
      </c>
    </row>
    <row r="15529" spans="1:20" x14ac:dyDescent="0.6">
      <c r="A15529" s="218" t="s">
        <v>43323</v>
      </c>
      <c r="B15529" s="218" t="s">
        <v>43324</v>
      </c>
      <c r="C15529" s="218">
        <v>5.5122646974023999</v>
      </c>
      <c r="D15529" s="218">
        <v>5.5786388868487196</v>
      </c>
      <c r="E15529" s="218">
        <v>4.7433756740552999</v>
      </c>
      <c r="F15529" s="218">
        <v>4.9091079906839497</v>
      </c>
      <c r="G15529" s="218">
        <v>0.494726731926454</v>
      </c>
      <c r="H15529" s="218">
        <v>7.0651133991347299</v>
      </c>
      <c r="I15529" t="s">
        <v>43325</v>
      </c>
      <c r="J15529" s="218" t="s">
        <v>43325</v>
      </c>
      <c r="K15529" s="218">
        <v>1</v>
      </c>
      <c r="L15529" s="218">
        <v>-0.76888902334709996</v>
      </c>
      <c r="M15529" s="218">
        <v>-0.60315670671845023</v>
      </c>
      <c r="N15529" s="218">
        <v>-0.83526321279341964</v>
      </c>
      <c r="O15529" s="218">
        <v>-0.66953089616476991</v>
      </c>
      <c r="P15529" s="218">
        <v>-5.0175379654759462</v>
      </c>
      <c r="Q15529" s="218">
        <v>1.55284870173233</v>
      </c>
      <c r="R15529" s="507">
        <v>-0.6860228650327751</v>
      </c>
      <c r="S15529" s="507">
        <v>-0.75239705447909477</v>
      </c>
      <c r="T15529" s="218">
        <v>-1.7323446318718081</v>
      </c>
    </row>
    <row r="15530" spans="1:20" x14ac:dyDescent="0.6">
      <c r="A15530" s="218" t="s">
        <v>43326</v>
      </c>
      <c r="B15530" s="218" t="s">
        <v>43327</v>
      </c>
      <c r="C15530" s="218">
        <v>7.0254717314369799</v>
      </c>
      <c r="D15530" s="218">
        <v>7.0769605797153501</v>
      </c>
      <c r="E15530" s="218">
        <v>7.7636313713641298</v>
      </c>
      <c r="F15530" s="218">
        <v>7.1976030392989303</v>
      </c>
      <c r="G15530" s="218">
        <v>1.83049323649272</v>
      </c>
      <c r="H15530" s="218">
        <v>7.3137281274962698</v>
      </c>
      <c r="I15530" t="s">
        <v>43328</v>
      </c>
      <c r="J15530" s="218" t="s">
        <v>43328</v>
      </c>
      <c r="K15530" s="218">
        <v>1</v>
      </c>
      <c r="L15530" s="218">
        <v>0.73815963992714995</v>
      </c>
      <c r="M15530" s="218">
        <v>0.17213130786195041</v>
      </c>
      <c r="N15530" s="218">
        <v>0.68667079164877975</v>
      </c>
      <c r="O15530" s="218">
        <v>0.12064245958358022</v>
      </c>
      <c r="P15530" s="218">
        <v>-5.1949784949442597</v>
      </c>
      <c r="Q15530" s="218">
        <v>0.28825639605928988</v>
      </c>
      <c r="R15530" s="507">
        <v>0.45514547389455018</v>
      </c>
      <c r="S15530" s="507">
        <v>0.40365662561617999</v>
      </c>
      <c r="T15530" s="218">
        <v>-2.4533610494424849</v>
      </c>
    </row>
    <row r="15531" spans="1:20" x14ac:dyDescent="0.6">
      <c r="A15531" s="218" t="s">
        <v>43329</v>
      </c>
      <c r="B15531" s="218" t="s">
        <v>43330</v>
      </c>
      <c r="C15531" s="218">
        <v>6.5526217711501999</v>
      </c>
      <c r="D15531" s="218">
        <v>6.6860560160270399</v>
      </c>
      <c r="E15531" s="218">
        <v>7.1771402217083402</v>
      </c>
      <c r="F15531" s="218">
        <v>6.4717696933562499</v>
      </c>
      <c r="G15531" s="218">
        <v>1.28195838278228</v>
      </c>
      <c r="H15531" s="218">
        <v>6.1587182712543598</v>
      </c>
      <c r="I15531" t="s">
        <v>43331</v>
      </c>
      <c r="J15531" s="218" t="s">
        <v>43331</v>
      </c>
      <c r="K15531" s="218">
        <v>1</v>
      </c>
      <c r="L15531" s="218">
        <v>0.62451845055814026</v>
      </c>
      <c r="M15531" s="218">
        <v>-8.0852077793950095E-2</v>
      </c>
      <c r="N15531" s="218">
        <v>0.49108420568130029</v>
      </c>
      <c r="O15531" s="218">
        <v>-0.21428632267079006</v>
      </c>
      <c r="P15531" s="218">
        <v>-5.2706633883679199</v>
      </c>
      <c r="Q15531" s="218">
        <v>-0.39390349989584017</v>
      </c>
      <c r="R15531" s="507">
        <v>0.27183318638209508</v>
      </c>
      <c r="S15531" s="507">
        <v>0.13839894150525511</v>
      </c>
      <c r="T15531" s="218">
        <v>-2.83228344413188</v>
      </c>
    </row>
    <row r="15532" spans="1:20" x14ac:dyDescent="0.6">
      <c r="A15532" s="218" t="s">
        <v>43332</v>
      </c>
      <c r="B15532" s="218" t="s">
        <v>43333</v>
      </c>
      <c r="C15532" s="218">
        <v>7.17060950779811</v>
      </c>
      <c r="D15532" s="218">
        <v>7.1923160752880699</v>
      </c>
      <c r="E15532" s="218">
        <v>5.24963178217424</v>
      </c>
      <c r="F15532" s="218">
        <v>7.0600710498209596</v>
      </c>
      <c r="G15532" s="218">
        <v>9.0733416419807202</v>
      </c>
      <c r="H15532" s="218">
        <v>8.4426395340721196</v>
      </c>
      <c r="I15532" t="s">
        <v>43334</v>
      </c>
      <c r="J15532" s="218" t="s">
        <v>43334</v>
      </c>
      <c r="K15532" s="218">
        <v>1</v>
      </c>
      <c r="L15532" s="218">
        <v>-1.92097772562387</v>
      </c>
      <c r="M15532" s="218">
        <v>-0.11053845797715045</v>
      </c>
      <c r="N15532" s="218">
        <v>-1.94268429311383</v>
      </c>
      <c r="O15532" s="218">
        <v>-0.13224502546711037</v>
      </c>
      <c r="P15532" s="218">
        <v>1.9027321341826102</v>
      </c>
      <c r="Q15532" s="218">
        <v>1.2720300262740096</v>
      </c>
      <c r="R15532" s="507">
        <v>-1.0157580918005102</v>
      </c>
      <c r="S15532" s="507">
        <v>-1.0374646592904702</v>
      </c>
      <c r="T15532" s="218">
        <v>1.5873810802283099</v>
      </c>
    </row>
    <row r="15533" spans="1:20" x14ac:dyDescent="0.6">
      <c r="A15533" s="218" t="s">
        <v>43335</v>
      </c>
      <c r="B15533" s="218" t="s">
        <v>43336</v>
      </c>
      <c r="C15533" s="218">
        <v>2.1803234376878899</v>
      </c>
      <c r="D15533" s="218">
        <v>1.7481018219075399</v>
      </c>
      <c r="E15533" s="218">
        <v>0</v>
      </c>
      <c r="F15533" s="218">
        <v>0</v>
      </c>
      <c r="G15533" s="218">
        <v>0</v>
      </c>
      <c r="H15533" s="218">
        <v>0</v>
      </c>
      <c r="I15533" t="s">
        <v>43337</v>
      </c>
      <c r="J15533" s="218" t="s">
        <v>43337</v>
      </c>
      <c r="K15533" s="218">
        <v>1</v>
      </c>
      <c r="L15533" s="218">
        <v>-2.1803234376878899</v>
      </c>
      <c r="M15533" s="218">
        <v>-2.1803234376878899</v>
      </c>
      <c r="N15533" s="218">
        <v>-1.7481018219075399</v>
      </c>
      <c r="O15533" s="218">
        <v>-1.7481018219075399</v>
      </c>
      <c r="P15533" s="218">
        <v>-2.1803234376878899</v>
      </c>
      <c r="Q15533" s="218">
        <v>-2.1803234376878899</v>
      </c>
      <c r="R15533" s="507">
        <v>-2.1803234376878899</v>
      </c>
      <c r="S15533" s="507">
        <v>-1.7481018219075399</v>
      </c>
      <c r="T15533" s="218">
        <v>-2.1803234376878899</v>
      </c>
    </row>
    <row r="15534" spans="1:20" x14ac:dyDescent="0.6">
      <c r="A15534" s="218" t="s">
        <v>43338</v>
      </c>
      <c r="B15534" s="218" t="s">
        <v>43339</v>
      </c>
      <c r="C15534" s="218">
        <v>6.77456990749564</v>
      </c>
      <c r="D15534" s="218">
        <v>6.82553980307505</v>
      </c>
      <c r="E15534" s="218">
        <v>7.0266695978321403</v>
      </c>
      <c r="F15534" s="218">
        <v>6.2377834811948798</v>
      </c>
      <c r="G15534" s="218">
        <v>1.8713902401528499</v>
      </c>
      <c r="H15534" s="218">
        <v>0.23786221336595301</v>
      </c>
      <c r="I15534" t="s">
        <v>43340</v>
      </c>
      <c r="J15534" s="218" t="s">
        <v>43340</v>
      </c>
      <c r="K15534" s="218">
        <v>1</v>
      </c>
      <c r="L15534" s="218">
        <v>0.25209969033650026</v>
      </c>
      <c r="M15534" s="218">
        <v>-0.53678642630076023</v>
      </c>
      <c r="N15534" s="218">
        <v>0.20112979475709025</v>
      </c>
      <c r="O15534" s="218">
        <v>-0.58775632188017024</v>
      </c>
      <c r="P15534" s="218">
        <v>-4.9031796673427905</v>
      </c>
      <c r="Q15534" s="218">
        <v>-6.5367076941296869</v>
      </c>
      <c r="R15534" s="507">
        <v>-0.14234336798212999</v>
      </c>
      <c r="S15534" s="507">
        <v>-0.19331326356153999</v>
      </c>
      <c r="T15534" s="218">
        <v>-5.7199436807362387</v>
      </c>
    </row>
    <row r="15535" spans="1:20" x14ac:dyDescent="0.6">
      <c r="A15535" s="218" t="s">
        <v>43341</v>
      </c>
      <c r="B15535" s="218" t="s">
        <v>43342</v>
      </c>
      <c r="C15535" s="218">
        <v>3.00146476759467</v>
      </c>
      <c r="D15535" s="218">
        <v>3.1155792949394598</v>
      </c>
      <c r="E15535" s="218">
        <v>5.44016568968664E-2</v>
      </c>
      <c r="F15535" s="218">
        <v>3.2065964950607899</v>
      </c>
      <c r="G15535" s="218">
        <v>0</v>
      </c>
      <c r="H15535" s="218">
        <v>0</v>
      </c>
      <c r="I15535" t="s">
        <v>43343</v>
      </c>
      <c r="J15535" s="218" t="s">
        <v>43343</v>
      </c>
      <c r="K15535" s="218">
        <v>1</v>
      </c>
      <c r="L15535" s="218">
        <v>-2.9470631106978034</v>
      </c>
      <c r="M15535" s="218">
        <v>0.20513172746611996</v>
      </c>
      <c r="N15535" s="218">
        <v>-3.0611776380425932</v>
      </c>
      <c r="O15535" s="218">
        <v>9.1017200121330077E-2</v>
      </c>
      <c r="P15535" s="218">
        <v>-3.00146476759467</v>
      </c>
      <c r="Q15535" s="218">
        <v>-3.00146476759467</v>
      </c>
      <c r="R15535" s="507">
        <v>-1.3709656916158417</v>
      </c>
      <c r="S15535" s="507">
        <v>-1.4850802189606316</v>
      </c>
      <c r="T15535" s="218">
        <v>-3.00146476759467</v>
      </c>
    </row>
    <row r="15536" spans="1:20" x14ac:dyDescent="0.6">
      <c r="A15536" s="218" t="s">
        <v>43344</v>
      </c>
      <c r="B15536" s="218" t="s">
        <v>43345</v>
      </c>
      <c r="C15536" s="218">
        <v>5.1761067464607002</v>
      </c>
      <c r="D15536" s="218">
        <v>5.4110018667102802</v>
      </c>
      <c r="E15536" s="218">
        <v>4.7267215407566203</v>
      </c>
      <c r="F15536" s="218">
        <v>5.9947317687892001</v>
      </c>
      <c r="G15536" s="218">
        <v>0</v>
      </c>
      <c r="H15536" s="218">
        <v>0</v>
      </c>
      <c r="I15536" t="s">
        <v>43346</v>
      </c>
      <c r="J15536" s="218" t="s">
        <v>43346</v>
      </c>
      <c r="K15536" s="218">
        <v>1</v>
      </c>
      <c r="L15536" s="218">
        <v>-0.44938520570407992</v>
      </c>
      <c r="M15536" s="218">
        <v>0.81862502232849987</v>
      </c>
      <c r="N15536" s="218">
        <v>-0.68428032595365984</v>
      </c>
      <c r="O15536" s="218">
        <v>0.58372990207891995</v>
      </c>
      <c r="P15536" s="218">
        <v>-5.1761067464607002</v>
      </c>
      <c r="Q15536" s="218">
        <v>-5.1761067464607002</v>
      </c>
      <c r="R15536" s="507">
        <v>0.18461990831220998</v>
      </c>
      <c r="S15536" s="507">
        <v>-5.0275211937369946E-2</v>
      </c>
      <c r="T15536" s="218">
        <v>-5.1761067464607002</v>
      </c>
    </row>
    <row r="15537" spans="1:20" x14ac:dyDescent="0.6">
      <c r="A15537" s="218" t="s">
        <v>43347</v>
      </c>
      <c r="B15537" s="218" t="s">
        <v>43348</v>
      </c>
      <c r="C15537" s="218">
        <v>5.9842237104914702</v>
      </c>
      <c r="D15537" s="218">
        <v>5.9635613182906004</v>
      </c>
      <c r="E15537" s="218">
        <v>5.4881666373056897</v>
      </c>
      <c r="F15537" s="218">
        <v>5.3641640827958899</v>
      </c>
      <c r="G15537" s="218">
        <v>1.1552061784318599</v>
      </c>
      <c r="H15537" s="218">
        <v>0.123827711997599</v>
      </c>
      <c r="I15537" t="s">
        <v>43349</v>
      </c>
      <c r="J15537" s="218" t="s">
        <v>43349</v>
      </c>
      <c r="K15537" s="218">
        <v>1</v>
      </c>
      <c r="L15537" s="218">
        <v>-0.49605707318578052</v>
      </c>
      <c r="M15537" s="218">
        <v>-0.62005962769558032</v>
      </c>
      <c r="N15537" s="218">
        <v>-0.47539468098491078</v>
      </c>
      <c r="O15537" s="218">
        <v>-0.59939723549471058</v>
      </c>
      <c r="P15537" s="218">
        <v>-4.82901753205961</v>
      </c>
      <c r="Q15537" s="218">
        <v>-5.8603959984938712</v>
      </c>
      <c r="R15537" s="507">
        <v>-0.55805835044068042</v>
      </c>
      <c r="S15537" s="507">
        <v>-0.53739595823981068</v>
      </c>
      <c r="T15537" s="218">
        <v>-5.3447067652767402</v>
      </c>
    </row>
    <row r="15538" spans="1:20" x14ac:dyDescent="0.6">
      <c r="A15538" s="218" t="s">
        <v>43350</v>
      </c>
      <c r="B15538" s="218" t="s">
        <v>43351</v>
      </c>
      <c r="C15538" s="218">
        <v>5.9816243788170196</v>
      </c>
      <c r="D15538" s="218">
        <v>6.1048804521488096</v>
      </c>
      <c r="E15538" s="218">
        <v>6.6514735456088596</v>
      </c>
      <c r="F15538" s="218">
        <v>5.2528868320457596</v>
      </c>
      <c r="G15538" s="218">
        <v>1.45337470871665</v>
      </c>
      <c r="H15538" s="218">
        <v>0</v>
      </c>
      <c r="I15538" t="s">
        <v>43352</v>
      </c>
      <c r="J15538" s="218" t="s">
        <v>43352</v>
      </c>
      <c r="K15538" s="218">
        <v>1</v>
      </c>
      <c r="L15538" s="218">
        <v>0.66984916679184003</v>
      </c>
      <c r="M15538" s="218">
        <v>-0.72873754677126001</v>
      </c>
      <c r="N15538" s="218">
        <v>0.54659309346005003</v>
      </c>
      <c r="O15538" s="218">
        <v>-0.85199362010305002</v>
      </c>
      <c r="P15538" s="218">
        <v>-4.5282496701003696</v>
      </c>
      <c r="Q15538" s="218">
        <v>-5.9816243788170196</v>
      </c>
      <c r="R15538" s="507">
        <v>-2.944418998970999E-2</v>
      </c>
      <c r="S15538" s="507">
        <v>-0.1527002633215</v>
      </c>
      <c r="T15538" s="218">
        <v>-5.2549370244586946</v>
      </c>
    </row>
    <row r="15539" spans="1:20" x14ac:dyDescent="0.6">
      <c r="A15539" s="218" t="s">
        <v>43353</v>
      </c>
      <c r="B15539" s="218" t="s">
        <v>43354</v>
      </c>
      <c r="C15539" s="218">
        <v>4.8106437731562002</v>
      </c>
      <c r="D15539" s="218">
        <v>4.9333398984707602</v>
      </c>
      <c r="E15539" s="218">
        <v>4.8160279327538698</v>
      </c>
      <c r="F15539" s="218">
        <v>4.0282900989311896</v>
      </c>
      <c r="G15539" s="218">
        <v>6.4276597609903199</v>
      </c>
      <c r="H15539" s="218">
        <v>0</v>
      </c>
      <c r="I15539" t="s">
        <v>43355</v>
      </c>
      <c r="J15539" s="218" t="s">
        <v>43355</v>
      </c>
      <c r="K15539" s="218">
        <v>1</v>
      </c>
      <c r="L15539" s="218">
        <v>5.38415959766958E-3</v>
      </c>
      <c r="M15539" s="218">
        <v>-0.78235367422501056</v>
      </c>
      <c r="N15539" s="218">
        <v>-0.1173119657168904</v>
      </c>
      <c r="O15539" s="218">
        <v>-0.90504979953957054</v>
      </c>
      <c r="P15539" s="218">
        <v>1.6170159878341197</v>
      </c>
      <c r="Q15539" s="218">
        <v>-4.8106437731562002</v>
      </c>
      <c r="R15539" s="507">
        <v>-0.38848475731367049</v>
      </c>
      <c r="S15539" s="507">
        <v>-0.51118088262823047</v>
      </c>
      <c r="T15539" s="218">
        <v>-1.5968138926610402</v>
      </c>
    </row>
    <row r="15540" spans="1:20" x14ac:dyDescent="0.6">
      <c r="A15540" s="218" t="s">
        <v>43356</v>
      </c>
      <c r="B15540" s="218" t="s">
        <v>43357</v>
      </c>
      <c r="C15540" s="218">
        <v>6.7564373015475603</v>
      </c>
      <c r="D15540" s="218">
        <v>6.8146625988296599</v>
      </c>
      <c r="E15540" s="218">
        <v>7.9656526552348597</v>
      </c>
      <c r="F15540" s="218">
        <v>6.8029373873532997</v>
      </c>
      <c r="G15540" s="218">
        <v>2.0242855458403799</v>
      </c>
      <c r="H15540" s="218">
        <v>0</v>
      </c>
      <c r="I15540" t="s">
        <v>43358</v>
      </c>
      <c r="J15540" s="218" t="s">
        <v>43358</v>
      </c>
      <c r="K15540" s="218">
        <v>2</v>
      </c>
      <c r="L15540" s="218">
        <v>1.2092153536872994</v>
      </c>
      <c r="M15540" s="218">
        <v>4.6500085805739388E-2</v>
      </c>
      <c r="N15540" s="218">
        <v>1.1509900564051998</v>
      </c>
      <c r="O15540" s="218">
        <v>-1.1725211476360187E-2</v>
      </c>
      <c r="P15540" s="218">
        <v>-4.7321517557071804</v>
      </c>
      <c r="Q15540" s="218">
        <v>-6.7564373015475603</v>
      </c>
      <c r="R15540" s="507">
        <v>0.62785771974651938</v>
      </c>
      <c r="S15540" s="507">
        <v>0.56963242246441981</v>
      </c>
      <c r="T15540" s="218">
        <v>-5.7442945286273703</v>
      </c>
    </row>
    <row r="15541" spans="1:20" x14ac:dyDescent="0.6">
      <c r="A15541" s="218" t="s">
        <v>43359</v>
      </c>
      <c r="B15541" s="218" t="s">
        <v>43360</v>
      </c>
      <c r="C15541" s="218">
        <v>7.3755722731045203</v>
      </c>
      <c r="D15541" s="218">
        <v>7.4002521645590997</v>
      </c>
      <c r="E15541" s="218">
        <v>7.51718704012315</v>
      </c>
      <c r="F15541" s="218">
        <v>7.5099635133148404</v>
      </c>
      <c r="G15541" s="218">
        <v>2.9154943876210302</v>
      </c>
      <c r="H15541" s="218">
        <v>7.4750345273560104</v>
      </c>
      <c r="I15541" t="s">
        <v>43358</v>
      </c>
      <c r="J15541" s="218" t="s">
        <v>43358</v>
      </c>
      <c r="K15541" s="218">
        <v>2</v>
      </c>
      <c r="L15541" s="218">
        <v>0.14161476701862963</v>
      </c>
      <c r="M15541" s="218">
        <v>0.13439124021032001</v>
      </c>
      <c r="N15541" s="218">
        <v>0.11693487556405024</v>
      </c>
      <c r="O15541" s="218">
        <v>0.10971134875574062</v>
      </c>
      <c r="P15541" s="218">
        <v>-4.4600778854834902</v>
      </c>
      <c r="Q15541" s="218">
        <v>9.9462254251490023E-2</v>
      </c>
      <c r="R15541" s="507">
        <v>0.13800300361447482</v>
      </c>
      <c r="S15541" s="507">
        <v>0.11332311215989543</v>
      </c>
      <c r="T15541" s="218">
        <v>-2.1803078156160001</v>
      </c>
    </row>
    <row r="15542" spans="1:20" x14ac:dyDescent="0.6">
      <c r="A15542" s="218" t="s">
        <v>43361</v>
      </c>
      <c r="B15542" s="218" t="s">
        <v>43362</v>
      </c>
      <c r="C15542" s="218">
        <v>7.92418493282055</v>
      </c>
      <c r="D15542" s="218">
        <v>7.93997035786143</v>
      </c>
      <c r="E15542" s="218">
        <v>7.3213833680405296</v>
      </c>
      <c r="F15542" s="218">
        <v>8.3835846589295002</v>
      </c>
      <c r="G15542" s="218">
        <v>9.5573766347288593</v>
      </c>
      <c r="H15542" s="218">
        <v>8.6269381357663697</v>
      </c>
      <c r="I15542" t="s">
        <v>43363</v>
      </c>
      <c r="J15542" s="218" t="s">
        <v>43363</v>
      </c>
      <c r="K15542" s="218">
        <v>1</v>
      </c>
      <c r="L15542" s="218">
        <v>-0.60280156478002045</v>
      </c>
      <c r="M15542" s="218">
        <v>0.45939972610895019</v>
      </c>
      <c r="N15542" s="218">
        <v>-0.61858698982090043</v>
      </c>
      <c r="O15542" s="218">
        <v>0.4436143010680702</v>
      </c>
      <c r="P15542" s="218">
        <v>1.6331917019083093</v>
      </c>
      <c r="Q15542" s="218">
        <v>0.70275320294581967</v>
      </c>
      <c r="R15542" s="507">
        <v>-7.1700919335535129E-2</v>
      </c>
      <c r="S15542" s="507">
        <v>-8.7486344376415115E-2</v>
      </c>
      <c r="T15542" s="218">
        <v>1.1679724524270645</v>
      </c>
    </row>
    <row r="15543" spans="1:20" x14ac:dyDescent="0.6">
      <c r="A15543" s="218" t="s">
        <v>43364</v>
      </c>
      <c r="B15543" s="218" t="s">
        <v>43365</v>
      </c>
      <c r="C15543" s="218">
        <v>6.8767284300422897</v>
      </c>
      <c r="D15543" s="218">
        <v>6.9206920888824497</v>
      </c>
      <c r="E15543" s="218">
        <v>7.6188391921474299</v>
      </c>
      <c r="F15543" s="218">
        <v>6.4549465552822198</v>
      </c>
      <c r="G15543" s="218">
        <v>9.3270903421084803</v>
      </c>
      <c r="H15543" s="218">
        <v>0</v>
      </c>
      <c r="I15543" t="s">
        <v>43366</v>
      </c>
      <c r="J15543" s="218" t="s">
        <v>43366</v>
      </c>
      <c r="K15543" s="218">
        <v>1</v>
      </c>
      <c r="L15543" s="218">
        <v>0.74211076210514015</v>
      </c>
      <c r="M15543" s="218">
        <v>-0.4217818747600699</v>
      </c>
      <c r="N15543" s="218">
        <v>0.6981471032649802</v>
      </c>
      <c r="O15543" s="218">
        <v>-0.46574553360022986</v>
      </c>
      <c r="P15543" s="218">
        <v>2.4503619120661906</v>
      </c>
      <c r="Q15543" s="218">
        <v>-6.8767284300422897</v>
      </c>
      <c r="R15543" s="507">
        <v>0.16016444367253513</v>
      </c>
      <c r="S15543" s="507">
        <v>0.11620078483237517</v>
      </c>
      <c r="T15543" s="218">
        <v>-2.2131832589880496</v>
      </c>
    </row>
    <row r="15544" spans="1:20" x14ac:dyDescent="0.6">
      <c r="A15544" s="218" t="s">
        <v>43367</v>
      </c>
      <c r="B15544" s="218" t="s">
        <v>43368</v>
      </c>
      <c r="C15544" s="218">
        <v>7.6039945048073401</v>
      </c>
      <c r="D15544" s="218">
        <v>7.7057718380848801</v>
      </c>
      <c r="E15544" s="218">
        <v>8.24174900624012</v>
      </c>
      <c r="F15544" s="218">
        <v>7.6197012557435402</v>
      </c>
      <c r="G15544" s="218">
        <v>3.1825037211835698</v>
      </c>
      <c r="H15544" s="218">
        <v>8.4836721025159605</v>
      </c>
      <c r="I15544" t="s">
        <v>43369</v>
      </c>
      <c r="J15544" s="218" t="s">
        <v>43369</v>
      </c>
      <c r="K15544" s="218">
        <v>1</v>
      </c>
      <c r="L15544" s="218">
        <v>0.6377545014327799</v>
      </c>
      <c r="M15544" s="218">
        <v>1.5706750936200109E-2</v>
      </c>
      <c r="N15544" s="218">
        <v>0.53597716815523988</v>
      </c>
      <c r="O15544" s="218">
        <v>-8.6070582341339907E-2</v>
      </c>
      <c r="P15544" s="218">
        <v>-4.4214907836237707</v>
      </c>
      <c r="Q15544" s="218">
        <v>0.87967759770862042</v>
      </c>
      <c r="R15544" s="507">
        <v>0.32673062618449</v>
      </c>
      <c r="S15544" s="507">
        <v>0.22495329290694999</v>
      </c>
      <c r="T15544" s="218">
        <v>-1.7709065929575751</v>
      </c>
    </row>
    <row r="15545" spans="1:20" x14ac:dyDescent="0.6">
      <c r="A15545" s="218" t="s">
        <v>43370</v>
      </c>
      <c r="B15545" s="218" t="s">
        <v>43371</v>
      </c>
      <c r="C15545" s="218">
        <v>5.9770642487300201</v>
      </c>
      <c r="D15545" s="218">
        <v>5.9134632232533102</v>
      </c>
      <c r="E15545" s="218">
        <v>4.4481185074659502</v>
      </c>
      <c r="F15545" s="218">
        <v>5.7799698693425698</v>
      </c>
      <c r="G15545" s="218">
        <v>0</v>
      </c>
      <c r="H15545" s="218">
        <v>0</v>
      </c>
      <c r="I15545" t="s">
        <v>43372</v>
      </c>
      <c r="J15545" s="218" t="s">
        <v>43372</v>
      </c>
      <c r="K15545" s="218">
        <v>1</v>
      </c>
      <c r="L15545" s="218">
        <v>-1.5289457412640699</v>
      </c>
      <c r="M15545" s="218">
        <v>-0.19709437938745022</v>
      </c>
      <c r="N15545" s="218">
        <v>-1.46534471578736</v>
      </c>
      <c r="O15545" s="218">
        <v>-0.13349335391074035</v>
      </c>
      <c r="P15545" s="218">
        <v>-5.9770642487300201</v>
      </c>
      <c r="Q15545" s="218">
        <v>-5.9770642487300201</v>
      </c>
      <c r="R15545" s="507">
        <v>-0.86302006032576006</v>
      </c>
      <c r="S15545" s="507">
        <v>-0.79941903484905019</v>
      </c>
      <c r="T15545" s="218">
        <v>-5.9770642487300201</v>
      </c>
    </row>
    <row r="15546" spans="1:20" x14ac:dyDescent="0.6">
      <c r="A15546" s="218" t="s">
        <v>43373</v>
      </c>
      <c r="B15546" s="218" t="s">
        <v>43374</v>
      </c>
      <c r="C15546" s="218">
        <v>5.4202416152593296</v>
      </c>
      <c r="D15546" s="218">
        <v>5.3462410985969502</v>
      </c>
      <c r="E15546" s="218">
        <v>4.8851962628179404</v>
      </c>
      <c r="F15546" s="218">
        <v>6.2961596921000202</v>
      </c>
      <c r="G15546" s="218">
        <v>0.14046909216855899</v>
      </c>
      <c r="H15546" s="218">
        <v>0.123827711997599</v>
      </c>
      <c r="I15546" t="s">
        <v>43375</v>
      </c>
      <c r="J15546" s="218" t="s">
        <v>43375</v>
      </c>
      <c r="K15546" s="218">
        <v>1</v>
      </c>
      <c r="L15546" s="218">
        <v>-0.53504535244138918</v>
      </c>
      <c r="M15546" s="218">
        <v>0.87591807684069067</v>
      </c>
      <c r="N15546" s="218">
        <v>-0.46104483577900979</v>
      </c>
      <c r="O15546" s="218">
        <v>0.94991859350307006</v>
      </c>
      <c r="P15546" s="218">
        <v>-5.2797725230907702</v>
      </c>
      <c r="Q15546" s="218">
        <v>-5.2964139032617306</v>
      </c>
      <c r="R15546" s="507">
        <v>0.17043636219965075</v>
      </c>
      <c r="S15546" s="507">
        <v>0.24443687886203014</v>
      </c>
      <c r="T15546" s="218">
        <v>-5.2880932131762499</v>
      </c>
    </row>
    <row r="15547" spans="1:20" x14ac:dyDescent="0.6">
      <c r="A15547" s="218" t="s">
        <v>43376</v>
      </c>
      <c r="B15547" s="218" t="s">
        <v>43377</v>
      </c>
      <c r="C15547" s="218">
        <v>1.07795695522459</v>
      </c>
      <c r="D15547" s="218">
        <v>0.63879174552683604</v>
      </c>
      <c r="E15547" s="218">
        <v>0</v>
      </c>
      <c r="F15547" s="218">
        <v>0</v>
      </c>
      <c r="G15547" s="218">
        <v>0</v>
      </c>
      <c r="H15547" s="218">
        <v>0</v>
      </c>
      <c r="I15547" t="s">
        <v>43378</v>
      </c>
      <c r="J15547" s="218" t="s">
        <v>43378</v>
      </c>
      <c r="K15547" s="218">
        <v>1</v>
      </c>
      <c r="L15547" s="218">
        <v>-1.07795695522459</v>
      </c>
      <c r="M15547" s="218">
        <v>-1.07795695522459</v>
      </c>
      <c r="N15547" s="218">
        <v>-0.63879174552683604</v>
      </c>
      <c r="O15547" s="218">
        <v>-0.63879174552683604</v>
      </c>
      <c r="P15547" s="218">
        <v>-1.07795695522459</v>
      </c>
      <c r="Q15547" s="218">
        <v>-1.07795695522459</v>
      </c>
      <c r="R15547" s="507">
        <v>-1.07795695522459</v>
      </c>
      <c r="S15547" s="507">
        <v>-0.63879174552683604</v>
      </c>
      <c r="T15547" s="218">
        <v>-1.07795695522459</v>
      </c>
    </row>
    <row r="15548" spans="1:20" x14ac:dyDescent="0.6">
      <c r="A15548" s="218" t="s">
        <v>43379</v>
      </c>
      <c r="B15548" s="218" t="s">
        <v>43380</v>
      </c>
      <c r="C15548" s="218">
        <v>5.2514082392392698</v>
      </c>
      <c r="D15548" s="218">
        <v>5.1591497122222503</v>
      </c>
      <c r="E15548" s="218">
        <v>3.7942591304068398</v>
      </c>
      <c r="F15548" s="218">
        <v>6.3769713013418103</v>
      </c>
      <c r="G15548" s="218">
        <v>0.86243763809848095</v>
      </c>
      <c r="H15548" s="218">
        <v>0.123827711997599</v>
      </c>
      <c r="I15548" t="s">
        <v>43381</v>
      </c>
      <c r="J15548" s="218" t="s">
        <v>43381</v>
      </c>
      <c r="K15548" s="218">
        <v>1</v>
      </c>
      <c r="L15548" s="218">
        <v>-1.45714910883243</v>
      </c>
      <c r="M15548" s="218">
        <v>1.1255630621025405</v>
      </c>
      <c r="N15548" s="218">
        <v>-1.3648905818154105</v>
      </c>
      <c r="O15548" s="218">
        <v>1.2178215891195601</v>
      </c>
      <c r="P15548" s="218">
        <v>-4.3889706011407892</v>
      </c>
      <c r="Q15548" s="218">
        <v>-5.1275805272416708</v>
      </c>
      <c r="R15548" s="507">
        <v>-0.16579302336494472</v>
      </c>
      <c r="S15548" s="507">
        <v>-7.3534496347925193E-2</v>
      </c>
      <c r="T15548" s="218">
        <v>-4.75827556419123</v>
      </c>
    </row>
    <row r="15549" spans="1:20" x14ac:dyDescent="0.6">
      <c r="A15549" s="218" t="s">
        <v>43382</v>
      </c>
      <c r="B15549" s="218" t="s">
        <v>43383</v>
      </c>
      <c r="C15549" s="218">
        <v>6.50861209897666</v>
      </c>
      <c r="D15549" s="218">
        <v>6.4657676926228396</v>
      </c>
      <c r="E15549" s="218">
        <v>6.2863048127414896</v>
      </c>
      <c r="F15549" s="218">
        <v>6.19558331569276</v>
      </c>
      <c r="G15549" s="218">
        <v>0.14046909216855899</v>
      </c>
      <c r="H15549" s="218">
        <v>0.123827711997599</v>
      </c>
      <c r="I15549" t="s">
        <v>43384</v>
      </c>
      <c r="J15549" s="218" t="s">
        <v>43384</v>
      </c>
      <c r="K15549" s="218">
        <v>1</v>
      </c>
      <c r="L15549" s="218">
        <v>-0.22230728623517049</v>
      </c>
      <c r="M15549" s="218">
        <v>-0.31302878328390005</v>
      </c>
      <c r="N15549" s="218">
        <v>-0.17946287988135001</v>
      </c>
      <c r="O15549" s="218">
        <v>-0.27018437693007957</v>
      </c>
      <c r="P15549" s="218">
        <v>-6.3681430068081006</v>
      </c>
      <c r="Q15549" s="218">
        <v>-6.384784386979061</v>
      </c>
      <c r="R15549" s="507">
        <v>-0.26766803475953527</v>
      </c>
      <c r="S15549" s="507">
        <v>-0.22482362840571479</v>
      </c>
      <c r="T15549" s="218">
        <v>-6.3764636968935804</v>
      </c>
    </row>
    <row r="15550" spans="1:20" x14ac:dyDescent="0.6">
      <c r="A15550" s="218" t="s">
        <v>43385</v>
      </c>
      <c r="B15550" s="218" t="s">
        <v>43386</v>
      </c>
      <c r="C15550" s="218">
        <v>5.7943678956083797</v>
      </c>
      <c r="D15550" s="218">
        <v>5.8026527026886603</v>
      </c>
      <c r="E15550" s="218">
        <v>5.8061312302671197</v>
      </c>
      <c r="F15550" s="218">
        <v>6.6342945314152404</v>
      </c>
      <c r="G15550" s="218">
        <v>0.86243763809848095</v>
      </c>
      <c r="H15550" s="218">
        <v>0</v>
      </c>
      <c r="I15550" t="s">
        <v>43387</v>
      </c>
      <c r="J15550" s="218" t="s">
        <v>43387</v>
      </c>
      <c r="K15550" s="218">
        <v>2</v>
      </c>
      <c r="L15550" s="218">
        <v>1.1763334658740021E-2</v>
      </c>
      <c r="M15550" s="218">
        <v>0.83992663580686067</v>
      </c>
      <c r="N15550" s="218">
        <v>3.478527578459456E-3</v>
      </c>
      <c r="O15550" s="218">
        <v>0.8316418287265801</v>
      </c>
      <c r="P15550" s="218">
        <v>-4.9319302575098991</v>
      </c>
      <c r="Q15550" s="218">
        <v>-5.7943678956083797</v>
      </c>
      <c r="R15550" s="507">
        <v>0.42584498523280034</v>
      </c>
      <c r="S15550" s="507">
        <v>0.41756017815251978</v>
      </c>
      <c r="T15550" s="218">
        <v>-5.3631490765591394</v>
      </c>
    </row>
    <row r="15551" spans="1:20" x14ac:dyDescent="0.6">
      <c r="A15551" s="218" t="s">
        <v>43388</v>
      </c>
      <c r="B15551" s="218" t="s">
        <v>43389</v>
      </c>
      <c r="C15551" s="218">
        <v>5.2928861213090102</v>
      </c>
      <c r="D15551" s="218">
        <v>5.2426757659080403</v>
      </c>
      <c r="E15551" s="218">
        <v>4.9970579974005496</v>
      </c>
      <c r="F15551" s="218">
        <v>4.2540152181983997</v>
      </c>
      <c r="G15551" s="218">
        <v>0.77891856884019794</v>
      </c>
      <c r="H15551" s="218">
        <v>0</v>
      </c>
      <c r="I15551" t="s">
        <v>43387</v>
      </c>
      <c r="J15551" s="218" t="s">
        <v>43387</v>
      </c>
      <c r="K15551" s="218">
        <v>2</v>
      </c>
      <c r="L15551" s="218">
        <v>-0.29582812390846058</v>
      </c>
      <c r="M15551" s="218">
        <v>-1.0388709031106105</v>
      </c>
      <c r="N15551" s="218">
        <v>-0.24561776850749073</v>
      </c>
      <c r="O15551" s="218">
        <v>-0.98866054770964062</v>
      </c>
      <c r="P15551" s="218">
        <v>-4.5139675524688121</v>
      </c>
      <c r="Q15551" s="218">
        <v>-5.2928861213090102</v>
      </c>
      <c r="R15551" s="507">
        <v>-0.66734951350953553</v>
      </c>
      <c r="S15551" s="507">
        <v>-0.61713915810856568</v>
      </c>
      <c r="T15551" s="218">
        <v>-4.9034268368889116</v>
      </c>
    </row>
    <row r="15552" spans="1:20" x14ac:dyDescent="0.6">
      <c r="A15552" s="218" t="s">
        <v>43390</v>
      </c>
      <c r="B15552" s="218" t="s">
        <v>43391</v>
      </c>
      <c r="C15552" s="218">
        <v>6.5691641136759999</v>
      </c>
      <c r="D15552" s="218">
        <v>6.6777686625198198</v>
      </c>
      <c r="E15552" s="218">
        <v>6.8543520876357098</v>
      </c>
      <c r="F15552" s="218">
        <v>6.2617498546607102</v>
      </c>
      <c r="G15552" s="218">
        <v>7.1384910547958098</v>
      </c>
      <c r="H15552" s="218">
        <v>0.123827711997599</v>
      </c>
      <c r="I15552" t="s">
        <v>43392</v>
      </c>
      <c r="J15552" s="218" t="s">
        <v>43392</v>
      </c>
      <c r="K15552" s="218">
        <v>1</v>
      </c>
      <c r="L15552" s="218">
        <v>0.28518797395970985</v>
      </c>
      <c r="M15552" s="218">
        <v>-0.30741425901528974</v>
      </c>
      <c r="N15552" s="218">
        <v>0.17658342511588998</v>
      </c>
      <c r="O15552" s="218">
        <v>-0.41601880785910961</v>
      </c>
      <c r="P15552" s="218">
        <v>0.56932694111980986</v>
      </c>
      <c r="Q15552" s="218">
        <v>-6.4453364016784009</v>
      </c>
      <c r="R15552" s="507">
        <v>-1.1113142527789943E-2</v>
      </c>
      <c r="S15552" s="507">
        <v>-0.11971769137160981</v>
      </c>
      <c r="T15552" s="218">
        <v>-2.9380047302792955</v>
      </c>
    </row>
    <row r="15553" spans="1:20" x14ac:dyDescent="0.6">
      <c r="A15553" s="218" t="s">
        <v>43393</v>
      </c>
      <c r="B15553" s="218" t="s">
        <v>43394</v>
      </c>
      <c r="C15553" s="218">
        <v>6.6218618145709698</v>
      </c>
      <c r="D15553" s="218">
        <v>6.7698815531929997</v>
      </c>
      <c r="E15553" s="218">
        <v>6.7308679571471997</v>
      </c>
      <c r="F15553" s="218">
        <v>6.6300186281813698</v>
      </c>
      <c r="G15553" s="218">
        <v>1.39846821979138</v>
      </c>
      <c r="H15553" s="218">
        <v>0.123827711997599</v>
      </c>
      <c r="I15553" t="s">
        <v>43395</v>
      </c>
      <c r="J15553" s="218" t="s">
        <v>43395</v>
      </c>
      <c r="K15553" s="218">
        <v>1</v>
      </c>
      <c r="L15553" s="218">
        <v>0.10900614257622987</v>
      </c>
      <c r="M15553" s="218">
        <v>8.1568136103999933E-3</v>
      </c>
      <c r="N15553" s="218">
        <v>-3.9013596045800014E-2</v>
      </c>
      <c r="O15553" s="218">
        <v>-0.13986292501162989</v>
      </c>
      <c r="P15553" s="218">
        <v>-5.2233935947795898</v>
      </c>
      <c r="Q15553" s="218">
        <v>-6.4980341025733708</v>
      </c>
      <c r="R15553" s="507">
        <v>5.8581478093314931E-2</v>
      </c>
      <c r="S15553" s="507">
        <v>-8.9438260528714952E-2</v>
      </c>
      <c r="T15553" s="218">
        <v>-5.8607138486764807</v>
      </c>
    </row>
    <row r="15554" spans="1:20" x14ac:dyDescent="0.6">
      <c r="A15554" s="218" t="s">
        <v>43396</v>
      </c>
      <c r="B15554" s="218" t="s">
        <v>43397</v>
      </c>
      <c r="C15554" s="218">
        <v>5.8896463505108798</v>
      </c>
      <c r="D15554" s="218">
        <v>5.89213076752932</v>
      </c>
      <c r="E15554" s="218">
        <v>5.9403863050914403</v>
      </c>
      <c r="F15554" s="218">
        <v>6.3856208378581201</v>
      </c>
      <c r="G15554" s="218">
        <v>0.94138514970795095</v>
      </c>
      <c r="H15554" s="218">
        <v>8.0089200682671198</v>
      </c>
      <c r="I15554" t="s">
        <v>43398</v>
      </c>
      <c r="J15554" s="218" t="s">
        <v>43398</v>
      </c>
      <c r="K15554" s="218">
        <v>1</v>
      </c>
      <c r="L15554" s="218">
        <v>5.0739954580560465E-2</v>
      </c>
      <c r="M15554" s="218">
        <v>0.49597448734724026</v>
      </c>
      <c r="N15554" s="218">
        <v>4.825553756212031E-2</v>
      </c>
      <c r="O15554" s="218">
        <v>0.4934900703288001</v>
      </c>
      <c r="P15554" s="218">
        <v>-4.9482612008029285</v>
      </c>
      <c r="Q15554" s="218">
        <v>2.11927371775624</v>
      </c>
      <c r="R15554" s="507">
        <v>0.27335722096390036</v>
      </c>
      <c r="S15554" s="507">
        <v>0.27087280394546021</v>
      </c>
      <c r="T15554" s="218">
        <v>-1.4144937415233443</v>
      </c>
    </row>
    <row r="15555" spans="1:20" x14ac:dyDescent="0.6">
      <c r="A15555" s="218" t="s">
        <v>43399</v>
      </c>
      <c r="B15555" s="218" t="s">
        <v>43400</v>
      </c>
      <c r="C15555" s="218">
        <v>5.41350723979855</v>
      </c>
      <c r="D15555" s="218">
        <v>5.4601514558979796</v>
      </c>
      <c r="E15555" s="218">
        <v>5.45695237352197</v>
      </c>
      <c r="F15555" s="218">
        <v>4.7776637790263496</v>
      </c>
      <c r="G15555" s="218">
        <v>7.3431567278827101</v>
      </c>
      <c r="H15555" s="218">
        <v>0</v>
      </c>
      <c r="I15555" t="s">
        <v>43401</v>
      </c>
      <c r="J15555" s="218" t="s">
        <v>43401</v>
      </c>
      <c r="K15555" s="218">
        <v>1</v>
      </c>
      <c r="L15555" s="218">
        <v>4.3445133723420071E-2</v>
      </c>
      <c r="M15555" s="218">
        <v>-0.63584346077220033</v>
      </c>
      <c r="N15555" s="218">
        <v>-3.1990823760095211E-3</v>
      </c>
      <c r="O15555" s="218">
        <v>-0.68248767687162992</v>
      </c>
      <c r="P15555" s="218">
        <v>1.9296494880841601</v>
      </c>
      <c r="Q15555" s="218">
        <v>-5.41350723979855</v>
      </c>
      <c r="R15555" s="507">
        <v>-0.29619916352439013</v>
      </c>
      <c r="S15555" s="507">
        <v>-0.34284337962381972</v>
      </c>
      <c r="T15555" s="218">
        <v>-1.7419288758571949</v>
      </c>
    </row>
    <row r="15556" spans="1:20" x14ac:dyDescent="0.6">
      <c r="A15556" s="218" t="s">
        <v>43402</v>
      </c>
      <c r="B15556" s="218" t="s">
        <v>43403</v>
      </c>
      <c r="C15556" s="218">
        <v>7.5061042193557999</v>
      </c>
      <c r="D15556" s="218">
        <v>7.6064224596516903</v>
      </c>
      <c r="E15556" s="218">
        <v>7.6855299620091904</v>
      </c>
      <c r="F15556" s="218">
        <v>7.9391250097322299</v>
      </c>
      <c r="G15556" s="218">
        <v>2.4322455547984299</v>
      </c>
      <c r="H15556" s="218">
        <v>7.4315067401380501</v>
      </c>
      <c r="I15556" t="s">
        <v>43404</v>
      </c>
      <c r="J15556" s="218" t="s">
        <v>43404</v>
      </c>
      <c r="K15556" s="218">
        <v>1</v>
      </c>
      <c r="L15556" s="218">
        <v>0.17942574265339051</v>
      </c>
      <c r="M15556" s="218">
        <v>0.43302079037643004</v>
      </c>
      <c r="N15556" s="218">
        <v>7.9107502357500081E-2</v>
      </c>
      <c r="O15556" s="218">
        <v>0.33270255008053962</v>
      </c>
      <c r="P15556" s="218">
        <v>-5.0738586645573704</v>
      </c>
      <c r="Q15556" s="218">
        <v>-7.4597479217749729E-2</v>
      </c>
      <c r="R15556" s="507">
        <v>0.30622326651491028</v>
      </c>
      <c r="S15556" s="507">
        <v>0.20590502621901985</v>
      </c>
      <c r="T15556" s="218">
        <v>-2.5742280718875601</v>
      </c>
    </row>
    <row r="15557" spans="1:20" x14ac:dyDescent="0.6">
      <c r="A15557" s="218" t="s">
        <v>43405</v>
      </c>
      <c r="B15557" s="218" t="s">
        <v>43406</v>
      </c>
      <c r="C15557" s="218">
        <v>6.8864879416849396</v>
      </c>
      <c r="D15557" s="218">
        <v>6.9660138352806902</v>
      </c>
      <c r="E15557" s="218">
        <v>7.41726269035067</v>
      </c>
      <c r="F15557" s="218">
        <v>6.9101506153356098</v>
      </c>
      <c r="G15557" s="218">
        <v>2.22696608302416</v>
      </c>
      <c r="H15557" s="218">
        <v>9.4453947121721704</v>
      </c>
      <c r="I15557" t="s">
        <v>43407</v>
      </c>
      <c r="J15557" s="218" t="s">
        <v>43407</v>
      </c>
      <c r="K15557" s="218">
        <v>1</v>
      </c>
      <c r="L15557" s="218">
        <v>0.53077474866573038</v>
      </c>
      <c r="M15557" s="218">
        <v>2.3662673650670207E-2</v>
      </c>
      <c r="N15557" s="218">
        <v>0.4512488550699798</v>
      </c>
      <c r="O15557" s="218">
        <v>-5.5863219945080367E-2</v>
      </c>
      <c r="P15557" s="218">
        <v>-4.6595218586607796</v>
      </c>
      <c r="Q15557" s="218">
        <v>2.5589067704872308</v>
      </c>
      <c r="R15557" s="507">
        <v>0.27721871115820029</v>
      </c>
      <c r="S15557" s="507">
        <v>0.19769281756244972</v>
      </c>
      <c r="T15557" s="218">
        <v>-1.0503075440867744</v>
      </c>
    </row>
    <row r="15558" spans="1:20" x14ac:dyDescent="0.6">
      <c r="A15558" s="218" t="s">
        <v>43408</v>
      </c>
      <c r="B15558" s="218" t="s">
        <v>43409</v>
      </c>
      <c r="C15558" s="218">
        <v>4.0088820710288804</v>
      </c>
      <c r="D15558" s="218">
        <v>3.6701925769639399</v>
      </c>
      <c r="E15558" s="218">
        <v>4.15013351993165</v>
      </c>
      <c r="F15558" s="218">
        <v>3.4276658969636702</v>
      </c>
      <c r="G15558" s="218">
        <v>0.494726731926454</v>
      </c>
      <c r="H15558" s="218">
        <v>0</v>
      </c>
      <c r="I15558" t="s">
        <v>43410</v>
      </c>
      <c r="J15558" s="218" t="s">
        <v>43410</v>
      </c>
      <c r="K15558" s="218">
        <v>1</v>
      </c>
      <c r="L15558" s="218">
        <v>0.14125144890276964</v>
      </c>
      <c r="M15558" s="218">
        <v>-0.5812161740652102</v>
      </c>
      <c r="N15558" s="218">
        <v>0.47994094296771017</v>
      </c>
      <c r="O15558" s="218">
        <v>-0.24252668000026967</v>
      </c>
      <c r="P15558" s="218">
        <v>-3.5141553391024263</v>
      </c>
      <c r="Q15558" s="218">
        <v>-4.0088820710288804</v>
      </c>
      <c r="R15558" s="507">
        <v>-0.21998236258122028</v>
      </c>
      <c r="S15558" s="507">
        <v>0.11870713148372025</v>
      </c>
      <c r="T15558" s="218">
        <v>-3.7615187050656536</v>
      </c>
    </row>
    <row r="15559" spans="1:20" x14ac:dyDescent="0.6">
      <c r="A15559" s="218" t="s">
        <v>43411</v>
      </c>
      <c r="B15559" s="218" t="s">
        <v>43412</v>
      </c>
      <c r="C15559" s="218">
        <v>6.5682981767759303</v>
      </c>
      <c r="D15559" s="218">
        <v>6.6497952016721404</v>
      </c>
      <c r="E15559" s="218">
        <v>6.2784699529781802</v>
      </c>
      <c r="F15559" s="218">
        <v>6.9360134807132301</v>
      </c>
      <c r="G15559" s="218">
        <v>1.1552061784318599</v>
      </c>
      <c r="H15559" s="218">
        <v>0.34353965418307397</v>
      </c>
      <c r="I15559" t="s">
        <v>43413</v>
      </c>
      <c r="J15559" s="218" t="s">
        <v>43413</v>
      </c>
      <c r="K15559" s="218">
        <v>1</v>
      </c>
      <c r="L15559" s="218">
        <v>-0.28982822379775008</v>
      </c>
      <c r="M15559" s="218">
        <v>0.36771530393729979</v>
      </c>
      <c r="N15559" s="218">
        <v>-0.37132524869396022</v>
      </c>
      <c r="O15559" s="218">
        <v>0.28621827904108965</v>
      </c>
      <c r="P15559" s="218">
        <v>-5.4130919983440702</v>
      </c>
      <c r="Q15559" s="218">
        <v>-6.2247585225928566</v>
      </c>
      <c r="R15559" s="507">
        <v>3.8943540069774851E-2</v>
      </c>
      <c r="S15559" s="507">
        <v>-4.2553484826435284E-2</v>
      </c>
      <c r="T15559" s="218">
        <v>-5.8189252604684629</v>
      </c>
    </row>
    <row r="15560" spans="1:20" x14ac:dyDescent="0.6">
      <c r="A15560" s="218" t="s">
        <v>43414</v>
      </c>
      <c r="B15560" s="218" t="s">
        <v>43415</v>
      </c>
      <c r="C15560" s="218">
        <v>6.8218380564248804</v>
      </c>
      <c r="D15560" s="218">
        <v>7.0077527761288501</v>
      </c>
      <c r="E15560" s="218">
        <v>6.0202871322907301</v>
      </c>
      <c r="F15560" s="218">
        <v>6.8959752148118403</v>
      </c>
      <c r="G15560" s="218">
        <v>1.39846821979138</v>
      </c>
      <c r="H15560" s="218">
        <v>8.9249139038886902</v>
      </c>
      <c r="I15560" t="s">
        <v>43416</v>
      </c>
      <c r="J15560" s="218" t="s">
        <v>43416</v>
      </c>
      <c r="K15560" s="218">
        <v>1</v>
      </c>
      <c r="L15560" s="218">
        <v>-0.8015509241341503</v>
      </c>
      <c r="M15560" s="218">
        <v>7.4137158386959889E-2</v>
      </c>
      <c r="N15560" s="218">
        <v>-0.98746564383811997</v>
      </c>
      <c r="O15560" s="218">
        <v>-0.11177756131700978</v>
      </c>
      <c r="P15560" s="218">
        <v>-5.4233698366335004</v>
      </c>
      <c r="Q15560" s="218">
        <v>2.1030758474638098</v>
      </c>
      <c r="R15560" s="507">
        <v>-0.36370688287359521</v>
      </c>
      <c r="S15560" s="507">
        <v>-0.54962160257756487</v>
      </c>
      <c r="T15560" s="218">
        <v>-1.6601469945848453</v>
      </c>
    </row>
    <row r="15561" spans="1:20" x14ac:dyDescent="0.6">
      <c r="A15561" s="218" t="s">
        <v>43417</v>
      </c>
      <c r="B15561" s="218" t="s">
        <v>43418</v>
      </c>
      <c r="C15561" s="218">
        <v>4.7431879639781398</v>
      </c>
      <c r="D15561" s="218">
        <v>4.5592396985261496</v>
      </c>
      <c r="E15561" s="218">
        <v>4.7922147297124402</v>
      </c>
      <c r="F15561" s="218">
        <v>5.4276220229995502</v>
      </c>
      <c r="G15561" s="218">
        <v>7.4287059840938703</v>
      </c>
      <c r="H15561" s="218">
        <v>0.123827711997599</v>
      </c>
      <c r="I15561" t="s">
        <v>43419</v>
      </c>
      <c r="J15561" s="218" t="s">
        <v>43419</v>
      </c>
      <c r="K15561" s="218">
        <v>1</v>
      </c>
      <c r="L15561" s="218">
        <v>4.9026765734300426E-2</v>
      </c>
      <c r="M15561" s="218">
        <v>0.68443405902141041</v>
      </c>
      <c r="N15561" s="218">
        <v>0.23297503118629059</v>
      </c>
      <c r="O15561" s="218">
        <v>0.86838232447340058</v>
      </c>
      <c r="P15561" s="218">
        <v>2.6855180201157305</v>
      </c>
      <c r="Q15561" s="218">
        <v>-4.6193602519805408</v>
      </c>
      <c r="R15561" s="507">
        <v>0.36673041237785542</v>
      </c>
      <c r="S15561" s="507">
        <v>0.55067867782984559</v>
      </c>
      <c r="T15561" s="218">
        <v>-0.96692111593240515</v>
      </c>
    </row>
    <row r="15562" spans="1:20" x14ac:dyDescent="0.6">
      <c r="A15562" s="218" t="s">
        <v>43420</v>
      </c>
      <c r="B15562" s="218" t="s">
        <v>43421</v>
      </c>
      <c r="C15562" s="218">
        <v>6.2875808930204302</v>
      </c>
      <c r="D15562" s="218">
        <v>6.4544924665418097</v>
      </c>
      <c r="E15562" s="218">
        <v>6.1885956836218501</v>
      </c>
      <c r="F15562" s="218">
        <v>5.8367310772360099</v>
      </c>
      <c r="G15562" s="218">
        <v>6.32834181315829</v>
      </c>
      <c r="H15562" s="218">
        <v>0.34353965418307397</v>
      </c>
      <c r="I15562" t="s">
        <v>43422</v>
      </c>
      <c r="J15562" s="218" t="s">
        <v>43422</v>
      </c>
      <c r="K15562" s="218">
        <v>1</v>
      </c>
      <c r="L15562" s="218">
        <v>-9.8985209398580132E-2</v>
      </c>
      <c r="M15562" s="218">
        <v>-0.45084981578442029</v>
      </c>
      <c r="N15562" s="218">
        <v>-0.26589678291995966</v>
      </c>
      <c r="O15562" s="218">
        <v>-0.61776138930579982</v>
      </c>
      <c r="P15562" s="218">
        <v>4.0760920137859813E-2</v>
      </c>
      <c r="Q15562" s="218">
        <v>-5.9440412388373565</v>
      </c>
      <c r="R15562" s="507">
        <v>-0.27491751259150021</v>
      </c>
      <c r="S15562" s="507">
        <v>-0.44182908611287974</v>
      </c>
      <c r="T15562" s="218">
        <v>-2.9516401593497483</v>
      </c>
    </row>
    <row r="15563" spans="1:20" x14ac:dyDescent="0.6">
      <c r="A15563" s="218" t="s">
        <v>43423</v>
      </c>
      <c r="B15563" s="218" t="s">
        <v>43424</v>
      </c>
      <c r="C15563" s="218">
        <v>5.2907878112432796</v>
      </c>
      <c r="D15563" s="218">
        <v>5.4176526982337299</v>
      </c>
      <c r="E15563" s="218">
        <v>4.9743109833537504</v>
      </c>
      <c r="F15563" s="218">
        <v>5.52938865391652</v>
      </c>
      <c r="G15563" s="218">
        <v>0.69026577864285299</v>
      </c>
      <c r="H15563" s="218">
        <v>0</v>
      </c>
      <c r="I15563" t="s">
        <v>43425</v>
      </c>
      <c r="J15563" s="218" t="s">
        <v>43425</v>
      </c>
      <c r="K15563" s="218">
        <v>1</v>
      </c>
      <c r="L15563" s="218">
        <v>-0.31647682788952913</v>
      </c>
      <c r="M15563" s="218">
        <v>0.23860084267324044</v>
      </c>
      <c r="N15563" s="218">
        <v>-0.44334171487997942</v>
      </c>
      <c r="O15563" s="218">
        <v>0.11173595568279016</v>
      </c>
      <c r="P15563" s="218">
        <v>-4.600522032600427</v>
      </c>
      <c r="Q15563" s="218">
        <v>-5.2907878112432796</v>
      </c>
      <c r="R15563" s="507">
        <v>-3.8937992608144345E-2</v>
      </c>
      <c r="S15563" s="507">
        <v>-0.16580287959859463</v>
      </c>
      <c r="T15563" s="218">
        <v>-4.9456549219218537</v>
      </c>
    </row>
    <row r="15564" spans="1:20" x14ac:dyDescent="0.6">
      <c r="A15564" s="218" t="s">
        <v>43426</v>
      </c>
      <c r="B15564" s="218" t="s">
        <v>43427</v>
      </c>
      <c r="C15564" s="218">
        <v>7.16460613385666</v>
      </c>
      <c r="D15564" s="218">
        <v>7.0667710683982001</v>
      </c>
      <c r="E15564" s="218">
        <v>7.6566969837420604</v>
      </c>
      <c r="F15564" s="218">
        <v>7.2281932897469696</v>
      </c>
      <c r="G15564" s="218">
        <v>2.2886572363125599</v>
      </c>
      <c r="H15564" s="218">
        <v>9.4271045286982993</v>
      </c>
      <c r="I15564" t="s">
        <v>43428</v>
      </c>
      <c r="J15564" s="218" t="s">
        <v>43428</v>
      </c>
      <c r="K15564" s="218">
        <v>1</v>
      </c>
      <c r="L15564" s="218">
        <v>0.49209084988540042</v>
      </c>
      <c r="M15564" s="218">
        <v>6.358715589030961E-2</v>
      </c>
      <c r="N15564" s="218">
        <v>0.5899259153438603</v>
      </c>
      <c r="O15564" s="218">
        <v>0.16142222134876949</v>
      </c>
      <c r="P15564" s="218">
        <v>-4.8759488975441005</v>
      </c>
      <c r="Q15564" s="218">
        <v>2.2624983948416393</v>
      </c>
      <c r="R15564" s="507">
        <v>0.27783900288785501</v>
      </c>
      <c r="S15564" s="507">
        <v>0.37567406834631489</v>
      </c>
      <c r="T15564" s="218">
        <v>-1.3067252513512306</v>
      </c>
    </row>
    <row r="15565" spans="1:20" x14ac:dyDescent="0.6">
      <c r="A15565" s="218" t="s">
        <v>43429</v>
      </c>
      <c r="B15565" s="218" t="s">
        <v>43430</v>
      </c>
      <c r="C15565" s="218">
        <v>8.2814772441452096</v>
      </c>
      <c r="D15565" s="218">
        <v>8.3879544153310999</v>
      </c>
      <c r="E15565" s="218">
        <v>8.2072740226474892</v>
      </c>
      <c r="F15565" s="218">
        <v>8.4348586473674203</v>
      </c>
      <c r="G15565" s="218">
        <v>8.3928212194671499</v>
      </c>
      <c r="H15565" s="218">
        <v>5.84678087000131</v>
      </c>
      <c r="I15565" t="s">
        <v>43431</v>
      </c>
      <c r="J15565" s="218" t="s">
        <v>43431</v>
      </c>
      <c r="K15565" s="218">
        <v>1</v>
      </c>
      <c r="L15565" s="218">
        <v>-7.4203221497720406E-2</v>
      </c>
      <c r="M15565" s="218">
        <v>0.15338140322221072</v>
      </c>
      <c r="N15565" s="218">
        <v>-0.18068039268361069</v>
      </c>
      <c r="O15565" s="218">
        <v>4.6904232036320437E-2</v>
      </c>
      <c r="P15565" s="218">
        <v>0.11134397532194029</v>
      </c>
      <c r="Q15565" s="218">
        <v>-2.4346963741438996</v>
      </c>
      <c r="R15565" s="507">
        <v>3.9589090862245158E-2</v>
      </c>
      <c r="S15565" s="507">
        <v>-6.6888080323645127E-2</v>
      </c>
      <c r="T15565" s="218">
        <v>-1.1616761994109797</v>
      </c>
    </row>
    <row r="15566" spans="1:20" x14ac:dyDescent="0.6">
      <c r="A15566" s="218" t="s">
        <v>43432</v>
      </c>
      <c r="B15566" s="218" t="s">
        <v>43433</v>
      </c>
      <c r="C15566" s="218">
        <v>3.2376466923868898</v>
      </c>
      <c r="D15566" s="218">
        <v>3.2156532538387399</v>
      </c>
      <c r="E15566" s="218">
        <v>3.8682552233831302</v>
      </c>
      <c r="F15566" s="218">
        <v>2.24295741955796</v>
      </c>
      <c r="G15566" s="218">
        <v>5.7785461459811298</v>
      </c>
      <c r="H15566" s="218">
        <v>0</v>
      </c>
      <c r="I15566" t="s">
        <v>43434</v>
      </c>
      <c r="J15566" s="218" t="s">
        <v>43434</v>
      </c>
      <c r="K15566" s="218">
        <v>1</v>
      </c>
      <c r="L15566" s="218">
        <v>0.63060853099624037</v>
      </c>
      <c r="M15566" s="218">
        <v>-0.99468927282892983</v>
      </c>
      <c r="N15566" s="218">
        <v>0.65260196954439031</v>
      </c>
      <c r="O15566" s="218">
        <v>-0.97269583428077988</v>
      </c>
      <c r="P15566" s="218">
        <v>2.54089945359424</v>
      </c>
      <c r="Q15566" s="218">
        <v>-3.2376466923868898</v>
      </c>
      <c r="R15566" s="507">
        <v>-0.18204037091634473</v>
      </c>
      <c r="S15566" s="507">
        <v>-0.16004693236819478</v>
      </c>
      <c r="T15566" s="218">
        <v>-0.34837361939632494</v>
      </c>
    </row>
    <row r="15567" spans="1:20" x14ac:dyDescent="0.6">
      <c r="A15567" s="218" t="s">
        <v>43435</v>
      </c>
      <c r="B15567" s="218" t="s">
        <v>43436</v>
      </c>
      <c r="C15567" s="218">
        <v>3.8210075868712501</v>
      </c>
      <c r="D15567" s="218">
        <v>3.2900305155621399</v>
      </c>
      <c r="E15567" s="218">
        <v>3.5510860180913801</v>
      </c>
      <c r="F15567" s="218">
        <v>4.2019606092261501</v>
      </c>
      <c r="G15567" s="218">
        <v>0</v>
      </c>
      <c r="H15567" s="218">
        <v>0.23786221336595301</v>
      </c>
      <c r="I15567" t="s">
        <v>43437</v>
      </c>
      <c r="J15567" s="218" t="s">
        <v>43437</v>
      </c>
      <c r="K15567" s="218">
        <v>1</v>
      </c>
      <c r="L15567" s="218">
        <v>-0.26992156877986995</v>
      </c>
      <c r="M15567" s="218">
        <v>0.38095302235490003</v>
      </c>
      <c r="N15567" s="218">
        <v>0.26105550252924026</v>
      </c>
      <c r="O15567" s="218">
        <v>0.91193009366401023</v>
      </c>
      <c r="P15567" s="218">
        <v>-3.8210075868712501</v>
      </c>
      <c r="Q15567" s="218">
        <v>-3.5831453735052969</v>
      </c>
      <c r="R15567" s="507">
        <v>5.5515726787515041E-2</v>
      </c>
      <c r="S15567" s="507">
        <v>0.58649279809662525</v>
      </c>
      <c r="T15567" s="218">
        <v>-3.7020764801882735</v>
      </c>
    </row>
    <row r="15568" spans="1:20" x14ac:dyDescent="0.6">
      <c r="A15568" s="218" t="s">
        <v>43438</v>
      </c>
      <c r="B15568" s="218" t="s">
        <v>43439</v>
      </c>
      <c r="C15568" s="218">
        <v>6.2497337258704597</v>
      </c>
      <c r="D15568" s="218">
        <v>6.1239845820849199</v>
      </c>
      <c r="E15568" s="218">
        <v>6.0279541613400198</v>
      </c>
      <c r="F15568" s="218">
        <v>6.12380488085756</v>
      </c>
      <c r="G15568" s="218">
        <v>1.39846821979138</v>
      </c>
      <c r="H15568" s="218">
        <v>0.123827711997599</v>
      </c>
      <c r="I15568" t="s">
        <v>43440</v>
      </c>
      <c r="J15568" s="218" t="s">
        <v>43440</v>
      </c>
      <c r="K15568" s="218">
        <v>1</v>
      </c>
      <c r="L15568" s="218">
        <v>-0.2217795645304399</v>
      </c>
      <c r="M15568" s="218">
        <v>-0.12592884501289969</v>
      </c>
      <c r="N15568" s="218">
        <v>-9.6030420744900091E-2</v>
      </c>
      <c r="O15568" s="218">
        <v>-1.7970122735988525E-4</v>
      </c>
      <c r="P15568" s="218">
        <v>-4.8512655060790797</v>
      </c>
      <c r="Q15568" s="218">
        <v>-6.1259060138728607</v>
      </c>
      <c r="R15568" s="507">
        <v>-0.1738542047716698</v>
      </c>
      <c r="S15568" s="507">
        <v>-4.8105060986129988E-2</v>
      </c>
      <c r="T15568" s="218">
        <v>-5.4885857599759706</v>
      </c>
    </row>
    <row r="15569" spans="1:20" x14ac:dyDescent="0.6">
      <c r="A15569" s="218" t="s">
        <v>43441</v>
      </c>
      <c r="B15569" s="218" t="s">
        <v>43442</v>
      </c>
      <c r="C15569" s="218">
        <v>6.3733683736285904</v>
      </c>
      <c r="D15569" s="218">
        <v>6.3667101974616003</v>
      </c>
      <c r="E15569" s="218">
        <v>5.40556078913104</v>
      </c>
      <c r="F15569" s="218">
        <v>7.11005016866749</v>
      </c>
      <c r="G15569" s="218">
        <v>7.5828671941296699</v>
      </c>
      <c r="H15569" s="218">
        <v>0</v>
      </c>
      <c r="I15569" t="s">
        <v>43443</v>
      </c>
      <c r="J15569" s="218" t="s">
        <v>43443</v>
      </c>
      <c r="K15569" s="218">
        <v>1</v>
      </c>
      <c r="L15569" s="218">
        <v>-0.96780758449755044</v>
      </c>
      <c r="M15569" s="218">
        <v>0.73668179503889952</v>
      </c>
      <c r="N15569" s="218">
        <v>-0.96114940833056028</v>
      </c>
      <c r="O15569" s="218">
        <v>0.74333997120588968</v>
      </c>
      <c r="P15569" s="218">
        <v>1.2094988205010795</v>
      </c>
      <c r="Q15569" s="218">
        <v>-6.3733683736285904</v>
      </c>
      <c r="R15569" s="507">
        <v>-0.11556289472932546</v>
      </c>
      <c r="S15569" s="507">
        <v>-0.1089047185623353</v>
      </c>
      <c r="T15569" s="218">
        <v>-2.5819347765637555</v>
      </c>
    </row>
    <row r="15570" spans="1:20" x14ac:dyDescent="0.6">
      <c r="A15570" s="218" t="s">
        <v>43444</v>
      </c>
      <c r="B15570" s="218" t="s">
        <v>43445</v>
      </c>
      <c r="C15570" s="218">
        <v>6.24378022368243</v>
      </c>
      <c r="D15570" s="218">
        <v>6.2541666938046196</v>
      </c>
      <c r="E15570" s="218">
        <v>6.2641148204384303</v>
      </c>
      <c r="F15570" s="218">
        <v>5.7699000909648701</v>
      </c>
      <c r="G15570" s="218">
        <v>1.7003491969139299</v>
      </c>
      <c r="H15570" s="218">
        <v>0.123827711997599</v>
      </c>
      <c r="I15570" t="s">
        <v>43446</v>
      </c>
      <c r="J15570" s="218" t="s">
        <v>43446</v>
      </c>
      <c r="K15570" s="218">
        <v>2</v>
      </c>
      <c r="L15570" s="218">
        <v>2.0334596756000245E-2</v>
      </c>
      <c r="M15570" s="218">
        <v>-0.47388013271755991</v>
      </c>
      <c r="N15570" s="218">
        <v>9.9481266338106167E-3</v>
      </c>
      <c r="O15570" s="218">
        <v>-0.48426660283974954</v>
      </c>
      <c r="P15570" s="218">
        <v>-4.5434310267685003</v>
      </c>
      <c r="Q15570" s="218">
        <v>-6.119952511684831</v>
      </c>
      <c r="R15570" s="507">
        <v>-0.22677276798077983</v>
      </c>
      <c r="S15570" s="507">
        <v>-0.23715923810296946</v>
      </c>
      <c r="T15570" s="218">
        <v>-5.3316917692266657</v>
      </c>
    </row>
    <row r="15571" spans="1:20" x14ac:dyDescent="0.6">
      <c r="A15571" s="218" t="s">
        <v>43447</v>
      </c>
      <c r="B15571" s="218" t="s">
        <v>43448</v>
      </c>
      <c r="C15571" s="218">
        <v>6.5256638279595496</v>
      </c>
      <c r="D15571" s="218">
        <v>6.4774860752186498</v>
      </c>
      <c r="E15571" s="218">
        <v>4.2172445273642296</v>
      </c>
      <c r="F15571" s="218">
        <v>6.1544950857701304</v>
      </c>
      <c r="G15571" s="218">
        <v>7.4725608206969198</v>
      </c>
      <c r="H15571" s="218">
        <v>0</v>
      </c>
      <c r="I15571" t="s">
        <v>43446</v>
      </c>
      <c r="J15571" s="218" t="s">
        <v>43446</v>
      </c>
      <c r="K15571" s="218">
        <v>2</v>
      </c>
      <c r="L15571" s="218">
        <v>-2.30841930059532</v>
      </c>
      <c r="M15571" s="218">
        <v>-0.3711687421894192</v>
      </c>
      <c r="N15571" s="218">
        <v>-2.2602415478544202</v>
      </c>
      <c r="O15571" s="218">
        <v>-0.32299098944851945</v>
      </c>
      <c r="P15571" s="218">
        <v>0.94689699273737027</v>
      </c>
      <c r="Q15571" s="218">
        <v>-6.5256638279595496</v>
      </c>
      <c r="R15571" s="507">
        <v>-1.3397940213923696</v>
      </c>
      <c r="S15571" s="507">
        <v>-1.2916162686514698</v>
      </c>
      <c r="T15571" s="218">
        <v>-2.7893834176110897</v>
      </c>
    </row>
    <row r="15572" spans="1:20" x14ac:dyDescent="0.6">
      <c r="A15572" s="218" t="s">
        <v>43449</v>
      </c>
      <c r="B15572" s="218" t="s">
        <v>43450</v>
      </c>
      <c r="C15572" s="218">
        <v>5.6181438174071303</v>
      </c>
      <c r="D15572" s="218">
        <v>5.7126744839088399</v>
      </c>
      <c r="E15572" s="218">
        <v>6.3372487241019098</v>
      </c>
      <c r="F15572" s="218">
        <v>5.5984210790231703</v>
      </c>
      <c r="G15572" s="218">
        <v>1.60656975280174</v>
      </c>
      <c r="H15572" s="218">
        <v>0.123827711997599</v>
      </c>
      <c r="I15572" t="s">
        <v>43451</v>
      </c>
      <c r="J15572" s="218" t="s">
        <v>43451</v>
      </c>
      <c r="K15572" s="218">
        <v>1</v>
      </c>
      <c r="L15572" s="218">
        <v>0.71910490669477944</v>
      </c>
      <c r="M15572" s="218">
        <v>-1.9722738383959992E-2</v>
      </c>
      <c r="N15572" s="218">
        <v>0.62457424019306984</v>
      </c>
      <c r="O15572" s="218">
        <v>-0.1142534048856696</v>
      </c>
      <c r="P15572" s="218">
        <v>-4.0115740646053908</v>
      </c>
      <c r="Q15572" s="218">
        <v>-5.4943161054095313</v>
      </c>
      <c r="R15572" s="507">
        <v>0.34969108415540973</v>
      </c>
      <c r="S15572" s="507">
        <v>0.25516041765370012</v>
      </c>
      <c r="T15572" s="218">
        <v>-4.752945085007461</v>
      </c>
    </row>
    <row r="15573" spans="1:20" x14ac:dyDescent="0.6">
      <c r="A15573" s="218" t="s">
        <v>43452</v>
      </c>
      <c r="B15573" s="218" t="s">
        <v>43453</v>
      </c>
      <c r="C15573" s="218">
        <v>6.1073665173548699</v>
      </c>
      <c r="D15573" s="218">
        <v>6.0538500579907302</v>
      </c>
      <c r="E15573" s="218">
        <v>7.1500721414940998</v>
      </c>
      <c r="F15573" s="218">
        <v>6.2111240745698497</v>
      </c>
      <c r="G15573" s="218">
        <v>2.2886572363125599</v>
      </c>
      <c r="H15573" s="218">
        <v>7.9075603595521198</v>
      </c>
      <c r="I15573" t="s">
        <v>43454</v>
      </c>
      <c r="J15573" s="218" t="s">
        <v>43454</v>
      </c>
      <c r="K15573" s="218">
        <v>1</v>
      </c>
      <c r="L15573" s="218">
        <v>1.0427056241392298</v>
      </c>
      <c r="M15573" s="218">
        <v>0.10375755721497981</v>
      </c>
      <c r="N15573" s="218">
        <v>1.0962220835033696</v>
      </c>
      <c r="O15573" s="218">
        <v>0.15727401657911955</v>
      </c>
      <c r="P15573" s="218">
        <v>-3.81870928104231</v>
      </c>
      <c r="Q15573" s="218">
        <v>1.8001938421972499</v>
      </c>
      <c r="R15573" s="507">
        <v>0.57323159067710483</v>
      </c>
      <c r="S15573" s="507">
        <v>0.62674805004124456</v>
      </c>
      <c r="T15573" s="218">
        <v>-1.0092577194225301</v>
      </c>
    </row>
    <row r="15574" spans="1:20" x14ac:dyDescent="0.6">
      <c r="A15574" s="218" t="s">
        <v>43455</v>
      </c>
      <c r="B15574" s="218" t="s">
        <v>43456</v>
      </c>
      <c r="C15574" s="218">
        <v>5.9293039486094399</v>
      </c>
      <c r="D15574" s="218">
        <v>5.9337116961563003</v>
      </c>
      <c r="E15574" s="218">
        <v>6.2791839737802499</v>
      </c>
      <c r="F15574" s="218">
        <v>5.9569947446674796</v>
      </c>
      <c r="G15574" s="218">
        <v>1.78840299136486</v>
      </c>
      <c r="H15574" s="218">
        <v>0.123827711997599</v>
      </c>
      <c r="I15574" t="s">
        <v>43457</v>
      </c>
      <c r="J15574" s="218" t="s">
        <v>43457</v>
      </c>
      <c r="K15574" s="218">
        <v>1</v>
      </c>
      <c r="L15574" s="218">
        <v>0.34988002517081007</v>
      </c>
      <c r="M15574" s="218">
        <v>2.7690796058039702E-2</v>
      </c>
      <c r="N15574" s="218">
        <v>0.34547227762394961</v>
      </c>
      <c r="O15574" s="218">
        <v>2.3283048511179238E-2</v>
      </c>
      <c r="P15574" s="218">
        <v>-4.1409009572445798</v>
      </c>
      <c r="Q15574" s="218">
        <v>-5.8054762366118409</v>
      </c>
      <c r="R15574" s="507">
        <v>0.18878541061442489</v>
      </c>
      <c r="S15574" s="507">
        <v>0.18437766306756442</v>
      </c>
      <c r="T15574" s="218">
        <v>-4.9731885969282104</v>
      </c>
    </row>
    <row r="15575" spans="1:20" x14ac:dyDescent="0.6">
      <c r="A15575" s="218" t="s">
        <v>43458</v>
      </c>
      <c r="B15575" s="218" t="s">
        <v>43459</v>
      </c>
      <c r="C15575" s="218">
        <v>4.9192210675419297</v>
      </c>
      <c r="D15575" s="218">
        <v>4.7434591036088598</v>
      </c>
      <c r="E15575" s="218">
        <v>0.157412435459797</v>
      </c>
      <c r="F15575" s="218">
        <v>4.5754920645255801</v>
      </c>
      <c r="G15575" s="218">
        <v>0</v>
      </c>
      <c r="H15575" s="218">
        <v>8.8833531415583593</v>
      </c>
      <c r="I15575" t="s">
        <v>43460</v>
      </c>
      <c r="J15575" s="218" t="s">
        <v>43460</v>
      </c>
      <c r="K15575" s="218">
        <v>1</v>
      </c>
      <c r="L15575" s="218">
        <v>-4.7618086320821327</v>
      </c>
      <c r="M15575" s="218">
        <v>-0.34372900301634957</v>
      </c>
      <c r="N15575" s="218">
        <v>-4.5860466681490628</v>
      </c>
      <c r="O15575" s="218">
        <v>-0.1679670390832797</v>
      </c>
      <c r="P15575" s="218">
        <v>-4.9192210675419297</v>
      </c>
      <c r="Q15575" s="218">
        <v>3.9641320740164296</v>
      </c>
      <c r="R15575" s="507">
        <v>-2.5527688175492411</v>
      </c>
      <c r="S15575" s="507">
        <v>-2.3770068536161713</v>
      </c>
      <c r="T15575" s="218">
        <v>-0.47754449676275001</v>
      </c>
    </row>
    <row r="15576" spans="1:20" x14ac:dyDescent="0.6">
      <c r="A15576" s="218" t="s">
        <v>43461</v>
      </c>
      <c r="B15576" s="218" t="s">
        <v>43462</v>
      </c>
      <c r="C15576" s="218">
        <v>6.6536423224542398</v>
      </c>
      <c r="D15576" s="218">
        <v>6.6474394108997004</v>
      </c>
      <c r="E15576" s="218">
        <v>6.7505671381756898</v>
      </c>
      <c r="F15576" s="218">
        <v>6.5776941781178397</v>
      </c>
      <c r="G15576" s="218">
        <v>1.8713902401528499</v>
      </c>
      <c r="H15576" s="218">
        <v>0</v>
      </c>
      <c r="I15576" t="s">
        <v>43463</v>
      </c>
      <c r="J15576" s="218" t="s">
        <v>43463</v>
      </c>
      <c r="K15576" s="218">
        <v>1</v>
      </c>
      <c r="L15576" s="218">
        <v>9.6924815721449953E-2</v>
      </c>
      <c r="M15576" s="218">
        <v>-7.594814433640007E-2</v>
      </c>
      <c r="N15576" s="218">
        <v>0.1031277272759894</v>
      </c>
      <c r="O15576" s="218">
        <v>-6.9745232781860622E-2</v>
      </c>
      <c r="P15576" s="218">
        <v>-4.7822520823013903</v>
      </c>
      <c r="Q15576" s="218">
        <v>-6.6536423224542398</v>
      </c>
      <c r="R15576" s="507">
        <v>1.0488335692524942E-2</v>
      </c>
      <c r="S15576" s="507">
        <v>1.6691247247064389E-2</v>
      </c>
      <c r="T15576" s="218">
        <v>-5.7179472023778146</v>
      </c>
    </row>
    <row r="15577" spans="1:20" x14ac:dyDescent="0.6">
      <c r="A15577" s="218" t="s">
        <v>43464</v>
      </c>
      <c r="B15577" s="218" t="s">
        <v>43465</v>
      </c>
      <c r="C15577" s="218">
        <v>5.5416793295752802</v>
      </c>
      <c r="D15577" s="218">
        <v>5.2476612429676797</v>
      </c>
      <c r="E15577" s="218">
        <v>5.4353342254602204</v>
      </c>
      <c r="F15577" s="218">
        <v>5.9412050312115197</v>
      </c>
      <c r="G15577" s="218">
        <v>1.08739361964643</v>
      </c>
      <c r="H15577" s="218">
        <v>0</v>
      </c>
      <c r="I15577" t="s">
        <v>43466</v>
      </c>
      <c r="J15577" s="218" t="s">
        <v>43466</v>
      </c>
      <c r="K15577" s="218">
        <v>1</v>
      </c>
      <c r="L15577" s="218">
        <v>-0.10634510411505982</v>
      </c>
      <c r="M15577" s="218">
        <v>0.39952570163623946</v>
      </c>
      <c r="N15577" s="218">
        <v>0.18767298249254072</v>
      </c>
      <c r="O15577" s="218">
        <v>0.69354378824384</v>
      </c>
      <c r="P15577" s="218">
        <v>-4.4542857099288504</v>
      </c>
      <c r="Q15577" s="218">
        <v>-5.5416793295752802</v>
      </c>
      <c r="R15577" s="507">
        <v>0.14659029876058982</v>
      </c>
      <c r="S15577" s="507">
        <v>0.44060838536819036</v>
      </c>
      <c r="T15577" s="218">
        <v>-4.9979825197520658</v>
      </c>
    </row>
    <row r="15578" spans="1:20" x14ac:dyDescent="0.6">
      <c r="A15578" s="218" t="s">
        <v>43467</v>
      </c>
      <c r="B15578" s="218" t="s">
        <v>43468</v>
      </c>
      <c r="C15578" s="218">
        <v>5.3664619308934203</v>
      </c>
      <c r="D15578" s="218">
        <v>5.5825900731004596</v>
      </c>
      <c r="E15578" s="218">
        <v>5.6755492291440799</v>
      </c>
      <c r="F15578" s="218">
        <v>3.6227650928858899</v>
      </c>
      <c r="G15578" s="218">
        <v>1.28195838278228</v>
      </c>
      <c r="H15578" s="218">
        <v>0</v>
      </c>
      <c r="I15578" t="s">
        <v>43469</v>
      </c>
      <c r="J15578" s="218" t="s">
        <v>43469</v>
      </c>
      <c r="K15578" s="218">
        <v>1</v>
      </c>
      <c r="L15578" s="218">
        <v>0.30908729825065961</v>
      </c>
      <c r="M15578" s="218">
        <v>-1.7436968380075304</v>
      </c>
      <c r="N15578" s="218">
        <v>9.2959156043620261E-2</v>
      </c>
      <c r="O15578" s="218">
        <v>-1.9598249802145697</v>
      </c>
      <c r="P15578" s="218">
        <v>-4.0845035481111402</v>
      </c>
      <c r="Q15578" s="218">
        <v>-5.3664619308934203</v>
      </c>
      <c r="R15578" s="507">
        <v>-0.71730476987843539</v>
      </c>
      <c r="S15578" s="507">
        <v>-0.93343291208547474</v>
      </c>
      <c r="T15578" s="218">
        <v>-4.7254827395022803</v>
      </c>
    </row>
    <row r="15579" spans="1:20" x14ac:dyDescent="0.6">
      <c r="A15579" s="218" t="s">
        <v>43470</v>
      </c>
      <c r="B15579" s="218" t="s">
        <v>43471</v>
      </c>
      <c r="C15579" s="218">
        <v>0</v>
      </c>
      <c r="D15579" s="218">
        <v>0</v>
      </c>
      <c r="E15579" s="218">
        <v>0</v>
      </c>
      <c r="F15579" s="218">
        <v>0</v>
      </c>
      <c r="G15579" s="218">
        <v>0</v>
      </c>
      <c r="H15579" s="218">
        <v>0</v>
      </c>
      <c r="I15579" t="s">
        <v>43472</v>
      </c>
      <c r="J15579" s="218" t="s">
        <v>43472</v>
      </c>
      <c r="K15579" s="218">
        <v>1</v>
      </c>
      <c r="L15579" s="218">
        <v>0</v>
      </c>
      <c r="M15579" s="218">
        <v>0</v>
      </c>
      <c r="N15579" s="218">
        <v>0</v>
      </c>
      <c r="O15579" s="218">
        <v>0</v>
      </c>
      <c r="P15579" s="218">
        <v>0</v>
      </c>
      <c r="Q15579" s="218">
        <v>0</v>
      </c>
      <c r="R15579" s="507">
        <v>0</v>
      </c>
      <c r="S15579" s="507">
        <v>0</v>
      </c>
      <c r="T15579" s="218">
        <v>0</v>
      </c>
    </row>
    <row r="15580" spans="1:20" x14ac:dyDescent="0.6">
      <c r="A15580" s="218" t="s">
        <v>43473</v>
      </c>
      <c r="B15580" s="218" t="s">
        <v>43474</v>
      </c>
      <c r="C15580" s="218">
        <v>6.8301698147280101</v>
      </c>
      <c r="D15580" s="218">
        <v>6.9466000667532199</v>
      </c>
      <c r="E15580" s="218">
        <v>6.4713808250394598</v>
      </c>
      <c r="F15580" s="218">
        <v>7.2139794720939099</v>
      </c>
      <c r="G15580" s="218">
        <v>2.0242855458403799</v>
      </c>
      <c r="H15580" s="218">
        <v>0</v>
      </c>
      <c r="I15580" t="s">
        <v>43475</v>
      </c>
      <c r="J15580" s="218" t="s">
        <v>43475</v>
      </c>
      <c r="K15580" s="218">
        <v>2</v>
      </c>
      <c r="L15580" s="218">
        <v>-0.35878898968855033</v>
      </c>
      <c r="M15580" s="218">
        <v>0.38380965736589978</v>
      </c>
      <c r="N15580" s="218">
        <v>-0.47521924171376018</v>
      </c>
      <c r="O15580" s="218">
        <v>0.26737940534068994</v>
      </c>
      <c r="P15580" s="218">
        <v>-4.8058842688876302</v>
      </c>
      <c r="Q15580" s="218">
        <v>-6.8301698147280101</v>
      </c>
      <c r="R15580" s="507">
        <v>1.2510333838674725E-2</v>
      </c>
      <c r="S15580" s="507">
        <v>-0.10391991818653512</v>
      </c>
      <c r="T15580" s="218">
        <v>-5.8180270418078202</v>
      </c>
    </row>
    <row r="15581" spans="1:20" x14ac:dyDescent="0.6">
      <c r="A15581" s="218" t="s">
        <v>43476</v>
      </c>
      <c r="B15581" s="218" t="s">
        <v>43477</v>
      </c>
      <c r="C15581" s="218">
        <v>6.2410659432730702</v>
      </c>
      <c r="D15581" s="218">
        <v>6.1940989162081399</v>
      </c>
      <c r="E15581" s="218">
        <v>6.39372616625392</v>
      </c>
      <c r="F15581" s="218">
        <v>5.4798777398783303</v>
      </c>
      <c r="G15581" s="218">
        <v>7.9581588360807496</v>
      </c>
      <c r="H15581" s="218">
        <v>6.6661297127916903</v>
      </c>
      <c r="I15581" t="s">
        <v>43475</v>
      </c>
      <c r="J15581" s="218" t="s">
        <v>43475</v>
      </c>
      <c r="K15581" s="218">
        <v>2</v>
      </c>
      <c r="L15581" s="218">
        <v>0.1526602229808498</v>
      </c>
      <c r="M15581" s="218">
        <v>-0.76118820339473992</v>
      </c>
      <c r="N15581" s="218">
        <v>0.19962725004578008</v>
      </c>
      <c r="O15581" s="218">
        <v>-0.71422117632980964</v>
      </c>
      <c r="P15581" s="218">
        <v>1.7170928928076794</v>
      </c>
      <c r="Q15581" s="218">
        <v>0.42506376951862013</v>
      </c>
      <c r="R15581" s="507">
        <v>-0.30426399020694506</v>
      </c>
      <c r="S15581" s="507">
        <v>-0.25729696314201478</v>
      </c>
      <c r="T15581" s="218">
        <v>1.0710783311631498</v>
      </c>
    </row>
    <row r="15582" spans="1:20" x14ac:dyDescent="0.6">
      <c r="A15582" s="218" t="s">
        <v>43478</v>
      </c>
      <c r="B15582" s="218" t="s">
        <v>43479</v>
      </c>
      <c r="C15582" s="218">
        <v>5.50775515027774</v>
      </c>
      <c r="D15582" s="218">
        <v>5.4972538757514204</v>
      </c>
      <c r="E15582" s="218">
        <v>4.66686982199667</v>
      </c>
      <c r="F15582" s="218">
        <v>5.4921801121976701</v>
      </c>
      <c r="G15582" s="218">
        <v>7.6155831374042497</v>
      </c>
      <c r="H15582" s="218">
        <v>0</v>
      </c>
      <c r="I15582" t="s">
        <v>43480</v>
      </c>
      <c r="J15582" s="218" t="s">
        <v>43480</v>
      </c>
      <c r="K15582" s="218">
        <v>1</v>
      </c>
      <c r="L15582" s="218">
        <v>-0.84088532828106999</v>
      </c>
      <c r="M15582" s="218">
        <v>-1.5575038080069881E-2</v>
      </c>
      <c r="N15582" s="218">
        <v>-0.83038405375475044</v>
      </c>
      <c r="O15582" s="218">
        <v>-5.0737635537503323E-3</v>
      </c>
      <c r="P15582" s="218">
        <v>2.1078279871265098</v>
      </c>
      <c r="Q15582" s="218">
        <v>-5.50775515027774</v>
      </c>
      <c r="R15582" s="507">
        <v>-0.42823018318056993</v>
      </c>
      <c r="S15582" s="507">
        <v>-0.41772890865425039</v>
      </c>
      <c r="T15582" s="218">
        <v>-1.6999635815756151</v>
      </c>
    </row>
    <row r="15583" spans="1:20" x14ac:dyDescent="0.6">
      <c r="A15583" s="218" t="s">
        <v>43481</v>
      </c>
      <c r="B15583" s="218" t="s">
        <v>43482</v>
      </c>
      <c r="C15583" s="218">
        <v>6.8626707387252797</v>
      </c>
      <c r="D15583" s="218">
        <v>6.8507420221720698</v>
      </c>
      <c r="E15583" s="218">
        <v>6.2633933006271096</v>
      </c>
      <c r="F15583" s="218">
        <v>7.2242275162471401</v>
      </c>
      <c r="G15583" s="218">
        <v>1.34138912626164</v>
      </c>
      <c r="H15583" s="218">
        <v>8.9336661237092301</v>
      </c>
      <c r="I15583" t="s">
        <v>43483</v>
      </c>
      <c r="J15583" s="218" t="s">
        <v>43483</v>
      </c>
      <c r="K15583" s="218">
        <v>1</v>
      </c>
      <c r="L15583" s="218">
        <v>-0.59927743809817002</v>
      </c>
      <c r="M15583" s="218">
        <v>0.36155677752186044</v>
      </c>
      <c r="N15583" s="218">
        <v>-0.58734872154496021</v>
      </c>
      <c r="O15583" s="218">
        <v>0.37348549407507026</v>
      </c>
      <c r="P15583" s="218">
        <v>-5.5212816124636399</v>
      </c>
      <c r="Q15583" s="218">
        <v>2.0709953849839504</v>
      </c>
      <c r="R15583" s="507">
        <v>-0.11886033028815479</v>
      </c>
      <c r="S15583" s="507">
        <v>-0.10693161373494497</v>
      </c>
      <c r="T15583" s="218">
        <v>-1.7251431137398447</v>
      </c>
    </row>
    <row r="15584" spans="1:20" x14ac:dyDescent="0.6">
      <c r="A15584" s="218" t="s">
        <v>43484</v>
      </c>
      <c r="B15584" s="218" t="s">
        <v>43485</v>
      </c>
      <c r="C15584" s="218">
        <v>6.8416823610600996</v>
      </c>
      <c r="D15584" s="218">
        <v>7.1115549327260501</v>
      </c>
      <c r="E15584" s="218">
        <v>6.2912685698035498</v>
      </c>
      <c r="F15584" s="218">
        <v>7.41846677001549</v>
      </c>
      <c r="G15584" s="218">
        <v>1.08739361964643</v>
      </c>
      <c r="H15584" s="218">
        <v>9.6550897028876204</v>
      </c>
      <c r="I15584" t="s">
        <v>43486</v>
      </c>
      <c r="J15584" s="218" t="s">
        <v>43486</v>
      </c>
      <c r="K15584" s="218">
        <v>1</v>
      </c>
      <c r="L15584" s="218">
        <v>-0.55041379125654988</v>
      </c>
      <c r="M15584" s="218">
        <v>0.5767844089553904</v>
      </c>
      <c r="N15584" s="218">
        <v>-0.82028636292250035</v>
      </c>
      <c r="O15584" s="218">
        <v>0.30691183728943994</v>
      </c>
      <c r="P15584" s="218">
        <v>-5.7542887414136699</v>
      </c>
      <c r="Q15584" s="218">
        <v>2.8134073418275207</v>
      </c>
      <c r="R15584" s="507">
        <v>1.3185308849420263E-2</v>
      </c>
      <c r="S15584" s="507">
        <v>-0.2566872628165302</v>
      </c>
      <c r="T15584" s="218">
        <v>-1.4704406997930746</v>
      </c>
    </row>
    <row r="15585" spans="1:20" x14ac:dyDescent="0.6">
      <c r="A15585" s="218" t="s">
        <v>43487</v>
      </c>
      <c r="B15585" s="218" t="s">
        <v>43488</v>
      </c>
      <c r="C15585" s="218">
        <v>7.4023005008994698</v>
      </c>
      <c r="D15585" s="218">
        <v>7.3816638129276297</v>
      </c>
      <c r="E15585" s="218">
        <v>6.9883221118317396</v>
      </c>
      <c r="F15585" s="218">
        <v>7.6067039441779896</v>
      </c>
      <c r="G15585" s="218">
        <v>1.9111597972002401</v>
      </c>
      <c r="H15585" s="218">
        <v>0.34353965418307397</v>
      </c>
      <c r="I15585" t="s">
        <v>43489</v>
      </c>
      <c r="J15585" s="218" t="s">
        <v>43489</v>
      </c>
      <c r="K15585" s="218">
        <v>1</v>
      </c>
      <c r="L15585" s="218">
        <v>-0.41397838906773021</v>
      </c>
      <c r="M15585" s="218">
        <v>0.20440344327851978</v>
      </c>
      <c r="N15585" s="218">
        <v>-0.39334170109589017</v>
      </c>
      <c r="O15585" s="218">
        <v>0.22504013125035982</v>
      </c>
      <c r="P15585" s="218">
        <v>-5.4911407036992301</v>
      </c>
      <c r="Q15585" s="218">
        <v>-7.058760846716396</v>
      </c>
      <c r="R15585" s="507">
        <v>-0.10478747289460522</v>
      </c>
      <c r="S15585" s="507">
        <v>-8.4150784922765176E-2</v>
      </c>
      <c r="T15585" s="218">
        <v>-6.2749507752078131</v>
      </c>
    </row>
    <row r="15586" spans="1:20" x14ac:dyDescent="0.6">
      <c r="A15586" s="218" t="s">
        <v>43490</v>
      </c>
      <c r="B15586" s="218" t="s">
        <v>43491</v>
      </c>
      <c r="C15586" s="218">
        <v>7.16603777613454</v>
      </c>
      <c r="D15586" s="218">
        <v>7.2118989348342897</v>
      </c>
      <c r="E15586" s="218">
        <v>7.4499722842639997</v>
      </c>
      <c r="F15586" s="218">
        <v>7.5403564812994501</v>
      </c>
      <c r="G15586" s="218">
        <v>7.7970154922971</v>
      </c>
      <c r="H15586" s="218">
        <v>0.23786221336595301</v>
      </c>
      <c r="I15586" t="s">
        <v>43492</v>
      </c>
      <c r="J15586" s="218" t="s">
        <v>43492</v>
      </c>
      <c r="K15586" s="218">
        <v>1</v>
      </c>
      <c r="L15586" s="218">
        <v>0.28393450812945975</v>
      </c>
      <c r="M15586" s="218">
        <v>0.37431870516491017</v>
      </c>
      <c r="N15586" s="218">
        <v>0.23807334942971003</v>
      </c>
      <c r="O15586" s="218">
        <v>0.32845754646516045</v>
      </c>
      <c r="P15586" s="218">
        <v>0.63097771616256004</v>
      </c>
      <c r="Q15586" s="218">
        <v>-6.9281755627685868</v>
      </c>
      <c r="R15586" s="507">
        <v>0.32912660664718496</v>
      </c>
      <c r="S15586" s="507">
        <v>0.28326544794743524</v>
      </c>
      <c r="T15586" s="218">
        <v>-3.1485989233030134</v>
      </c>
    </row>
    <row r="15587" spans="1:20" x14ac:dyDescent="0.6">
      <c r="A15587" s="218" t="s">
        <v>43493</v>
      </c>
      <c r="B15587" s="218" t="s">
        <v>43494</v>
      </c>
      <c r="C15587" s="218">
        <v>5.2274734164636998</v>
      </c>
      <c r="D15587" s="218">
        <v>5.3715821109010102</v>
      </c>
      <c r="E15587" s="218">
        <v>6.0288035437374496</v>
      </c>
      <c r="F15587" s="218">
        <v>5.0980401777614901</v>
      </c>
      <c r="G15587" s="218">
        <v>5.0844399304140397</v>
      </c>
      <c r="H15587" s="218">
        <v>7.8198672281186603</v>
      </c>
      <c r="I15587" t="s">
        <v>43495</v>
      </c>
      <c r="J15587" s="218" t="s">
        <v>43495</v>
      </c>
      <c r="K15587" s="218">
        <v>1</v>
      </c>
      <c r="L15587" s="218">
        <v>0.80133012727374986</v>
      </c>
      <c r="M15587" s="218">
        <v>-0.12943323870220969</v>
      </c>
      <c r="N15587" s="218">
        <v>0.65722143283643941</v>
      </c>
      <c r="O15587" s="218">
        <v>-0.27354193313952013</v>
      </c>
      <c r="P15587" s="218">
        <v>-0.14303348604966004</v>
      </c>
      <c r="Q15587" s="218">
        <v>2.5923938116549605</v>
      </c>
      <c r="R15587" s="507">
        <v>0.33594844428577009</v>
      </c>
      <c r="S15587" s="507">
        <v>0.19183974984845964</v>
      </c>
      <c r="T15587" s="218">
        <v>1.2246801628026502</v>
      </c>
    </row>
    <row r="15588" spans="1:20" x14ac:dyDescent="0.6">
      <c r="A15588" s="218" t="s">
        <v>43496</v>
      </c>
      <c r="B15588" s="218" t="s">
        <v>43497</v>
      </c>
      <c r="C15588" s="218">
        <v>6.7026049620457897</v>
      </c>
      <c r="D15588" s="218">
        <v>6.8024327915460701</v>
      </c>
      <c r="E15588" s="218">
        <v>6.4042375445053397</v>
      </c>
      <c r="F15588" s="218">
        <v>7.2459055895344298</v>
      </c>
      <c r="G15588" s="218">
        <v>1.78840299136486</v>
      </c>
      <c r="H15588" s="218">
        <v>7.3410990977559596</v>
      </c>
      <c r="I15588" t="s">
        <v>43498</v>
      </c>
      <c r="J15588" s="218" t="s">
        <v>43498</v>
      </c>
      <c r="K15588" s="218">
        <v>2</v>
      </c>
      <c r="L15588" s="218">
        <v>-0.29836741754045004</v>
      </c>
      <c r="M15588" s="218">
        <v>0.54330062748864005</v>
      </c>
      <c r="N15588" s="218">
        <v>-0.39819524704073039</v>
      </c>
      <c r="O15588" s="218">
        <v>0.4434727979883597</v>
      </c>
      <c r="P15588" s="218">
        <v>-4.9142019706809297</v>
      </c>
      <c r="Q15588" s="218">
        <v>0.63849413571016989</v>
      </c>
      <c r="R15588" s="507">
        <v>0.12246660497409501</v>
      </c>
      <c r="S15588" s="507">
        <v>2.2638775473814654E-2</v>
      </c>
      <c r="T15588" s="218">
        <v>-2.1378539174853799</v>
      </c>
    </row>
    <row r="15589" spans="1:20" x14ac:dyDescent="0.6">
      <c r="A15589" s="218" t="s">
        <v>43499</v>
      </c>
      <c r="B15589" s="218" t="s">
        <v>43500</v>
      </c>
      <c r="C15589" s="218">
        <v>6.7104754390659203</v>
      </c>
      <c r="D15589" s="218">
        <v>6.7956406678986596</v>
      </c>
      <c r="E15589" s="218">
        <v>6.69332488039122</v>
      </c>
      <c r="F15589" s="218">
        <v>6.4447576968421698</v>
      </c>
      <c r="G15589" s="218">
        <v>1.28195838278228</v>
      </c>
      <c r="H15589" s="218">
        <v>0.123827711997599</v>
      </c>
      <c r="I15589" t="s">
        <v>43498</v>
      </c>
      <c r="J15589" s="218" t="s">
        <v>43498</v>
      </c>
      <c r="K15589" s="218">
        <v>2</v>
      </c>
      <c r="L15589" s="218">
        <v>-1.7150558674700278E-2</v>
      </c>
      <c r="M15589" s="218">
        <v>-0.26571774222375044</v>
      </c>
      <c r="N15589" s="218">
        <v>-0.10231578750743964</v>
      </c>
      <c r="O15589" s="218">
        <v>-0.3508829710564898</v>
      </c>
      <c r="P15589" s="218">
        <v>-5.4285170562836402</v>
      </c>
      <c r="Q15589" s="218">
        <v>-6.5866477270683212</v>
      </c>
      <c r="R15589" s="507">
        <v>-0.14143415044922536</v>
      </c>
      <c r="S15589" s="507">
        <v>-0.22659937928196472</v>
      </c>
      <c r="T15589" s="218">
        <v>-6.0075823916759807</v>
      </c>
    </row>
    <row r="15590" spans="1:20" x14ac:dyDescent="0.6">
      <c r="A15590" s="218" t="s">
        <v>43501</v>
      </c>
      <c r="B15590" s="218" t="s">
        <v>43502</v>
      </c>
      <c r="C15590" s="218">
        <v>5.5014180091017497</v>
      </c>
      <c r="D15590" s="218">
        <v>5.4374231859396902</v>
      </c>
      <c r="E15590" s="218">
        <v>4.6089781495984798</v>
      </c>
      <c r="F15590" s="218">
        <v>5.7176633933395697</v>
      </c>
      <c r="G15590" s="218">
        <v>0.94138514970795095</v>
      </c>
      <c r="H15590" s="218">
        <v>0</v>
      </c>
      <c r="I15590" t="s">
        <v>43503</v>
      </c>
      <c r="J15590" s="218" t="s">
        <v>43503</v>
      </c>
      <c r="K15590" s="218">
        <v>1</v>
      </c>
      <c r="L15590" s="218">
        <v>-0.89243985950326987</v>
      </c>
      <c r="M15590" s="218">
        <v>0.21624538423782003</v>
      </c>
      <c r="N15590" s="218">
        <v>-0.82844503634121036</v>
      </c>
      <c r="O15590" s="218">
        <v>0.28024020739987954</v>
      </c>
      <c r="P15590" s="218">
        <v>-4.5600328593937984</v>
      </c>
      <c r="Q15590" s="218">
        <v>-5.5014180091017497</v>
      </c>
      <c r="R15590" s="507">
        <v>-0.33809723763272492</v>
      </c>
      <c r="S15590" s="507">
        <v>-0.27410241447066541</v>
      </c>
      <c r="T15590" s="218">
        <v>-5.0307254342477741</v>
      </c>
    </row>
    <row r="15591" spans="1:20" x14ac:dyDescent="0.6">
      <c r="A15591" s="218" t="s">
        <v>43504</v>
      </c>
      <c r="B15591" s="218" t="s">
        <v>43505</v>
      </c>
      <c r="C15591" s="218">
        <v>4.3545594988079399</v>
      </c>
      <c r="D15591" s="218">
        <v>4.3363523708766296</v>
      </c>
      <c r="E15591" s="218">
        <v>3.07982134979994</v>
      </c>
      <c r="F15591" s="218">
        <v>2.4894484831158001</v>
      </c>
      <c r="G15591" s="218">
        <v>0.14046909216855899</v>
      </c>
      <c r="H15591" s="218">
        <v>0</v>
      </c>
      <c r="I15591" t="s">
        <v>43506</v>
      </c>
      <c r="J15591" s="218" t="s">
        <v>43506</v>
      </c>
      <c r="K15591" s="218">
        <v>1</v>
      </c>
      <c r="L15591" s="218">
        <v>-1.2747381490079999</v>
      </c>
      <c r="M15591" s="218">
        <v>-1.8651110156921398</v>
      </c>
      <c r="N15591" s="218">
        <v>-1.2565310210766896</v>
      </c>
      <c r="O15591" s="218">
        <v>-1.8469038877608295</v>
      </c>
      <c r="P15591" s="218">
        <v>-4.2140904066393805</v>
      </c>
      <c r="Q15591" s="218">
        <v>-4.3545594988079399</v>
      </c>
      <c r="R15591" s="507">
        <v>-1.5699245823500698</v>
      </c>
      <c r="S15591" s="507">
        <v>-1.5517174544187595</v>
      </c>
      <c r="T15591" s="218">
        <v>-4.2843249527236598</v>
      </c>
    </row>
    <row r="15592" spans="1:20" x14ac:dyDescent="0.6">
      <c r="A15592" s="218" t="s">
        <v>43507</v>
      </c>
      <c r="B15592" s="218" t="s">
        <v>43508</v>
      </c>
      <c r="C15592" s="218">
        <v>4.9219351915348097</v>
      </c>
      <c r="D15592" s="218">
        <v>4.92869113460854</v>
      </c>
      <c r="E15592" s="218">
        <v>5.44016568968664E-2</v>
      </c>
      <c r="F15592" s="218">
        <v>4.5006500016202802</v>
      </c>
      <c r="G15592" s="218">
        <v>0</v>
      </c>
      <c r="H15592" s="218">
        <v>6.77992557353656</v>
      </c>
      <c r="I15592" t="s">
        <v>43509</v>
      </c>
      <c r="J15592" s="218" t="s">
        <v>43509</v>
      </c>
      <c r="K15592" s="218">
        <v>1</v>
      </c>
      <c r="L15592" s="218">
        <v>-4.8675335346379436</v>
      </c>
      <c r="M15592" s="218">
        <v>-0.42128518991452957</v>
      </c>
      <c r="N15592" s="218">
        <v>-4.8742894777116739</v>
      </c>
      <c r="O15592" s="218">
        <v>-0.42804113298825985</v>
      </c>
      <c r="P15592" s="218">
        <v>-4.9219351915348097</v>
      </c>
      <c r="Q15592" s="218">
        <v>1.8579903820017503</v>
      </c>
      <c r="R15592" s="507">
        <v>-2.6444093622762366</v>
      </c>
      <c r="S15592" s="507">
        <v>-2.6511653053499669</v>
      </c>
      <c r="T15592" s="218">
        <v>-1.5319724047665297</v>
      </c>
    </row>
    <row r="15593" spans="1:20" x14ac:dyDescent="0.6">
      <c r="A15593" s="218" t="s">
        <v>43510</v>
      </c>
      <c r="B15593" s="218" t="s">
        <v>43511</v>
      </c>
      <c r="C15593" s="218">
        <v>6.6134913106308204</v>
      </c>
      <c r="D15593" s="218">
        <v>6.5803593296093696</v>
      </c>
      <c r="E15593" s="218">
        <v>6.3474974981453602</v>
      </c>
      <c r="F15593" s="218">
        <v>6.2880410043366801</v>
      </c>
      <c r="G15593" s="218">
        <v>7.2932372186854</v>
      </c>
      <c r="H15593" s="218">
        <v>0.23786221336595301</v>
      </c>
      <c r="I15593" t="s">
        <v>43512</v>
      </c>
      <c r="J15593" s="218" t="s">
        <v>43512</v>
      </c>
      <c r="K15593" s="218">
        <v>1</v>
      </c>
      <c r="L15593" s="218">
        <v>-0.26599381248546017</v>
      </c>
      <c r="M15593" s="218">
        <v>-0.32545030629414029</v>
      </c>
      <c r="N15593" s="218">
        <v>-0.23286183146400941</v>
      </c>
      <c r="O15593" s="218">
        <v>-0.29231832527268953</v>
      </c>
      <c r="P15593" s="218">
        <v>0.67974590805457957</v>
      </c>
      <c r="Q15593" s="218">
        <v>-6.3756290972648673</v>
      </c>
      <c r="R15593" s="507">
        <v>-0.29572205938980023</v>
      </c>
      <c r="S15593" s="507">
        <v>-0.26259007836834947</v>
      </c>
      <c r="T15593" s="218">
        <v>-2.8479415946051438</v>
      </c>
    </row>
    <row r="15594" spans="1:20" x14ac:dyDescent="0.6">
      <c r="A15594" s="218" t="s">
        <v>43513</v>
      </c>
      <c r="B15594" s="218" t="s">
        <v>43514</v>
      </c>
      <c r="C15594" s="218">
        <v>7.0594549968303699</v>
      </c>
      <c r="D15594" s="218">
        <v>7.2214332061760498</v>
      </c>
      <c r="E15594" s="218">
        <v>7.1473371904114504</v>
      </c>
      <c r="F15594" s="218">
        <v>7.0386168203985298</v>
      </c>
      <c r="G15594" s="218">
        <v>1.50626793832628</v>
      </c>
      <c r="H15594" s="218">
        <v>0.23786221336595301</v>
      </c>
      <c r="I15594" t="s">
        <v>43515</v>
      </c>
      <c r="J15594" s="218" t="s">
        <v>43515</v>
      </c>
      <c r="K15594" s="218">
        <v>1</v>
      </c>
      <c r="L15594" s="218">
        <v>8.7882193581080514E-2</v>
      </c>
      <c r="M15594" s="218">
        <v>-2.0838176431840161E-2</v>
      </c>
      <c r="N15594" s="218">
        <v>-7.4096015764599343E-2</v>
      </c>
      <c r="O15594" s="218">
        <v>-0.18281638577752002</v>
      </c>
      <c r="P15594" s="218">
        <v>-5.5531870585040899</v>
      </c>
      <c r="Q15594" s="218">
        <v>-6.8215927834644168</v>
      </c>
      <c r="R15594" s="507">
        <v>3.3522008574620177E-2</v>
      </c>
      <c r="S15594" s="507">
        <v>-0.12845620077105968</v>
      </c>
      <c r="T15594" s="218">
        <v>-6.1873899209842538</v>
      </c>
    </row>
    <row r="15595" spans="1:20" x14ac:dyDescent="0.6">
      <c r="A15595" s="218" t="s">
        <v>43516</v>
      </c>
      <c r="B15595" s="218" t="s">
        <v>43517</v>
      </c>
      <c r="C15595" s="218">
        <v>6.8739278287335503</v>
      </c>
      <c r="D15595" s="218">
        <v>7.0263660087344801</v>
      </c>
      <c r="E15595" s="218">
        <v>7.4337101866121396</v>
      </c>
      <c r="F15595" s="218">
        <v>7.4720050628631203</v>
      </c>
      <c r="G15595" s="218">
        <v>1.08739361964643</v>
      </c>
      <c r="H15595" s="218">
        <v>0.123827711997599</v>
      </c>
      <c r="I15595" t="s">
        <v>43518</v>
      </c>
      <c r="J15595" s="218" t="s">
        <v>43518</v>
      </c>
      <c r="K15595" s="218">
        <v>1</v>
      </c>
      <c r="L15595" s="218">
        <v>0.55978235787858921</v>
      </c>
      <c r="M15595" s="218">
        <v>0.59807723412956992</v>
      </c>
      <c r="N15595" s="218">
        <v>0.40734417787765942</v>
      </c>
      <c r="O15595" s="218">
        <v>0.44563905412864013</v>
      </c>
      <c r="P15595" s="218">
        <v>-5.7865342090871206</v>
      </c>
      <c r="Q15595" s="218">
        <v>-6.7501001167359513</v>
      </c>
      <c r="R15595" s="507">
        <v>0.57892979600407957</v>
      </c>
      <c r="S15595" s="507">
        <v>0.42649161600314978</v>
      </c>
      <c r="T15595" s="218">
        <v>-6.2683171629115364</v>
      </c>
    </row>
    <row r="15596" spans="1:20" x14ac:dyDescent="0.6">
      <c r="A15596" s="218" t="s">
        <v>43519</v>
      </c>
      <c r="B15596" s="218" t="s">
        <v>43520</v>
      </c>
      <c r="C15596" s="218">
        <v>6.8119955012244402</v>
      </c>
      <c r="D15596" s="218">
        <v>6.3883153281745297</v>
      </c>
      <c r="E15596" s="218">
        <v>5.4918673678424099</v>
      </c>
      <c r="F15596" s="218">
        <v>6.4251489985730004</v>
      </c>
      <c r="G15596" s="218">
        <v>1.08739361964643</v>
      </c>
      <c r="H15596" s="218">
        <v>0</v>
      </c>
      <c r="I15596" t="s">
        <v>43521</v>
      </c>
      <c r="J15596" s="218" t="s">
        <v>43521</v>
      </c>
      <c r="K15596" s="218">
        <v>1</v>
      </c>
      <c r="L15596" s="218">
        <v>-1.3201281333820303</v>
      </c>
      <c r="M15596" s="218">
        <v>-0.38684650265143983</v>
      </c>
      <c r="N15596" s="218">
        <v>-0.89644796033211982</v>
      </c>
      <c r="O15596" s="218">
        <v>3.683367039847063E-2</v>
      </c>
      <c r="P15596" s="218">
        <v>-5.7246018815780104</v>
      </c>
      <c r="Q15596" s="218">
        <v>-6.8119955012244402</v>
      </c>
      <c r="R15596" s="507">
        <v>-0.85348731801673505</v>
      </c>
      <c r="S15596" s="507">
        <v>-0.42980714496682459</v>
      </c>
      <c r="T15596" s="218">
        <v>-6.2682986914012258</v>
      </c>
    </row>
    <row r="15597" spans="1:20" x14ac:dyDescent="0.6">
      <c r="A15597" s="218" t="s">
        <v>43522</v>
      </c>
      <c r="B15597" s="218" t="s">
        <v>43523</v>
      </c>
      <c r="C15597" s="218">
        <v>4.9738649368545502</v>
      </c>
      <c r="D15597" s="218">
        <v>5.0983541030296404</v>
      </c>
      <c r="E15597" s="218">
        <v>5.0829859211656601</v>
      </c>
      <c r="F15597" s="218">
        <v>2.5193476695260602</v>
      </c>
      <c r="G15597" s="218">
        <v>1.1552061784318599</v>
      </c>
      <c r="H15597" s="218">
        <v>0</v>
      </c>
      <c r="I15597" t="s">
        <v>43524</v>
      </c>
      <c r="J15597" s="218" t="s">
        <v>43524</v>
      </c>
      <c r="K15597" s="218">
        <v>1</v>
      </c>
      <c r="L15597" s="218">
        <v>0.10912098431110984</v>
      </c>
      <c r="M15597" s="218">
        <v>-2.4545172673284901</v>
      </c>
      <c r="N15597" s="218">
        <v>-1.5368181863980368E-2</v>
      </c>
      <c r="O15597" s="218">
        <v>-2.5790064335035803</v>
      </c>
      <c r="P15597" s="218">
        <v>-3.8186587584226901</v>
      </c>
      <c r="Q15597" s="218">
        <v>-4.9738649368545502</v>
      </c>
      <c r="R15597" s="507">
        <v>-1.1726981415086901</v>
      </c>
      <c r="S15597" s="507">
        <v>-1.2971873076837803</v>
      </c>
      <c r="T15597" s="218">
        <v>-4.3962618476386197</v>
      </c>
    </row>
    <row r="15598" spans="1:20" x14ac:dyDescent="0.6">
      <c r="A15598" s="218" t="s">
        <v>43525</v>
      </c>
      <c r="B15598" s="218" t="s">
        <v>43526</v>
      </c>
      <c r="C15598" s="218">
        <v>7.3898562501343896</v>
      </c>
      <c r="D15598" s="218">
        <v>7.4475983257867204</v>
      </c>
      <c r="E15598" s="218">
        <v>7.5196061364737501</v>
      </c>
      <c r="F15598" s="218">
        <v>7.4992197673001897</v>
      </c>
      <c r="G15598" s="218">
        <v>8.3989533136486294</v>
      </c>
      <c r="H15598" s="218">
        <v>0.23786221336595301</v>
      </c>
      <c r="I15598" t="s">
        <v>43527</v>
      </c>
      <c r="J15598" s="218" t="s">
        <v>43527</v>
      </c>
      <c r="K15598" s="218">
        <v>1</v>
      </c>
      <c r="L15598" s="218">
        <v>0.12974988633936047</v>
      </c>
      <c r="M15598" s="218">
        <v>0.10936351716580006</v>
      </c>
      <c r="N15598" s="218">
        <v>7.2007810687029661E-2</v>
      </c>
      <c r="O15598" s="218">
        <v>5.1621441513469257E-2</v>
      </c>
      <c r="P15598" s="218">
        <v>1.0090970635142398</v>
      </c>
      <c r="Q15598" s="218">
        <v>-7.1519940367684365</v>
      </c>
      <c r="R15598" s="507">
        <v>0.11955670175258026</v>
      </c>
      <c r="S15598" s="507">
        <v>6.1814626100249459E-2</v>
      </c>
      <c r="T15598" s="218">
        <v>-3.0714484866270984</v>
      </c>
    </row>
    <row r="15599" spans="1:20" x14ac:dyDescent="0.6">
      <c r="A15599" s="218" t="s">
        <v>43528</v>
      </c>
      <c r="B15599" s="218" t="s">
        <v>43529</v>
      </c>
      <c r="C15599" s="218">
        <v>8.4048368999515297</v>
      </c>
      <c r="D15599" s="218">
        <v>8.4515845086164294</v>
      </c>
      <c r="E15599" s="218">
        <v>8.9467867924214293</v>
      </c>
      <c r="F15599" s="218">
        <v>8.4388975790749594</v>
      </c>
      <c r="G15599" s="218">
        <v>8.9803012271933795</v>
      </c>
      <c r="H15599" s="218">
        <v>9.9552965842469003</v>
      </c>
      <c r="I15599" t="s">
        <v>43530</v>
      </c>
      <c r="J15599" s="218" t="s">
        <v>43530</v>
      </c>
      <c r="K15599" s="218">
        <v>1</v>
      </c>
      <c r="L15599" s="218">
        <v>0.54194989246989955</v>
      </c>
      <c r="M15599" s="218">
        <v>3.4060679123429694E-2</v>
      </c>
      <c r="N15599" s="218">
        <v>0.49520228380499987</v>
      </c>
      <c r="O15599" s="218">
        <v>-1.2686929541469993E-2</v>
      </c>
      <c r="P15599" s="218">
        <v>0.57546432724184982</v>
      </c>
      <c r="Q15599" s="218">
        <v>1.5504596842953706</v>
      </c>
      <c r="R15599" s="507">
        <v>0.28800528579666462</v>
      </c>
      <c r="S15599" s="507">
        <v>0.24125767713176494</v>
      </c>
      <c r="T15599" s="218">
        <v>1.0629620057686102</v>
      </c>
    </row>
    <row r="15600" spans="1:20" x14ac:dyDescent="0.6">
      <c r="A15600" s="218" t="s">
        <v>43531</v>
      </c>
      <c r="B15600" s="218" t="s">
        <v>43532</v>
      </c>
      <c r="C15600" s="218">
        <v>6.0283403558299202</v>
      </c>
      <c r="D15600" s="218">
        <v>5.97638187745686</v>
      </c>
      <c r="E15600" s="218">
        <v>5.5211363543820697</v>
      </c>
      <c r="F15600" s="218">
        <v>6.1158763392944504</v>
      </c>
      <c r="G15600" s="218">
        <v>7.0992180092831196</v>
      </c>
      <c r="H15600" s="218">
        <v>0.123827711997599</v>
      </c>
      <c r="I15600" t="s">
        <v>43533</v>
      </c>
      <c r="J15600" s="218" t="s">
        <v>43533</v>
      </c>
      <c r="K15600" s="218">
        <v>1</v>
      </c>
      <c r="L15600" s="218">
        <v>-0.50720400144785049</v>
      </c>
      <c r="M15600" s="218">
        <v>8.7535983464530176E-2</v>
      </c>
      <c r="N15600" s="218">
        <v>-0.45524552307479027</v>
      </c>
      <c r="O15600" s="218">
        <v>0.1394944618375904</v>
      </c>
      <c r="P15600" s="218">
        <v>1.0708776534531994</v>
      </c>
      <c r="Q15600" s="218">
        <v>-5.9045126438323212</v>
      </c>
      <c r="R15600" s="507">
        <v>-0.20983400899166016</v>
      </c>
      <c r="S15600" s="507">
        <v>-0.15787553061859994</v>
      </c>
      <c r="T15600" s="218">
        <v>-2.4168174951895609</v>
      </c>
    </row>
    <row r="15601" spans="1:20" x14ac:dyDescent="0.6">
      <c r="A15601" s="218" t="s">
        <v>43534</v>
      </c>
      <c r="B15601" s="218" t="s">
        <v>43535</v>
      </c>
      <c r="C15601" s="218">
        <v>7.0245249987210396</v>
      </c>
      <c r="D15601" s="218">
        <v>7.0678284993559597</v>
      </c>
      <c r="E15601" s="218">
        <v>6.9180860930628398</v>
      </c>
      <c r="F15601" s="218">
        <v>6.3297679003004204</v>
      </c>
      <c r="G15601" s="218">
        <v>1.9875538236510399</v>
      </c>
      <c r="H15601" s="218">
        <v>7.1339313247916696</v>
      </c>
      <c r="I15601" t="s">
        <v>43536</v>
      </c>
      <c r="J15601" s="218" t="s">
        <v>43536</v>
      </c>
      <c r="K15601" s="218">
        <v>1</v>
      </c>
      <c r="L15601" s="218">
        <v>-0.1064389056581998</v>
      </c>
      <c r="M15601" s="218">
        <v>-0.69475709842061928</v>
      </c>
      <c r="N15601" s="218">
        <v>-0.14974240629311986</v>
      </c>
      <c r="O15601" s="218">
        <v>-0.73806059905553933</v>
      </c>
      <c r="P15601" s="218">
        <v>-5.0369711750699997</v>
      </c>
      <c r="Q15601" s="218">
        <v>0.10940632607062994</v>
      </c>
      <c r="R15601" s="507">
        <v>-0.40059800203940954</v>
      </c>
      <c r="S15601" s="507">
        <v>-0.4439015026743296</v>
      </c>
      <c r="T15601" s="218">
        <v>-2.4637824244996849</v>
      </c>
    </row>
    <row r="15602" spans="1:20" x14ac:dyDescent="0.6">
      <c r="A15602" s="218" t="s">
        <v>43537</v>
      </c>
      <c r="B15602" s="218" t="s">
        <v>43538</v>
      </c>
      <c r="C15602" s="218">
        <v>4.6464012465758504</v>
      </c>
      <c r="D15602" s="218">
        <v>4.8207630529601104</v>
      </c>
      <c r="E15602" s="218">
        <v>5.44016568968664E-2</v>
      </c>
      <c r="F15602" s="218">
        <v>4.4817913402374101</v>
      </c>
      <c r="G15602" s="218">
        <v>0</v>
      </c>
      <c r="H15602" s="218">
        <v>0</v>
      </c>
      <c r="I15602" t="s">
        <v>43539</v>
      </c>
      <c r="J15602" s="218" t="s">
        <v>43539</v>
      </c>
      <c r="K15602" s="218">
        <v>1</v>
      </c>
      <c r="L15602" s="218">
        <v>-4.5919995896789843</v>
      </c>
      <c r="M15602" s="218">
        <v>-0.1646099063384403</v>
      </c>
      <c r="N15602" s="218">
        <v>-4.7663613960632443</v>
      </c>
      <c r="O15602" s="218">
        <v>-0.33897171272270032</v>
      </c>
      <c r="P15602" s="218">
        <v>-4.6464012465758504</v>
      </c>
      <c r="Q15602" s="218">
        <v>-4.6464012465758504</v>
      </c>
      <c r="R15602" s="507">
        <v>-2.3783047480087123</v>
      </c>
      <c r="S15602" s="507">
        <v>-2.5526665543929723</v>
      </c>
      <c r="T15602" s="218">
        <v>-4.6464012465758504</v>
      </c>
    </row>
    <row r="15603" spans="1:20" x14ac:dyDescent="0.6">
      <c r="A15603" s="218" t="s">
        <v>43540</v>
      </c>
      <c r="B15603" s="218" t="s">
        <v>43541</v>
      </c>
      <c r="C15603" s="218">
        <v>6.1292564109361596</v>
      </c>
      <c r="D15603" s="218">
        <v>6.0687158955979896</v>
      </c>
      <c r="E15603" s="218">
        <v>5.2510882813611399</v>
      </c>
      <c r="F15603" s="218">
        <v>6.6883466956844604</v>
      </c>
      <c r="G15603" s="218">
        <v>0.77891856884019794</v>
      </c>
      <c r="H15603" s="218">
        <v>0.123827711997599</v>
      </c>
      <c r="I15603" t="s">
        <v>43542</v>
      </c>
      <c r="J15603" s="218" t="s">
        <v>43542</v>
      </c>
      <c r="K15603" s="218">
        <v>1</v>
      </c>
      <c r="L15603" s="218">
        <v>-0.87816812957501966</v>
      </c>
      <c r="M15603" s="218">
        <v>0.5590902847483008</v>
      </c>
      <c r="N15603" s="218">
        <v>-0.81762761423684971</v>
      </c>
      <c r="O15603" s="218">
        <v>0.61963080008647076</v>
      </c>
      <c r="P15603" s="218">
        <v>-5.3503378420959615</v>
      </c>
      <c r="Q15603" s="218">
        <v>-6.0054286989385606</v>
      </c>
      <c r="R15603" s="507">
        <v>-0.15953892241335943</v>
      </c>
      <c r="S15603" s="507">
        <v>-9.8998407075189476E-2</v>
      </c>
      <c r="T15603" s="218">
        <v>-5.6778832705172615</v>
      </c>
    </row>
    <row r="15604" spans="1:20" x14ac:dyDescent="0.6">
      <c r="A15604" s="218" t="s">
        <v>43543</v>
      </c>
      <c r="B15604" s="218" t="s">
        <v>43544</v>
      </c>
      <c r="C15604" s="218">
        <v>4.5963085560412997</v>
      </c>
      <c r="D15604" s="218">
        <v>4.5987941123918201</v>
      </c>
      <c r="E15604" s="218">
        <v>4.07974769930067</v>
      </c>
      <c r="F15604" s="218">
        <v>4.7352984321082499</v>
      </c>
      <c r="G15604" s="218">
        <v>0.14046909216855899</v>
      </c>
      <c r="H15604" s="218">
        <v>0</v>
      </c>
      <c r="I15604" t="s">
        <v>43545</v>
      </c>
      <c r="J15604" s="218" t="s">
        <v>43545</v>
      </c>
      <c r="K15604" s="218">
        <v>1</v>
      </c>
      <c r="L15604" s="218">
        <v>-0.51656085674062968</v>
      </c>
      <c r="M15604" s="218">
        <v>0.13898987606695012</v>
      </c>
      <c r="N15604" s="218">
        <v>-0.51904641309115007</v>
      </c>
      <c r="O15604" s="218">
        <v>0.13650431971642973</v>
      </c>
      <c r="P15604" s="218">
        <v>-4.4558394638727403</v>
      </c>
      <c r="Q15604" s="218">
        <v>-4.5963085560412997</v>
      </c>
      <c r="R15604" s="507">
        <v>-0.18878549033683978</v>
      </c>
      <c r="S15604" s="507">
        <v>-0.19127104668736017</v>
      </c>
      <c r="T15604" s="218">
        <v>-4.5260740099570196</v>
      </c>
    </row>
    <row r="15605" spans="1:20" x14ac:dyDescent="0.6">
      <c r="A15605" s="218" t="s">
        <v>43546</v>
      </c>
      <c r="B15605" s="218" t="s">
        <v>43547</v>
      </c>
      <c r="C15605" s="218">
        <v>6.3684022952851196</v>
      </c>
      <c r="D15605" s="218">
        <v>6.3792578348717797</v>
      </c>
      <c r="E15605" s="218">
        <v>6.4263231335201896</v>
      </c>
      <c r="F15605" s="218">
        <v>6.43449636871562</v>
      </c>
      <c r="G15605" s="218">
        <v>1.9111597972002401</v>
      </c>
      <c r="H15605" s="218">
        <v>0</v>
      </c>
      <c r="I15605" t="s">
        <v>43548</v>
      </c>
      <c r="J15605" s="218" t="s">
        <v>43548</v>
      </c>
      <c r="K15605" s="218">
        <v>1</v>
      </c>
      <c r="L15605" s="218">
        <v>5.7920838235069994E-2</v>
      </c>
      <c r="M15605" s="218">
        <v>6.6094073430500444E-2</v>
      </c>
      <c r="N15605" s="218">
        <v>4.7065298648409915E-2</v>
      </c>
      <c r="O15605" s="218">
        <v>5.5238533843840365E-2</v>
      </c>
      <c r="P15605" s="218">
        <v>-4.457242498084879</v>
      </c>
      <c r="Q15605" s="218">
        <v>-6.3684022952851196</v>
      </c>
      <c r="R15605" s="507">
        <v>6.2007455832785219E-2</v>
      </c>
      <c r="S15605" s="507">
        <v>5.115191624612514E-2</v>
      </c>
      <c r="T15605" s="218">
        <v>-5.4128223966849998</v>
      </c>
    </row>
    <row r="15606" spans="1:20" x14ac:dyDescent="0.6">
      <c r="A15606" s="218" t="s">
        <v>43549</v>
      </c>
      <c r="B15606" s="218" t="s">
        <v>43550</v>
      </c>
      <c r="C15606" s="218">
        <v>5.9977938935312904</v>
      </c>
      <c r="D15606" s="218">
        <v>5.8009579257677801</v>
      </c>
      <c r="E15606" s="218">
        <v>5.5438937333255103</v>
      </c>
      <c r="F15606" s="218">
        <v>4.5137059039411502</v>
      </c>
      <c r="G15606" s="218">
        <v>0.26846663313173802</v>
      </c>
      <c r="H15606" s="218">
        <v>7.7962127250493998</v>
      </c>
      <c r="I15606" t="s">
        <v>43551</v>
      </c>
      <c r="J15606" s="218" t="s">
        <v>43551</v>
      </c>
      <c r="K15606" s="218">
        <v>1</v>
      </c>
      <c r="L15606" s="218">
        <v>-0.45390016020578017</v>
      </c>
      <c r="M15606" s="218">
        <v>-1.4840879895901402</v>
      </c>
      <c r="N15606" s="218">
        <v>-0.25706419244226986</v>
      </c>
      <c r="O15606" s="218">
        <v>-1.2872520218266299</v>
      </c>
      <c r="P15606" s="218">
        <v>-5.7293272603995522</v>
      </c>
      <c r="Q15606" s="218">
        <v>1.7984188315181093</v>
      </c>
      <c r="R15606" s="507">
        <v>-0.96899407489796019</v>
      </c>
      <c r="S15606" s="507">
        <v>-0.77215810713444988</v>
      </c>
      <c r="T15606" s="218">
        <v>-1.9654542144407214</v>
      </c>
    </row>
    <row r="15607" spans="1:20" x14ac:dyDescent="0.6">
      <c r="A15607" s="218" t="s">
        <v>43552</v>
      </c>
      <c r="B15607" s="218" t="s">
        <v>43553</v>
      </c>
      <c r="C15607" s="218">
        <v>1.96562123750988</v>
      </c>
      <c r="D15607" s="218">
        <v>2.0169427754141198</v>
      </c>
      <c r="E15607" s="218">
        <v>3.18719431951014</v>
      </c>
      <c r="F15607" s="218">
        <v>0</v>
      </c>
      <c r="G15607" s="218">
        <v>0</v>
      </c>
      <c r="H15607" s="218">
        <v>0</v>
      </c>
      <c r="I15607" t="s">
        <v>43554</v>
      </c>
      <c r="J15607" s="218" t="s">
        <v>43554</v>
      </c>
      <c r="K15607" s="218">
        <v>1</v>
      </c>
      <c r="L15607" s="218">
        <v>1.2215730820002599</v>
      </c>
      <c r="M15607" s="218">
        <v>-1.96562123750988</v>
      </c>
      <c r="N15607" s="218">
        <v>1.1702515440960202</v>
      </c>
      <c r="O15607" s="218">
        <v>-2.0169427754141198</v>
      </c>
      <c r="P15607" s="218">
        <v>-1.96562123750988</v>
      </c>
      <c r="Q15607" s="218">
        <v>-1.96562123750988</v>
      </c>
      <c r="R15607" s="507">
        <v>-0.37202407775481006</v>
      </c>
      <c r="S15607" s="507">
        <v>-0.42334561565904982</v>
      </c>
      <c r="T15607" s="218">
        <v>-1.96562123750988</v>
      </c>
    </row>
    <row r="15608" spans="1:20" x14ac:dyDescent="0.6">
      <c r="A15608" s="218" t="s">
        <v>43555</v>
      </c>
      <c r="B15608" s="218" t="s">
        <v>43556</v>
      </c>
      <c r="C15608" s="218">
        <v>5.9313258497460097</v>
      </c>
      <c r="D15608" s="218">
        <v>5.5066422488623701</v>
      </c>
      <c r="E15608" s="218">
        <v>5.6270144597919796</v>
      </c>
      <c r="F15608" s="218">
        <v>5.9391327041291904</v>
      </c>
      <c r="G15608" s="218">
        <v>7.6320389576640304</v>
      </c>
      <c r="H15608" s="218">
        <v>0.123827711997599</v>
      </c>
      <c r="I15608" t="s">
        <v>43557</v>
      </c>
      <c r="J15608" s="218" t="s">
        <v>43557</v>
      </c>
      <c r="K15608" s="218">
        <v>1</v>
      </c>
      <c r="L15608" s="218">
        <v>-0.30431138995403018</v>
      </c>
      <c r="M15608" s="218">
        <v>7.8068543831806281E-3</v>
      </c>
      <c r="N15608" s="218">
        <v>0.12037221092960948</v>
      </c>
      <c r="O15608" s="218">
        <v>0.43249045526682028</v>
      </c>
      <c r="P15608" s="218">
        <v>1.7007131079180207</v>
      </c>
      <c r="Q15608" s="218">
        <v>-5.8074981377484107</v>
      </c>
      <c r="R15608" s="507">
        <v>-0.14825226778542477</v>
      </c>
      <c r="S15608" s="507">
        <v>0.27643133309821488</v>
      </c>
      <c r="T15608" s="218">
        <v>-2.053392514915195</v>
      </c>
    </row>
    <row r="15609" spans="1:20" x14ac:dyDescent="0.6">
      <c r="A15609" s="218" t="s">
        <v>43558</v>
      </c>
      <c r="B15609" s="218" t="s">
        <v>43559</v>
      </c>
      <c r="C15609" s="218">
        <v>6.2594231359461503</v>
      </c>
      <c r="D15609" s="218">
        <v>6.37755320599023</v>
      </c>
      <c r="E15609" s="218">
        <v>5.7256507111905002</v>
      </c>
      <c r="F15609" s="218">
        <v>6.7228867388515896</v>
      </c>
      <c r="G15609" s="218">
        <v>8.1609443114339602</v>
      </c>
      <c r="H15609" s="218">
        <v>5.1426265844283003</v>
      </c>
      <c r="I15609" t="s">
        <v>43560</v>
      </c>
      <c r="J15609" s="218" t="s">
        <v>43560</v>
      </c>
      <c r="K15609" s="218">
        <v>1</v>
      </c>
      <c r="L15609" s="218">
        <v>-0.53377242475565012</v>
      </c>
      <c r="M15609" s="218">
        <v>0.46346360290543931</v>
      </c>
      <c r="N15609" s="218">
        <v>-0.65190249479972984</v>
      </c>
      <c r="O15609" s="218">
        <v>0.34533353286135959</v>
      </c>
      <c r="P15609" s="218">
        <v>1.9015211754878099</v>
      </c>
      <c r="Q15609" s="218">
        <v>-1.11679655151785</v>
      </c>
      <c r="R15609" s="507">
        <v>-3.5154410925105406E-2</v>
      </c>
      <c r="S15609" s="507">
        <v>-0.15328448096918512</v>
      </c>
      <c r="T15609" s="218">
        <v>0.39236231198497995</v>
      </c>
    </row>
    <row r="15610" spans="1:20" x14ac:dyDescent="0.6">
      <c r="A15610" s="218" t="s">
        <v>43561</v>
      </c>
      <c r="B15610" s="218" t="s">
        <v>43562</v>
      </c>
      <c r="C15610" s="218">
        <v>5.5877007692107901</v>
      </c>
      <c r="D15610" s="218">
        <v>5.5170026168874102</v>
      </c>
      <c r="E15610" s="218">
        <v>4.6515107107529801</v>
      </c>
      <c r="F15610" s="218">
        <v>5.2007907489661598</v>
      </c>
      <c r="G15610" s="218">
        <v>0</v>
      </c>
      <c r="H15610" s="218">
        <v>0.123827711997599</v>
      </c>
      <c r="I15610" t="s">
        <v>43563</v>
      </c>
      <c r="J15610" s="218" t="s">
        <v>43563</v>
      </c>
      <c r="K15610" s="218">
        <v>1</v>
      </c>
      <c r="L15610" s="218">
        <v>-0.93619005845781</v>
      </c>
      <c r="M15610" s="218">
        <v>-0.38691002024463028</v>
      </c>
      <c r="N15610" s="218">
        <v>-0.86549190613443017</v>
      </c>
      <c r="O15610" s="218">
        <v>-0.31621186792125044</v>
      </c>
      <c r="P15610" s="218">
        <v>-5.5877007692107901</v>
      </c>
      <c r="Q15610" s="218">
        <v>-5.4638730572131911</v>
      </c>
      <c r="R15610" s="507">
        <v>-0.66155003935122014</v>
      </c>
      <c r="S15610" s="507">
        <v>-0.59085188702784031</v>
      </c>
      <c r="T15610" s="218">
        <v>-5.5257869132119906</v>
      </c>
    </row>
    <row r="15611" spans="1:20" x14ac:dyDescent="0.6">
      <c r="A15611" s="218" t="s">
        <v>43564</v>
      </c>
      <c r="B15611" s="218" t="s">
        <v>43565</v>
      </c>
      <c r="C15611" s="218">
        <v>6.3428059259709002</v>
      </c>
      <c r="D15611" s="218">
        <v>6.42453757798061</v>
      </c>
      <c r="E15611" s="218">
        <v>6.2349688054761998</v>
      </c>
      <c r="F15611" s="218">
        <v>5.7597595328398796</v>
      </c>
      <c r="G15611" s="218">
        <v>1.34138912626164</v>
      </c>
      <c r="H15611" s="218">
        <v>0</v>
      </c>
      <c r="I15611" t="s">
        <v>43566</v>
      </c>
      <c r="J15611" s="218" t="s">
        <v>43566</v>
      </c>
      <c r="K15611" s="218">
        <v>1</v>
      </c>
      <c r="L15611" s="218">
        <v>-0.1078371204947004</v>
      </c>
      <c r="M15611" s="218">
        <v>-0.58304639313102058</v>
      </c>
      <c r="N15611" s="218">
        <v>-0.18956877250441018</v>
      </c>
      <c r="O15611" s="218">
        <v>-0.66477804514073036</v>
      </c>
      <c r="P15611" s="218">
        <v>-5.0014167997092605</v>
      </c>
      <c r="Q15611" s="218">
        <v>-6.3428059259709002</v>
      </c>
      <c r="R15611" s="507">
        <v>-0.34544175681286049</v>
      </c>
      <c r="S15611" s="507">
        <v>-0.42717340882257027</v>
      </c>
      <c r="T15611" s="218">
        <v>-5.6721113628400808</v>
      </c>
    </row>
    <row r="15612" spans="1:20" x14ac:dyDescent="0.6">
      <c r="A15612" s="218" t="s">
        <v>43567</v>
      </c>
      <c r="B15612" s="218" t="s">
        <v>43568</v>
      </c>
      <c r="C15612" s="218">
        <v>5.4096448641368298</v>
      </c>
      <c r="D15612" s="218">
        <v>5.1229806236983402</v>
      </c>
      <c r="E15612" s="218">
        <v>5.7659427689190901</v>
      </c>
      <c r="F15612" s="218">
        <v>5.8195605091634999</v>
      </c>
      <c r="G15612" s="218">
        <v>1.9111597972002401</v>
      </c>
      <c r="H15612" s="218">
        <v>0</v>
      </c>
      <c r="I15612" t="s">
        <v>43569</v>
      </c>
      <c r="J15612" s="218" t="s">
        <v>43569</v>
      </c>
      <c r="K15612" s="218">
        <v>1</v>
      </c>
      <c r="L15612" s="218">
        <v>0.35629790478226031</v>
      </c>
      <c r="M15612" s="218">
        <v>0.40991564502667011</v>
      </c>
      <c r="N15612" s="218">
        <v>0.6429621452207499</v>
      </c>
      <c r="O15612" s="218">
        <v>0.6965798854651597</v>
      </c>
      <c r="P15612" s="218">
        <v>-3.4984850669365897</v>
      </c>
      <c r="Q15612" s="218">
        <v>-5.4096448641368298</v>
      </c>
      <c r="R15612" s="507">
        <v>0.38310677490446521</v>
      </c>
      <c r="S15612" s="507">
        <v>0.6697710153429548</v>
      </c>
      <c r="T15612" s="218">
        <v>-4.4540649655367099</v>
      </c>
    </row>
    <row r="15613" spans="1:20" x14ac:dyDescent="0.6">
      <c r="A15613" s="218" t="s">
        <v>43570</v>
      </c>
      <c r="B15613" s="218" t="s">
        <v>43571</v>
      </c>
      <c r="C15613" s="218">
        <v>6.5336711544485899</v>
      </c>
      <c r="D15613" s="218">
        <v>6.6763827967782099</v>
      </c>
      <c r="E15613" s="218">
        <v>5.7443869700901597</v>
      </c>
      <c r="F15613" s="218">
        <v>7.1198415309583796</v>
      </c>
      <c r="G15613" s="218">
        <v>1.08739361964643</v>
      </c>
      <c r="H15613" s="218">
        <v>0.123827711997599</v>
      </c>
      <c r="I15613" t="s">
        <v>43572</v>
      </c>
      <c r="J15613" s="218" t="s">
        <v>43572</v>
      </c>
      <c r="K15613" s="218">
        <v>1</v>
      </c>
      <c r="L15613" s="218">
        <v>-0.78928418435843017</v>
      </c>
      <c r="M15613" s="218">
        <v>0.58617037650978965</v>
      </c>
      <c r="N15613" s="218">
        <v>-0.93199582668805014</v>
      </c>
      <c r="O15613" s="218">
        <v>0.44345873418016968</v>
      </c>
      <c r="P15613" s="218">
        <v>-5.4462775348021601</v>
      </c>
      <c r="Q15613" s="218">
        <v>-6.4098434424509909</v>
      </c>
      <c r="R15613" s="507">
        <v>-0.10155690392432026</v>
      </c>
      <c r="S15613" s="507">
        <v>-0.24426854625394023</v>
      </c>
      <c r="T15613" s="218">
        <v>-5.928060488626576</v>
      </c>
    </row>
    <row r="15614" spans="1:20" x14ac:dyDescent="0.6">
      <c r="A15614" s="218" t="s">
        <v>43573</v>
      </c>
      <c r="B15614" s="218" t="s">
        <v>43574</v>
      </c>
      <c r="C15614" s="218">
        <v>4.2761218644991796</v>
      </c>
      <c r="D15614" s="218">
        <v>4.1624787563972099</v>
      </c>
      <c r="E15614" s="218">
        <v>4.6906799807235702</v>
      </c>
      <c r="F15614" s="218">
        <v>3.30857587378194</v>
      </c>
      <c r="G15614" s="218">
        <v>0.38602773444041999</v>
      </c>
      <c r="H15614" s="218">
        <v>0</v>
      </c>
      <c r="I15614" t="s">
        <v>43575</v>
      </c>
      <c r="J15614" s="218" t="s">
        <v>43575</v>
      </c>
      <c r="K15614" s="218">
        <v>1</v>
      </c>
      <c r="L15614" s="218">
        <v>0.41455811622439054</v>
      </c>
      <c r="M15614" s="218">
        <v>-0.96754599071723968</v>
      </c>
      <c r="N15614" s="218">
        <v>0.5282012243263603</v>
      </c>
      <c r="O15614" s="218">
        <v>-0.85390288261526992</v>
      </c>
      <c r="P15614" s="218">
        <v>-3.8900941300587597</v>
      </c>
      <c r="Q15614" s="218">
        <v>-4.2761218644991796</v>
      </c>
      <c r="R15614" s="507">
        <v>-0.27649393724642457</v>
      </c>
      <c r="S15614" s="507">
        <v>-0.16285082914445481</v>
      </c>
      <c r="T15614" s="218">
        <v>-4.0831079972789697</v>
      </c>
    </row>
    <row r="15615" spans="1:20" x14ac:dyDescent="0.6">
      <c r="A15615" s="218" t="s">
        <v>43576</v>
      </c>
      <c r="B15615" s="218" t="s">
        <v>43577</v>
      </c>
      <c r="C15615" s="218">
        <v>4.5141564058265899</v>
      </c>
      <c r="D15615" s="218">
        <v>4.6821751255397501</v>
      </c>
      <c r="E15615" s="218">
        <v>3.9350203786603601</v>
      </c>
      <c r="F15615" s="218">
        <v>4.5575927223087698</v>
      </c>
      <c r="G15615" s="218">
        <v>0.26846663313173802</v>
      </c>
      <c r="H15615" s="218">
        <v>0.123827711997599</v>
      </c>
      <c r="I15615" t="s">
        <v>43578</v>
      </c>
      <c r="J15615" s="218" t="s">
        <v>43578</v>
      </c>
      <c r="K15615" s="218">
        <v>1</v>
      </c>
      <c r="L15615" s="218">
        <v>-0.57913602716622981</v>
      </c>
      <c r="M15615" s="218">
        <v>4.3436316482179826E-2</v>
      </c>
      <c r="N15615" s="218">
        <v>-0.74715474687938999</v>
      </c>
      <c r="O15615" s="218">
        <v>-0.12458240323098035</v>
      </c>
      <c r="P15615" s="218">
        <v>-4.2456897726948517</v>
      </c>
      <c r="Q15615" s="218">
        <v>-4.3903286938289909</v>
      </c>
      <c r="R15615" s="507">
        <v>-0.26784985534202499</v>
      </c>
      <c r="S15615" s="507">
        <v>-0.43586857505518517</v>
      </c>
      <c r="T15615" s="218">
        <v>-4.3180092332619218</v>
      </c>
    </row>
    <row r="15616" spans="1:20" x14ac:dyDescent="0.6">
      <c r="A15616" s="218" t="s">
        <v>43579</v>
      </c>
      <c r="B15616" s="218" t="s">
        <v>43580</v>
      </c>
      <c r="C15616" s="218">
        <v>6.1216031572855103</v>
      </c>
      <c r="D15616" s="218">
        <v>6.2535472506491701</v>
      </c>
      <c r="E15616" s="218">
        <v>6.7098372169471396</v>
      </c>
      <c r="F15616" s="218">
        <v>6.87589270702827</v>
      </c>
      <c r="G15616" s="218">
        <v>7.5603764757686198</v>
      </c>
      <c r="H15616" s="218">
        <v>0.23786221336595301</v>
      </c>
      <c r="I15616" t="s">
        <v>43581</v>
      </c>
      <c r="J15616" s="218" t="s">
        <v>43581</v>
      </c>
      <c r="K15616" s="218">
        <v>2</v>
      </c>
      <c r="L15616" s="218">
        <v>0.58823405966162934</v>
      </c>
      <c r="M15616" s="218">
        <v>0.75428954974275975</v>
      </c>
      <c r="N15616" s="218">
        <v>0.45628996629796958</v>
      </c>
      <c r="O15616" s="218">
        <v>0.62234545637909999</v>
      </c>
      <c r="P15616" s="218">
        <v>1.4387733184831095</v>
      </c>
      <c r="Q15616" s="218">
        <v>-5.8837409439195572</v>
      </c>
      <c r="R15616" s="507">
        <v>0.67126180470219454</v>
      </c>
      <c r="S15616" s="507">
        <v>0.53931771133853479</v>
      </c>
      <c r="T15616" s="218">
        <v>-2.2224838127182238</v>
      </c>
    </row>
    <row r="15617" spans="1:20" x14ac:dyDescent="0.6">
      <c r="A15617" s="218" t="s">
        <v>43582</v>
      </c>
      <c r="B15617" s="218" t="s">
        <v>43583</v>
      </c>
      <c r="C15617" s="218">
        <v>6.6330855046905697</v>
      </c>
      <c r="D15617" s="218">
        <v>6.7759332815533098</v>
      </c>
      <c r="E15617" s="218">
        <v>6.7572450512984803</v>
      </c>
      <c r="F15617" s="218">
        <v>6.6040936066084397</v>
      </c>
      <c r="G15617" s="218">
        <v>7.0286553610382496</v>
      </c>
      <c r="H15617" s="218">
        <v>0.23786221336595301</v>
      </c>
      <c r="I15617" t="s">
        <v>43581</v>
      </c>
      <c r="J15617" s="218" t="s">
        <v>43581</v>
      </c>
      <c r="K15617" s="218">
        <v>2</v>
      </c>
      <c r="L15617" s="218">
        <v>0.12415954660791062</v>
      </c>
      <c r="M15617" s="218">
        <v>-2.8991898082129985E-2</v>
      </c>
      <c r="N15617" s="218">
        <v>-1.8688230254829463E-2</v>
      </c>
      <c r="O15617" s="218">
        <v>-0.17183967494487007</v>
      </c>
      <c r="P15617" s="218">
        <v>0.39556985634767994</v>
      </c>
      <c r="Q15617" s="218">
        <v>-6.3952232913246165</v>
      </c>
      <c r="R15617" s="507">
        <v>4.7583824262890317E-2</v>
      </c>
      <c r="S15617" s="507">
        <v>-9.5263952599849766E-2</v>
      </c>
      <c r="T15617" s="218">
        <v>-2.9998267174884683</v>
      </c>
    </row>
    <row r="15618" spans="1:20" x14ac:dyDescent="0.6">
      <c r="A15618" s="218" t="s">
        <v>43584</v>
      </c>
      <c r="B15618" s="218" t="s">
        <v>43585</v>
      </c>
      <c r="C15618" s="218">
        <v>5.3882149611219701</v>
      </c>
      <c r="D15618" s="218">
        <v>5.6367996548750998</v>
      </c>
      <c r="E15618" s="218">
        <v>6.08460231052144</v>
      </c>
      <c r="F15618" s="218">
        <v>5.06927324372431</v>
      </c>
      <c r="G15618" s="218">
        <v>0.14046909216855899</v>
      </c>
      <c r="H15618" s="218">
        <v>0</v>
      </c>
      <c r="I15618" t="s">
        <v>43586</v>
      </c>
      <c r="J15618" s="218" t="s">
        <v>43586</v>
      </c>
      <c r="K15618" s="218">
        <v>1</v>
      </c>
      <c r="L15618" s="218">
        <v>0.69638734939946989</v>
      </c>
      <c r="M15618" s="218">
        <v>-0.31894171739766008</v>
      </c>
      <c r="N15618" s="218">
        <v>0.44780265564634014</v>
      </c>
      <c r="O15618" s="218">
        <v>-0.56752641115078983</v>
      </c>
      <c r="P15618" s="218">
        <v>-5.2477458689534107</v>
      </c>
      <c r="Q15618" s="218">
        <v>-5.3882149611219701</v>
      </c>
      <c r="R15618" s="507">
        <v>0.1887228160009049</v>
      </c>
      <c r="S15618" s="507">
        <v>-5.9861877752224846E-2</v>
      </c>
      <c r="T15618" s="218">
        <v>-5.3179804150376899</v>
      </c>
    </row>
    <row r="15619" spans="1:20" x14ac:dyDescent="0.6">
      <c r="A15619" s="218" t="s">
        <v>43587</v>
      </c>
      <c r="B15619" s="218" t="s">
        <v>43588</v>
      </c>
      <c r="C15619" s="218">
        <v>4.6414695248904296</v>
      </c>
      <c r="D15619" s="218">
        <v>4.75925482167405</v>
      </c>
      <c r="E15619" s="218">
        <v>4.7821753716203004</v>
      </c>
      <c r="F15619" s="218">
        <v>4.1857377482845903</v>
      </c>
      <c r="G15619" s="218">
        <v>0.86243763809848095</v>
      </c>
      <c r="H15619" s="218">
        <v>0</v>
      </c>
      <c r="I15619" t="s">
        <v>43589</v>
      </c>
      <c r="J15619" s="218" t="s">
        <v>43589</v>
      </c>
      <c r="K15619" s="218">
        <v>1</v>
      </c>
      <c r="L15619" s="218">
        <v>0.14070584672987074</v>
      </c>
      <c r="M15619" s="218">
        <v>-0.4557317766058393</v>
      </c>
      <c r="N15619" s="218">
        <v>2.2920549946250368E-2</v>
      </c>
      <c r="O15619" s="218">
        <v>-0.57351707338945968</v>
      </c>
      <c r="P15619" s="218">
        <v>-3.7790318867919486</v>
      </c>
      <c r="Q15619" s="218">
        <v>-4.6414695248904296</v>
      </c>
      <c r="R15619" s="507">
        <v>-0.15751296493798428</v>
      </c>
      <c r="S15619" s="507">
        <v>-0.27529826172160465</v>
      </c>
      <c r="T15619" s="218">
        <v>-4.2102507058411893</v>
      </c>
    </row>
    <row r="15620" spans="1:20" x14ac:dyDescent="0.6">
      <c r="A15620" s="218" t="s">
        <v>43590</v>
      </c>
      <c r="B15620" s="218" t="s">
        <v>43591</v>
      </c>
      <c r="C15620" s="218">
        <v>4.2374242244908498</v>
      </c>
      <c r="D15620" s="218">
        <v>4.0123865706457904</v>
      </c>
      <c r="E15620" s="218">
        <v>3.6427099550675601</v>
      </c>
      <c r="F15620" s="218">
        <v>4.6036769687118504</v>
      </c>
      <c r="G15620" s="218">
        <v>0.38602773444041999</v>
      </c>
      <c r="H15620" s="218">
        <v>0</v>
      </c>
      <c r="I15620" t="s">
        <v>43592</v>
      </c>
      <c r="J15620" s="218" t="s">
        <v>43592</v>
      </c>
      <c r="K15620" s="218">
        <v>1</v>
      </c>
      <c r="L15620" s="218">
        <v>-0.59471426942328964</v>
      </c>
      <c r="M15620" s="218">
        <v>0.36625274422100063</v>
      </c>
      <c r="N15620" s="218">
        <v>-0.36967661557823028</v>
      </c>
      <c r="O15620" s="218">
        <v>0.59129039806605999</v>
      </c>
      <c r="P15620" s="218">
        <v>-3.8513964900504298</v>
      </c>
      <c r="Q15620" s="218">
        <v>-4.2374242244908498</v>
      </c>
      <c r="R15620" s="507">
        <v>-0.11423076260114451</v>
      </c>
      <c r="S15620" s="507">
        <v>0.11080689124391485</v>
      </c>
      <c r="T15620" s="218">
        <v>-4.0444103572706398</v>
      </c>
    </row>
    <row r="15621" spans="1:20" x14ac:dyDescent="0.6">
      <c r="A15621" s="218" t="s">
        <v>43593</v>
      </c>
      <c r="B15621" s="218" t="s">
        <v>43594</v>
      </c>
      <c r="C15621" s="218">
        <v>5.9580172106794098</v>
      </c>
      <c r="D15621" s="218">
        <v>5.6012118305645799</v>
      </c>
      <c r="E15621" s="218">
        <v>5.4302001765968901</v>
      </c>
      <c r="F15621" s="218">
        <v>5.5118341976567899</v>
      </c>
      <c r="G15621" s="218">
        <v>1.08739361964643</v>
      </c>
      <c r="H15621" s="218">
        <v>0</v>
      </c>
      <c r="I15621" t="s">
        <v>43595</v>
      </c>
      <c r="J15621" s="218" t="s">
        <v>43595</v>
      </c>
      <c r="K15621" s="218">
        <v>2</v>
      </c>
      <c r="L15621" s="218">
        <v>-0.52781703408251968</v>
      </c>
      <c r="M15621" s="218">
        <v>-0.44618301302261987</v>
      </c>
      <c r="N15621" s="218">
        <v>-0.1710116539676898</v>
      </c>
      <c r="O15621" s="218">
        <v>-8.9377632907789994E-2</v>
      </c>
      <c r="P15621" s="218">
        <v>-4.87062359103298</v>
      </c>
      <c r="Q15621" s="218">
        <v>-5.9580172106794098</v>
      </c>
      <c r="R15621" s="507">
        <v>-0.48700002355256977</v>
      </c>
      <c r="S15621" s="507">
        <v>-0.1301946434377399</v>
      </c>
      <c r="T15621" s="218">
        <v>-5.4143204008561945</v>
      </c>
    </row>
    <row r="15622" spans="1:20" x14ac:dyDescent="0.6">
      <c r="A15622" s="218" t="s">
        <v>43596</v>
      </c>
      <c r="B15622" s="218" t="s">
        <v>43597</v>
      </c>
      <c r="C15622" s="218">
        <v>5.3534519869211996</v>
      </c>
      <c r="D15622" s="218">
        <v>5.3322287908861004</v>
      </c>
      <c r="E15622" s="218">
        <v>5.44016568968664E-2</v>
      </c>
      <c r="F15622" s="218">
        <v>5.0282708100954299</v>
      </c>
      <c r="G15622" s="218">
        <v>0</v>
      </c>
      <c r="H15622" s="218">
        <v>6.2634137344475</v>
      </c>
      <c r="I15622" t="s">
        <v>43595</v>
      </c>
      <c r="J15622" s="218" t="s">
        <v>43595</v>
      </c>
      <c r="K15622" s="218">
        <v>2</v>
      </c>
      <c r="L15622" s="218">
        <v>-5.2990503300243335</v>
      </c>
      <c r="M15622" s="218">
        <v>-0.32518117682576975</v>
      </c>
      <c r="N15622" s="218">
        <v>-5.2778271339892342</v>
      </c>
      <c r="O15622" s="218">
        <v>-0.30395798079067049</v>
      </c>
      <c r="P15622" s="218">
        <v>-5.3534519869211996</v>
      </c>
      <c r="Q15622" s="218">
        <v>0.90996174752630044</v>
      </c>
      <c r="R15622" s="507">
        <v>-2.8121157534250516</v>
      </c>
      <c r="S15622" s="507">
        <v>-2.7908925573899523</v>
      </c>
      <c r="T15622" s="218">
        <v>-2.2217451196974496</v>
      </c>
    </row>
    <row r="15623" spans="1:20" x14ac:dyDescent="0.6">
      <c r="A15623" s="218" t="s">
        <v>43598</v>
      </c>
      <c r="B15623" s="218" t="s">
        <v>43599</v>
      </c>
      <c r="C15623" s="218">
        <v>6.4936387274273804</v>
      </c>
      <c r="D15623" s="218">
        <v>6.61549496263485</v>
      </c>
      <c r="E15623" s="218">
        <v>6.5047319604914904</v>
      </c>
      <c r="F15623" s="218">
        <v>6.7822779980962702</v>
      </c>
      <c r="G15623" s="218">
        <v>1.8713902401528499</v>
      </c>
      <c r="H15623" s="218">
        <v>5.4717414935214403</v>
      </c>
      <c r="I15623" t="s">
        <v>43600</v>
      </c>
      <c r="J15623" s="218" t="s">
        <v>43600</v>
      </c>
      <c r="K15623" s="218">
        <v>1</v>
      </c>
      <c r="L15623" s="218">
        <v>1.1093233064110031E-2</v>
      </c>
      <c r="M15623" s="218">
        <v>0.28863927066888984</v>
      </c>
      <c r="N15623" s="218">
        <v>-0.11076300214335966</v>
      </c>
      <c r="O15623" s="218">
        <v>0.16678303546142015</v>
      </c>
      <c r="P15623" s="218">
        <v>-4.6222484872745309</v>
      </c>
      <c r="Q15623" s="218">
        <v>-1.02189723390594</v>
      </c>
      <c r="R15623" s="507">
        <v>0.14986625186649993</v>
      </c>
      <c r="S15623" s="507">
        <v>2.8010016659030246E-2</v>
      </c>
      <c r="T15623" s="218">
        <v>-2.8220728605902354</v>
      </c>
    </row>
    <row r="15624" spans="1:20" x14ac:dyDescent="0.6">
      <c r="A15624" s="218" t="s">
        <v>43601</v>
      </c>
      <c r="B15624" s="218" t="s">
        <v>43602</v>
      </c>
      <c r="C15624" s="218">
        <v>6.7469021967962597</v>
      </c>
      <c r="D15624" s="218">
        <v>6.9671477266780197</v>
      </c>
      <c r="E15624" s="218">
        <v>7.7378913619309699</v>
      </c>
      <c r="F15624" s="218">
        <v>6.95528174621652</v>
      </c>
      <c r="G15624" s="218">
        <v>8.2905169069332896</v>
      </c>
      <c r="H15624" s="218">
        <v>0.34353965418307397</v>
      </c>
      <c r="I15624" t="s">
        <v>43603</v>
      </c>
      <c r="J15624" s="218" t="s">
        <v>43603</v>
      </c>
      <c r="K15624" s="218">
        <v>1</v>
      </c>
      <c r="L15624" s="218">
        <v>0.99098916513471025</v>
      </c>
      <c r="M15624" s="218">
        <v>0.20837954942026027</v>
      </c>
      <c r="N15624" s="218">
        <v>0.7707436352529502</v>
      </c>
      <c r="O15624" s="218">
        <v>-1.1865980461499781E-2</v>
      </c>
      <c r="P15624" s="218">
        <v>1.5436147101370299</v>
      </c>
      <c r="Q15624" s="218">
        <v>-6.4033625426131859</v>
      </c>
      <c r="R15624" s="507">
        <v>0.59968435727748526</v>
      </c>
      <c r="S15624" s="507">
        <v>0.37943882739572521</v>
      </c>
      <c r="T15624" s="218">
        <v>-2.429873916238078</v>
      </c>
    </row>
    <row r="15625" spans="1:20" x14ac:dyDescent="0.6">
      <c r="A15625" s="218" t="s">
        <v>43604</v>
      </c>
      <c r="B15625" s="218" t="s">
        <v>43605</v>
      </c>
      <c r="C15625" s="218">
        <v>4.87368473155645</v>
      </c>
      <c r="D15625" s="218">
        <v>4.7662200081055</v>
      </c>
      <c r="E15625" s="218">
        <v>5.8481206195169202</v>
      </c>
      <c r="F15625" s="218">
        <v>4.9644957714794602</v>
      </c>
      <c r="G15625" s="218">
        <v>0.94138514970795095</v>
      </c>
      <c r="H15625" s="218">
        <v>0</v>
      </c>
      <c r="I15625" t="s">
        <v>43606</v>
      </c>
      <c r="J15625" s="218" t="s">
        <v>43606</v>
      </c>
      <c r="K15625" s="218">
        <v>1</v>
      </c>
      <c r="L15625" s="218">
        <v>0.9744358879604702</v>
      </c>
      <c r="M15625" s="218">
        <v>9.0811039923010206E-2</v>
      </c>
      <c r="N15625" s="218">
        <v>1.0819006114114202</v>
      </c>
      <c r="O15625" s="218">
        <v>0.19827576337396025</v>
      </c>
      <c r="P15625" s="218">
        <v>-3.9322995818484991</v>
      </c>
      <c r="Q15625" s="218">
        <v>-4.87368473155645</v>
      </c>
      <c r="R15625" s="507">
        <v>0.53262346394174021</v>
      </c>
      <c r="S15625" s="507">
        <v>0.64008818739269024</v>
      </c>
      <c r="T15625" s="218">
        <v>-4.4029921567024743</v>
      </c>
    </row>
    <row r="15626" spans="1:20" x14ac:dyDescent="0.6">
      <c r="A15626" s="218" t="s">
        <v>43607</v>
      </c>
      <c r="B15626" s="218" t="s">
        <v>43608</v>
      </c>
      <c r="C15626" s="218">
        <v>7.63781850602986</v>
      </c>
      <c r="D15626" s="218">
        <v>7.7647785622917302</v>
      </c>
      <c r="E15626" s="218">
        <v>8.1845867650200805</v>
      </c>
      <c r="F15626" s="218">
        <v>7.5636353201470099</v>
      </c>
      <c r="G15626" s="218">
        <v>8.3747115358017297</v>
      </c>
      <c r="H15626" s="218">
        <v>7.4126591250311504</v>
      </c>
      <c r="I15626" t="s">
        <v>43609</v>
      </c>
      <c r="J15626" s="218" t="s">
        <v>43609</v>
      </c>
      <c r="K15626" s="218">
        <v>1</v>
      </c>
      <c r="L15626" s="218">
        <v>0.54676825899022052</v>
      </c>
      <c r="M15626" s="218">
        <v>-7.4183185882850111E-2</v>
      </c>
      <c r="N15626" s="218">
        <v>0.41980820272835029</v>
      </c>
      <c r="O15626" s="218">
        <v>-0.20114324214472035</v>
      </c>
      <c r="P15626" s="218">
        <v>0.73689302977186966</v>
      </c>
      <c r="Q15626" s="218">
        <v>-0.22515938099870958</v>
      </c>
      <c r="R15626" s="507">
        <v>0.23629253655368521</v>
      </c>
      <c r="S15626" s="507">
        <v>0.10933248029181497</v>
      </c>
      <c r="T15626" s="218">
        <v>0.25586682438658004</v>
      </c>
    </row>
    <row r="15627" spans="1:20" x14ac:dyDescent="0.6">
      <c r="A15627" s="218" t="s">
        <v>43610</v>
      </c>
      <c r="B15627" s="218" t="s">
        <v>43611</v>
      </c>
      <c r="C15627" s="218">
        <v>4.8890237636873399</v>
      </c>
      <c r="D15627" s="218">
        <v>4.9146542838902301</v>
      </c>
      <c r="E15627" s="218">
        <v>5.05156863374265</v>
      </c>
      <c r="F15627" s="218">
        <v>5.49123749141833</v>
      </c>
      <c r="G15627" s="218">
        <v>1.0162357018798001</v>
      </c>
      <c r="H15627" s="218">
        <v>7.3530113833024702</v>
      </c>
      <c r="I15627" t="s">
        <v>43612</v>
      </c>
      <c r="J15627" s="218" t="s">
        <v>43612</v>
      </c>
      <c r="K15627" s="218">
        <v>2</v>
      </c>
      <c r="L15627" s="218">
        <v>0.16254487005531004</v>
      </c>
      <c r="M15627" s="218">
        <v>0.60221372773099002</v>
      </c>
      <c r="N15627" s="218">
        <v>0.1369143498524199</v>
      </c>
      <c r="O15627" s="218">
        <v>0.57658320752809988</v>
      </c>
      <c r="P15627" s="218">
        <v>-3.8727880618075399</v>
      </c>
      <c r="Q15627" s="218">
        <v>2.4639876196151302</v>
      </c>
      <c r="R15627" s="507">
        <v>0.38237929889315003</v>
      </c>
      <c r="S15627" s="507">
        <v>0.35674877869025989</v>
      </c>
      <c r="T15627" s="218">
        <v>-0.70440022109620481</v>
      </c>
    </row>
    <row r="15628" spans="1:20" x14ac:dyDescent="0.6">
      <c r="A15628" s="218" t="s">
        <v>43613</v>
      </c>
      <c r="B15628" s="218" t="s">
        <v>43614</v>
      </c>
      <c r="C15628" s="218">
        <v>6.3311121907787298</v>
      </c>
      <c r="D15628" s="218">
        <v>6.3888795378621204</v>
      </c>
      <c r="E15628" s="218">
        <v>4.6949671960239199</v>
      </c>
      <c r="F15628" s="218">
        <v>6.7558344355892004</v>
      </c>
      <c r="G15628" s="218">
        <v>0.38602773444041999</v>
      </c>
      <c r="H15628" s="218">
        <v>0.123827711997599</v>
      </c>
      <c r="I15628" t="s">
        <v>43612</v>
      </c>
      <c r="J15628" s="218" t="s">
        <v>43612</v>
      </c>
      <c r="K15628" s="218">
        <v>2</v>
      </c>
      <c r="L15628" s="218">
        <v>-1.6361449947548099</v>
      </c>
      <c r="M15628" s="218">
        <v>0.42472224481047061</v>
      </c>
      <c r="N15628" s="218">
        <v>-1.6939123418382005</v>
      </c>
      <c r="O15628" s="218">
        <v>0.36695489772708001</v>
      </c>
      <c r="P15628" s="218">
        <v>-5.9450844563383098</v>
      </c>
      <c r="Q15628" s="218">
        <v>-6.2072844787811308</v>
      </c>
      <c r="R15628" s="507">
        <v>-0.60571137497216965</v>
      </c>
      <c r="S15628" s="507">
        <v>-0.66347872205556024</v>
      </c>
      <c r="T15628" s="218">
        <v>-6.0761844675597203</v>
      </c>
    </row>
    <row r="15629" spans="1:20" x14ac:dyDescent="0.6">
      <c r="A15629" s="218" t="s">
        <v>43615</v>
      </c>
      <c r="B15629" s="218" t="s">
        <v>43616</v>
      </c>
      <c r="C15629" s="218">
        <v>5.4259890221974798</v>
      </c>
      <c r="D15629" s="218">
        <v>5.2238252696403702</v>
      </c>
      <c r="E15629" s="218">
        <v>5.1748657550116004</v>
      </c>
      <c r="F15629" s="218">
        <v>5.77533101143369</v>
      </c>
      <c r="G15629" s="218">
        <v>0.494726731926454</v>
      </c>
      <c r="H15629" s="218">
        <v>6.2379435002116201</v>
      </c>
      <c r="I15629" t="s">
        <v>43617</v>
      </c>
      <c r="J15629" s="218" t="s">
        <v>43617</v>
      </c>
      <c r="K15629" s="218">
        <v>1</v>
      </c>
      <c r="L15629" s="218">
        <v>-0.25112326718587941</v>
      </c>
      <c r="M15629" s="218">
        <v>0.34934198923621018</v>
      </c>
      <c r="N15629" s="218">
        <v>-4.8959514628769796E-2</v>
      </c>
      <c r="O15629" s="218">
        <v>0.55150574179331979</v>
      </c>
      <c r="P15629" s="218">
        <v>-4.9312622902710261</v>
      </c>
      <c r="Q15629" s="218">
        <v>0.81195447801414034</v>
      </c>
      <c r="R15629" s="507">
        <v>4.9109361025165388E-2</v>
      </c>
      <c r="S15629" s="507">
        <v>0.251273113582275</v>
      </c>
      <c r="T15629" s="218">
        <v>-2.0596539061284429</v>
      </c>
    </row>
    <row r="15630" spans="1:20" x14ac:dyDescent="0.6">
      <c r="A15630" s="218" t="s">
        <v>43618</v>
      </c>
      <c r="B15630" s="218" t="s">
        <v>43619</v>
      </c>
      <c r="C15630" s="218">
        <v>6.1409519377520301</v>
      </c>
      <c r="D15630" s="218">
        <v>6.1495134991535503</v>
      </c>
      <c r="E15630" s="218">
        <v>5.7516080813915798</v>
      </c>
      <c r="F15630" s="218">
        <v>5.7953258806963301</v>
      </c>
      <c r="G15630" s="218">
        <v>6.9532731218760997</v>
      </c>
      <c r="H15630" s="218">
        <v>8.7291932656071793</v>
      </c>
      <c r="I15630" t="s">
        <v>43620</v>
      </c>
      <c r="J15630" s="218" t="s">
        <v>43620</v>
      </c>
      <c r="K15630" s="218">
        <v>1</v>
      </c>
      <c r="L15630" s="218">
        <v>-0.38934385636045032</v>
      </c>
      <c r="M15630" s="218">
        <v>-0.34562605705569993</v>
      </c>
      <c r="N15630" s="218">
        <v>-0.39790541776197053</v>
      </c>
      <c r="O15630" s="218">
        <v>-0.35418761845722013</v>
      </c>
      <c r="P15630" s="218">
        <v>0.81232118412406962</v>
      </c>
      <c r="Q15630" s="218">
        <v>2.5882413278551493</v>
      </c>
      <c r="R15630" s="507">
        <v>-0.36748495670807513</v>
      </c>
      <c r="S15630" s="507">
        <v>-0.37604651810959533</v>
      </c>
      <c r="T15630" s="218">
        <v>1.7002812559896094</v>
      </c>
    </row>
    <row r="15631" spans="1:20" x14ac:dyDescent="0.6">
      <c r="A15631" s="218" t="s">
        <v>43621</v>
      </c>
      <c r="B15631" s="218" t="s">
        <v>43622</v>
      </c>
      <c r="C15631" s="218">
        <v>8.2925303130638195</v>
      </c>
      <c r="D15631" s="218">
        <v>8.37832651984289</v>
      </c>
      <c r="E15631" s="218">
        <v>8.0429426930878805</v>
      </c>
      <c r="F15631" s="218">
        <v>8.6107223386138791</v>
      </c>
      <c r="G15631" s="218">
        <v>9.2148784153607703</v>
      </c>
      <c r="H15631" s="218">
        <v>8.1338586076879498</v>
      </c>
      <c r="I15631" t="s">
        <v>43623</v>
      </c>
      <c r="J15631" s="218" t="s">
        <v>43623</v>
      </c>
      <c r="K15631" s="218">
        <v>1</v>
      </c>
      <c r="L15631" s="218">
        <v>-0.24958761997593903</v>
      </c>
      <c r="M15631" s="218">
        <v>0.31819202555005965</v>
      </c>
      <c r="N15631" s="218">
        <v>-0.33538382675500955</v>
      </c>
      <c r="O15631" s="218">
        <v>0.23239581877098914</v>
      </c>
      <c r="P15631" s="218">
        <v>0.92234810229695086</v>
      </c>
      <c r="Q15631" s="218">
        <v>-0.15867170537586972</v>
      </c>
      <c r="R15631" s="507">
        <v>3.430220278706031E-2</v>
      </c>
      <c r="S15631" s="507">
        <v>-5.1494003992010207E-2</v>
      </c>
      <c r="T15631" s="218">
        <v>0.38183819846054057</v>
      </c>
    </row>
    <row r="15632" spans="1:20" x14ac:dyDescent="0.6">
      <c r="A15632" s="218" t="s">
        <v>43624</v>
      </c>
      <c r="B15632" s="218" t="s">
        <v>43625</v>
      </c>
      <c r="C15632" s="218">
        <v>5.6787735473749104</v>
      </c>
      <c r="D15632" s="218">
        <v>5.7735671814929104</v>
      </c>
      <c r="E15632" s="218">
        <v>6.8710251977222301</v>
      </c>
      <c r="F15632" s="218">
        <v>5.17049107194598</v>
      </c>
      <c r="G15632" s="218">
        <v>1.34138912626164</v>
      </c>
      <c r="H15632" s="218">
        <v>4.5597817395385096</v>
      </c>
      <c r="I15632" t="s">
        <v>43626</v>
      </c>
      <c r="J15632" s="218" t="s">
        <v>43626</v>
      </c>
      <c r="K15632" s="218">
        <v>2</v>
      </c>
      <c r="L15632" s="218">
        <v>1.1922516503473197</v>
      </c>
      <c r="M15632" s="218">
        <v>-0.50828247542893035</v>
      </c>
      <c r="N15632" s="218">
        <v>1.0974580162293197</v>
      </c>
      <c r="O15632" s="218">
        <v>-0.60307610954693036</v>
      </c>
      <c r="P15632" s="218">
        <v>-4.3373844211132706</v>
      </c>
      <c r="Q15632" s="218">
        <v>-1.1189918078364007</v>
      </c>
      <c r="R15632" s="507">
        <v>0.34198458745919469</v>
      </c>
      <c r="S15632" s="507">
        <v>0.24719095334119467</v>
      </c>
      <c r="T15632" s="218">
        <v>-2.7281881144748357</v>
      </c>
    </row>
    <row r="15633" spans="1:20" x14ac:dyDescent="0.6">
      <c r="A15633" s="218" t="s">
        <v>43627</v>
      </c>
      <c r="B15633" s="218" t="s">
        <v>43628</v>
      </c>
      <c r="C15633" s="218">
        <v>6.1239623316778404</v>
      </c>
      <c r="D15633" s="218">
        <v>6.2621953449166297</v>
      </c>
      <c r="E15633" s="218">
        <v>5.7495485922356897</v>
      </c>
      <c r="F15633" s="218">
        <v>5.9034399220281299</v>
      </c>
      <c r="G15633" s="218">
        <v>0.94138514970795095</v>
      </c>
      <c r="H15633" s="218">
        <v>0.123827711997599</v>
      </c>
      <c r="I15633" t="s">
        <v>43626</v>
      </c>
      <c r="J15633" s="218" t="s">
        <v>43626</v>
      </c>
      <c r="K15633" s="218">
        <v>2</v>
      </c>
      <c r="L15633" s="218">
        <v>-0.37441373944215073</v>
      </c>
      <c r="M15633" s="218">
        <v>-0.22052240964971048</v>
      </c>
      <c r="N15633" s="218">
        <v>-0.51264675268093995</v>
      </c>
      <c r="O15633" s="218">
        <v>-0.35875542288849971</v>
      </c>
      <c r="P15633" s="218">
        <v>-5.1825771819698891</v>
      </c>
      <c r="Q15633" s="218">
        <v>-6.0001346196802414</v>
      </c>
      <c r="R15633" s="507">
        <v>-0.29746807454593061</v>
      </c>
      <c r="S15633" s="507">
        <v>-0.43570108778471983</v>
      </c>
      <c r="T15633" s="218">
        <v>-5.5913559008250653</v>
      </c>
    </row>
    <row r="15634" spans="1:20" x14ac:dyDescent="0.6">
      <c r="A15634" s="218" t="s">
        <v>43629</v>
      </c>
      <c r="B15634" s="218" t="s">
        <v>43630</v>
      </c>
      <c r="C15634" s="218">
        <v>6.0377549919487503</v>
      </c>
      <c r="D15634" s="218">
        <v>6.1640895173391899</v>
      </c>
      <c r="E15634" s="218">
        <v>6.8567457903359399</v>
      </c>
      <c r="F15634" s="218">
        <v>5.8798649550217199</v>
      </c>
      <c r="G15634" s="218">
        <v>7.4783638447247203</v>
      </c>
      <c r="H15634" s="218">
        <v>7.6429266166090697</v>
      </c>
      <c r="I15634" t="s">
        <v>43631</v>
      </c>
      <c r="J15634" s="218" t="s">
        <v>43631</v>
      </c>
      <c r="K15634" s="218">
        <v>1</v>
      </c>
      <c r="L15634" s="218">
        <v>0.81899079838718958</v>
      </c>
      <c r="M15634" s="218">
        <v>-0.15789003692703041</v>
      </c>
      <c r="N15634" s="218">
        <v>0.69265627299675003</v>
      </c>
      <c r="O15634" s="218">
        <v>-0.28422456231746995</v>
      </c>
      <c r="P15634" s="218">
        <v>1.44060885277597</v>
      </c>
      <c r="Q15634" s="218">
        <v>1.6051716246603194</v>
      </c>
      <c r="R15634" s="507">
        <v>0.33055038073007958</v>
      </c>
      <c r="S15634" s="507">
        <v>0.20421585533964004</v>
      </c>
      <c r="T15634" s="218">
        <v>1.5228902387181447</v>
      </c>
    </row>
    <row r="15635" spans="1:20" x14ac:dyDescent="0.6">
      <c r="A15635" s="218" t="s">
        <v>43632</v>
      </c>
      <c r="B15635" s="218" t="s">
        <v>43633</v>
      </c>
      <c r="C15635" s="218">
        <v>4.4996950269134803</v>
      </c>
      <c r="D15635" s="218">
        <v>3.36993456394806</v>
      </c>
      <c r="E15635" s="218">
        <v>4.0830226643213301</v>
      </c>
      <c r="F15635" s="218">
        <v>3.3213614681661698</v>
      </c>
      <c r="G15635" s="218">
        <v>0.77891856884019794</v>
      </c>
      <c r="H15635" s="218">
        <v>0</v>
      </c>
      <c r="I15635" t="s">
        <v>43634</v>
      </c>
      <c r="J15635" s="218" t="s">
        <v>43634</v>
      </c>
      <c r="K15635" s="218">
        <v>1</v>
      </c>
      <c r="L15635" s="218">
        <v>-0.41667236259215024</v>
      </c>
      <c r="M15635" s="218">
        <v>-1.1783335587473105</v>
      </c>
      <c r="N15635" s="218">
        <v>0.71308810037327008</v>
      </c>
      <c r="O15635" s="218">
        <v>-4.8573095781890174E-2</v>
      </c>
      <c r="P15635" s="218">
        <v>-3.7207764580732823</v>
      </c>
      <c r="Q15635" s="218">
        <v>-4.4996950269134803</v>
      </c>
      <c r="R15635" s="507">
        <v>-0.79750296066973037</v>
      </c>
      <c r="S15635" s="507">
        <v>0.33225750229568995</v>
      </c>
      <c r="T15635" s="218">
        <v>-4.1102357424933817</v>
      </c>
    </row>
    <row r="15636" spans="1:20" x14ac:dyDescent="0.6">
      <c r="A15636" s="218" t="s">
        <v>43635</v>
      </c>
      <c r="B15636" s="218" t="s">
        <v>43636</v>
      </c>
      <c r="C15636" s="218">
        <v>4.4758816556566599</v>
      </c>
      <c r="D15636" s="218">
        <v>4.4639256000477303</v>
      </c>
      <c r="E15636" s="218">
        <v>0</v>
      </c>
      <c r="F15636" s="218">
        <v>4.1927127523734598</v>
      </c>
      <c r="G15636" s="218">
        <v>0</v>
      </c>
      <c r="H15636" s="218">
        <v>0</v>
      </c>
      <c r="I15636" t="s">
        <v>43637</v>
      </c>
      <c r="J15636" s="218" t="s">
        <v>43637</v>
      </c>
      <c r="K15636" s="218">
        <v>1</v>
      </c>
      <c r="L15636" s="218">
        <v>-4.4758816556566599</v>
      </c>
      <c r="M15636" s="218">
        <v>-0.2831689032832001</v>
      </c>
      <c r="N15636" s="218">
        <v>-4.4639256000477303</v>
      </c>
      <c r="O15636" s="218">
        <v>-0.27121284767427056</v>
      </c>
      <c r="P15636" s="218">
        <v>-4.4758816556566599</v>
      </c>
      <c r="Q15636" s="218">
        <v>-4.4758816556566599</v>
      </c>
      <c r="R15636" s="507">
        <v>-2.37952527946993</v>
      </c>
      <c r="S15636" s="507">
        <v>-2.3675692238610004</v>
      </c>
      <c r="T15636" s="218">
        <v>-4.4758816556566599</v>
      </c>
    </row>
    <row r="15637" spans="1:20" x14ac:dyDescent="0.6">
      <c r="A15637" s="218" t="s">
        <v>43638</v>
      </c>
      <c r="B15637" s="218" t="s">
        <v>43639</v>
      </c>
      <c r="C15637" s="218">
        <v>6.1777529467466099</v>
      </c>
      <c r="D15637" s="218">
        <v>6.3148053038830003</v>
      </c>
      <c r="E15637" s="218">
        <v>6.9439828789652402</v>
      </c>
      <c r="F15637" s="218">
        <v>5.40076680596174</v>
      </c>
      <c r="G15637" s="218">
        <v>1.45337470871665</v>
      </c>
      <c r="H15637" s="218">
        <v>0</v>
      </c>
      <c r="I15637" t="s">
        <v>43640</v>
      </c>
      <c r="J15637" s="218" t="s">
        <v>43640</v>
      </c>
      <c r="K15637" s="218">
        <v>1</v>
      </c>
      <c r="L15637" s="218">
        <v>0.76622993221863034</v>
      </c>
      <c r="M15637" s="218">
        <v>-0.77698614078486994</v>
      </c>
      <c r="N15637" s="218">
        <v>0.62917757508223993</v>
      </c>
      <c r="O15637" s="218">
        <v>-0.91403849792126035</v>
      </c>
      <c r="P15637" s="218">
        <v>-4.7243782380299599</v>
      </c>
      <c r="Q15637" s="218">
        <v>-6.1777529467466099</v>
      </c>
      <c r="R15637" s="507">
        <v>-5.3781042831198E-3</v>
      </c>
      <c r="S15637" s="507">
        <v>-0.14243046141951021</v>
      </c>
      <c r="T15637" s="218">
        <v>-5.4510655923882849</v>
      </c>
    </row>
    <row r="15638" spans="1:20" x14ac:dyDescent="0.6">
      <c r="A15638" s="218" t="s">
        <v>43641</v>
      </c>
      <c r="B15638" s="218" t="s">
        <v>43642</v>
      </c>
      <c r="C15638" s="218">
        <v>7.6201702645840097</v>
      </c>
      <c r="D15638" s="218">
        <v>7.8012635788968403</v>
      </c>
      <c r="E15638" s="218">
        <v>7.4442536284009497</v>
      </c>
      <c r="F15638" s="218">
        <v>7.8302145593880796</v>
      </c>
      <c r="G15638" s="218">
        <v>6.0892614554964197</v>
      </c>
      <c r="H15638" s="218">
        <v>0.34353965418307397</v>
      </c>
      <c r="I15638" t="s">
        <v>43643</v>
      </c>
      <c r="J15638" s="218" t="s">
        <v>43643</v>
      </c>
      <c r="K15638" s="218">
        <v>1</v>
      </c>
      <c r="L15638" s="218">
        <v>-0.17591663618305997</v>
      </c>
      <c r="M15638" s="218">
        <v>0.21004429480406994</v>
      </c>
      <c r="N15638" s="218">
        <v>-0.35700995049589057</v>
      </c>
      <c r="O15638" s="218">
        <v>2.8950980491239342E-2</v>
      </c>
      <c r="P15638" s="218">
        <v>-1.53090880908759</v>
      </c>
      <c r="Q15638" s="218">
        <v>-7.276630610400936</v>
      </c>
      <c r="R15638" s="507">
        <v>1.7063829310504985E-2</v>
      </c>
      <c r="S15638" s="507">
        <v>-0.16402948500232561</v>
      </c>
      <c r="T15638" s="218">
        <v>-4.403769709744263</v>
      </c>
    </row>
    <row r="15639" spans="1:20" x14ac:dyDescent="0.6">
      <c r="A15639" s="218" t="s">
        <v>43644</v>
      </c>
      <c r="B15639" s="218" t="s">
        <v>43645</v>
      </c>
      <c r="C15639" s="218">
        <v>7.1426684196028702</v>
      </c>
      <c r="D15639" s="218">
        <v>7.2477987554993302</v>
      </c>
      <c r="E15639" s="218">
        <v>6.8041370300635498</v>
      </c>
      <c r="F15639" s="218">
        <v>7.26036320282945</v>
      </c>
      <c r="G15639" s="218">
        <v>1.60656975280174</v>
      </c>
      <c r="H15639" s="218">
        <v>7.3601118262178398</v>
      </c>
      <c r="I15639" t="s">
        <v>43646</v>
      </c>
      <c r="J15639" s="218" t="s">
        <v>43646</v>
      </c>
      <c r="K15639" s="218">
        <v>1</v>
      </c>
      <c r="L15639" s="218">
        <v>-0.33853138953932049</v>
      </c>
      <c r="M15639" s="218">
        <v>0.11769478322657978</v>
      </c>
      <c r="N15639" s="218">
        <v>-0.44366172543578042</v>
      </c>
      <c r="O15639" s="218">
        <v>1.2564447330119854E-2</v>
      </c>
      <c r="P15639" s="218">
        <v>-5.5360986668011307</v>
      </c>
      <c r="Q15639" s="218">
        <v>0.21744340661496953</v>
      </c>
      <c r="R15639" s="507">
        <v>-0.11041830315637036</v>
      </c>
      <c r="S15639" s="507">
        <v>-0.21554863905283028</v>
      </c>
      <c r="T15639" s="218">
        <v>-2.6593276300930806</v>
      </c>
    </row>
    <row r="15640" spans="1:20" x14ac:dyDescent="0.6">
      <c r="A15640" s="218" t="s">
        <v>43647</v>
      </c>
      <c r="B15640" s="218" t="s">
        <v>43648</v>
      </c>
      <c r="C15640" s="218">
        <v>6.4444633386119499</v>
      </c>
      <c r="D15640" s="218">
        <v>6.5504114891585603</v>
      </c>
      <c r="E15640" s="218">
        <v>0.253555705279781</v>
      </c>
      <c r="F15640" s="218">
        <v>6.5834551902371796</v>
      </c>
      <c r="G15640" s="218">
        <v>0.14046909216855899</v>
      </c>
      <c r="H15640" s="218">
        <v>0</v>
      </c>
      <c r="I15640" t="s">
        <v>43649</v>
      </c>
      <c r="J15640" s="218" t="s">
        <v>43649</v>
      </c>
      <c r="K15640" s="218">
        <v>1</v>
      </c>
      <c r="L15640" s="218">
        <v>-6.1909076333321691</v>
      </c>
      <c r="M15640" s="218">
        <v>0.13899185162522976</v>
      </c>
      <c r="N15640" s="218">
        <v>-6.2968557838787795</v>
      </c>
      <c r="O15640" s="218">
        <v>3.3043701078619314E-2</v>
      </c>
      <c r="P15640" s="218">
        <v>-6.3039942464433905</v>
      </c>
      <c r="Q15640" s="218">
        <v>-6.4444633386119499</v>
      </c>
      <c r="R15640" s="507">
        <v>-3.0259578908534697</v>
      </c>
      <c r="S15640" s="507">
        <v>-3.1319060414000801</v>
      </c>
      <c r="T15640" s="218">
        <v>-6.3742287925276706</v>
      </c>
    </row>
    <row r="15641" spans="1:20" x14ac:dyDescent="0.6">
      <c r="A15641" s="218" t="s">
        <v>43650</v>
      </c>
      <c r="B15641" s="218" t="s">
        <v>43651</v>
      </c>
      <c r="C15641" s="218">
        <v>5.3614719807779698</v>
      </c>
      <c r="D15641" s="218">
        <v>5.1511901364994497</v>
      </c>
      <c r="E15641" s="218">
        <v>5.1040944140533897</v>
      </c>
      <c r="F15641" s="218">
        <v>4.88920872421608</v>
      </c>
      <c r="G15641" s="218">
        <v>0</v>
      </c>
      <c r="H15641" s="218">
        <v>0</v>
      </c>
      <c r="I15641" t="s">
        <v>43652</v>
      </c>
      <c r="J15641" s="218" t="s">
        <v>43652</v>
      </c>
      <c r="K15641" s="218">
        <v>1</v>
      </c>
      <c r="L15641" s="218">
        <v>-0.25737756672458012</v>
      </c>
      <c r="M15641" s="218">
        <v>-0.47226325656188983</v>
      </c>
      <c r="N15641" s="218">
        <v>-4.7095722446059973E-2</v>
      </c>
      <c r="O15641" s="218">
        <v>-0.26198141228336969</v>
      </c>
      <c r="P15641" s="218">
        <v>-5.3614719807779698</v>
      </c>
      <c r="Q15641" s="218">
        <v>-5.3614719807779698</v>
      </c>
      <c r="R15641" s="507">
        <v>-0.36482041164323498</v>
      </c>
      <c r="S15641" s="507">
        <v>-0.15453856736471483</v>
      </c>
      <c r="T15641" s="218">
        <v>-5.3614719807779698</v>
      </c>
    </row>
    <row r="15642" spans="1:20" x14ac:dyDescent="0.6">
      <c r="A15642" s="218" t="s">
        <v>43653</v>
      </c>
      <c r="B15642" s="218" t="s">
        <v>43654</v>
      </c>
      <c r="C15642" s="218">
        <v>7.3338911420592998</v>
      </c>
      <c r="D15642" s="218">
        <v>7.4243946788316002</v>
      </c>
      <c r="E15642" s="218">
        <v>7.4553525021554998</v>
      </c>
      <c r="F15642" s="218">
        <v>7.4327753859400501</v>
      </c>
      <c r="G15642" s="218">
        <v>7.5989374492593296</v>
      </c>
      <c r="H15642" s="218">
        <v>8.8143753552119506</v>
      </c>
      <c r="I15642" t="s">
        <v>43655</v>
      </c>
      <c r="J15642" s="218" t="s">
        <v>43655</v>
      </c>
      <c r="K15642" s="218">
        <v>2</v>
      </c>
      <c r="L15642" s="218">
        <v>0.12146136009620001</v>
      </c>
      <c r="M15642" s="218">
        <v>9.8884243880750233E-2</v>
      </c>
      <c r="N15642" s="218">
        <v>3.0957823323899625E-2</v>
      </c>
      <c r="O15642" s="218">
        <v>8.3807071084498475E-3</v>
      </c>
      <c r="P15642" s="218">
        <v>0.26504630720002975</v>
      </c>
      <c r="Q15642" s="218">
        <v>1.4804842131526508</v>
      </c>
      <c r="R15642" s="507">
        <v>0.11017280198847512</v>
      </c>
      <c r="S15642" s="507">
        <v>1.9669265216174736E-2</v>
      </c>
      <c r="T15642" s="218">
        <v>0.87276526017634026</v>
      </c>
    </row>
    <row r="15643" spans="1:20" x14ac:dyDescent="0.6">
      <c r="A15643" s="218" t="s">
        <v>43656</v>
      </c>
      <c r="B15643" s="218" t="s">
        <v>43657</v>
      </c>
      <c r="C15643" s="218">
        <v>7.2515953428798703</v>
      </c>
      <c r="D15643" s="218">
        <v>7.3562123366974097</v>
      </c>
      <c r="E15643" s="218">
        <v>7.2115861646880699</v>
      </c>
      <c r="F15643" s="218">
        <v>6.9573310220895097</v>
      </c>
      <c r="G15643" s="218">
        <v>9.0384144211771709</v>
      </c>
      <c r="H15643" s="218">
        <v>0.34353965418307397</v>
      </c>
      <c r="I15643" t="s">
        <v>43655</v>
      </c>
      <c r="J15643" s="218" t="s">
        <v>43655</v>
      </c>
      <c r="K15643" s="218">
        <v>2</v>
      </c>
      <c r="L15643" s="218">
        <v>-4.0009178191800387E-2</v>
      </c>
      <c r="M15643" s="218">
        <v>-0.29426432079036058</v>
      </c>
      <c r="N15643" s="218">
        <v>-0.1446261720093398</v>
      </c>
      <c r="O15643" s="218">
        <v>-0.39888131460789999</v>
      </c>
      <c r="P15643" s="218">
        <v>1.7868190782973006</v>
      </c>
      <c r="Q15643" s="218">
        <v>-6.9080556886967965</v>
      </c>
      <c r="R15643" s="507">
        <v>-0.16713674949108048</v>
      </c>
      <c r="S15643" s="507">
        <v>-0.2717537433086199</v>
      </c>
      <c r="T15643" s="218">
        <v>-2.560618305199748</v>
      </c>
    </row>
    <row r="15644" spans="1:20" x14ac:dyDescent="0.6">
      <c r="A15644" s="218" t="s">
        <v>43658</v>
      </c>
      <c r="B15644" s="218" t="s">
        <v>43659</v>
      </c>
      <c r="C15644" s="218">
        <v>6.3940412216974796</v>
      </c>
      <c r="D15644" s="218">
        <v>6.4985513865483</v>
      </c>
      <c r="E15644" s="218">
        <v>4.82192032046337</v>
      </c>
      <c r="F15644" s="218">
        <v>6.94430283987435</v>
      </c>
      <c r="G15644" s="218">
        <v>7.8414341630971904</v>
      </c>
      <c r="H15644" s="218">
        <v>0</v>
      </c>
      <c r="I15644" t="s">
        <v>43660</v>
      </c>
      <c r="J15644" s="218" t="s">
        <v>43660</v>
      </c>
      <c r="K15644" s="218">
        <v>1</v>
      </c>
      <c r="L15644" s="218">
        <v>-1.5721209012341095</v>
      </c>
      <c r="M15644" s="218">
        <v>0.55026161817687047</v>
      </c>
      <c r="N15644" s="218">
        <v>-1.67663106608493</v>
      </c>
      <c r="O15644" s="218">
        <v>0.44575145332605004</v>
      </c>
      <c r="P15644" s="218">
        <v>1.4473929413997109</v>
      </c>
      <c r="Q15644" s="218">
        <v>-6.3940412216974796</v>
      </c>
      <c r="R15644" s="507">
        <v>-0.51092964152861953</v>
      </c>
      <c r="S15644" s="507">
        <v>-0.61543980637943996</v>
      </c>
      <c r="T15644" s="218">
        <v>-2.4733241401488844</v>
      </c>
    </row>
    <row r="15645" spans="1:20" x14ac:dyDescent="0.6">
      <c r="A15645" s="218" t="s">
        <v>43661</v>
      </c>
      <c r="B15645" s="218" t="s">
        <v>43662</v>
      </c>
      <c r="C15645" s="218">
        <v>4.92734816924201</v>
      </c>
      <c r="D15645" s="218">
        <v>4.8521984699834899</v>
      </c>
      <c r="E15645" s="218">
        <v>4.5151146570894802</v>
      </c>
      <c r="F15645" s="218">
        <v>5.3266084812276997</v>
      </c>
      <c r="G15645" s="218">
        <v>0.14046909216855899</v>
      </c>
      <c r="H15645" s="218">
        <v>0</v>
      </c>
      <c r="I15645" t="s">
        <v>43663</v>
      </c>
      <c r="J15645" s="218" t="s">
        <v>43663</v>
      </c>
      <c r="K15645" s="218">
        <v>1</v>
      </c>
      <c r="L15645" s="218">
        <v>-0.41223351215252979</v>
      </c>
      <c r="M15645" s="218">
        <v>0.39926031198568968</v>
      </c>
      <c r="N15645" s="218">
        <v>-0.33708381289400968</v>
      </c>
      <c r="O15645" s="218">
        <v>0.47441001124420978</v>
      </c>
      <c r="P15645" s="218">
        <v>-4.7868790770734506</v>
      </c>
      <c r="Q15645" s="218">
        <v>-4.92734816924201</v>
      </c>
      <c r="R15645" s="507">
        <v>-6.4866000834200577E-3</v>
      </c>
      <c r="S15645" s="507">
        <v>6.8663099175100051E-2</v>
      </c>
      <c r="T15645" s="218">
        <v>-4.8571136231577299</v>
      </c>
    </row>
    <row r="15646" spans="1:20" x14ac:dyDescent="0.6">
      <c r="A15646" s="218" t="s">
        <v>43664</v>
      </c>
      <c r="B15646" s="218" t="s">
        <v>43665</v>
      </c>
      <c r="C15646" s="218">
        <v>5.32194645206628</v>
      </c>
      <c r="D15646" s="218">
        <v>5.2187565930622197</v>
      </c>
      <c r="E15646" s="218">
        <v>5.0177415964321597</v>
      </c>
      <c r="F15646" s="218">
        <v>5.3486345498975201</v>
      </c>
      <c r="G15646" s="218">
        <v>0.494726731926454</v>
      </c>
      <c r="H15646" s="218">
        <v>7.2429388068600504</v>
      </c>
      <c r="I15646" t="s">
        <v>43666</v>
      </c>
      <c r="J15646" s="218" t="s">
        <v>43666</v>
      </c>
      <c r="K15646" s="218">
        <v>1</v>
      </c>
      <c r="L15646" s="218">
        <v>-0.30420485563412036</v>
      </c>
      <c r="M15646" s="218">
        <v>2.6688097831240043E-2</v>
      </c>
      <c r="N15646" s="218">
        <v>-0.20101499663006006</v>
      </c>
      <c r="O15646" s="218">
        <v>0.12987795683530035</v>
      </c>
      <c r="P15646" s="218">
        <v>-4.8272197201398264</v>
      </c>
      <c r="Q15646" s="218">
        <v>1.9209923547937704</v>
      </c>
      <c r="R15646" s="507">
        <v>-0.13875837890144016</v>
      </c>
      <c r="S15646" s="507">
        <v>-3.5568519897379858E-2</v>
      </c>
      <c r="T15646" s="218">
        <v>-1.453113682673028</v>
      </c>
    </row>
    <row r="15647" spans="1:20" x14ac:dyDescent="0.6">
      <c r="A15647" s="218" t="s">
        <v>43667</v>
      </c>
      <c r="B15647" s="218" t="s">
        <v>43668</v>
      </c>
      <c r="C15647" s="218">
        <v>5.7583755470437303</v>
      </c>
      <c r="D15647" s="218">
        <v>5.6405949263321604</v>
      </c>
      <c r="E15647" s="218">
        <v>6.4133725932821797</v>
      </c>
      <c r="F15647" s="218">
        <v>6.01978817543272</v>
      </c>
      <c r="G15647" s="218">
        <v>1.8713902401528499</v>
      </c>
      <c r="H15647" s="218">
        <v>0</v>
      </c>
      <c r="I15647" t="s">
        <v>43669</v>
      </c>
      <c r="J15647" s="218" t="s">
        <v>43669</v>
      </c>
      <c r="K15647" s="218">
        <v>1</v>
      </c>
      <c r="L15647" s="218">
        <v>0.65499704623844934</v>
      </c>
      <c r="M15647" s="218">
        <v>0.26141262838898971</v>
      </c>
      <c r="N15647" s="218">
        <v>0.77277766695001926</v>
      </c>
      <c r="O15647" s="218">
        <v>0.37919324910055963</v>
      </c>
      <c r="P15647" s="218">
        <v>-3.8869853068908804</v>
      </c>
      <c r="Q15647" s="218">
        <v>-5.7583755470437303</v>
      </c>
      <c r="R15647" s="507">
        <v>0.45820483731371953</v>
      </c>
      <c r="S15647" s="507">
        <v>0.57598545802528944</v>
      </c>
      <c r="T15647" s="218">
        <v>-4.8226804269673051</v>
      </c>
    </row>
    <row r="15648" spans="1:20" x14ac:dyDescent="0.6">
      <c r="A15648" s="218" t="s">
        <v>43670</v>
      </c>
      <c r="B15648" s="218" t="s">
        <v>43671</v>
      </c>
      <c r="C15648" s="218">
        <v>2.9114663111250199</v>
      </c>
      <c r="D15648" s="218">
        <v>3.42818443732657</v>
      </c>
      <c r="E15648" s="218">
        <v>4.62479429859909</v>
      </c>
      <c r="F15648" s="218">
        <v>2.4742632654483701</v>
      </c>
      <c r="G15648" s="218">
        <v>0.14046909216855899</v>
      </c>
      <c r="H15648" s="218">
        <v>0</v>
      </c>
      <c r="I15648" t="s">
        <v>43672</v>
      </c>
      <c r="J15648" s="218" t="s">
        <v>43672</v>
      </c>
      <c r="K15648" s="218">
        <v>1</v>
      </c>
      <c r="L15648" s="218">
        <v>1.7133279874740701</v>
      </c>
      <c r="M15648" s="218">
        <v>-0.4372030456766498</v>
      </c>
      <c r="N15648" s="218">
        <v>1.19660986127252</v>
      </c>
      <c r="O15648" s="218">
        <v>-0.95392117187819991</v>
      </c>
      <c r="P15648" s="218">
        <v>-2.7709972189564609</v>
      </c>
      <c r="Q15648" s="218">
        <v>-2.9114663111250199</v>
      </c>
      <c r="R15648" s="507">
        <v>0.63806247089871015</v>
      </c>
      <c r="S15648" s="507">
        <v>0.12134434469716004</v>
      </c>
      <c r="T15648" s="218">
        <v>-2.8412317650407406</v>
      </c>
    </row>
    <row r="15649" spans="1:20" x14ac:dyDescent="0.6">
      <c r="A15649" s="218" t="s">
        <v>43673</v>
      </c>
      <c r="B15649" s="218" t="s">
        <v>43674</v>
      </c>
      <c r="C15649" s="218">
        <v>5.1074273845025999</v>
      </c>
      <c r="D15649" s="218">
        <v>4.9487284747115101</v>
      </c>
      <c r="E15649" s="218">
        <v>4.6337548536067397</v>
      </c>
      <c r="F15649" s="218">
        <v>4.9590517090115203</v>
      </c>
      <c r="G15649" s="218">
        <v>6.1957465119096904</v>
      </c>
      <c r="H15649" s="218">
        <v>0</v>
      </c>
      <c r="I15649" t="s">
        <v>43675</v>
      </c>
      <c r="J15649" s="218" t="s">
        <v>43675</v>
      </c>
      <c r="K15649" s="218">
        <v>2</v>
      </c>
      <c r="L15649" s="218">
        <v>-0.47367253089586026</v>
      </c>
      <c r="M15649" s="218">
        <v>-0.14837567549107966</v>
      </c>
      <c r="N15649" s="218">
        <v>-0.31497362110477045</v>
      </c>
      <c r="O15649" s="218">
        <v>1.0323234300010142E-2</v>
      </c>
      <c r="P15649" s="218">
        <v>1.0883191274070905</v>
      </c>
      <c r="Q15649" s="218">
        <v>-5.1074273845025999</v>
      </c>
      <c r="R15649" s="507">
        <v>-0.31102410319346996</v>
      </c>
      <c r="S15649" s="507">
        <v>-0.15232519340238015</v>
      </c>
      <c r="T15649" s="218">
        <v>-2.0095541285477547</v>
      </c>
    </row>
    <row r="15650" spans="1:20" x14ac:dyDescent="0.6">
      <c r="A15650" s="218" t="s">
        <v>43676</v>
      </c>
      <c r="B15650" s="218" t="s">
        <v>43677</v>
      </c>
      <c r="C15650" s="218">
        <v>4.8208591140083303</v>
      </c>
      <c r="D15650" s="218">
        <v>4.9083715750824899</v>
      </c>
      <c r="E15650" s="218">
        <v>3.5320416743630898</v>
      </c>
      <c r="F15650" s="218">
        <v>5.1347203797069998</v>
      </c>
      <c r="G15650" s="218">
        <v>0.14046909216855899</v>
      </c>
      <c r="H15650" s="218">
        <v>0</v>
      </c>
      <c r="I15650" t="s">
        <v>43675</v>
      </c>
      <c r="J15650" s="218" t="s">
        <v>43675</v>
      </c>
      <c r="K15650" s="218">
        <v>2</v>
      </c>
      <c r="L15650" s="218">
        <v>-1.2888174396452405</v>
      </c>
      <c r="M15650" s="218">
        <v>0.31386126569866946</v>
      </c>
      <c r="N15650" s="218">
        <v>-1.3763299007194001</v>
      </c>
      <c r="O15650" s="218">
        <v>0.2263488046245099</v>
      </c>
      <c r="P15650" s="218">
        <v>-4.6803900218397709</v>
      </c>
      <c r="Q15650" s="218">
        <v>-4.8208591140083303</v>
      </c>
      <c r="R15650" s="507">
        <v>-0.48747808697328554</v>
      </c>
      <c r="S15650" s="507">
        <v>-0.57499054804744509</v>
      </c>
      <c r="T15650" s="218">
        <v>-4.7506245679240511</v>
      </c>
    </row>
    <row r="15651" spans="1:20" x14ac:dyDescent="0.6">
      <c r="A15651" s="218" t="s">
        <v>43678</v>
      </c>
      <c r="B15651" s="218" t="s">
        <v>43679</v>
      </c>
      <c r="C15651" s="218">
        <v>5.7167809493016604</v>
      </c>
      <c r="D15651" s="218">
        <v>5.8534096203725703</v>
      </c>
      <c r="E15651" s="218">
        <v>5.8081115638626102</v>
      </c>
      <c r="F15651" s="218">
        <v>5.0308678868890802</v>
      </c>
      <c r="G15651" s="218">
        <v>6.6378127086230503</v>
      </c>
      <c r="H15651" s="218">
        <v>0.123827711997599</v>
      </c>
      <c r="I15651" t="s">
        <v>43680</v>
      </c>
      <c r="J15651" s="218" t="s">
        <v>43680</v>
      </c>
      <c r="K15651" s="218">
        <v>2</v>
      </c>
      <c r="L15651" s="218">
        <v>9.1330614560949819E-2</v>
      </c>
      <c r="M15651" s="218">
        <v>-0.68591306241258021</v>
      </c>
      <c r="N15651" s="218">
        <v>-4.5298056509960105E-2</v>
      </c>
      <c r="O15651" s="218">
        <v>-0.82254173348349013</v>
      </c>
      <c r="P15651" s="218">
        <v>0.92103175932138992</v>
      </c>
      <c r="Q15651" s="218">
        <v>-5.5929532373040614</v>
      </c>
      <c r="R15651" s="507">
        <v>-0.2972912239258152</v>
      </c>
      <c r="S15651" s="507">
        <v>-0.43391989499672512</v>
      </c>
      <c r="T15651" s="218">
        <v>-2.3359607389913357</v>
      </c>
    </row>
    <row r="15652" spans="1:20" x14ac:dyDescent="0.6">
      <c r="A15652" s="218" t="s">
        <v>43681</v>
      </c>
      <c r="B15652" s="218" t="s">
        <v>43682</v>
      </c>
      <c r="C15652" s="218">
        <v>6.9016921612967597</v>
      </c>
      <c r="D15652" s="218">
        <v>6.8698642135418897</v>
      </c>
      <c r="E15652" s="218">
        <v>5.2231601770225398</v>
      </c>
      <c r="F15652" s="218">
        <v>6.1851290205167704</v>
      </c>
      <c r="G15652" s="218">
        <v>7.1868847301771801</v>
      </c>
      <c r="H15652" s="218">
        <v>8.7367901606525908</v>
      </c>
      <c r="I15652" t="s">
        <v>43680</v>
      </c>
      <c r="J15652" s="218" t="s">
        <v>43680</v>
      </c>
      <c r="K15652" s="218">
        <v>2</v>
      </c>
      <c r="L15652" s="218">
        <v>-1.6785319842742199</v>
      </c>
      <c r="M15652" s="218">
        <v>-0.71656314077998928</v>
      </c>
      <c r="N15652" s="218">
        <v>-1.6467040365193499</v>
      </c>
      <c r="O15652" s="218">
        <v>-0.68473519302511932</v>
      </c>
      <c r="P15652" s="218">
        <v>0.28519256888042044</v>
      </c>
      <c r="Q15652" s="218">
        <v>1.8350979993558312</v>
      </c>
      <c r="R15652" s="507">
        <v>-1.1975475625271046</v>
      </c>
      <c r="S15652" s="507">
        <v>-1.1657196147722346</v>
      </c>
      <c r="T15652" s="218">
        <v>1.0601452841181258</v>
      </c>
    </row>
    <row r="15653" spans="1:20" x14ac:dyDescent="0.6">
      <c r="A15653" s="218" t="s">
        <v>43683</v>
      </c>
      <c r="B15653" s="218" t="s">
        <v>43684</v>
      </c>
      <c r="C15653" s="218">
        <v>7.7278149157072704</v>
      </c>
      <c r="D15653" s="218">
        <v>7.9033187062155603</v>
      </c>
      <c r="E15653" s="218">
        <v>7.8986971034075504</v>
      </c>
      <c r="F15653" s="218">
        <v>7.9131424164268402</v>
      </c>
      <c r="G15653" s="218">
        <v>2.4859048034851901</v>
      </c>
      <c r="H15653" s="218">
        <v>8.24244450576243</v>
      </c>
      <c r="I15653" t="s">
        <v>43685</v>
      </c>
      <c r="J15653" s="218" t="s">
        <v>43685</v>
      </c>
      <c r="K15653" s="218">
        <v>1</v>
      </c>
      <c r="L15653" s="218">
        <v>0.17088218770027996</v>
      </c>
      <c r="M15653" s="218">
        <v>0.18532750071956983</v>
      </c>
      <c r="N15653" s="218">
        <v>-4.6216028080099392E-3</v>
      </c>
      <c r="O15653" s="218">
        <v>9.8237102112799235E-3</v>
      </c>
      <c r="P15653" s="218">
        <v>-5.2419101122220804</v>
      </c>
      <c r="Q15653" s="218">
        <v>0.51462959005515962</v>
      </c>
      <c r="R15653" s="507">
        <v>0.1781048442099249</v>
      </c>
      <c r="S15653" s="507">
        <v>2.6010537016349922E-3</v>
      </c>
      <c r="T15653" s="218">
        <v>-2.3636402610834604</v>
      </c>
    </row>
    <row r="15654" spans="1:20" x14ac:dyDescent="0.6">
      <c r="A15654" s="218" t="s">
        <v>43686</v>
      </c>
      <c r="B15654" s="218" t="s">
        <v>43687</v>
      </c>
      <c r="C15654" s="218">
        <v>5.4571968925924796</v>
      </c>
      <c r="D15654" s="218">
        <v>5.4612248743448699</v>
      </c>
      <c r="E15654" s="218">
        <v>6.8360289803926602</v>
      </c>
      <c r="F15654" s="218">
        <v>4.7273146190192996</v>
      </c>
      <c r="G15654" s="218">
        <v>1.55729034198126</v>
      </c>
      <c r="H15654" s="218">
        <v>0</v>
      </c>
      <c r="I15654" t="s">
        <v>43688</v>
      </c>
      <c r="J15654" s="218" t="s">
        <v>43688</v>
      </c>
      <c r="K15654" s="218">
        <v>1</v>
      </c>
      <c r="L15654" s="218">
        <v>1.3788320878001805</v>
      </c>
      <c r="M15654" s="218">
        <v>-0.72988227357318003</v>
      </c>
      <c r="N15654" s="218">
        <v>1.3748041060477902</v>
      </c>
      <c r="O15654" s="218">
        <v>-0.7339102553255703</v>
      </c>
      <c r="P15654" s="218">
        <v>-3.8999065506112194</v>
      </c>
      <c r="Q15654" s="218">
        <v>-5.4571968925924796</v>
      </c>
      <c r="R15654" s="507">
        <v>0.32447490711350024</v>
      </c>
      <c r="S15654" s="507">
        <v>0.32044692536110997</v>
      </c>
      <c r="T15654" s="218">
        <v>-4.6785517216018491</v>
      </c>
    </row>
    <row r="15655" spans="1:20" x14ac:dyDescent="0.6">
      <c r="A15655" s="218" t="s">
        <v>43689</v>
      </c>
      <c r="B15655" s="218" t="s">
        <v>43690</v>
      </c>
      <c r="C15655" s="218">
        <v>5.1840423696231097</v>
      </c>
      <c r="D15655" s="218">
        <v>5.0535079706840804</v>
      </c>
      <c r="E15655" s="218">
        <v>5.5814286944999196</v>
      </c>
      <c r="F15655" s="218">
        <v>5.2461974298228702</v>
      </c>
      <c r="G15655" s="218">
        <v>8.4559439612322596</v>
      </c>
      <c r="H15655" s="218">
        <v>6.6430288087250204</v>
      </c>
      <c r="I15655" t="s">
        <v>43691</v>
      </c>
      <c r="J15655" s="218" t="s">
        <v>43691</v>
      </c>
      <c r="K15655" s="218">
        <v>1</v>
      </c>
      <c r="L15655" s="218">
        <v>0.39738632487680992</v>
      </c>
      <c r="M15655" s="218">
        <v>6.215506019976047E-2</v>
      </c>
      <c r="N15655" s="218">
        <v>0.52792072381583921</v>
      </c>
      <c r="O15655" s="218">
        <v>0.19268945913878976</v>
      </c>
      <c r="P15655" s="218">
        <v>3.2719015916091498</v>
      </c>
      <c r="Q15655" s="218">
        <v>1.4589864391019107</v>
      </c>
      <c r="R15655" s="507">
        <v>0.22977069253828519</v>
      </c>
      <c r="S15655" s="507">
        <v>0.36030509147731449</v>
      </c>
      <c r="T15655" s="218">
        <v>2.3654440153555303</v>
      </c>
    </row>
    <row r="15656" spans="1:20" x14ac:dyDescent="0.6">
      <c r="A15656" s="218" t="s">
        <v>43692</v>
      </c>
      <c r="B15656" s="218" t="s">
        <v>43693</v>
      </c>
      <c r="C15656" s="218">
        <v>5.5522285925160402</v>
      </c>
      <c r="D15656" s="218">
        <v>5.6272675643948897</v>
      </c>
      <c r="E15656" s="218">
        <v>5.6459605722429096</v>
      </c>
      <c r="F15656" s="218">
        <v>4.6965666806698501</v>
      </c>
      <c r="G15656" s="218">
        <v>1.39846821979138</v>
      </c>
      <c r="H15656" s="218">
        <v>0.123827711997599</v>
      </c>
      <c r="I15656" t="s">
        <v>43694</v>
      </c>
      <c r="J15656" s="218" t="s">
        <v>43694</v>
      </c>
      <c r="K15656" s="218">
        <v>1</v>
      </c>
      <c r="L15656" s="218">
        <v>9.3731979726869419E-2</v>
      </c>
      <c r="M15656" s="218">
        <v>-0.85566191184619012</v>
      </c>
      <c r="N15656" s="218">
        <v>1.869300784801986E-2</v>
      </c>
      <c r="O15656" s="218">
        <v>-0.93070088372503967</v>
      </c>
      <c r="P15656" s="218">
        <v>-4.1537603727246601</v>
      </c>
      <c r="Q15656" s="218">
        <v>-5.4284008805184412</v>
      </c>
      <c r="R15656" s="507">
        <v>-0.38096496605966035</v>
      </c>
      <c r="S15656" s="507">
        <v>-0.45600393793850991</v>
      </c>
      <c r="T15656" s="218">
        <v>-4.7910806266215502</v>
      </c>
    </row>
    <row r="15657" spans="1:20" x14ac:dyDescent="0.6">
      <c r="A15657" s="218" t="s">
        <v>43695</v>
      </c>
      <c r="B15657" s="218" t="s">
        <v>43696</v>
      </c>
      <c r="C15657" s="218">
        <v>6.5054488894702196</v>
      </c>
      <c r="D15657" s="218">
        <v>6.4029135415995597</v>
      </c>
      <c r="E15657" s="218">
        <v>6.6711916120531196</v>
      </c>
      <c r="F15657" s="218">
        <v>4.8849086501878096</v>
      </c>
      <c r="G15657" s="218">
        <v>0.86243763809848095</v>
      </c>
      <c r="H15657" s="218">
        <v>0.123827711997599</v>
      </c>
      <c r="I15657" t="s">
        <v>43697</v>
      </c>
      <c r="J15657" s="218" t="s">
        <v>43697</v>
      </c>
      <c r="K15657" s="218">
        <v>1</v>
      </c>
      <c r="L15657" s="218">
        <v>0.16574272258290002</v>
      </c>
      <c r="M15657" s="218">
        <v>-1.62054023928241</v>
      </c>
      <c r="N15657" s="218">
        <v>0.26827807045355989</v>
      </c>
      <c r="O15657" s="218">
        <v>-1.5180048914117501</v>
      </c>
      <c r="P15657" s="218">
        <v>-5.643011251371739</v>
      </c>
      <c r="Q15657" s="218">
        <v>-6.3816211774726206</v>
      </c>
      <c r="R15657" s="507">
        <v>-0.72739875834975498</v>
      </c>
      <c r="S15657" s="507">
        <v>-0.6248634104790951</v>
      </c>
      <c r="T15657" s="218">
        <v>-6.0123162144221798</v>
      </c>
    </row>
    <row r="15658" spans="1:20" x14ac:dyDescent="0.6">
      <c r="A15658" s="218" t="s">
        <v>43698</v>
      </c>
      <c r="B15658" s="218" t="s">
        <v>43699</v>
      </c>
      <c r="C15658" s="218">
        <v>5.8309289090232399</v>
      </c>
      <c r="D15658" s="218">
        <v>5.9643186308677096</v>
      </c>
      <c r="E15658" s="218">
        <v>6.5114322026109797</v>
      </c>
      <c r="F15658" s="218">
        <v>4.6834215268110198</v>
      </c>
      <c r="G15658" s="218">
        <v>1.45337470871665</v>
      </c>
      <c r="H15658" s="218">
        <v>5.7941601695704597</v>
      </c>
      <c r="I15658" t="s">
        <v>43700</v>
      </c>
      <c r="J15658" s="218" t="s">
        <v>43700</v>
      </c>
      <c r="K15658" s="218">
        <v>1</v>
      </c>
      <c r="L15658" s="218">
        <v>0.68050329358773975</v>
      </c>
      <c r="M15658" s="218">
        <v>-1.1475073822122202</v>
      </c>
      <c r="N15658" s="218">
        <v>0.54711357174327002</v>
      </c>
      <c r="O15658" s="218">
        <v>-1.2808971040566899</v>
      </c>
      <c r="P15658" s="218">
        <v>-4.3775542003065899</v>
      </c>
      <c r="Q15658" s="218">
        <v>-3.6768739452780252E-2</v>
      </c>
      <c r="R15658" s="507">
        <v>-0.2335020443122402</v>
      </c>
      <c r="S15658" s="507">
        <v>-0.36689176615670993</v>
      </c>
      <c r="T15658" s="218">
        <v>-2.2071614698796851</v>
      </c>
    </row>
    <row r="15659" spans="1:20" x14ac:dyDescent="0.6">
      <c r="A15659" s="218" t="s">
        <v>43701</v>
      </c>
      <c r="B15659" s="218" t="s">
        <v>43702</v>
      </c>
      <c r="C15659" s="218">
        <v>5.6298114368904004</v>
      </c>
      <c r="D15659" s="218">
        <v>5.6176720749244602</v>
      </c>
      <c r="E15659" s="218">
        <v>4.79621099308455</v>
      </c>
      <c r="F15659" s="218">
        <v>4.7384796272998404</v>
      </c>
      <c r="G15659" s="218">
        <v>0.59580657787600999</v>
      </c>
      <c r="H15659" s="218">
        <v>0.123827711997599</v>
      </c>
      <c r="I15659" t="s">
        <v>43703</v>
      </c>
      <c r="J15659" s="218" t="s">
        <v>43703</v>
      </c>
      <c r="K15659" s="218">
        <v>1</v>
      </c>
      <c r="L15659" s="218">
        <v>-0.83360044380585041</v>
      </c>
      <c r="M15659" s="218">
        <v>-0.89133180959056002</v>
      </c>
      <c r="N15659" s="218">
        <v>-0.82146108183991018</v>
      </c>
      <c r="O15659" s="218">
        <v>-0.87919244762461979</v>
      </c>
      <c r="P15659" s="218">
        <v>-5.0340048590143907</v>
      </c>
      <c r="Q15659" s="218">
        <v>-5.5059837248928014</v>
      </c>
      <c r="R15659" s="507">
        <v>-0.86246612669820522</v>
      </c>
      <c r="S15659" s="507">
        <v>-0.85032676473226498</v>
      </c>
      <c r="T15659" s="218">
        <v>-5.269994291953596</v>
      </c>
    </row>
    <row r="15660" spans="1:20" x14ac:dyDescent="0.6">
      <c r="A15660" s="218" t="s">
        <v>43704</v>
      </c>
      <c r="B15660" s="218" t="s">
        <v>43705</v>
      </c>
      <c r="C15660" s="218">
        <v>0.84613056557314503</v>
      </c>
      <c r="D15660" s="218">
        <v>0.372835541961134</v>
      </c>
      <c r="E15660" s="218">
        <v>0</v>
      </c>
      <c r="F15660" s="218">
        <v>0</v>
      </c>
      <c r="G15660" s="218">
        <v>0</v>
      </c>
      <c r="H15660" s="218">
        <v>0</v>
      </c>
      <c r="I15660" t="s">
        <v>43706</v>
      </c>
      <c r="J15660" s="218" t="s">
        <v>43706</v>
      </c>
      <c r="K15660" s="218">
        <v>1</v>
      </c>
      <c r="L15660" s="218">
        <v>-0.84613056557314503</v>
      </c>
      <c r="M15660" s="218">
        <v>-0.84613056557314503</v>
      </c>
      <c r="N15660" s="218">
        <v>-0.372835541961134</v>
      </c>
      <c r="O15660" s="218">
        <v>-0.372835541961134</v>
      </c>
      <c r="P15660" s="218">
        <v>-0.84613056557314503</v>
      </c>
      <c r="Q15660" s="218">
        <v>-0.84613056557314503</v>
      </c>
      <c r="R15660" s="507">
        <v>-0.84613056557314503</v>
      </c>
      <c r="S15660" s="507">
        <v>-0.372835541961134</v>
      </c>
      <c r="T15660" s="218">
        <v>-0.84613056557314503</v>
      </c>
    </row>
    <row r="15661" spans="1:20" x14ac:dyDescent="0.6">
      <c r="A15661" s="218" t="s">
        <v>43707</v>
      </c>
      <c r="B15661" s="218" t="s">
        <v>43708</v>
      </c>
      <c r="C15661" s="218">
        <v>7.3915706532281504</v>
      </c>
      <c r="D15661" s="218">
        <v>7.5492713910340097</v>
      </c>
      <c r="E15661" s="218">
        <v>7.86461160507627</v>
      </c>
      <c r="F15661" s="218">
        <v>7.2273443983771299</v>
      </c>
      <c r="G15661" s="218">
        <v>7.5666159132437398</v>
      </c>
      <c r="H15661" s="218">
        <v>7.0269564927247297</v>
      </c>
      <c r="I15661" t="s">
        <v>43709</v>
      </c>
      <c r="J15661" s="218" t="s">
        <v>43709</v>
      </c>
      <c r="K15661" s="218">
        <v>1</v>
      </c>
      <c r="L15661" s="218">
        <v>0.47304095184811956</v>
      </c>
      <c r="M15661" s="218">
        <v>-0.16422625485102049</v>
      </c>
      <c r="N15661" s="218">
        <v>0.31534021404226031</v>
      </c>
      <c r="O15661" s="218">
        <v>-0.32192699265687974</v>
      </c>
      <c r="P15661" s="218">
        <v>0.1750452600155894</v>
      </c>
      <c r="Q15661" s="218">
        <v>-0.36461416050342077</v>
      </c>
      <c r="R15661" s="507">
        <v>0.15440734849854953</v>
      </c>
      <c r="S15661" s="507">
        <v>-3.2933893073097131E-3</v>
      </c>
      <c r="T15661" s="218">
        <v>-9.4784450243915686E-2</v>
      </c>
    </row>
    <row r="15662" spans="1:20" x14ac:dyDescent="0.6">
      <c r="A15662" s="218" t="s">
        <v>43710</v>
      </c>
      <c r="B15662" s="218" t="s">
        <v>43711</v>
      </c>
      <c r="C15662" s="218">
        <v>5.2632283713185304</v>
      </c>
      <c r="D15662" s="218">
        <v>5.3840876298015097</v>
      </c>
      <c r="E15662" s="218">
        <v>6.4856803020350302</v>
      </c>
      <c r="F15662" s="218">
        <v>6.0698953799362299</v>
      </c>
      <c r="G15662" s="218">
        <v>1.0162357018798001</v>
      </c>
      <c r="H15662" s="218">
        <v>8.9666036608583308</v>
      </c>
      <c r="I15662" t="s">
        <v>43712</v>
      </c>
      <c r="J15662" s="218" t="s">
        <v>43712</v>
      </c>
      <c r="K15662" s="218">
        <v>2</v>
      </c>
      <c r="L15662" s="218">
        <v>1.2224519307164998</v>
      </c>
      <c r="M15662" s="218">
        <v>0.80666700861769947</v>
      </c>
      <c r="N15662" s="218">
        <v>1.1015926722335205</v>
      </c>
      <c r="O15662" s="218">
        <v>0.68580775013472017</v>
      </c>
      <c r="P15662" s="218">
        <v>-4.2469926694387308</v>
      </c>
      <c r="Q15662" s="218">
        <v>3.7033752895398004</v>
      </c>
      <c r="R15662" s="507">
        <v>1.0145594696670996</v>
      </c>
      <c r="S15662" s="507">
        <v>0.89370021118412035</v>
      </c>
      <c r="T15662" s="218">
        <v>-0.27180868994946517</v>
      </c>
    </row>
    <row r="15663" spans="1:20" x14ac:dyDescent="0.6">
      <c r="A15663" s="218" t="s">
        <v>43713</v>
      </c>
      <c r="B15663" s="218" t="s">
        <v>43714</v>
      </c>
      <c r="C15663" s="218">
        <v>5.3064512487066997</v>
      </c>
      <c r="D15663" s="218">
        <v>5.2698851157758098</v>
      </c>
      <c r="E15663" s="218">
        <v>5.3179362817923703</v>
      </c>
      <c r="F15663" s="218">
        <v>5.4246626775495503</v>
      </c>
      <c r="G15663" s="218">
        <v>0.494726731926454</v>
      </c>
      <c r="H15663" s="218">
        <v>0</v>
      </c>
      <c r="I15663" t="s">
        <v>43712</v>
      </c>
      <c r="J15663" s="218" t="s">
        <v>43712</v>
      </c>
      <c r="K15663" s="218">
        <v>2</v>
      </c>
      <c r="L15663" s="218">
        <v>1.1485033085670615E-2</v>
      </c>
      <c r="M15663" s="218">
        <v>0.11821142884285063</v>
      </c>
      <c r="N15663" s="218">
        <v>4.8051166016560565E-2</v>
      </c>
      <c r="O15663" s="218">
        <v>0.15477756177374058</v>
      </c>
      <c r="P15663" s="218">
        <v>-4.811724516780246</v>
      </c>
      <c r="Q15663" s="218">
        <v>-5.3064512487066997</v>
      </c>
      <c r="R15663" s="507">
        <v>6.4848230964260622E-2</v>
      </c>
      <c r="S15663" s="507">
        <v>0.10141436389515057</v>
      </c>
      <c r="T15663" s="218">
        <v>-5.0590878827434729</v>
      </c>
    </row>
    <row r="15664" spans="1:20" x14ac:dyDescent="0.6">
      <c r="A15664" s="218" t="s">
        <v>43715</v>
      </c>
      <c r="B15664" s="218" t="s">
        <v>43716</v>
      </c>
      <c r="C15664" s="218">
        <v>4.6948128453775597</v>
      </c>
      <c r="D15664" s="218">
        <v>4.5451354058775202</v>
      </c>
      <c r="E15664" s="218">
        <v>4.9019823323299896</v>
      </c>
      <c r="F15664" s="218">
        <v>5.4520499777489402</v>
      </c>
      <c r="G15664" s="218">
        <v>8.4932702211337805</v>
      </c>
      <c r="H15664" s="218">
        <v>0.34353965418307397</v>
      </c>
      <c r="I15664" t="s">
        <v>43717</v>
      </c>
      <c r="J15664" s="218" t="s">
        <v>43717</v>
      </c>
      <c r="K15664" s="218">
        <v>1</v>
      </c>
      <c r="L15664" s="218">
        <v>0.20716948695242987</v>
      </c>
      <c r="M15664" s="218">
        <v>0.75723713237138046</v>
      </c>
      <c r="N15664" s="218">
        <v>0.3568469264524694</v>
      </c>
      <c r="O15664" s="218">
        <v>0.90691457187141999</v>
      </c>
      <c r="P15664" s="218">
        <v>3.7984573757562208</v>
      </c>
      <c r="Q15664" s="218">
        <v>-4.351273191194486</v>
      </c>
      <c r="R15664" s="507">
        <v>0.48220330966190517</v>
      </c>
      <c r="S15664" s="507">
        <v>0.6318807491619447</v>
      </c>
      <c r="T15664" s="218">
        <v>-0.2764079077191326</v>
      </c>
    </row>
    <row r="15665" spans="1:20" x14ac:dyDescent="0.6">
      <c r="A15665" s="218" t="s">
        <v>43718</v>
      </c>
      <c r="B15665" s="218" t="s">
        <v>43719</v>
      </c>
      <c r="C15665" s="218">
        <v>5.3544569277005403</v>
      </c>
      <c r="D15665" s="218">
        <v>5.5118317329168196</v>
      </c>
      <c r="E15665" s="218">
        <v>6.5486260534262497</v>
      </c>
      <c r="F15665" s="218">
        <v>6.59271311611269</v>
      </c>
      <c r="G15665" s="218">
        <v>1.0162357018798001</v>
      </c>
      <c r="H15665" s="218">
        <v>0</v>
      </c>
      <c r="I15665" t="s">
        <v>43720</v>
      </c>
      <c r="J15665" s="218" t="s">
        <v>43720</v>
      </c>
      <c r="K15665" s="218">
        <v>2</v>
      </c>
      <c r="L15665" s="218">
        <v>1.1941691257257094</v>
      </c>
      <c r="M15665" s="218">
        <v>1.2382561884121497</v>
      </c>
      <c r="N15665" s="218">
        <v>1.0367943205094301</v>
      </c>
      <c r="O15665" s="218">
        <v>1.0808813831958703</v>
      </c>
      <c r="P15665" s="218">
        <v>-4.3382212258207407</v>
      </c>
      <c r="Q15665" s="218">
        <v>-5.3544569277005403</v>
      </c>
      <c r="R15665" s="507">
        <v>1.2162126570689296</v>
      </c>
      <c r="S15665" s="507">
        <v>1.0588378518526502</v>
      </c>
      <c r="T15665" s="218">
        <v>-4.8463390767606409</v>
      </c>
    </row>
    <row r="15666" spans="1:20" x14ac:dyDescent="0.6">
      <c r="A15666" s="218" t="s">
        <v>43721</v>
      </c>
      <c r="B15666" s="218" t="s">
        <v>43722</v>
      </c>
      <c r="C15666" s="218">
        <v>6.4411561396521302</v>
      </c>
      <c r="D15666" s="218">
        <v>6.5843058132356003</v>
      </c>
      <c r="E15666" s="218">
        <v>7.1995668368222603</v>
      </c>
      <c r="F15666" s="218">
        <v>6.47033537216572</v>
      </c>
      <c r="G15666" s="218">
        <v>2.3765131607844299</v>
      </c>
      <c r="H15666" s="218">
        <v>0</v>
      </c>
      <c r="I15666" t="s">
        <v>43720</v>
      </c>
      <c r="J15666" s="218" t="s">
        <v>43720</v>
      </c>
      <c r="K15666" s="218">
        <v>2</v>
      </c>
      <c r="L15666" s="218">
        <v>0.7584106971701301</v>
      </c>
      <c r="M15666" s="218">
        <v>2.9179232513589781E-2</v>
      </c>
      <c r="N15666" s="218">
        <v>0.61526102358666002</v>
      </c>
      <c r="O15666" s="218">
        <v>-0.1139704410698803</v>
      </c>
      <c r="P15666" s="218">
        <v>-4.0646429788677008</v>
      </c>
      <c r="Q15666" s="218">
        <v>-6.4411561396521302</v>
      </c>
      <c r="R15666" s="507">
        <v>0.39379496484185994</v>
      </c>
      <c r="S15666" s="507">
        <v>0.25064529125838986</v>
      </c>
      <c r="T15666" s="218">
        <v>-5.2528995592599159</v>
      </c>
    </row>
    <row r="15667" spans="1:20" x14ac:dyDescent="0.6">
      <c r="A15667" s="218" t="s">
        <v>43723</v>
      </c>
      <c r="B15667" s="218" t="s">
        <v>43724</v>
      </c>
      <c r="C15667" s="218">
        <v>5.6479577241989096</v>
      </c>
      <c r="D15667" s="218">
        <v>5.3852191382556196</v>
      </c>
      <c r="E15667" s="218">
        <v>5.94848871225763</v>
      </c>
      <c r="F15667" s="218">
        <v>6.2912939639892604</v>
      </c>
      <c r="G15667" s="218">
        <v>1.08739361964643</v>
      </c>
      <c r="H15667" s="218">
        <v>4.6397570919391198</v>
      </c>
      <c r="I15667" t="s">
        <v>43725</v>
      </c>
      <c r="J15667" s="218" t="s">
        <v>43725</v>
      </c>
      <c r="K15667" s="218">
        <v>1</v>
      </c>
      <c r="L15667" s="218">
        <v>0.30053098805872036</v>
      </c>
      <c r="M15667" s="218">
        <v>0.64333623979035082</v>
      </c>
      <c r="N15667" s="218">
        <v>0.56326957400201039</v>
      </c>
      <c r="O15667" s="218">
        <v>0.90607482573364084</v>
      </c>
      <c r="P15667" s="218">
        <v>-4.5605641045524798</v>
      </c>
      <c r="Q15667" s="218">
        <v>-1.0082006322597898</v>
      </c>
      <c r="R15667" s="507">
        <v>0.47193361392453559</v>
      </c>
      <c r="S15667" s="507">
        <v>0.73467219986782561</v>
      </c>
      <c r="T15667" s="218">
        <v>-2.7843823684061348</v>
      </c>
    </row>
    <row r="15668" spans="1:20" x14ac:dyDescent="0.6">
      <c r="A15668" s="218" t="s">
        <v>43726</v>
      </c>
      <c r="B15668" s="218" t="s">
        <v>43727</v>
      </c>
      <c r="C15668" s="218">
        <v>7.1545446605567999</v>
      </c>
      <c r="D15668" s="218">
        <v>7.1510045882413698</v>
      </c>
      <c r="E15668" s="218">
        <v>6.0557230632929402</v>
      </c>
      <c r="F15668" s="218">
        <v>7.0846522142411397</v>
      </c>
      <c r="G15668" s="218">
        <v>1.08739361964643</v>
      </c>
      <c r="H15668" s="218">
        <v>0.123827711997599</v>
      </c>
      <c r="I15668" t="s">
        <v>43728</v>
      </c>
      <c r="J15668" s="218" t="s">
        <v>43728</v>
      </c>
      <c r="K15668" s="218">
        <v>1</v>
      </c>
      <c r="L15668" s="218">
        <v>-1.0988215972638598</v>
      </c>
      <c r="M15668" s="218">
        <v>-6.9892446315660273E-2</v>
      </c>
      <c r="N15668" s="218">
        <v>-1.0952815249484296</v>
      </c>
      <c r="O15668" s="218">
        <v>-6.6352374000230085E-2</v>
      </c>
      <c r="P15668" s="218">
        <v>-6.0671510409103702</v>
      </c>
      <c r="Q15668" s="218">
        <v>-7.0307169485592009</v>
      </c>
      <c r="R15668" s="507">
        <v>-0.58435702178976001</v>
      </c>
      <c r="S15668" s="507">
        <v>-0.58081694947432982</v>
      </c>
      <c r="T15668" s="218">
        <v>-6.5489339947347851</v>
      </c>
    </row>
    <row r="15669" spans="1:20" x14ac:dyDescent="0.6">
      <c r="A15669" s="218" t="s">
        <v>43729</v>
      </c>
      <c r="B15669" s="218" t="s">
        <v>43730</v>
      </c>
      <c r="C15669" s="218">
        <v>5.7438767604419896</v>
      </c>
      <c r="D15669" s="218">
        <v>5.7709724355600898</v>
      </c>
      <c r="E15669" s="218">
        <v>6.3081586659191196</v>
      </c>
      <c r="F15669" s="218">
        <v>6.2461891374710099</v>
      </c>
      <c r="G15669" s="218">
        <v>1.28195838278228</v>
      </c>
      <c r="H15669" s="218">
        <v>0.123827711997599</v>
      </c>
      <c r="I15669" t="s">
        <v>43731</v>
      </c>
      <c r="J15669" s="218" t="s">
        <v>43731</v>
      </c>
      <c r="K15669" s="218">
        <v>1</v>
      </c>
      <c r="L15669" s="218">
        <v>0.56428190547712997</v>
      </c>
      <c r="M15669" s="218">
        <v>0.50231237702902032</v>
      </c>
      <c r="N15669" s="218">
        <v>0.53718623035902979</v>
      </c>
      <c r="O15669" s="218">
        <v>0.47521670191092014</v>
      </c>
      <c r="P15669" s="218">
        <v>-4.4619183776597096</v>
      </c>
      <c r="Q15669" s="218">
        <v>-5.6200490484443906</v>
      </c>
      <c r="R15669" s="507">
        <v>0.53329714125307515</v>
      </c>
      <c r="S15669" s="507">
        <v>0.50620146613497496</v>
      </c>
      <c r="T15669" s="218">
        <v>-5.0409837130520501</v>
      </c>
    </row>
    <row r="15670" spans="1:20" x14ac:dyDescent="0.6">
      <c r="A15670" s="218" t="s">
        <v>43732</v>
      </c>
      <c r="B15670" s="218" t="s">
        <v>43733</v>
      </c>
      <c r="C15670" s="218">
        <v>7.6289175555025999</v>
      </c>
      <c r="D15670" s="218">
        <v>7.8189564850750299</v>
      </c>
      <c r="E15670" s="218">
        <v>7.8724400811609803</v>
      </c>
      <c r="F15670" s="218">
        <v>7.9432667134755803</v>
      </c>
      <c r="G15670" s="218">
        <v>1.60656975280174</v>
      </c>
      <c r="H15670" s="218">
        <v>8.8822575259595702</v>
      </c>
      <c r="I15670" t="s">
        <v>43734</v>
      </c>
      <c r="J15670" s="218" t="s">
        <v>43734</v>
      </c>
      <c r="K15670" s="218">
        <v>1</v>
      </c>
      <c r="L15670" s="218">
        <v>0.2435225256583804</v>
      </c>
      <c r="M15670" s="218">
        <v>0.31434915797298046</v>
      </c>
      <c r="N15670" s="218">
        <v>5.3483596085950325E-2</v>
      </c>
      <c r="O15670" s="218">
        <v>0.12431022840055039</v>
      </c>
      <c r="P15670" s="218">
        <v>-6.0223478027008603</v>
      </c>
      <c r="Q15670" s="218">
        <v>1.2533399704569703</v>
      </c>
      <c r="R15670" s="507">
        <v>0.27893584181568043</v>
      </c>
      <c r="S15670" s="507">
        <v>8.8896912243250359E-2</v>
      </c>
      <c r="T15670" s="218">
        <v>-2.384503916121945</v>
      </c>
    </row>
    <row r="15671" spans="1:20" x14ac:dyDescent="0.6">
      <c r="A15671" s="218" t="s">
        <v>43735</v>
      </c>
      <c r="B15671" s="218" t="s">
        <v>43736</v>
      </c>
      <c r="C15671" s="218">
        <v>5.4543875452123496</v>
      </c>
      <c r="D15671" s="218">
        <v>5.4132222190018897</v>
      </c>
      <c r="E15671" s="218">
        <v>3.98839077223401</v>
      </c>
      <c r="F15671" s="218">
        <v>4.7542812265594003</v>
      </c>
      <c r="G15671" s="218">
        <v>0.38602773444041999</v>
      </c>
      <c r="H15671" s="218">
        <v>0</v>
      </c>
      <c r="I15671" t="s">
        <v>43737</v>
      </c>
      <c r="J15671" s="218" t="s">
        <v>43737</v>
      </c>
      <c r="K15671" s="218">
        <v>1</v>
      </c>
      <c r="L15671" s="218">
        <v>-1.4659967729783396</v>
      </c>
      <c r="M15671" s="218">
        <v>-0.70010631865294926</v>
      </c>
      <c r="N15671" s="218">
        <v>-1.4248314467678798</v>
      </c>
      <c r="O15671" s="218">
        <v>-0.65894099244248938</v>
      </c>
      <c r="P15671" s="218">
        <v>-5.0683598107719297</v>
      </c>
      <c r="Q15671" s="218">
        <v>-5.4543875452123496</v>
      </c>
      <c r="R15671" s="507">
        <v>-1.0830515458156444</v>
      </c>
      <c r="S15671" s="507">
        <v>-1.0418862196051846</v>
      </c>
      <c r="T15671" s="218">
        <v>-5.2613736779921396</v>
      </c>
    </row>
    <row r="15672" spans="1:20" x14ac:dyDescent="0.6">
      <c r="A15672" s="218" t="s">
        <v>43738</v>
      </c>
      <c r="B15672" s="218" t="s">
        <v>43739</v>
      </c>
      <c r="C15672" s="218">
        <v>4.6963989182072901</v>
      </c>
      <c r="D15672" s="218">
        <v>4.8207630529601104</v>
      </c>
      <c r="E15672" s="218">
        <v>3.6112991973568298</v>
      </c>
      <c r="F15672" s="218">
        <v>5.1189399940726901</v>
      </c>
      <c r="G15672" s="218">
        <v>0.494726731926454</v>
      </c>
      <c r="H15672" s="218">
        <v>0</v>
      </c>
      <c r="I15672" t="s">
        <v>43740</v>
      </c>
      <c r="J15672" s="218" t="s">
        <v>43740</v>
      </c>
      <c r="K15672" s="218">
        <v>1</v>
      </c>
      <c r="L15672" s="218">
        <v>-1.0850997208504602</v>
      </c>
      <c r="M15672" s="218">
        <v>0.42254107586540002</v>
      </c>
      <c r="N15672" s="218">
        <v>-1.2094638556032806</v>
      </c>
      <c r="O15672" s="218">
        <v>0.29817694111257964</v>
      </c>
      <c r="P15672" s="218">
        <v>-4.2016721862808364</v>
      </c>
      <c r="Q15672" s="218">
        <v>-4.6963989182072901</v>
      </c>
      <c r="R15672" s="507">
        <v>-0.33127932249253011</v>
      </c>
      <c r="S15672" s="507">
        <v>-0.45564345724535049</v>
      </c>
      <c r="T15672" s="218">
        <v>-4.4490355522440632</v>
      </c>
    </row>
    <row r="15673" spans="1:20" x14ac:dyDescent="0.6">
      <c r="A15673" s="218" t="s">
        <v>43741</v>
      </c>
      <c r="B15673" s="218" t="s">
        <v>43742</v>
      </c>
      <c r="C15673" s="218">
        <v>6.8388128257206304</v>
      </c>
      <c r="D15673" s="218">
        <v>6.9081520128330398</v>
      </c>
      <c r="E15673" s="218">
        <v>6.35496726190238</v>
      </c>
      <c r="F15673" s="218">
        <v>6.9638012582979503</v>
      </c>
      <c r="G15673" s="218">
        <v>1.65422133339088</v>
      </c>
      <c r="H15673" s="218">
        <v>0.123827711997599</v>
      </c>
      <c r="I15673" t="s">
        <v>43743</v>
      </c>
      <c r="J15673" s="218" t="s">
        <v>43743</v>
      </c>
      <c r="K15673" s="218">
        <v>1</v>
      </c>
      <c r="L15673" s="218">
        <v>-0.48384556381825039</v>
      </c>
      <c r="M15673" s="218">
        <v>0.12498843257731984</v>
      </c>
      <c r="N15673" s="218">
        <v>-0.55318475093065977</v>
      </c>
      <c r="O15673" s="218">
        <v>5.5649245464910457E-2</v>
      </c>
      <c r="P15673" s="218">
        <v>-5.1845914923297505</v>
      </c>
      <c r="Q15673" s="218">
        <v>-6.7149851137230314</v>
      </c>
      <c r="R15673" s="507">
        <v>-0.17942856562046527</v>
      </c>
      <c r="S15673" s="507">
        <v>-0.24876775273287466</v>
      </c>
      <c r="T15673" s="218">
        <v>-5.9497883030263914</v>
      </c>
    </row>
    <row r="15674" spans="1:20" x14ac:dyDescent="0.6">
      <c r="A15674" s="218" t="s">
        <v>43744</v>
      </c>
      <c r="B15674" s="218" t="s">
        <v>43745</v>
      </c>
      <c r="C15674" s="218">
        <v>5.5713708132663102</v>
      </c>
      <c r="D15674" s="218">
        <v>5.5756683794177704</v>
      </c>
      <c r="E15674" s="218">
        <v>6.1000408464540996</v>
      </c>
      <c r="F15674" s="218">
        <v>6.3739061002047999</v>
      </c>
      <c r="G15674" s="218">
        <v>1.1552061784318599</v>
      </c>
      <c r="H15674" s="218">
        <v>0</v>
      </c>
      <c r="I15674" t="s">
        <v>43746</v>
      </c>
      <c r="J15674" s="218" t="s">
        <v>43746</v>
      </c>
      <c r="K15674" s="218">
        <v>2</v>
      </c>
      <c r="L15674" s="218">
        <v>0.52867003318778938</v>
      </c>
      <c r="M15674" s="218">
        <v>0.80253528693848963</v>
      </c>
      <c r="N15674" s="218">
        <v>0.52437246703632923</v>
      </c>
      <c r="O15674" s="218">
        <v>0.79823772078702948</v>
      </c>
      <c r="P15674" s="218">
        <v>-4.4161646348344501</v>
      </c>
      <c r="Q15674" s="218">
        <v>-5.5713708132663102</v>
      </c>
      <c r="R15674" s="507">
        <v>0.66560266006313951</v>
      </c>
      <c r="S15674" s="507">
        <v>0.66130509391167935</v>
      </c>
      <c r="T15674" s="218">
        <v>-4.9937677240503806</v>
      </c>
    </row>
    <row r="15675" spans="1:20" x14ac:dyDescent="0.6">
      <c r="A15675" s="218" t="s">
        <v>43747</v>
      </c>
      <c r="B15675" s="218" t="s">
        <v>43748</v>
      </c>
      <c r="C15675" s="218">
        <v>5.3423511892376201</v>
      </c>
      <c r="D15675" s="218">
        <v>5.4761694712970099</v>
      </c>
      <c r="E15675" s="218">
        <v>5.6928011037131201</v>
      </c>
      <c r="F15675" s="218">
        <v>5.7566249668900502</v>
      </c>
      <c r="G15675" s="218">
        <v>1.28195838278228</v>
      </c>
      <c r="H15675" s="218">
        <v>7.7307639286955103</v>
      </c>
      <c r="I15675" t="s">
        <v>43746</v>
      </c>
      <c r="J15675" s="218" t="s">
        <v>43746</v>
      </c>
      <c r="K15675" s="218">
        <v>2</v>
      </c>
      <c r="L15675" s="218">
        <v>0.3504499144755</v>
      </c>
      <c r="M15675" s="218">
        <v>0.41427377765243012</v>
      </c>
      <c r="N15675" s="218">
        <v>0.21663163241611016</v>
      </c>
      <c r="O15675" s="218">
        <v>0.28045549559304028</v>
      </c>
      <c r="P15675" s="218">
        <v>-4.0603928064553401</v>
      </c>
      <c r="Q15675" s="218">
        <v>2.3884127394578902</v>
      </c>
      <c r="R15675" s="507">
        <v>0.38236184606396506</v>
      </c>
      <c r="S15675" s="507">
        <v>0.24854356400457522</v>
      </c>
      <c r="T15675" s="218">
        <v>-0.83599003349872492</v>
      </c>
    </row>
    <row r="15676" spans="1:20" x14ac:dyDescent="0.6">
      <c r="A15676" s="218" t="s">
        <v>43749</v>
      </c>
      <c r="B15676" s="218" t="s">
        <v>43750</v>
      </c>
      <c r="C15676" s="218">
        <v>5.37044150157248</v>
      </c>
      <c r="D15676" s="218">
        <v>5.3168936182102398</v>
      </c>
      <c r="E15676" s="218">
        <v>5.2437910363856597</v>
      </c>
      <c r="F15676" s="218">
        <v>4.1189581079761304</v>
      </c>
      <c r="G15676" s="218">
        <v>0.14046909216855899</v>
      </c>
      <c r="H15676" s="218">
        <v>8.9415768731065892</v>
      </c>
      <c r="I15676" t="s">
        <v>43751</v>
      </c>
      <c r="J15676" s="218" t="s">
        <v>43751</v>
      </c>
      <c r="K15676" s="218">
        <v>2</v>
      </c>
      <c r="L15676" s="218">
        <v>-0.12665046518682033</v>
      </c>
      <c r="M15676" s="218">
        <v>-1.2514833935963496</v>
      </c>
      <c r="N15676" s="218">
        <v>-7.3102581824580071E-2</v>
      </c>
      <c r="O15676" s="218">
        <v>-1.1979355102341094</v>
      </c>
      <c r="P15676" s="218">
        <v>-5.2299724094039206</v>
      </c>
      <c r="Q15676" s="218">
        <v>3.5711353715341092</v>
      </c>
      <c r="R15676" s="507">
        <v>-0.68906692939158498</v>
      </c>
      <c r="S15676" s="507">
        <v>-0.63551904602934473</v>
      </c>
      <c r="T15676" s="218">
        <v>-0.8294185189349057</v>
      </c>
    </row>
    <row r="15677" spans="1:20" x14ac:dyDescent="0.6">
      <c r="A15677" s="218" t="s">
        <v>43752</v>
      </c>
      <c r="B15677" s="218" t="s">
        <v>43753</v>
      </c>
      <c r="C15677" s="218">
        <v>3.49624287705148</v>
      </c>
      <c r="D15677" s="218">
        <v>3.4841734191849798</v>
      </c>
      <c r="E15677" s="218">
        <v>0</v>
      </c>
      <c r="F15677" s="218">
        <v>2.93435772058523</v>
      </c>
      <c r="G15677" s="218">
        <v>0</v>
      </c>
      <c r="H15677" s="218">
        <v>0</v>
      </c>
      <c r="I15677" t="s">
        <v>43751</v>
      </c>
      <c r="J15677" s="218" t="s">
        <v>43751</v>
      </c>
      <c r="K15677" s="218">
        <v>2</v>
      </c>
      <c r="L15677" s="218">
        <v>-3.49624287705148</v>
      </c>
      <c r="M15677" s="218">
        <v>-0.56188515646624992</v>
      </c>
      <c r="N15677" s="218">
        <v>-3.4841734191849798</v>
      </c>
      <c r="O15677" s="218">
        <v>-0.54981569859974977</v>
      </c>
      <c r="P15677" s="218">
        <v>-3.49624287705148</v>
      </c>
      <c r="Q15677" s="218">
        <v>-3.49624287705148</v>
      </c>
      <c r="R15677" s="507">
        <v>-2.0290640167588649</v>
      </c>
      <c r="S15677" s="507">
        <v>-2.0169945588923648</v>
      </c>
      <c r="T15677" s="218">
        <v>-3.49624287705148</v>
      </c>
    </row>
    <row r="15678" spans="1:20" x14ac:dyDescent="0.6">
      <c r="A15678" s="218" t="s">
        <v>43754</v>
      </c>
      <c r="B15678" s="218" t="s">
        <v>43755</v>
      </c>
      <c r="C15678" s="218">
        <v>6.4095955007791199</v>
      </c>
      <c r="D15678" s="218">
        <v>6.3342694424275798</v>
      </c>
      <c r="E15678" s="218">
        <v>5.6569902151392899</v>
      </c>
      <c r="F15678" s="218">
        <v>6.73567874603485</v>
      </c>
      <c r="G15678" s="218">
        <v>0.59580657787600999</v>
      </c>
      <c r="H15678" s="218">
        <v>0</v>
      </c>
      <c r="I15678" t="s">
        <v>43756</v>
      </c>
      <c r="J15678" s="218" t="s">
        <v>43756</v>
      </c>
      <c r="K15678" s="218">
        <v>1</v>
      </c>
      <c r="L15678" s="218">
        <v>-0.75260528563982998</v>
      </c>
      <c r="M15678" s="218">
        <v>0.32608324525573007</v>
      </c>
      <c r="N15678" s="218">
        <v>-0.67727922728828993</v>
      </c>
      <c r="O15678" s="218">
        <v>0.40140930360727012</v>
      </c>
      <c r="P15678" s="218">
        <v>-5.8137889229031101</v>
      </c>
      <c r="Q15678" s="218">
        <v>-6.4095955007791199</v>
      </c>
      <c r="R15678" s="507">
        <v>-0.21326102019204995</v>
      </c>
      <c r="S15678" s="507">
        <v>-0.13793496184050991</v>
      </c>
      <c r="T15678" s="218">
        <v>-6.111692211841115</v>
      </c>
    </row>
    <row r="15679" spans="1:20" x14ac:dyDescent="0.6">
      <c r="A15679" s="218" t="s">
        <v>43757</v>
      </c>
      <c r="B15679" s="218" t="s">
        <v>43758</v>
      </c>
      <c r="C15679" s="218">
        <v>6.4245054597522797</v>
      </c>
      <c r="D15679" s="218">
        <v>6.5407969252560303</v>
      </c>
      <c r="E15679" s="218">
        <v>5.2841882294099403</v>
      </c>
      <c r="F15679" s="218">
        <v>7.2422684341991799</v>
      </c>
      <c r="G15679" s="218">
        <v>0.14046909216855899</v>
      </c>
      <c r="H15679" s="218">
        <v>0.23786221336595301</v>
      </c>
      <c r="I15679" t="s">
        <v>43759</v>
      </c>
      <c r="J15679" s="218" t="s">
        <v>43759</v>
      </c>
      <c r="K15679" s="218">
        <v>1</v>
      </c>
      <c r="L15679" s="218">
        <v>-1.1403172303423394</v>
      </c>
      <c r="M15679" s="218">
        <v>0.81776297444690016</v>
      </c>
      <c r="N15679" s="218">
        <v>-1.25660869584609</v>
      </c>
      <c r="O15679" s="218">
        <v>0.70147150894314958</v>
      </c>
      <c r="P15679" s="218">
        <v>-6.2840363675837203</v>
      </c>
      <c r="Q15679" s="218">
        <v>-6.1866432463863266</v>
      </c>
      <c r="R15679" s="507">
        <v>-0.16127712794771965</v>
      </c>
      <c r="S15679" s="507">
        <v>-0.27756859345147022</v>
      </c>
      <c r="T15679" s="218">
        <v>-6.2353398069850234</v>
      </c>
    </row>
    <row r="15680" spans="1:20" x14ac:dyDescent="0.6">
      <c r="A15680" s="218" t="s">
        <v>43760</v>
      </c>
      <c r="B15680" s="218" t="s">
        <v>43761</v>
      </c>
      <c r="C15680" s="218">
        <v>5.7469412689011996</v>
      </c>
      <c r="D15680" s="218">
        <v>5.72166035973577</v>
      </c>
      <c r="E15680" s="218">
        <v>5.4314854026681498</v>
      </c>
      <c r="F15680" s="218">
        <v>5.6767914556416397</v>
      </c>
      <c r="G15680" s="218">
        <v>7.6387171560073597</v>
      </c>
      <c r="H15680" s="218">
        <v>0.123827711997599</v>
      </c>
      <c r="I15680" t="s">
        <v>43762</v>
      </c>
      <c r="J15680" s="218" t="s">
        <v>43762</v>
      </c>
      <c r="K15680" s="218">
        <v>1</v>
      </c>
      <c r="L15680" s="218">
        <v>-0.31545586623304978</v>
      </c>
      <c r="M15680" s="218">
        <v>-7.0149813259559934E-2</v>
      </c>
      <c r="N15680" s="218">
        <v>-0.2901749570676202</v>
      </c>
      <c r="O15680" s="218">
        <v>-4.4868904094130357E-2</v>
      </c>
      <c r="P15680" s="218">
        <v>1.8917758871061601</v>
      </c>
      <c r="Q15680" s="218">
        <v>-5.6231135569036006</v>
      </c>
      <c r="R15680" s="507">
        <v>-0.19280283974630485</v>
      </c>
      <c r="S15680" s="507">
        <v>-0.16752193058087528</v>
      </c>
      <c r="T15680" s="218">
        <v>-1.8656688348987203</v>
      </c>
    </row>
    <row r="15681" spans="1:20" x14ac:dyDescent="0.6">
      <c r="A15681" s="218" t="s">
        <v>43763</v>
      </c>
      <c r="B15681" s="218" t="s">
        <v>43764</v>
      </c>
      <c r="C15681" s="218">
        <v>6.5504309578182403</v>
      </c>
      <c r="D15681" s="218">
        <v>6.5063722494621103</v>
      </c>
      <c r="E15681" s="218">
        <v>7.4862918691980997</v>
      </c>
      <c r="F15681" s="218">
        <v>6.8485509607557802</v>
      </c>
      <c r="G15681" s="218">
        <v>6.4598611363309804</v>
      </c>
      <c r="H15681" s="218">
        <v>0</v>
      </c>
      <c r="I15681" t="s">
        <v>43765</v>
      </c>
      <c r="J15681" s="218" t="s">
        <v>43765</v>
      </c>
      <c r="K15681" s="218">
        <v>1</v>
      </c>
      <c r="L15681" s="218">
        <v>0.93586091137985949</v>
      </c>
      <c r="M15681" s="218">
        <v>0.29812000293753993</v>
      </c>
      <c r="N15681" s="218">
        <v>0.9799196197359894</v>
      </c>
      <c r="O15681" s="218">
        <v>0.34217871129366983</v>
      </c>
      <c r="P15681" s="218">
        <v>-9.0569821487259894E-2</v>
      </c>
      <c r="Q15681" s="218">
        <v>-6.5504309578182403</v>
      </c>
      <c r="R15681" s="507">
        <v>0.61699045715869971</v>
      </c>
      <c r="S15681" s="507">
        <v>0.66104916551482962</v>
      </c>
      <c r="T15681" s="218">
        <v>-3.3205003896527501</v>
      </c>
    </row>
    <row r="15682" spans="1:20" x14ac:dyDescent="0.6">
      <c r="A15682" s="218" t="s">
        <v>43766</v>
      </c>
      <c r="B15682" s="218" t="s">
        <v>43767</v>
      </c>
      <c r="C15682" s="218">
        <v>5.5799885631960597</v>
      </c>
      <c r="D15682" s="218">
        <v>5.7341472937019997</v>
      </c>
      <c r="E15682" s="218">
        <v>5.0313677357803499</v>
      </c>
      <c r="F15682" s="218">
        <v>5.4305753104811698</v>
      </c>
      <c r="G15682" s="218">
        <v>0.59580657787600999</v>
      </c>
      <c r="H15682" s="218">
        <v>7.6305828098258504</v>
      </c>
      <c r="I15682" t="s">
        <v>43768</v>
      </c>
      <c r="J15682" s="218" t="s">
        <v>43768</v>
      </c>
      <c r="K15682" s="218">
        <v>1</v>
      </c>
      <c r="L15682" s="218">
        <v>-0.54862082741570983</v>
      </c>
      <c r="M15682" s="218">
        <v>-0.14941325271488992</v>
      </c>
      <c r="N15682" s="218">
        <v>-0.70277955792164981</v>
      </c>
      <c r="O15682" s="218">
        <v>-0.3035719832208299</v>
      </c>
      <c r="P15682" s="218">
        <v>-4.98418198532005</v>
      </c>
      <c r="Q15682" s="218">
        <v>2.0505942466297906</v>
      </c>
      <c r="R15682" s="507">
        <v>-0.34901704006529988</v>
      </c>
      <c r="S15682" s="507">
        <v>-0.50317577057123986</v>
      </c>
      <c r="T15682" s="218">
        <v>-1.4667938693451297</v>
      </c>
    </row>
    <row r="15683" spans="1:20" x14ac:dyDescent="0.6">
      <c r="A15683" s="218" t="s">
        <v>43769</v>
      </c>
      <c r="B15683" s="218" t="s">
        <v>43770</v>
      </c>
      <c r="C15683" s="218">
        <v>6.8913430507952098</v>
      </c>
      <c r="D15683" s="218">
        <v>7.0121540139532899</v>
      </c>
      <c r="E15683" s="218">
        <v>7.4356329161399897</v>
      </c>
      <c r="F15683" s="218">
        <v>7.0023557444998001</v>
      </c>
      <c r="G15683" s="218">
        <v>8.7750308530260792</v>
      </c>
      <c r="H15683" s="218">
        <v>7.5603943600373604</v>
      </c>
      <c r="I15683" t="s">
        <v>43771</v>
      </c>
      <c r="J15683" s="218" t="s">
        <v>43771</v>
      </c>
      <c r="K15683" s="218">
        <v>1</v>
      </c>
      <c r="L15683" s="218">
        <v>0.54428986534477986</v>
      </c>
      <c r="M15683" s="218">
        <v>0.11101269370459033</v>
      </c>
      <c r="N15683" s="218">
        <v>0.42347890218669981</v>
      </c>
      <c r="O15683" s="218">
        <v>-9.7982694534897163E-3</v>
      </c>
      <c r="P15683" s="218">
        <v>1.8836878022308694</v>
      </c>
      <c r="Q15683" s="218">
        <v>0.66905130924215062</v>
      </c>
      <c r="R15683" s="507">
        <v>0.32765127952468509</v>
      </c>
      <c r="S15683" s="507">
        <v>0.20684031636660505</v>
      </c>
      <c r="T15683" s="218">
        <v>1.27636955573651</v>
      </c>
    </row>
    <row r="15684" spans="1:20" x14ac:dyDescent="0.6">
      <c r="A15684" s="218" t="s">
        <v>43772</v>
      </c>
      <c r="B15684" s="218" t="s">
        <v>43773</v>
      </c>
      <c r="C15684" s="218">
        <v>6.7037882742924104</v>
      </c>
      <c r="D15684" s="218">
        <v>6.7918059989645396</v>
      </c>
      <c r="E15684" s="218">
        <v>5.7750832782251997</v>
      </c>
      <c r="F15684" s="218">
        <v>6.7220834598329802</v>
      </c>
      <c r="G15684" s="218">
        <v>8.3756002290178806</v>
      </c>
      <c r="H15684" s="218">
        <v>0</v>
      </c>
      <c r="I15684" t="s">
        <v>43774</v>
      </c>
      <c r="J15684" s="218" t="s">
        <v>43774</v>
      </c>
      <c r="K15684" s="218">
        <v>1</v>
      </c>
      <c r="L15684" s="218">
        <v>-0.92870499606721069</v>
      </c>
      <c r="M15684" s="218">
        <v>1.8295185540569747E-2</v>
      </c>
      <c r="N15684" s="218">
        <v>-1.0167227207393399</v>
      </c>
      <c r="O15684" s="218">
        <v>-6.9722539131559458E-2</v>
      </c>
      <c r="P15684" s="218">
        <v>1.6718119547254702</v>
      </c>
      <c r="Q15684" s="218">
        <v>-6.7037882742924104</v>
      </c>
      <c r="R15684" s="507">
        <v>-0.45520490526332047</v>
      </c>
      <c r="S15684" s="507">
        <v>-0.54322262993544967</v>
      </c>
      <c r="T15684" s="218">
        <v>-2.5159881597834701</v>
      </c>
    </row>
    <row r="15685" spans="1:20" x14ac:dyDescent="0.6">
      <c r="A15685" s="218" t="s">
        <v>43775</v>
      </c>
      <c r="B15685" s="218" t="s">
        <v>43776</v>
      </c>
      <c r="C15685" s="218">
        <v>5.5877007692107901</v>
      </c>
      <c r="D15685" s="218">
        <v>5.8377907188945697</v>
      </c>
      <c r="E15685" s="218">
        <v>4.6842251748446504</v>
      </c>
      <c r="F15685" s="218">
        <v>5.4665106474335996</v>
      </c>
      <c r="G15685" s="218">
        <v>0.59580657787600999</v>
      </c>
      <c r="H15685" s="218">
        <v>0</v>
      </c>
      <c r="I15685" t="s">
        <v>43777</v>
      </c>
      <c r="J15685" s="218" t="s">
        <v>43777</v>
      </c>
      <c r="K15685" s="218">
        <v>1</v>
      </c>
      <c r="L15685" s="218">
        <v>-0.90347559436613967</v>
      </c>
      <c r="M15685" s="218">
        <v>-0.12119012177719046</v>
      </c>
      <c r="N15685" s="218">
        <v>-1.1535655440499193</v>
      </c>
      <c r="O15685" s="218">
        <v>-0.37128007146097008</v>
      </c>
      <c r="P15685" s="218">
        <v>-4.9918941913347803</v>
      </c>
      <c r="Q15685" s="218">
        <v>-5.5877007692107901</v>
      </c>
      <c r="R15685" s="507">
        <v>-0.51233285807166506</v>
      </c>
      <c r="S15685" s="507">
        <v>-0.76242280775544469</v>
      </c>
      <c r="T15685" s="218">
        <v>-5.2897974802727852</v>
      </c>
    </row>
    <row r="15686" spans="1:20" x14ac:dyDescent="0.6">
      <c r="A15686" s="218" t="s">
        <v>43778</v>
      </c>
      <c r="B15686" s="218" t="s">
        <v>43779</v>
      </c>
      <c r="C15686" s="218">
        <v>6.3270224847289498</v>
      </c>
      <c r="D15686" s="218">
        <v>6.5048114649598503</v>
      </c>
      <c r="E15686" s="218">
        <v>6.5697904696775504</v>
      </c>
      <c r="F15686" s="218">
        <v>6.3308221109561096</v>
      </c>
      <c r="G15686" s="218">
        <v>1.45337470871665</v>
      </c>
      <c r="H15686" s="218">
        <v>8.6081744592600593</v>
      </c>
      <c r="I15686" t="s">
        <v>43780</v>
      </c>
      <c r="J15686" s="218" t="s">
        <v>43780</v>
      </c>
      <c r="K15686" s="218">
        <v>1</v>
      </c>
      <c r="L15686" s="218">
        <v>0.24276798494860063</v>
      </c>
      <c r="M15686" s="218">
        <v>3.7996262271597914E-3</v>
      </c>
      <c r="N15686" s="218">
        <v>6.4979004717700128E-2</v>
      </c>
      <c r="O15686" s="218">
        <v>-0.17398935400374071</v>
      </c>
      <c r="P15686" s="218">
        <v>-4.8736477760122998</v>
      </c>
      <c r="Q15686" s="218">
        <v>2.2811519745311095</v>
      </c>
      <c r="R15686" s="507">
        <v>0.12328380558788021</v>
      </c>
      <c r="S15686" s="507">
        <v>-5.4505174643020293E-2</v>
      </c>
      <c r="T15686" s="218">
        <v>-1.2962479007405951</v>
      </c>
    </row>
    <row r="15687" spans="1:20" x14ac:dyDescent="0.6">
      <c r="A15687" s="218" t="s">
        <v>43781</v>
      </c>
      <c r="B15687" s="218" t="s">
        <v>43782</v>
      </c>
      <c r="C15687" s="218">
        <v>6.4950063829182803</v>
      </c>
      <c r="D15687" s="218">
        <v>6.7703146623775101</v>
      </c>
      <c r="E15687" s="218">
        <v>7.1036642151439002</v>
      </c>
      <c r="F15687" s="218">
        <v>6.9960565015172804</v>
      </c>
      <c r="G15687" s="218">
        <v>2.2581413818520302</v>
      </c>
      <c r="H15687" s="218">
        <v>0.23786221336595301</v>
      </c>
      <c r="I15687" t="s">
        <v>43783</v>
      </c>
      <c r="J15687" s="218" t="s">
        <v>43783</v>
      </c>
      <c r="K15687" s="218">
        <v>1</v>
      </c>
      <c r="L15687" s="218">
        <v>0.60865783222561998</v>
      </c>
      <c r="M15687" s="218">
        <v>0.50105011859900017</v>
      </c>
      <c r="N15687" s="218">
        <v>0.33334955276639011</v>
      </c>
      <c r="O15687" s="218">
        <v>0.22574183913977031</v>
      </c>
      <c r="P15687" s="218">
        <v>-4.2368650010662501</v>
      </c>
      <c r="Q15687" s="218">
        <v>-6.2571441695523271</v>
      </c>
      <c r="R15687" s="507">
        <v>0.55485397541231007</v>
      </c>
      <c r="S15687" s="507">
        <v>0.27954569595308021</v>
      </c>
      <c r="T15687" s="218">
        <v>-5.2470045853092886</v>
      </c>
    </row>
    <row r="15688" spans="1:20" x14ac:dyDescent="0.6">
      <c r="A15688" s="218" t="s">
        <v>43784</v>
      </c>
      <c r="B15688" s="218" t="s">
        <v>43785</v>
      </c>
      <c r="C15688" s="218">
        <v>6.60886674794894</v>
      </c>
      <c r="D15688" s="218">
        <v>6.67314392345427</v>
      </c>
      <c r="E15688" s="218">
        <v>6.6100753957577201</v>
      </c>
      <c r="F15688" s="218">
        <v>5.9013125913153504</v>
      </c>
      <c r="G15688" s="218">
        <v>2.3478182336089999</v>
      </c>
      <c r="H15688" s="218">
        <v>0</v>
      </c>
      <c r="I15688" t="s">
        <v>43786</v>
      </c>
      <c r="J15688" s="218" t="s">
        <v>43786</v>
      </c>
      <c r="K15688" s="218">
        <v>1</v>
      </c>
      <c r="L15688" s="218">
        <v>1.2086478087800501E-3</v>
      </c>
      <c r="M15688" s="218">
        <v>-0.70755415663358967</v>
      </c>
      <c r="N15688" s="218">
        <v>-6.3068527696549914E-2</v>
      </c>
      <c r="O15688" s="218">
        <v>-0.77183133213891963</v>
      </c>
      <c r="P15688" s="218">
        <v>-4.2610485143399401</v>
      </c>
      <c r="Q15688" s="218">
        <v>-6.60886674794894</v>
      </c>
      <c r="R15688" s="507">
        <v>-0.35317275441240481</v>
      </c>
      <c r="S15688" s="507">
        <v>-0.41744992991773477</v>
      </c>
      <c r="T15688" s="218">
        <v>-5.4349576311444405</v>
      </c>
    </row>
    <row r="15689" spans="1:20" x14ac:dyDescent="0.6">
      <c r="A15689" s="218" t="s">
        <v>43787</v>
      </c>
      <c r="B15689" s="218" t="s">
        <v>43788</v>
      </c>
      <c r="C15689" s="218">
        <v>7.9719485199894997</v>
      </c>
      <c r="D15689" s="218">
        <v>8.1400671006149992</v>
      </c>
      <c r="E15689" s="218">
        <v>7.6730882477809796</v>
      </c>
      <c r="F15689" s="218">
        <v>8.3768380337575792</v>
      </c>
      <c r="G15689" s="218">
        <v>2.6358556857404398</v>
      </c>
      <c r="H15689" s="218">
        <v>7.5982526438294196</v>
      </c>
      <c r="I15689" t="s">
        <v>43789</v>
      </c>
      <c r="J15689" s="218" t="s">
        <v>43789</v>
      </c>
      <c r="K15689" s="218">
        <v>1</v>
      </c>
      <c r="L15689" s="218">
        <v>-0.29886027220852007</v>
      </c>
      <c r="M15689" s="218">
        <v>0.40488951376807947</v>
      </c>
      <c r="N15689" s="218">
        <v>-0.46697885283401952</v>
      </c>
      <c r="O15689" s="218">
        <v>0.23677093314258002</v>
      </c>
      <c r="P15689" s="218">
        <v>-5.3360928342490599</v>
      </c>
      <c r="Q15689" s="218">
        <v>-0.37369587616008015</v>
      </c>
      <c r="R15689" s="507">
        <v>5.3014620779779698E-2</v>
      </c>
      <c r="S15689" s="507">
        <v>-0.11510395984571975</v>
      </c>
      <c r="T15689" s="218">
        <v>-2.85489435520457</v>
      </c>
    </row>
    <row r="15690" spans="1:20" x14ac:dyDescent="0.6">
      <c r="A15690" s="218" t="s">
        <v>43790</v>
      </c>
      <c r="B15690" s="218" t="s">
        <v>43791</v>
      </c>
      <c r="C15690" s="218">
        <v>6.10557701850888</v>
      </c>
      <c r="D15690" s="218">
        <v>6.0287281089718201</v>
      </c>
      <c r="E15690" s="218">
        <v>6.2997383349454701</v>
      </c>
      <c r="F15690" s="218">
        <v>6.47939541559753</v>
      </c>
      <c r="G15690" s="218">
        <v>1.7003491969139299</v>
      </c>
      <c r="H15690" s="218">
        <v>0.23786221336595301</v>
      </c>
      <c r="I15690" t="s">
        <v>43792</v>
      </c>
      <c r="J15690" s="218" t="s">
        <v>43792</v>
      </c>
      <c r="K15690" s="218">
        <v>1</v>
      </c>
      <c r="L15690" s="218">
        <v>0.19416131643659007</v>
      </c>
      <c r="M15690" s="218">
        <v>0.37381839708864995</v>
      </c>
      <c r="N15690" s="218">
        <v>0.27101022597364999</v>
      </c>
      <c r="O15690" s="218">
        <v>0.45066730662570986</v>
      </c>
      <c r="P15690" s="218">
        <v>-4.4052278215949503</v>
      </c>
      <c r="Q15690" s="218">
        <v>-5.8677148051429269</v>
      </c>
      <c r="R15690" s="507">
        <v>0.28398985676262001</v>
      </c>
      <c r="S15690" s="507">
        <v>0.36083876629967992</v>
      </c>
      <c r="T15690" s="218">
        <v>-5.1364713133689381</v>
      </c>
    </row>
    <row r="15691" spans="1:20" x14ac:dyDescent="0.6">
      <c r="A15691" s="218" t="s">
        <v>43793</v>
      </c>
      <c r="B15691" s="218" t="s">
        <v>43794</v>
      </c>
      <c r="C15691" s="218">
        <v>6.4086282559154402</v>
      </c>
      <c r="D15691" s="218">
        <v>6.5167345496571496</v>
      </c>
      <c r="E15691" s="218">
        <v>5.5486393573068398</v>
      </c>
      <c r="F15691" s="218">
        <v>6.8841747372675099</v>
      </c>
      <c r="G15691" s="218">
        <v>8.2041073517482896</v>
      </c>
      <c r="H15691" s="218">
        <v>0.34353965418307397</v>
      </c>
      <c r="I15691" t="s">
        <v>43795</v>
      </c>
      <c r="J15691" s="218" t="s">
        <v>43795</v>
      </c>
      <c r="K15691" s="218">
        <v>1</v>
      </c>
      <c r="L15691" s="218">
        <v>-0.85998889860860039</v>
      </c>
      <c r="M15691" s="218">
        <v>0.47554648135206978</v>
      </c>
      <c r="N15691" s="218">
        <v>-0.96809519235030983</v>
      </c>
      <c r="O15691" s="218">
        <v>0.36744018761036035</v>
      </c>
      <c r="P15691" s="218">
        <v>1.7954790958328495</v>
      </c>
      <c r="Q15691" s="218">
        <v>-6.0650886017323664</v>
      </c>
      <c r="R15691" s="507">
        <v>-0.19222120862826531</v>
      </c>
      <c r="S15691" s="507">
        <v>-0.30032750236997474</v>
      </c>
      <c r="T15691" s="218">
        <v>-2.1348047529497585</v>
      </c>
    </row>
    <row r="15692" spans="1:20" x14ac:dyDescent="0.6">
      <c r="A15692" s="218" t="s">
        <v>43796</v>
      </c>
      <c r="B15692" s="218" t="s">
        <v>43797</v>
      </c>
      <c r="C15692" s="218">
        <v>6.0003642807197597</v>
      </c>
      <c r="D15692" s="218">
        <v>6.0359505576131403</v>
      </c>
      <c r="E15692" s="218">
        <v>6.04652602325132</v>
      </c>
      <c r="F15692" s="218">
        <v>5.7784252400954799</v>
      </c>
      <c r="G15692" s="218">
        <v>0.38602773444041999</v>
      </c>
      <c r="H15692" s="218">
        <v>6.2900953107670601</v>
      </c>
      <c r="I15692" t="s">
        <v>43798</v>
      </c>
      <c r="J15692" s="218" t="s">
        <v>43798</v>
      </c>
      <c r="K15692" s="218">
        <v>1</v>
      </c>
      <c r="L15692" s="218">
        <v>4.6161742531560357E-2</v>
      </c>
      <c r="M15692" s="218">
        <v>-0.22193904062427983</v>
      </c>
      <c r="N15692" s="218">
        <v>1.0575465638179793E-2</v>
      </c>
      <c r="O15692" s="218">
        <v>-0.25752531751766039</v>
      </c>
      <c r="P15692" s="218">
        <v>-5.6143365462793398</v>
      </c>
      <c r="Q15692" s="218">
        <v>0.28973103004730039</v>
      </c>
      <c r="R15692" s="507">
        <v>-8.7888649046359735E-2</v>
      </c>
      <c r="S15692" s="507">
        <v>-0.1234749259397403</v>
      </c>
      <c r="T15692" s="218">
        <v>-2.6623027581160197</v>
      </c>
    </row>
    <row r="15693" spans="1:20" x14ac:dyDescent="0.6">
      <c r="A15693" s="218" t="s">
        <v>43799</v>
      </c>
      <c r="B15693" s="218" t="s">
        <v>43800</v>
      </c>
      <c r="C15693" s="218">
        <v>7.0535886202538398</v>
      </c>
      <c r="D15693" s="218">
        <v>7.1721360050092704</v>
      </c>
      <c r="E15693" s="218">
        <v>8.1625048228249799</v>
      </c>
      <c r="F15693" s="218">
        <v>7.6850498252003296</v>
      </c>
      <c r="G15693" s="218">
        <v>2.19510220809144</v>
      </c>
      <c r="H15693" s="218">
        <v>0.123827711997599</v>
      </c>
      <c r="I15693" t="s">
        <v>43801</v>
      </c>
      <c r="J15693" s="218" t="s">
        <v>43801</v>
      </c>
      <c r="K15693" s="218">
        <v>1</v>
      </c>
      <c r="L15693" s="218">
        <v>1.1089162025711401</v>
      </c>
      <c r="M15693" s="218">
        <v>0.63146120494648983</v>
      </c>
      <c r="N15693" s="218">
        <v>0.99036881781570951</v>
      </c>
      <c r="O15693" s="218">
        <v>0.51291382019105924</v>
      </c>
      <c r="P15693" s="218">
        <v>-4.8584864121623994</v>
      </c>
      <c r="Q15693" s="218">
        <v>-6.9297609082562408</v>
      </c>
      <c r="R15693" s="507">
        <v>0.87018870375881496</v>
      </c>
      <c r="S15693" s="507">
        <v>0.75164131900338438</v>
      </c>
      <c r="T15693" s="218">
        <v>-5.8941236602093205</v>
      </c>
    </row>
    <row r="15694" spans="1:20" x14ac:dyDescent="0.6">
      <c r="A15694" s="218" t="s">
        <v>43802</v>
      </c>
      <c r="B15694" s="218" t="s">
        <v>43803</v>
      </c>
      <c r="C15694" s="218">
        <v>5.34942520900647</v>
      </c>
      <c r="D15694" s="218">
        <v>5.3601186185746901</v>
      </c>
      <c r="E15694" s="218">
        <v>4.2112709041495302</v>
      </c>
      <c r="F15694" s="218">
        <v>5.1079131109058897</v>
      </c>
      <c r="G15694" s="218">
        <v>0.494726731926454</v>
      </c>
      <c r="H15694" s="218">
        <v>0</v>
      </c>
      <c r="I15694" t="s">
        <v>43804</v>
      </c>
      <c r="J15694" s="218" t="s">
        <v>43804</v>
      </c>
      <c r="K15694" s="218">
        <v>1</v>
      </c>
      <c r="L15694" s="218">
        <v>-1.1381543048569398</v>
      </c>
      <c r="M15694" s="218">
        <v>-0.24151209810058027</v>
      </c>
      <c r="N15694" s="218">
        <v>-1.1488477144251599</v>
      </c>
      <c r="O15694" s="218">
        <v>-0.25220550766880034</v>
      </c>
      <c r="P15694" s="218">
        <v>-4.8546984770800163</v>
      </c>
      <c r="Q15694" s="218">
        <v>-5.34942520900647</v>
      </c>
      <c r="R15694" s="507">
        <v>-0.68983320147876004</v>
      </c>
      <c r="S15694" s="507">
        <v>-0.70052661104698011</v>
      </c>
      <c r="T15694" s="218">
        <v>-5.1020618430432432</v>
      </c>
    </row>
    <row r="15695" spans="1:20" x14ac:dyDescent="0.6">
      <c r="A15695" s="218" t="s">
        <v>43805</v>
      </c>
      <c r="B15695" s="218" t="s">
        <v>43806</v>
      </c>
      <c r="C15695" s="218">
        <v>5.6907587737992396</v>
      </c>
      <c r="D15695" s="218">
        <v>5.7898930797875297</v>
      </c>
      <c r="E15695" s="218">
        <v>6.3386194412074</v>
      </c>
      <c r="F15695" s="218">
        <v>6.3881549813501097</v>
      </c>
      <c r="G15695" s="218">
        <v>0.69026577864285299</v>
      </c>
      <c r="H15695" s="218">
        <v>0</v>
      </c>
      <c r="I15695" t="s">
        <v>43807</v>
      </c>
      <c r="J15695" s="218" t="s">
        <v>43807</v>
      </c>
      <c r="K15695" s="218">
        <v>1</v>
      </c>
      <c r="L15695" s="218">
        <v>0.6478606674081604</v>
      </c>
      <c r="M15695" s="218">
        <v>0.69739620755087017</v>
      </c>
      <c r="N15695" s="218">
        <v>0.5487263614198703</v>
      </c>
      <c r="O15695" s="218">
        <v>0.59826190156258008</v>
      </c>
      <c r="P15695" s="218">
        <v>-5.000492995156387</v>
      </c>
      <c r="Q15695" s="218">
        <v>-5.6907587737992396</v>
      </c>
      <c r="R15695" s="507">
        <v>0.67262843747951528</v>
      </c>
      <c r="S15695" s="507">
        <v>0.57349413149122519</v>
      </c>
      <c r="T15695" s="218">
        <v>-5.3456258844778137</v>
      </c>
    </row>
    <row r="15696" spans="1:20" x14ac:dyDescent="0.6">
      <c r="A15696" s="218" t="s">
        <v>43808</v>
      </c>
      <c r="B15696" s="218" t="s">
        <v>43809</v>
      </c>
      <c r="C15696" s="218">
        <v>5.7787316138679197</v>
      </c>
      <c r="D15696" s="218">
        <v>6.0388294433810401</v>
      </c>
      <c r="E15696" s="218">
        <v>7.4597682536083196</v>
      </c>
      <c r="F15696" s="218">
        <v>6.4645837847699799</v>
      </c>
      <c r="G15696" s="218">
        <v>7.2425029259641596</v>
      </c>
      <c r="H15696" s="218">
        <v>0</v>
      </c>
      <c r="I15696" t="s">
        <v>43810</v>
      </c>
      <c r="J15696" s="218" t="s">
        <v>43810</v>
      </c>
      <c r="K15696" s="218">
        <v>1</v>
      </c>
      <c r="L15696" s="218">
        <v>1.6810366397404</v>
      </c>
      <c r="M15696" s="218">
        <v>0.68585217090206019</v>
      </c>
      <c r="N15696" s="218">
        <v>1.4209388102272795</v>
      </c>
      <c r="O15696" s="218">
        <v>0.42575434138893975</v>
      </c>
      <c r="P15696" s="218">
        <v>1.4637713120962399</v>
      </c>
      <c r="Q15696" s="218">
        <v>-5.7787316138679197</v>
      </c>
      <c r="R15696" s="507">
        <v>1.1834444053212301</v>
      </c>
      <c r="S15696" s="507">
        <v>0.92334657580810964</v>
      </c>
      <c r="T15696" s="218">
        <v>-2.1574801508858399</v>
      </c>
    </row>
    <row r="15697" spans="1:20" x14ac:dyDescent="0.6">
      <c r="A15697" s="218" t="s">
        <v>43811</v>
      </c>
      <c r="B15697" s="218" t="s">
        <v>43812</v>
      </c>
      <c r="C15697" s="218">
        <v>7.1295199874659199</v>
      </c>
      <c r="D15697" s="218">
        <v>7.0165418657234699</v>
      </c>
      <c r="E15697" s="218">
        <v>6.32968641201865</v>
      </c>
      <c r="F15697" s="218">
        <v>7.1170944203011599</v>
      </c>
      <c r="G15697" s="218">
        <v>1.65422133339088</v>
      </c>
      <c r="H15697" s="218">
        <v>7.9978345999428999</v>
      </c>
      <c r="I15697" t="s">
        <v>43813</v>
      </c>
      <c r="J15697" s="218" t="s">
        <v>43813</v>
      </c>
      <c r="K15697" s="218">
        <v>1</v>
      </c>
      <c r="L15697" s="218">
        <v>-0.79983357544726985</v>
      </c>
      <c r="M15697" s="218">
        <v>-1.2425567164759954E-2</v>
      </c>
      <c r="N15697" s="218">
        <v>-0.68685545370481993</v>
      </c>
      <c r="O15697" s="218">
        <v>0.10055255457768997</v>
      </c>
      <c r="P15697" s="218">
        <v>-5.4752986540750399</v>
      </c>
      <c r="Q15697" s="218">
        <v>0.86831461247698005</v>
      </c>
      <c r="R15697" s="507">
        <v>-0.4061295713060149</v>
      </c>
      <c r="S15697" s="507">
        <v>-0.29315144956356498</v>
      </c>
      <c r="T15697" s="218">
        <v>-2.3034920207990299</v>
      </c>
    </row>
    <row r="15698" spans="1:20" x14ac:dyDescent="0.6">
      <c r="A15698" s="218" t="s">
        <v>43814</v>
      </c>
      <c r="B15698" s="218" t="s">
        <v>43815</v>
      </c>
      <c r="C15698" s="218">
        <v>6.7518683154193804</v>
      </c>
      <c r="D15698" s="218">
        <v>6.8037027624657398</v>
      </c>
      <c r="E15698" s="218">
        <v>7.1690729886956603</v>
      </c>
      <c r="F15698" s="218">
        <v>6.2094055674703599</v>
      </c>
      <c r="G15698" s="218">
        <v>2.1291821500730399</v>
      </c>
      <c r="H15698" s="218">
        <v>8.0645542442574598</v>
      </c>
      <c r="I15698" t="s">
        <v>43816</v>
      </c>
      <c r="J15698" s="218" t="s">
        <v>43816</v>
      </c>
      <c r="K15698" s="218">
        <v>1</v>
      </c>
      <c r="L15698" s="218">
        <v>0.41720467327627997</v>
      </c>
      <c r="M15698" s="218">
        <v>-0.5424627479490205</v>
      </c>
      <c r="N15698" s="218">
        <v>0.36537022622992055</v>
      </c>
      <c r="O15698" s="218">
        <v>-0.59429719499537992</v>
      </c>
      <c r="P15698" s="218">
        <v>-4.6226861653463409</v>
      </c>
      <c r="Q15698" s="218">
        <v>1.3126859288380794</v>
      </c>
      <c r="R15698" s="507">
        <v>-6.2629037336370263E-2</v>
      </c>
      <c r="S15698" s="507">
        <v>-0.11446348438272969</v>
      </c>
      <c r="T15698" s="218">
        <v>-1.6550001182541307</v>
      </c>
    </row>
    <row r="15699" spans="1:20" x14ac:dyDescent="0.6">
      <c r="A15699" s="218" t="s">
        <v>43817</v>
      </c>
      <c r="B15699" s="218" t="s">
        <v>43818</v>
      </c>
      <c r="C15699" s="218">
        <v>6.0905775718975699</v>
      </c>
      <c r="D15699" s="218">
        <v>5.9688541770284598</v>
      </c>
      <c r="E15699" s="218">
        <v>5.5474544139775404</v>
      </c>
      <c r="F15699" s="218">
        <v>6.03085825972056</v>
      </c>
      <c r="G15699" s="218">
        <v>1.28195838278228</v>
      </c>
      <c r="H15699" s="218">
        <v>8.5739759042597399</v>
      </c>
      <c r="I15699" t="s">
        <v>43819</v>
      </c>
      <c r="J15699" s="218" t="s">
        <v>43819</v>
      </c>
      <c r="K15699" s="218">
        <v>1</v>
      </c>
      <c r="L15699" s="218">
        <v>-0.54312315792002952</v>
      </c>
      <c r="M15699" s="218">
        <v>-5.9719312177009876E-2</v>
      </c>
      <c r="N15699" s="218">
        <v>-0.42139976305091942</v>
      </c>
      <c r="O15699" s="218">
        <v>6.2004082692100226E-2</v>
      </c>
      <c r="P15699" s="218">
        <v>-4.8086191891152898</v>
      </c>
      <c r="Q15699" s="218">
        <v>2.48339833236217</v>
      </c>
      <c r="R15699" s="507">
        <v>-0.3014212350485197</v>
      </c>
      <c r="S15699" s="507">
        <v>-0.1796978401794096</v>
      </c>
      <c r="T15699" s="218">
        <v>-1.1626104283765599</v>
      </c>
    </row>
    <row r="15700" spans="1:20" x14ac:dyDescent="0.6">
      <c r="A15700" s="218" t="s">
        <v>43820</v>
      </c>
      <c r="B15700" s="218" t="s">
        <v>43821</v>
      </c>
      <c r="C15700" s="218">
        <v>6.2770197834605304</v>
      </c>
      <c r="D15700" s="218">
        <v>6.3945095320357996</v>
      </c>
      <c r="E15700" s="218">
        <v>6.8174701616187896</v>
      </c>
      <c r="F15700" s="218">
        <v>6.1550903761463003</v>
      </c>
      <c r="G15700" s="218">
        <v>1.50626793832628</v>
      </c>
      <c r="H15700" s="218">
        <v>7.3835307125590397</v>
      </c>
      <c r="I15700" t="s">
        <v>43822</v>
      </c>
      <c r="J15700" s="218" t="s">
        <v>43822</v>
      </c>
      <c r="K15700" s="218">
        <v>1</v>
      </c>
      <c r="L15700" s="218">
        <v>0.54045037815825925</v>
      </c>
      <c r="M15700" s="218">
        <v>-0.12192940731423008</v>
      </c>
      <c r="N15700" s="218">
        <v>0.42296062958298997</v>
      </c>
      <c r="O15700" s="218">
        <v>-0.23941915588949936</v>
      </c>
      <c r="P15700" s="218">
        <v>-4.7707518451342503</v>
      </c>
      <c r="Q15700" s="218">
        <v>1.1065109290985093</v>
      </c>
      <c r="R15700" s="507">
        <v>0.20926048542201459</v>
      </c>
      <c r="S15700" s="507">
        <v>9.1770736846745304E-2</v>
      </c>
      <c r="T15700" s="218">
        <v>-1.8321204580178705</v>
      </c>
    </row>
    <row r="15701" spans="1:20" x14ac:dyDescent="0.6">
      <c r="A15701" s="218" t="s">
        <v>43823</v>
      </c>
      <c r="B15701" s="218" t="s">
        <v>43824</v>
      </c>
      <c r="C15701" s="218">
        <v>6.4798903872179103</v>
      </c>
      <c r="D15701" s="218">
        <v>6.5136336670718098</v>
      </c>
      <c r="E15701" s="218">
        <v>7.6553226015612799</v>
      </c>
      <c r="F15701" s="218">
        <v>6.3111934113292696</v>
      </c>
      <c r="G15701" s="218">
        <v>2.8350766985770401</v>
      </c>
      <c r="H15701" s="218">
        <v>7.5995865225003296</v>
      </c>
      <c r="I15701" t="s">
        <v>43825</v>
      </c>
      <c r="J15701" s="218" t="s">
        <v>43825</v>
      </c>
      <c r="K15701" s="218">
        <v>1</v>
      </c>
      <c r="L15701" s="218">
        <v>1.1754322143433695</v>
      </c>
      <c r="M15701" s="218">
        <v>-0.16869697588864074</v>
      </c>
      <c r="N15701" s="218">
        <v>1.1416889344894701</v>
      </c>
      <c r="O15701" s="218">
        <v>-0.20244025574254021</v>
      </c>
      <c r="P15701" s="218">
        <v>-3.6448136886408702</v>
      </c>
      <c r="Q15701" s="218">
        <v>1.1196961352824193</v>
      </c>
      <c r="R15701" s="507">
        <v>0.50336761922736439</v>
      </c>
      <c r="S15701" s="507">
        <v>0.46962433937346493</v>
      </c>
      <c r="T15701" s="218">
        <v>-1.2625587766792254</v>
      </c>
    </row>
    <row r="15702" spans="1:20" x14ac:dyDescent="0.6">
      <c r="A15702" s="218" t="s">
        <v>43826</v>
      </c>
      <c r="B15702" s="218" t="s">
        <v>43827</v>
      </c>
      <c r="C15702" s="218">
        <v>7.15512149606697</v>
      </c>
      <c r="D15702" s="218">
        <v>7.3492714498933402</v>
      </c>
      <c r="E15702" s="218">
        <v>7.0304912835158397</v>
      </c>
      <c r="F15702" s="218">
        <v>8.0058226923625906</v>
      </c>
      <c r="G15702" s="218">
        <v>2.3765131607844299</v>
      </c>
      <c r="H15702" s="218">
        <v>8.6167636108444707</v>
      </c>
      <c r="I15702" t="s">
        <v>43828</v>
      </c>
      <c r="J15702" s="218" t="s">
        <v>43828</v>
      </c>
      <c r="K15702" s="218">
        <v>1</v>
      </c>
      <c r="L15702" s="218">
        <v>-0.12463021255113027</v>
      </c>
      <c r="M15702" s="218">
        <v>0.85070119629562058</v>
      </c>
      <c r="N15702" s="218">
        <v>-0.31878016637750051</v>
      </c>
      <c r="O15702" s="218">
        <v>0.65655124246925034</v>
      </c>
      <c r="P15702" s="218">
        <v>-4.7786083352825397</v>
      </c>
      <c r="Q15702" s="218">
        <v>1.4616421147775007</v>
      </c>
      <c r="R15702" s="507">
        <v>0.36303549187224515</v>
      </c>
      <c r="S15702" s="507">
        <v>0.16888553804587492</v>
      </c>
      <c r="T15702" s="218">
        <v>-1.6584831102525195</v>
      </c>
    </row>
    <row r="15703" spans="1:20" x14ac:dyDescent="0.6">
      <c r="A15703" s="218" t="s">
        <v>43829</v>
      </c>
      <c r="B15703" s="218" t="s">
        <v>43830</v>
      </c>
      <c r="C15703" s="218">
        <v>5.6634479120891799</v>
      </c>
      <c r="D15703" s="218">
        <v>5.9103226943627201</v>
      </c>
      <c r="E15703" s="218">
        <v>5.7266980226804796</v>
      </c>
      <c r="F15703" s="218">
        <v>6.2242317260275897</v>
      </c>
      <c r="G15703" s="218">
        <v>0.86243763809848095</v>
      </c>
      <c r="H15703" s="218">
        <v>0</v>
      </c>
      <c r="I15703" t="s">
        <v>43831</v>
      </c>
      <c r="J15703" s="218" t="s">
        <v>43831</v>
      </c>
      <c r="K15703" s="218">
        <v>1</v>
      </c>
      <c r="L15703" s="218">
        <v>6.3250110591299702E-2</v>
      </c>
      <c r="M15703" s="218">
        <v>0.56078381393840981</v>
      </c>
      <c r="N15703" s="218">
        <v>-0.1836246716822405</v>
      </c>
      <c r="O15703" s="218">
        <v>0.31390903166486961</v>
      </c>
      <c r="P15703" s="218">
        <v>-4.8010102739906992</v>
      </c>
      <c r="Q15703" s="218">
        <v>-5.6634479120891799</v>
      </c>
      <c r="R15703" s="507">
        <v>0.31201696226485476</v>
      </c>
      <c r="S15703" s="507">
        <v>6.5142179991314553E-2</v>
      </c>
      <c r="T15703" s="218">
        <v>-5.2322290930399395</v>
      </c>
    </row>
    <row r="15704" spans="1:20" x14ac:dyDescent="0.6">
      <c r="A15704" s="218" t="s">
        <v>43832</v>
      </c>
      <c r="B15704" s="218" t="s">
        <v>43833</v>
      </c>
      <c r="C15704" s="218">
        <v>6.9109433084244296</v>
      </c>
      <c r="D15704" s="218">
        <v>7.0223716522018398</v>
      </c>
      <c r="E15704" s="218">
        <v>6.8428067037034097</v>
      </c>
      <c r="F15704" s="218">
        <v>6.9349739539010997</v>
      </c>
      <c r="G15704" s="218">
        <v>1.60656975280174</v>
      </c>
      <c r="H15704" s="218">
        <v>0.123827711997599</v>
      </c>
      <c r="I15704" t="s">
        <v>43834</v>
      </c>
      <c r="J15704" s="218" t="s">
        <v>43834</v>
      </c>
      <c r="K15704" s="218">
        <v>1</v>
      </c>
      <c r="L15704" s="218">
        <v>-6.81366047210199E-2</v>
      </c>
      <c r="M15704" s="218">
        <v>2.4030645476670109E-2</v>
      </c>
      <c r="N15704" s="218">
        <v>-0.17956494849843008</v>
      </c>
      <c r="O15704" s="218">
        <v>-8.7397698300740068E-2</v>
      </c>
      <c r="P15704" s="218">
        <v>-5.3043735556226892</v>
      </c>
      <c r="Q15704" s="218">
        <v>-6.7871155964268306</v>
      </c>
      <c r="R15704" s="507">
        <v>-2.2052979622174895E-2</v>
      </c>
      <c r="S15704" s="507">
        <v>-0.13348132339958507</v>
      </c>
      <c r="T15704" s="218">
        <v>-6.0457445760247595</v>
      </c>
    </row>
    <row r="15705" spans="1:20" x14ac:dyDescent="0.6">
      <c r="A15705" s="218" t="s">
        <v>43835</v>
      </c>
      <c r="B15705" s="218" t="s">
        <v>43836</v>
      </c>
      <c r="C15705" s="218">
        <v>6.3852176774410996</v>
      </c>
      <c r="D15705" s="218">
        <v>6.5346913888409803</v>
      </c>
      <c r="E15705" s="218">
        <v>7.0477742099810401</v>
      </c>
      <c r="F15705" s="218">
        <v>5.4636300858295197</v>
      </c>
      <c r="G15705" s="218">
        <v>1.9875538236510399</v>
      </c>
      <c r="H15705" s="218">
        <v>8.7560578591437395</v>
      </c>
      <c r="I15705" t="s">
        <v>43837</v>
      </c>
      <c r="J15705" s="218" t="s">
        <v>43837</v>
      </c>
      <c r="K15705" s="218">
        <v>1</v>
      </c>
      <c r="L15705" s="218">
        <v>0.66255653253994051</v>
      </c>
      <c r="M15705" s="218">
        <v>-0.92158759161157988</v>
      </c>
      <c r="N15705" s="218">
        <v>0.51308282114005976</v>
      </c>
      <c r="O15705" s="218">
        <v>-1.0710613030114606</v>
      </c>
      <c r="P15705" s="218">
        <v>-4.3976638537900596</v>
      </c>
      <c r="Q15705" s="218">
        <v>2.3708401817026399</v>
      </c>
      <c r="R15705" s="507">
        <v>-0.12951552953581968</v>
      </c>
      <c r="S15705" s="507">
        <v>-0.27898924093570043</v>
      </c>
      <c r="T15705" s="218">
        <v>-1.0134118360437099</v>
      </c>
    </row>
    <row r="15706" spans="1:20" x14ac:dyDescent="0.6">
      <c r="A15706" s="218" t="s">
        <v>43838</v>
      </c>
      <c r="B15706" s="218" t="s">
        <v>43839</v>
      </c>
      <c r="C15706" s="218">
        <v>6.2279658368457502</v>
      </c>
      <c r="D15706" s="218">
        <v>6.4029135415995597</v>
      </c>
      <c r="E15706" s="218">
        <v>5.5450816035915196</v>
      </c>
      <c r="F15706" s="218">
        <v>4.7605537223897096</v>
      </c>
      <c r="G15706" s="218">
        <v>1.28195838278228</v>
      </c>
      <c r="H15706" s="218">
        <v>0.23786221336595301</v>
      </c>
      <c r="I15706" t="s">
        <v>43840</v>
      </c>
      <c r="J15706" s="218" t="s">
        <v>43840</v>
      </c>
      <c r="K15706" s="218">
        <v>1</v>
      </c>
      <c r="L15706" s="218">
        <v>-0.68288423325423064</v>
      </c>
      <c r="M15706" s="218">
        <v>-1.4674121144560406</v>
      </c>
      <c r="N15706" s="218">
        <v>-0.85783193800804014</v>
      </c>
      <c r="O15706" s="218">
        <v>-1.6423598192098501</v>
      </c>
      <c r="P15706" s="218">
        <v>-4.9460074540634702</v>
      </c>
      <c r="Q15706" s="218">
        <v>-5.9901036234797971</v>
      </c>
      <c r="R15706" s="507">
        <v>-1.0751481738551356</v>
      </c>
      <c r="S15706" s="507">
        <v>-1.2500958786089451</v>
      </c>
      <c r="T15706" s="218">
        <v>-5.4680555387716332</v>
      </c>
    </row>
    <row r="15707" spans="1:20" x14ac:dyDescent="0.6">
      <c r="A15707" s="218" t="s">
        <v>43841</v>
      </c>
      <c r="B15707" s="218" t="s">
        <v>43842</v>
      </c>
      <c r="C15707" s="218">
        <v>1.2776372447217701</v>
      </c>
      <c r="D15707" s="218">
        <v>1.26840121318578</v>
      </c>
      <c r="E15707" s="218">
        <v>5.44016568968664E-2</v>
      </c>
      <c r="F15707" s="218">
        <v>0</v>
      </c>
      <c r="G15707" s="218">
        <v>0</v>
      </c>
      <c r="H15707" s="218">
        <v>0</v>
      </c>
      <c r="I15707" t="s">
        <v>43843</v>
      </c>
      <c r="J15707" s="218" t="s">
        <v>43843</v>
      </c>
      <c r="K15707" s="218">
        <v>1</v>
      </c>
      <c r="L15707" s="218">
        <v>-1.2232355878249037</v>
      </c>
      <c r="M15707" s="218">
        <v>-1.2776372447217701</v>
      </c>
      <c r="N15707" s="218">
        <v>-1.2139995562889137</v>
      </c>
      <c r="O15707" s="218">
        <v>-1.26840121318578</v>
      </c>
      <c r="P15707" s="218">
        <v>-1.2776372447217701</v>
      </c>
      <c r="Q15707" s="218">
        <v>-1.2776372447217701</v>
      </c>
      <c r="R15707" s="507">
        <v>-1.2504364162733368</v>
      </c>
      <c r="S15707" s="507">
        <v>-1.241200384737347</v>
      </c>
      <c r="T15707" s="218">
        <v>-1.2776372447217701</v>
      </c>
    </row>
    <row r="15708" spans="1:20" x14ac:dyDescent="0.6">
      <c r="A15708" s="218" t="s">
        <v>43844</v>
      </c>
      <c r="B15708" s="218" t="s">
        <v>43845</v>
      </c>
      <c r="C15708" s="218">
        <v>5.4326655191226596</v>
      </c>
      <c r="D15708" s="218">
        <v>5.4655105792849099</v>
      </c>
      <c r="E15708" s="218">
        <v>2.70789589447979</v>
      </c>
      <c r="F15708" s="218">
        <v>5.4760711917131397</v>
      </c>
      <c r="G15708" s="218">
        <v>8.1950741013273305</v>
      </c>
      <c r="H15708" s="218">
        <v>8.6849529808105608</v>
      </c>
      <c r="I15708" t="s">
        <v>43846</v>
      </c>
      <c r="J15708" s="218" t="s">
        <v>43846</v>
      </c>
      <c r="K15708" s="218">
        <v>1</v>
      </c>
      <c r="L15708" s="218">
        <v>-2.7247696246428696</v>
      </c>
      <c r="M15708" s="218">
        <v>4.3405672590480116E-2</v>
      </c>
      <c r="N15708" s="218">
        <v>-2.75761468480512</v>
      </c>
      <c r="O15708" s="218">
        <v>1.056061242822981E-2</v>
      </c>
      <c r="P15708" s="218">
        <v>2.7624085822046709</v>
      </c>
      <c r="Q15708" s="218">
        <v>3.2522874616879012</v>
      </c>
      <c r="R15708" s="507">
        <v>-1.3406819760261948</v>
      </c>
      <c r="S15708" s="507">
        <v>-1.3735270361884451</v>
      </c>
      <c r="T15708" s="218">
        <v>3.007348021946286</v>
      </c>
    </row>
    <row r="15709" spans="1:20" x14ac:dyDescent="0.6">
      <c r="A15709" s="218" t="s">
        <v>43847</v>
      </c>
      <c r="B15709" s="218" t="s">
        <v>43848</v>
      </c>
      <c r="C15709" s="218">
        <v>5.08338395644589</v>
      </c>
      <c r="D15709" s="218">
        <v>5.2735560374182002</v>
      </c>
      <c r="E15709" s="218">
        <v>6.8184529164269501</v>
      </c>
      <c r="F15709" s="218">
        <v>5.52110000529128</v>
      </c>
      <c r="G15709" s="218">
        <v>1.34138912626164</v>
      </c>
      <c r="H15709" s="218">
        <v>8.1407468389601192</v>
      </c>
      <c r="I15709" t="s">
        <v>43849</v>
      </c>
      <c r="J15709" s="218" t="s">
        <v>43849</v>
      </c>
      <c r="K15709" s="218">
        <v>1</v>
      </c>
      <c r="L15709" s="218">
        <v>1.73506895998106</v>
      </c>
      <c r="M15709" s="218">
        <v>0.43771604884538995</v>
      </c>
      <c r="N15709" s="218">
        <v>1.5448968790087498</v>
      </c>
      <c r="O15709" s="218">
        <v>0.24754396787307975</v>
      </c>
      <c r="P15709" s="218">
        <v>-3.7419948301842503</v>
      </c>
      <c r="Q15709" s="218">
        <v>3.0573628825142292</v>
      </c>
      <c r="R15709" s="507">
        <v>1.086392504413225</v>
      </c>
      <c r="S15709" s="507">
        <v>0.89622042344091479</v>
      </c>
      <c r="T15709" s="218">
        <v>-0.34231597383501056</v>
      </c>
    </row>
    <row r="15710" spans="1:20" x14ac:dyDescent="0.6">
      <c r="A15710" s="218" t="s">
        <v>43850</v>
      </c>
      <c r="B15710" s="218" t="s">
        <v>43851</v>
      </c>
      <c r="C15710" s="218">
        <v>2.2597083041669102</v>
      </c>
      <c r="D15710" s="218">
        <v>2.2632970109406099</v>
      </c>
      <c r="E15710" s="218">
        <v>0</v>
      </c>
      <c r="F15710" s="218">
        <v>0</v>
      </c>
      <c r="G15710" s="218">
        <v>0.14046909216855899</v>
      </c>
      <c r="H15710" s="218">
        <v>0</v>
      </c>
      <c r="I15710" t="s">
        <v>43852</v>
      </c>
      <c r="J15710" s="218" t="s">
        <v>43852</v>
      </c>
      <c r="K15710" s="218">
        <v>1</v>
      </c>
      <c r="L15710" s="218">
        <v>-2.2597083041669102</v>
      </c>
      <c r="M15710" s="218">
        <v>-2.2597083041669102</v>
      </c>
      <c r="N15710" s="218">
        <v>-2.2632970109406099</v>
      </c>
      <c r="O15710" s="218">
        <v>-2.2632970109406099</v>
      </c>
      <c r="P15710" s="218">
        <v>-2.1192392119983512</v>
      </c>
      <c r="Q15710" s="218">
        <v>-2.2597083041669102</v>
      </c>
      <c r="R15710" s="507">
        <v>-2.2597083041669102</v>
      </c>
      <c r="S15710" s="507">
        <v>-2.2632970109406099</v>
      </c>
      <c r="T15710" s="218">
        <v>-2.1894737580826309</v>
      </c>
    </row>
    <row r="15711" spans="1:20" x14ac:dyDescent="0.6">
      <c r="A15711" s="218" t="s">
        <v>43853</v>
      </c>
      <c r="B15711" s="218" t="s">
        <v>43854</v>
      </c>
      <c r="C15711" s="218">
        <v>7.1568506200636897</v>
      </c>
      <c r="D15711" s="218">
        <v>7.2589524256206301</v>
      </c>
      <c r="E15711" s="218">
        <v>6.37581268538354</v>
      </c>
      <c r="F15711" s="218">
        <v>7.4471865433612301</v>
      </c>
      <c r="G15711" s="218">
        <v>6.6973120045343002</v>
      </c>
      <c r="H15711" s="218">
        <v>6.5782019310855997</v>
      </c>
      <c r="I15711" t="s">
        <v>43855</v>
      </c>
      <c r="J15711" s="218" t="s">
        <v>43855</v>
      </c>
      <c r="K15711" s="218">
        <v>1</v>
      </c>
      <c r="L15711" s="218">
        <v>-0.7810379346801497</v>
      </c>
      <c r="M15711" s="218">
        <v>0.29033592329754043</v>
      </c>
      <c r="N15711" s="218">
        <v>-0.88313974023709019</v>
      </c>
      <c r="O15711" s="218">
        <v>0.18823411774059995</v>
      </c>
      <c r="P15711" s="218">
        <v>-0.45953861552938946</v>
      </c>
      <c r="Q15711" s="218">
        <v>-0.57864868897808996</v>
      </c>
      <c r="R15711" s="507">
        <v>-0.24535100569130464</v>
      </c>
      <c r="S15711" s="507">
        <v>-0.34745281124824512</v>
      </c>
      <c r="T15711" s="218">
        <v>-0.51909365225373971</v>
      </c>
    </row>
    <row r="15712" spans="1:20" x14ac:dyDescent="0.6">
      <c r="A15712" s="218" t="s">
        <v>43856</v>
      </c>
      <c r="B15712" s="218" t="s">
        <v>43857</v>
      </c>
      <c r="C15712" s="218">
        <v>7.4275879185751297</v>
      </c>
      <c r="D15712" s="218">
        <v>7.5240675873995597</v>
      </c>
      <c r="E15712" s="218">
        <v>7.4506062934676596</v>
      </c>
      <c r="F15712" s="218">
        <v>6.5772500690024804</v>
      </c>
      <c r="G15712" s="218">
        <v>2.6593993951583199</v>
      </c>
      <c r="H15712" s="218">
        <v>5.9674061341098401</v>
      </c>
      <c r="I15712" t="s">
        <v>43858</v>
      </c>
      <c r="J15712" s="218" t="s">
        <v>43858</v>
      </c>
      <c r="K15712" s="218">
        <v>1</v>
      </c>
      <c r="L15712" s="218">
        <v>2.3018374892529891E-2</v>
      </c>
      <c r="M15712" s="218">
        <v>-0.85033784957264924</v>
      </c>
      <c r="N15712" s="218">
        <v>-7.3461293931900151E-2</v>
      </c>
      <c r="O15712" s="218">
        <v>-0.94681751839707928</v>
      </c>
      <c r="P15712" s="218">
        <v>-4.7681885234168098</v>
      </c>
      <c r="Q15712" s="218">
        <v>-1.4601817844652896</v>
      </c>
      <c r="R15712" s="507">
        <v>-0.41365973734005967</v>
      </c>
      <c r="S15712" s="507">
        <v>-0.51013940616448972</v>
      </c>
      <c r="T15712" s="218">
        <v>-3.1141851539410497</v>
      </c>
    </row>
    <row r="15713" spans="1:20" x14ac:dyDescent="0.6">
      <c r="A15713" s="218" t="s">
        <v>43859</v>
      </c>
      <c r="B15713" s="218" t="s">
        <v>43860</v>
      </c>
      <c r="C15713" s="218">
        <v>5.7522885449713996</v>
      </c>
      <c r="D15713" s="218">
        <v>5.5894787167131996</v>
      </c>
      <c r="E15713" s="218">
        <v>4.90383545193278</v>
      </c>
      <c r="F15713" s="218">
        <v>5.6338738492637397</v>
      </c>
      <c r="G15713" s="218">
        <v>0.38602773444041999</v>
      </c>
      <c r="H15713" s="218">
        <v>0</v>
      </c>
      <c r="I15713" t="s">
        <v>43861</v>
      </c>
      <c r="J15713" s="218" t="s">
        <v>43861</v>
      </c>
      <c r="K15713" s="218">
        <v>1</v>
      </c>
      <c r="L15713" s="218">
        <v>-0.8484530930386196</v>
      </c>
      <c r="M15713" s="218">
        <v>-0.11841469570765994</v>
      </c>
      <c r="N15713" s="218">
        <v>-0.68564326478041959</v>
      </c>
      <c r="O15713" s="218">
        <v>4.4395132550540062E-2</v>
      </c>
      <c r="P15713" s="218">
        <v>-5.3662608105309797</v>
      </c>
      <c r="Q15713" s="218">
        <v>-5.7522885449713996</v>
      </c>
      <c r="R15713" s="507">
        <v>-0.48343389437313977</v>
      </c>
      <c r="S15713" s="507">
        <v>-0.32062406611493977</v>
      </c>
      <c r="T15713" s="218">
        <v>-5.5592746777511897</v>
      </c>
    </row>
    <row r="15714" spans="1:20" x14ac:dyDescent="0.6">
      <c r="A15714" s="218" t="s">
        <v>43862</v>
      </c>
      <c r="B15714" s="218" t="s">
        <v>43863</v>
      </c>
      <c r="C15714" s="218">
        <v>4.5809351889379597</v>
      </c>
      <c r="D15714" s="218">
        <v>4.5082210986416102</v>
      </c>
      <c r="E15714" s="218">
        <v>5.3576891656871304</v>
      </c>
      <c r="F15714" s="218">
        <v>5.0818511470565904</v>
      </c>
      <c r="G15714" s="218">
        <v>8.3631084298812493</v>
      </c>
      <c r="H15714" s="218">
        <v>0.123827711997599</v>
      </c>
      <c r="I15714" t="s">
        <v>43864</v>
      </c>
      <c r="J15714" s="218" t="s">
        <v>43864</v>
      </c>
      <c r="K15714" s="218">
        <v>1</v>
      </c>
      <c r="L15714" s="218">
        <v>0.77675397674917068</v>
      </c>
      <c r="M15714" s="218">
        <v>0.50091595811863066</v>
      </c>
      <c r="N15714" s="218">
        <v>0.84946806704552014</v>
      </c>
      <c r="O15714" s="218">
        <v>0.57363004841498011</v>
      </c>
      <c r="P15714" s="218">
        <v>3.7821732409432895</v>
      </c>
      <c r="Q15714" s="218">
        <v>-4.4571074769403607</v>
      </c>
      <c r="R15714" s="507">
        <v>0.63883496743390067</v>
      </c>
      <c r="S15714" s="507">
        <v>0.71154905773025012</v>
      </c>
      <c r="T15714" s="218">
        <v>-0.33746711799853557</v>
      </c>
    </row>
    <row r="15715" spans="1:20" x14ac:dyDescent="0.6">
      <c r="A15715" s="218" t="s">
        <v>43865</v>
      </c>
      <c r="B15715" s="218" t="s">
        <v>43866</v>
      </c>
      <c r="C15715" s="218">
        <v>5.9068739815403104</v>
      </c>
      <c r="D15715" s="218">
        <v>5.9321641710856099</v>
      </c>
      <c r="E15715" s="218">
        <v>6.5096079477240396</v>
      </c>
      <c r="F15715" s="218">
        <v>4.6330321167758104</v>
      </c>
      <c r="G15715" s="218">
        <v>1.65422133339088</v>
      </c>
      <c r="H15715" s="218">
        <v>0.123827711997599</v>
      </c>
      <c r="I15715" t="s">
        <v>43867</v>
      </c>
      <c r="J15715" s="218" t="s">
        <v>43867</v>
      </c>
      <c r="K15715" s="218">
        <v>1</v>
      </c>
      <c r="L15715" s="218">
        <v>0.60273396618372921</v>
      </c>
      <c r="M15715" s="218">
        <v>-1.2738418647645</v>
      </c>
      <c r="N15715" s="218">
        <v>0.57744377663842972</v>
      </c>
      <c r="O15715" s="218">
        <v>-1.2991320543097995</v>
      </c>
      <c r="P15715" s="218">
        <v>-4.2526526481494304</v>
      </c>
      <c r="Q15715" s="218">
        <v>-5.7830462695427114</v>
      </c>
      <c r="R15715" s="507">
        <v>-0.3355539492903854</v>
      </c>
      <c r="S15715" s="507">
        <v>-0.36084413883568489</v>
      </c>
      <c r="T15715" s="218">
        <v>-5.0178494588460705</v>
      </c>
    </row>
    <row r="15716" spans="1:20" x14ac:dyDescent="0.6">
      <c r="A15716" s="218" t="s">
        <v>43868</v>
      </c>
      <c r="B15716" s="218" t="s">
        <v>43869</v>
      </c>
      <c r="C15716" s="218">
        <v>7.9488466942195997</v>
      </c>
      <c r="D15716" s="218">
        <v>8.0885521510986695</v>
      </c>
      <c r="E15716" s="218">
        <v>8.0555006456346501</v>
      </c>
      <c r="F15716" s="218">
        <v>8.3812968884929706</v>
      </c>
      <c r="G15716" s="218">
        <v>8.0787483128600392</v>
      </c>
      <c r="H15716" s="218">
        <v>9.4171154288757393</v>
      </c>
      <c r="I15716" t="s">
        <v>43870</v>
      </c>
      <c r="J15716" s="218" t="s">
        <v>43870</v>
      </c>
      <c r="K15716" s="218">
        <v>2</v>
      </c>
      <c r="L15716" s="218">
        <v>0.10665395141505041</v>
      </c>
      <c r="M15716" s="218">
        <v>0.43245019427337095</v>
      </c>
      <c r="N15716" s="218">
        <v>-3.3051505464019471E-2</v>
      </c>
      <c r="O15716" s="218">
        <v>0.29274473739430107</v>
      </c>
      <c r="P15716" s="218">
        <v>0.12990161864043959</v>
      </c>
      <c r="Q15716" s="218">
        <v>1.4682687346561396</v>
      </c>
      <c r="R15716" s="507">
        <v>0.26955207284421068</v>
      </c>
      <c r="S15716" s="507">
        <v>0.1298466159651408</v>
      </c>
      <c r="T15716" s="218">
        <v>0.7990851766482896</v>
      </c>
    </row>
    <row r="15717" spans="1:20" x14ac:dyDescent="0.6">
      <c r="A15717" s="218" t="s">
        <v>43871</v>
      </c>
      <c r="B15717" s="218" t="s">
        <v>43872</v>
      </c>
      <c r="C15717" s="218">
        <v>5.62482257840123</v>
      </c>
      <c r="D15717" s="218">
        <v>5.8110968517318398</v>
      </c>
      <c r="E15717" s="218">
        <v>4.1438748344394796</v>
      </c>
      <c r="F15717" s="218">
        <v>5.57903226969872</v>
      </c>
      <c r="G15717" s="218">
        <v>0.14046909216855899</v>
      </c>
      <c r="H15717" s="218">
        <v>0.23786221336595301</v>
      </c>
      <c r="I15717" t="s">
        <v>43870</v>
      </c>
      <c r="J15717" s="218" t="s">
        <v>43870</v>
      </c>
      <c r="K15717" s="218">
        <v>2</v>
      </c>
      <c r="L15717" s="218">
        <v>-1.4809477439617504</v>
      </c>
      <c r="M15717" s="218">
        <v>-4.5790308702509996E-2</v>
      </c>
      <c r="N15717" s="218">
        <v>-1.6672220172923602</v>
      </c>
      <c r="O15717" s="218">
        <v>-0.23206458203311975</v>
      </c>
      <c r="P15717" s="218">
        <v>-5.4843534862326706</v>
      </c>
      <c r="Q15717" s="218">
        <v>-5.3869603650352769</v>
      </c>
      <c r="R15717" s="507">
        <v>-0.76336902633213022</v>
      </c>
      <c r="S15717" s="507">
        <v>-0.94964329966273997</v>
      </c>
      <c r="T15717" s="218">
        <v>-5.4356569256339737</v>
      </c>
    </row>
    <row r="15718" spans="1:20" x14ac:dyDescent="0.6">
      <c r="A15718" s="218" t="s">
        <v>43873</v>
      </c>
      <c r="B15718" s="218" t="s">
        <v>43874</v>
      </c>
      <c r="C15718" s="218">
        <v>5.1772430828834697</v>
      </c>
      <c r="D15718" s="218">
        <v>4.9379737308260596</v>
      </c>
      <c r="E15718" s="218">
        <v>5.8100891828539396</v>
      </c>
      <c r="F15718" s="218">
        <v>5.1868853127030103</v>
      </c>
      <c r="G15718" s="218">
        <v>0.38602773444041999</v>
      </c>
      <c r="H15718" s="218">
        <v>0</v>
      </c>
      <c r="I15718" t="s">
        <v>43875</v>
      </c>
      <c r="J15718" s="218" t="s">
        <v>43876</v>
      </c>
      <c r="K15718" s="218">
        <v>1</v>
      </c>
      <c r="L15718" s="218">
        <v>0.63284609997046992</v>
      </c>
      <c r="M15718" s="218">
        <v>9.6422298195406597E-3</v>
      </c>
      <c r="N15718" s="218">
        <v>0.87211545202787999</v>
      </c>
      <c r="O15718" s="218">
        <v>0.24891158187695073</v>
      </c>
      <c r="P15718" s="218">
        <v>-4.7912153484430497</v>
      </c>
      <c r="Q15718" s="218">
        <v>-5.1772430828834697</v>
      </c>
      <c r="R15718" s="507">
        <v>0.32124416489500529</v>
      </c>
      <c r="S15718" s="507">
        <v>0.56051351695241536</v>
      </c>
      <c r="T15718" s="218">
        <v>-4.9842292156632597</v>
      </c>
    </row>
    <row r="15719" spans="1:20" x14ac:dyDescent="0.6">
      <c r="A15719" s="218" t="s">
        <v>43877</v>
      </c>
      <c r="B15719" s="218" t="s">
        <v>43878</v>
      </c>
      <c r="C15719" s="218">
        <v>6.2486530967026797</v>
      </c>
      <c r="D15719" s="218">
        <v>6.3124280698589397</v>
      </c>
      <c r="E15719" s="218">
        <v>5.9918208593550997</v>
      </c>
      <c r="F15719" s="218">
        <v>6.3223667771679004</v>
      </c>
      <c r="G15719" s="218">
        <v>7.8637744772498301</v>
      </c>
      <c r="H15719" s="218">
        <v>6.9527032284850696</v>
      </c>
      <c r="I15719" t="s">
        <v>43879</v>
      </c>
      <c r="J15719" s="218" t="s">
        <v>43879</v>
      </c>
      <c r="K15719" s="218">
        <v>1</v>
      </c>
      <c r="L15719" s="218">
        <v>-0.25683223734757998</v>
      </c>
      <c r="M15719" s="218">
        <v>7.3713680465220754E-2</v>
      </c>
      <c r="N15719" s="218">
        <v>-0.32060721050384</v>
      </c>
      <c r="O15719" s="218">
        <v>9.938707308960737E-3</v>
      </c>
      <c r="P15719" s="218">
        <v>1.6151213805471505</v>
      </c>
      <c r="Q15719" s="218">
        <v>0.70405013178238995</v>
      </c>
      <c r="R15719" s="507">
        <v>-9.1559278441179615E-2</v>
      </c>
      <c r="S15719" s="507">
        <v>-0.15533425159743963</v>
      </c>
      <c r="T15719" s="218">
        <v>1.1595857561647702</v>
      </c>
    </row>
    <row r="15720" spans="1:20" x14ac:dyDescent="0.6">
      <c r="A15720" s="218" t="s">
        <v>43880</v>
      </c>
      <c r="B15720" s="218" t="s">
        <v>43881</v>
      </c>
      <c r="C15720" s="218">
        <v>5.2749524464477702</v>
      </c>
      <c r="D15720" s="218">
        <v>5.3322287908861004</v>
      </c>
      <c r="E15720" s="218">
        <v>5.3603907857580797</v>
      </c>
      <c r="F15720" s="218">
        <v>5.7006379958732296</v>
      </c>
      <c r="G15720" s="218">
        <v>0.38602773444041999</v>
      </c>
      <c r="H15720" s="218">
        <v>0</v>
      </c>
      <c r="I15720" t="s">
        <v>43882</v>
      </c>
      <c r="J15720" s="218" t="s">
        <v>43882</v>
      </c>
      <c r="K15720" s="218">
        <v>1</v>
      </c>
      <c r="L15720" s="218">
        <v>8.543833931030953E-2</v>
      </c>
      <c r="M15720" s="218">
        <v>0.42568554942545944</v>
      </c>
      <c r="N15720" s="218">
        <v>2.8161994871979346E-2</v>
      </c>
      <c r="O15720" s="218">
        <v>0.36840920498712926</v>
      </c>
      <c r="P15720" s="218">
        <v>-4.8889247120073502</v>
      </c>
      <c r="Q15720" s="218">
        <v>-5.2749524464477702</v>
      </c>
      <c r="R15720" s="507">
        <v>0.25556194436788449</v>
      </c>
      <c r="S15720" s="507">
        <v>0.1982855999295543</v>
      </c>
      <c r="T15720" s="218">
        <v>-5.0819385792275602</v>
      </c>
    </row>
    <row r="15721" spans="1:20" x14ac:dyDescent="0.6">
      <c r="A15721" s="218" t="s">
        <v>43883</v>
      </c>
      <c r="B15721" s="218" t="s">
        <v>43884</v>
      </c>
      <c r="C15721" s="218">
        <v>3.1570037176745398</v>
      </c>
      <c r="D15721" s="218">
        <v>2.96631231277471</v>
      </c>
      <c r="E15721" s="218">
        <v>0</v>
      </c>
      <c r="F15721" s="218">
        <v>2.4969815719940001</v>
      </c>
      <c r="G15721" s="218">
        <v>0</v>
      </c>
      <c r="H15721" s="218">
        <v>0</v>
      </c>
      <c r="I15721" t="s">
        <v>43885</v>
      </c>
      <c r="J15721" s="218" t="s">
        <v>43885</v>
      </c>
      <c r="K15721" s="218">
        <v>1</v>
      </c>
      <c r="L15721" s="218">
        <v>-3.1570037176745398</v>
      </c>
      <c r="M15721" s="218">
        <v>-0.66002214568053974</v>
      </c>
      <c r="N15721" s="218">
        <v>-2.96631231277471</v>
      </c>
      <c r="O15721" s="218">
        <v>-0.46933074078070991</v>
      </c>
      <c r="P15721" s="218">
        <v>-3.1570037176745398</v>
      </c>
      <c r="Q15721" s="218">
        <v>-3.1570037176745398</v>
      </c>
      <c r="R15721" s="507">
        <v>-1.9085129316775398</v>
      </c>
      <c r="S15721" s="507">
        <v>-1.7178215267777099</v>
      </c>
      <c r="T15721" s="218">
        <v>-3.1570037176745398</v>
      </c>
    </row>
    <row r="15722" spans="1:20" x14ac:dyDescent="0.6">
      <c r="A15722" s="218" t="s">
        <v>43886</v>
      </c>
      <c r="B15722" s="218" t="s">
        <v>43887</v>
      </c>
      <c r="C15722" s="218">
        <v>6.4849466706071599</v>
      </c>
      <c r="D15722" s="218">
        <v>6.62558371542515</v>
      </c>
      <c r="E15722" s="218">
        <v>5.8179726609630196</v>
      </c>
      <c r="F15722" s="218">
        <v>6.8393206697598696</v>
      </c>
      <c r="G15722" s="218">
        <v>1.0162357018798001</v>
      </c>
      <c r="H15722" s="218">
        <v>0</v>
      </c>
      <c r="I15722" t="s">
        <v>43888</v>
      </c>
      <c r="J15722" s="218" t="s">
        <v>43888</v>
      </c>
      <c r="K15722" s="218">
        <v>2</v>
      </c>
      <c r="L15722" s="218">
        <v>-0.66697400964414033</v>
      </c>
      <c r="M15722" s="218">
        <v>0.35437399915270973</v>
      </c>
      <c r="N15722" s="218">
        <v>-0.80761105446213044</v>
      </c>
      <c r="O15722" s="218">
        <v>0.21373695433471962</v>
      </c>
      <c r="P15722" s="218">
        <v>-5.4687109687273594</v>
      </c>
      <c r="Q15722" s="218">
        <v>-6.4849466706071599</v>
      </c>
      <c r="R15722" s="507">
        <v>-0.1563000052457153</v>
      </c>
      <c r="S15722" s="507">
        <v>-0.29693705006370541</v>
      </c>
      <c r="T15722" s="218">
        <v>-5.9768288196672597</v>
      </c>
    </row>
    <row r="15723" spans="1:20" x14ac:dyDescent="0.6">
      <c r="A15723" s="218" t="s">
        <v>43889</v>
      </c>
      <c r="B15723" s="218" t="s">
        <v>43890</v>
      </c>
      <c r="C15723" s="218">
        <v>5.0564649885535404</v>
      </c>
      <c r="D15723" s="218">
        <v>5.2212931573474597</v>
      </c>
      <c r="E15723" s="218">
        <v>3.5605147388273499</v>
      </c>
      <c r="F15723" s="218">
        <v>3.9481219546691602</v>
      </c>
      <c r="G15723" s="218">
        <v>7.6208394683294998</v>
      </c>
      <c r="H15723" s="218">
        <v>0</v>
      </c>
      <c r="I15723" t="s">
        <v>43888</v>
      </c>
      <c r="J15723" s="218" t="s">
        <v>43888</v>
      </c>
      <c r="K15723" s="218">
        <v>2</v>
      </c>
      <c r="L15723" s="218">
        <v>-1.4959502497261905</v>
      </c>
      <c r="M15723" s="218">
        <v>-1.1083430338843803</v>
      </c>
      <c r="N15723" s="218">
        <v>-1.6607784185201098</v>
      </c>
      <c r="O15723" s="218">
        <v>-1.2731712026782995</v>
      </c>
      <c r="P15723" s="218">
        <v>2.5643744797759593</v>
      </c>
      <c r="Q15723" s="218">
        <v>-5.0564649885535404</v>
      </c>
      <c r="R15723" s="507">
        <v>-1.3021466418052854</v>
      </c>
      <c r="S15723" s="507">
        <v>-1.4669748105992046</v>
      </c>
      <c r="T15723" s="218">
        <v>-1.2460452543887905</v>
      </c>
    </row>
    <row r="15724" spans="1:20" x14ac:dyDescent="0.6">
      <c r="A15724" s="218" t="s">
        <v>43891</v>
      </c>
      <c r="B15724" s="218" t="s">
        <v>43892</v>
      </c>
      <c r="C15724" s="218">
        <v>3.1384539889704599</v>
      </c>
      <c r="D15724" s="218">
        <v>3.5175784302572599</v>
      </c>
      <c r="E15724" s="218">
        <v>3.2468127664525199</v>
      </c>
      <c r="F15724" s="218">
        <v>2.4118717350207399</v>
      </c>
      <c r="G15724" s="218">
        <v>2.7278094371752499</v>
      </c>
      <c r="H15724" s="218">
        <v>0.123827711997599</v>
      </c>
      <c r="I15724" t="s">
        <v>43893</v>
      </c>
      <c r="J15724" s="218" t="s">
        <v>43893</v>
      </c>
      <c r="K15724" s="218">
        <v>2</v>
      </c>
      <c r="L15724" s="218">
        <v>0.10835877748206002</v>
      </c>
      <c r="M15724" s="218">
        <v>-0.72658225394971998</v>
      </c>
      <c r="N15724" s="218">
        <v>-0.27076566380473999</v>
      </c>
      <c r="O15724" s="218">
        <v>-1.10570669523652</v>
      </c>
      <c r="P15724" s="218">
        <v>-0.41064455179520998</v>
      </c>
      <c r="Q15724" s="218">
        <v>-3.0146262769728609</v>
      </c>
      <c r="R15724" s="507">
        <v>-0.30911173823382998</v>
      </c>
      <c r="S15724" s="507">
        <v>-0.68823617952062999</v>
      </c>
      <c r="T15724" s="218">
        <v>-1.7126354143840354</v>
      </c>
    </row>
    <row r="15725" spans="1:20" x14ac:dyDescent="0.6">
      <c r="A15725" s="218" t="s">
        <v>43894</v>
      </c>
      <c r="B15725" s="218" t="s">
        <v>43895</v>
      </c>
      <c r="C15725" s="218">
        <v>5.3604719163162198</v>
      </c>
      <c r="D15725" s="218">
        <v>5.3931149460122603</v>
      </c>
      <c r="E15725" s="218">
        <v>4.0566123911873602</v>
      </c>
      <c r="F15725" s="218">
        <v>5.1359271360562602</v>
      </c>
      <c r="G15725" s="218">
        <v>0.26846663313173802</v>
      </c>
      <c r="H15725" s="218">
        <v>0</v>
      </c>
      <c r="I15725" t="s">
        <v>43893</v>
      </c>
      <c r="J15725" s="218" t="s">
        <v>43893</v>
      </c>
      <c r="K15725" s="218">
        <v>2</v>
      </c>
      <c r="L15725" s="218">
        <v>-1.3038595251288596</v>
      </c>
      <c r="M15725" s="218">
        <v>-0.22454478025995961</v>
      </c>
      <c r="N15725" s="218">
        <v>-1.3365025548249001</v>
      </c>
      <c r="O15725" s="218">
        <v>-0.2571878099560001</v>
      </c>
      <c r="P15725" s="218">
        <v>-5.0920052831844815</v>
      </c>
      <c r="Q15725" s="218">
        <v>-5.3604719163162198</v>
      </c>
      <c r="R15725" s="507">
        <v>-0.76420215269440961</v>
      </c>
      <c r="S15725" s="507">
        <v>-0.7968451823904501</v>
      </c>
      <c r="T15725" s="218">
        <v>-5.2262385997503511</v>
      </c>
    </row>
    <row r="15726" spans="1:20" x14ac:dyDescent="0.6">
      <c r="A15726" s="218" t="s">
        <v>43896</v>
      </c>
      <c r="B15726" s="218" t="s">
        <v>43897</v>
      </c>
      <c r="C15726" s="218">
        <v>7.3546311338305497</v>
      </c>
      <c r="D15726" s="218">
        <v>7.4221914679787497</v>
      </c>
      <c r="E15726" s="218">
        <v>7.2813159122908697</v>
      </c>
      <c r="F15726" s="218">
        <v>7.2948057374576498</v>
      </c>
      <c r="G15726" s="218">
        <v>9.32179754449397</v>
      </c>
      <c r="H15726" s="218">
        <v>0.70252799668918597</v>
      </c>
      <c r="I15726" t="s">
        <v>43898</v>
      </c>
      <c r="J15726" s="218" t="s">
        <v>43898</v>
      </c>
      <c r="K15726" s="218">
        <v>2</v>
      </c>
      <c r="L15726" s="218">
        <v>-7.3315221539679953E-2</v>
      </c>
      <c r="M15726" s="218">
        <v>-5.9825396372899853E-2</v>
      </c>
      <c r="N15726" s="218">
        <v>-0.14087555568788002</v>
      </c>
      <c r="O15726" s="218">
        <v>-0.12738573052109992</v>
      </c>
      <c r="P15726" s="218">
        <v>1.9671664106634204</v>
      </c>
      <c r="Q15726" s="218">
        <v>-6.6521031371413635</v>
      </c>
      <c r="R15726" s="507">
        <v>-6.6570308956289903E-2</v>
      </c>
      <c r="S15726" s="507">
        <v>-0.13413064310448997</v>
      </c>
      <c r="T15726" s="218">
        <v>-2.3424683632389716</v>
      </c>
    </row>
    <row r="15727" spans="1:20" x14ac:dyDescent="0.6">
      <c r="A15727" s="218" t="s">
        <v>43899</v>
      </c>
      <c r="B15727" s="218" t="s">
        <v>43900</v>
      </c>
      <c r="C15727" s="218">
        <v>7.00449873405117</v>
      </c>
      <c r="D15727" s="218">
        <v>7.1084751886876596</v>
      </c>
      <c r="E15727" s="218">
        <v>6.6055279301435501</v>
      </c>
      <c r="F15727" s="218">
        <v>6.0053349232206203</v>
      </c>
      <c r="G15727" s="218">
        <v>1.55729034198126</v>
      </c>
      <c r="H15727" s="218">
        <v>9.1521187378962097</v>
      </c>
      <c r="I15727" t="s">
        <v>43898</v>
      </c>
      <c r="J15727" s="218" t="s">
        <v>43898</v>
      </c>
      <c r="K15727" s="218">
        <v>2</v>
      </c>
      <c r="L15727" s="218">
        <v>-0.39897080390761985</v>
      </c>
      <c r="M15727" s="218">
        <v>-0.99916381083054961</v>
      </c>
      <c r="N15727" s="218">
        <v>-0.50294725854410949</v>
      </c>
      <c r="O15727" s="218">
        <v>-1.1031402654670392</v>
      </c>
      <c r="P15727" s="218">
        <v>-5.4472083920699097</v>
      </c>
      <c r="Q15727" s="218">
        <v>2.1476200038450397</v>
      </c>
      <c r="R15727" s="507">
        <v>-0.69906730736908473</v>
      </c>
      <c r="S15727" s="507">
        <v>-0.80304376200557437</v>
      </c>
      <c r="T15727" s="218">
        <v>-1.649794194112435</v>
      </c>
    </row>
    <row r="15728" spans="1:20" x14ac:dyDescent="0.6">
      <c r="A15728" s="218" t="s">
        <v>43901</v>
      </c>
      <c r="B15728" s="218" t="s">
        <v>43902</v>
      </c>
      <c r="C15728" s="218">
        <v>6.2780793802362602</v>
      </c>
      <c r="D15728" s="218">
        <v>6.3219135930794996</v>
      </c>
      <c r="E15728" s="218">
        <v>6.9426314175819703</v>
      </c>
      <c r="F15728" s="218">
        <v>5.9732887715924496</v>
      </c>
      <c r="G15728" s="218">
        <v>6.3024059786646198</v>
      </c>
      <c r="H15728" s="218">
        <v>0.34353965418307397</v>
      </c>
      <c r="I15728" t="s">
        <v>43903</v>
      </c>
      <c r="J15728" s="218" t="s">
        <v>43903</v>
      </c>
      <c r="K15728" s="218">
        <v>1</v>
      </c>
      <c r="L15728" s="218">
        <v>0.66455203734571011</v>
      </c>
      <c r="M15728" s="218">
        <v>-0.30479060864381058</v>
      </c>
      <c r="N15728" s="218">
        <v>0.62071782450247071</v>
      </c>
      <c r="O15728" s="218">
        <v>-0.34862482148704999</v>
      </c>
      <c r="P15728" s="218">
        <v>2.4326598428359603E-2</v>
      </c>
      <c r="Q15728" s="218">
        <v>-5.9345397260531865</v>
      </c>
      <c r="R15728" s="507">
        <v>0.17988071435094977</v>
      </c>
      <c r="S15728" s="507">
        <v>0.13604650150771036</v>
      </c>
      <c r="T15728" s="218">
        <v>-2.9551065638124134</v>
      </c>
    </row>
    <row r="15729" spans="1:20" x14ac:dyDescent="0.6">
      <c r="A15729" s="218" t="s">
        <v>43904</v>
      </c>
      <c r="B15729" s="218" t="s">
        <v>43905</v>
      </c>
      <c r="C15729" s="218">
        <v>6.5561201672627698</v>
      </c>
      <c r="D15729" s="218">
        <v>6.6901819088125798</v>
      </c>
      <c r="E15729" s="218">
        <v>6.5223295544393398</v>
      </c>
      <c r="F15729" s="218">
        <v>6.40777000042642</v>
      </c>
      <c r="G15729" s="218">
        <v>5.7541518472722402</v>
      </c>
      <c r="H15729" s="218">
        <v>8.7325408288878492</v>
      </c>
      <c r="I15729" t="s">
        <v>43906</v>
      </c>
      <c r="J15729" s="218" t="s">
        <v>43906</v>
      </c>
      <c r="K15729" s="218">
        <v>1</v>
      </c>
      <c r="L15729" s="218">
        <v>-3.3790612823429989E-2</v>
      </c>
      <c r="M15729" s="218">
        <v>-0.14835016683634983</v>
      </c>
      <c r="N15729" s="218">
        <v>-0.16785235437323998</v>
      </c>
      <c r="O15729" s="218">
        <v>-0.28241190838615982</v>
      </c>
      <c r="P15729" s="218">
        <v>-0.80196831999052964</v>
      </c>
      <c r="Q15729" s="218">
        <v>2.1764206616250794</v>
      </c>
      <c r="R15729" s="507">
        <v>-9.1070389829889908E-2</v>
      </c>
      <c r="S15729" s="507">
        <v>-0.2251321313796999</v>
      </c>
      <c r="T15729" s="218">
        <v>0.68722617081727488</v>
      </c>
    </row>
    <row r="15730" spans="1:20" x14ac:dyDescent="0.6">
      <c r="A15730" s="218" t="s">
        <v>43907</v>
      </c>
      <c r="B15730" s="218" t="s">
        <v>43908</v>
      </c>
      <c r="C15730" s="218">
        <v>5.2481676880878902</v>
      </c>
      <c r="D15730" s="218">
        <v>5.4461238473820197</v>
      </c>
      <c r="E15730" s="218">
        <v>6.18326511775774</v>
      </c>
      <c r="F15730" s="218">
        <v>5.8233106644066099</v>
      </c>
      <c r="G15730" s="218">
        <v>1.28195838278228</v>
      </c>
      <c r="H15730" s="218">
        <v>0</v>
      </c>
      <c r="I15730" t="s">
        <v>43909</v>
      </c>
      <c r="J15730" s="218" t="s">
        <v>43909</v>
      </c>
      <c r="K15730" s="218">
        <v>2</v>
      </c>
      <c r="L15730" s="218">
        <v>0.93509742966984977</v>
      </c>
      <c r="M15730" s="218">
        <v>0.57514297631871969</v>
      </c>
      <c r="N15730" s="218">
        <v>0.7371412703757203</v>
      </c>
      <c r="O15730" s="218">
        <v>0.37718681702459023</v>
      </c>
      <c r="P15730" s="218">
        <v>-3.9662093053056102</v>
      </c>
      <c r="Q15730" s="218">
        <v>-5.2481676880878902</v>
      </c>
      <c r="R15730" s="507">
        <v>0.75512020299428473</v>
      </c>
      <c r="S15730" s="507">
        <v>0.55716404370015526</v>
      </c>
      <c r="T15730" s="218">
        <v>-4.6071884966967502</v>
      </c>
    </row>
    <row r="15731" spans="1:20" x14ac:dyDescent="0.6">
      <c r="A15731" s="218" t="s">
        <v>43910</v>
      </c>
      <c r="B15731" s="218" t="s">
        <v>43911</v>
      </c>
      <c r="C15731" s="218">
        <v>6.2208199636359698</v>
      </c>
      <c r="D15731" s="218">
        <v>6.3213225715082002</v>
      </c>
      <c r="E15731" s="218">
        <v>6.9390213189731798</v>
      </c>
      <c r="F15731" s="218">
        <v>6.0540240909459602</v>
      </c>
      <c r="G15731" s="218">
        <v>1.28195838278228</v>
      </c>
      <c r="H15731" s="218">
        <v>7.6893940782121097</v>
      </c>
      <c r="I15731" t="s">
        <v>43909</v>
      </c>
      <c r="J15731" s="218" t="s">
        <v>43909</v>
      </c>
      <c r="K15731" s="218">
        <v>2</v>
      </c>
      <c r="L15731" s="218">
        <v>0.71820135533720997</v>
      </c>
      <c r="M15731" s="218">
        <v>-0.16679587269000962</v>
      </c>
      <c r="N15731" s="218">
        <v>0.61769874746497955</v>
      </c>
      <c r="O15731" s="218">
        <v>-0.26729848056224004</v>
      </c>
      <c r="P15731" s="218">
        <v>-4.9388615808536898</v>
      </c>
      <c r="Q15731" s="218">
        <v>1.46857411457614</v>
      </c>
      <c r="R15731" s="507">
        <v>0.27570274132360018</v>
      </c>
      <c r="S15731" s="507">
        <v>0.17520013345136976</v>
      </c>
      <c r="T15731" s="218">
        <v>-1.7351437331387749</v>
      </c>
    </row>
    <row r="15732" spans="1:20" x14ac:dyDescent="0.6">
      <c r="A15732" s="218" t="s">
        <v>43912</v>
      </c>
      <c r="B15732" s="218" t="s">
        <v>43913</v>
      </c>
      <c r="C15732" s="218">
        <v>6.1067702643354798</v>
      </c>
      <c r="D15732" s="218">
        <v>6.2335833186557297</v>
      </c>
      <c r="E15732" s="218">
        <v>5.1169323985858703</v>
      </c>
      <c r="F15732" s="218">
        <v>6.3491471820370204</v>
      </c>
      <c r="G15732" s="218">
        <v>1.34138912626164</v>
      </c>
      <c r="H15732" s="218">
        <v>8.28119773273243</v>
      </c>
      <c r="I15732" t="s">
        <v>43914</v>
      </c>
      <c r="J15732" s="218" t="s">
        <v>43914</v>
      </c>
      <c r="K15732" s="218">
        <v>1</v>
      </c>
      <c r="L15732" s="218">
        <v>-0.98983786574960941</v>
      </c>
      <c r="M15732" s="218">
        <v>0.24237691770154068</v>
      </c>
      <c r="N15732" s="218">
        <v>-1.1166509200698593</v>
      </c>
      <c r="O15732" s="218">
        <v>0.11556386338129077</v>
      </c>
      <c r="P15732" s="218">
        <v>-4.76538113807384</v>
      </c>
      <c r="Q15732" s="218">
        <v>2.1744274683969502</v>
      </c>
      <c r="R15732" s="507">
        <v>-0.37373047402403436</v>
      </c>
      <c r="S15732" s="507">
        <v>-0.50054352834428428</v>
      </c>
      <c r="T15732" s="218">
        <v>-1.2954768348384449</v>
      </c>
    </row>
    <row r="15733" spans="1:20" x14ac:dyDescent="0.6">
      <c r="A15733" s="218" t="s">
        <v>43915</v>
      </c>
      <c r="B15733" s="218" t="s">
        <v>43916</v>
      </c>
      <c r="C15733" s="218">
        <v>5.6139538363135504</v>
      </c>
      <c r="D15733" s="218">
        <v>5.6566143636567903</v>
      </c>
      <c r="E15733" s="218">
        <v>5.9130448442984704</v>
      </c>
      <c r="F15733" s="218">
        <v>5.9280297364495</v>
      </c>
      <c r="G15733" s="218">
        <v>0.77891856884019794</v>
      </c>
      <c r="H15733" s="218">
        <v>0.23786221336595301</v>
      </c>
      <c r="I15733" t="s">
        <v>43917</v>
      </c>
      <c r="J15733" s="218" t="s">
        <v>43917</v>
      </c>
      <c r="K15733" s="218">
        <v>1</v>
      </c>
      <c r="L15733" s="218">
        <v>0.29909100798492005</v>
      </c>
      <c r="M15733" s="218">
        <v>0.31407590013594966</v>
      </c>
      <c r="N15733" s="218">
        <v>0.25643048064168017</v>
      </c>
      <c r="O15733" s="218">
        <v>0.27141537279270977</v>
      </c>
      <c r="P15733" s="218">
        <v>-4.8350352674733523</v>
      </c>
      <c r="Q15733" s="218">
        <v>-5.3760916229475972</v>
      </c>
      <c r="R15733" s="507">
        <v>0.30658345406043486</v>
      </c>
      <c r="S15733" s="507">
        <v>0.26392292671719497</v>
      </c>
      <c r="T15733" s="218">
        <v>-5.1055634452104748</v>
      </c>
    </row>
    <row r="15734" spans="1:20" x14ac:dyDescent="0.6">
      <c r="A15734" s="218" t="s">
        <v>43918</v>
      </c>
      <c r="B15734" s="218" t="s">
        <v>43919</v>
      </c>
      <c r="C15734" s="218">
        <v>6.5045438399829498</v>
      </c>
      <c r="D15734" s="218">
        <v>6.3441948656938303</v>
      </c>
      <c r="E15734" s="218">
        <v>6.6487134861473702</v>
      </c>
      <c r="F15734" s="218">
        <v>5.60714876497613</v>
      </c>
      <c r="G15734" s="218">
        <v>1.21997385646274</v>
      </c>
      <c r="H15734" s="218">
        <v>7.6742816337894499</v>
      </c>
      <c r="I15734" t="s">
        <v>43920</v>
      </c>
      <c r="J15734" s="218" t="s">
        <v>43920</v>
      </c>
      <c r="K15734" s="218">
        <v>2</v>
      </c>
      <c r="L15734" s="218">
        <v>0.14416964616442041</v>
      </c>
      <c r="M15734" s="218">
        <v>-0.89739507500681981</v>
      </c>
      <c r="N15734" s="218">
        <v>0.30451862045353995</v>
      </c>
      <c r="O15734" s="218">
        <v>-0.73704610071770027</v>
      </c>
      <c r="P15734" s="218">
        <v>-5.2845699835202096</v>
      </c>
      <c r="Q15734" s="218">
        <v>1.1697377938065001</v>
      </c>
      <c r="R15734" s="507">
        <v>-0.3766127144211997</v>
      </c>
      <c r="S15734" s="507">
        <v>-0.21626374013208016</v>
      </c>
      <c r="T15734" s="218">
        <v>-2.0574160948568547</v>
      </c>
    </row>
    <row r="15735" spans="1:20" x14ac:dyDescent="0.6">
      <c r="A15735" s="218" t="s">
        <v>43921</v>
      </c>
      <c r="B15735" s="218" t="s">
        <v>43922</v>
      </c>
      <c r="C15735" s="218">
        <v>5.3882149611219701</v>
      </c>
      <c r="D15735" s="218">
        <v>5.0392027723192596</v>
      </c>
      <c r="E15735" s="218">
        <v>3.3698971674868798</v>
      </c>
      <c r="F15735" s="218">
        <v>5.40177040958232</v>
      </c>
      <c r="G15735" s="218">
        <v>0</v>
      </c>
      <c r="H15735" s="218">
        <v>0</v>
      </c>
      <c r="I15735" t="s">
        <v>43920</v>
      </c>
      <c r="J15735" s="218" t="s">
        <v>43920</v>
      </c>
      <c r="K15735" s="218">
        <v>2</v>
      </c>
      <c r="L15735" s="218">
        <v>-2.0183177936350902</v>
      </c>
      <c r="M15735" s="218">
        <v>1.355544846034995E-2</v>
      </c>
      <c r="N15735" s="218">
        <v>-1.6693056048323798</v>
      </c>
      <c r="O15735" s="218">
        <v>0.3625676372630604</v>
      </c>
      <c r="P15735" s="218">
        <v>-5.3882149611219701</v>
      </c>
      <c r="Q15735" s="218">
        <v>-5.3882149611219701</v>
      </c>
      <c r="R15735" s="507">
        <v>-1.0023811725873701</v>
      </c>
      <c r="S15735" s="507">
        <v>-0.65336898378465968</v>
      </c>
      <c r="T15735" s="218">
        <v>-5.3882149611219701</v>
      </c>
    </row>
    <row r="15736" spans="1:20" x14ac:dyDescent="0.6">
      <c r="A15736" s="218" t="s">
        <v>43923</v>
      </c>
      <c r="B15736" s="218" t="s">
        <v>43924</v>
      </c>
      <c r="C15736" s="218">
        <v>4.9394536196011103</v>
      </c>
      <c r="D15736" s="218">
        <v>5.0276555996283303</v>
      </c>
      <c r="E15736" s="218">
        <v>5.5802703893227097</v>
      </c>
      <c r="F15736" s="218">
        <v>5.5136921261223604</v>
      </c>
      <c r="G15736" s="218">
        <v>0.77891856884019794</v>
      </c>
      <c r="H15736" s="218">
        <v>0</v>
      </c>
      <c r="I15736" t="s">
        <v>43925</v>
      </c>
      <c r="J15736" s="218" t="s">
        <v>43925</v>
      </c>
      <c r="K15736" s="218">
        <v>2</v>
      </c>
      <c r="L15736" s="218">
        <v>0.6408167697215994</v>
      </c>
      <c r="M15736" s="218">
        <v>0.57423850652125008</v>
      </c>
      <c r="N15736" s="218">
        <v>0.55261478969437938</v>
      </c>
      <c r="O15736" s="218">
        <v>0.48603652649403006</v>
      </c>
      <c r="P15736" s="218">
        <v>-4.1605350507609122</v>
      </c>
      <c r="Q15736" s="218">
        <v>-4.9394536196011103</v>
      </c>
      <c r="R15736" s="507">
        <v>0.60752763812142474</v>
      </c>
      <c r="S15736" s="507">
        <v>0.51932565809420472</v>
      </c>
      <c r="T15736" s="218">
        <v>-4.5499943351810117</v>
      </c>
    </row>
    <row r="15737" spans="1:20" x14ac:dyDescent="0.6">
      <c r="A15737" s="218" t="s">
        <v>43926</v>
      </c>
      <c r="B15737" s="218" t="s">
        <v>43927</v>
      </c>
      <c r="C15737" s="218">
        <v>4.2439463443798804</v>
      </c>
      <c r="D15737" s="218">
        <v>4.2041089077942404</v>
      </c>
      <c r="E15737" s="218">
        <v>4.3725159204770696</v>
      </c>
      <c r="F15737" s="218">
        <v>0.40423637847614702</v>
      </c>
      <c r="G15737" s="218">
        <v>0</v>
      </c>
      <c r="H15737" s="218">
        <v>0</v>
      </c>
      <c r="I15737" t="s">
        <v>43925</v>
      </c>
      <c r="J15737" s="218" t="s">
        <v>43925</v>
      </c>
      <c r="K15737" s="218">
        <v>2</v>
      </c>
      <c r="L15737" s="218">
        <v>0.12856957609718922</v>
      </c>
      <c r="M15737" s="218">
        <v>-3.8397099659037335</v>
      </c>
      <c r="N15737" s="218">
        <v>0.1684070126828292</v>
      </c>
      <c r="O15737" s="218">
        <v>-3.7998725293180935</v>
      </c>
      <c r="P15737" s="218">
        <v>-4.2439463443798804</v>
      </c>
      <c r="Q15737" s="218">
        <v>-4.2439463443798804</v>
      </c>
      <c r="R15737" s="507">
        <v>-1.8555701949032721</v>
      </c>
      <c r="S15737" s="507">
        <v>-1.8157327583176321</v>
      </c>
      <c r="T15737" s="218">
        <v>-4.2439463443798804</v>
      </c>
    </row>
    <row r="15738" spans="1:20" x14ac:dyDescent="0.6">
      <c r="A15738" s="218" t="s">
        <v>43928</v>
      </c>
      <c r="B15738" s="218" t="s">
        <v>43929</v>
      </c>
      <c r="C15738" s="218">
        <v>6.6092877758379398</v>
      </c>
      <c r="D15738" s="218">
        <v>6.6303631990658003</v>
      </c>
      <c r="E15738" s="218">
        <v>6.64151252139151</v>
      </c>
      <c r="F15738" s="218">
        <v>6.9311559344018301</v>
      </c>
      <c r="G15738" s="218">
        <v>2.0242855458403799</v>
      </c>
      <c r="H15738" s="218">
        <v>0.123827711997599</v>
      </c>
      <c r="I15738" t="s">
        <v>43930</v>
      </c>
      <c r="J15738" s="218" t="s">
        <v>43930</v>
      </c>
      <c r="K15738" s="218">
        <v>1</v>
      </c>
      <c r="L15738" s="218">
        <v>3.2224745553570244E-2</v>
      </c>
      <c r="M15738" s="218">
        <v>0.32186815856389028</v>
      </c>
      <c r="N15738" s="218">
        <v>1.1149322325709754E-2</v>
      </c>
      <c r="O15738" s="218">
        <v>0.30079273533602979</v>
      </c>
      <c r="P15738" s="218">
        <v>-4.5850022299975599</v>
      </c>
      <c r="Q15738" s="218">
        <v>-6.4854600638403408</v>
      </c>
      <c r="R15738" s="507">
        <v>0.17704645205873026</v>
      </c>
      <c r="S15738" s="507">
        <v>0.15597102883086977</v>
      </c>
      <c r="T15738" s="218">
        <v>-5.5352311469189504</v>
      </c>
    </row>
    <row r="15739" spans="1:20" x14ac:dyDescent="0.6">
      <c r="A15739" s="218" t="s">
        <v>43931</v>
      </c>
      <c r="B15739" s="218" t="s">
        <v>43932</v>
      </c>
      <c r="C15739" s="218">
        <v>6.1280816266166598</v>
      </c>
      <c r="D15739" s="218">
        <v>6.1165095294710596</v>
      </c>
      <c r="E15739" s="218">
        <v>6.5337437090728896</v>
      </c>
      <c r="F15739" s="218">
        <v>6.4684207229967603</v>
      </c>
      <c r="G15739" s="218">
        <v>1.83049323649272</v>
      </c>
      <c r="H15739" s="218">
        <v>0</v>
      </c>
      <c r="I15739" t="s">
        <v>43933</v>
      </c>
      <c r="J15739" s="218" t="s">
        <v>43933</v>
      </c>
      <c r="K15739" s="218">
        <v>1</v>
      </c>
      <c r="L15739" s="218">
        <v>0.40566208245622981</v>
      </c>
      <c r="M15739" s="218">
        <v>0.34033909638010051</v>
      </c>
      <c r="N15739" s="218">
        <v>0.41723417960182996</v>
      </c>
      <c r="O15739" s="218">
        <v>0.35191119352570066</v>
      </c>
      <c r="P15739" s="218">
        <v>-4.2975883901239396</v>
      </c>
      <c r="Q15739" s="218">
        <v>-6.1280816266166598</v>
      </c>
      <c r="R15739" s="507">
        <v>0.37300058941816516</v>
      </c>
      <c r="S15739" s="507">
        <v>0.38457268656376531</v>
      </c>
      <c r="T15739" s="218">
        <v>-5.2128350083703001</v>
      </c>
    </row>
    <row r="15740" spans="1:20" x14ac:dyDescent="0.6">
      <c r="A15740" s="218" t="s">
        <v>43934</v>
      </c>
      <c r="B15740" s="218" t="s">
        <v>43935</v>
      </c>
      <c r="C15740" s="218">
        <v>6.5358875472327904</v>
      </c>
      <c r="D15740" s="218">
        <v>6.5402891162957699</v>
      </c>
      <c r="E15740" s="218">
        <v>4.9743109833537504</v>
      </c>
      <c r="F15740" s="218">
        <v>6.3682695944386198</v>
      </c>
      <c r="G15740" s="218">
        <v>1.08739361964643</v>
      </c>
      <c r="H15740" s="218">
        <v>0</v>
      </c>
      <c r="I15740" t="s">
        <v>43936</v>
      </c>
      <c r="J15740" s="218" t="s">
        <v>43936</v>
      </c>
      <c r="K15740" s="218">
        <v>2</v>
      </c>
      <c r="L15740" s="218">
        <v>-1.56157656387904</v>
      </c>
      <c r="M15740" s="218">
        <v>-0.16761795279417058</v>
      </c>
      <c r="N15740" s="218">
        <v>-1.5659781329420195</v>
      </c>
      <c r="O15740" s="218">
        <v>-0.17201952185715008</v>
      </c>
      <c r="P15740" s="218">
        <v>-5.4484939275863606</v>
      </c>
      <c r="Q15740" s="218">
        <v>-6.5358875472327904</v>
      </c>
      <c r="R15740" s="507">
        <v>-0.86459725833660528</v>
      </c>
      <c r="S15740" s="507">
        <v>-0.86899882739958478</v>
      </c>
      <c r="T15740" s="218">
        <v>-5.992190737409576</v>
      </c>
    </row>
    <row r="15741" spans="1:20" x14ac:dyDescent="0.6">
      <c r="A15741" s="218" t="s">
        <v>43937</v>
      </c>
      <c r="B15741" s="218" t="s">
        <v>43938</v>
      </c>
      <c r="C15741" s="218">
        <v>2.3430750811960799</v>
      </c>
      <c r="D15741" s="218">
        <v>2.06292190932913</v>
      </c>
      <c r="E15741" s="218">
        <v>0</v>
      </c>
      <c r="F15741" s="218">
        <v>4.1802190964661E-2</v>
      </c>
      <c r="G15741" s="218">
        <v>0</v>
      </c>
      <c r="H15741" s="218">
        <v>0</v>
      </c>
      <c r="I15741" t="s">
        <v>43936</v>
      </c>
      <c r="J15741" s="218" t="s">
        <v>43936</v>
      </c>
      <c r="K15741" s="218">
        <v>2</v>
      </c>
      <c r="L15741" s="218">
        <v>-2.3430750811960799</v>
      </c>
      <c r="M15741" s="218">
        <v>-2.3012728902314188</v>
      </c>
      <c r="N15741" s="218">
        <v>-2.06292190932913</v>
      </c>
      <c r="O15741" s="218">
        <v>-2.0211197183644689</v>
      </c>
      <c r="P15741" s="218">
        <v>-2.3430750811960799</v>
      </c>
      <c r="Q15741" s="218">
        <v>-2.3430750811960799</v>
      </c>
      <c r="R15741" s="507">
        <v>-2.3221739857137491</v>
      </c>
      <c r="S15741" s="507">
        <v>-2.0420208138467997</v>
      </c>
      <c r="T15741" s="218">
        <v>-2.3430750811960799</v>
      </c>
    </row>
    <row r="15742" spans="1:20" x14ac:dyDescent="0.6">
      <c r="A15742" s="218" t="s">
        <v>43939</v>
      </c>
      <c r="B15742" s="218" t="s">
        <v>43940</v>
      </c>
      <c r="C15742" s="218">
        <v>7.7715443834527003</v>
      </c>
      <c r="D15742" s="218">
        <v>7.8596187100547201</v>
      </c>
      <c r="E15742" s="218">
        <v>8.1761778933003608</v>
      </c>
      <c r="F15742" s="218">
        <v>7.7180573526149603</v>
      </c>
      <c r="G15742" s="218">
        <v>8.0879954179980498</v>
      </c>
      <c r="H15742" s="218">
        <v>7.9374048695786197</v>
      </c>
      <c r="I15742" t="s">
        <v>43941</v>
      </c>
      <c r="J15742" s="218" t="s">
        <v>43941</v>
      </c>
      <c r="K15742" s="218">
        <v>1</v>
      </c>
      <c r="L15742" s="218">
        <v>0.40463350984766056</v>
      </c>
      <c r="M15742" s="218">
        <v>-5.3487030837739979E-2</v>
      </c>
      <c r="N15742" s="218">
        <v>0.3165591832456407</v>
      </c>
      <c r="O15742" s="218">
        <v>-0.14156135743975984</v>
      </c>
      <c r="P15742" s="218">
        <v>0.31645103454534951</v>
      </c>
      <c r="Q15742" s="218">
        <v>0.16586048612591942</v>
      </c>
      <c r="R15742" s="507">
        <v>0.17557323950496029</v>
      </c>
      <c r="S15742" s="507">
        <v>8.7498912902940429E-2</v>
      </c>
      <c r="T15742" s="218">
        <v>0.24115576033563446</v>
      </c>
    </row>
    <row r="15743" spans="1:20" x14ac:dyDescent="0.6">
      <c r="A15743" s="218" t="s">
        <v>43942</v>
      </c>
      <c r="B15743" s="218" t="s">
        <v>43943</v>
      </c>
      <c r="C15743" s="218">
        <v>5.7484710855229801</v>
      </c>
      <c r="D15743" s="218">
        <v>5.7744310607820397</v>
      </c>
      <c r="E15743" s="218">
        <v>6.24815742676381</v>
      </c>
      <c r="F15743" s="218">
        <v>5.4836742708977404</v>
      </c>
      <c r="G15743" s="218">
        <v>7.6072843002588497</v>
      </c>
      <c r="H15743" s="218">
        <v>0</v>
      </c>
      <c r="I15743" t="s">
        <v>43944</v>
      </c>
      <c r="J15743" s="218" t="s">
        <v>43944</v>
      </c>
      <c r="K15743" s="218">
        <v>1</v>
      </c>
      <c r="L15743" s="218">
        <v>0.49968634124082989</v>
      </c>
      <c r="M15743" s="218">
        <v>-0.26479681462523974</v>
      </c>
      <c r="N15743" s="218">
        <v>0.47372636598177031</v>
      </c>
      <c r="O15743" s="218">
        <v>-0.29075678988429932</v>
      </c>
      <c r="P15743" s="218">
        <v>1.8588132147358696</v>
      </c>
      <c r="Q15743" s="218">
        <v>-5.7484710855229801</v>
      </c>
      <c r="R15743" s="507">
        <v>0.11744476330779507</v>
      </c>
      <c r="S15743" s="507">
        <v>9.1484788048735499E-2</v>
      </c>
      <c r="T15743" s="218">
        <v>-1.9448289353935553</v>
      </c>
    </row>
    <row r="15744" spans="1:20" x14ac:dyDescent="0.6">
      <c r="A15744" s="218" t="s">
        <v>43945</v>
      </c>
      <c r="B15744" s="218" t="s">
        <v>43946</v>
      </c>
      <c r="C15744" s="218">
        <v>6.30795531322208</v>
      </c>
      <c r="D15744" s="218">
        <v>6.31954805267931</v>
      </c>
      <c r="E15744" s="218">
        <v>5.9883319206607002</v>
      </c>
      <c r="F15744" s="218">
        <v>6.3297679003004204</v>
      </c>
      <c r="G15744" s="218">
        <v>7.1056596836885504</v>
      </c>
      <c r="H15744" s="218">
        <v>0</v>
      </c>
      <c r="I15744" t="s">
        <v>43947</v>
      </c>
      <c r="J15744" s="218" t="s">
        <v>43947</v>
      </c>
      <c r="K15744" s="218">
        <v>1</v>
      </c>
      <c r="L15744" s="218">
        <v>-0.31962339256137984</v>
      </c>
      <c r="M15744" s="218">
        <v>2.1812587078340329E-2</v>
      </c>
      <c r="N15744" s="218">
        <v>-0.33121613201860978</v>
      </c>
      <c r="O15744" s="218">
        <v>1.0219847621110389E-2</v>
      </c>
      <c r="P15744" s="218">
        <v>0.79770437046647036</v>
      </c>
      <c r="Q15744" s="218">
        <v>-6.30795531322208</v>
      </c>
      <c r="R15744" s="507">
        <v>-0.14890540274151975</v>
      </c>
      <c r="S15744" s="507">
        <v>-0.16049814219874969</v>
      </c>
      <c r="T15744" s="218">
        <v>-2.7551254713778048</v>
      </c>
    </row>
    <row r="15745" spans="1:20" x14ac:dyDescent="0.6">
      <c r="A15745" s="218" t="s">
        <v>43948</v>
      </c>
      <c r="B15745" s="218" t="s">
        <v>43949</v>
      </c>
      <c r="C15745" s="218">
        <v>5.3694476375570002</v>
      </c>
      <c r="D15745" s="218">
        <v>5.6538002985143399</v>
      </c>
      <c r="E15745" s="218">
        <v>5.7911914419403798</v>
      </c>
      <c r="F15745" s="218">
        <v>5.7566249668900502</v>
      </c>
      <c r="G15745" s="218">
        <v>1.50626793832628</v>
      </c>
      <c r="H15745" s="218">
        <v>0</v>
      </c>
      <c r="I15745" t="s">
        <v>43950</v>
      </c>
      <c r="J15745" s="218" t="s">
        <v>43950</v>
      </c>
      <c r="K15745" s="218">
        <v>1</v>
      </c>
      <c r="L15745" s="218">
        <v>0.42174380438337966</v>
      </c>
      <c r="M15745" s="218">
        <v>0.38717732933305005</v>
      </c>
      <c r="N15745" s="218">
        <v>0.13739114342603997</v>
      </c>
      <c r="O15745" s="218">
        <v>0.10282466837571036</v>
      </c>
      <c r="P15745" s="218">
        <v>-3.8631796992307201</v>
      </c>
      <c r="Q15745" s="218">
        <v>-5.3694476375570002</v>
      </c>
      <c r="R15745" s="507">
        <v>0.40446056685821485</v>
      </c>
      <c r="S15745" s="507">
        <v>0.12010790590087517</v>
      </c>
      <c r="T15745" s="218">
        <v>-4.6163136683938601</v>
      </c>
    </row>
    <row r="15746" spans="1:20" x14ac:dyDescent="0.6">
      <c r="A15746" s="218" t="s">
        <v>43951</v>
      </c>
      <c r="B15746" s="218" t="s">
        <v>43952</v>
      </c>
      <c r="C15746" s="218">
        <v>3.4668067670469398</v>
      </c>
      <c r="D15746" s="218">
        <v>3.5939464869040201</v>
      </c>
      <c r="E15746" s="218">
        <v>3.07982134979994</v>
      </c>
      <c r="F15746" s="218">
        <v>3.04641007383472</v>
      </c>
      <c r="G15746" s="218">
        <v>0.38602773444041999</v>
      </c>
      <c r="H15746" s="218">
        <v>0</v>
      </c>
      <c r="I15746" t="s">
        <v>43953</v>
      </c>
      <c r="J15746" s="218" t="s">
        <v>43953</v>
      </c>
      <c r="K15746" s="218">
        <v>1</v>
      </c>
      <c r="L15746" s="218">
        <v>-0.38698541724699975</v>
      </c>
      <c r="M15746" s="218">
        <v>-0.42039669321221984</v>
      </c>
      <c r="N15746" s="218">
        <v>-0.51412513710408003</v>
      </c>
      <c r="O15746" s="218">
        <v>-0.54753641306930012</v>
      </c>
      <c r="P15746" s="218">
        <v>-3.0807790326065199</v>
      </c>
      <c r="Q15746" s="218">
        <v>-3.4668067670469398</v>
      </c>
      <c r="R15746" s="507">
        <v>-0.4036910552296098</v>
      </c>
      <c r="S15746" s="507">
        <v>-0.53083077508669008</v>
      </c>
      <c r="T15746" s="218">
        <v>-3.2737928998267298</v>
      </c>
    </row>
    <row r="15747" spans="1:20" x14ac:dyDescent="0.6">
      <c r="A15747" s="218" t="s">
        <v>43954</v>
      </c>
      <c r="B15747" s="218" t="s">
        <v>43955</v>
      </c>
      <c r="C15747" s="218">
        <v>6.4095955007791199</v>
      </c>
      <c r="D15747" s="218">
        <v>6.5509157482722902</v>
      </c>
      <c r="E15747" s="218">
        <v>4.1153698126307798</v>
      </c>
      <c r="F15747" s="218">
        <v>6.9576722852433601</v>
      </c>
      <c r="G15747" s="218">
        <v>3.87806842115234</v>
      </c>
      <c r="H15747" s="218">
        <v>0.123827711997599</v>
      </c>
      <c r="I15747" t="s">
        <v>43956</v>
      </c>
      <c r="J15747" s="218" t="s">
        <v>43956</v>
      </c>
      <c r="K15747" s="218">
        <v>1</v>
      </c>
      <c r="L15747" s="218">
        <v>-2.29422568814834</v>
      </c>
      <c r="M15747" s="218">
        <v>0.54807678446424024</v>
      </c>
      <c r="N15747" s="218">
        <v>-2.4355459356415103</v>
      </c>
      <c r="O15747" s="218">
        <v>0.40675653697106995</v>
      </c>
      <c r="P15747" s="218">
        <v>-2.5315270796267799</v>
      </c>
      <c r="Q15747" s="218">
        <v>-6.2857677887815209</v>
      </c>
      <c r="R15747" s="507">
        <v>-0.8730744518420499</v>
      </c>
      <c r="S15747" s="507">
        <v>-1.0143946993352202</v>
      </c>
      <c r="T15747" s="218">
        <v>-4.4086474342041502</v>
      </c>
    </row>
    <row r="15748" spans="1:20" x14ac:dyDescent="0.6">
      <c r="A15748" s="218" t="s">
        <v>43957</v>
      </c>
      <c r="B15748" s="218" t="s">
        <v>43958</v>
      </c>
      <c r="C15748" s="218">
        <v>6.8002426253110899</v>
      </c>
      <c r="D15748" s="218">
        <v>6.9614693367622102</v>
      </c>
      <c r="E15748" s="218">
        <v>6.6733659648832804</v>
      </c>
      <c r="F15748" s="218">
        <v>6.4216899066778597</v>
      </c>
      <c r="G15748" s="218">
        <v>2.1291821500730399</v>
      </c>
      <c r="H15748" s="218">
        <v>0.34353965418307397</v>
      </c>
      <c r="I15748" t="s">
        <v>43959</v>
      </c>
      <c r="J15748" s="218" t="s">
        <v>43959</v>
      </c>
      <c r="K15748" s="218">
        <v>1</v>
      </c>
      <c r="L15748" s="218">
        <v>-0.12687666042780954</v>
      </c>
      <c r="M15748" s="218">
        <v>-0.37855271863323026</v>
      </c>
      <c r="N15748" s="218">
        <v>-0.28810337187892987</v>
      </c>
      <c r="O15748" s="218">
        <v>-0.53977943008435059</v>
      </c>
      <c r="P15748" s="218">
        <v>-4.6710604752380505</v>
      </c>
      <c r="Q15748" s="218">
        <v>-6.4567029711280162</v>
      </c>
      <c r="R15748" s="507">
        <v>-0.2527146895305199</v>
      </c>
      <c r="S15748" s="507">
        <v>-0.41394140098164023</v>
      </c>
      <c r="T15748" s="218">
        <v>-5.5638817231830338</v>
      </c>
    </row>
    <row r="15749" spans="1:20" x14ac:dyDescent="0.6">
      <c r="A15749" s="218" t="s">
        <v>43960</v>
      </c>
      <c r="B15749" s="218" t="s">
        <v>43961</v>
      </c>
      <c r="C15749" s="218">
        <v>0.751651949593372</v>
      </c>
      <c r="D15749" s="218">
        <v>0.91432429045532904</v>
      </c>
      <c r="E15749" s="218">
        <v>0</v>
      </c>
      <c r="F15749" s="218">
        <v>0</v>
      </c>
      <c r="G15749" s="218">
        <v>0</v>
      </c>
      <c r="H15749" s="218">
        <v>0</v>
      </c>
      <c r="I15749" t="s">
        <v>43962</v>
      </c>
      <c r="J15749" s="218" t="s">
        <v>43962</v>
      </c>
      <c r="K15749" s="218">
        <v>1</v>
      </c>
      <c r="L15749" s="218">
        <v>-0.751651949593372</v>
      </c>
      <c r="M15749" s="218">
        <v>-0.751651949593372</v>
      </c>
      <c r="N15749" s="218">
        <v>-0.91432429045532904</v>
      </c>
      <c r="O15749" s="218">
        <v>-0.91432429045532904</v>
      </c>
      <c r="P15749" s="218">
        <v>-0.751651949593372</v>
      </c>
      <c r="Q15749" s="218">
        <v>-0.751651949593372</v>
      </c>
      <c r="R15749" s="507">
        <v>-0.751651949593372</v>
      </c>
      <c r="S15749" s="507">
        <v>-0.91432429045532904</v>
      </c>
      <c r="T15749" s="218">
        <v>-0.751651949593372</v>
      </c>
    </row>
    <row r="15750" spans="1:20" x14ac:dyDescent="0.6">
      <c r="A15750" s="218" t="s">
        <v>43963</v>
      </c>
      <c r="B15750" s="218" t="s">
        <v>43964</v>
      </c>
      <c r="C15750" s="218">
        <v>4.5636593100966003</v>
      </c>
      <c r="D15750" s="218">
        <v>4.6296749231553802</v>
      </c>
      <c r="E15750" s="218">
        <v>5.5102299518590101</v>
      </c>
      <c r="F15750" s="218">
        <v>5.1152737229665703</v>
      </c>
      <c r="G15750" s="218">
        <v>1.08739361964643</v>
      </c>
      <c r="H15750" s="218">
        <v>0</v>
      </c>
      <c r="I15750" t="s">
        <v>43965</v>
      </c>
      <c r="J15750" s="218" t="s">
        <v>43965</v>
      </c>
      <c r="K15750" s="218">
        <v>1</v>
      </c>
      <c r="L15750" s="218">
        <v>0.94657064176240979</v>
      </c>
      <c r="M15750" s="218">
        <v>0.55161441286997004</v>
      </c>
      <c r="N15750" s="218">
        <v>0.88055502870362989</v>
      </c>
      <c r="O15750" s="218">
        <v>0.48559879981119014</v>
      </c>
      <c r="P15750" s="218">
        <v>-3.4762656904501705</v>
      </c>
      <c r="Q15750" s="218">
        <v>-4.5636593100966003</v>
      </c>
      <c r="R15750" s="507">
        <v>0.74909252731618992</v>
      </c>
      <c r="S15750" s="507">
        <v>0.68307691425741002</v>
      </c>
      <c r="T15750" s="218">
        <v>-4.019962500273385</v>
      </c>
    </row>
    <row r="15751" spans="1:20" x14ac:dyDescent="0.6">
      <c r="A15751" s="218" t="s">
        <v>43966</v>
      </c>
      <c r="B15751" s="218" t="s">
        <v>43967</v>
      </c>
      <c r="C15751" s="218">
        <v>3.3826165780120498</v>
      </c>
      <c r="D15751" s="218">
        <v>3.5134448593169001</v>
      </c>
      <c r="E15751" s="218">
        <v>0.106826243139567</v>
      </c>
      <c r="F15751" s="218">
        <v>2.9454122805029299</v>
      </c>
      <c r="G15751" s="218">
        <v>0</v>
      </c>
      <c r="H15751" s="218">
        <v>0</v>
      </c>
      <c r="I15751" t="s">
        <v>43968</v>
      </c>
      <c r="J15751" s="218" t="s">
        <v>43968</v>
      </c>
      <c r="K15751" s="218">
        <v>1</v>
      </c>
      <c r="L15751" s="218">
        <v>-3.2757903348724828</v>
      </c>
      <c r="M15751" s="218">
        <v>-0.43720429750911993</v>
      </c>
      <c r="N15751" s="218">
        <v>-3.4066186161773331</v>
      </c>
      <c r="O15751" s="218">
        <v>-0.56803257881397018</v>
      </c>
      <c r="P15751" s="218">
        <v>-3.3826165780120498</v>
      </c>
      <c r="Q15751" s="218">
        <v>-3.3826165780120498</v>
      </c>
      <c r="R15751" s="507">
        <v>-1.8564973161908014</v>
      </c>
      <c r="S15751" s="507">
        <v>-1.9873255974956516</v>
      </c>
      <c r="T15751" s="218">
        <v>-3.3826165780120498</v>
      </c>
    </row>
    <row r="15752" spans="1:20" x14ac:dyDescent="0.6">
      <c r="A15752" s="218" t="s">
        <v>43969</v>
      </c>
      <c r="B15752" s="218" t="s">
        <v>43970</v>
      </c>
      <c r="C15752" s="218">
        <v>5.8316507610950703</v>
      </c>
      <c r="D15752" s="218">
        <v>5.9016508222961797</v>
      </c>
      <c r="E15752" s="218">
        <v>5.1901321487541496</v>
      </c>
      <c r="F15752" s="218">
        <v>5.4520499777489402</v>
      </c>
      <c r="G15752" s="218">
        <v>0.59580657787600999</v>
      </c>
      <c r="H15752" s="218">
        <v>0.44200174004994403</v>
      </c>
      <c r="I15752" t="s">
        <v>43971</v>
      </c>
      <c r="J15752" s="218" t="s">
        <v>43971</v>
      </c>
      <c r="K15752" s="218">
        <v>1</v>
      </c>
      <c r="L15752" s="218">
        <v>-0.64151861234092067</v>
      </c>
      <c r="M15752" s="218">
        <v>-0.37960078334613012</v>
      </c>
      <c r="N15752" s="218">
        <v>-0.71151867354203002</v>
      </c>
      <c r="O15752" s="218">
        <v>-0.44960084454723948</v>
      </c>
      <c r="P15752" s="218">
        <v>-5.2358441832190605</v>
      </c>
      <c r="Q15752" s="218">
        <v>-5.389649021045126</v>
      </c>
      <c r="R15752" s="507">
        <v>-0.5105596978435254</v>
      </c>
      <c r="S15752" s="507">
        <v>-0.58055975904463475</v>
      </c>
      <c r="T15752" s="218">
        <v>-5.3127466021320933</v>
      </c>
    </row>
    <row r="15753" spans="1:20" x14ac:dyDescent="0.6">
      <c r="A15753" s="218" t="s">
        <v>43972</v>
      </c>
      <c r="B15753" s="218" t="s">
        <v>43973</v>
      </c>
      <c r="C15753" s="218">
        <v>4.0516427424051802</v>
      </c>
      <c r="D15753" s="218">
        <v>4.1059500604523098</v>
      </c>
      <c r="E15753" s="218">
        <v>5.6213943911691802</v>
      </c>
      <c r="F15753" s="218">
        <v>3.0412670426724402</v>
      </c>
      <c r="G15753" s="218">
        <v>1.34138912626164</v>
      </c>
      <c r="H15753" s="218">
        <v>0</v>
      </c>
      <c r="I15753" t="s">
        <v>43974</v>
      </c>
      <c r="J15753" s="218" t="s">
        <v>43974</v>
      </c>
      <c r="K15753" s="218">
        <v>1</v>
      </c>
      <c r="L15753" s="218">
        <v>1.569751648764</v>
      </c>
      <c r="M15753" s="218">
        <v>-1.01037569973274</v>
      </c>
      <c r="N15753" s="218">
        <v>1.5154443307168703</v>
      </c>
      <c r="O15753" s="218">
        <v>-1.0646830177798696</v>
      </c>
      <c r="P15753" s="218">
        <v>-2.7102536161435404</v>
      </c>
      <c r="Q15753" s="218">
        <v>-4.0516427424051802</v>
      </c>
      <c r="R15753" s="507">
        <v>0.27968797451562999</v>
      </c>
      <c r="S15753" s="507">
        <v>0.22538065646850036</v>
      </c>
      <c r="T15753" s="218">
        <v>-3.3809481792743603</v>
      </c>
    </row>
    <row r="15754" spans="1:20" x14ac:dyDescent="0.6">
      <c r="A15754" s="218" t="s">
        <v>43975</v>
      </c>
      <c r="B15754" s="218" t="s">
        <v>43976</v>
      </c>
      <c r="C15754" s="218">
        <v>7.5869941803195697</v>
      </c>
      <c r="D15754" s="218">
        <v>7.7003272878833702</v>
      </c>
      <c r="E15754" s="218">
        <v>7.4107611573178902</v>
      </c>
      <c r="F15754" s="218">
        <v>7.8995295078641297</v>
      </c>
      <c r="G15754" s="218">
        <v>8.8237071727086391</v>
      </c>
      <c r="H15754" s="218">
        <v>6.1856129929156696</v>
      </c>
      <c r="I15754" t="s">
        <v>43977</v>
      </c>
      <c r="J15754" s="218" t="s">
        <v>43977</v>
      </c>
      <c r="K15754" s="218">
        <v>1</v>
      </c>
      <c r="L15754" s="218">
        <v>-0.17623302300167953</v>
      </c>
      <c r="M15754" s="218">
        <v>0.31253532754455993</v>
      </c>
      <c r="N15754" s="218">
        <v>-0.28956613056547997</v>
      </c>
      <c r="O15754" s="218">
        <v>0.19920221998075949</v>
      </c>
      <c r="P15754" s="218">
        <v>1.2367129923890694</v>
      </c>
      <c r="Q15754" s="218">
        <v>-1.4013811874039002</v>
      </c>
      <c r="R15754" s="507">
        <v>6.8151152271440196E-2</v>
      </c>
      <c r="S15754" s="507">
        <v>-4.5181955292360243E-2</v>
      </c>
      <c r="T15754" s="218">
        <v>-8.2334097507415382E-2</v>
      </c>
    </row>
    <row r="15755" spans="1:20" x14ac:dyDescent="0.6">
      <c r="A15755" s="218" t="s">
        <v>43978</v>
      </c>
      <c r="B15755" s="218" t="s">
        <v>43979</v>
      </c>
      <c r="C15755" s="218">
        <v>6.5189569382109402</v>
      </c>
      <c r="D15755" s="218">
        <v>6.6150127815689403</v>
      </c>
      <c r="E15755" s="218">
        <v>5.9778141922900501</v>
      </c>
      <c r="F15755" s="218">
        <v>5.5896402727973102</v>
      </c>
      <c r="G15755" s="218">
        <v>7.5143150474271598</v>
      </c>
      <c r="H15755" s="218">
        <v>6.8941208178837003</v>
      </c>
      <c r="I15755" t="s">
        <v>43980</v>
      </c>
      <c r="J15755" s="218" t="s">
        <v>43980</v>
      </c>
      <c r="K15755" s="218">
        <v>1</v>
      </c>
      <c r="L15755" s="218">
        <v>-0.54114274592089018</v>
      </c>
      <c r="M15755" s="218">
        <v>-0.92931666541363001</v>
      </c>
      <c r="N15755" s="218">
        <v>-0.63719858927889028</v>
      </c>
      <c r="O15755" s="218">
        <v>-1.0253725087716301</v>
      </c>
      <c r="P15755" s="218">
        <v>0.99535810921621959</v>
      </c>
      <c r="Q15755" s="218">
        <v>0.3751638796727601</v>
      </c>
      <c r="R15755" s="507">
        <v>-0.73522970566726009</v>
      </c>
      <c r="S15755" s="507">
        <v>-0.8312855490252602</v>
      </c>
      <c r="T15755" s="218">
        <v>0.68526099444448985</v>
      </c>
    </row>
    <row r="15756" spans="1:20" x14ac:dyDescent="0.6">
      <c r="A15756" s="218" t="s">
        <v>43981</v>
      </c>
      <c r="B15756" s="218" t="s">
        <v>43982</v>
      </c>
      <c r="C15756" s="218">
        <v>7.8691715023708104</v>
      </c>
      <c r="D15756" s="218">
        <v>7.98991575431626</v>
      </c>
      <c r="E15756" s="218">
        <v>7.8235959270325699</v>
      </c>
      <c r="F15756" s="218">
        <v>8.3227583321070497</v>
      </c>
      <c r="G15756" s="218">
        <v>7.6910582246626804</v>
      </c>
      <c r="H15756" s="218">
        <v>8.8759415383023796</v>
      </c>
      <c r="I15756" t="s">
        <v>43983</v>
      </c>
      <c r="J15756" s="218" t="s">
        <v>43983</v>
      </c>
      <c r="K15756" s="218">
        <v>1</v>
      </c>
      <c r="L15756" s="218">
        <v>-4.5575575338240526E-2</v>
      </c>
      <c r="M15756" s="218">
        <v>0.45358682973623932</v>
      </c>
      <c r="N15756" s="218">
        <v>-0.1663198272836901</v>
      </c>
      <c r="O15756" s="218">
        <v>0.33284257779078974</v>
      </c>
      <c r="P15756" s="218">
        <v>-0.17811327770813001</v>
      </c>
      <c r="Q15756" s="218">
        <v>1.0067700359315692</v>
      </c>
      <c r="R15756" s="507">
        <v>0.2040056271989994</v>
      </c>
      <c r="S15756" s="507">
        <v>8.3261375253549819E-2</v>
      </c>
      <c r="T15756" s="218">
        <v>0.4143283791117196</v>
      </c>
    </row>
    <row r="15757" spans="1:20" x14ac:dyDescent="0.6">
      <c r="A15757" s="218" t="s">
        <v>43984</v>
      </c>
      <c r="B15757" s="218" t="s">
        <v>43985</v>
      </c>
      <c r="C15757" s="218">
        <v>6.9006605846129601</v>
      </c>
      <c r="D15757" s="218">
        <v>7.0044430139083396</v>
      </c>
      <c r="E15757" s="218">
        <v>7.3717940048937898</v>
      </c>
      <c r="F15757" s="218">
        <v>5.9027311602736896</v>
      </c>
      <c r="G15757" s="218">
        <v>7.9160206804962403</v>
      </c>
      <c r="H15757" s="218">
        <v>0.23786221336595301</v>
      </c>
      <c r="I15757" t="s">
        <v>43986</v>
      </c>
      <c r="J15757" s="218" t="s">
        <v>43986</v>
      </c>
      <c r="K15757" s="218">
        <v>1</v>
      </c>
      <c r="L15757" s="218">
        <v>0.47113342028082972</v>
      </c>
      <c r="M15757" s="218">
        <v>-0.99792942433927045</v>
      </c>
      <c r="N15757" s="218">
        <v>0.36735099098545021</v>
      </c>
      <c r="O15757" s="218">
        <v>-1.10171185363465</v>
      </c>
      <c r="P15757" s="218">
        <v>1.0153600958832802</v>
      </c>
      <c r="Q15757" s="218">
        <v>-6.6627983712470069</v>
      </c>
      <c r="R15757" s="507">
        <v>-0.26339800202922037</v>
      </c>
      <c r="S15757" s="507">
        <v>-0.36718043132459988</v>
      </c>
      <c r="T15757" s="218">
        <v>-2.8237191376818633</v>
      </c>
    </row>
    <row r="15758" spans="1:20" x14ac:dyDescent="0.6">
      <c r="A15758" s="218" t="s">
        <v>43987</v>
      </c>
      <c r="B15758" s="218" t="s">
        <v>43988</v>
      </c>
      <c r="C15758" s="218">
        <v>6.4115280472298499</v>
      </c>
      <c r="D15758" s="218">
        <v>6.6521471519212803</v>
      </c>
      <c r="E15758" s="218">
        <v>7.2669892106925396</v>
      </c>
      <c r="F15758" s="218">
        <v>5.6850590013104503</v>
      </c>
      <c r="G15758" s="218">
        <v>5.2641019734673797</v>
      </c>
      <c r="H15758" s="218">
        <v>9.2652837584047507</v>
      </c>
      <c r="I15758" t="s">
        <v>43989</v>
      </c>
      <c r="J15758" s="218" t="s">
        <v>43989</v>
      </c>
      <c r="K15758" s="218">
        <v>1</v>
      </c>
      <c r="L15758" s="218">
        <v>0.85546116346268963</v>
      </c>
      <c r="M15758" s="218">
        <v>-0.72646904591939965</v>
      </c>
      <c r="N15758" s="218">
        <v>0.6148420587712593</v>
      </c>
      <c r="O15758" s="218">
        <v>-0.96708815061082998</v>
      </c>
      <c r="P15758" s="218">
        <v>-1.1474260737624702</v>
      </c>
      <c r="Q15758" s="218">
        <v>2.8537557111749008</v>
      </c>
      <c r="R15758" s="507">
        <v>6.4496058771644993E-2</v>
      </c>
      <c r="S15758" s="507">
        <v>-0.17612304591978534</v>
      </c>
      <c r="T15758" s="218">
        <v>0.8531648187062153</v>
      </c>
    </row>
    <row r="15759" spans="1:20" x14ac:dyDescent="0.6">
      <c r="A15759" s="218" t="s">
        <v>43990</v>
      </c>
      <c r="B15759" s="218" t="s">
        <v>43991</v>
      </c>
      <c r="C15759" s="218">
        <v>5.1874300339757502</v>
      </c>
      <c r="D15759" s="218">
        <v>5.2034428314379504</v>
      </c>
      <c r="E15759" s="218">
        <v>4.9222368966125503</v>
      </c>
      <c r="F15759" s="218">
        <v>5.0780892767871002</v>
      </c>
      <c r="G15759" s="218">
        <v>0.69026577864285299</v>
      </c>
      <c r="H15759" s="218">
        <v>0</v>
      </c>
      <c r="I15759" t="s">
        <v>43992</v>
      </c>
      <c r="J15759" s="218" t="s">
        <v>43992</v>
      </c>
      <c r="K15759" s="218">
        <v>1</v>
      </c>
      <c r="L15759" s="218">
        <v>-0.26519313736319994</v>
      </c>
      <c r="M15759" s="218">
        <v>-0.10934075718865</v>
      </c>
      <c r="N15759" s="218">
        <v>-0.28120593482540013</v>
      </c>
      <c r="O15759" s="218">
        <v>-0.12535355465085019</v>
      </c>
      <c r="P15759" s="218">
        <v>-4.4971642553328977</v>
      </c>
      <c r="Q15759" s="218">
        <v>-5.1874300339757502</v>
      </c>
      <c r="R15759" s="507">
        <v>-0.18726694727592497</v>
      </c>
      <c r="S15759" s="507">
        <v>-0.20327974473812516</v>
      </c>
      <c r="T15759" s="218">
        <v>-4.8422971446543244</v>
      </c>
    </row>
    <row r="15760" spans="1:20" x14ac:dyDescent="0.6">
      <c r="A15760" s="218" t="s">
        <v>43993</v>
      </c>
      <c r="B15760" s="218" t="s">
        <v>43994</v>
      </c>
      <c r="C15760" s="218">
        <v>6.5838060711076203</v>
      </c>
      <c r="D15760" s="218">
        <v>6.4896361841868497</v>
      </c>
      <c r="E15760" s="218">
        <v>7.4455264012166298</v>
      </c>
      <c r="F15760" s="218">
        <v>5.9934008783211796</v>
      </c>
      <c r="G15760" s="218">
        <v>8.8957889975781299</v>
      </c>
      <c r="H15760" s="218">
        <v>8.1012713864727708</v>
      </c>
      <c r="I15760" t="s">
        <v>43995</v>
      </c>
      <c r="J15760" s="218" t="s">
        <v>43995</v>
      </c>
      <c r="K15760" s="218">
        <v>1</v>
      </c>
      <c r="L15760" s="218">
        <v>0.8617203301090095</v>
      </c>
      <c r="M15760" s="218">
        <v>-0.59040519278644066</v>
      </c>
      <c r="N15760" s="218">
        <v>0.95589021702978005</v>
      </c>
      <c r="O15760" s="218">
        <v>-0.49623530586567011</v>
      </c>
      <c r="P15760" s="218">
        <v>2.3119829264705096</v>
      </c>
      <c r="Q15760" s="218">
        <v>1.5174653153651505</v>
      </c>
      <c r="R15760" s="507">
        <v>0.13565756866128442</v>
      </c>
      <c r="S15760" s="507">
        <v>0.22982745558205497</v>
      </c>
      <c r="T15760" s="218">
        <v>1.9147241209178301</v>
      </c>
    </row>
    <row r="15761" spans="1:20" x14ac:dyDescent="0.6">
      <c r="A15761" s="218" t="s">
        <v>43996</v>
      </c>
      <c r="B15761" s="218" t="s">
        <v>43997</v>
      </c>
      <c r="C15761" s="218">
        <v>5.3911560323557897</v>
      </c>
      <c r="D15761" s="218">
        <v>5.4308630809277902</v>
      </c>
      <c r="E15761" s="218">
        <v>5.3976916846450704</v>
      </c>
      <c r="F15761" s="218">
        <v>5.9556285656798202</v>
      </c>
      <c r="G15761" s="218">
        <v>7.5996982525640897</v>
      </c>
      <c r="H15761" s="218">
        <v>8.7941293424153901</v>
      </c>
      <c r="I15761" t="s">
        <v>43998</v>
      </c>
      <c r="J15761" s="218" t="s">
        <v>43998</v>
      </c>
      <c r="K15761" s="218">
        <v>1</v>
      </c>
      <c r="L15761" s="218">
        <v>6.5356522892807689E-3</v>
      </c>
      <c r="M15761" s="218">
        <v>0.56447253332403058</v>
      </c>
      <c r="N15761" s="218">
        <v>-3.3171396282719812E-2</v>
      </c>
      <c r="O15761" s="218">
        <v>0.52476548475203</v>
      </c>
      <c r="P15761" s="218">
        <v>2.2085422202083</v>
      </c>
      <c r="Q15761" s="218">
        <v>3.4029733100596005</v>
      </c>
      <c r="R15761" s="507">
        <v>0.28550409280665567</v>
      </c>
      <c r="S15761" s="507">
        <v>0.24579704423465509</v>
      </c>
      <c r="T15761" s="218">
        <v>2.8057577651339503</v>
      </c>
    </row>
    <row r="15762" spans="1:20" x14ac:dyDescent="0.6">
      <c r="A15762" s="218" t="s">
        <v>43999</v>
      </c>
      <c r="B15762" s="218" t="s">
        <v>44000</v>
      </c>
      <c r="C15762" s="218">
        <v>1.64921256985526</v>
      </c>
      <c r="D15762" s="218">
        <v>1.2082963351876199</v>
      </c>
      <c r="E15762" s="218">
        <v>0</v>
      </c>
      <c r="F15762" s="218">
        <v>0</v>
      </c>
      <c r="G15762" s="218">
        <v>0</v>
      </c>
      <c r="H15762" s="218">
        <v>0</v>
      </c>
      <c r="I15762" t="s">
        <v>44001</v>
      </c>
      <c r="J15762" s="218" t="s">
        <v>44001</v>
      </c>
      <c r="K15762" s="218">
        <v>1</v>
      </c>
      <c r="L15762" s="218">
        <v>-1.64921256985526</v>
      </c>
      <c r="M15762" s="218">
        <v>-1.64921256985526</v>
      </c>
      <c r="N15762" s="218">
        <v>-1.2082963351876199</v>
      </c>
      <c r="O15762" s="218">
        <v>-1.2082963351876199</v>
      </c>
      <c r="P15762" s="218">
        <v>-1.64921256985526</v>
      </c>
      <c r="Q15762" s="218">
        <v>-1.64921256985526</v>
      </c>
      <c r="R15762" s="507">
        <v>-1.64921256985526</v>
      </c>
      <c r="S15762" s="507">
        <v>-1.2082963351876199</v>
      </c>
      <c r="T15762" s="218">
        <v>-1.64921256985526</v>
      </c>
    </row>
    <row r="15763" spans="1:20" x14ac:dyDescent="0.6">
      <c r="A15763" s="218" t="s">
        <v>44002</v>
      </c>
      <c r="B15763" s="218" t="s">
        <v>44003</v>
      </c>
      <c r="C15763" s="218">
        <v>7.3310861285302904</v>
      </c>
      <c r="D15763" s="218">
        <v>7.4312581063475696</v>
      </c>
      <c r="E15763" s="218">
        <v>7.8063622296604898</v>
      </c>
      <c r="F15763" s="218">
        <v>7.6533776727737797</v>
      </c>
      <c r="G15763" s="218">
        <v>8.0111605497692793</v>
      </c>
      <c r="H15763" s="218">
        <v>8.7950028810682994</v>
      </c>
      <c r="I15763" t="s">
        <v>44004</v>
      </c>
      <c r="J15763" s="218" t="s">
        <v>44004</v>
      </c>
      <c r="K15763" s="218">
        <v>1</v>
      </c>
      <c r="L15763" s="218">
        <v>0.47527610113019936</v>
      </c>
      <c r="M15763" s="218">
        <v>0.32229154424348927</v>
      </c>
      <c r="N15763" s="218">
        <v>0.3751041233129202</v>
      </c>
      <c r="O15763" s="218">
        <v>0.22211956642621011</v>
      </c>
      <c r="P15763" s="218">
        <v>0.68007442123898887</v>
      </c>
      <c r="Q15763" s="218">
        <v>1.463916752538009</v>
      </c>
      <c r="R15763" s="507">
        <v>0.39878382268684431</v>
      </c>
      <c r="S15763" s="507">
        <v>0.29861184486956516</v>
      </c>
      <c r="T15763" s="218">
        <v>1.0719955868884989</v>
      </c>
    </row>
    <row r="15764" spans="1:20" x14ac:dyDescent="0.6">
      <c r="A15764" s="218" t="s">
        <v>44005</v>
      </c>
      <c r="B15764" s="218" t="s">
        <v>44006</v>
      </c>
      <c r="C15764" s="218">
        <v>5.7538127048891301</v>
      </c>
      <c r="D15764" s="218">
        <v>5.8161397190441804</v>
      </c>
      <c r="E15764" s="218">
        <v>5.8452304548120901</v>
      </c>
      <c r="F15764" s="218">
        <v>6.1128152603718098</v>
      </c>
      <c r="G15764" s="218">
        <v>1.21997385646274</v>
      </c>
      <c r="H15764" s="218">
        <v>0.23786221336595301</v>
      </c>
      <c r="I15764" t="s">
        <v>44007</v>
      </c>
      <c r="J15764" s="218" t="s">
        <v>44007</v>
      </c>
      <c r="K15764" s="218">
        <v>1</v>
      </c>
      <c r="L15764" s="218">
        <v>9.1417749922960034E-2</v>
      </c>
      <c r="M15764" s="218">
        <v>0.35900255548267967</v>
      </c>
      <c r="N15764" s="218">
        <v>2.909073576790977E-2</v>
      </c>
      <c r="O15764" s="218">
        <v>0.29667554132762941</v>
      </c>
      <c r="P15764" s="218">
        <v>-4.5338388484263898</v>
      </c>
      <c r="Q15764" s="218">
        <v>-5.515950491523177</v>
      </c>
      <c r="R15764" s="507">
        <v>0.22521015270281985</v>
      </c>
      <c r="S15764" s="507">
        <v>0.16288313854776959</v>
      </c>
      <c r="T15764" s="218">
        <v>-5.024894669974783</v>
      </c>
    </row>
    <row r="15765" spans="1:20" x14ac:dyDescent="0.6">
      <c r="A15765" s="218" t="s">
        <v>44008</v>
      </c>
      <c r="B15765" s="218" t="s">
        <v>44009</v>
      </c>
      <c r="C15765" s="218">
        <v>5.8200575611287801</v>
      </c>
      <c r="D15765" s="218">
        <v>5.6999994817828403</v>
      </c>
      <c r="E15765" s="218">
        <v>5.6032616203976398</v>
      </c>
      <c r="F15765" s="218">
        <v>4.3957532404017403</v>
      </c>
      <c r="G15765" s="218">
        <v>0.38602773444041999</v>
      </c>
      <c r="H15765" s="218">
        <v>0</v>
      </c>
      <c r="I15765" t="s">
        <v>44010</v>
      </c>
      <c r="J15765" s="218" t="s">
        <v>44010</v>
      </c>
      <c r="K15765" s="218">
        <v>1</v>
      </c>
      <c r="L15765" s="218">
        <v>-0.21679594073114039</v>
      </c>
      <c r="M15765" s="218">
        <v>-1.4243043207270398</v>
      </c>
      <c r="N15765" s="218">
        <v>-9.6737861385200574E-2</v>
      </c>
      <c r="O15765" s="218">
        <v>-1.3042462413811</v>
      </c>
      <c r="P15765" s="218">
        <v>-5.4340298266883602</v>
      </c>
      <c r="Q15765" s="218">
        <v>-5.8200575611287801</v>
      </c>
      <c r="R15765" s="507">
        <v>-0.82055013072909011</v>
      </c>
      <c r="S15765" s="507">
        <v>-0.70049205138315029</v>
      </c>
      <c r="T15765" s="218">
        <v>-5.6270436939085702</v>
      </c>
    </row>
    <row r="15766" spans="1:20" x14ac:dyDescent="0.6">
      <c r="A15766" s="218" t="s">
        <v>44011</v>
      </c>
      <c r="B15766" s="218" t="s">
        <v>44012</v>
      </c>
      <c r="C15766" s="218">
        <v>2.2072733394510098</v>
      </c>
      <c r="D15766" s="218">
        <v>1.8951438899283</v>
      </c>
      <c r="E15766" s="218">
        <v>0</v>
      </c>
      <c r="F15766" s="218">
        <v>0</v>
      </c>
      <c r="G15766" s="218">
        <v>0</v>
      </c>
      <c r="H15766" s="218">
        <v>0</v>
      </c>
      <c r="I15766" t="s">
        <v>44013</v>
      </c>
      <c r="J15766" s="218" t="s">
        <v>44013</v>
      </c>
      <c r="K15766" s="218">
        <v>1</v>
      </c>
      <c r="L15766" s="218">
        <v>-2.2072733394510098</v>
      </c>
      <c r="M15766" s="218">
        <v>-2.2072733394510098</v>
      </c>
      <c r="N15766" s="218">
        <v>-1.8951438899283</v>
      </c>
      <c r="O15766" s="218">
        <v>-1.8951438899283</v>
      </c>
      <c r="P15766" s="218">
        <v>-2.2072733394510098</v>
      </c>
      <c r="Q15766" s="218">
        <v>-2.2072733394510098</v>
      </c>
      <c r="R15766" s="507">
        <v>-2.2072733394510098</v>
      </c>
      <c r="S15766" s="507">
        <v>-1.8951438899283</v>
      </c>
      <c r="T15766" s="218">
        <v>-2.2072733394510098</v>
      </c>
    </row>
    <row r="15767" spans="1:20" x14ac:dyDescent="0.6">
      <c r="A15767" s="218" t="s">
        <v>44014</v>
      </c>
      <c r="B15767" s="218" t="s">
        <v>44015</v>
      </c>
      <c r="C15767" s="218">
        <v>1.8102259485507599</v>
      </c>
      <c r="D15767" s="218">
        <v>0.60810754805529499</v>
      </c>
      <c r="E15767" s="218">
        <v>0</v>
      </c>
      <c r="F15767" s="218">
        <v>3.50815264052516</v>
      </c>
      <c r="G15767" s="218">
        <v>0</v>
      </c>
      <c r="H15767" s="218">
        <v>0</v>
      </c>
      <c r="I15767" t="s">
        <v>44016</v>
      </c>
      <c r="J15767" s="218" t="s">
        <v>44016</v>
      </c>
      <c r="K15767" s="218">
        <v>1</v>
      </c>
      <c r="L15767" s="218">
        <v>-1.8102259485507599</v>
      </c>
      <c r="M15767" s="218">
        <v>1.6979266919744</v>
      </c>
      <c r="N15767" s="218">
        <v>-0.60810754805529499</v>
      </c>
      <c r="O15767" s="218">
        <v>2.9000450924698651</v>
      </c>
      <c r="P15767" s="218">
        <v>-1.8102259485507599</v>
      </c>
      <c r="Q15767" s="218">
        <v>-1.8102259485507599</v>
      </c>
      <c r="R15767" s="507">
        <v>-5.6149628288179931E-2</v>
      </c>
      <c r="S15767" s="507">
        <v>1.1459687722072851</v>
      </c>
      <c r="T15767" s="218">
        <v>-1.8102259485507599</v>
      </c>
    </row>
    <row r="15768" spans="1:20" x14ac:dyDescent="0.6">
      <c r="A15768" s="218" t="s">
        <v>44017</v>
      </c>
      <c r="B15768" s="218" t="s">
        <v>44018</v>
      </c>
      <c r="C15768" s="218">
        <v>6.2334386778548296</v>
      </c>
      <c r="D15768" s="218">
        <v>6.1693535864593896</v>
      </c>
      <c r="E15768" s="218">
        <v>6.2539805575334997</v>
      </c>
      <c r="F15768" s="218">
        <v>6.3533032881329001</v>
      </c>
      <c r="G15768" s="218">
        <v>6.9651298646340001</v>
      </c>
      <c r="H15768" s="218">
        <v>0</v>
      </c>
      <c r="I15768" t="s">
        <v>44019</v>
      </c>
      <c r="J15768" s="218" t="s">
        <v>44019</v>
      </c>
      <c r="K15768" s="218">
        <v>1</v>
      </c>
      <c r="L15768" s="218">
        <v>2.054187967867005E-2</v>
      </c>
      <c r="M15768" s="218">
        <v>0.11986461027807049</v>
      </c>
      <c r="N15768" s="218">
        <v>8.4626971074110102E-2</v>
      </c>
      <c r="O15768" s="218">
        <v>0.18394970167351055</v>
      </c>
      <c r="P15768" s="218">
        <v>0.73169118677917044</v>
      </c>
      <c r="Q15768" s="218">
        <v>-6.2334386778548296</v>
      </c>
      <c r="R15768" s="507">
        <v>7.0203244978370272E-2</v>
      </c>
      <c r="S15768" s="507">
        <v>0.13428833637381032</v>
      </c>
      <c r="T15768" s="218">
        <v>-2.7508737455378296</v>
      </c>
    </row>
    <row r="15769" spans="1:20" x14ac:dyDescent="0.6">
      <c r="A15769" s="218" t="s">
        <v>44020</v>
      </c>
      <c r="B15769" s="218" t="s">
        <v>44021</v>
      </c>
      <c r="C15769" s="218">
        <v>7.2988218648459799</v>
      </c>
      <c r="D15769" s="218">
        <v>7.38477855120159</v>
      </c>
      <c r="E15769" s="218">
        <v>7.22535982294057</v>
      </c>
      <c r="F15769" s="218">
        <v>7.2966953134117603</v>
      </c>
      <c r="G15769" s="218">
        <v>7.4218391774383399</v>
      </c>
      <c r="H15769" s="218">
        <v>0.34353965418307397</v>
      </c>
      <c r="I15769" t="s">
        <v>44022</v>
      </c>
      <c r="J15769" s="218" t="s">
        <v>44022</v>
      </c>
      <c r="K15769" s="218">
        <v>2</v>
      </c>
      <c r="L15769" s="218">
        <v>-7.3462041905409947E-2</v>
      </c>
      <c r="M15769" s="218">
        <v>-2.1265514342196923E-3</v>
      </c>
      <c r="N15769" s="218">
        <v>-0.15941872826101999</v>
      </c>
      <c r="O15769" s="218">
        <v>-8.8083237789829738E-2</v>
      </c>
      <c r="P15769" s="218">
        <v>0.12301731259235993</v>
      </c>
      <c r="Q15769" s="218">
        <v>-6.9552822106629062</v>
      </c>
      <c r="R15769" s="507">
        <v>-3.779429666981482E-2</v>
      </c>
      <c r="S15769" s="507">
        <v>-0.12375098302542487</v>
      </c>
      <c r="T15769" s="218">
        <v>-3.4161324490352731</v>
      </c>
    </row>
    <row r="15770" spans="1:20" x14ac:dyDescent="0.6">
      <c r="A15770" s="218" t="s">
        <v>44023</v>
      </c>
      <c r="B15770" s="218" t="s">
        <v>44024</v>
      </c>
      <c r="C15770" s="218">
        <v>6.0433744241090697</v>
      </c>
      <c r="D15770" s="218">
        <v>6.12533953120258</v>
      </c>
      <c r="E15770" s="218">
        <v>5.9627815843191598</v>
      </c>
      <c r="F15770" s="218">
        <v>4.8632139018793596</v>
      </c>
      <c r="G15770" s="218">
        <v>7.9545948329972802</v>
      </c>
      <c r="H15770" s="218">
        <v>0</v>
      </c>
      <c r="I15770" t="s">
        <v>44022</v>
      </c>
      <c r="J15770" s="218" t="s">
        <v>44022</v>
      </c>
      <c r="K15770" s="218">
        <v>2</v>
      </c>
      <c r="L15770" s="218">
        <v>-8.0592839789909831E-2</v>
      </c>
      <c r="M15770" s="218">
        <v>-1.18016052222971</v>
      </c>
      <c r="N15770" s="218">
        <v>-0.16255794688342018</v>
      </c>
      <c r="O15770" s="218">
        <v>-1.2621256293232204</v>
      </c>
      <c r="P15770" s="218">
        <v>1.9112204088882105</v>
      </c>
      <c r="Q15770" s="218">
        <v>-6.0433744241090697</v>
      </c>
      <c r="R15770" s="507">
        <v>-0.63037668100980992</v>
      </c>
      <c r="S15770" s="507">
        <v>-0.71234178810332027</v>
      </c>
      <c r="T15770" s="218">
        <v>-2.0660770076104296</v>
      </c>
    </row>
    <row r="15771" spans="1:20" x14ac:dyDescent="0.6">
      <c r="A15771" s="218" t="s">
        <v>44025</v>
      </c>
      <c r="B15771" s="218" t="s">
        <v>44026</v>
      </c>
      <c r="C15771" s="218">
        <v>6.1737732559723097</v>
      </c>
      <c r="D15771" s="218">
        <v>6.2683409694647398</v>
      </c>
      <c r="E15771" s="218">
        <v>5.4391728076740398</v>
      </c>
      <c r="F15771" s="218">
        <v>6.9508316372218397</v>
      </c>
      <c r="G15771" s="218">
        <v>8.4689101062341994</v>
      </c>
      <c r="H15771" s="218">
        <v>0.123827711997599</v>
      </c>
      <c r="I15771" t="s">
        <v>44027</v>
      </c>
      <c r="J15771" s="218" t="s">
        <v>44027</v>
      </c>
      <c r="K15771" s="218">
        <v>1</v>
      </c>
      <c r="L15771" s="218">
        <v>-0.73460044829826998</v>
      </c>
      <c r="M15771" s="218">
        <v>0.77705838124952997</v>
      </c>
      <c r="N15771" s="218">
        <v>-0.82916816179070008</v>
      </c>
      <c r="O15771" s="218">
        <v>0.68249066775709988</v>
      </c>
      <c r="P15771" s="218">
        <v>2.2951368502618896</v>
      </c>
      <c r="Q15771" s="218">
        <v>-6.0499455439747107</v>
      </c>
      <c r="R15771" s="507">
        <v>2.1228966475629996E-2</v>
      </c>
      <c r="S15771" s="507">
        <v>-7.3338747016800099E-2</v>
      </c>
      <c r="T15771" s="218">
        <v>-1.8774043468564106</v>
      </c>
    </row>
    <row r="15772" spans="1:20" x14ac:dyDescent="0.6">
      <c r="A15772" s="218" t="s">
        <v>44028</v>
      </c>
      <c r="B15772" s="218" t="s">
        <v>44029</v>
      </c>
      <c r="C15772" s="218">
        <v>5.6122744306498697</v>
      </c>
      <c r="D15772" s="218">
        <v>5.5526889860549797</v>
      </c>
      <c r="E15772" s="218">
        <v>7.2179309357903803</v>
      </c>
      <c r="F15772" s="218">
        <v>5.9658435123030999</v>
      </c>
      <c r="G15772" s="218">
        <v>1.8713902401528499</v>
      </c>
      <c r="H15772" s="218">
        <v>0</v>
      </c>
      <c r="I15772" t="s">
        <v>44030</v>
      </c>
      <c r="J15772" s="218" t="s">
        <v>44030</v>
      </c>
      <c r="K15772" s="218">
        <v>1</v>
      </c>
      <c r="L15772" s="218">
        <v>1.6056565051405105</v>
      </c>
      <c r="M15772" s="218">
        <v>0.3535690816532302</v>
      </c>
      <c r="N15772" s="218">
        <v>1.6652419497354005</v>
      </c>
      <c r="O15772" s="218">
        <v>0.41315452624812021</v>
      </c>
      <c r="P15772" s="218">
        <v>-3.7408841904970198</v>
      </c>
      <c r="Q15772" s="218">
        <v>-5.6122744306498697</v>
      </c>
      <c r="R15772" s="507">
        <v>0.97961279339687035</v>
      </c>
      <c r="S15772" s="507">
        <v>1.0391982379917604</v>
      </c>
      <c r="T15772" s="218">
        <v>-4.6765793105734446</v>
      </c>
    </row>
    <row r="15773" spans="1:20" x14ac:dyDescent="0.6">
      <c r="A15773" s="218" t="s">
        <v>44031</v>
      </c>
      <c r="B15773" s="218" t="s">
        <v>44032</v>
      </c>
      <c r="C15773" s="218">
        <v>5.8665862413305296</v>
      </c>
      <c r="D15773" s="218">
        <v>5.9942897026267596</v>
      </c>
      <c r="E15773" s="218">
        <v>6.4269676189287903</v>
      </c>
      <c r="F15773" s="218">
        <v>6.3558947875701701</v>
      </c>
      <c r="G15773" s="218">
        <v>6.7324233696518299</v>
      </c>
      <c r="H15773" s="218">
        <v>7.1330104504776504</v>
      </c>
      <c r="I15773" t="s">
        <v>44033</v>
      </c>
      <c r="J15773" s="218" t="s">
        <v>44033</v>
      </c>
      <c r="K15773" s="218">
        <v>2</v>
      </c>
      <c r="L15773" s="218">
        <v>0.56038137759826068</v>
      </c>
      <c r="M15773" s="218">
        <v>0.48930854623964048</v>
      </c>
      <c r="N15773" s="218">
        <v>0.43267791630203067</v>
      </c>
      <c r="O15773" s="218">
        <v>0.36160508494341048</v>
      </c>
      <c r="P15773" s="218">
        <v>0.86583712832130022</v>
      </c>
      <c r="Q15773" s="218">
        <v>1.2664242091471207</v>
      </c>
      <c r="R15773" s="507">
        <v>0.52484496191895058</v>
      </c>
      <c r="S15773" s="507">
        <v>0.39714150062272058</v>
      </c>
      <c r="T15773" s="218">
        <v>1.0661306687342105</v>
      </c>
    </row>
    <row r="15774" spans="1:20" x14ac:dyDescent="0.6">
      <c r="A15774" s="218" t="s">
        <v>44034</v>
      </c>
      <c r="B15774" s="218" t="s">
        <v>44035</v>
      </c>
      <c r="C15774" s="218">
        <v>2.1058942735942798</v>
      </c>
      <c r="D15774" s="218">
        <v>2.2828567181679702</v>
      </c>
      <c r="E15774" s="218">
        <v>0</v>
      </c>
      <c r="F15774" s="218">
        <v>0</v>
      </c>
      <c r="G15774" s="218">
        <v>0</v>
      </c>
      <c r="H15774" s="218">
        <v>0</v>
      </c>
      <c r="I15774" t="s">
        <v>44033</v>
      </c>
      <c r="J15774" s="218" t="s">
        <v>44033</v>
      </c>
      <c r="K15774" s="218">
        <v>2</v>
      </c>
      <c r="L15774" s="218">
        <v>-2.1058942735942798</v>
      </c>
      <c r="M15774" s="218">
        <v>-2.1058942735942798</v>
      </c>
      <c r="N15774" s="218">
        <v>-2.2828567181679702</v>
      </c>
      <c r="O15774" s="218">
        <v>-2.2828567181679702</v>
      </c>
      <c r="P15774" s="218">
        <v>-2.1058942735942798</v>
      </c>
      <c r="Q15774" s="218">
        <v>-2.1058942735942798</v>
      </c>
      <c r="R15774" s="507">
        <v>-2.1058942735942798</v>
      </c>
      <c r="S15774" s="507">
        <v>-2.2828567181679702</v>
      </c>
      <c r="T15774" s="218">
        <v>-2.1058942735942798</v>
      </c>
    </row>
    <row r="15775" spans="1:20" x14ac:dyDescent="0.6">
      <c r="A15775" s="218" t="s">
        <v>44036</v>
      </c>
      <c r="B15775" s="218" t="s">
        <v>44037</v>
      </c>
      <c r="C15775" s="218">
        <v>2.9277618563793801</v>
      </c>
      <c r="D15775" s="218">
        <v>2.3768648004556798</v>
      </c>
      <c r="E15775" s="218">
        <v>0</v>
      </c>
      <c r="F15775" s="218">
        <v>0</v>
      </c>
      <c r="G15775" s="218">
        <v>0</v>
      </c>
      <c r="H15775" s="218">
        <v>0</v>
      </c>
      <c r="I15775" t="s">
        <v>44038</v>
      </c>
      <c r="J15775" s="218" t="s">
        <v>44038</v>
      </c>
      <c r="K15775" s="218">
        <v>1</v>
      </c>
      <c r="L15775" s="218">
        <v>-2.9277618563793801</v>
      </c>
      <c r="M15775" s="218">
        <v>-2.9277618563793801</v>
      </c>
      <c r="N15775" s="218">
        <v>-2.3768648004556798</v>
      </c>
      <c r="O15775" s="218">
        <v>-2.3768648004556798</v>
      </c>
      <c r="P15775" s="218">
        <v>-2.9277618563793801</v>
      </c>
      <c r="Q15775" s="218">
        <v>-2.9277618563793801</v>
      </c>
      <c r="R15775" s="507">
        <v>-2.9277618563793801</v>
      </c>
      <c r="S15775" s="507">
        <v>-2.3768648004556798</v>
      </c>
      <c r="T15775" s="218">
        <v>-2.9277618563793801</v>
      </c>
    </row>
    <row r="15776" spans="1:20" x14ac:dyDescent="0.6">
      <c r="A15776" s="218" t="s">
        <v>44039</v>
      </c>
      <c r="B15776" s="218" t="s">
        <v>44040</v>
      </c>
      <c r="C15776" s="218">
        <v>2.9385241868428098</v>
      </c>
      <c r="D15776" s="218">
        <v>2.99624242203542</v>
      </c>
      <c r="E15776" s="218">
        <v>4.5053834877102297</v>
      </c>
      <c r="F15776" s="218">
        <v>3.8097979019417698</v>
      </c>
      <c r="G15776" s="218">
        <v>0.14046909216855899</v>
      </c>
      <c r="H15776" s="218">
        <v>0</v>
      </c>
      <c r="I15776" t="s">
        <v>44041</v>
      </c>
      <c r="J15776" s="218" t="s">
        <v>44041</v>
      </c>
      <c r="K15776" s="218">
        <v>3</v>
      </c>
      <c r="L15776" s="218">
        <v>1.5668593008674199</v>
      </c>
      <c r="M15776" s="218">
        <v>0.87127371509896001</v>
      </c>
      <c r="N15776" s="218">
        <v>1.5091410656748097</v>
      </c>
      <c r="O15776" s="218">
        <v>0.8135554799063498</v>
      </c>
      <c r="P15776" s="218">
        <v>-2.7980550946742508</v>
      </c>
      <c r="Q15776" s="218">
        <v>-2.9385241868428098</v>
      </c>
      <c r="R15776" s="507">
        <v>1.2190665079831899</v>
      </c>
      <c r="S15776" s="507">
        <v>1.1613482727905797</v>
      </c>
      <c r="T15776" s="218">
        <v>-2.8682896407585305</v>
      </c>
    </row>
    <row r="15777" spans="1:20" x14ac:dyDescent="0.6">
      <c r="A15777" s="218" t="s">
        <v>44042</v>
      </c>
      <c r="B15777" s="218" t="s">
        <v>44043</v>
      </c>
      <c r="C15777" s="218">
        <v>0.72703286763782804</v>
      </c>
      <c r="D15777" s="218">
        <v>1.0113172628093401</v>
      </c>
      <c r="E15777" s="218">
        <v>0.42852301433108497</v>
      </c>
      <c r="F15777" s="218">
        <v>3.2562693462901202</v>
      </c>
      <c r="G15777" s="218">
        <v>7.2922962970343699</v>
      </c>
      <c r="H15777" s="218">
        <v>0</v>
      </c>
      <c r="I15777" t="s">
        <v>44041</v>
      </c>
      <c r="J15777" s="218" t="s">
        <v>44041</v>
      </c>
      <c r="K15777" s="218">
        <v>3</v>
      </c>
      <c r="L15777" s="218">
        <v>-0.29850985330674307</v>
      </c>
      <c r="M15777" s="218">
        <v>2.5292364786522921</v>
      </c>
      <c r="N15777" s="218">
        <v>-0.58279424847825512</v>
      </c>
      <c r="O15777" s="218">
        <v>2.2449520834807801</v>
      </c>
      <c r="P15777" s="218">
        <v>6.5652634293965422</v>
      </c>
      <c r="Q15777" s="218">
        <v>-0.72703286763782804</v>
      </c>
      <c r="R15777" s="507">
        <v>1.1153633126727744</v>
      </c>
      <c r="S15777" s="507">
        <v>0.8310789175012625</v>
      </c>
      <c r="T15777" s="218">
        <v>2.9191152808793572</v>
      </c>
    </row>
    <row r="15778" spans="1:20" x14ac:dyDescent="0.6">
      <c r="A15778" s="218" t="s">
        <v>44044</v>
      </c>
      <c r="B15778" s="218" t="s">
        <v>44045</v>
      </c>
      <c r="C15778" s="218">
        <v>3.2289057638807002</v>
      </c>
      <c r="D15778" s="218">
        <v>3.0768868661068098</v>
      </c>
      <c r="E15778" s="218">
        <v>5.8577128988227702</v>
      </c>
      <c r="F15778" s="218">
        <v>8.24271896778416E-2</v>
      </c>
      <c r="G15778" s="218">
        <v>0.86243763809848095</v>
      </c>
      <c r="H15778" s="218">
        <v>8.4746136914916406</v>
      </c>
      <c r="I15778" t="s">
        <v>44041</v>
      </c>
      <c r="J15778" s="218" t="s">
        <v>44041</v>
      </c>
      <c r="K15778" s="218">
        <v>3</v>
      </c>
      <c r="L15778" s="218">
        <v>2.6288071349420701</v>
      </c>
      <c r="M15778" s="218">
        <v>-3.1464785742028587</v>
      </c>
      <c r="N15778" s="218">
        <v>2.7808260327159604</v>
      </c>
      <c r="O15778" s="218">
        <v>-2.9944596764289684</v>
      </c>
      <c r="P15778" s="218">
        <v>-2.3664681257822191</v>
      </c>
      <c r="Q15778" s="218">
        <v>5.2457079276109404</v>
      </c>
      <c r="R15778" s="507">
        <v>-0.25883571963039431</v>
      </c>
      <c r="S15778" s="507">
        <v>-0.10681682185650399</v>
      </c>
      <c r="T15778" s="218">
        <v>1.4396199009143607</v>
      </c>
    </row>
    <row r="15779" spans="1:20" x14ac:dyDescent="0.6">
      <c r="A15779" s="218" t="s">
        <v>44046</v>
      </c>
      <c r="B15779" s="218" t="s">
        <v>44047</v>
      </c>
      <c r="C15779" s="218">
        <v>6.1490827565235699</v>
      </c>
      <c r="D15779" s="218">
        <v>6.0221968456400496</v>
      </c>
      <c r="E15779" s="218">
        <v>5.72879036755727</v>
      </c>
      <c r="F15779" s="218">
        <v>6.20825875776689</v>
      </c>
      <c r="G15779" s="218">
        <v>0.14046909216855899</v>
      </c>
      <c r="H15779" s="218">
        <v>0</v>
      </c>
      <c r="I15779" t="s">
        <v>44048</v>
      </c>
      <c r="J15779" s="218" t="s">
        <v>44048</v>
      </c>
      <c r="K15779" s="218">
        <v>1</v>
      </c>
      <c r="L15779" s="218">
        <v>-0.42029238896629995</v>
      </c>
      <c r="M15779" s="218">
        <v>5.9176001243320009E-2</v>
      </c>
      <c r="N15779" s="218">
        <v>-0.29340647808277964</v>
      </c>
      <c r="O15779" s="218">
        <v>0.18606191212684031</v>
      </c>
      <c r="P15779" s="218">
        <v>-6.0086136643550105</v>
      </c>
      <c r="Q15779" s="218">
        <v>-6.1490827565235699</v>
      </c>
      <c r="R15779" s="507">
        <v>-0.18055819386148997</v>
      </c>
      <c r="S15779" s="507">
        <v>-5.3672282977969665E-2</v>
      </c>
      <c r="T15779" s="218">
        <v>-6.0788482104392898</v>
      </c>
    </row>
    <row r="15780" spans="1:20" x14ac:dyDescent="0.6">
      <c r="A15780" s="218" t="s">
        <v>44049</v>
      </c>
      <c r="B15780" s="218" t="s">
        <v>44050</v>
      </c>
      <c r="C15780" s="218">
        <v>6.4904424802170899</v>
      </c>
      <c r="D15780" s="218">
        <v>6.4896361841868497</v>
      </c>
      <c r="E15780" s="218">
        <v>6.08949550929061</v>
      </c>
      <c r="F15780" s="218">
        <v>6.4774927605488504</v>
      </c>
      <c r="G15780" s="218">
        <v>1.1552061784318599</v>
      </c>
      <c r="H15780" s="218">
        <v>0.23786221336595301</v>
      </c>
      <c r="I15780" t="s">
        <v>44051</v>
      </c>
      <c r="J15780" s="218" t="s">
        <v>44051</v>
      </c>
      <c r="K15780" s="218">
        <v>1</v>
      </c>
      <c r="L15780" s="218">
        <v>-0.40094697092647991</v>
      </c>
      <c r="M15780" s="218">
        <v>-1.2949719668239545E-2</v>
      </c>
      <c r="N15780" s="218">
        <v>-0.40014067489623972</v>
      </c>
      <c r="O15780" s="218">
        <v>-1.2143423637999362E-2</v>
      </c>
      <c r="P15780" s="218">
        <v>-5.3352363017852298</v>
      </c>
      <c r="Q15780" s="218">
        <v>-6.2525802668511368</v>
      </c>
      <c r="R15780" s="507">
        <v>-0.20694834529735973</v>
      </c>
      <c r="S15780" s="507">
        <v>-0.20614204926711954</v>
      </c>
      <c r="T15780" s="218">
        <v>-5.7939082843181833</v>
      </c>
    </row>
    <row r="15781" spans="1:20" x14ac:dyDescent="0.6">
      <c r="A15781" s="218" t="s">
        <v>44052</v>
      </c>
      <c r="B15781" s="218" t="s">
        <v>44053</v>
      </c>
      <c r="C15781" s="218">
        <v>6.9228479170323798</v>
      </c>
      <c r="D15781" s="218">
        <v>6.9412247772773297</v>
      </c>
      <c r="E15781" s="218">
        <v>4.8001962173835198</v>
      </c>
      <c r="F15781" s="218">
        <v>7.5252400311496697</v>
      </c>
      <c r="G15781" s="218">
        <v>7.3054136821425102</v>
      </c>
      <c r="H15781" s="218">
        <v>8.6085057585388594</v>
      </c>
      <c r="I15781" t="s">
        <v>44054</v>
      </c>
      <c r="J15781" s="218" t="s">
        <v>44054</v>
      </c>
      <c r="K15781" s="218">
        <v>1</v>
      </c>
      <c r="L15781" s="218">
        <v>-2.12265169964886</v>
      </c>
      <c r="M15781" s="218">
        <v>0.60239211411728988</v>
      </c>
      <c r="N15781" s="218">
        <v>-2.1410285598938099</v>
      </c>
      <c r="O15781" s="218">
        <v>0.58401525387233999</v>
      </c>
      <c r="P15781" s="218">
        <v>0.38256576511013041</v>
      </c>
      <c r="Q15781" s="218">
        <v>1.6856578415064796</v>
      </c>
      <c r="R15781" s="507">
        <v>-0.76012979276578507</v>
      </c>
      <c r="S15781" s="507">
        <v>-0.77850665301073496</v>
      </c>
      <c r="T15781" s="218">
        <v>1.034111803308305</v>
      </c>
    </row>
    <row r="15782" spans="1:20" x14ac:dyDescent="0.6">
      <c r="A15782" s="218" t="s">
        <v>44055</v>
      </c>
      <c r="B15782" s="218" t="s">
        <v>44056</v>
      </c>
      <c r="C15782" s="218">
        <v>7.3326168119547699</v>
      </c>
      <c r="D15782" s="218">
        <v>7.3253015882482098</v>
      </c>
      <c r="E15782" s="218">
        <v>7.0099909677503103</v>
      </c>
      <c r="F15782" s="218">
        <v>7.2939951609604599</v>
      </c>
      <c r="G15782" s="218">
        <v>8.2648453188388409</v>
      </c>
      <c r="H15782" s="218">
        <v>0.123827711997599</v>
      </c>
      <c r="I15782" t="s">
        <v>44057</v>
      </c>
      <c r="J15782" s="218" t="s">
        <v>44057</v>
      </c>
      <c r="K15782" s="218">
        <v>2</v>
      </c>
      <c r="L15782" s="218">
        <v>-0.32262584420445961</v>
      </c>
      <c r="M15782" s="218">
        <v>-3.8621650994310031E-2</v>
      </c>
      <c r="N15782" s="218">
        <v>-0.31531062049789949</v>
      </c>
      <c r="O15782" s="218">
        <v>-3.1306427287749905E-2</v>
      </c>
      <c r="P15782" s="218">
        <v>0.932228506884071</v>
      </c>
      <c r="Q15782" s="218">
        <v>-7.2087890999571709</v>
      </c>
      <c r="R15782" s="507">
        <v>-0.18062374759938482</v>
      </c>
      <c r="S15782" s="507">
        <v>-0.1733085238928247</v>
      </c>
      <c r="T15782" s="218">
        <v>-3.1382802965365499</v>
      </c>
    </row>
    <row r="15783" spans="1:20" x14ac:dyDescent="0.6">
      <c r="A15783" s="218" t="s">
        <v>44058</v>
      </c>
      <c r="B15783" s="218" t="s">
        <v>44059</v>
      </c>
      <c r="C15783" s="218">
        <v>6.4354689575843196</v>
      </c>
      <c r="D15783" s="218">
        <v>6.3933852894750496</v>
      </c>
      <c r="E15783" s="218">
        <v>4.5557551286318798</v>
      </c>
      <c r="F15783" s="218">
        <v>6.6705533760071196</v>
      </c>
      <c r="G15783" s="218">
        <v>8.5439558890729508</v>
      </c>
      <c r="H15783" s="218">
        <v>0</v>
      </c>
      <c r="I15783" t="s">
        <v>44057</v>
      </c>
      <c r="J15783" s="218" t="s">
        <v>44057</v>
      </c>
      <c r="K15783" s="218">
        <v>2</v>
      </c>
      <c r="L15783" s="218">
        <v>-1.8797138289524398</v>
      </c>
      <c r="M15783" s="218">
        <v>0.23508441842280003</v>
      </c>
      <c r="N15783" s="218">
        <v>-1.8376301608431698</v>
      </c>
      <c r="O15783" s="218">
        <v>0.27716808653207003</v>
      </c>
      <c r="P15783" s="218">
        <v>2.1084869314886312</v>
      </c>
      <c r="Q15783" s="218">
        <v>-6.4354689575843196</v>
      </c>
      <c r="R15783" s="507">
        <v>-0.82231470526481987</v>
      </c>
      <c r="S15783" s="507">
        <v>-0.78023103715554987</v>
      </c>
      <c r="T15783" s="218">
        <v>-2.1634910130478442</v>
      </c>
    </row>
    <row r="15784" spans="1:20" x14ac:dyDescent="0.6">
      <c r="A15784" s="218" t="s">
        <v>44060</v>
      </c>
      <c r="B15784" s="218" t="s">
        <v>44061</v>
      </c>
      <c r="C15784" s="218">
        <v>6.2631737350233498</v>
      </c>
      <c r="D15784" s="218">
        <v>6.3100469122265901</v>
      </c>
      <c r="E15784" s="218">
        <v>6.6874199371517999</v>
      </c>
      <c r="F15784" s="218">
        <v>6.5187822618342297</v>
      </c>
      <c r="G15784" s="218">
        <v>7.6643979817498096</v>
      </c>
      <c r="H15784" s="218">
        <v>0.23786221336595301</v>
      </c>
      <c r="I15784" t="s">
        <v>44062</v>
      </c>
      <c r="J15784" s="218" t="s">
        <v>44062</v>
      </c>
      <c r="K15784" s="218">
        <v>3</v>
      </c>
      <c r="L15784" s="218">
        <v>0.4242462021284501</v>
      </c>
      <c r="M15784" s="218">
        <v>0.25560852681087987</v>
      </c>
      <c r="N15784" s="218">
        <v>0.37737302492520985</v>
      </c>
      <c r="O15784" s="218">
        <v>0.20873534960763962</v>
      </c>
      <c r="P15784" s="218">
        <v>1.4012242467264597</v>
      </c>
      <c r="Q15784" s="218">
        <v>-6.0253115216573967</v>
      </c>
      <c r="R15784" s="507">
        <v>0.33992736446966498</v>
      </c>
      <c r="S15784" s="507">
        <v>0.29305418726642474</v>
      </c>
      <c r="T15784" s="218">
        <v>-2.3120436374654685</v>
      </c>
    </row>
    <row r="15785" spans="1:20" x14ac:dyDescent="0.6">
      <c r="A15785" s="218" t="s">
        <v>44063</v>
      </c>
      <c r="B15785" s="218" t="s">
        <v>44064</v>
      </c>
      <c r="C15785" s="218">
        <v>5.4590667562097197</v>
      </c>
      <c r="D15785" s="218">
        <v>5.4941107921062899</v>
      </c>
      <c r="E15785" s="218">
        <v>6.2597802789333201</v>
      </c>
      <c r="F15785" s="218">
        <v>4.8470944795159099</v>
      </c>
      <c r="G15785" s="218">
        <v>1.34138912626164</v>
      </c>
      <c r="H15785" s="218">
        <v>0</v>
      </c>
      <c r="I15785" t="s">
        <v>44062</v>
      </c>
      <c r="J15785" s="218" t="s">
        <v>44062</v>
      </c>
      <c r="K15785" s="218">
        <v>3</v>
      </c>
      <c r="L15785" s="218">
        <v>0.80071352272360041</v>
      </c>
      <c r="M15785" s="218">
        <v>-0.61197227669380982</v>
      </c>
      <c r="N15785" s="218">
        <v>0.76566948682703018</v>
      </c>
      <c r="O15785" s="218">
        <v>-0.64701631259038006</v>
      </c>
      <c r="P15785" s="218">
        <v>-4.11767762994808</v>
      </c>
      <c r="Q15785" s="218">
        <v>-5.4590667562097197</v>
      </c>
      <c r="R15785" s="507">
        <v>9.4370623014895294E-2</v>
      </c>
      <c r="S15785" s="507">
        <v>5.9326587118325058E-2</v>
      </c>
      <c r="T15785" s="218">
        <v>-4.7883721930788994</v>
      </c>
    </row>
    <row r="15786" spans="1:20" x14ac:dyDescent="0.6">
      <c r="A15786" s="218" t="s">
        <v>44065</v>
      </c>
      <c r="B15786" s="218" t="s">
        <v>44066</v>
      </c>
      <c r="C15786" s="218">
        <v>6.5635262108543504</v>
      </c>
      <c r="D15786" s="218">
        <v>6.5549434886653302</v>
      </c>
      <c r="E15786" s="218">
        <v>6.35496726190238</v>
      </c>
      <c r="F15786" s="218">
        <v>6.4544629997675704</v>
      </c>
      <c r="G15786" s="218">
        <v>7.0342940733768602</v>
      </c>
      <c r="H15786" s="218">
        <v>8.0889775956148604</v>
      </c>
      <c r="I15786" t="s">
        <v>44062</v>
      </c>
      <c r="J15786" s="218" t="s">
        <v>44062</v>
      </c>
      <c r="K15786" s="218">
        <v>3</v>
      </c>
      <c r="L15786" s="218">
        <v>-0.20855894895197036</v>
      </c>
      <c r="M15786" s="218">
        <v>-0.10906321108677997</v>
      </c>
      <c r="N15786" s="218">
        <v>-0.19997622676295013</v>
      </c>
      <c r="O15786" s="218">
        <v>-0.10048048889775973</v>
      </c>
      <c r="P15786" s="218">
        <v>0.47076786252250979</v>
      </c>
      <c r="Q15786" s="218">
        <v>1.52545138476051</v>
      </c>
      <c r="R15786" s="507">
        <v>-0.15881108001937516</v>
      </c>
      <c r="S15786" s="507">
        <v>-0.15022835783035493</v>
      </c>
      <c r="T15786" s="218">
        <v>0.9981096236415099</v>
      </c>
    </row>
    <row r="15787" spans="1:20" x14ac:dyDescent="0.6">
      <c r="A15787" s="218" t="s">
        <v>44067</v>
      </c>
      <c r="B15787" s="218" t="s">
        <v>44068</v>
      </c>
      <c r="C15787" s="218">
        <v>6.0680882097124904</v>
      </c>
      <c r="D15787" s="218">
        <v>6.2203302332847104</v>
      </c>
      <c r="E15787" s="218">
        <v>4.4481185074659502</v>
      </c>
      <c r="F15787" s="218">
        <v>5.74560004044646</v>
      </c>
      <c r="G15787" s="218">
        <v>0.94138514970795095</v>
      </c>
      <c r="H15787" s="218">
        <v>0.123827711997599</v>
      </c>
      <c r="I15787" t="s">
        <v>44069</v>
      </c>
      <c r="J15787" s="218" t="s">
        <v>44069</v>
      </c>
      <c r="K15787" s="218">
        <v>1</v>
      </c>
      <c r="L15787" s="218">
        <v>-1.6199697022465402</v>
      </c>
      <c r="M15787" s="218">
        <v>-0.32248816926603041</v>
      </c>
      <c r="N15787" s="218">
        <v>-1.7722117258187602</v>
      </c>
      <c r="O15787" s="218">
        <v>-0.47473019283825035</v>
      </c>
      <c r="P15787" s="218">
        <v>-5.1267030600045391</v>
      </c>
      <c r="Q15787" s="218">
        <v>-5.9442604977148914</v>
      </c>
      <c r="R15787" s="507">
        <v>-0.97122893575628533</v>
      </c>
      <c r="S15787" s="507">
        <v>-1.1234709593285053</v>
      </c>
      <c r="T15787" s="218">
        <v>-5.5354817788597153</v>
      </c>
    </row>
    <row r="15788" spans="1:20" x14ac:dyDescent="0.6">
      <c r="A15788" s="218" t="s">
        <v>44070</v>
      </c>
      <c r="B15788" s="218" t="s">
        <v>44071</v>
      </c>
      <c r="C15788" s="218">
        <v>5.5460842340278802</v>
      </c>
      <c r="D15788" s="218">
        <v>5.5262637589945598</v>
      </c>
      <c r="E15788" s="218">
        <v>5.2510882813611399</v>
      </c>
      <c r="F15788" s="218">
        <v>6.1322948610431398</v>
      </c>
      <c r="G15788" s="218">
        <v>1.21997385646274</v>
      </c>
      <c r="H15788" s="218">
        <v>0</v>
      </c>
      <c r="I15788" t="s">
        <v>44072</v>
      </c>
      <c r="J15788" s="218" t="s">
        <v>44072</v>
      </c>
      <c r="K15788" s="218">
        <v>2</v>
      </c>
      <c r="L15788" s="218">
        <v>-0.29499595266674028</v>
      </c>
      <c r="M15788" s="218">
        <v>0.58621062701525961</v>
      </c>
      <c r="N15788" s="218">
        <v>-0.27517547763341987</v>
      </c>
      <c r="O15788" s="218">
        <v>0.60603110204858002</v>
      </c>
      <c r="P15788" s="218">
        <v>-4.3261103775651399</v>
      </c>
      <c r="Q15788" s="218">
        <v>-5.5460842340278802</v>
      </c>
      <c r="R15788" s="507">
        <v>0.14560733717425967</v>
      </c>
      <c r="S15788" s="507">
        <v>0.16542781220758007</v>
      </c>
      <c r="T15788" s="218">
        <v>-4.9360973057965101</v>
      </c>
    </row>
    <row r="15789" spans="1:20" x14ac:dyDescent="0.6">
      <c r="A15789" s="218" t="s">
        <v>44073</v>
      </c>
      <c r="B15789" s="218" t="s">
        <v>44074</v>
      </c>
      <c r="C15789" s="218">
        <v>5.5902623701015299</v>
      </c>
      <c r="D15789" s="218">
        <v>5.5736846377511204</v>
      </c>
      <c r="E15789" s="218">
        <v>5.1946807420576899</v>
      </c>
      <c r="F15789" s="218">
        <v>4.89206833629434</v>
      </c>
      <c r="G15789" s="218">
        <v>0.26846663313173802</v>
      </c>
      <c r="H15789" s="218">
        <v>8.9171784810543109</v>
      </c>
      <c r="I15789" t="s">
        <v>44072</v>
      </c>
      <c r="J15789" s="218" t="s">
        <v>44072</v>
      </c>
      <c r="K15789" s="218">
        <v>2</v>
      </c>
      <c r="L15789" s="218">
        <v>-0.39558162804384001</v>
      </c>
      <c r="M15789" s="218">
        <v>-0.69819403380718992</v>
      </c>
      <c r="N15789" s="218">
        <v>-0.37900389569343051</v>
      </c>
      <c r="O15789" s="218">
        <v>-0.68161630145678043</v>
      </c>
      <c r="P15789" s="218">
        <v>-5.3217957369697917</v>
      </c>
      <c r="Q15789" s="218">
        <v>3.3269161109527809</v>
      </c>
      <c r="R15789" s="507">
        <v>-0.54688783092551496</v>
      </c>
      <c r="S15789" s="507">
        <v>-0.53031009857510547</v>
      </c>
      <c r="T15789" s="218">
        <v>-0.99743981300850537</v>
      </c>
    </row>
    <row r="15790" spans="1:20" x14ac:dyDescent="0.6">
      <c r="A15790" s="218" t="s">
        <v>44075</v>
      </c>
      <c r="B15790" s="218" t="s">
        <v>44076</v>
      </c>
      <c r="C15790" s="218">
        <v>6.5799446974719897</v>
      </c>
      <c r="D15790" s="218">
        <v>6.6227084064655504</v>
      </c>
      <c r="E15790" s="218">
        <v>6.9756034185815698</v>
      </c>
      <c r="F15790" s="218">
        <v>6.2512091235398204</v>
      </c>
      <c r="G15790" s="218">
        <v>2.3478182336089999</v>
      </c>
      <c r="H15790" s="218">
        <v>0.123827711997599</v>
      </c>
      <c r="I15790" t="s">
        <v>44077</v>
      </c>
      <c r="J15790" s="218" t="s">
        <v>44077</v>
      </c>
      <c r="K15790" s="218">
        <v>2</v>
      </c>
      <c r="L15790" s="218">
        <v>0.39565872110958011</v>
      </c>
      <c r="M15790" s="218">
        <v>-0.32873557393216934</v>
      </c>
      <c r="N15790" s="218">
        <v>0.35289501211601948</v>
      </c>
      <c r="O15790" s="218">
        <v>-0.37149928292572998</v>
      </c>
      <c r="P15790" s="218">
        <v>-4.2321264638629899</v>
      </c>
      <c r="Q15790" s="218">
        <v>-6.4561169854743907</v>
      </c>
      <c r="R15790" s="507">
        <v>3.3461573588705384E-2</v>
      </c>
      <c r="S15790" s="507">
        <v>-9.3021354048552496E-3</v>
      </c>
      <c r="T15790" s="218">
        <v>-5.3441217246686907</v>
      </c>
    </row>
    <row r="15791" spans="1:20" x14ac:dyDescent="0.6">
      <c r="A15791" s="218" t="s">
        <v>44078</v>
      </c>
      <c r="B15791" s="218" t="s">
        <v>44079</v>
      </c>
      <c r="C15791" s="218">
        <v>6.3979455412904302</v>
      </c>
      <c r="D15791" s="218">
        <v>6.19280705798369</v>
      </c>
      <c r="E15791" s="218">
        <v>5.6917288844481897</v>
      </c>
      <c r="F15791" s="218">
        <v>4.61929230290625</v>
      </c>
      <c r="G15791" s="218">
        <v>8.4479389830184797</v>
      </c>
      <c r="H15791" s="218">
        <v>8.422807888825</v>
      </c>
      <c r="I15791" t="s">
        <v>44077</v>
      </c>
      <c r="J15791" s="218" t="s">
        <v>44077</v>
      </c>
      <c r="K15791" s="218">
        <v>2</v>
      </c>
      <c r="L15791" s="218">
        <v>-0.70621665684224055</v>
      </c>
      <c r="M15791" s="218">
        <v>-1.7786532383841802</v>
      </c>
      <c r="N15791" s="218">
        <v>-0.50107817353550033</v>
      </c>
      <c r="O15791" s="218">
        <v>-1.57351475507744</v>
      </c>
      <c r="P15791" s="218">
        <v>2.0499934417280494</v>
      </c>
      <c r="Q15791" s="218">
        <v>2.0248623475345697</v>
      </c>
      <c r="R15791" s="507">
        <v>-1.2424349476132104</v>
      </c>
      <c r="S15791" s="507">
        <v>-1.0372964643064702</v>
      </c>
      <c r="T15791" s="218">
        <v>2.0374278946313096</v>
      </c>
    </row>
    <row r="15792" spans="1:20" x14ac:dyDescent="0.6">
      <c r="A15792" s="218" t="s">
        <v>44080</v>
      </c>
      <c r="B15792" s="218" t="s">
        <v>44081</v>
      </c>
      <c r="C15792" s="218">
        <v>5.6915542597951303</v>
      </c>
      <c r="D15792" s="218">
        <v>5.6807757044045202</v>
      </c>
      <c r="E15792" s="218">
        <v>6.4159720182061797</v>
      </c>
      <c r="F15792" s="218">
        <v>5.4471973642355298</v>
      </c>
      <c r="G15792" s="218">
        <v>1.39846821979138</v>
      </c>
      <c r="H15792" s="218">
        <v>0.123827711997599</v>
      </c>
      <c r="I15792" t="s">
        <v>44082</v>
      </c>
      <c r="J15792" s="218" t="s">
        <v>44082</v>
      </c>
      <c r="K15792" s="218">
        <v>3</v>
      </c>
      <c r="L15792" s="218">
        <v>0.72441775841104938</v>
      </c>
      <c r="M15792" s="218">
        <v>-0.2443568955596005</v>
      </c>
      <c r="N15792" s="218">
        <v>0.73519631380165951</v>
      </c>
      <c r="O15792" s="218">
        <v>-0.23357834016899037</v>
      </c>
      <c r="P15792" s="218">
        <v>-4.2930860400037503</v>
      </c>
      <c r="Q15792" s="218">
        <v>-5.5677265477975313</v>
      </c>
      <c r="R15792" s="507">
        <v>0.24003043142572444</v>
      </c>
      <c r="S15792" s="507">
        <v>0.25080898681633457</v>
      </c>
      <c r="T15792" s="218">
        <v>-4.9304062939006403</v>
      </c>
    </row>
    <row r="15793" spans="1:20" x14ac:dyDescent="0.6">
      <c r="A15793" s="218" t="s">
        <v>44083</v>
      </c>
      <c r="B15793" s="218" t="s">
        <v>44084</v>
      </c>
      <c r="C15793" s="218">
        <v>6.8644354594385097</v>
      </c>
      <c r="D15793" s="218">
        <v>6.8943103333781197</v>
      </c>
      <c r="E15793" s="218">
        <v>7.1878268369959804</v>
      </c>
      <c r="F15793" s="218">
        <v>6.70022411689812</v>
      </c>
      <c r="G15793" s="218">
        <v>1.83049323649272</v>
      </c>
      <c r="H15793" s="218">
        <v>0.23786221336595301</v>
      </c>
      <c r="I15793" t="s">
        <v>44082</v>
      </c>
      <c r="J15793" s="218" t="s">
        <v>44082</v>
      </c>
      <c r="K15793" s="218">
        <v>3</v>
      </c>
      <c r="L15793" s="218">
        <v>0.32339137755747061</v>
      </c>
      <c r="M15793" s="218">
        <v>-0.16421134254038972</v>
      </c>
      <c r="N15793" s="218">
        <v>0.29351650361786064</v>
      </c>
      <c r="O15793" s="218">
        <v>-0.19408621647999968</v>
      </c>
      <c r="P15793" s="218">
        <v>-5.0339422229457895</v>
      </c>
      <c r="Q15793" s="218">
        <v>-6.6265732460725566</v>
      </c>
      <c r="R15793" s="507">
        <v>7.9590017508540445E-2</v>
      </c>
      <c r="S15793" s="507">
        <v>4.9715143568930475E-2</v>
      </c>
      <c r="T15793" s="218">
        <v>-5.8302577345091731</v>
      </c>
    </row>
    <row r="15794" spans="1:20" x14ac:dyDescent="0.6">
      <c r="A15794" s="218" t="s">
        <v>44085</v>
      </c>
      <c r="B15794" s="218" t="s">
        <v>44086</v>
      </c>
      <c r="C15794" s="218">
        <v>5.9520545631347002</v>
      </c>
      <c r="D15794" s="218">
        <v>5.8270058340493396</v>
      </c>
      <c r="E15794" s="218">
        <v>4.2202220891084101</v>
      </c>
      <c r="F15794" s="218">
        <v>5.1550992090012802</v>
      </c>
      <c r="G15794" s="218">
        <v>0.14046909216855899</v>
      </c>
      <c r="H15794" s="218">
        <v>0.70252799668918597</v>
      </c>
      <c r="I15794" t="s">
        <v>44082</v>
      </c>
      <c r="J15794" s="218" t="s">
        <v>44082</v>
      </c>
      <c r="K15794" s="218">
        <v>3</v>
      </c>
      <c r="L15794" s="218">
        <v>-1.73183247402629</v>
      </c>
      <c r="M15794" s="218">
        <v>-0.79695535413342</v>
      </c>
      <c r="N15794" s="218">
        <v>-1.6067837449409295</v>
      </c>
      <c r="O15794" s="218">
        <v>-0.67190662504805942</v>
      </c>
      <c r="P15794" s="218">
        <v>-5.8115854709661408</v>
      </c>
      <c r="Q15794" s="218">
        <v>-5.249526566445514</v>
      </c>
      <c r="R15794" s="507">
        <v>-1.264393914079855</v>
      </c>
      <c r="S15794" s="507">
        <v>-1.1393451849944944</v>
      </c>
      <c r="T15794" s="218">
        <v>-5.5305560187058269</v>
      </c>
    </row>
    <row r="15795" spans="1:20" x14ac:dyDescent="0.6">
      <c r="A15795" s="218" t="s">
        <v>44087</v>
      </c>
      <c r="B15795" s="218" t="s">
        <v>44088</v>
      </c>
      <c r="C15795" s="218">
        <v>6.5897921850174797</v>
      </c>
      <c r="D15795" s="218">
        <v>6.7312495726278803</v>
      </c>
      <c r="E15795" s="218">
        <v>5.9267803444721796</v>
      </c>
      <c r="F15795" s="218">
        <v>7.40851541930782</v>
      </c>
      <c r="G15795" s="218">
        <v>1.0162357018798001</v>
      </c>
      <c r="H15795" s="218">
        <v>0.123827711997599</v>
      </c>
      <c r="I15795" t="s">
        <v>44089</v>
      </c>
      <c r="J15795" s="218" t="s">
        <v>44089</v>
      </c>
      <c r="K15795" s="218">
        <v>1</v>
      </c>
      <c r="L15795" s="218">
        <v>-0.66301184054530005</v>
      </c>
      <c r="M15795" s="218">
        <v>0.81872323429034033</v>
      </c>
      <c r="N15795" s="218">
        <v>-0.80446922815570066</v>
      </c>
      <c r="O15795" s="218">
        <v>0.67726584667993972</v>
      </c>
      <c r="P15795" s="218">
        <v>-5.5735564831376792</v>
      </c>
      <c r="Q15795" s="218">
        <v>-6.4659644730198806</v>
      </c>
      <c r="R15795" s="507">
        <v>7.7855696872520141E-2</v>
      </c>
      <c r="S15795" s="507">
        <v>-6.3601690737880467E-2</v>
      </c>
      <c r="T15795" s="218">
        <v>-6.0197604780787799</v>
      </c>
    </row>
    <row r="15796" spans="1:20" x14ac:dyDescent="0.6">
      <c r="A15796" s="218" t="s">
        <v>44090</v>
      </c>
      <c r="B15796" s="218" t="s">
        <v>44091</v>
      </c>
      <c r="C15796" s="218">
        <v>4.2021326828326604</v>
      </c>
      <c r="D15796" s="218">
        <v>4.2790684594660897</v>
      </c>
      <c r="E15796" s="218">
        <v>6.2684363779214198</v>
      </c>
      <c r="F15796" s="218">
        <v>4.3610868357689201</v>
      </c>
      <c r="G15796" s="218">
        <v>1.21997385646274</v>
      </c>
      <c r="H15796" s="218">
        <v>0</v>
      </c>
      <c r="I15796" t="s">
        <v>44092</v>
      </c>
      <c r="J15796" s="218" t="s">
        <v>44092</v>
      </c>
      <c r="K15796" s="218">
        <v>3</v>
      </c>
      <c r="L15796" s="218">
        <v>2.0663036950887594</v>
      </c>
      <c r="M15796" s="218">
        <v>0.1589541529362597</v>
      </c>
      <c r="N15796" s="218">
        <v>1.9893679184553301</v>
      </c>
      <c r="O15796" s="218">
        <v>8.2018376302830376E-2</v>
      </c>
      <c r="P15796" s="218">
        <v>-2.9821588263699201</v>
      </c>
      <c r="Q15796" s="218">
        <v>-4.2021326828326604</v>
      </c>
      <c r="R15796" s="507">
        <v>1.1126289240125096</v>
      </c>
      <c r="S15796" s="507">
        <v>1.0356931473790802</v>
      </c>
      <c r="T15796" s="218">
        <v>-3.5921457546012903</v>
      </c>
    </row>
    <row r="15797" spans="1:20" x14ac:dyDescent="0.6">
      <c r="A15797" s="218" t="s">
        <v>44093</v>
      </c>
      <c r="B15797" s="218" t="s">
        <v>44094</v>
      </c>
      <c r="C15797" s="218">
        <v>3.7646685598596101</v>
      </c>
      <c r="D15797" s="218">
        <v>3.5900263231071698</v>
      </c>
      <c r="E15797" s="218">
        <v>4.22615883970568</v>
      </c>
      <c r="F15797" s="218">
        <v>3.3877011328397399</v>
      </c>
      <c r="G15797" s="218">
        <v>0</v>
      </c>
      <c r="H15797" s="218">
        <v>0</v>
      </c>
      <c r="I15797" t="s">
        <v>44092</v>
      </c>
      <c r="J15797" s="218" t="s">
        <v>44092</v>
      </c>
      <c r="K15797" s="218">
        <v>3</v>
      </c>
      <c r="L15797" s="218">
        <v>0.46149027984606983</v>
      </c>
      <c r="M15797" s="218">
        <v>-0.37696742701987018</v>
      </c>
      <c r="N15797" s="218">
        <v>0.63613251659851011</v>
      </c>
      <c r="O15797" s="218">
        <v>-0.2023251902674299</v>
      </c>
      <c r="P15797" s="218">
        <v>-3.7646685598596101</v>
      </c>
      <c r="Q15797" s="218">
        <v>-3.7646685598596101</v>
      </c>
      <c r="R15797" s="507">
        <v>4.2261426413099823E-2</v>
      </c>
      <c r="S15797" s="507">
        <v>0.21690366316554011</v>
      </c>
      <c r="T15797" s="218">
        <v>-3.7646685598596101</v>
      </c>
    </row>
    <row r="15798" spans="1:20" x14ac:dyDescent="0.6">
      <c r="A15798" s="218" t="s">
        <v>44095</v>
      </c>
      <c r="B15798" s="218" t="s">
        <v>44096</v>
      </c>
      <c r="C15798" s="218">
        <v>3.70603970052156</v>
      </c>
      <c r="D15798" s="218">
        <v>3.36993456394806</v>
      </c>
      <c r="E15798" s="218">
        <v>2.6114011007142999</v>
      </c>
      <c r="F15798" s="218">
        <v>4.1165149934504699</v>
      </c>
      <c r="G15798" s="218">
        <v>0</v>
      </c>
      <c r="H15798" s="218">
        <v>0</v>
      </c>
      <c r="I15798" t="s">
        <v>44092</v>
      </c>
      <c r="J15798" s="218" t="s">
        <v>44092</v>
      </c>
      <c r="K15798" s="218">
        <v>3</v>
      </c>
      <c r="L15798" s="218">
        <v>-1.0946385998072601</v>
      </c>
      <c r="M15798" s="218">
        <v>0.41047529292890994</v>
      </c>
      <c r="N15798" s="218">
        <v>-0.75853346323376014</v>
      </c>
      <c r="O15798" s="218">
        <v>0.74658042950240988</v>
      </c>
      <c r="P15798" s="218">
        <v>-3.70603970052156</v>
      </c>
      <c r="Q15798" s="218">
        <v>-3.70603970052156</v>
      </c>
      <c r="R15798" s="507">
        <v>-0.34208165343917507</v>
      </c>
      <c r="S15798" s="507">
        <v>-5.97651686567513E-3</v>
      </c>
      <c r="T15798" s="218">
        <v>-3.70603970052156</v>
      </c>
    </row>
    <row r="15799" spans="1:20" x14ac:dyDescent="0.6">
      <c r="A15799" s="218" t="s">
        <v>44097</v>
      </c>
      <c r="B15799" s="218" t="s">
        <v>44098</v>
      </c>
      <c r="C15799" s="218">
        <v>7.3681281404655303</v>
      </c>
      <c r="D15799" s="218">
        <v>7.5064972218051196</v>
      </c>
      <c r="E15799" s="218">
        <v>7.2752444392117104</v>
      </c>
      <c r="F15799" s="218">
        <v>7.6315134619532996</v>
      </c>
      <c r="G15799" s="218">
        <v>1.9875538236510399</v>
      </c>
      <c r="H15799" s="218">
        <v>7.0641475186473697</v>
      </c>
      <c r="I15799" t="s">
        <v>44099</v>
      </c>
      <c r="J15799" s="218" t="s">
        <v>44099</v>
      </c>
      <c r="K15799" s="218">
        <v>1</v>
      </c>
      <c r="L15799" s="218">
        <v>-9.288370125381995E-2</v>
      </c>
      <c r="M15799" s="218">
        <v>0.26338532148776927</v>
      </c>
      <c r="N15799" s="218">
        <v>-0.2312527825934092</v>
      </c>
      <c r="O15799" s="218">
        <v>0.12501624014818002</v>
      </c>
      <c r="P15799" s="218">
        <v>-5.3805743168144904</v>
      </c>
      <c r="Q15799" s="218">
        <v>-0.30398062181816066</v>
      </c>
      <c r="R15799" s="507">
        <v>8.5250810116974662E-2</v>
      </c>
      <c r="S15799" s="507">
        <v>-5.3118271222614588E-2</v>
      </c>
      <c r="T15799" s="218">
        <v>-2.8422774693163255</v>
      </c>
    </row>
    <row r="15800" spans="1:20" x14ac:dyDescent="0.6">
      <c r="A15800" s="218" t="s">
        <v>44100</v>
      </c>
      <c r="B15800" s="218" t="s">
        <v>44101</v>
      </c>
      <c r="C15800" s="218">
        <v>5.12284344690796</v>
      </c>
      <c r="D15800" s="218">
        <v>4.8813605499011601</v>
      </c>
      <c r="E15800" s="218">
        <v>4.2231935181521001</v>
      </c>
      <c r="F15800" s="218">
        <v>4.5376435051527997</v>
      </c>
      <c r="G15800" s="218">
        <v>0.69026577864285299</v>
      </c>
      <c r="H15800" s="218">
        <v>0</v>
      </c>
      <c r="I15800" t="s">
        <v>44102</v>
      </c>
      <c r="J15800" s="218" t="s">
        <v>44102</v>
      </c>
      <c r="K15800" s="218">
        <v>1</v>
      </c>
      <c r="L15800" s="218">
        <v>-0.89964992875585992</v>
      </c>
      <c r="M15800" s="218">
        <v>-0.58519994175516032</v>
      </c>
      <c r="N15800" s="218">
        <v>-0.65816703174905999</v>
      </c>
      <c r="O15800" s="218">
        <v>-0.3437170447483604</v>
      </c>
      <c r="P15800" s="218">
        <v>-4.4325776682651075</v>
      </c>
      <c r="Q15800" s="218">
        <v>-5.12284344690796</v>
      </c>
      <c r="R15800" s="507">
        <v>-0.74242493525551012</v>
      </c>
      <c r="S15800" s="507">
        <v>-0.5009420382487102</v>
      </c>
      <c r="T15800" s="218">
        <v>-4.7777105575865342</v>
      </c>
    </row>
    <row r="15801" spans="1:20" x14ac:dyDescent="0.6">
      <c r="A15801" s="218" t="s">
        <v>44103</v>
      </c>
      <c r="B15801" s="218" t="s">
        <v>44104</v>
      </c>
      <c r="C15801" s="218">
        <v>6.0601025729077698</v>
      </c>
      <c r="D15801" s="218">
        <v>6.1627704934177103</v>
      </c>
      <c r="E15801" s="218">
        <v>4.6044272186169497</v>
      </c>
      <c r="F15801" s="218">
        <v>6.3733945995968204</v>
      </c>
      <c r="G15801" s="218">
        <v>0.494726731926454</v>
      </c>
      <c r="H15801" s="218">
        <v>0</v>
      </c>
      <c r="I15801" t="s">
        <v>44105</v>
      </c>
      <c r="J15801" s="218" t="s">
        <v>44105</v>
      </c>
      <c r="K15801" s="218">
        <v>1</v>
      </c>
      <c r="L15801" s="218">
        <v>-1.4556753542908201</v>
      </c>
      <c r="M15801" s="218">
        <v>0.31329202668905065</v>
      </c>
      <c r="N15801" s="218">
        <v>-1.5583432748007606</v>
      </c>
      <c r="O15801" s="218">
        <v>0.21062410617911009</v>
      </c>
      <c r="P15801" s="218">
        <v>-5.5653758409813161</v>
      </c>
      <c r="Q15801" s="218">
        <v>-6.0601025729077698</v>
      </c>
      <c r="R15801" s="507">
        <v>-0.57119166380088471</v>
      </c>
      <c r="S15801" s="507">
        <v>-0.67385958431082527</v>
      </c>
      <c r="T15801" s="218">
        <v>-5.8127392069445429</v>
      </c>
    </row>
    <row r="15802" spans="1:20" x14ac:dyDescent="0.6">
      <c r="A15802" s="218" t="s">
        <v>44106</v>
      </c>
      <c r="B15802" s="218" t="s">
        <v>44107</v>
      </c>
      <c r="C15802" s="218">
        <v>5.1908097622159</v>
      </c>
      <c r="D15802" s="218">
        <v>5.40320361235948</v>
      </c>
      <c r="E15802" s="218">
        <v>5.8140363067219702</v>
      </c>
      <c r="F15802" s="218">
        <v>6.47891998702673</v>
      </c>
      <c r="G15802" s="218">
        <v>0.494726731926454</v>
      </c>
      <c r="H15802" s="218">
        <v>0</v>
      </c>
      <c r="I15802" t="s">
        <v>44108</v>
      </c>
      <c r="J15802" s="218" t="s">
        <v>44108</v>
      </c>
      <c r="K15802" s="218">
        <v>2</v>
      </c>
      <c r="L15802" s="218">
        <v>0.62322654450607029</v>
      </c>
      <c r="M15802" s="218">
        <v>1.28811022481083</v>
      </c>
      <c r="N15802" s="218">
        <v>0.41083269436249026</v>
      </c>
      <c r="O15802" s="218">
        <v>1.07571637466725</v>
      </c>
      <c r="P15802" s="218">
        <v>-4.6960830302894463</v>
      </c>
      <c r="Q15802" s="218">
        <v>-5.1908097622159</v>
      </c>
      <c r="R15802" s="507">
        <v>0.95566838465845017</v>
      </c>
      <c r="S15802" s="507">
        <v>0.74327453451487013</v>
      </c>
      <c r="T15802" s="218">
        <v>-4.9434463962526731</v>
      </c>
    </row>
    <row r="15803" spans="1:20" x14ac:dyDescent="0.6">
      <c r="A15803" s="218" t="s">
        <v>44109</v>
      </c>
      <c r="B15803" s="218" t="s">
        <v>44110</v>
      </c>
      <c r="C15803" s="218">
        <v>5.8438673064817497</v>
      </c>
      <c r="D15803" s="218">
        <v>5.93602987575869</v>
      </c>
      <c r="E15803" s="218">
        <v>4.5391592307856099</v>
      </c>
      <c r="F15803" s="218">
        <v>6.00467450423925</v>
      </c>
      <c r="G15803" s="218">
        <v>0.77891856884019794</v>
      </c>
      <c r="H15803" s="218">
        <v>0</v>
      </c>
      <c r="I15803" t="s">
        <v>44108</v>
      </c>
      <c r="J15803" s="218" t="s">
        <v>44108</v>
      </c>
      <c r="K15803" s="218">
        <v>2</v>
      </c>
      <c r="L15803" s="218">
        <v>-1.3047080756961398</v>
      </c>
      <c r="M15803" s="218">
        <v>0.1608071977575003</v>
      </c>
      <c r="N15803" s="218">
        <v>-1.3968706449730801</v>
      </c>
      <c r="O15803" s="218">
        <v>6.8644628480559966E-2</v>
      </c>
      <c r="P15803" s="218">
        <v>-5.0649487376415516</v>
      </c>
      <c r="Q15803" s="218">
        <v>-5.8438673064817497</v>
      </c>
      <c r="R15803" s="507">
        <v>-0.57195043896931974</v>
      </c>
      <c r="S15803" s="507">
        <v>-0.66411300824626007</v>
      </c>
      <c r="T15803" s="218">
        <v>-5.4544080220616511</v>
      </c>
    </row>
    <row r="15804" spans="1:20" x14ac:dyDescent="0.6">
      <c r="A15804" s="218" t="s">
        <v>44111</v>
      </c>
      <c r="B15804" s="218" t="s">
        <v>44112</v>
      </c>
      <c r="C15804" s="218">
        <v>6.6012671591809697</v>
      </c>
      <c r="D15804" s="218">
        <v>6.77377486297258</v>
      </c>
      <c r="E15804" s="218">
        <v>6.17254453246764</v>
      </c>
      <c r="F15804" s="218">
        <v>6.5136852371636298</v>
      </c>
      <c r="G15804" s="218">
        <v>8.2600407809901295</v>
      </c>
      <c r="H15804" s="218">
        <v>0.34353965418307397</v>
      </c>
      <c r="I15804" t="s">
        <v>44113</v>
      </c>
      <c r="J15804" s="218" t="s">
        <v>44113</v>
      </c>
      <c r="K15804" s="218">
        <v>1</v>
      </c>
      <c r="L15804" s="218">
        <v>-0.42872262671332972</v>
      </c>
      <c r="M15804" s="218">
        <v>-8.7581922017339942E-2</v>
      </c>
      <c r="N15804" s="218">
        <v>-0.60123033050494001</v>
      </c>
      <c r="O15804" s="218">
        <v>-0.26008962580895023</v>
      </c>
      <c r="P15804" s="218">
        <v>1.6587736218091598</v>
      </c>
      <c r="Q15804" s="218">
        <v>-6.257727504997896</v>
      </c>
      <c r="R15804" s="507">
        <v>-0.25815227436533483</v>
      </c>
      <c r="S15804" s="507">
        <v>-0.43065997815694512</v>
      </c>
      <c r="T15804" s="218">
        <v>-2.2994769415943681</v>
      </c>
    </row>
    <row r="15805" spans="1:20" x14ac:dyDescent="0.6">
      <c r="A15805" s="218" t="s">
        <v>44114</v>
      </c>
      <c r="B15805" s="218" t="s">
        <v>44115</v>
      </c>
      <c r="C15805" s="218">
        <v>2.0474389639652699</v>
      </c>
      <c r="D15805" s="218">
        <v>2.1822932982257401</v>
      </c>
      <c r="E15805" s="218">
        <v>2.1314886045297099</v>
      </c>
      <c r="F15805" s="218">
        <v>1.8069052365351099</v>
      </c>
      <c r="G15805" s="218">
        <v>0.26846663313173802</v>
      </c>
      <c r="H15805" s="218">
        <v>0</v>
      </c>
      <c r="I15805" t="s">
        <v>44116</v>
      </c>
      <c r="J15805" s="218" t="s">
        <v>44116</v>
      </c>
      <c r="K15805" s="218">
        <v>1</v>
      </c>
      <c r="L15805" s="218">
        <v>8.4049640564439976E-2</v>
      </c>
      <c r="M15805" s="218">
        <v>-0.24053372743015999</v>
      </c>
      <c r="N15805" s="218">
        <v>-5.0804693696030245E-2</v>
      </c>
      <c r="O15805" s="218">
        <v>-0.37538806169063021</v>
      </c>
      <c r="P15805" s="218">
        <v>-1.7789723308335319</v>
      </c>
      <c r="Q15805" s="218">
        <v>-2.0474389639652699</v>
      </c>
      <c r="R15805" s="507">
        <v>-7.8242043432860009E-2</v>
      </c>
      <c r="S15805" s="507">
        <v>-0.21309637769333023</v>
      </c>
      <c r="T15805" s="218">
        <v>-1.9132056473994008</v>
      </c>
    </row>
    <row r="15806" spans="1:20" x14ac:dyDescent="0.6">
      <c r="A15806" s="218" t="s">
        <v>44117</v>
      </c>
      <c r="B15806" s="218" t="s">
        <v>44118</v>
      </c>
      <c r="C15806" s="218">
        <v>1.97610582551823</v>
      </c>
      <c r="D15806" s="218">
        <v>1.8301579370924399</v>
      </c>
      <c r="E15806" s="218">
        <v>0</v>
      </c>
      <c r="F15806" s="218">
        <v>2.6534745942715299</v>
      </c>
      <c r="G15806" s="218">
        <v>0</v>
      </c>
      <c r="H15806" s="218">
        <v>0</v>
      </c>
      <c r="I15806" t="s">
        <v>44119</v>
      </c>
      <c r="J15806" s="218" t="s">
        <v>44119</v>
      </c>
      <c r="K15806" s="218">
        <v>1</v>
      </c>
      <c r="L15806" s="218">
        <v>-1.97610582551823</v>
      </c>
      <c r="M15806" s="218">
        <v>0.67736876875329988</v>
      </c>
      <c r="N15806" s="218">
        <v>-1.8301579370924399</v>
      </c>
      <c r="O15806" s="218">
        <v>0.82331665717908997</v>
      </c>
      <c r="P15806" s="218">
        <v>-1.97610582551823</v>
      </c>
      <c r="Q15806" s="218">
        <v>-1.97610582551823</v>
      </c>
      <c r="R15806" s="507">
        <v>-0.64936852838246506</v>
      </c>
      <c r="S15806" s="507">
        <v>-0.50342063995667496</v>
      </c>
      <c r="T15806" s="218">
        <v>-1.97610582551823</v>
      </c>
    </row>
    <row r="15807" spans="1:20" x14ac:dyDescent="0.6">
      <c r="A15807" s="218" t="s">
        <v>44120</v>
      </c>
      <c r="B15807" s="218" t="s">
        <v>44121</v>
      </c>
      <c r="C15807" s="218">
        <v>5.2949813839452204</v>
      </c>
      <c r="D15807" s="218">
        <v>5.2401765518989203</v>
      </c>
      <c r="E15807" s="218">
        <v>3.72886081838893</v>
      </c>
      <c r="F15807" s="218">
        <v>5.3754470965797898</v>
      </c>
      <c r="G15807" s="218">
        <v>0</v>
      </c>
      <c r="H15807" s="218">
        <v>8.0214146560388002</v>
      </c>
      <c r="I15807" t="s">
        <v>44122</v>
      </c>
      <c r="J15807" s="218" t="s">
        <v>44122</v>
      </c>
      <c r="K15807" s="218">
        <v>1</v>
      </c>
      <c r="L15807" s="218">
        <v>-1.5661205655562904</v>
      </c>
      <c r="M15807" s="218">
        <v>8.0465712634569364E-2</v>
      </c>
      <c r="N15807" s="218">
        <v>-1.5113157335099903</v>
      </c>
      <c r="O15807" s="218">
        <v>0.13527054468086952</v>
      </c>
      <c r="P15807" s="218">
        <v>-5.2949813839452204</v>
      </c>
      <c r="Q15807" s="218">
        <v>2.7264332720935798</v>
      </c>
      <c r="R15807" s="507">
        <v>-0.74282742646086053</v>
      </c>
      <c r="S15807" s="507">
        <v>-0.68802259441456037</v>
      </c>
      <c r="T15807" s="218">
        <v>-1.2842740559258203</v>
      </c>
    </row>
    <row r="15808" spans="1:20" x14ac:dyDescent="0.6">
      <c r="A15808" s="218" t="s">
        <v>44123</v>
      </c>
      <c r="B15808" s="218" t="s">
        <v>44124</v>
      </c>
      <c r="C15808" s="218">
        <v>7.0364712844080799</v>
      </c>
      <c r="D15808" s="218">
        <v>7.0716991286909803</v>
      </c>
      <c r="E15808" s="218">
        <v>7.6140363466651699</v>
      </c>
      <c r="F15808" s="218">
        <v>6.7550492985821897</v>
      </c>
      <c r="G15808" s="218">
        <v>2.4859048034851901</v>
      </c>
      <c r="H15808" s="218">
        <v>8.1022127376872302</v>
      </c>
      <c r="I15808" t="s">
        <v>44125</v>
      </c>
      <c r="J15808" s="218" t="s">
        <v>44125</v>
      </c>
      <c r="K15808" s="218">
        <v>1</v>
      </c>
      <c r="L15808" s="218">
        <v>0.57756506225709003</v>
      </c>
      <c r="M15808" s="218">
        <v>-0.28142198582589018</v>
      </c>
      <c r="N15808" s="218">
        <v>0.54233721797418966</v>
      </c>
      <c r="O15808" s="218">
        <v>-0.31664983010879055</v>
      </c>
      <c r="P15808" s="218">
        <v>-4.5505664809228898</v>
      </c>
      <c r="Q15808" s="218">
        <v>1.0657414532791503</v>
      </c>
      <c r="R15808" s="507">
        <v>0.14807153821559993</v>
      </c>
      <c r="S15808" s="507">
        <v>0.11284369393269955</v>
      </c>
      <c r="T15808" s="218">
        <v>-1.7424125138218698</v>
      </c>
    </row>
    <row r="15809" spans="1:20" x14ac:dyDescent="0.6">
      <c r="A15809" s="218" t="s">
        <v>44126</v>
      </c>
      <c r="B15809" s="218" t="s">
        <v>44127</v>
      </c>
      <c r="C15809" s="218">
        <v>6.0333691395092099</v>
      </c>
      <c r="D15809" s="218">
        <v>5.1749383201470902</v>
      </c>
      <c r="E15809" s="218">
        <v>4.5029404047225299</v>
      </c>
      <c r="F15809" s="218">
        <v>3.4237188727147498</v>
      </c>
      <c r="G15809" s="218">
        <v>1.39846821979138</v>
      </c>
      <c r="H15809" s="218">
        <v>0</v>
      </c>
      <c r="I15809" t="s">
        <v>44128</v>
      </c>
      <c r="J15809" s="218" t="s">
        <v>44128</v>
      </c>
      <c r="K15809" s="218">
        <v>1</v>
      </c>
      <c r="L15809" s="218">
        <v>-1.5304287347866801</v>
      </c>
      <c r="M15809" s="218">
        <v>-2.6096502667944601</v>
      </c>
      <c r="N15809" s="218">
        <v>-0.67199791542456033</v>
      </c>
      <c r="O15809" s="218">
        <v>-1.7512194474323404</v>
      </c>
      <c r="P15809" s="218">
        <v>-4.6349009197178299</v>
      </c>
      <c r="Q15809" s="218">
        <v>-6.0333691395092099</v>
      </c>
      <c r="R15809" s="507">
        <v>-2.0700395007905703</v>
      </c>
      <c r="S15809" s="507">
        <v>-1.2116086814284504</v>
      </c>
      <c r="T15809" s="218">
        <v>-5.3341350296135204</v>
      </c>
    </row>
    <row r="15810" spans="1:20" x14ac:dyDescent="0.6">
      <c r="A15810" s="218" t="s">
        <v>44129</v>
      </c>
      <c r="B15810" s="218" t="s">
        <v>44130</v>
      </c>
      <c r="C15810" s="218">
        <v>6.3698939145182596</v>
      </c>
      <c r="D15810" s="218">
        <v>6.4614827525371501</v>
      </c>
      <c r="E15810" s="218">
        <v>6.1779147830976804</v>
      </c>
      <c r="F15810" s="218">
        <v>6.00136786693077</v>
      </c>
      <c r="G15810" s="218">
        <v>1.34138912626164</v>
      </c>
      <c r="H15810" s="218">
        <v>0</v>
      </c>
      <c r="I15810" t="s">
        <v>44131</v>
      </c>
      <c r="J15810" s="218" t="s">
        <v>44131</v>
      </c>
      <c r="K15810" s="218">
        <v>1</v>
      </c>
      <c r="L15810" s="218">
        <v>-0.19197913142057921</v>
      </c>
      <c r="M15810" s="218">
        <v>-0.36852604758748964</v>
      </c>
      <c r="N15810" s="218">
        <v>-0.28356796943946971</v>
      </c>
      <c r="O15810" s="218">
        <v>-0.46011488560638014</v>
      </c>
      <c r="P15810" s="218">
        <v>-5.0285047882566198</v>
      </c>
      <c r="Q15810" s="218">
        <v>-6.3698939145182596</v>
      </c>
      <c r="R15810" s="507">
        <v>-0.28025258950403442</v>
      </c>
      <c r="S15810" s="507">
        <v>-0.37184142752292493</v>
      </c>
      <c r="T15810" s="218">
        <v>-5.6991993513874402</v>
      </c>
    </row>
    <row r="15811" spans="1:20" x14ac:dyDescent="0.6">
      <c r="A15811" s="218" t="s">
        <v>44132</v>
      </c>
      <c r="B15811" s="218" t="s">
        <v>44133</v>
      </c>
      <c r="C15811" s="218">
        <v>4.8959424999799399</v>
      </c>
      <c r="D15811" s="218">
        <v>5.0319966273264498</v>
      </c>
      <c r="E15811" s="218">
        <v>4.9778339532873197</v>
      </c>
      <c r="F15811" s="218">
        <v>4.9753226512290798</v>
      </c>
      <c r="G15811" s="218">
        <v>0.59580657787600999</v>
      </c>
      <c r="H15811" s="218">
        <v>0</v>
      </c>
      <c r="I15811" t="s">
        <v>44134</v>
      </c>
      <c r="J15811" s="218" t="s">
        <v>44134</v>
      </c>
      <c r="K15811" s="218">
        <v>1</v>
      </c>
      <c r="L15811" s="218">
        <v>8.1891453307379791E-2</v>
      </c>
      <c r="M15811" s="218">
        <v>7.9380151249139885E-2</v>
      </c>
      <c r="N15811" s="218">
        <v>-5.416267403913011E-2</v>
      </c>
      <c r="O15811" s="218">
        <v>-5.6673976097370016E-2</v>
      </c>
      <c r="P15811" s="218">
        <v>-4.3001359221039301</v>
      </c>
      <c r="Q15811" s="218">
        <v>-4.8959424999799399</v>
      </c>
      <c r="R15811" s="507">
        <v>8.0635802278259838E-2</v>
      </c>
      <c r="S15811" s="507">
        <v>-5.5418325068250063E-2</v>
      </c>
      <c r="T15811" s="218">
        <v>-4.598039211041935</v>
      </c>
    </row>
    <row r="15812" spans="1:20" x14ac:dyDescent="0.6">
      <c r="A15812" s="218" t="s">
        <v>44135</v>
      </c>
      <c r="B15812" s="218" t="s">
        <v>44136</v>
      </c>
      <c r="C15812" s="218">
        <v>6.0048514681264296</v>
      </c>
      <c r="D15812" s="218">
        <v>6.0502878801505799</v>
      </c>
      <c r="E15812" s="218">
        <v>6.2554326751505096</v>
      </c>
      <c r="F15812" s="218">
        <v>5.0501983580697196</v>
      </c>
      <c r="G15812" s="218">
        <v>1.45337470871665</v>
      </c>
      <c r="H15812" s="218">
        <v>0</v>
      </c>
      <c r="I15812" t="s">
        <v>44137</v>
      </c>
      <c r="J15812" s="218" t="s">
        <v>44137</v>
      </c>
      <c r="K15812" s="218">
        <v>1</v>
      </c>
      <c r="L15812" s="218">
        <v>0.25058120702408004</v>
      </c>
      <c r="M15812" s="218">
        <v>-0.95465311005670994</v>
      </c>
      <c r="N15812" s="218">
        <v>0.20514479499992966</v>
      </c>
      <c r="O15812" s="218">
        <v>-1.0000895220808603</v>
      </c>
      <c r="P15812" s="218">
        <v>-4.5514767594097796</v>
      </c>
      <c r="Q15812" s="218">
        <v>-6.0048514681264296</v>
      </c>
      <c r="R15812" s="507">
        <v>-0.35203595151631495</v>
      </c>
      <c r="S15812" s="507">
        <v>-0.39747236354046533</v>
      </c>
      <c r="T15812" s="218">
        <v>-5.2781641137681046</v>
      </c>
    </row>
    <row r="15813" spans="1:20" x14ac:dyDescent="0.6">
      <c r="A15813" s="218" t="s">
        <v>44138</v>
      </c>
      <c r="B15813" s="218" t="s">
        <v>44139</v>
      </c>
      <c r="C15813" s="218">
        <v>2.09631472401216</v>
      </c>
      <c r="D15813" s="218">
        <v>1.8168019407901901</v>
      </c>
      <c r="E15813" s="218">
        <v>0</v>
      </c>
      <c r="F15813" s="218">
        <v>8.24271896778416E-2</v>
      </c>
      <c r="G15813" s="218">
        <v>0</v>
      </c>
      <c r="H15813" s="218">
        <v>0</v>
      </c>
      <c r="I15813" t="s">
        <v>44140</v>
      </c>
      <c r="J15813" s="218" t="s">
        <v>44140</v>
      </c>
      <c r="K15813" s="218">
        <v>1</v>
      </c>
      <c r="L15813" s="218">
        <v>-2.09631472401216</v>
      </c>
      <c r="M15813" s="218">
        <v>-2.0138875343343186</v>
      </c>
      <c r="N15813" s="218">
        <v>-1.8168019407901901</v>
      </c>
      <c r="O15813" s="218">
        <v>-1.7343747511123484</v>
      </c>
      <c r="P15813" s="218">
        <v>-2.09631472401216</v>
      </c>
      <c r="Q15813" s="218">
        <v>-2.09631472401216</v>
      </c>
      <c r="R15813" s="507">
        <v>-2.0551011291732393</v>
      </c>
      <c r="S15813" s="507">
        <v>-1.7755883459512694</v>
      </c>
      <c r="T15813" s="218">
        <v>-2.09631472401216</v>
      </c>
    </row>
    <row r="15814" spans="1:20" x14ac:dyDescent="0.6">
      <c r="A15814" s="218" t="s">
        <v>44141</v>
      </c>
      <c r="B15814" s="218" t="s">
        <v>44142</v>
      </c>
      <c r="C15814" s="218">
        <v>5.7167809493016604</v>
      </c>
      <c r="D15814" s="218">
        <v>5.5894787167131996</v>
      </c>
      <c r="E15814" s="218">
        <v>6.1064921793980602</v>
      </c>
      <c r="F15814" s="218">
        <v>5.2891341885871599</v>
      </c>
      <c r="G15814" s="218">
        <v>0.494726731926454</v>
      </c>
      <c r="H15814" s="218">
        <v>0</v>
      </c>
      <c r="I15814" t="s">
        <v>44143</v>
      </c>
      <c r="J15814" s="218" t="s">
        <v>44143</v>
      </c>
      <c r="K15814" s="218">
        <v>1</v>
      </c>
      <c r="L15814" s="218">
        <v>0.38971123009639985</v>
      </c>
      <c r="M15814" s="218">
        <v>-0.42764676071450047</v>
      </c>
      <c r="N15814" s="218">
        <v>0.51701346268486059</v>
      </c>
      <c r="O15814" s="218">
        <v>-0.30034452812603973</v>
      </c>
      <c r="P15814" s="218">
        <v>-5.2220542173752067</v>
      </c>
      <c r="Q15814" s="218">
        <v>-5.7167809493016604</v>
      </c>
      <c r="R15814" s="507">
        <v>-1.8967765309050311E-2</v>
      </c>
      <c r="S15814" s="507">
        <v>0.10833446727941043</v>
      </c>
      <c r="T15814" s="218">
        <v>-5.4694175833384335</v>
      </c>
    </row>
    <row r="15815" spans="1:20" x14ac:dyDescent="0.6">
      <c r="A15815" s="218" t="s">
        <v>44144</v>
      </c>
      <c r="B15815" s="218" t="s">
        <v>44145</v>
      </c>
      <c r="C15815" s="218">
        <v>7.8369981099678796</v>
      </c>
      <c r="D15815" s="218">
        <v>7.7792683090534398</v>
      </c>
      <c r="E15815" s="218">
        <v>7.1790543608256101</v>
      </c>
      <c r="F15815" s="218">
        <v>7.8650154103577901</v>
      </c>
      <c r="G15815" s="218">
        <v>7.2790585498048497</v>
      </c>
      <c r="H15815" s="218">
        <v>7.8112580656831199</v>
      </c>
      <c r="I15815" t="s">
        <v>44146</v>
      </c>
      <c r="J15815" s="218" t="s">
        <v>44146</v>
      </c>
      <c r="K15815" s="218">
        <v>1</v>
      </c>
      <c r="L15815" s="218">
        <v>-0.6579437491422695</v>
      </c>
      <c r="M15815" s="218">
        <v>2.801730038991046E-2</v>
      </c>
      <c r="N15815" s="218">
        <v>-0.6002139482278297</v>
      </c>
      <c r="O15815" s="218">
        <v>8.5747101304350259E-2</v>
      </c>
      <c r="P15815" s="218">
        <v>-0.55793956016302992</v>
      </c>
      <c r="Q15815" s="218">
        <v>-2.5740044284759733E-2</v>
      </c>
      <c r="R15815" s="507">
        <v>-0.31496322437617952</v>
      </c>
      <c r="S15815" s="507">
        <v>-0.25723342346173972</v>
      </c>
      <c r="T15815" s="218">
        <v>-0.29183980222389483</v>
      </c>
    </row>
    <row r="15816" spans="1:20" x14ac:dyDescent="0.6">
      <c r="A15816" s="218" t="s">
        <v>44147</v>
      </c>
      <c r="B15816" s="218" t="s">
        <v>44148</v>
      </c>
      <c r="C15816" s="218">
        <v>4.37451128739343</v>
      </c>
      <c r="D15816" s="218">
        <v>4.0123865706457904</v>
      </c>
      <c r="E15816" s="218">
        <v>5.4732680489537602</v>
      </c>
      <c r="F15816" s="218">
        <v>3.51187558398138</v>
      </c>
      <c r="G15816" s="218">
        <v>1.1552061784318599</v>
      </c>
      <c r="H15816" s="218">
        <v>0</v>
      </c>
      <c r="I15816" t="s">
        <v>44149</v>
      </c>
      <c r="J15816" s="218" t="s">
        <v>44149</v>
      </c>
      <c r="K15816" s="218">
        <v>1</v>
      </c>
      <c r="L15816" s="218">
        <v>1.0987567615603302</v>
      </c>
      <c r="M15816" s="218">
        <v>-0.86263570341204998</v>
      </c>
      <c r="N15816" s="218">
        <v>1.4608814783079698</v>
      </c>
      <c r="O15816" s="218">
        <v>-0.50051098666441041</v>
      </c>
      <c r="P15816" s="218">
        <v>-3.2193051089615699</v>
      </c>
      <c r="Q15816" s="218">
        <v>-4.37451128739343</v>
      </c>
      <c r="R15816" s="507">
        <v>0.11806052907414011</v>
      </c>
      <c r="S15816" s="507">
        <v>0.48018524582177968</v>
      </c>
      <c r="T15816" s="218">
        <v>-3.7969081981774999</v>
      </c>
    </row>
    <row r="15817" spans="1:20" x14ac:dyDescent="0.6">
      <c r="A15817" s="218" t="s">
        <v>44150</v>
      </c>
      <c r="B15817" s="218" t="s">
        <v>44151</v>
      </c>
      <c r="C15817" s="218">
        <v>5.3433638896218598</v>
      </c>
      <c r="D15817" s="218">
        <v>5.1243365155978502</v>
      </c>
      <c r="E15817" s="218">
        <v>3.83367706048318</v>
      </c>
      <c r="F15817" s="218">
        <v>5.6842343755077103</v>
      </c>
      <c r="G15817" s="218">
        <v>0.69026577864285299</v>
      </c>
      <c r="H15817" s="218">
        <v>0.123827711997599</v>
      </c>
      <c r="I15817" t="s">
        <v>44152</v>
      </c>
      <c r="J15817" s="218" t="s">
        <v>44152</v>
      </c>
      <c r="K15817" s="218">
        <v>2</v>
      </c>
      <c r="L15817" s="218">
        <v>-1.5096868291386798</v>
      </c>
      <c r="M15817" s="218">
        <v>0.34087048588585045</v>
      </c>
      <c r="N15817" s="218">
        <v>-1.2906594551146702</v>
      </c>
      <c r="O15817" s="218">
        <v>0.55989785990986007</v>
      </c>
      <c r="P15817" s="218">
        <v>-4.6530981109790073</v>
      </c>
      <c r="Q15817" s="218">
        <v>-5.2195361776242608</v>
      </c>
      <c r="R15817" s="507">
        <v>-0.58440817162641467</v>
      </c>
      <c r="S15817" s="507">
        <v>-0.36538079760240505</v>
      </c>
      <c r="T15817" s="218">
        <v>-4.9363171443016345</v>
      </c>
    </row>
    <row r="15818" spans="1:20" x14ac:dyDescent="0.6">
      <c r="A15818" s="218" t="s">
        <v>44153</v>
      </c>
      <c r="B15818" s="218" t="s">
        <v>44154</v>
      </c>
      <c r="C15818" s="218">
        <v>6.6210269462500202</v>
      </c>
      <c r="D15818" s="218">
        <v>6.4727036903319499</v>
      </c>
      <c r="E15818" s="218">
        <v>4.8081337915391602</v>
      </c>
      <c r="F15818" s="218">
        <v>6.0250082095567299</v>
      </c>
      <c r="G15818" s="218">
        <v>0.94138514970795095</v>
      </c>
      <c r="H15818" s="218">
        <v>8.6088369817558501</v>
      </c>
      <c r="I15818" t="s">
        <v>44152</v>
      </c>
      <c r="J15818" s="218" t="s">
        <v>44152</v>
      </c>
      <c r="K15818" s="218">
        <v>2</v>
      </c>
      <c r="L15818" s="218">
        <v>-1.81289315471086</v>
      </c>
      <c r="M15818" s="218">
        <v>-0.59601873669329031</v>
      </c>
      <c r="N15818" s="218">
        <v>-1.6645698987927897</v>
      </c>
      <c r="O15818" s="218">
        <v>-0.44769548077522003</v>
      </c>
      <c r="P15818" s="218">
        <v>-5.6796417965420689</v>
      </c>
      <c r="Q15818" s="218">
        <v>1.9878100355058299</v>
      </c>
      <c r="R15818" s="507">
        <v>-1.2044559457020751</v>
      </c>
      <c r="S15818" s="507">
        <v>-1.0561326897840049</v>
      </c>
      <c r="T15818" s="218">
        <v>-1.8459158805181195</v>
      </c>
    </row>
    <row r="15819" spans="1:20" x14ac:dyDescent="0.6">
      <c r="A15819" s="218" t="s">
        <v>44155</v>
      </c>
      <c r="B15819" s="218" t="s">
        <v>44156</v>
      </c>
      <c r="C15819" s="218">
        <v>6.5717588102121303</v>
      </c>
      <c r="D15819" s="218">
        <v>6.5609640935792601</v>
      </c>
      <c r="E15819" s="218">
        <v>6.6884953624432804</v>
      </c>
      <c r="F15819" s="218">
        <v>6.9269792659829204</v>
      </c>
      <c r="G15819" s="218">
        <v>4.8990932094672903</v>
      </c>
      <c r="H15819" s="218">
        <v>0.123827711997599</v>
      </c>
      <c r="I15819" t="s">
        <v>44157</v>
      </c>
      <c r="J15819" s="218" t="s">
        <v>44157</v>
      </c>
      <c r="K15819" s="218">
        <v>4</v>
      </c>
      <c r="L15819" s="218">
        <v>0.11673655223115009</v>
      </c>
      <c r="M15819" s="218">
        <v>0.35522045577079009</v>
      </c>
      <c r="N15819" s="218">
        <v>0.12753126886402022</v>
      </c>
      <c r="O15819" s="218">
        <v>0.36601517240366022</v>
      </c>
      <c r="P15819" s="218">
        <v>-1.6726656007448399</v>
      </c>
      <c r="Q15819" s="218">
        <v>-6.4479310982145313</v>
      </c>
      <c r="R15819" s="507">
        <v>0.23597850400097009</v>
      </c>
      <c r="S15819" s="507">
        <v>0.24677322063384022</v>
      </c>
      <c r="T15819" s="218">
        <v>-4.0602983494796856</v>
      </c>
    </row>
    <row r="15820" spans="1:20" x14ac:dyDescent="0.6">
      <c r="A15820" s="218" t="s">
        <v>44158</v>
      </c>
      <c r="B15820" s="218" t="s">
        <v>44159</v>
      </c>
      <c r="C15820" s="218">
        <v>7.1864974363242196</v>
      </c>
      <c r="D15820" s="218">
        <v>7.3125710231707801</v>
      </c>
      <c r="E15820" s="218">
        <v>7.3310565948562303</v>
      </c>
      <c r="F15820" s="218">
        <v>7.5132175314946803</v>
      </c>
      <c r="G15820" s="218">
        <v>8.8651107090582499</v>
      </c>
      <c r="H15820" s="218">
        <v>0</v>
      </c>
      <c r="I15820" t="s">
        <v>44157</v>
      </c>
      <c r="J15820" s="218" t="s">
        <v>44157</v>
      </c>
      <c r="K15820" s="218">
        <v>4</v>
      </c>
      <c r="L15820" s="218">
        <v>0.14455915853201073</v>
      </c>
      <c r="M15820" s="218">
        <v>0.32672009517046074</v>
      </c>
      <c r="N15820" s="218">
        <v>1.8485571685450175E-2</v>
      </c>
      <c r="O15820" s="218">
        <v>0.20064650832390019</v>
      </c>
      <c r="P15820" s="218">
        <v>1.6786132727340304</v>
      </c>
      <c r="Q15820" s="218">
        <v>-7.1864974363242196</v>
      </c>
      <c r="R15820" s="507">
        <v>0.23563962685123574</v>
      </c>
      <c r="S15820" s="507">
        <v>0.10956604000467518</v>
      </c>
      <c r="T15820" s="218">
        <v>-2.7539420817950946</v>
      </c>
    </row>
    <row r="15821" spans="1:20" x14ac:dyDescent="0.6">
      <c r="A15821" s="218" t="s">
        <v>44160</v>
      </c>
      <c r="B15821" s="218" t="s">
        <v>44161</v>
      </c>
      <c r="C15821" s="218">
        <v>5.8979412912009304</v>
      </c>
      <c r="D15821" s="218">
        <v>5.9942897026267596</v>
      </c>
      <c r="E15821" s="218">
        <v>6.06734422481584</v>
      </c>
      <c r="F15821" s="218">
        <v>5.6432391854620896</v>
      </c>
      <c r="G15821" s="218">
        <v>8.8951693868269395</v>
      </c>
      <c r="H15821" s="218">
        <v>0.23786221336595301</v>
      </c>
      <c r="I15821" t="s">
        <v>44157</v>
      </c>
      <c r="J15821" s="218" t="s">
        <v>44157</v>
      </c>
      <c r="K15821" s="218">
        <v>4</v>
      </c>
      <c r="L15821" s="218">
        <v>0.16940293361490966</v>
      </c>
      <c r="M15821" s="218">
        <v>-0.25470210573884078</v>
      </c>
      <c r="N15821" s="218">
        <v>7.3054522189080373E-2</v>
      </c>
      <c r="O15821" s="218">
        <v>-0.35105051716467006</v>
      </c>
      <c r="P15821" s="218">
        <v>2.9972280956260091</v>
      </c>
      <c r="Q15821" s="218">
        <v>-5.6600790778349772</v>
      </c>
      <c r="R15821" s="507">
        <v>-4.2649586061965561E-2</v>
      </c>
      <c r="S15821" s="507">
        <v>-0.13899799748779484</v>
      </c>
      <c r="T15821" s="218">
        <v>-1.331425491104484</v>
      </c>
    </row>
    <row r="15822" spans="1:20" x14ac:dyDescent="0.6">
      <c r="A15822" s="218" t="s">
        <v>44162</v>
      </c>
      <c r="B15822" s="218" t="s">
        <v>44163</v>
      </c>
      <c r="C15822" s="218">
        <v>4.5302540455235798</v>
      </c>
      <c r="D15822" s="218">
        <v>4.5491792936588897</v>
      </c>
      <c r="E15822" s="218">
        <v>3.0993595546170201</v>
      </c>
      <c r="F15822" s="218">
        <v>4.9631366805917398</v>
      </c>
      <c r="G15822" s="218">
        <v>0.14046909216855899</v>
      </c>
      <c r="H15822" s="218">
        <v>6.7893077839676303</v>
      </c>
      <c r="I15822" t="s">
        <v>44157</v>
      </c>
      <c r="J15822" s="218" t="s">
        <v>44157</v>
      </c>
      <c r="K15822" s="218">
        <v>4</v>
      </c>
      <c r="L15822" s="218">
        <v>-1.4308944909065597</v>
      </c>
      <c r="M15822" s="218">
        <v>0.43288263506816005</v>
      </c>
      <c r="N15822" s="218">
        <v>-1.4498197390418697</v>
      </c>
      <c r="O15822" s="218">
        <v>0.41395738693285011</v>
      </c>
      <c r="P15822" s="218">
        <v>-4.3897849533550204</v>
      </c>
      <c r="Q15822" s="218">
        <v>2.2590537384440506</v>
      </c>
      <c r="R15822" s="507">
        <v>-0.49900592791919984</v>
      </c>
      <c r="S15822" s="507">
        <v>-0.51793117605450978</v>
      </c>
      <c r="T15822" s="218">
        <v>-1.0653656074554849</v>
      </c>
    </row>
    <row r="15823" spans="1:20" x14ac:dyDescent="0.6">
      <c r="A15823" s="218" t="s">
        <v>44164</v>
      </c>
      <c r="B15823" s="218" t="s">
        <v>44165</v>
      </c>
      <c r="C15823" s="218">
        <v>3.1054067466005799</v>
      </c>
      <c r="D15823" s="218">
        <v>3.0991237265493501</v>
      </c>
      <c r="E15823" s="218">
        <v>0</v>
      </c>
      <c r="F15823" s="218">
        <v>2.3632410151924099</v>
      </c>
      <c r="G15823" s="218">
        <v>0</v>
      </c>
      <c r="H15823" s="218">
        <v>0</v>
      </c>
      <c r="I15823" t="s">
        <v>44166</v>
      </c>
      <c r="J15823" s="218" t="s">
        <v>44166</v>
      </c>
      <c r="K15823" s="218">
        <v>1</v>
      </c>
      <c r="L15823" s="218">
        <v>-3.1054067466005799</v>
      </c>
      <c r="M15823" s="218">
        <v>-0.74216573140816999</v>
      </c>
      <c r="N15823" s="218">
        <v>-3.0991237265493501</v>
      </c>
      <c r="O15823" s="218">
        <v>-0.73588271135694017</v>
      </c>
      <c r="P15823" s="218">
        <v>-3.1054067466005799</v>
      </c>
      <c r="Q15823" s="218">
        <v>-3.1054067466005799</v>
      </c>
      <c r="R15823" s="507">
        <v>-1.923786239004375</v>
      </c>
      <c r="S15823" s="507">
        <v>-1.9175032189531451</v>
      </c>
      <c r="T15823" s="218">
        <v>-3.1054067466005799</v>
      </c>
    </row>
    <row r="15824" spans="1:20" x14ac:dyDescent="0.6">
      <c r="A15824" s="218" t="s">
        <v>44167</v>
      </c>
      <c r="B15824" s="218" t="s">
        <v>44168</v>
      </c>
      <c r="C15824" s="218">
        <v>4.2633376377019001</v>
      </c>
      <c r="D15824" s="218">
        <v>4.3127598661706701</v>
      </c>
      <c r="E15824" s="218">
        <v>0</v>
      </c>
      <c r="F15824" s="218">
        <v>3.8485891940992398</v>
      </c>
      <c r="G15824" s="218">
        <v>0</v>
      </c>
      <c r="H15824" s="218">
        <v>0</v>
      </c>
      <c r="I15824" t="s">
        <v>44169</v>
      </c>
      <c r="J15824" s="218" t="s">
        <v>44169</v>
      </c>
      <c r="K15824" s="218">
        <v>1</v>
      </c>
      <c r="L15824" s="218">
        <v>-4.2633376377019001</v>
      </c>
      <c r="M15824" s="218">
        <v>-0.41474844360266028</v>
      </c>
      <c r="N15824" s="218">
        <v>-4.3127598661706701</v>
      </c>
      <c r="O15824" s="218">
        <v>-0.46417067207143026</v>
      </c>
      <c r="P15824" s="218">
        <v>-4.2633376377019001</v>
      </c>
      <c r="Q15824" s="218">
        <v>-4.2633376377019001</v>
      </c>
      <c r="R15824" s="507">
        <v>-2.33904304065228</v>
      </c>
      <c r="S15824" s="507">
        <v>-2.3884652691210499</v>
      </c>
      <c r="T15824" s="218">
        <v>-4.2633376377019001</v>
      </c>
    </row>
    <row r="15825" spans="1:20" x14ac:dyDescent="0.6">
      <c r="A15825" s="218" t="s">
        <v>44170</v>
      </c>
      <c r="B15825" s="218" t="s">
        <v>44171</v>
      </c>
      <c r="C15825" s="218">
        <v>4.1003786688625796</v>
      </c>
      <c r="D15825" s="218">
        <v>3.69595440471736</v>
      </c>
      <c r="E15825" s="218">
        <v>4.8833190304505996</v>
      </c>
      <c r="F15825" s="218">
        <v>3.5303475420046699</v>
      </c>
      <c r="G15825" s="218">
        <v>0.86243763809848095</v>
      </c>
      <c r="H15825" s="218">
        <v>0</v>
      </c>
      <c r="I15825" t="s">
        <v>44172</v>
      </c>
      <c r="J15825" s="218" t="s">
        <v>44172</v>
      </c>
      <c r="K15825" s="218">
        <v>1</v>
      </c>
      <c r="L15825" s="218">
        <v>0.78294036158801994</v>
      </c>
      <c r="M15825" s="218">
        <v>-0.57003112685790969</v>
      </c>
      <c r="N15825" s="218">
        <v>1.1873646257332395</v>
      </c>
      <c r="O15825" s="218">
        <v>-0.16560686271269009</v>
      </c>
      <c r="P15825" s="218">
        <v>-3.2379410307640986</v>
      </c>
      <c r="Q15825" s="218">
        <v>-4.1003786688625796</v>
      </c>
      <c r="R15825" s="507">
        <v>0.10645461736505513</v>
      </c>
      <c r="S15825" s="507">
        <v>0.51087888151027472</v>
      </c>
      <c r="T15825" s="218">
        <v>-3.6691598498133393</v>
      </c>
    </row>
    <row r="15826" spans="1:20" x14ac:dyDescent="0.6">
      <c r="A15826" s="218" t="s">
        <v>44173</v>
      </c>
      <c r="B15826" s="218" t="s">
        <v>44174</v>
      </c>
      <c r="C15826" s="218">
        <v>3.9166407774409202</v>
      </c>
      <c r="D15826" s="218">
        <v>3.9310472926023201</v>
      </c>
      <c r="E15826" s="218">
        <v>5.0057122294659298</v>
      </c>
      <c r="F15826" s="218">
        <v>2.0819812413027199</v>
      </c>
      <c r="G15826" s="218">
        <v>0.38602773444041999</v>
      </c>
      <c r="H15826" s="218">
        <v>0</v>
      </c>
      <c r="I15826" t="s">
        <v>44175</v>
      </c>
      <c r="J15826" s="218" t="s">
        <v>44175</v>
      </c>
      <c r="K15826" s="218">
        <v>3</v>
      </c>
      <c r="L15826" s="218">
        <v>1.0890714520250095</v>
      </c>
      <c r="M15826" s="218">
        <v>-1.8346595361382003</v>
      </c>
      <c r="N15826" s="218">
        <v>1.0746649368636096</v>
      </c>
      <c r="O15826" s="218">
        <v>-1.8490660512996002</v>
      </c>
      <c r="P15826" s="218">
        <v>-3.5306130430005003</v>
      </c>
      <c r="Q15826" s="218">
        <v>-3.9166407774409202</v>
      </c>
      <c r="R15826" s="507">
        <v>-0.37279404205659539</v>
      </c>
      <c r="S15826" s="507">
        <v>-0.38720055721799529</v>
      </c>
      <c r="T15826" s="218">
        <v>-3.7236269102207102</v>
      </c>
    </row>
    <row r="15827" spans="1:20" x14ac:dyDescent="0.6">
      <c r="A15827" s="218" t="s">
        <v>44176</v>
      </c>
      <c r="B15827" s="218" t="s">
        <v>44177</v>
      </c>
      <c r="C15827" s="218">
        <v>4.4666169748411804</v>
      </c>
      <c r="D15827" s="218">
        <v>3.87415621282195</v>
      </c>
      <c r="E15827" s="218">
        <v>0</v>
      </c>
      <c r="F15827" s="218">
        <v>3.5340137209309801</v>
      </c>
      <c r="G15827" s="218">
        <v>0</v>
      </c>
      <c r="H15827" s="218">
        <v>0</v>
      </c>
      <c r="I15827" t="s">
        <v>44175</v>
      </c>
      <c r="J15827" s="218" t="s">
        <v>44175</v>
      </c>
      <c r="K15827" s="218">
        <v>3</v>
      </c>
      <c r="L15827" s="218">
        <v>-4.4666169748411804</v>
      </c>
      <c r="M15827" s="218">
        <v>-0.93260325391020027</v>
      </c>
      <c r="N15827" s="218">
        <v>-3.87415621282195</v>
      </c>
      <c r="O15827" s="218">
        <v>-0.3401424918909699</v>
      </c>
      <c r="P15827" s="218">
        <v>-4.4666169748411804</v>
      </c>
      <c r="Q15827" s="218">
        <v>-4.4666169748411804</v>
      </c>
      <c r="R15827" s="507">
        <v>-2.6996101143756901</v>
      </c>
      <c r="S15827" s="507">
        <v>-2.1071493523564602</v>
      </c>
      <c r="T15827" s="218">
        <v>-4.4666169748411804</v>
      </c>
    </row>
    <row r="15828" spans="1:20" x14ac:dyDescent="0.6">
      <c r="A15828" s="218" t="s">
        <v>44178</v>
      </c>
      <c r="B15828" s="218" t="s">
        <v>44179</v>
      </c>
      <c r="C15828" s="218">
        <v>4.5444138089350199</v>
      </c>
      <c r="D15828" s="218">
        <v>3.9827929600216998</v>
      </c>
      <c r="E15828" s="218">
        <v>0</v>
      </c>
      <c r="F15828" s="218">
        <v>2.7885156142486198</v>
      </c>
      <c r="G15828" s="218">
        <v>0</v>
      </c>
      <c r="H15828" s="218">
        <v>0</v>
      </c>
      <c r="I15828" t="s">
        <v>44175</v>
      </c>
      <c r="J15828" s="218" t="s">
        <v>44175</v>
      </c>
      <c r="K15828" s="218">
        <v>3</v>
      </c>
      <c r="L15828" s="218">
        <v>-4.5444138089350199</v>
      </c>
      <c r="M15828" s="218">
        <v>-1.7558981946864001</v>
      </c>
      <c r="N15828" s="218">
        <v>-3.9827929600216998</v>
      </c>
      <c r="O15828" s="218">
        <v>-1.19427734577308</v>
      </c>
      <c r="P15828" s="218">
        <v>-4.5444138089350199</v>
      </c>
      <c r="Q15828" s="218">
        <v>-4.5444138089350199</v>
      </c>
      <c r="R15828" s="507">
        <v>-3.1501560018107098</v>
      </c>
      <c r="S15828" s="507">
        <v>-2.5885351528973901</v>
      </c>
      <c r="T15828" s="218">
        <v>-4.5444138089350199</v>
      </c>
    </row>
    <row r="15829" spans="1:20" x14ac:dyDescent="0.6">
      <c r="A15829" s="218" t="s">
        <v>44180</v>
      </c>
      <c r="B15829" s="218" t="s">
        <v>44181</v>
      </c>
      <c r="C15829" s="218">
        <v>5.2307607323319898</v>
      </c>
      <c r="D15829" s="218">
        <v>5.2637460795052</v>
      </c>
      <c r="E15829" s="218">
        <v>3.9277527894301101</v>
      </c>
      <c r="F15829" s="218">
        <v>5.5931590110916396</v>
      </c>
      <c r="G15829" s="218">
        <v>0.77891856884019794</v>
      </c>
      <c r="H15829" s="218">
        <v>0.123827711997599</v>
      </c>
      <c r="I15829" t="s">
        <v>44182</v>
      </c>
      <c r="J15829" s="218" t="s">
        <v>44182</v>
      </c>
      <c r="K15829" s="218">
        <v>1</v>
      </c>
      <c r="L15829" s="218">
        <v>-1.3030079429018797</v>
      </c>
      <c r="M15829" s="218">
        <v>0.36239827875964981</v>
      </c>
      <c r="N15829" s="218">
        <v>-1.3359932900750899</v>
      </c>
      <c r="O15829" s="218">
        <v>0.32941293158643958</v>
      </c>
      <c r="P15829" s="218">
        <v>-4.4518421634917917</v>
      </c>
      <c r="Q15829" s="218">
        <v>-5.1069330203343908</v>
      </c>
      <c r="R15829" s="507">
        <v>-0.47030483207111495</v>
      </c>
      <c r="S15829" s="507">
        <v>-0.50329017924432518</v>
      </c>
      <c r="T15829" s="218">
        <v>-4.7793875919130908</v>
      </c>
    </row>
    <row r="15830" spans="1:20" x14ac:dyDescent="0.6">
      <c r="A15830" s="218" t="s">
        <v>44183</v>
      </c>
      <c r="B15830" s="218" t="s">
        <v>44184</v>
      </c>
      <c r="C15830" s="218">
        <v>3.4480994618604002</v>
      </c>
      <c r="D15830" s="218">
        <v>3.4015918040082598</v>
      </c>
      <c r="E15830" s="218">
        <v>5.44016568968664E-2</v>
      </c>
      <c r="F15830" s="218">
        <v>3.8719524852421499</v>
      </c>
      <c r="G15830" s="218">
        <v>0</v>
      </c>
      <c r="H15830" s="218">
        <v>0</v>
      </c>
      <c r="I15830" t="s">
        <v>44185</v>
      </c>
      <c r="J15830" s="218" t="s">
        <v>44185</v>
      </c>
      <c r="K15830" s="218">
        <v>1</v>
      </c>
      <c r="L15830" s="218">
        <v>-3.3936978049635336</v>
      </c>
      <c r="M15830" s="218">
        <v>0.42385302338174968</v>
      </c>
      <c r="N15830" s="218">
        <v>-3.3471901471113932</v>
      </c>
      <c r="O15830" s="218">
        <v>0.47036068123389008</v>
      </c>
      <c r="P15830" s="218">
        <v>-3.4480994618604002</v>
      </c>
      <c r="Q15830" s="218">
        <v>-3.4480994618604002</v>
      </c>
      <c r="R15830" s="507">
        <v>-1.4849223907908919</v>
      </c>
      <c r="S15830" s="507">
        <v>-1.4384147329387516</v>
      </c>
      <c r="T15830" s="218">
        <v>-3.4480994618604002</v>
      </c>
    </row>
    <row r="15831" spans="1:20" x14ac:dyDescent="0.6">
      <c r="A15831" s="218" t="s">
        <v>44186</v>
      </c>
      <c r="B15831" s="218" t="s">
        <v>44187</v>
      </c>
      <c r="C15831" s="218">
        <v>5.8481544480728003</v>
      </c>
      <c r="D15831" s="218">
        <v>5.8493157491799801</v>
      </c>
      <c r="E15831" s="218">
        <v>6.3697917538001496</v>
      </c>
      <c r="F15831" s="218">
        <v>6.6912226250447899</v>
      </c>
      <c r="G15831" s="218">
        <v>1.28195838278228</v>
      </c>
      <c r="H15831" s="218">
        <v>6.8589087885986002</v>
      </c>
      <c r="I15831" t="s">
        <v>44188</v>
      </c>
      <c r="J15831" s="218" t="s">
        <v>44188</v>
      </c>
      <c r="K15831" s="218">
        <v>1</v>
      </c>
      <c r="L15831" s="218">
        <v>0.52163730572734934</v>
      </c>
      <c r="M15831" s="218">
        <v>0.84306817697198966</v>
      </c>
      <c r="N15831" s="218">
        <v>0.52047600462016952</v>
      </c>
      <c r="O15831" s="218">
        <v>0.84190687586480983</v>
      </c>
      <c r="P15831" s="218">
        <v>-4.5661960652905202</v>
      </c>
      <c r="Q15831" s="218">
        <v>1.0107543405257999</v>
      </c>
      <c r="R15831" s="507">
        <v>0.6823527413496695</v>
      </c>
      <c r="S15831" s="507">
        <v>0.68119144024248968</v>
      </c>
      <c r="T15831" s="218">
        <v>-1.7777208623823602</v>
      </c>
    </row>
    <row r="15832" spans="1:20" x14ac:dyDescent="0.6">
      <c r="A15832" s="218" t="s">
        <v>44189</v>
      </c>
      <c r="B15832" s="218" t="s">
        <v>44190</v>
      </c>
      <c r="C15832" s="218">
        <v>2.9703376892684501</v>
      </c>
      <c r="D15832" s="218">
        <v>2.7929956108566798</v>
      </c>
      <c r="E15832" s="218">
        <v>0</v>
      </c>
      <c r="F15832" s="218">
        <v>3.77923214679064</v>
      </c>
      <c r="G15832" s="218">
        <v>0</v>
      </c>
      <c r="H15832" s="218">
        <v>6.9263693713943004</v>
      </c>
      <c r="I15832" t="s">
        <v>44191</v>
      </c>
      <c r="J15832" s="218" t="s">
        <v>44191</v>
      </c>
      <c r="K15832" s="218">
        <v>1</v>
      </c>
      <c r="L15832" s="218">
        <v>-2.9703376892684501</v>
      </c>
      <c r="M15832" s="218">
        <v>0.80889445752218991</v>
      </c>
      <c r="N15832" s="218">
        <v>-2.7929956108566798</v>
      </c>
      <c r="O15832" s="218">
        <v>0.98623653593396021</v>
      </c>
      <c r="P15832" s="218">
        <v>-2.9703376892684501</v>
      </c>
      <c r="Q15832" s="218">
        <v>3.9560316821258503</v>
      </c>
      <c r="R15832" s="507">
        <v>-1.0807216158731301</v>
      </c>
      <c r="S15832" s="507">
        <v>-0.90337953746135979</v>
      </c>
      <c r="T15832" s="218">
        <v>0.49284699642870011</v>
      </c>
    </row>
    <row r="15833" spans="1:20" x14ac:dyDescent="0.6">
      <c r="A15833" s="218" t="s">
        <v>44192</v>
      </c>
      <c r="B15833" s="218" t="s">
        <v>44193</v>
      </c>
      <c r="C15833" s="218">
        <v>6.0705364623926599</v>
      </c>
      <c r="D15833" s="218">
        <v>5.79245404833049</v>
      </c>
      <c r="E15833" s="218">
        <v>0.106826243139567</v>
      </c>
      <c r="F15833" s="218">
        <v>3.8158341042591699</v>
      </c>
      <c r="G15833" s="218">
        <v>0</v>
      </c>
      <c r="H15833" s="218">
        <v>0.23786221336595301</v>
      </c>
      <c r="I15833" t="s">
        <v>44194</v>
      </c>
      <c r="J15833" s="218" t="s">
        <v>44194</v>
      </c>
      <c r="K15833" s="218">
        <v>1</v>
      </c>
      <c r="L15833" s="218">
        <v>-5.9637102192530929</v>
      </c>
      <c r="M15833" s="218">
        <v>-2.25470235813349</v>
      </c>
      <c r="N15833" s="218">
        <v>-5.685627805190923</v>
      </c>
      <c r="O15833" s="218">
        <v>-1.9766199440713201</v>
      </c>
      <c r="P15833" s="218">
        <v>-6.0705364623926599</v>
      </c>
      <c r="Q15833" s="218">
        <v>-5.8326742490267067</v>
      </c>
      <c r="R15833" s="507">
        <v>-4.1092062886932919</v>
      </c>
      <c r="S15833" s="507">
        <v>-3.8311238746311216</v>
      </c>
      <c r="T15833" s="218">
        <v>-5.9516053557096829</v>
      </c>
    </row>
    <row r="15834" spans="1:20" x14ac:dyDescent="0.6">
      <c r="A15834" s="218" t="s">
        <v>44195</v>
      </c>
      <c r="B15834" s="218" t="s">
        <v>44196</v>
      </c>
      <c r="C15834" s="218">
        <v>7.2580538542311404</v>
      </c>
      <c r="D15834" s="218">
        <v>7.3084018283783703</v>
      </c>
      <c r="E15834" s="218">
        <v>7.1763738543952096</v>
      </c>
      <c r="F15834" s="218">
        <v>6.9122649632632198</v>
      </c>
      <c r="G15834" s="218">
        <v>7.5805567604868402</v>
      </c>
      <c r="H15834" s="218">
        <v>5.2953037367113698</v>
      </c>
      <c r="I15834" t="s">
        <v>44197</v>
      </c>
      <c r="J15834" s="218" t="s">
        <v>44197</v>
      </c>
      <c r="K15834" s="218">
        <v>2</v>
      </c>
      <c r="L15834" s="218">
        <v>-8.1679999835930772E-2</v>
      </c>
      <c r="M15834" s="218">
        <v>-0.34578889096792054</v>
      </c>
      <c r="N15834" s="218">
        <v>-0.13202797398316068</v>
      </c>
      <c r="O15834" s="218">
        <v>-0.39613686511515045</v>
      </c>
      <c r="P15834" s="218">
        <v>0.32250290625569988</v>
      </c>
      <c r="Q15834" s="218">
        <v>-1.9627501175197706</v>
      </c>
      <c r="R15834" s="507">
        <v>-0.21373444540192565</v>
      </c>
      <c r="S15834" s="507">
        <v>-0.26408241954915557</v>
      </c>
      <c r="T15834" s="218">
        <v>-0.82012360563203535</v>
      </c>
    </row>
    <row r="15835" spans="1:20" x14ac:dyDescent="0.6">
      <c r="A15835" s="218" t="s">
        <v>44198</v>
      </c>
      <c r="B15835" s="218" t="s">
        <v>44199</v>
      </c>
      <c r="C15835" s="218">
        <v>6.3842339441480602</v>
      </c>
      <c r="D15835" s="218">
        <v>6.3866213739945001</v>
      </c>
      <c r="E15835" s="218">
        <v>6.0431670550821996</v>
      </c>
      <c r="F15835" s="218">
        <v>4.8052316046837804</v>
      </c>
      <c r="G15835" s="218">
        <v>8.3405290176366194</v>
      </c>
      <c r="H15835" s="218">
        <v>8.45632443469019</v>
      </c>
      <c r="I15835" t="s">
        <v>44197</v>
      </c>
      <c r="J15835" s="218" t="s">
        <v>44197</v>
      </c>
      <c r="K15835" s="218">
        <v>2</v>
      </c>
      <c r="L15835" s="218">
        <v>-0.34106688906586058</v>
      </c>
      <c r="M15835" s="218">
        <v>-1.5790023394642798</v>
      </c>
      <c r="N15835" s="218">
        <v>-0.34345431891230049</v>
      </c>
      <c r="O15835" s="218">
        <v>-1.5813897693107197</v>
      </c>
      <c r="P15835" s="218">
        <v>1.9562950734885591</v>
      </c>
      <c r="Q15835" s="218">
        <v>2.0720904905421298</v>
      </c>
      <c r="R15835" s="507">
        <v>-0.9600346142650702</v>
      </c>
      <c r="S15835" s="507">
        <v>-0.96242204411151011</v>
      </c>
      <c r="T15835" s="218">
        <v>2.0141927820153445</v>
      </c>
    </row>
    <row r="15836" spans="1:20" x14ac:dyDescent="0.6">
      <c r="A15836" s="218" t="s">
        <v>44200</v>
      </c>
      <c r="B15836" s="218" t="s">
        <v>44201</v>
      </c>
      <c r="C15836" s="218">
        <v>3.0319344185367698</v>
      </c>
      <c r="D15836" s="218">
        <v>2.89184028090011</v>
      </c>
      <c r="E15836" s="218">
        <v>0</v>
      </c>
      <c r="F15836" s="218">
        <v>0</v>
      </c>
      <c r="G15836" s="218">
        <v>0</v>
      </c>
      <c r="H15836" s="218">
        <v>0</v>
      </c>
      <c r="I15836" t="s">
        <v>44202</v>
      </c>
      <c r="J15836" s="218" t="s">
        <v>44202</v>
      </c>
      <c r="K15836" s="218">
        <v>1</v>
      </c>
      <c r="L15836" s="218">
        <v>-3.0319344185367698</v>
      </c>
      <c r="M15836" s="218">
        <v>-3.0319344185367698</v>
      </c>
      <c r="N15836" s="218">
        <v>-2.89184028090011</v>
      </c>
      <c r="O15836" s="218">
        <v>-2.89184028090011</v>
      </c>
      <c r="P15836" s="218">
        <v>-3.0319344185367698</v>
      </c>
      <c r="Q15836" s="218">
        <v>-3.0319344185367698</v>
      </c>
      <c r="R15836" s="507">
        <v>-3.0319344185367698</v>
      </c>
      <c r="S15836" s="507">
        <v>-2.89184028090011</v>
      </c>
      <c r="T15836" s="218">
        <v>-3.0319344185367698</v>
      </c>
    </row>
    <row r="15837" spans="1:20" x14ac:dyDescent="0.6">
      <c r="A15837" s="218" t="s">
        <v>44203</v>
      </c>
      <c r="B15837" s="218" t="s">
        <v>44204</v>
      </c>
      <c r="C15837" s="218">
        <v>5.5791291009814001</v>
      </c>
      <c r="D15837" s="218">
        <v>5.6396470440716104</v>
      </c>
      <c r="E15837" s="218">
        <v>5.00225676379217</v>
      </c>
      <c r="F15837" s="218">
        <v>5.3590061233115502</v>
      </c>
      <c r="G15837" s="218">
        <v>0.14046909216855899</v>
      </c>
      <c r="H15837" s="218">
        <v>0</v>
      </c>
      <c r="I15837" t="s">
        <v>44205</v>
      </c>
      <c r="J15837" s="218" t="s">
        <v>44205</v>
      </c>
      <c r="K15837" s="218">
        <v>1</v>
      </c>
      <c r="L15837" s="218">
        <v>-0.57687233718923014</v>
      </c>
      <c r="M15837" s="218">
        <v>-0.2201229776698499</v>
      </c>
      <c r="N15837" s="218">
        <v>-0.63739028027944045</v>
      </c>
      <c r="O15837" s="218">
        <v>-0.2806409207600602</v>
      </c>
      <c r="P15837" s="218">
        <v>-5.4386600088128407</v>
      </c>
      <c r="Q15837" s="218">
        <v>-5.5791291009814001</v>
      </c>
      <c r="R15837" s="507">
        <v>-0.39849765742954002</v>
      </c>
      <c r="S15837" s="507">
        <v>-0.45901560051975032</v>
      </c>
      <c r="T15837" s="218">
        <v>-5.50889455489712</v>
      </c>
    </row>
    <row r="15838" spans="1:20" x14ac:dyDescent="0.6">
      <c r="A15838" s="218" t="s">
        <v>44206</v>
      </c>
      <c r="B15838" s="218" t="s">
        <v>44207</v>
      </c>
      <c r="C15838" s="218">
        <v>4.0713351123952704</v>
      </c>
      <c r="D15838" s="218">
        <v>4.0211475612402898</v>
      </c>
      <c r="E15838" s="218">
        <v>5.3764951192371102</v>
      </c>
      <c r="F15838" s="218">
        <v>3.8661470369188802</v>
      </c>
      <c r="G15838" s="218">
        <v>0.77891856884019794</v>
      </c>
      <c r="H15838" s="218">
        <v>0</v>
      </c>
      <c r="I15838" t="s">
        <v>44208</v>
      </c>
      <c r="J15838" s="218" t="s">
        <v>44208</v>
      </c>
      <c r="K15838" s="218">
        <v>1</v>
      </c>
      <c r="L15838" s="218">
        <v>1.3051600068418399</v>
      </c>
      <c r="M15838" s="218">
        <v>-0.20518807547639017</v>
      </c>
      <c r="N15838" s="218">
        <v>1.3553475579968204</v>
      </c>
      <c r="O15838" s="218">
        <v>-0.15500052432140965</v>
      </c>
      <c r="P15838" s="218">
        <v>-3.2924165435550723</v>
      </c>
      <c r="Q15838" s="218">
        <v>-4.0713351123952704</v>
      </c>
      <c r="R15838" s="507">
        <v>0.54998596568272484</v>
      </c>
      <c r="S15838" s="507">
        <v>0.60017351683770537</v>
      </c>
      <c r="T15838" s="218">
        <v>-3.6818758279751713</v>
      </c>
    </row>
    <row r="15839" spans="1:20" x14ac:dyDescent="0.6">
      <c r="A15839" s="218" t="s">
        <v>44209</v>
      </c>
      <c r="B15839" s="218" t="s">
        <v>44210</v>
      </c>
      <c r="C15839" s="218">
        <v>6.1310167956885797</v>
      </c>
      <c r="D15839" s="218">
        <v>6.1732890716451596</v>
      </c>
      <c r="E15839" s="218">
        <v>5.7921922554100096</v>
      </c>
      <c r="F15839" s="218">
        <v>6.4912304943982901</v>
      </c>
      <c r="G15839" s="218">
        <v>1.34138912626164</v>
      </c>
      <c r="H15839" s="218">
        <v>0.23786221336595301</v>
      </c>
      <c r="I15839" t="s">
        <v>44211</v>
      </c>
      <c r="J15839" s="218" t="s">
        <v>44211</v>
      </c>
      <c r="K15839" s="218">
        <v>1</v>
      </c>
      <c r="L15839" s="218">
        <v>-0.33882454027857012</v>
      </c>
      <c r="M15839" s="218">
        <v>0.36021369870971043</v>
      </c>
      <c r="N15839" s="218">
        <v>-0.38109681623515002</v>
      </c>
      <c r="O15839" s="218">
        <v>0.31794142275313053</v>
      </c>
      <c r="P15839" s="218">
        <v>-4.78962766942694</v>
      </c>
      <c r="Q15839" s="218">
        <v>-5.8931545823226266</v>
      </c>
      <c r="R15839" s="507">
        <v>1.0694579215570155E-2</v>
      </c>
      <c r="S15839" s="507">
        <v>-3.1577696741009742E-2</v>
      </c>
      <c r="T15839" s="218">
        <v>-5.3413911258747833</v>
      </c>
    </row>
    <row r="15840" spans="1:20" x14ac:dyDescent="0.6">
      <c r="A15840" s="218" t="s">
        <v>44212</v>
      </c>
      <c r="B15840" s="218" t="s">
        <v>44213</v>
      </c>
      <c r="C15840" s="218">
        <v>5.5452043284213097</v>
      </c>
      <c r="D15840" s="218">
        <v>5.4729800642695903</v>
      </c>
      <c r="E15840" s="218">
        <v>4.7557413104236197</v>
      </c>
      <c r="F15840" s="218">
        <v>4.18106894033932</v>
      </c>
      <c r="G15840" s="218">
        <v>0.94138514970795095</v>
      </c>
      <c r="H15840" s="218">
        <v>0</v>
      </c>
      <c r="I15840" t="s">
        <v>44214</v>
      </c>
      <c r="J15840" s="218" t="s">
        <v>44214</v>
      </c>
      <c r="K15840" s="218">
        <v>1</v>
      </c>
      <c r="L15840" s="218">
        <v>-0.78946301799769003</v>
      </c>
      <c r="M15840" s="218">
        <v>-1.3641353880819898</v>
      </c>
      <c r="N15840" s="218">
        <v>-0.71723875384597058</v>
      </c>
      <c r="O15840" s="218">
        <v>-1.2919111239302703</v>
      </c>
      <c r="P15840" s="218">
        <v>-4.6038191787133584</v>
      </c>
      <c r="Q15840" s="218">
        <v>-5.5452043284213097</v>
      </c>
      <c r="R15840" s="507">
        <v>-1.0767992030398399</v>
      </c>
      <c r="S15840" s="507">
        <v>-1.0045749388881204</v>
      </c>
      <c r="T15840" s="218">
        <v>-5.0745117535673341</v>
      </c>
    </row>
    <row r="15841" spans="1:20" x14ac:dyDescent="0.6">
      <c r="A15841" s="218" t="s">
        <v>44215</v>
      </c>
      <c r="B15841" s="218" t="s">
        <v>44216</v>
      </c>
      <c r="C15841" s="218">
        <v>7.0147055418547302</v>
      </c>
      <c r="D15841" s="218">
        <v>6.9788127148916104</v>
      </c>
      <c r="E15841" s="218">
        <v>6.5373294978675798</v>
      </c>
      <c r="F15841" s="218">
        <v>6.9977168655083402</v>
      </c>
      <c r="G15841" s="218">
        <v>7.6917719783355496</v>
      </c>
      <c r="H15841" s="218">
        <v>0.34353965418307397</v>
      </c>
      <c r="I15841" t="s">
        <v>44217</v>
      </c>
      <c r="J15841" s="218" t="s">
        <v>44217</v>
      </c>
      <c r="K15841" s="218">
        <v>1</v>
      </c>
      <c r="L15841" s="218">
        <v>-0.47737604398715039</v>
      </c>
      <c r="M15841" s="218">
        <v>-1.6988676346390008E-2</v>
      </c>
      <c r="N15841" s="218">
        <v>-0.44148321702403059</v>
      </c>
      <c r="O15841" s="218">
        <v>1.8904150616729787E-2</v>
      </c>
      <c r="P15841" s="218">
        <v>0.67706643648081943</v>
      </c>
      <c r="Q15841" s="218">
        <v>-6.6711658876716564</v>
      </c>
      <c r="R15841" s="507">
        <v>-0.2471823601667702</v>
      </c>
      <c r="S15841" s="507">
        <v>-0.2112895332036504</v>
      </c>
      <c r="T15841" s="218">
        <v>-2.9970497255954185</v>
      </c>
    </row>
    <row r="15842" spans="1:20" x14ac:dyDescent="0.6">
      <c r="A15842" s="218" t="s">
        <v>44218</v>
      </c>
      <c r="B15842" s="218" t="s">
        <v>44219</v>
      </c>
      <c r="C15842" s="218">
        <v>5.91575170378644</v>
      </c>
      <c r="D15842" s="218">
        <v>5.9643186308677096</v>
      </c>
      <c r="E15842" s="218">
        <v>5.9102819816234096</v>
      </c>
      <c r="F15842" s="218">
        <v>5.93359190130505</v>
      </c>
      <c r="G15842" s="218">
        <v>0.86243763809848095</v>
      </c>
      <c r="H15842" s="218">
        <v>7.1648963643633099</v>
      </c>
      <c r="I15842" t="s">
        <v>44220</v>
      </c>
      <c r="J15842" s="218" t="s">
        <v>44220</v>
      </c>
      <c r="K15842" s="218">
        <v>1</v>
      </c>
      <c r="L15842" s="218">
        <v>-5.4697221630304327E-3</v>
      </c>
      <c r="M15842" s="218">
        <v>1.784019751860999E-2</v>
      </c>
      <c r="N15842" s="218">
        <v>-5.4036649244300072E-2</v>
      </c>
      <c r="O15842" s="218">
        <v>-3.0726729562659649E-2</v>
      </c>
      <c r="P15842" s="218">
        <v>-5.0533140656879594</v>
      </c>
      <c r="Q15842" s="218">
        <v>1.2491446605768699</v>
      </c>
      <c r="R15842" s="507">
        <v>6.1852376777897788E-3</v>
      </c>
      <c r="S15842" s="507">
        <v>-4.2381689403479861E-2</v>
      </c>
      <c r="T15842" s="218">
        <v>-1.9020847025555447</v>
      </c>
    </row>
    <row r="15843" spans="1:20" x14ac:dyDescent="0.6">
      <c r="A15843" s="218" t="s">
        <v>44221</v>
      </c>
      <c r="B15843" s="218" t="s">
        <v>44222</v>
      </c>
      <c r="C15843" s="218">
        <v>6.9701634429261796</v>
      </c>
      <c r="D15843" s="218">
        <v>7.0974714340062199</v>
      </c>
      <c r="E15843" s="218">
        <v>7.3953662283785899</v>
      </c>
      <c r="F15843" s="218">
        <v>7.3881512237240203</v>
      </c>
      <c r="G15843" s="218">
        <v>1.8713902401528499</v>
      </c>
      <c r="H15843" s="218">
        <v>0.44200174004994403</v>
      </c>
      <c r="I15843" t="s">
        <v>44223</v>
      </c>
      <c r="J15843" s="218" t="s">
        <v>44223</v>
      </c>
      <c r="K15843" s="218">
        <v>1</v>
      </c>
      <c r="L15843" s="218">
        <v>0.4252027854524103</v>
      </c>
      <c r="M15843" s="218">
        <v>0.41798778079784071</v>
      </c>
      <c r="N15843" s="218">
        <v>0.29789479437236999</v>
      </c>
      <c r="O15843" s="218">
        <v>0.2906797897178004</v>
      </c>
      <c r="P15843" s="218">
        <v>-5.0987732027733301</v>
      </c>
      <c r="Q15843" s="218">
        <v>-6.5281617028762353</v>
      </c>
      <c r="R15843" s="507">
        <v>0.42159528312512551</v>
      </c>
      <c r="S15843" s="507">
        <v>0.29428729204508519</v>
      </c>
      <c r="T15843" s="218">
        <v>-5.8134674528247832</v>
      </c>
    </row>
    <row r="15844" spans="1:20" x14ac:dyDescent="0.6">
      <c r="A15844" s="218" t="s">
        <v>44224</v>
      </c>
      <c r="B15844" s="218" t="s">
        <v>44225</v>
      </c>
      <c r="C15844" s="218">
        <v>3.9328783077834299</v>
      </c>
      <c r="D15844" s="218">
        <v>3.82830253304838</v>
      </c>
      <c r="E15844" s="218">
        <v>2.9278346226219201</v>
      </c>
      <c r="F15844" s="218">
        <v>3.2293872912064598</v>
      </c>
      <c r="G15844" s="218">
        <v>0.14046909216855899</v>
      </c>
      <c r="H15844" s="218">
        <v>0</v>
      </c>
      <c r="I15844" t="s">
        <v>44226</v>
      </c>
      <c r="J15844" s="218" t="s">
        <v>44226</v>
      </c>
      <c r="K15844" s="218">
        <v>2</v>
      </c>
      <c r="L15844" s="218">
        <v>-1.0050436851615099</v>
      </c>
      <c r="M15844" s="218">
        <v>-0.70349101657697011</v>
      </c>
      <c r="N15844" s="218">
        <v>-0.90046791042645991</v>
      </c>
      <c r="O15844" s="218">
        <v>-0.59891524184192013</v>
      </c>
      <c r="P15844" s="218">
        <v>-3.792409215614871</v>
      </c>
      <c r="Q15844" s="218">
        <v>-3.9328783077834299</v>
      </c>
      <c r="R15844" s="507">
        <v>-0.85426735086923999</v>
      </c>
      <c r="S15844" s="507">
        <v>-0.74969157613419002</v>
      </c>
      <c r="T15844" s="218">
        <v>-3.8626437616991502</v>
      </c>
    </row>
    <row r="15845" spans="1:20" x14ac:dyDescent="0.6">
      <c r="A15845" s="218" t="s">
        <v>44227</v>
      </c>
      <c r="B15845" s="218" t="s">
        <v>44228</v>
      </c>
      <c r="C15845" s="218">
        <v>4.5461740474816299</v>
      </c>
      <c r="D15845" s="218">
        <v>4.4137981728647899</v>
      </c>
      <c r="E15845" s="218">
        <v>3.7078005842155699</v>
      </c>
      <c r="F15845" s="218">
        <v>3.67350812555215</v>
      </c>
      <c r="G15845" s="218">
        <v>0</v>
      </c>
      <c r="H15845" s="218">
        <v>0.123827711997599</v>
      </c>
      <c r="I15845" t="s">
        <v>44226</v>
      </c>
      <c r="J15845" s="218" t="s">
        <v>44226</v>
      </c>
      <c r="K15845" s="218">
        <v>2</v>
      </c>
      <c r="L15845" s="218">
        <v>-0.83837346326605999</v>
      </c>
      <c r="M15845" s="218">
        <v>-0.87266592192947989</v>
      </c>
      <c r="N15845" s="218">
        <v>-0.70599758864922002</v>
      </c>
      <c r="O15845" s="218">
        <v>-0.74029004731263992</v>
      </c>
      <c r="P15845" s="218">
        <v>-4.5461740474816299</v>
      </c>
      <c r="Q15845" s="218">
        <v>-4.4223463354840309</v>
      </c>
      <c r="R15845" s="507">
        <v>-0.85551969259776994</v>
      </c>
      <c r="S15845" s="507">
        <v>-0.72314381798092997</v>
      </c>
      <c r="T15845" s="218">
        <v>-4.4842601914828304</v>
      </c>
    </row>
    <row r="15846" spans="1:20" x14ac:dyDescent="0.6">
      <c r="A15846" s="218" t="s">
        <v>44229</v>
      </c>
      <c r="B15846" s="218" t="s">
        <v>44230</v>
      </c>
      <c r="C15846" s="218">
        <v>3.5947821523177601</v>
      </c>
      <c r="D15846" s="218">
        <v>3.0543018869602498</v>
      </c>
      <c r="E15846" s="218">
        <v>4.7557413104236197</v>
      </c>
      <c r="F15846" s="218">
        <v>4.2606685526355896</v>
      </c>
      <c r="G15846" s="218">
        <v>0.69026577864285299</v>
      </c>
      <c r="H15846" s="218">
        <v>0</v>
      </c>
      <c r="I15846" t="s">
        <v>44231</v>
      </c>
      <c r="J15846" s="218" t="s">
        <v>44231</v>
      </c>
      <c r="K15846" s="218">
        <v>3</v>
      </c>
      <c r="L15846" s="218">
        <v>1.1609591581058596</v>
      </c>
      <c r="M15846" s="218">
        <v>0.66588640031782953</v>
      </c>
      <c r="N15846" s="218">
        <v>1.7014394234633698</v>
      </c>
      <c r="O15846" s="218">
        <v>1.2063666656753398</v>
      </c>
      <c r="P15846" s="218">
        <v>-2.9045163736749071</v>
      </c>
      <c r="Q15846" s="218">
        <v>-3.5947821523177601</v>
      </c>
      <c r="R15846" s="507">
        <v>0.91342277921184456</v>
      </c>
      <c r="S15846" s="507">
        <v>1.4539030445693548</v>
      </c>
      <c r="T15846" s="218">
        <v>-3.2496492629963338</v>
      </c>
    </row>
    <row r="15847" spans="1:20" x14ac:dyDescent="0.6">
      <c r="A15847" s="218" t="s">
        <v>44232</v>
      </c>
      <c r="B15847" s="218" t="s">
        <v>44233</v>
      </c>
      <c r="C15847" s="218">
        <v>2.1342570834899401</v>
      </c>
      <c r="D15847" s="218">
        <v>1.7621060560377699</v>
      </c>
      <c r="E15847" s="218">
        <v>5.44016568968664E-2</v>
      </c>
      <c r="F15847" s="218">
        <v>3.0412670426724402</v>
      </c>
      <c r="G15847" s="218">
        <v>0</v>
      </c>
      <c r="H15847" s="218">
        <v>0</v>
      </c>
      <c r="I15847" t="s">
        <v>44231</v>
      </c>
      <c r="J15847" s="218" t="s">
        <v>44231</v>
      </c>
      <c r="K15847" s="218">
        <v>3</v>
      </c>
      <c r="L15847" s="218">
        <v>-2.0798554265930735</v>
      </c>
      <c r="M15847" s="218">
        <v>0.90700995918250005</v>
      </c>
      <c r="N15847" s="218">
        <v>-1.7077043991409036</v>
      </c>
      <c r="O15847" s="218">
        <v>1.2791609866346703</v>
      </c>
      <c r="P15847" s="218">
        <v>-2.1342570834899401</v>
      </c>
      <c r="Q15847" s="218">
        <v>-2.1342570834899401</v>
      </c>
      <c r="R15847" s="507">
        <v>-0.58642273370528675</v>
      </c>
      <c r="S15847" s="507">
        <v>-0.21427170625311664</v>
      </c>
      <c r="T15847" s="218">
        <v>-2.1342570834899401</v>
      </c>
    </row>
    <row r="15848" spans="1:20" x14ac:dyDescent="0.6">
      <c r="A15848" s="218" t="s">
        <v>44234</v>
      </c>
      <c r="B15848" s="218" t="s">
        <v>44235</v>
      </c>
      <c r="C15848" s="218">
        <v>3.6184001155722898</v>
      </c>
      <c r="D15848" s="218">
        <v>3.10462979729708</v>
      </c>
      <c r="E15848" s="218">
        <v>0</v>
      </c>
      <c r="F15848" s="218">
        <v>0</v>
      </c>
      <c r="G15848" s="218">
        <v>0</v>
      </c>
      <c r="H15848" s="218">
        <v>0</v>
      </c>
      <c r="I15848" t="s">
        <v>44231</v>
      </c>
      <c r="J15848" s="218" t="s">
        <v>44231</v>
      </c>
      <c r="K15848" s="218">
        <v>3</v>
      </c>
      <c r="L15848" s="218">
        <v>-3.6184001155722898</v>
      </c>
      <c r="M15848" s="218">
        <v>-3.6184001155722898</v>
      </c>
      <c r="N15848" s="218">
        <v>-3.10462979729708</v>
      </c>
      <c r="O15848" s="218">
        <v>-3.10462979729708</v>
      </c>
      <c r="P15848" s="218">
        <v>-3.6184001155722898</v>
      </c>
      <c r="Q15848" s="218">
        <v>-3.6184001155722898</v>
      </c>
      <c r="R15848" s="507">
        <v>-3.6184001155722898</v>
      </c>
      <c r="S15848" s="507">
        <v>-3.10462979729708</v>
      </c>
      <c r="T15848" s="218">
        <v>-3.6184001155722898</v>
      </c>
    </row>
    <row r="15849" spans="1:20" x14ac:dyDescent="0.6">
      <c r="A15849" s="218" t="s">
        <v>44236</v>
      </c>
      <c r="B15849" s="218" t="s">
        <v>44237</v>
      </c>
      <c r="C15849" s="218">
        <v>4.66271961537658</v>
      </c>
      <c r="D15849" s="218">
        <v>3.6590093961332499</v>
      </c>
      <c r="E15849" s="218">
        <v>4.6799058706407601</v>
      </c>
      <c r="F15849" s="218">
        <v>4.4987751901584998</v>
      </c>
      <c r="G15849" s="218">
        <v>0.14046909216855899</v>
      </c>
      <c r="H15849" s="218">
        <v>0</v>
      </c>
      <c r="I15849" t="s">
        <v>44238</v>
      </c>
      <c r="J15849" s="218" t="s">
        <v>44238</v>
      </c>
      <c r="K15849" s="218">
        <v>2</v>
      </c>
      <c r="L15849" s="218">
        <v>1.7186255264180161E-2</v>
      </c>
      <c r="M15849" s="218">
        <v>-0.16394442521808017</v>
      </c>
      <c r="N15849" s="218">
        <v>1.0208964745075102</v>
      </c>
      <c r="O15849" s="218">
        <v>0.83976579402524987</v>
      </c>
      <c r="P15849" s="218">
        <v>-4.5222505232080206</v>
      </c>
      <c r="Q15849" s="218">
        <v>-4.66271961537658</v>
      </c>
      <c r="R15849" s="507">
        <v>-7.3379084976950004E-2</v>
      </c>
      <c r="S15849" s="507">
        <v>0.93033113426638003</v>
      </c>
      <c r="T15849" s="218">
        <v>-4.5924850692922998</v>
      </c>
    </row>
    <row r="15850" spans="1:20" x14ac:dyDescent="0.6">
      <c r="A15850" s="218" t="s">
        <v>44239</v>
      </c>
      <c r="B15850" s="218" t="s">
        <v>44240</v>
      </c>
      <c r="C15850" s="218">
        <v>4.7339507637183402</v>
      </c>
      <c r="D15850" s="218">
        <v>4.0810285685008196</v>
      </c>
      <c r="E15850" s="218">
        <v>5.1916499405250898</v>
      </c>
      <c r="F15850" s="218">
        <v>2.19744702233616</v>
      </c>
      <c r="G15850" s="218">
        <v>1.0162357018798001</v>
      </c>
      <c r="H15850" s="218">
        <v>0.123827711997599</v>
      </c>
      <c r="I15850" t="s">
        <v>44238</v>
      </c>
      <c r="J15850" s="218" t="s">
        <v>44238</v>
      </c>
      <c r="K15850" s="218">
        <v>2</v>
      </c>
      <c r="L15850" s="218">
        <v>0.45769917680674954</v>
      </c>
      <c r="M15850" s="218">
        <v>-2.5365037413821803</v>
      </c>
      <c r="N15850" s="218">
        <v>1.1106213720242701</v>
      </c>
      <c r="O15850" s="218">
        <v>-1.8835815461646597</v>
      </c>
      <c r="P15850" s="218">
        <v>-3.7177150618385402</v>
      </c>
      <c r="Q15850" s="218">
        <v>-4.6101230517207412</v>
      </c>
      <c r="R15850" s="507">
        <v>-1.0394022822877154</v>
      </c>
      <c r="S15850" s="507">
        <v>-0.38648008707019477</v>
      </c>
      <c r="T15850" s="218">
        <v>-4.1639190567796405</v>
      </c>
    </row>
    <row r="15851" spans="1:20" x14ac:dyDescent="0.6">
      <c r="A15851" s="218" t="s">
        <v>44241</v>
      </c>
      <c r="B15851" s="218" t="s">
        <v>44242</v>
      </c>
      <c r="C15851" s="218">
        <v>3.7185821697591499</v>
      </c>
      <c r="D15851" s="218">
        <v>3.5582755295896802</v>
      </c>
      <c r="E15851" s="218">
        <v>0.106826243139567</v>
      </c>
      <c r="F15851" s="218">
        <v>2.1215055873098398</v>
      </c>
      <c r="G15851" s="218">
        <v>0</v>
      </c>
      <c r="H15851" s="218">
        <v>0</v>
      </c>
      <c r="I15851" t="s">
        <v>44243</v>
      </c>
      <c r="J15851" s="218" t="s">
        <v>44243</v>
      </c>
      <c r="K15851" s="218">
        <v>1</v>
      </c>
      <c r="L15851" s="218">
        <v>-3.6117559266195829</v>
      </c>
      <c r="M15851" s="218">
        <v>-1.5970765824493101</v>
      </c>
      <c r="N15851" s="218">
        <v>-3.4514492864501132</v>
      </c>
      <c r="O15851" s="218">
        <v>-1.4367699422798403</v>
      </c>
      <c r="P15851" s="218">
        <v>-3.7185821697591499</v>
      </c>
      <c r="Q15851" s="218">
        <v>-3.7185821697591499</v>
      </c>
      <c r="R15851" s="507">
        <v>-2.6044162545344465</v>
      </c>
      <c r="S15851" s="507">
        <v>-2.4441096143649768</v>
      </c>
      <c r="T15851" s="218">
        <v>-3.7185821697591499</v>
      </c>
    </row>
    <row r="15852" spans="1:20" x14ac:dyDescent="0.6">
      <c r="A15852" s="218" t="s">
        <v>44244</v>
      </c>
      <c r="B15852" s="218" t="s">
        <v>44245</v>
      </c>
      <c r="C15852" s="218">
        <v>0.56978409869069702</v>
      </c>
      <c r="D15852" s="218">
        <v>0.135270156847448</v>
      </c>
      <c r="E15852" s="218">
        <v>0</v>
      </c>
      <c r="F15852" s="218">
        <v>0</v>
      </c>
      <c r="G15852" s="218">
        <v>0</v>
      </c>
      <c r="H15852" s="218">
        <v>0</v>
      </c>
      <c r="I15852" t="s">
        <v>44246</v>
      </c>
      <c r="J15852" s="218" t="s">
        <v>44246</v>
      </c>
      <c r="K15852" s="218">
        <v>1</v>
      </c>
      <c r="L15852" s="218">
        <v>-0.56978409869069702</v>
      </c>
      <c r="M15852" s="218">
        <v>-0.56978409869069702</v>
      </c>
      <c r="N15852" s="218">
        <v>-0.135270156847448</v>
      </c>
      <c r="O15852" s="218">
        <v>-0.135270156847448</v>
      </c>
      <c r="P15852" s="218">
        <v>-0.56978409869069702</v>
      </c>
      <c r="Q15852" s="218">
        <v>-0.56978409869069702</v>
      </c>
      <c r="R15852" s="507">
        <v>-0.56978409869069702</v>
      </c>
      <c r="S15852" s="507">
        <v>-0.135270156847448</v>
      </c>
      <c r="T15852" s="218">
        <v>-0.56978409869069702</v>
      </c>
    </row>
    <row r="15853" spans="1:20" x14ac:dyDescent="0.6">
      <c r="A15853" s="218" t="s">
        <v>44247</v>
      </c>
      <c r="B15853" s="218" t="s">
        <v>44248</v>
      </c>
      <c r="C15853" s="218">
        <v>5.6859766246915102</v>
      </c>
      <c r="D15853" s="218">
        <v>5.5506733719063304</v>
      </c>
      <c r="E15853" s="218">
        <v>5.0846206616443403</v>
      </c>
      <c r="F15853" s="218">
        <v>6.4437835659392899</v>
      </c>
      <c r="G15853" s="218">
        <v>7.0376667524489998</v>
      </c>
      <c r="H15853" s="218">
        <v>0</v>
      </c>
      <c r="I15853" t="s">
        <v>44249</v>
      </c>
      <c r="J15853" s="218" t="s">
        <v>44249</v>
      </c>
      <c r="K15853" s="218">
        <v>2</v>
      </c>
      <c r="L15853" s="218">
        <v>-0.60135596304716987</v>
      </c>
      <c r="M15853" s="218">
        <v>0.7578069412477797</v>
      </c>
      <c r="N15853" s="218">
        <v>-0.46605271026199002</v>
      </c>
      <c r="O15853" s="218">
        <v>0.89311019403295955</v>
      </c>
      <c r="P15853" s="218">
        <v>1.3516901277574895</v>
      </c>
      <c r="Q15853" s="218">
        <v>-5.6859766246915102</v>
      </c>
      <c r="R15853" s="507">
        <v>7.8225489100304912E-2</v>
      </c>
      <c r="S15853" s="507">
        <v>0.21352874188548476</v>
      </c>
      <c r="T15853" s="218">
        <v>-2.1671432484670103</v>
      </c>
    </row>
    <row r="15854" spans="1:20" x14ac:dyDescent="0.6">
      <c r="A15854" s="218" t="s">
        <v>44250</v>
      </c>
      <c r="B15854" s="218" t="s">
        <v>44251</v>
      </c>
      <c r="C15854" s="218">
        <v>3.25927008778537</v>
      </c>
      <c r="D15854" s="218">
        <v>2.7792894479943202</v>
      </c>
      <c r="E15854" s="218">
        <v>0</v>
      </c>
      <c r="F15854" s="218">
        <v>3.7160864795643298</v>
      </c>
      <c r="G15854" s="218">
        <v>0</v>
      </c>
      <c r="H15854" s="218">
        <v>0</v>
      </c>
      <c r="I15854" t="s">
        <v>44249</v>
      </c>
      <c r="J15854" s="218" t="s">
        <v>44249</v>
      </c>
      <c r="K15854" s="218">
        <v>2</v>
      </c>
      <c r="L15854" s="218">
        <v>-3.25927008778537</v>
      </c>
      <c r="M15854" s="218">
        <v>0.45681639177895983</v>
      </c>
      <c r="N15854" s="218">
        <v>-2.7792894479943202</v>
      </c>
      <c r="O15854" s="218">
        <v>0.9367970315700096</v>
      </c>
      <c r="P15854" s="218">
        <v>-3.25927008778537</v>
      </c>
      <c r="Q15854" s="218">
        <v>-3.25927008778537</v>
      </c>
      <c r="R15854" s="507">
        <v>-1.4012268480032051</v>
      </c>
      <c r="S15854" s="507">
        <v>-0.9212462082121553</v>
      </c>
      <c r="T15854" s="218">
        <v>-3.25927008778537</v>
      </c>
    </row>
    <row r="15855" spans="1:20" x14ac:dyDescent="0.6">
      <c r="A15855" s="218" t="s">
        <v>44252</v>
      </c>
      <c r="B15855" s="218" t="s">
        <v>44253</v>
      </c>
      <c r="C15855" s="218">
        <v>6.5773646947540998</v>
      </c>
      <c r="D15855" s="218">
        <v>6.70021802745892</v>
      </c>
      <c r="E15855" s="218">
        <v>6.4688794269389804</v>
      </c>
      <c r="F15855" s="218">
        <v>6.8300309433531803</v>
      </c>
      <c r="G15855" s="218">
        <v>1.1552061784318599</v>
      </c>
      <c r="H15855" s="218">
        <v>0.123827711997599</v>
      </c>
      <c r="I15855" t="s">
        <v>44254</v>
      </c>
      <c r="J15855" s="218" t="s">
        <v>44254</v>
      </c>
      <c r="K15855" s="218">
        <v>1</v>
      </c>
      <c r="L15855" s="218">
        <v>-0.10848526781511936</v>
      </c>
      <c r="M15855" s="218">
        <v>0.25266624859908049</v>
      </c>
      <c r="N15855" s="218">
        <v>-0.2313386005199396</v>
      </c>
      <c r="O15855" s="218">
        <v>0.12981291589426025</v>
      </c>
      <c r="P15855" s="218">
        <v>-5.4221585163222397</v>
      </c>
      <c r="Q15855" s="218">
        <v>-6.4535369827565008</v>
      </c>
      <c r="R15855" s="507">
        <v>7.2090490391980566E-2</v>
      </c>
      <c r="S15855" s="507">
        <v>-5.0762842312839673E-2</v>
      </c>
      <c r="T15855" s="218">
        <v>-5.9378477495393707</v>
      </c>
    </row>
    <row r="15856" spans="1:20" x14ac:dyDescent="0.6">
      <c r="A15856" s="218" t="s">
        <v>44255</v>
      </c>
      <c r="B15856" s="218" t="s">
        <v>44256</v>
      </c>
      <c r="C15856" s="218">
        <v>4.3179358517055801</v>
      </c>
      <c r="D15856" s="218">
        <v>4.3175093328908396</v>
      </c>
      <c r="E15856" s="218">
        <v>4.27565855656254</v>
      </c>
      <c r="F15856" s="218">
        <v>4.5137059039411502</v>
      </c>
      <c r="G15856" s="218">
        <v>0</v>
      </c>
      <c r="H15856" s="218">
        <v>0</v>
      </c>
      <c r="I15856" t="s">
        <v>44257</v>
      </c>
      <c r="J15856" s="218" t="s">
        <v>44257</v>
      </c>
      <c r="K15856" s="218">
        <v>5</v>
      </c>
      <c r="L15856" s="218">
        <v>-4.2277295143040128E-2</v>
      </c>
      <c r="M15856" s="218">
        <v>0.19577005223557009</v>
      </c>
      <c r="N15856" s="218">
        <v>-4.1850776328299588E-2</v>
      </c>
      <c r="O15856" s="218">
        <v>0.19619657105031063</v>
      </c>
      <c r="P15856" s="218">
        <v>-4.3179358517055801</v>
      </c>
      <c r="Q15856" s="218">
        <v>-4.3179358517055801</v>
      </c>
      <c r="R15856" s="507">
        <v>7.6746378546264982E-2</v>
      </c>
      <c r="S15856" s="507">
        <v>7.7172897361005521E-2</v>
      </c>
      <c r="T15856" s="218">
        <v>-4.3179358517055801</v>
      </c>
    </row>
    <row r="15857" spans="1:20" x14ac:dyDescent="0.6">
      <c r="A15857" s="218" t="s">
        <v>44258</v>
      </c>
      <c r="B15857" s="218" t="s">
        <v>44259</v>
      </c>
      <c r="C15857" s="218">
        <v>3.8093281958902701</v>
      </c>
      <c r="D15857" s="218">
        <v>3.5009726074751</v>
      </c>
      <c r="E15857" s="218">
        <v>2.92053065276871</v>
      </c>
      <c r="F15857" s="218">
        <v>3.4742066258287299</v>
      </c>
      <c r="G15857" s="218">
        <v>0.14046909216855899</v>
      </c>
      <c r="H15857" s="218">
        <v>0</v>
      </c>
      <c r="I15857" t="s">
        <v>44257</v>
      </c>
      <c r="J15857" s="218" t="s">
        <v>44257</v>
      </c>
      <c r="K15857" s="218">
        <v>5</v>
      </c>
      <c r="L15857" s="218">
        <v>-0.88879754312156001</v>
      </c>
      <c r="M15857" s="218">
        <v>-0.3351215700615402</v>
      </c>
      <c r="N15857" s="218">
        <v>-0.58044195470638993</v>
      </c>
      <c r="O15857" s="218">
        <v>-2.6765981646370118E-2</v>
      </c>
      <c r="P15857" s="218">
        <v>-3.6688591037217111</v>
      </c>
      <c r="Q15857" s="218">
        <v>-3.8093281958902701</v>
      </c>
      <c r="R15857" s="507">
        <v>-0.6119595565915501</v>
      </c>
      <c r="S15857" s="507">
        <v>-0.30360396817638002</v>
      </c>
      <c r="T15857" s="218">
        <v>-3.7390936498059908</v>
      </c>
    </row>
    <row r="15858" spans="1:20" x14ac:dyDescent="0.6">
      <c r="A15858" s="218" t="s">
        <v>44260</v>
      </c>
      <c r="B15858" s="218" t="s">
        <v>44261</v>
      </c>
      <c r="C15858" s="218">
        <v>4.7705499190109597</v>
      </c>
      <c r="D15858" s="218">
        <v>4.7662200081055</v>
      </c>
      <c r="E15858" s="218">
        <v>6.1032701189950096</v>
      </c>
      <c r="F15858" s="218">
        <v>0.33867015965369901</v>
      </c>
      <c r="G15858" s="218">
        <v>1.34138912626164</v>
      </c>
      <c r="H15858" s="218">
        <v>0.123827711997599</v>
      </c>
      <c r="I15858" t="s">
        <v>44257</v>
      </c>
      <c r="J15858" s="218" t="s">
        <v>44257</v>
      </c>
      <c r="K15858" s="218">
        <v>5</v>
      </c>
      <c r="L15858" s="218">
        <v>1.3327201999840499</v>
      </c>
      <c r="M15858" s="218">
        <v>-4.431879759357261</v>
      </c>
      <c r="N15858" s="218">
        <v>1.3370501108895096</v>
      </c>
      <c r="O15858" s="218">
        <v>-4.4275498484518012</v>
      </c>
      <c r="P15858" s="218">
        <v>-3.42916079274932</v>
      </c>
      <c r="Q15858" s="218">
        <v>-4.6467222070133607</v>
      </c>
      <c r="R15858" s="507">
        <v>-1.5495797796866055</v>
      </c>
      <c r="S15858" s="507">
        <v>-1.5452498687811458</v>
      </c>
      <c r="T15858" s="218">
        <v>-4.0379414998813399</v>
      </c>
    </row>
    <row r="15859" spans="1:20" x14ac:dyDescent="0.6">
      <c r="A15859" s="218" t="s">
        <v>44262</v>
      </c>
      <c r="B15859" s="218" t="s">
        <v>44263</v>
      </c>
      <c r="C15859" s="218">
        <v>4.1475218954635196</v>
      </c>
      <c r="D15859" s="218">
        <v>3.9028821641279201</v>
      </c>
      <c r="E15859" s="218">
        <v>0</v>
      </c>
      <c r="F15859" s="218">
        <v>4.7807530138624799</v>
      </c>
      <c r="G15859" s="218">
        <v>0</v>
      </c>
      <c r="H15859" s="218">
        <v>0</v>
      </c>
      <c r="I15859" t="s">
        <v>44257</v>
      </c>
      <c r="J15859" s="218" t="s">
        <v>44257</v>
      </c>
      <c r="K15859" s="218">
        <v>5</v>
      </c>
      <c r="L15859" s="218">
        <v>-4.1475218954635196</v>
      </c>
      <c r="M15859" s="218">
        <v>0.63323111839896029</v>
      </c>
      <c r="N15859" s="218">
        <v>-3.9028821641279201</v>
      </c>
      <c r="O15859" s="218">
        <v>0.87787084973455976</v>
      </c>
      <c r="P15859" s="218">
        <v>-4.1475218954635196</v>
      </c>
      <c r="Q15859" s="218">
        <v>-4.1475218954635196</v>
      </c>
      <c r="R15859" s="507">
        <v>-1.7571453885322796</v>
      </c>
      <c r="S15859" s="507">
        <v>-1.5125056571966802</v>
      </c>
      <c r="T15859" s="218">
        <v>-4.1475218954635196</v>
      </c>
    </row>
    <row r="15860" spans="1:20" x14ac:dyDescent="0.6">
      <c r="A15860" s="218" t="s">
        <v>44264</v>
      </c>
      <c r="B15860" s="218" t="s">
        <v>44265</v>
      </c>
      <c r="C15860" s="218">
        <v>4.0713351123952704</v>
      </c>
      <c r="D15860" s="218">
        <v>3.1264463157023101</v>
      </c>
      <c r="E15860" s="218">
        <v>4.62479429859909</v>
      </c>
      <c r="F15860" s="218">
        <v>0</v>
      </c>
      <c r="G15860" s="218">
        <v>0.86243763809848095</v>
      </c>
      <c r="H15860" s="218">
        <v>0</v>
      </c>
      <c r="I15860" t="s">
        <v>44257</v>
      </c>
      <c r="J15860" s="218" t="s">
        <v>44257</v>
      </c>
      <c r="K15860" s="218">
        <v>5</v>
      </c>
      <c r="L15860" s="218">
        <v>0.55345918620381962</v>
      </c>
      <c r="M15860" s="218">
        <v>-4.0713351123952704</v>
      </c>
      <c r="N15860" s="218">
        <v>1.4983479828967798</v>
      </c>
      <c r="O15860" s="218">
        <v>-3.1264463157023101</v>
      </c>
      <c r="P15860" s="218">
        <v>-3.2088974742967893</v>
      </c>
      <c r="Q15860" s="218">
        <v>-4.0713351123952704</v>
      </c>
      <c r="R15860" s="507">
        <v>-1.7589379630957254</v>
      </c>
      <c r="S15860" s="507">
        <v>-0.81404916640276515</v>
      </c>
      <c r="T15860" s="218">
        <v>-3.64011629334603</v>
      </c>
    </row>
    <row r="15861" spans="1:20" x14ac:dyDescent="0.6">
      <c r="A15861" s="218" t="s">
        <v>44266</v>
      </c>
      <c r="B15861" s="218" t="s">
        <v>44267</v>
      </c>
      <c r="C15861" s="218">
        <v>6.7568173980405399</v>
      </c>
      <c r="D15861" s="218">
        <v>6.8730939610778403</v>
      </c>
      <c r="E15861" s="218">
        <v>6.9295016043034297</v>
      </c>
      <c r="F15861" s="218">
        <v>6.73567874603485</v>
      </c>
      <c r="G15861" s="218">
        <v>1.55729034198126</v>
      </c>
      <c r="H15861" s="218">
        <v>0</v>
      </c>
      <c r="I15861" t="s">
        <v>44268</v>
      </c>
      <c r="J15861" s="218" t="s">
        <v>44268</v>
      </c>
      <c r="K15861" s="218">
        <v>1</v>
      </c>
      <c r="L15861" s="218">
        <v>0.17268420626288972</v>
      </c>
      <c r="M15861" s="218">
        <v>-2.1138652005689984E-2</v>
      </c>
      <c r="N15861" s="218">
        <v>5.6407643225589332E-2</v>
      </c>
      <c r="O15861" s="218">
        <v>-0.13741521504299037</v>
      </c>
      <c r="P15861" s="218">
        <v>-5.1995270560592797</v>
      </c>
      <c r="Q15861" s="218">
        <v>-6.7568173980405399</v>
      </c>
      <c r="R15861" s="507">
        <v>7.5772777128599866E-2</v>
      </c>
      <c r="S15861" s="507">
        <v>-4.0503785908700518E-2</v>
      </c>
      <c r="T15861" s="218">
        <v>-5.9781722270499102</v>
      </c>
    </row>
    <row r="15862" spans="1:20" x14ac:dyDescent="0.6">
      <c r="A15862" s="218" t="s">
        <v>44269</v>
      </c>
      <c r="B15862" s="218" t="s">
        <v>44270</v>
      </c>
      <c r="C15862" s="218">
        <v>7.0977661339286504</v>
      </c>
      <c r="D15862" s="218">
        <v>7.1305714621034797</v>
      </c>
      <c r="E15862" s="218">
        <v>7.4958451096304897</v>
      </c>
      <c r="F15862" s="218">
        <v>7.56811225692437</v>
      </c>
      <c r="G15862" s="218">
        <v>8.2924004571554608</v>
      </c>
      <c r="H15862" s="218">
        <v>7.8820267865291003</v>
      </c>
      <c r="I15862" t="s">
        <v>44271</v>
      </c>
      <c r="J15862" s="218" t="s">
        <v>44271</v>
      </c>
      <c r="K15862" s="218">
        <v>1</v>
      </c>
      <c r="L15862" s="218">
        <v>0.39807897570183925</v>
      </c>
      <c r="M15862" s="218">
        <v>0.47034612299571954</v>
      </c>
      <c r="N15862" s="218">
        <v>0.36527364752700997</v>
      </c>
      <c r="O15862" s="218">
        <v>0.43754079482089026</v>
      </c>
      <c r="P15862" s="218">
        <v>1.1946343232268104</v>
      </c>
      <c r="Q15862" s="218">
        <v>0.78426065260044986</v>
      </c>
      <c r="R15862" s="507">
        <v>0.4342125493487794</v>
      </c>
      <c r="S15862" s="507">
        <v>0.40140722117395011</v>
      </c>
      <c r="T15862" s="218">
        <v>0.98944748791363013</v>
      </c>
    </row>
    <row r="15863" spans="1:20" x14ac:dyDescent="0.6">
      <c r="A15863" s="218" t="s">
        <v>44272</v>
      </c>
      <c r="B15863" s="218" t="s">
        <v>44273</v>
      </c>
      <c r="C15863" s="218">
        <v>5.57309848633267</v>
      </c>
      <c r="D15863" s="218">
        <v>5.5076816401052504</v>
      </c>
      <c r="E15863" s="218">
        <v>3.0993595546170201</v>
      </c>
      <c r="F15863" s="218">
        <v>4.65171321146887</v>
      </c>
      <c r="G15863" s="218">
        <v>0.494726731926454</v>
      </c>
      <c r="H15863" s="218">
        <v>0.123827711997599</v>
      </c>
      <c r="I15863" t="s">
        <v>44274</v>
      </c>
      <c r="J15863" s="218" t="s">
        <v>44274</v>
      </c>
      <c r="K15863" s="218">
        <v>1</v>
      </c>
      <c r="L15863" s="218">
        <v>-2.47373893171565</v>
      </c>
      <c r="M15863" s="218">
        <v>-0.92138527486380006</v>
      </c>
      <c r="N15863" s="218">
        <v>-2.4083220854882303</v>
      </c>
      <c r="O15863" s="218">
        <v>-0.85596842863638045</v>
      </c>
      <c r="P15863" s="218">
        <v>-5.0783717544062164</v>
      </c>
      <c r="Q15863" s="218">
        <v>-5.449270774335071</v>
      </c>
      <c r="R15863" s="507">
        <v>-1.697562103289725</v>
      </c>
      <c r="S15863" s="507">
        <v>-1.6321452570623054</v>
      </c>
      <c r="T15863" s="218">
        <v>-5.2638212643706437</v>
      </c>
    </row>
    <row r="15864" spans="1:20" x14ac:dyDescent="0.6">
      <c r="A15864" s="218" t="s">
        <v>44275</v>
      </c>
      <c r="B15864" s="218" t="s">
        <v>44276</v>
      </c>
      <c r="C15864" s="218">
        <v>7.3014297260280099</v>
      </c>
      <c r="D15864" s="218">
        <v>7.1105290816930697</v>
      </c>
      <c r="E15864" s="218">
        <v>6.5053423608936001</v>
      </c>
      <c r="F15864" s="218">
        <v>7.1827911875505697</v>
      </c>
      <c r="G15864" s="218">
        <v>1.78840299136486</v>
      </c>
      <c r="H15864" s="218">
        <v>0.123827711997599</v>
      </c>
      <c r="I15864" t="s">
        <v>44277</v>
      </c>
      <c r="J15864" s="218" t="s">
        <v>44277</v>
      </c>
      <c r="K15864" s="218">
        <v>1</v>
      </c>
      <c r="L15864" s="218">
        <v>-0.79608736513440981</v>
      </c>
      <c r="M15864" s="218">
        <v>-0.11863853847744021</v>
      </c>
      <c r="N15864" s="218">
        <v>-0.60518672079946967</v>
      </c>
      <c r="O15864" s="218">
        <v>7.2262105857499925E-2</v>
      </c>
      <c r="P15864" s="218">
        <v>-5.5130267346631499</v>
      </c>
      <c r="Q15864" s="218">
        <v>-7.1776020140304109</v>
      </c>
      <c r="R15864" s="507">
        <v>-0.45736295180592501</v>
      </c>
      <c r="S15864" s="507">
        <v>-0.26646230747098487</v>
      </c>
      <c r="T15864" s="218">
        <v>-6.3453143743467804</v>
      </c>
    </row>
    <row r="15865" spans="1:20" x14ac:dyDescent="0.6">
      <c r="A15865" s="218" t="s">
        <v>44278</v>
      </c>
      <c r="B15865" s="218" t="s">
        <v>44279</v>
      </c>
      <c r="C15865" s="218">
        <v>5.5399135950894296</v>
      </c>
      <c r="D15865" s="218">
        <v>5.5845616156245397</v>
      </c>
      <c r="E15865" s="218">
        <v>3.6603566085802202</v>
      </c>
      <c r="F15865" s="218">
        <v>5.93359190130505</v>
      </c>
      <c r="G15865" s="218">
        <v>0</v>
      </c>
      <c r="H15865" s="218">
        <v>8.2969056042654099</v>
      </c>
      <c r="I15865" t="s">
        <v>44280</v>
      </c>
      <c r="J15865" s="218" t="s">
        <v>44280</v>
      </c>
      <c r="K15865" s="218">
        <v>1</v>
      </c>
      <c r="L15865" s="218">
        <v>-1.8795569865092094</v>
      </c>
      <c r="M15865" s="218">
        <v>0.39367830621562039</v>
      </c>
      <c r="N15865" s="218">
        <v>-1.9242050070443195</v>
      </c>
      <c r="O15865" s="218">
        <v>0.34903028568051031</v>
      </c>
      <c r="P15865" s="218">
        <v>-5.5399135950894296</v>
      </c>
      <c r="Q15865" s="218">
        <v>2.7569920091759803</v>
      </c>
      <c r="R15865" s="507">
        <v>-0.74293934014679452</v>
      </c>
      <c r="S15865" s="507">
        <v>-0.7875873606819046</v>
      </c>
      <c r="T15865" s="218">
        <v>-1.3914607929567246</v>
      </c>
    </row>
    <row r="15866" spans="1:20" x14ac:dyDescent="0.6">
      <c r="A15866" s="218" t="s">
        <v>44281</v>
      </c>
      <c r="B15866" s="218" t="s">
        <v>44282</v>
      </c>
      <c r="C15866" s="218">
        <v>5.5504757301472898</v>
      </c>
      <c r="D15866" s="218">
        <v>5.5677169938875002</v>
      </c>
      <c r="E15866" s="218">
        <v>5.0714905762767799</v>
      </c>
      <c r="F15866" s="218">
        <v>5.86974588528241</v>
      </c>
      <c r="G15866" s="218">
        <v>0.59580657787600999</v>
      </c>
      <c r="H15866" s="218">
        <v>0</v>
      </c>
      <c r="I15866" t="s">
        <v>44283</v>
      </c>
      <c r="J15866" s="218" t="s">
        <v>44283</v>
      </c>
      <c r="K15866" s="218">
        <v>1</v>
      </c>
      <c r="L15866" s="218">
        <v>-0.47898515387050988</v>
      </c>
      <c r="M15866" s="218">
        <v>0.31927015513512025</v>
      </c>
      <c r="N15866" s="218">
        <v>-0.49622641761072028</v>
      </c>
      <c r="O15866" s="218">
        <v>0.30202889139490985</v>
      </c>
      <c r="P15866" s="218">
        <v>-4.95466915227128</v>
      </c>
      <c r="Q15866" s="218">
        <v>-5.5504757301472898</v>
      </c>
      <c r="R15866" s="507">
        <v>-7.9857499367694817E-2</v>
      </c>
      <c r="S15866" s="507">
        <v>-9.7098763107905217E-2</v>
      </c>
      <c r="T15866" s="218">
        <v>-5.2525724412092849</v>
      </c>
    </row>
    <row r="15867" spans="1:20" x14ac:dyDescent="0.6">
      <c r="A15867" s="218" t="s">
        <v>44284</v>
      </c>
      <c r="B15867" s="218" t="s">
        <v>44285</v>
      </c>
      <c r="C15867" s="218">
        <v>1.7984585891934599</v>
      </c>
      <c r="D15867" s="218">
        <v>1.55247694499667</v>
      </c>
      <c r="E15867" s="218">
        <v>0</v>
      </c>
      <c r="F15867" s="218">
        <v>0</v>
      </c>
      <c r="G15867" s="218">
        <v>0</v>
      </c>
      <c r="H15867" s="218">
        <v>0</v>
      </c>
      <c r="I15867" t="s">
        <v>44286</v>
      </c>
      <c r="J15867" s="218" t="s">
        <v>44286</v>
      </c>
      <c r="K15867" s="218">
        <v>1</v>
      </c>
      <c r="L15867" s="218">
        <v>-1.7984585891934599</v>
      </c>
      <c r="M15867" s="218">
        <v>-1.7984585891934599</v>
      </c>
      <c r="N15867" s="218">
        <v>-1.55247694499667</v>
      </c>
      <c r="O15867" s="218">
        <v>-1.55247694499667</v>
      </c>
      <c r="P15867" s="218">
        <v>-1.7984585891934599</v>
      </c>
      <c r="Q15867" s="218">
        <v>-1.7984585891934599</v>
      </c>
      <c r="R15867" s="507">
        <v>-1.7984585891934599</v>
      </c>
      <c r="S15867" s="507">
        <v>-1.55247694499667</v>
      </c>
      <c r="T15867" s="218">
        <v>-1.7984585891934599</v>
      </c>
    </row>
    <row r="15868" spans="1:20" x14ac:dyDescent="0.6">
      <c r="A15868" s="218" t="s">
        <v>44287</v>
      </c>
      <c r="B15868" s="218" t="s">
        <v>44288</v>
      </c>
      <c r="C15868" s="218">
        <v>6.6326713658173801</v>
      </c>
      <c r="D15868" s="218">
        <v>6.6633834456642003</v>
      </c>
      <c r="E15868" s="218">
        <v>7.7098312682501904</v>
      </c>
      <c r="F15868" s="218">
        <v>7.1550859596985301</v>
      </c>
      <c r="G15868" s="218">
        <v>2.09505708156113</v>
      </c>
      <c r="H15868" s="218">
        <v>0</v>
      </c>
      <c r="I15868" t="s">
        <v>44289</v>
      </c>
      <c r="J15868" s="218" t="s">
        <v>44289</v>
      </c>
      <c r="K15868" s="218">
        <v>2</v>
      </c>
      <c r="L15868" s="218">
        <v>1.0771599024328102</v>
      </c>
      <c r="M15868" s="218">
        <v>0.52241459388114997</v>
      </c>
      <c r="N15868" s="218">
        <v>1.0464478225859901</v>
      </c>
      <c r="O15868" s="218">
        <v>0.49170251403432985</v>
      </c>
      <c r="P15868" s="218">
        <v>-4.5376142842562501</v>
      </c>
      <c r="Q15868" s="218">
        <v>-6.6326713658173801</v>
      </c>
      <c r="R15868" s="507">
        <v>0.7997872481569801</v>
      </c>
      <c r="S15868" s="507">
        <v>0.76907516831015998</v>
      </c>
      <c r="T15868" s="218">
        <v>-5.5851428250368151</v>
      </c>
    </row>
    <row r="15869" spans="1:20" x14ac:dyDescent="0.6">
      <c r="A15869" s="218" t="s">
        <v>44290</v>
      </c>
      <c r="B15869" s="218" t="s">
        <v>44291</v>
      </c>
      <c r="C15869" s="218">
        <v>7.59933935034584</v>
      </c>
      <c r="D15869" s="218">
        <v>7.7654304786369099</v>
      </c>
      <c r="E15869" s="218">
        <v>6.9231200497537504</v>
      </c>
      <c r="F15869" s="218">
        <v>7.3010050732809004</v>
      </c>
      <c r="G15869" s="218">
        <v>8.3428029278008307</v>
      </c>
      <c r="H15869" s="218">
        <v>0.620803980187557</v>
      </c>
      <c r="I15869" t="s">
        <v>44289</v>
      </c>
      <c r="J15869" s="218" t="s">
        <v>44289</v>
      </c>
      <c r="K15869" s="218">
        <v>2</v>
      </c>
      <c r="L15869" s="218">
        <v>-0.67621930059208957</v>
      </c>
      <c r="M15869" s="218">
        <v>-0.29833427706493953</v>
      </c>
      <c r="N15869" s="218">
        <v>-0.84231042888315955</v>
      </c>
      <c r="O15869" s="218">
        <v>-0.46442540535600951</v>
      </c>
      <c r="P15869" s="218">
        <v>0.7434635774549907</v>
      </c>
      <c r="Q15869" s="218">
        <v>-6.9785353701582826</v>
      </c>
      <c r="R15869" s="507">
        <v>-0.48727678882851455</v>
      </c>
      <c r="S15869" s="507">
        <v>-0.65336791711958453</v>
      </c>
      <c r="T15869" s="218">
        <v>-3.117535896351646</v>
      </c>
    </row>
    <row r="15870" spans="1:20" x14ac:dyDescent="0.6">
      <c r="A15870" s="218" t="s">
        <v>44292</v>
      </c>
      <c r="B15870" s="218" t="s">
        <v>44293</v>
      </c>
      <c r="C15870" s="218">
        <v>5.96395531604536</v>
      </c>
      <c r="D15870" s="218">
        <v>6.0903844851593103</v>
      </c>
      <c r="E15870" s="218">
        <v>5.9421907765875597</v>
      </c>
      <c r="F15870" s="218">
        <v>5.5825769444285198</v>
      </c>
      <c r="G15870" s="218">
        <v>0.86243763809848095</v>
      </c>
      <c r="H15870" s="218">
        <v>0.23786221336595301</v>
      </c>
      <c r="I15870" t="s">
        <v>44294</v>
      </c>
      <c r="J15870" s="218" t="s">
        <v>44294</v>
      </c>
      <c r="K15870" s="218">
        <v>1</v>
      </c>
      <c r="L15870" s="218">
        <v>-2.1764539457800325E-2</v>
      </c>
      <c r="M15870" s="218">
        <v>-0.38137837161684018</v>
      </c>
      <c r="N15870" s="218">
        <v>-0.14819370857175063</v>
      </c>
      <c r="O15870" s="218">
        <v>-0.50780754073079049</v>
      </c>
      <c r="P15870" s="218">
        <v>-5.1015176779468794</v>
      </c>
      <c r="Q15870" s="218">
        <v>-5.7260931026794069</v>
      </c>
      <c r="R15870" s="507">
        <v>-0.20157145553732025</v>
      </c>
      <c r="S15870" s="507">
        <v>-0.32800062465127056</v>
      </c>
      <c r="T15870" s="218">
        <v>-5.4138053903131436</v>
      </c>
    </row>
    <row r="15871" spans="1:20" x14ac:dyDescent="0.6">
      <c r="A15871" s="218" t="s">
        <v>44295</v>
      </c>
      <c r="B15871" s="218" t="s">
        <v>44296</v>
      </c>
      <c r="C15871" s="218">
        <v>5.2362230012385398</v>
      </c>
      <c r="D15871" s="218">
        <v>5.14985926061388</v>
      </c>
      <c r="E15871" s="218">
        <v>5.6624735756181899</v>
      </c>
      <c r="F15871" s="218">
        <v>3.7257363302791999</v>
      </c>
      <c r="G15871" s="218">
        <v>1.60656975280174</v>
      </c>
      <c r="H15871" s="218">
        <v>0</v>
      </c>
      <c r="I15871" t="s">
        <v>44297</v>
      </c>
      <c r="J15871" s="218" t="s">
        <v>44297</v>
      </c>
      <c r="K15871" s="218">
        <v>1</v>
      </c>
      <c r="L15871" s="218">
        <v>0.42625057437965008</v>
      </c>
      <c r="M15871" s="218">
        <v>-1.5104866709593399</v>
      </c>
      <c r="N15871" s="218">
        <v>0.51261431500430987</v>
      </c>
      <c r="O15871" s="218">
        <v>-1.4241229303346801</v>
      </c>
      <c r="P15871" s="218">
        <v>-3.6296532484367998</v>
      </c>
      <c r="Q15871" s="218">
        <v>-5.2362230012385398</v>
      </c>
      <c r="R15871" s="507">
        <v>-0.54211804828984489</v>
      </c>
      <c r="S15871" s="507">
        <v>-0.4557543076651851</v>
      </c>
      <c r="T15871" s="218">
        <v>-4.43293812483767</v>
      </c>
    </row>
    <row r="15872" spans="1:20" x14ac:dyDescent="0.6">
      <c r="A15872" s="218" t="s">
        <v>44298</v>
      </c>
      <c r="B15872" s="218" t="s">
        <v>44299</v>
      </c>
      <c r="C15872" s="218">
        <v>6.6662419967831896</v>
      </c>
      <c r="D15872" s="218">
        <v>7.0849910532495599</v>
      </c>
      <c r="E15872" s="218">
        <v>7.3864474671172999</v>
      </c>
      <c r="F15872" s="218">
        <v>7.2431085919738498</v>
      </c>
      <c r="G15872" s="218">
        <v>2.0242855458403799</v>
      </c>
      <c r="H15872" s="218">
        <v>0.23786221336595301</v>
      </c>
      <c r="I15872" t="s">
        <v>44300</v>
      </c>
      <c r="J15872" s="218" t="s">
        <v>44300</v>
      </c>
      <c r="K15872" s="218">
        <v>1</v>
      </c>
      <c r="L15872" s="218">
        <v>0.72020547033411031</v>
      </c>
      <c r="M15872" s="218">
        <v>0.57686659519066019</v>
      </c>
      <c r="N15872" s="218">
        <v>0.30145641386774003</v>
      </c>
      <c r="O15872" s="218">
        <v>0.15811753872428991</v>
      </c>
      <c r="P15872" s="218">
        <v>-4.6419564509428097</v>
      </c>
      <c r="Q15872" s="218">
        <v>-6.4283797834172365</v>
      </c>
      <c r="R15872" s="507">
        <v>0.64853603276238525</v>
      </c>
      <c r="S15872" s="507">
        <v>0.22978697629601497</v>
      </c>
      <c r="T15872" s="218">
        <v>-5.5351681171800227</v>
      </c>
    </row>
    <row r="15873" spans="1:20" x14ac:dyDescent="0.6">
      <c r="A15873" s="218" t="s">
        <v>44301</v>
      </c>
      <c r="B15873" s="218" t="s">
        <v>44302</v>
      </c>
      <c r="C15873" s="218">
        <v>6.9463664284285596</v>
      </c>
      <c r="D15873" s="218">
        <v>6.9926130916299503</v>
      </c>
      <c r="E15873" s="218">
        <v>7.0435779137871499</v>
      </c>
      <c r="F15873" s="218">
        <v>7.2211038856415897</v>
      </c>
      <c r="G15873" s="218">
        <v>6.8277182837971697</v>
      </c>
      <c r="H15873" s="218">
        <v>6.8600222731277896</v>
      </c>
      <c r="I15873" t="s">
        <v>44303</v>
      </c>
      <c r="J15873" s="218" t="s">
        <v>44303</v>
      </c>
      <c r="K15873" s="218">
        <v>2</v>
      </c>
      <c r="L15873" s="218">
        <v>9.7211485358590366E-2</v>
      </c>
      <c r="M15873" s="218">
        <v>0.27473745721303011</v>
      </c>
      <c r="N15873" s="218">
        <v>5.0964822157199663E-2</v>
      </c>
      <c r="O15873" s="218">
        <v>0.22849079401163941</v>
      </c>
      <c r="P15873" s="218">
        <v>-0.11864814463138984</v>
      </c>
      <c r="Q15873" s="218">
        <v>-8.6344155300769998E-2</v>
      </c>
      <c r="R15873" s="507">
        <v>0.18597447128581024</v>
      </c>
      <c r="S15873" s="507">
        <v>0.13972780808441954</v>
      </c>
      <c r="T15873" s="218">
        <v>-0.10249614996607992</v>
      </c>
    </row>
    <row r="15874" spans="1:20" x14ac:dyDescent="0.6">
      <c r="A15874" s="218" t="s">
        <v>44304</v>
      </c>
      <c r="B15874" s="218" t="s">
        <v>44305</v>
      </c>
      <c r="C15874" s="218">
        <v>6.1600446514959897</v>
      </c>
      <c r="D15874" s="218">
        <v>6.2841981424441897</v>
      </c>
      <c r="E15874" s="218">
        <v>5.9636702046607297</v>
      </c>
      <c r="F15874" s="218">
        <v>5.9098031575001997</v>
      </c>
      <c r="G15874" s="218">
        <v>1.34138912626164</v>
      </c>
      <c r="H15874" s="218">
        <v>0.123827711997599</v>
      </c>
      <c r="I15874" t="s">
        <v>44303</v>
      </c>
      <c r="J15874" s="218" t="s">
        <v>44303</v>
      </c>
      <c r="K15874" s="218">
        <v>2</v>
      </c>
      <c r="L15874" s="218">
        <v>-0.19637444683525995</v>
      </c>
      <c r="M15874" s="218">
        <v>-0.25024149399578999</v>
      </c>
      <c r="N15874" s="218">
        <v>-0.32052793778346</v>
      </c>
      <c r="O15874" s="218">
        <v>-0.37439498494399004</v>
      </c>
      <c r="P15874" s="218">
        <v>-4.8186555252343499</v>
      </c>
      <c r="Q15874" s="218">
        <v>-6.0362169394983907</v>
      </c>
      <c r="R15874" s="507">
        <v>-0.22330797041552497</v>
      </c>
      <c r="S15874" s="507">
        <v>-0.34746146136372502</v>
      </c>
      <c r="T15874" s="218">
        <v>-5.4274362323663699</v>
      </c>
    </row>
    <row r="15875" spans="1:20" x14ac:dyDescent="0.6">
      <c r="A15875" s="218" t="s">
        <v>44306</v>
      </c>
      <c r="B15875" s="218" t="s">
        <v>44307</v>
      </c>
      <c r="C15875" s="218">
        <v>2.8838912471434601</v>
      </c>
      <c r="D15875" s="218">
        <v>2.8661367762955101</v>
      </c>
      <c r="E15875" s="218">
        <v>0</v>
      </c>
      <c r="F15875" s="218">
        <v>0</v>
      </c>
      <c r="G15875" s="218">
        <v>0</v>
      </c>
      <c r="H15875" s="218">
        <v>0</v>
      </c>
      <c r="I15875" t="s">
        <v>44308</v>
      </c>
      <c r="J15875" s="218" t="s">
        <v>44308</v>
      </c>
      <c r="K15875" s="218">
        <v>1</v>
      </c>
      <c r="L15875" s="218">
        <v>-2.8838912471434601</v>
      </c>
      <c r="M15875" s="218">
        <v>-2.8838912471434601</v>
      </c>
      <c r="N15875" s="218">
        <v>-2.8661367762955101</v>
      </c>
      <c r="O15875" s="218">
        <v>-2.8661367762955101</v>
      </c>
      <c r="P15875" s="218">
        <v>-2.8838912471434601</v>
      </c>
      <c r="Q15875" s="218">
        <v>-2.8838912471434601</v>
      </c>
      <c r="R15875" s="507">
        <v>-2.8838912471434601</v>
      </c>
      <c r="S15875" s="507">
        <v>-2.8661367762955101</v>
      </c>
      <c r="T15875" s="218">
        <v>-2.8838912471434601</v>
      </c>
    </row>
    <row r="15876" spans="1:20" x14ac:dyDescent="0.6">
      <c r="A15876" s="218" t="s">
        <v>44309</v>
      </c>
      <c r="B15876" s="218" t="s">
        <v>44310</v>
      </c>
      <c r="C15876" s="218">
        <v>4.9712468574062703</v>
      </c>
      <c r="D15876" s="218">
        <v>4.6315832014957001</v>
      </c>
      <c r="E15876" s="218">
        <v>6.2067238141592904</v>
      </c>
      <c r="F15876" s="218">
        <v>5.18105158973085</v>
      </c>
      <c r="G15876" s="218">
        <v>0.86243763809848095</v>
      </c>
      <c r="H15876" s="218">
        <v>0</v>
      </c>
      <c r="I15876" t="s">
        <v>44311</v>
      </c>
      <c r="J15876" s="218" t="s">
        <v>44311</v>
      </c>
      <c r="K15876" s="218">
        <v>2</v>
      </c>
      <c r="L15876" s="218">
        <v>1.2354769567530202</v>
      </c>
      <c r="M15876" s="218">
        <v>0.20980473232457975</v>
      </c>
      <c r="N15876" s="218">
        <v>1.5751406126635903</v>
      </c>
      <c r="O15876" s="218">
        <v>0.54946838823514987</v>
      </c>
      <c r="P15876" s="218">
        <v>-4.1088092193077896</v>
      </c>
      <c r="Q15876" s="218">
        <v>-4.9712468574062703</v>
      </c>
      <c r="R15876" s="507">
        <v>0.72264084453879995</v>
      </c>
      <c r="S15876" s="507">
        <v>1.0623045004493701</v>
      </c>
      <c r="T15876" s="218">
        <v>-4.5400280383570299</v>
      </c>
    </row>
    <row r="15877" spans="1:20" x14ac:dyDescent="0.6">
      <c r="A15877" s="218" t="s">
        <v>44312</v>
      </c>
      <c r="B15877" s="218" t="s">
        <v>44313</v>
      </c>
      <c r="C15877" s="218">
        <v>5.4739390542262001</v>
      </c>
      <c r="D15877" s="218">
        <v>5.4547723509351496</v>
      </c>
      <c r="E15877" s="218">
        <v>6.5283482595411204</v>
      </c>
      <c r="F15877" s="218">
        <v>5.6483220414600597</v>
      </c>
      <c r="G15877" s="218">
        <v>1.78840299136486</v>
      </c>
      <c r="H15877" s="218">
        <v>6.681327342036</v>
      </c>
      <c r="I15877" t="s">
        <v>44311</v>
      </c>
      <c r="J15877" s="218" t="s">
        <v>44311</v>
      </c>
      <c r="K15877" s="218">
        <v>2</v>
      </c>
      <c r="L15877" s="218">
        <v>1.0544092053149203</v>
      </c>
      <c r="M15877" s="218">
        <v>0.17438298723385959</v>
      </c>
      <c r="N15877" s="218">
        <v>1.0735759086059709</v>
      </c>
      <c r="O15877" s="218">
        <v>0.19354969052491011</v>
      </c>
      <c r="P15877" s="218">
        <v>-3.6855360628613401</v>
      </c>
      <c r="Q15877" s="218">
        <v>1.2073882878097999</v>
      </c>
      <c r="R15877" s="507">
        <v>0.61439609627438996</v>
      </c>
      <c r="S15877" s="507">
        <v>0.63356279956544048</v>
      </c>
      <c r="T15877" s="218">
        <v>-1.2390738875257701</v>
      </c>
    </row>
    <row r="15878" spans="1:20" x14ac:dyDescent="0.6">
      <c r="A15878" s="218" t="s">
        <v>44314</v>
      </c>
      <c r="B15878" s="218" t="s">
        <v>44315</v>
      </c>
      <c r="C15878" s="218">
        <v>6.5513076824161596</v>
      </c>
      <c r="D15878" s="218">
        <v>6.5994972759885098</v>
      </c>
      <c r="E15878" s="218">
        <v>7.0207045578593998</v>
      </c>
      <c r="F15878" s="218">
        <v>6.7030764897956896</v>
      </c>
      <c r="G15878" s="218">
        <v>6.1754773068201301</v>
      </c>
      <c r="H15878" s="218">
        <v>0</v>
      </c>
      <c r="I15878" t="s">
        <v>44316</v>
      </c>
      <c r="J15878" s="218" t="s">
        <v>44316</v>
      </c>
      <c r="K15878" s="218">
        <v>1</v>
      </c>
      <c r="L15878" s="218">
        <v>0.46939687544324027</v>
      </c>
      <c r="M15878" s="218">
        <v>0.15176880737953002</v>
      </c>
      <c r="N15878" s="218">
        <v>0.42120728187089007</v>
      </c>
      <c r="O15878" s="218">
        <v>0.10357921380717983</v>
      </c>
      <c r="P15878" s="218">
        <v>-0.3758303755960295</v>
      </c>
      <c r="Q15878" s="218">
        <v>-6.5513076824161596</v>
      </c>
      <c r="R15878" s="507">
        <v>0.31058284141138515</v>
      </c>
      <c r="S15878" s="507">
        <v>0.26239324783903495</v>
      </c>
      <c r="T15878" s="218">
        <v>-3.4635690290060945</v>
      </c>
    </row>
    <row r="15879" spans="1:20" x14ac:dyDescent="0.6">
      <c r="A15879" s="218" t="s">
        <v>44317</v>
      </c>
      <c r="B15879" s="218" t="s">
        <v>44318</v>
      </c>
      <c r="C15879" s="218">
        <v>6.2014032722084798</v>
      </c>
      <c r="D15879" s="218">
        <v>6.3219135930794996</v>
      </c>
      <c r="E15879" s="218">
        <v>4.8720040494872698</v>
      </c>
      <c r="F15879" s="218">
        <v>6.5367097955443496</v>
      </c>
      <c r="G15879" s="218">
        <v>7.5279688302442498</v>
      </c>
      <c r="H15879" s="218">
        <v>6.9495684283407497</v>
      </c>
      <c r="I15879" t="s">
        <v>44319</v>
      </c>
      <c r="J15879" s="218" t="s">
        <v>44319</v>
      </c>
      <c r="K15879" s="218">
        <v>1</v>
      </c>
      <c r="L15879" s="218">
        <v>-1.3293992227212099</v>
      </c>
      <c r="M15879" s="218">
        <v>0.33530652333586985</v>
      </c>
      <c r="N15879" s="218">
        <v>-1.4499095435922298</v>
      </c>
      <c r="O15879" s="218">
        <v>0.21479620246484998</v>
      </c>
      <c r="P15879" s="218">
        <v>1.32656555803577</v>
      </c>
      <c r="Q15879" s="218">
        <v>0.74816515613226997</v>
      </c>
      <c r="R15879" s="507">
        <v>-0.49704634969267003</v>
      </c>
      <c r="S15879" s="507">
        <v>-0.6175566705636899</v>
      </c>
      <c r="T15879" s="218">
        <v>1.03736535708402</v>
      </c>
    </row>
    <row r="15880" spans="1:20" x14ac:dyDescent="0.6">
      <c r="A15880" s="218" t="s">
        <v>44320</v>
      </c>
      <c r="B15880" s="218" t="s">
        <v>44321</v>
      </c>
      <c r="C15880" s="218">
        <v>6.4225902305937401</v>
      </c>
      <c r="D15880" s="218">
        <v>6.5387646160824602</v>
      </c>
      <c r="E15880" s="218">
        <v>4.8701095613842798</v>
      </c>
      <c r="F15880" s="218">
        <v>5.6559129053401902</v>
      </c>
      <c r="G15880" s="218">
        <v>0.77891856884019794</v>
      </c>
      <c r="H15880" s="218">
        <v>6.8755214874918504</v>
      </c>
      <c r="I15880" t="s">
        <v>44322</v>
      </c>
      <c r="J15880" s="218" t="s">
        <v>44322</v>
      </c>
      <c r="K15880" s="218">
        <v>1</v>
      </c>
      <c r="L15880" s="218">
        <v>-1.5524806692094604</v>
      </c>
      <c r="M15880" s="218">
        <v>-0.76667732525354992</v>
      </c>
      <c r="N15880" s="218">
        <v>-1.6686550546981804</v>
      </c>
      <c r="O15880" s="218">
        <v>-0.88285171074226998</v>
      </c>
      <c r="P15880" s="218">
        <v>-5.6436716617535421</v>
      </c>
      <c r="Q15880" s="218">
        <v>0.45293125689811031</v>
      </c>
      <c r="R15880" s="507">
        <v>-1.1595789972315051</v>
      </c>
      <c r="S15880" s="507">
        <v>-1.2757533827202252</v>
      </c>
      <c r="T15880" s="218">
        <v>-2.5953702024277159</v>
      </c>
    </row>
    <row r="15881" spans="1:20" x14ac:dyDescent="0.6">
      <c r="A15881" s="218" t="s">
        <v>44323</v>
      </c>
      <c r="B15881" s="218" t="s">
        <v>44324</v>
      </c>
      <c r="C15881" s="218">
        <v>7.6485095982082001</v>
      </c>
      <c r="D15881" s="218">
        <v>7.7632562775696696</v>
      </c>
      <c r="E15881" s="218">
        <v>7.6635493234202796</v>
      </c>
      <c r="F15881" s="218">
        <v>7.6769894952342002</v>
      </c>
      <c r="G15881" s="218">
        <v>7.9628971856166499</v>
      </c>
      <c r="H15881" s="218">
        <v>0</v>
      </c>
      <c r="I15881" t="s">
        <v>44325</v>
      </c>
      <c r="J15881" s="218" t="s">
        <v>44325</v>
      </c>
      <c r="K15881" s="218">
        <v>1</v>
      </c>
      <c r="L15881" s="218">
        <v>1.5039725212079524E-2</v>
      </c>
      <c r="M15881" s="218">
        <v>2.8479897026000067E-2</v>
      </c>
      <c r="N15881" s="218">
        <v>-9.9706954149390015E-2</v>
      </c>
      <c r="O15881" s="218">
        <v>-8.6266782335469472E-2</v>
      </c>
      <c r="P15881" s="218">
        <v>0.31438758740844985</v>
      </c>
      <c r="Q15881" s="218">
        <v>-7.6485095982082001</v>
      </c>
      <c r="R15881" s="507">
        <v>2.1759811119039796E-2</v>
      </c>
      <c r="S15881" s="507">
        <v>-9.2986868242429743E-2</v>
      </c>
      <c r="T15881" s="218">
        <v>-3.6670610053998751</v>
      </c>
    </row>
    <row r="15882" spans="1:20" x14ac:dyDescent="0.6">
      <c r="A15882" s="218" t="s">
        <v>44326</v>
      </c>
      <c r="B15882" s="218" t="s">
        <v>44327</v>
      </c>
      <c r="C15882" s="218">
        <v>6.57046204526634</v>
      </c>
      <c r="D15882" s="218">
        <v>6.7160420723623897</v>
      </c>
      <c r="E15882" s="218">
        <v>0.253555705279781</v>
      </c>
      <c r="F15882" s="218">
        <v>6.1687146957301398</v>
      </c>
      <c r="G15882" s="218">
        <v>0</v>
      </c>
      <c r="H15882" s="218">
        <v>0.23786221336595301</v>
      </c>
      <c r="I15882" t="s">
        <v>44328</v>
      </c>
      <c r="J15882" s="218" t="s">
        <v>44329</v>
      </c>
      <c r="K15882" s="218">
        <v>1</v>
      </c>
      <c r="L15882" s="218">
        <v>-6.3169063399865593</v>
      </c>
      <c r="M15882" s="218">
        <v>-0.40174734953620028</v>
      </c>
      <c r="N15882" s="218">
        <v>-6.4624863670826089</v>
      </c>
      <c r="O15882" s="218">
        <v>-0.54732737663224995</v>
      </c>
      <c r="P15882" s="218">
        <v>-6.57046204526634</v>
      </c>
      <c r="Q15882" s="218">
        <v>-6.3325998319003869</v>
      </c>
      <c r="R15882" s="507">
        <v>-3.3593268447613798</v>
      </c>
      <c r="S15882" s="507">
        <v>-3.5049068718574294</v>
      </c>
      <c r="T15882" s="218">
        <v>-6.4515309385833639</v>
      </c>
    </row>
    <row r="15883" spans="1:20" x14ac:dyDescent="0.6">
      <c r="A15883" s="218" t="s">
        <v>44330</v>
      </c>
      <c r="B15883" s="218" t="s">
        <v>44331</v>
      </c>
      <c r="C15883" s="218">
        <v>6.0778563906048397</v>
      </c>
      <c r="D15883" s="218">
        <v>6.0862158861599402</v>
      </c>
      <c r="E15883" s="218">
        <v>6.5035103843641897</v>
      </c>
      <c r="F15883" s="218">
        <v>6.0000430870301802</v>
      </c>
      <c r="G15883" s="218">
        <v>1.1552061784318599</v>
      </c>
      <c r="H15883" s="218">
        <v>0</v>
      </c>
      <c r="I15883" t="s">
        <v>44332</v>
      </c>
      <c r="J15883" s="218" t="s">
        <v>44332</v>
      </c>
      <c r="K15883" s="218">
        <v>1</v>
      </c>
      <c r="L15883" s="218">
        <v>0.42565399375934998</v>
      </c>
      <c r="M15883" s="218">
        <v>-7.7813303574659543E-2</v>
      </c>
      <c r="N15883" s="218">
        <v>0.41729449820424946</v>
      </c>
      <c r="O15883" s="218">
        <v>-8.6172799129760058E-2</v>
      </c>
      <c r="P15883" s="218">
        <v>-4.9226502121729796</v>
      </c>
      <c r="Q15883" s="218">
        <v>-6.0778563906048397</v>
      </c>
      <c r="R15883" s="507">
        <v>0.17392034509234522</v>
      </c>
      <c r="S15883" s="507">
        <v>0.1655608495372447</v>
      </c>
      <c r="T15883" s="218">
        <v>-5.5002533013889092</v>
      </c>
    </row>
    <row r="15884" spans="1:20" x14ac:dyDescent="0.6">
      <c r="A15884" s="218" t="s">
        <v>44333</v>
      </c>
      <c r="B15884" s="218" t="s">
        <v>44334</v>
      </c>
      <c r="C15884" s="218">
        <v>3.7737117697404998</v>
      </c>
      <c r="D15884" s="218">
        <v>4.1492190687179198</v>
      </c>
      <c r="E15884" s="218">
        <v>4.07974769930067</v>
      </c>
      <c r="F15884" s="218">
        <v>1.9454939950755199</v>
      </c>
      <c r="G15884" s="218">
        <v>0</v>
      </c>
      <c r="H15884" s="218">
        <v>0.123827711997599</v>
      </c>
      <c r="I15884" t="s">
        <v>44335</v>
      </c>
      <c r="J15884" s="218" t="s">
        <v>44335</v>
      </c>
      <c r="K15884" s="218">
        <v>5</v>
      </c>
      <c r="L15884" s="218">
        <v>0.30603592956017023</v>
      </c>
      <c r="M15884" s="218">
        <v>-1.8282177746649799</v>
      </c>
      <c r="N15884" s="218">
        <v>-6.947136941724974E-2</v>
      </c>
      <c r="O15884" s="218">
        <v>-2.2037250736424001</v>
      </c>
      <c r="P15884" s="218">
        <v>-3.7737117697404998</v>
      </c>
      <c r="Q15884" s="218">
        <v>-3.6498840577429008</v>
      </c>
      <c r="R15884" s="507">
        <v>-0.76109092255240485</v>
      </c>
      <c r="S15884" s="507">
        <v>-1.1365982215298249</v>
      </c>
      <c r="T15884" s="218">
        <v>-3.7117979137417003</v>
      </c>
    </row>
    <row r="15885" spans="1:20" x14ac:dyDescent="0.6">
      <c r="A15885" s="218" t="s">
        <v>44336</v>
      </c>
      <c r="B15885" s="218" t="s">
        <v>44337</v>
      </c>
      <c r="C15885" s="218">
        <v>2.6485434546667501</v>
      </c>
      <c r="D15885" s="218">
        <v>2.82002337367696</v>
      </c>
      <c r="E15885" s="218">
        <v>3.5127425683976199</v>
      </c>
      <c r="F15885" s="218">
        <v>0</v>
      </c>
      <c r="G15885" s="218">
        <v>0</v>
      </c>
      <c r="H15885" s="218">
        <v>0</v>
      </c>
      <c r="I15885" t="s">
        <v>44335</v>
      </c>
      <c r="J15885" s="218" t="s">
        <v>44335</v>
      </c>
      <c r="K15885" s="218">
        <v>5</v>
      </c>
      <c r="L15885" s="218">
        <v>0.86419911373086977</v>
      </c>
      <c r="M15885" s="218">
        <v>-2.6485434546667501</v>
      </c>
      <c r="N15885" s="218">
        <v>0.6927191947206599</v>
      </c>
      <c r="O15885" s="218">
        <v>-2.82002337367696</v>
      </c>
      <c r="P15885" s="218">
        <v>-2.6485434546667501</v>
      </c>
      <c r="Q15885" s="218">
        <v>-2.6485434546667501</v>
      </c>
      <c r="R15885" s="507">
        <v>-0.89217217046794017</v>
      </c>
      <c r="S15885" s="507">
        <v>-1.06365208947815</v>
      </c>
      <c r="T15885" s="218">
        <v>-2.6485434546667501</v>
      </c>
    </row>
    <row r="15886" spans="1:20" x14ac:dyDescent="0.6">
      <c r="A15886" s="218" t="s">
        <v>44338</v>
      </c>
      <c r="B15886" s="218" t="s">
        <v>44339</v>
      </c>
      <c r="C15886" s="218">
        <v>3.24633498056745</v>
      </c>
      <c r="D15886" s="218">
        <v>3.2358651084896102</v>
      </c>
      <c r="E15886" s="218">
        <v>0</v>
      </c>
      <c r="F15886" s="218">
        <v>4.2316131874225</v>
      </c>
      <c r="G15886" s="218">
        <v>0.14046909216855899</v>
      </c>
      <c r="H15886" s="218">
        <v>0</v>
      </c>
      <c r="I15886" t="s">
        <v>44335</v>
      </c>
      <c r="J15886" s="218" t="s">
        <v>44335</v>
      </c>
      <c r="K15886" s="218">
        <v>5</v>
      </c>
      <c r="L15886" s="218">
        <v>-3.24633498056745</v>
      </c>
      <c r="M15886" s="218">
        <v>0.98527820685505008</v>
      </c>
      <c r="N15886" s="218">
        <v>-3.2358651084896102</v>
      </c>
      <c r="O15886" s="218">
        <v>0.99574807893288986</v>
      </c>
      <c r="P15886" s="218">
        <v>-3.105865888398891</v>
      </c>
      <c r="Q15886" s="218">
        <v>-3.24633498056745</v>
      </c>
      <c r="R15886" s="507">
        <v>-1.1305283868561999</v>
      </c>
      <c r="S15886" s="507">
        <v>-1.1200585147783602</v>
      </c>
      <c r="T15886" s="218">
        <v>-3.1761004344831703</v>
      </c>
    </row>
    <row r="15887" spans="1:20" x14ac:dyDescent="0.6">
      <c r="A15887" s="218" t="s">
        <v>44340</v>
      </c>
      <c r="B15887" s="218" t="s">
        <v>44341</v>
      </c>
      <c r="C15887" s="218">
        <v>1.2776372447217701</v>
      </c>
      <c r="D15887" s="218">
        <v>1.48652823258033</v>
      </c>
      <c r="E15887" s="218">
        <v>0</v>
      </c>
      <c r="F15887" s="218">
        <v>0</v>
      </c>
      <c r="G15887" s="218">
        <v>0</v>
      </c>
      <c r="H15887" s="218">
        <v>0</v>
      </c>
      <c r="I15887" t="s">
        <v>44335</v>
      </c>
      <c r="J15887" s="218" t="s">
        <v>44335</v>
      </c>
      <c r="K15887" s="218">
        <v>5</v>
      </c>
      <c r="L15887" s="218">
        <v>-1.2776372447217701</v>
      </c>
      <c r="M15887" s="218">
        <v>-1.2776372447217701</v>
      </c>
      <c r="N15887" s="218">
        <v>-1.48652823258033</v>
      </c>
      <c r="O15887" s="218">
        <v>-1.48652823258033</v>
      </c>
      <c r="P15887" s="218">
        <v>-1.2776372447217701</v>
      </c>
      <c r="Q15887" s="218">
        <v>-1.2776372447217701</v>
      </c>
      <c r="R15887" s="507">
        <v>-1.2776372447217701</v>
      </c>
      <c r="S15887" s="507">
        <v>-1.48652823258033</v>
      </c>
      <c r="T15887" s="218">
        <v>-1.2776372447217701</v>
      </c>
    </row>
    <row r="15888" spans="1:20" x14ac:dyDescent="0.6">
      <c r="A15888" s="218" t="s">
        <v>44342</v>
      </c>
      <c r="B15888" s="218" t="s">
        <v>44343</v>
      </c>
      <c r="C15888" s="218">
        <v>3.7975534817512901</v>
      </c>
      <c r="D15888" s="218">
        <v>3.69959739841681</v>
      </c>
      <c r="E15888" s="218">
        <v>4.8491043278546302</v>
      </c>
      <c r="F15888" s="218">
        <v>0</v>
      </c>
      <c r="G15888" s="218">
        <v>1.1552061784318599</v>
      </c>
      <c r="H15888" s="218">
        <v>0</v>
      </c>
      <c r="I15888" t="s">
        <v>44335</v>
      </c>
      <c r="J15888" s="218" t="s">
        <v>44335</v>
      </c>
      <c r="K15888" s="218">
        <v>5</v>
      </c>
      <c r="L15888" s="218">
        <v>1.05155084610334</v>
      </c>
      <c r="M15888" s="218">
        <v>-3.7975534817512901</v>
      </c>
      <c r="N15888" s="218">
        <v>1.1495069294378202</v>
      </c>
      <c r="O15888" s="218">
        <v>-3.69959739841681</v>
      </c>
      <c r="P15888" s="218">
        <v>-2.64234730331943</v>
      </c>
      <c r="Q15888" s="218">
        <v>-3.7975534817512901</v>
      </c>
      <c r="R15888" s="507">
        <v>-1.3730013178239751</v>
      </c>
      <c r="S15888" s="507">
        <v>-1.2750452344894949</v>
      </c>
      <c r="T15888" s="218">
        <v>-3.2199503925353601</v>
      </c>
    </row>
    <row r="15889" spans="1:20" x14ac:dyDescent="0.6">
      <c r="A15889" s="218" t="s">
        <v>44344</v>
      </c>
      <c r="B15889" s="218" t="s">
        <v>44345</v>
      </c>
      <c r="C15889" s="218">
        <v>2.6550832721575901</v>
      </c>
      <c r="D15889" s="218">
        <v>2.8133137543325302</v>
      </c>
      <c r="E15889" s="218">
        <v>0</v>
      </c>
      <c r="F15889" s="218">
        <v>4.7884472838485301</v>
      </c>
      <c r="G15889" s="218">
        <v>0</v>
      </c>
      <c r="H15889" s="218">
        <v>0</v>
      </c>
      <c r="I15889" t="s">
        <v>44346</v>
      </c>
      <c r="J15889" s="218" t="s">
        <v>44346</v>
      </c>
      <c r="K15889" s="218">
        <v>1</v>
      </c>
      <c r="L15889" s="218">
        <v>-2.6550832721575901</v>
      </c>
      <c r="M15889" s="218">
        <v>2.13336401169094</v>
      </c>
      <c r="N15889" s="218">
        <v>-2.8133137543325302</v>
      </c>
      <c r="O15889" s="218">
        <v>1.975133529516</v>
      </c>
      <c r="P15889" s="218">
        <v>-2.6550832721575901</v>
      </c>
      <c r="Q15889" s="218">
        <v>-2.6550832721575901</v>
      </c>
      <c r="R15889" s="507">
        <v>-0.26085963023332503</v>
      </c>
      <c r="S15889" s="507">
        <v>-0.4190901124082651</v>
      </c>
      <c r="T15889" s="218">
        <v>-2.6550832721575901</v>
      </c>
    </row>
    <row r="15890" spans="1:20" x14ac:dyDescent="0.6">
      <c r="A15890" s="218" t="s">
        <v>44347</v>
      </c>
      <c r="B15890" s="218" t="s">
        <v>44348</v>
      </c>
      <c r="C15890" s="218">
        <v>3.5947821523177601</v>
      </c>
      <c r="D15890" s="218">
        <v>2.9108217776207801</v>
      </c>
      <c r="E15890" s="218">
        <v>5.3711469573917903</v>
      </c>
      <c r="F15890" s="218">
        <v>0</v>
      </c>
      <c r="G15890" s="218">
        <v>0</v>
      </c>
      <c r="H15890" s="218">
        <v>0.123827711997599</v>
      </c>
      <c r="I15890" t="s">
        <v>44349</v>
      </c>
      <c r="J15890" s="218" t="s">
        <v>44349</v>
      </c>
      <c r="K15890" s="218">
        <v>4</v>
      </c>
      <c r="L15890" s="218">
        <v>1.7763648050740302</v>
      </c>
      <c r="M15890" s="218">
        <v>-3.5947821523177601</v>
      </c>
      <c r="N15890" s="218">
        <v>2.4603251797710102</v>
      </c>
      <c r="O15890" s="218">
        <v>-2.9108217776207801</v>
      </c>
      <c r="P15890" s="218">
        <v>-3.5947821523177601</v>
      </c>
      <c r="Q15890" s="218">
        <v>-3.4709544403201611</v>
      </c>
      <c r="R15890" s="507">
        <v>-0.90920867362186497</v>
      </c>
      <c r="S15890" s="507">
        <v>-0.22524829892488496</v>
      </c>
      <c r="T15890" s="218">
        <v>-3.5328682963189606</v>
      </c>
    </row>
    <row r="15891" spans="1:20" x14ac:dyDescent="0.6">
      <c r="A15891" s="218" t="s">
        <v>44350</v>
      </c>
      <c r="B15891" s="218" t="s">
        <v>44351</v>
      </c>
      <c r="C15891" s="218">
        <v>3.1753179642314602</v>
      </c>
      <c r="D15891" s="218">
        <v>2.6572093847728802</v>
      </c>
      <c r="E15891" s="218">
        <v>0</v>
      </c>
      <c r="F15891" s="218">
        <v>3.9481219546691602</v>
      </c>
      <c r="G15891" s="218">
        <v>0</v>
      </c>
      <c r="H15891" s="218">
        <v>7.9520987542819599</v>
      </c>
      <c r="I15891" t="s">
        <v>44349</v>
      </c>
      <c r="J15891" s="218" t="s">
        <v>44349</v>
      </c>
      <c r="K15891" s="218">
        <v>4</v>
      </c>
      <c r="L15891" s="218">
        <v>-3.1753179642314602</v>
      </c>
      <c r="M15891" s="218">
        <v>0.77280399043769998</v>
      </c>
      <c r="N15891" s="218">
        <v>-2.6572093847728802</v>
      </c>
      <c r="O15891" s="218">
        <v>1.29091256989628</v>
      </c>
      <c r="P15891" s="218">
        <v>-3.1753179642314602</v>
      </c>
      <c r="Q15891" s="218">
        <v>4.7767807900505002</v>
      </c>
      <c r="R15891" s="507">
        <v>-1.2012569868968801</v>
      </c>
      <c r="S15891" s="507">
        <v>-0.68314840743830008</v>
      </c>
      <c r="T15891" s="218">
        <v>0.80073141290951999</v>
      </c>
    </row>
    <row r="15892" spans="1:20" x14ac:dyDescent="0.6">
      <c r="A15892" s="218" t="s">
        <v>44352</v>
      </c>
      <c r="B15892" s="218" t="s">
        <v>44353</v>
      </c>
      <c r="C15892" s="218">
        <v>4.0590589162141404</v>
      </c>
      <c r="D15892" s="218">
        <v>2.9045223201266901</v>
      </c>
      <c r="E15892" s="218">
        <v>0</v>
      </c>
      <c r="F15892" s="218">
        <v>3.4627114401166899</v>
      </c>
      <c r="G15892" s="218">
        <v>0</v>
      </c>
      <c r="H15892" s="218">
        <v>0</v>
      </c>
      <c r="I15892" t="s">
        <v>44349</v>
      </c>
      <c r="J15892" s="218" t="s">
        <v>44349</v>
      </c>
      <c r="K15892" s="218">
        <v>4</v>
      </c>
      <c r="L15892" s="218">
        <v>-4.0590589162141404</v>
      </c>
      <c r="M15892" s="218">
        <v>-0.59634747609745054</v>
      </c>
      <c r="N15892" s="218">
        <v>-2.9045223201266901</v>
      </c>
      <c r="O15892" s="218">
        <v>0.55818911998999976</v>
      </c>
      <c r="P15892" s="218">
        <v>-4.0590589162141404</v>
      </c>
      <c r="Q15892" s="218">
        <v>-4.0590589162141404</v>
      </c>
      <c r="R15892" s="507">
        <v>-2.3277031961557952</v>
      </c>
      <c r="S15892" s="507">
        <v>-1.1731666000683452</v>
      </c>
      <c r="T15892" s="218">
        <v>-4.0590589162141404</v>
      </c>
    </row>
    <row r="15893" spans="1:20" x14ac:dyDescent="0.6">
      <c r="A15893" s="218" t="s">
        <v>44354</v>
      </c>
      <c r="B15893" s="218" t="s">
        <v>44355</v>
      </c>
      <c r="C15893" s="218">
        <v>3.2506595819270299</v>
      </c>
      <c r="D15893" s="218">
        <v>2.4565336186643698</v>
      </c>
      <c r="E15893" s="218">
        <v>5.44016568968664E-2</v>
      </c>
      <c r="F15893" s="218">
        <v>0.26998169030677299</v>
      </c>
      <c r="G15893" s="218">
        <v>0</v>
      </c>
      <c r="H15893" s="218">
        <v>0</v>
      </c>
      <c r="I15893" t="s">
        <v>44349</v>
      </c>
      <c r="J15893" s="218" t="s">
        <v>44349</v>
      </c>
      <c r="K15893" s="218">
        <v>4</v>
      </c>
      <c r="L15893" s="218">
        <v>-3.1962579250301633</v>
      </c>
      <c r="M15893" s="218">
        <v>-2.9806778916202568</v>
      </c>
      <c r="N15893" s="218">
        <v>-2.4021319617675032</v>
      </c>
      <c r="O15893" s="218">
        <v>-2.1865519283575967</v>
      </c>
      <c r="P15893" s="218">
        <v>-3.2506595819270299</v>
      </c>
      <c r="Q15893" s="218">
        <v>-3.2506595819270299</v>
      </c>
      <c r="R15893" s="507">
        <v>-3.0884679083252102</v>
      </c>
      <c r="S15893" s="507">
        <v>-2.2943419450625502</v>
      </c>
      <c r="T15893" s="218">
        <v>-3.2506595819270299</v>
      </c>
    </row>
    <row r="15894" spans="1:20" x14ac:dyDescent="0.6">
      <c r="A15894" s="218" t="s">
        <v>44356</v>
      </c>
      <c r="B15894" s="218" t="s">
        <v>44357</v>
      </c>
      <c r="C15894" s="218">
        <v>4.1659561368545699</v>
      </c>
      <c r="D15894" s="218">
        <v>3.2003063397547198</v>
      </c>
      <c r="E15894" s="218">
        <v>4.3317991803951896</v>
      </c>
      <c r="F15894" s="218">
        <v>0</v>
      </c>
      <c r="G15894" s="218">
        <v>0.69026577864285299</v>
      </c>
      <c r="H15894" s="218">
        <v>0</v>
      </c>
      <c r="I15894" t="s">
        <v>44358</v>
      </c>
      <c r="J15894" s="218" t="s">
        <v>44358</v>
      </c>
      <c r="K15894" s="218">
        <v>3</v>
      </c>
      <c r="L15894" s="218">
        <v>0.16584304354061974</v>
      </c>
      <c r="M15894" s="218">
        <v>-4.1659561368545699</v>
      </c>
      <c r="N15894" s="218">
        <v>1.1314928406404698</v>
      </c>
      <c r="O15894" s="218">
        <v>-3.2003063397547198</v>
      </c>
      <c r="P15894" s="218">
        <v>-3.4756903582117169</v>
      </c>
      <c r="Q15894" s="218">
        <v>-4.1659561368545699</v>
      </c>
      <c r="R15894" s="507">
        <v>-2.0000565466569751</v>
      </c>
      <c r="S15894" s="507">
        <v>-1.034406749557125</v>
      </c>
      <c r="T15894" s="218">
        <v>-3.8208232475331432</v>
      </c>
    </row>
    <row r="15895" spans="1:20" x14ac:dyDescent="0.6">
      <c r="A15895" s="218" t="s">
        <v>44359</v>
      </c>
      <c r="B15895" s="218" t="s">
        <v>44360</v>
      </c>
      <c r="C15895" s="218">
        <v>5.0675380704141402</v>
      </c>
      <c r="D15895" s="218">
        <v>3.96171020814108</v>
      </c>
      <c r="E15895" s="218">
        <v>0</v>
      </c>
      <c r="F15895" s="218">
        <v>4.9617763081650601</v>
      </c>
      <c r="G15895" s="218">
        <v>0.14046909216855899</v>
      </c>
      <c r="H15895" s="218">
        <v>0</v>
      </c>
      <c r="I15895" t="s">
        <v>44358</v>
      </c>
      <c r="J15895" s="218" t="s">
        <v>44358</v>
      </c>
      <c r="K15895" s="218">
        <v>3</v>
      </c>
      <c r="L15895" s="218">
        <v>-5.0675380704141402</v>
      </c>
      <c r="M15895" s="218">
        <v>-0.10576176224908007</v>
      </c>
      <c r="N15895" s="218">
        <v>-3.96171020814108</v>
      </c>
      <c r="O15895" s="218">
        <v>1.0000661000239801</v>
      </c>
      <c r="P15895" s="218">
        <v>-4.9270689782455808</v>
      </c>
      <c r="Q15895" s="218">
        <v>-5.0675380704141402</v>
      </c>
      <c r="R15895" s="507">
        <v>-2.5866499163316101</v>
      </c>
      <c r="S15895" s="507">
        <v>-1.4808220540585499</v>
      </c>
      <c r="T15895" s="218">
        <v>-4.99730352432986</v>
      </c>
    </row>
    <row r="15896" spans="1:20" x14ac:dyDescent="0.6">
      <c r="A15896" s="218" t="s">
        <v>44361</v>
      </c>
      <c r="B15896" s="218" t="s">
        <v>44362</v>
      </c>
      <c r="C15896" s="218">
        <v>3.8668019973780798</v>
      </c>
      <c r="D15896" s="218">
        <v>2.7302657054761101</v>
      </c>
      <c r="E15896" s="218">
        <v>0</v>
      </c>
      <c r="F15896" s="218">
        <v>0</v>
      </c>
      <c r="G15896" s="218">
        <v>0</v>
      </c>
      <c r="H15896" s="218">
        <v>0</v>
      </c>
      <c r="I15896" t="s">
        <v>44358</v>
      </c>
      <c r="J15896" s="218" t="s">
        <v>44358</v>
      </c>
      <c r="K15896" s="218">
        <v>3</v>
      </c>
      <c r="L15896" s="218">
        <v>-3.8668019973780798</v>
      </c>
      <c r="M15896" s="218">
        <v>-3.8668019973780798</v>
      </c>
      <c r="N15896" s="218">
        <v>-2.7302657054761101</v>
      </c>
      <c r="O15896" s="218">
        <v>-2.7302657054761101</v>
      </c>
      <c r="P15896" s="218">
        <v>-3.8668019973780798</v>
      </c>
      <c r="Q15896" s="218">
        <v>-3.8668019973780798</v>
      </c>
      <c r="R15896" s="507">
        <v>-3.8668019973780798</v>
      </c>
      <c r="S15896" s="507">
        <v>-2.7302657054761101</v>
      </c>
      <c r="T15896" s="218">
        <v>-3.8668019973780798</v>
      </c>
    </row>
    <row r="15897" spans="1:20" x14ac:dyDescent="0.6">
      <c r="A15897" s="218" t="s">
        <v>44363</v>
      </c>
      <c r="B15897" s="218" t="s">
        <v>44364</v>
      </c>
      <c r="C15897" s="218">
        <v>4.1682439429520901</v>
      </c>
      <c r="D15897" s="218">
        <v>4.2420754724435401</v>
      </c>
      <c r="E15897" s="218">
        <v>4.6971060355468897</v>
      </c>
      <c r="F15897" s="218">
        <v>4.6296094113917503</v>
      </c>
      <c r="G15897" s="218">
        <v>1.08739361964643</v>
      </c>
      <c r="H15897" s="218">
        <v>0</v>
      </c>
      <c r="I15897" t="s">
        <v>44365</v>
      </c>
      <c r="J15897" s="218" t="s">
        <v>44365</v>
      </c>
      <c r="K15897" s="218">
        <v>3</v>
      </c>
      <c r="L15897" s="218">
        <v>0.52886209259479955</v>
      </c>
      <c r="M15897" s="218">
        <v>0.4613654684396602</v>
      </c>
      <c r="N15897" s="218">
        <v>0.45503056310334955</v>
      </c>
      <c r="O15897" s="218">
        <v>0.3875339389482102</v>
      </c>
      <c r="P15897" s="218">
        <v>-3.0808503233056603</v>
      </c>
      <c r="Q15897" s="218">
        <v>-4.1682439429520901</v>
      </c>
      <c r="R15897" s="507">
        <v>0.49511378051722987</v>
      </c>
      <c r="S15897" s="507">
        <v>0.42128225102577987</v>
      </c>
      <c r="T15897" s="218">
        <v>-3.6245471331288752</v>
      </c>
    </row>
    <row r="15898" spans="1:20" x14ac:dyDescent="0.6">
      <c r="A15898" s="218" t="s">
        <v>44366</v>
      </c>
      <c r="B15898" s="218" t="s">
        <v>44367</v>
      </c>
      <c r="C15898" s="218">
        <v>4.6529507600038196</v>
      </c>
      <c r="D15898" s="218">
        <v>3.9917349567487599</v>
      </c>
      <c r="E15898" s="218">
        <v>5.2481738110657901</v>
      </c>
      <c r="F15898" s="218">
        <v>4.0992963581184503</v>
      </c>
      <c r="G15898" s="218">
        <v>0.94138514970795095</v>
      </c>
      <c r="H15898" s="218">
        <v>7.7386552965216504</v>
      </c>
      <c r="I15898" t="s">
        <v>44365</v>
      </c>
      <c r="J15898" s="218" t="s">
        <v>44365</v>
      </c>
      <c r="K15898" s="218">
        <v>3</v>
      </c>
      <c r="L15898" s="218">
        <v>0.59522305106197049</v>
      </c>
      <c r="M15898" s="218">
        <v>-0.5536544018853693</v>
      </c>
      <c r="N15898" s="218">
        <v>1.2564388543170302</v>
      </c>
      <c r="O15898" s="218">
        <v>0.10756140136969039</v>
      </c>
      <c r="P15898" s="218">
        <v>-3.7115656102958687</v>
      </c>
      <c r="Q15898" s="218">
        <v>3.0857045365178308</v>
      </c>
      <c r="R15898" s="507">
        <v>2.0784324588300596E-2</v>
      </c>
      <c r="S15898" s="507">
        <v>0.68200012784336028</v>
      </c>
      <c r="T15898" s="218">
        <v>-0.31293053688901895</v>
      </c>
    </row>
    <row r="15899" spans="1:20" x14ac:dyDescent="0.6">
      <c r="A15899" s="218" t="s">
        <v>44368</v>
      </c>
      <c r="B15899" s="218" t="s">
        <v>44369</v>
      </c>
      <c r="C15899" s="218">
        <v>4.8750859477601596</v>
      </c>
      <c r="D15899" s="218">
        <v>3.3790505947882798</v>
      </c>
      <c r="E15899" s="218">
        <v>3.9743506011611398</v>
      </c>
      <c r="F15899" s="218">
        <v>4.2019606092261501</v>
      </c>
      <c r="G15899" s="218">
        <v>0</v>
      </c>
      <c r="H15899" s="218">
        <v>0</v>
      </c>
      <c r="I15899" t="s">
        <v>44365</v>
      </c>
      <c r="J15899" s="218" t="s">
        <v>44365</v>
      </c>
      <c r="K15899" s="218">
        <v>3</v>
      </c>
      <c r="L15899" s="218">
        <v>-0.90073534659901977</v>
      </c>
      <c r="M15899" s="218">
        <v>-0.67312533853400947</v>
      </c>
      <c r="N15899" s="218">
        <v>0.59530000637285996</v>
      </c>
      <c r="O15899" s="218">
        <v>0.82291001443787026</v>
      </c>
      <c r="P15899" s="218">
        <v>-4.8750859477601596</v>
      </c>
      <c r="Q15899" s="218">
        <v>-4.8750859477601596</v>
      </c>
      <c r="R15899" s="507">
        <v>-0.78693034256651462</v>
      </c>
      <c r="S15899" s="507">
        <v>0.70910501040536511</v>
      </c>
      <c r="T15899" s="218">
        <v>-4.8750859477601596</v>
      </c>
    </row>
    <row r="15900" spans="1:20" x14ac:dyDescent="0.6">
      <c r="A15900" s="218" t="s">
        <v>44370</v>
      </c>
      <c r="B15900" s="218" t="s">
        <v>44371</v>
      </c>
      <c r="C15900" s="218">
        <v>5.5713708132663102</v>
      </c>
      <c r="D15900" s="218">
        <v>5.5766592283025203</v>
      </c>
      <c r="E15900" s="218">
        <v>5.5533694221238497</v>
      </c>
      <c r="F15900" s="218">
        <v>5.4305753104811698</v>
      </c>
      <c r="G15900" s="218">
        <v>0.77891856884019794</v>
      </c>
      <c r="H15900" s="218">
        <v>0</v>
      </c>
      <c r="I15900" t="s">
        <v>44372</v>
      </c>
      <c r="J15900" s="218" t="s">
        <v>44372</v>
      </c>
      <c r="K15900" s="218">
        <v>2</v>
      </c>
      <c r="L15900" s="218">
        <v>-1.8001391142460577E-2</v>
      </c>
      <c r="M15900" s="218">
        <v>-0.14079550278514041</v>
      </c>
      <c r="N15900" s="218">
        <v>-2.3289806178670602E-2</v>
      </c>
      <c r="O15900" s="218">
        <v>-0.14608391782135044</v>
      </c>
      <c r="P15900" s="218">
        <v>-4.7924522444261122</v>
      </c>
      <c r="Q15900" s="218">
        <v>-5.5713708132663102</v>
      </c>
      <c r="R15900" s="507">
        <v>-7.9398446963800495E-2</v>
      </c>
      <c r="S15900" s="507">
        <v>-8.4686862000010521E-2</v>
      </c>
      <c r="T15900" s="218">
        <v>-5.1819115288462108</v>
      </c>
    </row>
    <row r="15901" spans="1:20" x14ac:dyDescent="0.6">
      <c r="A15901" s="218" t="s">
        <v>44373</v>
      </c>
      <c r="B15901" s="218" t="s">
        <v>44374</v>
      </c>
      <c r="C15901" s="218">
        <v>5.3940911201315798</v>
      </c>
      <c r="D15901" s="218">
        <v>5.3145198255954398</v>
      </c>
      <c r="E15901" s="218">
        <v>4.4095086058077104</v>
      </c>
      <c r="F15901" s="218">
        <v>4.9914121318445899</v>
      </c>
      <c r="G15901" s="218">
        <v>0.94138514970795095</v>
      </c>
      <c r="H15901" s="218">
        <v>0</v>
      </c>
      <c r="I15901" t="s">
        <v>44372</v>
      </c>
      <c r="J15901" s="218" t="s">
        <v>44372</v>
      </c>
      <c r="K15901" s="218">
        <v>2</v>
      </c>
      <c r="L15901" s="218">
        <v>-0.98458251432386934</v>
      </c>
      <c r="M15901" s="218">
        <v>-0.40267898828698989</v>
      </c>
      <c r="N15901" s="218">
        <v>-0.90501121978772936</v>
      </c>
      <c r="O15901" s="218">
        <v>-0.32310769375084991</v>
      </c>
      <c r="P15901" s="218">
        <v>-4.4527059704236285</v>
      </c>
      <c r="Q15901" s="218">
        <v>-5.3940911201315798</v>
      </c>
      <c r="R15901" s="507">
        <v>-0.69363075130542962</v>
      </c>
      <c r="S15901" s="507">
        <v>-0.61405945676928964</v>
      </c>
      <c r="T15901" s="218">
        <v>-4.9233985452776041</v>
      </c>
    </row>
    <row r="15902" spans="1:20" x14ac:dyDescent="0.6">
      <c r="A15902" s="218" t="s">
        <v>44375</v>
      </c>
      <c r="B15902" s="218" t="s">
        <v>44376</v>
      </c>
      <c r="C15902" s="218">
        <v>4.4422466133787601</v>
      </c>
      <c r="D15902" s="218">
        <v>4.4851883874101697</v>
      </c>
      <c r="E15902" s="218">
        <v>4.3096043931336299</v>
      </c>
      <c r="F15902" s="218">
        <v>4.0099787134313498</v>
      </c>
      <c r="G15902" s="218">
        <v>7.1685422722739496</v>
      </c>
      <c r="H15902" s="218">
        <v>0.123827711997599</v>
      </c>
      <c r="I15902" t="s">
        <v>44377</v>
      </c>
      <c r="J15902" s="218" t="s">
        <v>44377</v>
      </c>
      <c r="K15902" s="218">
        <v>1</v>
      </c>
      <c r="L15902" s="218">
        <v>-0.13264222024513028</v>
      </c>
      <c r="M15902" s="218">
        <v>-0.43226789994741033</v>
      </c>
      <c r="N15902" s="218">
        <v>-0.17558399427653981</v>
      </c>
      <c r="O15902" s="218">
        <v>-0.47520967397881986</v>
      </c>
      <c r="P15902" s="218">
        <v>2.7262956588951894</v>
      </c>
      <c r="Q15902" s="218">
        <v>-4.3184189013811611</v>
      </c>
      <c r="R15902" s="507">
        <v>-0.28245506009627031</v>
      </c>
      <c r="S15902" s="507">
        <v>-0.32539683412767983</v>
      </c>
      <c r="T15902" s="218">
        <v>-0.79606162124298585</v>
      </c>
    </row>
    <row r="15903" spans="1:20" x14ac:dyDescent="0.6">
      <c r="A15903" s="218" t="s">
        <v>44378</v>
      </c>
      <c r="B15903" s="218" t="s">
        <v>44379</v>
      </c>
      <c r="C15903" s="218">
        <v>0.84613056557314503</v>
      </c>
      <c r="D15903" s="218">
        <v>1.1455781264689699</v>
      </c>
      <c r="E15903" s="218">
        <v>0</v>
      </c>
      <c r="F15903" s="218">
        <v>2.24295741955796</v>
      </c>
      <c r="G15903" s="218">
        <v>0</v>
      </c>
      <c r="H15903" s="218">
        <v>0</v>
      </c>
      <c r="I15903" t="s">
        <v>44380</v>
      </c>
      <c r="J15903" s="218" t="s">
        <v>44380</v>
      </c>
      <c r="K15903" s="218">
        <v>1</v>
      </c>
      <c r="L15903" s="218">
        <v>-0.84613056557314503</v>
      </c>
      <c r="M15903" s="218">
        <v>1.396826853984815</v>
      </c>
      <c r="N15903" s="218">
        <v>-1.1455781264689699</v>
      </c>
      <c r="O15903" s="218">
        <v>1.0973792930889901</v>
      </c>
      <c r="P15903" s="218">
        <v>-0.84613056557314503</v>
      </c>
      <c r="Q15903" s="218">
        <v>-0.84613056557314503</v>
      </c>
      <c r="R15903" s="507">
        <v>0.27534814420583498</v>
      </c>
      <c r="S15903" s="507">
        <v>-2.4099416689989939E-2</v>
      </c>
      <c r="T15903" s="218">
        <v>-0.84613056557314503</v>
      </c>
    </row>
    <row r="15904" spans="1:20" x14ac:dyDescent="0.6">
      <c r="A15904" s="218" t="s">
        <v>44381</v>
      </c>
      <c r="B15904" s="218" t="s">
        <v>44382</v>
      </c>
      <c r="C15904" s="218">
        <v>3.3904765090000502</v>
      </c>
      <c r="D15904" s="218">
        <v>3.6095214818977701</v>
      </c>
      <c r="E15904" s="218">
        <v>3.7035513923746901</v>
      </c>
      <c r="F15904" s="218">
        <v>4.1551168745489999</v>
      </c>
      <c r="G15904" s="218">
        <v>0</v>
      </c>
      <c r="H15904" s="218">
        <v>0</v>
      </c>
      <c r="I15904" t="s">
        <v>44383</v>
      </c>
      <c r="J15904" s="218" t="s">
        <v>44383</v>
      </c>
      <c r="K15904" s="218">
        <v>1</v>
      </c>
      <c r="L15904" s="218">
        <v>0.31307488337463996</v>
      </c>
      <c r="M15904" s="218">
        <v>0.76464036554894976</v>
      </c>
      <c r="N15904" s="218">
        <v>9.4029910476919998E-2</v>
      </c>
      <c r="O15904" s="218">
        <v>0.5455953926512298</v>
      </c>
      <c r="P15904" s="218">
        <v>-3.3904765090000502</v>
      </c>
      <c r="Q15904" s="218">
        <v>-3.3904765090000502</v>
      </c>
      <c r="R15904" s="507">
        <v>0.53885762446179486</v>
      </c>
      <c r="S15904" s="507">
        <v>0.3198126515640749</v>
      </c>
      <c r="T15904" s="218">
        <v>-3.3904765090000502</v>
      </c>
    </row>
    <row r="15905" spans="1:20" x14ac:dyDescent="0.6">
      <c r="A15905" s="218" t="s">
        <v>44384</v>
      </c>
      <c r="B15905" s="218" t="s">
        <v>44385</v>
      </c>
      <c r="C15905" s="218">
        <v>4.1194212159478703</v>
      </c>
      <c r="D15905" s="218">
        <v>4.0327467319101196</v>
      </c>
      <c r="E15905" s="218">
        <v>4.1687482988000797</v>
      </c>
      <c r="F15905" s="218">
        <v>3.5879169414802501</v>
      </c>
      <c r="G15905" s="218">
        <v>0</v>
      </c>
      <c r="H15905" s="218">
        <v>0</v>
      </c>
      <c r="I15905" t="s">
        <v>44386</v>
      </c>
      <c r="J15905" s="218" t="s">
        <v>44386</v>
      </c>
      <c r="K15905" s="218">
        <v>3</v>
      </c>
      <c r="L15905" s="218">
        <v>4.9327082852209436E-2</v>
      </c>
      <c r="M15905" s="218">
        <v>-0.53150427446762016</v>
      </c>
      <c r="N15905" s="218">
        <v>0.13600156688996012</v>
      </c>
      <c r="O15905" s="218">
        <v>-0.44482979042986948</v>
      </c>
      <c r="P15905" s="218">
        <v>-4.1194212159478703</v>
      </c>
      <c r="Q15905" s="218">
        <v>-4.1194212159478703</v>
      </c>
      <c r="R15905" s="507">
        <v>-0.24108859580770536</v>
      </c>
      <c r="S15905" s="507">
        <v>-0.15441411176995468</v>
      </c>
      <c r="T15905" s="218">
        <v>-4.1194212159478703</v>
      </c>
    </row>
    <row r="15906" spans="1:20" x14ac:dyDescent="0.6">
      <c r="A15906" s="218" t="s">
        <v>44387</v>
      </c>
      <c r="B15906" s="218" t="s">
        <v>44388</v>
      </c>
      <c r="C15906" s="218">
        <v>4.7959238011469303</v>
      </c>
      <c r="D15906" s="218">
        <v>4.8039388089562101</v>
      </c>
      <c r="E15906" s="218">
        <v>3.62933185426161</v>
      </c>
      <c r="F15906" s="218">
        <v>3.9590719458608601</v>
      </c>
      <c r="G15906" s="218">
        <v>0</v>
      </c>
      <c r="H15906" s="218">
        <v>0</v>
      </c>
      <c r="I15906" t="s">
        <v>44386</v>
      </c>
      <c r="J15906" s="218" t="s">
        <v>44389</v>
      </c>
      <c r="K15906" s="218">
        <v>3</v>
      </c>
      <c r="L15906" s="218">
        <v>-1.1665919468853203</v>
      </c>
      <c r="M15906" s="218">
        <v>-0.8368518552860702</v>
      </c>
      <c r="N15906" s="218">
        <v>-1.1746069546946001</v>
      </c>
      <c r="O15906" s="218">
        <v>-0.84486686309534997</v>
      </c>
      <c r="P15906" s="218">
        <v>-4.7959238011469303</v>
      </c>
      <c r="Q15906" s="218">
        <v>-4.7959238011469303</v>
      </c>
      <c r="R15906" s="507">
        <v>-1.0017219010856953</v>
      </c>
      <c r="S15906" s="507">
        <v>-1.009736908894975</v>
      </c>
      <c r="T15906" s="218">
        <v>-4.7959238011469303</v>
      </c>
    </row>
    <row r="15907" spans="1:20" x14ac:dyDescent="0.6">
      <c r="A15907" s="218" t="s">
        <v>44390</v>
      </c>
      <c r="B15907" s="218" t="s">
        <v>44391</v>
      </c>
      <c r="C15907" s="218">
        <v>5.2865820132743897</v>
      </c>
      <c r="D15907" s="218">
        <v>5.4558497776086101</v>
      </c>
      <c r="E15907" s="218">
        <v>0.106826243139567</v>
      </c>
      <c r="F15907" s="218">
        <v>5.9556285656798202</v>
      </c>
      <c r="G15907" s="218">
        <v>5.4645107733641396</v>
      </c>
      <c r="H15907" s="218">
        <v>0</v>
      </c>
      <c r="I15907" t="s">
        <v>44386</v>
      </c>
      <c r="J15907" s="218" t="s">
        <v>44386</v>
      </c>
      <c r="K15907" s="218">
        <v>3</v>
      </c>
      <c r="L15907" s="218">
        <v>-5.1797557701348227</v>
      </c>
      <c r="M15907" s="218">
        <v>0.66904655240543054</v>
      </c>
      <c r="N15907" s="218">
        <v>-5.3490235344690431</v>
      </c>
      <c r="O15907" s="218">
        <v>0.49977878807121012</v>
      </c>
      <c r="P15907" s="218">
        <v>0.17792876008974989</v>
      </c>
      <c r="Q15907" s="218">
        <v>-5.2865820132743897</v>
      </c>
      <c r="R15907" s="507">
        <v>-2.2553546088646961</v>
      </c>
      <c r="S15907" s="507">
        <v>-2.4246223731989165</v>
      </c>
      <c r="T15907" s="218">
        <v>-2.5543266265923199</v>
      </c>
    </row>
    <row r="15908" spans="1:20" x14ac:dyDescent="0.6">
      <c r="A15908" s="218" t="s">
        <v>44392</v>
      </c>
      <c r="B15908" s="218" t="s">
        <v>44393</v>
      </c>
      <c r="C15908" s="218">
        <v>3.8093281958902701</v>
      </c>
      <c r="D15908" s="218">
        <v>3.6923021886897698</v>
      </c>
      <c r="E15908" s="218">
        <v>3.8945878286451099</v>
      </c>
      <c r="F15908" s="218">
        <v>3.73213389095294</v>
      </c>
      <c r="G15908" s="218">
        <v>0</v>
      </c>
      <c r="H15908" s="218">
        <v>0</v>
      </c>
      <c r="I15908" t="s">
        <v>44394</v>
      </c>
      <c r="J15908" s="218" t="s">
        <v>44394</v>
      </c>
      <c r="K15908" s="218">
        <v>1</v>
      </c>
      <c r="L15908" s="218">
        <v>8.5259632754839831E-2</v>
      </c>
      <c r="M15908" s="218">
        <v>-7.7194304937330038E-2</v>
      </c>
      <c r="N15908" s="218">
        <v>0.2022856399553401</v>
      </c>
      <c r="O15908" s="218">
        <v>3.9831702263170232E-2</v>
      </c>
      <c r="P15908" s="218">
        <v>-3.8093281958902701</v>
      </c>
      <c r="Q15908" s="218">
        <v>-3.8093281958902701</v>
      </c>
      <c r="R15908" s="507">
        <v>4.0326639087548966E-3</v>
      </c>
      <c r="S15908" s="507">
        <v>0.12105867110925517</v>
      </c>
      <c r="T15908" s="218">
        <v>-3.8093281958902701</v>
      </c>
    </row>
    <row r="15909" spans="1:20" x14ac:dyDescent="0.6">
      <c r="A15909" s="218" t="s">
        <v>44395</v>
      </c>
      <c r="B15909" s="218" t="s">
        <v>44396</v>
      </c>
      <c r="C15909" s="218">
        <v>6.7419189244814302</v>
      </c>
      <c r="D15909" s="218">
        <v>6.8585028155215504</v>
      </c>
      <c r="E15909" s="218">
        <v>6.3289969594114899</v>
      </c>
      <c r="F15909" s="218">
        <v>7.1479261900980804</v>
      </c>
      <c r="G15909" s="218">
        <v>1.83049323649272</v>
      </c>
      <c r="H15909" s="218">
        <v>7.7313724918354803</v>
      </c>
      <c r="I15909" t="s">
        <v>44397</v>
      </c>
      <c r="J15909" s="218" t="s">
        <v>44397</v>
      </c>
      <c r="K15909" s="218">
        <v>1</v>
      </c>
      <c r="L15909" s="218">
        <v>-0.41292196506994028</v>
      </c>
      <c r="M15909" s="218">
        <v>0.40600726561665024</v>
      </c>
      <c r="N15909" s="218">
        <v>-0.52950585611006051</v>
      </c>
      <c r="O15909" s="218">
        <v>0.28942337457653</v>
      </c>
      <c r="P15909" s="218">
        <v>-4.9114256879887099</v>
      </c>
      <c r="Q15909" s="218">
        <v>0.9894535673540501</v>
      </c>
      <c r="R15909" s="507">
        <v>-3.4573497266450204E-3</v>
      </c>
      <c r="S15909" s="507">
        <v>-0.12004124076676526</v>
      </c>
      <c r="T15909" s="218">
        <v>-1.9609860603173299</v>
      </c>
    </row>
    <row r="15910" spans="1:20" x14ac:dyDescent="0.6">
      <c r="A15910" s="218" t="s">
        <v>44398</v>
      </c>
      <c r="B15910" s="218" t="s">
        <v>44399</v>
      </c>
      <c r="C15910" s="218">
        <v>4.6414695248904296</v>
      </c>
      <c r="D15910" s="218">
        <v>4.3079947121706397</v>
      </c>
      <c r="E15910" s="218">
        <v>0</v>
      </c>
      <c r="F15910" s="218">
        <v>3.8632355287032598</v>
      </c>
      <c r="G15910" s="218">
        <v>0</v>
      </c>
      <c r="H15910" s="218">
        <v>0</v>
      </c>
      <c r="I15910" t="s">
        <v>44400</v>
      </c>
      <c r="J15910" s="218" t="s">
        <v>44400</v>
      </c>
      <c r="K15910" s="218">
        <v>1</v>
      </c>
      <c r="L15910" s="218">
        <v>-4.6414695248904296</v>
      </c>
      <c r="M15910" s="218">
        <v>-0.77823399618716982</v>
      </c>
      <c r="N15910" s="218">
        <v>-4.3079947121706397</v>
      </c>
      <c r="O15910" s="218">
        <v>-0.44475918346737986</v>
      </c>
      <c r="P15910" s="218">
        <v>-4.6414695248904296</v>
      </c>
      <c r="Q15910" s="218">
        <v>-4.6414695248904296</v>
      </c>
      <c r="R15910" s="507">
        <v>-2.7098517605387995</v>
      </c>
      <c r="S15910" s="507">
        <v>-2.3763769478190095</v>
      </c>
      <c r="T15910" s="218">
        <v>-4.6414695248904296</v>
      </c>
    </row>
    <row r="15911" spans="1:20" x14ac:dyDescent="0.6">
      <c r="A15911" s="218" t="s">
        <v>44401</v>
      </c>
      <c r="B15911" s="218" t="s">
        <v>44402</v>
      </c>
      <c r="C15911" s="218">
        <v>5.1908097622159</v>
      </c>
      <c r="D15911" s="218">
        <v>5.4622974947225096</v>
      </c>
      <c r="E15911" s="218">
        <v>5.8982480554478798</v>
      </c>
      <c r="F15911" s="218">
        <v>5.1515237986128302</v>
      </c>
      <c r="G15911" s="218">
        <v>1.83049323649272</v>
      </c>
      <c r="H15911" s="218">
        <v>0.123827711997599</v>
      </c>
      <c r="I15911" t="s">
        <v>44403</v>
      </c>
      <c r="J15911" s="218" t="s">
        <v>44403</v>
      </c>
      <c r="K15911" s="218">
        <v>1</v>
      </c>
      <c r="L15911" s="218">
        <v>0.70743829323197982</v>
      </c>
      <c r="M15911" s="218">
        <v>-3.9285963603069796E-2</v>
      </c>
      <c r="N15911" s="218">
        <v>0.4359505607253702</v>
      </c>
      <c r="O15911" s="218">
        <v>-0.31077369610967942</v>
      </c>
      <c r="P15911" s="218">
        <v>-3.3603165257231797</v>
      </c>
      <c r="Q15911" s="218">
        <v>-5.0669820502183009</v>
      </c>
      <c r="R15911" s="507">
        <v>0.33407616481445501</v>
      </c>
      <c r="S15911" s="507">
        <v>6.2588432307845387E-2</v>
      </c>
      <c r="T15911" s="218">
        <v>-4.2136492879707408</v>
      </c>
    </row>
    <row r="15912" spans="1:20" x14ac:dyDescent="0.6">
      <c r="A15912" s="218" t="s">
        <v>44404</v>
      </c>
      <c r="B15912" s="218" t="s">
        <v>44405</v>
      </c>
      <c r="C15912" s="218">
        <v>6.8423988539786196</v>
      </c>
      <c r="D15912" s="218">
        <v>6.1856810857352498</v>
      </c>
      <c r="E15912" s="218">
        <v>6.5450682668622999</v>
      </c>
      <c r="F15912" s="218">
        <v>7.1675306881324401</v>
      </c>
      <c r="G15912" s="218">
        <v>1.60656975280174</v>
      </c>
      <c r="H15912" s="218">
        <v>7.9810450315042898</v>
      </c>
      <c r="I15912" t="s">
        <v>44406</v>
      </c>
      <c r="J15912" s="218" t="s">
        <v>44406</v>
      </c>
      <c r="K15912" s="218">
        <v>2</v>
      </c>
      <c r="L15912" s="218">
        <v>-0.29733058711631966</v>
      </c>
      <c r="M15912" s="218">
        <v>0.32513183415382052</v>
      </c>
      <c r="N15912" s="218">
        <v>0.35938718112705015</v>
      </c>
      <c r="O15912" s="218">
        <v>0.98184960239719032</v>
      </c>
      <c r="P15912" s="218">
        <v>-5.2358291011768792</v>
      </c>
      <c r="Q15912" s="218">
        <v>1.1386461775256702</v>
      </c>
      <c r="R15912" s="507">
        <v>1.3900623518750432E-2</v>
      </c>
      <c r="S15912" s="507">
        <v>0.67061839176212024</v>
      </c>
      <c r="T15912" s="218">
        <v>-2.0485914618256045</v>
      </c>
    </row>
    <row r="15913" spans="1:20" x14ac:dyDescent="0.6">
      <c r="A15913" s="218" t="s">
        <v>44407</v>
      </c>
      <c r="B15913" s="218" t="s">
        <v>44408</v>
      </c>
      <c r="C15913" s="218">
        <v>6.7872773300387204</v>
      </c>
      <c r="D15913" s="218">
        <v>6.1130989324279197</v>
      </c>
      <c r="E15913" s="218">
        <v>6.38777968575525</v>
      </c>
      <c r="F15913" s="218">
        <v>5.5043784642177398</v>
      </c>
      <c r="G15913" s="218">
        <v>7.5486042966583096</v>
      </c>
      <c r="H15913" s="218">
        <v>7.9789965907777898</v>
      </c>
      <c r="I15913" t="s">
        <v>44406</v>
      </c>
      <c r="J15913" s="218" t="s">
        <v>44406</v>
      </c>
      <c r="K15913" s="218">
        <v>2</v>
      </c>
      <c r="L15913" s="218">
        <v>-0.39949764428347034</v>
      </c>
      <c r="M15913" s="218">
        <v>-1.2828988658209806</v>
      </c>
      <c r="N15913" s="218">
        <v>0.27468075332733033</v>
      </c>
      <c r="O15913" s="218">
        <v>-0.60872046821017989</v>
      </c>
      <c r="P15913" s="218">
        <v>0.76132696661958921</v>
      </c>
      <c r="Q15913" s="218">
        <v>1.1917192607390694</v>
      </c>
      <c r="R15913" s="507">
        <v>-0.84119825505222545</v>
      </c>
      <c r="S15913" s="507">
        <v>-0.16701985744142478</v>
      </c>
      <c r="T15913" s="218">
        <v>0.97652311367932931</v>
      </c>
    </row>
    <row r="15914" spans="1:20" x14ac:dyDescent="0.6">
      <c r="A15914" s="218" t="s">
        <v>44409</v>
      </c>
      <c r="B15914" s="218" t="s">
        <v>44410</v>
      </c>
      <c r="C15914" s="218">
        <v>2.6019153560014501</v>
      </c>
      <c r="D15914" s="218">
        <v>2.7792894479943202</v>
      </c>
      <c r="E15914" s="218">
        <v>5.44016568968664E-2</v>
      </c>
      <c r="F15914" s="218">
        <v>1.5559778440235501</v>
      </c>
      <c r="G15914" s="218">
        <v>0</v>
      </c>
      <c r="H15914" s="218">
        <v>0</v>
      </c>
      <c r="I15914" t="s">
        <v>44411</v>
      </c>
      <c r="J15914" s="218" t="s">
        <v>44411</v>
      </c>
      <c r="K15914" s="218">
        <v>1</v>
      </c>
      <c r="L15914" s="218">
        <v>-2.5475136991045835</v>
      </c>
      <c r="M15914" s="218">
        <v>-1.0459375119779</v>
      </c>
      <c r="N15914" s="218">
        <v>-2.7248877910974536</v>
      </c>
      <c r="O15914" s="218">
        <v>-1.2233116039707701</v>
      </c>
      <c r="P15914" s="218">
        <v>-2.6019153560014501</v>
      </c>
      <c r="Q15914" s="218">
        <v>-2.6019153560014501</v>
      </c>
      <c r="R15914" s="507">
        <v>-1.7967256055412417</v>
      </c>
      <c r="S15914" s="507">
        <v>-1.9740996975341119</v>
      </c>
      <c r="T15914" s="218">
        <v>-2.6019153560014501</v>
      </c>
    </row>
    <row r="15915" spans="1:20" x14ac:dyDescent="0.6">
      <c r="A15915" s="218" t="s">
        <v>44412</v>
      </c>
      <c r="B15915" s="218" t="s">
        <v>44413</v>
      </c>
      <c r="C15915" s="218">
        <v>6.3634190635286796</v>
      </c>
      <c r="D15915" s="218">
        <v>6.3826610621506701</v>
      </c>
      <c r="E15915" s="218">
        <v>6.7901786808237601</v>
      </c>
      <c r="F15915" s="218">
        <v>6.2623025023744301</v>
      </c>
      <c r="G15915" s="218">
        <v>1.9111597972002401</v>
      </c>
      <c r="H15915" s="218">
        <v>0.34353965418307397</v>
      </c>
      <c r="I15915" t="s">
        <v>44414</v>
      </c>
      <c r="J15915" s="218" t="s">
        <v>44414</v>
      </c>
      <c r="K15915" s="218">
        <v>1</v>
      </c>
      <c r="L15915" s="218">
        <v>0.4267596172950805</v>
      </c>
      <c r="M15915" s="218">
        <v>-0.1011165611542495</v>
      </c>
      <c r="N15915" s="218">
        <v>0.40751761867309</v>
      </c>
      <c r="O15915" s="218">
        <v>-0.12035855977623999</v>
      </c>
      <c r="P15915" s="218">
        <v>-4.4522592663284399</v>
      </c>
      <c r="Q15915" s="218">
        <v>-6.0198794093456058</v>
      </c>
      <c r="R15915" s="507">
        <v>0.1628215280704155</v>
      </c>
      <c r="S15915" s="507">
        <v>0.143579529448425</v>
      </c>
      <c r="T15915" s="218">
        <v>-5.2360693378370229</v>
      </c>
    </row>
    <row r="15916" spans="1:20" x14ac:dyDescent="0.6">
      <c r="A15916" s="218" t="s">
        <v>44415</v>
      </c>
      <c r="B15916" s="218" t="s">
        <v>44416</v>
      </c>
      <c r="C15916" s="218">
        <v>7.2044433723397896</v>
      </c>
      <c r="D15916" s="218">
        <v>7.3822306293858304</v>
      </c>
      <c r="E15916" s="218">
        <v>7.1824934243301399</v>
      </c>
      <c r="F15916" s="218">
        <v>7.5376197906471099</v>
      </c>
      <c r="G15916" s="218">
        <v>8.3226684309344297</v>
      </c>
      <c r="H15916" s="218">
        <v>0.44200174004994403</v>
      </c>
      <c r="I15916" t="s">
        <v>44417</v>
      </c>
      <c r="J15916" s="218" t="s">
        <v>44417</v>
      </c>
      <c r="K15916" s="218">
        <v>2</v>
      </c>
      <c r="L15916" s="218">
        <v>-2.1949948009649667E-2</v>
      </c>
      <c r="M15916" s="218">
        <v>0.33317641830732025</v>
      </c>
      <c r="N15916" s="218">
        <v>-0.19973720505569048</v>
      </c>
      <c r="O15916" s="218">
        <v>0.15538916126127944</v>
      </c>
      <c r="P15916" s="218">
        <v>1.1182250585946401</v>
      </c>
      <c r="Q15916" s="218">
        <v>-6.7624416322898453</v>
      </c>
      <c r="R15916" s="507">
        <v>0.15561323514883529</v>
      </c>
      <c r="S15916" s="507">
        <v>-2.217402189720552E-2</v>
      </c>
      <c r="T15916" s="218">
        <v>-2.8221082868476026</v>
      </c>
    </row>
    <row r="15917" spans="1:20" x14ac:dyDescent="0.6">
      <c r="A15917" s="218" t="s">
        <v>44418</v>
      </c>
      <c r="B15917" s="218" t="s">
        <v>44419</v>
      </c>
      <c r="C15917" s="218">
        <v>2.4745998562349301</v>
      </c>
      <c r="D15917" s="218">
        <v>2.1184087830765601</v>
      </c>
      <c r="E15917" s="218">
        <v>0</v>
      </c>
      <c r="F15917" s="218">
        <v>1.6263569776599001</v>
      </c>
      <c r="G15917" s="218">
        <v>0</v>
      </c>
      <c r="H15917" s="218">
        <v>0</v>
      </c>
      <c r="I15917" t="s">
        <v>44417</v>
      </c>
      <c r="J15917" s="218" t="s">
        <v>44417</v>
      </c>
      <c r="K15917" s="218">
        <v>2</v>
      </c>
      <c r="L15917" s="218">
        <v>-2.4745998562349301</v>
      </c>
      <c r="M15917" s="218">
        <v>-0.84824287857503</v>
      </c>
      <c r="N15917" s="218">
        <v>-2.1184087830765601</v>
      </c>
      <c r="O15917" s="218">
        <v>-0.49205180541666005</v>
      </c>
      <c r="P15917" s="218">
        <v>-2.4745998562349301</v>
      </c>
      <c r="Q15917" s="218">
        <v>-2.4745998562349301</v>
      </c>
      <c r="R15917" s="507">
        <v>-1.66142136740498</v>
      </c>
      <c r="S15917" s="507">
        <v>-1.3052302942466101</v>
      </c>
      <c r="T15917" s="218">
        <v>-2.4745998562349301</v>
      </c>
    </row>
    <row r="15918" spans="1:20" x14ac:dyDescent="0.6">
      <c r="A15918" s="218" t="s">
        <v>44420</v>
      </c>
      <c r="B15918" s="218" t="s">
        <v>44421</v>
      </c>
      <c r="C15918" s="218">
        <v>6.5004640764472201</v>
      </c>
      <c r="D15918" s="218">
        <v>6.5458652082136402</v>
      </c>
      <c r="E15918" s="218">
        <v>6.47075588199215</v>
      </c>
      <c r="F15918" s="218">
        <v>6.23834538449377</v>
      </c>
      <c r="G15918" s="218">
        <v>1.83049323649272</v>
      </c>
      <c r="H15918" s="218">
        <v>0</v>
      </c>
      <c r="I15918" t="s">
        <v>44422</v>
      </c>
      <c r="J15918" s="218" t="s">
        <v>44422</v>
      </c>
      <c r="K15918" s="218">
        <v>1</v>
      </c>
      <c r="L15918" s="218">
        <v>-2.9708194455070114E-2</v>
      </c>
      <c r="M15918" s="218">
        <v>-0.26211869195345017</v>
      </c>
      <c r="N15918" s="218">
        <v>-7.5109326221490136E-2</v>
      </c>
      <c r="O15918" s="218">
        <v>-0.30751982371987019</v>
      </c>
      <c r="P15918" s="218">
        <v>-4.6699708399544999</v>
      </c>
      <c r="Q15918" s="218">
        <v>-6.5004640764472201</v>
      </c>
      <c r="R15918" s="507">
        <v>-0.14591344320426014</v>
      </c>
      <c r="S15918" s="507">
        <v>-0.19131457497068016</v>
      </c>
      <c r="T15918" s="218">
        <v>-5.5852174582008605</v>
      </c>
    </row>
    <row r="15919" spans="1:20" x14ac:dyDescent="0.6">
      <c r="A15919" s="218" t="s">
        <v>44423</v>
      </c>
      <c r="B15919" s="218" t="s">
        <v>44424</v>
      </c>
      <c r="C15919" s="218">
        <v>6.9140138882387498</v>
      </c>
      <c r="D15919" s="218">
        <v>7.00995507340052</v>
      </c>
      <c r="E15919" s="218">
        <v>6.7628715498522096</v>
      </c>
      <c r="F15919" s="218">
        <v>7.3071778841732096</v>
      </c>
      <c r="G15919" s="218">
        <v>1.55729034198126</v>
      </c>
      <c r="H15919" s="218">
        <v>0.123827711997599</v>
      </c>
      <c r="I15919" t="s">
        <v>44425</v>
      </c>
      <c r="J15919" s="218" t="s">
        <v>44425</v>
      </c>
      <c r="K15919" s="218">
        <v>1</v>
      </c>
      <c r="L15919" s="218">
        <v>-0.15114233838654023</v>
      </c>
      <c r="M15919" s="218">
        <v>0.39316399593445972</v>
      </c>
      <c r="N15919" s="218">
        <v>-0.24708352354831042</v>
      </c>
      <c r="O15919" s="218">
        <v>0.29722281077268953</v>
      </c>
      <c r="P15919" s="218">
        <v>-5.3567235462574896</v>
      </c>
      <c r="Q15919" s="218">
        <v>-6.7901861762411508</v>
      </c>
      <c r="R15919" s="507">
        <v>0.12101082877395974</v>
      </c>
      <c r="S15919" s="507">
        <v>2.5069643612189552E-2</v>
      </c>
      <c r="T15919" s="218">
        <v>-6.0734548612493207</v>
      </c>
    </row>
    <row r="15920" spans="1:20" x14ac:dyDescent="0.6">
      <c r="A15920" s="218" t="s">
        <v>44426</v>
      </c>
      <c r="B15920" s="218" t="s">
        <v>44427</v>
      </c>
      <c r="C15920" s="218">
        <v>6.0489720529538697</v>
      </c>
      <c r="D15920" s="218">
        <v>6.2950749691832097</v>
      </c>
      <c r="E15920" s="218">
        <v>6.8577021604730204</v>
      </c>
      <c r="F15920" s="218">
        <v>6.2826030522879401</v>
      </c>
      <c r="G15920" s="218">
        <v>1.83049323649272</v>
      </c>
      <c r="H15920" s="218">
        <v>5.3596977505798602</v>
      </c>
      <c r="I15920" t="s">
        <v>44428</v>
      </c>
      <c r="J15920" s="218" t="s">
        <v>44428</v>
      </c>
      <c r="K15920" s="218">
        <v>1</v>
      </c>
      <c r="L15920" s="218">
        <v>0.80873010751915064</v>
      </c>
      <c r="M15920" s="218">
        <v>0.23363099933407039</v>
      </c>
      <c r="N15920" s="218">
        <v>0.56262719128981065</v>
      </c>
      <c r="O15920" s="218">
        <v>-1.2471916895269608E-2</v>
      </c>
      <c r="P15920" s="218">
        <v>-4.2184788164611495</v>
      </c>
      <c r="Q15920" s="218">
        <v>-0.68927430237400955</v>
      </c>
      <c r="R15920" s="507">
        <v>0.52118055342661052</v>
      </c>
      <c r="S15920" s="507">
        <v>0.27507763719727052</v>
      </c>
      <c r="T15920" s="218">
        <v>-2.4538765594175795</v>
      </c>
    </row>
    <row r="15921" spans="1:20" x14ac:dyDescent="0.6">
      <c r="A15921" s="218" t="s">
        <v>44429</v>
      </c>
      <c r="B15921" s="218" t="s">
        <v>44430</v>
      </c>
      <c r="C15921" s="218">
        <v>6.50091795365634</v>
      </c>
      <c r="D15921" s="218">
        <v>6.6004718989857203</v>
      </c>
      <c r="E15921" s="218">
        <v>5.9511794340063897</v>
      </c>
      <c r="F15921" s="218">
        <v>7.00632008902679</v>
      </c>
      <c r="G15921" s="218">
        <v>1.45337470871665</v>
      </c>
      <c r="H15921" s="218">
        <v>8.1693235548296599</v>
      </c>
      <c r="I15921" t="s">
        <v>44431</v>
      </c>
      <c r="J15921" s="218" t="s">
        <v>44432</v>
      </c>
      <c r="K15921" s="218">
        <v>1</v>
      </c>
      <c r="L15921" s="218">
        <v>-0.54973851964995024</v>
      </c>
      <c r="M15921" s="218">
        <v>0.50540213537045009</v>
      </c>
      <c r="N15921" s="218">
        <v>-0.64929246497933057</v>
      </c>
      <c r="O15921" s="218">
        <v>0.40584819004106976</v>
      </c>
      <c r="P15921" s="218">
        <v>-5.04754324493969</v>
      </c>
      <c r="Q15921" s="218">
        <v>1.6684056011733199</v>
      </c>
      <c r="R15921" s="507">
        <v>-2.2168192139750076E-2</v>
      </c>
      <c r="S15921" s="507">
        <v>-0.12172213746913041</v>
      </c>
      <c r="T15921" s="218">
        <v>-1.689568821883185</v>
      </c>
    </row>
    <row r="15922" spans="1:20" x14ac:dyDescent="0.6">
      <c r="A15922" s="218" t="s">
        <v>44433</v>
      </c>
      <c r="B15922" s="218" t="s">
        <v>44434</v>
      </c>
      <c r="C15922" s="218">
        <v>5.4163972508052396</v>
      </c>
      <c r="D15922" s="218">
        <v>5.5746768495461998</v>
      </c>
      <c r="E15922" s="218">
        <v>4.8041704634289504</v>
      </c>
      <c r="F15922" s="218">
        <v>5.6019184918017304</v>
      </c>
      <c r="G15922" s="218">
        <v>0</v>
      </c>
      <c r="H15922" s="218">
        <v>0</v>
      </c>
      <c r="I15922" t="s">
        <v>44435</v>
      </c>
      <c r="J15922" s="218" t="s">
        <v>44435</v>
      </c>
      <c r="K15922" s="218">
        <v>1</v>
      </c>
      <c r="L15922" s="218">
        <v>-0.61222678737628922</v>
      </c>
      <c r="M15922" s="218">
        <v>0.18552124099649081</v>
      </c>
      <c r="N15922" s="218">
        <v>-0.77050638611724942</v>
      </c>
      <c r="O15922" s="218">
        <v>2.7241642255530607E-2</v>
      </c>
      <c r="P15922" s="218">
        <v>-5.4163972508052396</v>
      </c>
      <c r="Q15922" s="218">
        <v>-5.4163972508052396</v>
      </c>
      <c r="R15922" s="507">
        <v>-0.2133527731898992</v>
      </c>
      <c r="S15922" s="507">
        <v>-0.37163237193085941</v>
      </c>
      <c r="T15922" s="218">
        <v>-5.4163972508052396</v>
      </c>
    </row>
    <row r="15923" spans="1:20" x14ac:dyDescent="0.6">
      <c r="A15923" s="218" t="s">
        <v>44436</v>
      </c>
      <c r="B15923" s="218" t="s">
        <v>44437</v>
      </c>
      <c r="C15923" s="218">
        <v>0.36163721069255</v>
      </c>
      <c r="D15923" s="218">
        <v>0.21888129076928101</v>
      </c>
      <c r="E15923" s="218">
        <v>0</v>
      </c>
      <c r="F15923" s="218">
        <v>0</v>
      </c>
      <c r="G15923" s="218">
        <v>0</v>
      </c>
      <c r="H15923" s="218">
        <v>0</v>
      </c>
      <c r="I15923" t="s">
        <v>44438</v>
      </c>
      <c r="J15923" s="218" t="s">
        <v>44438</v>
      </c>
      <c r="K15923" s="218">
        <v>1</v>
      </c>
      <c r="L15923" s="218">
        <v>-0.36163721069255</v>
      </c>
      <c r="M15923" s="218">
        <v>-0.36163721069255</v>
      </c>
      <c r="N15923" s="218">
        <v>-0.21888129076928101</v>
      </c>
      <c r="O15923" s="218">
        <v>-0.21888129076928101</v>
      </c>
      <c r="P15923" s="218">
        <v>-0.36163721069255</v>
      </c>
      <c r="Q15923" s="218">
        <v>-0.36163721069255</v>
      </c>
      <c r="R15923" s="507">
        <v>-0.36163721069255</v>
      </c>
      <c r="S15923" s="507">
        <v>-0.21888129076928101</v>
      </c>
      <c r="T15923" s="218">
        <v>-0.36163721069255</v>
      </c>
    </row>
    <row r="15924" spans="1:20" x14ac:dyDescent="0.6">
      <c r="A15924" s="218" t="s">
        <v>44439</v>
      </c>
      <c r="B15924" s="218" t="s">
        <v>44440</v>
      </c>
      <c r="C15924" s="218">
        <v>3.51434004634261</v>
      </c>
      <c r="D15924" s="218">
        <v>3.3281842236869701</v>
      </c>
      <c r="E15924" s="218">
        <v>5.3109702434204502</v>
      </c>
      <c r="F15924" s="218">
        <v>2.24295741955796</v>
      </c>
      <c r="G15924" s="218">
        <v>0.94138514970795095</v>
      </c>
      <c r="H15924" s="218">
        <v>0</v>
      </c>
      <c r="I15924" t="s">
        <v>44441</v>
      </c>
      <c r="J15924" s="218" t="s">
        <v>44441</v>
      </c>
      <c r="K15924" s="218">
        <v>3</v>
      </c>
      <c r="L15924" s="218">
        <v>1.7966301970778402</v>
      </c>
      <c r="M15924" s="218">
        <v>-1.27138262678465</v>
      </c>
      <c r="N15924" s="218">
        <v>1.9827860197334801</v>
      </c>
      <c r="O15924" s="218">
        <v>-1.0852268041290101</v>
      </c>
      <c r="P15924" s="218">
        <v>-2.5729548966346591</v>
      </c>
      <c r="Q15924" s="218">
        <v>-3.51434004634261</v>
      </c>
      <c r="R15924" s="507">
        <v>0.26262378514659512</v>
      </c>
      <c r="S15924" s="507">
        <v>0.44877960780223503</v>
      </c>
      <c r="T15924" s="218">
        <v>-3.0436474714886348</v>
      </c>
    </row>
    <row r="15925" spans="1:20" x14ac:dyDescent="0.6">
      <c r="A15925" s="218" t="s">
        <v>44442</v>
      </c>
      <c r="B15925" s="218" t="s">
        <v>44443</v>
      </c>
      <c r="C15925" s="218">
        <v>3.24633498056745</v>
      </c>
      <c r="D15925" s="218">
        <v>2.9357480959381199</v>
      </c>
      <c r="E15925" s="218">
        <v>0</v>
      </c>
      <c r="F15925" s="218">
        <v>2.83680817194332</v>
      </c>
      <c r="G15925" s="218">
        <v>0</v>
      </c>
      <c r="H15925" s="218">
        <v>0</v>
      </c>
      <c r="I15925" t="s">
        <v>44441</v>
      </c>
      <c r="J15925" s="218" t="s">
        <v>44441</v>
      </c>
      <c r="K15925" s="218">
        <v>3</v>
      </c>
      <c r="L15925" s="218">
        <v>-3.24633498056745</v>
      </c>
      <c r="M15925" s="218">
        <v>-0.40952680862412993</v>
      </c>
      <c r="N15925" s="218">
        <v>-2.9357480959381199</v>
      </c>
      <c r="O15925" s="218">
        <v>-9.8939923994799894E-2</v>
      </c>
      <c r="P15925" s="218">
        <v>-3.24633498056745</v>
      </c>
      <c r="Q15925" s="218">
        <v>-3.24633498056745</v>
      </c>
      <c r="R15925" s="507">
        <v>-1.8279308945957899</v>
      </c>
      <c r="S15925" s="507">
        <v>-1.5173440099664599</v>
      </c>
      <c r="T15925" s="218">
        <v>-3.24633498056745</v>
      </c>
    </row>
    <row r="15926" spans="1:20" x14ac:dyDescent="0.6">
      <c r="A15926" s="218" t="s">
        <v>44444</v>
      </c>
      <c r="B15926" s="218" t="s">
        <v>44445</v>
      </c>
      <c r="C15926" s="218">
        <v>3.3627773395701999</v>
      </c>
      <c r="D15926" s="218">
        <v>2.9045223201266901</v>
      </c>
      <c r="E15926" s="218">
        <v>0.106826243139567</v>
      </c>
      <c r="F15926" s="218">
        <v>2.8835364141299502</v>
      </c>
      <c r="G15926" s="218">
        <v>0</v>
      </c>
      <c r="H15926" s="218">
        <v>0.123827711997599</v>
      </c>
      <c r="I15926" t="s">
        <v>44441</v>
      </c>
      <c r="J15926" s="218" t="s">
        <v>44441</v>
      </c>
      <c r="K15926" s="218">
        <v>3</v>
      </c>
      <c r="L15926" s="218">
        <v>-3.2559510964306329</v>
      </c>
      <c r="M15926" s="218">
        <v>-0.47924092544024965</v>
      </c>
      <c r="N15926" s="218">
        <v>-2.7976960769871231</v>
      </c>
      <c r="O15926" s="218">
        <v>-2.0985905996739884E-2</v>
      </c>
      <c r="P15926" s="218">
        <v>-3.3627773395701999</v>
      </c>
      <c r="Q15926" s="218">
        <v>-3.2389496275726009</v>
      </c>
      <c r="R15926" s="507">
        <v>-1.8675960109354413</v>
      </c>
      <c r="S15926" s="507">
        <v>-1.4093409914919315</v>
      </c>
      <c r="T15926" s="218">
        <v>-3.3008634835714004</v>
      </c>
    </row>
    <row r="15927" spans="1:20" x14ac:dyDescent="0.6">
      <c r="A15927" s="218" t="s">
        <v>44446</v>
      </c>
      <c r="B15927" s="218" t="s">
        <v>44447</v>
      </c>
      <c r="C15927" s="218">
        <v>5.1806467317998601</v>
      </c>
      <c r="D15927" s="218">
        <v>4.93951504005034</v>
      </c>
      <c r="E15927" s="218">
        <v>0.157412435459797</v>
      </c>
      <c r="F15927" s="218">
        <v>5.4760711917131397</v>
      </c>
      <c r="G15927" s="218">
        <v>0</v>
      </c>
      <c r="H15927" s="218">
        <v>0.123827711997599</v>
      </c>
      <c r="I15927" t="s">
        <v>44448</v>
      </c>
      <c r="J15927" s="218" t="s">
        <v>44448</v>
      </c>
      <c r="K15927" s="218">
        <v>1</v>
      </c>
      <c r="L15927" s="218">
        <v>-5.0232342963400631</v>
      </c>
      <c r="M15927" s="218">
        <v>0.29542445991327959</v>
      </c>
      <c r="N15927" s="218">
        <v>-4.782102604590543</v>
      </c>
      <c r="O15927" s="218">
        <v>0.53655615166279969</v>
      </c>
      <c r="P15927" s="218">
        <v>-5.1806467317998601</v>
      </c>
      <c r="Q15927" s="218">
        <v>-5.0568190198022611</v>
      </c>
      <c r="R15927" s="507">
        <v>-2.3639049182133918</v>
      </c>
      <c r="S15927" s="507">
        <v>-2.1227732264638717</v>
      </c>
      <c r="T15927" s="218">
        <v>-5.1187328758010606</v>
      </c>
    </row>
    <row r="15928" spans="1:20" x14ac:dyDescent="0.6">
      <c r="A15928" s="218" t="s">
        <v>44449</v>
      </c>
      <c r="B15928" s="218" t="s">
        <v>44450</v>
      </c>
      <c r="C15928" s="218">
        <v>3.2506595819270299</v>
      </c>
      <c r="D15928" s="218">
        <v>3.2156532538387399</v>
      </c>
      <c r="E15928" s="218">
        <v>0</v>
      </c>
      <c r="F15928" s="218">
        <v>3.3877011328397399</v>
      </c>
      <c r="G15928" s="218">
        <v>0</v>
      </c>
      <c r="H15928" s="218">
        <v>0</v>
      </c>
      <c r="I15928" t="s">
        <v>44451</v>
      </c>
      <c r="J15928" s="218" t="s">
        <v>44451</v>
      </c>
      <c r="K15928" s="218">
        <v>1</v>
      </c>
      <c r="L15928" s="218">
        <v>-3.2506595819270299</v>
      </c>
      <c r="M15928" s="218">
        <v>0.13704155091271009</v>
      </c>
      <c r="N15928" s="218">
        <v>-3.2156532538387399</v>
      </c>
      <c r="O15928" s="218">
        <v>0.17204787900100005</v>
      </c>
      <c r="P15928" s="218">
        <v>-3.2506595819270299</v>
      </c>
      <c r="Q15928" s="218">
        <v>-3.2506595819270299</v>
      </c>
      <c r="R15928" s="507">
        <v>-1.5568090155071599</v>
      </c>
      <c r="S15928" s="507">
        <v>-1.5218026874188699</v>
      </c>
      <c r="T15928" s="218">
        <v>-3.2506595819270299</v>
      </c>
    </row>
    <row r="15929" spans="1:20" x14ac:dyDescent="0.6">
      <c r="A15929" s="218" t="s">
        <v>44452</v>
      </c>
      <c r="B15929" s="218" t="s">
        <v>44453</v>
      </c>
      <c r="C15929" s="218">
        <v>6.3842339441480602</v>
      </c>
      <c r="D15929" s="218">
        <v>6.45718504785457</v>
      </c>
      <c r="E15929" s="218">
        <v>6.2713102412248798</v>
      </c>
      <c r="F15929" s="218">
        <v>6.7475691086050897</v>
      </c>
      <c r="G15929" s="218">
        <v>1.45337470871665</v>
      </c>
      <c r="H15929" s="218">
        <v>9.7329727107204391</v>
      </c>
      <c r="I15929" t="s">
        <v>44454</v>
      </c>
      <c r="J15929" s="218" t="s">
        <v>44454</v>
      </c>
      <c r="K15929" s="218">
        <v>1</v>
      </c>
      <c r="L15929" s="218">
        <v>-0.11292370292318044</v>
      </c>
      <c r="M15929" s="218">
        <v>0.36333516445702951</v>
      </c>
      <c r="N15929" s="218">
        <v>-0.18587480662969025</v>
      </c>
      <c r="O15929" s="218">
        <v>0.2903840607505197</v>
      </c>
      <c r="P15929" s="218">
        <v>-4.9308592354314102</v>
      </c>
      <c r="Q15929" s="218">
        <v>3.3487387665723789</v>
      </c>
      <c r="R15929" s="507">
        <v>0.12520573076692454</v>
      </c>
      <c r="S15929" s="507">
        <v>5.2254627060414727E-2</v>
      </c>
      <c r="T15929" s="218">
        <v>-0.79106023442951567</v>
      </c>
    </row>
    <row r="15930" spans="1:20" x14ac:dyDescent="0.6">
      <c r="A15930" s="218" t="s">
        <v>44455</v>
      </c>
      <c r="B15930" s="218" t="s">
        <v>44456</v>
      </c>
      <c r="C15930" s="218">
        <v>6.3802922894212903</v>
      </c>
      <c r="D15930" s="218">
        <v>6.5177666978547704</v>
      </c>
      <c r="E15930" s="218">
        <v>6.5545362696567002</v>
      </c>
      <c r="F15930" s="218">
        <v>6.7849728155022104</v>
      </c>
      <c r="G15930" s="218">
        <v>1.7003491969139299</v>
      </c>
      <c r="H15930" s="218">
        <v>0.23786221336595301</v>
      </c>
      <c r="I15930" t="s">
        <v>44457</v>
      </c>
      <c r="J15930" s="218" t="s">
        <v>44457</v>
      </c>
      <c r="K15930" s="218">
        <v>2</v>
      </c>
      <c r="L15930" s="218">
        <v>0.17424398023540988</v>
      </c>
      <c r="M15930" s="218">
        <v>0.40468052608092009</v>
      </c>
      <c r="N15930" s="218">
        <v>3.6769571801929857E-2</v>
      </c>
      <c r="O15930" s="218">
        <v>0.26720611764744007</v>
      </c>
      <c r="P15930" s="218">
        <v>-4.6799430925073606</v>
      </c>
      <c r="Q15930" s="218">
        <v>-6.1424300760553372</v>
      </c>
      <c r="R15930" s="507">
        <v>0.28946225315816498</v>
      </c>
      <c r="S15930" s="507">
        <v>0.15198784472468496</v>
      </c>
      <c r="T15930" s="218">
        <v>-5.4111865842813494</v>
      </c>
    </row>
    <row r="15931" spans="1:20" x14ac:dyDescent="0.6">
      <c r="A15931" s="218" t="s">
        <v>44458</v>
      </c>
      <c r="B15931" s="218" t="s">
        <v>44459</v>
      </c>
      <c r="C15931" s="218">
        <v>5.7538127048891301</v>
      </c>
      <c r="D15931" s="218">
        <v>5.6706029384502896</v>
      </c>
      <c r="E15931" s="218">
        <v>5.4531608689741002</v>
      </c>
      <c r="F15931" s="218">
        <v>3.2782946544818001</v>
      </c>
      <c r="G15931" s="218">
        <v>0.86243763809848095</v>
      </c>
      <c r="H15931" s="218">
        <v>0.123827711997599</v>
      </c>
      <c r="I15931" t="s">
        <v>44457</v>
      </c>
      <c r="J15931" s="218" t="s">
        <v>44457</v>
      </c>
      <c r="K15931" s="218">
        <v>2</v>
      </c>
      <c r="L15931" s="218">
        <v>-0.30065183591502986</v>
      </c>
      <c r="M15931" s="218">
        <v>-2.47551805040733</v>
      </c>
      <c r="N15931" s="218">
        <v>-0.21744206947618938</v>
      </c>
      <c r="O15931" s="218">
        <v>-2.3923082839684895</v>
      </c>
      <c r="P15931" s="218">
        <v>-4.8913750667906495</v>
      </c>
      <c r="Q15931" s="218">
        <v>-5.6299849928915311</v>
      </c>
      <c r="R15931" s="507">
        <v>-1.3880849431611799</v>
      </c>
      <c r="S15931" s="507">
        <v>-1.3048751767223394</v>
      </c>
      <c r="T15931" s="218">
        <v>-5.2606800298410903</v>
      </c>
    </row>
    <row r="15932" spans="1:20" x14ac:dyDescent="0.6">
      <c r="A15932" s="218" t="s">
        <v>44460</v>
      </c>
      <c r="B15932" s="218" t="s">
        <v>44461</v>
      </c>
      <c r="C15932" s="218">
        <v>6.5499923956439998</v>
      </c>
      <c r="D15932" s="218">
        <v>6.5100075268113002</v>
      </c>
      <c r="E15932" s="218">
        <v>7.4397900601325802</v>
      </c>
      <c r="F15932" s="218">
        <v>5.7815128465925598</v>
      </c>
      <c r="G15932" s="218">
        <v>2.22696608302416</v>
      </c>
      <c r="H15932" s="218">
        <v>0</v>
      </c>
      <c r="I15932" t="s">
        <v>44462</v>
      </c>
      <c r="J15932" s="218" t="s">
        <v>44462</v>
      </c>
      <c r="K15932" s="218">
        <v>1</v>
      </c>
      <c r="L15932" s="218">
        <v>0.88979766448858033</v>
      </c>
      <c r="M15932" s="218">
        <v>-0.76847954905144</v>
      </c>
      <c r="N15932" s="218">
        <v>0.92978253332127991</v>
      </c>
      <c r="O15932" s="218">
        <v>-0.72849468021874042</v>
      </c>
      <c r="P15932" s="218">
        <v>-4.3230263126198398</v>
      </c>
      <c r="Q15932" s="218">
        <v>-6.5499923956439998</v>
      </c>
      <c r="R15932" s="507">
        <v>6.0659057718570164E-2</v>
      </c>
      <c r="S15932" s="507">
        <v>0.10064392655126975</v>
      </c>
      <c r="T15932" s="218">
        <v>-5.4365093541319194</v>
      </c>
    </row>
    <row r="15933" spans="1:20" x14ac:dyDescent="0.6">
      <c r="A15933" s="218" t="s">
        <v>44463</v>
      </c>
      <c r="B15933" s="218" t="s">
        <v>44464</v>
      </c>
      <c r="C15933" s="218">
        <v>5.9855216222106797</v>
      </c>
      <c r="D15933" s="218">
        <v>6.0031609421058096</v>
      </c>
      <c r="E15933" s="218">
        <v>6.49370035919494</v>
      </c>
      <c r="F15933" s="218">
        <v>6.1048259249545804</v>
      </c>
      <c r="G15933" s="218">
        <v>7.52876798391872</v>
      </c>
      <c r="H15933" s="218">
        <v>7.3904828850949897</v>
      </c>
      <c r="I15933" t="s">
        <v>44465</v>
      </c>
      <c r="J15933" s="218" t="s">
        <v>44465</v>
      </c>
      <c r="K15933" s="218">
        <v>1</v>
      </c>
      <c r="L15933" s="218">
        <v>0.5081787369842603</v>
      </c>
      <c r="M15933" s="218">
        <v>0.11930430274390069</v>
      </c>
      <c r="N15933" s="218">
        <v>0.4905394170891304</v>
      </c>
      <c r="O15933" s="218">
        <v>0.10166498284877079</v>
      </c>
      <c r="P15933" s="218">
        <v>1.5432463617080403</v>
      </c>
      <c r="Q15933" s="218">
        <v>1.40496126288431</v>
      </c>
      <c r="R15933" s="507">
        <v>0.3137415198640805</v>
      </c>
      <c r="S15933" s="507">
        <v>0.2961021999689506</v>
      </c>
      <c r="T15933" s="218">
        <v>1.4741038122961752</v>
      </c>
    </row>
    <row r="15934" spans="1:20" x14ac:dyDescent="0.6">
      <c r="A15934" s="218" t="s">
        <v>44466</v>
      </c>
      <c r="B15934" s="218" t="s">
        <v>44467</v>
      </c>
      <c r="C15934" s="218">
        <v>4.8876360258751497</v>
      </c>
      <c r="D15934" s="218">
        <v>4.66177728983648</v>
      </c>
      <c r="E15934" s="218">
        <v>5.2827647827581199</v>
      </c>
      <c r="F15934" s="218">
        <v>5.6792766978520799</v>
      </c>
      <c r="G15934" s="218">
        <v>8.0644900337834091</v>
      </c>
      <c r="H15934" s="218">
        <v>0</v>
      </c>
      <c r="I15934" t="s">
        <v>44468</v>
      </c>
      <c r="J15934" s="218" t="s">
        <v>44468</v>
      </c>
      <c r="K15934" s="218">
        <v>1</v>
      </c>
      <c r="L15934" s="218">
        <v>0.39512875688297022</v>
      </c>
      <c r="M15934" s="218">
        <v>0.79164067197693022</v>
      </c>
      <c r="N15934" s="218">
        <v>0.62098749292163991</v>
      </c>
      <c r="O15934" s="218">
        <v>1.0174994080155999</v>
      </c>
      <c r="P15934" s="218">
        <v>3.1768540079082594</v>
      </c>
      <c r="Q15934" s="218">
        <v>-4.8876360258751497</v>
      </c>
      <c r="R15934" s="507">
        <v>0.59338471442995022</v>
      </c>
      <c r="S15934" s="507">
        <v>0.8192434504686199</v>
      </c>
      <c r="T15934" s="218">
        <v>-0.85539100898344511</v>
      </c>
    </row>
    <row r="15935" spans="1:20" x14ac:dyDescent="0.6">
      <c r="A15935" s="218" t="s">
        <v>44469</v>
      </c>
      <c r="B15935" s="218" t="s">
        <v>44470</v>
      </c>
      <c r="C15935" s="218">
        <v>7.3686256127613001</v>
      </c>
      <c r="D15935" s="218">
        <v>7.5258642128968196</v>
      </c>
      <c r="E15935" s="218">
        <v>6.5744518047564604</v>
      </c>
      <c r="F15935" s="218">
        <v>7.5141459044973704</v>
      </c>
      <c r="G15935" s="218">
        <v>1.45337470871665</v>
      </c>
      <c r="H15935" s="218">
        <v>0.23786221336595301</v>
      </c>
      <c r="I15935" t="s">
        <v>44471</v>
      </c>
      <c r="J15935" s="218" t="s">
        <v>44471</v>
      </c>
      <c r="K15935" s="218">
        <v>1</v>
      </c>
      <c r="L15935" s="218">
        <v>-0.79417380800483972</v>
      </c>
      <c r="M15935" s="218">
        <v>0.14552029173607028</v>
      </c>
      <c r="N15935" s="218">
        <v>-0.95141240814035921</v>
      </c>
      <c r="O15935" s="218">
        <v>-1.1718308399449207E-2</v>
      </c>
      <c r="P15935" s="218">
        <v>-5.9152509040446501</v>
      </c>
      <c r="Q15935" s="218">
        <v>-7.130763399395347</v>
      </c>
      <c r="R15935" s="507">
        <v>-0.32432675813438472</v>
      </c>
      <c r="S15935" s="507">
        <v>-0.48156535826990421</v>
      </c>
      <c r="T15935" s="218">
        <v>-6.5230071517199981</v>
      </c>
    </row>
    <row r="15936" spans="1:20" x14ac:dyDescent="0.6">
      <c r="A15936" s="218" t="s">
        <v>44472</v>
      </c>
      <c r="B15936" s="218" t="s">
        <v>44473</v>
      </c>
      <c r="C15936" s="218">
        <v>6.0207641603369604</v>
      </c>
      <c r="D15936" s="218">
        <v>6.1178715138998996</v>
      </c>
      <c r="E15936" s="218">
        <v>7.0747566024441699</v>
      </c>
      <c r="F15936" s="218">
        <v>6.4549465552822198</v>
      </c>
      <c r="G15936" s="218">
        <v>1.60656975280174</v>
      </c>
      <c r="H15936" s="218">
        <v>0.123827711997599</v>
      </c>
      <c r="I15936" t="s">
        <v>44474</v>
      </c>
      <c r="J15936" s="218" t="s">
        <v>44474</v>
      </c>
      <c r="K15936" s="218">
        <v>2</v>
      </c>
      <c r="L15936" s="218">
        <v>1.0539924421072095</v>
      </c>
      <c r="M15936" s="218">
        <v>0.43418239494525945</v>
      </c>
      <c r="N15936" s="218">
        <v>0.95688508854427035</v>
      </c>
      <c r="O15936" s="218">
        <v>0.33707504138232025</v>
      </c>
      <c r="P15936" s="218">
        <v>-4.41419440753522</v>
      </c>
      <c r="Q15936" s="218">
        <v>-5.8969364483393614</v>
      </c>
      <c r="R15936" s="507">
        <v>0.7440874185262345</v>
      </c>
      <c r="S15936" s="507">
        <v>0.6469800649632953</v>
      </c>
      <c r="T15936" s="218">
        <v>-5.1555654279372902</v>
      </c>
    </row>
    <row r="15937" spans="1:20" x14ac:dyDescent="0.6">
      <c r="A15937" s="218" t="s">
        <v>44475</v>
      </c>
      <c r="B15937" s="218" t="s">
        <v>44476</v>
      </c>
      <c r="C15937" s="218">
        <v>1.64921256985526</v>
      </c>
      <c r="D15937" s="218">
        <v>1.8694997017364601</v>
      </c>
      <c r="E15937" s="218">
        <v>1.70808649612057</v>
      </c>
      <c r="F15937" s="218">
        <v>0</v>
      </c>
      <c r="G15937" s="218">
        <v>0</v>
      </c>
      <c r="H15937" s="218">
        <v>0</v>
      </c>
      <c r="I15937" t="s">
        <v>44474</v>
      </c>
      <c r="J15937" s="218" t="s">
        <v>44474</v>
      </c>
      <c r="K15937" s="218">
        <v>2</v>
      </c>
      <c r="L15937" s="218">
        <v>5.8873926265309962E-2</v>
      </c>
      <c r="M15937" s="218">
        <v>-1.64921256985526</v>
      </c>
      <c r="N15937" s="218">
        <v>-0.16141320561589012</v>
      </c>
      <c r="O15937" s="218">
        <v>-1.8694997017364601</v>
      </c>
      <c r="P15937" s="218">
        <v>-1.64921256985526</v>
      </c>
      <c r="Q15937" s="218">
        <v>-1.64921256985526</v>
      </c>
      <c r="R15937" s="507">
        <v>-0.79516932179497501</v>
      </c>
      <c r="S15937" s="507">
        <v>-1.0154564536761752</v>
      </c>
      <c r="T15937" s="218">
        <v>-1.64921256985526</v>
      </c>
    </row>
    <row r="15938" spans="1:20" x14ac:dyDescent="0.6">
      <c r="A15938" s="218" t="s">
        <v>44477</v>
      </c>
      <c r="B15938" s="218" t="s">
        <v>44478</v>
      </c>
      <c r="C15938" s="218">
        <v>5.8134952120257903</v>
      </c>
      <c r="D15938" s="218">
        <v>5.70272494388227</v>
      </c>
      <c r="E15938" s="218">
        <v>0.106826243139567</v>
      </c>
      <c r="F15938" s="218">
        <v>5.32131423922573</v>
      </c>
      <c r="G15938" s="218">
        <v>0.14046909216855899</v>
      </c>
      <c r="H15938" s="218">
        <v>8.1434929490605796</v>
      </c>
      <c r="I15938" t="s">
        <v>44479</v>
      </c>
      <c r="J15938" s="218" t="s">
        <v>44479</v>
      </c>
      <c r="K15938" s="218">
        <v>1</v>
      </c>
      <c r="L15938" s="218">
        <v>-5.7066689688862233</v>
      </c>
      <c r="M15938" s="218">
        <v>-0.49218097280006035</v>
      </c>
      <c r="N15938" s="218">
        <v>-5.595898700742703</v>
      </c>
      <c r="O15938" s="218">
        <v>-0.38141070465654003</v>
      </c>
      <c r="P15938" s="218">
        <v>-5.6730261198572309</v>
      </c>
      <c r="Q15938" s="218">
        <v>2.3299977370347893</v>
      </c>
      <c r="R15938" s="507">
        <v>-3.0994249708431418</v>
      </c>
      <c r="S15938" s="507">
        <v>-2.9886547026996215</v>
      </c>
      <c r="T15938" s="218">
        <v>-1.6715141914112208</v>
      </c>
    </row>
    <row r="15939" spans="1:20" x14ac:dyDescent="0.6">
      <c r="A15939" s="218" t="s">
        <v>44480</v>
      </c>
      <c r="B15939" s="218" t="s">
        <v>44481</v>
      </c>
      <c r="C15939" s="218">
        <v>3.6116914869913401</v>
      </c>
      <c r="D15939" s="218">
        <v>2.5723292516896499</v>
      </c>
      <c r="E15939" s="218">
        <v>0.38673005511411501</v>
      </c>
      <c r="F15939" s="218">
        <v>0</v>
      </c>
      <c r="G15939" s="218">
        <v>7.5279688302442498</v>
      </c>
      <c r="H15939" s="218">
        <v>7.1431078829118304</v>
      </c>
      <c r="I15939" t="s">
        <v>44482</v>
      </c>
      <c r="J15939" s="218" t="s">
        <v>44482</v>
      </c>
      <c r="K15939" s="218">
        <v>1</v>
      </c>
      <c r="L15939" s="218">
        <v>-3.2249614318772251</v>
      </c>
      <c r="M15939" s="218">
        <v>-3.6116914869913401</v>
      </c>
      <c r="N15939" s="218">
        <v>-2.1855991965755348</v>
      </c>
      <c r="O15939" s="218">
        <v>-2.5723292516896499</v>
      </c>
      <c r="P15939" s="218">
        <v>3.9162773432529097</v>
      </c>
      <c r="Q15939" s="218">
        <v>3.5314163959204903</v>
      </c>
      <c r="R15939" s="507">
        <v>-3.4183264594342826</v>
      </c>
      <c r="S15939" s="507">
        <v>-2.3789642241325923</v>
      </c>
      <c r="T15939" s="218">
        <v>3.7238468695867</v>
      </c>
    </row>
    <row r="15940" spans="1:20" x14ac:dyDescent="0.6">
      <c r="A15940" s="218" t="s">
        <v>44483</v>
      </c>
      <c r="B15940" s="218" t="s">
        <v>44484</v>
      </c>
      <c r="C15940" s="218">
        <v>6.4402098314981497</v>
      </c>
      <c r="D15940" s="218">
        <v>6.28843776911825</v>
      </c>
      <c r="E15940" s="218">
        <v>6.6213817415691896</v>
      </c>
      <c r="F15940" s="218">
        <v>7.1216700362957699</v>
      </c>
      <c r="G15940" s="218">
        <v>1.45337470871665</v>
      </c>
      <c r="H15940" s="218">
        <v>7.0583386164547903</v>
      </c>
      <c r="I15940" t="s">
        <v>44485</v>
      </c>
      <c r="J15940" s="218" t="s">
        <v>44485</v>
      </c>
      <c r="K15940" s="218">
        <v>1</v>
      </c>
      <c r="L15940" s="218">
        <v>0.18117191007103983</v>
      </c>
      <c r="M15940" s="218">
        <v>0.68146020479762015</v>
      </c>
      <c r="N15940" s="218">
        <v>0.33294397245093954</v>
      </c>
      <c r="O15940" s="218">
        <v>0.83323226717751986</v>
      </c>
      <c r="P15940" s="218">
        <v>-4.9868351227814998</v>
      </c>
      <c r="Q15940" s="218">
        <v>0.61812878495664059</v>
      </c>
      <c r="R15940" s="507">
        <v>0.43131605743432999</v>
      </c>
      <c r="S15940" s="507">
        <v>0.5830881198142297</v>
      </c>
      <c r="T15940" s="218">
        <v>-2.1843531689124296</v>
      </c>
    </row>
    <row r="15941" spans="1:20" x14ac:dyDescent="0.6">
      <c r="A15941" s="218" t="s">
        <v>44486</v>
      </c>
      <c r="B15941" s="218" t="s">
        <v>44487</v>
      </c>
      <c r="C15941" s="218">
        <v>1.77463195428968</v>
      </c>
      <c r="D15941" s="218">
        <v>1.6000325414997401</v>
      </c>
      <c r="E15941" s="218">
        <v>0</v>
      </c>
      <c r="F15941" s="218">
        <v>2.6534745942715299</v>
      </c>
      <c r="G15941" s="218">
        <v>0.14046909216855899</v>
      </c>
      <c r="H15941" s="218">
        <v>0</v>
      </c>
      <c r="I15941" t="s">
        <v>44488</v>
      </c>
      <c r="J15941" s="218" t="s">
        <v>44488</v>
      </c>
      <c r="K15941" s="218">
        <v>1</v>
      </c>
      <c r="L15941" s="218">
        <v>-1.77463195428968</v>
      </c>
      <c r="M15941" s="218">
        <v>0.87884263998184986</v>
      </c>
      <c r="N15941" s="218">
        <v>-1.6000325414997401</v>
      </c>
      <c r="O15941" s="218">
        <v>1.0534420527717898</v>
      </c>
      <c r="P15941" s="218">
        <v>-1.6341628621211211</v>
      </c>
      <c r="Q15941" s="218">
        <v>-1.77463195428968</v>
      </c>
      <c r="R15941" s="507">
        <v>-0.44789465715391508</v>
      </c>
      <c r="S15941" s="507">
        <v>-0.27329524436397512</v>
      </c>
      <c r="T15941" s="218">
        <v>-1.7043974082054005</v>
      </c>
    </row>
    <row r="15942" spans="1:20" x14ac:dyDescent="0.6">
      <c r="A15942" s="218" t="s">
        <v>44489</v>
      </c>
      <c r="B15942" s="218" t="s">
        <v>44490</v>
      </c>
      <c r="C15942" s="218">
        <v>2.72513011842095</v>
      </c>
      <c r="D15942" s="218">
        <v>2.6421434549481599</v>
      </c>
      <c r="E15942" s="218">
        <v>5.44016568968664E-2</v>
      </c>
      <c r="F15942" s="218">
        <v>0</v>
      </c>
      <c r="G15942" s="218">
        <v>0</v>
      </c>
      <c r="H15942" s="218">
        <v>0</v>
      </c>
      <c r="I15942" t="s">
        <v>44491</v>
      </c>
      <c r="J15942" s="218" t="s">
        <v>44491</v>
      </c>
      <c r="K15942" s="218">
        <v>1</v>
      </c>
      <c r="L15942" s="218">
        <v>-2.6707284615240834</v>
      </c>
      <c r="M15942" s="218">
        <v>-2.72513011842095</v>
      </c>
      <c r="N15942" s="218">
        <v>-2.5877417980512933</v>
      </c>
      <c r="O15942" s="218">
        <v>-2.6421434549481599</v>
      </c>
      <c r="P15942" s="218">
        <v>-2.72513011842095</v>
      </c>
      <c r="Q15942" s="218">
        <v>-2.72513011842095</v>
      </c>
      <c r="R15942" s="507">
        <v>-2.6979292899725165</v>
      </c>
      <c r="S15942" s="507">
        <v>-2.6149426264997269</v>
      </c>
      <c r="T15942" s="218">
        <v>-2.72513011842095</v>
      </c>
    </row>
    <row r="15943" spans="1:20" x14ac:dyDescent="0.6">
      <c r="A15943" s="218" t="s">
        <v>44492</v>
      </c>
      <c r="B15943" s="218" t="s">
        <v>44493</v>
      </c>
      <c r="C15943" s="218">
        <v>2.66807463739692</v>
      </c>
      <c r="D15943" s="218">
        <v>3.0543018869602498</v>
      </c>
      <c r="E15943" s="218">
        <v>0</v>
      </c>
      <c r="F15943" s="218">
        <v>0.91224206843579903</v>
      </c>
      <c r="G15943" s="218">
        <v>0</v>
      </c>
      <c r="H15943" s="218">
        <v>0</v>
      </c>
      <c r="I15943" t="s">
        <v>44494</v>
      </c>
      <c r="J15943" s="218" t="s">
        <v>44494</v>
      </c>
      <c r="K15943" s="218">
        <v>1</v>
      </c>
      <c r="L15943" s="218">
        <v>-2.66807463739692</v>
      </c>
      <c r="M15943" s="218">
        <v>-1.7558325689611209</v>
      </c>
      <c r="N15943" s="218">
        <v>-3.0543018869602498</v>
      </c>
      <c r="O15943" s="218">
        <v>-2.1420598185244506</v>
      </c>
      <c r="P15943" s="218">
        <v>-2.66807463739692</v>
      </c>
      <c r="Q15943" s="218">
        <v>-2.66807463739692</v>
      </c>
      <c r="R15943" s="507">
        <v>-2.2119536031790203</v>
      </c>
      <c r="S15943" s="507">
        <v>-2.5981808527423502</v>
      </c>
      <c r="T15943" s="218">
        <v>-2.66807463739692</v>
      </c>
    </row>
    <row r="15944" spans="1:20" x14ac:dyDescent="0.6">
      <c r="A15944" s="218" t="s">
        <v>44495</v>
      </c>
      <c r="B15944" s="218" t="s">
        <v>44496</v>
      </c>
      <c r="C15944" s="218">
        <v>4.5963085560412997</v>
      </c>
      <c r="D15944" s="218">
        <v>4.1912280603866101</v>
      </c>
      <c r="E15944" s="218">
        <v>4.5860785640564803</v>
      </c>
      <c r="F15944" s="218">
        <v>5.1903742570420803</v>
      </c>
      <c r="G15944" s="218">
        <v>0.69026577864285299</v>
      </c>
      <c r="H15944" s="218">
        <v>0</v>
      </c>
      <c r="I15944" t="s">
        <v>44497</v>
      </c>
      <c r="J15944" s="218" t="s">
        <v>44497</v>
      </c>
      <c r="K15944" s="218">
        <v>1</v>
      </c>
      <c r="L15944" s="218">
        <v>-1.0229991984819442E-2</v>
      </c>
      <c r="M15944" s="218">
        <v>0.5940657010007806</v>
      </c>
      <c r="N15944" s="218">
        <v>0.39485050366987018</v>
      </c>
      <c r="O15944" s="218">
        <v>0.99914619665547022</v>
      </c>
      <c r="P15944" s="218">
        <v>-3.9060427773984467</v>
      </c>
      <c r="Q15944" s="218">
        <v>-4.5963085560412997</v>
      </c>
      <c r="R15944" s="507">
        <v>0.29191785450798058</v>
      </c>
      <c r="S15944" s="507">
        <v>0.6969983501626702</v>
      </c>
      <c r="T15944" s="218">
        <v>-4.251175666719873</v>
      </c>
    </row>
    <row r="15945" spans="1:20" x14ac:dyDescent="0.6">
      <c r="A15945" s="218" t="s">
        <v>44498</v>
      </c>
      <c r="B15945" s="218" t="s">
        <v>44499</v>
      </c>
      <c r="C15945" s="218">
        <v>3.1384539889704599</v>
      </c>
      <c r="D15945" s="218">
        <v>2.92333876950218</v>
      </c>
      <c r="E15945" s="218">
        <v>2.4883608507282</v>
      </c>
      <c r="F15945" s="218">
        <v>0</v>
      </c>
      <c r="G15945" s="218">
        <v>0</v>
      </c>
      <c r="H15945" s="218">
        <v>0</v>
      </c>
      <c r="I15945" t="s">
        <v>44500</v>
      </c>
      <c r="J15945" s="218" t="s">
        <v>44500</v>
      </c>
      <c r="K15945" s="218">
        <v>1</v>
      </c>
      <c r="L15945" s="218">
        <v>-0.65009313824225989</v>
      </c>
      <c r="M15945" s="218">
        <v>-3.1384539889704599</v>
      </c>
      <c r="N15945" s="218">
        <v>-0.43497791877397995</v>
      </c>
      <c r="O15945" s="218">
        <v>-2.92333876950218</v>
      </c>
      <c r="P15945" s="218">
        <v>-3.1384539889704599</v>
      </c>
      <c r="Q15945" s="218">
        <v>-3.1384539889704599</v>
      </c>
      <c r="R15945" s="507">
        <v>-1.8942735636063599</v>
      </c>
      <c r="S15945" s="507">
        <v>-1.67915834413808</v>
      </c>
      <c r="T15945" s="218">
        <v>-3.1384539889704599</v>
      </c>
    </row>
    <row r="15946" spans="1:20" x14ac:dyDescent="0.6">
      <c r="A15946" s="218" t="s">
        <v>44501</v>
      </c>
      <c r="B15946" s="218" t="s">
        <v>44502</v>
      </c>
      <c r="C15946" s="218">
        <v>5.4038318430406997</v>
      </c>
      <c r="D15946" s="218">
        <v>4.78520267326968</v>
      </c>
      <c r="E15946" s="218">
        <v>3.4783351713462101</v>
      </c>
      <c r="F15946" s="218">
        <v>5.9953967538997697</v>
      </c>
      <c r="G15946" s="218">
        <v>0</v>
      </c>
      <c r="H15946" s="218">
        <v>0</v>
      </c>
      <c r="I15946" t="s">
        <v>44503</v>
      </c>
      <c r="J15946" s="218" t="s">
        <v>44503</v>
      </c>
      <c r="K15946" s="218">
        <v>1</v>
      </c>
      <c r="L15946" s="218">
        <v>-1.9254966716944897</v>
      </c>
      <c r="M15946" s="218">
        <v>0.59156491085906993</v>
      </c>
      <c r="N15946" s="218">
        <v>-1.3068675019234699</v>
      </c>
      <c r="O15946" s="218">
        <v>1.2101940806300897</v>
      </c>
      <c r="P15946" s="218">
        <v>-5.4038318430406997</v>
      </c>
      <c r="Q15946" s="218">
        <v>-5.4038318430406997</v>
      </c>
      <c r="R15946" s="507">
        <v>-0.66696588041770988</v>
      </c>
      <c r="S15946" s="507">
        <v>-4.8336710646690095E-2</v>
      </c>
      <c r="T15946" s="218">
        <v>-5.4038318430406997</v>
      </c>
    </row>
    <row r="15947" spans="1:20" x14ac:dyDescent="0.6">
      <c r="A15947" s="218" t="s">
        <v>44504</v>
      </c>
      <c r="B15947" s="218" t="s">
        <v>44505</v>
      </c>
      <c r="C15947" s="218">
        <v>6.1766170120044404</v>
      </c>
      <c r="D15947" s="218">
        <v>6.2793375497111397</v>
      </c>
      <c r="E15947" s="218">
        <v>6.28914333623415</v>
      </c>
      <c r="F15947" s="218">
        <v>6.2366590176174501</v>
      </c>
      <c r="G15947" s="218">
        <v>8.7176627979184502</v>
      </c>
      <c r="H15947" s="218">
        <v>0</v>
      </c>
      <c r="I15947" t="s">
        <v>44506</v>
      </c>
      <c r="J15947" s="218" t="s">
        <v>44506</v>
      </c>
      <c r="K15947" s="218">
        <v>1</v>
      </c>
      <c r="L15947" s="218">
        <v>0.11252632422970965</v>
      </c>
      <c r="M15947" s="218">
        <v>6.0042005613009763E-2</v>
      </c>
      <c r="N15947" s="218">
        <v>9.8057865230103403E-3</v>
      </c>
      <c r="O15947" s="218">
        <v>-4.2678532093689547E-2</v>
      </c>
      <c r="P15947" s="218">
        <v>2.5410457859140099</v>
      </c>
      <c r="Q15947" s="218">
        <v>-6.1766170120044404</v>
      </c>
      <c r="R15947" s="507">
        <v>8.6284164921359707E-2</v>
      </c>
      <c r="S15947" s="507">
        <v>-1.6436372785339604E-2</v>
      </c>
      <c r="T15947" s="218">
        <v>-1.8177856130452152</v>
      </c>
    </row>
    <row r="15948" spans="1:20" x14ac:dyDescent="0.6">
      <c r="A15948" s="218" t="s">
        <v>44507</v>
      </c>
      <c r="B15948" s="218" t="s">
        <v>44508</v>
      </c>
      <c r="C15948" s="218">
        <v>7.5466764782614399</v>
      </c>
      <c r="D15948" s="218">
        <v>7.6606948695537698</v>
      </c>
      <c r="E15948" s="218">
        <v>7.3199961686544404</v>
      </c>
      <c r="F15948" s="218">
        <v>7.6609420520622002</v>
      </c>
      <c r="G15948" s="218">
        <v>1.9111597972002401</v>
      </c>
      <c r="H15948" s="218">
        <v>0</v>
      </c>
      <c r="I15948" t="s">
        <v>44509</v>
      </c>
      <c r="J15948" s="218" t="s">
        <v>44509</v>
      </c>
      <c r="K15948" s="218">
        <v>1</v>
      </c>
      <c r="L15948" s="218">
        <v>-0.22668030960699959</v>
      </c>
      <c r="M15948" s="218">
        <v>0.1142655738007603</v>
      </c>
      <c r="N15948" s="218">
        <v>-0.34069870089932941</v>
      </c>
      <c r="O15948" s="218">
        <v>2.4718250843047684E-4</v>
      </c>
      <c r="P15948" s="218">
        <v>-5.6355166810611994</v>
      </c>
      <c r="Q15948" s="218">
        <v>-7.5466764782614399</v>
      </c>
      <c r="R15948" s="507">
        <v>-5.6207367903119643E-2</v>
      </c>
      <c r="S15948" s="507">
        <v>-0.17022575919544947</v>
      </c>
      <c r="T15948" s="218">
        <v>-6.5910965796613201</v>
      </c>
    </row>
    <row r="15949" spans="1:20" x14ac:dyDescent="0.6">
      <c r="A15949" s="218" t="s">
        <v>44510</v>
      </c>
      <c r="B15949" s="218" t="s">
        <v>44511</v>
      </c>
      <c r="C15949" s="218">
        <v>5.6699206651909702</v>
      </c>
      <c r="D15949" s="218">
        <v>5.6453250183878501</v>
      </c>
      <c r="E15949" s="218">
        <v>5.4682674652379699</v>
      </c>
      <c r="F15949" s="218">
        <v>5.3937219641055698</v>
      </c>
      <c r="G15949" s="218">
        <v>0.86243763809848095</v>
      </c>
      <c r="H15949" s="218">
        <v>0</v>
      </c>
      <c r="I15949" t="s">
        <v>44512</v>
      </c>
      <c r="J15949" s="218" t="s">
        <v>44512</v>
      </c>
      <c r="K15949" s="218">
        <v>1</v>
      </c>
      <c r="L15949" s="218">
        <v>-0.20165319995300024</v>
      </c>
      <c r="M15949" s="218">
        <v>-0.27619870108540034</v>
      </c>
      <c r="N15949" s="218">
        <v>-0.17705755314988014</v>
      </c>
      <c r="O15949" s="218">
        <v>-0.25160305428228025</v>
      </c>
      <c r="P15949" s="218">
        <v>-4.8074830270924895</v>
      </c>
      <c r="Q15949" s="218">
        <v>-5.6699206651909702</v>
      </c>
      <c r="R15949" s="507">
        <v>-0.23892595051920029</v>
      </c>
      <c r="S15949" s="507">
        <v>-0.21433030371608019</v>
      </c>
      <c r="T15949" s="218">
        <v>-5.2387018461417298</v>
      </c>
    </row>
    <row r="15950" spans="1:20" x14ac:dyDescent="0.6">
      <c r="A15950" s="218" t="s">
        <v>44513</v>
      </c>
      <c r="B15950" s="218" t="s">
        <v>44514</v>
      </c>
      <c r="C15950" s="218">
        <v>3.7767136200099398</v>
      </c>
      <c r="D15950" s="218">
        <v>3.8448466499883298</v>
      </c>
      <c r="E15950" s="218">
        <v>4.3884862154625903</v>
      </c>
      <c r="F15950" s="218">
        <v>4.0540525122100304</v>
      </c>
      <c r="G15950" s="218">
        <v>0.59580657787600999</v>
      </c>
      <c r="H15950" s="218">
        <v>0</v>
      </c>
      <c r="I15950" t="s">
        <v>44515</v>
      </c>
      <c r="J15950" s="218" t="s">
        <v>44515</v>
      </c>
      <c r="K15950" s="218">
        <v>1</v>
      </c>
      <c r="L15950" s="218">
        <v>0.6117725954526505</v>
      </c>
      <c r="M15950" s="218">
        <v>0.27733889220009056</v>
      </c>
      <c r="N15950" s="218">
        <v>0.54363956547426051</v>
      </c>
      <c r="O15950" s="218">
        <v>0.20920586222170057</v>
      </c>
      <c r="P15950" s="218">
        <v>-3.1809070421339296</v>
      </c>
      <c r="Q15950" s="218">
        <v>-3.7767136200099398</v>
      </c>
      <c r="R15950" s="507">
        <v>0.44455574382637053</v>
      </c>
      <c r="S15950" s="507">
        <v>0.37642271384798054</v>
      </c>
      <c r="T15950" s="218">
        <v>-3.4788103310719345</v>
      </c>
    </row>
    <row r="15951" spans="1:20" x14ac:dyDescent="0.6">
      <c r="A15951" s="218" t="s">
        <v>44516</v>
      </c>
      <c r="B15951" s="218" t="s">
        <v>44517</v>
      </c>
      <c r="C15951" s="218">
        <v>5.3433638896218598</v>
      </c>
      <c r="D15951" s="218">
        <v>5.4198628460657101</v>
      </c>
      <c r="E15951" s="218">
        <v>5.6191402192698998</v>
      </c>
      <c r="F15951" s="218">
        <v>4.8158117550529296</v>
      </c>
      <c r="G15951" s="218">
        <v>7.9160206804962403</v>
      </c>
      <c r="H15951" s="218">
        <v>7.5383064874479198</v>
      </c>
      <c r="I15951" t="s">
        <v>44518</v>
      </c>
      <c r="J15951" s="218" t="s">
        <v>44518</v>
      </c>
      <c r="K15951" s="218">
        <v>1</v>
      </c>
      <c r="L15951" s="218">
        <v>0.27577632964804</v>
      </c>
      <c r="M15951" s="218">
        <v>-0.52755213456893024</v>
      </c>
      <c r="N15951" s="218">
        <v>0.1992773732041897</v>
      </c>
      <c r="O15951" s="218">
        <v>-0.60405109101278054</v>
      </c>
      <c r="P15951" s="218">
        <v>2.5726567908743805</v>
      </c>
      <c r="Q15951" s="218">
        <v>2.1949425978260599</v>
      </c>
      <c r="R15951" s="507">
        <v>-0.12588790246044512</v>
      </c>
      <c r="S15951" s="507">
        <v>-0.20238685890429542</v>
      </c>
      <c r="T15951" s="218">
        <v>2.3837996943502202</v>
      </c>
    </row>
    <row r="15952" spans="1:20" x14ac:dyDescent="0.6">
      <c r="A15952" s="218" t="s">
        <v>44519</v>
      </c>
      <c r="B15952" s="218" t="s">
        <v>44520</v>
      </c>
      <c r="C15952" s="218">
        <v>6.34179283371052</v>
      </c>
      <c r="D15952" s="218">
        <v>6.2266564123871202</v>
      </c>
      <c r="E15952" s="218">
        <v>3.9057277421074499</v>
      </c>
      <c r="F15952" s="218">
        <v>7.0256545568155699</v>
      </c>
      <c r="G15952" s="218">
        <v>7.6960471007148197</v>
      </c>
      <c r="H15952" s="218">
        <v>0.23786221336595301</v>
      </c>
      <c r="I15952" t="s">
        <v>44521</v>
      </c>
      <c r="J15952" s="218" t="s">
        <v>44521</v>
      </c>
      <c r="K15952" s="218">
        <v>2</v>
      </c>
      <c r="L15952" s="218">
        <v>-2.4360650916030702</v>
      </c>
      <c r="M15952" s="218">
        <v>0.68386172310504989</v>
      </c>
      <c r="N15952" s="218">
        <v>-2.3209286702796703</v>
      </c>
      <c r="O15952" s="218">
        <v>0.79899814442844974</v>
      </c>
      <c r="P15952" s="218">
        <v>1.3542542670042996</v>
      </c>
      <c r="Q15952" s="218">
        <v>-6.1039306203445669</v>
      </c>
      <c r="R15952" s="507">
        <v>-0.87610168424901014</v>
      </c>
      <c r="S15952" s="507">
        <v>-0.76096526292561029</v>
      </c>
      <c r="T15952" s="218">
        <v>-2.3748381766701336</v>
      </c>
    </row>
    <row r="15953" spans="1:20" x14ac:dyDescent="0.6">
      <c r="A15953" s="218" t="s">
        <v>44522</v>
      </c>
      <c r="B15953" s="218" t="s">
        <v>44523</v>
      </c>
      <c r="C15953" s="218">
        <v>5.7591346196921398</v>
      </c>
      <c r="D15953" s="218">
        <v>5.7984120215825001</v>
      </c>
      <c r="E15953" s="218">
        <v>3.2173114828296701</v>
      </c>
      <c r="F15953" s="218">
        <v>5.1645905421382103</v>
      </c>
      <c r="G15953" s="218">
        <v>0.38602773444041999</v>
      </c>
      <c r="H15953" s="218">
        <v>0.123827711997599</v>
      </c>
      <c r="I15953" t="s">
        <v>44521</v>
      </c>
      <c r="J15953" s="218" t="s">
        <v>44521</v>
      </c>
      <c r="K15953" s="218">
        <v>2</v>
      </c>
      <c r="L15953" s="218">
        <v>-2.5418231368624697</v>
      </c>
      <c r="M15953" s="218">
        <v>-0.59454407755392946</v>
      </c>
      <c r="N15953" s="218">
        <v>-2.5811005387528301</v>
      </c>
      <c r="O15953" s="218">
        <v>-0.63382147944428979</v>
      </c>
      <c r="P15953" s="218">
        <v>-5.3731068852517199</v>
      </c>
      <c r="Q15953" s="218">
        <v>-5.6353069076945408</v>
      </c>
      <c r="R15953" s="507">
        <v>-1.5681836072081996</v>
      </c>
      <c r="S15953" s="507">
        <v>-1.6074610090985599</v>
      </c>
      <c r="T15953" s="218">
        <v>-5.5042068964731303</v>
      </c>
    </row>
    <row r="15954" spans="1:20" x14ac:dyDescent="0.6">
      <c r="A15954" s="218" t="s">
        <v>44524</v>
      </c>
      <c r="B15954" s="218" t="s">
        <v>44525</v>
      </c>
      <c r="C15954" s="218">
        <v>7.1620255922008704</v>
      </c>
      <c r="D15954" s="218">
        <v>7.3009267377136204</v>
      </c>
      <c r="E15954" s="218">
        <v>7.6364998403258202</v>
      </c>
      <c r="F15954" s="218">
        <v>6.5944698146835901</v>
      </c>
      <c r="G15954" s="218">
        <v>2.2886572363125599</v>
      </c>
      <c r="H15954" s="218">
        <v>6.9103351992283004</v>
      </c>
      <c r="I15954" t="s">
        <v>44526</v>
      </c>
      <c r="J15954" s="218" t="s">
        <v>44526</v>
      </c>
      <c r="K15954" s="218">
        <v>1</v>
      </c>
      <c r="L15954" s="218">
        <v>0.47447424812494976</v>
      </c>
      <c r="M15954" s="218">
        <v>-0.56755577751728037</v>
      </c>
      <c r="N15954" s="218">
        <v>0.33557310261219975</v>
      </c>
      <c r="O15954" s="218">
        <v>-0.70645692303003038</v>
      </c>
      <c r="P15954" s="218">
        <v>-4.8733683558883101</v>
      </c>
      <c r="Q15954" s="218">
        <v>-0.25169039297257001</v>
      </c>
      <c r="R15954" s="507">
        <v>-4.6540764696165304E-2</v>
      </c>
      <c r="S15954" s="507">
        <v>-0.18544191020891532</v>
      </c>
      <c r="T15954" s="218">
        <v>-2.56252937443044</v>
      </c>
    </row>
    <row r="15955" spans="1:20" x14ac:dyDescent="0.6">
      <c r="A15955" s="218" t="s">
        <v>44527</v>
      </c>
      <c r="B15955" s="218" t="s">
        <v>44528</v>
      </c>
      <c r="C15955" s="218">
        <v>7.57970793675391</v>
      </c>
      <c r="D15955" s="218">
        <v>7.6914358351173604</v>
      </c>
      <c r="E15955" s="218">
        <v>7.55364465041146</v>
      </c>
      <c r="F15955" s="218">
        <v>7.3473212484283197</v>
      </c>
      <c r="G15955" s="218">
        <v>7.9634883865652801</v>
      </c>
      <c r="H15955" s="218">
        <v>7.9284100138432603</v>
      </c>
      <c r="I15955" t="s">
        <v>44529</v>
      </c>
      <c r="J15955" s="218" t="s">
        <v>44529</v>
      </c>
      <c r="K15955" s="218">
        <v>1</v>
      </c>
      <c r="L15955" s="218">
        <v>-2.6063286342449921E-2</v>
      </c>
      <c r="M15955" s="218">
        <v>-0.23238668832559028</v>
      </c>
      <c r="N15955" s="218">
        <v>-0.13779118470590035</v>
      </c>
      <c r="O15955" s="218">
        <v>-0.34411458668904071</v>
      </c>
      <c r="P15955" s="218">
        <v>0.38378044981137016</v>
      </c>
      <c r="Q15955" s="218">
        <v>0.3487020770893503</v>
      </c>
      <c r="R15955" s="507">
        <v>-0.1292249873340201</v>
      </c>
      <c r="S15955" s="507">
        <v>-0.24095288569747053</v>
      </c>
      <c r="T15955" s="218">
        <v>0.36624126345036023</v>
      </c>
    </row>
    <row r="15956" spans="1:20" x14ac:dyDescent="0.6">
      <c r="A15956" s="218" t="s">
        <v>44530</v>
      </c>
      <c r="B15956" s="218" t="s">
        <v>44531</v>
      </c>
      <c r="C15956" s="218">
        <v>6.3599205313914702</v>
      </c>
      <c r="D15956" s="218">
        <v>6.4387756120470998</v>
      </c>
      <c r="E15956" s="218">
        <v>6.6191275498897202</v>
      </c>
      <c r="F15956" s="218">
        <v>6.2950798364898599</v>
      </c>
      <c r="G15956" s="218">
        <v>2.2886572363125599</v>
      </c>
      <c r="H15956" s="218">
        <v>2.7325264056892302</v>
      </c>
      <c r="I15956" t="s">
        <v>44532</v>
      </c>
      <c r="J15956" s="218" t="s">
        <v>44532</v>
      </c>
      <c r="K15956" s="218">
        <v>2</v>
      </c>
      <c r="L15956" s="218">
        <v>0.25920701849825001</v>
      </c>
      <c r="M15956" s="218">
        <v>-6.4840694901610263E-2</v>
      </c>
      <c r="N15956" s="218">
        <v>0.18035193784262038</v>
      </c>
      <c r="O15956" s="218">
        <v>-0.14369577555723989</v>
      </c>
      <c r="P15956" s="218">
        <v>-4.0712632950789107</v>
      </c>
      <c r="Q15956" s="218">
        <v>-3.62739412570224</v>
      </c>
      <c r="R15956" s="507">
        <v>9.7183161798319873E-2</v>
      </c>
      <c r="S15956" s="507">
        <v>1.8328081142690245E-2</v>
      </c>
      <c r="T15956" s="218">
        <v>-3.8493287103905756</v>
      </c>
    </row>
    <row r="15957" spans="1:20" x14ac:dyDescent="0.6">
      <c r="A15957" s="218" t="s">
        <v>44533</v>
      </c>
      <c r="B15957" s="218" t="s">
        <v>44534</v>
      </c>
      <c r="C15957" s="218">
        <v>5.0036362456224097</v>
      </c>
      <c r="D15957" s="218">
        <v>5.2953875506389299</v>
      </c>
      <c r="E15957" s="218">
        <v>5.44016568968664E-2</v>
      </c>
      <c r="F15957" s="218">
        <v>5.1775399993503202</v>
      </c>
      <c r="G15957" s="218">
        <v>0.14046909216855899</v>
      </c>
      <c r="H15957" s="218">
        <v>0.23786221336595301</v>
      </c>
      <c r="I15957" t="s">
        <v>44532</v>
      </c>
      <c r="J15957" s="218" t="s">
        <v>44532</v>
      </c>
      <c r="K15957" s="218">
        <v>2</v>
      </c>
      <c r="L15957" s="218">
        <v>-4.9492345887255436</v>
      </c>
      <c r="M15957" s="218">
        <v>0.17390375372791045</v>
      </c>
      <c r="N15957" s="218">
        <v>-5.2409858937420637</v>
      </c>
      <c r="O15957" s="218">
        <v>-0.11784755128860969</v>
      </c>
      <c r="P15957" s="218">
        <v>-4.8631671534538503</v>
      </c>
      <c r="Q15957" s="218">
        <v>-4.7657740322564566</v>
      </c>
      <c r="R15957" s="507">
        <v>-2.3876654174988166</v>
      </c>
      <c r="S15957" s="507">
        <v>-2.6794167225153367</v>
      </c>
      <c r="T15957" s="218">
        <v>-4.8144705928551534</v>
      </c>
    </row>
    <row r="15958" spans="1:20" x14ac:dyDescent="0.6">
      <c r="A15958" s="218" t="s">
        <v>44535</v>
      </c>
      <c r="B15958" s="218" t="s">
        <v>44536</v>
      </c>
      <c r="C15958" s="218">
        <v>4.5426514200897898</v>
      </c>
      <c r="D15958" s="218">
        <v>4.6220164680496696</v>
      </c>
      <c r="E15958" s="218">
        <v>4.2955572331765097</v>
      </c>
      <c r="F15958" s="218">
        <v>4.0843721754492002</v>
      </c>
      <c r="G15958" s="218">
        <v>0.38602773444041999</v>
      </c>
      <c r="H15958" s="218">
        <v>0</v>
      </c>
      <c r="I15958" t="s">
        <v>44537</v>
      </c>
      <c r="J15958" s="218" t="s">
        <v>44537</v>
      </c>
      <c r="K15958" s="218">
        <v>1</v>
      </c>
      <c r="L15958" s="218">
        <v>-0.24709418691328011</v>
      </c>
      <c r="M15958" s="218">
        <v>-0.45827924464058967</v>
      </c>
      <c r="N15958" s="218">
        <v>-0.32645923487315986</v>
      </c>
      <c r="O15958" s="218">
        <v>-0.53764429260046942</v>
      </c>
      <c r="P15958" s="218">
        <v>-4.1566236856493699</v>
      </c>
      <c r="Q15958" s="218">
        <v>-4.5426514200897898</v>
      </c>
      <c r="R15958" s="507">
        <v>-0.35268671577693489</v>
      </c>
      <c r="S15958" s="507">
        <v>-0.43205176373681464</v>
      </c>
      <c r="T15958" s="218">
        <v>-4.3496375528695799</v>
      </c>
    </row>
    <row r="15959" spans="1:20" x14ac:dyDescent="0.6">
      <c r="A15959" s="218" t="s">
        <v>44538</v>
      </c>
      <c r="B15959" s="218" t="s">
        <v>44539</v>
      </c>
      <c r="C15959" s="218">
        <v>6.3300908506309996</v>
      </c>
      <c r="D15959" s="218">
        <v>6.4544924665418097</v>
      </c>
      <c r="E15959" s="218">
        <v>5.9148838176329299</v>
      </c>
      <c r="F15959" s="218">
        <v>6.95528174621652</v>
      </c>
      <c r="G15959" s="218">
        <v>0.69026577864285299</v>
      </c>
      <c r="H15959" s="218">
        <v>0</v>
      </c>
      <c r="I15959" t="s">
        <v>44540</v>
      </c>
      <c r="J15959" s="218" t="s">
        <v>44540</v>
      </c>
      <c r="K15959" s="218">
        <v>1</v>
      </c>
      <c r="L15959" s="218">
        <v>-0.41520703299806971</v>
      </c>
      <c r="M15959" s="218">
        <v>0.62519089558552032</v>
      </c>
      <c r="N15959" s="218">
        <v>-0.53960864890887983</v>
      </c>
      <c r="O15959" s="218">
        <v>0.50078927967471021</v>
      </c>
      <c r="P15959" s="218">
        <v>-5.6398250719881471</v>
      </c>
      <c r="Q15959" s="218">
        <v>-6.3300908506309996</v>
      </c>
      <c r="R15959" s="507">
        <v>0.1049919312937253</v>
      </c>
      <c r="S15959" s="507">
        <v>-1.940968461708481E-2</v>
      </c>
      <c r="T15959" s="218">
        <v>-5.9849579613095738</v>
      </c>
    </row>
    <row r="15960" spans="1:20" x14ac:dyDescent="0.6">
      <c r="A15960" s="218" t="s">
        <v>44541</v>
      </c>
      <c r="B15960" s="218" t="s">
        <v>44542</v>
      </c>
      <c r="C15960" s="218">
        <v>7.1703241986091797</v>
      </c>
      <c r="D15960" s="218">
        <v>7.3446255706649897</v>
      </c>
      <c r="E15960" s="218">
        <v>7.6558725115600401</v>
      </c>
      <c r="F15960" s="218">
        <v>7.5108939819627798</v>
      </c>
      <c r="G15960" s="218">
        <v>7.3026128368432897</v>
      </c>
      <c r="H15960" s="218">
        <v>8.39964015715905</v>
      </c>
      <c r="I15960" t="s">
        <v>44543</v>
      </c>
      <c r="J15960" s="218" t="s">
        <v>44543</v>
      </c>
      <c r="K15960" s="218">
        <v>1</v>
      </c>
      <c r="L15960" s="218">
        <v>0.48554831295086043</v>
      </c>
      <c r="M15960" s="218">
        <v>0.34056978335360011</v>
      </c>
      <c r="N15960" s="218">
        <v>0.31124694089505045</v>
      </c>
      <c r="O15960" s="218">
        <v>0.16626841129779013</v>
      </c>
      <c r="P15960" s="218">
        <v>0.13228863823410997</v>
      </c>
      <c r="Q15960" s="218">
        <v>1.2293159585498703</v>
      </c>
      <c r="R15960" s="507">
        <v>0.41305904815223027</v>
      </c>
      <c r="S15960" s="507">
        <v>0.23875767609642029</v>
      </c>
      <c r="T15960" s="218">
        <v>0.68080229839199013</v>
      </c>
    </row>
    <row r="15961" spans="1:20" x14ac:dyDescent="0.6">
      <c r="A15961" s="218" t="s">
        <v>44544</v>
      </c>
      <c r="B15961" s="218" t="s">
        <v>44545</v>
      </c>
      <c r="C15961" s="218">
        <v>6.2246721390912603</v>
      </c>
      <c r="D15961" s="218">
        <v>6.3678554120410498</v>
      </c>
      <c r="E15961" s="218">
        <v>6.8130394617238297</v>
      </c>
      <c r="F15961" s="218">
        <v>6.1628068812783203</v>
      </c>
      <c r="G15961" s="218">
        <v>2.09505708156113</v>
      </c>
      <c r="H15961" s="218">
        <v>5.80807341613228</v>
      </c>
      <c r="I15961" t="s">
        <v>44546</v>
      </c>
      <c r="J15961" s="218" t="s">
        <v>44546</v>
      </c>
      <c r="K15961" s="218">
        <v>2</v>
      </c>
      <c r="L15961" s="218">
        <v>0.58836732263256941</v>
      </c>
      <c r="M15961" s="218">
        <v>-6.1865257812939944E-2</v>
      </c>
      <c r="N15961" s="218">
        <v>0.44518404968277991</v>
      </c>
      <c r="O15961" s="218">
        <v>-0.20504853076272944</v>
      </c>
      <c r="P15961" s="218">
        <v>-4.1296150575301303</v>
      </c>
      <c r="Q15961" s="218">
        <v>-0.41659872295898026</v>
      </c>
      <c r="R15961" s="507">
        <v>0.26325103240981473</v>
      </c>
      <c r="S15961" s="507">
        <v>0.12006775946002524</v>
      </c>
      <c r="T15961" s="218">
        <v>-2.2731068902445553</v>
      </c>
    </row>
    <row r="15962" spans="1:20" x14ac:dyDescent="0.6">
      <c r="A15962" s="218" t="s">
        <v>44547</v>
      </c>
      <c r="B15962" s="218" t="s">
        <v>44548</v>
      </c>
      <c r="C15962" s="218">
        <v>6.5910716986199498</v>
      </c>
      <c r="D15962" s="218">
        <v>6.6164588415685897</v>
      </c>
      <c r="E15962" s="218">
        <v>6.4801017214854602</v>
      </c>
      <c r="F15962" s="218">
        <v>6.9178881219535802</v>
      </c>
      <c r="G15962" s="218">
        <v>9.2889189857744601</v>
      </c>
      <c r="H15962" s="218">
        <v>5.3659818505810799</v>
      </c>
      <c r="I15962" t="s">
        <v>44546</v>
      </c>
      <c r="J15962" s="218" t="s">
        <v>44546</v>
      </c>
      <c r="K15962" s="218">
        <v>2</v>
      </c>
      <c r="L15962" s="218">
        <v>-0.11096997713448964</v>
      </c>
      <c r="M15962" s="218">
        <v>0.32681642333363037</v>
      </c>
      <c r="N15962" s="218">
        <v>-0.1363571200831295</v>
      </c>
      <c r="O15962" s="218">
        <v>0.30142928038499051</v>
      </c>
      <c r="P15962" s="218">
        <v>2.6978472871545103</v>
      </c>
      <c r="Q15962" s="218">
        <v>-1.2250898480388699</v>
      </c>
      <c r="R15962" s="507">
        <v>0.10792322309957036</v>
      </c>
      <c r="S15962" s="507">
        <v>8.2536080150930502E-2</v>
      </c>
      <c r="T15962" s="218">
        <v>0.73637871955782019</v>
      </c>
    </row>
    <row r="15963" spans="1:20" x14ac:dyDescent="0.6">
      <c r="A15963" s="218" t="s">
        <v>44549</v>
      </c>
      <c r="B15963" s="218" t="s">
        <v>44550</v>
      </c>
      <c r="C15963" s="218">
        <v>4.2845821765999004</v>
      </c>
      <c r="D15963" s="218">
        <v>2.6269185312038901</v>
      </c>
      <c r="E15963" s="218">
        <v>0</v>
      </c>
      <c r="F15963" s="218">
        <v>0</v>
      </c>
      <c r="G15963" s="218">
        <v>0.14046909216855899</v>
      </c>
      <c r="H15963" s="218">
        <v>0</v>
      </c>
      <c r="I15963" t="s">
        <v>44551</v>
      </c>
      <c r="J15963" s="218" t="s">
        <v>44551</v>
      </c>
      <c r="K15963" s="218">
        <v>1</v>
      </c>
      <c r="L15963" s="218">
        <v>-4.2845821765999004</v>
      </c>
      <c r="M15963" s="218">
        <v>-4.2845821765999004</v>
      </c>
      <c r="N15963" s="218">
        <v>-2.6269185312038901</v>
      </c>
      <c r="O15963" s="218">
        <v>-2.6269185312038901</v>
      </c>
      <c r="P15963" s="218">
        <v>-4.144113084431341</v>
      </c>
      <c r="Q15963" s="218">
        <v>-4.2845821765999004</v>
      </c>
      <c r="R15963" s="507">
        <v>-4.2845821765999004</v>
      </c>
      <c r="S15963" s="507">
        <v>-2.6269185312038901</v>
      </c>
      <c r="T15963" s="218">
        <v>-4.2143476305156202</v>
      </c>
    </row>
    <row r="15964" spans="1:20" x14ac:dyDescent="0.6">
      <c r="A15964" s="218" t="s">
        <v>44552</v>
      </c>
      <c r="B15964" s="218" t="s">
        <v>44553</v>
      </c>
      <c r="C15964" s="218">
        <v>5.9340173175735602</v>
      </c>
      <c r="D15964" s="218">
        <v>5.6176720749244602</v>
      </c>
      <c r="E15964" s="218">
        <v>4.6734025703232103</v>
      </c>
      <c r="F15964" s="218">
        <v>5.6801041614598002</v>
      </c>
      <c r="G15964" s="218">
        <v>1.1552061784318599</v>
      </c>
      <c r="H15964" s="218">
        <v>0.123827711997599</v>
      </c>
      <c r="I15964" t="s">
        <v>44554</v>
      </c>
      <c r="J15964" s="218" t="s">
        <v>44554</v>
      </c>
      <c r="K15964" s="218">
        <v>1</v>
      </c>
      <c r="L15964" s="218">
        <v>-1.2606147472503499</v>
      </c>
      <c r="M15964" s="218">
        <v>-0.25391315611375997</v>
      </c>
      <c r="N15964" s="218">
        <v>-0.94426950460124992</v>
      </c>
      <c r="O15964" s="218">
        <v>6.2432086535340048E-2</v>
      </c>
      <c r="P15964" s="218">
        <v>-4.7788111391417001</v>
      </c>
      <c r="Q15964" s="218">
        <v>-5.8101896055759612</v>
      </c>
      <c r="R15964" s="507">
        <v>-0.75726395168205496</v>
      </c>
      <c r="S15964" s="507">
        <v>-0.44091870903295494</v>
      </c>
      <c r="T15964" s="218">
        <v>-5.2945003723588311</v>
      </c>
    </row>
    <row r="15965" spans="1:20" x14ac:dyDescent="0.6">
      <c r="A15965" s="218" t="s">
        <v>44555</v>
      </c>
      <c r="B15965" s="218" t="s">
        <v>44556</v>
      </c>
      <c r="C15965" s="218">
        <v>4.9394536196011103</v>
      </c>
      <c r="D15965" s="218">
        <v>5.0013315010854598</v>
      </c>
      <c r="E15965" s="218">
        <v>5.7821527403781099</v>
      </c>
      <c r="F15965" s="218">
        <v>4.0718163279401303</v>
      </c>
      <c r="G15965" s="218">
        <v>1.45337470871665</v>
      </c>
      <c r="H15965" s="218">
        <v>0</v>
      </c>
      <c r="I15965" t="s">
        <v>44557</v>
      </c>
      <c r="J15965" s="218" t="s">
        <v>44557</v>
      </c>
      <c r="K15965" s="218">
        <v>1</v>
      </c>
      <c r="L15965" s="218">
        <v>0.8426991207769996</v>
      </c>
      <c r="M15965" s="218">
        <v>-0.86763729166098003</v>
      </c>
      <c r="N15965" s="218">
        <v>0.78082123929265013</v>
      </c>
      <c r="O15965" s="218">
        <v>-0.9295151731453295</v>
      </c>
      <c r="P15965" s="218">
        <v>-3.4860789108844603</v>
      </c>
      <c r="Q15965" s="218">
        <v>-4.9394536196011103</v>
      </c>
      <c r="R15965" s="507">
        <v>-1.2469085441990213E-2</v>
      </c>
      <c r="S15965" s="507">
        <v>-7.4346966926339686E-2</v>
      </c>
      <c r="T15965" s="218">
        <v>-4.2127662652427853</v>
      </c>
    </row>
    <row r="15966" spans="1:20" x14ac:dyDescent="0.6">
      <c r="A15966" s="218" t="s">
        <v>44558</v>
      </c>
      <c r="B15966" s="218" t="s">
        <v>44559</v>
      </c>
      <c r="C15966" s="218">
        <v>3.9489351168791398</v>
      </c>
      <c r="D15966" s="218">
        <v>3.2003063397547198</v>
      </c>
      <c r="E15966" s="218">
        <v>3.9530307764172501</v>
      </c>
      <c r="F15966" s="218">
        <v>4.38564342304565</v>
      </c>
      <c r="G15966" s="218">
        <v>0.38602773444041999</v>
      </c>
      <c r="H15966" s="218">
        <v>7.5341270977561798</v>
      </c>
      <c r="I15966" t="s">
        <v>44560</v>
      </c>
      <c r="J15966" s="218" t="s">
        <v>44560</v>
      </c>
      <c r="K15966" s="218">
        <v>2</v>
      </c>
      <c r="L15966" s="218">
        <v>4.0956595381103078E-3</v>
      </c>
      <c r="M15966" s="218">
        <v>0.43670830616651024</v>
      </c>
      <c r="N15966" s="218">
        <v>0.75272443666253031</v>
      </c>
      <c r="O15966" s="218">
        <v>1.1853370832909302</v>
      </c>
      <c r="P15966" s="218">
        <v>-3.5629073824387198</v>
      </c>
      <c r="Q15966" s="218">
        <v>3.5851919808770401</v>
      </c>
      <c r="R15966" s="507">
        <v>0.22040198285231027</v>
      </c>
      <c r="S15966" s="507">
        <v>0.96903075997673027</v>
      </c>
      <c r="T15966" s="218">
        <v>1.1142299219160101E-2</v>
      </c>
    </row>
    <row r="15967" spans="1:20" x14ac:dyDescent="0.6">
      <c r="A15967" s="218" t="s">
        <v>44561</v>
      </c>
      <c r="B15967" s="218" t="s">
        <v>44562</v>
      </c>
      <c r="C15967" s="218">
        <v>5.5086581880758096</v>
      </c>
      <c r="D15967" s="218">
        <v>4.1860433467610596</v>
      </c>
      <c r="E15967" s="218">
        <v>0.106826243139567</v>
      </c>
      <c r="F15967" s="218">
        <v>4.6364467212167497</v>
      </c>
      <c r="G15967" s="218">
        <v>0</v>
      </c>
      <c r="H15967" s="218">
        <v>0</v>
      </c>
      <c r="I15967" t="s">
        <v>44560</v>
      </c>
      <c r="J15967" s="218" t="s">
        <v>44560</v>
      </c>
      <c r="K15967" s="218">
        <v>2</v>
      </c>
      <c r="L15967" s="218">
        <v>-5.4018319449362426</v>
      </c>
      <c r="M15967" s="218">
        <v>-0.87221146685905993</v>
      </c>
      <c r="N15967" s="218">
        <v>-4.0792171036214926</v>
      </c>
      <c r="O15967" s="218">
        <v>0.45040337445569012</v>
      </c>
      <c r="P15967" s="218">
        <v>-5.5086581880758096</v>
      </c>
      <c r="Q15967" s="218">
        <v>-5.5086581880758096</v>
      </c>
      <c r="R15967" s="507">
        <v>-3.1370217058976513</v>
      </c>
      <c r="S15967" s="507">
        <v>-1.8144068645829012</v>
      </c>
      <c r="T15967" s="218">
        <v>-5.5086581880758096</v>
      </c>
    </row>
    <row r="15968" spans="1:20" x14ac:dyDescent="0.6">
      <c r="A15968" s="218" t="s">
        <v>44563</v>
      </c>
      <c r="B15968" s="218" t="s">
        <v>44564</v>
      </c>
      <c r="C15968" s="218">
        <v>6.9496951356108703</v>
      </c>
      <c r="D15968" s="218">
        <v>6.8184370726478196</v>
      </c>
      <c r="E15968" s="218">
        <v>6.8738641971526597</v>
      </c>
      <c r="F15968" s="218">
        <v>6.73528070792125</v>
      </c>
      <c r="G15968" s="218">
        <v>1.78840299136486</v>
      </c>
      <c r="H15968" s="218">
        <v>7.7903840182892701</v>
      </c>
      <c r="I15968" t="s">
        <v>44565</v>
      </c>
      <c r="J15968" s="218" t="s">
        <v>44565</v>
      </c>
      <c r="K15968" s="218">
        <v>2</v>
      </c>
      <c r="L15968" s="218">
        <v>-7.5830938458210539E-2</v>
      </c>
      <c r="M15968" s="218">
        <v>-0.21441442768962027</v>
      </c>
      <c r="N15968" s="218">
        <v>5.5427124504840108E-2</v>
      </c>
      <c r="O15968" s="218">
        <v>-8.315636472656962E-2</v>
      </c>
      <c r="P15968" s="218">
        <v>-5.1612921442460102</v>
      </c>
      <c r="Q15968" s="218">
        <v>0.84068888267839981</v>
      </c>
      <c r="R15968" s="507">
        <v>-0.1451226830739154</v>
      </c>
      <c r="S15968" s="507">
        <v>-1.3864620110864756E-2</v>
      </c>
      <c r="T15968" s="218">
        <v>-2.1603016307838052</v>
      </c>
    </row>
    <row r="15969" spans="1:20" x14ac:dyDescent="0.6">
      <c r="A15969" s="218" t="s">
        <v>44566</v>
      </c>
      <c r="B15969" s="218" t="s">
        <v>44567</v>
      </c>
      <c r="C15969" s="218">
        <v>6.8116296694265399</v>
      </c>
      <c r="D15969" s="218">
        <v>6.6408226579800802</v>
      </c>
      <c r="E15969" s="218">
        <v>5.7941918019282799</v>
      </c>
      <c r="F15969" s="218">
        <v>6.1048259249545804</v>
      </c>
      <c r="G15969" s="218">
        <v>0.77891856884019794</v>
      </c>
      <c r="H15969" s="218">
        <v>0.123827711997599</v>
      </c>
      <c r="I15969" t="s">
        <v>44565</v>
      </c>
      <c r="J15969" s="218" t="s">
        <v>44565</v>
      </c>
      <c r="K15969" s="218">
        <v>2</v>
      </c>
      <c r="L15969" s="218">
        <v>-1.01743786749826</v>
      </c>
      <c r="M15969" s="218">
        <v>-0.70680374447195948</v>
      </c>
      <c r="N15969" s="218">
        <v>-0.84663085605180033</v>
      </c>
      <c r="O15969" s="218">
        <v>-0.53599673302549977</v>
      </c>
      <c r="P15969" s="218">
        <v>-6.0327111005863419</v>
      </c>
      <c r="Q15969" s="218">
        <v>-6.6878019574289409</v>
      </c>
      <c r="R15969" s="507">
        <v>-0.86212080598510976</v>
      </c>
      <c r="S15969" s="507">
        <v>-0.69131379453865005</v>
      </c>
      <c r="T15969" s="218">
        <v>-6.3602565290076409</v>
      </c>
    </row>
    <row r="15970" spans="1:20" x14ac:dyDescent="0.6">
      <c r="A15970" s="218" t="s">
        <v>44568</v>
      </c>
      <c r="B15970" s="218" t="s">
        <v>44569</v>
      </c>
      <c r="C15970" s="218">
        <v>3.1337790490551498</v>
      </c>
      <c r="D15970" s="218">
        <v>3.1691138875163398</v>
      </c>
      <c r="E15970" s="218">
        <v>0</v>
      </c>
      <c r="F15970" s="218">
        <v>5.4216972492271198</v>
      </c>
      <c r="G15970" s="218">
        <v>0</v>
      </c>
      <c r="H15970" s="218">
        <v>0</v>
      </c>
      <c r="I15970" t="s">
        <v>44570</v>
      </c>
      <c r="J15970" s="218" t="s">
        <v>44570</v>
      </c>
      <c r="K15970" s="218">
        <v>1</v>
      </c>
      <c r="L15970" s="218">
        <v>-3.1337790490551498</v>
      </c>
      <c r="M15970" s="218">
        <v>2.28791820017197</v>
      </c>
      <c r="N15970" s="218">
        <v>-3.1691138875163398</v>
      </c>
      <c r="O15970" s="218">
        <v>2.25258336171078</v>
      </c>
      <c r="P15970" s="218">
        <v>-3.1337790490551498</v>
      </c>
      <c r="Q15970" s="218">
        <v>-3.1337790490551498</v>
      </c>
      <c r="R15970" s="507">
        <v>-0.4229304244415899</v>
      </c>
      <c r="S15970" s="507">
        <v>-0.45826526290277991</v>
      </c>
      <c r="T15970" s="218">
        <v>-3.1337790490551498</v>
      </c>
    </row>
    <row r="15971" spans="1:20" x14ac:dyDescent="0.6">
      <c r="A15971" s="218" t="s">
        <v>44571</v>
      </c>
      <c r="B15971" s="218" t="s">
        <v>44572</v>
      </c>
      <c r="C15971" s="218">
        <v>4.7152970169299797</v>
      </c>
      <c r="D15971" s="218">
        <v>4.7452227480902103</v>
      </c>
      <c r="E15971" s="218">
        <v>5.3234849958604702</v>
      </c>
      <c r="F15971" s="218">
        <v>5.1310940423940803</v>
      </c>
      <c r="G15971" s="218">
        <v>1.0162357018798001</v>
      </c>
      <c r="H15971" s="218">
        <v>0</v>
      </c>
      <c r="I15971" t="s">
        <v>44573</v>
      </c>
      <c r="J15971" s="218" t="s">
        <v>44573</v>
      </c>
      <c r="K15971" s="218">
        <v>1</v>
      </c>
      <c r="L15971" s="218">
        <v>0.60818797893049048</v>
      </c>
      <c r="M15971" s="218">
        <v>0.41579702546410058</v>
      </c>
      <c r="N15971" s="218">
        <v>0.57826224777025992</v>
      </c>
      <c r="O15971" s="218">
        <v>0.38587129430387002</v>
      </c>
      <c r="P15971" s="218">
        <v>-3.6990613150501797</v>
      </c>
      <c r="Q15971" s="218">
        <v>-4.7152970169299797</v>
      </c>
      <c r="R15971" s="507">
        <v>0.51199250219729553</v>
      </c>
      <c r="S15971" s="507">
        <v>0.48206677103706497</v>
      </c>
      <c r="T15971" s="218">
        <v>-4.2071791659900795</v>
      </c>
    </row>
    <row r="15972" spans="1:20" x14ac:dyDescent="0.6">
      <c r="A15972" s="218" t="s">
        <v>44574</v>
      </c>
      <c r="B15972" s="218" t="s">
        <v>44575</v>
      </c>
      <c r="C15972" s="218">
        <v>5.0378188679403797</v>
      </c>
      <c r="D15972" s="218">
        <v>5.2784361147884296</v>
      </c>
      <c r="E15972" s="218">
        <v>4.1749002311176602</v>
      </c>
      <c r="F15972" s="218">
        <v>5.3106671116427897</v>
      </c>
      <c r="G15972" s="218">
        <v>0.69026577864285299</v>
      </c>
      <c r="H15972" s="218">
        <v>0.123827711997599</v>
      </c>
      <c r="I15972" t="s">
        <v>44576</v>
      </c>
      <c r="J15972" s="218" t="s">
        <v>44576</v>
      </c>
      <c r="K15972" s="218">
        <v>1</v>
      </c>
      <c r="L15972" s="218">
        <v>-0.86291863682271952</v>
      </c>
      <c r="M15972" s="218">
        <v>0.27284824370241001</v>
      </c>
      <c r="N15972" s="218">
        <v>-1.1035358836707694</v>
      </c>
      <c r="O15972" s="218">
        <v>3.223099685436015E-2</v>
      </c>
      <c r="P15972" s="218">
        <v>-4.3475530892975272</v>
      </c>
      <c r="Q15972" s="218">
        <v>-4.9139911559427807</v>
      </c>
      <c r="R15972" s="507">
        <v>-0.29503519656015476</v>
      </c>
      <c r="S15972" s="507">
        <v>-0.53565244340820461</v>
      </c>
      <c r="T15972" s="218">
        <v>-4.6307721226201544</v>
      </c>
    </row>
    <row r="15973" spans="1:20" x14ac:dyDescent="0.6">
      <c r="A15973" s="218" t="s">
        <v>44577</v>
      </c>
      <c r="B15973" s="218" t="s">
        <v>44578</v>
      </c>
      <c r="C15973" s="218">
        <v>6.3027584705059301</v>
      </c>
      <c r="D15973" s="218">
        <v>6.3546302374344599</v>
      </c>
      <c r="E15973" s="218">
        <v>5.8785940671834096</v>
      </c>
      <c r="F15973" s="218">
        <v>6.7424286456520299</v>
      </c>
      <c r="G15973" s="218">
        <v>1.21997385646274</v>
      </c>
      <c r="H15973" s="218">
        <v>0</v>
      </c>
      <c r="I15973" t="s">
        <v>44579</v>
      </c>
      <c r="J15973" s="218" t="s">
        <v>44579</v>
      </c>
      <c r="K15973" s="218">
        <v>1</v>
      </c>
      <c r="L15973" s="218">
        <v>-0.42416440332252048</v>
      </c>
      <c r="M15973" s="218">
        <v>0.43967017514609985</v>
      </c>
      <c r="N15973" s="218">
        <v>-0.47603617025105027</v>
      </c>
      <c r="O15973" s="218">
        <v>0.38779840821757006</v>
      </c>
      <c r="P15973" s="218">
        <v>-5.0827846140431898</v>
      </c>
      <c r="Q15973" s="218">
        <v>-6.3027584705059301</v>
      </c>
      <c r="R15973" s="507">
        <v>7.7528859117896864E-3</v>
      </c>
      <c r="S15973" s="507">
        <v>-4.4118881016740108E-2</v>
      </c>
      <c r="T15973" s="218">
        <v>-5.6927715422745599</v>
      </c>
    </row>
    <row r="15974" spans="1:20" x14ac:dyDescent="0.6">
      <c r="A15974" s="218" t="s">
        <v>44580</v>
      </c>
      <c r="B15974" s="218" t="s">
        <v>44581</v>
      </c>
      <c r="C15974" s="218">
        <v>5.9447332565796698</v>
      </c>
      <c r="D15974" s="218">
        <v>6.0595313110575502</v>
      </c>
      <c r="E15974" s="218">
        <v>4.9831023301388901</v>
      </c>
      <c r="F15974" s="218">
        <v>6.7491471117004496</v>
      </c>
      <c r="G15974" s="218">
        <v>6.4413059392037404</v>
      </c>
      <c r="H15974" s="218">
        <v>0.123827711997599</v>
      </c>
      <c r="I15974" t="s">
        <v>44582</v>
      </c>
      <c r="J15974" s="218" t="s">
        <v>44582</v>
      </c>
      <c r="K15974" s="218">
        <v>2</v>
      </c>
      <c r="L15974" s="218">
        <v>-0.96163092644077963</v>
      </c>
      <c r="M15974" s="218">
        <v>0.80441385512077979</v>
      </c>
      <c r="N15974" s="218">
        <v>-1.07642898091866</v>
      </c>
      <c r="O15974" s="218">
        <v>0.6896158006428994</v>
      </c>
      <c r="P15974" s="218">
        <v>0.49657268262407062</v>
      </c>
      <c r="Q15974" s="218">
        <v>-5.8209055445820708</v>
      </c>
      <c r="R15974" s="507">
        <v>-7.8608535659999923E-2</v>
      </c>
      <c r="S15974" s="507">
        <v>-0.19340659013788031</v>
      </c>
      <c r="T15974" s="218">
        <v>-2.6621664309790001</v>
      </c>
    </row>
    <row r="15975" spans="1:20" x14ac:dyDescent="0.6">
      <c r="A15975" s="218" t="s">
        <v>44583</v>
      </c>
      <c r="B15975" s="218" t="s">
        <v>44584</v>
      </c>
      <c r="C15975" s="218">
        <v>6.1720643078440203</v>
      </c>
      <c r="D15975" s="218">
        <v>6.1076251508108497</v>
      </c>
      <c r="E15975" s="218">
        <v>4.2052724436732101</v>
      </c>
      <c r="F15975" s="218">
        <v>5.5843460211841602</v>
      </c>
      <c r="G15975" s="218">
        <v>6.6525525843844298</v>
      </c>
      <c r="H15975" s="218">
        <v>0</v>
      </c>
      <c r="I15975" t="s">
        <v>44582</v>
      </c>
      <c r="J15975" s="218" t="s">
        <v>44582</v>
      </c>
      <c r="K15975" s="218">
        <v>2</v>
      </c>
      <c r="L15975" s="218">
        <v>-1.9667918641708102</v>
      </c>
      <c r="M15975" s="218">
        <v>-0.58771828665986003</v>
      </c>
      <c r="N15975" s="218">
        <v>-1.9023527071376396</v>
      </c>
      <c r="O15975" s="218">
        <v>-0.52327912962668943</v>
      </c>
      <c r="P15975" s="218">
        <v>0.48048827654040949</v>
      </c>
      <c r="Q15975" s="218">
        <v>-6.1720643078440203</v>
      </c>
      <c r="R15975" s="507">
        <v>-1.2772550754153351</v>
      </c>
      <c r="S15975" s="507">
        <v>-1.2128159183821645</v>
      </c>
      <c r="T15975" s="218">
        <v>-2.8457880156518054</v>
      </c>
    </row>
    <row r="15976" spans="1:20" x14ac:dyDescent="0.6">
      <c r="A15976" s="218" t="s">
        <v>44585</v>
      </c>
      <c r="B15976" s="218" t="s">
        <v>44586</v>
      </c>
      <c r="C15976" s="218">
        <v>5.28868644487053</v>
      </c>
      <c r="D15976" s="218">
        <v>4.9775221301802004</v>
      </c>
      <c r="E15976" s="218">
        <v>6.2605036074980003</v>
      </c>
      <c r="F15976" s="218">
        <v>5.3906921833926598</v>
      </c>
      <c r="G15976" s="218">
        <v>0.94138514970795095</v>
      </c>
      <c r="H15976" s="218">
        <v>8.2894863482951298</v>
      </c>
      <c r="I15976" t="s">
        <v>44587</v>
      </c>
      <c r="J15976" s="218" t="s">
        <v>44587</v>
      </c>
      <c r="K15976" s="218">
        <v>2</v>
      </c>
      <c r="L15976" s="218">
        <v>0.97181716262747031</v>
      </c>
      <c r="M15976" s="218">
        <v>0.1020057385221298</v>
      </c>
      <c r="N15976" s="218">
        <v>1.2829814773177999</v>
      </c>
      <c r="O15976" s="218">
        <v>0.41317005321245936</v>
      </c>
      <c r="P15976" s="218">
        <v>-4.3473012951625787</v>
      </c>
      <c r="Q15976" s="218">
        <v>3.0007999034245998</v>
      </c>
      <c r="R15976" s="507">
        <v>0.53691145057480005</v>
      </c>
      <c r="S15976" s="507">
        <v>0.84807576526512962</v>
      </c>
      <c r="T15976" s="218">
        <v>-0.67325069586898945</v>
      </c>
    </row>
    <row r="15977" spans="1:20" x14ac:dyDescent="0.6">
      <c r="A15977" s="218" t="s">
        <v>44588</v>
      </c>
      <c r="B15977" s="218" t="s">
        <v>44589</v>
      </c>
      <c r="C15977" s="218">
        <v>6.6421666115460596</v>
      </c>
      <c r="D15977" s="218">
        <v>6.5100075268113002</v>
      </c>
      <c r="E15977" s="218">
        <v>5.5639557048944397</v>
      </c>
      <c r="F15977" s="218">
        <v>6.2634071631050903</v>
      </c>
      <c r="G15977" s="218">
        <v>1.65422133339088</v>
      </c>
      <c r="H15977" s="218">
        <v>8.5545058463415309</v>
      </c>
      <c r="I15977" t="s">
        <v>44587</v>
      </c>
      <c r="J15977" s="218" t="s">
        <v>44587</v>
      </c>
      <c r="K15977" s="218">
        <v>2</v>
      </c>
      <c r="L15977" s="218">
        <v>-1.0782109066516199</v>
      </c>
      <c r="M15977" s="218">
        <v>-0.37875944844096932</v>
      </c>
      <c r="N15977" s="218">
        <v>-0.94605182191686055</v>
      </c>
      <c r="O15977" s="218">
        <v>-0.24660036370620997</v>
      </c>
      <c r="P15977" s="218">
        <v>-4.9879452781551796</v>
      </c>
      <c r="Q15977" s="218">
        <v>1.9123392347954713</v>
      </c>
      <c r="R15977" s="507">
        <v>-0.7284851775462946</v>
      </c>
      <c r="S15977" s="507">
        <v>-0.59632609281153526</v>
      </c>
      <c r="T15977" s="218">
        <v>-1.5378030216798542</v>
      </c>
    </row>
    <row r="15978" spans="1:20" x14ac:dyDescent="0.6">
      <c r="A15978" s="218" t="s">
        <v>44590</v>
      </c>
      <c r="B15978" s="218" t="s">
        <v>44591</v>
      </c>
      <c r="C15978" s="218">
        <v>5.2781334549564596</v>
      </c>
      <c r="D15978" s="218">
        <v>4.9224693890125897</v>
      </c>
      <c r="E15978" s="218">
        <v>6.0185778005247998</v>
      </c>
      <c r="F15978" s="218">
        <v>5.0282708100954299</v>
      </c>
      <c r="G15978" s="218">
        <v>1.28195838278228</v>
      </c>
      <c r="H15978" s="218">
        <v>0</v>
      </c>
      <c r="I15978" t="s">
        <v>44592</v>
      </c>
      <c r="J15978" s="218" t="s">
        <v>44592</v>
      </c>
      <c r="K15978" s="218">
        <v>2</v>
      </c>
      <c r="L15978" s="218">
        <v>0.74044434556834027</v>
      </c>
      <c r="M15978" s="218">
        <v>-0.24986264486102971</v>
      </c>
      <c r="N15978" s="218">
        <v>1.0961084115122102</v>
      </c>
      <c r="O15978" s="218">
        <v>0.10580142108284019</v>
      </c>
      <c r="P15978" s="218">
        <v>-3.9961750721741796</v>
      </c>
      <c r="Q15978" s="218">
        <v>-5.2781334549564596</v>
      </c>
      <c r="R15978" s="507">
        <v>0.24529085035365528</v>
      </c>
      <c r="S15978" s="507">
        <v>0.60095491629752518</v>
      </c>
      <c r="T15978" s="218">
        <v>-4.6371542635653196</v>
      </c>
    </row>
    <row r="15979" spans="1:20" x14ac:dyDescent="0.6">
      <c r="A15979" s="218" t="s">
        <v>44593</v>
      </c>
      <c r="B15979" s="218" t="s">
        <v>44594</v>
      </c>
      <c r="C15979" s="218">
        <v>5.31989001543349</v>
      </c>
      <c r="D15979" s="218">
        <v>5.02330147047146</v>
      </c>
      <c r="E15979" s="218">
        <v>4.3671529596390304</v>
      </c>
      <c r="F15979" s="218">
        <v>4.7761166774514399</v>
      </c>
      <c r="G15979" s="218">
        <v>7.8876442837000802</v>
      </c>
      <c r="H15979" s="218">
        <v>0</v>
      </c>
      <c r="I15979" t="s">
        <v>44592</v>
      </c>
      <c r="J15979" s="218" t="s">
        <v>44592</v>
      </c>
      <c r="K15979" s="218">
        <v>2</v>
      </c>
      <c r="L15979" s="218">
        <v>-0.95273705579445966</v>
      </c>
      <c r="M15979" s="218">
        <v>-0.54377333798205019</v>
      </c>
      <c r="N15979" s="218">
        <v>-0.65614851083242964</v>
      </c>
      <c r="O15979" s="218">
        <v>-0.24718479302002017</v>
      </c>
      <c r="P15979" s="218">
        <v>2.5677542682665901</v>
      </c>
      <c r="Q15979" s="218">
        <v>-5.31989001543349</v>
      </c>
      <c r="R15979" s="507">
        <v>-0.74825519688825493</v>
      </c>
      <c r="S15979" s="507">
        <v>-0.4516666519262249</v>
      </c>
      <c r="T15979" s="218">
        <v>-1.37606787358345</v>
      </c>
    </row>
    <row r="15980" spans="1:20" x14ac:dyDescent="0.6">
      <c r="A15980" s="218" t="s">
        <v>44595</v>
      </c>
      <c r="B15980" s="218" t="s">
        <v>44596</v>
      </c>
      <c r="C15980" s="218">
        <v>5.0601654670952403</v>
      </c>
      <c r="D15980" s="218">
        <v>5.2263529455412003</v>
      </c>
      <c r="E15980" s="218">
        <v>5.2684525335330896</v>
      </c>
      <c r="F15980" s="218">
        <v>3.9453714214809401</v>
      </c>
      <c r="G15980" s="218">
        <v>7.1828287346027597</v>
      </c>
      <c r="H15980" s="218">
        <v>0</v>
      </c>
      <c r="I15980" t="s">
        <v>44597</v>
      </c>
      <c r="J15980" s="218" t="s">
        <v>44597</v>
      </c>
      <c r="K15980" s="218">
        <v>1</v>
      </c>
      <c r="L15980" s="218">
        <v>0.20828706643784933</v>
      </c>
      <c r="M15980" s="218">
        <v>-1.1147940456143002</v>
      </c>
      <c r="N15980" s="218">
        <v>4.2099587991889287E-2</v>
      </c>
      <c r="O15980" s="218">
        <v>-1.2809815240602602</v>
      </c>
      <c r="P15980" s="218">
        <v>2.1226632675075194</v>
      </c>
      <c r="Q15980" s="218">
        <v>-5.0601654670952403</v>
      </c>
      <c r="R15980" s="507">
        <v>-0.45325348958822542</v>
      </c>
      <c r="S15980" s="507">
        <v>-0.61944096803418547</v>
      </c>
      <c r="T15980" s="218">
        <v>-1.4687510997938604</v>
      </c>
    </row>
    <row r="15981" spans="1:20" x14ac:dyDescent="0.6">
      <c r="A15981" s="218" t="s">
        <v>44598</v>
      </c>
      <c r="B15981" s="218" t="s">
        <v>44599</v>
      </c>
      <c r="C15981" s="218">
        <v>6.2470306337539903</v>
      </c>
      <c r="D15981" s="218">
        <v>6.2088727322400796</v>
      </c>
      <c r="E15981" s="218">
        <v>6.5668694686444304</v>
      </c>
      <c r="F15981" s="218">
        <v>5.3795282305569598</v>
      </c>
      <c r="G15981" s="218">
        <v>1.55729034198126</v>
      </c>
      <c r="H15981" s="218">
        <v>0.44200174004994403</v>
      </c>
      <c r="I15981" t="s">
        <v>44600</v>
      </c>
      <c r="J15981" s="218" t="s">
        <v>44600</v>
      </c>
      <c r="K15981" s="218">
        <v>1</v>
      </c>
      <c r="L15981" s="218">
        <v>0.31983883489044018</v>
      </c>
      <c r="M15981" s="218">
        <v>-0.86750240319703043</v>
      </c>
      <c r="N15981" s="218">
        <v>0.35799673640435081</v>
      </c>
      <c r="O15981" s="218">
        <v>-0.82934450168311979</v>
      </c>
      <c r="P15981" s="218">
        <v>-4.68974029177273</v>
      </c>
      <c r="Q15981" s="218">
        <v>-5.805028893704046</v>
      </c>
      <c r="R15981" s="507">
        <v>-0.27383178415329512</v>
      </c>
      <c r="S15981" s="507">
        <v>-0.23567388263938449</v>
      </c>
      <c r="T15981" s="218">
        <v>-5.2473845927383884</v>
      </c>
    </row>
    <row r="15982" spans="1:20" x14ac:dyDescent="0.6">
      <c r="A15982" s="218" t="s">
        <v>44601</v>
      </c>
      <c r="B15982" s="218" t="s">
        <v>44602</v>
      </c>
      <c r="C15982" s="218">
        <v>5.8105690034261404</v>
      </c>
      <c r="D15982" s="218">
        <v>6.2944728475462801</v>
      </c>
      <c r="E15982" s="218">
        <v>6.4088122991966303</v>
      </c>
      <c r="F15982" s="218">
        <v>5.71846913649531</v>
      </c>
      <c r="G15982" s="218">
        <v>7.5183442971960996</v>
      </c>
      <c r="H15982" s="218">
        <v>0.123827711997599</v>
      </c>
      <c r="I15982" t="s">
        <v>44603</v>
      </c>
      <c r="J15982" s="218" t="s">
        <v>44603</v>
      </c>
      <c r="K15982" s="218">
        <v>1</v>
      </c>
      <c r="L15982" s="218">
        <v>0.59824329577048996</v>
      </c>
      <c r="M15982" s="218">
        <v>-9.2099866930830387E-2</v>
      </c>
      <c r="N15982" s="218">
        <v>0.1143394516503502</v>
      </c>
      <c r="O15982" s="218">
        <v>-0.57600371105097015</v>
      </c>
      <c r="P15982" s="218">
        <v>1.7077752937699593</v>
      </c>
      <c r="Q15982" s="218">
        <v>-5.6867412914285413</v>
      </c>
      <c r="R15982" s="507">
        <v>0.25307171441982979</v>
      </c>
      <c r="S15982" s="507">
        <v>-0.23083212970030997</v>
      </c>
      <c r="T15982" s="218">
        <v>-1.989482998829291</v>
      </c>
    </row>
    <row r="15983" spans="1:20" x14ac:dyDescent="0.6">
      <c r="A15983" s="218" t="s">
        <v>44604</v>
      </c>
      <c r="B15983" s="218" t="s">
        <v>44605</v>
      </c>
      <c r="C15983" s="218">
        <v>6.19748837717108</v>
      </c>
      <c r="D15983" s="218">
        <v>6.2634265659521802</v>
      </c>
      <c r="E15983" s="218">
        <v>6.0747658408677996</v>
      </c>
      <c r="F15983" s="218">
        <v>6.6738804201309403</v>
      </c>
      <c r="G15983" s="218">
        <v>0.77891856884019794</v>
      </c>
      <c r="H15983" s="218">
        <v>0.123827711997599</v>
      </c>
      <c r="I15983" t="s">
        <v>44606</v>
      </c>
      <c r="J15983" s="218" t="s">
        <v>44606</v>
      </c>
      <c r="K15983" s="218">
        <v>1</v>
      </c>
      <c r="L15983" s="218">
        <v>-0.12272253630328045</v>
      </c>
      <c r="M15983" s="218">
        <v>0.47639204295986026</v>
      </c>
      <c r="N15983" s="218">
        <v>-0.18866072508438059</v>
      </c>
      <c r="O15983" s="218">
        <v>0.41045385417876012</v>
      </c>
      <c r="P15983" s="218">
        <v>-5.418569808330882</v>
      </c>
      <c r="Q15983" s="218">
        <v>-6.073660665173481</v>
      </c>
      <c r="R15983" s="507">
        <v>0.17683475332828991</v>
      </c>
      <c r="S15983" s="507">
        <v>0.11089656454718977</v>
      </c>
      <c r="T15983" s="218">
        <v>-5.7461152367521819</v>
      </c>
    </row>
    <row r="15984" spans="1:20" x14ac:dyDescent="0.6">
      <c r="A15984" s="218" t="s">
        <v>44607</v>
      </c>
      <c r="B15984" s="218" t="s">
        <v>44608</v>
      </c>
      <c r="C15984" s="218">
        <v>7.4005988086416501</v>
      </c>
      <c r="D15984" s="218">
        <v>7.2546251278794296</v>
      </c>
      <c r="E15984" s="218">
        <v>6.7587817283842098</v>
      </c>
      <c r="F15984" s="218">
        <v>7.3247459263475196</v>
      </c>
      <c r="G15984" s="218">
        <v>8.4643225432294997</v>
      </c>
      <c r="H15984" s="218">
        <v>0.23786221336595301</v>
      </c>
      <c r="I15984" t="s">
        <v>44609</v>
      </c>
      <c r="J15984" s="218" t="s">
        <v>44609</v>
      </c>
      <c r="K15984" s="218">
        <v>2</v>
      </c>
      <c r="L15984" s="218">
        <v>-0.64181708025744033</v>
      </c>
      <c r="M15984" s="218">
        <v>-7.5852882294130453E-2</v>
      </c>
      <c r="N15984" s="218">
        <v>-0.49584339949521983</v>
      </c>
      <c r="O15984" s="218">
        <v>7.0120798468090051E-2</v>
      </c>
      <c r="P15984" s="218">
        <v>1.0637237345878496</v>
      </c>
      <c r="Q15984" s="218">
        <v>-7.1627365952756969</v>
      </c>
      <c r="R15984" s="507">
        <v>-0.35883498127578539</v>
      </c>
      <c r="S15984" s="507">
        <v>-0.21286130051356489</v>
      </c>
      <c r="T15984" s="218">
        <v>-3.0495064303439237</v>
      </c>
    </row>
    <row r="15985" spans="1:20" x14ac:dyDescent="0.6">
      <c r="A15985" s="218" t="s">
        <v>44610</v>
      </c>
      <c r="B15985" s="218" t="s">
        <v>44611</v>
      </c>
      <c r="C15985" s="218">
        <v>5.2087024673176998</v>
      </c>
      <c r="D15985" s="218">
        <v>5.1814662491387997</v>
      </c>
      <c r="E15985" s="218">
        <v>4.22615883970568</v>
      </c>
      <c r="F15985" s="218">
        <v>5.2293369532412202</v>
      </c>
      <c r="G15985" s="218">
        <v>0.59580657787600999</v>
      </c>
      <c r="H15985" s="218">
        <v>6.2224426864739701</v>
      </c>
      <c r="I15985" t="s">
        <v>44609</v>
      </c>
      <c r="J15985" s="218" t="s">
        <v>44609</v>
      </c>
      <c r="K15985" s="218">
        <v>2</v>
      </c>
      <c r="L15985" s="218">
        <v>-0.98254362761201985</v>
      </c>
      <c r="M15985" s="218">
        <v>2.0634485923520351E-2</v>
      </c>
      <c r="N15985" s="218">
        <v>-0.95530740943311976</v>
      </c>
      <c r="O15985" s="218">
        <v>4.7870704102420447E-2</v>
      </c>
      <c r="P15985" s="218">
        <v>-4.61289588944169</v>
      </c>
      <c r="Q15985" s="218">
        <v>1.0137402191562703</v>
      </c>
      <c r="R15985" s="507">
        <v>-0.48095457084424975</v>
      </c>
      <c r="S15985" s="507">
        <v>-0.45371835266534966</v>
      </c>
      <c r="T15985" s="218">
        <v>-1.7995778351427099</v>
      </c>
    </row>
    <row r="15986" spans="1:20" x14ac:dyDescent="0.6">
      <c r="A15986" s="218" t="s">
        <v>44612</v>
      </c>
      <c r="B15986" s="218" t="s">
        <v>44613</v>
      </c>
      <c r="C15986" s="218">
        <v>6.3768344852582803</v>
      </c>
      <c r="D15986" s="218">
        <v>6.0896905545786302</v>
      </c>
      <c r="E15986" s="218">
        <v>5.2997541438082596</v>
      </c>
      <c r="F15986" s="218">
        <v>6.9658384768080301</v>
      </c>
      <c r="G15986" s="218">
        <v>1.1552061784318599</v>
      </c>
      <c r="H15986" s="218">
        <v>7.4449261602981398</v>
      </c>
      <c r="I15986" t="s">
        <v>44614</v>
      </c>
      <c r="J15986" s="218" t="s">
        <v>44614</v>
      </c>
      <c r="K15986" s="218">
        <v>1</v>
      </c>
      <c r="L15986" s="218">
        <v>-1.0770803414500207</v>
      </c>
      <c r="M15986" s="218">
        <v>0.58900399154974981</v>
      </c>
      <c r="N15986" s="218">
        <v>-0.78993641077037058</v>
      </c>
      <c r="O15986" s="218">
        <v>0.87614792222939997</v>
      </c>
      <c r="P15986" s="218">
        <v>-5.2216283068264202</v>
      </c>
      <c r="Q15986" s="218">
        <v>1.0680916750398595</v>
      </c>
      <c r="R15986" s="507">
        <v>-0.24403817495013547</v>
      </c>
      <c r="S15986" s="507">
        <v>4.3105755729514694E-2</v>
      </c>
      <c r="T15986" s="218">
        <v>-2.0767683158932804</v>
      </c>
    </row>
    <row r="15987" spans="1:20" x14ac:dyDescent="0.6">
      <c r="A15987" s="218" t="s">
        <v>44615</v>
      </c>
      <c r="B15987" s="218" t="s">
        <v>44616</v>
      </c>
      <c r="C15987" s="218">
        <v>7.6402927224228296</v>
      </c>
      <c r="D15987" s="218">
        <v>7.6508495146301199</v>
      </c>
      <c r="E15987" s="218">
        <v>7.8677006231615998</v>
      </c>
      <c r="F15987" s="218">
        <v>8.1224289712863502</v>
      </c>
      <c r="G15987" s="218">
        <v>2.9729961795321298</v>
      </c>
      <c r="H15987" s="218">
        <v>9.5965044082967506</v>
      </c>
      <c r="I15987" t="s">
        <v>44617</v>
      </c>
      <c r="J15987" s="218" t="s">
        <v>44617</v>
      </c>
      <c r="K15987" s="218">
        <v>3</v>
      </c>
      <c r="L15987" s="218">
        <v>0.22740790073877015</v>
      </c>
      <c r="M15987" s="218">
        <v>0.48213624886352058</v>
      </c>
      <c r="N15987" s="218">
        <v>0.21685110853147993</v>
      </c>
      <c r="O15987" s="218">
        <v>0.47157945665623036</v>
      </c>
      <c r="P15987" s="218">
        <v>-4.6672965428906998</v>
      </c>
      <c r="Q15987" s="218">
        <v>1.9562116858739209</v>
      </c>
      <c r="R15987" s="507">
        <v>0.35477207480114537</v>
      </c>
      <c r="S15987" s="507">
        <v>0.34421528259385514</v>
      </c>
      <c r="T15987" s="218">
        <v>-1.3555424285083895</v>
      </c>
    </row>
    <row r="15988" spans="1:20" x14ac:dyDescent="0.6">
      <c r="A15988" s="218" t="s">
        <v>44618</v>
      </c>
      <c r="B15988" s="218" t="s">
        <v>44619</v>
      </c>
      <c r="C15988" s="218">
        <v>6.5995729114317303</v>
      </c>
      <c r="D15988" s="218">
        <v>6.4748311521397097</v>
      </c>
      <c r="E15988" s="218">
        <v>7.1113028101611899</v>
      </c>
      <c r="F15988" s="218">
        <v>6.4398804514852097</v>
      </c>
      <c r="G15988" s="218">
        <v>1.9498624063249399</v>
      </c>
      <c r="H15988" s="218">
        <v>5.1716149491075702</v>
      </c>
      <c r="I15988" t="s">
        <v>44617</v>
      </c>
      <c r="J15988" s="218" t="s">
        <v>44617</v>
      </c>
      <c r="K15988" s="218">
        <v>3</v>
      </c>
      <c r="L15988" s="218">
        <v>0.51172989872945962</v>
      </c>
      <c r="M15988" s="218">
        <v>-0.15969245994652059</v>
      </c>
      <c r="N15988" s="218">
        <v>0.6364716580214802</v>
      </c>
      <c r="O15988" s="218">
        <v>-3.4950700654500011E-2</v>
      </c>
      <c r="P15988" s="218">
        <v>-4.6497105051067908</v>
      </c>
      <c r="Q15988" s="218">
        <v>-1.4279579623241601</v>
      </c>
      <c r="R15988" s="507">
        <v>0.17601871939146951</v>
      </c>
      <c r="S15988" s="507">
        <v>0.3007604786834901</v>
      </c>
      <c r="T15988" s="218">
        <v>-3.0388342337154755</v>
      </c>
    </row>
    <row r="15989" spans="1:20" x14ac:dyDescent="0.6">
      <c r="A15989" s="218" t="s">
        <v>44620</v>
      </c>
      <c r="B15989" s="218" t="s">
        <v>44621</v>
      </c>
      <c r="C15989" s="218">
        <v>5.9586782084224996</v>
      </c>
      <c r="D15989" s="218">
        <v>5.9965126317900204</v>
      </c>
      <c r="E15989" s="218">
        <v>4.9149044596748697</v>
      </c>
      <c r="F15989" s="218">
        <v>6.12562837301531</v>
      </c>
      <c r="G15989" s="218">
        <v>1.08739361964643</v>
      </c>
      <c r="H15989" s="218">
        <v>7.3632563960699002</v>
      </c>
      <c r="I15989" t="s">
        <v>44617</v>
      </c>
      <c r="J15989" s="218" t="s">
        <v>44617</v>
      </c>
      <c r="K15989" s="218">
        <v>3</v>
      </c>
      <c r="L15989" s="218">
        <v>-1.04377374874763</v>
      </c>
      <c r="M15989" s="218">
        <v>0.16695016459281042</v>
      </c>
      <c r="N15989" s="218">
        <v>-1.0816081721151507</v>
      </c>
      <c r="O15989" s="218">
        <v>0.12911574122528968</v>
      </c>
      <c r="P15989" s="218">
        <v>-4.8712845887760698</v>
      </c>
      <c r="Q15989" s="218">
        <v>1.4045781876474006</v>
      </c>
      <c r="R15989" s="507">
        <v>-0.43841179207740977</v>
      </c>
      <c r="S15989" s="507">
        <v>-0.47624621544493051</v>
      </c>
      <c r="T15989" s="218">
        <v>-1.7333532005643346</v>
      </c>
    </row>
    <row r="15990" spans="1:20" x14ac:dyDescent="0.6">
      <c r="A15990" s="218" t="s">
        <v>44622</v>
      </c>
      <c r="B15990" s="218" t="s">
        <v>44623</v>
      </c>
      <c r="C15990" s="218">
        <v>6.88405424625509</v>
      </c>
      <c r="D15990" s="218">
        <v>5.0969735590016603</v>
      </c>
      <c r="E15990" s="218">
        <v>3.04665791137786</v>
      </c>
      <c r="F15990" s="218">
        <v>3.9203777560651698</v>
      </c>
      <c r="G15990" s="218">
        <v>0.14046909216855899</v>
      </c>
      <c r="H15990" s="218">
        <v>0</v>
      </c>
      <c r="I15990" t="s">
        <v>44624</v>
      </c>
      <c r="J15990" s="218" t="s">
        <v>44624</v>
      </c>
      <c r="K15990" s="218">
        <v>1</v>
      </c>
      <c r="L15990" s="218">
        <v>-3.83739633487723</v>
      </c>
      <c r="M15990" s="218">
        <v>-2.9636764901899202</v>
      </c>
      <c r="N15990" s="218">
        <v>-2.0503156476238003</v>
      </c>
      <c r="O15990" s="218">
        <v>-1.1765958029364905</v>
      </c>
      <c r="P15990" s="218">
        <v>-6.7435851540865306</v>
      </c>
      <c r="Q15990" s="218">
        <v>-6.88405424625509</v>
      </c>
      <c r="R15990" s="507">
        <v>-3.4005364125335751</v>
      </c>
      <c r="S15990" s="507">
        <v>-1.6134557252801454</v>
      </c>
      <c r="T15990" s="218">
        <v>-6.8138197001708107</v>
      </c>
    </row>
    <row r="15991" spans="1:20" x14ac:dyDescent="0.6">
      <c r="A15991" s="218" t="s">
        <v>44625</v>
      </c>
      <c r="B15991" s="218" t="s">
        <v>44626</v>
      </c>
      <c r="C15991" s="218">
        <v>7.9650567316305203</v>
      </c>
      <c r="D15991" s="218">
        <v>8.1549042515301906</v>
      </c>
      <c r="E15991" s="218">
        <v>8.6702301298737705</v>
      </c>
      <c r="F15991" s="218">
        <v>8.2016404379568204</v>
      </c>
      <c r="G15991" s="218">
        <v>2.7053646001184499</v>
      </c>
      <c r="H15991" s="218">
        <v>5.1716149491075702</v>
      </c>
      <c r="I15991" t="s">
        <v>44627</v>
      </c>
      <c r="J15991" s="218" t="s">
        <v>44627</v>
      </c>
      <c r="K15991" s="218">
        <v>1</v>
      </c>
      <c r="L15991" s="218">
        <v>0.7051733982432502</v>
      </c>
      <c r="M15991" s="218">
        <v>0.2365837063263001</v>
      </c>
      <c r="N15991" s="218">
        <v>0.5153258783435799</v>
      </c>
      <c r="O15991" s="218">
        <v>4.67361864266298E-2</v>
      </c>
      <c r="P15991" s="218">
        <v>-5.2596921315120699</v>
      </c>
      <c r="Q15991" s="218">
        <v>-2.7934417825229501</v>
      </c>
      <c r="R15991" s="507">
        <v>0.47087855228477515</v>
      </c>
      <c r="S15991" s="507">
        <v>0.28103103238510485</v>
      </c>
      <c r="T15991" s="218">
        <v>-4.0265669570175096</v>
      </c>
    </row>
    <row r="15992" spans="1:20" x14ac:dyDescent="0.6">
      <c r="A15992" s="218" t="s">
        <v>44628</v>
      </c>
      <c r="B15992" s="218" t="s">
        <v>44629</v>
      </c>
      <c r="C15992" s="218">
        <v>6.6666466114898997</v>
      </c>
      <c r="D15992" s="218">
        <v>7.39155109181194</v>
      </c>
      <c r="E15992" s="218">
        <v>8.3576625890443008</v>
      </c>
      <c r="F15992" s="218">
        <v>6.8555266970210802</v>
      </c>
      <c r="G15992" s="218">
        <v>2.61192137741013</v>
      </c>
      <c r="H15992" s="218">
        <v>0.23786221336595301</v>
      </c>
      <c r="I15992" t="s">
        <v>44630</v>
      </c>
      <c r="J15992" s="218" t="s">
        <v>44630</v>
      </c>
      <c r="K15992" s="218">
        <v>2</v>
      </c>
      <c r="L15992" s="218">
        <v>1.6910159775544011</v>
      </c>
      <c r="M15992" s="218">
        <v>0.18888008553118052</v>
      </c>
      <c r="N15992" s="218">
        <v>0.96611149723236078</v>
      </c>
      <c r="O15992" s="218">
        <v>-0.53602439479085984</v>
      </c>
      <c r="P15992" s="218">
        <v>-4.0547252340797701</v>
      </c>
      <c r="Q15992" s="218">
        <v>-6.4287843981239465</v>
      </c>
      <c r="R15992" s="507">
        <v>0.93994803154279083</v>
      </c>
      <c r="S15992" s="507">
        <v>0.21504355122075047</v>
      </c>
      <c r="T15992" s="218">
        <v>-5.2417548161018583</v>
      </c>
    </row>
    <row r="15993" spans="1:20" x14ac:dyDescent="0.6">
      <c r="A15993" s="218" t="s">
        <v>44631</v>
      </c>
      <c r="B15993" s="218" t="s">
        <v>44632</v>
      </c>
      <c r="C15993" s="218">
        <v>6.2870546696659497</v>
      </c>
      <c r="D15993" s="218">
        <v>6.7484983292058702</v>
      </c>
      <c r="E15993" s="218">
        <v>7.2197917469352904</v>
      </c>
      <c r="F15993" s="218">
        <v>6.9238388103322697</v>
      </c>
      <c r="G15993" s="218">
        <v>1.78840299136486</v>
      </c>
      <c r="H15993" s="218">
        <v>0</v>
      </c>
      <c r="I15993" t="s">
        <v>44630</v>
      </c>
      <c r="J15993" s="218" t="s">
        <v>44630</v>
      </c>
      <c r="K15993" s="218">
        <v>2</v>
      </c>
      <c r="L15993" s="218">
        <v>0.93273707726934063</v>
      </c>
      <c r="M15993" s="218">
        <v>0.63678414066631994</v>
      </c>
      <c r="N15993" s="218">
        <v>0.47129341772942013</v>
      </c>
      <c r="O15993" s="218">
        <v>0.17534048112639944</v>
      </c>
      <c r="P15993" s="218">
        <v>-4.4986516783010897</v>
      </c>
      <c r="Q15993" s="218">
        <v>-6.2870546696659497</v>
      </c>
      <c r="R15993" s="507">
        <v>0.78476060896783029</v>
      </c>
      <c r="S15993" s="507">
        <v>0.32331694942790978</v>
      </c>
      <c r="T15993" s="218">
        <v>-5.3928531739835197</v>
      </c>
    </row>
    <row r="15994" spans="1:20" x14ac:dyDescent="0.6">
      <c r="A15994" s="218" t="s">
        <v>44633</v>
      </c>
      <c r="B15994" s="218" t="s">
        <v>44634</v>
      </c>
      <c r="C15994" s="218">
        <v>5.7284558085609003</v>
      </c>
      <c r="D15994" s="218">
        <v>5.0690815712871302</v>
      </c>
      <c r="E15994" s="218">
        <v>5.3657788957793704</v>
      </c>
      <c r="F15994" s="218">
        <v>5.9231451887147397</v>
      </c>
      <c r="G15994" s="218">
        <v>1.34138912626164</v>
      </c>
      <c r="H15994" s="218">
        <v>0</v>
      </c>
      <c r="I15994" t="s">
        <v>44635</v>
      </c>
      <c r="J15994" s="218" t="s">
        <v>44635</v>
      </c>
      <c r="K15994" s="218">
        <v>1</v>
      </c>
      <c r="L15994" s="218">
        <v>-0.36267691278152991</v>
      </c>
      <c r="M15994" s="218">
        <v>0.19468938015383941</v>
      </c>
      <c r="N15994" s="218">
        <v>0.29669732449224018</v>
      </c>
      <c r="O15994" s="218">
        <v>0.8540636174276095</v>
      </c>
      <c r="P15994" s="218">
        <v>-4.3870666822992606</v>
      </c>
      <c r="Q15994" s="218">
        <v>-5.7284558085609003</v>
      </c>
      <c r="R15994" s="507">
        <v>-8.3993766313845253E-2</v>
      </c>
      <c r="S15994" s="507">
        <v>0.57538047095992484</v>
      </c>
      <c r="T15994" s="218">
        <v>-5.0577612454300809</v>
      </c>
    </row>
    <row r="15995" spans="1:20" x14ac:dyDescent="0.6">
      <c r="A15995" s="218" t="s">
        <v>44636</v>
      </c>
      <c r="B15995" s="218" t="s">
        <v>44637</v>
      </c>
      <c r="C15995" s="218">
        <v>5.4822378358275099</v>
      </c>
      <c r="D15995" s="218">
        <v>5.6031581057485003</v>
      </c>
      <c r="E15995" s="218">
        <v>5.1280726801207202</v>
      </c>
      <c r="F15995" s="218">
        <v>5.64154091282471</v>
      </c>
      <c r="G15995" s="218">
        <v>0.494726731926454</v>
      </c>
      <c r="H15995" s="218">
        <v>7.9426698822318702</v>
      </c>
      <c r="I15995" t="s">
        <v>44638</v>
      </c>
      <c r="J15995" s="218" t="s">
        <v>44638</v>
      </c>
      <c r="K15995" s="218">
        <v>1</v>
      </c>
      <c r="L15995" s="218">
        <v>-0.35416515570678975</v>
      </c>
      <c r="M15995" s="218">
        <v>0.15930307699720014</v>
      </c>
      <c r="N15995" s="218">
        <v>-0.47508542562778011</v>
      </c>
      <c r="O15995" s="218">
        <v>3.8382807076209779E-2</v>
      </c>
      <c r="P15995" s="218">
        <v>-4.9875111039010562</v>
      </c>
      <c r="Q15995" s="218">
        <v>2.4604320464043603</v>
      </c>
      <c r="R15995" s="507">
        <v>-9.7431039354794802E-2</v>
      </c>
      <c r="S15995" s="507">
        <v>-0.21835130927578517</v>
      </c>
      <c r="T15995" s="218">
        <v>-1.263539528748348</v>
      </c>
    </row>
    <row r="15996" spans="1:20" x14ac:dyDescent="0.6">
      <c r="A15996" s="218" t="s">
        <v>44639</v>
      </c>
      <c r="B15996" s="218" t="s">
        <v>44640</v>
      </c>
      <c r="C15996" s="218">
        <v>0.29620077252170202</v>
      </c>
      <c r="D15996" s="218">
        <v>0.33585963292186399</v>
      </c>
      <c r="E15996" s="218">
        <v>0</v>
      </c>
      <c r="F15996" s="218">
        <v>0</v>
      </c>
      <c r="G15996" s="218">
        <v>0</v>
      </c>
      <c r="H15996" s="218">
        <v>0</v>
      </c>
      <c r="I15996" t="s">
        <v>44641</v>
      </c>
      <c r="J15996" s="218" t="s">
        <v>44641</v>
      </c>
      <c r="K15996" s="218">
        <v>5</v>
      </c>
      <c r="L15996" s="218">
        <v>-0.29620077252170202</v>
      </c>
      <c r="M15996" s="218">
        <v>-0.29620077252170202</v>
      </c>
      <c r="N15996" s="218">
        <v>-0.33585963292186399</v>
      </c>
      <c r="O15996" s="218">
        <v>-0.33585963292186399</v>
      </c>
      <c r="P15996" s="218">
        <v>-0.29620077252170202</v>
      </c>
      <c r="Q15996" s="218">
        <v>-0.29620077252170202</v>
      </c>
      <c r="R15996" s="507">
        <v>-0.29620077252170202</v>
      </c>
      <c r="S15996" s="507">
        <v>-0.33585963292186399</v>
      </c>
      <c r="T15996" s="218">
        <v>-0.29620077252170202</v>
      </c>
    </row>
    <row r="15997" spans="1:20" x14ac:dyDescent="0.6">
      <c r="A15997" s="218" t="s">
        <v>44642</v>
      </c>
      <c r="B15997" s="218" t="s">
        <v>44643</v>
      </c>
      <c r="C15997" s="218">
        <v>5.96131917506621</v>
      </c>
      <c r="D15997" s="218">
        <v>6.0687158955979896</v>
      </c>
      <c r="E15997" s="218">
        <v>4.4732960833454101</v>
      </c>
      <c r="F15997" s="218">
        <v>6.3718590087713496</v>
      </c>
      <c r="G15997" s="218">
        <v>0.494726731926454</v>
      </c>
      <c r="H15997" s="218">
        <v>0.123827711997599</v>
      </c>
      <c r="I15997" t="s">
        <v>44641</v>
      </c>
      <c r="J15997" s="218" t="s">
        <v>44641</v>
      </c>
      <c r="K15997" s="218">
        <v>5</v>
      </c>
      <c r="L15997" s="218">
        <v>-1.4880230917207999</v>
      </c>
      <c r="M15997" s="218">
        <v>0.41053983370513958</v>
      </c>
      <c r="N15997" s="218">
        <v>-1.5954198122525796</v>
      </c>
      <c r="O15997" s="218">
        <v>0.30314311317335996</v>
      </c>
      <c r="P15997" s="218">
        <v>-5.4665924431397563</v>
      </c>
      <c r="Q15997" s="218">
        <v>-5.837491463068611</v>
      </c>
      <c r="R15997" s="507">
        <v>-0.53874162900783018</v>
      </c>
      <c r="S15997" s="507">
        <v>-0.6461383495396098</v>
      </c>
      <c r="T15997" s="218">
        <v>-5.6520419531041837</v>
      </c>
    </row>
    <row r="15998" spans="1:20" x14ac:dyDescent="0.6">
      <c r="A15998" s="218" t="s">
        <v>44644</v>
      </c>
      <c r="B15998" s="218" t="s">
        <v>44645</v>
      </c>
      <c r="C15998" s="218">
        <v>4.6995658423329401</v>
      </c>
      <c r="D15998" s="218">
        <v>4.0641718140267997</v>
      </c>
      <c r="E15998" s="218">
        <v>4.1089581441880902</v>
      </c>
      <c r="F15998" s="218">
        <v>3.0768890874278898</v>
      </c>
      <c r="G15998" s="218">
        <v>0.26846663313173802</v>
      </c>
      <c r="H15998" s="218">
        <v>0</v>
      </c>
      <c r="I15998" t="s">
        <v>44641</v>
      </c>
      <c r="J15998" s="218" t="s">
        <v>44641</v>
      </c>
      <c r="K15998" s="218">
        <v>5</v>
      </c>
      <c r="L15998" s="218">
        <v>-0.59060769814484981</v>
      </c>
      <c r="M15998" s="218">
        <v>-1.6226767549050503</v>
      </c>
      <c r="N15998" s="218">
        <v>4.4786330161290522E-2</v>
      </c>
      <c r="O15998" s="218">
        <v>-0.98728272659890992</v>
      </c>
      <c r="P15998" s="218">
        <v>-4.4310992092012018</v>
      </c>
      <c r="Q15998" s="218">
        <v>-4.6995658423329401</v>
      </c>
      <c r="R15998" s="507">
        <v>-1.10664222652495</v>
      </c>
      <c r="S15998" s="507">
        <v>-0.4712481982188097</v>
      </c>
      <c r="T15998" s="218">
        <v>-4.5653325257670705</v>
      </c>
    </row>
    <row r="15999" spans="1:20" x14ac:dyDescent="0.6">
      <c r="A15999" s="218" t="s">
        <v>44646</v>
      </c>
      <c r="B15999" s="218" t="s">
        <v>44647</v>
      </c>
      <c r="C15999" s="218">
        <v>5.4402581584069898</v>
      </c>
      <c r="D15999" s="218">
        <v>5.3612690754453602</v>
      </c>
      <c r="E15999" s="218">
        <v>4.2785180833748102</v>
      </c>
      <c r="F15999" s="218">
        <v>4.1646080918483896</v>
      </c>
      <c r="G15999" s="218">
        <v>1.34138912626164</v>
      </c>
      <c r="H15999" s="218">
        <v>0</v>
      </c>
      <c r="I15999" t="s">
        <v>44641</v>
      </c>
      <c r="J15999" s="218" t="s">
        <v>44641</v>
      </c>
      <c r="K15999" s="218">
        <v>5</v>
      </c>
      <c r="L15999" s="218">
        <v>-1.1617400750321796</v>
      </c>
      <c r="M15999" s="218">
        <v>-1.2756500665586001</v>
      </c>
      <c r="N15999" s="218">
        <v>-1.08275099207055</v>
      </c>
      <c r="O15999" s="218">
        <v>-1.1966609835969706</v>
      </c>
      <c r="P15999" s="218">
        <v>-4.09886903214535</v>
      </c>
      <c r="Q15999" s="218">
        <v>-5.4402581584069898</v>
      </c>
      <c r="R15999" s="507">
        <v>-1.2186950707953899</v>
      </c>
      <c r="S15999" s="507">
        <v>-1.1397059878337603</v>
      </c>
      <c r="T15999" s="218">
        <v>-4.7695635952761695</v>
      </c>
    </row>
    <row r="16000" spans="1:20" x14ac:dyDescent="0.6">
      <c r="A16000" s="218" t="s">
        <v>44648</v>
      </c>
      <c r="B16000" s="218" t="s">
        <v>44649</v>
      </c>
      <c r="C16000" s="218">
        <v>3.9986338329770299</v>
      </c>
      <c r="D16000" s="218">
        <v>3.9707834246887899</v>
      </c>
      <c r="E16000" s="218">
        <v>0</v>
      </c>
      <c r="F16000" s="218">
        <v>3.7289386568219398</v>
      </c>
      <c r="G16000" s="218">
        <v>0</v>
      </c>
      <c r="H16000" s="218">
        <v>0</v>
      </c>
      <c r="I16000" t="s">
        <v>44641</v>
      </c>
      <c r="J16000" s="218" t="s">
        <v>44641</v>
      </c>
      <c r="K16000" s="218">
        <v>5</v>
      </c>
      <c r="L16000" s="218">
        <v>-3.9986338329770299</v>
      </c>
      <c r="M16000" s="218">
        <v>-0.26969517615509009</v>
      </c>
      <c r="N16000" s="218">
        <v>-3.9707834246887899</v>
      </c>
      <c r="O16000" s="218">
        <v>-0.24184476786685005</v>
      </c>
      <c r="P16000" s="218">
        <v>-3.9986338329770299</v>
      </c>
      <c r="Q16000" s="218">
        <v>-3.9986338329770299</v>
      </c>
      <c r="R16000" s="507">
        <v>-2.1341645045660602</v>
      </c>
      <c r="S16000" s="507">
        <v>-2.1063140962778197</v>
      </c>
      <c r="T16000" s="218">
        <v>-3.9986338329770299</v>
      </c>
    </row>
    <row r="16001" spans="1:20" x14ac:dyDescent="0.6">
      <c r="A16001" s="218" t="s">
        <v>44650</v>
      </c>
      <c r="B16001" s="218" t="s">
        <v>44651</v>
      </c>
      <c r="C16001" s="218">
        <v>2.8838912471434601</v>
      </c>
      <c r="D16001" s="218">
        <v>2.7929956108566798</v>
      </c>
      <c r="E16001" s="218">
        <v>5.44016568968664E-2</v>
      </c>
      <c r="F16001" s="218">
        <v>1.8778631225556399</v>
      </c>
      <c r="G16001" s="218">
        <v>0</v>
      </c>
      <c r="H16001" s="218">
        <v>0</v>
      </c>
      <c r="I16001" t="s">
        <v>44652</v>
      </c>
      <c r="J16001" s="218" t="s">
        <v>44652</v>
      </c>
      <c r="K16001" s="218">
        <v>1</v>
      </c>
      <c r="L16001" s="218">
        <v>-2.8294895902465935</v>
      </c>
      <c r="M16001" s="218">
        <v>-1.0060281245878202</v>
      </c>
      <c r="N16001" s="218">
        <v>-2.7385939539598132</v>
      </c>
      <c r="O16001" s="218">
        <v>-0.91513248830103988</v>
      </c>
      <c r="P16001" s="218">
        <v>-2.8838912471434601</v>
      </c>
      <c r="Q16001" s="218">
        <v>-2.8838912471434601</v>
      </c>
      <c r="R16001" s="507">
        <v>-1.9177588574172069</v>
      </c>
      <c r="S16001" s="507">
        <v>-1.8268632211304265</v>
      </c>
      <c r="T16001" s="218">
        <v>-2.8838912471434601</v>
      </c>
    </row>
    <row r="16002" spans="1:20" x14ac:dyDescent="0.6">
      <c r="A16002" s="218" t="s">
        <v>44653</v>
      </c>
      <c r="B16002" s="218" t="s">
        <v>44654</v>
      </c>
      <c r="C16002" s="218">
        <v>5.8552714944337696</v>
      </c>
      <c r="D16002" s="218">
        <v>5.7579282394715401</v>
      </c>
      <c r="E16002" s="218">
        <v>6.5349399625448896</v>
      </c>
      <c r="F16002" s="218">
        <v>6.0642018093500001</v>
      </c>
      <c r="G16002" s="218">
        <v>1.08739361964643</v>
      </c>
      <c r="H16002" s="218">
        <v>0</v>
      </c>
      <c r="I16002" t="s">
        <v>44655</v>
      </c>
      <c r="J16002" s="218" t="s">
        <v>44655</v>
      </c>
      <c r="K16002" s="218">
        <v>1</v>
      </c>
      <c r="L16002" s="218">
        <v>0.67966846811112003</v>
      </c>
      <c r="M16002" s="218">
        <v>0.20893031491623049</v>
      </c>
      <c r="N16002" s="218">
        <v>0.77701172307334954</v>
      </c>
      <c r="O16002" s="218">
        <v>0.30627356987845999</v>
      </c>
      <c r="P16002" s="218">
        <v>-4.7678778747873398</v>
      </c>
      <c r="Q16002" s="218">
        <v>-5.8552714944337696</v>
      </c>
      <c r="R16002" s="507">
        <v>0.44429939151367526</v>
      </c>
      <c r="S16002" s="507">
        <v>0.54164264647590477</v>
      </c>
      <c r="T16002" s="218">
        <v>-5.3115746846105552</v>
      </c>
    </row>
    <row r="16003" spans="1:20" x14ac:dyDescent="0.6">
      <c r="A16003" s="218" t="s">
        <v>44656</v>
      </c>
      <c r="B16003" s="218" t="s">
        <v>44657</v>
      </c>
      <c r="C16003" s="218">
        <v>5.8847855184917996</v>
      </c>
      <c r="D16003" s="218">
        <v>5.9726229369955801</v>
      </c>
      <c r="E16003" s="218">
        <v>6.4695051831769002</v>
      </c>
      <c r="F16003" s="218">
        <v>3.6123987458265101</v>
      </c>
      <c r="G16003" s="218">
        <v>7.7654949992397597</v>
      </c>
      <c r="H16003" s="218">
        <v>0.23786221336595301</v>
      </c>
      <c r="I16003" t="s">
        <v>44658</v>
      </c>
      <c r="J16003" s="218" t="s">
        <v>44658</v>
      </c>
      <c r="K16003" s="218">
        <v>1</v>
      </c>
      <c r="L16003" s="218">
        <v>0.5847196646851005</v>
      </c>
      <c r="M16003" s="218">
        <v>-2.2723867726652895</v>
      </c>
      <c r="N16003" s="218">
        <v>0.49688224618132004</v>
      </c>
      <c r="O16003" s="218">
        <v>-2.36022419116907</v>
      </c>
      <c r="P16003" s="218">
        <v>1.8807094807479601</v>
      </c>
      <c r="Q16003" s="218">
        <v>-5.6469233051258465</v>
      </c>
      <c r="R16003" s="507">
        <v>-0.84383355399009452</v>
      </c>
      <c r="S16003" s="507">
        <v>-0.93167097249387498</v>
      </c>
      <c r="T16003" s="218">
        <v>-1.8831069121889432</v>
      </c>
    </row>
    <row r="16004" spans="1:20" x14ac:dyDescent="0.6">
      <c r="A16004" s="218" t="s">
        <v>44659</v>
      </c>
      <c r="B16004" s="218" t="s">
        <v>44660</v>
      </c>
      <c r="C16004" s="218">
        <v>6.3433122054450299</v>
      </c>
      <c r="D16004" s="218">
        <v>6.3165856623011702</v>
      </c>
      <c r="E16004" s="218">
        <v>6.0903094313189401</v>
      </c>
      <c r="F16004" s="218">
        <v>5.7869003083512398</v>
      </c>
      <c r="G16004" s="218">
        <v>0.494726731926454</v>
      </c>
      <c r="H16004" s="218">
        <v>0.123827711997599</v>
      </c>
      <c r="I16004" t="s">
        <v>44661</v>
      </c>
      <c r="J16004" s="218" t="s">
        <v>44661</v>
      </c>
      <c r="K16004" s="218">
        <v>1</v>
      </c>
      <c r="L16004" s="218">
        <v>-0.25300277412608985</v>
      </c>
      <c r="M16004" s="218">
        <v>-0.55641189709379013</v>
      </c>
      <c r="N16004" s="218">
        <v>-0.22627623098223015</v>
      </c>
      <c r="O16004" s="218">
        <v>-0.52968535394993044</v>
      </c>
      <c r="P16004" s="218">
        <v>-5.8485854735185763</v>
      </c>
      <c r="Q16004" s="218">
        <v>-6.2194844934474309</v>
      </c>
      <c r="R16004" s="507">
        <v>-0.40470733560993999</v>
      </c>
      <c r="S16004" s="507">
        <v>-0.3779807924660803</v>
      </c>
      <c r="T16004" s="218">
        <v>-6.0340349834830036</v>
      </c>
    </row>
    <row r="16005" spans="1:20" x14ac:dyDescent="0.6">
      <c r="A16005" s="218" t="s">
        <v>44662</v>
      </c>
      <c r="B16005" s="218" t="s">
        <v>44663</v>
      </c>
      <c r="C16005" s="218">
        <v>5.4468690965026196</v>
      </c>
      <c r="D16005" s="218">
        <v>5.4878040071721301</v>
      </c>
      <c r="E16005" s="218">
        <v>5.0091594385656704</v>
      </c>
      <c r="F16005" s="218">
        <v>5.4442779421293199</v>
      </c>
      <c r="G16005" s="218">
        <v>7.6752656359538296</v>
      </c>
      <c r="H16005" s="218">
        <v>0</v>
      </c>
      <c r="I16005" t="s">
        <v>44664</v>
      </c>
      <c r="J16005" s="218" t="s">
        <v>44664</v>
      </c>
      <c r="K16005" s="218">
        <v>1</v>
      </c>
      <c r="L16005" s="218">
        <v>-0.43770965793694927</v>
      </c>
      <c r="M16005" s="218">
        <v>-2.5911543732997089E-3</v>
      </c>
      <c r="N16005" s="218">
        <v>-0.47864456860645976</v>
      </c>
      <c r="O16005" s="218">
        <v>-4.3526065042810202E-2</v>
      </c>
      <c r="P16005" s="218">
        <v>2.22839653945121</v>
      </c>
      <c r="Q16005" s="218">
        <v>-5.4468690965026196</v>
      </c>
      <c r="R16005" s="507">
        <v>-0.22015040615512449</v>
      </c>
      <c r="S16005" s="507">
        <v>-0.26108531682463498</v>
      </c>
      <c r="T16005" s="218">
        <v>-1.6092362785257048</v>
      </c>
    </row>
    <row r="16006" spans="1:20" x14ac:dyDescent="0.6">
      <c r="A16006" s="218" t="s">
        <v>44665</v>
      </c>
      <c r="B16006" s="218" t="s">
        <v>44666</v>
      </c>
      <c r="C16006" s="218">
        <v>5.2164612820740404</v>
      </c>
      <c r="D16006" s="218">
        <v>5.1814662491387997</v>
      </c>
      <c r="E16006" s="218">
        <v>5.00225676379217</v>
      </c>
      <c r="F16006" s="218">
        <v>4.0514968744953599</v>
      </c>
      <c r="G16006" s="218">
        <v>1.55729034198126</v>
      </c>
      <c r="H16006" s="218">
        <v>0.123827711997599</v>
      </c>
      <c r="I16006" t="s">
        <v>44667</v>
      </c>
      <c r="J16006" s="218" t="s">
        <v>44667</v>
      </c>
      <c r="K16006" s="218">
        <v>1</v>
      </c>
      <c r="L16006" s="218">
        <v>-0.21420451828187037</v>
      </c>
      <c r="M16006" s="218">
        <v>-1.1649644075786805</v>
      </c>
      <c r="N16006" s="218">
        <v>-0.17920948534662973</v>
      </c>
      <c r="O16006" s="218">
        <v>-1.1299693746434398</v>
      </c>
      <c r="P16006" s="218">
        <v>-3.6591709400927801</v>
      </c>
      <c r="Q16006" s="218">
        <v>-5.0926335700764414</v>
      </c>
      <c r="R16006" s="507">
        <v>-0.68958446293027542</v>
      </c>
      <c r="S16006" s="507">
        <v>-0.65458942999503478</v>
      </c>
      <c r="T16006" s="218">
        <v>-4.3759022550846112</v>
      </c>
    </row>
    <row r="16007" spans="1:20" x14ac:dyDescent="0.6">
      <c r="A16007" s="218" t="s">
        <v>44668</v>
      </c>
      <c r="B16007" s="218" t="s">
        <v>44669</v>
      </c>
      <c r="C16007" s="218">
        <v>5.71756221943639</v>
      </c>
      <c r="D16007" s="218">
        <v>5.9111084677356498</v>
      </c>
      <c r="E16007" s="218">
        <v>5.5825860704477499</v>
      </c>
      <c r="F16007" s="218">
        <v>5.8359887648840303</v>
      </c>
      <c r="G16007" s="218">
        <v>0.38602773444041999</v>
      </c>
      <c r="H16007" s="218">
        <v>0.123827711997599</v>
      </c>
      <c r="I16007" t="s">
        <v>44670</v>
      </c>
      <c r="J16007" s="218" t="s">
        <v>44670</v>
      </c>
      <c r="K16007" s="218">
        <v>1</v>
      </c>
      <c r="L16007" s="218">
        <v>-0.13497614898864008</v>
      </c>
      <c r="M16007" s="218">
        <v>0.11842654544764031</v>
      </c>
      <c r="N16007" s="218">
        <v>-0.32852239728789989</v>
      </c>
      <c r="O16007" s="218">
        <v>-7.5119702851619508E-2</v>
      </c>
      <c r="P16007" s="218">
        <v>-5.33153448499597</v>
      </c>
      <c r="Q16007" s="218">
        <v>-5.593734507438791</v>
      </c>
      <c r="R16007" s="507">
        <v>-8.2748017704998844E-3</v>
      </c>
      <c r="S16007" s="507">
        <v>-0.2018210500697597</v>
      </c>
      <c r="T16007" s="218">
        <v>-5.4626344962173805</v>
      </c>
    </row>
    <row r="16008" spans="1:20" x14ac:dyDescent="0.6">
      <c r="A16008" s="218" t="s">
        <v>44671</v>
      </c>
      <c r="B16008" s="218" t="s">
        <v>44672</v>
      </c>
      <c r="C16008" s="218">
        <v>7.1198010686051099</v>
      </c>
      <c r="D16008" s="218">
        <v>7.2694078544405603</v>
      </c>
      <c r="E16008" s="218">
        <v>6.7188127679719702</v>
      </c>
      <c r="F16008" s="218">
        <v>7.2253617072118104</v>
      </c>
      <c r="G16008" s="218">
        <v>9.5328893777081696</v>
      </c>
      <c r="H16008" s="218">
        <v>0.34353965418307397</v>
      </c>
      <c r="I16008" t="s">
        <v>44673</v>
      </c>
      <c r="J16008" s="218" t="s">
        <v>44673</v>
      </c>
      <c r="K16008" s="218">
        <v>1</v>
      </c>
      <c r="L16008" s="218">
        <v>-0.40098830063313962</v>
      </c>
      <c r="M16008" s="218">
        <v>0.10556063860670051</v>
      </c>
      <c r="N16008" s="218">
        <v>-0.55059508646859001</v>
      </c>
      <c r="O16008" s="218">
        <v>-4.4046147228749888E-2</v>
      </c>
      <c r="P16008" s="218">
        <v>2.4130883091030597</v>
      </c>
      <c r="Q16008" s="218">
        <v>-6.7762614144220361</v>
      </c>
      <c r="R16008" s="507">
        <v>-0.14771383101321955</v>
      </c>
      <c r="S16008" s="507">
        <v>-0.29732061684866995</v>
      </c>
      <c r="T16008" s="218">
        <v>-2.1815865526594882</v>
      </c>
    </row>
    <row r="16009" spans="1:20" x14ac:dyDescent="0.6">
      <c r="A16009" s="218" t="s">
        <v>44674</v>
      </c>
      <c r="B16009" s="218" t="s">
        <v>44675</v>
      </c>
      <c r="C16009" s="218">
        <v>6.6887274579096303</v>
      </c>
      <c r="D16009" s="218">
        <v>6.8024327915460701</v>
      </c>
      <c r="E16009" s="218">
        <v>7.5819879989336201</v>
      </c>
      <c r="F16009" s="218">
        <v>6.9739587047345397</v>
      </c>
      <c r="G16009" s="218">
        <v>7.6853354472122204</v>
      </c>
      <c r="H16009" s="218">
        <v>0.123827711997599</v>
      </c>
      <c r="I16009" t="s">
        <v>44676</v>
      </c>
      <c r="J16009" s="218" t="s">
        <v>44676</v>
      </c>
      <c r="K16009" s="218">
        <v>1</v>
      </c>
      <c r="L16009" s="218">
        <v>0.89326054102398977</v>
      </c>
      <c r="M16009" s="218">
        <v>0.28523124682490941</v>
      </c>
      <c r="N16009" s="218">
        <v>0.77955520738755002</v>
      </c>
      <c r="O16009" s="218">
        <v>0.17152591318846966</v>
      </c>
      <c r="P16009" s="218">
        <v>0.99660798930259009</v>
      </c>
      <c r="Q16009" s="218">
        <v>-6.5648997459120313</v>
      </c>
      <c r="R16009" s="507">
        <v>0.58924589392444959</v>
      </c>
      <c r="S16009" s="507">
        <v>0.47554056028800984</v>
      </c>
      <c r="T16009" s="218">
        <v>-2.7841458783047206</v>
      </c>
    </row>
    <row r="16010" spans="1:20" x14ac:dyDescent="0.6">
      <c r="A16010" s="218" t="s">
        <v>44677</v>
      </c>
      <c r="B16010" s="218" t="s">
        <v>44678</v>
      </c>
      <c r="C16010" s="218">
        <v>6.1233728996547896</v>
      </c>
      <c r="D16010" s="218">
        <v>6.2050332550787797</v>
      </c>
      <c r="E16010" s="218">
        <v>5.7546918131319202</v>
      </c>
      <c r="F16010" s="218">
        <v>6.5701256672029498</v>
      </c>
      <c r="G16010" s="218">
        <v>0.86243763809848095</v>
      </c>
      <c r="H16010" s="218">
        <v>0.123827711997599</v>
      </c>
      <c r="I16010" t="s">
        <v>44679</v>
      </c>
      <c r="J16010" s="218" t="s">
        <v>44679</v>
      </c>
      <c r="K16010" s="218">
        <v>3</v>
      </c>
      <c r="L16010" s="218">
        <v>-0.36868108652286935</v>
      </c>
      <c r="M16010" s="218">
        <v>0.44675276754816018</v>
      </c>
      <c r="N16010" s="218">
        <v>-0.45034144194685943</v>
      </c>
      <c r="O16010" s="218">
        <v>0.3650924121241701</v>
      </c>
      <c r="P16010" s="218">
        <v>-5.260935261556309</v>
      </c>
      <c r="Q16010" s="218">
        <v>-5.9995451876571906</v>
      </c>
      <c r="R16010" s="507">
        <v>3.9035840512645414E-2</v>
      </c>
      <c r="S16010" s="507">
        <v>-4.2624514911344669E-2</v>
      </c>
      <c r="T16010" s="218">
        <v>-5.6302402246067498</v>
      </c>
    </row>
    <row r="16011" spans="1:20" x14ac:dyDescent="0.6">
      <c r="A16011" s="218" t="s">
        <v>44680</v>
      </c>
      <c r="B16011" s="218" t="s">
        <v>44681</v>
      </c>
      <c r="C16011" s="218">
        <v>6.5543720296153003</v>
      </c>
      <c r="D16011" s="218">
        <v>6.6284533052550403</v>
      </c>
      <c r="E16011" s="218">
        <v>5.7412811092905898</v>
      </c>
      <c r="F16011" s="218">
        <v>6.8610101305154796</v>
      </c>
      <c r="G16011" s="218">
        <v>1.0162357018798001</v>
      </c>
      <c r="H16011" s="218">
        <v>0.34353965418307397</v>
      </c>
      <c r="I16011" t="s">
        <v>44679</v>
      </c>
      <c r="J16011" s="218" t="s">
        <v>44679</v>
      </c>
      <c r="K16011" s="218">
        <v>3</v>
      </c>
      <c r="L16011" s="218">
        <v>-0.81309092032471053</v>
      </c>
      <c r="M16011" s="218">
        <v>0.30663810090017929</v>
      </c>
      <c r="N16011" s="218">
        <v>-0.88717219596445052</v>
      </c>
      <c r="O16011" s="218">
        <v>0.2325568252604393</v>
      </c>
      <c r="P16011" s="218">
        <v>-5.5381363277355007</v>
      </c>
      <c r="Q16011" s="218">
        <v>-6.2108323754322265</v>
      </c>
      <c r="R16011" s="507">
        <v>-0.25322640971226562</v>
      </c>
      <c r="S16011" s="507">
        <v>-0.32730768535200561</v>
      </c>
      <c r="T16011" s="218">
        <v>-5.8744843515838632</v>
      </c>
    </row>
    <row r="16012" spans="1:20" x14ac:dyDescent="0.6">
      <c r="A16012" s="218" t="s">
        <v>44682</v>
      </c>
      <c r="B16012" s="218" t="s">
        <v>44683</v>
      </c>
      <c r="C16012" s="218">
        <v>5.5068515468798598</v>
      </c>
      <c r="D16012" s="218">
        <v>5.4782918321979501</v>
      </c>
      <c r="E16012" s="218">
        <v>5.3454688753483897</v>
      </c>
      <c r="F16012" s="218">
        <v>4.7112132114307599</v>
      </c>
      <c r="G16012" s="218">
        <v>0.94138514970795095</v>
      </c>
      <c r="H16012" s="218">
        <v>0.123827711997599</v>
      </c>
      <c r="I16012" t="s">
        <v>44679</v>
      </c>
      <c r="J16012" s="218" t="s">
        <v>44679</v>
      </c>
      <c r="K16012" s="218">
        <v>3</v>
      </c>
      <c r="L16012" s="218">
        <v>-0.16138267153147012</v>
      </c>
      <c r="M16012" s="218">
        <v>-0.7956383354490999</v>
      </c>
      <c r="N16012" s="218">
        <v>-0.13282295684956047</v>
      </c>
      <c r="O16012" s="218">
        <v>-0.76707862076719024</v>
      </c>
      <c r="P16012" s="218">
        <v>-4.5654663971719085</v>
      </c>
      <c r="Q16012" s="218">
        <v>-5.3830238348822608</v>
      </c>
      <c r="R16012" s="507">
        <v>-0.47851050349028501</v>
      </c>
      <c r="S16012" s="507">
        <v>-0.44995078880837536</v>
      </c>
      <c r="T16012" s="218">
        <v>-4.9742451160270846</v>
      </c>
    </row>
    <row r="16013" spans="1:20" x14ac:dyDescent="0.6">
      <c r="A16013" s="218" t="s">
        <v>44684</v>
      </c>
      <c r="B16013" s="218" t="s">
        <v>44685</v>
      </c>
      <c r="C16013" s="218">
        <v>1.7865944593784999</v>
      </c>
      <c r="D16013" s="218">
        <v>1.6000325414997401</v>
      </c>
      <c r="E16013" s="218">
        <v>0</v>
      </c>
      <c r="F16013" s="218">
        <v>4.1802190964661E-2</v>
      </c>
      <c r="G16013" s="218">
        <v>0</v>
      </c>
      <c r="H16013" s="218">
        <v>0</v>
      </c>
      <c r="I16013" t="s">
        <v>44686</v>
      </c>
      <c r="J16013" s="218" t="s">
        <v>44686</v>
      </c>
      <c r="K16013" s="218">
        <v>1</v>
      </c>
      <c r="L16013" s="218">
        <v>-1.7865944593784999</v>
      </c>
      <c r="M16013" s="218">
        <v>-1.7447922684138388</v>
      </c>
      <c r="N16013" s="218">
        <v>-1.6000325414997401</v>
      </c>
      <c r="O16013" s="218">
        <v>-1.558230350535079</v>
      </c>
      <c r="P16013" s="218">
        <v>-1.7865944593784999</v>
      </c>
      <c r="Q16013" s="218">
        <v>-1.7865944593784999</v>
      </c>
      <c r="R16013" s="507">
        <v>-1.7656933638961694</v>
      </c>
      <c r="S16013" s="507">
        <v>-1.5791314460174095</v>
      </c>
      <c r="T16013" s="218">
        <v>-1.7865944593784999</v>
      </c>
    </row>
    <row r="16014" spans="1:20" x14ac:dyDescent="0.6">
      <c r="A16014" s="218" t="s">
        <v>44687</v>
      </c>
      <c r="B16014" s="218" t="s">
        <v>44688</v>
      </c>
      <c r="C16014" s="218">
        <v>4.74625393434345</v>
      </c>
      <c r="D16014" s="218">
        <v>3.6886407035224198</v>
      </c>
      <c r="E16014" s="218">
        <v>4.0057509942926997</v>
      </c>
      <c r="F16014" s="218">
        <v>4.0438026857098004</v>
      </c>
      <c r="G16014" s="218">
        <v>7.70455952688169</v>
      </c>
      <c r="H16014" s="218">
        <v>0</v>
      </c>
      <c r="I16014" t="s">
        <v>44689</v>
      </c>
      <c r="J16014" s="218" t="s">
        <v>44689</v>
      </c>
      <c r="K16014" s="218">
        <v>2</v>
      </c>
      <c r="L16014" s="218">
        <v>-0.74050294005075035</v>
      </c>
      <c r="M16014" s="218">
        <v>-0.70245124863364961</v>
      </c>
      <c r="N16014" s="218">
        <v>0.31711029077027986</v>
      </c>
      <c r="O16014" s="218">
        <v>0.3551619821873806</v>
      </c>
      <c r="P16014" s="218">
        <v>2.95830559253824</v>
      </c>
      <c r="Q16014" s="218">
        <v>-4.74625393434345</v>
      </c>
      <c r="R16014" s="507">
        <v>-0.72147709434219998</v>
      </c>
      <c r="S16014" s="507">
        <v>0.33613613647883023</v>
      </c>
      <c r="T16014" s="218">
        <v>-0.893974170902605</v>
      </c>
    </row>
    <row r="16015" spans="1:20" x14ac:dyDescent="0.6">
      <c r="A16015" s="218" t="s">
        <v>44690</v>
      </c>
      <c r="B16015" s="218" t="s">
        <v>44691</v>
      </c>
      <c r="C16015" s="218">
        <v>6.0656357952853996</v>
      </c>
      <c r="D16015" s="218">
        <v>4.6448709386674203</v>
      </c>
      <c r="E16015" s="218">
        <v>4.3644639847025699</v>
      </c>
      <c r="F16015" s="218">
        <v>3.7730405102659899</v>
      </c>
      <c r="G16015" s="218">
        <v>0</v>
      </c>
      <c r="H16015" s="218">
        <v>0</v>
      </c>
      <c r="I16015" t="s">
        <v>44689</v>
      </c>
      <c r="J16015" s="218" t="s">
        <v>44689</v>
      </c>
      <c r="K16015" s="218">
        <v>2</v>
      </c>
      <c r="L16015" s="218">
        <v>-1.7011718105828297</v>
      </c>
      <c r="M16015" s="218">
        <v>-2.2925952850194098</v>
      </c>
      <c r="N16015" s="218">
        <v>-0.28040695396485038</v>
      </c>
      <c r="O16015" s="218">
        <v>-0.87183042840143044</v>
      </c>
      <c r="P16015" s="218">
        <v>-6.0656357952853996</v>
      </c>
      <c r="Q16015" s="218">
        <v>-6.0656357952853996</v>
      </c>
      <c r="R16015" s="507">
        <v>-1.9968835478011198</v>
      </c>
      <c r="S16015" s="507">
        <v>-0.57611869118314041</v>
      </c>
      <c r="T16015" s="218">
        <v>-6.0656357952853996</v>
      </c>
    </row>
    <row r="16016" spans="1:20" x14ac:dyDescent="0.6">
      <c r="A16016" s="218" t="s">
        <v>44692</v>
      </c>
      <c r="B16016" s="218" t="s">
        <v>44693</v>
      </c>
      <c r="C16016" s="218">
        <v>6.5639606787628004</v>
      </c>
      <c r="D16016" s="218">
        <v>6.3849254285036201</v>
      </c>
      <c r="E16016" s="218">
        <v>6.1185112189871802</v>
      </c>
      <c r="F16016" s="218">
        <v>5.5512616922017797</v>
      </c>
      <c r="G16016" s="218">
        <v>1.08739361964643</v>
      </c>
      <c r="H16016" s="218">
        <v>0.123827711997599</v>
      </c>
      <c r="I16016" t="s">
        <v>44694</v>
      </c>
      <c r="J16016" s="218" t="s">
        <v>44694</v>
      </c>
      <c r="K16016" s="218">
        <v>1</v>
      </c>
      <c r="L16016" s="218">
        <v>-0.44544945977562023</v>
      </c>
      <c r="M16016" s="218">
        <v>-1.0126989865610208</v>
      </c>
      <c r="N16016" s="218">
        <v>-0.2664142095164399</v>
      </c>
      <c r="O16016" s="218">
        <v>-0.83366373630184043</v>
      </c>
      <c r="P16016" s="218">
        <v>-5.4765670591163707</v>
      </c>
      <c r="Q16016" s="218">
        <v>-6.4401329667652014</v>
      </c>
      <c r="R16016" s="507">
        <v>-0.72907422316832049</v>
      </c>
      <c r="S16016" s="507">
        <v>-0.55003897290914017</v>
      </c>
      <c r="T16016" s="218">
        <v>-5.9583500129407856</v>
      </c>
    </row>
    <row r="16017" spans="1:20" x14ac:dyDescent="0.6">
      <c r="A16017" s="218" t="s">
        <v>44695</v>
      </c>
      <c r="B16017" s="218" t="s">
        <v>44696</v>
      </c>
      <c r="C16017" s="218">
        <v>4.2950882717892496</v>
      </c>
      <c r="D16017" s="218">
        <v>4.0006218711403401</v>
      </c>
      <c r="E16017" s="218">
        <v>4.6820671391950102</v>
      </c>
      <c r="F16017" s="218">
        <v>4.0768517874161301</v>
      </c>
      <c r="G16017" s="218">
        <v>0.14046909216855899</v>
      </c>
      <c r="H16017" s="218">
        <v>2.45446520296729</v>
      </c>
      <c r="I16017" t="s">
        <v>44697</v>
      </c>
      <c r="J16017" s="218" t="s">
        <v>44697</v>
      </c>
      <c r="K16017" s="218">
        <v>2</v>
      </c>
      <c r="L16017" s="218">
        <v>0.3869788674057606</v>
      </c>
      <c r="M16017" s="218">
        <v>-0.21823648437311949</v>
      </c>
      <c r="N16017" s="218">
        <v>0.68144526805467009</v>
      </c>
      <c r="O16017" s="218">
        <v>7.6229916275790011E-2</v>
      </c>
      <c r="P16017" s="218">
        <v>-4.1546191796206902</v>
      </c>
      <c r="Q16017" s="218">
        <v>-1.8406230688219596</v>
      </c>
      <c r="R16017" s="507">
        <v>8.4371191516320554E-2</v>
      </c>
      <c r="S16017" s="507">
        <v>0.37883759216523005</v>
      </c>
      <c r="T16017" s="218">
        <v>-2.9976211242213249</v>
      </c>
    </row>
    <row r="16018" spans="1:20" x14ac:dyDescent="0.6">
      <c r="A16018" s="218" t="s">
        <v>44698</v>
      </c>
      <c r="B16018" s="218" t="s">
        <v>44699</v>
      </c>
      <c r="C16018" s="218">
        <v>4.8367670658323796</v>
      </c>
      <c r="D16018" s="218">
        <v>4.3386905398145403</v>
      </c>
      <c r="E16018" s="218">
        <v>5.8719827844053398</v>
      </c>
      <c r="F16018" s="218">
        <v>4.1802190964661E-2</v>
      </c>
      <c r="G16018" s="218">
        <v>1.50626793832628</v>
      </c>
      <c r="H16018" s="218">
        <v>0</v>
      </c>
      <c r="I16018" t="s">
        <v>44697</v>
      </c>
      <c r="J16018" s="218" t="s">
        <v>44697</v>
      </c>
      <c r="K16018" s="218">
        <v>2</v>
      </c>
      <c r="L16018" s="218">
        <v>1.0352157185729602</v>
      </c>
      <c r="M16018" s="218">
        <v>-4.7949648748677189</v>
      </c>
      <c r="N16018" s="218">
        <v>1.5332922445907995</v>
      </c>
      <c r="O16018" s="218">
        <v>-4.2968883488498797</v>
      </c>
      <c r="P16018" s="218">
        <v>-3.3304991275060996</v>
      </c>
      <c r="Q16018" s="218">
        <v>-4.8367670658323796</v>
      </c>
      <c r="R16018" s="507">
        <v>-1.8798745781473793</v>
      </c>
      <c r="S16018" s="507">
        <v>-1.3817980521295401</v>
      </c>
      <c r="T16018" s="218">
        <v>-4.0836330966692396</v>
      </c>
    </row>
    <row r="16019" spans="1:20" x14ac:dyDescent="0.6">
      <c r="A16019" s="218" t="s">
        <v>44700</v>
      </c>
      <c r="B16019" s="218" t="s">
        <v>44701</v>
      </c>
      <c r="C16019" s="218">
        <v>4.7416525319395602</v>
      </c>
      <c r="D16019" s="218">
        <v>4.5909695112932001</v>
      </c>
      <c r="E16019" s="218">
        <v>4.9935817162117999</v>
      </c>
      <c r="F16019" s="218">
        <v>3.6867435021836599</v>
      </c>
      <c r="G16019" s="218">
        <v>0.26846663313173802</v>
      </c>
      <c r="H16019" s="218">
        <v>0.123827711997599</v>
      </c>
      <c r="I16019" t="s">
        <v>44702</v>
      </c>
      <c r="J16019" s="218" t="s">
        <v>44702</v>
      </c>
      <c r="K16019" s="218">
        <v>1</v>
      </c>
      <c r="L16019" s="218">
        <v>0.25192918427223976</v>
      </c>
      <c r="M16019" s="218">
        <v>-1.0549090297559003</v>
      </c>
      <c r="N16019" s="218">
        <v>0.40261220491859984</v>
      </c>
      <c r="O16019" s="218">
        <v>-0.90422600910954021</v>
      </c>
      <c r="P16019" s="218">
        <v>-4.4731858988078219</v>
      </c>
      <c r="Q16019" s="218">
        <v>-4.6178248199419611</v>
      </c>
      <c r="R16019" s="507">
        <v>-0.40148992274183026</v>
      </c>
      <c r="S16019" s="507">
        <v>-0.25080690209547019</v>
      </c>
      <c r="T16019" s="218">
        <v>-4.5455053593748911</v>
      </c>
    </row>
    <row r="16020" spans="1:20" x14ac:dyDescent="0.6">
      <c r="A16020" s="218" t="s">
        <v>44703</v>
      </c>
      <c r="B16020" s="218" t="s">
        <v>44704</v>
      </c>
      <c r="C16020" s="218">
        <v>4.7885071082910597</v>
      </c>
      <c r="D16020" s="218">
        <v>4.9594036389341598</v>
      </c>
      <c r="E16020" s="218">
        <v>5.3937409780465604</v>
      </c>
      <c r="F16020" s="218">
        <v>5.3579723148128897</v>
      </c>
      <c r="G16020" s="218">
        <v>1.65422133339088</v>
      </c>
      <c r="H16020" s="218">
        <v>0</v>
      </c>
      <c r="I16020" t="s">
        <v>44705</v>
      </c>
      <c r="J16020" s="218" t="s">
        <v>44705</v>
      </c>
      <c r="K16020" s="218">
        <v>1</v>
      </c>
      <c r="L16020" s="218">
        <v>0.60523386975550064</v>
      </c>
      <c r="M16020" s="218">
        <v>0.56946520652182997</v>
      </c>
      <c r="N16020" s="218">
        <v>0.43433733911240058</v>
      </c>
      <c r="O16020" s="218">
        <v>0.39856867587872991</v>
      </c>
      <c r="P16020" s="218">
        <v>-3.1342857749001798</v>
      </c>
      <c r="Q16020" s="218">
        <v>-4.7885071082910597</v>
      </c>
      <c r="R16020" s="507">
        <v>0.58734953813866531</v>
      </c>
      <c r="S16020" s="507">
        <v>0.41645300749556524</v>
      </c>
      <c r="T16020" s="218">
        <v>-3.9613964415956198</v>
      </c>
    </row>
    <row r="16021" spans="1:20" x14ac:dyDescent="0.6">
      <c r="A16021" s="218" t="s">
        <v>44706</v>
      </c>
      <c r="B16021" s="218" t="s">
        <v>44707</v>
      </c>
      <c r="C16021" s="218">
        <v>5.1322490221653796</v>
      </c>
      <c r="D16021" s="218">
        <v>5.0747032751136096</v>
      </c>
      <c r="E16021" s="218">
        <v>6.24888660477309</v>
      </c>
      <c r="F16021" s="218">
        <v>4.9105189190128398</v>
      </c>
      <c r="G16021" s="218">
        <v>0.86243763809848095</v>
      </c>
      <c r="H16021" s="218">
        <v>0</v>
      </c>
      <c r="I16021" t="s">
        <v>44708</v>
      </c>
      <c r="J16021" s="218" t="s">
        <v>44708</v>
      </c>
      <c r="K16021" s="218">
        <v>1</v>
      </c>
      <c r="L16021" s="218">
        <v>1.1166375826077104</v>
      </c>
      <c r="M16021" s="218">
        <v>-0.22173010315253983</v>
      </c>
      <c r="N16021" s="218">
        <v>1.1741833296594804</v>
      </c>
      <c r="O16021" s="218">
        <v>-0.16418435610076987</v>
      </c>
      <c r="P16021" s="218">
        <v>-4.269811384066899</v>
      </c>
      <c r="Q16021" s="218">
        <v>-5.1322490221653796</v>
      </c>
      <c r="R16021" s="507">
        <v>0.44745373972758529</v>
      </c>
      <c r="S16021" s="507">
        <v>0.50499948677935524</v>
      </c>
      <c r="T16021" s="218">
        <v>-4.7010302031161393</v>
      </c>
    </row>
    <row r="16022" spans="1:20" x14ac:dyDescent="0.6">
      <c r="A16022" s="218" t="s">
        <v>44709</v>
      </c>
      <c r="B16022" s="218" t="s">
        <v>44710</v>
      </c>
      <c r="C16022" s="218">
        <v>3.1149263127590801</v>
      </c>
      <c r="D16022" s="218">
        <v>2.94805159332196</v>
      </c>
      <c r="E16022" s="218">
        <v>0</v>
      </c>
      <c r="F16022" s="218">
        <v>2.0819812413027199</v>
      </c>
      <c r="G16022" s="218">
        <v>0</v>
      </c>
      <c r="H16022" s="218">
        <v>0.123827711997599</v>
      </c>
      <c r="I16022" t="s">
        <v>44711</v>
      </c>
      <c r="J16022" s="218" t="s">
        <v>44711</v>
      </c>
      <c r="K16022" s="218">
        <v>1</v>
      </c>
      <c r="L16022" s="218">
        <v>-3.1149263127590801</v>
      </c>
      <c r="M16022" s="218">
        <v>-1.0329450714563602</v>
      </c>
      <c r="N16022" s="218">
        <v>-2.94805159332196</v>
      </c>
      <c r="O16022" s="218">
        <v>-0.8660703520192401</v>
      </c>
      <c r="P16022" s="218">
        <v>-3.1149263127590801</v>
      </c>
      <c r="Q16022" s="218">
        <v>-2.991098600761481</v>
      </c>
      <c r="R16022" s="507">
        <v>-2.0739356921077201</v>
      </c>
      <c r="S16022" s="507">
        <v>-1.9070609726706</v>
      </c>
      <c r="T16022" s="218">
        <v>-3.0530124567602805</v>
      </c>
    </row>
    <row r="16023" spans="1:20" x14ac:dyDescent="0.6">
      <c r="A16023" s="218" t="s">
        <v>44712</v>
      </c>
      <c r="B16023" s="218" t="s">
        <v>44713</v>
      </c>
      <c r="C16023" s="218">
        <v>6.5829488807801102</v>
      </c>
      <c r="D16023" s="218">
        <v>6.7124404194315996</v>
      </c>
      <c r="E16023" s="218">
        <v>6.6701032055013796</v>
      </c>
      <c r="F16023" s="218">
        <v>5.0616735268897903</v>
      </c>
      <c r="G16023" s="218">
        <v>4.2785366233423501</v>
      </c>
      <c r="H16023" s="218">
        <v>8.6321615620367798</v>
      </c>
      <c r="I16023" t="s">
        <v>44714</v>
      </c>
      <c r="J16023" s="218" t="s">
        <v>44714</v>
      </c>
      <c r="K16023" s="218">
        <v>1</v>
      </c>
      <c r="L16023" s="218">
        <v>8.7154324721269383E-2</v>
      </c>
      <c r="M16023" s="218">
        <v>-1.5212753538903199</v>
      </c>
      <c r="N16023" s="218">
        <v>-4.2337213930220052E-2</v>
      </c>
      <c r="O16023" s="218">
        <v>-1.6507668925418093</v>
      </c>
      <c r="P16023" s="218">
        <v>-2.3044122574377601</v>
      </c>
      <c r="Q16023" s="218">
        <v>2.0492126812566696</v>
      </c>
      <c r="R16023" s="507">
        <v>-0.71706051458452524</v>
      </c>
      <c r="S16023" s="507">
        <v>-0.84655205323601468</v>
      </c>
      <c r="T16023" s="218">
        <v>-0.12759978809054529</v>
      </c>
    </row>
    <row r="16024" spans="1:20" x14ac:dyDescent="0.6">
      <c r="A16024" s="218" t="s">
        <v>44715</v>
      </c>
      <c r="B16024" s="218" t="s">
        <v>44716</v>
      </c>
      <c r="C16024" s="218">
        <v>1.1352126774342199</v>
      </c>
      <c r="D16024" s="218">
        <v>1.3448337281265601</v>
      </c>
      <c r="E16024" s="218">
        <v>0</v>
      </c>
      <c r="F16024" s="218">
        <v>3.4157922801276102</v>
      </c>
      <c r="G16024" s="218">
        <v>0</v>
      </c>
      <c r="H16024" s="218">
        <v>0</v>
      </c>
      <c r="I16024" t="s">
        <v>44717</v>
      </c>
      <c r="J16024" s="218" t="s">
        <v>44717</v>
      </c>
      <c r="K16024" s="218">
        <v>1</v>
      </c>
      <c r="L16024" s="218">
        <v>-1.1352126774342199</v>
      </c>
      <c r="M16024" s="218">
        <v>2.2805796026933902</v>
      </c>
      <c r="N16024" s="218">
        <v>-1.3448337281265601</v>
      </c>
      <c r="O16024" s="218">
        <v>2.0709585520010503</v>
      </c>
      <c r="P16024" s="218">
        <v>-1.1352126774342199</v>
      </c>
      <c r="Q16024" s="218">
        <v>-1.1352126774342199</v>
      </c>
      <c r="R16024" s="507">
        <v>0.57268346262958514</v>
      </c>
      <c r="S16024" s="507">
        <v>0.36306241193724509</v>
      </c>
      <c r="T16024" s="218">
        <v>-1.1352126774342199</v>
      </c>
    </row>
    <row r="16025" spans="1:20" x14ac:dyDescent="0.6">
      <c r="A16025" s="218" t="s">
        <v>44718</v>
      </c>
      <c r="B16025" s="218" t="s">
        <v>44719</v>
      </c>
      <c r="C16025" s="218">
        <v>6.21640484560809</v>
      </c>
      <c r="D16025" s="218">
        <v>6.2272875072624601</v>
      </c>
      <c r="E16025" s="218">
        <v>7.2089654798062401</v>
      </c>
      <c r="F16025" s="218">
        <v>5.9820384628286503</v>
      </c>
      <c r="G16025" s="218">
        <v>8.1474793711520306</v>
      </c>
      <c r="H16025" s="218">
        <v>0</v>
      </c>
      <c r="I16025" t="s">
        <v>44720</v>
      </c>
      <c r="J16025" s="218" t="s">
        <v>44720</v>
      </c>
      <c r="K16025" s="218">
        <v>2</v>
      </c>
      <c r="L16025" s="218">
        <v>0.9925606341981501</v>
      </c>
      <c r="M16025" s="218">
        <v>-0.23436638277943977</v>
      </c>
      <c r="N16025" s="218">
        <v>0.98167797254378009</v>
      </c>
      <c r="O16025" s="218">
        <v>-0.24524904443380979</v>
      </c>
      <c r="P16025" s="218">
        <v>1.9310745255439405</v>
      </c>
      <c r="Q16025" s="218">
        <v>-6.21640484560809</v>
      </c>
      <c r="R16025" s="507">
        <v>0.37909712570935516</v>
      </c>
      <c r="S16025" s="507">
        <v>0.36821446405498515</v>
      </c>
      <c r="T16025" s="218">
        <v>-2.1426651600320747</v>
      </c>
    </row>
    <row r="16026" spans="1:20" x14ac:dyDescent="0.6">
      <c r="A16026" s="218" t="s">
        <v>44721</v>
      </c>
      <c r="B16026" s="218" t="s">
        <v>44722</v>
      </c>
      <c r="C16026" s="218">
        <v>3.9462713616338001</v>
      </c>
      <c r="D16026" s="218">
        <v>3.7636455851136801</v>
      </c>
      <c r="E16026" s="218">
        <v>3.8141027154478602</v>
      </c>
      <c r="F16026" s="218">
        <v>2.1881700941490498</v>
      </c>
      <c r="G16026" s="218">
        <v>0.26846663313173802</v>
      </c>
      <c r="H16026" s="218">
        <v>7.6154976063023501</v>
      </c>
      <c r="I16026" t="s">
        <v>44720</v>
      </c>
      <c r="J16026" s="218" t="s">
        <v>44720</v>
      </c>
      <c r="K16026" s="218">
        <v>2</v>
      </c>
      <c r="L16026" s="218">
        <v>-0.13216864618593993</v>
      </c>
      <c r="M16026" s="218">
        <v>-1.7581012674847503</v>
      </c>
      <c r="N16026" s="218">
        <v>5.0457130334180089E-2</v>
      </c>
      <c r="O16026" s="218">
        <v>-1.5754754909646302</v>
      </c>
      <c r="P16026" s="218">
        <v>-3.6778047285020623</v>
      </c>
      <c r="Q16026" s="218">
        <v>3.66922624466855</v>
      </c>
      <c r="R16026" s="507">
        <v>-0.9451349568353451</v>
      </c>
      <c r="S16026" s="507">
        <v>-0.76250918031522508</v>
      </c>
      <c r="T16026" s="218">
        <v>-4.2892419167561702E-3</v>
      </c>
    </row>
    <row r="16027" spans="1:20" x14ac:dyDescent="0.6">
      <c r="A16027" s="218" t="s">
        <v>44723</v>
      </c>
      <c r="B16027" s="218" t="s">
        <v>44724</v>
      </c>
      <c r="C16027" s="218">
        <v>2.0474389639652699</v>
      </c>
      <c r="D16027" s="218">
        <v>1.7759756569685401</v>
      </c>
      <c r="E16027" s="218">
        <v>0</v>
      </c>
      <c r="F16027" s="218">
        <v>0</v>
      </c>
      <c r="G16027" s="218">
        <v>0</v>
      </c>
      <c r="H16027" s="218">
        <v>0</v>
      </c>
      <c r="I16027" t="s">
        <v>44725</v>
      </c>
      <c r="J16027" s="218" t="s">
        <v>44725</v>
      </c>
      <c r="K16027" s="218">
        <v>1</v>
      </c>
      <c r="L16027" s="218">
        <v>-2.0474389639652699</v>
      </c>
      <c r="M16027" s="218">
        <v>-2.0474389639652699</v>
      </c>
      <c r="N16027" s="218">
        <v>-1.7759756569685401</v>
      </c>
      <c r="O16027" s="218">
        <v>-1.7759756569685401</v>
      </c>
      <c r="P16027" s="218">
        <v>-2.0474389639652699</v>
      </c>
      <c r="Q16027" s="218">
        <v>-2.0474389639652699</v>
      </c>
      <c r="R16027" s="507">
        <v>-2.0474389639652699</v>
      </c>
      <c r="S16027" s="507">
        <v>-1.7759756569685401</v>
      </c>
      <c r="T16027" s="218">
        <v>-2.0474389639652699</v>
      </c>
    </row>
    <row r="16028" spans="1:20" x14ac:dyDescent="0.6">
      <c r="A16028" s="218" t="s">
        <v>44726</v>
      </c>
      <c r="B16028" s="218" t="s">
        <v>44727</v>
      </c>
      <c r="C16028" s="218">
        <v>1.4379196997375101</v>
      </c>
      <c r="D16028" s="218">
        <v>1.48652823258033</v>
      </c>
      <c r="E16028" s="218">
        <v>0</v>
      </c>
      <c r="F16028" s="218">
        <v>0</v>
      </c>
      <c r="G16028" s="218">
        <v>0</v>
      </c>
      <c r="H16028" s="218">
        <v>0</v>
      </c>
      <c r="I16028" t="s">
        <v>44728</v>
      </c>
      <c r="J16028" s="218" t="s">
        <v>44728</v>
      </c>
      <c r="K16028" s="218">
        <v>1</v>
      </c>
      <c r="L16028" s="218">
        <v>-1.4379196997375101</v>
      </c>
      <c r="M16028" s="218">
        <v>-1.4379196997375101</v>
      </c>
      <c r="N16028" s="218">
        <v>-1.48652823258033</v>
      </c>
      <c r="O16028" s="218">
        <v>-1.48652823258033</v>
      </c>
      <c r="P16028" s="218">
        <v>-1.4379196997375101</v>
      </c>
      <c r="Q16028" s="218">
        <v>-1.4379196997375101</v>
      </c>
      <c r="R16028" s="507">
        <v>-1.4379196997375101</v>
      </c>
      <c r="S16028" s="507">
        <v>-1.48652823258033</v>
      </c>
      <c r="T16028" s="218">
        <v>-1.4379196997375101</v>
      </c>
    </row>
    <row r="16029" spans="1:20" x14ac:dyDescent="0.6">
      <c r="A16029" s="218" t="s">
        <v>44729</v>
      </c>
      <c r="B16029" s="218" t="s">
        <v>44730</v>
      </c>
      <c r="C16029" s="218">
        <v>4.3096694449688897</v>
      </c>
      <c r="D16029" s="218">
        <v>4.1492190687179198</v>
      </c>
      <c r="E16029" s="218">
        <v>0</v>
      </c>
      <c r="F16029" s="218">
        <v>2.9398955886268499</v>
      </c>
      <c r="G16029" s="218">
        <v>0</v>
      </c>
      <c r="H16029" s="218">
        <v>0</v>
      </c>
      <c r="I16029" t="s">
        <v>44731</v>
      </c>
      <c r="J16029" s="218" t="s">
        <v>44731</v>
      </c>
      <c r="K16029" s="218">
        <v>1</v>
      </c>
      <c r="L16029" s="218">
        <v>-4.3096694449688897</v>
      </c>
      <c r="M16029" s="218">
        <v>-1.3697738563420399</v>
      </c>
      <c r="N16029" s="218">
        <v>-4.1492190687179198</v>
      </c>
      <c r="O16029" s="218">
        <v>-1.2093234800910699</v>
      </c>
      <c r="P16029" s="218">
        <v>-4.3096694449688897</v>
      </c>
      <c r="Q16029" s="218">
        <v>-4.3096694449688897</v>
      </c>
      <c r="R16029" s="507">
        <v>-2.8397216506554646</v>
      </c>
      <c r="S16029" s="507">
        <v>-2.6792712744044946</v>
      </c>
      <c r="T16029" s="218">
        <v>-4.3096694449688897</v>
      </c>
    </row>
    <row r="16030" spans="1:20" x14ac:dyDescent="0.6">
      <c r="A16030" s="218" t="s">
        <v>44732</v>
      </c>
      <c r="B16030" s="218" t="s">
        <v>44733</v>
      </c>
      <c r="C16030" s="218">
        <v>6.6105501227843</v>
      </c>
      <c r="D16030" s="218">
        <v>5.3555075949290796</v>
      </c>
      <c r="E16030" s="218">
        <v>4.7225277938013397</v>
      </c>
      <c r="F16030" s="218">
        <v>5.1005147524304704</v>
      </c>
      <c r="G16030" s="218">
        <v>0.26846663313173802</v>
      </c>
      <c r="H16030" s="218">
        <v>0</v>
      </c>
      <c r="I16030" t="s">
        <v>44734</v>
      </c>
      <c r="J16030" s="218" t="s">
        <v>44734</v>
      </c>
      <c r="K16030" s="218">
        <v>1</v>
      </c>
      <c r="L16030" s="218">
        <v>-1.8880223289829603</v>
      </c>
      <c r="M16030" s="218">
        <v>-1.5100353703538296</v>
      </c>
      <c r="N16030" s="218">
        <v>-0.63297980112773988</v>
      </c>
      <c r="O16030" s="218">
        <v>-0.25499284249860921</v>
      </c>
      <c r="P16030" s="218">
        <v>-6.3420834896525617</v>
      </c>
      <c r="Q16030" s="218">
        <v>-6.6105501227843</v>
      </c>
      <c r="R16030" s="507">
        <v>-1.699028849668395</v>
      </c>
      <c r="S16030" s="507">
        <v>-0.44398632181317454</v>
      </c>
      <c r="T16030" s="218">
        <v>-6.4763168062184313</v>
      </c>
    </row>
    <row r="16031" spans="1:20" x14ac:dyDescent="0.6">
      <c r="A16031" s="218" t="s">
        <v>44735</v>
      </c>
      <c r="B16031" s="218" t="s">
        <v>44736</v>
      </c>
      <c r="C16031" s="218">
        <v>5.7614094442630499</v>
      </c>
      <c r="D16031" s="218">
        <v>6.0038977556161397</v>
      </c>
      <c r="E16031" s="218">
        <v>5.3081743827822701</v>
      </c>
      <c r="F16031" s="218">
        <v>5.77067718956053</v>
      </c>
      <c r="G16031" s="218">
        <v>1.45337470871665</v>
      </c>
      <c r="H16031" s="218">
        <v>0.23786221336595301</v>
      </c>
      <c r="I16031" t="s">
        <v>44737</v>
      </c>
      <c r="J16031" s="218" t="s">
        <v>44737</v>
      </c>
      <c r="K16031" s="218">
        <v>1</v>
      </c>
      <c r="L16031" s="218">
        <v>-0.45323506148077986</v>
      </c>
      <c r="M16031" s="218">
        <v>9.26774529748009E-3</v>
      </c>
      <c r="N16031" s="218">
        <v>-0.69572337283386965</v>
      </c>
      <c r="O16031" s="218">
        <v>-0.2332205660556097</v>
      </c>
      <c r="P16031" s="218">
        <v>-4.3080347355463999</v>
      </c>
      <c r="Q16031" s="218">
        <v>-5.5235472308970968</v>
      </c>
      <c r="R16031" s="507">
        <v>-0.22198365809164988</v>
      </c>
      <c r="S16031" s="507">
        <v>-0.46447196944473967</v>
      </c>
      <c r="T16031" s="218">
        <v>-4.9157909832217488</v>
      </c>
    </row>
    <row r="16032" spans="1:20" x14ac:dyDescent="0.6">
      <c r="A16032" s="218" t="s">
        <v>44738</v>
      </c>
      <c r="B16032" s="218" t="s">
        <v>44739</v>
      </c>
      <c r="C16032" s="218">
        <v>2.0769626610315401</v>
      </c>
      <c r="D16032" s="218">
        <v>1.53627023201459</v>
      </c>
      <c r="E16032" s="218">
        <v>0</v>
      </c>
      <c r="F16032" s="218">
        <v>0</v>
      </c>
      <c r="G16032" s="218">
        <v>0</v>
      </c>
      <c r="H16032" s="218">
        <v>0</v>
      </c>
      <c r="I16032" t="s">
        <v>44740</v>
      </c>
      <c r="J16032" s="218" t="s">
        <v>44740</v>
      </c>
      <c r="K16032" s="218">
        <v>1</v>
      </c>
      <c r="L16032" s="218">
        <v>-2.0769626610315401</v>
      </c>
      <c r="M16032" s="218">
        <v>-2.0769626610315401</v>
      </c>
      <c r="N16032" s="218">
        <v>-1.53627023201459</v>
      </c>
      <c r="O16032" s="218">
        <v>-1.53627023201459</v>
      </c>
      <c r="P16032" s="218">
        <v>-2.0769626610315401</v>
      </c>
      <c r="Q16032" s="218">
        <v>-2.0769626610315401</v>
      </c>
      <c r="R16032" s="507">
        <v>-2.0769626610315401</v>
      </c>
      <c r="S16032" s="507">
        <v>-1.53627023201459</v>
      </c>
      <c r="T16032" s="218">
        <v>-2.0769626610315401</v>
      </c>
    </row>
    <row r="16033" spans="1:20" x14ac:dyDescent="0.6">
      <c r="A16033" s="218" t="s">
        <v>44741</v>
      </c>
      <c r="B16033" s="218" t="s">
        <v>44742</v>
      </c>
      <c r="C16033" s="218">
        <v>6.1623418437036701</v>
      </c>
      <c r="D16033" s="218">
        <v>6.0883016912802796</v>
      </c>
      <c r="E16033" s="218">
        <v>6.1129147921476799</v>
      </c>
      <c r="F16033" s="218">
        <v>5.9460289161428799</v>
      </c>
      <c r="G16033" s="218">
        <v>1.65422133339088</v>
      </c>
      <c r="H16033" s="218">
        <v>0.23786221336595301</v>
      </c>
      <c r="I16033" t="s">
        <v>44743</v>
      </c>
      <c r="J16033" s="218" t="s">
        <v>44743</v>
      </c>
      <c r="K16033" s="218">
        <v>1</v>
      </c>
      <c r="L16033" s="218">
        <v>-4.9427051555990253E-2</v>
      </c>
      <c r="M16033" s="218">
        <v>-0.21631292756079024</v>
      </c>
      <c r="N16033" s="218">
        <v>2.4613100867400206E-2</v>
      </c>
      <c r="O16033" s="218">
        <v>-0.14227277513739978</v>
      </c>
      <c r="P16033" s="218">
        <v>-4.5081205103127902</v>
      </c>
      <c r="Q16033" s="218">
        <v>-5.924479630337717</v>
      </c>
      <c r="R16033" s="507">
        <v>-0.13286998955839024</v>
      </c>
      <c r="S16033" s="507">
        <v>-5.8829837134999785E-2</v>
      </c>
      <c r="T16033" s="218">
        <v>-5.2163000703252536</v>
      </c>
    </row>
    <row r="16034" spans="1:20" x14ac:dyDescent="0.6">
      <c r="A16034" s="218" t="s">
        <v>44744</v>
      </c>
      <c r="B16034" s="218" t="s">
        <v>44745</v>
      </c>
      <c r="C16034" s="218">
        <v>4.3941909118225801</v>
      </c>
      <c r="D16034" s="218">
        <v>4.1886380326558799</v>
      </c>
      <c r="E16034" s="218">
        <v>5.2231601770225398</v>
      </c>
      <c r="F16034" s="218">
        <v>0.26998169030677299</v>
      </c>
      <c r="G16034" s="218">
        <v>0.86243763809848095</v>
      </c>
      <c r="H16034" s="218">
        <v>0</v>
      </c>
      <c r="I16034" t="s">
        <v>44746</v>
      </c>
      <c r="J16034" s="218" t="s">
        <v>44746</v>
      </c>
      <c r="K16034" s="218">
        <v>1</v>
      </c>
      <c r="L16034" s="218">
        <v>0.82896926519995962</v>
      </c>
      <c r="M16034" s="218">
        <v>-4.124209221515807</v>
      </c>
      <c r="N16034" s="218">
        <v>1.0345221443666599</v>
      </c>
      <c r="O16034" s="218">
        <v>-3.9186563423491068</v>
      </c>
      <c r="P16034" s="218">
        <v>-3.5317532737240991</v>
      </c>
      <c r="Q16034" s="218">
        <v>-4.3941909118225801</v>
      </c>
      <c r="R16034" s="507">
        <v>-1.6476199781579237</v>
      </c>
      <c r="S16034" s="507">
        <v>-1.4420670989912234</v>
      </c>
      <c r="T16034" s="218">
        <v>-3.9629720927733398</v>
      </c>
    </row>
    <row r="16035" spans="1:20" x14ac:dyDescent="0.6">
      <c r="A16035" s="218" t="s">
        <v>44747</v>
      </c>
      <c r="B16035" s="218" t="s">
        <v>44748</v>
      </c>
      <c r="C16035" s="218">
        <v>4.0713351123952704</v>
      </c>
      <c r="D16035" s="218">
        <v>2.59597802579537</v>
      </c>
      <c r="E16035" s="218">
        <v>4.0022956215764003</v>
      </c>
      <c r="F16035" s="218">
        <v>4.0843721754492002</v>
      </c>
      <c r="G16035" s="218">
        <v>0.14046909216855899</v>
      </c>
      <c r="H16035" s="218">
        <v>0</v>
      </c>
      <c r="I16035" t="s">
        <v>44749</v>
      </c>
      <c r="J16035" s="218" t="s">
        <v>44749</v>
      </c>
      <c r="K16035" s="218">
        <v>1</v>
      </c>
      <c r="L16035" s="218">
        <v>-6.9039490818870064E-2</v>
      </c>
      <c r="M16035" s="218">
        <v>1.303706305392982E-2</v>
      </c>
      <c r="N16035" s="218">
        <v>1.4063175957810303</v>
      </c>
      <c r="O16035" s="218">
        <v>1.4883941496538302</v>
      </c>
      <c r="P16035" s="218">
        <v>-3.9308660202267114</v>
      </c>
      <c r="Q16035" s="218">
        <v>-4.0713351123952704</v>
      </c>
      <c r="R16035" s="507">
        <v>-2.8001213882470122E-2</v>
      </c>
      <c r="S16035" s="507">
        <v>1.4473558727174303</v>
      </c>
      <c r="T16035" s="218">
        <v>-4.0011005663109911</v>
      </c>
    </row>
    <row r="16036" spans="1:20" x14ac:dyDescent="0.6">
      <c r="A16036" s="218" t="s">
        <v>44750</v>
      </c>
      <c r="B16036" s="218" t="s">
        <v>44751</v>
      </c>
      <c r="C16036" s="218">
        <v>0.751651949593372</v>
      </c>
      <c r="D16036" s="218">
        <v>1.1021981215351999</v>
      </c>
      <c r="E16036" s="218">
        <v>0</v>
      </c>
      <c r="F16036" s="218">
        <v>0</v>
      </c>
      <c r="G16036" s="218">
        <v>0</v>
      </c>
      <c r="H16036" s="218">
        <v>0</v>
      </c>
      <c r="I16036" t="s">
        <v>44752</v>
      </c>
      <c r="J16036" s="218" t="s">
        <v>44752</v>
      </c>
      <c r="K16036" s="218">
        <v>1</v>
      </c>
      <c r="L16036" s="218">
        <v>-0.751651949593372</v>
      </c>
      <c r="M16036" s="218">
        <v>-0.751651949593372</v>
      </c>
      <c r="N16036" s="218">
        <v>-1.1021981215351999</v>
      </c>
      <c r="O16036" s="218">
        <v>-1.1021981215351999</v>
      </c>
      <c r="P16036" s="218">
        <v>-0.751651949593372</v>
      </c>
      <c r="Q16036" s="218">
        <v>-0.751651949593372</v>
      </c>
      <c r="R16036" s="507">
        <v>-0.751651949593372</v>
      </c>
      <c r="S16036" s="507">
        <v>-1.1021981215351999</v>
      </c>
      <c r="T16036" s="218">
        <v>-0.751651949593372</v>
      </c>
    </row>
    <row r="16037" spans="1:20" x14ac:dyDescent="0.6">
      <c r="A16037" s="218" t="s">
        <v>44753</v>
      </c>
      <c r="B16037" s="218" t="s">
        <v>44754</v>
      </c>
      <c r="C16037" s="218">
        <v>8.1330230207497696</v>
      </c>
      <c r="D16037" s="218">
        <v>8.2169092167806799</v>
      </c>
      <c r="E16037" s="218">
        <v>8.7710080216275994</v>
      </c>
      <c r="F16037" s="218">
        <v>8.2632629806620095</v>
      </c>
      <c r="G16037" s="218">
        <v>8.0202815360762294</v>
      </c>
      <c r="H16037" s="218">
        <v>7.5989197373235999</v>
      </c>
      <c r="I16037" t="s">
        <v>44755</v>
      </c>
      <c r="J16037" s="218" t="s">
        <v>44755</v>
      </c>
      <c r="K16037" s="218">
        <v>1</v>
      </c>
      <c r="L16037" s="218">
        <v>0.63798500087782983</v>
      </c>
      <c r="M16037" s="218">
        <v>0.13023995991223991</v>
      </c>
      <c r="N16037" s="218">
        <v>0.55409880484691953</v>
      </c>
      <c r="O16037" s="218">
        <v>4.6353763881329613E-2</v>
      </c>
      <c r="P16037" s="218">
        <v>-0.11274148467354017</v>
      </c>
      <c r="Q16037" s="218">
        <v>-0.53410328342616964</v>
      </c>
      <c r="R16037" s="507">
        <v>0.38411248039503487</v>
      </c>
      <c r="S16037" s="507">
        <v>0.30022628436412457</v>
      </c>
      <c r="T16037" s="218">
        <v>-0.32342238404985491</v>
      </c>
    </row>
    <row r="16038" spans="1:20" x14ac:dyDescent="0.6">
      <c r="A16038" s="218" t="s">
        <v>44756</v>
      </c>
      <c r="B16038" s="218" t="s">
        <v>44757</v>
      </c>
      <c r="C16038" s="218">
        <v>5.91983076105112</v>
      </c>
      <c r="D16038" s="218">
        <v>4.5592396985261496</v>
      </c>
      <c r="E16038" s="218">
        <v>5.3386348297082797</v>
      </c>
      <c r="F16038" s="218">
        <v>3.6432769688205902</v>
      </c>
      <c r="G16038" s="218">
        <v>1.08739361964643</v>
      </c>
      <c r="H16038" s="218">
        <v>0</v>
      </c>
      <c r="I16038" t="s">
        <v>44758</v>
      </c>
      <c r="J16038" s="218" t="s">
        <v>44758</v>
      </c>
      <c r="K16038" s="218">
        <v>1</v>
      </c>
      <c r="L16038" s="218">
        <v>-0.58119593134284031</v>
      </c>
      <c r="M16038" s="218">
        <v>-2.2765537922305299</v>
      </c>
      <c r="N16038" s="218">
        <v>0.77939513118213011</v>
      </c>
      <c r="O16038" s="218">
        <v>-0.91596272970555948</v>
      </c>
      <c r="P16038" s="218">
        <v>-4.8324371414046903</v>
      </c>
      <c r="Q16038" s="218">
        <v>-5.91983076105112</v>
      </c>
      <c r="R16038" s="507">
        <v>-1.4288748617866851</v>
      </c>
      <c r="S16038" s="507">
        <v>-6.8283799261714684E-2</v>
      </c>
      <c r="T16038" s="218">
        <v>-5.3761339512279047</v>
      </c>
    </row>
    <row r="16039" spans="1:20" x14ac:dyDescent="0.6">
      <c r="A16039" s="218" t="s">
        <v>44759</v>
      </c>
      <c r="B16039" s="218" t="s">
        <v>44760</v>
      </c>
      <c r="C16039" s="218">
        <v>4.8945614045917702</v>
      </c>
      <c r="D16039" s="218">
        <v>5.2021593168767604</v>
      </c>
      <c r="E16039" s="218">
        <v>5.7056059605871203</v>
      </c>
      <c r="F16039" s="218">
        <v>5.1857204537352297</v>
      </c>
      <c r="G16039" s="218">
        <v>1.1552061784318599</v>
      </c>
      <c r="H16039" s="218">
        <v>0.123827711997599</v>
      </c>
      <c r="I16039" t="s">
        <v>44761</v>
      </c>
      <c r="J16039" s="218" t="s">
        <v>44761</v>
      </c>
      <c r="K16039" s="218">
        <v>1</v>
      </c>
      <c r="L16039" s="218">
        <v>0.81104455599535008</v>
      </c>
      <c r="M16039" s="218">
        <v>0.29115904914345947</v>
      </c>
      <c r="N16039" s="218">
        <v>0.50344664371035996</v>
      </c>
      <c r="O16039" s="218">
        <v>-1.6438863141530646E-2</v>
      </c>
      <c r="P16039" s="218">
        <v>-3.7393552261599101</v>
      </c>
      <c r="Q16039" s="218">
        <v>-4.7707336925941712</v>
      </c>
      <c r="R16039" s="507">
        <v>0.55110180256940478</v>
      </c>
      <c r="S16039" s="507">
        <v>0.24350389028441466</v>
      </c>
      <c r="T16039" s="218">
        <v>-4.2550444593770411</v>
      </c>
    </row>
    <row r="16040" spans="1:20" x14ac:dyDescent="0.6">
      <c r="A16040" s="218" t="s">
        <v>44762</v>
      </c>
      <c r="B16040" s="218" t="s">
        <v>44763</v>
      </c>
      <c r="C16040" s="218">
        <v>6.3768344852582803</v>
      </c>
      <c r="D16040" s="218">
        <v>6.2260250413237896</v>
      </c>
      <c r="E16040" s="218">
        <v>5.4918673678424099</v>
      </c>
      <c r="F16040" s="218">
        <v>5.9604045428038797</v>
      </c>
      <c r="G16040" s="218">
        <v>7.6629427561218497</v>
      </c>
      <c r="H16040" s="218">
        <v>0.123827711997599</v>
      </c>
      <c r="I16040" t="s">
        <v>44764</v>
      </c>
      <c r="J16040" s="218" t="s">
        <v>44764</v>
      </c>
      <c r="K16040" s="218">
        <v>1</v>
      </c>
      <c r="L16040" s="218">
        <v>-0.88496711741587042</v>
      </c>
      <c r="M16040" s="218">
        <v>-0.41642994245440068</v>
      </c>
      <c r="N16040" s="218">
        <v>-0.73415767348137972</v>
      </c>
      <c r="O16040" s="218">
        <v>-0.26562049851990999</v>
      </c>
      <c r="P16040" s="218">
        <v>1.2861082708635694</v>
      </c>
      <c r="Q16040" s="218">
        <v>-6.2530067732606813</v>
      </c>
      <c r="R16040" s="507">
        <v>-0.65069852993513555</v>
      </c>
      <c r="S16040" s="507">
        <v>-0.49988908600064486</v>
      </c>
      <c r="T16040" s="218">
        <v>-2.483449251198556</v>
      </c>
    </row>
    <row r="16041" spans="1:20" x14ac:dyDescent="0.6">
      <c r="A16041" s="218" t="s">
        <v>44765</v>
      </c>
      <c r="B16041" s="218" t="s">
        <v>44766</v>
      </c>
      <c r="C16041" s="218">
        <v>4.8792814492502501</v>
      </c>
      <c r="D16041" s="218">
        <v>4.2244820039395501</v>
      </c>
      <c r="E16041" s="218">
        <v>4.2927313134493597</v>
      </c>
      <c r="F16041" s="218">
        <v>5.6184163910762397</v>
      </c>
      <c r="G16041" s="218">
        <v>0.494726731926454</v>
      </c>
      <c r="H16041" s="218">
        <v>0</v>
      </c>
      <c r="I16041" t="s">
        <v>44767</v>
      </c>
      <c r="J16041" s="218" t="s">
        <v>44767</v>
      </c>
      <c r="K16041" s="218">
        <v>1</v>
      </c>
      <c r="L16041" s="218">
        <v>-0.58655013580089044</v>
      </c>
      <c r="M16041" s="218">
        <v>0.7391349418259896</v>
      </c>
      <c r="N16041" s="218">
        <v>6.8249309509809564E-2</v>
      </c>
      <c r="O16041" s="218">
        <v>1.3939343871366896</v>
      </c>
      <c r="P16041" s="218">
        <v>-4.3845547173237964</v>
      </c>
      <c r="Q16041" s="218">
        <v>-4.8792814492502501</v>
      </c>
      <c r="R16041" s="507">
        <v>7.6292403012549581E-2</v>
      </c>
      <c r="S16041" s="507">
        <v>0.73109184832324958</v>
      </c>
      <c r="T16041" s="218">
        <v>-4.6319180832870233</v>
      </c>
    </row>
    <row r="16042" spans="1:20" x14ac:dyDescent="0.6">
      <c r="A16042" s="218" t="s">
        <v>44768</v>
      </c>
      <c r="B16042" s="218" t="s">
        <v>44769</v>
      </c>
      <c r="C16042" s="218">
        <v>6.3698939145182596</v>
      </c>
      <c r="D16042" s="218">
        <v>6.4544924665418097</v>
      </c>
      <c r="E16042" s="218">
        <v>6.70187097301398</v>
      </c>
      <c r="F16042" s="218">
        <v>6.4902872527552997</v>
      </c>
      <c r="G16042" s="218">
        <v>8.7723340865356008</v>
      </c>
      <c r="H16042" s="218">
        <v>0.123827711997599</v>
      </c>
      <c r="I16042" t="s">
        <v>44770</v>
      </c>
      <c r="J16042" s="218" t="s">
        <v>44770</v>
      </c>
      <c r="K16042" s="218">
        <v>1</v>
      </c>
      <c r="L16042" s="218">
        <v>0.33197705849572046</v>
      </c>
      <c r="M16042" s="218">
        <v>0.12039333823704013</v>
      </c>
      <c r="N16042" s="218">
        <v>0.2473785064721703</v>
      </c>
      <c r="O16042" s="218">
        <v>3.5794786213489971E-2</v>
      </c>
      <c r="P16042" s="218">
        <v>2.4024401720173412</v>
      </c>
      <c r="Q16042" s="218">
        <v>-6.2460662025206606</v>
      </c>
      <c r="R16042" s="507">
        <v>0.22618519836638029</v>
      </c>
      <c r="S16042" s="507">
        <v>0.14158664634283014</v>
      </c>
      <c r="T16042" s="218">
        <v>-1.9218130152516597</v>
      </c>
    </row>
    <row r="16043" spans="1:20" x14ac:dyDescent="0.6">
      <c r="A16043" s="218" t="s">
        <v>44771</v>
      </c>
      <c r="B16043" s="218" t="s">
        <v>44772</v>
      </c>
      <c r="C16043" s="218">
        <v>4.1931732357877198</v>
      </c>
      <c r="D16043" s="218">
        <v>4.1465524439654198</v>
      </c>
      <c r="E16043" s="218">
        <v>2.5177003436472201</v>
      </c>
      <c r="F16043" s="218">
        <v>2.3214244376817801</v>
      </c>
      <c r="G16043" s="218">
        <v>7.4717299085221098</v>
      </c>
      <c r="H16043" s="218">
        <v>6.7822768524872199</v>
      </c>
      <c r="I16043" t="s">
        <v>44773</v>
      </c>
      <c r="J16043" s="218" t="s">
        <v>44773</v>
      </c>
      <c r="K16043" s="218">
        <v>1</v>
      </c>
      <c r="L16043" s="218">
        <v>-1.6754728921404998</v>
      </c>
      <c r="M16043" s="218">
        <v>-1.8717487981059397</v>
      </c>
      <c r="N16043" s="218">
        <v>-1.6288521003181997</v>
      </c>
      <c r="O16043" s="218">
        <v>-1.8251280062836397</v>
      </c>
      <c r="P16043" s="218">
        <v>3.27855667273439</v>
      </c>
      <c r="Q16043" s="218">
        <v>2.5891036166995001</v>
      </c>
      <c r="R16043" s="507">
        <v>-1.7736108451232198</v>
      </c>
      <c r="S16043" s="507">
        <v>-1.7269900533009197</v>
      </c>
      <c r="T16043" s="218">
        <v>2.933830144716945</v>
      </c>
    </row>
    <row r="16044" spans="1:20" x14ac:dyDescent="0.6">
      <c r="A16044" s="218" t="s">
        <v>44774</v>
      </c>
      <c r="B16044" s="218" t="s">
        <v>44775</v>
      </c>
      <c r="C16044" s="218">
        <v>3.0861770728151301</v>
      </c>
      <c r="D16044" s="218">
        <v>3.0371280583440701</v>
      </c>
      <c r="E16044" s="218">
        <v>5.6558910376773799</v>
      </c>
      <c r="F16044" s="218">
        <v>8.24271896778416E-2</v>
      </c>
      <c r="G16044" s="218">
        <v>0.494726731926454</v>
      </c>
      <c r="H16044" s="218">
        <v>0</v>
      </c>
      <c r="I16044" t="s">
        <v>44776</v>
      </c>
      <c r="J16044" s="218" t="s">
        <v>44776</v>
      </c>
      <c r="K16044" s="218">
        <v>2</v>
      </c>
      <c r="L16044" s="218">
        <v>2.5697139648622498</v>
      </c>
      <c r="M16044" s="218">
        <v>-3.0037498831372886</v>
      </c>
      <c r="N16044" s="218">
        <v>2.6187629793333098</v>
      </c>
      <c r="O16044" s="218">
        <v>-2.9547008686662286</v>
      </c>
      <c r="P16044" s="218">
        <v>-2.591450340888676</v>
      </c>
      <c r="Q16044" s="218">
        <v>-3.0861770728151301</v>
      </c>
      <c r="R16044" s="507">
        <v>-0.21701795913751942</v>
      </c>
      <c r="S16044" s="507">
        <v>-0.1679689446664594</v>
      </c>
      <c r="T16044" s="218">
        <v>-2.8388137068519033</v>
      </c>
    </row>
    <row r="16045" spans="1:20" x14ac:dyDescent="0.6">
      <c r="A16045" s="218" t="s">
        <v>44777</v>
      </c>
      <c r="B16045" s="218" t="s">
        <v>44778</v>
      </c>
      <c r="C16045" s="218">
        <v>2.2682651324558698</v>
      </c>
      <c r="D16045" s="218">
        <v>2.0964694499797001</v>
      </c>
      <c r="E16045" s="218">
        <v>0</v>
      </c>
      <c r="F16045" s="218">
        <v>0</v>
      </c>
      <c r="G16045" s="218">
        <v>0</v>
      </c>
      <c r="H16045" s="218">
        <v>0</v>
      </c>
      <c r="I16045" t="s">
        <v>44776</v>
      </c>
      <c r="J16045" s="218" t="s">
        <v>44776</v>
      </c>
      <c r="K16045" s="218">
        <v>2</v>
      </c>
      <c r="L16045" s="218">
        <v>-2.2682651324558698</v>
      </c>
      <c r="M16045" s="218">
        <v>-2.2682651324558698</v>
      </c>
      <c r="N16045" s="218">
        <v>-2.0964694499797001</v>
      </c>
      <c r="O16045" s="218">
        <v>-2.0964694499797001</v>
      </c>
      <c r="P16045" s="218">
        <v>-2.2682651324558698</v>
      </c>
      <c r="Q16045" s="218">
        <v>-2.2682651324558698</v>
      </c>
      <c r="R16045" s="507">
        <v>-2.2682651324558698</v>
      </c>
      <c r="S16045" s="507">
        <v>-2.0964694499797001</v>
      </c>
      <c r="T16045" s="218">
        <v>-2.2682651324558698</v>
      </c>
    </row>
    <row r="16046" spans="1:20" x14ac:dyDescent="0.6">
      <c r="A16046" s="218" t="s">
        <v>44779</v>
      </c>
      <c r="B16046" s="218" t="s">
        <v>44780</v>
      </c>
      <c r="C16046" s="218">
        <v>3.51793239749006</v>
      </c>
      <c r="D16046" s="218">
        <v>2.8726057118136898</v>
      </c>
      <c r="E16046" s="218">
        <v>3.7862446374496499</v>
      </c>
      <c r="F16046" s="218">
        <v>3.5340137209309801</v>
      </c>
      <c r="G16046" s="218">
        <v>0</v>
      </c>
      <c r="H16046" s="218">
        <v>0</v>
      </c>
      <c r="I16046" t="s">
        <v>44781</v>
      </c>
      <c r="J16046" s="218" t="s">
        <v>44781</v>
      </c>
      <c r="K16046" s="218">
        <v>2</v>
      </c>
      <c r="L16046" s="218">
        <v>0.26831223995958986</v>
      </c>
      <c r="M16046" s="218">
        <v>1.6081323440920059E-2</v>
      </c>
      <c r="N16046" s="218">
        <v>0.91363892563596005</v>
      </c>
      <c r="O16046" s="218">
        <v>0.66140800911729025</v>
      </c>
      <c r="P16046" s="218">
        <v>-3.51793239749006</v>
      </c>
      <c r="Q16046" s="218">
        <v>-3.51793239749006</v>
      </c>
      <c r="R16046" s="507">
        <v>0.14219678170025496</v>
      </c>
      <c r="S16046" s="507">
        <v>0.78752346737662515</v>
      </c>
      <c r="T16046" s="218">
        <v>-3.51793239749006</v>
      </c>
    </row>
    <row r="16047" spans="1:20" x14ac:dyDescent="0.6">
      <c r="A16047" s="218" t="s">
        <v>44782</v>
      </c>
      <c r="B16047" s="218" t="s">
        <v>44783</v>
      </c>
      <c r="C16047" s="218">
        <v>3.4329569762877199</v>
      </c>
      <c r="D16047" s="218">
        <v>2.33999334533131</v>
      </c>
      <c r="E16047" s="218">
        <v>5.44016568968664E-2</v>
      </c>
      <c r="F16047" s="218">
        <v>0</v>
      </c>
      <c r="G16047" s="218">
        <v>0</v>
      </c>
      <c r="H16047" s="218">
        <v>0</v>
      </c>
      <c r="I16047" t="s">
        <v>44781</v>
      </c>
      <c r="J16047" s="218" t="s">
        <v>44781</v>
      </c>
      <c r="K16047" s="218">
        <v>2</v>
      </c>
      <c r="L16047" s="218">
        <v>-3.3785553193908533</v>
      </c>
      <c r="M16047" s="218">
        <v>-3.4329569762877199</v>
      </c>
      <c r="N16047" s="218">
        <v>-2.2855916884344434</v>
      </c>
      <c r="O16047" s="218">
        <v>-2.33999334533131</v>
      </c>
      <c r="P16047" s="218">
        <v>-3.4329569762877199</v>
      </c>
      <c r="Q16047" s="218">
        <v>-3.4329569762877199</v>
      </c>
      <c r="R16047" s="507">
        <v>-3.4057561478392868</v>
      </c>
      <c r="S16047" s="507">
        <v>-2.3127925168828769</v>
      </c>
      <c r="T16047" s="218">
        <v>-3.4329569762877199</v>
      </c>
    </row>
    <row r="16048" spans="1:20" x14ac:dyDescent="0.6">
      <c r="A16048" s="218" t="s">
        <v>44784</v>
      </c>
      <c r="B16048" s="218" t="s">
        <v>44785</v>
      </c>
      <c r="C16048" s="218">
        <v>3.05684326501015</v>
      </c>
      <c r="D16048" s="218">
        <v>1.1021981215351999</v>
      </c>
      <c r="E16048" s="218">
        <v>0</v>
      </c>
      <c r="F16048" s="218">
        <v>4.1802190964661E-2</v>
      </c>
      <c r="G16048" s="218">
        <v>0</v>
      </c>
      <c r="H16048" s="218">
        <v>0</v>
      </c>
      <c r="I16048" t="s">
        <v>44786</v>
      </c>
      <c r="J16048" s="218" t="s">
        <v>44786</v>
      </c>
      <c r="K16048" s="218">
        <v>2</v>
      </c>
      <c r="L16048" s="218">
        <v>-3.05684326501015</v>
      </c>
      <c r="M16048" s="218">
        <v>-3.0150410740454889</v>
      </c>
      <c r="N16048" s="218">
        <v>-1.1021981215351999</v>
      </c>
      <c r="O16048" s="218">
        <v>-1.0603959305705388</v>
      </c>
      <c r="P16048" s="218">
        <v>-3.05684326501015</v>
      </c>
      <c r="Q16048" s="218">
        <v>-3.05684326501015</v>
      </c>
      <c r="R16048" s="507">
        <v>-3.0359421695278197</v>
      </c>
      <c r="S16048" s="507">
        <v>-1.0812970260528694</v>
      </c>
      <c r="T16048" s="218">
        <v>-3.05684326501015</v>
      </c>
    </row>
    <row r="16049" spans="1:20" x14ac:dyDescent="0.6">
      <c r="A16049" s="218" t="s">
        <v>44787</v>
      </c>
      <c r="B16049" s="218" t="s">
        <v>44788</v>
      </c>
      <c r="C16049" s="218">
        <v>3.1523885975474002</v>
      </c>
      <c r="D16049" s="218">
        <v>2.1292545915963701</v>
      </c>
      <c r="E16049" s="218">
        <v>0</v>
      </c>
      <c r="F16049" s="218">
        <v>0</v>
      </c>
      <c r="G16049" s="218">
        <v>0</v>
      </c>
      <c r="H16049" s="218">
        <v>0</v>
      </c>
      <c r="I16049" t="s">
        <v>44786</v>
      </c>
      <c r="J16049" s="218" t="s">
        <v>44786</v>
      </c>
      <c r="K16049" s="218">
        <v>2</v>
      </c>
      <c r="L16049" s="218">
        <v>-3.1523885975474002</v>
      </c>
      <c r="M16049" s="218">
        <v>-3.1523885975474002</v>
      </c>
      <c r="N16049" s="218">
        <v>-2.1292545915963701</v>
      </c>
      <c r="O16049" s="218">
        <v>-2.1292545915963701</v>
      </c>
      <c r="P16049" s="218">
        <v>-3.1523885975474002</v>
      </c>
      <c r="Q16049" s="218">
        <v>-3.1523885975474002</v>
      </c>
      <c r="R16049" s="507">
        <v>-3.1523885975474002</v>
      </c>
      <c r="S16049" s="507">
        <v>-2.1292545915963701</v>
      </c>
      <c r="T16049" s="218">
        <v>-3.1523885975474002</v>
      </c>
    </row>
    <row r="16050" spans="1:20" x14ac:dyDescent="0.6">
      <c r="A16050" s="218" t="s">
        <v>44789</v>
      </c>
      <c r="B16050" s="218" t="s">
        <v>44790</v>
      </c>
      <c r="C16050" s="218">
        <v>6.8105316171079204</v>
      </c>
      <c r="D16050" s="218">
        <v>6.9116899402445204</v>
      </c>
      <c r="E16050" s="218">
        <v>6.9547492346298201</v>
      </c>
      <c r="F16050" s="218">
        <v>7.1550859596985301</v>
      </c>
      <c r="G16050" s="218">
        <v>8.35366808295786</v>
      </c>
      <c r="H16050" s="218">
        <v>5.8932052012401801</v>
      </c>
      <c r="I16050" t="s">
        <v>44791</v>
      </c>
      <c r="J16050" s="218" t="s">
        <v>44791</v>
      </c>
      <c r="K16050" s="218">
        <v>1</v>
      </c>
      <c r="L16050" s="218">
        <v>0.14421761752189965</v>
      </c>
      <c r="M16050" s="218">
        <v>0.34455434259060969</v>
      </c>
      <c r="N16050" s="218">
        <v>4.3059294385299651E-2</v>
      </c>
      <c r="O16050" s="218">
        <v>0.24339601945400968</v>
      </c>
      <c r="P16050" s="218">
        <v>1.5431364658499396</v>
      </c>
      <c r="Q16050" s="218">
        <v>-0.91732641586774033</v>
      </c>
      <c r="R16050" s="507">
        <v>0.24438598005625467</v>
      </c>
      <c r="S16050" s="507">
        <v>0.14322765691965467</v>
      </c>
      <c r="T16050" s="218">
        <v>0.31290502499109962</v>
      </c>
    </row>
    <row r="16051" spans="1:20" x14ac:dyDescent="0.6">
      <c r="A16051" s="218" t="s">
        <v>44792</v>
      </c>
      <c r="B16051" s="218" t="s">
        <v>44793</v>
      </c>
      <c r="C16051" s="218">
        <v>7.0006524869905302</v>
      </c>
      <c r="D16051" s="218">
        <v>7.0681808041787404</v>
      </c>
      <c r="E16051" s="218">
        <v>7.2231351706696998</v>
      </c>
      <c r="F16051" s="218">
        <v>7.2763199016423199</v>
      </c>
      <c r="G16051" s="218">
        <v>2.19510220809144</v>
      </c>
      <c r="H16051" s="218">
        <v>0.123827711997599</v>
      </c>
      <c r="I16051" t="s">
        <v>44794</v>
      </c>
      <c r="J16051" s="218" t="s">
        <v>44794</v>
      </c>
      <c r="K16051" s="218">
        <v>1</v>
      </c>
      <c r="L16051" s="218">
        <v>0.22248268367916957</v>
      </c>
      <c r="M16051" s="218">
        <v>0.27566741465178968</v>
      </c>
      <c r="N16051" s="218">
        <v>0.15495436649095939</v>
      </c>
      <c r="O16051" s="218">
        <v>0.2081390974635795</v>
      </c>
      <c r="P16051" s="218">
        <v>-4.8055502788990907</v>
      </c>
      <c r="Q16051" s="218">
        <v>-6.8768247749929312</v>
      </c>
      <c r="R16051" s="507">
        <v>0.24907504916547962</v>
      </c>
      <c r="S16051" s="507">
        <v>0.18154673197726945</v>
      </c>
      <c r="T16051" s="218">
        <v>-5.841187526946011</v>
      </c>
    </row>
    <row r="16052" spans="1:20" x14ac:dyDescent="0.6">
      <c r="A16052" s="218" t="s">
        <v>44795</v>
      </c>
      <c r="B16052" s="218" t="s">
        <v>44796</v>
      </c>
      <c r="C16052" s="218">
        <v>2.3103041596904599</v>
      </c>
      <c r="D16052" s="218">
        <v>1.4695590066786799</v>
      </c>
      <c r="E16052" s="218">
        <v>0</v>
      </c>
      <c r="F16052" s="218">
        <v>0</v>
      </c>
      <c r="G16052" s="218">
        <v>0</v>
      </c>
      <c r="H16052" s="218">
        <v>0</v>
      </c>
      <c r="I16052" t="s">
        <v>44797</v>
      </c>
      <c r="J16052" s="218" t="s">
        <v>44797</v>
      </c>
      <c r="K16052" s="218">
        <v>1</v>
      </c>
      <c r="L16052" s="218">
        <v>-2.3103041596904599</v>
      </c>
      <c r="M16052" s="218">
        <v>-2.3103041596904599</v>
      </c>
      <c r="N16052" s="218">
        <v>-1.4695590066786799</v>
      </c>
      <c r="O16052" s="218">
        <v>-1.4695590066786799</v>
      </c>
      <c r="P16052" s="218">
        <v>-2.3103041596904599</v>
      </c>
      <c r="Q16052" s="218">
        <v>-2.3103041596904599</v>
      </c>
      <c r="R16052" s="507">
        <v>-2.3103041596904599</v>
      </c>
      <c r="S16052" s="507">
        <v>-1.4695590066786799</v>
      </c>
      <c r="T16052" s="218">
        <v>-2.3103041596904599</v>
      </c>
    </row>
    <row r="16053" spans="1:20" x14ac:dyDescent="0.6">
      <c r="A16053" s="218" t="s">
        <v>44798</v>
      </c>
      <c r="B16053" s="218" t="s">
        <v>44799</v>
      </c>
      <c r="C16053" s="218">
        <v>5.0930494644784403</v>
      </c>
      <c r="D16053" s="218">
        <v>5.2174866365248702</v>
      </c>
      <c r="E16053" s="218">
        <v>5.4556896454982704</v>
      </c>
      <c r="F16053" s="218">
        <v>4.6932916038077703</v>
      </c>
      <c r="G16053" s="218">
        <v>1.21997385646274</v>
      </c>
      <c r="H16053" s="218">
        <v>0</v>
      </c>
      <c r="I16053" t="s">
        <v>44800</v>
      </c>
      <c r="J16053" s="218" t="s">
        <v>44800</v>
      </c>
      <c r="K16053" s="218">
        <v>1</v>
      </c>
      <c r="L16053" s="218">
        <v>0.36264018101983009</v>
      </c>
      <c r="M16053" s="218">
        <v>-0.39975786067066998</v>
      </c>
      <c r="N16053" s="218">
        <v>0.23820300897340019</v>
      </c>
      <c r="O16053" s="218">
        <v>-0.52419503271709988</v>
      </c>
      <c r="P16053" s="218">
        <v>-3.8730756080157001</v>
      </c>
      <c r="Q16053" s="218">
        <v>-5.0930494644784403</v>
      </c>
      <c r="R16053" s="507">
        <v>-1.8558839825419948E-2</v>
      </c>
      <c r="S16053" s="507">
        <v>-0.14299601187184985</v>
      </c>
      <c r="T16053" s="218">
        <v>-4.4830625362470702</v>
      </c>
    </row>
    <row r="16054" spans="1:20" x14ac:dyDescent="0.6">
      <c r="A16054" s="218" t="s">
        <v>44801</v>
      </c>
      <c r="B16054" s="218" t="s">
        <v>44802</v>
      </c>
      <c r="C16054" s="218">
        <v>5.9218659729171401</v>
      </c>
      <c r="D16054" s="218">
        <v>5.6696745747597497</v>
      </c>
      <c r="E16054" s="218">
        <v>5.2007233104969597</v>
      </c>
      <c r="F16054" s="218">
        <v>5.4305753104811698</v>
      </c>
      <c r="G16054" s="218">
        <v>7.8285112100916603</v>
      </c>
      <c r="H16054" s="218">
        <v>5.0204717651049702</v>
      </c>
      <c r="I16054" t="s">
        <v>44803</v>
      </c>
      <c r="J16054" s="218" t="s">
        <v>44803</v>
      </c>
      <c r="K16054" s="218">
        <v>1</v>
      </c>
      <c r="L16054" s="218">
        <v>-0.72114266242018044</v>
      </c>
      <c r="M16054" s="218">
        <v>-0.4912906624359703</v>
      </c>
      <c r="N16054" s="218">
        <v>-0.46895126426278999</v>
      </c>
      <c r="O16054" s="218">
        <v>-0.23909926427857986</v>
      </c>
      <c r="P16054" s="218">
        <v>1.9066452371745202</v>
      </c>
      <c r="Q16054" s="218">
        <v>-0.90139420781216995</v>
      </c>
      <c r="R16054" s="507">
        <v>-0.60621666242807537</v>
      </c>
      <c r="S16054" s="507">
        <v>-0.35402526427068493</v>
      </c>
      <c r="T16054" s="218">
        <v>0.50262551468117511</v>
      </c>
    </row>
    <row r="16055" spans="1:20" x14ac:dyDescent="0.6">
      <c r="A16055" s="218" t="s">
        <v>44804</v>
      </c>
      <c r="B16055" s="218" t="s">
        <v>44805</v>
      </c>
      <c r="C16055" s="218">
        <v>7.0383485300790003</v>
      </c>
      <c r="D16055" s="218">
        <v>7.1838878054089399</v>
      </c>
      <c r="E16055" s="218">
        <v>7.26049548508505</v>
      </c>
      <c r="F16055" s="218">
        <v>6.6244409401176299</v>
      </c>
      <c r="G16055" s="218">
        <v>7.5199528514946898</v>
      </c>
      <c r="H16055" s="218">
        <v>0.123827711997599</v>
      </c>
      <c r="I16055" t="s">
        <v>44806</v>
      </c>
      <c r="J16055" s="218" t="s">
        <v>44806</v>
      </c>
      <c r="K16055" s="218">
        <v>1</v>
      </c>
      <c r="L16055" s="218">
        <v>0.22214695500604975</v>
      </c>
      <c r="M16055" s="218">
        <v>-0.41390758996137045</v>
      </c>
      <c r="N16055" s="218">
        <v>7.6607679676110152E-2</v>
      </c>
      <c r="O16055" s="218">
        <v>-0.55944686529131005</v>
      </c>
      <c r="P16055" s="218">
        <v>0.48160432141568954</v>
      </c>
      <c r="Q16055" s="218">
        <v>-6.9145208180814013</v>
      </c>
      <c r="R16055" s="507">
        <v>-9.5880317477660348E-2</v>
      </c>
      <c r="S16055" s="507">
        <v>-0.24141959280759995</v>
      </c>
      <c r="T16055" s="218">
        <v>-3.2164582483328559</v>
      </c>
    </row>
    <row r="16056" spans="1:20" x14ac:dyDescent="0.6">
      <c r="A16056" s="218" t="s">
        <v>44807</v>
      </c>
      <c r="B16056" s="218" t="s">
        <v>44808</v>
      </c>
      <c r="C16056" s="218">
        <v>2.6615935780167201</v>
      </c>
      <c r="D16056" s="218">
        <v>2.6115312219233999</v>
      </c>
      <c r="E16056" s="218">
        <v>2.1689560219595498</v>
      </c>
      <c r="F16056" s="218">
        <v>3.54495668798259</v>
      </c>
      <c r="G16056" s="218">
        <v>0.14046909216855899</v>
      </c>
      <c r="H16056" s="218">
        <v>0</v>
      </c>
      <c r="I16056" t="s">
        <v>44809</v>
      </c>
      <c r="J16056" s="218" t="s">
        <v>44809</v>
      </c>
      <c r="K16056" s="218">
        <v>1</v>
      </c>
      <c r="L16056" s="218">
        <v>-0.4926375560571703</v>
      </c>
      <c r="M16056" s="218">
        <v>0.88336310996586986</v>
      </c>
      <c r="N16056" s="218">
        <v>-0.44257519996385009</v>
      </c>
      <c r="O16056" s="218">
        <v>0.93342546605919008</v>
      </c>
      <c r="P16056" s="218">
        <v>-2.5211244858481612</v>
      </c>
      <c r="Q16056" s="218">
        <v>-2.6615935780167201</v>
      </c>
      <c r="R16056" s="507">
        <v>0.19536277695434978</v>
      </c>
      <c r="S16056" s="507">
        <v>0.24542513304767</v>
      </c>
      <c r="T16056" s="218">
        <v>-2.5913590319324404</v>
      </c>
    </row>
    <row r="16057" spans="1:20" x14ac:dyDescent="0.6">
      <c r="A16057" s="218" t="s">
        <v>44810</v>
      </c>
      <c r="B16057" s="218" t="s">
        <v>44811</v>
      </c>
      <c r="C16057" s="218">
        <v>5.5086581880758096</v>
      </c>
      <c r="D16057" s="218">
        <v>4.3959461031254197</v>
      </c>
      <c r="E16057" s="218">
        <v>2.79034746495334</v>
      </c>
      <c r="F16057" s="218">
        <v>4.5192653233003304</v>
      </c>
      <c r="G16057" s="218">
        <v>6.3912120466961699</v>
      </c>
      <c r="H16057" s="218">
        <v>0</v>
      </c>
      <c r="I16057" t="s">
        <v>44812</v>
      </c>
      <c r="J16057" s="218" t="s">
        <v>44812</v>
      </c>
      <c r="K16057" s="218">
        <v>1</v>
      </c>
      <c r="L16057" s="218">
        <v>-2.7183107231224697</v>
      </c>
      <c r="M16057" s="218">
        <v>-0.98939286477547927</v>
      </c>
      <c r="N16057" s="218">
        <v>-1.6055986381720797</v>
      </c>
      <c r="O16057" s="218">
        <v>0.1233192201749107</v>
      </c>
      <c r="P16057" s="218">
        <v>0.88255385862036029</v>
      </c>
      <c r="Q16057" s="218">
        <v>-5.5086581880758096</v>
      </c>
      <c r="R16057" s="507">
        <v>-1.8538517939489745</v>
      </c>
      <c r="S16057" s="507">
        <v>-0.7411397089985845</v>
      </c>
      <c r="T16057" s="218">
        <v>-2.3130521647277247</v>
      </c>
    </row>
    <row r="16058" spans="1:20" x14ac:dyDescent="0.6">
      <c r="A16058" s="218" t="s">
        <v>44813</v>
      </c>
      <c r="B16058" s="218" t="s">
        <v>44814</v>
      </c>
      <c r="C16058" s="218">
        <v>3.1978885987754699</v>
      </c>
      <c r="D16058" s="218">
        <v>2.6646837579718201</v>
      </c>
      <c r="E16058" s="218">
        <v>4.3590709523797502</v>
      </c>
      <c r="F16058" s="218">
        <v>0</v>
      </c>
      <c r="G16058" s="218">
        <v>0</v>
      </c>
      <c r="H16058" s="218">
        <v>0</v>
      </c>
      <c r="I16058" t="s">
        <v>44815</v>
      </c>
      <c r="J16058" s="218" t="s">
        <v>44815</v>
      </c>
      <c r="K16058" s="218">
        <v>1</v>
      </c>
      <c r="L16058" s="218">
        <v>1.1611823536042802</v>
      </c>
      <c r="M16058" s="218">
        <v>-3.1978885987754699</v>
      </c>
      <c r="N16058" s="218">
        <v>1.6943871944079301</v>
      </c>
      <c r="O16058" s="218">
        <v>-2.6646837579718201</v>
      </c>
      <c r="P16058" s="218">
        <v>-3.1978885987754699</v>
      </c>
      <c r="Q16058" s="218">
        <v>-3.1978885987754699</v>
      </c>
      <c r="R16058" s="507">
        <v>-1.0183531225855948</v>
      </c>
      <c r="S16058" s="507">
        <v>-0.48514828178194502</v>
      </c>
      <c r="T16058" s="218">
        <v>-3.1978885987754699</v>
      </c>
    </row>
    <row r="16059" spans="1:20" x14ac:dyDescent="0.6">
      <c r="A16059" s="218" t="s">
        <v>44816</v>
      </c>
      <c r="B16059" s="218" t="s">
        <v>44817</v>
      </c>
      <c r="C16059" s="218">
        <v>5.7454098283579604</v>
      </c>
      <c r="D16059" s="218">
        <v>5.7709724355600898</v>
      </c>
      <c r="E16059" s="218">
        <v>5.6602827317145001</v>
      </c>
      <c r="F16059" s="218">
        <v>5.2088407864454904</v>
      </c>
      <c r="G16059" s="218">
        <v>7.1195187507530404</v>
      </c>
      <c r="H16059" s="218">
        <v>0</v>
      </c>
      <c r="I16059" t="s">
        <v>44818</v>
      </c>
      <c r="J16059" s="218" t="s">
        <v>44818</v>
      </c>
      <c r="K16059" s="218">
        <v>2</v>
      </c>
      <c r="L16059" s="218">
        <v>-8.5127096643460298E-2</v>
      </c>
      <c r="M16059" s="218">
        <v>-0.53656904191247001</v>
      </c>
      <c r="N16059" s="218">
        <v>-0.11068970384558963</v>
      </c>
      <c r="O16059" s="218">
        <v>-0.56213164911459934</v>
      </c>
      <c r="P16059" s="218">
        <v>1.37410892239508</v>
      </c>
      <c r="Q16059" s="218">
        <v>-5.7454098283579604</v>
      </c>
      <c r="R16059" s="507">
        <v>-0.31084806927796516</v>
      </c>
      <c r="S16059" s="507">
        <v>-0.33641067648009448</v>
      </c>
      <c r="T16059" s="218">
        <v>-2.1856504529814402</v>
      </c>
    </row>
    <row r="16060" spans="1:20" x14ac:dyDescent="0.6">
      <c r="A16060" s="218" t="s">
        <v>44819</v>
      </c>
      <c r="B16060" s="218" t="s">
        <v>44820</v>
      </c>
      <c r="C16060" s="218">
        <v>4.8281117533830296</v>
      </c>
      <c r="D16060" s="218">
        <v>4.7167424017866404</v>
      </c>
      <c r="E16060" s="218">
        <v>3.4017199849387798</v>
      </c>
      <c r="F16060" s="218">
        <v>4.6278950088163304</v>
      </c>
      <c r="G16060" s="218">
        <v>0</v>
      </c>
      <c r="H16060" s="218">
        <v>0.123827711997599</v>
      </c>
      <c r="I16060" t="s">
        <v>44818</v>
      </c>
      <c r="J16060" s="218" t="s">
        <v>44818</v>
      </c>
      <c r="K16060" s="218">
        <v>2</v>
      </c>
      <c r="L16060" s="218">
        <v>-1.4263917684442498</v>
      </c>
      <c r="M16060" s="218">
        <v>-0.20021674456669913</v>
      </c>
      <c r="N16060" s="218">
        <v>-1.3150224168478606</v>
      </c>
      <c r="O16060" s="218">
        <v>-8.8847392970309969E-2</v>
      </c>
      <c r="P16060" s="218">
        <v>-4.8281117533830296</v>
      </c>
      <c r="Q16060" s="218">
        <v>-4.7042840413854305</v>
      </c>
      <c r="R16060" s="507">
        <v>-0.81330425650547444</v>
      </c>
      <c r="S16060" s="507">
        <v>-0.70193490490908528</v>
      </c>
      <c r="T16060" s="218">
        <v>-4.7661978973842301</v>
      </c>
    </row>
    <row r="16061" spans="1:20" x14ac:dyDescent="0.6">
      <c r="A16061" s="218" t="s">
        <v>44821</v>
      </c>
      <c r="B16061" s="218" t="s">
        <v>44822</v>
      </c>
      <c r="C16061" s="218">
        <v>6.6046496973511903</v>
      </c>
      <c r="D16061" s="218">
        <v>6.7633692640914198</v>
      </c>
      <c r="E16061" s="218">
        <v>7.09841440736355</v>
      </c>
      <c r="F16061" s="218">
        <v>7.4891038291350398</v>
      </c>
      <c r="G16061" s="218">
        <v>8.4150352021112003</v>
      </c>
      <c r="H16061" s="218">
        <v>7.8654892578327802</v>
      </c>
      <c r="I16061" t="s">
        <v>44823</v>
      </c>
      <c r="J16061" s="218" t="s">
        <v>44823</v>
      </c>
      <c r="K16061" s="218">
        <v>1</v>
      </c>
      <c r="L16061" s="218">
        <v>0.49376471001235966</v>
      </c>
      <c r="M16061" s="218">
        <v>0.88445413178384946</v>
      </c>
      <c r="N16061" s="218">
        <v>0.3350451432721302</v>
      </c>
      <c r="O16061" s="218">
        <v>0.72573456504361999</v>
      </c>
      <c r="P16061" s="218">
        <v>1.8103855047600099</v>
      </c>
      <c r="Q16061" s="218">
        <v>1.2608395604815898</v>
      </c>
      <c r="R16061" s="507">
        <v>0.68910942089810456</v>
      </c>
      <c r="S16061" s="507">
        <v>0.5303898541578751</v>
      </c>
      <c r="T16061" s="218">
        <v>1.5356125326207999</v>
      </c>
    </row>
    <row r="16062" spans="1:20" x14ac:dyDescent="0.6">
      <c r="A16062" s="218" t="s">
        <v>44824</v>
      </c>
      <c r="B16062" s="218" t="s">
        <v>44825</v>
      </c>
      <c r="C16062" s="218">
        <v>6.0495926731707401</v>
      </c>
      <c r="D16062" s="218">
        <v>6.16343015612272</v>
      </c>
      <c r="E16062" s="218">
        <v>6.7433408016931198</v>
      </c>
      <c r="F16062" s="218">
        <v>7.4317931279300398</v>
      </c>
      <c r="G16062" s="218">
        <v>1.39846821979138</v>
      </c>
      <c r="H16062" s="218">
        <v>0.53417109941065899</v>
      </c>
      <c r="I16062" t="s">
        <v>44826</v>
      </c>
      <c r="J16062" s="218" t="s">
        <v>44826</v>
      </c>
      <c r="K16062" s="218">
        <v>1</v>
      </c>
      <c r="L16062" s="218">
        <v>0.69374812852237966</v>
      </c>
      <c r="M16062" s="218">
        <v>1.3822004547592996</v>
      </c>
      <c r="N16062" s="218">
        <v>0.57991064557039973</v>
      </c>
      <c r="O16062" s="218">
        <v>1.2683629718073197</v>
      </c>
      <c r="P16062" s="218">
        <v>-4.6511244533793601</v>
      </c>
      <c r="Q16062" s="218">
        <v>-5.5154215737600811</v>
      </c>
      <c r="R16062" s="507">
        <v>1.0379742916408397</v>
      </c>
      <c r="S16062" s="507">
        <v>0.92413680868885972</v>
      </c>
      <c r="T16062" s="218">
        <v>-5.0832730135697206</v>
      </c>
    </row>
    <row r="16063" spans="1:20" x14ac:dyDescent="0.6">
      <c r="A16063" s="218" t="s">
        <v>44827</v>
      </c>
      <c r="B16063" s="218" t="s">
        <v>44828</v>
      </c>
      <c r="C16063" s="218">
        <v>6.7108678380822404</v>
      </c>
      <c r="D16063" s="218">
        <v>6.7423301684771602</v>
      </c>
      <c r="E16063" s="218">
        <v>7.4311425546445502</v>
      </c>
      <c r="F16063" s="218">
        <v>6.8511248946834602</v>
      </c>
      <c r="G16063" s="218">
        <v>2.31854096765159</v>
      </c>
      <c r="H16063" s="218">
        <v>0.123827711997599</v>
      </c>
      <c r="I16063" t="s">
        <v>44829</v>
      </c>
      <c r="J16063" s="218" t="s">
        <v>44829</v>
      </c>
      <c r="K16063" s="218">
        <v>1</v>
      </c>
      <c r="L16063" s="218">
        <v>0.72027471656230979</v>
      </c>
      <c r="M16063" s="218">
        <v>0.14025705660121979</v>
      </c>
      <c r="N16063" s="218">
        <v>0.68881238616739004</v>
      </c>
      <c r="O16063" s="218">
        <v>0.10879472620630004</v>
      </c>
      <c r="P16063" s="218">
        <v>-4.3923268704306508</v>
      </c>
      <c r="Q16063" s="218">
        <v>-6.5870401260846414</v>
      </c>
      <c r="R16063" s="507">
        <v>0.43026588658176479</v>
      </c>
      <c r="S16063" s="507">
        <v>0.39880355618684504</v>
      </c>
      <c r="T16063" s="218">
        <v>-5.4896834982576461</v>
      </c>
    </row>
    <row r="16064" spans="1:20" x14ac:dyDescent="0.6">
      <c r="A16064" s="218" t="s">
        <v>44830</v>
      </c>
      <c r="B16064" s="218" t="s">
        <v>44831</v>
      </c>
      <c r="C16064" s="218">
        <v>5.9238983177510498</v>
      </c>
      <c r="D16064" s="218">
        <v>6.0566934810797699</v>
      </c>
      <c r="E16064" s="218">
        <v>5.2067406758311003</v>
      </c>
      <c r="F16064" s="218">
        <v>5.43939907187446</v>
      </c>
      <c r="G16064" s="218">
        <v>9.0103658171438692</v>
      </c>
      <c r="H16064" s="218">
        <v>0</v>
      </c>
      <c r="I16064" t="s">
        <v>44832</v>
      </c>
      <c r="J16064" s="218" t="s">
        <v>44832</v>
      </c>
      <c r="K16064" s="218">
        <v>1</v>
      </c>
      <c r="L16064" s="218">
        <v>-0.71715764191994946</v>
      </c>
      <c r="M16064" s="218">
        <v>-0.48449924587658977</v>
      </c>
      <c r="N16064" s="218">
        <v>-0.84995280524866956</v>
      </c>
      <c r="O16064" s="218">
        <v>-0.61729440920530987</v>
      </c>
      <c r="P16064" s="218">
        <v>3.0864674993928194</v>
      </c>
      <c r="Q16064" s="218">
        <v>-5.9238983177510498</v>
      </c>
      <c r="R16064" s="507">
        <v>-0.60082844389826962</v>
      </c>
      <c r="S16064" s="507">
        <v>-0.73362360722698972</v>
      </c>
      <c r="T16064" s="218">
        <v>-1.4187154091791152</v>
      </c>
    </row>
    <row r="16065" spans="1:20" x14ac:dyDescent="0.6">
      <c r="A16065" s="218" t="s">
        <v>44833</v>
      </c>
      <c r="B16065" s="218" t="s">
        <v>44834</v>
      </c>
      <c r="C16065" s="218">
        <v>6.3213801417739797</v>
      </c>
      <c r="D16065" s="218">
        <v>6.4051463673787801</v>
      </c>
      <c r="E16065" s="218">
        <v>5.8767082187331301</v>
      </c>
      <c r="F16065" s="218">
        <v>5.8977600544396003</v>
      </c>
      <c r="G16065" s="218">
        <v>1.45337470871665</v>
      </c>
      <c r="H16065" s="218">
        <v>0</v>
      </c>
      <c r="I16065" t="s">
        <v>44835</v>
      </c>
      <c r="J16065" s="218" t="s">
        <v>44835</v>
      </c>
      <c r="K16065" s="218">
        <v>1</v>
      </c>
      <c r="L16065" s="218">
        <v>-0.44467192304084957</v>
      </c>
      <c r="M16065" s="218">
        <v>-0.42362008733437939</v>
      </c>
      <c r="N16065" s="218">
        <v>-0.52843814864564997</v>
      </c>
      <c r="O16065" s="218">
        <v>-0.5073863129391798</v>
      </c>
      <c r="P16065" s="218">
        <v>-4.8680054330573297</v>
      </c>
      <c r="Q16065" s="218">
        <v>-6.3213801417739797</v>
      </c>
      <c r="R16065" s="507">
        <v>-0.43414600518761448</v>
      </c>
      <c r="S16065" s="507">
        <v>-0.51791223079241488</v>
      </c>
      <c r="T16065" s="218">
        <v>-5.5946927874156547</v>
      </c>
    </row>
    <row r="16066" spans="1:20" x14ac:dyDescent="0.6">
      <c r="A16066" s="218" t="s">
        <v>44836</v>
      </c>
      <c r="B16066" s="218" t="s">
        <v>44837</v>
      </c>
      <c r="C16066" s="218">
        <v>6.2454063441198704</v>
      </c>
      <c r="D16066" s="218">
        <v>6.3022808952696296</v>
      </c>
      <c r="E16066" s="218">
        <v>6.0821494734204498</v>
      </c>
      <c r="F16066" s="218">
        <v>6.51089743311692</v>
      </c>
      <c r="G16066" s="218">
        <v>5.9070352316568204</v>
      </c>
      <c r="H16066" s="218">
        <v>5.7176013301582804</v>
      </c>
      <c r="I16066" t="s">
        <v>44838</v>
      </c>
      <c r="J16066" s="218" t="s">
        <v>44839</v>
      </c>
      <c r="K16066" s="218">
        <v>1</v>
      </c>
      <c r="L16066" s="218">
        <v>-0.16325687069942063</v>
      </c>
      <c r="M16066" s="218">
        <v>0.26549108899704965</v>
      </c>
      <c r="N16066" s="218">
        <v>-0.22013142184917989</v>
      </c>
      <c r="O16066" s="218">
        <v>0.2086165378472904</v>
      </c>
      <c r="P16066" s="218">
        <v>-0.33837111246304996</v>
      </c>
      <c r="Q16066" s="218">
        <v>-0.52780501396158996</v>
      </c>
      <c r="R16066" s="507">
        <v>5.111710914881451E-2</v>
      </c>
      <c r="S16066" s="507">
        <v>-5.7574420009447458E-3</v>
      </c>
      <c r="T16066" s="218">
        <v>-0.43308806321231996</v>
      </c>
    </row>
    <row r="16067" spans="1:20" x14ac:dyDescent="0.6">
      <c r="A16067" s="218" t="s">
        <v>44840</v>
      </c>
      <c r="B16067" s="218" t="s">
        <v>44841</v>
      </c>
      <c r="C16067" s="218">
        <v>5.2939341330024696</v>
      </c>
      <c r="D16067" s="218">
        <v>5.1485271558710997</v>
      </c>
      <c r="E16067" s="218">
        <v>6.3963611993929304</v>
      </c>
      <c r="F16067" s="218">
        <v>5.4335225647458598</v>
      </c>
      <c r="G16067" s="218">
        <v>1.08739361964643</v>
      </c>
      <c r="H16067" s="218">
        <v>5.8241377468168398</v>
      </c>
      <c r="I16067" t="s">
        <v>44842</v>
      </c>
      <c r="J16067" s="218" t="s">
        <v>44842</v>
      </c>
      <c r="K16067" s="218">
        <v>1</v>
      </c>
      <c r="L16067" s="218">
        <v>1.1024270663904607</v>
      </c>
      <c r="M16067" s="218">
        <v>0.1395884317433902</v>
      </c>
      <c r="N16067" s="218">
        <v>1.2478340435218307</v>
      </c>
      <c r="O16067" s="218">
        <v>0.28499540887476016</v>
      </c>
      <c r="P16067" s="218">
        <v>-4.2065405133560398</v>
      </c>
      <c r="Q16067" s="218">
        <v>0.5302036138143702</v>
      </c>
      <c r="R16067" s="507">
        <v>0.62100774906692546</v>
      </c>
      <c r="S16067" s="507">
        <v>0.76641472619829543</v>
      </c>
      <c r="T16067" s="218">
        <v>-1.8381684497708348</v>
      </c>
    </row>
    <row r="16068" spans="1:20" x14ac:dyDescent="0.6">
      <c r="A16068" s="218" t="s">
        <v>44843</v>
      </c>
      <c r="B16068" s="218" t="s">
        <v>44844</v>
      </c>
      <c r="C16068" s="218">
        <v>5.3188606968444896</v>
      </c>
      <c r="D16068" s="218">
        <v>5.13782580516978</v>
      </c>
      <c r="E16068" s="218">
        <v>6.3420405470802699</v>
      </c>
      <c r="F16068" s="218">
        <v>5.0007154595383199</v>
      </c>
      <c r="G16068" s="218">
        <v>0.69026577864285299</v>
      </c>
      <c r="H16068" s="218">
        <v>0</v>
      </c>
      <c r="I16068" t="s">
        <v>44845</v>
      </c>
      <c r="J16068" s="218" t="s">
        <v>44845</v>
      </c>
      <c r="K16068" s="218">
        <v>1</v>
      </c>
      <c r="L16068" s="218">
        <v>1.0231798502357803</v>
      </c>
      <c r="M16068" s="218">
        <v>-0.31814523730616973</v>
      </c>
      <c r="N16068" s="218">
        <v>1.2042147419104898</v>
      </c>
      <c r="O16068" s="218">
        <v>-0.13711034563146018</v>
      </c>
      <c r="P16068" s="218">
        <v>-4.628594918201637</v>
      </c>
      <c r="Q16068" s="218">
        <v>-5.3188606968444896</v>
      </c>
      <c r="R16068" s="507">
        <v>0.35251730646480528</v>
      </c>
      <c r="S16068" s="507">
        <v>0.53355219813951482</v>
      </c>
      <c r="T16068" s="218">
        <v>-4.9737278075230638</v>
      </c>
    </row>
    <row r="16069" spans="1:20" x14ac:dyDescent="0.6">
      <c r="A16069" s="218" t="s">
        <v>44846</v>
      </c>
      <c r="B16069" s="218" t="s">
        <v>44847</v>
      </c>
      <c r="C16069" s="218">
        <v>5.4468690965026196</v>
      </c>
      <c r="D16069" s="218">
        <v>5.5242108589932899</v>
      </c>
      <c r="E16069" s="218">
        <v>5.38977942303526</v>
      </c>
      <c r="F16069" s="218">
        <v>5.49123749141833</v>
      </c>
      <c r="G16069" s="218">
        <v>1.60656975280174</v>
      </c>
      <c r="H16069" s="218">
        <v>0.123827711997599</v>
      </c>
      <c r="I16069" t="s">
        <v>44848</v>
      </c>
      <c r="J16069" s="218" t="s">
        <v>44848</v>
      </c>
      <c r="K16069" s="218">
        <v>1</v>
      </c>
      <c r="L16069" s="218">
        <v>-5.7089673467359603E-2</v>
      </c>
      <c r="M16069" s="218">
        <v>4.4368394915710319E-2</v>
      </c>
      <c r="N16069" s="218">
        <v>-0.13443143595802987</v>
      </c>
      <c r="O16069" s="218">
        <v>-3.2973367574959944E-2</v>
      </c>
      <c r="P16069" s="218">
        <v>-3.8402993437008797</v>
      </c>
      <c r="Q16069" s="218">
        <v>-5.3230413845050206</v>
      </c>
      <c r="R16069" s="507">
        <v>-6.3606392758246422E-3</v>
      </c>
      <c r="S16069" s="507">
        <v>-8.3702401766494905E-2</v>
      </c>
      <c r="T16069" s="218">
        <v>-4.5816703641029504</v>
      </c>
    </row>
    <row r="16070" spans="1:20" x14ac:dyDescent="0.6">
      <c r="A16070" s="218" t="s">
        <v>44849</v>
      </c>
      <c r="B16070" s="218" t="s">
        <v>44850</v>
      </c>
      <c r="C16070" s="218">
        <v>5.9460671697034799</v>
      </c>
      <c r="D16070" s="218">
        <v>6.0272792702248497</v>
      </c>
      <c r="E16070" s="218">
        <v>5.6404139674826297</v>
      </c>
      <c r="F16070" s="218">
        <v>7.0727290853501401</v>
      </c>
      <c r="G16070" s="218">
        <v>0.59580657787600999</v>
      </c>
      <c r="H16070" s="218">
        <v>0</v>
      </c>
      <c r="I16070" t="s">
        <v>44851</v>
      </c>
      <c r="J16070" s="218" t="s">
        <v>44851</v>
      </c>
      <c r="K16070" s="218">
        <v>2</v>
      </c>
      <c r="L16070" s="218">
        <v>-0.30565320222085024</v>
      </c>
      <c r="M16070" s="218">
        <v>1.1266619156466602</v>
      </c>
      <c r="N16070" s="218">
        <v>-0.38686530274221997</v>
      </c>
      <c r="O16070" s="218">
        <v>1.0454498151252904</v>
      </c>
      <c r="P16070" s="218">
        <v>-5.3502605918274702</v>
      </c>
      <c r="Q16070" s="218">
        <v>-5.9460671697034799</v>
      </c>
      <c r="R16070" s="507">
        <v>0.41050435671290497</v>
      </c>
      <c r="S16070" s="507">
        <v>0.32929225619153524</v>
      </c>
      <c r="T16070" s="218">
        <v>-5.648163880765475</v>
      </c>
    </row>
    <row r="16071" spans="1:20" x14ac:dyDescent="0.6">
      <c r="A16071" s="218" t="s">
        <v>44852</v>
      </c>
      <c r="B16071" s="218" t="s">
        <v>44853</v>
      </c>
      <c r="C16071" s="218">
        <v>4.84107532709643</v>
      </c>
      <c r="D16071" s="218">
        <v>4.8909517045123501</v>
      </c>
      <c r="E16071" s="218">
        <v>4.4881943836810896</v>
      </c>
      <c r="F16071" s="218">
        <v>5.0856032336430799</v>
      </c>
      <c r="G16071" s="218">
        <v>0.94138514970795095</v>
      </c>
      <c r="H16071" s="218">
        <v>7.5975852417325296</v>
      </c>
      <c r="I16071" t="s">
        <v>44851</v>
      </c>
      <c r="J16071" s="218" t="s">
        <v>44851</v>
      </c>
      <c r="K16071" s="218">
        <v>2</v>
      </c>
      <c r="L16071" s="218">
        <v>-0.35288094341534038</v>
      </c>
      <c r="M16071" s="218">
        <v>0.24452790654664991</v>
      </c>
      <c r="N16071" s="218">
        <v>-0.40275732083126048</v>
      </c>
      <c r="O16071" s="218">
        <v>0.19465152913072981</v>
      </c>
      <c r="P16071" s="218">
        <v>-3.8996901773884791</v>
      </c>
      <c r="Q16071" s="218">
        <v>2.7565099146360996</v>
      </c>
      <c r="R16071" s="507">
        <v>-5.4176518434345233E-2</v>
      </c>
      <c r="S16071" s="507">
        <v>-0.10405289585026534</v>
      </c>
      <c r="T16071" s="218">
        <v>-0.57159013137618975</v>
      </c>
    </row>
    <row r="16072" spans="1:20" x14ac:dyDescent="0.6">
      <c r="A16072" s="218" t="s">
        <v>44854</v>
      </c>
      <c r="B16072" s="218" t="s">
        <v>44855</v>
      </c>
      <c r="C16072" s="218">
        <v>6.1674971912489296</v>
      </c>
      <c r="D16072" s="218">
        <v>6.0827328289449802</v>
      </c>
      <c r="E16072" s="218">
        <v>6.0082790600978502</v>
      </c>
      <c r="F16072" s="218">
        <v>6.5732469229293597</v>
      </c>
      <c r="G16072" s="218">
        <v>0.26846663313173802</v>
      </c>
      <c r="H16072" s="218">
        <v>0</v>
      </c>
      <c r="I16072" t="s">
        <v>44856</v>
      </c>
      <c r="J16072" s="218" t="s">
        <v>44856</v>
      </c>
      <c r="K16072" s="218">
        <v>2</v>
      </c>
      <c r="L16072" s="218">
        <v>-0.15921813115107941</v>
      </c>
      <c r="M16072" s="218">
        <v>0.40574973168043016</v>
      </c>
      <c r="N16072" s="218">
        <v>-7.4453768847130064E-2</v>
      </c>
      <c r="O16072" s="218">
        <v>0.49051409398437951</v>
      </c>
      <c r="P16072" s="218">
        <v>-5.8990305581171913</v>
      </c>
      <c r="Q16072" s="218">
        <v>-6.1674971912489296</v>
      </c>
      <c r="R16072" s="507">
        <v>0.12326580026467537</v>
      </c>
      <c r="S16072" s="507">
        <v>0.20803016256862472</v>
      </c>
      <c r="T16072" s="218">
        <v>-6.03326387468306</v>
      </c>
    </row>
    <row r="16073" spans="1:20" x14ac:dyDescent="0.6">
      <c r="A16073" s="218" t="s">
        <v>44857</v>
      </c>
      <c r="B16073" s="218" t="s">
        <v>44858</v>
      </c>
      <c r="C16073" s="218">
        <v>2.9911635157335201</v>
      </c>
      <c r="D16073" s="218">
        <v>3.0313577159115801</v>
      </c>
      <c r="E16073" s="218">
        <v>0</v>
      </c>
      <c r="F16073" s="218">
        <v>2.7257839080079802</v>
      </c>
      <c r="G16073" s="218">
        <v>0</v>
      </c>
      <c r="H16073" s="218">
        <v>0</v>
      </c>
      <c r="I16073" t="s">
        <v>44856</v>
      </c>
      <c r="J16073" s="218" t="s">
        <v>44856</v>
      </c>
      <c r="K16073" s="218">
        <v>2</v>
      </c>
      <c r="L16073" s="218">
        <v>-2.9911635157335201</v>
      </c>
      <c r="M16073" s="218">
        <v>-0.26537960772553992</v>
      </c>
      <c r="N16073" s="218">
        <v>-3.0313577159115801</v>
      </c>
      <c r="O16073" s="218">
        <v>-0.30557380790359989</v>
      </c>
      <c r="P16073" s="218">
        <v>-2.9911635157335201</v>
      </c>
      <c r="Q16073" s="218">
        <v>-2.9911635157335201</v>
      </c>
      <c r="R16073" s="507">
        <v>-1.62827156172953</v>
      </c>
      <c r="S16073" s="507">
        <v>-1.66846576190759</v>
      </c>
      <c r="T16073" s="218">
        <v>-2.9911635157335201</v>
      </c>
    </row>
    <row r="16074" spans="1:20" x14ac:dyDescent="0.6">
      <c r="A16074" s="218" t="s">
        <v>44859</v>
      </c>
      <c r="B16074" s="218" t="s">
        <v>44860</v>
      </c>
      <c r="C16074" s="218">
        <v>2.4141963027330098</v>
      </c>
      <c r="D16074" s="218">
        <v>2.52383597769292</v>
      </c>
      <c r="E16074" s="218">
        <v>0</v>
      </c>
      <c r="F16074" s="218">
        <v>3.8544655828152798</v>
      </c>
      <c r="G16074" s="218">
        <v>0</v>
      </c>
      <c r="H16074" s="218">
        <v>0</v>
      </c>
      <c r="I16074" t="s">
        <v>44861</v>
      </c>
      <c r="J16074" s="218" t="s">
        <v>44861</v>
      </c>
      <c r="K16074" s="218">
        <v>1</v>
      </c>
      <c r="L16074" s="218">
        <v>-2.4141963027330098</v>
      </c>
      <c r="M16074" s="218">
        <v>1.4402692800822701</v>
      </c>
      <c r="N16074" s="218">
        <v>-2.52383597769292</v>
      </c>
      <c r="O16074" s="218">
        <v>1.3306296051223598</v>
      </c>
      <c r="P16074" s="218">
        <v>-2.4141963027330098</v>
      </c>
      <c r="Q16074" s="218">
        <v>-2.4141963027330098</v>
      </c>
      <c r="R16074" s="507">
        <v>-0.48696351132536986</v>
      </c>
      <c r="S16074" s="507">
        <v>-0.59660318628528008</v>
      </c>
      <c r="T16074" s="218">
        <v>-2.4141963027330098</v>
      </c>
    </row>
    <row r="16075" spans="1:20" x14ac:dyDescent="0.6">
      <c r="A16075" s="218" t="s">
        <v>44862</v>
      </c>
      <c r="B16075" s="218" t="s">
        <v>44863</v>
      </c>
      <c r="C16075" s="218">
        <v>6.7465194786714298</v>
      </c>
      <c r="D16075" s="218">
        <v>6.8572801991973602</v>
      </c>
      <c r="E16075" s="218">
        <v>6.8490719197599104</v>
      </c>
      <c r="F16075" s="218">
        <v>6.88740263357065</v>
      </c>
      <c r="G16075" s="218">
        <v>4.5291279762789101</v>
      </c>
      <c r="H16075" s="218">
        <v>7.3137281274962698</v>
      </c>
      <c r="I16075" t="s">
        <v>44864</v>
      </c>
      <c r="J16075" s="218" t="s">
        <v>44864</v>
      </c>
      <c r="K16075" s="218">
        <v>1</v>
      </c>
      <c r="L16075" s="218">
        <v>0.10255244108848061</v>
      </c>
      <c r="M16075" s="218">
        <v>0.14088315489922021</v>
      </c>
      <c r="N16075" s="218">
        <v>-8.2082794374498391E-3</v>
      </c>
      <c r="O16075" s="218">
        <v>3.0122434373289764E-2</v>
      </c>
      <c r="P16075" s="218">
        <v>-2.2173915023925197</v>
      </c>
      <c r="Q16075" s="218">
        <v>0.56720864882484001</v>
      </c>
      <c r="R16075" s="507">
        <v>0.12171779799385041</v>
      </c>
      <c r="S16075" s="507">
        <v>1.0957077467919962E-2</v>
      </c>
      <c r="T16075" s="218">
        <v>-0.82509142678383984</v>
      </c>
    </row>
    <row r="16076" spans="1:20" x14ac:dyDescent="0.6">
      <c r="A16076" s="218" t="s">
        <v>44865</v>
      </c>
      <c r="B16076" s="218" t="s">
        <v>44866</v>
      </c>
      <c r="C16076" s="218">
        <v>5.3239999615988696</v>
      </c>
      <c r="D16076" s="218">
        <v>5.2637460795052</v>
      </c>
      <c r="E16076" s="218">
        <v>6.0262538948574198</v>
      </c>
      <c r="F16076" s="218">
        <v>5.05403356476286</v>
      </c>
      <c r="G16076" s="218">
        <v>0.86243763809848095</v>
      </c>
      <c r="H16076" s="218">
        <v>0</v>
      </c>
      <c r="I16076" t="s">
        <v>44867</v>
      </c>
      <c r="J16076" s="218" t="s">
        <v>44867</v>
      </c>
      <c r="K16076" s="218">
        <v>2</v>
      </c>
      <c r="L16076" s="218">
        <v>0.70225393325855023</v>
      </c>
      <c r="M16076" s="218">
        <v>-0.26996639683600954</v>
      </c>
      <c r="N16076" s="218">
        <v>0.76250781535221979</v>
      </c>
      <c r="O16076" s="218">
        <v>-0.20971251474233998</v>
      </c>
      <c r="P16076" s="218">
        <v>-4.4615623235003889</v>
      </c>
      <c r="Q16076" s="218">
        <v>-5.3239999615988696</v>
      </c>
      <c r="R16076" s="507">
        <v>0.21614376821127035</v>
      </c>
      <c r="S16076" s="507">
        <v>0.2763976503049399</v>
      </c>
      <c r="T16076" s="218">
        <v>-4.8927811425496293</v>
      </c>
    </row>
    <row r="16077" spans="1:20" x14ac:dyDescent="0.6">
      <c r="A16077" s="218" t="s">
        <v>44868</v>
      </c>
      <c r="B16077" s="218" t="s">
        <v>44869</v>
      </c>
      <c r="C16077" s="218">
        <v>5.3064512487066997</v>
      </c>
      <c r="D16077" s="218">
        <v>5.2451706579568302</v>
      </c>
      <c r="E16077" s="218">
        <v>4.1249342018463997</v>
      </c>
      <c r="F16077" s="218">
        <v>4.1359450379279803</v>
      </c>
      <c r="G16077" s="218">
        <v>0.26846663313173802</v>
      </c>
      <c r="H16077" s="218">
        <v>0</v>
      </c>
      <c r="I16077" t="s">
        <v>44867</v>
      </c>
      <c r="J16077" s="218" t="s">
        <v>44867</v>
      </c>
      <c r="K16077" s="218">
        <v>2</v>
      </c>
      <c r="L16077" s="218">
        <v>-1.1815170468603</v>
      </c>
      <c r="M16077" s="218">
        <v>-1.1705062107787194</v>
      </c>
      <c r="N16077" s="218">
        <v>-1.1202364561104305</v>
      </c>
      <c r="O16077" s="218">
        <v>-1.1092256200288499</v>
      </c>
      <c r="P16077" s="218">
        <v>-5.0379846155749615</v>
      </c>
      <c r="Q16077" s="218">
        <v>-5.3064512487066997</v>
      </c>
      <c r="R16077" s="507">
        <v>-1.1760116288195097</v>
      </c>
      <c r="S16077" s="507">
        <v>-1.1147310380696402</v>
      </c>
      <c r="T16077" s="218">
        <v>-5.1722179321408301</v>
      </c>
    </row>
    <row r="16078" spans="1:20" x14ac:dyDescent="0.6">
      <c r="A16078" s="218" t="s">
        <v>44870</v>
      </c>
      <c r="B16078" s="218" t="s">
        <v>44871</v>
      </c>
      <c r="C16078" s="218">
        <v>5.4609341994508203</v>
      </c>
      <c r="D16078" s="218">
        <v>5.4231717322775204</v>
      </c>
      <c r="E16078" s="218">
        <v>6.5071720140753504</v>
      </c>
      <c r="F16078" s="218">
        <v>5.6834092780899503</v>
      </c>
      <c r="G16078" s="218">
        <v>1.28195838278228</v>
      </c>
      <c r="H16078" s="218">
        <v>0</v>
      </c>
      <c r="I16078" t="s">
        <v>44872</v>
      </c>
      <c r="J16078" s="218" t="s">
        <v>44872</v>
      </c>
      <c r="K16078" s="218">
        <v>1</v>
      </c>
      <c r="L16078" s="218">
        <v>1.0462378146245301</v>
      </c>
      <c r="M16078" s="218">
        <v>0.22247507863913007</v>
      </c>
      <c r="N16078" s="218">
        <v>1.08400028179783</v>
      </c>
      <c r="O16078" s="218">
        <v>0.26023754581242997</v>
      </c>
      <c r="P16078" s="218">
        <v>-4.1789758166685402</v>
      </c>
      <c r="Q16078" s="218">
        <v>-5.4609341994508203</v>
      </c>
      <c r="R16078" s="507">
        <v>0.63435644663183011</v>
      </c>
      <c r="S16078" s="507">
        <v>0.67211891380513</v>
      </c>
      <c r="T16078" s="218">
        <v>-4.8199550080596802</v>
      </c>
    </row>
    <row r="16079" spans="1:20" x14ac:dyDescent="0.6">
      <c r="A16079" s="218" t="s">
        <v>44873</v>
      </c>
      <c r="B16079" s="218" t="s">
        <v>44874</v>
      </c>
      <c r="C16079" s="218">
        <v>5.3403236533745799</v>
      </c>
      <c r="D16079" s="218">
        <v>5.0718951614379302</v>
      </c>
      <c r="E16079" s="218">
        <v>6.1272619758263396</v>
      </c>
      <c r="F16079" s="218">
        <v>4.8263148793523403</v>
      </c>
      <c r="G16079" s="218">
        <v>7.2618581356247498</v>
      </c>
      <c r="H16079" s="218">
        <v>0.23786221336595301</v>
      </c>
      <c r="I16079" t="s">
        <v>44875</v>
      </c>
      <c r="J16079" s="218" t="s">
        <v>44875</v>
      </c>
      <c r="K16079" s="218">
        <v>1</v>
      </c>
      <c r="L16079" s="218">
        <v>0.78693832245175965</v>
      </c>
      <c r="M16079" s="218">
        <v>-0.51400877402223966</v>
      </c>
      <c r="N16079" s="218">
        <v>1.0553668143884094</v>
      </c>
      <c r="O16079" s="218">
        <v>-0.24558028208558991</v>
      </c>
      <c r="P16079" s="218">
        <v>1.9215344822501699</v>
      </c>
      <c r="Q16079" s="218">
        <v>-5.1024614400086268</v>
      </c>
      <c r="R16079" s="507">
        <v>0.13646477421476</v>
      </c>
      <c r="S16079" s="507">
        <v>0.40489326615140975</v>
      </c>
      <c r="T16079" s="218">
        <v>-1.5904634788792285</v>
      </c>
    </row>
    <row r="16080" spans="1:20" x14ac:dyDescent="0.6">
      <c r="A16080" s="218" t="s">
        <v>44876</v>
      </c>
      <c r="B16080" s="218" t="s">
        <v>44877</v>
      </c>
      <c r="C16080" s="218">
        <v>4.8496534439154901</v>
      </c>
      <c r="D16080" s="218">
        <v>4.8813605499011601</v>
      </c>
      <c r="E16080" s="218">
        <v>5.9457929627561397</v>
      </c>
      <c r="F16080" s="218">
        <v>4.4987751901584998</v>
      </c>
      <c r="G16080" s="218">
        <v>1.0162357018798001</v>
      </c>
      <c r="H16080" s="218">
        <v>0</v>
      </c>
      <c r="I16080" t="s">
        <v>44878</v>
      </c>
      <c r="J16080" s="218" t="s">
        <v>44878</v>
      </c>
      <c r="K16080" s="218">
        <v>1</v>
      </c>
      <c r="L16080" s="218">
        <v>1.0961395188406495</v>
      </c>
      <c r="M16080" s="218">
        <v>-0.35087825375699033</v>
      </c>
      <c r="N16080" s="218">
        <v>1.0644324128549796</v>
      </c>
      <c r="O16080" s="218">
        <v>-0.38258535974266028</v>
      </c>
      <c r="P16080" s="218">
        <v>-3.8334177420356901</v>
      </c>
      <c r="Q16080" s="218">
        <v>-4.8496534439154901</v>
      </c>
      <c r="R16080" s="507">
        <v>0.3726306325418296</v>
      </c>
      <c r="S16080" s="507">
        <v>0.34092352655615965</v>
      </c>
      <c r="T16080" s="218">
        <v>-4.3415355929755899</v>
      </c>
    </row>
    <row r="16081" spans="1:20" x14ac:dyDescent="0.6">
      <c r="A16081" s="218" t="s">
        <v>44879</v>
      </c>
      <c r="B16081" s="218" t="s">
        <v>44880</v>
      </c>
      <c r="C16081" s="218">
        <v>6.1380369326928097</v>
      </c>
      <c r="D16081" s="218">
        <v>6.0581130938319996</v>
      </c>
      <c r="E16081" s="218">
        <v>5.9926917772666002</v>
      </c>
      <c r="F16081" s="218">
        <v>5.1359271360562602</v>
      </c>
      <c r="G16081" s="218">
        <v>0.26846663313173802</v>
      </c>
      <c r="H16081" s="218">
        <v>8.4099406475292806</v>
      </c>
      <c r="I16081" t="s">
        <v>44881</v>
      </c>
      <c r="J16081" s="218" t="s">
        <v>44881</v>
      </c>
      <c r="K16081" s="218">
        <v>1</v>
      </c>
      <c r="L16081" s="218">
        <v>-0.14534515542620952</v>
      </c>
      <c r="M16081" s="218">
        <v>-1.0021097966365495</v>
      </c>
      <c r="N16081" s="218">
        <v>-6.5421316565399401E-2</v>
      </c>
      <c r="O16081" s="218">
        <v>-0.92218595777573942</v>
      </c>
      <c r="P16081" s="218">
        <v>-5.8695702995610715</v>
      </c>
      <c r="Q16081" s="218">
        <v>2.2719037148364709</v>
      </c>
      <c r="R16081" s="507">
        <v>-0.57372747603137952</v>
      </c>
      <c r="S16081" s="507">
        <v>-0.49380363717056941</v>
      </c>
      <c r="T16081" s="218">
        <v>-1.7988332923623003</v>
      </c>
    </row>
    <row r="16082" spans="1:20" x14ac:dyDescent="0.6">
      <c r="A16082" s="218" t="s">
        <v>44882</v>
      </c>
      <c r="B16082" s="218" t="s">
        <v>44883</v>
      </c>
      <c r="C16082" s="218">
        <v>1.8334765816474901</v>
      </c>
      <c r="D16082" s="218">
        <v>2.87904577054712</v>
      </c>
      <c r="E16082" s="218">
        <v>0</v>
      </c>
      <c r="F16082" s="218">
        <v>0</v>
      </c>
      <c r="G16082" s="218">
        <v>0</v>
      </c>
      <c r="H16082" s="218">
        <v>0</v>
      </c>
      <c r="I16082" t="s">
        <v>44884</v>
      </c>
      <c r="J16082" s="218" t="s">
        <v>44884</v>
      </c>
      <c r="K16082" s="218">
        <v>1</v>
      </c>
      <c r="L16082" s="218">
        <v>-1.8334765816474901</v>
      </c>
      <c r="M16082" s="218">
        <v>-1.8334765816474901</v>
      </c>
      <c r="N16082" s="218">
        <v>-2.87904577054712</v>
      </c>
      <c r="O16082" s="218">
        <v>-2.87904577054712</v>
      </c>
      <c r="P16082" s="218">
        <v>-1.8334765816474901</v>
      </c>
      <c r="Q16082" s="218">
        <v>-1.8334765816474901</v>
      </c>
      <c r="R16082" s="507">
        <v>-1.8334765816474901</v>
      </c>
      <c r="S16082" s="507">
        <v>-2.87904577054712</v>
      </c>
      <c r="T16082" s="218">
        <v>-1.8334765816474901</v>
      </c>
    </row>
    <row r="16083" spans="1:20" x14ac:dyDescent="0.6">
      <c r="A16083" s="218" t="s">
        <v>44885</v>
      </c>
      <c r="B16083" s="218" t="s">
        <v>44886</v>
      </c>
      <c r="C16083" s="218">
        <v>4.9192210675419297</v>
      </c>
      <c r="D16083" s="218">
        <v>4.8909517045123501</v>
      </c>
      <c r="E16083" s="218">
        <v>0</v>
      </c>
      <c r="F16083" s="218">
        <v>5.3693036670901</v>
      </c>
      <c r="G16083" s="218">
        <v>0.14046909216855899</v>
      </c>
      <c r="H16083" s="218">
        <v>0</v>
      </c>
      <c r="I16083" t="s">
        <v>44887</v>
      </c>
      <c r="J16083" s="218" t="s">
        <v>44887</v>
      </c>
      <c r="K16083" s="218">
        <v>1</v>
      </c>
      <c r="L16083" s="218">
        <v>-4.9192210675419297</v>
      </c>
      <c r="M16083" s="218">
        <v>0.45008259954817031</v>
      </c>
      <c r="N16083" s="218">
        <v>-4.8909517045123501</v>
      </c>
      <c r="O16083" s="218">
        <v>0.47835196257774992</v>
      </c>
      <c r="P16083" s="218">
        <v>-4.7787519753733703</v>
      </c>
      <c r="Q16083" s="218">
        <v>-4.9192210675419297</v>
      </c>
      <c r="R16083" s="507">
        <v>-2.2345692339968797</v>
      </c>
      <c r="S16083" s="507">
        <v>-2.2062998709673001</v>
      </c>
      <c r="T16083" s="218">
        <v>-4.8489865214576504</v>
      </c>
    </row>
    <row r="16084" spans="1:20" x14ac:dyDescent="0.6">
      <c r="A16084" s="218" t="s">
        <v>44888</v>
      </c>
      <c r="B16084" s="218" t="s">
        <v>44889</v>
      </c>
      <c r="C16084" s="218">
        <v>6.4273735446586899</v>
      </c>
      <c r="D16084" s="218">
        <v>6.5048114649598503</v>
      </c>
      <c r="E16084" s="218">
        <v>5.6470673388322696</v>
      </c>
      <c r="F16084" s="218">
        <v>6.3790111567152499</v>
      </c>
      <c r="G16084" s="218">
        <v>7.7648168111434499</v>
      </c>
      <c r="H16084" s="218">
        <v>0.123827711997599</v>
      </c>
      <c r="I16084" t="s">
        <v>44890</v>
      </c>
      <c r="J16084" s="218" t="s">
        <v>44890</v>
      </c>
      <c r="K16084" s="218">
        <v>1</v>
      </c>
      <c r="L16084" s="218">
        <v>-0.7803062058264203</v>
      </c>
      <c r="M16084" s="218">
        <v>-4.8362387943440055E-2</v>
      </c>
      <c r="N16084" s="218">
        <v>-0.85774412612758066</v>
      </c>
      <c r="O16084" s="218">
        <v>-0.12580030824460042</v>
      </c>
      <c r="P16084" s="218">
        <v>1.33744326648476</v>
      </c>
      <c r="Q16084" s="218">
        <v>-6.3035458326610909</v>
      </c>
      <c r="R16084" s="507">
        <v>-0.41433429688493018</v>
      </c>
      <c r="S16084" s="507">
        <v>-0.49177221718609054</v>
      </c>
      <c r="T16084" s="218">
        <v>-2.4830512830881655</v>
      </c>
    </row>
    <row r="16085" spans="1:20" x14ac:dyDescent="0.6">
      <c r="A16085" s="218" t="s">
        <v>44891</v>
      </c>
      <c r="B16085" s="218" t="s">
        <v>44892</v>
      </c>
      <c r="C16085" s="218">
        <v>6.72570046253038</v>
      </c>
      <c r="D16085" s="218">
        <v>6.7845348079500098</v>
      </c>
      <c r="E16085" s="218">
        <v>7.3854530816018196</v>
      </c>
      <c r="F16085" s="218">
        <v>6.6776141964652096</v>
      </c>
      <c r="G16085" s="218">
        <v>1.78840299136486</v>
      </c>
      <c r="H16085" s="218">
        <v>6.8522097734994301</v>
      </c>
      <c r="I16085" t="s">
        <v>44893</v>
      </c>
      <c r="J16085" s="218" t="s">
        <v>44893</v>
      </c>
      <c r="K16085" s="218">
        <v>2</v>
      </c>
      <c r="L16085" s="218">
        <v>0.65975261907143956</v>
      </c>
      <c r="M16085" s="218">
        <v>-4.8086266065170413E-2</v>
      </c>
      <c r="N16085" s="218">
        <v>0.60091827365180972</v>
      </c>
      <c r="O16085" s="218">
        <v>-0.10692061148480025</v>
      </c>
      <c r="P16085" s="218">
        <v>-4.93729747116552</v>
      </c>
      <c r="Q16085" s="218">
        <v>0.12650931096905005</v>
      </c>
      <c r="R16085" s="507">
        <v>0.30583317650313457</v>
      </c>
      <c r="S16085" s="507">
        <v>0.24699883108350473</v>
      </c>
      <c r="T16085" s="218">
        <v>-2.405394080098235</v>
      </c>
    </row>
    <row r="16086" spans="1:20" x14ac:dyDescent="0.6">
      <c r="A16086" s="218" t="s">
        <v>44894</v>
      </c>
      <c r="B16086" s="218" t="s">
        <v>44895</v>
      </c>
      <c r="C16086" s="218">
        <v>6.56786501334006</v>
      </c>
      <c r="D16086" s="218">
        <v>6.63940082551147</v>
      </c>
      <c r="E16086" s="218">
        <v>6.0082790600978502</v>
      </c>
      <c r="F16086" s="218">
        <v>6.3036961341354703</v>
      </c>
      <c r="G16086" s="218">
        <v>1.45337470871665</v>
      </c>
      <c r="H16086" s="218">
        <v>8.3509702626317797</v>
      </c>
      <c r="I16086" t="s">
        <v>44893</v>
      </c>
      <c r="J16086" s="218" t="s">
        <v>44893</v>
      </c>
      <c r="K16086" s="218">
        <v>2</v>
      </c>
      <c r="L16086" s="218">
        <v>-0.55958595324220983</v>
      </c>
      <c r="M16086" s="218">
        <v>-0.26416887920458976</v>
      </c>
      <c r="N16086" s="218">
        <v>-0.63112176541361986</v>
      </c>
      <c r="O16086" s="218">
        <v>-0.33570469137599979</v>
      </c>
      <c r="P16086" s="218">
        <v>-5.11449030462341</v>
      </c>
      <c r="Q16086" s="218">
        <v>1.7831052492917197</v>
      </c>
      <c r="R16086" s="507">
        <v>-0.41187741622339979</v>
      </c>
      <c r="S16086" s="507">
        <v>-0.48341322839480982</v>
      </c>
      <c r="T16086" s="218">
        <v>-1.6656925276658452</v>
      </c>
    </row>
    <row r="16087" spans="1:20" x14ac:dyDescent="0.6">
      <c r="A16087" s="218" t="s">
        <v>44896</v>
      </c>
      <c r="B16087" s="218" t="s">
        <v>44897</v>
      </c>
      <c r="C16087" s="218">
        <v>6.6401077372188704</v>
      </c>
      <c r="D16087" s="218">
        <v>6.6048495729069101</v>
      </c>
      <c r="E16087" s="218">
        <v>5.9213018270177296</v>
      </c>
      <c r="F16087" s="218">
        <v>7.62077909803621</v>
      </c>
      <c r="G16087" s="218">
        <v>8.0082983751719006</v>
      </c>
      <c r="H16087" s="218">
        <v>0</v>
      </c>
      <c r="I16087" t="s">
        <v>44898</v>
      </c>
      <c r="J16087" s="218" t="s">
        <v>44898</v>
      </c>
      <c r="K16087" s="218">
        <v>1</v>
      </c>
      <c r="L16087" s="218">
        <v>-0.71880591020114082</v>
      </c>
      <c r="M16087" s="218">
        <v>0.98067136081733963</v>
      </c>
      <c r="N16087" s="218">
        <v>-0.68354774588918055</v>
      </c>
      <c r="O16087" s="218">
        <v>1.0159295251292999</v>
      </c>
      <c r="P16087" s="218">
        <v>1.3681906379530302</v>
      </c>
      <c r="Q16087" s="218">
        <v>-6.6401077372188704</v>
      </c>
      <c r="R16087" s="507">
        <v>0.13093272530809941</v>
      </c>
      <c r="S16087" s="507">
        <v>0.16619088962005968</v>
      </c>
      <c r="T16087" s="218">
        <v>-2.6359585496329201</v>
      </c>
    </row>
    <row r="16088" spans="1:20" x14ac:dyDescent="0.6">
      <c r="A16088" s="218" t="s">
        <v>44899</v>
      </c>
      <c r="B16088" s="218" t="s">
        <v>44900</v>
      </c>
      <c r="C16088" s="218">
        <v>6.0619493393458797</v>
      </c>
      <c r="D16088" s="218">
        <v>6.3272219199710404</v>
      </c>
      <c r="E16088" s="218">
        <v>7.4467980521577504</v>
      </c>
      <c r="F16088" s="218">
        <v>6.6291619246623004</v>
      </c>
      <c r="G16088" s="218">
        <v>2.5376396258827798</v>
      </c>
      <c r="H16088" s="218">
        <v>7.5834980010350002</v>
      </c>
      <c r="I16088" t="s">
        <v>44901</v>
      </c>
      <c r="J16088" s="218" t="s">
        <v>44901</v>
      </c>
      <c r="K16088" s="218">
        <v>1</v>
      </c>
      <c r="L16088" s="218">
        <v>1.3848487128118707</v>
      </c>
      <c r="M16088" s="218">
        <v>0.56721258531642071</v>
      </c>
      <c r="N16088" s="218">
        <v>1.1195761321867099</v>
      </c>
      <c r="O16088" s="218">
        <v>0.30194000469125992</v>
      </c>
      <c r="P16088" s="218">
        <v>-3.5243097134630998</v>
      </c>
      <c r="Q16088" s="218">
        <v>1.5215486616891205</v>
      </c>
      <c r="R16088" s="507">
        <v>0.97603064906414572</v>
      </c>
      <c r="S16088" s="507">
        <v>0.71075806843898492</v>
      </c>
      <c r="T16088" s="218">
        <v>-1.0013805258869897</v>
      </c>
    </row>
    <row r="16089" spans="1:20" x14ac:dyDescent="0.6">
      <c r="A16089" s="218" t="s">
        <v>44902</v>
      </c>
      <c r="B16089" s="218" t="s">
        <v>44903</v>
      </c>
      <c r="C16089" s="218">
        <v>5.8431515426580303</v>
      </c>
      <c r="D16089" s="218">
        <v>5.6972688611397899</v>
      </c>
      <c r="E16089" s="218">
        <v>6.6520249244249499</v>
      </c>
      <c r="F16089" s="218">
        <v>6.2122686097729698</v>
      </c>
      <c r="G16089" s="218">
        <v>8.36758221350272</v>
      </c>
      <c r="H16089" s="218">
        <v>0.23786221336595301</v>
      </c>
      <c r="I16089" t="s">
        <v>44904</v>
      </c>
      <c r="J16089" s="218" t="s">
        <v>44904</v>
      </c>
      <c r="K16089" s="218">
        <v>1</v>
      </c>
      <c r="L16089" s="218">
        <v>0.80887338176691959</v>
      </c>
      <c r="M16089" s="218">
        <v>0.36911706711493952</v>
      </c>
      <c r="N16089" s="218">
        <v>0.95475606328515994</v>
      </c>
      <c r="O16089" s="218">
        <v>0.51499974863317988</v>
      </c>
      <c r="P16089" s="218">
        <v>2.5244306708446898</v>
      </c>
      <c r="Q16089" s="218">
        <v>-5.6052893292920771</v>
      </c>
      <c r="R16089" s="507">
        <v>0.58899522444092955</v>
      </c>
      <c r="S16089" s="507">
        <v>0.73487790595916991</v>
      </c>
      <c r="T16089" s="218">
        <v>-1.5404293292236937</v>
      </c>
    </row>
    <row r="16090" spans="1:20" x14ac:dyDescent="0.6">
      <c r="A16090" s="218" t="s">
        <v>44905</v>
      </c>
      <c r="B16090" s="218" t="s">
        <v>44906</v>
      </c>
      <c r="C16090" s="218">
        <v>5.0760920911300502</v>
      </c>
      <c r="D16090" s="218">
        <v>4.9968970718287098</v>
      </c>
      <c r="E16090" s="218">
        <v>3.4683518587836999</v>
      </c>
      <c r="F16090" s="218">
        <v>4.8112869024473399</v>
      </c>
      <c r="G16090" s="218">
        <v>0.26846663313173802</v>
      </c>
      <c r="H16090" s="218">
        <v>5.0790215518843604</v>
      </c>
      <c r="I16090" t="s">
        <v>44907</v>
      </c>
      <c r="J16090" s="218" t="s">
        <v>44907</v>
      </c>
      <c r="K16090" s="218">
        <v>1</v>
      </c>
      <c r="L16090" s="218">
        <v>-1.6077402323463503</v>
      </c>
      <c r="M16090" s="218">
        <v>-0.2648051886827103</v>
      </c>
      <c r="N16090" s="218">
        <v>-1.5285452130450099</v>
      </c>
      <c r="O16090" s="218">
        <v>-0.18561016938136987</v>
      </c>
      <c r="P16090" s="218">
        <v>-4.807625457998312</v>
      </c>
      <c r="Q16090" s="218">
        <v>2.9294607543102202E-3</v>
      </c>
      <c r="R16090" s="507">
        <v>-0.93627271051453032</v>
      </c>
      <c r="S16090" s="507">
        <v>-0.85707769121318989</v>
      </c>
      <c r="T16090" s="218">
        <v>-2.4023479986220009</v>
      </c>
    </row>
    <row r="16091" spans="1:20" x14ac:dyDescent="0.6">
      <c r="A16091" s="218" t="s">
        <v>44908</v>
      </c>
      <c r="B16091" s="218" t="s">
        <v>44909</v>
      </c>
      <c r="C16091" s="218">
        <v>6.6763234764228896</v>
      </c>
      <c r="D16091" s="218">
        <v>6.7101848118189897</v>
      </c>
      <c r="E16091" s="218">
        <v>6.49677316383986</v>
      </c>
      <c r="F16091" s="218">
        <v>6.0565752597370404</v>
      </c>
      <c r="G16091" s="218">
        <v>1.08739361964643</v>
      </c>
      <c r="H16091" s="218">
        <v>0.23786221336595301</v>
      </c>
      <c r="I16091" t="s">
        <v>44910</v>
      </c>
      <c r="J16091" s="218" t="s">
        <v>44910</v>
      </c>
      <c r="K16091" s="218">
        <v>1</v>
      </c>
      <c r="L16091" s="218">
        <v>-0.17955031258302956</v>
      </c>
      <c r="M16091" s="218">
        <v>-0.61974821668584923</v>
      </c>
      <c r="N16091" s="218">
        <v>-0.2134116479791297</v>
      </c>
      <c r="O16091" s="218">
        <v>-0.65360955208194937</v>
      </c>
      <c r="P16091" s="218">
        <v>-5.5889298567764598</v>
      </c>
      <c r="Q16091" s="218">
        <v>-6.4384612630569364</v>
      </c>
      <c r="R16091" s="507">
        <v>-0.39964926463443939</v>
      </c>
      <c r="S16091" s="507">
        <v>-0.43351060003053954</v>
      </c>
      <c r="T16091" s="218">
        <v>-6.0136955599166981</v>
      </c>
    </row>
    <row r="16092" spans="1:20" x14ac:dyDescent="0.6">
      <c r="A16092" s="218" t="s">
        <v>44911</v>
      </c>
      <c r="B16092" s="218" t="s">
        <v>44912</v>
      </c>
      <c r="C16092" s="218">
        <v>5.3147360628599101</v>
      </c>
      <c r="D16092" s="218">
        <v>5.3109517971758597</v>
      </c>
      <c r="E16092" s="218">
        <v>5.4657606585526199</v>
      </c>
      <c r="F16092" s="218">
        <v>5.1189399940726901</v>
      </c>
      <c r="G16092" s="218">
        <v>0.94138514970795095</v>
      </c>
      <c r="H16092" s="218">
        <v>6.6352455698153001</v>
      </c>
      <c r="I16092" t="s">
        <v>44913</v>
      </c>
      <c r="J16092" s="218" t="s">
        <v>44913</v>
      </c>
      <c r="K16092" s="218">
        <v>1</v>
      </c>
      <c r="L16092" s="218">
        <v>0.15102459569270987</v>
      </c>
      <c r="M16092" s="218">
        <v>-0.19579606878722</v>
      </c>
      <c r="N16092" s="218">
        <v>0.1548088613767602</v>
      </c>
      <c r="O16092" s="218">
        <v>-0.19201180310316968</v>
      </c>
      <c r="P16092" s="218">
        <v>-4.3733509131519588</v>
      </c>
      <c r="Q16092" s="218">
        <v>1.32050950695539</v>
      </c>
      <c r="R16092" s="507">
        <v>-2.2385736547255064E-2</v>
      </c>
      <c r="S16092" s="507">
        <v>-1.8601470863204739E-2</v>
      </c>
      <c r="T16092" s="218">
        <v>-1.5264207030982844</v>
      </c>
    </row>
    <row r="16093" spans="1:20" x14ac:dyDescent="0.6">
      <c r="A16093" s="218" t="s">
        <v>44914</v>
      </c>
      <c r="B16093" s="218" t="s">
        <v>44915</v>
      </c>
      <c r="C16093" s="218">
        <v>6.3100288200274797</v>
      </c>
      <c r="D16093" s="218">
        <v>6.4587981877886804</v>
      </c>
      <c r="E16093" s="218">
        <v>3.4481755616541601</v>
      </c>
      <c r="F16093" s="218">
        <v>6.6253004508150202</v>
      </c>
      <c r="G16093" s="218">
        <v>0.14046909216855899</v>
      </c>
      <c r="H16093" s="218">
        <v>0.123827711997599</v>
      </c>
      <c r="I16093" t="s">
        <v>44916</v>
      </c>
      <c r="J16093" s="218" t="s">
        <v>44916</v>
      </c>
      <c r="K16093" s="218">
        <v>1</v>
      </c>
      <c r="L16093" s="218">
        <v>-2.8618532583733196</v>
      </c>
      <c r="M16093" s="218">
        <v>0.3152716307875405</v>
      </c>
      <c r="N16093" s="218">
        <v>-3.0106226261345204</v>
      </c>
      <c r="O16093" s="218">
        <v>0.16650226302633975</v>
      </c>
      <c r="P16093" s="218">
        <v>-6.1695597278589203</v>
      </c>
      <c r="Q16093" s="218">
        <v>-6.1862011080298807</v>
      </c>
      <c r="R16093" s="507">
        <v>-1.2732908137928896</v>
      </c>
      <c r="S16093" s="507">
        <v>-1.4220601815540903</v>
      </c>
      <c r="T16093" s="218">
        <v>-6.1778804179444009</v>
      </c>
    </row>
    <row r="16094" spans="1:20" x14ac:dyDescent="0.6">
      <c r="A16094" s="218" t="s">
        <v>44917</v>
      </c>
      <c r="B16094" s="218" t="s">
        <v>44918</v>
      </c>
      <c r="C16094" s="218">
        <v>5.8785117155263098</v>
      </c>
      <c r="D16094" s="218">
        <v>5.8688612379700196</v>
      </c>
      <c r="E16094" s="218">
        <v>5.3137606963185</v>
      </c>
      <c r="F16094" s="218">
        <v>4.6466423100965004</v>
      </c>
      <c r="G16094" s="218">
        <v>0</v>
      </c>
      <c r="H16094" s="218">
        <v>0.123827711997599</v>
      </c>
      <c r="I16094" t="s">
        <v>44919</v>
      </c>
      <c r="J16094" s="218" t="s">
        <v>44919</v>
      </c>
      <c r="K16094" s="218">
        <v>1</v>
      </c>
      <c r="L16094" s="218">
        <v>-0.56475101920780979</v>
      </c>
      <c r="M16094" s="218">
        <v>-1.2318694054298094</v>
      </c>
      <c r="N16094" s="218">
        <v>-0.55510054165151956</v>
      </c>
      <c r="O16094" s="218">
        <v>-1.2222189278735192</v>
      </c>
      <c r="P16094" s="218">
        <v>-5.8785117155263098</v>
      </c>
      <c r="Q16094" s="218">
        <v>-5.7546840035287108</v>
      </c>
      <c r="R16094" s="507">
        <v>-0.89831021231880959</v>
      </c>
      <c r="S16094" s="507">
        <v>-0.88865973476251936</v>
      </c>
      <c r="T16094" s="218">
        <v>-5.8165978595275103</v>
      </c>
    </row>
    <row r="16095" spans="1:20" x14ac:dyDescent="0.6">
      <c r="A16095" s="218" t="s">
        <v>44920</v>
      </c>
      <c r="B16095" s="218" t="s">
        <v>44921</v>
      </c>
      <c r="C16095" s="218">
        <v>4.6315552156111801</v>
      </c>
      <c r="D16095" s="218">
        <v>4.6803326482972896</v>
      </c>
      <c r="E16095" s="218">
        <v>4.22615883970568</v>
      </c>
      <c r="F16095" s="218">
        <v>3.6601502016040302</v>
      </c>
      <c r="G16095" s="218">
        <v>0.77891856884019794</v>
      </c>
      <c r="H16095" s="218">
        <v>0</v>
      </c>
      <c r="I16095" t="s">
        <v>44922</v>
      </c>
      <c r="J16095" s="218" t="s">
        <v>44922</v>
      </c>
      <c r="K16095" s="218">
        <v>1</v>
      </c>
      <c r="L16095" s="218">
        <v>-0.40539637590550015</v>
      </c>
      <c r="M16095" s="218">
        <v>-0.97140501400714996</v>
      </c>
      <c r="N16095" s="218">
        <v>-0.45417380859160961</v>
      </c>
      <c r="O16095" s="218">
        <v>-1.0201824466932594</v>
      </c>
      <c r="P16095" s="218">
        <v>-3.8526366467709821</v>
      </c>
      <c r="Q16095" s="218">
        <v>-4.6315552156111801</v>
      </c>
      <c r="R16095" s="507">
        <v>-0.68840069495632505</v>
      </c>
      <c r="S16095" s="507">
        <v>-0.73717812764243451</v>
      </c>
      <c r="T16095" s="218">
        <v>-4.2420959311910806</v>
      </c>
    </row>
    <row r="16096" spans="1:20" x14ac:dyDescent="0.6">
      <c r="A16096" s="218" t="s">
        <v>44923</v>
      </c>
      <c r="B16096" s="218" t="s">
        <v>44924</v>
      </c>
      <c r="C16096" s="218">
        <v>6.3105467314166503</v>
      </c>
      <c r="D16096" s="218">
        <v>6.3866213739945001</v>
      </c>
      <c r="E16096" s="218">
        <v>5.6701154350445098</v>
      </c>
      <c r="F16096" s="218">
        <v>6.4295842504161502</v>
      </c>
      <c r="G16096" s="218">
        <v>8.84279123785576</v>
      </c>
      <c r="H16096" s="218">
        <v>0</v>
      </c>
      <c r="I16096" t="s">
        <v>44925</v>
      </c>
      <c r="J16096" s="218" t="s">
        <v>44925</v>
      </c>
      <c r="K16096" s="218">
        <v>1</v>
      </c>
      <c r="L16096" s="218">
        <v>-0.64043129637214058</v>
      </c>
      <c r="M16096" s="218">
        <v>0.11903751899949988</v>
      </c>
      <c r="N16096" s="218">
        <v>-0.71650593894999037</v>
      </c>
      <c r="O16096" s="218">
        <v>4.2962876421650087E-2</v>
      </c>
      <c r="P16096" s="218">
        <v>2.5322445064391097</v>
      </c>
      <c r="Q16096" s="218">
        <v>-6.3105467314166503</v>
      </c>
      <c r="R16096" s="507">
        <v>-0.26069688868632035</v>
      </c>
      <c r="S16096" s="507">
        <v>-0.33677153126417014</v>
      </c>
      <c r="T16096" s="218">
        <v>-1.8891511124887703</v>
      </c>
    </row>
    <row r="16097" spans="1:20" x14ac:dyDescent="0.6">
      <c r="A16097" s="218" t="s">
        <v>44926</v>
      </c>
      <c r="B16097" s="218" t="s">
        <v>44927</v>
      </c>
      <c r="C16097" s="218">
        <v>3.8297054966675499</v>
      </c>
      <c r="D16097" s="218">
        <v>3.3561515956097701</v>
      </c>
      <c r="E16097" s="218">
        <v>3.6021976352301701</v>
      </c>
      <c r="F16097" s="218">
        <v>4.0642300308193402</v>
      </c>
      <c r="G16097" s="218">
        <v>0</v>
      </c>
      <c r="H16097" s="218">
        <v>0</v>
      </c>
      <c r="I16097" t="s">
        <v>44928</v>
      </c>
      <c r="J16097" s="218" t="s">
        <v>44928</v>
      </c>
      <c r="K16097" s="218">
        <v>3</v>
      </c>
      <c r="L16097" s="218">
        <v>-0.22750786143737978</v>
      </c>
      <c r="M16097" s="218">
        <v>0.23452453415179031</v>
      </c>
      <c r="N16097" s="218">
        <v>0.24604603962040006</v>
      </c>
      <c r="O16097" s="218">
        <v>0.70807843520957015</v>
      </c>
      <c r="P16097" s="218">
        <v>-3.8297054966675499</v>
      </c>
      <c r="Q16097" s="218">
        <v>-3.8297054966675499</v>
      </c>
      <c r="R16097" s="507">
        <v>3.5083363572052662E-3</v>
      </c>
      <c r="S16097" s="507">
        <v>0.4770622374149851</v>
      </c>
      <c r="T16097" s="218">
        <v>-3.8297054966675499</v>
      </c>
    </row>
    <row r="16098" spans="1:20" x14ac:dyDescent="0.6">
      <c r="A16098" s="218" t="s">
        <v>44929</v>
      </c>
      <c r="B16098" s="218" t="s">
        <v>44930</v>
      </c>
      <c r="C16098" s="218">
        <v>5.4326655191226596</v>
      </c>
      <c r="D16098" s="218">
        <v>5.2439237512430097</v>
      </c>
      <c r="E16098" s="218">
        <v>6.0648618443017597</v>
      </c>
      <c r="F16098" s="218">
        <v>2.9994491159153802</v>
      </c>
      <c r="G16098" s="218">
        <v>1.28195838278228</v>
      </c>
      <c r="H16098" s="218">
        <v>0.123827711997599</v>
      </c>
      <c r="I16098" t="s">
        <v>44928</v>
      </c>
      <c r="J16098" s="218" t="s">
        <v>44928</v>
      </c>
      <c r="K16098" s="218">
        <v>3</v>
      </c>
      <c r="L16098" s="218">
        <v>0.63219632517910007</v>
      </c>
      <c r="M16098" s="218">
        <v>-2.4332164032072794</v>
      </c>
      <c r="N16098" s="218">
        <v>0.82093809305874998</v>
      </c>
      <c r="O16098" s="218">
        <v>-2.2444746353276295</v>
      </c>
      <c r="P16098" s="218">
        <v>-4.1507071363403796</v>
      </c>
      <c r="Q16098" s="218">
        <v>-5.3088378071250606</v>
      </c>
      <c r="R16098" s="507">
        <v>-0.90051003901408966</v>
      </c>
      <c r="S16098" s="507">
        <v>-0.71176827113443975</v>
      </c>
      <c r="T16098" s="218">
        <v>-4.7297724717327201</v>
      </c>
    </row>
    <row r="16099" spans="1:20" x14ac:dyDescent="0.6">
      <c r="A16099" s="218" t="s">
        <v>44931</v>
      </c>
      <c r="B16099" s="218" t="s">
        <v>44932</v>
      </c>
      <c r="C16099" s="218">
        <v>3.7646685598596101</v>
      </c>
      <c r="D16099" s="218">
        <v>3.3234698271305598</v>
      </c>
      <c r="E16099" s="218">
        <v>0</v>
      </c>
      <c r="F16099" s="218">
        <v>3.01527322439222</v>
      </c>
      <c r="G16099" s="218">
        <v>0</v>
      </c>
      <c r="H16099" s="218">
        <v>0</v>
      </c>
      <c r="I16099" t="s">
        <v>44928</v>
      </c>
      <c r="J16099" s="218" t="s">
        <v>44928</v>
      </c>
      <c r="K16099" s="218">
        <v>3</v>
      </c>
      <c r="L16099" s="218">
        <v>-3.7646685598596101</v>
      </c>
      <c r="M16099" s="218">
        <v>-0.74939533546739012</v>
      </c>
      <c r="N16099" s="218">
        <v>-3.3234698271305598</v>
      </c>
      <c r="O16099" s="218">
        <v>-0.30819660273833982</v>
      </c>
      <c r="P16099" s="218">
        <v>-3.7646685598596101</v>
      </c>
      <c r="Q16099" s="218">
        <v>-3.7646685598596101</v>
      </c>
      <c r="R16099" s="507">
        <v>-2.2570319476635001</v>
      </c>
      <c r="S16099" s="507">
        <v>-1.8158332149344498</v>
      </c>
      <c r="T16099" s="218">
        <v>-3.7646685598596101</v>
      </c>
    </row>
    <row r="16100" spans="1:20" x14ac:dyDescent="0.6">
      <c r="A16100" s="218" t="s">
        <v>44933</v>
      </c>
      <c r="B16100" s="218" t="s">
        <v>44934</v>
      </c>
      <c r="C16100" s="218">
        <v>6.8580723368899701</v>
      </c>
      <c r="D16100" s="218">
        <v>7.0589928015980696</v>
      </c>
      <c r="E16100" s="218">
        <v>7.1316086486033603</v>
      </c>
      <c r="F16100" s="218">
        <v>6.8255505375790602</v>
      </c>
      <c r="G16100" s="218">
        <v>8.4842348113686707</v>
      </c>
      <c r="H16100" s="218">
        <v>9.0196325597511997</v>
      </c>
      <c r="I16100" t="s">
        <v>44935</v>
      </c>
      <c r="J16100" s="218" t="s">
        <v>44935</v>
      </c>
      <c r="K16100" s="218">
        <v>2</v>
      </c>
      <c r="L16100" s="218">
        <v>0.27353631171339021</v>
      </c>
      <c r="M16100" s="218">
        <v>-3.2521799310909927E-2</v>
      </c>
      <c r="N16100" s="218">
        <v>7.2615847005290668E-2</v>
      </c>
      <c r="O16100" s="218">
        <v>-0.23344226401900947</v>
      </c>
      <c r="P16100" s="218">
        <v>1.6261624744787007</v>
      </c>
      <c r="Q16100" s="218">
        <v>2.1615602228612296</v>
      </c>
      <c r="R16100" s="507">
        <v>0.12050725620124014</v>
      </c>
      <c r="S16100" s="507">
        <v>-8.0413208506859402E-2</v>
      </c>
      <c r="T16100" s="218">
        <v>1.8938613486699651</v>
      </c>
    </row>
    <row r="16101" spans="1:20" x14ac:dyDescent="0.6">
      <c r="A16101" s="218" t="s">
        <v>44936</v>
      </c>
      <c r="B16101" s="218" t="s">
        <v>44937</v>
      </c>
      <c r="C16101" s="218">
        <v>4.0979805798953297</v>
      </c>
      <c r="D16101" s="218">
        <v>3.91859729105632</v>
      </c>
      <c r="E16101" s="218">
        <v>0</v>
      </c>
      <c r="F16101" s="218">
        <v>4.1802190964661E-2</v>
      </c>
      <c r="G16101" s="218">
        <v>0</v>
      </c>
      <c r="H16101" s="218">
        <v>0</v>
      </c>
      <c r="I16101" t="s">
        <v>44935</v>
      </c>
      <c r="J16101" s="218" t="s">
        <v>44935</v>
      </c>
      <c r="K16101" s="218">
        <v>2</v>
      </c>
      <c r="L16101" s="218">
        <v>-4.0979805798953297</v>
      </c>
      <c r="M16101" s="218">
        <v>-4.0561783889306691</v>
      </c>
      <c r="N16101" s="218">
        <v>-3.91859729105632</v>
      </c>
      <c r="O16101" s="218">
        <v>-3.876795100091659</v>
      </c>
      <c r="P16101" s="218">
        <v>-4.0979805798953297</v>
      </c>
      <c r="Q16101" s="218">
        <v>-4.0979805798953297</v>
      </c>
      <c r="R16101" s="507">
        <v>-4.0770794844129998</v>
      </c>
      <c r="S16101" s="507">
        <v>-3.8976961955739897</v>
      </c>
      <c r="T16101" s="218">
        <v>-4.0979805798953297</v>
      </c>
    </row>
    <row r="16102" spans="1:20" x14ac:dyDescent="0.6">
      <c r="A16102" s="218" t="s">
        <v>44938</v>
      </c>
      <c r="B16102" s="218" t="s">
        <v>44939</v>
      </c>
      <c r="C16102" s="218">
        <v>5.1975455584839798</v>
      </c>
      <c r="D16102" s="218">
        <v>5.3566617332052902</v>
      </c>
      <c r="E16102" s="218">
        <v>5.2007233104969597</v>
      </c>
      <c r="F16102" s="218">
        <v>6.5485389048642197</v>
      </c>
      <c r="G16102" s="218">
        <v>1.1552061784318599</v>
      </c>
      <c r="H16102" s="218">
        <v>0.123827711997599</v>
      </c>
      <c r="I16102" t="s">
        <v>44940</v>
      </c>
      <c r="J16102" s="218" t="s">
        <v>44940</v>
      </c>
      <c r="K16102" s="218">
        <v>2</v>
      </c>
      <c r="L16102" s="218">
        <v>3.1777520129798731E-3</v>
      </c>
      <c r="M16102" s="218">
        <v>1.3509933463802399</v>
      </c>
      <c r="N16102" s="218">
        <v>-0.15593842270833047</v>
      </c>
      <c r="O16102" s="218">
        <v>1.1918771716589296</v>
      </c>
      <c r="P16102" s="218">
        <v>-4.0423393800521197</v>
      </c>
      <c r="Q16102" s="218">
        <v>-5.0737178464863808</v>
      </c>
      <c r="R16102" s="507">
        <v>0.6770855491966099</v>
      </c>
      <c r="S16102" s="507">
        <v>0.51796937447529956</v>
      </c>
      <c r="T16102" s="218">
        <v>-4.5580286132692507</v>
      </c>
    </row>
    <row r="16103" spans="1:20" x14ac:dyDescent="0.6">
      <c r="A16103" s="218" t="s">
        <v>44941</v>
      </c>
      <c r="B16103" s="218" t="s">
        <v>44942</v>
      </c>
      <c r="C16103" s="218">
        <v>2.8670896219250501</v>
      </c>
      <c r="D16103" s="218">
        <v>2.7929956108566798</v>
      </c>
      <c r="E16103" s="218">
        <v>0</v>
      </c>
      <c r="F16103" s="218">
        <v>2.4511814793828099</v>
      </c>
      <c r="G16103" s="218">
        <v>0</v>
      </c>
      <c r="H16103" s="218">
        <v>0</v>
      </c>
      <c r="I16103" t="s">
        <v>44940</v>
      </c>
      <c r="J16103" s="218" t="s">
        <v>44940</v>
      </c>
      <c r="K16103" s="218">
        <v>2</v>
      </c>
      <c r="L16103" s="218">
        <v>-2.8670896219250501</v>
      </c>
      <c r="M16103" s="218">
        <v>-0.41590814254224018</v>
      </c>
      <c r="N16103" s="218">
        <v>-2.7929956108566798</v>
      </c>
      <c r="O16103" s="218">
        <v>-0.34181413147386985</v>
      </c>
      <c r="P16103" s="218">
        <v>-2.8670896219250501</v>
      </c>
      <c r="Q16103" s="218">
        <v>-2.8670896219250501</v>
      </c>
      <c r="R16103" s="507">
        <v>-1.6414988822336452</v>
      </c>
      <c r="S16103" s="507">
        <v>-1.5674048711652748</v>
      </c>
      <c r="T16103" s="218">
        <v>-2.8670896219250501</v>
      </c>
    </row>
    <row r="16104" spans="1:20" x14ac:dyDescent="0.6">
      <c r="A16104" s="218" t="s">
        <v>44943</v>
      </c>
      <c r="B16104" s="218" t="s">
        <v>44944</v>
      </c>
      <c r="C16104" s="218">
        <v>4.3565671401182797</v>
      </c>
      <c r="D16104" s="218">
        <v>3.96171020814108</v>
      </c>
      <c r="E16104" s="218">
        <v>5.2067406758311003</v>
      </c>
      <c r="F16104" s="218">
        <v>4.7192863778707599</v>
      </c>
      <c r="G16104" s="218">
        <v>0.86243763809848095</v>
      </c>
      <c r="H16104" s="218">
        <v>0</v>
      </c>
      <c r="I16104" t="s">
        <v>44945</v>
      </c>
      <c r="J16104" s="218" t="s">
        <v>44945</v>
      </c>
      <c r="K16104" s="218">
        <v>3</v>
      </c>
      <c r="L16104" s="218">
        <v>0.85017353571282062</v>
      </c>
      <c r="M16104" s="218">
        <v>0.36271923775248016</v>
      </c>
      <c r="N16104" s="218">
        <v>1.2450304676900203</v>
      </c>
      <c r="O16104" s="218">
        <v>0.75757616972967989</v>
      </c>
      <c r="P16104" s="218">
        <v>-3.4941295020197987</v>
      </c>
      <c r="Q16104" s="218">
        <v>-4.3565671401182797</v>
      </c>
      <c r="R16104" s="507">
        <v>0.60644638673265039</v>
      </c>
      <c r="S16104" s="507">
        <v>1.0013033187098501</v>
      </c>
      <c r="T16104" s="218">
        <v>-3.9253483210690394</v>
      </c>
    </row>
    <row r="16105" spans="1:20" x14ac:dyDescent="0.6">
      <c r="A16105" s="218" t="s">
        <v>44946</v>
      </c>
      <c r="B16105" s="218" t="s">
        <v>44947</v>
      </c>
      <c r="C16105" s="218">
        <v>7.2575167478883804</v>
      </c>
      <c r="D16105" s="218">
        <v>7.1312460096468904</v>
      </c>
      <c r="E16105" s="218">
        <v>6.2089738975770796</v>
      </c>
      <c r="F16105" s="218">
        <v>7.0476216038690902</v>
      </c>
      <c r="G16105" s="218">
        <v>0.494726731926454</v>
      </c>
      <c r="H16105" s="218">
        <v>0.123827711997599</v>
      </c>
      <c r="I16105" t="s">
        <v>44945</v>
      </c>
      <c r="J16105" s="218" t="s">
        <v>44945</v>
      </c>
      <c r="K16105" s="218">
        <v>3</v>
      </c>
      <c r="L16105" s="218">
        <v>-1.0485428503113008</v>
      </c>
      <c r="M16105" s="218">
        <v>-0.20989514401929021</v>
      </c>
      <c r="N16105" s="218">
        <v>-0.92227211206981075</v>
      </c>
      <c r="O16105" s="218">
        <v>-8.362440577780017E-2</v>
      </c>
      <c r="P16105" s="218">
        <v>-6.7627900159619267</v>
      </c>
      <c r="Q16105" s="218">
        <v>-7.1336890358907814</v>
      </c>
      <c r="R16105" s="507">
        <v>-0.6292189971652955</v>
      </c>
      <c r="S16105" s="507">
        <v>-0.50294825892380546</v>
      </c>
      <c r="T16105" s="218">
        <v>-6.9482395259263541</v>
      </c>
    </row>
    <row r="16106" spans="1:20" x14ac:dyDescent="0.6">
      <c r="A16106" s="218" t="s">
        <v>44948</v>
      </c>
      <c r="B16106" s="218" t="s">
        <v>44949</v>
      </c>
      <c r="C16106" s="218">
        <v>6.3539032386607399</v>
      </c>
      <c r="D16106" s="218">
        <v>6.0272792702248497</v>
      </c>
      <c r="E16106" s="218">
        <v>4.9795922174211604</v>
      </c>
      <c r="F16106" s="218">
        <v>5.9542610917446899</v>
      </c>
      <c r="G16106" s="218">
        <v>0.494726731926454</v>
      </c>
      <c r="H16106" s="218">
        <v>0</v>
      </c>
      <c r="I16106" t="s">
        <v>44945</v>
      </c>
      <c r="J16106" s="218" t="s">
        <v>44945</v>
      </c>
      <c r="K16106" s="218">
        <v>3</v>
      </c>
      <c r="L16106" s="218">
        <v>-1.3743110212395795</v>
      </c>
      <c r="M16106" s="218">
        <v>-0.39964214691605005</v>
      </c>
      <c r="N16106" s="218">
        <v>-1.0476870528036892</v>
      </c>
      <c r="O16106" s="218">
        <v>-7.301817848015979E-2</v>
      </c>
      <c r="P16106" s="218">
        <v>-5.8591765067342862</v>
      </c>
      <c r="Q16106" s="218">
        <v>-6.3539032386607399</v>
      </c>
      <c r="R16106" s="507">
        <v>-0.88697658407781477</v>
      </c>
      <c r="S16106" s="507">
        <v>-0.56035261564192451</v>
      </c>
      <c r="T16106" s="218">
        <v>-6.1065398726975131</v>
      </c>
    </row>
    <row r="16107" spans="1:20" x14ac:dyDescent="0.6">
      <c r="A16107" s="218" t="s">
        <v>44950</v>
      </c>
      <c r="B16107" s="218" t="s">
        <v>44951</v>
      </c>
      <c r="C16107" s="218">
        <v>5.8951816067710601</v>
      </c>
      <c r="D16107" s="218">
        <v>5.6147809388002399</v>
      </c>
      <c r="E16107" s="218">
        <v>5.98045082165227</v>
      </c>
      <c r="F16107" s="218">
        <v>5.3815644763867798</v>
      </c>
      <c r="G16107" s="218">
        <v>7.4972682280598297</v>
      </c>
      <c r="H16107" s="218">
        <v>0.123827711997599</v>
      </c>
      <c r="I16107" t="s">
        <v>44952</v>
      </c>
      <c r="J16107" s="218" t="s">
        <v>44952</v>
      </c>
      <c r="K16107" s="218">
        <v>2</v>
      </c>
      <c r="L16107" s="218">
        <v>8.5269214881209976E-2</v>
      </c>
      <c r="M16107" s="218">
        <v>-0.51361713038428025</v>
      </c>
      <c r="N16107" s="218">
        <v>0.36566988285203017</v>
      </c>
      <c r="O16107" s="218">
        <v>-0.23321646241346006</v>
      </c>
      <c r="P16107" s="218">
        <v>1.6020866212887697</v>
      </c>
      <c r="Q16107" s="218">
        <v>-5.7713538947734611</v>
      </c>
      <c r="R16107" s="507">
        <v>-0.21417395775153514</v>
      </c>
      <c r="S16107" s="507">
        <v>6.6226710219285057E-2</v>
      </c>
      <c r="T16107" s="218">
        <v>-2.0846336367423457</v>
      </c>
    </row>
    <row r="16108" spans="1:20" x14ac:dyDescent="0.6">
      <c r="A16108" s="218" t="s">
        <v>44953</v>
      </c>
      <c r="B16108" s="218" t="s">
        <v>44954</v>
      </c>
      <c r="C16108" s="218">
        <v>6.41056209759466</v>
      </c>
      <c r="D16108" s="218">
        <v>5.9055990453469498</v>
      </c>
      <c r="E16108" s="218">
        <v>5.75981676351432</v>
      </c>
      <c r="F16108" s="218">
        <v>6.5192447360094699</v>
      </c>
      <c r="G16108" s="218">
        <v>1.21997385646274</v>
      </c>
      <c r="H16108" s="218">
        <v>0.123827711997599</v>
      </c>
      <c r="I16108" t="s">
        <v>44952</v>
      </c>
      <c r="J16108" s="218" t="s">
        <v>44952</v>
      </c>
      <c r="K16108" s="218">
        <v>2</v>
      </c>
      <c r="L16108" s="218">
        <v>-0.65074533408033997</v>
      </c>
      <c r="M16108" s="218">
        <v>0.10868263841480985</v>
      </c>
      <c r="N16108" s="218">
        <v>-0.14578228183262976</v>
      </c>
      <c r="O16108" s="218">
        <v>0.61364569066252006</v>
      </c>
      <c r="P16108" s="218">
        <v>-5.1905882411319197</v>
      </c>
      <c r="Q16108" s="218">
        <v>-6.286734385597061</v>
      </c>
      <c r="R16108" s="507">
        <v>-0.27103134783276506</v>
      </c>
      <c r="S16108" s="507">
        <v>0.23393170441494515</v>
      </c>
      <c r="T16108" s="218">
        <v>-5.7386613133644904</v>
      </c>
    </row>
    <row r="16109" spans="1:20" x14ac:dyDescent="0.6">
      <c r="A16109" s="218" t="s">
        <v>44955</v>
      </c>
      <c r="B16109" s="218" t="s">
        <v>44956</v>
      </c>
      <c r="C16109" s="218">
        <v>5.0100277692289099</v>
      </c>
      <c r="D16109" s="218">
        <v>4.8456371698238598</v>
      </c>
      <c r="E16109" s="218">
        <v>6.8557887857955002</v>
      </c>
      <c r="F16109" s="218">
        <v>4.2248241798085404</v>
      </c>
      <c r="G16109" s="218">
        <v>1.60656975280174</v>
      </c>
      <c r="H16109" s="218">
        <v>0</v>
      </c>
      <c r="I16109" t="s">
        <v>44957</v>
      </c>
      <c r="J16109" s="218" t="s">
        <v>44957</v>
      </c>
      <c r="K16109" s="218">
        <v>3</v>
      </c>
      <c r="L16109" s="218">
        <v>1.8457610165665903</v>
      </c>
      <c r="M16109" s="218">
        <v>-0.7852035894203695</v>
      </c>
      <c r="N16109" s="218">
        <v>2.0101516159716404</v>
      </c>
      <c r="O16109" s="218">
        <v>-0.62081299001531942</v>
      </c>
      <c r="P16109" s="218">
        <v>-3.4034580164271699</v>
      </c>
      <c r="Q16109" s="218">
        <v>-5.0100277692289099</v>
      </c>
      <c r="R16109" s="507">
        <v>0.53027871357311041</v>
      </c>
      <c r="S16109" s="507">
        <v>0.69466931297816048</v>
      </c>
      <c r="T16109" s="218">
        <v>-4.2067428928280401</v>
      </c>
    </row>
    <row r="16110" spans="1:20" x14ac:dyDescent="0.6">
      <c r="A16110" s="218" t="s">
        <v>44958</v>
      </c>
      <c r="B16110" s="218" t="s">
        <v>44959</v>
      </c>
      <c r="C16110" s="218">
        <v>6.4095955007791199</v>
      </c>
      <c r="D16110" s="218">
        <v>6.2139761918359397</v>
      </c>
      <c r="E16110" s="218">
        <v>6.71775971448508</v>
      </c>
      <c r="F16110" s="218">
        <v>6.1304797808351497</v>
      </c>
      <c r="G16110" s="218">
        <v>6.8585578433258503</v>
      </c>
      <c r="H16110" s="218">
        <v>8.2543495483936908</v>
      </c>
      <c r="I16110" t="s">
        <v>44957</v>
      </c>
      <c r="J16110" s="218" t="s">
        <v>44957</v>
      </c>
      <c r="K16110" s="218">
        <v>3</v>
      </c>
      <c r="L16110" s="218">
        <v>0.30816421370596014</v>
      </c>
      <c r="M16110" s="218">
        <v>-0.27911571994397022</v>
      </c>
      <c r="N16110" s="218">
        <v>0.50378352264914028</v>
      </c>
      <c r="O16110" s="218">
        <v>-8.3496411000790083E-2</v>
      </c>
      <c r="P16110" s="218">
        <v>0.4489623425467304</v>
      </c>
      <c r="Q16110" s="218">
        <v>1.844754047614571</v>
      </c>
      <c r="R16110" s="507">
        <v>1.4524246880994962E-2</v>
      </c>
      <c r="S16110" s="507">
        <v>0.2101435558241751</v>
      </c>
      <c r="T16110" s="218">
        <v>1.1468581950806507</v>
      </c>
    </row>
    <row r="16111" spans="1:20" x14ac:dyDescent="0.6">
      <c r="A16111" s="218" t="s">
        <v>44960</v>
      </c>
      <c r="B16111" s="218" t="s">
        <v>44961</v>
      </c>
      <c r="C16111" s="218">
        <v>6.2733050541724698</v>
      </c>
      <c r="D16111" s="218">
        <v>6.0431370291229198</v>
      </c>
      <c r="E16111" s="218">
        <v>5.1137335965836801</v>
      </c>
      <c r="F16111" s="218">
        <v>5.7424345245389601</v>
      </c>
      <c r="G16111" s="218">
        <v>7.8555169758562098</v>
      </c>
      <c r="H16111" s="218">
        <v>0.23786221336595301</v>
      </c>
      <c r="I16111" t="s">
        <v>44957</v>
      </c>
      <c r="J16111" s="218" t="s">
        <v>44957</v>
      </c>
      <c r="K16111" s="218">
        <v>3</v>
      </c>
      <c r="L16111" s="218">
        <v>-1.1595714575887897</v>
      </c>
      <c r="M16111" s="218">
        <v>-0.53087052963350967</v>
      </c>
      <c r="N16111" s="218">
        <v>-0.92940343253923974</v>
      </c>
      <c r="O16111" s="218">
        <v>-0.30070250458395975</v>
      </c>
      <c r="P16111" s="218">
        <v>1.58221192168374</v>
      </c>
      <c r="Q16111" s="218">
        <v>-6.0354428408065166</v>
      </c>
      <c r="R16111" s="507">
        <v>-0.84522099361114966</v>
      </c>
      <c r="S16111" s="507">
        <v>-0.61505296856159974</v>
      </c>
      <c r="T16111" s="218">
        <v>-2.2266154595613883</v>
      </c>
    </row>
    <row r="16112" spans="1:20" x14ac:dyDescent="0.6">
      <c r="A16112" s="218" t="s">
        <v>44962</v>
      </c>
      <c r="B16112" s="218" t="s">
        <v>44963</v>
      </c>
      <c r="C16112" s="218">
        <v>6.6638119226206998</v>
      </c>
      <c r="D16112" s="218">
        <v>6.8523793463842599</v>
      </c>
      <c r="E16112" s="218">
        <v>5.3509128986660404</v>
      </c>
      <c r="F16112" s="218">
        <v>7.0986454415578999</v>
      </c>
      <c r="G16112" s="218">
        <v>1.45337470871665</v>
      </c>
      <c r="H16112" s="218">
        <v>7.8660435738709902</v>
      </c>
      <c r="I16112" t="s">
        <v>44964</v>
      </c>
      <c r="J16112" s="218" t="s">
        <v>44964</v>
      </c>
      <c r="K16112" s="218">
        <v>1</v>
      </c>
      <c r="L16112" s="218">
        <v>-1.3128990239546594</v>
      </c>
      <c r="M16112" s="218">
        <v>0.43483351893720013</v>
      </c>
      <c r="N16112" s="218">
        <v>-1.5014664477182196</v>
      </c>
      <c r="O16112" s="218">
        <v>0.24626609517363995</v>
      </c>
      <c r="P16112" s="218">
        <v>-5.2104372139040498</v>
      </c>
      <c r="Q16112" s="218">
        <v>1.2022316512502904</v>
      </c>
      <c r="R16112" s="507">
        <v>-0.43903275250872964</v>
      </c>
      <c r="S16112" s="507">
        <v>-0.62760017627228981</v>
      </c>
      <c r="T16112" s="218">
        <v>-2.0041027813268797</v>
      </c>
    </row>
    <row r="16113" spans="1:20" x14ac:dyDescent="0.6">
      <c r="A16113" s="218" t="s">
        <v>44965</v>
      </c>
      <c r="B16113" s="218" t="s">
        <v>44966</v>
      </c>
      <c r="C16113" s="218">
        <v>5.15895341384768</v>
      </c>
      <c r="D16113" s="218">
        <v>4.9020613863569</v>
      </c>
      <c r="E16113" s="218">
        <v>6.3488585168820801</v>
      </c>
      <c r="F16113" s="218">
        <v>6.4559131803555996</v>
      </c>
      <c r="G16113" s="218">
        <v>1.21997385646274</v>
      </c>
      <c r="H16113" s="218">
        <v>0.123827711997599</v>
      </c>
      <c r="I16113" t="s">
        <v>44967</v>
      </c>
      <c r="J16113" s="218" t="s">
        <v>44967</v>
      </c>
      <c r="K16113" s="218">
        <v>1</v>
      </c>
      <c r="L16113" s="218">
        <v>1.1899051030344001</v>
      </c>
      <c r="M16113" s="218">
        <v>1.2969597665079196</v>
      </c>
      <c r="N16113" s="218">
        <v>1.4467971305251801</v>
      </c>
      <c r="O16113" s="218">
        <v>1.5538517939986995</v>
      </c>
      <c r="P16113" s="218">
        <v>-3.9389795573849398</v>
      </c>
      <c r="Q16113" s="218">
        <v>-5.035125701850081</v>
      </c>
      <c r="R16113" s="507">
        <v>1.2434324347711598</v>
      </c>
      <c r="S16113" s="507">
        <v>1.5003244622619398</v>
      </c>
      <c r="T16113" s="218">
        <v>-4.4870526296175104</v>
      </c>
    </row>
    <row r="16114" spans="1:20" x14ac:dyDescent="0.6">
      <c r="A16114" s="218" t="s">
        <v>44968</v>
      </c>
      <c r="B16114" s="218" t="s">
        <v>44969</v>
      </c>
      <c r="C16114" s="218">
        <v>6.2833657220404202</v>
      </c>
      <c r="D16114" s="218">
        <v>6.3130227456978796</v>
      </c>
      <c r="E16114" s="218">
        <v>7.3317450641167303</v>
      </c>
      <c r="F16114" s="218">
        <v>6.2573210351431303</v>
      </c>
      <c r="G16114" s="218">
        <v>2.2581413818520302</v>
      </c>
      <c r="H16114" s="218">
        <v>8.1911650369141604</v>
      </c>
      <c r="I16114" t="s">
        <v>44970</v>
      </c>
      <c r="J16114" s="218" t="s">
        <v>44970</v>
      </c>
      <c r="K16114" s="218">
        <v>2</v>
      </c>
      <c r="L16114" s="218">
        <v>1.0483793420763101</v>
      </c>
      <c r="M16114" s="218">
        <v>-2.6044686897289893E-2</v>
      </c>
      <c r="N16114" s="218">
        <v>1.0187223184188507</v>
      </c>
      <c r="O16114" s="218">
        <v>-5.5701710554749262E-2</v>
      </c>
      <c r="P16114" s="218">
        <v>-4.02522434018839</v>
      </c>
      <c r="Q16114" s="218">
        <v>1.9077993148737402</v>
      </c>
      <c r="R16114" s="507">
        <v>0.51116732758951011</v>
      </c>
      <c r="S16114" s="507">
        <v>0.48151030393205074</v>
      </c>
      <c r="T16114" s="218">
        <v>-1.0587125126573249</v>
      </c>
    </row>
    <row r="16115" spans="1:20" x14ac:dyDescent="0.6">
      <c r="A16115" s="218" t="s">
        <v>44971</v>
      </c>
      <c r="B16115" s="218" t="s">
        <v>44972</v>
      </c>
      <c r="C16115" s="218">
        <v>4.5444138089350199</v>
      </c>
      <c r="D16115" s="218">
        <v>4.4851883874101697</v>
      </c>
      <c r="E16115" s="218">
        <v>0.42852301433108497</v>
      </c>
      <c r="F16115" s="218">
        <v>5.3723786519038397</v>
      </c>
      <c r="G16115" s="218">
        <v>7.3202603769832004</v>
      </c>
      <c r="H16115" s="218">
        <v>0</v>
      </c>
      <c r="I16115" t="s">
        <v>44970</v>
      </c>
      <c r="J16115" s="218" t="s">
        <v>44970</v>
      </c>
      <c r="K16115" s="218">
        <v>2</v>
      </c>
      <c r="L16115" s="218">
        <v>-4.1158907946039349</v>
      </c>
      <c r="M16115" s="218">
        <v>0.82796484296881978</v>
      </c>
      <c r="N16115" s="218">
        <v>-4.0566653730790847</v>
      </c>
      <c r="O16115" s="218">
        <v>0.88719026449367</v>
      </c>
      <c r="P16115" s="218">
        <v>2.7758465680481805</v>
      </c>
      <c r="Q16115" s="218">
        <v>-4.5444138089350199</v>
      </c>
      <c r="R16115" s="507">
        <v>-1.6439629758175576</v>
      </c>
      <c r="S16115" s="507">
        <v>-1.5847375542927074</v>
      </c>
      <c r="T16115" s="218">
        <v>-0.88428362044341968</v>
      </c>
    </row>
    <row r="16116" spans="1:20" x14ac:dyDescent="0.6">
      <c r="A16116" s="218" t="s">
        <v>44973</v>
      </c>
      <c r="B16116" s="218" t="s">
        <v>44974</v>
      </c>
      <c r="C16116" s="218">
        <v>4.9816907889381001</v>
      </c>
      <c r="D16116" s="218">
        <v>4.75925482167405</v>
      </c>
      <c r="E16116" s="218">
        <v>6.9493760999929099</v>
      </c>
      <c r="F16116" s="218">
        <v>4.5431116152624096</v>
      </c>
      <c r="G16116" s="218">
        <v>1.45337470871665</v>
      </c>
      <c r="H16116" s="218">
        <v>0.123827711997599</v>
      </c>
      <c r="I16116" t="s">
        <v>44975</v>
      </c>
      <c r="J16116" s="218" t="s">
        <v>44975</v>
      </c>
      <c r="K16116" s="218">
        <v>5</v>
      </c>
      <c r="L16116" s="218">
        <v>1.9676853110548098</v>
      </c>
      <c r="M16116" s="218">
        <v>-0.43857917367569055</v>
      </c>
      <c r="N16116" s="218">
        <v>2.1901212783188599</v>
      </c>
      <c r="O16116" s="218">
        <v>-0.21614320641164042</v>
      </c>
      <c r="P16116" s="218">
        <v>-3.5283160802214502</v>
      </c>
      <c r="Q16116" s="218">
        <v>-4.8578630769405011</v>
      </c>
      <c r="R16116" s="507">
        <v>0.76455306868955963</v>
      </c>
      <c r="S16116" s="507">
        <v>0.98698903595360976</v>
      </c>
      <c r="T16116" s="218">
        <v>-4.1930895785809756</v>
      </c>
    </row>
    <row r="16117" spans="1:20" x14ac:dyDescent="0.6">
      <c r="A16117" s="218" t="s">
        <v>44976</v>
      </c>
      <c r="B16117" s="218" t="s">
        <v>44977</v>
      </c>
      <c r="C16117" s="218">
        <v>6.2759594078850203</v>
      </c>
      <c r="D16117" s="218">
        <v>6.3563621510879198</v>
      </c>
      <c r="E16117" s="218">
        <v>7.1232820049561596</v>
      </c>
      <c r="F16117" s="218">
        <v>6.7228867388515896</v>
      </c>
      <c r="G16117" s="218">
        <v>7.5619388667687</v>
      </c>
      <c r="H16117" s="218">
        <v>0.123827711997599</v>
      </c>
      <c r="I16117" t="s">
        <v>44975</v>
      </c>
      <c r="J16117" s="218" t="s">
        <v>44975</v>
      </c>
      <c r="K16117" s="218">
        <v>5</v>
      </c>
      <c r="L16117" s="218">
        <v>0.84732259707113933</v>
      </c>
      <c r="M16117" s="218">
        <v>0.44692733096656934</v>
      </c>
      <c r="N16117" s="218">
        <v>0.7669198538682398</v>
      </c>
      <c r="O16117" s="218">
        <v>0.36652458776366981</v>
      </c>
      <c r="P16117" s="218">
        <v>1.2859794588836797</v>
      </c>
      <c r="Q16117" s="218">
        <v>-6.1521316958874213</v>
      </c>
      <c r="R16117" s="507">
        <v>0.64712496401885433</v>
      </c>
      <c r="S16117" s="507">
        <v>0.5667222208159548</v>
      </c>
      <c r="T16117" s="218">
        <v>-2.4330761185018708</v>
      </c>
    </row>
    <row r="16118" spans="1:20" x14ac:dyDescent="0.6">
      <c r="A16118" s="218" t="s">
        <v>44978</v>
      </c>
      <c r="B16118" s="218" t="s">
        <v>44979</v>
      </c>
      <c r="C16118" s="218">
        <v>5.3484167559267597</v>
      </c>
      <c r="D16118" s="218">
        <v>5.4899093336699298</v>
      </c>
      <c r="E16118" s="218">
        <v>5.5150874236577598</v>
      </c>
      <c r="F16118" s="218">
        <v>5.1645905421382103</v>
      </c>
      <c r="G16118" s="218">
        <v>0</v>
      </c>
      <c r="H16118" s="218">
        <v>0.123827711997599</v>
      </c>
      <c r="I16118" t="s">
        <v>44975</v>
      </c>
      <c r="J16118" s="218" t="s">
        <v>44975</v>
      </c>
      <c r="K16118" s="218">
        <v>5</v>
      </c>
      <c r="L16118" s="218">
        <v>0.16667066773100014</v>
      </c>
      <c r="M16118" s="218">
        <v>-0.18382621378854935</v>
      </c>
      <c r="N16118" s="218">
        <v>2.5178089987829999E-2</v>
      </c>
      <c r="O16118" s="218">
        <v>-0.3253187915317195</v>
      </c>
      <c r="P16118" s="218">
        <v>-5.3484167559267597</v>
      </c>
      <c r="Q16118" s="218">
        <v>-5.2245890439291607</v>
      </c>
      <c r="R16118" s="507">
        <v>-8.5777730287746046E-3</v>
      </c>
      <c r="S16118" s="507">
        <v>-0.15007035077194475</v>
      </c>
      <c r="T16118" s="218">
        <v>-5.2865028999279602</v>
      </c>
    </row>
    <row r="16119" spans="1:20" x14ac:dyDescent="0.6">
      <c r="A16119" s="218" t="s">
        <v>44980</v>
      </c>
      <c r="B16119" s="218" t="s">
        <v>44981</v>
      </c>
      <c r="C16119" s="218">
        <v>5.5756861228467196</v>
      </c>
      <c r="D16119" s="218">
        <v>5.6724578755654997</v>
      </c>
      <c r="E16119" s="218">
        <v>5.9331457643754497</v>
      </c>
      <c r="F16119" s="218">
        <v>4.3590214604861002</v>
      </c>
      <c r="G16119" s="218">
        <v>1.50626793832628</v>
      </c>
      <c r="H16119" s="218">
        <v>0.23786221336595301</v>
      </c>
      <c r="I16119" t="s">
        <v>44975</v>
      </c>
      <c r="J16119" s="218" t="s">
        <v>44975</v>
      </c>
      <c r="K16119" s="218">
        <v>5</v>
      </c>
      <c r="L16119" s="218">
        <v>0.35745964152873011</v>
      </c>
      <c r="M16119" s="218">
        <v>-1.2166646623606194</v>
      </c>
      <c r="N16119" s="218">
        <v>0.26068788880994997</v>
      </c>
      <c r="O16119" s="218">
        <v>-1.3134364150793996</v>
      </c>
      <c r="P16119" s="218">
        <v>-4.0694181845204396</v>
      </c>
      <c r="Q16119" s="218">
        <v>-5.3378239094807665</v>
      </c>
      <c r="R16119" s="507">
        <v>-0.42960251041594466</v>
      </c>
      <c r="S16119" s="507">
        <v>-0.5263742631347248</v>
      </c>
      <c r="T16119" s="218">
        <v>-4.7036210470006026</v>
      </c>
    </row>
    <row r="16120" spans="1:20" x14ac:dyDescent="0.6">
      <c r="A16120" s="218" t="s">
        <v>44982</v>
      </c>
      <c r="B16120" s="218" t="s">
        <v>44983</v>
      </c>
      <c r="C16120" s="218">
        <v>5.51676019258728</v>
      </c>
      <c r="D16120" s="218">
        <v>5.4740439835725097</v>
      </c>
      <c r="E16120" s="218">
        <v>5.5403242428962098</v>
      </c>
      <c r="F16120" s="218">
        <v>4.2738838727026396</v>
      </c>
      <c r="G16120" s="218">
        <v>8.15422755008397</v>
      </c>
      <c r="H16120" s="218">
        <v>7.0089993632721104</v>
      </c>
      <c r="I16120" t="s">
        <v>44975</v>
      </c>
      <c r="J16120" s="218" t="s">
        <v>44975</v>
      </c>
      <c r="K16120" s="218">
        <v>5</v>
      </c>
      <c r="L16120" s="218">
        <v>2.3564050308929829E-2</v>
      </c>
      <c r="M16120" s="218">
        <v>-1.2428763198846404</v>
      </c>
      <c r="N16120" s="218">
        <v>6.6280259323700186E-2</v>
      </c>
      <c r="O16120" s="218">
        <v>-1.2001601108698701</v>
      </c>
      <c r="P16120" s="218">
        <v>2.63746735749669</v>
      </c>
      <c r="Q16120" s="218">
        <v>1.4922391706848304</v>
      </c>
      <c r="R16120" s="507">
        <v>-0.6096561347878553</v>
      </c>
      <c r="S16120" s="507">
        <v>-0.56693992577308494</v>
      </c>
      <c r="T16120" s="218">
        <v>2.0648532640907602</v>
      </c>
    </row>
    <row r="16121" spans="1:20" x14ac:dyDescent="0.6">
      <c r="A16121" s="218" t="s">
        <v>44984</v>
      </c>
      <c r="B16121" s="218" t="s">
        <v>44985</v>
      </c>
      <c r="C16121" s="218">
        <v>5.0151206784432496</v>
      </c>
      <c r="D16121" s="218">
        <v>4.83408259741178</v>
      </c>
      <c r="E16121" s="218">
        <v>5.2884501619852298</v>
      </c>
      <c r="F16121" s="218">
        <v>6.1926869355915404</v>
      </c>
      <c r="G16121" s="218">
        <v>0.94138514970795095</v>
      </c>
      <c r="H16121" s="218">
        <v>5.8690740935910899</v>
      </c>
      <c r="I16121" t="s">
        <v>44986</v>
      </c>
      <c r="J16121" s="218" t="s">
        <v>44986</v>
      </c>
      <c r="K16121" s="218">
        <v>4</v>
      </c>
      <c r="L16121" s="218">
        <v>0.27332948354198017</v>
      </c>
      <c r="M16121" s="218">
        <v>1.1775662571482908</v>
      </c>
      <c r="N16121" s="218">
        <v>0.45436756457344973</v>
      </c>
      <c r="O16121" s="218">
        <v>1.3586043381797603</v>
      </c>
      <c r="P16121" s="218">
        <v>-4.0737355287352983</v>
      </c>
      <c r="Q16121" s="218">
        <v>0.85395341514784029</v>
      </c>
      <c r="R16121" s="507">
        <v>0.72544787034513547</v>
      </c>
      <c r="S16121" s="507">
        <v>0.90648595137660504</v>
      </c>
      <c r="T16121" s="218">
        <v>-1.609891056793729</v>
      </c>
    </row>
    <row r="16122" spans="1:20" x14ac:dyDescent="0.6">
      <c r="A16122" s="218" t="s">
        <v>44987</v>
      </c>
      <c r="B16122" s="218" t="s">
        <v>44988</v>
      </c>
      <c r="C16122" s="218">
        <v>5.1404288983306596</v>
      </c>
      <c r="D16122" s="218">
        <v>5.2414267000842001</v>
      </c>
      <c r="E16122" s="218">
        <v>5.2983459802919599</v>
      </c>
      <c r="F16122" s="218">
        <v>4.25845418201295</v>
      </c>
      <c r="G16122" s="218">
        <v>1.60656975280174</v>
      </c>
      <c r="H16122" s="218">
        <v>0</v>
      </c>
      <c r="I16122" t="s">
        <v>44986</v>
      </c>
      <c r="J16122" s="218" t="s">
        <v>44986</v>
      </c>
      <c r="K16122" s="218">
        <v>4</v>
      </c>
      <c r="L16122" s="218">
        <v>0.15791708196130028</v>
      </c>
      <c r="M16122" s="218">
        <v>-0.88197471631770963</v>
      </c>
      <c r="N16122" s="218">
        <v>5.6919280207759826E-2</v>
      </c>
      <c r="O16122" s="218">
        <v>-0.98297251807125008</v>
      </c>
      <c r="P16122" s="218">
        <v>-3.5338591455289197</v>
      </c>
      <c r="Q16122" s="218">
        <v>-5.1404288983306596</v>
      </c>
      <c r="R16122" s="507">
        <v>-0.36202881717820468</v>
      </c>
      <c r="S16122" s="507">
        <v>-0.46302661893174513</v>
      </c>
      <c r="T16122" s="218">
        <v>-4.3371440219297899</v>
      </c>
    </row>
    <row r="16123" spans="1:20" x14ac:dyDescent="0.6">
      <c r="A16123" s="218" t="s">
        <v>44989</v>
      </c>
      <c r="B16123" s="218" t="s">
        <v>44990</v>
      </c>
      <c r="C16123" s="218">
        <v>5.6289811575786297</v>
      </c>
      <c r="D16123" s="218">
        <v>5.6963575045374499</v>
      </c>
      <c r="E16123" s="218">
        <v>3.4277130891809602</v>
      </c>
      <c r="F16123" s="218">
        <v>6.96448065082261</v>
      </c>
      <c r="G16123" s="218">
        <v>0.494726731926454</v>
      </c>
      <c r="H16123" s="218">
        <v>0</v>
      </c>
      <c r="I16123" t="s">
        <v>44986</v>
      </c>
      <c r="J16123" s="218" t="s">
        <v>44986</v>
      </c>
      <c r="K16123" s="218">
        <v>4</v>
      </c>
      <c r="L16123" s="218">
        <v>-2.2012680683976695</v>
      </c>
      <c r="M16123" s="218">
        <v>1.3354994932439803</v>
      </c>
      <c r="N16123" s="218">
        <v>-2.2686444153564898</v>
      </c>
      <c r="O16123" s="218">
        <v>1.2681231462851601</v>
      </c>
      <c r="P16123" s="218">
        <v>-5.134254425652176</v>
      </c>
      <c r="Q16123" s="218">
        <v>-5.6289811575786297</v>
      </c>
      <c r="R16123" s="507">
        <v>-0.43288428757684461</v>
      </c>
      <c r="S16123" s="507">
        <v>-0.50026063453566483</v>
      </c>
      <c r="T16123" s="218">
        <v>-5.3816177916154029</v>
      </c>
    </row>
    <row r="16124" spans="1:20" x14ac:dyDescent="0.6">
      <c r="A16124" s="218" t="s">
        <v>44991</v>
      </c>
      <c r="B16124" s="218" t="s">
        <v>44992</v>
      </c>
      <c r="C16124" s="218">
        <v>5.2813074650649598</v>
      </c>
      <c r="D16124" s="218">
        <v>5.0276555996283303</v>
      </c>
      <c r="E16124" s="218">
        <v>2.9351018006649099</v>
      </c>
      <c r="F16124" s="218">
        <v>4.6381509975492898</v>
      </c>
      <c r="G16124" s="218">
        <v>0.14046909216855899</v>
      </c>
      <c r="H16124" s="218">
        <v>7.8481989620222699</v>
      </c>
      <c r="I16124" t="s">
        <v>44986</v>
      </c>
      <c r="J16124" s="218" t="s">
        <v>44986</v>
      </c>
      <c r="K16124" s="218">
        <v>4</v>
      </c>
      <c r="L16124" s="218">
        <v>-2.34620566440005</v>
      </c>
      <c r="M16124" s="218">
        <v>-0.64315646751567002</v>
      </c>
      <c r="N16124" s="218">
        <v>-2.0925537989634204</v>
      </c>
      <c r="O16124" s="218">
        <v>-0.38950460207904047</v>
      </c>
      <c r="P16124" s="218">
        <v>-5.1408383728964004</v>
      </c>
      <c r="Q16124" s="218">
        <v>2.56689149695731</v>
      </c>
      <c r="R16124" s="507">
        <v>-1.49468106595786</v>
      </c>
      <c r="S16124" s="507">
        <v>-1.2410292005212304</v>
      </c>
      <c r="T16124" s="218">
        <v>-1.2869734379695452</v>
      </c>
    </row>
    <row r="16125" spans="1:20" x14ac:dyDescent="0.6">
      <c r="A16125" s="218" t="s">
        <v>44993</v>
      </c>
      <c r="B16125" s="218" t="s">
        <v>44994</v>
      </c>
      <c r="C16125" s="218">
        <v>6.8930730662464397</v>
      </c>
      <c r="D16125" s="218">
        <v>6.7811003489410497</v>
      </c>
      <c r="E16125" s="218">
        <v>7.4388317818739704</v>
      </c>
      <c r="F16125" s="218">
        <v>6.4398804514852097</v>
      </c>
      <c r="G16125" s="218">
        <v>7.5438683960872899</v>
      </c>
      <c r="H16125" s="218">
        <v>0.123827711997599</v>
      </c>
      <c r="I16125" t="s">
        <v>44995</v>
      </c>
      <c r="J16125" s="218" t="s">
        <v>44995</v>
      </c>
      <c r="K16125" s="218">
        <v>1</v>
      </c>
      <c r="L16125" s="218">
        <v>0.54575871562753075</v>
      </c>
      <c r="M16125" s="218">
        <v>-0.45319261476122996</v>
      </c>
      <c r="N16125" s="218">
        <v>0.65773143293292069</v>
      </c>
      <c r="O16125" s="218">
        <v>-0.34121989745584003</v>
      </c>
      <c r="P16125" s="218">
        <v>0.6507953298408502</v>
      </c>
      <c r="Q16125" s="218">
        <v>-6.7692453542488407</v>
      </c>
      <c r="R16125" s="507">
        <v>4.6283050433150397E-2</v>
      </c>
      <c r="S16125" s="507">
        <v>0.15825576773854033</v>
      </c>
      <c r="T16125" s="218">
        <v>-3.0592250122039952</v>
      </c>
    </row>
    <row r="16126" spans="1:20" x14ac:dyDescent="0.6">
      <c r="A16126" s="218" t="s">
        <v>44996</v>
      </c>
      <c r="B16126" s="218" t="s">
        <v>44997</v>
      </c>
      <c r="C16126" s="218">
        <v>5.1275538994179097</v>
      </c>
      <c r="D16126" s="218">
        <v>5.1283965621535197</v>
      </c>
      <c r="E16126" s="218">
        <v>5.6701154350445098</v>
      </c>
      <c r="F16126" s="218">
        <v>5.9800240081256701</v>
      </c>
      <c r="G16126" s="218">
        <v>1.39846821979138</v>
      </c>
      <c r="H16126" s="218">
        <v>0.123827711997599</v>
      </c>
      <c r="I16126" t="s">
        <v>44998</v>
      </c>
      <c r="J16126" s="218" t="s">
        <v>44998</v>
      </c>
      <c r="K16126" s="218">
        <v>8</v>
      </c>
      <c r="L16126" s="218">
        <v>0.54256153562660003</v>
      </c>
      <c r="M16126" s="218">
        <v>0.85247010870776041</v>
      </c>
      <c r="N16126" s="218">
        <v>0.54171887289099008</v>
      </c>
      <c r="O16126" s="218">
        <v>0.85162744597215045</v>
      </c>
      <c r="P16126" s="218">
        <v>-3.7290856796265297</v>
      </c>
      <c r="Q16126" s="218">
        <v>-5.0037261874203107</v>
      </c>
      <c r="R16126" s="507">
        <v>0.69751582216718022</v>
      </c>
      <c r="S16126" s="507">
        <v>0.69667315943157027</v>
      </c>
      <c r="T16126" s="218">
        <v>-4.3664059335234207</v>
      </c>
    </row>
    <row r="16127" spans="1:20" x14ac:dyDescent="0.6">
      <c r="A16127" s="218" t="s">
        <v>44999</v>
      </c>
      <c r="B16127" s="218" t="s">
        <v>45000</v>
      </c>
      <c r="C16127" s="218">
        <v>6.6185194386043404</v>
      </c>
      <c r="D16127" s="218">
        <v>6.5921665406542704</v>
      </c>
      <c r="E16127" s="218">
        <v>6.9900676477227996</v>
      </c>
      <c r="F16127" s="218">
        <v>6.5678920572025401</v>
      </c>
      <c r="G16127" s="218">
        <v>1.7450477769392401</v>
      </c>
      <c r="H16127" s="218">
        <v>0</v>
      </c>
      <c r="I16127" t="s">
        <v>44998</v>
      </c>
      <c r="J16127" s="218" t="s">
        <v>44998</v>
      </c>
      <c r="K16127" s="218">
        <v>8</v>
      </c>
      <c r="L16127" s="218">
        <v>0.37154820911845921</v>
      </c>
      <c r="M16127" s="218">
        <v>-5.0627381401800342E-2</v>
      </c>
      <c r="N16127" s="218">
        <v>0.39790110706852921</v>
      </c>
      <c r="O16127" s="218">
        <v>-2.4274483451730333E-2</v>
      </c>
      <c r="P16127" s="218">
        <v>-4.8734716616650999</v>
      </c>
      <c r="Q16127" s="218">
        <v>-6.6185194386043404</v>
      </c>
      <c r="R16127" s="507">
        <v>0.16046041385832943</v>
      </c>
      <c r="S16127" s="507">
        <v>0.18681331180839944</v>
      </c>
      <c r="T16127" s="218">
        <v>-5.7459955501347206</v>
      </c>
    </row>
    <row r="16128" spans="1:20" x14ac:dyDescent="0.6">
      <c r="A16128" s="218" t="s">
        <v>45001</v>
      </c>
      <c r="B16128" s="218" t="s">
        <v>45002</v>
      </c>
      <c r="C16128" s="218">
        <v>5.5425613870637997</v>
      </c>
      <c r="D16128" s="218">
        <v>5.6575511669120901</v>
      </c>
      <c r="E16128" s="218">
        <v>5.5733009605641097</v>
      </c>
      <c r="F16128" s="218">
        <v>5.52938865391652</v>
      </c>
      <c r="G16128" s="218">
        <v>7.9414509739298103</v>
      </c>
      <c r="H16128" s="218">
        <v>7.5236253447185399</v>
      </c>
      <c r="I16128" t="s">
        <v>44998</v>
      </c>
      <c r="J16128" s="218" t="s">
        <v>44998</v>
      </c>
      <c r="K16128" s="218">
        <v>8</v>
      </c>
      <c r="L16128" s="218">
        <v>3.073957350030998E-2</v>
      </c>
      <c r="M16128" s="218">
        <v>-1.3172733147279736E-2</v>
      </c>
      <c r="N16128" s="218">
        <v>-8.4250206347980416E-2</v>
      </c>
      <c r="O16128" s="218">
        <v>-0.12816251299557013</v>
      </c>
      <c r="P16128" s="218">
        <v>2.3988895868660105</v>
      </c>
      <c r="Q16128" s="218">
        <v>1.9810639576547402</v>
      </c>
      <c r="R16128" s="507">
        <v>8.7834201765151221E-3</v>
      </c>
      <c r="S16128" s="507">
        <v>-0.10620635967177527</v>
      </c>
      <c r="T16128" s="218">
        <v>2.1899767722603753</v>
      </c>
    </row>
    <row r="16129" spans="1:20" x14ac:dyDescent="0.6">
      <c r="A16129" s="218" t="s">
        <v>45003</v>
      </c>
      <c r="B16129" s="218" t="s">
        <v>45004</v>
      </c>
      <c r="C16129" s="218">
        <v>5.57654763799626</v>
      </c>
      <c r="D16129" s="218">
        <v>5.4363319045099399</v>
      </c>
      <c r="E16129" s="218">
        <v>4.9672391293630103</v>
      </c>
      <c r="F16129" s="218">
        <v>5.4177338392188501</v>
      </c>
      <c r="G16129" s="218">
        <v>0.86243763809848095</v>
      </c>
      <c r="H16129" s="218">
        <v>9.6192058052415401</v>
      </c>
      <c r="I16129" t="s">
        <v>44998</v>
      </c>
      <c r="J16129" s="218" t="s">
        <v>44998</v>
      </c>
      <c r="K16129" s="218">
        <v>8</v>
      </c>
      <c r="L16129" s="218">
        <v>-0.6093085086332497</v>
      </c>
      <c r="M16129" s="218">
        <v>-0.15881379877740986</v>
      </c>
      <c r="N16129" s="218">
        <v>-0.4690927751469296</v>
      </c>
      <c r="O16129" s="218">
        <v>-1.859806529108976E-2</v>
      </c>
      <c r="P16129" s="218">
        <v>-4.7141099998977793</v>
      </c>
      <c r="Q16129" s="218">
        <v>4.0426581672452802</v>
      </c>
      <c r="R16129" s="507">
        <v>-0.38406115370532978</v>
      </c>
      <c r="S16129" s="507">
        <v>-0.24384542021900968</v>
      </c>
      <c r="T16129" s="218">
        <v>-0.3357259163262496</v>
      </c>
    </row>
    <row r="16130" spans="1:20" x14ac:dyDescent="0.6">
      <c r="A16130" s="218" t="s">
        <v>45005</v>
      </c>
      <c r="B16130" s="218" t="s">
        <v>45006</v>
      </c>
      <c r="C16130" s="218">
        <v>5.5266012481864397</v>
      </c>
      <c r="D16130" s="218">
        <v>5.6012118305645799</v>
      </c>
      <c r="E16130" s="218">
        <v>4.2231935181521001</v>
      </c>
      <c r="F16130" s="218">
        <v>5.5905207622805699</v>
      </c>
      <c r="G16130" s="218">
        <v>8.4462480497959298</v>
      </c>
      <c r="H16130" s="218">
        <v>0.123827711997599</v>
      </c>
      <c r="I16130" t="s">
        <v>44998</v>
      </c>
      <c r="J16130" s="218" t="s">
        <v>44998</v>
      </c>
      <c r="K16130" s="218">
        <v>8</v>
      </c>
      <c r="L16130" s="218">
        <v>-1.3034077300343396</v>
      </c>
      <c r="M16130" s="218">
        <v>6.3919514094130214E-2</v>
      </c>
      <c r="N16130" s="218">
        <v>-1.3780183124124799</v>
      </c>
      <c r="O16130" s="218">
        <v>-1.0691068284010008E-2</v>
      </c>
      <c r="P16130" s="218">
        <v>2.9196468016094901</v>
      </c>
      <c r="Q16130" s="218">
        <v>-5.4027735361888407</v>
      </c>
      <c r="R16130" s="507">
        <v>-0.61974410797010471</v>
      </c>
      <c r="S16130" s="507">
        <v>-0.69435469034824493</v>
      </c>
      <c r="T16130" s="218">
        <v>-1.2415633672896753</v>
      </c>
    </row>
    <row r="16131" spans="1:20" x14ac:dyDescent="0.6">
      <c r="A16131" s="218" t="s">
        <v>45007</v>
      </c>
      <c r="B16131" s="218" t="s">
        <v>45008</v>
      </c>
      <c r="C16131" s="218">
        <v>5.0061962540045499</v>
      </c>
      <c r="D16131" s="218">
        <v>4.8925440493890298</v>
      </c>
      <c r="E16131" s="218">
        <v>4.5078224405349996</v>
      </c>
      <c r="F16131" s="218">
        <v>3.6768283704357101</v>
      </c>
      <c r="G16131" s="218">
        <v>0.26846663313173802</v>
      </c>
      <c r="H16131" s="218">
        <v>0.23786221336595301</v>
      </c>
      <c r="I16131" t="s">
        <v>44998</v>
      </c>
      <c r="J16131" s="218" t="s">
        <v>44998</v>
      </c>
      <c r="K16131" s="218">
        <v>8</v>
      </c>
      <c r="L16131" s="218">
        <v>-0.49837381346955034</v>
      </c>
      <c r="M16131" s="218">
        <v>-1.3293678835688398</v>
      </c>
      <c r="N16131" s="218">
        <v>-0.38472160885403017</v>
      </c>
      <c r="O16131" s="218">
        <v>-1.2157156789533197</v>
      </c>
      <c r="P16131" s="218">
        <v>-4.7377296208728117</v>
      </c>
      <c r="Q16131" s="218">
        <v>-4.7683340406385968</v>
      </c>
      <c r="R16131" s="507">
        <v>-0.91387084851919509</v>
      </c>
      <c r="S16131" s="507">
        <v>-0.80021864390367492</v>
      </c>
      <c r="T16131" s="218">
        <v>-4.7530318307557042</v>
      </c>
    </row>
    <row r="16132" spans="1:20" x14ac:dyDescent="0.6">
      <c r="A16132" s="218" t="s">
        <v>45009</v>
      </c>
      <c r="B16132" s="218" t="s">
        <v>45010</v>
      </c>
      <c r="C16132" s="218">
        <v>5.1086191015133098</v>
      </c>
      <c r="D16132" s="218">
        <v>5.1270444824402501</v>
      </c>
      <c r="E16132" s="218">
        <v>4.1249342018463997</v>
      </c>
      <c r="F16132" s="218">
        <v>4.0360672421174497</v>
      </c>
      <c r="G16132" s="218">
        <v>8.23332594931043</v>
      </c>
      <c r="H16132" s="218">
        <v>0.123827711997599</v>
      </c>
      <c r="I16132" t="s">
        <v>44998</v>
      </c>
      <c r="J16132" s="218" t="s">
        <v>44998</v>
      </c>
      <c r="K16132" s="218">
        <v>8</v>
      </c>
      <c r="L16132" s="218">
        <v>-0.98368489966691008</v>
      </c>
      <c r="M16132" s="218">
        <v>-1.0725518593958601</v>
      </c>
      <c r="N16132" s="218">
        <v>-1.0021102805938504</v>
      </c>
      <c r="O16132" s="218">
        <v>-1.0909772403228004</v>
      </c>
      <c r="P16132" s="218">
        <v>3.1247068477971203</v>
      </c>
      <c r="Q16132" s="218">
        <v>-4.9847913895157108</v>
      </c>
      <c r="R16132" s="507">
        <v>-1.0281183795313851</v>
      </c>
      <c r="S16132" s="507">
        <v>-1.0465437604583254</v>
      </c>
      <c r="T16132" s="218">
        <v>-0.93004227085929525</v>
      </c>
    </row>
    <row r="16133" spans="1:20" x14ac:dyDescent="0.6">
      <c r="A16133" s="218" t="s">
        <v>45011</v>
      </c>
      <c r="B16133" s="218" t="s">
        <v>45012</v>
      </c>
      <c r="C16133" s="218">
        <v>4.6772499807814398</v>
      </c>
      <c r="D16133" s="218">
        <v>4.87331892370951</v>
      </c>
      <c r="E16133" s="218">
        <v>5.5367458989874798</v>
      </c>
      <c r="F16133" s="218">
        <v>0.40423637847614702</v>
      </c>
      <c r="G16133" s="218">
        <v>1.50626793832628</v>
      </c>
      <c r="H16133" s="218">
        <v>0</v>
      </c>
      <c r="I16133" t="s">
        <v>44998</v>
      </c>
      <c r="J16133" s="218" t="s">
        <v>44998</v>
      </c>
      <c r="K16133" s="218">
        <v>8</v>
      </c>
      <c r="L16133" s="218">
        <v>0.85949591820603999</v>
      </c>
      <c r="M16133" s="218">
        <v>-4.2730136023052925</v>
      </c>
      <c r="N16133" s="218">
        <v>0.66342697527796979</v>
      </c>
      <c r="O16133" s="218">
        <v>-4.4690825452333627</v>
      </c>
      <c r="P16133" s="218">
        <v>-3.1709820424551598</v>
      </c>
      <c r="Q16133" s="218">
        <v>-4.6772499807814398</v>
      </c>
      <c r="R16133" s="507">
        <v>-1.7067588420496262</v>
      </c>
      <c r="S16133" s="507">
        <v>-1.9028277849776964</v>
      </c>
      <c r="T16133" s="218">
        <v>-3.9241160116182998</v>
      </c>
    </row>
    <row r="16134" spans="1:20" x14ac:dyDescent="0.6">
      <c r="A16134" s="218" t="s">
        <v>45013</v>
      </c>
      <c r="B16134" s="218" t="s">
        <v>45014</v>
      </c>
      <c r="C16134" s="218">
        <v>5.5337164499228901</v>
      </c>
      <c r="D16134" s="218">
        <v>5.4526150806634401</v>
      </c>
      <c r="E16134" s="218">
        <v>6.04652602325132</v>
      </c>
      <c r="F16134" s="218">
        <v>4.4722687526875502</v>
      </c>
      <c r="G16134" s="218">
        <v>1.34138912626164</v>
      </c>
      <c r="H16134" s="218">
        <v>0.123827711997599</v>
      </c>
      <c r="I16134" t="s">
        <v>45015</v>
      </c>
      <c r="J16134" s="218" t="s">
        <v>45015</v>
      </c>
      <c r="K16134" s="218">
        <v>2</v>
      </c>
      <c r="L16134" s="218">
        <v>0.51280957332842991</v>
      </c>
      <c r="M16134" s="218">
        <v>-1.0614476972353399</v>
      </c>
      <c r="N16134" s="218">
        <v>0.59391094258787991</v>
      </c>
      <c r="O16134" s="218">
        <v>-0.98034632797588994</v>
      </c>
      <c r="P16134" s="218">
        <v>-4.1923273236612504</v>
      </c>
      <c r="Q16134" s="218">
        <v>-5.4098887379252911</v>
      </c>
      <c r="R16134" s="507">
        <v>-0.27431906195345501</v>
      </c>
      <c r="S16134" s="507">
        <v>-0.19321769269400502</v>
      </c>
      <c r="T16134" s="218">
        <v>-4.8011080307932712</v>
      </c>
    </row>
    <row r="16135" spans="1:20" x14ac:dyDescent="0.6">
      <c r="A16135" s="218" t="s">
        <v>45016</v>
      </c>
      <c r="B16135" s="218" t="s">
        <v>45017</v>
      </c>
      <c r="C16135" s="218">
        <v>5.7369577229892501</v>
      </c>
      <c r="D16135" s="218">
        <v>5.7465270764807102</v>
      </c>
      <c r="E16135" s="218">
        <v>5.7720428718852999</v>
      </c>
      <c r="F16135" s="218">
        <v>4.7400675982623799</v>
      </c>
      <c r="G16135" s="218">
        <v>7.1848581577686996</v>
      </c>
      <c r="H16135" s="218">
        <v>0</v>
      </c>
      <c r="I16135" t="s">
        <v>45015</v>
      </c>
      <c r="J16135" s="218" t="s">
        <v>45015</v>
      </c>
      <c r="K16135" s="218">
        <v>2</v>
      </c>
      <c r="L16135" s="218">
        <v>3.5085148896049745E-2</v>
      </c>
      <c r="M16135" s="218">
        <v>-0.99689012472687022</v>
      </c>
      <c r="N16135" s="218">
        <v>2.5515795404589703E-2</v>
      </c>
      <c r="O16135" s="218">
        <v>-1.0064594782183303</v>
      </c>
      <c r="P16135" s="218">
        <v>1.4479004347794495</v>
      </c>
      <c r="Q16135" s="218">
        <v>-5.7369577229892501</v>
      </c>
      <c r="R16135" s="507">
        <v>-0.48090248791541024</v>
      </c>
      <c r="S16135" s="507">
        <v>-0.49047184140687028</v>
      </c>
      <c r="T16135" s="218">
        <v>-2.1445286441049003</v>
      </c>
    </row>
    <row r="16136" spans="1:20" x14ac:dyDescent="0.6">
      <c r="A16136" s="218" t="s">
        <v>45018</v>
      </c>
      <c r="B16136" s="218" t="s">
        <v>45019</v>
      </c>
      <c r="C16136" s="218">
        <v>6.2583497428602097</v>
      </c>
      <c r="D16136" s="218">
        <v>6.3849254285036201</v>
      </c>
      <c r="E16136" s="218">
        <v>6.9883221118317396</v>
      </c>
      <c r="F16136" s="218">
        <v>6.1651729109391402</v>
      </c>
      <c r="G16136" s="218">
        <v>2.1291821500730399</v>
      </c>
      <c r="H16136" s="218">
        <v>0.123827711997599</v>
      </c>
      <c r="I16136" t="s">
        <v>45020</v>
      </c>
      <c r="J16136" s="218" t="s">
        <v>45020</v>
      </c>
      <c r="K16136" s="218">
        <v>1</v>
      </c>
      <c r="L16136" s="218">
        <v>0.72997236897152984</v>
      </c>
      <c r="M16136" s="218">
        <v>-9.3176831921069514E-2</v>
      </c>
      <c r="N16136" s="218">
        <v>0.60339668332811947</v>
      </c>
      <c r="O16136" s="218">
        <v>-0.21975251756447989</v>
      </c>
      <c r="P16136" s="218">
        <v>-4.1291675927871694</v>
      </c>
      <c r="Q16136" s="218">
        <v>-6.1345220308626107</v>
      </c>
      <c r="R16136" s="507">
        <v>0.31839776852523016</v>
      </c>
      <c r="S16136" s="507">
        <v>0.19182208288181979</v>
      </c>
      <c r="T16136" s="218">
        <v>-5.1318448118248901</v>
      </c>
    </row>
    <row r="16137" spans="1:20" x14ac:dyDescent="0.6">
      <c r="A16137" s="218" t="s">
        <v>45021</v>
      </c>
      <c r="B16137" s="218" t="s">
        <v>45022</v>
      </c>
      <c r="C16137" s="218">
        <v>2.9492068257456099</v>
      </c>
      <c r="D16137" s="218">
        <v>2.6037755829612301</v>
      </c>
      <c r="E16137" s="218">
        <v>4.7680018584712398</v>
      </c>
      <c r="F16137" s="218">
        <v>0</v>
      </c>
      <c r="G16137" s="218">
        <v>1.0162357018798001</v>
      </c>
      <c r="H16137" s="218">
        <v>0</v>
      </c>
      <c r="I16137" t="s">
        <v>45023</v>
      </c>
      <c r="J16137" s="218" t="s">
        <v>45023</v>
      </c>
      <c r="K16137" s="218">
        <v>1</v>
      </c>
      <c r="L16137" s="218">
        <v>1.8187950327256299</v>
      </c>
      <c r="M16137" s="218">
        <v>-2.9492068257456099</v>
      </c>
      <c r="N16137" s="218">
        <v>2.1642262755100097</v>
      </c>
      <c r="O16137" s="218">
        <v>-2.6037755829612301</v>
      </c>
      <c r="P16137" s="218">
        <v>-1.9329711238658098</v>
      </c>
      <c r="Q16137" s="218">
        <v>-2.9492068257456099</v>
      </c>
      <c r="R16137" s="507">
        <v>-0.56520589650998998</v>
      </c>
      <c r="S16137" s="507">
        <v>-0.21977465372561023</v>
      </c>
      <c r="T16137" s="218">
        <v>-2.4410889748057096</v>
      </c>
    </row>
    <row r="16138" spans="1:20" x14ac:dyDescent="0.6">
      <c r="A16138" s="218" t="s">
        <v>45024</v>
      </c>
      <c r="B16138" s="218" t="s">
        <v>45025</v>
      </c>
      <c r="C16138" s="218">
        <v>5.8488677347177598</v>
      </c>
      <c r="D16138" s="218">
        <v>5.7198676565003099</v>
      </c>
      <c r="E16138" s="218">
        <v>5.8471578744603097</v>
      </c>
      <c r="F16138" s="218">
        <v>2.73218125817117</v>
      </c>
      <c r="G16138" s="218">
        <v>1.08739361964643</v>
      </c>
      <c r="H16138" s="218">
        <v>0.123827711997599</v>
      </c>
      <c r="I16138" t="s">
        <v>45026</v>
      </c>
      <c r="J16138" s="218" t="s">
        <v>45026</v>
      </c>
      <c r="K16138" s="218">
        <v>1</v>
      </c>
      <c r="L16138" s="218">
        <v>-1.7098602574501243E-3</v>
      </c>
      <c r="M16138" s="218">
        <v>-3.1166864765465898</v>
      </c>
      <c r="N16138" s="218">
        <v>0.12729021795999973</v>
      </c>
      <c r="O16138" s="218">
        <v>-2.98768639832914</v>
      </c>
      <c r="P16138" s="218">
        <v>-4.76147411507133</v>
      </c>
      <c r="Q16138" s="218">
        <v>-5.7250400227201608</v>
      </c>
      <c r="R16138" s="507">
        <v>-1.55919816840202</v>
      </c>
      <c r="S16138" s="507">
        <v>-1.4301980901845701</v>
      </c>
      <c r="T16138" s="218">
        <v>-5.2432570688957458</v>
      </c>
    </row>
    <row r="16139" spans="1:20" x14ac:dyDescent="0.6">
      <c r="A16139" s="218" t="s">
        <v>45027</v>
      </c>
      <c r="B16139" s="218" t="s">
        <v>45028</v>
      </c>
      <c r="C16139" s="218">
        <v>4.6480414145409297</v>
      </c>
      <c r="D16139" s="218">
        <v>4.5612433882561403</v>
      </c>
      <c r="E16139" s="218">
        <v>5.2698901646893699</v>
      </c>
      <c r="F16139" s="218">
        <v>5.4996989883302296</v>
      </c>
      <c r="G16139" s="218">
        <v>0</v>
      </c>
      <c r="H16139" s="218">
        <v>0</v>
      </c>
      <c r="I16139" t="s">
        <v>45029</v>
      </c>
      <c r="J16139" s="218" t="s">
        <v>45029</v>
      </c>
      <c r="K16139" s="218">
        <v>2</v>
      </c>
      <c r="L16139" s="218">
        <v>0.62184875014844021</v>
      </c>
      <c r="M16139" s="218">
        <v>0.85165757378929996</v>
      </c>
      <c r="N16139" s="218">
        <v>0.7086467764332296</v>
      </c>
      <c r="O16139" s="218">
        <v>0.93845560007408935</v>
      </c>
      <c r="P16139" s="218">
        <v>-4.6480414145409297</v>
      </c>
      <c r="Q16139" s="218">
        <v>-4.6480414145409297</v>
      </c>
      <c r="R16139" s="507">
        <v>0.73675316196887009</v>
      </c>
      <c r="S16139" s="507">
        <v>0.82355118825365947</v>
      </c>
      <c r="T16139" s="218">
        <v>-4.6480414145409297</v>
      </c>
    </row>
    <row r="16140" spans="1:20" x14ac:dyDescent="0.6">
      <c r="A16140" s="218" t="s">
        <v>45030</v>
      </c>
      <c r="B16140" s="218" t="s">
        <v>45031</v>
      </c>
      <c r="C16140" s="218">
        <v>6.4192324493816404</v>
      </c>
      <c r="D16140" s="218">
        <v>6.4716387818019001</v>
      </c>
      <c r="E16140" s="218">
        <v>5.8061312302671197</v>
      </c>
      <c r="F16140" s="218">
        <v>6.5953473624777104</v>
      </c>
      <c r="G16140" s="218">
        <v>7.75460554618624</v>
      </c>
      <c r="H16140" s="218">
        <v>8.0684128058231792</v>
      </c>
      <c r="I16140" t="s">
        <v>45029</v>
      </c>
      <c r="J16140" s="218" t="s">
        <v>45029</v>
      </c>
      <c r="K16140" s="218">
        <v>2</v>
      </c>
      <c r="L16140" s="218">
        <v>-0.61310121911452065</v>
      </c>
      <c r="M16140" s="218">
        <v>0.17611491309606997</v>
      </c>
      <c r="N16140" s="218">
        <v>-0.66550755153478036</v>
      </c>
      <c r="O16140" s="218">
        <v>0.12370858067581025</v>
      </c>
      <c r="P16140" s="218">
        <v>1.3353730968045996</v>
      </c>
      <c r="Q16140" s="218">
        <v>1.6491803564415388</v>
      </c>
      <c r="R16140" s="507">
        <v>-0.21849315300922534</v>
      </c>
      <c r="S16140" s="507">
        <v>-0.27089948542948505</v>
      </c>
      <c r="T16140" s="218">
        <v>1.4922767266230692</v>
      </c>
    </row>
    <row r="16141" spans="1:20" x14ac:dyDescent="0.6">
      <c r="A16141" s="218" t="s">
        <v>45032</v>
      </c>
      <c r="B16141" s="218" t="s">
        <v>45033</v>
      </c>
      <c r="C16141" s="218">
        <v>5.9000075957511502</v>
      </c>
      <c r="D16141" s="218">
        <v>5.3953629766184896</v>
      </c>
      <c r="E16141" s="218">
        <v>6.04652602325132</v>
      </c>
      <c r="F16141" s="218">
        <v>5.7983775660613297</v>
      </c>
      <c r="G16141" s="218">
        <v>0.94138514970795095</v>
      </c>
      <c r="H16141" s="218">
        <v>0.123827711997599</v>
      </c>
      <c r="I16141" t="s">
        <v>45034</v>
      </c>
      <c r="J16141" s="218" t="s">
        <v>45034</v>
      </c>
      <c r="K16141" s="218">
        <v>1</v>
      </c>
      <c r="L16141" s="218">
        <v>0.14651842750016986</v>
      </c>
      <c r="M16141" s="218">
        <v>-0.10163002968982049</v>
      </c>
      <c r="N16141" s="218">
        <v>0.65116304663283042</v>
      </c>
      <c r="O16141" s="218">
        <v>0.40301458944284008</v>
      </c>
      <c r="P16141" s="218">
        <v>-4.9586224460431989</v>
      </c>
      <c r="Q16141" s="218">
        <v>-5.7761798837535512</v>
      </c>
      <c r="R16141" s="507">
        <v>2.2444198905174684E-2</v>
      </c>
      <c r="S16141" s="507">
        <v>0.52708881803783525</v>
      </c>
      <c r="T16141" s="218">
        <v>-5.367401164898375</v>
      </c>
    </row>
    <row r="16142" spans="1:20" x14ac:dyDescent="0.6">
      <c r="A16142" s="218" t="s">
        <v>45035</v>
      </c>
      <c r="B16142" s="218" t="s">
        <v>45036</v>
      </c>
      <c r="C16142" s="218">
        <v>5.1169336706951798</v>
      </c>
      <c r="D16142" s="218">
        <v>4.71494357321557</v>
      </c>
      <c r="E16142" s="218">
        <v>0.206284812912989</v>
      </c>
      <c r="F16142" s="218">
        <v>3.65004996145744</v>
      </c>
      <c r="G16142" s="218">
        <v>6.9920361500436998</v>
      </c>
      <c r="H16142" s="218">
        <v>8.5548497006441497</v>
      </c>
      <c r="I16142" t="s">
        <v>45037</v>
      </c>
      <c r="J16142" s="218" t="s">
        <v>45037</v>
      </c>
      <c r="K16142" s="218">
        <v>1</v>
      </c>
      <c r="L16142" s="218">
        <v>-4.9106488577821912</v>
      </c>
      <c r="M16142" s="218">
        <v>-1.4668837092377398</v>
      </c>
      <c r="N16142" s="218">
        <v>-4.5086587603025814</v>
      </c>
      <c r="O16142" s="218">
        <v>-1.06489361175813</v>
      </c>
      <c r="P16142" s="218">
        <v>1.87510247934852</v>
      </c>
      <c r="Q16142" s="218">
        <v>3.4379160299489699</v>
      </c>
      <c r="R16142" s="507">
        <v>-3.1887662835099655</v>
      </c>
      <c r="S16142" s="507">
        <v>-2.7867761860303557</v>
      </c>
      <c r="T16142" s="218">
        <v>2.656509254648745</v>
      </c>
    </row>
    <row r="16143" spans="1:20" x14ac:dyDescent="0.6">
      <c r="A16143" s="218" t="s">
        <v>45038</v>
      </c>
      <c r="B16143" s="218" t="s">
        <v>45039</v>
      </c>
      <c r="C16143" s="218">
        <v>4.0955784981181198</v>
      </c>
      <c r="D16143" s="218">
        <v>4.0556689975954097</v>
      </c>
      <c r="E16143" s="218">
        <v>5.44016568968664E-2</v>
      </c>
      <c r="F16143" s="218">
        <v>4.0020592652002902</v>
      </c>
      <c r="G16143" s="218">
        <v>0</v>
      </c>
      <c r="H16143" s="218">
        <v>0</v>
      </c>
      <c r="I16143" t="s">
        <v>45040</v>
      </c>
      <c r="J16143" s="218" t="s">
        <v>45040</v>
      </c>
      <c r="K16143" s="218">
        <v>1</v>
      </c>
      <c r="L16143" s="218">
        <v>-4.0411768412212536</v>
      </c>
      <c r="M16143" s="218">
        <v>-9.3519232917829598E-2</v>
      </c>
      <c r="N16143" s="218">
        <v>-4.0012673406985435</v>
      </c>
      <c r="O16143" s="218">
        <v>-5.3609732395119458E-2</v>
      </c>
      <c r="P16143" s="218">
        <v>-4.0955784981181198</v>
      </c>
      <c r="Q16143" s="218">
        <v>-4.0955784981181198</v>
      </c>
      <c r="R16143" s="507">
        <v>-2.0673480370695416</v>
      </c>
      <c r="S16143" s="507">
        <v>-2.0274385365468315</v>
      </c>
      <c r="T16143" s="218">
        <v>-4.0955784981181198</v>
      </c>
    </row>
    <row r="16144" spans="1:20" x14ac:dyDescent="0.6">
      <c r="A16144" s="218" t="s">
        <v>45041</v>
      </c>
      <c r="B16144" s="218" t="s">
        <v>45042</v>
      </c>
      <c r="C16144" s="218">
        <v>4.1659561368545699</v>
      </c>
      <c r="D16144" s="218">
        <v>4.2244820039395501</v>
      </c>
      <c r="E16144" s="218">
        <v>4.8413895944172696</v>
      </c>
      <c r="F16144" s="218">
        <v>3.9063029784380099</v>
      </c>
      <c r="G16144" s="218">
        <v>0.38602773444041999</v>
      </c>
      <c r="H16144" s="218">
        <v>0</v>
      </c>
      <c r="I16144" t="s">
        <v>45043</v>
      </c>
      <c r="J16144" s="218" t="s">
        <v>45043</v>
      </c>
      <c r="K16144" s="218">
        <v>1</v>
      </c>
      <c r="L16144" s="218">
        <v>0.67543345756269968</v>
      </c>
      <c r="M16144" s="218">
        <v>-0.25965315841656</v>
      </c>
      <c r="N16144" s="218">
        <v>0.61690759047771948</v>
      </c>
      <c r="O16144" s="218">
        <v>-0.3181790255015402</v>
      </c>
      <c r="P16144" s="218">
        <v>-3.77992840241415</v>
      </c>
      <c r="Q16144" s="218">
        <v>-4.1659561368545699</v>
      </c>
      <c r="R16144" s="507">
        <v>0.20789014957306984</v>
      </c>
      <c r="S16144" s="507">
        <v>0.14936428248808964</v>
      </c>
      <c r="T16144" s="218">
        <v>-3.9729422696343599</v>
      </c>
    </row>
    <row r="16145" spans="1:20" x14ac:dyDescent="0.6">
      <c r="A16145" s="218" t="s">
        <v>45044</v>
      </c>
      <c r="B16145" s="218" t="s">
        <v>45045</v>
      </c>
      <c r="C16145" s="218">
        <v>2.17122709050357</v>
      </c>
      <c r="D16145" s="218">
        <v>2.36773490382964</v>
      </c>
      <c r="E16145" s="218">
        <v>0</v>
      </c>
      <c r="F16145" s="218">
        <v>3.5630125112464199</v>
      </c>
      <c r="G16145" s="218">
        <v>0</v>
      </c>
      <c r="H16145" s="218">
        <v>0</v>
      </c>
      <c r="I16145" t="s">
        <v>45046</v>
      </c>
      <c r="J16145" s="218" t="s">
        <v>45046</v>
      </c>
      <c r="K16145" s="218">
        <v>1</v>
      </c>
      <c r="L16145" s="218">
        <v>-2.17122709050357</v>
      </c>
      <c r="M16145" s="218">
        <v>1.3917854207428499</v>
      </c>
      <c r="N16145" s="218">
        <v>-2.36773490382964</v>
      </c>
      <c r="O16145" s="218">
        <v>1.1952776074167799</v>
      </c>
      <c r="P16145" s="218">
        <v>-2.17122709050357</v>
      </c>
      <c r="Q16145" s="218">
        <v>-2.17122709050357</v>
      </c>
      <c r="R16145" s="507">
        <v>-0.38972083488036002</v>
      </c>
      <c r="S16145" s="507">
        <v>-0.58622864820643006</v>
      </c>
      <c r="T16145" s="218">
        <v>-2.17122709050357</v>
      </c>
    </row>
    <row r="16146" spans="1:20" x14ac:dyDescent="0.6">
      <c r="A16146" s="218" t="s">
        <v>45047</v>
      </c>
      <c r="B16146" s="218" t="s">
        <v>45048</v>
      </c>
      <c r="C16146" s="218">
        <v>4.3505358152516003</v>
      </c>
      <c r="D16146" s="218">
        <v>4.5040605913712097</v>
      </c>
      <c r="E16146" s="218">
        <v>4.9367909082984296</v>
      </c>
      <c r="F16146" s="218">
        <v>5.9867279471943098</v>
      </c>
      <c r="G16146" s="218">
        <v>0.69026577864285299</v>
      </c>
      <c r="H16146" s="218">
        <v>0</v>
      </c>
      <c r="I16146" t="s">
        <v>45049</v>
      </c>
      <c r="J16146" s="218" t="s">
        <v>45050</v>
      </c>
      <c r="K16146" s="218">
        <v>1</v>
      </c>
      <c r="L16146" s="218">
        <v>0.58625509304682932</v>
      </c>
      <c r="M16146" s="218">
        <v>1.6361921319427095</v>
      </c>
      <c r="N16146" s="218">
        <v>0.43273031692721986</v>
      </c>
      <c r="O16146" s="218">
        <v>1.4826673558231001</v>
      </c>
      <c r="P16146" s="218">
        <v>-3.6602700366087473</v>
      </c>
      <c r="Q16146" s="218">
        <v>-4.3505358152516003</v>
      </c>
      <c r="R16146" s="507">
        <v>1.1112236124947694</v>
      </c>
      <c r="S16146" s="507">
        <v>0.95769883637515996</v>
      </c>
      <c r="T16146" s="218">
        <v>-4.0054029259301736</v>
      </c>
    </row>
    <row r="16147" spans="1:20" x14ac:dyDescent="0.6">
      <c r="A16147" s="218" t="s">
        <v>45051</v>
      </c>
      <c r="B16147" s="218" t="s">
        <v>45052</v>
      </c>
      <c r="C16147" s="218">
        <v>5.4886596013345796</v>
      </c>
      <c r="D16147" s="218">
        <v>5.5405528427825601</v>
      </c>
      <c r="E16147" s="218">
        <v>6.1694668187533104</v>
      </c>
      <c r="F16147" s="218">
        <v>5.1479395053172503</v>
      </c>
      <c r="G16147" s="218">
        <v>1.34138912626164</v>
      </c>
      <c r="H16147" s="218">
        <v>0</v>
      </c>
      <c r="I16147" t="s">
        <v>45053</v>
      </c>
      <c r="J16147" s="218" t="s">
        <v>45053</v>
      </c>
      <c r="K16147" s="218">
        <v>2</v>
      </c>
      <c r="L16147" s="218">
        <v>0.68080721741873074</v>
      </c>
      <c r="M16147" s="218">
        <v>-0.34072009601732933</v>
      </c>
      <c r="N16147" s="218">
        <v>0.62891397597075027</v>
      </c>
      <c r="O16147" s="218">
        <v>-0.3926133374653098</v>
      </c>
      <c r="P16147" s="218">
        <v>-4.1472704750729399</v>
      </c>
      <c r="Q16147" s="218">
        <v>-5.4886596013345796</v>
      </c>
      <c r="R16147" s="507">
        <v>0.1700435607007007</v>
      </c>
      <c r="S16147" s="507">
        <v>0.11815031925272024</v>
      </c>
      <c r="T16147" s="218">
        <v>-4.8179650382037593</v>
      </c>
    </row>
    <row r="16148" spans="1:20" x14ac:dyDescent="0.6">
      <c r="A16148" s="218" t="s">
        <v>45054</v>
      </c>
      <c r="B16148" s="218" t="s">
        <v>45055</v>
      </c>
      <c r="C16148" s="218">
        <v>6.0539295553135304</v>
      </c>
      <c r="D16148" s="218">
        <v>6.0024237520976502</v>
      </c>
      <c r="E16148" s="218">
        <v>3.1502036635200699</v>
      </c>
      <c r="F16148" s="218">
        <v>6.1491263900186004</v>
      </c>
      <c r="G16148" s="218">
        <v>0.59580657787600999</v>
      </c>
      <c r="H16148" s="218">
        <v>0</v>
      </c>
      <c r="I16148" t="s">
        <v>45053</v>
      </c>
      <c r="J16148" s="218" t="s">
        <v>45053</v>
      </c>
      <c r="K16148" s="218">
        <v>2</v>
      </c>
      <c r="L16148" s="218">
        <v>-2.9037258917934605</v>
      </c>
      <c r="M16148" s="218">
        <v>9.519683470507001E-2</v>
      </c>
      <c r="N16148" s="218">
        <v>-2.8522200885775804</v>
      </c>
      <c r="O16148" s="218">
        <v>0.14670263792095017</v>
      </c>
      <c r="P16148" s="218">
        <v>-5.4581229774375206</v>
      </c>
      <c r="Q16148" s="218">
        <v>-6.0539295553135304</v>
      </c>
      <c r="R16148" s="507">
        <v>-1.4042645285441953</v>
      </c>
      <c r="S16148" s="507">
        <v>-1.3527587253283151</v>
      </c>
      <c r="T16148" s="218">
        <v>-5.7560262663755255</v>
      </c>
    </row>
    <row r="16149" spans="1:20" x14ac:dyDescent="0.6">
      <c r="A16149" s="218" t="s">
        <v>45056</v>
      </c>
      <c r="B16149" s="218" t="s">
        <v>45057</v>
      </c>
      <c r="C16149" s="218">
        <v>3.2635561456450302</v>
      </c>
      <c r="D16149" s="218">
        <v>3.3092334932146801</v>
      </c>
      <c r="E16149" s="218">
        <v>3.9020239869544202</v>
      </c>
      <c r="F16149" s="218">
        <v>4.2804464127950403</v>
      </c>
      <c r="G16149" s="218">
        <v>0</v>
      </c>
      <c r="H16149" s="218">
        <v>0</v>
      </c>
      <c r="I16149" t="s">
        <v>45058</v>
      </c>
      <c r="J16149" s="218" t="s">
        <v>45058</v>
      </c>
      <c r="K16149" s="218">
        <v>2</v>
      </c>
      <c r="L16149" s="218">
        <v>0.63846784130939005</v>
      </c>
      <c r="M16149" s="218">
        <v>1.0168902671500102</v>
      </c>
      <c r="N16149" s="218">
        <v>0.59279049373974013</v>
      </c>
      <c r="O16149" s="218">
        <v>0.97121291958036027</v>
      </c>
      <c r="P16149" s="218">
        <v>-3.2635561456450302</v>
      </c>
      <c r="Q16149" s="218">
        <v>-3.2635561456450302</v>
      </c>
      <c r="R16149" s="507">
        <v>0.82767905422970012</v>
      </c>
      <c r="S16149" s="507">
        <v>0.7820017066600502</v>
      </c>
      <c r="T16149" s="218">
        <v>-3.2635561456450302</v>
      </c>
    </row>
    <row r="16150" spans="1:20" x14ac:dyDescent="0.6">
      <c r="A16150" s="218" t="s">
        <v>45059</v>
      </c>
      <c r="B16150" s="218" t="s">
        <v>45060</v>
      </c>
      <c r="C16150" s="218">
        <v>5.2844745074994499</v>
      </c>
      <c r="D16150" s="218">
        <v>5.3612690754453602</v>
      </c>
      <c r="E16150" s="218">
        <v>5.2037351304052999</v>
      </c>
      <c r="F16150" s="218">
        <v>4.5683589544426004</v>
      </c>
      <c r="G16150" s="218">
        <v>0.69026577864285299</v>
      </c>
      <c r="H16150" s="218">
        <v>0.123827711997599</v>
      </c>
      <c r="I16150" t="s">
        <v>45058</v>
      </c>
      <c r="J16150" s="218" t="s">
        <v>45058</v>
      </c>
      <c r="K16150" s="218">
        <v>2</v>
      </c>
      <c r="L16150" s="218">
        <v>-8.0739377094150022E-2</v>
      </c>
      <c r="M16150" s="218">
        <v>-0.71611555305684949</v>
      </c>
      <c r="N16150" s="218">
        <v>-0.15753394504006035</v>
      </c>
      <c r="O16150" s="218">
        <v>-0.79291012100275982</v>
      </c>
      <c r="P16150" s="218">
        <v>-4.5942087288565965</v>
      </c>
      <c r="Q16150" s="218">
        <v>-5.1606467955018509</v>
      </c>
      <c r="R16150" s="507">
        <v>-0.39842746507549975</v>
      </c>
      <c r="S16150" s="507">
        <v>-0.47522203302141008</v>
      </c>
      <c r="T16150" s="218">
        <v>-4.8774277621792237</v>
      </c>
    </row>
    <row r="16151" spans="1:20" x14ac:dyDescent="0.6">
      <c r="A16151" s="218" t="s">
        <v>45061</v>
      </c>
      <c r="B16151" s="218" t="s">
        <v>45062</v>
      </c>
      <c r="C16151" s="218">
        <v>7.9431799756603398</v>
      </c>
      <c r="D16151" s="218">
        <v>8.0652683073910403</v>
      </c>
      <c r="E16151" s="218">
        <v>6.82335667378279</v>
      </c>
      <c r="F16151" s="218">
        <v>8.1210585310514407</v>
      </c>
      <c r="G16151" s="218">
        <v>1.55729034198126</v>
      </c>
      <c r="H16151" s="218">
        <v>0.123827711997599</v>
      </c>
      <c r="I16151" t="s">
        <v>45063</v>
      </c>
      <c r="J16151" s="218" t="s">
        <v>45063</v>
      </c>
      <c r="K16151" s="218">
        <v>1</v>
      </c>
      <c r="L16151" s="218">
        <v>-1.1198233018775499</v>
      </c>
      <c r="M16151" s="218">
        <v>0.17787855539110087</v>
      </c>
      <c r="N16151" s="218">
        <v>-1.2419116336082503</v>
      </c>
      <c r="O16151" s="218">
        <v>5.5790223660400429E-2</v>
      </c>
      <c r="P16151" s="218">
        <v>-6.3858896336790796</v>
      </c>
      <c r="Q16151" s="218">
        <v>-7.8193522636627408</v>
      </c>
      <c r="R16151" s="507">
        <v>-0.4709723732432245</v>
      </c>
      <c r="S16151" s="507">
        <v>-0.59306070497392493</v>
      </c>
      <c r="T16151" s="218">
        <v>-7.1026209486709106</v>
      </c>
    </row>
    <row r="16152" spans="1:20" x14ac:dyDescent="0.6">
      <c r="A16152" s="218" t="s">
        <v>45064</v>
      </c>
      <c r="B16152" s="218" t="s">
        <v>45065</v>
      </c>
      <c r="C16152" s="218">
        <v>5.9997221131277101</v>
      </c>
      <c r="D16152" s="218">
        <v>6.1233066300246204</v>
      </c>
      <c r="E16152" s="218">
        <v>6.4035828223097502</v>
      </c>
      <c r="F16152" s="218">
        <v>6.3657002484085599</v>
      </c>
      <c r="G16152" s="218">
        <v>6.5911379272355601</v>
      </c>
      <c r="H16152" s="218">
        <v>0</v>
      </c>
      <c r="I16152" t="s">
        <v>45066</v>
      </c>
      <c r="J16152" s="218" t="s">
        <v>45066</v>
      </c>
      <c r="K16152" s="218">
        <v>2</v>
      </c>
      <c r="L16152" s="218">
        <v>0.40386070918204009</v>
      </c>
      <c r="M16152" s="218">
        <v>0.36597813528084977</v>
      </c>
      <c r="N16152" s="218">
        <v>0.28027619228512979</v>
      </c>
      <c r="O16152" s="218">
        <v>0.24239361838393947</v>
      </c>
      <c r="P16152" s="218">
        <v>0.59141581410785005</v>
      </c>
      <c r="Q16152" s="218">
        <v>-5.9997221131277101</v>
      </c>
      <c r="R16152" s="507">
        <v>0.38491942223144493</v>
      </c>
      <c r="S16152" s="507">
        <v>0.26133490533453463</v>
      </c>
      <c r="T16152" s="218">
        <v>-2.70415314950993</v>
      </c>
    </row>
    <row r="16153" spans="1:20" x14ac:dyDescent="0.6">
      <c r="A16153" s="218" t="s">
        <v>45067</v>
      </c>
      <c r="B16153" s="218" t="s">
        <v>45068</v>
      </c>
      <c r="C16153" s="218">
        <v>7.6272554886972097</v>
      </c>
      <c r="D16153" s="218">
        <v>7.72108740885343</v>
      </c>
      <c r="E16153" s="218">
        <v>7.9353970763595703</v>
      </c>
      <c r="F16153" s="218">
        <v>7.2931841287857901</v>
      </c>
      <c r="G16153" s="218">
        <v>2.5875832908471699</v>
      </c>
      <c r="H16153" s="218">
        <v>0.34353965418307397</v>
      </c>
      <c r="I16153" t="s">
        <v>45066</v>
      </c>
      <c r="J16153" s="218" t="s">
        <v>45066</v>
      </c>
      <c r="K16153" s="218">
        <v>2</v>
      </c>
      <c r="L16153" s="218">
        <v>0.30814158766236055</v>
      </c>
      <c r="M16153" s="218">
        <v>-0.33407135991141956</v>
      </c>
      <c r="N16153" s="218">
        <v>0.21430966750614022</v>
      </c>
      <c r="O16153" s="218">
        <v>-0.42790328006763989</v>
      </c>
      <c r="P16153" s="218">
        <v>-5.0396721978500398</v>
      </c>
      <c r="Q16153" s="218">
        <v>-7.283715834514136</v>
      </c>
      <c r="R16153" s="507">
        <v>-1.2964886124529507E-2</v>
      </c>
      <c r="S16153" s="507">
        <v>-0.10679680628074983</v>
      </c>
      <c r="T16153" s="218">
        <v>-6.1616940161820875</v>
      </c>
    </row>
    <row r="16154" spans="1:20" x14ac:dyDescent="0.6">
      <c r="A16154" s="218" t="s">
        <v>45069</v>
      </c>
      <c r="B16154" s="218" t="s">
        <v>45070</v>
      </c>
      <c r="C16154" s="218">
        <v>6.6650274713537199</v>
      </c>
      <c r="D16154" s="218">
        <v>6.6260623769437004</v>
      </c>
      <c r="E16154" s="218">
        <v>6.5527657456670001</v>
      </c>
      <c r="F16154" s="218">
        <v>6.5183196393594898</v>
      </c>
      <c r="G16154" s="218">
        <v>4.8741565110674596</v>
      </c>
      <c r="H16154" s="218">
        <v>6.4120200137557104</v>
      </c>
      <c r="I16154" t="s">
        <v>45071</v>
      </c>
      <c r="J16154" s="218" t="s">
        <v>45071</v>
      </c>
      <c r="K16154" s="218">
        <v>1</v>
      </c>
      <c r="L16154" s="218">
        <v>-0.11226172568671977</v>
      </c>
      <c r="M16154" s="218">
        <v>-0.1467078319942301</v>
      </c>
      <c r="N16154" s="218">
        <v>-7.3296631276700275E-2</v>
      </c>
      <c r="O16154" s="218">
        <v>-0.1077427375842106</v>
      </c>
      <c r="P16154" s="218">
        <v>-1.7908709602862602</v>
      </c>
      <c r="Q16154" s="218">
        <v>-0.25300745759800947</v>
      </c>
      <c r="R16154" s="507">
        <v>-0.12948477884047493</v>
      </c>
      <c r="S16154" s="507">
        <v>-9.0519684430455438E-2</v>
      </c>
      <c r="T16154" s="218">
        <v>-1.0219392089421349</v>
      </c>
    </row>
    <row r="16155" spans="1:20" x14ac:dyDescent="0.6">
      <c r="A16155" s="218" t="s">
        <v>45072</v>
      </c>
      <c r="B16155" s="218" t="s">
        <v>45073</v>
      </c>
      <c r="C16155" s="218">
        <v>6.0965960770315997</v>
      </c>
      <c r="D16155" s="218">
        <v>6.1205916314489297</v>
      </c>
      <c r="E16155" s="218">
        <v>5.5825860704477499</v>
      </c>
      <c r="F16155" s="218">
        <v>5.5852297467404401</v>
      </c>
      <c r="G16155" s="218">
        <v>0.494726731926454</v>
      </c>
      <c r="H16155" s="218">
        <v>7.1079220225546802</v>
      </c>
      <c r="I16155" t="s">
        <v>45074</v>
      </c>
      <c r="J16155" s="218" t="s">
        <v>45074</v>
      </c>
      <c r="K16155" s="218">
        <v>1</v>
      </c>
      <c r="L16155" s="218">
        <v>-0.51401000658384977</v>
      </c>
      <c r="M16155" s="218">
        <v>-0.51136633029115952</v>
      </c>
      <c r="N16155" s="218">
        <v>-0.5380055610011798</v>
      </c>
      <c r="O16155" s="218">
        <v>-0.53536188470848955</v>
      </c>
      <c r="P16155" s="218">
        <v>-5.601869345105146</v>
      </c>
      <c r="Q16155" s="218">
        <v>1.0113259455230805</v>
      </c>
      <c r="R16155" s="507">
        <v>-0.51268816843750464</v>
      </c>
      <c r="S16155" s="507">
        <v>-0.53668372285483468</v>
      </c>
      <c r="T16155" s="218">
        <v>-2.2952716997910327</v>
      </c>
    </row>
    <row r="16156" spans="1:20" x14ac:dyDescent="0.6">
      <c r="A16156" s="218" t="s">
        <v>45075</v>
      </c>
      <c r="B16156" s="218" t="s">
        <v>45076</v>
      </c>
      <c r="C16156" s="218">
        <v>6.1542856169512303</v>
      </c>
      <c r="D16156" s="218">
        <v>6.0651902793922101</v>
      </c>
      <c r="E16156" s="218">
        <v>4.4582423257513799</v>
      </c>
      <c r="F16156" s="218">
        <v>6.4798706875462804</v>
      </c>
      <c r="G16156" s="218">
        <v>0.77891856884019794</v>
      </c>
      <c r="H16156" s="218">
        <v>0</v>
      </c>
      <c r="I16156" t="s">
        <v>45077</v>
      </c>
      <c r="J16156" s="218" t="s">
        <v>45077</v>
      </c>
      <c r="K16156" s="218">
        <v>1</v>
      </c>
      <c r="L16156" s="218">
        <v>-1.6960432911998504</v>
      </c>
      <c r="M16156" s="218">
        <v>0.32558507059505004</v>
      </c>
      <c r="N16156" s="218">
        <v>-1.6069479536408302</v>
      </c>
      <c r="O16156" s="218">
        <v>0.41468040815407026</v>
      </c>
      <c r="P16156" s="218">
        <v>-5.3753670481110323</v>
      </c>
      <c r="Q16156" s="218">
        <v>-6.1542856169512303</v>
      </c>
      <c r="R16156" s="507">
        <v>-0.68522911030240019</v>
      </c>
      <c r="S16156" s="507">
        <v>-0.59613377274337997</v>
      </c>
      <c r="T16156" s="218">
        <v>-5.7648263325311309</v>
      </c>
    </row>
    <row r="16157" spans="1:20" x14ac:dyDescent="0.6">
      <c r="A16157" s="218" t="s">
        <v>45078</v>
      </c>
      <c r="B16157" s="218" t="s">
        <v>45079</v>
      </c>
      <c r="C16157" s="218">
        <v>5.4646618498116704</v>
      </c>
      <c r="D16157" s="218">
        <v>5.5796276983739199</v>
      </c>
      <c r="E16157" s="218">
        <v>5.27562640614779</v>
      </c>
      <c r="F16157" s="218">
        <v>4.9590517090115203</v>
      </c>
      <c r="G16157" s="218">
        <v>6.3374927641086201</v>
      </c>
      <c r="H16157" s="218">
        <v>7.3585369672785399</v>
      </c>
      <c r="I16157" t="s">
        <v>45080</v>
      </c>
      <c r="J16157" s="218" t="s">
        <v>45080</v>
      </c>
      <c r="K16157" s="218">
        <v>1</v>
      </c>
      <c r="L16157" s="218">
        <v>-0.18903544366388036</v>
      </c>
      <c r="M16157" s="218">
        <v>-0.5056101408001501</v>
      </c>
      <c r="N16157" s="218">
        <v>-0.30400129222612993</v>
      </c>
      <c r="O16157" s="218">
        <v>-0.62057598936239966</v>
      </c>
      <c r="P16157" s="218">
        <v>0.8728309142969497</v>
      </c>
      <c r="Q16157" s="218">
        <v>1.8938751174668695</v>
      </c>
      <c r="R16157" s="507">
        <v>-0.34732279223201523</v>
      </c>
      <c r="S16157" s="507">
        <v>-0.46228864079426479</v>
      </c>
      <c r="T16157" s="218">
        <v>1.3833530158819096</v>
      </c>
    </row>
    <row r="16158" spans="1:20" x14ac:dyDescent="0.6">
      <c r="A16158" s="218" t="s">
        <v>45081</v>
      </c>
      <c r="B16158" s="218" t="s">
        <v>45082</v>
      </c>
      <c r="C16158" s="218">
        <v>5.4868277261447398</v>
      </c>
      <c r="D16158" s="218">
        <v>5.40320361235948</v>
      </c>
      <c r="E16158" s="218">
        <v>6.5981075898123196</v>
      </c>
      <c r="F16158" s="218">
        <v>3.5665967164383301</v>
      </c>
      <c r="G16158" s="218">
        <v>1.39846821979138</v>
      </c>
      <c r="H16158" s="218">
        <v>0.123827711997599</v>
      </c>
      <c r="I16158" t="s">
        <v>45083</v>
      </c>
      <c r="J16158" s="218" t="s">
        <v>45083</v>
      </c>
      <c r="K16158" s="218">
        <v>3</v>
      </c>
      <c r="L16158" s="218">
        <v>1.1112798636675798</v>
      </c>
      <c r="M16158" s="218">
        <v>-1.9202310097064097</v>
      </c>
      <c r="N16158" s="218">
        <v>1.1949039774528396</v>
      </c>
      <c r="O16158" s="218">
        <v>-1.8366068959211499</v>
      </c>
      <c r="P16158" s="218">
        <v>-4.0883595063533598</v>
      </c>
      <c r="Q16158" s="218">
        <v>-5.3630000141471408</v>
      </c>
      <c r="R16158" s="507">
        <v>-0.40447557301941495</v>
      </c>
      <c r="S16158" s="507">
        <v>-0.32085145923415515</v>
      </c>
      <c r="T16158" s="218">
        <v>-4.7256797602502498</v>
      </c>
    </row>
    <row r="16159" spans="1:20" x14ac:dyDescent="0.6">
      <c r="A16159" s="218" t="s">
        <v>45084</v>
      </c>
      <c r="B16159" s="218" t="s">
        <v>45085</v>
      </c>
      <c r="C16159" s="218">
        <v>7.0251562228899402</v>
      </c>
      <c r="D16159" s="218">
        <v>6.9637433754206004</v>
      </c>
      <c r="E16159" s="218">
        <v>6.4632353734113499</v>
      </c>
      <c r="F16159" s="218">
        <v>6.1804582390156497</v>
      </c>
      <c r="G16159" s="218">
        <v>1.78840299136486</v>
      </c>
      <c r="H16159" s="218">
        <v>0.123827711997599</v>
      </c>
      <c r="I16159" t="s">
        <v>45083</v>
      </c>
      <c r="J16159" s="218" t="s">
        <v>45083</v>
      </c>
      <c r="K16159" s="218">
        <v>3</v>
      </c>
      <c r="L16159" s="218">
        <v>-0.56192084947859033</v>
      </c>
      <c r="M16159" s="218">
        <v>-0.84469798387429051</v>
      </c>
      <c r="N16159" s="218">
        <v>-0.5005080020092505</v>
      </c>
      <c r="O16159" s="218">
        <v>-0.78328513640495068</v>
      </c>
      <c r="P16159" s="218">
        <v>-5.2367532315250802</v>
      </c>
      <c r="Q16159" s="218">
        <v>-6.9013285108923412</v>
      </c>
      <c r="R16159" s="507">
        <v>-0.70330941667644042</v>
      </c>
      <c r="S16159" s="507">
        <v>-0.64189656920710059</v>
      </c>
      <c r="T16159" s="218">
        <v>-6.0690408712087107</v>
      </c>
    </row>
    <row r="16160" spans="1:20" x14ac:dyDescent="0.6">
      <c r="A16160" s="218" t="s">
        <v>45086</v>
      </c>
      <c r="B16160" s="218" t="s">
        <v>45087</v>
      </c>
      <c r="C16160" s="218">
        <v>1.5683697601045501</v>
      </c>
      <c r="D16160" s="218">
        <v>1.7621060560377699</v>
      </c>
      <c r="E16160" s="218">
        <v>0</v>
      </c>
      <c r="F16160" s="218">
        <v>0</v>
      </c>
      <c r="G16160" s="218">
        <v>0</v>
      </c>
      <c r="H16160" s="218">
        <v>0</v>
      </c>
      <c r="I16160" t="s">
        <v>45083</v>
      </c>
      <c r="J16160" s="218" t="s">
        <v>45083</v>
      </c>
      <c r="K16160" s="218">
        <v>3</v>
      </c>
      <c r="L16160" s="218">
        <v>-1.5683697601045501</v>
      </c>
      <c r="M16160" s="218">
        <v>-1.5683697601045501</v>
      </c>
      <c r="N16160" s="218">
        <v>-1.7621060560377699</v>
      </c>
      <c r="O16160" s="218">
        <v>-1.7621060560377699</v>
      </c>
      <c r="P16160" s="218">
        <v>-1.5683697601045501</v>
      </c>
      <c r="Q16160" s="218">
        <v>-1.5683697601045501</v>
      </c>
      <c r="R16160" s="507">
        <v>-1.5683697601045501</v>
      </c>
      <c r="S16160" s="507">
        <v>-1.7621060560377699</v>
      </c>
      <c r="T16160" s="218">
        <v>-1.5683697601045501</v>
      </c>
    </row>
    <row r="16161" spans="1:20" x14ac:dyDescent="0.6">
      <c r="A16161" s="218" t="s">
        <v>45088</v>
      </c>
      <c r="B16161" s="218" t="s">
        <v>45089</v>
      </c>
      <c r="C16161" s="218">
        <v>5.7499992816636496</v>
      </c>
      <c r="D16161" s="218">
        <v>5.72076428657126</v>
      </c>
      <c r="E16161" s="218">
        <v>5.5486393573068398</v>
      </c>
      <c r="F16161" s="218">
        <v>5.8485564227240303</v>
      </c>
      <c r="G16161" s="218">
        <v>9.0587529330745795</v>
      </c>
      <c r="H16161" s="218">
        <v>7.6102133854026697</v>
      </c>
      <c r="I16161" t="s">
        <v>45090</v>
      </c>
      <c r="J16161" s="218" t="s">
        <v>45090</v>
      </c>
      <c r="K16161" s="218">
        <v>1</v>
      </c>
      <c r="L16161" s="218">
        <v>-0.20135992435680983</v>
      </c>
      <c r="M16161" s="218">
        <v>9.8557141060380715E-2</v>
      </c>
      <c r="N16161" s="218">
        <v>-0.17212492926442025</v>
      </c>
      <c r="O16161" s="218">
        <v>0.1277921361527703</v>
      </c>
      <c r="P16161" s="218">
        <v>3.3087536514109299</v>
      </c>
      <c r="Q16161" s="218">
        <v>1.8602141037390201</v>
      </c>
      <c r="R16161" s="507">
        <v>-5.1401391648214556E-2</v>
      </c>
      <c r="S16161" s="507">
        <v>-2.2166396555824974E-2</v>
      </c>
      <c r="T16161" s="218">
        <v>2.584483877574975</v>
      </c>
    </row>
    <row r="16162" spans="1:20" x14ac:dyDescent="0.6">
      <c r="A16162" s="218" t="s">
        <v>45091</v>
      </c>
      <c r="B16162" s="218" t="s">
        <v>45092</v>
      </c>
      <c r="C16162" s="218">
        <v>6.6771269596074898</v>
      </c>
      <c r="D16162" s="218">
        <v>6.77765769439445</v>
      </c>
      <c r="E16162" s="218">
        <v>5.6580885557844702</v>
      </c>
      <c r="F16162" s="218">
        <v>6.7593622740571702</v>
      </c>
      <c r="G16162" s="218">
        <v>0.494726731926454</v>
      </c>
      <c r="H16162" s="218">
        <v>8.1995460058376999</v>
      </c>
      <c r="I16162" t="s">
        <v>45093</v>
      </c>
      <c r="J16162" s="218" t="s">
        <v>45093</v>
      </c>
      <c r="K16162" s="218">
        <v>3</v>
      </c>
      <c r="L16162" s="218">
        <v>-1.0190384038230196</v>
      </c>
      <c r="M16162" s="218">
        <v>8.2235314449680352E-2</v>
      </c>
      <c r="N16162" s="218">
        <v>-1.1195691386099798</v>
      </c>
      <c r="O16162" s="218">
        <v>-1.8295420337279822E-2</v>
      </c>
      <c r="P16162" s="218">
        <v>-6.1824002276810361</v>
      </c>
      <c r="Q16162" s="218">
        <v>1.5224190462302101</v>
      </c>
      <c r="R16162" s="507">
        <v>-0.46840154468666961</v>
      </c>
      <c r="S16162" s="507">
        <v>-0.56893227947362979</v>
      </c>
      <c r="T16162" s="218">
        <v>-2.329990590725413</v>
      </c>
    </row>
    <row r="16163" spans="1:20" x14ac:dyDescent="0.6">
      <c r="A16163" s="218" t="s">
        <v>45094</v>
      </c>
      <c r="B16163" s="218" t="s">
        <v>45095</v>
      </c>
      <c r="C16163" s="218">
        <v>6.5674317198095498</v>
      </c>
      <c r="D16163" s="218">
        <v>6.3528962421696198</v>
      </c>
      <c r="E16163" s="218">
        <v>5.95565284826574</v>
      </c>
      <c r="F16163" s="218">
        <v>6.2111240745698497</v>
      </c>
      <c r="G16163" s="218">
        <v>8.4949069605132106</v>
      </c>
      <c r="H16163" s="218">
        <v>8.05874698278385</v>
      </c>
      <c r="I16163" t="s">
        <v>45093</v>
      </c>
      <c r="J16163" s="218" t="s">
        <v>45093</v>
      </c>
      <c r="K16163" s="218">
        <v>3</v>
      </c>
      <c r="L16163" s="218">
        <v>-0.61177887154380972</v>
      </c>
      <c r="M16163" s="218">
        <v>-0.35630764523970004</v>
      </c>
      <c r="N16163" s="218">
        <v>-0.39724339390387975</v>
      </c>
      <c r="O16163" s="218">
        <v>-0.14177216759977007</v>
      </c>
      <c r="P16163" s="218">
        <v>1.9274752407036608</v>
      </c>
      <c r="Q16163" s="218">
        <v>1.4913152629743003</v>
      </c>
      <c r="R16163" s="507">
        <v>-0.48404325839175488</v>
      </c>
      <c r="S16163" s="507">
        <v>-0.26950778075182491</v>
      </c>
      <c r="T16163" s="218">
        <v>1.7093952518389806</v>
      </c>
    </row>
    <row r="16164" spans="1:20" x14ac:dyDescent="0.6">
      <c r="A16164" s="218" t="s">
        <v>45096</v>
      </c>
      <c r="B16164" s="218" t="s">
        <v>45097</v>
      </c>
      <c r="C16164" s="218">
        <v>6.7846702300428703</v>
      </c>
      <c r="D16164" s="218">
        <v>6.0308986425987499</v>
      </c>
      <c r="E16164" s="218">
        <v>4.6971060355468897</v>
      </c>
      <c r="F16164" s="218">
        <v>6.4888712329761402</v>
      </c>
      <c r="G16164" s="218">
        <v>0.59580657787600999</v>
      </c>
      <c r="H16164" s="218">
        <v>0.123827711997599</v>
      </c>
      <c r="I16164" t="s">
        <v>45093</v>
      </c>
      <c r="J16164" s="218" t="s">
        <v>45093</v>
      </c>
      <c r="K16164" s="218">
        <v>3</v>
      </c>
      <c r="L16164" s="218">
        <v>-2.0875641944959806</v>
      </c>
      <c r="M16164" s="218">
        <v>-0.29579899706673007</v>
      </c>
      <c r="N16164" s="218">
        <v>-1.3337926070518602</v>
      </c>
      <c r="O16164" s="218">
        <v>0.45797259037739035</v>
      </c>
      <c r="P16164" s="218">
        <v>-6.1888636521668605</v>
      </c>
      <c r="Q16164" s="218">
        <v>-6.6608425180452713</v>
      </c>
      <c r="R16164" s="507">
        <v>-1.1916815957813554</v>
      </c>
      <c r="S16164" s="507">
        <v>-0.43791000833723492</v>
      </c>
      <c r="T16164" s="218">
        <v>-6.4248530851060659</v>
      </c>
    </row>
    <row r="16165" spans="1:20" x14ac:dyDescent="0.6">
      <c r="A16165" s="218" t="s">
        <v>45098</v>
      </c>
      <c r="B16165" s="218" t="s">
        <v>45099</v>
      </c>
      <c r="C16165" s="218">
        <v>4.6691956295332204</v>
      </c>
      <c r="D16165" s="218">
        <v>4.6599085603288897</v>
      </c>
      <c r="E16165" s="218">
        <v>4.4068974985157796</v>
      </c>
      <c r="F16165" s="218">
        <v>3.91757376407101</v>
      </c>
      <c r="G16165" s="218">
        <v>0</v>
      </c>
      <c r="H16165" s="218">
        <v>7.30557801379764</v>
      </c>
      <c r="I16165" t="s">
        <v>45100</v>
      </c>
      <c r="J16165" s="218" t="s">
        <v>45100</v>
      </c>
      <c r="K16165" s="218">
        <v>2</v>
      </c>
      <c r="L16165" s="218">
        <v>-0.26229813101744082</v>
      </c>
      <c r="M16165" s="218">
        <v>-0.75162186546221044</v>
      </c>
      <c r="N16165" s="218">
        <v>-0.25301106181311006</v>
      </c>
      <c r="O16165" s="218">
        <v>-0.74233479625787968</v>
      </c>
      <c r="P16165" s="218">
        <v>-4.6691956295332204</v>
      </c>
      <c r="Q16165" s="218">
        <v>2.6363823842644196</v>
      </c>
      <c r="R16165" s="507">
        <v>-0.50695999823982563</v>
      </c>
      <c r="S16165" s="507">
        <v>-0.49767292903549487</v>
      </c>
      <c r="T16165" s="218">
        <v>-1.0164066226344004</v>
      </c>
    </row>
    <row r="16166" spans="1:20" x14ac:dyDescent="0.6">
      <c r="A16166" s="218" t="s">
        <v>45101</v>
      </c>
      <c r="B16166" s="218" t="s">
        <v>45102</v>
      </c>
      <c r="C16166" s="218">
        <v>5.4163972508052396</v>
      </c>
      <c r="D16166" s="218">
        <v>5.53546582972964</v>
      </c>
      <c r="E16166" s="218">
        <v>3.6777900187329902</v>
      </c>
      <c r="F16166" s="218">
        <v>5.5127634609737397</v>
      </c>
      <c r="G16166" s="218">
        <v>0.26846663313173802</v>
      </c>
      <c r="H16166" s="218">
        <v>0</v>
      </c>
      <c r="I16166" t="s">
        <v>45100</v>
      </c>
      <c r="J16166" s="218" t="s">
        <v>45100</v>
      </c>
      <c r="K16166" s="218">
        <v>2</v>
      </c>
      <c r="L16166" s="218">
        <v>-1.7386072320722494</v>
      </c>
      <c r="M16166" s="218">
        <v>9.636621016850011E-2</v>
      </c>
      <c r="N16166" s="218">
        <v>-1.8576758109966498</v>
      </c>
      <c r="O16166" s="218">
        <v>-2.270236875590026E-2</v>
      </c>
      <c r="P16166" s="218">
        <v>-5.1479306176735014</v>
      </c>
      <c r="Q16166" s="218">
        <v>-5.4163972508052396</v>
      </c>
      <c r="R16166" s="507">
        <v>-0.82112051095187466</v>
      </c>
      <c r="S16166" s="507">
        <v>-0.94018908987627503</v>
      </c>
      <c r="T16166" s="218">
        <v>-5.2821639342393709</v>
      </c>
    </row>
    <row r="16167" spans="1:20" x14ac:dyDescent="0.6">
      <c r="A16167" s="218" t="s">
        <v>45103</v>
      </c>
      <c r="B16167" s="218" t="s">
        <v>45104</v>
      </c>
      <c r="C16167" s="218">
        <v>2.3103041596904599</v>
      </c>
      <c r="D16167" s="218">
        <v>2.2731100125174599</v>
      </c>
      <c r="E16167" s="218">
        <v>5.44016568968664E-2</v>
      </c>
      <c r="F16167" s="218">
        <v>0</v>
      </c>
      <c r="G16167" s="218">
        <v>0</v>
      </c>
      <c r="H16167" s="218">
        <v>0.123827711997599</v>
      </c>
      <c r="I16167" t="s">
        <v>45105</v>
      </c>
      <c r="J16167" s="218" t="s">
        <v>45105</v>
      </c>
      <c r="K16167" s="218">
        <v>1</v>
      </c>
      <c r="L16167" s="218">
        <v>-2.2559025027935933</v>
      </c>
      <c r="M16167" s="218">
        <v>-2.3103041596904599</v>
      </c>
      <c r="N16167" s="218">
        <v>-2.2187083556205933</v>
      </c>
      <c r="O16167" s="218">
        <v>-2.2731100125174599</v>
      </c>
      <c r="P16167" s="218">
        <v>-2.3103041596904599</v>
      </c>
      <c r="Q16167" s="218">
        <v>-2.1864764476928609</v>
      </c>
      <c r="R16167" s="507">
        <v>-2.2831033312420264</v>
      </c>
      <c r="S16167" s="507">
        <v>-2.2459091840690268</v>
      </c>
      <c r="T16167" s="218">
        <v>-2.2483903036916604</v>
      </c>
    </row>
    <row r="16168" spans="1:20" x14ac:dyDescent="0.6">
      <c r="A16168" s="218" t="s">
        <v>45106</v>
      </c>
      <c r="B16168" s="218" t="s">
        <v>45107</v>
      </c>
      <c r="C16168" s="218">
        <v>3.9220736188079099</v>
      </c>
      <c r="D16168" s="218">
        <v>3.7843783255157102</v>
      </c>
      <c r="E16168" s="218">
        <v>2.8834456176838299</v>
      </c>
      <c r="F16168" s="218">
        <v>4.8112869024473399</v>
      </c>
      <c r="G16168" s="218">
        <v>0.26846663313173802</v>
      </c>
      <c r="H16168" s="218">
        <v>0.123827711997599</v>
      </c>
      <c r="I16168" t="s">
        <v>45108</v>
      </c>
      <c r="J16168" s="218" t="s">
        <v>45108</v>
      </c>
      <c r="K16168" s="218">
        <v>1</v>
      </c>
      <c r="L16168" s="218">
        <v>-1.03862800112408</v>
      </c>
      <c r="M16168" s="218">
        <v>0.88921328363942997</v>
      </c>
      <c r="N16168" s="218">
        <v>-0.90093270783188029</v>
      </c>
      <c r="O16168" s="218">
        <v>1.0269085769316297</v>
      </c>
      <c r="P16168" s="218">
        <v>-3.6536069856761717</v>
      </c>
      <c r="Q16168" s="218">
        <v>-3.7982459068103109</v>
      </c>
      <c r="R16168" s="507">
        <v>-7.4707358742325036E-2</v>
      </c>
      <c r="S16168" s="507">
        <v>6.2987934549874725E-2</v>
      </c>
      <c r="T16168" s="218">
        <v>-3.7259264462432413</v>
      </c>
    </row>
    <row r="16169" spans="1:20" x14ac:dyDescent="0.6">
      <c r="A16169" s="218" t="s">
        <v>45109</v>
      </c>
      <c r="B16169" s="218" t="s">
        <v>45110</v>
      </c>
      <c r="C16169" s="218">
        <v>5.0797426307251303</v>
      </c>
      <c r="D16169" s="218">
        <v>5.2612831317863797</v>
      </c>
      <c r="E16169" s="218">
        <v>4.0862902118987199</v>
      </c>
      <c r="F16169" s="218">
        <v>5.4413526003310198</v>
      </c>
      <c r="G16169" s="218">
        <v>6.4565051663544102</v>
      </c>
      <c r="H16169" s="218">
        <v>0.123827711997599</v>
      </c>
      <c r="I16169" t="s">
        <v>45111</v>
      </c>
      <c r="J16169" s="218" t="s">
        <v>45111</v>
      </c>
      <c r="K16169" s="218">
        <v>1</v>
      </c>
      <c r="L16169" s="218">
        <v>-0.99345241882641044</v>
      </c>
      <c r="M16169" s="218">
        <v>0.36160996960588943</v>
      </c>
      <c r="N16169" s="218">
        <v>-1.1749929198876599</v>
      </c>
      <c r="O16169" s="218">
        <v>0.18006946854464001</v>
      </c>
      <c r="P16169" s="218">
        <v>1.3767625356292799</v>
      </c>
      <c r="Q16169" s="218">
        <v>-4.9559149187275313</v>
      </c>
      <c r="R16169" s="507">
        <v>-0.31592122461026051</v>
      </c>
      <c r="S16169" s="507">
        <v>-0.49746172567150992</v>
      </c>
      <c r="T16169" s="218">
        <v>-1.7895761915491257</v>
      </c>
    </row>
    <row r="16170" spans="1:20" x14ac:dyDescent="0.6">
      <c r="A16170" s="218" t="s">
        <v>45112</v>
      </c>
      <c r="B16170" s="218" t="s">
        <v>45113</v>
      </c>
      <c r="C16170" s="218">
        <v>3.7676892659030501</v>
      </c>
      <c r="D16170" s="218">
        <v>3.7740491983575399</v>
      </c>
      <c r="E16170" s="218">
        <v>4.0599402364557902</v>
      </c>
      <c r="F16170" s="218">
        <v>3.6227650928858899</v>
      </c>
      <c r="G16170" s="218">
        <v>0</v>
      </c>
      <c r="H16170" s="218">
        <v>0.123827711997599</v>
      </c>
      <c r="I16170" t="s">
        <v>45114</v>
      </c>
      <c r="J16170" s="218" t="s">
        <v>45114</v>
      </c>
      <c r="K16170" s="218">
        <v>1</v>
      </c>
      <c r="L16170" s="218">
        <v>0.29225097055274007</v>
      </c>
      <c r="M16170" s="218">
        <v>-0.14492417301716021</v>
      </c>
      <c r="N16170" s="218">
        <v>0.28589103809825023</v>
      </c>
      <c r="O16170" s="218">
        <v>-0.15128410547165005</v>
      </c>
      <c r="P16170" s="218">
        <v>-3.7676892659030501</v>
      </c>
      <c r="Q16170" s="218">
        <v>-3.6438615539054511</v>
      </c>
      <c r="R16170" s="507">
        <v>7.3663398767789934E-2</v>
      </c>
      <c r="S16170" s="507">
        <v>6.7303466313300087E-2</v>
      </c>
      <c r="T16170" s="218">
        <v>-3.7057754099042506</v>
      </c>
    </row>
    <row r="16171" spans="1:20" x14ac:dyDescent="0.6">
      <c r="A16171" s="218" t="s">
        <v>45115</v>
      </c>
      <c r="B16171" s="218" t="s">
        <v>45116</v>
      </c>
      <c r="C16171" s="218">
        <v>6.2817818523845101</v>
      </c>
      <c r="D16171" s="218">
        <v>6.3118331487947996</v>
      </c>
      <c r="E16171" s="218">
        <v>5.5474544139775404</v>
      </c>
      <c r="F16171" s="218">
        <v>6.0686320824241697</v>
      </c>
      <c r="G16171" s="218">
        <v>0.59580657787600999</v>
      </c>
      <c r="H16171" s="218">
        <v>0.123827711997599</v>
      </c>
      <c r="I16171" t="s">
        <v>45117</v>
      </c>
      <c r="J16171" s="218" t="s">
        <v>45117</v>
      </c>
      <c r="K16171" s="218">
        <v>1</v>
      </c>
      <c r="L16171" s="218">
        <v>-0.73432743840696979</v>
      </c>
      <c r="M16171" s="218">
        <v>-0.21314976996034041</v>
      </c>
      <c r="N16171" s="218">
        <v>-0.76437873481725926</v>
      </c>
      <c r="O16171" s="218">
        <v>-0.24320106637062988</v>
      </c>
      <c r="P16171" s="218">
        <v>-5.6859752745085004</v>
      </c>
      <c r="Q16171" s="218">
        <v>-6.1579541403869111</v>
      </c>
      <c r="R16171" s="507">
        <v>-0.4737386041836551</v>
      </c>
      <c r="S16171" s="507">
        <v>-0.50378990059394457</v>
      </c>
      <c r="T16171" s="218">
        <v>-5.9219647074477058</v>
      </c>
    </row>
    <row r="16172" spans="1:20" x14ac:dyDescent="0.6">
      <c r="A16172" s="218" t="s">
        <v>45118</v>
      </c>
      <c r="B16172" s="218" t="s">
        <v>45119</v>
      </c>
      <c r="C16172" s="218">
        <v>4.3902764041464799</v>
      </c>
      <c r="D16172" s="218">
        <v>4.3198782157320998</v>
      </c>
      <c r="E16172" s="218">
        <v>3.8101557735145501</v>
      </c>
      <c r="F16172" s="218">
        <v>4.6584468062253901</v>
      </c>
      <c r="G16172" s="218">
        <v>0.77891856884019794</v>
      </c>
      <c r="H16172" s="218">
        <v>0</v>
      </c>
      <c r="I16172" t="s">
        <v>45120</v>
      </c>
      <c r="J16172" s="218" t="s">
        <v>45120</v>
      </c>
      <c r="K16172" s="218">
        <v>1</v>
      </c>
      <c r="L16172" s="218">
        <v>-0.58012063063192976</v>
      </c>
      <c r="M16172" s="218">
        <v>0.26817040207891019</v>
      </c>
      <c r="N16172" s="218">
        <v>-0.5097224422175497</v>
      </c>
      <c r="O16172" s="218">
        <v>0.33856859049329024</v>
      </c>
      <c r="P16172" s="218">
        <v>-3.6113578353062818</v>
      </c>
      <c r="Q16172" s="218">
        <v>-4.3902764041464799</v>
      </c>
      <c r="R16172" s="507">
        <v>-0.15597511427650979</v>
      </c>
      <c r="S16172" s="507">
        <v>-8.5576925862129727E-2</v>
      </c>
      <c r="T16172" s="218">
        <v>-4.0008171197263813</v>
      </c>
    </row>
    <row r="16173" spans="1:20" x14ac:dyDescent="0.6">
      <c r="A16173" s="218" t="s">
        <v>45121</v>
      </c>
      <c r="B16173" s="218" t="s">
        <v>45122</v>
      </c>
      <c r="C16173" s="218">
        <v>7.2361394974320303</v>
      </c>
      <c r="D16173" s="218">
        <v>7.2340483391705597</v>
      </c>
      <c r="E16173" s="218">
        <v>7.5190017425594498</v>
      </c>
      <c r="F16173" s="218">
        <v>7.30019797337276</v>
      </c>
      <c r="G16173" s="218">
        <v>8.3666885659429706</v>
      </c>
      <c r="H16173" s="218">
        <v>0.123827711997599</v>
      </c>
      <c r="I16173" t="s">
        <v>45123</v>
      </c>
      <c r="J16173" s="218" t="s">
        <v>45123</v>
      </c>
      <c r="K16173" s="218">
        <v>3</v>
      </c>
      <c r="L16173" s="218">
        <v>0.28286224512741942</v>
      </c>
      <c r="M16173" s="218">
        <v>6.4058475940729664E-2</v>
      </c>
      <c r="N16173" s="218">
        <v>0.28495340338889008</v>
      </c>
      <c r="O16173" s="218">
        <v>6.6149634202200325E-2</v>
      </c>
      <c r="P16173" s="218">
        <v>1.1305490685109403</v>
      </c>
      <c r="Q16173" s="218">
        <v>-7.1123117854344313</v>
      </c>
      <c r="R16173" s="507">
        <v>0.17346036053407454</v>
      </c>
      <c r="S16173" s="507">
        <v>0.1755515187955452</v>
      </c>
      <c r="T16173" s="218">
        <v>-2.9908813584617455</v>
      </c>
    </row>
    <row r="16174" spans="1:20" x14ac:dyDescent="0.6">
      <c r="A16174" s="218" t="s">
        <v>45124</v>
      </c>
      <c r="B16174" s="218" t="s">
        <v>45125</v>
      </c>
      <c r="C16174" s="218">
        <v>4.8525015191507199</v>
      </c>
      <c r="D16174" s="218">
        <v>4.87493083888742</v>
      </c>
      <c r="E16174" s="218">
        <v>4.9987930018979903</v>
      </c>
      <c r="F16174" s="218">
        <v>3.04641007383472</v>
      </c>
      <c r="G16174" s="218">
        <v>0.38602773444041999</v>
      </c>
      <c r="H16174" s="218">
        <v>0</v>
      </c>
      <c r="I16174" t="s">
        <v>45123</v>
      </c>
      <c r="J16174" s="218" t="s">
        <v>45123</v>
      </c>
      <c r="K16174" s="218">
        <v>3</v>
      </c>
      <c r="L16174" s="218">
        <v>0.14629148274727033</v>
      </c>
      <c r="M16174" s="218">
        <v>-1.806091445316</v>
      </c>
      <c r="N16174" s="218">
        <v>0.12386216301057029</v>
      </c>
      <c r="O16174" s="218">
        <v>-1.8285207650527</v>
      </c>
      <c r="P16174" s="218">
        <v>-4.4664737847103</v>
      </c>
      <c r="Q16174" s="218">
        <v>-4.8525015191507199</v>
      </c>
      <c r="R16174" s="507">
        <v>-0.82989998128436482</v>
      </c>
      <c r="S16174" s="507">
        <v>-0.85232930102106486</v>
      </c>
      <c r="T16174" s="218">
        <v>-4.65948765193051</v>
      </c>
    </row>
    <row r="16175" spans="1:20" x14ac:dyDescent="0.6">
      <c r="A16175" s="218" t="s">
        <v>45126</v>
      </c>
      <c r="B16175" s="218" t="s">
        <v>45127</v>
      </c>
      <c r="C16175" s="218">
        <v>6.1680688721237997</v>
      </c>
      <c r="D16175" s="218">
        <v>6.2962784590785903</v>
      </c>
      <c r="E16175" s="218">
        <v>3.7330362228799001</v>
      </c>
      <c r="F16175" s="218">
        <v>6.5275440198638304</v>
      </c>
      <c r="G16175" s="218">
        <v>0.494726731926454</v>
      </c>
      <c r="H16175" s="218">
        <v>0</v>
      </c>
      <c r="I16175" t="s">
        <v>45123</v>
      </c>
      <c r="J16175" s="218" t="s">
        <v>45123</v>
      </c>
      <c r="K16175" s="218">
        <v>3</v>
      </c>
      <c r="L16175" s="218">
        <v>-2.4350326492438996</v>
      </c>
      <c r="M16175" s="218">
        <v>0.35947514774003064</v>
      </c>
      <c r="N16175" s="218">
        <v>-2.5632422361986902</v>
      </c>
      <c r="O16175" s="218">
        <v>0.23126556078524008</v>
      </c>
      <c r="P16175" s="218">
        <v>-5.6733421401973461</v>
      </c>
      <c r="Q16175" s="218">
        <v>-6.1680688721237997</v>
      </c>
      <c r="R16175" s="507">
        <v>-1.0377787507519345</v>
      </c>
      <c r="S16175" s="507">
        <v>-1.1659883377067251</v>
      </c>
      <c r="T16175" s="218">
        <v>-5.9207055061605729</v>
      </c>
    </row>
    <row r="16176" spans="1:20" x14ac:dyDescent="0.6">
      <c r="A16176" s="218" t="s">
        <v>45128</v>
      </c>
      <c r="B16176" s="218" t="s">
        <v>45129</v>
      </c>
      <c r="C16176" s="218">
        <v>5.7408057286315302</v>
      </c>
      <c r="D16176" s="218">
        <v>5.8144607210772596</v>
      </c>
      <c r="E16176" s="218">
        <v>5.7710279775470701</v>
      </c>
      <c r="F16176" s="218">
        <v>6.4698569480390997</v>
      </c>
      <c r="G16176" s="218">
        <v>1.34138912626164</v>
      </c>
      <c r="H16176" s="218">
        <v>0.23786221336595301</v>
      </c>
      <c r="I16176" t="s">
        <v>45130</v>
      </c>
      <c r="J16176" s="218" t="s">
        <v>45130</v>
      </c>
      <c r="K16176" s="218">
        <v>1</v>
      </c>
      <c r="L16176" s="218">
        <v>3.0222248915539929E-2</v>
      </c>
      <c r="M16176" s="218">
        <v>0.72905121940756956</v>
      </c>
      <c r="N16176" s="218">
        <v>-4.3432743530189555E-2</v>
      </c>
      <c r="O16176" s="218">
        <v>0.65539622696184008</v>
      </c>
      <c r="P16176" s="218">
        <v>-4.3994166023698904</v>
      </c>
      <c r="Q16176" s="218">
        <v>-5.502943515265577</v>
      </c>
      <c r="R16176" s="507">
        <v>0.37963673416155475</v>
      </c>
      <c r="S16176" s="507">
        <v>0.30598174171582526</v>
      </c>
      <c r="T16176" s="218">
        <v>-4.9511800588177337</v>
      </c>
    </row>
    <row r="16177" spans="1:20" x14ac:dyDescent="0.6">
      <c r="A16177" s="218" t="s">
        <v>45131</v>
      </c>
      <c r="B16177" s="218" t="s">
        <v>45132</v>
      </c>
      <c r="C16177" s="218">
        <v>0.65054986995387099</v>
      </c>
      <c r="D16177" s="218">
        <v>0.54470906589108703</v>
      </c>
      <c r="E16177" s="218">
        <v>5.44016568968664E-2</v>
      </c>
      <c r="F16177" s="218">
        <v>4.2606685526355896</v>
      </c>
      <c r="G16177" s="218">
        <v>0</v>
      </c>
      <c r="H16177" s="218">
        <v>0</v>
      </c>
      <c r="I16177" t="s">
        <v>45133</v>
      </c>
      <c r="J16177" s="218" t="s">
        <v>45133</v>
      </c>
      <c r="K16177" s="218">
        <v>2</v>
      </c>
      <c r="L16177" s="218">
        <v>-0.59614821305700461</v>
      </c>
      <c r="M16177" s="218">
        <v>3.6101186826817186</v>
      </c>
      <c r="N16177" s="218">
        <v>-0.49030740899422065</v>
      </c>
      <c r="O16177" s="218">
        <v>3.7159594867445027</v>
      </c>
      <c r="P16177" s="218">
        <v>-0.65054986995387099</v>
      </c>
      <c r="Q16177" s="218">
        <v>-0.65054986995387099</v>
      </c>
      <c r="R16177" s="507">
        <v>1.5069852348123569</v>
      </c>
      <c r="S16177" s="507">
        <v>1.612826038875141</v>
      </c>
      <c r="T16177" s="218">
        <v>-0.65054986995387099</v>
      </c>
    </row>
    <row r="16178" spans="1:20" x14ac:dyDescent="0.6">
      <c r="A16178" s="218" t="s">
        <v>45134</v>
      </c>
      <c r="B16178" s="218" t="s">
        <v>45135</v>
      </c>
      <c r="C16178" s="218">
        <v>2.9114663111250199</v>
      </c>
      <c r="D16178" s="218">
        <v>3.1210230372009602</v>
      </c>
      <c r="E16178" s="218">
        <v>4.9900970384282397</v>
      </c>
      <c r="F16178" s="218">
        <v>2.7637492866753099</v>
      </c>
      <c r="G16178" s="218">
        <v>0</v>
      </c>
      <c r="H16178" s="218">
        <v>7.8391931981102898</v>
      </c>
      <c r="I16178" t="s">
        <v>45133</v>
      </c>
      <c r="J16178" s="218" t="s">
        <v>45133</v>
      </c>
      <c r="K16178" s="218">
        <v>2</v>
      </c>
      <c r="L16178" s="218">
        <v>2.0786307273032198</v>
      </c>
      <c r="M16178" s="218">
        <v>-0.14771702444970991</v>
      </c>
      <c r="N16178" s="218">
        <v>1.8690740012272795</v>
      </c>
      <c r="O16178" s="218">
        <v>-0.35727375052565025</v>
      </c>
      <c r="P16178" s="218">
        <v>-2.9114663111250199</v>
      </c>
      <c r="Q16178" s="218">
        <v>4.9277268869852699</v>
      </c>
      <c r="R16178" s="507">
        <v>0.96545685142675497</v>
      </c>
      <c r="S16178" s="507">
        <v>0.75590012535081463</v>
      </c>
      <c r="T16178" s="218">
        <v>1.008130287930125</v>
      </c>
    </row>
    <row r="16179" spans="1:20" x14ac:dyDescent="0.6">
      <c r="A16179" s="218" t="s">
        <v>45136</v>
      </c>
      <c r="B16179" s="218" t="s">
        <v>45137</v>
      </c>
      <c r="C16179" s="218">
        <v>5.2438355993736296</v>
      </c>
      <c r="D16179" s="218">
        <v>5.3109517971758597</v>
      </c>
      <c r="E16179" s="218">
        <v>3.8219643520091702</v>
      </c>
      <c r="F16179" s="218">
        <v>5.0565847168159204</v>
      </c>
      <c r="G16179" s="218">
        <v>7.6110624178605404</v>
      </c>
      <c r="H16179" s="218">
        <v>0.123827711997599</v>
      </c>
      <c r="I16179" t="s">
        <v>45138</v>
      </c>
      <c r="J16179" s="218" t="s">
        <v>45138</v>
      </c>
      <c r="K16179" s="218">
        <v>1</v>
      </c>
      <c r="L16179" s="218">
        <v>-1.4218712473644595</v>
      </c>
      <c r="M16179" s="218">
        <v>-0.18725088255770928</v>
      </c>
      <c r="N16179" s="218">
        <v>-1.4889874451666896</v>
      </c>
      <c r="O16179" s="218">
        <v>-0.25436708035993938</v>
      </c>
      <c r="P16179" s="218">
        <v>2.3672268184869107</v>
      </c>
      <c r="Q16179" s="218">
        <v>-5.1200078873760306</v>
      </c>
      <c r="R16179" s="507">
        <v>-0.80456106496108437</v>
      </c>
      <c r="S16179" s="507">
        <v>-0.87167726276331448</v>
      </c>
      <c r="T16179" s="218">
        <v>-1.3763905344445599</v>
      </c>
    </row>
    <row r="16180" spans="1:20" x14ac:dyDescent="0.6">
      <c r="A16180" s="218" t="s">
        <v>45139</v>
      </c>
      <c r="B16180" s="218" t="s">
        <v>45140</v>
      </c>
      <c r="C16180" s="218">
        <v>3.6806228202722102</v>
      </c>
      <c r="D16180" s="218">
        <v>3.79463402559711</v>
      </c>
      <c r="E16180" s="218">
        <v>0</v>
      </c>
      <c r="F16180" s="218">
        <v>3.00474312725976</v>
      </c>
      <c r="G16180" s="218">
        <v>0</v>
      </c>
      <c r="H16180" s="218">
        <v>0</v>
      </c>
      <c r="I16180" t="s">
        <v>45141</v>
      </c>
      <c r="J16180" s="218" t="s">
        <v>45141</v>
      </c>
      <c r="K16180" s="218">
        <v>1</v>
      </c>
      <c r="L16180" s="218">
        <v>-3.6806228202722102</v>
      </c>
      <c r="M16180" s="218">
        <v>-0.67587969301245021</v>
      </c>
      <c r="N16180" s="218">
        <v>-3.79463402559711</v>
      </c>
      <c r="O16180" s="218">
        <v>-0.78989089833735004</v>
      </c>
      <c r="P16180" s="218">
        <v>-3.6806228202722102</v>
      </c>
      <c r="Q16180" s="218">
        <v>-3.6806228202722102</v>
      </c>
      <c r="R16180" s="507">
        <v>-2.17825125664233</v>
      </c>
      <c r="S16180" s="507">
        <v>-2.2922624619672298</v>
      </c>
      <c r="T16180" s="218">
        <v>-3.6806228202722102</v>
      </c>
    </row>
    <row r="16181" spans="1:20" x14ac:dyDescent="0.6">
      <c r="A16181" s="218" t="s">
        <v>45142</v>
      </c>
      <c r="B16181" s="218" t="s">
        <v>45143</v>
      </c>
      <c r="C16181" s="218">
        <v>4.6691956295332204</v>
      </c>
      <c r="D16181" s="218">
        <v>4.5572332220971496</v>
      </c>
      <c r="E16181" s="218">
        <v>5.5187198246739699</v>
      </c>
      <c r="F16181" s="218">
        <v>4.1693303873874896</v>
      </c>
      <c r="G16181" s="218">
        <v>1.08739361964643</v>
      </c>
      <c r="H16181" s="218">
        <v>4.59230579517744</v>
      </c>
      <c r="I16181" t="s">
        <v>45144</v>
      </c>
      <c r="J16181" s="218" t="s">
        <v>45144</v>
      </c>
      <c r="K16181" s="218">
        <v>2</v>
      </c>
      <c r="L16181" s="218">
        <v>0.84952419514074951</v>
      </c>
      <c r="M16181" s="218">
        <v>-0.4998652421457308</v>
      </c>
      <c r="N16181" s="218">
        <v>0.96148660257682028</v>
      </c>
      <c r="O16181" s="218">
        <v>-0.38790283470966003</v>
      </c>
      <c r="P16181" s="218">
        <v>-3.5818020098867906</v>
      </c>
      <c r="Q16181" s="218">
        <v>-7.6889834355780451E-2</v>
      </c>
      <c r="R16181" s="507">
        <v>0.17482947649750935</v>
      </c>
      <c r="S16181" s="507">
        <v>0.28679188393358013</v>
      </c>
      <c r="T16181" s="218">
        <v>-1.8293459221212856</v>
      </c>
    </row>
    <row r="16182" spans="1:20" x14ac:dyDescent="0.6">
      <c r="A16182" s="218" t="s">
        <v>45145</v>
      </c>
      <c r="B16182" s="218" t="s">
        <v>45146</v>
      </c>
      <c r="C16182" s="218">
        <v>3.9462713616338001</v>
      </c>
      <c r="D16182" s="218">
        <v>3.7176756458362799</v>
      </c>
      <c r="E16182" s="218">
        <v>0</v>
      </c>
      <c r="F16182" s="218">
        <v>0</v>
      </c>
      <c r="G16182" s="218">
        <v>0</v>
      </c>
      <c r="H16182" s="218">
        <v>0</v>
      </c>
      <c r="I16182" t="s">
        <v>45144</v>
      </c>
      <c r="J16182" s="218" t="s">
        <v>45144</v>
      </c>
      <c r="K16182" s="218">
        <v>2</v>
      </c>
      <c r="L16182" s="218">
        <v>-3.9462713616338001</v>
      </c>
      <c r="M16182" s="218">
        <v>-3.9462713616338001</v>
      </c>
      <c r="N16182" s="218">
        <v>-3.7176756458362799</v>
      </c>
      <c r="O16182" s="218">
        <v>-3.7176756458362799</v>
      </c>
      <c r="P16182" s="218">
        <v>-3.9462713616338001</v>
      </c>
      <c r="Q16182" s="218">
        <v>-3.9462713616338001</v>
      </c>
      <c r="R16182" s="507">
        <v>-3.9462713616338001</v>
      </c>
      <c r="S16182" s="507">
        <v>-3.7176756458362799</v>
      </c>
      <c r="T16182" s="218">
        <v>-3.9462713616338001</v>
      </c>
    </row>
    <row r="16183" spans="1:20" x14ac:dyDescent="0.6">
      <c r="A16183" s="218" t="s">
        <v>45147</v>
      </c>
      <c r="B16183" s="218" t="s">
        <v>45148</v>
      </c>
      <c r="C16183" s="218">
        <v>6.5031852002977297</v>
      </c>
      <c r="D16183" s="218">
        <v>6.4859491452564404</v>
      </c>
      <c r="E16183" s="218">
        <v>5.6514859340966099</v>
      </c>
      <c r="F16183" s="218">
        <v>6.6563272107739397</v>
      </c>
      <c r="G16183" s="218">
        <v>8.6016825685241596</v>
      </c>
      <c r="H16183" s="218">
        <v>0.123827711997599</v>
      </c>
      <c r="I16183" t="s">
        <v>45149</v>
      </c>
      <c r="J16183" s="218" t="s">
        <v>45149</v>
      </c>
      <c r="K16183" s="218">
        <v>1</v>
      </c>
      <c r="L16183" s="218">
        <v>-0.8516992662011198</v>
      </c>
      <c r="M16183" s="218">
        <v>0.15314201047621001</v>
      </c>
      <c r="N16183" s="218">
        <v>-0.83446321115983046</v>
      </c>
      <c r="O16183" s="218">
        <v>0.17037806551749934</v>
      </c>
      <c r="P16183" s="218">
        <v>2.0984973682264298</v>
      </c>
      <c r="Q16183" s="218">
        <v>-6.3793574883001307</v>
      </c>
      <c r="R16183" s="507">
        <v>-0.34927862786245489</v>
      </c>
      <c r="S16183" s="507">
        <v>-0.33204257282116556</v>
      </c>
      <c r="T16183" s="218">
        <v>-2.1404300600368504</v>
      </c>
    </row>
    <row r="16184" spans="1:20" x14ac:dyDescent="0.6">
      <c r="A16184" s="218" t="s">
        <v>45150</v>
      </c>
      <c r="B16184" s="218" t="s">
        <v>45151</v>
      </c>
      <c r="C16184" s="218">
        <v>6.5508693867153003</v>
      </c>
      <c r="D16184" s="218">
        <v>6.7083777831526499</v>
      </c>
      <c r="E16184" s="218">
        <v>5.5580840294688398</v>
      </c>
      <c r="F16184" s="218">
        <v>6.77416321162156</v>
      </c>
      <c r="G16184" s="218">
        <v>0.86243763809848095</v>
      </c>
      <c r="H16184" s="218">
        <v>7.9326498738115196</v>
      </c>
      <c r="I16184" t="s">
        <v>45152</v>
      </c>
      <c r="J16184" s="218" t="s">
        <v>45152</v>
      </c>
      <c r="K16184" s="218">
        <v>1</v>
      </c>
      <c r="L16184" s="218">
        <v>-0.99278535724646044</v>
      </c>
      <c r="M16184" s="218">
        <v>0.22329382490625971</v>
      </c>
      <c r="N16184" s="218">
        <v>-1.15029375368381</v>
      </c>
      <c r="O16184" s="218">
        <v>6.5785428468910112E-2</v>
      </c>
      <c r="P16184" s="218">
        <v>-5.6884317486168197</v>
      </c>
      <c r="Q16184" s="218">
        <v>1.3817804870962194</v>
      </c>
      <c r="R16184" s="507">
        <v>-0.38474576617010037</v>
      </c>
      <c r="S16184" s="507">
        <v>-0.54225416260744996</v>
      </c>
      <c r="T16184" s="218">
        <v>-2.1533256307603001</v>
      </c>
    </row>
    <row r="16185" spans="1:20" x14ac:dyDescent="0.6">
      <c r="A16185" s="218" t="s">
        <v>45153</v>
      </c>
      <c r="B16185" s="218" t="s">
        <v>45154</v>
      </c>
      <c r="C16185" s="218">
        <v>6.7545353155106298</v>
      </c>
      <c r="D16185" s="218">
        <v>6.8990710275424103</v>
      </c>
      <c r="E16185" s="218">
        <v>6.4887702178842597</v>
      </c>
      <c r="F16185" s="218">
        <v>7.4214388391150496</v>
      </c>
      <c r="G16185" s="218">
        <v>1.21997385646274</v>
      </c>
      <c r="H16185" s="218">
        <v>8.0352813163617292</v>
      </c>
      <c r="I16185" t="s">
        <v>45155</v>
      </c>
      <c r="J16185" s="218" t="s">
        <v>45155</v>
      </c>
      <c r="K16185" s="218">
        <v>1</v>
      </c>
      <c r="L16185" s="218">
        <v>-0.26576509762637013</v>
      </c>
      <c r="M16185" s="218">
        <v>0.66690352360441985</v>
      </c>
      <c r="N16185" s="218">
        <v>-0.41030080965815063</v>
      </c>
      <c r="O16185" s="218">
        <v>0.52236781157263934</v>
      </c>
      <c r="P16185" s="218">
        <v>-5.5345614590478895</v>
      </c>
      <c r="Q16185" s="218">
        <v>1.2807460008510994</v>
      </c>
      <c r="R16185" s="507">
        <v>0.20056921298902486</v>
      </c>
      <c r="S16185" s="507">
        <v>5.6033500957244353E-2</v>
      </c>
      <c r="T16185" s="218">
        <v>-2.1269077290983951</v>
      </c>
    </row>
    <row r="16186" spans="1:20" x14ac:dyDescent="0.6">
      <c r="A16186" s="218" t="s">
        <v>45156</v>
      </c>
      <c r="B16186" s="218" t="s">
        <v>45157</v>
      </c>
      <c r="C16186" s="218">
        <v>7.3292982761751198</v>
      </c>
      <c r="D16186" s="218">
        <v>7.40750959130001</v>
      </c>
      <c r="E16186" s="218">
        <v>7.86983530623327</v>
      </c>
      <c r="F16186" s="218">
        <v>7.1938418861183697</v>
      </c>
      <c r="G16186" s="218">
        <v>8.2494141367113301</v>
      </c>
      <c r="H16186" s="218">
        <v>9.2087183670119703</v>
      </c>
      <c r="I16186" t="s">
        <v>45158</v>
      </c>
      <c r="J16186" s="218" t="s">
        <v>45158</v>
      </c>
      <c r="K16186" s="218">
        <v>1</v>
      </c>
      <c r="L16186" s="218">
        <v>0.54053703005815024</v>
      </c>
      <c r="M16186" s="218">
        <v>-0.13545639005675003</v>
      </c>
      <c r="N16186" s="218">
        <v>0.46232571493326002</v>
      </c>
      <c r="O16186" s="218">
        <v>-0.21366770518164024</v>
      </c>
      <c r="P16186" s="218">
        <v>0.92011586053621031</v>
      </c>
      <c r="Q16186" s="218">
        <v>1.8794200908368506</v>
      </c>
      <c r="R16186" s="507">
        <v>0.2025403200007001</v>
      </c>
      <c r="S16186" s="507">
        <v>0.12432900487580989</v>
      </c>
      <c r="T16186" s="218">
        <v>1.3997679756865304</v>
      </c>
    </row>
    <row r="16187" spans="1:20" x14ac:dyDescent="0.6">
      <c r="A16187" s="218" t="s">
        <v>45159</v>
      </c>
      <c r="B16187" s="218" t="s">
        <v>45160</v>
      </c>
      <c r="C16187" s="218">
        <v>5.9868183673210602</v>
      </c>
      <c r="D16187" s="218">
        <v>5.9620454994857903</v>
      </c>
      <c r="E16187" s="218">
        <v>7.0347257612507397</v>
      </c>
      <c r="F16187" s="218">
        <v>5.2088407864454904</v>
      </c>
      <c r="G16187" s="218">
        <v>2.2886572363125599</v>
      </c>
      <c r="H16187" s="218">
        <v>0</v>
      </c>
      <c r="I16187" t="s">
        <v>45161</v>
      </c>
      <c r="J16187" s="218" t="s">
        <v>45161</v>
      </c>
      <c r="K16187" s="218">
        <v>2</v>
      </c>
      <c r="L16187" s="218">
        <v>1.0479073939296795</v>
      </c>
      <c r="M16187" s="218">
        <v>-0.77797758087556979</v>
      </c>
      <c r="N16187" s="218">
        <v>1.0726802617649493</v>
      </c>
      <c r="O16187" s="218">
        <v>-0.7532047130402999</v>
      </c>
      <c r="P16187" s="218">
        <v>-3.6981611310085003</v>
      </c>
      <c r="Q16187" s="218">
        <v>-5.9868183673210602</v>
      </c>
      <c r="R16187" s="507">
        <v>0.13496490652705484</v>
      </c>
      <c r="S16187" s="507">
        <v>0.15973777436232472</v>
      </c>
      <c r="T16187" s="218">
        <v>-4.8424897491647805</v>
      </c>
    </row>
    <row r="16188" spans="1:20" x14ac:dyDescent="0.6">
      <c r="A16188" s="218" t="s">
        <v>45162</v>
      </c>
      <c r="B16188" s="218" t="s">
        <v>45163</v>
      </c>
      <c r="C16188" s="218">
        <v>6.80833300206376</v>
      </c>
      <c r="D16188" s="218">
        <v>6.8839412850208603</v>
      </c>
      <c r="E16188" s="218">
        <v>5.8160058263715397</v>
      </c>
      <c r="F16188" s="218">
        <v>7.0868378726721399</v>
      </c>
      <c r="G16188" s="218">
        <v>1.1552061784318599</v>
      </c>
      <c r="H16188" s="218">
        <v>0.123827711997599</v>
      </c>
      <c r="I16188" t="s">
        <v>45161</v>
      </c>
      <c r="J16188" s="218" t="s">
        <v>45161</v>
      </c>
      <c r="K16188" s="218">
        <v>2</v>
      </c>
      <c r="L16188" s="218">
        <v>-0.99232717569222029</v>
      </c>
      <c r="M16188" s="218">
        <v>0.27850487060837992</v>
      </c>
      <c r="N16188" s="218">
        <v>-1.0679354586493206</v>
      </c>
      <c r="O16188" s="218">
        <v>0.2028965876512796</v>
      </c>
      <c r="P16188" s="218">
        <v>-5.6531268236318999</v>
      </c>
      <c r="Q16188" s="218">
        <v>-6.684505290066161</v>
      </c>
      <c r="R16188" s="507">
        <v>-0.35691115254192018</v>
      </c>
      <c r="S16188" s="507">
        <v>-0.4325194354990205</v>
      </c>
      <c r="T16188" s="218">
        <v>-6.16881605684903</v>
      </c>
    </row>
    <row r="16189" spans="1:20" x14ac:dyDescent="0.6">
      <c r="A16189" s="218" t="s">
        <v>45164</v>
      </c>
      <c r="B16189" s="218" t="s">
        <v>45165</v>
      </c>
      <c r="C16189" s="218">
        <v>5.9881139479178804</v>
      </c>
      <c r="D16189" s="218">
        <v>5.9726229369955801</v>
      </c>
      <c r="E16189" s="218">
        <v>5.1516589229288403</v>
      </c>
      <c r="F16189" s="218">
        <v>6.0210949557248998</v>
      </c>
      <c r="G16189" s="218">
        <v>1.08739361964643</v>
      </c>
      <c r="H16189" s="218">
        <v>0.34353965418307397</v>
      </c>
      <c r="I16189" t="s">
        <v>45166</v>
      </c>
      <c r="J16189" s="218" t="s">
        <v>45166</v>
      </c>
      <c r="K16189" s="218">
        <v>1</v>
      </c>
      <c r="L16189" s="218">
        <v>-0.83645502498904012</v>
      </c>
      <c r="M16189" s="218">
        <v>3.2981007807019402E-2</v>
      </c>
      <c r="N16189" s="218">
        <v>-0.8209640140667398</v>
      </c>
      <c r="O16189" s="218">
        <v>4.8472018729319721E-2</v>
      </c>
      <c r="P16189" s="218">
        <v>-4.9007203282714507</v>
      </c>
      <c r="Q16189" s="218">
        <v>-5.6445742937348067</v>
      </c>
      <c r="R16189" s="507">
        <v>-0.40173700859101036</v>
      </c>
      <c r="S16189" s="507">
        <v>-0.38624599766871004</v>
      </c>
      <c r="T16189" s="218">
        <v>-5.2726473110031282</v>
      </c>
    </row>
    <row r="16190" spans="1:20" x14ac:dyDescent="0.6">
      <c r="A16190" s="218" t="s">
        <v>45167</v>
      </c>
      <c r="B16190" s="218" t="s">
        <v>45168</v>
      </c>
      <c r="C16190" s="218">
        <v>7.4242417625174202</v>
      </c>
      <c r="D16190" s="218">
        <v>7.5189220087806099</v>
      </c>
      <c r="E16190" s="218">
        <v>7.2630242971708503</v>
      </c>
      <c r="F16190" s="218">
        <v>7.3313450190144103</v>
      </c>
      <c r="G16190" s="218">
        <v>6.2529663414771797</v>
      </c>
      <c r="H16190" s="218">
        <v>7.7874608102354799</v>
      </c>
      <c r="I16190" t="s">
        <v>45169</v>
      </c>
      <c r="J16190" s="218" t="s">
        <v>45169</v>
      </c>
      <c r="K16190" s="218">
        <v>2</v>
      </c>
      <c r="L16190" s="218">
        <v>-0.16121746534656989</v>
      </c>
      <c r="M16190" s="218">
        <v>-9.2896743503009915E-2</v>
      </c>
      <c r="N16190" s="218">
        <v>-0.2558977116097596</v>
      </c>
      <c r="O16190" s="218">
        <v>-0.18757698976619963</v>
      </c>
      <c r="P16190" s="218">
        <v>-1.1712754210402405</v>
      </c>
      <c r="Q16190" s="218">
        <v>0.36321904771805968</v>
      </c>
      <c r="R16190" s="507">
        <v>-0.1270571044247899</v>
      </c>
      <c r="S16190" s="507">
        <v>-0.22173735068797962</v>
      </c>
      <c r="T16190" s="218">
        <v>-0.40402818666109042</v>
      </c>
    </row>
    <row r="16191" spans="1:20" x14ac:dyDescent="0.6">
      <c r="A16191" s="218" t="s">
        <v>45170</v>
      </c>
      <c r="B16191" s="218" t="s">
        <v>45171</v>
      </c>
      <c r="C16191" s="218">
        <v>4.7765605177531896</v>
      </c>
      <c r="D16191" s="218">
        <v>4.6710848002980896</v>
      </c>
      <c r="E16191" s="218">
        <v>4.5319878423240896</v>
      </c>
      <c r="F16191" s="218">
        <v>4.1067009513298496</v>
      </c>
      <c r="G16191" s="218">
        <v>1.0162357018798001</v>
      </c>
      <c r="H16191" s="218">
        <v>0.123827711997599</v>
      </c>
      <c r="I16191" t="s">
        <v>45169</v>
      </c>
      <c r="J16191" s="218" t="s">
        <v>45169</v>
      </c>
      <c r="K16191" s="218">
        <v>2</v>
      </c>
      <c r="L16191" s="218">
        <v>-0.24457267542909999</v>
      </c>
      <c r="M16191" s="218">
        <v>-0.66985956642333999</v>
      </c>
      <c r="N16191" s="218">
        <v>-0.13909695797400001</v>
      </c>
      <c r="O16191" s="218">
        <v>-0.56438384896824001</v>
      </c>
      <c r="P16191" s="218">
        <v>-3.7603248158733895</v>
      </c>
      <c r="Q16191" s="218">
        <v>-4.6527328057555906</v>
      </c>
      <c r="R16191" s="507">
        <v>-0.45721612092621999</v>
      </c>
      <c r="S16191" s="507">
        <v>-0.35174040347112001</v>
      </c>
      <c r="T16191" s="218">
        <v>-4.2065288108144898</v>
      </c>
    </row>
    <row r="16192" spans="1:20" x14ac:dyDescent="0.6">
      <c r="A16192" s="218" t="s">
        <v>45172</v>
      </c>
      <c r="B16192" s="218" t="s">
        <v>45173</v>
      </c>
      <c r="C16192" s="218">
        <v>6.7419189244814302</v>
      </c>
      <c r="D16192" s="218">
        <v>6.9222519620067402</v>
      </c>
      <c r="E16192" s="218">
        <v>7.5283415133974696</v>
      </c>
      <c r="F16192" s="218">
        <v>6.6529593918108496</v>
      </c>
      <c r="G16192" s="218">
        <v>2.1625186512370198</v>
      </c>
      <c r="H16192" s="218">
        <v>7.4164483978094102</v>
      </c>
      <c r="I16192" t="s">
        <v>45174</v>
      </c>
      <c r="J16192" s="218" t="s">
        <v>45174</v>
      </c>
      <c r="K16192" s="218">
        <v>1</v>
      </c>
      <c r="L16192" s="218">
        <v>0.78642258891603944</v>
      </c>
      <c r="M16192" s="218">
        <v>-8.8959532670580543E-2</v>
      </c>
      <c r="N16192" s="218">
        <v>0.6060895513907294</v>
      </c>
      <c r="O16192" s="218">
        <v>-0.26929257019589059</v>
      </c>
      <c r="P16192" s="218">
        <v>-4.5794002732444099</v>
      </c>
      <c r="Q16192" s="218">
        <v>0.67452947332798008</v>
      </c>
      <c r="R16192" s="507">
        <v>0.34873152812272945</v>
      </c>
      <c r="S16192" s="507">
        <v>0.1683984905974194</v>
      </c>
      <c r="T16192" s="218">
        <v>-1.9524353999582149</v>
      </c>
    </row>
    <row r="16193" spans="1:20" x14ac:dyDescent="0.6">
      <c r="A16193" s="218" t="s">
        <v>45175</v>
      </c>
      <c r="B16193" s="218" t="s">
        <v>45176</v>
      </c>
      <c r="C16193" s="218">
        <v>5.1086191015133098</v>
      </c>
      <c r="D16193" s="218">
        <v>5.2414267000842001</v>
      </c>
      <c r="E16193" s="218">
        <v>4.2202220891084101</v>
      </c>
      <c r="F16193" s="218">
        <v>1.88935740212329</v>
      </c>
      <c r="G16193" s="218">
        <v>0.14046909216855899</v>
      </c>
      <c r="H16193" s="218">
        <v>0.123827711997599</v>
      </c>
      <c r="I16193" t="s">
        <v>45177</v>
      </c>
      <c r="J16193" s="218" t="s">
        <v>45177</v>
      </c>
      <c r="K16193" s="218">
        <v>1</v>
      </c>
      <c r="L16193" s="218">
        <v>-0.88839701240489966</v>
      </c>
      <c r="M16193" s="218">
        <v>-3.21926169939002</v>
      </c>
      <c r="N16193" s="218">
        <v>-1.02120461097579</v>
      </c>
      <c r="O16193" s="218">
        <v>-3.3520692979609104</v>
      </c>
      <c r="P16193" s="218">
        <v>-4.9681500093447504</v>
      </c>
      <c r="Q16193" s="218">
        <v>-4.9847913895157108</v>
      </c>
      <c r="R16193" s="507">
        <v>-2.0538293558974599</v>
      </c>
      <c r="S16193" s="507">
        <v>-2.1866369544683502</v>
      </c>
      <c r="T16193" s="218">
        <v>-4.9764706994302301</v>
      </c>
    </row>
    <row r="16194" spans="1:20" x14ac:dyDescent="0.6">
      <c r="A16194" s="218" t="s">
        <v>45178</v>
      </c>
      <c r="B16194" s="218" t="s">
        <v>45179</v>
      </c>
      <c r="C16194" s="218">
        <v>6.5189569382109402</v>
      </c>
      <c r="D16194" s="218">
        <v>6.6455520046647196</v>
      </c>
      <c r="E16194" s="218">
        <v>7.6162985010898696</v>
      </c>
      <c r="F16194" s="218">
        <v>6.3287129187452598</v>
      </c>
      <c r="G16194" s="218">
        <v>2.5120041026070701</v>
      </c>
      <c r="H16194" s="218">
        <v>8.1204473755015201</v>
      </c>
      <c r="I16194" t="s">
        <v>45180</v>
      </c>
      <c r="J16194" s="218" t="s">
        <v>45180</v>
      </c>
      <c r="K16194" s="218">
        <v>3</v>
      </c>
      <c r="L16194" s="218">
        <v>1.0973415628789294</v>
      </c>
      <c r="M16194" s="218">
        <v>-0.19024401946568048</v>
      </c>
      <c r="N16194" s="218">
        <v>0.97074649642514999</v>
      </c>
      <c r="O16194" s="218">
        <v>-0.31683908591945986</v>
      </c>
      <c r="P16194" s="218">
        <v>-4.0069528356038706</v>
      </c>
      <c r="Q16194" s="218">
        <v>1.6014904372905798</v>
      </c>
      <c r="R16194" s="507">
        <v>0.45354877170662444</v>
      </c>
      <c r="S16194" s="507">
        <v>0.32695370525284506</v>
      </c>
      <c r="T16194" s="218">
        <v>-1.2027311991566454</v>
      </c>
    </row>
    <row r="16195" spans="1:20" x14ac:dyDescent="0.6">
      <c r="A16195" s="218" t="s">
        <v>45181</v>
      </c>
      <c r="B16195" s="218" t="s">
        <v>45182</v>
      </c>
      <c r="C16195" s="218">
        <v>0.29620077252170202</v>
      </c>
      <c r="D16195" s="218">
        <v>0.372835541961134</v>
      </c>
      <c r="E16195" s="218">
        <v>0</v>
      </c>
      <c r="F16195" s="218">
        <v>0</v>
      </c>
      <c r="G16195" s="218">
        <v>0</v>
      </c>
      <c r="H16195" s="218">
        <v>0</v>
      </c>
      <c r="I16195" t="s">
        <v>45180</v>
      </c>
      <c r="J16195" s="218" t="s">
        <v>45180</v>
      </c>
      <c r="K16195" s="218">
        <v>3</v>
      </c>
      <c r="L16195" s="218">
        <v>-0.29620077252170202</v>
      </c>
      <c r="M16195" s="218">
        <v>-0.29620077252170202</v>
      </c>
      <c r="N16195" s="218">
        <v>-0.372835541961134</v>
      </c>
      <c r="O16195" s="218">
        <v>-0.372835541961134</v>
      </c>
      <c r="P16195" s="218">
        <v>-0.29620077252170202</v>
      </c>
      <c r="Q16195" s="218">
        <v>-0.29620077252170202</v>
      </c>
      <c r="R16195" s="507">
        <v>-0.29620077252170202</v>
      </c>
      <c r="S16195" s="507">
        <v>-0.372835541961134</v>
      </c>
      <c r="T16195" s="218">
        <v>-0.29620077252170202</v>
      </c>
    </row>
    <row r="16196" spans="1:20" x14ac:dyDescent="0.6">
      <c r="A16196" s="218" t="s">
        <v>45183</v>
      </c>
      <c r="B16196" s="218" t="s">
        <v>45184</v>
      </c>
      <c r="C16196" s="218">
        <v>4.6643413462415104</v>
      </c>
      <c r="D16196" s="218">
        <v>4.6895215938545398</v>
      </c>
      <c r="E16196" s="218">
        <v>3.4430870881831499</v>
      </c>
      <c r="F16196" s="218">
        <v>4.8877767898160904</v>
      </c>
      <c r="G16196" s="218">
        <v>1.0162357018798001</v>
      </c>
      <c r="H16196" s="218">
        <v>0.123827711997599</v>
      </c>
      <c r="I16196" t="s">
        <v>45180</v>
      </c>
      <c r="J16196" s="218" t="s">
        <v>45180</v>
      </c>
      <c r="K16196" s="218">
        <v>3</v>
      </c>
      <c r="L16196" s="218">
        <v>-1.2212542580583605</v>
      </c>
      <c r="M16196" s="218">
        <v>0.22343544357458001</v>
      </c>
      <c r="N16196" s="218">
        <v>-1.2464345056713899</v>
      </c>
      <c r="O16196" s="218">
        <v>0.19825519596155061</v>
      </c>
      <c r="P16196" s="218">
        <v>-3.6481056443617104</v>
      </c>
      <c r="Q16196" s="218">
        <v>-4.5405136342439114</v>
      </c>
      <c r="R16196" s="507">
        <v>-0.49890940724189026</v>
      </c>
      <c r="S16196" s="507">
        <v>-0.52408965485491965</v>
      </c>
      <c r="T16196" s="218">
        <v>-4.0943096393028107</v>
      </c>
    </row>
    <row r="16197" spans="1:20" x14ac:dyDescent="0.6">
      <c r="A16197" s="218" t="s">
        <v>45185</v>
      </c>
      <c r="B16197" s="218" t="s">
        <v>45186</v>
      </c>
      <c r="C16197" s="218">
        <v>6.6919112482343399</v>
      </c>
      <c r="D16197" s="218">
        <v>6.6365529498418203</v>
      </c>
      <c r="E16197" s="218">
        <v>6.2201719740106096</v>
      </c>
      <c r="F16197" s="218">
        <v>6.1359181850370996</v>
      </c>
      <c r="G16197" s="218">
        <v>2.1625186512370198</v>
      </c>
      <c r="H16197" s="218">
        <v>0</v>
      </c>
      <c r="I16197" t="s">
        <v>45187</v>
      </c>
      <c r="J16197" s="218" t="s">
        <v>45187</v>
      </c>
      <c r="K16197" s="218">
        <v>1</v>
      </c>
      <c r="L16197" s="218">
        <v>-0.4717392742237303</v>
      </c>
      <c r="M16197" s="218">
        <v>-0.55599306319724029</v>
      </c>
      <c r="N16197" s="218">
        <v>-0.4163809758312107</v>
      </c>
      <c r="O16197" s="218">
        <v>-0.50063476480472069</v>
      </c>
      <c r="P16197" s="218">
        <v>-4.5293925969973206</v>
      </c>
      <c r="Q16197" s="218">
        <v>-6.6919112482343399</v>
      </c>
      <c r="R16197" s="507">
        <v>-0.51386616871048529</v>
      </c>
      <c r="S16197" s="507">
        <v>-0.45850787031796569</v>
      </c>
      <c r="T16197" s="218">
        <v>-5.6106519226158298</v>
      </c>
    </row>
    <row r="16198" spans="1:20" x14ac:dyDescent="0.6">
      <c r="A16198" s="218" t="s">
        <v>45188</v>
      </c>
      <c r="B16198" s="218" t="s">
        <v>45189</v>
      </c>
      <c r="C16198" s="218">
        <v>6.0365032511884298</v>
      </c>
      <c r="D16198" s="218">
        <v>6.09730549476141</v>
      </c>
      <c r="E16198" s="218">
        <v>4.6734025703232103</v>
      </c>
      <c r="F16198" s="218">
        <v>5.7830541753753399</v>
      </c>
      <c r="G16198" s="218">
        <v>1.0162357018798001</v>
      </c>
      <c r="H16198" s="218">
        <v>0</v>
      </c>
      <c r="I16198" t="s">
        <v>45190</v>
      </c>
      <c r="J16198" s="218" t="s">
        <v>45190</v>
      </c>
      <c r="K16198" s="218">
        <v>1</v>
      </c>
      <c r="L16198" s="218">
        <v>-1.3631006808652195</v>
      </c>
      <c r="M16198" s="218">
        <v>-0.25344907581308984</v>
      </c>
      <c r="N16198" s="218">
        <v>-1.4239029244381998</v>
      </c>
      <c r="O16198" s="218">
        <v>-0.31425131938607009</v>
      </c>
      <c r="P16198" s="218">
        <v>-5.0202675493086293</v>
      </c>
      <c r="Q16198" s="218">
        <v>-6.0365032511884298</v>
      </c>
      <c r="R16198" s="507">
        <v>-0.80827487833915468</v>
      </c>
      <c r="S16198" s="507">
        <v>-0.86907712191213493</v>
      </c>
      <c r="T16198" s="218">
        <v>-5.5283854002485295</v>
      </c>
    </row>
    <row r="16199" spans="1:20" x14ac:dyDescent="0.6">
      <c r="A16199" s="218" t="s">
        <v>45191</v>
      </c>
      <c r="B16199" s="218" t="s">
        <v>45192</v>
      </c>
      <c r="C16199" s="218">
        <v>0</v>
      </c>
      <c r="D16199" s="218">
        <v>0</v>
      </c>
      <c r="E16199" s="218">
        <v>0</v>
      </c>
      <c r="F16199" s="218">
        <v>0</v>
      </c>
      <c r="G16199" s="218">
        <v>0</v>
      </c>
      <c r="H16199" s="218">
        <v>0</v>
      </c>
      <c r="I16199" t="s">
        <v>45193</v>
      </c>
      <c r="J16199" s="218" t="s">
        <v>45193</v>
      </c>
      <c r="K16199" s="218">
        <v>2</v>
      </c>
      <c r="L16199" s="218">
        <v>0</v>
      </c>
      <c r="M16199" s="218">
        <v>0</v>
      </c>
      <c r="N16199" s="218">
        <v>0</v>
      </c>
      <c r="O16199" s="218">
        <v>0</v>
      </c>
      <c r="P16199" s="218">
        <v>0</v>
      </c>
      <c r="Q16199" s="218">
        <v>0</v>
      </c>
      <c r="R16199" s="507">
        <v>0</v>
      </c>
      <c r="S16199" s="507">
        <v>0</v>
      </c>
      <c r="T16199" s="218">
        <v>0</v>
      </c>
    </row>
    <row r="16200" spans="1:20" x14ac:dyDescent="0.6">
      <c r="A16200" s="218" t="s">
        <v>45194</v>
      </c>
      <c r="B16200" s="218" t="s">
        <v>45195</v>
      </c>
      <c r="C16200" s="218">
        <v>5.8722105106642202</v>
      </c>
      <c r="D16200" s="218">
        <v>6.0156358799338703</v>
      </c>
      <c r="E16200" s="218">
        <v>5.5138745881128104</v>
      </c>
      <c r="F16200" s="218">
        <v>5.3308299308476501</v>
      </c>
      <c r="G16200" s="218">
        <v>0.14046909216855899</v>
      </c>
      <c r="H16200" s="218">
        <v>0.123827711997599</v>
      </c>
      <c r="I16200" t="s">
        <v>45193</v>
      </c>
      <c r="J16200" s="218" t="s">
        <v>45193</v>
      </c>
      <c r="K16200" s="218">
        <v>2</v>
      </c>
      <c r="L16200" s="218">
        <v>-0.35833592255140978</v>
      </c>
      <c r="M16200" s="218">
        <v>-0.54138057981657006</v>
      </c>
      <c r="N16200" s="218">
        <v>-0.50176129182105988</v>
      </c>
      <c r="O16200" s="218">
        <v>-0.68480594908622017</v>
      </c>
      <c r="P16200" s="218">
        <v>-5.7317414184956608</v>
      </c>
      <c r="Q16200" s="218">
        <v>-5.7483827986666212</v>
      </c>
      <c r="R16200" s="507">
        <v>-0.44985825118398992</v>
      </c>
      <c r="S16200" s="507">
        <v>-0.59328362045364003</v>
      </c>
      <c r="T16200" s="218">
        <v>-5.7400621085811405</v>
      </c>
    </row>
    <row r="16201" spans="1:20" x14ac:dyDescent="0.6">
      <c r="A16201" s="218" t="s">
        <v>45196</v>
      </c>
      <c r="B16201" s="218" t="s">
        <v>45197</v>
      </c>
      <c r="C16201" s="218">
        <v>4.7705499190109597</v>
      </c>
      <c r="D16201" s="218">
        <v>4.6747910561045503</v>
      </c>
      <c r="E16201" s="218">
        <v>3.6248447767930001</v>
      </c>
      <c r="F16201" s="218">
        <v>5.74480931238846</v>
      </c>
      <c r="G16201" s="218">
        <v>0.69026577864285299</v>
      </c>
      <c r="H16201" s="218">
        <v>0</v>
      </c>
      <c r="I16201" t="s">
        <v>45198</v>
      </c>
      <c r="J16201" s="218" t="s">
        <v>45198</v>
      </c>
      <c r="K16201" s="218">
        <v>1</v>
      </c>
      <c r="L16201" s="218">
        <v>-1.1457051422179596</v>
      </c>
      <c r="M16201" s="218">
        <v>0.97425939337750034</v>
      </c>
      <c r="N16201" s="218">
        <v>-1.0499462793115502</v>
      </c>
      <c r="O16201" s="218">
        <v>1.0700182562839098</v>
      </c>
      <c r="P16201" s="218">
        <v>-4.0802841403681072</v>
      </c>
      <c r="Q16201" s="218">
        <v>-4.7705499190109597</v>
      </c>
      <c r="R16201" s="507">
        <v>-8.5722874420229633E-2</v>
      </c>
      <c r="S16201" s="507">
        <v>1.0035988486179814E-2</v>
      </c>
      <c r="T16201" s="218">
        <v>-4.4254170296895339</v>
      </c>
    </row>
    <row r="16202" spans="1:20" x14ac:dyDescent="0.6">
      <c r="A16202" s="218" t="s">
        <v>45199</v>
      </c>
      <c r="B16202" s="218" t="s">
        <v>45200</v>
      </c>
      <c r="C16202" s="218">
        <v>4.5391201704440602</v>
      </c>
      <c r="D16202" s="218">
        <v>4.3198782157320998</v>
      </c>
      <c r="E16202" s="218">
        <v>3.9094220131473998</v>
      </c>
      <c r="F16202" s="218">
        <v>2.3958429468025702</v>
      </c>
      <c r="G16202" s="218">
        <v>0</v>
      </c>
      <c r="H16202" s="218">
        <v>0</v>
      </c>
      <c r="I16202" t="s">
        <v>45201</v>
      </c>
      <c r="J16202" s="218" t="s">
        <v>45201</v>
      </c>
      <c r="K16202" s="218">
        <v>2</v>
      </c>
      <c r="L16202" s="218">
        <v>-0.62969815729666045</v>
      </c>
      <c r="M16202" s="218">
        <v>-2.1432772236414901</v>
      </c>
      <c r="N16202" s="218">
        <v>-0.41045620258470006</v>
      </c>
      <c r="O16202" s="218">
        <v>-1.9240352689295297</v>
      </c>
      <c r="P16202" s="218">
        <v>-4.5391201704440602</v>
      </c>
      <c r="Q16202" s="218">
        <v>-4.5391201704440602</v>
      </c>
      <c r="R16202" s="507">
        <v>-1.3864876904690753</v>
      </c>
      <c r="S16202" s="507">
        <v>-1.1672457357571149</v>
      </c>
      <c r="T16202" s="218">
        <v>-4.5391201704440602</v>
      </c>
    </row>
    <row r="16203" spans="1:20" x14ac:dyDescent="0.6">
      <c r="A16203" s="218" t="s">
        <v>45202</v>
      </c>
      <c r="B16203" s="218" t="s">
        <v>45203</v>
      </c>
      <c r="C16203" s="218">
        <v>3.9382504584109999</v>
      </c>
      <c r="D16203" s="218">
        <v>3.82830253304838</v>
      </c>
      <c r="E16203" s="218">
        <v>0</v>
      </c>
      <c r="F16203" s="218">
        <v>2.3714608268926201</v>
      </c>
      <c r="G16203" s="218">
        <v>0</v>
      </c>
      <c r="H16203" s="218">
        <v>0</v>
      </c>
      <c r="I16203" t="s">
        <v>45201</v>
      </c>
      <c r="J16203" s="218" t="s">
        <v>45201</v>
      </c>
      <c r="K16203" s="218">
        <v>2</v>
      </c>
      <c r="L16203" s="218">
        <v>-3.9382504584109999</v>
      </c>
      <c r="M16203" s="218">
        <v>-1.5667896315183798</v>
      </c>
      <c r="N16203" s="218">
        <v>-3.82830253304838</v>
      </c>
      <c r="O16203" s="218">
        <v>-1.4568417061557599</v>
      </c>
      <c r="P16203" s="218">
        <v>-3.9382504584109999</v>
      </c>
      <c r="Q16203" s="218">
        <v>-3.9382504584109999</v>
      </c>
      <c r="R16203" s="507">
        <v>-2.7525200449646898</v>
      </c>
      <c r="S16203" s="507">
        <v>-2.6425721196020699</v>
      </c>
      <c r="T16203" s="218">
        <v>-3.9382504584109999</v>
      </c>
    </row>
    <row r="16204" spans="1:20" x14ac:dyDescent="0.6">
      <c r="A16204" s="218" t="s">
        <v>45204</v>
      </c>
      <c r="B16204" s="218" t="s">
        <v>45205</v>
      </c>
      <c r="C16204" s="218">
        <v>2.3511528068296998</v>
      </c>
      <c r="D16204" s="218">
        <v>2.0741913226067301</v>
      </c>
      <c r="E16204" s="218">
        <v>3.93864049026811</v>
      </c>
      <c r="F16204" s="218">
        <v>0</v>
      </c>
      <c r="G16204" s="218">
        <v>0.14046909216855899</v>
      </c>
      <c r="H16204" s="218">
        <v>0.123827711997599</v>
      </c>
      <c r="I16204" t="s">
        <v>45206</v>
      </c>
      <c r="J16204" s="218" t="s">
        <v>45206</v>
      </c>
      <c r="K16204" s="218">
        <v>1</v>
      </c>
      <c r="L16204" s="218">
        <v>1.5874876834384102</v>
      </c>
      <c r="M16204" s="218">
        <v>-2.3511528068296998</v>
      </c>
      <c r="N16204" s="218">
        <v>1.8644491676613799</v>
      </c>
      <c r="O16204" s="218">
        <v>-2.0741913226067301</v>
      </c>
      <c r="P16204" s="218">
        <v>-2.2106837146611409</v>
      </c>
      <c r="Q16204" s="218">
        <v>-2.2273250948321008</v>
      </c>
      <c r="R16204" s="507">
        <v>-0.38183256169564483</v>
      </c>
      <c r="S16204" s="507">
        <v>-0.1048710774726751</v>
      </c>
      <c r="T16204" s="218">
        <v>-2.2190044047466211</v>
      </c>
    </row>
    <row r="16205" spans="1:20" x14ac:dyDescent="0.6">
      <c r="A16205" s="218" t="s">
        <v>45207</v>
      </c>
      <c r="B16205" s="218" t="s">
        <v>45208</v>
      </c>
      <c r="C16205" s="218">
        <v>5.2416646671230396</v>
      </c>
      <c r="D16205" s="218">
        <v>5.2111200310100703</v>
      </c>
      <c r="E16205" s="218">
        <v>3.9566060315961802</v>
      </c>
      <c r="F16205" s="218">
        <v>5.4902942543515101</v>
      </c>
      <c r="G16205" s="218">
        <v>0</v>
      </c>
      <c r="H16205" s="218">
        <v>0.123827711997599</v>
      </c>
      <c r="I16205" t="s">
        <v>45209</v>
      </c>
      <c r="J16205" s="218" t="s">
        <v>45209</v>
      </c>
      <c r="K16205" s="218">
        <v>1</v>
      </c>
      <c r="L16205" s="218">
        <v>-1.2850586355268594</v>
      </c>
      <c r="M16205" s="218">
        <v>0.24862958722847051</v>
      </c>
      <c r="N16205" s="218">
        <v>-1.2545139994138901</v>
      </c>
      <c r="O16205" s="218">
        <v>0.27917422334143982</v>
      </c>
      <c r="P16205" s="218">
        <v>-5.2416646671230396</v>
      </c>
      <c r="Q16205" s="218">
        <v>-5.1178369551254406</v>
      </c>
      <c r="R16205" s="507">
        <v>-0.51821452414919444</v>
      </c>
      <c r="S16205" s="507">
        <v>-0.48766988803622513</v>
      </c>
      <c r="T16205" s="218">
        <v>-5.1797508111242401</v>
      </c>
    </row>
    <row r="16206" spans="1:20" x14ac:dyDescent="0.6">
      <c r="A16206" s="218" t="s">
        <v>45210</v>
      </c>
      <c r="B16206" s="218" t="s">
        <v>45211</v>
      </c>
      <c r="C16206" s="218">
        <v>7.2647508660189102</v>
      </c>
      <c r="D16206" s="218">
        <v>7.2499742887213197</v>
      </c>
      <c r="E16206" s="218">
        <v>6.9014874284680596</v>
      </c>
      <c r="F16206" s="218">
        <v>7.7174529149059303</v>
      </c>
      <c r="G16206" s="218">
        <v>0.59580657787600999</v>
      </c>
      <c r="H16206" s="218">
        <v>0.23786221336595301</v>
      </c>
      <c r="I16206" t="s">
        <v>45212</v>
      </c>
      <c r="J16206" s="218" t="s">
        <v>45212</v>
      </c>
      <c r="K16206" s="218">
        <v>1</v>
      </c>
      <c r="L16206" s="218">
        <v>-0.36326343755085055</v>
      </c>
      <c r="M16206" s="218">
        <v>0.45270204888702015</v>
      </c>
      <c r="N16206" s="218">
        <v>-0.34848686025326003</v>
      </c>
      <c r="O16206" s="218">
        <v>0.46747862618461067</v>
      </c>
      <c r="P16206" s="218">
        <v>-6.6689442881429004</v>
      </c>
      <c r="Q16206" s="218">
        <v>-7.026888652652957</v>
      </c>
      <c r="R16206" s="507">
        <v>4.4719305668084797E-2</v>
      </c>
      <c r="S16206" s="507">
        <v>5.9495882965675317E-2</v>
      </c>
      <c r="T16206" s="218">
        <v>-6.8479164703979283</v>
      </c>
    </row>
    <row r="16207" spans="1:20" x14ac:dyDescent="0.6">
      <c r="A16207" s="218" t="s">
        <v>45213</v>
      </c>
      <c r="B16207" s="218" t="s">
        <v>45214</v>
      </c>
      <c r="C16207" s="218">
        <v>6.3654144222234796</v>
      </c>
      <c r="D16207" s="218">
        <v>6.45987261321444</v>
      </c>
      <c r="E16207" s="218">
        <v>6.3724708260560599</v>
      </c>
      <c r="F16207" s="218">
        <v>6.2264992103889902</v>
      </c>
      <c r="G16207" s="218">
        <v>1.45337470871665</v>
      </c>
      <c r="H16207" s="218">
        <v>0</v>
      </c>
      <c r="I16207" t="s">
        <v>45215</v>
      </c>
      <c r="J16207" s="218" t="s">
        <v>45215</v>
      </c>
      <c r="K16207" s="218">
        <v>1</v>
      </c>
      <c r="L16207" s="218">
        <v>7.0564038325802159E-3</v>
      </c>
      <c r="M16207" s="218">
        <v>-0.1389152118344894</v>
      </c>
      <c r="N16207" s="218">
        <v>-8.7401787158380095E-2</v>
      </c>
      <c r="O16207" s="218">
        <v>-0.23337340282544972</v>
      </c>
      <c r="P16207" s="218">
        <v>-4.9120397135068297</v>
      </c>
      <c r="Q16207" s="218">
        <v>-6.3654144222234796</v>
      </c>
      <c r="R16207" s="507">
        <v>-6.5929404000954595E-2</v>
      </c>
      <c r="S16207" s="507">
        <v>-0.16038759499191491</v>
      </c>
      <c r="T16207" s="218">
        <v>-5.6387270678651547</v>
      </c>
    </row>
    <row r="16208" spans="1:20" x14ac:dyDescent="0.6">
      <c r="A16208" s="218" t="s">
        <v>45216</v>
      </c>
      <c r="B16208" s="218" t="s">
        <v>45217</v>
      </c>
      <c r="C16208" s="218">
        <v>4.7090251160022101</v>
      </c>
      <c r="D16208" s="218">
        <v>4.63539220248812</v>
      </c>
      <c r="E16208" s="218">
        <v>4.2670458112883898</v>
      </c>
      <c r="F16208" s="218">
        <v>4.9699193677843096</v>
      </c>
      <c r="G16208" s="218">
        <v>0.94138514970795095</v>
      </c>
      <c r="H16208" s="218">
        <v>0</v>
      </c>
      <c r="I16208" t="s">
        <v>45218</v>
      </c>
      <c r="J16208" s="218" t="s">
        <v>45218</v>
      </c>
      <c r="K16208" s="218">
        <v>1</v>
      </c>
      <c r="L16208" s="218">
        <v>-0.4419793047138203</v>
      </c>
      <c r="M16208" s="218">
        <v>0.26089425178209957</v>
      </c>
      <c r="N16208" s="218">
        <v>-0.36834639119973023</v>
      </c>
      <c r="O16208" s="218">
        <v>0.33452716529618964</v>
      </c>
      <c r="P16208" s="218">
        <v>-3.7676399662942592</v>
      </c>
      <c r="Q16208" s="218">
        <v>-4.7090251160022101</v>
      </c>
      <c r="R16208" s="507">
        <v>-9.0542526465860362E-2</v>
      </c>
      <c r="S16208" s="507">
        <v>-1.6909612951770292E-2</v>
      </c>
      <c r="T16208" s="218">
        <v>-4.2383325411482344</v>
      </c>
    </row>
    <row r="16209" spans="1:20" x14ac:dyDescent="0.6">
      <c r="A16209" s="218" t="s">
        <v>45219</v>
      </c>
      <c r="B16209" s="218" t="s">
        <v>45220</v>
      </c>
      <c r="C16209" s="218">
        <v>2.5537297520029898</v>
      </c>
      <c r="D16209" s="218">
        <v>2.7302657054761101</v>
      </c>
      <c r="E16209" s="218">
        <v>3.9057277421074499</v>
      </c>
      <c r="F16209" s="218">
        <v>1.6263569776599001</v>
      </c>
      <c r="G16209" s="218">
        <v>0.494726731926454</v>
      </c>
      <c r="H16209" s="218">
        <v>0</v>
      </c>
      <c r="I16209" t="s">
        <v>45221</v>
      </c>
      <c r="J16209" s="218" t="s">
        <v>45221</v>
      </c>
      <c r="K16209" s="218">
        <v>1</v>
      </c>
      <c r="L16209" s="218">
        <v>1.3519979901044601</v>
      </c>
      <c r="M16209" s="218">
        <v>-0.92737277434308973</v>
      </c>
      <c r="N16209" s="218">
        <v>1.1754620366313397</v>
      </c>
      <c r="O16209" s="218">
        <v>-1.1039087278162101</v>
      </c>
      <c r="P16209" s="218">
        <v>-2.0590030200765357</v>
      </c>
      <c r="Q16209" s="218">
        <v>-2.5537297520029898</v>
      </c>
      <c r="R16209" s="507">
        <v>0.21231260788068518</v>
      </c>
      <c r="S16209" s="507">
        <v>3.5776654407564834E-2</v>
      </c>
      <c r="T16209" s="218">
        <v>-2.3063663860397625</v>
      </c>
    </row>
    <row r="16210" spans="1:20" x14ac:dyDescent="0.6">
      <c r="A16210" s="218" t="s">
        <v>45222</v>
      </c>
      <c r="B16210" s="218" t="s">
        <v>45223</v>
      </c>
      <c r="C16210" s="218">
        <v>5.3823147703479703</v>
      </c>
      <c r="D16210" s="218">
        <v>5.5766592283025203</v>
      </c>
      <c r="E16210" s="218">
        <v>5.0431859409009796</v>
      </c>
      <c r="F16210" s="218">
        <v>5.5412776968494599</v>
      </c>
      <c r="G16210" s="218">
        <v>0.86243763809848095</v>
      </c>
      <c r="H16210" s="218">
        <v>7.9118618464478399</v>
      </c>
      <c r="I16210" t="s">
        <v>45224</v>
      </c>
      <c r="J16210" s="218" t="s">
        <v>45224</v>
      </c>
      <c r="K16210" s="218">
        <v>1</v>
      </c>
      <c r="L16210" s="218">
        <v>-0.33912882944699074</v>
      </c>
      <c r="M16210" s="218">
        <v>0.15896292650148958</v>
      </c>
      <c r="N16210" s="218">
        <v>-0.53347328740154065</v>
      </c>
      <c r="O16210" s="218">
        <v>-3.5381531453060333E-2</v>
      </c>
      <c r="P16210" s="218">
        <v>-4.5198771322494897</v>
      </c>
      <c r="Q16210" s="218">
        <v>2.5295470760998695</v>
      </c>
      <c r="R16210" s="507">
        <v>-9.0082951472750583E-2</v>
      </c>
      <c r="S16210" s="507">
        <v>-0.28442740942730049</v>
      </c>
      <c r="T16210" s="218">
        <v>-0.99516502807481011</v>
      </c>
    </row>
    <row r="16211" spans="1:20" x14ac:dyDescent="0.6">
      <c r="A16211" s="218" t="s">
        <v>45225</v>
      </c>
      <c r="B16211" s="218" t="s">
        <v>45226</v>
      </c>
      <c r="C16211" s="218">
        <v>2.4745998562349301</v>
      </c>
      <c r="D16211" s="218">
        <v>2.1718404023403801</v>
      </c>
      <c r="E16211" s="218">
        <v>4.9813483413036401</v>
      </c>
      <c r="F16211" s="218">
        <v>0</v>
      </c>
      <c r="G16211" s="218">
        <v>0.94138514970795095</v>
      </c>
      <c r="H16211" s="218">
        <v>0</v>
      </c>
      <c r="I16211" t="s">
        <v>45227</v>
      </c>
      <c r="J16211" s="218" t="s">
        <v>45227</v>
      </c>
      <c r="K16211" s="218">
        <v>1</v>
      </c>
      <c r="L16211" s="218">
        <v>2.5067484850687101</v>
      </c>
      <c r="M16211" s="218">
        <v>-2.4745998562349301</v>
      </c>
      <c r="N16211" s="218">
        <v>2.80950793896326</v>
      </c>
      <c r="O16211" s="218">
        <v>-2.1718404023403801</v>
      </c>
      <c r="P16211" s="218">
        <v>-1.5332147065269792</v>
      </c>
      <c r="Q16211" s="218">
        <v>-2.4745998562349301</v>
      </c>
      <c r="R16211" s="507">
        <v>1.6074314416890001E-2</v>
      </c>
      <c r="S16211" s="507">
        <v>0.31883376831143995</v>
      </c>
      <c r="T16211" s="218">
        <v>-2.0039072813809549</v>
      </c>
    </row>
    <row r="16212" spans="1:20" x14ac:dyDescent="0.6">
      <c r="A16212" s="218" t="s">
        <v>45228</v>
      </c>
      <c r="B16212" s="218" t="s">
        <v>45229</v>
      </c>
      <c r="C16212" s="218">
        <v>4.7765605177531896</v>
      </c>
      <c r="D16212" s="218">
        <v>4.9410547043677102</v>
      </c>
      <c r="E16212" s="218">
        <v>3.3645244448968499</v>
      </c>
      <c r="F16212" s="218">
        <v>5.6261658220390602</v>
      </c>
      <c r="G16212" s="218">
        <v>0.26846663313173802</v>
      </c>
      <c r="H16212" s="218">
        <v>0.23786221336595301</v>
      </c>
      <c r="I16212" t="s">
        <v>45230</v>
      </c>
      <c r="J16212" s="218" t="s">
        <v>45230</v>
      </c>
      <c r="K16212" s="218">
        <v>1</v>
      </c>
      <c r="L16212" s="218">
        <v>-1.4120360728563397</v>
      </c>
      <c r="M16212" s="218">
        <v>0.84960530428587067</v>
      </c>
      <c r="N16212" s="218">
        <v>-1.5765302594708603</v>
      </c>
      <c r="O16212" s="218">
        <v>0.68511111767135002</v>
      </c>
      <c r="P16212" s="218">
        <v>-4.5080938846214513</v>
      </c>
      <c r="Q16212" s="218">
        <v>-4.5386983043872364</v>
      </c>
      <c r="R16212" s="507">
        <v>-0.28121538428523452</v>
      </c>
      <c r="S16212" s="507">
        <v>-0.44570957089975516</v>
      </c>
      <c r="T16212" s="218">
        <v>-4.5233960945043439</v>
      </c>
    </row>
    <row r="16213" spans="1:20" x14ac:dyDescent="0.6">
      <c r="A16213" s="218" t="s">
        <v>45231</v>
      </c>
      <c r="B16213" s="218" t="s">
        <v>45232</v>
      </c>
      <c r="C16213" s="218">
        <v>5.3654653206423903</v>
      </c>
      <c r="D16213" s="218">
        <v>5.3025919195141702</v>
      </c>
      <c r="E16213" s="218">
        <v>3.39119018074451</v>
      </c>
      <c r="F16213" s="218">
        <v>5.7328960881783901</v>
      </c>
      <c r="G16213" s="218">
        <v>0.77891856884019794</v>
      </c>
      <c r="H16213" s="218">
        <v>0</v>
      </c>
      <c r="I16213" t="s">
        <v>45233</v>
      </c>
      <c r="J16213" s="218" t="s">
        <v>45233</v>
      </c>
      <c r="K16213" s="218">
        <v>1</v>
      </c>
      <c r="L16213" s="218">
        <v>-1.9742751398978804</v>
      </c>
      <c r="M16213" s="218">
        <v>0.36743076753599979</v>
      </c>
      <c r="N16213" s="218">
        <v>-1.9114017387696602</v>
      </c>
      <c r="O16213" s="218">
        <v>0.43030416866421994</v>
      </c>
      <c r="P16213" s="218">
        <v>-4.5865467518021923</v>
      </c>
      <c r="Q16213" s="218">
        <v>-5.3654653206423903</v>
      </c>
      <c r="R16213" s="507">
        <v>-0.8034221861809403</v>
      </c>
      <c r="S16213" s="507">
        <v>-0.74054878505272015</v>
      </c>
      <c r="T16213" s="218">
        <v>-4.9760060362222909</v>
      </c>
    </row>
    <row r="16214" spans="1:20" x14ac:dyDescent="0.6">
      <c r="A16214" s="218" t="s">
        <v>45234</v>
      </c>
      <c r="B16214" s="218" t="s">
        <v>45235</v>
      </c>
      <c r="C16214" s="218">
        <v>0.56978409869069702</v>
      </c>
      <c r="D16214" s="218">
        <v>0.258937255161303</v>
      </c>
      <c r="E16214" s="218">
        <v>0</v>
      </c>
      <c r="F16214" s="218">
        <v>0</v>
      </c>
      <c r="G16214" s="218">
        <v>0</v>
      </c>
      <c r="H16214" s="218">
        <v>0</v>
      </c>
      <c r="I16214" t="s">
        <v>45236</v>
      </c>
      <c r="J16214" s="218" t="s">
        <v>45236</v>
      </c>
      <c r="K16214" s="218">
        <v>1</v>
      </c>
      <c r="L16214" s="218">
        <v>-0.56978409869069702</v>
      </c>
      <c r="M16214" s="218">
        <v>-0.56978409869069702</v>
      </c>
      <c r="N16214" s="218">
        <v>-0.258937255161303</v>
      </c>
      <c r="O16214" s="218">
        <v>-0.258937255161303</v>
      </c>
      <c r="P16214" s="218">
        <v>-0.56978409869069702</v>
      </c>
      <c r="Q16214" s="218">
        <v>-0.56978409869069702</v>
      </c>
      <c r="R16214" s="507">
        <v>-0.56978409869069702</v>
      </c>
      <c r="S16214" s="507">
        <v>-0.258937255161303</v>
      </c>
      <c r="T16214" s="218">
        <v>-0.56978409869069702</v>
      </c>
    </row>
    <row r="16215" spans="1:20" x14ac:dyDescent="0.6">
      <c r="A16215" s="218" t="s">
        <v>45237</v>
      </c>
      <c r="B16215" s="218" t="s">
        <v>45238</v>
      </c>
      <c r="C16215" s="218">
        <v>7.1853683685931404</v>
      </c>
      <c r="D16215" s="218">
        <v>7.2440616204638104</v>
      </c>
      <c r="E16215" s="218">
        <v>7.7472107577183102</v>
      </c>
      <c r="F16215" s="218">
        <v>7.5723525172043198</v>
      </c>
      <c r="G16215" s="218">
        <v>2.4046484640937398</v>
      </c>
      <c r="H16215" s="218">
        <v>8.5129906732876997</v>
      </c>
      <c r="I16215" t="s">
        <v>45239</v>
      </c>
      <c r="J16215" s="218" t="s">
        <v>45239</v>
      </c>
      <c r="K16215" s="218">
        <v>2</v>
      </c>
      <c r="L16215" s="218">
        <v>0.56184238912516982</v>
      </c>
      <c r="M16215" s="218">
        <v>0.38698414861117936</v>
      </c>
      <c r="N16215" s="218">
        <v>0.50314913725449983</v>
      </c>
      <c r="O16215" s="218">
        <v>0.32829089674050937</v>
      </c>
      <c r="P16215" s="218">
        <v>-4.7807199044994011</v>
      </c>
      <c r="Q16215" s="218">
        <v>1.3276223046945592</v>
      </c>
      <c r="R16215" s="507">
        <v>0.47441326886817459</v>
      </c>
      <c r="S16215" s="507">
        <v>0.4157200169975046</v>
      </c>
      <c r="T16215" s="218">
        <v>-1.7265487999024209</v>
      </c>
    </row>
    <row r="16216" spans="1:20" x14ac:dyDescent="0.6">
      <c r="A16216" s="218" t="s">
        <v>45240</v>
      </c>
      <c r="B16216" s="218" t="s">
        <v>45241</v>
      </c>
      <c r="C16216" s="218">
        <v>6.5278925469687996</v>
      </c>
      <c r="D16216" s="218">
        <v>6.6796144150646297</v>
      </c>
      <c r="E16216" s="218">
        <v>7.7420407495553896</v>
      </c>
      <c r="F16216" s="218">
        <v>6.24339269011264</v>
      </c>
      <c r="G16216" s="218">
        <v>8.8833459373226393</v>
      </c>
      <c r="H16216" s="218">
        <v>7.8853116651058501</v>
      </c>
      <c r="I16216" t="s">
        <v>45242</v>
      </c>
      <c r="J16216" s="218" t="s">
        <v>45239</v>
      </c>
      <c r="K16216" s="218">
        <v>2</v>
      </c>
      <c r="L16216" s="218">
        <v>1.21414820258659</v>
      </c>
      <c r="M16216" s="218">
        <v>-0.28449985685615964</v>
      </c>
      <c r="N16216" s="218">
        <v>1.0624263344907598</v>
      </c>
      <c r="O16216" s="218">
        <v>-0.43622172495198974</v>
      </c>
      <c r="P16216" s="218">
        <v>2.3554533903538397</v>
      </c>
      <c r="Q16216" s="218">
        <v>1.3574191181370505</v>
      </c>
      <c r="R16216" s="507">
        <v>0.46482417286521516</v>
      </c>
      <c r="S16216" s="507">
        <v>0.31310230476938505</v>
      </c>
      <c r="T16216" s="218">
        <v>1.8564362542454451</v>
      </c>
    </row>
    <row r="16217" spans="1:20" x14ac:dyDescent="0.6">
      <c r="A16217" s="218" t="s">
        <v>45243</v>
      </c>
      <c r="B16217" s="218" t="s">
        <v>45244</v>
      </c>
      <c r="C16217" s="218">
        <v>5.6231557845173104</v>
      </c>
      <c r="D16217" s="218">
        <v>5.4719153597974799</v>
      </c>
      <c r="E16217" s="218">
        <v>4.75163119688552</v>
      </c>
      <c r="F16217" s="218">
        <v>5.0321646742080999</v>
      </c>
      <c r="G16217" s="218">
        <v>1.0162357018798001</v>
      </c>
      <c r="H16217" s="218">
        <v>0.123827711997599</v>
      </c>
      <c r="I16217" t="s">
        <v>45245</v>
      </c>
      <c r="J16217" s="218" t="s">
        <v>45245</v>
      </c>
      <c r="K16217" s="218">
        <v>1</v>
      </c>
      <c r="L16217" s="218">
        <v>-0.8715245876317903</v>
      </c>
      <c r="M16217" s="218">
        <v>-0.59099111030921048</v>
      </c>
      <c r="N16217" s="218">
        <v>-0.72028416291195985</v>
      </c>
      <c r="O16217" s="218">
        <v>-0.43975068558938002</v>
      </c>
      <c r="P16217" s="218">
        <v>-4.6069200826375099</v>
      </c>
      <c r="Q16217" s="218">
        <v>-5.4993280725197113</v>
      </c>
      <c r="R16217" s="507">
        <v>-0.73125784897050039</v>
      </c>
      <c r="S16217" s="507">
        <v>-0.58001742425066993</v>
      </c>
      <c r="T16217" s="218">
        <v>-5.0531240775786106</v>
      </c>
    </row>
    <row r="16218" spans="1:20" x14ac:dyDescent="0.6">
      <c r="A16218" s="218" t="s">
        <v>45246</v>
      </c>
      <c r="B16218" s="218" t="s">
        <v>45247</v>
      </c>
      <c r="C16218" s="218">
        <v>6.763263763736</v>
      </c>
      <c r="D16218" s="218">
        <v>6.8779250657067701</v>
      </c>
      <c r="E16218" s="218">
        <v>7.0147147520970101</v>
      </c>
      <c r="F16218" s="218">
        <v>6.5878711364067</v>
      </c>
      <c r="G16218" s="218">
        <v>2.0242855458403799</v>
      </c>
      <c r="H16218" s="218">
        <v>0</v>
      </c>
      <c r="I16218" t="s">
        <v>45248</v>
      </c>
      <c r="J16218" s="218" t="s">
        <v>45248</v>
      </c>
      <c r="K16218" s="218">
        <v>1</v>
      </c>
      <c r="L16218" s="218">
        <v>0.2514509883610101</v>
      </c>
      <c r="M16218" s="218">
        <v>-0.17539262732930005</v>
      </c>
      <c r="N16218" s="218">
        <v>0.13678968639024003</v>
      </c>
      <c r="O16218" s="218">
        <v>-0.29005392930007012</v>
      </c>
      <c r="P16218" s="218">
        <v>-4.7389782178956201</v>
      </c>
      <c r="Q16218" s="218">
        <v>-6.763263763736</v>
      </c>
      <c r="R16218" s="507">
        <v>3.8029180515855021E-2</v>
      </c>
      <c r="S16218" s="507">
        <v>-7.6632121454915048E-2</v>
      </c>
      <c r="T16218" s="218">
        <v>-5.7511209908158101</v>
      </c>
    </row>
    <row r="16219" spans="1:20" x14ac:dyDescent="0.6">
      <c r="A16219" s="218" t="s">
        <v>45249</v>
      </c>
      <c r="B16219" s="218" t="s">
        <v>45250</v>
      </c>
      <c r="C16219" s="218">
        <v>7.20778352421598</v>
      </c>
      <c r="D16219" s="218">
        <v>7.2913017555806103</v>
      </c>
      <c r="E16219" s="218">
        <v>6.2940973533656202</v>
      </c>
      <c r="F16219" s="218">
        <v>7.6362113970071999</v>
      </c>
      <c r="G16219" s="218">
        <v>7.6788700710014997</v>
      </c>
      <c r="H16219" s="218">
        <v>0.123827711997599</v>
      </c>
      <c r="I16219" t="s">
        <v>45251</v>
      </c>
      <c r="J16219" s="218" t="s">
        <v>45251</v>
      </c>
      <c r="K16219" s="218">
        <v>1</v>
      </c>
      <c r="L16219" s="218">
        <v>-0.91368617085035986</v>
      </c>
      <c r="M16219" s="218">
        <v>0.42842787279121985</v>
      </c>
      <c r="N16219" s="218">
        <v>-0.99720440221499018</v>
      </c>
      <c r="O16219" s="218">
        <v>0.34490964142658953</v>
      </c>
      <c r="P16219" s="218">
        <v>0.47108654678551964</v>
      </c>
      <c r="Q16219" s="218">
        <v>-7.083955812218381</v>
      </c>
      <c r="R16219" s="507">
        <v>-0.24262914902957</v>
      </c>
      <c r="S16219" s="507">
        <v>-0.32614738039420033</v>
      </c>
      <c r="T16219" s="218">
        <v>-3.3064346327164307</v>
      </c>
    </row>
    <row r="16220" spans="1:20" x14ac:dyDescent="0.6">
      <c r="A16220" s="218" t="s">
        <v>45252</v>
      </c>
      <c r="B16220" s="218" t="s">
        <v>45253</v>
      </c>
      <c r="C16220" s="218">
        <v>5.6683051974225904</v>
      </c>
      <c r="D16220" s="218">
        <v>4.1465524439654198</v>
      </c>
      <c r="E16220" s="218">
        <v>5.5462684966066602</v>
      </c>
      <c r="F16220" s="218">
        <v>4.31708060225575</v>
      </c>
      <c r="G16220" s="218">
        <v>1.83049323649272</v>
      </c>
      <c r="H16220" s="218">
        <v>0.123827711997599</v>
      </c>
      <c r="I16220" t="s">
        <v>45254</v>
      </c>
      <c r="J16220" s="218" t="s">
        <v>45254</v>
      </c>
      <c r="K16220" s="218">
        <v>1</v>
      </c>
      <c r="L16220" s="218">
        <v>-0.12203670081593021</v>
      </c>
      <c r="M16220" s="218">
        <v>-1.3512245951668405</v>
      </c>
      <c r="N16220" s="218">
        <v>1.3997160526412404</v>
      </c>
      <c r="O16220" s="218">
        <v>0.17052815829033019</v>
      </c>
      <c r="P16220" s="218">
        <v>-3.8378119609298702</v>
      </c>
      <c r="Q16220" s="218">
        <v>-5.5444774854249914</v>
      </c>
      <c r="R16220" s="507">
        <v>-0.73663064799138533</v>
      </c>
      <c r="S16220" s="507">
        <v>0.78512210546578531</v>
      </c>
      <c r="T16220" s="218">
        <v>-4.6911447231774304</v>
      </c>
    </row>
    <row r="16221" spans="1:20" x14ac:dyDescent="0.6">
      <c r="A16221" s="218" t="s">
        <v>45255</v>
      </c>
      <c r="B16221" s="218" t="s">
        <v>45256</v>
      </c>
      <c r="C16221" s="218">
        <v>4.1051629213089198</v>
      </c>
      <c r="D16221" s="218">
        <v>4.1938134466486199</v>
      </c>
      <c r="E16221" s="218">
        <v>3.8180388887456198</v>
      </c>
      <c r="F16221" s="218">
        <v>3.9006343936316399</v>
      </c>
      <c r="G16221" s="218">
        <v>6.3042740805684003</v>
      </c>
      <c r="H16221" s="218">
        <v>0</v>
      </c>
      <c r="I16221" t="s">
        <v>45257</v>
      </c>
      <c r="J16221" s="218" t="s">
        <v>45257</v>
      </c>
      <c r="K16221" s="218">
        <v>2</v>
      </c>
      <c r="L16221" s="218">
        <v>-0.28712403256329999</v>
      </c>
      <c r="M16221" s="218">
        <v>-0.20452852767727991</v>
      </c>
      <c r="N16221" s="218">
        <v>-0.37577455790300007</v>
      </c>
      <c r="O16221" s="218">
        <v>-0.29317905301698</v>
      </c>
      <c r="P16221" s="218">
        <v>2.1991111592594805</v>
      </c>
      <c r="Q16221" s="218">
        <v>-4.1051629213089198</v>
      </c>
      <c r="R16221" s="507">
        <v>-0.24582628012028995</v>
      </c>
      <c r="S16221" s="507">
        <v>-0.33447680545999003</v>
      </c>
      <c r="T16221" s="218">
        <v>-0.95302588102471963</v>
      </c>
    </row>
    <row r="16222" spans="1:20" x14ac:dyDescent="0.6">
      <c r="A16222" s="218" t="s">
        <v>45258</v>
      </c>
      <c r="B16222" s="218" t="s">
        <v>45259</v>
      </c>
      <c r="C16222" s="218">
        <v>4.4289515781544901</v>
      </c>
      <c r="D16222" s="218">
        <v>4.4182268864216603</v>
      </c>
      <c r="E16222" s="218">
        <v>5.1961937585073104</v>
      </c>
      <c r="F16222" s="218">
        <v>2.8068152826082202</v>
      </c>
      <c r="G16222" s="218">
        <v>0</v>
      </c>
      <c r="H16222" s="218">
        <v>0.123827711997599</v>
      </c>
      <c r="I16222" t="s">
        <v>45257</v>
      </c>
      <c r="J16222" s="218" t="s">
        <v>45257</v>
      </c>
      <c r="K16222" s="218">
        <v>2</v>
      </c>
      <c r="L16222" s="218">
        <v>0.76724218035282021</v>
      </c>
      <c r="M16222" s="218">
        <v>-1.6221362955462699</v>
      </c>
      <c r="N16222" s="218">
        <v>0.77796687208565007</v>
      </c>
      <c r="O16222" s="218">
        <v>-1.6114116038134401</v>
      </c>
      <c r="P16222" s="218">
        <v>-4.4289515781544901</v>
      </c>
      <c r="Q16222" s="218">
        <v>-4.3051238661568911</v>
      </c>
      <c r="R16222" s="507">
        <v>-0.42744705759672486</v>
      </c>
      <c r="S16222" s="507">
        <v>-0.41672236586389499</v>
      </c>
      <c r="T16222" s="218">
        <v>-4.3670377221556906</v>
      </c>
    </row>
    <row r="16223" spans="1:20" x14ac:dyDescent="0.6">
      <c r="A16223" s="218" t="s">
        <v>45260</v>
      </c>
      <c r="B16223" s="218" t="s">
        <v>45261</v>
      </c>
      <c r="C16223" s="218">
        <v>4.1498390982759297</v>
      </c>
      <c r="D16223" s="218">
        <v>4.1168895802684897</v>
      </c>
      <c r="E16223" s="218">
        <v>3.9350203786603601</v>
      </c>
      <c r="F16223" s="218">
        <v>4.9780167230661796</v>
      </c>
      <c r="G16223" s="218">
        <v>0.59580657787600999</v>
      </c>
      <c r="H16223" s="218">
        <v>0</v>
      </c>
      <c r="I16223" t="s">
        <v>45262</v>
      </c>
      <c r="J16223" s="218" t="s">
        <v>45262</v>
      </c>
      <c r="K16223" s="218">
        <v>2</v>
      </c>
      <c r="L16223" s="218">
        <v>-0.21481871961556953</v>
      </c>
      <c r="M16223" s="218">
        <v>0.82817762479024992</v>
      </c>
      <c r="N16223" s="218">
        <v>-0.18186920160812958</v>
      </c>
      <c r="O16223" s="218">
        <v>0.86112714279768987</v>
      </c>
      <c r="P16223" s="218">
        <v>-3.5540325203999199</v>
      </c>
      <c r="Q16223" s="218">
        <v>-4.1498390982759297</v>
      </c>
      <c r="R16223" s="507">
        <v>0.3066794525873402</v>
      </c>
      <c r="S16223" s="507">
        <v>0.33962897059478014</v>
      </c>
      <c r="T16223" s="218">
        <v>-3.8519358093379248</v>
      </c>
    </row>
    <row r="16224" spans="1:20" x14ac:dyDescent="0.6">
      <c r="A16224" s="218" t="s">
        <v>45263</v>
      </c>
      <c r="B16224" s="218" t="s">
        <v>45264</v>
      </c>
      <c r="C16224" s="218">
        <v>3.1934026324948599</v>
      </c>
      <c r="D16224" s="218">
        <v>3.3375670502966099</v>
      </c>
      <c r="E16224" s="218">
        <v>5.44016568968664E-2</v>
      </c>
      <c r="F16224" s="218">
        <v>3.7761396501184898</v>
      </c>
      <c r="G16224" s="218">
        <v>0</v>
      </c>
      <c r="H16224" s="218">
        <v>0</v>
      </c>
      <c r="I16224" t="s">
        <v>45262</v>
      </c>
      <c r="J16224" s="218" t="s">
        <v>45262</v>
      </c>
      <c r="K16224" s="218">
        <v>2</v>
      </c>
      <c r="L16224" s="218">
        <v>-3.1390009755979933</v>
      </c>
      <c r="M16224" s="218">
        <v>0.58273701762362995</v>
      </c>
      <c r="N16224" s="218">
        <v>-3.2831653933997433</v>
      </c>
      <c r="O16224" s="218">
        <v>0.4385725998218799</v>
      </c>
      <c r="P16224" s="218">
        <v>-3.1934026324948599</v>
      </c>
      <c r="Q16224" s="218">
        <v>-3.1934026324948599</v>
      </c>
      <c r="R16224" s="507">
        <v>-1.2781319789871817</v>
      </c>
      <c r="S16224" s="507">
        <v>-1.4222963967889317</v>
      </c>
      <c r="T16224" s="218">
        <v>-3.1934026324948599</v>
      </c>
    </row>
    <row r="16225" spans="1:20" x14ac:dyDescent="0.6">
      <c r="A16225" s="218" t="s">
        <v>45265</v>
      </c>
      <c r="B16225" s="218" t="s">
        <v>45266</v>
      </c>
      <c r="C16225" s="218">
        <v>6.0390056475894198</v>
      </c>
      <c r="D16225" s="218">
        <v>6.0409848439451803</v>
      </c>
      <c r="E16225" s="218">
        <v>4.5952820616434602</v>
      </c>
      <c r="F16225" s="218">
        <v>6.52016923984156</v>
      </c>
      <c r="G16225" s="218">
        <v>0.77891856884019794</v>
      </c>
      <c r="H16225" s="218">
        <v>0.123827711997599</v>
      </c>
      <c r="I16225" t="s">
        <v>45267</v>
      </c>
      <c r="J16225" s="218" t="s">
        <v>45268</v>
      </c>
      <c r="K16225" s="218">
        <v>1</v>
      </c>
      <c r="L16225" s="218">
        <v>-1.4437235859459596</v>
      </c>
      <c r="M16225" s="218">
        <v>0.48116359225214023</v>
      </c>
      <c r="N16225" s="218">
        <v>-1.4457027823017201</v>
      </c>
      <c r="O16225" s="218">
        <v>0.47918439589637973</v>
      </c>
      <c r="P16225" s="218">
        <v>-5.2600870787492218</v>
      </c>
      <c r="Q16225" s="218">
        <v>-5.9151779355918208</v>
      </c>
      <c r="R16225" s="507">
        <v>-0.4812799968469097</v>
      </c>
      <c r="S16225" s="507">
        <v>-0.48325919320267019</v>
      </c>
      <c r="T16225" s="218">
        <v>-5.5876325071705217</v>
      </c>
    </row>
    <row r="16226" spans="1:20" x14ac:dyDescent="0.6">
      <c r="A16226" s="218" t="s">
        <v>45269</v>
      </c>
      <c r="B16226" s="218" t="s">
        <v>45270</v>
      </c>
      <c r="C16226" s="218">
        <v>4.95145833946499</v>
      </c>
      <c r="D16226" s="218">
        <v>4.6524093420866004</v>
      </c>
      <c r="E16226" s="218">
        <v>3.6559651397678099</v>
      </c>
      <c r="F16226" s="218">
        <v>5.47416414465469</v>
      </c>
      <c r="G16226" s="218">
        <v>0</v>
      </c>
      <c r="H16226" s="218">
        <v>0</v>
      </c>
      <c r="I16226" t="s">
        <v>45271</v>
      </c>
      <c r="J16226" s="218" t="s">
        <v>45271</v>
      </c>
      <c r="K16226" s="218">
        <v>1</v>
      </c>
      <c r="L16226" s="218">
        <v>-1.2954931996971801</v>
      </c>
      <c r="M16226" s="218">
        <v>0.5227058051897</v>
      </c>
      <c r="N16226" s="218">
        <v>-0.9964442023187905</v>
      </c>
      <c r="O16226" s="218">
        <v>0.82175480256808964</v>
      </c>
      <c r="P16226" s="218">
        <v>-4.95145833946499</v>
      </c>
      <c r="Q16226" s="218">
        <v>-4.95145833946499</v>
      </c>
      <c r="R16226" s="507">
        <v>-0.38639369725374006</v>
      </c>
      <c r="S16226" s="507">
        <v>-8.7344699875350429E-2</v>
      </c>
      <c r="T16226" s="218">
        <v>-4.95145833946499</v>
      </c>
    </row>
    <row r="16227" spans="1:20" x14ac:dyDescent="0.6">
      <c r="A16227" s="218" t="s">
        <v>45272</v>
      </c>
      <c r="B16227" s="218" t="s">
        <v>45273</v>
      </c>
      <c r="C16227" s="218">
        <v>5.5902623701015299</v>
      </c>
      <c r="D16227" s="218">
        <v>5.4558497776086101</v>
      </c>
      <c r="E16227" s="218">
        <v>6.0862352215050901</v>
      </c>
      <c r="F16227" s="218">
        <v>6.0444168265715703</v>
      </c>
      <c r="G16227" s="218">
        <v>1.55729034198126</v>
      </c>
      <c r="H16227" s="218">
        <v>0</v>
      </c>
      <c r="I16227" t="s">
        <v>45274</v>
      </c>
      <c r="J16227" s="218" t="s">
        <v>45274</v>
      </c>
      <c r="K16227" s="218">
        <v>1</v>
      </c>
      <c r="L16227" s="218">
        <v>0.49597285140356018</v>
      </c>
      <c r="M16227" s="218">
        <v>0.45415445647004038</v>
      </c>
      <c r="N16227" s="218">
        <v>0.63038544389647999</v>
      </c>
      <c r="O16227" s="218">
        <v>0.58856704896296019</v>
      </c>
      <c r="P16227" s="218">
        <v>-4.0329720281202697</v>
      </c>
      <c r="Q16227" s="218">
        <v>-5.5902623701015299</v>
      </c>
      <c r="R16227" s="507">
        <v>0.47506365393680028</v>
      </c>
      <c r="S16227" s="507">
        <v>0.60947624642972009</v>
      </c>
      <c r="T16227" s="218">
        <v>-4.8116171991109002</v>
      </c>
    </row>
    <row r="16228" spans="1:20" x14ac:dyDescent="0.6">
      <c r="A16228" s="218" t="s">
        <v>45275</v>
      </c>
      <c r="B16228" s="218" t="s">
        <v>45276</v>
      </c>
      <c r="C16228" s="218">
        <v>6.6593461277320003</v>
      </c>
      <c r="D16228" s="218">
        <v>6.5843058132356003</v>
      </c>
      <c r="E16228" s="218">
        <v>6.4436239748567301</v>
      </c>
      <c r="F16228" s="218">
        <v>6.09741167717777</v>
      </c>
      <c r="G16228" s="218">
        <v>7.1184573825846398</v>
      </c>
      <c r="H16228" s="218">
        <v>7.7209918435370302</v>
      </c>
      <c r="I16228" t="s">
        <v>45277</v>
      </c>
      <c r="J16228" s="218" t="s">
        <v>45277</v>
      </c>
      <c r="K16228" s="218">
        <v>1</v>
      </c>
      <c r="L16228" s="218">
        <v>-0.21572215287527019</v>
      </c>
      <c r="M16228" s="218">
        <v>-0.5619344505542303</v>
      </c>
      <c r="N16228" s="218">
        <v>-0.14068183837887016</v>
      </c>
      <c r="O16228" s="218">
        <v>-0.48689413605783027</v>
      </c>
      <c r="P16228" s="218">
        <v>0.45911125485263948</v>
      </c>
      <c r="Q16228" s="218">
        <v>1.0616457158050299</v>
      </c>
      <c r="R16228" s="507">
        <v>-0.38882830171475025</v>
      </c>
      <c r="S16228" s="507">
        <v>-0.31378798721835022</v>
      </c>
      <c r="T16228" s="218">
        <v>0.76037848532883467</v>
      </c>
    </row>
    <row r="16229" spans="1:20" x14ac:dyDescent="0.6">
      <c r="A16229" s="218" t="s">
        <v>45278</v>
      </c>
      <c r="B16229" s="218" t="s">
        <v>45279</v>
      </c>
      <c r="C16229" s="218">
        <v>4.5997027264501202</v>
      </c>
      <c r="D16229" s="218">
        <v>4.3936989816805401</v>
      </c>
      <c r="E16229" s="218">
        <v>4.3011925205970698</v>
      </c>
      <c r="F16229" s="218">
        <v>5.0604030061691097</v>
      </c>
      <c r="G16229" s="218">
        <v>4.6456966296498701</v>
      </c>
      <c r="H16229" s="218">
        <v>0</v>
      </c>
      <c r="I16229" t="s">
        <v>45280</v>
      </c>
      <c r="J16229" s="218" t="s">
        <v>45280</v>
      </c>
      <c r="K16229" s="218">
        <v>2</v>
      </c>
      <c r="L16229" s="218">
        <v>-0.29851020585305044</v>
      </c>
      <c r="M16229" s="218">
        <v>0.46070027971898941</v>
      </c>
      <c r="N16229" s="218">
        <v>-9.2506461083470271E-2</v>
      </c>
      <c r="O16229" s="218">
        <v>0.66670402448856958</v>
      </c>
      <c r="P16229" s="218">
        <v>4.599390319974983E-2</v>
      </c>
      <c r="Q16229" s="218">
        <v>-4.5997027264501202</v>
      </c>
      <c r="R16229" s="507">
        <v>8.1095036932969489E-2</v>
      </c>
      <c r="S16229" s="507">
        <v>0.28709878170254965</v>
      </c>
      <c r="T16229" s="218">
        <v>-2.2768544116251852</v>
      </c>
    </row>
    <row r="16230" spans="1:20" x14ac:dyDescent="0.6">
      <c r="A16230" s="218" t="s">
        <v>45281</v>
      </c>
      <c r="B16230" s="218" t="s">
        <v>45282</v>
      </c>
      <c r="C16230" s="218">
        <v>6.1611937048249699</v>
      </c>
      <c r="D16230" s="218">
        <v>6.2554047827839003</v>
      </c>
      <c r="E16230" s="218">
        <v>5.1763996845369702</v>
      </c>
      <c r="F16230" s="218">
        <v>6.1851290205167704</v>
      </c>
      <c r="G16230" s="218">
        <v>7.3692691010300901</v>
      </c>
      <c r="H16230" s="218">
        <v>0</v>
      </c>
      <c r="I16230" t="s">
        <v>45280</v>
      </c>
      <c r="J16230" s="218" t="s">
        <v>45280</v>
      </c>
      <c r="K16230" s="218">
        <v>2</v>
      </c>
      <c r="L16230" s="218">
        <v>-0.98479402028799967</v>
      </c>
      <c r="M16230" s="218">
        <v>2.3935315691800518E-2</v>
      </c>
      <c r="N16230" s="218">
        <v>-1.0790050982469301</v>
      </c>
      <c r="O16230" s="218">
        <v>-7.0275762267129949E-2</v>
      </c>
      <c r="P16230" s="218">
        <v>1.2080753962051203</v>
      </c>
      <c r="Q16230" s="218">
        <v>-6.1611937048249699</v>
      </c>
      <c r="R16230" s="507">
        <v>-0.48042935229809958</v>
      </c>
      <c r="S16230" s="507">
        <v>-0.57464043025703004</v>
      </c>
      <c r="T16230" s="218">
        <v>-2.4765591543099248</v>
      </c>
    </row>
    <row r="16231" spans="1:20" x14ac:dyDescent="0.6">
      <c r="A16231" s="218" t="s">
        <v>45283</v>
      </c>
      <c r="B16231" s="218" t="s">
        <v>45284</v>
      </c>
      <c r="C16231" s="218">
        <v>0.77585795475388997</v>
      </c>
      <c r="D16231" s="218">
        <v>1.0800089634712</v>
      </c>
      <c r="E16231" s="218">
        <v>0</v>
      </c>
      <c r="F16231" s="218">
        <v>0</v>
      </c>
      <c r="G16231" s="218">
        <v>0</v>
      </c>
      <c r="H16231" s="218">
        <v>0</v>
      </c>
      <c r="I16231" t="s">
        <v>45285</v>
      </c>
      <c r="J16231" s="218" t="s">
        <v>45285</v>
      </c>
      <c r="K16231" s="218">
        <v>1</v>
      </c>
      <c r="L16231" s="218">
        <v>-0.77585795475388997</v>
      </c>
      <c r="M16231" s="218">
        <v>-0.77585795475388997</v>
      </c>
      <c r="N16231" s="218">
        <v>-1.0800089634712</v>
      </c>
      <c r="O16231" s="218">
        <v>-1.0800089634712</v>
      </c>
      <c r="P16231" s="218">
        <v>-0.77585795475388997</v>
      </c>
      <c r="Q16231" s="218">
        <v>-0.77585795475388997</v>
      </c>
      <c r="R16231" s="507">
        <v>-0.77585795475388997</v>
      </c>
      <c r="S16231" s="507">
        <v>-1.0800089634712</v>
      </c>
      <c r="T16231" s="218">
        <v>-0.77585795475388997</v>
      </c>
    </row>
    <row r="16232" spans="1:20" x14ac:dyDescent="0.6">
      <c r="A16232" s="218" t="s">
        <v>45286</v>
      </c>
      <c r="B16232" s="218" t="s">
        <v>45287</v>
      </c>
      <c r="C16232" s="218">
        <v>2.58831147664461</v>
      </c>
      <c r="D16232" s="218">
        <v>2.3949530688708598</v>
      </c>
      <c r="E16232" s="218">
        <v>0</v>
      </c>
      <c r="F16232" s="218">
        <v>0</v>
      </c>
      <c r="G16232" s="218">
        <v>0</v>
      </c>
      <c r="H16232" s="218">
        <v>0</v>
      </c>
      <c r="I16232" t="s">
        <v>45288</v>
      </c>
      <c r="J16232" s="218" t="s">
        <v>45288</v>
      </c>
      <c r="K16232" s="218">
        <v>1</v>
      </c>
      <c r="L16232" s="218">
        <v>-2.58831147664461</v>
      </c>
      <c r="M16232" s="218">
        <v>-2.58831147664461</v>
      </c>
      <c r="N16232" s="218">
        <v>-2.3949530688708598</v>
      </c>
      <c r="O16232" s="218">
        <v>-2.3949530688708598</v>
      </c>
      <c r="P16232" s="218">
        <v>-2.58831147664461</v>
      </c>
      <c r="Q16232" s="218">
        <v>-2.58831147664461</v>
      </c>
      <c r="R16232" s="507">
        <v>-2.58831147664461</v>
      </c>
      <c r="S16232" s="507">
        <v>-2.3949530688708598</v>
      </c>
      <c r="T16232" s="218">
        <v>-2.58831147664461</v>
      </c>
    </row>
    <row r="16233" spans="1:20" x14ac:dyDescent="0.6">
      <c r="A16233" s="218" t="s">
        <v>45289</v>
      </c>
      <c r="B16233" s="218" t="s">
        <v>45290</v>
      </c>
      <c r="C16233" s="218">
        <v>7.6006104283224296</v>
      </c>
      <c r="D16233" s="218">
        <v>7.6359543478810199</v>
      </c>
      <c r="E16233" s="218">
        <v>7.6747171778849799</v>
      </c>
      <c r="F16233" s="218">
        <v>7.6138669514517998</v>
      </c>
      <c r="G16233" s="218">
        <v>7.5005308084721696</v>
      </c>
      <c r="H16233" s="218">
        <v>7.2982033369378199</v>
      </c>
      <c r="I16233" t="s">
        <v>45291</v>
      </c>
      <c r="J16233" s="218" t="s">
        <v>45291</v>
      </c>
      <c r="K16233" s="218">
        <v>1</v>
      </c>
      <c r="L16233" s="218">
        <v>7.4106749562550256E-2</v>
      </c>
      <c r="M16233" s="218">
        <v>1.3256523129370201E-2</v>
      </c>
      <c r="N16233" s="218">
        <v>3.8762830003959969E-2</v>
      </c>
      <c r="O16233" s="218">
        <v>-2.2087396429220085E-2</v>
      </c>
      <c r="P16233" s="218">
        <v>-0.10007961985026004</v>
      </c>
      <c r="Q16233" s="218">
        <v>-0.30240709138460975</v>
      </c>
      <c r="R16233" s="507">
        <v>4.3681636345960229E-2</v>
      </c>
      <c r="S16233" s="507">
        <v>8.337716787369942E-3</v>
      </c>
      <c r="T16233" s="218">
        <v>-0.20124335561743489</v>
      </c>
    </row>
    <row r="16234" spans="1:20" x14ac:dyDescent="0.6">
      <c r="A16234" s="218" t="s">
        <v>45292</v>
      </c>
      <c r="B16234" s="218" t="s">
        <v>45293</v>
      </c>
      <c r="C16234" s="218">
        <v>4.6348675613504398</v>
      </c>
      <c r="D16234" s="218">
        <v>4.8224347365547304</v>
      </c>
      <c r="E16234" s="218">
        <v>0.42852301433108497</v>
      </c>
      <c r="F16234" s="218">
        <v>4.8991926663004497</v>
      </c>
      <c r="G16234" s="218">
        <v>7.9658507706560098</v>
      </c>
      <c r="H16234" s="218">
        <v>0</v>
      </c>
      <c r="I16234" t="s">
        <v>45294</v>
      </c>
      <c r="J16234" s="218" t="s">
        <v>45294</v>
      </c>
      <c r="K16234" s="218">
        <v>1</v>
      </c>
      <c r="L16234" s="218">
        <v>-4.2063445470193548</v>
      </c>
      <c r="M16234" s="218">
        <v>0.26432510495000994</v>
      </c>
      <c r="N16234" s="218">
        <v>-4.3939117222236455</v>
      </c>
      <c r="O16234" s="218">
        <v>7.6757929745719267E-2</v>
      </c>
      <c r="P16234" s="218">
        <v>3.33098320930557</v>
      </c>
      <c r="Q16234" s="218">
        <v>-4.6348675613504398</v>
      </c>
      <c r="R16234" s="507">
        <v>-1.9710097210346724</v>
      </c>
      <c r="S16234" s="507">
        <v>-2.1585768962389631</v>
      </c>
      <c r="T16234" s="218">
        <v>-0.65194217602243487</v>
      </c>
    </row>
    <row r="16235" spans="1:20" x14ac:dyDescent="0.6">
      <c r="A16235" s="218" t="s">
        <v>45295</v>
      </c>
      <c r="B16235" s="218" t="s">
        <v>45296</v>
      </c>
      <c r="C16235" s="218">
        <v>2.5111068564023502</v>
      </c>
      <c r="D16235" s="218">
        <v>2.6646837579718201</v>
      </c>
      <c r="E16235" s="218">
        <v>0</v>
      </c>
      <c r="F16235" s="218">
        <v>4.13111200433808</v>
      </c>
      <c r="G16235" s="218">
        <v>0</v>
      </c>
      <c r="H16235" s="218">
        <v>0</v>
      </c>
      <c r="I16235" t="s">
        <v>45297</v>
      </c>
      <c r="J16235" s="218" t="s">
        <v>45297</v>
      </c>
      <c r="K16235" s="218">
        <v>1</v>
      </c>
      <c r="L16235" s="218">
        <v>-2.5111068564023502</v>
      </c>
      <c r="M16235" s="218">
        <v>1.6200051479357298</v>
      </c>
      <c r="N16235" s="218">
        <v>-2.6646837579718201</v>
      </c>
      <c r="O16235" s="218">
        <v>1.4664282463662599</v>
      </c>
      <c r="P16235" s="218">
        <v>-2.5111068564023502</v>
      </c>
      <c r="Q16235" s="218">
        <v>-2.5111068564023502</v>
      </c>
      <c r="R16235" s="507">
        <v>-0.4455508542333102</v>
      </c>
      <c r="S16235" s="507">
        <v>-0.5991277558027801</v>
      </c>
      <c r="T16235" s="218">
        <v>-2.5111068564023502</v>
      </c>
    </row>
    <row r="16236" spans="1:20" x14ac:dyDescent="0.6">
      <c r="A16236" s="218" t="s">
        <v>45298</v>
      </c>
      <c r="B16236" s="218" t="s">
        <v>45299</v>
      </c>
      <c r="C16236" s="218">
        <v>6.3022377551518796</v>
      </c>
      <c r="D16236" s="218">
        <v>6.3034783914880004</v>
      </c>
      <c r="E16236" s="218">
        <v>6.3303755352992104</v>
      </c>
      <c r="F16236" s="218">
        <v>5.8558983426138402</v>
      </c>
      <c r="G16236" s="218">
        <v>1.1552061784318599</v>
      </c>
      <c r="H16236" s="218">
        <v>0.123827711997599</v>
      </c>
      <c r="I16236" t="s">
        <v>45300</v>
      </c>
      <c r="J16236" s="218" t="s">
        <v>45300</v>
      </c>
      <c r="K16236" s="218">
        <v>1</v>
      </c>
      <c r="L16236" s="218">
        <v>2.8137780147330815E-2</v>
      </c>
      <c r="M16236" s="218">
        <v>-0.44633941253803933</v>
      </c>
      <c r="N16236" s="218">
        <v>2.689714381121E-2</v>
      </c>
      <c r="O16236" s="218">
        <v>-0.44758004887416014</v>
      </c>
      <c r="P16236" s="218">
        <v>-5.1470315767200194</v>
      </c>
      <c r="Q16236" s="218">
        <v>-6.1784100431542806</v>
      </c>
      <c r="R16236" s="507">
        <v>-0.20910081619535426</v>
      </c>
      <c r="S16236" s="507">
        <v>-0.21034145253147507</v>
      </c>
      <c r="T16236" s="218">
        <v>-5.6627208099371504</v>
      </c>
    </row>
    <row r="16237" spans="1:20" x14ac:dyDescent="0.6">
      <c r="A16237" s="218" t="s">
        <v>45301</v>
      </c>
      <c r="B16237" s="218" t="s">
        <v>45302</v>
      </c>
      <c r="C16237" s="218">
        <v>5.2567930348785996</v>
      </c>
      <c r="D16237" s="218">
        <v>4.9850048552566504</v>
      </c>
      <c r="E16237" s="218">
        <v>5.6798815768755402</v>
      </c>
      <c r="F16237" s="218">
        <v>4.32979137699642</v>
      </c>
      <c r="G16237" s="218">
        <v>1.1552061784318599</v>
      </c>
      <c r="H16237" s="218">
        <v>0.123827711997599</v>
      </c>
      <c r="I16237" t="s">
        <v>45303</v>
      </c>
      <c r="J16237" s="218" t="s">
        <v>45303</v>
      </c>
      <c r="K16237" s="218">
        <v>1</v>
      </c>
      <c r="L16237" s="218">
        <v>0.42308854199694057</v>
      </c>
      <c r="M16237" s="218">
        <v>-0.92700165788217959</v>
      </c>
      <c r="N16237" s="218">
        <v>0.6948767216188898</v>
      </c>
      <c r="O16237" s="218">
        <v>-0.65521347826023035</v>
      </c>
      <c r="P16237" s="218">
        <v>-4.1015868564467395</v>
      </c>
      <c r="Q16237" s="218">
        <v>-5.1329653228810006</v>
      </c>
      <c r="R16237" s="507">
        <v>-0.25195655794261951</v>
      </c>
      <c r="S16237" s="507">
        <v>1.9831621679329725E-2</v>
      </c>
      <c r="T16237" s="218">
        <v>-4.6172760896638696</v>
      </c>
    </row>
    <row r="16238" spans="1:20" x14ac:dyDescent="0.6">
      <c r="A16238" s="218" t="s">
        <v>45304</v>
      </c>
      <c r="B16238" s="218" t="s">
        <v>45305</v>
      </c>
      <c r="C16238" s="218">
        <v>5.7136516310240202</v>
      </c>
      <c r="D16238" s="218">
        <v>5.5190657922598598</v>
      </c>
      <c r="E16238" s="218">
        <v>5.7235538045881498</v>
      </c>
      <c r="F16238" s="218">
        <v>5.8233106644066099</v>
      </c>
      <c r="G16238" s="218">
        <v>1.60656975280174</v>
      </c>
      <c r="H16238" s="218">
        <v>0.123827711997599</v>
      </c>
      <c r="I16238" t="s">
        <v>45306</v>
      </c>
      <c r="J16238" s="218" t="s">
        <v>45306</v>
      </c>
      <c r="K16238" s="218">
        <v>1</v>
      </c>
      <c r="L16238" s="218">
        <v>9.9021735641295905E-3</v>
      </c>
      <c r="M16238" s="218">
        <v>0.10965903338258975</v>
      </c>
      <c r="N16238" s="218">
        <v>0.20448801232828995</v>
      </c>
      <c r="O16238" s="218">
        <v>0.30424487214675011</v>
      </c>
      <c r="P16238" s="218">
        <v>-4.1070818782222798</v>
      </c>
      <c r="Q16238" s="218">
        <v>-5.5898239190264212</v>
      </c>
      <c r="R16238" s="507">
        <v>5.9780603473359673E-2</v>
      </c>
      <c r="S16238" s="507">
        <v>0.25436644223752003</v>
      </c>
      <c r="T16238" s="218">
        <v>-4.84845289862435</v>
      </c>
    </row>
    <row r="16239" spans="1:20" x14ac:dyDescent="0.6">
      <c r="A16239" s="218" t="s">
        <v>45307</v>
      </c>
      <c r="B16239" s="218" t="s">
        <v>45308</v>
      </c>
      <c r="C16239" s="218">
        <v>5.7538127048891301</v>
      </c>
      <c r="D16239" s="218">
        <v>5.6603579323613999</v>
      </c>
      <c r="E16239" s="218">
        <v>6.5349399625448896</v>
      </c>
      <c r="F16239" s="218">
        <v>5.8300364758890897</v>
      </c>
      <c r="G16239" s="218">
        <v>6.5429024678064804</v>
      </c>
      <c r="H16239" s="218">
        <v>0</v>
      </c>
      <c r="I16239" t="s">
        <v>45309</v>
      </c>
      <c r="J16239" s="218" t="s">
        <v>45309</v>
      </c>
      <c r="K16239" s="218">
        <v>2</v>
      </c>
      <c r="L16239" s="218">
        <v>0.78112725765575952</v>
      </c>
      <c r="M16239" s="218">
        <v>7.6223770999959584E-2</v>
      </c>
      <c r="N16239" s="218">
        <v>0.87458203018348968</v>
      </c>
      <c r="O16239" s="218">
        <v>0.16967854352768974</v>
      </c>
      <c r="P16239" s="218">
        <v>0.78908976291735033</v>
      </c>
      <c r="Q16239" s="218">
        <v>-5.7538127048891301</v>
      </c>
      <c r="R16239" s="507">
        <v>0.42867551432785955</v>
      </c>
      <c r="S16239" s="507">
        <v>0.52213028685558971</v>
      </c>
      <c r="T16239" s="218">
        <v>-2.4823614709858899</v>
      </c>
    </row>
    <row r="16240" spans="1:20" x14ac:dyDescent="0.6">
      <c r="A16240" s="218" t="s">
        <v>45310</v>
      </c>
      <c r="B16240" s="218" t="s">
        <v>45311</v>
      </c>
      <c r="C16240" s="218">
        <v>5.9861701404608896</v>
      </c>
      <c r="D16240" s="218">
        <v>6.0910780821225998</v>
      </c>
      <c r="E16240" s="218">
        <v>5.4016316020836497</v>
      </c>
      <c r="F16240" s="218">
        <v>4.6313217791033301</v>
      </c>
      <c r="G16240" s="218">
        <v>1.0162357018798001</v>
      </c>
      <c r="H16240" s="218">
        <v>0.23786221336595301</v>
      </c>
      <c r="I16240" t="s">
        <v>45309</v>
      </c>
      <c r="J16240" s="218" t="s">
        <v>45309</v>
      </c>
      <c r="K16240" s="218">
        <v>2</v>
      </c>
      <c r="L16240" s="218">
        <v>-0.5845385383772399</v>
      </c>
      <c r="M16240" s="218">
        <v>-1.3548483613575595</v>
      </c>
      <c r="N16240" s="218">
        <v>-0.68944648003895015</v>
      </c>
      <c r="O16240" s="218">
        <v>-1.4597563030192697</v>
      </c>
      <c r="P16240" s="218">
        <v>-4.96993443858109</v>
      </c>
      <c r="Q16240" s="218">
        <v>-5.7483079270949364</v>
      </c>
      <c r="R16240" s="507">
        <v>-0.96969344986739969</v>
      </c>
      <c r="S16240" s="507">
        <v>-1.0746013915291099</v>
      </c>
      <c r="T16240" s="218">
        <v>-5.3591211828380132</v>
      </c>
    </row>
    <row r="16241" spans="1:20" x14ac:dyDescent="0.6">
      <c r="A16241" s="218" t="s">
        <v>45312</v>
      </c>
      <c r="B16241" s="218" t="s">
        <v>45313</v>
      </c>
      <c r="C16241" s="218">
        <v>5.7136516310240202</v>
      </c>
      <c r="D16241" s="218">
        <v>5.6603579323613999</v>
      </c>
      <c r="E16241" s="218">
        <v>6.0648618443017597</v>
      </c>
      <c r="F16241" s="218">
        <v>5.48177725423509</v>
      </c>
      <c r="G16241" s="218">
        <v>0.59580657787600999</v>
      </c>
      <c r="H16241" s="218">
        <v>0.123827711997599</v>
      </c>
      <c r="I16241" t="s">
        <v>45314</v>
      </c>
      <c r="J16241" s="218" t="s">
        <v>45314</v>
      </c>
      <c r="K16241" s="218">
        <v>2</v>
      </c>
      <c r="L16241" s="218">
        <v>0.35121021327773949</v>
      </c>
      <c r="M16241" s="218">
        <v>-0.23187437678893019</v>
      </c>
      <c r="N16241" s="218">
        <v>0.40450391194035973</v>
      </c>
      <c r="O16241" s="218">
        <v>-0.17858067812630996</v>
      </c>
      <c r="P16241" s="218">
        <v>-5.1178450531480104</v>
      </c>
      <c r="Q16241" s="218">
        <v>-5.5898239190264212</v>
      </c>
      <c r="R16241" s="507">
        <v>5.966791824440465E-2</v>
      </c>
      <c r="S16241" s="507">
        <v>0.11296161690702489</v>
      </c>
      <c r="T16241" s="218">
        <v>-5.3538344860872158</v>
      </c>
    </row>
    <row r="16242" spans="1:20" x14ac:dyDescent="0.6">
      <c r="A16242" s="218" t="s">
        <v>45315</v>
      </c>
      <c r="B16242" s="218" t="s">
        <v>45316</v>
      </c>
      <c r="C16242" s="218">
        <v>4.8862469519034999</v>
      </c>
      <c r="D16242" s="218">
        <v>4.8056300898093998</v>
      </c>
      <c r="E16242" s="218">
        <v>4.4506561299948801</v>
      </c>
      <c r="F16242" s="218">
        <v>3.7416773513073198</v>
      </c>
      <c r="G16242" s="218">
        <v>0.26846663313173802</v>
      </c>
      <c r="H16242" s="218">
        <v>0</v>
      </c>
      <c r="I16242" t="s">
        <v>45314</v>
      </c>
      <c r="J16242" s="218" t="s">
        <v>45314</v>
      </c>
      <c r="K16242" s="218">
        <v>2</v>
      </c>
      <c r="L16242" s="218">
        <v>-0.43559082190861975</v>
      </c>
      <c r="M16242" s="218">
        <v>-1.1445696005961801</v>
      </c>
      <c r="N16242" s="218">
        <v>-0.35497395981451962</v>
      </c>
      <c r="O16242" s="218">
        <v>-1.0639527385020799</v>
      </c>
      <c r="P16242" s="218">
        <v>-4.6177803187717616</v>
      </c>
      <c r="Q16242" s="218">
        <v>-4.8862469519034999</v>
      </c>
      <c r="R16242" s="507">
        <v>-0.79008021125239991</v>
      </c>
      <c r="S16242" s="507">
        <v>-0.70946334915829978</v>
      </c>
      <c r="T16242" s="218">
        <v>-4.7520136353376312</v>
      </c>
    </row>
    <row r="16243" spans="1:20" x14ac:dyDescent="0.6">
      <c r="A16243" s="218" t="s">
        <v>45317</v>
      </c>
      <c r="B16243" s="218" t="s">
        <v>45318</v>
      </c>
      <c r="C16243" s="218">
        <v>6.9453663167755098</v>
      </c>
      <c r="D16243" s="218">
        <v>7.1238085831289997</v>
      </c>
      <c r="E16243" s="218">
        <v>7.1153069372001099</v>
      </c>
      <c r="F16243" s="218">
        <v>6.8311488740642803</v>
      </c>
      <c r="G16243" s="218">
        <v>1.28195838278228</v>
      </c>
      <c r="H16243" s="218">
        <v>0</v>
      </c>
      <c r="I16243" t="s">
        <v>45319</v>
      </c>
      <c r="J16243" s="218" t="s">
        <v>45319</v>
      </c>
      <c r="K16243" s="218">
        <v>1</v>
      </c>
      <c r="L16243" s="218">
        <v>0.16994062042460012</v>
      </c>
      <c r="M16243" s="218">
        <v>-0.11421744271122947</v>
      </c>
      <c r="N16243" s="218">
        <v>-8.5016459288898005E-3</v>
      </c>
      <c r="O16243" s="218">
        <v>-0.29265970906471939</v>
      </c>
      <c r="P16243" s="218">
        <v>-5.6634079339932297</v>
      </c>
      <c r="Q16243" s="218">
        <v>-6.9453663167755098</v>
      </c>
      <c r="R16243" s="507">
        <v>2.7861588856685326E-2</v>
      </c>
      <c r="S16243" s="507">
        <v>-0.15058067749680459</v>
      </c>
      <c r="T16243" s="218">
        <v>-6.3043871253843697</v>
      </c>
    </row>
    <row r="16244" spans="1:20" x14ac:dyDescent="0.6">
      <c r="A16244" s="218" t="s">
        <v>45320</v>
      </c>
      <c r="B16244" s="218" t="s">
        <v>45321</v>
      </c>
      <c r="C16244" s="218">
        <v>6.7338324839359203</v>
      </c>
      <c r="D16244" s="218">
        <v>6.8714799911102702</v>
      </c>
      <c r="E16244" s="218">
        <v>4.8982689368897496</v>
      </c>
      <c r="F16244" s="218">
        <v>6.4836672370999402</v>
      </c>
      <c r="G16244" s="218">
        <v>0.69026577864285299</v>
      </c>
      <c r="H16244" s="218">
        <v>8.3310330734598796</v>
      </c>
      <c r="I16244" t="s">
        <v>45322</v>
      </c>
      <c r="J16244" s="218" t="s">
        <v>45322</v>
      </c>
      <c r="K16244" s="218">
        <v>2</v>
      </c>
      <c r="L16244" s="218">
        <v>-1.8355635470461706</v>
      </c>
      <c r="M16244" s="218">
        <v>-0.25016524683598007</v>
      </c>
      <c r="N16244" s="218">
        <v>-1.9732110542205206</v>
      </c>
      <c r="O16244" s="218">
        <v>-0.38781275401033</v>
      </c>
      <c r="P16244" s="218">
        <v>-6.0435667052930668</v>
      </c>
      <c r="Q16244" s="218">
        <v>1.5972005895239594</v>
      </c>
      <c r="R16244" s="507">
        <v>-1.0428643969410754</v>
      </c>
      <c r="S16244" s="507">
        <v>-1.1805119041154253</v>
      </c>
      <c r="T16244" s="218">
        <v>-2.2231830578845537</v>
      </c>
    </row>
    <row r="16245" spans="1:20" x14ac:dyDescent="0.6">
      <c r="A16245" s="218" t="s">
        <v>45323</v>
      </c>
      <c r="B16245" s="218" t="s">
        <v>45324</v>
      </c>
      <c r="C16245" s="218">
        <v>3.4889399642115499</v>
      </c>
      <c r="D16245" s="218">
        <v>3.6923021886897698</v>
      </c>
      <c r="E16245" s="218">
        <v>0</v>
      </c>
      <c r="F16245" s="218">
        <v>0</v>
      </c>
      <c r="G16245" s="218">
        <v>0</v>
      </c>
      <c r="H16245" s="218">
        <v>0</v>
      </c>
      <c r="I16245" t="s">
        <v>45322</v>
      </c>
      <c r="J16245" s="218" t="s">
        <v>45322</v>
      </c>
      <c r="K16245" s="218">
        <v>2</v>
      </c>
      <c r="L16245" s="218">
        <v>-3.4889399642115499</v>
      </c>
      <c r="M16245" s="218">
        <v>-3.4889399642115499</v>
      </c>
      <c r="N16245" s="218">
        <v>-3.6923021886897698</v>
      </c>
      <c r="O16245" s="218">
        <v>-3.6923021886897698</v>
      </c>
      <c r="P16245" s="218">
        <v>-3.4889399642115499</v>
      </c>
      <c r="Q16245" s="218">
        <v>-3.4889399642115499</v>
      </c>
      <c r="R16245" s="507">
        <v>-3.4889399642115499</v>
      </c>
      <c r="S16245" s="507">
        <v>-3.6923021886897698</v>
      </c>
      <c r="T16245" s="218">
        <v>-3.4889399642115499</v>
      </c>
    </row>
    <row r="16246" spans="1:20" x14ac:dyDescent="0.6">
      <c r="A16246" s="218" t="s">
        <v>45325</v>
      </c>
      <c r="B16246" s="218" t="s">
        <v>45326</v>
      </c>
      <c r="C16246" s="218">
        <v>3.5707711018426198</v>
      </c>
      <c r="D16246" s="218">
        <v>3.7032312162460301</v>
      </c>
      <c r="E16246" s="218">
        <v>5.8577128988227702</v>
      </c>
      <c r="F16246" s="218">
        <v>3.5701720391592602</v>
      </c>
      <c r="G16246" s="218">
        <v>0.38602773444041999</v>
      </c>
      <c r="H16246" s="218">
        <v>0</v>
      </c>
      <c r="I16246" t="s">
        <v>45327</v>
      </c>
      <c r="J16246" s="218" t="s">
        <v>45327</v>
      </c>
      <c r="K16246" s="218">
        <v>1</v>
      </c>
      <c r="L16246" s="218">
        <v>2.2869417969801504</v>
      </c>
      <c r="M16246" s="218">
        <v>-5.990626833596302E-4</v>
      </c>
      <c r="N16246" s="218">
        <v>2.1544816825767401</v>
      </c>
      <c r="O16246" s="218">
        <v>-0.13305917708676995</v>
      </c>
      <c r="P16246" s="218">
        <v>-3.1847433674021999</v>
      </c>
      <c r="Q16246" s="218">
        <v>-3.5707711018426198</v>
      </c>
      <c r="R16246" s="507">
        <v>1.1431713671483954</v>
      </c>
      <c r="S16246" s="507">
        <v>1.0107112527449851</v>
      </c>
      <c r="T16246" s="218">
        <v>-3.3777572346224098</v>
      </c>
    </row>
    <row r="16247" spans="1:20" x14ac:dyDescent="0.6">
      <c r="A16247" s="218" t="s">
        <v>45328</v>
      </c>
      <c r="B16247" s="218" t="s">
        <v>45329</v>
      </c>
      <c r="C16247" s="218">
        <v>2.8670896219250501</v>
      </c>
      <c r="D16247" s="218">
        <v>2.1926710032094898</v>
      </c>
      <c r="E16247" s="218">
        <v>5.5533694221238497</v>
      </c>
      <c r="F16247" s="218">
        <v>0</v>
      </c>
      <c r="G16247" s="218">
        <v>0.494726731926454</v>
      </c>
      <c r="H16247" s="218">
        <v>0.123827711997599</v>
      </c>
      <c r="I16247" t="s">
        <v>45330</v>
      </c>
      <c r="J16247" s="218" t="s">
        <v>45330</v>
      </c>
      <c r="K16247" s="218">
        <v>1</v>
      </c>
      <c r="L16247" s="218">
        <v>2.6862798001987995</v>
      </c>
      <c r="M16247" s="218">
        <v>-2.8670896219250501</v>
      </c>
      <c r="N16247" s="218">
        <v>3.3606984189143598</v>
      </c>
      <c r="O16247" s="218">
        <v>-2.1926710032094898</v>
      </c>
      <c r="P16247" s="218">
        <v>-2.372362889998596</v>
      </c>
      <c r="Q16247" s="218">
        <v>-2.7432619099274511</v>
      </c>
      <c r="R16247" s="507">
        <v>-9.0404910863125298E-2</v>
      </c>
      <c r="S16247" s="507">
        <v>0.584013707852435</v>
      </c>
      <c r="T16247" s="218">
        <v>-2.5578123999630238</v>
      </c>
    </row>
    <row r="16248" spans="1:20" x14ac:dyDescent="0.6">
      <c r="A16248" s="218" t="s">
        <v>45331</v>
      </c>
      <c r="B16248" s="218" t="s">
        <v>45332</v>
      </c>
      <c r="C16248" s="218">
        <v>7.6564762440315102</v>
      </c>
      <c r="D16248" s="218">
        <v>7.7987182145123599</v>
      </c>
      <c r="E16248" s="218">
        <v>8.0671235917107005</v>
      </c>
      <c r="F16248" s="218">
        <v>7.74855263579156</v>
      </c>
      <c r="G16248" s="218">
        <v>2.4593246383949601</v>
      </c>
      <c r="H16248" s="218">
        <v>7.6435733742384002</v>
      </c>
      <c r="I16248" t="s">
        <v>45333</v>
      </c>
      <c r="J16248" s="218" t="s">
        <v>45333</v>
      </c>
      <c r="K16248" s="218">
        <v>1</v>
      </c>
      <c r="L16248" s="218">
        <v>0.41064734767919031</v>
      </c>
      <c r="M16248" s="218">
        <v>9.2076391760049781E-2</v>
      </c>
      <c r="N16248" s="218">
        <v>0.26840537719834057</v>
      </c>
      <c r="O16248" s="218">
        <v>-5.0165578720799964E-2</v>
      </c>
      <c r="P16248" s="218">
        <v>-5.1971516056365505</v>
      </c>
      <c r="Q16248" s="218">
        <v>-1.290286979310995E-2</v>
      </c>
      <c r="R16248" s="507">
        <v>0.25136186971962005</v>
      </c>
      <c r="S16248" s="507">
        <v>0.1091198992387703</v>
      </c>
      <c r="T16248" s="218">
        <v>-2.6050272377148302</v>
      </c>
    </row>
    <row r="16249" spans="1:20" x14ac:dyDescent="0.6">
      <c r="A16249" s="218" t="s">
        <v>45334</v>
      </c>
      <c r="B16249" s="218" t="s">
        <v>45335</v>
      </c>
      <c r="C16249" s="218">
        <v>6.86831026333273</v>
      </c>
      <c r="D16249" s="218">
        <v>6.6207883452570897</v>
      </c>
      <c r="E16249" s="218">
        <v>7.5583583598866904</v>
      </c>
      <c r="F16249" s="218">
        <v>6.9013073254717998</v>
      </c>
      <c r="G16249" s="218">
        <v>7.1838438030315901</v>
      </c>
      <c r="H16249" s="218">
        <v>5.4570994143113101</v>
      </c>
      <c r="I16249" t="s">
        <v>45336</v>
      </c>
      <c r="J16249" s="218" t="s">
        <v>45336</v>
      </c>
      <c r="K16249" s="218">
        <v>2</v>
      </c>
      <c r="L16249" s="218">
        <v>0.69004809655396038</v>
      </c>
      <c r="M16249" s="218">
        <v>3.2997062139069833E-2</v>
      </c>
      <c r="N16249" s="218">
        <v>0.93757001462960066</v>
      </c>
      <c r="O16249" s="218">
        <v>0.28051898021471011</v>
      </c>
      <c r="P16249" s="218">
        <v>0.31553353969886011</v>
      </c>
      <c r="Q16249" s="218">
        <v>-1.4112108490214199</v>
      </c>
      <c r="R16249" s="507">
        <v>0.3615225793465151</v>
      </c>
      <c r="S16249" s="507">
        <v>0.60904449742215538</v>
      </c>
      <c r="T16249" s="218">
        <v>-0.5478386546612799</v>
      </c>
    </row>
    <row r="16250" spans="1:20" x14ac:dyDescent="0.6">
      <c r="A16250" s="218" t="s">
        <v>45337</v>
      </c>
      <c r="B16250" s="218" t="s">
        <v>45338</v>
      </c>
      <c r="C16250" s="218">
        <v>5.0966574002737604</v>
      </c>
      <c r="D16250" s="218">
        <v>5.1283965621535197</v>
      </c>
      <c r="E16250" s="218">
        <v>5.5102299518590101</v>
      </c>
      <c r="F16250" s="218">
        <v>4.7079712527992204</v>
      </c>
      <c r="G16250" s="218">
        <v>0.494726731926454</v>
      </c>
      <c r="H16250" s="218">
        <v>0</v>
      </c>
      <c r="I16250" t="s">
        <v>45336</v>
      </c>
      <c r="J16250" s="218" t="s">
        <v>45336</v>
      </c>
      <c r="K16250" s="218">
        <v>2</v>
      </c>
      <c r="L16250" s="218">
        <v>0.41357255158524975</v>
      </c>
      <c r="M16250" s="218">
        <v>-0.38868614747454</v>
      </c>
      <c r="N16250" s="218">
        <v>0.38183338970549041</v>
      </c>
      <c r="O16250" s="218">
        <v>-0.42042530935429934</v>
      </c>
      <c r="P16250" s="218">
        <v>-4.6019306683473067</v>
      </c>
      <c r="Q16250" s="218">
        <v>-5.0966574002737604</v>
      </c>
      <c r="R16250" s="507">
        <v>1.2443202055354874E-2</v>
      </c>
      <c r="S16250" s="507">
        <v>-1.9295959824404463E-2</v>
      </c>
      <c r="T16250" s="218">
        <v>-4.8492940343105335</v>
      </c>
    </row>
    <row r="16251" spans="1:20" x14ac:dyDescent="0.6">
      <c r="A16251" s="218" t="s">
        <v>45339</v>
      </c>
      <c r="B16251" s="218" t="s">
        <v>45340</v>
      </c>
      <c r="C16251" s="218">
        <v>6.6130715078702602</v>
      </c>
      <c r="D16251" s="218">
        <v>6.7070210247642699</v>
      </c>
      <c r="E16251" s="218">
        <v>7.13002632197965</v>
      </c>
      <c r="F16251" s="218">
        <v>6.9947268331213204</v>
      </c>
      <c r="G16251" s="218">
        <v>8.9475064480765898</v>
      </c>
      <c r="H16251" s="218">
        <v>0</v>
      </c>
      <c r="I16251" t="s">
        <v>45341</v>
      </c>
      <c r="J16251" s="218" t="s">
        <v>45341</v>
      </c>
      <c r="K16251" s="218">
        <v>1</v>
      </c>
      <c r="L16251" s="218">
        <v>0.51695481410938982</v>
      </c>
      <c r="M16251" s="218">
        <v>0.38165532525106016</v>
      </c>
      <c r="N16251" s="218">
        <v>0.42300529721538016</v>
      </c>
      <c r="O16251" s="218">
        <v>0.28770580835705051</v>
      </c>
      <c r="P16251" s="218">
        <v>2.3344349402063296</v>
      </c>
      <c r="Q16251" s="218">
        <v>-6.6130715078702602</v>
      </c>
      <c r="R16251" s="507">
        <v>0.44930506968022499</v>
      </c>
      <c r="S16251" s="507">
        <v>0.35535555278621533</v>
      </c>
      <c r="T16251" s="218">
        <v>-2.1393182838319653</v>
      </c>
    </row>
    <row r="16252" spans="1:20" x14ac:dyDescent="0.6">
      <c r="A16252" s="218" t="s">
        <v>45342</v>
      </c>
      <c r="B16252" s="218" t="s">
        <v>45343</v>
      </c>
      <c r="C16252" s="218">
        <v>6.2743673817653001</v>
      </c>
      <c r="D16252" s="218">
        <v>6.3148053038830003</v>
      </c>
      <c r="E16252" s="218">
        <v>5.9918208593550997</v>
      </c>
      <c r="F16252" s="218">
        <v>5.6483220414600597</v>
      </c>
      <c r="G16252" s="218">
        <v>1.28195838278228</v>
      </c>
      <c r="H16252" s="218">
        <v>7.6305828098258504</v>
      </c>
      <c r="I16252" t="s">
        <v>45344</v>
      </c>
      <c r="J16252" s="218" t="s">
        <v>45344</v>
      </c>
      <c r="K16252" s="218">
        <v>1</v>
      </c>
      <c r="L16252" s="218">
        <v>-0.2825465224102004</v>
      </c>
      <c r="M16252" s="218">
        <v>-0.62604534030524039</v>
      </c>
      <c r="N16252" s="218">
        <v>-0.32298444452790065</v>
      </c>
      <c r="O16252" s="218">
        <v>-0.66648326242294065</v>
      </c>
      <c r="P16252" s="218">
        <v>-4.99240899898302</v>
      </c>
      <c r="Q16252" s="218">
        <v>1.3562154280605503</v>
      </c>
      <c r="R16252" s="507">
        <v>-0.4542959313577204</v>
      </c>
      <c r="S16252" s="507">
        <v>-0.49473385347542065</v>
      </c>
      <c r="T16252" s="218">
        <v>-1.8180967854612349</v>
      </c>
    </row>
    <row r="16253" spans="1:20" x14ac:dyDescent="0.6">
      <c r="A16253" s="218" t="s">
        <v>45345</v>
      </c>
      <c r="B16253" s="218" t="s">
        <v>45346</v>
      </c>
      <c r="C16253" s="218">
        <v>6.6276924042723797</v>
      </c>
      <c r="D16253" s="218">
        <v>6.0294519830821196</v>
      </c>
      <c r="E16253" s="218">
        <v>6.1383230826363597</v>
      </c>
      <c r="F16253" s="218">
        <v>6.4559131803555996</v>
      </c>
      <c r="G16253" s="218">
        <v>0.59580657787600999</v>
      </c>
      <c r="H16253" s="218">
        <v>0.123827711997599</v>
      </c>
      <c r="I16253" t="s">
        <v>45347</v>
      </c>
      <c r="J16253" s="218" t="s">
        <v>45347</v>
      </c>
      <c r="K16253" s="218">
        <v>2</v>
      </c>
      <c r="L16253" s="218">
        <v>-0.48936932163601998</v>
      </c>
      <c r="M16253" s="218">
        <v>-0.17177922391678013</v>
      </c>
      <c r="N16253" s="218">
        <v>0.10887109955424012</v>
      </c>
      <c r="O16253" s="218">
        <v>0.42646119727347997</v>
      </c>
      <c r="P16253" s="218">
        <v>-6.0318858263963699</v>
      </c>
      <c r="Q16253" s="218">
        <v>-6.5038646922747807</v>
      </c>
      <c r="R16253" s="507">
        <v>-0.33057427277640006</v>
      </c>
      <c r="S16253" s="507">
        <v>0.26766614841386005</v>
      </c>
      <c r="T16253" s="218">
        <v>-6.2678752593355753</v>
      </c>
    </row>
    <row r="16254" spans="1:20" x14ac:dyDescent="0.6">
      <c r="A16254" s="218" t="s">
        <v>45348</v>
      </c>
      <c r="B16254" s="218" t="s">
        <v>45349</v>
      </c>
      <c r="C16254" s="218">
        <v>7.1799931967824602</v>
      </c>
      <c r="D16254" s="218">
        <v>6.4964586428349103</v>
      </c>
      <c r="E16254" s="218">
        <v>5.9953013809329301</v>
      </c>
      <c r="F16254" s="218">
        <v>6.24059081173273</v>
      </c>
      <c r="G16254" s="218">
        <v>0.77891856884019794</v>
      </c>
      <c r="H16254" s="218">
        <v>0.123827711997599</v>
      </c>
      <c r="I16254" t="s">
        <v>45347</v>
      </c>
      <c r="J16254" s="218" t="s">
        <v>45347</v>
      </c>
      <c r="K16254" s="218">
        <v>2</v>
      </c>
      <c r="L16254" s="218">
        <v>-1.1846918158495301</v>
      </c>
      <c r="M16254" s="218">
        <v>-0.93940238504973017</v>
      </c>
      <c r="N16254" s="218">
        <v>-0.50115726190198018</v>
      </c>
      <c r="O16254" s="218">
        <v>-0.25586783110218025</v>
      </c>
      <c r="P16254" s="218">
        <v>-6.4010746279422621</v>
      </c>
      <c r="Q16254" s="218">
        <v>-7.0561654847848612</v>
      </c>
      <c r="R16254" s="507">
        <v>-1.0620471004496301</v>
      </c>
      <c r="S16254" s="507">
        <v>-0.37851254650208022</v>
      </c>
      <c r="T16254" s="218">
        <v>-6.7286200563635621</v>
      </c>
    </row>
    <row r="16255" spans="1:20" x14ac:dyDescent="0.6">
      <c r="A16255" s="218" t="s">
        <v>45350</v>
      </c>
      <c r="B16255" s="218" t="s">
        <v>45351</v>
      </c>
      <c r="C16255" s="218">
        <v>6.2125305023271302</v>
      </c>
      <c r="D16255" s="218">
        <v>5.7297000710793098</v>
      </c>
      <c r="E16255" s="218">
        <v>4.7371528817561401</v>
      </c>
      <c r="F16255" s="218">
        <v>5.4501108905593201</v>
      </c>
      <c r="G16255" s="218">
        <v>0.69026577864285299</v>
      </c>
      <c r="H16255" s="218">
        <v>0.123827711997599</v>
      </c>
      <c r="I16255" t="s">
        <v>45352</v>
      </c>
      <c r="J16255" s="218" t="s">
        <v>45352</v>
      </c>
      <c r="K16255" s="218">
        <v>1</v>
      </c>
      <c r="L16255" s="218">
        <v>-1.4753776205709901</v>
      </c>
      <c r="M16255" s="218">
        <v>-0.76241961176781015</v>
      </c>
      <c r="N16255" s="218">
        <v>-0.99254718932316965</v>
      </c>
      <c r="O16255" s="218">
        <v>-0.27958918051998971</v>
      </c>
      <c r="P16255" s="218">
        <v>-5.5222647236842768</v>
      </c>
      <c r="Q16255" s="218">
        <v>-6.0887027903295312</v>
      </c>
      <c r="R16255" s="507">
        <v>-1.1188986161694001</v>
      </c>
      <c r="S16255" s="507">
        <v>-0.63606818492157968</v>
      </c>
      <c r="T16255" s="218">
        <v>-5.805483757006904</v>
      </c>
    </row>
    <row r="16256" spans="1:20" x14ac:dyDescent="0.6">
      <c r="A16256" s="218" t="s">
        <v>45353</v>
      </c>
      <c r="B16256" s="218" t="s">
        <v>45354</v>
      </c>
      <c r="C16256" s="218">
        <v>5.6181438174071303</v>
      </c>
      <c r="D16256" s="218">
        <v>5.8583069805130696</v>
      </c>
      <c r="E16256" s="218">
        <v>5.3262513705699899</v>
      </c>
      <c r="F16256" s="218">
        <v>5.9245424621144398</v>
      </c>
      <c r="G16256" s="218">
        <v>0.38602773444041999</v>
      </c>
      <c r="H16256" s="218">
        <v>8.5888277517454501</v>
      </c>
      <c r="I16256" t="s">
        <v>45355</v>
      </c>
      <c r="J16256" s="218" t="s">
        <v>45355</v>
      </c>
      <c r="K16256" s="218">
        <v>2</v>
      </c>
      <c r="L16256" s="218">
        <v>-0.29189244683714044</v>
      </c>
      <c r="M16256" s="218">
        <v>0.30639864470730949</v>
      </c>
      <c r="N16256" s="218">
        <v>-0.53205560994307977</v>
      </c>
      <c r="O16256" s="218">
        <v>6.6235481601370161E-2</v>
      </c>
      <c r="P16256" s="218">
        <v>-5.2321160829667104</v>
      </c>
      <c r="Q16256" s="218">
        <v>2.9706839343383198</v>
      </c>
      <c r="R16256" s="507">
        <v>7.2530989350845232E-3</v>
      </c>
      <c r="S16256" s="507">
        <v>-0.2329100641708548</v>
      </c>
      <c r="T16256" s="218">
        <v>-1.1307160743141953</v>
      </c>
    </row>
    <row r="16257" spans="1:20" x14ac:dyDescent="0.6">
      <c r="A16257" s="218" t="s">
        <v>45356</v>
      </c>
      <c r="B16257" s="218" t="s">
        <v>45357</v>
      </c>
      <c r="C16257" s="218">
        <v>6.4981925460558498</v>
      </c>
      <c r="D16257" s="218">
        <v>6.5764020207818197</v>
      </c>
      <c r="E16257" s="218">
        <v>6.3529338862099296</v>
      </c>
      <c r="F16257" s="218">
        <v>6.3376557670610003</v>
      </c>
      <c r="G16257" s="218">
        <v>1.65422133339088</v>
      </c>
      <c r="H16257" s="218">
        <v>8.50731656954353</v>
      </c>
      <c r="I16257" t="s">
        <v>45355</v>
      </c>
      <c r="J16257" s="218" t="s">
        <v>45355</v>
      </c>
      <c r="K16257" s="218">
        <v>2</v>
      </c>
      <c r="L16257" s="218">
        <v>-0.14525865984592023</v>
      </c>
      <c r="M16257" s="218">
        <v>-0.16053677899484953</v>
      </c>
      <c r="N16257" s="218">
        <v>-0.22346813457189008</v>
      </c>
      <c r="O16257" s="218">
        <v>-0.23874625372081937</v>
      </c>
      <c r="P16257" s="218">
        <v>-4.8439712126649699</v>
      </c>
      <c r="Q16257" s="218">
        <v>2.0091240234876802</v>
      </c>
      <c r="R16257" s="507">
        <v>-0.15289771942038488</v>
      </c>
      <c r="S16257" s="507">
        <v>-0.23110719414635472</v>
      </c>
      <c r="T16257" s="218">
        <v>-1.4174235945886449</v>
      </c>
    </row>
    <row r="16258" spans="1:20" x14ac:dyDescent="0.6">
      <c r="A16258" s="218" t="s">
        <v>45358</v>
      </c>
      <c r="B16258" s="218" t="s">
        <v>45359</v>
      </c>
      <c r="C16258" s="218">
        <v>5.7682124753332502</v>
      </c>
      <c r="D16258" s="218">
        <v>5.8648110404509701</v>
      </c>
      <c r="E16258" s="218">
        <v>6.2798976413728598</v>
      </c>
      <c r="F16258" s="218">
        <v>6.0849692903700596</v>
      </c>
      <c r="G16258" s="218">
        <v>1.50626793832628</v>
      </c>
      <c r="H16258" s="218">
        <v>0</v>
      </c>
      <c r="I16258" t="s">
        <v>45360</v>
      </c>
      <c r="J16258" s="218" t="s">
        <v>45360</v>
      </c>
      <c r="K16258" s="218">
        <v>1</v>
      </c>
      <c r="L16258" s="218">
        <v>0.51168516603960956</v>
      </c>
      <c r="M16258" s="218">
        <v>0.31675681503680941</v>
      </c>
      <c r="N16258" s="218">
        <v>0.41508660092188965</v>
      </c>
      <c r="O16258" s="218">
        <v>0.2201582499190895</v>
      </c>
      <c r="P16258" s="218">
        <v>-4.2619445370069702</v>
      </c>
      <c r="Q16258" s="218">
        <v>-5.7682124753332502</v>
      </c>
      <c r="R16258" s="507">
        <v>0.41422099053820949</v>
      </c>
      <c r="S16258" s="507">
        <v>0.31762242542048957</v>
      </c>
      <c r="T16258" s="218">
        <v>-5.0150785061701102</v>
      </c>
    </row>
    <row r="16259" spans="1:20" x14ac:dyDescent="0.6">
      <c r="A16259" s="218" t="s">
        <v>45361</v>
      </c>
      <c r="B16259" s="218" t="s">
        <v>45362</v>
      </c>
      <c r="C16259" s="218">
        <v>4.8862469519034999</v>
      </c>
      <c r="D16259" s="218">
        <v>4.9639546388148297</v>
      </c>
      <c r="E16259" s="218">
        <v>4.4095086058077104</v>
      </c>
      <c r="F16259" s="218">
        <v>5.3255511859443496</v>
      </c>
      <c r="G16259" s="218">
        <v>0.69026577864285299</v>
      </c>
      <c r="H16259" s="218">
        <v>0</v>
      </c>
      <c r="I16259" t="s">
        <v>45363</v>
      </c>
      <c r="J16259" s="218" t="s">
        <v>45363</v>
      </c>
      <c r="K16259" s="218">
        <v>1</v>
      </c>
      <c r="L16259" s="218">
        <v>-0.47673834609578947</v>
      </c>
      <c r="M16259" s="218">
        <v>0.43930423404084973</v>
      </c>
      <c r="N16259" s="218">
        <v>-0.55444603300711925</v>
      </c>
      <c r="O16259" s="218">
        <v>0.36159654712951994</v>
      </c>
      <c r="P16259" s="218">
        <v>-4.1959811732606465</v>
      </c>
      <c r="Q16259" s="218">
        <v>-4.8862469519034999</v>
      </c>
      <c r="R16259" s="507">
        <v>-1.8717056027469869E-2</v>
      </c>
      <c r="S16259" s="507">
        <v>-9.6424742938799657E-2</v>
      </c>
      <c r="T16259" s="218">
        <v>-4.5411140625820732</v>
      </c>
    </row>
    <row r="16260" spans="1:20" x14ac:dyDescent="0.6">
      <c r="A16260" s="218" t="s">
        <v>45364</v>
      </c>
      <c r="B16260" s="218" t="s">
        <v>45365</v>
      </c>
      <c r="C16260" s="218">
        <v>7.0264178432905302</v>
      </c>
      <c r="D16260" s="218">
        <v>7.1258407776258501</v>
      </c>
      <c r="E16260" s="218">
        <v>7.2397370426347001</v>
      </c>
      <c r="F16260" s="218">
        <v>7.6730462938646502</v>
      </c>
      <c r="G16260" s="218">
        <v>2.2581413818520302</v>
      </c>
      <c r="H16260" s="218">
        <v>6.2120155049413803</v>
      </c>
      <c r="I16260" t="s">
        <v>45366</v>
      </c>
      <c r="J16260" s="218" t="s">
        <v>45366</v>
      </c>
      <c r="K16260" s="218">
        <v>1</v>
      </c>
      <c r="L16260" s="218">
        <v>0.21331919934416987</v>
      </c>
      <c r="M16260" s="218">
        <v>0.64662845057412</v>
      </c>
      <c r="N16260" s="218">
        <v>0.11389626500884997</v>
      </c>
      <c r="O16260" s="218">
        <v>0.54720551623880009</v>
      </c>
      <c r="P16260" s="218">
        <v>-4.7682764614385</v>
      </c>
      <c r="Q16260" s="218">
        <v>-0.81440233834914988</v>
      </c>
      <c r="R16260" s="507">
        <v>0.42997382495914493</v>
      </c>
      <c r="S16260" s="507">
        <v>0.33055089062382503</v>
      </c>
      <c r="T16260" s="218">
        <v>-2.791339399893825</v>
      </c>
    </row>
    <row r="16261" spans="1:20" x14ac:dyDescent="0.6">
      <c r="A16261" s="218" t="s">
        <v>45367</v>
      </c>
      <c r="B16261" s="218" t="s">
        <v>45368</v>
      </c>
      <c r="C16261" s="218">
        <v>8.6454232715142698</v>
      </c>
      <c r="D16261" s="218">
        <v>8.7904659484421792</v>
      </c>
      <c r="E16261" s="218">
        <v>8.8878510764856795</v>
      </c>
      <c r="F16261" s="218">
        <v>8.5494397913762796</v>
      </c>
      <c r="G16261" s="218">
        <v>7.0443885487843403</v>
      </c>
      <c r="H16261" s="218">
        <v>9.2387771418657696</v>
      </c>
      <c r="I16261" t="s">
        <v>45369</v>
      </c>
      <c r="J16261" s="218" t="s">
        <v>45369</v>
      </c>
      <c r="K16261" s="218">
        <v>1</v>
      </c>
      <c r="L16261" s="218">
        <v>0.2424278049714097</v>
      </c>
      <c r="M16261" s="218">
        <v>-9.5983480137990185E-2</v>
      </c>
      <c r="N16261" s="218">
        <v>9.7385128043500302E-2</v>
      </c>
      <c r="O16261" s="218">
        <v>-0.24102615706589958</v>
      </c>
      <c r="P16261" s="218">
        <v>-1.6010347227299295</v>
      </c>
      <c r="Q16261" s="218">
        <v>0.59335387035149978</v>
      </c>
      <c r="R16261" s="507">
        <v>7.3222162416709757E-2</v>
      </c>
      <c r="S16261" s="507">
        <v>-7.182051451119964E-2</v>
      </c>
      <c r="T16261" s="218">
        <v>-0.50384042618921487</v>
      </c>
    </row>
    <row r="16262" spans="1:20" x14ac:dyDescent="0.6">
      <c r="A16262" s="218" t="s">
        <v>45370</v>
      </c>
      <c r="B16262" s="218" t="s">
        <v>45371</v>
      </c>
      <c r="C16262" s="218">
        <v>4.7690433484186903</v>
      </c>
      <c r="D16262" s="218">
        <v>4.6026905562029397</v>
      </c>
      <c r="E16262" s="218">
        <v>3.4481755616541601</v>
      </c>
      <c r="F16262" s="218">
        <v>4.26508712347976</v>
      </c>
      <c r="G16262" s="218">
        <v>0</v>
      </c>
      <c r="H16262" s="218">
        <v>0</v>
      </c>
      <c r="I16262" t="s">
        <v>45372</v>
      </c>
      <c r="J16262" s="218" t="s">
        <v>45372</v>
      </c>
      <c r="K16262" s="218">
        <v>2</v>
      </c>
      <c r="L16262" s="218">
        <v>-1.3208677867645302</v>
      </c>
      <c r="M16262" s="218">
        <v>-0.50395622493893022</v>
      </c>
      <c r="N16262" s="218">
        <v>-1.1545149945487796</v>
      </c>
      <c r="O16262" s="218">
        <v>-0.33760343272317961</v>
      </c>
      <c r="P16262" s="218">
        <v>-4.7690433484186903</v>
      </c>
      <c r="Q16262" s="218">
        <v>-4.7690433484186903</v>
      </c>
      <c r="R16262" s="507">
        <v>-0.91241200585173021</v>
      </c>
      <c r="S16262" s="507">
        <v>-0.7460592136359796</v>
      </c>
      <c r="T16262" s="218">
        <v>-4.7690433484186903</v>
      </c>
    </row>
    <row r="16263" spans="1:20" x14ac:dyDescent="0.6">
      <c r="A16263" s="218" t="s">
        <v>45373</v>
      </c>
      <c r="B16263" s="218" t="s">
        <v>45374</v>
      </c>
      <c r="C16263" s="218">
        <v>4.8353281149745504</v>
      </c>
      <c r="D16263" s="218">
        <v>4.6065765048025797</v>
      </c>
      <c r="E16263" s="218">
        <v>3.8720465787107998</v>
      </c>
      <c r="F16263" s="218">
        <v>3.5229871157181099</v>
      </c>
      <c r="G16263" s="218">
        <v>7.5470273898849296</v>
      </c>
      <c r="H16263" s="218">
        <v>0</v>
      </c>
      <c r="I16263" t="s">
        <v>45372</v>
      </c>
      <c r="J16263" s="218" t="s">
        <v>45372</v>
      </c>
      <c r="K16263" s="218">
        <v>2</v>
      </c>
      <c r="L16263" s="218">
        <v>-0.96328153626375057</v>
      </c>
      <c r="M16263" s="218">
        <v>-1.3123409992564405</v>
      </c>
      <c r="N16263" s="218">
        <v>-0.73452992609177992</v>
      </c>
      <c r="O16263" s="218">
        <v>-1.0835893890844699</v>
      </c>
      <c r="P16263" s="218">
        <v>2.7116992749103792</v>
      </c>
      <c r="Q16263" s="218">
        <v>-4.8353281149745504</v>
      </c>
      <c r="R16263" s="507">
        <v>-1.1378112677600956</v>
      </c>
      <c r="S16263" s="507">
        <v>-0.9090596575881249</v>
      </c>
      <c r="T16263" s="218">
        <v>-1.0618144200320856</v>
      </c>
    </row>
    <row r="16264" spans="1:20" x14ac:dyDescent="0.6">
      <c r="A16264" s="218" t="s">
        <v>45375</v>
      </c>
      <c r="B16264" s="218" t="s">
        <v>45376</v>
      </c>
      <c r="C16264" s="218">
        <v>4.1311964207325298</v>
      </c>
      <c r="D16264" s="218">
        <v>3.0543018869602498</v>
      </c>
      <c r="E16264" s="218">
        <v>4.6493031426862999</v>
      </c>
      <c r="F16264" s="218">
        <v>8.24271896778416E-2</v>
      </c>
      <c r="G16264" s="218">
        <v>0</v>
      </c>
      <c r="H16264" s="218">
        <v>0</v>
      </c>
      <c r="I16264" t="s">
        <v>45377</v>
      </c>
      <c r="J16264" s="218" t="s">
        <v>45377</v>
      </c>
      <c r="K16264" s="218">
        <v>1</v>
      </c>
      <c r="L16264" s="218">
        <v>0.51810672195377006</v>
      </c>
      <c r="M16264" s="218">
        <v>-4.0487692310546883</v>
      </c>
      <c r="N16264" s="218">
        <v>1.59500125572605</v>
      </c>
      <c r="O16264" s="218">
        <v>-2.9718746972824084</v>
      </c>
      <c r="P16264" s="218">
        <v>-4.1311964207325298</v>
      </c>
      <c r="Q16264" s="218">
        <v>-4.1311964207325298</v>
      </c>
      <c r="R16264" s="507">
        <v>-1.7653312545504591</v>
      </c>
      <c r="S16264" s="507">
        <v>-0.68843672077817919</v>
      </c>
      <c r="T16264" s="218">
        <v>-4.1311964207325298</v>
      </c>
    </row>
    <row r="16265" spans="1:20" x14ac:dyDescent="0.6">
      <c r="A16265" s="218" t="s">
        <v>45378</v>
      </c>
      <c r="B16265" s="218" t="s">
        <v>45379</v>
      </c>
      <c r="C16265" s="218">
        <v>4.9232903411619198</v>
      </c>
      <c r="D16265" s="218">
        <v>5.0392027723192596</v>
      </c>
      <c r="E16265" s="218">
        <v>4.8120862615367201</v>
      </c>
      <c r="F16265" s="218">
        <v>5.5992962273986997</v>
      </c>
      <c r="G16265" s="218">
        <v>0.86243763809848095</v>
      </c>
      <c r="H16265" s="218">
        <v>0.23786221336595301</v>
      </c>
      <c r="I16265" t="s">
        <v>45380</v>
      </c>
      <c r="J16265" s="218" t="s">
        <v>45380</v>
      </c>
      <c r="K16265" s="218">
        <v>1</v>
      </c>
      <c r="L16265" s="218">
        <v>-0.11120407962519963</v>
      </c>
      <c r="M16265" s="218">
        <v>0.67600588623677993</v>
      </c>
      <c r="N16265" s="218">
        <v>-0.22711651078253947</v>
      </c>
      <c r="O16265" s="218">
        <v>0.56009345507944008</v>
      </c>
      <c r="P16265" s="218">
        <v>-4.0608527030634392</v>
      </c>
      <c r="Q16265" s="218">
        <v>-4.6854281277959666</v>
      </c>
      <c r="R16265" s="507">
        <v>0.28240090330579015</v>
      </c>
      <c r="S16265" s="507">
        <v>0.16648847214845031</v>
      </c>
      <c r="T16265" s="218">
        <v>-4.3731404154297024</v>
      </c>
    </row>
    <row r="16266" spans="1:20" x14ac:dyDescent="0.6">
      <c r="A16266" s="218" t="s">
        <v>45381</v>
      </c>
      <c r="B16266" s="218" t="s">
        <v>45382</v>
      </c>
      <c r="C16266" s="218">
        <v>7.1088256695499501</v>
      </c>
      <c r="D16266" s="218">
        <v>7.1845378848468897</v>
      </c>
      <c r="E16266" s="218">
        <v>6.4788591020427599</v>
      </c>
      <c r="F16266" s="218">
        <v>6.1029759321099499</v>
      </c>
      <c r="G16266" s="218">
        <v>0.59580657787600999</v>
      </c>
      <c r="H16266" s="218">
        <v>0.23786221336595301</v>
      </c>
      <c r="I16266" t="s">
        <v>45383</v>
      </c>
      <c r="J16266" s="218" t="s">
        <v>45383</v>
      </c>
      <c r="K16266" s="218">
        <v>1</v>
      </c>
      <c r="L16266" s="218">
        <v>-0.62996656750719016</v>
      </c>
      <c r="M16266" s="218">
        <v>-1.0058497374400002</v>
      </c>
      <c r="N16266" s="218">
        <v>-0.70567878280412977</v>
      </c>
      <c r="O16266" s="218">
        <v>-1.0815619527369398</v>
      </c>
      <c r="P16266" s="218">
        <v>-6.5130190916739403</v>
      </c>
      <c r="Q16266" s="218">
        <v>-6.870963456183997</v>
      </c>
      <c r="R16266" s="507">
        <v>-0.81790815247359516</v>
      </c>
      <c r="S16266" s="507">
        <v>-0.89362036777053477</v>
      </c>
      <c r="T16266" s="218">
        <v>-6.6919912739289682</v>
      </c>
    </row>
    <row r="16267" spans="1:20" x14ac:dyDescent="0.6">
      <c r="A16267" s="218" t="s">
        <v>45384</v>
      </c>
      <c r="B16267" s="218" t="s">
        <v>45385</v>
      </c>
      <c r="C16267" s="218">
        <v>4.05411903862902</v>
      </c>
      <c r="D16267" s="218">
        <v>4.3869365402030702</v>
      </c>
      <c r="E16267" s="218">
        <v>3.4277130891809602</v>
      </c>
      <c r="F16267" s="218">
        <v>4.3085441077137698</v>
      </c>
      <c r="G16267" s="218">
        <v>0</v>
      </c>
      <c r="H16267" s="218">
        <v>0.123827711997599</v>
      </c>
      <c r="I16267" t="s">
        <v>45386</v>
      </c>
      <c r="J16267" s="218" t="s">
        <v>45386</v>
      </c>
      <c r="K16267" s="218">
        <v>2</v>
      </c>
      <c r="L16267" s="218">
        <v>-0.62640594944805983</v>
      </c>
      <c r="M16267" s="218">
        <v>0.25442506908474982</v>
      </c>
      <c r="N16267" s="218">
        <v>-0.95922345102211004</v>
      </c>
      <c r="O16267" s="218">
        <v>-7.839243248930039E-2</v>
      </c>
      <c r="P16267" s="218">
        <v>-4.05411903862902</v>
      </c>
      <c r="Q16267" s="218">
        <v>-3.930291326631421</v>
      </c>
      <c r="R16267" s="507">
        <v>-0.185990440181655</v>
      </c>
      <c r="S16267" s="507">
        <v>-0.51880794175570522</v>
      </c>
      <c r="T16267" s="218">
        <v>-3.9922051826302205</v>
      </c>
    </row>
    <row r="16268" spans="1:20" x14ac:dyDescent="0.6">
      <c r="A16268" s="218" t="s">
        <v>45387</v>
      </c>
      <c r="B16268" s="218" t="s">
        <v>45388</v>
      </c>
      <c r="C16268" s="218">
        <v>6.08634962933293</v>
      </c>
      <c r="D16268" s="218">
        <v>5.9703628626389698</v>
      </c>
      <c r="E16268" s="218">
        <v>6.0065554330336699</v>
      </c>
      <c r="F16268" s="218">
        <v>5.6500123550663304</v>
      </c>
      <c r="G16268" s="218">
        <v>1.7003491969139299</v>
      </c>
      <c r="H16268" s="218">
        <v>0</v>
      </c>
      <c r="I16268" t="s">
        <v>45386</v>
      </c>
      <c r="J16268" s="218" t="s">
        <v>45386</v>
      </c>
      <c r="K16268" s="218">
        <v>2</v>
      </c>
      <c r="L16268" s="218">
        <v>-7.9794196299260101E-2</v>
      </c>
      <c r="M16268" s="218">
        <v>-0.43633727426659963</v>
      </c>
      <c r="N16268" s="218">
        <v>3.6192570394700141E-2</v>
      </c>
      <c r="O16268" s="218">
        <v>-0.32035050757263939</v>
      </c>
      <c r="P16268" s="218">
        <v>-4.3860004324190003</v>
      </c>
      <c r="Q16268" s="218">
        <v>-6.08634962933293</v>
      </c>
      <c r="R16268" s="507">
        <v>-0.25806573528292986</v>
      </c>
      <c r="S16268" s="507">
        <v>-0.14207896858896962</v>
      </c>
      <c r="T16268" s="218">
        <v>-5.2361750308759651</v>
      </c>
    </row>
    <row r="16269" spans="1:20" x14ac:dyDescent="0.6">
      <c r="A16269" s="218" t="s">
        <v>45389</v>
      </c>
      <c r="B16269" s="218" t="s">
        <v>45390</v>
      </c>
      <c r="C16269" s="218">
        <v>3.32226115514933</v>
      </c>
      <c r="D16269" s="218">
        <v>2.8399670104268901</v>
      </c>
      <c r="E16269" s="218">
        <v>0</v>
      </c>
      <c r="F16269" s="218">
        <v>0</v>
      </c>
      <c r="G16269" s="218">
        <v>0</v>
      </c>
      <c r="H16269" s="218">
        <v>0</v>
      </c>
      <c r="I16269" t="s">
        <v>45391</v>
      </c>
      <c r="J16269" s="218" t="s">
        <v>45391</v>
      </c>
      <c r="K16269" s="218">
        <v>1</v>
      </c>
      <c r="L16269" s="218">
        <v>-3.32226115514933</v>
      </c>
      <c r="M16269" s="218">
        <v>-3.32226115514933</v>
      </c>
      <c r="N16269" s="218">
        <v>-2.8399670104268901</v>
      </c>
      <c r="O16269" s="218">
        <v>-2.8399670104268901</v>
      </c>
      <c r="P16269" s="218">
        <v>-3.32226115514933</v>
      </c>
      <c r="Q16269" s="218">
        <v>-3.32226115514933</v>
      </c>
      <c r="R16269" s="507">
        <v>-3.32226115514933</v>
      </c>
      <c r="S16269" s="507">
        <v>-2.8399670104268901</v>
      </c>
      <c r="T16269" s="218">
        <v>-3.32226115514933</v>
      </c>
    </row>
    <row r="16270" spans="1:20" x14ac:dyDescent="0.6">
      <c r="A16270" s="218" t="s">
        <v>45392</v>
      </c>
      <c r="B16270" s="218" t="s">
        <v>45393</v>
      </c>
      <c r="C16270" s="218">
        <v>1.01833470256863</v>
      </c>
      <c r="D16270" s="218">
        <v>1.3448337281265601</v>
      </c>
      <c r="E16270" s="218">
        <v>1.32118065381379</v>
      </c>
      <c r="F16270" s="218">
        <v>1.5845427985946099</v>
      </c>
      <c r="G16270" s="218">
        <v>0</v>
      </c>
      <c r="H16270" s="218">
        <v>0</v>
      </c>
      <c r="I16270" t="s">
        <v>45394</v>
      </c>
      <c r="J16270" s="218" t="s">
        <v>45394</v>
      </c>
      <c r="K16270" s="218">
        <v>3</v>
      </c>
      <c r="L16270" s="218">
        <v>0.30284595124516001</v>
      </c>
      <c r="M16270" s="218">
        <v>0.56620809602597988</v>
      </c>
      <c r="N16270" s="218">
        <v>-2.3653074312770084E-2</v>
      </c>
      <c r="O16270" s="218">
        <v>0.23970907046804979</v>
      </c>
      <c r="P16270" s="218">
        <v>-1.01833470256863</v>
      </c>
      <c r="Q16270" s="218">
        <v>-1.01833470256863</v>
      </c>
      <c r="R16270" s="507">
        <v>0.43452702363556994</v>
      </c>
      <c r="S16270" s="507">
        <v>0.10802799807763985</v>
      </c>
      <c r="T16270" s="218">
        <v>-1.01833470256863</v>
      </c>
    </row>
    <row r="16271" spans="1:20" x14ac:dyDescent="0.6">
      <c r="A16271" s="218" t="s">
        <v>45395</v>
      </c>
      <c r="B16271" s="218" t="s">
        <v>45396</v>
      </c>
      <c r="C16271" s="218">
        <v>6.7898797272308897</v>
      </c>
      <c r="D16271" s="218">
        <v>6.9645005924617296</v>
      </c>
      <c r="E16271" s="218">
        <v>6.6820307529447298</v>
      </c>
      <c r="F16271" s="218">
        <v>6.9816979352082003</v>
      </c>
      <c r="G16271" s="218">
        <v>9.0820790220554297</v>
      </c>
      <c r="H16271" s="218">
        <v>7.5222193173354199</v>
      </c>
      <c r="I16271" t="s">
        <v>45394</v>
      </c>
      <c r="J16271" s="218" t="s">
        <v>45394</v>
      </c>
      <c r="K16271" s="218">
        <v>3</v>
      </c>
      <c r="L16271" s="218">
        <v>-0.10784897428615992</v>
      </c>
      <c r="M16271" s="218">
        <v>0.19181820797731053</v>
      </c>
      <c r="N16271" s="218">
        <v>-0.28246983951699978</v>
      </c>
      <c r="O16271" s="218">
        <v>1.7197342746470667E-2</v>
      </c>
      <c r="P16271" s="218">
        <v>2.29219929482454</v>
      </c>
      <c r="Q16271" s="218">
        <v>0.7323395901045302</v>
      </c>
      <c r="R16271" s="507">
        <v>4.1984616845575307E-2</v>
      </c>
      <c r="S16271" s="507">
        <v>-0.13263624838526455</v>
      </c>
      <c r="T16271" s="218">
        <v>1.5122694424645351</v>
      </c>
    </row>
    <row r="16272" spans="1:20" x14ac:dyDescent="0.6">
      <c r="A16272" s="218" t="s">
        <v>45397</v>
      </c>
      <c r="B16272" s="218" t="s">
        <v>45398</v>
      </c>
      <c r="C16272" s="218">
        <v>4.3220513607216997</v>
      </c>
      <c r="D16272" s="218">
        <v>4.1729994541342901</v>
      </c>
      <c r="E16272" s="218">
        <v>0.157412435459797</v>
      </c>
      <c r="F16272" s="218">
        <v>4.3382034348241998</v>
      </c>
      <c r="G16272" s="218">
        <v>0</v>
      </c>
      <c r="H16272" s="218">
        <v>0.123827711997599</v>
      </c>
      <c r="I16272" t="s">
        <v>45394</v>
      </c>
      <c r="J16272" s="218" t="s">
        <v>45394</v>
      </c>
      <c r="K16272" s="218">
        <v>3</v>
      </c>
      <c r="L16272" s="218">
        <v>-4.1646389252619027</v>
      </c>
      <c r="M16272" s="218">
        <v>1.615207410250008E-2</v>
      </c>
      <c r="N16272" s="218">
        <v>-4.0155870186744931</v>
      </c>
      <c r="O16272" s="218">
        <v>0.16520398068990971</v>
      </c>
      <c r="P16272" s="218">
        <v>-4.3220513607216997</v>
      </c>
      <c r="Q16272" s="218">
        <v>-4.1982236487241007</v>
      </c>
      <c r="R16272" s="507">
        <v>-2.0742434255797013</v>
      </c>
      <c r="S16272" s="507">
        <v>-1.9251915189922917</v>
      </c>
      <c r="T16272" s="218">
        <v>-4.2601375047229002</v>
      </c>
    </row>
    <row r="16273" spans="1:20" x14ac:dyDescent="0.6">
      <c r="A16273" s="218" t="s">
        <v>45399</v>
      </c>
      <c r="B16273" s="218" t="s">
        <v>45400</v>
      </c>
      <c r="C16273" s="218">
        <v>5.6803773420507602</v>
      </c>
      <c r="D16273" s="218">
        <v>5.6138159378155601</v>
      </c>
      <c r="E16273" s="218">
        <v>5.6722914092132104</v>
      </c>
      <c r="F16273" s="218">
        <v>4.7047219925749202</v>
      </c>
      <c r="G16273" s="218">
        <v>0.94138514970795095</v>
      </c>
      <c r="H16273" s="218">
        <v>7.8358014902653101</v>
      </c>
      <c r="I16273" t="s">
        <v>45401</v>
      </c>
      <c r="J16273" s="218" t="s">
        <v>45401</v>
      </c>
      <c r="K16273" s="218">
        <v>1</v>
      </c>
      <c r="L16273" s="218">
        <v>-8.0859328375497697E-3</v>
      </c>
      <c r="M16273" s="218">
        <v>-0.97565534947583998</v>
      </c>
      <c r="N16273" s="218">
        <v>5.8475471397650303E-2</v>
      </c>
      <c r="O16273" s="218">
        <v>-0.90909394524063991</v>
      </c>
      <c r="P16273" s="218">
        <v>-4.7389921923428089</v>
      </c>
      <c r="Q16273" s="218">
        <v>2.15542414821455</v>
      </c>
      <c r="R16273" s="507">
        <v>-0.49187064115669488</v>
      </c>
      <c r="S16273" s="507">
        <v>-0.4253092369214948</v>
      </c>
      <c r="T16273" s="218">
        <v>-1.2917840220641295</v>
      </c>
    </row>
    <row r="16274" spans="1:20" x14ac:dyDescent="0.6">
      <c r="A16274" s="218" t="s">
        <v>45402</v>
      </c>
      <c r="B16274" s="218" t="s">
        <v>45403</v>
      </c>
      <c r="C16274" s="218">
        <v>0</v>
      </c>
      <c r="D16274" s="218">
        <v>0</v>
      </c>
      <c r="E16274" s="218">
        <v>0</v>
      </c>
      <c r="F16274" s="218">
        <v>0</v>
      </c>
      <c r="G16274" s="218">
        <v>0</v>
      </c>
      <c r="H16274" s="218">
        <v>0</v>
      </c>
      <c r="I16274" t="s">
        <v>45404</v>
      </c>
      <c r="J16274" s="218" t="s">
        <v>45404</v>
      </c>
      <c r="K16274" s="218">
        <v>2</v>
      </c>
      <c r="L16274" s="218">
        <v>0</v>
      </c>
      <c r="M16274" s="218">
        <v>0</v>
      </c>
      <c r="N16274" s="218">
        <v>0</v>
      </c>
      <c r="O16274" s="218">
        <v>0</v>
      </c>
      <c r="P16274" s="218">
        <v>0</v>
      </c>
      <c r="Q16274" s="218">
        <v>0</v>
      </c>
      <c r="R16274" s="507">
        <v>0</v>
      </c>
      <c r="S16274" s="507">
        <v>0</v>
      </c>
      <c r="T16274" s="218">
        <v>0</v>
      </c>
    </row>
    <row r="16275" spans="1:20" x14ac:dyDescent="0.6">
      <c r="A16275" s="218" t="s">
        <v>45405</v>
      </c>
      <c r="B16275" s="218" t="s">
        <v>45406</v>
      </c>
      <c r="C16275" s="218">
        <v>6.59362732648058</v>
      </c>
      <c r="D16275" s="218">
        <v>6.7316944343199498</v>
      </c>
      <c r="E16275" s="218">
        <v>6.1056873386737296</v>
      </c>
      <c r="F16275" s="218">
        <v>6.6655483793101498</v>
      </c>
      <c r="G16275" s="218">
        <v>1.0162357018798001</v>
      </c>
      <c r="H16275" s="218">
        <v>8.1324770060304292</v>
      </c>
      <c r="I16275" t="s">
        <v>45404</v>
      </c>
      <c r="J16275" s="218" t="s">
        <v>45404</v>
      </c>
      <c r="K16275" s="218">
        <v>2</v>
      </c>
      <c r="L16275" s="218">
        <v>-0.48793998780685044</v>
      </c>
      <c r="M16275" s="218">
        <v>7.1921052829569732E-2</v>
      </c>
      <c r="N16275" s="218">
        <v>-0.62600709564622026</v>
      </c>
      <c r="O16275" s="218">
        <v>-6.6146055009800087E-2</v>
      </c>
      <c r="P16275" s="218">
        <v>-5.5773916246007804</v>
      </c>
      <c r="Q16275" s="218">
        <v>1.5388496795498492</v>
      </c>
      <c r="R16275" s="507">
        <v>-0.20800946748864035</v>
      </c>
      <c r="S16275" s="507">
        <v>-0.34607657532801017</v>
      </c>
      <c r="T16275" s="218">
        <v>-2.0192709725254656</v>
      </c>
    </row>
    <row r="16276" spans="1:20" x14ac:dyDescent="0.6">
      <c r="A16276" s="218" t="s">
        <v>45407</v>
      </c>
      <c r="B16276" s="218" t="s">
        <v>45408</v>
      </c>
      <c r="C16276" s="218">
        <v>4.7508407074555903</v>
      </c>
      <c r="D16276" s="218">
        <v>4.5771735058178704</v>
      </c>
      <c r="E16276" s="218">
        <v>4.5906876519117397</v>
      </c>
      <c r="F16276" s="218">
        <v>5.0112748878450297</v>
      </c>
      <c r="G16276" s="218">
        <v>0.494726731926454</v>
      </c>
      <c r="H16276" s="218">
        <v>0</v>
      </c>
      <c r="I16276" t="s">
        <v>45409</v>
      </c>
      <c r="J16276" s="218" t="s">
        <v>45409</v>
      </c>
      <c r="K16276" s="218">
        <v>2</v>
      </c>
      <c r="L16276" s="218">
        <v>-0.16015305554385062</v>
      </c>
      <c r="M16276" s="218">
        <v>0.26043418038943944</v>
      </c>
      <c r="N16276" s="218">
        <v>1.351414609386925E-2</v>
      </c>
      <c r="O16276" s="218">
        <v>0.43410138202715931</v>
      </c>
      <c r="P16276" s="218">
        <v>-4.2561139755291366</v>
      </c>
      <c r="Q16276" s="218">
        <v>-4.7508407074555903</v>
      </c>
      <c r="R16276" s="507">
        <v>5.014056242279441E-2</v>
      </c>
      <c r="S16276" s="507">
        <v>0.22380776406051428</v>
      </c>
      <c r="T16276" s="218">
        <v>-4.5034773414923635</v>
      </c>
    </row>
    <row r="16277" spans="1:20" x14ac:dyDescent="0.6">
      <c r="A16277" s="218" t="s">
        <v>45410</v>
      </c>
      <c r="B16277" s="218" t="s">
        <v>45411</v>
      </c>
      <c r="C16277" s="218">
        <v>6.3609209780092897</v>
      </c>
      <c r="D16277" s="218">
        <v>6.2762913423214801</v>
      </c>
      <c r="E16277" s="218">
        <v>6.3623985490022896</v>
      </c>
      <c r="F16277" s="218">
        <v>4.5737120906732596</v>
      </c>
      <c r="G16277" s="218">
        <v>1.08739361964643</v>
      </c>
      <c r="H16277" s="218">
        <v>0.123827711997599</v>
      </c>
      <c r="I16277" t="s">
        <v>45409</v>
      </c>
      <c r="J16277" s="218" t="s">
        <v>45409</v>
      </c>
      <c r="K16277" s="218">
        <v>2</v>
      </c>
      <c r="L16277" s="218">
        <v>1.4775709929999437E-3</v>
      </c>
      <c r="M16277" s="218">
        <v>-1.7872088873360301</v>
      </c>
      <c r="N16277" s="218">
        <v>8.6107206680809512E-2</v>
      </c>
      <c r="O16277" s="218">
        <v>-1.7025792516482205</v>
      </c>
      <c r="P16277" s="218">
        <v>-5.2735273583628599</v>
      </c>
      <c r="Q16277" s="218">
        <v>-6.2370932660116907</v>
      </c>
      <c r="R16277" s="507">
        <v>-0.89286565817151509</v>
      </c>
      <c r="S16277" s="507">
        <v>-0.80823602248370552</v>
      </c>
      <c r="T16277" s="218">
        <v>-5.7553103121872748</v>
      </c>
    </row>
    <row r="16278" spans="1:20" x14ac:dyDescent="0.6">
      <c r="A16278" s="218" t="s">
        <v>45412</v>
      </c>
      <c r="B16278" s="218" t="s">
        <v>45413</v>
      </c>
      <c r="C16278" s="218">
        <v>5.3940911201315798</v>
      </c>
      <c r="D16278" s="218">
        <v>5.4515352346534298</v>
      </c>
      <c r="E16278" s="218">
        <v>4.8529462792279903</v>
      </c>
      <c r="F16278" s="218">
        <v>6.41871835528588</v>
      </c>
      <c r="G16278" s="218">
        <v>0.69026577864285299</v>
      </c>
      <c r="H16278" s="218">
        <v>0</v>
      </c>
      <c r="I16278" t="s">
        <v>45414</v>
      </c>
      <c r="J16278" s="218" t="s">
        <v>45414</v>
      </c>
      <c r="K16278" s="218">
        <v>1</v>
      </c>
      <c r="L16278" s="218">
        <v>-0.5411448409035895</v>
      </c>
      <c r="M16278" s="218">
        <v>1.0246272351543002</v>
      </c>
      <c r="N16278" s="218">
        <v>-0.59858895542543955</v>
      </c>
      <c r="O16278" s="218">
        <v>0.96718312063245016</v>
      </c>
      <c r="P16278" s="218">
        <v>-4.7038253414887272</v>
      </c>
      <c r="Q16278" s="218">
        <v>-5.3940911201315798</v>
      </c>
      <c r="R16278" s="507">
        <v>0.24174119712535536</v>
      </c>
      <c r="S16278" s="507">
        <v>0.1842970826035053</v>
      </c>
      <c r="T16278" s="218">
        <v>-5.0489582308101539</v>
      </c>
    </row>
    <row r="16279" spans="1:20" x14ac:dyDescent="0.6">
      <c r="A16279" s="218" t="s">
        <v>45415</v>
      </c>
      <c r="B16279" s="218" t="s">
        <v>45416</v>
      </c>
      <c r="C16279" s="218">
        <v>3.1753179642314602</v>
      </c>
      <c r="D16279" s="218">
        <v>3.05998136452535</v>
      </c>
      <c r="E16279" s="218">
        <v>0</v>
      </c>
      <c r="F16279" s="218">
        <v>2.42772439350707</v>
      </c>
      <c r="G16279" s="218">
        <v>0</v>
      </c>
      <c r="H16279" s="218">
        <v>0</v>
      </c>
      <c r="I16279" t="s">
        <v>45417</v>
      </c>
      <c r="J16279" s="218" t="s">
        <v>45417</v>
      </c>
      <c r="K16279" s="218">
        <v>1</v>
      </c>
      <c r="L16279" s="218">
        <v>-3.1753179642314602</v>
      </c>
      <c r="M16279" s="218">
        <v>-0.74759357072439014</v>
      </c>
      <c r="N16279" s="218">
        <v>-3.05998136452535</v>
      </c>
      <c r="O16279" s="218">
        <v>-0.63225697101827993</v>
      </c>
      <c r="P16279" s="218">
        <v>-3.1753179642314602</v>
      </c>
      <c r="Q16279" s="218">
        <v>-3.1753179642314602</v>
      </c>
      <c r="R16279" s="507">
        <v>-1.9614557674779252</v>
      </c>
      <c r="S16279" s="507">
        <v>-1.846119167771815</v>
      </c>
      <c r="T16279" s="218">
        <v>-3.1753179642314602</v>
      </c>
    </row>
    <row r="16280" spans="1:20" x14ac:dyDescent="0.6">
      <c r="A16280" s="218" t="s">
        <v>45418</v>
      </c>
      <c r="B16280" s="218" t="s">
        <v>45419</v>
      </c>
      <c r="C16280" s="218">
        <v>7.2108385515416797</v>
      </c>
      <c r="D16280" s="218">
        <v>7.2819159165704797</v>
      </c>
      <c r="E16280" s="218">
        <v>7.2788189876484699</v>
      </c>
      <c r="F16280" s="218">
        <v>6.8610101305154796</v>
      </c>
      <c r="G16280" s="218">
        <v>7.4380947918666598</v>
      </c>
      <c r="H16280" s="218">
        <v>7.5875369827582402</v>
      </c>
      <c r="I16280" t="s">
        <v>45420</v>
      </c>
      <c r="J16280" s="218" t="s">
        <v>45420</v>
      </c>
      <c r="K16280" s="218">
        <v>1</v>
      </c>
      <c r="L16280" s="218">
        <v>6.7980436106790165E-2</v>
      </c>
      <c r="M16280" s="218">
        <v>-0.34982842102620015</v>
      </c>
      <c r="N16280" s="218">
        <v>-3.0969289220097451E-3</v>
      </c>
      <c r="O16280" s="218">
        <v>-0.42090578605500006</v>
      </c>
      <c r="P16280" s="218">
        <v>0.22725624032498004</v>
      </c>
      <c r="Q16280" s="218">
        <v>0.37669843121656044</v>
      </c>
      <c r="R16280" s="507">
        <v>-0.14092399245970499</v>
      </c>
      <c r="S16280" s="507">
        <v>-0.2120013574885049</v>
      </c>
      <c r="T16280" s="218">
        <v>0.30197733577077024</v>
      </c>
    </row>
    <row r="16281" spans="1:20" x14ac:dyDescent="0.6">
      <c r="A16281" s="218" t="s">
        <v>45421</v>
      </c>
      <c r="B16281" s="218" t="s">
        <v>45422</v>
      </c>
      <c r="C16281" s="218">
        <v>5.9507261770161799</v>
      </c>
      <c r="D16281" s="218">
        <v>6.1048804521488096</v>
      </c>
      <c r="E16281" s="218">
        <v>6.10810051510094</v>
      </c>
      <c r="F16281" s="218">
        <v>6.3439351557550703</v>
      </c>
      <c r="G16281" s="218">
        <v>1.1552061784318599</v>
      </c>
      <c r="H16281" s="218">
        <v>0</v>
      </c>
      <c r="I16281" t="s">
        <v>45423</v>
      </c>
      <c r="J16281" s="218" t="s">
        <v>45423</v>
      </c>
      <c r="K16281" s="218">
        <v>1</v>
      </c>
      <c r="L16281" s="218">
        <v>0.15737433808476009</v>
      </c>
      <c r="M16281" s="218">
        <v>0.39320897873889038</v>
      </c>
      <c r="N16281" s="218">
        <v>3.2200629521303981E-3</v>
      </c>
      <c r="O16281" s="218">
        <v>0.23905470360626069</v>
      </c>
      <c r="P16281" s="218">
        <v>-4.7955199985843198</v>
      </c>
      <c r="Q16281" s="218">
        <v>-5.9507261770161799</v>
      </c>
      <c r="R16281" s="507">
        <v>0.27529165841182524</v>
      </c>
      <c r="S16281" s="507">
        <v>0.12113738327919554</v>
      </c>
      <c r="T16281" s="218">
        <v>-5.3731230878002503</v>
      </c>
    </row>
    <row r="16282" spans="1:20" x14ac:dyDescent="0.6">
      <c r="A16282" s="218" t="s">
        <v>45424</v>
      </c>
      <c r="B16282" s="218" t="s">
        <v>45425</v>
      </c>
      <c r="C16282" s="218">
        <v>1.4226694211158999</v>
      </c>
      <c r="D16282" s="218">
        <v>1.4695590066786799</v>
      </c>
      <c r="E16282" s="218">
        <v>0</v>
      </c>
      <c r="F16282" s="218">
        <v>0</v>
      </c>
      <c r="G16282" s="218">
        <v>0</v>
      </c>
      <c r="H16282" s="218">
        <v>0</v>
      </c>
      <c r="I16282" t="s">
        <v>45426</v>
      </c>
      <c r="J16282" s="218" t="s">
        <v>45426</v>
      </c>
      <c r="K16282" s="218">
        <v>1</v>
      </c>
      <c r="L16282" s="218">
        <v>-1.4226694211158999</v>
      </c>
      <c r="M16282" s="218">
        <v>-1.4226694211158999</v>
      </c>
      <c r="N16282" s="218">
        <v>-1.4695590066786799</v>
      </c>
      <c r="O16282" s="218">
        <v>-1.4695590066786799</v>
      </c>
      <c r="P16282" s="218">
        <v>-1.4226694211158999</v>
      </c>
      <c r="Q16282" s="218">
        <v>-1.4226694211158999</v>
      </c>
      <c r="R16282" s="507">
        <v>-1.4226694211158999</v>
      </c>
      <c r="S16282" s="507">
        <v>-1.4695590066786799</v>
      </c>
      <c r="T16282" s="218">
        <v>-1.4226694211158999</v>
      </c>
    </row>
    <row r="16283" spans="1:20" x14ac:dyDescent="0.6">
      <c r="A16283" s="218" t="s">
        <v>45427</v>
      </c>
      <c r="B16283" s="218" t="s">
        <v>45428</v>
      </c>
      <c r="C16283" s="218">
        <v>4.84107532709643</v>
      </c>
      <c r="D16283" s="218">
        <v>4.91308616984516</v>
      </c>
      <c r="E16283" s="218">
        <v>4.9935817162117999</v>
      </c>
      <c r="F16283" s="218">
        <v>4.4413670866061299</v>
      </c>
      <c r="G16283" s="218">
        <v>0.69026577864285299</v>
      </c>
      <c r="H16283" s="218">
        <v>0</v>
      </c>
      <c r="I16283" t="s">
        <v>45429</v>
      </c>
      <c r="J16283" s="218" t="s">
        <v>45429</v>
      </c>
      <c r="K16283" s="218">
        <v>1</v>
      </c>
      <c r="L16283" s="218">
        <v>0.15250638911536996</v>
      </c>
      <c r="M16283" s="218">
        <v>-0.39970824049030007</v>
      </c>
      <c r="N16283" s="218">
        <v>8.0495546366639914E-2</v>
      </c>
      <c r="O16283" s="218">
        <v>-0.47171908323903011</v>
      </c>
      <c r="P16283" s="218">
        <v>-4.1508095484535765</v>
      </c>
      <c r="Q16283" s="218">
        <v>-4.84107532709643</v>
      </c>
      <c r="R16283" s="507">
        <v>-0.12360092568746506</v>
      </c>
      <c r="S16283" s="507">
        <v>-0.1956117684361951</v>
      </c>
      <c r="T16283" s="218">
        <v>-4.4959424377750032</v>
      </c>
    </row>
    <row r="16284" spans="1:20" x14ac:dyDescent="0.6">
      <c r="A16284" s="218" t="s">
        <v>45430</v>
      </c>
      <c r="B16284" s="218" t="s">
        <v>45431</v>
      </c>
      <c r="C16284" s="218">
        <v>6.1450230751437704</v>
      </c>
      <c r="D16284" s="218">
        <v>6.0075761891326698</v>
      </c>
      <c r="E16284" s="218">
        <v>5.5391324474807204</v>
      </c>
      <c r="F16284" s="218">
        <v>5.7652286886551103</v>
      </c>
      <c r="G16284" s="218">
        <v>4.0392947854362999</v>
      </c>
      <c r="H16284" s="218">
        <v>0</v>
      </c>
      <c r="I16284" t="s">
        <v>45432</v>
      </c>
      <c r="J16284" s="218" t="s">
        <v>45432</v>
      </c>
      <c r="K16284" s="218">
        <v>1</v>
      </c>
      <c r="L16284" s="218">
        <v>-0.60589062766305002</v>
      </c>
      <c r="M16284" s="218">
        <v>-0.37979438648866015</v>
      </c>
      <c r="N16284" s="218">
        <v>-0.46844374165194935</v>
      </c>
      <c r="O16284" s="218">
        <v>-0.24234750047755949</v>
      </c>
      <c r="P16284" s="218">
        <v>-2.1057282897074705</v>
      </c>
      <c r="Q16284" s="218">
        <v>-6.1450230751437704</v>
      </c>
      <c r="R16284" s="507">
        <v>-0.49284250707585509</v>
      </c>
      <c r="S16284" s="507">
        <v>-0.35539562106475442</v>
      </c>
      <c r="T16284" s="218">
        <v>-4.12537568242562</v>
      </c>
    </row>
    <row r="16285" spans="1:20" x14ac:dyDescent="0.6">
      <c r="A16285" s="218" t="s">
        <v>45433</v>
      </c>
      <c r="B16285" s="218" t="s">
        <v>45434</v>
      </c>
      <c r="C16285" s="218">
        <v>5.6173067941310801</v>
      </c>
      <c r="D16285" s="218">
        <v>5.6481556474824401</v>
      </c>
      <c r="E16285" s="218">
        <v>4.2842201895918697</v>
      </c>
      <c r="F16285" s="218">
        <v>5.9453407764550299</v>
      </c>
      <c r="G16285" s="218">
        <v>0.59580657787600999</v>
      </c>
      <c r="H16285" s="218">
        <v>0.123827711997599</v>
      </c>
      <c r="I16285" t="s">
        <v>45435</v>
      </c>
      <c r="J16285" s="218" t="s">
        <v>45435</v>
      </c>
      <c r="K16285" s="218">
        <v>2</v>
      </c>
      <c r="L16285" s="218">
        <v>-1.3330866045392105</v>
      </c>
      <c r="M16285" s="218">
        <v>0.32803398232394976</v>
      </c>
      <c r="N16285" s="218">
        <v>-1.3639354578905705</v>
      </c>
      <c r="O16285" s="218">
        <v>0.29718512897258975</v>
      </c>
      <c r="P16285" s="218">
        <v>-5.0215002162550704</v>
      </c>
      <c r="Q16285" s="218">
        <v>-5.4934790821334811</v>
      </c>
      <c r="R16285" s="507">
        <v>-0.50252631110763035</v>
      </c>
      <c r="S16285" s="507">
        <v>-0.53337516445899036</v>
      </c>
      <c r="T16285" s="218">
        <v>-5.2574896491942757</v>
      </c>
    </row>
    <row r="16286" spans="1:20" x14ac:dyDescent="0.6">
      <c r="A16286" s="218" t="s">
        <v>45436</v>
      </c>
      <c r="B16286" s="218" t="s">
        <v>45437</v>
      </c>
      <c r="C16286" s="218">
        <v>5.3773794447832799</v>
      </c>
      <c r="D16286" s="218">
        <v>5.3738639192433899</v>
      </c>
      <c r="E16286" s="218">
        <v>1.86851104374518</v>
      </c>
      <c r="F16286" s="218">
        <v>5.1479395053172503</v>
      </c>
      <c r="G16286" s="218">
        <v>0</v>
      </c>
      <c r="H16286" s="218">
        <v>7.6214193112531099</v>
      </c>
      <c r="I16286" t="s">
        <v>45435</v>
      </c>
      <c r="J16286" s="218" t="s">
        <v>45435</v>
      </c>
      <c r="K16286" s="218">
        <v>2</v>
      </c>
      <c r="L16286" s="218">
        <v>-3.5088684010381002</v>
      </c>
      <c r="M16286" s="218">
        <v>-0.22943993946602959</v>
      </c>
      <c r="N16286" s="218">
        <v>-3.5053528754982102</v>
      </c>
      <c r="O16286" s="218">
        <v>-0.2259244139261396</v>
      </c>
      <c r="P16286" s="218">
        <v>-5.3773794447832799</v>
      </c>
      <c r="Q16286" s="218">
        <v>2.24403986646983</v>
      </c>
      <c r="R16286" s="507">
        <v>-1.8691541702520649</v>
      </c>
      <c r="S16286" s="507">
        <v>-1.8656386447121749</v>
      </c>
      <c r="T16286" s="218">
        <v>-1.5666697891567249</v>
      </c>
    </row>
    <row r="16287" spans="1:20" x14ac:dyDescent="0.6">
      <c r="A16287" s="218" t="s">
        <v>45438</v>
      </c>
      <c r="B16287" s="218" t="s">
        <v>45439</v>
      </c>
      <c r="C16287" s="218">
        <v>6.5243249420430702</v>
      </c>
      <c r="D16287" s="218">
        <v>6.5478875464233601</v>
      </c>
      <c r="E16287" s="218">
        <v>6.2179393014123496</v>
      </c>
      <c r="F16287" s="218">
        <v>5.9947317687892001</v>
      </c>
      <c r="G16287" s="218">
        <v>8.3980788943423903</v>
      </c>
      <c r="H16287" s="218">
        <v>6.0958343443048904</v>
      </c>
      <c r="I16287" t="s">
        <v>45440</v>
      </c>
      <c r="J16287" s="218" t="s">
        <v>45440</v>
      </c>
      <c r="K16287" s="218">
        <v>1</v>
      </c>
      <c r="L16287" s="218">
        <v>-0.3063856406307206</v>
      </c>
      <c r="M16287" s="218">
        <v>-0.52959317325387012</v>
      </c>
      <c r="N16287" s="218">
        <v>-0.3299482450110105</v>
      </c>
      <c r="O16287" s="218">
        <v>-0.55315577763416002</v>
      </c>
      <c r="P16287" s="218">
        <v>1.8737539522993201</v>
      </c>
      <c r="Q16287" s="218">
        <v>-0.42849059773817988</v>
      </c>
      <c r="R16287" s="507">
        <v>-0.41798940694229536</v>
      </c>
      <c r="S16287" s="507">
        <v>-0.44155201132258526</v>
      </c>
      <c r="T16287" s="218">
        <v>0.72263167728057009</v>
      </c>
    </row>
    <row r="16288" spans="1:20" x14ac:dyDescent="0.6">
      <c r="A16288" s="218" t="s">
        <v>45441</v>
      </c>
      <c r="B16288" s="218" t="s">
        <v>45442</v>
      </c>
      <c r="C16288" s="218">
        <v>6.03838045529145</v>
      </c>
      <c r="D16288" s="218">
        <v>6.1521746614522197</v>
      </c>
      <c r="E16288" s="218">
        <v>7.20032098559546</v>
      </c>
      <c r="F16288" s="218">
        <v>6.0992688143408502</v>
      </c>
      <c r="G16288" s="218">
        <v>8.54316510661676</v>
      </c>
      <c r="H16288" s="218">
        <v>0.44200174004994403</v>
      </c>
      <c r="I16288" t="s">
        <v>45443</v>
      </c>
      <c r="J16288" s="218" t="s">
        <v>45443</v>
      </c>
      <c r="K16288" s="218">
        <v>1</v>
      </c>
      <c r="L16288" s="218">
        <v>1.16194053030401</v>
      </c>
      <c r="M16288" s="218">
        <v>6.0888359049400265E-2</v>
      </c>
      <c r="N16288" s="218">
        <v>1.0481463241432403</v>
      </c>
      <c r="O16288" s="218">
        <v>-5.2905847111369475E-2</v>
      </c>
      <c r="P16288" s="218">
        <v>2.50478465132531</v>
      </c>
      <c r="Q16288" s="218">
        <v>-5.5963787152415057</v>
      </c>
      <c r="R16288" s="507">
        <v>0.61141444467670514</v>
      </c>
      <c r="S16288" s="507">
        <v>0.4976202385159354</v>
      </c>
      <c r="T16288" s="218">
        <v>-1.5457970319580978</v>
      </c>
    </row>
    <row r="16289" spans="1:20" x14ac:dyDescent="0.6">
      <c r="A16289" s="218" t="s">
        <v>45444</v>
      </c>
      <c r="B16289" s="218" t="s">
        <v>45445</v>
      </c>
      <c r="C16289" s="218">
        <v>7.9943490189609695E-2</v>
      </c>
      <c r="D16289" s="218">
        <v>0.21888129076928101</v>
      </c>
      <c r="E16289" s="218">
        <v>0</v>
      </c>
      <c r="F16289" s="218">
        <v>0</v>
      </c>
      <c r="G16289" s="218">
        <v>0</v>
      </c>
      <c r="H16289" s="218">
        <v>0</v>
      </c>
      <c r="I16289" t="s">
        <v>45446</v>
      </c>
      <c r="J16289" s="218" t="s">
        <v>45446</v>
      </c>
      <c r="K16289" s="218">
        <v>2</v>
      </c>
      <c r="L16289" s="218">
        <v>-7.9943490189609695E-2</v>
      </c>
      <c r="M16289" s="218">
        <v>-7.9943490189609695E-2</v>
      </c>
      <c r="N16289" s="218">
        <v>-0.21888129076928101</v>
      </c>
      <c r="O16289" s="218">
        <v>-0.21888129076928101</v>
      </c>
      <c r="P16289" s="218">
        <v>-7.9943490189609695E-2</v>
      </c>
      <c r="Q16289" s="218">
        <v>-7.9943490189609695E-2</v>
      </c>
      <c r="R16289" s="507">
        <v>-7.9943490189609695E-2</v>
      </c>
      <c r="S16289" s="507">
        <v>-0.21888129076928101</v>
      </c>
      <c r="T16289" s="218">
        <v>-7.9943490189609695E-2</v>
      </c>
    </row>
    <row r="16290" spans="1:20" x14ac:dyDescent="0.6">
      <c r="A16290" s="218" t="s">
        <v>45447</v>
      </c>
      <c r="B16290" s="218" t="s">
        <v>45448</v>
      </c>
      <c r="C16290" s="218">
        <v>5.5005104265796696</v>
      </c>
      <c r="D16290" s="218">
        <v>5.6415421862221802</v>
      </c>
      <c r="E16290" s="218">
        <v>5.7433524259075099</v>
      </c>
      <c r="F16290" s="218">
        <v>4.9062819876832897</v>
      </c>
      <c r="G16290" s="218">
        <v>0.86243763809848095</v>
      </c>
      <c r="H16290" s="218">
        <v>8.0732215405219492</v>
      </c>
      <c r="I16290" t="s">
        <v>45446</v>
      </c>
      <c r="J16290" s="218" t="s">
        <v>45446</v>
      </c>
      <c r="K16290" s="218">
        <v>2</v>
      </c>
      <c r="L16290" s="218">
        <v>0.24284199932784034</v>
      </c>
      <c r="M16290" s="218">
        <v>-0.59422843889637988</v>
      </c>
      <c r="N16290" s="218">
        <v>0.10181023968532976</v>
      </c>
      <c r="O16290" s="218">
        <v>-0.73526019853889046</v>
      </c>
      <c r="P16290" s="218">
        <v>-4.638072788481189</v>
      </c>
      <c r="Q16290" s="218">
        <v>2.5727111139422796</v>
      </c>
      <c r="R16290" s="507">
        <v>-0.17569321978426977</v>
      </c>
      <c r="S16290" s="507">
        <v>-0.31672497942678035</v>
      </c>
      <c r="T16290" s="218">
        <v>-1.0326808372694547</v>
      </c>
    </row>
    <row r="16291" spans="1:20" x14ac:dyDescent="0.6">
      <c r="A16291" s="218" t="s">
        <v>45449</v>
      </c>
      <c r="B16291" s="218" t="s">
        <v>45450</v>
      </c>
      <c r="C16291" s="218">
        <v>6.7100829332918499</v>
      </c>
      <c r="D16291" s="218">
        <v>6.7875332672900504</v>
      </c>
      <c r="E16291" s="218">
        <v>6.9551960938567596</v>
      </c>
      <c r="F16291" s="218">
        <v>6.37237105400889</v>
      </c>
      <c r="G16291" s="218">
        <v>1.83049323649272</v>
      </c>
      <c r="H16291" s="218">
        <v>0</v>
      </c>
      <c r="I16291" t="s">
        <v>45451</v>
      </c>
      <c r="J16291" s="218" t="s">
        <v>45451</v>
      </c>
      <c r="K16291" s="218">
        <v>1</v>
      </c>
      <c r="L16291" s="218">
        <v>0.24511316056490973</v>
      </c>
      <c r="M16291" s="218">
        <v>-0.33771187928295987</v>
      </c>
      <c r="N16291" s="218">
        <v>0.16766282656670928</v>
      </c>
      <c r="O16291" s="218">
        <v>-0.41516221328116032</v>
      </c>
      <c r="P16291" s="218">
        <v>-4.8795896967991297</v>
      </c>
      <c r="Q16291" s="218">
        <v>-6.7100829332918499</v>
      </c>
      <c r="R16291" s="507">
        <v>-4.6299359359025072E-2</v>
      </c>
      <c r="S16291" s="507">
        <v>-0.12374969335722552</v>
      </c>
      <c r="T16291" s="218">
        <v>-5.7948363150454902</v>
      </c>
    </row>
    <row r="16292" spans="1:20" x14ac:dyDescent="0.6">
      <c r="A16292" s="218" t="s">
        <v>45452</v>
      </c>
      <c r="B16292" s="218" t="s">
        <v>45453</v>
      </c>
      <c r="C16292" s="218">
        <v>6.2964974475857503</v>
      </c>
      <c r="D16292" s="218">
        <v>6.41570535211308</v>
      </c>
      <c r="E16292" s="218">
        <v>5.9618924162992597</v>
      </c>
      <c r="F16292" s="218">
        <v>6.3154601416128404</v>
      </c>
      <c r="G16292" s="218">
        <v>7.31748823479351</v>
      </c>
      <c r="H16292" s="218">
        <v>0.123827711997599</v>
      </c>
      <c r="I16292" t="s">
        <v>45454</v>
      </c>
      <c r="J16292" s="218" t="s">
        <v>45454</v>
      </c>
      <c r="K16292" s="218">
        <v>1</v>
      </c>
      <c r="L16292" s="218">
        <v>-0.33460503128649055</v>
      </c>
      <c r="M16292" s="218">
        <v>1.8962694027090166E-2</v>
      </c>
      <c r="N16292" s="218">
        <v>-0.45381293581382032</v>
      </c>
      <c r="O16292" s="218">
        <v>-0.1002452105002396</v>
      </c>
      <c r="P16292" s="218">
        <v>1.0209907872077597</v>
      </c>
      <c r="Q16292" s="218">
        <v>-6.1726697355881512</v>
      </c>
      <c r="R16292" s="507">
        <v>-0.15782116862970019</v>
      </c>
      <c r="S16292" s="507">
        <v>-0.27702907315702996</v>
      </c>
      <c r="T16292" s="218">
        <v>-2.5758394741901958</v>
      </c>
    </row>
    <row r="16293" spans="1:20" x14ac:dyDescent="0.6">
      <c r="A16293" s="218" t="s">
        <v>45455</v>
      </c>
      <c r="B16293" s="218" t="s">
        <v>45456</v>
      </c>
      <c r="C16293" s="218">
        <v>3.5845405959289902</v>
      </c>
      <c r="D16293" s="218">
        <v>3.2754586613180501</v>
      </c>
      <c r="E16293" s="218">
        <v>5.2231601770225398</v>
      </c>
      <c r="F16293" s="218">
        <v>4.4354986066110298</v>
      </c>
      <c r="G16293" s="218">
        <v>0.94138514970795095</v>
      </c>
      <c r="H16293" s="218">
        <v>0</v>
      </c>
      <c r="I16293" t="s">
        <v>168</v>
      </c>
      <c r="J16293" s="218" t="s">
        <v>168</v>
      </c>
      <c r="K16293" s="218">
        <v>1</v>
      </c>
      <c r="L16293" s="218">
        <v>1.6386195810935495</v>
      </c>
      <c r="M16293" s="218">
        <v>0.85095801068203958</v>
      </c>
      <c r="N16293" s="218">
        <v>1.9477015157044897</v>
      </c>
      <c r="O16293" s="218">
        <v>1.1600399452929797</v>
      </c>
      <c r="P16293" s="218">
        <v>-2.6431554462210394</v>
      </c>
      <c r="Q16293" s="218">
        <v>-3.5845405959289902</v>
      </c>
      <c r="R16293" s="507">
        <v>1.2447887958877946</v>
      </c>
      <c r="S16293" s="507">
        <v>1.5538707304987347</v>
      </c>
      <c r="T16293" s="218">
        <v>-3.1138480210750146</v>
      </c>
    </row>
    <row r="16294" spans="1:20" x14ac:dyDescent="0.6">
      <c r="A16294" s="218" t="s">
        <v>45457</v>
      </c>
      <c r="B16294" s="218" t="s">
        <v>45458</v>
      </c>
      <c r="C16294" s="218">
        <v>5.8903394200770904</v>
      </c>
      <c r="D16294" s="218">
        <v>5.8220008717243203</v>
      </c>
      <c r="E16294" s="218">
        <v>4.0632604230909299</v>
      </c>
      <c r="F16294" s="218">
        <v>5.1645905421382103</v>
      </c>
      <c r="G16294" s="218">
        <v>6.73934425298875</v>
      </c>
      <c r="H16294" s="218">
        <v>0</v>
      </c>
      <c r="I16294" t="s">
        <v>45459</v>
      </c>
      <c r="J16294" s="218" t="s">
        <v>45459</v>
      </c>
      <c r="K16294" s="218">
        <v>1</v>
      </c>
      <c r="L16294" s="218">
        <v>-1.8270789969861605</v>
      </c>
      <c r="M16294" s="218">
        <v>-0.7257488779388801</v>
      </c>
      <c r="N16294" s="218">
        <v>-1.7587404486333904</v>
      </c>
      <c r="O16294" s="218">
        <v>-0.65741032958611001</v>
      </c>
      <c r="P16294" s="218">
        <v>0.84900483291165951</v>
      </c>
      <c r="Q16294" s="218">
        <v>-5.8903394200770904</v>
      </c>
      <c r="R16294" s="507">
        <v>-1.2764139374625203</v>
      </c>
      <c r="S16294" s="507">
        <v>-1.2080753891097502</v>
      </c>
      <c r="T16294" s="218">
        <v>-2.5206672935827155</v>
      </c>
    </row>
    <row r="16295" spans="1:20" x14ac:dyDescent="0.6">
      <c r="A16295" s="218" t="s">
        <v>45460</v>
      </c>
      <c r="B16295" s="218" t="s">
        <v>45461</v>
      </c>
      <c r="C16295" s="218">
        <v>5.7995425549726596</v>
      </c>
      <c r="D16295" s="218">
        <v>5.6890458517463696</v>
      </c>
      <c r="E16295" s="218">
        <v>4.9331661467745596</v>
      </c>
      <c r="F16295" s="218">
        <v>6.0793350147125604</v>
      </c>
      <c r="G16295" s="218">
        <v>0.14046909216855899</v>
      </c>
      <c r="H16295" s="218">
        <v>0.123827711997599</v>
      </c>
      <c r="I16295" t="s">
        <v>45462</v>
      </c>
      <c r="J16295" s="218" t="s">
        <v>45462</v>
      </c>
      <c r="K16295" s="218">
        <v>1</v>
      </c>
      <c r="L16295" s="218">
        <v>-0.86637640819810002</v>
      </c>
      <c r="M16295" s="218">
        <v>0.27979245973990086</v>
      </c>
      <c r="N16295" s="218">
        <v>-0.75587970497181001</v>
      </c>
      <c r="O16295" s="218">
        <v>0.39028916296619087</v>
      </c>
      <c r="P16295" s="218">
        <v>-5.6590734628041002</v>
      </c>
      <c r="Q16295" s="218">
        <v>-5.6757148429750606</v>
      </c>
      <c r="R16295" s="507">
        <v>-0.29329197422909958</v>
      </c>
      <c r="S16295" s="507">
        <v>-0.18279527100280957</v>
      </c>
      <c r="T16295" s="218">
        <v>-5.6673941528895799</v>
      </c>
    </row>
    <row r="16296" spans="1:20" x14ac:dyDescent="0.6">
      <c r="A16296" s="218" t="s">
        <v>45463</v>
      </c>
      <c r="B16296" s="218" t="s">
        <v>45464</v>
      </c>
      <c r="C16296" s="218">
        <v>5.3484167559267597</v>
      </c>
      <c r="D16296" s="218">
        <v>5.4612248743448699</v>
      </c>
      <c r="E16296" s="218">
        <v>6.2948036834526304</v>
      </c>
      <c r="F16296" s="218">
        <v>4.6533995588424197</v>
      </c>
      <c r="G16296" s="218">
        <v>7.91724186566183</v>
      </c>
      <c r="H16296" s="218">
        <v>8.0263823488357104</v>
      </c>
      <c r="I16296" t="s">
        <v>45465</v>
      </c>
      <c r="J16296" s="218" t="s">
        <v>45465</v>
      </c>
      <c r="K16296" s="218">
        <v>3</v>
      </c>
      <c r="L16296" s="218">
        <v>0.94638692752587072</v>
      </c>
      <c r="M16296" s="218">
        <v>-0.69501719708433995</v>
      </c>
      <c r="N16296" s="218">
        <v>0.8335788091077605</v>
      </c>
      <c r="O16296" s="218">
        <v>-0.80782531550245018</v>
      </c>
      <c r="P16296" s="218">
        <v>2.5688251097350703</v>
      </c>
      <c r="Q16296" s="218">
        <v>2.6779655929089508</v>
      </c>
      <c r="R16296" s="507">
        <v>0.12568486522076538</v>
      </c>
      <c r="S16296" s="507">
        <v>1.2876746802655159E-2</v>
      </c>
      <c r="T16296" s="218">
        <v>2.6233953513220105</v>
      </c>
    </row>
    <row r="16297" spans="1:20" x14ac:dyDescent="0.6">
      <c r="A16297" s="218" t="s">
        <v>45466</v>
      </c>
      <c r="B16297" s="218" t="s">
        <v>45467</v>
      </c>
      <c r="C16297" s="218">
        <v>3.7826986472147999</v>
      </c>
      <c r="D16297" s="218">
        <v>3.5860954782135499</v>
      </c>
      <c r="E16297" s="218">
        <v>0</v>
      </c>
      <c r="F16297" s="218">
        <v>3.3754925862565099</v>
      </c>
      <c r="G16297" s="218">
        <v>0</v>
      </c>
      <c r="H16297" s="218">
        <v>0</v>
      </c>
      <c r="I16297" t="s">
        <v>45465</v>
      </c>
      <c r="J16297" s="218" t="s">
        <v>45465</v>
      </c>
      <c r="K16297" s="218">
        <v>3</v>
      </c>
      <c r="L16297" s="218">
        <v>-3.7826986472147999</v>
      </c>
      <c r="M16297" s="218">
        <v>-0.40720606095828993</v>
      </c>
      <c r="N16297" s="218">
        <v>-3.5860954782135499</v>
      </c>
      <c r="O16297" s="218">
        <v>-0.21060289195703996</v>
      </c>
      <c r="P16297" s="218">
        <v>-3.7826986472147999</v>
      </c>
      <c r="Q16297" s="218">
        <v>-3.7826986472147999</v>
      </c>
      <c r="R16297" s="507">
        <v>-2.0949523540865451</v>
      </c>
      <c r="S16297" s="507">
        <v>-1.8983491850852949</v>
      </c>
      <c r="T16297" s="218">
        <v>-3.7826986472147999</v>
      </c>
    </row>
    <row r="16298" spans="1:20" x14ac:dyDescent="0.6">
      <c r="A16298" s="218" t="s">
        <v>45468</v>
      </c>
      <c r="B16298" s="218" t="s">
        <v>45469</v>
      </c>
      <c r="C16298" s="218">
        <v>4.1544623682878896</v>
      </c>
      <c r="D16298" s="218">
        <v>4.2395752174139796</v>
      </c>
      <c r="E16298" s="218">
        <v>2.3538404208881798</v>
      </c>
      <c r="F16298" s="218">
        <v>0.93460473576439496</v>
      </c>
      <c r="G16298" s="218">
        <v>0.14046909216855899</v>
      </c>
      <c r="H16298" s="218">
        <v>0</v>
      </c>
      <c r="I16298" t="s">
        <v>45465</v>
      </c>
      <c r="J16298" s="218" t="s">
        <v>45465</v>
      </c>
      <c r="K16298" s="218">
        <v>3</v>
      </c>
      <c r="L16298" s="218">
        <v>-1.8006219473997098</v>
      </c>
      <c r="M16298" s="218">
        <v>-3.2198576325234947</v>
      </c>
      <c r="N16298" s="218">
        <v>-1.8857347965257998</v>
      </c>
      <c r="O16298" s="218">
        <v>-3.3049704816495846</v>
      </c>
      <c r="P16298" s="218">
        <v>-4.0139932761193302</v>
      </c>
      <c r="Q16298" s="218">
        <v>-4.1544623682878896</v>
      </c>
      <c r="R16298" s="507">
        <v>-2.5102397899616022</v>
      </c>
      <c r="S16298" s="507">
        <v>-2.5953526390876922</v>
      </c>
      <c r="T16298" s="218">
        <v>-4.0842278222036104</v>
      </c>
    </row>
    <row r="16299" spans="1:20" x14ac:dyDescent="0.6">
      <c r="A16299" s="218" t="s">
        <v>45470</v>
      </c>
      <c r="B16299" s="218" t="s">
        <v>45471</v>
      </c>
      <c r="C16299" s="218">
        <v>5.2208762276552703</v>
      </c>
      <c r="D16299" s="218">
        <v>5.1591497122222503</v>
      </c>
      <c r="E16299" s="218">
        <v>4.6949671960239199</v>
      </c>
      <c r="F16299" s="218">
        <v>5.3866425526192696</v>
      </c>
      <c r="G16299" s="218">
        <v>0.38602773444041999</v>
      </c>
      <c r="H16299" s="218">
        <v>7.8124089266425303</v>
      </c>
      <c r="I16299" t="s">
        <v>45472</v>
      </c>
      <c r="J16299" s="218" t="s">
        <v>45472</v>
      </c>
      <c r="K16299" s="218">
        <v>1</v>
      </c>
      <c r="L16299" s="218">
        <v>-0.52590903163135039</v>
      </c>
      <c r="M16299" s="218">
        <v>0.16576632496399935</v>
      </c>
      <c r="N16299" s="218">
        <v>-0.4641825161983304</v>
      </c>
      <c r="O16299" s="218">
        <v>0.22749284039701934</v>
      </c>
      <c r="P16299" s="218">
        <v>-4.8348484932148503</v>
      </c>
      <c r="Q16299" s="218">
        <v>2.59153269898726</v>
      </c>
      <c r="R16299" s="507">
        <v>-0.18007135333367552</v>
      </c>
      <c r="S16299" s="507">
        <v>-0.11834483790065553</v>
      </c>
      <c r="T16299" s="218">
        <v>-1.1216578971137952</v>
      </c>
    </row>
    <row r="16300" spans="1:20" x14ac:dyDescent="0.6">
      <c r="A16300" s="218" t="s">
        <v>45473</v>
      </c>
      <c r="B16300" s="218" t="s">
        <v>45474</v>
      </c>
      <c r="C16300" s="218">
        <v>5.0638564782756701</v>
      </c>
      <c r="D16300" s="218">
        <v>5.1175442769424899</v>
      </c>
      <c r="E16300" s="218">
        <v>4.4832453584042504</v>
      </c>
      <c r="F16300" s="218">
        <v>5.2617580580532302</v>
      </c>
      <c r="G16300" s="218">
        <v>6.9413181268185102</v>
      </c>
      <c r="H16300" s="218">
        <v>0</v>
      </c>
      <c r="I16300" t="s">
        <v>45475</v>
      </c>
      <c r="J16300" s="218" t="s">
        <v>45475</v>
      </c>
      <c r="K16300" s="218">
        <v>1</v>
      </c>
      <c r="L16300" s="218">
        <v>-0.58061111987141967</v>
      </c>
      <c r="M16300" s="218">
        <v>0.19790157977756007</v>
      </c>
      <c r="N16300" s="218">
        <v>-0.6342989185382395</v>
      </c>
      <c r="O16300" s="218">
        <v>0.14421378111074024</v>
      </c>
      <c r="P16300" s="218">
        <v>1.8774616485428401</v>
      </c>
      <c r="Q16300" s="218">
        <v>-5.0638564782756701</v>
      </c>
      <c r="R16300" s="507">
        <v>-0.1913547700469298</v>
      </c>
      <c r="S16300" s="507">
        <v>-0.24504256871374963</v>
      </c>
      <c r="T16300" s="218">
        <v>-1.593197414866415</v>
      </c>
    </row>
    <row r="16301" spans="1:20" x14ac:dyDescent="0.6">
      <c r="A16301" s="218" t="s">
        <v>45476</v>
      </c>
      <c r="B16301" s="218" t="s">
        <v>45477</v>
      </c>
      <c r="C16301" s="218">
        <v>5.9652715824154496</v>
      </c>
      <c r="D16301" s="218">
        <v>5.8353090455582404</v>
      </c>
      <c r="E16301" s="218">
        <v>5.1040944140533897</v>
      </c>
      <c r="F16301" s="218">
        <v>5.4902942543515101</v>
      </c>
      <c r="G16301" s="218">
        <v>0.59580657787600999</v>
      </c>
      <c r="H16301" s="218">
        <v>0.23786221336595301</v>
      </c>
      <c r="I16301" t="s">
        <v>45478</v>
      </c>
      <c r="J16301" s="218" t="s">
        <v>45478</v>
      </c>
      <c r="K16301" s="218">
        <v>1</v>
      </c>
      <c r="L16301" s="218">
        <v>-0.86117716836205993</v>
      </c>
      <c r="M16301" s="218">
        <v>-0.47497732806393955</v>
      </c>
      <c r="N16301" s="218">
        <v>-0.73121463150485067</v>
      </c>
      <c r="O16301" s="218">
        <v>-0.34501479120673029</v>
      </c>
      <c r="P16301" s="218">
        <v>-5.3694650045394399</v>
      </c>
      <c r="Q16301" s="218">
        <v>-5.7274093690494965</v>
      </c>
      <c r="R16301" s="507">
        <v>-0.66807724821299974</v>
      </c>
      <c r="S16301" s="507">
        <v>-0.53811471135579048</v>
      </c>
      <c r="T16301" s="218">
        <v>-5.5484371867944677</v>
      </c>
    </row>
    <row r="16302" spans="1:20" x14ac:dyDescent="0.6">
      <c r="A16302" s="218" t="s">
        <v>45479</v>
      </c>
      <c r="B16302" s="218" t="s">
        <v>45480</v>
      </c>
      <c r="C16302" s="218">
        <v>4.9803894246966802</v>
      </c>
      <c r="D16302" s="218">
        <v>4.8005502875039996</v>
      </c>
      <c r="E16302" s="218">
        <v>5.7464538355236998</v>
      </c>
      <c r="F16302" s="218">
        <v>7.0626115573283101</v>
      </c>
      <c r="G16302" s="218">
        <v>0.26846663313173802</v>
      </c>
      <c r="H16302" s="218">
        <v>0</v>
      </c>
      <c r="I16302" t="s">
        <v>184</v>
      </c>
      <c r="J16302" s="218" t="s">
        <v>184</v>
      </c>
      <c r="K16302" s="218">
        <v>1</v>
      </c>
      <c r="L16302" s="218">
        <v>0.76606441082701959</v>
      </c>
      <c r="M16302" s="218">
        <v>2.0822221326316299</v>
      </c>
      <c r="N16302" s="218">
        <v>0.94590354801970022</v>
      </c>
      <c r="O16302" s="218">
        <v>2.2620612698243105</v>
      </c>
      <c r="P16302" s="218">
        <v>-4.711922791564942</v>
      </c>
      <c r="Q16302" s="218">
        <v>-4.9803894246966802</v>
      </c>
      <c r="R16302" s="507">
        <v>1.4241432717293248</v>
      </c>
      <c r="S16302" s="507">
        <v>1.6039824089220054</v>
      </c>
      <c r="T16302" s="218">
        <v>-4.8461561081308115</v>
      </c>
    </row>
    <row r="16303" spans="1:20" x14ac:dyDescent="0.6">
      <c r="A16303" s="218" t="s">
        <v>45481</v>
      </c>
      <c r="B16303" s="218" t="s">
        <v>45482</v>
      </c>
      <c r="C16303" s="218">
        <v>5.3157683274052001</v>
      </c>
      <c r="D16303" s="218">
        <v>5.5252376741436899</v>
      </c>
      <c r="E16303" s="218">
        <v>6.3283071771628103</v>
      </c>
      <c r="F16303" s="218">
        <v>5.6792766978520799</v>
      </c>
      <c r="G16303" s="218">
        <v>1.60656975280174</v>
      </c>
      <c r="H16303" s="218">
        <v>0.123827711997599</v>
      </c>
      <c r="I16303" t="s">
        <v>45483</v>
      </c>
      <c r="J16303" s="218" t="s">
        <v>45483</v>
      </c>
      <c r="K16303" s="218">
        <v>1</v>
      </c>
      <c r="L16303" s="218">
        <v>1.0125388497576102</v>
      </c>
      <c r="M16303" s="218">
        <v>0.36350837044687978</v>
      </c>
      <c r="N16303" s="218">
        <v>0.80306950301912039</v>
      </c>
      <c r="O16303" s="218">
        <v>0.15403902370838995</v>
      </c>
      <c r="P16303" s="218">
        <v>-3.7091985746034601</v>
      </c>
      <c r="Q16303" s="218">
        <v>-5.1919406154076011</v>
      </c>
      <c r="R16303" s="507">
        <v>0.688023610102245</v>
      </c>
      <c r="S16303" s="507">
        <v>0.47855426336375517</v>
      </c>
      <c r="T16303" s="218">
        <v>-4.4505695950055308</v>
      </c>
    </row>
    <row r="16304" spans="1:20" x14ac:dyDescent="0.6">
      <c r="A16304" s="218" t="s">
        <v>45484</v>
      </c>
      <c r="B16304" s="218" t="s">
        <v>45485</v>
      </c>
      <c r="C16304" s="218">
        <v>6.7163502471733496</v>
      </c>
      <c r="D16304" s="218">
        <v>6.8297016031902196</v>
      </c>
      <c r="E16304" s="218">
        <v>7.4940010256938896</v>
      </c>
      <c r="F16304" s="218">
        <v>6.9002424787462999</v>
      </c>
      <c r="G16304" s="218">
        <v>7.1726385751126802</v>
      </c>
      <c r="H16304" s="218">
        <v>7.4508505138064596</v>
      </c>
      <c r="I16304" t="s">
        <v>45486</v>
      </c>
      <c r="J16304" s="218" t="s">
        <v>45486</v>
      </c>
      <c r="K16304" s="218">
        <v>1</v>
      </c>
      <c r="L16304" s="218">
        <v>0.77765077852053999</v>
      </c>
      <c r="M16304" s="218">
        <v>0.18389223157295032</v>
      </c>
      <c r="N16304" s="218">
        <v>0.66429942250367002</v>
      </c>
      <c r="O16304" s="218">
        <v>7.0540875556080351E-2</v>
      </c>
      <c r="P16304" s="218">
        <v>0.45628832793933061</v>
      </c>
      <c r="Q16304" s="218">
        <v>0.73450026663310997</v>
      </c>
      <c r="R16304" s="507">
        <v>0.48077150504674515</v>
      </c>
      <c r="S16304" s="507">
        <v>0.36742014902987519</v>
      </c>
      <c r="T16304" s="218">
        <v>0.59539429728622029</v>
      </c>
    </row>
    <row r="16305" spans="1:20" x14ac:dyDescent="0.6">
      <c r="A16305" s="218" t="s">
        <v>45487</v>
      </c>
      <c r="B16305" s="218" t="s">
        <v>45488</v>
      </c>
      <c r="C16305" s="218">
        <v>6.80833300206376</v>
      </c>
      <c r="D16305" s="218">
        <v>6.4034720720991301</v>
      </c>
      <c r="E16305" s="218">
        <v>7.4330687069058001</v>
      </c>
      <c r="F16305" s="218">
        <v>6.9432692709266304</v>
      </c>
      <c r="G16305" s="218">
        <v>7.0654699479362399</v>
      </c>
      <c r="H16305" s="218">
        <v>0.44200174004994403</v>
      </c>
      <c r="I16305" t="s">
        <v>45489</v>
      </c>
      <c r="J16305" s="218" t="s">
        <v>45489</v>
      </c>
      <c r="K16305" s="218">
        <v>1</v>
      </c>
      <c r="L16305" s="218">
        <v>0.62473570484204011</v>
      </c>
      <c r="M16305" s="218">
        <v>0.13493626886287036</v>
      </c>
      <c r="N16305" s="218">
        <v>1.0295966348066701</v>
      </c>
      <c r="O16305" s="218">
        <v>0.53979719882750032</v>
      </c>
      <c r="P16305" s="218">
        <v>0.25713694587247993</v>
      </c>
      <c r="Q16305" s="218">
        <v>-6.3663312620138157</v>
      </c>
      <c r="R16305" s="507">
        <v>0.37983598685245523</v>
      </c>
      <c r="S16305" s="507">
        <v>0.7846969168170852</v>
      </c>
      <c r="T16305" s="218">
        <v>-3.0545971580706679</v>
      </c>
    </row>
    <row r="16306" spans="1:20" x14ac:dyDescent="0.6">
      <c r="A16306" s="218" t="s">
        <v>45490</v>
      </c>
      <c r="B16306" s="218" t="s">
        <v>45491</v>
      </c>
      <c r="C16306" s="218">
        <v>4.9686240182527301</v>
      </c>
      <c r="D16306" s="218">
        <v>4.6950069987714702</v>
      </c>
      <c r="E16306" s="218">
        <v>5.3990061863414098</v>
      </c>
      <c r="F16306" s="218">
        <v>4.4510951488609702</v>
      </c>
      <c r="G16306" s="218">
        <v>1.28195838278228</v>
      </c>
      <c r="H16306" s="218">
        <v>0.123827711997599</v>
      </c>
      <c r="I16306" t="s">
        <v>45492</v>
      </c>
      <c r="J16306" s="218" t="s">
        <v>45492</v>
      </c>
      <c r="K16306" s="218">
        <v>1</v>
      </c>
      <c r="L16306" s="218">
        <v>0.43038216808867968</v>
      </c>
      <c r="M16306" s="218">
        <v>-0.5175288693917599</v>
      </c>
      <c r="N16306" s="218">
        <v>0.70399918756993962</v>
      </c>
      <c r="O16306" s="218">
        <v>-0.24391184991049997</v>
      </c>
      <c r="P16306" s="218">
        <v>-3.6866656354704501</v>
      </c>
      <c r="Q16306" s="218">
        <v>-4.8447963062551311</v>
      </c>
      <c r="R16306" s="507">
        <v>-4.357335065154011E-2</v>
      </c>
      <c r="S16306" s="507">
        <v>0.23004366882971983</v>
      </c>
      <c r="T16306" s="218">
        <v>-4.2657309708627906</v>
      </c>
    </row>
    <row r="16307" spans="1:20" x14ac:dyDescent="0.6">
      <c r="A16307" s="218" t="s">
        <v>45493</v>
      </c>
      <c r="B16307" s="218" t="s">
        <v>45494</v>
      </c>
      <c r="C16307" s="218">
        <v>1.09729577447092</v>
      </c>
      <c r="D16307" s="218">
        <v>0.81033741469909804</v>
      </c>
      <c r="E16307" s="218">
        <v>0</v>
      </c>
      <c r="F16307" s="218">
        <v>0</v>
      </c>
      <c r="G16307" s="218">
        <v>0</v>
      </c>
      <c r="H16307" s="218">
        <v>0</v>
      </c>
      <c r="I16307" t="s">
        <v>45495</v>
      </c>
      <c r="J16307" s="218" t="s">
        <v>45495</v>
      </c>
      <c r="K16307" s="218">
        <v>1</v>
      </c>
      <c r="L16307" s="218">
        <v>-1.09729577447092</v>
      </c>
      <c r="M16307" s="218">
        <v>-1.09729577447092</v>
      </c>
      <c r="N16307" s="218">
        <v>-0.81033741469909804</v>
      </c>
      <c r="O16307" s="218">
        <v>-0.81033741469909804</v>
      </c>
      <c r="P16307" s="218">
        <v>-1.09729577447092</v>
      </c>
      <c r="Q16307" s="218">
        <v>-1.09729577447092</v>
      </c>
      <c r="R16307" s="507">
        <v>-1.09729577447092</v>
      </c>
      <c r="S16307" s="507">
        <v>-0.81033741469909804</v>
      </c>
      <c r="T16307" s="218">
        <v>-1.09729577447092</v>
      </c>
    </row>
    <row r="16308" spans="1:20" x14ac:dyDescent="0.6">
      <c r="A16308" s="218" t="s">
        <v>45496</v>
      </c>
      <c r="B16308" s="218" t="s">
        <v>45497</v>
      </c>
      <c r="C16308" s="218">
        <v>6.1274938755276596</v>
      </c>
      <c r="D16308" s="218">
        <v>6.2560234290636396</v>
      </c>
      <c r="E16308" s="218">
        <v>5.71407982486891</v>
      </c>
      <c r="F16308" s="218">
        <v>6.1461351259110897</v>
      </c>
      <c r="G16308" s="218">
        <v>0.59580657787600999</v>
      </c>
      <c r="H16308" s="218">
        <v>9.5791985634105892</v>
      </c>
      <c r="I16308" t="s">
        <v>45498</v>
      </c>
      <c r="J16308" s="218" t="s">
        <v>45498</v>
      </c>
      <c r="K16308" s="218">
        <v>1</v>
      </c>
      <c r="L16308" s="218">
        <v>-0.41341405065874959</v>
      </c>
      <c r="M16308" s="218">
        <v>1.8641250383430119E-2</v>
      </c>
      <c r="N16308" s="218">
        <v>-0.54194360419472964</v>
      </c>
      <c r="O16308" s="218">
        <v>-0.10988830315254994</v>
      </c>
      <c r="P16308" s="218">
        <v>-5.5316872976516498</v>
      </c>
      <c r="Q16308" s="218">
        <v>3.4517046878829296</v>
      </c>
      <c r="R16308" s="507">
        <v>-0.19738640013765973</v>
      </c>
      <c r="S16308" s="507">
        <v>-0.32591595367363979</v>
      </c>
      <c r="T16308" s="218">
        <v>-1.0399913048843601</v>
      </c>
    </row>
    <row r="16309" spans="1:20" x14ac:dyDescent="0.6">
      <c r="A16309" s="218" t="s">
        <v>45499</v>
      </c>
      <c r="B16309" s="218" t="s">
        <v>45500</v>
      </c>
      <c r="C16309" s="218">
        <v>7.1737441905879002</v>
      </c>
      <c r="D16309" s="218">
        <v>7.0169069183560104</v>
      </c>
      <c r="E16309" s="218">
        <v>6.8949804637001497</v>
      </c>
      <c r="F16309" s="218">
        <v>7.7866996931996297</v>
      </c>
      <c r="G16309" s="218">
        <v>8.2190382045492907</v>
      </c>
      <c r="H16309" s="218">
        <v>0</v>
      </c>
      <c r="I16309" t="s">
        <v>45501</v>
      </c>
      <c r="J16309" s="218" t="s">
        <v>45501</v>
      </c>
      <c r="K16309" s="218">
        <v>2</v>
      </c>
      <c r="L16309" s="218">
        <v>-0.27876372688775053</v>
      </c>
      <c r="M16309" s="218">
        <v>0.61295550261172949</v>
      </c>
      <c r="N16309" s="218">
        <v>-0.12192645465586072</v>
      </c>
      <c r="O16309" s="218">
        <v>0.7697927748436193</v>
      </c>
      <c r="P16309" s="218">
        <v>1.0452940139613904</v>
      </c>
      <c r="Q16309" s="218">
        <v>-7.1737441905879002</v>
      </c>
      <c r="R16309" s="507">
        <v>0.16709588786198948</v>
      </c>
      <c r="S16309" s="507">
        <v>0.32393316009387929</v>
      </c>
      <c r="T16309" s="218">
        <v>-3.0642250883132549</v>
      </c>
    </row>
    <row r="16310" spans="1:20" x14ac:dyDescent="0.6">
      <c r="A16310" s="218" t="s">
        <v>45502</v>
      </c>
      <c r="B16310" s="218" t="s">
        <v>45503</v>
      </c>
      <c r="C16310" s="218">
        <v>6.2394349204554898</v>
      </c>
      <c r="D16310" s="218">
        <v>6.3494219867482</v>
      </c>
      <c r="E16310" s="218">
        <v>5.8267903843633198</v>
      </c>
      <c r="F16310" s="218">
        <v>5.8906286288599299</v>
      </c>
      <c r="G16310" s="218">
        <v>1.60656975280174</v>
      </c>
      <c r="H16310" s="218">
        <v>8.4306983497882495</v>
      </c>
      <c r="I16310" t="s">
        <v>45501</v>
      </c>
      <c r="J16310" s="218" t="s">
        <v>45501</v>
      </c>
      <c r="K16310" s="218">
        <v>2</v>
      </c>
      <c r="L16310" s="218">
        <v>-0.41264453609217</v>
      </c>
      <c r="M16310" s="218">
        <v>-0.34880629159555987</v>
      </c>
      <c r="N16310" s="218">
        <v>-0.52263160238488027</v>
      </c>
      <c r="O16310" s="218">
        <v>-0.45879335788827014</v>
      </c>
      <c r="P16310" s="218">
        <v>-4.6328651676537493</v>
      </c>
      <c r="Q16310" s="218">
        <v>2.1912634293327597</v>
      </c>
      <c r="R16310" s="507">
        <v>-0.38072541384386493</v>
      </c>
      <c r="S16310" s="507">
        <v>-0.4907124801365752</v>
      </c>
      <c r="T16310" s="218">
        <v>-1.2208008691604948</v>
      </c>
    </row>
    <row r="16311" spans="1:20" x14ac:dyDescent="0.6">
      <c r="A16311" s="218" t="s">
        <v>45504</v>
      </c>
      <c r="B16311" s="218" t="s">
        <v>45505</v>
      </c>
      <c r="C16311" s="218">
        <v>5.8965621088497198</v>
      </c>
      <c r="D16311" s="218">
        <v>6.1647485773425901</v>
      </c>
      <c r="E16311" s="218">
        <v>4.1312754156444296</v>
      </c>
      <c r="F16311" s="218">
        <v>6.71846315913516</v>
      </c>
      <c r="G16311" s="218">
        <v>0.38602773444041999</v>
      </c>
      <c r="H16311" s="218">
        <v>0.123827711997599</v>
      </c>
      <c r="I16311" t="s">
        <v>45506</v>
      </c>
      <c r="J16311" s="218" t="s">
        <v>45506</v>
      </c>
      <c r="K16311" s="218">
        <v>1</v>
      </c>
      <c r="L16311" s="218">
        <v>-1.7652866932052902</v>
      </c>
      <c r="M16311" s="218">
        <v>0.82190105028544025</v>
      </c>
      <c r="N16311" s="218">
        <v>-2.0334731616981605</v>
      </c>
      <c r="O16311" s="218">
        <v>0.55371458179256994</v>
      </c>
      <c r="P16311" s="218">
        <v>-5.5105343744092998</v>
      </c>
      <c r="Q16311" s="218">
        <v>-5.7727343968521208</v>
      </c>
      <c r="R16311" s="507">
        <v>-0.47169282145992497</v>
      </c>
      <c r="S16311" s="507">
        <v>-0.73987928995279528</v>
      </c>
      <c r="T16311" s="218">
        <v>-5.6416343856307103</v>
      </c>
    </row>
    <row r="16312" spans="1:20" x14ac:dyDescent="0.6">
      <c r="A16312" s="218" t="s">
        <v>45507</v>
      </c>
      <c r="B16312" s="218" t="s">
        <v>45508</v>
      </c>
      <c r="C16312" s="218">
        <v>5.0036362456224097</v>
      </c>
      <c r="D16312" s="218">
        <v>5.2686593965967603</v>
      </c>
      <c r="E16312" s="218">
        <v>5.5295624742898699</v>
      </c>
      <c r="F16312" s="218">
        <v>5.1262447032109897</v>
      </c>
      <c r="G16312" s="218">
        <v>0.77891856884019794</v>
      </c>
      <c r="H16312" s="218">
        <v>0.123827711997599</v>
      </c>
      <c r="I16312" t="s">
        <v>45509</v>
      </c>
      <c r="J16312" s="218" t="s">
        <v>45509</v>
      </c>
      <c r="K16312" s="218">
        <v>1</v>
      </c>
      <c r="L16312" s="218">
        <v>0.52592622866746019</v>
      </c>
      <c r="M16312" s="218">
        <v>0.12260845758857997</v>
      </c>
      <c r="N16312" s="218">
        <v>0.26090307769310961</v>
      </c>
      <c r="O16312" s="218">
        <v>-0.14241469338577062</v>
      </c>
      <c r="P16312" s="218">
        <v>-4.2247176767822117</v>
      </c>
      <c r="Q16312" s="218">
        <v>-4.8798085336248107</v>
      </c>
      <c r="R16312" s="507">
        <v>0.32426734312802008</v>
      </c>
      <c r="S16312" s="507">
        <v>5.9244192153669495E-2</v>
      </c>
      <c r="T16312" s="218">
        <v>-4.5522631052035116</v>
      </c>
    </row>
    <row r="16313" spans="1:20" x14ac:dyDescent="0.6">
      <c r="A16313" s="218" t="s">
        <v>45510</v>
      </c>
      <c r="B16313" s="218" t="s">
        <v>45511</v>
      </c>
      <c r="C16313" s="218">
        <v>4.7569338084052104</v>
      </c>
      <c r="D16313" s="218">
        <v>4.6803326482972896</v>
      </c>
      <c r="E16313" s="218">
        <v>5.6009789151721199</v>
      </c>
      <c r="F16313" s="218">
        <v>5.5992962273986997</v>
      </c>
      <c r="G16313" s="218">
        <v>1.28195838278228</v>
      </c>
      <c r="H16313" s="218">
        <v>0</v>
      </c>
      <c r="I16313" t="s">
        <v>45512</v>
      </c>
      <c r="J16313" s="218" t="s">
        <v>45512</v>
      </c>
      <c r="K16313" s="218">
        <v>2</v>
      </c>
      <c r="L16313" s="218">
        <v>0.84404510676690947</v>
      </c>
      <c r="M16313" s="218">
        <v>0.84236241899348929</v>
      </c>
      <c r="N16313" s="218">
        <v>0.92064626687483031</v>
      </c>
      <c r="O16313" s="218">
        <v>0.91896357910141013</v>
      </c>
      <c r="P16313" s="218">
        <v>-3.4749754256229304</v>
      </c>
      <c r="Q16313" s="218">
        <v>-4.7569338084052104</v>
      </c>
      <c r="R16313" s="507">
        <v>0.84320376288019938</v>
      </c>
      <c r="S16313" s="507">
        <v>0.91980492298812022</v>
      </c>
      <c r="T16313" s="218">
        <v>-4.1159546170140704</v>
      </c>
    </row>
    <row r="16314" spans="1:20" x14ac:dyDescent="0.6">
      <c r="A16314" s="218" t="s">
        <v>45513</v>
      </c>
      <c r="B16314" s="218" t="s">
        <v>45514</v>
      </c>
      <c r="C16314" s="218">
        <v>0.62412716442800797</v>
      </c>
      <c r="D16314" s="218">
        <v>0.47839600003966098</v>
      </c>
      <c r="E16314" s="218">
        <v>0</v>
      </c>
      <c r="F16314" s="218">
        <v>0</v>
      </c>
      <c r="G16314" s="218">
        <v>0</v>
      </c>
      <c r="H16314" s="218">
        <v>0</v>
      </c>
      <c r="I16314" t="s">
        <v>45512</v>
      </c>
      <c r="J16314" s="218" t="s">
        <v>45512</v>
      </c>
      <c r="K16314" s="218">
        <v>2</v>
      </c>
      <c r="L16314" s="218">
        <v>-0.62412716442800797</v>
      </c>
      <c r="M16314" s="218">
        <v>-0.62412716442800797</v>
      </c>
      <c r="N16314" s="218">
        <v>-0.47839600003966098</v>
      </c>
      <c r="O16314" s="218">
        <v>-0.47839600003966098</v>
      </c>
      <c r="P16314" s="218">
        <v>-0.62412716442800797</v>
      </c>
      <c r="Q16314" s="218">
        <v>-0.62412716442800797</v>
      </c>
      <c r="R16314" s="507">
        <v>-0.62412716442800797</v>
      </c>
      <c r="S16314" s="507">
        <v>-0.47839600003966098</v>
      </c>
      <c r="T16314" s="218">
        <v>-0.62412716442800797</v>
      </c>
    </row>
    <row r="16315" spans="1:20" x14ac:dyDescent="0.6">
      <c r="A16315" s="218" t="s">
        <v>45515</v>
      </c>
      <c r="B16315" s="218" t="s">
        <v>45516</v>
      </c>
      <c r="C16315" s="218">
        <v>6.5072572869227203</v>
      </c>
      <c r="D16315" s="218">
        <v>6.59900971747357</v>
      </c>
      <c r="E16315" s="218">
        <v>5.40031949142874</v>
      </c>
      <c r="F16315" s="218">
        <v>6.5548684783626401</v>
      </c>
      <c r="G16315" s="218">
        <v>0.69026577864285299</v>
      </c>
      <c r="H16315" s="218">
        <v>7.1022870674396499</v>
      </c>
      <c r="I16315" t="s">
        <v>45517</v>
      </c>
      <c r="J16315" s="218" t="s">
        <v>45517</v>
      </c>
      <c r="K16315" s="218">
        <v>1</v>
      </c>
      <c r="L16315" s="218">
        <v>-1.1069377954939803</v>
      </c>
      <c r="M16315" s="218">
        <v>4.7611191439919764E-2</v>
      </c>
      <c r="N16315" s="218">
        <v>-1.19869022604483</v>
      </c>
      <c r="O16315" s="218">
        <v>-4.4141239110929931E-2</v>
      </c>
      <c r="P16315" s="218">
        <v>-5.8169915082798678</v>
      </c>
      <c r="Q16315" s="218">
        <v>0.59502978051692956</v>
      </c>
      <c r="R16315" s="507">
        <v>-0.52966330202703027</v>
      </c>
      <c r="S16315" s="507">
        <v>-0.62141573257787996</v>
      </c>
      <c r="T16315" s="218">
        <v>-2.6109808638814691</v>
      </c>
    </row>
    <row r="16316" spans="1:20" x14ac:dyDescent="0.6">
      <c r="A16316" s="218" t="s">
        <v>45518</v>
      </c>
      <c r="B16316" s="218" t="s">
        <v>45519</v>
      </c>
      <c r="C16316" s="218">
        <v>5.8222383942205802</v>
      </c>
      <c r="D16316" s="218">
        <v>5.7933066952740502</v>
      </c>
      <c r="E16316" s="218">
        <v>4.9056861942851304</v>
      </c>
      <c r="F16316" s="218">
        <v>7.0142162464336097</v>
      </c>
      <c r="G16316" s="218">
        <v>1.08739361964643</v>
      </c>
      <c r="H16316" s="218">
        <v>0.123827711997599</v>
      </c>
      <c r="I16316" t="s">
        <v>45520</v>
      </c>
      <c r="J16316" s="218" t="s">
        <v>45520</v>
      </c>
      <c r="K16316" s="218">
        <v>1</v>
      </c>
      <c r="L16316" s="218">
        <v>-0.91655219993544979</v>
      </c>
      <c r="M16316" s="218">
        <v>1.1919778522130295</v>
      </c>
      <c r="N16316" s="218">
        <v>-0.88762050098891976</v>
      </c>
      <c r="O16316" s="218">
        <v>1.2209095511595596</v>
      </c>
      <c r="P16316" s="218">
        <v>-4.7348447745741504</v>
      </c>
      <c r="Q16316" s="218">
        <v>-5.6984106822229812</v>
      </c>
      <c r="R16316" s="507">
        <v>0.13771282613878988</v>
      </c>
      <c r="S16316" s="507">
        <v>0.16664452508531991</v>
      </c>
      <c r="T16316" s="218">
        <v>-5.2166277283985654</v>
      </c>
    </row>
    <row r="16317" spans="1:20" x14ac:dyDescent="0.6">
      <c r="A16317" s="218" t="s">
        <v>45521</v>
      </c>
      <c r="B16317" s="218" t="s">
        <v>45522</v>
      </c>
      <c r="C16317" s="218">
        <v>7.8873384005323599</v>
      </c>
      <c r="D16317" s="218">
        <v>7.7490435370717803</v>
      </c>
      <c r="E16317" s="218">
        <v>7.9160165173310402</v>
      </c>
      <c r="F16317" s="218">
        <v>8.0271162259705306</v>
      </c>
      <c r="G16317" s="218">
        <v>2.7931219228116801</v>
      </c>
      <c r="H16317" s="218">
        <v>7.37264918923211</v>
      </c>
      <c r="I16317" t="s">
        <v>45523</v>
      </c>
      <c r="J16317" s="218" t="s">
        <v>45523</v>
      </c>
      <c r="K16317" s="218">
        <v>1</v>
      </c>
      <c r="L16317" s="218">
        <v>2.8678116798680264E-2</v>
      </c>
      <c r="M16317" s="218">
        <v>0.13977782543817074</v>
      </c>
      <c r="N16317" s="218">
        <v>0.16697298025925988</v>
      </c>
      <c r="O16317" s="218">
        <v>0.27807268889875036</v>
      </c>
      <c r="P16317" s="218">
        <v>-5.0942164777206802</v>
      </c>
      <c r="Q16317" s="218">
        <v>-0.51468921130024992</v>
      </c>
      <c r="R16317" s="507">
        <v>8.4227971118425504E-2</v>
      </c>
      <c r="S16317" s="507">
        <v>0.22252283457900512</v>
      </c>
      <c r="T16317" s="218">
        <v>-2.8044528445104651</v>
      </c>
    </row>
    <row r="16318" spans="1:20" x14ac:dyDescent="0.6">
      <c r="A16318" s="218" t="s">
        <v>45524</v>
      </c>
      <c r="B16318" s="218" t="s">
        <v>45525</v>
      </c>
      <c r="C16318" s="218">
        <v>5.6322994116866996</v>
      </c>
      <c r="D16318" s="218">
        <v>5.7744310607820397</v>
      </c>
      <c r="E16318" s="218">
        <v>5.5391324474807204</v>
      </c>
      <c r="F16318" s="218">
        <v>5.3085282244174001</v>
      </c>
      <c r="G16318" s="218">
        <v>1.45337470871665</v>
      </c>
      <c r="H16318" s="218">
        <v>6.2102702907694303</v>
      </c>
      <c r="I16318" t="s">
        <v>45526</v>
      </c>
      <c r="J16318" s="218" t="s">
        <v>45526</v>
      </c>
      <c r="K16318" s="218">
        <v>1</v>
      </c>
      <c r="L16318" s="218">
        <v>-9.3166964205979141E-2</v>
      </c>
      <c r="M16318" s="218">
        <v>-0.32377118726929943</v>
      </c>
      <c r="N16318" s="218">
        <v>-0.23529861330131929</v>
      </c>
      <c r="O16318" s="218">
        <v>-0.46590283636463958</v>
      </c>
      <c r="P16318" s="218">
        <v>-4.1789247029700496</v>
      </c>
      <c r="Q16318" s="218">
        <v>0.5779708790827307</v>
      </c>
      <c r="R16318" s="507">
        <v>-0.20846907573763929</v>
      </c>
      <c r="S16318" s="507">
        <v>-0.35060072483297944</v>
      </c>
      <c r="T16318" s="218">
        <v>-1.8004769119436594</v>
      </c>
    </row>
    <row r="16319" spans="1:20" x14ac:dyDescent="0.6">
      <c r="A16319" s="218" t="s">
        <v>45527</v>
      </c>
      <c r="B16319" s="218" t="s">
        <v>45528</v>
      </c>
      <c r="C16319" s="218">
        <v>5.4618670153868303</v>
      </c>
      <c r="D16319" s="218">
        <v>5.6528610556977101</v>
      </c>
      <c r="E16319" s="218">
        <v>3.71626160557528</v>
      </c>
      <c r="F16319" s="218">
        <v>4.5966821957923001</v>
      </c>
      <c r="G16319" s="218">
        <v>0.59580657787600999</v>
      </c>
      <c r="H16319" s="218">
        <v>0.123827711997599</v>
      </c>
      <c r="I16319" t="s">
        <v>45529</v>
      </c>
      <c r="J16319" s="218" t="s">
        <v>45529</v>
      </c>
      <c r="K16319" s="218">
        <v>1</v>
      </c>
      <c r="L16319" s="218">
        <v>-1.7456054098115503</v>
      </c>
      <c r="M16319" s="218">
        <v>-0.8651848195945302</v>
      </c>
      <c r="N16319" s="218">
        <v>-1.9365994501224302</v>
      </c>
      <c r="O16319" s="218">
        <v>-1.0561788599054101</v>
      </c>
      <c r="P16319" s="218">
        <v>-4.8660604375108205</v>
      </c>
      <c r="Q16319" s="218">
        <v>-5.3380393033892313</v>
      </c>
      <c r="R16319" s="507">
        <v>-1.3053951147030403</v>
      </c>
      <c r="S16319" s="507">
        <v>-1.4963891550139201</v>
      </c>
      <c r="T16319" s="218">
        <v>-5.1020498704500259</v>
      </c>
    </row>
    <row r="16320" spans="1:20" x14ac:dyDescent="0.6">
      <c r="A16320" s="218" t="s">
        <v>45530</v>
      </c>
      <c r="B16320" s="218" t="s">
        <v>45531</v>
      </c>
      <c r="C16320" s="218">
        <v>4.1705281268212699</v>
      </c>
      <c r="D16320" s="218">
        <v>3.8612031960727999</v>
      </c>
      <c r="E16320" s="218">
        <v>4.8605996237534699</v>
      </c>
      <c r="F16320" s="218">
        <v>3.6296348395046101</v>
      </c>
      <c r="G16320" s="218">
        <v>1.08739361964643</v>
      </c>
      <c r="H16320" s="218">
        <v>0</v>
      </c>
      <c r="I16320" t="s">
        <v>45532</v>
      </c>
      <c r="J16320" s="218" t="s">
        <v>45532</v>
      </c>
      <c r="K16320" s="218">
        <v>1</v>
      </c>
      <c r="L16320" s="218">
        <v>0.69007149693219993</v>
      </c>
      <c r="M16320" s="218">
        <v>-0.54089328731665987</v>
      </c>
      <c r="N16320" s="218">
        <v>0.99939642768066994</v>
      </c>
      <c r="O16320" s="218">
        <v>-0.23156835656818986</v>
      </c>
      <c r="P16320" s="218">
        <v>-3.0831345071748402</v>
      </c>
      <c r="Q16320" s="218">
        <v>-4.1705281268212699</v>
      </c>
      <c r="R16320" s="507">
        <v>7.4589104807770035E-2</v>
      </c>
      <c r="S16320" s="507">
        <v>0.38391403555624004</v>
      </c>
      <c r="T16320" s="218">
        <v>-3.6268313169980551</v>
      </c>
    </row>
    <row r="16321" spans="1:20" x14ac:dyDescent="0.6">
      <c r="A16321" s="218" t="s">
        <v>45533</v>
      </c>
      <c r="B16321" s="218" t="s">
        <v>45534</v>
      </c>
      <c r="C16321" s="218">
        <v>5.5407967324707101</v>
      </c>
      <c r="D16321" s="218">
        <v>5.7648998179969997</v>
      </c>
      <c r="E16321" s="218">
        <v>4.7433756740552999</v>
      </c>
      <c r="F16321" s="218">
        <v>4.9753226512290798</v>
      </c>
      <c r="G16321" s="218">
        <v>0.69026577864285299</v>
      </c>
      <c r="H16321" s="218">
        <v>8.5901703688877102</v>
      </c>
      <c r="I16321" t="s">
        <v>45535</v>
      </c>
      <c r="J16321" s="218" t="s">
        <v>45535</v>
      </c>
      <c r="K16321" s="218">
        <v>1</v>
      </c>
      <c r="L16321" s="218">
        <v>-0.79742105841541022</v>
      </c>
      <c r="M16321" s="218">
        <v>-0.56547408124163034</v>
      </c>
      <c r="N16321" s="218">
        <v>-1.0215241439416998</v>
      </c>
      <c r="O16321" s="218">
        <v>-0.78957716676791989</v>
      </c>
      <c r="P16321" s="218">
        <v>-4.8505309538278567</v>
      </c>
      <c r="Q16321" s="218">
        <v>3.0493736364170001</v>
      </c>
      <c r="R16321" s="507">
        <v>-0.68144756982852028</v>
      </c>
      <c r="S16321" s="507">
        <v>-0.90555065535480983</v>
      </c>
      <c r="T16321" s="218">
        <v>-0.9005786587054283</v>
      </c>
    </row>
    <row r="16322" spans="1:20" x14ac:dyDescent="0.6">
      <c r="A16322" s="218" t="s">
        <v>45536</v>
      </c>
      <c r="B16322" s="218" t="s">
        <v>45537</v>
      </c>
      <c r="C16322" s="218">
        <v>6.1380369326928097</v>
      </c>
      <c r="D16322" s="218">
        <v>6.1607896936112603</v>
      </c>
      <c r="E16322" s="218">
        <v>5.8653410652847402</v>
      </c>
      <c r="F16322" s="218">
        <v>6.1915267534367304</v>
      </c>
      <c r="G16322" s="218">
        <v>1.78840299136486</v>
      </c>
      <c r="H16322" s="218">
        <v>0.123827711997599</v>
      </c>
      <c r="I16322" t="s">
        <v>45538</v>
      </c>
      <c r="J16322" s="218" t="s">
        <v>45538</v>
      </c>
      <c r="K16322" s="218">
        <v>1</v>
      </c>
      <c r="L16322" s="218">
        <v>-0.2726958674080695</v>
      </c>
      <c r="M16322" s="218">
        <v>5.3489820743920724E-2</v>
      </c>
      <c r="N16322" s="218">
        <v>-0.29544862832652008</v>
      </c>
      <c r="O16322" s="218">
        <v>3.0737059825470148E-2</v>
      </c>
      <c r="P16322" s="218">
        <v>-4.3496339413279497</v>
      </c>
      <c r="Q16322" s="218">
        <v>-6.0142092206952107</v>
      </c>
      <c r="R16322" s="507">
        <v>-0.10960302333207439</v>
      </c>
      <c r="S16322" s="507">
        <v>-0.13235578425052497</v>
      </c>
      <c r="T16322" s="218">
        <v>-5.1819215810115802</v>
      </c>
    </row>
    <row r="16323" spans="1:20" x14ac:dyDescent="0.6">
      <c r="A16323" s="218" t="s">
        <v>45539</v>
      </c>
      <c r="B16323" s="218" t="s">
        <v>45540</v>
      </c>
      <c r="C16323" s="218">
        <v>4.6659612561684503</v>
      </c>
      <c r="D16323" s="218">
        <v>4.4160142290231601</v>
      </c>
      <c r="E16323" s="218">
        <v>5.44016568968664E-2</v>
      </c>
      <c r="F16323" s="218">
        <v>0.61275896987244405</v>
      </c>
      <c r="G16323" s="218">
        <v>0</v>
      </c>
      <c r="H16323" s="218">
        <v>0</v>
      </c>
      <c r="I16323" t="s">
        <v>45541</v>
      </c>
      <c r="J16323" s="218" t="s">
        <v>45541</v>
      </c>
      <c r="K16323" s="218">
        <v>1</v>
      </c>
      <c r="L16323" s="218">
        <v>-4.6115595992715841</v>
      </c>
      <c r="M16323" s="218">
        <v>-4.0532022862960062</v>
      </c>
      <c r="N16323" s="218">
        <v>-4.3616125721262939</v>
      </c>
      <c r="O16323" s="218">
        <v>-3.803255259150716</v>
      </c>
      <c r="P16323" s="218">
        <v>-4.6659612561684503</v>
      </c>
      <c r="Q16323" s="218">
        <v>-4.6659612561684503</v>
      </c>
      <c r="R16323" s="507">
        <v>-4.3323809427837947</v>
      </c>
      <c r="S16323" s="507">
        <v>-4.0824339156385054</v>
      </c>
      <c r="T16323" s="218">
        <v>-4.6659612561684503</v>
      </c>
    </row>
    <row r="16324" spans="1:20" x14ac:dyDescent="0.6">
      <c r="A16324" s="218" t="s">
        <v>45542</v>
      </c>
      <c r="B16324" s="218" t="s">
        <v>45543</v>
      </c>
      <c r="C16324" s="218">
        <v>3.0469312740891001</v>
      </c>
      <c r="D16324" s="218">
        <v>2.87904577054712</v>
      </c>
      <c r="E16324" s="218">
        <v>5.44016568968664E-2</v>
      </c>
      <c r="F16324" s="218">
        <v>0</v>
      </c>
      <c r="G16324" s="218">
        <v>0.14046909216855899</v>
      </c>
      <c r="H16324" s="218">
        <v>0</v>
      </c>
      <c r="I16324" t="s">
        <v>45544</v>
      </c>
      <c r="J16324" s="218" t="s">
        <v>45544</v>
      </c>
      <c r="K16324" s="218">
        <v>1</v>
      </c>
      <c r="L16324" s="218">
        <v>-2.9925296171922335</v>
      </c>
      <c r="M16324" s="218">
        <v>-3.0469312740891001</v>
      </c>
      <c r="N16324" s="218">
        <v>-2.8246441136502534</v>
      </c>
      <c r="O16324" s="218">
        <v>-2.87904577054712</v>
      </c>
      <c r="P16324" s="218">
        <v>-2.9064621819205412</v>
      </c>
      <c r="Q16324" s="218">
        <v>-3.0469312740891001</v>
      </c>
      <c r="R16324" s="507">
        <v>-3.0197304456406666</v>
      </c>
      <c r="S16324" s="507">
        <v>-2.8518449420986869</v>
      </c>
      <c r="T16324" s="218">
        <v>-2.9766967280048204</v>
      </c>
    </row>
    <row r="16325" spans="1:20" x14ac:dyDescent="0.6">
      <c r="A16325" s="218" t="s">
        <v>45545</v>
      </c>
      <c r="B16325" s="218" t="s">
        <v>45546</v>
      </c>
      <c r="C16325" s="218">
        <v>0.51331365753541403</v>
      </c>
      <c r="D16325" s="218">
        <v>0.33585963292186399</v>
      </c>
      <c r="E16325" s="218">
        <v>0</v>
      </c>
      <c r="F16325" s="218">
        <v>0</v>
      </c>
      <c r="G16325" s="218">
        <v>0</v>
      </c>
      <c r="H16325" s="218">
        <v>0</v>
      </c>
      <c r="I16325" t="s">
        <v>45547</v>
      </c>
      <c r="J16325" s="218" t="s">
        <v>45547</v>
      </c>
      <c r="K16325" s="218">
        <v>1</v>
      </c>
      <c r="L16325" s="218">
        <v>-0.51331365753541403</v>
      </c>
      <c r="M16325" s="218">
        <v>-0.51331365753541403</v>
      </c>
      <c r="N16325" s="218">
        <v>-0.33585963292186399</v>
      </c>
      <c r="O16325" s="218">
        <v>-0.33585963292186399</v>
      </c>
      <c r="P16325" s="218">
        <v>-0.51331365753541403</v>
      </c>
      <c r="Q16325" s="218">
        <v>-0.51331365753541403</v>
      </c>
      <c r="R16325" s="507">
        <v>-0.51331365753541403</v>
      </c>
      <c r="S16325" s="507">
        <v>-0.33585963292186399</v>
      </c>
      <c r="T16325" s="218">
        <v>-0.51331365753541403</v>
      </c>
    </row>
    <row r="16326" spans="1:20" x14ac:dyDescent="0.6">
      <c r="A16326" s="218" t="s">
        <v>45548</v>
      </c>
      <c r="B16326" s="218" t="s">
        <v>45549</v>
      </c>
      <c r="C16326" s="218">
        <v>4.0525408893386197E-2</v>
      </c>
      <c r="D16326" s="218">
        <v>0</v>
      </c>
      <c r="E16326" s="218">
        <v>0</v>
      </c>
      <c r="F16326" s="218">
        <v>0</v>
      </c>
      <c r="G16326" s="218">
        <v>0</v>
      </c>
      <c r="H16326" s="218">
        <v>0</v>
      </c>
      <c r="I16326" t="s">
        <v>45550</v>
      </c>
      <c r="J16326" s="218" t="s">
        <v>45550</v>
      </c>
      <c r="K16326" s="218">
        <v>1</v>
      </c>
      <c r="L16326" s="218">
        <v>-4.0525408893386197E-2</v>
      </c>
      <c r="M16326" s="218">
        <v>-4.0525408893386197E-2</v>
      </c>
      <c r="N16326" s="218">
        <v>0</v>
      </c>
      <c r="O16326" s="218">
        <v>0</v>
      </c>
      <c r="P16326" s="218">
        <v>-4.0525408893386197E-2</v>
      </c>
      <c r="Q16326" s="218">
        <v>-4.0525408893386197E-2</v>
      </c>
      <c r="R16326" s="507">
        <v>-4.0525408893386197E-2</v>
      </c>
      <c r="S16326" s="507">
        <v>0</v>
      </c>
      <c r="T16326" s="218">
        <v>-4.0525408893386197E-2</v>
      </c>
    </row>
    <row r="16327" spans="1:20" x14ac:dyDescent="0.6">
      <c r="A16327" s="218" t="s">
        <v>45551</v>
      </c>
      <c r="B16327" s="218" t="s">
        <v>45552</v>
      </c>
      <c r="C16327" s="218">
        <v>5.2535645699153797</v>
      </c>
      <c r="D16327" s="218">
        <v>5.1578261621303101</v>
      </c>
      <c r="E16327" s="218">
        <v>5.4107831141541798</v>
      </c>
      <c r="F16327" s="218">
        <v>5.7869003083512398</v>
      </c>
      <c r="G16327" s="218">
        <v>8.6224206277464202</v>
      </c>
      <c r="H16327" s="218">
        <v>7.7733463677578198</v>
      </c>
      <c r="I16327" t="s">
        <v>45553</v>
      </c>
      <c r="J16327" s="218" t="s">
        <v>45553</v>
      </c>
      <c r="K16327" s="218">
        <v>1</v>
      </c>
      <c r="L16327" s="218">
        <v>0.15721854423880011</v>
      </c>
      <c r="M16327" s="218">
        <v>0.53333573843586013</v>
      </c>
      <c r="N16327" s="218">
        <v>0.2529569520238697</v>
      </c>
      <c r="O16327" s="218">
        <v>0.62907414622092972</v>
      </c>
      <c r="P16327" s="218">
        <v>3.3688560578310405</v>
      </c>
      <c r="Q16327" s="218">
        <v>2.5197817978424402</v>
      </c>
      <c r="R16327" s="507">
        <v>0.34527714133733012</v>
      </c>
      <c r="S16327" s="507">
        <v>0.44101554912239971</v>
      </c>
      <c r="T16327" s="218">
        <v>2.9443189278367403</v>
      </c>
    </row>
    <row r="16328" spans="1:20" x14ac:dyDescent="0.6">
      <c r="A16328" s="218" t="s">
        <v>45554</v>
      </c>
      <c r="B16328" s="218" t="s">
        <v>45555</v>
      </c>
      <c r="C16328" s="218">
        <v>2.17122709050357</v>
      </c>
      <c r="D16328" s="218">
        <v>2.2632970109406099</v>
      </c>
      <c r="E16328" s="218">
        <v>0</v>
      </c>
      <c r="F16328" s="218">
        <v>3.8006959789197601</v>
      </c>
      <c r="G16328" s="218">
        <v>0</v>
      </c>
      <c r="H16328" s="218">
        <v>0</v>
      </c>
      <c r="I16328" t="s">
        <v>45556</v>
      </c>
      <c r="J16328" s="218" t="s">
        <v>45556</v>
      </c>
      <c r="K16328" s="218">
        <v>1</v>
      </c>
      <c r="L16328" s="218">
        <v>-2.17122709050357</v>
      </c>
      <c r="M16328" s="218">
        <v>1.6294688884161901</v>
      </c>
      <c r="N16328" s="218">
        <v>-2.2632970109406099</v>
      </c>
      <c r="O16328" s="218">
        <v>1.5373989679791502</v>
      </c>
      <c r="P16328" s="218">
        <v>-2.17122709050357</v>
      </c>
      <c r="Q16328" s="218">
        <v>-2.17122709050357</v>
      </c>
      <c r="R16328" s="507">
        <v>-0.27087910104368995</v>
      </c>
      <c r="S16328" s="507">
        <v>-0.36294902148072983</v>
      </c>
      <c r="T16328" s="218">
        <v>-2.17122709050357</v>
      </c>
    </row>
    <row r="16329" spans="1:20" x14ac:dyDescent="0.6">
      <c r="A16329" s="218" t="s">
        <v>45557</v>
      </c>
      <c r="B16329" s="218" t="s">
        <v>45558</v>
      </c>
      <c r="C16329" s="218">
        <v>6.4995558934298696</v>
      </c>
      <c r="D16329" s="218">
        <v>6.62510489504219</v>
      </c>
      <c r="E16329" s="218">
        <v>7.4071727858035699</v>
      </c>
      <c r="F16329" s="218">
        <v>6.8359832551273598</v>
      </c>
      <c r="G16329" s="218">
        <v>2.0242855458403799</v>
      </c>
      <c r="H16329" s="218">
        <v>6.7247607000679102</v>
      </c>
      <c r="I16329" t="s">
        <v>45559</v>
      </c>
      <c r="J16329" s="218" t="s">
        <v>45559</v>
      </c>
      <c r="K16329" s="218">
        <v>1</v>
      </c>
      <c r="L16329" s="218">
        <v>0.90761689237370025</v>
      </c>
      <c r="M16329" s="218">
        <v>0.33642736169749021</v>
      </c>
      <c r="N16329" s="218">
        <v>0.78206789076137984</v>
      </c>
      <c r="O16329" s="218">
        <v>0.2108783600851698</v>
      </c>
      <c r="P16329" s="218">
        <v>-4.4752703475894897</v>
      </c>
      <c r="Q16329" s="218">
        <v>0.22520480663804054</v>
      </c>
      <c r="R16329" s="507">
        <v>0.62202212703559523</v>
      </c>
      <c r="S16329" s="507">
        <v>0.49647312542327482</v>
      </c>
      <c r="T16329" s="218">
        <v>-2.1250327704757246</v>
      </c>
    </row>
    <row r="16330" spans="1:20" x14ac:dyDescent="0.6">
      <c r="A16330" s="218" t="s">
        <v>45560</v>
      </c>
      <c r="B16330" s="218" t="s">
        <v>45561</v>
      </c>
      <c r="C16330" s="218">
        <v>5.6994850882475996</v>
      </c>
      <c r="D16330" s="218">
        <v>5.7385808495241699</v>
      </c>
      <c r="E16330" s="218">
        <v>6.2662772173191996</v>
      </c>
      <c r="F16330" s="218">
        <v>5.6693099382501204</v>
      </c>
      <c r="G16330" s="218">
        <v>0.94138514970795095</v>
      </c>
      <c r="H16330" s="218">
        <v>0</v>
      </c>
      <c r="I16330" t="s">
        <v>45562</v>
      </c>
      <c r="J16330" s="218" t="s">
        <v>45562</v>
      </c>
      <c r="K16330" s="218">
        <v>3</v>
      </c>
      <c r="L16330" s="218">
        <v>0.56679212907160004</v>
      </c>
      <c r="M16330" s="218">
        <v>-3.0175149997479167E-2</v>
      </c>
      <c r="N16330" s="218">
        <v>0.52769636779502971</v>
      </c>
      <c r="O16330" s="218">
        <v>-6.9270911274049496E-2</v>
      </c>
      <c r="P16330" s="218">
        <v>-4.7580999385396483</v>
      </c>
      <c r="Q16330" s="218">
        <v>-5.6994850882475996</v>
      </c>
      <c r="R16330" s="507">
        <v>0.26830848953706044</v>
      </c>
      <c r="S16330" s="507">
        <v>0.22921272826049011</v>
      </c>
      <c r="T16330" s="218">
        <v>-5.2287925133936239</v>
      </c>
    </row>
    <row r="16331" spans="1:20" x14ac:dyDescent="0.6">
      <c r="A16331" s="218" t="s">
        <v>45563</v>
      </c>
      <c r="B16331" s="218" t="s">
        <v>45564</v>
      </c>
      <c r="C16331" s="218">
        <v>7.1591528996766796</v>
      </c>
      <c r="D16331" s="218">
        <v>7.2592610222176503</v>
      </c>
      <c r="E16331" s="218">
        <v>7.6202487562146199</v>
      </c>
      <c r="F16331" s="218">
        <v>6.9943942244501898</v>
      </c>
      <c r="G16331" s="218">
        <v>4.4023061499019702</v>
      </c>
      <c r="H16331" s="218">
        <v>9.5613403739220697</v>
      </c>
      <c r="I16331" t="s">
        <v>45562</v>
      </c>
      <c r="J16331" s="218" t="s">
        <v>45562</v>
      </c>
      <c r="K16331" s="218">
        <v>3</v>
      </c>
      <c r="L16331" s="218">
        <v>0.46109585653794039</v>
      </c>
      <c r="M16331" s="218">
        <v>-0.16475867522648979</v>
      </c>
      <c r="N16331" s="218">
        <v>0.3609877339969696</v>
      </c>
      <c r="O16331" s="218">
        <v>-0.26486679776746058</v>
      </c>
      <c r="P16331" s="218">
        <v>-2.7568467497747093</v>
      </c>
      <c r="Q16331" s="218">
        <v>2.4021874742453901</v>
      </c>
      <c r="R16331" s="507">
        <v>0.1481685906557253</v>
      </c>
      <c r="S16331" s="507">
        <v>4.8060468114754507E-2</v>
      </c>
      <c r="T16331" s="218">
        <v>-0.1773296377646596</v>
      </c>
    </row>
    <row r="16332" spans="1:20" x14ac:dyDescent="0.6">
      <c r="A16332" s="218" t="s">
        <v>45565</v>
      </c>
      <c r="B16332" s="218" t="s">
        <v>45566</v>
      </c>
      <c r="C16332" s="218">
        <v>1.6751838867601501</v>
      </c>
      <c r="D16332" s="218">
        <v>1.3996128163977</v>
      </c>
      <c r="E16332" s="218">
        <v>0</v>
      </c>
      <c r="F16332" s="218">
        <v>4.1802190964661E-2</v>
      </c>
      <c r="G16332" s="218">
        <v>0</v>
      </c>
      <c r="H16332" s="218">
        <v>0</v>
      </c>
      <c r="I16332" t="s">
        <v>45562</v>
      </c>
      <c r="J16332" s="218" t="s">
        <v>45562</v>
      </c>
      <c r="K16332" s="218">
        <v>3</v>
      </c>
      <c r="L16332" s="218">
        <v>-1.6751838867601501</v>
      </c>
      <c r="M16332" s="218">
        <v>-1.633381695795489</v>
      </c>
      <c r="N16332" s="218">
        <v>-1.3996128163977</v>
      </c>
      <c r="O16332" s="218">
        <v>-1.3578106254330389</v>
      </c>
      <c r="P16332" s="218">
        <v>-1.6751838867601501</v>
      </c>
      <c r="Q16332" s="218">
        <v>-1.6751838867601501</v>
      </c>
      <c r="R16332" s="507">
        <v>-1.6542827912778195</v>
      </c>
      <c r="S16332" s="507">
        <v>-1.3787117209153694</v>
      </c>
      <c r="T16332" s="218">
        <v>-1.6751838867601501</v>
      </c>
    </row>
    <row r="16333" spans="1:20" x14ac:dyDescent="0.6">
      <c r="A16333" s="218" t="s">
        <v>45567</v>
      </c>
      <c r="B16333" s="218" t="s">
        <v>45568</v>
      </c>
      <c r="C16333" s="218">
        <v>6.6678597751917703</v>
      </c>
      <c r="D16333" s="218">
        <v>6.5265102707718503</v>
      </c>
      <c r="E16333" s="218">
        <v>7.0444181500388297</v>
      </c>
      <c r="F16333" s="218">
        <v>6.6265887574947397</v>
      </c>
      <c r="G16333" s="218">
        <v>1.50626793832628</v>
      </c>
      <c r="H16333" s="218">
        <v>0</v>
      </c>
      <c r="I16333" t="s">
        <v>45569</v>
      </c>
      <c r="J16333" s="218" t="s">
        <v>45569</v>
      </c>
      <c r="K16333" s="218">
        <v>1</v>
      </c>
      <c r="L16333" s="218">
        <v>0.37655837484705934</v>
      </c>
      <c r="M16333" s="218">
        <v>-4.1271017697030565E-2</v>
      </c>
      <c r="N16333" s="218">
        <v>0.51790787926697934</v>
      </c>
      <c r="O16333" s="218">
        <v>0.10007848672288944</v>
      </c>
      <c r="P16333" s="218">
        <v>-5.1615918368654903</v>
      </c>
      <c r="Q16333" s="218">
        <v>-6.6678597751917703</v>
      </c>
      <c r="R16333" s="507">
        <v>0.16764367857501439</v>
      </c>
      <c r="S16333" s="507">
        <v>0.30899318299493439</v>
      </c>
      <c r="T16333" s="218">
        <v>-5.9147258060286303</v>
      </c>
    </row>
    <row r="16334" spans="1:20" x14ac:dyDescent="0.6">
      <c r="A16334" s="218" t="s">
        <v>45570</v>
      </c>
      <c r="B16334" s="218" t="s">
        <v>45571</v>
      </c>
      <c r="C16334" s="218">
        <v>6.3911060323008302</v>
      </c>
      <c r="D16334" s="218">
        <v>6.5614646783797701</v>
      </c>
      <c r="E16334" s="218">
        <v>5.5698035798149501</v>
      </c>
      <c r="F16334" s="218">
        <v>6.25953714436318</v>
      </c>
      <c r="G16334" s="218">
        <v>0.94138514970795095</v>
      </c>
      <c r="H16334" s="218">
        <v>0.123827711997599</v>
      </c>
      <c r="I16334" t="s">
        <v>45572</v>
      </c>
      <c r="J16334" s="218" t="s">
        <v>45572</v>
      </c>
      <c r="K16334" s="218">
        <v>1</v>
      </c>
      <c r="L16334" s="218">
        <v>-0.82130245248588007</v>
      </c>
      <c r="M16334" s="218">
        <v>-0.1315688879376502</v>
      </c>
      <c r="N16334" s="218">
        <v>-0.99166109856481999</v>
      </c>
      <c r="O16334" s="218">
        <v>-0.30192753401659012</v>
      </c>
      <c r="P16334" s="218">
        <v>-5.4497208825928789</v>
      </c>
      <c r="Q16334" s="218">
        <v>-6.2672783203032312</v>
      </c>
      <c r="R16334" s="507">
        <v>-0.47643567021176514</v>
      </c>
      <c r="S16334" s="507">
        <v>-0.64679431629070505</v>
      </c>
      <c r="T16334" s="218">
        <v>-5.858499601448055</v>
      </c>
    </row>
    <row r="16335" spans="1:20" x14ac:dyDescent="0.6">
      <c r="A16335" s="218" t="s">
        <v>45573</v>
      </c>
      <c r="B16335" s="218" t="s">
        <v>45574</v>
      </c>
      <c r="C16335" s="218">
        <v>6.9406899401210103</v>
      </c>
      <c r="D16335" s="218">
        <v>7.0586382456369199</v>
      </c>
      <c r="E16335" s="218">
        <v>7.3927293756699202</v>
      </c>
      <c r="F16335" s="218">
        <v>6.6533807993753404</v>
      </c>
      <c r="G16335" s="218">
        <v>6.4276597609903199</v>
      </c>
      <c r="H16335" s="218">
        <v>8.3604431241601809</v>
      </c>
      <c r="I16335" t="s">
        <v>45575</v>
      </c>
      <c r="J16335" s="218" t="s">
        <v>45575</v>
      </c>
      <c r="K16335" s="218">
        <v>1</v>
      </c>
      <c r="L16335" s="218">
        <v>0.45203943554890991</v>
      </c>
      <c r="M16335" s="218">
        <v>-0.28730914074566982</v>
      </c>
      <c r="N16335" s="218">
        <v>0.33409113003300028</v>
      </c>
      <c r="O16335" s="218">
        <v>-0.40525744626157945</v>
      </c>
      <c r="P16335" s="218">
        <v>-0.51303017913069038</v>
      </c>
      <c r="Q16335" s="218">
        <v>1.4197531840391706</v>
      </c>
      <c r="R16335" s="507">
        <v>8.2365147401620042E-2</v>
      </c>
      <c r="S16335" s="507">
        <v>-3.5583158114289581E-2</v>
      </c>
      <c r="T16335" s="218">
        <v>0.45336150245424012</v>
      </c>
    </row>
    <row r="16336" spans="1:20" x14ac:dyDescent="0.6">
      <c r="A16336" s="218" t="s">
        <v>45576</v>
      </c>
      <c r="B16336" s="218" t="s">
        <v>45577</v>
      </c>
      <c r="C16336" s="218">
        <v>5.7591346196921398</v>
      </c>
      <c r="D16336" s="218">
        <v>5.7063509025549299</v>
      </c>
      <c r="E16336" s="218">
        <v>4.4042816568587204</v>
      </c>
      <c r="F16336" s="218">
        <v>5.2628631355798303</v>
      </c>
      <c r="G16336" s="218">
        <v>0.14046909216855899</v>
      </c>
      <c r="H16336" s="218">
        <v>0</v>
      </c>
      <c r="I16336" t="s">
        <v>45578</v>
      </c>
      <c r="J16336" s="218" t="s">
        <v>45578</v>
      </c>
      <c r="K16336" s="218">
        <v>1</v>
      </c>
      <c r="L16336" s="218">
        <v>-1.3548529628334194</v>
      </c>
      <c r="M16336" s="218">
        <v>-0.49627148411230948</v>
      </c>
      <c r="N16336" s="218">
        <v>-1.3020692456962095</v>
      </c>
      <c r="O16336" s="218">
        <v>-0.44348776697509962</v>
      </c>
      <c r="P16336" s="218">
        <v>-5.6186655275235804</v>
      </c>
      <c r="Q16336" s="218">
        <v>-5.7591346196921398</v>
      </c>
      <c r="R16336" s="507">
        <v>-0.92556222347286443</v>
      </c>
      <c r="S16336" s="507">
        <v>-0.87277850633565457</v>
      </c>
      <c r="T16336" s="218">
        <v>-5.6889000736078597</v>
      </c>
    </row>
    <row r="16337" spans="1:20" x14ac:dyDescent="0.6">
      <c r="A16337" s="218" t="s">
        <v>45579</v>
      </c>
      <c r="B16337" s="218" t="s">
        <v>45580</v>
      </c>
      <c r="C16337" s="218">
        <v>4.2482781010632902</v>
      </c>
      <c r="D16337" s="218">
        <v>4.3316646338230704</v>
      </c>
      <c r="E16337" s="218">
        <v>0</v>
      </c>
      <c r="F16337" s="218">
        <v>5.6767914556416397</v>
      </c>
      <c r="G16337" s="218">
        <v>0.14046909216855899</v>
      </c>
      <c r="H16337" s="218">
        <v>0.123827711997599</v>
      </c>
      <c r="I16337" t="s">
        <v>45581</v>
      </c>
      <c r="J16337" s="218" t="s">
        <v>45581</v>
      </c>
      <c r="K16337" s="218">
        <v>2</v>
      </c>
      <c r="L16337" s="218">
        <v>-4.2482781010632902</v>
      </c>
      <c r="M16337" s="218">
        <v>1.4285133545783495</v>
      </c>
      <c r="N16337" s="218">
        <v>-4.3316646338230704</v>
      </c>
      <c r="O16337" s="218">
        <v>1.3451268218185692</v>
      </c>
      <c r="P16337" s="218">
        <v>-4.1078090088947308</v>
      </c>
      <c r="Q16337" s="218">
        <v>-4.1244503890656912</v>
      </c>
      <c r="R16337" s="507">
        <v>-1.4098823732424703</v>
      </c>
      <c r="S16337" s="507">
        <v>-1.4932689060022506</v>
      </c>
      <c r="T16337" s="218">
        <v>-4.1161296989802114</v>
      </c>
    </row>
    <row r="16338" spans="1:20" x14ac:dyDescent="0.6">
      <c r="A16338" s="218" t="s">
        <v>45582</v>
      </c>
      <c r="B16338" s="218" t="s">
        <v>45583</v>
      </c>
      <c r="C16338" s="218">
        <v>3.65148315370848</v>
      </c>
      <c r="D16338" s="218">
        <v>3.8773763768780398</v>
      </c>
      <c r="E16338" s="218">
        <v>0</v>
      </c>
      <c r="F16338" s="218">
        <v>3.1214332581647302</v>
      </c>
      <c r="G16338" s="218">
        <v>0</v>
      </c>
      <c r="H16338" s="218">
        <v>0</v>
      </c>
      <c r="I16338" t="s">
        <v>45581</v>
      </c>
      <c r="J16338" s="218" t="s">
        <v>45581</v>
      </c>
      <c r="K16338" s="218">
        <v>2</v>
      </c>
      <c r="L16338" s="218">
        <v>-3.65148315370848</v>
      </c>
      <c r="M16338" s="218">
        <v>-0.53004989554374982</v>
      </c>
      <c r="N16338" s="218">
        <v>-3.8773763768780398</v>
      </c>
      <c r="O16338" s="218">
        <v>-0.75594311871330966</v>
      </c>
      <c r="P16338" s="218">
        <v>-3.65148315370848</v>
      </c>
      <c r="Q16338" s="218">
        <v>-3.65148315370848</v>
      </c>
      <c r="R16338" s="507">
        <v>-2.0907665246261149</v>
      </c>
      <c r="S16338" s="507">
        <v>-2.3166597477956747</v>
      </c>
      <c r="T16338" s="218">
        <v>-3.65148315370848</v>
      </c>
    </row>
    <row r="16339" spans="1:20" x14ac:dyDescent="0.6">
      <c r="A16339" s="218" t="s">
        <v>45584</v>
      </c>
      <c r="B16339" s="218" t="s">
        <v>45585</v>
      </c>
      <c r="C16339" s="218">
        <v>1.1538038610978001</v>
      </c>
      <c r="D16339" s="218">
        <v>1.5198793882788</v>
      </c>
      <c r="E16339" s="218">
        <v>0</v>
      </c>
      <c r="F16339" s="218">
        <v>0</v>
      </c>
      <c r="G16339" s="218">
        <v>0</v>
      </c>
      <c r="H16339" s="218">
        <v>0</v>
      </c>
      <c r="I16339" t="s">
        <v>45586</v>
      </c>
      <c r="J16339" s="218" t="s">
        <v>45586</v>
      </c>
      <c r="K16339" s="218">
        <v>1</v>
      </c>
      <c r="L16339" s="218">
        <v>-1.1538038610978001</v>
      </c>
      <c r="M16339" s="218">
        <v>-1.1538038610978001</v>
      </c>
      <c r="N16339" s="218">
        <v>-1.5198793882788</v>
      </c>
      <c r="O16339" s="218">
        <v>-1.5198793882788</v>
      </c>
      <c r="P16339" s="218">
        <v>-1.1538038610978001</v>
      </c>
      <c r="Q16339" s="218">
        <v>-1.1538038610978001</v>
      </c>
      <c r="R16339" s="507">
        <v>-1.1538038610978001</v>
      </c>
      <c r="S16339" s="507">
        <v>-1.5198793882788</v>
      </c>
      <c r="T16339" s="218">
        <v>-1.1538038610978001</v>
      </c>
    </row>
    <row r="16340" spans="1:20" x14ac:dyDescent="0.6">
      <c r="A16340" s="218" t="s">
        <v>45587</v>
      </c>
      <c r="B16340" s="218" t="s">
        <v>45588</v>
      </c>
      <c r="C16340" s="218">
        <v>4.4814120399854103</v>
      </c>
      <c r="D16340" s="218">
        <v>4.1277467728878197</v>
      </c>
      <c r="E16340" s="218">
        <v>3.4277130891809602</v>
      </c>
      <c r="F16340" s="218">
        <v>3.8661470369188802</v>
      </c>
      <c r="G16340" s="218">
        <v>0</v>
      </c>
      <c r="H16340" s="218">
        <v>0</v>
      </c>
      <c r="I16340" t="s">
        <v>45589</v>
      </c>
      <c r="J16340" s="218" t="s">
        <v>45589</v>
      </c>
      <c r="K16340" s="218">
        <v>1</v>
      </c>
      <c r="L16340" s="218">
        <v>-1.0536989508044501</v>
      </c>
      <c r="M16340" s="218">
        <v>-0.61526500306653009</v>
      </c>
      <c r="N16340" s="218">
        <v>-0.70003368370685948</v>
      </c>
      <c r="O16340" s="218">
        <v>-0.26159973596893948</v>
      </c>
      <c r="P16340" s="218">
        <v>-4.4814120399854103</v>
      </c>
      <c r="Q16340" s="218">
        <v>-4.4814120399854103</v>
      </c>
      <c r="R16340" s="507">
        <v>-0.83448197693549009</v>
      </c>
      <c r="S16340" s="507">
        <v>-0.48081670983789948</v>
      </c>
      <c r="T16340" s="218">
        <v>-4.4814120399854103</v>
      </c>
    </row>
    <row r="16341" spans="1:20" x14ac:dyDescent="0.6">
      <c r="A16341" s="218" t="s">
        <v>45590</v>
      </c>
      <c r="B16341" s="218" t="s">
        <v>45591</v>
      </c>
      <c r="C16341" s="218">
        <v>6.4192324493816404</v>
      </c>
      <c r="D16341" s="218">
        <v>6.3441948656938303</v>
      </c>
      <c r="E16341" s="218">
        <v>6.0681707367113296</v>
      </c>
      <c r="F16341" s="218">
        <v>6.45977321711998</v>
      </c>
      <c r="G16341" s="218">
        <v>0.86243763809848095</v>
      </c>
      <c r="H16341" s="218">
        <v>0</v>
      </c>
      <c r="I16341" t="s">
        <v>45592</v>
      </c>
      <c r="J16341" s="218" t="s">
        <v>45592</v>
      </c>
      <c r="K16341" s="218">
        <v>1</v>
      </c>
      <c r="L16341" s="218">
        <v>-0.35106171267031083</v>
      </c>
      <c r="M16341" s="218">
        <v>4.0540767738339589E-2</v>
      </c>
      <c r="N16341" s="218">
        <v>-0.27602412898250073</v>
      </c>
      <c r="O16341" s="218">
        <v>0.11557835142614969</v>
      </c>
      <c r="P16341" s="218">
        <v>-5.5567948112831598</v>
      </c>
      <c r="Q16341" s="218">
        <v>-6.4192324493816404</v>
      </c>
      <c r="R16341" s="507">
        <v>-0.15526047246598562</v>
      </c>
      <c r="S16341" s="507">
        <v>-8.0222888778175516E-2</v>
      </c>
      <c r="T16341" s="218">
        <v>-5.9880136303324001</v>
      </c>
    </row>
    <row r="16342" spans="1:20" x14ac:dyDescent="0.6">
      <c r="A16342" s="218" t="s">
        <v>45593</v>
      </c>
      <c r="B16342" s="218" t="s">
        <v>45594</v>
      </c>
      <c r="C16342" s="218">
        <v>5.3979953048708698</v>
      </c>
      <c r="D16342" s="218">
        <v>5.4275718083157596</v>
      </c>
      <c r="E16342" s="218">
        <v>3.2871266059595001</v>
      </c>
      <c r="F16342" s="218">
        <v>4.6261785665351303</v>
      </c>
      <c r="G16342" s="218">
        <v>0.494726731926454</v>
      </c>
      <c r="H16342" s="218">
        <v>0</v>
      </c>
      <c r="I16342" t="s">
        <v>45595</v>
      </c>
      <c r="J16342" s="218" t="s">
        <v>45595</v>
      </c>
      <c r="K16342" s="218">
        <v>1</v>
      </c>
      <c r="L16342" s="218">
        <v>-2.1108686989113696</v>
      </c>
      <c r="M16342" s="218">
        <v>-0.77181673833573949</v>
      </c>
      <c r="N16342" s="218">
        <v>-2.1404452023562595</v>
      </c>
      <c r="O16342" s="218">
        <v>-0.80139324178062932</v>
      </c>
      <c r="P16342" s="218">
        <v>-4.9032685729444161</v>
      </c>
      <c r="Q16342" s="218">
        <v>-5.3979953048708698</v>
      </c>
      <c r="R16342" s="507">
        <v>-1.4413427186235546</v>
      </c>
      <c r="S16342" s="507">
        <v>-1.4709192220684444</v>
      </c>
      <c r="T16342" s="218">
        <v>-5.1506319389076429</v>
      </c>
    </row>
    <row r="16343" spans="1:20" x14ac:dyDescent="0.6">
      <c r="A16343" s="218" t="s">
        <v>45596</v>
      </c>
      <c r="B16343" s="218" t="s">
        <v>45597</v>
      </c>
      <c r="C16343" s="218">
        <v>5.2600142913067103</v>
      </c>
      <c r="D16343" s="218">
        <v>5.2008746594013404</v>
      </c>
      <c r="E16343" s="218">
        <v>4.6382143469624797</v>
      </c>
      <c r="F16343" s="218">
        <v>5.3967453953566702</v>
      </c>
      <c r="G16343" s="218">
        <v>0.86243763809848095</v>
      </c>
      <c r="H16343" s="218">
        <v>0.123827711997599</v>
      </c>
      <c r="I16343" t="s">
        <v>45598</v>
      </c>
      <c r="J16343" s="218" t="s">
        <v>45598</v>
      </c>
      <c r="K16343" s="218">
        <v>2</v>
      </c>
      <c r="L16343" s="218">
        <v>-0.62179994434423058</v>
      </c>
      <c r="M16343" s="218">
        <v>0.13673110404995992</v>
      </c>
      <c r="N16343" s="218">
        <v>-0.56266031243886072</v>
      </c>
      <c r="O16343" s="218">
        <v>0.19587073595532978</v>
      </c>
      <c r="P16343" s="218">
        <v>-4.3975766532082297</v>
      </c>
      <c r="Q16343" s="218">
        <v>-5.1361865793091113</v>
      </c>
      <c r="R16343" s="507">
        <v>-0.24253442014713533</v>
      </c>
      <c r="S16343" s="507">
        <v>-0.18339478824176547</v>
      </c>
      <c r="T16343" s="218">
        <v>-4.7668816162586705</v>
      </c>
    </row>
    <row r="16344" spans="1:20" x14ac:dyDescent="0.6">
      <c r="A16344" s="218" t="s">
        <v>45599</v>
      </c>
      <c r="B16344" s="218" t="s">
        <v>45600</v>
      </c>
      <c r="C16344" s="218">
        <v>5.21535543140517</v>
      </c>
      <c r="D16344" s="218">
        <v>5.09005095300114</v>
      </c>
      <c r="E16344" s="218">
        <v>3.4980969058200801</v>
      </c>
      <c r="F16344" s="218">
        <v>5.1669536507835803</v>
      </c>
      <c r="G16344" s="218">
        <v>0.59580657787600999</v>
      </c>
      <c r="H16344" s="218">
        <v>0</v>
      </c>
      <c r="I16344" t="s">
        <v>45598</v>
      </c>
      <c r="J16344" s="218" t="s">
        <v>45598</v>
      </c>
      <c r="K16344" s="218">
        <v>2</v>
      </c>
      <c r="L16344" s="218">
        <v>-1.7172585255850898</v>
      </c>
      <c r="M16344" s="218">
        <v>-4.8401780621589729E-2</v>
      </c>
      <c r="N16344" s="218">
        <v>-1.5919540471810598</v>
      </c>
      <c r="O16344" s="218">
        <v>7.6902697782440299E-2</v>
      </c>
      <c r="P16344" s="218">
        <v>-4.6195488535291602</v>
      </c>
      <c r="Q16344" s="218">
        <v>-5.21535543140517</v>
      </c>
      <c r="R16344" s="507">
        <v>-0.88283015310333979</v>
      </c>
      <c r="S16344" s="507">
        <v>-0.75752567469930976</v>
      </c>
      <c r="T16344" s="218">
        <v>-4.9174521424671651</v>
      </c>
    </row>
    <row r="16345" spans="1:20" x14ac:dyDescent="0.6">
      <c r="A16345" s="218" t="s">
        <v>45601</v>
      </c>
      <c r="B16345" s="218" t="s">
        <v>45602</v>
      </c>
      <c r="C16345" s="218">
        <v>4.3424546246153204</v>
      </c>
      <c r="D16345" s="218">
        <v>4.2395752174139796</v>
      </c>
      <c r="E16345" s="218">
        <v>5.2741944825819402</v>
      </c>
      <c r="F16345" s="218">
        <v>3.5522061567357999</v>
      </c>
      <c r="G16345" s="218">
        <v>1.28195838278228</v>
      </c>
      <c r="H16345" s="218">
        <v>0</v>
      </c>
      <c r="I16345" t="s">
        <v>45603</v>
      </c>
      <c r="J16345" s="218" t="s">
        <v>45603</v>
      </c>
      <c r="K16345" s="218">
        <v>1</v>
      </c>
      <c r="L16345" s="218">
        <v>0.93173985796661984</v>
      </c>
      <c r="M16345" s="218">
        <v>-0.79024846787952052</v>
      </c>
      <c r="N16345" s="218">
        <v>1.0346192651679607</v>
      </c>
      <c r="O16345" s="218">
        <v>-0.68736906067817971</v>
      </c>
      <c r="P16345" s="218">
        <v>-3.0604962418330404</v>
      </c>
      <c r="Q16345" s="218">
        <v>-4.3424546246153204</v>
      </c>
      <c r="R16345" s="507">
        <v>7.0745695043549661E-2</v>
      </c>
      <c r="S16345" s="507">
        <v>0.17362510224489047</v>
      </c>
      <c r="T16345" s="218">
        <v>-3.7014754332241804</v>
      </c>
    </row>
    <row r="16346" spans="1:20" x14ac:dyDescent="0.6">
      <c r="A16346" s="218" t="s">
        <v>45604</v>
      </c>
      <c r="B16346" s="218" t="s">
        <v>45605</v>
      </c>
      <c r="C16346" s="218">
        <v>1.9865147676392001</v>
      </c>
      <c r="D16346" s="218">
        <v>1.98147049164239</v>
      </c>
      <c r="E16346" s="218">
        <v>0</v>
      </c>
      <c r="F16346" s="218">
        <v>2.4434047509743002</v>
      </c>
      <c r="G16346" s="218">
        <v>0</v>
      </c>
      <c r="H16346" s="218">
        <v>0</v>
      </c>
      <c r="I16346" t="s">
        <v>45606</v>
      </c>
      <c r="J16346" s="218" t="s">
        <v>45606</v>
      </c>
      <c r="K16346" s="218">
        <v>1</v>
      </c>
      <c r="L16346" s="218">
        <v>-1.9865147676392001</v>
      </c>
      <c r="M16346" s="218">
        <v>0.45688998333510011</v>
      </c>
      <c r="N16346" s="218">
        <v>-1.98147049164239</v>
      </c>
      <c r="O16346" s="218">
        <v>0.46193425933191024</v>
      </c>
      <c r="P16346" s="218">
        <v>-1.9865147676392001</v>
      </c>
      <c r="Q16346" s="218">
        <v>-1.9865147676392001</v>
      </c>
      <c r="R16346" s="507">
        <v>-0.76481239215204999</v>
      </c>
      <c r="S16346" s="507">
        <v>-0.75976811615523987</v>
      </c>
      <c r="T16346" s="218">
        <v>-1.9865147676392001</v>
      </c>
    </row>
    <row r="16347" spans="1:20" x14ac:dyDescent="0.6">
      <c r="A16347" s="218" t="s">
        <v>45607</v>
      </c>
      <c r="B16347" s="218" t="s">
        <v>45608</v>
      </c>
      <c r="C16347" s="218">
        <v>3.6049515170419002</v>
      </c>
      <c r="D16347" s="218">
        <v>3.0935965612533201</v>
      </c>
      <c r="E16347" s="218">
        <v>5.8490827225390403</v>
      </c>
      <c r="F16347" s="218">
        <v>4.7014653977940597</v>
      </c>
      <c r="G16347" s="218">
        <v>0</v>
      </c>
      <c r="H16347" s="218">
        <v>0.34353965418307397</v>
      </c>
      <c r="I16347" t="s">
        <v>170</v>
      </c>
      <c r="J16347" s="218" t="s">
        <v>170</v>
      </c>
      <c r="K16347" s="218">
        <v>1</v>
      </c>
      <c r="L16347" s="218">
        <v>2.2441312054971401</v>
      </c>
      <c r="M16347" s="218">
        <v>1.0965138807521595</v>
      </c>
      <c r="N16347" s="218">
        <v>2.7554861612857202</v>
      </c>
      <c r="O16347" s="218">
        <v>1.6078688365407396</v>
      </c>
      <c r="P16347" s="218">
        <v>-3.6049515170419002</v>
      </c>
      <c r="Q16347" s="218">
        <v>-3.261411862858826</v>
      </c>
      <c r="R16347" s="507">
        <v>1.6703225431246498</v>
      </c>
      <c r="S16347" s="507">
        <v>2.1816774989132299</v>
      </c>
      <c r="T16347" s="218">
        <v>-3.4331816899503629</v>
      </c>
    </row>
    <row r="16348" spans="1:20" x14ac:dyDescent="0.6">
      <c r="A16348" s="218" t="s">
        <v>45609</v>
      </c>
      <c r="B16348" s="218" t="s">
        <v>45610</v>
      </c>
      <c r="C16348" s="218">
        <v>5.0201956722225303</v>
      </c>
      <c r="D16348" s="218">
        <v>4.9939331951982799</v>
      </c>
      <c r="E16348" s="218">
        <v>5.1931661371765196</v>
      </c>
      <c r="F16348" s="218">
        <v>4.9712720870256399</v>
      </c>
      <c r="G16348" s="218">
        <v>0.69026577864285299</v>
      </c>
      <c r="H16348" s="218">
        <v>6.2650958679354698</v>
      </c>
      <c r="I16348" t="s">
        <v>45611</v>
      </c>
      <c r="J16348" s="218" t="s">
        <v>45611</v>
      </c>
      <c r="K16348" s="218">
        <v>1</v>
      </c>
      <c r="L16348" s="218">
        <v>0.17297046495398938</v>
      </c>
      <c r="M16348" s="218">
        <v>-4.8923585196890329E-2</v>
      </c>
      <c r="N16348" s="218">
        <v>0.19923294197823971</v>
      </c>
      <c r="O16348" s="218">
        <v>-2.2661108172639999E-2</v>
      </c>
      <c r="P16348" s="218">
        <v>-4.3299298935796777</v>
      </c>
      <c r="Q16348" s="218">
        <v>1.2449001957129395</v>
      </c>
      <c r="R16348" s="507">
        <v>6.2023439878549524E-2</v>
      </c>
      <c r="S16348" s="507">
        <v>8.8285916902799855E-2</v>
      </c>
      <c r="T16348" s="218">
        <v>-1.5425148489333691</v>
      </c>
    </row>
    <row r="16349" spans="1:20" x14ac:dyDescent="0.6">
      <c r="A16349" s="218" t="s">
        <v>45612</v>
      </c>
      <c r="B16349" s="218" t="s">
        <v>45613</v>
      </c>
      <c r="C16349" s="218">
        <v>6.3295799092866503</v>
      </c>
      <c r="D16349" s="218">
        <v>6.3950713249554401</v>
      </c>
      <c r="E16349" s="218">
        <v>5.7649235727299901</v>
      </c>
      <c r="F16349" s="218">
        <v>6.6445052875278297</v>
      </c>
      <c r="G16349" s="218">
        <v>1.45337470871665</v>
      </c>
      <c r="H16349" s="218">
        <v>7.8391931981102898</v>
      </c>
      <c r="I16349" t="s">
        <v>45614</v>
      </c>
      <c r="J16349" s="218" t="s">
        <v>45614</v>
      </c>
      <c r="K16349" s="218">
        <v>1</v>
      </c>
      <c r="L16349" s="218">
        <v>-0.56465633655666014</v>
      </c>
      <c r="M16349" s="218">
        <v>0.31492537824117939</v>
      </c>
      <c r="N16349" s="218">
        <v>-0.63014775222544994</v>
      </c>
      <c r="O16349" s="218">
        <v>0.24943396257238959</v>
      </c>
      <c r="P16349" s="218">
        <v>-4.8762052005700003</v>
      </c>
      <c r="Q16349" s="218">
        <v>1.5096132888236395</v>
      </c>
      <c r="R16349" s="507">
        <v>-0.12486547915774038</v>
      </c>
      <c r="S16349" s="507">
        <v>-0.19035689482653018</v>
      </c>
      <c r="T16349" s="218">
        <v>-1.6832959558731804</v>
      </c>
    </row>
    <row r="16350" spans="1:20" x14ac:dyDescent="0.6">
      <c r="A16350" s="218" t="s">
        <v>45615</v>
      </c>
      <c r="B16350" s="218" t="s">
        <v>45616</v>
      </c>
      <c r="C16350" s="218">
        <v>1.5118428319111901</v>
      </c>
      <c r="D16350" s="218">
        <v>0.91432429045532904</v>
      </c>
      <c r="E16350" s="218">
        <v>6.2912685698035498</v>
      </c>
      <c r="F16350" s="218">
        <v>0</v>
      </c>
      <c r="G16350" s="218">
        <v>1.1552061784318599</v>
      </c>
      <c r="H16350" s="218">
        <v>0.123827711997599</v>
      </c>
      <c r="I16350" t="s">
        <v>45617</v>
      </c>
      <c r="J16350" s="218" t="s">
        <v>45618</v>
      </c>
      <c r="K16350" s="218">
        <v>2</v>
      </c>
      <c r="L16350" s="218">
        <v>4.7794257378923595</v>
      </c>
      <c r="M16350" s="218">
        <v>-1.5118428319111901</v>
      </c>
      <c r="N16350" s="218">
        <v>5.3769442793482209</v>
      </c>
      <c r="O16350" s="218">
        <v>-0.91432429045532904</v>
      </c>
      <c r="P16350" s="218">
        <v>-0.35663665347933016</v>
      </c>
      <c r="Q16350" s="218">
        <v>-1.3880151199135911</v>
      </c>
      <c r="R16350" s="507">
        <v>1.6337914529905846</v>
      </c>
      <c r="S16350" s="507">
        <v>2.2313099944464461</v>
      </c>
      <c r="T16350" s="218">
        <v>-0.87232588669646061</v>
      </c>
    </row>
    <row r="16351" spans="1:20" x14ac:dyDescent="0.6">
      <c r="A16351" s="218" t="s">
        <v>45619</v>
      </c>
      <c r="B16351" s="218" t="s">
        <v>45620</v>
      </c>
      <c r="C16351" s="218">
        <v>6.1216031572855103</v>
      </c>
      <c r="D16351" s="218">
        <v>5.9965126317900204</v>
      </c>
      <c r="E16351" s="218">
        <v>6.7715241146220198</v>
      </c>
      <c r="F16351" s="218">
        <v>5.6891750749257701</v>
      </c>
      <c r="G16351" s="218">
        <v>1.08739361964643</v>
      </c>
      <c r="H16351" s="218">
        <v>0.123827711997599</v>
      </c>
      <c r="I16351" t="s">
        <v>45617</v>
      </c>
      <c r="J16351" s="218" t="s">
        <v>45618</v>
      </c>
      <c r="K16351" s="218">
        <v>2</v>
      </c>
      <c r="L16351" s="218">
        <v>0.64992095733650945</v>
      </c>
      <c r="M16351" s="218">
        <v>-0.43242808235974017</v>
      </c>
      <c r="N16351" s="218">
        <v>0.77501148283199939</v>
      </c>
      <c r="O16351" s="218">
        <v>-0.30733755686425024</v>
      </c>
      <c r="P16351" s="218">
        <v>-5.0342095376390805</v>
      </c>
      <c r="Q16351" s="218">
        <v>-5.9977754452879113</v>
      </c>
      <c r="R16351" s="507">
        <v>0.10874643748838464</v>
      </c>
      <c r="S16351" s="507">
        <v>0.23383696298387457</v>
      </c>
      <c r="T16351" s="218">
        <v>-5.5159924914634963</v>
      </c>
    </row>
    <row r="16352" spans="1:20" x14ac:dyDescent="0.6">
      <c r="A16352" s="218" t="s">
        <v>45621</v>
      </c>
      <c r="B16352" s="218" t="s">
        <v>45622</v>
      </c>
      <c r="C16352" s="218">
        <v>6.4886128688909404</v>
      </c>
      <c r="D16352" s="218">
        <v>6.6582443384569201</v>
      </c>
      <c r="E16352" s="218">
        <v>6.49370035919494</v>
      </c>
      <c r="F16352" s="218">
        <v>5.8949117129954596</v>
      </c>
      <c r="G16352" s="218">
        <v>4.8990932094672903</v>
      </c>
      <c r="H16352" s="218">
        <v>0</v>
      </c>
      <c r="I16352" t="s">
        <v>45623</v>
      </c>
      <c r="J16352" s="218" t="s">
        <v>45623</v>
      </c>
      <c r="K16352" s="218">
        <v>1</v>
      </c>
      <c r="L16352" s="218">
        <v>5.0874903039996866E-3</v>
      </c>
      <c r="M16352" s="218">
        <v>-0.59370115589548078</v>
      </c>
      <c r="N16352" s="218">
        <v>-0.16454397926198006</v>
      </c>
      <c r="O16352" s="218">
        <v>-0.76333262546146052</v>
      </c>
      <c r="P16352" s="218">
        <v>-1.58951965942365</v>
      </c>
      <c r="Q16352" s="218">
        <v>-6.4886128688909404</v>
      </c>
      <c r="R16352" s="507">
        <v>-0.29430683279574055</v>
      </c>
      <c r="S16352" s="507">
        <v>-0.46393830236172029</v>
      </c>
      <c r="T16352" s="218">
        <v>-4.0390662641572952</v>
      </c>
    </row>
    <row r="16353" spans="1:20" x14ac:dyDescent="0.6">
      <c r="A16353" s="218" t="s">
        <v>45624</v>
      </c>
      <c r="B16353" s="218" t="s">
        <v>45625</v>
      </c>
      <c r="C16353" s="218">
        <v>6.6609716530272598</v>
      </c>
      <c r="D16353" s="218">
        <v>6.8213659625065999</v>
      </c>
      <c r="E16353" s="218">
        <v>6.7669498100638004</v>
      </c>
      <c r="F16353" s="218">
        <v>6.8970432146810996</v>
      </c>
      <c r="G16353" s="218">
        <v>6.9292632374867598</v>
      </c>
      <c r="H16353" s="218">
        <v>0.123827711997599</v>
      </c>
      <c r="I16353" t="s">
        <v>45626</v>
      </c>
      <c r="J16353" s="218" t="s">
        <v>45626</v>
      </c>
      <c r="K16353" s="218">
        <v>1</v>
      </c>
      <c r="L16353" s="218">
        <v>0.10597815703654057</v>
      </c>
      <c r="M16353" s="218">
        <v>0.2360715616538398</v>
      </c>
      <c r="N16353" s="218">
        <v>-5.4416152442799515E-2</v>
      </c>
      <c r="O16353" s="218">
        <v>7.5677252174499721E-2</v>
      </c>
      <c r="P16353" s="218">
        <v>0.26829158445949997</v>
      </c>
      <c r="Q16353" s="218">
        <v>-6.5371439410296608</v>
      </c>
      <c r="R16353" s="507">
        <v>0.17102485934519018</v>
      </c>
      <c r="S16353" s="507">
        <v>1.0630549865850103E-2</v>
      </c>
      <c r="T16353" s="218">
        <v>-3.1344261782850804</v>
      </c>
    </row>
    <row r="16354" spans="1:20" x14ac:dyDescent="0.6">
      <c r="A16354" s="218" t="s">
        <v>45627</v>
      </c>
      <c r="B16354" s="218" t="s">
        <v>45628</v>
      </c>
      <c r="C16354" s="218">
        <v>5.9109781811703499</v>
      </c>
      <c r="D16354" s="218">
        <v>5.7796035015946199</v>
      </c>
      <c r="E16354" s="218">
        <v>5.0698408814347697</v>
      </c>
      <c r="F16354" s="218">
        <v>5.3507148380793197</v>
      </c>
      <c r="G16354" s="218">
        <v>0</v>
      </c>
      <c r="H16354" s="218">
        <v>0</v>
      </c>
      <c r="I16354" t="s">
        <v>45629</v>
      </c>
      <c r="J16354" s="218" t="s">
        <v>45629</v>
      </c>
      <c r="K16354" s="218">
        <v>1</v>
      </c>
      <c r="L16354" s="218">
        <v>-0.84113729973558016</v>
      </c>
      <c r="M16354" s="218">
        <v>-0.56026334309103021</v>
      </c>
      <c r="N16354" s="218">
        <v>-0.70976262015985014</v>
      </c>
      <c r="O16354" s="218">
        <v>-0.42888866351530019</v>
      </c>
      <c r="P16354" s="218">
        <v>-5.9109781811703499</v>
      </c>
      <c r="Q16354" s="218">
        <v>-5.9109781811703499</v>
      </c>
      <c r="R16354" s="507">
        <v>-0.70070032141330518</v>
      </c>
      <c r="S16354" s="507">
        <v>-0.56932564183757517</v>
      </c>
      <c r="T16354" s="218">
        <v>-5.9109781811703499</v>
      </c>
    </row>
    <row r="16355" spans="1:20" x14ac:dyDescent="0.6">
      <c r="A16355" s="218" t="s">
        <v>45630</v>
      </c>
      <c r="B16355" s="218" t="s">
        <v>45631</v>
      </c>
      <c r="C16355" s="218">
        <v>5.3644680214594596</v>
      </c>
      <c r="D16355" s="218">
        <v>5.4176526982337299</v>
      </c>
      <c r="E16355" s="218">
        <v>5.2112372863397596</v>
      </c>
      <c r="F16355" s="218">
        <v>4.7792092233144201</v>
      </c>
      <c r="G16355" s="218">
        <v>0.86243763809848095</v>
      </c>
      <c r="H16355" s="218">
        <v>0</v>
      </c>
      <c r="I16355" t="s">
        <v>45632</v>
      </c>
      <c r="J16355" s="218" t="s">
        <v>45632</v>
      </c>
      <c r="K16355" s="218">
        <v>1</v>
      </c>
      <c r="L16355" s="218">
        <v>-0.15323073511969998</v>
      </c>
      <c r="M16355" s="218">
        <v>-0.58525879814503945</v>
      </c>
      <c r="N16355" s="218">
        <v>-0.20641541189397028</v>
      </c>
      <c r="O16355" s="218">
        <v>-0.63844347491930975</v>
      </c>
      <c r="P16355" s="218">
        <v>-4.5020303833609789</v>
      </c>
      <c r="Q16355" s="218">
        <v>-5.3644680214594596</v>
      </c>
      <c r="R16355" s="507">
        <v>-0.36924476663236971</v>
      </c>
      <c r="S16355" s="507">
        <v>-0.42242944340664002</v>
      </c>
      <c r="T16355" s="218">
        <v>-4.9332492024102192</v>
      </c>
    </row>
    <row r="16356" spans="1:20" x14ac:dyDescent="0.6">
      <c r="A16356" s="218" t="s">
        <v>45633</v>
      </c>
      <c r="B16356" s="218" t="s">
        <v>45634</v>
      </c>
      <c r="C16356" s="218">
        <v>6.4959174334878904</v>
      </c>
      <c r="D16356" s="218">
        <v>6.6336994413531798</v>
      </c>
      <c r="E16356" s="218">
        <v>5.7235538045881498</v>
      </c>
      <c r="F16356" s="218">
        <v>7.3644100374408001</v>
      </c>
      <c r="G16356" s="218">
        <v>1.1552061784318599</v>
      </c>
      <c r="H16356" s="218">
        <v>8.6402854921940708</v>
      </c>
      <c r="I16356" t="s">
        <v>45635</v>
      </c>
      <c r="J16356" s="218" t="s">
        <v>45635</v>
      </c>
      <c r="K16356" s="218">
        <v>2</v>
      </c>
      <c r="L16356" s="218">
        <v>-0.77236362889974064</v>
      </c>
      <c r="M16356" s="218">
        <v>0.86849260395290973</v>
      </c>
      <c r="N16356" s="218">
        <v>-0.91014563676503002</v>
      </c>
      <c r="O16356" s="218">
        <v>0.73071059608762035</v>
      </c>
      <c r="P16356" s="218">
        <v>-5.3407112550560303</v>
      </c>
      <c r="Q16356" s="218">
        <v>2.1443680587061804</v>
      </c>
      <c r="R16356" s="507">
        <v>4.8064487526584543E-2</v>
      </c>
      <c r="S16356" s="507">
        <v>-8.9717520338704837E-2</v>
      </c>
      <c r="T16356" s="218">
        <v>-1.5981715981749249</v>
      </c>
    </row>
    <row r="16357" spans="1:20" x14ac:dyDescent="0.6">
      <c r="A16357" s="218" t="s">
        <v>45636</v>
      </c>
      <c r="B16357" s="218" t="s">
        <v>45637</v>
      </c>
      <c r="C16357" s="218">
        <v>5.22527770379756</v>
      </c>
      <c r="D16357" s="218">
        <v>5.4655105792849099</v>
      </c>
      <c r="E16357" s="218">
        <v>4.5462951477607403</v>
      </c>
      <c r="F16357" s="218">
        <v>4.86612545369647</v>
      </c>
      <c r="G16357" s="218">
        <v>0.69026577864285299</v>
      </c>
      <c r="H16357" s="218">
        <v>8.2969056042654099</v>
      </c>
      <c r="I16357" t="s">
        <v>45635</v>
      </c>
      <c r="J16357" s="218" t="s">
        <v>45635</v>
      </c>
      <c r="K16357" s="218">
        <v>2</v>
      </c>
      <c r="L16357" s="218">
        <v>-0.67898255603681967</v>
      </c>
      <c r="M16357" s="218">
        <v>-0.35915225010108998</v>
      </c>
      <c r="N16357" s="218">
        <v>-0.91921543152416962</v>
      </c>
      <c r="O16357" s="218">
        <v>-0.59938512558843993</v>
      </c>
      <c r="P16357" s="218">
        <v>-4.5350119251547074</v>
      </c>
      <c r="Q16357" s="218">
        <v>3.0716279004678499</v>
      </c>
      <c r="R16357" s="507">
        <v>-0.51906740306895482</v>
      </c>
      <c r="S16357" s="507">
        <v>-0.75930027855630478</v>
      </c>
      <c r="T16357" s="218">
        <v>-0.73169201234342873</v>
      </c>
    </row>
    <row r="16358" spans="1:20" x14ac:dyDescent="0.6">
      <c r="A16358" s="218" t="s">
        <v>45638</v>
      </c>
      <c r="B16358" s="218" t="s">
        <v>45639</v>
      </c>
      <c r="C16358" s="218">
        <v>5.1761067464607002</v>
      </c>
      <c r="D16358" s="218">
        <v>5.2929780773575503</v>
      </c>
      <c r="E16358" s="218">
        <v>6.1984433534218502</v>
      </c>
      <c r="F16358" s="218">
        <v>5.0856032336430799</v>
      </c>
      <c r="G16358" s="218">
        <v>1.39846821979138</v>
      </c>
      <c r="H16358" s="218">
        <v>0.123827711997599</v>
      </c>
      <c r="I16358" t="s">
        <v>45640</v>
      </c>
      <c r="J16358" s="218" t="s">
        <v>45640</v>
      </c>
      <c r="K16358" s="218">
        <v>1</v>
      </c>
      <c r="L16358" s="218">
        <v>1.0223366069611499</v>
      </c>
      <c r="M16358" s="218">
        <v>-9.0503512817620368E-2</v>
      </c>
      <c r="N16358" s="218">
        <v>0.90546527606429983</v>
      </c>
      <c r="O16358" s="218">
        <v>-0.20737484371447046</v>
      </c>
      <c r="P16358" s="218">
        <v>-3.7776385266693202</v>
      </c>
      <c r="Q16358" s="218">
        <v>-5.0522790344631012</v>
      </c>
      <c r="R16358" s="507">
        <v>0.46591654707176478</v>
      </c>
      <c r="S16358" s="507">
        <v>0.34904521617491469</v>
      </c>
      <c r="T16358" s="218">
        <v>-4.4149587805662112</v>
      </c>
    </row>
    <row r="16359" spans="1:20" x14ac:dyDescent="0.6">
      <c r="A16359" s="218" t="s">
        <v>45641</v>
      </c>
      <c r="B16359" s="218" t="s">
        <v>45642</v>
      </c>
      <c r="C16359" s="218">
        <v>4.5860778682097303</v>
      </c>
      <c r="D16359" s="218">
        <v>4.0866040005360302</v>
      </c>
      <c r="E16359" s="218">
        <v>4.4379231450076402</v>
      </c>
      <c r="F16359" s="218">
        <v>4.6801164382738998</v>
      </c>
      <c r="G16359" s="218">
        <v>0</v>
      </c>
      <c r="H16359" s="218">
        <v>0.123827711997599</v>
      </c>
      <c r="I16359" t="s">
        <v>45643</v>
      </c>
      <c r="J16359" s="218" t="s">
        <v>45643</v>
      </c>
      <c r="K16359" s="218">
        <v>1</v>
      </c>
      <c r="L16359" s="218">
        <v>-0.14815472320209011</v>
      </c>
      <c r="M16359" s="218">
        <v>9.4038570064169491E-2</v>
      </c>
      <c r="N16359" s="218">
        <v>0.35131914447160995</v>
      </c>
      <c r="O16359" s="218">
        <v>0.59351243773786955</v>
      </c>
      <c r="P16359" s="218">
        <v>-4.5860778682097303</v>
      </c>
      <c r="Q16359" s="218">
        <v>-4.4622501562121313</v>
      </c>
      <c r="R16359" s="507">
        <v>-2.705807656896031E-2</v>
      </c>
      <c r="S16359" s="507">
        <v>0.47241579110473975</v>
      </c>
      <c r="T16359" s="218">
        <v>-4.5241640122109308</v>
      </c>
    </row>
    <row r="16360" spans="1:20" x14ac:dyDescent="0.6">
      <c r="A16360" s="218" t="s">
        <v>45644</v>
      </c>
      <c r="B16360" s="218" t="s">
        <v>45645</v>
      </c>
      <c r="C16360" s="218">
        <v>2.4064648868098901</v>
      </c>
      <c r="D16360" s="218">
        <v>2.7584829161873601</v>
      </c>
      <c r="E16360" s="218">
        <v>0</v>
      </c>
      <c r="F16360" s="218">
        <v>0</v>
      </c>
      <c r="G16360" s="218">
        <v>0</v>
      </c>
      <c r="H16360" s="218">
        <v>0.123827711997599</v>
      </c>
      <c r="I16360" t="s">
        <v>45646</v>
      </c>
      <c r="J16360" s="218" t="s">
        <v>45647</v>
      </c>
      <c r="K16360" s="218">
        <v>1</v>
      </c>
      <c r="L16360" s="218">
        <v>-2.4064648868098901</v>
      </c>
      <c r="M16360" s="218">
        <v>-2.4064648868098901</v>
      </c>
      <c r="N16360" s="218">
        <v>-2.7584829161873601</v>
      </c>
      <c r="O16360" s="218">
        <v>-2.7584829161873601</v>
      </c>
      <c r="P16360" s="218">
        <v>-2.4064648868098901</v>
      </c>
      <c r="Q16360" s="218">
        <v>-2.2826371748122911</v>
      </c>
      <c r="R16360" s="507">
        <v>-2.4064648868098901</v>
      </c>
      <c r="S16360" s="507">
        <v>-2.7584829161873601</v>
      </c>
      <c r="T16360" s="218">
        <v>-2.3445510308110906</v>
      </c>
    </row>
    <row r="16361" spans="1:20" x14ac:dyDescent="0.6">
      <c r="A16361" s="218" t="s">
        <v>45648</v>
      </c>
      <c r="B16361" s="218" t="s">
        <v>45649</v>
      </c>
      <c r="C16361" s="218">
        <v>4.3013553999824996</v>
      </c>
      <c r="D16361" s="218">
        <v>4.1886380326558799</v>
      </c>
      <c r="E16361" s="218">
        <v>3.2642282451604498</v>
      </c>
      <c r="F16361" s="218">
        <v>3.0412670426724402</v>
      </c>
      <c r="G16361" s="218">
        <v>0</v>
      </c>
      <c r="H16361" s="218">
        <v>0</v>
      </c>
      <c r="I16361" t="s">
        <v>45650</v>
      </c>
      <c r="J16361" s="218" t="s">
        <v>45650</v>
      </c>
      <c r="K16361" s="218">
        <v>1</v>
      </c>
      <c r="L16361" s="218">
        <v>-1.0371271548220498</v>
      </c>
      <c r="M16361" s="218">
        <v>-1.2600883573100594</v>
      </c>
      <c r="N16361" s="218">
        <v>-0.92440978749543001</v>
      </c>
      <c r="O16361" s="218">
        <v>-1.1473709899834397</v>
      </c>
      <c r="P16361" s="218">
        <v>-4.3013553999824996</v>
      </c>
      <c r="Q16361" s="218">
        <v>-4.3013553999824996</v>
      </c>
      <c r="R16361" s="507">
        <v>-1.1486077560660546</v>
      </c>
      <c r="S16361" s="507">
        <v>-1.0358903887394348</v>
      </c>
      <c r="T16361" s="218">
        <v>-4.3013553999824996</v>
      </c>
    </row>
    <row r="16362" spans="1:20" x14ac:dyDescent="0.6">
      <c r="A16362" s="218" t="s">
        <v>45651</v>
      </c>
      <c r="B16362" s="218" t="s">
        <v>45652</v>
      </c>
      <c r="C16362" s="218">
        <v>3.1290889111030098</v>
      </c>
      <c r="D16362" s="218">
        <v>3.0371280583440701</v>
      </c>
      <c r="E16362" s="218">
        <v>3.7371995779058902</v>
      </c>
      <c r="F16362" s="218">
        <v>4.0743362545941997</v>
      </c>
      <c r="G16362" s="218">
        <v>0.69026577864285299</v>
      </c>
      <c r="H16362" s="218">
        <v>0</v>
      </c>
      <c r="I16362" t="s">
        <v>45653</v>
      </c>
      <c r="J16362" s="218" t="s">
        <v>45653</v>
      </c>
      <c r="K16362" s="218">
        <v>2</v>
      </c>
      <c r="L16362" s="218">
        <v>0.6081106668028804</v>
      </c>
      <c r="M16362" s="218">
        <v>0.94524734349118988</v>
      </c>
      <c r="N16362" s="218">
        <v>0.70007151956182012</v>
      </c>
      <c r="O16362" s="218">
        <v>1.0372081962501296</v>
      </c>
      <c r="P16362" s="218">
        <v>-2.4388231324601568</v>
      </c>
      <c r="Q16362" s="218">
        <v>-3.1290889111030098</v>
      </c>
      <c r="R16362" s="507">
        <v>0.77667900514703514</v>
      </c>
      <c r="S16362" s="507">
        <v>0.86863985790597487</v>
      </c>
      <c r="T16362" s="218">
        <v>-2.7839560217815835</v>
      </c>
    </row>
    <row r="16363" spans="1:20" x14ac:dyDescent="0.6">
      <c r="A16363" s="218" t="s">
        <v>45654</v>
      </c>
      <c r="B16363" s="218" t="s">
        <v>45655</v>
      </c>
      <c r="C16363" s="218">
        <v>3.0715847218703098</v>
      </c>
      <c r="D16363" s="218">
        <v>3.0656385712576499</v>
      </c>
      <c r="E16363" s="218">
        <v>0</v>
      </c>
      <c r="F16363" s="218">
        <v>4.2672913444250398</v>
      </c>
      <c r="G16363" s="218">
        <v>0</v>
      </c>
      <c r="H16363" s="218">
        <v>0</v>
      </c>
      <c r="I16363" t="s">
        <v>45653</v>
      </c>
      <c r="J16363" s="218" t="s">
        <v>45653</v>
      </c>
      <c r="K16363" s="218">
        <v>2</v>
      </c>
      <c r="L16363" s="218">
        <v>-3.0715847218703098</v>
      </c>
      <c r="M16363" s="218">
        <v>1.1957066225547299</v>
      </c>
      <c r="N16363" s="218">
        <v>-3.0656385712576499</v>
      </c>
      <c r="O16363" s="218">
        <v>1.2016527731673898</v>
      </c>
      <c r="P16363" s="218">
        <v>-3.0715847218703098</v>
      </c>
      <c r="Q16363" s="218">
        <v>-3.0715847218703098</v>
      </c>
      <c r="R16363" s="507">
        <v>-0.93793904965778996</v>
      </c>
      <c r="S16363" s="507">
        <v>-0.93199289904513005</v>
      </c>
      <c r="T16363" s="218">
        <v>-3.0715847218703098</v>
      </c>
    </row>
    <row r="16364" spans="1:20" x14ac:dyDescent="0.6">
      <c r="A16364" s="218" t="s">
        <v>45656</v>
      </c>
      <c r="B16364" s="218" t="s">
        <v>45657</v>
      </c>
      <c r="C16364" s="218">
        <v>3.4367575238937902</v>
      </c>
      <c r="D16364" s="218">
        <v>3.5339952883559</v>
      </c>
      <c r="E16364" s="218">
        <v>5.44016568968664E-2</v>
      </c>
      <c r="F16364" s="218">
        <v>4.25845418201295</v>
      </c>
      <c r="G16364" s="218">
        <v>0.14046909216855899</v>
      </c>
      <c r="H16364" s="218">
        <v>0</v>
      </c>
      <c r="I16364" t="s">
        <v>45658</v>
      </c>
      <c r="J16364" s="218" t="s">
        <v>45658</v>
      </c>
      <c r="K16364" s="218">
        <v>1</v>
      </c>
      <c r="L16364" s="218">
        <v>-3.3823558669969236</v>
      </c>
      <c r="M16364" s="218">
        <v>0.82169665811915982</v>
      </c>
      <c r="N16364" s="218">
        <v>-3.4795936314590334</v>
      </c>
      <c r="O16364" s="218">
        <v>0.72445889365704996</v>
      </c>
      <c r="P16364" s="218">
        <v>-3.2962884317252312</v>
      </c>
      <c r="Q16364" s="218">
        <v>-3.4367575238937902</v>
      </c>
      <c r="R16364" s="507">
        <v>-1.2803296044388819</v>
      </c>
      <c r="S16364" s="507">
        <v>-1.3775673689009917</v>
      </c>
      <c r="T16364" s="218">
        <v>-3.3665229778095105</v>
      </c>
    </row>
    <row r="16365" spans="1:20" x14ac:dyDescent="0.6">
      <c r="A16365" s="218" t="s">
        <v>45659</v>
      </c>
      <c r="B16365" s="218" t="s">
        <v>45660</v>
      </c>
      <c r="C16365" s="218">
        <v>1.97610582551823</v>
      </c>
      <c r="D16365" s="218">
        <v>2.0741913226067301</v>
      </c>
      <c r="E16365" s="218">
        <v>3.8101557735145501</v>
      </c>
      <c r="F16365" s="218">
        <v>3.0617300682748998</v>
      </c>
      <c r="G16365" s="218">
        <v>0.494726731926454</v>
      </c>
      <c r="H16365" s="218">
        <v>0</v>
      </c>
      <c r="I16365" t="s">
        <v>45661</v>
      </c>
      <c r="J16365" s="218" t="s">
        <v>45661</v>
      </c>
      <c r="K16365" s="218">
        <v>1</v>
      </c>
      <c r="L16365" s="218">
        <v>1.8340499479963202</v>
      </c>
      <c r="M16365" s="218">
        <v>1.0856242427566698</v>
      </c>
      <c r="N16365" s="218">
        <v>1.73596445090782</v>
      </c>
      <c r="O16365" s="218">
        <v>0.98753874566816968</v>
      </c>
      <c r="P16365" s="218">
        <v>-1.4813790935917761</v>
      </c>
      <c r="Q16365" s="218">
        <v>-1.97610582551823</v>
      </c>
      <c r="R16365" s="507">
        <v>1.459837095376495</v>
      </c>
      <c r="S16365" s="507">
        <v>1.3617515982879949</v>
      </c>
      <c r="T16365" s="218">
        <v>-1.7287424595550029</v>
      </c>
    </row>
    <row r="16366" spans="1:20" x14ac:dyDescent="0.6">
      <c r="A16366" s="218" t="s">
        <v>45662</v>
      </c>
      <c r="B16366" s="218" t="s">
        <v>45663</v>
      </c>
      <c r="C16366" s="218">
        <v>6.9383460551998501</v>
      </c>
      <c r="D16366" s="218">
        <v>6.9933553104909398</v>
      </c>
      <c r="E16366" s="218">
        <v>7.2830967877666897</v>
      </c>
      <c r="F16366" s="218">
        <v>6.6596871862262104</v>
      </c>
      <c r="G16366" s="218">
        <v>2.1625186512370198</v>
      </c>
      <c r="H16366" s="218">
        <v>0.123827711997599</v>
      </c>
      <c r="I16366" t="s">
        <v>45664</v>
      </c>
      <c r="J16366" s="218" t="s">
        <v>45664</v>
      </c>
      <c r="K16366" s="218">
        <v>1</v>
      </c>
      <c r="L16366" s="218">
        <v>0.34475073256683952</v>
      </c>
      <c r="M16366" s="218">
        <v>-0.27865886897363978</v>
      </c>
      <c r="N16366" s="218">
        <v>0.28974147727574984</v>
      </c>
      <c r="O16366" s="218">
        <v>-0.33366812426472947</v>
      </c>
      <c r="P16366" s="218">
        <v>-4.7758274039628308</v>
      </c>
      <c r="Q16366" s="218">
        <v>-6.8145183432022511</v>
      </c>
      <c r="R16366" s="507">
        <v>3.304593179659987E-2</v>
      </c>
      <c r="S16366" s="507">
        <v>-2.1963323494489817E-2</v>
      </c>
      <c r="T16366" s="218">
        <v>-5.7951728735825405</v>
      </c>
    </row>
    <row r="16367" spans="1:20" x14ac:dyDescent="0.6">
      <c r="A16367" s="218" t="s">
        <v>45665</v>
      </c>
      <c r="B16367" s="218" t="s">
        <v>45666</v>
      </c>
      <c r="C16367" s="218">
        <v>5.4298079458230299</v>
      </c>
      <c r="D16367" s="218">
        <v>5.3345736470144498</v>
      </c>
      <c r="E16367" s="218">
        <v>5.3924216680287698</v>
      </c>
      <c r="F16367" s="218">
        <v>5.6175527680490402</v>
      </c>
      <c r="G16367" s="218">
        <v>0</v>
      </c>
      <c r="H16367" s="218">
        <v>0.123827711997599</v>
      </c>
      <c r="I16367" t="s">
        <v>45667</v>
      </c>
      <c r="J16367" s="218" t="s">
        <v>45667</v>
      </c>
      <c r="K16367" s="218">
        <v>1</v>
      </c>
      <c r="L16367" s="218">
        <v>-3.7386277794260181E-2</v>
      </c>
      <c r="M16367" s="218">
        <v>0.1877448222260103</v>
      </c>
      <c r="N16367" s="218">
        <v>5.7848021014319961E-2</v>
      </c>
      <c r="O16367" s="218">
        <v>0.28297912103459044</v>
      </c>
      <c r="P16367" s="218">
        <v>-5.4298079458230299</v>
      </c>
      <c r="Q16367" s="218">
        <v>-5.3059802338254309</v>
      </c>
      <c r="R16367" s="507">
        <v>7.5179272215875059E-2</v>
      </c>
      <c r="S16367" s="507">
        <v>0.1704135710244552</v>
      </c>
      <c r="T16367" s="218">
        <v>-5.3678940898242304</v>
      </c>
    </row>
    <row r="16368" spans="1:20" x14ac:dyDescent="0.6">
      <c r="A16368" s="218" t="s">
        <v>45668</v>
      </c>
      <c r="B16368" s="218" t="s">
        <v>45669</v>
      </c>
      <c r="C16368" s="218">
        <v>6.3654144222234796</v>
      </c>
      <c r="D16368" s="218">
        <v>6.3661372490886396</v>
      </c>
      <c r="E16368" s="218">
        <v>6.5132541536821602</v>
      </c>
      <c r="F16368" s="218">
        <v>6.2156967774723499</v>
      </c>
      <c r="G16368" s="218">
        <v>7.90436757356259</v>
      </c>
      <c r="H16368" s="218">
        <v>0</v>
      </c>
      <c r="I16368" t="s">
        <v>45670</v>
      </c>
      <c r="J16368" s="218" t="s">
        <v>45670</v>
      </c>
      <c r="K16368" s="218">
        <v>1</v>
      </c>
      <c r="L16368" s="218">
        <v>0.14783973145868057</v>
      </c>
      <c r="M16368" s="218">
        <v>-0.1497176447511297</v>
      </c>
      <c r="N16368" s="218">
        <v>0.14711690459352056</v>
      </c>
      <c r="O16368" s="218">
        <v>-0.15044047161628971</v>
      </c>
      <c r="P16368" s="218">
        <v>1.5389531513391104</v>
      </c>
      <c r="Q16368" s="218">
        <v>-6.3654144222234796</v>
      </c>
      <c r="R16368" s="507">
        <v>-9.3895664622456465E-4</v>
      </c>
      <c r="S16368" s="507">
        <v>-1.6617835113845736E-3</v>
      </c>
      <c r="T16368" s="218">
        <v>-2.4132306354421846</v>
      </c>
    </row>
    <row r="16369" spans="1:20" x14ac:dyDescent="0.6">
      <c r="A16369" s="218" t="s">
        <v>45671</v>
      </c>
      <c r="B16369" s="218" t="s">
        <v>45672</v>
      </c>
      <c r="C16369" s="218">
        <v>5.8701039782709303</v>
      </c>
      <c r="D16369" s="218">
        <v>5.8664324841682403</v>
      </c>
      <c r="E16369" s="218">
        <v>4.0992868948568004</v>
      </c>
      <c r="F16369" s="218">
        <v>5.7257006459528998</v>
      </c>
      <c r="G16369" s="218">
        <v>0.77891856884019794</v>
      </c>
      <c r="H16369" s="218">
        <v>0.123827711997599</v>
      </c>
      <c r="I16369" t="s">
        <v>45673</v>
      </c>
      <c r="J16369" s="218" t="s">
        <v>45673</v>
      </c>
      <c r="K16369" s="218">
        <v>1</v>
      </c>
      <c r="L16369" s="218">
        <v>-1.7708170834141299</v>
      </c>
      <c r="M16369" s="218">
        <v>-0.14440333231803049</v>
      </c>
      <c r="N16369" s="218">
        <v>-1.7671455893114398</v>
      </c>
      <c r="O16369" s="218">
        <v>-0.14073183821534041</v>
      </c>
      <c r="P16369" s="218">
        <v>-5.0911854094307323</v>
      </c>
      <c r="Q16369" s="218">
        <v>-5.7462762662733313</v>
      </c>
      <c r="R16369" s="507">
        <v>-0.9576102078660802</v>
      </c>
      <c r="S16369" s="507">
        <v>-0.95393871376339012</v>
      </c>
      <c r="T16369" s="218">
        <v>-5.4187308378520314</v>
      </c>
    </row>
    <row r="16370" spans="1:20" x14ac:dyDescent="0.6">
      <c r="A16370" s="218" t="s">
        <v>45674</v>
      </c>
      <c r="B16370" s="218" t="s">
        <v>45675</v>
      </c>
      <c r="C16370" s="218">
        <v>6.0421275516163204</v>
      </c>
      <c r="D16370" s="218">
        <v>6.0876067579190201</v>
      </c>
      <c r="E16370" s="218">
        <v>5.7536646347572002</v>
      </c>
      <c r="F16370" s="218">
        <v>6.21169645567086</v>
      </c>
      <c r="G16370" s="218">
        <v>7.1889084598259396</v>
      </c>
      <c r="H16370" s="218">
        <v>0.23786221336595301</v>
      </c>
      <c r="I16370" t="s">
        <v>45676</v>
      </c>
      <c r="J16370" s="218" t="s">
        <v>45676</v>
      </c>
      <c r="K16370" s="218">
        <v>1</v>
      </c>
      <c r="L16370" s="218">
        <v>-0.28846291685912018</v>
      </c>
      <c r="M16370" s="218">
        <v>0.16956890405453962</v>
      </c>
      <c r="N16370" s="218">
        <v>-0.33394212316181981</v>
      </c>
      <c r="O16370" s="218">
        <v>0.12408969775183998</v>
      </c>
      <c r="P16370" s="218">
        <v>1.1467809082096192</v>
      </c>
      <c r="Q16370" s="218">
        <v>-5.8042653382503673</v>
      </c>
      <c r="R16370" s="507">
        <v>-5.9447006402290281E-2</v>
      </c>
      <c r="S16370" s="507">
        <v>-0.10492621270498992</v>
      </c>
      <c r="T16370" s="218">
        <v>-2.328742215020374</v>
      </c>
    </row>
    <row r="16371" spans="1:20" x14ac:dyDescent="0.6">
      <c r="A16371" s="218" t="s">
        <v>45677</v>
      </c>
      <c r="B16371" s="218" t="s">
        <v>45678</v>
      </c>
      <c r="C16371" s="218">
        <v>4.5231217047790802</v>
      </c>
      <c r="D16371" s="218">
        <v>4.1304483521525901</v>
      </c>
      <c r="E16371" s="218">
        <v>5.5053560699627404</v>
      </c>
      <c r="F16371" s="218">
        <v>2.2066646782430999</v>
      </c>
      <c r="G16371" s="218">
        <v>7.0477377390070197</v>
      </c>
      <c r="H16371" s="218">
        <v>0</v>
      </c>
      <c r="I16371" t="s">
        <v>45679</v>
      </c>
      <c r="J16371" s="218" t="s">
        <v>45679</v>
      </c>
      <c r="K16371" s="218">
        <v>1</v>
      </c>
      <c r="L16371" s="218">
        <v>0.98223436518366025</v>
      </c>
      <c r="M16371" s="218">
        <v>-2.3164570265359803</v>
      </c>
      <c r="N16371" s="218">
        <v>1.3749077178101503</v>
      </c>
      <c r="O16371" s="218">
        <v>-1.9237836739094902</v>
      </c>
      <c r="P16371" s="218">
        <v>2.5246160342279396</v>
      </c>
      <c r="Q16371" s="218">
        <v>-4.5231217047790802</v>
      </c>
      <c r="R16371" s="507">
        <v>-0.66711133067616002</v>
      </c>
      <c r="S16371" s="507">
        <v>-0.27443797804966996</v>
      </c>
      <c r="T16371" s="218">
        <v>-0.99925283527557029</v>
      </c>
    </row>
    <row r="16372" spans="1:20" x14ac:dyDescent="0.6">
      <c r="A16372" s="218" t="s">
        <v>45680</v>
      </c>
      <c r="B16372" s="218" t="s">
        <v>45681</v>
      </c>
      <c r="C16372" s="218">
        <v>4.3075954212175001</v>
      </c>
      <c r="D16372" s="218">
        <v>4.4115787074891202</v>
      </c>
      <c r="E16372" s="218">
        <v>5.44016568968664E-2</v>
      </c>
      <c r="F16372" s="218">
        <v>4.6533995588424197</v>
      </c>
      <c r="G16372" s="218">
        <v>0</v>
      </c>
      <c r="H16372" s="218">
        <v>0</v>
      </c>
      <c r="I16372" t="s">
        <v>45682</v>
      </c>
      <c r="J16372" s="218" t="s">
        <v>45682</v>
      </c>
      <c r="K16372" s="218">
        <v>1</v>
      </c>
      <c r="L16372" s="218">
        <v>-4.2531937643206339</v>
      </c>
      <c r="M16372" s="218">
        <v>0.34580413762491968</v>
      </c>
      <c r="N16372" s="218">
        <v>-4.357177050592254</v>
      </c>
      <c r="O16372" s="218">
        <v>0.24182085135329956</v>
      </c>
      <c r="P16372" s="218">
        <v>-4.3075954212175001</v>
      </c>
      <c r="Q16372" s="218">
        <v>-4.3075954212175001</v>
      </c>
      <c r="R16372" s="507">
        <v>-1.9536948133478571</v>
      </c>
      <c r="S16372" s="507">
        <v>-2.0576780996194772</v>
      </c>
      <c r="T16372" s="218">
        <v>-4.3075954212175001</v>
      </c>
    </row>
    <row r="16373" spans="1:20" x14ac:dyDescent="0.6">
      <c r="A16373" s="218" t="s">
        <v>45683</v>
      </c>
      <c r="B16373" s="218" t="s">
        <v>45684</v>
      </c>
      <c r="C16373" s="218">
        <v>3.9595412257151499</v>
      </c>
      <c r="D16373" s="218">
        <v>3.9525795681279101</v>
      </c>
      <c r="E16373" s="218">
        <v>3.4430870881831499</v>
      </c>
      <c r="F16373" s="218">
        <v>3.4742066258287299</v>
      </c>
      <c r="G16373" s="218">
        <v>1.45337470871665</v>
      </c>
      <c r="H16373" s="218">
        <v>0</v>
      </c>
      <c r="I16373" t="s">
        <v>45685</v>
      </c>
      <c r="J16373" s="218" t="s">
        <v>45685</v>
      </c>
      <c r="K16373" s="218">
        <v>1</v>
      </c>
      <c r="L16373" s="218">
        <v>-0.51645413753199998</v>
      </c>
      <c r="M16373" s="218">
        <v>-0.48533459988642003</v>
      </c>
      <c r="N16373" s="218">
        <v>-0.50949247994476021</v>
      </c>
      <c r="O16373" s="218">
        <v>-0.47837294229918026</v>
      </c>
      <c r="P16373" s="218">
        <v>-2.5061665169984999</v>
      </c>
      <c r="Q16373" s="218">
        <v>-3.9595412257151499</v>
      </c>
      <c r="R16373" s="507">
        <v>-0.50089436870921</v>
      </c>
      <c r="S16373" s="507">
        <v>-0.49393271112197024</v>
      </c>
      <c r="T16373" s="218">
        <v>-3.2328538713568249</v>
      </c>
    </row>
    <row r="16374" spans="1:20" x14ac:dyDescent="0.6">
      <c r="A16374" s="218" t="s">
        <v>45686</v>
      </c>
      <c r="B16374" s="218" t="s">
        <v>45687</v>
      </c>
      <c r="C16374" s="218">
        <v>1.1902825840323299</v>
      </c>
      <c r="D16374" s="218">
        <v>1.3261018603208901</v>
      </c>
      <c r="E16374" s="218">
        <v>5.44016568968664E-2</v>
      </c>
      <c r="F16374" s="218">
        <v>0</v>
      </c>
      <c r="G16374" s="218">
        <v>0</v>
      </c>
      <c r="H16374" s="218">
        <v>0</v>
      </c>
      <c r="I16374" t="s">
        <v>45688</v>
      </c>
      <c r="J16374" s="218" t="s">
        <v>45688</v>
      </c>
      <c r="K16374" s="218">
        <v>1</v>
      </c>
      <c r="L16374" s="218">
        <v>-1.1358809271354635</v>
      </c>
      <c r="M16374" s="218">
        <v>-1.1902825840323299</v>
      </c>
      <c r="N16374" s="218">
        <v>-1.2717002034240237</v>
      </c>
      <c r="O16374" s="218">
        <v>-1.3261018603208901</v>
      </c>
      <c r="P16374" s="218">
        <v>-1.1902825840323299</v>
      </c>
      <c r="Q16374" s="218">
        <v>-1.1902825840323299</v>
      </c>
      <c r="R16374" s="507">
        <v>-1.1630817555838968</v>
      </c>
      <c r="S16374" s="507">
        <v>-1.298901031872457</v>
      </c>
      <c r="T16374" s="218">
        <v>-1.1902825840323299</v>
      </c>
    </row>
    <row r="16375" spans="1:20" x14ac:dyDescent="0.6">
      <c r="A16375" s="218" t="s">
        <v>45689</v>
      </c>
      <c r="B16375" s="218" t="s">
        <v>45690</v>
      </c>
      <c r="C16375" s="218">
        <v>7.1031570391618697</v>
      </c>
      <c r="D16375" s="218">
        <v>7.28918770360315</v>
      </c>
      <c r="E16375" s="218">
        <v>7.5053355063101703</v>
      </c>
      <c r="F16375" s="218">
        <v>7.6525347326894</v>
      </c>
      <c r="G16375" s="218">
        <v>7.5167339474138801</v>
      </c>
      <c r="H16375" s="218">
        <v>9.5829124320884702</v>
      </c>
      <c r="I16375" t="s">
        <v>45691</v>
      </c>
      <c r="J16375" s="218" t="s">
        <v>45691</v>
      </c>
      <c r="K16375" s="218">
        <v>1</v>
      </c>
      <c r="L16375" s="218">
        <v>0.40217846714830063</v>
      </c>
      <c r="M16375" s="218">
        <v>0.5493776935275303</v>
      </c>
      <c r="N16375" s="218">
        <v>0.21614780270702028</v>
      </c>
      <c r="O16375" s="218">
        <v>0.36334702908624994</v>
      </c>
      <c r="P16375" s="218">
        <v>0.41357690825201043</v>
      </c>
      <c r="Q16375" s="218">
        <v>2.4797553929266005</v>
      </c>
      <c r="R16375" s="507">
        <v>0.47577808033791547</v>
      </c>
      <c r="S16375" s="507">
        <v>0.28974741589663511</v>
      </c>
      <c r="T16375" s="218">
        <v>1.4466661505893055</v>
      </c>
    </row>
    <row r="16376" spans="1:20" x14ac:dyDescent="0.6">
      <c r="A16376" s="218" t="s">
        <v>45692</v>
      </c>
      <c r="B16376" s="218" t="s">
        <v>45693</v>
      </c>
      <c r="C16376" s="218">
        <v>4.9764782738412903</v>
      </c>
      <c r="D16376" s="218">
        <v>4.9594036389341598</v>
      </c>
      <c r="E16376" s="218">
        <v>5.44016568968664E-2</v>
      </c>
      <c r="F16376" s="218">
        <v>5.3031670917969498</v>
      </c>
      <c r="G16376" s="218">
        <v>0</v>
      </c>
      <c r="H16376" s="218">
        <v>0</v>
      </c>
      <c r="I16376" t="s">
        <v>45694</v>
      </c>
      <c r="J16376" s="218" t="s">
        <v>45694</v>
      </c>
      <c r="K16376" s="218">
        <v>1</v>
      </c>
      <c r="L16376" s="218">
        <v>-4.9220766169444241</v>
      </c>
      <c r="M16376" s="218">
        <v>0.32668881795565952</v>
      </c>
      <c r="N16376" s="218">
        <v>-4.9050019820372937</v>
      </c>
      <c r="O16376" s="218">
        <v>0.34376345286278998</v>
      </c>
      <c r="P16376" s="218">
        <v>-4.9764782738412903</v>
      </c>
      <c r="Q16376" s="218">
        <v>-4.9764782738412903</v>
      </c>
      <c r="R16376" s="507">
        <v>-2.2976938994943823</v>
      </c>
      <c r="S16376" s="507">
        <v>-2.2806192645872518</v>
      </c>
      <c r="T16376" s="218">
        <v>-4.9764782738412903</v>
      </c>
    </row>
    <row r="16377" spans="1:20" x14ac:dyDescent="0.6">
      <c r="A16377" s="218" t="s">
        <v>45695</v>
      </c>
      <c r="B16377" s="218" t="s">
        <v>45696</v>
      </c>
      <c r="C16377" s="218">
        <v>6.51221872337665</v>
      </c>
      <c r="D16377" s="218">
        <v>6.6072758864224497</v>
      </c>
      <c r="E16377" s="218">
        <v>7.0772220302335596</v>
      </c>
      <c r="F16377" s="218">
        <v>6.4428087768431102</v>
      </c>
      <c r="G16377" s="218">
        <v>2.31854096765159</v>
      </c>
      <c r="H16377" s="218">
        <v>0</v>
      </c>
      <c r="I16377" t="s">
        <v>45697</v>
      </c>
      <c r="J16377" s="218" t="s">
        <v>45697</v>
      </c>
      <c r="K16377" s="218">
        <v>1</v>
      </c>
      <c r="L16377" s="218">
        <v>0.56500330685690958</v>
      </c>
      <c r="M16377" s="218">
        <v>-6.9409946533539824E-2</v>
      </c>
      <c r="N16377" s="218">
        <v>0.46994614381110988</v>
      </c>
      <c r="O16377" s="218">
        <v>-0.16446710957933952</v>
      </c>
      <c r="P16377" s="218">
        <v>-4.1936777557250604</v>
      </c>
      <c r="Q16377" s="218">
        <v>-6.51221872337665</v>
      </c>
      <c r="R16377" s="507">
        <v>0.24779668016168488</v>
      </c>
      <c r="S16377" s="507">
        <v>0.15273951711588518</v>
      </c>
      <c r="T16377" s="218">
        <v>-5.3529482395508552</v>
      </c>
    </row>
    <row r="16378" spans="1:20" x14ac:dyDescent="0.6">
      <c r="A16378" s="218" t="s">
        <v>45698</v>
      </c>
      <c r="B16378" s="218" t="s">
        <v>45699</v>
      </c>
      <c r="C16378" s="218">
        <v>4.5860778682097303</v>
      </c>
      <c r="D16378" s="218">
        <v>4.2668425570282302</v>
      </c>
      <c r="E16378" s="218">
        <v>4.6382143469624797</v>
      </c>
      <c r="F16378" s="218">
        <v>4.6684886347200898</v>
      </c>
      <c r="G16378" s="218">
        <v>0</v>
      </c>
      <c r="H16378" s="218">
        <v>0</v>
      </c>
      <c r="I16378" t="s">
        <v>45700</v>
      </c>
      <c r="J16378" s="218" t="s">
        <v>45700</v>
      </c>
      <c r="K16378" s="218">
        <v>1</v>
      </c>
      <c r="L16378" s="218">
        <v>5.2136478752749404E-2</v>
      </c>
      <c r="M16378" s="218">
        <v>8.2410766510359501E-2</v>
      </c>
      <c r="N16378" s="218">
        <v>0.37137178993424946</v>
      </c>
      <c r="O16378" s="218">
        <v>0.40164607769185956</v>
      </c>
      <c r="P16378" s="218">
        <v>-4.5860778682097303</v>
      </c>
      <c r="Q16378" s="218">
        <v>-4.5860778682097303</v>
      </c>
      <c r="R16378" s="507">
        <v>6.7273622631554453E-2</v>
      </c>
      <c r="S16378" s="507">
        <v>0.38650893381305451</v>
      </c>
      <c r="T16378" s="218">
        <v>-4.5860778682097303</v>
      </c>
    </row>
    <row r="16379" spans="1:20" x14ac:dyDescent="0.6">
      <c r="A16379" s="218" t="s">
        <v>45701</v>
      </c>
      <c r="B16379" s="218" t="s">
        <v>45702</v>
      </c>
      <c r="C16379" s="218">
        <v>6.4264181497462101</v>
      </c>
      <c r="D16379" s="218">
        <v>6.4620190665548902</v>
      </c>
      <c r="E16379" s="218">
        <v>6.1089040110789101</v>
      </c>
      <c r="F16379" s="218">
        <v>6.1347114211975198</v>
      </c>
      <c r="G16379" s="218">
        <v>0.38602773444041999</v>
      </c>
      <c r="H16379" s="218">
        <v>0.123827711997599</v>
      </c>
      <c r="I16379" t="s">
        <v>45703</v>
      </c>
      <c r="J16379" s="218" t="s">
        <v>45703</v>
      </c>
      <c r="K16379" s="218">
        <v>1</v>
      </c>
      <c r="L16379" s="218">
        <v>-0.31751413866729994</v>
      </c>
      <c r="M16379" s="218">
        <v>-0.29170672854869029</v>
      </c>
      <c r="N16379" s="218">
        <v>-0.3531150554759801</v>
      </c>
      <c r="O16379" s="218">
        <v>-0.32730764535737045</v>
      </c>
      <c r="P16379" s="218">
        <v>-6.0403904153057901</v>
      </c>
      <c r="Q16379" s="218">
        <v>-6.3025904377486111</v>
      </c>
      <c r="R16379" s="507">
        <v>-0.30461043360799511</v>
      </c>
      <c r="S16379" s="507">
        <v>-0.34021135041667527</v>
      </c>
      <c r="T16379" s="218">
        <v>-6.1714904265272006</v>
      </c>
    </row>
    <row r="16380" spans="1:20" x14ac:dyDescent="0.6">
      <c r="A16380" s="218" t="s">
        <v>45704</v>
      </c>
      <c r="B16380" s="218" t="s">
        <v>45705</v>
      </c>
      <c r="C16380" s="218">
        <v>5.8552714944337696</v>
      </c>
      <c r="D16380" s="218">
        <v>5.9375732619971</v>
      </c>
      <c r="E16380" s="218">
        <v>5.09114116278616</v>
      </c>
      <c r="F16380" s="218">
        <v>6.5869890278526499</v>
      </c>
      <c r="G16380" s="218">
        <v>1.1552061784318599</v>
      </c>
      <c r="H16380" s="218">
        <v>8.2989597554584797</v>
      </c>
      <c r="I16380" t="s">
        <v>45706</v>
      </c>
      <c r="J16380" s="218" t="s">
        <v>45706</v>
      </c>
      <c r="K16380" s="218">
        <v>1</v>
      </c>
      <c r="L16380" s="218">
        <v>-0.76413033164760957</v>
      </c>
      <c r="M16380" s="218">
        <v>0.73171753341888035</v>
      </c>
      <c r="N16380" s="218">
        <v>-0.84643209921093998</v>
      </c>
      <c r="O16380" s="218">
        <v>0.64941576585554994</v>
      </c>
      <c r="P16380" s="218">
        <v>-4.7000653160019095</v>
      </c>
      <c r="Q16380" s="218">
        <v>2.4436882610247102</v>
      </c>
      <c r="R16380" s="507">
        <v>-1.6206399114364611E-2</v>
      </c>
      <c r="S16380" s="507">
        <v>-9.8508166677695019E-2</v>
      </c>
      <c r="T16380" s="218">
        <v>-1.1281885274885997</v>
      </c>
    </row>
    <row r="16381" spans="1:20" x14ac:dyDescent="0.6">
      <c r="A16381" s="218" t="s">
        <v>45707</v>
      </c>
      <c r="B16381" s="218" t="s">
        <v>45708</v>
      </c>
      <c r="C16381" s="218">
        <v>5.5443238858291899</v>
      </c>
      <c r="D16381" s="218">
        <v>5.4867501906867497</v>
      </c>
      <c r="E16381" s="218">
        <v>6.0829675492368898</v>
      </c>
      <c r="F16381" s="218">
        <v>3.85739482558406</v>
      </c>
      <c r="G16381" s="218">
        <v>0.86243763809848095</v>
      </c>
      <c r="H16381" s="218">
        <v>0</v>
      </c>
      <c r="I16381" t="s">
        <v>45709</v>
      </c>
      <c r="J16381" s="218" t="s">
        <v>45709</v>
      </c>
      <c r="K16381" s="218">
        <v>1</v>
      </c>
      <c r="L16381" s="218">
        <v>0.53864366340769987</v>
      </c>
      <c r="M16381" s="218">
        <v>-1.6869290602451299</v>
      </c>
      <c r="N16381" s="218">
        <v>0.59621735855014002</v>
      </c>
      <c r="O16381" s="218">
        <v>-1.6293553651026897</v>
      </c>
      <c r="P16381" s="218">
        <v>-4.6818862477307093</v>
      </c>
      <c r="Q16381" s="218">
        <v>-5.5443238858291899</v>
      </c>
      <c r="R16381" s="507">
        <v>-0.57414269841871501</v>
      </c>
      <c r="S16381" s="507">
        <v>-0.51656900327627486</v>
      </c>
      <c r="T16381" s="218">
        <v>-5.1131050667799496</v>
      </c>
    </row>
    <row r="16382" spans="1:20" x14ac:dyDescent="0.6">
      <c r="A16382" s="218" t="s">
        <v>45710</v>
      </c>
      <c r="B16382" s="218" t="s">
        <v>45711</v>
      </c>
      <c r="C16382" s="218">
        <v>5.8091036704091099</v>
      </c>
      <c r="D16382" s="218">
        <v>5.9055990453469498</v>
      </c>
      <c r="E16382" s="218">
        <v>5.9331457643754497</v>
      </c>
      <c r="F16382" s="218">
        <v>4.7495588927864798</v>
      </c>
      <c r="G16382" s="218">
        <v>0.94138514970795095</v>
      </c>
      <c r="H16382" s="218">
        <v>0.123827711997599</v>
      </c>
      <c r="I16382" t="s">
        <v>45712</v>
      </c>
      <c r="J16382" s="218" t="s">
        <v>45712</v>
      </c>
      <c r="K16382" s="218">
        <v>1</v>
      </c>
      <c r="L16382" s="218">
        <v>0.12404209396633981</v>
      </c>
      <c r="M16382" s="218">
        <v>-1.0595447776226301</v>
      </c>
      <c r="N16382" s="218">
        <v>2.7546719028499922E-2</v>
      </c>
      <c r="O16382" s="218">
        <v>-1.15604015256047</v>
      </c>
      <c r="P16382" s="218">
        <v>-4.8677185207011586</v>
      </c>
      <c r="Q16382" s="218">
        <v>-5.6852759584115109</v>
      </c>
      <c r="R16382" s="507">
        <v>-0.46775134182814515</v>
      </c>
      <c r="S16382" s="507">
        <v>-0.56424671676598503</v>
      </c>
      <c r="T16382" s="218">
        <v>-5.2764972395563348</v>
      </c>
    </row>
    <row r="16383" spans="1:20" x14ac:dyDescent="0.6">
      <c r="A16383" s="218" t="s">
        <v>45713</v>
      </c>
      <c r="B16383" s="218" t="s">
        <v>45714</v>
      </c>
      <c r="C16383" s="218">
        <v>6.7518683154193804</v>
      </c>
      <c r="D16383" s="218">
        <v>6.8915259896536698</v>
      </c>
      <c r="E16383" s="218">
        <v>6.7077171825689001</v>
      </c>
      <c r="F16383" s="218">
        <v>6.9203413786791801</v>
      </c>
      <c r="G16383" s="218">
        <v>1.65422133339088</v>
      </c>
      <c r="H16383" s="218">
        <v>0.23786221336595301</v>
      </c>
      <c r="I16383" t="s">
        <v>45715</v>
      </c>
      <c r="J16383" s="218" t="s">
        <v>45715</v>
      </c>
      <c r="K16383" s="218">
        <v>1</v>
      </c>
      <c r="L16383" s="218">
        <v>-4.4151132850480224E-2</v>
      </c>
      <c r="M16383" s="218">
        <v>0.16847306325979972</v>
      </c>
      <c r="N16383" s="218">
        <v>-0.18380880708476965</v>
      </c>
      <c r="O16383" s="218">
        <v>2.8815389025510285E-2</v>
      </c>
      <c r="P16383" s="218">
        <v>-5.0976469820285004</v>
      </c>
      <c r="Q16383" s="218">
        <v>-6.5140061020534272</v>
      </c>
      <c r="R16383" s="507">
        <v>6.2160965204659746E-2</v>
      </c>
      <c r="S16383" s="507">
        <v>-7.7496709029629685E-2</v>
      </c>
      <c r="T16383" s="218">
        <v>-5.8058265420409638</v>
      </c>
    </row>
    <row r="16384" spans="1:20" x14ac:dyDescent="0.6">
      <c r="A16384" s="218" t="s">
        <v>45716</v>
      </c>
      <c r="B16384" s="218" t="s">
        <v>45717</v>
      </c>
      <c r="C16384" s="218">
        <v>2.3511528068296998</v>
      </c>
      <c r="D16384" s="218">
        <v>2.1507046235082701</v>
      </c>
      <c r="E16384" s="218">
        <v>0</v>
      </c>
      <c r="F16384" s="218">
        <v>0</v>
      </c>
      <c r="G16384" s="218">
        <v>0</v>
      </c>
      <c r="H16384" s="218">
        <v>0</v>
      </c>
      <c r="I16384" t="s">
        <v>45718</v>
      </c>
      <c r="J16384" s="218" t="s">
        <v>45718</v>
      </c>
      <c r="K16384" s="218">
        <v>1</v>
      </c>
      <c r="L16384" s="218">
        <v>-2.3511528068296998</v>
      </c>
      <c r="M16384" s="218">
        <v>-2.3511528068296998</v>
      </c>
      <c r="N16384" s="218">
        <v>-2.1507046235082701</v>
      </c>
      <c r="O16384" s="218">
        <v>-2.1507046235082701</v>
      </c>
      <c r="P16384" s="218">
        <v>-2.3511528068296998</v>
      </c>
      <c r="Q16384" s="218">
        <v>-2.3511528068296998</v>
      </c>
      <c r="R16384" s="507">
        <v>-2.3511528068296998</v>
      </c>
      <c r="S16384" s="507">
        <v>-2.1507046235082701</v>
      </c>
      <c r="T16384" s="218">
        <v>-2.3511528068296998</v>
      </c>
    </row>
    <row r="16385" spans="1:20" x14ac:dyDescent="0.6">
      <c r="A16385" s="218" t="s">
        <v>45719</v>
      </c>
      <c r="B16385" s="218" t="s">
        <v>45720</v>
      </c>
      <c r="C16385" s="218">
        <v>0.59721148901170895</v>
      </c>
      <c r="D16385" s="218">
        <v>0.78312585464030504</v>
      </c>
      <c r="E16385" s="218">
        <v>0</v>
      </c>
      <c r="F16385" s="218">
        <v>1.6802883027028099</v>
      </c>
      <c r="G16385" s="218">
        <v>0.26846663313173802</v>
      </c>
      <c r="H16385" s="218">
        <v>0</v>
      </c>
      <c r="I16385" t="s">
        <v>45721</v>
      </c>
      <c r="J16385" s="218" t="s">
        <v>45722</v>
      </c>
      <c r="K16385" s="218">
        <v>4</v>
      </c>
      <c r="L16385" s="218">
        <v>-0.59721148901170895</v>
      </c>
      <c r="M16385" s="218">
        <v>1.0830768136911009</v>
      </c>
      <c r="N16385" s="218">
        <v>-0.78312585464030504</v>
      </c>
      <c r="O16385" s="218">
        <v>0.89716244806250489</v>
      </c>
      <c r="P16385" s="218">
        <v>-0.32874485587997093</v>
      </c>
      <c r="Q16385" s="218">
        <v>-0.59721148901170895</v>
      </c>
      <c r="R16385" s="507">
        <v>0.24293266233969596</v>
      </c>
      <c r="S16385" s="507">
        <v>5.7018296711099925E-2</v>
      </c>
      <c r="T16385" s="218">
        <v>-0.46297817244583994</v>
      </c>
    </row>
    <row r="16386" spans="1:20" x14ac:dyDescent="0.6">
      <c r="A16386" s="218" t="s">
        <v>45723</v>
      </c>
      <c r="B16386" s="218" t="s">
        <v>45724</v>
      </c>
      <c r="C16386" s="218">
        <v>6.3964826593825403</v>
      </c>
      <c r="D16386" s="218">
        <v>6.4458422799663699</v>
      </c>
      <c r="E16386" s="218">
        <v>5.8586686282856002</v>
      </c>
      <c r="F16386" s="218">
        <v>6.6368540034822399</v>
      </c>
      <c r="G16386" s="218">
        <v>8.6900659973753296</v>
      </c>
      <c r="H16386" s="218">
        <v>7.5597092083727597</v>
      </c>
      <c r="I16386" t="s">
        <v>45721</v>
      </c>
      <c r="J16386" s="218" t="s">
        <v>45722</v>
      </c>
      <c r="K16386" s="218">
        <v>4</v>
      </c>
      <c r="L16386" s="218">
        <v>-0.53781403109694015</v>
      </c>
      <c r="M16386" s="218">
        <v>0.24037134409969951</v>
      </c>
      <c r="N16386" s="218">
        <v>-0.58717365168076974</v>
      </c>
      <c r="O16386" s="218">
        <v>0.19101172351586992</v>
      </c>
      <c r="P16386" s="218">
        <v>2.2935833379927892</v>
      </c>
      <c r="Q16386" s="218">
        <v>1.1632265489902194</v>
      </c>
      <c r="R16386" s="507">
        <v>-0.14872134349862032</v>
      </c>
      <c r="S16386" s="507">
        <v>-0.19808096408244991</v>
      </c>
      <c r="T16386" s="218">
        <v>1.7284049434915043</v>
      </c>
    </row>
    <row r="16387" spans="1:20" x14ac:dyDescent="0.6">
      <c r="A16387" s="218" t="s">
        <v>45725</v>
      </c>
      <c r="B16387" s="218" t="s">
        <v>45726</v>
      </c>
      <c r="C16387" s="218">
        <v>4.8150306363416497</v>
      </c>
      <c r="D16387" s="218">
        <v>4.9517865903942404</v>
      </c>
      <c r="E16387" s="218">
        <v>4.0194903160504598</v>
      </c>
      <c r="F16387" s="218">
        <v>5.1845546534784699</v>
      </c>
      <c r="G16387" s="218">
        <v>0.494726731926454</v>
      </c>
      <c r="H16387" s="218">
        <v>8.3390410417712797</v>
      </c>
      <c r="I16387" t="s">
        <v>45721</v>
      </c>
      <c r="J16387" s="218" t="s">
        <v>45727</v>
      </c>
      <c r="K16387" s="218">
        <v>4</v>
      </c>
      <c r="L16387" s="218">
        <v>-0.79554032029118993</v>
      </c>
      <c r="M16387" s="218">
        <v>0.36952401713682015</v>
      </c>
      <c r="N16387" s="218">
        <v>-0.9322962743437806</v>
      </c>
      <c r="O16387" s="218">
        <v>0.23276806308422948</v>
      </c>
      <c r="P16387" s="218">
        <v>-4.3203039044151961</v>
      </c>
      <c r="Q16387" s="218">
        <v>3.52401040542963</v>
      </c>
      <c r="R16387" s="507">
        <v>-0.21300815157718489</v>
      </c>
      <c r="S16387" s="507">
        <v>-0.34976410562977556</v>
      </c>
      <c r="T16387" s="218">
        <v>-0.39814674949278306</v>
      </c>
    </row>
    <row r="16388" spans="1:20" x14ac:dyDescent="0.6">
      <c r="A16388" s="218" t="s">
        <v>45728</v>
      </c>
      <c r="B16388" s="218" t="s">
        <v>45729</v>
      </c>
      <c r="C16388" s="218">
        <v>7.5108442864955203</v>
      </c>
      <c r="D16388" s="218">
        <v>7.6435393641096097</v>
      </c>
      <c r="E16388" s="218">
        <v>6.6514735456088596</v>
      </c>
      <c r="F16388" s="218">
        <v>7.6306576459023399</v>
      </c>
      <c r="G16388" s="218">
        <v>7.7179356492317304</v>
      </c>
      <c r="H16388" s="218">
        <v>7.2932658590790602</v>
      </c>
      <c r="I16388" t="s">
        <v>45721</v>
      </c>
      <c r="J16388" s="218" t="s">
        <v>45721</v>
      </c>
      <c r="K16388" s="218">
        <v>4</v>
      </c>
      <c r="L16388" s="218">
        <v>-0.85937074088666066</v>
      </c>
      <c r="M16388" s="218">
        <v>0.11981335940681959</v>
      </c>
      <c r="N16388" s="218">
        <v>-0.99206581850075004</v>
      </c>
      <c r="O16388" s="218">
        <v>-1.2881718207269799E-2</v>
      </c>
      <c r="P16388" s="218">
        <v>0.20709136273621009</v>
      </c>
      <c r="Q16388" s="218">
        <v>-0.21757842741646005</v>
      </c>
      <c r="R16388" s="507">
        <v>-0.36977869073992053</v>
      </c>
      <c r="S16388" s="507">
        <v>-0.50247376835400992</v>
      </c>
      <c r="T16388" s="218">
        <v>-5.2435323401249789E-3</v>
      </c>
    </row>
    <row r="16389" spans="1:20" x14ac:dyDescent="0.6">
      <c r="A16389" s="218" t="s">
        <v>45730</v>
      </c>
      <c r="B16389" s="218" t="s">
        <v>45731</v>
      </c>
      <c r="C16389" s="218">
        <v>6.8348578720598798</v>
      </c>
      <c r="D16389" s="218">
        <v>6.9206920888824497</v>
      </c>
      <c r="E16389" s="218">
        <v>5.38315256127885</v>
      </c>
      <c r="F16389" s="218">
        <v>6.7849728155022104</v>
      </c>
      <c r="G16389" s="218">
        <v>0.86243763809848095</v>
      </c>
      <c r="H16389" s="218">
        <v>7.4065755107146503</v>
      </c>
      <c r="I16389" t="s">
        <v>45732</v>
      </c>
      <c r="J16389" s="218" t="s">
        <v>45732</v>
      </c>
      <c r="K16389" s="218">
        <v>1</v>
      </c>
      <c r="L16389" s="218">
        <v>-1.4517053107810298</v>
      </c>
      <c r="M16389" s="218">
        <v>-4.9885056557669394E-2</v>
      </c>
      <c r="N16389" s="218">
        <v>-1.5375395276035997</v>
      </c>
      <c r="O16389" s="218">
        <v>-0.13571927338023926</v>
      </c>
      <c r="P16389" s="218">
        <v>-5.9724202339613992</v>
      </c>
      <c r="Q16389" s="218">
        <v>0.57171763865477043</v>
      </c>
      <c r="R16389" s="507">
        <v>-0.75079518366934961</v>
      </c>
      <c r="S16389" s="507">
        <v>-0.83662940049191947</v>
      </c>
      <c r="T16389" s="218">
        <v>-2.7003512976533144</v>
      </c>
    </row>
    <row r="16390" spans="1:20" x14ac:dyDescent="0.6">
      <c r="A16390" s="218" t="s">
        <v>45733</v>
      </c>
      <c r="B16390" s="218" t="s">
        <v>45734</v>
      </c>
      <c r="C16390" s="218">
        <v>5.7988044533058698</v>
      </c>
      <c r="D16390" s="218">
        <v>6.0163663513136498</v>
      </c>
      <c r="E16390" s="218">
        <v>5.1406999780948102</v>
      </c>
      <c r="F16390" s="218">
        <v>5.6659723250610803</v>
      </c>
      <c r="G16390" s="218">
        <v>1.39846821979138</v>
      </c>
      <c r="H16390" s="218">
        <v>0</v>
      </c>
      <c r="I16390" t="s">
        <v>45735</v>
      </c>
      <c r="J16390" s="218" t="s">
        <v>45735</v>
      </c>
      <c r="K16390" s="218">
        <v>1</v>
      </c>
      <c r="L16390" s="218">
        <v>-0.65810447521105964</v>
      </c>
      <c r="M16390" s="218">
        <v>-0.13283212824478952</v>
      </c>
      <c r="N16390" s="218">
        <v>-0.87566637321883967</v>
      </c>
      <c r="O16390" s="218">
        <v>-0.35039402625256955</v>
      </c>
      <c r="P16390" s="218">
        <v>-4.4003362335144898</v>
      </c>
      <c r="Q16390" s="218">
        <v>-5.7988044533058698</v>
      </c>
      <c r="R16390" s="507">
        <v>-0.39546830172792458</v>
      </c>
      <c r="S16390" s="507">
        <v>-0.61303019973570461</v>
      </c>
      <c r="T16390" s="218">
        <v>-5.0995703434101802</v>
      </c>
    </row>
    <row r="16391" spans="1:20" x14ac:dyDescent="0.6">
      <c r="A16391" s="218" t="s">
        <v>45736</v>
      </c>
      <c r="B16391" s="218" t="s">
        <v>45737</v>
      </c>
      <c r="C16391" s="218">
        <v>5.5068515468798598</v>
      </c>
      <c r="D16391" s="218">
        <v>5.6687456132892802</v>
      </c>
      <c r="E16391" s="218">
        <v>5.33039101198493</v>
      </c>
      <c r="F16391" s="218">
        <v>5.6097568081188696</v>
      </c>
      <c r="G16391" s="218">
        <v>7.8776419323146003</v>
      </c>
      <c r="H16391" s="218">
        <v>0.123827711997599</v>
      </c>
      <c r="I16391" t="s">
        <v>45738</v>
      </c>
      <c r="J16391" s="218" t="s">
        <v>45738</v>
      </c>
      <c r="K16391" s="218">
        <v>1</v>
      </c>
      <c r="L16391" s="218">
        <v>-0.17646053489492974</v>
      </c>
      <c r="M16391" s="218">
        <v>0.10290526123900978</v>
      </c>
      <c r="N16391" s="218">
        <v>-0.33835460130435013</v>
      </c>
      <c r="O16391" s="218">
        <v>-5.8988805170410608E-2</v>
      </c>
      <c r="P16391" s="218">
        <v>2.3707903854347405</v>
      </c>
      <c r="Q16391" s="218">
        <v>-5.3830238348822608</v>
      </c>
      <c r="R16391" s="507">
        <v>-3.6777636827959981E-2</v>
      </c>
      <c r="S16391" s="507">
        <v>-0.19867170323738037</v>
      </c>
      <c r="T16391" s="218">
        <v>-1.5061167247237601</v>
      </c>
    </row>
    <row r="16392" spans="1:20" x14ac:dyDescent="0.6">
      <c r="A16392" s="218" t="s">
        <v>45739</v>
      </c>
      <c r="B16392" s="218" t="s">
        <v>45740</v>
      </c>
      <c r="C16392" s="218">
        <v>7.0838971544392804</v>
      </c>
      <c r="D16392" s="218">
        <v>7.1520020683164303</v>
      </c>
      <c r="E16392" s="218">
        <v>7.3834622520486999</v>
      </c>
      <c r="F16392" s="218">
        <v>7.4149915998909899</v>
      </c>
      <c r="G16392" s="218">
        <v>8.7035765450790503</v>
      </c>
      <c r="H16392" s="218">
        <v>7.0269564927247297</v>
      </c>
      <c r="I16392" t="s">
        <v>45741</v>
      </c>
      <c r="J16392" s="218" t="s">
        <v>45741</v>
      </c>
      <c r="K16392" s="218">
        <v>1</v>
      </c>
      <c r="L16392" s="218">
        <v>0.29956509760941952</v>
      </c>
      <c r="M16392" s="218">
        <v>0.33109444545170952</v>
      </c>
      <c r="N16392" s="218">
        <v>0.23146018373226962</v>
      </c>
      <c r="O16392" s="218">
        <v>0.26298953157455962</v>
      </c>
      <c r="P16392" s="218">
        <v>1.61967939063977</v>
      </c>
      <c r="Q16392" s="218">
        <v>-5.69406617145507E-2</v>
      </c>
      <c r="R16392" s="507">
        <v>0.31532977153056452</v>
      </c>
      <c r="S16392" s="507">
        <v>0.24722485765341462</v>
      </c>
      <c r="T16392" s="218">
        <v>0.78136936446260963</v>
      </c>
    </row>
    <row r="16393" spans="1:20" x14ac:dyDescent="0.6">
      <c r="A16393" s="218" t="s">
        <v>45742</v>
      </c>
      <c r="B16393" s="218" t="s">
        <v>45743</v>
      </c>
      <c r="C16393" s="218">
        <v>5.9467336640501998</v>
      </c>
      <c r="D16393" s="218">
        <v>6.0097787557780604</v>
      </c>
      <c r="E16393" s="218">
        <v>5.4250477921736202</v>
      </c>
      <c r="F16393" s="218">
        <v>5.6201420877357799</v>
      </c>
      <c r="G16393" s="218">
        <v>1.0162357018798001</v>
      </c>
      <c r="H16393" s="218">
        <v>5.2787458983009703</v>
      </c>
      <c r="I16393" t="s">
        <v>45744</v>
      </c>
      <c r="J16393" s="218" t="s">
        <v>45744</v>
      </c>
      <c r="K16393" s="218">
        <v>1</v>
      </c>
      <c r="L16393" s="218">
        <v>-0.52168587187657955</v>
      </c>
      <c r="M16393" s="218">
        <v>-0.32659157631441982</v>
      </c>
      <c r="N16393" s="218">
        <v>-0.58473096360444021</v>
      </c>
      <c r="O16393" s="218">
        <v>-0.38963666804228048</v>
      </c>
      <c r="P16393" s="218">
        <v>-4.9304979621703993</v>
      </c>
      <c r="Q16393" s="218">
        <v>-0.66798776574922947</v>
      </c>
      <c r="R16393" s="507">
        <v>-0.42413872409549969</v>
      </c>
      <c r="S16393" s="507">
        <v>-0.48718381582336034</v>
      </c>
      <c r="T16393" s="218">
        <v>-2.7992428639598144</v>
      </c>
    </row>
    <row r="16394" spans="1:20" x14ac:dyDescent="0.6">
      <c r="A16394" s="218" t="s">
        <v>45745</v>
      </c>
      <c r="B16394" s="218" t="s">
        <v>45746</v>
      </c>
      <c r="C16394" s="218">
        <v>6.3131335031620601</v>
      </c>
      <c r="D16394" s="218">
        <v>6.15483092406821</v>
      </c>
      <c r="E16394" s="218">
        <v>6.8519544067305196</v>
      </c>
      <c r="F16394" s="218">
        <v>6.0912038972557401</v>
      </c>
      <c r="G16394" s="218">
        <v>6.8067861363523798</v>
      </c>
      <c r="H16394" s="218">
        <v>0</v>
      </c>
      <c r="I16394" t="s">
        <v>45747</v>
      </c>
      <c r="J16394" s="218" t="s">
        <v>45747</v>
      </c>
      <c r="K16394" s="218">
        <v>1</v>
      </c>
      <c r="L16394" s="218">
        <v>0.53882090356845946</v>
      </c>
      <c r="M16394" s="218">
        <v>-0.22192960590632005</v>
      </c>
      <c r="N16394" s="218">
        <v>0.69712348266230961</v>
      </c>
      <c r="O16394" s="218">
        <v>-6.36270268124699E-2</v>
      </c>
      <c r="P16394" s="218">
        <v>0.49365263319031971</v>
      </c>
      <c r="Q16394" s="218">
        <v>-6.3131335031620601</v>
      </c>
      <c r="R16394" s="507">
        <v>0.15844564883106971</v>
      </c>
      <c r="S16394" s="507">
        <v>0.31674822792491986</v>
      </c>
      <c r="T16394" s="218">
        <v>-2.9097404349858702</v>
      </c>
    </row>
    <row r="16395" spans="1:20" x14ac:dyDescent="0.6">
      <c r="A16395" s="218" t="s">
        <v>45748</v>
      </c>
      <c r="B16395" s="218" t="s">
        <v>45749</v>
      </c>
      <c r="C16395" s="218">
        <v>5.9150707382273104</v>
      </c>
      <c r="D16395" s="218">
        <v>5.4814695308391101</v>
      </c>
      <c r="E16395" s="218">
        <v>1.7905274795959401</v>
      </c>
      <c r="F16395" s="218">
        <v>2.8188873652691702</v>
      </c>
      <c r="G16395" s="218">
        <v>0.26846663313173802</v>
      </c>
      <c r="H16395" s="218">
        <v>0</v>
      </c>
      <c r="I16395" t="s">
        <v>45750</v>
      </c>
      <c r="J16395" s="218" t="s">
        <v>45750</v>
      </c>
      <c r="K16395" s="218">
        <v>1</v>
      </c>
      <c r="L16395" s="218">
        <v>-4.1245432586313706</v>
      </c>
      <c r="M16395" s="218">
        <v>-3.0961833729581403</v>
      </c>
      <c r="N16395" s="218">
        <v>-3.6909420512431703</v>
      </c>
      <c r="O16395" s="218">
        <v>-2.66258216556994</v>
      </c>
      <c r="P16395" s="218">
        <v>-5.6466041050955722</v>
      </c>
      <c r="Q16395" s="218">
        <v>-5.9150707382273104</v>
      </c>
      <c r="R16395" s="507">
        <v>-3.6103633157947552</v>
      </c>
      <c r="S16395" s="507">
        <v>-3.1767621084065549</v>
      </c>
      <c r="T16395" s="218">
        <v>-5.7808374216614418</v>
      </c>
    </row>
    <row r="16396" spans="1:20" x14ac:dyDescent="0.6">
      <c r="A16396" s="218" t="s">
        <v>45751</v>
      </c>
      <c r="B16396" s="218" t="s">
        <v>45752</v>
      </c>
      <c r="C16396" s="218">
        <v>5.5372609346606998</v>
      </c>
      <c r="D16396" s="218">
        <v>5.2941833170117496</v>
      </c>
      <c r="E16396" s="218">
        <v>5.44016568968664E-2</v>
      </c>
      <c r="F16396" s="218">
        <v>6.5284632223287904</v>
      </c>
      <c r="G16396" s="218">
        <v>0.14046909216855899</v>
      </c>
      <c r="H16396" s="218">
        <v>0</v>
      </c>
      <c r="I16396" t="s">
        <v>45753</v>
      </c>
      <c r="J16396" s="218" t="s">
        <v>45753</v>
      </c>
      <c r="K16396" s="218">
        <v>1</v>
      </c>
      <c r="L16396" s="218">
        <v>-5.4828592777638336</v>
      </c>
      <c r="M16396" s="218">
        <v>0.9912022876680906</v>
      </c>
      <c r="N16396" s="218">
        <v>-5.2397816601148834</v>
      </c>
      <c r="O16396" s="218">
        <v>1.2342799053170408</v>
      </c>
      <c r="P16396" s="218">
        <v>-5.3967918424921404</v>
      </c>
      <c r="Q16396" s="218">
        <v>-5.5372609346606998</v>
      </c>
      <c r="R16396" s="507">
        <v>-2.2458284950478715</v>
      </c>
      <c r="S16396" s="507">
        <v>-2.0027508773989213</v>
      </c>
      <c r="T16396" s="218">
        <v>-5.4670263885764196</v>
      </c>
    </row>
    <row r="16397" spans="1:20" x14ac:dyDescent="0.6">
      <c r="A16397" s="218" t="s">
        <v>45754</v>
      </c>
      <c r="B16397" s="218" t="s">
        <v>45755</v>
      </c>
      <c r="C16397" s="218">
        <v>6.4397364445520697</v>
      </c>
      <c r="D16397" s="218">
        <v>6.4300303865989497</v>
      </c>
      <c r="E16397" s="218">
        <v>5.4619922624444497</v>
      </c>
      <c r="F16397" s="218">
        <v>5.3128028325254597</v>
      </c>
      <c r="G16397" s="218">
        <v>0.69026577864285299</v>
      </c>
      <c r="H16397" s="218">
        <v>0.123827711997599</v>
      </c>
      <c r="I16397" t="s">
        <v>45756</v>
      </c>
      <c r="J16397" s="218" t="s">
        <v>45756</v>
      </c>
      <c r="K16397" s="218">
        <v>1</v>
      </c>
      <c r="L16397" s="218">
        <v>-0.97774418210762004</v>
      </c>
      <c r="M16397" s="218">
        <v>-1.12693361202661</v>
      </c>
      <c r="N16397" s="218">
        <v>-0.96803812415449997</v>
      </c>
      <c r="O16397" s="218">
        <v>-1.1172275540734899</v>
      </c>
      <c r="P16397" s="218">
        <v>-5.7494706659092163</v>
      </c>
      <c r="Q16397" s="218">
        <v>-6.3159087325544707</v>
      </c>
      <c r="R16397" s="507">
        <v>-1.052338897067115</v>
      </c>
      <c r="S16397" s="507">
        <v>-1.042632839113995</v>
      </c>
      <c r="T16397" s="218">
        <v>-6.0326896992318435</v>
      </c>
    </row>
    <row r="16398" spans="1:20" x14ac:dyDescent="0.6">
      <c r="A16398" s="218" t="s">
        <v>45757</v>
      </c>
      <c r="B16398" s="218" t="s">
        <v>45758</v>
      </c>
      <c r="C16398" s="218">
        <v>5.2042500520973602</v>
      </c>
      <c r="D16398" s="218">
        <v>5.3109517971758597</v>
      </c>
      <c r="E16398" s="218">
        <v>4.7680018584712398</v>
      </c>
      <c r="F16398" s="218">
        <v>5.9610855364130702</v>
      </c>
      <c r="G16398" s="218">
        <v>0.69026577864285299</v>
      </c>
      <c r="H16398" s="218">
        <v>0</v>
      </c>
      <c r="I16398" t="s">
        <v>45759</v>
      </c>
      <c r="J16398" s="218" t="s">
        <v>45759</v>
      </c>
      <c r="K16398" s="218">
        <v>1</v>
      </c>
      <c r="L16398" s="218">
        <v>-0.43624819362612044</v>
      </c>
      <c r="M16398" s="218">
        <v>0.75683548431570991</v>
      </c>
      <c r="N16398" s="218">
        <v>-0.54294993870461994</v>
      </c>
      <c r="O16398" s="218">
        <v>0.65013373923721041</v>
      </c>
      <c r="P16398" s="218">
        <v>-4.5139842734545077</v>
      </c>
      <c r="Q16398" s="218">
        <v>-5.2042500520973602</v>
      </c>
      <c r="R16398" s="507">
        <v>0.16029364534479473</v>
      </c>
      <c r="S16398" s="507">
        <v>5.3591900266295234E-2</v>
      </c>
      <c r="T16398" s="218">
        <v>-4.8591171627759344</v>
      </c>
    </row>
    <row r="16399" spans="1:20" x14ac:dyDescent="0.6">
      <c r="A16399" s="218" t="s">
        <v>45760</v>
      </c>
      <c r="B16399" s="218" t="s">
        <v>45761</v>
      </c>
      <c r="C16399" s="218">
        <v>1.4530104572059801</v>
      </c>
      <c r="D16399" s="218">
        <v>0.57675653061515897</v>
      </c>
      <c r="E16399" s="218">
        <v>0</v>
      </c>
      <c r="F16399" s="218">
        <v>0</v>
      </c>
      <c r="G16399" s="218">
        <v>0</v>
      </c>
      <c r="H16399" s="218">
        <v>0</v>
      </c>
      <c r="I16399" t="s">
        <v>45762</v>
      </c>
      <c r="J16399" s="218" t="s">
        <v>45762</v>
      </c>
      <c r="K16399" s="218">
        <v>1</v>
      </c>
      <c r="L16399" s="218">
        <v>-1.4530104572059801</v>
      </c>
      <c r="M16399" s="218">
        <v>-1.4530104572059801</v>
      </c>
      <c r="N16399" s="218">
        <v>-0.57675653061515897</v>
      </c>
      <c r="O16399" s="218">
        <v>-0.57675653061515897</v>
      </c>
      <c r="P16399" s="218">
        <v>-1.4530104572059801</v>
      </c>
      <c r="Q16399" s="218">
        <v>-1.4530104572059801</v>
      </c>
      <c r="R16399" s="507">
        <v>-1.4530104572059801</v>
      </c>
      <c r="S16399" s="507">
        <v>-0.57675653061515897</v>
      </c>
      <c r="T16399" s="218">
        <v>-1.4530104572059801</v>
      </c>
    </row>
    <row r="16400" spans="1:20" x14ac:dyDescent="0.6">
      <c r="A16400" s="218" t="s">
        <v>45763</v>
      </c>
      <c r="B16400" s="218" t="s">
        <v>45764</v>
      </c>
      <c r="C16400" s="218">
        <v>6.2274174091474102</v>
      </c>
      <c r="D16400" s="218">
        <v>6.2817698930582999</v>
      </c>
      <c r="E16400" s="218">
        <v>5.2827647827581199</v>
      </c>
      <c r="F16400" s="218">
        <v>6.9590365311882296</v>
      </c>
      <c r="G16400" s="218">
        <v>1.28195838278228</v>
      </c>
      <c r="H16400" s="218">
        <v>9.1141245734090592</v>
      </c>
      <c r="I16400" t="s">
        <v>45765</v>
      </c>
      <c r="J16400" s="218" t="s">
        <v>45765</v>
      </c>
      <c r="K16400" s="218">
        <v>1</v>
      </c>
      <c r="L16400" s="218">
        <v>-0.94465262638929026</v>
      </c>
      <c r="M16400" s="218">
        <v>0.73161912204081947</v>
      </c>
      <c r="N16400" s="218">
        <v>-0.99900511030018002</v>
      </c>
      <c r="O16400" s="218">
        <v>0.67726663812992971</v>
      </c>
      <c r="P16400" s="218">
        <v>-4.9454590263651301</v>
      </c>
      <c r="Q16400" s="218">
        <v>2.8867071642616491</v>
      </c>
      <c r="R16400" s="507">
        <v>-0.1065167521742354</v>
      </c>
      <c r="S16400" s="507">
        <v>-0.16086923608512516</v>
      </c>
      <c r="T16400" s="218">
        <v>-1.0293759310517405</v>
      </c>
    </row>
    <row r="16401" spans="1:20" x14ac:dyDescent="0.6">
      <c r="A16401" s="218" t="s">
        <v>45766</v>
      </c>
      <c r="B16401" s="218" t="s">
        <v>45767</v>
      </c>
      <c r="C16401" s="218">
        <v>0.19212041352781301</v>
      </c>
      <c r="D16401" s="218">
        <v>0.21888129076928101</v>
      </c>
      <c r="E16401" s="218">
        <v>0.206284812912989</v>
      </c>
      <c r="F16401" s="218">
        <v>0.304734679093563</v>
      </c>
      <c r="G16401" s="218">
        <v>0</v>
      </c>
      <c r="H16401" s="218">
        <v>0</v>
      </c>
      <c r="I16401" t="s">
        <v>45768</v>
      </c>
      <c r="J16401" s="218" t="s">
        <v>45768</v>
      </c>
      <c r="K16401" s="218">
        <v>2</v>
      </c>
      <c r="L16401" s="218">
        <v>1.4164399385175996E-2</v>
      </c>
      <c r="M16401" s="218">
        <v>0.11261426556574999</v>
      </c>
      <c r="N16401" s="218">
        <v>-1.2596477856292004E-2</v>
      </c>
      <c r="O16401" s="218">
        <v>8.5853388324281993E-2</v>
      </c>
      <c r="P16401" s="218">
        <v>-0.19212041352781301</v>
      </c>
      <c r="Q16401" s="218">
        <v>-0.19212041352781301</v>
      </c>
      <c r="R16401" s="507">
        <v>6.3389332475462995E-2</v>
      </c>
      <c r="S16401" s="507">
        <v>3.6628455233994994E-2</v>
      </c>
      <c r="T16401" s="218">
        <v>-0.19212041352781301</v>
      </c>
    </row>
    <row r="16402" spans="1:20" x14ac:dyDescent="0.6">
      <c r="A16402" s="218" t="s">
        <v>45769</v>
      </c>
      <c r="B16402" s="218" t="s">
        <v>45770</v>
      </c>
      <c r="C16402" s="218">
        <v>2.9911635157335201</v>
      </c>
      <c r="D16402" s="218">
        <v>2.8267019326326901</v>
      </c>
      <c r="E16402" s="218">
        <v>0</v>
      </c>
      <c r="F16402" s="218">
        <v>3.6123987458265101</v>
      </c>
      <c r="G16402" s="218">
        <v>0</v>
      </c>
      <c r="H16402" s="218">
        <v>0</v>
      </c>
      <c r="I16402" t="s">
        <v>45768</v>
      </c>
      <c r="J16402" s="218" t="s">
        <v>45768</v>
      </c>
      <c r="K16402" s="218">
        <v>2</v>
      </c>
      <c r="L16402" s="218">
        <v>-2.9911635157335201</v>
      </c>
      <c r="M16402" s="218">
        <v>0.62123523009298998</v>
      </c>
      <c r="N16402" s="218">
        <v>-2.8267019326326901</v>
      </c>
      <c r="O16402" s="218">
        <v>0.78569681319382001</v>
      </c>
      <c r="P16402" s="218">
        <v>-2.9911635157335201</v>
      </c>
      <c r="Q16402" s="218">
        <v>-2.9911635157335201</v>
      </c>
      <c r="R16402" s="507">
        <v>-1.1849641428202651</v>
      </c>
      <c r="S16402" s="507">
        <v>-1.020502559719435</v>
      </c>
      <c r="T16402" s="218">
        <v>-2.9911635157335201</v>
      </c>
    </row>
    <row r="16403" spans="1:20" x14ac:dyDescent="0.6">
      <c r="A16403" s="218" t="s">
        <v>45771</v>
      </c>
      <c r="B16403" s="218" t="s">
        <v>45772</v>
      </c>
      <c r="C16403" s="218">
        <v>6.3498777218187801</v>
      </c>
      <c r="D16403" s="218">
        <v>6.3644170374674998</v>
      </c>
      <c r="E16403" s="218">
        <v>7.1528019176739903</v>
      </c>
      <c r="F16403" s="218">
        <v>5.3287207500776503</v>
      </c>
      <c r="G16403" s="218">
        <v>1.55729034198126</v>
      </c>
      <c r="H16403" s="218">
        <v>0.23786221336595301</v>
      </c>
      <c r="I16403" t="s">
        <v>45773</v>
      </c>
      <c r="J16403" s="218" t="s">
        <v>45773</v>
      </c>
      <c r="K16403" s="218">
        <v>1</v>
      </c>
      <c r="L16403" s="218">
        <v>0.80292419585521024</v>
      </c>
      <c r="M16403" s="218">
        <v>-1.0211569717411297</v>
      </c>
      <c r="N16403" s="218">
        <v>0.78838488020649056</v>
      </c>
      <c r="O16403" s="218">
        <v>-1.0356962873898494</v>
      </c>
      <c r="P16403" s="218">
        <v>-4.7925873798375198</v>
      </c>
      <c r="Q16403" s="218">
        <v>-6.1120155084528269</v>
      </c>
      <c r="R16403" s="507">
        <v>-0.10911638794295975</v>
      </c>
      <c r="S16403" s="507">
        <v>-0.12365570359167943</v>
      </c>
      <c r="T16403" s="218">
        <v>-5.4523014441451734</v>
      </c>
    </row>
    <row r="16404" spans="1:20" x14ac:dyDescent="0.6">
      <c r="A16404" s="218" t="s">
        <v>45774</v>
      </c>
      <c r="B16404" s="218" t="s">
        <v>45775</v>
      </c>
      <c r="C16404" s="218">
        <v>1.82189810331457</v>
      </c>
      <c r="D16404" s="218">
        <v>2.1822932982257401</v>
      </c>
      <c r="E16404" s="218">
        <v>0</v>
      </c>
      <c r="F16404" s="218">
        <v>0</v>
      </c>
      <c r="G16404" s="218">
        <v>0</v>
      </c>
      <c r="H16404" s="218">
        <v>0</v>
      </c>
      <c r="I16404" t="s">
        <v>45776</v>
      </c>
      <c r="J16404" s="218" t="s">
        <v>45776</v>
      </c>
      <c r="K16404" s="218">
        <v>1</v>
      </c>
      <c r="L16404" s="218">
        <v>-1.82189810331457</v>
      </c>
      <c r="M16404" s="218">
        <v>-1.82189810331457</v>
      </c>
      <c r="N16404" s="218">
        <v>-2.1822932982257401</v>
      </c>
      <c r="O16404" s="218">
        <v>-2.1822932982257401</v>
      </c>
      <c r="P16404" s="218">
        <v>-1.82189810331457</v>
      </c>
      <c r="Q16404" s="218">
        <v>-1.82189810331457</v>
      </c>
      <c r="R16404" s="507">
        <v>-1.82189810331457</v>
      </c>
      <c r="S16404" s="507">
        <v>-2.1822932982257401</v>
      </c>
      <c r="T16404" s="218">
        <v>-1.82189810331457</v>
      </c>
    </row>
    <row r="16405" spans="1:20" x14ac:dyDescent="0.6">
      <c r="A16405" s="218" t="s">
        <v>45777</v>
      </c>
      <c r="B16405" s="218" t="s">
        <v>45778</v>
      </c>
      <c r="C16405" s="218">
        <v>7.2990828631988203</v>
      </c>
      <c r="D16405" s="218">
        <v>7.3645549312688496</v>
      </c>
      <c r="E16405" s="218">
        <v>8.2530599946854402</v>
      </c>
      <c r="F16405" s="218">
        <v>6.7276970431415801</v>
      </c>
      <c r="G16405" s="218">
        <v>7.8820264964653397</v>
      </c>
      <c r="H16405" s="218">
        <v>9.2770025740716395</v>
      </c>
      <c r="I16405" t="s">
        <v>45779</v>
      </c>
      <c r="J16405" s="218" t="s">
        <v>45779</v>
      </c>
      <c r="K16405" s="218">
        <v>1</v>
      </c>
      <c r="L16405" s="218">
        <v>0.95397713148661989</v>
      </c>
      <c r="M16405" s="218">
        <v>-0.57138582005724015</v>
      </c>
      <c r="N16405" s="218">
        <v>0.88850506341659052</v>
      </c>
      <c r="O16405" s="218">
        <v>-0.63685788812726951</v>
      </c>
      <c r="P16405" s="218">
        <v>0.58294363326651943</v>
      </c>
      <c r="Q16405" s="218">
        <v>1.9779197108728193</v>
      </c>
      <c r="R16405" s="507">
        <v>0.19129565571468987</v>
      </c>
      <c r="S16405" s="507">
        <v>0.12582358764466051</v>
      </c>
      <c r="T16405" s="218">
        <v>1.2804316720696693</v>
      </c>
    </row>
    <row r="16406" spans="1:20" x14ac:dyDescent="0.6">
      <c r="A16406" s="218" t="s">
        <v>45780</v>
      </c>
      <c r="B16406" s="218" t="s">
        <v>45781</v>
      </c>
      <c r="C16406" s="218">
        <v>6.8323354266241196</v>
      </c>
      <c r="D16406" s="218">
        <v>6.9276982743854898</v>
      </c>
      <c r="E16406" s="218">
        <v>7.2316444387769101</v>
      </c>
      <c r="F16406" s="218">
        <v>6.8157949929210497</v>
      </c>
      <c r="G16406" s="218">
        <v>9.3665145387614395</v>
      </c>
      <c r="H16406" s="218">
        <v>0.23786221336595301</v>
      </c>
      <c r="I16406" t="s">
        <v>45782</v>
      </c>
      <c r="J16406" s="218" t="s">
        <v>45782</v>
      </c>
      <c r="K16406" s="218">
        <v>1</v>
      </c>
      <c r="L16406" s="218">
        <v>0.39930901215279047</v>
      </c>
      <c r="M16406" s="218">
        <v>-1.6540433703069901E-2</v>
      </c>
      <c r="N16406" s="218">
        <v>0.3039461643914203</v>
      </c>
      <c r="O16406" s="218">
        <v>-0.11190328146444006</v>
      </c>
      <c r="P16406" s="218">
        <v>2.5341791121373198</v>
      </c>
      <c r="Q16406" s="218">
        <v>-6.5944732132581665</v>
      </c>
      <c r="R16406" s="507">
        <v>0.19138428922486028</v>
      </c>
      <c r="S16406" s="507">
        <v>9.602144146349012E-2</v>
      </c>
      <c r="T16406" s="218">
        <v>-2.0301470505604233</v>
      </c>
    </row>
    <row r="16407" spans="1:20" x14ac:dyDescent="0.6">
      <c r="A16407" s="218" t="s">
        <v>45783</v>
      </c>
      <c r="B16407" s="218" t="s">
        <v>45784</v>
      </c>
      <c r="C16407" s="218">
        <v>1.11637878884643</v>
      </c>
      <c r="D16407" s="218">
        <v>1.5033001816989799</v>
      </c>
      <c r="E16407" s="218">
        <v>0</v>
      </c>
      <c r="F16407" s="218">
        <v>0</v>
      </c>
      <c r="G16407" s="218">
        <v>0</v>
      </c>
      <c r="H16407" s="218">
        <v>0</v>
      </c>
      <c r="I16407" t="s">
        <v>45785</v>
      </c>
      <c r="J16407" s="218" t="s">
        <v>45786</v>
      </c>
      <c r="K16407" s="218">
        <v>2</v>
      </c>
      <c r="L16407" s="218">
        <v>-1.11637878884643</v>
      </c>
      <c r="M16407" s="218">
        <v>-1.11637878884643</v>
      </c>
      <c r="N16407" s="218">
        <v>-1.5033001816989799</v>
      </c>
      <c r="O16407" s="218">
        <v>-1.5033001816989799</v>
      </c>
      <c r="P16407" s="218">
        <v>-1.11637878884643</v>
      </c>
      <c r="Q16407" s="218">
        <v>-1.11637878884643</v>
      </c>
      <c r="R16407" s="507">
        <v>-1.11637878884643</v>
      </c>
      <c r="S16407" s="507">
        <v>-1.5033001816989799</v>
      </c>
      <c r="T16407" s="218">
        <v>-1.11637878884643</v>
      </c>
    </row>
    <row r="16408" spans="1:20" x14ac:dyDescent="0.6">
      <c r="A16408" s="218" t="s">
        <v>45787</v>
      </c>
      <c r="B16408" s="218" t="s">
        <v>45788</v>
      </c>
      <c r="C16408" s="218">
        <v>4.86947289881358</v>
      </c>
      <c r="D16408" s="218">
        <v>4.6840152527408998</v>
      </c>
      <c r="E16408" s="218">
        <v>0</v>
      </c>
      <c r="F16408" s="218">
        <v>4.6347404292167704</v>
      </c>
      <c r="G16408" s="218">
        <v>0</v>
      </c>
      <c r="H16408" s="218">
        <v>0</v>
      </c>
      <c r="I16408" t="s">
        <v>45786</v>
      </c>
      <c r="J16408" s="218" t="s">
        <v>45786</v>
      </c>
      <c r="K16408" s="218">
        <v>2</v>
      </c>
      <c r="L16408" s="218">
        <v>-4.86947289881358</v>
      </c>
      <c r="M16408" s="218">
        <v>-0.2347324695968096</v>
      </c>
      <c r="N16408" s="218">
        <v>-4.6840152527408998</v>
      </c>
      <c r="O16408" s="218">
        <v>-4.9274823524129374E-2</v>
      </c>
      <c r="P16408" s="218">
        <v>-4.86947289881358</v>
      </c>
      <c r="Q16408" s="218">
        <v>-4.86947289881358</v>
      </c>
      <c r="R16408" s="507">
        <v>-2.5521026842051948</v>
      </c>
      <c r="S16408" s="507">
        <v>-2.3666450381325146</v>
      </c>
      <c r="T16408" s="218">
        <v>-4.86947289881358</v>
      </c>
    </row>
    <row r="16409" spans="1:20" x14ac:dyDescent="0.6">
      <c r="A16409" s="218" t="s">
        <v>45789</v>
      </c>
      <c r="B16409" s="218" t="s">
        <v>45790</v>
      </c>
      <c r="C16409" s="218">
        <v>4.6995658423329401</v>
      </c>
      <c r="D16409" s="218">
        <v>4.7041032453815603</v>
      </c>
      <c r="E16409" s="218">
        <v>4.6777413594810699</v>
      </c>
      <c r="F16409" s="218">
        <v>5.9020220501502996</v>
      </c>
      <c r="G16409" s="218">
        <v>0.38602773444041999</v>
      </c>
      <c r="H16409" s="218">
        <v>0</v>
      </c>
      <c r="I16409" t="s">
        <v>45791</v>
      </c>
      <c r="J16409" s="218" t="s">
        <v>45791</v>
      </c>
      <c r="K16409" s="218">
        <v>1</v>
      </c>
      <c r="L16409" s="218">
        <v>-2.1824482851870108E-2</v>
      </c>
      <c r="M16409" s="218">
        <v>1.2024562078173595</v>
      </c>
      <c r="N16409" s="218">
        <v>-2.6361885900490378E-2</v>
      </c>
      <c r="O16409" s="218">
        <v>1.1979188047687392</v>
      </c>
      <c r="P16409" s="218">
        <v>-4.3135381078925201</v>
      </c>
      <c r="Q16409" s="218">
        <v>-4.6995658423329401</v>
      </c>
      <c r="R16409" s="507">
        <v>0.5903158624827447</v>
      </c>
      <c r="S16409" s="507">
        <v>0.58577845943412443</v>
      </c>
      <c r="T16409" s="218">
        <v>-4.5065519751127301</v>
      </c>
    </row>
    <row r="16410" spans="1:20" x14ac:dyDescent="0.6">
      <c r="A16410" s="218" t="s">
        <v>45792</v>
      </c>
      <c r="B16410" s="218" t="s">
        <v>45793</v>
      </c>
      <c r="C16410" s="218">
        <v>6.76515428482187</v>
      </c>
      <c r="D16410" s="218">
        <v>6.9416093914141399</v>
      </c>
      <c r="E16410" s="218">
        <v>6.0108606457136</v>
      </c>
      <c r="F16410" s="218">
        <v>6.7124090627521502</v>
      </c>
      <c r="G16410" s="218">
        <v>8.2254605596263097</v>
      </c>
      <c r="H16410" s="218">
        <v>0.23786221336595301</v>
      </c>
      <c r="I16410" t="s">
        <v>45794</v>
      </c>
      <c r="J16410" s="218" t="s">
        <v>45794</v>
      </c>
      <c r="K16410" s="218">
        <v>1</v>
      </c>
      <c r="L16410" s="218">
        <v>-0.75429363910826996</v>
      </c>
      <c r="M16410" s="218">
        <v>-5.2745222069719766E-2</v>
      </c>
      <c r="N16410" s="218">
        <v>-0.93074874570053989</v>
      </c>
      <c r="O16410" s="218">
        <v>-0.22920032866198969</v>
      </c>
      <c r="P16410" s="218">
        <v>1.4603062748044398</v>
      </c>
      <c r="Q16410" s="218">
        <v>-6.5272920714559168</v>
      </c>
      <c r="R16410" s="507">
        <v>-0.40351943058899487</v>
      </c>
      <c r="S16410" s="507">
        <v>-0.57997453718126479</v>
      </c>
      <c r="T16410" s="218">
        <v>-2.5334928983257385</v>
      </c>
    </row>
    <row r="16411" spans="1:20" x14ac:dyDescent="0.6">
      <c r="A16411" s="218" t="s">
        <v>45795</v>
      </c>
      <c r="B16411" s="218" t="s">
        <v>45796</v>
      </c>
      <c r="C16411" s="218">
        <v>5.0176604068811201</v>
      </c>
      <c r="D16411" s="218">
        <v>4.8813605499011601</v>
      </c>
      <c r="E16411" s="218">
        <v>5.3617397009932004</v>
      </c>
      <c r="F16411" s="218">
        <v>5.60714876497613</v>
      </c>
      <c r="G16411" s="218">
        <v>0.77891856884019794</v>
      </c>
      <c r="H16411" s="218">
        <v>0.123827711997599</v>
      </c>
      <c r="I16411" t="s">
        <v>45797</v>
      </c>
      <c r="J16411" s="218" t="s">
        <v>45797</v>
      </c>
      <c r="K16411" s="218">
        <v>1</v>
      </c>
      <c r="L16411" s="218">
        <v>0.34407929411208027</v>
      </c>
      <c r="M16411" s="218">
        <v>0.58948835809500988</v>
      </c>
      <c r="N16411" s="218">
        <v>0.48037915109204032</v>
      </c>
      <c r="O16411" s="218">
        <v>0.72578821507496993</v>
      </c>
      <c r="P16411" s="218">
        <v>-4.2387418380409221</v>
      </c>
      <c r="Q16411" s="218">
        <v>-4.8938326948835211</v>
      </c>
      <c r="R16411" s="507">
        <v>0.46678382610354507</v>
      </c>
      <c r="S16411" s="507">
        <v>0.60308368308350513</v>
      </c>
      <c r="T16411" s="218">
        <v>-4.566287266462222</v>
      </c>
    </row>
    <row r="16412" spans="1:20" x14ac:dyDescent="0.6">
      <c r="A16412" s="218" t="s">
        <v>45798</v>
      </c>
      <c r="B16412" s="218" t="s">
        <v>45799</v>
      </c>
      <c r="C16412" s="218">
        <v>0.262334810871442</v>
      </c>
      <c r="D16412" s="218">
        <v>0.54470906589108703</v>
      </c>
      <c r="E16412" s="218">
        <v>0</v>
      </c>
      <c r="F16412" s="218">
        <v>0</v>
      </c>
      <c r="G16412" s="218">
        <v>0</v>
      </c>
      <c r="H16412" s="218">
        <v>0</v>
      </c>
      <c r="I16412" t="s">
        <v>45800</v>
      </c>
      <c r="J16412" s="218" t="s">
        <v>45800</v>
      </c>
      <c r="K16412" s="218">
        <v>1</v>
      </c>
      <c r="L16412" s="218">
        <v>-0.262334810871442</v>
      </c>
      <c r="M16412" s="218">
        <v>-0.262334810871442</v>
      </c>
      <c r="N16412" s="218">
        <v>-0.54470906589108703</v>
      </c>
      <c r="O16412" s="218">
        <v>-0.54470906589108703</v>
      </c>
      <c r="P16412" s="218">
        <v>-0.262334810871442</v>
      </c>
      <c r="Q16412" s="218">
        <v>-0.262334810871442</v>
      </c>
      <c r="R16412" s="507">
        <v>-0.262334810871442</v>
      </c>
      <c r="S16412" s="507">
        <v>-0.54470906589108703</v>
      </c>
      <c r="T16412" s="218">
        <v>-0.262334810871442</v>
      </c>
    </row>
    <row r="16413" spans="1:20" x14ac:dyDescent="0.6">
      <c r="A16413" s="218" t="s">
        <v>45801</v>
      </c>
      <c r="B16413" s="218" t="s">
        <v>45802</v>
      </c>
      <c r="C16413" s="218">
        <v>6.2786088869315302</v>
      </c>
      <c r="D16413" s="218">
        <v>5.9251796923648801</v>
      </c>
      <c r="E16413" s="218">
        <v>6.3711319118047802</v>
      </c>
      <c r="F16413" s="218">
        <v>5.4751179832910699</v>
      </c>
      <c r="G16413" s="218">
        <v>0.77891856884019794</v>
      </c>
      <c r="H16413" s="218">
        <v>7.9836014990672499</v>
      </c>
      <c r="I16413" t="s">
        <v>45803</v>
      </c>
      <c r="J16413" s="218" t="s">
        <v>45803</v>
      </c>
      <c r="K16413" s="218">
        <v>1</v>
      </c>
      <c r="L16413" s="218">
        <v>9.2523024873250037E-2</v>
      </c>
      <c r="M16413" s="218">
        <v>-0.80349090364046027</v>
      </c>
      <c r="N16413" s="218">
        <v>0.44595221943990015</v>
      </c>
      <c r="O16413" s="218">
        <v>-0.45006170907381016</v>
      </c>
      <c r="P16413" s="218">
        <v>-5.4996903180913321</v>
      </c>
      <c r="Q16413" s="218">
        <v>1.7049926121357197</v>
      </c>
      <c r="R16413" s="507">
        <v>-0.35548393938360512</v>
      </c>
      <c r="S16413" s="507">
        <v>-2.0547448169550009E-3</v>
      </c>
      <c r="T16413" s="218">
        <v>-1.8973488529778062</v>
      </c>
    </row>
    <row r="16414" spans="1:20" x14ac:dyDescent="0.6">
      <c r="A16414" s="218" t="s">
        <v>45804</v>
      </c>
      <c r="B16414" s="218" t="s">
        <v>45805</v>
      </c>
      <c r="C16414" s="218">
        <v>3.9805223556175999</v>
      </c>
      <c r="D16414" s="218">
        <v>3.8149292690668499</v>
      </c>
      <c r="E16414" s="218">
        <v>0</v>
      </c>
      <c r="F16414" s="218">
        <v>1.9454939950755199</v>
      </c>
      <c r="G16414" s="218">
        <v>0.14046909216855899</v>
      </c>
      <c r="H16414" s="218">
        <v>0</v>
      </c>
      <c r="I16414" t="s">
        <v>45806</v>
      </c>
      <c r="J16414" s="218" t="s">
        <v>45806</v>
      </c>
      <c r="K16414" s="218">
        <v>1</v>
      </c>
      <c r="L16414" s="218">
        <v>-3.9805223556175999</v>
      </c>
      <c r="M16414" s="218">
        <v>-2.0350283605420803</v>
      </c>
      <c r="N16414" s="218">
        <v>-3.8149292690668499</v>
      </c>
      <c r="O16414" s="218">
        <v>-1.86943527399133</v>
      </c>
      <c r="P16414" s="218">
        <v>-3.840053263449041</v>
      </c>
      <c r="Q16414" s="218">
        <v>-3.9805223556175999</v>
      </c>
      <c r="R16414" s="507">
        <v>-3.0077753580798401</v>
      </c>
      <c r="S16414" s="507">
        <v>-2.8421822715290901</v>
      </c>
      <c r="T16414" s="218">
        <v>-3.9102878095333207</v>
      </c>
    </row>
    <row r="16415" spans="1:20" x14ac:dyDescent="0.6">
      <c r="A16415" s="218" t="s">
        <v>45807</v>
      </c>
      <c r="B16415" s="218" t="s">
        <v>45808</v>
      </c>
      <c r="C16415" s="218">
        <v>2.6287442261427798</v>
      </c>
      <c r="D16415" s="218">
        <v>1.98147049164239</v>
      </c>
      <c r="E16415" s="218">
        <v>0</v>
      </c>
      <c r="F16415" s="218">
        <v>3.5879169414802501</v>
      </c>
      <c r="G16415" s="218">
        <v>0</v>
      </c>
      <c r="H16415" s="218">
        <v>0</v>
      </c>
      <c r="I16415" t="s">
        <v>45809</v>
      </c>
      <c r="J16415" s="218" t="s">
        <v>45809</v>
      </c>
      <c r="K16415" s="218">
        <v>1</v>
      </c>
      <c r="L16415" s="218">
        <v>-2.6287442261427798</v>
      </c>
      <c r="M16415" s="218">
        <v>0.95917271533747028</v>
      </c>
      <c r="N16415" s="218">
        <v>-1.98147049164239</v>
      </c>
      <c r="O16415" s="218">
        <v>1.6064464498378601</v>
      </c>
      <c r="P16415" s="218">
        <v>-2.6287442261427798</v>
      </c>
      <c r="Q16415" s="218">
        <v>-2.6287442261427798</v>
      </c>
      <c r="R16415" s="507">
        <v>-0.83478575540265476</v>
      </c>
      <c r="S16415" s="507">
        <v>-0.18751202090226493</v>
      </c>
      <c r="T16415" s="218">
        <v>-2.6287442261427798</v>
      </c>
    </row>
    <row r="16416" spans="1:20" x14ac:dyDescent="0.6">
      <c r="A16416" s="218" t="s">
        <v>45810</v>
      </c>
      <c r="B16416" s="218" t="s">
        <v>45811</v>
      </c>
      <c r="C16416" s="218">
        <v>5.9177926740525004</v>
      </c>
      <c r="D16416" s="218">
        <v>5.8550439216195702</v>
      </c>
      <c r="E16416" s="218">
        <v>5.3345188091698699</v>
      </c>
      <c r="F16416" s="218">
        <v>5.06927324372431</v>
      </c>
      <c r="G16416" s="218">
        <v>8.0863678768004004</v>
      </c>
      <c r="H16416" s="218">
        <v>0.34353965418307397</v>
      </c>
      <c r="I16416" t="s">
        <v>45812</v>
      </c>
      <c r="J16416" s="218" t="s">
        <v>45812</v>
      </c>
      <c r="K16416" s="218">
        <v>1</v>
      </c>
      <c r="L16416" s="218">
        <v>-0.58327386488263055</v>
      </c>
      <c r="M16416" s="218">
        <v>-0.84851943032819044</v>
      </c>
      <c r="N16416" s="218">
        <v>-0.52052511244970034</v>
      </c>
      <c r="O16416" s="218">
        <v>-0.78577067789526023</v>
      </c>
      <c r="P16416" s="218">
        <v>2.1685752027478999</v>
      </c>
      <c r="Q16416" s="218">
        <v>-5.5742530198694267</v>
      </c>
      <c r="R16416" s="507">
        <v>-0.7158966476054105</v>
      </c>
      <c r="S16416" s="507">
        <v>-0.65314789517248029</v>
      </c>
      <c r="T16416" s="218">
        <v>-1.7028389085607634</v>
      </c>
    </row>
    <row r="16417" spans="1:20" x14ac:dyDescent="0.6">
      <c r="A16417" s="218" t="s">
        <v>45813</v>
      </c>
      <c r="B16417" s="218" t="s">
        <v>45814</v>
      </c>
      <c r="C16417" s="218">
        <v>5.64877715697975</v>
      </c>
      <c r="D16417" s="218">
        <v>5.4814695308391101</v>
      </c>
      <c r="E16417" s="218">
        <v>5.6525884716156796</v>
      </c>
      <c r="F16417" s="218">
        <v>6.29237665597761</v>
      </c>
      <c r="G16417" s="218">
        <v>1.55729034198126</v>
      </c>
      <c r="H16417" s="218">
        <v>0</v>
      </c>
      <c r="I16417" t="s">
        <v>45815</v>
      </c>
      <c r="J16417" s="218" t="s">
        <v>45815</v>
      </c>
      <c r="K16417" s="218">
        <v>2</v>
      </c>
      <c r="L16417" s="218">
        <v>3.8113146359295413E-3</v>
      </c>
      <c r="M16417" s="218">
        <v>0.64359949899785995</v>
      </c>
      <c r="N16417" s="218">
        <v>0.17111894077656942</v>
      </c>
      <c r="O16417" s="218">
        <v>0.81090712513849983</v>
      </c>
      <c r="P16417" s="218">
        <v>-4.0914868149984898</v>
      </c>
      <c r="Q16417" s="218">
        <v>-5.64877715697975</v>
      </c>
      <c r="R16417" s="507">
        <v>0.32370540681689475</v>
      </c>
      <c r="S16417" s="507">
        <v>0.49101303295753462</v>
      </c>
      <c r="T16417" s="218">
        <v>-4.8701319859891203</v>
      </c>
    </row>
    <row r="16418" spans="1:20" x14ac:dyDescent="0.6">
      <c r="A16418" s="218" t="s">
        <v>45816</v>
      </c>
      <c r="B16418" s="218" t="s">
        <v>45817</v>
      </c>
      <c r="C16418" s="218">
        <v>4.3424546246153204</v>
      </c>
      <c r="D16418" s="218">
        <v>4.3869365402030702</v>
      </c>
      <c r="E16418" s="218">
        <v>4.0331000265005503</v>
      </c>
      <c r="F16418" s="218">
        <v>2.0919643045478402</v>
      </c>
      <c r="G16418" s="218">
        <v>7.2790585498048497</v>
      </c>
      <c r="H16418" s="218">
        <v>6.64043905851352</v>
      </c>
      <c r="I16418" t="s">
        <v>45815</v>
      </c>
      <c r="J16418" s="218" t="s">
        <v>45815</v>
      </c>
      <c r="K16418" s="218">
        <v>2</v>
      </c>
      <c r="L16418" s="218">
        <v>-0.30935459811477006</v>
      </c>
      <c r="M16418" s="218">
        <v>-2.2504903200674802</v>
      </c>
      <c r="N16418" s="218">
        <v>-0.35383651370251989</v>
      </c>
      <c r="O16418" s="218">
        <v>-2.29497223565523</v>
      </c>
      <c r="P16418" s="218">
        <v>2.9366039251895293</v>
      </c>
      <c r="Q16418" s="218">
        <v>2.2979844338981996</v>
      </c>
      <c r="R16418" s="507">
        <v>-1.2799224590911251</v>
      </c>
      <c r="S16418" s="507">
        <v>-1.324404374678875</v>
      </c>
      <c r="T16418" s="218">
        <v>2.6172941795438645</v>
      </c>
    </row>
    <row r="16419" spans="1:20" x14ac:dyDescent="0.6">
      <c r="A16419" s="218" t="s">
        <v>45818</v>
      </c>
      <c r="B16419" s="218" t="s">
        <v>45819</v>
      </c>
      <c r="C16419" s="218">
        <v>5.4886596013345796</v>
      </c>
      <c r="D16419" s="218">
        <v>5.2212931573474597</v>
      </c>
      <c r="E16419" s="218">
        <v>4.0731753816893796</v>
      </c>
      <c r="F16419" s="218">
        <v>5.2683758617296901</v>
      </c>
      <c r="G16419" s="218">
        <v>8.1307327384639301</v>
      </c>
      <c r="H16419" s="218">
        <v>7.6742816337894499</v>
      </c>
      <c r="I16419" t="s">
        <v>45820</v>
      </c>
      <c r="J16419" s="218" t="s">
        <v>45820</v>
      </c>
      <c r="K16419" s="218">
        <v>1</v>
      </c>
      <c r="L16419" s="218">
        <v>-1.4154842196452</v>
      </c>
      <c r="M16419" s="218">
        <v>-0.22028373960488956</v>
      </c>
      <c r="N16419" s="218">
        <v>-1.14811777565808</v>
      </c>
      <c r="O16419" s="218">
        <v>4.7082704382230389E-2</v>
      </c>
      <c r="P16419" s="218">
        <v>2.6420731371293504</v>
      </c>
      <c r="Q16419" s="218">
        <v>2.1856220324548703</v>
      </c>
      <c r="R16419" s="507">
        <v>-0.81788397962504478</v>
      </c>
      <c r="S16419" s="507">
        <v>-0.55051753563792483</v>
      </c>
      <c r="T16419" s="218">
        <v>2.4138475847921104</v>
      </c>
    </row>
    <row r="16420" spans="1:20" x14ac:dyDescent="0.6">
      <c r="A16420" s="218" t="s">
        <v>45821</v>
      </c>
      <c r="B16420" s="218" t="s">
        <v>45822</v>
      </c>
      <c r="C16420" s="218">
        <v>6.2838932924148496</v>
      </c>
      <c r="D16420" s="218">
        <v>6.2920618448393304</v>
      </c>
      <c r="E16420" s="218">
        <v>6.4713808250394598</v>
      </c>
      <c r="F16420" s="218">
        <v>6.7232882107013099</v>
      </c>
      <c r="G16420" s="218">
        <v>7.8888897156896798</v>
      </c>
      <c r="H16420" s="218">
        <v>0</v>
      </c>
      <c r="I16420" t="s">
        <v>45823</v>
      </c>
      <c r="J16420" s="218" t="s">
        <v>45823</v>
      </c>
      <c r="K16420" s="218">
        <v>1</v>
      </c>
      <c r="L16420" s="218">
        <v>0.18748753262461015</v>
      </c>
      <c r="M16420" s="218">
        <v>0.43939491828646027</v>
      </c>
      <c r="N16420" s="218">
        <v>0.17931898020012937</v>
      </c>
      <c r="O16420" s="218">
        <v>0.43122636586197949</v>
      </c>
      <c r="P16420" s="218">
        <v>1.6049964232748302</v>
      </c>
      <c r="Q16420" s="218">
        <v>-6.2838932924148496</v>
      </c>
      <c r="R16420" s="507">
        <v>0.31344122545553521</v>
      </c>
      <c r="S16420" s="507">
        <v>0.30527267303105443</v>
      </c>
      <c r="T16420" s="218">
        <v>-2.3394484345700097</v>
      </c>
    </row>
    <row r="16421" spans="1:20" x14ac:dyDescent="0.6">
      <c r="A16421" s="218" t="s">
        <v>45824</v>
      </c>
      <c r="B16421" s="218" t="s">
        <v>45825</v>
      </c>
      <c r="C16421" s="218">
        <v>3.6806228202722102</v>
      </c>
      <c r="D16421" s="218">
        <v>3.4841734191849798</v>
      </c>
      <c r="E16421" s="218">
        <v>4.6067044785760203</v>
      </c>
      <c r="F16421" s="218">
        <v>4.0968196909270702</v>
      </c>
      <c r="G16421" s="218">
        <v>1.08739361964643</v>
      </c>
      <c r="H16421" s="218">
        <v>0</v>
      </c>
      <c r="I16421" t="s">
        <v>45826</v>
      </c>
      <c r="J16421" s="218" t="s">
        <v>45826</v>
      </c>
      <c r="K16421" s="218">
        <v>2</v>
      </c>
      <c r="L16421" s="218">
        <v>0.92608165830381006</v>
      </c>
      <c r="M16421" s="218">
        <v>0.41619687065486</v>
      </c>
      <c r="N16421" s="218">
        <v>1.1225310593910405</v>
      </c>
      <c r="O16421" s="218">
        <v>0.61264627174209041</v>
      </c>
      <c r="P16421" s="218">
        <v>-2.59322920062578</v>
      </c>
      <c r="Q16421" s="218">
        <v>-3.6806228202722102</v>
      </c>
      <c r="R16421" s="507">
        <v>0.67113926447933503</v>
      </c>
      <c r="S16421" s="507">
        <v>0.86758866556656544</v>
      </c>
      <c r="T16421" s="218">
        <v>-3.1369260104489953</v>
      </c>
    </row>
    <row r="16422" spans="1:20" x14ac:dyDescent="0.6">
      <c r="A16422" s="218" t="s">
        <v>45827</v>
      </c>
      <c r="B16422" s="218" t="s">
        <v>45828</v>
      </c>
      <c r="C16422" s="218">
        <v>7.01343363295726</v>
      </c>
      <c r="D16422" s="218">
        <v>7.1916694920606599</v>
      </c>
      <c r="E16422" s="218">
        <v>8.0945613359759996</v>
      </c>
      <c r="F16422" s="218">
        <v>7.1500181291988998</v>
      </c>
      <c r="G16422" s="218">
        <v>7.8259126703014301</v>
      </c>
      <c r="H16422" s="218">
        <v>0.123827711997599</v>
      </c>
      <c r="I16422" t="s">
        <v>45826</v>
      </c>
      <c r="J16422" s="218" t="s">
        <v>45826</v>
      </c>
      <c r="K16422" s="218">
        <v>2</v>
      </c>
      <c r="L16422" s="218">
        <v>1.0811277030187396</v>
      </c>
      <c r="M16422" s="218">
        <v>0.13658449624163982</v>
      </c>
      <c r="N16422" s="218">
        <v>0.90289184391533972</v>
      </c>
      <c r="O16422" s="218">
        <v>-4.1651362861760077E-2</v>
      </c>
      <c r="P16422" s="218">
        <v>0.81247903734417015</v>
      </c>
      <c r="Q16422" s="218">
        <v>-6.889605920959661</v>
      </c>
      <c r="R16422" s="507">
        <v>0.60885609963018972</v>
      </c>
      <c r="S16422" s="507">
        <v>0.43062024052678982</v>
      </c>
      <c r="T16422" s="218">
        <v>-3.0385634418077454</v>
      </c>
    </row>
    <row r="16423" spans="1:20" x14ac:dyDescent="0.6">
      <c r="A16423" s="218" t="s">
        <v>45829</v>
      </c>
      <c r="B16423" s="218" t="s">
        <v>45830</v>
      </c>
      <c r="C16423" s="218">
        <v>4.8425085599010798</v>
      </c>
      <c r="D16423" s="218">
        <v>4.78005030387388</v>
      </c>
      <c r="E16423" s="218">
        <v>5.9028883752826502</v>
      </c>
      <c r="F16423" s="218">
        <v>5.8404369206330502</v>
      </c>
      <c r="G16423" s="218">
        <v>1.0162357018798001</v>
      </c>
      <c r="H16423" s="218">
        <v>0</v>
      </c>
      <c r="I16423" t="s">
        <v>45831</v>
      </c>
      <c r="J16423" s="218" t="s">
        <v>45831</v>
      </c>
      <c r="K16423" s="218">
        <v>2</v>
      </c>
      <c r="L16423" s="218">
        <v>1.0603798153815704</v>
      </c>
      <c r="M16423" s="218">
        <v>0.99792836073197044</v>
      </c>
      <c r="N16423" s="218">
        <v>1.1228380714087702</v>
      </c>
      <c r="O16423" s="218">
        <v>1.0603866167591702</v>
      </c>
      <c r="P16423" s="218">
        <v>-3.8262728580212797</v>
      </c>
      <c r="Q16423" s="218">
        <v>-4.8425085599010798</v>
      </c>
      <c r="R16423" s="507">
        <v>1.0291540880567704</v>
      </c>
      <c r="S16423" s="507">
        <v>1.0916123440839702</v>
      </c>
      <c r="T16423" s="218">
        <v>-4.3343907089611795</v>
      </c>
    </row>
    <row r="16424" spans="1:20" x14ac:dyDescent="0.6">
      <c r="A16424" s="218" t="s">
        <v>45832</v>
      </c>
      <c r="B16424" s="218" t="s">
        <v>45833</v>
      </c>
      <c r="C16424" s="218">
        <v>3.8005061819684398</v>
      </c>
      <c r="D16424" s="218">
        <v>3.27056848487201</v>
      </c>
      <c r="E16424" s="218">
        <v>0</v>
      </c>
      <c r="F16424" s="218">
        <v>3.57373852332594</v>
      </c>
      <c r="G16424" s="218">
        <v>0</v>
      </c>
      <c r="H16424" s="218">
        <v>0</v>
      </c>
      <c r="I16424" t="s">
        <v>45831</v>
      </c>
      <c r="J16424" s="218" t="s">
        <v>45831</v>
      </c>
      <c r="K16424" s="218">
        <v>2</v>
      </c>
      <c r="L16424" s="218">
        <v>-3.8005061819684398</v>
      </c>
      <c r="M16424" s="218">
        <v>-0.22676765864249981</v>
      </c>
      <c r="N16424" s="218">
        <v>-3.27056848487201</v>
      </c>
      <c r="O16424" s="218">
        <v>0.30317003845392998</v>
      </c>
      <c r="P16424" s="218">
        <v>-3.8005061819684398</v>
      </c>
      <c r="Q16424" s="218">
        <v>-3.8005061819684398</v>
      </c>
      <c r="R16424" s="507">
        <v>-2.01363692030547</v>
      </c>
      <c r="S16424" s="507">
        <v>-1.48369922320904</v>
      </c>
      <c r="T16424" s="218">
        <v>-3.8005061819684398</v>
      </c>
    </row>
    <row r="16425" spans="1:20" x14ac:dyDescent="0.6">
      <c r="A16425" s="218" t="s">
        <v>45834</v>
      </c>
      <c r="B16425" s="218" t="s">
        <v>45835</v>
      </c>
      <c r="C16425" s="218">
        <v>5.1624004351301096</v>
      </c>
      <c r="D16425" s="218">
        <v>4.9240273427012502</v>
      </c>
      <c r="E16425" s="218">
        <v>0.106826243139567</v>
      </c>
      <c r="F16425" s="218">
        <v>5.4266362488504898</v>
      </c>
      <c r="G16425" s="218">
        <v>6.9920361500436998</v>
      </c>
      <c r="H16425" s="218">
        <v>0.123827711997599</v>
      </c>
      <c r="I16425" t="s">
        <v>45836</v>
      </c>
      <c r="J16425" s="218" t="s">
        <v>45836</v>
      </c>
      <c r="K16425" s="218">
        <v>1</v>
      </c>
      <c r="L16425" s="218">
        <v>-5.0555741919905426</v>
      </c>
      <c r="M16425" s="218">
        <v>0.26423581372038019</v>
      </c>
      <c r="N16425" s="218">
        <v>-4.8172010995616832</v>
      </c>
      <c r="O16425" s="218">
        <v>0.50260890614923959</v>
      </c>
      <c r="P16425" s="218">
        <v>1.8296357149135902</v>
      </c>
      <c r="Q16425" s="218">
        <v>-5.0385727231325106</v>
      </c>
      <c r="R16425" s="507">
        <v>-2.3956691891350812</v>
      </c>
      <c r="S16425" s="507">
        <v>-2.1572960967062218</v>
      </c>
      <c r="T16425" s="218">
        <v>-1.6044685041094602</v>
      </c>
    </row>
    <row r="16426" spans="1:20" x14ac:dyDescent="0.6">
      <c r="A16426" s="218" t="s">
        <v>45837</v>
      </c>
      <c r="B16426" s="218" t="s">
        <v>45838</v>
      </c>
      <c r="C16426" s="218">
        <v>6.9456997643660099</v>
      </c>
      <c r="D16426" s="218">
        <v>7.0230987219037004</v>
      </c>
      <c r="E16426" s="218">
        <v>6.8115595327591896</v>
      </c>
      <c r="F16426" s="218">
        <v>7.3321348855183599</v>
      </c>
      <c r="G16426" s="218">
        <v>8.8814701872390494</v>
      </c>
      <c r="H16426" s="218">
        <v>5.29200733690978</v>
      </c>
      <c r="I16426" t="s">
        <v>45839</v>
      </c>
      <c r="J16426" s="218" t="s">
        <v>45839</v>
      </c>
      <c r="K16426" s="218">
        <v>1</v>
      </c>
      <c r="L16426" s="218">
        <v>-0.13414023160682031</v>
      </c>
      <c r="M16426" s="218">
        <v>0.38643512115235001</v>
      </c>
      <c r="N16426" s="218">
        <v>-0.21153918914451086</v>
      </c>
      <c r="O16426" s="218">
        <v>0.30903616361465946</v>
      </c>
      <c r="P16426" s="218">
        <v>1.9357704228730395</v>
      </c>
      <c r="Q16426" s="218">
        <v>-1.6536924274562299</v>
      </c>
      <c r="R16426" s="507">
        <v>0.12614744477276485</v>
      </c>
      <c r="S16426" s="507">
        <v>4.87484872350743E-2</v>
      </c>
      <c r="T16426" s="218">
        <v>0.14103899770840478</v>
      </c>
    </row>
    <row r="16427" spans="1:20" x14ac:dyDescent="0.6">
      <c r="A16427" s="218" t="s">
        <v>45840</v>
      </c>
      <c r="B16427" s="218" t="s">
        <v>45841</v>
      </c>
      <c r="C16427" s="218">
        <v>2.23372902826724</v>
      </c>
      <c r="D16427" s="218">
        <v>2.8133137543325302</v>
      </c>
      <c r="E16427" s="218">
        <v>0</v>
      </c>
      <c r="F16427" s="218">
        <v>4.1802190964661E-2</v>
      </c>
      <c r="G16427" s="218">
        <v>0</v>
      </c>
      <c r="H16427" s="218">
        <v>0</v>
      </c>
      <c r="I16427" t="s">
        <v>45842</v>
      </c>
      <c r="J16427" s="218" t="s">
        <v>45842</v>
      </c>
      <c r="K16427" s="218">
        <v>1</v>
      </c>
      <c r="L16427" s="218">
        <v>-2.23372902826724</v>
      </c>
      <c r="M16427" s="218">
        <v>-2.1919268373025789</v>
      </c>
      <c r="N16427" s="218">
        <v>-2.8133137543325302</v>
      </c>
      <c r="O16427" s="218">
        <v>-2.7715115633678691</v>
      </c>
      <c r="P16427" s="218">
        <v>-2.23372902826724</v>
      </c>
      <c r="Q16427" s="218">
        <v>-2.23372902826724</v>
      </c>
      <c r="R16427" s="507">
        <v>-2.2128279327849096</v>
      </c>
      <c r="S16427" s="507">
        <v>-2.7924126588501998</v>
      </c>
      <c r="T16427" s="218">
        <v>-2.23372902826724</v>
      </c>
    </row>
    <row r="16428" spans="1:20" x14ac:dyDescent="0.6">
      <c r="A16428" s="218" t="s">
        <v>45843</v>
      </c>
      <c r="B16428" s="218" t="s">
        <v>45844</v>
      </c>
      <c r="C16428" s="218">
        <v>1.7984585891934599</v>
      </c>
      <c r="D16428" s="218">
        <v>2.05156377308252</v>
      </c>
      <c r="E16428" s="218">
        <v>0</v>
      </c>
      <c r="F16428" s="218">
        <v>0</v>
      </c>
      <c r="G16428" s="218">
        <v>0</v>
      </c>
      <c r="H16428" s="218">
        <v>0</v>
      </c>
      <c r="I16428" t="s">
        <v>45845</v>
      </c>
      <c r="J16428" s="218" t="s">
        <v>45845</v>
      </c>
      <c r="K16428" s="218">
        <v>1</v>
      </c>
      <c r="L16428" s="218">
        <v>-1.7984585891934599</v>
      </c>
      <c r="M16428" s="218">
        <v>-1.7984585891934599</v>
      </c>
      <c r="N16428" s="218">
        <v>-2.05156377308252</v>
      </c>
      <c r="O16428" s="218">
        <v>-2.05156377308252</v>
      </c>
      <c r="P16428" s="218">
        <v>-1.7984585891934599</v>
      </c>
      <c r="Q16428" s="218">
        <v>-1.7984585891934599</v>
      </c>
      <c r="R16428" s="507">
        <v>-1.7984585891934599</v>
      </c>
      <c r="S16428" s="507">
        <v>-2.05156377308252</v>
      </c>
      <c r="T16428" s="218">
        <v>-1.7984585891934599</v>
      </c>
    </row>
    <row r="16429" spans="1:20" x14ac:dyDescent="0.6">
      <c r="A16429" s="218" t="s">
        <v>45846</v>
      </c>
      <c r="B16429" s="218" t="s">
        <v>45847</v>
      </c>
      <c r="C16429" s="218">
        <v>3.3263643615544498</v>
      </c>
      <c r="D16429" s="218">
        <v>3.2156532538387399</v>
      </c>
      <c r="E16429" s="218">
        <v>0</v>
      </c>
      <c r="F16429" s="218">
        <v>0</v>
      </c>
      <c r="G16429" s="218">
        <v>0</v>
      </c>
      <c r="H16429" s="218">
        <v>0</v>
      </c>
      <c r="I16429" t="s">
        <v>45848</v>
      </c>
      <c r="J16429" s="218" t="s">
        <v>45848</v>
      </c>
      <c r="K16429" s="218">
        <v>1</v>
      </c>
      <c r="L16429" s="218">
        <v>-3.3263643615544498</v>
      </c>
      <c r="M16429" s="218">
        <v>-3.3263643615544498</v>
      </c>
      <c r="N16429" s="218">
        <v>-3.2156532538387399</v>
      </c>
      <c r="O16429" s="218">
        <v>-3.2156532538387399</v>
      </c>
      <c r="P16429" s="218">
        <v>-3.3263643615544498</v>
      </c>
      <c r="Q16429" s="218">
        <v>-3.3263643615544498</v>
      </c>
      <c r="R16429" s="507">
        <v>-3.3263643615544498</v>
      </c>
      <c r="S16429" s="507">
        <v>-3.2156532538387399</v>
      </c>
      <c r="T16429" s="218">
        <v>-3.3263643615544498</v>
      </c>
    </row>
    <row r="16430" spans="1:20" x14ac:dyDescent="0.6">
      <c r="A16430" s="218" t="s">
        <v>45849</v>
      </c>
      <c r="B16430" s="218" t="s">
        <v>45850</v>
      </c>
      <c r="C16430" s="218">
        <v>4.7720549179700598</v>
      </c>
      <c r="D16430" s="218">
        <v>4.7505007823518204</v>
      </c>
      <c r="E16430" s="218">
        <v>0</v>
      </c>
      <c r="F16430" s="218">
        <v>4.99673566293772</v>
      </c>
      <c r="G16430" s="218">
        <v>0</v>
      </c>
      <c r="H16430" s="218">
        <v>0.23786221336595301</v>
      </c>
      <c r="I16430" t="s">
        <v>45851</v>
      </c>
      <c r="J16430" s="218" t="s">
        <v>45851</v>
      </c>
      <c r="K16430" s="218">
        <v>1</v>
      </c>
      <c r="L16430" s="218">
        <v>-4.7720549179700598</v>
      </c>
      <c r="M16430" s="218">
        <v>0.22468074496766022</v>
      </c>
      <c r="N16430" s="218">
        <v>-4.7505007823518204</v>
      </c>
      <c r="O16430" s="218">
        <v>0.2462348805858996</v>
      </c>
      <c r="P16430" s="218">
        <v>-4.7720549179700598</v>
      </c>
      <c r="Q16430" s="218">
        <v>-4.5341927046041066</v>
      </c>
      <c r="R16430" s="507">
        <v>-2.2736870865011998</v>
      </c>
      <c r="S16430" s="507">
        <v>-2.2521329508829604</v>
      </c>
      <c r="T16430" s="218">
        <v>-4.6531238112870827</v>
      </c>
    </row>
    <row r="16431" spans="1:20" x14ac:dyDescent="0.6">
      <c r="A16431" s="218" t="s">
        <v>45852</v>
      </c>
      <c r="B16431" s="218" t="s">
        <v>45853</v>
      </c>
      <c r="C16431" s="218">
        <v>5.8965621088497198</v>
      </c>
      <c r="D16431" s="218">
        <v>5.88334851795776</v>
      </c>
      <c r="E16431" s="218">
        <v>5.9778141922900501</v>
      </c>
      <c r="F16431" s="218">
        <v>6.2168376921816604</v>
      </c>
      <c r="G16431" s="218">
        <v>1.83049323649272</v>
      </c>
      <c r="H16431" s="218">
        <v>0.123827711997599</v>
      </c>
      <c r="I16431" t="s">
        <v>45854</v>
      </c>
      <c r="J16431" s="218" t="s">
        <v>45854</v>
      </c>
      <c r="K16431" s="218">
        <v>1</v>
      </c>
      <c r="L16431" s="218">
        <v>8.1252083440330303E-2</v>
      </c>
      <c r="M16431" s="218">
        <v>0.32027558333194062</v>
      </c>
      <c r="N16431" s="218">
        <v>9.4465674332290028E-2</v>
      </c>
      <c r="O16431" s="218">
        <v>0.33348917422390034</v>
      </c>
      <c r="P16431" s="218">
        <v>-4.0660688723569995</v>
      </c>
      <c r="Q16431" s="218">
        <v>-5.7727343968521208</v>
      </c>
      <c r="R16431" s="507">
        <v>0.20076383338613546</v>
      </c>
      <c r="S16431" s="507">
        <v>0.21397742427809519</v>
      </c>
      <c r="T16431" s="218">
        <v>-4.9194016346045597</v>
      </c>
    </row>
    <row r="16432" spans="1:20" x14ac:dyDescent="0.6">
      <c r="A16432" s="218" t="s">
        <v>45855</v>
      </c>
      <c r="B16432" s="218" t="s">
        <v>45856</v>
      </c>
      <c r="C16432" s="218">
        <v>4.7825461788213399</v>
      </c>
      <c r="D16432" s="218">
        <v>4.5491792936588897</v>
      </c>
      <c r="E16432" s="218">
        <v>3.3040649790960601</v>
      </c>
      <c r="F16432" s="218">
        <v>5.4789270440076097</v>
      </c>
      <c r="G16432" s="218">
        <v>0.494726731926454</v>
      </c>
      <c r="H16432" s="218">
        <v>0.23786221336595301</v>
      </c>
      <c r="I16432" t="s">
        <v>45857</v>
      </c>
      <c r="J16432" s="218" t="s">
        <v>45857</v>
      </c>
      <c r="K16432" s="218">
        <v>2</v>
      </c>
      <c r="L16432" s="218">
        <v>-1.4784811997252798</v>
      </c>
      <c r="M16432" s="218">
        <v>0.69638086518626974</v>
      </c>
      <c r="N16432" s="218">
        <v>-1.2451143145628296</v>
      </c>
      <c r="O16432" s="218">
        <v>0.92974775034871993</v>
      </c>
      <c r="P16432" s="218">
        <v>-4.2878194468948863</v>
      </c>
      <c r="Q16432" s="218">
        <v>-4.5446839654553868</v>
      </c>
      <c r="R16432" s="507">
        <v>-0.39105016726950503</v>
      </c>
      <c r="S16432" s="507">
        <v>-0.15768328210705485</v>
      </c>
      <c r="T16432" s="218">
        <v>-4.416251706175137</v>
      </c>
    </row>
    <row r="16433" spans="1:20" x14ac:dyDescent="0.6">
      <c r="A16433" s="218" t="s">
        <v>45858</v>
      </c>
      <c r="B16433" s="218" t="s">
        <v>45859</v>
      </c>
      <c r="C16433" s="218">
        <v>4.7215417696865103</v>
      </c>
      <c r="D16433" s="218">
        <v>4.7452227480902103</v>
      </c>
      <c r="E16433" s="218">
        <v>0.106826243139567</v>
      </c>
      <c r="F16433" s="218">
        <v>5.9224460442063203</v>
      </c>
      <c r="G16433" s="218">
        <v>0</v>
      </c>
      <c r="H16433" s="218">
        <v>0</v>
      </c>
      <c r="I16433" t="s">
        <v>45857</v>
      </c>
      <c r="J16433" s="218" t="s">
        <v>45857</v>
      </c>
      <c r="K16433" s="218">
        <v>2</v>
      </c>
      <c r="L16433" s="218">
        <v>-4.6147155265469433</v>
      </c>
      <c r="M16433" s="218">
        <v>1.20090427451981</v>
      </c>
      <c r="N16433" s="218">
        <v>-4.6383965049506433</v>
      </c>
      <c r="O16433" s="218">
        <v>1.17722329611611</v>
      </c>
      <c r="P16433" s="218">
        <v>-4.7215417696865103</v>
      </c>
      <c r="Q16433" s="218">
        <v>-4.7215417696865103</v>
      </c>
      <c r="R16433" s="507">
        <v>-1.7069056260135667</v>
      </c>
      <c r="S16433" s="507">
        <v>-1.7305866044172666</v>
      </c>
      <c r="T16433" s="218">
        <v>-4.7215417696865103</v>
      </c>
    </row>
    <row r="16434" spans="1:20" x14ac:dyDescent="0.6">
      <c r="A16434" s="218" t="s">
        <v>45860</v>
      </c>
      <c r="B16434" s="218" t="s">
        <v>45861</v>
      </c>
      <c r="C16434" s="218">
        <v>4.5929063814699296</v>
      </c>
      <c r="D16434" s="218">
        <v>4.56723781439044</v>
      </c>
      <c r="E16434" s="218">
        <v>5.44016568968664E-2</v>
      </c>
      <c r="F16434" s="218">
        <v>5.2248073475267898</v>
      </c>
      <c r="G16434" s="218">
        <v>0</v>
      </c>
      <c r="H16434" s="218">
        <v>0</v>
      </c>
      <c r="I16434" t="s">
        <v>45862</v>
      </c>
      <c r="J16434" s="218" t="s">
        <v>45862</v>
      </c>
      <c r="K16434" s="218">
        <v>1</v>
      </c>
      <c r="L16434" s="218">
        <v>-4.5385047245730634</v>
      </c>
      <c r="M16434" s="218">
        <v>0.63190096605686019</v>
      </c>
      <c r="N16434" s="218">
        <v>-4.5128361574935738</v>
      </c>
      <c r="O16434" s="218">
        <v>0.6575695331363498</v>
      </c>
      <c r="P16434" s="218">
        <v>-4.5929063814699296</v>
      </c>
      <c r="Q16434" s="218">
        <v>-4.5929063814699296</v>
      </c>
      <c r="R16434" s="507">
        <v>-1.9533018792581016</v>
      </c>
      <c r="S16434" s="507">
        <v>-1.927633312178612</v>
      </c>
      <c r="T16434" s="218">
        <v>-4.5929063814699296</v>
      </c>
    </row>
    <row r="16435" spans="1:20" x14ac:dyDescent="0.6">
      <c r="A16435" s="218" t="s">
        <v>45863</v>
      </c>
      <c r="B16435" s="218" t="s">
        <v>45864</v>
      </c>
      <c r="C16435" s="218">
        <v>6.7434540731805903</v>
      </c>
      <c r="D16435" s="218">
        <v>6.7577014036272702</v>
      </c>
      <c r="E16435" s="218">
        <v>6.2029658590332701</v>
      </c>
      <c r="F16435" s="218">
        <v>6.7872786593666197</v>
      </c>
      <c r="G16435" s="218">
        <v>1.39846821979138</v>
      </c>
      <c r="H16435" s="218">
        <v>0</v>
      </c>
      <c r="I16435" t="s">
        <v>45865</v>
      </c>
      <c r="J16435" s="218" t="s">
        <v>45865</v>
      </c>
      <c r="K16435" s="218">
        <v>1</v>
      </c>
      <c r="L16435" s="218">
        <v>-0.54048821414732018</v>
      </c>
      <c r="M16435" s="218">
        <v>4.3824586186029357E-2</v>
      </c>
      <c r="N16435" s="218">
        <v>-0.5547355445940001</v>
      </c>
      <c r="O16435" s="218">
        <v>2.957725573934944E-2</v>
      </c>
      <c r="P16435" s="218">
        <v>-5.3449858533892103</v>
      </c>
      <c r="Q16435" s="218">
        <v>-6.7434540731805903</v>
      </c>
      <c r="R16435" s="507">
        <v>-0.24833181398064541</v>
      </c>
      <c r="S16435" s="507">
        <v>-0.26257914442732533</v>
      </c>
      <c r="T16435" s="218">
        <v>-6.0442199632849007</v>
      </c>
    </row>
    <row r="16436" spans="1:20" x14ac:dyDescent="0.6">
      <c r="A16436" s="218" t="s">
        <v>45866</v>
      </c>
      <c r="B16436" s="218" t="s">
        <v>45867</v>
      </c>
      <c r="C16436" s="218">
        <v>5.50775515027774</v>
      </c>
      <c r="D16436" s="218">
        <v>5.2439237512430097</v>
      </c>
      <c r="E16436" s="218">
        <v>5.9944320374224702</v>
      </c>
      <c r="F16436" s="218">
        <v>5.9569947446674796</v>
      </c>
      <c r="G16436" s="218">
        <v>1.7003491969139299</v>
      </c>
      <c r="H16436" s="218">
        <v>0.23786221336595301</v>
      </c>
      <c r="I16436" t="s">
        <v>45868</v>
      </c>
      <c r="J16436" s="218" t="s">
        <v>45868</v>
      </c>
      <c r="K16436" s="218">
        <v>2</v>
      </c>
      <c r="L16436" s="218">
        <v>0.48667688714473023</v>
      </c>
      <c r="M16436" s="218">
        <v>0.44923959438973959</v>
      </c>
      <c r="N16436" s="218">
        <v>0.75050828617946053</v>
      </c>
      <c r="O16436" s="218">
        <v>0.71307099342446989</v>
      </c>
      <c r="P16436" s="218">
        <v>-3.8074059533638103</v>
      </c>
      <c r="Q16436" s="218">
        <v>-5.2698929369117868</v>
      </c>
      <c r="R16436" s="507">
        <v>0.46795824076723491</v>
      </c>
      <c r="S16436" s="507">
        <v>0.73178963980196521</v>
      </c>
      <c r="T16436" s="218">
        <v>-4.5386494451377981</v>
      </c>
    </row>
    <row r="16437" spans="1:20" x14ac:dyDescent="0.6">
      <c r="A16437" s="218" t="s">
        <v>45869</v>
      </c>
      <c r="B16437" s="218" t="s">
        <v>45870</v>
      </c>
      <c r="C16437" s="218">
        <v>4.3922349856529896</v>
      </c>
      <c r="D16437" s="218">
        <v>3.67390112263951</v>
      </c>
      <c r="E16437" s="218">
        <v>4.0160677328176897</v>
      </c>
      <c r="F16437" s="218">
        <v>0</v>
      </c>
      <c r="G16437" s="218">
        <v>0</v>
      </c>
      <c r="H16437" s="218">
        <v>0</v>
      </c>
      <c r="I16437" t="s">
        <v>45868</v>
      </c>
      <c r="J16437" s="218" t="s">
        <v>45868</v>
      </c>
      <c r="K16437" s="218">
        <v>2</v>
      </c>
      <c r="L16437" s="218">
        <v>-0.37616725283529995</v>
      </c>
      <c r="M16437" s="218">
        <v>-4.3922349856529896</v>
      </c>
      <c r="N16437" s="218">
        <v>0.34216661017817973</v>
      </c>
      <c r="O16437" s="218">
        <v>-3.67390112263951</v>
      </c>
      <c r="P16437" s="218">
        <v>-4.3922349856529896</v>
      </c>
      <c r="Q16437" s="218">
        <v>-4.3922349856529896</v>
      </c>
      <c r="R16437" s="507">
        <v>-2.3842011192441448</v>
      </c>
      <c r="S16437" s="507">
        <v>-1.6658672562306651</v>
      </c>
      <c r="T16437" s="218">
        <v>-4.3922349856529896</v>
      </c>
    </row>
    <row r="16438" spans="1:20" x14ac:dyDescent="0.6">
      <c r="A16438" s="218" t="s">
        <v>45871</v>
      </c>
      <c r="B16438" s="218" t="s">
        <v>45872</v>
      </c>
      <c r="C16438" s="218">
        <v>1.7984585891934599</v>
      </c>
      <c r="D16438" s="218">
        <v>1.5685036182700101</v>
      </c>
      <c r="E16438" s="218">
        <v>0</v>
      </c>
      <c r="F16438" s="218">
        <v>4.9425951653087603</v>
      </c>
      <c r="G16438" s="218">
        <v>0</v>
      </c>
      <c r="H16438" s="218">
        <v>0</v>
      </c>
      <c r="I16438" t="s">
        <v>45873</v>
      </c>
      <c r="J16438" s="218" t="s">
        <v>45873</v>
      </c>
      <c r="K16438" s="218">
        <v>1</v>
      </c>
      <c r="L16438" s="218">
        <v>-1.7984585891934599</v>
      </c>
      <c r="M16438" s="218">
        <v>3.1441365761153004</v>
      </c>
      <c r="N16438" s="218">
        <v>-1.5685036182700101</v>
      </c>
      <c r="O16438" s="218">
        <v>3.3740915470387502</v>
      </c>
      <c r="P16438" s="218">
        <v>-1.7984585891934599</v>
      </c>
      <c r="Q16438" s="218">
        <v>-1.7984585891934599</v>
      </c>
      <c r="R16438" s="507">
        <v>0.67283899346092024</v>
      </c>
      <c r="S16438" s="507">
        <v>0.9027939643843701</v>
      </c>
      <c r="T16438" s="218">
        <v>-1.7984585891934599</v>
      </c>
    </row>
    <row r="16439" spans="1:20" x14ac:dyDescent="0.6">
      <c r="A16439" s="218" t="s">
        <v>45874</v>
      </c>
      <c r="B16439" s="218" t="s">
        <v>45875</v>
      </c>
      <c r="C16439" s="218">
        <v>3.8297054966675499</v>
      </c>
      <c r="D16439" s="218">
        <v>3.4015918040082598</v>
      </c>
      <c r="E16439" s="218">
        <v>5.44016568968664E-2</v>
      </c>
      <c r="F16439" s="218">
        <v>4.41178301980006</v>
      </c>
      <c r="G16439" s="218">
        <v>0</v>
      </c>
      <c r="H16439" s="218">
        <v>0</v>
      </c>
      <c r="I16439" t="s">
        <v>45876</v>
      </c>
      <c r="J16439" s="218" t="s">
        <v>45876</v>
      </c>
      <c r="K16439" s="218">
        <v>1</v>
      </c>
      <c r="L16439" s="218">
        <v>-3.7753038397706833</v>
      </c>
      <c r="M16439" s="218">
        <v>0.58207752313251016</v>
      </c>
      <c r="N16439" s="218">
        <v>-3.3471901471113932</v>
      </c>
      <c r="O16439" s="218">
        <v>1.0101912157918003</v>
      </c>
      <c r="P16439" s="218">
        <v>-3.8297054966675499</v>
      </c>
      <c r="Q16439" s="218">
        <v>-3.8297054966675499</v>
      </c>
      <c r="R16439" s="507">
        <v>-1.5966131583190866</v>
      </c>
      <c r="S16439" s="507">
        <v>-1.1684994656597965</v>
      </c>
      <c r="T16439" s="218">
        <v>-3.8297054966675499</v>
      </c>
    </row>
    <row r="16440" spans="1:20" x14ac:dyDescent="0.6">
      <c r="A16440" s="218" t="s">
        <v>45877</v>
      </c>
      <c r="B16440" s="218" t="s">
        <v>45878</v>
      </c>
      <c r="C16440" s="218">
        <v>5.78396256037865</v>
      </c>
      <c r="D16440" s="218">
        <v>5.8777318496311102</v>
      </c>
      <c r="E16440" s="218">
        <v>6.2798976413728598</v>
      </c>
      <c r="F16440" s="218">
        <v>5.7511230350612204</v>
      </c>
      <c r="G16440" s="218">
        <v>1.78840299136486</v>
      </c>
      <c r="H16440" s="218">
        <v>0</v>
      </c>
      <c r="I16440" t="s">
        <v>45879</v>
      </c>
      <c r="J16440" s="218" t="s">
        <v>45879</v>
      </c>
      <c r="K16440" s="218">
        <v>1</v>
      </c>
      <c r="L16440" s="218">
        <v>0.4959350809942098</v>
      </c>
      <c r="M16440" s="218">
        <v>-3.2839525317429619E-2</v>
      </c>
      <c r="N16440" s="218">
        <v>0.4021657917417496</v>
      </c>
      <c r="O16440" s="218">
        <v>-0.12660881456988982</v>
      </c>
      <c r="P16440" s="218">
        <v>-3.9955595690137899</v>
      </c>
      <c r="Q16440" s="218">
        <v>-5.78396256037865</v>
      </c>
      <c r="R16440" s="507">
        <v>0.23154777783839009</v>
      </c>
      <c r="S16440" s="507">
        <v>0.13777848858592989</v>
      </c>
      <c r="T16440" s="218">
        <v>-4.88976106469622</v>
      </c>
    </row>
    <row r="16441" spans="1:20" x14ac:dyDescent="0.6">
      <c r="A16441" s="218" t="s">
        <v>45880</v>
      </c>
      <c r="B16441" s="218" t="s">
        <v>45881</v>
      </c>
      <c r="C16441" s="218">
        <v>4.7262076591527098</v>
      </c>
      <c r="D16441" s="218">
        <v>4.6840152527408998</v>
      </c>
      <c r="E16441" s="218">
        <v>5.63930208298558</v>
      </c>
      <c r="F16441" s="218">
        <v>2.7448914789302901</v>
      </c>
      <c r="G16441" s="218">
        <v>1.0162357018798001</v>
      </c>
      <c r="H16441" s="218">
        <v>0</v>
      </c>
      <c r="I16441" t="s">
        <v>45882</v>
      </c>
      <c r="J16441" s="218" t="s">
        <v>45882</v>
      </c>
      <c r="K16441" s="218">
        <v>1</v>
      </c>
      <c r="L16441" s="218">
        <v>0.91309442383287021</v>
      </c>
      <c r="M16441" s="218">
        <v>-1.9813161802224197</v>
      </c>
      <c r="N16441" s="218">
        <v>0.9552868302446802</v>
      </c>
      <c r="O16441" s="218">
        <v>-1.9391237738106097</v>
      </c>
      <c r="P16441" s="218">
        <v>-3.7099719572729097</v>
      </c>
      <c r="Q16441" s="218">
        <v>-4.7262076591527098</v>
      </c>
      <c r="R16441" s="507">
        <v>-0.53411087819477476</v>
      </c>
      <c r="S16441" s="507">
        <v>-0.49191847178296477</v>
      </c>
      <c r="T16441" s="218">
        <v>-4.2180898082128095</v>
      </c>
    </row>
    <row r="16442" spans="1:20" x14ac:dyDescent="0.6">
      <c r="A16442" s="218" t="s">
        <v>45883</v>
      </c>
      <c r="B16442" s="218" t="s">
        <v>45884</v>
      </c>
      <c r="C16442" s="218">
        <v>5.3188606968444896</v>
      </c>
      <c r="D16442" s="218">
        <v>5.3404191674895802</v>
      </c>
      <c r="E16442" s="218">
        <v>0.42852301433108497</v>
      </c>
      <c r="F16442" s="218">
        <v>4.7289149201160798</v>
      </c>
      <c r="G16442" s="218">
        <v>6.5539361725220999</v>
      </c>
      <c r="H16442" s="218">
        <v>2.6930834095164302</v>
      </c>
      <c r="I16442" t="s">
        <v>45885</v>
      </c>
      <c r="J16442" s="218" t="s">
        <v>45885</v>
      </c>
      <c r="K16442" s="218">
        <v>1</v>
      </c>
      <c r="L16442" s="218">
        <v>-4.8903376825134046</v>
      </c>
      <c r="M16442" s="218">
        <v>-0.58994577672840975</v>
      </c>
      <c r="N16442" s="218">
        <v>-4.9118961531584953</v>
      </c>
      <c r="O16442" s="218">
        <v>-0.6115042473735004</v>
      </c>
      <c r="P16442" s="218">
        <v>1.2350754756776103</v>
      </c>
      <c r="Q16442" s="218">
        <v>-2.6257772873280594</v>
      </c>
      <c r="R16442" s="507">
        <v>-2.7401417296209072</v>
      </c>
      <c r="S16442" s="507">
        <v>-2.7617002002659978</v>
      </c>
      <c r="T16442" s="218">
        <v>-0.69535090582522452</v>
      </c>
    </row>
    <row r="16443" spans="1:20" x14ac:dyDescent="0.6">
      <c r="A16443" s="218" t="s">
        <v>45886</v>
      </c>
      <c r="B16443" s="218" t="s">
        <v>45887</v>
      </c>
      <c r="C16443" s="218">
        <v>3.8696164522575098</v>
      </c>
      <c r="D16443" s="218">
        <v>3.97680068880446</v>
      </c>
      <c r="E16443" s="218">
        <v>0.106826243139567</v>
      </c>
      <c r="F16443" s="218">
        <v>2.7574906991710399</v>
      </c>
      <c r="G16443" s="218">
        <v>0</v>
      </c>
      <c r="H16443" s="218">
        <v>0</v>
      </c>
      <c r="I16443" t="s">
        <v>45888</v>
      </c>
      <c r="J16443" s="218" t="s">
        <v>45888</v>
      </c>
      <c r="K16443" s="218">
        <v>1</v>
      </c>
      <c r="L16443" s="218">
        <v>-3.7627902091179428</v>
      </c>
      <c r="M16443" s="218">
        <v>-1.1121257530864699</v>
      </c>
      <c r="N16443" s="218">
        <v>-3.869974445664893</v>
      </c>
      <c r="O16443" s="218">
        <v>-1.2193099896334201</v>
      </c>
      <c r="P16443" s="218">
        <v>-3.8696164522575098</v>
      </c>
      <c r="Q16443" s="218">
        <v>-3.8696164522575098</v>
      </c>
      <c r="R16443" s="507">
        <v>-2.4374579811022064</v>
      </c>
      <c r="S16443" s="507">
        <v>-2.5446422176491565</v>
      </c>
      <c r="T16443" s="218">
        <v>-3.8696164522575098</v>
      </c>
    </row>
    <row r="16444" spans="1:20" x14ac:dyDescent="0.6">
      <c r="A16444" s="218" t="s">
        <v>45889</v>
      </c>
      <c r="B16444" s="218" t="s">
        <v>45890</v>
      </c>
      <c r="C16444" s="218">
        <v>6.1913148547777297</v>
      </c>
      <c r="D16444" s="218">
        <v>6.2615793401450102</v>
      </c>
      <c r="E16444" s="218">
        <v>7.2093401549477196</v>
      </c>
      <c r="F16444" s="218">
        <v>5.2837003632849999</v>
      </c>
      <c r="G16444" s="218">
        <v>8.1433109020336296</v>
      </c>
      <c r="H16444" s="218">
        <v>0.123827711997599</v>
      </c>
      <c r="I16444" t="s">
        <v>45891</v>
      </c>
      <c r="J16444" s="218" t="s">
        <v>45891</v>
      </c>
      <c r="K16444" s="218">
        <v>1</v>
      </c>
      <c r="L16444" s="218">
        <v>1.0180253001699899</v>
      </c>
      <c r="M16444" s="218">
        <v>-0.90761449149272977</v>
      </c>
      <c r="N16444" s="218">
        <v>0.94776081480270946</v>
      </c>
      <c r="O16444" s="218">
        <v>-0.97787897686001024</v>
      </c>
      <c r="P16444" s="218">
        <v>1.9519960472558999</v>
      </c>
      <c r="Q16444" s="218">
        <v>-6.0674871427801307</v>
      </c>
      <c r="R16444" s="507">
        <v>5.5205404338630082E-2</v>
      </c>
      <c r="S16444" s="507">
        <v>-1.505908102865039E-2</v>
      </c>
      <c r="T16444" s="218">
        <v>-2.0577455477621154</v>
      </c>
    </row>
    <row r="16445" spans="1:20" x14ac:dyDescent="0.6">
      <c r="A16445" s="218" t="s">
        <v>45892</v>
      </c>
      <c r="B16445" s="218" t="s">
        <v>45893</v>
      </c>
      <c r="C16445" s="218">
        <v>5.3734189922083804</v>
      </c>
      <c r="D16445" s="218">
        <v>4.92869113460854</v>
      </c>
      <c r="E16445" s="218">
        <v>4.4732960833454101</v>
      </c>
      <c r="F16445" s="218">
        <v>5.7636681871928603</v>
      </c>
      <c r="G16445" s="218">
        <v>0.494726731926454</v>
      </c>
      <c r="H16445" s="218">
        <v>0</v>
      </c>
      <c r="I16445" t="s">
        <v>45894</v>
      </c>
      <c r="J16445" s="218" t="s">
        <v>45894</v>
      </c>
      <c r="K16445" s="218">
        <v>1</v>
      </c>
      <c r="L16445" s="218">
        <v>-0.90012290886297031</v>
      </c>
      <c r="M16445" s="218">
        <v>0.39024919498447996</v>
      </c>
      <c r="N16445" s="218">
        <v>-0.45539505126312996</v>
      </c>
      <c r="O16445" s="218">
        <v>0.83497705258432031</v>
      </c>
      <c r="P16445" s="218">
        <v>-4.8786922602819267</v>
      </c>
      <c r="Q16445" s="218">
        <v>-5.3734189922083804</v>
      </c>
      <c r="R16445" s="507">
        <v>-0.25493685693924517</v>
      </c>
      <c r="S16445" s="507">
        <v>0.18979100066059518</v>
      </c>
      <c r="T16445" s="218">
        <v>-5.1260556262451535</v>
      </c>
    </row>
    <row r="16446" spans="1:20" x14ac:dyDescent="0.6">
      <c r="A16446" s="218" t="s">
        <v>45895</v>
      </c>
      <c r="B16446" s="218" t="s">
        <v>45896</v>
      </c>
      <c r="C16446" s="218">
        <v>5.6030025911164598</v>
      </c>
      <c r="D16446" s="218">
        <v>5.7270251423142904</v>
      </c>
      <c r="E16446" s="218">
        <v>5.5138745881128104</v>
      </c>
      <c r="F16446" s="218">
        <v>4.1383554967465104</v>
      </c>
      <c r="G16446" s="218">
        <v>0.94138514970795095</v>
      </c>
      <c r="H16446" s="218">
        <v>0</v>
      </c>
      <c r="I16446" t="s">
        <v>45897</v>
      </c>
      <c r="J16446" s="218" t="s">
        <v>45897</v>
      </c>
      <c r="K16446" s="218">
        <v>1</v>
      </c>
      <c r="L16446" s="218">
        <v>-8.9128003003649425E-2</v>
      </c>
      <c r="M16446" s="218">
        <v>-1.4646470943699494</v>
      </c>
      <c r="N16446" s="218">
        <v>-0.21315055420147999</v>
      </c>
      <c r="O16446" s="218">
        <v>-1.58866964556778</v>
      </c>
      <c r="P16446" s="218">
        <v>-4.6616174414085085</v>
      </c>
      <c r="Q16446" s="218">
        <v>-5.6030025911164598</v>
      </c>
      <c r="R16446" s="507">
        <v>-0.77688754868679943</v>
      </c>
      <c r="S16446" s="507">
        <v>-0.90091009988463</v>
      </c>
      <c r="T16446" s="218">
        <v>-5.1323100162624842</v>
      </c>
    </row>
    <row r="16447" spans="1:20" x14ac:dyDescent="0.6">
      <c r="A16447" s="218" t="s">
        <v>45898</v>
      </c>
      <c r="B16447" s="218" t="s">
        <v>45899</v>
      </c>
      <c r="C16447" s="218">
        <v>6.1828536138392698</v>
      </c>
      <c r="D16447" s="218">
        <v>6.3118331487947996</v>
      </c>
      <c r="E16447" s="218">
        <v>6.7521109408707796</v>
      </c>
      <c r="F16447" s="218">
        <v>6.14133616551696</v>
      </c>
      <c r="G16447" s="218">
        <v>9.0265815466524195</v>
      </c>
      <c r="H16447" s="218">
        <v>0.53417109941065899</v>
      </c>
      <c r="I16447" t="s">
        <v>45900</v>
      </c>
      <c r="J16447" s="218" t="s">
        <v>45900</v>
      </c>
      <c r="K16447" s="218">
        <v>2</v>
      </c>
      <c r="L16447" s="218">
        <v>0.56925732703150977</v>
      </c>
      <c r="M16447" s="218">
        <v>-4.1517448322309747E-2</v>
      </c>
      <c r="N16447" s="218">
        <v>0.44027779207597995</v>
      </c>
      <c r="O16447" s="218">
        <v>-0.17049698327783958</v>
      </c>
      <c r="P16447" s="218">
        <v>2.8437279328131497</v>
      </c>
      <c r="Q16447" s="218">
        <v>-5.6486825144286108</v>
      </c>
      <c r="R16447" s="507">
        <v>0.26386993935460001</v>
      </c>
      <c r="S16447" s="507">
        <v>0.13489040439907019</v>
      </c>
      <c r="T16447" s="218">
        <v>-1.4024772908077305</v>
      </c>
    </row>
    <row r="16448" spans="1:20" x14ac:dyDescent="0.6">
      <c r="A16448" s="218" t="s">
        <v>45901</v>
      </c>
      <c r="B16448" s="218" t="s">
        <v>45902</v>
      </c>
      <c r="C16448" s="218">
        <v>5.8359743051830097</v>
      </c>
      <c r="D16448" s="218">
        <v>5.7579282394715401</v>
      </c>
      <c r="E16448" s="218">
        <v>4.2320712604096098</v>
      </c>
      <c r="F16448" s="218">
        <v>5.8913433598299996</v>
      </c>
      <c r="G16448" s="218">
        <v>0</v>
      </c>
      <c r="H16448" s="218">
        <v>0</v>
      </c>
      <c r="I16448" t="s">
        <v>45900</v>
      </c>
      <c r="J16448" s="218" t="s">
        <v>45900</v>
      </c>
      <c r="K16448" s="218">
        <v>2</v>
      </c>
      <c r="L16448" s="218">
        <v>-1.6039030447734</v>
      </c>
      <c r="M16448" s="218">
        <v>5.5369054646989824E-2</v>
      </c>
      <c r="N16448" s="218">
        <v>-1.5258569790619303</v>
      </c>
      <c r="O16448" s="218">
        <v>0.13341512035845948</v>
      </c>
      <c r="P16448" s="218">
        <v>-5.8359743051830097</v>
      </c>
      <c r="Q16448" s="218">
        <v>-5.8359743051830097</v>
      </c>
      <c r="R16448" s="507">
        <v>-0.77426699506320507</v>
      </c>
      <c r="S16448" s="507">
        <v>-0.69622092935173541</v>
      </c>
      <c r="T16448" s="218">
        <v>-5.8359743051830097</v>
      </c>
    </row>
    <row r="16449" spans="1:20" x14ac:dyDescent="0.6">
      <c r="A16449" s="218" t="s">
        <v>45903</v>
      </c>
      <c r="B16449" s="218" t="s">
        <v>45904</v>
      </c>
      <c r="C16449" s="218">
        <v>6.3448299787391198</v>
      </c>
      <c r="D16449" s="218">
        <v>6.4057040342890996</v>
      </c>
      <c r="E16449" s="218">
        <v>6.7786109960210998</v>
      </c>
      <c r="F16449" s="218">
        <v>6.4330244885408501</v>
      </c>
      <c r="G16449" s="218">
        <v>4.3307926208158403</v>
      </c>
      <c r="H16449" s="218">
        <v>0</v>
      </c>
      <c r="I16449" t="s">
        <v>45905</v>
      </c>
      <c r="J16449" s="218" t="s">
        <v>45905</v>
      </c>
      <c r="K16449" s="218">
        <v>1</v>
      </c>
      <c r="L16449" s="218">
        <v>0.43378101728198004</v>
      </c>
      <c r="M16449" s="218">
        <v>8.819450980173027E-2</v>
      </c>
      <c r="N16449" s="218">
        <v>0.37290696173200022</v>
      </c>
      <c r="O16449" s="218">
        <v>2.7320454251750448E-2</v>
      </c>
      <c r="P16449" s="218">
        <v>-2.0140373579232795</v>
      </c>
      <c r="Q16449" s="218">
        <v>-6.3448299787391198</v>
      </c>
      <c r="R16449" s="507">
        <v>0.26098776354185516</v>
      </c>
      <c r="S16449" s="507">
        <v>0.20011370799187533</v>
      </c>
      <c r="T16449" s="218">
        <v>-4.1794336683311997</v>
      </c>
    </row>
    <row r="16450" spans="1:20" x14ac:dyDescent="0.6">
      <c r="A16450" s="218" t="s">
        <v>45906</v>
      </c>
      <c r="B16450" s="218" t="s">
        <v>45907</v>
      </c>
      <c r="C16450" s="218">
        <v>5.9599992960563899</v>
      </c>
      <c r="D16450" s="218">
        <v>6.0729352935943499</v>
      </c>
      <c r="E16450" s="218">
        <v>5.2884501619852298</v>
      </c>
      <c r="F16450" s="218">
        <v>5.3866425526192696</v>
      </c>
      <c r="G16450" s="218">
        <v>0.59580657787600999</v>
      </c>
      <c r="H16450" s="218">
        <v>0</v>
      </c>
      <c r="I16450" t="s">
        <v>45908</v>
      </c>
      <c r="J16450" s="218" t="s">
        <v>45908</v>
      </c>
      <c r="K16450" s="218">
        <v>1</v>
      </c>
      <c r="L16450" s="218">
        <v>-0.67154913407116013</v>
      </c>
      <c r="M16450" s="218">
        <v>-0.57335674343712029</v>
      </c>
      <c r="N16450" s="218">
        <v>-0.78448513160912015</v>
      </c>
      <c r="O16450" s="218">
        <v>-0.68629274097508031</v>
      </c>
      <c r="P16450" s="218">
        <v>-5.3641927181803801</v>
      </c>
      <c r="Q16450" s="218">
        <v>-5.9599992960563899</v>
      </c>
      <c r="R16450" s="507">
        <v>-0.62245293875414021</v>
      </c>
      <c r="S16450" s="507">
        <v>-0.73538893629210023</v>
      </c>
      <c r="T16450" s="218">
        <v>-5.662096007118385</v>
      </c>
    </row>
    <row r="16451" spans="1:20" x14ac:dyDescent="0.6">
      <c r="A16451" s="218" t="s">
        <v>45909</v>
      </c>
      <c r="B16451" s="218" t="s">
        <v>45910</v>
      </c>
      <c r="C16451" s="218">
        <v>6.1298434445561503</v>
      </c>
      <c r="D16451" s="218">
        <v>6.2272875072624601</v>
      </c>
      <c r="E16451" s="218">
        <v>5.0976323259822998</v>
      </c>
      <c r="F16451" s="218">
        <v>5.8522320530711998</v>
      </c>
      <c r="G16451" s="218">
        <v>0.38602773444041999</v>
      </c>
      <c r="H16451" s="218">
        <v>7.5929047621330703</v>
      </c>
      <c r="I16451" t="s">
        <v>45911</v>
      </c>
      <c r="J16451" s="218" t="s">
        <v>45911</v>
      </c>
      <c r="K16451" s="218">
        <v>1</v>
      </c>
      <c r="L16451" s="218">
        <v>-1.0322111185738505</v>
      </c>
      <c r="M16451" s="218">
        <v>-0.27761139148495051</v>
      </c>
      <c r="N16451" s="218">
        <v>-1.1296551812801603</v>
      </c>
      <c r="O16451" s="218">
        <v>-0.3750554541912603</v>
      </c>
      <c r="P16451" s="218">
        <v>-5.7438157101157303</v>
      </c>
      <c r="Q16451" s="218">
        <v>1.46306131757692</v>
      </c>
      <c r="R16451" s="507">
        <v>-0.65491125502940051</v>
      </c>
      <c r="S16451" s="507">
        <v>-0.75235531773571029</v>
      </c>
      <c r="T16451" s="218">
        <v>-2.1403771962694051</v>
      </c>
    </row>
    <row r="16452" spans="1:20" x14ac:dyDescent="0.6">
      <c r="A16452" s="218" t="s">
        <v>45912</v>
      </c>
      <c r="B16452" s="218" t="s">
        <v>45913</v>
      </c>
      <c r="C16452" s="218">
        <v>5.6899628489392304</v>
      </c>
      <c r="D16452" s="218">
        <v>5.7761572690462701</v>
      </c>
      <c r="E16452" s="218">
        <v>5.8326390672794002</v>
      </c>
      <c r="F16452" s="218">
        <v>5.6210041626026799</v>
      </c>
      <c r="G16452" s="218">
        <v>1.1552061784318599</v>
      </c>
      <c r="H16452" s="218">
        <v>7.3718687879388396</v>
      </c>
      <c r="I16452" t="s">
        <v>45914</v>
      </c>
      <c r="J16452" s="218" t="s">
        <v>45914</v>
      </c>
      <c r="K16452" s="218">
        <v>1</v>
      </c>
      <c r="L16452" s="218">
        <v>0.14267621834016975</v>
      </c>
      <c r="M16452" s="218">
        <v>-6.8958686336550556E-2</v>
      </c>
      <c r="N16452" s="218">
        <v>5.6481798233130043E-2</v>
      </c>
      <c r="O16452" s="218">
        <v>-0.15515310644359026</v>
      </c>
      <c r="P16452" s="218">
        <v>-4.5347566705073703</v>
      </c>
      <c r="Q16452" s="218">
        <v>1.6819059389996092</v>
      </c>
      <c r="R16452" s="507">
        <v>3.6858766001809595E-2</v>
      </c>
      <c r="S16452" s="507">
        <v>-4.9335654105230109E-2</v>
      </c>
      <c r="T16452" s="218">
        <v>-1.4264253657538806</v>
      </c>
    </row>
    <row r="16453" spans="1:20" x14ac:dyDescent="0.6">
      <c r="A16453" s="218" t="s">
        <v>45915</v>
      </c>
      <c r="B16453" s="218" t="s">
        <v>45916</v>
      </c>
      <c r="C16453" s="218">
        <v>6.1560157424699904</v>
      </c>
      <c r="D16453" s="218">
        <v>6.1273695718503598</v>
      </c>
      <c r="E16453" s="218">
        <v>6.0837851614288203</v>
      </c>
      <c r="F16453" s="218">
        <v>5.4655510991439904</v>
      </c>
      <c r="G16453" s="218">
        <v>7.8395030842722404</v>
      </c>
      <c r="H16453" s="218">
        <v>0.123827711997599</v>
      </c>
      <c r="I16453" t="s">
        <v>45917</v>
      </c>
      <c r="J16453" s="218" t="s">
        <v>45917</v>
      </c>
      <c r="K16453" s="218">
        <v>2</v>
      </c>
      <c r="L16453" s="218">
        <v>-7.2230581041170083E-2</v>
      </c>
      <c r="M16453" s="218">
        <v>-0.69046464332599999</v>
      </c>
      <c r="N16453" s="218">
        <v>-4.3584410421539488E-2</v>
      </c>
      <c r="O16453" s="218">
        <v>-0.6618184727063694</v>
      </c>
      <c r="P16453" s="218">
        <v>1.68348734180225</v>
      </c>
      <c r="Q16453" s="218">
        <v>-6.0321880304723914</v>
      </c>
      <c r="R16453" s="507">
        <v>-0.38134761218358504</v>
      </c>
      <c r="S16453" s="507">
        <v>-0.35270144156395444</v>
      </c>
      <c r="T16453" s="218">
        <v>-2.1743503443350707</v>
      </c>
    </row>
    <row r="16454" spans="1:20" x14ac:dyDescent="0.6">
      <c r="A16454" s="218" t="s">
        <v>45918</v>
      </c>
      <c r="B16454" s="218" t="s">
        <v>45919</v>
      </c>
      <c r="C16454" s="218">
        <v>5.6545001913653197</v>
      </c>
      <c r="D16454" s="218">
        <v>5.7225558766851901</v>
      </c>
      <c r="E16454" s="218">
        <v>5.6281358511037496</v>
      </c>
      <c r="F16454" s="218">
        <v>4.3318989942620503</v>
      </c>
      <c r="G16454" s="218">
        <v>0.86243763809848095</v>
      </c>
      <c r="H16454" s="218">
        <v>0</v>
      </c>
      <c r="I16454" t="s">
        <v>45917</v>
      </c>
      <c r="J16454" s="218" t="s">
        <v>45917</v>
      </c>
      <c r="K16454" s="218">
        <v>2</v>
      </c>
      <c r="L16454" s="218">
        <v>-2.6364340261570085E-2</v>
      </c>
      <c r="M16454" s="218">
        <v>-1.3226011971032694</v>
      </c>
      <c r="N16454" s="218">
        <v>-9.442002558144047E-2</v>
      </c>
      <c r="O16454" s="218">
        <v>-1.3906568824231398</v>
      </c>
      <c r="P16454" s="218">
        <v>-4.7920625532668391</v>
      </c>
      <c r="Q16454" s="218">
        <v>-5.6545001913653197</v>
      </c>
      <c r="R16454" s="507">
        <v>-0.67448276868241974</v>
      </c>
      <c r="S16454" s="507">
        <v>-0.74253845400229013</v>
      </c>
      <c r="T16454" s="218">
        <v>-5.2232813723160794</v>
      </c>
    </row>
    <row r="16455" spans="1:20" x14ac:dyDescent="0.6">
      <c r="A16455" s="218" t="s">
        <v>45920</v>
      </c>
      <c r="B16455" s="218" t="s">
        <v>45921</v>
      </c>
      <c r="C16455" s="218">
        <v>6.4115280472298499</v>
      </c>
      <c r="D16455" s="218">
        <v>6.4948870904664204</v>
      </c>
      <c r="E16455" s="218">
        <v>6.7193390066134002</v>
      </c>
      <c r="F16455" s="218">
        <v>5.7581931011798204</v>
      </c>
      <c r="G16455" s="218">
        <v>1.9111597972002401</v>
      </c>
      <c r="H16455" s="218">
        <v>0</v>
      </c>
      <c r="I16455" t="s">
        <v>45922</v>
      </c>
      <c r="J16455" s="218" t="s">
        <v>45922</v>
      </c>
      <c r="K16455" s="218">
        <v>1</v>
      </c>
      <c r="L16455" s="218">
        <v>0.3078109593835503</v>
      </c>
      <c r="M16455" s="218">
        <v>-0.65333494605002951</v>
      </c>
      <c r="N16455" s="218">
        <v>0.22445191614697979</v>
      </c>
      <c r="O16455" s="218">
        <v>-0.73669398928660002</v>
      </c>
      <c r="P16455" s="218">
        <v>-4.5003682500296094</v>
      </c>
      <c r="Q16455" s="218">
        <v>-6.4115280472298499</v>
      </c>
      <c r="R16455" s="507">
        <v>-0.17276199333323961</v>
      </c>
      <c r="S16455" s="507">
        <v>-0.25612103656981011</v>
      </c>
      <c r="T16455" s="218">
        <v>-5.4559481486297301</v>
      </c>
    </row>
    <row r="16456" spans="1:20" x14ac:dyDescent="0.6">
      <c r="A16456" s="218" t="s">
        <v>45923</v>
      </c>
      <c r="B16456" s="218" t="s">
        <v>45924</v>
      </c>
      <c r="C16456" s="218">
        <v>5.3209186001588602</v>
      </c>
      <c r="D16456" s="218">
        <v>5.2123956017606501</v>
      </c>
      <c r="E16456" s="218">
        <v>4.0862902118987199</v>
      </c>
      <c r="F16456" s="218">
        <v>3.05664145798736</v>
      </c>
      <c r="G16456" s="218">
        <v>0.77891856884019794</v>
      </c>
      <c r="H16456" s="218">
        <v>0</v>
      </c>
      <c r="I16456" t="s">
        <v>45925</v>
      </c>
      <c r="J16456" s="218" t="s">
        <v>45925</v>
      </c>
      <c r="K16456" s="218">
        <v>1</v>
      </c>
      <c r="L16456" s="218">
        <v>-1.2346283882601403</v>
      </c>
      <c r="M16456" s="218">
        <v>-2.2642771421715002</v>
      </c>
      <c r="N16456" s="218">
        <v>-1.1261053898619302</v>
      </c>
      <c r="O16456" s="218">
        <v>-2.1557541437732901</v>
      </c>
      <c r="P16456" s="218">
        <v>-4.5420000313186621</v>
      </c>
      <c r="Q16456" s="218">
        <v>-5.3209186001588602</v>
      </c>
      <c r="R16456" s="507">
        <v>-1.7494527652158203</v>
      </c>
      <c r="S16456" s="507">
        <v>-1.6409297668176102</v>
      </c>
      <c r="T16456" s="218">
        <v>-4.9314593157387616</v>
      </c>
    </row>
    <row r="16457" spans="1:20" x14ac:dyDescent="0.6">
      <c r="A16457" s="218" t="s">
        <v>45926</v>
      </c>
      <c r="B16457" s="218" t="s">
        <v>45927</v>
      </c>
      <c r="C16457" s="218">
        <v>6.3901263072900099</v>
      </c>
      <c r="D16457" s="218">
        <v>6.5433332923852801</v>
      </c>
      <c r="E16457" s="218">
        <v>5.3427391406068203</v>
      </c>
      <c r="F16457" s="218">
        <v>7.12410444400229</v>
      </c>
      <c r="G16457" s="218">
        <v>0.86243763809848095</v>
      </c>
      <c r="H16457" s="218">
        <v>0</v>
      </c>
      <c r="I16457" t="s">
        <v>45928</v>
      </c>
      <c r="J16457" s="218" t="s">
        <v>45928</v>
      </c>
      <c r="K16457" s="218">
        <v>1</v>
      </c>
      <c r="L16457" s="218">
        <v>-1.0473871666831895</v>
      </c>
      <c r="M16457" s="218">
        <v>0.73397813671228018</v>
      </c>
      <c r="N16457" s="218">
        <v>-1.2005941517784597</v>
      </c>
      <c r="O16457" s="218">
        <v>0.58077115161700998</v>
      </c>
      <c r="P16457" s="218">
        <v>-5.5276886691915292</v>
      </c>
      <c r="Q16457" s="218">
        <v>-6.3901263072900099</v>
      </c>
      <c r="R16457" s="507">
        <v>-0.15670451498545468</v>
      </c>
      <c r="S16457" s="507">
        <v>-0.30991150008072488</v>
      </c>
      <c r="T16457" s="218">
        <v>-5.9589074882407695</v>
      </c>
    </row>
    <row r="16458" spans="1:20" x14ac:dyDescent="0.6">
      <c r="A16458" s="218" t="s">
        <v>45929</v>
      </c>
      <c r="B16458" s="218" t="s">
        <v>45930</v>
      </c>
      <c r="C16458" s="218">
        <v>2.9859851751584698</v>
      </c>
      <c r="D16458" s="218">
        <v>2.6868773076346502</v>
      </c>
      <c r="E16458" s="218">
        <v>0</v>
      </c>
      <c r="F16458" s="218">
        <v>0</v>
      </c>
      <c r="G16458" s="218">
        <v>0</v>
      </c>
      <c r="H16458" s="218">
        <v>0</v>
      </c>
      <c r="I16458" t="s">
        <v>45931</v>
      </c>
      <c r="J16458" s="218" t="s">
        <v>45931</v>
      </c>
      <c r="K16458" s="218">
        <v>1</v>
      </c>
      <c r="L16458" s="218">
        <v>-2.9859851751584698</v>
      </c>
      <c r="M16458" s="218">
        <v>-2.9859851751584698</v>
      </c>
      <c r="N16458" s="218">
        <v>-2.6868773076346502</v>
      </c>
      <c r="O16458" s="218">
        <v>-2.6868773076346502</v>
      </c>
      <c r="P16458" s="218">
        <v>-2.9859851751584698</v>
      </c>
      <c r="Q16458" s="218">
        <v>-2.9859851751584698</v>
      </c>
      <c r="R16458" s="507">
        <v>-2.9859851751584698</v>
      </c>
      <c r="S16458" s="507">
        <v>-2.6868773076346502</v>
      </c>
      <c r="T16458" s="218">
        <v>-2.9859851751584698</v>
      </c>
    </row>
    <row r="16459" spans="1:20" x14ac:dyDescent="0.6">
      <c r="A16459" s="218" t="s">
        <v>45932</v>
      </c>
      <c r="B16459" s="218" t="s">
        <v>45933</v>
      </c>
      <c r="C16459" s="218">
        <v>4.3941909118225801</v>
      </c>
      <c r="D16459" s="218">
        <v>4.0153128162133598</v>
      </c>
      <c r="E16459" s="218">
        <v>3.1250055813534501</v>
      </c>
      <c r="F16459" s="218">
        <v>4.5772698449808003</v>
      </c>
      <c r="G16459" s="218">
        <v>0.38602773444041999</v>
      </c>
      <c r="H16459" s="218">
        <v>7.96819429771665</v>
      </c>
      <c r="I16459" t="s">
        <v>45934</v>
      </c>
      <c r="J16459" s="218" t="s">
        <v>45934</v>
      </c>
      <c r="K16459" s="218">
        <v>4</v>
      </c>
      <c r="L16459" s="218">
        <v>-1.2691853304691301</v>
      </c>
      <c r="M16459" s="218">
        <v>0.1830789331582201</v>
      </c>
      <c r="N16459" s="218">
        <v>-0.8903072348599097</v>
      </c>
      <c r="O16459" s="218">
        <v>0.56195702876744047</v>
      </c>
      <c r="P16459" s="218">
        <v>-4.0081631773821602</v>
      </c>
      <c r="Q16459" s="218">
        <v>3.5740033858940699</v>
      </c>
      <c r="R16459" s="507">
        <v>-0.54305319865545498</v>
      </c>
      <c r="S16459" s="507">
        <v>-0.16417510304623462</v>
      </c>
      <c r="T16459" s="218">
        <v>-0.21707989574404518</v>
      </c>
    </row>
    <row r="16460" spans="1:20" x14ac:dyDescent="0.6">
      <c r="A16460" s="218" t="s">
        <v>45935</v>
      </c>
      <c r="B16460" s="218" t="s">
        <v>45936</v>
      </c>
      <c r="C16460" s="218">
        <v>4.7825461788213399</v>
      </c>
      <c r="D16460" s="218">
        <v>4.3503248781658597</v>
      </c>
      <c r="E16460" s="218">
        <v>4.4095086058077104</v>
      </c>
      <c r="F16460" s="218">
        <v>3.83972948634533</v>
      </c>
      <c r="G16460" s="218">
        <v>0.38602773444041999</v>
      </c>
      <c r="H16460" s="218">
        <v>0.123827711997599</v>
      </c>
      <c r="I16460" t="s">
        <v>45934</v>
      </c>
      <c r="J16460" s="218" t="s">
        <v>45934</v>
      </c>
      <c r="K16460" s="218">
        <v>4</v>
      </c>
      <c r="L16460" s="218">
        <v>-0.3730375730136295</v>
      </c>
      <c r="M16460" s="218">
        <v>-0.94281669247600997</v>
      </c>
      <c r="N16460" s="218">
        <v>5.9183727641850759E-2</v>
      </c>
      <c r="O16460" s="218">
        <v>-0.51059539182052971</v>
      </c>
      <c r="P16460" s="218">
        <v>-4.39651844438092</v>
      </c>
      <c r="Q16460" s="218">
        <v>-4.6587184668237409</v>
      </c>
      <c r="R16460" s="507">
        <v>-0.65792713274481973</v>
      </c>
      <c r="S16460" s="507">
        <v>-0.22570583208933948</v>
      </c>
      <c r="T16460" s="218">
        <v>-4.5276184556023304</v>
      </c>
    </row>
    <row r="16461" spans="1:20" x14ac:dyDescent="0.6">
      <c r="A16461" s="218" t="s">
        <v>45937</v>
      </c>
      <c r="B16461" s="218" t="s">
        <v>45938</v>
      </c>
      <c r="C16461" s="218">
        <v>5.0415674212603001</v>
      </c>
      <c r="D16461" s="218">
        <v>4.7113391734342596</v>
      </c>
      <c r="E16461" s="218">
        <v>4.5883849486088799</v>
      </c>
      <c r="F16461" s="218">
        <v>3.1599055025318399</v>
      </c>
      <c r="G16461" s="218">
        <v>0</v>
      </c>
      <c r="H16461" s="218">
        <v>0</v>
      </c>
      <c r="I16461" t="s">
        <v>45934</v>
      </c>
      <c r="J16461" s="218" t="s">
        <v>45934</v>
      </c>
      <c r="K16461" s="218">
        <v>4</v>
      </c>
      <c r="L16461" s="218">
        <v>-0.4531824726514202</v>
      </c>
      <c r="M16461" s="218">
        <v>-1.8816619187284602</v>
      </c>
      <c r="N16461" s="218">
        <v>-0.12295422482537965</v>
      </c>
      <c r="O16461" s="218">
        <v>-1.5514336709024197</v>
      </c>
      <c r="P16461" s="218">
        <v>-5.0415674212603001</v>
      </c>
      <c r="Q16461" s="218">
        <v>-5.0415674212603001</v>
      </c>
      <c r="R16461" s="507">
        <v>-1.1674221956899402</v>
      </c>
      <c r="S16461" s="507">
        <v>-0.83719394786389967</v>
      </c>
      <c r="T16461" s="218">
        <v>-5.0415674212603001</v>
      </c>
    </row>
    <row r="16462" spans="1:20" x14ac:dyDescent="0.6">
      <c r="A16462" s="218" t="s">
        <v>45939</v>
      </c>
      <c r="B16462" s="218" t="s">
        <v>45940</v>
      </c>
      <c r="C16462" s="218">
        <v>4.3545594988079399</v>
      </c>
      <c r="D16462" s="218">
        <v>3.42818443732657</v>
      </c>
      <c r="E16462" s="218">
        <v>0</v>
      </c>
      <c r="F16462" s="218">
        <v>0</v>
      </c>
      <c r="G16462" s="218">
        <v>0</v>
      </c>
      <c r="H16462" s="218">
        <v>0</v>
      </c>
      <c r="I16462" t="s">
        <v>45934</v>
      </c>
      <c r="J16462" s="218" t="s">
        <v>45934</v>
      </c>
      <c r="K16462" s="218">
        <v>4</v>
      </c>
      <c r="L16462" s="218">
        <v>-4.3545594988079399</v>
      </c>
      <c r="M16462" s="218">
        <v>-4.3545594988079399</v>
      </c>
      <c r="N16462" s="218">
        <v>-3.42818443732657</v>
      </c>
      <c r="O16462" s="218">
        <v>-3.42818443732657</v>
      </c>
      <c r="P16462" s="218">
        <v>-4.3545594988079399</v>
      </c>
      <c r="Q16462" s="218">
        <v>-4.3545594988079399</v>
      </c>
      <c r="R16462" s="507">
        <v>-4.3545594988079399</v>
      </c>
      <c r="S16462" s="507">
        <v>-3.42818443732657</v>
      </c>
      <c r="T16462" s="218">
        <v>-4.3545594988079399</v>
      </c>
    </row>
    <row r="16463" spans="1:20" x14ac:dyDescent="0.6">
      <c r="A16463" s="218" t="s">
        <v>45941</v>
      </c>
      <c r="B16463" s="218" t="s">
        <v>45942</v>
      </c>
      <c r="C16463" s="218">
        <v>1.8449628752112499</v>
      </c>
      <c r="D16463" s="218">
        <v>1.5198793882788</v>
      </c>
      <c r="E16463" s="218">
        <v>3.59303828914131</v>
      </c>
      <c r="F16463" s="218">
        <v>0</v>
      </c>
      <c r="G16463" s="218">
        <v>0.14046909216855899</v>
      </c>
      <c r="H16463" s="218">
        <v>0</v>
      </c>
      <c r="I16463" t="s">
        <v>45943</v>
      </c>
      <c r="J16463" s="218" t="s">
        <v>45943</v>
      </c>
      <c r="K16463" s="218">
        <v>1</v>
      </c>
      <c r="L16463" s="218">
        <v>1.7480754139300601</v>
      </c>
      <c r="M16463" s="218">
        <v>-1.8449628752112499</v>
      </c>
      <c r="N16463" s="218">
        <v>2.0731589008625102</v>
      </c>
      <c r="O16463" s="218">
        <v>-1.5198793882788</v>
      </c>
      <c r="P16463" s="218">
        <v>-1.7044937830426909</v>
      </c>
      <c r="Q16463" s="218">
        <v>-1.8449628752112499</v>
      </c>
      <c r="R16463" s="507">
        <v>-4.8443730640594929E-2</v>
      </c>
      <c r="S16463" s="507">
        <v>0.27663975629185511</v>
      </c>
      <c r="T16463" s="218">
        <v>-1.7747283291269704</v>
      </c>
    </row>
    <row r="16464" spans="1:20" x14ac:dyDescent="0.6">
      <c r="A16464" s="218" t="s">
        <v>45944</v>
      </c>
      <c r="B16464" s="218" t="s">
        <v>45945</v>
      </c>
      <c r="C16464" s="218">
        <v>5.8069028764870501</v>
      </c>
      <c r="D16464" s="218">
        <v>5.6612923086954199</v>
      </c>
      <c r="E16464" s="218">
        <v>6.4455335459389902</v>
      </c>
      <c r="F16464" s="218">
        <v>4.9217569442352103</v>
      </c>
      <c r="G16464" s="218">
        <v>0.94138514970795095</v>
      </c>
      <c r="H16464" s="218">
        <v>0</v>
      </c>
      <c r="I16464" t="s">
        <v>45946</v>
      </c>
      <c r="J16464" s="218" t="s">
        <v>45946</v>
      </c>
      <c r="K16464" s="218">
        <v>1</v>
      </c>
      <c r="L16464" s="218">
        <v>0.63863066945194014</v>
      </c>
      <c r="M16464" s="218">
        <v>-0.8851459322518398</v>
      </c>
      <c r="N16464" s="218">
        <v>0.78424123724357031</v>
      </c>
      <c r="O16464" s="218">
        <v>-0.73953536446020962</v>
      </c>
      <c r="P16464" s="218">
        <v>-4.8655177267790988</v>
      </c>
      <c r="Q16464" s="218">
        <v>-5.8069028764870501</v>
      </c>
      <c r="R16464" s="507">
        <v>-0.12325763139994983</v>
      </c>
      <c r="S16464" s="507">
        <v>2.2352936391680345E-2</v>
      </c>
      <c r="T16464" s="218">
        <v>-5.3362103016330744</v>
      </c>
    </row>
    <row r="16465" spans="1:20" x14ac:dyDescent="0.6">
      <c r="A16465" s="218" t="s">
        <v>45947</v>
      </c>
      <c r="B16465" s="218" t="s">
        <v>45948</v>
      </c>
      <c r="C16465" s="218">
        <v>8.1031417775080801</v>
      </c>
      <c r="D16465" s="218">
        <v>8.2470957771341205</v>
      </c>
      <c r="E16465" s="218">
        <v>8.0862214735791706</v>
      </c>
      <c r="F16465" s="218">
        <v>7.8432018461819002</v>
      </c>
      <c r="G16465" s="218">
        <v>9.8439509830816601</v>
      </c>
      <c r="H16465" s="218">
        <v>8.2581553996793193</v>
      </c>
      <c r="I16465" t="s">
        <v>45949</v>
      </c>
      <c r="J16465" s="218" t="s">
        <v>45949</v>
      </c>
      <c r="K16465" s="218">
        <v>1</v>
      </c>
      <c r="L16465" s="218">
        <v>-1.6920303928909419E-2</v>
      </c>
      <c r="M16465" s="218">
        <v>-0.25993993132617987</v>
      </c>
      <c r="N16465" s="218">
        <v>-0.1608743035549498</v>
      </c>
      <c r="O16465" s="218">
        <v>-0.40389393095222026</v>
      </c>
      <c r="P16465" s="218">
        <v>1.74080920557358</v>
      </c>
      <c r="Q16465" s="218">
        <v>0.15501362217123926</v>
      </c>
      <c r="R16465" s="507">
        <v>-0.13843011762754465</v>
      </c>
      <c r="S16465" s="507">
        <v>-0.28238411725358503</v>
      </c>
      <c r="T16465" s="218">
        <v>0.94791141387240963</v>
      </c>
    </row>
    <row r="16466" spans="1:20" x14ac:dyDescent="0.6">
      <c r="A16466" s="218" t="s">
        <v>45950</v>
      </c>
      <c r="B16466" s="218" t="s">
        <v>45951</v>
      </c>
      <c r="C16466" s="218">
        <v>4.90831322108499</v>
      </c>
      <c r="D16466" s="218">
        <v>4.9578834431094601</v>
      </c>
      <c r="E16466" s="218">
        <v>4.3964055532311104</v>
      </c>
      <c r="F16466" s="218">
        <v>5.8120308267992904</v>
      </c>
      <c r="G16466" s="218">
        <v>6.1043507716385301</v>
      </c>
      <c r="H16466" s="218">
        <v>0.123827711997599</v>
      </c>
      <c r="I16466" t="s">
        <v>45952</v>
      </c>
      <c r="J16466" s="218" t="s">
        <v>45952</v>
      </c>
      <c r="K16466" s="218">
        <v>1</v>
      </c>
      <c r="L16466" s="218">
        <v>-0.51190766785387964</v>
      </c>
      <c r="M16466" s="218">
        <v>0.90371760571430038</v>
      </c>
      <c r="N16466" s="218">
        <v>-0.56147788987834968</v>
      </c>
      <c r="O16466" s="218">
        <v>0.85414738368983034</v>
      </c>
      <c r="P16466" s="218">
        <v>1.1960375505535401</v>
      </c>
      <c r="Q16466" s="218">
        <v>-4.784485509087391</v>
      </c>
      <c r="R16466" s="507">
        <v>0.19590496893021037</v>
      </c>
      <c r="S16466" s="507">
        <v>0.14633474690574033</v>
      </c>
      <c r="T16466" s="218">
        <v>-1.7942239792669255</v>
      </c>
    </row>
    <row r="16467" spans="1:20" x14ac:dyDescent="0.6">
      <c r="A16467" s="218" t="s">
        <v>45953</v>
      </c>
      <c r="B16467" s="218" t="s">
        <v>45954</v>
      </c>
      <c r="C16467" s="218">
        <v>6.2241224576538103</v>
      </c>
      <c r="D16467" s="218">
        <v>6.3905708442237898</v>
      </c>
      <c r="E16467" s="218">
        <v>6.9056550326331596</v>
      </c>
      <c r="F16467" s="218">
        <v>5.7400558211584602</v>
      </c>
      <c r="G16467" s="218">
        <v>1.1552061784318599</v>
      </c>
      <c r="H16467" s="218">
        <v>0.123827711997599</v>
      </c>
      <c r="I16467" t="s">
        <v>45955</v>
      </c>
      <c r="J16467" s="218" t="s">
        <v>45955</v>
      </c>
      <c r="K16467" s="218">
        <v>1</v>
      </c>
      <c r="L16467" s="218">
        <v>0.68153257497934927</v>
      </c>
      <c r="M16467" s="218">
        <v>-0.48406663649535009</v>
      </c>
      <c r="N16467" s="218">
        <v>0.51508418840936976</v>
      </c>
      <c r="O16467" s="218">
        <v>-0.6505150230653296</v>
      </c>
      <c r="P16467" s="218">
        <v>-5.0689162792219502</v>
      </c>
      <c r="Q16467" s="218">
        <v>-6.1002947456562113</v>
      </c>
      <c r="R16467" s="507">
        <v>9.8732969241999591E-2</v>
      </c>
      <c r="S16467" s="507">
        <v>-6.7715417327979921E-2</v>
      </c>
      <c r="T16467" s="218">
        <v>-5.5846055124390812</v>
      </c>
    </row>
    <row r="16468" spans="1:20" x14ac:dyDescent="0.6">
      <c r="A16468" s="218" t="s">
        <v>45956</v>
      </c>
      <c r="B16468" s="218" t="s">
        <v>45957</v>
      </c>
      <c r="C16468" s="218">
        <v>6.5054488894702196</v>
      </c>
      <c r="D16468" s="218">
        <v>6.3724272012108498</v>
      </c>
      <c r="E16468" s="218">
        <v>6.8384532527646904</v>
      </c>
      <c r="F16468" s="218">
        <v>5.8877661588327497</v>
      </c>
      <c r="G16468" s="218">
        <v>1.34138912626164</v>
      </c>
      <c r="H16468" s="218">
        <v>8.6068485008274198</v>
      </c>
      <c r="I16468" t="s">
        <v>45958</v>
      </c>
      <c r="J16468" s="218" t="s">
        <v>45958</v>
      </c>
      <c r="K16468" s="218">
        <v>1</v>
      </c>
      <c r="L16468" s="218">
        <v>0.33300436329447081</v>
      </c>
      <c r="M16468" s="218">
        <v>-0.61768273063746992</v>
      </c>
      <c r="N16468" s="218">
        <v>0.46602605155384058</v>
      </c>
      <c r="O16468" s="218">
        <v>-0.48466104237810015</v>
      </c>
      <c r="P16468" s="218">
        <v>-5.1640597632085798</v>
      </c>
      <c r="Q16468" s="218">
        <v>2.1013996113572002</v>
      </c>
      <c r="R16468" s="507">
        <v>-0.14233918367149956</v>
      </c>
      <c r="S16468" s="507">
        <v>-9.3174954121297837E-3</v>
      </c>
      <c r="T16468" s="218">
        <v>-1.5313300759256898</v>
      </c>
    </row>
    <row r="16469" spans="1:20" x14ac:dyDescent="0.6">
      <c r="A16469" s="218" t="s">
        <v>45959</v>
      </c>
      <c r="B16469" s="218" t="s">
        <v>45960</v>
      </c>
      <c r="C16469" s="218">
        <v>5.76216692272508</v>
      </c>
      <c r="D16469" s="218">
        <v>5.7252390971374503</v>
      </c>
      <c r="E16469" s="218">
        <v>5.4930988381494901</v>
      </c>
      <c r="F16469" s="218">
        <v>5.6784487593768702</v>
      </c>
      <c r="G16469" s="218">
        <v>0.26846663313173802</v>
      </c>
      <c r="H16469" s="218">
        <v>0</v>
      </c>
      <c r="I16469" t="s">
        <v>45961</v>
      </c>
      <c r="J16469" s="218" t="s">
        <v>45961</v>
      </c>
      <c r="K16469" s="218">
        <v>1</v>
      </c>
      <c r="L16469" s="218">
        <v>-0.26906808457558995</v>
      </c>
      <c r="M16469" s="218">
        <v>-8.3718163348209806E-2</v>
      </c>
      <c r="N16469" s="218">
        <v>-0.2321402589879602</v>
      </c>
      <c r="O16469" s="218">
        <v>-4.6790337760580059E-2</v>
      </c>
      <c r="P16469" s="218">
        <v>-5.4937002895933418</v>
      </c>
      <c r="Q16469" s="218">
        <v>-5.76216692272508</v>
      </c>
      <c r="R16469" s="507">
        <v>-0.17639312396189988</v>
      </c>
      <c r="S16469" s="507">
        <v>-0.13946529837427013</v>
      </c>
      <c r="T16469" s="218">
        <v>-5.6279336061592105</v>
      </c>
    </row>
    <row r="16470" spans="1:20" x14ac:dyDescent="0.6">
      <c r="A16470" s="218" t="s">
        <v>45962</v>
      </c>
      <c r="B16470" s="218" t="s">
        <v>45963</v>
      </c>
      <c r="C16470" s="218">
        <v>6.1473442917158998</v>
      </c>
      <c r="D16470" s="218">
        <v>4.7167424017866404</v>
      </c>
      <c r="E16470" s="218">
        <v>2.8909392797456599</v>
      </c>
      <c r="F16470" s="218">
        <v>4.8906392387711897</v>
      </c>
      <c r="G16470" s="218">
        <v>6.0674277817536897</v>
      </c>
      <c r="H16470" s="218">
        <v>7.4486317312075698</v>
      </c>
      <c r="I16470" t="s">
        <v>45964</v>
      </c>
      <c r="J16470" s="218" t="s">
        <v>45964</v>
      </c>
      <c r="K16470" s="218">
        <v>1</v>
      </c>
      <c r="L16470" s="218">
        <v>-3.2564050119702399</v>
      </c>
      <c r="M16470" s="218">
        <v>-1.2567050529447101</v>
      </c>
      <c r="N16470" s="218">
        <v>-1.8258031220409805</v>
      </c>
      <c r="O16470" s="218">
        <v>0.17389683698454927</v>
      </c>
      <c r="P16470" s="218">
        <v>-7.9916509962210114E-2</v>
      </c>
      <c r="Q16470" s="218">
        <v>1.30128743949167</v>
      </c>
      <c r="R16470" s="507">
        <v>-2.256555032457475</v>
      </c>
      <c r="S16470" s="507">
        <v>-0.82595314252821561</v>
      </c>
      <c r="T16470" s="218">
        <v>0.61068546476472996</v>
      </c>
    </row>
    <row r="16471" spans="1:20" x14ac:dyDescent="0.6">
      <c r="A16471" s="218" t="s">
        <v>45965</v>
      </c>
      <c r="B16471" s="218" t="s">
        <v>45966</v>
      </c>
      <c r="C16471" s="218">
        <v>7.1791426517490899</v>
      </c>
      <c r="D16471" s="218">
        <v>7.0044430139083396</v>
      </c>
      <c r="E16471" s="218">
        <v>7.1024544155074603</v>
      </c>
      <c r="F16471" s="218">
        <v>7.2318660580135301</v>
      </c>
      <c r="G16471" s="218">
        <v>6.8290165136516396</v>
      </c>
      <c r="H16471" s="218">
        <v>0.23786221336595301</v>
      </c>
      <c r="I16471" t="s">
        <v>45967</v>
      </c>
      <c r="J16471" s="218" t="s">
        <v>45967</v>
      </c>
      <c r="K16471" s="218">
        <v>1</v>
      </c>
      <c r="L16471" s="218">
        <v>-7.6688236241629681E-2</v>
      </c>
      <c r="M16471" s="218">
        <v>5.2723406264440165E-2</v>
      </c>
      <c r="N16471" s="218">
        <v>9.8011401599120695E-2</v>
      </c>
      <c r="O16471" s="218">
        <v>0.22742304410519054</v>
      </c>
      <c r="P16471" s="218">
        <v>-0.3501261380974503</v>
      </c>
      <c r="Q16471" s="218">
        <v>-6.9412804383831368</v>
      </c>
      <c r="R16471" s="507">
        <v>-1.1982414988594758E-2</v>
      </c>
      <c r="S16471" s="507">
        <v>0.16271722285215562</v>
      </c>
      <c r="T16471" s="218">
        <v>-3.6457032882402935</v>
      </c>
    </row>
    <row r="16472" spans="1:20" x14ac:dyDescent="0.6">
      <c r="A16472" s="218" t="s">
        <v>45968</v>
      </c>
      <c r="B16472" s="218" t="s">
        <v>45969</v>
      </c>
      <c r="C16472" s="218">
        <v>4.2439463443798804</v>
      </c>
      <c r="D16472" s="218">
        <v>4.4314320364542699</v>
      </c>
      <c r="E16472" s="218">
        <v>6.33450337670254</v>
      </c>
      <c r="F16472" s="218">
        <v>3.7511580960931301</v>
      </c>
      <c r="G16472" s="218">
        <v>1.78840299136486</v>
      </c>
      <c r="H16472" s="218">
        <v>0</v>
      </c>
      <c r="I16472" t="s">
        <v>45970</v>
      </c>
      <c r="J16472" s="218" t="s">
        <v>45970</v>
      </c>
      <c r="K16472" s="218">
        <v>1</v>
      </c>
      <c r="L16472" s="218">
        <v>2.0905570323226597</v>
      </c>
      <c r="M16472" s="218">
        <v>-0.49278824828675027</v>
      </c>
      <c r="N16472" s="218">
        <v>1.9030713402482702</v>
      </c>
      <c r="O16472" s="218">
        <v>-0.68027394036113975</v>
      </c>
      <c r="P16472" s="218">
        <v>-2.4555433530150204</v>
      </c>
      <c r="Q16472" s="218">
        <v>-4.2439463443798804</v>
      </c>
      <c r="R16472" s="507">
        <v>0.79888439201795469</v>
      </c>
      <c r="S16472" s="507">
        <v>0.61139869994356522</v>
      </c>
      <c r="T16472" s="218">
        <v>-3.3497448486974504</v>
      </c>
    </row>
    <row r="16473" spans="1:20" x14ac:dyDescent="0.6">
      <c r="A16473" s="218" t="s">
        <v>45971</v>
      </c>
      <c r="B16473" s="218" t="s">
        <v>45972</v>
      </c>
      <c r="C16473" s="218">
        <v>7.2618080101136302</v>
      </c>
      <c r="D16473" s="218">
        <v>7.3613961751319499</v>
      </c>
      <c r="E16473" s="218">
        <v>8.0033035101833097</v>
      </c>
      <c r="F16473" s="218">
        <v>7.3623494176037001</v>
      </c>
      <c r="G16473" s="218">
        <v>7.2723938461526103</v>
      </c>
      <c r="H16473" s="218">
        <v>8.12415949523945</v>
      </c>
      <c r="I16473" t="s">
        <v>45973</v>
      </c>
      <c r="J16473" s="218" t="s">
        <v>45973</v>
      </c>
      <c r="K16473" s="218">
        <v>2</v>
      </c>
      <c r="L16473" s="218">
        <v>0.74149550006967946</v>
      </c>
      <c r="M16473" s="218">
        <v>0.1005414074900699</v>
      </c>
      <c r="N16473" s="218">
        <v>0.64190733505135977</v>
      </c>
      <c r="O16473" s="218">
        <v>9.5324247175021526E-4</v>
      </c>
      <c r="P16473" s="218">
        <v>1.0585836038980112E-2</v>
      </c>
      <c r="Q16473" s="218">
        <v>0.86235148512581983</v>
      </c>
      <c r="R16473" s="507">
        <v>0.42101845377987468</v>
      </c>
      <c r="S16473" s="507">
        <v>0.32143028876155499</v>
      </c>
      <c r="T16473" s="218">
        <v>0.43646866058239997</v>
      </c>
    </row>
    <row r="16474" spans="1:20" x14ac:dyDescent="0.6">
      <c r="A16474" s="218" t="s">
        <v>45974</v>
      </c>
      <c r="B16474" s="218" t="s">
        <v>45975</v>
      </c>
      <c r="C16474" s="218">
        <v>6.5656972431764897</v>
      </c>
      <c r="D16474" s="218">
        <v>6.6712898687785298</v>
      </c>
      <c r="E16474" s="218">
        <v>6.4924694024523601</v>
      </c>
      <c r="F16474" s="218">
        <v>6.4172302812195703</v>
      </c>
      <c r="G16474" s="218">
        <v>0.86243763809848095</v>
      </c>
      <c r="H16474" s="218">
        <v>7.1567641970898501</v>
      </c>
      <c r="I16474" t="s">
        <v>45973</v>
      </c>
      <c r="J16474" s="218" t="s">
        <v>45973</v>
      </c>
      <c r="K16474" s="218">
        <v>2</v>
      </c>
      <c r="L16474" s="218">
        <v>-7.3227840724129578E-2</v>
      </c>
      <c r="M16474" s="218">
        <v>-0.14846696195691944</v>
      </c>
      <c r="N16474" s="218">
        <v>-0.17882046632616966</v>
      </c>
      <c r="O16474" s="218">
        <v>-0.25405958755895952</v>
      </c>
      <c r="P16474" s="218">
        <v>-5.7032596050780091</v>
      </c>
      <c r="Q16474" s="218">
        <v>0.59106695391336039</v>
      </c>
      <c r="R16474" s="507">
        <v>-0.11084740134052451</v>
      </c>
      <c r="S16474" s="507">
        <v>-0.21644002694256459</v>
      </c>
      <c r="T16474" s="218">
        <v>-2.5560963255823244</v>
      </c>
    </row>
    <row r="16475" spans="1:20" x14ac:dyDescent="0.6">
      <c r="A16475" s="218" t="s">
        <v>45976</v>
      </c>
      <c r="B16475" s="218" t="s">
        <v>45977</v>
      </c>
      <c r="C16475" s="218">
        <v>1.311150011841</v>
      </c>
      <c r="D16475" s="218">
        <v>1.4350097702101701</v>
      </c>
      <c r="E16475" s="218">
        <v>0</v>
      </c>
      <c r="F16475" s="218">
        <v>0</v>
      </c>
      <c r="G16475" s="218">
        <v>0</v>
      </c>
      <c r="H16475" s="218">
        <v>0</v>
      </c>
      <c r="I16475" t="s">
        <v>45978</v>
      </c>
      <c r="J16475" s="218" t="s">
        <v>45978</v>
      </c>
      <c r="K16475" s="218">
        <v>1</v>
      </c>
      <c r="L16475" s="218">
        <v>-1.311150011841</v>
      </c>
      <c r="M16475" s="218">
        <v>-1.311150011841</v>
      </c>
      <c r="N16475" s="218">
        <v>-1.4350097702101701</v>
      </c>
      <c r="O16475" s="218">
        <v>-1.4350097702101701</v>
      </c>
      <c r="P16475" s="218">
        <v>-1.311150011841</v>
      </c>
      <c r="Q16475" s="218">
        <v>-1.311150011841</v>
      </c>
      <c r="R16475" s="507">
        <v>-1.311150011841</v>
      </c>
      <c r="S16475" s="507">
        <v>-1.4350097702101701</v>
      </c>
      <c r="T16475" s="218">
        <v>-1.311150011841</v>
      </c>
    </row>
    <row r="16476" spans="1:20" x14ac:dyDescent="0.6">
      <c r="A16476" s="218" t="s">
        <v>45979</v>
      </c>
      <c r="B16476" s="218" t="s">
        <v>45980</v>
      </c>
      <c r="C16476" s="218">
        <v>5.1204824406454001</v>
      </c>
      <c r="D16476" s="218">
        <v>5.3275276140659997</v>
      </c>
      <c r="E16476" s="218">
        <v>4.7761180512436603</v>
      </c>
      <c r="F16476" s="218">
        <v>5.1740198407270803</v>
      </c>
      <c r="G16476" s="218">
        <v>0.94138514970795095</v>
      </c>
      <c r="H16476" s="218">
        <v>0.123827711997599</v>
      </c>
      <c r="I16476" t="s">
        <v>45981</v>
      </c>
      <c r="J16476" s="218" t="s">
        <v>45981</v>
      </c>
      <c r="K16476" s="218">
        <v>1</v>
      </c>
      <c r="L16476" s="218">
        <v>-0.34436438940173986</v>
      </c>
      <c r="M16476" s="218">
        <v>5.3537400081680175E-2</v>
      </c>
      <c r="N16476" s="218">
        <v>-0.55140956282233944</v>
      </c>
      <c r="O16476" s="218">
        <v>-0.15350777333891941</v>
      </c>
      <c r="P16476" s="218">
        <v>-4.1790972909374489</v>
      </c>
      <c r="Q16476" s="218">
        <v>-4.9966547286478011</v>
      </c>
      <c r="R16476" s="507">
        <v>-0.14541349466002984</v>
      </c>
      <c r="S16476" s="507">
        <v>-0.35245866808062942</v>
      </c>
      <c r="T16476" s="218">
        <v>-4.587876009792625</v>
      </c>
    </row>
    <row r="16477" spans="1:20" x14ac:dyDescent="0.6">
      <c r="A16477" s="218" t="s">
        <v>45982</v>
      </c>
      <c r="B16477" s="218" t="s">
        <v>45983</v>
      </c>
      <c r="C16477" s="218">
        <v>4.6529507600038196</v>
      </c>
      <c r="D16477" s="218">
        <v>4.4358070294252601</v>
      </c>
      <c r="E16477" s="218">
        <v>5.44016568968664E-2</v>
      </c>
      <c r="F16477" s="218">
        <v>3.7637029446721502</v>
      </c>
      <c r="G16477" s="218">
        <v>0.14046909216855899</v>
      </c>
      <c r="H16477" s="218">
        <v>0</v>
      </c>
      <c r="I16477" t="s">
        <v>45984</v>
      </c>
      <c r="J16477" s="218" t="s">
        <v>45984</v>
      </c>
      <c r="K16477" s="218">
        <v>1</v>
      </c>
      <c r="L16477" s="218">
        <v>-4.5985491031069534</v>
      </c>
      <c r="M16477" s="218">
        <v>-0.88924781533166941</v>
      </c>
      <c r="N16477" s="218">
        <v>-4.3814053725283939</v>
      </c>
      <c r="O16477" s="218">
        <v>-0.6721040847531099</v>
      </c>
      <c r="P16477" s="218">
        <v>-4.5124816678352602</v>
      </c>
      <c r="Q16477" s="218">
        <v>-4.6529507600038196</v>
      </c>
      <c r="R16477" s="507">
        <v>-2.7438984592193112</v>
      </c>
      <c r="S16477" s="507">
        <v>-2.5267547286407517</v>
      </c>
      <c r="T16477" s="218">
        <v>-4.5827162139195394</v>
      </c>
    </row>
    <row r="16478" spans="1:20" x14ac:dyDescent="0.6">
      <c r="A16478" s="218" t="s">
        <v>45985</v>
      </c>
      <c r="B16478" s="218" t="s">
        <v>45986</v>
      </c>
      <c r="C16478" s="218">
        <v>5.8280378835204196</v>
      </c>
      <c r="D16478" s="218">
        <v>5.5190657922598598</v>
      </c>
      <c r="E16478" s="218">
        <v>6.8514743920004797</v>
      </c>
      <c r="F16478" s="218">
        <v>6.0145491853017798</v>
      </c>
      <c r="G16478" s="218">
        <v>2.22696608302416</v>
      </c>
      <c r="H16478" s="218">
        <v>0</v>
      </c>
      <c r="I16478" t="s">
        <v>45987</v>
      </c>
      <c r="J16478" s="218" t="s">
        <v>45987</v>
      </c>
      <c r="K16478" s="218">
        <v>4</v>
      </c>
      <c r="L16478" s="218">
        <v>1.0234365084800601</v>
      </c>
      <c r="M16478" s="218">
        <v>0.18651130178136022</v>
      </c>
      <c r="N16478" s="218">
        <v>1.3324085997406199</v>
      </c>
      <c r="O16478" s="218">
        <v>0.49548339304192002</v>
      </c>
      <c r="P16478" s="218">
        <v>-3.6010718004962596</v>
      </c>
      <c r="Q16478" s="218">
        <v>-5.8280378835204196</v>
      </c>
      <c r="R16478" s="507">
        <v>0.60497390513071014</v>
      </c>
      <c r="S16478" s="507">
        <v>0.91394599639126994</v>
      </c>
      <c r="T16478" s="218">
        <v>-4.7145548420083401</v>
      </c>
    </row>
    <row r="16479" spans="1:20" x14ac:dyDescent="0.6">
      <c r="A16479" s="218" t="s">
        <v>45988</v>
      </c>
      <c r="B16479" s="218" t="s">
        <v>45989</v>
      </c>
      <c r="C16479" s="218">
        <v>4.96336399138319</v>
      </c>
      <c r="D16479" s="218">
        <v>4.78520267326968</v>
      </c>
      <c r="E16479" s="218">
        <v>4.6537149060264396</v>
      </c>
      <c r="F16479" s="218">
        <v>5.4335225647458598</v>
      </c>
      <c r="G16479" s="218">
        <v>0.38602773444041999</v>
      </c>
      <c r="H16479" s="218">
        <v>0</v>
      </c>
      <c r="I16479" t="s">
        <v>45987</v>
      </c>
      <c r="J16479" s="218" t="s">
        <v>45987</v>
      </c>
      <c r="K16479" s="218">
        <v>4</v>
      </c>
      <c r="L16479" s="218">
        <v>-0.3096490853567504</v>
      </c>
      <c r="M16479" s="218">
        <v>0.47015857336266986</v>
      </c>
      <c r="N16479" s="218">
        <v>-0.13148776724324041</v>
      </c>
      <c r="O16479" s="218">
        <v>0.64831989147617985</v>
      </c>
      <c r="P16479" s="218">
        <v>-4.57733625694277</v>
      </c>
      <c r="Q16479" s="218">
        <v>-4.96336399138319</v>
      </c>
      <c r="R16479" s="507">
        <v>8.0254744002959733E-2</v>
      </c>
      <c r="S16479" s="507">
        <v>0.25841606211646972</v>
      </c>
      <c r="T16479" s="218">
        <v>-4.77035012416298</v>
      </c>
    </row>
    <row r="16480" spans="1:20" x14ac:dyDescent="0.6">
      <c r="A16480" s="218" t="s">
        <v>45990</v>
      </c>
      <c r="B16480" s="218" t="s">
        <v>45991</v>
      </c>
      <c r="C16480" s="218">
        <v>5.3433638896218598</v>
      </c>
      <c r="D16480" s="218">
        <v>5.1364825377370602</v>
      </c>
      <c r="E16480" s="218">
        <v>4.7098729086137103</v>
      </c>
      <c r="F16480" s="218">
        <v>4.6949300715868203</v>
      </c>
      <c r="G16480" s="218">
        <v>0.38602773444041999</v>
      </c>
      <c r="H16480" s="218">
        <v>0</v>
      </c>
      <c r="I16480" t="s">
        <v>45987</v>
      </c>
      <c r="J16480" s="218" t="s">
        <v>45987</v>
      </c>
      <c r="K16480" s="218">
        <v>4</v>
      </c>
      <c r="L16480" s="218">
        <v>-0.63349098100814949</v>
      </c>
      <c r="M16480" s="218">
        <v>-0.64843381803503952</v>
      </c>
      <c r="N16480" s="218">
        <v>-0.42660962912334988</v>
      </c>
      <c r="O16480" s="218">
        <v>-0.44155246615023991</v>
      </c>
      <c r="P16480" s="218">
        <v>-4.9573361551814399</v>
      </c>
      <c r="Q16480" s="218">
        <v>-5.3433638896218598</v>
      </c>
      <c r="R16480" s="507">
        <v>-0.64096239952159451</v>
      </c>
      <c r="S16480" s="507">
        <v>-0.43408104763679489</v>
      </c>
      <c r="T16480" s="218">
        <v>-5.1503500224016499</v>
      </c>
    </row>
    <row r="16481" spans="1:20" x14ac:dyDescent="0.6">
      <c r="A16481" s="218" t="s">
        <v>45992</v>
      </c>
      <c r="B16481" s="218" t="s">
        <v>45993</v>
      </c>
      <c r="C16481" s="218">
        <v>1.64921256985526</v>
      </c>
      <c r="D16481" s="218">
        <v>1.6460704559286199</v>
      </c>
      <c r="E16481" s="218">
        <v>0</v>
      </c>
      <c r="F16481" s="218">
        <v>0</v>
      </c>
      <c r="G16481" s="218">
        <v>0</v>
      </c>
      <c r="H16481" s="218">
        <v>0</v>
      </c>
      <c r="I16481" t="s">
        <v>45994</v>
      </c>
      <c r="J16481" s="218" t="s">
        <v>45987</v>
      </c>
      <c r="K16481" s="218">
        <v>4</v>
      </c>
      <c r="L16481" s="218">
        <v>-1.64921256985526</v>
      </c>
      <c r="M16481" s="218">
        <v>-1.64921256985526</v>
      </c>
      <c r="N16481" s="218">
        <v>-1.6460704559286199</v>
      </c>
      <c r="O16481" s="218">
        <v>-1.6460704559286199</v>
      </c>
      <c r="P16481" s="218">
        <v>-1.64921256985526</v>
      </c>
      <c r="Q16481" s="218">
        <v>-1.64921256985526</v>
      </c>
      <c r="R16481" s="507">
        <v>-1.64921256985526</v>
      </c>
      <c r="S16481" s="507">
        <v>-1.6460704559286199</v>
      </c>
      <c r="T16481" s="218">
        <v>-1.64921256985526</v>
      </c>
    </row>
    <row r="16482" spans="1:20" x14ac:dyDescent="0.6">
      <c r="A16482" s="218" t="s">
        <v>45995</v>
      </c>
      <c r="B16482" s="218" t="s">
        <v>45996</v>
      </c>
      <c r="C16482" s="218">
        <v>6.4091119594075998</v>
      </c>
      <c r="D16482" s="218">
        <v>6.4822526593573597</v>
      </c>
      <c r="E16482" s="218">
        <v>6.9399246908838599</v>
      </c>
      <c r="F16482" s="218">
        <v>6.56161948909741</v>
      </c>
      <c r="G16482" s="218">
        <v>1.7450477769392401</v>
      </c>
      <c r="H16482" s="218">
        <v>0</v>
      </c>
      <c r="I16482" t="s">
        <v>45997</v>
      </c>
      <c r="J16482" s="218" t="s">
        <v>45997</v>
      </c>
      <c r="K16482" s="218">
        <v>1</v>
      </c>
      <c r="L16482" s="218">
        <v>0.53081273147626007</v>
      </c>
      <c r="M16482" s="218">
        <v>0.15250752968981018</v>
      </c>
      <c r="N16482" s="218">
        <v>0.45767203152650016</v>
      </c>
      <c r="O16482" s="218">
        <v>7.9366829740050271E-2</v>
      </c>
      <c r="P16482" s="218">
        <v>-4.6640641824683602</v>
      </c>
      <c r="Q16482" s="218">
        <v>-6.4091119594075998</v>
      </c>
      <c r="R16482" s="507">
        <v>0.34166013058303513</v>
      </c>
      <c r="S16482" s="507">
        <v>0.26851943063327521</v>
      </c>
      <c r="T16482" s="218">
        <v>-5.53658807093798</v>
      </c>
    </row>
    <row r="16483" spans="1:20" x14ac:dyDescent="0.6">
      <c r="A16483" s="218" t="s">
        <v>45998</v>
      </c>
      <c r="B16483" s="218" t="s">
        <v>45999</v>
      </c>
      <c r="C16483" s="218">
        <v>7.0076961254167003</v>
      </c>
      <c r="D16483" s="218">
        <v>7.2739965642167004</v>
      </c>
      <c r="E16483" s="218">
        <v>7.1181032283899004</v>
      </c>
      <c r="F16483" s="218">
        <v>7.1636902069999797</v>
      </c>
      <c r="G16483" s="218">
        <v>2.2886572363125599</v>
      </c>
      <c r="H16483" s="218">
        <v>7.6761793693510301</v>
      </c>
      <c r="I16483" t="s">
        <v>46000</v>
      </c>
      <c r="J16483" s="218" t="s">
        <v>46000</v>
      </c>
      <c r="K16483" s="218">
        <v>1</v>
      </c>
      <c r="L16483" s="218">
        <v>0.11040710297320011</v>
      </c>
      <c r="M16483" s="218">
        <v>0.15599408158327943</v>
      </c>
      <c r="N16483" s="218">
        <v>-0.15589333582679998</v>
      </c>
      <c r="O16483" s="218">
        <v>-0.11030635721672066</v>
      </c>
      <c r="P16483" s="218">
        <v>-4.7190388891041408</v>
      </c>
      <c r="Q16483" s="218">
        <v>0.66848324393432978</v>
      </c>
      <c r="R16483" s="507">
        <v>0.13320059227823977</v>
      </c>
      <c r="S16483" s="507">
        <v>-0.13309984652176032</v>
      </c>
      <c r="T16483" s="218">
        <v>-2.0252778225849055</v>
      </c>
    </row>
    <row r="16484" spans="1:20" x14ac:dyDescent="0.6">
      <c r="A16484" s="218" t="s">
        <v>46001</v>
      </c>
      <c r="B16484" s="218" t="s">
        <v>46002</v>
      </c>
      <c r="C16484" s="218">
        <v>6.0010061625995004</v>
      </c>
      <c r="D16484" s="218">
        <v>6.0488605426425996</v>
      </c>
      <c r="E16484" s="218">
        <v>6.11531591957226</v>
      </c>
      <c r="F16484" s="218">
        <v>5.7799698693425698</v>
      </c>
      <c r="G16484" s="218">
        <v>1.39846821979138</v>
      </c>
      <c r="H16484" s="218">
        <v>0</v>
      </c>
      <c r="I16484" t="s">
        <v>46003</v>
      </c>
      <c r="J16484" s="218" t="s">
        <v>46003</v>
      </c>
      <c r="K16484" s="218">
        <v>1</v>
      </c>
      <c r="L16484" s="218">
        <v>0.11430975697275958</v>
      </c>
      <c r="M16484" s="218">
        <v>-0.22103629325693053</v>
      </c>
      <c r="N16484" s="218">
        <v>6.6455376929660304E-2</v>
      </c>
      <c r="O16484" s="218">
        <v>-0.2688906733000298</v>
      </c>
      <c r="P16484" s="218">
        <v>-4.6025379428081203</v>
      </c>
      <c r="Q16484" s="218">
        <v>-6.0010061625995004</v>
      </c>
      <c r="R16484" s="507">
        <v>-5.3363268142085474E-2</v>
      </c>
      <c r="S16484" s="507">
        <v>-0.10121764818518475</v>
      </c>
      <c r="T16484" s="218">
        <v>-5.3017720527038108</v>
      </c>
    </row>
    <row r="16485" spans="1:20" x14ac:dyDescent="0.6">
      <c r="A16485" s="218" t="s">
        <v>46004</v>
      </c>
      <c r="B16485" s="218" t="s">
        <v>46005</v>
      </c>
      <c r="C16485" s="218">
        <v>5.9783686145052197</v>
      </c>
      <c r="D16485" s="218">
        <v>6.1158280547820603</v>
      </c>
      <c r="E16485" s="218">
        <v>7.06609427441352</v>
      </c>
      <c r="F16485" s="218">
        <v>5.1622235564117203</v>
      </c>
      <c r="G16485" s="218">
        <v>1.21997385646274</v>
      </c>
      <c r="H16485" s="218">
        <v>0.123827711997599</v>
      </c>
      <c r="I16485" t="s">
        <v>46006</v>
      </c>
      <c r="J16485" s="218" t="s">
        <v>46006</v>
      </c>
      <c r="K16485" s="218">
        <v>1</v>
      </c>
      <c r="L16485" s="218">
        <v>1.0877256599083003</v>
      </c>
      <c r="M16485" s="218">
        <v>-0.81614505809349946</v>
      </c>
      <c r="N16485" s="218">
        <v>0.95026621963145974</v>
      </c>
      <c r="O16485" s="218">
        <v>-0.95360449837034</v>
      </c>
      <c r="P16485" s="218">
        <v>-4.7583947580424795</v>
      </c>
      <c r="Q16485" s="218">
        <v>-5.8545409025076207</v>
      </c>
      <c r="R16485" s="507">
        <v>0.13579030090740041</v>
      </c>
      <c r="S16485" s="507">
        <v>-1.6691393694401313E-3</v>
      </c>
      <c r="T16485" s="218">
        <v>-5.3064678302750501</v>
      </c>
    </row>
    <row r="16486" spans="1:20" x14ac:dyDescent="0.6">
      <c r="A16486" s="218" t="s">
        <v>46007</v>
      </c>
      <c r="B16486" s="218" t="s">
        <v>46008</v>
      </c>
      <c r="C16486" s="218">
        <v>0</v>
      </c>
      <c r="D16486" s="218">
        <v>0</v>
      </c>
      <c r="E16486" s="218">
        <v>0</v>
      </c>
      <c r="F16486" s="218">
        <v>0</v>
      </c>
      <c r="G16486" s="218">
        <v>0</v>
      </c>
      <c r="H16486" s="218">
        <v>0</v>
      </c>
      <c r="I16486" t="s">
        <v>46009</v>
      </c>
      <c r="J16486" s="218" t="s">
        <v>46009</v>
      </c>
      <c r="K16486" s="218">
        <v>1</v>
      </c>
      <c r="L16486" s="218">
        <v>0</v>
      </c>
      <c r="M16486" s="218">
        <v>0</v>
      </c>
      <c r="N16486" s="218">
        <v>0</v>
      </c>
      <c r="O16486" s="218">
        <v>0</v>
      </c>
      <c r="P16486" s="218">
        <v>0</v>
      </c>
      <c r="Q16486" s="218">
        <v>0</v>
      </c>
      <c r="R16486" s="507">
        <v>0</v>
      </c>
      <c r="S16486" s="507">
        <v>0</v>
      </c>
      <c r="T16486" s="218">
        <v>0</v>
      </c>
    </row>
    <row r="16487" spans="1:20" x14ac:dyDescent="0.6">
      <c r="A16487" s="218" t="s">
        <v>46010</v>
      </c>
      <c r="B16487" s="218" t="s">
        <v>46011</v>
      </c>
      <c r="C16487" s="218">
        <v>5.7869431791168502</v>
      </c>
      <c r="D16487" s="218">
        <v>5.9063873949989798</v>
      </c>
      <c r="E16487" s="218">
        <v>6.5016760785791199</v>
      </c>
      <c r="F16487" s="218">
        <v>5.5521659113610404</v>
      </c>
      <c r="G16487" s="218">
        <v>6.3823965930298803</v>
      </c>
      <c r="H16487" s="218">
        <v>0</v>
      </c>
      <c r="I16487" t="s">
        <v>46012</v>
      </c>
      <c r="J16487" s="218" t="s">
        <v>46012</v>
      </c>
      <c r="K16487" s="218">
        <v>1</v>
      </c>
      <c r="L16487" s="218">
        <v>0.7147328994622697</v>
      </c>
      <c r="M16487" s="218">
        <v>-0.23477726775580976</v>
      </c>
      <c r="N16487" s="218">
        <v>0.59528868358014009</v>
      </c>
      <c r="O16487" s="218">
        <v>-0.35422148363793937</v>
      </c>
      <c r="P16487" s="218">
        <v>0.59545341391303008</v>
      </c>
      <c r="Q16487" s="218">
        <v>-5.7869431791168502</v>
      </c>
      <c r="R16487" s="507">
        <v>0.23997781585322997</v>
      </c>
      <c r="S16487" s="507">
        <v>0.12053359997110036</v>
      </c>
      <c r="T16487" s="218">
        <v>-2.5957448826019101</v>
      </c>
    </row>
    <row r="16488" spans="1:20" x14ac:dyDescent="0.6">
      <c r="A16488" s="218" t="s">
        <v>46013</v>
      </c>
      <c r="B16488" s="218" t="s">
        <v>46014</v>
      </c>
      <c r="C16488" s="218">
        <v>5.2362230012385398</v>
      </c>
      <c r="D16488" s="218">
        <v>4.5471587666496802</v>
      </c>
      <c r="E16488" s="218">
        <v>5.3454688753483897</v>
      </c>
      <c r="F16488" s="218">
        <v>4.79762656615776</v>
      </c>
      <c r="G16488" s="218">
        <v>1.08739361964643</v>
      </c>
      <c r="H16488" s="218">
        <v>0</v>
      </c>
      <c r="I16488" t="s">
        <v>46015</v>
      </c>
      <c r="J16488" s="218" t="s">
        <v>46015</v>
      </c>
      <c r="K16488" s="218">
        <v>1</v>
      </c>
      <c r="L16488" s="218">
        <v>0.10924587410984987</v>
      </c>
      <c r="M16488" s="218">
        <v>-0.43859643508077983</v>
      </c>
      <c r="N16488" s="218">
        <v>0.79831010869870944</v>
      </c>
      <c r="O16488" s="218">
        <v>0.25046779950807974</v>
      </c>
      <c r="P16488" s="218">
        <v>-4.14882938159211</v>
      </c>
      <c r="Q16488" s="218">
        <v>-5.2362230012385398</v>
      </c>
      <c r="R16488" s="507">
        <v>-0.16467528048546498</v>
      </c>
      <c r="S16488" s="507">
        <v>0.52438895410339459</v>
      </c>
      <c r="T16488" s="218">
        <v>-4.6925261914153253</v>
      </c>
    </row>
    <row r="16489" spans="1:20" x14ac:dyDescent="0.6">
      <c r="A16489" s="218" t="s">
        <v>46016</v>
      </c>
      <c r="B16489" s="218" t="s">
        <v>46017</v>
      </c>
      <c r="C16489" s="218">
        <v>6.9319648192775798</v>
      </c>
      <c r="D16489" s="218">
        <v>6.8108782240752701</v>
      </c>
      <c r="E16489" s="218">
        <v>5.9618924162992597</v>
      </c>
      <c r="F16489" s="218">
        <v>7.3360777443262402</v>
      </c>
      <c r="G16489" s="218">
        <v>1.28195838278228</v>
      </c>
      <c r="H16489" s="218">
        <v>0.34353965418307397</v>
      </c>
      <c r="I16489" t="s">
        <v>46018</v>
      </c>
      <c r="J16489" s="218" t="s">
        <v>46018</v>
      </c>
      <c r="K16489" s="218">
        <v>1</v>
      </c>
      <c r="L16489" s="218">
        <v>-0.97007240297832009</v>
      </c>
      <c r="M16489" s="218">
        <v>0.40411292504866037</v>
      </c>
      <c r="N16489" s="218">
        <v>-0.8489858077760104</v>
      </c>
      <c r="O16489" s="218">
        <v>0.52519952025097005</v>
      </c>
      <c r="P16489" s="218">
        <v>-5.6500064364952998</v>
      </c>
      <c r="Q16489" s="218">
        <v>-6.588425165094506</v>
      </c>
      <c r="R16489" s="507">
        <v>-0.28297973896482986</v>
      </c>
      <c r="S16489" s="507">
        <v>-0.16189314376252018</v>
      </c>
      <c r="T16489" s="218">
        <v>-6.1192158007949029</v>
      </c>
    </row>
    <row r="16490" spans="1:20" x14ac:dyDescent="0.6">
      <c r="A16490" s="218" t="s">
        <v>46019</v>
      </c>
      <c r="B16490" s="218" t="s">
        <v>46020</v>
      </c>
      <c r="C16490" s="218">
        <v>5.7446434980377097</v>
      </c>
      <c r="D16490" s="218">
        <v>5.8793388445452397</v>
      </c>
      <c r="E16490" s="218">
        <v>6.4366005099230801</v>
      </c>
      <c r="F16490" s="218">
        <v>5.9672000568079797</v>
      </c>
      <c r="G16490" s="218">
        <v>0.69026577864285299</v>
      </c>
      <c r="H16490" s="218">
        <v>7.2031296324568599</v>
      </c>
      <c r="I16490" t="s">
        <v>46021</v>
      </c>
      <c r="J16490" s="218" t="s">
        <v>46021</v>
      </c>
      <c r="K16490" s="218">
        <v>1</v>
      </c>
      <c r="L16490" s="218">
        <v>0.6919570118853704</v>
      </c>
      <c r="M16490" s="218">
        <v>0.22255655877027003</v>
      </c>
      <c r="N16490" s="218">
        <v>0.55726166537784039</v>
      </c>
      <c r="O16490" s="218">
        <v>8.7861212262740018E-2</v>
      </c>
      <c r="P16490" s="218">
        <v>-5.0543777193948571</v>
      </c>
      <c r="Q16490" s="218">
        <v>1.4584861344191502</v>
      </c>
      <c r="R16490" s="507">
        <v>0.45725678532782021</v>
      </c>
      <c r="S16490" s="507">
        <v>0.3225614388202902</v>
      </c>
      <c r="T16490" s="218">
        <v>-1.7979457924878535</v>
      </c>
    </row>
    <row r="16491" spans="1:20" x14ac:dyDescent="0.6">
      <c r="A16491" s="218" t="s">
        <v>46022</v>
      </c>
      <c r="B16491" s="218" t="s">
        <v>46023</v>
      </c>
      <c r="C16491" s="218">
        <v>7.7861415663221099</v>
      </c>
      <c r="D16491" s="218">
        <v>7.89658963145604</v>
      </c>
      <c r="E16491" s="218">
        <v>7.7682161929739602</v>
      </c>
      <c r="F16491" s="218">
        <v>7.9641384738343701</v>
      </c>
      <c r="G16491" s="218">
        <v>2.61192137741013</v>
      </c>
      <c r="H16491" s="218">
        <v>7.9897186015640704</v>
      </c>
      <c r="I16491" t="s">
        <v>46024</v>
      </c>
      <c r="J16491" s="218" t="s">
        <v>46024</v>
      </c>
      <c r="K16491" s="218">
        <v>2</v>
      </c>
      <c r="L16491" s="218">
        <v>-1.7925373348149698E-2</v>
      </c>
      <c r="M16491" s="218">
        <v>0.17799690751226027</v>
      </c>
      <c r="N16491" s="218">
        <v>-0.12837343848207983</v>
      </c>
      <c r="O16491" s="218">
        <v>6.7548842378330143E-2</v>
      </c>
      <c r="P16491" s="218">
        <v>-5.1742201889119794</v>
      </c>
      <c r="Q16491" s="218">
        <v>0.20357703524196058</v>
      </c>
      <c r="R16491" s="507">
        <v>8.0035767082055287E-2</v>
      </c>
      <c r="S16491" s="507">
        <v>-3.0412298051874842E-2</v>
      </c>
      <c r="T16491" s="218">
        <v>-2.4853215768350094</v>
      </c>
    </row>
    <row r="16492" spans="1:20" x14ac:dyDescent="0.6">
      <c r="A16492" s="218" t="s">
        <v>46025</v>
      </c>
      <c r="B16492" s="218" t="s">
        <v>46026</v>
      </c>
      <c r="C16492" s="218">
        <v>7.5076859727885399</v>
      </c>
      <c r="D16492" s="218">
        <v>7.5700677370781397</v>
      </c>
      <c r="E16492" s="218">
        <v>7.2684283000477397</v>
      </c>
      <c r="F16492" s="218">
        <v>7.4966387131606096</v>
      </c>
      <c r="G16492" s="218">
        <v>6.2413125100821798</v>
      </c>
      <c r="H16492" s="218">
        <v>8.0655198525725798</v>
      </c>
      <c r="I16492" t="s">
        <v>46024</v>
      </c>
      <c r="J16492" s="218" t="s">
        <v>46024</v>
      </c>
      <c r="K16492" s="218">
        <v>2</v>
      </c>
      <c r="L16492" s="218">
        <v>-0.23925767274080023</v>
      </c>
      <c r="M16492" s="218">
        <v>-1.1047259627930295E-2</v>
      </c>
      <c r="N16492" s="218">
        <v>-0.30163943703040008</v>
      </c>
      <c r="O16492" s="218">
        <v>-7.3429023917530145E-2</v>
      </c>
      <c r="P16492" s="218">
        <v>-1.2663734627063601</v>
      </c>
      <c r="Q16492" s="218">
        <v>0.55783387978403987</v>
      </c>
      <c r="R16492" s="507">
        <v>-0.12515246618436526</v>
      </c>
      <c r="S16492" s="507">
        <v>-0.18753423047396511</v>
      </c>
      <c r="T16492" s="218">
        <v>-0.35426979146116011</v>
      </c>
    </row>
    <row r="16493" spans="1:20" x14ac:dyDescent="0.6">
      <c r="A16493" s="218" t="s">
        <v>46027</v>
      </c>
      <c r="B16493" s="218" t="s">
        <v>46028</v>
      </c>
      <c r="C16493" s="218">
        <v>6.3871831339708001</v>
      </c>
      <c r="D16493" s="218">
        <v>6.6559023152126899</v>
      </c>
      <c r="E16493" s="218">
        <v>6.37380849886042</v>
      </c>
      <c r="F16493" s="218">
        <v>6.6283047121118601</v>
      </c>
      <c r="G16493" s="218">
        <v>5.7209709128727297</v>
      </c>
      <c r="H16493" s="218">
        <v>0.123827711997599</v>
      </c>
      <c r="I16493" t="s">
        <v>46029</v>
      </c>
      <c r="J16493" s="218" t="s">
        <v>46029</v>
      </c>
      <c r="K16493" s="218">
        <v>3</v>
      </c>
      <c r="L16493" s="218">
        <v>-1.3374635110380062E-2</v>
      </c>
      <c r="M16493" s="218">
        <v>0.24112157814106006</v>
      </c>
      <c r="N16493" s="218">
        <v>-0.28209381635226993</v>
      </c>
      <c r="O16493" s="218">
        <v>-2.7597603100829815E-2</v>
      </c>
      <c r="P16493" s="218">
        <v>-0.66621222109807032</v>
      </c>
      <c r="Q16493" s="218">
        <v>-6.2633554219732011</v>
      </c>
      <c r="R16493" s="507">
        <v>0.11387347151534</v>
      </c>
      <c r="S16493" s="507">
        <v>-0.15484570972654987</v>
      </c>
      <c r="T16493" s="218">
        <v>-3.4647838215356357</v>
      </c>
    </row>
    <row r="16494" spans="1:20" x14ac:dyDescent="0.6">
      <c r="A16494" s="218" t="s">
        <v>46030</v>
      </c>
      <c r="B16494" s="218" t="s">
        <v>46031</v>
      </c>
      <c r="C16494" s="218">
        <v>0</v>
      </c>
      <c r="D16494" s="218">
        <v>0</v>
      </c>
      <c r="E16494" s="218">
        <v>0</v>
      </c>
      <c r="F16494" s="218">
        <v>0</v>
      </c>
      <c r="G16494" s="218">
        <v>0</v>
      </c>
      <c r="H16494" s="218">
        <v>0</v>
      </c>
      <c r="I16494" t="s">
        <v>46029</v>
      </c>
      <c r="J16494" s="218" t="s">
        <v>46029</v>
      </c>
      <c r="K16494" s="218">
        <v>3</v>
      </c>
      <c r="L16494" s="218">
        <v>0</v>
      </c>
      <c r="M16494" s="218">
        <v>0</v>
      </c>
      <c r="N16494" s="218">
        <v>0</v>
      </c>
      <c r="O16494" s="218">
        <v>0</v>
      </c>
      <c r="P16494" s="218">
        <v>0</v>
      </c>
      <c r="Q16494" s="218">
        <v>0</v>
      </c>
      <c r="R16494" s="507">
        <v>0</v>
      </c>
      <c r="S16494" s="507">
        <v>0</v>
      </c>
      <c r="T16494" s="218">
        <v>0</v>
      </c>
    </row>
    <row r="16495" spans="1:20" x14ac:dyDescent="0.6">
      <c r="A16495" s="218" t="s">
        <v>46032</v>
      </c>
      <c r="B16495" s="218" t="s">
        <v>46033</v>
      </c>
      <c r="C16495" s="218">
        <v>7.4105374318140003</v>
      </c>
      <c r="D16495" s="218">
        <v>7.4823797385114101</v>
      </c>
      <c r="E16495" s="218">
        <v>7.7407453474562304</v>
      </c>
      <c r="F16495" s="218">
        <v>6.9545980068827804</v>
      </c>
      <c r="G16495" s="218">
        <v>2.6358556857404398</v>
      </c>
      <c r="H16495" s="218">
        <v>0.23786221336595301</v>
      </c>
      <c r="I16495" t="s">
        <v>46029</v>
      </c>
      <c r="J16495" s="218" t="s">
        <v>46029</v>
      </c>
      <c r="K16495" s="218">
        <v>3</v>
      </c>
      <c r="L16495" s="218">
        <v>0.33020791564223018</v>
      </c>
      <c r="M16495" s="218">
        <v>-0.45593942493121986</v>
      </c>
      <c r="N16495" s="218">
        <v>0.2583656089448203</v>
      </c>
      <c r="O16495" s="218">
        <v>-0.52778173162862974</v>
      </c>
      <c r="P16495" s="218">
        <v>-4.7746817460735604</v>
      </c>
      <c r="Q16495" s="218">
        <v>-7.1726752184480471</v>
      </c>
      <c r="R16495" s="507">
        <v>-6.2865754644494842E-2</v>
      </c>
      <c r="S16495" s="507">
        <v>-0.13470806134190472</v>
      </c>
      <c r="T16495" s="218">
        <v>-5.9736784822608033</v>
      </c>
    </row>
    <row r="16496" spans="1:20" x14ac:dyDescent="0.6">
      <c r="A16496" s="218" t="s">
        <v>46034</v>
      </c>
      <c r="B16496" s="218" t="s">
        <v>46035</v>
      </c>
      <c r="C16496" s="218">
        <v>4.6081533801900401</v>
      </c>
      <c r="D16496" s="218">
        <v>4.6429801670300899</v>
      </c>
      <c r="E16496" s="218">
        <v>4.1281082927596104</v>
      </c>
      <c r="F16496" s="218">
        <v>5.2595453603471398</v>
      </c>
      <c r="G16496" s="218">
        <v>0.14046909216855899</v>
      </c>
      <c r="H16496" s="218">
        <v>0.123827711997599</v>
      </c>
      <c r="I16496" t="s">
        <v>46036</v>
      </c>
      <c r="J16496" s="218" t="s">
        <v>46036</v>
      </c>
      <c r="K16496" s="218">
        <v>1</v>
      </c>
      <c r="L16496" s="218">
        <v>-0.48004508743042962</v>
      </c>
      <c r="M16496" s="218">
        <v>0.65139198015709976</v>
      </c>
      <c r="N16496" s="218">
        <v>-0.51487187427047942</v>
      </c>
      <c r="O16496" s="218">
        <v>0.61656519331704995</v>
      </c>
      <c r="P16496" s="218">
        <v>-4.4676842880214807</v>
      </c>
      <c r="Q16496" s="218">
        <v>-4.4843256681924411</v>
      </c>
      <c r="R16496" s="507">
        <v>8.5673446363335071E-2</v>
      </c>
      <c r="S16496" s="507">
        <v>5.0846659523285265E-2</v>
      </c>
      <c r="T16496" s="218">
        <v>-4.4760049781069604</v>
      </c>
    </row>
    <row r="16497" spans="1:20" x14ac:dyDescent="0.6">
      <c r="A16497" s="218" t="s">
        <v>46037</v>
      </c>
      <c r="B16497" s="218" t="s">
        <v>46038</v>
      </c>
      <c r="C16497" s="218">
        <v>7.4927029360190902</v>
      </c>
      <c r="D16497" s="218">
        <v>7.0646538784896</v>
      </c>
      <c r="E16497" s="218">
        <v>5.3911011504292299</v>
      </c>
      <c r="F16497" s="218">
        <v>6.2988558002259296</v>
      </c>
      <c r="G16497" s="218">
        <v>1.28195838278228</v>
      </c>
      <c r="H16497" s="218">
        <v>9.4038153805424898</v>
      </c>
      <c r="I16497" t="s">
        <v>46039</v>
      </c>
      <c r="J16497" s="218" t="s">
        <v>46039</v>
      </c>
      <c r="K16497" s="218">
        <v>1</v>
      </c>
      <c r="L16497" s="218">
        <v>-2.1016017855898603</v>
      </c>
      <c r="M16497" s="218">
        <v>-1.1938471357931606</v>
      </c>
      <c r="N16497" s="218">
        <v>-1.6735527280603701</v>
      </c>
      <c r="O16497" s="218">
        <v>-0.76579807826367041</v>
      </c>
      <c r="P16497" s="218">
        <v>-6.2107445532368102</v>
      </c>
      <c r="Q16497" s="218">
        <v>1.9111124445233996</v>
      </c>
      <c r="R16497" s="507">
        <v>-1.6477244606915105</v>
      </c>
      <c r="S16497" s="507">
        <v>-1.2196754031620203</v>
      </c>
      <c r="T16497" s="218">
        <v>-2.1498160543567053</v>
      </c>
    </row>
    <row r="16498" spans="1:20" x14ac:dyDescent="0.6">
      <c r="A16498" s="218" t="s">
        <v>46040</v>
      </c>
      <c r="B16498" s="218" t="s">
        <v>46041</v>
      </c>
      <c r="C16498" s="218">
        <v>6.8488313278359501</v>
      </c>
      <c r="D16498" s="218">
        <v>7.0436676597125896</v>
      </c>
      <c r="E16498" s="218">
        <v>5.8870500115567204</v>
      </c>
      <c r="F16498" s="218">
        <v>6.7772599432555598</v>
      </c>
      <c r="G16498" s="218">
        <v>7.8656733612326697</v>
      </c>
      <c r="H16498" s="218">
        <v>0.123827711997599</v>
      </c>
      <c r="I16498" t="s">
        <v>46042</v>
      </c>
      <c r="J16498" s="218" t="s">
        <v>46042</v>
      </c>
      <c r="K16498" s="218">
        <v>1</v>
      </c>
      <c r="L16498" s="218">
        <v>-0.96178131627922969</v>
      </c>
      <c r="M16498" s="218">
        <v>-7.1571384580390252E-2</v>
      </c>
      <c r="N16498" s="218">
        <v>-1.1566176481558692</v>
      </c>
      <c r="O16498" s="218">
        <v>-0.26640771645702976</v>
      </c>
      <c r="P16498" s="218">
        <v>1.0168420333967196</v>
      </c>
      <c r="Q16498" s="218">
        <v>-6.725003615838351</v>
      </c>
      <c r="R16498" s="507">
        <v>-0.51667635042980997</v>
      </c>
      <c r="S16498" s="507">
        <v>-0.71151268230644948</v>
      </c>
      <c r="T16498" s="218">
        <v>-2.8540807912208157</v>
      </c>
    </row>
    <row r="16499" spans="1:20" x14ac:dyDescent="0.6">
      <c r="A16499" s="218" t="s">
        <v>46043</v>
      </c>
      <c r="B16499" s="218" t="s">
        <v>46044</v>
      </c>
      <c r="C16499" s="218">
        <v>5.6364365253795796</v>
      </c>
      <c r="D16499" s="218">
        <v>5.5476446607347603</v>
      </c>
      <c r="E16499" s="218">
        <v>5.1733301928165796</v>
      </c>
      <c r="F16499" s="218">
        <v>4.2065624022611896</v>
      </c>
      <c r="G16499" s="218">
        <v>1.55729034198126</v>
      </c>
      <c r="H16499" s="218">
        <v>0</v>
      </c>
      <c r="I16499" t="s">
        <v>46045</v>
      </c>
      <c r="J16499" s="218" t="s">
        <v>46045</v>
      </c>
      <c r="K16499" s="218">
        <v>1</v>
      </c>
      <c r="L16499" s="218">
        <v>-0.46310633256300004</v>
      </c>
      <c r="M16499" s="218">
        <v>-1.42987412311839</v>
      </c>
      <c r="N16499" s="218">
        <v>-0.37431446791818068</v>
      </c>
      <c r="O16499" s="218">
        <v>-1.3410822584735707</v>
      </c>
      <c r="P16499" s="218">
        <v>-4.0791461833983194</v>
      </c>
      <c r="Q16499" s="218">
        <v>-5.6364365253795796</v>
      </c>
      <c r="R16499" s="507">
        <v>-0.94649022784069503</v>
      </c>
      <c r="S16499" s="507">
        <v>-0.85769836319587567</v>
      </c>
      <c r="T16499" s="218">
        <v>-4.857791354388949</v>
      </c>
    </row>
    <row r="16500" spans="1:20" x14ac:dyDescent="0.6">
      <c r="A16500" s="218" t="s">
        <v>46046</v>
      </c>
      <c r="B16500" s="218" t="s">
        <v>46047</v>
      </c>
      <c r="C16500" s="218">
        <v>5.2340405747686596</v>
      </c>
      <c r="D16500" s="218">
        <v>4.90364152293043</v>
      </c>
      <c r="E16500" s="218">
        <v>0</v>
      </c>
      <c r="F16500" s="218">
        <v>4.9203569690997799</v>
      </c>
      <c r="G16500" s="218">
        <v>0.14046909216855899</v>
      </c>
      <c r="H16500" s="218">
        <v>0.23786221336595301</v>
      </c>
      <c r="I16500" t="s">
        <v>46048</v>
      </c>
      <c r="J16500" s="218" t="s">
        <v>46048</v>
      </c>
      <c r="K16500" s="218">
        <v>1</v>
      </c>
      <c r="L16500" s="218">
        <v>-5.2340405747686596</v>
      </c>
      <c r="M16500" s="218">
        <v>-0.31368360566887965</v>
      </c>
      <c r="N16500" s="218">
        <v>-4.90364152293043</v>
      </c>
      <c r="O16500" s="218">
        <v>1.6715446169349946E-2</v>
      </c>
      <c r="P16500" s="218">
        <v>-5.0935714826001002</v>
      </c>
      <c r="Q16500" s="218">
        <v>-4.9961783614027064</v>
      </c>
      <c r="R16500" s="507">
        <v>-2.7738620902187696</v>
      </c>
      <c r="S16500" s="507">
        <v>-2.44346303838054</v>
      </c>
      <c r="T16500" s="218">
        <v>-5.0448749220014033</v>
      </c>
    </row>
    <row r="16501" spans="1:20" x14ac:dyDescent="0.6">
      <c r="A16501" s="218" t="s">
        <v>46049</v>
      </c>
      <c r="B16501" s="218" t="s">
        <v>46050</v>
      </c>
      <c r="C16501" s="218">
        <v>4.7645141739325796</v>
      </c>
      <c r="D16501" s="218">
        <v>4.7469842392097004</v>
      </c>
      <c r="E16501" s="218">
        <v>4.4807644647402496</v>
      </c>
      <c r="F16501" s="218">
        <v>5.2528868320457596</v>
      </c>
      <c r="G16501" s="218">
        <v>0.86243763809848095</v>
      </c>
      <c r="H16501" s="218">
        <v>0.123827711997599</v>
      </c>
      <c r="I16501" t="s">
        <v>46051</v>
      </c>
      <c r="J16501" s="218" t="s">
        <v>46051</v>
      </c>
      <c r="K16501" s="218">
        <v>1</v>
      </c>
      <c r="L16501" s="218">
        <v>-0.28374970919233</v>
      </c>
      <c r="M16501" s="218">
        <v>0.48837265811317998</v>
      </c>
      <c r="N16501" s="218">
        <v>-0.26621977446945078</v>
      </c>
      <c r="O16501" s="218">
        <v>0.50590259283605921</v>
      </c>
      <c r="P16501" s="218">
        <v>-3.9020765358340985</v>
      </c>
      <c r="Q16501" s="218">
        <v>-4.6406864619349806</v>
      </c>
      <c r="R16501" s="507">
        <v>0.10231147446042499</v>
      </c>
      <c r="S16501" s="507">
        <v>0.11984140918330421</v>
      </c>
      <c r="T16501" s="218">
        <v>-4.2713814988845398</v>
      </c>
    </row>
    <row r="16502" spans="1:20" x14ac:dyDescent="0.6">
      <c r="A16502" s="218" t="s">
        <v>46052</v>
      </c>
      <c r="B16502" s="218" t="s">
        <v>46053</v>
      </c>
      <c r="C16502" s="218">
        <v>5.2373129776770604</v>
      </c>
      <c r="D16502" s="218">
        <v>5.2526295511798002</v>
      </c>
      <c r="E16502" s="218">
        <v>5.33176825705607</v>
      </c>
      <c r="F16502" s="218">
        <v>3.7637029446721502</v>
      </c>
      <c r="G16502" s="218">
        <v>0.94138514970795095</v>
      </c>
      <c r="H16502" s="218">
        <v>0.23786221336595301</v>
      </c>
      <c r="I16502" t="s">
        <v>46054</v>
      </c>
      <c r="J16502" s="218" t="s">
        <v>46054</v>
      </c>
      <c r="K16502" s="218">
        <v>1</v>
      </c>
      <c r="L16502" s="218">
        <v>9.445527937900966E-2</v>
      </c>
      <c r="M16502" s="218">
        <v>-1.4736100330049102</v>
      </c>
      <c r="N16502" s="218">
        <v>7.913870587626981E-2</v>
      </c>
      <c r="O16502" s="218">
        <v>-1.4889266065076501</v>
      </c>
      <c r="P16502" s="218">
        <v>-4.2959278279691091</v>
      </c>
      <c r="Q16502" s="218">
        <v>-4.9994507643111072</v>
      </c>
      <c r="R16502" s="507">
        <v>-0.68957737681295028</v>
      </c>
      <c r="S16502" s="507">
        <v>-0.70489395031569013</v>
      </c>
      <c r="T16502" s="218">
        <v>-4.6476892961401077</v>
      </c>
    </row>
    <row r="16503" spans="1:20" x14ac:dyDescent="0.6">
      <c r="A16503" s="218" t="s">
        <v>46055</v>
      </c>
      <c r="B16503" s="218" t="s">
        <v>46056</v>
      </c>
      <c r="C16503" s="218">
        <v>4.5688638301251903</v>
      </c>
      <c r="D16503" s="218">
        <v>4.4639256000477303</v>
      </c>
      <c r="E16503" s="218">
        <v>5.2597965317686999</v>
      </c>
      <c r="F16503" s="218">
        <v>2.0618054533415302</v>
      </c>
      <c r="G16503" s="218">
        <v>0.14046909216855899</v>
      </c>
      <c r="H16503" s="218">
        <v>0</v>
      </c>
      <c r="I16503" t="s">
        <v>46057</v>
      </c>
      <c r="J16503" s="218" t="s">
        <v>46057</v>
      </c>
      <c r="K16503" s="218">
        <v>1</v>
      </c>
      <c r="L16503" s="218">
        <v>0.69093270164350962</v>
      </c>
      <c r="M16503" s="218">
        <v>-2.5070583767836601</v>
      </c>
      <c r="N16503" s="218">
        <v>0.79587093172096957</v>
      </c>
      <c r="O16503" s="218">
        <v>-2.4021201467062001</v>
      </c>
      <c r="P16503" s="218">
        <v>-4.4283947379566309</v>
      </c>
      <c r="Q16503" s="218">
        <v>-4.5688638301251903</v>
      </c>
      <c r="R16503" s="507">
        <v>-0.90806283757007522</v>
      </c>
      <c r="S16503" s="507">
        <v>-0.80312460749261527</v>
      </c>
      <c r="T16503" s="218">
        <v>-4.498629284040911</v>
      </c>
    </row>
    <row r="16504" spans="1:20" x14ac:dyDescent="0.6">
      <c r="A16504" s="218" t="s">
        <v>46058</v>
      </c>
      <c r="B16504" s="218" t="s">
        <v>46059</v>
      </c>
      <c r="C16504" s="218">
        <v>7.0656044675479004</v>
      </c>
      <c r="D16504" s="218">
        <v>7.0818540153308902</v>
      </c>
      <c r="E16504" s="218">
        <v>5.9760537585539799</v>
      </c>
      <c r="F16504" s="218">
        <v>6.6171143502231899</v>
      </c>
      <c r="G16504" s="218">
        <v>7.5223623251556697</v>
      </c>
      <c r="H16504" s="218">
        <v>8.8450651507093792</v>
      </c>
      <c r="I16504" t="s">
        <v>46060</v>
      </c>
      <c r="J16504" s="218" t="s">
        <v>46060</v>
      </c>
      <c r="K16504" s="218">
        <v>1</v>
      </c>
      <c r="L16504" s="218">
        <v>-1.0895507089939205</v>
      </c>
      <c r="M16504" s="218">
        <v>-0.44849011732471045</v>
      </c>
      <c r="N16504" s="218">
        <v>-1.1058002567769103</v>
      </c>
      <c r="O16504" s="218">
        <v>-0.46473966510770026</v>
      </c>
      <c r="P16504" s="218">
        <v>0.45675785760776932</v>
      </c>
      <c r="Q16504" s="218">
        <v>1.7794606831614788</v>
      </c>
      <c r="R16504" s="507">
        <v>-0.76902041315931546</v>
      </c>
      <c r="S16504" s="507">
        <v>-0.78526996094230528</v>
      </c>
      <c r="T16504" s="218">
        <v>1.118109270384624</v>
      </c>
    </row>
    <row r="16505" spans="1:20" x14ac:dyDescent="0.6">
      <c r="A16505" s="218" t="s">
        <v>46061</v>
      </c>
      <c r="B16505" s="218" t="s">
        <v>46062</v>
      </c>
      <c r="C16505" s="218">
        <v>5.3614719807779698</v>
      </c>
      <c r="D16505" s="218">
        <v>5.4493731148353399</v>
      </c>
      <c r="E16505" s="218">
        <v>6.4237423089553998</v>
      </c>
      <c r="F16505" s="218">
        <v>6.0250082095567299</v>
      </c>
      <c r="G16505" s="218">
        <v>6.61089538030454</v>
      </c>
      <c r="H16505" s="218">
        <v>0.123827711997599</v>
      </c>
      <c r="I16505" t="s">
        <v>46063</v>
      </c>
      <c r="J16505" s="218" t="s">
        <v>46063</v>
      </c>
      <c r="K16505" s="218">
        <v>1</v>
      </c>
      <c r="L16505" s="218">
        <v>1.0622703281774299</v>
      </c>
      <c r="M16505" s="218">
        <v>0.66353622877876006</v>
      </c>
      <c r="N16505" s="218">
        <v>0.97436919412005984</v>
      </c>
      <c r="O16505" s="218">
        <v>0.57563509472138996</v>
      </c>
      <c r="P16505" s="218">
        <v>1.2494233995265702</v>
      </c>
      <c r="Q16505" s="218">
        <v>-5.2376442687803708</v>
      </c>
      <c r="R16505" s="507">
        <v>0.862903278478095</v>
      </c>
      <c r="S16505" s="507">
        <v>0.7750021444207249</v>
      </c>
      <c r="T16505" s="218">
        <v>-1.9941104346269003</v>
      </c>
    </row>
    <row r="16506" spans="1:20" x14ac:dyDescent="0.6">
      <c r="A16506" s="218" t="s">
        <v>46064</v>
      </c>
      <c r="B16506" s="218" t="s">
        <v>46065</v>
      </c>
      <c r="C16506" s="218">
        <v>6.9252170960701198</v>
      </c>
      <c r="D16506" s="218">
        <v>6.7883888265652903</v>
      </c>
      <c r="E16506" s="218">
        <v>6.3303755352992104</v>
      </c>
      <c r="F16506" s="218">
        <v>5.4057778570820396</v>
      </c>
      <c r="G16506" s="218">
        <v>5.2869552967239501</v>
      </c>
      <c r="H16506" s="218">
        <v>8.6141262372391303</v>
      </c>
      <c r="I16506" t="s">
        <v>46066</v>
      </c>
      <c r="J16506" s="218" t="s">
        <v>46066</v>
      </c>
      <c r="K16506" s="218">
        <v>1</v>
      </c>
      <c r="L16506" s="218">
        <v>-0.59484156077090944</v>
      </c>
      <c r="M16506" s="218">
        <v>-1.5194392389880802</v>
      </c>
      <c r="N16506" s="218">
        <v>-0.45801329126607992</v>
      </c>
      <c r="O16506" s="218">
        <v>-1.3826109694832507</v>
      </c>
      <c r="P16506" s="218">
        <v>-1.6382617993461697</v>
      </c>
      <c r="Q16506" s="218">
        <v>1.6889091411690105</v>
      </c>
      <c r="R16506" s="507">
        <v>-1.0571403998794948</v>
      </c>
      <c r="S16506" s="507">
        <v>-0.9203121303746653</v>
      </c>
      <c r="T16506" s="218">
        <v>2.5323670911420404E-2</v>
      </c>
    </row>
    <row r="16507" spans="1:20" x14ac:dyDescent="0.6">
      <c r="A16507" s="218" t="s">
        <v>46067</v>
      </c>
      <c r="B16507" s="218" t="s">
        <v>46068</v>
      </c>
      <c r="C16507" s="218">
        <v>4.8135698302585199</v>
      </c>
      <c r="D16507" s="218">
        <v>4.7834872605386103</v>
      </c>
      <c r="E16507" s="218">
        <v>4.75779198450671</v>
      </c>
      <c r="F16507" s="218">
        <v>5.1347203797069998</v>
      </c>
      <c r="G16507" s="218">
        <v>8.0814742076981698</v>
      </c>
      <c r="H16507" s="218">
        <v>0.123827711997599</v>
      </c>
      <c r="I16507" t="s">
        <v>46069</v>
      </c>
      <c r="J16507" s="218" t="s">
        <v>46069</v>
      </c>
      <c r="K16507" s="218">
        <v>1</v>
      </c>
      <c r="L16507" s="218">
        <v>-5.5777845751809885E-2</v>
      </c>
      <c r="M16507" s="218">
        <v>0.32115054944847987</v>
      </c>
      <c r="N16507" s="218">
        <v>-2.5695276031900249E-2</v>
      </c>
      <c r="O16507" s="218">
        <v>0.35123311916838951</v>
      </c>
      <c r="P16507" s="218">
        <v>3.2679043774396499</v>
      </c>
      <c r="Q16507" s="218">
        <v>-4.6897421182609209</v>
      </c>
      <c r="R16507" s="507">
        <v>0.13268635184833499</v>
      </c>
      <c r="S16507" s="507">
        <v>0.16276892156824463</v>
      </c>
      <c r="T16507" s="218">
        <v>-0.71091887041063551</v>
      </c>
    </row>
    <row r="16508" spans="1:20" x14ac:dyDescent="0.6">
      <c r="A16508" s="218" t="s">
        <v>46070</v>
      </c>
      <c r="B16508" s="218" t="s">
        <v>46071</v>
      </c>
      <c r="C16508" s="218">
        <v>4.1498390982759297</v>
      </c>
      <c r="D16508" s="218">
        <v>3.5702641131708299</v>
      </c>
      <c r="E16508" s="218">
        <v>0</v>
      </c>
      <c r="F16508" s="218">
        <v>4.9914121318445899</v>
      </c>
      <c r="G16508" s="218">
        <v>0</v>
      </c>
      <c r="H16508" s="218">
        <v>5.7395472959861102</v>
      </c>
      <c r="I16508" t="s">
        <v>46072</v>
      </c>
      <c r="J16508" s="218" t="s">
        <v>46072</v>
      </c>
      <c r="K16508" s="218">
        <v>1</v>
      </c>
      <c r="L16508" s="218">
        <v>-4.1498390982759297</v>
      </c>
      <c r="M16508" s="218">
        <v>0.8415730335686602</v>
      </c>
      <c r="N16508" s="218">
        <v>-3.5702641131708299</v>
      </c>
      <c r="O16508" s="218">
        <v>1.4211480186737599</v>
      </c>
      <c r="P16508" s="218">
        <v>-4.1498390982759297</v>
      </c>
      <c r="Q16508" s="218">
        <v>1.5897081977101806</v>
      </c>
      <c r="R16508" s="507">
        <v>-1.6541330323536347</v>
      </c>
      <c r="S16508" s="507">
        <v>-1.074558047248535</v>
      </c>
      <c r="T16508" s="218">
        <v>-1.2800654502828746</v>
      </c>
    </row>
    <row r="16509" spans="1:20" x14ac:dyDescent="0.6">
      <c r="A16509" s="218" t="s">
        <v>46073</v>
      </c>
      <c r="B16509" s="218" t="s">
        <v>46074</v>
      </c>
      <c r="C16509" s="218">
        <v>5.60046353157606</v>
      </c>
      <c r="D16509" s="218">
        <v>5.4622974947225096</v>
      </c>
      <c r="E16509" s="218">
        <v>3.58843671691083</v>
      </c>
      <c r="F16509" s="218">
        <v>6.0053349232206203</v>
      </c>
      <c r="G16509" s="218">
        <v>7.3137837397534398</v>
      </c>
      <c r="H16509" s="218">
        <v>0.23786221336595301</v>
      </c>
      <c r="I16509" t="s">
        <v>46075</v>
      </c>
      <c r="J16509" s="218" t="s">
        <v>46075</v>
      </c>
      <c r="K16509" s="218">
        <v>3</v>
      </c>
      <c r="L16509" s="218">
        <v>-2.01202681466523</v>
      </c>
      <c r="M16509" s="218">
        <v>0.40487139164456032</v>
      </c>
      <c r="N16509" s="218">
        <v>-1.8738607778116796</v>
      </c>
      <c r="O16509" s="218">
        <v>0.54303742849811076</v>
      </c>
      <c r="P16509" s="218">
        <v>1.7133202081773797</v>
      </c>
      <c r="Q16509" s="218">
        <v>-5.3626013182101069</v>
      </c>
      <c r="R16509" s="507">
        <v>-0.80357771151033486</v>
      </c>
      <c r="S16509" s="507">
        <v>-0.66541167465678441</v>
      </c>
      <c r="T16509" s="218">
        <v>-1.8246405550163636</v>
      </c>
    </row>
    <row r="16510" spans="1:20" x14ac:dyDescent="0.6">
      <c r="A16510" s="218" t="s">
        <v>46076</v>
      </c>
      <c r="B16510" s="218" t="s">
        <v>46077</v>
      </c>
      <c r="C16510" s="218">
        <v>4.7855297222261397</v>
      </c>
      <c r="D16510" s="218">
        <v>4.4423447429667098</v>
      </c>
      <c r="E16510" s="218">
        <v>5.1916499405250898</v>
      </c>
      <c r="F16510" s="218">
        <v>1.98888174837286</v>
      </c>
      <c r="G16510" s="218">
        <v>0.14046909216855899</v>
      </c>
      <c r="H16510" s="218">
        <v>0</v>
      </c>
      <c r="I16510" t="s">
        <v>46075</v>
      </c>
      <c r="J16510" s="218" t="s">
        <v>46075</v>
      </c>
      <c r="K16510" s="218">
        <v>3</v>
      </c>
      <c r="L16510" s="218">
        <v>0.40612021829895006</v>
      </c>
      <c r="M16510" s="218">
        <v>-2.7966479738532799</v>
      </c>
      <c r="N16510" s="218">
        <v>0.74930519755837999</v>
      </c>
      <c r="O16510" s="218">
        <v>-2.45346299459385</v>
      </c>
      <c r="P16510" s="218">
        <v>-4.6450606300575803</v>
      </c>
      <c r="Q16510" s="218">
        <v>-4.7855297222261397</v>
      </c>
      <c r="R16510" s="507">
        <v>-1.1952638777771649</v>
      </c>
      <c r="S16510" s="507">
        <v>-0.852078898517735</v>
      </c>
      <c r="T16510" s="218">
        <v>-4.7152951761418596</v>
      </c>
    </row>
    <row r="16511" spans="1:20" x14ac:dyDescent="0.6">
      <c r="A16511" s="218" t="s">
        <v>46078</v>
      </c>
      <c r="B16511" s="218" t="s">
        <v>46079</v>
      </c>
      <c r="C16511" s="218">
        <v>6.8366569224265996</v>
      </c>
      <c r="D16511" s="218">
        <v>6.7356920286950004</v>
      </c>
      <c r="E16511" s="218">
        <v>5.80116847083531</v>
      </c>
      <c r="F16511" s="218">
        <v>4.9563219545835899</v>
      </c>
      <c r="G16511" s="218">
        <v>0</v>
      </c>
      <c r="H16511" s="218">
        <v>7.0525062305708301</v>
      </c>
      <c r="I16511" t="s">
        <v>46075</v>
      </c>
      <c r="J16511" s="218" t="s">
        <v>46075</v>
      </c>
      <c r="K16511" s="218">
        <v>3</v>
      </c>
      <c r="L16511" s="218">
        <v>-1.0354884515912897</v>
      </c>
      <c r="M16511" s="218">
        <v>-1.8803349678430097</v>
      </c>
      <c r="N16511" s="218">
        <v>-0.93452355785969043</v>
      </c>
      <c r="O16511" s="218">
        <v>-1.7793700741114105</v>
      </c>
      <c r="P16511" s="218">
        <v>-6.8366569224265996</v>
      </c>
      <c r="Q16511" s="218">
        <v>0.21584930814423053</v>
      </c>
      <c r="R16511" s="507">
        <v>-1.4579117097171497</v>
      </c>
      <c r="S16511" s="507">
        <v>-1.3569468159855504</v>
      </c>
      <c r="T16511" s="218">
        <v>-3.3104038071411845</v>
      </c>
    </row>
    <row r="16512" spans="1:20" x14ac:dyDescent="0.6">
      <c r="A16512" s="218" t="s">
        <v>46080</v>
      </c>
      <c r="B16512" s="218" t="s">
        <v>46081</v>
      </c>
      <c r="C16512" s="218">
        <v>5.6214870627029896</v>
      </c>
      <c r="D16512" s="218">
        <v>5.7394659280553899</v>
      </c>
      <c r="E16512" s="218">
        <v>5.2481738110657901</v>
      </c>
      <c r="F16512" s="218">
        <v>5.0930782584044101</v>
      </c>
      <c r="G16512" s="218">
        <v>0.94138514970795095</v>
      </c>
      <c r="H16512" s="218">
        <v>3.5104745816603602</v>
      </c>
      <c r="I16512" t="s">
        <v>46082</v>
      </c>
      <c r="J16512" s="218" t="s">
        <v>46082</v>
      </c>
      <c r="K16512" s="218">
        <v>1</v>
      </c>
      <c r="L16512" s="218">
        <v>-0.37331325163719953</v>
      </c>
      <c r="M16512" s="218">
        <v>-0.5284088042985795</v>
      </c>
      <c r="N16512" s="218">
        <v>-0.49129211698959985</v>
      </c>
      <c r="O16512" s="218">
        <v>-0.64638766965097982</v>
      </c>
      <c r="P16512" s="218">
        <v>-4.6801019129950383</v>
      </c>
      <c r="Q16512" s="218">
        <v>-2.1110124810426294</v>
      </c>
      <c r="R16512" s="507">
        <v>-0.45086102796788952</v>
      </c>
      <c r="S16512" s="507">
        <v>-0.56883989332028984</v>
      </c>
      <c r="T16512" s="218">
        <v>-3.3955571970188339</v>
      </c>
    </row>
    <row r="16513" spans="1:20" x14ac:dyDescent="0.6">
      <c r="A16513" s="218" t="s">
        <v>46083</v>
      </c>
      <c r="B16513" s="218" t="s">
        <v>46084</v>
      </c>
      <c r="C16513" s="218">
        <v>5.1863016961545796</v>
      </c>
      <c r="D16513" s="218">
        <v>5.1827682978859801</v>
      </c>
      <c r="E16513" s="218">
        <v>4.8297395869106596</v>
      </c>
      <c r="F16513" s="218">
        <v>5.0020396224481596</v>
      </c>
      <c r="G16513" s="218">
        <v>0.59580657787600999</v>
      </c>
      <c r="H16513" s="218">
        <v>0</v>
      </c>
      <c r="I16513" t="s">
        <v>46085</v>
      </c>
      <c r="J16513" s="218" t="s">
        <v>46085</v>
      </c>
      <c r="K16513" s="218">
        <v>1</v>
      </c>
      <c r="L16513" s="218">
        <v>-0.35656210924391996</v>
      </c>
      <c r="M16513" s="218">
        <v>-0.18426207370642</v>
      </c>
      <c r="N16513" s="218">
        <v>-0.35302871097532051</v>
      </c>
      <c r="O16513" s="218">
        <v>-0.18072867543782056</v>
      </c>
      <c r="P16513" s="218">
        <v>-4.5904951182785698</v>
      </c>
      <c r="Q16513" s="218">
        <v>-5.1863016961545796</v>
      </c>
      <c r="R16513" s="507">
        <v>-0.27041209147516998</v>
      </c>
      <c r="S16513" s="507">
        <v>-0.26687869320657054</v>
      </c>
      <c r="T16513" s="218">
        <v>-4.8883984072165747</v>
      </c>
    </row>
    <row r="16514" spans="1:20" x14ac:dyDescent="0.6">
      <c r="A16514" s="218" t="s">
        <v>46086</v>
      </c>
      <c r="B16514" s="218" t="s">
        <v>46087</v>
      </c>
      <c r="C16514" s="218">
        <v>6.2047504618295504</v>
      </c>
      <c r="D16514" s="218">
        <v>6.1041934608104302</v>
      </c>
      <c r="E16514" s="218">
        <v>4.6270396602991699</v>
      </c>
      <c r="F16514" s="218">
        <v>5.8448714038545697</v>
      </c>
      <c r="G16514" s="218">
        <v>0.94138514970795095</v>
      </c>
      <c r="H16514" s="218">
        <v>0.23786221336595301</v>
      </c>
      <c r="I16514" t="s">
        <v>46088</v>
      </c>
      <c r="J16514" s="218" t="s">
        <v>46088</v>
      </c>
      <c r="K16514" s="218">
        <v>1</v>
      </c>
      <c r="L16514" s="218">
        <v>-1.5777108015303805</v>
      </c>
      <c r="M16514" s="218">
        <v>-0.35987905797498065</v>
      </c>
      <c r="N16514" s="218">
        <v>-1.4771538005112603</v>
      </c>
      <c r="O16514" s="218">
        <v>-0.25932205695586052</v>
      </c>
      <c r="P16514" s="218">
        <v>-5.2633653121215991</v>
      </c>
      <c r="Q16514" s="218">
        <v>-5.9668882484635972</v>
      </c>
      <c r="R16514" s="507">
        <v>-0.96879492975268056</v>
      </c>
      <c r="S16514" s="507">
        <v>-0.86823792873356043</v>
      </c>
      <c r="T16514" s="218">
        <v>-5.6151267802925986</v>
      </c>
    </row>
    <row r="16515" spans="1:20" x14ac:dyDescent="0.6">
      <c r="A16515" s="218" t="s">
        <v>46089</v>
      </c>
      <c r="B16515" s="218" t="s">
        <v>46090</v>
      </c>
      <c r="C16515" s="218">
        <v>6.1657807881642102</v>
      </c>
      <c r="D16515" s="218">
        <v>6.1765604617422198</v>
      </c>
      <c r="E16515" s="218">
        <v>6.3798127250941299</v>
      </c>
      <c r="F16515" s="218">
        <v>6.9470554091510897</v>
      </c>
      <c r="G16515" s="218">
        <v>7.3878873112985399</v>
      </c>
      <c r="H16515" s="218">
        <v>0.23786221336595301</v>
      </c>
      <c r="I16515" t="s">
        <v>46091</v>
      </c>
      <c r="J16515" s="218" t="s">
        <v>46091</v>
      </c>
      <c r="K16515" s="218">
        <v>3</v>
      </c>
      <c r="L16515" s="218">
        <v>0.21403193692991973</v>
      </c>
      <c r="M16515" s="218">
        <v>0.7812746209868795</v>
      </c>
      <c r="N16515" s="218">
        <v>0.20325226335191005</v>
      </c>
      <c r="O16515" s="218">
        <v>0.77049494740886981</v>
      </c>
      <c r="P16515" s="218">
        <v>1.2221065231343298</v>
      </c>
      <c r="Q16515" s="218">
        <v>-5.927918574798257</v>
      </c>
      <c r="R16515" s="507">
        <v>0.49765327895839961</v>
      </c>
      <c r="S16515" s="507">
        <v>0.48687360538038993</v>
      </c>
      <c r="T16515" s="218">
        <v>-2.3529060258319636</v>
      </c>
    </row>
    <row r="16516" spans="1:20" x14ac:dyDescent="0.6">
      <c r="A16516" s="218" t="s">
        <v>46092</v>
      </c>
      <c r="B16516" s="218" t="s">
        <v>46093</v>
      </c>
      <c r="C16516" s="218">
        <v>6.1444421869826202</v>
      </c>
      <c r="D16516" s="218">
        <v>6.2107886458237296</v>
      </c>
      <c r="E16516" s="218">
        <v>6.5181014708995697</v>
      </c>
      <c r="F16516" s="218">
        <v>6.6140866709970103</v>
      </c>
      <c r="G16516" s="218">
        <v>8.4517363520370097</v>
      </c>
      <c r="H16516" s="218">
        <v>8.2774522629609493</v>
      </c>
      <c r="I16516" t="s">
        <v>46091</v>
      </c>
      <c r="J16516" s="218" t="s">
        <v>46091</v>
      </c>
      <c r="K16516" s="218">
        <v>3</v>
      </c>
      <c r="L16516" s="218">
        <v>0.37365928391694947</v>
      </c>
      <c r="M16516" s="218">
        <v>0.46964448401439007</v>
      </c>
      <c r="N16516" s="218">
        <v>0.30731282507584012</v>
      </c>
      <c r="O16516" s="218">
        <v>0.40329802517328073</v>
      </c>
      <c r="P16516" s="218">
        <v>2.3072941650543894</v>
      </c>
      <c r="Q16516" s="218">
        <v>2.133010075978329</v>
      </c>
      <c r="R16516" s="507">
        <v>0.42165188396566977</v>
      </c>
      <c r="S16516" s="507">
        <v>0.35530542512456043</v>
      </c>
      <c r="T16516" s="218">
        <v>2.2201521205163592</v>
      </c>
    </row>
    <row r="16517" spans="1:20" x14ac:dyDescent="0.6">
      <c r="A16517" s="218" t="s">
        <v>46094</v>
      </c>
      <c r="B16517" s="218" t="s">
        <v>46095</v>
      </c>
      <c r="C16517" s="218">
        <v>5.7446434980377097</v>
      </c>
      <c r="D16517" s="218">
        <v>5.7787427149166799</v>
      </c>
      <c r="E16517" s="218">
        <v>4.0830226643213301</v>
      </c>
      <c r="F16517" s="218">
        <v>5.69655454304689</v>
      </c>
      <c r="G16517" s="218">
        <v>8.1552629355786692</v>
      </c>
      <c r="H16517" s="218">
        <v>8.6315096670646998</v>
      </c>
      <c r="I16517" t="s">
        <v>46091</v>
      </c>
      <c r="J16517" s="218" t="s">
        <v>46091</v>
      </c>
      <c r="K16517" s="218">
        <v>3</v>
      </c>
      <c r="L16517" s="218">
        <v>-1.6616208337163796</v>
      </c>
      <c r="M16517" s="218">
        <v>-4.8088954990819666E-2</v>
      </c>
      <c r="N16517" s="218">
        <v>-1.6957200505953498</v>
      </c>
      <c r="O16517" s="218">
        <v>-8.2188171869789883E-2</v>
      </c>
      <c r="P16517" s="218">
        <v>2.4106194375409595</v>
      </c>
      <c r="Q16517" s="218">
        <v>2.8868661690269901</v>
      </c>
      <c r="R16517" s="507">
        <v>-0.85485489435359963</v>
      </c>
      <c r="S16517" s="507">
        <v>-0.88895411123256984</v>
      </c>
      <c r="T16517" s="218">
        <v>2.6487428032839748</v>
      </c>
    </row>
    <row r="16518" spans="1:20" x14ac:dyDescent="0.6">
      <c r="A16518" s="218" t="s">
        <v>46096</v>
      </c>
      <c r="B16518" s="218" t="s">
        <v>46097</v>
      </c>
      <c r="C16518" s="218">
        <v>4.4996950269134803</v>
      </c>
      <c r="D16518" s="218">
        <v>4.2117825731138998</v>
      </c>
      <c r="E16518" s="218">
        <v>5.62476905883981</v>
      </c>
      <c r="F16518" s="218">
        <v>4.6261785665351303</v>
      </c>
      <c r="G16518" s="218">
        <v>7.6461012994468902</v>
      </c>
      <c r="H16518" s="218">
        <v>0</v>
      </c>
      <c r="I16518" t="s">
        <v>46098</v>
      </c>
      <c r="J16518" s="218" t="s">
        <v>46098</v>
      </c>
      <c r="K16518" s="218">
        <v>3</v>
      </c>
      <c r="L16518" s="218">
        <v>1.1250740319263297</v>
      </c>
      <c r="M16518" s="218">
        <v>0.12648353962164993</v>
      </c>
      <c r="N16518" s="218">
        <v>1.4129864857259102</v>
      </c>
      <c r="O16518" s="218">
        <v>0.41439599342123046</v>
      </c>
      <c r="P16518" s="218">
        <v>3.1464062725334099</v>
      </c>
      <c r="Q16518" s="218">
        <v>-4.4996950269134803</v>
      </c>
      <c r="R16518" s="507">
        <v>0.62577878577398982</v>
      </c>
      <c r="S16518" s="507">
        <v>0.91369123957357035</v>
      </c>
      <c r="T16518" s="218">
        <v>-0.67664437719003523</v>
      </c>
    </row>
    <row r="16519" spans="1:20" x14ac:dyDescent="0.6">
      <c r="A16519" s="218" t="s">
        <v>46099</v>
      </c>
      <c r="B16519" s="218" t="s">
        <v>46100</v>
      </c>
      <c r="C16519" s="218">
        <v>5.3754005775130898</v>
      </c>
      <c r="D16519" s="218">
        <v>5.3310549320843501</v>
      </c>
      <c r="E16519" s="218">
        <v>4.9511995632133097</v>
      </c>
      <c r="F16519" s="218">
        <v>5.9576773493219699</v>
      </c>
      <c r="G16519" s="218">
        <v>7.1899192611055298</v>
      </c>
      <c r="H16519" s="218">
        <v>7.6831164535594301</v>
      </c>
      <c r="I16519" t="s">
        <v>46098</v>
      </c>
      <c r="J16519" s="218" t="s">
        <v>46098</v>
      </c>
      <c r="K16519" s="218">
        <v>3</v>
      </c>
      <c r="L16519" s="218">
        <v>-0.42420101429978008</v>
      </c>
      <c r="M16519" s="218">
        <v>0.58227677180888016</v>
      </c>
      <c r="N16519" s="218">
        <v>-0.37985536887104043</v>
      </c>
      <c r="O16519" s="218">
        <v>0.6266224172376198</v>
      </c>
      <c r="P16519" s="218">
        <v>1.8145186835924401</v>
      </c>
      <c r="Q16519" s="218">
        <v>2.3077158760463403</v>
      </c>
      <c r="R16519" s="507">
        <v>7.9037878754550039E-2</v>
      </c>
      <c r="S16519" s="507">
        <v>0.12338352418328968</v>
      </c>
      <c r="T16519" s="218">
        <v>2.0611172798193902</v>
      </c>
    </row>
    <row r="16520" spans="1:20" x14ac:dyDescent="0.6">
      <c r="A16520" s="218" t="s">
        <v>46101</v>
      </c>
      <c r="B16520" s="218" t="s">
        <v>46102</v>
      </c>
      <c r="C16520" s="218">
        <v>5.5372609346606998</v>
      </c>
      <c r="D16520" s="218">
        <v>5.2796535592038403</v>
      </c>
      <c r="E16520" s="218">
        <v>0</v>
      </c>
      <c r="F16520" s="218">
        <v>4.2202803608603299</v>
      </c>
      <c r="G16520" s="218">
        <v>0.26846663313173802</v>
      </c>
      <c r="H16520" s="218">
        <v>0</v>
      </c>
      <c r="I16520" t="s">
        <v>46098</v>
      </c>
      <c r="J16520" s="218" t="s">
        <v>46098</v>
      </c>
      <c r="K16520" s="218">
        <v>3</v>
      </c>
      <c r="L16520" s="218">
        <v>-5.5372609346606998</v>
      </c>
      <c r="M16520" s="218">
        <v>-1.3169805738003699</v>
      </c>
      <c r="N16520" s="218">
        <v>-5.2796535592038403</v>
      </c>
      <c r="O16520" s="218">
        <v>-1.0593731983435104</v>
      </c>
      <c r="P16520" s="218">
        <v>-5.2687943015289616</v>
      </c>
      <c r="Q16520" s="218">
        <v>-5.5372609346606998</v>
      </c>
      <c r="R16520" s="507">
        <v>-3.4271207542305349</v>
      </c>
      <c r="S16520" s="507">
        <v>-3.1695133787736753</v>
      </c>
      <c r="T16520" s="218">
        <v>-5.4030276180948302</v>
      </c>
    </row>
    <row r="16521" spans="1:20" x14ac:dyDescent="0.6">
      <c r="A16521" s="218" t="s">
        <v>46103</v>
      </c>
      <c r="B16521" s="218" t="s">
        <v>46104</v>
      </c>
      <c r="C16521" s="218">
        <v>7.0022563362811896</v>
      </c>
      <c r="D16521" s="218">
        <v>7.0589928015980696</v>
      </c>
      <c r="E16521" s="218">
        <v>7.4394707047650597</v>
      </c>
      <c r="F16521" s="218">
        <v>6.5852231910481098</v>
      </c>
      <c r="G16521" s="218">
        <v>1.50626793832628</v>
      </c>
      <c r="H16521" s="218">
        <v>0</v>
      </c>
      <c r="I16521" t="s">
        <v>46105</v>
      </c>
      <c r="J16521" s="218" t="s">
        <v>46105</v>
      </c>
      <c r="K16521" s="218">
        <v>1</v>
      </c>
      <c r="L16521" s="218">
        <v>0.43721436848387008</v>
      </c>
      <c r="M16521" s="218">
        <v>-0.41703314523307977</v>
      </c>
      <c r="N16521" s="218">
        <v>0.38047790316699004</v>
      </c>
      <c r="O16521" s="218">
        <v>-0.47376961054995981</v>
      </c>
      <c r="P16521" s="218">
        <v>-5.4959883979549096</v>
      </c>
      <c r="Q16521" s="218">
        <v>-7.0022563362811896</v>
      </c>
      <c r="R16521" s="507">
        <v>1.0090611625395152E-2</v>
      </c>
      <c r="S16521" s="507">
        <v>-4.6645853691484884E-2</v>
      </c>
      <c r="T16521" s="218">
        <v>-6.2491223671180496</v>
      </c>
    </row>
    <row r="16522" spans="1:20" x14ac:dyDescent="0.6">
      <c r="A16522" s="218" t="s">
        <v>46106</v>
      </c>
      <c r="B16522" s="218" t="s">
        <v>46107</v>
      </c>
      <c r="C16522" s="218">
        <v>6.5914979511028697</v>
      </c>
      <c r="D16522" s="218">
        <v>6.6708259825723397</v>
      </c>
      <c r="E16522" s="218">
        <v>6.8442549395919698</v>
      </c>
      <c r="F16522" s="218">
        <v>6.9566482535133902</v>
      </c>
      <c r="G16522" s="218">
        <v>1.28195838278228</v>
      </c>
      <c r="H16522" s="218">
        <v>0.123827711997599</v>
      </c>
      <c r="I16522" t="s">
        <v>46108</v>
      </c>
      <c r="J16522" s="218" t="s">
        <v>46108</v>
      </c>
      <c r="K16522" s="218">
        <v>2</v>
      </c>
      <c r="L16522" s="218">
        <v>0.25275698848910011</v>
      </c>
      <c r="M16522" s="218">
        <v>0.36515030241052049</v>
      </c>
      <c r="N16522" s="218">
        <v>0.17342895701963013</v>
      </c>
      <c r="O16522" s="218">
        <v>0.2858222709410505</v>
      </c>
      <c r="P16522" s="218">
        <v>-5.3095395683205897</v>
      </c>
      <c r="Q16522" s="218">
        <v>-6.4676702391052707</v>
      </c>
      <c r="R16522" s="507">
        <v>0.3089536454498103</v>
      </c>
      <c r="S16522" s="507">
        <v>0.22962561398034032</v>
      </c>
      <c r="T16522" s="218">
        <v>-5.8886049037129302</v>
      </c>
    </row>
    <row r="16523" spans="1:20" x14ac:dyDescent="0.6">
      <c r="A16523" s="218" t="s">
        <v>46109</v>
      </c>
      <c r="B16523" s="218" t="s">
        <v>46110</v>
      </c>
      <c r="C16523" s="218">
        <v>6.8160135403286102</v>
      </c>
      <c r="D16523" s="218">
        <v>6.83302242072378</v>
      </c>
      <c r="E16523" s="218">
        <v>5.4607339398405399</v>
      </c>
      <c r="F16523" s="218">
        <v>6.4869810420371596</v>
      </c>
      <c r="G16523" s="218">
        <v>9.0271472230537793</v>
      </c>
      <c r="H16523" s="218">
        <v>7.89349128763123</v>
      </c>
      <c r="I16523" t="s">
        <v>46108</v>
      </c>
      <c r="J16523" s="218" t="s">
        <v>46108</v>
      </c>
      <c r="K16523" s="218">
        <v>2</v>
      </c>
      <c r="L16523" s="218">
        <v>-1.3552796004880703</v>
      </c>
      <c r="M16523" s="218">
        <v>-0.32903249829145054</v>
      </c>
      <c r="N16523" s="218">
        <v>-1.3722884808832401</v>
      </c>
      <c r="O16523" s="218">
        <v>-0.34604137868662033</v>
      </c>
      <c r="P16523" s="218">
        <v>2.2111336827251691</v>
      </c>
      <c r="Q16523" s="218">
        <v>1.0774777473026198</v>
      </c>
      <c r="R16523" s="507">
        <v>-0.84215604938976041</v>
      </c>
      <c r="S16523" s="507">
        <v>-0.8591649297849302</v>
      </c>
      <c r="T16523" s="218">
        <v>1.6443057150138944</v>
      </c>
    </row>
    <row r="16524" spans="1:20" x14ac:dyDescent="0.6">
      <c r="A16524" s="218" t="s">
        <v>46111</v>
      </c>
      <c r="B16524" s="218" t="s">
        <v>46112</v>
      </c>
      <c r="C16524" s="218">
        <v>3.1149263127590801</v>
      </c>
      <c r="D16524" s="218">
        <v>2.5482863555079498</v>
      </c>
      <c r="E16524" s="218">
        <v>3.2350845448690801</v>
      </c>
      <c r="F16524" s="218">
        <v>2.2518897234909998</v>
      </c>
      <c r="G16524" s="218">
        <v>0.494726731926454</v>
      </c>
      <c r="H16524" s="218">
        <v>0.123827711997599</v>
      </c>
      <c r="I16524" t="s">
        <v>46113</v>
      </c>
      <c r="J16524" s="218" t="s">
        <v>46113</v>
      </c>
      <c r="K16524" s="218">
        <v>1</v>
      </c>
      <c r="L16524" s="218">
        <v>0.1201582321100001</v>
      </c>
      <c r="M16524" s="218">
        <v>-0.86303658926808025</v>
      </c>
      <c r="N16524" s="218">
        <v>0.68679818936113035</v>
      </c>
      <c r="O16524" s="218">
        <v>-0.29639663201694999</v>
      </c>
      <c r="P16524" s="218">
        <v>-2.6201995808326259</v>
      </c>
      <c r="Q16524" s="218">
        <v>-2.991098600761481</v>
      </c>
      <c r="R16524" s="507">
        <v>-0.37143917857904007</v>
      </c>
      <c r="S16524" s="507">
        <v>0.19520077867209018</v>
      </c>
      <c r="T16524" s="218">
        <v>-2.8056490907970533</v>
      </c>
    </row>
    <row r="16525" spans="1:20" x14ac:dyDescent="0.6">
      <c r="A16525" s="218" t="s">
        <v>46114</v>
      </c>
      <c r="B16525" s="218" t="s">
        <v>46115</v>
      </c>
      <c r="C16525" s="218">
        <v>6.8633768860668196</v>
      </c>
      <c r="D16525" s="218">
        <v>6.9238101503838498</v>
      </c>
      <c r="E16525" s="218">
        <v>6.0056928466619404</v>
      </c>
      <c r="F16525" s="218">
        <v>6.9467116250582501</v>
      </c>
      <c r="G16525" s="218">
        <v>0.38602773444041999</v>
      </c>
      <c r="H16525" s="218">
        <v>0</v>
      </c>
      <c r="I16525" t="s">
        <v>46116</v>
      </c>
      <c r="J16525" s="218" t="s">
        <v>46116</v>
      </c>
      <c r="K16525" s="218">
        <v>1</v>
      </c>
      <c r="L16525" s="218">
        <v>-0.85768403940487925</v>
      </c>
      <c r="M16525" s="218">
        <v>8.3334738991430513E-2</v>
      </c>
      <c r="N16525" s="218">
        <v>-0.91811730372190947</v>
      </c>
      <c r="O16525" s="218">
        <v>2.2901474674400291E-2</v>
      </c>
      <c r="P16525" s="218">
        <v>-6.4773491516263997</v>
      </c>
      <c r="Q16525" s="218">
        <v>-6.8633768860668196</v>
      </c>
      <c r="R16525" s="507">
        <v>-0.38717465020672437</v>
      </c>
      <c r="S16525" s="507">
        <v>-0.44760791452375459</v>
      </c>
      <c r="T16525" s="218">
        <v>-6.6703630188466096</v>
      </c>
    </row>
    <row r="16526" spans="1:20" x14ac:dyDescent="0.6">
      <c r="A16526" s="218" t="s">
        <v>46117</v>
      </c>
      <c r="B16526" s="218" t="s">
        <v>46118</v>
      </c>
      <c r="C16526" s="218">
        <v>5.78396256037865</v>
      </c>
      <c r="D16526" s="218">
        <v>5.4220696132230097</v>
      </c>
      <c r="E16526" s="218">
        <v>6.6185634512045404</v>
      </c>
      <c r="F16526" s="218">
        <v>5.8856155729906297</v>
      </c>
      <c r="G16526" s="218">
        <v>8.2648453188388409</v>
      </c>
      <c r="H16526" s="218">
        <v>6.7740305559936003</v>
      </c>
      <c r="I16526" t="s">
        <v>46119</v>
      </c>
      <c r="J16526" s="218" t="s">
        <v>46119</v>
      </c>
      <c r="K16526" s="218">
        <v>1</v>
      </c>
      <c r="L16526" s="218">
        <v>0.8346008908258904</v>
      </c>
      <c r="M16526" s="218">
        <v>0.10165301261197968</v>
      </c>
      <c r="N16526" s="218">
        <v>1.1964938379815306</v>
      </c>
      <c r="O16526" s="218">
        <v>0.46354595976761992</v>
      </c>
      <c r="P16526" s="218">
        <v>2.4808827584601909</v>
      </c>
      <c r="Q16526" s="218">
        <v>0.99006799561495029</v>
      </c>
      <c r="R16526" s="507">
        <v>0.46812695171893504</v>
      </c>
      <c r="S16526" s="507">
        <v>0.83001989887457528</v>
      </c>
      <c r="T16526" s="218">
        <v>1.7354753770375706</v>
      </c>
    </row>
    <row r="16527" spans="1:20" x14ac:dyDescent="0.6">
      <c r="A16527" s="218" t="s">
        <v>46120</v>
      </c>
      <c r="B16527" s="218" t="s">
        <v>46121</v>
      </c>
      <c r="C16527" s="218">
        <v>5.0189285964582897</v>
      </c>
      <c r="D16527" s="218">
        <v>4.6467592355345602</v>
      </c>
      <c r="E16527" s="218">
        <v>3.9020239869544202</v>
      </c>
      <c r="F16527" s="218">
        <v>4.6158368056868904</v>
      </c>
      <c r="G16527" s="218">
        <v>1.08739361964643</v>
      </c>
      <c r="H16527" s="218">
        <v>7.32989151639668</v>
      </c>
      <c r="I16527" t="s">
        <v>46122</v>
      </c>
      <c r="J16527" s="218" t="s">
        <v>46122</v>
      </c>
      <c r="K16527" s="218">
        <v>1</v>
      </c>
      <c r="L16527" s="218">
        <v>-1.1169046095038695</v>
      </c>
      <c r="M16527" s="218">
        <v>-0.40309179077139934</v>
      </c>
      <c r="N16527" s="218">
        <v>-0.74473524858013995</v>
      </c>
      <c r="O16527" s="218">
        <v>-3.0922429847669797E-2</v>
      </c>
      <c r="P16527" s="218">
        <v>-3.9315349768118599</v>
      </c>
      <c r="Q16527" s="218">
        <v>2.3109629199383903</v>
      </c>
      <c r="R16527" s="507">
        <v>-0.75999820013763442</v>
      </c>
      <c r="S16527" s="507">
        <v>-0.38782883921390487</v>
      </c>
      <c r="T16527" s="218">
        <v>-0.81028602843673481</v>
      </c>
    </row>
    <row r="16528" spans="1:20" x14ac:dyDescent="0.6">
      <c r="A16528" s="218" t="s">
        <v>46123</v>
      </c>
      <c r="B16528" s="218" t="s">
        <v>46124</v>
      </c>
      <c r="C16528" s="218">
        <v>2.5325757045117001</v>
      </c>
      <c r="D16528" s="218">
        <v>2.4304631379913602</v>
      </c>
      <c r="E16528" s="218">
        <v>3.8219643520091702</v>
      </c>
      <c r="F16528" s="218">
        <v>1.33842125853459</v>
      </c>
      <c r="G16528" s="218">
        <v>0.69026577864285299</v>
      </c>
      <c r="H16528" s="218">
        <v>0</v>
      </c>
      <c r="I16528" t="s">
        <v>46125</v>
      </c>
      <c r="J16528" s="218" t="s">
        <v>46125</v>
      </c>
      <c r="K16528" s="218">
        <v>2</v>
      </c>
      <c r="L16528" s="218">
        <v>1.2893886474974701</v>
      </c>
      <c r="M16528" s="218">
        <v>-1.1941544459771101</v>
      </c>
      <c r="N16528" s="218">
        <v>1.39150121401781</v>
      </c>
      <c r="O16528" s="218">
        <v>-1.0920418794567701</v>
      </c>
      <c r="P16528" s="218">
        <v>-1.8423099258688471</v>
      </c>
      <c r="Q16528" s="218">
        <v>-2.5325757045117001</v>
      </c>
      <c r="R16528" s="507">
        <v>4.7617100760179998E-2</v>
      </c>
      <c r="S16528" s="507">
        <v>0.14972966728051995</v>
      </c>
      <c r="T16528" s="218">
        <v>-2.1874428151902734</v>
      </c>
    </row>
    <row r="16529" spans="1:20" x14ac:dyDescent="0.6">
      <c r="A16529" s="218" t="s">
        <v>46126</v>
      </c>
      <c r="B16529" s="218" t="s">
        <v>46127</v>
      </c>
      <c r="C16529" s="218">
        <v>5.5953719672521496</v>
      </c>
      <c r="D16529" s="218">
        <v>5.3987284681722603</v>
      </c>
      <c r="E16529" s="218">
        <v>5.4159866033591699</v>
      </c>
      <c r="F16529" s="218">
        <v>3.4276658969636702</v>
      </c>
      <c r="G16529" s="218">
        <v>0.494726731926454</v>
      </c>
      <c r="H16529" s="218">
        <v>0</v>
      </c>
      <c r="I16529" t="s">
        <v>46125</v>
      </c>
      <c r="J16529" s="218" t="s">
        <v>46125</v>
      </c>
      <c r="K16529" s="218">
        <v>2</v>
      </c>
      <c r="L16529" s="218">
        <v>-0.17938536389297965</v>
      </c>
      <c r="M16529" s="218">
        <v>-2.1677060702884794</v>
      </c>
      <c r="N16529" s="218">
        <v>1.7258135186909662E-2</v>
      </c>
      <c r="O16529" s="218">
        <v>-1.9710625712085901</v>
      </c>
      <c r="P16529" s="218">
        <v>-5.1006452353256959</v>
      </c>
      <c r="Q16529" s="218">
        <v>-5.5953719672521496</v>
      </c>
      <c r="R16529" s="507">
        <v>-1.1735457170907295</v>
      </c>
      <c r="S16529" s="507">
        <v>-0.97690221801084021</v>
      </c>
      <c r="T16529" s="218">
        <v>-5.3480086012889227</v>
      </c>
    </row>
    <row r="16530" spans="1:20" x14ac:dyDescent="0.6">
      <c r="A16530" s="218" t="s">
        <v>46128</v>
      </c>
      <c r="B16530" s="218" t="s">
        <v>46129</v>
      </c>
      <c r="C16530" s="218">
        <v>6.9681952822561497</v>
      </c>
      <c r="D16530" s="218">
        <v>6.9959500735779896</v>
      </c>
      <c r="E16530" s="218">
        <v>6.9153328770882299</v>
      </c>
      <c r="F16530" s="218">
        <v>7.1250162888846402</v>
      </c>
      <c r="G16530" s="218">
        <v>2.2581413818520302</v>
      </c>
      <c r="H16530" s="218">
        <v>9.6157491261067705</v>
      </c>
      <c r="I16530" t="s">
        <v>46130</v>
      </c>
      <c r="J16530" s="218" t="s">
        <v>46130</v>
      </c>
      <c r="K16530" s="218">
        <v>1</v>
      </c>
      <c r="L16530" s="218">
        <v>-5.2862405167919846E-2</v>
      </c>
      <c r="M16530" s="218">
        <v>0.15682100662849052</v>
      </c>
      <c r="N16530" s="218">
        <v>-8.0617196489759735E-2</v>
      </c>
      <c r="O16530" s="218">
        <v>0.12906621530665063</v>
      </c>
      <c r="P16530" s="218">
        <v>-4.7100539004041195</v>
      </c>
      <c r="Q16530" s="218">
        <v>2.6475538438506208</v>
      </c>
      <c r="R16530" s="507">
        <v>5.1979300730285338E-2</v>
      </c>
      <c r="S16530" s="507">
        <v>2.4224509408445449E-2</v>
      </c>
      <c r="T16530" s="218">
        <v>-1.0312500282767494</v>
      </c>
    </row>
    <row r="16531" spans="1:20" x14ac:dyDescent="0.6">
      <c r="A16531" s="218" t="s">
        <v>46131</v>
      </c>
      <c r="B16531" s="218" t="s">
        <v>46132</v>
      </c>
      <c r="C16531" s="218">
        <v>6.5305624729713996</v>
      </c>
      <c r="D16531" s="218">
        <v>6.6384521581176301</v>
      </c>
      <c r="E16531" s="218">
        <v>6.9403761648036699</v>
      </c>
      <c r="F16531" s="218">
        <v>6.3579646406672801</v>
      </c>
      <c r="G16531" s="218">
        <v>0.94138514970795095</v>
      </c>
      <c r="H16531" s="218">
        <v>0</v>
      </c>
      <c r="I16531" t="s">
        <v>46133</v>
      </c>
      <c r="J16531" s="218" t="s">
        <v>46133</v>
      </c>
      <c r="K16531" s="218">
        <v>1</v>
      </c>
      <c r="L16531" s="218">
        <v>0.40981369183227034</v>
      </c>
      <c r="M16531" s="218">
        <v>-0.17259783230411951</v>
      </c>
      <c r="N16531" s="218">
        <v>0.3019240066860398</v>
      </c>
      <c r="O16531" s="218">
        <v>-0.28048751745035005</v>
      </c>
      <c r="P16531" s="218">
        <v>-5.5891773232634483</v>
      </c>
      <c r="Q16531" s="218">
        <v>-6.5305624729713996</v>
      </c>
      <c r="R16531" s="507">
        <v>0.11860792976407541</v>
      </c>
      <c r="S16531" s="507">
        <v>1.0718244617844874E-2</v>
      </c>
      <c r="T16531" s="218">
        <v>-6.0598698981174239</v>
      </c>
    </row>
    <row r="16532" spans="1:20" x14ac:dyDescent="0.6">
      <c r="A16532" s="218" t="s">
        <v>46134</v>
      </c>
      <c r="B16532" s="218" t="s">
        <v>46135</v>
      </c>
      <c r="C16532" s="218">
        <v>3.7279179777070701</v>
      </c>
      <c r="D16532" s="218">
        <v>3.5582755295896802</v>
      </c>
      <c r="E16532" s="218">
        <v>0.58454730348851902</v>
      </c>
      <c r="F16532" s="218">
        <v>3.0100177830798098</v>
      </c>
      <c r="G16532" s="218">
        <v>7.8330474228172502</v>
      </c>
      <c r="H16532" s="218">
        <v>0.123827711997599</v>
      </c>
      <c r="I16532" t="s">
        <v>46136</v>
      </c>
      <c r="J16532" s="218" t="s">
        <v>46136</v>
      </c>
      <c r="K16532" s="218">
        <v>1</v>
      </c>
      <c r="L16532" s="218">
        <v>-3.1433706742185512</v>
      </c>
      <c r="M16532" s="218">
        <v>-0.71790019462726029</v>
      </c>
      <c r="N16532" s="218">
        <v>-2.9737282261011613</v>
      </c>
      <c r="O16532" s="218">
        <v>-0.54825774650987036</v>
      </c>
      <c r="P16532" s="218">
        <v>4.1051294451101796</v>
      </c>
      <c r="Q16532" s="218">
        <v>-3.6040902657094711</v>
      </c>
      <c r="R16532" s="507">
        <v>-1.9306354344229057</v>
      </c>
      <c r="S16532" s="507">
        <v>-1.7609929863055158</v>
      </c>
      <c r="T16532" s="218">
        <v>0.25051958970035426</v>
      </c>
    </row>
    <row r="16533" spans="1:20" x14ac:dyDescent="0.6">
      <c r="A16533" s="218" t="s">
        <v>46137</v>
      </c>
      <c r="B16533" s="218" t="s">
        <v>46138</v>
      </c>
      <c r="C16533" s="218">
        <v>0.72703286763782804</v>
      </c>
      <c r="D16533" s="218">
        <v>0.135270156847448</v>
      </c>
      <c r="E16533" s="218">
        <v>0</v>
      </c>
      <c r="F16533" s="218">
        <v>0</v>
      </c>
      <c r="G16533" s="218">
        <v>0</v>
      </c>
      <c r="H16533" s="218">
        <v>0</v>
      </c>
      <c r="I16533" t="s">
        <v>46139</v>
      </c>
      <c r="J16533" s="218" t="s">
        <v>46139</v>
      </c>
      <c r="K16533" s="218">
        <v>1</v>
      </c>
      <c r="L16533" s="218">
        <v>-0.72703286763782804</v>
      </c>
      <c r="M16533" s="218">
        <v>-0.72703286763782804</v>
      </c>
      <c r="N16533" s="218">
        <v>-0.135270156847448</v>
      </c>
      <c r="O16533" s="218">
        <v>-0.135270156847448</v>
      </c>
      <c r="P16533" s="218">
        <v>-0.72703286763782804</v>
      </c>
      <c r="Q16533" s="218">
        <v>-0.72703286763782804</v>
      </c>
      <c r="R16533" s="507">
        <v>-0.72703286763782804</v>
      </c>
      <c r="S16533" s="507">
        <v>-0.135270156847448</v>
      </c>
      <c r="T16533" s="218">
        <v>-0.72703286763782804</v>
      </c>
    </row>
    <row r="16534" spans="1:20" x14ac:dyDescent="0.6">
      <c r="A16534" s="218" t="s">
        <v>46140</v>
      </c>
      <c r="B16534" s="218" t="s">
        <v>46141</v>
      </c>
      <c r="C16534" s="218">
        <v>4.4346644592882001</v>
      </c>
      <c r="D16534" s="218">
        <v>4.1304483521525901</v>
      </c>
      <c r="E16534" s="218">
        <v>5.6202677454797998</v>
      </c>
      <c r="F16534" s="218">
        <v>4.0178549263186802</v>
      </c>
      <c r="G16534" s="218">
        <v>0</v>
      </c>
      <c r="H16534" s="218">
        <v>0</v>
      </c>
      <c r="I16534" t="s">
        <v>46142</v>
      </c>
      <c r="J16534" s="218" t="s">
        <v>46142</v>
      </c>
      <c r="K16534" s="218">
        <v>1</v>
      </c>
      <c r="L16534" s="218">
        <v>1.1856032861915997</v>
      </c>
      <c r="M16534" s="218">
        <v>-0.41680953296951984</v>
      </c>
      <c r="N16534" s="218">
        <v>1.4898193933272097</v>
      </c>
      <c r="O16534" s="218">
        <v>-0.11259342583390985</v>
      </c>
      <c r="P16534" s="218">
        <v>-4.4346644592882001</v>
      </c>
      <c r="Q16534" s="218">
        <v>-4.4346644592882001</v>
      </c>
      <c r="R16534" s="507">
        <v>0.38439687661103994</v>
      </c>
      <c r="S16534" s="507">
        <v>0.68861298374664992</v>
      </c>
      <c r="T16534" s="218">
        <v>-4.4346644592882001</v>
      </c>
    </row>
    <row r="16535" spans="1:20" x14ac:dyDescent="0.6">
      <c r="A16535" s="218" t="s">
        <v>46143</v>
      </c>
      <c r="B16535" s="218" t="s">
        <v>46144</v>
      </c>
      <c r="C16535" s="218">
        <v>6.5077090323201698</v>
      </c>
      <c r="D16535" s="218">
        <v>6.5965694502773502</v>
      </c>
      <c r="E16535" s="218">
        <v>6.6564283850766301</v>
      </c>
      <c r="F16535" s="218">
        <v>6.4602549963499696</v>
      </c>
      <c r="G16535" s="218">
        <v>0.38602773444041999</v>
      </c>
      <c r="H16535" s="218">
        <v>6.6788054955126297</v>
      </c>
      <c r="I16535" t="s">
        <v>46145</v>
      </c>
      <c r="J16535" s="218" t="s">
        <v>46145</v>
      </c>
      <c r="K16535" s="218">
        <v>1</v>
      </c>
      <c r="L16535" s="218">
        <v>0.14871935275646031</v>
      </c>
      <c r="M16535" s="218">
        <v>-4.7454035970200259E-2</v>
      </c>
      <c r="N16535" s="218">
        <v>5.985893479927995E-2</v>
      </c>
      <c r="O16535" s="218">
        <v>-0.13631445392738062</v>
      </c>
      <c r="P16535" s="218">
        <v>-6.1216812978797499</v>
      </c>
      <c r="Q16535" s="218">
        <v>0.17109646319245986</v>
      </c>
      <c r="R16535" s="507">
        <v>5.0632658393130026E-2</v>
      </c>
      <c r="S16535" s="507">
        <v>-3.8227759564050334E-2</v>
      </c>
      <c r="T16535" s="218">
        <v>-2.975292417343645</v>
      </c>
    </row>
    <row r="16536" spans="1:20" x14ac:dyDescent="0.6">
      <c r="A16536" s="218" t="s">
        <v>46146</v>
      </c>
      <c r="B16536" s="218" t="s">
        <v>46147</v>
      </c>
      <c r="C16536" s="218">
        <v>6.2317990043681704</v>
      </c>
      <c r="D16536" s="218">
        <v>6.3989977618712501</v>
      </c>
      <c r="E16536" s="218">
        <v>5.6426351689873799</v>
      </c>
      <c r="F16536" s="218">
        <v>6.5593726604672096</v>
      </c>
      <c r="G16536" s="218">
        <v>6.9897162913847497</v>
      </c>
      <c r="H16536" s="218">
        <v>0</v>
      </c>
      <c r="I16536" t="s">
        <v>46148</v>
      </c>
      <c r="J16536" s="218" t="s">
        <v>46148</v>
      </c>
      <c r="K16536" s="218">
        <v>1</v>
      </c>
      <c r="L16536" s="218">
        <v>-0.58916383538079042</v>
      </c>
      <c r="M16536" s="218">
        <v>0.32757365609903921</v>
      </c>
      <c r="N16536" s="218">
        <v>-0.7563625928838702</v>
      </c>
      <c r="O16536" s="218">
        <v>0.16037489859595944</v>
      </c>
      <c r="P16536" s="218">
        <v>0.75791728701657934</v>
      </c>
      <c r="Q16536" s="218">
        <v>-6.2317990043681704</v>
      </c>
      <c r="R16536" s="507">
        <v>-0.13079508964087561</v>
      </c>
      <c r="S16536" s="507">
        <v>-0.29799384714395538</v>
      </c>
      <c r="T16536" s="218">
        <v>-2.7369408586757955</v>
      </c>
    </row>
    <row r="16537" spans="1:20" x14ac:dyDescent="0.6">
      <c r="A16537" s="218" t="s">
        <v>46149</v>
      </c>
      <c r="B16537" s="218" t="s">
        <v>46150</v>
      </c>
      <c r="C16537" s="218">
        <v>6.9265691678909498</v>
      </c>
      <c r="D16537" s="218">
        <v>6.9705440635396796</v>
      </c>
      <c r="E16537" s="218">
        <v>6.9363078042895401</v>
      </c>
      <c r="F16537" s="218">
        <v>7.1958683407931998</v>
      </c>
      <c r="G16537" s="218">
        <v>1.7003491969139299</v>
      </c>
      <c r="H16537" s="218">
        <v>9.2824112634081501</v>
      </c>
      <c r="I16537" t="s">
        <v>46151</v>
      </c>
      <c r="J16537" s="218" t="s">
        <v>46151</v>
      </c>
      <c r="K16537" s="218">
        <v>2</v>
      </c>
      <c r="L16537" s="218">
        <v>9.7386363985902946E-3</v>
      </c>
      <c r="M16537" s="218">
        <v>0.26929917290225003</v>
      </c>
      <c r="N16537" s="218">
        <v>-3.4236259250139511E-2</v>
      </c>
      <c r="O16537" s="218">
        <v>0.22532427725352022</v>
      </c>
      <c r="P16537" s="218">
        <v>-5.2262199709770201</v>
      </c>
      <c r="Q16537" s="218">
        <v>2.3558420955172004</v>
      </c>
      <c r="R16537" s="507">
        <v>0.13951890465042016</v>
      </c>
      <c r="S16537" s="507">
        <v>9.5544009001690355E-2</v>
      </c>
      <c r="T16537" s="218">
        <v>-1.4351889377299099</v>
      </c>
    </row>
    <row r="16538" spans="1:20" x14ac:dyDescent="0.6">
      <c r="A16538" s="218" t="s">
        <v>46152</v>
      </c>
      <c r="B16538" s="218" t="s">
        <v>46153</v>
      </c>
      <c r="C16538" s="218">
        <v>1.9229039036369999</v>
      </c>
      <c r="D16538" s="218">
        <v>1.38158324286456</v>
      </c>
      <c r="E16538" s="218">
        <v>0</v>
      </c>
      <c r="F16538" s="218">
        <v>0</v>
      </c>
      <c r="G16538" s="218">
        <v>0</v>
      </c>
      <c r="H16538" s="218">
        <v>0</v>
      </c>
      <c r="I16538" t="s">
        <v>46151</v>
      </c>
      <c r="J16538" s="218" t="s">
        <v>46151</v>
      </c>
      <c r="K16538" s="218">
        <v>2</v>
      </c>
      <c r="L16538" s="218">
        <v>-1.9229039036369999</v>
      </c>
      <c r="M16538" s="218">
        <v>-1.9229039036369999</v>
      </c>
      <c r="N16538" s="218">
        <v>-1.38158324286456</v>
      </c>
      <c r="O16538" s="218">
        <v>-1.38158324286456</v>
      </c>
      <c r="P16538" s="218">
        <v>-1.9229039036369999</v>
      </c>
      <c r="Q16538" s="218">
        <v>-1.9229039036369999</v>
      </c>
      <c r="R16538" s="507">
        <v>-1.9229039036369999</v>
      </c>
      <c r="S16538" s="507">
        <v>-1.38158324286456</v>
      </c>
      <c r="T16538" s="218">
        <v>-1.9229039036369999</v>
      </c>
    </row>
    <row r="16539" spans="1:20" x14ac:dyDescent="0.6">
      <c r="A16539" s="218" t="s">
        <v>46154</v>
      </c>
      <c r="B16539" s="218" t="s">
        <v>46155</v>
      </c>
      <c r="C16539" s="218">
        <v>2.56766207051911</v>
      </c>
      <c r="D16539" s="218">
        <v>2.4565336186643698</v>
      </c>
      <c r="E16539" s="218">
        <v>0</v>
      </c>
      <c r="F16539" s="218">
        <v>0</v>
      </c>
      <c r="G16539" s="218">
        <v>0</v>
      </c>
      <c r="H16539" s="218">
        <v>0</v>
      </c>
      <c r="I16539" t="s">
        <v>46156</v>
      </c>
      <c r="J16539" s="218" t="s">
        <v>46156</v>
      </c>
      <c r="K16539" s="218">
        <v>1</v>
      </c>
      <c r="L16539" s="218">
        <v>-2.56766207051911</v>
      </c>
      <c r="M16539" s="218">
        <v>-2.56766207051911</v>
      </c>
      <c r="N16539" s="218">
        <v>-2.4565336186643698</v>
      </c>
      <c r="O16539" s="218">
        <v>-2.4565336186643698</v>
      </c>
      <c r="P16539" s="218">
        <v>-2.56766207051911</v>
      </c>
      <c r="Q16539" s="218">
        <v>-2.56766207051911</v>
      </c>
      <c r="R16539" s="507">
        <v>-2.56766207051911</v>
      </c>
      <c r="S16539" s="507">
        <v>-2.4565336186643698</v>
      </c>
      <c r="T16539" s="218">
        <v>-2.56766207051911</v>
      </c>
    </row>
    <row r="16540" spans="1:20" x14ac:dyDescent="0.6">
      <c r="A16540" s="218" t="s">
        <v>46157</v>
      </c>
      <c r="B16540" s="218" t="s">
        <v>46158</v>
      </c>
      <c r="C16540" s="218">
        <v>4.1335399724261803</v>
      </c>
      <c r="D16540" s="218">
        <v>4.2766315534584898</v>
      </c>
      <c r="E16540" s="218">
        <v>4.82192032046337</v>
      </c>
      <c r="F16540" s="218">
        <v>2.5486397694473699</v>
      </c>
      <c r="G16540" s="218">
        <v>1.45337470871665</v>
      </c>
      <c r="H16540" s="218">
        <v>0.123827711997599</v>
      </c>
      <c r="I16540" t="s">
        <v>46159</v>
      </c>
      <c r="J16540" s="218" t="s">
        <v>46159</v>
      </c>
      <c r="K16540" s="218">
        <v>1</v>
      </c>
      <c r="L16540" s="218">
        <v>0.68838034803718973</v>
      </c>
      <c r="M16540" s="218">
        <v>-1.5849002029788104</v>
      </c>
      <c r="N16540" s="218">
        <v>0.54528876700488027</v>
      </c>
      <c r="O16540" s="218">
        <v>-1.7279917840111199</v>
      </c>
      <c r="P16540" s="218">
        <v>-2.6801652637095303</v>
      </c>
      <c r="Q16540" s="218">
        <v>-4.0097122604285813</v>
      </c>
      <c r="R16540" s="507">
        <v>-0.44825992747081034</v>
      </c>
      <c r="S16540" s="507">
        <v>-0.59135150850311979</v>
      </c>
      <c r="T16540" s="218">
        <v>-3.3449387620690558</v>
      </c>
    </row>
    <row r="16541" spans="1:20" x14ac:dyDescent="0.6">
      <c r="A16541" s="218" t="s">
        <v>46160</v>
      </c>
      <c r="B16541" s="218" t="s">
        <v>46161</v>
      </c>
      <c r="C16541" s="218">
        <v>6.5198529937022096</v>
      </c>
      <c r="D16541" s="218">
        <v>6.6174220769551599</v>
      </c>
      <c r="E16541" s="218">
        <v>6.9190026653591996</v>
      </c>
      <c r="F16541" s="218">
        <v>6.6244409401176299</v>
      </c>
      <c r="G16541" s="218">
        <v>2.0242855458403799</v>
      </c>
      <c r="H16541" s="218">
        <v>0</v>
      </c>
      <c r="I16541" t="s">
        <v>46162</v>
      </c>
      <c r="J16541" s="218" t="s">
        <v>46162</v>
      </c>
      <c r="K16541" s="218">
        <v>1</v>
      </c>
      <c r="L16541" s="218">
        <v>0.39914967165699</v>
      </c>
      <c r="M16541" s="218">
        <v>0.10458794641542024</v>
      </c>
      <c r="N16541" s="218">
        <v>0.30158058840403967</v>
      </c>
      <c r="O16541" s="218">
        <v>7.0188631624699127E-3</v>
      </c>
      <c r="P16541" s="218">
        <v>-4.4955674478618297</v>
      </c>
      <c r="Q16541" s="218">
        <v>-6.5198529937022096</v>
      </c>
      <c r="R16541" s="507">
        <v>0.25186880903620512</v>
      </c>
      <c r="S16541" s="507">
        <v>0.15429972578325479</v>
      </c>
      <c r="T16541" s="218">
        <v>-5.5077102207820197</v>
      </c>
    </row>
    <row r="16542" spans="1:20" x14ac:dyDescent="0.6">
      <c r="A16542" s="218" t="s">
        <v>46163</v>
      </c>
      <c r="B16542" s="218" t="s">
        <v>46164</v>
      </c>
      <c r="C16542" s="218">
        <v>6.4230692762987696</v>
      </c>
      <c r="D16542" s="218">
        <v>6.6389265697909901</v>
      </c>
      <c r="E16542" s="218">
        <v>6.2669972966278999</v>
      </c>
      <c r="F16542" s="218">
        <v>7.0862137366427298</v>
      </c>
      <c r="G16542" s="218">
        <v>9.3718687842865407</v>
      </c>
      <c r="H16542" s="218">
        <v>0.44200174004994403</v>
      </c>
      <c r="I16542" t="s">
        <v>46165</v>
      </c>
      <c r="J16542" s="218" t="s">
        <v>46165</v>
      </c>
      <c r="K16542" s="218">
        <v>1</v>
      </c>
      <c r="L16542" s="218">
        <v>-0.15607197967086961</v>
      </c>
      <c r="M16542" s="218">
        <v>0.66314446034396024</v>
      </c>
      <c r="N16542" s="218">
        <v>-0.3719292731630901</v>
      </c>
      <c r="O16542" s="218">
        <v>0.44728716685173975</v>
      </c>
      <c r="P16542" s="218">
        <v>2.9487995079877711</v>
      </c>
      <c r="Q16542" s="218">
        <v>-5.9810675362488253</v>
      </c>
      <c r="R16542" s="507">
        <v>0.25353624033654532</v>
      </c>
      <c r="S16542" s="507">
        <v>3.7678946844324823E-2</v>
      </c>
      <c r="T16542" s="218">
        <v>-1.5161340141305271</v>
      </c>
    </row>
    <row r="16543" spans="1:20" x14ac:dyDescent="0.6">
      <c r="A16543" s="218" t="s">
        <v>46166</v>
      </c>
      <c r="B16543" s="218" t="s">
        <v>46167</v>
      </c>
      <c r="C16543" s="218">
        <v>4.9124133341969101</v>
      </c>
      <c r="D16543" s="218">
        <v>4.8207630529601104</v>
      </c>
      <c r="E16543" s="218">
        <v>5.2525433115955096</v>
      </c>
      <c r="F16543" s="218">
        <v>5.21798616144509</v>
      </c>
      <c r="G16543" s="218">
        <v>0.14046909216855899</v>
      </c>
      <c r="H16543" s="218">
        <v>0</v>
      </c>
      <c r="I16543" t="s">
        <v>46168</v>
      </c>
      <c r="J16543" s="218" t="s">
        <v>46168</v>
      </c>
      <c r="K16543" s="218">
        <v>1</v>
      </c>
      <c r="L16543" s="218">
        <v>0.34012997739859951</v>
      </c>
      <c r="M16543" s="218">
        <v>0.30557282724817991</v>
      </c>
      <c r="N16543" s="218">
        <v>0.43178025863539915</v>
      </c>
      <c r="O16543" s="218">
        <v>0.39722310848497955</v>
      </c>
      <c r="P16543" s="218">
        <v>-4.7719442420283507</v>
      </c>
      <c r="Q16543" s="218">
        <v>-4.9124133341969101</v>
      </c>
      <c r="R16543" s="507">
        <v>0.32285140232338971</v>
      </c>
      <c r="S16543" s="507">
        <v>0.41450168356018935</v>
      </c>
      <c r="T16543" s="218">
        <v>-4.8421787881126299</v>
      </c>
    </row>
    <row r="16544" spans="1:20" x14ac:dyDescent="0.6">
      <c r="A16544" s="218" t="s">
        <v>46169</v>
      </c>
      <c r="B16544" s="218" t="s">
        <v>46170</v>
      </c>
      <c r="C16544" s="218">
        <v>5.8588168946933497</v>
      </c>
      <c r="D16544" s="218">
        <v>5.9823758848612103</v>
      </c>
      <c r="E16544" s="218">
        <v>5.7308796822941996</v>
      </c>
      <c r="F16544" s="218">
        <v>5.5449162398650902</v>
      </c>
      <c r="G16544" s="218">
        <v>1.7003491969139299</v>
      </c>
      <c r="H16544" s="218">
        <v>0.123827711997599</v>
      </c>
      <c r="I16544" t="s">
        <v>46171</v>
      </c>
      <c r="J16544" s="218" t="s">
        <v>46171</v>
      </c>
      <c r="K16544" s="218">
        <v>1</v>
      </c>
      <c r="L16544" s="218">
        <v>-0.12793721239915001</v>
      </c>
      <c r="M16544" s="218">
        <v>-0.31390065482825946</v>
      </c>
      <c r="N16544" s="218">
        <v>-0.25149620256701066</v>
      </c>
      <c r="O16544" s="218">
        <v>-0.43745964499612011</v>
      </c>
      <c r="P16544" s="218">
        <v>-4.1584676977794199</v>
      </c>
      <c r="Q16544" s="218">
        <v>-5.7349891826957506</v>
      </c>
      <c r="R16544" s="507">
        <v>-0.22091893361370474</v>
      </c>
      <c r="S16544" s="507">
        <v>-0.34447792378156539</v>
      </c>
      <c r="T16544" s="218">
        <v>-4.9467284402375853</v>
      </c>
    </row>
    <row r="16545" spans="1:20" x14ac:dyDescent="0.6">
      <c r="A16545" s="218" t="s">
        <v>46172</v>
      </c>
      <c r="B16545" s="218" t="s">
        <v>46173</v>
      </c>
      <c r="C16545" s="218">
        <v>4.5514419136419502</v>
      </c>
      <c r="D16545" s="218">
        <v>4.4703374052502296</v>
      </c>
      <c r="E16545" s="218">
        <v>3.46333417607778</v>
      </c>
      <c r="F16545" s="218">
        <v>3.1973784021133498</v>
      </c>
      <c r="G16545" s="218">
        <v>0</v>
      </c>
      <c r="H16545" s="218">
        <v>0</v>
      </c>
      <c r="I16545" t="s">
        <v>46174</v>
      </c>
      <c r="J16545" s="218" t="s">
        <v>46174</v>
      </c>
      <c r="K16545" s="218">
        <v>1</v>
      </c>
      <c r="L16545" s="218">
        <v>-1.0881077375641701</v>
      </c>
      <c r="M16545" s="218">
        <v>-1.3540635115286004</v>
      </c>
      <c r="N16545" s="218">
        <v>-1.0070032291724496</v>
      </c>
      <c r="O16545" s="218">
        <v>-1.2729590031368798</v>
      </c>
      <c r="P16545" s="218">
        <v>-4.5514419136419502</v>
      </c>
      <c r="Q16545" s="218">
        <v>-4.5514419136419502</v>
      </c>
      <c r="R16545" s="507">
        <v>-1.2210856245463853</v>
      </c>
      <c r="S16545" s="507">
        <v>-1.1399811161546647</v>
      </c>
      <c r="T16545" s="218">
        <v>-4.5514419136419502</v>
      </c>
    </row>
    <row r="16546" spans="1:20" x14ac:dyDescent="0.6">
      <c r="A16546" s="218" t="s">
        <v>46175</v>
      </c>
      <c r="B16546" s="218" t="s">
        <v>46176</v>
      </c>
      <c r="C16546" s="218">
        <v>4.2439463443798804</v>
      </c>
      <c r="D16546" s="218">
        <v>4.0211475612402898</v>
      </c>
      <c r="E16546" s="218">
        <v>6.3495385450656503</v>
      </c>
      <c r="F16546" s="218">
        <v>4.5358161864516902</v>
      </c>
      <c r="G16546" s="218">
        <v>1.34138912626164</v>
      </c>
      <c r="H16546" s="218">
        <v>0</v>
      </c>
      <c r="I16546" t="s">
        <v>46177</v>
      </c>
      <c r="J16546" s="218" t="s">
        <v>46177</v>
      </c>
      <c r="K16546" s="218">
        <v>1</v>
      </c>
      <c r="L16546" s="218">
        <v>2.1055922006857699</v>
      </c>
      <c r="M16546" s="218">
        <v>0.29186984207180977</v>
      </c>
      <c r="N16546" s="218">
        <v>2.3283909838253605</v>
      </c>
      <c r="O16546" s="218">
        <v>0.51466862521140033</v>
      </c>
      <c r="P16546" s="218">
        <v>-2.9025572181182406</v>
      </c>
      <c r="Q16546" s="218">
        <v>-4.2439463443798804</v>
      </c>
      <c r="R16546" s="507">
        <v>1.1987310213787898</v>
      </c>
      <c r="S16546" s="507">
        <v>1.4215298045183804</v>
      </c>
      <c r="T16546" s="218">
        <v>-3.5732517812490605</v>
      </c>
    </row>
    <row r="16547" spans="1:20" x14ac:dyDescent="0.6">
      <c r="A16547" s="218" t="s">
        <v>46178</v>
      </c>
      <c r="B16547" s="218" t="s">
        <v>46179</v>
      </c>
      <c r="C16547" s="218">
        <v>5.3950681572698702</v>
      </c>
      <c r="D16547" s="218">
        <v>5.2588159721679801</v>
      </c>
      <c r="E16547" s="218">
        <v>4.3725159204770696</v>
      </c>
      <c r="F16547" s="218">
        <v>5.53214098815371</v>
      </c>
      <c r="G16547" s="218">
        <v>0.59580657787600999</v>
      </c>
      <c r="H16547" s="218">
        <v>5.1093029174767697</v>
      </c>
      <c r="I16547" t="s">
        <v>46180</v>
      </c>
      <c r="J16547" s="218" t="s">
        <v>46180</v>
      </c>
      <c r="K16547" s="218">
        <v>1</v>
      </c>
      <c r="L16547" s="218">
        <v>-1.0225522367928006</v>
      </c>
      <c r="M16547" s="218">
        <v>0.13707283088383981</v>
      </c>
      <c r="N16547" s="218">
        <v>-0.88630005169091053</v>
      </c>
      <c r="O16547" s="218">
        <v>0.27332501598572989</v>
      </c>
      <c r="P16547" s="218">
        <v>-4.7992615793938604</v>
      </c>
      <c r="Q16547" s="218">
        <v>-0.28576523979310053</v>
      </c>
      <c r="R16547" s="507">
        <v>-0.4427397029544804</v>
      </c>
      <c r="S16547" s="507">
        <v>-0.30648751785259032</v>
      </c>
      <c r="T16547" s="218">
        <v>-2.5425134095934805</v>
      </c>
    </row>
    <row r="16548" spans="1:20" x14ac:dyDescent="0.6">
      <c r="A16548" s="218" t="s">
        <v>46181</v>
      </c>
      <c r="B16548" s="218" t="s">
        <v>46182</v>
      </c>
      <c r="C16548" s="218">
        <v>5.7330994263598898</v>
      </c>
      <c r="D16548" s="218">
        <v>5.5992629262007796</v>
      </c>
      <c r="E16548" s="218">
        <v>6.2669972966278999</v>
      </c>
      <c r="F16548" s="218">
        <v>5.8566304837993997</v>
      </c>
      <c r="G16548" s="218">
        <v>1.8713902401528499</v>
      </c>
      <c r="H16548" s="218">
        <v>8.1097215166552292</v>
      </c>
      <c r="I16548" t="s">
        <v>46183</v>
      </c>
      <c r="J16548" s="218" t="s">
        <v>46183</v>
      </c>
      <c r="K16548" s="218">
        <v>2</v>
      </c>
      <c r="L16548" s="218">
        <v>0.53389787026801017</v>
      </c>
      <c r="M16548" s="218">
        <v>0.12353105743950987</v>
      </c>
      <c r="N16548" s="218">
        <v>0.66773437042712036</v>
      </c>
      <c r="O16548" s="218">
        <v>0.25736755759862007</v>
      </c>
      <c r="P16548" s="218">
        <v>-3.8617091862070398</v>
      </c>
      <c r="Q16548" s="218">
        <v>2.3766220902953394</v>
      </c>
      <c r="R16548" s="507">
        <v>0.32871446385376002</v>
      </c>
      <c r="S16548" s="507">
        <v>0.46255096401287021</v>
      </c>
      <c r="T16548" s="218">
        <v>-0.7425435479558502</v>
      </c>
    </row>
    <row r="16549" spans="1:20" x14ac:dyDescent="0.6">
      <c r="A16549" s="218" t="s">
        <v>46184</v>
      </c>
      <c r="B16549" s="218" t="s">
        <v>46185</v>
      </c>
      <c r="C16549" s="218">
        <v>5.3714346813922704</v>
      </c>
      <c r="D16549" s="218">
        <v>5.2674326351564797</v>
      </c>
      <c r="E16549" s="218">
        <v>6.1617436863283901</v>
      </c>
      <c r="F16549" s="218">
        <v>4.0514968744953599</v>
      </c>
      <c r="G16549" s="218">
        <v>1.21997385646274</v>
      </c>
      <c r="H16549" s="218">
        <v>0</v>
      </c>
      <c r="I16549" t="s">
        <v>46183</v>
      </c>
      <c r="J16549" s="218" t="s">
        <v>46183</v>
      </c>
      <c r="K16549" s="218">
        <v>2</v>
      </c>
      <c r="L16549" s="218">
        <v>0.79030900493611966</v>
      </c>
      <c r="M16549" s="218">
        <v>-1.3199378068969105</v>
      </c>
      <c r="N16549" s="218">
        <v>0.89431105117191034</v>
      </c>
      <c r="O16549" s="218">
        <v>-1.2159357606611199</v>
      </c>
      <c r="P16549" s="218">
        <v>-4.1514608249295302</v>
      </c>
      <c r="Q16549" s="218">
        <v>-5.3714346813922704</v>
      </c>
      <c r="R16549" s="507">
        <v>-0.26481440098039544</v>
      </c>
      <c r="S16549" s="507">
        <v>-0.16081235474460476</v>
      </c>
      <c r="T16549" s="218">
        <v>-4.7614477531609003</v>
      </c>
    </row>
    <row r="16550" spans="1:20" x14ac:dyDescent="0.6">
      <c r="A16550" s="218" t="s">
        <v>46186</v>
      </c>
      <c r="B16550" s="218" t="s">
        <v>46187</v>
      </c>
      <c r="C16550" s="218">
        <v>5.5495984996730803</v>
      </c>
      <c r="D16550" s="218">
        <v>5.3942393991800097</v>
      </c>
      <c r="E16550" s="218">
        <v>4.7639265753451996</v>
      </c>
      <c r="F16550" s="218">
        <v>6.39975504866457</v>
      </c>
      <c r="G16550" s="218">
        <v>1.08739361964643</v>
      </c>
      <c r="H16550" s="218">
        <v>8.4577961378701794</v>
      </c>
      <c r="I16550" t="s">
        <v>46188</v>
      </c>
      <c r="J16550" s="218" t="s">
        <v>46188</v>
      </c>
      <c r="K16550" s="218">
        <v>1</v>
      </c>
      <c r="L16550" s="218">
        <v>-0.78567192432788069</v>
      </c>
      <c r="M16550" s="218">
        <v>0.85015654899148974</v>
      </c>
      <c r="N16550" s="218">
        <v>-0.63031282383481013</v>
      </c>
      <c r="O16550" s="218">
        <v>1.0055156494845603</v>
      </c>
      <c r="P16550" s="218">
        <v>-4.4622048800266505</v>
      </c>
      <c r="Q16550" s="218">
        <v>2.9081976381970991</v>
      </c>
      <c r="R16550" s="507">
        <v>3.2242312331804523E-2</v>
      </c>
      <c r="S16550" s="507">
        <v>0.18760141282487508</v>
      </c>
      <c r="T16550" s="218">
        <v>-0.77700362091477571</v>
      </c>
    </row>
    <row r="16551" spans="1:20" x14ac:dyDescent="0.6">
      <c r="A16551" s="218" t="s">
        <v>46189</v>
      </c>
      <c r="B16551" s="218" t="s">
        <v>46190</v>
      </c>
      <c r="C16551" s="218">
        <v>4.3565671401182797</v>
      </c>
      <c r="D16551" s="218">
        <v>4.3480055042231802</v>
      </c>
      <c r="E16551" s="218">
        <v>4.1871259515825399</v>
      </c>
      <c r="F16551" s="218">
        <v>3.0257270199057</v>
      </c>
      <c r="G16551" s="218">
        <v>0.77891856884019794</v>
      </c>
      <c r="H16551" s="218">
        <v>0.123827711997599</v>
      </c>
      <c r="I16551" t="s">
        <v>46191</v>
      </c>
      <c r="J16551" s="218" t="s">
        <v>46191</v>
      </c>
      <c r="K16551" s="218">
        <v>1</v>
      </c>
      <c r="L16551" s="218">
        <v>-0.16944118853573986</v>
      </c>
      <c r="M16551" s="218">
        <v>-1.3308401202125797</v>
      </c>
      <c r="N16551" s="218">
        <v>-0.16087955264064036</v>
      </c>
      <c r="O16551" s="218">
        <v>-1.3222784843174802</v>
      </c>
      <c r="P16551" s="218">
        <v>-3.5776485712780817</v>
      </c>
      <c r="Q16551" s="218">
        <v>-4.2327394281206807</v>
      </c>
      <c r="R16551" s="507">
        <v>-0.75014065437415978</v>
      </c>
      <c r="S16551" s="507">
        <v>-0.74157901847906027</v>
      </c>
      <c r="T16551" s="218">
        <v>-3.9051939996993812</v>
      </c>
    </row>
    <row r="16552" spans="1:20" x14ac:dyDescent="0.6">
      <c r="A16552" s="218" t="s">
        <v>46192</v>
      </c>
      <c r="B16552" s="218" t="s">
        <v>46193</v>
      </c>
      <c r="C16552" s="218">
        <v>6.1771850911756303</v>
      </c>
      <c r="D16552" s="218">
        <v>6.2980818136140302</v>
      </c>
      <c r="E16552" s="218">
        <v>6.8823478283158304</v>
      </c>
      <c r="F16552" s="218">
        <v>6.4822447015661702</v>
      </c>
      <c r="G16552" s="218">
        <v>1.9498624063249399</v>
      </c>
      <c r="H16552" s="218">
        <v>0.123827711997599</v>
      </c>
      <c r="I16552" t="s">
        <v>46194</v>
      </c>
      <c r="J16552" s="218" t="s">
        <v>46194</v>
      </c>
      <c r="K16552" s="218">
        <v>2</v>
      </c>
      <c r="L16552" s="218">
        <v>0.70516273714020006</v>
      </c>
      <c r="M16552" s="218">
        <v>0.30505961039053986</v>
      </c>
      <c r="N16552" s="218">
        <v>0.58426601470180017</v>
      </c>
      <c r="O16552" s="218">
        <v>0.18416288795213998</v>
      </c>
      <c r="P16552" s="218">
        <v>-4.2273226848506908</v>
      </c>
      <c r="Q16552" s="218">
        <v>-6.0533573791780313</v>
      </c>
      <c r="R16552" s="507">
        <v>0.50511117376536996</v>
      </c>
      <c r="S16552" s="507">
        <v>0.38421445132697007</v>
      </c>
      <c r="T16552" s="218">
        <v>-5.1403400320143611</v>
      </c>
    </row>
    <row r="16553" spans="1:20" x14ac:dyDescent="0.6">
      <c r="A16553" s="218" t="s">
        <v>46195</v>
      </c>
      <c r="B16553" s="218" t="s">
        <v>46196</v>
      </c>
      <c r="C16553" s="218">
        <v>5.0100277692289099</v>
      </c>
      <c r="D16553" s="218">
        <v>5.2513890772407601</v>
      </c>
      <c r="E16553" s="218">
        <v>5.2856102729909296</v>
      </c>
      <c r="F16553" s="218">
        <v>5.4295915528972296</v>
      </c>
      <c r="G16553" s="218">
        <v>1.0162357018798001</v>
      </c>
      <c r="H16553" s="218">
        <v>0</v>
      </c>
      <c r="I16553" t="s">
        <v>46194</v>
      </c>
      <c r="J16553" s="218" t="s">
        <v>46194</v>
      </c>
      <c r="K16553" s="218">
        <v>2</v>
      </c>
      <c r="L16553" s="218">
        <v>0.27558250376201965</v>
      </c>
      <c r="M16553" s="218">
        <v>0.4195637836683197</v>
      </c>
      <c r="N16553" s="218">
        <v>3.4221195750169464E-2</v>
      </c>
      <c r="O16553" s="218">
        <v>0.17820247565646952</v>
      </c>
      <c r="P16553" s="218">
        <v>-3.9937920673491099</v>
      </c>
      <c r="Q16553" s="218">
        <v>-5.0100277692289099</v>
      </c>
      <c r="R16553" s="507">
        <v>0.34757314371516967</v>
      </c>
      <c r="S16553" s="507">
        <v>0.10621183570331949</v>
      </c>
      <c r="T16553" s="218">
        <v>-4.5019099182890097</v>
      </c>
    </row>
    <row r="16554" spans="1:20" x14ac:dyDescent="0.6">
      <c r="A16554" s="218" t="s">
        <v>46197</v>
      </c>
      <c r="B16554" s="218" t="s">
        <v>46198</v>
      </c>
      <c r="C16554" s="218">
        <v>2.9004994510720898</v>
      </c>
      <c r="D16554" s="218">
        <v>3.1585647125256799</v>
      </c>
      <c r="E16554" s="218">
        <v>0</v>
      </c>
      <c r="F16554" s="218">
        <v>3.1551522049955301</v>
      </c>
      <c r="G16554" s="218">
        <v>0</v>
      </c>
      <c r="H16554" s="218">
        <v>0</v>
      </c>
      <c r="I16554" t="s">
        <v>46199</v>
      </c>
      <c r="J16554" s="218" t="s">
        <v>46199</v>
      </c>
      <c r="K16554" s="218">
        <v>1</v>
      </c>
      <c r="L16554" s="218">
        <v>-2.9004994510720898</v>
      </c>
      <c r="M16554" s="218">
        <v>0.25465275392344022</v>
      </c>
      <c r="N16554" s="218">
        <v>-3.1585647125256799</v>
      </c>
      <c r="O16554" s="218">
        <v>-3.4125075301498775E-3</v>
      </c>
      <c r="P16554" s="218">
        <v>-2.9004994510720898</v>
      </c>
      <c r="Q16554" s="218">
        <v>-2.9004994510720898</v>
      </c>
      <c r="R16554" s="507">
        <v>-1.3229233485743248</v>
      </c>
      <c r="S16554" s="507">
        <v>-1.5809886100279149</v>
      </c>
      <c r="T16554" s="218">
        <v>-2.9004994510720898</v>
      </c>
    </row>
    <row r="16555" spans="1:20" x14ac:dyDescent="0.6">
      <c r="A16555" s="218" t="s">
        <v>46200</v>
      </c>
      <c r="B16555" s="218" t="s">
        <v>46201</v>
      </c>
      <c r="C16555" s="218">
        <v>7.0345915928679998</v>
      </c>
      <c r="D16555" s="218">
        <v>7.0898573719611404</v>
      </c>
      <c r="E16555" s="218">
        <v>6.8209068786034504</v>
      </c>
      <c r="F16555" s="218">
        <v>6.7196709357364801</v>
      </c>
      <c r="G16555" s="218">
        <v>1.7003491969139299</v>
      </c>
      <c r="H16555" s="218">
        <v>0</v>
      </c>
      <c r="I16555" t="s">
        <v>46202</v>
      </c>
      <c r="J16555" s="218" t="s">
        <v>46202</v>
      </c>
      <c r="K16555" s="218">
        <v>1</v>
      </c>
      <c r="L16555" s="218">
        <v>-0.21368471426454949</v>
      </c>
      <c r="M16555" s="218">
        <v>-0.31492065713151973</v>
      </c>
      <c r="N16555" s="218">
        <v>-0.26895049335769006</v>
      </c>
      <c r="O16555" s="218">
        <v>-0.3701864362246603</v>
      </c>
      <c r="P16555" s="218">
        <v>-5.3342423959540701</v>
      </c>
      <c r="Q16555" s="218">
        <v>-7.0345915928679998</v>
      </c>
      <c r="R16555" s="507">
        <v>-0.26430268569803461</v>
      </c>
      <c r="S16555" s="507">
        <v>-0.31956846479117518</v>
      </c>
      <c r="T16555" s="218">
        <v>-6.184416994411035</v>
      </c>
    </row>
    <row r="16556" spans="1:20" x14ac:dyDescent="0.6">
      <c r="A16556" s="218" t="s">
        <v>46203</v>
      </c>
      <c r="B16556" s="218" t="s">
        <v>46204</v>
      </c>
      <c r="C16556" s="218">
        <v>5.8889529478345501</v>
      </c>
      <c r="D16556" s="218">
        <v>5.78475746407769</v>
      </c>
      <c r="E16556" s="218">
        <v>4.7454439877834602</v>
      </c>
      <c r="F16556" s="218">
        <v>5.2327248490000198</v>
      </c>
      <c r="G16556" s="218">
        <v>0.38602773444041999</v>
      </c>
      <c r="H16556" s="218">
        <v>0.123827711997599</v>
      </c>
      <c r="I16556" t="s">
        <v>46205</v>
      </c>
      <c r="J16556" s="218" t="s">
        <v>46205</v>
      </c>
      <c r="K16556" s="218">
        <v>2</v>
      </c>
      <c r="L16556" s="218">
        <v>-1.1435089600510899</v>
      </c>
      <c r="M16556" s="218">
        <v>-0.65622809883453037</v>
      </c>
      <c r="N16556" s="218">
        <v>-1.0393134762942298</v>
      </c>
      <c r="O16556" s="218">
        <v>-0.55203261507767021</v>
      </c>
      <c r="P16556" s="218">
        <v>-5.5029252133941302</v>
      </c>
      <c r="Q16556" s="218">
        <v>-5.7651252358369511</v>
      </c>
      <c r="R16556" s="507">
        <v>-0.89986852944281015</v>
      </c>
      <c r="S16556" s="507">
        <v>-0.79567304568594999</v>
      </c>
      <c r="T16556" s="218">
        <v>-5.6340252246155407</v>
      </c>
    </row>
    <row r="16557" spans="1:20" x14ac:dyDescent="0.6">
      <c r="A16557" s="218" t="s">
        <v>46206</v>
      </c>
      <c r="B16557" s="218" t="s">
        <v>46207</v>
      </c>
      <c r="C16557" s="218">
        <v>5.4106114278908697</v>
      </c>
      <c r="D16557" s="218">
        <v>5.4286697336755498</v>
      </c>
      <c r="E16557" s="218">
        <v>3.4328559805847001</v>
      </c>
      <c r="F16557" s="218">
        <v>3.9780366956337998</v>
      </c>
      <c r="G16557" s="218">
        <v>0.14046909216855899</v>
      </c>
      <c r="H16557" s="218">
        <v>0.123827711997599</v>
      </c>
      <c r="I16557" t="s">
        <v>46205</v>
      </c>
      <c r="J16557" s="218" t="s">
        <v>46205</v>
      </c>
      <c r="K16557" s="218">
        <v>2</v>
      </c>
      <c r="L16557" s="218">
        <v>-1.9777554473061696</v>
      </c>
      <c r="M16557" s="218">
        <v>-1.4325747322570699</v>
      </c>
      <c r="N16557" s="218">
        <v>-1.9958137530908497</v>
      </c>
      <c r="O16557" s="218">
        <v>-1.45063303804175</v>
      </c>
      <c r="P16557" s="218">
        <v>-5.2701423357223103</v>
      </c>
      <c r="Q16557" s="218">
        <v>-5.2867837158932707</v>
      </c>
      <c r="R16557" s="507">
        <v>-1.7051650897816197</v>
      </c>
      <c r="S16557" s="507">
        <v>-1.7232233955662999</v>
      </c>
      <c r="T16557" s="218">
        <v>-5.27846302580779</v>
      </c>
    </row>
    <row r="16558" spans="1:20" x14ac:dyDescent="0.6">
      <c r="A16558" s="218" t="s">
        <v>46208</v>
      </c>
      <c r="B16558" s="218" t="s">
        <v>46209</v>
      </c>
      <c r="C16558" s="218">
        <v>5.6771679678310702</v>
      </c>
      <c r="D16558" s="218">
        <v>5.4930615740287196</v>
      </c>
      <c r="E16558" s="218">
        <v>5.9340528217236299</v>
      </c>
      <c r="F16558" s="218">
        <v>6.0489081793785102</v>
      </c>
      <c r="G16558" s="218">
        <v>0.69026577864285299</v>
      </c>
      <c r="H16558" s="218">
        <v>0</v>
      </c>
      <c r="I16558" t="s">
        <v>46210</v>
      </c>
      <c r="J16558" s="218" t="s">
        <v>46210</v>
      </c>
      <c r="K16558" s="218">
        <v>1</v>
      </c>
      <c r="L16558" s="218">
        <v>0.25688485389255966</v>
      </c>
      <c r="M16558" s="218">
        <v>0.37174021154743997</v>
      </c>
      <c r="N16558" s="218">
        <v>0.44099124769491027</v>
      </c>
      <c r="O16558" s="218">
        <v>0.55584660534979058</v>
      </c>
      <c r="P16558" s="218">
        <v>-4.9869021891882177</v>
      </c>
      <c r="Q16558" s="218">
        <v>-5.6771679678310702</v>
      </c>
      <c r="R16558" s="507">
        <v>0.31431253271999982</v>
      </c>
      <c r="S16558" s="507">
        <v>0.49841892652235043</v>
      </c>
      <c r="T16558" s="218">
        <v>-5.3320350785096444</v>
      </c>
    </row>
    <row r="16559" spans="1:20" x14ac:dyDescent="0.6">
      <c r="A16559" s="218" t="s">
        <v>46211</v>
      </c>
      <c r="B16559" s="218" t="s">
        <v>46212</v>
      </c>
      <c r="C16559" s="218">
        <v>6.5292281276078903</v>
      </c>
      <c r="D16559" s="218">
        <v>6.4447573507387803</v>
      </c>
      <c r="E16559" s="218">
        <v>6.1863135666908304</v>
      </c>
      <c r="F16559" s="218">
        <v>6.5010974761660396</v>
      </c>
      <c r="G16559" s="218">
        <v>0.94138514970795095</v>
      </c>
      <c r="H16559" s="218">
        <v>8.5634195303318208</v>
      </c>
      <c r="I16559" t="s">
        <v>46213</v>
      </c>
      <c r="J16559" s="218" t="s">
        <v>46213</v>
      </c>
      <c r="K16559" s="218">
        <v>1</v>
      </c>
      <c r="L16559" s="218">
        <v>-0.34291456091705985</v>
      </c>
      <c r="M16559" s="218">
        <v>-2.8130651441850674E-2</v>
      </c>
      <c r="N16559" s="218">
        <v>-0.25844378404794988</v>
      </c>
      <c r="O16559" s="218">
        <v>5.6340125427259302E-2</v>
      </c>
      <c r="P16559" s="218">
        <v>-5.587842977899939</v>
      </c>
      <c r="Q16559" s="218">
        <v>2.0341914027239305</v>
      </c>
      <c r="R16559" s="507">
        <v>-0.18552260617945526</v>
      </c>
      <c r="S16559" s="507">
        <v>-0.10105182931034529</v>
      </c>
      <c r="T16559" s="218">
        <v>-1.7768257875880042</v>
      </c>
    </row>
    <row r="16560" spans="1:20" x14ac:dyDescent="0.6">
      <c r="A16560" s="218" t="s">
        <v>46214</v>
      </c>
      <c r="B16560" s="218" t="s">
        <v>46215</v>
      </c>
      <c r="C16560" s="218">
        <v>4.4308583865541298</v>
      </c>
      <c r="D16560" s="218">
        <v>4.4137981728647899</v>
      </c>
      <c r="E16560" s="218">
        <v>1.1317728073806199</v>
      </c>
      <c r="F16560" s="218">
        <v>3.9426156343158598</v>
      </c>
      <c r="G16560" s="218">
        <v>0</v>
      </c>
      <c r="H16560" s="218">
        <v>0</v>
      </c>
      <c r="I16560" t="s">
        <v>46216</v>
      </c>
      <c r="J16560" s="218" t="s">
        <v>46216</v>
      </c>
      <c r="K16560" s="218">
        <v>1</v>
      </c>
      <c r="L16560" s="218">
        <v>-3.2990855791735099</v>
      </c>
      <c r="M16560" s="218">
        <v>-0.48824275223826996</v>
      </c>
      <c r="N16560" s="218">
        <v>-3.28202536548417</v>
      </c>
      <c r="O16560" s="218">
        <v>-0.47118253854893011</v>
      </c>
      <c r="P16560" s="218">
        <v>-4.4308583865541298</v>
      </c>
      <c r="Q16560" s="218">
        <v>-4.4308583865541298</v>
      </c>
      <c r="R16560" s="507">
        <v>-1.8936641657058899</v>
      </c>
      <c r="S16560" s="507">
        <v>-1.8766039520165501</v>
      </c>
      <c r="T16560" s="218">
        <v>-4.4308583865541298</v>
      </c>
    </row>
    <row r="16561" spans="1:20" x14ac:dyDescent="0.6">
      <c r="A16561" s="218" t="s">
        <v>46217</v>
      </c>
      <c r="B16561" s="218" t="s">
        <v>46218</v>
      </c>
      <c r="C16561" s="218">
        <v>6.2136385196421804</v>
      </c>
      <c r="D16561" s="218">
        <v>6.1521746614522197</v>
      </c>
      <c r="E16561" s="218">
        <v>5.0498959872172504</v>
      </c>
      <c r="F16561" s="218">
        <v>5.43939907187446</v>
      </c>
      <c r="G16561" s="218">
        <v>0.38602773444041999</v>
      </c>
      <c r="H16561" s="218">
        <v>0</v>
      </c>
      <c r="I16561" t="s">
        <v>46219</v>
      </c>
      <c r="J16561" s="218" t="s">
        <v>46219</v>
      </c>
      <c r="K16561" s="218">
        <v>1</v>
      </c>
      <c r="L16561" s="218">
        <v>-1.16374253242493</v>
      </c>
      <c r="M16561" s="218">
        <v>-0.77423944776772036</v>
      </c>
      <c r="N16561" s="218">
        <v>-1.1022786742349693</v>
      </c>
      <c r="O16561" s="218">
        <v>-0.71277558957775966</v>
      </c>
      <c r="P16561" s="218">
        <v>-5.8276107852017605</v>
      </c>
      <c r="Q16561" s="218">
        <v>-6.2136385196421804</v>
      </c>
      <c r="R16561" s="507">
        <v>-0.96899099009632517</v>
      </c>
      <c r="S16561" s="507">
        <v>-0.90752713190636447</v>
      </c>
      <c r="T16561" s="218">
        <v>-6.0206246524219704</v>
      </c>
    </row>
    <row r="16562" spans="1:20" x14ac:dyDescent="0.6">
      <c r="A16562" s="218" t="s">
        <v>46220</v>
      </c>
      <c r="B16562" s="218" t="s">
        <v>46221</v>
      </c>
      <c r="C16562" s="218">
        <v>4.7385767567587704</v>
      </c>
      <c r="D16562" s="218">
        <v>4.65428780431857</v>
      </c>
      <c r="E16562" s="218">
        <v>3.33186102508505</v>
      </c>
      <c r="F16562" s="218">
        <v>3.9259694434830901</v>
      </c>
      <c r="G16562" s="218">
        <v>0.14046909216855899</v>
      </c>
      <c r="H16562" s="218">
        <v>0</v>
      </c>
      <c r="I16562" t="s">
        <v>46222</v>
      </c>
      <c r="J16562" s="218" t="s">
        <v>46222</v>
      </c>
      <c r="K16562" s="218">
        <v>1</v>
      </c>
      <c r="L16562" s="218">
        <v>-1.4067157316737204</v>
      </c>
      <c r="M16562" s="218">
        <v>-0.81260731327568037</v>
      </c>
      <c r="N16562" s="218">
        <v>-1.32242677923352</v>
      </c>
      <c r="O16562" s="218">
        <v>-0.72831836083547996</v>
      </c>
      <c r="P16562" s="218">
        <v>-4.598107664590211</v>
      </c>
      <c r="Q16562" s="218">
        <v>-4.7385767567587704</v>
      </c>
      <c r="R16562" s="507">
        <v>-1.1096615224747004</v>
      </c>
      <c r="S16562" s="507">
        <v>-1.0253725700345</v>
      </c>
      <c r="T16562" s="218">
        <v>-4.6683422106744903</v>
      </c>
    </row>
    <row r="16563" spans="1:20" x14ac:dyDescent="0.6">
      <c r="A16563" s="218" t="s">
        <v>46223</v>
      </c>
      <c r="B16563" s="218" t="s">
        <v>46224</v>
      </c>
      <c r="C16563" s="218">
        <v>4.9096812205805103</v>
      </c>
      <c r="D16563" s="218">
        <v>4.96243923342697</v>
      </c>
      <c r="E16563" s="218">
        <v>0.206284812912989</v>
      </c>
      <c r="F16563" s="218">
        <v>4.2606685526355896</v>
      </c>
      <c r="G16563" s="218">
        <v>0</v>
      </c>
      <c r="H16563" s="218">
        <v>0</v>
      </c>
      <c r="I16563" t="s">
        <v>46225</v>
      </c>
      <c r="J16563" s="218" t="s">
        <v>46225</v>
      </c>
      <c r="K16563" s="218">
        <v>1</v>
      </c>
      <c r="L16563" s="218">
        <v>-4.7033964076675217</v>
      </c>
      <c r="M16563" s="218">
        <v>-0.64901266794492063</v>
      </c>
      <c r="N16563" s="218">
        <v>-4.7561544205139814</v>
      </c>
      <c r="O16563" s="218">
        <v>-0.70177068079138039</v>
      </c>
      <c r="P16563" s="218">
        <v>-4.9096812205805103</v>
      </c>
      <c r="Q16563" s="218">
        <v>-4.9096812205805103</v>
      </c>
      <c r="R16563" s="507">
        <v>-2.6762045378062211</v>
      </c>
      <c r="S16563" s="507">
        <v>-2.7289625506526809</v>
      </c>
      <c r="T16563" s="218">
        <v>-4.9096812205805103</v>
      </c>
    </row>
    <row r="16564" spans="1:20" x14ac:dyDescent="0.6">
      <c r="A16564" s="218" t="s">
        <v>46226</v>
      </c>
      <c r="B16564" s="218" t="s">
        <v>46227</v>
      </c>
      <c r="C16564" s="218">
        <v>1.7984585891934599</v>
      </c>
      <c r="D16564" s="218">
        <v>1.85650462050911</v>
      </c>
      <c r="E16564" s="218">
        <v>0</v>
      </c>
      <c r="F16564" s="218">
        <v>0</v>
      </c>
      <c r="G16564" s="218">
        <v>0</v>
      </c>
      <c r="H16564" s="218">
        <v>0</v>
      </c>
      <c r="I16564" t="s">
        <v>46228</v>
      </c>
      <c r="J16564" s="218" t="s">
        <v>46228</v>
      </c>
      <c r="K16564" s="218">
        <v>1</v>
      </c>
      <c r="L16564" s="218">
        <v>-1.7984585891934599</v>
      </c>
      <c r="M16564" s="218">
        <v>-1.7984585891934599</v>
      </c>
      <c r="N16564" s="218">
        <v>-1.85650462050911</v>
      </c>
      <c r="O16564" s="218">
        <v>-1.85650462050911</v>
      </c>
      <c r="P16564" s="218">
        <v>-1.7984585891934599</v>
      </c>
      <c r="Q16564" s="218">
        <v>-1.7984585891934599</v>
      </c>
      <c r="R16564" s="507">
        <v>-1.7984585891934599</v>
      </c>
      <c r="S16564" s="507">
        <v>-1.85650462050911</v>
      </c>
      <c r="T16564" s="218">
        <v>-1.7984585891934599</v>
      </c>
    </row>
    <row r="16565" spans="1:20" x14ac:dyDescent="0.6">
      <c r="A16565" s="218" t="s">
        <v>46229</v>
      </c>
      <c r="B16565" s="218" t="s">
        <v>46230</v>
      </c>
      <c r="C16565" s="218">
        <v>5.1252005956372297</v>
      </c>
      <c r="D16565" s="218">
        <v>5.0983541030296404</v>
      </c>
      <c r="E16565" s="218">
        <v>0</v>
      </c>
      <c r="F16565" s="218">
        <v>6.30476956206856</v>
      </c>
      <c r="G16565" s="218">
        <v>0.14046909216855899</v>
      </c>
      <c r="H16565" s="218">
        <v>0</v>
      </c>
      <c r="I16565" t="s">
        <v>46231</v>
      </c>
      <c r="J16565" s="218" t="s">
        <v>46231</v>
      </c>
      <c r="K16565" s="218">
        <v>1</v>
      </c>
      <c r="L16565" s="218">
        <v>-5.1252005956372297</v>
      </c>
      <c r="M16565" s="218">
        <v>1.1795689664313302</v>
      </c>
      <c r="N16565" s="218">
        <v>-5.0983541030296404</v>
      </c>
      <c r="O16565" s="218">
        <v>1.2064154590389196</v>
      </c>
      <c r="P16565" s="218">
        <v>-4.9847315034686703</v>
      </c>
      <c r="Q16565" s="218">
        <v>-5.1252005956372297</v>
      </c>
      <c r="R16565" s="507">
        <v>-1.9728158146029497</v>
      </c>
      <c r="S16565" s="507">
        <v>-1.9459693219953604</v>
      </c>
      <c r="T16565" s="218">
        <v>-5.0549660495529505</v>
      </c>
    </row>
    <row r="16566" spans="1:20" x14ac:dyDescent="0.6">
      <c r="A16566" s="218" t="s">
        <v>46232</v>
      </c>
      <c r="B16566" s="218" t="s">
        <v>46233</v>
      </c>
      <c r="C16566" s="218">
        <v>4.3096694449688897</v>
      </c>
      <c r="D16566" s="218">
        <v>4.3572607108758898</v>
      </c>
      <c r="E16566" s="218">
        <v>3.1250055813534501</v>
      </c>
      <c r="F16566" s="218">
        <v>5.0060048345411801</v>
      </c>
      <c r="G16566" s="218">
        <v>0.86243763809848095</v>
      </c>
      <c r="H16566" s="218">
        <v>0</v>
      </c>
      <c r="I16566" t="s">
        <v>46234</v>
      </c>
      <c r="J16566" s="218" t="s">
        <v>46234</v>
      </c>
      <c r="K16566" s="218">
        <v>1</v>
      </c>
      <c r="L16566" s="218">
        <v>-1.1846638636154396</v>
      </c>
      <c r="M16566" s="218">
        <v>0.69633538957229035</v>
      </c>
      <c r="N16566" s="218">
        <v>-1.2322551295224398</v>
      </c>
      <c r="O16566" s="218">
        <v>0.64874412366529022</v>
      </c>
      <c r="P16566" s="218">
        <v>-3.4472318068704086</v>
      </c>
      <c r="Q16566" s="218">
        <v>-4.3096694449688897</v>
      </c>
      <c r="R16566" s="507">
        <v>-0.24416423702157464</v>
      </c>
      <c r="S16566" s="507">
        <v>-0.29175550292857477</v>
      </c>
      <c r="T16566" s="218">
        <v>-3.8784506259196494</v>
      </c>
    </row>
    <row r="16567" spans="1:20" x14ac:dyDescent="0.6">
      <c r="A16567" s="218" t="s">
        <v>46235</v>
      </c>
      <c r="B16567" s="218" t="s">
        <v>46236</v>
      </c>
      <c r="C16567" s="218">
        <v>5.5346033878415204</v>
      </c>
      <c r="D16567" s="218">
        <v>5.5924209531805698</v>
      </c>
      <c r="E16567" s="218">
        <v>6.1524210200337599</v>
      </c>
      <c r="F16567" s="218">
        <v>6.48839891736176</v>
      </c>
      <c r="G16567" s="218">
        <v>9.1786757667718906</v>
      </c>
      <c r="H16567" s="218">
        <v>7.8621588815471002</v>
      </c>
      <c r="I16567" t="s">
        <v>46237</v>
      </c>
      <c r="J16567" s="218" t="s">
        <v>46237</v>
      </c>
      <c r="K16567" s="218">
        <v>1</v>
      </c>
      <c r="L16567" s="218">
        <v>0.61781763219223951</v>
      </c>
      <c r="M16567" s="218">
        <v>0.9537955295202396</v>
      </c>
      <c r="N16567" s="218">
        <v>0.56000006685319015</v>
      </c>
      <c r="O16567" s="218">
        <v>0.89597796418119025</v>
      </c>
      <c r="P16567" s="218">
        <v>3.6440723789303702</v>
      </c>
      <c r="Q16567" s="218">
        <v>2.3275554937055798</v>
      </c>
      <c r="R16567" s="507">
        <v>0.78580658085623956</v>
      </c>
      <c r="S16567" s="507">
        <v>0.7279890155171902</v>
      </c>
      <c r="T16567" s="218">
        <v>2.985813936317975</v>
      </c>
    </row>
    <row r="16568" spans="1:20" x14ac:dyDescent="0.6">
      <c r="A16568" s="218" t="s">
        <v>46238</v>
      </c>
      <c r="B16568" s="218" t="s">
        <v>46239</v>
      </c>
      <c r="C16568" s="218">
        <v>5.9184723563459896</v>
      </c>
      <c r="D16568" s="218">
        <v>5.8153004643114103</v>
      </c>
      <c r="E16568" s="218">
        <v>6.2727450289367299</v>
      </c>
      <c r="F16568" s="218">
        <v>6.1250207983489897</v>
      </c>
      <c r="G16568" s="218">
        <v>1.1552061784318599</v>
      </c>
      <c r="H16568" s="218">
        <v>0.123827711997599</v>
      </c>
      <c r="I16568" t="s">
        <v>46240</v>
      </c>
      <c r="J16568" s="218" t="s">
        <v>46240</v>
      </c>
      <c r="K16568" s="218">
        <v>2</v>
      </c>
      <c r="L16568" s="218">
        <v>0.35427267259074036</v>
      </c>
      <c r="M16568" s="218">
        <v>0.20654844200300015</v>
      </c>
      <c r="N16568" s="218">
        <v>0.45744456462531957</v>
      </c>
      <c r="O16568" s="218">
        <v>0.30972033403757937</v>
      </c>
      <c r="P16568" s="218">
        <v>-4.7632661779141294</v>
      </c>
      <c r="Q16568" s="218">
        <v>-5.7946446443483905</v>
      </c>
      <c r="R16568" s="507">
        <v>0.28041055729687026</v>
      </c>
      <c r="S16568" s="507">
        <v>0.38358244933144947</v>
      </c>
      <c r="T16568" s="218">
        <v>-5.2789554111312604</v>
      </c>
    </row>
    <row r="16569" spans="1:20" x14ac:dyDescent="0.6">
      <c r="A16569" s="218" t="s">
        <v>46241</v>
      </c>
      <c r="B16569" s="218" t="s">
        <v>46242</v>
      </c>
      <c r="C16569" s="218">
        <v>6.24052247385643</v>
      </c>
      <c r="D16569" s="218">
        <v>6.4051463673787801</v>
      </c>
      <c r="E16569" s="218">
        <v>7.0030922798643704</v>
      </c>
      <c r="F16569" s="218">
        <v>5.9569947446674796</v>
      </c>
      <c r="G16569" s="218">
        <v>0.26846663313173802</v>
      </c>
      <c r="H16569" s="218">
        <v>0</v>
      </c>
      <c r="I16569" t="s">
        <v>46240</v>
      </c>
      <c r="J16569" s="218" t="s">
        <v>46240</v>
      </c>
      <c r="K16569" s="218">
        <v>2</v>
      </c>
      <c r="L16569" s="218">
        <v>0.76256980600794044</v>
      </c>
      <c r="M16569" s="218">
        <v>-0.28352772918895042</v>
      </c>
      <c r="N16569" s="218">
        <v>0.59794591248559037</v>
      </c>
      <c r="O16569" s="218">
        <v>-0.44815162271130049</v>
      </c>
      <c r="P16569" s="218">
        <v>-5.9720558407246918</v>
      </c>
      <c r="Q16569" s="218">
        <v>-6.24052247385643</v>
      </c>
      <c r="R16569" s="507">
        <v>0.23952103840949501</v>
      </c>
      <c r="S16569" s="507">
        <v>7.489714488714494E-2</v>
      </c>
      <c r="T16569" s="218">
        <v>-6.1062891572905613</v>
      </c>
    </row>
    <row r="16570" spans="1:20" x14ac:dyDescent="0.6">
      <c r="A16570" s="218" t="s">
        <v>46243</v>
      </c>
      <c r="B16570" s="218" t="s">
        <v>46244</v>
      </c>
      <c r="C16570" s="218">
        <v>4.8792814492502501</v>
      </c>
      <c r="D16570" s="218">
        <v>3.5662789776650698</v>
      </c>
      <c r="E16570" s="218">
        <v>4.8179947372283598</v>
      </c>
      <c r="F16570" s="218">
        <v>3.6054462338175801</v>
      </c>
      <c r="G16570" s="218">
        <v>0.86243763809848095</v>
      </c>
      <c r="H16570" s="218">
        <v>0</v>
      </c>
      <c r="I16570" t="s">
        <v>46245</v>
      </c>
      <c r="J16570" s="218" t="s">
        <v>46245</v>
      </c>
      <c r="K16570" s="218">
        <v>1</v>
      </c>
      <c r="L16570" s="218">
        <v>-6.1286712021890288E-2</v>
      </c>
      <c r="M16570" s="218">
        <v>-1.27383521543267</v>
      </c>
      <c r="N16570" s="218">
        <v>1.25171575956329</v>
      </c>
      <c r="O16570" s="218">
        <v>3.9167256152510266E-2</v>
      </c>
      <c r="P16570" s="218">
        <v>-4.0168438111517695</v>
      </c>
      <c r="Q16570" s="218">
        <v>-4.8792814492502501</v>
      </c>
      <c r="R16570" s="507">
        <v>-0.66756096372728013</v>
      </c>
      <c r="S16570" s="507">
        <v>0.64544150785790011</v>
      </c>
      <c r="T16570" s="218">
        <v>-4.4480626302010098</v>
      </c>
    </row>
    <row r="16571" spans="1:20" x14ac:dyDescent="0.6">
      <c r="A16571" s="218" t="s">
        <v>46246</v>
      </c>
      <c r="B16571" s="218" t="s">
        <v>46247</v>
      </c>
      <c r="C16571" s="218">
        <v>0.97717209014523898</v>
      </c>
      <c r="D16571" s="218">
        <v>1.53627023201459</v>
      </c>
      <c r="E16571" s="218">
        <v>0</v>
      </c>
      <c r="F16571" s="218">
        <v>3.2203141310264698</v>
      </c>
      <c r="G16571" s="218">
        <v>0</v>
      </c>
      <c r="H16571" s="218">
        <v>0</v>
      </c>
      <c r="I16571" t="s">
        <v>46248</v>
      </c>
      <c r="J16571" s="218" t="s">
        <v>46248</v>
      </c>
      <c r="K16571" s="218">
        <v>5</v>
      </c>
      <c r="L16571" s="218">
        <v>-0.97717209014523898</v>
      </c>
      <c r="M16571" s="218">
        <v>2.2431420408812306</v>
      </c>
      <c r="N16571" s="218">
        <v>-1.53627023201459</v>
      </c>
      <c r="O16571" s="218">
        <v>1.6840438990118798</v>
      </c>
      <c r="P16571" s="218">
        <v>-0.97717209014523898</v>
      </c>
      <c r="Q16571" s="218">
        <v>-0.97717209014523898</v>
      </c>
      <c r="R16571" s="507">
        <v>0.63298497536799581</v>
      </c>
      <c r="S16571" s="507">
        <v>7.3886833498644888E-2</v>
      </c>
      <c r="T16571" s="218">
        <v>-0.97717209014523898</v>
      </c>
    </row>
    <row r="16572" spans="1:20" x14ac:dyDescent="0.6">
      <c r="A16572" s="218" t="s">
        <v>46249</v>
      </c>
      <c r="B16572" s="218" t="s">
        <v>46250</v>
      </c>
      <c r="C16572" s="218">
        <v>5.7667034605501</v>
      </c>
      <c r="D16572" s="218">
        <v>5.8517734656708198</v>
      </c>
      <c r="E16572" s="218">
        <v>5.88517519130209</v>
      </c>
      <c r="F16572" s="218">
        <v>5.73050159269871</v>
      </c>
      <c r="G16572" s="218">
        <v>0.69026577864285299</v>
      </c>
      <c r="H16572" s="218">
        <v>6.5563870783244704</v>
      </c>
      <c r="I16572" t="s">
        <v>46248</v>
      </c>
      <c r="J16572" s="218" t="s">
        <v>46248</v>
      </c>
      <c r="K16572" s="218">
        <v>5</v>
      </c>
      <c r="L16572" s="218">
        <v>0.11847173075199002</v>
      </c>
      <c r="M16572" s="218">
        <v>-3.6201867851390013E-2</v>
      </c>
      <c r="N16572" s="218">
        <v>3.3401725631270196E-2</v>
      </c>
      <c r="O16572" s="218">
        <v>-0.12127187297210984</v>
      </c>
      <c r="P16572" s="218">
        <v>-5.0764376819072474</v>
      </c>
      <c r="Q16572" s="218">
        <v>0.78968361777437046</v>
      </c>
      <c r="R16572" s="507">
        <v>4.1134931450300005E-2</v>
      </c>
      <c r="S16572" s="507">
        <v>-4.3935073670419822E-2</v>
      </c>
      <c r="T16572" s="218">
        <v>-2.1433770320664385</v>
      </c>
    </row>
    <row r="16573" spans="1:20" x14ac:dyDescent="0.6">
      <c r="A16573" s="218" t="s">
        <v>46251</v>
      </c>
      <c r="B16573" s="218" t="s">
        <v>46252</v>
      </c>
      <c r="C16573" s="218">
        <v>6.2663807918407501</v>
      </c>
      <c r="D16573" s="218">
        <v>6.28843776911825</v>
      </c>
      <c r="E16573" s="218">
        <v>6.1578665605825504</v>
      </c>
      <c r="F16573" s="218">
        <v>6.4539792821227904</v>
      </c>
      <c r="G16573" s="218">
        <v>1.8713902401528499</v>
      </c>
      <c r="H16573" s="218">
        <v>0.123827711997599</v>
      </c>
      <c r="I16573" t="s">
        <v>46248</v>
      </c>
      <c r="J16573" s="218" t="s">
        <v>46248</v>
      </c>
      <c r="K16573" s="218">
        <v>5</v>
      </c>
      <c r="L16573" s="218">
        <v>-0.1085142312581997</v>
      </c>
      <c r="M16573" s="218">
        <v>0.18759849028204023</v>
      </c>
      <c r="N16573" s="218">
        <v>-0.13057120853569959</v>
      </c>
      <c r="O16573" s="218">
        <v>0.16554151300454034</v>
      </c>
      <c r="P16573" s="218">
        <v>-4.3949905516879006</v>
      </c>
      <c r="Q16573" s="218">
        <v>-6.1425530798431511</v>
      </c>
      <c r="R16573" s="507">
        <v>3.9542129511920265E-2</v>
      </c>
      <c r="S16573" s="507">
        <v>1.7485152234420376E-2</v>
      </c>
      <c r="T16573" s="218">
        <v>-5.2687718157655254</v>
      </c>
    </row>
    <row r="16574" spans="1:20" x14ac:dyDescent="0.6">
      <c r="A16574" s="218" t="s">
        <v>46253</v>
      </c>
      <c r="B16574" s="218" t="s">
        <v>46254</v>
      </c>
      <c r="C16574" s="218">
        <v>0.65054986995387099</v>
      </c>
      <c r="D16574" s="218">
        <v>0.96363573277432102</v>
      </c>
      <c r="E16574" s="218">
        <v>0</v>
      </c>
      <c r="F16574" s="218">
        <v>0</v>
      </c>
      <c r="G16574" s="218">
        <v>0</v>
      </c>
      <c r="H16574" s="218">
        <v>0</v>
      </c>
      <c r="I16574" t="s">
        <v>46248</v>
      </c>
      <c r="J16574" s="218" t="s">
        <v>46248</v>
      </c>
      <c r="K16574" s="218">
        <v>5</v>
      </c>
      <c r="L16574" s="218">
        <v>-0.65054986995387099</v>
      </c>
      <c r="M16574" s="218">
        <v>-0.65054986995387099</v>
      </c>
      <c r="N16574" s="218">
        <v>-0.96363573277432102</v>
      </c>
      <c r="O16574" s="218">
        <v>-0.96363573277432102</v>
      </c>
      <c r="P16574" s="218">
        <v>-0.65054986995387099</v>
      </c>
      <c r="Q16574" s="218">
        <v>-0.65054986995387099</v>
      </c>
      <c r="R16574" s="507">
        <v>-0.65054986995387099</v>
      </c>
      <c r="S16574" s="507">
        <v>-0.96363573277432102</v>
      </c>
      <c r="T16574" s="218">
        <v>-0.65054986995387099</v>
      </c>
    </row>
    <row r="16575" spans="1:20" x14ac:dyDescent="0.6">
      <c r="A16575" s="218" t="s">
        <v>46255</v>
      </c>
      <c r="B16575" s="218" t="s">
        <v>46256</v>
      </c>
      <c r="C16575" s="218">
        <v>2.2072733394510098</v>
      </c>
      <c r="D16575" s="218">
        <v>2.0169427754141198</v>
      </c>
      <c r="E16575" s="218">
        <v>0</v>
      </c>
      <c r="F16575" s="218">
        <v>4.1802190964661E-2</v>
      </c>
      <c r="G16575" s="218">
        <v>0</v>
      </c>
      <c r="H16575" s="218">
        <v>0</v>
      </c>
      <c r="I16575" t="s">
        <v>46248</v>
      </c>
      <c r="J16575" s="218" t="s">
        <v>46248</v>
      </c>
      <c r="K16575" s="218">
        <v>5</v>
      </c>
      <c r="L16575" s="218">
        <v>-2.2072733394510098</v>
      </c>
      <c r="M16575" s="218">
        <v>-2.1654711484863487</v>
      </c>
      <c r="N16575" s="218">
        <v>-2.0169427754141198</v>
      </c>
      <c r="O16575" s="218">
        <v>-1.9751405844494587</v>
      </c>
      <c r="P16575" s="218">
        <v>-2.2072733394510098</v>
      </c>
      <c r="Q16575" s="218">
        <v>-2.2072733394510098</v>
      </c>
      <c r="R16575" s="507">
        <v>-2.1863722439686795</v>
      </c>
      <c r="S16575" s="507">
        <v>-1.9960416799317893</v>
      </c>
      <c r="T16575" s="218">
        <v>-2.2072733394510098</v>
      </c>
    </row>
    <row r="16576" spans="1:20" x14ac:dyDescent="0.6">
      <c r="A16576" s="218" t="s">
        <v>46257</v>
      </c>
      <c r="B16576" s="218" t="s">
        <v>46258</v>
      </c>
      <c r="C16576" s="218">
        <v>6.8301698147280101</v>
      </c>
      <c r="D16576" s="218">
        <v>6.9629857607356502</v>
      </c>
      <c r="E16576" s="218">
        <v>4.3831824026194299</v>
      </c>
      <c r="F16576" s="218">
        <v>6.9559651616578204</v>
      </c>
      <c r="G16576" s="218">
        <v>0.69026577864285299</v>
      </c>
      <c r="H16576" s="218">
        <v>0</v>
      </c>
      <c r="I16576" t="s">
        <v>46259</v>
      </c>
      <c r="J16576" s="218" t="s">
        <v>46259</v>
      </c>
      <c r="K16576" s="218">
        <v>1</v>
      </c>
      <c r="L16576" s="218">
        <v>-2.4469874121085802</v>
      </c>
      <c r="M16576" s="218">
        <v>0.12579534692981031</v>
      </c>
      <c r="N16576" s="218">
        <v>-2.5798033581162203</v>
      </c>
      <c r="O16576" s="218">
        <v>-7.0205990778298144E-3</v>
      </c>
      <c r="P16576" s="218">
        <v>-6.1399040360851576</v>
      </c>
      <c r="Q16576" s="218">
        <v>-6.8301698147280101</v>
      </c>
      <c r="R16576" s="507">
        <v>-1.1605960325893849</v>
      </c>
      <c r="S16576" s="507">
        <v>-1.2934119785970251</v>
      </c>
      <c r="T16576" s="218">
        <v>-6.4850369254065843</v>
      </c>
    </row>
    <row r="16577" spans="1:20" x14ac:dyDescent="0.6">
      <c r="A16577" s="218" t="s">
        <v>46260</v>
      </c>
      <c r="B16577" s="218" t="s">
        <v>46261</v>
      </c>
      <c r="C16577" s="218">
        <v>6.2421522683098898</v>
      </c>
      <c r="D16577" s="218">
        <v>6.2890424142957704</v>
      </c>
      <c r="E16577" s="218">
        <v>5.9047403321989798</v>
      </c>
      <c r="F16577" s="218">
        <v>6.3063782079325899</v>
      </c>
      <c r="G16577" s="218">
        <v>1.28195838278228</v>
      </c>
      <c r="H16577" s="218">
        <v>0</v>
      </c>
      <c r="I16577" t="s">
        <v>46262</v>
      </c>
      <c r="J16577" s="218" t="s">
        <v>46262</v>
      </c>
      <c r="K16577" s="218">
        <v>1</v>
      </c>
      <c r="L16577" s="218">
        <v>-0.33741193611091003</v>
      </c>
      <c r="M16577" s="218">
        <v>6.4225939622700068E-2</v>
      </c>
      <c r="N16577" s="218">
        <v>-0.38430208209679062</v>
      </c>
      <c r="O16577" s="218">
        <v>1.7335793636819474E-2</v>
      </c>
      <c r="P16577" s="218">
        <v>-4.9601938855276098</v>
      </c>
      <c r="Q16577" s="218">
        <v>-6.2421522683098898</v>
      </c>
      <c r="R16577" s="507">
        <v>-0.13659299824410498</v>
      </c>
      <c r="S16577" s="507">
        <v>-0.18348314422998557</v>
      </c>
      <c r="T16577" s="218">
        <v>-5.6011730769187498</v>
      </c>
    </row>
    <row r="16578" spans="1:20" x14ac:dyDescent="0.6">
      <c r="A16578" s="218" t="s">
        <v>46263</v>
      </c>
      <c r="B16578" s="218" t="s">
        <v>46264</v>
      </c>
      <c r="C16578" s="218">
        <v>3.8354751062988299</v>
      </c>
      <c r="D16578" s="218">
        <v>3.8676942414835001</v>
      </c>
      <c r="E16578" s="218">
        <v>0</v>
      </c>
      <c r="F16578" s="218">
        <v>2.2066646782430999</v>
      </c>
      <c r="G16578" s="218">
        <v>0</v>
      </c>
      <c r="H16578" s="218">
        <v>0</v>
      </c>
      <c r="I16578" t="s">
        <v>46265</v>
      </c>
      <c r="J16578" s="218" t="s">
        <v>46265</v>
      </c>
      <c r="K16578" s="218">
        <v>1</v>
      </c>
      <c r="L16578" s="218">
        <v>-3.8354751062988299</v>
      </c>
      <c r="M16578" s="218">
        <v>-1.6288104280557301</v>
      </c>
      <c r="N16578" s="218">
        <v>-3.8676942414835001</v>
      </c>
      <c r="O16578" s="218">
        <v>-1.6610295632404002</v>
      </c>
      <c r="P16578" s="218">
        <v>-3.8354751062988299</v>
      </c>
      <c r="Q16578" s="218">
        <v>-3.8354751062988299</v>
      </c>
      <c r="R16578" s="507">
        <v>-2.73214276717728</v>
      </c>
      <c r="S16578" s="507">
        <v>-2.7643619023619501</v>
      </c>
      <c r="T16578" s="218">
        <v>-3.8354751062988299</v>
      </c>
    </row>
    <row r="16579" spans="1:20" x14ac:dyDescent="0.6">
      <c r="A16579" s="218" t="s">
        <v>46266</v>
      </c>
      <c r="B16579" s="218" t="s">
        <v>46267</v>
      </c>
      <c r="C16579" s="218">
        <v>5.58684589051754</v>
      </c>
      <c r="D16579" s="218">
        <v>5.7162755532793801</v>
      </c>
      <c r="E16579" s="218">
        <v>6.3704619884160403</v>
      </c>
      <c r="F16579" s="218">
        <v>5.49123749141833</v>
      </c>
      <c r="G16579" s="218">
        <v>8.8178342992407597</v>
      </c>
      <c r="H16579" s="218">
        <v>3.0922491186144101</v>
      </c>
      <c r="I16579" t="s">
        <v>46268</v>
      </c>
      <c r="J16579" s="218" t="s">
        <v>46268</v>
      </c>
      <c r="K16579" s="218">
        <v>2</v>
      </c>
      <c r="L16579" s="218">
        <v>0.78361609789850029</v>
      </c>
      <c r="M16579" s="218">
        <v>-9.560839909921004E-2</v>
      </c>
      <c r="N16579" s="218">
        <v>0.65418643513666019</v>
      </c>
      <c r="O16579" s="218">
        <v>-0.22503806186105013</v>
      </c>
      <c r="P16579" s="218">
        <v>3.2309884087232197</v>
      </c>
      <c r="Q16579" s="218">
        <v>-2.4945967719031299</v>
      </c>
      <c r="R16579" s="507">
        <v>0.34400384939964512</v>
      </c>
      <c r="S16579" s="507">
        <v>0.21457418663780503</v>
      </c>
      <c r="T16579" s="218">
        <v>0.36819581841004489</v>
      </c>
    </row>
    <row r="16580" spans="1:20" x14ac:dyDescent="0.6">
      <c r="A16580" s="218" t="s">
        <v>46269</v>
      </c>
      <c r="B16580" s="218" t="s">
        <v>46270</v>
      </c>
      <c r="C16580" s="218">
        <v>5.6181438174071303</v>
      </c>
      <c r="D16580" s="218">
        <v>5.9165969305344399</v>
      </c>
      <c r="E16580" s="218">
        <v>5.0582398945326599</v>
      </c>
      <c r="F16580" s="218">
        <v>6.0328030168160103</v>
      </c>
      <c r="G16580" s="218">
        <v>7.77697568550811</v>
      </c>
      <c r="H16580" s="218">
        <v>0.123827711997599</v>
      </c>
      <c r="I16580" t="s">
        <v>46268</v>
      </c>
      <c r="J16580" s="218" t="s">
        <v>46268</v>
      </c>
      <c r="K16580" s="218">
        <v>2</v>
      </c>
      <c r="L16580" s="218">
        <v>-0.55990392287447044</v>
      </c>
      <c r="M16580" s="218">
        <v>0.41465919940887996</v>
      </c>
      <c r="N16580" s="218">
        <v>-0.85835703600178004</v>
      </c>
      <c r="O16580" s="218">
        <v>0.11620608628157036</v>
      </c>
      <c r="P16580" s="218">
        <v>2.1588318681009797</v>
      </c>
      <c r="Q16580" s="218">
        <v>-5.4943161054095313</v>
      </c>
      <c r="R16580" s="507">
        <v>-7.2622361732795238E-2</v>
      </c>
      <c r="S16580" s="507">
        <v>-0.37107547486010484</v>
      </c>
      <c r="T16580" s="218">
        <v>-1.6677421186542758</v>
      </c>
    </row>
    <row r="16581" spans="1:20" x14ac:dyDescent="0.6">
      <c r="A16581" s="218" t="s">
        <v>46271</v>
      </c>
      <c r="B16581" s="218" t="s">
        <v>46272</v>
      </c>
      <c r="C16581" s="218">
        <v>5.9907016239239104</v>
      </c>
      <c r="D16581" s="218">
        <v>6.0722329170048104</v>
      </c>
      <c r="E16581" s="218">
        <v>5.9610026999255199</v>
      </c>
      <c r="F16581" s="218">
        <v>6.38359031323421</v>
      </c>
      <c r="G16581" s="218">
        <v>8.6152902233268591</v>
      </c>
      <c r="H16581" s="218">
        <v>7.8083768903515898</v>
      </c>
      <c r="I16581" t="s">
        <v>46273</v>
      </c>
      <c r="J16581" s="218" t="s">
        <v>46273</v>
      </c>
      <c r="K16581" s="218">
        <v>1</v>
      </c>
      <c r="L16581" s="218">
        <v>-2.969892399839047E-2</v>
      </c>
      <c r="M16581" s="218">
        <v>0.39288868931029963</v>
      </c>
      <c r="N16581" s="218">
        <v>-0.11123021707929048</v>
      </c>
      <c r="O16581" s="218">
        <v>0.31135739622939962</v>
      </c>
      <c r="P16581" s="218">
        <v>2.6245885994029488</v>
      </c>
      <c r="Q16581" s="218">
        <v>1.8176752664276794</v>
      </c>
      <c r="R16581" s="507">
        <v>0.18159488265595458</v>
      </c>
      <c r="S16581" s="507">
        <v>0.10006358957505457</v>
      </c>
      <c r="T16581" s="218">
        <v>2.2211319329153141</v>
      </c>
    </row>
    <row r="16582" spans="1:20" x14ac:dyDescent="0.6">
      <c r="A16582" s="218" t="s">
        <v>46274</v>
      </c>
      <c r="B16582" s="218" t="s">
        <v>46275</v>
      </c>
      <c r="C16582" s="218">
        <v>7.0131154804461904</v>
      </c>
      <c r="D16582" s="218">
        <v>7.1033276270240204</v>
      </c>
      <c r="E16582" s="218">
        <v>7.3734666862705804</v>
      </c>
      <c r="F16582" s="218">
        <v>6.4285998165765896</v>
      </c>
      <c r="G16582" s="218">
        <v>7.6752656359538296</v>
      </c>
      <c r="H16582" s="218">
        <v>0.34353965418307397</v>
      </c>
      <c r="I16582" t="s">
        <v>46276</v>
      </c>
      <c r="J16582" s="218" t="s">
        <v>46276</v>
      </c>
      <c r="K16582" s="218">
        <v>1</v>
      </c>
      <c r="L16582" s="218">
        <v>0.36035120582439006</v>
      </c>
      <c r="M16582" s="218">
        <v>-0.58451566386960074</v>
      </c>
      <c r="N16582" s="218">
        <v>0.27013905924656001</v>
      </c>
      <c r="O16582" s="218">
        <v>-0.6747278104474308</v>
      </c>
      <c r="P16582" s="218">
        <v>0.66215015550763923</v>
      </c>
      <c r="Q16582" s="218">
        <v>-6.6695758262631166</v>
      </c>
      <c r="R16582" s="507">
        <v>-0.11208222902260534</v>
      </c>
      <c r="S16582" s="507">
        <v>-0.20229437560043539</v>
      </c>
      <c r="T16582" s="218">
        <v>-3.0037128353777387</v>
      </c>
    </row>
    <row r="16583" spans="1:20" x14ac:dyDescent="0.6">
      <c r="A16583" s="218" t="s">
        <v>46277</v>
      </c>
      <c r="B16583" s="218" t="s">
        <v>46278</v>
      </c>
      <c r="C16583" s="218">
        <v>5.0724322909134498</v>
      </c>
      <c r="D16583" s="218">
        <v>4.8090067150134201</v>
      </c>
      <c r="E16583" s="218">
        <v>3.6158285363797602</v>
      </c>
      <c r="F16583" s="218">
        <v>4.4912514853566199</v>
      </c>
      <c r="G16583" s="218">
        <v>0</v>
      </c>
      <c r="H16583" s="218">
        <v>0</v>
      </c>
      <c r="I16583" t="s">
        <v>46279</v>
      </c>
      <c r="J16583" s="218" t="s">
        <v>46279</v>
      </c>
      <c r="K16583" s="218">
        <v>1</v>
      </c>
      <c r="L16583" s="218">
        <v>-1.4566037545336896</v>
      </c>
      <c r="M16583" s="218">
        <v>-0.58118080555682994</v>
      </c>
      <c r="N16583" s="218">
        <v>-1.1931781786336599</v>
      </c>
      <c r="O16583" s="218">
        <v>-0.31775522965680025</v>
      </c>
      <c r="P16583" s="218">
        <v>-5.0724322909134498</v>
      </c>
      <c r="Q16583" s="218">
        <v>-5.0724322909134498</v>
      </c>
      <c r="R16583" s="507">
        <v>-1.0188922800452598</v>
      </c>
      <c r="S16583" s="507">
        <v>-0.75546670414523009</v>
      </c>
      <c r="T16583" s="218">
        <v>-5.0724322909134498</v>
      </c>
    </row>
    <row r="16584" spans="1:20" x14ac:dyDescent="0.6">
      <c r="A16584" s="218" t="s">
        <v>46280</v>
      </c>
      <c r="B16584" s="218" t="s">
        <v>46281</v>
      </c>
      <c r="C16584" s="218">
        <v>5.16583924009573</v>
      </c>
      <c r="D16584" s="218">
        <v>4.8090067150134201</v>
      </c>
      <c r="E16584" s="218">
        <v>2.6648329487651901</v>
      </c>
      <c r="F16584" s="218">
        <v>5.9719379428261004</v>
      </c>
      <c r="G16584" s="218">
        <v>0</v>
      </c>
      <c r="H16584" s="218">
        <v>0</v>
      </c>
      <c r="I16584" t="s">
        <v>46282</v>
      </c>
      <c r="J16584" s="218" t="s">
        <v>46282</v>
      </c>
      <c r="K16584" s="218">
        <v>1</v>
      </c>
      <c r="L16584" s="218">
        <v>-2.50100629133054</v>
      </c>
      <c r="M16584" s="218">
        <v>0.80609870273037032</v>
      </c>
      <c r="N16584" s="218">
        <v>-2.1441737662482301</v>
      </c>
      <c r="O16584" s="218">
        <v>1.1629312278126802</v>
      </c>
      <c r="P16584" s="218">
        <v>-5.16583924009573</v>
      </c>
      <c r="Q16584" s="218">
        <v>-5.16583924009573</v>
      </c>
      <c r="R16584" s="507">
        <v>-0.84745379430008483</v>
      </c>
      <c r="S16584" s="507">
        <v>-0.49062126921777494</v>
      </c>
      <c r="T16584" s="218">
        <v>-5.16583924009573</v>
      </c>
    </row>
    <row r="16585" spans="1:20" x14ac:dyDescent="0.6">
      <c r="A16585" s="218" t="s">
        <v>46283</v>
      </c>
      <c r="B16585" s="218" t="s">
        <v>46284</v>
      </c>
      <c r="C16585" s="218">
        <v>3.72170082309853</v>
      </c>
      <c r="D16585" s="218">
        <v>3.5978560274932998</v>
      </c>
      <c r="E16585" s="218">
        <v>0</v>
      </c>
      <c r="F16585" s="218">
        <v>5.1177189386301798</v>
      </c>
      <c r="G16585" s="218">
        <v>0</v>
      </c>
      <c r="H16585" s="218">
        <v>0</v>
      </c>
      <c r="I16585" t="s">
        <v>46285</v>
      </c>
      <c r="J16585" s="218" t="s">
        <v>46285</v>
      </c>
      <c r="K16585" s="218">
        <v>1</v>
      </c>
      <c r="L16585" s="218">
        <v>-3.72170082309853</v>
      </c>
      <c r="M16585" s="218">
        <v>1.3960181155316498</v>
      </c>
      <c r="N16585" s="218">
        <v>-3.5978560274932998</v>
      </c>
      <c r="O16585" s="218">
        <v>1.51986291113688</v>
      </c>
      <c r="P16585" s="218">
        <v>-3.72170082309853</v>
      </c>
      <c r="Q16585" s="218">
        <v>-3.72170082309853</v>
      </c>
      <c r="R16585" s="507">
        <v>-1.1628413537834401</v>
      </c>
      <c r="S16585" s="507">
        <v>-1.0389965581782099</v>
      </c>
      <c r="T16585" s="218">
        <v>-3.72170082309853</v>
      </c>
    </row>
    <row r="16586" spans="1:20" x14ac:dyDescent="0.6">
      <c r="A16586" s="218" t="s">
        <v>46286</v>
      </c>
      <c r="B16586" s="218" t="s">
        <v>46287</v>
      </c>
      <c r="C16586" s="218">
        <v>4.68845105933773</v>
      </c>
      <c r="D16586" s="218">
        <v>4.6766406196245702</v>
      </c>
      <c r="E16586" s="218">
        <v>5.52354884314461</v>
      </c>
      <c r="F16586" s="218">
        <v>3.6019573729571301</v>
      </c>
      <c r="G16586" s="218">
        <v>0.77891856884019794</v>
      </c>
      <c r="H16586" s="218">
        <v>0</v>
      </c>
      <c r="I16586" t="s">
        <v>46288</v>
      </c>
      <c r="J16586" s="218" t="s">
        <v>46288</v>
      </c>
      <c r="K16586" s="218">
        <v>1</v>
      </c>
      <c r="L16586" s="218">
        <v>0.83509778380688005</v>
      </c>
      <c r="M16586" s="218">
        <v>-1.0864936863805998</v>
      </c>
      <c r="N16586" s="218">
        <v>0.8469082235200398</v>
      </c>
      <c r="O16586" s="218">
        <v>-1.0746832466674401</v>
      </c>
      <c r="P16586" s="218">
        <v>-3.9095324904975319</v>
      </c>
      <c r="Q16586" s="218">
        <v>-4.68845105933773</v>
      </c>
      <c r="R16586" s="507">
        <v>-0.1256979512868599</v>
      </c>
      <c r="S16586" s="507">
        <v>-0.11388751157370014</v>
      </c>
      <c r="T16586" s="218">
        <v>-4.2989917749176314</v>
      </c>
    </row>
    <row r="16587" spans="1:20" x14ac:dyDescent="0.6">
      <c r="A16587" s="218" t="s">
        <v>46289</v>
      </c>
      <c r="B16587" s="218" t="s">
        <v>46290</v>
      </c>
      <c r="C16587" s="218">
        <v>5.6504146275790497</v>
      </c>
      <c r="D16587" s="218">
        <v>5.8443877198256304</v>
      </c>
      <c r="E16587" s="218">
        <v>6.0903094313189401</v>
      </c>
      <c r="F16587" s="218">
        <v>5.1740198407270803</v>
      </c>
      <c r="G16587" s="218">
        <v>3.6145897637061801</v>
      </c>
      <c r="H16587" s="218">
        <v>0</v>
      </c>
      <c r="I16587" t="s">
        <v>46291</v>
      </c>
      <c r="J16587" s="218" t="s">
        <v>46291</v>
      </c>
      <c r="K16587" s="218">
        <v>1</v>
      </c>
      <c r="L16587" s="218">
        <v>0.43989480373989043</v>
      </c>
      <c r="M16587" s="218">
        <v>-0.47639478685196934</v>
      </c>
      <c r="N16587" s="218">
        <v>0.24592171149330966</v>
      </c>
      <c r="O16587" s="218">
        <v>-0.67036787909855011</v>
      </c>
      <c r="P16587" s="218">
        <v>-2.0358248638728695</v>
      </c>
      <c r="Q16587" s="218">
        <v>-5.6504146275790497</v>
      </c>
      <c r="R16587" s="507">
        <v>-1.8249991556039458E-2</v>
      </c>
      <c r="S16587" s="507">
        <v>-0.21222308380262023</v>
      </c>
      <c r="T16587" s="218">
        <v>-3.8431197457259598</v>
      </c>
    </row>
    <row r="16588" spans="1:20" x14ac:dyDescent="0.6">
      <c r="A16588" s="218" t="s">
        <v>46292</v>
      </c>
      <c r="B16588" s="218" t="s">
        <v>46293</v>
      </c>
      <c r="C16588" s="218">
        <v>6.0520724876874699</v>
      </c>
      <c r="D16588" s="218">
        <v>5.9920633430499599</v>
      </c>
      <c r="E16588" s="218">
        <v>5.4745154913300897</v>
      </c>
      <c r="F16588" s="218">
        <v>6.03345068705306</v>
      </c>
      <c r="G16588" s="218">
        <v>1.45337470871665</v>
      </c>
      <c r="H16588" s="218">
        <v>0.123827711997599</v>
      </c>
      <c r="I16588" t="s">
        <v>46294</v>
      </c>
      <c r="J16588" s="218" t="s">
        <v>46294</v>
      </c>
      <c r="K16588" s="218">
        <v>1</v>
      </c>
      <c r="L16588" s="218">
        <v>-0.57755699635738011</v>
      </c>
      <c r="M16588" s="218">
        <v>-1.862180063440988E-2</v>
      </c>
      <c r="N16588" s="218">
        <v>-0.51754785171987017</v>
      </c>
      <c r="O16588" s="218">
        <v>4.1387344003100068E-2</v>
      </c>
      <c r="P16588" s="218">
        <v>-4.5986977789708199</v>
      </c>
      <c r="Q16588" s="218">
        <v>-5.9282447756898708</v>
      </c>
      <c r="R16588" s="507">
        <v>-0.298089398495895</v>
      </c>
      <c r="S16588" s="507">
        <v>-0.23808025385838505</v>
      </c>
      <c r="T16588" s="218">
        <v>-5.2634712773303454</v>
      </c>
    </row>
    <row r="16589" spans="1:20" x14ac:dyDescent="0.6">
      <c r="A16589" s="218" t="s">
        <v>46295</v>
      </c>
      <c r="B16589" s="218" t="s">
        <v>46296</v>
      </c>
      <c r="C16589" s="218">
        <v>6.5914979511028697</v>
      </c>
      <c r="D16589" s="218">
        <v>6.5619650895481501</v>
      </c>
      <c r="E16589" s="218">
        <v>6.2741783911424296</v>
      </c>
      <c r="F16589" s="218">
        <v>6.8082455804096504</v>
      </c>
      <c r="G16589" s="218">
        <v>1.55729034198126</v>
      </c>
      <c r="H16589" s="218">
        <v>0</v>
      </c>
      <c r="I16589" t="s">
        <v>46297</v>
      </c>
      <c r="J16589" s="218" t="s">
        <v>46297</v>
      </c>
      <c r="K16589" s="218">
        <v>1</v>
      </c>
      <c r="L16589" s="218">
        <v>-0.31731955996044015</v>
      </c>
      <c r="M16589" s="218">
        <v>0.21674762930678071</v>
      </c>
      <c r="N16589" s="218">
        <v>-0.28778669840572046</v>
      </c>
      <c r="O16589" s="218">
        <v>0.24628049086150039</v>
      </c>
      <c r="P16589" s="218">
        <v>-5.0342076091216095</v>
      </c>
      <c r="Q16589" s="218">
        <v>-6.5914979511028697</v>
      </c>
      <c r="R16589" s="507">
        <v>-5.0285965326829718E-2</v>
      </c>
      <c r="S16589" s="507">
        <v>-2.0753103772110038E-2</v>
      </c>
      <c r="T16589" s="218">
        <v>-5.8128527801122392</v>
      </c>
    </row>
    <row r="16590" spans="1:20" x14ac:dyDescent="0.6">
      <c r="A16590" s="218" t="s">
        <v>46298</v>
      </c>
      <c r="B16590" s="218" t="s">
        <v>46299</v>
      </c>
      <c r="C16590" s="218">
        <v>4.0391971010507799</v>
      </c>
      <c r="D16590" s="218">
        <v>3.8709288451244301</v>
      </c>
      <c r="E16590" s="218">
        <v>3.77413879528903</v>
      </c>
      <c r="F16590" s="218">
        <v>4.6567663516367102</v>
      </c>
      <c r="G16590" s="218">
        <v>0</v>
      </c>
      <c r="H16590" s="218">
        <v>0.123827711997599</v>
      </c>
      <c r="I16590" t="s">
        <v>46300</v>
      </c>
      <c r="J16590" s="218" t="s">
        <v>46300</v>
      </c>
      <c r="K16590" s="218">
        <v>1</v>
      </c>
      <c r="L16590" s="218">
        <v>-0.26505830576174993</v>
      </c>
      <c r="M16590" s="218">
        <v>0.61756925058593026</v>
      </c>
      <c r="N16590" s="218">
        <v>-9.6790049835400183E-2</v>
      </c>
      <c r="O16590" s="218">
        <v>0.78583750651228002</v>
      </c>
      <c r="P16590" s="218">
        <v>-4.0391971010507799</v>
      </c>
      <c r="Q16590" s="218">
        <v>-3.9153693890531809</v>
      </c>
      <c r="R16590" s="507">
        <v>0.17625547241209016</v>
      </c>
      <c r="S16590" s="507">
        <v>0.34452372833843992</v>
      </c>
      <c r="T16590" s="218">
        <v>-3.9772832450519804</v>
      </c>
    </row>
    <row r="16591" spans="1:20" x14ac:dyDescent="0.6">
      <c r="A16591" s="218" t="s">
        <v>46301</v>
      </c>
      <c r="B16591" s="218" t="s">
        <v>46302</v>
      </c>
      <c r="C16591" s="218">
        <v>5.7026452524311901</v>
      </c>
      <c r="D16591" s="218">
        <v>5.8517734656708198</v>
      </c>
      <c r="E16591" s="218">
        <v>5.4918673678424099</v>
      </c>
      <c r="F16591" s="218">
        <v>6.4172302812195703</v>
      </c>
      <c r="G16591" s="218">
        <v>0.69026577864285299</v>
      </c>
      <c r="H16591" s="218">
        <v>0</v>
      </c>
      <c r="I16591" t="s">
        <v>46303</v>
      </c>
      <c r="J16591" s="218" t="s">
        <v>46303</v>
      </c>
      <c r="K16591" s="218">
        <v>2</v>
      </c>
      <c r="L16591" s="218">
        <v>-0.21077788458878022</v>
      </c>
      <c r="M16591" s="218">
        <v>0.71458502878838015</v>
      </c>
      <c r="N16591" s="218">
        <v>-0.35990609782840988</v>
      </c>
      <c r="O16591" s="218">
        <v>0.56545681554875049</v>
      </c>
      <c r="P16591" s="218">
        <v>-5.0123794737883376</v>
      </c>
      <c r="Q16591" s="218">
        <v>-5.7026452524311901</v>
      </c>
      <c r="R16591" s="507">
        <v>0.25190357209979997</v>
      </c>
      <c r="S16591" s="507">
        <v>0.10277535886017031</v>
      </c>
      <c r="T16591" s="218">
        <v>-5.3575123631097643</v>
      </c>
    </row>
    <row r="16592" spans="1:20" x14ac:dyDescent="0.6">
      <c r="A16592" s="218" t="s">
        <v>46304</v>
      </c>
      <c r="B16592" s="218" t="s">
        <v>46305</v>
      </c>
      <c r="C16592" s="218">
        <v>6.8388128257206304</v>
      </c>
      <c r="D16592" s="218">
        <v>6.8338514321195296</v>
      </c>
      <c r="E16592" s="218">
        <v>7.2880715756564101</v>
      </c>
      <c r="F16592" s="218">
        <v>6.0698953799362299</v>
      </c>
      <c r="G16592" s="218">
        <v>1.83049323649272</v>
      </c>
      <c r="H16592" s="218">
        <v>0.23786221336595301</v>
      </c>
      <c r="I16592" t="s">
        <v>46303</v>
      </c>
      <c r="J16592" s="218" t="s">
        <v>46303</v>
      </c>
      <c r="K16592" s="218">
        <v>2</v>
      </c>
      <c r="L16592" s="218">
        <v>0.44925874993577963</v>
      </c>
      <c r="M16592" s="218">
        <v>-0.76891744578440058</v>
      </c>
      <c r="N16592" s="218">
        <v>0.45422014353688045</v>
      </c>
      <c r="O16592" s="218">
        <v>-0.76395605218329976</v>
      </c>
      <c r="P16592" s="218">
        <v>-5.0083195892279102</v>
      </c>
      <c r="Q16592" s="218">
        <v>-6.6009506123546773</v>
      </c>
      <c r="R16592" s="507">
        <v>-0.15982934792431047</v>
      </c>
      <c r="S16592" s="507">
        <v>-0.15486795432320966</v>
      </c>
      <c r="T16592" s="218">
        <v>-5.8046351007912937</v>
      </c>
    </row>
    <row r="16593" spans="1:20" x14ac:dyDescent="0.6">
      <c r="A16593" s="218" t="s">
        <v>46306</v>
      </c>
      <c r="B16593" s="218" t="s">
        <v>46307</v>
      </c>
      <c r="C16593" s="218">
        <v>5.08338395644589</v>
      </c>
      <c r="D16593" s="218">
        <v>5.0449418842241096</v>
      </c>
      <c r="E16593" s="218">
        <v>4.6885315860162597</v>
      </c>
      <c r="F16593" s="218">
        <v>3.8426887717360598</v>
      </c>
      <c r="G16593" s="218">
        <v>7.1746823732220601</v>
      </c>
      <c r="H16593" s="218">
        <v>0.123827711997599</v>
      </c>
      <c r="I16593" t="s">
        <v>46308</v>
      </c>
      <c r="J16593" s="218" t="s">
        <v>46308</v>
      </c>
      <c r="K16593" s="218">
        <v>1</v>
      </c>
      <c r="L16593" s="218">
        <v>-0.39485237042963028</v>
      </c>
      <c r="M16593" s="218">
        <v>-1.2406951847098302</v>
      </c>
      <c r="N16593" s="218">
        <v>-0.35641029820784986</v>
      </c>
      <c r="O16593" s="218">
        <v>-1.2022531124880498</v>
      </c>
      <c r="P16593" s="218">
        <v>2.0912984167761701</v>
      </c>
      <c r="Q16593" s="218">
        <v>-4.959556244448291</v>
      </c>
      <c r="R16593" s="507">
        <v>-0.81777377756973024</v>
      </c>
      <c r="S16593" s="507">
        <v>-0.77933170534794982</v>
      </c>
      <c r="T16593" s="218">
        <v>-1.4341289138360604</v>
      </c>
    </row>
    <row r="16594" spans="1:20" x14ac:dyDescent="0.6">
      <c r="A16594" s="218" t="s">
        <v>46309</v>
      </c>
      <c r="B16594" s="218" t="s">
        <v>46310</v>
      </c>
      <c r="C16594" s="218">
        <v>3.2023606594634302</v>
      </c>
      <c r="D16594" s="218">
        <v>3.04859996252106</v>
      </c>
      <c r="E16594" s="218">
        <v>3.97787347446988</v>
      </c>
      <c r="F16594" s="218">
        <v>2.9063449590312498</v>
      </c>
      <c r="G16594" s="218">
        <v>0.494726731926454</v>
      </c>
      <c r="H16594" s="218">
        <v>0</v>
      </c>
      <c r="I16594" t="s">
        <v>46311</v>
      </c>
      <c r="J16594" s="218" t="s">
        <v>46311</v>
      </c>
      <c r="K16594" s="218">
        <v>1</v>
      </c>
      <c r="L16594" s="218">
        <v>0.77551281500644986</v>
      </c>
      <c r="M16594" s="218">
        <v>-0.2960157004321804</v>
      </c>
      <c r="N16594" s="218">
        <v>0.92927351194882002</v>
      </c>
      <c r="O16594" s="218">
        <v>-0.14225500348981024</v>
      </c>
      <c r="P16594" s="218">
        <v>-2.7076339275369761</v>
      </c>
      <c r="Q16594" s="218">
        <v>-3.2023606594634302</v>
      </c>
      <c r="R16594" s="507">
        <v>0.23974855728713473</v>
      </c>
      <c r="S16594" s="507">
        <v>0.39350925422950489</v>
      </c>
      <c r="T16594" s="218">
        <v>-2.9549972935002033</v>
      </c>
    </row>
    <row r="16595" spans="1:20" x14ac:dyDescent="0.6">
      <c r="A16595" s="218" t="s">
        <v>46312</v>
      </c>
      <c r="B16595" s="218" t="s">
        <v>46313</v>
      </c>
      <c r="C16595" s="218">
        <v>6.1935628297677496</v>
      </c>
      <c r="D16595" s="218">
        <v>6.2411022044656397</v>
      </c>
      <c r="E16595" s="218">
        <v>6.4159720182061797</v>
      </c>
      <c r="F16595" s="218">
        <v>6.0572123476634303</v>
      </c>
      <c r="G16595" s="218">
        <v>1.83049323649272</v>
      </c>
      <c r="H16595" s="218">
        <v>0.23786221336595301</v>
      </c>
      <c r="I16595" t="s">
        <v>46314</v>
      </c>
      <c r="J16595" s="218" t="s">
        <v>46314</v>
      </c>
      <c r="K16595" s="218">
        <v>1</v>
      </c>
      <c r="L16595" s="218">
        <v>0.22240918843843005</v>
      </c>
      <c r="M16595" s="218">
        <v>-0.13635048210431933</v>
      </c>
      <c r="N16595" s="218">
        <v>0.17486981374054</v>
      </c>
      <c r="O16595" s="218">
        <v>-0.18388985680220937</v>
      </c>
      <c r="P16595" s="218">
        <v>-4.3630695932750294</v>
      </c>
      <c r="Q16595" s="218">
        <v>-5.9557006164017965</v>
      </c>
      <c r="R16595" s="507">
        <v>4.3029353167055362E-2</v>
      </c>
      <c r="S16595" s="507">
        <v>-4.5100215308346847E-3</v>
      </c>
      <c r="T16595" s="218">
        <v>-5.1593851048384129</v>
      </c>
    </row>
    <row r="16596" spans="1:20" x14ac:dyDescent="0.6">
      <c r="A16596" s="218" t="s">
        <v>46315</v>
      </c>
      <c r="B16596" s="218" t="s">
        <v>46316</v>
      </c>
      <c r="C16596" s="218">
        <v>5.5354897808247596</v>
      </c>
      <c r="D16596" s="218">
        <v>5.5456219817857502</v>
      </c>
      <c r="E16596" s="218">
        <v>6.4575691526944903</v>
      </c>
      <c r="F16596" s="218">
        <v>4.3276806762307896</v>
      </c>
      <c r="G16596" s="218">
        <v>1.08739361964643</v>
      </c>
      <c r="H16596" s="218">
        <v>0</v>
      </c>
      <c r="I16596" t="s">
        <v>46317</v>
      </c>
      <c r="J16596" s="218" t="s">
        <v>46317</v>
      </c>
      <c r="K16596" s="218">
        <v>1</v>
      </c>
      <c r="L16596" s="218">
        <v>0.92207937186973066</v>
      </c>
      <c r="M16596" s="218">
        <v>-1.2078091045939701</v>
      </c>
      <c r="N16596" s="218">
        <v>0.91194717090874011</v>
      </c>
      <c r="O16596" s="218">
        <v>-1.2179413055549606</v>
      </c>
      <c r="P16596" s="218">
        <v>-4.4480961611783298</v>
      </c>
      <c r="Q16596" s="218">
        <v>-5.5354897808247596</v>
      </c>
      <c r="R16596" s="507">
        <v>-0.1428648663621197</v>
      </c>
      <c r="S16596" s="507">
        <v>-0.15299706732311025</v>
      </c>
      <c r="T16596" s="218">
        <v>-4.9917929710015443</v>
      </c>
    </row>
    <row r="16597" spans="1:20" x14ac:dyDescent="0.6">
      <c r="A16597" s="218" t="s">
        <v>46318</v>
      </c>
      <c r="B16597" s="218" t="s">
        <v>46319</v>
      </c>
      <c r="C16597" s="218">
        <v>6.2663807918407501</v>
      </c>
      <c r="D16597" s="218">
        <v>6.2373476598221202</v>
      </c>
      <c r="E16597" s="218">
        <v>5.6089526316130103</v>
      </c>
      <c r="F16597" s="218">
        <v>5.5043784642177398</v>
      </c>
      <c r="G16597" s="218">
        <v>8.4981748791343996</v>
      </c>
      <c r="H16597" s="218">
        <v>0.123827711997599</v>
      </c>
      <c r="I16597" t="s">
        <v>46320</v>
      </c>
      <c r="J16597" s="218" t="s">
        <v>46320</v>
      </c>
      <c r="K16597" s="218">
        <v>1</v>
      </c>
      <c r="L16597" s="218">
        <v>-0.65742816022773987</v>
      </c>
      <c r="M16597" s="218">
        <v>-0.76200232762301034</v>
      </c>
      <c r="N16597" s="218">
        <v>-0.62839502820910997</v>
      </c>
      <c r="O16597" s="218">
        <v>-0.73296919560438045</v>
      </c>
      <c r="P16597" s="218">
        <v>2.2317940872936495</v>
      </c>
      <c r="Q16597" s="218">
        <v>-6.1425530798431511</v>
      </c>
      <c r="R16597" s="507">
        <v>-0.70971524392537511</v>
      </c>
      <c r="S16597" s="507">
        <v>-0.68068211190674521</v>
      </c>
      <c r="T16597" s="218">
        <v>-1.9553794962747508</v>
      </c>
    </row>
    <row r="16598" spans="1:20" x14ac:dyDescent="0.6">
      <c r="A16598" s="218" t="s">
        <v>46321</v>
      </c>
      <c r="B16598" s="218" t="s">
        <v>46322</v>
      </c>
      <c r="C16598" s="218">
        <v>6.4908995207323397</v>
      </c>
      <c r="D16598" s="218">
        <v>6.4854216553560899</v>
      </c>
      <c r="E16598" s="218">
        <v>5.4682674652379699</v>
      </c>
      <c r="F16598" s="218">
        <v>6.9321982149177597</v>
      </c>
      <c r="G16598" s="218">
        <v>0.86243763809848095</v>
      </c>
      <c r="H16598" s="218">
        <v>0.23786221336595301</v>
      </c>
      <c r="I16598" t="s">
        <v>46323</v>
      </c>
      <c r="J16598" s="218" t="s">
        <v>46323</v>
      </c>
      <c r="K16598" s="218">
        <v>1</v>
      </c>
      <c r="L16598" s="218">
        <v>-1.0226320554943698</v>
      </c>
      <c r="M16598" s="218">
        <v>0.44129869418542</v>
      </c>
      <c r="N16598" s="218">
        <v>-1.01715419011812</v>
      </c>
      <c r="O16598" s="218">
        <v>0.44677655956166973</v>
      </c>
      <c r="P16598" s="218">
        <v>-5.628461882633859</v>
      </c>
      <c r="Q16598" s="218">
        <v>-6.2530373073663865</v>
      </c>
      <c r="R16598" s="507">
        <v>-0.29066668065447487</v>
      </c>
      <c r="S16598" s="507">
        <v>-0.28518881527822515</v>
      </c>
      <c r="T16598" s="218">
        <v>-5.9407495950001223</v>
      </c>
    </row>
    <row r="16599" spans="1:20" x14ac:dyDescent="0.6">
      <c r="A16599" s="218" t="s">
        <v>46324</v>
      </c>
      <c r="B16599" s="218" t="s">
        <v>46325</v>
      </c>
      <c r="C16599" s="218">
        <v>6.1001951652836404</v>
      </c>
      <c r="D16599" s="218">
        <v>6.1973235098510902</v>
      </c>
      <c r="E16599" s="218">
        <v>5.5343553960531899</v>
      </c>
      <c r="F16599" s="218">
        <v>5.8233106644066099</v>
      </c>
      <c r="G16599" s="218">
        <v>6.1424423410744504</v>
      </c>
      <c r="H16599" s="218">
        <v>7.2240366276908503</v>
      </c>
      <c r="I16599" t="s">
        <v>46326</v>
      </c>
      <c r="J16599" s="218" t="s">
        <v>46326</v>
      </c>
      <c r="K16599" s="218">
        <v>2</v>
      </c>
      <c r="L16599" s="218">
        <v>-0.56583976923045043</v>
      </c>
      <c r="M16599" s="218">
        <v>-0.27688450087703043</v>
      </c>
      <c r="N16599" s="218">
        <v>-0.66296811379790022</v>
      </c>
      <c r="O16599" s="218">
        <v>-0.37401284544448021</v>
      </c>
      <c r="P16599" s="218">
        <v>4.2247175790810054E-2</v>
      </c>
      <c r="Q16599" s="218">
        <v>1.1238414624072099</v>
      </c>
      <c r="R16599" s="507">
        <v>-0.42136213505374043</v>
      </c>
      <c r="S16599" s="507">
        <v>-0.51849047962119021</v>
      </c>
      <c r="T16599" s="218">
        <v>0.58304431909901</v>
      </c>
    </row>
    <row r="16600" spans="1:20" x14ac:dyDescent="0.6">
      <c r="A16600" s="218" t="s">
        <v>46327</v>
      </c>
      <c r="B16600" s="218" t="s">
        <v>46328</v>
      </c>
      <c r="C16600" s="218">
        <v>1.1902825840323299</v>
      </c>
      <c r="D16600" s="218">
        <v>1.1021981215351999</v>
      </c>
      <c r="E16600" s="218">
        <v>0</v>
      </c>
      <c r="F16600" s="218">
        <v>0</v>
      </c>
      <c r="G16600" s="218">
        <v>0</v>
      </c>
      <c r="H16600" s="218">
        <v>0</v>
      </c>
      <c r="I16600" t="s">
        <v>46326</v>
      </c>
      <c r="J16600" s="218" t="s">
        <v>46326</v>
      </c>
      <c r="K16600" s="218">
        <v>2</v>
      </c>
      <c r="L16600" s="218">
        <v>-1.1902825840323299</v>
      </c>
      <c r="M16600" s="218">
        <v>-1.1902825840323299</v>
      </c>
      <c r="N16600" s="218">
        <v>-1.1021981215351999</v>
      </c>
      <c r="O16600" s="218">
        <v>-1.1021981215351999</v>
      </c>
      <c r="P16600" s="218">
        <v>-1.1902825840323299</v>
      </c>
      <c r="Q16600" s="218">
        <v>-1.1902825840323299</v>
      </c>
      <c r="R16600" s="507">
        <v>-1.1902825840323299</v>
      </c>
      <c r="S16600" s="507">
        <v>-1.1021981215351999</v>
      </c>
      <c r="T16600" s="218">
        <v>-1.1902825840323299</v>
      </c>
    </row>
    <row r="16601" spans="1:20" x14ac:dyDescent="0.6">
      <c r="A16601" s="218" t="s">
        <v>46329</v>
      </c>
      <c r="B16601" s="218" t="s">
        <v>46330</v>
      </c>
      <c r="C16601" s="218">
        <v>7.42352371823781</v>
      </c>
      <c r="D16601" s="218">
        <v>7.5585791019400199</v>
      </c>
      <c r="E16601" s="218">
        <v>7.27273697515193</v>
      </c>
      <c r="F16601" s="218">
        <v>6.7328901702941</v>
      </c>
      <c r="G16601" s="218">
        <v>2.1291821500730399</v>
      </c>
      <c r="H16601" s="218">
        <v>7.8510017732496102</v>
      </c>
      <c r="I16601" t="s">
        <v>46331</v>
      </c>
      <c r="J16601" s="218" t="s">
        <v>46331</v>
      </c>
      <c r="K16601" s="218">
        <v>1</v>
      </c>
      <c r="L16601" s="218">
        <v>-0.15078674308588003</v>
      </c>
      <c r="M16601" s="218">
        <v>-0.69063354794371001</v>
      </c>
      <c r="N16601" s="218">
        <v>-0.28584212678808996</v>
      </c>
      <c r="O16601" s="218">
        <v>-0.82568893164591994</v>
      </c>
      <c r="P16601" s="218">
        <v>-5.2943415681647696</v>
      </c>
      <c r="Q16601" s="218">
        <v>0.42747805501180025</v>
      </c>
      <c r="R16601" s="507">
        <v>-0.42071014551479502</v>
      </c>
      <c r="S16601" s="507">
        <v>-0.55576552921700495</v>
      </c>
      <c r="T16601" s="218">
        <v>-2.4334317565764847</v>
      </c>
    </row>
    <row r="16602" spans="1:20" x14ac:dyDescent="0.6">
      <c r="A16602" s="218" t="s">
        <v>46332</v>
      </c>
      <c r="B16602" s="218" t="s">
        <v>46333</v>
      </c>
      <c r="C16602" s="218">
        <v>5.5005104265796696</v>
      </c>
      <c r="D16602" s="218">
        <v>5.5567117858253701</v>
      </c>
      <c r="E16602" s="218">
        <v>3.5698822381375801</v>
      </c>
      <c r="F16602" s="218">
        <v>5.3244931152419399</v>
      </c>
      <c r="G16602" s="218">
        <v>0</v>
      </c>
      <c r="H16602" s="218">
        <v>0.123827711997599</v>
      </c>
      <c r="I16602" t="s">
        <v>46334</v>
      </c>
      <c r="J16602" s="218" t="s">
        <v>46334</v>
      </c>
      <c r="K16602" s="218">
        <v>1</v>
      </c>
      <c r="L16602" s="218">
        <v>-1.9306281884420895</v>
      </c>
      <c r="M16602" s="218">
        <v>-0.17601731133772969</v>
      </c>
      <c r="N16602" s="218">
        <v>-1.98682954768779</v>
      </c>
      <c r="O16602" s="218">
        <v>-0.23221867058343015</v>
      </c>
      <c r="P16602" s="218">
        <v>-5.5005104265796696</v>
      </c>
      <c r="Q16602" s="218">
        <v>-5.3766827145820706</v>
      </c>
      <c r="R16602" s="507">
        <v>-1.0533227498899096</v>
      </c>
      <c r="S16602" s="507">
        <v>-1.1095241091356101</v>
      </c>
      <c r="T16602" s="218">
        <v>-5.4385965705808701</v>
      </c>
    </row>
    <row r="16603" spans="1:20" x14ac:dyDescent="0.6">
      <c r="A16603" s="218" t="s">
        <v>46335</v>
      </c>
      <c r="B16603" s="218" t="s">
        <v>46336</v>
      </c>
      <c r="C16603" s="218">
        <v>7.6889063132536899</v>
      </c>
      <c r="D16603" s="218">
        <v>7.7897739067121199</v>
      </c>
      <c r="E16603" s="218">
        <v>7.6965295968060197</v>
      </c>
      <c r="F16603" s="218">
        <v>7.9147251839261399</v>
      </c>
      <c r="G16603" s="218">
        <v>7.6853354472122204</v>
      </c>
      <c r="H16603" s="218">
        <v>8.9952632264394605</v>
      </c>
      <c r="I16603" t="s">
        <v>46337</v>
      </c>
      <c r="J16603" s="218" t="s">
        <v>46337</v>
      </c>
      <c r="K16603" s="218">
        <v>1</v>
      </c>
      <c r="L16603" s="218">
        <v>7.6232835523297737E-3</v>
      </c>
      <c r="M16603" s="218">
        <v>0.22581887067244999</v>
      </c>
      <c r="N16603" s="218">
        <v>-9.324430990610022E-2</v>
      </c>
      <c r="O16603" s="218">
        <v>0.12495127721402</v>
      </c>
      <c r="P16603" s="218">
        <v>-3.5708660414695004E-3</v>
      </c>
      <c r="Q16603" s="218">
        <v>1.3063569131857706</v>
      </c>
      <c r="R16603" s="507">
        <v>0.11672107711238988</v>
      </c>
      <c r="S16603" s="507">
        <v>1.5853483653959888E-2</v>
      </c>
      <c r="T16603" s="218">
        <v>0.65139302357215056</v>
      </c>
    </row>
    <row r="16604" spans="1:20" x14ac:dyDescent="0.6">
      <c r="A16604" s="218" t="s">
        <v>46338</v>
      </c>
      <c r="B16604" s="218" t="s">
        <v>46339</v>
      </c>
      <c r="C16604" s="218">
        <v>6.8878767837547601</v>
      </c>
      <c r="D16604" s="218">
        <v>6.9686581969153298</v>
      </c>
      <c r="E16604" s="218">
        <v>6.3529338862099296</v>
      </c>
      <c r="F16604" s="218">
        <v>7.0824632395501101</v>
      </c>
      <c r="G16604" s="218">
        <v>1.45337470871665</v>
      </c>
      <c r="H16604" s="218">
        <v>7.9005429736125397</v>
      </c>
      <c r="I16604" t="s">
        <v>46340</v>
      </c>
      <c r="J16604" s="218" t="s">
        <v>46341</v>
      </c>
      <c r="K16604" s="218">
        <v>3</v>
      </c>
      <c r="L16604" s="218">
        <v>-0.53494289754483049</v>
      </c>
      <c r="M16604" s="218">
        <v>0.19458645579535006</v>
      </c>
      <c r="N16604" s="218">
        <v>-0.61572431070540024</v>
      </c>
      <c r="O16604" s="218">
        <v>0.11380504263478031</v>
      </c>
      <c r="P16604" s="218">
        <v>-5.4345020750381101</v>
      </c>
      <c r="Q16604" s="218">
        <v>1.0126661898577796</v>
      </c>
      <c r="R16604" s="507">
        <v>-0.17017822087474022</v>
      </c>
      <c r="S16604" s="507">
        <v>-0.25095963403530996</v>
      </c>
      <c r="T16604" s="218">
        <v>-2.2109179425901653</v>
      </c>
    </row>
    <row r="16605" spans="1:20" x14ac:dyDescent="0.6">
      <c r="A16605" s="218" t="s">
        <v>46342</v>
      </c>
      <c r="B16605" s="218" t="s">
        <v>46343</v>
      </c>
      <c r="C16605" s="218">
        <v>5.08338395644589</v>
      </c>
      <c r="D16605" s="218">
        <v>5.1578261621303101</v>
      </c>
      <c r="E16605" s="218">
        <v>3.2053399570616898</v>
      </c>
      <c r="F16605" s="218">
        <v>5.9062714921913901</v>
      </c>
      <c r="G16605" s="218">
        <v>0.38602773444041999</v>
      </c>
      <c r="H16605" s="218">
        <v>0</v>
      </c>
      <c r="I16605" t="s">
        <v>46340</v>
      </c>
      <c r="J16605" s="218" t="s">
        <v>46341</v>
      </c>
      <c r="K16605" s="218">
        <v>3</v>
      </c>
      <c r="L16605" s="218">
        <v>-1.8780439993842002</v>
      </c>
      <c r="M16605" s="218">
        <v>0.82288753574550011</v>
      </c>
      <c r="N16605" s="218">
        <v>-1.9524862050686203</v>
      </c>
      <c r="O16605" s="218">
        <v>0.74844533006108005</v>
      </c>
      <c r="P16605" s="218">
        <v>-4.6973562220054701</v>
      </c>
      <c r="Q16605" s="218">
        <v>-5.08338395644589</v>
      </c>
      <c r="R16605" s="507">
        <v>-0.52757823181935004</v>
      </c>
      <c r="S16605" s="507">
        <v>-0.6020204375037701</v>
      </c>
      <c r="T16605" s="218">
        <v>-4.8903700892256801</v>
      </c>
    </row>
    <row r="16606" spans="1:20" x14ac:dyDescent="0.6">
      <c r="A16606" s="218" t="s">
        <v>46344</v>
      </c>
      <c r="B16606" s="218" t="s">
        <v>46345</v>
      </c>
      <c r="C16606" s="218">
        <v>5.8345345630098899</v>
      </c>
      <c r="D16606" s="218">
        <v>5.8897409055785603</v>
      </c>
      <c r="E16606" s="218">
        <v>3.7578380173906201</v>
      </c>
      <c r="F16606" s="218">
        <v>6.2939991720035096</v>
      </c>
      <c r="G16606" s="218">
        <v>0.494726731926454</v>
      </c>
      <c r="H16606" s="218">
        <v>0.123827711997599</v>
      </c>
      <c r="I16606" t="s">
        <v>46340</v>
      </c>
      <c r="J16606" s="218" t="s">
        <v>46341</v>
      </c>
      <c r="K16606" s="218">
        <v>3</v>
      </c>
      <c r="L16606" s="218">
        <v>-2.0766965456192699</v>
      </c>
      <c r="M16606" s="218">
        <v>0.45946460899361963</v>
      </c>
      <c r="N16606" s="218">
        <v>-2.1319028881879403</v>
      </c>
      <c r="O16606" s="218">
        <v>0.40425826642494922</v>
      </c>
      <c r="P16606" s="218">
        <v>-5.3398078310834363</v>
      </c>
      <c r="Q16606" s="218">
        <v>-5.7107068510122909</v>
      </c>
      <c r="R16606" s="507">
        <v>-0.80861596831282512</v>
      </c>
      <c r="S16606" s="507">
        <v>-0.86382231088149553</v>
      </c>
      <c r="T16606" s="218">
        <v>-5.5252573410478636</v>
      </c>
    </row>
    <row r="16607" spans="1:20" x14ac:dyDescent="0.6">
      <c r="A16607" s="218" t="s">
        <v>46346</v>
      </c>
      <c r="B16607" s="218" t="s">
        <v>46347</v>
      </c>
      <c r="C16607" s="218">
        <v>6.8207477493328597</v>
      </c>
      <c r="D16607" s="218">
        <v>6.9803110276964402</v>
      </c>
      <c r="E16607" s="218">
        <v>4.0297096162944701</v>
      </c>
      <c r="F16607" s="218">
        <v>6.8108923708270996</v>
      </c>
      <c r="G16607" s="218">
        <v>0.26846663313173802</v>
      </c>
      <c r="H16607" s="218">
        <v>9.9919456691488495</v>
      </c>
      <c r="I16607" t="s">
        <v>46348</v>
      </c>
      <c r="J16607" s="218" t="s">
        <v>46348</v>
      </c>
      <c r="K16607" s="218">
        <v>1</v>
      </c>
      <c r="L16607" s="218">
        <v>-2.7910381330383895</v>
      </c>
      <c r="M16607" s="218">
        <v>-9.8553785057600152E-3</v>
      </c>
      <c r="N16607" s="218">
        <v>-2.9506014114019701</v>
      </c>
      <c r="O16607" s="218">
        <v>-0.16941865686934054</v>
      </c>
      <c r="P16607" s="218">
        <v>-6.5522811162011214</v>
      </c>
      <c r="Q16607" s="218">
        <v>3.1711979198159899</v>
      </c>
      <c r="R16607" s="507">
        <v>-1.4004467557720748</v>
      </c>
      <c r="S16607" s="507">
        <v>-1.5600100341356553</v>
      </c>
      <c r="T16607" s="218">
        <v>-1.6905415981925658</v>
      </c>
    </row>
    <row r="16608" spans="1:20" x14ac:dyDescent="0.6">
      <c r="A16608" s="218" t="s">
        <v>46349</v>
      </c>
      <c r="B16608" s="218" t="s">
        <v>46350</v>
      </c>
      <c r="C16608" s="218">
        <v>7.1745979233184896</v>
      </c>
      <c r="D16608" s="218">
        <v>7.2182621115455197</v>
      </c>
      <c r="E16608" s="218">
        <v>7.3674359354401497</v>
      </c>
      <c r="F16608" s="218">
        <v>6.7865104541618804</v>
      </c>
      <c r="G16608" s="218">
        <v>7.7796637976688396</v>
      </c>
      <c r="H16608" s="218">
        <v>0.53417109941065899</v>
      </c>
      <c r="I16608" t="s">
        <v>46351</v>
      </c>
      <c r="J16608" s="218" t="s">
        <v>46351</v>
      </c>
      <c r="K16608" s="218">
        <v>1</v>
      </c>
      <c r="L16608" s="218">
        <v>0.19283801212166019</v>
      </c>
      <c r="M16608" s="218">
        <v>-0.38808746915660919</v>
      </c>
      <c r="N16608" s="218">
        <v>0.14917382389463008</v>
      </c>
      <c r="O16608" s="218">
        <v>-0.4317516573836393</v>
      </c>
      <c r="P16608" s="218">
        <v>0.60506587435035009</v>
      </c>
      <c r="Q16608" s="218">
        <v>-6.6404268239078306</v>
      </c>
      <c r="R16608" s="507">
        <v>-9.7624728517474502E-2</v>
      </c>
      <c r="S16608" s="507">
        <v>-0.14128891674450461</v>
      </c>
      <c r="T16608" s="218">
        <v>-3.0176804747787402</v>
      </c>
    </row>
    <row r="16609" spans="1:20" x14ac:dyDescent="0.6">
      <c r="A16609" s="218" t="s">
        <v>46352</v>
      </c>
      <c r="B16609" s="218" t="s">
        <v>46353</v>
      </c>
      <c r="C16609" s="218">
        <v>6.5999966599363598</v>
      </c>
      <c r="D16609" s="218">
        <v>6.6265408797032297</v>
      </c>
      <c r="E16609" s="218">
        <v>6.55689359338733</v>
      </c>
      <c r="F16609" s="218">
        <v>6.5830128512865604</v>
      </c>
      <c r="G16609" s="218">
        <v>8.0332927459168797</v>
      </c>
      <c r="H16609" s="218">
        <v>0.34353965418307397</v>
      </c>
      <c r="I16609" t="s">
        <v>46354</v>
      </c>
      <c r="J16609" s="218" t="s">
        <v>46354</v>
      </c>
      <c r="K16609" s="218">
        <v>1</v>
      </c>
      <c r="L16609" s="218">
        <v>-4.3103066549029734E-2</v>
      </c>
      <c r="M16609" s="218">
        <v>-1.6983808649799315E-2</v>
      </c>
      <c r="N16609" s="218">
        <v>-6.964728631589967E-2</v>
      </c>
      <c r="O16609" s="218">
        <v>-4.3528028416669251E-2</v>
      </c>
      <c r="P16609" s="218">
        <v>1.4332960859805199</v>
      </c>
      <c r="Q16609" s="218">
        <v>-6.256457005753286</v>
      </c>
      <c r="R16609" s="507">
        <v>-3.0043437599414524E-2</v>
      </c>
      <c r="S16609" s="507">
        <v>-5.6587657366284461E-2</v>
      </c>
      <c r="T16609" s="218">
        <v>-2.411580459886383</v>
      </c>
    </row>
    <row r="16610" spans="1:20" x14ac:dyDescent="0.6">
      <c r="A16610" s="218" t="s">
        <v>46355</v>
      </c>
      <c r="B16610" s="218" t="s">
        <v>46356</v>
      </c>
      <c r="C16610" s="218">
        <v>1.82189810331457</v>
      </c>
      <c r="D16610" s="218">
        <v>2.1507046235082701</v>
      </c>
      <c r="E16610" s="218">
        <v>0</v>
      </c>
      <c r="F16610" s="218">
        <v>0</v>
      </c>
      <c r="G16610" s="218">
        <v>0</v>
      </c>
      <c r="H16610" s="218">
        <v>0</v>
      </c>
      <c r="I16610" t="s">
        <v>46357</v>
      </c>
      <c r="J16610" s="218" t="s">
        <v>46357</v>
      </c>
      <c r="K16610" s="218">
        <v>1</v>
      </c>
      <c r="L16610" s="218">
        <v>-1.82189810331457</v>
      </c>
      <c r="M16610" s="218">
        <v>-1.82189810331457</v>
      </c>
      <c r="N16610" s="218">
        <v>-2.1507046235082701</v>
      </c>
      <c r="O16610" s="218">
        <v>-2.1507046235082701</v>
      </c>
      <c r="P16610" s="218">
        <v>-1.82189810331457</v>
      </c>
      <c r="Q16610" s="218">
        <v>-1.82189810331457</v>
      </c>
      <c r="R16610" s="507">
        <v>-1.82189810331457</v>
      </c>
      <c r="S16610" s="507">
        <v>-2.1507046235082701</v>
      </c>
      <c r="T16610" s="218">
        <v>-1.82189810331457</v>
      </c>
    </row>
    <row r="16611" spans="1:20" x14ac:dyDescent="0.6">
      <c r="A16611" s="218" t="s">
        <v>46358</v>
      </c>
      <c r="B16611" s="218" t="s">
        <v>46359</v>
      </c>
      <c r="C16611" s="218">
        <v>6.4936387274273804</v>
      </c>
      <c r="D16611" s="218">
        <v>6.5534344034508996</v>
      </c>
      <c r="E16611" s="218">
        <v>6.9354021640408803</v>
      </c>
      <c r="F16611" s="218">
        <v>5.1728445432296599</v>
      </c>
      <c r="G16611" s="218">
        <v>7.7297995330585296</v>
      </c>
      <c r="H16611" s="218">
        <v>0.123827711997599</v>
      </c>
      <c r="I16611" t="s">
        <v>46360</v>
      </c>
      <c r="J16611" s="218" t="s">
        <v>46360</v>
      </c>
      <c r="K16611" s="218">
        <v>1</v>
      </c>
      <c r="L16611" s="218">
        <v>0.44176343661349993</v>
      </c>
      <c r="M16611" s="218">
        <v>-1.3207941841977204</v>
      </c>
      <c r="N16611" s="218">
        <v>0.38196776058998072</v>
      </c>
      <c r="O16611" s="218">
        <v>-1.3805898602212396</v>
      </c>
      <c r="P16611" s="218">
        <v>1.2361608056311493</v>
      </c>
      <c r="Q16611" s="218">
        <v>-6.3698110154297813</v>
      </c>
      <c r="R16611" s="507">
        <v>-0.43951537379211025</v>
      </c>
      <c r="S16611" s="507">
        <v>-0.49931104981562946</v>
      </c>
      <c r="T16611" s="218">
        <v>-2.566825104899316</v>
      </c>
    </row>
    <row r="16612" spans="1:20" x14ac:dyDescent="0.6">
      <c r="A16612" s="218" t="s">
        <v>46361</v>
      </c>
      <c r="B16612" s="218" t="s">
        <v>46362</v>
      </c>
      <c r="C16612" s="218">
        <v>2.28522802251373</v>
      </c>
      <c r="D16612" s="218">
        <v>2.5401821844951402</v>
      </c>
      <c r="E16612" s="218">
        <v>0</v>
      </c>
      <c r="F16612" s="218">
        <v>0</v>
      </c>
      <c r="G16612" s="218">
        <v>0</v>
      </c>
      <c r="H16612" s="218">
        <v>0</v>
      </c>
      <c r="I16612" t="s">
        <v>46363</v>
      </c>
      <c r="J16612" s="218" t="s">
        <v>46363</v>
      </c>
      <c r="K16612" s="218">
        <v>1</v>
      </c>
      <c r="L16612" s="218">
        <v>-2.28522802251373</v>
      </c>
      <c r="M16612" s="218">
        <v>-2.28522802251373</v>
      </c>
      <c r="N16612" s="218">
        <v>-2.5401821844951402</v>
      </c>
      <c r="O16612" s="218">
        <v>-2.5401821844951402</v>
      </c>
      <c r="P16612" s="218">
        <v>-2.28522802251373</v>
      </c>
      <c r="Q16612" s="218">
        <v>-2.28522802251373</v>
      </c>
      <c r="R16612" s="507">
        <v>-2.28522802251373</v>
      </c>
      <c r="S16612" s="507">
        <v>-2.5401821844951402</v>
      </c>
      <c r="T16612" s="218">
        <v>-2.28522802251373</v>
      </c>
    </row>
    <row r="16613" spans="1:20" x14ac:dyDescent="0.6">
      <c r="A16613" s="218" t="s">
        <v>46364</v>
      </c>
      <c r="B16613" s="218" t="s">
        <v>46365</v>
      </c>
      <c r="C16613" s="218">
        <v>5.26643530681869</v>
      </c>
      <c r="D16613" s="218">
        <v>5.3061806575730097</v>
      </c>
      <c r="E16613" s="218">
        <v>5.3220998167581701</v>
      </c>
      <c r="F16613" s="218">
        <v>5.5512616922017797</v>
      </c>
      <c r="G16613" s="218">
        <v>0</v>
      </c>
      <c r="H16613" s="218">
        <v>8.1278620880330301</v>
      </c>
      <c r="I16613" t="s">
        <v>46366</v>
      </c>
      <c r="J16613" s="218" t="s">
        <v>46366</v>
      </c>
      <c r="K16613" s="218">
        <v>1</v>
      </c>
      <c r="L16613" s="218">
        <v>5.5664509939480133E-2</v>
      </c>
      <c r="M16613" s="218">
        <v>0.28482638538308969</v>
      </c>
      <c r="N16613" s="218">
        <v>1.5919159185160403E-2</v>
      </c>
      <c r="O16613" s="218">
        <v>0.24508103462876996</v>
      </c>
      <c r="P16613" s="218">
        <v>-5.26643530681869</v>
      </c>
      <c r="Q16613" s="218">
        <v>2.8614267812143401</v>
      </c>
      <c r="R16613" s="507">
        <v>0.17024544766128491</v>
      </c>
      <c r="S16613" s="507">
        <v>0.13050009690696518</v>
      </c>
      <c r="T16613" s="218">
        <v>-1.2025042628021749</v>
      </c>
    </row>
    <row r="16614" spans="1:20" x14ac:dyDescent="0.6">
      <c r="A16614" s="218" t="s">
        <v>46367</v>
      </c>
      <c r="B16614" s="218" t="s">
        <v>46368</v>
      </c>
      <c r="C16614" s="218">
        <v>6.8280009471707004</v>
      </c>
      <c r="D16614" s="218">
        <v>6.9010500229182403</v>
      </c>
      <c r="E16614" s="218">
        <v>6.5906488863905599</v>
      </c>
      <c r="F16614" s="218">
        <v>7.0915103060491003</v>
      </c>
      <c r="G16614" s="218">
        <v>7.8395030842722404</v>
      </c>
      <c r="H16614" s="218">
        <v>0.123827711997599</v>
      </c>
      <c r="I16614" t="s">
        <v>46369</v>
      </c>
      <c r="J16614" s="218" t="s">
        <v>46369</v>
      </c>
      <c r="K16614" s="218">
        <v>1</v>
      </c>
      <c r="L16614" s="218">
        <v>-0.23735206078014048</v>
      </c>
      <c r="M16614" s="218">
        <v>0.26350935887839988</v>
      </c>
      <c r="N16614" s="218">
        <v>-0.31040113652768042</v>
      </c>
      <c r="O16614" s="218">
        <v>0.19046028313085994</v>
      </c>
      <c r="P16614" s="218">
        <v>1.01150213710154</v>
      </c>
      <c r="Q16614" s="218">
        <v>-6.7041732351731014</v>
      </c>
      <c r="R16614" s="507">
        <v>1.3078649049129698E-2</v>
      </c>
      <c r="S16614" s="507">
        <v>-5.997042669841024E-2</v>
      </c>
      <c r="T16614" s="218">
        <v>-2.8463355490357807</v>
      </c>
    </row>
    <row r="16615" spans="1:20" x14ac:dyDescent="0.6">
      <c r="A16615" s="218" t="s">
        <v>46370</v>
      </c>
      <c r="B16615" s="218" t="s">
        <v>46371</v>
      </c>
      <c r="C16615" s="218">
        <v>5.0176604068811201</v>
      </c>
      <c r="D16615" s="218">
        <v>4.7696900315670803</v>
      </c>
      <c r="E16615" s="218">
        <v>5.7679790037947303</v>
      </c>
      <c r="F16615" s="218">
        <v>3.7915362673384001</v>
      </c>
      <c r="G16615" s="218">
        <v>0.86243763809848095</v>
      </c>
      <c r="H16615" s="218">
        <v>0</v>
      </c>
      <c r="I16615" t="s">
        <v>46372</v>
      </c>
      <c r="J16615" s="218" t="s">
        <v>46372</v>
      </c>
      <c r="K16615" s="218">
        <v>1</v>
      </c>
      <c r="L16615" s="218">
        <v>0.75031859691361014</v>
      </c>
      <c r="M16615" s="218">
        <v>-1.22612413954272</v>
      </c>
      <c r="N16615" s="218">
        <v>0.99828897222765001</v>
      </c>
      <c r="O16615" s="218">
        <v>-0.97815376422868017</v>
      </c>
      <c r="P16615" s="218">
        <v>-4.1552227687826395</v>
      </c>
      <c r="Q16615" s="218">
        <v>-5.0176604068811201</v>
      </c>
      <c r="R16615" s="507">
        <v>-0.23790277131455495</v>
      </c>
      <c r="S16615" s="507">
        <v>1.006760399948492E-2</v>
      </c>
      <c r="T16615" s="218">
        <v>-4.5864415878318798</v>
      </c>
    </row>
    <row r="16616" spans="1:20" x14ac:dyDescent="0.6">
      <c r="A16616" s="218" t="s">
        <v>46373</v>
      </c>
      <c r="B16616" s="218" t="s">
        <v>46374</v>
      </c>
      <c r="C16616" s="218">
        <v>4.0664371620674498</v>
      </c>
      <c r="D16616" s="218">
        <v>3.9310472926023201</v>
      </c>
      <c r="E16616" s="218">
        <v>3.30966719659328</v>
      </c>
      <c r="F16616" s="218">
        <v>1.95646387483147</v>
      </c>
      <c r="G16616" s="218">
        <v>0</v>
      </c>
      <c r="H16616" s="218">
        <v>0.123827711997599</v>
      </c>
      <c r="I16616" t="s">
        <v>46375</v>
      </c>
      <c r="J16616" s="218" t="s">
        <v>46375</v>
      </c>
      <c r="K16616" s="218">
        <v>1</v>
      </c>
      <c r="L16616" s="218">
        <v>-0.75676996547416975</v>
      </c>
      <c r="M16616" s="218">
        <v>-2.10997328723598</v>
      </c>
      <c r="N16616" s="218">
        <v>-0.62138009600904009</v>
      </c>
      <c r="O16616" s="218">
        <v>-1.9745834177708501</v>
      </c>
      <c r="P16616" s="218">
        <v>-4.0664371620674498</v>
      </c>
      <c r="Q16616" s="218">
        <v>-3.9426094500698508</v>
      </c>
      <c r="R16616" s="507">
        <v>-1.4333716263550749</v>
      </c>
      <c r="S16616" s="507">
        <v>-1.297981756889945</v>
      </c>
      <c r="T16616" s="218">
        <v>-4.0045233060686503</v>
      </c>
    </row>
    <row r="16617" spans="1:20" x14ac:dyDescent="0.6">
      <c r="A16617" s="218" t="s">
        <v>46376</v>
      </c>
      <c r="B16617" s="218" t="s">
        <v>46377</v>
      </c>
      <c r="C16617" s="218">
        <v>2.17122709050357</v>
      </c>
      <c r="D16617" s="218">
        <v>2.38593728293699</v>
      </c>
      <c r="E16617" s="218">
        <v>0</v>
      </c>
      <c r="F16617" s="218">
        <v>0</v>
      </c>
      <c r="G16617" s="218">
        <v>0</v>
      </c>
      <c r="H16617" s="218">
        <v>0</v>
      </c>
      <c r="I16617" t="s">
        <v>46378</v>
      </c>
      <c r="J16617" s="218" t="s">
        <v>46378</v>
      </c>
      <c r="K16617" s="218">
        <v>1</v>
      </c>
      <c r="L16617" s="218">
        <v>-2.17122709050357</v>
      </c>
      <c r="M16617" s="218">
        <v>-2.17122709050357</v>
      </c>
      <c r="N16617" s="218">
        <v>-2.38593728293699</v>
      </c>
      <c r="O16617" s="218">
        <v>-2.38593728293699</v>
      </c>
      <c r="P16617" s="218">
        <v>-2.17122709050357</v>
      </c>
      <c r="Q16617" s="218">
        <v>-2.17122709050357</v>
      </c>
      <c r="R16617" s="507">
        <v>-2.17122709050357</v>
      </c>
      <c r="S16617" s="507">
        <v>-2.38593728293699</v>
      </c>
      <c r="T16617" s="218">
        <v>-2.17122709050357</v>
      </c>
    </row>
    <row r="16618" spans="1:20" x14ac:dyDescent="0.6">
      <c r="A16618" s="218" t="s">
        <v>46379</v>
      </c>
      <c r="B16618" s="218" t="s">
        <v>46380</v>
      </c>
      <c r="C16618" s="218">
        <v>4.19765991431108</v>
      </c>
      <c r="D16618" s="218">
        <v>3.88058936937884</v>
      </c>
      <c r="E16618" s="218">
        <v>4.8413895944172696</v>
      </c>
      <c r="F16618" s="218">
        <v>3.70961719950586</v>
      </c>
      <c r="G16618" s="218">
        <v>0.59580657787600999</v>
      </c>
      <c r="H16618" s="218">
        <v>0</v>
      </c>
      <c r="I16618" t="s">
        <v>46381</v>
      </c>
      <c r="J16618" s="218" t="s">
        <v>46381</v>
      </c>
      <c r="K16618" s="218">
        <v>2</v>
      </c>
      <c r="L16618" s="218">
        <v>0.64372968010618958</v>
      </c>
      <c r="M16618" s="218">
        <v>-0.48804271480521999</v>
      </c>
      <c r="N16618" s="218">
        <v>0.96080022503842955</v>
      </c>
      <c r="O16618" s="218">
        <v>-0.17097216987298003</v>
      </c>
      <c r="P16618" s="218">
        <v>-3.6018533364350702</v>
      </c>
      <c r="Q16618" s="218">
        <v>-4.19765991431108</v>
      </c>
      <c r="R16618" s="507">
        <v>7.7843482650484797E-2</v>
      </c>
      <c r="S16618" s="507">
        <v>0.39491402758272476</v>
      </c>
      <c r="T16618" s="218">
        <v>-3.8997566253730751</v>
      </c>
    </row>
    <row r="16619" spans="1:20" x14ac:dyDescent="0.6">
      <c r="A16619" s="218" t="s">
        <v>46382</v>
      </c>
      <c r="B16619" s="218" t="s">
        <v>46383</v>
      </c>
      <c r="C16619" s="218">
        <v>5.4849935219570796</v>
      </c>
      <c r="D16619" s="218">
        <v>5.5334259914845596</v>
      </c>
      <c r="E16619" s="218">
        <v>5.7760953247811102</v>
      </c>
      <c r="F16619" s="218">
        <v>4.7699116269456301</v>
      </c>
      <c r="G16619" s="218">
        <v>1.45337470871665</v>
      </c>
      <c r="H16619" s="218">
        <v>0</v>
      </c>
      <c r="I16619" t="s">
        <v>46381</v>
      </c>
      <c r="J16619" s="218" t="s">
        <v>46381</v>
      </c>
      <c r="K16619" s="218">
        <v>2</v>
      </c>
      <c r="L16619" s="218">
        <v>0.29110180282403064</v>
      </c>
      <c r="M16619" s="218">
        <v>-0.71508189501144948</v>
      </c>
      <c r="N16619" s="218">
        <v>0.2426693332965506</v>
      </c>
      <c r="O16619" s="218">
        <v>-0.76351436453892951</v>
      </c>
      <c r="P16619" s="218">
        <v>-4.0316188132404296</v>
      </c>
      <c r="Q16619" s="218">
        <v>-5.4849935219570796</v>
      </c>
      <c r="R16619" s="507">
        <v>-0.21199004609370942</v>
      </c>
      <c r="S16619" s="507">
        <v>-0.26042251562118945</v>
      </c>
      <c r="T16619" s="218">
        <v>-4.7583061675987546</v>
      </c>
    </row>
    <row r="16620" spans="1:20" x14ac:dyDescent="0.6">
      <c r="A16620" s="218" t="s">
        <v>46384</v>
      </c>
      <c r="B16620" s="218" t="s">
        <v>46385</v>
      </c>
      <c r="C16620" s="218">
        <v>6.6260289246091801</v>
      </c>
      <c r="D16620" s="218">
        <v>6.7352483981626898</v>
      </c>
      <c r="E16620" s="218">
        <v>5.2364566937505002</v>
      </c>
      <c r="F16620" s="218">
        <v>6.72047555877473</v>
      </c>
      <c r="G16620" s="218">
        <v>0.14046909216855899</v>
      </c>
      <c r="H16620" s="218">
        <v>0.123827711997599</v>
      </c>
      <c r="I16620" t="s">
        <v>46386</v>
      </c>
      <c r="J16620" s="218" t="s">
        <v>46386</v>
      </c>
      <c r="K16620" s="218">
        <v>1</v>
      </c>
      <c r="L16620" s="218">
        <v>-1.38957223085868</v>
      </c>
      <c r="M16620" s="218">
        <v>9.4446634165549881E-2</v>
      </c>
      <c r="N16620" s="218">
        <v>-1.4987917044121897</v>
      </c>
      <c r="O16620" s="218">
        <v>-1.4772839387959813E-2</v>
      </c>
      <c r="P16620" s="218">
        <v>-6.4855598324406207</v>
      </c>
      <c r="Q16620" s="218">
        <v>-6.5022012126115811</v>
      </c>
      <c r="R16620" s="507">
        <v>-0.64756279834656505</v>
      </c>
      <c r="S16620" s="507">
        <v>-0.75678227190007474</v>
      </c>
      <c r="T16620" s="218">
        <v>-6.4938805225261014</v>
      </c>
    </row>
    <row r="16621" spans="1:20" x14ac:dyDescent="0.6">
      <c r="A16621" s="218" t="s">
        <v>46387</v>
      </c>
      <c r="B16621" s="218" t="s">
        <v>46388</v>
      </c>
      <c r="C16621" s="218">
        <v>6.1333606389511202</v>
      </c>
      <c r="D16621" s="218">
        <v>6.3230949103552101</v>
      </c>
      <c r="E16621" s="218">
        <v>6.3420405470802699</v>
      </c>
      <c r="F16621" s="218">
        <v>6.1675350666476998</v>
      </c>
      <c r="G16621" s="218">
        <v>0.94138514970795095</v>
      </c>
      <c r="H16621" s="218">
        <v>0</v>
      </c>
      <c r="I16621" t="s">
        <v>46389</v>
      </c>
      <c r="J16621" s="218" t="s">
        <v>46389</v>
      </c>
      <c r="K16621" s="218">
        <v>1</v>
      </c>
      <c r="L16621" s="218">
        <v>0.20867990812914972</v>
      </c>
      <c r="M16621" s="218">
        <v>3.4174427696579635E-2</v>
      </c>
      <c r="N16621" s="218">
        <v>1.8945636725059778E-2</v>
      </c>
      <c r="O16621" s="218">
        <v>-0.1555598437075103</v>
      </c>
      <c r="P16621" s="218">
        <v>-5.1919754892431689</v>
      </c>
      <c r="Q16621" s="218">
        <v>-6.1333606389511202</v>
      </c>
      <c r="R16621" s="507">
        <v>0.12142716791286468</v>
      </c>
      <c r="S16621" s="507">
        <v>-6.8307103491225263E-2</v>
      </c>
      <c r="T16621" s="218">
        <v>-5.6626680640971445</v>
      </c>
    </row>
    <row r="16622" spans="1:20" x14ac:dyDescent="0.6">
      <c r="A16622" s="218" t="s">
        <v>46390</v>
      </c>
      <c r="B16622" s="218" t="s">
        <v>46391</v>
      </c>
      <c r="C16622" s="218">
        <v>3.1978885987754699</v>
      </c>
      <c r="D16622" s="218">
        <v>2.92333876950218</v>
      </c>
      <c r="E16622" s="218">
        <v>5.44016568968664E-2</v>
      </c>
      <c r="F16622" s="218">
        <v>0</v>
      </c>
      <c r="G16622" s="218">
        <v>0</v>
      </c>
      <c r="H16622" s="218">
        <v>0</v>
      </c>
      <c r="I16622" t="s">
        <v>46392</v>
      </c>
      <c r="J16622" s="218" t="s">
        <v>46392</v>
      </c>
      <c r="K16622" s="218">
        <v>1</v>
      </c>
      <c r="L16622" s="218">
        <v>-3.1434869418786033</v>
      </c>
      <c r="M16622" s="218">
        <v>-3.1978885987754699</v>
      </c>
      <c r="N16622" s="218">
        <v>-2.8689371126053134</v>
      </c>
      <c r="O16622" s="218">
        <v>-2.92333876950218</v>
      </c>
      <c r="P16622" s="218">
        <v>-3.1978885987754699</v>
      </c>
      <c r="Q16622" s="218">
        <v>-3.1978885987754699</v>
      </c>
      <c r="R16622" s="507">
        <v>-3.1706877703270369</v>
      </c>
      <c r="S16622" s="507">
        <v>-2.8961379410537464</v>
      </c>
      <c r="T16622" s="218">
        <v>-3.1978885987754699</v>
      </c>
    </row>
    <row r="16623" spans="1:20" x14ac:dyDescent="0.6">
      <c r="A16623" s="218" t="s">
        <v>46393</v>
      </c>
      <c r="B16623" s="218" t="s">
        <v>46394</v>
      </c>
      <c r="C16623" s="218">
        <v>4.7277596082831002</v>
      </c>
      <c r="D16623" s="218">
        <v>4.6599085603288897</v>
      </c>
      <c r="E16623" s="218">
        <v>3.4481755616541601</v>
      </c>
      <c r="F16623" s="218">
        <v>5.4364638103936498</v>
      </c>
      <c r="G16623" s="218">
        <v>0.77891856884019794</v>
      </c>
      <c r="H16623" s="218">
        <v>0</v>
      </c>
      <c r="I16623" t="s">
        <v>46395</v>
      </c>
      <c r="J16623" s="218" t="s">
        <v>46395</v>
      </c>
      <c r="K16623" s="218">
        <v>1</v>
      </c>
      <c r="L16623" s="218">
        <v>-1.2795840466289401</v>
      </c>
      <c r="M16623" s="218">
        <v>0.70870420211054963</v>
      </c>
      <c r="N16623" s="218">
        <v>-1.2117329986747296</v>
      </c>
      <c r="O16623" s="218">
        <v>0.77655525006476012</v>
      </c>
      <c r="P16623" s="218">
        <v>-3.9488410394429021</v>
      </c>
      <c r="Q16623" s="218">
        <v>-4.7277596082831002</v>
      </c>
      <c r="R16623" s="507">
        <v>-0.28543992225919523</v>
      </c>
      <c r="S16623" s="507">
        <v>-0.21758887430498475</v>
      </c>
      <c r="T16623" s="218">
        <v>-4.3383003238630007</v>
      </c>
    </row>
    <row r="16624" spans="1:20" x14ac:dyDescent="0.6">
      <c r="A16624" s="218" t="s">
        <v>46396</v>
      </c>
      <c r="B16624" s="218" t="s">
        <v>46397</v>
      </c>
      <c r="C16624" s="218">
        <v>5.1263777273619997</v>
      </c>
      <c r="D16624" s="218">
        <v>5.2288762005683296</v>
      </c>
      <c r="E16624" s="218">
        <v>6.8577021604730204</v>
      </c>
      <c r="F16624" s="218">
        <v>4.1802190964661E-2</v>
      </c>
      <c r="G16624" s="218">
        <v>2.31854096765159</v>
      </c>
      <c r="H16624" s="218">
        <v>0</v>
      </c>
      <c r="I16624" t="s">
        <v>46398</v>
      </c>
      <c r="J16624" s="218" t="s">
        <v>46398</v>
      </c>
      <c r="K16624" s="218">
        <v>1</v>
      </c>
      <c r="L16624" s="218">
        <v>1.7313244331110207</v>
      </c>
      <c r="M16624" s="218">
        <v>-5.0845755363973391</v>
      </c>
      <c r="N16624" s="218">
        <v>1.6288259599046908</v>
      </c>
      <c r="O16624" s="218">
        <v>-5.1870740096036689</v>
      </c>
      <c r="P16624" s="218">
        <v>-2.8078367597104097</v>
      </c>
      <c r="Q16624" s="218">
        <v>-5.1263777273619997</v>
      </c>
      <c r="R16624" s="507">
        <v>-1.6766255516431592</v>
      </c>
      <c r="S16624" s="507">
        <v>-1.7791240248494891</v>
      </c>
      <c r="T16624" s="218">
        <v>-3.9671072435362049</v>
      </c>
    </row>
    <row r="16625" spans="1:20" x14ac:dyDescent="0.6">
      <c r="A16625" s="218" t="s">
        <v>46399</v>
      </c>
      <c r="B16625" s="218" t="s">
        <v>46400</v>
      </c>
      <c r="C16625" s="218">
        <v>4.0391971010507799</v>
      </c>
      <c r="D16625" s="218">
        <v>3.8997184918330201</v>
      </c>
      <c r="E16625" s="218">
        <v>3.5320416743630898</v>
      </c>
      <c r="F16625" s="218">
        <v>5.1091424904397398</v>
      </c>
      <c r="G16625" s="218">
        <v>0.14046909216855899</v>
      </c>
      <c r="H16625" s="218">
        <v>0</v>
      </c>
      <c r="I16625" t="s">
        <v>46401</v>
      </c>
      <c r="J16625" s="218" t="s">
        <v>46401</v>
      </c>
      <c r="K16625" s="218">
        <v>1</v>
      </c>
      <c r="L16625" s="218">
        <v>-0.50715542668769009</v>
      </c>
      <c r="M16625" s="218">
        <v>1.0699453893889599</v>
      </c>
      <c r="N16625" s="218">
        <v>-0.36767681746993031</v>
      </c>
      <c r="O16625" s="218">
        <v>1.2094239986067197</v>
      </c>
      <c r="P16625" s="218">
        <v>-3.8987280088822209</v>
      </c>
      <c r="Q16625" s="218">
        <v>-4.0391971010507799</v>
      </c>
      <c r="R16625" s="507">
        <v>0.2813949813506349</v>
      </c>
      <c r="S16625" s="507">
        <v>0.42087359056839468</v>
      </c>
      <c r="T16625" s="218">
        <v>-3.9689625549665006</v>
      </c>
    </row>
    <row r="16626" spans="1:20" x14ac:dyDescent="0.6">
      <c r="A16626" s="218" t="s">
        <v>46402</v>
      </c>
      <c r="B16626" s="218" t="s">
        <v>46403</v>
      </c>
      <c r="C16626" s="218">
        <v>3.32226115514933</v>
      </c>
      <c r="D16626" s="218">
        <v>3.2508403160736599</v>
      </c>
      <c r="E16626" s="218">
        <v>4.1749002311176602</v>
      </c>
      <c r="F16626" s="218">
        <v>2.9454122805029299</v>
      </c>
      <c r="G16626" s="218">
        <v>0</v>
      </c>
      <c r="H16626" s="218">
        <v>0</v>
      </c>
      <c r="I16626" t="s">
        <v>46404</v>
      </c>
      <c r="J16626" s="218" t="s">
        <v>46404</v>
      </c>
      <c r="K16626" s="218">
        <v>3</v>
      </c>
      <c r="L16626" s="218">
        <v>0.85263907596833022</v>
      </c>
      <c r="M16626" s="218">
        <v>-0.37684887464640004</v>
      </c>
      <c r="N16626" s="218">
        <v>0.92405991504400031</v>
      </c>
      <c r="O16626" s="218">
        <v>-0.30542803557072995</v>
      </c>
      <c r="P16626" s="218">
        <v>-3.32226115514933</v>
      </c>
      <c r="Q16626" s="218">
        <v>-3.32226115514933</v>
      </c>
      <c r="R16626" s="507">
        <v>0.23789510066096509</v>
      </c>
      <c r="S16626" s="507">
        <v>0.30931593973663518</v>
      </c>
      <c r="T16626" s="218">
        <v>-3.32226115514933</v>
      </c>
    </row>
    <row r="16627" spans="1:20" x14ac:dyDescent="0.6">
      <c r="A16627" s="218" t="s">
        <v>46405</v>
      </c>
      <c r="B16627" s="218" t="s">
        <v>46406</v>
      </c>
      <c r="C16627" s="218">
        <v>4.9673108083720798</v>
      </c>
      <c r="D16627" s="218">
        <v>5.2301361750815198</v>
      </c>
      <c r="E16627" s="218">
        <v>3.34283120588508</v>
      </c>
      <c r="F16627" s="218">
        <v>5.0347547571680202</v>
      </c>
      <c r="G16627" s="218">
        <v>0.494726731926454</v>
      </c>
      <c r="H16627" s="218">
        <v>0</v>
      </c>
      <c r="I16627" t="s">
        <v>46404</v>
      </c>
      <c r="J16627" s="218" t="s">
        <v>46404</v>
      </c>
      <c r="K16627" s="218">
        <v>3</v>
      </c>
      <c r="L16627" s="218">
        <v>-1.6244796024869999</v>
      </c>
      <c r="M16627" s="218">
        <v>6.74439487959404E-2</v>
      </c>
      <c r="N16627" s="218">
        <v>-1.8873049691964399</v>
      </c>
      <c r="O16627" s="218">
        <v>-0.19538141791349961</v>
      </c>
      <c r="P16627" s="218">
        <v>-4.4725840764456262</v>
      </c>
      <c r="Q16627" s="218">
        <v>-4.9673108083720798</v>
      </c>
      <c r="R16627" s="507">
        <v>-0.77851782684552973</v>
      </c>
      <c r="S16627" s="507">
        <v>-1.0413431935549697</v>
      </c>
      <c r="T16627" s="218">
        <v>-4.719947442408853</v>
      </c>
    </row>
    <row r="16628" spans="1:20" x14ac:dyDescent="0.6">
      <c r="A16628" s="218" t="s">
        <v>46407</v>
      </c>
      <c r="B16628" s="218" t="s">
        <v>46408</v>
      </c>
      <c r="C16628" s="218">
        <v>5.2621578067203698</v>
      </c>
      <c r="D16628" s="218">
        <v>5.1879647734564998</v>
      </c>
      <c r="E16628" s="218">
        <v>4.6624981642925896</v>
      </c>
      <c r="F16628" s="218">
        <v>4.0540525122100304</v>
      </c>
      <c r="G16628" s="218">
        <v>7.2932372186854</v>
      </c>
      <c r="H16628" s="218">
        <v>0</v>
      </c>
      <c r="I16628" t="s">
        <v>46404</v>
      </c>
      <c r="J16628" s="218" t="s">
        <v>46404</v>
      </c>
      <c r="K16628" s="218">
        <v>3</v>
      </c>
      <c r="L16628" s="218">
        <v>-0.59965964242778025</v>
      </c>
      <c r="M16628" s="218">
        <v>-1.2081052945103394</v>
      </c>
      <c r="N16628" s="218">
        <v>-0.52546660916391019</v>
      </c>
      <c r="O16628" s="218">
        <v>-1.1339122612464694</v>
      </c>
      <c r="P16628" s="218">
        <v>2.0310794119650302</v>
      </c>
      <c r="Q16628" s="218">
        <v>-5.2621578067203698</v>
      </c>
      <c r="R16628" s="507">
        <v>-0.90388246846905984</v>
      </c>
      <c r="S16628" s="507">
        <v>-0.82968943520518978</v>
      </c>
      <c r="T16628" s="218">
        <v>-1.6155391973776698</v>
      </c>
    </row>
    <row r="16629" spans="1:20" x14ac:dyDescent="0.6">
      <c r="A16629" s="218" t="s">
        <v>46409</v>
      </c>
      <c r="B16629" s="218" t="s">
        <v>46410</v>
      </c>
      <c r="C16629" s="218">
        <v>4.90831322108499</v>
      </c>
      <c r="D16629" s="218">
        <v>4.7609992733696203</v>
      </c>
      <c r="E16629" s="218">
        <v>3.0195671077894</v>
      </c>
      <c r="F16629" s="218">
        <v>4.5557905130871497</v>
      </c>
      <c r="G16629" s="218">
        <v>0</v>
      </c>
      <c r="H16629" s="218">
        <v>0</v>
      </c>
      <c r="I16629" t="s">
        <v>46411</v>
      </c>
      <c r="J16629" s="218" t="s">
        <v>46411</v>
      </c>
      <c r="K16629" s="218">
        <v>1</v>
      </c>
      <c r="L16629" s="218">
        <v>-1.8887461132955901</v>
      </c>
      <c r="M16629" s="218">
        <v>-0.35252270799784036</v>
      </c>
      <c r="N16629" s="218">
        <v>-1.7414321655802203</v>
      </c>
      <c r="O16629" s="218">
        <v>-0.20520876028247059</v>
      </c>
      <c r="P16629" s="218">
        <v>-4.90831322108499</v>
      </c>
      <c r="Q16629" s="218">
        <v>-4.90831322108499</v>
      </c>
      <c r="R16629" s="507">
        <v>-1.1206344106467152</v>
      </c>
      <c r="S16629" s="507">
        <v>-0.97332046293134544</v>
      </c>
      <c r="T16629" s="218">
        <v>-4.90831322108499</v>
      </c>
    </row>
    <row r="16630" spans="1:20" x14ac:dyDescent="0.6">
      <c r="A16630" s="218" t="s">
        <v>46412</v>
      </c>
      <c r="B16630" s="218" t="s">
        <v>46413</v>
      </c>
      <c r="C16630" s="218">
        <v>4.90831322108499</v>
      </c>
      <c r="D16630" s="218">
        <v>4.9302423875588701</v>
      </c>
      <c r="E16630" s="218">
        <v>5.4159866033591699</v>
      </c>
      <c r="F16630" s="218">
        <v>4.7838356478690898</v>
      </c>
      <c r="G16630" s="218">
        <v>0.38602773444041999</v>
      </c>
      <c r="H16630" s="218">
        <v>0.123827711997599</v>
      </c>
      <c r="I16630" t="s">
        <v>46414</v>
      </c>
      <c r="J16630" s="218" t="s">
        <v>46414</v>
      </c>
      <c r="K16630" s="218">
        <v>1</v>
      </c>
      <c r="L16630" s="218">
        <v>0.50767338227417991</v>
      </c>
      <c r="M16630" s="218">
        <v>-0.12447757321590025</v>
      </c>
      <c r="N16630" s="218">
        <v>0.48574421580029981</v>
      </c>
      <c r="O16630" s="218">
        <v>-0.14640673968978035</v>
      </c>
      <c r="P16630" s="218">
        <v>-4.5222854866445701</v>
      </c>
      <c r="Q16630" s="218">
        <v>-4.784485509087391</v>
      </c>
      <c r="R16630" s="507">
        <v>0.19159790452913983</v>
      </c>
      <c r="S16630" s="507">
        <v>0.16966873805525973</v>
      </c>
      <c r="T16630" s="218">
        <v>-4.6533854978659805</v>
      </c>
    </row>
    <row r="16631" spans="1:20" x14ac:dyDescent="0.6">
      <c r="A16631" s="218" t="s">
        <v>46415</v>
      </c>
      <c r="B16631" s="218" t="s">
        <v>46416</v>
      </c>
      <c r="C16631" s="218">
        <v>1.75040519639388</v>
      </c>
      <c r="D16631" s="218">
        <v>1.03457980116562</v>
      </c>
      <c r="E16631" s="218">
        <v>0</v>
      </c>
      <c r="F16631" s="218">
        <v>0</v>
      </c>
      <c r="G16631" s="218">
        <v>0</v>
      </c>
      <c r="H16631" s="218">
        <v>0</v>
      </c>
      <c r="I16631" t="s">
        <v>46417</v>
      </c>
      <c r="J16631" s="218" t="s">
        <v>46417</v>
      </c>
      <c r="K16631" s="218">
        <v>1</v>
      </c>
      <c r="L16631" s="218">
        <v>-1.75040519639388</v>
      </c>
      <c r="M16631" s="218">
        <v>-1.75040519639388</v>
      </c>
      <c r="N16631" s="218">
        <v>-1.03457980116562</v>
      </c>
      <c r="O16631" s="218">
        <v>-1.03457980116562</v>
      </c>
      <c r="P16631" s="218">
        <v>-1.75040519639388</v>
      </c>
      <c r="Q16631" s="218">
        <v>-1.75040519639388</v>
      </c>
      <c r="R16631" s="507">
        <v>-1.75040519639388</v>
      </c>
      <c r="S16631" s="507">
        <v>-1.03457980116562</v>
      </c>
      <c r="T16631" s="218">
        <v>-1.75040519639388</v>
      </c>
    </row>
    <row r="16632" spans="1:20" x14ac:dyDescent="0.6">
      <c r="A16632" s="218" t="s">
        <v>46418</v>
      </c>
      <c r="B16632" s="218" t="s">
        <v>46419</v>
      </c>
      <c r="C16632" s="218">
        <v>6.4225902305937401</v>
      </c>
      <c r="D16632" s="218">
        <v>6.4338629472306597</v>
      </c>
      <c r="E16632" s="218">
        <v>6.3623985490022896</v>
      </c>
      <c r="F16632" s="218">
        <v>6.3992526326453696</v>
      </c>
      <c r="G16632" s="218">
        <v>1.28195838278228</v>
      </c>
      <c r="H16632" s="218">
        <v>7.7821840631359702</v>
      </c>
      <c r="I16632" t="s">
        <v>46420</v>
      </c>
      <c r="J16632" s="218" t="s">
        <v>46420</v>
      </c>
      <c r="K16632" s="218">
        <v>2</v>
      </c>
      <c r="L16632" s="218">
        <v>-6.0191681591450497E-2</v>
      </c>
      <c r="M16632" s="218">
        <v>-2.3337597948370536E-2</v>
      </c>
      <c r="N16632" s="218">
        <v>-7.146439822837003E-2</v>
      </c>
      <c r="O16632" s="218">
        <v>-3.461031458529007E-2</v>
      </c>
      <c r="P16632" s="218">
        <v>-5.1406318478114601</v>
      </c>
      <c r="Q16632" s="218">
        <v>1.3595938325422301</v>
      </c>
      <c r="R16632" s="507">
        <v>-4.1764639769910517E-2</v>
      </c>
      <c r="S16632" s="507">
        <v>-5.303735640683005E-2</v>
      </c>
      <c r="T16632" s="218">
        <v>-1.890519007634615</v>
      </c>
    </row>
    <row r="16633" spans="1:20" x14ac:dyDescent="0.6">
      <c r="A16633" s="218" t="s">
        <v>46421</v>
      </c>
      <c r="B16633" s="218" t="s">
        <v>46422</v>
      </c>
      <c r="C16633" s="218">
        <v>7.1663239341881297</v>
      </c>
      <c r="D16633" s="218">
        <v>7.1997310285598903</v>
      </c>
      <c r="E16633" s="218">
        <v>5.9322381363795298</v>
      </c>
      <c r="F16633" s="218">
        <v>7.1419324523816696</v>
      </c>
      <c r="G16633" s="218">
        <v>1.9498624063249399</v>
      </c>
      <c r="H16633" s="218">
        <v>7.6009191690404903</v>
      </c>
      <c r="I16633" t="s">
        <v>46420</v>
      </c>
      <c r="J16633" s="218" t="s">
        <v>46420</v>
      </c>
      <c r="K16633" s="218">
        <v>2</v>
      </c>
      <c r="L16633" s="218">
        <v>-1.2340857978085999</v>
      </c>
      <c r="M16633" s="218">
        <v>-2.4391481806460114E-2</v>
      </c>
      <c r="N16633" s="218">
        <v>-1.2674928921803605</v>
      </c>
      <c r="O16633" s="218">
        <v>-5.7798576178220706E-2</v>
      </c>
      <c r="P16633" s="218">
        <v>-5.2164615278631903</v>
      </c>
      <c r="Q16633" s="218">
        <v>0.43459523485236051</v>
      </c>
      <c r="R16633" s="507">
        <v>-0.62923863980753003</v>
      </c>
      <c r="S16633" s="507">
        <v>-0.66264573417929062</v>
      </c>
      <c r="T16633" s="218">
        <v>-2.3909331465054149</v>
      </c>
    </row>
    <row r="16634" spans="1:20" x14ac:dyDescent="0.6">
      <c r="A16634" s="218" t="s">
        <v>46423</v>
      </c>
      <c r="B16634" s="218" t="s">
        <v>46424</v>
      </c>
      <c r="C16634" s="218">
        <v>3.9489351168791398</v>
      </c>
      <c r="D16634" s="218">
        <v>4.2168757678007198</v>
      </c>
      <c r="E16634" s="218">
        <v>0.38673005511411501</v>
      </c>
      <c r="F16634" s="218">
        <v>3.6834460239411801</v>
      </c>
      <c r="G16634" s="218">
        <v>0</v>
      </c>
      <c r="H16634" s="218">
        <v>0</v>
      </c>
      <c r="I16634" t="s">
        <v>46425</v>
      </c>
      <c r="J16634" s="218" t="s">
        <v>46425</v>
      </c>
      <c r="K16634" s="218">
        <v>1</v>
      </c>
      <c r="L16634" s="218">
        <v>-3.5622050617650247</v>
      </c>
      <c r="M16634" s="218">
        <v>-0.26548909293795964</v>
      </c>
      <c r="N16634" s="218">
        <v>-3.8301457126866048</v>
      </c>
      <c r="O16634" s="218">
        <v>-0.53342974385953967</v>
      </c>
      <c r="P16634" s="218">
        <v>-3.9489351168791398</v>
      </c>
      <c r="Q16634" s="218">
        <v>-3.9489351168791398</v>
      </c>
      <c r="R16634" s="507">
        <v>-1.9138470773514922</v>
      </c>
      <c r="S16634" s="507">
        <v>-2.181787728273072</v>
      </c>
      <c r="T16634" s="218">
        <v>-3.9489351168791398</v>
      </c>
    </row>
    <row r="16635" spans="1:20" x14ac:dyDescent="0.6">
      <c r="A16635" s="218" t="s">
        <v>46426</v>
      </c>
      <c r="B16635" s="218" t="s">
        <v>46427</v>
      </c>
      <c r="C16635" s="218">
        <v>6.0965960770315997</v>
      </c>
      <c r="D16635" s="218">
        <v>5.9846172327326101</v>
      </c>
      <c r="E16635" s="218">
        <v>6.3158343662612797</v>
      </c>
      <c r="F16635" s="218">
        <v>5.9342856665238601</v>
      </c>
      <c r="G16635" s="218">
        <v>1.08739361964643</v>
      </c>
      <c r="H16635" s="218">
        <v>0</v>
      </c>
      <c r="I16635" t="s">
        <v>46428</v>
      </c>
      <c r="J16635" s="218" t="s">
        <v>46428</v>
      </c>
      <c r="K16635" s="218">
        <v>1</v>
      </c>
      <c r="L16635" s="218">
        <v>0.21923828922968003</v>
      </c>
      <c r="M16635" s="218">
        <v>-0.16231041050773953</v>
      </c>
      <c r="N16635" s="218">
        <v>0.33121713352866955</v>
      </c>
      <c r="O16635" s="218">
        <v>-5.0331566208750012E-2</v>
      </c>
      <c r="P16635" s="218">
        <v>-5.0092024573851699</v>
      </c>
      <c r="Q16635" s="218">
        <v>-6.0965960770315997</v>
      </c>
      <c r="R16635" s="507">
        <v>2.8463939360970247E-2</v>
      </c>
      <c r="S16635" s="507">
        <v>0.14044278365995977</v>
      </c>
      <c r="T16635" s="218">
        <v>-5.5528992672083852</v>
      </c>
    </row>
    <row r="16636" spans="1:20" x14ac:dyDescent="0.6">
      <c r="A16636" s="218" t="s">
        <v>46429</v>
      </c>
      <c r="B16636" s="218" t="s">
        <v>46430</v>
      </c>
      <c r="C16636" s="218">
        <v>1.9444206691239601</v>
      </c>
      <c r="D16636" s="218">
        <v>1.88237877389358</v>
      </c>
      <c r="E16636" s="218">
        <v>0</v>
      </c>
      <c r="F16636" s="218">
        <v>2.8719954773707399</v>
      </c>
      <c r="G16636" s="218">
        <v>0</v>
      </c>
      <c r="H16636" s="218">
        <v>0</v>
      </c>
      <c r="I16636" t="s">
        <v>46431</v>
      </c>
      <c r="J16636" s="218" t="s">
        <v>46431</v>
      </c>
      <c r="K16636" s="218">
        <v>1</v>
      </c>
      <c r="L16636" s="218">
        <v>-1.9444206691239601</v>
      </c>
      <c r="M16636" s="218">
        <v>0.92757480824677985</v>
      </c>
      <c r="N16636" s="218">
        <v>-1.88237877389358</v>
      </c>
      <c r="O16636" s="218">
        <v>0.98961670347715991</v>
      </c>
      <c r="P16636" s="218">
        <v>-1.9444206691239601</v>
      </c>
      <c r="Q16636" s="218">
        <v>-1.9444206691239601</v>
      </c>
      <c r="R16636" s="507">
        <v>-0.5084229304385901</v>
      </c>
      <c r="S16636" s="507">
        <v>-0.44638103520821004</v>
      </c>
      <c r="T16636" s="218">
        <v>-1.9444206691239601</v>
      </c>
    </row>
    <row r="16637" spans="1:20" x14ac:dyDescent="0.6">
      <c r="A16637" s="218" t="s">
        <v>46432</v>
      </c>
      <c r="B16637" s="218" t="s">
        <v>46433</v>
      </c>
      <c r="C16637" s="218">
        <v>5.9705246714945401</v>
      </c>
      <c r="D16637" s="218">
        <v>5.8169784858435998</v>
      </c>
      <c r="E16637" s="218">
        <v>6.06734422481584</v>
      </c>
      <c r="F16637" s="218">
        <v>4.6533995588424197</v>
      </c>
      <c r="G16637" s="218">
        <v>7.2444501739505904</v>
      </c>
      <c r="H16637" s="218">
        <v>0.23786221336595301</v>
      </c>
      <c r="I16637" t="s">
        <v>46434</v>
      </c>
      <c r="J16637" s="218" t="s">
        <v>46434</v>
      </c>
      <c r="K16637" s="218">
        <v>1</v>
      </c>
      <c r="L16637" s="218">
        <v>9.6819553321299878E-2</v>
      </c>
      <c r="M16637" s="218">
        <v>-1.3171251126521204</v>
      </c>
      <c r="N16637" s="218">
        <v>0.25036573897224024</v>
      </c>
      <c r="O16637" s="218">
        <v>-1.16357892700118</v>
      </c>
      <c r="P16637" s="218">
        <v>1.2739255024560503</v>
      </c>
      <c r="Q16637" s="218">
        <v>-5.732662458128587</v>
      </c>
      <c r="R16637" s="507">
        <v>-0.61015277966541026</v>
      </c>
      <c r="S16637" s="507">
        <v>-0.4566065940144699</v>
      </c>
      <c r="T16637" s="218">
        <v>-2.2293684778362683</v>
      </c>
    </row>
    <row r="16638" spans="1:20" x14ac:dyDescent="0.6">
      <c r="A16638" s="218" t="s">
        <v>46435</v>
      </c>
      <c r="B16638" s="218" t="s">
        <v>46436</v>
      </c>
      <c r="C16638" s="218">
        <v>4.78701918333726</v>
      </c>
      <c r="D16638" s="218">
        <v>4.7783287501870797</v>
      </c>
      <c r="E16638" s="218">
        <v>5.6722914092132104</v>
      </c>
      <c r="F16638" s="218">
        <v>4.66681984300787</v>
      </c>
      <c r="G16638" s="218">
        <v>0.94138514970795095</v>
      </c>
      <c r="H16638" s="218">
        <v>0</v>
      </c>
      <c r="I16638" t="s">
        <v>46437</v>
      </c>
      <c r="J16638" s="218" t="s">
        <v>46437</v>
      </c>
      <c r="K16638" s="218">
        <v>1</v>
      </c>
      <c r="L16638" s="218">
        <v>0.88527222587595045</v>
      </c>
      <c r="M16638" s="218">
        <v>-0.12019934032938995</v>
      </c>
      <c r="N16638" s="218">
        <v>0.8939626590261307</v>
      </c>
      <c r="O16638" s="218">
        <v>-0.11150890717920969</v>
      </c>
      <c r="P16638" s="218">
        <v>-3.8456340336293091</v>
      </c>
      <c r="Q16638" s="218">
        <v>-4.78701918333726</v>
      </c>
      <c r="R16638" s="507">
        <v>0.38253644277328025</v>
      </c>
      <c r="S16638" s="507">
        <v>0.3912268759234605</v>
      </c>
      <c r="T16638" s="218">
        <v>-4.3163266084832843</v>
      </c>
    </row>
    <row r="16639" spans="1:20" x14ac:dyDescent="0.6">
      <c r="A16639" s="218" t="s">
        <v>46438</v>
      </c>
      <c r="B16639" s="218" t="s">
        <v>46439</v>
      </c>
      <c r="C16639" s="218">
        <v>7.4974871658058202</v>
      </c>
      <c r="D16639" s="218">
        <v>7.5920393175649696</v>
      </c>
      <c r="E16639" s="218">
        <v>8.3532615563929902</v>
      </c>
      <c r="F16639" s="218">
        <v>7.4197058763039596</v>
      </c>
      <c r="G16639" s="218">
        <v>2.9540824279210001</v>
      </c>
      <c r="H16639" s="218">
        <v>8.0984436418474903</v>
      </c>
      <c r="I16639" t="s">
        <v>46440</v>
      </c>
      <c r="J16639" s="218" t="s">
        <v>46440</v>
      </c>
      <c r="K16639" s="218">
        <v>1</v>
      </c>
      <c r="L16639" s="218">
        <v>0.85577439058716998</v>
      </c>
      <c r="M16639" s="218">
        <v>-7.7781289501860584E-2</v>
      </c>
      <c r="N16639" s="218">
        <v>0.76122223882802054</v>
      </c>
      <c r="O16639" s="218">
        <v>-0.17233344126101002</v>
      </c>
      <c r="P16639" s="218">
        <v>-4.5434047378848206</v>
      </c>
      <c r="Q16639" s="218">
        <v>0.60095647604167013</v>
      </c>
      <c r="R16639" s="507">
        <v>0.3889965505426547</v>
      </c>
      <c r="S16639" s="507">
        <v>0.29444439878350526</v>
      </c>
      <c r="T16639" s="218">
        <v>-1.9712241309215752</v>
      </c>
    </row>
    <row r="16640" spans="1:20" x14ac:dyDescent="0.6">
      <c r="A16640" s="218" t="s">
        <v>46441</v>
      </c>
      <c r="B16640" s="218" t="s">
        <v>46442</v>
      </c>
      <c r="C16640" s="218">
        <v>3.9934822845063001</v>
      </c>
      <c r="D16640" s="218">
        <v>3.7426105482727898</v>
      </c>
      <c r="E16640" s="218">
        <v>3.57454327720126</v>
      </c>
      <c r="F16640" s="218">
        <v>4.0566036307876896</v>
      </c>
      <c r="G16640" s="218">
        <v>0.26846663313173802</v>
      </c>
      <c r="H16640" s="218">
        <v>0</v>
      </c>
      <c r="I16640" t="s">
        <v>46443</v>
      </c>
      <c r="J16640" s="218" t="s">
        <v>46444</v>
      </c>
      <c r="K16640" s="218">
        <v>1</v>
      </c>
      <c r="L16640" s="218">
        <v>-0.41893900730504008</v>
      </c>
      <c r="M16640" s="218">
        <v>6.3121346281389545E-2</v>
      </c>
      <c r="N16640" s="218">
        <v>-0.16806727107152986</v>
      </c>
      <c r="O16640" s="218">
        <v>0.31399308251489977</v>
      </c>
      <c r="P16640" s="218">
        <v>-3.7250156513745623</v>
      </c>
      <c r="Q16640" s="218">
        <v>-3.9934822845063001</v>
      </c>
      <c r="R16640" s="507">
        <v>-0.17790883051182527</v>
      </c>
      <c r="S16640" s="507">
        <v>7.2962905721684956E-2</v>
      </c>
      <c r="T16640" s="218">
        <v>-3.8592489679404309</v>
      </c>
    </row>
    <row r="16641" spans="1:20" x14ac:dyDescent="0.6">
      <c r="A16641" s="218" t="s">
        <v>46445</v>
      </c>
      <c r="B16641" s="218" t="s">
        <v>46446</v>
      </c>
      <c r="C16641" s="218">
        <v>4.3685546692727799</v>
      </c>
      <c r="D16641" s="218">
        <v>4.2790684594660897</v>
      </c>
      <c r="E16641" s="218">
        <v>3.9422515407698602</v>
      </c>
      <c r="F16641" s="218">
        <v>4.5931720505233198</v>
      </c>
      <c r="G16641" s="218">
        <v>0.14046909216855899</v>
      </c>
      <c r="H16641" s="218">
        <v>7.4808367693184703</v>
      </c>
      <c r="I16641" t="s">
        <v>46447</v>
      </c>
      <c r="J16641" s="218" t="s">
        <v>46447</v>
      </c>
      <c r="K16641" s="218">
        <v>1</v>
      </c>
      <c r="L16641" s="218">
        <v>-0.42630312850291974</v>
      </c>
      <c r="M16641" s="218">
        <v>0.22461738125053987</v>
      </c>
      <c r="N16641" s="218">
        <v>-0.33681691869622954</v>
      </c>
      <c r="O16641" s="218">
        <v>0.31410359105723007</v>
      </c>
      <c r="P16641" s="218">
        <v>-4.2280855771042205</v>
      </c>
      <c r="Q16641" s="218">
        <v>3.1122821000456904</v>
      </c>
      <c r="R16641" s="507">
        <v>-0.10084287362618993</v>
      </c>
      <c r="S16641" s="507">
        <v>-1.1356663819499735E-2</v>
      </c>
      <c r="T16641" s="218">
        <v>-0.55790173852926506</v>
      </c>
    </row>
    <row r="16642" spans="1:20" x14ac:dyDescent="0.6">
      <c r="A16642" s="218" t="s">
        <v>46448</v>
      </c>
      <c r="B16642" s="218" t="s">
        <v>46449</v>
      </c>
      <c r="C16642" s="218">
        <v>4.4758816556566599</v>
      </c>
      <c r="D16642" s="218">
        <v>4.1912280603866101</v>
      </c>
      <c r="E16642" s="218">
        <v>2.70789589447979</v>
      </c>
      <c r="F16642" s="218">
        <v>5.40177040958232</v>
      </c>
      <c r="G16642" s="218">
        <v>0.14046909216855899</v>
      </c>
      <c r="H16642" s="218">
        <v>0</v>
      </c>
      <c r="I16642" t="s">
        <v>46450</v>
      </c>
      <c r="J16642" s="218" t="s">
        <v>46450</v>
      </c>
      <c r="K16642" s="218">
        <v>1</v>
      </c>
      <c r="L16642" s="218">
        <v>-1.7679857611768699</v>
      </c>
      <c r="M16642" s="218">
        <v>0.92588875392566017</v>
      </c>
      <c r="N16642" s="218">
        <v>-1.4833321659068202</v>
      </c>
      <c r="O16642" s="218">
        <v>1.2105423491957099</v>
      </c>
      <c r="P16642" s="218">
        <v>-4.3354125634881004</v>
      </c>
      <c r="Q16642" s="218">
        <v>-4.4758816556566599</v>
      </c>
      <c r="R16642" s="507">
        <v>-0.42104850362560486</v>
      </c>
      <c r="S16642" s="507">
        <v>-0.13639490835555512</v>
      </c>
      <c r="T16642" s="218">
        <v>-4.4056471095723797</v>
      </c>
    </row>
    <row r="16643" spans="1:20" x14ac:dyDescent="0.6">
      <c r="A16643" s="218" t="s">
        <v>46451</v>
      </c>
      <c r="B16643" s="218" t="s">
        <v>46452</v>
      </c>
      <c r="C16643" s="218">
        <v>7.1218681356307796</v>
      </c>
      <c r="D16643" s="218">
        <v>7.2349900421956601</v>
      </c>
      <c r="E16643" s="218">
        <v>7.9504921197700096</v>
      </c>
      <c r="F16643" s="218">
        <v>7.4229225807996704</v>
      </c>
      <c r="G16643" s="218">
        <v>2.4046484640937398</v>
      </c>
      <c r="H16643" s="218">
        <v>6.7538053829962799</v>
      </c>
      <c r="I16643" t="s">
        <v>46453</v>
      </c>
      <c r="J16643" s="218" t="s">
        <v>46453</v>
      </c>
      <c r="K16643" s="218">
        <v>2</v>
      </c>
      <c r="L16643" s="218">
        <v>0.82862398413923</v>
      </c>
      <c r="M16643" s="218">
        <v>0.30105444516889079</v>
      </c>
      <c r="N16643" s="218">
        <v>0.71550207757434947</v>
      </c>
      <c r="O16643" s="218">
        <v>0.18793253860401027</v>
      </c>
      <c r="P16643" s="218">
        <v>-4.7172196715370394</v>
      </c>
      <c r="Q16643" s="218">
        <v>-0.36806275263449972</v>
      </c>
      <c r="R16643" s="507">
        <v>0.5648392146540604</v>
      </c>
      <c r="S16643" s="507">
        <v>0.45171730808917987</v>
      </c>
      <c r="T16643" s="218">
        <v>-2.5426412120857695</v>
      </c>
    </row>
    <row r="16644" spans="1:20" x14ac:dyDescent="0.6">
      <c r="A16644" s="218" t="s">
        <v>46454</v>
      </c>
      <c r="B16644" s="218" t="s">
        <v>46455</v>
      </c>
      <c r="C16644" s="218">
        <v>6.51221872337665</v>
      </c>
      <c r="D16644" s="218">
        <v>6.5499070537316397</v>
      </c>
      <c r="E16644" s="218">
        <v>6.2149570196425703</v>
      </c>
      <c r="F16644" s="218">
        <v>7.0498640450902199</v>
      </c>
      <c r="G16644" s="218">
        <v>0.59580657787600999</v>
      </c>
      <c r="H16644" s="218">
        <v>7.9054047970912196</v>
      </c>
      <c r="I16644" t="s">
        <v>46453</v>
      </c>
      <c r="J16644" s="218" t="s">
        <v>46453</v>
      </c>
      <c r="K16644" s="218">
        <v>2</v>
      </c>
      <c r="L16644" s="218">
        <v>-0.29726170373407967</v>
      </c>
      <c r="M16644" s="218">
        <v>0.53764532171356993</v>
      </c>
      <c r="N16644" s="218">
        <v>-0.33495003408906943</v>
      </c>
      <c r="O16644" s="218">
        <v>0.49995699135858018</v>
      </c>
      <c r="P16644" s="218">
        <v>-5.9164121455006402</v>
      </c>
      <c r="Q16644" s="218">
        <v>1.3931860737145696</v>
      </c>
      <c r="R16644" s="507">
        <v>0.12019180898974513</v>
      </c>
      <c r="S16644" s="507">
        <v>8.2503478634755378E-2</v>
      </c>
      <c r="T16644" s="218">
        <v>-2.2616130358930353</v>
      </c>
    </row>
    <row r="16645" spans="1:20" x14ac:dyDescent="0.6">
      <c r="A16645" s="218" t="s">
        <v>46456</v>
      </c>
      <c r="B16645" s="218" t="s">
        <v>46457</v>
      </c>
      <c r="C16645" s="218">
        <v>6.4477629735657001</v>
      </c>
      <c r="D16645" s="218">
        <v>6.6605825658995004</v>
      </c>
      <c r="E16645" s="218">
        <v>6.8135324342099999</v>
      </c>
      <c r="F16645" s="218">
        <v>6.0799621330592402</v>
      </c>
      <c r="G16645" s="218">
        <v>1.83049323649272</v>
      </c>
      <c r="H16645" s="218">
        <v>0</v>
      </c>
      <c r="I16645" t="s">
        <v>46458</v>
      </c>
      <c r="J16645" s="218" t="s">
        <v>46458</v>
      </c>
      <c r="K16645" s="218">
        <v>1</v>
      </c>
      <c r="L16645" s="218">
        <v>0.36576946064429983</v>
      </c>
      <c r="M16645" s="218">
        <v>-0.36780084050645989</v>
      </c>
      <c r="N16645" s="218">
        <v>0.1529498683104995</v>
      </c>
      <c r="O16645" s="218">
        <v>-0.58062043284026021</v>
      </c>
      <c r="P16645" s="218">
        <v>-4.6172697370729798</v>
      </c>
      <c r="Q16645" s="218">
        <v>-6.4477629735657001</v>
      </c>
      <c r="R16645" s="507">
        <v>-1.0156899310800327E-3</v>
      </c>
      <c r="S16645" s="507">
        <v>-0.21383528226488036</v>
      </c>
      <c r="T16645" s="218">
        <v>-5.5325163553193395</v>
      </c>
    </row>
    <row r="16646" spans="1:20" x14ac:dyDescent="0.6">
      <c r="A16646" s="218" t="s">
        <v>46459</v>
      </c>
      <c r="B16646" s="218" t="s">
        <v>46460</v>
      </c>
      <c r="C16646" s="218">
        <v>7.9943490189609695E-2</v>
      </c>
      <c r="D16646" s="218">
        <v>0.72711281412204798</v>
      </c>
      <c r="E16646" s="218">
        <v>3.2053399570616898</v>
      </c>
      <c r="F16646" s="218">
        <v>0</v>
      </c>
      <c r="G16646" s="218">
        <v>0</v>
      </c>
      <c r="H16646" s="218">
        <v>0</v>
      </c>
      <c r="I16646" t="s">
        <v>46461</v>
      </c>
      <c r="J16646" s="218" t="s">
        <v>46461</v>
      </c>
      <c r="K16646" s="218">
        <v>2</v>
      </c>
      <c r="L16646" s="218">
        <v>3.1253964668720799</v>
      </c>
      <c r="M16646" s="218">
        <v>-7.9943490189609695E-2</v>
      </c>
      <c r="N16646" s="218">
        <v>2.4782271429396419</v>
      </c>
      <c r="O16646" s="218">
        <v>-0.72711281412204798</v>
      </c>
      <c r="P16646" s="218">
        <v>-7.9943490189609695E-2</v>
      </c>
      <c r="Q16646" s="218">
        <v>-7.9943490189609695E-2</v>
      </c>
      <c r="R16646" s="507">
        <v>1.522726488341235</v>
      </c>
      <c r="S16646" s="507">
        <v>0.87555716440879694</v>
      </c>
      <c r="T16646" s="218">
        <v>-7.9943490189609695E-2</v>
      </c>
    </row>
    <row r="16647" spans="1:20" x14ac:dyDescent="0.6">
      <c r="A16647" s="218" t="s">
        <v>46462</v>
      </c>
      <c r="B16647" s="218" t="s">
        <v>46463</v>
      </c>
      <c r="C16647" s="218">
        <v>0</v>
      </c>
      <c r="D16647" s="218">
        <v>0</v>
      </c>
      <c r="E16647" s="218">
        <v>0</v>
      </c>
      <c r="F16647" s="218">
        <v>0</v>
      </c>
      <c r="G16647" s="218">
        <v>0</v>
      </c>
      <c r="H16647" s="218">
        <v>0</v>
      </c>
      <c r="I16647" t="s">
        <v>46461</v>
      </c>
      <c r="J16647" s="218" t="s">
        <v>46461</v>
      </c>
      <c r="K16647" s="218">
        <v>2</v>
      </c>
      <c r="L16647" s="218">
        <v>0</v>
      </c>
      <c r="M16647" s="218">
        <v>0</v>
      </c>
      <c r="N16647" s="218">
        <v>0</v>
      </c>
      <c r="O16647" s="218">
        <v>0</v>
      </c>
      <c r="P16647" s="218">
        <v>0</v>
      </c>
      <c r="Q16647" s="218">
        <v>0</v>
      </c>
      <c r="R16647" s="507">
        <v>0</v>
      </c>
      <c r="S16647" s="507">
        <v>0</v>
      </c>
      <c r="T16647" s="218">
        <v>0</v>
      </c>
    </row>
    <row r="16648" spans="1:20" x14ac:dyDescent="0.6">
      <c r="A16648" s="218" t="s">
        <v>46464</v>
      </c>
      <c r="B16648" s="218" t="s">
        <v>46465</v>
      </c>
      <c r="C16648" s="218">
        <v>7.3942606058321099</v>
      </c>
      <c r="D16648" s="218">
        <v>7.5797369466697999</v>
      </c>
      <c r="E16648" s="218">
        <v>7.7659256034635504</v>
      </c>
      <c r="F16648" s="218">
        <v>7.7222813407380801</v>
      </c>
      <c r="G16648" s="218">
        <v>1.7003491969139299</v>
      </c>
      <c r="H16648" s="218">
        <v>7.3835307125590397</v>
      </c>
      <c r="I16648" t="s">
        <v>46466</v>
      </c>
      <c r="J16648" s="218" t="s">
        <v>46466</v>
      </c>
      <c r="K16648" s="218">
        <v>1</v>
      </c>
      <c r="L16648" s="218">
        <v>0.37166499763144056</v>
      </c>
      <c r="M16648" s="218">
        <v>0.32802073490597028</v>
      </c>
      <c r="N16648" s="218">
        <v>0.18618865679375052</v>
      </c>
      <c r="O16648" s="218">
        <v>0.14254439406828023</v>
      </c>
      <c r="P16648" s="218">
        <v>-5.6939114089181802</v>
      </c>
      <c r="Q16648" s="218">
        <v>-1.0729893273070168E-2</v>
      </c>
      <c r="R16648" s="507">
        <v>0.34984286626870542</v>
      </c>
      <c r="S16648" s="507">
        <v>0.16436652543101538</v>
      </c>
      <c r="T16648" s="218">
        <v>-2.8523206510956252</v>
      </c>
    </row>
    <row r="16649" spans="1:20" x14ac:dyDescent="0.6">
      <c r="A16649" s="218" t="s">
        <v>46467</v>
      </c>
      <c r="B16649" s="218" t="s">
        <v>46468</v>
      </c>
      <c r="C16649" s="218">
        <v>5.8069028764870501</v>
      </c>
      <c r="D16649" s="218">
        <v>5.7631600791619402</v>
      </c>
      <c r="E16649" s="218">
        <v>6.3957028921706103</v>
      </c>
      <c r="F16649" s="218">
        <v>5.6149587927469904</v>
      </c>
      <c r="G16649" s="218">
        <v>6.2873734370067398</v>
      </c>
      <c r="H16649" s="218">
        <v>0</v>
      </c>
      <c r="I16649" t="s">
        <v>46469</v>
      </c>
      <c r="J16649" s="218" t="s">
        <v>46469</v>
      </c>
      <c r="K16649" s="218">
        <v>2</v>
      </c>
      <c r="L16649" s="218">
        <v>0.58880001568356022</v>
      </c>
      <c r="M16649" s="218">
        <v>-0.19194408374005967</v>
      </c>
      <c r="N16649" s="218">
        <v>0.6325428130086701</v>
      </c>
      <c r="O16649" s="218">
        <v>-0.14820128641494978</v>
      </c>
      <c r="P16649" s="218">
        <v>0.48047056051968973</v>
      </c>
      <c r="Q16649" s="218">
        <v>-5.8069028764870501</v>
      </c>
      <c r="R16649" s="507">
        <v>0.19842796597175028</v>
      </c>
      <c r="S16649" s="507">
        <v>0.24217076329686016</v>
      </c>
      <c r="T16649" s="218">
        <v>-2.6632161579836802</v>
      </c>
    </row>
    <row r="16650" spans="1:20" x14ac:dyDescent="0.6">
      <c r="A16650" s="218" t="s">
        <v>46470</v>
      </c>
      <c r="B16650" s="218" t="s">
        <v>46471</v>
      </c>
      <c r="C16650" s="218">
        <v>5.6080673435997301</v>
      </c>
      <c r="D16650" s="218">
        <v>5.5934003667552901</v>
      </c>
      <c r="E16650" s="218">
        <v>5.9618924162992597</v>
      </c>
      <c r="F16650" s="218">
        <v>5.3287207500776503</v>
      </c>
      <c r="G16650" s="218">
        <v>5.8620861655328698</v>
      </c>
      <c r="H16650" s="218">
        <v>0</v>
      </c>
      <c r="I16650" t="s">
        <v>46469</v>
      </c>
      <c r="J16650" s="218" t="s">
        <v>46469</v>
      </c>
      <c r="K16650" s="218">
        <v>2</v>
      </c>
      <c r="L16650" s="218">
        <v>0.35382507269952956</v>
      </c>
      <c r="M16650" s="218">
        <v>-0.2793465935220798</v>
      </c>
      <c r="N16650" s="218">
        <v>0.36849204954396964</v>
      </c>
      <c r="O16650" s="218">
        <v>-0.26467961667763973</v>
      </c>
      <c r="P16650" s="218">
        <v>0.25401882193313963</v>
      </c>
      <c r="Q16650" s="218">
        <v>-5.6080673435997301</v>
      </c>
      <c r="R16650" s="507">
        <v>3.7239239588724882E-2</v>
      </c>
      <c r="S16650" s="507">
        <v>5.1906216433164953E-2</v>
      </c>
      <c r="T16650" s="218">
        <v>-2.6770242608332953</v>
      </c>
    </row>
    <row r="16651" spans="1:20" x14ac:dyDescent="0.6">
      <c r="A16651" s="218" t="s">
        <v>46472</v>
      </c>
      <c r="B16651" s="218" t="s">
        <v>46473</v>
      </c>
      <c r="C16651" s="218">
        <v>6.0662492898298002</v>
      </c>
      <c r="D16651" s="218">
        <v>6.13142110367711</v>
      </c>
      <c r="E16651" s="218">
        <v>4.6646856490198498</v>
      </c>
      <c r="F16651" s="218">
        <v>6.2094055674703599</v>
      </c>
      <c r="G16651" s="218">
        <v>7.9396493154669496</v>
      </c>
      <c r="H16651" s="218">
        <v>0.23786221336595301</v>
      </c>
      <c r="I16651" t="s">
        <v>46474</v>
      </c>
      <c r="J16651" s="218" t="s">
        <v>46474</v>
      </c>
      <c r="K16651" s="218">
        <v>1</v>
      </c>
      <c r="L16651" s="218">
        <v>-1.4015636408099503</v>
      </c>
      <c r="M16651" s="218">
        <v>0.14315627764055971</v>
      </c>
      <c r="N16651" s="218">
        <v>-1.4667354546572602</v>
      </c>
      <c r="O16651" s="218">
        <v>7.7984463793249859E-2</v>
      </c>
      <c r="P16651" s="218">
        <v>1.8734000256371495</v>
      </c>
      <c r="Q16651" s="218">
        <v>-5.828387076463847</v>
      </c>
      <c r="R16651" s="507">
        <v>-0.62920368158469531</v>
      </c>
      <c r="S16651" s="507">
        <v>-0.69437549543200516</v>
      </c>
      <c r="T16651" s="218">
        <v>-1.9774935254133488</v>
      </c>
    </row>
    <row r="16652" spans="1:20" x14ac:dyDescent="0.6">
      <c r="A16652" s="218" t="s">
        <v>46475</v>
      </c>
      <c r="B16652" s="218" t="s">
        <v>46476</v>
      </c>
      <c r="C16652" s="218">
        <v>7.4657535504799597</v>
      </c>
      <c r="D16652" s="218">
        <v>7.5238107438731001</v>
      </c>
      <c r="E16652" s="218">
        <v>7.2673491176311504</v>
      </c>
      <c r="F16652" s="218">
        <v>7.7503265589662496</v>
      </c>
      <c r="G16652" s="218">
        <v>8.1793830084867096</v>
      </c>
      <c r="H16652" s="218">
        <v>7.4793883950642996</v>
      </c>
      <c r="I16652" t="s">
        <v>46477</v>
      </c>
      <c r="J16652" s="218" t="s">
        <v>46477</v>
      </c>
      <c r="K16652" s="218">
        <v>1</v>
      </c>
      <c r="L16652" s="218">
        <v>-0.19840443284880926</v>
      </c>
      <c r="M16652" s="218">
        <v>0.28457300848628986</v>
      </c>
      <c r="N16652" s="218">
        <v>-0.25646162624194968</v>
      </c>
      <c r="O16652" s="218">
        <v>0.22651581509314944</v>
      </c>
      <c r="P16652" s="218">
        <v>0.71362945800674993</v>
      </c>
      <c r="Q16652" s="218">
        <v>1.3634844584339945E-2</v>
      </c>
      <c r="R16652" s="507">
        <v>4.3084287818740297E-2</v>
      </c>
      <c r="S16652" s="507">
        <v>-1.4972905574400119E-2</v>
      </c>
      <c r="T16652" s="218">
        <v>0.36363215129554494</v>
      </c>
    </row>
    <row r="16653" spans="1:20" x14ac:dyDescent="0.6">
      <c r="A16653" s="218" t="s">
        <v>46478</v>
      </c>
      <c r="B16653" s="218" t="s">
        <v>46479</v>
      </c>
      <c r="C16653" s="218">
        <v>6.6958811310530901</v>
      </c>
      <c r="D16653" s="218">
        <v>6.9081520128330398</v>
      </c>
      <c r="E16653" s="218">
        <v>6.9843869170997497</v>
      </c>
      <c r="F16653" s="218">
        <v>6.8333821400162904</v>
      </c>
      <c r="G16653" s="218">
        <v>6.7680547697083897</v>
      </c>
      <c r="H16653" s="218">
        <v>0.23786221336595301</v>
      </c>
      <c r="I16653" t="s">
        <v>46480</v>
      </c>
      <c r="J16653" s="218" t="s">
        <v>46480</v>
      </c>
      <c r="K16653" s="218">
        <v>2</v>
      </c>
      <c r="L16653" s="218">
        <v>0.28850578604665955</v>
      </c>
      <c r="M16653" s="218">
        <v>0.13750100896320028</v>
      </c>
      <c r="N16653" s="218">
        <v>7.6234904266709869E-2</v>
      </c>
      <c r="O16653" s="218">
        <v>-7.4769872816749405E-2</v>
      </c>
      <c r="P16653" s="218">
        <v>7.2173638655299577E-2</v>
      </c>
      <c r="Q16653" s="218">
        <v>-6.458018917687137</v>
      </c>
      <c r="R16653" s="507">
        <v>0.21300339750492991</v>
      </c>
      <c r="S16653" s="507">
        <v>7.3251572498023165E-4</v>
      </c>
      <c r="T16653" s="218">
        <v>-3.1929226395159187</v>
      </c>
    </row>
    <row r="16654" spans="1:20" x14ac:dyDescent="0.6">
      <c r="A16654" s="218" t="s">
        <v>46481</v>
      </c>
      <c r="B16654" s="218" t="s">
        <v>46482</v>
      </c>
      <c r="C16654" s="218">
        <v>7.3356733152878997</v>
      </c>
      <c r="D16654" s="218">
        <v>7.4781439268785004</v>
      </c>
      <c r="E16654" s="218">
        <v>6.8879759934705298</v>
      </c>
      <c r="F16654" s="218">
        <v>7.2247947231865997</v>
      </c>
      <c r="G16654" s="218">
        <v>1.7450477769392401</v>
      </c>
      <c r="H16654" s="218">
        <v>8.4640341814766504</v>
      </c>
      <c r="I16654" t="s">
        <v>46480</v>
      </c>
      <c r="J16654" s="218" t="s">
        <v>46480</v>
      </c>
      <c r="K16654" s="218">
        <v>2</v>
      </c>
      <c r="L16654" s="218">
        <v>-0.44769732181736988</v>
      </c>
      <c r="M16654" s="218">
        <v>-0.11087859210130002</v>
      </c>
      <c r="N16654" s="218">
        <v>-0.59016793340797058</v>
      </c>
      <c r="O16654" s="218">
        <v>-0.25334920369190073</v>
      </c>
      <c r="P16654" s="218">
        <v>-5.5906255383486592</v>
      </c>
      <c r="Q16654" s="218">
        <v>1.1283608661887508</v>
      </c>
      <c r="R16654" s="507">
        <v>-0.27928795695933495</v>
      </c>
      <c r="S16654" s="507">
        <v>-0.42175856854993565</v>
      </c>
      <c r="T16654" s="218">
        <v>-2.2311323360799542</v>
      </c>
    </row>
    <row r="16655" spans="1:20" x14ac:dyDescent="0.6">
      <c r="A16655" s="218" t="s">
        <v>46483</v>
      </c>
      <c r="B16655" s="218" t="s">
        <v>46484</v>
      </c>
      <c r="C16655" s="218">
        <v>6.6867340150991597</v>
      </c>
      <c r="D16655" s="218">
        <v>6.77851912850209</v>
      </c>
      <c r="E16655" s="218">
        <v>7.4127146954997203</v>
      </c>
      <c r="F16655" s="218">
        <v>6.1857118063828098</v>
      </c>
      <c r="G16655" s="218">
        <v>1.28195838278228</v>
      </c>
      <c r="H16655" s="218">
        <v>8.6065168207148997</v>
      </c>
      <c r="I16655" t="s">
        <v>46485</v>
      </c>
      <c r="J16655" s="218" t="s">
        <v>46485</v>
      </c>
      <c r="K16655" s="218">
        <v>1</v>
      </c>
      <c r="L16655" s="218">
        <v>0.72598068040056063</v>
      </c>
      <c r="M16655" s="218">
        <v>-0.50102220871634984</v>
      </c>
      <c r="N16655" s="218">
        <v>0.63419556699763024</v>
      </c>
      <c r="O16655" s="218">
        <v>-0.59280732211928022</v>
      </c>
      <c r="P16655" s="218">
        <v>-5.4047756323168796</v>
      </c>
      <c r="Q16655" s="218">
        <v>1.91978280561574</v>
      </c>
      <c r="R16655" s="507">
        <v>0.1124792358421054</v>
      </c>
      <c r="S16655" s="507">
        <v>2.0694122439175011E-2</v>
      </c>
      <c r="T16655" s="218">
        <v>-1.7424964133505698</v>
      </c>
    </row>
    <row r="16656" spans="1:20" x14ac:dyDescent="0.6">
      <c r="A16656" s="218" t="s">
        <v>46486</v>
      </c>
      <c r="B16656" s="218" t="s">
        <v>46487</v>
      </c>
      <c r="C16656" s="218">
        <v>6.52387837047372</v>
      </c>
      <c r="D16656" s="218">
        <v>6.5006410989673702</v>
      </c>
      <c r="E16656" s="218">
        <v>5.6874320207812596</v>
      </c>
      <c r="F16656" s="218">
        <v>6.5935917327787799</v>
      </c>
      <c r="G16656" s="218">
        <v>1.0162357018798001</v>
      </c>
      <c r="H16656" s="218">
        <v>6.1944676264578504</v>
      </c>
      <c r="I16656" t="s">
        <v>46488</v>
      </c>
      <c r="J16656" s="218" t="s">
        <v>46488</v>
      </c>
      <c r="K16656" s="218">
        <v>1</v>
      </c>
      <c r="L16656" s="218">
        <v>-0.83644634969246034</v>
      </c>
      <c r="M16656" s="218">
        <v>6.9713362305059867E-2</v>
      </c>
      <c r="N16656" s="218">
        <v>-0.81320907818611055</v>
      </c>
      <c r="O16656" s="218">
        <v>9.2950633811409666E-2</v>
      </c>
      <c r="P16656" s="218">
        <v>-5.5076426685939204</v>
      </c>
      <c r="Q16656" s="218">
        <v>-0.32941074401586956</v>
      </c>
      <c r="R16656" s="507">
        <v>-0.38336649369370024</v>
      </c>
      <c r="S16656" s="507">
        <v>-0.36012922218735044</v>
      </c>
      <c r="T16656" s="218">
        <v>-2.918526706304895</v>
      </c>
    </row>
    <row r="16657" spans="1:20" x14ac:dyDescent="0.6">
      <c r="A16657" s="218" t="s">
        <v>46489</v>
      </c>
      <c r="B16657" s="218" t="s">
        <v>46490</v>
      </c>
      <c r="C16657" s="218">
        <v>0.32928996055112802</v>
      </c>
      <c r="D16657" s="218">
        <v>0.40888740163735299</v>
      </c>
      <c r="E16657" s="218">
        <v>0</v>
      </c>
      <c r="F16657" s="218">
        <v>0</v>
      </c>
      <c r="G16657" s="218">
        <v>0</v>
      </c>
      <c r="H16657" s="218">
        <v>0</v>
      </c>
      <c r="I16657" t="s">
        <v>46491</v>
      </c>
      <c r="J16657" s="218" t="s">
        <v>46491</v>
      </c>
      <c r="K16657" s="218">
        <v>2</v>
      </c>
      <c r="L16657" s="218">
        <v>-0.32928996055112802</v>
      </c>
      <c r="M16657" s="218">
        <v>-0.32928996055112802</v>
      </c>
      <c r="N16657" s="218">
        <v>-0.40888740163735299</v>
      </c>
      <c r="O16657" s="218">
        <v>-0.40888740163735299</v>
      </c>
      <c r="P16657" s="218">
        <v>-0.32928996055112802</v>
      </c>
      <c r="Q16657" s="218">
        <v>-0.32928996055112802</v>
      </c>
      <c r="R16657" s="507">
        <v>-0.32928996055112802</v>
      </c>
      <c r="S16657" s="507">
        <v>-0.40888740163735299</v>
      </c>
      <c r="T16657" s="218">
        <v>-0.32928996055112802</v>
      </c>
    </row>
    <row r="16658" spans="1:20" x14ac:dyDescent="0.6">
      <c r="A16658" s="218" t="s">
        <v>46492</v>
      </c>
      <c r="B16658" s="218" t="s">
        <v>46493</v>
      </c>
      <c r="C16658" s="218">
        <v>2.58831147664461</v>
      </c>
      <c r="D16658" s="218">
        <v>2.7654518213091799</v>
      </c>
      <c r="E16658" s="218">
        <v>0</v>
      </c>
      <c r="F16658" s="218">
        <v>0</v>
      </c>
      <c r="G16658" s="218">
        <v>0</v>
      </c>
      <c r="H16658" s="218">
        <v>0</v>
      </c>
      <c r="I16658" t="s">
        <v>46491</v>
      </c>
      <c r="J16658" s="218" t="s">
        <v>46491</v>
      </c>
      <c r="K16658" s="218">
        <v>2</v>
      </c>
      <c r="L16658" s="218">
        <v>-2.58831147664461</v>
      </c>
      <c r="M16658" s="218">
        <v>-2.58831147664461</v>
      </c>
      <c r="N16658" s="218">
        <v>-2.7654518213091799</v>
      </c>
      <c r="O16658" s="218">
        <v>-2.7654518213091799</v>
      </c>
      <c r="P16658" s="218">
        <v>-2.58831147664461</v>
      </c>
      <c r="Q16658" s="218">
        <v>-2.58831147664461</v>
      </c>
      <c r="R16658" s="507">
        <v>-2.58831147664461</v>
      </c>
      <c r="S16658" s="507">
        <v>-2.7654518213091799</v>
      </c>
      <c r="T16658" s="218">
        <v>-2.58831147664461</v>
      </c>
    </row>
    <row r="16659" spans="1:20" x14ac:dyDescent="0.6">
      <c r="A16659" s="218" t="s">
        <v>46494</v>
      </c>
      <c r="B16659" s="218" t="s">
        <v>46495</v>
      </c>
      <c r="C16659" s="218">
        <v>1.8900148208137899</v>
      </c>
      <c r="D16659" s="218">
        <v>1.38158324286456</v>
      </c>
      <c r="E16659" s="218">
        <v>0</v>
      </c>
      <c r="F16659" s="218">
        <v>0</v>
      </c>
      <c r="G16659" s="218">
        <v>0</v>
      </c>
      <c r="H16659" s="218">
        <v>0</v>
      </c>
      <c r="I16659" t="s">
        <v>46496</v>
      </c>
      <c r="J16659" s="218" t="s">
        <v>46496</v>
      </c>
      <c r="K16659" s="218">
        <v>1</v>
      </c>
      <c r="L16659" s="218">
        <v>-1.8900148208137899</v>
      </c>
      <c r="M16659" s="218">
        <v>-1.8900148208137899</v>
      </c>
      <c r="N16659" s="218">
        <v>-1.38158324286456</v>
      </c>
      <c r="O16659" s="218">
        <v>-1.38158324286456</v>
      </c>
      <c r="P16659" s="218">
        <v>-1.8900148208137899</v>
      </c>
      <c r="Q16659" s="218">
        <v>-1.8900148208137899</v>
      </c>
      <c r="R16659" s="507">
        <v>-1.8900148208137899</v>
      </c>
      <c r="S16659" s="507">
        <v>-1.38158324286456</v>
      </c>
      <c r="T16659" s="218">
        <v>-1.8900148208137899</v>
      </c>
    </row>
    <row r="16660" spans="1:20" x14ac:dyDescent="0.6">
      <c r="A16660" s="218" t="s">
        <v>46497</v>
      </c>
      <c r="B16660" s="218" t="s">
        <v>46498</v>
      </c>
      <c r="C16660" s="218">
        <v>7.7950515859190697</v>
      </c>
      <c r="D16660" s="218">
        <v>7.8924177040997803</v>
      </c>
      <c r="E16660" s="218">
        <v>7.81967490668581</v>
      </c>
      <c r="F16660" s="218">
        <v>7.9477401821370801</v>
      </c>
      <c r="G16660" s="218">
        <v>7.7910327241894803</v>
      </c>
      <c r="H16660" s="218">
        <v>7.47358031334708</v>
      </c>
      <c r="I16660" t="s">
        <v>46499</v>
      </c>
      <c r="J16660" s="218" t="s">
        <v>46499</v>
      </c>
      <c r="K16660" s="218">
        <v>1</v>
      </c>
      <c r="L16660" s="218">
        <v>2.4623320766740342E-2</v>
      </c>
      <c r="M16660" s="218">
        <v>0.15268859621801045</v>
      </c>
      <c r="N16660" s="218">
        <v>-7.2742797413970273E-2</v>
      </c>
      <c r="O16660" s="218">
        <v>5.5322478037299838E-2</v>
      </c>
      <c r="P16660" s="218">
        <v>-4.0188617295893181E-3</v>
      </c>
      <c r="Q16660" s="218">
        <v>-0.32147127257198971</v>
      </c>
      <c r="R16660" s="507">
        <v>8.8655958492375397E-2</v>
      </c>
      <c r="S16660" s="507">
        <v>-8.7101596883352173E-3</v>
      </c>
      <c r="T16660" s="218">
        <v>-0.16274506715078951</v>
      </c>
    </row>
    <row r="16661" spans="1:20" x14ac:dyDescent="0.6">
      <c r="A16661" s="218" t="s">
        <v>46500</v>
      </c>
      <c r="B16661" s="218" t="s">
        <v>46501</v>
      </c>
      <c r="C16661" s="218">
        <v>5.0302924145648902</v>
      </c>
      <c r="D16661" s="218">
        <v>4.9379737308260596</v>
      </c>
      <c r="E16661" s="218">
        <v>5.5343553960531899</v>
      </c>
      <c r="F16661" s="218">
        <v>5.1539083898103204</v>
      </c>
      <c r="G16661" s="218">
        <v>1.08739361964643</v>
      </c>
      <c r="H16661" s="218">
        <v>5.84678087000131</v>
      </c>
      <c r="I16661" t="s">
        <v>46502</v>
      </c>
      <c r="J16661" s="218" t="s">
        <v>46502</v>
      </c>
      <c r="K16661" s="218">
        <v>1</v>
      </c>
      <c r="L16661" s="218">
        <v>0.50406298148829976</v>
      </c>
      <c r="M16661" s="218">
        <v>0.12361597524543022</v>
      </c>
      <c r="N16661" s="218">
        <v>0.59638166522713032</v>
      </c>
      <c r="O16661" s="218">
        <v>0.21593465898426079</v>
      </c>
      <c r="P16661" s="218">
        <v>-3.9428987949184604</v>
      </c>
      <c r="Q16661" s="218">
        <v>0.81648845543641979</v>
      </c>
      <c r="R16661" s="507">
        <v>0.31383947836686499</v>
      </c>
      <c r="S16661" s="507">
        <v>0.40615816210569555</v>
      </c>
      <c r="T16661" s="218">
        <v>-1.5632051697410203</v>
      </c>
    </row>
    <row r="16662" spans="1:20" x14ac:dyDescent="0.6">
      <c r="A16662" s="218" t="s">
        <v>46503</v>
      </c>
      <c r="B16662" s="218" t="s">
        <v>46504</v>
      </c>
      <c r="C16662" s="218">
        <v>3.9029684870723398</v>
      </c>
      <c r="D16662" s="218">
        <v>4.0949269553632002</v>
      </c>
      <c r="E16662" s="218">
        <v>0</v>
      </c>
      <c r="F16662" s="218">
        <v>3.2293872912064598</v>
      </c>
      <c r="G16662" s="218">
        <v>0</v>
      </c>
      <c r="H16662" s="218">
        <v>0.123827711997599</v>
      </c>
      <c r="I16662" t="s">
        <v>46505</v>
      </c>
      <c r="J16662" s="218" t="s">
        <v>46505</v>
      </c>
      <c r="K16662" s="218">
        <v>1</v>
      </c>
      <c r="L16662" s="218">
        <v>-3.9029684870723398</v>
      </c>
      <c r="M16662" s="218">
        <v>-0.67358119586587994</v>
      </c>
      <c r="N16662" s="218">
        <v>-4.0949269553632002</v>
      </c>
      <c r="O16662" s="218">
        <v>-0.86553966415674033</v>
      </c>
      <c r="P16662" s="218">
        <v>-3.9029684870723398</v>
      </c>
      <c r="Q16662" s="218">
        <v>-3.7791407750747408</v>
      </c>
      <c r="R16662" s="507">
        <v>-2.2882748414691099</v>
      </c>
      <c r="S16662" s="507">
        <v>-2.4802333097599703</v>
      </c>
      <c r="T16662" s="218">
        <v>-3.8410546310735403</v>
      </c>
    </row>
    <row r="16663" spans="1:20" x14ac:dyDescent="0.6">
      <c r="A16663" s="218" t="s">
        <v>46506</v>
      </c>
      <c r="B16663" s="218" t="s">
        <v>46507</v>
      </c>
      <c r="C16663" s="218">
        <v>3.8526467711954</v>
      </c>
      <c r="D16663" s="218">
        <v>3.6401759386992598</v>
      </c>
      <c r="E16663" s="218">
        <v>5.44016568968664E-2</v>
      </c>
      <c r="F16663" s="218">
        <v>4.5683589544426004</v>
      </c>
      <c r="G16663" s="218">
        <v>0</v>
      </c>
      <c r="H16663" s="218">
        <v>0</v>
      </c>
      <c r="I16663" t="s">
        <v>46508</v>
      </c>
      <c r="J16663" s="218" t="s">
        <v>46508</v>
      </c>
      <c r="K16663" s="218">
        <v>1</v>
      </c>
      <c r="L16663" s="218">
        <v>-3.7982451142985334</v>
      </c>
      <c r="M16663" s="218">
        <v>0.71571218324720043</v>
      </c>
      <c r="N16663" s="218">
        <v>-3.5857742818023932</v>
      </c>
      <c r="O16663" s="218">
        <v>0.92818301574334061</v>
      </c>
      <c r="P16663" s="218">
        <v>-3.8526467711954</v>
      </c>
      <c r="Q16663" s="218">
        <v>-3.8526467711954</v>
      </c>
      <c r="R16663" s="507">
        <v>-1.5412664655256665</v>
      </c>
      <c r="S16663" s="507">
        <v>-1.3287956330295263</v>
      </c>
      <c r="T16663" s="218">
        <v>-3.8526467711954</v>
      </c>
    </row>
    <row r="16664" spans="1:20" x14ac:dyDescent="0.6">
      <c r="A16664" s="218" t="s">
        <v>46509</v>
      </c>
      <c r="B16664" s="218" t="s">
        <v>46510</v>
      </c>
      <c r="C16664" s="218">
        <v>4.19092465318574</v>
      </c>
      <c r="D16664" s="218">
        <v>4.0065162130125902</v>
      </c>
      <c r="E16664" s="218">
        <v>4.6559157387971002</v>
      </c>
      <c r="F16664" s="218">
        <v>3.39578314315512</v>
      </c>
      <c r="G16664" s="218">
        <v>0</v>
      </c>
      <c r="H16664" s="218">
        <v>0</v>
      </c>
      <c r="I16664" t="s">
        <v>46511</v>
      </c>
      <c r="J16664" s="218" t="s">
        <v>46511</v>
      </c>
      <c r="K16664" s="218">
        <v>1</v>
      </c>
      <c r="L16664" s="218">
        <v>0.46499108561136016</v>
      </c>
      <c r="M16664" s="218">
        <v>-0.79514151003062006</v>
      </c>
      <c r="N16664" s="218">
        <v>0.64939952578450999</v>
      </c>
      <c r="O16664" s="218">
        <v>-0.61073306985747022</v>
      </c>
      <c r="P16664" s="218">
        <v>-4.19092465318574</v>
      </c>
      <c r="Q16664" s="218">
        <v>-4.19092465318574</v>
      </c>
      <c r="R16664" s="507">
        <v>-0.16507521220962995</v>
      </c>
      <c r="S16664" s="507">
        <v>1.9333227963519883E-2</v>
      </c>
      <c r="T16664" s="218">
        <v>-4.19092465318574</v>
      </c>
    </row>
    <row r="16665" spans="1:20" x14ac:dyDescent="0.6">
      <c r="A16665" s="218" t="s">
        <v>46512</v>
      </c>
      <c r="B16665" s="218" t="s">
        <v>46513</v>
      </c>
      <c r="C16665" s="218">
        <v>5.96329673224231</v>
      </c>
      <c r="D16665" s="218">
        <v>5.5375027879025298</v>
      </c>
      <c r="E16665" s="218">
        <v>6.4120711223569602</v>
      </c>
      <c r="F16665" s="218">
        <v>5.85955533870683</v>
      </c>
      <c r="G16665" s="218">
        <v>1.55729034198126</v>
      </c>
      <c r="H16665" s="218">
        <v>0.123827711997599</v>
      </c>
      <c r="I16665" t="s">
        <v>46514</v>
      </c>
      <c r="J16665" s="218" t="s">
        <v>46514</v>
      </c>
      <c r="K16665" s="218">
        <v>1</v>
      </c>
      <c r="L16665" s="218">
        <v>0.44877439011465015</v>
      </c>
      <c r="M16665" s="218">
        <v>-0.10374139353548006</v>
      </c>
      <c r="N16665" s="218">
        <v>0.87456833445443038</v>
      </c>
      <c r="O16665" s="218">
        <v>0.32205255080430018</v>
      </c>
      <c r="P16665" s="218">
        <v>-4.4060063902610498</v>
      </c>
      <c r="Q16665" s="218">
        <v>-5.839469020244711</v>
      </c>
      <c r="R16665" s="507">
        <v>0.17251649828958504</v>
      </c>
      <c r="S16665" s="507">
        <v>0.59831044262936528</v>
      </c>
      <c r="T16665" s="218">
        <v>-5.1227377052528809</v>
      </c>
    </row>
    <row r="16666" spans="1:20" x14ac:dyDescent="0.6">
      <c r="A16666" s="218" t="s">
        <v>46515</v>
      </c>
      <c r="B16666" s="218" t="s">
        <v>46516</v>
      </c>
      <c r="C16666" s="218">
        <v>5.0576995363277701</v>
      </c>
      <c r="D16666" s="218">
        <v>4.7783287501870797</v>
      </c>
      <c r="E16666" s="218">
        <v>3.34283120588508</v>
      </c>
      <c r="F16666" s="218">
        <v>5.2282058843830503</v>
      </c>
      <c r="G16666" s="218">
        <v>0.14046909216855899</v>
      </c>
      <c r="H16666" s="218">
        <v>7.49524109530988</v>
      </c>
      <c r="I16666" t="s">
        <v>46517</v>
      </c>
      <c r="J16666" s="218" t="s">
        <v>46517</v>
      </c>
      <c r="K16666" s="218">
        <v>1</v>
      </c>
      <c r="L16666" s="218">
        <v>-1.7148683304426902</v>
      </c>
      <c r="M16666" s="218">
        <v>0.1705063480552802</v>
      </c>
      <c r="N16666" s="218">
        <v>-1.4354975443019997</v>
      </c>
      <c r="O16666" s="218">
        <v>0.44987713419597064</v>
      </c>
      <c r="P16666" s="218">
        <v>-4.9172304441592107</v>
      </c>
      <c r="Q16666" s="218">
        <v>2.4375415589821099</v>
      </c>
      <c r="R16666" s="507">
        <v>-0.77218099119370498</v>
      </c>
      <c r="S16666" s="507">
        <v>-0.49281020505301454</v>
      </c>
      <c r="T16666" s="218">
        <v>-1.2398444425885504</v>
      </c>
    </row>
    <row r="16667" spans="1:20" x14ac:dyDescent="0.6">
      <c r="A16667" s="218" t="s">
        <v>46518</v>
      </c>
      <c r="B16667" s="218" t="s">
        <v>46519</v>
      </c>
      <c r="C16667" s="218">
        <v>6.2733050541724698</v>
      </c>
      <c r="D16667" s="218">
        <v>6.3905708442237898</v>
      </c>
      <c r="E16667" s="218">
        <v>4.5604619588225903</v>
      </c>
      <c r="F16667" s="218">
        <v>6.39068468133586</v>
      </c>
      <c r="G16667" s="218">
        <v>0.14046909216855899</v>
      </c>
      <c r="H16667" s="218">
        <v>0.44200174004994403</v>
      </c>
      <c r="I16667" t="s">
        <v>46520</v>
      </c>
      <c r="J16667" s="218" t="s">
        <v>46520</v>
      </c>
      <c r="K16667" s="218">
        <v>1</v>
      </c>
      <c r="L16667" s="218">
        <v>-1.7128430953498794</v>
      </c>
      <c r="M16667" s="218">
        <v>0.11737962716339023</v>
      </c>
      <c r="N16667" s="218">
        <v>-1.8301088854011995</v>
      </c>
      <c r="O16667" s="218">
        <v>1.1383711207013647E-4</v>
      </c>
      <c r="P16667" s="218">
        <v>-6.1328359620039103</v>
      </c>
      <c r="Q16667" s="218">
        <v>-5.8313033141225254</v>
      </c>
      <c r="R16667" s="507">
        <v>-0.7977317340932446</v>
      </c>
      <c r="S16667" s="507">
        <v>-0.9149975241445647</v>
      </c>
      <c r="T16667" s="218">
        <v>-5.9820696380632175</v>
      </c>
    </row>
    <row r="16668" spans="1:20" x14ac:dyDescent="0.6">
      <c r="A16668" s="218" t="s">
        <v>46521</v>
      </c>
      <c r="B16668" s="218" t="s">
        <v>46522</v>
      </c>
      <c r="C16668" s="218">
        <v>7.2282119840238099</v>
      </c>
      <c r="D16668" s="218">
        <v>7.3107857005149404</v>
      </c>
      <c r="E16668" s="218">
        <v>6.69332488039122</v>
      </c>
      <c r="F16668" s="218">
        <v>7.8600949618213898</v>
      </c>
      <c r="G16668" s="218">
        <v>0.494726731926454</v>
      </c>
      <c r="H16668" s="218">
        <v>0.23786221336595301</v>
      </c>
      <c r="I16668" t="s">
        <v>46523</v>
      </c>
      <c r="J16668" s="218" t="s">
        <v>46523</v>
      </c>
      <c r="K16668" s="218">
        <v>1</v>
      </c>
      <c r="L16668" s="218">
        <v>-0.53488710363258996</v>
      </c>
      <c r="M16668" s="218">
        <v>0.63188297779757985</v>
      </c>
      <c r="N16668" s="218">
        <v>-0.61746082012372039</v>
      </c>
      <c r="O16668" s="218">
        <v>0.54930926130644941</v>
      </c>
      <c r="P16668" s="218">
        <v>-6.7334852520973563</v>
      </c>
      <c r="Q16668" s="218">
        <v>-6.9903497706578568</v>
      </c>
      <c r="R16668" s="507">
        <v>4.8497937082494946E-2</v>
      </c>
      <c r="S16668" s="507">
        <v>-3.4075779408635487E-2</v>
      </c>
      <c r="T16668" s="218">
        <v>-6.861917511377607</v>
      </c>
    </row>
    <row r="16669" spans="1:20" x14ac:dyDescent="0.6">
      <c r="A16669" s="218" t="s">
        <v>46524</v>
      </c>
      <c r="B16669" s="218" t="s">
        <v>46525</v>
      </c>
      <c r="C16669" s="218">
        <v>6.5872297484038604</v>
      </c>
      <c r="D16669" s="218">
        <v>6.6212686001792802</v>
      </c>
      <c r="E16669" s="218">
        <v>3.4017199849387798</v>
      </c>
      <c r="F16669" s="218">
        <v>6.6062719077549499</v>
      </c>
      <c r="G16669" s="218">
        <v>0.26846663313173802</v>
      </c>
      <c r="H16669" s="218">
        <v>0</v>
      </c>
      <c r="I16669" t="s">
        <v>46526</v>
      </c>
      <c r="J16669" s="218" t="s">
        <v>46526</v>
      </c>
      <c r="K16669" s="218">
        <v>1</v>
      </c>
      <c r="L16669" s="218">
        <v>-3.1855097634650806</v>
      </c>
      <c r="M16669" s="218">
        <v>1.9042159351089438E-2</v>
      </c>
      <c r="N16669" s="218">
        <v>-3.2195486152405004</v>
      </c>
      <c r="O16669" s="218">
        <v>-1.4996692424330327E-2</v>
      </c>
      <c r="P16669" s="218">
        <v>-6.3187631152721222</v>
      </c>
      <c r="Q16669" s="218">
        <v>-6.5872297484038604</v>
      </c>
      <c r="R16669" s="507">
        <v>-1.5832338020569956</v>
      </c>
      <c r="S16669" s="507">
        <v>-1.6172726538324154</v>
      </c>
      <c r="T16669" s="218">
        <v>-6.4529964318379918</v>
      </c>
    </row>
    <row r="16670" spans="1:20" x14ac:dyDescent="0.6">
      <c r="A16670" s="218" t="s">
        <v>46527</v>
      </c>
      <c r="B16670" s="218" t="s">
        <v>46528</v>
      </c>
      <c r="C16670" s="218">
        <v>7.17317475463439</v>
      </c>
      <c r="D16670" s="218">
        <v>6.98703424529862</v>
      </c>
      <c r="E16670" s="218">
        <v>4.9725462670501601</v>
      </c>
      <c r="F16670" s="218">
        <v>6.1383286886844601</v>
      </c>
      <c r="G16670" s="218">
        <v>7.1858717998169697</v>
      </c>
      <c r="H16670" s="218">
        <v>0</v>
      </c>
      <c r="I16670" t="s">
        <v>46529</v>
      </c>
      <c r="J16670" s="218" t="s">
        <v>46529</v>
      </c>
      <c r="K16670" s="218">
        <v>1</v>
      </c>
      <c r="L16670" s="218">
        <v>-2.2006284875842299</v>
      </c>
      <c r="M16670" s="218">
        <v>-1.0348460659499299</v>
      </c>
      <c r="N16670" s="218">
        <v>-2.0144879782484599</v>
      </c>
      <c r="O16670" s="218">
        <v>-0.84870555661415992</v>
      </c>
      <c r="P16670" s="218">
        <v>1.2697045182579636E-2</v>
      </c>
      <c r="Q16670" s="218">
        <v>-7.17317475463439</v>
      </c>
      <c r="R16670" s="507">
        <v>-1.6177372767670799</v>
      </c>
      <c r="S16670" s="507">
        <v>-1.4315967674313099</v>
      </c>
      <c r="T16670" s="218">
        <v>-3.5802388547259052</v>
      </c>
    </row>
    <row r="16671" spans="1:20" x14ac:dyDescent="0.6">
      <c r="A16671" s="218" t="s">
        <v>46530</v>
      </c>
      <c r="B16671" s="218" t="s">
        <v>46531</v>
      </c>
      <c r="C16671" s="218">
        <v>5.7384981570887401</v>
      </c>
      <c r="D16671" s="218">
        <v>5.4962069418613799</v>
      </c>
      <c r="E16671" s="218">
        <v>4.9313503450864999</v>
      </c>
      <c r="F16671" s="218">
        <v>5.2617580580532302</v>
      </c>
      <c r="G16671" s="218">
        <v>0.38602773444041999</v>
      </c>
      <c r="H16671" s="218">
        <v>6.3578734189639903</v>
      </c>
      <c r="I16671" t="s">
        <v>46532</v>
      </c>
      <c r="J16671" s="218" t="s">
        <v>46532</v>
      </c>
      <c r="K16671" s="218">
        <v>1</v>
      </c>
      <c r="L16671" s="218">
        <v>-0.80714781200224017</v>
      </c>
      <c r="M16671" s="218">
        <v>-0.47674009903550996</v>
      </c>
      <c r="N16671" s="218">
        <v>-0.56485659677487998</v>
      </c>
      <c r="O16671" s="218">
        <v>-0.23444888380814977</v>
      </c>
      <c r="P16671" s="218">
        <v>-5.3524704226483202</v>
      </c>
      <c r="Q16671" s="218">
        <v>0.61937526187525016</v>
      </c>
      <c r="R16671" s="507">
        <v>-0.64194395551887506</v>
      </c>
      <c r="S16671" s="507">
        <v>-0.39965274029151487</v>
      </c>
      <c r="T16671" s="218">
        <v>-2.366547580386535</v>
      </c>
    </row>
    <row r="16672" spans="1:20" x14ac:dyDescent="0.6">
      <c r="A16672" s="218" t="s">
        <v>46533</v>
      </c>
      <c r="B16672" s="218" t="s">
        <v>46534</v>
      </c>
      <c r="C16672" s="218">
        <v>6.01886387857264</v>
      </c>
      <c r="D16672" s="218">
        <v>6.0701237331887601</v>
      </c>
      <c r="E16672" s="218">
        <v>5.27562640614779</v>
      </c>
      <c r="F16672" s="218">
        <v>6.3911900894826097</v>
      </c>
      <c r="G16672" s="218">
        <v>1.34138912626164</v>
      </c>
      <c r="H16672" s="218">
        <v>0.123827711997599</v>
      </c>
      <c r="I16672" t="s">
        <v>46535</v>
      </c>
      <c r="J16672" s="218" t="s">
        <v>46535</v>
      </c>
      <c r="K16672" s="218">
        <v>1</v>
      </c>
      <c r="L16672" s="218">
        <v>-0.74323747242485005</v>
      </c>
      <c r="M16672" s="218">
        <v>0.37232621090996965</v>
      </c>
      <c r="N16672" s="218">
        <v>-0.79449732704097009</v>
      </c>
      <c r="O16672" s="218">
        <v>0.32106635629384961</v>
      </c>
      <c r="P16672" s="218">
        <v>-4.6774747523110003</v>
      </c>
      <c r="Q16672" s="218">
        <v>-5.895036166575041</v>
      </c>
      <c r="R16672" s="507">
        <v>-0.1854556307574402</v>
      </c>
      <c r="S16672" s="507">
        <v>-0.23671548537356024</v>
      </c>
      <c r="T16672" s="218">
        <v>-5.2862554594430211</v>
      </c>
    </row>
    <row r="16673" spans="1:20" x14ac:dyDescent="0.6">
      <c r="A16673" s="218" t="s">
        <v>46536</v>
      </c>
      <c r="B16673" s="218" t="s">
        <v>46537</v>
      </c>
      <c r="C16673" s="218">
        <v>5.69473182479953</v>
      </c>
      <c r="D16673" s="218">
        <v>5.5107953283892304</v>
      </c>
      <c r="E16673" s="218">
        <v>5.1105276863041702</v>
      </c>
      <c r="F16673" s="218">
        <v>6.0837191293177701</v>
      </c>
      <c r="G16673" s="218">
        <v>7.94982909160482</v>
      </c>
      <c r="H16673" s="218">
        <v>7.6128579151939304</v>
      </c>
      <c r="I16673" t="s">
        <v>46538</v>
      </c>
      <c r="J16673" s="218" t="s">
        <v>46538</v>
      </c>
      <c r="K16673" s="218">
        <v>3</v>
      </c>
      <c r="L16673" s="218">
        <v>-0.58420413849535979</v>
      </c>
      <c r="M16673" s="218">
        <v>0.38898730451824015</v>
      </c>
      <c r="N16673" s="218">
        <v>-0.40026764208506016</v>
      </c>
      <c r="O16673" s="218">
        <v>0.57292380092853978</v>
      </c>
      <c r="P16673" s="218">
        <v>2.25509726680529</v>
      </c>
      <c r="Q16673" s="218">
        <v>1.9181260903944004</v>
      </c>
      <c r="R16673" s="507">
        <v>-9.7608416988559821E-2</v>
      </c>
      <c r="S16673" s="507">
        <v>8.6328079421739812E-2</v>
      </c>
      <c r="T16673" s="218">
        <v>2.0866116785998452</v>
      </c>
    </row>
    <row r="16674" spans="1:20" x14ac:dyDescent="0.6">
      <c r="A16674" s="218" t="s">
        <v>46539</v>
      </c>
      <c r="B16674" s="218" t="s">
        <v>46540</v>
      </c>
      <c r="C16674" s="218">
        <v>5.3157683274052001</v>
      </c>
      <c r="D16674" s="218">
        <v>5.2276151246972598</v>
      </c>
      <c r="E16674" s="218">
        <v>5.6906558677110004</v>
      </c>
      <c r="F16674" s="218">
        <v>3.2428909302506401</v>
      </c>
      <c r="G16674" s="218">
        <v>0.77891856884019794</v>
      </c>
      <c r="H16674" s="218">
        <v>0</v>
      </c>
      <c r="I16674" t="s">
        <v>46538</v>
      </c>
      <c r="J16674" s="218" t="s">
        <v>46538</v>
      </c>
      <c r="K16674" s="218">
        <v>3</v>
      </c>
      <c r="L16674" s="218">
        <v>0.37488754030580029</v>
      </c>
      <c r="M16674" s="218">
        <v>-2.07287739715456</v>
      </c>
      <c r="N16674" s="218">
        <v>0.46304074301374065</v>
      </c>
      <c r="O16674" s="218">
        <v>-1.9847241944466196</v>
      </c>
      <c r="P16674" s="218">
        <v>-4.5368497585650021</v>
      </c>
      <c r="Q16674" s="218">
        <v>-5.3157683274052001</v>
      </c>
      <c r="R16674" s="507">
        <v>-0.84899492842437985</v>
      </c>
      <c r="S16674" s="507">
        <v>-0.76084172571643949</v>
      </c>
      <c r="T16674" s="218">
        <v>-4.9263090429851015</v>
      </c>
    </row>
    <row r="16675" spans="1:20" x14ac:dyDescent="0.6">
      <c r="A16675" s="218" t="s">
        <v>46541</v>
      </c>
      <c r="B16675" s="218" t="s">
        <v>46542</v>
      </c>
      <c r="C16675" s="218">
        <v>4.8652487339505797</v>
      </c>
      <c r="D16675" s="218">
        <v>4.9364307731764203</v>
      </c>
      <c r="E16675" s="218">
        <v>5.2393949066579397</v>
      </c>
      <c r="F16675" s="218">
        <v>2.6262550311473798</v>
      </c>
      <c r="G16675" s="218">
        <v>1.1552061784318599</v>
      </c>
      <c r="H16675" s="218">
        <v>0</v>
      </c>
      <c r="I16675" t="s">
        <v>46538</v>
      </c>
      <c r="J16675" s="218" t="s">
        <v>46538</v>
      </c>
      <c r="K16675" s="218">
        <v>3</v>
      </c>
      <c r="L16675" s="218">
        <v>0.37414617270736006</v>
      </c>
      <c r="M16675" s="218">
        <v>-2.2389937028031999</v>
      </c>
      <c r="N16675" s="218">
        <v>0.3029641334815194</v>
      </c>
      <c r="O16675" s="218">
        <v>-2.3101757420290405</v>
      </c>
      <c r="P16675" s="218">
        <v>-3.7100425555187195</v>
      </c>
      <c r="Q16675" s="218">
        <v>-4.8652487339505797</v>
      </c>
      <c r="R16675" s="507">
        <v>-0.93242376504791991</v>
      </c>
      <c r="S16675" s="507">
        <v>-1.0036058042737606</v>
      </c>
      <c r="T16675" s="218">
        <v>-4.2876456447346492</v>
      </c>
    </row>
    <row r="16676" spans="1:20" x14ac:dyDescent="0.6">
      <c r="A16676" s="218" t="s">
        <v>46543</v>
      </c>
      <c r="B16676" s="218" t="s">
        <v>46544</v>
      </c>
      <c r="C16676" s="218">
        <v>5.7323265272665296</v>
      </c>
      <c r="D16676" s="218">
        <v>5.8460322673649499</v>
      </c>
      <c r="E16676" s="218">
        <v>5.7098491142674401</v>
      </c>
      <c r="F16676" s="218">
        <v>6.0698953799362299</v>
      </c>
      <c r="G16676" s="218">
        <v>0.26846663313173802</v>
      </c>
      <c r="H16676" s="218">
        <v>6.5230335580240597</v>
      </c>
      <c r="I16676" t="s">
        <v>46545</v>
      </c>
      <c r="J16676" s="218" t="s">
        <v>46545</v>
      </c>
      <c r="K16676" s="218">
        <v>1</v>
      </c>
      <c r="L16676" s="218">
        <v>-2.2477412999089452E-2</v>
      </c>
      <c r="M16676" s="218">
        <v>0.33756885266970027</v>
      </c>
      <c r="N16676" s="218">
        <v>-0.13618315309750972</v>
      </c>
      <c r="O16676" s="218">
        <v>0.22386311257128</v>
      </c>
      <c r="P16676" s="218">
        <v>-5.4638598941347913</v>
      </c>
      <c r="Q16676" s="218">
        <v>0.79070703075753013</v>
      </c>
      <c r="R16676" s="507">
        <v>0.15754571983530541</v>
      </c>
      <c r="S16676" s="507">
        <v>4.3839979736885137E-2</v>
      </c>
      <c r="T16676" s="218">
        <v>-2.3365764316886306</v>
      </c>
    </row>
    <row r="16677" spans="1:20" x14ac:dyDescent="0.6">
      <c r="A16677" s="218" t="s">
        <v>46546</v>
      </c>
      <c r="B16677" s="218" t="s">
        <v>46547</v>
      </c>
      <c r="C16677" s="218">
        <v>3.7737117697404998</v>
      </c>
      <c r="D16677" s="218">
        <v>3.1155792949394598</v>
      </c>
      <c r="E16677" s="218">
        <v>0</v>
      </c>
      <c r="F16677" s="218">
        <v>0.66719150813901396</v>
      </c>
      <c r="G16677" s="218">
        <v>0</v>
      </c>
      <c r="H16677" s="218">
        <v>0</v>
      </c>
      <c r="I16677" t="s">
        <v>46548</v>
      </c>
      <c r="J16677" s="218" t="s">
        <v>46548</v>
      </c>
      <c r="K16677" s="218">
        <v>1</v>
      </c>
      <c r="L16677" s="218">
        <v>-3.7737117697404998</v>
      </c>
      <c r="M16677" s="218">
        <v>-3.106520261601486</v>
      </c>
      <c r="N16677" s="218">
        <v>-3.1155792949394598</v>
      </c>
      <c r="O16677" s="218">
        <v>-2.448387786800446</v>
      </c>
      <c r="P16677" s="218">
        <v>-3.7737117697404998</v>
      </c>
      <c r="Q16677" s="218">
        <v>-3.7737117697404998</v>
      </c>
      <c r="R16677" s="507">
        <v>-3.4401160156709931</v>
      </c>
      <c r="S16677" s="507">
        <v>-2.7819835408699527</v>
      </c>
      <c r="T16677" s="218">
        <v>-3.7737117697404998</v>
      </c>
    </row>
    <row r="16678" spans="1:20" x14ac:dyDescent="0.6">
      <c r="A16678" s="218" t="s">
        <v>46549</v>
      </c>
      <c r="B16678" s="218" t="s">
        <v>46550</v>
      </c>
      <c r="C16678" s="218">
        <v>4.9816907889381001</v>
      </c>
      <c r="D16678" s="218">
        <v>5.09005095300114</v>
      </c>
      <c r="E16678" s="218">
        <v>5.2510882813611399</v>
      </c>
      <c r="F16678" s="218">
        <v>5.0730581422231298</v>
      </c>
      <c r="G16678" s="218">
        <v>1.0162357018798001</v>
      </c>
      <c r="H16678" s="218">
        <v>0.123827711997599</v>
      </c>
      <c r="I16678" t="s">
        <v>46551</v>
      </c>
      <c r="J16678" s="218" t="s">
        <v>46551</v>
      </c>
      <c r="K16678" s="218">
        <v>1</v>
      </c>
      <c r="L16678" s="218">
        <v>0.26939749242303979</v>
      </c>
      <c r="M16678" s="218">
        <v>9.1367353285029651E-2</v>
      </c>
      <c r="N16678" s="218">
        <v>0.16103732835999995</v>
      </c>
      <c r="O16678" s="218">
        <v>-1.6992810778010181E-2</v>
      </c>
      <c r="P16678" s="218">
        <v>-3.9654550870583001</v>
      </c>
      <c r="Q16678" s="218">
        <v>-4.8578630769405011</v>
      </c>
      <c r="R16678" s="507">
        <v>0.18038242285403472</v>
      </c>
      <c r="S16678" s="507">
        <v>7.2022258790994886E-2</v>
      </c>
      <c r="T16678" s="218">
        <v>-4.4116590819994004</v>
      </c>
    </row>
    <row r="16679" spans="1:20" x14ac:dyDescent="0.6">
      <c r="A16679" s="218" t="s">
        <v>46552</v>
      </c>
      <c r="B16679" s="218" t="s">
        <v>46553</v>
      </c>
      <c r="C16679" s="218">
        <v>5.7018558601054998</v>
      </c>
      <c r="D16679" s="218">
        <v>5.6167090064937799</v>
      </c>
      <c r="E16679" s="218">
        <v>3.3208067880121201</v>
      </c>
      <c r="F16679" s="218">
        <v>4.8456201072263898</v>
      </c>
      <c r="G16679" s="218">
        <v>0</v>
      </c>
      <c r="H16679" s="218">
        <v>0</v>
      </c>
      <c r="I16679" t="s">
        <v>46554</v>
      </c>
      <c r="J16679" s="218" t="s">
        <v>46554</v>
      </c>
      <c r="K16679" s="218">
        <v>1</v>
      </c>
      <c r="L16679" s="218">
        <v>-2.3810490720933797</v>
      </c>
      <c r="M16679" s="218">
        <v>-0.85623575287911002</v>
      </c>
      <c r="N16679" s="218">
        <v>-2.2959022184816598</v>
      </c>
      <c r="O16679" s="218">
        <v>-0.7710888992673901</v>
      </c>
      <c r="P16679" s="218">
        <v>-5.7018558601054998</v>
      </c>
      <c r="Q16679" s="218">
        <v>-5.7018558601054998</v>
      </c>
      <c r="R16679" s="507">
        <v>-1.6186424124862449</v>
      </c>
      <c r="S16679" s="507">
        <v>-1.5334955588745249</v>
      </c>
      <c r="T16679" s="218">
        <v>-5.7018558601054998</v>
      </c>
    </row>
    <row r="16680" spans="1:20" x14ac:dyDescent="0.6">
      <c r="A16680" s="218" t="s">
        <v>46555</v>
      </c>
      <c r="B16680" s="218" t="s">
        <v>46556</v>
      </c>
      <c r="C16680" s="218">
        <v>4.4078086458952397</v>
      </c>
      <c r="D16680" s="218">
        <v>4.6950069987714702</v>
      </c>
      <c r="E16680" s="218">
        <v>5.44016568968664E-2</v>
      </c>
      <c r="F16680" s="218">
        <v>2.9287985131793701</v>
      </c>
      <c r="G16680" s="218">
        <v>0</v>
      </c>
      <c r="H16680" s="218">
        <v>0</v>
      </c>
      <c r="I16680" t="s">
        <v>46557</v>
      </c>
      <c r="J16680" s="218" t="s">
        <v>46557</v>
      </c>
      <c r="K16680" s="218">
        <v>1</v>
      </c>
      <c r="L16680" s="218">
        <v>-4.3534069889983735</v>
      </c>
      <c r="M16680" s="218">
        <v>-1.4790101327158696</v>
      </c>
      <c r="N16680" s="218">
        <v>-4.6406053418746041</v>
      </c>
      <c r="O16680" s="218">
        <v>-1.7662084855921001</v>
      </c>
      <c r="P16680" s="218">
        <v>-4.4078086458952397</v>
      </c>
      <c r="Q16680" s="218">
        <v>-4.4078086458952397</v>
      </c>
      <c r="R16680" s="507">
        <v>-2.9162085608571218</v>
      </c>
      <c r="S16680" s="507">
        <v>-3.2034069137333523</v>
      </c>
      <c r="T16680" s="218">
        <v>-4.4078086458952397</v>
      </c>
    </row>
    <row r="16681" spans="1:20" x14ac:dyDescent="0.6">
      <c r="A16681" s="218" t="s">
        <v>46558</v>
      </c>
      <c r="B16681" s="218" t="s">
        <v>46559</v>
      </c>
      <c r="C16681" s="218">
        <v>6.5923500784384697</v>
      </c>
      <c r="D16681" s="218">
        <v>6.0966148859815803</v>
      </c>
      <c r="E16681" s="218">
        <v>7.4673068101983597</v>
      </c>
      <c r="F16681" s="218">
        <v>6.2639591764458498</v>
      </c>
      <c r="G16681" s="218">
        <v>2.5376396258827798</v>
      </c>
      <c r="H16681" s="218">
        <v>0.123827711997599</v>
      </c>
      <c r="I16681" t="s">
        <v>46560</v>
      </c>
      <c r="J16681" s="218" t="s">
        <v>46560</v>
      </c>
      <c r="K16681" s="218">
        <v>1</v>
      </c>
      <c r="L16681" s="218">
        <v>0.87495673175989008</v>
      </c>
      <c r="M16681" s="218">
        <v>-0.32839090199261989</v>
      </c>
      <c r="N16681" s="218">
        <v>1.3706919242167794</v>
      </c>
      <c r="O16681" s="218">
        <v>0.16734429046426946</v>
      </c>
      <c r="P16681" s="218">
        <v>-4.0547104525556898</v>
      </c>
      <c r="Q16681" s="218">
        <v>-6.4685223664408706</v>
      </c>
      <c r="R16681" s="507">
        <v>0.2732829148836351</v>
      </c>
      <c r="S16681" s="507">
        <v>0.76901810734052445</v>
      </c>
      <c r="T16681" s="218">
        <v>-5.2616164094982807</v>
      </c>
    </row>
    <row r="16682" spans="1:20" x14ac:dyDescent="0.6">
      <c r="A16682" s="218" t="s">
        <v>46561</v>
      </c>
      <c r="B16682" s="218" t="s">
        <v>46562</v>
      </c>
      <c r="C16682" s="218">
        <v>1.6227651345793299</v>
      </c>
      <c r="D16682" s="218">
        <v>1.5843542080330799</v>
      </c>
      <c r="E16682" s="218">
        <v>0</v>
      </c>
      <c r="F16682" s="218">
        <v>0</v>
      </c>
      <c r="G16682" s="218">
        <v>0</v>
      </c>
      <c r="H16682" s="218">
        <v>0</v>
      </c>
      <c r="I16682" t="s">
        <v>46563</v>
      </c>
      <c r="J16682" s="218" t="s">
        <v>46563</v>
      </c>
      <c r="K16682" s="218">
        <v>1</v>
      </c>
      <c r="L16682" s="218">
        <v>-1.6227651345793299</v>
      </c>
      <c r="M16682" s="218">
        <v>-1.6227651345793299</v>
      </c>
      <c r="N16682" s="218">
        <v>-1.5843542080330799</v>
      </c>
      <c r="O16682" s="218">
        <v>-1.5843542080330799</v>
      </c>
      <c r="P16682" s="218">
        <v>-1.6227651345793299</v>
      </c>
      <c r="Q16682" s="218">
        <v>-1.6227651345793299</v>
      </c>
      <c r="R16682" s="507">
        <v>-1.6227651345793299</v>
      </c>
      <c r="S16682" s="507">
        <v>-1.5843542080330799</v>
      </c>
      <c r="T16682" s="218">
        <v>-1.6227651345793299</v>
      </c>
    </row>
    <row r="16683" spans="1:20" x14ac:dyDescent="0.6">
      <c r="A16683" s="218" t="s">
        <v>46564</v>
      </c>
      <c r="B16683" s="218" t="s">
        <v>46565</v>
      </c>
      <c r="C16683" s="218">
        <v>6.2285140561434096</v>
      </c>
      <c r="D16683" s="218">
        <v>6.2272875072624601</v>
      </c>
      <c r="E16683" s="218">
        <v>7.1954119571041701</v>
      </c>
      <c r="F16683" s="218">
        <v>4.8173168910299999</v>
      </c>
      <c r="G16683" s="218">
        <v>8.5936850910075009</v>
      </c>
      <c r="H16683" s="218">
        <v>8.1791708581116307</v>
      </c>
      <c r="I16683" t="s">
        <v>46566</v>
      </c>
      <c r="J16683" s="218" t="s">
        <v>46566</v>
      </c>
      <c r="K16683" s="218">
        <v>1</v>
      </c>
      <c r="L16683" s="218">
        <v>0.96689790096076056</v>
      </c>
      <c r="M16683" s="218">
        <v>-1.4111971651134096</v>
      </c>
      <c r="N16683" s="218">
        <v>0.96812444984171009</v>
      </c>
      <c r="O16683" s="218">
        <v>-1.4099706162324601</v>
      </c>
      <c r="P16683" s="218">
        <v>2.3651710348640913</v>
      </c>
      <c r="Q16683" s="218">
        <v>1.9506568019682211</v>
      </c>
      <c r="R16683" s="507">
        <v>-0.22214963207632454</v>
      </c>
      <c r="S16683" s="507">
        <v>-0.22092308319537501</v>
      </c>
      <c r="T16683" s="218">
        <v>2.1579139184161562</v>
      </c>
    </row>
    <row r="16684" spans="1:20" x14ac:dyDescent="0.6">
      <c r="A16684" s="218" t="s">
        <v>46567</v>
      </c>
      <c r="B16684" s="218" t="s">
        <v>46568</v>
      </c>
      <c r="C16684" s="218">
        <v>2.2682651324558698</v>
      </c>
      <c r="D16684" s="218">
        <v>2.0741913226067301</v>
      </c>
      <c r="E16684" s="218">
        <v>0</v>
      </c>
      <c r="F16684" s="218">
        <v>2.3214244376817801</v>
      </c>
      <c r="G16684" s="218">
        <v>0.14046909216855899</v>
      </c>
      <c r="H16684" s="218">
        <v>8.6134661398124699</v>
      </c>
      <c r="I16684" t="s">
        <v>46569</v>
      </c>
      <c r="J16684" s="218" t="s">
        <v>46569</v>
      </c>
      <c r="K16684" s="218">
        <v>1</v>
      </c>
      <c r="L16684" s="218">
        <v>-2.2682651324558698</v>
      </c>
      <c r="M16684" s="218">
        <v>5.3159305225910281E-2</v>
      </c>
      <c r="N16684" s="218">
        <v>-2.0741913226067301</v>
      </c>
      <c r="O16684" s="218">
        <v>0.24723311507504997</v>
      </c>
      <c r="P16684" s="218">
        <v>-2.1277960402873108</v>
      </c>
      <c r="Q16684" s="218">
        <v>6.3452010073566001</v>
      </c>
      <c r="R16684" s="507">
        <v>-1.1075529136149798</v>
      </c>
      <c r="S16684" s="507">
        <v>-0.91347910376584007</v>
      </c>
      <c r="T16684" s="218">
        <v>2.1087024835346444</v>
      </c>
    </row>
    <row r="16685" spans="1:20" x14ac:dyDescent="0.6">
      <c r="A16685" s="218" t="s">
        <v>46570</v>
      </c>
      <c r="B16685" s="218" t="s">
        <v>46571</v>
      </c>
      <c r="C16685" s="218">
        <v>5.2876346127841796</v>
      </c>
      <c r="D16685" s="218">
        <v>5.2953875506389299</v>
      </c>
      <c r="E16685" s="218">
        <v>4.9778339532873197</v>
      </c>
      <c r="F16685" s="218">
        <v>6.1857118063828098</v>
      </c>
      <c r="G16685" s="218">
        <v>1.08739361964643</v>
      </c>
      <c r="H16685" s="218">
        <v>0.123827711997599</v>
      </c>
      <c r="I16685" t="s">
        <v>46572</v>
      </c>
      <c r="J16685" s="218" t="s">
        <v>46572</v>
      </c>
      <c r="K16685" s="218">
        <v>1</v>
      </c>
      <c r="L16685" s="218">
        <v>-0.30980065949685986</v>
      </c>
      <c r="M16685" s="218">
        <v>0.89807719359863025</v>
      </c>
      <c r="N16685" s="218">
        <v>-0.31755359735161015</v>
      </c>
      <c r="O16685" s="218">
        <v>0.89032425574387997</v>
      </c>
      <c r="P16685" s="218">
        <v>-4.2002409931377498</v>
      </c>
      <c r="Q16685" s="218">
        <v>-5.1638069007865806</v>
      </c>
      <c r="R16685" s="507">
        <v>0.29413826705088519</v>
      </c>
      <c r="S16685" s="507">
        <v>0.28638532919613491</v>
      </c>
      <c r="T16685" s="218">
        <v>-4.6820239469621647</v>
      </c>
    </row>
    <row r="16686" spans="1:20" x14ac:dyDescent="0.6">
      <c r="A16686" s="218" t="s">
        <v>46573</v>
      </c>
      <c r="B16686" s="218" t="s">
        <v>46574</v>
      </c>
      <c r="C16686" s="218">
        <v>3.1934026324948599</v>
      </c>
      <c r="D16686" s="218">
        <v>3.36993456394806</v>
      </c>
      <c r="E16686" s="218">
        <v>4.2172445273642296</v>
      </c>
      <c r="F16686" s="218">
        <v>3.4316021521284799</v>
      </c>
      <c r="G16686" s="218">
        <v>0.14046909216855899</v>
      </c>
      <c r="H16686" s="218">
        <v>0</v>
      </c>
      <c r="I16686" t="s">
        <v>46575</v>
      </c>
      <c r="J16686" s="218" t="s">
        <v>46575</v>
      </c>
      <c r="K16686" s="218">
        <v>3</v>
      </c>
      <c r="L16686" s="218">
        <v>1.0238418948693697</v>
      </c>
      <c r="M16686" s="218">
        <v>0.23819951963361996</v>
      </c>
      <c r="N16686" s="218">
        <v>0.8473099634161696</v>
      </c>
      <c r="O16686" s="218">
        <v>6.1667588180419841E-2</v>
      </c>
      <c r="P16686" s="218">
        <v>-3.0529335403263009</v>
      </c>
      <c r="Q16686" s="218">
        <v>-3.1934026324948599</v>
      </c>
      <c r="R16686" s="507">
        <v>0.63102070725149484</v>
      </c>
      <c r="S16686" s="507">
        <v>0.45448877579829472</v>
      </c>
      <c r="T16686" s="218">
        <v>-3.1231680864105806</v>
      </c>
    </row>
    <row r="16687" spans="1:20" x14ac:dyDescent="0.6">
      <c r="A16687" s="218" t="s">
        <v>46576</v>
      </c>
      <c r="B16687" s="218" t="s">
        <v>46577</v>
      </c>
      <c r="C16687" s="218">
        <v>3.5707711018426198</v>
      </c>
      <c r="D16687" s="218">
        <v>3.1318492837195802</v>
      </c>
      <c r="E16687" s="218">
        <v>2.3860154523634298</v>
      </c>
      <c r="F16687" s="218">
        <v>3.4742066258287299</v>
      </c>
      <c r="G16687" s="218">
        <v>0.38602773444041999</v>
      </c>
      <c r="H16687" s="218">
        <v>0</v>
      </c>
      <c r="I16687" t="s">
        <v>46575</v>
      </c>
      <c r="J16687" s="218" t="s">
        <v>46575</v>
      </c>
      <c r="K16687" s="218">
        <v>3</v>
      </c>
      <c r="L16687" s="218">
        <v>-1.18475564947919</v>
      </c>
      <c r="M16687" s="218">
        <v>-9.6564476013889955E-2</v>
      </c>
      <c r="N16687" s="218">
        <v>-0.74583383135615033</v>
      </c>
      <c r="O16687" s="218">
        <v>0.3423573421091497</v>
      </c>
      <c r="P16687" s="218">
        <v>-3.1847433674021999</v>
      </c>
      <c r="Q16687" s="218">
        <v>-3.5707711018426198</v>
      </c>
      <c r="R16687" s="507">
        <v>-0.64066006274653997</v>
      </c>
      <c r="S16687" s="507">
        <v>-0.20173824462350032</v>
      </c>
      <c r="T16687" s="218">
        <v>-3.3777572346224098</v>
      </c>
    </row>
    <row r="16688" spans="1:20" x14ac:dyDescent="0.6">
      <c r="A16688" s="218" t="s">
        <v>46578</v>
      </c>
      <c r="B16688" s="218" t="s">
        <v>46579</v>
      </c>
      <c r="C16688" s="218">
        <v>4.5087503618571896</v>
      </c>
      <c r="D16688" s="218">
        <v>4.1860433467610596</v>
      </c>
      <c r="E16688" s="218">
        <v>3.3040649790960601</v>
      </c>
      <c r="F16688" s="218">
        <v>3.9914319198266499</v>
      </c>
      <c r="G16688" s="218">
        <v>0.494726731926454</v>
      </c>
      <c r="H16688" s="218">
        <v>0.123827711997599</v>
      </c>
      <c r="I16688" t="s">
        <v>46575</v>
      </c>
      <c r="J16688" s="218" t="s">
        <v>46575</v>
      </c>
      <c r="K16688" s="218">
        <v>3</v>
      </c>
      <c r="L16688" s="218">
        <v>-1.2046853827611295</v>
      </c>
      <c r="M16688" s="218">
        <v>-0.51731844203053967</v>
      </c>
      <c r="N16688" s="218">
        <v>-0.88197836766499949</v>
      </c>
      <c r="O16688" s="218">
        <v>-0.19461142693440969</v>
      </c>
      <c r="P16688" s="218">
        <v>-4.0140236299307359</v>
      </c>
      <c r="Q16688" s="218">
        <v>-4.3849226498595906</v>
      </c>
      <c r="R16688" s="507">
        <v>-0.86100191239583457</v>
      </c>
      <c r="S16688" s="507">
        <v>-0.53829489729970459</v>
      </c>
      <c r="T16688" s="218">
        <v>-4.1994731398951632</v>
      </c>
    </row>
    <row r="16689" spans="1:20" x14ac:dyDescent="0.6">
      <c r="A16689" s="218" t="s">
        <v>46580</v>
      </c>
      <c r="B16689" s="218" t="s">
        <v>46581</v>
      </c>
      <c r="C16689" s="218">
        <v>6.2191658773739196</v>
      </c>
      <c r="D16689" s="218">
        <v>6.2628110867775799</v>
      </c>
      <c r="E16689" s="218">
        <v>6.4813432715584698</v>
      </c>
      <c r="F16689" s="218">
        <v>5.34550848242037</v>
      </c>
      <c r="G16689" s="218">
        <v>1.9498624063249399</v>
      </c>
      <c r="H16689" s="218">
        <v>7.0100028669719698</v>
      </c>
      <c r="I16689" t="s">
        <v>46582</v>
      </c>
      <c r="J16689" s="218" t="s">
        <v>46582</v>
      </c>
      <c r="K16689" s="218">
        <v>1</v>
      </c>
      <c r="L16689" s="218">
        <v>0.26217739418455022</v>
      </c>
      <c r="M16689" s="218">
        <v>-0.87365739495354955</v>
      </c>
      <c r="N16689" s="218">
        <v>0.21853218478088987</v>
      </c>
      <c r="O16689" s="218">
        <v>-0.91730260435720989</v>
      </c>
      <c r="P16689" s="218">
        <v>-4.2693034710489801</v>
      </c>
      <c r="Q16689" s="218">
        <v>0.79083698959805027</v>
      </c>
      <c r="R16689" s="507">
        <v>-0.30574000038449967</v>
      </c>
      <c r="S16689" s="507">
        <v>-0.34938520978816001</v>
      </c>
      <c r="T16689" s="218">
        <v>-1.7392332407254649</v>
      </c>
    </row>
    <row r="16690" spans="1:20" x14ac:dyDescent="0.6">
      <c r="A16690" s="218" t="s">
        <v>46583</v>
      </c>
      <c r="B16690" s="218" t="s">
        <v>46584</v>
      </c>
      <c r="C16690" s="218">
        <v>1.64921256985526</v>
      </c>
      <c r="D16690" s="218">
        <v>0.72711281412204798</v>
      </c>
      <c r="E16690" s="218">
        <v>0</v>
      </c>
      <c r="F16690" s="218">
        <v>0</v>
      </c>
      <c r="G16690" s="218">
        <v>0</v>
      </c>
      <c r="H16690" s="218">
        <v>0</v>
      </c>
      <c r="I16690" t="s">
        <v>46585</v>
      </c>
      <c r="J16690" s="218" t="s">
        <v>46585</v>
      </c>
      <c r="K16690" s="218">
        <v>1</v>
      </c>
      <c r="L16690" s="218">
        <v>-1.64921256985526</v>
      </c>
      <c r="M16690" s="218">
        <v>-1.64921256985526</v>
      </c>
      <c r="N16690" s="218">
        <v>-0.72711281412204798</v>
      </c>
      <c r="O16690" s="218">
        <v>-0.72711281412204798</v>
      </c>
      <c r="P16690" s="218">
        <v>-1.64921256985526</v>
      </c>
      <c r="Q16690" s="218">
        <v>-1.64921256985526</v>
      </c>
      <c r="R16690" s="507">
        <v>-1.64921256985526</v>
      </c>
      <c r="S16690" s="507">
        <v>-0.72711281412204798</v>
      </c>
      <c r="T16690" s="218">
        <v>-1.64921256985526</v>
      </c>
    </row>
    <row r="16691" spans="1:20" x14ac:dyDescent="0.6">
      <c r="A16691" s="218" t="s">
        <v>46586</v>
      </c>
      <c r="B16691" s="218" t="s">
        <v>46587</v>
      </c>
      <c r="C16691" s="218">
        <v>3.5742258155750402</v>
      </c>
      <c r="D16691" s="218">
        <v>3.69595440471736</v>
      </c>
      <c r="E16691" s="218">
        <v>5.2827647827581199</v>
      </c>
      <c r="F16691" s="218">
        <v>2.9888024547731802</v>
      </c>
      <c r="G16691" s="218">
        <v>0.59580657787600999</v>
      </c>
      <c r="H16691" s="218">
        <v>0.123827711997599</v>
      </c>
      <c r="I16691" t="s">
        <v>46588</v>
      </c>
      <c r="J16691" s="218" t="s">
        <v>46588</v>
      </c>
      <c r="K16691" s="218">
        <v>4</v>
      </c>
      <c r="L16691" s="218">
        <v>1.7085389671830797</v>
      </c>
      <c r="M16691" s="218">
        <v>-0.58542336080185997</v>
      </c>
      <c r="N16691" s="218">
        <v>1.5868103780407599</v>
      </c>
      <c r="O16691" s="218">
        <v>-0.70715194994417985</v>
      </c>
      <c r="P16691" s="218">
        <v>-2.9784192376990299</v>
      </c>
      <c r="Q16691" s="218">
        <v>-3.4503981035774411</v>
      </c>
      <c r="R16691" s="507">
        <v>0.56155780319060988</v>
      </c>
      <c r="S16691" s="507">
        <v>0.43982921404829001</v>
      </c>
      <c r="T16691" s="218">
        <v>-3.2144086706382353</v>
      </c>
    </row>
    <row r="16692" spans="1:20" x14ac:dyDescent="0.6">
      <c r="A16692" s="218" t="s">
        <v>46589</v>
      </c>
      <c r="B16692" s="218" t="s">
        <v>46590</v>
      </c>
      <c r="C16692" s="218">
        <v>2.2767715080811399</v>
      </c>
      <c r="D16692" s="218">
        <v>2.6646837579718201</v>
      </c>
      <c r="E16692" s="218">
        <v>0</v>
      </c>
      <c r="F16692" s="218">
        <v>0</v>
      </c>
      <c r="G16692" s="218">
        <v>0</v>
      </c>
      <c r="H16692" s="218">
        <v>0</v>
      </c>
      <c r="I16692" t="s">
        <v>46588</v>
      </c>
      <c r="J16692" s="218" t="s">
        <v>46588</v>
      </c>
      <c r="K16692" s="218">
        <v>4</v>
      </c>
      <c r="L16692" s="218">
        <v>-2.2767715080811399</v>
      </c>
      <c r="M16692" s="218">
        <v>-2.2767715080811399</v>
      </c>
      <c r="N16692" s="218">
        <v>-2.6646837579718201</v>
      </c>
      <c r="O16692" s="218">
        <v>-2.6646837579718201</v>
      </c>
      <c r="P16692" s="218">
        <v>-2.2767715080811399</v>
      </c>
      <c r="Q16692" s="218">
        <v>-2.2767715080811399</v>
      </c>
      <c r="R16692" s="507">
        <v>-2.2767715080811399</v>
      </c>
      <c r="S16692" s="507">
        <v>-2.6646837579718201</v>
      </c>
      <c r="T16692" s="218">
        <v>-2.2767715080811399</v>
      </c>
    </row>
    <row r="16693" spans="1:20" x14ac:dyDescent="0.6">
      <c r="A16693" s="218" t="s">
        <v>46591</v>
      </c>
      <c r="B16693" s="218" t="s">
        <v>46592</v>
      </c>
      <c r="C16693" s="218">
        <v>2.6287442261427798</v>
      </c>
      <c r="D16693" s="218">
        <v>2.21320511370936</v>
      </c>
      <c r="E16693" s="218">
        <v>0</v>
      </c>
      <c r="F16693" s="218">
        <v>0</v>
      </c>
      <c r="G16693" s="218">
        <v>0</v>
      </c>
      <c r="H16693" s="218">
        <v>0</v>
      </c>
      <c r="I16693" t="s">
        <v>46588</v>
      </c>
      <c r="J16693" s="218" t="s">
        <v>46588</v>
      </c>
      <c r="K16693" s="218">
        <v>4</v>
      </c>
      <c r="L16693" s="218">
        <v>-2.6287442261427798</v>
      </c>
      <c r="M16693" s="218">
        <v>-2.6287442261427798</v>
      </c>
      <c r="N16693" s="218">
        <v>-2.21320511370936</v>
      </c>
      <c r="O16693" s="218">
        <v>-2.21320511370936</v>
      </c>
      <c r="P16693" s="218">
        <v>-2.6287442261427798</v>
      </c>
      <c r="Q16693" s="218">
        <v>-2.6287442261427798</v>
      </c>
      <c r="R16693" s="507">
        <v>-2.6287442261427798</v>
      </c>
      <c r="S16693" s="507">
        <v>-2.21320511370936</v>
      </c>
      <c r="T16693" s="218">
        <v>-2.6287442261427798</v>
      </c>
    </row>
    <row r="16694" spans="1:20" x14ac:dyDescent="0.6">
      <c r="A16694" s="218" t="s">
        <v>46593</v>
      </c>
      <c r="B16694" s="218" t="s">
        <v>46594</v>
      </c>
      <c r="C16694" s="218">
        <v>2.98078818072005</v>
      </c>
      <c r="D16694" s="218">
        <v>2.6868773076346502</v>
      </c>
      <c r="E16694" s="218">
        <v>0</v>
      </c>
      <c r="F16694" s="218">
        <v>4.1802190964661E-2</v>
      </c>
      <c r="G16694" s="218">
        <v>0</v>
      </c>
      <c r="H16694" s="218">
        <v>0</v>
      </c>
      <c r="I16694" t="s">
        <v>46588</v>
      </c>
      <c r="J16694" s="218" t="s">
        <v>46588</v>
      </c>
      <c r="K16694" s="218">
        <v>4</v>
      </c>
      <c r="L16694" s="218">
        <v>-2.98078818072005</v>
      </c>
      <c r="M16694" s="218">
        <v>-2.9389859897553889</v>
      </c>
      <c r="N16694" s="218">
        <v>-2.6868773076346502</v>
      </c>
      <c r="O16694" s="218">
        <v>-2.6450751166699891</v>
      </c>
      <c r="P16694" s="218">
        <v>-2.98078818072005</v>
      </c>
      <c r="Q16694" s="218">
        <v>-2.98078818072005</v>
      </c>
      <c r="R16694" s="507">
        <v>-2.9598870852377193</v>
      </c>
      <c r="S16694" s="507">
        <v>-2.6659762121523194</v>
      </c>
      <c r="T16694" s="218">
        <v>-2.98078818072005</v>
      </c>
    </row>
    <row r="16695" spans="1:20" x14ac:dyDescent="0.6">
      <c r="A16695" s="218" t="s">
        <v>46595</v>
      </c>
      <c r="B16695" s="218" t="s">
        <v>46596</v>
      </c>
      <c r="C16695" s="218">
        <v>4.6215723027287998</v>
      </c>
      <c r="D16695" s="218">
        <v>4.7575082581003203</v>
      </c>
      <c r="E16695" s="218">
        <v>5.19770518985362</v>
      </c>
      <c r="F16695" s="218">
        <v>5.4147541198114704</v>
      </c>
      <c r="G16695" s="218">
        <v>6.1382592715569002</v>
      </c>
      <c r="H16695" s="218">
        <v>0.123827711997599</v>
      </c>
      <c r="I16695" t="s">
        <v>46597</v>
      </c>
      <c r="J16695" s="218" t="s">
        <v>46597</v>
      </c>
      <c r="K16695" s="218">
        <v>3</v>
      </c>
      <c r="L16695" s="218">
        <v>0.57613288712482014</v>
      </c>
      <c r="M16695" s="218">
        <v>0.79318181708267055</v>
      </c>
      <c r="N16695" s="218">
        <v>0.44019693175329966</v>
      </c>
      <c r="O16695" s="218">
        <v>0.65724586171115007</v>
      </c>
      <c r="P16695" s="218">
        <v>1.5166869688281004</v>
      </c>
      <c r="Q16695" s="218">
        <v>-4.4977445907312008</v>
      </c>
      <c r="R16695" s="507">
        <v>0.68465735210374534</v>
      </c>
      <c r="S16695" s="507">
        <v>0.54872139673222486</v>
      </c>
      <c r="T16695" s="218">
        <v>-1.4905288109515502</v>
      </c>
    </row>
    <row r="16696" spans="1:20" x14ac:dyDescent="0.6">
      <c r="A16696" s="218" t="s">
        <v>46598</v>
      </c>
      <c r="B16696" s="218" t="s">
        <v>46599</v>
      </c>
      <c r="C16696" s="218">
        <v>5.2685693103048701</v>
      </c>
      <c r="D16696" s="218">
        <v>5.2008746594013404</v>
      </c>
      <c r="E16696" s="218">
        <v>5.2067406758311003</v>
      </c>
      <c r="F16696" s="218">
        <v>6.1085188089842699</v>
      </c>
      <c r="G16696" s="218">
        <v>0.77891856884019794</v>
      </c>
      <c r="H16696" s="218">
        <v>0.123827711997599</v>
      </c>
      <c r="I16696" t="s">
        <v>46597</v>
      </c>
      <c r="J16696" s="218" t="s">
        <v>46597</v>
      </c>
      <c r="K16696" s="218">
        <v>3</v>
      </c>
      <c r="L16696" s="218">
        <v>-6.1828634473769739E-2</v>
      </c>
      <c r="M16696" s="218">
        <v>0.83994949867939983</v>
      </c>
      <c r="N16696" s="218">
        <v>5.8660164297599238E-3</v>
      </c>
      <c r="O16696" s="218">
        <v>0.90764414958292949</v>
      </c>
      <c r="P16696" s="218">
        <v>-4.489650741464672</v>
      </c>
      <c r="Q16696" s="218">
        <v>-5.1447415983072711</v>
      </c>
      <c r="R16696" s="507">
        <v>0.38906043210281505</v>
      </c>
      <c r="S16696" s="507">
        <v>0.45675508300634471</v>
      </c>
      <c r="T16696" s="218">
        <v>-4.8171961698859711</v>
      </c>
    </row>
    <row r="16697" spans="1:20" x14ac:dyDescent="0.6">
      <c r="A16697" s="218" t="s">
        <v>46600</v>
      </c>
      <c r="B16697" s="218" t="s">
        <v>46601</v>
      </c>
      <c r="C16697" s="218">
        <v>5.7973271161379598</v>
      </c>
      <c r="D16697" s="218">
        <v>5.69453306238871</v>
      </c>
      <c r="E16697" s="218">
        <v>5.3454688753483897</v>
      </c>
      <c r="F16697" s="218">
        <v>5.8142938607467096</v>
      </c>
      <c r="G16697" s="218">
        <v>0.59580657787600999</v>
      </c>
      <c r="H16697" s="218">
        <v>0.123827711997599</v>
      </c>
      <c r="I16697" t="s">
        <v>46597</v>
      </c>
      <c r="J16697" s="218" t="s">
        <v>46597</v>
      </c>
      <c r="K16697" s="218">
        <v>3</v>
      </c>
      <c r="L16697" s="218">
        <v>-0.45185824078957015</v>
      </c>
      <c r="M16697" s="218">
        <v>1.6966744608749806E-2</v>
      </c>
      <c r="N16697" s="218">
        <v>-0.34906418704032038</v>
      </c>
      <c r="O16697" s="218">
        <v>0.11976079835799958</v>
      </c>
      <c r="P16697" s="218">
        <v>-5.20152053826195</v>
      </c>
      <c r="Q16697" s="218">
        <v>-5.6734994041403608</v>
      </c>
      <c r="R16697" s="507">
        <v>-0.21744574809041017</v>
      </c>
      <c r="S16697" s="507">
        <v>-0.1146516943411604</v>
      </c>
      <c r="T16697" s="218">
        <v>-5.4375099712011554</v>
      </c>
    </row>
    <row r="16698" spans="1:20" x14ac:dyDescent="0.6">
      <c r="A16698" s="218" t="s">
        <v>46602</v>
      </c>
      <c r="B16698" s="218" t="s">
        <v>46603</v>
      </c>
      <c r="C16698" s="218">
        <v>2.58831147664461</v>
      </c>
      <c r="D16698" s="218">
        <v>2.9295567750156</v>
      </c>
      <c r="E16698" s="218">
        <v>0</v>
      </c>
      <c r="F16698" s="218">
        <v>0</v>
      </c>
      <c r="G16698" s="218">
        <v>0</v>
      </c>
      <c r="H16698" s="218">
        <v>0</v>
      </c>
      <c r="I16698" t="s">
        <v>46604</v>
      </c>
      <c r="J16698" s="218" t="s">
        <v>46604</v>
      </c>
      <c r="K16698" s="218">
        <v>1</v>
      </c>
      <c r="L16698" s="218">
        <v>-2.58831147664461</v>
      </c>
      <c r="M16698" s="218">
        <v>-2.58831147664461</v>
      </c>
      <c r="N16698" s="218">
        <v>-2.9295567750156</v>
      </c>
      <c r="O16698" s="218">
        <v>-2.9295567750156</v>
      </c>
      <c r="P16698" s="218">
        <v>-2.58831147664461</v>
      </c>
      <c r="Q16698" s="218">
        <v>-2.58831147664461</v>
      </c>
      <c r="R16698" s="507">
        <v>-2.58831147664461</v>
      </c>
      <c r="S16698" s="507">
        <v>-2.9295567750156</v>
      </c>
      <c r="T16698" s="218">
        <v>-2.58831147664461</v>
      </c>
    </row>
    <row r="16699" spans="1:20" x14ac:dyDescent="0.6">
      <c r="A16699" s="218" t="s">
        <v>46605</v>
      </c>
      <c r="B16699" s="218" t="s">
        <v>46606</v>
      </c>
      <c r="C16699" s="218">
        <v>4.9448013867300498</v>
      </c>
      <c r="D16699" s="218">
        <v>4.8357389271884799</v>
      </c>
      <c r="E16699" s="218">
        <v>5.0943903951180101</v>
      </c>
      <c r="F16699" s="218">
        <v>4.3569531241537396</v>
      </c>
      <c r="G16699" s="218">
        <v>0.94138514970795095</v>
      </c>
      <c r="H16699" s="218">
        <v>0</v>
      </c>
      <c r="I16699" t="s">
        <v>46607</v>
      </c>
      <c r="J16699" s="218" t="s">
        <v>46607</v>
      </c>
      <c r="K16699" s="218">
        <v>1</v>
      </c>
      <c r="L16699" s="218">
        <v>0.1495890083879603</v>
      </c>
      <c r="M16699" s="218">
        <v>-0.58784826257631018</v>
      </c>
      <c r="N16699" s="218">
        <v>0.2586514679295302</v>
      </c>
      <c r="O16699" s="218">
        <v>-0.47878580303474028</v>
      </c>
      <c r="P16699" s="218">
        <v>-4.0034162370220985</v>
      </c>
      <c r="Q16699" s="218">
        <v>-4.9448013867300498</v>
      </c>
      <c r="R16699" s="507">
        <v>-0.21912962709417494</v>
      </c>
      <c r="S16699" s="507">
        <v>-0.11006716755260504</v>
      </c>
      <c r="T16699" s="218">
        <v>-4.4741088118760741</v>
      </c>
    </row>
    <row r="16700" spans="1:20" x14ac:dyDescent="0.6">
      <c r="A16700" s="218" t="s">
        <v>46608</v>
      </c>
      <c r="B16700" s="218" t="s">
        <v>46609</v>
      </c>
      <c r="C16700" s="218">
        <v>3.4099410088189499</v>
      </c>
      <c r="D16700" s="218">
        <v>3.2358651084896102</v>
      </c>
      <c r="E16700" s="218">
        <v>0</v>
      </c>
      <c r="F16700" s="218">
        <v>3.4818195118294701</v>
      </c>
      <c r="G16700" s="218">
        <v>0</v>
      </c>
      <c r="H16700" s="218">
        <v>0</v>
      </c>
      <c r="I16700" t="s">
        <v>46610</v>
      </c>
      <c r="J16700" s="218" t="s">
        <v>46610</v>
      </c>
      <c r="K16700" s="218">
        <v>1</v>
      </c>
      <c r="L16700" s="218">
        <v>-3.4099410088189499</v>
      </c>
      <c r="M16700" s="218">
        <v>7.1878503010520234E-2</v>
      </c>
      <c r="N16700" s="218">
        <v>-3.2358651084896102</v>
      </c>
      <c r="O16700" s="218">
        <v>0.24595440333985996</v>
      </c>
      <c r="P16700" s="218">
        <v>-3.4099410088189499</v>
      </c>
      <c r="Q16700" s="218">
        <v>-3.4099410088189499</v>
      </c>
      <c r="R16700" s="507">
        <v>-1.6690312529042148</v>
      </c>
      <c r="S16700" s="507">
        <v>-1.4949553525748751</v>
      </c>
      <c r="T16700" s="218">
        <v>-3.4099410088189499</v>
      </c>
    </row>
    <row r="16701" spans="1:20" x14ac:dyDescent="0.6">
      <c r="A16701" s="218" t="s">
        <v>46611</v>
      </c>
      <c r="B16701" s="218" t="s">
        <v>46612</v>
      </c>
      <c r="C16701" s="218">
        <v>4.06398193705318</v>
      </c>
      <c r="D16701" s="218">
        <v>4.0269588036123896</v>
      </c>
      <c r="E16701" s="218">
        <v>3.87959952897948</v>
      </c>
      <c r="F16701" s="218">
        <v>2.5630657695834702</v>
      </c>
      <c r="G16701" s="218">
        <v>0.38602773444041999</v>
      </c>
      <c r="H16701" s="218">
        <v>0</v>
      </c>
      <c r="I16701" t="s">
        <v>46613</v>
      </c>
      <c r="J16701" s="218" t="s">
        <v>46613</v>
      </c>
      <c r="K16701" s="218">
        <v>1</v>
      </c>
      <c r="L16701" s="218">
        <v>-0.18438240807369999</v>
      </c>
      <c r="M16701" s="218">
        <v>-1.5009161674697098</v>
      </c>
      <c r="N16701" s="218">
        <v>-0.14735927463290954</v>
      </c>
      <c r="O16701" s="218">
        <v>-1.4638930340289193</v>
      </c>
      <c r="P16701" s="218">
        <v>-3.6779542026127601</v>
      </c>
      <c r="Q16701" s="218">
        <v>-4.06398193705318</v>
      </c>
      <c r="R16701" s="507">
        <v>-0.84264928777170489</v>
      </c>
      <c r="S16701" s="507">
        <v>-0.80562615433091445</v>
      </c>
      <c r="T16701" s="218">
        <v>-3.87096806983297</v>
      </c>
    </row>
    <row r="16702" spans="1:20" x14ac:dyDescent="0.6">
      <c r="A16702" s="218" t="s">
        <v>46614</v>
      </c>
      <c r="B16702" s="218" t="s">
        <v>46615</v>
      </c>
      <c r="C16702" s="218">
        <v>5.0138491356471899</v>
      </c>
      <c r="D16702" s="218">
        <v>5.1229806236983402</v>
      </c>
      <c r="E16702" s="218">
        <v>3.1186366881390102</v>
      </c>
      <c r="F16702" s="218">
        <v>4.7305134480548503</v>
      </c>
      <c r="G16702" s="218">
        <v>0.38602773444041999</v>
      </c>
      <c r="H16702" s="218">
        <v>0</v>
      </c>
      <c r="I16702" t="s">
        <v>46616</v>
      </c>
      <c r="J16702" s="218" t="s">
        <v>46616</v>
      </c>
      <c r="K16702" s="218">
        <v>1</v>
      </c>
      <c r="L16702" s="218">
        <v>-1.8952124475081797</v>
      </c>
      <c r="M16702" s="218">
        <v>-0.28333568759233962</v>
      </c>
      <c r="N16702" s="218">
        <v>-2.00434393555933</v>
      </c>
      <c r="O16702" s="218">
        <v>-0.39246717564348987</v>
      </c>
      <c r="P16702" s="218">
        <v>-4.62782140120677</v>
      </c>
      <c r="Q16702" s="218">
        <v>-5.0138491356471899</v>
      </c>
      <c r="R16702" s="507">
        <v>-1.0892740675502597</v>
      </c>
      <c r="S16702" s="507">
        <v>-1.1984055556014099</v>
      </c>
      <c r="T16702" s="218">
        <v>-4.82083526842698</v>
      </c>
    </row>
    <row r="16703" spans="1:20" x14ac:dyDescent="0.6">
      <c r="A16703" s="218" t="s">
        <v>46617</v>
      </c>
      <c r="B16703" s="218" t="s">
        <v>46618</v>
      </c>
      <c r="C16703" s="218">
        <v>5.9566943059533903</v>
      </c>
      <c r="D16703" s="218">
        <v>6.1811279812255204</v>
      </c>
      <c r="E16703" s="218">
        <v>6.1931491161009697</v>
      </c>
      <c r="F16703" s="218">
        <v>6.1286624141656301</v>
      </c>
      <c r="G16703" s="218">
        <v>0.59580657787600999</v>
      </c>
      <c r="H16703" s="218">
        <v>7.1836950331593599</v>
      </c>
      <c r="I16703" t="s">
        <v>46619</v>
      </c>
      <c r="J16703" s="218" t="s">
        <v>46619</v>
      </c>
      <c r="K16703" s="218">
        <v>1</v>
      </c>
      <c r="L16703" s="218">
        <v>0.23645481014757941</v>
      </c>
      <c r="M16703" s="218">
        <v>0.17196810821223973</v>
      </c>
      <c r="N16703" s="218">
        <v>1.2021134875449313E-2</v>
      </c>
      <c r="O16703" s="218">
        <v>-5.2465567059890361E-2</v>
      </c>
      <c r="P16703" s="218">
        <v>-5.3608877280773806</v>
      </c>
      <c r="Q16703" s="218">
        <v>1.2270007272059695</v>
      </c>
      <c r="R16703" s="507">
        <v>0.20421145917990957</v>
      </c>
      <c r="S16703" s="507">
        <v>-2.0222216092220524E-2</v>
      </c>
      <c r="T16703" s="218">
        <v>-2.0669435004357055</v>
      </c>
    </row>
    <row r="16704" spans="1:20" x14ac:dyDescent="0.6">
      <c r="A16704" s="218" t="s">
        <v>46620</v>
      </c>
      <c r="B16704" s="218" t="s">
        <v>46621</v>
      </c>
      <c r="C16704" s="218">
        <v>6.5923500784384697</v>
      </c>
      <c r="D16704" s="218">
        <v>5.2832997403853401</v>
      </c>
      <c r="E16704" s="218">
        <v>4.2927313134493597</v>
      </c>
      <c r="F16704" s="218">
        <v>4.6019314523033001</v>
      </c>
      <c r="G16704" s="218">
        <v>0.26846663313173802</v>
      </c>
      <c r="H16704" s="218">
        <v>0</v>
      </c>
      <c r="I16704" t="s">
        <v>46622</v>
      </c>
      <c r="J16704" s="218" t="s">
        <v>46622</v>
      </c>
      <c r="K16704" s="218">
        <v>1</v>
      </c>
      <c r="L16704" s="218">
        <v>-2.29961876498911</v>
      </c>
      <c r="M16704" s="218">
        <v>-1.9904186261351695</v>
      </c>
      <c r="N16704" s="218">
        <v>-0.99056842693598046</v>
      </c>
      <c r="O16704" s="218">
        <v>-0.68136828808203997</v>
      </c>
      <c r="P16704" s="218">
        <v>-6.3238834453067314</v>
      </c>
      <c r="Q16704" s="218">
        <v>-6.5923500784384697</v>
      </c>
      <c r="R16704" s="507">
        <v>-2.1450186955621398</v>
      </c>
      <c r="S16704" s="507">
        <v>-0.83596835750901022</v>
      </c>
      <c r="T16704" s="218">
        <v>-6.458116761872601</v>
      </c>
    </row>
    <row r="16705" spans="1:20" x14ac:dyDescent="0.6">
      <c r="A16705" s="218" t="s">
        <v>46623</v>
      </c>
      <c r="B16705" s="218" t="s">
        <v>46624</v>
      </c>
      <c r="C16705" s="218">
        <v>4.7765605177531896</v>
      </c>
      <c r="D16705" s="218">
        <v>4.59488711652451</v>
      </c>
      <c r="E16705" s="218">
        <v>4.0665729862626803</v>
      </c>
      <c r="F16705" s="218">
        <v>2.8068152826082202</v>
      </c>
      <c r="G16705" s="218">
        <v>7.0320412323909798</v>
      </c>
      <c r="H16705" s="218">
        <v>0</v>
      </c>
      <c r="I16705" t="s">
        <v>46625</v>
      </c>
      <c r="J16705" s="218" t="s">
        <v>46625</v>
      </c>
      <c r="K16705" s="218">
        <v>1</v>
      </c>
      <c r="L16705" s="218">
        <v>-0.7099875314905093</v>
      </c>
      <c r="M16705" s="218">
        <v>-1.9697452351449694</v>
      </c>
      <c r="N16705" s="218">
        <v>-0.52831413026182972</v>
      </c>
      <c r="O16705" s="218">
        <v>-1.7880718339162898</v>
      </c>
      <c r="P16705" s="218">
        <v>2.2554807146377902</v>
      </c>
      <c r="Q16705" s="218">
        <v>-4.7765605177531896</v>
      </c>
      <c r="R16705" s="507">
        <v>-1.3398663833177393</v>
      </c>
      <c r="S16705" s="507">
        <v>-1.1581929820890597</v>
      </c>
      <c r="T16705" s="218">
        <v>-1.2605399015576997</v>
      </c>
    </row>
    <row r="16706" spans="1:20" x14ac:dyDescent="0.6">
      <c r="A16706" s="218" t="s">
        <v>46626</v>
      </c>
      <c r="B16706" s="218" t="s">
        <v>46627</v>
      </c>
      <c r="C16706" s="218">
        <v>6.1680688721237997</v>
      </c>
      <c r="D16706" s="218">
        <v>5.9680992421749401</v>
      </c>
      <c r="E16706" s="218">
        <v>5.2841882294099403</v>
      </c>
      <c r="F16706" s="218">
        <v>6.6668012572376902</v>
      </c>
      <c r="G16706" s="218">
        <v>0.14046909216855899</v>
      </c>
      <c r="H16706" s="218">
        <v>8.9238494116805906</v>
      </c>
      <c r="I16706" t="s">
        <v>46628</v>
      </c>
      <c r="J16706" s="218" t="s">
        <v>46628</v>
      </c>
      <c r="K16706" s="218">
        <v>1</v>
      </c>
      <c r="L16706" s="218">
        <v>-0.88388064271385947</v>
      </c>
      <c r="M16706" s="218">
        <v>0.49873238511389051</v>
      </c>
      <c r="N16706" s="218">
        <v>-0.68391101276499988</v>
      </c>
      <c r="O16706" s="218">
        <v>0.69870201506275009</v>
      </c>
      <c r="P16706" s="218">
        <v>-6.0275997799552403</v>
      </c>
      <c r="Q16706" s="218">
        <v>2.7557805395567909</v>
      </c>
      <c r="R16706" s="507">
        <v>-0.19257412879998448</v>
      </c>
      <c r="S16706" s="507">
        <v>7.3955011488751055E-3</v>
      </c>
      <c r="T16706" s="218">
        <v>-1.6359096201992247</v>
      </c>
    </row>
    <row r="16707" spans="1:20" x14ac:dyDescent="0.6">
      <c r="A16707" s="218" t="s">
        <v>46629</v>
      </c>
      <c r="B16707" s="218" t="s">
        <v>46630</v>
      </c>
      <c r="C16707" s="218">
        <v>6.2069776150151599</v>
      </c>
      <c r="D16707" s="218">
        <v>6.29567683962415</v>
      </c>
      <c r="E16707" s="218">
        <v>6.8262909474484799</v>
      </c>
      <c r="F16707" s="218">
        <v>6.3186519286359699</v>
      </c>
      <c r="G16707" s="218">
        <v>6.9897162913847497</v>
      </c>
      <c r="H16707" s="218">
        <v>0.23786221336595301</v>
      </c>
      <c r="I16707" t="s">
        <v>21418</v>
      </c>
      <c r="J16707" s="218" t="s">
        <v>21418</v>
      </c>
      <c r="K16707" s="218">
        <v>2</v>
      </c>
      <c r="L16707" s="218">
        <v>0.61931333243331999</v>
      </c>
      <c r="M16707" s="218">
        <v>0.11167431362081004</v>
      </c>
      <c r="N16707" s="218">
        <v>0.53061410782432983</v>
      </c>
      <c r="O16707" s="218">
        <v>2.2975089011819883E-2</v>
      </c>
      <c r="P16707" s="218">
        <v>0.78273867636958983</v>
      </c>
      <c r="Q16707" s="218">
        <v>-5.9691154016492067</v>
      </c>
      <c r="R16707" s="507">
        <v>0.36549382302706501</v>
      </c>
      <c r="S16707" s="507">
        <v>0.27679459841807486</v>
      </c>
      <c r="T16707" s="218">
        <v>-2.5931883626398085</v>
      </c>
    </row>
    <row r="16708" spans="1:20" x14ac:dyDescent="0.6">
      <c r="A16708" s="218" t="s">
        <v>46631</v>
      </c>
      <c r="B16708" s="218" t="s">
        <v>46632</v>
      </c>
      <c r="C16708" s="218">
        <v>5.5722349084173901</v>
      </c>
      <c r="D16708" s="218">
        <v>5.6668858939257802</v>
      </c>
      <c r="E16708" s="218">
        <v>4.71621422676691</v>
      </c>
      <c r="F16708" s="218">
        <v>5.6149587927469904</v>
      </c>
      <c r="G16708" s="218">
        <v>0.494726731926454</v>
      </c>
      <c r="H16708" s="218">
        <v>3.7212183608629799</v>
      </c>
      <c r="I16708" t="s">
        <v>46633</v>
      </c>
      <c r="J16708" s="218" t="s">
        <v>21418</v>
      </c>
      <c r="K16708" s="218">
        <v>2</v>
      </c>
      <c r="L16708" s="218">
        <v>-0.85602068165048006</v>
      </c>
      <c r="M16708" s="218">
        <v>4.2723884329600281E-2</v>
      </c>
      <c r="N16708" s="218">
        <v>-0.95067166715887019</v>
      </c>
      <c r="O16708" s="218">
        <v>-5.1927101178789847E-2</v>
      </c>
      <c r="P16708" s="218">
        <v>-5.0775081764909364</v>
      </c>
      <c r="Q16708" s="218">
        <v>-1.8510165475544103</v>
      </c>
      <c r="R16708" s="507">
        <v>-0.40664839866043989</v>
      </c>
      <c r="S16708" s="507">
        <v>-0.50129938416883002</v>
      </c>
      <c r="T16708" s="218">
        <v>-3.4642623620226733</v>
      </c>
    </row>
    <row r="16709" spans="1:20" x14ac:dyDescent="0.6">
      <c r="A16709" s="218" t="s">
        <v>46634</v>
      </c>
      <c r="B16709" s="218" t="s">
        <v>46635</v>
      </c>
      <c r="C16709" s="218">
        <v>7.4750237599012497</v>
      </c>
      <c r="D16709" s="218">
        <v>7.5196950165156897</v>
      </c>
      <c r="E16709" s="218">
        <v>7.5486194014399501</v>
      </c>
      <c r="F16709" s="218">
        <v>7.3703179773734</v>
      </c>
      <c r="G16709" s="218">
        <v>8.1380833211474801</v>
      </c>
      <c r="H16709" s="218">
        <v>9.06717003441522</v>
      </c>
      <c r="I16709" t="s">
        <v>46636</v>
      </c>
      <c r="J16709" s="218" t="s">
        <v>46636</v>
      </c>
      <c r="K16709" s="218">
        <v>1</v>
      </c>
      <c r="L16709" s="218">
        <v>7.3595641538700463E-2</v>
      </c>
      <c r="M16709" s="218">
        <v>-0.10470578252784968</v>
      </c>
      <c r="N16709" s="218">
        <v>2.8924384924260416E-2</v>
      </c>
      <c r="O16709" s="218">
        <v>-0.14937703914228972</v>
      </c>
      <c r="P16709" s="218">
        <v>0.66305956124623044</v>
      </c>
      <c r="Q16709" s="218">
        <v>1.5921462745139703</v>
      </c>
      <c r="R16709" s="507">
        <v>-1.5555070494574608E-2</v>
      </c>
      <c r="S16709" s="507">
        <v>-6.0226327109014655E-2</v>
      </c>
      <c r="T16709" s="218">
        <v>1.1276029178801004</v>
      </c>
    </row>
    <row r="16710" spans="1:20" x14ac:dyDescent="0.6">
      <c r="A16710" s="218" t="s">
        <v>46637</v>
      </c>
      <c r="B16710" s="218" t="s">
        <v>46638</v>
      </c>
      <c r="C16710" s="218">
        <v>5.06631191662742</v>
      </c>
      <c r="D16710" s="218">
        <v>5.1120873674992202</v>
      </c>
      <c r="E16710" s="218">
        <v>3.6992896483446298</v>
      </c>
      <c r="F16710" s="218">
        <v>5.3392359528620199</v>
      </c>
      <c r="G16710" s="218">
        <v>0.59580657787600999</v>
      </c>
      <c r="H16710" s="218">
        <v>7.4567506387192397</v>
      </c>
      <c r="I16710" t="s">
        <v>46639</v>
      </c>
      <c r="J16710" s="218" t="s">
        <v>46639</v>
      </c>
      <c r="K16710" s="218">
        <v>1</v>
      </c>
      <c r="L16710" s="218">
        <v>-1.3670222682827902</v>
      </c>
      <c r="M16710" s="218">
        <v>0.27292403623459993</v>
      </c>
      <c r="N16710" s="218">
        <v>-1.4127977191545904</v>
      </c>
      <c r="O16710" s="218">
        <v>0.22714858536279969</v>
      </c>
      <c r="P16710" s="218">
        <v>-4.4705053387514102</v>
      </c>
      <c r="Q16710" s="218">
        <v>2.3904387220918197</v>
      </c>
      <c r="R16710" s="507">
        <v>-0.54704911602409512</v>
      </c>
      <c r="S16710" s="507">
        <v>-0.59282456689589536</v>
      </c>
      <c r="T16710" s="218">
        <v>-1.0400333083297952</v>
      </c>
    </row>
    <row r="16711" spans="1:20" x14ac:dyDescent="0.6">
      <c r="A16711" s="218" t="s">
        <v>46640</v>
      </c>
      <c r="B16711" s="218" t="s">
        <v>46641</v>
      </c>
      <c r="C16711" s="218">
        <v>2.8271077239518498</v>
      </c>
      <c r="D16711" s="218">
        <v>2.42166722478215</v>
      </c>
      <c r="E16711" s="218">
        <v>0</v>
      </c>
      <c r="F16711" s="218">
        <v>0</v>
      </c>
      <c r="G16711" s="218">
        <v>0</v>
      </c>
      <c r="H16711" s="218">
        <v>0</v>
      </c>
      <c r="I16711" t="s">
        <v>46642</v>
      </c>
      <c r="J16711" s="218" t="s">
        <v>46642</v>
      </c>
      <c r="K16711" s="218">
        <v>1</v>
      </c>
      <c r="L16711" s="218">
        <v>-2.8271077239518498</v>
      </c>
      <c r="M16711" s="218">
        <v>-2.8271077239518498</v>
      </c>
      <c r="N16711" s="218">
        <v>-2.42166722478215</v>
      </c>
      <c r="O16711" s="218">
        <v>-2.42166722478215</v>
      </c>
      <c r="P16711" s="218">
        <v>-2.8271077239518498</v>
      </c>
      <c r="Q16711" s="218">
        <v>-2.8271077239518498</v>
      </c>
      <c r="R16711" s="507">
        <v>-2.8271077239518498</v>
      </c>
      <c r="S16711" s="507">
        <v>-2.42166722478215</v>
      </c>
      <c r="T16711" s="218">
        <v>-2.8271077239518498</v>
      </c>
    </row>
    <row r="16712" spans="1:20" x14ac:dyDescent="0.6">
      <c r="A16712" s="218" t="s">
        <v>46643</v>
      </c>
      <c r="B16712" s="218" t="s">
        <v>46644</v>
      </c>
      <c r="C16712" s="218">
        <v>5.7113001797968801</v>
      </c>
      <c r="D16712" s="218">
        <v>5.6453250183878501</v>
      </c>
      <c r="E16712" s="218">
        <v>3.8375602601593699</v>
      </c>
      <c r="F16712" s="218">
        <v>6.1042095242218997</v>
      </c>
      <c r="G16712" s="218">
        <v>0.14046909216855899</v>
      </c>
      <c r="H16712" s="218">
        <v>0</v>
      </c>
      <c r="I16712" t="s">
        <v>46645</v>
      </c>
      <c r="J16712" s="218" t="s">
        <v>46645</v>
      </c>
      <c r="K16712" s="218">
        <v>1</v>
      </c>
      <c r="L16712" s="218">
        <v>-1.8737399196375102</v>
      </c>
      <c r="M16712" s="218">
        <v>0.39290934442501957</v>
      </c>
      <c r="N16712" s="218">
        <v>-1.8077647582284802</v>
      </c>
      <c r="O16712" s="218">
        <v>0.45888450583404961</v>
      </c>
      <c r="P16712" s="218">
        <v>-5.5708310876283207</v>
      </c>
      <c r="Q16712" s="218">
        <v>-5.7113001797968801</v>
      </c>
      <c r="R16712" s="507">
        <v>-0.74041528760624531</v>
      </c>
      <c r="S16712" s="507">
        <v>-0.67444012619721527</v>
      </c>
      <c r="T16712" s="218">
        <v>-5.6410656337125999</v>
      </c>
    </row>
    <row r="16713" spans="1:20" x14ac:dyDescent="0.6">
      <c r="A16713" s="218" t="s">
        <v>46646</v>
      </c>
      <c r="B16713" s="218" t="s">
        <v>46647</v>
      </c>
      <c r="C16713" s="218">
        <v>2.09631472401216</v>
      </c>
      <c r="D16713" s="218">
        <v>1.7481018219075399</v>
      </c>
      <c r="E16713" s="218">
        <v>0</v>
      </c>
      <c r="F16713" s="218">
        <v>2.26959011357979</v>
      </c>
      <c r="G16713" s="218">
        <v>0</v>
      </c>
      <c r="H16713" s="218">
        <v>0</v>
      </c>
      <c r="I16713" t="s">
        <v>46648</v>
      </c>
      <c r="J16713" s="218" t="s">
        <v>46648</v>
      </c>
      <c r="K16713" s="218">
        <v>1</v>
      </c>
      <c r="L16713" s="218">
        <v>-2.09631472401216</v>
      </c>
      <c r="M16713" s="218">
        <v>0.17327538956763</v>
      </c>
      <c r="N16713" s="218">
        <v>-1.7481018219075399</v>
      </c>
      <c r="O16713" s="218">
        <v>0.52148829167225008</v>
      </c>
      <c r="P16713" s="218">
        <v>-2.09631472401216</v>
      </c>
      <c r="Q16713" s="218">
        <v>-2.09631472401216</v>
      </c>
      <c r="R16713" s="507">
        <v>-0.96151966722226501</v>
      </c>
      <c r="S16713" s="507">
        <v>-0.61330676511764493</v>
      </c>
      <c r="T16713" s="218">
        <v>-2.09631472401216</v>
      </c>
    </row>
    <row r="16714" spans="1:20" x14ac:dyDescent="0.6">
      <c r="A16714" s="218" t="s">
        <v>46649</v>
      </c>
      <c r="B16714" s="218" t="s">
        <v>46650</v>
      </c>
      <c r="C16714" s="218">
        <v>2.0172984412064801</v>
      </c>
      <c r="D16714" s="218">
        <v>2.0169427754141198</v>
      </c>
      <c r="E16714" s="218">
        <v>2.5079866582407999</v>
      </c>
      <c r="F16714" s="218">
        <v>3.1359808410050301</v>
      </c>
      <c r="G16714" s="218">
        <v>0.38602773444041999</v>
      </c>
      <c r="H16714" s="218">
        <v>0</v>
      </c>
      <c r="I16714" t="s">
        <v>46651</v>
      </c>
      <c r="J16714" s="218" t="s">
        <v>46651</v>
      </c>
      <c r="K16714" s="218">
        <v>1</v>
      </c>
      <c r="L16714" s="218">
        <v>0.49068821703431986</v>
      </c>
      <c r="M16714" s="218">
        <v>1.11868239979855</v>
      </c>
      <c r="N16714" s="218">
        <v>0.4910438828266801</v>
      </c>
      <c r="O16714" s="218">
        <v>1.1190380655909102</v>
      </c>
      <c r="P16714" s="218">
        <v>-1.6312707067660601</v>
      </c>
      <c r="Q16714" s="218">
        <v>-2.0172984412064801</v>
      </c>
      <c r="R16714" s="507">
        <v>0.80468530841643493</v>
      </c>
      <c r="S16714" s="507">
        <v>0.80504097420879517</v>
      </c>
      <c r="T16714" s="218">
        <v>-1.8242845739862701</v>
      </c>
    </row>
    <row r="16715" spans="1:20" x14ac:dyDescent="0.6">
      <c r="A16715" s="218" t="s">
        <v>46652</v>
      </c>
      <c r="B16715" s="218" t="s">
        <v>46653</v>
      </c>
      <c r="C16715" s="218">
        <v>3.4852745981097701</v>
      </c>
      <c r="D16715" s="218">
        <v>3.5134448593169001</v>
      </c>
      <c r="E16715" s="218">
        <v>4.2983776283730002</v>
      </c>
      <c r="F16715" s="218">
        <v>2.9287985131793701</v>
      </c>
      <c r="G16715" s="218">
        <v>0.59580657787600999</v>
      </c>
      <c r="H16715" s="218">
        <v>0</v>
      </c>
      <c r="I16715" t="s">
        <v>46654</v>
      </c>
      <c r="J16715" s="218" t="s">
        <v>46654</v>
      </c>
      <c r="K16715" s="218">
        <v>1</v>
      </c>
      <c r="L16715" s="218">
        <v>0.81310303026323005</v>
      </c>
      <c r="M16715" s="218">
        <v>-0.55647608493040002</v>
      </c>
      <c r="N16715" s="218">
        <v>0.7849327690561001</v>
      </c>
      <c r="O16715" s="218">
        <v>-0.58464634613752997</v>
      </c>
      <c r="P16715" s="218">
        <v>-2.8894680202337604</v>
      </c>
      <c r="Q16715" s="218">
        <v>-3.4852745981097701</v>
      </c>
      <c r="R16715" s="507">
        <v>0.12831347266641502</v>
      </c>
      <c r="S16715" s="507">
        <v>0.10014321145928506</v>
      </c>
      <c r="T16715" s="218">
        <v>-3.1873713091717653</v>
      </c>
    </row>
    <row r="16716" spans="1:20" x14ac:dyDescent="0.6">
      <c r="A16716" s="218" t="s">
        <v>46655</v>
      </c>
      <c r="B16716" s="218" t="s">
        <v>46656</v>
      </c>
      <c r="C16716" s="218">
        <v>6.6573116421399297</v>
      </c>
      <c r="D16716" s="218">
        <v>6.4217833113736802</v>
      </c>
      <c r="E16716" s="218">
        <v>5.1779319848608303</v>
      </c>
      <c r="F16716" s="218">
        <v>6.9062662444168197</v>
      </c>
      <c r="G16716" s="218">
        <v>7.3825922948214497</v>
      </c>
      <c r="H16716" s="218">
        <v>6.99588989554272</v>
      </c>
      <c r="I16716" t="s">
        <v>46657</v>
      </c>
      <c r="J16716" s="218" t="s">
        <v>46657</v>
      </c>
      <c r="K16716" s="218">
        <v>1</v>
      </c>
      <c r="L16716" s="218">
        <v>-1.4793796572790994</v>
      </c>
      <c r="M16716" s="218">
        <v>0.24895460227689004</v>
      </c>
      <c r="N16716" s="218">
        <v>-1.2438513265128499</v>
      </c>
      <c r="O16716" s="218">
        <v>0.4844829330431395</v>
      </c>
      <c r="P16716" s="218">
        <v>0.72528065268152009</v>
      </c>
      <c r="Q16716" s="218">
        <v>0.33857825340279035</v>
      </c>
      <c r="R16716" s="507">
        <v>-0.61521252750110467</v>
      </c>
      <c r="S16716" s="507">
        <v>-0.37968419673485521</v>
      </c>
      <c r="T16716" s="218">
        <v>0.53192945304215522</v>
      </c>
    </row>
    <row r="16717" spans="1:20" x14ac:dyDescent="0.6">
      <c r="A16717" s="218" t="s">
        <v>46658</v>
      </c>
      <c r="B16717" s="218" t="s">
        <v>46659</v>
      </c>
      <c r="C16717" s="218">
        <v>8.2137345560192294</v>
      </c>
      <c r="D16717" s="218">
        <v>8.3827236780410104</v>
      </c>
      <c r="E16717" s="218">
        <v>8.9582012669321909</v>
      </c>
      <c r="F16717" s="218">
        <v>8.4218080821286492</v>
      </c>
      <c r="G16717" s="218">
        <v>9.4963827982536095</v>
      </c>
      <c r="H16717" s="218">
        <v>9.2237179126973903</v>
      </c>
      <c r="I16717" t="s">
        <v>46660</v>
      </c>
      <c r="J16717" s="218" t="s">
        <v>46660</v>
      </c>
      <c r="K16717" s="218">
        <v>2</v>
      </c>
      <c r="L16717" s="218">
        <v>0.74446671091296146</v>
      </c>
      <c r="M16717" s="218">
        <v>0.20807352610941976</v>
      </c>
      <c r="N16717" s="218">
        <v>0.5754775888911805</v>
      </c>
      <c r="O16717" s="218">
        <v>3.9084404087638802E-2</v>
      </c>
      <c r="P16717" s="218">
        <v>1.2826482422343801</v>
      </c>
      <c r="Q16717" s="218">
        <v>1.0099833566781609</v>
      </c>
      <c r="R16717" s="507">
        <v>0.47627011851119061</v>
      </c>
      <c r="S16717" s="507">
        <v>0.30728099648940965</v>
      </c>
      <c r="T16717" s="218">
        <v>1.1463157994562705</v>
      </c>
    </row>
    <row r="16718" spans="1:20" x14ac:dyDescent="0.6">
      <c r="A16718" s="218" t="s">
        <v>46661</v>
      </c>
      <c r="B16718" s="218" t="s">
        <v>46662</v>
      </c>
      <c r="C16718" s="218">
        <v>2.52545486061581</v>
      </c>
      <c r="D16718" s="218">
        <v>2.38593728293699</v>
      </c>
      <c r="E16718" s="218">
        <v>0.106826243139567</v>
      </c>
      <c r="F16718" s="218">
        <v>3.6635012955784001</v>
      </c>
      <c r="G16718" s="218">
        <v>0</v>
      </c>
      <c r="H16718" s="218">
        <v>0</v>
      </c>
      <c r="I16718" t="s">
        <v>46660</v>
      </c>
      <c r="J16718" s="218" t="s">
        <v>46660</v>
      </c>
      <c r="K16718" s="218">
        <v>2</v>
      </c>
      <c r="L16718" s="218">
        <v>-2.418628617476243</v>
      </c>
      <c r="M16718" s="218">
        <v>1.1380464349625901</v>
      </c>
      <c r="N16718" s="218">
        <v>-2.279111039797423</v>
      </c>
      <c r="O16718" s="218">
        <v>1.2775640126414101</v>
      </c>
      <c r="P16718" s="218">
        <v>-2.52545486061581</v>
      </c>
      <c r="Q16718" s="218">
        <v>-2.52545486061581</v>
      </c>
      <c r="R16718" s="507">
        <v>-0.64029109125682648</v>
      </c>
      <c r="S16718" s="507">
        <v>-0.50077351357800648</v>
      </c>
      <c r="T16718" s="218">
        <v>-2.52545486061581</v>
      </c>
    </row>
    <row r="16719" spans="1:20" x14ac:dyDescent="0.6">
      <c r="A16719" s="218" t="s">
        <v>46663</v>
      </c>
      <c r="B16719" s="218" t="s">
        <v>46664</v>
      </c>
      <c r="C16719" s="218">
        <v>6.6388710007966703</v>
      </c>
      <c r="D16719" s="218">
        <v>6.6441348278074797</v>
      </c>
      <c r="E16719" s="218">
        <v>7.1574695506581998</v>
      </c>
      <c r="F16719" s="218">
        <v>7.4933470426125703</v>
      </c>
      <c r="G16719" s="218">
        <v>8.9352020115415396</v>
      </c>
      <c r="H16719" s="218">
        <v>7.9410923949538699</v>
      </c>
      <c r="I16719" t="s">
        <v>46665</v>
      </c>
      <c r="J16719" s="218" t="s">
        <v>46665</v>
      </c>
      <c r="K16719" s="218">
        <v>1</v>
      </c>
      <c r="L16719" s="218">
        <v>0.51859854986152953</v>
      </c>
      <c r="M16719" s="218">
        <v>0.85447604181590009</v>
      </c>
      <c r="N16719" s="218">
        <v>0.51333472285072013</v>
      </c>
      <c r="O16719" s="218">
        <v>0.84921221480509068</v>
      </c>
      <c r="P16719" s="218">
        <v>2.2963310107448693</v>
      </c>
      <c r="Q16719" s="218">
        <v>1.3022213941571996</v>
      </c>
      <c r="R16719" s="507">
        <v>0.68653729583871481</v>
      </c>
      <c r="S16719" s="507">
        <v>0.6812734688279054</v>
      </c>
      <c r="T16719" s="218">
        <v>1.7992762024510345</v>
      </c>
    </row>
    <row r="16720" spans="1:20" x14ac:dyDescent="0.6">
      <c r="A16720" s="218" t="s">
        <v>46666</v>
      </c>
      <c r="B16720" s="218" t="s">
        <v>46667</v>
      </c>
      <c r="C16720" s="218">
        <v>6.3074364705392902</v>
      </c>
      <c r="D16720" s="218">
        <v>6.3459393445269896</v>
      </c>
      <c r="E16720" s="218">
        <v>6.93721287638642</v>
      </c>
      <c r="F16720" s="218">
        <v>6.3992526326453696</v>
      </c>
      <c r="G16720" s="218">
        <v>1.45337470871665</v>
      </c>
      <c r="H16720" s="218">
        <v>0.23786221336595301</v>
      </c>
      <c r="I16720" t="s">
        <v>46668</v>
      </c>
      <c r="J16720" s="218" t="s">
        <v>46668</v>
      </c>
      <c r="K16720" s="218">
        <v>1</v>
      </c>
      <c r="L16720" s="218">
        <v>0.62977640584712979</v>
      </c>
      <c r="M16720" s="218">
        <v>9.1816162106079346E-2</v>
      </c>
      <c r="N16720" s="218">
        <v>0.59127353185943043</v>
      </c>
      <c r="O16720" s="218">
        <v>5.3313288118379987E-2</v>
      </c>
      <c r="P16720" s="218">
        <v>-4.8540617618226403</v>
      </c>
      <c r="Q16720" s="218">
        <v>-6.0695742571733371</v>
      </c>
      <c r="R16720" s="507">
        <v>0.36079628397660457</v>
      </c>
      <c r="S16720" s="507">
        <v>0.32229340998890521</v>
      </c>
      <c r="T16720" s="218">
        <v>-5.4618180094979891</v>
      </c>
    </row>
    <row r="16721" spans="1:20" x14ac:dyDescent="0.6">
      <c r="A16721" s="218" t="s">
        <v>46669</v>
      </c>
      <c r="B16721" s="218" t="s">
        <v>46670</v>
      </c>
      <c r="C16721" s="218">
        <v>7.3648903825356404</v>
      </c>
      <c r="D16721" s="218">
        <v>7.4844929897444503</v>
      </c>
      <c r="E16721" s="218">
        <v>7.4455264012166298</v>
      </c>
      <c r="F16721" s="218">
        <v>6.9583545694736202</v>
      </c>
      <c r="G16721" s="218">
        <v>2.2581413818520302</v>
      </c>
      <c r="H16721" s="218">
        <v>7.9220267688846997</v>
      </c>
      <c r="I16721" t="s">
        <v>46671</v>
      </c>
      <c r="J16721" s="218" t="s">
        <v>46671</v>
      </c>
      <c r="K16721" s="218">
        <v>1</v>
      </c>
      <c r="L16721" s="218">
        <v>8.0636018680989352E-2</v>
      </c>
      <c r="M16721" s="218">
        <v>-0.40653581306202025</v>
      </c>
      <c r="N16721" s="218">
        <v>-3.8966588527820534E-2</v>
      </c>
      <c r="O16721" s="218">
        <v>-0.52613842027083013</v>
      </c>
      <c r="P16721" s="218">
        <v>-5.1067490006836103</v>
      </c>
      <c r="Q16721" s="218">
        <v>0.55713638634905926</v>
      </c>
      <c r="R16721" s="507">
        <v>-0.16294989719051545</v>
      </c>
      <c r="S16721" s="507">
        <v>-0.28255250439932533</v>
      </c>
      <c r="T16721" s="218">
        <v>-2.2748063071672755</v>
      </c>
    </row>
    <row r="16722" spans="1:20" x14ac:dyDescent="0.6">
      <c r="A16722" s="218" t="s">
        <v>46672</v>
      </c>
      <c r="B16722" s="218" t="s">
        <v>46673</v>
      </c>
      <c r="C16722" s="218">
        <v>4.7215417696865103</v>
      </c>
      <c r="D16722" s="218">
        <v>4.7257030545461003</v>
      </c>
      <c r="E16722" s="218">
        <v>4.5247806279677203</v>
      </c>
      <c r="F16722" s="218">
        <v>4.4968979391706396</v>
      </c>
      <c r="G16722" s="218">
        <v>7.78234691049839</v>
      </c>
      <c r="H16722" s="218">
        <v>0</v>
      </c>
      <c r="I16722" t="s">
        <v>46674</v>
      </c>
      <c r="J16722" s="218" t="s">
        <v>46674</v>
      </c>
      <c r="K16722" s="218">
        <v>1</v>
      </c>
      <c r="L16722" s="218">
        <v>-0.19676114171879</v>
      </c>
      <c r="M16722" s="218">
        <v>-0.22464383051587067</v>
      </c>
      <c r="N16722" s="218">
        <v>-0.20092242657838</v>
      </c>
      <c r="O16722" s="218">
        <v>-0.22880511537546067</v>
      </c>
      <c r="P16722" s="218">
        <v>3.0608051408118797</v>
      </c>
      <c r="Q16722" s="218">
        <v>-4.7215417696865103</v>
      </c>
      <c r="R16722" s="507">
        <v>-0.21070248611733033</v>
      </c>
      <c r="S16722" s="507">
        <v>-0.21486377097692033</v>
      </c>
      <c r="T16722" s="218">
        <v>-0.83036831443731529</v>
      </c>
    </row>
    <row r="16723" spans="1:20" x14ac:dyDescent="0.6">
      <c r="A16723" s="218" t="s">
        <v>46675</v>
      </c>
      <c r="B16723" s="218" t="s">
        <v>46676</v>
      </c>
      <c r="C16723" s="218">
        <v>4.4039309632551999</v>
      </c>
      <c r="D16723" s="218">
        <v>4.3981897299281396</v>
      </c>
      <c r="E16723" s="218">
        <v>3.1993167343861901</v>
      </c>
      <c r="F16723" s="218">
        <v>2.2957400563447998</v>
      </c>
      <c r="G16723" s="218">
        <v>0.38602773444041999</v>
      </c>
      <c r="H16723" s="218">
        <v>0</v>
      </c>
      <c r="I16723" t="s">
        <v>46677</v>
      </c>
      <c r="J16723" s="218" t="s">
        <v>46677</v>
      </c>
      <c r="K16723" s="218">
        <v>1</v>
      </c>
      <c r="L16723" s="218">
        <v>-1.2046142288690098</v>
      </c>
      <c r="M16723" s="218">
        <v>-2.1081909069104001</v>
      </c>
      <c r="N16723" s="218">
        <v>-1.1988729955419495</v>
      </c>
      <c r="O16723" s="218">
        <v>-2.1024496735833398</v>
      </c>
      <c r="P16723" s="218">
        <v>-4.01790322881478</v>
      </c>
      <c r="Q16723" s="218">
        <v>-4.4039309632551999</v>
      </c>
      <c r="R16723" s="507">
        <v>-1.656402567889705</v>
      </c>
      <c r="S16723" s="507">
        <v>-1.6506613345626446</v>
      </c>
      <c r="T16723" s="218">
        <v>-4.21091709603499</v>
      </c>
    </row>
    <row r="16724" spans="1:20" x14ac:dyDescent="0.6">
      <c r="A16724" s="218" t="s">
        <v>46678</v>
      </c>
      <c r="B16724" s="218" t="s">
        <v>46679</v>
      </c>
      <c r="C16724" s="218">
        <v>4.6315552156111801</v>
      </c>
      <c r="D16724" s="218">
        <v>4.4574851714419896</v>
      </c>
      <c r="E16724" s="218">
        <v>3.2113381374190499</v>
      </c>
      <c r="F16724" s="218">
        <v>4.7495588927864798</v>
      </c>
      <c r="G16724" s="218">
        <v>0.38602773444041999</v>
      </c>
      <c r="H16724" s="218">
        <v>0</v>
      </c>
      <c r="I16724" t="s">
        <v>46680</v>
      </c>
      <c r="J16724" s="218" t="s">
        <v>46680</v>
      </c>
      <c r="K16724" s="218">
        <v>1</v>
      </c>
      <c r="L16724" s="218">
        <v>-1.4202170781921302</v>
      </c>
      <c r="M16724" s="218">
        <v>0.11800367717529969</v>
      </c>
      <c r="N16724" s="218">
        <v>-1.2461470340229397</v>
      </c>
      <c r="O16724" s="218">
        <v>0.29207372134449017</v>
      </c>
      <c r="P16724" s="218">
        <v>-4.2455274811707602</v>
      </c>
      <c r="Q16724" s="218">
        <v>-4.6315552156111801</v>
      </c>
      <c r="R16724" s="507">
        <v>-0.65110670050841524</v>
      </c>
      <c r="S16724" s="507">
        <v>-0.47703665633922476</v>
      </c>
      <c r="T16724" s="218">
        <v>-4.4385413483909701</v>
      </c>
    </row>
    <row r="16725" spans="1:20" x14ac:dyDescent="0.6">
      <c r="A16725" s="218" t="s">
        <v>46681</v>
      </c>
      <c r="B16725" s="218" t="s">
        <v>46682</v>
      </c>
      <c r="C16725" s="218">
        <v>5.2907878112432796</v>
      </c>
      <c r="D16725" s="218">
        <v>5.2526295511798002</v>
      </c>
      <c r="E16725" s="218">
        <v>4.9458131672577599</v>
      </c>
      <c r="F16725" s="218">
        <v>5.8150474172315096</v>
      </c>
      <c r="G16725" s="218">
        <v>0.14046909216855899</v>
      </c>
      <c r="H16725" s="218">
        <v>0.23786221336595301</v>
      </c>
      <c r="I16725" t="s">
        <v>46683</v>
      </c>
      <c r="J16725" s="218" t="s">
        <v>46683</v>
      </c>
      <c r="K16725" s="218">
        <v>1</v>
      </c>
      <c r="L16725" s="218">
        <v>-0.34497464398551969</v>
      </c>
      <c r="M16725" s="218">
        <v>0.52425960598823007</v>
      </c>
      <c r="N16725" s="218">
        <v>-0.30681638392204036</v>
      </c>
      <c r="O16725" s="218">
        <v>0.5624178660517094</v>
      </c>
      <c r="P16725" s="218">
        <v>-5.1503187190747202</v>
      </c>
      <c r="Q16725" s="218">
        <v>-5.0529255978773264</v>
      </c>
      <c r="R16725" s="507">
        <v>8.964248100135519E-2</v>
      </c>
      <c r="S16725" s="507">
        <v>0.12780074106483452</v>
      </c>
      <c r="T16725" s="218">
        <v>-5.1016221584760233</v>
      </c>
    </row>
    <row r="16726" spans="1:20" x14ac:dyDescent="0.6">
      <c r="A16726" s="218" t="s">
        <v>46684</v>
      </c>
      <c r="B16726" s="218" t="s">
        <v>46685</v>
      </c>
      <c r="C16726" s="218">
        <v>5.6835795926411201</v>
      </c>
      <c r="D16726" s="218">
        <v>5.5963346243751797</v>
      </c>
      <c r="E16726" s="218">
        <v>5.2393949066579397</v>
      </c>
      <c r="F16726" s="218">
        <v>5.0654783894509903</v>
      </c>
      <c r="G16726" s="218">
        <v>1.0162357018798001</v>
      </c>
      <c r="H16726" s="218">
        <v>8.2981384459191503</v>
      </c>
      <c r="I16726" t="s">
        <v>46686</v>
      </c>
      <c r="J16726" s="218" t="s">
        <v>46686</v>
      </c>
      <c r="K16726" s="218">
        <v>1</v>
      </c>
      <c r="L16726" s="218">
        <v>-0.44418468598318039</v>
      </c>
      <c r="M16726" s="218">
        <v>-0.61810120319012984</v>
      </c>
      <c r="N16726" s="218">
        <v>-0.35693971771723998</v>
      </c>
      <c r="O16726" s="218">
        <v>-0.53085623492418943</v>
      </c>
      <c r="P16726" s="218">
        <v>-4.6673438907613196</v>
      </c>
      <c r="Q16726" s="218">
        <v>2.6145588532780302</v>
      </c>
      <c r="R16726" s="507">
        <v>-0.53114294458665512</v>
      </c>
      <c r="S16726" s="507">
        <v>-0.4438979763207147</v>
      </c>
      <c r="T16726" s="218">
        <v>-1.0263925187416447</v>
      </c>
    </row>
    <row r="16727" spans="1:20" x14ac:dyDescent="0.6">
      <c r="A16727" s="218" t="s">
        <v>46687</v>
      </c>
      <c r="B16727" s="218" t="s">
        <v>46688</v>
      </c>
      <c r="C16727" s="218">
        <v>6.9984040983105196</v>
      </c>
      <c r="D16727" s="218">
        <v>6.9637433754206004</v>
      </c>
      <c r="E16727" s="218">
        <v>8.2331150627314393</v>
      </c>
      <c r="F16727" s="218">
        <v>7.3891636387021098</v>
      </c>
      <c r="G16727" s="218">
        <v>2.8350766985770401</v>
      </c>
      <c r="H16727" s="218">
        <v>0.23786221336595301</v>
      </c>
      <c r="I16727" t="s">
        <v>46689</v>
      </c>
      <c r="J16727" s="218" t="s">
        <v>46689</v>
      </c>
      <c r="K16727" s="218">
        <v>3</v>
      </c>
      <c r="L16727" s="218">
        <v>1.2347109644209198</v>
      </c>
      <c r="M16727" s="218">
        <v>0.39075954039159022</v>
      </c>
      <c r="N16727" s="218">
        <v>1.2693716873108389</v>
      </c>
      <c r="O16727" s="218">
        <v>0.42542026328150939</v>
      </c>
      <c r="P16727" s="218">
        <v>-4.163327399733479</v>
      </c>
      <c r="Q16727" s="218">
        <v>-6.7605418849445664</v>
      </c>
      <c r="R16727" s="507">
        <v>0.81273525240625499</v>
      </c>
      <c r="S16727" s="507">
        <v>0.84739597529617416</v>
      </c>
      <c r="T16727" s="218">
        <v>-5.4619346423390223</v>
      </c>
    </row>
    <row r="16728" spans="1:20" x14ac:dyDescent="0.6">
      <c r="A16728" s="218" t="s">
        <v>46690</v>
      </c>
      <c r="B16728" s="218" t="s">
        <v>46691</v>
      </c>
      <c r="C16728" s="218">
        <v>6.0201310111529702</v>
      </c>
      <c r="D16728" s="218">
        <v>6.01709645302528</v>
      </c>
      <c r="E16728" s="218">
        <v>6.3393043116954297</v>
      </c>
      <c r="F16728" s="218">
        <v>5.9665219439978401</v>
      </c>
      <c r="G16728" s="218">
        <v>1.60656975280174</v>
      </c>
      <c r="H16728" s="218">
        <v>0.123827711997599</v>
      </c>
      <c r="I16728" t="s">
        <v>46689</v>
      </c>
      <c r="J16728" s="218" t="s">
        <v>46689</v>
      </c>
      <c r="K16728" s="218">
        <v>3</v>
      </c>
      <c r="L16728" s="218">
        <v>0.31917330054245951</v>
      </c>
      <c r="M16728" s="218">
        <v>-5.3609067155130141E-2</v>
      </c>
      <c r="N16728" s="218">
        <v>0.32220785867014978</v>
      </c>
      <c r="O16728" s="218">
        <v>-5.0574509027439873E-2</v>
      </c>
      <c r="P16728" s="218">
        <v>-4.4135612583512298</v>
      </c>
      <c r="Q16728" s="218">
        <v>-5.8963032991553712</v>
      </c>
      <c r="R16728" s="507">
        <v>0.13278211669366469</v>
      </c>
      <c r="S16728" s="507">
        <v>0.13581667482135495</v>
      </c>
      <c r="T16728" s="218">
        <v>-5.1549322787533001</v>
      </c>
    </row>
    <row r="16729" spans="1:20" x14ac:dyDescent="0.6">
      <c r="A16729" s="218" t="s">
        <v>46692</v>
      </c>
      <c r="B16729" s="218" t="s">
        <v>46693</v>
      </c>
      <c r="C16729" s="218">
        <v>6.7958104948554796</v>
      </c>
      <c r="D16729" s="218">
        <v>6.7471787987302303</v>
      </c>
      <c r="E16729" s="218">
        <v>6.8543520876357098</v>
      </c>
      <c r="F16729" s="218">
        <v>6.3901790960713596</v>
      </c>
      <c r="G16729" s="218">
        <v>8.1212266225278906</v>
      </c>
      <c r="H16729" s="218">
        <v>0.34353965418307397</v>
      </c>
      <c r="I16729" t="s">
        <v>46689</v>
      </c>
      <c r="J16729" s="218" t="s">
        <v>46689</v>
      </c>
      <c r="K16729" s="218">
        <v>3</v>
      </c>
      <c r="L16729" s="218">
        <v>5.8541592780230189E-2</v>
      </c>
      <c r="M16729" s="218">
        <v>-0.40563139878412002</v>
      </c>
      <c r="N16729" s="218">
        <v>0.1071732889054795</v>
      </c>
      <c r="O16729" s="218">
        <v>-0.35699970265887071</v>
      </c>
      <c r="P16729" s="218">
        <v>1.325416127672411</v>
      </c>
      <c r="Q16729" s="218">
        <v>-6.4522708406724059</v>
      </c>
      <c r="R16729" s="507">
        <v>-0.17354490300194492</v>
      </c>
      <c r="S16729" s="507">
        <v>-0.1249132068766956</v>
      </c>
      <c r="T16729" s="218">
        <v>-2.5634273564999974</v>
      </c>
    </row>
    <row r="16730" spans="1:20" x14ac:dyDescent="0.6">
      <c r="A16730" s="218" t="s">
        <v>46694</v>
      </c>
      <c r="B16730" s="218" t="s">
        <v>46695</v>
      </c>
      <c r="C16730" s="218">
        <v>6.6815381360927804</v>
      </c>
      <c r="D16730" s="218">
        <v>6.7896712149090304</v>
      </c>
      <c r="E16730" s="218">
        <v>6.8870394893661899</v>
      </c>
      <c r="F16730" s="218">
        <v>7.0223957115075102</v>
      </c>
      <c r="G16730" s="218">
        <v>8.5419781196183298</v>
      </c>
      <c r="H16730" s="218">
        <v>0.23786221336595301</v>
      </c>
      <c r="I16730" t="s">
        <v>46696</v>
      </c>
      <c r="J16730" s="218" t="s">
        <v>46696</v>
      </c>
      <c r="K16730" s="218">
        <v>2</v>
      </c>
      <c r="L16730" s="218">
        <v>0.20550135327340957</v>
      </c>
      <c r="M16730" s="218">
        <v>0.34085757541472983</v>
      </c>
      <c r="N16730" s="218">
        <v>9.7368274457159565E-2</v>
      </c>
      <c r="O16730" s="218">
        <v>0.23272449659847982</v>
      </c>
      <c r="P16730" s="218">
        <v>1.8604399835255494</v>
      </c>
      <c r="Q16730" s="218">
        <v>-6.4436759227268272</v>
      </c>
      <c r="R16730" s="507">
        <v>0.2731794643440697</v>
      </c>
      <c r="S16730" s="507">
        <v>0.16504638552781969</v>
      </c>
      <c r="T16730" s="218">
        <v>-2.2916179696006389</v>
      </c>
    </row>
    <row r="16731" spans="1:20" x14ac:dyDescent="0.6">
      <c r="A16731" s="218" t="s">
        <v>46697</v>
      </c>
      <c r="B16731" s="218" t="s">
        <v>46698</v>
      </c>
      <c r="C16731" s="218">
        <v>6.3539032386607399</v>
      </c>
      <c r="D16731" s="218">
        <v>6.3424482749167597</v>
      </c>
      <c r="E16731" s="218">
        <v>6.8776408601366796</v>
      </c>
      <c r="F16731" s="218">
        <v>6.1562802205120102</v>
      </c>
      <c r="G16731" s="218">
        <v>6.9686679687629098</v>
      </c>
      <c r="H16731" s="218">
        <v>0.34353965418307397</v>
      </c>
      <c r="I16731" t="s">
        <v>46696</v>
      </c>
      <c r="J16731" s="218" t="s">
        <v>46696</v>
      </c>
      <c r="K16731" s="218">
        <v>2</v>
      </c>
      <c r="L16731" s="218">
        <v>0.52373762147593972</v>
      </c>
      <c r="M16731" s="218">
        <v>-0.19762301814872973</v>
      </c>
      <c r="N16731" s="218">
        <v>0.53519258521991997</v>
      </c>
      <c r="O16731" s="218">
        <v>-0.18616805440474948</v>
      </c>
      <c r="P16731" s="218">
        <v>0.61476473010216992</v>
      </c>
      <c r="Q16731" s="218">
        <v>-6.0103635844776662</v>
      </c>
      <c r="R16731" s="507">
        <v>0.16305730166360499</v>
      </c>
      <c r="S16731" s="507">
        <v>0.17451226540758524</v>
      </c>
      <c r="T16731" s="218">
        <v>-2.6977994271877481</v>
      </c>
    </row>
    <row r="16732" spans="1:20" x14ac:dyDescent="0.6">
      <c r="A16732" s="218" t="s">
        <v>46699</v>
      </c>
      <c r="B16732" s="218" t="s">
        <v>46700</v>
      </c>
      <c r="C16732" s="218">
        <v>7.1533902971633196</v>
      </c>
      <c r="D16732" s="218">
        <v>7.0881212846995503</v>
      </c>
      <c r="E16732" s="218">
        <v>7.7448865465010597</v>
      </c>
      <c r="F16732" s="218">
        <v>6.6278759147607804</v>
      </c>
      <c r="G16732" s="218">
        <v>8.8559059273040699</v>
      </c>
      <c r="H16732" s="218">
        <v>7.9431953282520604</v>
      </c>
      <c r="I16732" t="s">
        <v>46701</v>
      </c>
      <c r="J16732" s="218" t="s">
        <v>46701</v>
      </c>
      <c r="K16732" s="218">
        <v>2</v>
      </c>
      <c r="L16732" s="218">
        <v>0.59149624933774003</v>
      </c>
      <c r="M16732" s="218">
        <v>-0.52551438240253923</v>
      </c>
      <c r="N16732" s="218">
        <v>0.6567652618015094</v>
      </c>
      <c r="O16732" s="218">
        <v>-0.46024536993876985</v>
      </c>
      <c r="P16732" s="218">
        <v>1.7025156301407502</v>
      </c>
      <c r="Q16732" s="218">
        <v>0.78980503108874078</v>
      </c>
      <c r="R16732" s="507">
        <v>3.2990933467600403E-2</v>
      </c>
      <c r="S16732" s="507">
        <v>9.8259945931369774E-2</v>
      </c>
      <c r="T16732" s="218">
        <v>1.2461603306147455</v>
      </c>
    </row>
    <row r="16733" spans="1:20" x14ac:dyDescent="0.6">
      <c r="A16733" s="218" t="s">
        <v>46702</v>
      </c>
      <c r="B16733" s="218" t="s">
        <v>46703</v>
      </c>
      <c r="C16733" s="218">
        <v>4.7825461788213399</v>
      </c>
      <c r="D16733" s="218">
        <v>4.7679560631146396</v>
      </c>
      <c r="E16733" s="218">
        <v>2.4482896632620799</v>
      </c>
      <c r="F16733" s="218">
        <v>5.6842343755077103</v>
      </c>
      <c r="G16733" s="218">
        <v>0</v>
      </c>
      <c r="H16733" s="218">
        <v>0</v>
      </c>
      <c r="I16733" t="s">
        <v>46701</v>
      </c>
      <c r="J16733" s="218" t="s">
        <v>46701</v>
      </c>
      <c r="K16733" s="218">
        <v>2</v>
      </c>
      <c r="L16733" s="218">
        <v>-2.3342565155592601</v>
      </c>
      <c r="M16733" s="218">
        <v>0.90168819668637035</v>
      </c>
      <c r="N16733" s="218">
        <v>-2.3196663998525597</v>
      </c>
      <c r="O16733" s="218">
        <v>0.91627831239307067</v>
      </c>
      <c r="P16733" s="218">
        <v>-4.7825461788213399</v>
      </c>
      <c r="Q16733" s="218">
        <v>-4.7825461788213399</v>
      </c>
      <c r="R16733" s="507">
        <v>-0.71628415943644486</v>
      </c>
      <c r="S16733" s="507">
        <v>-0.70169404372974453</v>
      </c>
      <c r="T16733" s="218">
        <v>-4.7825461788213399</v>
      </c>
    </row>
    <row r="16734" spans="1:20" x14ac:dyDescent="0.6">
      <c r="A16734" s="218" t="s">
        <v>46704</v>
      </c>
      <c r="B16734" s="218" t="s">
        <v>46705</v>
      </c>
      <c r="C16734" s="218">
        <v>6.2410659432730702</v>
      </c>
      <c r="D16734" s="218">
        <v>6.1940989162081399</v>
      </c>
      <c r="E16734" s="218">
        <v>4.2785180833748102</v>
      </c>
      <c r="F16734" s="218">
        <v>6.6222899204016796</v>
      </c>
      <c r="G16734" s="218">
        <v>0.14046909216855899</v>
      </c>
      <c r="H16734" s="218">
        <v>8.8091963124408608</v>
      </c>
      <c r="I16734" t="s">
        <v>46706</v>
      </c>
      <c r="J16734" s="218" t="s">
        <v>46706</v>
      </c>
      <c r="K16734" s="218">
        <v>1</v>
      </c>
      <c r="L16734" s="218">
        <v>-1.96254785989826</v>
      </c>
      <c r="M16734" s="218">
        <v>0.38122397712860945</v>
      </c>
      <c r="N16734" s="218">
        <v>-1.9155808328333297</v>
      </c>
      <c r="O16734" s="218">
        <v>0.42819100419353973</v>
      </c>
      <c r="P16734" s="218">
        <v>-6.1005968511045108</v>
      </c>
      <c r="Q16734" s="218">
        <v>2.5681303691677906</v>
      </c>
      <c r="R16734" s="507">
        <v>-0.79066194138482526</v>
      </c>
      <c r="S16734" s="507">
        <v>-0.74369491431989498</v>
      </c>
      <c r="T16734" s="218">
        <v>-1.7662332409683601</v>
      </c>
    </row>
    <row r="16735" spans="1:20" x14ac:dyDescent="0.6">
      <c r="A16735" s="218" t="s">
        <v>46707</v>
      </c>
      <c r="B16735" s="218" t="s">
        <v>46708</v>
      </c>
      <c r="C16735" s="218">
        <v>6.1952465153151204</v>
      </c>
      <c r="D16735" s="218">
        <v>6.3894435269846399</v>
      </c>
      <c r="E16735" s="218">
        <v>5.2510882813611399</v>
      </c>
      <c r="F16735" s="218">
        <v>5.7216876165797697</v>
      </c>
      <c r="G16735" s="218">
        <v>0.38602773444041999</v>
      </c>
      <c r="H16735" s="218">
        <v>8.7334524542171508</v>
      </c>
      <c r="I16735" t="s">
        <v>46709</v>
      </c>
      <c r="J16735" s="218" t="s">
        <v>46709</v>
      </c>
      <c r="K16735" s="218">
        <v>1</v>
      </c>
      <c r="L16735" s="218">
        <v>-0.94415823395398046</v>
      </c>
      <c r="M16735" s="218">
        <v>-0.47355889873535073</v>
      </c>
      <c r="N16735" s="218">
        <v>-1.1383552456235</v>
      </c>
      <c r="O16735" s="218">
        <v>-0.66775591040487026</v>
      </c>
      <c r="P16735" s="218">
        <v>-5.8092187808747004</v>
      </c>
      <c r="Q16735" s="218">
        <v>2.5382059389020304</v>
      </c>
      <c r="R16735" s="507">
        <v>-0.7088585663446656</v>
      </c>
      <c r="S16735" s="507">
        <v>-0.90305557801418512</v>
      </c>
      <c r="T16735" s="218">
        <v>-1.635506420986335</v>
      </c>
    </row>
    <row r="16736" spans="1:20" x14ac:dyDescent="0.6">
      <c r="A16736" s="218" t="s">
        <v>46710</v>
      </c>
      <c r="B16736" s="218" t="s">
        <v>46711</v>
      </c>
      <c r="C16736" s="218">
        <v>5.6610131230352403</v>
      </c>
      <c r="D16736" s="218">
        <v>5.6080123374664703</v>
      </c>
      <c r="E16736" s="218">
        <v>6.4732540315536404</v>
      </c>
      <c r="F16736" s="218">
        <v>3.1165512819746501</v>
      </c>
      <c r="G16736" s="218">
        <v>1.55729034198126</v>
      </c>
      <c r="H16736" s="218">
        <v>0.23786221336595301</v>
      </c>
      <c r="I16736" t="s">
        <v>46712</v>
      </c>
      <c r="J16736" s="218" t="s">
        <v>46712</v>
      </c>
      <c r="K16736" s="218">
        <v>1</v>
      </c>
      <c r="L16736" s="218">
        <v>0.81224090851840014</v>
      </c>
      <c r="M16736" s="218">
        <v>-2.5444618410605901</v>
      </c>
      <c r="N16736" s="218">
        <v>0.86524169408717011</v>
      </c>
      <c r="O16736" s="218">
        <v>-2.4914610554918202</v>
      </c>
      <c r="P16736" s="218">
        <v>-4.10372278105398</v>
      </c>
      <c r="Q16736" s="218">
        <v>-5.4231509096692871</v>
      </c>
      <c r="R16736" s="507">
        <v>-0.866110466271095</v>
      </c>
      <c r="S16736" s="507">
        <v>-0.81310968070232503</v>
      </c>
      <c r="T16736" s="218">
        <v>-4.7634368453616336</v>
      </c>
    </row>
    <row r="16737" spans="1:20" x14ac:dyDescent="0.6">
      <c r="A16737" s="218" t="s">
        <v>46713</v>
      </c>
      <c r="B16737" s="218" t="s">
        <v>46714</v>
      </c>
      <c r="C16737" s="218">
        <v>4.5213330964740202</v>
      </c>
      <c r="D16737" s="218">
        <v>4.56723781439044</v>
      </c>
      <c r="E16737" s="218">
        <v>2.5746478100369798</v>
      </c>
      <c r="F16737" s="218">
        <v>3.7416773513073198</v>
      </c>
      <c r="G16737" s="218">
        <v>0</v>
      </c>
      <c r="H16737" s="218">
        <v>0</v>
      </c>
      <c r="I16737" t="s">
        <v>46715</v>
      </c>
      <c r="J16737" s="218" t="s">
        <v>46715</v>
      </c>
      <c r="K16737" s="218">
        <v>2</v>
      </c>
      <c r="L16737" s="218">
        <v>-1.9466852864370403</v>
      </c>
      <c r="M16737" s="218">
        <v>-0.77965574516670033</v>
      </c>
      <c r="N16737" s="218">
        <v>-1.9925900043534601</v>
      </c>
      <c r="O16737" s="218">
        <v>-0.82556046308312014</v>
      </c>
      <c r="P16737" s="218">
        <v>-4.5213330964740202</v>
      </c>
      <c r="Q16737" s="218">
        <v>-4.5213330964740202</v>
      </c>
      <c r="R16737" s="507">
        <v>-1.3631705158018703</v>
      </c>
      <c r="S16737" s="507">
        <v>-1.4090752337182901</v>
      </c>
      <c r="T16737" s="218">
        <v>-4.5213330964740202</v>
      </c>
    </row>
    <row r="16738" spans="1:20" x14ac:dyDescent="0.6">
      <c r="A16738" s="218" t="s">
        <v>46716</v>
      </c>
      <c r="B16738" s="218" t="s">
        <v>46717</v>
      </c>
      <c r="C16738" s="218">
        <v>5.8658816634902697</v>
      </c>
      <c r="D16738" s="218">
        <v>5.8077251206640197</v>
      </c>
      <c r="E16738" s="218">
        <v>0.106826243139567</v>
      </c>
      <c r="F16738" s="218">
        <v>5.4266362488504898</v>
      </c>
      <c r="G16738" s="218">
        <v>0</v>
      </c>
      <c r="H16738" s="218">
        <v>0</v>
      </c>
      <c r="I16738" t="s">
        <v>46715</v>
      </c>
      <c r="J16738" s="218" t="s">
        <v>46715</v>
      </c>
      <c r="K16738" s="218">
        <v>2</v>
      </c>
      <c r="L16738" s="218">
        <v>-5.7590554203507027</v>
      </c>
      <c r="M16738" s="218">
        <v>-0.43924541463977995</v>
      </c>
      <c r="N16738" s="218">
        <v>-5.7008988775244527</v>
      </c>
      <c r="O16738" s="218">
        <v>-0.38108887181352991</v>
      </c>
      <c r="P16738" s="218">
        <v>-5.8658816634902697</v>
      </c>
      <c r="Q16738" s="218">
        <v>-5.8658816634902697</v>
      </c>
      <c r="R16738" s="507">
        <v>-3.0991504174952413</v>
      </c>
      <c r="S16738" s="507">
        <v>-3.0409938746689913</v>
      </c>
      <c r="T16738" s="218">
        <v>-5.8658816634902697</v>
      </c>
    </row>
    <row r="16739" spans="1:20" x14ac:dyDescent="0.6">
      <c r="A16739" s="218" t="s">
        <v>46718</v>
      </c>
      <c r="B16739" s="218" t="s">
        <v>46719</v>
      </c>
      <c r="C16739" s="218">
        <v>6.7857881355560696</v>
      </c>
      <c r="D16739" s="218">
        <v>6.7811003489410497</v>
      </c>
      <c r="E16739" s="218">
        <v>6.4397972333197604</v>
      </c>
      <c r="F16739" s="218">
        <v>6.5692326381344097</v>
      </c>
      <c r="G16739" s="218">
        <v>9.2465560851500808</v>
      </c>
      <c r="H16739" s="218">
        <v>6.8443547370783504</v>
      </c>
      <c r="I16739" t="s">
        <v>46720</v>
      </c>
      <c r="J16739" s="218" t="s">
        <v>46720</v>
      </c>
      <c r="K16739" s="218">
        <v>1</v>
      </c>
      <c r="L16739" s="218">
        <v>-0.34599090223630924</v>
      </c>
      <c r="M16739" s="218">
        <v>-0.21655549742165991</v>
      </c>
      <c r="N16739" s="218">
        <v>-0.34130311562128934</v>
      </c>
      <c r="O16739" s="218">
        <v>-0.21186771080664002</v>
      </c>
      <c r="P16739" s="218">
        <v>2.4607679495940111</v>
      </c>
      <c r="Q16739" s="218">
        <v>5.856660152228077E-2</v>
      </c>
      <c r="R16739" s="507">
        <v>-0.28127319982898458</v>
      </c>
      <c r="S16739" s="507">
        <v>-0.27658541321396468</v>
      </c>
      <c r="T16739" s="218">
        <v>1.2596672755581459</v>
      </c>
    </row>
    <row r="16740" spans="1:20" x14ac:dyDescent="0.6">
      <c r="A16740" s="218" t="s">
        <v>46721</v>
      </c>
      <c r="B16740" s="218" t="s">
        <v>46722</v>
      </c>
      <c r="C16740" s="218">
        <v>5.7438767604419896</v>
      </c>
      <c r="D16740" s="218">
        <v>5.5776493971352199</v>
      </c>
      <c r="E16740" s="218">
        <v>5.0347542561229304</v>
      </c>
      <c r="F16740" s="218">
        <v>5.7822837168221799</v>
      </c>
      <c r="G16740" s="218">
        <v>0.14046909216855899</v>
      </c>
      <c r="H16740" s="218">
        <v>0.123827711997599</v>
      </c>
      <c r="I16740" t="s">
        <v>46723</v>
      </c>
      <c r="J16740" s="218" t="s">
        <v>46723</v>
      </c>
      <c r="K16740" s="218">
        <v>1</v>
      </c>
      <c r="L16740" s="218">
        <v>-0.70912250431905921</v>
      </c>
      <c r="M16740" s="218">
        <v>3.8406956380190316E-2</v>
      </c>
      <c r="N16740" s="218">
        <v>-0.54289514101228953</v>
      </c>
      <c r="O16740" s="218">
        <v>0.20463431968696</v>
      </c>
      <c r="P16740" s="218">
        <v>-5.6034076682734302</v>
      </c>
      <c r="Q16740" s="218">
        <v>-5.6200490484443906</v>
      </c>
      <c r="R16740" s="507">
        <v>-0.33535777396943445</v>
      </c>
      <c r="S16740" s="507">
        <v>-0.16913041066266477</v>
      </c>
      <c r="T16740" s="218">
        <v>-5.6117283583589099</v>
      </c>
    </row>
    <row r="16741" spans="1:20" x14ac:dyDescent="0.6">
      <c r="A16741" s="218" t="s">
        <v>46724</v>
      </c>
      <c r="B16741" s="218" t="s">
        <v>46725</v>
      </c>
      <c r="C16741" s="218">
        <v>5.3054122937051202</v>
      </c>
      <c r="D16741" s="218">
        <v>5.1551754136329704</v>
      </c>
      <c r="E16741" s="218">
        <v>4.0928031885910201</v>
      </c>
      <c r="F16741" s="218">
        <v>5.0868517638044697</v>
      </c>
      <c r="G16741" s="218">
        <v>0.94138514970795095</v>
      </c>
      <c r="H16741" s="218">
        <v>8.83858385022066</v>
      </c>
      <c r="I16741" t="s">
        <v>46726</v>
      </c>
      <c r="J16741" s="218" t="s">
        <v>46726</v>
      </c>
      <c r="K16741" s="218">
        <v>1</v>
      </c>
      <c r="L16741" s="218">
        <v>-1.2126091051141001</v>
      </c>
      <c r="M16741" s="218">
        <v>-0.21856052990065056</v>
      </c>
      <c r="N16741" s="218">
        <v>-1.0623722250419503</v>
      </c>
      <c r="O16741" s="218">
        <v>-6.8323649828500699E-2</v>
      </c>
      <c r="P16741" s="218">
        <v>-4.364027143997169</v>
      </c>
      <c r="Q16741" s="218">
        <v>3.5331715565155397</v>
      </c>
      <c r="R16741" s="507">
        <v>-0.71558481750737535</v>
      </c>
      <c r="S16741" s="507">
        <v>-0.56534793743522549</v>
      </c>
      <c r="T16741" s="218">
        <v>-0.41542779374081462</v>
      </c>
    </row>
    <row r="16742" spans="1:20" x14ac:dyDescent="0.6">
      <c r="A16742" s="218" t="s">
        <v>46727</v>
      </c>
      <c r="B16742" s="218" t="s">
        <v>46728</v>
      </c>
      <c r="C16742" s="218">
        <v>6.4798903872179103</v>
      </c>
      <c r="D16742" s="218">
        <v>6.4490921809197097</v>
      </c>
      <c r="E16742" s="218">
        <v>6.0364255656618901</v>
      </c>
      <c r="F16742" s="218">
        <v>6.7392561558512902</v>
      </c>
      <c r="G16742" s="218">
        <v>0.59580657787600999</v>
      </c>
      <c r="H16742" s="218">
        <v>7.8250081732607901</v>
      </c>
      <c r="I16742" t="s">
        <v>46729</v>
      </c>
      <c r="J16742" s="218" t="s">
        <v>46729</v>
      </c>
      <c r="K16742" s="218">
        <v>1</v>
      </c>
      <c r="L16742" s="218">
        <v>-0.44346482155602018</v>
      </c>
      <c r="M16742" s="218">
        <v>0.2593657686333799</v>
      </c>
      <c r="N16742" s="218">
        <v>-0.41266661525781956</v>
      </c>
      <c r="O16742" s="218">
        <v>0.29016397493158053</v>
      </c>
      <c r="P16742" s="218">
        <v>-5.8840838093419006</v>
      </c>
      <c r="Q16742" s="218">
        <v>1.3451177860428798</v>
      </c>
      <c r="R16742" s="507">
        <v>-9.2049526461320141E-2</v>
      </c>
      <c r="S16742" s="507">
        <v>-6.1251320163119516E-2</v>
      </c>
      <c r="T16742" s="218">
        <v>-2.2694830116495104</v>
      </c>
    </row>
    <row r="16743" spans="1:20" x14ac:dyDescent="0.6">
      <c r="A16743" s="218" t="s">
        <v>46730</v>
      </c>
      <c r="B16743" s="218" t="s">
        <v>46731</v>
      </c>
      <c r="C16743" s="218">
        <v>7.0659112540915601</v>
      </c>
      <c r="D16743" s="218">
        <v>6.9152192128010199</v>
      </c>
      <c r="E16743" s="218">
        <v>6.9641043347889902</v>
      </c>
      <c r="F16743" s="218">
        <v>6.89882145940605</v>
      </c>
      <c r="G16743" s="218">
        <v>1.7003491969139299</v>
      </c>
      <c r="H16743" s="218">
        <v>0.123827711997599</v>
      </c>
      <c r="I16743" t="s">
        <v>46732</v>
      </c>
      <c r="J16743" s="218" t="s">
        <v>46732</v>
      </c>
      <c r="K16743" s="218">
        <v>1</v>
      </c>
      <c r="L16743" s="218">
        <v>-0.10180691930256991</v>
      </c>
      <c r="M16743" s="218">
        <v>-0.16708979468551011</v>
      </c>
      <c r="N16743" s="218">
        <v>4.8885121987970237E-2</v>
      </c>
      <c r="O16743" s="218">
        <v>-1.6397753394969961E-2</v>
      </c>
      <c r="P16743" s="218">
        <v>-5.3655620571776304</v>
      </c>
      <c r="Q16743" s="218">
        <v>-6.9420835420939611</v>
      </c>
      <c r="R16743" s="507">
        <v>-0.13444835699404001</v>
      </c>
      <c r="S16743" s="507">
        <v>1.6243684296500138E-2</v>
      </c>
      <c r="T16743" s="218">
        <v>-6.1538227996357957</v>
      </c>
    </row>
    <row r="16744" spans="1:20" x14ac:dyDescent="0.6">
      <c r="A16744" s="218" t="s">
        <v>46733</v>
      </c>
      <c r="B16744" s="218" t="s">
        <v>46734</v>
      </c>
      <c r="C16744" s="218">
        <v>6.79765887088646</v>
      </c>
      <c r="D16744" s="218">
        <v>6.7356920286950004</v>
      </c>
      <c r="E16744" s="218">
        <v>6.8619979978460304</v>
      </c>
      <c r="F16744" s="218">
        <v>6.2065368321327696</v>
      </c>
      <c r="G16744" s="218">
        <v>7.1989847442534698</v>
      </c>
      <c r="H16744" s="218">
        <v>0.23786221336595301</v>
      </c>
      <c r="I16744" t="s">
        <v>46735</v>
      </c>
      <c r="J16744" s="218" t="s">
        <v>46735</v>
      </c>
      <c r="K16744" s="218">
        <v>1</v>
      </c>
      <c r="L16744" s="218">
        <v>6.4339126959570336E-2</v>
      </c>
      <c r="M16744" s="218">
        <v>-0.5911220387536904</v>
      </c>
      <c r="N16744" s="218">
        <v>0.12630596915102998</v>
      </c>
      <c r="O16744" s="218">
        <v>-0.52915519656223076</v>
      </c>
      <c r="P16744" s="218">
        <v>0.40132587336700976</v>
      </c>
      <c r="Q16744" s="218">
        <v>-6.5597966575205069</v>
      </c>
      <c r="R16744" s="507">
        <v>-0.26339145589706003</v>
      </c>
      <c r="S16744" s="507">
        <v>-0.20142461370560039</v>
      </c>
      <c r="T16744" s="218">
        <v>-3.0792353920767486</v>
      </c>
    </row>
    <row r="16745" spans="1:20" x14ac:dyDescent="0.6">
      <c r="A16745" s="218" t="s">
        <v>46736</v>
      </c>
      <c r="B16745" s="218" t="s">
        <v>46737</v>
      </c>
      <c r="C16745" s="218">
        <v>7.0188315185410799</v>
      </c>
      <c r="D16745" s="218">
        <v>6.9955796787382099</v>
      </c>
      <c r="E16745" s="218">
        <v>7.0751677997688196</v>
      </c>
      <c r="F16745" s="218">
        <v>7.00003816949972</v>
      </c>
      <c r="G16745" s="218">
        <v>1.7003491969139299</v>
      </c>
      <c r="H16745" s="218">
        <v>0</v>
      </c>
      <c r="I16745" t="s">
        <v>21002</v>
      </c>
      <c r="J16745" s="218" t="s">
        <v>21002</v>
      </c>
      <c r="K16745" s="218">
        <v>2</v>
      </c>
      <c r="L16745" s="218">
        <v>5.6336281227739704E-2</v>
      </c>
      <c r="M16745" s="218">
        <v>-1.8793349041359875E-2</v>
      </c>
      <c r="N16745" s="218">
        <v>7.9588121030609749E-2</v>
      </c>
      <c r="O16745" s="218">
        <v>4.4584907615101699E-3</v>
      </c>
      <c r="P16745" s="218">
        <v>-5.3184823216271502</v>
      </c>
      <c r="Q16745" s="218">
        <v>-7.0188315185410799</v>
      </c>
      <c r="R16745" s="507">
        <v>1.8771466093189915E-2</v>
      </c>
      <c r="S16745" s="507">
        <v>4.2023305896059959E-2</v>
      </c>
      <c r="T16745" s="218">
        <v>-6.168656920084115</v>
      </c>
    </row>
    <row r="16746" spans="1:20" x14ac:dyDescent="0.6">
      <c r="A16746" s="218" t="s">
        <v>46738</v>
      </c>
      <c r="B16746" s="218" t="s">
        <v>46739</v>
      </c>
      <c r="C16746" s="218">
        <v>5.9887613021769601</v>
      </c>
      <c r="D16746" s="218">
        <v>5.9421935387419698</v>
      </c>
      <c r="E16746" s="218">
        <v>5.9734090736016396</v>
      </c>
      <c r="F16746" s="218">
        <v>5.1274585669981496</v>
      </c>
      <c r="G16746" s="218">
        <v>0.77891856884019794</v>
      </c>
      <c r="H16746" s="218">
        <v>8.2787018336235292</v>
      </c>
      <c r="I16746" t="s">
        <v>21002</v>
      </c>
      <c r="J16746" s="218" t="s">
        <v>21002</v>
      </c>
      <c r="K16746" s="218">
        <v>2</v>
      </c>
      <c r="L16746" s="218">
        <v>-1.5352228575320481E-2</v>
      </c>
      <c r="M16746" s="218">
        <v>-0.86130273517881051</v>
      </c>
      <c r="N16746" s="218">
        <v>3.121553485966988E-2</v>
      </c>
      <c r="O16746" s="218">
        <v>-0.81473497174382015</v>
      </c>
      <c r="P16746" s="218">
        <v>-5.2098427333367621</v>
      </c>
      <c r="Q16746" s="218">
        <v>2.2899405314465691</v>
      </c>
      <c r="R16746" s="507">
        <v>-0.43832748187706549</v>
      </c>
      <c r="S16746" s="507">
        <v>-0.39175971844207513</v>
      </c>
      <c r="T16746" s="218">
        <v>-1.4599511009450965</v>
      </c>
    </row>
    <row r="16747" spans="1:20" x14ac:dyDescent="0.6">
      <c r="A16747" s="218" t="s">
        <v>46740</v>
      </c>
      <c r="B16747" s="218" t="s">
        <v>46741</v>
      </c>
      <c r="C16747" s="218">
        <v>4.9777831692746597</v>
      </c>
      <c r="D16747" s="218">
        <v>4.8291021678275996</v>
      </c>
      <c r="E16747" s="218">
        <v>3.7246732944840502</v>
      </c>
      <c r="F16747" s="218">
        <v>4.0514968744953599</v>
      </c>
      <c r="G16747" s="218">
        <v>0.14046909216855899</v>
      </c>
      <c r="H16747" s="218">
        <v>0</v>
      </c>
      <c r="I16747" t="s">
        <v>46742</v>
      </c>
      <c r="J16747" s="218" t="s">
        <v>46742</v>
      </c>
      <c r="K16747" s="218">
        <v>1</v>
      </c>
      <c r="L16747" s="218">
        <v>-1.2531098747906095</v>
      </c>
      <c r="M16747" s="218">
        <v>-0.9262862947792998</v>
      </c>
      <c r="N16747" s="218">
        <v>-1.1044288733435494</v>
      </c>
      <c r="O16747" s="218">
        <v>-0.77760529333223971</v>
      </c>
      <c r="P16747" s="218">
        <v>-4.8373140771061003</v>
      </c>
      <c r="Q16747" s="218">
        <v>-4.9777831692746597</v>
      </c>
      <c r="R16747" s="507">
        <v>-1.0896980847849547</v>
      </c>
      <c r="S16747" s="507">
        <v>-0.94101708333789458</v>
      </c>
      <c r="T16747" s="218">
        <v>-4.9075486231903795</v>
      </c>
    </row>
    <row r="16748" spans="1:20" x14ac:dyDescent="0.6">
      <c r="A16748" s="218" t="s">
        <v>46743</v>
      </c>
      <c r="B16748" s="218" t="s">
        <v>46744</v>
      </c>
      <c r="C16748" s="218">
        <v>5.58855514163987</v>
      </c>
      <c r="D16748" s="218">
        <v>5.4493731148353399</v>
      </c>
      <c r="E16748" s="218">
        <v>4.3207444676247002</v>
      </c>
      <c r="F16748" s="218">
        <v>5.0243664079131296</v>
      </c>
      <c r="G16748" s="218">
        <v>0.38602773444041999</v>
      </c>
      <c r="H16748" s="218">
        <v>0.34353965418307397</v>
      </c>
      <c r="I16748" t="s">
        <v>46745</v>
      </c>
      <c r="J16748" s="218" t="s">
        <v>46745</v>
      </c>
      <c r="K16748" s="218">
        <v>1</v>
      </c>
      <c r="L16748" s="218">
        <v>-1.2678106740151698</v>
      </c>
      <c r="M16748" s="218">
        <v>-0.56418873372674039</v>
      </c>
      <c r="N16748" s="218">
        <v>-1.1286286472106397</v>
      </c>
      <c r="O16748" s="218">
        <v>-0.42500670692221032</v>
      </c>
      <c r="P16748" s="218">
        <v>-5.2025274071994501</v>
      </c>
      <c r="Q16748" s="218">
        <v>-5.2450154874567962</v>
      </c>
      <c r="R16748" s="507">
        <v>-0.91599970387095508</v>
      </c>
      <c r="S16748" s="507">
        <v>-0.77681767706642502</v>
      </c>
      <c r="T16748" s="218">
        <v>-5.2237714473281232</v>
      </c>
    </row>
    <row r="16749" spans="1:20" x14ac:dyDescent="0.6">
      <c r="A16749" s="218" t="s">
        <v>46746</v>
      </c>
      <c r="B16749" s="218" t="s">
        <v>46747</v>
      </c>
      <c r="C16749" s="218">
        <v>3.4214948900859001</v>
      </c>
      <c r="D16749" s="218">
        <v>3.3139945640763502</v>
      </c>
      <c r="E16749" s="218">
        <v>4.5151146570894802</v>
      </c>
      <c r="F16749" s="218">
        <v>3.6158624777080002</v>
      </c>
      <c r="G16749" s="218">
        <v>0.59580657787600999</v>
      </c>
      <c r="H16749" s="218">
        <v>0</v>
      </c>
      <c r="I16749" t="s">
        <v>46748</v>
      </c>
      <c r="J16749" s="218" t="s">
        <v>46748</v>
      </c>
      <c r="K16749" s="218">
        <v>2</v>
      </c>
      <c r="L16749" s="218">
        <v>1.0936197670035801</v>
      </c>
      <c r="M16749" s="218">
        <v>0.19436758762210005</v>
      </c>
      <c r="N16749" s="218">
        <v>1.2011200930131301</v>
      </c>
      <c r="O16749" s="218">
        <v>0.30186791363165</v>
      </c>
      <c r="P16749" s="218">
        <v>-2.8256883122098904</v>
      </c>
      <c r="Q16749" s="218">
        <v>-3.4214948900859001</v>
      </c>
      <c r="R16749" s="507">
        <v>0.64399367731284007</v>
      </c>
      <c r="S16749" s="507">
        <v>0.75149400332239003</v>
      </c>
      <c r="T16749" s="218">
        <v>-3.1235916011478952</v>
      </c>
    </row>
    <row r="16750" spans="1:20" x14ac:dyDescent="0.6">
      <c r="A16750" s="218" t="s">
        <v>46749</v>
      </c>
      <c r="B16750" s="218" t="s">
        <v>46750</v>
      </c>
      <c r="C16750" s="218">
        <v>4.3465008782287802</v>
      </c>
      <c r="D16750" s="218">
        <v>4.3056062199896896</v>
      </c>
      <c r="E16750" s="218">
        <v>5.2841882294099403</v>
      </c>
      <c r="F16750" s="218">
        <v>4.0230819474489099</v>
      </c>
      <c r="G16750" s="218">
        <v>8.5608537063302901</v>
      </c>
      <c r="H16750" s="218">
        <v>0</v>
      </c>
      <c r="I16750" t="s">
        <v>46748</v>
      </c>
      <c r="J16750" s="218" t="s">
        <v>46748</v>
      </c>
      <c r="K16750" s="218">
        <v>2</v>
      </c>
      <c r="L16750" s="218">
        <v>0.93768735118116009</v>
      </c>
      <c r="M16750" s="218">
        <v>-0.32341893077987027</v>
      </c>
      <c r="N16750" s="218">
        <v>0.97858200942025064</v>
      </c>
      <c r="O16750" s="218">
        <v>-0.28252427254077972</v>
      </c>
      <c r="P16750" s="218">
        <v>4.2143528281015099</v>
      </c>
      <c r="Q16750" s="218">
        <v>-4.3465008782287802</v>
      </c>
      <c r="R16750" s="507">
        <v>0.30713421020064491</v>
      </c>
      <c r="S16750" s="507">
        <v>0.34802886843973546</v>
      </c>
      <c r="T16750" s="218">
        <v>-6.6074025063635133E-2</v>
      </c>
    </row>
    <row r="16751" spans="1:20" x14ac:dyDescent="0.6">
      <c r="A16751" s="218" t="s">
        <v>46751</v>
      </c>
      <c r="B16751" s="218" t="s">
        <v>46752</v>
      </c>
      <c r="C16751" s="218">
        <v>5.2274734164636998</v>
      </c>
      <c r="D16751" s="218">
        <v>5.2977930065203296</v>
      </c>
      <c r="E16751" s="218">
        <v>5.44016568968664E-2</v>
      </c>
      <c r="F16751" s="218">
        <v>4.5137059039411502</v>
      </c>
      <c r="G16751" s="218">
        <v>0</v>
      </c>
      <c r="H16751" s="218">
        <v>0</v>
      </c>
      <c r="I16751" t="s">
        <v>46753</v>
      </c>
      <c r="J16751" s="218" t="s">
        <v>46753</v>
      </c>
      <c r="K16751" s="218">
        <v>1</v>
      </c>
      <c r="L16751" s="218">
        <v>-5.1730717595668336</v>
      </c>
      <c r="M16751" s="218">
        <v>-0.71376751252254955</v>
      </c>
      <c r="N16751" s="218">
        <v>-5.2433913496234634</v>
      </c>
      <c r="O16751" s="218">
        <v>-0.78408710257917935</v>
      </c>
      <c r="P16751" s="218">
        <v>-5.2274734164636998</v>
      </c>
      <c r="Q16751" s="218">
        <v>-5.2274734164636998</v>
      </c>
      <c r="R16751" s="507">
        <v>-2.9434196360446916</v>
      </c>
      <c r="S16751" s="507">
        <v>-3.0137392261013214</v>
      </c>
      <c r="T16751" s="218">
        <v>-5.2274734164636998</v>
      </c>
    </row>
    <row r="16752" spans="1:20" x14ac:dyDescent="0.6">
      <c r="A16752" s="218" t="s">
        <v>46754</v>
      </c>
      <c r="B16752" s="218" t="s">
        <v>46755</v>
      </c>
      <c r="C16752" s="218">
        <v>5.3901763413106298</v>
      </c>
      <c r="D16752" s="218">
        <v>5.1256911343823104</v>
      </c>
      <c r="E16752" s="218">
        <v>5.1121315319525102</v>
      </c>
      <c r="F16752" s="218">
        <v>5.2450795076826102</v>
      </c>
      <c r="G16752" s="218">
        <v>0.59580657787600999</v>
      </c>
      <c r="H16752" s="218">
        <v>5.5176218474383401</v>
      </c>
      <c r="I16752" t="s">
        <v>46756</v>
      </c>
      <c r="J16752" s="218" t="s">
        <v>46756</v>
      </c>
      <c r="K16752" s="218">
        <v>1</v>
      </c>
      <c r="L16752" s="218">
        <v>-0.27804480935811959</v>
      </c>
      <c r="M16752" s="218">
        <v>-0.14509683362801962</v>
      </c>
      <c r="N16752" s="218">
        <v>-1.3559602429800144E-2</v>
      </c>
      <c r="O16752" s="218">
        <v>0.11938837330029983</v>
      </c>
      <c r="P16752" s="218">
        <v>-4.7943697634346201</v>
      </c>
      <c r="Q16752" s="218">
        <v>0.12744550612771022</v>
      </c>
      <c r="R16752" s="507">
        <v>-0.21157082149306961</v>
      </c>
      <c r="S16752" s="507">
        <v>5.2914385435249844E-2</v>
      </c>
      <c r="T16752" s="218">
        <v>-2.3334621286534549</v>
      </c>
    </row>
    <row r="16753" spans="1:20" x14ac:dyDescent="0.6">
      <c r="A16753" s="218" t="s">
        <v>46757</v>
      </c>
      <c r="B16753" s="218" t="s">
        <v>46758</v>
      </c>
      <c r="C16753" s="218">
        <v>5.5274925698283797</v>
      </c>
      <c r="D16753" s="218">
        <v>5.5118317329168196</v>
      </c>
      <c r="E16753" s="218">
        <v>3.4532461508291799</v>
      </c>
      <c r="F16753" s="218">
        <v>5.3548664370232002</v>
      </c>
      <c r="G16753" s="218">
        <v>0.14046909216855899</v>
      </c>
      <c r="H16753" s="218">
        <v>0.23786221336595301</v>
      </c>
      <c r="I16753" t="s">
        <v>46759</v>
      </c>
      <c r="J16753" s="218" t="s">
        <v>46759</v>
      </c>
      <c r="K16753" s="218">
        <v>1</v>
      </c>
      <c r="L16753" s="218">
        <v>-2.0742464189991998</v>
      </c>
      <c r="M16753" s="218">
        <v>-0.17262613280517947</v>
      </c>
      <c r="N16753" s="218">
        <v>-2.0585855820876398</v>
      </c>
      <c r="O16753" s="218">
        <v>-0.15696529589361941</v>
      </c>
      <c r="P16753" s="218">
        <v>-5.3870234776598203</v>
      </c>
      <c r="Q16753" s="218">
        <v>-5.2896303564624265</v>
      </c>
      <c r="R16753" s="507">
        <v>-1.1234362759021896</v>
      </c>
      <c r="S16753" s="507">
        <v>-1.1077754389906296</v>
      </c>
      <c r="T16753" s="218">
        <v>-5.3383269170611234</v>
      </c>
    </row>
    <row r="16754" spans="1:20" x14ac:dyDescent="0.6">
      <c r="A16754" s="218" t="s">
        <v>46760</v>
      </c>
      <c r="B16754" s="218" t="s">
        <v>46761</v>
      </c>
      <c r="C16754" s="218">
        <v>5.9082433457918997</v>
      </c>
      <c r="D16754" s="218">
        <v>6.0185555489393598</v>
      </c>
      <c r="E16754" s="218">
        <v>6.0160099995267702</v>
      </c>
      <c r="F16754" s="218">
        <v>3.0257270199057</v>
      </c>
      <c r="G16754" s="218">
        <v>7.8656733612326697</v>
      </c>
      <c r="H16754" s="218">
        <v>0.23786221336595301</v>
      </c>
      <c r="I16754" t="s">
        <v>46762</v>
      </c>
      <c r="J16754" s="218" t="s">
        <v>46762</v>
      </c>
      <c r="K16754" s="218">
        <v>1</v>
      </c>
      <c r="L16754" s="218">
        <v>0.10776665373487049</v>
      </c>
      <c r="M16754" s="218">
        <v>-2.8825163258861997</v>
      </c>
      <c r="N16754" s="218">
        <v>-2.5455494125896649E-3</v>
      </c>
      <c r="O16754" s="218">
        <v>-2.9928285290336598</v>
      </c>
      <c r="P16754" s="218">
        <v>1.95743001544077</v>
      </c>
      <c r="Q16754" s="218">
        <v>-5.6703811324259465</v>
      </c>
      <c r="R16754" s="507">
        <v>-1.3873748360756646</v>
      </c>
      <c r="S16754" s="507">
        <v>-1.4976870392231247</v>
      </c>
      <c r="T16754" s="218">
        <v>-1.8564755584925883</v>
      </c>
    </row>
    <row r="16755" spans="1:20" x14ac:dyDescent="0.6">
      <c r="A16755" s="218" t="s">
        <v>46763</v>
      </c>
      <c r="B16755" s="218" t="s">
        <v>46764</v>
      </c>
      <c r="C16755" s="218">
        <v>4.37451128739343</v>
      </c>
      <c r="D16755" s="218">
        <v>4.51650629050972</v>
      </c>
      <c r="E16755" s="218">
        <v>3.8871131430883699</v>
      </c>
      <c r="F16755" s="218">
        <v>4.9245528255250903</v>
      </c>
      <c r="G16755" s="218">
        <v>0.14046909216855899</v>
      </c>
      <c r="H16755" s="218">
        <v>0</v>
      </c>
      <c r="I16755" t="s">
        <v>46765</v>
      </c>
      <c r="J16755" s="218" t="s">
        <v>46765</v>
      </c>
      <c r="K16755" s="218">
        <v>5</v>
      </c>
      <c r="L16755" s="218">
        <v>-0.48739814430506012</v>
      </c>
      <c r="M16755" s="218">
        <v>0.55004153813166035</v>
      </c>
      <c r="N16755" s="218">
        <v>-0.62939314742135011</v>
      </c>
      <c r="O16755" s="218">
        <v>0.40804653501537036</v>
      </c>
      <c r="P16755" s="218">
        <v>-4.2340421952248706</v>
      </c>
      <c r="Q16755" s="218">
        <v>-4.37451128739343</v>
      </c>
      <c r="R16755" s="507">
        <v>3.1321696913300112E-2</v>
      </c>
      <c r="S16755" s="507">
        <v>-0.11067330620298987</v>
      </c>
      <c r="T16755" s="218">
        <v>-4.3042767413091507</v>
      </c>
    </row>
    <row r="16756" spans="1:20" x14ac:dyDescent="0.6">
      <c r="A16756" s="218" t="s">
        <v>46766</v>
      </c>
      <c r="B16756" s="218" t="s">
        <v>46767</v>
      </c>
      <c r="C16756" s="218">
        <v>4.4116759340135197</v>
      </c>
      <c r="D16756" s="218">
        <v>4.7077257459348996</v>
      </c>
      <c r="E16756" s="218">
        <v>4.8061534884754904</v>
      </c>
      <c r="F16756" s="218">
        <v>4.0616923742643696</v>
      </c>
      <c r="G16756" s="218">
        <v>0.59580657787600999</v>
      </c>
      <c r="H16756" s="218">
        <v>0</v>
      </c>
      <c r="I16756" t="s">
        <v>46765</v>
      </c>
      <c r="J16756" s="218" t="s">
        <v>46765</v>
      </c>
      <c r="K16756" s="218">
        <v>5</v>
      </c>
      <c r="L16756" s="218">
        <v>0.39447755446197075</v>
      </c>
      <c r="M16756" s="218">
        <v>-0.34998355974915007</v>
      </c>
      <c r="N16756" s="218">
        <v>9.8427742540590835E-2</v>
      </c>
      <c r="O16756" s="218">
        <v>-0.64603337167052999</v>
      </c>
      <c r="P16756" s="218">
        <v>-3.8158693561375099</v>
      </c>
      <c r="Q16756" s="218">
        <v>-4.4116759340135197</v>
      </c>
      <c r="R16756" s="507">
        <v>2.2246997356410336E-2</v>
      </c>
      <c r="S16756" s="507">
        <v>-0.27380281456496958</v>
      </c>
      <c r="T16756" s="218">
        <v>-4.1137726450755148</v>
      </c>
    </row>
    <row r="16757" spans="1:20" x14ac:dyDescent="0.6">
      <c r="A16757" s="218" t="s">
        <v>46768</v>
      </c>
      <c r="B16757" s="218" t="s">
        <v>46769</v>
      </c>
      <c r="C16757" s="218">
        <v>4.7569338084052104</v>
      </c>
      <c r="D16757" s="218">
        <v>4.2619230379476098</v>
      </c>
      <c r="E16757" s="218">
        <v>4.5768159767181897</v>
      </c>
      <c r="F16757" s="218">
        <v>4.52848367849196</v>
      </c>
      <c r="G16757" s="218">
        <v>0.86243763809848095</v>
      </c>
      <c r="H16757" s="218">
        <v>0</v>
      </c>
      <c r="I16757" t="s">
        <v>46765</v>
      </c>
      <c r="J16757" s="218" t="s">
        <v>46765</v>
      </c>
      <c r="K16757" s="218">
        <v>5</v>
      </c>
      <c r="L16757" s="218">
        <v>-0.18011783168702067</v>
      </c>
      <c r="M16757" s="218">
        <v>-0.22845012991325042</v>
      </c>
      <c r="N16757" s="218">
        <v>0.31489293877057989</v>
      </c>
      <c r="O16757" s="218">
        <v>0.26656064054435014</v>
      </c>
      <c r="P16757" s="218">
        <v>-3.8944961703067293</v>
      </c>
      <c r="Q16757" s="218">
        <v>-4.7569338084052104</v>
      </c>
      <c r="R16757" s="507">
        <v>-0.20428398080013555</v>
      </c>
      <c r="S16757" s="507">
        <v>0.29072678965746501</v>
      </c>
      <c r="T16757" s="218">
        <v>-4.3257149893559701</v>
      </c>
    </row>
    <row r="16758" spans="1:20" x14ac:dyDescent="0.6">
      <c r="A16758" s="218" t="s">
        <v>46770</v>
      </c>
      <c r="B16758" s="218" t="s">
        <v>46771</v>
      </c>
      <c r="C16758" s="218">
        <v>4.3404272342153396</v>
      </c>
      <c r="D16758" s="218">
        <v>4.34102492542406</v>
      </c>
      <c r="E16758" s="218">
        <v>0</v>
      </c>
      <c r="F16758" s="218">
        <v>5.0007154595383199</v>
      </c>
      <c r="G16758" s="218">
        <v>0</v>
      </c>
      <c r="H16758" s="218">
        <v>0</v>
      </c>
      <c r="I16758" t="s">
        <v>46765</v>
      </c>
      <c r="J16758" s="218" t="s">
        <v>46765</v>
      </c>
      <c r="K16758" s="218">
        <v>5</v>
      </c>
      <c r="L16758" s="218">
        <v>-4.3404272342153396</v>
      </c>
      <c r="M16758" s="218">
        <v>0.66028822532298026</v>
      </c>
      <c r="N16758" s="218">
        <v>-4.34102492542406</v>
      </c>
      <c r="O16758" s="218">
        <v>0.65969053411425982</v>
      </c>
      <c r="P16758" s="218">
        <v>-4.3404272342153396</v>
      </c>
      <c r="Q16758" s="218">
        <v>-4.3404272342153396</v>
      </c>
      <c r="R16758" s="507">
        <v>-1.8400695044461797</v>
      </c>
      <c r="S16758" s="507">
        <v>-1.8406671956549001</v>
      </c>
      <c r="T16758" s="218">
        <v>-4.3404272342153396</v>
      </c>
    </row>
    <row r="16759" spans="1:20" x14ac:dyDescent="0.6">
      <c r="A16759" s="218" t="s">
        <v>46772</v>
      </c>
      <c r="B16759" s="218" t="s">
        <v>46773</v>
      </c>
      <c r="C16759" s="218">
        <v>5.6214870627029896</v>
      </c>
      <c r="D16759" s="218">
        <v>5.2451706579568302</v>
      </c>
      <c r="E16759" s="218">
        <v>0</v>
      </c>
      <c r="F16759" s="218">
        <v>5.0755759026489802</v>
      </c>
      <c r="G16759" s="218">
        <v>0</v>
      </c>
      <c r="H16759" s="218">
        <v>0</v>
      </c>
      <c r="I16759" t="s">
        <v>46765</v>
      </c>
      <c r="J16759" s="218" t="s">
        <v>46765</v>
      </c>
      <c r="K16759" s="218">
        <v>5</v>
      </c>
      <c r="L16759" s="218">
        <v>-5.6214870627029896</v>
      </c>
      <c r="M16759" s="218">
        <v>-0.54591116005400941</v>
      </c>
      <c r="N16759" s="218">
        <v>-5.2451706579568302</v>
      </c>
      <c r="O16759" s="218">
        <v>-0.16959475530785006</v>
      </c>
      <c r="P16759" s="218">
        <v>-5.6214870627029896</v>
      </c>
      <c r="Q16759" s="218">
        <v>-5.6214870627029896</v>
      </c>
      <c r="R16759" s="507">
        <v>-3.0836991113784995</v>
      </c>
      <c r="S16759" s="507">
        <v>-2.7073827066323402</v>
      </c>
      <c r="T16759" s="218">
        <v>-5.6214870627029896</v>
      </c>
    </row>
    <row r="16760" spans="1:20" x14ac:dyDescent="0.6">
      <c r="A16760" s="218" t="s">
        <v>46774</v>
      </c>
      <c r="B16760" s="218" t="s">
        <v>46775</v>
      </c>
      <c r="C16760" s="218">
        <v>5.0539927191839196</v>
      </c>
      <c r="D16760" s="218">
        <v>5.0189341605345499</v>
      </c>
      <c r="E16760" s="218">
        <v>5.1733301928165796</v>
      </c>
      <c r="F16760" s="218">
        <v>5.3856283662932496</v>
      </c>
      <c r="G16760" s="218">
        <v>0.86243763809848095</v>
      </c>
      <c r="H16760" s="218">
        <v>8.4829495189971702</v>
      </c>
      <c r="I16760" t="s">
        <v>46776</v>
      </c>
      <c r="J16760" s="218" t="s">
        <v>46776</v>
      </c>
      <c r="K16760" s="218">
        <v>5</v>
      </c>
      <c r="L16760" s="218">
        <v>0.11933747363266001</v>
      </c>
      <c r="M16760" s="218">
        <v>0.33163564710933002</v>
      </c>
      <c r="N16760" s="218">
        <v>0.15439603228202969</v>
      </c>
      <c r="O16760" s="218">
        <v>0.36669420575869971</v>
      </c>
      <c r="P16760" s="218">
        <v>-4.1915550810854389</v>
      </c>
      <c r="Q16760" s="218">
        <v>3.4289567998132506</v>
      </c>
      <c r="R16760" s="507">
        <v>0.22548656037099502</v>
      </c>
      <c r="S16760" s="507">
        <v>0.2605451190203647</v>
      </c>
      <c r="T16760" s="218">
        <v>-0.38129914063609416</v>
      </c>
    </row>
    <row r="16761" spans="1:20" x14ac:dyDescent="0.6">
      <c r="A16761" s="218" t="s">
        <v>46777</v>
      </c>
      <c r="B16761" s="218" t="s">
        <v>46778</v>
      </c>
      <c r="C16761" s="218">
        <v>4.8150306363416497</v>
      </c>
      <c r="D16761" s="218">
        <v>4.6876884809452903</v>
      </c>
      <c r="E16761" s="218">
        <v>5.9654458050046699</v>
      </c>
      <c r="F16761" s="218">
        <v>4.0073437246896599</v>
      </c>
      <c r="G16761" s="218">
        <v>1.21997385646274</v>
      </c>
      <c r="H16761" s="218">
        <v>0</v>
      </c>
      <c r="I16761" t="s">
        <v>46776</v>
      </c>
      <c r="J16761" s="218" t="s">
        <v>46776</v>
      </c>
      <c r="K16761" s="218">
        <v>5</v>
      </c>
      <c r="L16761" s="218">
        <v>1.1504151686630202</v>
      </c>
      <c r="M16761" s="218">
        <v>-0.8076869116519898</v>
      </c>
      <c r="N16761" s="218">
        <v>1.2777573240593796</v>
      </c>
      <c r="O16761" s="218">
        <v>-0.6803447562556304</v>
      </c>
      <c r="P16761" s="218">
        <v>-3.5950567798789095</v>
      </c>
      <c r="Q16761" s="218">
        <v>-4.8150306363416497</v>
      </c>
      <c r="R16761" s="507">
        <v>0.17136412850551519</v>
      </c>
      <c r="S16761" s="507">
        <v>0.29870628390187459</v>
      </c>
      <c r="T16761" s="218">
        <v>-4.2050437081102796</v>
      </c>
    </row>
    <row r="16762" spans="1:20" x14ac:dyDescent="0.6">
      <c r="A16762" s="218" t="s">
        <v>46779</v>
      </c>
      <c r="B16762" s="218" t="s">
        <v>46780</v>
      </c>
      <c r="C16762" s="218">
        <v>0.51331365753541403</v>
      </c>
      <c r="D16762" s="218">
        <v>0.17768134760465901</v>
      </c>
      <c r="E16762" s="218">
        <v>0</v>
      </c>
      <c r="F16762" s="218">
        <v>0</v>
      </c>
      <c r="G16762" s="218">
        <v>0</v>
      </c>
      <c r="H16762" s="218">
        <v>0</v>
      </c>
      <c r="I16762" t="s">
        <v>46776</v>
      </c>
      <c r="J16762" s="218" t="s">
        <v>46776</v>
      </c>
      <c r="K16762" s="218">
        <v>5</v>
      </c>
      <c r="L16762" s="218">
        <v>-0.51331365753541403</v>
      </c>
      <c r="M16762" s="218">
        <v>-0.51331365753541403</v>
      </c>
      <c r="N16762" s="218">
        <v>-0.17768134760465901</v>
      </c>
      <c r="O16762" s="218">
        <v>-0.17768134760465901</v>
      </c>
      <c r="P16762" s="218">
        <v>-0.51331365753541403</v>
      </c>
      <c r="Q16762" s="218">
        <v>-0.51331365753541403</v>
      </c>
      <c r="R16762" s="507">
        <v>-0.51331365753541403</v>
      </c>
      <c r="S16762" s="507">
        <v>-0.17768134760465901</v>
      </c>
      <c r="T16762" s="218">
        <v>-0.51331365753541403</v>
      </c>
    </row>
    <row r="16763" spans="1:20" x14ac:dyDescent="0.6">
      <c r="A16763" s="218" t="s">
        <v>46781</v>
      </c>
      <c r="B16763" s="218" t="s">
        <v>46782</v>
      </c>
      <c r="C16763" s="218">
        <v>4.7675352029073901</v>
      </c>
      <c r="D16763" s="218">
        <v>4.1358363810179002</v>
      </c>
      <c r="E16763" s="218">
        <v>4.2408947066964497</v>
      </c>
      <c r="F16763" s="218">
        <v>1.5120411174083701</v>
      </c>
      <c r="G16763" s="218">
        <v>0</v>
      </c>
      <c r="H16763" s="218">
        <v>0</v>
      </c>
      <c r="I16763" t="s">
        <v>46776</v>
      </c>
      <c r="J16763" s="218" t="s">
        <v>46776</v>
      </c>
      <c r="K16763" s="218">
        <v>5</v>
      </c>
      <c r="L16763" s="218">
        <v>-0.52664049621094033</v>
      </c>
      <c r="M16763" s="218">
        <v>-3.25549408549902</v>
      </c>
      <c r="N16763" s="218">
        <v>0.10505832567854956</v>
      </c>
      <c r="O16763" s="218">
        <v>-2.6237952636095301</v>
      </c>
      <c r="P16763" s="218">
        <v>-4.7675352029073901</v>
      </c>
      <c r="Q16763" s="218">
        <v>-4.7675352029073901</v>
      </c>
      <c r="R16763" s="507">
        <v>-1.8910672908549802</v>
      </c>
      <c r="S16763" s="507">
        <v>-1.2593684689654903</v>
      </c>
      <c r="T16763" s="218">
        <v>-4.7675352029073901</v>
      </c>
    </row>
    <row r="16764" spans="1:20" x14ac:dyDescent="0.6">
      <c r="A16764" s="218" t="s">
        <v>46783</v>
      </c>
      <c r="B16764" s="218" t="s">
        <v>46784</v>
      </c>
      <c r="C16764" s="218">
        <v>4.46475687772491</v>
      </c>
      <c r="D16764" s="218">
        <v>4.0211475612402898</v>
      </c>
      <c r="E16764" s="218">
        <v>4.3040019312809896</v>
      </c>
      <c r="F16764" s="218">
        <v>0</v>
      </c>
      <c r="G16764" s="218">
        <v>0</v>
      </c>
      <c r="H16764" s="218">
        <v>0</v>
      </c>
      <c r="I16764" t="s">
        <v>46776</v>
      </c>
      <c r="J16764" s="218" t="s">
        <v>46776</v>
      </c>
      <c r="K16764" s="218">
        <v>5</v>
      </c>
      <c r="L16764" s="218">
        <v>-0.16075494644392041</v>
      </c>
      <c r="M16764" s="218">
        <v>-4.46475687772491</v>
      </c>
      <c r="N16764" s="218">
        <v>0.2828543700406998</v>
      </c>
      <c r="O16764" s="218">
        <v>-4.0211475612402898</v>
      </c>
      <c r="P16764" s="218">
        <v>-4.46475687772491</v>
      </c>
      <c r="Q16764" s="218">
        <v>-4.46475687772491</v>
      </c>
      <c r="R16764" s="507">
        <v>-2.3127559120844152</v>
      </c>
      <c r="S16764" s="507">
        <v>-1.869146595599795</v>
      </c>
      <c r="T16764" s="218">
        <v>-4.46475687772491</v>
      </c>
    </row>
    <row r="16765" spans="1:20" x14ac:dyDescent="0.6">
      <c r="A16765" s="218" t="s">
        <v>46785</v>
      </c>
      <c r="B16765" s="218" t="s">
        <v>46786</v>
      </c>
      <c r="C16765" s="218">
        <v>5.3443758796392498</v>
      </c>
      <c r="D16765" s="218">
        <v>5.4385136425277096</v>
      </c>
      <c r="E16765" s="218">
        <v>4.9565659234898503</v>
      </c>
      <c r="F16765" s="218">
        <v>5.0060048345411801</v>
      </c>
      <c r="G16765" s="218">
        <v>0.69026577864285299</v>
      </c>
      <c r="H16765" s="218">
        <v>0.123827711997599</v>
      </c>
      <c r="I16765" t="s">
        <v>46787</v>
      </c>
      <c r="J16765" s="218" t="s">
        <v>46788</v>
      </c>
      <c r="K16765" s="218">
        <v>1</v>
      </c>
      <c r="L16765" s="218">
        <v>-0.3878099561493995</v>
      </c>
      <c r="M16765" s="218">
        <v>-0.3383710450980697</v>
      </c>
      <c r="N16765" s="218">
        <v>-0.48194771903785938</v>
      </c>
      <c r="O16765" s="218">
        <v>-0.43250880798652958</v>
      </c>
      <c r="P16765" s="218">
        <v>-4.6541101009963963</v>
      </c>
      <c r="Q16765" s="218">
        <v>-5.2205481676416507</v>
      </c>
      <c r="R16765" s="507">
        <v>-0.3630905006237346</v>
      </c>
      <c r="S16765" s="507">
        <v>-0.45722826351219448</v>
      </c>
      <c r="T16765" s="218">
        <v>-4.9373291343190235</v>
      </c>
    </row>
    <row r="16766" spans="1:20" x14ac:dyDescent="0.6">
      <c r="A16766" s="218" t="s">
        <v>46789</v>
      </c>
      <c r="B16766" s="218" t="s">
        <v>46790</v>
      </c>
      <c r="C16766" s="218">
        <v>4.1818951116658498</v>
      </c>
      <c r="D16766" s="218">
        <v>3.8448466499883298</v>
      </c>
      <c r="E16766" s="218">
        <v>3.7246732944840502</v>
      </c>
      <c r="F16766" s="218">
        <v>4.6567663516367102</v>
      </c>
      <c r="G16766" s="218">
        <v>0</v>
      </c>
      <c r="H16766" s="218">
        <v>0</v>
      </c>
      <c r="I16766" t="s">
        <v>46791</v>
      </c>
      <c r="J16766" s="218" t="s">
        <v>46791</v>
      </c>
      <c r="K16766" s="218">
        <v>4</v>
      </c>
      <c r="L16766" s="218">
        <v>-0.45722181718179966</v>
      </c>
      <c r="M16766" s="218">
        <v>0.47487123997086034</v>
      </c>
      <c r="N16766" s="218">
        <v>-0.12017335550427966</v>
      </c>
      <c r="O16766" s="218">
        <v>0.81191970164838034</v>
      </c>
      <c r="P16766" s="218">
        <v>-4.1818951116658498</v>
      </c>
      <c r="Q16766" s="218">
        <v>-4.1818951116658498</v>
      </c>
      <c r="R16766" s="507">
        <v>8.8247113945303379E-3</v>
      </c>
      <c r="S16766" s="507">
        <v>0.34587317307205034</v>
      </c>
      <c r="T16766" s="218">
        <v>-4.1818951116658498</v>
      </c>
    </row>
    <row r="16767" spans="1:20" x14ac:dyDescent="0.6">
      <c r="A16767" s="218" t="s">
        <v>46792</v>
      </c>
      <c r="B16767" s="218" t="s">
        <v>46793</v>
      </c>
      <c r="C16767" s="218">
        <v>2.1983458589852898</v>
      </c>
      <c r="D16767" s="218">
        <v>1.9327752317089999</v>
      </c>
      <c r="E16767" s="218">
        <v>0</v>
      </c>
      <c r="F16767" s="218">
        <v>0</v>
      </c>
      <c r="G16767" s="218">
        <v>0</v>
      </c>
      <c r="H16767" s="218">
        <v>0</v>
      </c>
      <c r="I16767" t="s">
        <v>46791</v>
      </c>
      <c r="J16767" s="218" t="s">
        <v>46791</v>
      </c>
      <c r="K16767" s="218">
        <v>4</v>
      </c>
      <c r="L16767" s="218">
        <v>-2.1983458589852898</v>
      </c>
      <c r="M16767" s="218">
        <v>-2.1983458589852898</v>
      </c>
      <c r="N16767" s="218">
        <v>-1.9327752317089999</v>
      </c>
      <c r="O16767" s="218">
        <v>-1.9327752317089999</v>
      </c>
      <c r="P16767" s="218">
        <v>-2.1983458589852898</v>
      </c>
      <c r="Q16767" s="218">
        <v>-2.1983458589852898</v>
      </c>
      <c r="R16767" s="507">
        <v>-2.1983458589852898</v>
      </c>
      <c r="S16767" s="507">
        <v>-1.9327752317089999</v>
      </c>
      <c r="T16767" s="218">
        <v>-2.1983458589852898</v>
      </c>
    </row>
    <row r="16768" spans="1:20" x14ac:dyDescent="0.6">
      <c r="A16768" s="218" t="s">
        <v>46794</v>
      </c>
      <c r="B16768" s="218" t="s">
        <v>46795</v>
      </c>
      <c r="C16768" s="218">
        <v>4.2417755788947096</v>
      </c>
      <c r="D16768" s="218">
        <v>3.2508403160736599</v>
      </c>
      <c r="E16768" s="218">
        <v>0</v>
      </c>
      <c r="F16768" s="218">
        <v>3.6834460239411801</v>
      </c>
      <c r="G16768" s="218">
        <v>0</v>
      </c>
      <c r="H16768" s="218">
        <v>0</v>
      </c>
      <c r="I16768" t="s">
        <v>46791</v>
      </c>
      <c r="J16768" s="218" t="s">
        <v>46791</v>
      </c>
      <c r="K16768" s="218">
        <v>4</v>
      </c>
      <c r="L16768" s="218">
        <v>-4.2417755788947096</v>
      </c>
      <c r="M16768" s="218">
        <v>-0.55832955495352943</v>
      </c>
      <c r="N16768" s="218">
        <v>-3.2508403160736599</v>
      </c>
      <c r="O16768" s="218">
        <v>0.43260570786752028</v>
      </c>
      <c r="P16768" s="218">
        <v>-4.2417755788947096</v>
      </c>
      <c r="Q16768" s="218">
        <v>-4.2417755788947096</v>
      </c>
      <c r="R16768" s="507">
        <v>-2.4000525669241197</v>
      </c>
      <c r="S16768" s="507">
        <v>-1.4091173041030698</v>
      </c>
      <c r="T16768" s="218">
        <v>-4.2417755788947096</v>
      </c>
    </row>
    <row r="16769" spans="1:20" x14ac:dyDescent="0.6">
      <c r="A16769" s="218" t="s">
        <v>46796</v>
      </c>
      <c r="B16769" s="218" t="s">
        <v>46797</v>
      </c>
      <c r="C16769" s="218">
        <v>5.2274734164636998</v>
      </c>
      <c r="D16769" s="218">
        <v>3.7319768885464</v>
      </c>
      <c r="E16769" s="218">
        <v>5.1264864684070703</v>
      </c>
      <c r="F16769" s="218">
        <v>0</v>
      </c>
      <c r="G16769" s="218">
        <v>1.0162357018798001</v>
      </c>
      <c r="H16769" s="218">
        <v>0</v>
      </c>
      <c r="I16769" t="s">
        <v>46791</v>
      </c>
      <c r="J16769" s="218" t="s">
        <v>46791</v>
      </c>
      <c r="K16769" s="218">
        <v>4</v>
      </c>
      <c r="L16769" s="218">
        <v>-0.10098694805662944</v>
      </c>
      <c r="M16769" s="218">
        <v>-5.2274734164636998</v>
      </c>
      <c r="N16769" s="218">
        <v>1.3945095798606704</v>
      </c>
      <c r="O16769" s="218">
        <v>-3.7319768885464</v>
      </c>
      <c r="P16769" s="218">
        <v>-4.2112377145839002</v>
      </c>
      <c r="Q16769" s="218">
        <v>-5.2274734164636998</v>
      </c>
      <c r="R16769" s="507">
        <v>-2.6642301822601646</v>
      </c>
      <c r="S16769" s="507">
        <v>-1.1687336543428648</v>
      </c>
      <c r="T16769" s="218">
        <v>-4.7193555655238004</v>
      </c>
    </row>
    <row r="16770" spans="1:20" x14ac:dyDescent="0.6">
      <c r="A16770" s="218" t="s">
        <v>46798</v>
      </c>
      <c r="B16770" s="218" t="s">
        <v>46799</v>
      </c>
      <c r="C16770" s="218">
        <v>5.64385356430709</v>
      </c>
      <c r="D16770" s="218">
        <v>5.6176720749244602</v>
      </c>
      <c r="E16770" s="218">
        <v>6.1137156120690301</v>
      </c>
      <c r="F16770" s="218">
        <v>4.0178549263186802</v>
      </c>
      <c r="G16770" s="218">
        <v>8.9303716680917304</v>
      </c>
      <c r="H16770" s="218">
        <v>0.123827711997599</v>
      </c>
      <c r="I16770" t="s">
        <v>46800</v>
      </c>
      <c r="J16770" s="218" t="s">
        <v>46800</v>
      </c>
      <c r="K16770" s="218">
        <v>3</v>
      </c>
      <c r="L16770" s="218">
        <v>0.46986204776194018</v>
      </c>
      <c r="M16770" s="218">
        <v>-1.6259986379884097</v>
      </c>
      <c r="N16770" s="218">
        <v>0.49604353714456995</v>
      </c>
      <c r="O16770" s="218">
        <v>-1.5998171486057799</v>
      </c>
      <c r="P16770" s="218">
        <v>3.2865181037846405</v>
      </c>
      <c r="Q16770" s="218">
        <v>-5.5200258523094909</v>
      </c>
      <c r="R16770" s="507">
        <v>-0.57806829511323476</v>
      </c>
      <c r="S16770" s="507">
        <v>-0.551886805730605</v>
      </c>
      <c r="T16770" s="218">
        <v>-1.1167538742624252</v>
      </c>
    </row>
    <row r="16771" spans="1:20" x14ac:dyDescent="0.6">
      <c r="A16771" s="218" t="s">
        <v>46801</v>
      </c>
      <c r="B16771" s="218" t="s">
        <v>46802</v>
      </c>
      <c r="C16771" s="218">
        <v>3.0518957820356301</v>
      </c>
      <c r="D16771" s="218">
        <v>2.8465540900146</v>
      </c>
      <c r="E16771" s="218">
        <v>0</v>
      </c>
      <c r="F16771" s="218">
        <v>4.4177485646035004</v>
      </c>
      <c r="G16771" s="218">
        <v>0</v>
      </c>
      <c r="H16771" s="218">
        <v>0.123827711997599</v>
      </c>
      <c r="I16771" t="s">
        <v>46800</v>
      </c>
      <c r="J16771" s="218" t="s">
        <v>46800</v>
      </c>
      <c r="K16771" s="218">
        <v>3</v>
      </c>
      <c r="L16771" s="218">
        <v>-3.0518957820356301</v>
      </c>
      <c r="M16771" s="218">
        <v>1.3658527825678703</v>
      </c>
      <c r="N16771" s="218">
        <v>-2.8465540900146</v>
      </c>
      <c r="O16771" s="218">
        <v>1.5711944745889004</v>
      </c>
      <c r="P16771" s="218">
        <v>-3.0518957820356301</v>
      </c>
      <c r="Q16771" s="218">
        <v>-2.928068070038031</v>
      </c>
      <c r="R16771" s="507">
        <v>-0.84302149973387985</v>
      </c>
      <c r="S16771" s="507">
        <v>-0.63767980771284982</v>
      </c>
      <c r="T16771" s="218">
        <v>-2.9899819260368306</v>
      </c>
    </row>
    <row r="16772" spans="1:20" x14ac:dyDescent="0.6">
      <c r="A16772" s="218" t="s">
        <v>46803</v>
      </c>
      <c r="B16772" s="218" t="s">
        <v>46804</v>
      </c>
      <c r="C16772" s="218">
        <v>3.2245153594129499</v>
      </c>
      <c r="D16772" s="218">
        <v>3.2803323179432602</v>
      </c>
      <c r="E16772" s="218">
        <v>0</v>
      </c>
      <c r="F16772" s="218">
        <v>2.42772439350707</v>
      </c>
      <c r="G16772" s="218">
        <v>0</v>
      </c>
      <c r="H16772" s="218">
        <v>0</v>
      </c>
      <c r="I16772" t="s">
        <v>46800</v>
      </c>
      <c r="J16772" s="218" t="s">
        <v>46805</v>
      </c>
      <c r="K16772" s="218">
        <v>3</v>
      </c>
      <c r="L16772" s="218">
        <v>-3.2245153594129499</v>
      </c>
      <c r="M16772" s="218">
        <v>-0.79679096590587983</v>
      </c>
      <c r="N16772" s="218">
        <v>-3.2803323179432602</v>
      </c>
      <c r="O16772" s="218">
        <v>-0.85260792443619016</v>
      </c>
      <c r="P16772" s="218">
        <v>-3.2245153594129499</v>
      </c>
      <c r="Q16772" s="218">
        <v>-3.2245153594129499</v>
      </c>
      <c r="R16772" s="507">
        <v>-2.0106531626594148</v>
      </c>
      <c r="S16772" s="507">
        <v>-2.0664701211897252</v>
      </c>
      <c r="T16772" s="218">
        <v>-3.2245153594129499</v>
      </c>
    </row>
    <row r="16773" spans="1:20" x14ac:dyDescent="0.6">
      <c r="A16773" s="218" t="s">
        <v>46806</v>
      </c>
      <c r="B16773" s="218" t="s">
        <v>46807</v>
      </c>
      <c r="C16773" s="218">
        <v>3.4705192941144598</v>
      </c>
      <c r="D16773" s="218">
        <v>3.4149493912509201</v>
      </c>
      <c r="E16773" s="218">
        <v>0</v>
      </c>
      <c r="F16773" s="218">
        <v>4.4137742768292902</v>
      </c>
      <c r="G16773" s="218">
        <v>0</v>
      </c>
      <c r="H16773" s="218">
        <v>0</v>
      </c>
      <c r="I16773" t="s">
        <v>46808</v>
      </c>
      <c r="J16773" s="218" t="s">
        <v>46808</v>
      </c>
      <c r="K16773" s="218">
        <v>1</v>
      </c>
      <c r="L16773" s="218">
        <v>-3.4705192941144598</v>
      </c>
      <c r="M16773" s="218">
        <v>0.94325498271483044</v>
      </c>
      <c r="N16773" s="218">
        <v>-3.4149493912509201</v>
      </c>
      <c r="O16773" s="218">
        <v>0.99882488557837013</v>
      </c>
      <c r="P16773" s="218">
        <v>-3.4705192941144598</v>
      </c>
      <c r="Q16773" s="218">
        <v>-3.4705192941144598</v>
      </c>
      <c r="R16773" s="507">
        <v>-1.2636321556998147</v>
      </c>
      <c r="S16773" s="507">
        <v>-1.208062252836275</v>
      </c>
      <c r="T16773" s="218">
        <v>-3.4705192941144598</v>
      </c>
    </row>
    <row r="16774" spans="1:20" x14ac:dyDescent="0.6">
      <c r="A16774" s="218" t="s">
        <v>46809</v>
      </c>
      <c r="B16774" s="218" t="s">
        <v>46810</v>
      </c>
      <c r="C16774" s="218">
        <v>6.4548083094762401</v>
      </c>
      <c r="D16774" s="218">
        <v>6.6526170822095398</v>
      </c>
      <c r="E16774" s="218">
        <v>7.1445970447683802</v>
      </c>
      <c r="F16774" s="218">
        <v>6.4276147105424704</v>
      </c>
      <c r="G16774" s="218">
        <v>1.34138912626164</v>
      </c>
      <c r="H16774" s="218">
        <v>0.123827711997599</v>
      </c>
      <c r="I16774" t="s">
        <v>46811</v>
      </c>
      <c r="J16774" s="218" t="s">
        <v>46811</v>
      </c>
      <c r="K16774" s="218">
        <v>1</v>
      </c>
      <c r="L16774" s="218">
        <v>0.68978873529214013</v>
      </c>
      <c r="M16774" s="218">
        <v>-2.7193598933769714E-2</v>
      </c>
      <c r="N16774" s="218">
        <v>0.49197996255884036</v>
      </c>
      <c r="O16774" s="218">
        <v>-0.22500237166706949</v>
      </c>
      <c r="P16774" s="218">
        <v>-5.1134191832146003</v>
      </c>
      <c r="Q16774" s="218">
        <v>-6.3309805974786411</v>
      </c>
      <c r="R16774" s="507">
        <v>0.33129756817918521</v>
      </c>
      <c r="S16774" s="507">
        <v>0.13348879544588543</v>
      </c>
      <c r="T16774" s="218">
        <v>-5.7221998903466211</v>
      </c>
    </row>
    <row r="16775" spans="1:20" x14ac:dyDescent="0.6">
      <c r="A16775" s="218" t="s">
        <v>46812</v>
      </c>
      <c r="B16775" s="218" t="s">
        <v>46813</v>
      </c>
      <c r="C16775" s="218">
        <v>6.6126515829177803</v>
      </c>
      <c r="D16775" s="218">
        <v>6.7227710322470404</v>
      </c>
      <c r="E16775" s="218">
        <v>6.79517932294464</v>
      </c>
      <c r="F16775" s="218">
        <v>6.9651597235590099</v>
      </c>
      <c r="G16775" s="218">
        <v>9.3772032321582905</v>
      </c>
      <c r="H16775" s="218">
        <v>0.34353965418307397</v>
      </c>
      <c r="I16775" t="s">
        <v>46814</v>
      </c>
      <c r="J16775" s="218" t="s">
        <v>46814</v>
      </c>
      <c r="K16775" s="218">
        <v>1</v>
      </c>
      <c r="L16775" s="218">
        <v>0.18252774002685968</v>
      </c>
      <c r="M16775" s="218">
        <v>0.35250814064122959</v>
      </c>
      <c r="N16775" s="218">
        <v>7.2408290697599575E-2</v>
      </c>
      <c r="O16775" s="218">
        <v>0.2423886913119695</v>
      </c>
      <c r="P16775" s="218">
        <v>2.7645516492405102</v>
      </c>
      <c r="Q16775" s="218">
        <v>-6.2691119287347066</v>
      </c>
      <c r="R16775" s="507">
        <v>0.26751794033404463</v>
      </c>
      <c r="S16775" s="507">
        <v>0.15739849100478454</v>
      </c>
      <c r="T16775" s="218">
        <v>-1.7522801397470982</v>
      </c>
    </row>
    <row r="16776" spans="1:20" x14ac:dyDescent="0.6">
      <c r="A16776" s="218" t="s">
        <v>46815</v>
      </c>
      <c r="B16776" s="218" t="s">
        <v>46816</v>
      </c>
      <c r="C16776" s="218">
        <v>7.2769927254745497</v>
      </c>
      <c r="D16776" s="218">
        <v>7.2967237070720801</v>
      </c>
      <c r="E16776" s="218">
        <v>7.7485003700746002</v>
      </c>
      <c r="F16776" s="218">
        <v>7.3726232102040496</v>
      </c>
      <c r="G16776" s="218">
        <v>2.9154943876210302</v>
      </c>
      <c r="H16776" s="218">
        <v>7.4172050595134804</v>
      </c>
      <c r="I16776" t="s">
        <v>46817</v>
      </c>
      <c r="J16776" s="218" t="s">
        <v>46817</v>
      </c>
      <c r="K16776" s="218">
        <v>2</v>
      </c>
      <c r="L16776" s="218">
        <v>0.47150764460005057</v>
      </c>
      <c r="M16776" s="218">
        <v>9.5630484729499976E-2</v>
      </c>
      <c r="N16776" s="218">
        <v>0.45177666300252017</v>
      </c>
      <c r="O16776" s="218">
        <v>7.5899503131969581E-2</v>
      </c>
      <c r="P16776" s="218">
        <v>-4.3614983378535195</v>
      </c>
      <c r="Q16776" s="218">
        <v>0.14021233403893074</v>
      </c>
      <c r="R16776" s="507">
        <v>0.28356906466477527</v>
      </c>
      <c r="S16776" s="507">
        <v>0.26383808306724488</v>
      </c>
      <c r="T16776" s="218">
        <v>-2.1106430019072944</v>
      </c>
    </row>
    <row r="16777" spans="1:20" x14ac:dyDescent="0.6">
      <c r="A16777" s="218" t="s">
        <v>46818</v>
      </c>
      <c r="B16777" s="218" t="s">
        <v>46819</v>
      </c>
      <c r="C16777" s="218">
        <v>5.7057985095319603</v>
      </c>
      <c r="D16777" s="218">
        <v>5.9612869924214102</v>
      </c>
      <c r="E16777" s="218">
        <v>5.74748615889568</v>
      </c>
      <c r="F16777" s="218">
        <v>5.9377494971423097</v>
      </c>
      <c r="G16777" s="218">
        <v>7.5759247632107796</v>
      </c>
      <c r="H16777" s="218">
        <v>0</v>
      </c>
      <c r="I16777" t="s">
        <v>46817</v>
      </c>
      <c r="J16777" s="218" t="s">
        <v>46817</v>
      </c>
      <c r="K16777" s="218">
        <v>2</v>
      </c>
      <c r="L16777" s="218">
        <v>4.1687649363719714E-2</v>
      </c>
      <c r="M16777" s="218">
        <v>0.23195098761034938</v>
      </c>
      <c r="N16777" s="218">
        <v>-0.21380083352573021</v>
      </c>
      <c r="O16777" s="218">
        <v>-2.353749527910054E-2</v>
      </c>
      <c r="P16777" s="218">
        <v>1.8701262536788192</v>
      </c>
      <c r="Q16777" s="218">
        <v>-5.7057985095319603</v>
      </c>
      <c r="R16777" s="507">
        <v>0.13681931848703455</v>
      </c>
      <c r="S16777" s="507">
        <v>-0.11866916440241537</v>
      </c>
      <c r="T16777" s="218">
        <v>-1.9178361279265705</v>
      </c>
    </row>
    <row r="16778" spans="1:20" x14ac:dyDescent="0.6">
      <c r="A16778" s="218" t="s">
        <v>46820</v>
      </c>
      <c r="B16778" s="218" t="s">
        <v>46821</v>
      </c>
      <c r="C16778" s="218">
        <v>4.2352436157798596</v>
      </c>
      <c r="D16778" s="218">
        <v>4.1912280603866101</v>
      </c>
      <c r="E16778" s="218">
        <v>3.9204484042155099</v>
      </c>
      <c r="F16778" s="218">
        <v>4.5118479932302398</v>
      </c>
      <c r="G16778" s="218">
        <v>0</v>
      </c>
      <c r="H16778" s="218">
        <v>0</v>
      </c>
      <c r="I16778" t="s">
        <v>46822</v>
      </c>
      <c r="J16778" s="218" t="s">
        <v>46822</v>
      </c>
      <c r="K16778" s="218">
        <v>2</v>
      </c>
      <c r="L16778" s="218">
        <v>-0.31479521156434975</v>
      </c>
      <c r="M16778" s="218">
        <v>0.27660437745038013</v>
      </c>
      <c r="N16778" s="218">
        <v>-0.27077965617110022</v>
      </c>
      <c r="O16778" s="218">
        <v>0.32061993284362966</v>
      </c>
      <c r="P16778" s="218">
        <v>-4.2352436157798596</v>
      </c>
      <c r="Q16778" s="218">
        <v>-4.2352436157798596</v>
      </c>
      <c r="R16778" s="507">
        <v>-1.9095417056984809E-2</v>
      </c>
      <c r="S16778" s="507">
        <v>2.4920138336264719E-2</v>
      </c>
      <c r="T16778" s="218">
        <v>-4.2352436157798596</v>
      </c>
    </row>
    <row r="16779" spans="1:20" x14ac:dyDescent="0.6">
      <c r="A16779" s="218" t="s">
        <v>46823</v>
      </c>
      <c r="B16779" s="218" t="s">
        <v>46824</v>
      </c>
      <c r="C16779" s="218">
        <v>5.83669363782953</v>
      </c>
      <c r="D16779" s="218">
        <v>5.9987321410947496</v>
      </c>
      <c r="E16779" s="218">
        <v>5.0005259223616898</v>
      </c>
      <c r="F16779" s="218">
        <v>5.8755368987693801</v>
      </c>
      <c r="G16779" s="218">
        <v>0.69026577864285299</v>
      </c>
      <c r="H16779" s="218">
        <v>0</v>
      </c>
      <c r="I16779" t="s">
        <v>46822</v>
      </c>
      <c r="J16779" s="218" t="s">
        <v>46822</v>
      </c>
      <c r="K16779" s="218">
        <v>2</v>
      </c>
      <c r="L16779" s="218">
        <v>-0.83616771546784019</v>
      </c>
      <c r="M16779" s="218">
        <v>3.8843260939850133E-2</v>
      </c>
      <c r="N16779" s="218">
        <v>-0.99820621873305981</v>
      </c>
      <c r="O16779" s="218">
        <v>-0.12319524232536949</v>
      </c>
      <c r="P16779" s="218">
        <v>-5.1464278591866766</v>
      </c>
      <c r="Q16779" s="218">
        <v>-5.83669363782953</v>
      </c>
      <c r="R16779" s="507">
        <v>-0.39866222726399503</v>
      </c>
      <c r="S16779" s="507">
        <v>-0.56070073052921465</v>
      </c>
      <c r="T16779" s="218">
        <v>-5.4915607485081033</v>
      </c>
    </row>
    <row r="16780" spans="1:20" x14ac:dyDescent="0.6">
      <c r="A16780" s="218" t="s">
        <v>46825</v>
      </c>
      <c r="B16780" s="218" t="s">
        <v>46826</v>
      </c>
      <c r="C16780" s="218">
        <v>6.1097490682229001</v>
      </c>
      <c r="D16780" s="218">
        <v>5.9298397665729601</v>
      </c>
      <c r="E16780" s="218">
        <v>5.0878845960238301</v>
      </c>
      <c r="F16780" s="218">
        <v>7.2893932718163104</v>
      </c>
      <c r="G16780" s="218">
        <v>8.5280572927704501</v>
      </c>
      <c r="H16780" s="218">
        <v>0.23786221336595301</v>
      </c>
      <c r="I16780" t="s">
        <v>46827</v>
      </c>
      <c r="J16780" s="218" t="s">
        <v>46827</v>
      </c>
      <c r="K16780" s="218">
        <v>2</v>
      </c>
      <c r="L16780" s="218">
        <v>-1.02186447219907</v>
      </c>
      <c r="M16780" s="218">
        <v>1.1796442035934103</v>
      </c>
      <c r="N16780" s="218">
        <v>-0.84195517054912994</v>
      </c>
      <c r="O16780" s="218">
        <v>1.3595535052433503</v>
      </c>
      <c r="P16780" s="218">
        <v>2.41830822454755</v>
      </c>
      <c r="Q16780" s="218">
        <v>-5.8718868548569469</v>
      </c>
      <c r="R16780" s="507">
        <v>7.8889865697170158E-2</v>
      </c>
      <c r="S16780" s="507">
        <v>0.25879916734711017</v>
      </c>
      <c r="T16780" s="218">
        <v>-1.7267893151546985</v>
      </c>
    </row>
    <row r="16781" spans="1:20" x14ac:dyDescent="0.6">
      <c r="A16781" s="218" t="s">
        <v>46828</v>
      </c>
      <c r="B16781" s="218" t="s">
        <v>46829</v>
      </c>
      <c r="C16781" s="218">
        <v>6.8844021684841801</v>
      </c>
      <c r="D16781" s="218">
        <v>7.0190952964810904</v>
      </c>
      <c r="E16781" s="218">
        <v>6.0498771890339702</v>
      </c>
      <c r="F16781" s="218">
        <v>7.4674588880576502</v>
      </c>
      <c r="G16781" s="218">
        <v>1.7003491969139299</v>
      </c>
      <c r="H16781" s="218">
        <v>9.6431734000098608</v>
      </c>
      <c r="I16781" t="s">
        <v>46827</v>
      </c>
      <c r="J16781" s="218" t="s">
        <v>46827</v>
      </c>
      <c r="K16781" s="218">
        <v>2</v>
      </c>
      <c r="L16781" s="218">
        <v>-0.83452497945020987</v>
      </c>
      <c r="M16781" s="218">
        <v>0.58305671957347016</v>
      </c>
      <c r="N16781" s="218">
        <v>-0.96921810744712023</v>
      </c>
      <c r="O16781" s="218">
        <v>0.44836359157655981</v>
      </c>
      <c r="P16781" s="218">
        <v>-5.1840529715702504</v>
      </c>
      <c r="Q16781" s="218">
        <v>2.7587712315256807</v>
      </c>
      <c r="R16781" s="507">
        <v>-0.12573412993836985</v>
      </c>
      <c r="S16781" s="507">
        <v>-0.26042725793528021</v>
      </c>
      <c r="T16781" s="218">
        <v>-1.2126408700222848</v>
      </c>
    </row>
    <row r="16782" spans="1:20" x14ac:dyDescent="0.6">
      <c r="A16782" s="218" t="s">
        <v>46830</v>
      </c>
      <c r="B16782" s="218" t="s">
        <v>46831</v>
      </c>
      <c r="C16782" s="218">
        <v>6.5910716986199498</v>
      </c>
      <c r="D16782" s="218">
        <v>6.6497952016721404</v>
      </c>
      <c r="E16782" s="218">
        <v>6.5349399625448896</v>
      </c>
      <c r="F16782" s="218">
        <v>7.07587631689948</v>
      </c>
      <c r="G16782" s="218">
        <v>1.34138912626164</v>
      </c>
      <c r="H16782" s="218">
        <v>0</v>
      </c>
      <c r="I16782" t="s">
        <v>46832</v>
      </c>
      <c r="J16782" s="218" t="s">
        <v>46832</v>
      </c>
      <c r="K16782" s="218">
        <v>3</v>
      </c>
      <c r="L16782" s="218">
        <v>-5.6131736075060168E-2</v>
      </c>
      <c r="M16782" s="218">
        <v>0.48480461827953025</v>
      </c>
      <c r="N16782" s="218">
        <v>-0.11485523912725082</v>
      </c>
      <c r="O16782" s="218">
        <v>0.4260811152273396</v>
      </c>
      <c r="P16782" s="218">
        <v>-5.24968257235831</v>
      </c>
      <c r="Q16782" s="218">
        <v>-6.5910716986199498</v>
      </c>
      <c r="R16782" s="507">
        <v>0.21433644110223504</v>
      </c>
      <c r="S16782" s="507">
        <v>0.15561293805004439</v>
      </c>
      <c r="T16782" s="218">
        <v>-5.9203771354891295</v>
      </c>
    </row>
    <row r="16783" spans="1:20" x14ac:dyDescent="0.6">
      <c r="A16783" s="218" t="s">
        <v>46833</v>
      </c>
      <c r="B16783" s="218" t="s">
        <v>46834</v>
      </c>
      <c r="C16783" s="218">
        <v>5.8658816634902697</v>
      </c>
      <c r="D16783" s="218">
        <v>5.9680992421749401</v>
      </c>
      <c r="E16783" s="218">
        <v>6.99050370190335</v>
      </c>
      <c r="F16783" s="218">
        <v>5.0060048345411801</v>
      </c>
      <c r="G16783" s="218">
        <v>1.34138912626164</v>
      </c>
      <c r="H16783" s="218">
        <v>7.9846228190167103</v>
      </c>
      <c r="I16783" t="s">
        <v>46832</v>
      </c>
      <c r="J16783" s="218" t="s">
        <v>46832</v>
      </c>
      <c r="K16783" s="218">
        <v>3</v>
      </c>
      <c r="L16783" s="218">
        <v>1.1246220384130803</v>
      </c>
      <c r="M16783" s="218">
        <v>-0.85987682894908968</v>
      </c>
      <c r="N16783" s="218">
        <v>1.0224044597284099</v>
      </c>
      <c r="O16783" s="218">
        <v>-0.96209440763376008</v>
      </c>
      <c r="P16783" s="218">
        <v>-4.52449253722863</v>
      </c>
      <c r="Q16783" s="218">
        <v>2.1187411555264406</v>
      </c>
      <c r="R16783" s="507">
        <v>0.1323726047319953</v>
      </c>
      <c r="S16783" s="507">
        <v>3.0155026047324895E-2</v>
      </c>
      <c r="T16783" s="218">
        <v>-1.2028756908510947</v>
      </c>
    </row>
    <row r="16784" spans="1:20" x14ac:dyDescent="0.6">
      <c r="A16784" s="218" t="s">
        <v>46835</v>
      </c>
      <c r="B16784" s="218" t="s">
        <v>46836</v>
      </c>
      <c r="C16784" s="218">
        <v>5.3250256213042704</v>
      </c>
      <c r="D16784" s="218">
        <v>5.3168936182102398</v>
      </c>
      <c r="E16784" s="218">
        <v>5.1391275967741299</v>
      </c>
      <c r="F16784" s="218">
        <v>5.4996989883302296</v>
      </c>
      <c r="G16784" s="218">
        <v>0.86243763809848095</v>
      </c>
      <c r="H16784" s="218">
        <v>7.3648261144524003</v>
      </c>
      <c r="I16784" t="s">
        <v>46832</v>
      </c>
      <c r="J16784" s="218" t="s">
        <v>46832</v>
      </c>
      <c r="K16784" s="218">
        <v>3</v>
      </c>
      <c r="L16784" s="218">
        <v>-0.18589802453014048</v>
      </c>
      <c r="M16784" s="218">
        <v>0.17467336702595926</v>
      </c>
      <c r="N16784" s="218">
        <v>-0.17776602143610987</v>
      </c>
      <c r="O16784" s="218">
        <v>0.18280537011998987</v>
      </c>
      <c r="P16784" s="218">
        <v>-4.4625879832057898</v>
      </c>
      <c r="Q16784" s="218">
        <v>2.0398004931481299</v>
      </c>
      <c r="R16784" s="507">
        <v>-5.6123287520906118E-3</v>
      </c>
      <c r="S16784" s="507">
        <v>2.5196743419400036E-3</v>
      </c>
      <c r="T16784" s="218">
        <v>-1.2113937450288299</v>
      </c>
    </row>
    <row r="16785" spans="1:20" x14ac:dyDescent="0.6">
      <c r="A16785" s="218" t="s">
        <v>46837</v>
      </c>
      <c r="B16785" s="218" t="s">
        <v>46838</v>
      </c>
      <c r="C16785" s="218">
        <v>5.2960278752409096</v>
      </c>
      <c r="D16785" s="218">
        <v>5.4676486669833704</v>
      </c>
      <c r="E16785" s="218">
        <v>5.2784859966221402</v>
      </c>
      <c r="F16785" s="218">
        <v>6.3631263183753202</v>
      </c>
      <c r="G16785" s="218">
        <v>0.14046909216855899</v>
      </c>
      <c r="H16785" s="218">
        <v>0.123827711997599</v>
      </c>
      <c r="I16785" t="s">
        <v>46839</v>
      </c>
      <c r="J16785" s="218" t="s">
        <v>46839</v>
      </c>
      <c r="K16785" s="218">
        <v>2</v>
      </c>
      <c r="L16785" s="218">
        <v>-1.7541878618769324E-2</v>
      </c>
      <c r="M16785" s="218">
        <v>1.0670984431344106</v>
      </c>
      <c r="N16785" s="218">
        <v>-0.18916267036123013</v>
      </c>
      <c r="O16785" s="218">
        <v>0.89547765139194979</v>
      </c>
      <c r="P16785" s="218">
        <v>-5.1555587830723502</v>
      </c>
      <c r="Q16785" s="218">
        <v>-5.1722001632433106</v>
      </c>
      <c r="R16785" s="507">
        <v>0.52477828225782064</v>
      </c>
      <c r="S16785" s="507">
        <v>0.35315749051535983</v>
      </c>
      <c r="T16785" s="218">
        <v>-5.1638794731578308</v>
      </c>
    </row>
    <row r="16786" spans="1:20" x14ac:dyDescent="0.6">
      <c r="A16786" s="218" t="s">
        <v>46840</v>
      </c>
      <c r="B16786" s="218" t="s">
        <v>46841</v>
      </c>
      <c r="C16786" s="218">
        <v>5.8924166333117602</v>
      </c>
      <c r="D16786" s="218">
        <v>5.9197238457766197</v>
      </c>
      <c r="E16786" s="218">
        <v>5.6270144597919796</v>
      </c>
      <c r="F16786" s="218">
        <v>5.77378140490229</v>
      </c>
      <c r="G16786" s="218">
        <v>1.45337470871665</v>
      </c>
      <c r="H16786" s="218">
        <v>7.8989187180355804</v>
      </c>
      <c r="I16786" t="s">
        <v>46839</v>
      </c>
      <c r="J16786" s="218" t="s">
        <v>46839</v>
      </c>
      <c r="K16786" s="218">
        <v>2</v>
      </c>
      <c r="L16786" s="218">
        <v>-0.26540217351978068</v>
      </c>
      <c r="M16786" s="218">
        <v>-0.11863522840947027</v>
      </c>
      <c r="N16786" s="218">
        <v>-0.29270938598464014</v>
      </c>
      <c r="O16786" s="218">
        <v>-0.14594244087432973</v>
      </c>
      <c r="P16786" s="218">
        <v>-4.4390419245951103</v>
      </c>
      <c r="Q16786" s="218">
        <v>2.0065020847238202</v>
      </c>
      <c r="R16786" s="507">
        <v>-0.19201870096462548</v>
      </c>
      <c r="S16786" s="507">
        <v>-0.21932591342948493</v>
      </c>
      <c r="T16786" s="218">
        <v>-1.216269919935645</v>
      </c>
    </row>
    <row r="16787" spans="1:20" x14ac:dyDescent="0.6">
      <c r="A16787" s="218" t="s">
        <v>46842</v>
      </c>
      <c r="B16787" s="218" t="s">
        <v>46843</v>
      </c>
      <c r="C16787" s="218">
        <v>6.0365032511884298</v>
      </c>
      <c r="D16787" s="218">
        <v>6.2177919739186098</v>
      </c>
      <c r="E16787" s="218">
        <v>7.5586524559909201</v>
      </c>
      <c r="F16787" s="218">
        <v>6.45252715531955</v>
      </c>
      <c r="G16787" s="218">
        <v>1.9111597972002401</v>
      </c>
      <c r="H16787" s="218">
        <v>6.6339442711563503</v>
      </c>
      <c r="I16787" t="s">
        <v>46844</v>
      </c>
      <c r="J16787" s="218" t="s">
        <v>46844</v>
      </c>
      <c r="K16787" s="218">
        <v>2</v>
      </c>
      <c r="L16787" s="218">
        <v>1.5221492048024903</v>
      </c>
      <c r="M16787" s="218">
        <v>0.41602390413112023</v>
      </c>
      <c r="N16787" s="218">
        <v>1.3408604820723102</v>
      </c>
      <c r="O16787" s="218">
        <v>0.23473518140094018</v>
      </c>
      <c r="P16787" s="218">
        <v>-4.1253434539881901</v>
      </c>
      <c r="Q16787" s="218">
        <v>0.59744101996792054</v>
      </c>
      <c r="R16787" s="507">
        <v>0.96908655446680525</v>
      </c>
      <c r="S16787" s="507">
        <v>0.78779783173662521</v>
      </c>
      <c r="T16787" s="218">
        <v>-1.7639512170101348</v>
      </c>
    </row>
    <row r="16788" spans="1:20" x14ac:dyDescent="0.6">
      <c r="A16788" s="218" t="s">
        <v>46845</v>
      </c>
      <c r="B16788" s="218" t="s">
        <v>46846</v>
      </c>
      <c r="C16788" s="218">
        <v>6.9211532610945596</v>
      </c>
      <c r="D16788" s="218">
        <v>6.9682807275891401</v>
      </c>
      <c r="E16788" s="218">
        <v>6.5379262638058302</v>
      </c>
      <c r="F16788" s="218">
        <v>7.3969858581584198</v>
      </c>
      <c r="G16788" s="218">
        <v>1.21997385646274</v>
      </c>
      <c r="H16788" s="218">
        <v>0.23786221336595301</v>
      </c>
      <c r="I16788" t="s">
        <v>46844</v>
      </c>
      <c r="J16788" s="218" t="s">
        <v>46844</v>
      </c>
      <c r="K16788" s="218">
        <v>2</v>
      </c>
      <c r="L16788" s="218">
        <v>-0.38322699728872944</v>
      </c>
      <c r="M16788" s="218">
        <v>0.47583259706386016</v>
      </c>
      <c r="N16788" s="218">
        <v>-0.43035446378330988</v>
      </c>
      <c r="O16788" s="218">
        <v>0.42870513056927972</v>
      </c>
      <c r="P16788" s="218">
        <v>-5.7011794046318194</v>
      </c>
      <c r="Q16788" s="218">
        <v>-6.6832910477286065</v>
      </c>
      <c r="R16788" s="507">
        <v>4.630279988756536E-2</v>
      </c>
      <c r="S16788" s="507">
        <v>-8.2466660701507877E-4</v>
      </c>
      <c r="T16788" s="218">
        <v>-6.1922352261802125</v>
      </c>
    </row>
    <row r="16789" spans="1:20" x14ac:dyDescent="0.6">
      <c r="A16789" s="218" t="s">
        <v>46847</v>
      </c>
      <c r="B16789" s="218" t="s">
        <v>46848</v>
      </c>
      <c r="C16789" s="218">
        <v>5.19418159143975</v>
      </c>
      <c r="D16789" s="218">
        <v>5.2698851157758098</v>
      </c>
      <c r="E16789" s="218">
        <v>4.3400349784303103</v>
      </c>
      <c r="F16789" s="218">
        <v>5.4374428945915998</v>
      </c>
      <c r="G16789" s="218">
        <v>0.38602773444041999</v>
      </c>
      <c r="H16789" s="218">
        <v>0.123827711997599</v>
      </c>
      <c r="I16789" t="s">
        <v>46849</v>
      </c>
      <c r="J16789" s="218" t="s">
        <v>46849</v>
      </c>
      <c r="K16789" s="218">
        <v>1</v>
      </c>
      <c r="L16789" s="218">
        <v>-0.85414661300943973</v>
      </c>
      <c r="M16789" s="218">
        <v>0.24326130315184979</v>
      </c>
      <c r="N16789" s="218">
        <v>-0.92985013734549948</v>
      </c>
      <c r="O16789" s="218">
        <v>0.16755777881579004</v>
      </c>
      <c r="P16789" s="218">
        <v>-4.8081538569993301</v>
      </c>
      <c r="Q16789" s="218">
        <v>-5.070353879442151</v>
      </c>
      <c r="R16789" s="507">
        <v>-0.30544265492879497</v>
      </c>
      <c r="S16789" s="507">
        <v>-0.38114617926485472</v>
      </c>
      <c r="T16789" s="218">
        <v>-4.9392538682207405</v>
      </c>
    </row>
    <row r="16790" spans="1:20" x14ac:dyDescent="0.6">
      <c r="A16790" s="218" t="s">
        <v>46850</v>
      </c>
      <c r="B16790" s="218" t="s">
        <v>46851</v>
      </c>
      <c r="C16790" s="218">
        <v>5.3634700323914899</v>
      </c>
      <c r="D16790" s="218">
        <v>5.5344462711250602</v>
      </c>
      <c r="E16790" s="218">
        <v>5.5004656667158596</v>
      </c>
      <c r="F16790" s="218">
        <v>5.9453407764550299</v>
      </c>
      <c r="G16790" s="218">
        <v>1.08739361964643</v>
      </c>
      <c r="H16790" s="218">
        <v>0.23786221336595301</v>
      </c>
      <c r="I16790" t="s">
        <v>46852</v>
      </c>
      <c r="J16790" s="218" t="s">
        <v>46852</v>
      </c>
      <c r="K16790" s="218">
        <v>1</v>
      </c>
      <c r="L16790" s="218">
        <v>0.13699563432436968</v>
      </c>
      <c r="M16790" s="218">
        <v>0.58187074406354</v>
      </c>
      <c r="N16790" s="218">
        <v>-3.3980604409200588E-2</v>
      </c>
      <c r="O16790" s="218">
        <v>0.41089450532996974</v>
      </c>
      <c r="P16790" s="218">
        <v>-4.2760764127450601</v>
      </c>
      <c r="Q16790" s="218">
        <v>-5.1256078190255367</v>
      </c>
      <c r="R16790" s="507">
        <v>0.35943318919395484</v>
      </c>
      <c r="S16790" s="507">
        <v>0.18845695046038458</v>
      </c>
      <c r="T16790" s="218">
        <v>-4.7008421158852984</v>
      </c>
    </row>
    <row r="16791" spans="1:20" x14ac:dyDescent="0.6">
      <c r="A16791" s="218" t="s">
        <v>46853</v>
      </c>
      <c r="B16791" s="218" t="s">
        <v>46854</v>
      </c>
      <c r="C16791" s="218">
        <v>6.0302282044578703</v>
      </c>
      <c r="D16791" s="218">
        <v>6.1083105103557198</v>
      </c>
      <c r="E16791" s="218">
        <v>5.7454207729416602</v>
      </c>
      <c r="F16791" s="218">
        <v>6.4554299487753797</v>
      </c>
      <c r="G16791" s="218">
        <v>0.59580657787600999</v>
      </c>
      <c r="H16791" s="218">
        <v>0</v>
      </c>
      <c r="I16791" t="s">
        <v>46855</v>
      </c>
      <c r="J16791" s="218" t="s">
        <v>46855</v>
      </c>
      <c r="K16791" s="218">
        <v>1</v>
      </c>
      <c r="L16791" s="218">
        <v>-0.28480743151621013</v>
      </c>
      <c r="M16791" s="218">
        <v>0.42520174431750934</v>
      </c>
      <c r="N16791" s="218">
        <v>-0.36288973741405961</v>
      </c>
      <c r="O16791" s="218">
        <v>0.34711943841965986</v>
      </c>
      <c r="P16791" s="218">
        <v>-5.4344216265818606</v>
      </c>
      <c r="Q16791" s="218">
        <v>-6.0302282044578703</v>
      </c>
      <c r="R16791" s="507">
        <v>7.0197156400649607E-2</v>
      </c>
      <c r="S16791" s="507">
        <v>-7.8851494971998726E-3</v>
      </c>
      <c r="T16791" s="218">
        <v>-5.7323249155198654</v>
      </c>
    </row>
    <row r="16792" spans="1:20" x14ac:dyDescent="0.6">
      <c r="A16792" s="218" t="s">
        <v>46856</v>
      </c>
      <c r="B16792" s="218" t="s">
        <v>46857</v>
      </c>
      <c r="C16792" s="218">
        <v>6.55655687089887</v>
      </c>
      <c r="D16792" s="218">
        <v>6.6212686001792802</v>
      </c>
      <c r="E16792" s="218">
        <v>7.3386117468954</v>
      </c>
      <c r="F16792" s="218">
        <v>5.93359190130505</v>
      </c>
      <c r="G16792" s="218">
        <v>2.22696608302416</v>
      </c>
      <c r="H16792" s="218">
        <v>0</v>
      </c>
      <c r="I16792" t="s">
        <v>46858</v>
      </c>
      <c r="J16792" s="218" t="s">
        <v>46858</v>
      </c>
      <c r="K16792" s="218">
        <v>1</v>
      </c>
      <c r="L16792" s="218">
        <v>0.78205487599653001</v>
      </c>
      <c r="M16792" s="218">
        <v>-0.62296496959381997</v>
      </c>
      <c r="N16792" s="218">
        <v>0.71734314671611976</v>
      </c>
      <c r="O16792" s="218">
        <v>-0.68767669887423022</v>
      </c>
      <c r="P16792" s="218">
        <v>-4.32959078787471</v>
      </c>
      <c r="Q16792" s="218">
        <v>-6.55655687089887</v>
      </c>
      <c r="R16792" s="507">
        <v>7.9544953201355018E-2</v>
      </c>
      <c r="S16792" s="507">
        <v>1.4833223920944771E-2</v>
      </c>
      <c r="T16792" s="218">
        <v>-5.4430738293867904</v>
      </c>
    </row>
    <row r="16793" spans="1:20" x14ac:dyDescent="0.6">
      <c r="A16793" s="218" t="s">
        <v>46859</v>
      </c>
      <c r="B16793" s="218" t="s">
        <v>46860</v>
      </c>
      <c r="C16793" s="218">
        <v>7.5923283328687496</v>
      </c>
      <c r="D16793" s="218">
        <v>7.6946339472425</v>
      </c>
      <c r="E16793" s="218">
        <v>7.7521051639533596</v>
      </c>
      <c r="F16793" s="218">
        <v>7.8610074230070301</v>
      </c>
      <c r="G16793" s="218">
        <v>2.7931219228116801</v>
      </c>
      <c r="H16793" s="218">
        <v>0.123827711997599</v>
      </c>
      <c r="I16793" t="s">
        <v>46861</v>
      </c>
      <c r="J16793" s="218" t="s">
        <v>46861</v>
      </c>
      <c r="K16793" s="218">
        <v>1</v>
      </c>
      <c r="L16793" s="218">
        <v>0.15977683108460994</v>
      </c>
      <c r="M16793" s="218">
        <v>0.26867909013828051</v>
      </c>
      <c r="N16793" s="218">
        <v>5.747121671085953E-2</v>
      </c>
      <c r="O16793" s="218">
        <v>0.1663734757645301</v>
      </c>
      <c r="P16793" s="218">
        <v>-4.799206410057069</v>
      </c>
      <c r="Q16793" s="218">
        <v>-7.4685006208711506</v>
      </c>
      <c r="R16793" s="507">
        <v>0.21422796061144522</v>
      </c>
      <c r="S16793" s="507">
        <v>0.11192234623769481</v>
      </c>
      <c r="T16793" s="218">
        <v>-6.1338535154641098</v>
      </c>
    </row>
    <row r="16794" spans="1:20" x14ac:dyDescent="0.6">
      <c r="A16794" s="218" t="s">
        <v>46862</v>
      </c>
      <c r="B16794" s="218" t="s">
        <v>46863</v>
      </c>
      <c r="C16794" s="218">
        <v>7.3149151316391299</v>
      </c>
      <c r="D16794" s="218">
        <v>7.38477855120159</v>
      </c>
      <c r="E16794" s="218">
        <v>6.9403761648036699</v>
      </c>
      <c r="F16794" s="218">
        <v>7.51669585416193</v>
      </c>
      <c r="G16794" s="218">
        <v>1.45337470871665</v>
      </c>
      <c r="H16794" s="218">
        <v>6.8262381264209502</v>
      </c>
      <c r="I16794" t="s">
        <v>46864</v>
      </c>
      <c r="J16794" s="218" t="s">
        <v>46864</v>
      </c>
      <c r="K16794" s="218">
        <v>1</v>
      </c>
      <c r="L16794" s="218">
        <v>-0.37453896683545995</v>
      </c>
      <c r="M16794" s="218">
        <v>0.2017807225228001</v>
      </c>
      <c r="N16794" s="218">
        <v>-0.44440238639792007</v>
      </c>
      <c r="O16794" s="218">
        <v>0.13191730296033999</v>
      </c>
      <c r="P16794" s="218">
        <v>-5.8615404229224799</v>
      </c>
      <c r="Q16794" s="218">
        <v>-0.48867700521817969</v>
      </c>
      <c r="R16794" s="507">
        <v>-8.6379122156329924E-2</v>
      </c>
      <c r="S16794" s="507">
        <v>-0.15624254171879004</v>
      </c>
      <c r="T16794" s="218">
        <v>-3.1751087140703298</v>
      </c>
    </row>
    <row r="16795" spans="1:20" x14ac:dyDescent="0.6">
      <c r="A16795" s="218" t="s">
        <v>46865</v>
      </c>
      <c r="B16795" s="218" t="s">
        <v>46866</v>
      </c>
      <c r="C16795" s="218">
        <v>6.5530595348745599</v>
      </c>
      <c r="D16795" s="218">
        <v>6.5529310240575702</v>
      </c>
      <c r="E16795" s="218">
        <v>6.75570673568589</v>
      </c>
      <c r="F16795" s="218">
        <v>6.7220834598329802</v>
      </c>
      <c r="G16795" s="218">
        <v>2.06010523320642</v>
      </c>
      <c r="H16795" s="218">
        <v>8.0737015336100608</v>
      </c>
      <c r="I16795" t="s">
        <v>46867</v>
      </c>
      <c r="J16795" s="218" t="s">
        <v>46867</v>
      </c>
      <c r="K16795" s="218">
        <v>1</v>
      </c>
      <c r="L16795" s="218">
        <v>0.20264720081133003</v>
      </c>
      <c r="M16795" s="218">
        <v>0.16902392495842022</v>
      </c>
      <c r="N16795" s="218">
        <v>0.20277571162831975</v>
      </c>
      <c r="O16795" s="218">
        <v>0.16915243577540995</v>
      </c>
      <c r="P16795" s="218">
        <v>-4.4929543016681404</v>
      </c>
      <c r="Q16795" s="218">
        <v>1.5206419987355009</v>
      </c>
      <c r="R16795" s="507">
        <v>0.18583556288487513</v>
      </c>
      <c r="S16795" s="507">
        <v>0.18596407370186485</v>
      </c>
      <c r="T16795" s="218">
        <v>-1.4861561514663197</v>
      </c>
    </row>
    <row r="16796" spans="1:20" x14ac:dyDescent="0.6">
      <c r="A16796" s="218" t="s">
        <v>46868</v>
      </c>
      <c r="B16796" s="218" t="s">
        <v>46869</v>
      </c>
      <c r="C16796" s="218">
        <v>6.3753500284129396</v>
      </c>
      <c r="D16796" s="218">
        <v>6.4822526593573597</v>
      </c>
      <c r="E16796" s="218">
        <v>6.5462551708449901</v>
      </c>
      <c r="F16796" s="218">
        <v>7.0282563432993497</v>
      </c>
      <c r="G16796" s="218">
        <v>1.45337470871665</v>
      </c>
      <c r="H16796" s="218">
        <v>0.123827711997599</v>
      </c>
      <c r="I16796" t="s">
        <v>46870</v>
      </c>
      <c r="J16796" s="218" t="s">
        <v>46870</v>
      </c>
      <c r="K16796" s="218">
        <v>1</v>
      </c>
      <c r="L16796" s="218">
        <v>0.17090514243205046</v>
      </c>
      <c r="M16796" s="218">
        <v>0.65290631488641004</v>
      </c>
      <c r="N16796" s="218">
        <v>6.4002511487630365E-2</v>
      </c>
      <c r="O16796" s="218">
        <v>0.54600368394198995</v>
      </c>
      <c r="P16796" s="218">
        <v>-4.9219753196962897</v>
      </c>
      <c r="Q16796" s="218">
        <v>-6.2515223164153406</v>
      </c>
      <c r="R16796" s="507">
        <v>0.41190572865923025</v>
      </c>
      <c r="S16796" s="507">
        <v>0.30500309771481016</v>
      </c>
      <c r="T16796" s="218">
        <v>-5.5867488180558151</v>
      </c>
    </row>
    <row r="16797" spans="1:20" x14ac:dyDescent="0.6">
      <c r="A16797" s="218" t="s">
        <v>46871</v>
      </c>
      <c r="B16797" s="218" t="s">
        <v>46872</v>
      </c>
      <c r="C16797" s="218">
        <v>5.41350723979855</v>
      </c>
      <c r="D16797" s="218">
        <v>5.56372480654424</v>
      </c>
      <c r="E16797" s="218">
        <v>5.6337297701267204</v>
      </c>
      <c r="F16797" s="218">
        <v>5.5931590110916396</v>
      </c>
      <c r="G16797" s="218">
        <v>0.94138514970795095</v>
      </c>
      <c r="H16797" s="218">
        <v>0.23786221336595301</v>
      </c>
      <c r="I16797" t="s">
        <v>46873</v>
      </c>
      <c r="J16797" s="218" t="s">
        <v>46873</v>
      </c>
      <c r="K16797" s="218">
        <v>2</v>
      </c>
      <c r="L16797" s="218">
        <v>0.22022253032817041</v>
      </c>
      <c r="M16797" s="218">
        <v>0.17965177129308962</v>
      </c>
      <c r="N16797" s="218">
        <v>7.0004963582480428E-2</v>
      </c>
      <c r="O16797" s="218">
        <v>2.9434204547399645E-2</v>
      </c>
      <c r="P16797" s="218">
        <v>-4.4721220900905987</v>
      </c>
      <c r="Q16797" s="218">
        <v>-5.1756450264325968</v>
      </c>
      <c r="R16797" s="507">
        <v>0.19993715081063002</v>
      </c>
      <c r="S16797" s="507">
        <v>4.9719584064940037E-2</v>
      </c>
      <c r="T16797" s="218">
        <v>-4.8238835582615973</v>
      </c>
    </row>
    <row r="16798" spans="1:20" x14ac:dyDescent="0.6">
      <c r="A16798" s="218" t="s">
        <v>46874</v>
      </c>
      <c r="B16798" s="218" t="s">
        <v>46875</v>
      </c>
      <c r="C16798" s="218">
        <v>5.2696351294995303</v>
      </c>
      <c r="D16798" s="218">
        <v>5.2977930065203296</v>
      </c>
      <c r="E16798" s="218">
        <v>2.69082465033611</v>
      </c>
      <c r="F16798" s="218">
        <v>5.1419458230343</v>
      </c>
      <c r="G16798" s="218">
        <v>0.38602773444041999</v>
      </c>
      <c r="H16798" s="218">
        <v>0</v>
      </c>
      <c r="I16798" t="s">
        <v>46873</v>
      </c>
      <c r="J16798" s="218" t="s">
        <v>46873</v>
      </c>
      <c r="K16798" s="218">
        <v>2</v>
      </c>
      <c r="L16798" s="218">
        <v>-2.5788104791634203</v>
      </c>
      <c r="M16798" s="218">
        <v>-0.12768930646523025</v>
      </c>
      <c r="N16798" s="218">
        <v>-2.6069683561842196</v>
      </c>
      <c r="O16798" s="218">
        <v>-0.15584718348602955</v>
      </c>
      <c r="P16798" s="218">
        <v>-4.8836073950591103</v>
      </c>
      <c r="Q16798" s="218">
        <v>-5.2696351294995303</v>
      </c>
      <c r="R16798" s="507">
        <v>-1.3532498928143253</v>
      </c>
      <c r="S16798" s="507">
        <v>-1.3814077698351246</v>
      </c>
      <c r="T16798" s="218">
        <v>-5.0766212622793203</v>
      </c>
    </row>
    <row r="16799" spans="1:20" x14ac:dyDescent="0.6">
      <c r="A16799" s="218" t="s">
        <v>46876</v>
      </c>
      <c r="B16799" s="218" t="s">
        <v>46877</v>
      </c>
      <c r="C16799" s="218">
        <v>5.6380880547246397</v>
      </c>
      <c r="D16799" s="218">
        <v>5.6386985386221697</v>
      </c>
      <c r="E16799" s="218">
        <v>2.10595858796446</v>
      </c>
      <c r="F16799" s="218">
        <v>4.9273432989950301</v>
      </c>
      <c r="G16799" s="218">
        <v>9.1622894132425206</v>
      </c>
      <c r="H16799" s="218">
        <v>0</v>
      </c>
      <c r="I16799" t="s">
        <v>46878</v>
      </c>
      <c r="J16799" s="218" t="s">
        <v>46878</v>
      </c>
      <c r="K16799" s="218">
        <v>1</v>
      </c>
      <c r="L16799" s="218">
        <v>-3.5321294667601797</v>
      </c>
      <c r="M16799" s="218">
        <v>-0.7107447557296096</v>
      </c>
      <c r="N16799" s="218">
        <v>-3.5327399506577097</v>
      </c>
      <c r="O16799" s="218">
        <v>-0.71135523962713965</v>
      </c>
      <c r="P16799" s="218">
        <v>3.5242013585178809</v>
      </c>
      <c r="Q16799" s="218">
        <v>-5.6380880547246397</v>
      </c>
      <c r="R16799" s="507">
        <v>-2.1214371112448944</v>
      </c>
      <c r="S16799" s="507">
        <v>-2.1220475951424245</v>
      </c>
      <c r="T16799" s="218">
        <v>-1.0569433481033794</v>
      </c>
    </row>
    <row r="16800" spans="1:20" x14ac:dyDescent="0.6">
      <c r="A16800" s="218" t="s">
        <v>46879</v>
      </c>
      <c r="B16800" s="218" t="s">
        <v>46880</v>
      </c>
      <c r="C16800" s="218">
        <v>6.2828379586714203</v>
      </c>
      <c r="D16800" s="218">
        <v>6.3034783914880004</v>
      </c>
      <c r="E16800" s="218">
        <v>7.4185594884227699</v>
      </c>
      <c r="F16800" s="218">
        <v>6.53121732096084</v>
      </c>
      <c r="G16800" s="218">
        <v>1.60656975280174</v>
      </c>
      <c r="H16800" s="218">
        <v>0</v>
      </c>
      <c r="I16800" t="s">
        <v>46881</v>
      </c>
      <c r="J16800" s="218" t="s">
        <v>46881</v>
      </c>
      <c r="K16800" s="218">
        <v>5</v>
      </c>
      <c r="L16800" s="218">
        <v>1.1357215297513497</v>
      </c>
      <c r="M16800" s="218">
        <v>0.2483793622894197</v>
      </c>
      <c r="N16800" s="218">
        <v>1.1150810969347695</v>
      </c>
      <c r="O16800" s="218">
        <v>0.22773892947283958</v>
      </c>
      <c r="P16800" s="218">
        <v>-4.6762682058696807</v>
      </c>
      <c r="Q16800" s="218">
        <v>-6.2828379586714203</v>
      </c>
      <c r="R16800" s="507">
        <v>0.69205044602038468</v>
      </c>
      <c r="S16800" s="507">
        <v>0.67141001320380456</v>
      </c>
      <c r="T16800" s="218">
        <v>-5.4795530822705505</v>
      </c>
    </row>
    <row r="16801" spans="1:20" x14ac:dyDescent="0.6">
      <c r="A16801" s="218" t="s">
        <v>46882</v>
      </c>
      <c r="B16801" s="218" t="s">
        <v>46883</v>
      </c>
      <c r="C16801" s="218">
        <v>5.7423420616909704</v>
      </c>
      <c r="D16801" s="218">
        <v>5.7447650267485502</v>
      </c>
      <c r="E16801" s="218">
        <v>5.7628830177626797</v>
      </c>
      <c r="F16801" s="218">
        <v>5.4940635081115596</v>
      </c>
      <c r="G16801" s="218">
        <v>0.77891856884019794</v>
      </c>
      <c r="H16801" s="218">
        <v>0</v>
      </c>
      <c r="I16801" t="s">
        <v>46881</v>
      </c>
      <c r="J16801" s="218" t="s">
        <v>46881</v>
      </c>
      <c r="K16801" s="218">
        <v>5</v>
      </c>
      <c r="L16801" s="218">
        <v>2.054095607170936E-2</v>
      </c>
      <c r="M16801" s="218">
        <v>-0.24827855357941075</v>
      </c>
      <c r="N16801" s="218">
        <v>1.8117991014129586E-2</v>
      </c>
      <c r="O16801" s="218">
        <v>-0.25070151863699053</v>
      </c>
      <c r="P16801" s="218">
        <v>-4.9634234928507723</v>
      </c>
      <c r="Q16801" s="218">
        <v>-5.7423420616909704</v>
      </c>
      <c r="R16801" s="507">
        <v>-0.1138687987538507</v>
      </c>
      <c r="S16801" s="507">
        <v>-0.11629176381143047</v>
      </c>
      <c r="T16801" s="218">
        <v>-5.3528827772708709</v>
      </c>
    </row>
    <row r="16802" spans="1:20" x14ac:dyDescent="0.6">
      <c r="A16802" s="218" t="s">
        <v>46884</v>
      </c>
      <c r="B16802" s="218" t="s">
        <v>46885</v>
      </c>
      <c r="C16802" s="218">
        <v>3.7826986472147999</v>
      </c>
      <c r="D16802" s="218">
        <v>3.92483572173421</v>
      </c>
      <c r="E16802" s="218">
        <v>4.4068974985157796</v>
      </c>
      <c r="F16802" s="218">
        <v>2.24295741955796</v>
      </c>
      <c r="G16802" s="218">
        <v>0.494726731926454</v>
      </c>
      <c r="H16802" s="218">
        <v>0</v>
      </c>
      <c r="I16802" t="s">
        <v>46881</v>
      </c>
      <c r="J16802" s="218" t="s">
        <v>46881</v>
      </c>
      <c r="K16802" s="218">
        <v>5</v>
      </c>
      <c r="L16802" s="218">
        <v>0.62419885130097974</v>
      </c>
      <c r="M16802" s="218">
        <v>-1.5397412276568399</v>
      </c>
      <c r="N16802" s="218">
        <v>0.48206177678156958</v>
      </c>
      <c r="O16802" s="218">
        <v>-1.68187830217625</v>
      </c>
      <c r="P16802" s="218">
        <v>-3.2879719152883458</v>
      </c>
      <c r="Q16802" s="218">
        <v>-3.7826986472147999</v>
      </c>
      <c r="R16802" s="507">
        <v>-0.45777118817793006</v>
      </c>
      <c r="S16802" s="507">
        <v>-0.59990826269734021</v>
      </c>
      <c r="T16802" s="218">
        <v>-3.535335281251573</v>
      </c>
    </row>
    <row r="16803" spans="1:20" x14ac:dyDescent="0.6">
      <c r="A16803" s="218" t="s">
        <v>46886</v>
      </c>
      <c r="B16803" s="218" t="s">
        <v>46887</v>
      </c>
      <c r="C16803" s="218">
        <v>6.9160573167199102</v>
      </c>
      <c r="D16803" s="218">
        <v>6.8511515274652597</v>
      </c>
      <c r="E16803" s="218">
        <v>5.4468194673342998</v>
      </c>
      <c r="F16803" s="218">
        <v>7.12349622707608</v>
      </c>
      <c r="G16803" s="218">
        <v>7.6738213366554398</v>
      </c>
      <c r="H16803" s="218">
        <v>0.23786221336595301</v>
      </c>
      <c r="I16803" t="s">
        <v>46881</v>
      </c>
      <c r="J16803" s="218" t="s">
        <v>46881</v>
      </c>
      <c r="K16803" s="218">
        <v>5</v>
      </c>
      <c r="L16803" s="218">
        <v>-1.4692378493856104</v>
      </c>
      <c r="M16803" s="218">
        <v>0.20743891035616979</v>
      </c>
      <c r="N16803" s="218">
        <v>-1.4043320601309599</v>
      </c>
      <c r="O16803" s="218">
        <v>0.27234469961082031</v>
      </c>
      <c r="P16803" s="218">
        <v>0.75776401993552955</v>
      </c>
      <c r="Q16803" s="218">
        <v>-6.6781951033539571</v>
      </c>
      <c r="R16803" s="507">
        <v>-0.63089946951472031</v>
      </c>
      <c r="S16803" s="507">
        <v>-0.5659936802600698</v>
      </c>
      <c r="T16803" s="218">
        <v>-2.9602155417092137</v>
      </c>
    </row>
    <row r="16804" spans="1:20" x14ac:dyDescent="0.6">
      <c r="A16804" s="218" t="s">
        <v>46888</v>
      </c>
      <c r="B16804" s="218" t="s">
        <v>46889</v>
      </c>
      <c r="C16804" s="218">
        <v>6.69111595910781</v>
      </c>
      <c r="D16804" s="218">
        <v>6.7024892594690098</v>
      </c>
      <c r="E16804" s="218">
        <v>5.7412811092905898</v>
      </c>
      <c r="F16804" s="218">
        <v>6.3355565491536803</v>
      </c>
      <c r="G16804" s="218">
        <v>1.7003491969139299</v>
      </c>
      <c r="H16804" s="218">
        <v>0.23786221336595301</v>
      </c>
      <c r="I16804" t="s">
        <v>46881</v>
      </c>
      <c r="J16804" s="218" t="s">
        <v>46881</v>
      </c>
      <c r="K16804" s="218">
        <v>5</v>
      </c>
      <c r="L16804" s="218">
        <v>-0.94983484981722022</v>
      </c>
      <c r="M16804" s="218">
        <v>-0.35555940995412971</v>
      </c>
      <c r="N16804" s="218">
        <v>-0.96120815017841998</v>
      </c>
      <c r="O16804" s="218">
        <v>-0.36693271031532948</v>
      </c>
      <c r="P16804" s="218">
        <v>-4.9907667621938803</v>
      </c>
      <c r="Q16804" s="218">
        <v>-6.4532537457418568</v>
      </c>
      <c r="R16804" s="507">
        <v>-0.65269712988567496</v>
      </c>
      <c r="S16804" s="507">
        <v>-0.66407043024687473</v>
      </c>
      <c r="T16804" s="218">
        <v>-5.7220102539678681</v>
      </c>
    </row>
    <row r="16805" spans="1:20" x14ac:dyDescent="0.6">
      <c r="A16805" s="218" t="s">
        <v>46890</v>
      </c>
      <c r="B16805" s="218" t="s">
        <v>46891</v>
      </c>
      <c r="C16805" s="218">
        <v>4.84107532709643</v>
      </c>
      <c r="D16805" s="218">
        <v>5.0420751820785199</v>
      </c>
      <c r="E16805" s="218">
        <v>7.0439980930829602</v>
      </c>
      <c r="F16805" s="218">
        <v>5.1857204537352297</v>
      </c>
      <c r="G16805" s="218">
        <v>8.8263096844305</v>
      </c>
      <c r="H16805" s="218">
        <v>0.123827711997599</v>
      </c>
      <c r="I16805" t="s">
        <v>46892</v>
      </c>
      <c r="J16805" s="218" t="s">
        <v>46892</v>
      </c>
      <c r="K16805" s="218">
        <v>6</v>
      </c>
      <c r="L16805" s="218">
        <v>2.2029227659865303</v>
      </c>
      <c r="M16805" s="218">
        <v>0.34464512663879976</v>
      </c>
      <c r="N16805" s="218">
        <v>2.0019229110044403</v>
      </c>
      <c r="O16805" s="218">
        <v>0.14364527165670982</v>
      </c>
      <c r="P16805" s="218">
        <v>3.9852343573340701</v>
      </c>
      <c r="Q16805" s="218">
        <v>-4.7172476150988309</v>
      </c>
      <c r="R16805" s="507">
        <v>1.273783946312665</v>
      </c>
      <c r="S16805" s="507">
        <v>1.0727840913305751</v>
      </c>
      <c r="T16805" s="218">
        <v>-0.36600662888238045</v>
      </c>
    </row>
    <row r="16806" spans="1:20" x14ac:dyDescent="0.6">
      <c r="A16806" s="218" t="s">
        <v>46893</v>
      </c>
      <c r="B16806" s="218" t="s">
        <v>46894</v>
      </c>
      <c r="C16806" s="218">
        <v>5.60215673435001</v>
      </c>
      <c r="D16806" s="218">
        <v>5.8077251206640197</v>
      </c>
      <c r="E16806" s="218">
        <v>6.7886751019674003</v>
      </c>
      <c r="F16806" s="218">
        <v>6.1158763392944504</v>
      </c>
      <c r="G16806" s="218">
        <v>0.94138514970795095</v>
      </c>
      <c r="H16806" s="218">
        <v>0.123827711997599</v>
      </c>
      <c r="I16806" t="s">
        <v>46892</v>
      </c>
      <c r="J16806" s="218" t="s">
        <v>46892</v>
      </c>
      <c r="K16806" s="218">
        <v>6</v>
      </c>
      <c r="L16806" s="218">
        <v>1.1865183676173903</v>
      </c>
      <c r="M16806" s="218">
        <v>0.51371960494444036</v>
      </c>
      <c r="N16806" s="218">
        <v>0.98094998130338062</v>
      </c>
      <c r="O16806" s="218">
        <v>0.30815121863043071</v>
      </c>
      <c r="P16806" s="218">
        <v>-4.6607715846420588</v>
      </c>
      <c r="Q16806" s="218">
        <v>-5.478329022352411</v>
      </c>
      <c r="R16806" s="507">
        <v>0.85011898628091531</v>
      </c>
      <c r="S16806" s="507">
        <v>0.64455059996690567</v>
      </c>
      <c r="T16806" s="218">
        <v>-5.0695503034972349</v>
      </c>
    </row>
    <row r="16807" spans="1:20" x14ac:dyDescent="0.6">
      <c r="A16807" s="218" t="s">
        <v>46895</v>
      </c>
      <c r="B16807" s="218" t="s">
        <v>46896</v>
      </c>
      <c r="C16807" s="218">
        <v>5.2791922344044604</v>
      </c>
      <c r="D16807" s="218">
        <v>5.5364846683167199</v>
      </c>
      <c r="E16807" s="218">
        <v>5.4029425204768202</v>
      </c>
      <c r="F16807" s="218">
        <v>5.6542294949401501</v>
      </c>
      <c r="G16807" s="218">
        <v>7.4923604815440203</v>
      </c>
      <c r="H16807" s="218">
        <v>0</v>
      </c>
      <c r="I16807" t="s">
        <v>46892</v>
      </c>
      <c r="J16807" s="218" t="s">
        <v>46892</v>
      </c>
      <c r="K16807" s="218">
        <v>6</v>
      </c>
      <c r="L16807" s="218">
        <v>0.12375028607235983</v>
      </c>
      <c r="M16807" s="218">
        <v>0.37503726053568975</v>
      </c>
      <c r="N16807" s="218">
        <v>-0.13354214783989971</v>
      </c>
      <c r="O16807" s="218">
        <v>0.11774482662343022</v>
      </c>
      <c r="P16807" s="218">
        <v>2.21316824713956</v>
      </c>
      <c r="Q16807" s="218">
        <v>-5.2791922344044604</v>
      </c>
      <c r="R16807" s="507">
        <v>0.24939377330402479</v>
      </c>
      <c r="S16807" s="507">
        <v>-7.8986606082347421E-3</v>
      </c>
      <c r="T16807" s="218">
        <v>-1.5330119936324502</v>
      </c>
    </row>
    <row r="16808" spans="1:20" x14ac:dyDescent="0.6">
      <c r="A16808" s="218" t="s">
        <v>46897</v>
      </c>
      <c r="B16808" s="218" t="s">
        <v>46898</v>
      </c>
      <c r="C16808" s="218">
        <v>4.9751721970815401</v>
      </c>
      <c r="D16808" s="218">
        <v>5.23265282771745</v>
      </c>
      <c r="E16808" s="218">
        <v>5.5199285954921198</v>
      </c>
      <c r="F16808" s="218">
        <v>4.9273432989950301</v>
      </c>
      <c r="G16808" s="218">
        <v>0.494726731926454</v>
      </c>
      <c r="H16808" s="218">
        <v>0</v>
      </c>
      <c r="I16808" t="s">
        <v>46892</v>
      </c>
      <c r="J16808" s="218" t="s">
        <v>46892</v>
      </c>
      <c r="K16808" s="218">
        <v>6</v>
      </c>
      <c r="L16808" s="218">
        <v>0.54475639841057966</v>
      </c>
      <c r="M16808" s="218">
        <v>-4.782889808651003E-2</v>
      </c>
      <c r="N16808" s="218">
        <v>0.28727576777466979</v>
      </c>
      <c r="O16808" s="218">
        <v>-0.3053095287224199</v>
      </c>
      <c r="P16808" s="218">
        <v>-4.4804454651550865</v>
      </c>
      <c r="Q16808" s="218">
        <v>-4.9751721970815401</v>
      </c>
      <c r="R16808" s="507">
        <v>0.24846375016203481</v>
      </c>
      <c r="S16808" s="507">
        <v>-9.0168804738750552E-3</v>
      </c>
      <c r="T16808" s="218">
        <v>-4.7278088311183133</v>
      </c>
    </row>
    <row r="16809" spans="1:20" x14ac:dyDescent="0.6">
      <c r="A16809" s="218" t="s">
        <v>46899</v>
      </c>
      <c r="B16809" s="218" t="s">
        <v>46900</v>
      </c>
      <c r="C16809" s="218">
        <v>6.1121276908936197</v>
      </c>
      <c r="D16809" s="218">
        <v>6.1468474190630698</v>
      </c>
      <c r="E16809" s="218">
        <v>5.9961702009072297</v>
      </c>
      <c r="F16809" s="218">
        <v>6.2495377349313399</v>
      </c>
      <c r="G16809" s="218">
        <v>6.5205786284199903</v>
      </c>
      <c r="H16809" s="218">
        <v>0.123827711997599</v>
      </c>
      <c r="I16809" t="s">
        <v>46892</v>
      </c>
      <c r="J16809" s="218" t="s">
        <v>46892</v>
      </c>
      <c r="K16809" s="218">
        <v>6</v>
      </c>
      <c r="L16809" s="218">
        <v>-0.11595748998638999</v>
      </c>
      <c r="M16809" s="218">
        <v>0.13741004403772017</v>
      </c>
      <c r="N16809" s="218">
        <v>-0.15067721815584001</v>
      </c>
      <c r="O16809" s="218">
        <v>0.10269031586827015</v>
      </c>
      <c r="P16809" s="218">
        <v>0.40845093752637052</v>
      </c>
      <c r="Q16809" s="218">
        <v>-5.9882999788960207</v>
      </c>
      <c r="R16809" s="507">
        <v>1.0726277025665087E-2</v>
      </c>
      <c r="S16809" s="507">
        <v>-2.3993451143784927E-2</v>
      </c>
      <c r="T16809" s="218">
        <v>-2.7899245206848251</v>
      </c>
    </row>
    <row r="16810" spans="1:20" x14ac:dyDescent="0.6">
      <c r="A16810" s="218" t="s">
        <v>46901</v>
      </c>
      <c r="B16810" s="218" t="s">
        <v>46902</v>
      </c>
      <c r="C16810" s="218">
        <v>6.4867809343234999</v>
      </c>
      <c r="D16810" s="218">
        <v>6.4796065015579503</v>
      </c>
      <c r="E16810" s="218">
        <v>5.7781172905362901</v>
      </c>
      <c r="F16810" s="218">
        <v>7.0600710498209596</v>
      </c>
      <c r="G16810" s="218">
        <v>8.0042817671665798</v>
      </c>
      <c r="H16810" s="218">
        <v>0.23786221336595301</v>
      </c>
      <c r="I16810" t="s">
        <v>46892</v>
      </c>
      <c r="J16810" s="218" t="s">
        <v>46892</v>
      </c>
      <c r="K16810" s="218">
        <v>6</v>
      </c>
      <c r="L16810" s="218">
        <v>-0.70866364378720981</v>
      </c>
      <c r="M16810" s="218">
        <v>0.57329011549745967</v>
      </c>
      <c r="N16810" s="218">
        <v>-0.70148921102166018</v>
      </c>
      <c r="O16810" s="218">
        <v>0.58046454826300931</v>
      </c>
      <c r="P16810" s="218">
        <v>1.5175008328430799</v>
      </c>
      <c r="Q16810" s="218">
        <v>-6.2489187209575467</v>
      </c>
      <c r="R16810" s="507">
        <v>-6.7686764144875067E-2</v>
      </c>
      <c r="S16810" s="507">
        <v>-6.0512331379325435E-2</v>
      </c>
      <c r="T16810" s="218">
        <v>-2.3657089440572334</v>
      </c>
    </row>
    <row r="16811" spans="1:20" x14ac:dyDescent="0.6">
      <c r="A16811" s="218" t="s">
        <v>46903</v>
      </c>
      <c r="B16811" s="218" t="s">
        <v>46904</v>
      </c>
      <c r="C16811" s="218">
        <v>5.2653671201926002</v>
      </c>
      <c r="D16811" s="218">
        <v>5.3497230133431799</v>
      </c>
      <c r="E16811" s="218">
        <v>6.5486260534262497</v>
      </c>
      <c r="F16811" s="218">
        <v>5.6659723250610803</v>
      </c>
      <c r="G16811" s="218">
        <v>1.83049323649272</v>
      </c>
      <c r="H16811" s="218">
        <v>0.123827711997599</v>
      </c>
      <c r="I16811" t="s">
        <v>46905</v>
      </c>
      <c r="J16811" s="218" t="s">
        <v>46905</v>
      </c>
      <c r="K16811" s="218">
        <v>3</v>
      </c>
      <c r="L16811" s="218">
        <v>1.2832589332336495</v>
      </c>
      <c r="M16811" s="218">
        <v>0.40060520486848006</v>
      </c>
      <c r="N16811" s="218">
        <v>1.1989030400830698</v>
      </c>
      <c r="O16811" s="218">
        <v>0.31624931171790038</v>
      </c>
      <c r="P16811" s="218">
        <v>-3.43487388369988</v>
      </c>
      <c r="Q16811" s="218">
        <v>-5.1415394081950012</v>
      </c>
      <c r="R16811" s="507">
        <v>0.84193206905106477</v>
      </c>
      <c r="S16811" s="507">
        <v>0.75757617590048509</v>
      </c>
      <c r="T16811" s="218">
        <v>-4.2882066459474402</v>
      </c>
    </row>
    <row r="16812" spans="1:20" x14ac:dyDescent="0.6">
      <c r="A16812" s="218" t="s">
        <v>46906</v>
      </c>
      <c r="B16812" s="218" t="s">
        <v>46907</v>
      </c>
      <c r="C16812" s="218">
        <v>4.8973222745065703</v>
      </c>
      <c r="D16812" s="218">
        <v>5.2008746594013404</v>
      </c>
      <c r="E16812" s="218">
        <v>4.3778590192779596</v>
      </c>
      <c r="F16812" s="218">
        <v>5.5136921261223604</v>
      </c>
      <c r="G16812" s="218">
        <v>3.3796539768548999</v>
      </c>
      <c r="H16812" s="218">
        <v>0.123827711997599</v>
      </c>
      <c r="I16812" t="s">
        <v>46905</v>
      </c>
      <c r="J16812" s="218" t="s">
        <v>46905</v>
      </c>
      <c r="K16812" s="218">
        <v>3</v>
      </c>
      <c r="L16812" s="218">
        <v>-0.5194632552286107</v>
      </c>
      <c r="M16812" s="218">
        <v>0.61636985161579005</v>
      </c>
      <c r="N16812" s="218">
        <v>-0.8230156401233808</v>
      </c>
      <c r="O16812" s="218">
        <v>0.31281746672101995</v>
      </c>
      <c r="P16812" s="218">
        <v>-1.5176682976516704</v>
      </c>
      <c r="Q16812" s="218">
        <v>-4.7734945625089713</v>
      </c>
      <c r="R16812" s="507">
        <v>4.8453298193589678E-2</v>
      </c>
      <c r="S16812" s="507">
        <v>-0.25509908670118042</v>
      </c>
      <c r="T16812" s="218">
        <v>-3.1455814300803207</v>
      </c>
    </row>
    <row r="16813" spans="1:20" x14ac:dyDescent="0.6">
      <c r="A16813" s="218" t="s">
        <v>46908</v>
      </c>
      <c r="B16813" s="218" t="s">
        <v>46909</v>
      </c>
      <c r="C16813" s="218">
        <v>5.9990796595688796</v>
      </c>
      <c r="D16813" s="218">
        <v>6.0715301982964096</v>
      </c>
      <c r="E16813" s="218">
        <v>5.9734090736016396</v>
      </c>
      <c r="F16813" s="218">
        <v>5.7915021740016899</v>
      </c>
      <c r="G16813" s="218">
        <v>2.19510220809144</v>
      </c>
      <c r="H16813" s="218">
        <v>0</v>
      </c>
      <c r="I16813" t="s">
        <v>46905</v>
      </c>
      <c r="J16813" s="218" t="s">
        <v>46905</v>
      </c>
      <c r="K16813" s="218">
        <v>3</v>
      </c>
      <c r="L16813" s="218">
        <v>-2.5670585967239923E-2</v>
      </c>
      <c r="M16813" s="218">
        <v>-0.20757748556718969</v>
      </c>
      <c r="N16813" s="218">
        <v>-9.8121124694769968E-2</v>
      </c>
      <c r="O16813" s="218">
        <v>-0.28002802429471974</v>
      </c>
      <c r="P16813" s="218">
        <v>-3.8039774514774396</v>
      </c>
      <c r="Q16813" s="218">
        <v>-5.9990796595688796</v>
      </c>
      <c r="R16813" s="507">
        <v>-0.11662403576721481</v>
      </c>
      <c r="S16813" s="507">
        <v>-0.18907457449474485</v>
      </c>
      <c r="T16813" s="218">
        <v>-4.9015285555231598</v>
      </c>
    </row>
    <row r="16814" spans="1:20" x14ac:dyDescent="0.6">
      <c r="A16814" s="218" t="s">
        <v>46910</v>
      </c>
      <c r="B16814" s="218" t="s">
        <v>46911</v>
      </c>
      <c r="C16814" s="218">
        <v>5.8785117155263098</v>
      </c>
      <c r="D16814" s="218">
        <v>6.0736373283980001</v>
      </c>
      <c r="E16814" s="218">
        <v>5.6146212816282803</v>
      </c>
      <c r="F16814" s="218">
        <v>6.5155407848873903</v>
      </c>
      <c r="G16814" s="218">
        <v>1.0162357018798001</v>
      </c>
      <c r="H16814" s="218">
        <v>0.123827711997599</v>
      </c>
      <c r="I16814" t="s">
        <v>46912</v>
      </c>
      <c r="J16814" s="218" t="s">
        <v>46912</v>
      </c>
      <c r="K16814" s="218">
        <v>4</v>
      </c>
      <c r="L16814" s="218">
        <v>-0.26389043389802946</v>
      </c>
      <c r="M16814" s="218">
        <v>0.6370290693610805</v>
      </c>
      <c r="N16814" s="218">
        <v>-0.45901604676971974</v>
      </c>
      <c r="O16814" s="218">
        <v>0.44190345648939022</v>
      </c>
      <c r="P16814" s="218">
        <v>-4.8622760136465093</v>
      </c>
      <c r="Q16814" s="218">
        <v>-5.7546840035287108</v>
      </c>
      <c r="R16814" s="507">
        <v>0.18656931773152552</v>
      </c>
      <c r="S16814" s="507">
        <v>-8.5562951401647602E-3</v>
      </c>
      <c r="T16814" s="218">
        <v>-5.30848000858761</v>
      </c>
    </row>
    <row r="16815" spans="1:20" x14ac:dyDescent="0.6">
      <c r="A16815" s="218" t="s">
        <v>46913</v>
      </c>
      <c r="B16815" s="218" t="s">
        <v>46914</v>
      </c>
      <c r="C16815" s="218">
        <v>6.0875588777734997</v>
      </c>
      <c r="D16815" s="218">
        <v>6.20118353255722</v>
      </c>
      <c r="E16815" s="218">
        <v>6.2349688054761998</v>
      </c>
      <c r="F16815" s="218">
        <v>6.1932666769844902</v>
      </c>
      <c r="G16815" s="218">
        <v>0.94138514970795095</v>
      </c>
      <c r="H16815" s="218">
        <v>0</v>
      </c>
      <c r="I16815" t="s">
        <v>46912</v>
      </c>
      <c r="J16815" s="218" t="s">
        <v>46912</v>
      </c>
      <c r="K16815" s="218">
        <v>4</v>
      </c>
      <c r="L16815" s="218">
        <v>0.14740992770270012</v>
      </c>
      <c r="M16815" s="218">
        <v>0.10570779921099049</v>
      </c>
      <c r="N16815" s="218">
        <v>3.3785272918979814E-2</v>
      </c>
      <c r="O16815" s="218">
        <v>-7.9168555727298084E-3</v>
      </c>
      <c r="P16815" s="218">
        <v>-5.1461737280655484</v>
      </c>
      <c r="Q16815" s="218">
        <v>-6.0875588777734997</v>
      </c>
      <c r="R16815" s="507">
        <v>0.12655886345684531</v>
      </c>
      <c r="S16815" s="507">
        <v>1.2934208673125003E-2</v>
      </c>
      <c r="T16815" s="218">
        <v>-5.616866302919524</v>
      </c>
    </row>
    <row r="16816" spans="1:20" x14ac:dyDescent="0.6">
      <c r="A16816" s="218" t="s">
        <v>46915</v>
      </c>
      <c r="B16816" s="218" t="s">
        <v>46916</v>
      </c>
      <c r="C16816" s="218">
        <v>4.7645141739325796</v>
      </c>
      <c r="D16816" s="218">
        <v>5.0101596774138297</v>
      </c>
      <c r="E16816" s="218">
        <v>4.4906625444133397</v>
      </c>
      <c r="F16816" s="218">
        <v>4.1551168745489999</v>
      </c>
      <c r="G16816" s="218">
        <v>6.1340640380231601</v>
      </c>
      <c r="H16816" s="218">
        <v>0</v>
      </c>
      <c r="I16816" t="s">
        <v>46912</v>
      </c>
      <c r="J16816" s="218" t="s">
        <v>46912</v>
      </c>
      <c r="K16816" s="218">
        <v>4</v>
      </c>
      <c r="L16816" s="218">
        <v>-0.27385162951923991</v>
      </c>
      <c r="M16816" s="218">
        <v>-0.60939729938357967</v>
      </c>
      <c r="N16816" s="218">
        <v>-0.51949713300049005</v>
      </c>
      <c r="O16816" s="218">
        <v>-0.85504280286482981</v>
      </c>
      <c r="P16816" s="218">
        <v>1.3695498640905805</v>
      </c>
      <c r="Q16816" s="218">
        <v>-4.7645141739325796</v>
      </c>
      <c r="R16816" s="507">
        <v>-0.44162446445140979</v>
      </c>
      <c r="S16816" s="507">
        <v>-0.68726996793265993</v>
      </c>
      <c r="T16816" s="218">
        <v>-1.6974821549209995</v>
      </c>
    </row>
    <row r="16817" spans="1:20" x14ac:dyDescent="0.6">
      <c r="A16817" s="218" t="s">
        <v>46917</v>
      </c>
      <c r="B16817" s="218" t="s">
        <v>46918</v>
      </c>
      <c r="C16817" s="218">
        <v>5.9102949581977304</v>
      </c>
      <c r="D16817" s="218">
        <v>6.0855199471157402</v>
      </c>
      <c r="E16817" s="218">
        <v>2.9919578442961701</v>
      </c>
      <c r="F16817" s="218">
        <v>5.9590415904804104</v>
      </c>
      <c r="G16817" s="218">
        <v>0</v>
      </c>
      <c r="H16817" s="218">
        <v>0.23786221336595301</v>
      </c>
      <c r="I16817" t="s">
        <v>46912</v>
      </c>
      <c r="J16817" s="218" t="s">
        <v>46912</v>
      </c>
      <c r="K16817" s="218">
        <v>4</v>
      </c>
      <c r="L16817" s="218">
        <v>-2.9183371139015604</v>
      </c>
      <c r="M16817" s="218">
        <v>4.8746632282679947E-2</v>
      </c>
      <c r="N16817" s="218">
        <v>-3.0935621028195701</v>
      </c>
      <c r="O16817" s="218">
        <v>-0.1264783566353298</v>
      </c>
      <c r="P16817" s="218">
        <v>-5.9102949581977304</v>
      </c>
      <c r="Q16817" s="218">
        <v>-5.6724327448317773</v>
      </c>
      <c r="R16817" s="507">
        <v>-1.4347952408094402</v>
      </c>
      <c r="S16817" s="507">
        <v>-1.61002022972745</v>
      </c>
      <c r="T16817" s="218">
        <v>-5.7913638515147543</v>
      </c>
    </row>
    <row r="16818" spans="1:20" x14ac:dyDescent="0.6">
      <c r="A16818" s="218" t="s">
        <v>46919</v>
      </c>
      <c r="B16818" s="218" t="s">
        <v>46920</v>
      </c>
      <c r="C16818" s="218">
        <v>4.3625733553900403</v>
      </c>
      <c r="D16818" s="218">
        <v>4.2741905242231404</v>
      </c>
      <c r="E16818" s="218">
        <v>5.0532393432635603</v>
      </c>
      <c r="F16818" s="218">
        <v>4.6141059484267997</v>
      </c>
      <c r="G16818" s="218">
        <v>0.86243763809848095</v>
      </c>
      <c r="H16818" s="218">
        <v>0</v>
      </c>
      <c r="I16818" t="s">
        <v>46921</v>
      </c>
      <c r="J16818" s="218" t="s">
        <v>46921</v>
      </c>
      <c r="K16818" s="218">
        <v>5</v>
      </c>
      <c r="L16818" s="218">
        <v>0.69066598787351996</v>
      </c>
      <c r="M16818" s="218">
        <v>0.25153259303675934</v>
      </c>
      <c r="N16818" s="218">
        <v>0.77904881904041989</v>
      </c>
      <c r="O16818" s="218">
        <v>0.33991542420365928</v>
      </c>
      <c r="P16818" s="218">
        <v>-3.5001357172915593</v>
      </c>
      <c r="Q16818" s="218">
        <v>-4.3625733553900403</v>
      </c>
      <c r="R16818" s="507">
        <v>0.47109929045513965</v>
      </c>
      <c r="S16818" s="507">
        <v>0.55948212162203959</v>
      </c>
      <c r="T16818" s="218">
        <v>-3.9313545363408</v>
      </c>
    </row>
    <row r="16819" spans="1:20" x14ac:dyDescent="0.6">
      <c r="A16819" s="218" t="s">
        <v>46922</v>
      </c>
      <c r="B16819" s="218" t="s">
        <v>46923</v>
      </c>
      <c r="C16819" s="218">
        <v>5.19418159143975</v>
      </c>
      <c r="D16819" s="218">
        <v>5.2551073038421796</v>
      </c>
      <c r="E16819" s="218">
        <v>5.4468194673342998</v>
      </c>
      <c r="F16819" s="218">
        <v>5.8255560873233696</v>
      </c>
      <c r="G16819" s="218">
        <v>0.69026577864285299</v>
      </c>
      <c r="H16819" s="218">
        <v>0.23786221336595301</v>
      </c>
      <c r="I16819" t="s">
        <v>46921</v>
      </c>
      <c r="J16819" s="218" t="s">
        <v>46921</v>
      </c>
      <c r="K16819" s="218">
        <v>5</v>
      </c>
      <c r="L16819" s="218">
        <v>0.25263787589454978</v>
      </c>
      <c r="M16819" s="218">
        <v>0.6313744958836196</v>
      </c>
      <c r="N16819" s="218">
        <v>0.19171216349212017</v>
      </c>
      <c r="O16819" s="218">
        <v>0.57044878348118999</v>
      </c>
      <c r="P16819" s="218">
        <v>-4.5039158127968975</v>
      </c>
      <c r="Q16819" s="218">
        <v>-4.9563193780737969</v>
      </c>
      <c r="R16819" s="507">
        <v>0.44200618588908469</v>
      </c>
      <c r="S16819" s="507">
        <v>0.38108047348665508</v>
      </c>
      <c r="T16819" s="218">
        <v>-4.7301175954353472</v>
      </c>
    </row>
    <row r="16820" spans="1:20" x14ac:dyDescent="0.6">
      <c r="A16820" s="218" t="s">
        <v>46924</v>
      </c>
      <c r="B16820" s="218" t="s">
        <v>46925</v>
      </c>
      <c r="C16820" s="218">
        <v>5.0353144104002396</v>
      </c>
      <c r="D16820" s="218">
        <v>4.9820164208261</v>
      </c>
      <c r="E16820" s="218">
        <v>4.5814547039902802</v>
      </c>
      <c r="F16820" s="218">
        <v>4.1950302800147501</v>
      </c>
      <c r="G16820" s="218">
        <v>8.0928670540791607</v>
      </c>
      <c r="H16820" s="218">
        <v>0.123827711997599</v>
      </c>
      <c r="I16820" t="s">
        <v>46921</v>
      </c>
      <c r="J16820" s="218" t="s">
        <v>46921</v>
      </c>
      <c r="K16820" s="218">
        <v>5</v>
      </c>
      <c r="L16820" s="218">
        <v>-0.45385970640995943</v>
      </c>
      <c r="M16820" s="218">
        <v>-0.84028413038548955</v>
      </c>
      <c r="N16820" s="218">
        <v>-0.40056171683581976</v>
      </c>
      <c r="O16820" s="218">
        <v>-0.78698614081134988</v>
      </c>
      <c r="P16820" s="218">
        <v>3.0575526436789211</v>
      </c>
      <c r="Q16820" s="218">
        <v>-4.9114866984026406</v>
      </c>
      <c r="R16820" s="507">
        <v>-0.64707191839772449</v>
      </c>
      <c r="S16820" s="507">
        <v>-0.59377392882358482</v>
      </c>
      <c r="T16820" s="218">
        <v>-0.92696702736185976</v>
      </c>
    </row>
    <row r="16821" spans="1:20" x14ac:dyDescent="0.6">
      <c r="A16821" s="218" t="s">
        <v>46926</v>
      </c>
      <c r="B16821" s="218" t="s">
        <v>46927</v>
      </c>
      <c r="C16821" s="218">
        <v>4.6852596153191</v>
      </c>
      <c r="D16821" s="218">
        <v>4.75400877482135</v>
      </c>
      <c r="E16821" s="218">
        <v>2.8220524110694201</v>
      </c>
      <c r="F16821" s="218">
        <v>3.4549967811218298</v>
      </c>
      <c r="G16821" s="218">
        <v>0.59580657787600999</v>
      </c>
      <c r="H16821" s="218">
        <v>0</v>
      </c>
      <c r="I16821" t="s">
        <v>46921</v>
      </c>
      <c r="J16821" s="218" t="s">
        <v>46921</v>
      </c>
      <c r="K16821" s="218">
        <v>5</v>
      </c>
      <c r="L16821" s="218">
        <v>-1.8632072042496799</v>
      </c>
      <c r="M16821" s="218">
        <v>-1.2302628341972701</v>
      </c>
      <c r="N16821" s="218">
        <v>-1.9319563637519299</v>
      </c>
      <c r="O16821" s="218">
        <v>-1.2990119936995201</v>
      </c>
      <c r="P16821" s="218">
        <v>-4.0894530374430902</v>
      </c>
      <c r="Q16821" s="218">
        <v>-4.6852596153191</v>
      </c>
      <c r="R16821" s="507">
        <v>-1.546735019223475</v>
      </c>
      <c r="S16821" s="507">
        <v>-1.615484178725725</v>
      </c>
      <c r="T16821" s="218">
        <v>-4.3873563263810951</v>
      </c>
    </row>
    <row r="16822" spans="1:20" x14ac:dyDescent="0.6">
      <c r="A16822" s="218" t="s">
        <v>46928</v>
      </c>
      <c r="B16822" s="218" t="s">
        <v>46929</v>
      </c>
      <c r="C16822" s="218">
        <v>3.70603970052156</v>
      </c>
      <c r="D16822" s="218">
        <v>3.6133890992372999</v>
      </c>
      <c r="E16822" s="218">
        <v>0</v>
      </c>
      <c r="F16822" s="218">
        <v>4.2999568015272898</v>
      </c>
      <c r="G16822" s="218">
        <v>0</v>
      </c>
      <c r="H16822" s="218">
        <v>0</v>
      </c>
      <c r="I16822" t="s">
        <v>46921</v>
      </c>
      <c r="J16822" s="218" t="s">
        <v>46921</v>
      </c>
      <c r="K16822" s="218">
        <v>5</v>
      </c>
      <c r="L16822" s="218">
        <v>-3.70603970052156</v>
      </c>
      <c r="M16822" s="218">
        <v>0.59391710100572981</v>
      </c>
      <c r="N16822" s="218">
        <v>-3.6133890992372999</v>
      </c>
      <c r="O16822" s="218">
        <v>0.68656770228998987</v>
      </c>
      <c r="P16822" s="218">
        <v>-3.70603970052156</v>
      </c>
      <c r="Q16822" s="218">
        <v>-3.70603970052156</v>
      </c>
      <c r="R16822" s="507">
        <v>-1.5560612997579151</v>
      </c>
      <c r="S16822" s="507">
        <v>-1.463410698473655</v>
      </c>
      <c r="T16822" s="218">
        <v>-3.70603970052156</v>
      </c>
    </row>
    <row r="16823" spans="1:20" x14ac:dyDescent="0.6">
      <c r="A16823" s="218" t="s">
        <v>46930</v>
      </c>
      <c r="B16823" s="218" t="s">
        <v>46931</v>
      </c>
      <c r="C16823" s="218">
        <v>6.6666466114898997</v>
      </c>
      <c r="D16823" s="218">
        <v>6.6717536058740299</v>
      </c>
      <c r="E16823" s="218">
        <v>6.3697917538001496</v>
      </c>
      <c r="F16823" s="218">
        <v>6.3308221109561096</v>
      </c>
      <c r="G16823" s="218">
        <v>0.77891856884019794</v>
      </c>
      <c r="H16823" s="218">
        <v>0.34353965418307397</v>
      </c>
      <c r="I16823" t="s">
        <v>46932</v>
      </c>
      <c r="J16823" s="218" t="s">
        <v>46932</v>
      </c>
      <c r="K16823" s="218">
        <v>1</v>
      </c>
      <c r="L16823" s="218">
        <v>-0.29685485768975006</v>
      </c>
      <c r="M16823" s="218">
        <v>-0.33582450053379009</v>
      </c>
      <c r="N16823" s="218">
        <v>-0.30196185207388027</v>
      </c>
      <c r="O16823" s="218">
        <v>-0.3409314949179203</v>
      </c>
      <c r="P16823" s="218">
        <v>-5.8877280426497016</v>
      </c>
      <c r="Q16823" s="218">
        <v>-6.3231069573068259</v>
      </c>
      <c r="R16823" s="507">
        <v>-0.31633967911177008</v>
      </c>
      <c r="S16823" s="507">
        <v>-0.32144667349590028</v>
      </c>
      <c r="T16823" s="218">
        <v>-6.1054174999782642</v>
      </c>
    </row>
    <row r="16824" spans="1:20" x14ac:dyDescent="0.6">
      <c r="A16824" s="218" t="s">
        <v>46933</v>
      </c>
      <c r="B16824" s="218" t="s">
        <v>46934</v>
      </c>
      <c r="C16824" s="218">
        <v>6.1565919902118402</v>
      </c>
      <c r="D16824" s="218">
        <v>6.0778423783006197</v>
      </c>
      <c r="E16824" s="218">
        <v>6.4016168710813703</v>
      </c>
      <c r="F16824" s="218">
        <v>4.6834215268110198</v>
      </c>
      <c r="G16824" s="218">
        <v>1.21997385646274</v>
      </c>
      <c r="H16824" s="218">
        <v>0.44200174004994403</v>
      </c>
      <c r="I16824" t="s">
        <v>46935</v>
      </c>
      <c r="J16824" s="218" t="s">
        <v>46935</v>
      </c>
      <c r="K16824" s="218">
        <v>1</v>
      </c>
      <c r="L16824" s="218">
        <v>0.24502488086953012</v>
      </c>
      <c r="M16824" s="218">
        <v>-1.4731704634008205</v>
      </c>
      <c r="N16824" s="218">
        <v>0.32377449278075066</v>
      </c>
      <c r="O16824" s="218">
        <v>-1.3944208514895999</v>
      </c>
      <c r="P16824" s="218">
        <v>-4.9366181337491</v>
      </c>
      <c r="Q16824" s="218">
        <v>-5.7145902501618959</v>
      </c>
      <c r="R16824" s="507">
        <v>-0.61407279126564518</v>
      </c>
      <c r="S16824" s="507">
        <v>-0.53532317935442464</v>
      </c>
      <c r="T16824" s="218">
        <v>-5.3256041919554979</v>
      </c>
    </row>
    <row r="16825" spans="1:20" x14ac:dyDescent="0.6">
      <c r="A16825" s="218" t="s">
        <v>46936</v>
      </c>
      <c r="B16825" s="218" t="s">
        <v>46937</v>
      </c>
      <c r="C16825" s="218">
        <v>6.0977967710183902</v>
      </c>
      <c r="D16825" s="218">
        <v>6.1124158444139001</v>
      </c>
      <c r="E16825" s="218">
        <v>6.65367779762179</v>
      </c>
      <c r="F16825" s="218">
        <v>6.3967379247108997</v>
      </c>
      <c r="G16825" s="218">
        <v>2.31854096765159</v>
      </c>
      <c r="H16825" s="218">
        <v>0.34353965418307397</v>
      </c>
      <c r="I16825" t="s">
        <v>46938</v>
      </c>
      <c r="J16825" s="218" t="s">
        <v>46938</v>
      </c>
      <c r="K16825" s="218">
        <v>2</v>
      </c>
      <c r="L16825" s="218">
        <v>0.55588102660339977</v>
      </c>
      <c r="M16825" s="218">
        <v>0.29894115369250951</v>
      </c>
      <c r="N16825" s="218">
        <v>0.54126195320788995</v>
      </c>
      <c r="O16825" s="218">
        <v>0.28432208029699968</v>
      </c>
      <c r="P16825" s="218">
        <v>-3.7792558033668002</v>
      </c>
      <c r="Q16825" s="218">
        <v>-5.7542571168353165</v>
      </c>
      <c r="R16825" s="507">
        <v>0.42741109014795464</v>
      </c>
      <c r="S16825" s="507">
        <v>0.41279201675244481</v>
      </c>
      <c r="T16825" s="218">
        <v>-4.7667564601010586</v>
      </c>
    </row>
    <row r="16826" spans="1:20" x14ac:dyDescent="0.6">
      <c r="A16826" s="218" t="s">
        <v>46939</v>
      </c>
      <c r="B16826" s="218" t="s">
        <v>46940</v>
      </c>
      <c r="C16826" s="218">
        <v>5.1997838533770899</v>
      </c>
      <c r="D16826" s="218">
        <v>5.2313950501588797</v>
      </c>
      <c r="E16826" s="218">
        <v>5.66466109760007</v>
      </c>
      <c r="F16826" s="218">
        <v>4.2999568015272898</v>
      </c>
      <c r="G16826" s="218">
        <v>5.88473574744219</v>
      </c>
      <c r="H16826" s="218">
        <v>0</v>
      </c>
      <c r="I16826" t="s">
        <v>46938</v>
      </c>
      <c r="J16826" s="218" t="s">
        <v>46938</v>
      </c>
      <c r="K16826" s="218">
        <v>2</v>
      </c>
      <c r="L16826" s="218">
        <v>0.46487724422298005</v>
      </c>
      <c r="M16826" s="218">
        <v>-0.89982705184980016</v>
      </c>
      <c r="N16826" s="218">
        <v>0.43326604744119024</v>
      </c>
      <c r="O16826" s="218">
        <v>-0.93143824863158997</v>
      </c>
      <c r="P16826" s="218">
        <v>0.68495189406510004</v>
      </c>
      <c r="Q16826" s="218">
        <v>-5.1997838533770899</v>
      </c>
      <c r="R16826" s="507">
        <v>-0.21747490381341006</v>
      </c>
      <c r="S16826" s="507">
        <v>-0.24908610059519987</v>
      </c>
      <c r="T16826" s="218">
        <v>-2.2574159796559949</v>
      </c>
    </row>
    <row r="16827" spans="1:20" x14ac:dyDescent="0.6">
      <c r="A16827" s="218" t="s">
        <v>46941</v>
      </c>
      <c r="B16827" s="218" t="s">
        <v>46942</v>
      </c>
      <c r="C16827" s="218">
        <v>7.4263937535747404</v>
      </c>
      <c r="D16827" s="218">
        <v>7.3762679204865096</v>
      </c>
      <c r="E16827" s="218">
        <v>6.8846955660072098</v>
      </c>
      <c r="F16827" s="218">
        <v>7.1461306819637702</v>
      </c>
      <c r="G16827" s="218">
        <v>1.1552061784318599</v>
      </c>
      <c r="H16827" s="218">
        <v>7.8272871706282601</v>
      </c>
      <c r="I16827" t="s">
        <v>46943</v>
      </c>
      <c r="J16827" s="218" t="s">
        <v>46943</v>
      </c>
      <c r="K16827" s="218">
        <v>1</v>
      </c>
      <c r="L16827" s="218">
        <v>-0.54169818756753063</v>
      </c>
      <c r="M16827" s="218">
        <v>-0.28026307161097019</v>
      </c>
      <c r="N16827" s="218">
        <v>-0.49157235447929981</v>
      </c>
      <c r="O16827" s="218">
        <v>-0.23013723852273937</v>
      </c>
      <c r="P16827" s="218">
        <v>-6.2711875751428803</v>
      </c>
      <c r="Q16827" s="218">
        <v>0.40089341705351966</v>
      </c>
      <c r="R16827" s="507">
        <v>-0.41098062958925041</v>
      </c>
      <c r="S16827" s="507">
        <v>-0.36085479650101959</v>
      </c>
      <c r="T16827" s="218">
        <v>-2.9351470790446803</v>
      </c>
    </row>
    <row r="16828" spans="1:20" x14ac:dyDescent="0.6">
      <c r="A16828" s="218" t="s">
        <v>46944</v>
      </c>
      <c r="B16828" s="218" t="s">
        <v>46945</v>
      </c>
      <c r="C16828" s="218">
        <v>6.3564134946942001</v>
      </c>
      <c r="D16828" s="218">
        <v>6.3377803354570403</v>
      </c>
      <c r="E16828" s="218">
        <v>6.6591737383438403</v>
      </c>
      <c r="F16828" s="218">
        <v>7.28423255292034</v>
      </c>
      <c r="G16828" s="218">
        <v>7.3630092518448498</v>
      </c>
      <c r="H16828" s="218">
        <v>0.23786221336595301</v>
      </c>
      <c r="I16828" t="s">
        <v>46946</v>
      </c>
      <c r="J16828" s="218" t="s">
        <v>46946</v>
      </c>
      <c r="K16828" s="218">
        <v>1</v>
      </c>
      <c r="L16828" s="218">
        <v>0.30276024364964016</v>
      </c>
      <c r="M16828" s="218">
        <v>0.92781905822613986</v>
      </c>
      <c r="N16828" s="218">
        <v>0.32139340288679996</v>
      </c>
      <c r="O16828" s="218">
        <v>0.94645221746329966</v>
      </c>
      <c r="P16828" s="218">
        <v>1.0065957571506496</v>
      </c>
      <c r="Q16828" s="218">
        <v>-6.118551281328247</v>
      </c>
      <c r="R16828" s="507">
        <v>0.61528965093789001</v>
      </c>
      <c r="S16828" s="507">
        <v>0.63392281017504981</v>
      </c>
      <c r="T16828" s="218">
        <v>-2.5559777620887987</v>
      </c>
    </row>
    <row r="16829" spans="1:20" x14ac:dyDescent="0.6">
      <c r="A16829" s="218" t="s">
        <v>46947</v>
      </c>
      <c r="B16829" s="218" t="s">
        <v>46948</v>
      </c>
      <c r="C16829" s="218">
        <v>5.2823639185509501</v>
      </c>
      <c r="D16829" s="218">
        <v>4.9954158946378904</v>
      </c>
      <c r="E16829" s="218">
        <v>4.2898998475064198</v>
      </c>
      <c r="F16829" s="218">
        <v>4.2628795296626301</v>
      </c>
      <c r="G16829" s="218">
        <v>0.14046909216855899</v>
      </c>
      <c r="H16829" s="218">
        <v>0</v>
      </c>
      <c r="I16829" t="s">
        <v>46949</v>
      </c>
      <c r="J16829" s="218" t="s">
        <v>46949</v>
      </c>
      <c r="K16829" s="218">
        <v>1</v>
      </c>
      <c r="L16829" s="218">
        <v>-0.99246407104453027</v>
      </c>
      <c r="M16829" s="218">
        <v>-1.01948438888832</v>
      </c>
      <c r="N16829" s="218">
        <v>-0.70551604713147054</v>
      </c>
      <c r="O16829" s="218">
        <v>-0.73253636497526031</v>
      </c>
      <c r="P16829" s="218">
        <v>-5.1418948263823907</v>
      </c>
      <c r="Q16829" s="218">
        <v>-5.2823639185509501</v>
      </c>
      <c r="R16829" s="507">
        <v>-1.0059742299664252</v>
      </c>
      <c r="S16829" s="507">
        <v>-0.71902620605336542</v>
      </c>
      <c r="T16829" s="218">
        <v>-5.21212937246667</v>
      </c>
    </row>
    <row r="16830" spans="1:20" x14ac:dyDescent="0.6">
      <c r="A16830" s="218" t="s">
        <v>46950</v>
      </c>
      <c r="B16830" s="218" t="s">
        <v>46951</v>
      </c>
      <c r="C16830" s="218">
        <v>6.3468511958070897</v>
      </c>
      <c r="D16830" s="218">
        <v>5.7359223513400801</v>
      </c>
      <c r="E16830" s="218">
        <v>6.5574823229672798</v>
      </c>
      <c r="F16830" s="218">
        <v>5.8044616394078599</v>
      </c>
      <c r="G16830" s="218">
        <v>8.6047176030616601</v>
      </c>
      <c r="H16830" s="218">
        <v>8.7494635719189802</v>
      </c>
      <c r="I16830" t="s">
        <v>46952</v>
      </c>
      <c r="J16830" s="218" t="s">
        <v>46952</v>
      </c>
      <c r="K16830" s="218">
        <v>1</v>
      </c>
      <c r="L16830" s="218">
        <v>0.21063112716019017</v>
      </c>
      <c r="M16830" s="218">
        <v>-0.54238955639922981</v>
      </c>
      <c r="N16830" s="218">
        <v>0.82155997162719974</v>
      </c>
      <c r="O16830" s="218">
        <v>6.8539288067779758E-2</v>
      </c>
      <c r="P16830" s="218">
        <v>2.2578664072545704</v>
      </c>
      <c r="Q16830" s="218">
        <v>2.4026123761118905</v>
      </c>
      <c r="R16830" s="507">
        <v>-0.16587921461951982</v>
      </c>
      <c r="S16830" s="507">
        <v>0.44504962984748975</v>
      </c>
      <c r="T16830" s="218">
        <v>2.3302393916832305</v>
      </c>
    </row>
    <row r="16831" spans="1:20" x14ac:dyDescent="0.6">
      <c r="A16831" s="218" t="s">
        <v>46953</v>
      </c>
      <c r="B16831" s="218" t="s">
        <v>46954</v>
      </c>
      <c r="C16831" s="218">
        <v>4.7538904746403201</v>
      </c>
      <c r="D16831" s="218">
        <v>4.3959461031254197</v>
      </c>
      <c r="E16831" s="218">
        <v>5.44016568968664E-2</v>
      </c>
      <c r="F16831" s="218">
        <v>0</v>
      </c>
      <c r="G16831" s="218">
        <v>0</v>
      </c>
      <c r="H16831" s="218">
        <v>0</v>
      </c>
      <c r="I16831" t="s">
        <v>46955</v>
      </c>
      <c r="J16831" s="218" t="s">
        <v>46955</v>
      </c>
      <c r="K16831" s="218">
        <v>1</v>
      </c>
      <c r="L16831" s="218">
        <v>-4.699488817743454</v>
      </c>
      <c r="M16831" s="218">
        <v>-4.7538904746403201</v>
      </c>
      <c r="N16831" s="218">
        <v>-4.3415444462285535</v>
      </c>
      <c r="O16831" s="218">
        <v>-4.3959461031254197</v>
      </c>
      <c r="P16831" s="218">
        <v>-4.7538904746403201</v>
      </c>
      <c r="Q16831" s="218">
        <v>-4.7538904746403201</v>
      </c>
      <c r="R16831" s="507">
        <v>-4.726689646191887</v>
      </c>
      <c r="S16831" s="507">
        <v>-4.3687452746769866</v>
      </c>
      <c r="T16831" s="218">
        <v>-4.7538904746403201</v>
      </c>
    </row>
    <row r="16832" spans="1:20" x14ac:dyDescent="0.6">
      <c r="A16832" s="218" t="s">
        <v>46956</v>
      </c>
      <c r="B16832" s="218" t="s">
        <v>46957</v>
      </c>
      <c r="C16832" s="218">
        <v>5.5113639149406701</v>
      </c>
      <c r="D16832" s="218">
        <v>5.5486549377680401</v>
      </c>
      <c r="E16832" s="218">
        <v>5.9900774446911402</v>
      </c>
      <c r="F16832" s="218">
        <v>5.8639315328097101</v>
      </c>
      <c r="G16832" s="218">
        <v>1.21997385646274</v>
      </c>
      <c r="H16832" s="218">
        <v>7.7768879451328399</v>
      </c>
      <c r="I16832" t="s">
        <v>46958</v>
      </c>
      <c r="J16832" s="218" t="s">
        <v>46958</v>
      </c>
      <c r="K16832" s="218">
        <v>1</v>
      </c>
      <c r="L16832" s="218">
        <v>0.4787135297504701</v>
      </c>
      <c r="M16832" s="218">
        <v>0.35256761786904001</v>
      </c>
      <c r="N16832" s="218">
        <v>0.44142250692310014</v>
      </c>
      <c r="O16832" s="218">
        <v>0.31527659504167005</v>
      </c>
      <c r="P16832" s="218">
        <v>-4.2913900584779299</v>
      </c>
      <c r="Q16832" s="218">
        <v>2.2655240301921697</v>
      </c>
      <c r="R16832" s="507">
        <v>0.41564057380975505</v>
      </c>
      <c r="S16832" s="507">
        <v>0.3783495509823851</v>
      </c>
      <c r="T16832" s="218">
        <v>-1.0129330141428801</v>
      </c>
    </row>
    <row r="16833" spans="1:20" x14ac:dyDescent="0.6">
      <c r="A16833" s="218" t="s">
        <v>46959</v>
      </c>
      <c r="B16833" s="218" t="s">
        <v>46960</v>
      </c>
      <c r="C16833" s="218">
        <v>5.6471378257259497</v>
      </c>
      <c r="D16833" s="218">
        <v>5.38182194707543</v>
      </c>
      <c r="E16833" s="218">
        <v>6.4512471406535097</v>
      </c>
      <c r="F16833" s="218">
        <v>5.3128028325254597</v>
      </c>
      <c r="G16833" s="218">
        <v>1.0162357018798001</v>
      </c>
      <c r="H16833" s="218">
        <v>0</v>
      </c>
      <c r="I16833" t="s">
        <v>46961</v>
      </c>
      <c r="J16833" s="218" t="s">
        <v>46961</v>
      </c>
      <c r="K16833" s="218">
        <v>1</v>
      </c>
      <c r="L16833" s="218">
        <v>0.80410931492755999</v>
      </c>
      <c r="M16833" s="218">
        <v>-0.33433499320048998</v>
      </c>
      <c r="N16833" s="218">
        <v>1.0694251935780796</v>
      </c>
      <c r="O16833" s="218">
        <v>-6.901911454997034E-2</v>
      </c>
      <c r="P16833" s="218">
        <v>-4.6309021238461501</v>
      </c>
      <c r="Q16833" s="218">
        <v>-5.6471378257259497</v>
      </c>
      <c r="R16833" s="507">
        <v>0.23488716086353501</v>
      </c>
      <c r="S16833" s="507">
        <v>0.50020303951405465</v>
      </c>
      <c r="T16833" s="218">
        <v>-5.1390199747860503</v>
      </c>
    </row>
    <row r="16834" spans="1:20" x14ac:dyDescent="0.6">
      <c r="A16834" s="218" t="s">
        <v>46962</v>
      </c>
      <c r="B16834" s="218" t="s">
        <v>46963</v>
      </c>
      <c r="C16834" s="218">
        <v>6.6405197472094502</v>
      </c>
      <c r="D16834" s="218">
        <v>6.6063058506279502</v>
      </c>
      <c r="E16834" s="218">
        <v>5.6168825197756398</v>
      </c>
      <c r="F16834" s="218">
        <v>6.2236642976546204</v>
      </c>
      <c r="G16834" s="218">
        <v>6.9316822870932704</v>
      </c>
      <c r="H16834" s="218">
        <v>0.44200174004994403</v>
      </c>
      <c r="I16834" t="s">
        <v>46964</v>
      </c>
      <c r="J16834" s="218" t="s">
        <v>46964</v>
      </c>
      <c r="K16834" s="218">
        <v>1</v>
      </c>
      <c r="L16834" s="218">
        <v>-1.0236372274338104</v>
      </c>
      <c r="M16834" s="218">
        <v>-0.41685544955482978</v>
      </c>
      <c r="N16834" s="218">
        <v>-0.98942333085231038</v>
      </c>
      <c r="O16834" s="218">
        <v>-0.3826415529733298</v>
      </c>
      <c r="P16834" s="218">
        <v>0.29116253988382024</v>
      </c>
      <c r="Q16834" s="218">
        <v>-6.1985180071595058</v>
      </c>
      <c r="R16834" s="507">
        <v>-0.72024633849432007</v>
      </c>
      <c r="S16834" s="507">
        <v>-0.68603244191282009</v>
      </c>
      <c r="T16834" s="218">
        <v>-2.9536777336378428</v>
      </c>
    </row>
    <row r="16835" spans="1:20" x14ac:dyDescent="0.6">
      <c r="A16835" s="218" t="s">
        <v>46965</v>
      </c>
      <c r="B16835" s="218" t="s">
        <v>46966</v>
      </c>
      <c r="C16835" s="218">
        <v>5.9718349605462002</v>
      </c>
      <c r="D16835" s="218">
        <v>6.1178715138998996</v>
      </c>
      <c r="E16835" s="218">
        <v>6.64206771961614</v>
      </c>
      <c r="F16835" s="218">
        <v>6.4226790652362098</v>
      </c>
      <c r="G16835" s="218">
        <v>1.78840299136486</v>
      </c>
      <c r="H16835" s="218">
        <v>8.3834695482700692</v>
      </c>
      <c r="I16835" t="s">
        <v>46967</v>
      </c>
      <c r="J16835" s="218" t="s">
        <v>46967</v>
      </c>
      <c r="K16835" s="218">
        <v>1</v>
      </c>
      <c r="L16835" s="218">
        <v>0.67023275906993973</v>
      </c>
      <c r="M16835" s="218">
        <v>0.45084410469000957</v>
      </c>
      <c r="N16835" s="218">
        <v>0.52419620571624037</v>
      </c>
      <c r="O16835" s="218">
        <v>0.30480755133631021</v>
      </c>
      <c r="P16835" s="218">
        <v>-4.1834319691813402</v>
      </c>
      <c r="Q16835" s="218">
        <v>2.411634587723869</v>
      </c>
      <c r="R16835" s="507">
        <v>0.56053843187997465</v>
      </c>
      <c r="S16835" s="507">
        <v>0.41450187852627529</v>
      </c>
      <c r="T16835" s="218">
        <v>-0.88589869072873562</v>
      </c>
    </row>
    <row r="16836" spans="1:20" x14ac:dyDescent="0.6">
      <c r="A16836" s="218" t="s">
        <v>46968</v>
      </c>
      <c r="B16836" s="218" t="s">
        <v>46969</v>
      </c>
      <c r="C16836" s="218">
        <v>7.2532126833155397</v>
      </c>
      <c r="D16836" s="218">
        <v>7.7667334282401903</v>
      </c>
      <c r="E16836" s="218">
        <v>7.9433022466433298</v>
      </c>
      <c r="F16836" s="218">
        <v>7.3602858503465098</v>
      </c>
      <c r="G16836" s="218">
        <v>10.4230807712485</v>
      </c>
      <c r="H16836" s="218">
        <v>8.9957698656096206</v>
      </c>
      <c r="I16836" t="s">
        <v>46970</v>
      </c>
      <c r="J16836" s="218" t="s">
        <v>46970</v>
      </c>
      <c r="K16836" s="218">
        <v>1</v>
      </c>
      <c r="L16836" s="218">
        <v>0.69008956332779015</v>
      </c>
      <c r="M16836" s="218">
        <v>0.10707316703097014</v>
      </c>
      <c r="N16836" s="218">
        <v>0.17656881840313954</v>
      </c>
      <c r="O16836" s="218">
        <v>-0.40644757789368047</v>
      </c>
      <c r="P16836" s="218">
        <v>3.1698680879329606</v>
      </c>
      <c r="Q16836" s="218">
        <v>1.7425571822940809</v>
      </c>
      <c r="R16836" s="507">
        <v>0.39858136517938014</v>
      </c>
      <c r="S16836" s="507">
        <v>-0.11493937974527046</v>
      </c>
      <c r="T16836" s="218">
        <v>2.4562126351135207</v>
      </c>
    </row>
    <row r="16837" spans="1:20" x14ac:dyDescent="0.6">
      <c r="A16837" s="218" t="s">
        <v>46971</v>
      </c>
      <c r="B16837" s="218" t="s">
        <v>46972</v>
      </c>
      <c r="C16837" s="218">
        <v>6.7233685837504602</v>
      </c>
      <c r="D16837" s="218">
        <v>6.70430367415526</v>
      </c>
      <c r="E16837" s="218">
        <v>6.9556428147167297</v>
      </c>
      <c r="F16837" s="218">
        <v>7.18716342258202</v>
      </c>
      <c r="G16837" s="218">
        <v>1.83049323649272</v>
      </c>
      <c r="H16837" s="218">
        <v>8.4114604106605899</v>
      </c>
      <c r="I16837" t="s">
        <v>46973</v>
      </c>
      <c r="J16837" s="218" t="s">
        <v>46973</v>
      </c>
      <c r="K16837" s="218">
        <v>1</v>
      </c>
      <c r="L16837" s="218">
        <v>0.23227423096626953</v>
      </c>
      <c r="M16837" s="218">
        <v>0.46379483883155981</v>
      </c>
      <c r="N16837" s="218">
        <v>0.25133914056146978</v>
      </c>
      <c r="O16837" s="218">
        <v>0.48285974842676005</v>
      </c>
      <c r="P16837" s="218">
        <v>-4.89287534725774</v>
      </c>
      <c r="Q16837" s="218">
        <v>1.6880918269101297</v>
      </c>
      <c r="R16837" s="507">
        <v>0.34803453489891467</v>
      </c>
      <c r="S16837" s="507">
        <v>0.36709944449411491</v>
      </c>
      <c r="T16837" s="218">
        <v>-1.6023917601738051</v>
      </c>
    </row>
    <row r="16838" spans="1:20" x14ac:dyDescent="0.6">
      <c r="A16838" s="218" t="s">
        <v>46974</v>
      </c>
      <c r="B16838" s="218" t="s">
        <v>46975</v>
      </c>
      <c r="C16838" s="218">
        <v>6.4931825539965899</v>
      </c>
      <c r="D16838" s="218">
        <v>6.5244577217670896</v>
      </c>
      <c r="E16838" s="218">
        <v>6.6509219559825796</v>
      </c>
      <c r="F16838" s="218">
        <v>6.7136219161576696</v>
      </c>
      <c r="G16838" s="218">
        <v>1.34138912626164</v>
      </c>
      <c r="H16838" s="218">
        <v>8.5101564109372791</v>
      </c>
      <c r="I16838" t="s">
        <v>46976</v>
      </c>
      <c r="J16838" s="218" t="s">
        <v>46976</v>
      </c>
      <c r="K16838" s="218">
        <v>1</v>
      </c>
      <c r="L16838" s="218">
        <v>0.15773940198598968</v>
      </c>
      <c r="M16838" s="218">
        <v>0.22043936216107962</v>
      </c>
      <c r="N16838" s="218">
        <v>0.12646423421549002</v>
      </c>
      <c r="O16838" s="218">
        <v>0.18916419439057996</v>
      </c>
      <c r="P16838" s="218">
        <v>-5.1517934277349502</v>
      </c>
      <c r="Q16838" s="218">
        <v>2.0169738569406892</v>
      </c>
      <c r="R16838" s="507">
        <v>0.18908938207353465</v>
      </c>
      <c r="S16838" s="507">
        <v>0.15781421430303499</v>
      </c>
      <c r="T16838" s="218">
        <v>-1.5674097853971305</v>
      </c>
    </row>
    <row r="16839" spans="1:20" x14ac:dyDescent="0.6">
      <c r="A16839" s="218" t="s">
        <v>46977</v>
      </c>
      <c r="B16839" s="218" t="s">
        <v>46978</v>
      </c>
      <c r="C16839" s="218">
        <v>5.5894090084040498</v>
      </c>
      <c r="D16839" s="218">
        <v>5.6434348421560099</v>
      </c>
      <c r="E16839" s="218">
        <v>6.4237423089553998</v>
      </c>
      <c r="F16839" s="218">
        <v>5.6990060014337303</v>
      </c>
      <c r="G16839" s="218">
        <v>1.9875538236510399</v>
      </c>
      <c r="H16839" s="218">
        <v>0.123827711997599</v>
      </c>
      <c r="I16839" t="s">
        <v>46979</v>
      </c>
      <c r="J16839" s="218" t="s">
        <v>46979</v>
      </c>
      <c r="K16839" s="218">
        <v>1</v>
      </c>
      <c r="L16839" s="218">
        <v>0.83433330055135002</v>
      </c>
      <c r="M16839" s="218">
        <v>0.10959699302968051</v>
      </c>
      <c r="N16839" s="218">
        <v>0.78030746679938989</v>
      </c>
      <c r="O16839" s="218">
        <v>5.5571159277720383E-2</v>
      </c>
      <c r="P16839" s="218">
        <v>-3.6018551847530098</v>
      </c>
      <c r="Q16839" s="218">
        <v>-5.4655812964064507</v>
      </c>
      <c r="R16839" s="507">
        <v>0.47196514679051527</v>
      </c>
      <c r="S16839" s="507">
        <v>0.41793931303855514</v>
      </c>
      <c r="T16839" s="218">
        <v>-4.5337182405797307</v>
      </c>
    </row>
    <row r="16840" spans="1:20" x14ac:dyDescent="0.6">
      <c r="A16840" s="218" t="s">
        <v>46980</v>
      </c>
      <c r="B16840" s="218" t="s">
        <v>46981</v>
      </c>
      <c r="C16840" s="218">
        <v>7.2366846201329196</v>
      </c>
      <c r="D16840" s="218">
        <v>7.4274186104063</v>
      </c>
      <c r="E16840" s="218">
        <v>7.5586524559909201</v>
      </c>
      <c r="F16840" s="218">
        <v>7.6082263446648204</v>
      </c>
      <c r="G16840" s="218">
        <v>8.1333622479250103</v>
      </c>
      <c r="H16840" s="218">
        <v>0</v>
      </c>
      <c r="I16840" t="s">
        <v>46982</v>
      </c>
      <c r="J16840" s="218" t="s">
        <v>46982</v>
      </c>
      <c r="K16840" s="218">
        <v>1</v>
      </c>
      <c r="L16840" s="218">
        <v>0.32196783585800048</v>
      </c>
      <c r="M16840" s="218">
        <v>0.37154172453190082</v>
      </c>
      <c r="N16840" s="218">
        <v>0.13123384558462003</v>
      </c>
      <c r="O16840" s="218">
        <v>0.18080773425852037</v>
      </c>
      <c r="P16840" s="218">
        <v>0.8966776277920907</v>
      </c>
      <c r="Q16840" s="218">
        <v>-7.2366846201329196</v>
      </c>
      <c r="R16840" s="507">
        <v>0.34675478019495065</v>
      </c>
      <c r="S16840" s="507">
        <v>0.1560207899215702</v>
      </c>
      <c r="T16840" s="218">
        <v>-3.1700034961704144</v>
      </c>
    </row>
    <row r="16841" spans="1:20" x14ac:dyDescent="0.6">
      <c r="A16841" s="218" t="s">
        <v>46983</v>
      </c>
      <c r="B16841" s="218" t="s">
        <v>46984</v>
      </c>
      <c r="C16841" s="218">
        <v>5.46652206937451</v>
      </c>
      <c r="D16841" s="218">
        <v>5.5855463774627401</v>
      </c>
      <c r="E16841" s="218">
        <v>5.4518948165889496</v>
      </c>
      <c r="F16841" s="218">
        <v>4.9927448573545199</v>
      </c>
      <c r="G16841" s="218">
        <v>1.08739361964643</v>
      </c>
      <c r="H16841" s="218">
        <v>5.8034505599693302</v>
      </c>
      <c r="I16841" t="s">
        <v>46985</v>
      </c>
      <c r="J16841" s="218" t="s">
        <v>46985</v>
      </c>
      <c r="K16841" s="218">
        <v>1</v>
      </c>
      <c r="L16841" s="218">
        <v>-1.462725278556043E-2</v>
      </c>
      <c r="M16841" s="218">
        <v>-0.47377721201999012</v>
      </c>
      <c r="N16841" s="218">
        <v>-0.13365156087379049</v>
      </c>
      <c r="O16841" s="218">
        <v>-0.59280152010822018</v>
      </c>
      <c r="P16841" s="218">
        <v>-4.3791284497280802</v>
      </c>
      <c r="Q16841" s="218">
        <v>0.33692849059482022</v>
      </c>
      <c r="R16841" s="507">
        <v>-0.24420223240277528</v>
      </c>
      <c r="S16841" s="507">
        <v>-0.36322654049100533</v>
      </c>
      <c r="T16841" s="218">
        <v>-2.02109997956663</v>
      </c>
    </row>
    <row r="16842" spans="1:20" x14ac:dyDescent="0.6">
      <c r="A16842" s="218" t="s">
        <v>46986</v>
      </c>
      <c r="B16842" s="218" t="s">
        <v>46987</v>
      </c>
      <c r="C16842" s="218">
        <v>8.3257028310461791</v>
      </c>
      <c r="D16842" s="218">
        <v>8.3404723864232508</v>
      </c>
      <c r="E16842" s="218">
        <v>8.3253602697530393</v>
      </c>
      <c r="F16842" s="218">
        <v>8.5284581082426794</v>
      </c>
      <c r="G16842" s="218">
        <v>2.7716779535555198</v>
      </c>
      <c r="H16842" s="218">
        <v>9.6483384788481104</v>
      </c>
      <c r="I16842" t="s">
        <v>46988</v>
      </c>
      <c r="J16842" s="218" t="s">
        <v>46988</v>
      </c>
      <c r="K16842" s="218">
        <v>2</v>
      </c>
      <c r="L16842" s="218">
        <v>-3.4256129313980921E-4</v>
      </c>
      <c r="M16842" s="218">
        <v>0.20275527719650022</v>
      </c>
      <c r="N16842" s="218">
        <v>-1.5112116670211506E-2</v>
      </c>
      <c r="O16842" s="218">
        <v>0.18798572181942852</v>
      </c>
      <c r="P16842" s="218">
        <v>-5.5540248774906598</v>
      </c>
      <c r="Q16842" s="218">
        <v>1.3226356478019312</v>
      </c>
      <c r="R16842" s="507">
        <v>0.1012063579516802</v>
      </c>
      <c r="S16842" s="507">
        <v>8.6436802574608507E-2</v>
      </c>
      <c r="T16842" s="218">
        <v>-2.1156946148443643</v>
      </c>
    </row>
    <row r="16843" spans="1:20" x14ac:dyDescent="0.6">
      <c r="A16843" s="218" t="s">
        <v>46989</v>
      </c>
      <c r="B16843" s="218" t="s">
        <v>46990</v>
      </c>
      <c r="C16843" s="218">
        <v>7.1890346126121596</v>
      </c>
      <c r="D16843" s="218">
        <v>7.2207995446190596</v>
      </c>
      <c r="E16843" s="218">
        <v>7.5074698863548699</v>
      </c>
      <c r="F16843" s="218">
        <v>6.0787076236481896</v>
      </c>
      <c r="G16843" s="218">
        <v>5.6135776802059896</v>
      </c>
      <c r="H16843" s="218">
        <v>5.5729936234165498</v>
      </c>
      <c r="I16843" t="s">
        <v>46988</v>
      </c>
      <c r="J16843" s="218" t="s">
        <v>46988</v>
      </c>
      <c r="K16843" s="218">
        <v>2</v>
      </c>
      <c r="L16843" s="218">
        <v>0.3184352737427103</v>
      </c>
      <c r="M16843" s="218">
        <v>-1.11032698896397</v>
      </c>
      <c r="N16843" s="218">
        <v>0.2866703417358103</v>
      </c>
      <c r="O16843" s="218">
        <v>-1.14209192097087</v>
      </c>
      <c r="P16843" s="218">
        <v>-1.57545693240617</v>
      </c>
      <c r="Q16843" s="218">
        <v>-1.6160409891956098</v>
      </c>
      <c r="R16843" s="507">
        <v>-0.39594585761062984</v>
      </c>
      <c r="S16843" s="507">
        <v>-0.42771078961752984</v>
      </c>
      <c r="T16843" s="218">
        <v>-1.5957489608008899</v>
      </c>
    </row>
    <row r="16844" spans="1:20" x14ac:dyDescent="0.6">
      <c r="A16844" s="218" t="s">
        <v>46991</v>
      </c>
      <c r="B16844" s="218" t="s">
        <v>46992</v>
      </c>
      <c r="C16844" s="218">
        <v>5.3852678819845901</v>
      </c>
      <c r="D16844" s="218">
        <v>5.4547723509351496</v>
      </c>
      <c r="E16844" s="218">
        <v>3.6427099550675601</v>
      </c>
      <c r="F16844" s="218">
        <v>5.4097742037190297</v>
      </c>
      <c r="G16844" s="218">
        <v>0.494726731926454</v>
      </c>
      <c r="H16844" s="218">
        <v>0.123827711997599</v>
      </c>
      <c r="I16844" t="s">
        <v>46993</v>
      </c>
      <c r="J16844" s="218" t="s">
        <v>46993</v>
      </c>
      <c r="K16844" s="218">
        <v>1</v>
      </c>
      <c r="L16844" s="218">
        <v>-1.7425579269170299</v>
      </c>
      <c r="M16844" s="218">
        <v>2.4506321734439673E-2</v>
      </c>
      <c r="N16844" s="218">
        <v>-1.8120623958675894</v>
      </c>
      <c r="O16844" s="218">
        <v>-4.4998147216119833E-2</v>
      </c>
      <c r="P16844" s="218">
        <v>-4.8905411500581364</v>
      </c>
      <c r="Q16844" s="218">
        <v>-5.261440169986991</v>
      </c>
      <c r="R16844" s="507">
        <v>-0.85902580259129513</v>
      </c>
      <c r="S16844" s="507">
        <v>-0.92853027154185463</v>
      </c>
      <c r="T16844" s="218">
        <v>-5.0759906600225637</v>
      </c>
    </row>
    <row r="16845" spans="1:20" x14ac:dyDescent="0.6">
      <c r="A16845" s="218" t="s">
        <v>46994</v>
      </c>
      <c r="B16845" s="218" t="s">
        <v>46995</v>
      </c>
      <c r="C16845" s="218">
        <v>4.2396015422229603</v>
      </c>
      <c r="D16845" s="218">
        <v>3.7878049991289999</v>
      </c>
      <c r="E16845" s="218">
        <v>2.8220524110694201</v>
      </c>
      <c r="F16845" s="218">
        <v>5.0204514104674498</v>
      </c>
      <c r="G16845" s="218">
        <v>0.14046909216855899</v>
      </c>
      <c r="H16845" s="218">
        <v>0.123827711997599</v>
      </c>
      <c r="I16845" t="s">
        <v>46996</v>
      </c>
      <c r="J16845" s="218" t="s">
        <v>46996</v>
      </c>
      <c r="K16845" s="218">
        <v>1</v>
      </c>
      <c r="L16845" s="218">
        <v>-1.4175491311535402</v>
      </c>
      <c r="M16845" s="218">
        <v>0.78084986824448954</v>
      </c>
      <c r="N16845" s="218">
        <v>-0.96575258805957986</v>
      </c>
      <c r="O16845" s="218">
        <v>1.2326464113384499</v>
      </c>
      <c r="P16845" s="218">
        <v>-4.0991324500544009</v>
      </c>
      <c r="Q16845" s="218">
        <v>-4.1157738302253613</v>
      </c>
      <c r="R16845" s="507">
        <v>-0.31834963145452533</v>
      </c>
      <c r="S16845" s="507">
        <v>0.13344691163943501</v>
      </c>
      <c r="T16845" s="218">
        <v>-4.1074531401398815</v>
      </c>
    </row>
    <row r="16846" spans="1:20" x14ac:dyDescent="0.6">
      <c r="A16846" s="218" t="s">
        <v>46997</v>
      </c>
      <c r="B16846" s="218" t="s">
        <v>46998</v>
      </c>
      <c r="C16846" s="218">
        <v>5.5425613870637997</v>
      </c>
      <c r="D16846" s="218">
        <v>5.4461238473820197</v>
      </c>
      <c r="E16846" s="218">
        <v>4.9130655126689797</v>
      </c>
      <c r="F16846" s="218">
        <v>4.9793618747510404</v>
      </c>
      <c r="G16846" s="218">
        <v>0.77891856884019794</v>
      </c>
      <c r="H16846" s="218">
        <v>0</v>
      </c>
      <c r="I16846" t="s">
        <v>46999</v>
      </c>
      <c r="J16846" s="218" t="s">
        <v>46999</v>
      </c>
      <c r="K16846" s="218">
        <v>2</v>
      </c>
      <c r="L16846" s="218">
        <v>-0.62949587439482002</v>
      </c>
      <c r="M16846" s="218">
        <v>-0.56319951231275933</v>
      </c>
      <c r="N16846" s="218">
        <v>-0.53305833471303998</v>
      </c>
      <c r="O16846" s="218">
        <v>-0.46676197263097929</v>
      </c>
      <c r="P16846" s="218">
        <v>-4.7636428182236017</v>
      </c>
      <c r="Q16846" s="218">
        <v>-5.5425613870637997</v>
      </c>
      <c r="R16846" s="507">
        <v>-0.59634769335378968</v>
      </c>
      <c r="S16846" s="507">
        <v>-0.49991015367200964</v>
      </c>
      <c r="T16846" s="218">
        <v>-5.1531021026437003</v>
      </c>
    </row>
    <row r="16847" spans="1:20" x14ac:dyDescent="0.6">
      <c r="A16847" s="218" t="s">
        <v>47000</v>
      </c>
      <c r="B16847" s="218" t="s">
        <v>47001</v>
      </c>
      <c r="C16847" s="218">
        <v>5.2621578067203698</v>
      </c>
      <c r="D16847" s="218">
        <v>5.3886083486770699</v>
      </c>
      <c r="E16847" s="218">
        <v>5.9918208593550997</v>
      </c>
      <c r="F16847" s="218">
        <v>4.1802190964661E-2</v>
      </c>
      <c r="G16847" s="218">
        <v>1.45337470871665</v>
      </c>
      <c r="H16847" s="218">
        <v>0</v>
      </c>
      <c r="I16847" t="s">
        <v>46999</v>
      </c>
      <c r="J16847" s="218" t="s">
        <v>46999</v>
      </c>
      <c r="K16847" s="218">
        <v>2</v>
      </c>
      <c r="L16847" s="218">
        <v>0.72966305263472986</v>
      </c>
      <c r="M16847" s="218">
        <v>-5.2203556157557092</v>
      </c>
      <c r="N16847" s="218">
        <v>0.60321251067802972</v>
      </c>
      <c r="O16847" s="218">
        <v>-5.3468061577124093</v>
      </c>
      <c r="P16847" s="218">
        <v>-3.8087830980037198</v>
      </c>
      <c r="Q16847" s="218">
        <v>-5.2621578067203698</v>
      </c>
      <c r="R16847" s="507">
        <v>-2.2453462815604897</v>
      </c>
      <c r="S16847" s="507">
        <v>-2.3717968235171898</v>
      </c>
      <c r="T16847" s="218">
        <v>-4.5354704523620448</v>
      </c>
    </row>
    <row r="16848" spans="1:20" x14ac:dyDescent="0.6">
      <c r="A16848" s="218" t="s">
        <v>47002</v>
      </c>
      <c r="B16848" s="218" t="s">
        <v>47003</v>
      </c>
      <c r="C16848" s="218">
        <v>6.3698939145182596</v>
      </c>
      <c r="D16848" s="218">
        <v>6.2392261535213303</v>
      </c>
      <c r="E16848" s="218">
        <v>5.9751727354734099</v>
      </c>
      <c r="F16848" s="218">
        <v>5.39271274401331</v>
      </c>
      <c r="G16848" s="218">
        <v>1.21997385646274</v>
      </c>
      <c r="H16848" s="218">
        <v>0</v>
      </c>
      <c r="I16848" t="s">
        <v>47004</v>
      </c>
      <c r="J16848" s="218" t="s">
        <v>47004</v>
      </c>
      <c r="K16848" s="218">
        <v>2</v>
      </c>
      <c r="L16848" s="218">
        <v>-0.39472117904484971</v>
      </c>
      <c r="M16848" s="218">
        <v>-0.97718117050494957</v>
      </c>
      <c r="N16848" s="218">
        <v>-0.26405341804792037</v>
      </c>
      <c r="O16848" s="218">
        <v>-0.84651340950802023</v>
      </c>
      <c r="P16848" s="218">
        <v>-5.1499200580555193</v>
      </c>
      <c r="Q16848" s="218">
        <v>-6.3698939145182596</v>
      </c>
      <c r="R16848" s="507">
        <v>-0.68595117477489964</v>
      </c>
      <c r="S16848" s="507">
        <v>-0.5552834137779703</v>
      </c>
      <c r="T16848" s="218">
        <v>-5.7599069862868895</v>
      </c>
    </row>
    <row r="16849" spans="1:20" x14ac:dyDescent="0.6">
      <c r="A16849" s="218" t="s">
        <v>47005</v>
      </c>
      <c r="B16849" s="218" t="s">
        <v>47006</v>
      </c>
      <c r="C16849" s="218">
        <v>4.9327409134021103</v>
      </c>
      <c r="D16849" s="218">
        <v>4.6821751255397501</v>
      </c>
      <c r="E16849" s="218">
        <v>3.8375602601593699</v>
      </c>
      <c r="F16849" s="218">
        <v>4.3917178109286601</v>
      </c>
      <c r="G16849" s="218">
        <v>0</v>
      </c>
      <c r="H16849" s="218">
        <v>0</v>
      </c>
      <c r="I16849" t="s">
        <v>47004</v>
      </c>
      <c r="J16849" s="218" t="s">
        <v>47004</v>
      </c>
      <c r="K16849" s="218">
        <v>2</v>
      </c>
      <c r="L16849" s="218">
        <v>-1.0951806532427404</v>
      </c>
      <c r="M16849" s="218">
        <v>-0.5410231024734502</v>
      </c>
      <c r="N16849" s="218">
        <v>-0.84461486538038022</v>
      </c>
      <c r="O16849" s="218">
        <v>-0.29045731461109003</v>
      </c>
      <c r="P16849" s="218">
        <v>-4.9327409134021103</v>
      </c>
      <c r="Q16849" s="218">
        <v>-4.9327409134021103</v>
      </c>
      <c r="R16849" s="507">
        <v>-0.81810187785809529</v>
      </c>
      <c r="S16849" s="507">
        <v>-0.56753608999573513</v>
      </c>
      <c r="T16849" s="218">
        <v>-4.9327409134021103</v>
      </c>
    </row>
    <row r="16850" spans="1:20" x14ac:dyDescent="0.6">
      <c r="A16850" s="218" t="s">
        <v>47007</v>
      </c>
      <c r="B16850" s="218" t="s">
        <v>47008</v>
      </c>
      <c r="C16850" s="218">
        <v>5.0990576878474601</v>
      </c>
      <c r="D16850" s="218">
        <v>5.19314259888161</v>
      </c>
      <c r="E16850" s="218">
        <v>5.44016568968664E-2</v>
      </c>
      <c r="F16850" s="218">
        <v>4.3276806762307896</v>
      </c>
      <c r="G16850" s="218">
        <v>0.14046909216855899</v>
      </c>
      <c r="H16850" s="218">
        <v>0.123827711997599</v>
      </c>
      <c r="I16850" t="s">
        <v>47009</v>
      </c>
      <c r="J16850" s="218" t="s">
        <v>47009</v>
      </c>
      <c r="K16850" s="218">
        <v>1</v>
      </c>
      <c r="L16850" s="218">
        <v>-5.0446560309505939</v>
      </c>
      <c r="M16850" s="218">
        <v>-0.77137701161667049</v>
      </c>
      <c r="N16850" s="218">
        <v>-5.1387409419847438</v>
      </c>
      <c r="O16850" s="218">
        <v>-0.86546192265082045</v>
      </c>
      <c r="P16850" s="218">
        <v>-4.9585885956789006</v>
      </c>
      <c r="Q16850" s="218">
        <v>-4.975229975849861</v>
      </c>
      <c r="R16850" s="507">
        <v>-2.9080165212836322</v>
      </c>
      <c r="S16850" s="507">
        <v>-3.0021014323177821</v>
      </c>
      <c r="T16850" s="218">
        <v>-4.9669092857643804</v>
      </c>
    </row>
    <row r="16851" spans="1:20" x14ac:dyDescent="0.6">
      <c r="A16851" s="218" t="s">
        <v>47010</v>
      </c>
      <c r="B16851" s="218" t="s">
        <v>47011</v>
      </c>
      <c r="C16851" s="218">
        <v>7.4330683820742403</v>
      </c>
      <c r="D16851" s="218">
        <v>7.4934399329162202</v>
      </c>
      <c r="E16851" s="218">
        <v>7.5756082603794903</v>
      </c>
      <c r="F16851" s="218">
        <v>7.1562758077051596</v>
      </c>
      <c r="G16851" s="218">
        <v>2.31854096765159</v>
      </c>
      <c r="H16851" s="218">
        <v>0.23786221336595301</v>
      </c>
      <c r="I16851" t="s">
        <v>47012</v>
      </c>
      <c r="J16851" s="218" t="s">
        <v>47012</v>
      </c>
      <c r="K16851" s="218">
        <v>3</v>
      </c>
      <c r="L16851" s="218">
        <v>0.14253987830525006</v>
      </c>
      <c r="M16851" s="218">
        <v>-0.27679257436908067</v>
      </c>
      <c r="N16851" s="218">
        <v>8.2168327463270074E-2</v>
      </c>
      <c r="O16851" s="218">
        <v>-0.33716412521106065</v>
      </c>
      <c r="P16851" s="218">
        <v>-5.1145274144226498</v>
      </c>
      <c r="Q16851" s="218">
        <v>-7.1952061687082871</v>
      </c>
      <c r="R16851" s="507">
        <v>-6.7126348031915306E-2</v>
      </c>
      <c r="S16851" s="507">
        <v>-0.12749789887389529</v>
      </c>
      <c r="T16851" s="218">
        <v>-6.1548667915654685</v>
      </c>
    </row>
    <row r="16852" spans="1:20" x14ac:dyDescent="0.6">
      <c r="A16852" s="218" t="s">
        <v>47013</v>
      </c>
      <c r="B16852" s="218" t="s">
        <v>47014</v>
      </c>
      <c r="C16852" s="218">
        <v>7.3643916203603697</v>
      </c>
      <c r="D16852" s="218">
        <v>7.2242812440403403</v>
      </c>
      <c r="E16852" s="218">
        <v>6.1248806648984004</v>
      </c>
      <c r="F16852" s="218">
        <v>7.1313831167799098</v>
      </c>
      <c r="G16852" s="218">
        <v>8.1905361769941507</v>
      </c>
      <c r="H16852" s="218">
        <v>7.87378171814147</v>
      </c>
      <c r="I16852" t="s">
        <v>47012</v>
      </c>
      <c r="J16852" s="218" t="s">
        <v>47012</v>
      </c>
      <c r="K16852" s="218">
        <v>3</v>
      </c>
      <c r="L16852" s="218">
        <v>-1.2395109554619692</v>
      </c>
      <c r="M16852" s="218">
        <v>-0.23300850358045988</v>
      </c>
      <c r="N16852" s="218">
        <v>-1.0994005791419399</v>
      </c>
      <c r="O16852" s="218">
        <v>-9.2898127260430563E-2</v>
      </c>
      <c r="P16852" s="218">
        <v>0.82614455663378106</v>
      </c>
      <c r="Q16852" s="218">
        <v>0.50939009778110034</v>
      </c>
      <c r="R16852" s="507">
        <v>-0.73625972952121455</v>
      </c>
      <c r="S16852" s="507">
        <v>-0.59614935320118523</v>
      </c>
      <c r="T16852" s="218">
        <v>0.6677673272074407</v>
      </c>
    </row>
    <row r="16853" spans="1:20" x14ac:dyDescent="0.6">
      <c r="A16853" s="218" t="s">
        <v>47015</v>
      </c>
      <c r="B16853" s="218" t="s">
        <v>47016</v>
      </c>
      <c r="C16853" s="218">
        <v>7.5857110436756399</v>
      </c>
      <c r="D16853" s="218">
        <v>7.5881139610233399</v>
      </c>
      <c r="E16853" s="218">
        <v>6.2705923119175404</v>
      </c>
      <c r="F16853" s="218">
        <v>6.88740263357065</v>
      </c>
      <c r="G16853" s="218">
        <v>7.8863977756403099</v>
      </c>
      <c r="H16853" s="218">
        <v>9.3859534979735706</v>
      </c>
      <c r="I16853" t="s">
        <v>47012</v>
      </c>
      <c r="J16853" s="218" t="s">
        <v>47012</v>
      </c>
      <c r="K16853" s="218">
        <v>3</v>
      </c>
      <c r="L16853" s="218">
        <v>-1.3151187317580995</v>
      </c>
      <c r="M16853" s="218">
        <v>-0.6983084101049899</v>
      </c>
      <c r="N16853" s="218">
        <v>-1.3175216491057995</v>
      </c>
      <c r="O16853" s="218">
        <v>-0.70071132745268994</v>
      </c>
      <c r="P16853" s="218">
        <v>0.30068673196467</v>
      </c>
      <c r="Q16853" s="218">
        <v>1.8002424542979307</v>
      </c>
      <c r="R16853" s="507">
        <v>-1.0067135709315447</v>
      </c>
      <c r="S16853" s="507">
        <v>-1.0091164882792447</v>
      </c>
      <c r="T16853" s="218">
        <v>1.0504645931313004</v>
      </c>
    </row>
    <row r="16854" spans="1:20" x14ac:dyDescent="0.6">
      <c r="A16854" s="218" t="s">
        <v>47017</v>
      </c>
      <c r="B16854" s="218" t="s">
        <v>47018</v>
      </c>
      <c r="C16854" s="218">
        <v>4.2132543101923696</v>
      </c>
      <c r="D16854" s="218">
        <v>4.1938134466486199</v>
      </c>
      <c r="E16854" s="218">
        <v>4.6044272186169497</v>
      </c>
      <c r="F16854" s="218">
        <v>4.9631366805917398</v>
      </c>
      <c r="G16854" s="218">
        <v>0.69026577864285299</v>
      </c>
      <c r="H16854" s="218">
        <v>0</v>
      </c>
      <c r="I16854" t="s">
        <v>47019</v>
      </c>
      <c r="J16854" s="218" t="s">
        <v>47019</v>
      </c>
      <c r="K16854" s="218">
        <v>2</v>
      </c>
      <c r="L16854" s="218">
        <v>0.39117290842458008</v>
      </c>
      <c r="M16854" s="218">
        <v>0.74988237039937022</v>
      </c>
      <c r="N16854" s="218">
        <v>0.41061377196832982</v>
      </c>
      <c r="O16854" s="218">
        <v>0.76932323394311997</v>
      </c>
      <c r="P16854" s="218">
        <v>-3.5229885315495166</v>
      </c>
      <c r="Q16854" s="218">
        <v>-4.2132543101923696</v>
      </c>
      <c r="R16854" s="507">
        <v>0.57052763941197515</v>
      </c>
      <c r="S16854" s="507">
        <v>0.58996850295572489</v>
      </c>
      <c r="T16854" s="218">
        <v>-3.8681214208709429</v>
      </c>
    </row>
    <row r="16855" spans="1:20" x14ac:dyDescent="0.6">
      <c r="A16855" s="218" t="s">
        <v>47020</v>
      </c>
      <c r="B16855" s="218" t="s">
        <v>47021</v>
      </c>
      <c r="C16855" s="218">
        <v>5.3095636320280102</v>
      </c>
      <c r="D16855" s="218">
        <v>5.1762462710980097</v>
      </c>
      <c r="E16855" s="218">
        <v>4.4095086058077104</v>
      </c>
      <c r="F16855" s="218">
        <v>5.4808278096794796</v>
      </c>
      <c r="G16855" s="218">
        <v>1.08739361964643</v>
      </c>
      <c r="H16855" s="218">
        <v>0.123827711997599</v>
      </c>
      <c r="I16855" t="s">
        <v>47019</v>
      </c>
      <c r="J16855" s="218" t="s">
        <v>47019</v>
      </c>
      <c r="K16855" s="218">
        <v>2</v>
      </c>
      <c r="L16855" s="218">
        <v>-0.90005502622029976</v>
      </c>
      <c r="M16855" s="218">
        <v>0.1712641776514694</v>
      </c>
      <c r="N16855" s="218">
        <v>-0.7667376652902993</v>
      </c>
      <c r="O16855" s="218">
        <v>0.30458153858146986</v>
      </c>
      <c r="P16855" s="218">
        <v>-4.2221700123815804</v>
      </c>
      <c r="Q16855" s="218">
        <v>-5.1857359200304112</v>
      </c>
      <c r="R16855" s="507">
        <v>-0.36439542428441518</v>
      </c>
      <c r="S16855" s="507">
        <v>-0.23107806335441472</v>
      </c>
      <c r="T16855" s="218">
        <v>-4.7039529662059962</v>
      </c>
    </row>
    <row r="16856" spans="1:20" x14ac:dyDescent="0.6">
      <c r="A16856" s="218" t="s">
        <v>47022</v>
      </c>
      <c r="B16856" s="218" t="s">
        <v>47023</v>
      </c>
      <c r="C16856" s="218">
        <v>7.1797097374833898</v>
      </c>
      <c r="D16856" s="218">
        <v>6.8678419434662503</v>
      </c>
      <c r="E16856" s="218">
        <v>7.1882070416364696</v>
      </c>
      <c r="F16856" s="218">
        <v>7.2114060461463199</v>
      </c>
      <c r="G16856" s="218">
        <v>2.2886572363125599</v>
      </c>
      <c r="H16856" s="218">
        <v>8.2161632815301804</v>
      </c>
      <c r="I16856" t="s">
        <v>47024</v>
      </c>
      <c r="J16856" s="218" t="s">
        <v>47024</v>
      </c>
      <c r="K16856" s="218">
        <v>6</v>
      </c>
      <c r="L16856" s="218">
        <v>8.4973041530798099E-3</v>
      </c>
      <c r="M16856" s="218">
        <v>3.1696308662930051E-2</v>
      </c>
      <c r="N16856" s="218">
        <v>0.3203650981702193</v>
      </c>
      <c r="O16856" s="218">
        <v>0.34356410268006954</v>
      </c>
      <c r="P16856" s="218">
        <v>-4.8910525011708295</v>
      </c>
      <c r="Q16856" s="218">
        <v>1.0364535440467906</v>
      </c>
      <c r="R16856" s="507">
        <v>2.009680640800493E-2</v>
      </c>
      <c r="S16856" s="507">
        <v>0.33196460042514442</v>
      </c>
      <c r="T16856" s="218">
        <v>-1.9272994785620194</v>
      </c>
    </row>
    <row r="16857" spans="1:20" x14ac:dyDescent="0.6">
      <c r="A16857" s="218" t="s">
        <v>47025</v>
      </c>
      <c r="B16857" s="218" t="s">
        <v>47026</v>
      </c>
      <c r="C16857" s="218">
        <v>5.4231181807907003</v>
      </c>
      <c r="D16857" s="218">
        <v>5.26497597839154</v>
      </c>
      <c r="E16857" s="218">
        <v>6.0951833440388903</v>
      </c>
      <c r="F16857" s="218">
        <v>4.4335371298566502</v>
      </c>
      <c r="G16857" s="218">
        <v>8.1212266225278906</v>
      </c>
      <c r="H16857" s="218">
        <v>0.123827711997599</v>
      </c>
      <c r="I16857" t="s">
        <v>47024</v>
      </c>
      <c r="J16857" s="218" t="s">
        <v>47024</v>
      </c>
      <c r="K16857" s="218">
        <v>6</v>
      </c>
      <c r="L16857" s="218">
        <v>0.67206516324818999</v>
      </c>
      <c r="M16857" s="218">
        <v>-0.98958105093405013</v>
      </c>
      <c r="N16857" s="218">
        <v>0.83020736564735031</v>
      </c>
      <c r="O16857" s="218">
        <v>-0.83143884853488981</v>
      </c>
      <c r="P16857" s="218">
        <v>2.6981084417371903</v>
      </c>
      <c r="Q16857" s="218">
        <v>-5.2992904687931013</v>
      </c>
      <c r="R16857" s="507">
        <v>-0.15875794384293007</v>
      </c>
      <c r="S16857" s="507">
        <v>-6.1574144376974616E-4</v>
      </c>
      <c r="T16857" s="218">
        <v>-1.3005910135279555</v>
      </c>
    </row>
    <row r="16858" spans="1:20" x14ac:dyDescent="0.6">
      <c r="A16858" s="218" t="s">
        <v>47027</v>
      </c>
      <c r="B16858" s="218" t="s">
        <v>47028</v>
      </c>
      <c r="C16858" s="218">
        <v>6.1652081997160604</v>
      </c>
      <c r="D16858" s="218">
        <v>5.9368017752660203</v>
      </c>
      <c r="E16858" s="218">
        <v>4.8179947372283598</v>
      </c>
      <c r="F16858" s="218">
        <v>6.5625172416958302</v>
      </c>
      <c r="G16858" s="218">
        <v>0.38602773444041999</v>
      </c>
      <c r="H16858" s="218">
        <v>7.4530658892836898</v>
      </c>
      <c r="I16858" t="s">
        <v>47024</v>
      </c>
      <c r="J16858" s="218" t="s">
        <v>47024</v>
      </c>
      <c r="K16858" s="218">
        <v>6</v>
      </c>
      <c r="L16858" s="218">
        <v>-1.3472134624877006</v>
      </c>
      <c r="M16858" s="218">
        <v>0.39730904197976979</v>
      </c>
      <c r="N16858" s="218">
        <v>-1.1188070380376605</v>
      </c>
      <c r="O16858" s="218">
        <v>0.62571546642980991</v>
      </c>
      <c r="P16858" s="218">
        <v>-5.7791804652756404</v>
      </c>
      <c r="Q16858" s="218">
        <v>1.2878576895676295</v>
      </c>
      <c r="R16858" s="507">
        <v>-0.47495221025396539</v>
      </c>
      <c r="S16858" s="507">
        <v>-0.24654578580392528</v>
      </c>
      <c r="T16858" s="218">
        <v>-2.2456613878540055</v>
      </c>
    </row>
    <row r="16859" spans="1:20" x14ac:dyDescent="0.6">
      <c r="A16859" s="218" t="s">
        <v>47029</v>
      </c>
      <c r="B16859" s="218" t="s">
        <v>47030</v>
      </c>
      <c r="C16859" s="218">
        <v>5.69790240653073</v>
      </c>
      <c r="D16859" s="218">
        <v>5.4676486669833704</v>
      </c>
      <c r="E16859" s="218">
        <v>4.9743109833537504</v>
      </c>
      <c r="F16859" s="218">
        <v>4.9739737263795201</v>
      </c>
      <c r="G16859" s="218">
        <v>0.77891856884019794</v>
      </c>
      <c r="H16859" s="218">
        <v>0.123827711997599</v>
      </c>
      <c r="I16859" t="s">
        <v>47024</v>
      </c>
      <c r="J16859" s="218" t="s">
        <v>47024</v>
      </c>
      <c r="K16859" s="218">
        <v>6</v>
      </c>
      <c r="L16859" s="218">
        <v>-0.72359142317697955</v>
      </c>
      <c r="M16859" s="218">
        <v>-0.72392868015120992</v>
      </c>
      <c r="N16859" s="218">
        <v>-0.49333768362961994</v>
      </c>
      <c r="O16859" s="218">
        <v>-0.49367494060385031</v>
      </c>
      <c r="P16859" s="218">
        <v>-4.9189838376905319</v>
      </c>
      <c r="Q16859" s="218">
        <v>-5.574074694533131</v>
      </c>
      <c r="R16859" s="507">
        <v>-0.72376005166409474</v>
      </c>
      <c r="S16859" s="507">
        <v>-0.49350631211673512</v>
      </c>
      <c r="T16859" s="218">
        <v>-5.2465292661118319</v>
      </c>
    </row>
    <row r="16860" spans="1:20" x14ac:dyDescent="0.6">
      <c r="A16860" s="218" t="s">
        <v>47031</v>
      </c>
      <c r="B16860" s="218" t="s">
        <v>47032</v>
      </c>
      <c r="C16860" s="218">
        <v>5.3463977325549497</v>
      </c>
      <c r="D16860" s="218">
        <v>5.2047252051167296</v>
      </c>
      <c r="E16860" s="218">
        <v>0</v>
      </c>
      <c r="F16860" s="218">
        <v>4.5539860497363902</v>
      </c>
      <c r="G16860" s="218">
        <v>0</v>
      </c>
      <c r="H16860" s="218">
        <v>0.123827711997599</v>
      </c>
      <c r="I16860" t="s">
        <v>47024</v>
      </c>
      <c r="J16860" s="218" t="s">
        <v>47024</v>
      </c>
      <c r="K16860" s="218">
        <v>6</v>
      </c>
      <c r="L16860" s="218">
        <v>-5.3463977325549497</v>
      </c>
      <c r="M16860" s="218">
        <v>-0.79241168281855945</v>
      </c>
      <c r="N16860" s="218">
        <v>-5.2047252051167296</v>
      </c>
      <c r="O16860" s="218">
        <v>-0.65073915538033944</v>
      </c>
      <c r="P16860" s="218">
        <v>-5.3463977325549497</v>
      </c>
      <c r="Q16860" s="218">
        <v>-5.2225700205573506</v>
      </c>
      <c r="R16860" s="507">
        <v>-3.0694047076867546</v>
      </c>
      <c r="S16860" s="507">
        <v>-2.9277321802485345</v>
      </c>
      <c r="T16860" s="218">
        <v>-5.2844838765561502</v>
      </c>
    </row>
    <row r="16861" spans="1:20" x14ac:dyDescent="0.6">
      <c r="A16861" s="218" t="s">
        <v>47033</v>
      </c>
      <c r="B16861" s="218" t="s">
        <v>47034</v>
      </c>
      <c r="C16861" s="218">
        <v>3.2245153594129499</v>
      </c>
      <c r="D16861" s="218">
        <v>3.1372320928131598</v>
      </c>
      <c r="E16861" s="218">
        <v>0.106826243139567</v>
      </c>
      <c r="F16861" s="218">
        <v>0</v>
      </c>
      <c r="G16861" s="218">
        <v>0</v>
      </c>
      <c r="H16861" s="218">
        <v>0</v>
      </c>
      <c r="I16861" t="s">
        <v>47024</v>
      </c>
      <c r="J16861" s="218" t="s">
        <v>47024</v>
      </c>
      <c r="K16861" s="218">
        <v>6</v>
      </c>
      <c r="L16861" s="218">
        <v>-3.1176891162733829</v>
      </c>
      <c r="M16861" s="218">
        <v>-3.2245153594129499</v>
      </c>
      <c r="N16861" s="218">
        <v>-3.0304058496735928</v>
      </c>
      <c r="O16861" s="218">
        <v>-3.1372320928131598</v>
      </c>
      <c r="P16861" s="218">
        <v>-3.2245153594129499</v>
      </c>
      <c r="Q16861" s="218">
        <v>-3.2245153594129499</v>
      </c>
      <c r="R16861" s="507">
        <v>-3.1711022378431664</v>
      </c>
      <c r="S16861" s="507">
        <v>-3.0838189712433763</v>
      </c>
      <c r="T16861" s="218">
        <v>-3.2245153594129499</v>
      </c>
    </row>
    <row r="16862" spans="1:20" x14ac:dyDescent="0.6">
      <c r="A16862" s="218" t="s">
        <v>47035</v>
      </c>
      <c r="B16862" s="218" t="s">
        <v>47036</v>
      </c>
      <c r="C16862" s="218">
        <v>0</v>
      </c>
      <c r="D16862" s="218">
        <v>0</v>
      </c>
      <c r="E16862" s="218">
        <v>0</v>
      </c>
      <c r="F16862" s="218">
        <v>0</v>
      </c>
      <c r="G16862" s="218">
        <v>0</v>
      </c>
      <c r="H16862" s="218">
        <v>0</v>
      </c>
      <c r="I16862" t="s">
        <v>47037</v>
      </c>
      <c r="J16862" s="218" t="s">
        <v>47037</v>
      </c>
      <c r="K16862" s="218">
        <v>1</v>
      </c>
      <c r="L16862" s="218">
        <v>0</v>
      </c>
      <c r="M16862" s="218">
        <v>0</v>
      </c>
      <c r="N16862" s="218">
        <v>0</v>
      </c>
      <c r="O16862" s="218">
        <v>0</v>
      </c>
      <c r="P16862" s="218">
        <v>0</v>
      </c>
      <c r="Q16862" s="218">
        <v>0</v>
      </c>
      <c r="R16862" s="507">
        <v>0</v>
      </c>
      <c r="S16862" s="507">
        <v>0</v>
      </c>
      <c r="T16862" s="218">
        <v>0</v>
      </c>
    </row>
    <row r="16863" spans="1:20" x14ac:dyDescent="0.6">
      <c r="A16863" s="218" t="s">
        <v>47038</v>
      </c>
      <c r="B16863" s="218" t="s">
        <v>47039</v>
      </c>
      <c r="C16863" s="218">
        <v>7.98579625371858</v>
      </c>
      <c r="D16863" s="218">
        <v>7.94860695544756</v>
      </c>
      <c r="E16863" s="218">
        <v>8.1282396765153493</v>
      </c>
      <c r="F16863" s="218">
        <v>7.7838156537489702</v>
      </c>
      <c r="G16863" s="218">
        <v>2.4859048034851901</v>
      </c>
      <c r="H16863" s="218">
        <v>8.5891635231880805</v>
      </c>
      <c r="I16863" t="s">
        <v>47040</v>
      </c>
      <c r="J16863" s="218" t="s">
        <v>47040</v>
      </c>
      <c r="K16863" s="218">
        <v>1</v>
      </c>
      <c r="L16863" s="218">
        <v>0.14244342279676925</v>
      </c>
      <c r="M16863" s="218">
        <v>-0.20198059996960982</v>
      </c>
      <c r="N16863" s="218">
        <v>0.17963272106778927</v>
      </c>
      <c r="O16863" s="218">
        <v>-0.1647913016985898</v>
      </c>
      <c r="P16863" s="218">
        <v>-5.49989145023339</v>
      </c>
      <c r="Q16863" s="218">
        <v>0.60336726946950048</v>
      </c>
      <c r="R16863" s="507">
        <v>-2.9768588586420286E-2</v>
      </c>
      <c r="S16863" s="507">
        <v>7.4207096845997356E-3</v>
      </c>
      <c r="T16863" s="218">
        <v>-2.4482620903819448</v>
      </c>
    </row>
    <row r="16864" spans="1:20" x14ac:dyDescent="0.6">
      <c r="A16864" s="218" t="s">
        <v>47041</v>
      </c>
      <c r="B16864" s="218" t="s">
        <v>47042</v>
      </c>
      <c r="C16864" s="218">
        <v>6.1304302394089101</v>
      </c>
      <c r="D16864" s="218">
        <v>6.2523075658646796</v>
      </c>
      <c r="E16864" s="218">
        <v>6.7198650533735602</v>
      </c>
      <c r="F16864" s="218">
        <v>5.8285445585171303</v>
      </c>
      <c r="G16864" s="218">
        <v>6.0090636997304401</v>
      </c>
      <c r="H16864" s="218">
        <v>7.8341026414944599</v>
      </c>
      <c r="I16864" t="s">
        <v>47043</v>
      </c>
      <c r="J16864" s="218" t="s">
        <v>47043</v>
      </c>
      <c r="K16864" s="218">
        <v>1</v>
      </c>
      <c r="L16864" s="218">
        <v>0.58943481396465014</v>
      </c>
      <c r="M16864" s="218">
        <v>-0.30188568089177981</v>
      </c>
      <c r="N16864" s="218">
        <v>0.4675574875088806</v>
      </c>
      <c r="O16864" s="218">
        <v>-0.42376300734754935</v>
      </c>
      <c r="P16864" s="218">
        <v>-0.12136653967847</v>
      </c>
      <c r="Q16864" s="218">
        <v>1.7036724020855498</v>
      </c>
      <c r="R16864" s="507">
        <v>0.14377456653643517</v>
      </c>
      <c r="S16864" s="507">
        <v>2.1897240080665625E-2</v>
      </c>
      <c r="T16864" s="218">
        <v>0.79115293120353991</v>
      </c>
    </row>
    <row r="16865" spans="1:20" x14ac:dyDescent="0.6">
      <c r="A16865" s="218" t="s">
        <v>47044</v>
      </c>
      <c r="B16865" s="218" t="s">
        <v>47045</v>
      </c>
      <c r="C16865" s="218">
        <v>0.84613056557314503</v>
      </c>
      <c r="D16865" s="218">
        <v>0</v>
      </c>
      <c r="E16865" s="218">
        <v>0</v>
      </c>
      <c r="F16865" s="218">
        <v>0</v>
      </c>
      <c r="G16865" s="218">
        <v>0</v>
      </c>
      <c r="H16865" s="218">
        <v>0</v>
      </c>
      <c r="I16865" t="s">
        <v>47046</v>
      </c>
      <c r="J16865" s="218" t="s">
        <v>47046</v>
      </c>
      <c r="K16865" s="218">
        <v>1</v>
      </c>
      <c r="L16865" s="218">
        <v>-0.84613056557314503</v>
      </c>
      <c r="M16865" s="218">
        <v>-0.84613056557314503</v>
      </c>
      <c r="N16865" s="218">
        <v>0</v>
      </c>
      <c r="O16865" s="218">
        <v>0</v>
      </c>
      <c r="P16865" s="218">
        <v>-0.84613056557314503</v>
      </c>
      <c r="Q16865" s="218">
        <v>-0.84613056557314503</v>
      </c>
      <c r="R16865" s="507">
        <v>-0.84613056557314503</v>
      </c>
      <c r="S16865" s="507">
        <v>0</v>
      </c>
      <c r="T16865" s="218">
        <v>-0.84613056557314503</v>
      </c>
    </row>
    <row r="16866" spans="1:20" x14ac:dyDescent="0.6">
      <c r="A16866" s="218" t="s">
        <v>47047</v>
      </c>
      <c r="B16866" s="218" t="s">
        <v>47048</v>
      </c>
      <c r="C16866" s="218">
        <v>6.6008437837379601</v>
      </c>
      <c r="D16866" s="218">
        <v>6.7952150965598204</v>
      </c>
      <c r="E16866" s="218">
        <v>5.5438937333255103</v>
      </c>
      <c r="F16866" s="218">
        <v>6.5874301495482399</v>
      </c>
      <c r="G16866" s="218">
        <v>8.0383523167492203</v>
      </c>
      <c r="H16866" s="218">
        <v>8.1031534750752794</v>
      </c>
      <c r="I16866" t="s">
        <v>47049</v>
      </c>
      <c r="J16866" s="218" t="s">
        <v>47049</v>
      </c>
      <c r="K16866" s="218">
        <v>1</v>
      </c>
      <c r="L16866" s="218">
        <v>-1.0569500504124498</v>
      </c>
      <c r="M16866" s="218">
        <v>-1.3413634189720192E-2</v>
      </c>
      <c r="N16866" s="218">
        <v>-1.2513213632343101</v>
      </c>
      <c r="O16866" s="218">
        <v>-0.20778494701158046</v>
      </c>
      <c r="P16866" s="218">
        <v>1.4375085330112602</v>
      </c>
      <c r="Q16866" s="218">
        <v>1.5023096913373193</v>
      </c>
      <c r="R16866" s="507">
        <v>-0.53518184230108501</v>
      </c>
      <c r="S16866" s="507">
        <v>-0.72955315512294527</v>
      </c>
      <c r="T16866" s="218">
        <v>1.4699091121742898</v>
      </c>
    </row>
    <row r="16867" spans="1:20" x14ac:dyDescent="0.6">
      <c r="A16867" s="218" t="s">
        <v>47050</v>
      </c>
      <c r="B16867" s="218" t="s">
        <v>47051</v>
      </c>
      <c r="C16867" s="218">
        <v>4.9567618736007599</v>
      </c>
      <c r="D16867" s="218">
        <v>4.6729391183634803</v>
      </c>
      <c r="E16867" s="218">
        <v>4.8870710557075601</v>
      </c>
      <c r="F16867" s="218">
        <v>4.8805957211017601</v>
      </c>
      <c r="G16867" s="218">
        <v>8.3711512784921993</v>
      </c>
      <c r="H16867" s="218">
        <v>0.123827711997599</v>
      </c>
      <c r="I16867" t="s">
        <v>47052</v>
      </c>
      <c r="J16867" s="218" t="s">
        <v>47052</v>
      </c>
      <c r="K16867" s="218">
        <v>1</v>
      </c>
      <c r="L16867" s="218">
        <v>-6.9690817893199863E-2</v>
      </c>
      <c r="M16867" s="218">
        <v>-7.6166152498999828E-2</v>
      </c>
      <c r="N16867" s="218">
        <v>0.21413193734407976</v>
      </c>
      <c r="O16867" s="218">
        <v>0.20765660273827979</v>
      </c>
      <c r="P16867" s="218">
        <v>3.4143894048914394</v>
      </c>
      <c r="Q16867" s="218">
        <v>-4.8329341616031609</v>
      </c>
      <c r="R16867" s="507">
        <v>-7.2928485196099846E-2</v>
      </c>
      <c r="S16867" s="507">
        <v>0.21089427004117978</v>
      </c>
      <c r="T16867" s="218">
        <v>-0.70927237835586077</v>
      </c>
    </row>
    <row r="16868" spans="1:20" x14ac:dyDescent="0.6">
      <c r="A16868" s="218" t="s">
        <v>47053</v>
      </c>
      <c r="B16868" s="218" t="s">
        <v>47054</v>
      </c>
      <c r="C16868" s="218">
        <v>5.5902623701015299</v>
      </c>
      <c r="D16868" s="218">
        <v>5.2759981395282898</v>
      </c>
      <c r="E16868" s="218">
        <v>5.6021207192613298</v>
      </c>
      <c r="F16868" s="218">
        <v>6.07241866117218</v>
      </c>
      <c r="G16868" s="218">
        <v>1.08739361964643</v>
      </c>
      <c r="H16868" s="218">
        <v>0.123827711997599</v>
      </c>
      <c r="I16868" t="s">
        <v>21627</v>
      </c>
      <c r="J16868" s="218" t="s">
        <v>21627</v>
      </c>
      <c r="K16868" s="218">
        <v>2</v>
      </c>
      <c r="L16868" s="218">
        <v>1.1858349159799886E-2</v>
      </c>
      <c r="M16868" s="218">
        <v>0.48215629107065006</v>
      </c>
      <c r="N16868" s="218">
        <v>0.32612257973304004</v>
      </c>
      <c r="O16868" s="218">
        <v>0.79642052164389021</v>
      </c>
      <c r="P16868" s="218">
        <v>-4.5028687504551002</v>
      </c>
      <c r="Q16868" s="218">
        <v>-5.4664346581039309</v>
      </c>
      <c r="R16868" s="507">
        <v>0.24700732011522497</v>
      </c>
      <c r="S16868" s="507">
        <v>0.56127155068846513</v>
      </c>
      <c r="T16868" s="218">
        <v>-4.984651704279516</v>
      </c>
    </row>
    <row r="16869" spans="1:20" x14ac:dyDescent="0.6">
      <c r="A16869" s="218" t="s">
        <v>47055</v>
      </c>
      <c r="B16869" s="218" t="s">
        <v>47056</v>
      </c>
      <c r="C16869" s="218">
        <v>4.3363638861914504</v>
      </c>
      <c r="D16869" s="218">
        <v>4.0006218711403401</v>
      </c>
      <c r="E16869" s="218">
        <v>2.0799686395197301</v>
      </c>
      <c r="F16869" s="218">
        <v>2.4666102954421198</v>
      </c>
      <c r="G16869" s="218">
        <v>0.14046909216855899</v>
      </c>
      <c r="H16869" s="218">
        <v>0</v>
      </c>
      <c r="I16869" t="s">
        <v>21627</v>
      </c>
      <c r="J16869" s="218" t="s">
        <v>21627</v>
      </c>
      <c r="K16869" s="218">
        <v>2</v>
      </c>
      <c r="L16869" s="218">
        <v>-2.2563952466717203</v>
      </c>
      <c r="M16869" s="218">
        <v>-1.8697535907493306</v>
      </c>
      <c r="N16869" s="218">
        <v>-1.92065323162061</v>
      </c>
      <c r="O16869" s="218">
        <v>-1.5340115756982202</v>
      </c>
      <c r="P16869" s="218">
        <v>-4.195894794022891</v>
      </c>
      <c r="Q16869" s="218">
        <v>-4.3363638861914504</v>
      </c>
      <c r="R16869" s="507">
        <v>-2.0630744187105252</v>
      </c>
      <c r="S16869" s="507">
        <v>-1.7273324036594151</v>
      </c>
      <c r="T16869" s="218">
        <v>-4.2661293401071703</v>
      </c>
    </row>
    <row r="16870" spans="1:20" x14ac:dyDescent="0.6">
      <c r="A16870" s="218" t="s">
        <v>47057</v>
      </c>
      <c r="B16870" s="218" t="s">
        <v>47058</v>
      </c>
      <c r="C16870" s="218">
        <v>2.81547781176153</v>
      </c>
      <c r="D16870" s="218">
        <v>2.99624242203542</v>
      </c>
      <c r="E16870" s="218">
        <v>6.3053573459929897</v>
      </c>
      <c r="F16870" s="218">
        <v>2.5267266397291301</v>
      </c>
      <c r="G16870" s="218">
        <v>1.21997385646274</v>
      </c>
      <c r="H16870" s="218">
        <v>0</v>
      </c>
      <c r="I16870" t="s">
        <v>47059</v>
      </c>
      <c r="J16870" s="218" t="s">
        <v>47059</v>
      </c>
      <c r="K16870" s="218">
        <v>3</v>
      </c>
      <c r="L16870" s="218">
        <v>3.4898795342314597</v>
      </c>
      <c r="M16870" s="218">
        <v>-0.28875117203239986</v>
      </c>
      <c r="N16870" s="218">
        <v>3.3091149239575697</v>
      </c>
      <c r="O16870" s="218">
        <v>-0.46951578230628987</v>
      </c>
      <c r="P16870" s="218">
        <v>-1.59550395529879</v>
      </c>
      <c r="Q16870" s="218">
        <v>-2.81547781176153</v>
      </c>
      <c r="R16870" s="507">
        <v>1.6005641810995299</v>
      </c>
      <c r="S16870" s="507">
        <v>1.4197995708256399</v>
      </c>
      <c r="T16870" s="218">
        <v>-2.2054908835301599</v>
      </c>
    </row>
    <row r="16871" spans="1:20" x14ac:dyDescent="0.6">
      <c r="A16871" s="218" t="s">
        <v>47060</v>
      </c>
      <c r="B16871" s="218" t="s">
        <v>47061</v>
      </c>
      <c r="C16871" s="218">
        <v>3.64820878066182</v>
      </c>
      <c r="D16871" s="218">
        <v>3.54213419010425</v>
      </c>
      <c r="E16871" s="218">
        <v>6.3468165069865696</v>
      </c>
      <c r="F16871" s="218">
        <v>3.6019573729571301</v>
      </c>
      <c r="G16871" s="218">
        <v>1.60656975280174</v>
      </c>
      <c r="H16871" s="218">
        <v>0</v>
      </c>
      <c r="I16871" t="s">
        <v>47059</v>
      </c>
      <c r="J16871" s="218" t="s">
        <v>47059</v>
      </c>
      <c r="K16871" s="218">
        <v>3</v>
      </c>
      <c r="L16871" s="218">
        <v>2.6986077263247497</v>
      </c>
      <c r="M16871" s="218">
        <v>-4.6251407704689829E-2</v>
      </c>
      <c r="N16871" s="218">
        <v>2.8046823168823196</v>
      </c>
      <c r="O16871" s="218">
        <v>5.982318285288013E-2</v>
      </c>
      <c r="P16871" s="218">
        <v>-2.04163902786008</v>
      </c>
      <c r="Q16871" s="218">
        <v>-3.64820878066182</v>
      </c>
      <c r="R16871" s="507">
        <v>1.3261781593100299</v>
      </c>
      <c r="S16871" s="507">
        <v>1.4322527498675999</v>
      </c>
      <c r="T16871" s="218">
        <v>-2.8449239042609502</v>
      </c>
    </row>
    <row r="16872" spans="1:20" x14ac:dyDescent="0.6">
      <c r="A16872" s="218" t="s">
        <v>47062</v>
      </c>
      <c r="B16872" s="218" t="s">
        <v>47063</v>
      </c>
      <c r="C16872" s="218">
        <v>4.3545594988079399</v>
      </c>
      <c r="D16872" s="218">
        <v>4.16511613216794</v>
      </c>
      <c r="E16872" s="218">
        <v>3.93864049026811</v>
      </c>
      <c r="F16872" s="218">
        <v>4.7730174881965297</v>
      </c>
      <c r="G16872" s="218">
        <v>0.59580657787600999</v>
      </c>
      <c r="H16872" s="218">
        <v>0</v>
      </c>
      <c r="I16872" t="s">
        <v>47059</v>
      </c>
      <c r="J16872" s="218" t="s">
        <v>47059</v>
      </c>
      <c r="K16872" s="218">
        <v>3</v>
      </c>
      <c r="L16872" s="218">
        <v>-0.41591900853982988</v>
      </c>
      <c r="M16872" s="218">
        <v>0.4184579893885898</v>
      </c>
      <c r="N16872" s="218">
        <v>-0.22647564189982994</v>
      </c>
      <c r="O16872" s="218">
        <v>0.60790135602858975</v>
      </c>
      <c r="P16872" s="218">
        <v>-3.7587529209319301</v>
      </c>
      <c r="Q16872" s="218">
        <v>-4.3545594988079399</v>
      </c>
      <c r="R16872" s="507">
        <v>1.2694904243799598E-3</v>
      </c>
      <c r="S16872" s="507">
        <v>0.1907128570643799</v>
      </c>
      <c r="T16872" s="218">
        <v>-4.056656209869935</v>
      </c>
    </row>
    <row r="16873" spans="1:20" x14ac:dyDescent="0.6">
      <c r="A16873" s="218" t="s">
        <v>47064</v>
      </c>
      <c r="B16873" s="218" t="s">
        <v>47065</v>
      </c>
      <c r="C16873" s="218">
        <v>1.26058433780937</v>
      </c>
      <c r="D16873" s="218">
        <v>1.38158324286456</v>
      </c>
      <c r="E16873" s="218">
        <v>0</v>
      </c>
      <c r="F16873" s="218">
        <v>4.1802190964661E-2</v>
      </c>
      <c r="G16873" s="218">
        <v>0</v>
      </c>
      <c r="H16873" s="218">
        <v>0</v>
      </c>
      <c r="I16873" t="s">
        <v>47066</v>
      </c>
      <c r="J16873" s="218" t="s">
        <v>47066</v>
      </c>
      <c r="K16873" s="218">
        <v>1</v>
      </c>
      <c r="L16873" s="218">
        <v>-1.26058433780937</v>
      </c>
      <c r="M16873" s="218">
        <v>-1.2187821468447089</v>
      </c>
      <c r="N16873" s="218">
        <v>-1.38158324286456</v>
      </c>
      <c r="O16873" s="218">
        <v>-1.3397810518998989</v>
      </c>
      <c r="P16873" s="218">
        <v>-1.26058433780937</v>
      </c>
      <c r="Q16873" s="218">
        <v>-1.26058433780937</v>
      </c>
      <c r="R16873" s="507">
        <v>-1.2396832423270394</v>
      </c>
      <c r="S16873" s="507">
        <v>-1.3606821473822295</v>
      </c>
      <c r="T16873" s="218">
        <v>-1.26058433780937</v>
      </c>
    </row>
    <row r="16874" spans="1:20" x14ac:dyDescent="0.6">
      <c r="A16874" s="218" t="s">
        <v>47067</v>
      </c>
      <c r="B16874" s="218" t="s">
        <v>47068</v>
      </c>
      <c r="C16874" s="218">
        <v>6.22357256670234</v>
      </c>
      <c r="D16874" s="218">
        <v>6.31954805267931</v>
      </c>
      <c r="E16874" s="218">
        <v>6.4807226300781302</v>
      </c>
      <c r="F16874" s="218">
        <v>6.25953714436318</v>
      </c>
      <c r="G16874" s="218">
        <v>1.60656975280174</v>
      </c>
      <c r="H16874" s="218">
        <v>0</v>
      </c>
      <c r="I16874" t="s">
        <v>47069</v>
      </c>
      <c r="J16874" s="218" t="s">
        <v>47070</v>
      </c>
      <c r="K16874" s="218">
        <v>1</v>
      </c>
      <c r="L16874" s="218">
        <v>0.25715006337579016</v>
      </c>
      <c r="M16874" s="218">
        <v>3.5964577660839936E-2</v>
      </c>
      <c r="N16874" s="218">
        <v>0.16117457739882024</v>
      </c>
      <c r="O16874" s="218">
        <v>-6.0010908316129985E-2</v>
      </c>
      <c r="P16874" s="218">
        <v>-4.6170028139005996</v>
      </c>
      <c r="Q16874" s="218">
        <v>-6.22357256670234</v>
      </c>
      <c r="R16874" s="507">
        <v>0.14655732051831505</v>
      </c>
      <c r="S16874" s="507">
        <v>5.0581834541345128E-2</v>
      </c>
      <c r="T16874" s="218">
        <v>-5.4202876903014694</v>
      </c>
    </row>
    <row r="16875" spans="1:20" x14ac:dyDescent="0.6">
      <c r="A16875" s="218" t="s">
        <v>47071</v>
      </c>
      <c r="B16875" s="218" t="s">
        <v>47072</v>
      </c>
      <c r="C16875" s="218">
        <v>6.2230224660770599</v>
      </c>
      <c r="D16875" s="218">
        <v>6.1654073364079904</v>
      </c>
      <c r="E16875" s="218">
        <v>6.4061999302260197</v>
      </c>
      <c r="F16875" s="218">
        <v>7.1216700362957699</v>
      </c>
      <c r="G16875" s="218">
        <v>2.31854096765159</v>
      </c>
      <c r="H16875" s="218">
        <v>0</v>
      </c>
      <c r="I16875" t="s">
        <v>47073</v>
      </c>
      <c r="J16875" s="218" t="s">
        <v>47073</v>
      </c>
      <c r="K16875" s="218">
        <v>1</v>
      </c>
      <c r="L16875" s="218">
        <v>0.18317746414895986</v>
      </c>
      <c r="M16875" s="218">
        <v>0.89864757021871</v>
      </c>
      <c r="N16875" s="218">
        <v>0.24079259381802931</v>
      </c>
      <c r="O16875" s="218">
        <v>0.95626269988777945</v>
      </c>
      <c r="P16875" s="218">
        <v>-3.9044814984254699</v>
      </c>
      <c r="Q16875" s="218">
        <v>-6.2230224660770599</v>
      </c>
      <c r="R16875" s="507">
        <v>0.54091251718383493</v>
      </c>
      <c r="S16875" s="507">
        <v>0.59852764685290438</v>
      </c>
      <c r="T16875" s="218">
        <v>-5.0637519822512651</v>
      </c>
    </row>
    <row r="16876" spans="1:20" x14ac:dyDescent="0.6">
      <c r="A16876" s="218" t="s">
        <v>47074</v>
      </c>
      <c r="B16876" s="218" t="s">
        <v>47075</v>
      </c>
      <c r="C16876" s="218">
        <v>5.6097516509153396</v>
      </c>
      <c r="D16876" s="218">
        <v>5.5066422488623701</v>
      </c>
      <c r="E16876" s="218">
        <v>4.2052724436732101</v>
      </c>
      <c r="F16876" s="218">
        <v>3.9508672538760901</v>
      </c>
      <c r="G16876" s="218">
        <v>1.08739361964643</v>
      </c>
      <c r="H16876" s="218">
        <v>0</v>
      </c>
      <c r="I16876" t="s">
        <v>47076</v>
      </c>
      <c r="J16876" s="218" t="s">
        <v>47076</v>
      </c>
      <c r="K16876" s="218">
        <v>1</v>
      </c>
      <c r="L16876" s="218">
        <v>-1.4044792072421295</v>
      </c>
      <c r="M16876" s="218">
        <v>-1.6588843970392495</v>
      </c>
      <c r="N16876" s="218">
        <v>-1.30136980518916</v>
      </c>
      <c r="O16876" s="218">
        <v>-1.55577499498628</v>
      </c>
      <c r="P16876" s="218">
        <v>-4.5223580312689098</v>
      </c>
      <c r="Q16876" s="218">
        <v>-5.6097516509153396</v>
      </c>
      <c r="R16876" s="507">
        <v>-1.5316818021406895</v>
      </c>
      <c r="S16876" s="507">
        <v>-1.42857240008772</v>
      </c>
      <c r="T16876" s="218">
        <v>-5.0660548410921251</v>
      </c>
    </row>
    <row r="16877" spans="1:20" x14ac:dyDescent="0.6">
      <c r="A16877" s="218" t="s">
        <v>47077</v>
      </c>
      <c r="B16877" s="218" t="s">
        <v>47078</v>
      </c>
      <c r="C16877" s="218">
        <v>6.2711780493700697</v>
      </c>
      <c r="D16877" s="218">
        <v>6.2811621915693401</v>
      </c>
      <c r="E16877" s="218">
        <v>2.3538404208881798</v>
      </c>
      <c r="F16877" s="218">
        <v>6.4501036912059799</v>
      </c>
      <c r="G16877" s="218">
        <v>8.1701931172629294</v>
      </c>
      <c r="H16877" s="218">
        <v>0.23786221336595301</v>
      </c>
      <c r="I16877" t="s">
        <v>47079</v>
      </c>
      <c r="J16877" s="218" t="s">
        <v>47079</v>
      </c>
      <c r="K16877" s="218">
        <v>1</v>
      </c>
      <c r="L16877" s="218">
        <v>-3.9173376284818899</v>
      </c>
      <c r="M16877" s="218">
        <v>0.1789256418359102</v>
      </c>
      <c r="N16877" s="218">
        <v>-3.9273217706811603</v>
      </c>
      <c r="O16877" s="218">
        <v>0.16894149963663985</v>
      </c>
      <c r="P16877" s="218">
        <v>1.8990150678928597</v>
      </c>
      <c r="Q16877" s="218">
        <v>-6.0333158360041166</v>
      </c>
      <c r="R16877" s="507">
        <v>-1.8692059933229899</v>
      </c>
      <c r="S16877" s="507">
        <v>-1.8791901355222602</v>
      </c>
      <c r="T16877" s="218">
        <v>-2.0671503840556285</v>
      </c>
    </row>
    <row r="16878" spans="1:20" x14ac:dyDescent="0.6">
      <c r="A16878" s="218" t="s">
        <v>47080</v>
      </c>
      <c r="B16878" s="218" t="s">
        <v>47081</v>
      </c>
      <c r="C16878" s="218">
        <v>5.7315532138837897</v>
      </c>
      <c r="D16878" s="218">
        <v>5.6234370236501396</v>
      </c>
      <c r="E16878" s="218">
        <v>4.94040658545316</v>
      </c>
      <c r="F16878" s="218">
        <v>5.2019435080628904</v>
      </c>
      <c r="G16878" s="218">
        <v>7.6673040367998597</v>
      </c>
      <c r="H16878" s="218">
        <v>0.123827711997599</v>
      </c>
      <c r="I16878" t="s">
        <v>47082</v>
      </c>
      <c r="J16878" s="218" t="s">
        <v>47082</v>
      </c>
      <c r="K16878" s="218">
        <v>1</v>
      </c>
      <c r="L16878" s="218">
        <v>-0.79114662843062966</v>
      </c>
      <c r="M16878" s="218">
        <v>-0.52960970582089928</v>
      </c>
      <c r="N16878" s="218">
        <v>-0.68303043819697962</v>
      </c>
      <c r="O16878" s="218">
        <v>-0.42149351558724923</v>
      </c>
      <c r="P16878" s="218">
        <v>1.93575082291607</v>
      </c>
      <c r="Q16878" s="218">
        <v>-5.6077255018861907</v>
      </c>
      <c r="R16878" s="507">
        <v>-0.66037816712576447</v>
      </c>
      <c r="S16878" s="507">
        <v>-0.55226197689211443</v>
      </c>
      <c r="T16878" s="218">
        <v>-1.8359873394850603</v>
      </c>
    </row>
    <row r="16879" spans="1:20" x14ac:dyDescent="0.6">
      <c r="A16879" s="218" t="s">
        <v>47083</v>
      </c>
      <c r="B16879" s="218" t="s">
        <v>47084</v>
      </c>
      <c r="C16879" s="218">
        <v>0</v>
      </c>
      <c r="D16879" s="218">
        <v>0</v>
      </c>
      <c r="E16879" s="218">
        <v>0</v>
      </c>
      <c r="F16879" s="218">
        <v>0</v>
      </c>
      <c r="G16879" s="218">
        <v>0</v>
      </c>
      <c r="H16879" s="218">
        <v>0</v>
      </c>
      <c r="I16879" t="s">
        <v>47085</v>
      </c>
      <c r="J16879" s="218" t="s">
        <v>47085</v>
      </c>
      <c r="K16879" s="218">
        <v>1</v>
      </c>
      <c r="L16879" s="218">
        <v>0</v>
      </c>
      <c r="M16879" s="218">
        <v>0</v>
      </c>
      <c r="N16879" s="218">
        <v>0</v>
      </c>
      <c r="O16879" s="218">
        <v>0</v>
      </c>
      <c r="P16879" s="218">
        <v>0</v>
      </c>
      <c r="Q16879" s="218">
        <v>0</v>
      </c>
      <c r="R16879" s="507">
        <v>0</v>
      </c>
      <c r="S16879" s="507">
        <v>0</v>
      </c>
      <c r="T16879" s="218">
        <v>0</v>
      </c>
    </row>
    <row r="16880" spans="1:20" x14ac:dyDescent="0.6">
      <c r="A16880" s="218" t="s">
        <v>47086</v>
      </c>
      <c r="B16880" s="218" t="s">
        <v>47087</v>
      </c>
      <c r="C16880" s="218">
        <v>4.2908950102254</v>
      </c>
      <c r="D16880" s="218">
        <v>4.4703374052502296</v>
      </c>
      <c r="E16880" s="218">
        <v>4.9813483413036401</v>
      </c>
      <c r="F16880" s="218">
        <v>5.1213790089261098</v>
      </c>
      <c r="G16880" s="218">
        <v>0.38602773444041999</v>
      </c>
      <c r="H16880" s="218">
        <v>0</v>
      </c>
      <c r="I16880" t="s">
        <v>21234</v>
      </c>
      <c r="J16880" s="218" t="s">
        <v>21234</v>
      </c>
      <c r="K16880" s="218">
        <v>2</v>
      </c>
      <c r="L16880" s="218">
        <v>0.69045333107824014</v>
      </c>
      <c r="M16880" s="218">
        <v>0.83048399870070977</v>
      </c>
      <c r="N16880" s="218">
        <v>0.51101093605341052</v>
      </c>
      <c r="O16880" s="218">
        <v>0.65104160367588015</v>
      </c>
      <c r="P16880" s="218">
        <v>-3.9048672757849801</v>
      </c>
      <c r="Q16880" s="218">
        <v>-4.2908950102254</v>
      </c>
      <c r="R16880" s="507">
        <v>0.76046866488947495</v>
      </c>
      <c r="S16880" s="507">
        <v>0.58102626986464534</v>
      </c>
      <c r="T16880" s="218">
        <v>-4.09788114300519</v>
      </c>
    </row>
    <row r="16881" spans="1:20" x14ac:dyDescent="0.6">
      <c r="A16881" s="218" t="s">
        <v>47088</v>
      </c>
      <c r="B16881" s="218" t="s">
        <v>47089</v>
      </c>
      <c r="C16881" s="218">
        <v>4.9327409134021103</v>
      </c>
      <c r="D16881" s="218">
        <v>5.14985926061388</v>
      </c>
      <c r="E16881" s="218">
        <v>6.4682533991670397</v>
      </c>
      <c r="F16881" s="218">
        <v>4.4236895434213404</v>
      </c>
      <c r="G16881" s="218">
        <v>0.86243763809848095</v>
      </c>
      <c r="H16881" s="218">
        <v>0.23786221336595301</v>
      </c>
      <c r="I16881" t="s">
        <v>21234</v>
      </c>
      <c r="J16881" s="218" t="s">
        <v>21234</v>
      </c>
      <c r="K16881" s="218">
        <v>2</v>
      </c>
      <c r="L16881" s="218">
        <v>1.5355124857649294</v>
      </c>
      <c r="M16881" s="218">
        <v>-0.50905136998076994</v>
      </c>
      <c r="N16881" s="218">
        <v>1.3183941385531597</v>
      </c>
      <c r="O16881" s="218">
        <v>-0.72616971719253964</v>
      </c>
      <c r="P16881" s="218">
        <v>-4.0703032753036297</v>
      </c>
      <c r="Q16881" s="218">
        <v>-4.6948787000361571</v>
      </c>
      <c r="R16881" s="507">
        <v>0.51323055789207972</v>
      </c>
      <c r="S16881" s="507">
        <v>0.29611221068031002</v>
      </c>
      <c r="T16881" s="218">
        <v>-4.382590987669893</v>
      </c>
    </row>
    <row r="16882" spans="1:20" x14ac:dyDescent="0.6">
      <c r="A16882" s="218" t="s">
        <v>47090</v>
      </c>
      <c r="B16882" s="218" t="s">
        <v>47091</v>
      </c>
      <c r="C16882" s="218">
        <v>3.9462713616338001</v>
      </c>
      <c r="D16882" s="218">
        <v>4.1168895802684897</v>
      </c>
      <c r="E16882" s="218">
        <v>0.46913929390585701</v>
      </c>
      <c r="F16882" s="218">
        <v>4.7945732901312201</v>
      </c>
      <c r="G16882" s="218">
        <v>6.8912398196825198</v>
      </c>
      <c r="H16882" s="218">
        <v>0</v>
      </c>
      <c r="I16882" t="s">
        <v>20735</v>
      </c>
      <c r="J16882" s="218" t="s">
        <v>20735</v>
      </c>
      <c r="K16882" s="218">
        <v>1</v>
      </c>
      <c r="L16882" s="218">
        <v>-3.4771320677279429</v>
      </c>
      <c r="M16882" s="218">
        <v>0.84830192849742003</v>
      </c>
      <c r="N16882" s="218">
        <v>-3.6477502863626325</v>
      </c>
      <c r="O16882" s="218">
        <v>0.67768370986273041</v>
      </c>
      <c r="P16882" s="218">
        <v>2.9449684580487197</v>
      </c>
      <c r="Q16882" s="218">
        <v>-3.9462713616338001</v>
      </c>
      <c r="R16882" s="507">
        <v>-1.3144150696152614</v>
      </c>
      <c r="S16882" s="507">
        <v>-1.4850332882499511</v>
      </c>
      <c r="T16882" s="218">
        <v>-0.50065145179254023</v>
      </c>
    </row>
    <row r="16883" spans="1:20" x14ac:dyDescent="0.6">
      <c r="A16883" s="218" t="s">
        <v>47092</v>
      </c>
      <c r="B16883" s="218" t="s">
        <v>47093</v>
      </c>
      <c r="C16883" s="218">
        <v>5.0113026830233602</v>
      </c>
      <c r="D16883" s="218">
        <v>4.6636436019011498</v>
      </c>
      <c r="E16883" s="218">
        <v>4.5604619588225903</v>
      </c>
      <c r="F16883" s="218">
        <v>5.4827260743675801</v>
      </c>
      <c r="G16883" s="218">
        <v>0.38602773444041999</v>
      </c>
      <c r="H16883" s="218">
        <v>0</v>
      </c>
      <c r="I16883" t="s">
        <v>47094</v>
      </c>
      <c r="J16883" s="218" t="s">
        <v>47094</v>
      </c>
      <c r="K16883" s="218">
        <v>2</v>
      </c>
      <c r="L16883" s="218">
        <v>-0.45084072420076993</v>
      </c>
      <c r="M16883" s="218">
        <v>0.47142339134421984</v>
      </c>
      <c r="N16883" s="218">
        <v>-0.10318164307855948</v>
      </c>
      <c r="O16883" s="218">
        <v>0.81908247246643029</v>
      </c>
      <c r="P16883" s="218">
        <v>-4.6252749485829403</v>
      </c>
      <c r="Q16883" s="218">
        <v>-5.0113026830233602</v>
      </c>
      <c r="R16883" s="507">
        <v>1.0291333571724959E-2</v>
      </c>
      <c r="S16883" s="507">
        <v>0.3579504146939354</v>
      </c>
      <c r="T16883" s="218">
        <v>-4.8182888158031503</v>
      </c>
    </row>
    <row r="16884" spans="1:20" x14ac:dyDescent="0.6">
      <c r="A16884" s="218" t="s">
        <v>47095</v>
      </c>
      <c r="B16884" s="218" t="s">
        <v>47096</v>
      </c>
      <c r="C16884" s="218">
        <v>5.1462434015737397</v>
      </c>
      <c r="D16884" s="218">
        <v>5.2376730009294397</v>
      </c>
      <c r="E16884" s="218">
        <v>4.9149044596748697</v>
      </c>
      <c r="F16884" s="218">
        <v>4.6651491187381504</v>
      </c>
      <c r="G16884" s="218">
        <v>0.69026577864285299</v>
      </c>
      <c r="H16884" s="218">
        <v>0</v>
      </c>
      <c r="I16884" t="s">
        <v>47097</v>
      </c>
      <c r="J16884" s="218" t="s">
        <v>47094</v>
      </c>
      <c r="K16884" s="218">
        <v>2</v>
      </c>
      <c r="L16884" s="218">
        <v>-0.23133894189887005</v>
      </c>
      <c r="M16884" s="218">
        <v>-0.4810942828355893</v>
      </c>
      <c r="N16884" s="218">
        <v>-0.32276854125457</v>
      </c>
      <c r="O16884" s="218">
        <v>-0.57252388219128925</v>
      </c>
      <c r="P16884" s="218">
        <v>-4.4559776229308863</v>
      </c>
      <c r="Q16884" s="218">
        <v>-5.1462434015737397</v>
      </c>
      <c r="R16884" s="507">
        <v>-0.35621661236722968</v>
      </c>
      <c r="S16884" s="507">
        <v>-0.44764621172292962</v>
      </c>
      <c r="T16884" s="218">
        <v>-4.801110512252313</v>
      </c>
    </row>
    <row r="16885" spans="1:20" x14ac:dyDescent="0.6">
      <c r="A16885" s="218" t="s">
        <v>47098</v>
      </c>
      <c r="B16885" s="218" t="s">
        <v>47099</v>
      </c>
      <c r="C16885" s="218">
        <v>1.9444206691239601</v>
      </c>
      <c r="D16885" s="218">
        <v>1.6759659627327199</v>
      </c>
      <c r="E16885" s="218">
        <v>0</v>
      </c>
      <c r="F16885" s="218">
        <v>3.4118125921464402</v>
      </c>
      <c r="G16885" s="218">
        <v>0</v>
      </c>
      <c r="H16885" s="218">
        <v>0</v>
      </c>
      <c r="I16885" t="s">
        <v>47100</v>
      </c>
      <c r="J16885" s="218" t="s">
        <v>47100</v>
      </c>
      <c r="K16885" s="218">
        <v>2</v>
      </c>
      <c r="L16885" s="218">
        <v>-1.9444206691239601</v>
      </c>
      <c r="M16885" s="218">
        <v>1.4673919230224801</v>
      </c>
      <c r="N16885" s="218">
        <v>-1.6759659627327199</v>
      </c>
      <c r="O16885" s="218">
        <v>1.7358466294137203</v>
      </c>
      <c r="P16885" s="218">
        <v>-1.9444206691239601</v>
      </c>
      <c r="Q16885" s="218">
        <v>-1.9444206691239601</v>
      </c>
      <c r="R16885" s="507">
        <v>-0.23851437305073997</v>
      </c>
      <c r="S16885" s="507">
        <v>2.9940333340500169E-2</v>
      </c>
      <c r="T16885" s="218">
        <v>-1.9444206691239601</v>
      </c>
    </row>
    <row r="16886" spans="1:20" x14ac:dyDescent="0.6">
      <c r="A16886" s="218" t="s">
        <v>47101</v>
      </c>
      <c r="B16886" s="218" t="s">
        <v>47102</v>
      </c>
      <c r="C16886" s="218">
        <v>2.6019153560014501</v>
      </c>
      <c r="D16886" s="218">
        <v>2.6941999311176899</v>
      </c>
      <c r="E16886" s="218">
        <v>0</v>
      </c>
      <c r="F16886" s="218">
        <v>3.0617300682748998</v>
      </c>
      <c r="G16886" s="218">
        <v>0</v>
      </c>
      <c r="H16886" s="218">
        <v>0</v>
      </c>
      <c r="I16886" t="s">
        <v>47100</v>
      </c>
      <c r="J16886" s="218" t="s">
        <v>47100</v>
      </c>
      <c r="K16886" s="218">
        <v>2</v>
      </c>
      <c r="L16886" s="218">
        <v>-2.6019153560014501</v>
      </c>
      <c r="M16886" s="218">
        <v>0.45981471227344972</v>
      </c>
      <c r="N16886" s="218">
        <v>-2.6941999311176899</v>
      </c>
      <c r="O16886" s="218">
        <v>0.36753013715720995</v>
      </c>
      <c r="P16886" s="218">
        <v>-2.6019153560014501</v>
      </c>
      <c r="Q16886" s="218">
        <v>-2.6019153560014501</v>
      </c>
      <c r="R16886" s="507">
        <v>-1.0710503218640002</v>
      </c>
      <c r="S16886" s="507">
        <v>-1.16333489698024</v>
      </c>
      <c r="T16886" s="218">
        <v>-2.6019153560014501</v>
      </c>
    </row>
    <row r="16887" spans="1:20" x14ac:dyDescent="0.6">
      <c r="A16887" s="218" t="s">
        <v>47103</v>
      </c>
      <c r="B16887" s="218" t="s">
        <v>47104</v>
      </c>
      <c r="C16887" s="218">
        <v>1.09729577447092</v>
      </c>
      <c r="D16887" s="218">
        <v>0.98767347504390401</v>
      </c>
      <c r="E16887" s="218">
        <v>0</v>
      </c>
      <c r="F16887" s="218">
        <v>0</v>
      </c>
      <c r="G16887" s="218">
        <v>0</v>
      </c>
      <c r="H16887" s="218">
        <v>0</v>
      </c>
      <c r="I16887" t="s">
        <v>47105</v>
      </c>
      <c r="J16887" s="218" t="s">
        <v>47105</v>
      </c>
      <c r="K16887" s="218">
        <v>1</v>
      </c>
      <c r="L16887" s="218">
        <v>-1.09729577447092</v>
      </c>
      <c r="M16887" s="218">
        <v>-1.09729577447092</v>
      </c>
      <c r="N16887" s="218">
        <v>-0.98767347504390401</v>
      </c>
      <c r="O16887" s="218">
        <v>-0.98767347504390401</v>
      </c>
      <c r="P16887" s="218">
        <v>-1.09729577447092</v>
      </c>
      <c r="Q16887" s="218">
        <v>-1.09729577447092</v>
      </c>
      <c r="R16887" s="507">
        <v>-1.09729577447092</v>
      </c>
      <c r="S16887" s="507">
        <v>-0.98767347504390401</v>
      </c>
      <c r="T16887" s="218">
        <v>-1.09729577447092</v>
      </c>
    </row>
    <row r="16888" spans="1:20" x14ac:dyDescent="0.6">
      <c r="A16888" s="218" t="s">
        <v>47106</v>
      </c>
      <c r="B16888" s="218" t="s">
        <v>47107</v>
      </c>
      <c r="C16888" s="218">
        <v>2.4745998562349301</v>
      </c>
      <c r="D16888" s="218">
        <v>1.8033211427931699</v>
      </c>
      <c r="E16888" s="218">
        <v>0</v>
      </c>
      <c r="F16888" s="218">
        <v>3.6158624777080002</v>
      </c>
      <c r="G16888" s="218">
        <v>0</v>
      </c>
      <c r="H16888" s="218">
        <v>0</v>
      </c>
      <c r="I16888" t="s">
        <v>47108</v>
      </c>
      <c r="J16888" s="218" t="s">
        <v>47108</v>
      </c>
      <c r="K16888" s="218">
        <v>1</v>
      </c>
      <c r="L16888" s="218">
        <v>-2.4745998562349301</v>
      </c>
      <c r="M16888" s="218">
        <v>1.1412626214730701</v>
      </c>
      <c r="N16888" s="218">
        <v>-1.8033211427931699</v>
      </c>
      <c r="O16888" s="218">
        <v>1.8125413349148303</v>
      </c>
      <c r="P16888" s="218">
        <v>-2.4745998562349301</v>
      </c>
      <c r="Q16888" s="218">
        <v>-2.4745998562349301</v>
      </c>
      <c r="R16888" s="507">
        <v>-0.66666861738092997</v>
      </c>
      <c r="S16888" s="507">
        <v>4.6100960608301822E-3</v>
      </c>
      <c r="T16888" s="218">
        <v>-2.4745998562349301</v>
      </c>
    </row>
    <row r="16889" spans="1:20" x14ac:dyDescent="0.6">
      <c r="A16889" s="218" t="s">
        <v>47109</v>
      </c>
      <c r="B16889" s="218" t="s">
        <v>47110</v>
      </c>
      <c r="C16889" s="218">
        <v>6.5799446974719897</v>
      </c>
      <c r="D16889" s="218">
        <v>6.4811947785888604</v>
      </c>
      <c r="E16889" s="218">
        <v>4.22615883970568</v>
      </c>
      <c r="F16889" s="218">
        <v>4.88920872421608</v>
      </c>
      <c r="G16889" s="218">
        <v>0.14046909216855899</v>
      </c>
      <c r="H16889" s="218">
        <v>0.123827711997599</v>
      </c>
      <c r="I16889" t="s">
        <v>47111</v>
      </c>
      <c r="J16889" s="218" t="s">
        <v>47111</v>
      </c>
      <c r="K16889" s="218">
        <v>1</v>
      </c>
      <c r="L16889" s="218">
        <v>-2.3537858577663098</v>
      </c>
      <c r="M16889" s="218">
        <v>-1.6907359732559097</v>
      </c>
      <c r="N16889" s="218">
        <v>-2.2550359388831804</v>
      </c>
      <c r="O16889" s="218">
        <v>-1.5919860543727804</v>
      </c>
      <c r="P16889" s="218">
        <v>-6.4394756053034303</v>
      </c>
      <c r="Q16889" s="218">
        <v>-6.4561169854743907</v>
      </c>
      <c r="R16889" s="507">
        <v>-2.0222609155111098</v>
      </c>
      <c r="S16889" s="507">
        <v>-1.9235109966279804</v>
      </c>
      <c r="T16889" s="218">
        <v>-6.4477962953889101</v>
      </c>
    </row>
    <row r="16890" spans="1:20" x14ac:dyDescent="0.6">
      <c r="A16890" s="218" t="s">
        <v>47112</v>
      </c>
      <c r="B16890" s="218" t="s">
        <v>47113</v>
      </c>
      <c r="C16890" s="218">
        <v>5.64303132941121</v>
      </c>
      <c r="D16890" s="218">
        <v>5.4644403460106599</v>
      </c>
      <c r="E16890" s="218">
        <v>3.6158285363797602</v>
      </c>
      <c r="F16890" s="218">
        <v>5.3010170480510403</v>
      </c>
      <c r="G16890" s="218">
        <v>0.14046909216855899</v>
      </c>
      <c r="H16890" s="218">
        <v>0.123827711997599</v>
      </c>
      <c r="I16890" t="s">
        <v>47114</v>
      </c>
      <c r="J16890" s="218" t="s">
        <v>47114</v>
      </c>
      <c r="K16890" s="218">
        <v>1</v>
      </c>
      <c r="L16890" s="218">
        <v>-2.0272027930314498</v>
      </c>
      <c r="M16890" s="218">
        <v>-0.34201428136016965</v>
      </c>
      <c r="N16890" s="218">
        <v>-1.8486118096308997</v>
      </c>
      <c r="O16890" s="218">
        <v>-0.16342329795961952</v>
      </c>
      <c r="P16890" s="218">
        <v>-5.5025622372426506</v>
      </c>
      <c r="Q16890" s="218">
        <v>-5.519203617413611</v>
      </c>
      <c r="R16890" s="507">
        <v>-1.1846085371958097</v>
      </c>
      <c r="S16890" s="507">
        <v>-1.0060175537952596</v>
      </c>
      <c r="T16890" s="218">
        <v>-5.5108829273281312</v>
      </c>
    </row>
    <row r="16891" spans="1:20" x14ac:dyDescent="0.6">
      <c r="A16891" s="218" t="s">
        <v>47115</v>
      </c>
      <c r="B16891" s="218" t="s">
        <v>47116</v>
      </c>
      <c r="C16891" s="218">
        <v>2.7679973425467601</v>
      </c>
      <c r="D16891" s="218">
        <v>2.67211960713498</v>
      </c>
      <c r="E16891" s="218">
        <v>3.72886081838893</v>
      </c>
      <c r="F16891" s="218">
        <v>4.4433179538243897</v>
      </c>
      <c r="G16891" s="218">
        <v>0.494726731926454</v>
      </c>
      <c r="H16891" s="218">
        <v>0</v>
      </c>
      <c r="I16891" t="s">
        <v>47117</v>
      </c>
      <c r="J16891" s="218" t="s">
        <v>47117</v>
      </c>
      <c r="K16891" s="218">
        <v>1</v>
      </c>
      <c r="L16891" s="218">
        <v>0.96086347584216991</v>
      </c>
      <c r="M16891" s="218">
        <v>1.6753206112776295</v>
      </c>
      <c r="N16891" s="218">
        <v>1.05674121125395</v>
      </c>
      <c r="O16891" s="218">
        <v>1.7711983466894097</v>
      </c>
      <c r="P16891" s="218">
        <v>-2.273270610620306</v>
      </c>
      <c r="Q16891" s="218">
        <v>-2.7679973425467601</v>
      </c>
      <c r="R16891" s="507">
        <v>1.3180920435598997</v>
      </c>
      <c r="S16891" s="507">
        <v>1.4139697789716799</v>
      </c>
      <c r="T16891" s="218">
        <v>-2.5206339765835333</v>
      </c>
    </row>
    <row r="16892" spans="1:20" x14ac:dyDescent="0.6">
      <c r="A16892" s="218" t="s">
        <v>47118</v>
      </c>
      <c r="B16892" s="218" t="s">
        <v>47119</v>
      </c>
      <c r="C16892" s="218">
        <v>6.06992478861401</v>
      </c>
      <c r="D16892" s="218">
        <v>6.1007535884979802</v>
      </c>
      <c r="E16892" s="218">
        <v>4.3040019312809896</v>
      </c>
      <c r="F16892" s="218">
        <v>5.4047770383199198</v>
      </c>
      <c r="G16892" s="218">
        <v>0.77891856884019794</v>
      </c>
      <c r="H16892" s="218">
        <v>0</v>
      </c>
      <c r="I16892" t="s">
        <v>47120</v>
      </c>
      <c r="J16892" s="218" t="s">
        <v>47120</v>
      </c>
      <c r="K16892" s="218">
        <v>1</v>
      </c>
      <c r="L16892" s="218">
        <v>-1.7659228573330203</v>
      </c>
      <c r="M16892" s="218">
        <v>-0.66514775029409012</v>
      </c>
      <c r="N16892" s="218">
        <v>-1.7967516572169906</v>
      </c>
      <c r="O16892" s="218">
        <v>-0.69597655017806037</v>
      </c>
      <c r="P16892" s="218">
        <v>-5.2910062197738119</v>
      </c>
      <c r="Q16892" s="218">
        <v>-6.06992478861401</v>
      </c>
      <c r="R16892" s="507">
        <v>-1.2155353038135552</v>
      </c>
      <c r="S16892" s="507">
        <v>-1.2463641036975255</v>
      </c>
      <c r="T16892" s="218">
        <v>-5.6804655041939114</v>
      </c>
    </row>
    <row r="16893" spans="1:20" x14ac:dyDescent="0.6">
      <c r="A16893" s="218" t="s">
        <v>47121</v>
      </c>
      <c r="B16893" s="218" t="s">
        <v>47122</v>
      </c>
      <c r="C16893" s="218">
        <v>6.88300997585206</v>
      </c>
      <c r="D16893" s="218">
        <v>6.9773128443941896</v>
      </c>
      <c r="E16893" s="218">
        <v>7.3804708471826599</v>
      </c>
      <c r="F16893" s="218">
        <v>7.0683113948883003</v>
      </c>
      <c r="G16893" s="218">
        <v>8.4193510610471893</v>
      </c>
      <c r="H16893" s="218">
        <v>7.8577063869111798</v>
      </c>
      <c r="I16893" t="s">
        <v>47123</v>
      </c>
      <c r="J16893" s="218" t="s">
        <v>47123</v>
      </c>
      <c r="K16893" s="218">
        <v>1</v>
      </c>
      <c r="L16893" s="218">
        <v>0.49746087133059991</v>
      </c>
      <c r="M16893" s="218">
        <v>0.18530141903624031</v>
      </c>
      <c r="N16893" s="218">
        <v>0.40315800278847025</v>
      </c>
      <c r="O16893" s="218">
        <v>9.0998550494110653E-2</v>
      </c>
      <c r="P16893" s="218">
        <v>1.5363410851951294</v>
      </c>
      <c r="Q16893" s="218">
        <v>0.97469641105911986</v>
      </c>
      <c r="R16893" s="507">
        <v>0.34138114518342011</v>
      </c>
      <c r="S16893" s="507">
        <v>0.24707827664129045</v>
      </c>
      <c r="T16893" s="218">
        <v>1.2555187481271246</v>
      </c>
    </row>
    <row r="16894" spans="1:20" x14ac:dyDescent="0.6">
      <c r="A16894" s="218" t="s">
        <v>47124</v>
      </c>
      <c r="B16894" s="218" t="s">
        <v>47125</v>
      </c>
      <c r="C16894" s="218">
        <v>4.18415780076778</v>
      </c>
      <c r="D16894" s="218">
        <v>4.2194156382216601</v>
      </c>
      <c r="E16894" s="218">
        <v>5.5415150545944396</v>
      </c>
      <c r="F16894" s="218">
        <v>0</v>
      </c>
      <c r="G16894" s="218">
        <v>1.45337470871665</v>
      </c>
      <c r="H16894" s="218">
        <v>0</v>
      </c>
      <c r="I16894" t="s">
        <v>47126</v>
      </c>
      <c r="J16894" s="218" t="s">
        <v>47126</v>
      </c>
      <c r="K16894" s="218">
        <v>1</v>
      </c>
      <c r="L16894" s="218">
        <v>1.3573572538266596</v>
      </c>
      <c r="M16894" s="218">
        <v>-4.18415780076778</v>
      </c>
      <c r="N16894" s="218">
        <v>1.3220994163727795</v>
      </c>
      <c r="O16894" s="218">
        <v>-4.2194156382216601</v>
      </c>
      <c r="P16894" s="218">
        <v>-2.73078309205113</v>
      </c>
      <c r="Q16894" s="218">
        <v>-4.18415780076778</v>
      </c>
      <c r="R16894" s="507">
        <v>-1.4134002734705602</v>
      </c>
      <c r="S16894" s="507">
        <v>-1.4486581109244403</v>
      </c>
      <c r="T16894" s="218">
        <v>-3.457470446409455</v>
      </c>
    </row>
    <row r="16895" spans="1:20" x14ac:dyDescent="0.6">
      <c r="A16895" s="218" t="s">
        <v>47127</v>
      </c>
      <c r="B16895" s="218" t="s">
        <v>47128</v>
      </c>
      <c r="C16895" s="218">
        <v>5.99199372349557</v>
      </c>
      <c r="D16895" s="218">
        <v>5.9536799072471096</v>
      </c>
      <c r="E16895" s="218">
        <v>5.2568996181391796</v>
      </c>
      <c r="F16895" s="218">
        <v>6.2650625698863696</v>
      </c>
      <c r="G16895" s="218">
        <v>0.69026577864285299</v>
      </c>
      <c r="H16895" s="218">
        <v>0</v>
      </c>
      <c r="I16895" t="s">
        <v>47129</v>
      </c>
      <c r="J16895" s="218" t="s">
        <v>47129</v>
      </c>
      <c r="K16895" s="218">
        <v>1</v>
      </c>
      <c r="L16895" s="218">
        <v>-0.73509410535639041</v>
      </c>
      <c r="M16895" s="218">
        <v>0.27306884639079954</v>
      </c>
      <c r="N16895" s="218">
        <v>-0.69678028910793</v>
      </c>
      <c r="O16895" s="218">
        <v>0.31138266263925996</v>
      </c>
      <c r="P16895" s="218">
        <v>-5.3017279448527166</v>
      </c>
      <c r="Q16895" s="218">
        <v>-5.99199372349557</v>
      </c>
      <c r="R16895" s="507">
        <v>-0.23101262948279544</v>
      </c>
      <c r="S16895" s="507">
        <v>-0.19269881323433502</v>
      </c>
      <c r="T16895" s="218">
        <v>-5.6468608341741433</v>
      </c>
    </row>
    <row r="16896" spans="1:20" x14ac:dyDescent="0.6">
      <c r="A16896" s="218" t="s">
        <v>47130</v>
      </c>
      <c r="B16896" s="218" t="s">
        <v>47131</v>
      </c>
      <c r="C16896" s="218">
        <v>5.5095606609816796</v>
      </c>
      <c r="D16896" s="218">
        <v>5.7072559700719996</v>
      </c>
      <c r="E16896" s="218">
        <v>6.1500809100021998</v>
      </c>
      <c r="F16896" s="218">
        <v>5.5503569059614302</v>
      </c>
      <c r="G16896" s="218">
        <v>6.8610982950166699</v>
      </c>
      <c r="H16896" s="218">
        <v>0</v>
      </c>
      <c r="I16896" t="s">
        <v>47132</v>
      </c>
      <c r="J16896" s="218" t="s">
        <v>47132</v>
      </c>
      <c r="K16896" s="218">
        <v>1</v>
      </c>
      <c r="L16896" s="218">
        <v>0.64052024902052018</v>
      </c>
      <c r="M16896" s="218">
        <v>4.079624497975054E-2</v>
      </c>
      <c r="N16896" s="218">
        <v>0.44282493993020022</v>
      </c>
      <c r="O16896" s="218">
        <v>-0.15689906411056942</v>
      </c>
      <c r="P16896" s="218">
        <v>1.3515376340349903</v>
      </c>
      <c r="Q16896" s="218">
        <v>-5.5095606609816796</v>
      </c>
      <c r="R16896" s="507">
        <v>0.34065824700013536</v>
      </c>
      <c r="S16896" s="507">
        <v>0.1429629379098154</v>
      </c>
      <c r="T16896" s="218">
        <v>-2.0790115134733447</v>
      </c>
    </row>
    <row r="16897" spans="1:20" x14ac:dyDescent="0.6">
      <c r="A16897" s="218" t="s">
        <v>47133</v>
      </c>
      <c r="B16897" s="218" t="s">
        <v>47134</v>
      </c>
      <c r="C16897" s="218">
        <v>2.63537420600117</v>
      </c>
      <c r="D16897" s="218">
        <v>2.3492999288498302</v>
      </c>
      <c r="E16897" s="218">
        <v>5.44016568968664E-2</v>
      </c>
      <c r="F16897" s="218">
        <v>0</v>
      </c>
      <c r="G16897" s="218">
        <v>0</v>
      </c>
      <c r="H16897" s="218">
        <v>0</v>
      </c>
      <c r="I16897" t="s">
        <v>47135</v>
      </c>
      <c r="J16897" s="218" t="s">
        <v>47135</v>
      </c>
      <c r="K16897" s="218">
        <v>1</v>
      </c>
      <c r="L16897" s="218">
        <v>-2.5809725491043034</v>
      </c>
      <c r="M16897" s="218">
        <v>-2.63537420600117</v>
      </c>
      <c r="N16897" s="218">
        <v>-2.2948982719529636</v>
      </c>
      <c r="O16897" s="218">
        <v>-2.3492999288498302</v>
      </c>
      <c r="P16897" s="218">
        <v>-2.63537420600117</v>
      </c>
      <c r="Q16897" s="218">
        <v>-2.63537420600117</v>
      </c>
      <c r="R16897" s="507">
        <v>-2.6081733775527365</v>
      </c>
      <c r="S16897" s="507">
        <v>-2.3220991004013971</v>
      </c>
      <c r="T16897" s="218">
        <v>-2.63537420600117</v>
      </c>
    </row>
    <row r="16898" spans="1:20" x14ac:dyDescent="0.6">
      <c r="A16898" s="218" t="s">
        <v>47136</v>
      </c>
      <c r="B16898" s="218" t="s">
        <v>47137</v>
      </c>
      <c r="C16898" s="218">
        <v>4.9712468574062703</v>
      </c>
      <c r="D16898" s="218">
        <v>4.8619848064230302</v>
      </c>
      <c r="E16898" s="218">
        <v>5.3576891656871304</v>
      </c>
      <c r="F16898" s="218">
        <v>5.7400558211584602</v>
      </c>
      <c r="G16898" s="218">
        <v>0</v>
      </c>
      <c r="H16898" s="218">
        <v>0</v>
      </c>
      <c r="I16898" t="s">
        <v>47138</v>
      </c>
      <c r="J16898" s="218" t="s">
        <v>47138</v>
      </c>
      <c r="K16898" s="218">
        <v>2</v>
      </c>
      <c r="L16898" s="218">
        <v>0.38644230828086013</v>
      </c>
      <c r="M16898" s="218">
        <v>0.76880896375218999</v>
      </c>
      <c r="N16898" s="218">
        <v>0.49570435926410017</v>
      </c>
      <c r="O16898" s="218">
        <v>0.87807101473543003</v>
      </c>
      <c r="P16898" s="218">
        <v>-4.9712468574062703</v>
      </c>
      <c r="Q16898" s="218">
        <v>-4.9712468574062703</v>
      </c>
      <c r="R16898" s="507">
        <v>0.57762563601652506</v>
      </c>
      <c r="S16898" s="507">
        <v>0.6868876869997651</v>
      </c>
      <c r="T16898" s="218">
        <v>-4.9712468574062703</v>
      </c>
    </row>
    <row r="16899" spans="1:20" x14ac:dyDescent="0.6">
      <c r="A16899" s="218" t="s">
        <v>47139</v>
      </c>
      <c r="B16899" s="218" t="s">
        <v>47140</v>
      </c>
      <c r="C16899" s="218">
        <v>6.0533107983398198</v>
      </c>
      <c r="D16899" s="218">
        <v>6.0460016241979098</v>
      </c>
      <c r="E16899" s="218">
        <v>6.24669796417278</v>
      </c>
      <c r="F16899" s="218">
        <v>5.7892030760374302</v>
      </c>
      <c r="G16899" s="218">
        <v>0.59580657787600999</v>
      </c>
      <c r="H16899" s="218">
        <v>0.123827711997599</v>
      </c>
      <c r="I16899" t="s">
        <v>47138</v>
      </c>
      <c r="J16899" s="218" t="s">
        <v>47138</v>
      </c>
      <c r="K16899" s="218">
        <v>2</v>
      </c>
      <c r="L16899" s="218">
        <v>0.19338716583296023</v>
      </c>
      <c r="M16899" s="218">
        <v>-0.26410772230238955</v>
      </c>
      <c r="N16899" s="218">
        <v>0.20069633997487024</v>
      </c>
      <c r="O16899" s="218">
        <v>-0.25679854816047953</v>
      </c>
      <c r="P16899" s="218">
        <v>-5.45750422046381</v>
      </c>
      <c r="Q16899" s="218">
        <v>-5.9294830863422208</v>
      </c>
      <c r="R16899" s="507">
        <v>-3.5360278234714659E-2</v>
      </c>
      <c r="S16899" s="507">
        <v>-2.8051104092804646E-2</v>
      </c>
      <c r="T16899" s="218">
        <v>-5.6934936534030154</v>
      </c>
    </row>
    <row r="16900" spans="1:20" x14ac:dyDescent="0.6">
      <c r="A16900" s="218" t="s">
        <v>47141</v>
      </c>
      <c r="B16900" s="218" t="s">
        <v>47142</v>
      </c>
      <c r="C16900" s="218">
        <v>3.48159989591427</v>
      </c>
      <c r="D16900" s="218">
        <v>2.9295567750156</v>
      </c>
      <c r="E16900" s="218">
        <v>3.9743506011611398</v>
      </c>
      <c r="F16900" s="218">
        <v>3.1927471740307398</v>
      </c>
      <c r="G16900" s="218">
        <v>0.494726731926454</v>
      </c>
      <c r="H16900" s="218">
        <v>0</v>
      </c>
      <c r="I16900" t="s">
        <v>47143</v>
      </c>
      <c r="J16900" s="218" t="s">
        <v>47143</v>
      </c>
      <c r="K16900" s="218">
        <v>1</v>
      </c>
      <c r="L16900" s="218">
        <v>0.49275070524686981</v>
      </c>
      <c r="M16900" s="218">
        <v>-0.28885272188353017</v>
      </c>
      <c r="N16900" s="218">
        <v>1.0447938261455398</v>
      </c>
      <c r="O16900" s="218">
        <v>0.26319039901513985</v>
      </c>
      <c r="P16900" s="218">
        <v>-2.9868731639878159</v>
      </c>
      <c r="Q16900" s="218">
        <v>-3.48159989591427</v>
      </c>
      <c r="R16900" s="507">
        <v>0.10194899168166982</v>
      </c>
      <c r="S16900" s="507">
        <v>0.65399211258033985</v>
      </c>
      <c r="T16900" s="218">
        <v>-3.2342365299510432</v>
      </c>
    </row>
    <row r="16901" spans="1:20" x14ac:dyDescent="0.6">
      <c r="A16901" s="218" t="s">
        <v>47144</v>
      </c>
      <c r="B16901" s="218" t="s">
        <v>47145</v>
      </c>
      <c r="C16901" s="218">
        <v>5.0906391514913798</v>
      </c>
      <c r="D16901" s="218">
        <v>4.8554679637194704</v>
      </c>
      <c r="E16901" s="218">
        <v>5.8861129059766801</v>
      </c>
      <c r="F16901" s="218">
        <v>4.4817913402374101</v>
      </c>
      <c r="G16901" s="218">
        <v>1.9111597972002401</v>
      </c>
      <c r="H16901" s="218">
        <v>0</v>
      </c>
      <c r="I16901" t="s">
        <v>47146</v>
      </c>
      <c r="J16901" s="218" t="s">
        <v>47146</v>
      </c>
      <c r="K16901" s="218">
        <v>1</v>
      </c>
      <c r="L16901" s="218">
        <v>0.79547375448530033</v>
      </c>
      <c r="M16901" s="218">
        <v>-0.6088478112539697</v>
      </c>
      <c r="N16901" s="218">
        <v>1.0306449422572097</v>
      </c>
      <c r="O16901" s="218">
        <v>-0.37367662348206032</v>
      </c>
      <c r="P16901" s="218">
        <v>-3.1794793542911397</v>
      </c>
      <c r="Q16901" s="218">
        <v>-5.0906391514913798</v>
      </c>
      <c r="R16901" s="507">
        <v>9.3312971615665319E-2</v>
      </c>
      <c r="S16901" s="507">
        <v>0.32848415938757469</v>
      </c>
      <c r="T16901" s="218">
        <v>-4.13505925289126</v>
      </c>
    </row>
    <row r="16902" spans="1:20" x14ac:dyDescent="0.6">
      <c r="A16902" s="218" t="s">
        <v>47147</v>
      </c>
      <c r="B16902" s="218" t="s">
        <v>47148</v>
      </c>
      <c r="C16902" s="218">
        <v>0.22765472733506001</v>
      </c>
      <c r="D16902" s="218">
        <v>0.54470906589108703</v>
      </c>
      <c r="E16902" s="218">
        <v>0</v>
      </c>
      <c r="F16902" s="218">
        <v>0</v>
      </c>
      <c r="G16902" s="218">
        <v>0</v>
      </c>
      <c r="H16902" s="218">
        <v>0</v>
      </c>
      <c r="I16902" t="s">
        <v>47149</v>
      </c>
      <c r="J16902" s="218" t="s">
        <v>47149</v>
      </c>
      <c r="K16902" s="218">
        <v>1</v>
      </c>
      <c r="L16902" s="218">
        <v>-0.22765472733506001</v>
      </c>
      <c r="M16902" s="218">
        <v>-0.22765472733506001</v>
      </c>
      <c r="N16902" s="218">
        <v>-0.54470906589108703</v>
      </c>
      <c r="O16902" s="218">
        <v>-0.54470906589108703</v>
      </c>
      <c r="P16902" s="218">
        <v>-0.22765472733506001</v>
      </c>
      <c r="Q16902" s="218">
        <v>-0.22765472733506001</v>
      </c>
      <c r="R16902" s="507">
        <v>-0.22765472733506001</v>
      </c>
      <c r="S16902" s="507">
        <v>-0.54470906589108703</v>
      </c>
      <c r="T16902" s="218">
        <v>-0.22765472733506001</v>
      </c>
    </row>
    <row r="16903" spans="1:20" x14ac:dyDescent="0.6">
      <c r="A16903" s="218" t="s">
        <v>47150</v>
      </c>
      <c r="B16903" s="218" t="s">
        <v>47151</v>
      </c>
      <c r="C16903" s="218">
        <v>5.5460842340278802</v>
      </c>
      <c r="D16903" s="218">
        <v>5.68629440016531</v>
      </c>
      <c r="E16903" s="218">
        <v>5.4918673678424099</v>
      </c>
      <c r="F16903" s="218">
        <v>4.9203569690997799</v>
      </c>
      <c r="G16903" s="218">
        <v>7.8252623033801196</v>
      </c>
      <c r="H16903" s="218">
        <v>8.0737015336100608</v>
      </c>
      <c r="I16903" t="s">
        <v>47152</v>
      </c>
      <c r="J16903" s="218" t="s">
        <v>47152</v>
      </c>
      <c r="K16903" s="218">
        <v>1</v>
      </c>
      <c r="L16903" s="218">
        <v>-5.421686618547028E-2</v>
      </c>
      <c r="M16903" s="218">
        <v>-0.62572726492810027</v>
      </c>
      <c r="N16903" s="218">
        <v>-0.19442703232290004</v>
      </c>
      <c r="O16903" s="218">
        <v>-0.76593743106553003</v>
      </c>
      <c r="P16903" s="218">
        <v>2.2791780693522394</v>
      </c>
      <c r="Q16903" s="218">
        <v>2.5276172995821806</v>
      </c>
      <c r="R16903" s="507">
        <v>-0.33997206555678527</v>
      </c>
      <c r="S16903" s="507">
        <v>-0.48018223169421503</v>
      </c>
      <c r="T16903" s="218">
        <v>2.40339768446721</v>
      </c>
    </row>
    <row r="16904" spans="1:20" x14ac:dyDescent="0.6">
      <c r="A16904" s="218" t="s">
        <v>47153</v>
      </c>
      <c r="B16904" s="218" t="s">
        <v>47154</v>
      </c>
      <c r="C16904" s="218">
        <v>5.8338141527663696</v>
      </c>
      <c r="D16904" s="218">
        <v>5.9040210525018102</v>
      </c>
      <c r="E16904" s="218">
        <v>6.2334959329668598</v>
      </c>
      <c r="F16904" s="218">
        <v>5.7511230350612204</v>
      </c>
      <c r="G16904" s="218">
        <v>1.28195838278228</v>
      </c>
      <c r="H16904" s="218">
        <v>7.3950991242262303</v>
      </c>
      <c r="I16904" t="s">
        <v>47155</v>
      </c>
      <c r="J16904" s="218" t="s">
        <v>47155</v>
      </c>
      <c r="K16904" s="218">
        <v>3</v>
      </c>
      <c r="L16904" s="218">
        <v>0.39968178020049017</v>
      </c>
      <c r="M16904" s="218">
        <v>-8.2691117705149253E-2</v>
      </c>
      <c r="N16904" s="218">
        <v>0.32947488046504958</v>
      </c>
      <c r="O16904" s="218">
        <v>-0.15289801744058984</v>
      </c>
      <c r="P16904" s="218">
        <v>-4.5518557699840896</v>
      </c>
      <c r="Q16904" s="218">
        <v>1.5612849714598607</v>
      </c>
      <c r="R16904" s="507">
        <v>0.15849533124767046</v>
      </c>
      <c r="S16904" s="507">
        <v>8.828843151222987E-2</v>
      </c>
      <c r="T16904" s="218">
        <v>-1.4952853992621145</v>
      </c>
    </row>
    <row r="16905" spans="1:20" x14ac:dyDescent="0.6">
      <c r="A16905" s="218" t="s">
        <v>47156</v>
      </c>
      <c r="B16905" s="218" t="s">
        <v>47157</v>
      </c>
      <c r="C16905" s="218">
        <v>5.9500615249998496</v>
      </c>
      <c r="D16905" s="218">
        <v>5.9352575630331801</v>
      </c>
      <c r="E16905" s="218">
        <v>5.91212447784571</v>
      </c>
      <c r="F16905" s="218">
        <v>4.5118479932302398</v>
      </c>
      <c r="G16905" s="218">
        <v>0.69026577864285299</v>
      </c>
      <c r="H16905" s="218">
        <v>0.123827711997599</v>
      </c>
      <c r="I16905" t="s">
        <v>47155</v>
      </c>
      <c r="J16905" s="218" t="s">
        <v>47155</v>
      </c>
      <c r="K16905" s="218">
        <v>3</v>
      </c>
      <c r="L16905" s="218">
        <v>-3.7937047154139591E-2</v>
      </c>
      <c r="M16905" s="218">
        <v>-1.4382135317696099</v>
      </c>
      <c r="N16905" s="218">
        <v>-2.3133085187470037E-2</v>
      </c>
      <c r="O16905" s="218">
        <v>-1.4234095698029403</v>
      </c>
      <c r="P16905" s="218">
        <v>-5.2597957463569962</v>
      </c>
      <c r="Q16905" s="218">
        <v>-5.8262338130022506</v>
      </c>
      <c r="R16905" s="507">
        <v>-0.73807528946187473</v>
      </c>
      <c r="S16905" s="507">
        <v>-0.72327132749520517</v>
      </c>
      <c r="T16905" s="218">
        <v>-5.5430147796796234</v>
      </c>
    </row>
    <row r="16906" spans="1:20" x14ac:dyDescent="0.6">
      <c r="A16906" s="218" t="s">
        <v>47158</v>
      </c>
      <c r="B16906" s="218" t="s">
        <v>47159</v>
      </c>
      <c r="C16906" s="218">
        <v>5.0390694682329098</v>
      </c>
      <c r="D16906" s="218">
        <v>5.1337922449625797</v>
      </c>
      <c r="E16906" s="218">
        <v>4.1344356010274401</v>
      </c>
      <c r="F16906" s="218">
        <v>2.95090795754715</v>
      </c>
      <c r="G16906" s="218">
        <v>7.9366415424647903</v>
      </c>
      <c r="H16906" s="218">
        <v>0</v>
      </c>
      <c r="I16906" t="s">
        <v>47155</v>
      </c>
      <c r="J16906" s="218" t="s">
        <v>47155</v>
      </c>
      <c r="K16906" s="218">
        <v>3</v>
      </c>
      <c r="L16906" s="218">
        <v>-0.90463386720546968</v>
      </c>
      <c r="M16906" s="218">
        <v>-2.0881615106857598</v>
      </c>
      <c r="N16906" s="218">
        <v>-0.99935664393513957</v>
      </c>
      <c r="O16906" s="218">
        <v>-2.1828842874154297</v>
      </c>
      <c r="P16906" s="218">
        <v>2.8975720742318805</v>
      </c>
      <c r="Q16906" s="218">
        <v>-5.0390694682329098</v>
      </c>
      <c r="R16906" s="507">
        <v>-1.4963976889456148</v>
      </c>
      <c r="S16906" s="507">
        <v>-1.5911204656752846</v>
      </c>
      <c r="T16906" s="218">
        <v>-1.0707486970005147</v>
      </c>
    </row>
    <row r="16907" spans="1:20" x14ac:dyDescent="0.6">
      <c r="A16907" s="218" t="s">
        <v>47160</v>
      </c>
      <c r="B16907" s="218" t="s">
        <v>47161</v>
      </c>
      <c r="C16907" s="218">
        <v>7.0289377790898602</v>
      </c>
      <c r="D16907" s="218">
        <v>7.1101869691852304</v>
      </c>
      <c r="E16907" s="218">
        <v>6.8495527343752203</v>
      </c>
      <c r="F16907" s="218">
        <v>6.8474464388872498</v>
      </c>
      <c r="G16907" s="218">
        <v>8.9747403243547392</v>
      </c>
      <c r="H16907" s="218">
        <v>0.23786221336595301</v>
      </c>
      <c r="I16907" t="s">
        <v>47162</v>
      </c>
      <c r="J16907" s="218" t="s">
        <v>47162</v>
      </c>
      <c r="K16907" s="218">
        <v>1</v>
      </c>
      <c r="L16907" s="218">
        <v>-0.1793850447146399</v>
      </c>
      <c r="M16907" s="218">
        <v>-0.18149134020261037</v>
      </c>
      <c r="N16907" s="218">
        <v>-0.26063423481001013</v>
      </c>
      <c r="O16907" s="218">
        <v>-0.26274053029798061</v>
      </c>
      <c r="P16907" s="218">
        <v>1.9458025452648791</v>
      </c>
      <c r="Q16907" s="218">
        <v>-6.791075565723907</v>
      </c>
      <c r="R16907" s="507">
        <v>-0.18043819245862514</v>
      </c>
      <c r="S16907" s="507">
        <v>-0.26168738255399537</v>
      </c>
      <c r="T16907" s="218">
        <v>-2.422636510229514</v>
      </c>
    </row>
    <row r="16908" spans="1:20" x14ac:dyDescent="0.6">
      <c r="A16908" s="218" t="s">
        <v>47163</v>
      </c>
      <c r="B16908" s="218" t="s">
        <v>47164</v>
      </c>
      <c r="C16908" s="218">
        <v>4.7011467012590398</v>
      </c>
      <c r="D16908" s="218">
        <v>4.7239153708698103</v>
      </c>
      <c r="E16908" s="218">
        <v>5.5004656667158596</v>
      </c>
      <c r="F16908" s="218">
        <v>4.9993900801424598</v>
      </c>
      <c r="G16908" s="218">
        <v>1.0162357018798001</v>
      </c>
      <c r="H16908" s="218">
        <v>0</v>
      </c>
      <c r="I16908" t="s">
        <v>47165</v>
      </c>
      <c r="J16908" s="218" t="s">
        <v>47165</v>
      </c>
      <c r="K16908" s="218">
        <v>1</v>
      </c>
      <c r="L16908" s="218">
        <v>0.7993189654568198</v>
      </c>
      <c r="M16908" s="218">
        <v>0.29824337888342001</v>
      </c>
      <c r="N16908" s="218">
        <v>0.77655029584604929</v>
      </c>
      <c r="O16908" s="218">
        <v>0.2754747092726495</v>
      </c>
      <c r="P16908" s="218">
        <v>-3.6849109993792397</v>
      </c>
      <c r="Q16908" s="218">
        <v>-4.7011467012590398</v>
      </c>
      <c r="R16908" s="507">
        <v>0.5487811721701199</v>
      </c>
      <c r="S16908" s="507">
        <v>0.52601250255934939</v>
      </c>
      <c r="T16908" s="218">
        <v>-4.1930288503191395</v>
      </c>
    </row>
    <row r="16909" spans="1:20" x14ac:dyDescent="0.6">
      <c r="A16909" s="218" t="s">
        <v>47166</v>
      </c>
      <c r="B16909" s="218" t="s">
        <v>47167</v>
      </c>
      <c r="C16909" s="218">
        <v>4.5373512990654703</v>
      </c>
      <c r="D16909" s="218">
        <v>4.4809608261457203</v>
      </c>
      <c r="E16909" s="218">
        <v>4.2231935181521001</v>
      </c>
      <c r="F16909" s="218">
        <v>3.7945959707797301</v>
      </c>
      <c r="G16909" s="218">
        <v>0.494726731926454</v>
      </c>
      <c r="H16909" s="218">
        <v>0</v>
      </c>
      <c r="I16909" t="s">
        <v>47168</v>
      </c>
      <c r="J16909" s="218" t="s">
        <v>47168</v>
      </c>
      <c r="K16909" s="218">
        <v>3</v>
      </c>
      <c r="L16909" s="218">
        <v>-0.31415778091337021</v>
      </c>
      <c r="M16909" s="218">
        <v>-0.7427553282857402</v>
      </c>
      <c r="N16909" s="218">
        <v>-0.25776730799362024</v>
      </c>
      <c r="O16909" s="218">
        <v>-0.68636485536599023</v>
      </c>
      <c r="P16909" s="218">
        <v>-4.0426245671390166</v>
      </c>
      <c r="Q16909" s="218">
        <v>-4.5373512990654703</v>
      </c>
      <c r="R16909" s="507">
        <v>-0.52845655459955521</v>
      </c>
      <c r="S16909" s="507">
        <v>-0.47206608167980524</v>
      </c>
      <c r="T16909" s="218">
        <v>-4.2899879331022435</v>
      </c>
    </row>
    <row r="16910" spans="1:20" x14ac:dyDescent="0.6">
      <c r="A16910" s="218" t="s">
        <v>47169</v>
      </c>
      <c r="B16910" s="218" t="s">
        <v>47170</v>
      </c>
      <c r="C16910" s="218">
        <v>4.5461740474816299</v>
      </c>
      <c r="D16910" s="218">
        <v>4.5431092033826097</v>
      </c>
      <c r="E16910" s="218">
        <v>2.69082465033611</v>
      </c>
      <c r="F16910" s="218">
        <v>4.7991507843871997</v>
      </c>
      <c r="G16910" s="218">
        <v>0</v>
      </c>
      <c r="H16910" s="218">
        <v>0.123827711997599</v>
      </c>
      <c r="I16910" t="s">
        <v>47168</v>
      </c>
      <c r="J16910" s="218" t="s">
        <v>47168</v>
      </c>
      <c r="K16910" s="218">
        <v>3</v>
      </c>
      <c r="L16910" s="218">
        <v>-1.8553493971455199</v>
      </c>
      <c r="M16910" s="218">
        <v>0.25297673690556977</v>
      </c>
      <c r="N16910" s="218">
        <v>-1.8522845530464997</v>
      </c>
      <c r="O16910" s="218">
        <v>0.25604158100458996</v>
      </c>
      <c r="P16910" s="218">
        <v>-4.5461740474816299</v>
      </c>
      <c r="Q16910" s="218">
        <v>-4.4223463354840309</v>
      </c>
      <c r="R16910" s="507">
        <v>-0.80118633011997509</v>
      </c>
      <c r="S16910" s="507">
        <v>-0.7981214860209549</v>
      </c>
      <c r="T16910" s="218">
        <v>-4.4842601914828304</v>
      </c>
    </row>
    <row r="16911" spans="1:20" x14ac:dyDescent="0.6">
      <c r="A16911" s="218" t="s">
        <v>47171</v>
      </c>
      <c r="B16911" s="218" t="s">
        <v>47172</v>
      </c>
      <c r="C16911" s="218">
        <v>5.7384981570887401</v>
      </c>
      <c r="D16911" s="218">
        <v>5.6696745747597497</v>
      </c>
      <c r="E16911" s="218">
        <v>3.98839077223401</v>
      </c>
      <c r="F16911" s="218">
        <v>5.5266310588130301</v>
      </c>
      <c r="G16911" s="218">
        <v>0.26846663313173802</v>
      </c>
      <c r="H16911" s="218">
        <v>7.1567641970898501</v>
      </c>
      <c r="I16911" t="s">
        <v>47168</v>
      </c>
      <c r="J16911" s="218" t="s">
        <v>47168</v>
      </c>
      <c r="K16911" s="218">
        <v>3</v>
      </c>
      <c r="L16911" s="218">
        <v>-1.7501073848547302</v>
      </c>
      <c r="M16911" s="218">
        <v>-0.21186709827571004</v>
      </c>
      <c r="N16911" s="218">
        <v>-1.6812838025257397</v>
      </c>
      <c r="O16911" s="218">
        <v>-0.1430435159467196</v>
      </c>
      <c r="P16911" s="218">
        <v>-5.4700315239570019</v>
      </c>
      <c r="Q16911" s="218">
        <v>1.41826604000111</v>
      </c>
      <c r="R16911" s="507">
        <v>-0.9809872415652201</v>
      </c>
      <c r="S16911" s="507">
        <v>-0.91216365923622966</v>
      </c>
      <c r="T16911" s="218">
        <v>-2.0258827419779459</v>
      </c>
    </row>
    <row r="16912" spans="1:20" x14ac:dyDescent="0.6">
      <c r="A16912" s="218" t="s">
        <v>47173</v>
      </c>
      <c r="B16912" s="218" t="s">
        <v>47174</v>
      </c>
      <c r="C16912" s="218">
        <v>5.3931134208654798</v>
      </c>
      <c r="D16912" s="218">
        <v>5.2263529455412003</v>
      </c>
      <c r="E16912" s="218">
        <v>6.3488585168820801</v>
      </c>
      <c r="F16912" s="218">
        <v>5.3031670917969498</v>
      </c>
      <c r="G16912" s="218">
        <v>1.21997385646274</v>
      </c>
      <c r="H16912" s="218">
        <v>0.123827711997599</v>
      </c>
      <c r="I16912" t="s">
        <v>47175</v>
      </c>
      <c r="J16912" s="218" t="s">
        <v>47175</v>
      </c>
      <c r="K16912" s="218">
        <v>4</v>
      </c>
      <c r="L16912" s="218">
        <v>0.95574509601660029</v>
      </c>
      <c r="M16912" s="218">
        <v>-8.9946329068530062E-2</v>
      </c>
      <c r="N16912" s="218">
        <v>1.1225055713408798</v>
      </c>
      <c r="O16912" s="218">
        <v>7.6814146255749449E-2</v>
      </c>
      <c r="P16912" s="218">
        <v>-4.1731395644027396</v>
      </c>
      <c r="Q16912" s="218">
        <v>-5.2692857088678808</v>
      </c>
      <c r="R16912" s="507">
        <v>0.43289938347403512</v>
      </c>
      <c r="S16912" s="507">
        <v>0.59965985879831463</v>
      </c>
      <c r="T16912" s="218">
        <v>-4.7212126366353102</v>
      </c>
    </row>
    <row r="16913" spans="1:20" x14ac:dyDescent="0.6">
      <c r="A16913" s="218" t="s">
        <v>47176</v>
      </c>
      <c r="B16913" s="218" t="s">
        <v>47177</v>
      </c>
      <c r="C16913" s="218">
        <v>6.9629336891401703</v>
      </c>
      <c r="D16913" s="218">
        <v>6.9308012465309998</v>
      </c>
      <c r="E16913" s="218">
        <v>6.06734422481584</v>
      </c>
      <c r="F16913" s="218">
        <v>7.5157691211270299</v>
      </c>
      <c r="G16913" s="218">
        <v>8.0389133975372609</v>
      </c>
      <c r="H16913" s="218">
        <v>0.23786221336595301</v>
      </c>
      <c r="I16913" t="s">
        <v>47175</v>
      </c>
      <c r="J16913" s="218" t="s">
        <v>47175</v>
      </c>
      <c r="K16913" s="218">
        <v>4</v>
      </c>
      <c r="L16913" s="218">
        <v>-0.89558946432433029</v>
      </c>
      <c r="M16913" s="218">
        <v>0.55283543198685958</v>
      </c>
      <c r="N16913" s="218">
        <v>-0.86345702171515981</v>
      </c>
      <c r="O16913" s="218">
        <v>0.58496787459603006</v>
      </c>
      <c r="P16913" s="218">
        <v>1.0759797083970906</v>
      </c>
      <c r="Q16913" s="218">
        <v>-6.7250714757742172</v>
      </c>
      <c r="R16913" s="507">
        <v>-0.17137701616873535</v>
      </c>
      <c r="S16913" s="507">
        <v>-0.13924457355956488</v>
      </c>
      <c r="T16913" s="218">
        <v>-2.8245458836885633</v>
      </c>
    </row>
    <row r="16914" spans="1:20" x14ac:dyDescent="0.6">
      <c r="A16914" s="218" t="s">
        <v>47178</v>
      </c>
      <c r="B16914" s="218" t="s">
        <v>47179</v>
      </c>
      <c r="C16914" s="218">
        <v>5.3064512487066997</v>
      </c>
      <c r="D16914" s="218">
        <v>5.37272346619394</v>
      </c>
      <c r="E16914" s="218">
        <v>4.8277887398019503</v>
      </c>
      <c r="F16914" s="218">
        <v>4.3672652797993097</v>
      </c>
      <c r="G16914" s="218">
        <v>0.38602773444041999</v>
      </c>
      <c r="H16914" s="218">
        <v>0</v>
      </c>
      <c r="I16914" t="s">
        <v>47175</v>
      </c>
      <c r="J16914" s="218" t="s">
        <v>47175</v>
      </c>
      <c r="K16914" s="218">
        <v>4</v>
      </c>
      <c r="L16914" s="218">
        <v>-0.47866250890474937</v>
      </c>
      <c r="M16914" s="218">
        <v>-0.93918596890739003</v>
      </c>
      <c r="N16914" s="218">
        <v>-0.5449347263919897</v>
      </c>
      <c r="O16914" s="218">
        <v>-1.0054581863946304</v>
      </c>
      <c r="P16914" s="218">
        <v>-4.9204235142662798</v>
      </c>
      <c r="Q16914" s="218">
        <v>-5.3064512487066997</v>
      </c>
      <c r="R16914" s="507">
        <v>-0.7089242389060697</v>
      </c>
      <c r="S16914" s="507">
        <v>-0.77519645639331003</v>
      </c>
      <c r="T16914" s="218">
        <v>-5.1134373814864897</v>
      </c>
    </row>
    <row r="16915" spans="1:20" x14ac:dyDescent="0.6">
      <c r="A16915" s="218" t="s">
        <v>47180</v>
      </c>
      <c r="B16915" s="218" t="s">
        <v>47181</v>
      </c>
      <c r="C16915" s="218">
        <v>6.2562005578374604</v>
      </c>
      <c r="D16915" s="218">
        <v>6.3563621510879198</v>
      </c>
      <c r="E16915" s="218">
        <v>4.2525759805477197</v>
      </c>
      <c r="F16915" s="218">
        <v>6.6201356887834004</v>
      </c>
      <c r="G16915" s="218">
        <v>5.4375297719910396</v>
      </c>
      <c r="H16915" s="218">
        <v>5.7273963300668598</v>
      </c>
      <c r="I16915" t="s">
        <v>47175</v>
      </c>
      <c r="J16915" s="218" t="s">
        <v>47175</v>
      </c>
      <c r="K16915" s="218">
        <v>4</v>
      </c>
      <c r="L16915" s="218">
        <v>-2.0036245772897407</v>
      </c>
      <c r="M16915" s="218">
        <v>0.36393513094593999</v>
      </c>
      <c r="N16915" s="218">
        <v>-2.1037861705402001</v>
      </c>
      <c r="O16915" s="218">
        <v>0.26377353769548062</v>
      </c>
      <c r="P16915" s="218">
        <v>-0.81867078584642083</v>
      </c>
      <c r="Q16915" s="218">
        <v>-0.52880422777060065</v>
      </c>
      <c r="R16915" s="507">
        <v>-0.81984472317190038</v>
      </c>
      <c r="S16915" s="507">
        <v>-0.92000631642235975</v>
      </c>
      <c r="T16915" s="218">
        <v>-0.67373750680851074</v>
      </c>
    </row>
    <row r="16916" spans="1:20" x14ac:dyDescent="0.6">
      <c r="A16916" s="218" t="s">
        <v>47182</v>
      </c>
      <c r="B16916" s="218" t="s">
        <v>47183</v>
      </c>
      <c r="C16916" s="218">
        <v>5.99263933958136</v>
      </c>
      <c r="D16916" s="218">
        <v>6.2272875072624601</v>
      </c>
      <c r="E16916" s="218">
        <v>5.6202677454797998</v>
      </c>
      <c r="F16916" s="218">
        <v>7.3165209065152803</v>
      </c>
      <c r="G16916" s="218">
        <v>1.0162357018798001</v>
      </c>
      <c r="H16916" s="218">
        <v>8.9833056978124404</v>
      </c>
      <c r="I16916" t="s">
        <v>47184</v>
      </c>
      <c r="J16916" s="218" t="s">
        <v>47184</v>
      </c>
      <c r="K16916" s="218">
        <v>1</v>
      </c>
      <c r="L16916" s="218">
        <v>-0.37237159410156018</v>
      </c>
      <c r="M16916" s="218">
        <v>1.3238815669339203</v>
      </c>
      <c r="N16916" s="218">
        <v>-0.60701976178266026</v>
      </c>
      <c r="O16916" s="218">
        <v>1.0892333992528203</v>
      </c>
      <c r="P16916" s="218">
        <v>-4.9764036377015604</v>
      </c>
      <c r="Q16916" s="218">
        <v>2.9906663582310804</v>
      </c>
      <c r="R16916" s="507">
        <v>0.47575498641618008</v>
      </c>
      <c r="S16916" s="507">
        <v>0.24110681873508</v>
      </c>
      <c r="T16916" s="218">
        <v>-0.99286863973523998</v>
      </c>
    </row>
    <row r="16917" spans="1:20" x14ac:dyDescent="0.6">
      <c r="A16917" s="218" t="s">
        <v>47185</v>
      </c>
      <c r="B16917" s="218" t="s">
        <v>47186</v>
      </c>
      <c r="C16917" s="218">
        <v>3.2506595819270299</v>
      </c>
      <c r="D16917" s="218">
        <v>2.96631231277471</v>
      </c>
      <c r="E16917" s="218">
        <v>0</v>
      </c>
      <c r="F16917" s="218">
        <v>3.7031187794219398</v>
      </c>
      <c r="G16917" s="218">
        <v>0</v>
      </c>
      <c r="H16917" s="218">
        <v>0</v>
      </c>
      <c r="I16917" t="s">
        <v>47187</v>
      </c>
      <c r="J16917" s="218" t="s">
        <v>47187</v>
      </c>
      <c r="K16917" s="218">
        <v>1</v>
      </c>
      <c r="L16917" s="218">
        <v>-3.2506595819270299</v>
      </c>
      <c r="M16917" s="218">
        <v>0.45245919749490993</v>
      </c>
      <c r="N16917" s="218">
        <v>-2.96631231277471</v>
      </c>
      <c r="O16917" s="218">
        <v>0.73680646664722982</v>
      </c>
      <c r="P16917" s="218">
        <v>-3.2506595819270299</v>
      </c>
      <c r="Q16917" s="218">
        <v>-3.2506595819270299</v>
      </c>
      <c r="R16917" s="507">
        <v>-1.39910019221606</v>
      </c>
      <c r="S16917" s="507">
        <v>-1.1147529230637401</v>
      </c>
      <c r="T16917" s="218">
        <v>-3.2506595819270299</v>
      </c>
    </row>
    <row r="16918" spans="1:20" x14ac:dyDescent="0.6">
      <c r="A16918" s="218" t="s">
        <v>47188</v>
      </c>
      <c r="B16918" s="218" t="s">
        <v>47189</v>
      </c>
      <c r="C16918" s="218">
        <v>5.1474034953944701</v>
      </c>
      <c r="D16918" s="218">
        <v>5.0348834060512599</v>
      </c>
      <c r="E16918" s="218">
        <v>6.2268493350529504</v>
      </c>
      <c r="F16918" s="218">
        <v>5.0743175716786704</v>
      </c>
      <c r="G16918" s="218">
        <v>1.83049323649272</v>
      </c>
      <c r="H16918" s="218">
        <v>0.23786221336595301</v>
      </c>
      <c r="I16918" t="s">
        <v>47190</v>
      </c>
      <c r="J16918" s="218" t="s">
        <v>47190</v>
      </c>
      <c r="K16918" s="218">
        <v>4</v>
      </c>
      <c r="L16918" s="218">
        <v>1.0794458396584803</v>
      </c>
      <c r="M16918" s="218">
        <v>-7.3085923715799694E-2</v>
      </c>
      <c r="N16918" s="218">
        <v>1.1919659290016904</v>
      </c>
      <c r="O16918" s="218">
        <v>3.9434165627410422E-2</v>
      </c>
      <c r="P16918" s="218">
        <v>-3.3169102589017498</v>
      </c>
      <c r="Q16918" s="218">
        <v>-4.9095412820285169</v>
      </c>
      <c r="R16918" s="507">
        <v>0.5031799579713403</v>
      </c>
      <c r="S16918" s="507">
        <v>0.61570004731455041</v>
      </c>
      <c r="T16918" s="218">
        <v>-4.1132257704651334</v>
      </c>
    </row>
    <row r="16919" spans="1:20" x14ac:dyDescent="0.6">
      <c r="A16919" s="218" t="s">
        <v>47191</v>
      </c>
      <c r="B16919" s="218" t="s">
        <v>47192</v>
      </c>
      <c r="C16919" s="218">
        <v>4.0114327960021399</v>
      </c>
      <c r="D16919" s="218">
        <v>4.0356320115933704</v>
      </c>
      <c r="E16919" s="218">
        <v>3.6821156527679002</v>
      </c>
      <c r="F16919" s="218">
        <v>4.8278091030644896</v>
      </c>
      <c r="G16919" s="218">
        <v>0.59580657787600999</v>
      </c>
      <c r="H16919" s="218">
        <v>0</v>
      </c>
      <c r="I16919" t="s">
        <v>47190</v>
      </c>
      <c r="J16919" s="218" t="s">
        <v>47190</v>
      </c>
      <c r="K16919" s="218">
        <v>4</v>
      </c>
      <c r="L16919" s="218">
        <v>-0.32931714323423966</v>
      </c>
      <c r="M16919" s="218">
        <v>0.81637630706234976</v>
      </c>
      <c r="N16919" s="218">
        <v>-0.35351635882547017</v>
      </c>
      <c r="O16919" s="218">
        <v>0.79217709147111925</v>
      </c>
      <c r="P16919" s="218">
        <v>-3.4156262181261301</v>
      </c>
      <c r="Q16919" s="218">
        <v>-4.0114327960021399</v>
      </c>
      <c r="R16919" s="507">
        <v>0.24352958191405505</v>
      </c>
      <c r="S16919" s="507">
        <v>0.21933036632282454</v>
      </c>
      <c r="T16919" s="218">
        <v>-3.713529507064135</v>
      </c>
    </row>
    <row r="16920" spans="1:20" x14ac:dyDescent="0.6">
      <c r="A16920" s="218" t="s">
        <v>47193</v>
      </c>
      <c r="B16920" s="218" t="s">
        <v>47194</v>
      </c>
      <c r="C16920" s="218">
        <v>4.9434663022101901</v>
      </c>
      <c r="D16920" s="218">
        <v>4.7731517288224099</v>
      </c>
      <c r="E16920" s="218">
        <v>5.1185291438198197</v>
      </c>
      <c r="F16920" s="218">
        <v>4.3977667301335801</v>
      </c>
      <c r="G16920" s="218">
        <v>0.69026577864285299</v>
      </c>
      <c r="H16920" s="218">
        <v>0</v>
      </c>
      <c r="I16920" t="s">
        <v>47190</v>
      </c>
      <c r="J16920" s="218" t="s">
        <v>47190</v>
      </c>
      <c r="K16920" s="218">
        <v>4</v>
      </c>
      <c r="L16920" s="218">
        <v>0.17506284160962959</v>
      </c>
      <c r="M16920" s="218">
        <v>-0.54569957207661002</v>
      </c>
      <c r="N16920" s="218">
        <v>0.34537741499740982</v>
      </c>
      <c r="O16920" s="218">
        <v>-0.3753849986888298</v>
      </c>
      <c r="P16920" s="218">
        <v>-4.2532005235673367</v>
      </c>
      <c r="Q16920" s="218">
        <v>-4.9434663022101901</v>
      </c>
      <c r="R16920" s="507">
        <v>-0.18531836523349021</v>
      </c>
      <c r="S16920" s="507">
        <v>-1.5003791845709991E-2</v>
      </c>
      <c r="T16920" s="218">
        <v>-4.5983334128887634</v>
      </c>
    </row>
    <row r="16921" spans="1:20" x14ac:dyDescent="0.6">
      <c r="A16921" s="218" t="s">
        <v>47195</v>
      </c>
      <c r="B16921" s="218" t="s">
        <v>47196</v>
      </c>
      <c r="C16921" s="218">
        <v>4.3685546692727799</v>
      </c>
      <c r="D16921" s="218">
        <v>4.4596351771306502</v>
      </c>
      <c r="E16921" s="218">
        <v>0</v>
      </c>
      <c r="F16921" s="218">
        <v>4.39977741366509</v>
      </c>
      <c r="G16921" s="218">
        <v>0</v>
      </c>
      <c r="H16921" s="218">
        <v>0</v>
      </c>
      <c r="I16921" t="s">
        <v>47190</v>
      </c>
      <c r="J16921" s="218" t="s">
        <v>47190</v>
      </c>
      <c r="K16921" s="218">
        <v>4</v>
      </c>
      <c r="L16921" s="218">
        <v>-4.3685546692727799</v>
      </c>
      <c r="M16921" s="218">
        <v>3.1222744392310098E-2</v>
      </c>
      <c r="N16921" s="218">
        <v>-4.4596351771306502</v>
      </c>
      <c r="O16921" s="218">
        <v>-5.9857763465560154E-2</v>
      </c>
      <c r="P16921" s="218">
        <v>-4.3685546692727799</v>
      </c>
      <c r="Q16921" s="218">
        <v>-4.3685546692727799</v>
      </c>
      <c r="R16921" s="507">
        <v>-2.1686659624402349</v>
      </c>
      <c r="S16921" s="507">
        <v>-2.2597464702981052</v>
      </c>
      <c r="T16921" s="218">
        <v>-4.3685546692727799</v>
      </c>
    </row>
    <row r="16922" spans="1:20" x14ac:dyDescent="0.6">
      <c r="A16922" s="218" t="s">
        <v>47197</v>
      </c>
      <c r="B16922" s="218" t="s">
        <v>47198</v>
      </c>
      <c r="C16922" s="218">
        <v>2.5182986952981001</v>
      </c>
      <c r="D16922" s="218">
        <v>2.1613112180161198</v>
      </c>
      <c r="E16922" s="218">
        <v>4.8375167020495997</v>
      </c>
      <c r="F16922" s="218">
        <v>3.2248578437829001</v>
      </c>
      <c r="G16922" s="218">
        <v>1.08739361964643</v>
      </c>
      <c r="H16922" s="218">
        <v>0</v>
      </c>
      <c r="I16922" t="s">
        <v>47199</v>
      </c>
      <c r="J16922" s="218" t="s">
        <v>47199</v>
      </c>
      <c r="K16922" s="218">
        <v>4</v>
      </c>
      <c r="L16922" s="218">
        <v>2.3192180067514996</v>
      </c>
      <c r="M16922" s="218">
        <v>0.70655914848479995</v>
      </c>
      <c r="N16922" s="218">
        <v>2.6762054840334799</v>
      </c>
      <c r="O16922" s="218">
        <v>1.0635466257667803</v>
      </c>
      <c r="P16922" s="218">
        <v>-1.4309050756516701</v>
      </c>
      <c r="Q16922" s="218">
        <v>-2.5182986952981001</v>
      </c>
      <c r="R16922" s="507">
        <v>1.5128885776181498</v>
      </c>
      <c r="S16922" s="507">
        <v>1.8698760549001301</v>
      </c>
      <c r="T16922" s="218">
        <v>-1.9746018854748852</v>
      </c>
    </row>
    <row r="16923" spans="1:20" x14ac:dyDescent="0.6">
      <c r="A16923" s="218" t="s">
        <v>47200</v>
      </c>
      <c r="B16923" s="218" t="s">
        <v>47201</v>
      </c>
      <c r="C16923" s="218">
        <v>3.64820878066182</v>
      </c>
      <c r="D16923" s="218">
        <v>3.5582755295896802</v>
      </c>
      <c r="E16923" s="218">
        <v>5.44016568968664E-2</v>
      </c>
      <c r="F16923" s="218">
        <v>5.3223746430246202</v>
      </c>
      <c r="G16923" s="218">
        <v>0</v>
      </c>
      <c r="H16923" s="218">
        <v>0</v>
      </c>
      <c r="I16923" t="s">
        <v>47199</v>
      </c>
      <c r="J16923" s="218" t="s">
        <v>47199</v>
      </c>
      <c r="K16923" s="218">
        <v>4</v>
      </c>
      <c r="L16923" s="218">
        <v>-3.5938071237649534</v>
      </c>
      <c r="M16923" s="218">
        <v>1.6741658623628002</v>
      </c>
      <c r="N16923" s="218">
        <v>-3.5038738726928136</v>
      </c>
      <c r="O16923" s="218">
        <v>1.76409911343494</v>
      </c>
      <c r="P16923" s="218">
        <v>-3.64820878066182</v>
      </c>
      <c r="Q16923" s="218">
        <v>-3.64820878066182</v>
      </c>
      <c r="R16923" s="507">
        <v>-0.95982063070107659</v>
      </c>
      <c r="S16923" s="507">
        <v>-0.86988737962893681</v>
      </c>
      <c r="T16923" s="218">
        <v>-3.64820878066182</v>
      </c>
    </row>
    <row r="16924" spans="1:20" x14ac:dyDescent="0.6">
      <c r="A16924" s="218" t="s">
        <v>47202</v>
      </c>
      <c r="B16924" s="218" t="s">
        <v>47203</v>
      </c>
      <c r="C16924" s="218">
        <v>2.3986918148226599</v>
      </c>
      <c r="D16924" s="218">
        <v>2.2925380176651702</v>
      </c>
      <c r="E16924" s="218">
        <v>0</v>
      </c>
      <c r="F16924" s="218">
        <v>2.5630657695834702</v>
      </c>
      <c r="G16924" s="218">
        <v>0</v>
      </c>
      <c r="H16924" s="218">
        <v>0</v>
      </c>
      <c r="I16924" t="s">
        <v>47199</v>
      </c>
      <c r="J16924" s="218" t="s">
        <v>47199</v>
      </c>
      <c r="K16924" s="218">
        <v>4</v>
      </c>
      <c r="L16924" s="218">
        <v>-2.3986918148226599</v>
      </c>
      <c r="M16924" s="218">
        <v>0.16437395476081029</v>
      </c>
      <c r="N16924" s="218">
        <v>-2.2925380176651702</v>
      </c>
      <c r="O16924" s="218">
        <v>0.27052775191830003</v>
      </c>
      <c r="P16924" s="218">
        <v>-2.3986918148226599</v>
      </c>
      <c r="Q16924" s="218">
        <v>-2.3986918148226599</v>
      </c>
      <c r="R16924" s="507">
        <v>-1.1171589300309248</v>
      </c>
      <c r="S16924" s="507">
        <v>-1.0110051328734351</v>
      </c>
      <c r="T16924" s="218">
        <v>-2.3986918148226599</v>
      </c>
    </row>
    <row r="16925" spans="1:20" x14ac:dyDescent="0.6">
      <c r="A16925" s="218" t="s">
        <v>47204</v>
      </c>
      <c r="B16925" s="218" t="s">
        <v>47205</v>
      </c>
      <c r="C16925" s="218">
        <v>3.51434004634261</v>
      </c>
      <c r="D16925" s="218">
        <v>3.5175784302572599</v>
      </c>
      <c r="E16925" s="218">
        <v>0</v>
      </c>
      <c r="F16925" s="218">
        <v>3.7031187794219398</v>
      </c>
      <c r="G16925" s="218">
        <v>0</v>
      </c>
      <c r="H16925" s="218">
        <v>0</v>
      </c>
      <c r="I16925" t="s">
        <v>47199</v>
      </c>
      <c r="J16925" s="218" t="s">
        <v>47199</v>
      </c>
      <c r="K16925" s="218">
        <v>4</v>
      </c>
      <c r="L16925" s="218">
        <v>-3.51434004634261</v>
      </c>
      <c r="M16925" s="218">
        <v>0.1887787330793298</v>
      </c>
      <c r="N16925" s="218">
        <v>-3.5175784302572599</v>
      </c>
      <c r="O16925" s="218">
        <v>0.18554034916467987</v>
      </c>
      <c r="P16925" s="218">
        <v>-3.51434004634261</v>
      </c>
      <c r="Q16925" s="218">
        <v>-3.51434004634261</v>
      </c>
      <c r="R16925" s="507">
        <v>-1.6627806566316401</v>
      </c>
      <c r="S16925" s="507">
        <v>-1.66601904054629</v>
      </c>
      <c r="T16925" s="218">
        <v>-3.51434004634261</v>
      </c>
    </row>
    <row r="16926" spans="1:20" x14ac:dyDescent="0.6">
      <c r="A16926" s="218" t="s">
        <v>47206</v>
      </c>
      <c r="B16926" s="218" t="s">
        <v>47207</v>
      </c>
      <c r="C16926" s="218">
        <v>4.7614868055925097</v>
      </c>
      <c r="D16926" s="218">
        <v>4.2495503438680098</v>
      </c>
      <c r="E16926" s="218">
        <v>4.8644111245969501</v>
      </c>
      <c r="F16926" s="218">
        <v>4.8733787294661397</v>
      </c>
      <c r="G16926" s="218">
        <v>0.94138514970795095</v>
      </c>
      <c r="H16926" s="218">
        <v>0</v>
      </c>
      <c r="I16926" t="s">
        <v>47208</v>
      </c>
      <c r="J16926" s="218" t="s">
        <v>47208</v>
      </c>
      <c r="K16926" s="218">
        <v>3</v>
      </c>
      <c r="L16926" s="218">
        <v>0.10292431900444043</v>
      </c>
      <c r="M16926" s="218">
        <v>0.11189192387363001</v>
      </c>
      <c r="N16926" s="218">
        <v>0.61486078072894035</v>
      </c>
      <c r="O16926" s="218">
        <v>0.62382838559812992</v>
      </c>
      <c r="P16926" s="218">
        <v>-3.8201016558845589</v>
      </c>
      <c r="Q16926" s="218">
        <v>-4.7614868055925097</v>
      </c>
      <c r="R16926" s="507">
        <v>0.10740812143903522</v>
      </c>
      <c r="S16926" s="507">
        <v>0.61934458316353513</v>
      </c>
      <c r="T16926" s="218">
        <v>-4.2907942307385341</v>
      </c>
    </row>
    <row r="16927" spans="1:20" x14ac:dyDescent="0.6">
      <c r="A16927" s="218" t="s">
        <v>47209</v>
      </c>
      <c r="B16927" s="218" t="s">
        <v>47210</v>
      </c>
      <c r="C16927" s="218">
        <v>3.2932072270461501</v>
      </c>
      <c r="D16927" s="218">
        <v>2.6868773076346502</v>
      </c>
      <c r="E16927" s="218">
        <v>3.35913163900242</v>
      </c>
      <c r="F16927" s="218">
        <v>2.55587080075271</v>
      </c>
      <c r="G16927" s="218">
        <v>0.26846663313173802</v>
      </c>
      <c r="H16927" s="218">
        <v>0.123827711997599</v>
      </c>
      <c r="I16927" t="s">
        <v>47208</v>
      </c>
      <c r="J16927" s="218" t="s">
        <v>47208</v>
      </c>
      <c r="K16927" s="218">
        <v>3</v>
      </c>
      <c r="L16927" s="218">
        <v>6.5924411956269857E-2</v>
      </c>
      <c r="M16927" s="218">
        <v>-0.73733642629344009</v>
      </c>
      <c r="N16927" s="218">
        <v>0.6722543313677698</v>
      </c>
      <c r="O16927" s="218">
        <v>-0.13100650688194015</v>
      </c>
      <c r="P16927" s="218">
        <v>-3.0247405939144123</v>
      </c>
      <c r="Q16927" s="218">
        <v>-3.1693795150485511</v>
      </c>
      <c r="R16927" s="507">
        <v>-0.33570600716858512</v>
      </c>
      <c r="S16927" s="507">
        <v>0.27062391224291482</v>
      </c>
      <c r="T16927" s="218">
        <v>-3.0970600544814815</v>
      </c>
    </row>
    <row r="16928" spans="1:20" x14ac:dyDescent="0.6">
      <c r="A16928" s="218" t="s">
        <v>47211</v>
      </c>
      <c r="B16928" s="218" t="s">
        <v>47212</v>
      </c>
      <c r="C16928" s="218">
        <v>4.2482781010632902</v>
      </c>
      <c r="D16928" s="218">
        <v>3.8415529693808801</v>
      </c>
      <c r="E16928" s="218">
        <v>0</v>
      </c>
      <c r="F16928" s="218">
        <v>3.6364720291052999</v>
      </c>
      <c r="G16928" s="218">
        <v>0</v>
      </c>
      <c r="H16928" s="218">
        <v>0</v>
      </c>
      <c r="I16928" t="s">
        <v>47208</v>
      </c>
      <c r="J16928" s="218" t="s">
        <v>47208</v>
      </c>
      <c r="K16928" s="218">
        <v>3</v>
      </c>
      <c r="L16928" s="218">
        <v>-4.2482781010632902</v>
      </c>
      <c r="M16928" s="218">
        <v>-0.61180607195799031</v>
      </c>
      <c r="N16928" s="218">
        <v>-3.8415529693808801</v>
      </c>
      <c r="O16928" s="218">
        <v>-0.20508094027558021</v>
      </c>
      <c r="P16928" s="218">
        <v>-4.2482781010632902</v>
      </c>
      <c r="Q16928" s="218">
        <v>-4.2482781010632902</v>
      </c>
      <c r="R16928" s="507">
        <v>-2.4300420865106402</v>
      </c>
      <c r="S16928" s="507">
        <v>-2.0233169548282302</v>
      </c>
      <c r="T16928" s="218">
        <v>-4.2482781010632902</v>
      </c>
    </row>
    <row r="16929" spans="1:20" x14ac:dyDescent="0.6">
      <c r="A16929" s="218" t="s">
        <v>47213</v>
      </c>
      <c r="B16929" s="218" t="s">
        <v>47214</v>
      </c>
      <c r="C16929" s="218">
        <v>5.2642981420838098</v>
      </c>
      <c r="D16929" s="218">
        <v>5.3624186156313298</v>
      </c>
      <c r="E16929" s="218">
        <v>5.4943292581820504</v>
      </c>
      <c r="F16929" s="218">
        <v>5.6457828519289199</v>
      </c>
      <c r="G16929" s="218">
        <v>1.08739361964643</v>
      </c>
      <c r="H16929" s="218">
        <v>0.123827711997599</v>
      </c>
      <c r="I16929" t="s">
        <v>47215</v>
      </c>
      <c r="J16929" s="218" t="s">
        <v>47215</v>
      </c>
      <c r="K16929" s="218">
        <v>5</v>
      </c>
      <c r="L16929" s="218">
        <v>0.23003111609824067</v>
      </c>
      <c r="M16929" s="218">
        <v>0.38148470984511018</v>
      </c>
      <c r="N16929" s="218">
        <v>0.1319106425507206</v>
      </c>
      <c r="O16929" s="218">
        <v>0.28336423629759011</v>
      </c>
      <c r="P16929" s="218">
        <v>-4.17690452243738</v>
      </c>
      <c r="Q16929" s="218">
        <v>-5.1404704300862107</v>
      </c>
      <c r="R16929" s="507">
        <v>0.30575791297167543</v>
      </c>
      <c r="S16929" s="507">
        <v>0.20763743942415536</v>
      </c>
      <c r="T16929" s="218">
        <v>-4.6586874762617949</v>
      </c>
    </row>
    <row r="16930" spans="1:20" x14ac:dyDescent="0.6">
      <c r="A16930" s="218" t="s">
        <v>47216</v>
      </c>
      <c r="B16930" s="218" t="s">
        <v>47217</v>
      </c>
      <c r="C16930" s="218">
        <v>5.7553352562811897</v>
      </c>
      <c r="D16930" s="218">
        <v>5.8672425231613099</v>
      </c>
      <c r="E16930" s="218">
        <v>5.3481934548898504</v>
      </c>
      <c r="F16930" s="218">
        <v>6.0578491543787099</v>
      </c>
      <c r="G16930" s="218">
        <v>1.39846821979138</v>
      </c>
      <c r="H16930" s="218">
        <v>6.8387176961569303</v>
      </c>
      <c r="I16930" t="s">
        <v>47215</v>
      </c>
      <c r="J16930" s="218" t="s">
        <v>47215</v>
      </c>
      <c r="K16930" s="218">
        <v>5</v>
      </c>
      <c r="L16930" s="218">
        <v>-0.40714180139133926</v>
      </c>
      <c r="M16930" s="218">
        <v>0.30251389809752016</v>
      </c>
      <c r="N16930" s="218">
        <v>-0.51904906827145947</v>
      </c>
      <c r="O16930" s="218">
        <v>0.19060663121739996</v>
      </c>
      <c r="P16930" s="218">
        <v>-4.3568670364898097</v>
      </c>
      <c r="Q16930" s="218">
        <v>1.0833824398757406</v>
      </c>
      <c r="R16930" s="507">
        <v>-5.2313951646909551E-2</v>
      </c>
      <c r="S16930" s="507">
        <v>-0.16422121852702976</v>
      </c>
      <c r="T16930" s="218">
        <v>-1.6367422983070345</v>
      </c>
    </row>
    <row r="16931" spans="1:20" x14ac:dyDescent="0.6">
      <c r="A16931" s="218" t="s">
        <v>47218</v>
      </c>
      <c r="B16931" s="218" t="s">
        <v>47219</v>
      </c>
      <c r="C16931" s="218">
        <v>5.9487313016423498</v>
      </c>
      <c r="D16931" s="218">
        <v>6.1260165288575203</v>
      </c>
      <c r="E16931" s="218">
        <v>5.6766335363601002</v>
      </c>
      <c r="F16931" s="218">
        <v>5.7168571999259203</v>
      </c>
      <c r="G16931" s="218">
        <v>0.86243763809848095</v>
      </c>
      <c r="H16931" s="218">
        <v>0</v>
      </c>
      <c r="I16931" t="s">
        <v>47215</v>
      </c>
      <c r="J16931" s="218" t="s">
        <v>47215</v>
      </c>
      <c r="K16931" s="218">
        <v>5</v>
      </c>
      <c r="L16931" s="218">
        <v>-0.2720977652822496</v>
      </c>
      <c r="M16931" s="218">
        <v>-0.23187410171642941</v>
      </c>
      <c r="N16931" s="218">
        <v>-0.4493829924974202</v>
      </c>
      <c r="O16931" s="218">
        <v>-0.40915932893160001</v>
      </c>
      <c r="P16931" s="218">
        <v>-5.0862936635438691</v>
      </c>
      <c r="Q16931" s="218">
        <v>-5.9487313016423498</v>
      </c>
      <c r="R16931" s="507">
        <v>-0.25198593349933951</v>
      </c>
      <c r="S16931" s="507">
        <v>-0.4292711607145101</v>
      </c>
      <c r="T16931" s="218">
        <v>-5.5175124825931094</v>
      </c>
    </row>
    <row r="16932" spans="1:20" x14ac:dyDescent="0.6">
      <c r="A16932" s="218" t="s">
        <v>47220</v>
      </c>
      <c r="B16932" s="218" t="s">
        <v>47221</v>
      </c>
      <c r="C16932" s="218">
        <v>6.7749452572350899</v>
      </c>
      <c r="D16932" s="218">
        <v>7.10160768356495</v>
      </c>
      <c r="E16932" s="218">
        <v>7.0602903584842798</v>
      </c>
      <c r="F16932" s="218">
        <v>5.7479696275959897</v>
      </c>
      <c r="G16932" s="218">
        <v>1.78840299136486</v>
      </c>
      <c r="H16932" s="218">
        <v>8.6611960766395892</v>
      </c>
      <c r="I16932" t="s">
        <v>47215</v>
      </c>
      <c r="J16932" s="218" t="s">
        <v>47215</v>
      </c>
      <c r="K16932" s="218">
        <v>5</v>
      </c>
      <c r="L16932" s="218">
        <v>0.28534510124918988</v>
      </c>
      <c r="M16932" s="218">
        <v>-1.0269756296391002</v>
      </c>
      <c r="N16932" s="218">
        <v>-4.1317325080670209E-2</v>
      </c>
      <c r="O16932" s="218">
        <v>-1.3536380559689603</v>
      </c>
      <c r="P16932" s="218">
        <v>-4.9865422658702299</v>
      </c>
      <c r="Q16932" s="218">
        <v>1.8862508194044993</v>
      </c>
      <c r="R16932" s="507">
        <v>-0.37081526419495514</v>
      </c>
      <c r="S16932" s="507">
        <v>-0.69747769052481523</v>
      </c>
      <c r="T16932" s="218">
        <v>-1.5501457232328653</v>
      </c>
    </row>
    <row r="16933" spans="1:20" x14ac:dyDescent="0.6">
      <c r="A16933" s="218" t="s">
        <v>47222</v>
      </c>
      <c r="B16933" s="218" t="s">
        <v>47223</v>
      </c>
      <c r="C16933" s="218">
        <v>7.0508014624088604</v>
      </c>
      <c r="D16933" s="218">
        <v>7.3060140106724196</v>
      </c>
      <c r="E16933" s="218">
        <v>5.8662917563798098</v>
      </c>
      <c r="F16933" s="218">
        <v>7.0340932638507496</v>
      </c>
      <c r="G16933" s="218">
        <v>0.86243763809848095</v>
      </c>
      <c r="H16933" s="218">
        <v>0</v>
      </c>
      <c r="I16933" t="s">
        <v>47215</v>
      </c>
      <c r="J16933" s="218" t="s">
        <v>47215</v>
      </c>
      <c r="K16933" s="218">
        <v>5</v>
      </c>
      <c r="L16933" s="218">
        <v>-1.1845097060290506</v>
      </c>
      <c r="M16933" s="218">
        <v>-1.6708198558110787E-2</v>
      </c>
      <c r="N16933" s="218">
        <v>-1.4397222542926098</v>
      </c>
      <c r="O16933" s="218">
        <v>-0.27192074682167</v>
      </c>
      <c r="P16933" s="218">
        <v>-6.1883638243103798</v>
      </c>
      <c r="Q16933" s="218">
        <v>-7.0508014624088604</v>
      </c>
      <c r="R16933" s="507">
        <v>-0.60060895229358069</v>
      </c>
      <c r="S16933" s="507">
        <v>-0.8558215005571399</v>
      </c>
      <c r="T16933" s="218">
        <v>-6.6195826433596201</v>
      </c>
    </row>
    <row r="16934" spans="1:20" x14ac:dyDescent="0.6">
      <c r="A16934" s="218" t="s">
        <v>47224</v>
      </c>
      <c r="B16934" s="218" t="s">
        <v>47225</v>
      </c>
      <c r="C16934" s="218">
        <v>3.98831227504277</v>
      </c>
      <c r="D16934" s="218">
        <v>3.3139945640763502</v>
      </c>
      <c r="E16934" s="218">
        <v>3.7120372975905398</v>
      </c>
      <c r="F16934" s="218">
        <v>3.3714000039292902</v>
      </c>
      <c r="G16934" s="218">
        <v>0</v>
      </c>
      <c r="H16934" s="218">
        <v>0</v>
      </c>
      <c r="I16934" t="s">
        <v>47226</v>
      </c>
      <c r="J16934" s="218" t="s">
        <v>47226</v>
      </c>
      <c r="K16934" s="218">
        <v>2</v>
      </c>
      <c r="L16934" s="218">
        <v>-0.27627497745223017</v>
      </c>
      <c r="M16934" s="218">
        <v>-0.61691227111347979</v>
      </c>
      <c r="N16934" s="218">
        <v>0.39804273351418962</v>
      </c>
      <c r="O16934" s="218">
        <v>5.7405439852939999E-2</v>
      </c>
      <c r="P16934" s="218">
        <v>-3.98831227504277</v>
      </c>
      <c r="Q16934" s="218">
        <v>-3.98831227504277</v>
      </c>
      <c r="R16934" s="507">
        <v>-0.44659362428285498</v>
      </c>
      <c r="S16934" s="507">
        <v>0.22772408668356481</v>
      </c>
      <c r="T16934" s="218">
        <v>-3.98831227504277</v>
      </c>
    </row>
    <row r="16935" spans="1:20" x14ac:dyDescent="0.6">
      <c r="A16935" s="218" t="s">
        <v>47227</v>
      </c>
      <c r="B16935" s="218" t="s">
        <v>47228</v>
      </c>
      <c r="C16935" s="218">
        <v>3.5603570450956399</v>
      </c>
      <c r="D16935" s="218">
        <v>2.59597802579537</v>
      </c>
      <c r="E16935" s="218">
        <v>0.58454730348851902</v>
      </c>
      <c r="F16935" s="218">
        <v>2.6668941836943199</v>
      </c>
      <c r="G16935" s="218">
        <v>7.8497724308449701</v>
      </c>
      <c r="H16935" s="218">
        <v>0.123827711997599</v>
      </c>
      <c r="I16935" t="s">
        <v>47226</v>
      </c>
      <c r="J16935" s="218" t="s">
        <v>47226</v>
      </c>
      <c r="K16935" s="218">
        <v>2</v>
      </c>
      <c r="L16935" s="218">
        <v>-2.975809741607121</v>
      </c>
      <c r="M16935" s="218">
        <v>-0.89346286140132003</v>
      </c>
      <c r="N16935" s="218">
        <v>-2.011430722306851</v>
      </c>
      <c r="O16935" s="218">
        <v>7.0916157898949894E-2</v>
      </c>
      <c r="P16935" s="218">
        <v>4.2894153857493302</v>
      </c>
      <c r="Q16935" s="218">
        <v>-3.4365293330980409</v>
      </c>
      <c r="R16935" s="507">
        <v>-1.9346363015042205</v>
      </c>
      <c r="S16935" s="507">
        <v>-0.97025728220395058</v>
      </c>
      <c r="T16935" s="218">
        <v>0.42644302632564468</v>
      </c>
    </row>
    <row r="16936" spans="1:20" x14ac:dyDescent="0.6">
      <c r="A16936" s="218" t="s">
        <v>47229</v>
      </c>
      <c r="B16936" s="218" t="s">
        <v>47230</v>
      </c>
      <c r="C16936" s="218">
        <v>4.6496797199527498</v>
      </c>
      <c r="D16936" s="218">
        <v>3.9707834246887899</v>
      </c>
      <c r="E16936" s="218">
        <v>3.8180388887456198</v>
      </c>
      <c r="F16936" s="218">
        <v>3.8426887717360598</v>
      </c>
      <c r="G16936" s="218">
        <v>0</v>
      </c>
      <c r="H16936" s="218">
        <v>0</v>
      </c>
      <c r="I16936" t="s">
        <v>47231</v>
      </c>
      <c r="J16936" s="218" t="s">
        <v>47231</v>
      </c>
      <c r="K16936" s="218">
        <v>3</v>
      </c>
      <c r="L16936" s="218">
        <v>-0.83164083120712995</v>
      </c>
      <c r="M16936" s="218">
        <v>-0.80699094821668993</v>
      </c>
      <c r="N16936" s="218">
        <v>-0.15274453594317006</v>
      </c>
      <c r="O16936" s="218">
        <v>-0.12809465295273004</v>
      </c>
      <c r="P16936" s="218">
        <v>-4.6496797199527498</v>
      </c>
      <c r="Q16936" s="218">
        <v>-4.6496797199527498</v>
      </c>
      <c r="R16936" s="507">
        <v>-0.81931588971190994</v>
      </c>
      <c r="S16936" s="507">
        <v>-0.14041959444795005</v>
      </c>
      <c r="T16936" s="218">
        <v>-4.6496797199527498</v>
      </c>
    </row>
    <row r="16937" spans="1:20" x14ac:dyDescent="0.6">
      <c r="A16937" s="218" t="s">
        <v>47232</v>
      </c>
      <c r="B16937" s="218" t="s">
        <v>47233</v>
      </c>
      <c r="C16937" s="218">
        <v>3.6250776929155899</v>
      </c>
      <c r="D16937" s="218">
        <v>2.83334971744664</v>
      </c>
      <c r="E16937" s="218">
        <v>5.44016568968664E-2</v>
      </c>
      <c r="F16937" s="218">
        <v>4.4197316104284603</v>
      </c>
      <c r="G16937" s="218">
        <v>0.14046909216855899</v>
      </c>
      <c r="H16937" s="218">
        <v>0</v>
      </c>
      <c r="I16937" t="s">
        <v>47231</v>
      </c>
      <c r="J16937" s="218" t="s">
        <v>47231</v>
      </c>
      <c r="K16937" s="218">
        <v>3</v>
      </c>
      <c r="L16937" s="218">
        <v>-3.5706760360187233</v>
      </c>
      <c r="M16937" s="218">
        <v>0.7946539175128704</v>
      </c>
      <c r="N16937" s="218">
        <v>-2.7789480605497734</v>
      </c>
      <c r="O16937" s="218">
        <v>1.5863818929818203</v>
      </c>
      <c r="P16937" s="218">
        <v>-3.4846086007470309</v>
      </c>
      <c r="Q16937" s="218">
        <v>-3.6250776929155899</v>
      </c>
      <c r="R16937" s="507">
        <v>-1.3880110592529264</v>
      </c>
      <c r="S16937" s="507">
        <v>-0.59628308378397654</v>
      </c>
      <c r="T16937" s="218">
        <v>-3.5548431468313106</v>
      </c>
    </row>
    <row r="16938" spans="1:20" x14ac:dyDescent="0.6">
      <c r="A16938" s="218" t="s">
        <v>47234</v>
      </c>
      <c r="B16938" s="218" t="s">
        <v>47235</v>
      </c>
      <c r="C16938" s="218">
        <v>4.3013553999824996</v>
      </c>
      <c r="D16938" s="218">
        <v>3.4542957575136701</v>
      </c>
      <c r="E16938" s="218">
        <v>0</v>
      </c>
      <c r="F16938" s="218">
        <v>3.83972948634533</v>
      </c>
      <c r="G16938" s="218">
        <v>0</v>
      </c>
      <c r="H16938" s="218">
        <v>0</v>
      </c>
      <c r="I16938" t="s">
        <v>47231</v>
      </c>
      <c r="J16938" s="218" t="s">
        <v>47231</v>
      </c>
      <c r="K16938" s="218">
        <v>3</v>
      </c>
      <c r="L16938" s="218">
        <v>-4.3013553999824996</v>
      </c>
      <c r="M16938" s="218">
        <v>-0.46162591363716965</v>
      </c>
      <c r="N16938" s="218">
        <v>-3.4542957575136701</v>
      </c>
      <c r="O16938" s="218">
        <v>0.38543372883165983</v>
      </c>
      <c r="P16938" s="218">
        <v>-4.3013553999824996</v>
      </c>
      <c r="Q16938" s="218">
        <v>-4.3013553999824996</v>
      </c>
      <c r="R16938" s="507">
        <v>-2.3814906568098344</v>
      </c>
      <c r="S16938" s="507">
        <v>-1.5344310143410052</v>
      </c>
      <c r="T16938" s="218">
        <v>-4.3013553999824996</v>
      </c>
    </row>
    <row r="16939" spans="1:20" x14ac:dyDescent="0.6">
      <c r="A16939" s="218" t="s">
        <v>47236</v>
      </c>
      <c r="B16939" s="218" t="s">
        <v>47237</v>
      </c>
      <c r="C16939" s="218">
        <v>4.4554202472331399</v>
      </c>
      <c r="D16939" s="218">
        <v>4.1168895802684897</v>
      </c>
      <c r="E16939" s="218">
        <v>4.3671529596390304</v>
      </c>
      <c r="F16939" s="218">
        <v>6.1716595554992404</v>
      </c>
      <c r="G16939" s="218">
        <v>0.59580657787600999</v>
      </c>
      <c r="H16939" s="218">
        <v>0.123827711997599</v>
      </c>
      <c r="I16939" t="s">
        <v>47238</v>
      </c>
      <c r="J16939" s="218" t="s">
        <v>47238</v>
      </c>
      <c r="K16939" s="218">
        <v>3</v>
      </c>
      <c r="L16939" s="218">
        <v>-8.8267287594109511E-2</v>
      </c>
      <c r="M16939" s="218">
        <v>1.7162393082661005</v>
      </c>
      <c r="N16939" s="218">
        <v>0.25026337937054066</v>
      </c>
      <c r="O16939" s="218">
        <v>2.0547699752307507</v>
      </c>
      <c r="P16939" s="218">
        <v>-3.8596136693571301</v>
      </c>
      <c r="Q16939" s="218">
        <v>-4.3315925352355409</v>
      </c>
      <c r="R16939" s="507">
        <v>0.81398601033599549</v>
      </c>
      <c r="S16939" s="507">
        <v>1.1525166773006457</v>
      </c>
      <c r="T16939" s="218">
        <v>-4.0956031022963355</v>
      </c>
    </row>
    <row r="16940" spans="1:20" x14ac:dyDescent="0.6">
      <c r="A16940" s="218" t="s">
        <v>47239</v>
      </c>
      <c r="B16940" s="218" t="s">
        <v>47240</v>
      </c>
      <c r="C16940" s="218">
        <v>3.9700699314307299</v>
      </c>
      <c r="D16940" s="218">
        <v>4.0585088414997799</v>
      </c>
      <c r="E16940" s="218">
        <v>4.2082747914709602</v>
      </c>
      <c r="F16940" s="218">
        <v>4.8037138007403497</v>
      </c>
      <c r="G16940" s="218">
        <v>0.69026577864285299</v>
      </c>
      <c r="H16940" s="218">
        <v>7.6279706011018797</v>
      </c>
      <c r="I16940" t="s">
        <v>47238</v>
      </c>
      <c r="J16940" s="218" t="s">
        <v>47238</v>
      </c>
      <c r="K16940" s="218">
        <v>3</v>
      </c>
      <c r="L16940" s="218">
        <v>0.23820486004023023</v>
      </c>
      <c r="M16940" s="218">
        <v>0.83364386930961976</v>
      </c>
      <c r="N16940" s="218">
        <v>0.14976594997118031</v>
      </c>
      <c r="O16940" s="218">
        <v>0.74520495924056984</v>
      </c>
      <c r="P16940" s="218">
        <v>-3.279804152787877</v>
      </c>
      <c r="Q16940" s="218">
        <v>3.6579006696711498</v>
      </c>
      <c r="R16940" s="507">
        <v>0.53592436467492499</v>
      </c>
      <c r="S16940" s="507">
        <v>0.44748545460587508</v>
      </c>
      <c r="T16940" s="218">
        <v>0.18904825844163642</v>
      </c>
    </row>
    <row r="16941" spans="1:20" x14ac:dyDescent="0.6">
      <c r="A16941" s="218" t="s">
        <v>47241</v>
      </c>
      <c r="B16941" s="218" t="s">
        <v>47242</v>
      </c>
      <c r="C16941" s="218">
        <v>4.7929616978133804</v>
      </c>
      <c r="D16941" s="218">
        <v>4.6561638238774101</v>
      </c>
      <c r="E16941" s="218">
        <v>3.4173719775929099</v>
      </c>
      <c r="F16941" s="218">
        <v>5.6990060014337303</v>
      </c>
      <c r="G16941" s="218">
        <v>0.26846663313173802</v>
      </c>
      <c r="H16941" s="218">
        <v>0</v>
      </c>
      <c r="I16941" t="s">
        <v>47238</v>
      </c>
      <c r="J16941" s="218" t="s">
        <v>47238</v>
      </c>
      <c r="K16941" s="218">
        <v>3</v>
      </c>
      <c r="L16941" s="218">
        <v>-1.3755897202204705</v>
      </c>
      <c r="M16941" s="218">
        <v>0.90604430362034982</v>
      </c>
      <c r="N16941" s="218">
        <v>-1.2387918462845002</v>
      </c>
      <c r="O16941" s="218">
        <v>1.0428421775563201</v>
      </c>
      <c r="P16941" s="218">
        <v>-4.5244950646816422</v>
      </c>
      <c r="Q16941" s="218">
        <v>-4.7929616978133804</v>
      </c>
      <c r="R16941" s="507">
        <v>-0.23477270830006036</v>
      </c>
      <c r="S16941" s="507">
        <v>-9.7974834364090047E-2</v>
      </c>
      <c r="T16941" s="218">
        <v>-4.6587283812475118</v>
      </c>
    </row>
    <row r="16942" spans="1:20" x14ac:dyDescent="0.6">
      <c r="A16942" s="218" t="s">
        <v>47243</v>
      </c>
      <c r="B16942" s="218" t="s">
        <v>47244</v>
      </c>
      <c r="C16942" s="218">
        <v>3.7737117697404998</v>
      </c>
      <c r="D16942" s="218">
        <v>2.96631231277471</v>
      </c>
      <c r="E16942" s="218">
        <v>5.4442750813796303</v>
      </c>
      <c r="F16942" s="218">
        <v>3.05664145798736</v>
      </c>
      <c r="G16942" s="218">
        <v>1.28195838278228</v>
      </c>
      <c r="H16942" s="218">
        <v>0</v>
      </c>
      <c r="I16942" t="s">
        <v>47245</v>
      </c>
      <c r="J16942" s="218" t="s">
        <v>47245</v>
      </c>
      <c r="K16942" s="218">
        <v>2</v>
      </c>
      <c r="L16942" s="218">
        <v>1.6705633116391305</v>
      </c>
      <c r="M16942" s="218">
        <v>-0.71707031175313984</v>
      </c>
      <c r="N16942" s="218">
        <v>2.4779627686049204</v>
      </c>
      <c r="O16942" s="218">
        <v>9.0329145212650008E-2</v>
      </c>
      <c r="P16942" s="218">
        <v>-2.4917533869582198</v>
      </c>
      <c r="Q16942" s="218">
        <v>-3.7737117697404998</v>
      </c>
      <c r="R16942" s="507">
        <v>0.47674649994299534</v>
      </c>
      <c r="S16942" s="507">
        <v>1.2841459569087852</v>
      </c>
      <c r="T16942" s="218">
        <v>-3.1327325783493598</v>
      </c>
    </row>
    <row r="16943" spans="1:20" x14ac:dyDescent="0.6">
      <c r="A16943" s="218" t="s">
        <v>47246</v>
      </c>
      <c r="B16943" s="218" t="s">
        <v>47247</v>
      </c>
      <c r="C16943" s="218">
        <v>3.8440864867949101</v>
      </c>
      <c r="D16943" s="218">
        <v>2.9419129603253902</v>
      </c>
      <c r="E16943" s="218">
        <v>0</v>
      </c>
      <c r="F16943" s="218">
        <v>0</v>
      </c>
      <c r="G16943" s="218">
        <v>0</v>
      </c>
      <c r="H16943" s="218">
        <v>0</v>
      </c>
      <c r="I16943" t="s">
        <v>47245</v>
      </c>
      <c r="J16943" s="218" t="s">
        <v>47245</v>
      </c>
      <c r="K16943" s="218">
        <v>2</v>
      </c>
      <c r="L16943" s="218">
        <v>-3.8440864867949101</v>
      </c>
      <c r="M16943" s="218">
        <v>-3.8440864867949101</v>
      </c>
      <c r="N16943" s="218">
        <v>-2.9419129603253902</v>
      </c>
      <c r="O16943" s="218">
        <v>-2.9419129603253902</v>
      </c>
      <c r="P16943" s="218">
        <v>-3.8440864867949101</v>
      </c>
      <c r="Q16943" s="218">
        <v>-3.8440864867949101</v>
      </c>
      <c r="R16943" s="507">
        <v>-3.8440864867949101</v>
      </c>
      <c r="S16943" s="507">
        <v>-2.9419129603253902</v>
      </c>
      <c r="T16943" s="218">
        <v>-3.8440864867949101</v>
      </c>
    </row>
    <row r="16944" spans="1:20" x14ac:dyDescent="0.6">
      <c r="A16944" s="218" t="s">
        <v>47248</v>
      </c>
      <c r="B16944" s="218" t="s">
        <v>47249</v>
      </c>
      <c r="C16944" s="218">
        <v>4.0590589162141404</v>
      </c>
      <c r="D16944" s="218">
        <v>3.1372320928131598</v>
      </c>
      <c r="E16944" s="218">
        <v>1.1815065763568999</v>
      </c>
      <c r="F16944" s="218">
        <v>3.3590521343460602</v>
      </c>
      <c r="G16944" s="218">
        <v>0</v>
      </c>
      <c r="H16944" s="218">
        <v>0.123827711997599</v>
      </c>
      <c r="I16944" t="s">
        <v>47250</v>
      </c>
      <c r="J16944" s="218" t="s">
        <v>47250</v>
      </c>
      <c r="K16944" s="218">
        <v>1</v>
      </c>
      <c r="L16944" s="218">
        <v>-2.8775523398572407</v>
      </c>
      <c r="M16944" s="218">
        <v>-0.70000678186808019</v>
      </c>
      <c r="N16944" s="218">
        <v>-1.9557255164562599</v>
      </c>
      <c r="O16944" s="218">
        <v>0.22182004153290036</v>
      </c>
      <c r="P16944" s="218">
        <v>-4.0590589162141404</v>
      </c>
      <c r="Q16944" s="218">
        <v>-3.9352312042165414</v>
      </c>
      <c r="R16944" s="507">
        <v>-1.7887795608626604</v>
      </c>
      <c r="S16944" s="507">
        <v>-0.86695273746167978</v>
      </c>
      <c r="T16944" s="218">
        <v>-3.9971450602153409</v>
      </c>
    </row>
    <row r="16945" spans="1:20" x14ac:dyDescent="0.6">
      <c r="A16945" s="218" t="s">
        <v>47251</v>
      </c>
      <c r="B16945" s="218" t="s">
        <v>47252</v>
      </c>
      <c r="C16945" s="218">
        <v>3.7826986472147999</v>
      </c>
      <c r="D16945" s="218">
        <v>2.7302657054761101</v>
      </c>
      <c r="E16945" s="218">
        <v>0</v>
      </c>
      <c r="F16945" s="218">
        <v>5.8225614128077199</v>
      </c>
      <c r="G16945" s="218">
        <v>0</v>
      </c>
      <c r="H16945" s="218">
        <v>0</v>
      </c>
      <c r="I16945" t="s">
        <v>47253</v>
      </c>
      <c r="J16945" s="218" t="s">
        <v>47253</v>
      </c>
      <c r="K16945" s="218">
        <v>1</v>
      </c>
      <c r="L16945" s="218">
        <v>-3.7826986472147999</v>
      </c>
      <c r="M16945" s="218">
        <v>2.03986276559292</v>
      </c>
      <c r="N16945" s="218">
        <v>-2.7302657054761101</v>
      </c>
      <c r="O16945" s="218">
        <v>3.0922957073316097</v>
      </c>
      <c r="P16945" s="218">
        <v>-3.7826986472147999</v>
      </c>
      <c r="Q16945" s="218">
        <v>-3.7826986472147999</v>
      </c>
      <c r="R16945" s="507">
        <v>-0.87141794081093993</v>
      </c>
      <c r="S16945" s="507">
        <v>0.1810150009277498</v>
      </c>
      <c r="T16945" s="218">
        <v>-3.7826986472147999</v>
      </c>
    </row>
    <row r="16946" spans="1:20" x14ac:dyDescent="0.6">
      <c r="A16946" s="218" t="s">
        <v>47254</v>
      </c>
      <c r="B16946" s="218" t="s">
        <v>47255</v>
      </c>
      <c r="C16946" s="218">
        <v>6.6105501227843</v>
      </c>
      <c r="D16946" s="218">
        <v>6.3201398015068504</v>
      </c>
      <c r="E16946" s="218">
        <v>6.6151742193757697</v>
      </c>
      <c r="F16946" s="218">
        <v>5.9363649627107602</v>
      </c>
      <c r="G16946" s="218">
        <v>1.39846821979138</v>
      </c>
      <c r="H16946" s="218">
        <v>0</v>
      </c>
      <c r="I16946" t="s">
        <v>47256</v>
      </c>
      <c r="J16946" s="218" t="s">
        <v>47256</v>
      </c>
      <c r="K16946" s="218">
        <v>1</v>
      </c>
      <c r="L16946" s="218">
        <v>4.624096591469673E-3</v>
      </c>
      <c r="M16946" s="218">
        <v>-0.67418516007353979</v>
      </c>
      <c r="N16946" s="218">
        <v>0.29503441786891926</v>
      </c>
      <c r="O16946" s="218">
        <v>-0.3837748387960902</v>
      </c>
      <c r="P16946" s="218">
        <v>-5.21208190299292</v>
      </c>
      <c r="Q16946" s="218">
        <v>-6.6105501227843</v>
      </c>
      <c r="R16946" s="507">
        <v>-0.33478053174103506</v>
      </c>
      <c r="S16946" s="507">
        <v>-4.4370210463585469E-2</v>
      </c>
      <c r="T16946" s="218">
        <v>-5.9113160128886104</v>
      </c>
    </row>
    <row r="16947" spans="1:20" x14ac:dyDescent="0.6">
      <c r="A16947" s="218" t="s">
        <v>47257</v>
      </c>
      <c r="B16947" s="218" t="s">
        <v>47258</v>
      </c>
      <c r="C16947" s="218">
        <v>6.1269058848924498</v>
      </c>
      <c r="D16947" s="218">
        <v>6.0855199471157402</v>
      </c>
      <c r="E16947" s="218">
        <v>5.7700123687573202</v>
      </c>
      <c r="F16947" s="218">
        <v>6.5498975817684597</v>
      </c>
      <c r="G16947" s="218">
        <v>1.08739361964643</v>
      </c>
      <c r="H16947" s="218">
        <v>0.123827711997599</v>
      </c>
      <c r="I16947" t="s">
        <v>47259</v>
      </c>
      <c r="J16947" s="218" t="s">
        <v>47259</v>
      </c>
      <c r="K16947" s="218">
        <v>1</v>
      </c>
      <c r="L16947" s="218">
        <v>-0.35689351613512965</v>
      </c>
      <c r="M16947" s="218">
        <v>0.4229916968760099</v>
      </c>
      <c r="N16947" s="218">
        <v>-0.31550757835842003</v>
      </c>
      <c r="O16947" s="218">
        <v>0.46437763465271953</v>
      </c>
      <c r="P16947" s="218">
        <v>-5.03951226524602</v>
      </c>
      <c r="Q16947" s="218">
        <v>-6.0030781728948508</v>
      </c>
      <c r="R16947" s="507">
        <v>3.3049090370440126E-2</v>
      </c>
      <c r="S16947" s="507">
        <v>7.4435028147149751E-2</v>
      </c>
      <c r="T16947" s="218">
        <v>-5.521295219070435</v>
      </c>
    </row>
    <row r="16948" spans="1:20" x14ac:dyDescent="0.6">
      <c r="A16948" s="218" t="s">
        <v>47260</v>
      </c>
      <c r="B16948" s="218" t="s">
        <v>47261</v>
      </c>
      <c r="C16948" s="218">
        <v>2.9911635157335201</v>
      </c>
      <c r="D16948" s="218">
        <v>3.2358651084896102</v>
      </c>
      <c r="E16948" s="218">
        <v>3.8908553267080199</v>
      </c>
      <c r="F16948" s="218">
        <v>2.6054979485177201</v>
      </c>
      <c r="G16948" s="218">
        <v>0.26846663313173802</v>
      </c>
      <c r="H16948" s="218">
        <v>0</v>
      </c>
      <c r="I16948" t="s">
        <v>47262</v>
      </c>
      <c r="J16948" s="218" t="s">
        <v>47262</v>
      </c>
      <c r="K16948" s="218">
        <v>1</v>
      </c>
      <c r="L16948" s="218">
        <v>0.89969181097449979</v>
      </c>
      <c r="M16948" s="218">
        <v>-0.38566556721580003</v>
      </c>
      <c r="N16948" s="218">
        <v>0.65499021821840975</v>
      </c>
      <c r="O16948" s="218">
        <v>-0.63036715997189008</v>
      </c>
      <c r="P16948" s="218">
        <v>-2.7226968826017819</v>
      </c>
      <c r="Q16948" s="218">
        <v>-2.9911635157335201</v>
      </c>
      <c r="R16948" s="507">
        <v>0.25701312187934988</v>
      </c>
      <c r="S16948" s="507">
        <v>1.2311529123259835E-2</v>
      </c>
      <c r="T16948" s="218">
        <v>-2.856930199167651</v>
      </c>
    </row>
    <row r="16949" spans="1:20" x14ac:dyDescent="0.6">
      <c r="A16949" s="218" t="s">
        <v>47263</v>
      </c>
      <c r="B16949" s="218" t="s">
        <v>47264</v>
      </c>
      <c r="C16949" s="218">
        <v>6.1600446514959897</v>
      </c>
      <c r="D16949" s="218">
        <v>6.3266330694823498</v>
      </c>
      <c r="E16949" s="218">
        <v>5.8605781899048202</v>
      </c>
      <c r="F16949" s="218">
        <v>5.0880992144031403</v>
      </c>
      <c r="G16949" s="218">
        <v>6.1754773068201301</v>
      </c>
      <c r="H16949" s="218">
        <v>0</v>
      </c>
      <c r="I16949" t="s">
        <v>47265</v>
      </c>
      <c r="J16949" s="218" t="s">
        <v>47265</v>
      </c>
      <c r="K16949" s="218">
        <v>1</v>
      </c>
      <c r="L16949" s="218">
        <v>-0.29946646159116952</v>
      </c>
      <c r="M16949" s="218">
        <v>-1.0719454370928494</v>
      </c>
      <c r="N16949" s="218">
        <v>-0.46605487957752967</v>
      </c>
      <c r="O16949" s="218">
        <v>-1.2385338550792095</v>
      </c>
      <c r="P16949" s="218">
        <v>1.5432655324140399E-2</v>
      </c>
      <c r="Q16949" s="218">
        <v>-6.1600446514959897</v>
      </c>
      <c r="R16949" s="507">
        <v>-0.68570594934200946</v>
      </c>
      <c r="S16949" s="507">
        <v>-0.85229436732836961</v>
      </c>
      <c r="T16949" s="218">
        <v>-3.0723059980859246</v>
      </c>
    </row>
    <row r="16950" spans="1:20" x14ac:dyDescent="0.6">
      <c r="A16950" s="218" t="s">
        <v>47266</v>
      </c>
      <c r="B16950" s="218" t="s">
        <v>47267</v>
      </c>
      <c r="C16950" s="218">
        <v>3.2245153594129499</v>
      </c>
      <c r="D16950" s="218">
        <v>2.47365583543304</v>
      </c>
      <c r="E16950" s="218">
        <v>2.58392428350836</v>
      </c>
      <c r="F16950" s="218">
        <v>3.9287571809071902</v>
      </c>
      <c r="G16950" s="218">
        <v>0</v>
      </c>
      <c r="H16950" s="218">
        <v>0</v>
      </c>
      <c r="I16950" t="s">
        <v>47268</v>
      </c>
      <c r="J16950" s="218" t="s">
        <v>47268</v>
      </c>
      <c r="K16950" s="218">
        <v>2</v>
      </c>
      <c r="L16950" s="218">
        <v>-0.64059107590458986</v>
      </c>
      <c r="M16950" s="218">
        <v>0.70424182149424031</v>
      </c>
      <c r="N16950" s="218">
        <v>0.11026844807531999</v>
      </c>
      <c r="O16950" s="218">
        <v>1.4551013454741502</v>
      </c>
      <c r="P16950" s="218">
        <v>-3.2245153594129499</v>
      </c>
      <c r="Q16950" s="218">
        <v>-3.2245153594129499</v>
      </c>
      <c r="R16950" s="507">
        <v>3.1825372794825224E-2</v>
      </c>
      <c r="S16950" s="507">
        <v>0.78268489677473507</v>
      </c>
      <c r="T16950" s="218">
        <v>-3.2245153594129499</v>
      </c>
    </row>
    <row r="16951" spans="1:20" x14ac:dyDescent="0.6">
      <c r="A16951" s="218" t="s">
        <v>47269</v>
      </c>
      <c r="B16951" s="218" t="s">
        <v>47270</v>
      </c>
      <c r="C16951" s="218">
        <v>2.81547781176153</v>
      </c>
      <c r="D16951" s="218">
        <v>2.05156377308252</v>
      </c>
      <c r="E16951" s="218">
        <v>0</v>
      </c>
      <c r="F16951" s="218">
        <v>2.7885156142486198</v>
      </c>
      <c r="G16951" s="218">
        <v>0</v>
      </c>
      <c r="H16951" s="218">
        <v>0</v>
      </c>
      <c r="I16951" t="s">
        <v>47268</v>
      </c>
      <c r="J16951" s="218" t="s">
        <v>47268</v>
      </c>
      <c r="K16951" s="218">
        <v>2</v>
      </c>
      <c r="L16951" s="218">
        <v>-2.81547781176153</v>
      </c>
      <c r="M16951" s="218">
        <v>-2.696219751291018E-2</v>
      </c>
      <c r="N16951" s="218">
        <v>-2.05156377308252</v>
      </c>
      <c r="O16951" s="218">
        <v>0.7369518411660998</v>
      </c>
      <c r="P16951" s="218">
        <v>-2.81547781176153</v>
      </c>
      <c r="Q16951" s="218">
        <v>-2.81547781176153</v>
      </c>
      <c r="R16951" s="507">
        <v>-1.4212200046372201</v>
      </c>
      <c r="S16951" s="507">
        <v>-0.65730596595821011</v>
      </c>
      <c r="T16951" s="218">
        <v>-2.81547781176153</v>
      </c>
    </row>
    <row r="16952" spans="1:20" x14ac:dyDescent="0.6">
      <c r="A16952" s="218" t="s">
        <v>47271</v>
      </c>
      <c r="B16952" s="218" t="s">
        <v>47272</v>
      </c>
      <c r="C16952" s="218">
        <v>6.1198312413209299</v>
      </c>
      <c r="D16952" s="218">
        <v>6.1137816971661199</v>
      </c>
      <c r="E16952" s="218">
        <v>5.3386348297082797</v>
      </c>
      <c r="F16952" s="218">
        <v>6.47891998702673</v>
      </c>
      <c r="G16952" s="218">
        <v>7.8586985336604602</v>
      </c>
      <c r="H16952" s="218">
        <v>0.123827711997599</v>
      </c>
      <c r="I16952" t="s">
        <v>47273</v>
      </c>
      <c r="J16952" s="218" t="s">
        <v>47273</v>
      </c>
      <c r="K16952" s="218">
        <v>3</v>
      </c>
      <c r="L16952" s="218">
        <v>-0.78119641161265019</v>
      </c>
      <c r="M16952" s="218">
        <v>0.35908874570580007</v>
      </c>
      <c r="N16952" s="218">
        <v>-0.77514686745784012</v>
      </c>
      <c r="O16952" s="218">
        <v>0.36513828986061014</v>
      </c>
      <c r="P16952" s="218">
        <v>1.7388672923395303</v>
      </c>
      <c r="Q16952" s="218">
        <v>-5.9960035293233309</v>
      </c>
      <c r="R16952" s="507">
        <v>-0.21105383295342506</v>
      </c>
      <c r="S16952" s="507">
        <v>-0.20500428879861499</v>
      </c>
      <c r="T16952" s="218">
        <v>-2.1285681184919003</v>
      </c>
    </row>
    <row r="16953" spans="1:20" x14ac:dyDescent="0.6">
      <c r="A16953" s="218" t="s">
        <v>47274</v>
      </c>
      <c r="B16953" s="218" t="s">
        <v>47275</v>
      </c>
      <c r="C16953" s="218">
        <v>5.9540448517475797</v>
      </c>
      <c r="D16953" s="218">
        <v>5.8410929901139799</v>
      </c>
      <c r="E16953" s="218">
        <v>5.8700882683593703</v>
      </c>
      <c r="F16953" s="218">
        <v>5.1225969718225102</v>
      </c>
      <c r="G16953" s="218">
        <v>8.3491508750630192</v>
      </c>
      <c r="H16953" s="218">
        <v>8.1867343668268902</v>
      </c>
      <c r="I16953" t="s">
        <v>47273</v>
      </c>
      <c r="J16953" s="218" t="s">
        <v>47273</v>
      </c>
      <c r="K16953" s="218">
        <v>3</v>
      </c>
      <c r="L16953" s="218">
        <v>-8.3956583388209438E-2</v>
      </c>
      <c r="M16953" s="218">
        <v>-0.83144787992506952</v>
      </c>
      <c r="N16953" s="218">
        <v>2.8995278245390388E-2</v>
      </c>
      <c r="O16953" s="218">
        <v>-0.7184960182914697</v>
      </c>
      <c r="P16953" s="218">
        <v>2.3951060233154395</v>
      </c>
      <c r="Q16953" s="218">
        <v>2.2326895150793105</v>
      </c>
      <c r="R16953" s="507">
        <v>-0.45770223165663948</v>
      </c>
      <c r="S16953" s="507">
        <v>-0.34475037002303965</v>
      </c>
      <c r="T16953" s="218">
        <v>2.313897769197375</v>
      </c>
    </row>
    <row r="16954" spans="1:20" x14ac:dyDescent="0.6">
      <c r="A16954" s="218" t="s">
        <v>47276</v>
      </c>
      <c r="B16954" s="218" t="s">
        <v>47277</v>
      </c>
      <c r="C16954" s="218">
        <v>6.5274470785212602</v>
      </c>
      <c r="D16954" s="218">
        <v>6.34477659304636</v>
      </c>
      <c r="E16954" s="218">
        <v>6.2171943087258397</v>
      </c>
      <c r="F16954" s="218">
        <v>5.2293369532412202</v>
      </c>
      <c r="G16954" s="218">
        <v>7.77697568550811</v>
      </c>
      <c r="H16954" s="218">
        <v>0</v>
      </c>
      <c r="I16954" t="s">
        <v>47273</v>
      </c>
      <c r="J16954" s="218" t="s">
        <v>47273</v>
      </c>
      <c r="K16954" s="218">
        <v>3</v>
      </c>
      <c r="L16954" s="218">
        <v>-0.31025276979542049</v>
      </c>
      <c r="M16954" s="218">
        <v>-1.29811012528004</v>
      </c>
      <c r="N16954" s="218">
        <v>-0.12758228432052032</v>
      </c>
      <c r="O16954" s="218">
        <v>-1.1154396398051398</v>
      </c>
      <c r="P16954" s="218">
        <v>1.2495286069868499</v>
      </c>
      <c r="Q16954" s="218">
        <v>-6.5274470785212602</v>
      </c>
      <c r="R16954" s="507">
        <v>-0.80418144753773024</v>
      </c>
      <c r="S16954" s="507">
        <v>-0.62151096206283007</v>
      </c>
      <c r="T16954" s="218">
        <v>-2.6389592357672051</v>
      </c>
    </row>
    <row r="16955" spans="1:20" x14ac:dyDescent="0.6">
      <c r="A16955" s="218" t="s">
        <v>47278</v>
      </c>
      <c r="B16955" s="218" t="s">
        <v>47279</v>
      </c>
      <c r="C16955" s="218">
        <v>6.3167472092222896</v>
      </c>
      <c r="D16955" s="218">
        <v>6.6033918237121503</v>
      </c>
      <c r="E16955" s="218">
        <v>7.2393701801280397</v>
      </c>
      <c r="F16955" s="218">
        <v>5.96787785103316</v>
      </c>
      <c r="G16955" s="218">
        <v>1.55729034198126</v>
      </c>
      <c r="H16955" s="218">
        <v>5.9960499199208401</v>
      </c>
      <c r="I16955" t="s">
        <v>47280</v>
      </c>
      <c r="J16955" s="218" t="s">
        <v>47280</v>
      </c>
      <c r="K16955" s="218">
        <v>3</v>
      </c>
      <c r="L16955" s="218">
        <v>0.92262297090575007</v>
      </c>
      <c r="M16955" s="218">
        <v>-0.34886935818912956</v>
      </c>
      <c r="N16955" s="218">
        <v>0.6359783564158894</v>
      </c>
      <c r="O16955" s="218">
        <v>-0.63551397267899024</v>
      </c>
      <c r="P16955" s="218">
        <v>-4.7594568672410293</v>
      </c>
      <c r="Q16955" s="218">
        <v>-0.32069728930144947</v>
      </c>
      <c r="R16955" s="507">
        <v>0.28687680635831025</v>
      </c>
      <c r="S16955" s="507">
        <v>2.3219186844958273E-4</v>
      </c>
      <c r="T16955" s="218">
        <v>-2.5400770782712394</v>
      </c>
    </row>
    <row r="16956" spans="1:20" x14ac:dyDescent="0.6">
      <c r="A16956" s="218" t="s">
        <v>47281</v>
      </c>
      <c r="B16956" s="218" t="s">
        <v>47282</v>
      </c>
      <c r="C16956" s="218">
        <v>6.5953285667887798</v>
      </c>
      <c r="D16956" s="218">
        <v>6.8531973121883603</v>
      </c>
      <c r="E16956" s="218">
        <v>6.89124897875437</v>
      </c>
      <c r="F16956" s="218">
        <v>6.2259326733179297</v>
      </c>
      <c r="G16956" s="218">
        <v>1.60656975280174</v>
      </c>
      <c r="H16956" s="218">
        <v>0</v>
      </c>
      <c r="I16956" t="s">
        <v>47280</v>
      </c>
      <c r="J16956" s="218" t="s">
        <v>47280</v>
      </c>
      <c r="K16956" s="218">
        <v>3</v>
      </c>
      <c r="L16956" s="218">
        <v>0.29592041196559027</v>
      </c>
      <c r="M16956" s="218">
        <v>-0.36939589347085011</v>
      </c>
      <c r="N16956" s="218">
        <v>3.8051666566009779E-2</v>
      </c>
      <c r="O16956" s="218">
        <v>-0.6272646388704306</v>
      </c>
      <c r="P16956" s="218">
        <v>-4.9887588139870402</v>
      </c>
      <c r="Q16956" s="218">
        <v>-6.5953285667887798</v>
      </c>
      <c r="R16956" s="507">
        <v>-3.6737740752629922E-2</v>
      </c>
      <c r="S16956" s="507">
        <v>-0.29460648615221041</v>
      </c>
      <c r="T16956" s="218">
        <v>-5.79204369038791</v>
      </c>
    </row>
    <row r="16957" spans="1:20" x14ac:dyDescent="0.6">
      <c r="A16957" s="218" t="s">
        <v>47283</v>
      </c>
      <c r="B16957" s="218" t="s">
        <v>47284</v>
      </c>
      <c r="C16957" s="218">
        <v>5.9205094840649002</v>
      </c>
      <c r="D16957" s="218">
        <v>6.3453580859277698</v>
      </c>
      <c r="E16957" s="218">
        <v>6.24888660477309</v>
      </c>
      <c r="F16957" s="218">
        <v>5.3866425526192696</v>
      </c>
      <c r="G16957" s="218">
        <v>1.55729034198126</v>
      </c>
      <c r="H16957" s="218">
        <v>4.6397570919391198</v>
      </c>
      <c r="I16957" t="s">
        <v>47280</v>
      </c>
      <c r="J16957" s="218" t="s">
        <v>47280</v>
      </c>
      <c r="K16957" s="218">
        <v>3</v>
      </c>
      <c r="L16957" s="218">
        <v>0.32837712070818981</v>
      </c>
      <c r="M16957" s="218">
        <v>-0.53386693144563058</v>
      </c>
      <c r="N16957" s="218">
        <v>-9.647148115467985E-2</v>
      </c>
      <c r="O16957" s="218">
        <v>-0.95871553330850023</v>
      </c>
      <c r="P16957" s="218">
        <v>-4.3632191420836399</v>
      </c>
      <c r="Q16957" s="218">
        <v>-1.2807523921257804</v>
      </c>
      <c r="R16957" s="507">
        <v>-0.10274490536872039</v>
      </c>
      <c r="S16957" s="507">
        <v>-0.52759350723159004</v>
      </c>
      <c r="T16957" s="218">
        <v>-2.8219857671047102</v>
      </c>
    </row>
    <row r="16958" spans="1:20" x14ac:dyDescent="0.6">
      <c r="A16958" s="218" t="s">
        <v>47285</v>
      </c>
      <c r="B16958" s="218" t="s">
        <v>47286</v>
      </c>
      <c r="C16958" s="218">
        <v>7.2091729750280296</v>
      </c>
      <c r="D16958" s="218">
        <v>7.3616836207383498</v>
      </c>
      <c r="E16958" s="218">
        <v>7.2404704878985102</v>
      </c>
      <c r="F16958" s="218">
        <v>6.9294171251281202</v>
      </c>
      <c r="G16958" s="218">
        <v>1.9111597972002401</v>
      </c>
      <c r="H16958" s="218">
        <v>0.123827711997599</v>
      </c>
      <c r="I16958" t="s">
        <v>47287</v>
      </c>
      <c r="J16958" s="218" t="s">
        <v>47287</v>
      </c>
      <c r="K16958" s="218">
        <v>5</v>
      </c>
      <c r="L16958" s="218">
        <v>3.1297512870480659E-2</v>
      </c>
      <c r="M16958" s="218">
        <v>-0.27975584989990931</v>
      </c>
      <c r="N16958" s="218">
        <v>-0.12121313283983959</v>
      </c>
      <c r="O16958" s="218">
        <v>-0.43226649561022956</v>
      </c>
      <c r="P16958" s="218">
        <v>-5.298013177827789</v>
      </c>
      <c r="Q16958" s="218">
        <v>-7.0853452630304306</v>
      </c>
      <c r="R16958" s="507">
        <v>-0.12422916851471433</v>
      </c>
      <c r="S16958" s="507">
        <v>-0.27673981422503457</v>
      </c>
      <c r="T16958" s="218">
        <v>-6.1916792204291102</v>
      </c>
    </row>
    <row r="16959" spans="1:20" x14ac:dyDescent="0.6">
      <c r="A16959" s="218" t="s">
        <v>47288</v>
      </c>
      <c r="B16959" s="218" t="s">
        <v>47289</v>
      </c>
      <c r="C16959" s="218">
        <v>6.5162654276585101</v>
      </c>
      <c r="D16959" s="218">
        <v>6.6502658985628997</v>
      </c>
      <c r="E16959" s="218">
        <v>6.5877698550899098</v>
      </c>
      <c r="F16959" s="218">
        <v>6.0667350595915801</v>
      </c>
      <c r="G16959" s="218">
        <v>1.55729034198126</v>
      </c>
      <c r="H16959" s="218">
        <v>0.34353965418307397</v>
      </c>
      <c r="I16959" t="s">
        <v>47287</v>
      </c>
      <c r="J16959" s="218" t="s">
        <v>47287</v>
      </c>
      <c r="K16959" s="218">
        <v>5</v>
      </c>
      <c r="L16959" s="218">
        <v>7.150442743139962E-2</v>
      </c>
      <c r="M16959" s="218">
        <v>-0.44953036806693003</v>
      </c>
      <c r="N16959" s="218">
        <v>-6.2496043472989982E-2</v>
      </c>
      <c r="O16959" s="218">
        <v>-0.58353083897131963</v>
      </c>
      <c r="P16959" s="218">
        <v>-4.9589750856772499</v>
      </c>
      <c r="Q16959" s="218">
        <v>-6.1727257734754364</v>
      </c>
      <c r="R16959" s="507">
        <v>-0.18901297031776521</v>
      </c>
      <c r="S16959" s="507">
        <v>-0.32301344122215481</v>
      </c>
      <c r="T16959" s="218">
        <v>-5.5658504295763436</v>
      </c>
    </row>
    <row r="16960" spans="1:20" x14ac:dyDescent="0.6">
      <c r="A16960" s="218" t="s">
        <v>47290</v>
      </c>
      <c r="B16960" s="218" t="s">
        <v>47291</v>
      </c>
      <c r="C16960" s="218">
        <v>5.9211878879202402</v>
      </c>
      <c r="D16960" s="218">
        <v>5.9905771923122897</v>
      </c>
      <c r="E16960" s="218">
        <v>5.7119660203901796</v>
      </c>
      <c r="F16960" s="218">
        <v>5.5247897294280301</v>
      </c>
      <c r="G16960" s="218">
        <v>0.26846663313173802</v>
      </c>
      <c r="H16960" s="218">
        <v>0.123827711997599</v>
      </c>
      <c r="I16960" t="s">
        <v>47287</v>
      </c>
      <c r="J16960" s="218" t="s">
        <v>47287</v>
      </c>
      <c r="K16960" s="218">
        <v>5</v>
      </c>
      <c r="L16960" s="218">
        <v>-0.20922186753006056</v>
      </c>
      <c r="M16960" s="218">
        <v>-0.39639815849221005</v>
      </c>
      <c r="N16960" s="218">
        <v>-0.27861117192211005</v>
      </c>
      <c r="O16960" s="218">
        <v>-0.46578746288425954</v>
      </c>
      <c r="P16960" s="218">
        <v>-5.652721254788502</v>
      </c>
      <c r="Q16960" s="218">
        <v>-5.7973601759226412</v>
      </c>
      <c r="R16960" s="507">
        <v>-0.3028100130111353</v>
      </c>
      <c r="S16960" s="507">
        <v>-0.37219931740318479</v>
      </c>
      <c r="T16960" s="218">
        <v>-5.725040715355572</v>
      </c>
    </row>
    <row r="16961" spans="1:20" x14ac:dyDescent="0.6">
      <c r="A16961" s="218" t="s">
        <v>47292</v>
      </c>
      <c r="B16961" s="218" t="s">
        <v>47293</v>
      </c>
      <c r="C16961" s="218">
        <v>6.88091916467428</v>
      </c>
      <c r="D16961" s="218">
        <v>7.1278701135795401</v>
      </c>
      <c r="E16961" s="218">
        <v>6.26483597958405</v>
      </c>
      <c r="F16961" s="218">
        <v>6.7818926129406796</v>
      </c>
      <c r="G16961" s="218">
        <v>0.86243763809848095</v>
      </c>
      <c r="H16961" s="218">
        <v>9.7750483055621302</v>
      </c>
      <c r="I16961" t="s">
        <v>47287</v>
      </c>
      <c r="J16961" s="218" t="s">
        <v>47287</v>
      </c>
      <c r="K16961" s="218">
        <v>5</v>
      </c>
      <c r="L16961" s="218">
        <v>-0.61608318509022997</v>
      </c>
      <c r="M16961" s="218">
        <v>-9.9026551733600421E-2</v>
      </c>
      <c r="N16961" s="218">
        <v>-0.86303413399549012</v>
      </c>
      <c r="O16961" s="218">
        <v>-0.34597750063886057</v>
      </c>
      <c r="P16961" s="218">
        <v>-6.0184815265757994</v>
      </c>
      <c r="Q16961" s="218">
        <v>2.8941291408878502</v>
      </c>
      <c r="R16961" s="507">
        <v>-0.35755486841191519</v>
      </c>
      <c r="S16961" s="507">
        <v>-0.60450581731717534</v>
      </c>
      <c r="T16961" s="218">
        <v>-1.5621761928439746</v>
      </c>
    </row>
    <row r="16962" spans="1:20" x14ac:dyDescent="0.6">
      <c r="A16962" s="218" t="s">
        <v>47294</v>
      </c>
      <c r="B16962" s="218" t="s">
        <v>47295</v>
      </c>
      <c r="C16962" s="218">
        <v>6.1351160258588902</v>
      </c>
      <c r="D16962" s="218">
        <v>6.2890424142957704</v>
      </c>
      <c r="E16962" s="218">
        <v>5.4906348454662899</v>
      </c>
      <c r="F16962" s="218">
        <v>4.3569531241537396</v>
      </c>
      <c r="G16962" s="218">
        <v>7.78569379949242</v>
      </c>
      <c r="H16962" s="218">
        <v>0</v>
      </c>
      <c r="I16962" t="s">
        <v>47287</v>
      </c>
      <c r="J16962" s="218" t="s">
        <v>47287</v>
      </c>
      <c r="K16962" s="218">
        <v>5</v>
      </c>
      <c r="L16962" s="218">
        <v>-0.64448118039260027</v>
      </c>
      <c r="M16962" s="218">
        <v>-1.7781629017051506</v>
      </c>
      <c r="N16962" s="218">
        <v>-0.7984075688294805</v>
      </c>
      <c r="O16962" s="218">
        <v>-1.9320892901420308</v>
      </c>
      <c r="P16962" s="218">
        <v>1.6505777736335299</v>
      </c>
      <c r="Q16962" s="218">
        <v>-6.1351160258588902</v>
      </c>
      <c r="R16962" s="507">
        <v>-1.2113220410488754</v>
      </c>
      <c r="S16962" s="507">
        <v>-1.3652484294857556</v>
      </c>
      <c r="T16962" s="218">
        <v>-2.2422691261126801</v>
      </c>
    </row>
    <row r="16963" spans="1:20" x14ac:dyDescent="0.6">
      <c r="A16963" s="218" t="s">
        <v>47296</v>
      </c>
      <c r="B16963" s="218" t="s">
        <v>47297</v>
      </c>
      <c r="C16963" s="218">
        <v>5.4355174435598901</v>
      </c>
      <c r="D16963" s="218">
        <v>5.1565013966785802</v>
      </c>
      <c r="E16963" s="218">
        <v>5.2172110484661998</v>
      </c>
      <c r="F16963" s="218">
        <v>6.2349706772390698</v>
      </c>
      <c r="G16963" s="218">
        <v>7.5399099017732496</v>
      </c>
      <c r="H16963" s="218">
        <v>0.123827711997599</v>
      </c>
      <c r="I16963" t="s">
        <v>47298</v>
      </c>
      <c r="J16963" s="218" t="s">
        <v>47298</v>
      </c>
      <c r="K16963" s="218">
        <v>3</v>
      </c>
      <c r="L16963" s="218">
        <v>-0.21830639509369032</v>
      </c>
      <c r="M16963" s="218">
        <v>0.79945323367917975</v>
      </c>
      <c r="N16963" s="218">
        <v>6.0709651787619556E-2</v>
      </c>
      <c r="O16963" s="218">
        <v>1.0784692805604896</v>
      </c>
      <c r="P16963" s="218">
        <v>2.1043924582133595</v>
      </c>
      <c r="Q16963" s="218">
        <v>-5.3116897315622911</v>
      </c>
      <c r="R16963" s="507">
        <v>0.29057341929274472</v>
      </c>
      <c r="S16963" s="507">
        <v>0.56958946617405459</v>
      </c>
      <c r="T16963" s="218">
        <v>-1.6036486366744658</v>
      </c>
    </row>
    <row r="16964" spans="1:20" x14ac:dyDescent="0.6">
      <c r="A16964" s="218" t="s">
        <v>47299</v>
      </c>
      <c r="B16964" s="218" t="s">
        <v>47300</v>
      </c>
      <c r="C16964" s="218">
        <v>4.8164899647763599</v>
      </c>
      <c r="D16964" s="218">
        <v>4.4336211913425796</v>
      </c>
      <c r="E16964" s="218">
        <v>4.7013742253482498</v>
      </c>
      <c r="F16964" s="218">
        <v>5.5034437825075102</v>
      </c>
      <c r="G16964" s="218">
        <v>0.77891856884019794</v>
      </c>
      <c r="H16964" s="218">
        <v>0</v>
      </c>
      <c r="I16964" t="s">
        <v>47298</v>
      </c>
      <c r="J16964" s="218" t="s">
        <v>47298</v>
      </c>
      <c r="K16964" s="218">
        <v>3</v>
      </c>
      <c r="L16964" s="218">
        <v>-0.11511573942811015</v>
      </c>
      <c r="M16964" s="218">
        <v>0.68695381773115027</v>
      </c>
      <c r="N16964" s="218">
        <v>0.26775303400567019</v>
      </c>
      <c r="O16964" s="218">
        <v>1.0698225911649306</v>
      </c>
      <c r="P16964" s="218">
        <v>-4.0375713959361619</v>
      </c>
      <c r="Q16964" s="218">
        <v>-4.8164899647763599</v>
      </c>
      <c r="R16964" s="507">
        <v>0.28591903915152006</v>
      </c>
      <c r="S16964" s="507">
        <v>0.6687878125853004</v>
      </c>
      <c r="T16964" s="218">
        <v>-4.4270306803562605</v>
      </c>
    </row>
    <row r="16965" spans="1:20" x14ac:dyDescent="0.6">
      <c r="A16965" s="218" t="s">
        <v>47301</v>
      </c>
      <c r="B16965" s="218" t="s">
        <v>47302</v>
      </c>
      <c r="C16965" s="218">
        <v>4.1659561368545699</v>
      </c>
      <c r="D16965" s="218">
        <v>3.9372322339613701</v>
      </c>
      <c r="E16965" s="218">
        <v>3.4582989809827498</v>
      </c>
      <c r="F16965" s="218">
        <v>0.71964477111563996</v>
      </c>
      <c r="G16965" s="218">
        <v>0.14046909216855899</v>
      </c>
      <c r="H16965" s="218">
        <v>0</v>
      </c>
      <c r="I16965" t="s">
        <v>47298</v>
      </c>
      <c r="J16965" s="218" t="s">
        <v>47298</v>
      </c>
      <c r="K16965" s="218">
        <v>3</v>
      </c>
      <c r="L16965" s="218">
        <v>-0.7076571558718201</v>
      </c>
      <c r="M16965" s="218">
        <v>-3.4463113657389299</v>
      </c>
      <c r="N16965" s="218">
        <v>-0.47893325297862033</v>
      </c>
      <c r="O16965" s="218">
        <v>-3.2175874628457302</v>
      </c>
      <c r="P16965" s="218">
        <v>-4.0254870446860105</v>
      </c>
      <c r="Q16965" s="218">
        <v>-4.1659561368545699</v>
      </c>
      <c r="R16965" s="507">
        <v>-2.076984260805375</v>
      </c>
      <c r="S16965" s="507">
        <v>-1.8482603579121752</v>
      </c>
      <c r="T16965" s="218">
        <v>-4.0957215907702906</v>
      </c>
    </row>
    <row r="16966" spans="1:20" x14ac:dyDescent="0.6">
      <c r="A16966" s="218" t="s">
        <v>47303</v>
      </c>
      <c r="B16966" s="218" t="s">
        <v>47304</v>
      </c>
      <c r="C16966" s="218">
        <v>6.4986471383470796</v>
      </c>
      <c r="D16966" s="218">
        <v>6.5970578340383002</v>
      </c>
      <c r="E16966" s="218">
        <v>6.4480757153440296</v>
      </c>
      <c r="F16966" s="218">
        <v>6.2030868029703097</v>
      </c>
      <c r="G16966" s="218">
        <v>7.4499564887385601</v>
      </c>
      <c r="H16966" s="218">
        <v>7.5875369827582402</v>
      </c>
      <c r="I16966" t="s">
        <v>47305</v>
      </c>
      <c r="J16966" s="218" t="s">
        <v>47305</v>
      </c>
      <c r="K16966" s="218">
        <v>1</v>
      </c>
      <c r="L16966" s="218">
        <v>-5.0571423003050064E-2</v>
      </c>
      <c r="M16966" s="218">
        <v>-0.29556033537676996</v>
      </c>
      <c r="N16966" s="218">
        <v>-0.14898211869427058</v>
      </c>
      <c r="O16966" s="218">
        <v>-0.39397103106799047</v>
      </c>
      <c r="P16966" s="218">
        <v>0.95130935039148046</v>
      </c>
      <c r="Q16966" s="218">
        <v>1.0888898444111605</v>
      </c>
      <c r="R16966" s="507">
        <v>-0.17306587918991001</v>
      </c>
      <c r="S16966" s="507">
        <v>-0.27147657488113053</v>
      </c>
      <c r="T16966" s="218">
        <v>1.0200995974013205</v>
      </c>
    </row>
    <row r="16967" spans="1:20" x14ac:dyDescent="0.6">
      <c r="A16967" s="218" t="s">
        <v>47306</v>
      </c>
      <c r="B16967" s="218" t="s">
        <v>47307</v>
      </c>
      <c r="C16967" s="218">
        <v>6.4091119594075998</v>
      </c>
      <c r="D16967" s="218">
        <v>6.5614646783797701</v>
      </c>
      <c r="E16967" s="218">
        <v>7.0544629992437704</v>
      </c>
      <c r="F16967" s="218">
        <v>7.1283547979799904</v>
      </c>
      <c r="G16967" s="218">
        <v>1.45337470871665</v>
      </c>
      <c r="H16967" s="218">
        <v>0</v>
      </c>
      <c r="I16967" t="s">
        <v>20839</v>
      </c>
      <c r="J16967" s="218" t="s">
        <v>20839</v>
      </c>
      <c r="K16967" s="218">
        <v>3</v>
      </c>
      <c r="L16967" s="218">
        <v>0.64535103983617059</v>
      </c>
      <c r="M16967" s="218">
        <v>0.71924283857239057</v>
      </c>
      <c r="N16967" s="218">
        <v>0.49299832086400031</v>
      </c>
      <c r="O16967" s="218">
        <v>0.56689011960022029</v>
      </c>
      <c r="P16967" s="218">
        <v>-4.9557372506909498</v>
      </c>
      <c r="Q16967" s="218">
        <v>-6.4091119594075998</v>
      </c>
      <c r="R16967" s="507">
        <v>0.68229693920428058</v>
      </c>
      <c r="S16967" s="507">
        <v>0.5299442202321103</v>
      </c>
      <c r="T16967" s="218">
        <v>-5.6824246050492748</v>
      </c>
    </row>
    <row r="16968" spans="1:20" x14ac:dyDescent="0.6">
      <c r="A16968" s="218" t="s">
        <v>47308</v>
      </c>
      <c r="B16968" s="218" t="s">
        <v>47309</v>
      </c>
      <c r="C16968" s="218">
        <v>6.6483256636605796</v>
      </c>
      <c r="D16968" s="218">
        <v>6.7767957456166403</v>
      </c>
      <c r="E16968" s="218">
        <v>7.3338085028218298</v>
      </c>
      <c r="F16968" s="218">
        <v>6.7776465677528499</v>
      </c>
      <c r="G16968" s="218">
        <v>1.83049323649272</v>
      </c>
      <c r="H16968" s="218">
        <v>0.123827711997599</v>
      </c>
      <c r="I16968" t="s">
        <v>20839</v>
      </c>
      <c r="J16968" s="218" t="s">
        <v>20839</v>
      </c>
      <c r="K16968" s="218">
        <v>3</v>
      </c>
      <c r="L16968" s="218">
        <v>0.68548283916125019</v>
      </c>
      <c r="M16968" s="218">
        <v>0.12932090409227026</v>
      </c>
      <c r="N16968" s="218">
        <v>0.5570127572051895</v>
      </c>
      <c r="O16968" s="218">
        <v>8.5082213620957248E-4</v>
      </c>
      <c r="P16968" s="218">
        <v>-4.8178324271678594</v>
      </c>
      <c r="Q16968" s="218">
        <v>-6.5244979516629806</v>
      </c>
      <c r="R16968" s="507">
        <v>0.40740187162676023</v>
      </c>
      <c r="S16968" s="507">
        <v>0.27893178967069954</v>
      </c>
      <c r="T16968" s="218">
        <v>-5.6711651894154205</v>
      </c>
    </row>
    <row r="16969" spans="1:20" x14ac:dyDescent="0.6">
      <c r="A16969" s="218" t="s">
        <v>47310</v>
      </c>
      <c r="B16969" s="218" t="s">
        <v>47311</v>
      </c>
      <c r="C16969" s="218">
        <v>6.3346811980307303</v>
      </c>
      <c r="D16969" s="218">
        <v>6.4636268134138399</v>
      </c>
      <c r="E16969" s="218">
        <v>5.4544258112955797</v>
      </c>
      <c r="F16969" s="218">
        <v>6.5471789472020001</v>
      </c>
      <c r="G16969" s="218">
        <v>8.1722403802160901</v>
      </c>
      <c r="H16969" s="218">
        <v>0</v>
      </c>
      <c r="I16969" t="s">
        <v>20839</v>
      </c>
      <c r="J16969" s="218" t="s">
        <v>20839</v>
      </c>
      <c r="K16969" s="218">
        <v>3</v>
      </c>
      <c r="L16969" s="218">
        <v>-0.88025538673515058</v>
      </c>
      <c r="M16969" s="218">
        <v>0.21249774917126985</v>
      </c>
      <c r="N16969" s="218">
        <v>-1.0092010021182602</v>
      </c>
      <c r="O16969" s="218">
        <v>8.3552133788160177E-2</v>
      </c>
      <c r="P16969" s="218">
        <v>1.8375591821853599</v>
      </c>
      <c r="Q16969" s="218">
        <v>-6.3346811980307303</v>
      </c>
      <c r="R16969" s="507">
        <v>-0.33387881878194037</v>
      </c>
      <c r="S16969" s="507">
        <v>-0.46282443416505004</v>
      </c>
      <c r="T16969" s="218">
        <v>-2.2485610079226852</v>
      </c>
    </row>
    <row r="16970" spans="1:20" x14ac:dyDescent="0.6">
      <c r="A16970" s="218" t="s">
        <v>47312</v>
      </c>
      <c r="B16970" s="218" t="s">
        <v>47313</v>
      </c>
      <c r="C16970" s="218">
        <v>6.3817716722440796</v>
      </c>
      <c r="D16970" s="218">
        <v>6.4769554813173</v>
      </c>
      <c r="E16970" s="218">
        <v>6.9272257167581204</v>
      </c>
      <c r="F16970" s="218">
        <v>6.6792705558841003</v>
      </c>
      <c r="G16970" s="218">
        <v>2.1291821500730399</v>
      </c>
      <c r="H16970" s="218">
        <v>0</v>
      </c>
      <c r="I16970" t="s">
        <v>47314</v>
      </c>
      <c r="J16970" s="218" t="s">
        <v>47314</v>
      </c>
      <c r="K16970" s="218">
        <v>1</v>
      </c>
      <c r="L16970" s="218">
        <v>0.54545404451404078</v>
      </c>
      <c r="M16970" s="218">
        <v>0.29749888364002075</v>
      </c>
      <c r="N16970" s="218">
        <v>0.45027023544082034</v>
      </c>
      <c r="O16970" s="218">
        <v>0.20231507456680031</v>
      </c>
      <c r="P16970" s="218">
        <v>-4.2525895221710392</v>
      </c>
      <c r="Q16970" s="218">
        <v>-6.3817716722440796</v>
      </c>
      <c r="R16970" s="507">
        <v>0.42147646407703077</v>
      </c>
      <c r="S16970" s="507">
        <v>0.32629265500381033</v>
      </c>
      <c r="T16970" s="218">
        <v>-5.3171805972075594</v>
      </c>
    </row>
    <row r="16971" spans="1:20" x14ac:dyDescent="0.6">
      <c r="A16971" s="218" t="s">
        <v>47315</v>
      </c>
      <c r="B16971" s="218" t="s">
        <v>47316</v>
      </c>
      <c r="C16971" s="218">
        <v>6.2556627609519797</v>
      </c>
      <c r="D16971" s="218">
        <v>6.31954805267931</v>
      </c>
      <c r="E16971" s="218">
        <v>6.0262538948574198</v>
      </c>
      <c r="F16971" s="218">
        <v>6.8617396828077704</v>
      </c>
      <c r="G16971" s="218">
        <v>1.78840299136486</v>
      </c>
      <c r="H16971" s="218">
        <v>0.123827711997599</v>
      </c>
      <c r="I16971" t="s">
        <v>47317</v>
      </c>
      <c r="J16971" s="218" t="s">
        <v>47317</v>
      </c>
      <c r="K16971" s="218">
        <v>1</v>
      </c>
      <c r="L16971" s="218">
        <v>-0.2294088660945599</v>
      </c>
      <c r="M16971" s="218">
        <v>0.60607692185579065</v>
      </c>
      <c r="N16971" s="218">
        <v>-0.29329415782189017</v>
      </c>
      <c r="O16971" s="218">
        <v>0.54219163012846039</v>
      </c>
      <c r="P16971" s="218">
        <v>-4.4672597695871197</v>
      </c>
      <c r="Q16971" s="218">
        <v>-6.1318350489543807</v>
      </c>
      <c r="R16971" s="507">
        <v>0.18833402788061537</v>
      </c>
      <c r="S16971" s="507">
        <v>0.12444873615328511</v>
      </c>
      <c r="T16971" s="218">
        <v>-5.2995474092707502</v>
      </c>
    </row>
    <row r="16972" spans="1:20" x14ac:dyDescent="0.6">
      <c r="A16972" s="218" t="s">
        <v>47318</v>
      </c>
      <c r="B16972" s="218" t="s">
        <v>47319</v>
      </c>
      <c r="C16972" s="218">
        <v>6.3817716722440796</v>
      </c>
      <c r="D16972" s="218">
        <v>6.4223345855119902</v>
      </c>
      <c r="E16972" s="218">
        <v>7.0000636995792096</v>
      </c>
      <c r="F16972" s="218">
        <v>6.2689178148110303</v>
      </c>
      <c r="G16972" s="218">
        <v>7.7580173379661597</v>
      </c>
      <c r="H16972" s="218">
        <v>0.44200174004994403</v>
      </c>
      <c r="I16972" t="s">
        <v>47320</v>
      </c>
      <c r="J16972" s="218" t="s">
        <v>47320</v>
      </c>
      <c r="K16972" s="218">
        <v>1</v>
      </c>
      <c r="L16972" s="218">
        <v>0.61829202733513</v>
      </c>
      <c r="M16972" s="218">
        <v>-0.11285385743304932</v>
      </c>
      <c r="N16972" s="218">
        <v>0.57772911406721938</v>
      </c>
      <c r="O16972" s="218">
        <v>-0.15341677070095994</v>
      </c>
      <c r="P16972" s="218">
        <v>1.3762456657220801</v>
      </c>
      <c r="Q16972" s="218">
        <v>-5.9397699321941353</v>
      </c>
      <c r="R16972" s="507">
        <v>0.25271908495104034</v>
      </c>
      <c r="S16972" s="507">
        <v>0.21215617168312972</v>
      </c>
      <c r="T16972" s="218">
        <v>-2.2817621332360276</v>
      </c>
    </row>
    <row r="16973" spans="1:20" x14ac:dyDescent="0.6">
      <c r="A16973" s="218" t="s">
        <v>47321</v>
      </c>
      <c r="B16973" s="218" t="s">
        <v>47322</v>
      </c>
      <c r="C16973" s="218">
        <v>6.9926063859409302</v>
      </c>
      <c r="D16973" s="218">
        <v>7.1890802574094002</v>
      </c>
      <c r="E16973" s="218">
        <v>7.4192074505998296</v>
      </c>
      <c r="F16973" s="218">
        <v>7.4481583799996196</v>
      </c>
      <c r="G16973" s="218">
        <v>2.5376396258827798</v>
      </c>
      <c r="H16973" s="218">
        <v>7.7810088270540696</v>
      </c>
      <c r="I16973" t="s">
        <v>47323</v>
      </c>
      <c r="J16973" s="218" t="s">
        <v>47323</v>
      </c>
      <c r="K16973" s="218">
        <v>1</v>
      </c>
      <c r="L16973" s="218">
        <v>0.42660106465889935</v>
      </c>
      <c r="M16973" s="218">
        <v>0.4555519940586894</v>
      </c>
      <c r="N16973" s="218">
        <v>0.2301271931904294</v>
      </c>
      <c r="O16973" s="218">
        <v>0.25907812259021945</v>
      </c>
      <c r="P16973" s="218">
        <v>-4.4549667600581504</v>
      </c>
      <c r="Q16973" s="218">
        <v>0.7884024411131394</v>
      </c>
      <c r="R16973" s="507">
        <v>0.44107652935879438</v>
      </c>
      <c r="S16973" s="507">
        <v>0.24460265789032443</v>
      </c>
      <c r="T16973" s="218">
        <v>-1.8332821594725055</v>
      </c>
    </row>
    <row r="16974" spans="1:20" x14ac:dyDescent="0.6">
      <c r="A16974" s="218" t="s">
        <v>47324</v>
      </c>
      <c r="B16974" s="218" t="s">
        <v>47325</v>
      </c>
      <c r="C16974" s="218">
        <v>4.05411903862902</v>
      </c>
      <c r="D16974" s="218">
        <v>4.4292395546791399</v>
      </c>
      <c r="E16974" s="218">
        <v>4.18102604174757</v>
      </c>
      <c r="F16974" s="218">
        <v>4.7384796272998404</v>
      </c>
      <c r="G16974" s="218">
        <v>6.7788435566815402</v>
      </c>
      <c r="H16974" s="218">
        <v>0.123827711997599</v>
      </c>
      <c r="I16974" t="s">
        <v>47326</v>
      </c>
      <c r="J16974" s="218" t="s">
        <v>47326</v>
      </c>
      <c r="K16974" s="218">
        <v>2</v>
      </c>
      <c r="L16974" s="218">
        <v>0.12690700311854997</v>
      </c>
      <c r="M16974" s="218">
        <v>0.68436058867082039</v>
      </c>
      <c r="N16974" s="218">
        <v>-0.2482135129315699</v>
      </c>
      <c r="O16974" s="218">
        <v>0.30924007262070052</v>
      </c>
      <c r="P16974" s="218">
        <v>2.7247245180525201</v>
      </c>
      <c r="Q16974" s="218">
        <v>-3.930291326631421</v>
      </c>
      <c r="R16974" s="507">
        <v>0.40563379589468518</v>
      </c>
      <c r="S16974" s="507">
        <v>3.0513279844565311E-2</v>
      </c>
      <c r="T16974" s="218">
        <v>-0.60278340428945043</v>
      </c>
    </row>
    <row r="16975" spans="1:20" x14ac:dyDescent="0.6">
      <c r="A16975" s="218" t="s">
        <v>47327</v>
      </c>
      <c r="B16975" s="218" t="s">
        <v>47328</v>
      </c>
      <c r="C16975" s="218">
        <v>7.0634551331445401</v>
      </c>
      <c r="D16975" s="218">
        <v>7.1994094305124801</v>
      </c>
      <c r="E16975" s="218">
        <v>6.3088581468190101</v>
      </c>
      <c r="F16975" s="218">
        <v>7.3613180029295098</v>
      </c>
      <c r="G16975" s="218">
        <v>7.3728340004373898</v>
      </c>
      <c r="H16975" s="218">
        <v>6.5495017311455497</v>
      </c>
      <c r="I16975" t="s">
        <v>47326</v>
      </c>
      <c r="J16975" s="218" t="s">
        <v>47326</v>
      </c>
      <c r="K16975" s="218">
        <v>2</v>
      </c>
      <c r="L16975" s="218">
        <v>-0.75459698632552996</v>
      </c>
      <c r="M16975" s="218">
        <v>0.29786286978496967</v>
      </c>
      <c r="N16975" s="218">
        <v>-0.89055128369346992</v>
      </c>
      <c r="O16975" s="218">
        <v>0.16190857241702972</v>
      </c>
      <c r="P16975" s="218">
        <v>0.30937886729284969</v>
      </c>
      <c r="Q16975" s="218">
        <v>-0.51395340199899042</v>
      </c>
      <c r="R16975" s="507">
        <v>-0.22836705827028014</v>
      </c>
      <c r="S16975" s="507">
        <v>-0.3643213556382201</v>
      </c>
      <c r="T16975" s="218">
        <v>-0.10228726735307037</v>
      </c>
    </row>
    <row r="16976" spans="1:20" x14ac:dyDescent="0.6">
      <c r="A16976" s="218" t="s">
        <v>47329</v>
      </c>
      <c r="B16976" s="218" t="s">
        <v>47330</v>
      </c>
      <c r="C16976" s="218">
        <v>4.5284742632935799</v>
      </c>
      <c r="D16976" s="218">
        <v>4.5652424385064796</v>
      </c>
      <c r="E16976" s="218">
        <v>5.5872063116859998</v>
      </c>
      <c r="F16976" s="218">
        <v>3.4038201299711299</v>
      </c>
      <c r="G16976" s="218">
        <v>1.1552061784318599</v>
      </c>
      <c r="H16976" s="218">
        <v>0</v>
      </c>
      <c r="I16976" t="s">
        <v>47331</v>
      </c>
      <c r="J16976" s="218" t="s">
        <v>47331</v>
      </c>
      <c r="K16976" s="218">
        <v>1</v>
      </c>
      <c r="L16976" s="218">
        <v>1.0587320483924199</v>
      </c>
      <c r="M16976" s="218">
        <v>-1.12465413332245</v>
      </c>
      <c r="N16976" s="218">
        <v>1.0219638731795202</v>
      </c>
      <c r="O16976" s="218">
        <v>-1.1614223085353497</v>
      </c>
      <c r="P16976" s="218">
        <v>-3.3732680848617198</v>
      </c>
      <c r="Q16976" s="218">
        <v>-4.5284742632935799</v>
      </c>
      <c r="R16976" s="507">
        <v>-3.2961042465015078E-2</v>
      </c>
      <c r="S16976" s="507">
        <v>-6.9729217677914734E-2</v>
      </c>
      <c r="T16976" s="218">
        <v>-3.9508711740776499</v>
      </c>
    </row>
    <row r="16977" spans="1:20" x14ac:dyDescent="0.6">
      <c r="A16977" s="218" t="s">
        <v>47332</v>
      </c>
      <c r="B16977" s="218" t="s">
        <v>47333</v>
      </c>
      <c r="C16977" s="218">
        <v>6.67913371199755</v>
      </c>
      <c r="D16977" s="218">
        <v>6.71379209318384</v>
      </c>
      <c r="E16977" s="218">
        <v>7.2845199070422897</v>
      </c>
      <c r="F16977" s="218">
        <v>6.6626207592773996</v>
      </c>
      <c r="G16977" s="218">
        <v>2.4859048034851901</v>
      </c>
      <c r="H16977" s="218">
        <v>0</v>
      </c>
      <c r="I16977" t="s">
        <v>47334</v>
      </c>
      <c r="J16977" s="218" t="s">
        <v>47334</v>
      </c>
      <c r="K16977" s="218">
        <v>1</v>
      </c>
      <c r="L16977" s="218">
        <v>0.60538619504473967</v>
      </c>
      <c r="M16977" s="218">
        <v>-1.6512952720150409E-2</v>
      </c>
      <c r="N16977" s="218">
        <v>0.57072781385844973</v>
      </c>
      <c r="O16977" s="218">
        <v>-5.1171333906440353E-2</v>
      </c>
      <c r="P16977" s="218">
        <v>-4.19322890851236</v>
      </c>
      <c r="Q16977" s="218">
        <v>-6.67913371199755</v>
      </c>
      <c r="R16977" s="507">
        <v>0.29443662116229463</v>
      </c>
      <c r="S16977" s="507">
        <v>0.25977823997600469</v>
      </c>
      <c r="T16977" s="218">
        <v>-5.4361813102549554</v>
      </c>
    </row>
    <row r="16978" spans="1:20" x14ac:dyDescent="0.6">
      <c r="A16978" s="218" t="s">
        <v>47335</v>
      </c>
      <c r="B16978" s="218" t="s">
        <v>47336</v>
      </c>
      <c r="C16978" s="218">
        <v>5.8495806688790601</v>
      </c>
      <c r="D16978" s="218">
        <v>5.5943791158789899</v>
      </c>
      <c r="E16978" s="218">
        <v>7.0052516655978598</v>
      </c>
      <c r="F16978" s="218">
        <v>5.7265019140375202</v>
      </c>
      <c r="G16978" s="218">
        <v>1.55729034198126</v>
      </c>
      <c r="H16978" s="218">
        <v>0</v>
      </c>
      <c r="I16978" t="s">
        <v>47337</v>
      </c>
      <c r="J16978" s="218" t="s">
        <v>47337</v>
      </c>
      <c r="K16978" s="218">
        <v>1</v>
      </c>
      <c r="L16978" s="218">
        <v>1.1556709967187997</v>
      </c>
      <c r="M16978" s="218">
        <v>-0.12307875484153996</v>
      </c>
      <c r="N16978" s="218">
        <v>1.4108725497188699</v>
      </c>
      <c r="O16978" s="218">
        <v>0.13212279815853023</v>
      </c>
      <c r="P16978" s="218">
        <v>-4.2922903268977999</v>
      </c>
      <c r="Q16978" s="218">
        <v>-5.8495806688790601</v>
      </c>
      <c r="R16978" s="507">
        <v>0.51629612093862987</v>
      </c>
      <c r="S16978" s="507">
        <v>0.77149767393870006</v>
      </c>
      <c r="T16978" s="218">
        <v>-5.0709354978884296</v>
      </c>
    </row>
    <row r="16979" spans="1:20" x14ac:dyDescent="0.6">
      <c r="A16979" s="218" t="s">
        <v>47338</v>
      </c>
      <c r="B16979" s="218" t="s">
        <v>47339</v>
      </c>
      <c r="C16979" s="218">
        <v>5.9177926740525004</v>
      </c>
      <c r="D16979" s="218">
        <v>5.9920633430499599</v>
      </c>
      <c r="E16979" s="218">
        <v>6.17254453246764</v>
      </c>
      <c r="F16979" s="218">
        <v>5.7038964567755004</v>
      </c>
      <c r="G16979" s="218">
        <v>1.55729034198126</v>
      </c>
      <c r="H16979" s="218">
        <v>7.53063500041638</v>
      </c>
      <c r="I16979" t="s">
        <v>47340</v>
      </c>
      <c r="J16979" s="218" t="s">
        <v>47340</v>
      </c>
      <c r="K16979" s="218">
        <v>1</v>
      </c>
      <c r="L16979" s="218">
        <v>0.25475185841513959</v>
      </c>
      <c r="M16979" s="218">
        <v>-0.21389621727700003</v>
      </c>
      <c r="N16979" s="218">
        <v>0.1804811894176801</v>
      </c>
      <c r="O16979" s="218">
        <v>-0.28816688627445952</v>
      </c>
      <c r="P16979" s="218">
        <v>-4.3605023320712402</v>
      </c>
      <c r="Q16979" s="218">
        <v>1.6128423263638796</v>
      </c>
      <c r="R16979" s="507">
        <v>2.0427820569069777E-2</v>
      </c>
      <c r="S16979" s="507">
        <v>-5.3842848428389711E-2</v>
      </c>
      <c r="T16979" s="218">
        <v>-1.3738300028536803</v>
      </c>
    </row>
    <row r="16980" spans="1:20" x14ac:dyDescent="0.6">
      <c r="A16980" s="218" t="s">
        <v>47341</v>
      </c>
      <c r="B16980" s="218" t="s">
        <v>47342</v>
      </c>
      <c r="C16980" s="218">
        <v>1.03848380951686</v>
      </c>
      <c r="D16980" s="218">
        <v>0.81033741469909804</v>
      </c>
      <c r="E16980" s="218">
        <v>0</v>
      </c>
      <c r="F16980" s="218">
        <v>0</v>
      </c>
      <c r="G16980" s="218">
        <v>0</v>
      </c>
      <c r="H16980" s="218">
        <v>0</v>
      </c>
      <c r="I16980" t="s">
        <v>47343</v>
      </c>
      <c r="J16980" s="218" t="s">
        <v>47343</v>
      </c>
      <c r="K16980" s="218">
        <v>1</v>
      </c>
      <c r="L16980" s="218">
        <v>-1.03848380951686</v>
      </c>
      <c r="M16980" s="218">
        <v>-1.03848380951686</v>
      </c>
      <c r="N16980" s="218">
        <v>-0.81033741469909804</v>
      </c>
      <c r="O16980" s="218">
        <v>-0.81033741469909804</v>
      </c>
      <c r="P16980" s="218">
        <v>-1.03848380951686</v>
      </c>
      <c r="Q16980" s="218">
        <v>-1.03848380951686</v>
      </c>
      <c r="R16980" s="507">
        <v>-1.03848380951686</v>
      </c>
      <c r="S16980" s="507">
        <v>-0.81033741469909804</v>
      </c>
      <c r="T16980" s="218">
        <v>-1.03848380951686</v>
      </c>
    </row>
    <row r="16981" spans="1:20" x14ac:dyDescent="0.6">
      <c r="A16981" s="218" t="s">
        <v>47344</v>
      </c>
      <c r="B16981" s="218" t="s">
        <v>47345</v>
      </c>
      <c r="C16981" s="218">
        <v>5.40770979174793</v>
      </c>
      <c r="D16981" s="218">
        <v>5.3692966878664903</v>
      </c>
      <c r="E16981" s="218">
        <v>2.8530755596054802</v>
      </c>
      <c r="F16981" s="218">
        <v>5.6567538745042301</v>
      </c>
      <c r="G16981" s="218">
        <v>8.2739300933684792</v>
      </c>
      <c r="H16981" s="218">
        <v>0</v>
      </c>
      <c r="I16981" t="s">
        <v>47346</v>
      </c>
      <c r="J16981" s="218" t="s">
        <v>47346</v>
      </c>
      <c r="K16981" s="218">
        <v>1</v>
      </c>
      <c r="L16981" s="218">
        <v>-2.5546342321424498</v>
      </c>
      <c r="M16981" s="218">
        <v>0.24904408275630008</v>
      </c>
      <c r="N16981" s="218">
        <v>-2.5162211282610101</v>
      </c>
      <c r="O16981" s="218">
        <v>0.28745718663773978</v>
      </c>
      <c r="P16981" s="218">
        <v>2.8662203016205492</v>
      </c>
      <c r="Q16981" s="218">
        <v>-5.40770979174793</v>
      </c>
      <c r="R16981" s="507">
        <v>-1.1527950746930749</v>
      </c>
      <c r="S16981" s="507">
        <v>-1.1143819708116351</v>
      </c>
      <c r="T16981" s="218">
        <v>-1.2707447450636904</v>
      </c>
    </row>
    <row r="16982" spans="1:20" x14ac:dyDescent="0.6">
      <c r="A16982" s="218" t="s">
        <v>47347</v>
      </c>
      <c r="B16982" s="218" t="s">
        <v>47348</v>
      </c>
      <c r="C16982" s="218">
        <v>6.2075338665139599</v>
      </c>
      <c r="D16982" s="218">
        <v>6.2069542709200496</v>
      </c>
      <c r="E16982" s="218">
        <v>5.9926917772666002</v>
      </c>
      <c r="F16982" s="218">
        <v>5.8920577368878302</v>
      </c>
      <c r="G16982" s="218">
        <v>8.3138863600683699</v>
      </c>
      <c r="H16982" s="218">
        <v>8.4991207487633194</v>
      </c>
      <c r="I16982" t="s">
        <v>47349</v>
      </c>
      <c r="J16982" s="218" t="s">
        <v>47349</v>
      </c>
      <c r="K16982" s="218">
        <v>1</v>
      </c>
      <c r="L16982" s="218">
        <v>-0.2148420892473597</v>
      </c>
      <c r="M16982" s="218">
        <v>-0.3154761296261297</v>
      </c>
      <c r="N16982" s="218">
        <v>-0.2142624936534494</v>
      </c>
      <c r="O16982" s="218">
        <v>-0.3148965340322194</v>
      </c>
      <c r="P16982" s="218">
        <v>2.10635249355441</v>
      </c>
      <c r="Q16982" s="218">
        <v>2.2915868822493595</v>
      </c>
      <c r="R16982" s="507">
        <v>-0.2651591094367447</v>
      </c>
      <c r="S16982" s="507">
        <v>-0.2645795138428344</v>
      </c>
      <c r="T16982" s="218">
        <v>2.1989696879018847</v>
      </c>
    </row>
    <row r="16983" spans="1:20" x14ac:dyDescent="0.6">
      <c r="A16983" s="218" t="s">
        <v>47350</v>
      </c>
      <c r="B16983" s="218" t="s">
        <v>47351</v>
      </c>
      <c r="C16983" s="218">
        <v>3.6741980121676199</v>
      </c>
      <c r="D16983" s="218">
        <v>3.4542957575136701</v>
      </c>
      <c r="E16983" s="218">
        <v>4.1656624672047897</v>
      </c>
      <c r="F16983" s="218">
        <v>2.7761855943552201</v>
      </c>
      <c r="G16983" s="218">
        <v>0.69026577864285299</v>
      </c>
      <c r="H16983" s="218">
        <v>0.123827711997599</v>
      </c>
      <c r="I16983" t="s">
        <v>47352</v>
      </c>
      <c r="J16983" s="218" t="s">
        <v>47352</v>
      </c>
      <c r="K16983" s="218">
        <v>1</v>
      </c>
      <c r="L16983" s="218">
        <v>0.49146445503716985</v>
      </c>
      <c r="M16983" s="218">
        <v>-0.89801241781239982</v>
      </c>
      <c r="N16983" s="218">
        <v>0.71136670969111959</v>
      </c>
      <c r="O16983" s="218">
        <v>-0.67811016315845007</v>
      </c>
      <c r="P16983" s="218">
        <v>-2.9839322335247669</v>
      </c>
      <c r="Q16983" s="218">
        <v>-3.5503703001700209</v>
      </c>
      <c r="R16983" s="507">
        <v>-0.20327398138761499</v>
      </c>
      <c r="S16983" s="507">
        <v>1.6628273266334759E-2</v>
      </c>
      <c r="T16983" s="218">
        <v>-3.2671512668473941</v>
      </c>
    </row>
    <row r="16984" spans="1:20" x14ac:dyDescent="0.6">
      <c r="A16984" s="218" t="s">
        <v>47353</v>
      </c>
      <c r="B16984" s="218" t="s">
        <v>47354</v>
      </c>
      <c r="C16984" s="218">
        <v>6.1856795448740796</v>
      </c>
      <c r="D16984" s="218">
        <v>6.1953896186757103</v>
      </c>
      <c r="E16984" s="218">
        <v>5.8700882683593703</v>
      </c>
      <c r="F16984" s="218">
        <v>5.6062783684952304</v>
      </c>
      <c r="G16984" s="218">
        <v>0.77891856884019794</v>
      </c>
      <c r="H16984" s="218">
        <v>0.123827711997599</v>
      </c>
      <c r="I16984" t="s">
        <v>47355</v>
      </c>
      <c r="J16984" s="218" t="s">
        <v>47355</v>
      </c>
      <c r="K16984" s="218">
        <v>1</v>
      </c>
      <c r="L16984" s="218">
        <v>-0.31559127651470931</v>
      </c>
      <c r="M16984" s="218">
        <v>-0.57940117637884914</v>
      </c>
      <c r="N16984" s="218">
        <v>-0.32530135031634</v>
      </c>
      <c r="O16984" s="218">
        <v>-0.58911125018047983</v>
      </c>
      <c r="P16984" s="218">
        <v>-5.4067609760338815</v>
      </c>
      <c r="Q16984" s="218">
        <v>-6.0618518328764806</v>
      </c>
      <c r="R16984" s="507">
        <v>-0.44749622644677922</v>
      </c>
      <c r="S16984" s="507">
        <v>-0.45720630024840991</v>
      </c>
      <c r="T16984" s="218">
        <v>-5.7343064044551806</v>
      </c>
    </row>
    <row r="16985" spans="1:20" x14ac:dyDescent="0.6">
      <c r="A16985" s="218" t="s">
        <v>47356</v>
      </c>
      <c r="B16985" s="218" t="s">
        <v>47357</v>
      </c>
      <c r="C16985" s="218">
        <v>4.5444138089350199</v>
      </c>
      <c r="D16985" s="218">
        <v>4.16511613216794</v>
      </c>
      <c r="E16985" s="218">
        <v>5.6381893408985899</v>
      </c>
      <c r="F16985" s="218">
        <v>4.2180030734992799</v>
      </c>
      <c r="G16985" s="218">
        <v>0</v>
      </c>
      <c r="H16985" s="218">
        <v>0</v>
      </c>
      <c r="I16985" t="s">
        <v>47358</v>
      </c>
      <c r="J16985" s="218" t="s">
        <v>47358</v>
      </c>
      <c r="K16985" s="218">
        <v>2</v>
      </c>
      <c r="L16985" s="218">
        <v>1.09377553196357</v>
      </c>
      <c r="M16985" s="218">
        <v>-0.32641073543573995</v>
      </c>
      <c r="N16985" s="218">
        <v>1.47307320873065</v>
      </c>
      <c r="O16985" s="218">
        <v>5.2886941331339976E-2</v>
      </c>
      <c r="P16985" s="218">
        <v>-4.5444138089350199</v>
      </c>
      <c r="Q16985" s="218">
        <v>-4.5444138089350199</v>
      </c>
      <c r="R16985" s="507">
        <v>0.38368239826391504</v>
      </c>
      <c r="S16985" s="507">
        <v>0.76298007503099496</v>
      </c>
      <c r="T16985" s="218">
        <v>-4.5444138089350199</v>
      </c>
    </row>
    <row r="16986" spans="1:20" x14ac:dyDescent="0.6">
      <c r="A16986" s="218" t="s">
        <v>47359</v>
      </c>
      <c r="B16986" s="218" t="s">
        <v>47360</v>
      </c>
      <c r="C16986" s="218">
        <v>6.1749114311269198</v>
      </c>
      <c r="D16986" s="218">
        <v>6.0792413423300298</v>
      </c>
      <c r="E16986" s="218">
        <v>6.2194281336583401</v>
      </c>
      <c r="F16986" s="218">
        <v>5.6192794974325402</v>
      </c>
      <c r="G16986" s="218">
        <v>1.50626793832628</v>
      </c>
      <c r="H16986" s="218">
        <v>8.9751073191248398</v>
      </c>
      <c r="I16986" t="s">
        <v>47358</v>
      </c>
      <c r="J16986" s="218" t="s">
        <v>47358</v>
      </c>
      <c r="K16986" s="218">
        <v>2</v>
      </c>
      <c r="L16986" s="218">
        <v>4.4516702531420371E-2</v>
      </c>
      <c r="M16986" s="218">
        <v>-0.55563193369437958</v>
      </c>
      <c r="N16986" s="218">
        <v>0.14018679132831036</v>
      </c>
      <c r="O16986" s="218">
        <v>-0.45996184489748959</v>
      </c>
      <c r="P16986" s="218">
        <v>-4.6686434928006397</v>
      </c>
      <c r="Q16986" s="218">
        <v>2.8001958879979201</v>
      </c>
      <c r="R16986" s="507">
        <v>-0.2555576155814796</v>
      </c>
      <c r="S16986" s="507">
        <v>-0.15988752678458962</v>
      </c>
      <c r="T16986" s="218">
        <v>-0.93422380240135983</v>
      </c>
    </row>
    <row r="16987" spans="1:20" x14ac:dyDescent="0.6">
      <c r="A16987" s="218" t="s">
        <v>47361</v>
      </c>
      <c r="B16987" s="218" t="s">
        <v>47362</v>
      </c>
      <c r="C16987" s="218">
        <v>6.1450230751437704</v>
      </c>
      <c r="D16987" s="218">
        <v>6.2787288225739797</v>
      </c>
      <c r="E16987" s="218">
        <v>5.3386348297082797</v>
      </c>
      <c r="F16987" s="218">
        <v>6.6321581639291596</v>
      </c>
      <c r="G16987" s="218">
        <v>8.4420120256155595</v>
      </c>
      <c r="H16987" s="218">
        <v>7.9473920211555997</v>
      </c>
      <c r="I16987" t="s">
        <v>47363</v>
      </c>
      <c r="J16987" s="218" t="s">
        <v>47363</v>
      </c>
      <c r="K16987" s="218">
        <v>2</v>
      </c>
      <c r="L16987" s="218">
        <v>-0.8063882454354907</v>
      </c>
      <c r="M16987" s="218">
        <v>0.48713508878538914</v>
      </c>
      <c r="N16987" s="218">
        <v>-0.94009399286569995</v>
      </c>
      <c r="O16987" s="218">
        <v>0.35342934135517989</v>
      </c>
      <c r="P16987" s="218">
        <v>2.2969889504717891</v>
      </c>
      <c r="Q16987" s="218">
        <v>1.8023689460118293</v>
      </c>
      <c r="R16987" s="507">
        <v>-0.15962657832505078</v>
      </c>
      <c r="S16987" s="507">
        <v>-0.29333232575526003</v>
      </c>
      <c r="T16987" s="218">
        <v>2.0496789482418092</v>
      </c>
    </row>
    <row r="16988" spans="1:20" x14ac:dyDescent="0.6">
      <c r="A16988" s="218" t="s">
        <v>47364</v>
      </c>
      <c r="B16988" s="218" t="s">
        <v>47365</v>
      </c>
      <c r="C16988" s="218">
        <v>4.7899935002529004</v>
      </c>
      <c r="D16988" s="218">
        <v>4.6143171414606803</v>
      </c>
      <c r="E16988" s="218">
        <v>4.0764652830844401</v>
      </c>
      <c r="F16988" s="218">
        <v>4.4931360931640398</v>
      </c>
      <c r="G16988" s="218">
        <v>0.38602773444041999</v>
      </c>
      <c r="H16988" s="218">
        <v>0</v>
      </c>
      <c r="I16988" t="s">
        <v>47363</v>
      </c>
      <c r="J16988" s="218" t="s">
        <v>47363</v>
      </c>
      <c r="K16988" s="218">
        <v>2</v>
      </c>
      <c r="L16988" s="218">
        <v>-0.71352821716846027</v>
      </c>
      <c r="M16988" s="218">
        <v>-0.29685740708886055</v>
      </c>
      <c r="N16988" s="218">
        <v>-0.53785185837624017</v>
      </c>
      <c r="O16988" s="218">
        <v>-0.12118104829664045</v>
      </c>
      <c r="P16988" s="218">
        <v>-4.4039657658124804</v>
      </c>
      <c r="Q16988" s="218">
        <v>-4.7899935002529004</v>
      </c>
      <c r="R16988" s="507">
        <v>-0.50519281212866041</v>
      </c>
      <c r="S16988" s="507">
        <v>-0.32951645333644031</v>
      </c>
      <c r="T16988" s="218">
        <v>-4.5969796330326904</v>
      </c>
    </row>
    <row r="16989" spans="1:20" x14ac:dyDescent="0.6">
      <c r="A16989" s="218" t="s">
        <v>47366</v>
      </c>
      <c r="B16989" s="218" t="s">
        <v>47367</v>
      </c>
      <c r="C16989" s="218">
        <v>1.7984585891934599</v>
      </c>
      <c r="D16989" s="218">
        <v>1.9933917577024101</v>
      </c>
      <c r="E16989" s="218">
        <v>0</v>
      </c>
      <c r="F16989" s="218">
        <v>0</v>
      </c>
      <c r="G16989" s="218">
        <v>0</v>
      </c>
      <c r="H16989" s="218">
        <v>0</v>
      </c>
      <c r="I16989" t="s">
        <v>47368</v>
      </c>
      <c r="J16989" s="218" t="s">
        <v>47368</v>
      </c>
      <c r="K16989" s="218">
        <v>1</v>
      </c>
      <c r="L16989" s="218">
        <v>-1.7984585891934599</v>
      </c>
      <c r="M16989" s="218">
        <v>-1.7984585891934599</v>
      </c>
      <c r="N16989" s="218">
        <v>-1.9933917577024101</v>
      </c>
      <c r="O16989" s="218">
        <v>-1.9933917577024101</v>
      </c>
      <c r="P16989" s="218">
        <v>-1.7984585891934599</v>
      </c>
      <c r="Q16989" s="218">
        <v>-1.7984585891934599</v>
      </c>
      <c r="R16989" s="507">
        <v>-1.7984585891934599</v>
      </c>
      <c r="S16989" s="507">
        <v>-1.9933917577024101</v>
      </c>
      <c r="T16989" s="218">
        <v>-1.7984585891934599</v>
      </c>
    </row>
    <row r="16990" spans="1:20" x14ac:dyDescent="0.6">
      <c r="A16990" s="218" t="s">
        <v>47369</v>
      </c>
      <c r="B16990" s="218" t="s">
        <v>47370</v>
      </c>
      <c r="C16990" s="218">
        <v>5.0966574002737604</v>
      </c>
      <c r="D16990" s="218">
        <v>4.7185389902757597</v>
      </c>
      <c r="E16990" s="218">
        <v>2.9423325556986799</v>
      </c>
      <c r="F16990" s="218">
        <v>5.3297757259081999</v>
      </c>
      <c r="G16990" s="218">
        <v>0.26846663313173802</v>
      </c>
      <c r="H16990" s="218">
        <v>9.2357778451584398</v>
      </c>
      <c r="I16990" t="s">
        <v>47371</v>
      </c>
      <c r="J16990" s="218" t="s">
        <v>47371</v>
      </c>
      <c r="K16990" s="218">
        <v>1</v>
      </c>
      <c r="L16990" s="218">
        <v>-2.1543248445750804</v>
      </c>
      <c r="M16990" s="218">
        <v>0.23311832563443957</v>
      </c>
      <c r="N16990" s="218">
        <v>-1.7762064345770798</v>
      </c>
      <c r="O16990" s="218">
        <v>0.61123673563244019</v>
      </c>
      <c r="P16990" s="218">
        <v>-4.8281907671420221</v>
      </c>
      <c r="Q16990" s="218">
        <v>4.1391204448846795</v>
      </c>
      <c r="R16990" s="507">
        <v>-0.96060325947032044</v>
      </c>
      <c r="S16990" s="507">
        <v>-0.58248484947231982</v>
      </c>
      <c r="T16990" s="218">
        <v>-0.34453516112867133</v>
      </c>
    </row>
    <row r="16991" spans="1:20" x14ac:dyDescent="0.6">
      <c r="A16991" s="218" t="s">
        <v>47372</v>
      </c>
      <c r="B16991" s="218" t="s">
        <v>47373</v>
      </c>
      <c r="C16991" s="218">
        <v>4.7262076591527098</v>
      </c>
      <c r="D16991" s="218">
        <v>4.9099448191647097</v>
      </c>
      <c r="E16991" s="218">
        <v>4.4955862343052102</v>
      </c>
      <c r="F16991" s="218">
        <v>5.8682944925334102</v>
      </c>
      <c r="G16991" s="218">
        <v>0</v>
      </c>
      <c r="H16991" s="218">
        <v>0</v>
      </c>
      <c r="I16991" t="s">
        <v>47374</v>
      </c>
      <c r="J16991" s="218" t="s">
        <v>47374</v>
      </c>
      <c r="K16991" s="218">
        <v>3</v>
      </c>
      <c r="L16991" s="218">
        <v>-0.23062142484749959</v>
      </c>
      <c r="M16991" s="218">
        <v>1.1420868333807004</v>
      </c>
      <c r="N16991" s="218">
        <v>-0.4143585848594995</v>
      </c>
      <c r="O16991" s="218">
        <v>0.95834967336870047</v>
      </c>
      <c r="P16991" s="218">
        <v>-4.7262076591527098</v>
      </c>
      <c r="Q16991" s="218">
        <v>-4.7262076591527098</v>
      </c>
      <c r="R16991" s="507">
        <v>0.4557327042666004</v>
      </c>
      <c r="S16991" s="507">
        <v>0.27199554425460049</v>
      </c>
      <c r="T16991" s="218">
        <v>-4.7262076591527098</v>
      </c>
    </row>
    <row r="16992" spans="1:20" x14ac:dyDescent="0.6">
      <c r="A16992" s="218" t="s">
        <v>47375</v>
      </c>
      <c r="B16992" s="218" t="s">
        <v>47376</v>
      </c>
      <c r="C16992" s="218">
        <v>4.8510781843437298</v>
      </c>
      <c r="D16992" s="218">
        <v>4.6448709386674203</v>
      </c>
      <c r="E16992" s="218">
        <v>5.5756278463996898</v>
      </c>
      <c r="F16992" s="218">
        <v>3.8006959789197601</v>
      </c>
      <c r="G16992" s="218">
        <v>1.0162357018798001</v>
      </c>
      <c r="H16992" s="218">
        <v>0.123827711997599</v>
      </c>
      <c r="I16992" t="s">
        <v>47374</v>
      </c>
      <c r="J16992" s="218" t="s">
        <v>47374</v>
      </c>
      <c r="K16992" s="218">
        <v>3</v>
      </c>
      <c r="L16992" s="218">
        <v>0.72454966205595994</v>
      </c>
      <c r="M16992" s="218">
        <v>-1.0503822054239698</v>
      </c>
      <c r="N16992" s="218">
        <v>0.93075690773226949</v>
      </c>
      <c r="O16992" s="218">
        <v>-0.84417495974766021</v>
      </c>
      <c r="P16992" s="218">
        <v>-3.8348424824639298</v>
      </c>
      <c r="Q16992" s="218">
        <v>-4.7272504723461308</v>
      </c>
      <c r="R16992" s="507">
        <v>-0.16291627168400491</v>
      </c>
      <c r="S16992" s="507">
        <v>4.3290973992304638E-2</v>
      </c>
      <c r="T16992" s="218">
        <v>-4.2810464774050301</v>
      </c>
    </row>
    <row r="16993" spans="1:20" x14ac:dyDescent="0.6">
      <c r="A16993" s="218" t="s">
        <v>47377</v>
      </c>
      <c r="B16993" s="218" t="s">
        <v>47378</v>
      </c>
      <c r="C16993" s="218">
        <v>4.0215908361564798</v>
      </c>
      <c r="D16993" s="218">
        <v>3.8048173351852301</v>
      </c>
      <c r="E16993" s="218">
        <v>5.7971859350420401</v>
      </c>
      <c r="F16993" s="218">
        <v>4.1802190964661E-2</v>
      </c>
      <c r="G16993" s="218">
        <v>0.86243763809848095</v>
      </c>
      <c r="H16993" s="218">
        <v>0.123827711997599</v>
      </c>
      <c r="I16993" t="s">
        <v>47374</v>
      </c>
      <c r="J16993" s="218" t="s">
        <v>47374</v>
      </c>
      <c r="K16993" s="218">
        <v>3</v>
      </c>
      <c r="L16993" s="218">
        <v>1.7755950988855602</v>
      </c>
      <c r="M16993" s="218">
        <v>-3.9797886451918187</v>
      </c>
      <c r="N16993" s="218">
        <v>1.9923685998568099</v>
      </c>
      <c r="O16993" s="218">
        <v>-3.763015144220569</v>
      </c>
      <c r="P16993" s="218">
        <v>-3.1591531980579988</v>
      </c>
      <c r="Q16993" s="218">
        <v>-3.8977631241588808</v>
      </c>
      <c r="R16993" s="507">
        <v>-1.1020967731531293</v>
      </c>
      <c r="S16993" s="507">
        <v>-0.88532327218187956</v>
      </c>
      <c r="T16993" s="218">
        <v>-3.52845816110844</v>
      </c>
    </row>
    <row r="16994" spans="1:20" x14ac:dyDescent="0.6">
      <c r="A16994" s="218" t="s">
        <v>47379</v>
      </c>
      <c r="B16994" s="218" t="s">
        <v>47380</v>
      </c>
      <c r="C16994" s="218">
        <v>5.4977842482795802</v>
      </c>
      <c r="D16994" s="218">
        <v>5.5375027879025298</v>
      </c>
      <c r="E16994" s="218">
        <v>5.5929608832837401</v>
      </c>
      <c r="F16994" s="218">
        <v>5.6483220414600597</v>
      </c>
      <c r="G16994" s="218">
        <v>0.14046909216855899</v>
      </c>
      <c r="H16994" s="218">
        <v>0.123827711997599</v>
      </c>
      <c r="I16994" t="s">
        <v>47381</v>
      </c>
      <c r="J16994" s="218" t="s">
        <v>47381</v>
      </c>
      <c r="K16994" s="218">
        <v>2</v>
      </c>
      <c r="L16994" s="218">
        <v>9.5176635004159849E-2</v>
      </c>
      <c r="M16994" s="218">
        <v>0.15053779318047944</v>
      </c>
      <c r="N16994" s="218">
        <v>5.5458095381210271E-2</v>
      </c>
      <c r="O16994" s="218">
        <v>0.11081925355752986</v>
      </c>
      <c r="P16994" s="218">
        <v>-5.3573151561110208</v>
      </c>
      <c r="Q16994" s="218">
        <v>-5.3739565362819812</v>
      </c>
      <c r="R16994" s="507">
        <v>0.12285721409231964</v>
      </c>
      <c r="S16994" s="507">
        <v>8.3138674469370066E-2</v>
      </c>
      <c r="T16994" s="218">
        <v>-5.3656358461965006</v>
      </c>
    </row>
    <row r="16995" spans="1:20" x14ac:dyDescent="0.6">
      <c r="A16995" s="218" t="s">
        <v>47382</v>
      </c>
      <c r="B16995" s="218" t="s">
        <v>47383</v>
      </c>
      <c r="C16995" s="218">
        <v>3.25927008778537</v>
      </c>
      <c r="D16995" s="218">
        <v>2.2828567181679702</v>
      </c>
      <c r="E16995" s="218">
        <v>1.75811418385365</v>
      </c>
      <c r="F16995" s="218">
        <v>4.18106894033932</v>
      </c>
      <c r="G16995" s="218">
        <v>0</v>
      </c>
      <c r="H16995" s="218">
        <v>0</v>
      </c>
      <c r="I16995" t="s">
        <v>47381</v>
      </c>
      <c r="J16995" s="218" t="s">
        <v>47381</v>
      </c>
      <c r="K16995" s="218">
        <v>2</v>
      </c>
      <c r="L16995" s="218">
        <v>-1.5011559039317199</v>
      </c>
      <c r="M16995" s="218">
        <v>0.92179885255395</v>
      </c>
      <c r="N16995" s="218">
        <v>-0.52474253431432016</v>
      </c>
      <c r="O16995" s="218">
        <v>1.8982122221713498</v>
      </c>
      <c r="P16995" s="218">
        <v>-3.25927008778537</v>
      </c>
      <c r="Q16995" s="218">
        <v>-3.25927008778537</v>
      </c>
      <c r="R16995" s="507">
        <v>-0.28967852568888497</v>
      </c>
      <c r="S16995" s="507">
        <v>0.6867348439285148</v>
      </c>
      <c r="T16995" s="218">
        <v>-3.25927008778537</v>
      </c>
    </row>
    <row r="16996" spans="1:20" x14ac:dyDescent="0.6">
      <c r="A16996" s="218" t="s">
        <v>47384</v>
      </c>
      <c r="B16996" s="218" t="s">
        <v>47385</v>
      </c>
      <c r="C16996" s="218">
        <v>4.56713107542289</v>
      </c>
      <c r="D16996" s="218">
        <v>4.56723781439044</v>
      </c>
      <c r="E16996" s="218">
        <v>5.2481738110657901</v>
      </c>
      <c r="F16996" s="218">
        <v>5.9266358380826398</v>
      </c>
      <c r="G16996" s="218">
        <v>0.59580657787600999</v>
      </c>
      <c r="H16996" s="218">
        <v>0</v>
      </c>
      <c r="I16996" t="s">
        <v>47386</v>
      </c>
      <c r="J16996" s="218" t="s">
        <v>47386</v>
      </c>
      <c r="K16996" s="218">
        <v>5</v>
      </c>
      <c r="L16996" s="218">
        <v>0.68104273564290008</v>
      </c>
      <c r="M16996" s="218">
        <v>1.3595047626597498</v>
      </c>
      <c r="N16996" s="218">
        <v>0.6809359966753501</v>
      </c>
      <c r="O16996" s="218">
        <v>1.3593980236921999</v>
      </c>
      <c r="P16996" s="218">
        <v>-3.9713244975468802</v>
      </c>
      <c r="Q16996" s="218">
        <v>-4.56713107542289</v>
      </c>
      <c r="R16996" s="507">
        <v>1.020273749151325</v>
      </c>
      <c r="S16996" s="507">
        <v>1.020167010183775</v>
      </c>
      <c r="T16996" s="218">
        <v>-4.2692277864848851</v>
      </c>
    </row>
    <row r="16997" spans="1:20" x14ac:dyDescent="0.6">
      <c r="A16997" s="218" t="s">
        <v>47387</v>
      </c>
      <c r="B16997" s="218" t="s">
        <v>47388</v>
      </c>
      <c r="C16997" s="218">
        <v>3.91935975546909</v>
      </c>
      <c r="D16997" s="218">
        <v>3.3561515956097701</v>
      </c>
      <c r="E16997" s="218">
        <v>5.3509128986660404</v>
      </c>
      <c r="F16997" s="218">
        <v>3.9091289403617702</v>
      </c>
      <c r="G16997" s="218">
        <v>0.94138514970795095</v>
      </c>
      <c r="H16997" s="218">
        <v>0</v>
      </c>
      <c r="I16997" t="s">
        <v>47386</v>
      </c>
      <c r="J16997" s="218" t="s">
        <v>47386</v>
      </c>
      <c r="K16997" s="218">
        <v>5</v>
      </c>
      <c r="L16997" s="218">
        <v>1.4315531431969504</v>
      </c>
      <c r="M16997" s="218">
        <v>-1.0230815107319824E-2</v>
      </c>
      <c r="N16997" s="218">
        <v>1.9947613030562703</v>
      </c>
      <c r="O16997" s="218">
        <v>0.55297734475200011</v>
      </c>
      <c r="P16997" s="218">
        <v>-2.9779746057611391</v>
      </c>
      <c r="Q16997" s="218">
        <v>-3.91935975546909</v>
      </c>
      <c r="R16997" s="507">
        <v>0.71066116404481527</v>
      </c>
      <c r="S16997" s="507">
        <v>1.2738693239041352</v>
      </c>
      <c r="T16997" s="218">
        <v>-3.4486671806151143</v>
      </c>
    </row>
    <row r="16998" spans="1:20" x14ac:dyDescent="0.6">
      <c r="A16998" s="218" t="s">
        <v>47389</v>
      </c>
      <c r="B16998" s="218" t="s">
        <v>47390</v>
      </c>
      <c r="C16998" s="218">
        <v>4.75845307122602</v>
      </c>
      <c r="D16998" s="218">
        <v>4.7346083955996399</v>
      </c>
      <c r="E16998" s="218">
        <v>6.1748485166496101</v>
      </c>
      <c r="F16998" s="218">
        <v>2.1788331264687799</v>
      </c>
      <c r="G16998" s="218">
        <v>1.39846821979138</v>
      </c>
      <c r="H16998" s="218">
        <v>0</v>
      </c>
      <c r="I16998" t="s">
        <v>47386</v>
      </c>
      <c r="J16998" s="218" t="s">
        <v>47386</v>
      </c>
      <c r="K16998" s="218">
        <v>5</v>
      </c>
      <c r="L16998" s="218">
        <v>1.4163954454235901</v>
      </c>
      <c r="M16998" s="218">
        <v>-2.5796199447572401</v>
      </c>
      <c r="N16998" s="218">
        <v>1.4402401210499702</v>
      </c>
      <c r="O16998" s="218">
        <v>-2.55577526913086</v>
      </c>
      <c r="P16998" s="218">
        <v>-3.35998485143464</v>
      </c>
      <c r="Q16998" s="218">
        <v>-4.75845307122602</v>
      </c>
      <c r="R16998" s="507">
        <v>-0.58161224966682501</v>
      </c>
      <c r="S16998" s="507">
        <v>-0.55776757404044486</v>
      </c>
      <c r="T16998" s="218">
        <v>-4.0592189613303304</v>
      </c>
    </row>
    <row r="16999" spans="1:20" x14ac:dyDescent="0.6">
      <c r="A16999" s="218" t="s">
        <v>47391</v>
      </c>
      <c r="B16999" s="218" t="s">
        <v>47392</v>
      </c>
      <c r="C16999" s="218">
        <v>4.5444138089350199</v>
      </c>
      <c r="D16999" s="218">
        <v>4.5431092033826097</v>
      </c>
      <c r="E16999" s="218">
        <v>5.44016568968664E-2</v>
      </c>
      <c r="F16999" s="218">
        <v>5.5816915918991201</v>
      </c>
      <c r="G16999" s="218">
        <v>4.1263465629476404</v>
      </c>
      <c r="H16999" s="218">
        <v>0</v>
      </c>
      <c r="I16999" t="s">
        <v>47386</v>
      </c>
      <c r="J16999" s="218" t="s">
        <v>47386</v>
      </c>
      <c r="K16999" s="218">
        <v>5</v>
      </c>
      <c r="L16999" s="218">
        <v>-4.4900121520381537</v>
      </c>
      <c r="M16999" s="218">
        <v>1.0372777829641002</v>
      </c>
      <c r="N16999" s="218">
        <v>-4.4887075464857435</v>
      </c>
      <c r="O16999" s="218">
        <v>1.0385823885165104</v>
      </c>
      <c r="P16999" s="218">
        <v>-0.41806724598737954</v>
      </c>
      <c r="Q16999" s="218">
        <v>-4.5444138089350199</v>
      </c>
      <c r="R16999" s="507">
        <v>-1.7263671845370268</v>
      </c>
      <c r="S16999" s="507">
        <v>-1.7250625789846166</v>
      </c>
      <c r="T16999" s="218">
        <v>-2.4812405274611997</v>
      </c>
    </row>
    <row r="17000" spans="1:20" x14ac:dyDescent="0.6">
      <c r="A17000" s="218" t="s">
        <v>47393</v>
      </c>
      <c r="B17000" s="218" t="s">
        <v>47394</v>
      </c>
      <c r="C17000" s="218">
        <v>3.3345359293441601</v>
      </c>
      <c r="D17000" s="218">
        <v>3.4841734191849798</v>
      </c>
      <c r="E17000" s="218">
        <v>5.44016568968664E-2</v>
      </c>
      <c r="F17000" s="218">
        <v>2.2249251693751599</v>
      </c>
      <c r="G17000" s="218">
        <v>0</v>
      </c>
      <c r="H17000" s="218">
        <v>0</v>
      </c>
      <c r="I17000" t="s">
        <v>47386</v>
      </c>
      <c r="J17000" s="218" t="s">
        <v>47386</v>
      </c>
      <c r="K17000" s="218">
        <v>5</v>
      </c>
      <c r="L17000" s="218">
        <v>-3.2801342724472935</v>
      </c>
      <c r="M17000" s="218">
        <v>-1.1096107599690002</v>
      </c>
      <c r="N17000" s="218">
        <v>-3.4297717622881132</v>
      </c>
      <c r="O17000" s="218">
        <v>-1.2592482498098199</v>
      </c>
      <c r="P17000" s="218">
        <v>-3.3345359293441601</v>
      </c>
      <c r="Q17000" s="218">
        <v>-3.3345359293441601</v>
      </c>
      <c r="R17000" s="507">
        <v>-2.1948725162081466</v>
      </c>
      <c r="S17000" s="507">
        <v>-2.3445100060489663</v>
      </c>
      <c r="T17000" s="218">
        <v>-3.3345359293441601</v>
      </c>
    </row>
    <row r="17001" spans="1:20" x14ac:dyDescent="0.6">
      <c r="A17001" s="218" t="s">
        <v>47395</v>
      </c>
      <c r="B17001" s="218" t="s">
        <v>47396</v>
      </c>
      <c r="C17001" s="218">
        <v>3.3467071474558199</v>
      </c>
      <c r="D17001" s="218">
        <v>3.2607381218762499</v>
      </c>
      <c r="E17001" s="218">
        <v>3.8720465787107998</v>
      </c>
      <c r="F17001" s="218">
        <v>3.14559836778405</v>
      </c>
      <c r="G17001" s="218">
        <v>0</v>
      </c>
      <c r="H17001" s="218">
        <v>0</v>
      </c>
      <c r="I17001" t="s">
        <v>47397</v>
      </c>
      <c r="J17001" s="218" t="s">
        <v>47397</v>
      </c>
      <c r="K17001" s="218">
        <v>4</v>
      </c>
      <c r="L17001" s="218">
        <v>0.52533943125497995</v>
      </c>
      <c r="M17001" s="218">
        <v>-0.20110877967176988</v>
      </c>
      <c r="N17001" s="218">
        <v>0.61130845683454993</v>
      </c>
      <c r="O17001" s="218">
        <v>-0.1151397540921999</v>
      </c>
      <c r="P17001" s="218">
        <v>-3.3467071474558199</v>
      </c>
      <c r="Q17001" s="218">
        <v>-3.3467071474558199</v>
      </c>
      <c r="R17001" s="507">
        <v>0.16211532579160504</v>
      </c>
      <c r="S17001" s="507">
        <v>0.24808435137117502</v>
      </c>
      <c r="T17001" s="218">
        <v>-3.3467071474558199</v>
      </c>
    </row>
    <row r="17002" spans="1:20" x14ac:dyDescent="0.6">
      <c r="A17002" s="218" t="s">
        <v>47398</v>
      </c>
      <c r="B17002" s="218" t="s">
        <v>47399</v>
      </c>
      <c r="C17002" s="218">
        <v>5.0845956921873503</v>
      </c>
      <c r="D17002" s="218">
        <v>5.1066097392232104</v>
      </c>
      <c r="E17002" s="218">
        <v>5.9084371293010296</v>
      </c>
      <c r="F17002" s="218">
        <v>3.8006959789197601</v>
      </c>
      <c r="G17002" s="218">
        <v>0.69026577864285299</v>
      </c>
      <c r="H17002" s="218">
        <v>0</v>
      </c>
      <c r="I17002" t="s">
        <v>47397</v>
      </c>
      <c r="J17002" s="218" t="s">
        <v>47397</v>
      </c>
      <c r="K17002" s="218">
        <v>4</v>
      </c>
      <c r="L17002" s="218">
        <v>0.8238414371136793</v>
      </c>
      <c r="M17002" s="218">
        <v>-1.2838997132675902</v>
      </c>
      <c r="N17002" s="218">
        <v>0.80182739007781922</v>
      </c>
      <c r="O17002" s="218">
        <v>-1.3059137603034503</v>
      </c>
      <c r="P17002" s="218">
        <v>-4.3943299135444978</v>
      </c>
      <c r="Q17002" s="218">
        <v>-5.0845956921873503</v>
      </c>
      <c r="R17002" s="507">
        <v>-0.23002913807695546</v>
      </c>
      <c r="S17002" s="507">
        <v>-0.25204318511281554</v>
      </c>
      <c r="T17002" s="218">
        <v>-4.7394628028659245</v>
      </c>
    </row>
    <row r="17003" spans="1:20" x14ac:dyDescent="0.6">
      <c r="A17003" s="218" t="s">
        <v>47400</v>
      </c>
      <c r="B17003" s="218" t="s">
        <v>47401</v>
      </c>
      <c r="C17003" s="218">
        <v>3.6049515170419002</v>
      </c>
      <c r="D17003" s="218">
        <v>3.5782015112015699</v>
      </c>
      <c r="E17003" s="218">
        <v>0</v>
      </c>
      <c r="F17003" s="218">
        <v>3.5485859758805902</v>
      </c>
      <c r="G17003" s="218">
        <v>0</v>
      </c>
      <c r="H17003" s="218">
        <v>0</v>
      </c>
      <c r="I17003" t="s">
        <v>47397</v>
      </c>
      <c r="J17003" s="218" t="s">
        <v>47397</v>
      </c>
      <c r="K17003" s="218">
        <v>4</v>
      </c>
      <c r="L17003" s="218">
        <v>-3.6049515170419002</v>
      </c>
      <c r="M17003" s="218">
        <v>-5.6365541161309984E-2</v>
      </c>
      <c r="N17003" s="218">
        <v>-3.5782015112015699</v>
      </c>
      <c r="O17003" s="218">
        <v>-2.9615535320979713E-2</v>
      </c>
      <c r="P17003" s="218">
        <v>-3.6049515170419002</v>
      </c>
      <c r="Q17003" s="218">
        <v>-3.6049515170419002</v>
      </c>
      <c r="R17003" s="507">
        <v>-1.8306585291016051</v>
      </c>
      <c r="S17003" s="507">
        <v>-1.8039085232612748</v>
      </c>
      <c r="T17003" s="218">
        <v>-3.6049515170419002</v>
      </c>
    </row>
    <row r="17004" spans="1:20" x14ac:dyDescent="0.6">
      <c r="A17004" s="218" t="s">
        <v>47402</v>
      </c>
      <c r="B17004" s="218" t="s">
        <v>47403</v>
      </c>
      <c r="C17004" s="218">
        <v>4.4777274736586996</v>
      </c>
      <c r="D17004" s="218">
        <v>4.1032021700746801</v>
      </c>
      <c r="E17004" s="218">
        <v>2.46846437583245</v>
      </c>
      <c r="F17004" s="218">
        <v>4.1802190964661E-2</v>
      </c>
      <c r="G17004" s="218">
        <v>0.26846663313173802</v>
      </c>
      <c r="H17004" s="218">
        <v>0</v>
      </c>
      <c r="I17004" t="s">
        <v>47397</v>
      </c>
      <c r="J17004" s="218" t="s">
        <v>47397</v>
      </c>
      <c r="K17004" s="218">
        <v>4</v>
      </c>
      <c r="L17004" s="218">
        <v>-2.0092630978262496</v>
      </c>
      <c r="M17004" s="218">
        <v>-4.435925282694039</v>
      </c>
      <c r="N17004" s="218">
        <v>-1.6347377942422301</v>
      </c>
      <c r="O17004" s="218">
        <v>-4.0613999791100195</v>
      </c>
      <c r="P17004" s="218">
        <v>-4.2092608405269614</v>
      </c>
      <c r="Q17004" s="218">
        <v>-4.4777274736586996</v>
      </c>
      <c r="R17004" s="507">
        <v>-3.2225941902601445</v>
      </c>
      <c r="S17004" s="507">
        <v>-2.848068886676125</v>
      </c>
      <c r="T17004" s="218">
        <v>-4.3434941570928309</v>
      </c>
    </row>
    <row r="17005" spans="1:20" x14ac:dyDescent="0.6">
      <c r="A17005" s="218" t="s">
        <v>47404</v>
      </c>
      <c r="B17005" s="218" t="s">
        <v>47405</v>
      </c>
      <c r="C17005" s="218">
        <v>1.32761891622344</v>
      </c>
      <c r="D17005" s="218">
        <v>1.03457980116562</v>
      </c>
      <c r="E17005" s="218">
        <v>5.1469724219531399</v>
      </c>
      <c r="F17005" s="218">
        <v>0</v>
      </c>
      <c r="G17005" s="218">
        <v>1.1552061784318599</v>
      </c>
      <c r="H17005" s="218">
        <v>0</v>
      </c>
      <c r="I17005" t="s">
        <v>47406</v>
      </c>
      <c r="J17005" s="218" t="s">
        <v>47406</v>
      </c>
      <c r="K17005" s="218">
        <v>3</v>
      </c>
      <c r="L17005" s="218">
        <v>3.8193535057296999</v>
      </c>
      <c r="M17005" s="218">
        <v>-1.32761891622344</v>
      </c>
      <c r="N17005" s="218">
        <v>4.1123926207875199</v>
      </c>
      <c r="O17005" s="218">
        <v>-1.03457980116562</v>
      </c>
      <c r="P17005" s="218">
        <v>-0.17241273779158006</v>
      </c>
      <c r="Q17005" s="218">
        <v>-1.32761891622344</v>
      </c>
      <c r="R17005" s="507">
        <v>1.24586729475313</v>
      </c>
      <c r="S17005" s="507">
        <v>1.5389064098109499</v>
      </c>
      <c r="T17005" s="218">
        <v>-0.75001582700751002</v>
      </c>
    </row>
    <row r="17006" spans="1:20" x14ac:dyDescent="0.6">
      <c r="A17006" s="218" t="s">
        <v>47407</v>
      </c>
      <c r="B17006" s="218" t="s">
        <v>47408</v>
      </c>
      <c r="C17006" s="218">
        <v>2.81547781176153</v>
      </c>
      <c r="D17006" s="218">
        <v>2.14001947214759</v>
      </c>
      <c r="E17006" s="218">
        <v>0</v>
      </c>
      <c r="F17006" s="218">
        <v>2.7064198690038399</v>
      </c>
      <c r="G17006" s="218">
        <v>0</v>
      </c>
      <c r="H17006" s="218">
        <v>0</v>
      </c>
      <c r="I17006" t="s">
        <v>47406</v>
      </c>
      <c r="J17006" s="218" t="s">
        <v>47406</v>
      </c>
      <c r="K17006" s="218">
        <v>3</v>
      </c>
      <c r="L17006" s="218">
        <v>-2.81547781176153</v>
      </c>
      <c r="M17006" s="218">
        <v>-0.1090579427576901</v>
      </c>
      <c r="N17006" s="218">
        <v>-2.14001947214759</v>
      </c>
      <c r="O17006" s="218">
        <v>0.56640039685624988</v>
      </c>
      <c r="P17006" s="218">
        <v>-2.81547781176153</v>
      </c>
      <c r="Q17006" s="218">
        <v>-2.81547781176153</v>
      </c>
      <c r="R17006" s="507">
        <v>-1.46226787725961</v>
      </c>
      <c r="S17006" s="507">
        <v>-0.78680953764567008</v>
      </c>
      <c r="T17006" s="218">
        <v>-2.81547781176153</v>
      </c>
    </row>
    <row r="17007" spans="1:20" x14ac:dyDescent="0.6">
      <c r="A17007" s="218" t="s">
        <v>47409</v>
      </c>
      <c r="B17007" s="218" t="s">
        <v>47410</v>
      </c>
      <c r="C17007" s="218">
        <v>3.6774139926969198</v>
      </c>
      <c r="D17007" s="218">
        <v>2.89184028090011</v>
      </c>
      <c r="E17007" s="218">
        <v>0.206284812912989</v>
      </c>
      <c r="F17007" s="218">
        <v>4.0256883733772302</v>
      </c>
      <c r="G17007" s="218">
        <v>6.8534634799314302</v>
      </c>
      <c r="H17007" s="218">
        <v>0</v>
      </c>
      <c r="I17007" t="s">
        <v>47406</v>
      </c>
      <c r="J17007" s="218" t="s">
        <v>47406</v>
      </c>
      <c r="K17007" s="218">
        <v>3</v>
      </c>
      <c r="L17007" s="218">
        <v>-3.4711291797839308</v>
      </c>
      <c r="M17007" s="218">
        <v>0.34827438068031036</v>
      </c>
      <c r="N17007" s="218">
        <v>-2.685555467987121</v>
      </c>
      <c r="O17007" s="218">
        <v>1.1338480924771202</v>
      </c>
      <c r="P17007" s="218">
        <v>3.1760494872345104</v>
      </c>
      <c r="Q17007" s="218">
        <v>-3.6774139926969198</v>
      </c>
      <c r="R17007" s="507">
        <v>-1.5614273995518102</v>
      </c>
      <c r="S17007" s="507">
        <v>-0.77585368775500041</v>
      </c>
      <c r="T17007" s="218">
        <v>-0.2506822527312047</v>
      </c>
    </row>
    <row r="17008" spans="1:20" x14ac:dyDescent="0.6">
      <c r="A17008" s="218" t="s">
        <v>47411</v>
      </c>
      <c r="B17008" s="218" t="s">
        <v>47412</v>
      </c>
      <c r="C17008" s="218">
        <v>3.4742222921494199</v>
      </c>
      <c r="D17008" s="218">
        <v>3.36993456394806</v>
      </c>
      <c r="E17008" s="218">
        <v>4.3805231662834396</v>
      </c>
      <c r="F17008" s="218">
        <v>3.2473642009759498</v>
      </c>
      <c r="G17008" s="218">
        <v>1.0162357018798001</v>
      </c>
      <c r="H17008" s="218">
        <v>0</v>
      </c>
      <c r="I17008" t="s">
        <v>47413</v>
      </c>
      <c r="J17008" s="218" t="s">
        <v>47413</v>
      </c>
      <c r="K17008" s="218">
        <v>3</v>
      </c>
      <c r="L17008" s="218">
        <v>0.90630087413401972</v>
      </c>
      <c r="M17008" s="218">
        <v>-0.22685809117347011</v>
      </c>
      <c r="N17008" s="218">
        <v>1.0105886023353796</v>
      </c>
      <c r="O17008" s="218">
        <v>-0.12257036297211021</v>
      </c>
      <c r="P17008" s="218">
        <v>-2.4579865902696199</v>
      </c>
      <c r="Q17008" s="218">
        <v>-3.4742222921494199</v>
      </c>
      <c r="R17008" s="507">
        <v>0.3397213914802748</v>
      </c>
      <c r="S17008" s="507">
        <v>0.4440091196816347</v>
      </c>
      <c r="T17008" s="218">
        <v>-2.9661044412095201</v>
      </c>
    </row>
    <row r="17009" spans="1:20" x14ac:dyDescent="0.6">
      <c r="A17009" s="218" t="s">
        <v>47414</v>
      </c>
      <c r="B17009" s="218" t="s">
        <v>47415</v>
      </c>
      <c r="C17009" s="218">
        <v>3.7154567602638902</v>
      </c>
      <c r="D17009" s="218">
        <v>3.1479378320451001</v>
      </c>
      <c r="E17009" s="218">
        <v>4.1532527102741099</v>
      </c>
      <c r="F17009" s="218">
        <v>3.7416773513073198</v>
      </c>
      <c r="G17009" s="218">
        <v>0</v>
      </c>
      <c r="H17009" s="218">
        <v>0</v>
      </c>
      <c r="I17009" t="s">
        <v>47413</v>
      </c>
      <c r="J17009" s="218" t="s">
        <v>47413</v>
      </c>
      <c r="K17009" s="218">
        <v>3</v>
      </c>
      <c r="L17009" s="218">
        <v>0.43779595001021976</v>
      </c>
      <c r="M17009" s="218">
        <v>2.6220591043429664E-2</v>
      </c>
      <c r="N17009" s="218">
        <v>1.0053148782290098</v>
      </c>
      <c r="O17009" s="218">
        <v>0.59373951926221968</v>
      </c>
      <c r="P17009" s="218">
        <v>-3.7154567602638902</v>
      </c>
      <c r="Q17009" s="218">
        <v>-3.7154567602638902</v>
      </c>
      <c r="R17009" s="507">
        <v>0.23200827052682471</v>
      </c>
      <c r="S17009" s="507">
        <v>0.79952719874561473</v>
      </c>
      <c r="T17009" s="218">
        <v>-3.7154567602638902</v>
      </c>
    </row>
    <row r="17010" spans="1:20" x14ac:dyDescent="0.6">
      <c r="A17010" s="218" t="s">
        <v>47416</v>
      </c>
      <c r="B17010" s="218" t="s">
        <v>47417</v>
      </c>
      <c r="C17010" s="218">
        <v>4.19092465318574</v>
      </c>
      <c r="D17010" s="218">
        <v>3.8773763768780398</v>
      </c>
      <c r="E17010" s="218">
        <v>3.2053399570616898</v>
      </c>
      <c r="F17010" s="218">
        <v>0</v>
      </c>
      <c r="G17010" s="218">
        <v>0.26846663313173802</v>
      </c>
      <c r="H17010" s="218">
        <v>0</v>
      </c>
      <c r="I17010" t="s">
        <v>47413</v>
      </c>
      <c r="J17010" s="218" t="s">
        <v>47413</v>
      </c>
      <c r="K17010" s="218">
        <v>3</v>
      </c>
      <c r="L17010" s="218">
        <v>-0.9855846961240502</v>
      </c>
      <c r="M17010" s="218">
        <v>-4.19092465318574</v>
      </c>
      <c r="N17010" s="218">
        <v>-0.67203641981634998</v>
      </c>
      <c r="O17010" s="218">
        <v>-3.8773763768780398</v>
      </c>
      <c r="P17010" s="218">
        <v>-3.9224580200540018</v>
      </c>
      <c r="Q17010" s="218">
        <v>-4.19092465318574</v>
      </c>
      <c r="R17010" s="507">
        <v>-2.5882546746548951</v>
      </c>
      <c r="S17010" s="507">
        <v>-2.2747063983471949</v>
      </c>
      <c r="T17010" s="218">
        <v>-4.0566913366198705</v>
      </c>
    </row>
    <row r="17011" spans="1:20" x14ac:dyDescent="0.6">
      <c r="A17011" s="218" t="s">
        <v>47418</v>
      </c>
      <c r="B17011" s="218" t="s">
        <v>47419</v>
      </c>
      <c r="C17011" s="218">
        <v>6.0971965489358402</v>
      </c>
      <c r="D17011" s="218">
        <v>5.9267347235436096</v>
      </c>
      <c r="E17011" s="218">
        <v>7.4933858068654899</v>
      </c>
      <c r="F17011" s="218">
        <v>6.4142495205146304</v>
      </c>
      <c r="G17011" s="218">
        <v>7.2238717941440296</v>
      </c>
      <c r="H17011" s="218">
        <v>8.1503354424117092</v>
      </c>
      <c r="I17011" t="s">
        <v>47420</v>
      </c>
      <c r="J17011" s="218" t="s">
        <v>47420</v>
      </c>
      <c r="K17011" s="218">
        <v>2</v>
      </c>
      <c r="L17011" s="218">
        <v>1.3961892579296498</v>
      </c>
      <c r="M17011" s="218">
        <v>0.3170529715787902</v>
      </c>
      <c r="N17011" s="218">
        <v>1.5666510833218803</v>
      </c>
      <c r="O17011" s="218">
        <v>0.48751479697102074</v>
      </c>
      <c r="P17011" s="218">
        <v>1.1266752452081894</v>
      </c>
      <c r="Q17011" s="218">
        <v>2.053138893475869</v>
      </c>
      <c r="R17011" s="507">
        <v>0.85662111475421998</v>
      </c>
      <c r="S17011" s="507">
        <v>1.0270829401464505</v>
      </c>
      <c r="T17011" s="218">
        <v>1.5899070693420292</v>
      </c>
    </row>
    <row r="17012" spans="1:20" x14ac:dyDescent="0.6">
      <c r="A17012" s="218" t="s">
        <v>47421</v>
      </c>
      <c r="B17012" s="218" t="s">
        <v>47422</v>
      </c>
      <c r="C17012" s="218">
        <v>5.0966574002737604</v>
      </c>
      <c r="D17012" s="218">
        <v>4.71494357321557</v>
      </c>
      <c r="E17012" s="218">
        <v>4.3345496736092901</v>
      </c>
      <c r="F17012" s="218">
        <v>5.5548751734495898</v>
      </c>
      <c r="G17012" s="218">
        <v>0</v>
      </c>
      <c r="H17012" s="218">
        <v>0</v>
      </c>
      <c r="I17012" t="s">
        <v>47420</v>
      </c>
      <c r="J17012" s="218" t="s">
        <v>47420</v>
      </c>
      <c r="K17012" s="218">
        <v>2</v>
      </c>
      <c r="L17012" s="218">
        <v>-0.76210772666447024</v>
      </c>
      <c r="M17012" s="218">
        <v>0.45821777317582946</v>
      </c>
      <c r="N17012" s="218">
        <v>-0.38039389960627989</v>
      </c>
      <c r="O17012" s="218">
        <v>0.8399316002340198</v>
      </c>
      <c r="P17012" s="218">
        <v>-5.0966574002737604</v>
      </c>
      <c r="Q17012" s="218">
        <v>-5.0966574002737604</v>
      </c>
      <c r="R17012" s="507">
        <v>-0.15194497674432039</v>
      </c>
      <c r="S17012" s="507">
        <v>0.22976885031386995</v>
      </c>
      <c r="T17012" s="218">
        <v>-5.0966574002737604</v>
      </c>
    </row>
    <row r="17013" spans="1:20" x14ac:dyDescent="0.6">
      <c r="A17013" s="218" t="s">
        <v>47423</v>
      </c>
      <c r="B17013" s="218" t="s">
        <v>47424</v>
      </c>
      <c r="C17013" s="218">
        <v>7.2870277992346404</v>
      </c>
      <c r="D17013" s="218">
        <v>7.48422900256229</v>
      </c>
      <c r="E17013" s="218">
        <v>7.7620998539093797</v>
      </c>
      <c r="F17013" s="218">
        <v>7.3937107346134896</v>
      </c>
      <c r="G17013" s="218">
        <v>7.3540192288490003</v>
      </c>
      <c r="H17013" s="218">
        <v>6.8330585432044701</v>
      </c>
      <c r="I17013" t="s">
        <v>47425</v>
      </c>
      <c r="J17013" s="218" t="s">
        <v>47425</v>
      </c>
      <c r="K17013" s="218">
        <v>1</v>
      </c>
      <c r="L17013" s="218">
        <v>0.47507205467473934</v>
      </c>
      <c r="M17013" s="218">
        <v>0.10668293537884921</v>
      </c>
      <c r="N17013" s="218">
        <v>0.27787085134708978</v>
      </c>
      <c r="O17013" s="218">
        <v>-9.0518267948800357E-2</v>
      </c>
      <c r="P17013" s="218">
        <v>6.6991429614359888E-2</v>
      </c>
      <c r="Q17013" s="218">
        <v>-0.45396925603017024</v>
      </c>
      <c r="R17013" s="507">
        <v>0.29087749502679427</v>
      </c>
      <c r="S17013" s="507">
        <v>9.3676291699144709E-2</v>
      </c>
      <c r="T17013" s="218">
        <v>-0.19348891320790518</v>
      </c>
    </row>
    <row r="17014" spans="1:20" x14ac:dyDescent="0.6">
      <c r="A17014" s="218" t="s">
        <v>47426</v>
      </c>
      <c r="B17014" s="218" t="s">
        <v>47427</v>
      </c>
      <c r="C17014" s="218">
        <v>5.3126693153327498</v>
      </c>
      <c r="D17014" s="218">
        <v>5.3601186185746901</v>
      </c>
      <c r="E17014" s="218">
        <v>5.7505787043111898</v>
      </c>
      <c r="F17014" s="218">
        <v>4.8112869024473399</v>
      </c>
      <c r="G17014" s="218">
        <v>0.77891856884019794</v>
      </c>
      <c r="H17014" s="218">
        <v>6.8788211944926996</v>
      </c>
      <c r="I17014" t="s">
        <v>47428</v>
      </c>
      <c r="J17014" s="218" t="s">
        <v>47428</v>
      </c>
      <c r="K17014" s="218">
        <v>1</v>
      </c>
      <c r="L17014" s="218">
        <v>0.43790938897844001</v>
      </c>
      <c r="M17014" s="218">
        <v>-0.50138241288540986</v>
      </c>
      <c r="N17014" s="218">
        <v>0.39046008573649971</v>
      </c>
      <c r="O17014" s="218">
        <v>-0.54883171612735016</v>
      </c>
      <c r="P17014" s="218">
        <v>-4.5337507464925517</v>
      </c>
      <c r="Q17014" s="218">
        <v>1.5661518791599498</v>
      </c>
      <c r="R17014" s="507">
        <v>-3.1736511953484925E-2</v>
      </c>
      <c r="S17014" s="507">
        <v>-7.9185815195425224E-2</v>
      </c>
      <c r="T17014" s="218">
        <v>-1.483799433666301</v>
      </c>
    </row>
    <row r="17015" spans="1:20" x14ac:dyDescent="0.6">
      <c r="A17015" s="218" t="s">
        <v>47429</v>
      </c>
      <c r="B17015" s="218" t="s">
        <v>47430</v>
      </c>
      <c r="C17015" s="218">
        <v>5.3684530884025099</v>
      </c>
      <c r="D17015" s="218">
        <v>5.1578261621303101</v>
      </c>
      <c r="E17015" s="218">
        <v>4.2670458112883898</v>
      </c>
      <c r="F17015" s="218">
        <v>2.5630657695834702</v>
      </c>
      <c r="G17015" s="218">
        <v>0.69026577864285299</v>
      </c>
      <c r="H17015" s="218">
        <v>0.23786221336595301</v>
      </c>
      <c r="I17015" t="s">
        <v>47431</v>
      </c>
      <c r="J17015" s="218" t="s">
        <v>47431</v>
      </c>
      <c r="K17015" s="218">
        <v>1</v>
      </c>
      <c r="L17015" s="218">
        <v>-1.1014072771141201</v>
      </c>
      <c r="M17015" s="218">
        <v>-2.8053873188190397</v>
      </c>
      <c r="N17015" s="218">
        <v>-0.89078035084192031</v>
      </c>
      <c r="O17015" s="218">
        <v>-2.5947603925468399</v>
      </c>
      <c r="P17015" s="218">
        <v>-4.6781873097596574</v>
      </c>
      <c r="Q17015" s="218">
        <v>-5.1305908750365568</v>
      </c>
      <c r="R17015" s="507">
        <v>-1.9533972979665799</v>
      </c>
      <c r="S17015" s="507">
        <v>-1.7427703716943801</v>
      </c>
      <c r="T17015" s="218">
        <v>-4.9043890923981071</v>
      </c>
    </row>
    <row r="17016" spans="1:20" x14ac:dyDescent="0.6">
      <c r="A17016" s="218" t="s">
        <v>47432</v>
      </c>
      <c r="B17016" s="218" t="s">
        <v>47433</v>
      </c>
      <c r="C17016" s="218">
        <v>6.4959174334878904</v>
      </c>
      <c r="D17016" s="218">
        <v>6.4145975122802996</v>
      </c>
      <c r="E17016" s="218">
        <v>6.5837295345758404</v>
      </c>
      <c r="F17016" s="218">
        <v>7.1595428388416504</v>
      </c>
      <c r="G17016" s="218">
        <v>1.78840299136486</v>
      </c>
      <c r="H17016" s="218">
        <v>7.8312667737825503</v>
      </c>
      <c r="I17016" t="s">
        <v>47434</v>
      </c>
      <c r="J17016" s="218" t="s">
        <v>47434</v>
      </c>
      <c r="K17016" s="218">
        <v>1</v>
      </c>
      <c r="L17016" s="218">
        <v>8.7812101087950012E-2</v>
      </c>
      <c r="M17016" s="218">
        <v>0.66362540535376002</v>
      </c>
      <c r="N17016" s="218">
        <v>0.16913202229554081</v>
      </c>
      <c r="O17016" s="218">
        <v>0.74494532656135082</v>
      </c>
      <c r="P17016" s="218">
        <v>-4.7075144421230304</v>
      </c>
      <c r="Q17016" s="218">
        <v>1.3353493402946599</v>
      </c>
      <c r="R17016" s="507">
        <v>0.37571875322085502</v>
      </c>
      <c r="S17016" s="507">
        <v>0.45703867442844581</v>
      </c>
      <c r="T17016" s="218">
        <v>-1.6860825509141852</v>
      </c>
    </row>
    <row r="17017" spans="1:20" x14ac:dyDescent="0.6">
      <c r="A17017" s="218" t="s">
        <v>47435</v>
      </c>
      <c r="B17017" s="218" t="s">
        <v>47436</v>
      </c>
      <c r="C17017" s="218">
        <v>5.91575170378644</v>
      </c>
      <c r="D17017" s="218">
        <v>5.9703628626389698</v>
      </c>
      <c r="E17017" s="218">
        <v>6.8355436366914901</v>
      </c>
      <c r="F17017" s="218">
        <v>5.2236727204908098</v>
      </c>
      <c r="G17017" s="218">
        <v>7.1405837696477699</v>
      </c>
      <c r="H17017" s="218">
        <v>9.3316035134413706</v>
      </c>
      <c r="I17017" t="s">
        <v>47437</v>
      </c>
      <c r="J17017" s="218" t="s">
        <v>47437</v>
      </c>
      <c r="K17017" s="218">
        <v>1</v>
      </c>
      <c r="L17017" s="218">
        <v>0.91979193290505012</v>
      </c>
      <c r="M17017" s="218">
        <v>-0.69207898329563022</v>
      </c>
      <c r="N17017" s="218">
        <v>0.86518077405252036</v>
      </c>
      <c r="O17017" s="218">
        <v>-0.74669014214815999</v>
      </c>
      <c r="P17017" s="218">
        <v>1.2248320658613299</v>
      </c>
      <c r="Q17017" s="218">
        <v>3.4158518096549306</v>
      </c>
      <c r="R17017" s="507">
        <v>0.11385647480470995</v>
      </c>
      <c r="S17017" s="507">
        <v>5.9245315952180189E-2</v>
      </c>
      <c r="T17017" s="218">
        <v>2.3203419377581302</v>
      </c>
    </row>
    <row r="17018" spans="1:20" x14ac:dyDescent="0.6">
      <c r="A17018" s="218" t="s">
        <v>47438</v>
      </c>
      <c r="B17018" s="218" t="s">
        <v>47439</v>
      </c>
      <c r="C17018" s="218">
        <v>5.1157488048717097</v>
      </c>
      <c r="D17018" s="218">
        <v>5.1788586209912104</v>
      </c>
      <c r="E17018" s="218">
        <v>5.7557182606905402</v>
      </c>
      <c r="F17018" s="218">
        <v>5.38968084088257</v>
      </c>
      <c r="G17018" s="218">
        <v>0.94138514970795095</v>
      </c>
      <c r="H17018" s="218">
        <v>0.123827711997599</v>
      </c>
      <c r="I17018" t="s">
        <v>47440</v>
      </c>
      <c r="J17018" s="218" t="s">
        <v>47440</v>
      </c>
      <c r="K17018" s="218">
        <v>2</v>
      </c>
      <c r="L17018" s="218">
        <v>0.63996945581883047</v>
      </c>
      <c r="M17018" s="218">
        <v>0.27393203601086036</v>
      </c>
      <c r="N17018" s="218">
        <v>0.57685963969932974</v>
      </c>
      <c r="O17018" s="218">
        <v>0.21082221989135963</v>
      </c>
      <c r="P17018" s="218">
        <v>-4.1743636551637584</v>
      </c>
      <c r="Q17018" s="218">
        <v>-4.9919210928741107</v>
      </c>
      <c r="R17018" s="507">
        <v>0.45695074591484541</v>
      </c>
      <c r="S17018" s="507">
        <v>0.39384092979534469</v>
      </c>
      <c r="T17018" s="218">
        <v>-4.5831423740189345</v>
      </c>
    </row>
    <row r="17019" spans="1:20" x14ac:dyDescent="0.6">
      <c r="A17019" s="218" t="s">
        <v>47441</v>
      </c>
      <c r="B17019" s="218" t="s">
        <v>47442</v>
      </c>
      <c r="C17019" s="218">
        <v>5.4840755446369602</v>
      </c>
      <c r="D17019" s="218">
        <v>5.4697835907041004</v>
      </c>
      <c r="E17019" s="218">
        <v>6.1064921793980602</v>
      </c>
      <c r="F17019" s="218">
        <v>4.5303203022709502</v>
      </c>
      <c r="G17019" s="218">
        <v>7.4106104342268804</v>
      </c>
      <c r="H17019" s="218">
        <v>0</v>
      </c>
      <c r="I17019" t="s">
        <v>47443</v>
      </c>
      <c r="J17019" s="218" t="s">
        <v>47440</v>
      </c>
      <c r="K17019" s="218">
        <v>2</v>
      </c>
      <c r="L17019" s="218">
        <v>0.62241663476109998</v>
      </c>
      <c r="M17019" s="218">
        <v>-0.95375524236601006</v>
      </c>
      <c r="N17019" s="218">
        <v>0.63670858869395985</v>
      </c>
      <c r="O17019" s="218">
        <v>-0.93946328843315019</v>
      </c>
      <c r="P17019" s="218">
        <v>1.9265348895899201</v>
      </c>
      <c r="Q17019" s="218">
        <v>-5.4840755446369602</v>
      </c>
      <c r="R17019" s="507">
        <v>-0.16566930380245504</v>
      </c>
      <c r="S17019" s="507">
        <v>-0.15137734986959517</v>
      </c>
      <c r="T17019" s="218">
        <v>-1.77877032752352</v>
      </c>
    </row>
    <row r="17020" spans="1:20" x14ac:dyDescent="0.6">
      <c r="A17020" s="218" t="s">
        <v>47444</v>
      </c>
      <c r="B17020" s="218" t="s">
        <v>47445</v>
      </c>
      <c r="C17020" s="218">
        <v>4.6030889302701903</v>
      </c>
      <c r="D17020" s="218">
        <v>4.57320743659211</v>
      </c>
      <c r="E17020" s="218">
        <v>4.0398570371956604</v>
      </c>
      <c r="F17020" s="218">
        <v>3.9914319198266499</v>
      </c>
      <c r="G17020" s="218">
        <v>0</v>
      </c>
      <c r="H17020" s="218">
        <v>0.23786221336595301</v>
      </c>
      <c r="I17020" t="s">
        <v>47446</v>
      </c>
      <c r="J17020" s="218" t="s">
        <v>47446</v>
      </c>
      <c r="K17020" s="218">
        <v>1</v>
      </c>
      <c r="L17020" s="218">
        <v>-0.56323189307452992</v>
      </c>
      <c r="M17020" s="218">
        <v>-0.61165701044354037</v>
      </c>
      <c r="N17020" s="218">
        <v>-0.53335039939644968</v>
      </c>
      <c r="O17020" s="218">
        <v>-0.58177551676546013</v>
      </c>
      <c r="P17020" s="218">
        <v>-4.6030889302701903</v>
      </c>
      <c r="Q17020" s="218">
        <v>-4.3652267169042371</v>
      </c>
      <c r="R17020" s="507">
        <v>-0.58744445175903515</v>
      </c>
      <c r="S17020" s="507">
        <v>-0.55756295808095491</v>
      </c>
      <c r="T17020" s="218">
        <v>-4.4841578235872142</v>
      </c>
    </row>
    <row r="17021" spans="1:20" x14ac:dyDescent="0.6">
      <c r="A17021" s="218" t="s">
        <v>47447</v>
      </c>
      <c r="B17021" s="218" t="s">
        <v>47448</v>
      </c>
      <c r="C17021" s="218">
        <v>6.1079625240499897</v>
      </c>
      <c r="D17021" s="218">
        <v>6.0445700376477802</v>
      </c>
      <c r="E17021" s="218">
        <v>5.6624735756181899</v>
      </c>
      <c r="F17021" s="218">
        <v>4.0099787134313498</v>
      </c>
      <c r="G17021" s="218">
        <v>1.21997385646274</v>
      </c>
      <c r="H17021" s="218">
        <v>5.9360718456127497</v>
      </c>
      <c r="I17021" t="s">
        <v>47449</v>
      </c>
      <c r="J17021" s="218" t="s">
        <v>47449</v>
      </c>
      <c r="K17021" s="218">
        <v>1</v>
      </c>
      <c r="L17021" s="218">
        <v>-0.44548894843179987</v>
      </c>
      <c r="M17021" s="218">
        <v>-2.0979838106186399</v>
      </c>
      <c r="N17021" s="218">
        <v>-0.38209646202959036</v>
      </c>
      <c r="O17021" s="218">
        <v>-2.0345913242164304</v>
      </c>
      <c r="P17021" s="218">
        <v>-4.8879886675872495</v>
      </c>
      <c r="Q17021" s="218">
        <v>-0.17189067843724004</v>
      </c>
      <c r="R17021" s="507">
        <v>-1.2717363795252199</v>
      </c>
      <c r="S17021" s="507">
        <v>-1.2083438931230104</v>
      </c>
      <c r="T17021" s="218">
        <v>-2.5299396730122448</v>
      </c>
    </row>
    <row r="17022" spans="1:20" x14ac:dyDescent="0.6">
      <c r="A17022" s="218" t="s">
        <v>47450</v>
      </c>
      <c r="B17022" s="218" t="s">
        <v>47451</v>
      </c>
      <c r="C17022" s="218">
        <v>4.3804434128424301</v>
      </c>
      <c r="D17022" s="218">
        <v>4.5431092033826097</v>
      </c>
      <c r="E17022" s="218">
        <v>0</v>
      </c>
      <c r="F17022" s="218">
        <v>4.4097890105706696</v>
      </c>
      <c r="G17022" s="218">
        <v>0</v>
      </c>
      <c r="H17022" s="218">
        <v>0</v>
      </c>
      <c r="I17022" t="s">
        <v>47452</v>
      </c>
      <c r="J17022" s="218" t="s">
        <v>47452</v>
      </c>
      <c r="K17022" s="218">
        <v>1</v>
      </c>
      <c r="L17022" s="218">
        <v>-4.3804434128424301</v>
      </c>
      <c r="M17022" s="218">
        <v>2.9345597728239525E-2</v>
      </c>
      <c r="N17022" s="218">
        <v>-4.5431092033826097</v>
      </c>
      <c r="O17022" s="218">
        <v>-0.13332019281194007</v>
      </c>
      <c r="P17022" s="218">
        <v>-4.3804434128424301</v>
      </c>
      <c r="Q17022" s="218">
        <v>-4.3804434128424301</v>
      </c>
      <c r="R17022" s="507">
        <v>-2.1755489075570953</v>
      </c>
      <c r="S17022" s="507">
        <v>-2.3382146980972749</v>
      </c>
      <c r="T17022" s="218">
        <v>-4.3804434128424301</v>
      </c>
    </row>
    <row r="17023" spans="1:20" x14ac:dyDescent="0.6">
      <c r="A17023" s="218" t="s">
        <v>47453</v>
      </c>
      <c r="B17023" s="218" t="s">
        <v>47454</v>
      </c>
      <c r="C17023" s="218">
        <v>4.0037670518264896</v>
      </c>
      <c r="D17023" s="218">
        <v>3.66274676329386</v>
      </c>
      <c r="E17023" s="218">
        <v>1.5466682122323001</v>
      </c>
      <c r="F17023" s="218">
        <v>3.0412670426724402</v>
      </c>
      <c r="G17023" s="218">
        <v>0.26846663313173802</v>
      </c>
      <c r="H17023" s="218">
        <v>0</v>
      </c>
      <c r="I17023" t="s">
        <v>47455</v>
      </c>
      <c r="J17023" s="218" t="s">
        <v>47455</v>
      </c>
      <c r="K17023" s="218">
        <v>1</v>
      </c>
      <c r="L17023" s="218">
        <v>-2.4570988395941895</v>
      </c>
      <c r="M17023" s="218">
        <v>-0.96250000915404943</v>
      </c>
      <c r="N17023" s="218">
        <v>-2.1160785510615598</v>
      </c>
      <c r="O17023" s="218">
        <v>-0.62147972062141976</v>
      </c>
      <c r="P17023" s="218">
        <v>-3.7353004186947514</v>
      </c>
      <c r="Q17023" s="218">
        <v>-4.0037670518264896</v>
      </c>
      <c r="R17023" s="507">
        <v>-1.7097994243741195</v>
      </c>
      <c r="S17023" s="507">
        <v>-1.3687791358414898</v>
      </c>
      <c r="T17023" s="218">
        <v>-3.8695337352606205</v>
      </c>
    </row>
    <row r="17024" spans="1:20" x14ac:dyDescent="0.6">
      <c r="A17024" s="218" t="s">
        <v>47456</v>
      </c>
      <c r="B17024" s="218" t="s">
        <v>47457</v>
      </c>
      <c r="C17024" s="218">
        <v>2.4064648868098901</v>
      </c>
      <c r="D17024" s="218">
        <v>2.14001947214759</v>
      </c>
      <c r="E17024" s="218">
        <v>5.44016568968664E-2</v>
      </c>
      <c r="F17024" s="218">
        <v>3.1834398773869199</v>
      </c>
      <c r="G17024" s="218">
        <v>0</v>
      </c>
      <c r="H17024" s="218">
        <v>0</v>
      </c>
      <c r="I17024" t="s">
        <v>47458</v>
      </c>
      <c r="J17024" s="218" t="s">
        <v>47458</v>
      </c>
      <c r="K17024" s="218">
        <v>1</v>
      </c>
      <c r="L17024" s="218">
        <v>-2.3520632299130235</v>
      </c>
      <c r="M17024" s="218">
        <v>0.77697499057702979</v>
      </c>
      <c r="N17024" s="218">
        <v>-2.0856178152507234</v>
      </c>
      <c r="O17024" s="218">
        <v>1.0434204052393299</v>
      </c>
      <c r="P17024" s="218">
        <v>-2.4064648868098901</v>
      </c>
      <c r="Q17024" s="218">
        <v>-2.4064648868098901</v>
      </c>
      <c r="R17024" s="507">
        <v>-0.78754411966799687</v>
      </c>
      <c r="S17024" s="507">
        <v>-0.52109870500569677</v>
      </c>
      <c r="T17024" s="218">
        <v>-2.4064648868098901</v>
      </c>
    </row>
    <row r="17025" spans="1:20" x14ac:dyDescent="0.6">
      <c r="A17025" s="218" t="s">
        <v>47459</v>
      </c>
      <c r="B17025" s="218" t="s">
        <v>47460</v>
      </c>
      <c r="C17025" s="218">
        <v>5.51496367514057</v>
      </c>
      <c r="D17025" s="218">
        <v>5.4121124700049004</v>
      </c>
      <c r="E17025" s="218">
        <v>4.1407352803953001</v>
      </c>
      <c r="F17025" s="218">
        <v>5.56117706912356</v>
      </c>
      <c r="G17025" s="218">
        <v>1.34138912626164</v>
      </c>
      <c r="H17025" s="218">
        <v>0</v>
      </c>
      <c r="I17025" t="s">
        <v>47461</v>
      </c>
      <c r="J17025" s="218" t="s">
        <v>47461</v>
      </c>
      <c r="K17025" s="218">
        <v>1</v>
      </c>
      <c r="L17025" s="218">
        <v>-1.3742283947452698</v>
      </c>
      <c r="M17025" s="218">
        <v>4.621339398299007E-2</v>
      </c>
      <c r="N17025" s="218">
        <v>-1.2713771896096002</v>
      </c>
      <c r="O17025" s="218">
        <v>0.14906459911865966</v>
      </c>
      <c r="P17025" s="218">
        <v>-4.1735745488789302</v>
      </c>
      <c r="Q17025" s="218">
        <v>-5.51496367514057</v>
      </c>
      <c r="R17025" s="507">
        <v>-0.66400750038113987</v>
      </c>
      <c r="S17025" s="507">
        <v>-0.56115629524547028</v>
      </c>
      <c r="T17025" s="218">
        <v>-4.8442691120097496</v>
      </c>
    </row>
    <row r="17026" spans="1:20" x14ac:dyDescent="0.6">
      <c r="A17026" s="218" t="s">
        <v>47462</v>
      </c>
      <c r="B17026" s="218" t="s">
        <v>47463</v>
      </c>
      <c r="C17026" s="218">
        <v>7.2990828631988203</v>
      </c>
      <c r="D17026" s="218">
        <v>7.43672543554539</v>
      </c>
      <c r="E17026" s="218">
        <v>7.6043824207533497</v>
      </c>
      <c r="F17026" s="218">
        <v>7.4122552244108899</v>
      </c>
      <c r="G17026" s="218">
        <v>7.0665710076959396</v>
      </c>
      <c r="H17026" s="218">
        <v>7.0804801842832799</v>
      </c>
      <c r="I17026" t="s">
        <v>47464</v>
      </c>
      <c r="J17026" s="218" t="s">
        <v>47464</v>
      </c>
      <c r="K17026" s="218">
        <v>1</v>
      </c>
      <c r="L17026" s="218">
        <v>0.30529955755452942</v>
      </c>
      <c r="M17026" s="218">
        <v>0.11317236121206964</v>
      </c>
      <c r="N17026" s="218">
        <v>0.16765698520795969</v>
      </c>
      <c r="O17026" s="218">
        <v>-2.4470211134500097E-2</v>
      </c>
      <c r="P17026" s="218">
        <v>-0.23251185550288067</v>
      </c>
      <c r="Q17026" s="218">
        <v>-0.21860267891554042</v>
      </c>
      <c r="R17026" s="507">
        <v>0.20923595938329953</v>
      </c>
      <c r="S17026" s="507">
        <v>7.1593387036729794E-2</v>
      </c>
      <c r="T17026" s="218">
        <v>-0.22555726720921054</v>
      </c>
    </row>
    <row r="17027" spans="1:20" x14ac:dyDescent="0.6">
      <c r="A17027" s="218" t="s">
        <v>47465</v>
      </c>
      <c r="B17027" s="218" t="s">
        <v>47466</v>
      </c>
      <c r="C17027" s="218">
        <v>7.2917570017678397</v>
      </c>
      <c r="D17027" s="218">
        <v>7.4279677358263303</v>
      </c>
      <c r="E17027" s="218">
        <v>7.5758988613499199</v>
      </c>
      <c r="F17027" s="218">
        <v>7.4317931279300398</v>
      </c>
      <c r="G17027" s="218">
        <v>9.5259017665889694</v>
      </c>
      <c r="H17027" s="218">
        <v>9.7241331609947501</v>
      </c>
      <c r="I17027" t="s">
        <v>47467</v>
      </c>
      <c r="J17027" s="218" t="s">
        <v>47467</v>
      </c>
      <c r="K17027" s="218">
        <v>1</v>
      </c>
      <c r="L17027" s="218">
        <v>0.28414185958208016</v>
      </c>
      <c r="M17027" s="218">
        <v>0.14003612616220007</v>
      </c>
      <c r="N17027" s="218">
        <v>0.14793112552358956</v>
      </c>
      <c r="O17027" s="218">
        <v>3.8253921037094685E-3</v>
      </c>
      <c r="P17027" s="218">
        <v>2.2341447648211297</v>
      </c>
      <c r="Q17027" s="218">
        <v>2.4323761592269104</v>
      </c>
      <c r="R17027" s="507">
        <v>0.21208899287214011</v>
      </c>
      <c r="S17027" s="507">
        <v>7.5878258813649513E-2</v>
      </c>
      <c r="T17027" s="218">
        <v>2.33326046202402</v>
      </c>
    </row>
    <row r="17028" spans="1:20" x14ac:dyDescent="0.6">
      <c r="A17028" s="218" t="s">
        <v>47468</v>
      </c>
      <c r="B17028" s="218" t="s">
        <v>47469</v>
      </c>
      <c r="C17028" s="218">
        <v>5.3321848946157004</v>
      </c>
      <c r="D17028" s="218">
        <v>5.3715821109010102</v>
      </c>
      <c r="E17028" s="218">
        <v>4.26127528268945</v>
      </c>
      <c r="F17028" s="218">
        <v>4.6601253056937004</v>
      </c>
      <c r="G17028" s="218">
        <v>0.494726731926454</v>
      </c>
      <c r="H17028" s="218">
        <v>0</v>
      </c>
      <c r="I17028" t="s">
        <v>47470</v>
      </c>
      <c r="J17028" s="218" t="s">
        <v>47470</v>
      </c>
      <c r="K17028" s="218">
        <v>2</v>
      </c>
      <c r="L17028" s="218">
        <v>-1.0709096119262504</v>
      </c>
      <c r="M17028" s="218">
        <v>-0.67205958892200002</v>
      </c>
      <c r="N17028" s="218">
        <v>-1.1103068282115602</v>
      </c>
      <c r="O17028" s="218">
        <v>-0.71145680520730981</v>
      </c>
      <c r="P17028" s="218">
        <v>-4.8374581626892468</v>
      </c>
      <c r="Q17028" s="218">
        <v>-5.3321848946157004</v>
      </c>
      <c r="R17028" s="507">
        <v>-0.87148460042412523</v>
      </c>
      <c r="S17028" s="507">
        <v>-0.91088181670943502</v>
      </c>
      <c r="T17028" s="218">
        <v>-5.0848215286524736</v>
      </c>
    </row>
    <row r="17029" spans="1:20" x14ac:dyDescent="0.6">
      <c r="A17029" s="218" t="s">
        <v>47471</v>
      </c>
      <c r="B17029" s="218" t="s">
        <v>47472</v>
      </c>
      <c r="C17029" s="218">
        <v>4.44978912732895</v>
      </c>
      <c r="D17029" s="218">
        <v>4.2839299573513703</v>
      </c>
      <c r="E17029" s="218">
        <v>0</v>
      </c>
      <c r="F17029" s="218">
        <v>5.8195605091634999</v>
      </c>
      <c r="G17029" s="218">
        <v>0.14046909216855899</v>
      </c>
      <c r="H17029" s="218">
        <v>0</v>
      </c>
      <c r="I17029" t="s">
        <v>47470</v>
      </c>
      <c r="J17029" s="218" t="s">
        <v>47470</v>
      </c>
      <c r="K17029" s="218">
        <v>2</v>
      </c>
      <c r="L17029" s="218">
        <v>-4.44978912732895</v>
      </c>
      <c r="M17029" s="218">
        <v>1.3697713818345498</v>
      </c>
      <c r="N17029" s="218">
        <v>-4.2839299573513703</v>
      </c>
      <c r="O17029" s="218">
        <v>1.5356305518121296</v>
      </c>
      <c r="P17029" s="218">
        <v>-4.3093200351603906</v>
      </c>
      <c r="Q17029" s="218">
        <v>-4.44978912732895</v>
      </c>
      <c r="R17029" s="507">
        <v>-1.5400088727472001</v>
      </c>
      <c r="S17029" s="507">
        <v>-1.3741497027696203</v>
      </c>
      <c r="T17029" s="218">
        <v>-4.3795545812446708</v>
      </c>
    </row>
    <row r="17030" spans="1:20" x14ac:dyDescent="0.6">
      <c r="A17030" s="218" t="s">
        <v>47473</v>
      </c>
      <c r="B17030" s="218" t="s">
        <v>47474</v>
      </c>
      <c r="C17030" s="218">
        <v>2.8557788377590398</v>
      </c>
      <c r="D17030" s="218">
        <v>2.3949530688708598</v>
      </c>
      <c r="E17030" s="218">
        <v>0</v>
      </c>
      <c r="F17030" s="218">
        <v>0</v>
      </c>
      <c r="G17030" s="218">
        <v>0</v>
      </c>
      <c r="H17030" s="218">
        <v>0</v>
      </c>
      <c r="I17030" t="s">
        <v>47475</v>
      </c>
      <c r="J17030" s="218" t="s">
        <v>47475</v>
      </c>
      <c r="K17030" s="218">
        <v>1</v>
      </c>
      <c r="L17030" s="218">
        <v>-2.8557788377590398</v>
      </c>
      <c r="M17030" s="218">
        <v>-2.8557788377590398</v>
      </c>
      <c r="N17030" s="218">
        <v>-2.3949530688708598</v>
      </c>
      <c r="O17030" s="218">
        <v>-2.3949530688708598</v>
      </c>
      <c r="P17030" s="218">
        <v>-2.8557788377590398</v>
      </c>
      <c r="Q17030" s="218">
        <v>-2.8557788377590398</v>
      </c>
      <c r="R17030" s="507">
        <v>-2.8557788377590398</v>
      </c>
      <c r="S17030" s="507">
        <v>-2.3949530688708598</v>
      </c>
      <c r="T17030" s="218">
        <v>-2.8557788377590398</v>
      </c>
    </row>
    <row r="17031" spans="1:20" x14ac:dyDescent="0.6">
      <c r="A17031" s="218" t="s">
        <v>47476</v>
      </c>
      <c r="B17031" s="218" t="s">
        <v>47477</v>
      </c>
      <c r="C17031" s="218">
        <v>6.9470327845703901</v>
      </c>
      <c r="D17031" s="218">
        <v>7.1649069382053296</v>
      </c>
      <c r="E17031" s="218">
        <v>7.1165060114308396</v>
      </c>
      <c r="F17031" s="218">
        <v>6.3360816400595699</v>
      </c>
      <c r="G17031" s="218">
        <v>9.0595826596901894</v>
      </c>
      <c r="H17031" s="218">
        <v>0.123827711997599</v>
      </c>
      <c r="I17031" t="s">
        <v>47478</v>
      </c>
      <c r="J17031" s="218" t="s">
        <v>47478</v>
      </c>
      <c r="K17031" s="218">
        <v>1</v>
      </c>
      <c r="L17031" s="218">
        <v>0.16947322686044952</v>
      </c>
      <c r="M17031" s="218">
        <v>-0.61095114451082022</v>
      </c>
      <c r="N17031" s="218">
        <v>-4.8400926774490038E-2</v>
      </c>
      <c r="O17031" s="218">
        <v>-0.82882529814575978</v>
      </c>
      <c r="P17031" s="218">
        <v>2.1125498751197993</v>
      </c>
      <c r="Q17031" s="218">
        <v>-6.8232050725727911</v>
      </c>
      <c r="R17031" s="507">
        <v>-0.22073895882518535</v>
      </c>
      <c r="S17031" s="507">
        <v>-0.43861311246012491</v>
      </c>
      <c r="T17031" s="218">
        <v>-2.3553275987264959</v>
      </c>
    </row>
    <row r="17032" spans="1:20" x14ac:dyDescent="0.6">
      <c r="A17032" s="218" t="s">
        <v>47479</v>
      </c>
      <c r="B17032" s="218" t="s">
        <v>47480</v>
      </c>
      <c r="C17032" s="218">
        <v>2.2424408705237799</v>
      </c>
      <c r="D17032" s="218">
        <v>1.88237877389358</v>
      </c>
      <c r="E17032" s="218">
        <v>0</v>
      </c>
      <c r="F17032" s="218">
        <v>0</v>
      </c>
      <c r="G17032" s="218">
        <v>0</v>
      </c>
      <c r="H17032" s="218">
        <v>0</v>
      </c>
      <c r="I17032" t="s">
        <v>47481</v>
      </c>
      <c r="J17032" s="218" t="s">
        <v>47481</v>
      </c>
      <c r="K17032" s="218">
        <v>1</v>
      </c>
      <c r="L17032" s="218">
        <v>-2.2424408705237799</v>
      </c>
      <c r="M17032" s="218">
        <v>-2.2424408705237799</v>
      </c>
      <c r="N17032" s="218">
        <v>-1.88237877389358</v>
      </c>
      <c r="O17032" s="218">
        <v>-1.88237877389358</v>
      </c>
      <c r="P17032" s="218">
        <v>-2.2424408705237799</v>
      </c>
      <c r="Q17032" s="218">
        <v>-2.2424408705237799</v>
      </c>
      <c r="R17032" s="507">
        <v>-2.2424408705237799</v>
      </c>
      <c r="S17032" s="507">
        <v>-1.88237877389358</v>
      </c>
      <c r="T17032" s="218">
        <v>-2.2424408705237799</v>
      </c>
    </row>
    <row r="17033" spans="1:20" x14ac:dyDescent="0.6">
      <c r="A17033" s="218" t="s">
        <v>47482</v>
      </c>
      <c r="B17033" s="218" t="s">
        <v>47483</v>
      </c>
      <c r="C17033" s="218">
        <v>4.9855878531801103</v>
      </c>
      <c r="D17033" s="218">
        <v>4.9502583428479801</v>
      </c>
      <c r="E17033" s="218">
        <v>5.0415035415879004</v>
      </c>
      <c r="F17033" s="218">
        <v>4.6867190609816003</v>
      </c>
      <c r="G17033" s="218">
        <v>0.494726731926454</v>
      </c>
      <c r="H17033" s="218">
        <v>0</v>
      </c>
      <c r="I17033" t="s">
        <v>47484</v>
      </c>
      <c r="J17033" s="218" t="s">
        <v>47484</v>
      </c>
      <c r="K17033" s="218">
        <v>2</v>
      </c>
      <c r="L17033" s="218">
        <v>5.5915688407790043E-2</v>
      </c>
      <c r="M17033" s="218">
        <v>-0.29886879219851004</v>
      </c>
      <c r="N17033" s="218">
        <v>9.1245198739920319E-2</v>
      </c>
      <c r="O17033" s="218">
        <v>-0.26353928186637976</v>
      </c>
      <c r="P17033" s="218">
        <v>-4.4908611212536567</v>
      </c>
      <c r="Q17033" s="218">
        <v>-4.9855878531801103</v>
      </c>
      <c r="R17033" s="507">
        <v>-0.12147655189536</v>
      </c>
      <c r="S17033" s="507">
        <v>-8.614704156322972E-2</v>
      </c>
      <c r="T17033" s="218">
        <v>-4.7382244872168835</v>
      </c>
    </row>
    <row r="17034" spans="1:20" x14ac:dyDescent="0.6">
      <c r="A17034" s="218" t="s">
        <v>47485</v>
      </c>
      <c r="B17034" s="218" t="s">
        <v>47486</v>
      </c>
      <c r="C17034" s="218">
        <v>3.9831236717975198</v>
      </c>
      <c r="D17034" s="218">
        <v>4.28150125615183</v>
      </c>
      <c r="E17034" s="218">
        <v>0</v>
      </c>
      <c r="F17034" s="218">
        <v>2.9287985131793701</v>
      </c>
      <c r="G17034" s="218">
        <v>0</v>
      </c>
      <c r="H17034" s="218">
        <v>0.123827711997599</v>
      </c>
      <c r="I17034" t="s">
        <v>47484</v>
      </c>
      <c r="J17034" s="218" t="s">
        <v>47484</v>
      </c>
      <c r="K17034" s="218">
        <v>2</v>
      </c>
      <c r="L17034" s="218">
        <v>-3.9831236717975198</v>
      </c>
      <c r="M17034" s="218">
        <v>-1.0543251586181497</v>
      </c>
      <c r="N17034" s="218">
        <v>-4.28150125615183</v>
      </c>
      <c r="O17034" s="218">
        <v>-1.3527027429724598</v>
      </c>
      <c r="P17034" s="218">
        <v>-3.9831236717975198</v>
      </c>
      <c r="Q17034" s="218">
        <v>-3.8592959597999208</v>
      </c>
      <c r="R17034" s="507">
        <v>-2.518724415207835</v>
      </c>
      <c r="S17034" s="507">
        <v>-2.8171019995621451</v>
      </c>
      <c r="T17034" s="218">
        <v>-3.9212098157987203</v>
      </c>
    </row>
    <row r="17035" spans="1:20" x14ac:dyDescent="0.6">
      <c r="A17035" s="218" t="s">
        <v>47487</v>
      </c>
      <c r="B17035" s="218" t="s">
        <v>47488</v>
      </c>
      <c r="C17035" s="218">
        <v>3.0369507117567198</v>
      </c>
      <c r="D17035" s="218">
        <v>2.99624242203542</v>
      </c>
      <c r="E17035" s="218">
        <v>3.6821156527679002</v>
      </c>
      <c r="F17035" s="218">
        <v>3.91194937759006</v>
      </c>
      <c r="G17035" s="218">
        <v>0</v>
      </c>
      <c r="H17035" s="218">
        <v>0</v>
      </c>
      <c r="I17035" t="s">
        <v>47489</v>
      </c>
      <c r="J17035" s="218" t="s">
        <v>47489</v>
      </c>
      <c r="K17035" s="218">
        <v>2</v>
      </c>
      <c r="L17035" s="218">
        <v>0.64516494101118038</v>
      </c>
      <c r="M17035" s="218">
        <v>0.87499866583334018</v>
      </c>
      <c r="N17035" s="218">
        <v>0.68587323073248019</v>
      </c>
      <c r="O17035" s="218">
        <v>0.91570695555463999</v>
      </c>
      <c r="P17035" s="218">
        <v>-3.0369507117567198</v>
      </c>
      <c r="Q17035" s="218">
        <v>-3.0369507117567198</v>
      </c>
      <c r="R17035" s="507">
        <v>0.76008180342226028</v>
      </c>
      <c r="S17035" s="507">
        <v>0.80079009314356009</v>
      </c>
      <c r="T17035" s="218">
        <v>-3.0369507117567198</v>
      </c>
    </row>
    <row r="17036" spans="1:20" x14ac:dyDescent="0.6">
      <c r="A17036" s="218" t="s">
        <v>47490</v>
      </c>
      <c r="B17036" s="218" t="s">
        <v>47491</v>
      </c>
      <c r="C17036" s="218">
        <v>8.0490797003591599</v>
      </c>
      <c r="D17036" s="218">
        <v>8.1375513621183497</v>
      </c>
      <c r="E17036" s="218">
        <v>8.1214869825106604</v>
      </c>
      <c r="F17036" s="218">
        <v>7.8457853327038096</v>
      </c>
      <c r="G17036" s="218">
        <v>8.1041706365210207</v>
      </c>
      <c r="H17036" s="218">
        <v>9.5815630402966292</v>
      </c>
      <c r="I17036" t="s">
        <v>47489</v>
      </c>
      <c r="J17036" s="218" t="s">
        <v>47489</v>
      </c>
      <c r="K17036" s="218">
        <v>2</v>
      </c>
      <c r="L17036" s="218">
        <v>7.2407282151500496E-2</v>
      </c>
      <c r="M17036" s="218">
        <v>-0.20329436765535025</v>
      </c>
      <c r="N17036" s="218">
        <v>-1.6064379607689361E-2</v>
      </c>
      <c r="O17036" s="218">
        <v>-0.29176602941454011</v>
      </c>
      <c r="P17036" s="218">
        <v>5.5090936161860782E-2</v>
      </c>
      <c r="Q17036" s="218">
        <v>1.5324833399374693</v>
      </c>
      <c r="R17036" s="507">
        <v>-6.5443542751924877E-2</v>
      </c>
      <c r="S17036" s="507">
        <v>-0.15391520451111473</v>
      </c>
      <c r="T17036" s="218">
        <v>0.79378713804966505</v>
      </c>
    </row>
    <row r="17037" spans="1:20" x14ac:dyDescent="0.6">
      <c r="A17037" s="218" t="s">
        <v>47492</v>
      </c>
      <c r="B17037" s="218" t="s">
        <v>47493</v>
      </c>
      <c r="C17037" s="218">
        <v>7.2914946745999698</v>
      </c>
      <c r="D17037" s="218">
        <v>7.3434617594282701</v>
      </c>
      <c r="E17037" s="218">
        <v>7.4256711163442199</v>
      </c>
      <c r="F17037" s="218">
        <v>7.4142458302431802</v>
      </c>
      <c r="G17037" s="218">
        <v>8.8786519814295506</v>
      </c>
      <c r="H17037" s="218">
        <v>0.123827711997599</v>
      </c>
      <c r="I17037" t="s">
        <v>47494</v>
      </c>
      <c r="J17037" s="218" t="s">
        <v>47494</v>
      </c>
      <c r="K17037" s="218">
        <v>1</v>
      </c>
      <c r="L17037" s="218">
        <v>0.13417644174425014</v>
      </c>
      <c r="M17037" s="218">
        <v>0.12275115564321037</v>
      </c>
      <c r="N17037" s="218">
        <v>8.2209356915949883E-2</v>
      </c>
      <c r="O17037" s="218">
        <v>7.0784070814910116E-2</v>
      </c>
      <c r="P17037" s="218">
        <v>1.5871573068295808</v>
      </c>
      <c r="Q17037" s="218">
        <v>-7.1676669626023708</v>
      </c>
      <c r="R17037" s="507">
        <v>0.12846379869373026</v>
      </c>
      <c r="S17037" s="507">
        <v>7.6496713865429999E-2</v>
      </c>
      <c r="T17037" s="218">
        <v>-2.790254827886395</v>
      </c>
    </row>
    <row r="17038" spans="1:20" x14ac:dyDescent="0.6">
      <c r="A17038" s="218" t="s">
        <v>47495</v>
      </c>
      <c r="B17038" s="218" t="s">
        <v>47496</v>
      </c>
      <c r="C17038" s="218">
        <v>5.6512326664522297</v>
      </c>
      <c r="D17038" s="218">
        <v>5.7018170284841903</v>
      </c>
      <c r="E17038" s="218">
        <v>3.7822206330396799</v>
      </c>
      <c r="F17038" s="218">
        <v>5.56117706912356</v>
      </c>
      <c r="G17038" s="218">
        <v>0.38602773444041999</v>
      </c>
      <c r="H17038" s="218">
        <v>0.123827711997599</v>
      </c>
      <c r="I17038" t="s">
        <v>47497</v>
      </c>
      <c r="J17038" s="218" t="s">
        <v>47497</v>
      </c>
      <c r="K17038" s="218">
        <v>1</v>
      </c>
      <c r="L17038" s="218">
        <v>-1.8690120334125497</v>
      </c>
      <c r="M17038" s="218">
        <v>-9.0055597328669634E-2</v>
      </c>
      <c r="N17038" s="218">
        <v>-1.9195963954445103</v>
      </c>
      <c r="O17038" s="218">
        <v>-0.14063995936063023</v>
      </c>
      <c r="P17038" s="218">
        <v>-5.2652049320118097</v>
      </c>
      <c r="Q17038" s="218">
        <v>-5.5274049544546306</v>
      </c>
      <c r="R17038" s="507">
        <v>-0.97953381537060968</v>
      </c>
      <c r="S17038" s="507">
        <v>-1.0301181774025703</v>
      </c>
      <c r="T17038" s="218">
        <v>-5.3963049432332202</v>
      </c>
    </row>
    <row r="17039" spans="1:20" x14ac:dyDescent="0.6">
      <c r="A17039" s="218" t="s">
        <v>47498</v>
      </c>
      <c r="B17039" s="218" t="s">
        <v>47499</v>
      </c>
      <c r="C17039" s="218">
        <v>6.3950182926176504</v>
      </c>
      <c r="D17039" s="218">
        <v>6.23169745837441</v>
      </c>
      <c r="E17039" s="218">
        <v>3.5838204206825499</v>
      </c>
      <c r="F17039" s="218">
        <v>6.3455007416883404</v>
      </c>
      <c r="G17039" s="218">
        <v>0</v>
      </c>
      <c r="H17039" s="218">
        <v>0</v>
      </c>
      <c r="I17039" t="s">
        <v>47500</v>
      </c>
      <c r="J17039" s="218" t="s">
        <v>47500</v>
      </c>
      <c r="K17039" s="218">
        <v>1</v>
      </c>
      <c r="L17039" s="218">
        <v>-2.8111978719351005</v>
      </c>
      <c r="M17039" s="218">
        <v>-4.9517550929309984E-2</v>
      </c>
      <c r="N17039" s="218">
        <v>-2.6478770376918601</v>
      </c>
      <c r="O17039" s="218">
        <v>0.11380328331393041</v>
      </c>
      <c r="P17039" s="218">
        <v>-6.3950182926176504</v>
      </c>
      <c r="Q17039" s="218">
        <v>-6.3950182926176504</v>
      </c>
      <c r="R17039" s="507">
        <v>-1.4303577114322052</v>
      </c>
      <c r="S17039" s="507">
        <v>-1.2670368771889648</v>
      </c>
      <c r="T17039" s="218">
        <v>-6.3950182926176504</v>
      </c>
    </row>
    <row r="17040" spans="1:20" x14ac:dyDescent="0.6">
      <c r="A17040" s="218" t="s">
        <v>47501</v>
      </c>
      <c r="B17040" s="218" t="s">
        <v>47502</v>
      </c>
      <c r="C17040" s="218">
        <v>6.4091119594075998</v>
      </c>
      <c r="D17040" s="218">
        <v>6.3609704486361203</v>
      </c>
      <c r="E17040" s="218">
        <v>5.7013502904184996</v>
      </c>
      <c r="F17040" s="218">
        <v>5.9069785172229103</v>
      </c>
      <c r="G17040" s="218">
        <v>1.08739361964643</v>
      </c>
      <c r="H17040" s="218">
        <v>0</v>
      </c>
      <c r="I17040" t="s">
        <v>47503</v>
      </c>
      <c r="J17040" s="218" t="s">
        <v>47503</v>
      </c>
      <c r="K17040" s="218">
        <v>1</v>
      </c>
      <c r="L17040" s="218">
        <v>-0.7077616689891002</v>
      </c>
      <c r="M17040" s="218">
        <v>-0.50213344218468947</v>
      </c>
      <c r="N17040" s="218">
        <v>-0.65962015821762066</v>
      </c>
      <c r="O17040" s="218">
        <v>-0.45399193141320993</v>
      </c>
      <c r="P17040" s="218">
        <v>-5.32171833976117</v>
      </c>
      <c r="Q17040" s="218">
        <v>-6.4091119594075998</v>
      </c>
      <c r="R17040" s="507">
        <v>-0.60494755558689484</v>
      </c>
      <c r="S17040" s="507">
        <v>-0.55680604481541529</v>
      </c>
      <c r="T17040" s="218">
        <v>-5.8654151495843845</v>
      </c>
    </row>
    <row r="17041" spans="1:20" x14ac:dyDescent="0.6">
      <c r="A17041" s="218" t="s">
        <v>47504</v>
      </c>
      <c r="B17041" s="218" t="s">
        <v>47505</v>
      </c>
      <c r="C17041" s="218">
        <v>6.4100788801386299</v>
      </c>
      <c r="D17041" s="218">
        <v>6.26034654097099</v>
      </c>
      <c r="E17041" s="218">
        <v>5.7308796822941996</v>
      </c>
      <c r="F17041" s="218">
        <v>6.8566250523138201</v>
      </c>
      <c r="G17041" s="218">
        <v>0.494726731926454</v>
      </c>
      <c r="H17041" s="218">
        <v>0.23786221336595301</v>
      </c>
      <c r="I17041" t="s">
        <v>47506</v>
      </c>
      <c r="J17041" s="218" t="s">
        <v>47506</v>
      </c>
      <c r="K17041" s="218">
        <v>1</v>
      </c>
      <c r="L17041" s="218">
        <v>-0.67919919784443028</v>
      </c>
      <c r="M17041" s="218">
        <v>0.44654617217519021</v>
      </c>
      <c r="N17041" s="218">
        <v>-0.52946685867679033</v>
      </c>
      <c r="O17041" s="218">
        <v>0.59627851134283016</v>
      </c>
      <c r="P17041" s="218">
        <v>-5.9153521482121763</v>
      </c>
      <c r="Q17041" s="218">
        <v>-6.1722166667726768</v>
      </c>
      <c r="R17041" s="507">
        <v>-0.11632651283462003</v>
      </c>
      <c r="S17041" s="507">
        <v>3.3405826333019917E-2</v>
      </c>
      <c r="T17041" s="218">
        <v>-6.0437844074924261</v>
      </c>
    </row>
    <row r="17042" spans="1:20" x14ac:dyDescent="0.6">
      <c r="A17042" s="218" t="s">
        <v>47507</v>
      </c>
      <c r="B17042" s="218" t="s">
        <v>47508</v>
      </c>
      <c r="C17042" s="218">
        <v>7.3996255111204903</v>
      </c>
      <c r="D17042" s="218">
        <v>7.45273438267483</v>
      </c>
      <c r="E17042" s="218">
        <v>7.6517430682580301</v>
      </c>
      <c r="F17042" s="218">
        <v>7.0594352233131996</v>
      </c>
      <c r="G17042" s="218">
        <v>7.5681715653640502</v>
      </c>
      <c r="H17042" s="218">
        <v>0.123827711997599</v>
      </c>
      <c r="I17042" t="s">
        <v>47509</v>
      </c>
      <c r="J17042" s="218" t="s">
        <v>47509</v>
      </c>
      <c r="K17042" s="218">
        <v>2</v>
      </c>
      <c r="L17042" s="218">
        <v>0.25211755713753981</v>
      </c>
      <c r="M17042" s="218">
        <v>-0.34019028780729066</v>
      </c>
      <c r="N17042" s="218">
        <v>0.19900868558320006</v>
      </c>
      <c r="O17042" s="218">
        <v>-0.3932991593616304</v>
      </c>
      <c r="P17042" s="218">
        <v>0.16854605424355995</v>
      </c>
      <c r="Q17042" s="218">
        <v>-7.2757977991228913</v>
      </c>
      <c r="R17042" s="507">
        <v>-4.4036365334875427E-2</v>
      </c>
      <c r="S17042" s="507">
        <v>-9.714523688921517E-2</v>
      </c>
      <c r="T17042" s="218">
        <v>-3.5536258724396657</v>
      </c>
    </row>
    <row r="17043" spans="1:20" x14ac:dyDescent="0.6">
      <c r="A17043" s="218" t="s">
        <v>47510</v>
      </c>
      <c r="B17043" s="218" t="s">
        <v>47511</v>
      </c>
      <c r="C17043" s="218">
        <v>7.1745979233184896</v>
      </c>
      <c r="D17043" s="218">
        <v>7.2549346513879502</v>
      </c>
      <c r="E17043" s="218">
        <v>6.92768118157937</v>
      </c>
      <c r="F17043" s="218">
        <v>7.2134079962297299</v>
      </c>
      <c r="G17043" s="218">
        <v>0.494726731926454</v>
      </c>
      <c r="H17043" s="218">
        <v>8.8695977781959403</v>
      </c>
      <c r="I17043" t="s">
        <v>47509</v>
      </c>
      <c r="J17043" s="218" t="s">
        <v>47509</v>
      </c>
      <c r="K17043" s="218">
        <v>2</v>
      </c>
      <c r="L17043" s="218">
        <v>-0.24691674173911959</v>
      </c>
      <c r="M17043" s="218">
        <v>3.881007291124039E-2</v>
      </c>
      <c r="N17043" s="218">
        <v>-0.32725346980858028</v>
      </c>
      <c r="O17043" s="218">
        <v>-4.1526655158220294E-2</v>
      </c>
      <c r="P17043" s="218">
        <v>-6.6798711913920359</v>
      </c>
      <c r="Q17043" s="218">
        <v>1.6949998548774508</v>
      </c>
      <c r="R17043" s="507">
        <v>-0.1040533344139396</v>
      </c>
      <c r="S17043" s="507">
        <v>-0.18439006248340029</v>
      </c>
      <c r="T17043" s="218">
        <v>-2.4924356682572926</v>
      </c>
    </row>
    <row r="17044" spans="1:20" x14ac:dyDescent="0.6">
      <c r="A17044" s="218" t="s">
        <v>47512</v>
      </c>
      <c r="B17044" s="218" t="s">
        <v>47513</v>
      </c>
      <c r="C17044" s="218">
        <v>7.4054554711853804</v>
      </c>
      <c r="D17044" s="218">
        <v>7.5232969196016199</v>
      </c>
      <c r="E17044" s="218">
        <v>7.5250343177933301</v>
      </c>
      <c r="F17044" s="218">
        <v>7.8854282265365603</v>
      </c>
      <c r="G17044" s="218">
        <v>7.7789922390432702</v>
      </c>
      <c r="H17044" s="218">
        <v>0.34353965418307397</v>
      </c>
      <c r="I17044" t="s">
        <v>47514</v>
      </c>
      <c r="J17044" s="218" t="s">
        <v>47514</v>
      </c>
      <c r="K17044" s="218">
        <v>3</v>
      </c>
      <c r="L17044" s="218">
        <v>0.11957884660794971</v>
      </c>
      <c r="M17044" s="218">
        <v>0.47997275535117989</v>
      </c>
      <c r="N17044" s="218">
        <v>1.7373981917101489E-3</v>
      </c>
      <c r="O17044" s="218">
        <v>0.36213130693494033</v>
      </c>
      <c r="P17044" s="218">
        <v>0.37353676785788981</v>
      </c>
      <c r="Q17044" s="218">
        <v>-7.0619158170023066</v>
      </c>
      <c r="R17044" s="507">
        <v>0.2997758009795648</v>
      </c>
      <c r="S17044" s="507">
        <v>0.18193435256332524</v>
      </c>
      <c r="T17044" s="218">
        <v>-3.3441895245722084</v>
      </c>
    </row>
    <row r="17045" spans="1:20" x14ac:dyDescent="0.6">
      <c r="A17045" s="218" t="s">
        <v>47515</v>
      </c>
      <c r="B17045" s="218" t="s">
        <v>47516</v>
      </c>
      <c r="C17045" s="218">
        <v>6.0929879876820499</v>
      </c>
      <c r="D17045" s="218">
        <v>6.3034783914880004</v>
      </c>
      <c r="E17045" s="218">
        <v>6.32968641201865</v>
      </c>
      <c r="F17045" s="218">
        <v>6.2891261393924598</v>
      </c>
      <c r="G17045" s="218">
        <v>4.8385047642387997</v>
      </c>
      <c r="H17045" s="218">
        <v>0.123827711997599</v>
      </c>
      <c r="I17045" t="s">
        <v>47514</v>
      </c>
      <c r="J17045" s="218" t="s">
        <v>47514</v>
      </c>
      <c r="K17045" s="218">
        <v>3</v>
      </c>
      <c r="L17045" s="218">
        <v>0.23669842433660016</v>
      </c>
      <c r="M17045" s="218">
        <v>0.19613815171040994</v>
      </c>
      <c r="N17045" s="218">
        <v>2.6208020530649634E-2</v>
      </c>
      <c r="O17045" s="218">
        <v>-1.4352252095540585E-2</v>
      </c>
      <c r="P17045" s="218">
        <v>-1.2544832234432501</v>
      </c>
      <c r="Q17045" s="218">
        <v>-5.9691602756844508</v>
      </c>
      <c r="R17045" s="507">
        <v>0.21641828802350505</v>
      </c>
      <c r="S17045" s="507">
        <v>5.9278842175545243E-3</v>
      </c>
      <c r="T17045" s="218">
        <v>-3.6118217495638505</v>
      </c>
    </row>
    <row r="17046" spans="1:20" x14ac:dyDescent="0.6">
      <c r="A17046" s="218" t="s">
        <v>47517</v>
      </c>
      <c r="B17046" s="218" t="s">
        <v>47518</v>
      </c>
      <c r="C17046" s="218">
        <v>7.4256767798309404</v>
      </c>
      <c r="D17046" s="218">
        <v>7.5263771237872303</v>
      </c>
      <c r="E17046" s="218">
        <v>8.0067564726524196</v>
      </c>
      <c r="F17046" s="218">
        <v>6.5298409288400201</v>
      </c>
      <c r="G17046" s="218">
        <v>1.7003491969139299</v>
      </c>
      <c r="H17046" s="218">
        <v>8.7049207148322001</v>
      </c>
      <c r="I17046" t="s">
        <v>47514</v>
      </c>
      <c r="J17046" s="218" t="s">
        <v>47514</v>
      </c>
      <c r="K17046" s="218">
        <v>3</v>
      </c>
      <c r="L17046" s="218">
        <v>0.5810796928214792</v>
      </c>
      <c r="M17046" s="218">
        <v>-0.89583585099092033</v>
      </c>
      <c r="N17046" s="218">
        <v>0.48037934886518929</v>
      </c>
      <c r="O17046" s="218">
        <v>-0.99653619494721024</v>
      </c>
      <c r="P17046" s="218">
        <v>-5.7253275829170107</v>
      </c>
      <c r="Q17046" s="218">
        <v>1.2792439350012597</v>
      </c>
      <c r="R17046" s="507">
        <v>-0.15737807908472057</v>
      </c>
      <c r="S17046" s="507">
        <v>-0.25807842304101047</v>
      </c>
      <c r="T17046" s="218">
        <v>-2.2230418239578755</v>
      </c>
    </row>
    <row r="17047" spans="1:20" x14ac:dyDescent="0.6">
      <c r="A17047" s="218" t="s">
        <v>47519</v>
      </c>
      <c r="B17047" s="218" t="s">
        <v>47520</v>
      </c>
      <c r="C17047" s="218">
        <v>4.3585719914952197</v>
      </c>
      <c r="D17047" s="218">
        <v>4.5226891082681799</v>
      </c>
      <c r="E17047" s="218">
        <v>4.1840792205681696</v>
      </c>
      <c r="F17047" s="218">
        <v>3.5630125112464199</v>
      </c>
      <c r="G17047" s="218">
        <v>0.14046909216855899</v>
      </c>
      <c r="H17047" s="218">
        <v>8.0485276850527505</v>
      </c>
      <c r="I17047" t="s">
        <v>47521</v>
      </c>
      <c r="J17047" s="218" t="s">
        <v>47521</v>
      </c>
      <c r="K17047" s="218">
        <v>1</v>
      </c>
      <c r="L17047" s="218">
        <v>-0.17449277092705007</v>
      </c>
      <c r="M17047" s="218">
        <v>-0.79555948024879974</v>
      </c>
      <c r="N17047" s="218">
        <v>-0.33860988770001033</v>
      </c>
      <c r="O17047" s="218">
        <v>-0.95967659702176</v>
      </c>
      <c r="P17047" s="218">
        <v>-4.2181028993266603</v>
      </c>
      <c r="Q17047" s="218">
        <v>3.6899556935575308</v>
      </c>
      <c r="R17047" s="507">
        <v>-0.48502612558792491</v>
      </c>
      <c r="S17047" s="507">
        <v>-0.64914324236088516</v>
      </c>
      <c r="T17047" s="218">
        <v>-0.26407360288456472</v>
      </c>
    </row>
    <row r="17048" spans="1:20" x14ac:dyDescent="0.6">
      <c r="A17048" s="218" t="s">
        <v>47522</v>
      </c>
      <c r="B17048" s="218" t="s">
        <v>47523</v>
      </c>
      <c r="C17048" s="218">
        <v>3.9111873999459599</v>
      </c>
      <c r="D17048" s="218">
        <v>2.2925380176651702</v>
      </c>
      <c r="E17048" s="218">
        <v>0</v>
      </c>
      <c r="F17048" s="218">
        <v>3.5914398803663201</v>
      </c>
      <c r="G17048" s="218">
        <v>0</v>
      </c>
      <c r="H17048" s="218">
        <v>0</v>
      </c>
      <c r="I17048" t="s">
        <v>47524</v>
      </c>
      <c r="J17048" s="218" t="s">
        <v>47524</v>
      </c>
      <c r="K17048" s="218">
        <v>4</v>
      </c>
      <c r="L17048" s="218">
        <v>-3.9111873999459599</v>
      </c>
      <c r="M17048" s="218">
        <v>-0.31974751957963976</v>
      </c>
      <c r="N17048" s="218">
        <v>-2.2925380176651702</v>
      </c>
      <c r="O17048" s="218">
        <v>1.2989018627011499</v>
      </c>
      <c r="P17048" s="218">
        <v>-3.9111873999459599</v>
      </c>
      <c r="Q17048" s="218">
        <v>-3.9111873999459599</v>
      </c>
      <c r="R17048" s="507">
        <v>-2.1154674597628</v>
      </c>
      <c r="S17048" s="507">
        <v>-0.49681807748201012</v>
      </c>
      <c r="T17048" s="218">
        <v>-3.9111873999459599</v>
      </c>
    </row>
    <row r="17049" spans="1:20" x14ac:dyDescent="0.6">
      <c r="A17049" s="218" t="s">
        <v>47525</v>
      </c>
      <c r="B17049" s="218" t="s">
        <v>47526</v>
      </c>
      <c r="C17049" s="218">
        <v>4.5033239842277499</v>
      </c>
      <c r="D17049" s="218">
        <v>3.69595440471736</v>
      </c>
      <c r="E17049" s="218">
        <v>5.44016568968664E-2</v>
      </c>
      <c r="F17049" s="218">
        <v>4.1973440907779702</v>
      </c>
      <c r="G17049" s="218">
        <v>0</v>
      </c>
      <c r="H17049" s="218">
        <v>0</v>
      </c>
      <c r="I17049" t="s">
        <v>47524</v>
      </c>
      <c r="J17049" s="218" t="s">
        <v>47524</v>
      </c>
      <c r="K17049" s="218">
        <v>4</v>
      </c>
      <c r="L17049" s="218">
        <v>-4.4489223273308838</v>
      </c>
      <c r="M17049" s="218">
        <v>-0.30597989344977972</v>
      </c>
      <c r="N17049" s="218">
        <v>-3.6415527478204934</v>
      </c>
      <c r="O17049" s="218">
        <v>0.50138968606061018</v>
      </c>
      <c r="P17049" s="218">
        <v>-4.5033239842277499</v>
      </c>
      <c r="Q17049" s="218">
        <v>-4.5033239842277499</v>
      </c>
      <c r="R17049" s="507">
        <v>-2.3774511103903317</v>
      </c>
      <c r="S17049" s="507">
        <v>-1.5700815308799416</v>
      </c>
      <c r="T17049" s="218">
        <v>-4.5033239842277499</v>
      </c>
    </row>
    <row r="17050" spans="1:20" x14ac:dyDescent="0.6">
      <c r="A17050" s="218" t="s">
        <v>47527</v>
      </c>
      <c r="B17050" s="218" t="s">
        <v>47528</v>
      </c>
      <c r="C17050" s="218">
        <v>4.8567631175111297</v>
      </c>
      <c r="D17050" s="218">
        <v>3.79463402559711</v>
      </c>
      <c r="E17050" s="218">
        <v>0</v>
      </c>
      <c r="F17050" s="218">
        <v>0</v>
      </c>
      <c r="G17050" s="218">
        <v>0</v>
      </c>
      <c r="H17050" s="218">
        <v>0</v>
      </c>
      <c r="I17050" t="s">
        <v>47524</v>
      </c>
      <c r="J17050" s="218" t="s">
        <v>47524</v>
      </c>
      <c r="K17050" s="218">
        <v>4</v>
      </c>
      <c r="L17050" s="218">
        <v>-4.8567631175111297</v>
      </c>
      <c r="M17050" s="218">
        <v>-4.8567631175111297</v>
      </c>
      <c r="N17050" s="218">
        <v>-3.79463402559711</v>
      </c>
      <c r="O17050" s="218">
        <v>-3.79463402559711</v>
      </c>
      <c r="P17050" s="218">
        <v>-4.8567631175111297</v>
      </c>
      <c r="Q17050" s="218">
        <v>-4.8567631175111297</v>
      </c>
      <c r="R17050" s="507">
        <v>-4.8567631175111297</v>
      </c>
      <c r="S17050" s="507">
        <v>-3.79463402559711</v>
      </c>
      <c r="T17050" s="218">
        <v>-4.8567631175111297</v>
      </c>
    </row>
    <row r="17051" spans="1:20" x14ac:dyDescent="0.6">
      <c r="A17051" s="218" t="s">
        <v>47529</v>
      </c>
      <c r="B17051" s="218" t="s">
        <v>47530</v>
      </c>
      <c r="C17051" s="218">
        <v>5.0087517277928502</v>
      </c>
      <c r="D17051" s="218">
        <v>3.9372322339613701</v>
      </c>
      <c r="E17051" s="218">
        <v>0</v>
      </c>
      <c r="F17051" s="218">
        <v>8.24271896778416E-2</v>
      </c>
      <c r="G17051" s="218">
        <v>0</v>
      </c>
      <c r="H17051" s="218">
        <v>0.123827711997599</v>
      </c>
      <c r="I17051" t="s">
        <v>47524</v>
      </c>
      <c r="J17051" s="218" t="s">
        <v>47524</v>
      </c>
      <c r="K17051" s="218">
        <v>4</v>
      </c>
      <c r="L17051" s="218">
        <v>-5.0087517277928502</v>
      </c>
      <c r="M17051" s="218">
        <v>-4.9263245381150087</v>
      </c>
      <c r="N17051" s="218">
        <v>-3.9372322339613701</v>
      </c>
      <c r="O17051" s="218">
        <v>-3.8548050442835287</v>
      </c>
      <c r="P17051" s="218">
        <v>-5.0087517277928502</v>
      </c>
      <c r="Q17051" s="218">
        <v>-4.8849240157952512</v>
      </c>
      <c r="R17051" s="507">
        <v>-4.9675381329539299</v>
      </c>
      <c r="S17051" s="507">
        <v>-3.8960186391224494</v>
      </c>
      <c r="T17051" s="218">
        <v>-4.9468378717940507</v>
      </c>
    </row>
    <row r="17052" spans="1:20" x14ac:dyDescent="0.6">
      <c r="A17052" s="218" t="s">
        <v>47531</v>
      </c>
      <c r="B17052" s="218" t="s">
        <v>47532</v>
      </c>
      <c r="C17052" s="218">
        <v>3.4998805173549399</v>
      </c>
      <c r="D17052" s="218">
        <v>2.8854572091575799</v>
      </c>
      <c r="E17052" s="218">
        <v>0</v>
      </c>
      <c r="F17052" s="218">
        <v>2.8486328881082299</v>
      </c>
      <c r="G17052" s="218">
        <v>0</v>
      </c>
      <c r="H17052" s="218">
        <v>0</v>
      </c>
      <c r="I17052" t="s">
        <v>47533</v>
      </c>
      <c r="J17052" s="218" t="s">
        <v>47533</v>
      </c>
      <c r="K17052" s="218">
        <v>5</v>
      </c>
      <c r="L17052" s="218">
        <v>-3.4998805173549399</v>
      </c>
      <c r="M17052" s="218">
        <v>-0.65124762924670998</v>
      </c>
      <c r="N17052" s="218">
        <v>-2.8854572091575799</v>
      </c>
      <c r="O17052" s="218">
        <v>-3.6824321049349962E-2</v>
      </c>
      <c r="P17052" s="218">
        <v>-3.4998805173549399</v>
      </c>
      <c r="Q17052" s="218">
        <v>-3.4998805173549399</v>
      </c>
      <c r="R17052" s="507">
        <v>-2.0755640733008249</v>
      </c>
      <c r="S17052" s="507">
        <v>-1.4611407651034649</v>
      </c>
      <c r="T17052" s="218">
        <v>-3.4998805173549399</v>
      </c>
    </row>
    <row r="17053" spans="1:20" x14ac:dyDescent="0.6">
      <c r="A17053" s="218" t="s">
        <v>47534</v>
      </c>
      <c r="B17053" s="218" t="s">
        <v>47535</v>
      </c>
      <c r="C17053" s="218">
        <v>4.3824153799180801</v>
      </c>
      <c r="D17053" s="218">
        <v>2.92333876950218</v>
      </c>
      <c r="E17053" s="218">
        <v>5.44016568968664E-2</v>
      </c>
      <c r="F17053" s="218">
        <v>3.98072570877622</v>
      </c>
      <c r="G17053" s="218">
        <v>0</v>
      </c>
      <c r="H17053" s="218">
        <v>0</v>
      </c>
      <c r="I17053" t="s">
        <v>47533</v>
      </c>
      <c r="J17053" s="218" t="s">
        <v>47533</v>
      </c>
      <c r="K17053" s="218">
        <v>5</v>
      </c>
      <c r="L17053" s="218">
        <v>-4.3280137230212139</v>
      </c>
      <c r="M17053" s="218">
        <v>-0.40168967114186005</v>
      </c>
      <c r="N17053" s="218">
        <v>-2.8689371126053134</v>
      </c>
      <c r="O17053" s="218">
        <v>1.05738693927404</v>
      </c>
      <c r="P17053" s="218">
        <v>-4.3824153799180801</v>
      </c>
      <c r="Q17053" s="218">
        <v>-4.3824153799180801</v>
      </c>
      <c r="R17053" s="507">
        <v>-2.3648516970815372</v>
      </c>
      <c r="S17053" s="507">
        <v>-0.90577508666563666</v>
      </c>
      <c r="T17053" s="218">
        <v>-4.3824153799180801</v>
      </c>
    </row>
    <row r="17054" spans="1:20" x14ac:dyDescent="0.6">
      <c r="A17054" s="218" t="s">
        <v>47536</v>
      </c>
      <c r="B17054" s="218" t="s">
        <v>47537</v>
      </c>
      <c r="C17054" s="218">
        <v>4.2352436157798596</v>
      </c>
      <c r="D17054" s="218">
        <v>3.52581021072251</v>
      </c>
      <c r="E17054" s="218">
        <v>3.1250055813534501</v>
      </c>
      <c r="F17054" s="218">
        <v>0</v>
      </c>
      <c r="G17054" s="218">
        <v>0</v>
      </c>
      <c r="H17054" s="218">
        <v>0</v>
      </c>
      <c r="I17054" t="s">
        <v>47533</v>
      </c>
      <c r="J17054" s="218" t="s">
        <v>47533</v>
      </c>
      <c r="K17054" s="218">
        <v>5</v>
      </c>
      <c r="L17054" s="218">
        <v>-1.1102380344264096</v>
      </c>
      <c r="M17054" s="218">
        <v>-4.2352436157798596</v>
      </c>
      <c r="N17054" s="218">
        <v>-0.40080462936905992</v>
      </c>
      <c r="O17054" s="218">
        <v>-3.52581021072251</v>
      </c>
      <c r="P17054" s="218">
        <v>-4.2352436157798596</v>
      </c>
      <c r="Q17054" s="218">
        <v>-4.2352436157798596</v>
      </c>
      <c r="R17054" s="507">
        <v>-2.6727408251031344</v>
      </c>
      <c r="S17054" s="507">
        <v>-1.963307420045785</v>
      </c>
      <c r="T17054" s="218">
        <v>-4.2352436157798596</v>
      </c>
    </row>
    <row r="17055" spans="1:20" x14ac:dyDescent="0.6">
      <c r="A17055" s="218" t="s">
        <v>47538</v>
      </c>
      <c r="B17055" s="218" t="s">
        <v>47539</v>
      </c>
      <c r="C17055" s="218">
        <v>4.1288490559170103</v>
      </c>
      <c r="D17055" s="218">
        <v>3.3607605646961098</v>
      </c>
      <c r="E17055" s="218">
        <v>0</v>
      </c>
      <c r="F17055" s="218">
        <v>0</v>
      </c>
      <c r="G17055" s="218">
        <v>0</v>
      </c>
      <c r="H17055" s="218">
        <v>0</v>
      </c>
      <c r="I17055" t="s">
        <v>47533</v>
      </c>
      <c r="J17055" s="218" t="s">
        <v>47533</v>
      </c>
      <c r="K17055" s="218">
        <v>5</v>
      </c>
      <c r="L17055" s="218">
        <v>-4.1288490559170103</v>
      </c>
      <c r="M17055" s="218">
        <v>-4.1288490559170103</v>
      </c>
      <c r="N17055" s="218">
        <v>-3.3607605646961098</v>
      </c>
      <c r="O17055" s="218">
        <v>-3.3607605646961098</v>
      </c>
      <c r="P17055" s="218">
        <v>-4.1288490559170103</v>
      </c>
      <c r="Q17055" s="218">
        <v>-4.1288490559170103</v>
      </c>
      <c r="R17055" s="507">
        <v>-4.1288490559170103</v>
      </c>
      <c r="S17055" s="507">
        <v>-3.3607605646961098</v>
      </c>
      <c r="T17055" s="218">
        <v>-4.1288490559170103</v>
      </c>
    </row>
    <row r="17056" spans="1:20" x14ac:dyDescent="0.6">
      <c r="A17056" s="218" t="s">
        <v>47540</v>
      </c>
      <c r="B17056" s="218" t="s">
        <v>47541</v>
      </c>
      <c r="C17056" s="218">
        <v>4.19092465318574</v>
      </c>
      <c r="D17056" s="218">
        <v>3.0139069049117699</v>
      </c>
      <c r="E17056" s="218">
        <v>0</v>
      </c>
      <c r="F17056" s="218">
        <v>0</v>
      </c>
      <c r="G17056" s="218">
        <v>0</v>
      </c>
      <c r="H17056" s="218">
        <v>0</v>
      </c>
      <c r="I17056" t="s">
        <v>47533</v>
      </c>
      <c r="J17056" s="218" t="s">
        <v>47533</v>
      </c>
      <c r="K17056" s="218">
        <v>5</v>
      </c>
      <c r="L17056" s="218">
        <v>-4.19092465318574</v>
      </c>
      <c r="M17056" s="218">
        <v>-4.19092465318574</v>
      </c>
      <c r="N17056" s="218">
        <v>-3.0139069049117699</v>
      </c>
      <c r="O17056" s="218">
        <v>-3.0139069049117699</v>
      </c>
      <c r="P17056" s="218">
        <v>-4.19092465318574</v>
      </c>
      <c r="Q17056" s="218">
        <v>-4.19092465318574</v>
      </c>
      <c r="R17056" s="507">
        <v>-4.19092465318574</v>
      </c>
      <c r="S17056" s="507">
        <v>-3.0139069049117699</v>
      </c>
      <c r="T17056" s="218">
        <v>-4.19092465318574</v>
      </c>
    </row>
    <row r="17057" spans="1:20" x14ac:dyDescent="0.6">
      <c r="A17057" s="218" t="s">
        <v>47542</v>
      </c>
      <c r="B17057" s="218" t="s">
        <v>47543</v>
      </c>
      <c r="C17057" s="218">
        <v>3.3587765421775999</v>
      </c>
      <c r="D17057" s="218">
        <v>2.2632970109406099</v>
      </c>
      <c r="E17057" s="218">
        <v>3.25844641314128</v>
      </c>
      <c r="F17057" s="218">
        <v>3.6768283704357101</v>
      </c>
      <c r="G17057" s="218">
        <v>0</v>
      </c>
      <c r="H17057" s="218">
        <v>0</v>
      </c>
      <c r="I17057" t="s">
        <v>47544</v>
      </c>
      <c r="J17057" s="218" t="s">
        <v>47544</v>
      </c>
      <c r="K17057" s="218">
        <v>4</v>
      </c>
      <c r="L17057" s="218">
        <v>-0.10033012903631988</v>
      </c>
      <c r="M17057" s="218">
        <v>0.31805182825811018</v>
      </c>
      <c r="N17057" s="218">
        <v>0.99514940220067016</v>
      </c>
      <c r="O17057" s="218">
        <v>1.4135313594951002</v>
      </c>
      <c r="P17057" s="218">
        <v>-3.3587765421775999</v>
      </c>
      <c r="Q17057" s="218">
        <v>-3.3587765421775999</v>
      </c>
      <c r="R17057" s="507">
        <v>0.10886084961089515</v>
      </c>
      <c r="S17057" s="507">
        <v>1.2043403808478852</v>
      </c>
      <c r="T17057" s="218">
        <v>-3.3587765421775999</v>
      </c>
    </row>
    <row r="17058" spans="1:20" x14ac:dyDescent="0.6">
      <c r="A17058" s="218" t="s">
        <v>47545</v>
      </c>
      <c r="B17058" s="218" t="s">
        <v>47546</v>
      </c>
      <c r="C17058" s="218">
        <v>3.1006233039989999</v>
      </c>
      <c r="D17058" s="218">
        <v>1.7196788179418601</v>
      </c>
      <c r="E17058" s="218">
        <v>2.82987096356762</v>
      </c>
      <c r="F17058" s="218">
        <v>0</v>
      </c>
      <c r="G17058" s="218">
        <v>0</v>
      </c>
      <c r="H17058" s="218">
        <v>0</v>
      </c>
      <c r="I17058" t="s">
        <v>47544</v>
      </c>
      <c r="J17058" s="218" t="s">
        <v>47544</v>
      </c>
      <c r="K17058" s="218">
        <v>4</v>
      </c>
      <c r="L17058" s="218">
        <v>-0.27075234043137986</v>
      </c>
      <c r="M17058" s="218">
        <v>-3.1006233039989999</v>
      </c>
      <c r="N17058" s="218">
        <v>1.11019214562576</v>
      </c>
      <c r="O17058" s="218">
        <v>-1.7196788179418601</v>
      </c>
      <c r="P17058" s="218">
        <v>-3.1006233039989999</v>
      </c>
      <c r="Q17058" s="218">
        <v>-3.1006233039989999</v>
      </c>
      <c r="R17058" s="507">
        <v>-1.6856878222151899</v>
      </c>
      <c r="S17058" s="507">
        <v>-0.30474333615805005</v>
      </c>
      <c r="T17058" s="218">
        <v>-3.1006233039989999</v>
      </c>
    </row>
    <row r="17059" spans="1:20" x14ac:dyDescent="0.6">
      <c r="A17059" s="218" t="s">
        <v>47547</v>
      </c>
      <c r="B17059" s="218" t="s">
        <v>47548</v>
      </c>
      <c r="C17059" s="218">
        <v>3.9753056095694301</v>
      </c>
      <c r="D17059" s="218">
        <v>3.5299085542488</v>
      </c>
      <c r="E17059" s="218">
        <v>0</v>
      </c>
      <c r="F17059" s="218">
        <v>2.6999069984236801</v>
      </c>
      <c r="G17059" s="218">
        <v>0</v>
      </c>
      <c r="H17059" s="218">
        <v>0</v>
      </c>
      <c r="I17059" t="s">
        <v>47544</v>
      </c>
      <c r="J17059" s="218" t="s">
        <v>47544</v>
      </c>
      <c r="K17059" s="218">
        <v>4</v>
      </c>
      <c r="L17059" s="218">
        <v>-3.9753056095694301</v>
      </c>
      <c r="M17059" s="218">
        <v>-1.27539861114575</v>
      </c>
      <c r="N17059" s="218">
        <v>-3.5299085542488</v>
      </c>
      <c r="O17059" s="218">
        <v>-0.83000155582511992</v>
      </c>
      <c r="P17059" s="218">
        <v>-3.9753056095694301</v>
      </c>
      <c r="Q17059" s="218">
        <v>-3.9753056095694301</v>
      </c>
      <c r="R17059" s="507">
        <v>-2.6253521103575901</v>
      </c>
      <c r="S17059" s="507">
        <v>-2.17995505503696</v>
      </c>
      <c r="T17059" s="218">
        <v>-3.9753056095694301</v>
      </c>
    </row>
    <row r="17060" spans="1:20" x14ac:dyDescent="0.6">
      <c r="A17060" s="218" t="s">
        <v>47549</v>
      </c>
      <c r="B17060" s="218" t="s">
        <v>47550</v>
      </c>
      <c r="C17060" s="218">
        <v>3.5568689203430002</v>
      </c>
      <c r="D17060" s="218">
        <v>3.3328832648408402</v>
      </c>
      <c r="E17060" s="218">
        <v>5.44016568968664E-2</v>
      </c>
      <c r="F17060" s="218">
        <v>0</v>
      </c>
      <c r="G17060" s="218">
        <v>0</v>
      </c>
      <c r="H17060" s="218">
        <v>0</v>
      </c>
      <c r="I17060" t="s">
        <v>47544</v>
      </c>
      <c r="J17060" s="218" t="s">
        <v>47544</v>
      </c>
      <c r="K17060" s="218">
        <v>4</v>
      </c>
      <c r="L17060" s="218">
        <v>-3.5024672634461336</v>
      </c>
      <c r="M17060" s="218">
        <v>-3.5568689203430002</v>
      </c>
      <c r="N17060" s="218">
        <v>-3.2784816079439736</v>
      </c>
      <c r="O17060" s="218">
        <v>-3.3328832648408402</v>
      </c>
      <c r="P17060" s="218">
        <v>-3.5568689203430002</v>
      </c>
      <c r="Q17060" s="218">
        <v>-3.5568689203430002</v>
      </c>
      <c r="R17060" s="507">
        <v>-3.5296680918945667</v>
      </c>
      <c r="S17060" s="507">
        <v>-3.3056824363924067</v>
      </c>
      <c r="T17060" s="218">
        <v>-3.5568689203430002</v>
      </c>
    </row>
    <row r="17061" spans="1:20" x14ac:dyDescent="0.6">
      <c r="A17061" s="218" t="s">
        <v>47551</v>
      </c>
      <c r="B17061" s="218" t="s">
        <v>47552</v>
      </c>
      <c r="C17061" s="218">
        <v>4.1003786688625796</v>
      </c>
      <c r="D17061" s="218">
        <v>4.0726248108600398</v>
      </c>
      <c r="E17061" s="218">
        <v>5.2276059794644496</v>
      </c>
      <c r="F17061" s="218">
        <v>1.8778631225556399</v>
      </c>
      <c r="G17061" s="218">
        <v>1.34138912626164</v>
      </c>
      <c r="H17061" s="218">
        <v>0</v>
      </c>
      <c r="I17061" t="s">
        <v>47553</v>
      </c>
      <c r="J17061" s="218" t="s">
        <v>47553</v>
      </c>
      <c r="K17061" s="218">
        <v>4</v>
      </c>
      <c r="L17061" s="218">
        <v>1.12722731060187</v>
      </c>
      <c r="M17061" s="218">
        <v>-2.2225155463069397</v>
      </c>
      <c r="N17061" s="218">
        <v>1.1549811686044098</v>
      </c>
      <c r="O17061" s="218">
        <v>-2.1947616883043999</v>
      </c>
      <c r="P17061" s="218">
        <v>-2.7589895426009399</v>
      </c>
      <c r="Q17061" s="218">
        <v>-4.1003786688625796</v>
      </c>
      <c r="R17061" s="507">
        <v>-0.54764411785253486</v>
      </c>
      <c r="S17061" s="507">
        <v>-0.51989025984999504</v>
      </c>
      <c r="T17061" s="218">
        <v>-3.4296841057317597</v>
      </c>
    </row>
    <row r="17062" spans="1:20" x14ac:dyDescent="0.6">
      <c r="A17062" s="218" t="s">
        <v>47554</v>
      </c>
      <c r="B17062" s="218" t="s">
        <v>47555</v>
      </c>
      <c r="C17062" s="218">
        <v>4.4554202472331399</v>
      </c>
      <c r="D17062" s="218">
        <v>4.3869365402030702</v>
      </c>
      <c r="E17062" s="218">
        <v>3.9057277421074499</v>
      </c>
      <c r="F17062" s="218">
        <v>3.7761396501184898</v>
      </c>
      <c r="G17062" s="218">
        <v>0.59580657787600999</v>
      </c>
      <c r="H17062" s="218">
        <v>0</v>
      </c>
      <c r="I17062" t="s">
        <v>47553</v>
      </c>
      <c r="J17062" s="218" t="s">
        <v>47553</v>
      </c>
      <c r="K17062" s="218">
        <v>4</v>
      </c>
      <c r="L17062" s="218">
        <v>-0.54969250512569001</v>
      </c>
      <c r="M17062" s="218">
        <v>-0.67928059711465005</v>
      </c>
      <c r="N17062" s="218">
        <v>-0.48120879809562034</v>
      </c>
      <c r="O17062" s="218">
        <v>-0.61079689008458038</v>
      </c>
      <c r="P17062" s="218">
        <v>-3.8596136693571301</v>
      </c>
      <c r="Q17062" s="218">
        <v>-4.4554202472331399</v>
      </c>
      <c r="R17062" s="507">
        <v>-0.61448655112017003</v>
      </c>
      <c r="S17062" s="507">
        <v>-0.54600284409010036</v>
      </c>
      <c r="T17062" s="218">
        <v>-4.157516958295135</v>
      </c>
    </row>
    <row r="17063" spans="1:20" x14ac:dyDescent="0.6">
      <c r="A17063" s="218" t="s">
        <v>47556</v>
      </c>
      <c r="B17063" s="218" t="s">
        <v>47557</v>
      </c>
      <c r="C17063" s="218">
        <v>4.6594706744251804</v>
      </c>
      <c r="D17063" s="218">
        <v>3.2851895659853199</v>
      </c>
      <c r="E17063" s="218">
        <v>4.5247806279677203</v>
      </c>
      <c r="F17063" s="218">
        <v>2.8835364141299502</v>
      </c>
      <c r="G17063" s="218">
        <v>0.69026577864285299</v>
      </c>
      <c r="H17063" s="218">
        <v>0</v>
      </c>
      <c r="I17063" t="s">
        <v>47553</v>
      </c>
      <c r="J17063" s="218" t="s">
        <v>47553</v>
      </c>
      <c r="K17063" s="218">
        <v>4</v>
      </c>
      <c r="L17063" s="218">
        <v>-0.13469004645746008</v>
      </c>
      <c r="M17063" s="218">
        <v>-1.7759342602952302</v>
      </c>
      <c r="N17063" s="218">
        <v>1.2395910619824004</v>
      </c>
      <c r="O17063" s="218">
        <v>-0.40165315185536965</v>
      </c>
      <c r="P17063" s="218">
        <v>-3.9692048957823274</v>
      </c>
      <c r="Q17063" s="218">
        <v>-4.6594706744251804</v>
      </c>
      <c r="R17063" s="507">
        <v>-0.95531215337634512</v>
      </c>
      <c r="S17063" s="507">
        <v>0.41896895506351539</v>
      </c>
      <c r="T17063" s="218">
        <v>-4.3143377851037537</v>
      </c>
    </row>
    <row r="17064" spans="1:20" x14ac:dyDescent="0.6">
      <c r="A17064" s="218" t="s">
        <v>47558</v>
      </c>
      <c r="B17064" s="218" t="s">
        <v>47559</v>
      </c>
      <c r="C17064" s="218">
        <v>3.8122569197401401</v>
      </c>
      <c r="D17064" s="218">
        <v>3.3422356787907499</v>
      </c>
      <c r="E17064" s="218">
        <v>2.6735489827957299</v>
      </c>
      <c r="F17064" s="218">
        <v>2.0719286163057999</v>
      </c>
      <c r="G17064" s="218">
        <v>0</v>
      </c>
      <c r="H17064" s="218">
        <v>0</v>
      </c>
      <c r="I17064" t="s">
        <v>47553</v>
      </c>
      <c r="J17064" s="218" t="s">
        <v>47553</v>
      </c>
      <c r="K17064" s="218">
        <v>4</v>
      </c>
      <c r="L17064" s="218">
        <v>-1.1387079369444102</v>
      </c>
      <c r="M17064" s="218">
        <v>-1.7403283034343402</v>
      </c>
      <c r="N17064" s="218">
        <v>-0.66868669599501995</v>
      </c>
      <c r="O17064" s="218">
        <v>-1.27030706248495</v>
      </c>
      <c r="P17064" s="218">
        <v>-3.8122569197401401</v>
      </c>
      <c r="Q17064" s="218">
        <v>-3.8122569197401401</v>
      </c>
      <c r="R17064" s="507">
        <v>-1.4395181201893752</v>
      </c>
      <c r="S17064" s="507">
        <v>-0.96949687923998495</v>
      </c>
      <c r="T17064" s="218">
        <v>-3.8122569197401401</v>
      </c>
    </row>
    <row r="17065" spans="1:20" x14ac:dyDescent="0.6">
      <c r="A17065" s="218" t="s">
        <v>47560</v>
      </c>
      <c r="B17065" s="218" t="s">
        <v>47561</v>
      </c>
      <c r="C17065" s="218">
        <v>2.6153921550749999</v>
      </c>
      <c r="D17065" s="218">
        <v>3.1264463157023101</v>
      </c>
      <c r="E17065" s="218">
        <v>4.57913720472793</v>
      </c>
      <c r="F17065" s="218">
        <v>4.9900781740577997</v>
      </c>
      <c r="G17065" s="218">
        <v>0.94138514970795095</v>
      </c>
      <c r="H17065" s="218">
        <v>0</v>
      </c>
      <c r="I17065" s="508" t="s">
        <v>47562</v>
      </c>
      <c r="J17065" s="509" t="s">
        <v>47562</v>
      </c>
      <c r="K17065" s="218">
        <v>3</v>
      </c>
      <c r="L17065" s="218">
        <v>1.9637450496529301</v>
      </c>
      <c r="M17065" s="218">
        <v>2.3746860189827999</v>
      </c>
      <c r="N17065" s="218">
        <v>1.4526908890256198</v>
      </c>
      <c r="O17065" s="218">
        <v>1.8636318583554896</v>
      </c>
      <c r="P17065" s="218">
        <v>-1.6740070053670491</v>
      </c>
      <c r="Q17065" s="218">
        <v>-2.6153921550749999</v>
      </c>
      <c r="R17065" s="507">
        <v>2.169215534317865</v>
      </c>
      <c r="S17065" s="507">
        <v>1.6581613736905547</v>
      </c>
      <c r="T17065" s="218">
        <v>-2.1446995802210242</v>
      </c>
    </row>
    <row r="17066" spans="1:20" x14ac:dyDescent="0.6">
      <c r="A17066" s="218" t="s">
        <v>47563</v>
      </c>
      <c r="B17066" s="218" t="s">
        <v>47564</v>
      </c>
      <c r="C17066" s="218">
        <v>3.2890084866018601</v>
      </c>
      <c r="D17066" s="218">
        <v>3.0021546473051299</v>
      </c>
      <c r="E17066" s="218">
        <v>3.7246732944840502</v>
      </c>
      <c r="F17066" s="218">
        <v>0</v>
      </c>
      <c r="G17066" s="218">
        <v>0.38602773444041999</v>
      </c>
      <c r="H17066" s="218">
        <v>0</v>
      </c>
      <c r="I17066" t="s">
        <v>47562</v>
      </c>
      <c r="J17066" s="218" t="s">
        <v>47562</v>
      </c>
      <c r="K17066" s="218">
        <v>3</v>
      </c>
      <c r="L17066" s="218">
        <v>0.43566480788219009</v>
      </c>
      <c r="M17066" s="218">
        <v>-3.2890084866018601</v>
      </c>
      <c r="N17066" s="218">
        <v>0.72251864717892023</v>
      </c>
      <c r="O17066" s="218">
        <v>-3.0021546473051299</v>
      </c>
      <c r="P17066" s="218">
        <v>-2.9029807521614401</v>
      </c>
      <c r="Q17066" s="218">
        <v>-3.2890084866018601</v>
      </c>
      <c r="R17066" s="507">
        <v>-1.426671839359835</v>
      </c>
      <c r="S17066" s="507">
        <v>-1.1398180000631049</v>
      </c>
      <c r="T17066" s="218">
        <v>-3.0959946193816501</v>
      </c>
    </row>
    <row r="17067" spans="1:20" x14ac:dyDescent="0.6">
      <c r="A17067" s="218" t="s">
        <v>47565</v>
      </c>
      <c r="B17067" s="218" t="s">
        <v>47566</v>
      </c>
      <c r="C17067" s="218">
        <v>2.1154106339534202</v>
      </c>
      <c r="D17067" s="218">
        <v>2.0741913226067301</v>
      </c>
      <c r="E17067" s="218">
        <v>0</v>
      </c>
      <c r="F17067" s="218">
        <v>0.88952730097188804</v>
      </c>
      <c r="G17067" s="218">
        <v>0</v>
      </c>
      <c r="H17067" s="218">
        <v>0</v>
      </c>
      <c r="I17067" t="s">
        <v>47562</v>
      </c>
      <c r="J17067" s="218" t="s">
        <v>47562</v>
      </c>
      <c r="K17067" s="218">
        <v>3</v>
      </c>
      <c r="L17067" s="218">
        <v>-2.1154106339534202</v>
      </c>
      <c r="M17067" s="218">
        <v>-1.2258833329815322</v>
      </c>
      <c r="N17067" s="218">
        <v>-2.0741913226067301</v>
      </c>
      <c r="O17067" s="218">
        <v>-1.1846640216348421</v>
      </c>
      <c r="P17067" s="218">
        <v>-2.1154106339534202</v>
      </c>
      <c r="Q17067" s="218">
        <v>-2.1154106339534202</v>
      </c>
      <c r="R17067" s="507">
        <v>-1.6706469834674762</v>
      </c>
      <c r="S17067" s="507">
        <v>-1.6294276721207861</v>
      </c>
      <c r="T17067" s="218">
        <v>-2.1154106339534202</v>
      </c>
    </row>
    <row r="17068" spans="1:20" x14ac:dyDescent="0.6">
      <c r="A17068" s="218" t="s">
        <v>47567</v>
      </c>
      <c r="B17068" s="218" t="s">
        <v>47568</v>
      </c>
      <c r="C17068" s="218">
        <v>5.3054122937051202</v>
      </c>
      <c r="D17068" s="218">
        <v>5.4761694712970099</v>
      </c>
      <c r="E17068" s="218">
        <v>3.1993167343861901</v>
      </c>
      <c r="F17068" s="218">
        <v>5.2259410829211799</v>
      </c>
      <c r="G17068" s="218">
        <v>0.38602773444041999</v>
      </c>
      <c r="H17068" s="218">
        <v>0</v>
      </c>
      <c r="I17068" t="s">
        <v>47569</v>
      </c>
      <c r="J17068" s="218" t="s">
        <v>47569</v>
      </c>
      <c r="K17068" s="218">
        <v>2</v>
      </c>
      <c r="L17068" s="218">
        <v>-2.1060955593189301</v>
      </c>
      <c r="M17068" s="218">
        <v>-7.9471210783940371E-2</v>
      </c>
      <c r="N17068" s="218">
        <v>-2.2768527369108198</v>
      </c>
      <c r="O17068" s="218">
        <v>-0.25022838837583006</v>
      </c>
      <c r="P17068" s="218">
        <v>-4.9193845592647003</v>
      </c>
      <c r="Q17068" s="218">
        <v>-5.3054122937051202</v>
      </c>
      <c r="R17068" s="507">
        <v>-1.0927833850514352</v>
      </c>
      <c r="S17068" s="507">
        <v>-1.2635405626433249</v>
      </c>
      <c r="T17068" s="218">
        <v>-5.1123984264849103</v>
      </c>
    </row>
    <row r="17069" spans="1:20" x14ac:dyDescent="0.6">
      <c r="A17069" s="218" t="s">
        <v>47570</v>
      </c>
      <c r="B17069" s="218" t="s">
        <v>47571</v>
      </c>
      <c r="C17069" s="218">
        <v>5.2186704436949602</v>
      </c>
      <c r="D17069" s="218">
        <v>5.2723334344237598</v>
      </c>
      <c r="E17069" s="218">
        <v>3.2699869980221101</v>
      </c>
      <c r="F17069" s="218">
        <v>4.4987751901584998</v>
      </c>
      <c r="G17069" s="218">
        <v>0.38602773444041999</v>
      </c>
      <c r="H17069" s="218">
        <v>0.123827711997599</v>
      </c>
      <c r="I17069" t="s">
        <v>47569</v>
      </c>
      <c r="J17069" s="218" t="s">
        <v>47569</v>
      </c>
      <c r="K17069" s="218">
        <v>2</v>
      </c>
      <c r="L17069" s="218">
        <v>-1.9486834456728501</v>
      </c>
      <c r="M17069" s="218">
        <v>-0.71989525353646044</v>
      </c>
      <c r="N17069" s="218">
        <v>-2.0023464364016497</v>
      </c>
      <c r="O17069" s="218">
        <v>-0.77355824426525999</v>
      </c>
      <c r="P17069" s="218">
        <v>-4.8326427092545403</v>
      </c>
      <c r="Q17069" s="218">
        <v>-5.0948427316973612</v>
      </c>
      <c r="R17069" s="507">
        <v>-1.3342893496046553</v>
      </c>
      <c r="S17069" s="507">
        <v>-1.3879523403334548</v>
      </c>
      <c r="T17069" s="218">
        <v>-4.9637427204759508</v>
      </c>
    </row>
    <row r="17070" spans="1:20" x14ac:dyDescent="0.6">
      <c r="A17070" s="218" t="s">
        <v>47572</v>
      </c>
      <c r="B17070" s="218" t="s">
        <v>47573</v>
      </c>
      <c r="C17070" s="218">
        <v>5.9177926740525004</v>
      </c>
      <c r="D17070" s="218">
        <v>6.0002099192334999</v>
      </c>
      <c r="E17070" s="218">
        <v>6.05822120475663</v>
      </c>
      <c r="F17070" s="218">
        <v>5.5781447385301401</v>
      </c>
      <c r="G17070" s="218">
        <v>1.34138912626164</v>
      </c>
      <c r="H17070" s="218">
        <v>7.6121972370651703</v>
      </c>
      <c r="I17070" t="s">
        <v>47574</v>
      </c>
      <c r="J17070" s="218" t="s">
        <v>47574</v>
      </c>
      <c r="K17070" s="218">
        <v>1</v>
      </c>
      <c r="L17070" s="218">
        <v>0.14042853070412953</v>
      </c>
      <c r="M17070" s="218">
        <v>-0.33964793552236028</v>
      </c>
      <c r="N17070" s="218">
        <v>5.8011285523130063E-2</v>
      </c>
      <c r="O17070" s="218">
        <v>-0.42206518070335974</v>
      </c>
      <c r="P17070" s="218">
        <v>-4.5764035477908607</v>
      </c>
      <c r="Q17070" s="218">
        <v>1.6944045630126698</v>
      </c>
      <c r="R17070" s="507">
        <v>-9.9609702409115375E-2</v>
      </c>
      <c r="S17070" s="507">
        <v>-0.18202694759011484</v>
      </c>
      <c r="T17070" s="218">
        <v>-1.4409994923890954</v>
      </c>
    </row>
    <row r="17071" spans="1:20" x14ac:dyDescent="0.6">
      <c r="A17071" s="218" t="s">
        <v>47575</v>
      </c>
      <c r="B17071" s="218" t="s">
        <v>47576</v>
      </c>
      <c r="C17071" s="218">
        <v>5.3544569277005403</v>
      </c>
      <c r="D17071" s="218">
        <v>5.2612831317863797</v>
      </c>
      <c r="E17071" s="218">
        <v>4.1281082927596104</v>
      </c>
      <c r="F17071" s="218">
        <v>5.1479395053172503</v>
      </c>
      <c r="G17071" s="218">
        <v>0</v>
      </c>
      <c r="H17071" s="218">
        <v>0</v>
      </c>
      <c r="I17071" t="s">
        <v>47577</v>
      </c>
      <c r="J17071" s="218" t="s">
        <v>47577</v>
      </c>
      <c r="K17071" s="218">
        <v>1</v>
      </c>
      <c r="L17071" s="218">
        <v>-1.2263486349409298</v>
      </c>
      <c r="M17071" s="218">
        <v>-0.20651742238328996</v>
      </c>
      <c r="N17071" s="218">
        <v>-1.1331748390267693</v>
      </c>
      <c r="O17071" s="218">
        <v>-0.11334362646912943</v>
      </c>
      <c r="P17071" s="218">
        <v>-5.3544569277005403</v>
      </c>
      <c r="Q17071" s="218">
        <v>-5.3544569277005403</v>
      </c>
      <c r="R17071" s="507">
        <v>-0.71643302866210989</v>
      </c>
      <c r="S17071" s="507">
        <v>-0.62325923274794937</v>
      </c>
      <c r="T17071" s="218">
        <v>-5.3544569277005403</v>
      </c>
    </row>
    <row r="17072" spans="1:20" x14ac:dyDescent="0.6">
      <c r="A17072" s="218" t="s">
        <v>47578</v>
      </c>
      <c r="B17072" s="218" t="s">
        <v>47579</v>
      </c>
      <c r="C17072" s="218">
        <v>5.5266012481864397</v>
      </c>
      <c r="D17072" s="218">
        <v>5.5303608161311599</v>
      </c>
      <c r="E17072" s="218">
        <v>5.63930208298558</v>
      </c>
      <c r="F17072" s="218">
        <v>5.6321645097785504</v>
      </c>
      <c r="G17072" s="218">
        <v>7.7087969788489303</v>
      </c>
      <c r="H17072" s="218">
        <v>0</v>
      </c>
      <c r="I17072" t="s">
        <v>47580</v>
      </c>
      <c r="J17072" s="218" t="s">
        <v>47580</v>
      </c>
      <c r="K17072" s="218">
        <v>1</v>
      </c>
      <c r="L17072" s="218">
        <v>0.11270083479914028</v>
      </c>
      <c r="M17072" s="218">
        <v>0.10556326159211071</v>
      </c>
      <c r="N17072" s="218">
        <v>0.10894126685442007</v>
      </c>
      <c r="O17072" s="218">
        <v>0.1018036936473905</v>
      </c>
      <c r="P17072" s="218">
        <v>2.1821957306624906</v>
      </c>
      <c r="Q17072" s="218">
        <v>-5.5266012481864397</v>
      </c>
      <c r="R17072" s="507">
        <v>0.1091320481956255</v>
      </c>
      <c r="S17072" s="507">
        <v>0.10537248025090529</v>
      </c>
      <c r="T17072" s="218">
        <v>-1.6722027587619746</v>
      </c>
    </row>
    <row r="17073" spans="1:20" x14ac:dyDescent="0.6">
      <c r="A17073" s="218" t="s">
        <v>47581</v>
      </c>
      <c r="B17073" s="218" t="s">
        <v>47582</v>
      </c>
      <c r="C17073" s="218">
        <v>5.5495984996730803</v>
      </c>
      <c r="D17073" s="218">
        <v>5.6743104307678403</v>
      </c>
      <c r="E17073" s="218">
        <v>6.5645284021778503</v>
      </c>
      <c r="F17073" s="218">
        <v>6.0250082095567299</v>
      </c>
      <c r="G17073" s="218">
        <v>0.38602773444041999</v>
      </c>
      <c r="H17073" s="218">
        <v>0</v>
      </c>
      <c r="I17073" t="s">
        <v>47583</v>
      </c>
      <c r="J17073" s="218" t="s">
        <v>47583</v>
      </c>
      <c r="K17073" s="218">
        <v>1</v>
      </c>
      <c r="L17073" s="218">
        <v>1.01492990250477</v>
      </c>
      <c r="M17073" s="218">
        <v>0.47540970988364961</v>
      </c>
      <c r="N17073" s="218">
        <v>0.89021797141001002</v>
      </c>
      <c r="O17073" s="218">
        <v>0.35069777878888964</v>
      </c>
      <c r="P17073" s="218">
        <v>-5.1635707652326603</v>
      </c>
      <c r="Q17073" s="218">
        <v>-5.5495984996730803</v>
      </c>
      <c r="R17073" s="507">
        <v>0.74516980619420981</v>
      </c>
      <c r="S17073" s="507">
        <v>0.62045787509944983</v>
      </c>
      <c r="T17073" s="218">
        <v>-5.3565846324528703</v>
      </c>
    </row>
    <row r="17074" spans="1:20" x14ac:dyDescent="0.6">
      <c r="A17074" s="218" t="s">
        <v>47584</v>
      </c>
      <c r="B17074" s="218" t="s">
        <v>47585</v>
      </c>
      <c r="C17074" s="218">
        <v>5.40770979174793</v>
      </c>
      <c r="D17074" s="218">
        <v>5.5786388868487196</v>
      </c>
      <c r="E17074" s="218">
        <v>5.8248355424868503</v>
      </c>
      <c r="F17074" s="218">
        <v>5.66430061845921</v>
      </c>
      <c r="G17074" s="218">
        <v>1.78840299136486</v>
      </c>
      <c r="H17074" s="218">
        <v>0</v>
      </c>
      <c r="I17074" t="s">
        <v>47586</v>
      </c>
      <c r="J17074" s="218" t="s">
        <v>47586</v>
      </c>
      <c r="K17074" s="218">
        <v>1</v>
      </c>
      <c r="L17074" s="218">
        <v>0.41712575073892033</v>
      </c>
      <c r="M17074" s="218">
        <v>0.25659082671127997</v>
      </c>
      <c r="N17074" s="218">
        <v>0.24619665563813076</v>
      </c>
      <c r="O17074" s="218">
        <v>8.5661731610490399E-2</v>
      </c>
      <c r="P17074" s="218">
        <v>-3.61930680038307</v>
      </c>
      <c r="Q17074" s="218">
        <v>-5.40770979174793</v>
      </c>
      <c r="R17074" s="507">
        <v>0.33685828872510015</v>
      </c>
      <c r="S17074" s="507">
        <v>0.16592919362431058</v>
      </c>
      <c r="T17074" s="218">
        <v>-4.5135082960655</v>
      </c>
    </row>
    <row r="17075" spans="1:20" x14ac:dyDescent="0.6">
      <c r="A17075" s="218" t="s">
        <v>47587</v>
      </c>
      <c r="B17075" s="218" t="s">
        <v>47588</v>
      </c>
      <c r="C17075" s="218">
        <v>5.3524463456404101</v>
      </c>
      <c r="D17075" s="218">
        <v>5.5435964630301999</v>
      </c>
      <c r="E17075" s="218">
        <v>3.7120372975905398</v>
      </c>
      <c r="F17075" s="218">
        <v>5.5984210790231703</v>
      </c>
      <c r="G17075" s="218">
        <v>7.0195873285110704</v>
      </c>
      <c r="H17075" s="218">
        <v>6.2583555340068902</v>
      </c>
      <c r="I17075" t="s">
        <v>47589</v>
      </c>
      <c r="J17075" s="218" t="s">
        <v>47589</v>
      </c>
      <c r="K17075" s="218">
        <v>2</v>
      </c>
      <c r="L17075" s="218">
        <v>-1.6404090480498703</v>
      </c>
      <c r="M17075" s="218">
        <v>0.24597473338276021</v>
      </c>
      <c r="N17075" s="218">
        <v>-1.8315591654396601</v>
      </c>
      <c r="O17075" s="218">
        <v>5.4824615992970394E-2</v>
      </c>
      <c r="P17075" s="218">
        <v>1.6671409828706603</v>
      </c>
      <c r="Q17075" s="218">
        <v>0.90590918836648004</v>
      </c>
      <c r="R17075" s="507">
        <v>-0.69721715733355505</v>
      </c>
      <c r="S17075" s="507">
        <v>-0.88836727472334487</v>
      </c>
      <c r="T17075" s="218">
        <v>1.2865250856185702</v>
      </c>
    </row>
    <row r="17076" spans="1:20" x14ac:dyDescent="0.6">
      <c r="A17076" s="218" t="s">
        <v>47590</v>
      </c>
      <c r="B17076" s="218" t="s">
        <v>47591</v>
      </c>
      <c r="C17076" s="218">
        <v>4.7168607410671299</v>
      </c>
      <c r="D17076" s="218">
        <v>4.7714219184724698</v>
      </c>
      <c r="E17076" s="218">
        <v>5.57795098530329</v>
      </c>
      <c r="F17076" s="218">
        <v>2.4038796013966399</v>
      </c>
      <c r="G17076" s="218">
        <v>6.8133601160739596</v>
      </c>
      <c r="H17076" s="218">
        <v>0</v>
      </c>
      <c r="I17076" t="s">
        <v>47589</v>
      </c>
      <c r="J17076" s="218" t="s">
        <v>47589</v>
      </c>
      <c r="K17076" s="218">
        <v>2</v>
      </c>
      <c r="L17076" s="218">
        <v>0.8610902442361601</v>
      </c>
      <c r="M17076" s="218">
        <v>-2.31298113967049</v>
      </c>
      <c r="N17076" s="218">
        <v>0.80652906683082026</v>
      </c>
      <c r="O17076" s="218">
        <v>-2.3675423170758298</v>
      </c>
      <c r="P17076" s="218">
        <v>2.0964993750068297</v>
      </c>
      <c r="Q17076" s="218">
        <v>-4.7168607410671299</v>
      </c>
      <c r="R17076" s="507">
        <v>-0.72594544771716496</v>
      </c>
      <c r="S17076" s="507">
        <v>-0.78050662512250479</v>
      </c>
      <c r="T17076" s="218">
        <v>-1.3101806830301501</v>
      </c>
    </row>
    <row r="17077" spans="1:20" x14ac:dyDescent="0.6">
      <c r="A17077" s="218" t="s">
        <v>47592</v>
      </c>
      <c r="B17077" s="218" t="s">
        <v>47593</v>
      </c>
      <c r="C17077" s="218">
        <v>5.4959639299205003</v>
      </c>
      <c r="D17077" s="218">
        <v>5.3566617332052902</v>
      </c>
      <c r="E17077" s="218">
        <v>5.3427391406068203</v>
      </c>
      <c r="F17077" s="218">
        <v>5.60453599858341</v>
      </c>
      <c r="G17077" s="218">
        <v>0</v>
      </c>
      <c r="H17077" s="218">
        <v>0.123827711997599</v>
      </c>
      <c r="I17077" t="s">
        <v>47594</v>
      </c>
      <c r="J17077" s="218" t="s">
        <v>47594</v>
      </c>
      <c r="K17077" s="218">
        <v>1</v>
      </c>
      <c r="L17077" s="218">
        <v>-0.15322478931368</v>
      </c>
      <c r="M17077" s="218">
        <v>0.10857206866290969</v>
      </c>
      <c r="N17077" s="218">
        <v>-1.3922592598469841E-2</v>
      </c>
      <c r="O17077" s="218">
        <v>0.24787426537811985</v>
      </c>
      <c r="P17077" s="218">
        <v>-5.4959639299205003</v>
      </c>
      <c r="Q17077" s="218">
        <v>-5.3721362179229013</v>
      </c>
      <c r="R17077" s="507">
        <v>-2.2326360325385153E-2</v>
      </c>
      <c r="S17077" s="507">
        <v>0.11697583638982501</v>
      </c>
      <c r="T17077" s="218">
        <v>-5.4340500739217008</v>
      </c>
    </row>
    <row r="17078" spans="1:20" x14ac:dyDescent="0.6">
      <c r="A17078" s="218" t="s">
        <v>47595</v>
      </c>
      <c r="B17078" s="218" t="s">
        <v>47596</v>
      </c>
      <c r="C17078" s="218">
        <v>4.19092465318574</v>
      </c>
      <c r="D17078" s="218">
        <v>4.04711577083701</v>
      </c>
      <c r="E17078" s="218">
        <v>4.0499335828490102</v>
      </c>
      <c r="F17078" s="218">
        <v>5.1503300233489604</v>
      </c>
      <c r="G17078" s="218">
        <v>0.14046909216855899</v>
      </c>
      <c r="H17078" s="218">
        <v>0</v>
      </c>
      <c r="I17078" t="s">
        <v>47597</v>
      </c>
      <c r="J17078" s="218" t="s">
        <v>47597</v>
      </c>
      <c r="K17078" s="218">
        <v>2</v>
      </c>
      <c r="L17078" s="218">
        <v>-0.14099107033672986</v>
      </c>
      <c r="M17078" s="218">
        <v>0.95940537016322036</v>
      </c>
      <c r="N17078" s="218">
        <v>2.8178120120001537E-3</v>
      </c>
      <c r="O17078" s="218">
        <v>1.1032142525119504</v>
      </c>
      <c r="P17078" s="218">
        <v>-4.0504555610171806</v>
      </c>
      <c r="Q17078" s="218">
        <v>-4.19092465318574</v>
      </c>
      <c r="R17078" s="507">
        <v>0.40920714991324525</v>
      </c>
      <c r="S17078" s="507">
        <v>0.55301603226197527</v>
      </c>
      <c r="T17078" s="218">
        <v>-4.1206901071014599</v>
      </c>
    </row>
    <row r="17079" spans="1:20" x14ac:dyDescent="0.6">
      <c r="A17079" s="218" t="s">
        <v>47598</v>
      </c>
      <c r="B17079" s="218" t="s">
        <v>47599</v>
      </c>
      <c r="C17079" s="218">
        <v>4.4327626780534901</v>
      </c>
      <c r="D17079" s="218">
        <v>4.3222432152799799</v>
      </c>
      <c r="E17079" s="218">
        <v>0</v>
      </c>
      <c r="F17079" s="218">
        <v>3.9091289403617702</v>
      </c>
      <c r="G17079" s="218">
        <v>0.26846663313173802</v>
      </c>
      <c r="H17079" s="218">
        <v>0.123827711997599</v>
      </c>
      <c r="I17079" t="s">
        <v>47597</v>
      </c>
      <c r="J17079" s="218" t="s">
        <v>47597</v>
      </c>
      <c r="K17079" s="218">
        <v>2</v>
      </c>
      <c r="L17079" s="218">
        <v>-4.4327626780534901</v>
      </c>
      <c r="M17079" s="218">
        <v>-0.52363373769171995</v>
      </c>
      <c r="N17079" s="218">
        <v>-4.3222432152799799</v>
      </c>
      <c r="O17079" s="218">
        <v>-0.41311427491820973</v>
      </c>
      <c r="P17079" s="218">
        <v>-4.1642960449217519</v>
      </c>
      <c r="Q17079" s="218">
        <v>-4.3089349660558911</v>
      </c>
      <c r="R17079" s="507">
        <v>-2.4781982078726053</v>
      </c>
      <c r="S17079" s="507">
        <v>-2.367678745099095</v>
      </c>
      <c r="T17079" s="218">
        <v>-4.236615505488821</v>
      </c>
    </row>
    <row r="17080" spans="1:20" x14ac:dyDescent="0.6">
      <c r="A17080" s="218" t="s">
        <v>47600</v>
      </c>
      <c r="B17080" s="218" t="s">
        <v>47601</v>
      </c>
      <c r="C17080" s="218">
        <v>5.62482257840123</v>
      </c>
      <c r="D17080" s="218">
        <v>5.68629440016531</v>
      </c>
      <c r="E17080" s="218">
        <v>5.0829859211656601</v>
      </c>
      <c r="F17080" s="218">
        <v>5.5183265062242297</v>
      </c>
      <c r="G17080" s="218">
        <v>0.86243763809848095</v>
      </c>
      <c r="H17080" s="218">
        <v>0</v>
      </c>
      <c r="I17080" t="s">
        <v>47602</v>
      </c>
      <c r="J17080" s="218" t="s">
        <v>47602</v>
      </c>
      <c r="K17080" s="218">
        <v>1</v>
      </c>
      <c r="L17080" s="218">
        <v>-0.54183665723556995</v>
      </c>
      <c r="M17080" s="218">
        <v>-0.1064960721770003</v>
      </c>
      <c r="N17080" s="218">
        <v>-0.6033084789996499</v>
      </c>
      <c r="O17080" s="218">
        <v>-0.16796789394108025</v>
      </c>
      <c r="P17080" s="218">
        <v>-4.7623849403027494</v>
      </c>
      <c r="Q17080" s="218">
        <v>-5.62482257840123</v>
      </c>
      <c r="R17080" s="507">
        <v>-0.32416636470628513</v>
      </c>
      <c r="S17080" s="507">
        <v>-0.38563818647036507</v>
      </c>
      <c r="T17080" s="218">
        <v>-5.1936037593519897</v>
      </c>
    </row>
    <row r="17081" spans="1:20" x14ac:dyDescent="0.6">
      <c r="A17081" s="218" t="s">
        <v>47603</v>
      </c>
      <c r="B17081" s="218" t="s">
        <v>47604</v>
      </c>
      <c r="C17081" s="218">
        <v>6.25350956640695</v>
      </c>
      <c r="D17081" s="218">
        <v>6.2677275837396103</v>
      </c>
      <c r="E17081" s="218">
        <v>6.4832035956212497</v>
      </c>
      <c r="F17081" s="218">
        <v>6.4052701078918703</v>
      </c>
      <c r="G17081" s="218">
        <v>2.0242855458403799</v>
      </c>
      <c r="H17081" s="218">
        <v>0.123827711997599</v>
      </c>
      <c r="I17081" t="s">
        <v>47605</v>
      </c>
      <c r="J17081" s="218" t="s">
        <v>47605</v>
      </c>
      <c r="K17081" s="218">
        <v>1</v>
      </c>
      <c r="L17081" s="218">
        <v>0.22969402921429971</v>
      </c>
      <c r="M17081" s="218">
        <v>0.15176054148492035</v>
      </c>
      <c r="N17081" s="218">
        <v>0.21547601188163945</v>
      </c>
      <c r="O17081" s="218">
        <v>0.13754252415226009</v>
      </c>
      <c r="P17081" s="218">
        <v>-4.2292240205665701</v>
      </c>
      <c r="Q17081" s="218">
        <v>-6.129681854409351</v>
      </c>
      <c r="R17081" s="507">
        <v>0.19072728534961003</v>
      </c>
      <c r="S17081" s="507">
        <v>0.17650926801694977</v>
      </c>
      <c r="T17081" s="218">
        <v>-5.1794529374879605</v>
      </c>
    </row>
    <row r="17082" spans="1:20" x14ac:dyDescent="0.6">
      <c r="A17082" s="218" t="s">
        <v>47606</v>
      </c>
      <c r="B17082" s="218" t="s">
        <v>47607</v>
      </c>
      <c r="C17082" s="218">
        <v>3.3667670728610499</v>
      </c>
      <c r="D17082" s="218">
        <v>2.9108217776207801</v>
      </c>
      <c r="E17082" s="218">
        <v>4.2172445273642296</v>
      </c>
      <c r="F17082" s="218">
        <v>0</v>
      </c>
      <c r="G17082" s="218">
        <v>0.59580657787600999</v>
      </c>
      <c r="H17082" s="218">
        <v>0</v>
      </c>
      <c r="I17082" t="s">
        <v>47608</v>
      </c>
      <c r="J17082" s="218" t="s">
        <v>47608</v>
      </c>
      <c r="K17082" s="218">
        <v>1</v>
      </c>
      <c r="L17082" s="218">
        <v>0.85047745450317969</v>
      </c>
      <c r="M17082" s="218">
        <v>-3.3667670728610499</v>
      </c>
      <c r="N17082" s="218">
        <v>1.3064227497434495</v>
      </c>
      <c r="O17082" s="218">
        <v>-2.9108217776207801</v>
      </c>
      <c r="P17082" s="218">
        <v>-2.7709604949850402</v>
      </c>
      <c r="Q17082" s="218">
        <v>-3.3667670728610499</v>
      </c>
      <c r="R17082" s="507">
        <v>-1.2581448091789351</v>
      </c>
      <c r="S17082" s="507">
        <v>-0.80219951393866529</v>
      </c>
      <c r="T17082" s="218">
        <v>-3.068863783923045</v>
      </c>
    </row>
    <row r="17083" spans="1:20" x14ac:dyDescent="0.6">
      <c r="A17083" s="218" t="s">
        <v>47609</v>
      </c>
      <c r="B17083" s="218" t="s">
        <v>47610</v>
      </c>
      <c r="C17083" s="218">
        <v>6.3639181619871898</v>
      </c>
      <c r="D17083" s="218">
        <v>6.2750710561278904</v>
      </c>
      <c r="E17083" s="218">
        <v>6.22462698021058</v>
      </c>
      <c r="F17083" s="218">
        <v>6.48839891736176</v>
      </c>
      <c r="G17083" s="218">
        <v>4.2164016931596802</v>
      </c>
      <c r="H17083" s="218">
        <v>0</v>
      </c>
      <c r="I17083" t="s">
        <v>47611</v>
      </c>
      <c r="J17083" s="218" t="s">
        <v>47611</v>
      </c>
      <c r="K17083" s="218">
        <v>1</v>
      </c>
      <c r="L17083" s="218">
        <v>-0.13929118177660982</v>
      </c>
      <c r="M17083" s="218">
        <v>0.12448075537457015</v>
      </c>
      <c r="N17083" s="218">
        <v>-5.0444075917310371E-2</v>
      </c>
      <c r="O17083" s="218">
        <v>0.2133278612338696</v>
      </c>
      <c r="P17083" s="218">
        <v>-2.1475164688275097</v>
      </c>
      <c r="Q17083" s="218">
        <v>-6.3639181619871898</v>
      </c>
      <c r="R17083" s="507">
        <v>-7.4052132010198335E-3</v>
      </c>
      <c r="S17083" s="507">
        <v>8.1441892658279613E-2</v>
      </c>
      <c r="T17083" s="218">
        <v>-4.2557173154073498</v>
      </c>
    </row>
    <row r="17084" spans="1:20" x14ac:dyDescent="0.6">
      <c r="A17084" s="218" t="s">
        <v>47612</v>
      </c>
      <c r="B17084" s="218" t="s">
        <v>47613</v>
      </c>
      <c r="C17084" s="218">
        <v>4.8496534439154901</v>
      </c>
      <c r="D17084" s="218">
        <v>4.7221254692762296</v>
      </c>
      <c r="E17084" s="218">
        <v>3.1250055813534501</v>
      </c>
      <c r="F17084" s="218">
        <v>2.9994491159153802</v>
      </c>
      <c r="G17084" s="218">
        <v>7.9414509739298103</v>
      </c>
      <c r="H17084" s="218">
        <v>0</v>
      </c>
      <c r="I17084" t="s">
        <v>47614</v>
      </c>
      <c r="J17084" s="218" t="s">
        <v>47614</v>
      </c>
      <c r="K17084" s="218">
        <v>1</v>
      </c>
      <c r="L17084" s="218">
        <v>-1.7246478625620401</v>
      </c>
      <c r="M17084" s="218">
        <v>-1.8502043280001099</v>
      </c>
      <c r="N17084" s="218">
        <v>-1.5971198879227795</v>
      </c>
      <c r="O17084" s="218">
        <v>-1.7226763533608493</v>
      </c>
      <c r="P17084" s="218">
        <v>3.0917975300143201</v>
      </c>
      <c r="Q17084" s="218">
        <v>-4.8496534439154901</v>
      </c>
      <c r="R17084" s="507">
        <v>-1.787426095281075</v>
      </c>
      <c r="S17084" s="507">
        <v>-1.6598981206418144</v>
      </c>
      <c r="T17084" s="218">
        <v>-0.87892795695058501</v>
      </c>
    </row>
    <row r="17085" spans="1:20" x14ac:dyDescent="0.6">
      <c r="A17085" s="218" t="s">
        <v>47615</v>
      </c>
      <c r="B17085" s="218" t="s">
        <v>47616</v>
      </c>
      <c r="C17085" s="218">
        <v>6.5354445409933897</v>
      </c>
      <c r="D17085" s="218">
        <v>6.6169405396515604</v>
      </c>
      <c r="E17085" s="218">
        <v>6.9084267619459201</v>
      </c>
      <c r="F17085" s="218">
        <v>6.3527844291665101</v>
      </c>
      <c r="G17085" s="218">
        <v>1.9111597972002401</v>
      </c>
      <c r="H17085" s="218">
        <v>0</v>
      </c>
      <c r="I17085" t="s">
        <v>47617</v>
      </c>
      <c r="J17085" s="218" t="s">
        <v>47617</v>
      </c>
      <c r="K17085" s="218">
        <v>1</v>
      </c>
      <c r="L17085" s="218">
        <v>0.37298222095253042</v>
      </c>
      <c r="M17085" s="218">
        <v>-0.18266011182687958</v>
      </c>
      <c r="N17085" s="218">
        <v>0.29148622229435972</v>
      </c>
      <c r="O17085" s="218">
        <v>-0.26415611048505028</v>
      </c>
      <c r="P17085" s="218">
        <v>-4.6242847437931491</v>
      </c>
      <c r="Q17085" s="218">
        <v>-6.5354445409933897</v>
      </c>
      <c r="R17085" s="507">
        <v>9.516105456282542E-2</v>
      </c>
      <c r="S17085" s="507">
        <v>1.3665055904654722E-2</v>
      </c>
      <c r="T17085" s="218">
        <v>-5.5798646423932698</v>
      </c>
    </row>
    <row r="17086" spans="1:20" x14ac:dyDescent="0.6">
      <c r="A17086" s="218" t="s">
        <v>47618</v>
      </c>
      <c r="B17086" s="218" t="s">
        <v>47619</v>
      </c>
      <c r="C17086" s="218">
        <v>5.26643530681869</v>
      </c>
      <c r="D17086" s="218">
        <v>5.3204469997681398</v>
      </c>
      <c r="E17086" s="218">
        <v>5.6404139674826297</v>
      </c>
      <c r="F17086" s="218">
        <v>5.0514778934540896</v>
      </c>
      <c r="G17086" s="218">
        <v>4.86405987957587</v>
      </c>
      <c r="H17086" s="218">
        <v>1.0534337473644699</v>
      </c>
      <c r="I17086" t="s">
        <v>47620</v>
      </c>
      <c r="J17086" s="218" t="s">
        <v>47620</v>
      </c>
      <c r="K17086" s="218">
        <v>1</v>
      </c>
      <c r="L17086" s="218">
        <v>0.3739786606639397</v>
      </c>
      <c r="M17086" s="218">
        <v>-0.21495741336460039</v>
      </c>
      <c r="N17086" s="218">
        <v>0.31996696771448985</v>
      </c>
      <c r="O17086" s="218">
        <v>-0.26896910631405024</v>
      </c>
      <c r="P17086" s="218">
        <v>-0.40237542724281994</v>
      </c>
      <c r="Q17086" s="218">
        <v>-4.2130015594542201</v>
      </c>
      <c r="R17086" s="507">
        <v>7.9510623649669654E-2</v>
      </c>
      <c r="S17086" s="507">
        <v>2.5498930700219802E-2</v>
      </c>
      <c r="T17086" s="218">
        <v>-2.30768849334852</v>
      </c>
    </row>
    <row r="17087" spans="1:20" x14ac:dyDescent="0.6">
      <c r="A17087" s="218" t="s">
        <v>47621</v>
      </c>
      <c r="B17087" s="218" t="s">
        <v>47622</v>
      </c>
      <c r="C17087" s="218">
        <v>5.4028607249401404</v>
      </c>
      <c r="D17087" s="218">
        <v>5.5557071370012201</v>
      </c>
      <c r="E17087" s="218">
        <v>6.7587817283842098</v>
      </c>
      <c r="F17087" s="218">
        <v>4.6734834590913303</v>
      </c>
      <c r="G17087" s="218">
        <v>1.9498624063249399</v>
      </c>
      <c r="H17087" s="218">
        <v>0.23786221336595301</v>
      </c>
      <c r="I17087" t="s">
        <v>47623</v>
      </c>
      <c r="J17087" s="218" t="s">
        <v>47623</v>
      </c>
      <c r="K17087" s="218">
        <v>1</v>
      </c>
      <c r="L17087" s="218">
        <v>1.3559210034440694</v>
      </c>
      <c r="M17087" s="218">
        <v>-0.72937726584881002</v>
      </c>
      <c r="N17087" s="218">
        <v>1.2030745913829897</v>
      </c>
      <c r="O17087" s="218">
        <v>-0.88222367790988976</v>
      </c>
      <c r="P17087" s="218">
        <v>-3.4529983186152005</v>
      </c>
      <c r="Q17087" s="218">
        <v>-5.1649985115741872</v>
      </c>
      <c r="R17087" s="507">
        <v>0.31327186879762969</v>
      </c>
      <c r="S17087" s="507">
        <v>0.16042545673654995</v>
      </c>
      <c r="T17087" s="218">
        <v>-4.3089984150946936</v>
      </c>
    </row>
    <row r="17088" spans="1:20" x14ac:dyDescent="0.6">
      <c r="A17088" s="218" t="s">
        <v>47624</v>
      </c>
      <c r="B17088" s="218" t="s">
        <v>47625</v>
      </c>
      <c r="C17088" s="218">
        <v>4.2065916273360102</v>
      </c>
      <c r="D17088" s="218">
        <v>4.0726248108600398</v>
      </c>
      <c r="E17088" s="218">
        <v>2.2054749743611901</v>
      </c>
      <c r="F17088" s="218">
        <v>5.2065453555592702</v>
      </c>
      <c r="G17088" s="218">
        <v>0.494726731926454</v>
      </c>
      <c r="H17088" s="218">
        <v>5.8195661615698597</v>
      </c>
      <c r="I17088" t="s">
        <v>47626</v>
      </c>
      <c r="J17088" s="218" t="s">
        <v>47626</v>
      </c>
      <c r="K17088" s="218">
        <v>2</v>
      </c>
      <c r="L17088" s="218">
        <v>-2.0011166529748201</v>
      </c>
      <c r="M17088" s="218">
        <v>0.99995372822326001</v>
      </c>
      <c r="N17088" s="218">
        <v>-1.8671498364988497</v>
      </c>
      <c r="O17088" s="218">
        <v>1.1339205446992304</v>
      </c>
      <c r="P17088" s="218">
        <v>-3.7118648954095561</v>
      </c>
      <c r="Q17088" s="218">
        <v>1.6129745342338495</v>
      </c>
      <c r="R17088" s="507">
        <v>-0.50058146237578005</v>
      </c>
      <c r="S17088" s="507">
        <v>-0.36661464589980963</v>
      </c>
      <c r="T17088" s="218">
        <v>-1.0494451805878533</v>
      </c>
    </row>
    <row r="17089" spans="1:20" x14ac:dyDescent="0.6">
      <c r="A17089" s="218" t="s">
        <v>47627</v>
      </c>
      <c r="B17089" s="218" t="s">
        <v>47628</v>
      </c>
      <c r="C17089" s="218">
        <v>4.6115198301973601</v>
      </c>
      <c r="D17089" s="218">
        <v>4.51650629050972</v>
      </c>
      <c r="E17089" s="218">
        <v>3.6158285363797602</v>
      </c>
      <c r="F17089" s="218">
        <v>4.0868702851061904</v>
      </c>
      <c r="G17089" s="218">
        <v>7.1757031875439798</v>
      </c>
      <c r="H17089" s="218">
        <v>0.123827711997599</v>
      </c>
      <c r="I17089" t="s">
        <v>47626</v>
      </c>
      <c r="J17089" s="218" t="s">
        <v>47626</v>
      </c>
      <c r="K17089" s="218">
        <v>2</v>
      </c>
      <c r="L17089" s="218">
        <v>-0.99569129381759991</v>
      </c>
      <c r="M17089" s="218">
        <v>-0.52464954509116968</v>
      </c>
      <c r="N17089" s="218">
        <v>-0.90067775412995976</v>
      </c>
      <c r="O17089" s="218">
        <v>-0.42963600540352953</v>
      </c>
      <c r="P17089" s="218">
        <v>2.5641833573466197</v>
      </c>
      <c r="Q17089" s="218">
        <v>-4.4876921181997611</v>
      </c>
      <c r="R17089" s="507">
        <v>-0.76017041945438479</v>
      </c>
      <c r="S17089" s="507">
        <v>-0.66515687976674465</v>
      </c>
      <c r="T17089" s="218">
        <v>-0.96175438042657069</v>
      </c>
    </row>
    <row r="17090" spans="1:20" x14ac:dyDescent="0.6">
      <c r="A17090" s="218" t="s">
        <v>47629</v>
      </c>
      <c r="B17090" s="218" t="s">
        <v>47630</v>
      </c>
      <c r="C17090" s="218">
        <v>5.6569459875951997</v>
      </c>
      <c r="D17090" s="218">
        <v>5.4406920861595696</v>
      </c>
      <c r="E17090" s="218">
        <v>5.97869360425618</v>
      </c>
      <c r="F17090" s="218">
        <v>5.5521659113610404</v>
      </c>
      <c r="G17090" s="218">
        <v>1.50626793832628</v>
      </c>
      <c r="H17090" s="218">
        <v>7.2395204165541198</v>
      </c>
      <c r="I17090" t="s">
        <v>47631</v>
      </c>
      <c r="J17090" s="218" t="s">
        <v>47631</v>
      </c>
      <c r="K17090" s="218">
        <v>1</v>
      </c>
      <c r="L17090" s="218">
        <v>0.32174761666098028</v>
      </c>
      <c r="M17090" s="218">
        <v>-0.1047800762341593</v>
      </c>
      <c r="N17090" s="218">
        <v>0.53800151809661045</v>
      </c>
      <c r="O17090" s="218">
        <v>0.11147382520147087</v>
      </c>
      <c r="P17090" s="218">
        <v>-4.1506780492689197</v>
      </c>
      <c r="Q17090" s="218">
        <v>1.5825744289589201</v>
      </c>
      <c r="R17090" s="507">
        <v>0.10848377021341049</v>
      </c>
      <c r="S17090" s="507">
        <v>0.32473767164904066</v>
      </c>
      <c r="T17090" s="218">
        <v>-1.2840518101549998</v>
      </c>
    </row>
    <row r="17091" spans="1:20" x14ac:dyDescent="0.6">
      <c r="A17091" s="218" t="s">
        <v>47632</v>
      </c>
      <c r="B17091" s="218" t="s">
        <v>47633</v>
      </c>
      <c r="C17091" s="218">
        <v>7.13683946103769</v>
      </c>
      <c r="D17091" s="218">
        <v>7.1149691774909796</v>
      </c>
      <c r="E17091" s="218">
        <v>7.8294575483186701</v>
      </c>
      <c r="F17091" s="218">
        <v>7.1268382514937896</v>
      </c>
      <c r="G17091" s="218">
        <v>9.1114497740373608</v>
      </c>
      <c r="H17091" s="218">
        <v>0.34353965418307397</v>
      </c>
      <c r="I17091" t="s">
        <v>47634</v>
      </c>
      <c r="J17091" s="218" t="s">
        <v>47634</v>
      </c>
      <c r="K17091" s="218">
        <v>1</v>
      </c>
      <c r="L17091" s="218">
        <v>0.69261808728098018</v>
      </c>
      <c r="M17091" s="218">
        <v>-1.000120954390038E-2</v>
      </c>
      <c r="N17091" s="218">
        <v>0.71448837082769057</v>
      </c>
      <c r="O17091" s="218">
        <v>1.1869074002810009E-2</v>
      </c>
      <c r="P17091" s="218">
        <v>1.9746103129996708</v>
      </c>
      <c r="Q17091" s="218">
        <v>-6.7932998068546162</v>
      </c>
      <c r="R17091" s="507">
        <v>0.3413084388685399</v>
      </c>
      <c r="S17091" s="507">
        <v>0.36317872241525029</v>
      </c>
      <c r="T17091" s="218">
        <v>-2.4093447469274727</v>
      </c>
    </row>
    <row r="17092" spans="1:20" x14ac:dyDescent="0.6">
      <c r="A17092" s="218" t="s">
        <v>47635</v>
      </c>
      <c r="B17092" s="218" t="s">
        <v>47636</v>
      </c>
      <c r="C17092" s="218">
        <v>5.9006957067971699</v>
      </c>
      <c r="D17092" s="218">
        <v>5.98610953246917</v>
      </c>
      <c r="E17092" s="218">
        <v>5.8842368667406397</v>
      </c>
      <c r="F17092" s="218">
        <v>6.3937144777872303</v>
      </c>
      <c r="G17092" s="218">
        <v>1.60656975280174</v>
      </c>
      <c r="H17092" s="218">
        <v>0</v>
      </c>
      <c r="I17092" t="s">
        <v>47637</v>
      </c>
      <c r="J17092" s="218" t="s">
        <v>47637</v>
      </c>
      <c r="K17092" s="218">
        <v>1</v>
      </c>
      <c r="L17092" s="218">
        <v>-1.64588400565302E-2</v>
      </c>
      <c r="M17092" s="218">
        <v>0.49301877099006042</v>
      </c>
      <c r="N17092" s="218">
        <v>-0.10187266572853027</v>
      </c>
      <c r="O17092" s="218">
        <v>0.40760494531806035</v>
      </c>
      <c r="P17092" s="218">
        <v>-4.2941259539954295</v>
      </c>
      <c r="Q17092" s="218">
        <v>-5.9006957067971699</v>
      </c>
      <c r="R17092" s="507">
        <v>0.23827996546676511</v>
      </c>
      <c r="S17092" s="507">
        <v>0.15286613979476504</v>
      </c>
      <c r="T17092" s="218">
        <v>-5.0974108303962993</v>
      </c>
    </row>
    <row r="17093" spans="1:20" x14ac:dyDescent="0.6">
      <c r="A17093" s="218" t="s">
        <v>47638</v>
      </c>
      <c r="B17093" s="218" t="s">
        <v>47639</v>
      </c>
      <c r="C17093" s="218">
        <v>5.4506332185494299</v>
      </c>
      <c r="D17093" s="218">
        <v>5.3635672405922596</v>
      </c>
      <c r="E17093" s="218">
        <v>5.6437444886276804</v>
      </c>
      <c r="F17093" s="218">
        <v>6.48129556469127</v>
      </c>
      <c r="G17093" s="218">
        <v>6.14869429151143</v>
      </c>
      <c r="H17093" s="218">
        <v>0</v>
      </c>
      <c r="I17093" t="s">
        <v>47640</v>
      </c>
      <c r="J17093" s="218" t="s">
        <v>47640</v>
      </c>
      <c r="K17093" s="218">
        <v>1</v>
      </c>
      <c r="L17093" s="218">
        <v>0.19311127007825046</v>
      </c>
      <c r="M17093" s="218">
        <v>1.03066234614184</v>
      </c>
      <c r="N17093" s="218">
        <v>0.28017724803542077</v>
      </c>
      <c r="O17093" s="218">
        <v>1.1177283240990104</v>
      </c>
      <c r="P17093" s="218">
        <v>0.69806107296200004</v>
      </c>
      <c r="Q17093" s="218">
        <v>-5.4506332185494299</v>
      </c>
      <c r="R17093" s="507">
        <v>0.61188680811004525</v>
      </c>
      <c r="S17093" s="507">
        <v>0.69895278606721556</v>
      </c>
      <c r="T17093" s="218">
        <v>-2.376286072793715</v>
      </c>
    </row>
    <row r="17094" spans="1:20" x14ac:dyDescent="0.6">
      <c r="A17094" s="218" t="s">
        <v>47641</v>
      </c>
      <c r="B17094" s="218" t="s">
        <v>47642</v>
      </c>
      <c r="C17094" s="218">
        <v>5.4269447012389396</v>
      </c>
      <c r="D17094" s="218">
        <v>5.3439151446908602</v>
      </c>
      <c r="E17094" s="218">
        <v>6.1870746735105904</v>
      </c>
      <c r="F17094" s="218">
        <v>5.2042462666575604</v>
      </c>
      <c r="G17094" s="218">
        <v>1.08739361964643</v>
      </c>
      <c r="H17094" s="218">
        <v>7.7996986790390501</v>
      </c>
      <c r="I17094" t="s">
        <v>47643</v>
      </c>
      <c r="J17094" s="218" t="s">
        <v>47643</v>
      </c>
      <c r="K17094" s="218">
        <v>1</v>
      </c>
      <c r="L17094" s="218">
        <v>0.7601299722716508</v>
      </c>
      <c r="M17094" s="218">
        <v>-0.22269843458137917</v>
      </c>
      <c r="N17094" s="218">
        <v>0.84315952881973022</v>
      </c>
      <c r="O17094" s="218">
        <v>-0.13966887803329975</v>
      </c>
      <c r="P17094" s="218">
        <v>-4.3395510815925098</v>
      </c>
      <c r="Q17094" s="218">
        <v>2.3727539778001105</v>
      </c>
      <c r="R17094" s="507">
        <v>0.26871576884513582</v>
      </c>
      <c r="S17094" s="507">
        <v>0.35174532539321524</v>
      </c>
      <c r="T17094" s="218">
        <v>-0.98339855189619962</v>
      </c>
    </row>
    <row r="17095" spans="1:20" x14ac:dyDescent="0.6">
      <c r="A17095" s="218" t="s">
        <v>47644</v>
      </c>
      <c r="B17095" s="218" t="s">
        <v>47645</v>
      </c>
      <c r="C17095" s="218">
        <v>3.7494694239255102</v>
      </c>
      <c r="D17095" s="218">
        <v>3.5217001916299902</v>
      </c>
      <c r="E17095" s="218">
        <v>0</v>
      </c>
      <c r="F17095" s="218">
        <v>2.1215055873098398</v>
      </c>
      <c r="G17095" s="218">
        <v>0</v>
      </c>
      <c r="H17095" s="218">
        <v>0</v>
      </c>
      <c r="I17095" t="s">
        <v>47646</v>
      </c>
      <c r="J17095" s="218" t="s">
        <v>47646</v>
      </c>
      <c r="K17095" s="218">
        <v>1</v>
      </c>
      <c r="L17095" s="218">
        <v>-3.7494694239255102</v>
      </c>
      <c r="M17095" s="218">
        <v>-1.6279638366156703</v>
      </c>
      <c r="N17095" s="218">
        <v>-3.5217001916299902</v>
      </c>
      <c r="O17095" s="218">
        <v>-1.4001946043201503</v>
      </c>
      <c r="P17095" s="218">
        <v>-3.7494694239255102</v>
      </c>
      <c r="Q17095" s="218">
        <v>-3.7494694239255102</v>
      </c>
      <c r="R17095" s="507">
        <v>-2.6887166302705903</v>
      </c>
      <c r="S17095" s="507">
        <v>-2.4609473979750702</v>
      </c>
      <c r="T17095" s="218">
        <v>-3.7494694239255102</v>
      </c>
    </row>
    <row r="17096" spans="1:20" x14ac:dyDescent="0.6">
      <c r="A17096" s="218" t="s">
        <v>47647</v>
      </c>
      <c r="B17096" s="218" t="s">
        <v>47648</v>
      </c>
      <c r="C17096" s="218">
        <v>4.5963085560412997</v>
      </c>
      <c r="D17096" s="218">
        <v>4.5511969948315496</v>
      </c>
      <c r="E17096" s="218">
        <v>3.46333417607778</v>
      </c>
      <c r="F17096" s="218">
        <v>4.4931360931640398</v>
      </c>
      <c r="G17096" s="218">
        <v>0.26846663313173802</v>
      </c>
      <c r="H17096" s="218">
        <v>7.7845316671105396</v>
      </c>
      <c r="I17096" t="s">
        <v>47649</v>
      </c>
      <c r="J17096" s="218" t="s">
        <v>47650</v>
      </c>
      <c r="K17096" s="218">
        <v>1</v>
      </c>
      <c r="L17096" s="218">
        <v>-1.1329743799635197</v>
      </c>
      <c r="M17096" s="218">
        <v>-0.1031724628772599</v>
      </c>
      <c r="N17096" s="218">
        <v>-1.0878628187537696</v>
      </c>
      <c r="O17096" s="218">
        <v>-5.8060901667509768E-2</v>
      </c>
      <c r="P17096" s="218">
        <v>-4.3278419229095615</v>
      </c>
      <c r="Q17096" s="218">
        <v>3.1882231110692398</v>
      </c>
      <c r="R17096" s="507">
        <v>-0.61807342142038979</v>
      </c>
      <c r="S17096" s="507">
        <v>-0.57296186021063966</v>
      </c>
      <c r="T17096" s="218">
        <v>-0.56980940592016083</v>
      </c>
    </row>
    <row r="17097" spans="1:20" x14ac:dyDescent="0.6">
      <c r="A17097" s="218" t="s">
        <v>47651</v>
      </c>
      <c r="B17097" s="218" t="s">
        <v>47652</v>
      </c>
      <c r="C17097" s="218">
        <v>6.3043194898586803</v>
      </c>
      <c r="D17097" s="218">
        <v>6.15814438958592</v>
      </c>
      <c r="E17097" s="218">
        <v>6.8691294229497997</v>
      </c>
      <c r="F17097" s="218">
        <v>7.3525210781062604</v>
      </c>
      <c r="G17097" s="218">
        <v>1.7003491969139299</v>
      </c>
      <c r="H17097" s="218">
        <v>6.5286463019519001</v>
      </c>
      <c r="I17097" t="s">
        <v>47653</v>
      </c>
      <c r="J17097" s="218" t="s">
        <v>47653</v>
      </c>
      <c r="K17097" s="218">
        <v>3</v>
      </c>
      <c r="L17097" s="218">
        <v>0.56480993309111938</v>
      </c>
      <c r="M17097" s="218">
        <v>1.0482015882475801</v>
      </c>
      <c r="N17097" s="218">
        <v>0.71098503336387964</v>
      </c>
      <c r="O17097" s="218">
        <v>1.1943766885203404</v>
      </c>
      <c r="P17097" s="218">
        <v>-4.6039702929447506</v>
      </c>
      <c r="Q17097" s="218">
        <v>0.22432681209321981</v>
      </c>
      <c r="R17097" s="507">
        <v>0.80650576066934976</v>
      </c>
      <c r="S17097" s="507">
        <v>0.95268086094211002</v>
      </c>
      <c r="T17097" s="218">
        <v>-2.1898217404257654</v>
      </c>
    </row>
    <row r="17098" spans="1:20" x14ac:dyDescent="0.6">
      <c r="A17098" s="218" t="s">
        <v>47654</v>
      </c>
      <c r="B17098" s="218" t="s">
        <v>47655</v>
      </c>
      <c r="C17098" s="218">
        <v>4.7750602140809004</v>
      </c>
      <c r="D17098" s="218">
        <v>4.7748794675905701</v>
      </c>
      <c r="E17098" s="218">
        <v>5.0330619896229596</v>
      </c>
      <c r="F17098" s="218">
        <v>4.3402988076594502</v>
      </c>
      <c r="G17098" s="218">
        <v>8.8217522033601696</v>
      </c>
      <c r="H17098" s="218">
        <v>0</v>
      </c>
      <c r="I17098" t="s">
        <v>47653</v>
      </c>
      <c r="J17098" s="218" t="s">
        <v>47653</v>
      </c>
      <c r="K17098" s="218">
        <v>3</v>
      </c>
      <c r="L17098" s="218">
        <v>0.25800177554205916</v>
      </c>
      <c r="M17098" s="218">
        <v>-0.43476140642145022</v>
      </c>
      <c r="N17098" s="218">
        <v>0.25818252203238945</v>
      </c>
      <c r="O17098" s="218">
        <v>-0.43458065993111994</v>
      </c>
      <c r="P17098" s="218">
        <v>4.0466919892792692</v>
      </c>
      <c r="Q17098" s="218">
        <v>-4.7750602140809004</v>
      </c>
      <c r="R17098" s="507">
        <v>-8.837981543969553E-2</v>
      </c>
      <c r="S17098" s="507">
        <v>-8.8199068949365245E-2</v>
      </c>
      <c r="T17098" s="218">
        <v>-0.36418411240081561</v>
      </c>
    </row>
    <row r="17099" spans="1:20" x14ac:dyDescent="0.6">
      <c r="A17099" s="218" t="s">
        <v>47656</v>
      </c>
      <c r="B17099" s="218" t="s">
        <v>47657</v>
      </c>
      <c r="C17099" s="218">
        <v>7.8265347348539098</v>
      </c>
      <c r="D17099" s="218">
        <v>7.8713751622558696</v>
      </c>
      <c r="E17099" s="218">
        <v>6.9394730756365304</v>
      </c>
      <c r="F17099" s="218">
        <v>7.4566341409524899</v>
      </c>
      <c r="G17099" s="218">
        <v>6.7170795405731596</v>
      </c>
      <c r="H17099" s="218">
        <v>0.23786221336595301</v>
      </c>
      <c r="I17099" t="s">
        <v>47653</v>
      </c>
      <c r="J17099" s="218" t="s">
        <v>47653</v>
      </c>
      <c r="K17099" s="218">
        <v>3</v>
      </c>
      <c r="L17099" s="218">
        <v>-0.88706165921737945</v>
      </c>
      <c r="M17099" s="218">
        <v>-0.36990059390141994</v>
      </c>
      <c r="N17099" s="218">
        <v>-0.93190208661933926</v>
      </c>
      <c r="O17099" s="218">
        <v>-0.41474102130337975</v>
      </c>
      <c r="P17099" s="218">
        <v>-1.1094551942807502</v>
      </c>
      <c r="Q17099" s="218">
        <v>-7.5886725214879567</v>
      </c>
      <c r="R17099" s="507">
        <v>-0.62848112655939969</v>
      </c>
      <c r="S17099" s="507">
        <v>-0.67332155396135951</v>
      </c>
      <c r="T17099" s="218">
        <v>-4.349063857884353</v>
      </c>
    </row>
    <row r="17100" spans="1:20" x14ac:dyDescent="0.6">
      <c r="A17100" s="218" t="s">
        <v>47658</v>
      </c>
      <c r="B17100" s="218" t="s">
        <v>47659</v>
      </c>
      <c r="C17100" s="218">
        <v>4.4346644592882001</v>
      </c>
      <c r="D17100" s="218">
        <v>4.6505284308122699</v>
      </c>
      <c r="E17100" s="218">
        <v>5.5004656667158596</v>
      </c>
      <c r="F17100" s="218">
        <v>3.7605769442119898</v>
      </c>
      <c r="G17100" s="218">
        <v>1.60656975280174</v>
      </c>
      <c r="H17100" s="218">
        <v>0</v>
      </c>
      <c r="I17100" t="s">
        <v>47660</v>
      </c>
      <c r="J17100" s="218" t="s">
        <v>47660</v>
      </c>
      <c r="K17100" s="218">
        <v>1</v>
      </c>
      <c r="L17100" s="218">
        <v>1.0658012074276595</v>
      </c>
      <c r="M17100" s="218">
        <v>-0.67408751507621023</v>
      </c>
      <c r="N17100" s="218">
        <v>0.84993723590358972</v>
      </c>
      <c r="O17100" s="218">
        <v>-0.88995148660028001</v>
      </c>
      <c r="P17100" s="218">
        <v>-2.8280947064864601</v>
      </c>
      <c r="Q17100" s="218">
        <v>-4.4346644592882001</v>
      </c>
      <c r="R17100" s="507">
        <v>0.19585684617572463</v>
      </c>
      <c r="S17100" s="507">
        <v>-2.0007125348345145E-2</v>
      </c>
      <c r="T17100" s="218">
        <v>-3.6313795828873303</v>
      </c>
    </row>
    <row r="17101" spans="1:20" x14ac:dyDescent="0.6">
      <c r="A17101" s="218" t="s">
        <v>47661</v>
      </c>
      <c r="B17101" s="218" t="s">
        <v>47662</v>
      </c>
      <c r="C17101" s="218">
        <v>6.01314796894287</v>
      </c>
      <c r="D17101" s="218">
        <v>6.1246622157112398</v>
      </c>
      <c r="E17101" s="218">
        <v>6.1601940861409803</v>
      </c>
      <c r="F17101" s="218">
        <v>5.86974588528241</v>
      </c>
      <c r="G17101" s="218">
        <v>1.7450477769392401</v>
      </c>
      <c r="H17101" s="218">
        <v>7.73319664253113</v>
      </c>
      <c r="I17101" t="s">
        <v>47663</v>
      </c>
      <c r="J17101" s="218" t="s">
        <v>47663</v>
      </c>
      <c r="K17101" s="218">
        <v>1</v>
      </c>
      <c r="L17101" s="218">
        <v>0.14704611719811034</v>
      </c>
      <c r="M17101" s="218">
        <v>-0.14340208366045992</v>
      </c>
      <c r="N17101" s="218">
        <v>3.5531870429740486E-2</v>
      </c>
      <c r="O17101" s="218">
        <v>-0.25491633042882977</v>
      </c>
      <c r="P17101" s="218">
        <v>-4.2681001920036294</v>
      </c>
      <c r="Q17101" s="218">
        <v>1.7200486735882601</v>
      </c>
      <c r="R17101" s="507">
        <v>1.8220167688252076E-3</v>
      </c>
      <c r="S17101" s="507">
        <v>-0.10969222999954464</v>
      </c>
      <c r="T17101" s="218">
        <v>-1.2740257592076847</v>
      </c>
    </row>
    <row r="17102" spans="1:20" x14ac:dyDescent="0.6">
      <c r="A17102" s="218" t="s">
        <v>47664</v>
      </c>
      <c r="B17102" s="218" t="s">
        <v>47665</v>
      </c>
      <c r="C17102" s="218">
        <v>4.7735583485715898</v>
      </c>
      <c r="D17102" s="218">
        <v>4.8957234762683797</v>
      </c>
      <c r="E17102" s="218">
        <v>6.1923912080114398</v>
      </c>
      <c r="F17102" s="218">
        <v>5.4107715630667901</v>
      </c>
      <c r="G17102" s="218">
        <v>0.69026577864285299</v>
      </c>
      <c r="H17102" s="218">
        <v>0</v>
      </c>
      <c r="I17102" t="s">
        <v>47666</v>
      </c>
      <c r="J17102" s="218" t="s">
        <v>47666</v>
      </c>
      <c r="K17102" s="218">
        <v>1</v>
      </c>
      <c r="L17102" s="218">
        <v>1.41883285943985</v>
      </c>
      <c r="M17102" s="218">
        <v>0.6372132144952003</v>
      </c>
      <c r="N17102" s="218">
        <v>1.2966677317430602</v>
      </c>
      <c r="O17102" s="218">
        <v>0.51504808679841041</v>
      </c>
      <c r="P17102" s="218">
        <v>-4.0832925699287372</v>
      </c>
      <c r="Q17102" s="218">
        <v>-4.7735583485715898</v>
      </c>
      <c r="R17102" s="507">
        <v>1.0280230369675252</v>
      </c>
      <c r="S17102" s="507">
        <v>0.90585790927073528</v>
      </c>
      <c r="T17102" s="218">
        <v>-4.428425459250164</v>
      </c>
    </row>
    <row r="17103" spans="1:20" x14ac:dyDescent="0.6">
      <c r="A17103" s="218" t="s">
        <v>47667</v>
      </c>
      <c r="B17103" s="218" t="s">
        <v>47668</v>
      </c>
      <c r="C17103" s="218">
        <v>5.0290341793630002</v>
      </c>
      <c r="D17103" s="218">
        <v>5.0830949694503103</v>
      </c>
      <c r="E17103" s="218">
        <v>4.7475093405267703</v>
      </c>
      <c r="F17103" s="218">
        <v>5.2134207206035796</v>
      </c>
      <c r="G17103" s="218">
        <v>0.38602773444041999</v>
      </c>
      <c r="H17103" s="218">
        <v>0.123827711997599</v>
      </c>
      <c r="I17103" t="s">
        <v>47669</v>
      </c>
      <c r="J17103" s="218" t="s">
        <v>47669</v>
      </c>
      <c r="K17103" s="218">
        <v>1</v>
      </c>
      <c r="L17103" s="218">
        <v>-0.28152483883622992</v>
      </c>
      <c r="M17103" s="218">
        <v>0.1843865412405794</v>
      </c>
      <c r="N17103" s="218">
        <v>-0.33558562892353994</v>
      </c>
      <c r="O17103" s="218">
        <v>0.13032575115326939</v>
      </c>
      <c r="P17103" s="218">
        <v>-4.6430064449225803</v>
      </c>
      <c r="Q17103" s="218">
        <v>-4.9052064673654012</v>
      </c>
      <c r="R17103" s="507">
        <v>-4.8569148797825257E-2</v>
      </c>
      <c r="S17103" s="507">
        <v>-0.10262993888513527</v>
      </c>
      <c r="T17103" s="218">
        <v>-4.7741064561439908</v>
      </c>
    </row>
    <row r="17104" spans="1:20" x14ac:dyDescent="0.6">
      <c r="A17104" s="218" t="s">
        <v>47670</v>
      </c>
      <c r="B17104" s="218" t="s">
        <v>47671</v>
      </c>
      <c r="C17104" s="218">
        <v>1.9337023994061999</v>
      </c>
      <c r="D17104" s="218">
        <v>2.0853733882803001</v>
      </c>
      <c r="E17104" s="218">
        <v>0</v>
      </c>
      <c r="F17104" s="218">
        <v>0</v>
      </c>
      <c r="G17104" s="218">
        <v>0</v>
      </c>
      <c r="H17104" s="218">
        <v>0</v>
      </c>
      <c r="I17104" t="s">
        <v>47672</v>
      </c>
      <c r="J17104" s="218" t="s">
        <v>47672</v>
      </c>
      <c r="K17104" s="218">
        <v>1</v>
      </c>
      <c r="L17104" s="218">
        <v>-1.9337023994061999</v>
      </c>
      <c r="M17104" s="218">
        <v>-1.9337023994061999</v>
      </c>
      <c r="N17104" s="218">
        <v>-2.0853733882803001</v>
      </c>
      <c r="O17104" s="218">
        <v>-2.0853733882803001</v>
      </c>
      <c r="P17104" s="218">
        <v>-1.9337023994061999</v>
      </c>
      <c r="Q17104" s="218">
        <v>-1.9337023994061999</v>
      </c>
      <c r="R17104" s="507">
        <v>-1.9337023994061999</v>
      </c>
      <c r="S17104" s="507">
        <v>-2.0853733882803001</v>
      </c>
      <c r="T17104" s="218">
        <v>-1.9337023994061999</v>
      </c>
    </row>
    <row r="17105" spans="1:20" x14ac:dyDescent="0.6">
      <c r="A17105" s="218" t="s">
        <v>47673</v>
      </c>
      <c r="B17105" s="218" t="s">
        <v>47674</v>
      </c>
      <c r="C17105" s="218">
        <v>6.0929879876820499</v>
      </c>
      <c r="D17105" s="218">
        <v>6.0214693211661698</v>
      </c>
      <c r="E17105" s="218">
        <v>4.6270396602991699</v>
      </c>
      <c r="F17105" s="218">
        <v>5.48177725423509</v>
      </c>
      <c r="G17105" s="218">
        <v>0</v>
      </c>
      <c r="H17105" s="218">
        <v>0</v>
      </c>
      <c r="I17105" t="s">
        <v>47675</v>
      </c>
      <c r="J17105" s="218" t="s">
        <v>47675</v>
      </c>
      <c r="K17105" s="218">
        <v>1</v>
      </c>
      <c r="L17105" s="218">
        <v>-1.4659483273828799</v>
      </c>
      <c r="M17105" s="218">
        <v>-0.61121073344695986</v>
      </c>
      <c r="N17105" s="218">
        <v>-1.3944296608669999</v>
      </c>
      <c r="O17105" s="218">
        <v>-0.53969206693107985</v>
      </c>
      <c r="P17105" s="218">
        <v>-6.0929879876820499</v>
      </c>
      <c r="Q17105" s="218">
        <v>-6.0929879876820499</v>
      </c>
      <c r="R17105" s="507">
        <v>-1.0385795304149199</v>
      </c>
      <c r="S17105" s="507">
        <v>-0.96706086389903989</v>
      </c>
      <c r="T17105" s="218">
        <v>-6.0929879876820499</v>
      </c>
    </row>
    <row r="17106" spans="1:20" x14ac:dyDescent="0.6">
      <c r="A17106" s="218" t="s">
        <v>47676</v>
      </c>
      <c r="B17106" s="218" t="s">
        <v>47677</v>
      </c>
      <c r="C17106" s="218">
        <v>5.0613968536906402</v>
      </c>
      <c r="D17106" s="218">
        <v>5.0145535897737297</v>
      </c>
      <c r="E17106" s="218">
        <v>5.8091007122185703</v>
      </c>
      <c r="F17106" s="218">
        <v>5.7257006459528998</v>
      </c>
      <c r="G17106" s="218">
        <v>0.59580657787600999</v>
      </c>
      <c r="H17106" s="218">
        <v>0.123827711997599</v>
      </c>
      <c r="I17106" t="s">
        <v>47678</v>
      </c>
      <c r="J17106" s="218" t="s">
        <v>47678</v>
      </c>
      <c r="K17106" s="218">
        <v>2</v>
      </c>
      <c r="L17106" s="218">
        <v>0.74770385852793009</v>
      </c>
      <c r="M17106" s="218">
        <v>0.66430379226225966</v>
      </c>
      <c r="N17106" s="218">
        <v>0.7945471224448406</v>
      </c>
      <c r="O17106" s="218">
        <v>0.71114705617917018</v>
      </c>
      <c r="P17106" s="218">
        <v>-4.4655902758146304</v>
      </c>
      <c r="Q17106" s="218">
        <v>-4.9375691416930412</v>
      </c>
      <c r="R17106" s="507">
        <v>0.70600382539509488</v>
      </c>
      <c r="S17106" s="507">
        <v>0.75284708931200539</v>
      </c>
      <c r="T17106" s="218">
        <v>-4.7015797087538358</v>
      </c>
    </row>
    <row r="17107" spans="1:20" x14ac:dyDescent="0.6">
      <c r="A17107" s="218" t="s">
        <v>47679</v>
      </c>
      <c r="B17107" s="218" t="s">
        <v>47680</v>
      </c>
      <c r="C17107" s="218">
        <v>6.4646143335076998</v>
      </c>
      <c r="D17107" s="218">
        <v>6.5975460525266296</v>
      </c>
      <c r="E17107" s="218">
        <v>6.3844654638732896</v>
      </c>
      <c r="F17107" s="218">
        <v>6.7964653565378503</v>
      </c>
      <c r="G17107" s="218">
        <v>2.1625186512370198</v>
      </c>
      <c r="H17107" s="218">
        <v>6.0920485258465096</v>
      </c>
      <c r="I17107" t="s">
        <v>47678</v>
      </c>
      <c r="J17107" s="218" t="s">
        <v>47678</v>
      </c>
      <c r="K17107" s="218">
        <v>2</v>
      </c>
      <c r="L17107" s="218">
        <v>-8.0148869634410147E-2</v>
      </c>
      <c r="M17107" s="218">
        <v>0.33185102303015057</v>
      </c>
      <c r="N17107" s="218">
        <v>-0.21308058865334001</v>
      </c>
      <c r="O17107" s="218">
        <v>0.19891930401122071</v>
      </c>
      <c r="P17107" s="218">
        <v>-4.3020956822706804</v>
      </c>
      <c r="Q17107" s="218">
        <v>-0.37256580766119018</v>
      </c>
      <c r="R17107" s="507">
        <v>0.12585107669787021</v>
      </c>
      <c r="S17107" s="507">
        <v>-7.0806423210596492E-3</v>
      </c>
      <c r="T17107" s="218">
        <v>-2.3373307449659353</v>
      </c>
    </row>
    <row r="17108" spans="1:20" x14ac:dyDescent="0.6">
      <c r="A17108" s="218" t="s">
        <v>47681</v>
      </c>
      <c r="B17108" s="218" t="s">
        <v>47682</v>
      </c>
      <c r="C17108" s="218">
        <v>5.3054122937051202</v>
      </c>
      <c r="D17108" s="218">
        <v>5.2723334344237598</v>
      </c>
      <c r="E17108" s="218">
        <v>4.4657888392063798</v>
      </c>
      <c r="F17108" s="218">
        <v>5.5602784819223103</v>
      </c>
      <c r="G17108" s="218">
        <v>0.38602773444041999</v>
      </c>
      <c r="H17108" s="218">
        <v>0</v>
      </c>
      <c r="I17108" t="s">
        <v>47683</v>
      </c>
      <c r="J17108" s="218" t="s">
        <v>47683</v>
      </c>
      <c r="K17108" s="218">
        <v>1</v>
      </c>
      <c r="L17108" s="218">
        <v>-0.83962345449874043</v>
      </c>
      <c r="M17108" s="218">
        <v>0.25486618821719009</v>
      </c>
      <c r="N17108" s="218">
        <v>-0.80654459521737998</v>
      </c>
      <c r="O17108" s="218">
        <v>0.28794504749855054</v>
      </c>
      <c r="P17108" s="218">
        <v>-4.9193845592647003</v>
      </c>
      <c r="Q17108" s="218">
        <v>-5.3054122937051202</v>
      </c>
      <c r="R17108" s="507">
        <v>-0.29237863314077517</v>
      </c>
      <c r="S17108" s="507">
        <v>-0.25929977385941472</v>
      </c>
      <c r="T17108" s="218">
        <v>-5.1123984264849103</v>
      </c>
    </row>
    <row r="17109" spans="1:20" x14ac:dyDescent="0.6">
      <c r="A17109" s="218" t="s">
        <v>47684</v>
      </c>
      <c r="B17109" s="218" t="s">
        <v>47685</v>
      </c>
      <c r="C17109" s="218">
        <v>5.28868644487053</v>
      </c>
      <c r="D17109" s="218">
        <v>5.09005095300114</v>
      </c>
      <c r="E17109" s="218">
        <v>5.5295624742898699</v>
      </c>
      <c r="F17109" s="218">
        <v>6.4182225011198399</v>
      </c>
      <c r="G17109" s="218">
        <v>0.14046909216855899</v>
      </c>
      <c r="H17109" s="218">
        <v>0</v>
      </c>
      <c r="I17109" t="s">
        <v>47686</v>
      </c>
      <c r="J17109" s="218" t="s">
        <v>47686</v>
      </c>
      <c r="K17109" s="218">
        <v>3</v>
      </c>
      <c r="L17109" s="218">
        <v>0.24087602941933994</v>
      </c>
      <c r="M17109" s="218">
        <v>1.12953605624931</v>
      </c>
      <c r="N17109" s="218">
        <v>0.43951152128872994</v>
      </c>
      <c r="O17109" s="218">
        <v>1.3281715481187</v>
      </c>
      <c r="P17109" s="218">
        <v>-5.1482173527019706</v>
      </c>
      <c r="Q17109" s="218">
        <v>-5.28868644487053</v>
      </c>
      <c r="R17109" s="507">
        <v>0.68520604283432496</v>
      </c>
      <c r="S17109" s="507">
        <v>0.88384153470371496</v>
      </c>
      <c r="T17109" s="218">
        <v>-5.2184518987862507</v>
      </c>
    </row>
    <row r="17110" spans="1:20" x14ac:dyDescent="0.6">
      <c r="A17110" s="218" t="s">
        <v>47687</v>
      </c>
      <c r="B17110" s="218" t="s">
        <v>47688</v>
      </c>
      <c r="C17110" s="218">
        <v>3.7402724829753602</v>
      </c>
      <c r="D17110" s="218">
        <v>3.6439623502448102</v>
      </c>
      <c r="E17110" s="218">
        <v>5.44016568968664E-2</v>
      </c>
      <c r="F17110" s="218">
        <v>4.8441442266502603</v>
      </c>
      <c r="G17110" s="218">
        <v>0</v>
      </c>
      <c r="H17110" s="218">
        <v>0</v>
      </c>
      <c r="I17110" t="s">
        <v>47686</v>
      </c>
      <c r="J17110" s="218" t="s">
        <v>47686</v>
      </c>
      <c r="K17110" s="218">
        <v>3</v>
      </c>
      <c r="L17110" s="218">
        <v>-3.6858708260784936</v>
      </c>
      <c r="M17110" s="218">
        <v>1.1038717436749002</v>
      </c>
      <c r="N17110" s="218">
        <v>-3.5895606933479436</v>
      </c>
      <c r="O17110" s="218">
        <v>1.2001818764054502</v>
      </c>
      <c r="P17110" s="218">
        <v>-3.7402724829753602</v>
      </c>
      <c r="Q17110" s="218">
        <v>-3.7402724829753602</v>
      </c>
      <c r="R17110" s="507">
        <v>-1.2909995412017967</v>
      </c>
      <c r="S17110" s="507">
        <v>-1.1946894084712467</v>
      </c>
      <c r="T17110" s="218">
        <v>-3.7402724829753602</v>
      </c>
    </row>
    <row r="17111" spans="1:20" x14ac:dyDescent="0.6">
      <c r="A17111" s="218" t="s">
        <v>47689</v>
      </c>
      <c r="B17111" s="218" t="s">
        <v>47690</v>
      </c>
      <c r="C17111" s="218">
        <v>5.3803426656539504</v>
      </c>
      <c r="D17111" s="218">
        <v>5.2612831317863797</v>
      </c>
      <c r="E17111" s="218">
        <v>0</v>
      </c>
      <c r="F17111" s="218">
        <v>3.9426156343158598</v>
      </c>
      <c r="G17111" s="218">
        <v>0.26846663313173802</v>
      </c>
      <c r="H17111" s="218">
        <v>0</v>
      </c>
      <c r="I17111" t="s">
        <v>47686</v>
      </c>
      <c r="J17111" s="218" t="s">
        <v>47686</v>
      </c>
      <c r="K17111" s="218">
        <v>3</v>
      </c>
      <c r="L17111" s="218">
        <v>-5.3803426656539504</v>
      </c>
      <c r="M17111" s="218">
        <v>-1.4377270313380905</v>
      </c>
      <c r="N17111" s="218">
        <v>-5.2612831317863797</v>
      </c>
      <c r="O17111" s="218">
        <v>-1.3186674974705199</v>
      </c>
      <c r="P17111" s="218">
        <v>-5.1118760325222121</v>
      </c>
      <c r="Q17111" s="218">
        <v>-5.3803426656539504</v>
      </c>
      <c r="R17111" s="507">
        <v>-3.4090348484960202</v>
      </c>
      <c r="S17111" s="507">
        <v>-3.2899753146284496</v>
      </c>
      <c r="T17111" s="218">
        <v>-5.2461093490880817</v>
      </c>
    </row>
    <row r="17112" spans="1:20" x14ac:dyDescent="0.6">
      <c r="A17112" s="218" t="s">
        <v>47691</v>
      </c>
      <c r="B17112" s="218" t="s">
        <v>47692</v>
      </c>
      <c r="C17112" s="218">
        <v>6.0588700806342004</v>
      </c>
      <c r="D17112" s="218">
        <v>6.19216069481545</v>
      </c>
      <c r="E17112" s="218">
        <v>6.3684503497293301</v>
      </c>
      <c r="F17112" s="218">
        <v>6.09988732918913</v>
      </c>
      <c r="G17112" s="218">
        <v>1.8713902401528499</v>
      </c>
      <c r="H17112" s="218">
        <v>0.34353965418307397</v>
      </c>
      <c r="I17112" t="s">
        <v>47693</v>
      </c>
      <c r="J17112" s="218" t="s">
        <v>47693</v>
      </c>
      <c r="K17112" s="218">
        <v>1</v>
      </c>
      <c r="L17112" s="218">
        <v>0.3095802690951297</v>
      </c>
      <c r="M17112" s="218">
        <v>4.1017248554929608E-2</v>
      </c>
      <c r="N17112" s="218">
        <v>0.17628965491388016</v>
      </c>
      <c r="O17112" s="218">
        <v>-9.2273365626319936E-2</v>
      </c>
      <c r="P17112" s="218">
        <v>-4.18747984048135</v>
      </c>
      <c r="Q17112" s="218">
        <v>-5.7153304264511267</v>
      </c>
      <c r="R17112" s="507">
        <v>0.17529875882502965</v>
      </c>
      <c r="S17112" s="507">
        <v>4.200814464378011E-2</v>
      </c>
      <c r="T17112" s="218">
        <v>-4.9514051334662383</v>
      </c>
    </row>
    <row r="17113" spans="1:20" x14ac:dyDescent="0.6">
      <c r="A17113" s="218" t="s">
        <v>47694</v>
      </c>
      <c r="B17113" s="218" t="s">
        <v>47695</v>
      </c>
      <c r="C17113" s="218">
        <v>5.2770738979101104</v>
      </c>
      <c r="D17113" s="218">
        <v>5.3931149460122603</v>
      </c>
      <c r="E17113" s="218">
        <v>6.4288993495134399</v>
      </c>
      <c r="F17113" s="218">
        <v>5.0139027128723397</v>
      </c>
      <c r="G17113" s="218">
        <v>0.94138514970795095</v>
      </c>
      <c r="H17113" s="218">
        <v>0</v>
      </c>
      <c r="I17113" t="s">
        <v>47696</v>
      </c>
      <c r="J17113" s="218" t="s">
        <v>47696</v>
      </c>
      <c r="K17113" s="218">
        <v>2</v>
      </c>
      <c r="L17113" s="218">
        <v>1.1518254516033295</v>
      </c>
      <c r="M17113" s="218">
        <v>-0.26317118503777071</v>
      </c>
      <c r="N17113" s="218">
        <v>1.0357844035011796</v>
      </c>
      <c r="O17113" s="218">
        <v>-0.37921223313992058</v>
      </c>
      <c r="P17113" s="218">
        <v>-4.3356887482021591</v>
      </c>
      <c r="Q17113" s="218">
        <v>-5.2770738979101104</v>
      </c>
      <c r="R17113" s="507">
        <v>0.4443271332827794</v>
      </c>
      <c r="S17113" s="507">
        <v>0.32828608518062952</v>
      </c>
      <c r="T17113" s="218">
        <v>-4.8063813230561347</v>
      </c>
    </row>
    <row r="17114" spans="1:20" x14ac:dyDescent="0.6">
      <c r="A17114" s="218" t="s">
        <v>47697</v>
      </c>
      <c r="B17114" s="218" t="s">
        <v>47698</v>
      </c>
      <c r="C17114" s="218">
        <v>5.0930494644784403</v>
      </c>
      <c r="D17114" s="218">
        <v>5.1364825377370602</v>
      </c>
      <c r="E17114" s="218">
        <v>6.2238854338653899</v>
      </c>
      <c r="F17114" s="218">
        <v>4.7368899065352998</v>
      </c>
      <c r="G17114" s="218">
        <v>7.5191487985305701</v>
      </c>
      <c r="H17114" s="218">
        <v>0</v>
      </c>
      <c r="I17114" t="s">
        <v>47696</v>
      </c>
      <c r="J17114" s="218" t="s">
        <v>47696</v>
      </c>
      <c r="K17114" s="218">
        <v>2</v>
      </c>
      <c r="L17114" s="218">
        <v>1.1308359693869496</v>
      </c>
      <c r="M17114" s="218">
        <v>-0.35615955794314047</v>
      </c>
      <c r="N17114" s="218">
        <v>1.0874028961283297</v>
      </c>
      <c r="O17114" s="218">
        <v>-0.39959263120176036</v>
      </c>
      <c r="P17114" s="218">
        <v>2.4260993340521297</v>
      </c>
      <c r="Q17114" s="218">
        <v>-5.0930494644784403</v>
      </c>
      <c r="R17114" s="507">
        <v>0.38733820572190458</v>
      </c>
      <c r="S17114" s="507">
        <v>0.34390513246328469</v>
      </c>
      <c r="T17114" s="218">
        <v>-1.3334750652131553</v>
      </c>
    </row>
    <row r="17115" spans="1:20" x14ac:dyDescent="0.6">
      <c r="A17115" s="218" t="s">
        <v>47699</v>
      </c>
      <c r="B17115" s="218" t="s">
        <v>47700</v>
      </c>
      <c r="C17115" s="218">
        <v>5.2230786442676296</v>
      </c>
      <c r="D17115" s="218">
        <v>4.8861640975396003</v>
      </c>
      <c r="E17115" s="218">
        <v>4.7475093405267703</v>
      </c>
      <c r="F17115" s="218">
        <v>5.2999408234068399</v>
      </c>
      <c r="G17115" s="218">
        <v>0.86243763809848095</v>
      </c>
      <c r="H17115" s="218">
        <v>0</v>
      </c>
      <c r="I17115" t="s">
        <v>47701</v>
      </c>
      <c r="J17115" s="218" t="s">
        <v>47701</v>
      </c>
      <c r="K17115" s="218">
        <v>2</v>
      </c>
      <c r="L17115" s="218">
        <v>-0.47556930374085926</v>
      </c>
      <c r="M17115" s="218">
        <v>7.686217913921034E-2</v>
      </c>
      <c r="N17115" s="218">
        <v>-0.13865475701283003</v>
      </c>
      <c r="O17115" s="218">
        <v>0.41377672586723957</v>
      </c>
      <c r="P17115" s="218">
        <v>-4.360641006169149</v>
      </c>
      <c r="Q17115" s="218">
        <v>-5.2230786442676296</v>
      </c>
      <c r="R17115" s="507">
        <v>-0.19935356230082446</v>
      </c>
      <c r="S17115" s="507">
        <v>0.13756098442720477</v>
      </c>
      <c r="T17115" s="218">
        <v>-4.7918598252183893</v>
      </c>
    </row>
    <row r="17116" spans="1:20" x14ac:dyDescent="0.6">
      <c r="A17116" s="218" t="s">
        <v>47702</v>
      </c>
      <c r="B17116" s="218" t="s">
        <v>47703</v>
      </c>
      <c r="C17116" s="218">
        <v>4.8382045829037699</v>
      </c>
      <c r="D17116" s="218">
        <v>4.63539220248812</v>
      </c>
      <c r="E17116" s="218">
        <v>5.2231601770225398</v>
      </c>
      <c r="F17116" s="218">
        <v>3.1018054422504999</v>
      </c>
      <c r="G17116" s="218">
        <v>0.494726731926454</v>
      </c>
      <c r="H17116" s="218">
        <v>0.123827711997599</v>
      </c>
      <c r="I17116" t="s">
        <v>47701</v>
      </c>
      <c r="J17116" s="218" t="s">
        <v>47701</v>
      </c>
      <c r="K17116" s="218">
        <v>2</v>
      </c>
      <c r="L17116" s="218">
        <v>0.38495559411876989</v>
      </c>
      <c r="M17116" s="218">
        <v>-1.7363991406532699</v>
      </c>
      <c r="N17116" s="218">
        <v>0.58776797453441976</v>
      </c>
      <c r="O17116" s="218">
        <v>-1.5335867602376201</v>
      </c>
      <c r="P17116" s="218">
        <v>-4.3434778509773162</v>
      </c>
      <c r="Q17116" s="218">
        <v>-4.7143768709061709</v>
      </c>
      <c r="R17116" s="507">
        <v>-0.67572177326725003</v>
      </c>
      <c r="S17116" s="507">
        <v>-0.47290939285160016</v>
      </c>
      <c r="T17116" s="218">
        <v>-4.5289273609417435</v>
      </c>
    </row>
    <row r="17117" spans="1:20" x14ac:dyDescent="0.6">
      <c r="A17117" s="218" t="s">
        <v>47704</v>
      </c>
      <c r="B17117" s="218" t="s">
        <v>47705</v>
      </c>
      <c r="C17117" s="218">
        <v>6.3001530122678604</v>
      </c>
      <c r="D17117" s="218">
        <v>6.25849536475521</v>
      </c>
      <c r="E17117" s="218">
        <v>6.3317527951379402</v>
      </c>
      <c r="F17117" s="218">
        <v>6.4827190359453502</v>
      </c>
      <c r="G17117" s="218">
        <v>1.50626793832628</v>
      </c>
      <c r="H17117" s="218">
        <v>0.23786221336595301</v>
      </c>
      <c r="I17117" t="s">
        <v>47706</v>
      </c>
      <c r="J17117" s="218" t="s">
        <v>47706</v>
      </c>
      <c r="K17117" s="218">
        <v>1</v>
      </c>
      <c r="L17117" s="218">
        <v>3.1599782870079807E-2</v>
      </c>
      <c r="M17117" s="218">
        <v>0.18256602367748975</v>
      </c>
      <c r="N17117" s="218">
        <v>7.3257430382730249E-2</v>
      </c>
      <c r="O17117" s="218">
        <v>0.22422367119014019</v>
      </c>
      <c r="P17117" s="218">
        <v>-4.7938850739415804</v>
      </c>
      <c r="Q17117" s="218">
        <v>-6.0622907989019073</v>
      </c>
      <c r="R17117" s="507">
        <v>0.10708290327378478</v>
      </c>
      <c r="S17117" s="507">
        <v>0.14874055078643522</v>
      </c>
      <c r="T17117" s="218">
        <v>-5.4280879364217434</v>
      </c>
    </row>
    <row r="17118" spans="1:20" x14ac:dyDescent="0.6">
      <c r="A17118" s="218" t="s">
        <v>47707</v>
      </c>
      <c r="B17118" s="218" t="s">
        <v>47708</v>
      </c>
      <c r="C17118" s="218">
        <v>7.3800203849799297</v>
      </c>
      <c r="D17118" s="218">
        <v>7.5373608303102104</v>
      </c>
      <c r="E17118" s="218">
        <v>7.7926755517978998</v>
      </c>
      <c r="F17118" s="218">
        <v>7.5503468318181604</v>
      </c>
      <c r="G17118" s="218">
        <v>7.4372437842338996</v>
      </c>
      <c r="H17118" s="218">
        <v>7.9671612769463103</v>
      </c>
      <c r="I17118" t="s">
        <v>47709</v>
      </c>
      <c r="J17118" s="218" t="s">
        <v>47709</v>
      </c>
      <c r="K17118" s="218">
        <v>2</v>
      </c>
      <c r="L17118" s="218">
        <v>0.4126551668179701</v>
      </c>
      <c r="M17118" s="218">
        <v>0.17032644683823062</v>
      </c>
      <c r="N17118" s="218">
        <v>0.25531472148768941</v>
      </c>
      <c r="O17118" s="218">
        <v>1.2986001507949929E-2</v>
      </c>
      <c r="P17118" s="218">
        <v>5.7223399253969909E-2</v>
      </c>
      <c r="Q17118" s="218">
        <v>0.58714089196638053</v>
      </c>
      <c r="R17118" s="507">
        <v>0.29149080682810036</v>
      </c>
      <c r="S17118" s="507">
        <v>0.13415036149781967</v>
      </c>
      <c r="T17118" s="218">
        <v>0.32218214561017522</v>
      </c>
    </row>
    <row r="17119" spans="1:20" x14ac:dyDescent="0.6">
      <c r="A17119" s="218" t="s">
        <v>47710</v>
      </c>
      <c r="B17119" s="218" t="s">
        <v>47711</v>
      </c>
      <c r="C17119" s="218">
        <v>7.69367877710744</v>
      </c>
      <c r="D17119" s="218">
        <v>7.8033812907693898</v>
      </c>
      <c r="E17119" s="218">
        <v>7.3774732267969299</v>
      </c>
      <c r="F17119" s="218">
        <v>7.3984949496225401</v>
      </c>
      <c r="G17119" s="218">
        <v>9.3930892405150797</v>
      </c>
      <c r="H17119" s="218">
        <v>0.123827711997599</v>
      </c>
      <c r="I17119" t="s">
        <v>47709</v>
      </c>
      <c r="J17119" s="218" t="s">
        <v>47709</v>
      </c>
      <c r="K17119" s="218">
        <v>2</v>
      </c>
      <c r="L17119" s="218">
        <v>-0.31620555031051012</v>
      </c>
      <c r="M17119" s="218">
        <v>-0.29518382748489991</v>
      </c>
      <c r="N17119" s="218">
        <v>-0.42590806397245995</v>
      </c>
      <c r="O17119" s="218">
        <v>-0.40488634114684974</v>
      </c>
      <c r="P17119" s="218">
        <v>1.6994104634076397</v>
      </c>
      <c r="Q17119" s="218">
        <v>-7.569851065109841</v>
      </c>
      <c r="R17119" s="507">
        <v>-0.30569468889770501</v>
      </c>
      <c r="S17119" s="507">
        <v>-0.41539720255965484</v>
      </c>
      <c r="T17119" s="218">
        <v>-2.9352203008511006</v>
      </c>
    </row>
    <row r="17120" spans="1:20" x14ac:dyDescent="0.6">
      <c r="A17120" s="218" t="s">
        <v>47712</v>
      </c>
      <c r="B17120" s="218" t="s">
        <v>47713</v>
      </c>
      <c r="C17120" s="218">
        <v>4.9300470610569898</v>
      </c>
      <c r="D17120" s="218">
        <v>4.87331892370951</v>
      </c>
      <c r="E17120" s="218">
        <v>5.0813493262352702</v>
      </c>
      <c r="F17120" s="218">
        <v>4.3423911415846703</v>
      </c>
      <c r="G17120" s="218">
        <v>0.86243763809848095</v>
      </c>
      <c r="H17120" s="218">
        <v>0.34353965418307397</v>
      </c>
      <c r="I17120" t="s">
        <v>47714</v>
      </c>
      <c r="J17120" s="218" t="s">
        <v>47714</v>
      </c>
      <c r="K17120" s="218">
        <v>1</v>
      </c>
      <c r="L17120" s="218">
        <v>0.15130226517828049</v>
      </c>
      <c r="M17120" s="218">
        <v>-0.58765591947231943</v>
      </c>
      <c r="N17120" s="218">
        <v>0.20803040252576022</v>
      </c>
      <c r="O17120" s="218">
        <v>-0.53092778212483971</v>
      </c>
      <c r="P17120" s="218">
        <v>-4.0676094229585091</v>
      </c>
      <c r="Q17120" s="218">
        <v>-4.586507406873916</v>
      </c>
      <c r="R17120" s="507">
        <v>-0.21817682714701947</v>
      </c>
      <c r="S17120" s="507">
        <v>-0.16144868979953975</v>
      </c>
      <c r="T17120" s="218">
        <v>-4.3270584149162126</v>
      </c>
    </row>
    <row r="17121" spans="1:20" x14ac:dyDescent="0.6">
      <c r="A17121" s="218" t="s">
        <v>47715</v>
      </c>
      <c r="B17121" s="218" t="s">
        <v>47716</v>
      </c>
      <c r="C17121" s="218">
        <v>5.9777165790301003</v>
      </c>
      <c r="D17121" s="218">
        <v>6.0623635698845604</v>
      </c>
      <c r="E17121" s="218">
        <v>5.2827647827581199</v>
      </c>
      <c r="F17121" s="218">
        <v>5.2461974298228702</v>
      </c>
      <c r="G17121" s="218">
        <v>0.494726731926454</v>
      </c>
      <c r="H17121" s="218">
        <v>7.24634911661194</v>
      </c>
      <c r="I17121" t="s">
        <v>47717</v>
      </c>
      <c r="J17121" s="218" t="s">
        <v>47717</v>
      </c>
      <c r="K17121" s="218">
        <v>1</v>
      </c>
      <c r="L17121" s="218">
        <v>-0.69495179627198045</v>
      </c>
      <c r="M17121" s="218">
        <v>-0.73151914920723016</v>
      </c>
      <c r="N17121" s="218">
        <v>-0.77959878712644048</v>
      </c>
      <c r="O17121" s="218">
        <v>-0.81616614006169019</v>
      </c>
      <c r="P17121" s="218">
        <v>-5.4829898471036467</v>
      </c>
      <c r="Q17121" s="218">
        <v>1.2686325375818397</v>
      </c>
      <c r="R17121" s="507">
        <v>-0.7132354727396053</v>
      </c>
      <c r="S17121" s="507">
        <v>-0.79788246359406534</v>
      </c>
      <c r="T17121" s="218">
        <v>-2.1071786547609035</v>
      </c>
    </row>
    <row r="17122" spans="1:20" x14ac:dyDescent="0.6">
      <c r="A17122" s="218" t="s">
        <v>47718</v>
      </c>
      <c r="B17122" s="218" t="s">
        <v>47719</v>
      </c>
      <c r="C17122" s="218">
        <v>4.7074528711542003</v>
      </c>
      <c r="D17122" s="218">
        <v>4.6162458286745096</v>
      </c>
      <c r="E17122" s="218">
        <v>4.75779198450671</v>
      </c>
      <c r="F17122" s="218">
        <v>4.7930442254962502</v>
      </c>
      <c r="G17122" s="218">
        <v>0.69026577864285299</v>
      </c>
      <c r="H17122" s="218">
        <v>0</v>
      </c>
      <c r="I17122" t="s">
        <v>47720</v>
      </c>
      <c r="J17122" s="218" t="s">
        <v>47720</v>
      </c>
      <c r="K17122" s="218">
        <v>1</v>
      </c>
      <c r="L17122" s="218">
        <v>5.0339113352509735E-2</v>
      </c>
      <c r="M17122" s="218">
        <v>8.5591354342049897E-2</v>
      </c>
      <c r="N17122" s="218">
        <v>0.14154615583220043</v>
      </c>
      <c r="O17122" s="218">
        <v>0.17679839682174059</v>
      </c>
      <c r="P17122" s="218">
        <v>-4.0171870925113478</v>
      </c>
      <c r="Q17122" s="218">
        <v>-4.7074528711542003</v>
      </c>
      <c r="R17122" s="507">
        <v>6.7965233847279816E-2</v>
      </c>
      <c r="S17122" s="507">
        <v>0.15917227632697051</v>
      </c>
      <c r="T17122" s="218">
        <v>-4.3623199818327745</v>
      </c>
    </row>
    <row r="17123" spans="1:20" x14ac:dyDescent="0.6">
      <c r="A17123" s="218" t="s">
        <v>47721</v>
      </c>
      <c r="B17123" s="218" t="s">
        <v>47722</v>
      </c>
      <c r="C17123" s="218">
        <v>6.2097567302803203</v>
      </c>
      <c r="D17123" s="218">
        <v>6.2152492408991202</v>
      </c>
      <c r="E17123" s="218">
        <v>6.5132541536821602</v>
      </c>
      <c r="F17123" s="218">
        <v>6.7503294823649398</v>
      </c>
      <c r="G17123" s="218">
        <v>7.8788960252478404</v>
      </c>
      <c r="H17123" s="218">
        <v>8.3911924470066506</v>
      </c>
      <c r="I17123" t="s">
        <v>47723</v>
      </c>
      <c r="J17123" s="218" t="s">
        <v>47723</v>
      </c>
      <c r="K17123" s="218">
        <v>1</v>
      </c>
      <c r="L17123" s="218">
        <v>0.30349742340183994</v>
      </c>
      <c r="M17123" s="218">
        <v>0.54057275208461952</v>
      </c>
      <c r="N17123" s="218">
        <v>0.29800491278303998</v>
      </c>
      <c r="O17123" s="218">
        <v>0.53508024146581956</v>
      </c>
      <c r="P17123" s="218">
        <v>1.6691392949675201</v>
      </c>
      <c r="Q17123" s="218">
        <v>2.1814357167263303</v>
      </c>
      <c r="R17123" s="507">
        <v>0.42203508774322973</v>
      </c>
      <c r="S17123" s="507">
        <v>0.41654257712442977</v>
      </c>
      <c r="T17123" s="218">
        <v>1.9252875058469252</v>
      </c>
    </row>
    <row r="17124" spans="1:20" x14ac:dyDescent="0.6">
      <c r="A17124" s="218" t="s">
        <v>47724</v>
      </c>
      <c r="B17124" s="218" t="s">
        <v>47725</v>
      </c>
      <c r="C17124" s="218">
        <v>6.2356220143411001</v>
      </c>
      <c r="D17124" s="218">
        <v>6.0538500579907302</v>
      </c>
      <c r="E17124" s="218">
        <v>6.5515841880500698</v>
      </c>
      <c r="F17124" s="218">
        <v>7.2542641929035998</v>
      </c>
      <c r="G17124" s="218">
        <v>6.2275963155906</v>
      </c>
      <c r="H17124" s="218">
        <v>6.3673012094605399</v>
      </c>
      <c r="I17124" t="s">
        <v>47726</v>
      </c>
      <c r="J17124" s="218" t="s">
        <v>47726</v>
      </c>
      <c r="K17124" s="218">
        <v>2</v>
      </c>
      <c r="L17124" s="218">
        <v>0.31596217370896973</v>
      </c>
      <c r="M17124" s="218">
        <v>1.0186421785624997</v>
      </c>
      <c r="N17124" s="218">
        <v>0.49773413005933964</v>
      </c>
      <c r="O17124" s="218">
        <v>1.2004141349128696</v>
      </c>
      <c r="P17124" s="218">
        <v>-8.0256987505000765E-3</v>
      </c>
      <c r="Q17124" s="218">
        <v>0.13167919511943982</v>
      </c>
      <c r="R17124" s="507">
        <v>0.66730217613573473</v>
      </c>
      <c r="S17124" s="507">
        <v>0.84907413248610464</v>
      </c>
      <c r="T17124" s="218">
        <v>6.1826748184469871E-2</v>
      </c>
    </row>
    <row r="17125" spans="1:20" x14ac:dyDescent="0.6">
      <c r="A17125" s="218" t="s">
        <v>47727</v>
      </c>
      <c r="B17125" s="218" t="s">
        <v>47728</v>
      </c>
      <c r="C17125" s="218">
        <v>2.7619508864745899</v>
      </c>
      <c r="D17125" s="218">
        <v>2.7584829161873601</v>
      </c>
      <c r="E17125" s="218">
        <v>2.1812320047506999</v>
      </c>
      <c r="F17125" s="218">
        <v>4.4510951488609702</v>
      </c>
      <c r="G17125" s="218">
        <v>0.14046909216855899</v>
      </c>
      <c r="H17125" s="218">
        <v>0</v>
      </c>
      <c r="I17125" t="s">
        <v>47726</v>
      </c>
      <c r="J17125" s="218" t="s">
        <v>47726</v>
      </c>
      <c r="K17125" s="218">
        <v>2</v>
      </c>
      <c r="L17125" s="218">
        <v>-0.58071888172388997</v>
      </c>
      <c r="M17125" s="218">
        <v>1.6891442623863804</v>
      </c>
      <c r="N17125" s="218">
        <v>-0.57725091143666019</v>
      </c>
      <c r="O17125" s="218">
        <v>1.6926122326736102</v>
      </c>
      <c r="P17125" s="218">
        <v>-2.6214817943060309</v>
      </c>
      <c r="Q17125" s="218">
        <v>-2.7619508864745899</v>
      </c>
      <c r="R17125" s="507">
        <v>0.55421269033124521</v>
      </c>
      <c r="S17125" s="507">
        <v>0.55768066061847499</v>
      </c>
      <c r="T17125" s="218">
        <v>-2.6917163403903102</v>
      </c>
    </row>
    <row r="17126" spans="1:20" x14ac:dyDescent="0.6">
      <c r="A17126" s="218" t="s">
        <v>47729</v>
      </c>
      <c r="B17126" s="218" t="s">
        <v>47730</v>
      </c>
      <c r="C17126" s="218">
        <v>5.7144345971736801</v>
      </c>
      <c r="D17126" s="218">
        <v>5.9087498625202297</v>
      </c>
      <c r="E17126" s="218">
        <v>5.8785940671834096</v>
      </c>
      <c r="F17126" s="218">
        <v>6.24059081173273</v>
      </c>
      <c r="G17126" s="218">
        <v>0.14046909216855899</v>
      </c>
      <c r="H17126" s="218">
        <v>0</v>
      </c>
      <c r="I17126" t="s">
        <v>47731</v>
      </c>
      <c r="J17126" s="218" t="s">
        <v>47731</v>
      </c>
      <c r="K17126" s="218">
        <v>1</v>
      </c>
      <c r="L17126" s="218">
        <v>0.16415947000972952</v>
      </c>
      <c r="M17126" s="218">
        <v>0.52615621455904993</v>
      </c>
      <c r="N17126" s="218">
        <v>-3.0155795336820113E-2</v>
      </c>
      <c r="O17126" s="218">
        <v>0.33184094921250029</v>
      </c>
      <c r="P17126" s="218">
        <v>-5.5739655050051207</v>
      </c>
      <c r="Q17126" s="218">
        <v>-5.7144345971736801</v>
      </c>
      <c r="R17126" s="507">
        <v>0.34515784228438973</v>
      </c>
      <c r="S17126" s="507">
        <v>0.15084257693784009</v>
      </c>
      <c r="T17126" s="218">
        <v>-5.6442000510894008</v>
      </c>
    </row>
    <row r="17127" spans="1:20" x14ac:dyDescent="0.6">
      <c r="A17127" s="218" t="s">
        <v>47732</v>
      </c>
      <c r="B17127" s="218" t="s">
        <v>47733</v>
      </c>
      <c r="C17127" s="218">
        <v>5.8757145772002399</v>
      </c>
      <c r="D17127" s="218">
        <v>5.7526773577794197</v>
      </c>
      <c r="E17127" s="218">
        <v>4.9654657361423098</v>
      </c>
      <c r="F17127" s="218">
        <v>5.7103913827344597</v>
      </c>
      <c r="G17127" s="218">
        <v>8.1036343742085606</v>
      </c>
      <c r="H17127" s="218">
        <v>0.123827711997599</v>
      </c>
      <c r="I17127" t="s">
        <v>47734</v>
      </c>
      <c r="J17127" s="218" t="s">
        <v>47734</v>
      </c>
      <c r="K17127" s="218">
        <v>1</v>
      </c>
      <c r="L17127" s="218">
        <v>-0.91024884105793014</v>
      </c>
      <c r="M17127" s="218">
        <v>-0.16532319446578025</v>
      </c>
      <c r="N17127" s="218">
        <v>-0.78721162163710989</v>
      </c>
      <c r="O17127" s="218">
        <v>-4.2285975044960011E-2</v>
      </c>
      <c r="P17127" s="218">
        <v>2.2279197970083207</v>
      </c>
      <c r="Q17127" s="218">
        <v>-5.7518868652026409</v>
      </c>
      <c r="R17127" s="507">
        <v>-0.5377860177618552</v>
      </c>
      <c r="S17127" s="507">
        <v>-0.41474879834103495</v>
      </c>
      <c r="T17127" s="218">
        <v>-1.7619835340971601</v>
      </c>
    </row>
    <row r="17128" spans="1:20" x14ac:dyDescent="0.6">
      <c r="A17128" s="218" t="s">
        <v>47735</v>
      </c>
      <c r="B17128" s="218" t="s">
        <v>47736</v>
      </c>
      <c r="C17128" s="218">
        <v>4.8652487339505797</v>
      </c>
      <c r="D17128" s="218">
        <v>4.8423452955431303</v>
      </c>
      <c r="E17128" s="218">
        <v>5.3576891656871304</v>
      </c>
      <c r="F17128" s="218">
        <v>5.6517006905575498</v>
      </c>
      <c r="G17128" s="218">
        <v>5.6345179442868298</v>
      </c>
      <c r="H17128" s="218">
        <v>0.23786221336595301</v>
      </c>
      <c r="I17128" t="s">
        <v>47737</v>
      </c>
      <c r="J17128" s="218" t="s">
        <v>47737</v>
      </c>
      <c r="K17128" s="218">
        <v>1</v>
      </c>
      <c r="L17128" s="218">
        <v>0.49244043173655072</v>
      </c>
      <c r="M17128" s="218">
        <v>0.78645195660697009</v>
      </c>
      <c r="N17128" s="218">
        <v>0.51534387014400007</v>
      </c>
      <c r="O17128" s="218">
        <v>0.80935539501441944</v>
      </c>
      <c r="P17128" s="218">
        <v>0.76926921033625018</v>
      </c>
      <c r="Q17128" s="218">
        <v>-4.6273865205846265</v>
      </c>
      <c r="R17128" s="507">
        <v>0.63944619417176041</v>
      </c>
      <c r="S17128" s="507">
        <v>0.66234963257920976</v>
      </c>
      <c r="T17128" s="218">
        <v>-1.9290586551241882</v>
      </c>
    </row>
    <row r="17129" spans="1:20" x14ac:dyDescent="0.6">
      <c r="A17129" s="218" t="s">
        <v>47738</v>
      </c>
      <c r="B17129" s="218" t="s">
        <v>47739</v>
      </c>
      <c r="C17129" s="218">
        <v>5.9480657297357302</v>
      </c>
      <c r="D17129" s="218">
        <v>5.8110968517318398</v>
      </c>
      <c r="E17129" s="218">
        <v>6.1064921793980602</v>
      </c>
      <c r="F17129" s="218">
        <v>6.1657638125535099</v>
      </c>
      <c r="G17129" s="218">
        <v>6.9733719837947099</v>
      </c>
      <c r="H17129" s="218">
        <v>0.123827711997599</v>
      </c>
      <c r="I17129" t="s">
        <v>47740</v>
      </c>
      <c r="J17129" s="218" t="s">
        <v>47740</v>
      </c>
      <c r="K17129" s="218">
        <v>2</v>
      </c>
      <c r="L17129" s="218">
        <v>0.15842644966232999</v>
      </c>
      <c r="M17129" s="218">
        <v>0.21769808281777969</v>
      </c>
      <c r="N17129" s="218">
        <v>0.29539532766622045</v>
      </c>
      <c r="O17129" s="218">
        <v>0.35466696082167015</v>
      </c>
      <c r="P17129" s="218">
        <v>1.0253062540589797</v>
      </c>
      <c r="Q17129" s="218">
        <v>-5.8242380177381312</v>
      </c>
      <c r="R17129" s="507">
        <v>0.18806226624005484</v>
      </c>
      <c r="S17129" s="507">
        <v>0.3250311442439453</v>
      </c>
      <c r="T17129" s="218">
        <v>-2.3994658818395758</v>
      </c>
    </row>
    <row r="17130" spans="1:20" x14ac:dyDescent="0.6">
      <c r="A17130" s="218" t="s">
        <v>47741</v>
      </c>
      <c r="B17130" s="218" t="s">
        <v>47742</v>
      </c>
      <c r="C17130" s="218">
        <v>6.2410659432730702</v>
      </c>
      <c r="D17130" s="218">
        <v>6.2435998168464897</v>
      </c>
      <c r="E17130" s="218">
        <v>6.3074588457161598</v>
      </c>
      <c r="F17130" s="218">
        <v>6.1122022644231704</v>
      </c>
      <c r="G17130" s="218">
        <v>1.1552061784318599</v>
      </c>
      <c r="H17130" s="218">
        <v>0</v>
      </c>
      <c r="I17130" t="s">
        <v>47740</v>
      </c>
      <c r="J17130" s="218" t="s">
        <v>47740</v>
      </c>
      <c r="K17130" s="218">
        <v>2</v>
      </c>
      <c r="L17130" s="218">
        <v>6.6392902443089596E-2</v>
      </c>
      <c r="M17130" s="218">
        <v>-0.1288636788498998</v>
      </c>
      <c r="N17130" s="218">
        <v>6.3859028869670098E-2</v>
      </c>
      <c r="O17130" s="218">
        <v>-0.1313975524233193</v>
      </c>
      <c r="P17130" s="218">
        <v>-5.0858597648412101</v>
      </c>
      <c r="Q17130" s="218">
        <v>-6.2410659432730702</v>
      </c>
      <c r="R17130" s="507">
        <v>-3.1235388203405101E-2</v>
      </c>
      <c r="S17130" s="507">
        <v>-3.37692617768246E-2</v>
      </c>
      <c r="T17130" s="218">
        <v>-5.6634628540571406</v>
      </c>
    </row>
    <row r="17131" spans="1:20" x14ac:dyDescent="0.6">
      <c r="A17131" s="218" t="s">
        <v>47743</v>
      </c>
      <c r="B17131" s="218" t="s">
        <v>47744</v>
      </c>
      <c r="C17131" s="218">
        <v>4.7105956492874501</v>
      </c>
      <c r="D17131" s="218">
        <v>4.5288455419576099</v>
      </c>
      <c r="E17131" s="218">
        <v>6.6353911976697697</v>
      </c>
      <c r="F17131" s="218">
        <v>4.1165149934504699</v>
      </c>
      <c r="G17131" s="218">
        <v>1.39846821979138</v>
      </c>
      <c r="H17131" s="218">
        <v>0</v>
      </c>
      <c r="I17131" t="s">
        <v>47745</v>
      </c>
      <c r="J17131" s="218" t="s">
        <v>47745</v>
      </c>
      <c r="K17131" s="218">
        <v>1</v>
      </c>
      <c r="L17131" s="218">
        <v>1.9247955483823196</v>
      </c>
      <c r="M17131" s="218">
        <v>-0.59408065583698022</v>
      </c>
      <c r="N17131" s="218">
        <v>2.1065456557121598</v>
      </c>
      <c r="O17131" s="218">
        <v>-0.41233054850714002</v>
      </c>
      <c r="P17131" s="218">
        <v>-3.3121274294960701</v>
      </c>
      <c r="Q17131" s="218">
        <v>-4.7105956492874501</v>
      </c>
      <c r="R17131" s="507">
        <v>0.66535744627266968</v>
      </c>
      <c r="S17131" s="507">
        <v>0.84710755360250989</v>
      </c>
      <c r="T17131" s="218">
        <v>-4.0113615393917605</v>
      </c>
    </row>
    <row r="17132" spans="1:20" x14ac:dyDescent="0.6">
      <c r="A17132" s="218" t="s">
        <v>47746</v>
      </c>
      <c r="B17132" s="218" t="s">
        <v>47747</v>
      </c>
      <c r="C17132" s="218">
        <v>7.0169286877629498</v>
      </c>
      <c r="D17132" s="218">
        <v>7.1453391371252897</v>
      </c>
      <c r="E17132" s="218">
        <v>6.2684363779214198</v>
      </c>
      <c r="F17132" s="218">
        <v>7.32606816190542</v>
      </c>
      <c r="G17132" s="218">
        <v>0.69026577864285299</v>
      </c>
      <c r="H17132" s="218">
        <v>7.8014385024742801</v>
      </c>
      <c r="I17132" t="s">
        <v>47748</v>
      </c>
      <c r="J17132" s="218" t="s">
        <v>47748</v>
      </c>
      <c r="K17132" s="218">
        <v>1</v>
      </c>
      <c r="L17132" s="218">
        <v>-0.74849230984152992</v>
      </c>
      <c r="M17132" s="218">
        <v>0.30913947414247023</v>
      </c>
      <c r="N17132" s="218">
        <v>-0.87690275920386984</v>
      </c>
      <c r="O17132" s="218">
        <v>0.18072902478013031</v>
      </c>
      <c r="P17132" s="218">
        <v>-6.3266629091200972</v>
      </c>
      <c r="Q17132" s="218">
        <v>0.7845098147113303</v>
      </c>
      <c r="R17132" s="507">
        <v>-0.21967641784952985</v>
      </c>
      <c r="S17132" s="507">
        <v>-0.34808686721186977</v>
      </c>
      <c r="T17132" s="218">
        <v>-2.7710765472043835</v>
      </c>
    </row>
    <row r="17133" spans="1:20" x14ac:dyDescent="0.6">
      <c r="A17133" s="218" t="s">
        <v>47749</v>
      </c>
      <c r="B17133" s="218" t="s">
        <v>47750</v>
      </c>
      <c r="C17133" s="218">
        <v>6.3513886072255801</v>
      </c>
      <c r="D17133" s="218">
        <v>6.2707919077757497</v>
      </c>
      <c r="E17133" s="218">
        <v>6.04652602325132</v>
      </c>
      <c r="F17133" s="218">
        <v>5.8856155729906297</v>
      </c>
      <c r="G17133" s="218">
        <v>7.78769821230446</v>
      </c>
      <c r="H17133" s="218">
        <v>0</v>
      </c>
      <c r="I17133" t="s">
        <v>47751</v>
      </c>
      <c r="J17133" s="218" t="s">
        <v>47751</v>
      </c>
      <c r="K17133" s="218">
        <v>1</v>
      </c>
      <c r="L17133" s="218">
        <v>-0.30486258397426003</v>
      </c>
      <c r="M17133" s="218">
        <v>-0.46577303423495042</v>
      </c>
      <c r="N17133" s="218">
        <v>-0.22426588452442964</v>
      </c>
      <c r="O17133" s="218">
        <v>-0.38517633478512003</v>
      </c>
      <c r="P17133" s="218">
        <v>1.4363096050788799</v>
      </c>
      <c r="Q17133" s="218">
        <v>-6.3513886072255801</v>
      </c>
      <c r="R17133" s="507">
        <v>-0.38531780910460522</v>
      </c>
      <c r="S17133" s="507">
        <v>-0.30472110965477484</v>
      </c>
      <c r="T17133" s="218">
        <v>-2.4575395010733501</v>
      </c>
    </row>
    <row r="17134" spans="1:20" x14ac:dyDescent="0.6">
      <c r="A17134" s="218" t="s">
        <v>47752</v>
      </c>
      <c r="B17134" s="218" t="s">
        <v>47753</v>
      </c>
      <c r="C17134" s="218">
        <v>3.8919365905904901</v>
      </c>
      <c r="D17134" s="218">
        <v>3.8182842247578099</v>
      </c>
      <c r="E17134" s="218">
        <v>4.1932001787251902</v>
      </c>
      <c r="F17134" s="218">
        <v>3.2607013905283502</v>
      </c>
      <c r="G17134" s="218">
        <v>0</v>
      </c>
      <c r="H17134" s="218">
        <v>0</v>
      </c>
      <c r="I17134" t="s">
        <v>47754</v>
      </c>
      <c r="J17134" s="218" t="s">
        <v>47754</v>
      </c>
      <c r="K17134" s="218">
        <v>1</v>
      </c>
      <c r="L17134" s="218">
        <v>0.30126358813470011</v>
      </c>
      <c r="M17134" s="218">
        <v>-0.63123520006213996</v>
      </c>
      <c r="N17134" s="218">
        <v>0.37491595396738031</v>
      </c>
      <c r="O17134" s="218">
        <v>-0.55758283422945976</v>
      </c>
      <c r="P17134" s="218">
        <v>-3.8919365905904901</v>
      </c>
      <c r="Q17134" s="218">
        <v>-3.8919365905904901</v>
      </c>
      <c r="R17134" s="507">
        <v>-0.16498580596371992</v>
      </c>
      <c r="S17134" s="507">
        <v>-9.1333440131039723E-2</v>
      </c>
      <c r="T17134" s="218">
        <v>-3.8919365905904901</v>
      </c>
    </row>
    <row r="17135" spans="1:20" x14ac:dyDescent="0.6">
      <c r="A17135" s="218" t="s">
        <v>47755</v>
      </c>
      <c r="B17135" s="218" t="s">
        <v>47756</v>
      </c>
      <c r="C17135" s="218">
        <v>4.9381135747167697</v>
      </c>
      <c r="D17135" s="218">
        <v>5.0761052849274604</v>
      </c>
      <c r="E17135" s="218">
        <v>5.71407982486891</v>
      </c>
      <c r="F17135" s="218">
        <v>5.6949179201869402</v>
      </c>
      <c r="G17135" s="218">
        <v>0.494726731926454</v>
      </c>
      <c r="H17135" s="218">
        <v>0.23786221336595301</v>
      </c>
      <c r="I17135" t="s">
        <v>47757</v>
      </c>
      <c r="J17135" s="218" t="s">
        <v>47757</v>
      </c>
      <c r="K17135" s="218">
        <v>3</v>
      </c>
      <c r="L17135" s="218">
        <v>0.77596625015214027</v>
      </c>
      <c r="M17135" s="218">
        <v>0.7568043454701705</v>
      </c>
      <c r="N17135" s="218">
        <v>0.63797453994144959</v>
      </c>
      <c r="O17135" s="218">
        <v>0.61881263525947983</v>
      </c>
      <c r="P17135" s="218">
        <v>-4.443386842790316</v>
      </c>
      <c r="Q17135" s="218">
        <v>-4.7002513613508166</v>
      </c>
      <c r="R17135" s="507">
        <v>0.76638529781115539</v>
      </c>
      <c r="S17135" s="507">
        <v>0.62839358760046471</v>
      </c>
      <c r="T17135" s="218">
        <v>-4.5718191020705667</v>
      </c>
    </row>
    <row r="17136" spans="1:20" x14ac:dyDescent="0.6">
      <c r="A17136" s="218" t="s">
        <v>47758</v>
      </c>
      <c r="B17136" s="218" t="s">
        <v>47759</v>
      </c>
      <c r="C17136" s="218">
        <v>2.8838912471434601</v>
      </c>
      <c r="D17136" s="218">
        <v>2.6941999311176899</v>
      </c>
      <c r="E17136" s="218">
        <v>0</v>
      </c>
      <c r="F17136" s="218">
        <v>3.9481219546691602</v>
      </c>
      <c r="G17136" s="218">
        <v>0</v>
      </c>
      <c r="H17136" s="218">
        <v>0</v>
      </c>
      <c r="I17136" t="s">
        <v>47757</v>
      </c>
      <c r="J17136" s="218" t="s">
        <v>47757</v>
      </c>
      <c r="K17136" s="218">
        <v>3</v>
      </c>
      <c r="L17136" s="218">
        <v>-2.8838912471434601</v>
      </c>
      <c r="M17136" s="218">
        <v>1.0642307075257</v>
      </c>
      <c r="N17136" s="218">
        <v>-2.6941999311176899</v>
      </c>
      <c r="O17136" s="218">
        <v>1.2539220235514703</v>
      </c>
      <c r="P17136" s="218">
        <v>-2.8838912471434601</v>
      </c>
      <c r="Q17136" s="218">
        <v>-2.8838912471434601</v>
      </c>
      <c r="R17136" s="507">
        <v>-0.90983026980888004</v>
      </c>
      <c r="S17136" s="507">
        <v>-0.72013895378310977</v>
      </c>
      <c r="T17136" s="218">
        <v>-2.8838912471434601</v>
      </c>
    </row>
    <row r="17137" spans="1:20" x14ac:dyDescent="0.6">
      <c r="A17137" s="218" t="s">
        <v>47760</v>
      </c>
      <c r="B17137" s="218" t="s">
        <v>47761</v>
      </c>
      <c r="C17137" s="218">
        <v>3.2201115532875302</v>
      </c>
      <c r="D17137" s="218">
        <v>3.5339952883559</v>
      </c>
      <c r="E17137" s="218">
        <v>0</v>
      </c>
      <c r="F17137" s="218">
        <v>0</v>
      </c>
      <c r="G17137" s="218">
        <v>0</v>
      </c>
      <c r="H17137" s="218">
        <v>0</v>
      </c>
      <c r="I17137" t="s">
        <v>47757</v>
      </c>
      <c r="J17137" s="218" t="s">
        <v>47757</v>
      </c>
      <c r="K17137" s="218">
        <v>3</v>
      </c>
      <c r="L17137" s="218">
        <v>-3.2201115532875302</v>
      </c>
      <c r="M17137" s="218">
        <v>-3.2201115532875302</v>
      </c>
      <c r="N17137" s="218">
        <v>-3.5339952883559</v>
      </c>
      <c r="O17137" s="218">
        <v>-3.5339952883559</v>
      </c>
      <c r="P17137" s="218">
        <v>-3.2201115532875302</v>
      </c>
      <c r="Q17137" s="218">
        <v>-3.2201115532875302</v>
      </c>
      <c r="R17137" s="507">
        <v>-3.2201115532875302</v>
      </c>
      <c r="S17137" s="507">
        <v>-3.5339952883559</v>
      </c>
      <c r="T17137" s="218">
        <v>-3.2201115532875302</v>
      </c>
    </row>
    <row r="17138" spans="1:20" x14ac:dyDescent="0.6">
      <c r="A17138" s="218" t="s">
        <v>47762</v>
      </c>
      <c r="B17138" s="218" t="s">
        <v>47763</v>
      </c>
      <c r="C17138" s="218">
        <v>5.4868277261447398</v>
      </c>
      <c r="D17138" s="218">
        <v>5.2674326351564797</v>
      </c>
      <c r="E17138" s="218">
        <v>6.0108606457136</v>
      </c>
      <c r="F17138" s="218">
        <v>5.1407440926807597</v>
      </c>
      <c r="G17138" s="218">
        <v>0</v>
      </c>
      <c r="H17138" s="218">
        <v>0</v>
      </c>
      <c r="I17138" t="s">
        <v>47764</v>
      </c>
      <c r="J17138" s="218" t="s">
        <v>47764</v>
      </c>
      <c r="K17138" s="218">
        <v>5</v>
      </c>
      <c r="L17138" s="218">
        <v>0.52403291956886022</v>
      </c>
      <c r="M17138" s="218">
        <v>-0.34608363346398008</v>
      </c>
      <c r="N17138" s="218">
        <v>0.74342801055712027</v>
      </c>
      <c r="O17138" s="218">
        <v>-0.12668854247572003</v>
      </c>
      <c r="P17138" s="218">
        <v>-5.4868277261447398</v>
      </c>
      <c r="Q17138" s="218">
        <v>-5.4868277261447398</v>
      </c>
      <c r="R17138" s="507">
        <v>8.8974643052440072E-2</v>
      </c>
      <c r="S17138" s="507">
        <v>0.30836973404070012</v>
      </c>
      <c r="T17138" s="218">
        <v>-5.4868277261447398</v>
      </c>
    </row>
    <row r="17139" spans="1:20" x14ac:dyDescent="0.6">
      <c r="A17139" s="218" t="s">
        <v>47765</v>
      </c>
      <c r="B17139" s="218" t="s">
        <v>47766</v>
      </c>
      <c r="C17139" s="218">
        <v>5.9520545631347002</v>
      </c>
      <c r="D17139" s="218">
        <v>5.9437303487005702</v>
      </c>
      <c r="E17139" s="218">
        <v>5.2349853402436697</v>
      </c>
      <c r="F17139" s="218">
        <v>6.4032670702787202</v>
      </c>
      <c r="G17139" s="218">
        <v>0</v>
      </c>
      <c r="H17139" s="218">
        <v>0</v>
      </c>
      <c r="I17139" t="s">
        <v>47764</v>
      </c>
      <c r="J17139" s="218" t="s">
        <v>47764</v>
      </c>
      <c r="K17139" s="218">
        <v>5</v>
      </c>
      <c r="L17139" s="218">
        <v>-0.71706922289103048</v>
      </c>
      <c r="M17139" s="218">
        <v>0.45121250714402006</v>
      </c>
      <c r="N17139" s="218">
        <v>-0.70874500845690047</v>
      </c>
      <c r="O17139" s="218">
        <v>0.45953672157815006</v>
      </c>
      <c r="P17139" s="218">
        <v>-5.9520545631347002</v>
      </c>
      <c r="Q17139" s="218">
        <v>-5.9520545631347002</v>
      </c>
      <c r="R17139" s="507">
        <v>-0.13292835787350521</v>
      </c>
      <c r="S17139" s="507">
        <v>-0.1246041434393752</v>
      </c>
      <c r="T17139" s="218">
        <v>-5.9520545631347002</v>
      </c>
    </row>
    <row r="17140" spans="1:20" x14ac:dyDescent="0.6">
      <c r="A17140" s="218" t="s">
        <v>47767</v>
      </c>
      <c r="B17140" s="218" t="s">
        <v>47768</v>
      </c>
      <c r="C17140" s="218">
        <v>6.3254858510941796</v>
      </c>
      <c r="D17140" s="218">
        <v>6.3046748945595503</v>
      </c>
      <c r="E17140" s="218">
        <v>5.5486393573068398</v>
      </c>
      <c r="F17140" s="218">
        <v>5.5984210790231703</v>
      </c>
      <c r="G17140" s="218">
        <v>0</v>
      </c>
      <c r="H17140" s="218">
        <v>0.44200174004994403</v>
      </c>
      <c r="I17140" t="s">
        <v>47764</v>
      </c>
      <c r="J17140" s="218" t="s">
        <v>47764</v>
      </c>
      <c r="K17140" s="218">
        <v>5</v>
      </c>
      <c r="L17140" s="218">
        <v>-0.77684649378733983</v>
      </c>
      <c r="M17140" s="218">
        <v>-0.72706477207100928</v>
      </c>
      <c r="N17140" s="218">
        <v>-0.75603553725271055</v>
      </c>
      <c r="O17140" s="218">
        <v>-0.70625381553638</v>
      </c>
      <c r="P17140" s="218">
        <v>-6.3254858510941796</v>
      </c>
      <c r="Q17140" s="218">
        <v>-5.8834841110442353</v>
      </c>
      <c r="R17140" s="507">
        <v>-0.75195563292917456</v>
      </c>
      <c r="S17140" s="507">
        <v>-0.73114467639454528</v>
      </c>
      <c r="T17140" s="218">
        <v>-6.1044849810692074</v>
      </c>
    </row>
    <row r="17141" spans="1:20" x14ac:dyDescent="0.6">
      <c r="A17141" s="218" t="s">
        <v>47769</v>
      </c>
      <c r="B17141" s="218" t="s">
        <v>47770</v>
      </c>
      <c r="C17141" s="218">
        <v>5.2109235326507104</v>
      </c>
      <c r="D17141" s="218">
        <v>5.2723334344237598</v>
      </c>
      <c r="E17141" s="218">
        <v>4.1532527102741099</v>
      </c>
      <c r="F17141" s="218">
        <v>4.6330321167758104</v>
      </c>
      <c r="G17141" s="218">
        <v>0.14046909216855899</v>
      </c>
      <c r="H17141" s="218">
        <v>0</v>
      </c>
      <c r="I17141" t="s">
        <v>47764</v>
      </c>
      <c r="J17141" s="218" t="s">
        <v>47764</v>
      </c>
      <c r="K17141" s="218">
        <v>5</v>
      </c>
      <c r="L17141" s="218">
        <v>-1.0576708223766005</v>
      </c>
      <c r="M17141" s="218">
        <v>-0.57789141587490001</v>
      </c>
      <c r="N17141" s="218">
        <v>-1.1190807241496499</v>
      </c>
      <c r="O17141" s="218">
        <v>-0.6393013176479494</v>
      </c>
      <c r="P17141" s="218">
        <v>-5.070454440482151</v>
      </c>
      <c r="Q17141" s="218">
        <v>-5.2109235326507104</v>
      </c>
      <c r="R17141" s="507">
        <v>-0.81778111912575024</v>
      </c>
      <c r="S17141" s="507">
        <v>-0.87919102089879964</v>
      </c>
      <c r="T17141" s="218">
        <v>-5.1406889865664311</v>
      </c>
    </row>
    <row r="17142" spans="1:20" x14ac:dyDescent="0.6">
      <c r="A17142" s="218" t="s">
        <v>47771</v>
      </c>
      <c r="B17142" s="218" t="s">
        <v>47772</v>
      </c>
      <c r="C17142" s="218">
        <v>4.2676116462799198</v>
      </c>
      <c r="D17142" s="218">
        <v>4.2320483483939997</v>
      </c>
      <c r="E17142" s="218">
        <v>3.6950152777468301</v>
      </c>
      <c r="F17142" s="218">
        <v>2.9672704856407801</v>
      </c>
      <c r="G17142" s="218">
        <v>0.38602773444041999</v>
      </c>
      <c r="H17142" s="218">
        <v>0.123827711997599</v>
      </c>
      <c r="I17142" t="s">
        <v>47764</v>
      </c>
      <c r="J17142" s="218" t="s">
        <v>47764</v>
      </c>
      <c r="K17142" s="218">
        <v>5</v>
      </c>
      <c r="L17142" s="218">
        <v>-0.57259636853308971</v>
      </c>
      <c r="M17142" s="218">
        <v>-1.3003411606391397</v>
      </c>
      <c r="N17142" s="218">
        <v>-0.53703307064716954</v>
      </c>
      <c r="O17142" s="218">
        <v>-1.2647778627532196</v>
      </c>
      <c r="P17142" s="218">
        <v>-3.8815839118394999</v>
      </c>
      <c r="Q17142" s="218">
        <v>-4.1437839342823208</v>
      </c>
      <c r="R17142" s="507">
        <v>-0.93646876458611472</v>
      </c>
      <c r="S17142" s="507">
        <v>-0.90090546670019456</v>
      </c>
      <c r="T17142" s="218">
        <v>-4.0126839230609104</v>
      </c>
    </row>
    <row r="17143" spans="1:20" x14ac:dyDescent="0.6">
      <c r="A17143" s="218" t="s">
        <v>47773</v>
      </c>
      <c r="B17143" s="218" t="s">
        <v>47774</v>
      </c>
      <c r="C17143" s="218">
        <v>6.14966177957736</v>
      </c>
      <c r="D17143" s="218">
        <v>5.9658320644581302</v>
      </c>
      <c r="E17143" s="218">
        <v>6.5533561617905596</v>
      </c>
      <c r="F17143" s="218">
        <v>6.92348944845721</v>
      </c>
      <c r="G17143" s="218">
        <v>0.94138514970795095</v>
      </c>
      <c r="H17143" s="218">
        <v>7.0689704674988896</v>
      </c>
      <c r="I17143" t="s">
        <v>47775</v>
      </c>
      <c r="J17143" s="218" t="s">
        <v>47775</v>
      </c>
      <c r="K17143" s="218">
        <v>3</v>
      </c>
      <c r="L17143" s="218">
        <v>0.40369438221319953</v>
      </c>
      <c r="M17143" s="218">
        <v>0.77382766887984999</v>
      </c>
      <c r="N17143" s="218">
        <v>0.58752409733242938</v>
      </c>
      <c r="O17143" s="218">
        <v>0.95765738399907985</v>
      </c>
      <c r="P17143" s="218">
        <v>-5.2082766298694088</v>
      </c>
      <c r="Q17143" s="218">
        <v>0.91930868792152953</v>
      </c>
      <c r="R17143" s="507">
        <v>0.58876102554652476</v>
      </c>
      <c r="S17143" s="507">
        <v>0.77259074066575462</v>
      </c>
      <c r="T17143" s="218">
        <v>-2.1444839709739396</v>
      </c>
    </row>
    <row r="17144" spans="1:20" x14ac:dyDescent="0.6">
      <c r="A17144" s="218" t="s">
        <v>47776</v>
      </c>
      <c r="B17144" s="218" t="s">
        <v>47777</v>
      </c>
      <c r="C17144" s="218">
        <v>5.8510054811429697</v>
      </c>
      <c r="D17144" s="218">
        <v>5.7261323961145996</v>
      </c>
      <c r="E17144" s="218">
        <v>5.8945250233627702</v>
      </c>
      <c r="F17144" s="218">
        <v>5.8856155729906297</v>
      </c>
      <c r="G17144" s="218">
        <v>1.21997385646274</v>
      </c>
      <c r="H17144" s="218">
        <v>7.9958098766969199</v>
      </c>
      <c r="I17144" t="s">
        <v>47775</v>
      </c>
      <c r="J17144" s="218" t="s">
        <v>47775</v>
      </c>
      <c r="K17144" s="218">
        <v>3</v>
      </c>
      <c r="L17144" s="218">
        <v>4.3519542219800478E-2</v>
      </c>
      <c r="M17144" s="218">
        <v>3.4610091847659952E-2</v>
      </c>
      <c r="N17144" s="218">
        <v>0.16839262724817061</v>
      </c>
      <c r="O17144" s="218">
        <v>0.15948317687603009</v>
      </c>
      <c r="P17144" s="218">
        <v>-4.6310316246802294</v>
      </c>
      <c r="Q17144" s="218">
        <v>2.1448043955539502</v>
      </c>
      <c r="R17144" s="507">
        <v>3.9064817033730215E-2</v>
      </c>
      <c r="S17144" s="507">
        <v>0.16393790206210035</v>
      </c>
      <c r="T17144" s="218">
        <v>-1.2431136145631396</v>
      </c>
    </row>
    <row r="17145" spans="1:20" x14ac:dyDescent="0.6">
      <c r="A17145" s="218" t="s">
        <v>47778</v>
      </c>
      <c r="B17145" s="218" t="s">
        <v>47779</v>
      </c>
      <c r="C17145" s="218">
        <v>6.5158163539777503</v>
      </c>
      <c r="D17145" s="218">
        <v>6.4652327705855699</v>
      </c>
      <c r="E17145" s="218">
        <v>6.3193098664392604</v>
      </c>
      <c r="F17145" s="218">
        <v>5.86101554551714</v>
      </c>
      <c r="G17145" s="218">
        <v>8.0776565111670795</v>
      </c>
      <c r="H17145" s="218">
        <v>0.23786221336595301</v>
      </c>
      <c r="I17145" t="s">
        <v>47775</v>
      </c>
      <c r="J17145" s="218" t="s">
        <v>47775</v>
      </c>
      <c r="K17145" s="218">
        <v>3</v>
      </c>
      <c r="L17145" s="218">
        <v>-0.19650648753848987</v>
      </c>
      <c r="M17145" s="218">
        <v>-0.65480080846061028</v>
      </c>
      <c r="N17145" s="218">
        <v>-0.14592290414630948</v>
      </c>
      <c r="O17145" s="218">
        <v>-0.6042172250684299</v>
      </c>
      <c r="P17145" s="218">
        <v>1.5618401571893292</v>
      </c>
      <c r="Q17145" s="218">
        <v>-6.2779541406117971</v>
      </c>
      <c r="R17145" s="507">
        <v>-0.42565364799955008</v>
      </c>
      <c r="S17145" s="507">
        <v>-0.37507006460736969</v>
      </c>
      <c r="T17145" s="218">
        <v>-2.358056991711234</v>
      </c>
    </row>
    <row r="17146" spans="1:20" x14ac:dyDescent="0.6">
      <c r="A17146" s="218" t="s">
        <v>47780</v>
      </c>
      <c r="B17146" s="218" t="s">
        <v>47781</v>
      </c>
      <c r="C17146" s="218">
        <v>7.0028973770888197</v>
      </c>
      <c r="D17146" s="218">
        <v>7.1379741950901501</v>
      </c>
      <c r="E17146" s="218">
        <v>7.7306010924245898</v>
      </c>
      <c r="F17146" s="218">
        <v>8.1589471808796308</v>
      </c>
      <c r="G17146" s="218">
        <v>2.0242855458403799</v>
      </c>
      <c r="H17146" s="218">
        <v>0.34353965418307397</v>
      </c>
      <c r="I17146" t="s">
        <v>47782</v>
      </c>
      <c r="J17146" s="218" t="s">
        <v>47782</v>
      </c>
      <c r="K17146" s="218">
        <v>3</v>
      </c>
      <c r="L17146" s="218">
        <v>0.72770371533577016</v>
      </c>
      <c r="M17146" s="218">
        <v>1.1560498037908111</v>
      </c>
      <c r="N17146" s="218">
        <v>0.59262689733443974</v>
      </c>
      <c r="O17146" s="218">
        <v>1.0209729857894807</v>
      </c>
      <c r="P17146" s="218">
        <v>-4.9786118312484398</v>
      </c>
      <c r="Q17146" s="218">
        <v>-6.6593577229057459</v>
      </c>
      <c r="R17146" s="507">
        <v>0.94187675956329064</v>
      </c>
      <c r="S17146" s="507">
        <v>0.80679994156196022</v>
      </c>
      <c r="T17146" s="218">
        <v>-5.8189847770770928</v>
      </c>
    </row>
    <row r="17147" spans="1:20" x14ac:dyDescent="0.6">
      <c r="A17147" s="218" t="s">
        <v>47783</v>
      </c>
      <c r="B17147" s="218" t="s">
        <v>47784</v>
      </c>
      <c r="C17147" s="218">
        <v>6.4018393232589599</v>
      </c>
      <c r="D17147" s="218">
        <v>6.3517390864023504</v>
      </c>
      <c r="E17147" s="218">
        <v>5.7423171393297396</v>
      </c>
      <c r="F17147" s="218">
        <v>6.3657002484085599</v>
      </c>
      <c r="G17147" s="218">
        <v>7.3504074750388098</v>
      </c>
      <c r="H17147" s="218">
        <v>8.4684213230793297</v>
      </c>
      <c r="I17147" t="s">
        <v>47782</v>
      </c>
      <c r="J17147" s="218" t="s">
        <v>47782</v>
      </c>
      <c r="K17147" s="218">
        <v>3</v>
      </c>
      <c r="L17147" s="218">
        <v>-0.65952218392922024</v>
      </c>
      <c r="M17147" s="218">
        <v>-3.6139074850400021E-2</v>
      </c>
      <c r="N17147" s="218">
        <v>-0.60942194707261077</v>
      </c>
      <c r="O17147" s="218">
        <v>1.3961162006209449E-2</v>
      </c>
      <c r="P17147" s="218">
        <v>0.94856815177984988</v>
      </c>
      <c r="Q17147" s="218">
        <v>2.0665819998203698</v>
      </c>
      <c r="R17147" s="507">
        <v>-0.34783062938981013</v>
      </c>
      <c r="S17147" s="507">
        <v>-0.29773039253320066</v>
      </c>
      <c r="T17147" s="218">
        <v>1.5075750758001099</v>
      </c>
    </row>
    <row r="17148" spans="1:20" x14ac:dyDescent="0.6">
      <c r="A17148" s="218" t="s">
        <v>47785</v>
      </c>
      <c r="B17148" s="218" t="s">
        <v>47786</v>
      </c>
      <c r="C17148" s="218">
        <v>6.3842339441480602</v>
      </c>
      <c r="D17148" s="218">
        <v>6.2435998168464897</v>
      </c>
      <c r="E17148" s="218">
        <v>5.6787997090049602</v>
      </c>
      <c r="F17148" s="218">
        <v>5.0308678868890802</v>
      </c>
      <c r="G17148" s="218">
        <v>1.7003491969139299</v>
      </c>
      <c r="H17148" s="218">
        <v>0</v>
      </c>
      <c r="I17148" t="s">
        <v>47782</v>
      </c>
      <c r="J17148" s="218" t="s">
        <v>47782</v>
      </c>
      <c r="K17148" s="218">
        <v>3</v>
      </c>
      <c r="L17148" s="218">
        <v>-0.7054342351431</v>
      </c>
      <c r="M17148" s="218">
        <v>-1.3533660572589801</v>
      </c>
      <c r="N17148" s="218">
        <v>-0.56480010784152945</v>
      </c>
      <c r="O17148" s="218">
        <v>-1.2127319299574095</v>
      </c>
      <c r="P17148" s="218">
        <v>-4.6838847472341305</v>
      </c>
      <c r="Q17148" s="218">
        <v>-6.3842339441480602</v>
      </c>
      <c r="R17148" s="507">
        <v>-1.02940014620104</v>
      </c>
      <c r="S17148" s="507">
        <v>-0.88876601889946949</v>
      </c>
      <c r="T17148" s="218">
        <v>-5.5340593456910954</v>
      </c>
    </row>
    <row r="17149" spans="1:20" x14ac:dyDescent="0.6">
      <c r="A17149" s="218" t="s">
        <v>47787</v>
      </c>
      <c r="B17149" s="218" t="s">
        <v>47788</v>
      </c>
      <c r="C17149" s="218">
        <v>4.9367722839766701</v>
      </c>
      <c r="D17149" s="218">
        <v>4.8861640975396003</v>
      </c>
      <c r="E17149" s="218">
        <v>0.54709445353503505</v>
      </c>
      <c r="F17149" s="218">
        <v>5.5957924441562099</v>
      </c>
      <c r="G17149" s="218">
        <v>7.0709668626762898</v>
      </c>
      <c r="H17149" s="218">
        <v>7.9010839860221704</v>
      </c>
      <c r="I17149" t="s">
        <v>47789</v>
      </c>
      <c r="J17149" s="218" t="s">
        <v>47789</v>
      </c>
      <c r="K17149" s="218">
        <v>1</v>
      </c>
      <c r="L17149" s="218">
        <v>-4.3896778304416353</v>
      </c>
      <c r="M17149" s="218">
        <v>0.65902016017953979</v>
      </c>
      <c r="N17149" s="218">
        <v>-4.3390696440045655</v>
      </c>
      <c r="O17149" s="218">
        <v>0.70962834661660956</v>
      </c>
      <c r="P17149" s="218">
        <v>2.1341945786996197</v>
      </c>
      <c r="Q17149" s="218">
        <v>2.9643117020455003</v>
      </c>
      <c r="R17149" s="507">
        <v>-1.8653288351310477</v>
      </c>
      <c r="S17149" s="507">
        <v>-1.814720648693978</v>
      </c>
      <c r="T17149" s="218">
        <v>2.54925314037256</v>
      </c>
    </row>
    <row r="17150" spans="1:20" x14ac:dyDescent="0.6">
      <c r="A17150" s="218" t="s">
        <v>47790</v>
      </c>
      <c r="B17150" s="218" t="s">
        <v>47791</v>
      </c>
      <c r="C17150" s="218">
        <v>5.50775515027774</v>
      </c>
      <c r="D17150" s="218">
        <v>5.3357446474382604</v>
      </c>
      <c r="E17150" s="218">
        <v>6.4862988148619198</v>
      </c>
      <c r="F17150" s="218">
        <v>6.0412001351763003</v>
      </c>
      <c r="G17150" s="218">
        <v>1.78840299136486</v>
      </c>
      <c r="H17150" s="218">
        <v>0.23786221336595301</v>
      </c>
      <c r="I17150" t="s">
        <v>47792</v>
      </c>
      <c r="J17150" s="218" t="s">
        <v>47792</v>
      </c>
      <c r="K17150" s="218">
        <v>1</v>
      </c>
      <c r="L17150" s="218">
        <v>0.97854366458417985</v>
      </c>
      <c r="M17150" s="218">
        <v>0.53344498489856029</v>
      </c>
      <c r="N17150" s="218">
        <v>1.1505541674236595</v>
      </c>
      <c r="O17150" s="218">
        <v>0.7054554877380399</v>
      </c>
      <c r="P17150" s="218">
        <v>-3.71935215891288</v>
      </c>
      <c r="Q17150" s="218">
        <v>-5.2698929369117868</v>
      </c>
      <c r="R17150" s="507">
        <v>0.75599432474137007</v>
      </c>
      <c r="S17150" s="507">
        <v>0.92800482758084968</v>
      </c>
      <c r="T17150" s="218">
        <v>-4.4946225479123338</v>
      </c>
    </row>
    <row r="17151" spans="1:20" x14ac:dyDescent="0.6">
      <c r="A17151" s="218" t="s">
        <v>47793</v>
      </c>
      <c r="B17151" s="218" t="s">
        <v>47794</v>
      </c>
      <c r="C17151" s="218">
        <v>7.87740988521404</v>
      </c>
      <c r="D17151" s="218">
        <v>6.93273722047799</v>
      </c>
      <c r="E17151" s="218">
        <v>7.5712422069041301</v>
      </c>
      <c r="F17151" s="218">
        <v>7.3295003136924901</v>
      </c>
      <c r="G17151" s="218">
        <v>8.7263973709826796</v>
      </c>
      <c r="H17151" s="218">
        <v>10.0358388943619</v>
      </c>
      <c r="I17151" t="s">
        <v>47795</v>
      </c>
      <c r="J17151" s="218" t="s">
        <v>47795</v>
      </c>
      <c r="K17151" s="218">
        <v>1</v>
      </c>
      <c r="L17151" s="218">
        <v>-0.30616767830990987</v>
      </c>
      <c r="M17151" s="218">
        <v>-0.54790957152154984</v>
      </c>
      <c r="N17151" s="218">
        <v>0.63850498642614006</v>
      </c>
      <c r="O17151" s="218">
        <v>0.3967630932145001</v>
      </c>
      <c r="P17151" s="218">
        <v>0.84898748576863969</v>
      </c>
      <c r="Q17151" s="218">
        <v>2.1584290091478602</v>
      </c>
      <c r="R17151" s="507">
        <v>-0.42703862491572986</v>
      </c>
      <c r="S17151" s="507">
        <v>0.51763403982032008</v>
      </c>
      <c r="T17151" s="218">
        <v>1.5037082474582499</v>
      </c>
    </row>
    <row r="17152" spans="1:20" x14ac:dyDescent="0.6">
      <c r="A17152" s="218" t="s">
        <v>47796</v>
      </c>
      <c r="B17152" s="218" t="s">
        <v>47797</v>
      </c>
      <c r="C17152" s="218">
        <v>5.6038479522449203</v>
      </c>
      <c r="D17152" s="218">
        <v>5.5973113855440797</v>
      </c>
      <c r="E17152" s="218">
        <v>5.2082411037721501</v>
      </c>
      <c r="F17152" s="218">
        <v>5.1740198407270803</v>
      </c>
      <c r="G17152" s="218">
        <v>0</v>
      </c>
      <c r="H17152" s="218">
        <v>0</v>
      </c>
      <c r="I17152" t="s">
        <v>47798</v>
      </c>
      <c r="J17152" s="218" t="s">
        <v>47798</v>
      </c>
      <c r="K17152" s="218">
        <v>1</v>
      </c>
      <c r="L17152" s="218">
        <v>-0.39560684847277017</v>
      </c>
      <c r="M17152" s="218">
        <v>-0.42982811151783995</v>
      </c>
      <c r="N17152" s="218">
        <v>-0.38907028177192959</v>
      </c>
      <c r="O17152" s="218">
        <v>-0.42329154481699938</v>
      </c>
      <c r="P17152" s="218">
        <v>-5.6038479522449203</v>
      </c>
      <c r="Q17152" s="218">
        <v>-5.6038479522449203</v>
      </c>
      <c r="R17152" s="507">
        <v>-0.41271747999530506</v>
      </c>
      <c r="S17152" s="507">
        <v>-0.40618091329446449</v>
      </c>
      <c r="T17152" s="218">
        <v>-5.6038479522449203</v>
      </c>
    </row>
    <row r="17153" spans="1:20" x14ac:dyDescent="0.6">
      <c r="A17153" s="218" t="s">
        <v>47799</v>
      </c>
      <c r="B17153" s="218" t="s">
        <v>47800</v>
      </c>
      <c r="C17153" s="218">
        <v>4.8848565391969201</v>
      </c>
      <c r="D17153" s="218">
        <v>4.87975580660716</v>
      </c>
      <c r="E17153" s="218">
        <v>4.3509434143658003</v>
      </c>
      <c r="F17153" s="218">
        <v>5.4452517393912396</v>
      </c>
      <c r="G17153" s="218">
        <v>0</v>
      </c>
      <c r="H17153" s="218">
        <v>0</v>
      </c>
      <c r="I17153" t="s">
        <v>47801</v>
      </c>
      <c r="J17153" s="218" t="s">
        <v>47801</v>
      </c>
      <c r="K17153" s="218">
        <v>1</v>
      </c>
      <c r="L17153" s="218">
        <v>-0.53391312483111975</v>
      </c>
      <c r="M17153" s="218">
        <v>0.56039520019431954</v>
      </c>
      <c r="N17153" s="218">
        <v>-0.52881239224135967</v>
      </c>
      <c r="O17153" s="218">
        <v>0.56549593278407961</v>
      </c>
      <c r="P17153" s="218">
        <v>-4.8848565391969201</v>
      </c>
      <c r="Q17153" s="218">
        <v>-4.8848565391969201</v>
      </c>
      <c r="R17153" s="507">
        <v>1.3241037681599899E-2</v>
      </c>
      <c r="S17153" s="507">
        <v>1.834177027135997E-2</v>
      </c>
      <c r="T17153" s="218">
        <v>-4.8848565391969201</v>
      </c>
    </row>
    <row r="17154" spans="1:20" x14ac:dyDescent="0.6">
      <c r="A17154" s="218" t="s">
        <v>47802</v>
      </c>
      <c r="B17154" s="218" t="s">
        <v>47803</v>
      </c>
      <c r="C17154" s="218">
        <v>6.0637937447954</v>
      </c>
      <c r="D17154" s="218">
        <v>6.0595313110575502</v>
      </c>
      <c r="E17154" s="218">
        <v>5.8624852273550703</v>
      </c>
      <c r="F17154" s="218">
        <v>6.21169645567086</v>
      </c>
      <c r="G17154" s="218">
        <v>1.1552061784318599</v>
      </c>
      <c r="H17154" s="218">
        <v>8.3896511710380999</v>
      </c>
      <c r="I17154" t="s">
        <v>47804</v>
      </c>
      <c r="J17154" s="218" t="s">
        <v>47804</v>
      </c>
      <c r="K17154" s="218">
        <v>1</v>
      </c>
      <c r="L17154" s="218">
        <v>-0.20130851744032974</v>
      </c>
      <c r="M17154" s="218">
        <v>0.14790271087546003</v>
      </c>
      <c r="N17154" s="218">
        <v>-0.19704608370247989</v>
      </c>
      <c r="O17154" s="218">
        <v>0.15216514461330988</v>
      </c>
      <c r="P17154" s="218">
        <v>-4.9085875663635399</v>
      </c>
      <c r="Q17154" s="218">
        <v>2.3258574262426999</v>
      </c>
      <c r="R17154" s="507">
        <v>-2.6702903282434853E-2</v>
      </c>
      <c r="S17154" s="507">
        <v>-2.2440469544585007E-2</v>
      </c>
      <c r="T17154" s="218">
        <v>-1.29136507006042</v>
      </c>
    </row>
    <row r="17155" spans="1:20" x14ac:dyDescent="0.6">
      <c r="A17155" s="218" t="s">
        <v>47805</v>
      </c>
      <c r="B17155" s="218" t="s">
        <v>47806</v>
      </c>
      <c r="C17155" s="218">
        <v>6.0421275516163204</v>
      </c>
      <c r="D17155" s="218">
        <v>6.1843816643434</v>
      </c>
      <c r="E17155" s="218">
        <v>6.3930666552821398</v>
      </c>
      <c r="F17155" s="218">
        <v>6.46169936946802</v>
      </c>
      <c r="G17155" s="218">
        <v>1.45337470871665</v>
      </c>
      <c r="H17155" s="218">
        <v>7.0737773468733396</v>
      </c>
      <c r="I17155" t="s">
        <v>47807</v>
      </c>
      <c r="J17155" s="218" t="s">
        <v>47807</v>
      </c>
      <c r="K17155" s="218">
        <v>1</v>
      </c>
      <c r="L17155" s="218">
        <v>0.35093910366581937</v>
      </c>
      <c r="M17155" s="218">
        <v>0.41957181785169961</v>
      </c>
      <c r="N17155" s="218">
        <v>0.20868499093873982</v>
      </c>
      <c r="O17155" s="218">
        <v>0.27731770512462006</v>
      </c>
      <c r="P17155" s="218">
        <v>-4.5887528428996704</v>
      </c>
      <c r="Q17155" s="218">
        <v>1.0316497952570192</v>
      </c>
      <c r="R17155" s="507">
        <v>0.38525546075875949</v>
      </c>
      <c r="S17155" s="507">
        <v>0.24300134803167994</v>
      </c>
      <c r="T17155" s="218">
        <v>-1.7785515238213256</v>
      </c>
    </row>
    <row r="17156" spans="1:20" x14ac:dyDescent="0.6">
      <c r="A17156" s="218" t="s">
        <v>47808</v>
      </c>
      <c r="B17156" s="218" t="s">
        <v>47809</v>
      </c>
      <c r="C17156" s="218">
        <v>5.7704730421604902</v>
      </c>
      <c r="D17156" s="218">
        <v>5.73148060553613</v>
      </c>
      <c r="E17156" s="218">
        <v>4.8394544478229502</v>
      </c>
      <c r="F17156" s="218">
        <v>5.8941987480885496</v>
      </c>
      <c r="G17156" s="218">
        <v>1.08739361964643</v>
      </c>
      <c r="H17156" s="218">
        <v>0</v>
      </c>
      <c r="I17156" t="s">
        <v>47810</v>
      </c>
      <c r="J17156" s="218" t="s">
        <v>47810</v>
      </c>
      <c r="K17156" s="218">
        <v>1</v>
      </c>
      <c r="L17156" s="218">
        <v>-0.93101859433753997</v>
      </c>
      <c r="M17156" s="218">
        <v>0.12372570592805943</v>
      </c>
      <c r="N17156" s="218">
        <v>-0.89202615771317983</v>
      </c>
      <c r="O17156" s="218">
        <v>0.16271814255241956</v>
      </c>
      <c r="P17156" s="218">
        <v>-4.6830794225140604</v>
      </c>
      <c r="Q17156" s="218">
        <v>-5.7704730421604902</v>
      </c>
      <c r="R17156" s="507">
        <v>-0.40364644420474027</v>
      </c>
      <c r="S17156" s="507">
        <v>-0.36465400758038014</v>
      </c>
      <c r="T17156" s="218">
        <v>-5.2267762323372757</v>
      </c>
    </row>
    <row r="17157" spans="1:20" x14ac:dyDescent="0.6">
      <c r="A17157" s="218" t="s">
        <v>47811</v>
      </c>
      <c r="B17157" s="218" t="s">
        <v>47812</v>
      </c>
      <c r="C17157" s="218">
        <v>7.0364712844080799</v>
      </c>
      <c r="D17157" s="218">
        <v>7.0183662058751004</v>
      </c>
      <c r="E17157" s="218">
        <v>6.7108960670114604</v>
      </c>
      <c r="F17157" s="218">
        <v>6.8221810783176204</v>
      </c>
      <c r="G17157" s="218">
        <v>1.08739361964643</v>
      </c>
      <c r="H17157" s="218">
        <v>7.7325888485371301</v>
      </c>
      <c r="I17157" t="s">
        <v>47813</v>
      </c>
      <c r="J17157" s="218" t="s">
        <v>47813</v>
      </c>
      <c r="K17157" s="218">
        <v>2</v>
      </c>
      <c r="L17157" s="218">
        <v>-0.32557521739661954</v>
      </c>
      <c r="M17157" s="218">
        <v>-0.21429020609045946</v>
      </c>
      <c r="N17157" s="218">
        <v>-0.30747013886364005</v>
      </c>
      <c r="O17157" s="218">
        <v>-0.19618512755747997</v>
      </c>
      <c r="P17157" s="218">
        <v>-5.9490776647616501</v>
      </c>
      <c r="Q17157" s="218">
        <v>0.69611756412905024</v>
      </c>
      <c r="R17157" s="507">
        <v>-0.2699327117435395</v>
      </c>
      <c r="S17157" s="507">
        <v>-0.25182763321056001</v>
      </c>
      <c r="T17157" s="218">
        <v>-2.6264800503162999</v>
      </c>
    </row>
    <row r="17158" spans="1:20" x14ac:dyDescent="0.6">
      <c r="A17158" s="218" t="s">
        <v>47814</v>
      </c>
      <c r="B17158" s="218" t="s">
        <v>47815</v>
      </c>
      <c r="C17158" s="218">
        <v>4.9151402836325904</v>
      </c>
      <c r="D17158" s="218">
        <v>4.7346083955996399</v>
      </c>
      <c r="E17158" s="218">
        <v>4.4302290604900598</v>
      </c>
      <c r="F17158" s="218">
        <v>4.26508712347976</v>
      </c>
      <c r="G17158" s="218">
        <v>0.14046909216855899</v>
      </c>
      <c r="H17158" s="218">
        <v>0</v>
      </c>
      <c r="I17158" t="s">
        <v>47813</v>
      </c>
      <c r="J17158" s="218" t="s">
        <v>47813</v>
      </c>
      <c r="K17158" s="218">
        <v>2</v>
      </c>
      <c r="L17158" s="218">
        <v>-0.48491122314253055</v>
      </c>
      <c r="M17158" s="218">
        <v>-0.65005316015283032</v>
      </c>
      <c r="N17158" s="218">
        <v>-0.30437933510958004</v>
      </c>
      <c r="O17158" s="218">
        <v>-0.46952127211987982</v>
      </c>
      <c r="P17158" s="218">
        <v>-4.774671191464031</v>
      </c>
      <c r="Q17158" s="218">
        <v>-4.9151402836325904</v>
      </c>
      <c r="R17158" s="507">
        <v>-0.56748219164768043</v>
      </c>
      <c r="S17158" s="507">
        <v>-0.38695030361472993</v>
      </c>
      <c r="T17158" s="218">
        <v>-4.8449057375483111</v>
      </c>
    </row>
    <row r="17159" spans="1:20" x14ac:dyDescent="0.6">
      <c r="A17159" s="218" t="s">
        <v>47816</v>
      </c>
      <c r="B17159" s="218" t="s">
        <v>47817</v>
      </c>
      <c r="C17159" s="218">
        <v>6.3126165197292599</v>
      </c>
      <c r="D17159" s="218">
        <v>6.3517390864023504</v>
      </c>
      <c r="E17159" s="218">
        <v>7.2025810694714698</v>
      </c>
      <c r="F17159" s="218">
        <v>5.5701322918593901</v>
      </c>
      <c r="G17159" s="218">
        <v>5.2447770461216097</v>
      </c>
      <c r="H17159" s="218">
        <v>8.4894397787374594</v>
      </c>
      <c r="I17159" t="s">
        <v>47818</v>
      </c>
      <c r="J17159" s="218" t="s">
        <v>47818</v>
      </c>
      <c r="K17159" s="218">
        <v>3</v>
      </c>
      <c r="L17159" s="218">
        <v>0.88996454974220995</v>
      </c>
      <c r="M17159" s="218">
        <v>-0.74248422786986978</v>
      </c>
      <c r="N17159" s="218">
        <v>0.8508419830691194</v>
      </c>
      <c r="O17159" s="218">
        <v>-0.78160679454296034</v>
      </c>
      <c r="P17159" s="218">
        <v>-1.0678394736076502</v>
      </c>
      <c r="Q17159" s="218">
        <v>2.1768232590081995</v>
      </c>
      <c r="R17159" s="507">
        <v>7.3740160936170085E-2</v>
      </c>
      <c r="S17159" s="507">
        <v>3.4617594263079532E-2</v>
      </c>
      <c r="T17159" s="218">
        <v>0.55449189270027466</v>
      </c>
    </row>
    <row r="17160" spans="1:20" x14ac:dyDescent="0.6">
      <c r="A17160" s="218" t="s">
        <v>47819</v>
      </c>
      <c r="B17160" s="218" t="s">
        <v>47820</v>
      </c>
      <c r="C17160" s="218">
        <v>6.0735909472615104</v>
      </c>
      <c r="D17160" s="218">
        <v>6.12533953120258</v>
      </c>
      <c r="E17160" s="218">
        <v>5.89265989822671</v>
      </c>
      <c r="F17160" s="218">
        <v>6.28966840100124</v>
      </c>
      <c r="G17160" s="218">
        <v>1.1552061784318599</v>
      </c>
      <c r="H17160" s="218">
        <v>0</v>
      </c>
      <c r="I17160" t="s">
        <v>47818</v>
      </c>
      <c r="J17160" s="218" t="s">
        <v>47818</v>
      </c>
      <c r="K17160" s="218">
        <v>3</v>
      </c>
      <c r="L17160" s="218">
        <v>-0.1809310490348004</v>
      </c>
      <c r="M17160" s="218">
        <v>0.21607745373972964</v>
      </c>
      <c r="N17160" s="218">
        <v>-0.23267963297587002</v>
      </c>
      <c r="O17160" s="218">
        <v>0.16432886979866002</v>
      </c>
      <c r="P17160" s="218">
        <v>-4.9183847688296503</v>
      </c>
      <c r="Q17160" s="218">
        <v>-6.0735909472615104</v>
      </c>
      <c r="R17160" s="507">
        <v>1.7573202352464623E-2</v>
      </c>
      <c r="S17160" s="507">
        <v>-3.4175381588605003E-2</v>
      </c>
      <c r="T17160" s="218">
        <v>-5.4959878580455808</v>
      </c>
    </row>
    <row r="17161" spans="1:20" x14ac:dyDescent="0.6">
      <c r="A17161" s="218" t="s">
        <v>47821</v>
      </c>
      <c r="B17161" s="218" t="s">
        <v>47822</v>
      </c>
      <c r="C17161" s="218">
        <v>7.1037547870569204</v>
      </c>
      <c r="D17161" s="218">
        <v>7.2160381907420001</v>
      </c>
      <c r="E17161" s="218">
        <v>6.5604223725518098</v>
      </c>
      <c r="F17161" s="218">
        <v>6.9634614420208703</v>
      </c>
      <c r="G17161" s="218">
        <v>8.0611795531822299</v>
      </c>
      <c r="H17161" s="218">
        <v>8.3063305765776292</v>
      </c>
      <c r="I17161" t="s">
        <v>47818</v>
      </c>
      <c r="J17161" s="218" t="s">
        <v>47818</v>
      </c>
      <c r="K17161" s="218">
        <v>3</v>
      </c>
      <c r="L17161" s="218">
        <v>-0.54333241450511061</v>
      </c>
      <c r="M17161" s="218">
        <v>-0.14029334503605018</v>
      </c>
      <c r="N17161" s="218">
        <v>-0.65561581819019032</v>
      </c>
      <c r="O17161" s="218">
        <v>-0.2525767487211299</v>
      </c>
      <c r="P17161" s="218">
        <v>0.95742476612530947</v>
      </c>
      <c r="Q17161" s="218">
        <v>1.2025757895207088</v>
      </c>
      <c r="R17161" s="507">
        <v>-0.34181287977058039</v>
      </c>
      <c r="S17161" s="507">
        <v>-0.45409628345566011</v>
      </c>
      <c r="T17161" s="218">
        <v>1.0800002778230091</v>
      </c>
    </row>
    <row r="17162" spans="1:20" x14ac:dyDescent="0.6">
      <c r="A17162" s="218" t="s">
        <v>47823</v>
      </c>
      <c r="B17162" s="218" t="s">
        <v>47824</v>
      </c>
      <c r="C17162" s="218">
        <v>7.1183227767938302</v>
      </c>
      <c r="D17162" s="218">
        <v>7.2623433630816097</v>
      </c>
      <c r="E17162" s="218">
        <v>6.6264408317800303</v>
      </c>
      <c r="F17162" s="218">
        <v>7.3677522800350204</v>
      </c>
      <c r="G17162" s="218">
        <v>7.1120727236407699</v>
      </c>
      <c r="H17162" s="218">
        <v>0.23786221336595301</v>
      </c>
      <c r="I17162" t="s">
        <v>47825</v>
      </c>
      <c r="J17162" s="218" t="s">
        <v>47825</v>
      </c>
      <c r="K17162" s="218">
        <v>1</v>
      </c>
      <c r="L17162" s="218">
        <v>-0.49188194501379989</v>
      </c>
      <c r="M17162" s="218">
        <v>0.24942950324119018</v>
      </c>
      <c r="N17162" s="218">
        <v>-0.63590253130157937</v>
      </c>
      <c r="O17162" s="218">
        <v>0.1054089169534107</v>
      </c>
      <c r="P17162" s="218">
        <v>-6.2500531530602643E-3</v>
      </c>
      <c r="Q17162" s="218">
        <v>-6.880460563427877</v>
      </c>
      <c r="R17162" s="507">
        <v>-0.12122622088630486</v>
      </c>
      <c r="S17162" s="507">
        <v>-0.26524680717408433</v>
      </c>
      <c r="T17162" s="218">
        <v>-3.4433553082904687</v>
      </c>
    </row>
    <row r="17163" spans="1:20" x14ac:dyDescent="0.6">
      <c r="A17163" s="218" t="s">
        <v>47826</v>
      </c>
      <c r="B17163" s="218" t="s">
        <v>47827</v>
      </c>
      <c r="C17163" s="218">
        <v>2.6086694920112601</v>
      </c>
      <c r="D17163" s="218">
        <v>2.3306263366010498</v>
      </c>
      <c r="E17163" s="218">
        <v>4.66686982199667</v>
      </c>
      <c r="F17163" s="218">
        <v>2.6124502119115798</v>
      </c>
      <c r="G17163" s="218">
        <v>0.69026577864285299</v>
      </c>
      <c r="H17163" s="218">
        <v>0</v>
      </c>
      <c r="I17163" t="s">
        <v>47828</v>
      </c>
      <c r="J17163" s="218" t="s">
        <v>47828</v>
      </c>
      <c r="K17163" s="218">
        <v>1</v>
      </c>
      <c r="L17163" s="218">
        <v>2.0582003299854099</v>
      </c>
      <c r="M17163" s="218">
        <v>3.7807199003196956E-3</v>
      </c>
      <c r="N17163" s="218">
        <v>2.3362434853956202</v>
      </c>
      <c r="O17163" s="218">
        <v>0.28182387531052999</v>
      </c>
      <c r="P17163" s="218">
        <v>-1.9184037133684071</v>
      </c>
      <c r="Q17163" s="218">
        <v>-2.6086694920112601</v>
      </c>
      <c r="R17163" s="507">
        <v>1.0309905249428648</v>
      </c>
      <c r="S17163" s="507">
        <v>1.3090336803530751</v>
      </c>
      <c r="T17163" s="218">
        <v>-2.2635366026898334</v>
      </c>
    </row>
    <row r="17164" spans="1:20" x14ac:dyDescent="0.6">
      <c r="A17164" s="218" t="s">
        <v>47829</v>
      </c>
      <c r="B17164" s="218" t="s">
        <v>47830</v>
      </c>
      <c r="C17164" s="218">
        <v>5.2470858848258901</v>
      </c>
      <c r="D17164" s="218">
        <v>5.03632463217322</v>
      </c>
      <c r="E17164" s="218">
        <v>4.3831824026194299</v>
      </c>
      <c r="F17164" s="218">
        <v>4.2672913444250398</v>
      </c>
      <c r="G17164" s="218">
        <v>8.3491508750630192</v>
      </c>
      <c r="H17164" s="218">
        <v>0</v>
      </c>
      <c r="I17164" t="s">
        <v>47831</v>
      </c>
      <c r="J17164" s="218" t="s">
        <v>47831</v>
      </c>
      <c r="K17164" s="218">
        <v>1</v>
      </c>
      <c r="L17164" s="218">
        <v>-0.86390348220646018</v>
      </c>
      <c r="M17164" s="218">
        <v>-0.97979454040085034</v>
      </c>
      <c r="N17164" s="218">
        <v>-0.65314222955379009</v>
      </c>
      <c r="O17164" s="218">
        <v>-0.76903328774818025</v>
      </c>
      <c r="P17164" s="218">
        <v>3.1020649902371291</v>
      </c>
      <c r="Q17164" s="218">
        <v>-5.2470858848258901</v>
      </c>
      <c r="R17164" s="507">
        <v>-0.92184901130365526</v>
      </c>
      <c r="S17164" s="507">
        <v>-0.71108775865098517</v>
      </c>
      <c r="T17164" s="218">
        <v>-1.0725104472943805</v>
      </c>
    </row>
    <row r="17165" spans="1:20" x14ac:dyDescent="0.6">
      <c r="A17165" s="218" t="s">
        <v>47832</v>
      </c>
      <c r="B17165" s="218" t="s">
        <v>47833</v>
      </c>
      <c r="C17165" s="218">
        <v>5.9971505805419199</v>
      </c>
      <c r="D17165" s="218">
        <v>6.0862158861599402</v>
      </c>
      <c r="E17165" s="218">
        <v>4.1025178535659101</v>
      </c>
      <c r="F17165" s="218">
        <v>6.1503211612463797</v>
      </c>
      <c r="G17165" s="218">
        <v>6.7895522612646797</v>
      </c>
      <c r="H17165" s="218">
        <v>0</v>
      </c>
      <c r="I17165" t="s">
        <v>47834</v>
      </c>
      <c r="J17165" s="218" t="s">
        <v>47834</v>
      </c>
      <c r="K17165" s="218">
        <v>1</v>
      </c>
      <c r="L17165" s="218">
        <v>-1.8946327269760097</v>
      </c>
      <c r="M17165" s="218">
        <v>0.15317058070445988</v>
      </c>
      <c r="N17165" s="218">
        <v>-1.9836980325940301</v>
      </c>
      <c r="O17165" s="218">
        <v>6.4105275086439484E-2</v>
      </c>
      <c r="P17165" s="218">
        <v>0.79240168072275985</v>
      </c>
      <c r="Q17165" s="218">
        <v>-5.9971505805419199</v>
      </c>
      <c r="R17165" s="507">
        <v>-0.87073107313577491</v>
      </c>
      <c r="S17165" s="507">
        <v>-0.95979637875379531</v>
      </c>
      <c r="T17165" s="218">
        <v>-2.60237444990958</v>
      </c>
    </row>
    <row r="17166" spans="1:20" x14ac:dyDescent="0.6">
      <c r="A17166" s="218" t="s">
        <v>47835</v>
      </c>
      <c r="B17166" s="218" t="s">
        <v>47836</v>
      </c>
      <c r="C17166" s="218">
        <v>3.1753179642314602</v>
      </c>
      <c r="D17166" s="218">
        <v>3.16384894211809</v>
      </c>
      <c r="E17166" s="218">
        <v>3.18719431951014</v>
      </c>
      <c r="F17166" s="218">
        <v>3.8661470369188802</v>
      </c>
      <c r="G17166" s="218">
        <v>0.59580657787600999</v>
      </c>
      <c r="H17166" s="218">
        <v>0</v>
      </c>
      <c r="I17166" t="s">
        <v>47837</v>
      </c>
      <c r="J17166" s="218" t="s">
        <v>47837</v>
      </c>
      <c r="K17166" s="218">
        <v>1</v>
      </c>
      <c r="L17166" s="218">
        <v>1.1876355278679807E-2</v>
      </c>
      <c r="M17166" s="218">
        <v>0.69082907268742</v>
      </c>
      <c r="N17166" s="218">
        <v>2.3345377392050004E-2</v>
      </c>
      <c r="O17166" s="218">
        <v>0.7022980948007902</v>
      </c>
      <c r="P17166" s="218">
        <v>-2.57951138635545</v>
      </c>
      <c r="Q17166" s="218">
        <v>-3.1753179642314602</v>
      </c>
      <c r="R17166" s="507">
        <v>0.3513527139830499</v>
      </c>
      <c r="S17166" s="507">
        <v>0.3628217360964201</v>
      </c>
      <c r="T17166" s="218">
        <v>-2.8774146752934548</v>
      </c>
    </row>
    <row r="17167" spans="1:20" x14ac:dyDescent="0.6">
      <c r="A17167" s="218" t="s">
        <v>47838</v>
      </c>
      <c r="B17167" s="218" t="s">
        <v>47839</v>
      </c>
      <c r="C17167" s="218">
        <v>4.2352436157798596</v>
      </c>
      <c r="D17167" s="218">
        <v>4.01823313843426</v>
      </c>
      <c r="E17167" s="218">
        <v>0</v>
      </c>
      <c r="F17167" s="218">
        <v>4.3610868357689201</v>
      </c>
      <c r="G17167" s="218">
        <v>0</v>
      </c>
      <c r="H17167" s="218">
        <v>0</v>
      </c>
      <c r="I17167" t="s">
        <v>47840</v>
      </c>
      <c r="J17167" s="218" t="s">
        <v>47840</v>
      </c>
      <c r="K17167" s="218">
        <v>1</v>
      </c>
      <c r="L17167" s="218">
        <v>-4.2352436157798596</v>
      </c>
      <c r="M17167" s="218">
        <v>0.12584321998906045</v>
      </c>
      <c r="N17167" s="218">
        <v>-4.01823313843426</v>
      </c>
      <c r="O17167" s="218">
        <v>0.34285369733466009</v>
      </c>
      <c r="P17167" s="218">
        <v>-4.2352436157798596</v>
      </c>
      <c r="Q17167" s="218">
        <v>-4.2352436157798596</v>
      </c>
      <c r="R17167" s="507">
        <v>-2.0547001978953996</v>
      </c>
      <c r="S17167" s="507">
        <v>-1.8376897205498</v>
      </c>
      <c r="T17167" s="218">
        <v>-4.2352436157798596</v>
      </c>
    </row>
    <row r="17168" spans="1:20" x14ac:dyDescent="0.6">
      <c r="A17168" s="218" t="s">
        <v>47841</v>
      </c>
      <c r="B17168" s="218" t="s">
        <v>47842</v>
      </c>
      <c r="C17168" s="218">
        <v>5.6779709809597501</v>
      </c>
      <c r="D17168" s="218">
        <v>5.6659551344876302</v>
      </c>
      <c r="E17168" s="218">
        <v>5.3924216680287698</v>
      </c>
      <c r="F17168" s="218">
        <v>5.1298832348775303</v>
      </c>
      <c r="G17168" s="218">
        <v>7.9366415424647903</v>
      </c>
      <c r="H17168" s="218">
        <v>0</v>
      </c>
      <c r="I17168" t="s">
        <v>47843</v>
      </c>
      <c r="J17168" s="218" t="s">
        <v>47843</v>
      </c>
      <c r="K17168" s="218">
        <v>1</v>
      </c>
      <c r="L17168" s="218">
        <v>-0.28554931293098029</v>
      </c>
      <c r="M17168" s="218">
        <v>-0.54808774608221977</v>
      </c>
      <c r="N17168" s="218">
        <v>-0.27353346645886045</v>
      </c>
      <c r="O17168" s="218">
        <v>-0.53607189961009993</v>
      </c>
      <c r="P17168" s="218">
        <v>2.2586705615050402</v>
      </c>
      <c r="Q17168" s="218">
        <v>-5.6779709809597501</v>
      </c>
      <c r="R17168" s="507">
        <v>-0.41681852950660003</v>
      </c>
      <c r="S17168" s="507">
        <v>-0.40480268303448019</v>
      </c>
      <c r="T17168" s="218">
        <v>-1.7096502097273549</v>
      </c>
    </row>
    <row r="17169" spans="1:20" x14ac:dyDescent="0.6">
      <c r="A17169" s="218" t="s">
        <v>47844</v>
      </c>
      <c r="B17169" s="218" t="s">
        <v>47845</v>
      </c>
      <c r="C17169" s="218">
        <v>0</v>
      </c>
      <c r="D17169" s="218">
        <v>0</v>
      </c>
      <c r="E17169" s="218">
        <v>0</v>
      </c>
      <c r="F17169" s="218">
        <v>0</v>
      </c>
      <c r="G17169" s="218">
        <v>0</v>
      </c>
      <c r="H17169" s="218">
        <v>0</v>
      </c>
      <c r="I17169" t="s">
        <v>47846</v>
      </c>
      <c r="J17169" s="218" t="s">
        <v>47846</v>
      </c>
      <c r="K17169" s="218">
        <v>2</v>
      </c>
      <c r="L17169" s="218">
        <v>0</v>
      </c>
      <c r="M17169" s="218">
        <v>0</v>
      </c>
      <c r="N17169" s="218">
        <v>0</v>
      </c>
      <c r="O17169" s="218">
        <v>0</v>
      </c>
      <c r="P17169" s="218">
        <v>0</v>
      </c>
      <c r="Q17169" s="218">
        <v>0</v>
      </c>
      <c r="R17169" s="507">
        <v>0</v>
      </c>
      <c r="S17169" s="507">
        <v>0</v>
      </c>
      <c r="T17169" s="218">
        <v>0</v>
      </c>
    </row>
    <row r="17170" spans="1:20" x14ac:dyDescent="0.6">
      <c r="A17170" s="218" t="s">
        <v>47847</v>
      </c>
      <c r="B17170" s="218" t="s">
        <v>47848</v>
      </c>
      <c r="C17170" s="218">
        <v>3.44054808586939</v>
      </c>
      <c r="D17170" s="218">
        <v>3.3790505947882798</v>
      </c>
      <c r="E17170" s="218">
        <v>0</v>
      </c>
      <c r="F17170" s="218">
        <v>0</v>
      </c>
      <c r="G17170" s="218">
        <v>0</v>
      </c>
      <c r="H17170" s="218">
        <v>0</v>
      </c>
      <c r="I17170" t="s">
        <v>47846</v>
      </c>
      <c r="J17170" s="218" t="s">
        <v>47846</v>
      </c>
      <c r="K17170" s="218">
        <v>2</v>
      </c>
      <c r="L17170" s="218">
        <v>-3.44054808586939</v>
      </c>
      <c r="M17170" s="218">
        <v>-3.44054808586939</v>
      </c>
      <c r="N17170" s="218">
        <v>-3.3790505947882798</v>
      </c>
      <c r="O17170" s="218">
        <v>-3.3790505947882798</v>
      </c>
      <c r="P17170" s="218">
        <v>-3.44054808586939</v>
      </c>
      <c r="Q17170" s="218">
        <v>-3.44054808586939</v>
      </c>
      <c r="R17170" s="507">
        <v>-3.44054808586939</v>
      </c>
      <c r="S17170" s="507">
        <v>-3.3790505947882798</v>
      </c>
      <c r="T17170" s="218">
        <v>-3.44054808586939</v>
      </c>
    </row>
    <row r="17171" spans="1:20" x14ac:dyDescent="0.6">
      <c r="A17171" s="218" t="s">
        <v>47849</v>
      </c>
      <c r="B17171" s="218" t="s">
        <v>47850</v>
      </c>
      <c r="C17171" s="218">
        <v>4.89317898581072</v>
      </c>
      <c r="D17171" s="218">
        <v>4.91308616984516</v>
      </c>
      <c r="E17171" s="218">
        <v>5.4133872047380196</v>
      </c>
      <c r="F17171" s="218">
        <v>5.5539726512765499</v>
      </c>
      <c r="G17171" s="218">
        <v>1.21997385646274</v>
      </c>
      <c r="H17171" s="218">
        <v>0</v>
      </c>
      <c r="I17171" t="s">
        <v>47851</v>
      </c>
      <c r="J17171" s="218" t="s">
        <v>47851</v>
      </c>
      <c r="K17171" s="218">
        <v>2</v>
      </c>
      <c r="L17171" s="218">
        <v>0.52020821892729963</v>
      </c>
      <c r="M17171" s="218">
        <v>0.66079366546582996</v>
      </c>
      <c r="N17171" s="218">
        <v>0.5003010348928596</v>
      </c>
      <c r="O17171" s="218">
        <v>0.64088648143138993</v>
      </c>
      <c r="P17171" s="218">
        <v>-3.6732051293479797</v>
      </c>
      <c r="Q17171" s="218">
        <v>-4.89317898581072</v>
      </c>
      <c r="R17171" s="507">
        <v>0.59050094219656479</v>
      </c>
      <c r="S17171" s="507">
        <v>0.57059375816212476</v>
      </c>
      <c r="T17171" s="218">
        <v>-4.2831920575793498</v>
      </c>
    </row>
    <row r="17172" spans="1:20" x14ac:dyDescent="0.6">
      <c r="A17172" s="218" t="s">
        <v>47852</v>
      </c>
      <c r="B17172" s="218" t="s">
        <v>47853</v>
      </c>
      <c r="C17172" s="218">
        <v>6.4692605455759997</v>
      </c>
      <c r="D17172" s="218">
        <v>6.45233477740359</v>
      </c>
      <c r="E17172" s="218">
        <v>6.7224924138460098</v>
      </c>
      <c r="F17172" s="218">
        <v>6.4874538219936602</v>
      </c>
      <c r="G17172" s="218">
        <v>7.1969751096066501</v>
      </c>
      <c r="H17172" s="218">
        <v>4.9677325456960304</v>
      </c>
      <c r="I17172" t="s">
        <v>47851</v>
      </c>
      <c r="J17172" s="218" t="s">
        <v>47851</v>
      </c>
      <c r="K17172" s="218">
        <v>2</v>
      </c>
      <c r="L17172" s="218">
        <v>0.2532318682700101</v>
      </c>
      <c r="M17172" s="218">
        <v>1.8193276417660442E-2</v>
      </c>
      <c r="N17172" s="218">
        <v>0.27015763644241986</v>
      </c>
      <c r="O17172" s="218">
        <v>3.5119044590070203E-2</v>
      </c>
      <c r="P17172" s="218">
        <v>0.72771456403065038</v>
      </c>
      <c r="Q17172" s="218">
        <v>-1.5015279998799693</v>
      </c>
      <c r="R17172" s="507">
        <v>0.13571257234383527</v>
      </c>
      <c r="S17172" s="507">
        <v>0.15263834051624503</v>
      </c>
      <c r="T17172" s="218">
        <v>-0.38690671792465947</v>
      </c>
    </row>
    <row r="17173" spans="1:20" x14ac:dyDescent="0.6">
      <c r="A17173" s="218" t="s">
        <v>47854</v>
      </c>
      <c r="B17173" s="218" t="s">
        <v>47855</v>
      </c>
      <c r="C17173" s="218">
        <v>5.8002802792100701</v>
      </c>
      <c r="D17173" s="218">
        <v>5.93602987575869</v>
      </c>
      <c r="E17173" s="218">
        <v>5.5331586575711604</v>
      </c>
      <c r="F17173" s="218">
        <v>6.70348351166332</v>
      </c>
      <c r="G17173" s="218">
        <v>5.88473574744219</v>
      </c>
      <c r="H17173" s="218">
        <v>0.23786221336595301</v>
      </c>
      <c r="I17173" t="s">
        <v>47856</v>
      </c>
      <c r="J17173" s="218" t="s">
        <v>47856</v>
      </c>
      <c r="K17173" s="218">
        <v>1</v>
      </c>
      <c r="L17173" s="218">
        <v>-0.26712162163890962</v>
      </c>
      <c r="M17173" s="218">
        <v>0.90320323245324996</v>
      </c>
      <c r="N17173" s="218">
        <v>-0.40287121818752958</v>
      </c>
      <c r="O17173" s="218">
        <v>0.76745363590463</v>
      </c>
      <c r="P17173" s="218">
        <v>8.4455468232119912E-2</v>
      </c>
      <c r="Q17173" s="218">
        <v>-5.5624180658441169</v>
      </c>
      <c r="R17173" s="507">
        <v>0.31804080540717017</v>
      </c>
      <c r="S17173" s="507">
        <v>0.18229120885855021</v>
      </c>
      <c r="T17173" s="218">
        <v>-2.7389812988059985</v>
      </c>
    </row>
    <row r="17174" spans="1:20" x14ac:dyDescent="0.6">
      <c r="A17174" s="218" t="s">
        <v>47857</v>
      </c>
      <c r="B17174" s="218" t="s">
        <v>47858</v>
      </c>
      <c r="C17174" s="218">
        <v>4.8722821530996301</v>
      </c>
      <c r="D17174" s="218">
        <v>4.9456638628943201</v>
      </c>
      <c r="E17174" s="218">
        <v>6.4782373907317998</v>
      </c>
      <c r="F17174" s="218">
        <v>4.6900090752405896</v>
      </c>
      <c r="G17174" s="218">
        <v>1.39846821979138</v>
      </c>
      <c r="H17174" s="218">
        <v>0</v>
      </c>
      <c r="I17174" t="s">
        <v>47859</v>
      </c>
      <c r="J17174" s="218" t="s">
        <v>47859</v>
      </c>
      <c r="K17174" s="218">
        <v>1</v>
      </c>
      <c r="L17174" s="218">
        <v>1.6059552376321697</v>
      </c>
      <c r="M17174" s="218">
        <v>-0.18227307785904046</v>
      </c>
      <c r="N17174" s="218">
        <v>1.5325735278374797</v>
      </c>
      <c r="O17174" s="218">
        <v>-0.25565478765373051</v>
      </c>
      <c r="P17174" s="218">
        <v>-3.4738139333082501</v>
      </c>
      <c r="Q17174" s="218">
        <v>-4.8722821530996301</v>
      </c>
      <c r="R17174" s="507">
        <v>0.71184107988656464</v>
      </c>
      <c r="S17174" s="507">
        <v>0.63845937009187459</v>
      </c>
      <c r="T17174" s="218">
        <v>-4.1730480432039396</v>
      </c>
    </row>
    <row r="17175" spans="1:20" x14ac:dyDescent="0.6">
      <c r="A17175" s="218" t="s">
        <v>47860</v>
      </c>
      <c r="B17175" s="218" t="s">
        <v>47861</v>
      </c>
      <c r="C17175" s="218">
        <v>5.0151206784432496</v>
      </c>
      <c r="D17175" s="218">
        <v>4.8781492763319401</v>
      </c>
      <c r="E17175" s="218">
        <v>6.3283071771628103</v>
      </c>
      <c r="F17175" s="218">
        <v>5.6261658220390602</v>
      </c>
      <c r="G17175" s="218">
        <v>0.77891856884019794</v>
      </c>
      <c r="H17175" s="218">
        <v>0.123827711997599</v>
      </c>
      <c r="I17175" t="s">
        <v>47862</v>
      </c>
      <c r="J17175" s="218" t="s">
        <v>47862</v>
      </c>
      <c r="K17175" s="218">
        <v>2</v>
      </c>
      <c r="L17175" s="218">
        <v>1.3131864987195607</v>
      </c>
      <c r="M17175" s="218">
        <v>0.61104514359581064</v>
      </c>
      <c r="N17175" s="218">
        <v>1.4501579008308703</v>
      </c>
      <c r="O17175" s="218">
        <v>0.74801654570712017</v>
      </c>
      <c r="P17175" s="218">
        <v>-4.2362021096030515</v>
      </c>
      <c r="Q17175" s="218">
        <v>-4.8912929664456506</v>
      </c>
      <c r="R17175" s="507">
        <v>0.96211582115768568</v>
      </c>
      <c r="S17175" s="507">
        <v>1.0990872232689952</v>
      </c>
      <c r="T17175" s="218">
        <v>-4.5637475380243515</v>
      </c>
    </row>
    <row r="17176" spans="1:20" x14ac:dyDescent="0.6">
      <c r="A17176" s="218" t="s">
        <v>47863</v>
      </c>
      <c r="B17176" s="218" t="s">
        <v>47864</v>
      </c>
      <c r="C17176" s="218">
        <v>5.7847082925726401</v>
      </c>
      <c r="D17176" s="218">
        <v>5.6176720749244602</v>
      </c>
      <c r="E17176" s="218">
        <v>3.9530307764172501</v>
      </c>
      <c r="F17176" s="218">
        <v>6.8693777902750996</v>
      </c>
      <c r="G17176" s="218">
        <v>0</v>
      </c>
      <c r="H17176" s="218">
        <v>0</v>
      </c>
      <c r="I17176" t="s">
        <v>47862</v>
      </c>
      <c r="J17176" s="218" t="s">
        <v>47862</v>
      </c>
      <c r="K17176" s="218">
        <v>2</v>
      </c>
      <c r="L17176" s="218">
        <v>-1.83167751615539</v>
      </c>
      <c r="M17176" s="218">
        <v>1.0846694977024596</v>
      </c>
      <c r="N17176" s="218">
        <v>-1.6646412985072101</v>
      </c>
      <c r="O17176" s="218">
        <v>1.2517057153506395</v>
      </c>
      <c r="P17176" s="218">
        <v>-5.7847082925726401</v>
      </c>
      <c r="Q17176" s="218">
        <v>-5.7847082925726401</v>
      </c>
      <c r="R17176" s="507">
        <v>-0.37350400922646521</v>
      </c>
      <c r="S17176" s="507">
        <v>-0.20646779157828532</v>
      </c>
      <c r="T17176" s="218">
        <v>-5.7847082925726401</v>
      </c>
    </row>
    <row r="17177" spans="1:20" x14ac:dyDescent="0.6">
      <c r="A17177" s="218" t="s">
        <v>47865</v>
      </c>
      <c r="B17177" s="218" t="s">
        <v>47866</v>
      </c>
      <c r="C17177" s="218">
        <v>5.6899628489392304</v>
      </c>
      <c r="D17177" s="218">
        <v>5.4132222190018897</v>
      </c>
      <c r="E17177" s="218">
        <v>5.5114458539342399</v>
      </c>
      <c r="F17177" s="218">
        <v>6.4467039876192</v>
      </c>
      <c r="G17177" s="218">
        <v>0.77891856884019794</v>
      </c>
      <c r="H17177" s="218">
        <v>0.123827711997599</v>
      </c>
      <c r="I17177" t="s">
        <v>47867</v>
      </c>
      <c r="J17177" s="218" t="s">
        <v>47867</v>
      </c>
      <c r="K17177" s="218">
        <v>1</v>
      </c>
      <c r="L17177" s="218">
        <v>-0.17851699500499052</v>
      </c>
      <c r="M17177" s="218">
        <v>0.75674113867996962</v>
      </c>
      <c r="N17177" s="218">
        <v>9.8223634932350201E-2</v>
      </c>
      <c r="O17177" s="218">
        <v>1.0334817686173103</v>
      </c>
      <c r="P17177" s="218">
        <v>-4.9110442800990324</v>
      </c>
      <c r="Q17177" s="218">
        <v>-5.5661351369416314</v>
      </c>
      <c r="R17177" s="507">
        <v>0.28911207183748955</v>
      </c>
      <c r="S17177" s="507">
        <v>0.56585270177483027</v>
      </c>
      <c r="T17177" s="218">
        <v>-5.2385897085203315</v>
      </c>
    </row>
    <row r="17178" spans="1:20" x14ac:dyDescent="0.6">
      <c r="A17178" s="218" t="s">
        <v>47868</v>
      </c>
      <c r="B17178" s="218" t="s">
        <v>47869</v>
      </c>
      <c r="C17178" s="218">
        <v>5.2546415278429803</v>
      </c>
      <c r="D17178" s="218">
        <v>4.66550750276937</v>
      </c>
      <c r="E17178" s="218">
        <v>0.106826243139567</v>
      </c>
      <c r="F17178" s="218">
        <v>5.4530185448658104</v>
      </c>
      <c r="G17178" s="218">
        <v>0</v>
      </c>
      <c r="H17178" s="218">
        <v>7.3835307125590397</v>
      </c>
      <c r="I17178" t="s">
        <v>47870</v>
      </c>
      <c r="J17178" s="218" t="s">
        <v>47870</v>
      </c>
      <c r="K17178" s="218">
        <v>1</v>
      </c>
      <c r="L17178" s="218">
        <v>-5.1478152847034133</v>
      </c>
      <c r="M17178" s="218">
        <v>0.19837701702283006</v>
      </c>
      <c r="N17178" s="218">
        <v>-4.558681259629803</v>
      </c>
      <c r="O17178" s="218">
        <v>0.78751104209644041</v>
      </c>
      <c r="P17178" s="218">
        <v>-5.2546415278429803</v>
      </c>
      <c r="Q17178" s="218">
        <v>2.1288891847160594</v>
      </c>
      <c r="R17178" s="507">
        <v>-2.4747191338402916</v>
      </c>
      <c r="S17178" s="507">
        <v>-1.8855851087666813</v>
      </c>
      <c r="T17178" s="218">
        <v>-1.5628761715634605</v>
      </c>
    </row>
    <row r="17179" spans="1:20" x14ac:dyDescent="0.6">
      <c r="A17179" s="218" t="s">
        <v>47871</v>
      </c>
      <c r="B17179" s="218" t="s">
        <v>47872</v>
      </c>
      <c r="C17179" s="218">
        <v>5.0201956722225303</v>
      </c>
      <c r="D17179" s="218">
        <v>5.0116258022835201</v>
      </c>
      <c r="E17179" s="218">
        <v>5.5041350223982901</v>
      </c>
      <c r="F17179" s="218">
        <v>5.0046843077277403</v>
      </c>
      <c r="G17179" s="218">
        <v>1.1552061784318599</v>
      </c>
      <c r="H17179" s="218">
        <v>0.123827711997599</v>
      </c>
      <c r="I17179" t="s">
        <v>47873</v>
      </c>
      <c r="J17179" s="218" t="s">
        <v>47873</v>
      </c>
      <c r="K17179" s="218">
        <v>2</v>
      </c>
      <c r="L17179" s="218">
        <v>0.48393935017575984</v>
      </c>
      <c r="M17179" s="218">
        <v>-1.5511364494789959E-2</v>
      </c>
      <c r="N17179" s="218">
        <v>0.49250922011477005</v>
      </c>
      <c r="O17179" s="218">
        <v>-6.9414945557797481E-3</v>
      </c>
      <c r="P17179" s="218">
        <v>-3.8649894937906701</v>
      </c>
      <c r="Q17179" s="218">
        <v>-4.8963679602249313</v>
      </c>
      <c r="R17179" s="507">
        <v>0.23421399284048494</v>
      </c>
      <c r="S17179" s="507">
        <v>0.24278386277949515</v>
      </c>
      <c r="T17179" s="218">
        <v>-4.3806787270078011</v>
      </c>
    </row>
    <row r="17180" spans="1:20" x14ac:dyDescent="0.6">
      <c r="A17180" s="218" t="s">
        <v>47874</v>
      </c>
      <c r="B17180" s="218" t="s">
        <v>47875</v>
      </c>
      <c r="C17180" s="218">
        <v>5.2728278708429697</v>
      </c>
      <c r="D17180" s="218">
        <v>5.3520396299595596</v>
      </c>
      <c r="E17180" s="218">
        <v>5.44016568968664E-2</v>
      </c>
      <c r="F17180" s="218">
        <v>5.7605421113383901</v>
      </c>
      <c r="G17180" s="218">
        <v>0</v>
      </c>
      <c r="H17180" s="218">
        <v>0</v>
      </c>
      <c r="I17180" t="s">
        <v>47873</v>
      </c>
      <c r="J17180" s="218" t="s">
        <v>47873</v>
      </c>
      <c r="K17180" s="218">
        <v>2</v>
      </c>
      <c r="L17180" s="218">
        <v>-5.2184262139461035</v>
      </c>
      <c r="M17180" s="218">
        <v>0.48771424049542045</v>
      </c>
      <c r="N17180" s="218">
        <v>-5.2976379730626935</v>
      </c>
      <c r="O17180" s="218">
        <v>0.4085024813788305</v>
      </c>
      <c r="P17180" s="218">
        <v>-5.2728278708429697</v>
      </c>
      <c r="Q17180" s="218">
        <v>-5.2728278708429697</v>
      </c>
      <c r="R17180" s="507">
        <v>-2.3653559867253415</v>
      </c>
      <c r="S17180" s="507">
        <v>-2.4445677458419315</v>
      </c>
      <c r="T17180" s="218">
        <v>-5.2728278708429697</v>
      </c>
    </row>
    <row r="17181" spans="1:20" x14ac:dyDescent="0.6">
      <c r="A17181" s="218" t="s">
        <v>47876</v>
      </c>
      <c r="B17181" s="218" t="s">
        <v>47877</v>
      </c>
      <c r="C17181" s="218">
        <v>6.0258193753909799</v>
      </c>
      <c r="D17181" s="218">
        <v>6.1528391857462896</v>
      </c>
      <c r="E17181" s="218">
        <v>6.7886751019674003</v>
      </c>
      <c r="F17181" s="218">
        <v>6.0033527586288198</v>
      </c>
      <c r="G17181" s="218">
        <v>1.45337470871665</v>
      </c>
      <c r="H17181" s="218">
        <v>0</v>
      </c>
      <c r="I17181" t="s">
        <v>47878</v>
      </c>
      <c r="J17181" s="218" t="s">
        <v>47878</v>
      </c>
      <c r="K17181" s="218">
        <v>1</v>
      </c>
      <c r="L17181" s="218">
        <v>0.76285572657642042</v>
      </c>
      <c r="M17181" s="218">
        <v>-2.2466616762160108E-2</v>
      </c>
      <c r="N17181" s="218">
        <v>0.63583591622111069</v>
      </c>
      <c r="O17181" s="218">
        <v>-0.14948642711746984</v>
      </c>
      <c r="P17181" s="218">
        <v>-4.5724446666743299</v>
      </c>
      <c r="Q17181" s="218">
        <v>-6.0258193753909799</v>
      </c>
      <c r="R17181" s="507">
        <v>0.37019455490713016</v>
      </c>
      <c r="S17181" s="507">
        <v>0.24317474455182042</v>
      </c>
      <c r="T17181" s="218">
        <v>-5.2991320210326549</v>
      </c>
    </row>
    <row r="17182" spans="1:20" x14ac:dyDescent="0.6">
      <c r="A17182" s="218" t="s">
        <v>47879</v>
      </c>
      <c r="B17182" s="218" t="s">
        <v>47880</v>
      </c>
      <c r="C17182" s="218">
        <v>5.6923493074106002</v>
      </c>
      <c r="D17182" s="218">
        <v>5.6972688611397899</v>
      </c>
      <c r="E17182" s="218">
        <v>5.5415150545944396</v>
      </c>
      <c r="F17182" s="218">
        <v>5.8307818564164897</v>
      </c>
      <c r="G17182" s="218">
        <v>0.494726731926454</v>
      </c>
      <c r="H17182" s="218">
        <v>0</v>
      </c>
      <c r="I17182" t="s">
        <v>47881</v>
      </c>
      <c r="J17182" s="218" t="s">
        <v>47881</v>
      </c>
      <c r="K17182" s="218">
        <v>1</v>
      </c>
      <c r="L17182" s="218">
        <v>-0.15083425281616059</v>
      </c>
      <c r="M17182" s="218">
        <v>0.13843254900588953</v>
      </c>
      <c r="N17182" s="218">
        <v>-0.15575380654535032</v>
      </c>
      <c r="O17182" s="218">
        <v>0.1335129952766998</v>
      </c>
      <c r="P17182" s="218">
        <v>-5.1976225754841465</v>
      </c>
      <c r="Q17182" s="218">
        <v>-5.6923493074106002</v>
      </c>
      <c r="R17182" s="507">
        <v>-6.2008519051355293E-3</v>
      </c>
      <c r="S17182" s="507">
        <v>-1.1120405634325259E-2</v>
      </c>
      <c r="T17182" s="218">
        <v>-5.4449859414473734</v>
      </c>
    </row>
    <row r="17183" spans="1:20" x14ac:dyDescent="0.6">
      <c r="A17183" s="218" t="s">
        <v>47882</v>
      </c>
      <c r="B17183" s="218" t="s">
        <v>47883</v>
      </c>
      <c r="C17183" s="218">
        <v>5.9990796595688796</v>
      </c>
      <c r="D17183" s="218">
        <v>5.9189427521098201</v>
      </c>
      <c r="E17183" s="218">
        <v>6.0142955895987704</v>
      </c>
      <c r="F17183" s="218">
        <v>5.4617065111885399</v>
      </c>
      <c r="G17183" s="218">
        <v>1.34138912626164</v>
      </c>
      <c r="H17183" s="218">
        <v>8.3298280351733798</v>
      </c>
      <c r="I17183" t="s">
        <v>47884</v>
      </c>
      <c r="J17183" s="218" t="s">
        <v>47884</v>
      </c>
      <c r="K17183" s="218">
        <v>1</v>
      </c>
      <c r="L17183" s="218">
        <v>1.5215930029890856E-2</v>
      </c>
      <c r="M17183" s="218">
        <v>-0.53737314838033967</v>
      </c>
      <c r="N17183" s="218">
        <v>9.5352837488950293E-2</v>
      </c>
      <c r="O17183" s="218">
        <v>-0.45723624092128023</v>
      </c>
      <c r="P17183" s="218">
        <v>-4.6576905333072398</v>
      </c>
      <c r="Q17183" s="218">
        <v>2.3307483756045002</v>
      </c>
      <c r="R17183" s="507">
        <v>-0.26107860917522441</v>
      </c>
      <c r="S17183" s="507">
        <v>-0.18094170171616497</v>
      </c>
      <c r="T17183" s="218">
        <v>-1.1634710788513698</v>
      </c>
    </row>
    <row r="17184" spans="1:20" x14ac:dyDescent="0.6">
      <c r="A17184" s="218" t="s">
        <v>47885</v>
      </c>
      <c r="B17184" s="218" t="s">
        <v>47886</v>
      </c>
      <c r="C17184" s="218">
        <v>5.9868183673210602</v>
      </c>
      <c r="D17184" s="218">
        <v>5.8664324841682403</v>
      </c>
      <c r="E17184" s="218">
        <v>3.8101557735145501</v>
      </c>
      <c r="F17184" s="218">
        <v>6.4588091757294697</v>
      </c>
      <c r="G17184" s="218">
        <v>0</v>
      </c>
      <c r="H17184" s="218">
        <v>0</v>
      </c>
      <c r="I17184" t="s">
        <v>47887</v>
      </c>
      <c r="J17184" s="218" t="s">
        <v>47887</v>
      </c>
      <c r="K17184" s="218">
        <v>1</v>
      </c>
      <c r="L17184" s="218">
        <v>-2.1766625938065101</v>
      </c>
      <c r="M17184" s="218">
        <v>0.47199080840840946</v>
      </c>
      <c r="N17184" s="218">
        <v>-2.0562767106536901</v>
      </c>
      <c r="O17184" s="218">
        <v>0.59237669156122941</v>
      </c>
      <c r="P17184" s="218">
        <v>-5.9868183673210602</v>
      </c>
      <c r="Q17184" s="218">
        <v>-5.9868183673210602</v>
      </c>
      <c r="R17184" s="507">
        <v>-0.8523358926990503</v>
      </c>
      <c r="S17184" s="507">
        <v>-0.73195000954623035</v>
      </c>
      <c r="T17184" s="218">
        <v>-5.9868183673210602</v>
      </c>
    </row>
    <row r="17185" spans="1:20" x14ac:dyDescent="0.6">
      <c r="A17185" s="218" t="s">
        <v>47888</v>
      </c>
      <c r="B17185" s="218" t="s">
        <v>47889</v>
      </c>
      <c r="C17185" s="218">
        <v>6.0093247423806604</v>
      </c>
      <c r="D17185" s="218">
        <v>5.9612869924214102</v>
      </c>
      <c r="E17185" s="218">
        <v>5.9839588485231401</v>
      </c>
      <c r="F17185" s="218">
        <v>5.4978229397958103</v>
      </c>
      <c r="G17185" s="218">
        <v>1.28195838278228</v>
      </c>
      <c r="H17185" s="218">
        <v>0.23786221336595301</v>
      </c>
      <c r="I17185" t="s">
        <v>47890</v>
      </c>
      <c r="J17185" s="218" t="s">
        <v>47890</v>
      </c>
      <c r="K17185" s="218">
        <v>1</v>
      </c>
      <c r="L17185" s="218">
        <v>-2.5365893857520305E-2</v>
      </c>
      <c r="M17185" s="218">
        <v>-0.51150180258485012</v>
      </c>
      <c r="N17185" s="218">
        <v>2.2671856101729837E-2</v>
      </c>
      <c r="O17185" s="218">
        <v>-0.46346405262559998</v>
      </c>
      <c r="P17185" s="218">
        <v>-4.7273663595983804</v>
      </c>
      <c r="Q17185" s="218">
        <v>-5.7714625290147072</v>
      </c>
      <c r="R17185" s="507">
        <v>-0.26843384822118521</v>
      </c>
      <c r="S17185" s="507">
        <v>-0.22039609826193507</v>
      </c>
      <c r="T17185" s="218">
        <v>-5.2494144443065434</v>
      </c>
    </row>
    <row r="17186" spans="1:20" x14ac:dyDescent="0.6">
      <c r="A17186" s="218" t="s">
        <v>47891</v>
      </c>
      <c r="B17186" s="218" t="s">
        <v>47892</v>
      </c>
      <c r="C17186" s="218">
        <v>3.2973937831587898</v>
      </c>
      <c r="D17186" s="218">
        <v>3.4714443969635802</v>
      </c>
      <c r="E17186" s="218">
        <v>0</v>
      </c>
      <c r="F17186" s="218">
        <v>4.0692919920778499</v>
      </c>
      <c r="G17186" s="218">
        <v>0</v>
      </c>
      <c r="H17186" s="218">
        <v>0</v>
      </c>
      <c r="I17186" t="s">
        <v>47893</v>
      </c>
      <c r="J17186" s="218" t="s">
        <v>47893</v>
      </c>
      <c r="K17186" s="218">
        <v>2</v>
      </c>
      <c r="L17186" s="218">
        <v>-3.2973937831587898</v>
      </c>
      <c r="M17186" s="218">
        <v>0.77189820891906002</v>
      </c>
      <c r="N17186" s="218">
        <v>-3.4714443969635802</v>
      </c>
      <c r="O17186" s="218">
        <v>0.59784759511426966</v>
      </c>
      <c r="P17186" s="218">
        <v>-3.2973937831587898</v>
      </c>
      <c r="Q17186" s="218">
        <v>-3.2973937831587898</v>
      </c>
      <c r="R17186" s="507">
        <v>-1.2627477871198649</v>
      </c>
      <c r="S17186" s="507">
        <v>-1.4367984009246553</v>
      </c>
      <c r="T17186" s="218">
        <v>-3.2973937831587898</v>
      </c>
    </row>
    <row r="17187" spans="1:20" x14ac:dyDescent="0.6">
      <c r="A17187" s="218" t="s">
        <v>47894</v>
      </c>
      <c r="B17187" s="218" t="s">
        <v>47895</v>
      </c>
      <c r="C17187" s="218">
        <v>3.8297054966675499</v>
      </c>
      <c r="D17187" s="218">
        <v>3.3653548564141502</v>
      </c>
      <c r="E17187" s="218">
        <v>0.34369019862233202</v>
      </c>
      <c r="F17187" s="218">
        <v>3.49316404409729</v>
      </c>
      <c r="G17187" s="218">
        <v>8.2600407809901295</v>
      </c>
      <c r="H17187" s="218">
        <v>0</v>
      </c>
      <c r="I17187" t="s">
        <v>47893</v>
      </c>
      <c r="J17187" s="218" t="s">
        <v>47893</v>
      </c>
      <c r="K17187" s="218">
        <v>2</v>
      </c>
      <c r="L17187" s="218">
        <v>-3.4860152980452179</v>
      </c>
      <c r="M17187" s="218">
        <v>-0.33654145257025991</v>
      </c>
      <c r="N17187" s="218">
        <v>-3.0216646577918183</v>
      </c>
      <c r="O17187" s="218">
        <v>0.12780918768313976</v>
      </c>
      <c r="P17187" s="218">
        <v>4.4303352843225792</v>
      </c>
      <c r="Q17187" s="218">
        <v>-3.8297054966675499</v>
      </c>
      <c r="R17187" s="507">
        <v>-1.9112783753077389</v>
      </c>
      <c r="S17187" s="507">
        <v>-1.4469277350543392</v>
      </c>
      <c r="T17187" s="218">
        <v>0.30031489382751464</v>
      </c>
    </row>
    <row r="17188" spans="1:20" x14ac:dyDescent="0.6">
      <c r="A17188" s="218" t="s">
        <v>47896</v>
      </c>
      <c r="B17188" s="218" t="s">
        <v>47897</v>
      </c>
      <c r="C17188" s="218">
        <v>1.3916765556172099</v>
      </c>
      <c r="D17188" s="218">
        <v>1.1021981215351999</v>
      </c>
      <c r="E17188" s="218">
        <v>4.2231935181521001</v>
      </c>
      <c r="F17188" s="218">
        <v>4.1802190964661E-2</v>
      </c>
      <c r="G17188" s="218">
        <v>0.86243763809848095</v>
      </c>
      <c r="H17188" s="218">
        <v>0</v>
      </c>
      <c r="I17188" t="s">
        <v>47898</v>
      </c>
      <c r="J17188" s="218" t="s">
        <v>47898</v>
      </c>
      <c r="K17188" s="218">
        <v>8</v>
      </c>
      <c r="L17188" s="218">
        <v>2.8315169625348902</v>
      </c>
      <c r="M17188" s="218">
        <v>-1.3498743646525488</v>
      </c>
      <c r="N17188" s="218">
        <v>3.1209953966169</v>
      </c>
      <c r="O17188" s="218">
        <v>-1.0603959305705388</v>
      </c>
      <c r="P17188" s="218">
        <v>-0.52923891751872898</v>
      </c>
      <c r="Q17188" s="218">
        <v>-1.3916765556172099</v>
      </c>
      <c r="R17188" s="507">
        <v>0.74082129894117066</v>
      </c>
      <c r="S17188" s="507">
        <v>1.0302997330231807</v>
      </c>
      <c r="T17188" s="218">
        <v>-0.9604577365679694</v>
      </c>
    </row>
    <row r="17189" spans="1:20" x14ac:dyDescent="0.6">
      <c r="A17189" s="218" t="s">
        <v>47899</v>
      </c>
      <c r="B17189" s="218" t="s">
        <v>47900</v>
      </c>
      <c r="C17189" s="218">
        <v>2.17122709050357</v>
      </c>
      <c r="D17189" s="218">
        <v>1.6000325414997401</v>
      </c>
      <c r="E17189" s="218">
        <v>0</v>
      </c>
      <c r="F17189" s="218">
        <v>4.03347951651521</v>
      </c>
      <c r="G17189" s="218">
        <v>0</v>
      </c>
      <c r="H17189" s="218">
        <v>0</v>
      </c>
      <c r="I17189" t="s">
        <v>47898</v>
      </c>
      <c r="J17189" s="218" t="s">
        <v>47898</v>
      </c>
      <c r="K17189" s="218">
        <v>8</v>
      </c>
      <c r="L17189" s="218">
        <v>-2.17122709050357</v>
      </c>
      <c r="M17189" s="218">
        <v>1.86225242601164</v>
      </c>
      <c r="N17189" s="218">
        <v>-1.6000325414997401</v>
      </c>
      <c r="O17189" s="218">
        <v>2.4334469750154701</v>
      </c>
      <c r="P17189" s="218">
        <v>-2.17122709050357</v>
      </c>
      <c r="Q17189" s="218">
        <v>-2.17122709050357</v>
      </c>
      <c r="R17189" s="507">
        <v>-0.154487332245965</v>
      </c>
      <c r="S17189" s="507">
        <v>0.41670721675786504</v>
      </c>
      <c r="T17189" s="218">
        <v>-2.17122709050357</v>
      </c>
    </row>
    <row r="17190" spans="1:20" x14ac:dyDescent="0.6">
      <c r="A17190" s="218" t="s">
        <v>47901</v>
      </c>
      <c r="B17190" s="218" t="s">
        <v>47902</v>
      </c>
      <c r="C17190" s="218">
        <v>1.4827265180948299</v>
      </c>
      <c r="D17190" s="218">
        <v>1.36332549656546</v>
      </c>
      <c r="E17190" s="218">
        <v>0</v>
      </c>
      <c r="F17190" s="218">
        <v>0</v>
      </c>
      <c r="G17190" s="218">
        <v>0</v>
      </c>
      <c r="H17190" s="218">
        <v>0</v>
      </c>
      <c r="I17190" t="s">
        <v>47898</v>
      </c>
      <c r="J17190" s="218" t="s">
        <v>47898</v>
      </c>
      <c r="K17190" s="218">
        <v>8</v>
      </c>
      <c r="L17190" s="218">
        <v>-1.4827265180948299</v>
      </c>
      <c r="M17190" s="218">
        <v>-1.4827265180948299</v>
      </c>
      <c r="N17190" s="218">
        <v>-1.36332549656546</v>
      </c>
      <c r="O17190" s="218">
        <v>-1.36332549656546</v>
      </c>
      <c r="P17190" s="218">
        <v>-1.4827265180948299</v>
      </c>
      <c r="Q17190" s="218">
        <v>-1.4827265180948299</v>
      </c>
      <c r="R17190" s="507">
        <v>-1.4827265180948299</v>
      </c>
      <c r="S17190" s="507">
        <v>-1.36332549656546</v>
      </c>
      <c r="T17190" s="218">
        <v>-1.4827265180948299</v>
      </c>
    </row>
    <row r="17191" spans="1:20" x14ac:dyDescent="0.6">
      <c r="A17191" s="218" t="s">
        <v>47903</v>
      </c>
      <c r="B17191" s="218" t="s">
        <v>47904</v>
      </c>
      <c r="C17191" s="218">
        <v>1.8788830402964101</v>
      </c>
      <c r="D17191" s="218">
        <v>0.83704520795543802</v>
      </c>
      <c r="E17191" s="218">
        <v>0</v>
      </c>
      <c r="F17191" s="218">
        <v>0</v>
      </c>
      <c r="G17191" s="218">
        <v>0</v>
      </c>
      <c r="H17191" s="218">
        <v>0</v>
      </c>
      <c r="I17191" t="s">
        <v>47898</v>
      </c>
      <c r="J17191" s="218" t="s">
        <v>47898</v>
      </c>
      <c r="K17191" s="218">
        <v>8</v>
      </c>
      <c r="L17191" s="218">
        <v>-1.8788830402964101</v>
      </c>
      <c r="M17191" s="218">
        <v>-1.8788830402964101</v>
      </c>
      <c r="N17191" s="218">
        <v>-0.83704520795543802</v>
      </c>
      <c r="O17191" s="218">
        <v>-0.83704520795543802</v>
      </c>
      <c r="P17191" s="218">
        <v>-1.8788830402964101</v>
      </c>
      <c r="Q17191" s="218">
        <v>-1.8788830402964101</v>
      </c>
      <c r="R17191" s="507">
        <v>-1.8788830402964101</v>
      </c>
      <c r="S17191" s="507">
        <v>-0.83704520795543802</v>
      </c>
      <c r="T17191" s="218">
        <v>-1.8788830402964101</v>
      </c>
    </row>
    <row r="17192" spans="1:20" x14ac:dyDescent="0.6">
      <c r="A17192" s="218" t="s">
        <v>47905</v>
      </c>
      <c r="B17192" s="218" t="s">
        <v>47906</v>
      </c>
      <c r="C17192" s="218">
        <v>1.90106136618412</v>
      </c>
      <c r="D17192" s="218">
        <v>2.14001947214759</v>
      </c>
      <c r="E17192" s="218">
        <v>0</v>
      </c>
      <c r="F17192" s="218">
        <v>0</v>
      </c>
      <c r="G17192" s="218">
        <v>0</v>
      </c>
      <c r="H17192" s="218">
        <v>0</v>
      </c>
      <c r="I17192" t="s">
        <v>47898</v>
      </c>
      <c r="J17192" s="218" t="s">
        <v>47898</v>
      </c>
      <c r="K17192" s="218">
        <v>8</v>
      </c>
      <c r="L17192" s="218">
        <v>-1.90106136618412</v>
      </c>
      <c r="M17192" s="218">
        <v>-1.90106136618412</v>
      </c>
      <c r="N17192" s="218">
        <v>-2.14001947214759</v>
      </c>
      <c r="O17192" s="218">
        <v>-2.14001947214759</v>
      </c>
      <c r="P17192" s="218">
        <v>-1.90106136618412</v>
      </c>
      <c r="Q17192" s="218">
        <v>-1.90106136618412</v>
      </c>
      <c r="R17192" s="507">
        <v>-1.90106136618412</v>
      </c>
      <c r="S17192" s="507">
        <v>-2.14001947214759</v>
      </c>
      <c r="T17192" s="218">
        <v>-1.90106136618412</v>
      </c>
    </row>
    <row r="17193" spans="1:20" x14ac:dyDescent="0.6">
      <c r="A17193" s="218" t="s">
        <v>47907</v>
      </c>
      <c r="B17193" s="218" t="s">
        <v>47908</v>
      </c>
      <c r="C17193" s="218">
        <v>1.97610582551823</v>
      </c>
      <c r="D17193" s="218">
        <v>1.2878923056960301</v>
      </c>
      <c r="E17193" s="218">
        <v>0</v>
      </c>
      <c r="F17193" s="218">
        <v>0</v>
      </c>
      <c r="G17193" s="218">
        <v>0</v>
      </c>
      <c r="H17193" s="218">
        <v>0</v>
      </c>
      <c r="I17193" t="s">
        <v>47898</v>
      </c>
      <c r="J17193" s="218" t="s">
        <v>47898</v>
      </c>
      <c r="K17193" s="218">
        <v>8</v>
      </c>
      <c r="L17193" s="218">
        <v>-1.97610582551823</v>
      </c>
      <c r="M17193" s="218">
        <v>-1.97610582551823</v>
      </c>
      <c r="N17193" s="218">
        <v>-1.2878923056960301</v>
      </c>
      <c r="O17193" s="218">
        <v>-1.2878923056960301</v>
      </c>
      <c r="P17193" s="218">
        <v>-1.97610582551823</v>
      </c>
      <c r="Q17193" s="218">
        <v>-1.97610582551823</v>
      </c>
      <c r="R17193" s="507">
        <v>-1.97610582551823</v>
      </c>
      <c r="S17193" s="507">
        <v>-1.2878923056960301</v>
      </c>
      <c r="T17193" s="218">
        <v>-1.97610582551823</v>
      </c>
    </row>
    <row r="17194" spans="1:20" x14ac:dyDescent="0.6">
      <c r="A17194" s="218" t="s">
        <v>47909</v>
      </c>
      <c r="B17194" s="218" t="s">
        <v>47910</v>
      </c>
      <c r="C17194" s="218">
        <v>1.9968491476224</v>
      </c>
      <c r="D17194" s="218">
        <v>1.3261018603208901</v>
      </c>
      <c r="E17194" s="218">
        <v>0</v>
      </c>
      <c r="F17194" s="218">
        <v>0</v>
      </c>
      <c r="G17194" s="218">
        <v>0</v>
      </c>
      <c r="H17194" s="218">
        <v>0</v>
      </c>
      <c r="I17194" t="s">
        <v>47898</v>
      </c>
      <c r="J17194" s="218" t="s">
        <v>47898</v>
      </c>
      <c r="K17194" s="218">
        <v>8</v>
      </c>
      <c r="L17194" s="218">
        <v>-1.9968491476224</v>
      </c>
      <c r="M17194" s="218">
        <v>-1.9968491476224</v>
      </c>
      <c r="N17194" s="218">
        <v>-1.3261018603208901</v>
      </c>
      <c r="O17194" s="218">
        <v>-1.3261018603208901</v>
      </c>
      <c r="P17194" s="218">
        <v>-1.9968491476224</v>
      </c>
      <c r="Q17194" s="218">
        <v>-1.9968491476224</v>
      </c>
      <c r="R17194" s="507">
        <v>-1.9968491476224</v>
      </c>
      <c r="S17194" s="507">
        <v>-1.3261018603208901</v>
      </c>
      <c r="T17194" s="218">
        <v>-1.9968491476224</v>
      </c>
    </row>
    <row r="17195" spans="1:20" x14ac:dyDescent="0.6">
      <c r="A17195" s="218" t="s">
        <v>47911</v>
      </c>
      <c r="B17195" s="218" t="s">
        <v>47912</v>
      </c>
      <c r="C17195" s="218">
        <v>2.5111068564023502</v>
      </c>
      <c r="D17195" s="218">
        <v>1.63088713646247</v>
      </c>
      <c r="E17195" s="218">
        <v>0</v>
      </c>
      <c r="F17195" s="218">
        <v>0</v>
      </c>
      <c r="G17195" s="218">
        <v>0</v>
      </c>
      <c r="H17195" s="218">
        <v>0</v>
      </c>
      <c r="I17195" t="s">
        <v>47898</v>
      </c>
      <c r="J17195" s="218" t="s">
        <v>47898</v>
      </c>
      <c r="K17195" s="218">
        <v>8</v>
      </c>
      <c r="L17195" s="218">
        <v>-2.5111068564023502</v>
      </c>
      <c r="M17195" s="218">
        <v>-2.5111068564023502</v>
      </c>
      <c r="N17195" s="218">
        <v>-1.63088713646247</v>
      </c>
      <c r="O17195" s="218">
        <v>-1.63088713646247</v>
      </c>
      <c r="P17195" s="218">
        <v>-2.5111068564023502</v>
      </c>
      <c r="Q17195" s="218">
        <v>-2.5111068564023502</v>
      </c>
      <c r="R17195" s="507">
        <v>-2.5111068564023502</v>
      </c>
      <c r="S17195" s="507">
        <v>-1.63088713646247</v>
      </c>
      <c r="T17195" s="218">
        <v>-2.5111068564023502</v>
      </c>
    </row>
    <row r="17196" spans="1:20" x14ac:dyDescent="0.6">
      <c r="A17196" s="218" t="s">
        <v>47913</v>
      </c>
      <c r="B17196" s="218" t="s">
        <v>47914</v>
      </c>
      <c r="C17196" s="218">
        <v>2.9755723975391501</v>
      </c>
      <c r="D17196" s="218">
        <v>2.2029745913131298</v>
      </c>
      <c r="E17196" s="218">
        <v>5.44016568968664E-2</v>
      </c>
      <c r="F17196" s="218">
        <v>1.8309477369078599</v>
      </c>
      <c r="G17196" s="218">
        <v>0</v>
      </c>
      <c r="H17196" s="218">
        <v>0</v>
      </c>
      <c r="I17196" t="s">
        <v>47915</v>
      </c>
      <c r="J17196" s="218" t="s">
        <v>47915</v>
      </c>
      <c r="K17196" s="218">
        <v>1</v>
      </c>
      <c r="L17196" s="218">
        <v>-2.9211707406422835</v>
      </c>
      <c r="M17196" s="218">
        <v>-1.1446246606312902</v>
      </c>
      <c r="N17196" s="218">
        <v>-2.1485729344162632</v>
      </c>
      <c r="O17196" s="218">
        <v>-0.37202685440526984</v>
      </c>
      <c r="P17196" s="218">
        <v>-2.9755723975391501</v>
      </c>
      <c r="Q17196" s="218">
        <v>-2.9755723975391501</v>
      </c>
      <c r="R17196" s="507">
        <v>-2.032897700636787</v>
      </c>
      <c r="S17196" s="507">
        <v>-1.2602998944107666</v>
      </c>
      <c r="T17196" s="218">
        <v>-2.9755723975391501</v>
      </c>
    </row>
    <row r="17197" spans="1:20" x14ac:dyDescent="0.6">
      <c r="A17197" s="218" t="s">
        <v>47916</v>
      </c>
      <c r="B17197" s="218" t="s">
        <v>47917</v>
      </c>
      <c r="C17197" s="218">
        <v>4.7855297222261397</v>
      </c>
      <c r="D17197" s="218">
        <v>4.7644818615119604</v>
      </c>
      <c r="E17197" s="218">
        <v>4.8833190304505996</v>
      </c>
      <c r="F17197" s="218">
        <v>2.9726836803734402</v>
      </c>
      <c r="G17197" s="218">
        <v>6.3876923265086898</v>
      </c>
      <c r="H17197" s="218">
        <v>0</v>
      </c>
      <c r="I17197" t="s">
        <v>47918</v>
      </c>
      <c r="J17197" s="218" t="s">
        <v>47918</v>
      </c>
      <c r="K17197" s="218">
        <v>1</v>
      </c>
      <c r="L17197" s="218">
        <v>9.7789308224459859E-2</v>
      </c>
      <c r="M17197" s="218">
        <v>-1.8128460418526995</v>
      </c>
      <c r="N17197" s="218">
        <v>0.11883716893863916</v>
      </c>
      <c r="O17197" s="218">
        <v>-1.7917981811385202</v>
      </c>
      <c r="P17197" s="218">
        <v>1.6021626042825501</v>
      </c>
      <c r="Q17197" s="218">
        <v>-4.7855297222261397</v>
      </c>
      <c r="R17197" s="507">
        <v>-0.85752836681411981</v>
      </c>
      <c r="S17197" s="507">
        <v>-0.83648050609994051</v>
      </c>
      <c r="T17197" s="218">
        <v>-1.5916835589717948</v>
      </c>
    </row>
    <row r="17198" spans="1:20" x14ac:dyDescent="0.6">
      <c r="A17198" s="218" t="s">
        <v>47919</v>
      </c>
      <c r="B17198" s="218" t="s">
        <v>47920</v>
      </c>
      <c r="C17198" s="218">
        <v>5.2186704436949602</v>
      </c>
      <c r="D17198" s="218">
        <v>4.9193484252714601</v>
      </c>
      <c r="E17198" s="218">
        <v>4.9222368966125503</v>
      </c>
      <c r="F17198" s="218">
        <v>4.5449297226969296</v>
      </c>
      <c r="G17198" s="218">
        <v>0.38602773444041999</v>
      </c>
      <c r="H17198" s="218">
        <v>0</v>
      </c>
      <c r="I17198" t="s">
        <v>47921</v>
      </c>
      <c r="J17198" s="218" t="s">
        <v>47921</v>
      </c>
      <c r="K17198" s="218">
        <v>1</v>
      </c>
      <c r="L17198" s="218">
        <v>-0.29643354708240999</v>
      </c>
      <c r="M17198" s="218">
        <v>-0.67374072099803062</v>
      </c>
      <c r="N17198" s="218">
        <v>2.8884713410901597E-3</v>
      </c>
      <c r="O17198" s="218">
        <v>-0.37441870257453047</v>
      </c>
      <c r="P17198" s="218">
        <v>-4.8326427092545403</v>
      </c>
      <c r="Q17198" s="218">
        <v>-5.2186704436949602</v>
      </c>
      <c r="R17198" s="507">
        <v>-0.4850871340402203</v>
      </c>
      <c r="S17198" s="507">
        <v>-0.18576511561672016</v>
      </c>
      <c r="T17198" s="218">
        <v>-5.0256565764747503</v>
      </c>
    </row>
    <row r="17199" spans="1:20" x14ac:dyDescent="0.6">
      <c r="A17199" s="218" t="s">
        <v>47922</v>
      </c>
      <c r="B17199" s="218" t="s">
        <v>47923</v>
      </c>
      <c r="C17199" s="218">
        <v>5.9068739815403104</v>
      </c>
      <c r="D17199" s="218">
        <v>6.0792413423300298</v>
      </c>
      <c r="E17199" s="218">
        <v>5.7066679195493402</v>
      </c>
      <c r="F17199" s="218">
        <v>5.9161384501135199</v>
      </c>
      <c r="G17199" s="218">
        <v>0.94138514970795095</v>
      </c>
      <c r="H17199" s="218">
        <v>0.123827711997599</v>
      </c>
      <c r="I17199" t="s">
        <v>47924</v>
      </c>
      <c r="J17199" s="218" t="s">
        <v>47924</v>
      </c>
      <c r="K17199" s="218">
        <v>1</v>
      </c>
      <c r="L17199" s="218">
        <v>-0.20020606199097024</v>
      </c>
      <c r="M17199" s="218">
        <v>9.2644685732095056E-3</v>
      </c>
      <c r="N17199" s="218">
        <v>-0.37257342278068961</v>
      </c>
      <c r="O17199" s="218">
        <v>-0.16310289221650986</v>
      </c>
      <c r="P17199" s="218">
        <v>-4.9654888318323591</v>
      </c>
      <c r="Q17199" s="218">
        <v>-5.7830462695427114</v>
      </c>
      <c r="R17199" s="507">
        <v>-9.5470796708880368E-2</v>
      </c>
      <c r="S17199" s="507">
        <v>-0.26783815749859974</v>
      </c>
      <c r="T17199" s="218">
        <v>-5.3742675506875353</v>
      </c>
    </row>
    <row r="17200" spans="1:20" x14ac:dyDescent="0.6">
      <c r="A17200" s="218" t="s">
        <v>47925</v>
      </c>
      <c r="B17200" s="218" t="s">
        <v>47926</v>
      </c>
      <c r="C17200" s="218">
        <v>3.8611565622883499</v>
      </c>
      <c r="D17200" s="218">
        <v>3.34688924810427</v>
      </c>
      <c r="E17200" s="218">
        <v>4.2927313134493597</v>
      </c>
      <c r="F17200" s="218">
        <v>5.5620750969852697</v>
      </c>
      <c r="G17200" s="218">
        <v>0.86243763809848095</v>
      </c>
      <c r="H17200" s="218">
        <v>0</v>
      </c>
      <c r="I17200" t="s">
        <v>175</v>
      </c>
      <c r="J17200" s="218" t="s">
        <v>175</v>
      </c>
      <c r="K17200" s="218">
        <v>1</v>
      </c>
      <c r="L17200" s="218">
        <v>0.43157475116100974</v>
      </c>
      <c r="M17200" s="218">
        <v>1.7009185346969198</v>
      </c>
      <c r="N17200" s="218">
        <v>0.94584206534508963</v>
      </c>
      <c r="O17200" s="218">
        <v>2.2151858488809997</v>
      </c>
      <c r="P17200" s="218">
        <v>-2.9987189241898689</v>
      </c>
      <c r="Q17200" s="218">
        <v>-3.8611565622883499</v>
      </c>
      <c r="R17200" s="507">
        <v>1.0662466429289648</v>
      </c>
      <c r="S17200" s="507">
        <v>1.5805139571130447</v>
      </c>
      <c r="T17200" s="218">
        <v>-3.4299377432391092</v>
      </c>
    </row>
    <row r="17201" spans="1:20" x14ac:dyDescent="0.6">
      <c r="A17201" s="218" t="s">
        <v>47927</v>
      </c>
      <c r="B17201" s="218" t="s">
        <v>47928</v>
      </c>
      <c r="C17201" s="218">
        <v>5.6803773420507602</v>
      </c>
      <c r="D17201" s="218">
        <v>5.7544297760110599</v>
      </c>
      <c r="E17201" s="218">
        <v>5.3123661445292196</v>
      </c>
      <c r="F17201" s="218">
        <v>6.1079039843782104</v>
      </c>
      <c r="G17201" s="218">
        <v>6.5972460126566101</v>
      </c>
      <c r="H17201" s="218">
        <v>0</v>
      </c>
      <c r="I17201" t="s">
        <v>47929</v>
      </c>
      <c r="J17201" s="218" t="s">
        <v>47929</v>
      </c>
      <c r="K17201" s="218">
        <v>1</v>
      </c>
      <c r="L17201" s="218">
        <v>-0.36801119752154055</v>
      </c>
      <c r="M17201" s="218">
        <v>0.42752664232745019</v>
      </c>
      <c r="N17201" s="218">
        <v>-0.44206363148184025</v>
      </c>
      <c r="O17201" s="218">
        <v>0.35347420836715049</v>
      </c>
      <c r="P17201" s="218">
        <v>0.91686867060584998</v>
      </c>
      <c r="Q17201" s="218">
        <v>-5.6803773420507602</v>
      </c>
      <c r="R17201" s="507">
        <v>2.9757722402954823E-2</v>
      </c>
      <c r="S17201" s="507">
        <v>-4.4294711557344879E-2</v>
      </c>
      <c r="T17201" s="218">
        <v>-2.3817543357224551</v>
      </c>
    </row>
    <row r="17202" spans="1:20" x14ac:dyDescent="0.6">
      <c r="A17202" s="218" t="s">
        <v>47930</v>
      </c>
      <c r="B17202" s="218" t="s">
        <v>47931</v>
      </c>
      <c r="C17202" s="218">
        <v>4.2154683842580596</v>
      </c>
      <c r="D17202" s="218">
        <v>3.9737951938823399</v>
      </c>
      <c r="E17202" s="218">
        <v>6.0722962085130296</v>
      </c>
      <c r="F17202" s="218">
        <v>4.0718163279401303</v>
      </c>
      <c r="G17202" s="218">
        <v>0.26846663313173802</v>
      </c>
      <c r="H17202" s="218">
        <v>0</v>
      </c>
      <c r="I17202" t="s">
        <v>47932</v>
      </c>
      <c r="J17202" s="218" t="s">
        <v>47932</v>
      </c>
      <c r="K17202" s="218">
        <v>2</v>
      </c>
      <c r="L17202" s="218">
        <v>1.8568278242549701</v>
      </c>
      <c r="M17202" s="218">
        <v>-0.14365205631792932</v>
      </c>
      <c r="N17202" s="218">
        <v>2.0985010146306897</v>
      </c>
      <c r="O17202" s="218">
        <v>9.8021134057790338E-2</v>
      </c>
      <c r="P17202" s="218">
        <v>-3.9470017511263213</v>
      </c>
      <c r="Q17202" s="218">
        <v>-4.2154683842580596</v>
      </c>
      <c r="R17202" s="507">
        <v>0.85658788396852037</v>
      </c>
      <c r="S17202" s="507">
        <v>1.09826107434424</v>
      </c>
      <c r="T17202" s="218">
        <v>-4.0812350676921909</v>
      </c>
    </row>
    <row r="17203" spans="1:20" x14ac:dyDescent="0.6">
      <c r="A17203" s="218" t="s">
        <v>47933</v>
      </c>
      <c r="B17203" s="218" t="s">
        <v>47934</v>
      </c>
      <c r="C17203" s="218">
        <v>6.18624406744037</v>
      </c>
      <c r="D17203" s="218">
        <v>5.9726229369955801</v>
      </c>
      <c r="E17203" s="218">
        <v>6.6146085725015498</v>
      </c>
      <c r="F17203" s="218">
        <v>6.3271289985072201</v>
      </c>
      <c r="G17203" s="218">
        <v>8.2416362060844399</v>
      </c>
      <c r="H17203" s="218">
        <v>0.23786221336595301</v>
      </c>
      <c r="I17203" t="s">
        <v>47932</v>
      </c>
      <c r="J17203" s="218" t="s">
        <v>47932</v>
      </c>
      <c r="K17203" s="218">
        <v>2</v>
      </c>
      <c r="L17203" s="218">
        <v>0.42836450506117973</v>
      </c>
      <c r="M17203" s="218">
        <v>0.14088493106685007</v>
      </c>
      <c r="N17203" s="218">
        <v>0.64198563550596965</v>
      </c>
      <c r="O17203" s="218">
        <v>0.35450606151163999</v>
      </c>
      <c r="P17203" s="218">
        <v>2.0553921386440699</v>
      </c>
      <c r="Q17203" s="218">
        <v>-5.9483818540744169</v>
      </c>
      <c r="R17203" s="507">
        <v>0.2846247180640149</v>
      </c>
      <c r="S17203" s="507">
        <v>0.49824584850880482</v>
      </c>
      <c r="T17203" s="218">
        <v>-1.9464948577151735</v>
      </c>
    </row>
    <row r="17204" spans="1:20" x14ac:dyDescent="0.6">
      <c r="A17204" s="218" t="s">
        <v>47935</v>
      </c>
      <c r="B17204" s="218" t="s">
        <v>47936</v>
      </c>
      <c r="C17204" s="218">
        <v>5.1275538994179097</v>
      </c>
      <c r="D17204" s="218">
        <v>4.8521984699834899</v>
      </c>
      <c r="E17204" s="218">
        <v>5.44016568968664E-2</v>
      </c>
      <c r="F17204" s="218">
        <v>5.9705858480620204</v>
      </c>
      <c r="G17204" s="218">
        <v>0.14046909216855899</v>
      </c>
      <c r="H17204" s="218">
        <v>0</v>
      </c>
      <c r="I17204" t="s">
        <v>47937</v>
      </c>
      <c r="J17204" s="218" t="s">
        <v>47937</v>
      </c>
      <c r="K17204" s="218">
        <v>1</v>
      </c>
      <c r="L17204" s="218">
        <v>-5.0731522425210436</v>
      </c>
      <c r="M17204" s="218">
        <v>0.84303194864411068</v>
      </c>
      <c r="N17204" s="218">
        <v>-4.7977968130866238</v>
      </c>
      <c r="O17204" s="218">
        <v>1.1183873780785305</v>
      </c>
      <c r="P17204" s="218">
        <v>-4.9870848072493503</v>
      </c>
      <c r="Q17204" s="218">
        <v>-5.1275538994179097</v>
      </c>
      <c r="R17204" s="507">
        <v>-2.1150601469384664</v>
      </c>
      <c r="S17204" s="507">
        <v>-1.8397047175040466</v>
      </c>
      <c r="T17204" s="218">
        <v>-5.0573193533336305</v>
      </c>
    </row>
    <row r="17205" spans="1:20" x14ac:dyDescent="0.6">
      <c r="A17205" s="218" t="s">
        <v>47938</v>
      </c>
      <c r="B17205" s="218" t="s">
        <v>47939</v>
      </c>
      <c r="C17205" s="218">
        <v>6.0607184244256596</v>
      </c>
      <c r="D17205" s="218">
        <v>5.8656219901019897</v>
      </c>
      <c r="E17205" s="218">
        <v>5.9751727354734099</v>
      </c>
      <c r="F17205" s="218">
        <v>6.4374356317437602</v>
      </c>
      <c r="G17205" s="218">
        <v>1.7450477769392401</v>
      </c>
      <c r="H17205" s="218">
        <v>0.123827711997599</v>
      </c>
      <c r="I17205" t="s">
        <v>47940</v>
      </c>
      <c r="J17205" s="218" t="s">
        <v>47940</v>
      </c>
      <c r="K17205" s="218">
        <v>2</v>
      </c>
      <c r="L17205" s="218">
        <v>-8.5545688952249677E-2</v>
      </c>
      <c r="M17205" s="218">
        <v>0.37671720731810066</v>
      </c>
      <c r="N17205" s="218">
        <v>0.10955074537142018</v>
      </c>
      <c r="O17205" s="218">
        <v>0.57181364164177051</v>
      </c>
      <c r="P17205" s="218">
        <v>-4.315670647486419</v>
      </c>
      <c r="Q17205" s="218">
        <v>-5.9368907124280605</v>
      </c>
      <c r="R17205" s="507">
        <v>0.14558575918292549</v>
      </c>
      <c r="S17205" s="507">
        <v>0.34068219350659534</v>
      </c>
      <c r="T17205" s="218">
        <v>-5.1262806799572402</v>
      </c>
    </row>
    <row r="17206" spans="1:20" x14ac:dyDescent="0.6">
      <c r="A17206" s="218" t="s">
        <v>47941</v>
      </c>
      <c r="B17206" s="218" t="s">
        <v>47942</v>
      </c>
      <c r="C17206" s="218">
        <v>5.7245746768589703</v>
      </c>
      <c r="D17206" s="218">
        <v>5.7261323961145996</v>
      </c>
      <c r="E17206" s="218">
        <v>5.3081743827822701</v>
      </c>
      <c r="F17206" s="218">
        <v>5.9501508756475499</v>
      </c>
      <c r="G17206" s="218">
        <v>1.78840299136486</v>
      </c>
      <c r="H17206" s="218">
        <v>0</v>
      </c>
      <c r="I17206" t="s">
        <v>47940</v>
      </c>
      <c r="J17206" s="218" t="s">
        <v>47943</v>
      </c>
      <c r="K17206" s="218">
        <v>2</v>
      </c>
      <c r="L17206" s="218">
        <v>-0.41640029407670021</v>
      </c>
      <c r="M17206" s="218">
        <v>0.2255761987885796</v>
      </c>
      <c r="N17206" s="218">
        <v>-0.41795801333232951</v>
      </c>
      <c r="O17206" s="218">
        <v>0.22401847953295029</v>
      </c>
      <c r="P17206" s="218">
        <v>-3.9361716854941102</v>
      </c>
      <c r="Q17206" s="218">
        <v>-5.7245746768589703</v>
      </c>
      <c r="R17206" s="507">
        <v>-9.5412047644060305E-2</v>
      </c>
      <c r="S17206" s="507">
        <v>-9.6969766899689613E-2</v>
      </c>
      <c r="T17206" s="218">
        <v>-4.8303731811765402</v>
      </c>
    </row>
    <row r="17207" spans="1:20" x14ac:dyDescent="0.6">
      <c r="A17207" s="218" t="s">
        <v>47944</v>
      </c>
      <c r="B17207" s="218" t="s">
        <v>47945</v>
      </c>
      <c r="C17207" s="218">
        <v>3.98831227504277</v>
      </c>
      <c r="D17207" s="218">
        <v>3.8965478667014999</v>
      </c>
      <c r="E17207" s="218">
        <v>5.44016568968664E-2</v>
      </c>
      <c r="F17207" s="218">
        <v>4.9712720870256399</v>
      </c>
      <c r="G17207" s="218">
        <v>0</v>
      </c>
      <c r="H17207" s="218">
        <v>0</v>
      </c>
      <c r="I17207" t="s">
        <v>47946</v>
      </c>
      <c r="J17207" s="218" t="s">
        <v>47946</v>
      </c>
      <c r="K17207" s="218">
        <v>1</v>
      </c>
      <c r="L17207" s="218">
        <v>-3.9339106181459034</v>
      </c>
      <c r="M17207" s="218">
        <v>0.98295981198286997</v>
      </c>
      <c r="N17207" s="218">
        <v>-3.8421462098046333</v>
      </c>
      <c r="O17207" s="218">
        <v>1.0747242203241401</v>
      </c>
      <c r="P17207" s="218">
        <v>-3.98831227504277</v>
      </c>
      <c r="Q17207" s="218">
        <v>-3.98831227504277</v>
      </c>
      <c r="R17207" s="507">
        <v>-1.4754754030815167</v>
      </c>
      <c r="S17207" s="507">
        <v>-1.3837109947402466</v>
      </c>
      <c r="T17207" s="218">
        <v>-3.98831227504277</v>
      </c>
    </row>
    <row r="17208" spans="1:20" x14ac:dyDescent="0.6">
      <c r="A17208" s="218" t="s">
        <v>47947</v>
      </c>
      <c r="B17208" s="218" t="s">
        <v>47948</v>
      </c>
      <c r="C17208" s="218">
        <v>5.8302066955921097</v>
      </c>
      <c r="D17208" s="218">
        <v>5.7323700493845298</v>
      </c>
      <c r="E17208" s="218">
        <v>5.9618924162992597</v>
      </c>
      <c r="F17208" s="218">
        <v>6.7640526794024796</v>
      </c>
      <c r="G17208" s="218">
        <v>1.1552061784318599</v>
      </c>
      <c r="H17208" s="218">
        <v>0</v>
      </c>
      <c r="I17208" t="s">
        <v>47949</v>
      </c>
      <c r="J17208" s="218" t="s">
        <v>47949</v>
      </c>
      <c r="K17208" s="218">
        <v>1</v>
      </c>
      <c r="L17208" s="218">
        <v>0.13168572070715001</v>
      </c>
      <c r="M17208" s="218">
        <v>0.93384598381036987</v>
      </c>
      <c r="N17208" s="218">
        <v>0.22952236691472994</v>
      </c>
      <c r="O17208" s="218">
        <v>1.0316826300179498</v>
      </c>
      <c r="P17208" s="218">
        <v>-4.6750005171602496</v>
      </c>
      <c r="Q17208" s="218">
        <v>-5.8302066955921097</v>
      </c>
      <c r="R17208" s="507">
        <v>0.53276585225875994</v>
      </c>
      <c r="S17208" s="507">
        <v>0.63060249846633987</v>
      </c>
      <c r="T17208" s="218">
        <v>-5.2526036063761801</v>
      </c>
    </row>
    <row r="17209" spans="1:20" x14ac:dyDescent="0.6">
      <c r="A17209" s="218" t="s">
        <v>47950</v>
      </c>
      <c r="B17209" s="218" t="s">
        <v>47951</v>
      </c>
      <c r="C17209" s="218">
        <v>7.4013283511151799</v>
      </c>
      <c r="D17209" s="218">
        <v>7.5010275473882801</v>
      </c>
      <c r="E17209" s="218">
        <v>7.8464191598559703</v>
      </c>
      <c r="F17209" s="218">
        <v>7.5678887397306998</v>
      </c>
      <c r="G17209" s="218">
        <v>3.0640152170515602</v>
      </c>
      <c r="H17209" s="218">
        <v>0.23786221336595301</v>
      </c>
      <c r="I17209" t="s">
        <v>47952</v>
      </c>
      <c r="J17209" s="218" t="s">
        <v>47952</v>
      </c>
      <c r="K17209" s="218">
        <v>1</v>
      </c>
      <c r="L17209" s="218">
        <v>0.44509080874079032</v>
      </c>
      <c r="M17209" s="218">
        <v>0.16656038861551981</v>
      </c>
      <c r="N17209" s="218">
        <v>0.34539161246769012</v>
      </c>
      <c r="O17209" s="218">
        <v>6.6861192342419606E-2</v>
      </c>
      <c r="P17209" s="218">
        <v>-4.3373131340636197</v>
      </c>
      <c r="Q17209" s="218">
        <v>-7.1634661377492268</v>
      </c>
      <c r="R17209" s="507">
        <v>0.30582559867815506</v>
      </c>
      <c r="S17209" s="507">
        <v>0.20612640240505486</v>
      </c>
      <c r="T17209" s="218">
        <v>-5.7503896359064228</v>
      </c>
    </row>
    <row r="17210" spans="1:20" x14ac:dyDescent="0.6">
      <c r="A17210" s="218" t="s">
        <v>47953</v>
      </c>
      <c r="B17210" s="218" t="s">
        <v>47954</v>
      </c>
      <c r="C17210" s="218">
        <v>3.1384539889704599</v>
      </c>
      <c r="D17210" s="218">
        <v>3.1743596889597598</v>
      </c>
      <c r="E17210" s="218">
        <v>2.5079866582407999</v>
      </c>
      <c r="F17210" s="218">
        <v>3.5376706069677</v>
      </c>
      <c r="G17210" s="218">
        <v>0</v>
      </c>
      <c r="H17210" s="218">
        <v>0</v>
      </c>
      <c r="I17210" t="s">
        <v>47955</v>
      </c>
      <c r="J17210" s="218" t="s">
        <v>47955</v>
      </c>
      <c r="K17210" s="218">
        <v>1</v>
      </c>
      <c r="L17210" s="218">
        <v>-0.63046733072965999</v>
      </c>
      <c r="M17210" s="218">
        <v>0.39921661799724006</v>
      </c>
      <c r="N17210" s="218">
        <v>-0.66637303071895992</v>
      </c>
      <c r="O17210" s="218">
        <v>0.36331091800794013</v>
      </c>
      <c r="P17210" s="218">
        <v>-3.1384539889704599</v>
      </c>
      <c r="Q17210" s="218">
        <v>-3.1384539889704599</v>
      </c>
      <c r="R17210" s="507">
        <v>-0.11562535636620996</v>
      </c>
      <c r="S17210" s="507">
        <v>-0.1515310563555099</v>
      </c>
      <c r="T17210" s="218">
        <v>-3.1384539889704599</v>
      </c>
    </row>
    <row r="17211" spans="1:20" x14ac:dyDescent="0.6">
      <c r="A17211" s="218" t="s">
        <v>47956</v>
      </c>
      <c r="B17211" s="218" t="s">
        <v>47957</v>
      </c>
      <c r="C17211" s="218">
        <v>4.9673108083720798</v>
      </c>
      <c r="D17211" s="218">
        <v>5.1120873674992202</v>
      </c>
      <c r="E17211" s="218">
        <v>5.9654458050046699</v>
      </c>
      <c r="F17211" s="218">
        <v>4.7542812265594003</v>
      </c>
      <c r="G17211" s="218">
        <v>1.55729034198126</v>
      </c>
      <c r="H17211" s="218">
        <v>0</v>
      </c>
      <c r="I17211" t="s">
        <v>47958</v>
      </c>
      <c r="J17211" s="218" t="s">
        <v>47958</v>
      </c>
      <c r="K17211" s="218">
        <v>1</v>
      </c>
      <c r="L17211" s="218">
        <v>0.99813499663259009</v>
      </c>
      <c r="M17211" s="218">
        <v>-0.2130295818126795</v>
      </c>
      <c r="N17211" s="218">
        <v>0.85335843750544971</v>
      </c>
      <c r="O17211" s="218">
        <v>-0.35780614093981988</v>
      </c>
      <c r="P17211" s="218">
        <v>-3.4100204663908196</v>
      </c>
      <c r="Q17211" s="218">
        <v>-4.9673108083720798</v>
      </c>
      <c r="R17211" s="507">
        <v>0.39255270740995529</v>
      </c>
      <c r="S17211" s="507">
        <v>0.24777614828281491</v>
      </c>
      <c r="T17211" s="218">
        <v>-4.1886656373814493</v>
      </c>
    </row>
    <row r="17212" spans="1:20" x14ac:dyDescent="0.6">
      <c r="A17212" s="218" t="s">
        <v>47959</v>
      </c>
      <c r="B17212" s="218" t="s">
        <v>47960</v>
      </c>
      <c r="C17212" s="218">
        <v>7.5285377631971899</v>
      </c>
      <c r="D17212" s="218">
        <v>7.6373795793694796</v>
      </c>
      <c r="E17212" s="218">
        <v>7.0439980930829602</v>
      </c>
      <c r="F17212" s="218">
        <v>7.6366377243972199</v>
      </c>
      <c r="G17212" s="218">
        <v>8.5663128855156607</v>
      </c>
      <c r="H17212" s="218">
        <v>7.79446658431874</v>
      </c>
      <c r="I17212" t="s">
        <v>47961</v>
      </c>
      <c r="J17212" s="218" t="s">
        <v>47961</v>
      </c>
      <c r="K17212" s="218">
        <v>2</v>
      </c>
      <c r="L17212" s="218">
        <v>-0.48453967011422971</v>
      </c>
      <c r="M17212" s="218">
        <v>0.10809996120002996</v>
      </c>
      <c r="N17212" s="218">
        <v>-0.59338148628651943</v>
      </c>
      <c r="O17212" s="218">
        <v>-7.4185497225975894E-4</v>
      </c>
      <c r="P17212" s="218">
        <v>1.0377751223184708</v>
      </c>
      <c r="Q17212" s="218">
        <v>0.26592882112155003</v>
      </c>
      <c r="R17212" s="507">
        <v>-0.18821985445709988</v>
      </c>
      <c r="S17212" s="507">
        <v>-0.2970616706293896</v>
      </c>
      <c r="T17212" s="218">
        <v>0.65185197172001041</v>
      </c>
    </row>
    <row r="17213" spans="1:20" x14ac:dyDescent="0.6">
      <c r="A17213" s="218" t="s">
        <v>47962</v>
      </c>
      <c r="B17213" s="218" t="s">
        <v>47963</v>
      </c>
      <c r="C17213" s="218">
        <v>4.29926938075306</v>
      </c>
      <c r="D17213" s="218">
        <v>4.3127598661706701</v>
      </c>
      <c r="E17213" s="218">
        <v>3.85682100694945</v>
      </c>
      <c r="F17213" s="218">
        <v>3.8367641183293202</v>
      </c>
      <c r="G17213" s="218">
        <v>0.26846663313173802</v>
      </c>
      <c r="H17213" s="218">
        <v>0</v>
      </c>
      <c r="I17213" t="s">
        <v>47961</v>
      </c>
      <c r="J17213" s="218" t="s">
        <v>47961</v>
      </c>
      <c r="K17213" s="218">
        <v>2</v>
      </c>
      <c r="L17213" s="218">
        <v>-0.44244837380361002</v>
      </c>
      <c r="M17213" s="218">
        <v>-0.46250526242373979</v>
      </c>
      <c r="N17213" s="218">
        <v>-0.45593885922122013</v>
      </c>
      <c r="O17213" s="218">
        <v>-0.4759957478413499</v>
      </c>
      <c r="P17213" s="218">
        <v>-4.0308027476213217</v>
      </c>
      <c r="Q17213" s="218">
        <v>-4.29926938075306</v>
      </c>
      <c r="R17213" s="507">
        <v>-0.45247681811367491</v>
      </c>
      <c r="S17213" s="507">
        <v>-0.46596730353128502</v>
      </c>
      <c r="T17213" s="218">
        <v>-4.1650360641871913</v>
      </c>
    </row>
    <row r="17214" spans="1:20" x14ac:dyDescent="0.6">
      <c r="A17214" s="218" t="s">
        <v>47964</v>
      </c>
      <c r="B17214" s="218" t="s">
        <v>47965</v>
      </c>
      <c r="C17214" s="218">
        <v>5.3584697052772601</v>
      </c>
      <c r="D17214" s="218">
        <v>5.5045612171837996</v>
      </c>
      <c r="E17214" s="218">
        <v>3.8414330357545299</v>
      </c>
      <c r="F17214" s="218">
        <v>5.6295966971672398</v>
      </c>
      <c r="G17214" s="218">
        <v>0.69026577864285299</v>
      </c>
      <c r="H17214" s="218">
        <v>0</v>
      </c>
      <c r="I17214" t="s">
        <v>47966</v>
      </c>
      <c r="J17214" s="218" t="s">
        <v>47966</v>
      </c>
      <c r="K17214" s="218">
        <v>1</v>
      </c>
      <c r="L17214" s="218">
        <v>-1.5170366695227302</v>
      </c>
      <c r="M17214" s="218">
        <v>0.27112699188997968</v>
      </c>
      <c r="N17214" s="218">
        <v>-1.6631281814292698</v>
      </c>
      <c r="O17214" s="218">
        <v>0.12503547998344011</v>
      </c>
      <c r="P17214" s="218">
        <v>-4.6682039266344066</v>
      </c>
      <c r="Q17214" s="218">
        <v>-5.3584697052772601</v>
      </c>
      <c r="R17214" s="507">
        <v>-0.62295483881637526</v>
      </c>
      <c r="S17214" s="507">
        <v>-0.76904635072291483</v>
      </c>
      <c r="T17214" s="218">
        <v>-5.0133368159558334</v>
      </c>
    </row>
    <row r="17215" spans="1:20" x14ac:dyDescent="0.6">
      <c r="A17215" s="218" t="s">
        <v>47967</v>
      </c>
      <c r="B17215" s="218" t="s">
        <v>47968</v>
      </c>
      <c r="C17215" s="218">
        <v>6.5803742497100899</v>
      </c>
      <c r="D17215" s="218">
        <v>6.5719370346859796</v>
      </c>
      <c r="E17215" s="218">
        <v>7.2156947896406702</v>
      </c>
      <c r="F17215" s="218">
        <v>6.7200733033501203</v>
      </c>
      <c r="G17215" s="218">
        <v>7.0829868533668199</v>
      </c>
      <c r="H17215" s="218">
        <v>0</v>
      </c>
      <c r="I17215" t="s">
        <v>47969</v>
      </c>
      <c r="J17215" s="218" t="s">
        <v>47969</v>
      </c>
      <c r="K17215" s="218">
        <v>1</v>
      </c>
      <c r="L17215" s="218">
        <v>0.63532053993058035</v>
      </c>
      <c r="M17215" s="218">
        <v>0.13969905364003044</v>
      </c>
      <c r="N17215" s="218">
        <v>0.64375775495469068</v>
      </c>
      <c r="O17215" s="218">
        <v>0.14813626866414076</v>
      </c>
      <c r="P17215" s="218">
        <v>0.50261260365672999</v>
      </c>
      <c r="Q17215" s="218">
        <v>-6.5803742497100899</v>
      </c>
      <c r="R17215" s="507">
        <v>0.38750979678530539</v>
      </c>
      <c r="S17215" s="507">
        <v>0.39594701180941572</v>
      </c>
      <c r="T17215" s="218">
        <v>-3.0388808230266799</v>
      </c>
    </row>
    <row r="17216" spans="1:20" x14ac:dyDescent="0.6">
      <c r="A17216" s="218" t="s">
        <v>47970</v>
      </c>
      <c r="B17216" s="218" t="s">
        <v>47971</v>
      </c>
      <c r="C17216" s="218">
        <v>6.62227906762865</v>
      </c>
      <c r="D17216" s="218">
        <v>6.4732358499732801</v>
      </c>
      <c r="E17216" s="218">
        <v>4.9831023301388901</v>
      </c>
      <c r="F17216" s="218">
        <v>5.99738987212735</v>
      </c>
      <c r="G17216" s="218">
        <v>0.26846663313173802</v>
      </c>
      <c r="H17216" s="218">
        <v>0.123827711997599</v>
      </c>
      <c r="I17216" t="s">
        <v>47972</v>
      </c>
      <c r="J17216" s="218" t="s">
        <v>47972</v>
      </c>
      <c r="K17216" s="218">
        <v>1</v>
      </c>
      <c r="L17216" s="218">
        <v>-1.6391767374897599</v>
      </c>
      <c r="M17216" s="218">
        <v>-0.62488919550130007</v>
      </c>
      <c r="N17216" s="218">
        <v>-1.4901335198343899</v>
      </c>
      <c r="O17216" s="218">
        <v>-0.47584597784593008</v>
      </c>
      <c r="P17216" s="218">
        <v>-6.3538124344969118</v>
      </c>
      <c r="Q17216" s="218">
        <v>-6.498451355631051</v>
      </c>
      <c r="R17216" s="507">
        <v>-1.13203296649553</v>
      </c>
      <c r="S17216" s="507">
        <v>-0.98298974884015999</v>
      </c>
      <c r="T17216" s="218">
        <v>-6.4261318950639819</v>
      </c>
    </row>
    <row r="17217" spans="1:20" x14ac:dyDescent="0.6">
      <c r="A17217" s="218" t="s">
        <v>47973</v>
      </c>
      <c r="B17217" s="218" t="s">
        <v>47974</v>
      </c>
      <c r="C17217" s="218">
        <v>6.0917832831969196</v>
      </c>
      <c r="D17217" s="218">
        <v>6.1273695718503598</v>
      </c>
      <c r="E17217" s="218">
        <v>5.2423271477201299</v>
      </c>
      <c r="F17217" s="218">
        <v>5.4057778570820396</v>
      </c>
      <c r="G17217" s="218">
        <v>0.77891856884019794</v>
      </c>
      <c r="H17217" s="218">
        <v>0.23786221336595301</v>
      </c>
      <c r="I17217" t="s">
        <v>47975</v>
      </c>
      <c r="J17217" s="218" t="s">
        <v>47975</v>
      </c>
      <c r="K17217" s="218">
        <v>1</v>
      </c>
      <c r="L17217" s="218">
        <v>-0.84945613547678978</v>
      </c>
      <c r="M17217" s="218">
        <v>-0.68600542611488002</v>
      </c>
      <c r="N17217" s="218">
        <v>-0.88504242413022993</v>
      </c>
      <c r="O17217" s="218">
        <v>-0.72159171476832018</v>
      </c>
      <c r="P17217" s="218">
        <v>-5.3128647143567216</v>
      </c>
      <c r="Q17217" s="218">
        <v>-5.8539210698309665</v>
      </c>
      <c r="R17217" s="507">
        <v>-0.7677307807958349</v>
      </c>
      <c r="S17217" s="507">
        <v>-0.80331706944927506</v>
      </c>
      <c r="T17217" s="218">
        <v>-5.583392892093844</v>
      </c>
    </row>
    <row r="17218" spans="1:20" x14ac:dyDescent="0.6">
      <c r="A17218" s="218" t="s">
        <v>47976</v>
      </c>
      <c r="B17218" s="218" t="s">
        <v>47977</v>
      </c>
      <c r="C17218" s="218">
        <v>4.5653962370857499</v>
      </c>
      <c r="D17218" s="218">
        <v>4.2420754724435401</v>
      </c>
      <c r="E17218" s="218">
        <v>5.1840449631188497</v>
      </c>
      <c r="F17218" s="218">
        <v>5.4751179832910699</v>
      </c>
      <c r="G17218" s="218">
        <v>1.28195838278228</v>
      </c>
      <c r="H17218" s="218">
        <v>0</v>
      </c>
      <c r="I17218" t="s">
        <v>47978</v>
      </c>
      <c r="J17218" s="218" t="s">
        <v>47978</v>
      </c>
      <c r="K17218" s="218">
        <v>3</v>
      </c>
      <c r="L17218" s="218">
        <v>0.61864872603309973</v>
      </c>
      <c r="M17218" s="218">
        <v>0.90972174620531998</v>
      </c>
      <c r="N17218" s="218">
        <v>0.94196949067530955</v>
      </c>
      <c r="O17218" s="218">
        <v>1.2330425108475298</v>
      </c>
      <c r="P17218" s="218">
        <v>-3.2834378543034699</v>
      </c>
      <c r="Q17218" s="218">
        <v>-4.5653962370857499</v>
      </c>
      <c r="R17218" s="507">
        <v>0.76418523611920985</v>
      </c>
      <c r="S17218" s="507">
        <v>1.0875060007614197</v>
      </c>
      <c r="T17218" s="218">
        <v>-3.9244170456946099</v>
      </c>
    </row>
    <row r="17219" spans="1:20" x14ac:dyDescent="0.6">
      <c r="A17219" s="218" t="s">
        <v>47979</v>
      </c>
      <c r="B17219" s="218" t="s">
        <v>47980</v>
      </c>
      <c r="C17219" s="218">
        <v>3.5947821523177601</v>
      </c>
      <c r="D17219" s="218">
        <v>3.40605808884649</v>
      </c>
      <c r="E17219" s="218">
        <v>0</v>
      </c>
      <c r="F17219" s="218">
        <v>2.4666102954421198</v>
      </c>
      <c r="G17219" s="218">
        <v>0</v>
      </c>
      <c r="H17219" s="218">
        <v>6.3324272236356904</v>
      </c>
      <c r="I17219" t="s">
        <v>47978</v>
      </c>
      <c r="J17219" s="218" t="s">
        <v>47978</v>
      </c>
      <c r="K17219" s="218">
        <v>3</v>
      </c>
      <c r="L17219" s="218">
        <v>-3.5947821523177601</v>
      </c>
      <c r="M17219" s="218">
        <v>-1.1281718568756403</v>
      </c>
      <c r="N17219" s="218">
        <v>-3.40605808884649</v>
      </c>
      <c r="O17219" s="218">
        <v>-0.93944779340437012</v>
      </c>
      <c r="P17219" s="218">
        <v>-3.5947821523177601</v>
      </c>
      <c r="Q17219" s="218">
        <v>2.7376450713179303</v>
      </c>
      <c r="R17219" s="507">
        <v>-2.3614770045967002</v>
      </c>
      <c r="S17219" s="507">
        <v>-2.17275294112543</v>
      </c>
      <c r="T17219" s="218">
        <v>-0.42856854049991489</v>
      </c>
    </row>
    <row r="17220" spans="1:20" x14ac:dyDescent="0.6">
      <c r="A17220" s="218" t="s">
        <v>47981</v>
      </c>
      <c r="B17220" s="218" t="s">
        <v>47982</v>
      </c>
      <c r="C17220" s="218">
        <v>5.0918448113490902</v>
      </c>
      <c r="D17220" s="218">
        <v>5.2250896611679796</v>
      </c>
      <c r="E17220" s="218">
        <v>3.6907282055396702</v>
      </c>
      <c r="F17220" s="218">
        <v>0</v>
      </c>
      <c r="G17220" s="218">
        <v>0</v>
      </c>
      <c r="H17220" s="218">
        <v>8.4818649646827105</v>
      </c>
      <c r="I17220" t="s">
        <v>47978</v>
      </c>
      <c r="J17220" s="218" t="s">
        <v>47978</v>
      </c>
      <c r="K17220" s="218">
        <v>3</v>
      </c>
      <c r="L17220" s="218">
        <v>-1.40111660580942</v>
      </c>
      <c r="M17220" s="218">
        <v>-5.0918448113490902</v>
      </c>
      <c r="N17220" s="218">
        <v>-1.5343614556283094</v>
      </c>
      <c r="O17220" s="218">
        <v>-5.2250896611679796</v>
      </c>
      <c r="P17220" s="218">
        <v>-5.0918448113490902</v>
      </c>
      <c r="Q17220" s="218">
        <v>3.3900201533336203</v>
      </c>
      <c r="R17220" s="507">
        <v>-3.2464807085792549</v>
      </c>
      <c r="S17220" s="507">
        <v>-3.3797255583981443</v>
      </c>
      <c r="T17220" s="218">
        <v>-0.85091232900773495</v>
      </c>
    </row>
    <row r="17221" spans="1:20" x14ac:dyDescent="0.6">
      <c r="A17221" s="218" t="s">
        <v>47983</v>
      </c>
      <c r="B17221" s="218" t="s">
        <v>47984</v>
      </c>
      <c r="C17221" s="218">
        <v>5.4950529087218296</v>
      </c>
      <c r="D17221" s="218">
        <v>5.3953629766184896</v>
      </c>
      <c r="E17221" s="218">
        <v>4.0263112196715998</v>
      </c>
      <c r="F17221" s="218">
        <v>3.5808451500421898</v>
      </c>
      <c r="G17221" s="218">
        <v>0</v>
      </c>
      <c r="H17221" s="218">
        <v>8.1148612252475303</v>
      </c>
      <c r="I17221" t="s">
        <v>47985</v>
      </c>
      <c r="J17221" s="218" t="s">
        <v>47985</v>
      </c>
      <c r="K17221" s="218">
        <v>1</v>
      </c>
      <c r="L17221" s="218">
        <v>-1.4687416890502298</v>
      </c>
      <c r="M17221" s="218">
        <v>-1.9142077586796398</v>
      </c>
      <c r="N17221" s="218">
        <v>-1.3690517569468899</v>
      </c>
      <c r="O17221" s="218">
        <v>-1.8145178265762998</v>
      </c>
      <c r="P17221" s="218">
        <v>-5.4950529087218296</v>
      </c>
      <c r="Q17221" s="218">
        <v>2.6198083165257007</v>
      </c>
      <c r="R17221" s="507">
        <v>-1.6914747238649348</v>
      </c>
      <c r="S17221" s="507">
        <v>-1.5917847917615948</v>
      </c>
      <c r="T17221" s="218">
        <v>-1.4376222960980645</v>
      </c>
    </row>
    <row r="17222" spans="1:20" x14ac:dyDescent="0.6">
      <c r="A17222" s="218" t="s">
        <v>47986</v>
      </c>
      <c r="B17222" s="218" t="s">
        <v>47987</v>
      </c>
      <c r="C17222" s="218">
        <v>3.2419973768612498</v>
      </c>
      <c r="D17222" s="218">
        <v>3.0712736811355699</v>
      </c>
      <c r="E17222" s="218">
        <v>3.6777900187329902</v>
      </c>
      <c r="F17222" s="218">
        <v>3.51187558398138</v>
      </c>
      <c r="G17222" s="218">
        <v>0.494726731926454</v>
      </c>
      <c r="H17222" s="218">
        <v>0</v>
      </c>
      <c r="I17222" t="s">
        <v>47988</v>
      </c>
      <c r="J17222" s="218" t="s">
        <v>47988</v>
      </c>
      <c r="K17222" s="218">
        <v>1</v>
      </c>
      <c r="L17222" s="218">
        <v>0.43579264187174038</v>
      </c>
      <c r="M17222" s="218">
        <v>0.26987820712013022</v>
      </c>
      <c r="N17222" s="218">
        <v>0.6065163375974203</v>
      </c>
      <c r="O17222" s="218">
        <v>0.44060190284581013</v>
      </c>
      <c r="P17222" s="218">
        <v>-2.7472706449347957</v>
      </c>
      <c r="Q17222" s="218">
        <v>-3.2419973768612498</v>
      </c>
      <c r="R17222" s="507">
        <v>0.3528354244959353</v>
      </c>
      <c r="S17222" s="507">
        <v>0.52355912022161522</v>
      </c>
      <c r="T17222" s="218">
        <v>-2.9946340108980225</v>
      </c>
    </row>
    <row r="17223" spans="1:20" x14ac:dyDescent="0.6">
      <c r="A17223" s="218" t="s">
        <v>47989</v>
      </c>
      <c r="B17223" s="218" t="s">
        <v>47990</v>
      </c>
      <c r="C17223" s="218">
        <v>4.3902764041464799</v>
      </c>
      <c r="D17223" s="218">
        <v>4.4745961653852797</v>
      </c>
      <c r="E17223" s="218">
        <v>2.6822126750198398</v>
      </c>
      <c r="F17223" s="218">
        <v>3.7289386568219398</v>
      </c>
      <c r="G17223" s="218">
        <v>0.38602773444041999</v>
      </c>
      <c r="H17223" s="218">
        <v>0</v>
      </c>
      <c r="I17223" t="s">
        <v>47991</v>
      </c>
      <c r="J17223" s="218" t="s">
        <v>47991</v>
      </c>
      <c r="K17223" s="218">
        <v>1</v>
      </c>
      <c r="L17223" s="218">
        <v>-1.7080637291266401</v>
      </c>
      <c r="M17223" s="218">
        <v>-0.66133774732454009</v>
      </c>
      <c r="N17223" s="218">
        <v>-1.7923834903654399</v>
      </c>
      <c r="O17223" s="218">
        <v>-0.7456575085633399</v>
      </c>
      <c r="P17223" s="218">
        <v>-4.00424866970606</v>
      </c>
      <c r="Q17223" s="218">
        <v>-4.3902764041464799</v>
      </c>
      <c r="R17223" s="507">
        <v>-1.1847007382255901</v>
      </c>
      <c r="S17223" s="507">
        <v>-1.2690204994643899</v>
      </c>
      <c r="T17223" s="218">
        <v>-4.1972625369262699</v>
      </c>
    </row>
    <row r="17224" spans="1:20" x14ac:dyDescent="0.6">
      <c r="A17224" s="218" t="s">
        <v>47992</v>
      </c>
      <c r="B17224" s="218" t="s">
        <v>47993</v>
      </c>
      <c r="C17224" s="218">
        <v>2.5396615739530701</v>
      </c>
      <c r="D17224" s="218">
        <v>2.83334971744664</v>
      </c>
      <c r="E17224" s="218">
        <v>0</v>
      </c>
      <c r="F17224" s="218">
        <v>0</v>
      </c>
      <c r="G17224" s="218">
        <v>0</v>
      </c>
      <c r="H17224" s="218">
        <v>0</v>
      </c>
      <c r="I17224" t="s">
        <v>47994</v>
      </c>
      <c r="J17224" s="218" t="s">
        <v>47994</v>
      </c>
      <c r="K17224" s="218">
        <v>1</v>
      </c>
      <c r="L17224" s="218">
        <v>-2.5396615739530701</v>
      </c>
      <c r="M17224" s="218">
        <v>-2.5396615739530701</v>
      </c>
      <c r="N17224" s="218">
        <v>-2.83334971744664</v>
      </c>
      <c r="O17224" s="218">
        <v>-2.83334971744664</v>
      </c>
      <c r="P17224" s="218">
        <v>-2.5396615739530701</v>
      </c>
      <c r="Q17224" s="218">
        <v>-2.5396615739530701</v>
      </c>
      <c r="R17224" s="507">
        <v>-2.5396615739530701</v>
      </c>
      <c r="S17224" s="507">
        <v>-2.83334971744664</v>
      </c>
      <c r="T17224" s="218">
        <v>-2.5396615739530701</v>
      </c>
    </row>
    <row r="17225" spans="1:20" x14ac:dyDescent="0.6">
      <c r="A17225" s="218" t="s">
        <v>47995</v>
      </c>
      <c r="B17225" s="218" t="s">
        <v>47996</v>
      </c>
      <c r="C17225" s="218">
        <v>1.4226694211158999</v>
      </c>
      <c r="D17225" s="218">
        <v>1.48652823258033</v>
      </c>
      <c r="E17225" s="218">
        <v>0</v>
      </c>
      <c r="F17225" s="218">
        <v>0</v>
      </c>
      <c r="G17225" s="218">
        <v>0</v>
      </c>
      <c r="H17225" s="218">
        <v>0</v>
      </c>
      <c r="I17225" t="s">
        <v>47997</v>
      </c>
      <c r="J17225" s="218" t="s">
        <v>47997</v>
      </c>
      <c r="K17225" s="218">
        <v>2</v>
      </c>
      <c r="L17225" s="218">
        <v>-1.4226694211158999</v>
      </c>
      <c r="M17225" s="218">
        <v>-1.4226694211158999</v>
      </c>
      <c r="N17225" s="218">
        <v>-1.48652823258033</v>
      </c>
      <c r="O17225" s="218">
        <v>-1.48652823258033</v>
      </c>
      <c r="P17225" s="218">
        <v>-1.4226694211158999</v>
      </c>
      <c r="Q17225" s="218">
        <v>-1.4226694211158999</v>
      </c>
      <c r="R17225" s="507">
        <v>-1.4226694211158999</v>
      </c>
      <c r="S17225" s="507">
        <v>-1.48652823258033</v>
      </c>
      <c r="T17225" s="218">
        <v>-1.4226694211158999</v>
      </c>
    </row>
    <row r="17226" spans="1:20" x14ac:dyDescent="0.6">
      <c r="A17226" s="218" t="s">
        <v>47998</v>
      </c>
      <c r="B17226" s="218" t="s">
        <v>47999</v>
      </c>
      <c r="C17226" s="218">
        <v>3.2847974906976001</v>
      </c>
      <c r="D17226" s="218">
        <v>2.7861588060976801</v>
      </c>
      <c r="E17226" s="218">
        <v>0</v>
      </c>
      <c r="F17226" s="218">
        <v>3.5303475420046699</v>
      </c>
      <c r="G17226" s="218">
        <v>0</v>
      </c>
      <c r="H17226" s="218">
        <v>0</v>
      </c>
      <c r="I17226" t="s">
        <v>47997</v>
      </c>
      <c r="J17226" s="218" t="s">
        <v>47997</v>
      </c>
      <c r="K17226" s="218">
        <v>2</v>
      </c>
      <c r="L17226" s="218">
        <v>-3.2847974906976001</v>
      </c>
      <c r="M17226" s="218">
        <v>0.24555005130706986</v>
      </c>
      <c r="N17226" s="218">
        <v>-2.7861588060976801</v>
      </c>
      <c r="O17226" s="218">
        <v>0.74418873590698986</v>
      </c>
      <c r="P17226" s="218">
        <v>-3.2847974906976001</v>
      </c>
      <c r="Q17226" s="218">
        <v>-3.2847974906976001</v>
      </c>
      <c r="R17226" s="507">
        <v>-1.5196237196952651</v>
      </c>
      <c r="S17226" s="507">
        <v>-1.0209850350953451</v>
      </c>
      <c r="T17226" s="218">
        <v>-3.2847974906976001</v>
      </c>
    </row>
    <row r="17227" spans="1:20" x14ac:dyDescent="0.6">
      <c r="A17227" s="218" t="s">
        <v>48000</v>
      </c>
      <c r="B17227" s="218" t="s">
        <v>48001</v>
      </c>
      <c r="C17227" s="218">
        <v>5.4096448641368298</v>
      </c>
      <c r="D17227" s="218">
        <v>5.34856330856939</v>
      </c>
      <c r="E17227" s="218">
        <v>4.15947093196064</v>
      </c>
      <c r="F17227" s="218">
        <v>4.4931360931640398</v>
      </c>
      <c r="G17227" s="218">
        <v>0.494726731926454</v>
      </c>
      <c r="H17227" s="218">
        <v>8.3792042658637893</v>
      </c>
      <c r="I17227" t="s">
        <v>48002</v>
      </c>
      <c r="J17227" s="218" t="s">
        <v>48002</v>
      </c>
      <c r="K17227" s="218">
        <v>1</v>
      </c>
      <c r="L17227" s="218">
        <v>-1.2501739321761898</v>
      </c>
      <c r="M17227" s="218">
        <v>-0.91650877097278993</v>
      </c>
      <c r="N17227" s="218">
        <v>-1.18909237660875</v>
      </c>
      <c r="O17227" s="218">
        <v>-0.85542721540535016</v>
      </c>
      <c r="P17227" s="218">
        <v>-4.9149181322103761</v>
      </c>
      <c r="Q17227" s="218">
        <v>2.9695594017269595</v>
      </c>
      <c r="R17227" s="507">
        <v>-1.0833413515744899</v>
      </c>
      <c r="S17227" s="507">
        <v>-1.0222597960070501</v>
      </c>
      <c r="T17227" s="218">
        <v>-0.97267936524170828</v>
      </c>
    </row>
    <row r="17228" spans="1:20" x14ac:dyDescent="0.6">
      <c r="A17228" s="218" t="s">
        <v>48003</v>
      </c>
      <c r="B17228" s="218" t="s">
        <v>48004</v>
      </c>
      <c r="C17228" s="218">
        <v>5.3239999615988696</v>
      </c>
      <c r="D17228" s="218">
        <v>5.1229806236983402</v>
      </c>
      <c r="E17228" s="218">
        <v>5.3207133064214398</v>
      </c>
      <c r="F17228" s="218">
        <v>3.9590719458608601</v>
      </c>
      <c r="G17228" s="218">
        <v>7.8193957699558299</v>
      </c>
      <c r="H17228" s="218">
        <v>0</v>
      </c>
      <c r="I17228" t="s">
        <v>48005</v>
      </c>
      <c r="J17228" s="218" t="s">
        <v>48005</v>
      </c>
      <c r="K17228" s="218">
        <v>1</v>
      </c>
      <c r="L17228" s="218">
        <v>-3.2866551774297648E-3</v>
      </c>
      <c r="M17228" s="218">
        <v>-1.3649280157380095</v>
      </c>
      <c r="N17228" s="218">
        <v>0.19773268272309963</v>
      </c>
      <c r="O17228" s="218">
        <v>-1.1639086778374801</v>
      </c>
      <c r="P17228" s="218">
        <v>2.4953958083569603</v>
      </c>
      <c r="Q17228" s="218">
        <v>-5.3239999615988696</v>
      </c>
      <c r="R17228" s="507">
        <v>-0.68410733545771962</v>
      </c>
      <c r="S17228" s="507">
        <v>-0.48308799755719023</v>
      </c>
      <c r="T17228" s="218">
        <v>-1.4143020766209546</v>
      </c>
    </row>
    <row r="17229" spans="1:20" x14ac:dyDescent="0.6">
      <c r="A17229" s="218" t="s">
        <v>48006</v>
      </c>
      <c r="B17229" s="218" t="s">
        <v>48007</v>
      </c>
      <c r="C17229" s="218">
        <v>5.3684530884025099</v>
      </c>
      <c r="D17229" s="218">
        <v>5.2476612429676797</v>
      </c>
      <c r="E17229" s="218">
        <v>4.0764652830844401</v>
      </c>
      <c r="F17229" s="218">
        <v>6.4921731197478199</v>
      </c>
      <c r="G17229" s="218">
        <v>0.14046909216855899</v>
      </c>
      <c r="H17229" s="218">
        <v>0</v>
      </c>
      <c r="I17229" t="s">
        <v>48008</v>
      </c>
      <c r="J17229" s="218" t="s">
        <v>48008</v>
      </c>
      <c r="K17229" s="218">
        <v>1</v>
      </c>
      <c r="L17229" s="218">
        <v>-1.2919878053180698</v>
      </c>
      <c r="M17229" s="218">
        <v>1.12372003134531</v>
      </c>
      <c r="N17229" s="218">
        <v>-1.1711959598832395</v>
      </c>
      <c r="O17229" s="218">
        <v>1.2445118767801402</v>
      </c>
      <c r="P17229" s="218">
        <v>-5.2279839962339505</v>
      </c>
      <c r="Q17229" s="218">
        <v>-5.3684530884025099</v>
      </c>
      <c r="R17229" s="507">
        <v>-8.4133886986379913E-2</v>
      </c>
      <c r="S17229" s="507">
        <v>3.6657958448450323E-2</v>
      </c>
      <c r="T17229" s="218">
        <v>-5.2982185423182298</v>
      </c>
    </row>
    <row r="17230" spans="1:20" x14ac:dyDescent="0.6">
      <c r="A17230" s="218" t="s">
        <v>48009</v>
      </c>
      <c r="B17230" s="218" t="s">
        <v>48010</v>
      </c>
      <c r="C17230" s="218">
        <v>3.4852745981097701</v>
      </c>
      <c r="D17230" s="218">
        <v>3.2156532538387399</v>
      </c>
      <c r="E17230" s="218">
        <v>4.1749002311176602</v>
      </c>
      <c r="F17230" s="218">
        <v>2.8835364141299502</v>
      </c>
      <c r="G17230" s="218">
        <v>0</v>
      </c>
      <c r="H17230" s="218">
        <v>0</v>
      </c>
      <c r="I17230" t="s">
        <v>48011</v>
      </c>
      <c r="J17230" s="218" t="s">
        <v>48011</v>
      </c>
      <c r="K17230" s="218">
        <v>1</v>
      </c>
      <c r="L17230" s="218">
        <v>0.68962563300789004</v>
      </c>
      <c r="M17230" s="218">
        <v>-0.60173818397981993</v>
      </c>
      <c r="N17230" s="218">
        <v>0.95924697727892028</v>
      </c>
      <c r="O17230" s="218">
        <v>-0.33211683970878969</v>
      </c>
      <c r="P17230" s="218">
        <v>-3.4852745981097701</v>
      </c>
      <c r="Q17230" s="218">
        <v>-3.4852745981097701</v>
      </c>
      <c r="R17230" s="507">
        <v>4.3943724514035054E-2</v>
      </c>
      <c r="S17230" s="507">
        <v>0.31356506878506529</v>
      </c>
      <c r="T17230" s="218">
        <v>-3.4852745981097701</v>
      </c>
    </row>
    <row r="17231" spans="1:20" x14ac:dyDescent="0.6">
      <c r="A17231" s="218" t="s">
        <v>48012</v>
      </c>
      <c r="B17231" s="218" t="s">
        <v>48013</v>
      </c>
      <c r="C17231" s="218">
        <v>3.9462713616338001</v>
      </c>
      <c r="D17231" s="218">
        <v>3.6477388502076198</v>
      </c>
      <c r="E17231" s="218">
        <v>3.7902574492082399</v>
      </c>
      <c r="F17231" s="218">
        <v>0</v>
      </c>
      <c r="G17231" s="218">
        <v>0</v>
      </c>
      <c r="H17231" s="218">
        <v>0</v>
      </c>
      <c r="I17231" t="s">
        <v>48014</v>
      </c>
      <c r="J17231" s="218" t="s">
        <v>48014</v>
      </c>
      <c r="K17231" s="218">
        <v>1</v>
      </c>
      <c r="L17231" s="218">
        <v>-0.15601391242556018</v>
      </c>
      <c r="M17231" s="218">
        <v>-3.9462713616338001</v>
      </c>
      <c r="N17231" s="218">
        <v>0.14251859900062014</v>
      </c>
      <c r="O17231" s="218">
        <v>-3.6477388502076198</v>
      </c>
      <c r="P17231" s="218">
        <v>-3.9462713616338001</v>
      </c>
      <c r="Q17231" s="218">
        <v>-3.9462713616338001</v>
      </c>
      <c r="R17231" s="507">
        <v>-2.0511426370296801</v>
      </c>
      <c r="S17231" s="507">
        <v>-1.7526101256034998</v>
      </c>
      <c r="T17231" s="218">
        <v>-3.9462713616338001</v>
      </c>
    </row>
    <row r="17232" spans="1:20" x14ac:dyDescent="0.6">
      <c r="A17232" s="218" t="s">
        <v>48015</v>
      </c>
      <c r="B17232" s="218" t="s">
        <v>48016</v>
      </c>
      <c r="C17232" s="218">
        <v>2.3349518731727601</v>
      </c>
      <c r="D17232" s="218">
        <v>2.0285756654624798</v>
      </c>
      <c r="E17232" s="218">
        <v>0</v>
      </c>
      <c r="F17232" s="218">
        <v>3.7605769442119898</v>
      </c>
      <c r="G17232" s="218">
        <v>0</v>
      </c>
      <c r="H17232" s="218">
        <v>0</v>
      </c>
      <c r="I17232" t="s">
        <v>48017</v>
      </c>
      <c r="J17232" s="218" t="s">
        <v>48017</v>
      </c>
      <c r="K17232" s="218">
        <v>1</v>
      </c>
      <c r="L17232" s="218">
        <v>-2.3349518731727601</v>
      </c>
      <c r="M17232" s="218">
        <v>1.4256250710392298</v>
      </c>
      <c r="N17232" s="218">
        <v>-2.0285756654624798</v>
      </c>
      <c r="O17232" s="218">
        <v>1.73200127874951</v>
      </c>
      <c r="P17232" s="218">
        <v>-2.3349518731727601</v>
      </c>
      <c r="Q17232" s="218">
        <v>-2.3349518731727601</v>
      </c>
      <c r="R17232" s="507">
        <v>-0.45466340106676517</v>
      </c>
      <c r="S17232" s="507">
        <v>-0.14828719335648488</v>
      </c>
      <c r="T17232" s="218">
        <v>-2.3349518731727601</v>
      </c>
    </row>
    <row r="17233" spans="1:20" x14ac:dyDescent="0.6">
      <c r="A17233" s="218" t="s">
        <v>48018</v>
      </c>
      <c r="B17233" s="218" t="s">
        <v>48019</v>
      </c>
      <c r="C17233" s="218">
        <v>6.7045766102650202</v>
      </c>
      <c r="D17233" s="218">
        <v>6.7729105905480296</v>
      </c>
      <c r="E17233" s="218">
        <v>6.9263143555121003</v>
      </c>
      <c r="F17233" s="218">
        <v>6.8711904424303496</v>
      </c>
      <c r="G17233" s="218">
        <v>0.69026577864285299</v>
      </c>
      <c r="H17233" s="218">
        <v>0.23786221336595301</v>
      </c>
      <c r="I17233" t="s">
        <v>48020</v>
      </c>
      <c r="J17233" s="218" t="s">
        <v>48020</v>
      </c>
      <c r="K17233" s="218">
        <v>1</v>
      </c>
      <c r="L17233" s="218">
        <v>0.22173774524708012</v>
      </c>
      <c r="M17233" s="218">
        <v>0.16661383216532943</v>
      </c>
      <c r="N17233" s="218">
        <v>0.15340376496407071</v>
      </c>
      <c r="O17233" s="218">
        <v>9.8279851882320024E-2</v>
      </c>
      <c r="P17233" s="218">
        <v>-6.0143108316221667</v>
      </c>
      <c r="Q17233" s="218">
        <v>-6.466714396899067</v>
      </c>
      <c r="R17233" s="507">
        <v>0.19417578870620478</v>
      </c>
      <c r="S17233" s="507">
        <v>0.12584180842319537</v>
      </c>
      <c r="T17233" s="218">
        <v>-6.2405126142606164</v>
      </c>
    </row>
    <row r="17234" spans="1:20" x14ac:dyDescent="0.6">
      <c r="A17234" s="218" t="s">
        <v>48021</v>
      </c>
      <c r="B17234" s="218" t="s">
        <v>48022</v>
      </c>
      <c r="C17234" s="218">
        <v>5.0699872560662698</v>
      </c>
      <c r="D17234" s="218">
        <v>5.3439151446908602</v>
      </c>
      <c r="E17234" s="218">
        <v>3.4121734917439501</v>
      </c>
      <c r="F17234" s="218">
        <v>5.4442779421293199</v>
      </c>
      <c r="G17234" s="218">
        <v>0</v>
      </c>
      <c r="H17234" s="218">
        <v>0</v>
      </c>
      <c r="I17234" t="s">
        <v>48023</v>
      </c>
      <c r="J17234" s="218" t="s">
        <v>48023</v>
      </c>
      <c r="K17234" s="218">
        <v>1</v>
      </c>
      <c r="L17234" s="218">
        <v>-1.6578137643223196</v>
      </c>
      <c r="M17234" s="218">
        <v>0.37429068606305016</v>
      </c>
      <c r="N17234" s="218">
        <v>-1.93174165294691</v>
      </c>
      <c r="O17234" s="218">
        <v>0.10036279743845977</v>
      </c>
      <c r="P17234" s="218">
        <v>-5.0699872560662698</v>
      </c>
      <c r="Q17234" s="218">
        <v>-5.0699872560662698</v>
      </c>
      <c r="R17234" s="507">
        <v>-0.64176153912963474</v>
      </c>
      <c r="S17234" s="507">
        <v>-0.91568942775422513</v>
      </c>
      <c r="T17234" s="218">
        <v>-5.0699872560662698</v>
      </c>
    </row>
    <row r="17235" spans="1:20" x14ac:dyDescent="0.6">
      <c r="A17235" s="218" t="s">
        <v>48024</v>
      </c>
      <c r="B17235" s="218" t="s">
        <v>48025</v>
      </c>
      <c r="C17235" s="218">
        <v>4.8567631175111297</v>
      </c>
      <c r="D17235" s="218">
        <v>4.9563616437350202</v>
      </c>
      <c r="E17235" s="218">
        <v>3.2468127664525199</v>
      </c>
      <c r="F17235" s="218">
        <v>5.6132268811473498</v>
      </c>
      <c r="G17235" s="218">
        <v>0.59580657787600999</v>
      </c>
      <c r="H17235" s="218">
        <v>0</v>
      </c>
      <c r="I17235" t="s">
        <v>48026</v>
      </c>
      <c r="J17235" s="218" t="s">
        <v>48026</v>
      </c>
      <c r="K17235" s="218">
        <v>1</v>
      </c>
      <c r="L17235" s="218">
        <v>-1.6099503510586097</v>
      </c>
      <c r="M17235" s="218">
        <v>0.75646376363622014</v>
      </c>
      <c r="N17235" s="218">
        <v>-1.7095488772825003</v>
      </c>
      <c r="O17235" s="218">
        <v>0.65686523741232961</v>
      </c>
      <c r="P17235" s="218">
        <v>-4.2609565396351199</v>
      </c>
      <c r="Q17235" s="218">
        <v>-4.8567631175111297</v>
      </c>
      <c r="R17235" s="507">
        <v>-0.42674329371119479</v>
      </c>
      <c r="S17235" s="507">
        <v>-0.52634181993508533</v>
      </c>
      <c r="T17235" s="218">
        <v>-4.5588598285731248</v>
      </c>
    </row>
    <row r="17236" spans="1:20" x14ac:dyDescent="0.6">
      <c r="A17236" s="218" t="s">
        <v>48027</v>
      </c>
      <c r="B17236" s="218" t="s">
        <v>48028</v>
      </c>
      <c r="C17236" s="218">
        <v>5.23949046318286</v>
      </c>
      <c r="D17236" s="218">
        <v>5.2149433648201899</v>
      </c>
      <c r="E17236" s="218">
        <v>4.82192032046337</v>
      </c>
      <c r="F17236" s="218">
        <v>4.9062819876832897</v>
      </c>
      <c r="G17236" s="218">
        <v>0.77891856884019794</v>
      </c>
      <c r="H17236" s="218">
        <v>0.123827711997599</v>
      </c>
      <c r="I17236" t="s">
        <v>48029</v>
      </c>
      <c r="J17236" s="218" t="s">
        <v>48029</v>
      </c>
      <c r="K17236" s="218">
        <v>1</v>
      </c>
      <c r="L17236" s="218">
        <v>-0.41757014271949</v>
      </c>
      <c r="M17236" s="218">
        <v>-0.33320847549957033</v>
      </c>
      <c r="N17236" s="218">
        <v>-0.3930230443568199</v>
      </c>
      <c r="O17236" s="218">
        <v>-0.30866137713690023</v>
      </c>
      <c r="P17236" s="218">
        <v>-4.460571894342662</v>
      </c>
      <c r="Q17236" s="218">
        <v>-5.115662751185261</v>
      </c>
      <c r="R17236" s="507">
        <v>-0.37538930910953017</v>
      </c>
      <c r="S17236" s="507">
        <v>-0.35084221074686006</v>
      </c>
      <c r="T17236" s="218">
        <v>-4.7881173227639611</v>
      </c>
    </row>
    <row r="17237" spans="1:20" x14ac:dyDescent="0.6">
      <c r="A17237" s="218" t="s">
        <v>48030</v>
      </c>
      <c r="B17237" s="218" t="s">
        <v>48031</v>
      </c>
      <c r="C17237" s="218">
        <v>4.7121644747323197</v>
      </c>
      <c r="D17237" s="218">
        <v>4.82743819655943</v>
      </c>
      <c r="E17237" s="218">
        <v>5.0813493262352702</v>
      </c>
      <c r="F17237" s="218">
        <v>5.4197169052706702</v>
      </c>
      <c r="G17237" s="218">
        <v>8.4504716726158495</v>
      </c>
      <c r="H17237" s="218">
        <v>0</v>
      </c>
      <c r="I17237" t="s">
        <v>21489</v>
      </c>
      <c r="J17237" s="218" t="s">
        <v>21489</v>
      </c>
      <c r="K17237" s="218">
        <v>2</v>
      </c>
      <c r="L17237" s="218">
        <v>0.36918485150295055</v>
      </c>
      <c r="M17237" s="218">
        <v>0.70755243053835049</v>
      </c>
      <c r="N17237" s="218">
        <v>0.25391112967584029</v>
      </c>
      <c r="O17237" s="218">
        <v>0.59227870871124022</v>
      </c>
      <c r="P17237" s="218">
        <v>3.7383071978835298</v>
      </c>
      <c r="Q17237" s="218">
        <v>-4.7121644747323197</v>
      </c>
      <c r="R17237" s="507">
        <v>0.53836864102065052</v>
      </c>
      <c r="S17237" s="507">
        <v>0.42309491919354025</v>
      </c>
      <c r="T17237" s="218">
        <v>-0.48692863842439493</v>
      </c>
    </row>
    <row r="17238" spans="1:20" x14ac:dyDescent="0.6">
      <c r="A17238" s="218" t="s">
        <v>48032</v>
      </c>
      <c r="B17238" s="218" t="s">
        <v>48033</v>
      </c>
      <c r="C17238" s="218">
        <v>6.5539346640266203</v>
      </c>
      <c r="D17238" s="218">
        <v>6.5011630544608296</v>
      </c>
      <c r="E17238" s="218">
        <v>6.9551960938567596</v>
      </c>
      <c r="F17238" s="218">
        <v>7.0207635242124402</v>
      </c>
      <c r="G17238" s="218">
        <v>2.2581413818520302</v>
      </c>
      <c r="H17238" s="218">
        <v>0</v>
      </c>
      <c r="I17238" t="s">
        <v>21489</v>
      </c>
      <c r="J17238" s="218" t="s">
        <v>21489</v>
      </c>
      <c r="K17238" s="218">
        <v>2</v>
      </c>
      <c r="L17238" s="218">
        <v>0.40126142983013935</v>
      </c>
      <c r="M17238" s="218">
        <v>0.46682886018581993</v>
      </c>
      <c r="N17238" s="218">
        <v>0.45403303939592998</v>
      </c>
      <c r="O17238" s="218">
        <v>0.51960046975161056</v>
      </c>
      <c r="P17238" s="218">
        <v>-4.2957932821745901</v>
      </c>
      <c r="Q17238" s="218">
        <v>-6.5539346640266203</v>
      </c>
      <c r="R17238" s="507">
        <v>0.43404514500797964</v>
      </c>
      <c r="S17238" s="507">
        <v>0.48681675457377027</v>
      </c>
      <c r="T17238" s="218">
        <v>-5.4248639731006048</v>
      </c>
    </row>
    <row r="17239" spans="1:20" x14ac:dyDescent="0.6">
      <c r="A17239" s="218" t="s">
        <v>48034</v>
      </c>
      <c r="B17239" s="218" t="s">
        <v>48035</v>
      </c>
      <c r="C17239" s="218">
        <v>5.7802281063677299</v>
      </c>
      <c r="D17239" s="218">
        <v>5.8905379661840298</v>
      </c>
      <c r="E17239" s="218">
        <v>6.34817816800952</v>
      </c>
      <c r="F17239" s="218">
        <v>6.1280561161769498</v>
      </c>
      <c r="G17239" s="218">
        <v>1.7450477769392401</v>
      </c>
      <c r="H17239" s="218">
        <v>0</v>
      </c>
      <c r="I17239" t="s">
        <v>48036</v>
      </c>
      <c r="J17239" s="218" t="s">
        <v>48036</v>
      </c>
      <c r="K17239" s="218">
        <v>1</v>
      </c>
      <c r="L17239" s="218">
        <v>0.56795006164179007</v>
      </c>
      <c r="M17239" s="218">
        <v>0.34782800980921991</v>
      </c>
      <c r="N17239" s="218">
        <v>0.45764020182549014</v>
      </c>
      <c r="O17239" s="218">
        <v>0.23751814999291998</v>
      </c>
      <c r="P17239" s="218">
        <v>-4.0351803294284903</v>
      </c>
      <c r="Q17239" s="218">
        <v>-5.7802281063677299</v>
      </c>
      <c r="R17239" s="507">
        <v>0.45788903572550499</v>
      </c>
      <c r="S17239" s="507">
        <v>0.34757917590920506</v>
      </c>
      <c r="T17239" s="218">
        <v>-4.9077042178981101</v>
      </c>
    </row>
    <row r="17240" spans="1:20" x14ac:dyDescent="0.6">
      <c r="A17240" s="218" t="s">
        <v>48037</v>
      </c>
      <c r="B17240" s="218" t="s">
        <v>48038</v>
      </c>
      <c r="C17240" s="218">
        <v>6.3847258946420897</v>
      </c>
      <c r="D17240" s="218">
        <v>6.5346913888409803</v>
      </c>
      <c r="E17240" s="218">
        <v>7.0086999740409599</v>
      </c>
      <c r="F17240" s="218">
        <v>6.6965484741971197</v>
      </c>
      <c r="G17240" s="218">
        <v>1.8713902401528499</v>
      </c>
      <c r="H17240" s="218">
        <v>0.123827711997599</v>
      </c>
      <c r="I17240" t="s">
        <v>48039</v>
      </c>
      <c r="J17240" s="218" t="s">
        <v>48039</v>
      </c>
      <c r="K17240" s="218">
        <v>2</v>
      </c>
      <c r="L17240" s="218">
        <v>0.62397407939887017</v>
      </c>
      <c r="M17240" s="218">
        <v>0.31182257955503001</v>
      </c>
      <c r="N17240" s="218">
        <v>0.47400858519997957</v>
      </c>
      <c r="O17240" s="218">
        <v>0.16185708535613941</v>
      </c>
      <c r="P17240" s="218">
        <v>-4.5133356544892393</v>
      </c>
      <c r="Q17240" s="218">
        <v>-6.2608981826444907</v>
      </c>
      <c r="R17240" s="507">
        <v>0.46789832947695009</v>
      </c>
      <c r="S17240" s="507">
        <v>0.31793283527805949</v>
      </c>
      <c r="T17240" s="218">
        <v>-5.387116918566865</v>
      </c>
    </row>
    <row r="17241" spans="1:20" x14ac:dyDescent="0.6">
      <c r="A17241" s="218" t="s">
        <v>48040</v>
      </c>
      <c r="B17241" s="218" t="s">
        <v>48041</v>
      </c>
      <c r="C17241" s="218">
        <v>4.5266922827211298</v>
      </c>
      <c r="D17241" s="218">
        <v>4.5552239512069299</v>
      </c>
      <c r="E17241" s="218">
        <v>0</v>
      </c>
      <c r="F17241" s="218">
        <v>4.2978019645905299</v>
      </c>
      <c r="G17241" s="218">
        <v>0.14046909216855899</v>
      </c>
      <c r="H17241" s="218">
        <v>7.7234410772496602</v>
      </c>
      <c r="I17241" t="s">
        <v>48039</v>
      </c>
      <c r="J17241" s="218" t="s">
        <v>48039</v>
      </c>
      <c r="K17241" s="218">
        <v>2</v>
      </c>
      <c r="L17241" s="218">
        <v>-4.5266922827211298</v>
      </c>
      <c r="M17241" s="218">
        <v>-0.2288903181305999</v>
      </c>
      <c r="N17241" s="218">
        <v>-4.5552239512069299</v>
      </c>
      <c r="O17241" s="218">
        <v>-0.25742198661640003</v>
      </c>
      <c r="P17241" s="218">
        <v>-4.3862231905525704</v>
      </c>
      <c r="Q17241" s="218">
        <v>3.1967487945285304</v>
      </c>
      <c r="R17241" s="507">
        <v>-2.3777913004258648</v>
      </c>
      <c r="S17241" s="507">
        <v>-2.406322968911665</v>
      </c>
      <c r="T17241" s="218">
        <v>-0.59473719801201996</v>
      </c>
    </row>
    <row r="17242" spans="1:20" x14ac:dyDescent="0.6">
      <c r="A17242" s="218" t="s">
        <v>48042</v>
      </c>
      <c r="B17242" s="218" t="s">
        <v>48043</v>
      </c>
      <c r="C17242" s="218">
        <v>8.0450394501389493</v>
      </c>
      <c r="D17242" s="218">
        <v>8.0892466293311696</v>
      </c>
      <c r="E17242" s="218">
        <v>7.7849036376719098</v>
      </c>
      <c r="F17242" s="218">
        <v>8.3932043366429596</v>
      </c>
      <c r="G17242" s="218">
        <v>7.8567904410516203</v>
      </c>
      <c r="H17242" s="218">
        <v>8.8795148412689109</v>
      </c>
      <c r="I17242" t="s">
        <v>48044</v>
      </c>
      <c r="J17242" s="218" t="s">
        <v>48044</v>
      </c>
      <c r="K17242" s="218">
        <v>1</v>
      </c>
      <c r="L17242" s="218">
        <v>-0.26013581246703943</v>
      </c>
      <c r="M17242" s="218">
        <v>0.34816488650401034</v>
      </c>
      <c r="N17242" s="218">
        <v>-0.30434299165925971</v>
      </c>
      <c r="O17242" s="218">
        <v>0.30395770731179006</v>
      </c>
      <c r="P17242" s="218">
        <v>-0.188249009087329</v>
      </c>
      <c r="Q17242" s="218">
        <v>0.83447539112996161</v>
      </c>
      <c r="R17242" s="507">
        <v>4.4014537018485456E-2</v>
      </c>
      <c r="S17242" s="507">
        <v>-1.9264217373482495E-4</v>
      </c>
      <c r="T17242" s="218">
        <v>0.3231131910213163</v>
      </c>
    </row>
    <row r="17243" spans="1:20" x14ac:dyDescent="0.6">
      <c r="A17243" s="218" t="s">
        <v>48045</v>
      </c>
      <c r="B17243" s="218" t="s">
        <v>48046</v>
      </c>
      <c r="C17243" s="218">
        <v>4.0088820710288804</v>
      </c>
      <c r="D17243" s="218">
        <v>4.0413853174326597</v>
      </c>
      <c r="E17243" s="218">
        <v>0</v>
      </c>
      <c r="F17243" s="218">
        <v>5.2934665611123002</v>
      </c>
      <c r="G17243" s="218">
        <v>0</v>
      </c>
      <c r="H17243" s="218">
        <v>0</v>
      </c>
      <c r="I17243" t="s">
        <v>48047</v>
      </c>
      <c r="J17243" s="218" t="s">
        <v>48047</v>
      </c>
      <c r="K17243" s="218">
        <v>1</v>
      </c>
      <c r="L17243" s="218">
        <v>-4.0088820710288804</v>
      </c>
      <c r="M17243" s="218">
        <v>1.2845844900834198</v>
      </c>
      <c r="N17243" s="218">
        <v>-4.0413853174326597</v>
      </c>
      <c r="O17243" s="218">
        <v>1.2520812436796405</v>
      </c>
      <c r="P17243" s="218">
        <v>-4.0088820710288804</v>
      </c>
      <c r="Q17243" s="218">
        <v>-4.0088820710288804</v>
      </c>
      <c r="R17243" s="507">
        <v>-1.3621487904727303</v>
      </c>
      <c r="S17243" s="507">
        <v>-1.3946520368765096</v>
      </c>
      <c r="T17243" s="218">
        <v>-4.0088820710288804</v>
      </c>
    </row>
    <row r="17244" spans="1:20" x14ac:dyDescent="0.6">
      <c r="A17244" s="218" t="s">
        <v>48048</v>
      </c>
      <c r="B17244" s="218" t="s">
        <v>48049</v>
      </c>
      <c r="C17244" s="218">
        <v>6.2626385317549502</v>
      </c>
      <c r="D17244" s="218">
        <v>6.5709429361461602</v>
      </c>
      <c r="E17244" s="218">
        <v>5.9358652273438404</v>
      </c>
      <c r="F17244" s="218">
        <v>5.9651647614236998</v>
      </c>
      <c r="G17244" s="218">
        <v>8.5902439824438392</v>
      </c>
      <c r="H17244" s="218">
        <v>0</v>
      </c>
      <c r="I17244" t="s">
        <v>48050</v>
      </c>
      <c r="J17244" s="218" t="s">
        <v>48050</v>
      </c>
      <c r="K17244" s="218">
        <v>1</v>
      </c>
      <c r="L17244" s="218">
        <v>-0.32677330441110986</v>
      </c>
      <c r="M17244" s="218">
        <v>-0.29747377033125044</v>
      </c>
      <c r="N17244" s="218">
        <v>-0.63507770880231984</v>
      </c>
      <c r="O17244" s="218">
        <v>-0.60577817472246043</v>
      </c>
      <c r="P17244" s="218">
        <v>2.327605450688889</v>
      </c>
      <c r="Q17244" s="218">
        <v>-6.2626385317549502</v>
      </c>
      <c r="R17244" s="507">
        <v>-0.31212353737118015</v>
      </c>
      <c r="S17244" s="507">
        <v>-0.62042794176239013</v>
      </c>
      <c r="T17244" s="218">
        <v>-1.9675165405330306</v>
      </c>
    </row>
    <row r="17245" spans="1:20" x14ac:dyDescent="0.6">
      <c r="A17245" s="218" t="s">
        <v>48051</v>
      </c>
      <c r="B17245" s="218" t="s">
        <v>48052</v>
      </c>
      <c r="C17245" s="218">
        <v>5.72768041705136</v>
      </c>
      <c r="D17245" s="218">
        <v>5.5875138868797096</v>
      </c>
      <c r="E17245" s="218">
        <v>5.2983459802919599</v>
      </c>
      <c r="F17245" s="218">
        <v>5.3138695085151602</v>
      </c>
      <c r="G17245" s="218">
        <v>0.26846663313173802</v>
      </c>
      <c r="H17245" s="218">
        <v>0.123827711997599</v>
      </c>
      <c r="I17245" t="s">
        <v>48053</v>
      </c>
      <c r="J17245" s="218" t="s">
        <v>48053</v>
      </c>
      <c r="K17245" s="218">
        <v>1</v>
      </c>
      <c r="L17245" s="218">
        <v>-0.42933443675940008</v>
      </c>
      <c r="M17245" s="218">
        <v>-0.41381090853619984</v>
      </c>
      <c r="N17245" s="218">
        <v>-0.28916790658774971</v>
      </c>
      <c r="O17245" s="218">
        <v>-0.27364437836454947</v>
      </c>
      <c r="P17245" s="218">
        <v>-5.4592137839196218</v>
      </c>
      <c r="Q17245" s="218">
        <v>-5.603852705053761</v>
      </c>
      <c r="R17245" s="507">
        <v>-0.42157267264779996</v>
      </c>
      <c r="S17245" s="507">
        <v>-0.28140614247614959</v>
      </c>
      <c r="T17245" s="218">
        <v>-5.5315332444866918</v>
      </c>
    </row>
    <row r="17246" spans="1:20" x14ac:dyDescent="0.6">
      <c r="A17246" s="218" t="s">
        <v>48054</v>
      </c>
      <c r="B17246" s="218" t="s">
        <v>48055</v>
      </c>
      <c r="C17246" s="218">
        <v>5.64877715697975</v>
      </c>
      <c r="D17246" s="218">
        <v>5.7727027846067998</v>
      </c>
      <c r="E17246" s="218">
        <v>5.9093598503512696</v>
      </c>
      <c r="F17246" s="218">
        <v>5.4413526003310198</v>
      </c>
      <c r="G17246" s="218">
        <v>0.86243763809848095</v>
      </c>
      <c r="H17246" s="218">
        <v>0</v>
      </c>
      <c r="I17246" t="s">
        <v>48056</v>
      </c>
      <c r="J17246" s="218" t="s">
        <v>48056</v>
      </c>
      <c r="K17246" s="218">
        <v>1</v>
      </c>
      <c r="L17246" s="218">
        <v>0.26058269337151962</v>
      </c>
      <c r="M17246" s="218">
        <v>-0.20742455664873027</v>
      </c>
      <c r="N17246" s="218">
        <v>0.1366570657444699</v>
      </c>
      <c r="O17246" s="218">
        <v>-0.33135018427578</v>
      </c>
      <c r="P17246" s="218">
        <v>-4.7863395188812694</v>
      </c>
      <c r="Q17246" s="218">
        <v>-5.64877715697975</v>
      </c>
      <c r="R17246" s="507">
        <v>2.6579068361394675E-2</v>
      </c>
      <c r="S17246" s="507">
        <v>-9.7346559265655053E-2</v>
      </c>
      <c r="T17246" s="218">
        <v>-5.2175583379305097</v>
      </c>
    </row>
    <row r="17247" spans="1:20" x14ac:dyDescent="0.6">
      <c r="A17247" s="218" t="s">
        <v>48057</v>
      </c>
      <c r="B17247" s="218" t="s">
        <v>48058</v>
      </c>
      <c r="C17247" s="218">
        <v>3.6870191433437398</v>
      </c>
      <c r="D17247" s="218">
        <v>3.7740491983575399</v>
      </c>
      <c r="E17247" s="218">
        <v>2.01286847046932</v>
      </c>
      <c r="F17247" s="218">
        <v>2.5773489461833399</v>
      </c>
      <c r="G17247" s="218">
        <v>0.14046909216855899</v>
      </c>
      <c r="H17247" s="218">
        <v>0</v>
      </c>
      <c r="I17247" t="s">
        <v>48059</v>
      </c>
      <c r="J17247" s="218" t="s">
        <v>48059</v>
      </c>
      <c r="K17247" s="218">
        <v>1</v>
      </c>
      <c r="L17247" s="218">
        <v>-1.6741506728744198</v>
      </c>
      <c r="M17247" s="218">
        <v>-1.1096701971603999</v>
      </c>
      <c r="N17247" s="218">
        <v>-1.7611807278882199</v>
      </c>
      <c r="O17247" s="218">
        <v>-1.1967002521742001</v>
      </c>
      <c r="P17247" s="218">
        <v>-3.5465500511751809</v>
      </c>
      <c r="Q17247" s="218">
        <v>-3.6870191433437398</v>
      </c>
      <c r="R17247" s="507">
        <v>-1.3919104350174099</v>
      </c>
      <c r="S17247" s="507">
        <v>-1.47894049003121</v>
      </c>
      <c r="T17247" s="218">
        <v>-3.6167845972594606</v>
      </c>
    </row>
    <row r="17248" spans="1:20" x14ac:dyDescent="0.6">
      <c r="A17248" s="218" t="s">
        <v>48060</v>
      </c>
      <c r="B17248" s="218" t="s">
        <v>48061</v>
      </c>
      <c r="C17248" s="218">
        <v>5.2307607323319898</v>
      </c>
      <c r="D17248" s="218">
        <v>5.1905560090665697</v>
      </c>
      <c r="E17248" s="218">
        <v>5.1121315319525102</v>
      </c>
      <c r="F17248" s="218">
        <v>5.1973269348042601</v>
      </c>
      <c r="G17248" s="218">
        <v>0.94138514970795095</v>
      </c>
      <c r="H17248" s="218">
        <v>0.123827711997599</v>
      </c>
      <c r="I17248" t="s">
        <v>21639</v>
      </c>
      <c r="J17248" s="218" t="s">
        <v>21639</v>
      </c>
      <c r="K17248" s="218">
        <v>2</v>
      </c>
      <c r="L17248" s="218">
        <v>-0.11862920037947955</v>
      </c>
      <c r="M17248" s="218">
        <v>-3.3433797527729681E-2</v>
      </c>
      <c r="N17248" s="218">
        <v>-7.8424477114059421E-2</v>
      </c>
      <c r="O17248" s="218">
        <v>6.7709257376904475E-3</v>
      </c>
      <c r="P17248" s="218">
        <v>-4.2893755826240385</v>
      </c>
      <c r="Q17248" s="218">
        <v>-5.1069330203343908</v>
      </c>
      <c r="R17248" s="507">
        <v>-7.6031498953604615E-2</v>
      </c>
      <c r="S17248" s="507">
        <v>-3.5826775688184487E-2</v>
      </c>
      <c r="T17248" s="218">
        <v>-4.6981543014792146</v>
      </c>
    </row>
    <row r="17249" spans="1:20" x14ac:dyDescent="0.6">
      <c r="A17249" s="218" t="s">
        <v>48062</v>
      </c>
      <c r="B17249" s="218" t="s">
        <v>48063</v>
      </c>
      <c r="C17249" s="218">
        <v>4.3322890614232099</v>
      </c>
      <c r="D17249" s="218">
        <v>4.70047162609597</v>
      </c>
      <c r="E17249" s="218">
        <v>0</v>
      </c>
      <c r="F17249" s="218">
        <v>5.8059786571962801</v>
      </c>
      <c r="G17249" s="218">
        <v>0</v>
      </c>
      <c r="H17249" s="218">
        <v>0</v>
      </c>
      <c r="I17249" t="s">
        <v>21639</v>
      </c>
      <c r="J17249" s="218" t="s">
        <v>21639</v>
      </c>
      <c r="K17249" s="218">
        <v>2</v>
      </c>
      <c r="L17249" s="218">
        <v>-4.3322890614232099</v>
      </c>
      <c r="M17249" s="218">
        <v>1.4736895957730702</v>
      </c>
      <c r="N17249" s="218">
        <v>-4.70047162609597</v>
      </c>
      <c r="O17249" s="218">
        <v>1.1055070311003101</v>
      </c>
      <c r="P17249" s="218">
        <v>-4.3322890614232099</v>
      </c>
      <c r="Q17249" s="218">
        <v>-4.3322890614232099</v>
      </c>
      <c r="R17249" s="507">
        <v>-1.4292997328250698</v>
      </c>
      <c r="S17249" s="507">
        <v>-1.79748229749783</v>
      </c>
      <c r="T17249" s="218">
        <v>-4.3322890614232099</v>
      </c>
    </row>
    <row r="17250" spans="1:20" x14ac:dyDescent="0.6">
      <c r="A17250" s="218" t="s">
        <v>48064</v>
      </c>
      <c r="B17250" s="218" t="s">
        <v>48065</v>
      </c>
      <c r="C17250" s="218">
        <v>5.8937997824368598</v>
      </c>
      <c r="D17250" s="218">
        <v>5.8525917749662497</v>
      </c>
      <c r="E17250" s="218">
        <v>5.44016568968664E-2</v>
      </c>
      <c r="F17250" s="218">
        <v>5.9133261985276402</v>
      </c>
      <c r="G17250" s="218">
        <v>0</v>
      </c>
      <c r="H17250" s="218">
        <v>0.123827711997599</v>
      </c>
      <c r="I17250" t="s">
        <v>48066</v>
      </c>
      <c r="J17250" s="218" t="s">
        <v>48066</v>
      </c>
      <c r="K17250" s="218">
        <v>1</v>
      </c>
      <c r="L17250" s="218">
        <v>-5.8393981255399936</v>
      </c>
      <c r="M17250" s="218">
        <v>1.952641609078043E-2</v>
      </c>
      <c r="N17250" s="218">
        <v>-5.7981901180693836</v>
      </c>
      <c r="O17250" s="218">
        <v>6.0734423561390471E-2</v>
      </c>
      <c r="P17250" s="218">
        <v>-5.8937997824368598</v>
      </c>
      <c r="Q17250" s="218">
        <v>-5.7699720704392607</v>
      </c>
      <c r="R17250" s="507">
        <v>-2.9099358547246066</v>
      </c>
      <c r="S17250" s="507">
        <v>-2.8687278472539965</v>
      </c>
      <c r="T17250" s="218">
        <v>-5.8318859264380603</v>
      </c>
    </row>
    <row r="17251" spans="1:20" x14ac:dyDescent="0.6">
      <c r="A17251" s="218" t="s">
        <v>48067</v>
      </c>
      <c r="B17251" s="218" t="s">
        <v>48068</v>
      </c>
      <c r="C17251" s="218">
        <v>0.118313151699508</v>
      </c>
      <c r="D17251" s="218">
        <v>0</v>
      </c>
      <c r="E17251" s="218">
        <v>0</v>
      </c>
      <c r="F17251" s="218">
        <v>0</v>
      </c>
      <c r="G17251" s="218">
        <v>0</v>
      </c>
      <c r="H17251" s="218">
        <v>0</v>
      </c>
      <c r="I17251" t="s">
        <v>48069</v>
      </c>
      <c r="J17251" s="218" t="s">
        <v>48069</v>
      </c>
      <c r="K17251" s="218">
        <v>1</v>
      </c>
      <c r="L17251" s="218">
        <v>-0.118313151699508</v>
      </c>
      <c r="M17251" s="218">
        <v>-0.118313151699508</v>
      </c>
      <c r="N17251" s="218">
        <v>0</v>
      </c>
      <c r="O17251" s="218">
        <v>0</v>
      </c>
      <c r="P17251" s="218">
        <v>-0.118313151699508</v>
      </c>
      <c r="Q17251" s="218">
        <v>-0.118313151699508</v>
      </c>
      <c r="R17251" s="507">
        <v>-0.118313151699508</v>
      </c>
      <c r="S17251" s="507">
        <v>0</v>
      </c>
      <c r="T17251" s="218">
        <v>-0.118313151699508</v>
      </c>
    </row>
    <row r="17252" spans="1:20" x14ac:dyDescent="0.6">
      <c r="A17252" s="218" t="s">
        <v>48070</v>
      </c>
      <c r="B17252" s="218" t="s">
        <v>48071</v>
      </c>
      <c r="C17252" s="218">
        <v>6.6718963022389897</v>
      </c>
      <c r="D17252" s="218">
        <v>6.7276857321396202</v>
      </c>
      <c r="E17252" s="218">
        <v>6.2104720059299101</v>
      </c>
      <c r="F17252" s="218">
        <v>5.9322033692081702</v>
      </c>
      <c r="G17252" s="218">
        <v>8.0885375239704107</v>
      </c>
      <c r="H17252" s="218">
        <v>0.44200174004994403</v>
      </c>
      <c r="I17252" t="s">
        <v>48072</v>
      </c>
      <c r="J17252" s="218" t="s">
        <v>48072</v>
      </c>
      <c r="K17252" s="218">
        <v>1</v>
      </c>
      <c r="L17252" s="218">
        <v>-0.46142429630907955</v>
      </c>
      <c r="M17252" s="218">
        <v>-0.73969293303081951</v>
      </c>
      <c r="N17252" s="218">
        <v>-0.51721372620971007</v>
      </c>
      <c r="O17252" s="218">
        <v>-0.79548236293145003</v>
      </c>
      <c r="P17252" s="218">
        <v>1.416641221731421</v>
      </c>
      <c r="Q17252" s="218">
        <v>-6.2298945621890454</v>
      </c>
      <c r="R17252" s="507">
        <v>-0.60055861466994953</v>
      </c>
      <c r="S17252" s="507">
        <v>-0.65634804457058005</v>
      </c>
      <c r="T17252" s="218">
        <v>-2.4066266702288122</v>
      </c>
    </row>
    <row r="17253" spans="1:20" x14ac:dyDescent="0.6">
      <c r="A17253" s="218" t="s">
        <v>48073</v>
      </c>
      <c r="B17253" s="218" t="s">
        <v>48074</v>
      </c>
      <c r="C17253" s="218">
        <v>6.3866920208102096</v>
      </c>
      <c r="D17253" s="218">
        <v>6.1759067768981897</v>
      </c>
      <c r="E17253" s="218">
        <v>4.9813483413036401</v>
      </c>
      <c r="F17253" s="218">
        <v>5.97867947395215</v>
      </c>
      <c r="G17253" s="218">
        <v>0</v>
      </c>
      <c r="H17253" s="218">
        <v>0.123827711997599</v>
      </c>
      <c r="I17253" t="s">
        <v>48075</v>
      </c>
      <c r="J17253" s="218" t="s">
        <v>48075</v>
      </c>
      <c r="K17253" s="218">
        <v>1</v>
      </c>
      <c r="L17253" s="218">
        <v>-1.4053436795065695</v>
      </c>
      <c r="M17253" s="218">
        <v>-0.40801254685805954</v>
      </c>
      <c r="N17253" s="218">
        <v>-1.1945584355945496</v>
      </c>
      <c r="O17253" s="218">
        <v>-0.19722730294603963</v>
      </c>
      <c r="P17253" s="218">
        <v>-6.3866920208102096</v>
      </c>
      <c r="Q17253" s="218">
        <v>-6.2628643088126106</v>
      </c>
      <c r="R17253" s="507">
        <v>-0.9066781131823145</v>
      </c>
      <c r="S17253" s="507">
        <v>-0.69589286927029459</v>
      </c>
      <c r="T17253" s="218">
        <v>-6.3247781648114101</v>
      </c>
    </row>
    <row r="17254" spans="1:20" x14ac:dyDescent="0.6">
      <c r="A17254" s="218" t="s">
        <v>48076</v>
      </c>
      <c r="B17254" s="218" t="s">
        <v>48077</v>
      </c>
      <c r="C17254" s="218">
        <v>7.6272554886972097</v>
      </c>
      <c r="D17254" s="218">
        <v>7.7916952177818999</v>
      </c>
      <c r="E17254" s="218">
        <v>8.1561053509982706</v>
      </c>
      <c r="F17254" s="218">
        <v>8.0091191466581098</v>
      </c>
      <c r="G17254" s="218">
        <v>5.6135776802059896</v>
      </c>
      <c r="H17254" s="218">
        <v>0.620803980187557</v>
      </c>
      <c r="I17254" t="s">
        <v>48078</v>
      </c>
      <c r="J17254" s="218" t="s">
        <v>48078</v>
      </c>
      <c r="K17254" s="218">
        <v>1</v>
      </c>
      <c r="L17254" s="218">
        <v>0.5288498623010609</v>
      </c>
      <c r="M17254" s="218">
        <v>0.38186365796090005</v>
      </c>
      <c r="N17254" s="218">
        <v>0.36441013321637072</v>
      </c>
      <c r="O17254" s="218">
        <v>0.21742392887620987</v>
      </c>
      <c r="P17254" s="218">
        <v>-2.0136778084912201</v>
      </c>
      <c r="Q17254" s="218">
        <v>-7.0064515085096524</v>
      </c>
      <c r="R17254" s="507">
        <v>0.45535676013098048</v>
      </c>
      <c r="S17254" s="507">
        <v>0.2909170310462903</v>
      </c>
      <c r="T17254" s="218">
        <v>-4.5100646585004363</v>
      </c>
    </row>
    <row r="17255" spans="1:20" x14ac:dyDescent="0.6">
      <c r="A17255" s="218" t="s">
        <v>48079</v>
      </c>
      <c r="B17255" s="218" t="s">
        <v>48080</v>
      </c>
      <c r="C17255" s="218">
        <v>6.3802922894212903</v>
      </c>
      <c r="D17255" s="218">
        <v>5.9111084677356498</v>
      </c>
      <c r="E17255" s="218">
        <v>6.9024146037100396</v>
      </c>
      <c r="F17255" s="218">
        <v>5.64154091282471</v>
      </c>
      <c r="G17255" s="218">
        <v>1.1552061784318599</v>
      </c>
      <c r="H17255" s="218">
        <v>0</v>
      </c>
      <c r="I17255" t="s">
        <v>48081</v>
      </c>
      <c r="J17255" s="218" t="s">
        <v>48081</v>
      </c>
      <c r="K17255" s="218">
        <v>1</v>
      </c>
      <c r="L17255" s="218">
        <v>0.52212231428874922</v>
      </c>
      <c r="M17255" s="218">
        <v>-0.7387513765965803</v>
      </c>
      <c r="N17255" s="218">
        <v>0.99130613597438977</v>
      </c>
      <c r="O17255" s="218">
        <v>-0.26956755491093976</v>
      </c>
      <c r="P17255" s="218">
        <v>-5.2250861109894302</v>
      </c>
      <c r="Q17255" s="218">
        <v>-6.3802922894212903</v>
      </c>
      <c r="R17255" s="507">
        <v>-0.10831453115391554</v>
      </c>
      <c r="S17255" s="507">
        <v>0.36086929053172501</v>
      </c>
      <c r="T17255" s="218">
        <v>-5.8026892002053607</v>
      </c>
    </row>
    <row r="17256" spans="1:20" x14ac:dyDescent="0.6">
      <c r="A17256" s="218" t="s">
        <v>48082</v>
      </c>
      <c r="B17256" s="218" t="s">
        <v>48083</v>
      </c>
      <c r="C17256" s="218">
        <v>3.2156942634370802</v>
      </c>
      <c r="D17256" s="218">
        <v>2.95416421721057</v>
      </c>
      <c r="E17256" s="218">
        <v>3.9094220131473998</v>
      </c>
      <c r="F17256" s="218">
        <v>4.8188204583640601</v>
      </c>
      <c r="G17256" s="218">
        <v>0.14046909216855899</v>
      </c>
      <c r="H17256" s="218">
        <v>0</v>
      </c>
      <c r="I17256" t="s">
        <v>48084</v>
      </c>
      <c r="J17256" s="218" t="s">
        <v>48084</v>
      </c>
      <c r="K17256" s="218">
        <v>1</v>
      </c>
      <c r="L17256" s="218">
        <v>0.69372774971031959</v>
      </c>
      <c r="M17256" s="218">
        <v>1.6031261949269799</v>
      </c>
      <c r="N17256" s="218">
        <v>0.9552577959368298</v>
      </c>
      <c r="O17256" s="218">
        <v>1.8646562411534902</v>
      </c>
      <c r="P17256" s="218">
        <v>-3.0752251712685212</v>
      </c>
      <c r="Q17256" s="218">
        <v>-3.2156942634370802</v>
      </c>
      <c r="R17256" s="507">
        <v>1.1484269723186498</v>
      </c>
      <c r="S17256" s="507">
        <v>1.40995701854516</v>
      </c>
      <c r="T17256" s="218">
        <v>-3.1454597173528009</v>
      </c>
    </row>
    <row r="17257" spans="1:20" x14ac:dyDescent="0.6">
      <c r="A17257" s="218" t="s">
        <v>48085</v>
      </c>
      <c r="B17257" s="218" t="s">
        <v>48086</v>
      </c>
      <c r="C17257" s="218">
        <v>3.2635561456450302</v>
      </c>
      <c r="D17257" s="218">
        <v>3.2996639542823698</v>
      </c>
      <c r="E17257" s="218">
        <v>5.44016568968664E-2</v>
      </c>
      <c r="F17257" s="218">
        <v>2.89498576058168</v>
      </c>
      <c r="G17257" s="218">
        <v>0</v>
      </c>
      <c r="H17257" s="218">
        <v>0</v>
      </c>
      <c r="I17257" t="s">
        <v>48087</v>
      </c>
      <c r="J17257" s="218" t="s">
        <v>48087</v>
      </c>
      <c r="K17257" s="218">
        <v>1</v>
      </c>
      <c r="L17257" s="218">
        <v>-3.2091544887481636</v>
      </c>
      <c r="M17257" s="218">
        <v>-0.36857038506335016</v>
      </c>
      <c r="N17257" s="218">
        <v>-3.2452622973855032</v>
      </c>
      <c r="O17257" s="218">
        <v>-0.4046781937006898</v>
      </c>
      <c r="P17257" s="218">
        <v>-3.2635561456450302</v>
      </c>
      <c r="Q17257" s="218">
        <v>-3.2635561456450302</v>
      </c>
      <c r="R17257" s="507">
        <v>-1.7888624369057569</v>
      </c>
      <c r="S17257" s="507">
        <v>-1.8249702455430965</v>
      </c>
      <c r="T17257" s="218">
        <v>-3.2635561456450302</v>
      </c>
    </row>
    <row r="17258" spans="1:20" x14ac:dyDescent="0.6">
      <c r="A17258" s="218" t="s">
        <v>48088</v>
      </c>
      <c r="B17258" s="218" t="s">
        <v>48089</v>
      </c>
      <c r="C17258" s="218">
        <v>5.2928861213090102</v>
      </c>
      <c r="D17258" s="218">
        <v>5.1431864028048597</v>
      </c>
      <c r="E17258" s="218">
        <v>6.3970192063641598</v>
      </c>
      <c r="F17258" s="218">
        <v>4.9273432989950301</v>
      </c>
      <c r="G17258" s="218">
        <v>7.28095710948761</v>
      </c>
      <c r="H17258" s="218">
        <v>0.123827711997599</v>
      </c>
      <c r="I17258" t="s">
        <v>48090</v>
      </c>
      <c r="J17258" s="218" t="s">
        <v>48090</v>
      </c>
      <c r="K17258" s="218">
        <v>1</v>
      </c>
      <c r="L17258" s="218">
        <v>1.1041330850551496</v>
      </c>
      <c r="M17258" s="218">
        <v>-0.36554282231398005</v>
      </c>
      <c r="N17258" s="218">
        <v>1.2538328035593</v>
      </c>
      <c r="O17258" s="218">
        <v>-0.21584310380982963</v>
      </c>
      <c r="P17258" s="218">
        <v>1.9880709881785998</v>
      </c>
      <c r="Q17258" s="218">
        <v>-5.1690584093114111</v>
      </c>
      <c r="R17258" s="507">
        <v>0.36929513137058478</v>
      </c>
      <c r="S17258" s="507">
        <v>0.51899484987473521</v>
      </c>
      <c r="T17258" s="218">
        <v>-1.5904937105664056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5"/>
  <sheetViews>
    <sheetView workbookViewId="0">
      <selection activeCell="A24" sqref="A24"/>
    </sheetView>
  </sheetViews>
  <sheetFormatPr baseColWidth="10" defaultColWidth="11.5234375" defaultRowHeight="14.4" x14ac:dyDescent="0.55000000000000004"/>
  <cols>
    <col min="1" max="1" width="9.68359375" style="218" bestFit="1" customWidth="1"/>
    <col min="2" max="3" width="5.68359375" style="218" bestFit="1" customWidth="1"/>
    <col min="4" max="4" width="7.3125" style="218" bestFit="1" customWidth="1"/>
    <col min="5" max="6" width="5.68359375" style="218" bestFit="1" customWidth="1"/>
    <col min="7" max="7" width="7.3125" style="218" bestFit="1" customWidth="1"/>
    <col min="8" max="16384" width="11.5234375" style="218"/>
  </cols>
  <sheetData>
    <row r="1" spans="1:7" x14ac:dyDescent="0.55000000000000004">
      <c r="A1" s="176" t="s">
        <v>197</v>
      </c>
    </row>
    <row r="2" spans="1:7" ht="14.7" thickBot="1" x14ac:dyDescent="0.6">
      <c r="A2" s="176"/>
    </row>
    <row r="3" spans="1:7" ht="14.7" thickBot="1" x14ac:dyDescent="0.6">
      <c r="B3" s="576" t="s">
        <v>199</v>
      </c>
      <c r="C3" s="576"/>
      <c r="D3" s="576"/>
      <c r="E3" s="576" t="s">
        <v>200</v>
      </c>
      <c r="F3" s="576"/>
      <c r="G3" s="576"/>
    </row>
    <row r="4" spans="1:7" ht="14.7" thickBot="1" x14ac:dyDescent="0.6">
      <c r="A4" s="140" t="s">
        <v>5</v>
      </c>
      <c r="B4" s="219" t="s">
        <v>160</v>
      </c>
      <c r="C4" s="219" t="s">
        <v>196</v>
      </c>
      <c r="D4" s="220" t="s">
        <v>6</v>
      </c>
      <c r="E4" s="219" t="s">
        <v>160</v>
      </c>
      <c r="F4" s="219" t="s">
        <v>196</v>
      </c>
      <c r="G4" s="220" t="s">
        <v>6</v>
      </c>
    </row>
    <row r="5" spans="1:7" ht="14.7" thickBot="1" x14ac:dyDescent="0.6">
      <c r="A5" s="140" t="s">
        <v>156</v>
      </c>
      <c r="B5" s="114">
        <v>14.929843132810916</v>
      </c>
      <c r="C5" s="114">
        <v>14.564867632917492</v>
      </c>
      <c r="D5" s="220">
        <f>AVERAGE(B5:C5)</f>
        <v>14.747355382864203</v>
      </c>
      <c r="E5" s="114">
        <v>7.9237629843632611</v>
      </c>
      <c r="F5" s="114">
        <v>7.7385091668518298</v>
      </c>
      <c r="G5" s="220">
        <f>AVERAGE(E5:F5)</f>
        <v>7.8311360756075459</v>
      </c>
    </row>
    <row r="6" spans="1:7" ht="14.7" thickBot="1" x14ac:dyDescent="0.6">
      <c r="A6" s="140" t="s">
        <v>163</v>
      </c>
      <c r="B6" s="114">
        <v>8.6110483583571042</v>
      </c>
      <c r="C6" s="114">
        <v>8.305151425805958</v>
      </c>
      <c r="D6" s="220">
        <f t="shared" ref="D6:D43" si="0">AVERAGE(B6:C6)</f>
        <v>8.4580998920815311</v>
      </c>
      <c r="E6" s="114">
        <v>10.524436693150665</v>
      </c>
      <c r="F6" s="114">
        <v>8.4919869285040299</v>
      </c>
      <c r="G6" s="220">
        <f t="shared" ref="G6:G43" si="1">AVERAGE(E6:F6)</f>
        <v>9.5082118108273477</v>
      </c>
    </row>
    <row r="7" spans="1:7" ht="14.7" thickBot="1" x14ac:dyDescent="0.6">
      <c r="A7" s="140" t="s">
        <v>164</v>
      </c>
      <c r="B7" s="221">
        <v>6.6953325951015197</v>
      </c>
      <c r="C7" s="221">
        <v>6.7294430487581351</v>
      </c>
      <c r="D7" s="220">
        <f t="shared" si="0"/>
        <v>6.712387821929827</v>
      </c>
      <c r="E7" s="114">
        <v>3.7753188931536839</v>
      </c>
      <c r="F7" s="114">
        <v>4.3906276728040741</v>
      </c>
      <c r="G7" s="220">
        <f t="shared" si="1"/>
        <v>4.0829732829788785</v>
      </c>
    </row>
    <row r="8" spans="1:7" ht="14.7" thickBot="1" x14ac:dyDescent="0.6">
      <c r="A8" s="140" t="s">
        <v>37</v>
      </c>
      <c r="B8" s="114">
        <v>5.646056053532182</v>
      </c>
      <c r="C8" s="114">
        <v>6.0251870394955986</v>
      </c>
      <c r="D8" s="220">
        <f t="shared" si="0"/>
        <v>5.8356215465138899</v>
      </c>
      <c r="E8" s="114">
        <v>4.5763129880386986</v>
      </c>
      <c r="F8" s="114">
        <v>5.0620446439425715</v>
      </c>
      <c r="G8" s="220">
        <f t="shared" si="1"/>
        <v>4.819178815990635</v>
      </c>
    </row>
    <row r="9" spans="1:7" ht="14.7" thickBot="1" x14ac:dyDescent="0.6">
      <c r="A9" s="140" t="s">
        <v>165</v>
      </c>
      <c r="B9" s="114">
        <v>5.3019680625326826</v>
      </c>
      <c r="C9" s="114">
        <v>5.3664861117742815</v>
      </c>
      <c r="D9" s="220">
        <f t="shared" si="0"/>
        <v>5.334227087153482</v>
      </c>
      <c r="E9" s="114">
        <v>5.3504192746626735</v>
      </c>
      <c r="F9" s="114">
        <v>5.2853703023443579</v>
      </c>
      <c r="G9" s="220">
        <f t="shared" si="1"/>
        <v>5.3178947885035157</v>
      </c>
    </row>
    <row r="10" spans="1:7" ht="14.7" thickBot="1" x14ac:dyDescent="0.6">
      <c r="A10" s="140" t="s">
        <v>166</v>
      </c>
      <c r="B10" s="114">
        <v>2.599121507963404</v>
      </c>
      <c r="C10" s="114">
        <v>2.6172882919735363</v>
      </c>
      <c r="D10" s="220">
        <f t="shared" si="0"/>
        <v>2.6082048999684702</v>
      </c>
      <c r="E10" s="114">
        <v>2.3249114694215081</v>
      </c>
      <c r="F10" s="114">
        <v>1.8354939355078084</v>
      </c>
      <c r="G10" s="220">
        <f t="shared" si="1"/>
        <v>2.0802027024646583</v>
      </c>
    </row>
    <row r="11" spans="1:7" ht="14.7" thickBot="1" x14ac:dyDescent="0.6">
      <c r="A11" s="140" t="s">
        <v>36</v>
      </c>
      <c r="B11" s="114">
        <v>2.3094801001115139</v>
      </c>
      <c r="C11" s="114">
        <v>2.2707633584863833</v>
      </c>
      <c r="D11" s="220">
        <f t="shared" si="0"/>
        <v>2.2901217292989484</v>
      </c>
      <c r="E11" s="114">
        <v>4.658333257307679</v>
      </c>
      <c r="F11" s="114">
        <v>4.9054983487307107</v>
      </c>
      <c r="G11" s="220">
        <f t="shared" si="1"/>
        <v>4.7819158030191948</v>
      </c>
    </row>
    <row r="12" spans="1:7" ht="14.7" thickBot="1" x14ac:dyDescent="0.6">
      <c r="A12" s="140" t="s">
        <v>167</v>
      </c>
      <c r="B12" s="114">
        <v>1.9046710884337532</v>
      </c>
      <c r="C12" s="114">
        <v>2.0109322183229206</v>
      </c>
      <c r="D12" s="220">
        <f t="shared" si="0"/>
        <v>1.9578016533783369</v>
      </c>
      <c r="E12" s="114">
        <v>1.6016726787149242</v>
      </c>
      <c r="F12" s="114">
        <v>1.6805718606714031</v>
      </c>
      <c r="G12" s="220">
        <f t="shared" si="1"/>
        <v>1.6411222696931635</v>
      </c>
    </row>
    <row r="13" spans="1:7" ht="14.7" thickBot="1" x14ac:dyDescent="0.6">
      <c r="A13" s="140" t="s">
        <v>168</v>
      </c>
      <c r="B13" s="114">
        <v>1.9137819567291401</v>
      </c>
      <c r="C13" s="114">
        <v>1.9046909793062947</v>
      </c>
      <c r="D13" s="220">
        <f t="shared" si="0"/>
        <v>1.9092364680177174</v>
      </c>
      <c r="E13" s="114">
        <v>6.1546815270340289</v>
      </c>
      <c r="F13" s="114">
        <v>6.0942682505060306</v>
      </c>
      <c r="G13" s="220">
        <f t="shared" si="1"/>
        <v>6.1244748887700293</v>
      </c>
    </row>
    <row r="14" spans="1:7" ht="14.7" thickBot="1" x14ac:dyDescent="0.6">
      <c r="A14" s="140" t="s">
        <v>169</v>
      </c>
      <c r="B14" s="114">
        <v>1.8694707934671919</v>
      </c>
      <c r="C14" s="114">
        <v>1.8523410798794666</v>
      </c>
      <c r="D14" s="220">
        <f t="shared" si="0"/>
        <v>1.8609059366733294</v>
      </c>
      <c r="E14" s="114">
        <v>5.6515212648944937</v>
      </c>
      <c r="F14" s="114">
        <v>5.5447694829486762</v>
      </c>
      <c r="G14" s="220">
        <f t="shared" si="1"/>
        <v>5.598145373921585</v>
      </c>
    </row>
    <row r="15" spans="1:7" ht="14.7" thickBot="1" x14ac:dyDescent="0.6">
      <c r="A15" s="140" t="s">
        <v>170</v>
      </c>
      <c r="B15" s="114">
        <v>1.8089746834189098</v>
      </c>
      <c r="C15" s="114">
        <v>1.781199061466572</v>
      </c>
      <c r="D15" s="220">
        <f t="shared" si="0"/>
        <v>1.7950868724427409</v>
      </c>
      <c r="E15" s="114">
        <v>1.4746433396025023</v>
      </c>
      <c r="F15" s="114">
        <v>2.2976947149247646</v>
      </c>
      <c r="G15" s="220">
        <f t="shared" si="1"/>
        <v>1.8861690272636333</v>
      </c>
    </row>
    <row r="16" spans="1:7" ht="14.7" thickBot="1" x14ac:dyDescent="0.6">
      <c r="A16" s="140" t="s">
        <v>171</v>
      </c>
      <c r="B16" s="114">
        <v>1.7369808982326971</v>
      </c>
      <c r="C16" s="114">
        <v>1.8409790715724399</v>
      </c>
      <c r="D16" s="220">
        <f t="shared" si="0"/>
        <v>1.7889799849025685</v>
      </c>
      <c r="E16" s="114">
        <v>2.0675904181674185</v>
      </c>
      <c r="F16" s="114">
        <v>1.2373434142590822</v>
      </c>
      <c r="G16" s="220">
        <f t="shared" si="1"/>
        <v>1.6524669162132504</v>
      </c>
    </row>
    <row r="17" spans="1:7" ht="14.7" thickBot="1" x14ac:dyDescent="0.6">
      <c r="A17" s="140" t="s">
        <v>172</v>
      </c>
      <c r="B17" s="114">
        <v>1.8774650079411095</v>
      </c>
      <c r="C17" s="114">
        <v>1.6250584150064977</v>
      </c>
      <c r="D17" s="220">
        <f t="shared" si="0"/>
        <v>1.7512617114738036</v>
      </c>
      <c r="E17" s="114">
        <v>1.3072434667287223</v>
      </c>
      <c r="F17" s="114">
        <v>1.3081015946992531</v>
      </c>
      <c r="G17" s="220">
        <f t="shared" si="1"/>
        <v>1.3076725307139876</v>
      </c>
    </row>
    <row r="18" spans="1:7" ht="14.7" thickBot="1" x14ac:dyDescent="0.6">
      <c r="A18" s="140" t="s">
        <v>173</v>
      </c>
      <c r="B18" s="114">
        <v>1.722732324171393</v>
      </c>
      <c r="C18" s="114">
        <v>1.7112978341741183</v>
      </c>
      <c r="D18" s="220">
        <f t="shared" si="0"/>
        <v>1.7170150791727556</v>
      </c>
      <c r="E18" s="114">
        <v>4.8248971987444484</v>
      </c>
      <c r="F18" s="114">
        <v>4.7587889929334519</v>
      </c>
      <c r="G18" s="220">
        <f t="shared" si="1"/>
        <v>4.7918430958389502</v>
      </c>
    </row>
    <row r="19" spans="1:7" ht="14.7" thickBot="1" x14ac:dyDescent="0.6">
      <c r="A19" s="140" t="s">
        <v>174</v>
      </c>
      <c r="B19" s="114">
        <v>1.6413895197748931</v>
      </c>
      <c r="C19" s="114">
        <v>1.6392773863681356</v>
      </c>
      <c r="D19" s="220">
        <f t="shared" si="0"/>
        <v>1.6403334530715143</v>
      </c>
      <c r="E19" s="114">
        <v>4.3648646611969619</v>
      </c>
      <c r="F19" s="114">
        <v>4.3532368945021869</v>
      </c>
      <c r="G19" s="220">
        <f t="shared" si="1"/>
        <v>4.3590507778495748</v>
      </c>
    </row>
    <row r="20" spans="1:7" ht="14.7" thickBot="1" x14ac:dyDescent="0.6">
      <c r="A20" s="140" t="s">
        <v>157</v>
      </c>
      <c r="B20" s="114">
        <v>1.5977825244597821</v>
      </c>
      <c r="C20" s="114">
        <v>1.5593129978872657</v>
      </c>
      <c r="D20" s="220">
        <f t="shared" si="0"/>
        <v>1.5785477611735239</v>
      </c>
      <c r="E20" s="114">
        <v>4.1280503488571094</v>
      </c>
      <c r="F20" s="114">
        <v>3.9248036169357863</v>
      </c>
      <c r="G20" s="220">
        <f t="shared" si="1"/>
        <v>4.0264269828964476</v>
      </c>
    </row>
    <row r="21" spans="1:7" ht="14.7" thickBot="1" x14ac:dyDescent="0.6">
      <c r="A21" s="140" t="s">
        <v>175</v>
      </c>
      <c r="B21" s="114">
        <v>1.492542903381477</v>
      </c>
      <c r="C21" s="114">
        <v>1.509146615080297</v>
      </c>
      <c r="D21" s="220">
        <f t="shared" si="0"/>
        <v>1.5008447592308869</v>
      </c>
      <c r="E21" s="114">
        <v>3.6773850306660694</v>
      </c>
      <c r="F21" s="114">
        <v>3.7626389881013758</v>
      </c>
      <c r="G21" s="220">
        <f t="shared" si="1"/>
        <v>3.7200120093837228</v>
      </c>
    </row>
    <row r="22" spans="1:7" ht="14.7" thickBot="1" x14ac:dyDescent="0.6">
      <c r="A22" s="140" t="s">
        <v>176</v>
      </c>
      <c r="B22" s="114">
        <v>1.4830469450464621</v>
      </c>
      <c r="C22" s="114">
        <v>1.440635282061101</v>
      </c>
      <c r="D22" s="220">
        <f t="shared" si="0"/>
        <v>1.4618411135537817</v>
      </c>
      <c r="E22" s="114">
        <v>3.6290809721370931</v>
      </c>
      <c r="F22" s="114">
        <v>3.4173712713524509</v>
      </c>
      <c r="G22" s="220">
        <f t="shared" si="1"/>
        <v>3.5232261217447718</v>
      </c>
    </row>
    <row r="23" spans="1:7" ht="14.7" thickBot="1" x14ac:dyDescent="0.6">
      <c r="A23" s="140" t="s">
        <v>158</v>
      </c>
      <c r="B23" s="114">
        <v>1.4378884710630073</v>
      </c>
      <c r="C23" s="114">
        <v>1.4394825096964174</v>
      </c>
      <c r="D23" s="220">
        <f t="shared" si="0"/>
        <v>1.4386854903797124</v>
      </c>
      <c r="E23" s="114">
        <v>1.0310291396611135</v>
      </c>
      <c r="F23" s="114">
        <v>1.0054830021242838</v>
      </c>
      <c r="G23" s="220">
        <f t="shared" si="1"/>
        <v>1.0182560708926987</v>
      </c>
    </row>
    <row r="24" spans="1:7" ht="14.7" thickBot="1" x14ac:dyDescent="0.6">
      <c r="A24" s="140" t="s">
        <v>177</v>
      </c>
      <c r="B24" s="114">
        <v>1.5532637626664216</v>
      </c>
      <c r="C24" s="114">
        <v>1.1817302558207738</v>
      </c>
      <c r="D24" s="220">
        <f t="shared" si="0"/>
        <v>1.3674970092435976</v>
      </c>
      <c r="E24" s="114">
        <v>3.8933263611519213</v>
      </c>
      <c r="F24" s="114">
        <v>2.2098403123565462</v>
      </c>
      <c r="G24" s="220">
        <f t="shared" si="1"/>
        <v>3.0515833367542338</v>
      </c>
    </row>
    <row r="25" spans="1:7" ht="14.7" thickBot="1" x14ac:dyDescent="0.6">
      <c r="A25" s="140" t="s">
        <v>178</v>
      </c>
      <c r="B25" s="114">
        <v>1.3534200463078752</v>
      </c>
      <c r="C25" s="114">
        <v>1.3046152337464665</v>
      </c>
      <c r="D25" s="220">
        <f t="shared" si="0"/>
        <v>1.3290176400271707</v>
      </c>
      <c r="E25" s="114">
        <v>3.0026600069575395</v>
      </c>
      <c r="F25" s="114">
        <v>2.7826788595130134</v>
      </c>
      <c r="G25" s="220">
        <f t="shared" si="1"/>
        <v>2.8926694332352767</v>
      </c>
    </row>
    <row r="26" spans="1:7" ht="14.7" thickBot="1" x14ac:dyDescent="0.6">
      <c r="A26" s="140" t="s">
        <v>179</v>
      </c>
      <c r="B26" s="114">
        <v>1.2500785661903762</v>
      </c>
      <c r="C26" s="114">
        <v>1.2662345576165268</v>
      </c>
      <c r="D26" s="220">
        <f t="shared" si="0"/>
        <v>1.2581565619034514</v>
      </c>
      <c r="E26" s="114">
        <v>2.5470891494880212</v>
      </c>
      <c r="F26" s="114">
        <v>2.61575706307779</v>
      </c>
      <c r="G26" s="220">
        <f t="shared" si="1"/>
        <v>2.5814231062829056</v>
      </c>
    </row>
    <row r="27" spans="1:7" ht="14.7" thickBot="1" x14ac:dyDescent="0.6">
      <c r="A27" s="140" t="s">
        <v>180</v>
      </c>
      <c r="B27" s="114">
        <v>1.2139431458359924</v>
      </c>
      <c r="C27" s="114">
        <v>1.1705899366742076</v>
      </c>
      <c r="D27" s="220">
        <f t="shared" si="0"/>
        <v>1.1922665412550999</v>
      </c>
      <c r="E27" s="114">
        <v>0.76895836825875474</v>
      </c>
      <c r="F27" s="114">
        <v>0.85894432375462215</v>
      </c>
      <c r="G27" s="220">
        <f t="shared" si="1"/>
        <v>0.8139513460066885</v>
      </c>
    </row>
    <row r="28" spans="1:7" ht="14.7" thickBot="1" x14ac:dyDescent="0.6">
      <c r="A28" s="140" t="s">
        <v>181</v>
      </c>
      <c r="B28" s="114">
        <v>1.2041040083503238</v>
      </c>
      <c r="C28" s="114">
        <v>1.1732198941211021</v>
      </c>
      <c r="D28" s="220">
        <f t="shared" si="0"/>
        <v>1.1886619512357131</v>
      </c>
      <c r="E28" s="114">
        <v>2.2717882703069914</v>
      </c>
      <c r="F28" s="114">
        <v>2.1527331561455672</v>
      </c>
      <c r="G28" s="220">
        <f t="shared" si="1"/>
        <v>2.2122607132262795</v>
      </c>
    </row>
    <row r="29" spans="1:7" ht="14.7" thickBot="1" x14ac:dyDescent="0.6">
      <c r="A29" s="140" t="s">
        <v>182</v>
      </c>
      <c r="B29" s="114">
        <v>1.1948294279870841</v>
      </c>
      <c r="C29" s="114">
        <v>1.164631502892294</v>
      </c>
      <c r="D29" s="220">
        <f t="shared" si="0"/>
        <v>1.1797304654396892</v>
      </c>
      <c r="E29" s="114">
        <v>0.680916906983696</v>
      </c>
      <c r="F29" s="114">
        <v>0.7112642737115149</v>
      </c>
      <c r="G29" s="220">
        <f t="shared" si="1"/>
        <v>0.69609059034760545</v>
      </c>
    </row>
    <row r="30" spans="1:7" ht="14.7" thickBot="1" x14ac:dyDescent="0.6">
      <c r="A30" s="140" t="s">
        <v>183</v>
      </c>
      <c r="B30" s="114">
        <v>1.1518885638573666</v>
      </c>
      <c r="C30" s="114">
        <v>1.1551246769416432</v>
      </c>
      <c r="D30" s="220">
        <f t="shared" si="0"/>
        <v>1.1535066203995048</v>
      </c>
      <c r="E30" s="114">
        <v>0.80318834313203413</v>
      </c>
      <c r="F30" s="114">
        <v>0.80239833589111142</v>
      </c>
      <c r="G30" s="220">
        <f t="shared" si="1"/>
        <v>0.80279333951157272</v>
      </c>
    </row>
    <row r="31" spans="1:7" ht="14.7" thickBot="1" x14ac:dyDescent="0.6">
      <c r="A31" s="140" t="s">
        <v>184</v>
      </c>
      <c r="B31" s="114">
        <v>0.92691028288538269</v>
      </c>
      <c r="C31" s="114">
        <v>1.1372244365405013</v>
      </c>
      <c r="D31" s="220">
        <f t="shared" si="0"/>
        <v>1.0320673597129419</v>
      </c>
      <c r="E31" s="114">
        <v>0.65105712461834098</v>
      </c>
      <c r="F31" s="114">
        <v>0.68390466100777514</v>
      </c>
      <c r="G31" s="220">
        <f t="shared" si="1"/>
        <v>0.667480892813058</v>
      </c>
    </row>
    <row r="32" spans="1:7" ht="14.7" thickBot="1" x14ac:dyDescent="0.6">
      <c r="A32" s="140" t="s">
        <v>162</v>
      </c>
      <c r="B32" s="575">
        <v>1</v>
      </c>
      <c r="C32" s="575"/>
      <c r="D32" s="220">
        <f t="shared" si="0"/>
        <v>1</v>
      </c>
      <c r="E32" s="575">
        <v>1</v>
      </c>
      <c r="F32" s="575"/>
      <c r="G32" s="220">
        <f t="shared" si="1"/>
        <v>1</v>
      </c>
    </row>
    <row r="33" spans="1:7" ht="14.7" thickBot="1" x14ac:dyDescent="0.6">
      <c r="A33" s="140" t="s">
        <v>185</v>
      </c>
      <c r="B33" s="114">
        <v>1.020792850501304</v>
      </c>
      <c r="C33" s="114">
        <v>0.92197805340409533</v>
      </c>
      <c r="D33" s="220">
        <f t="shared" si="0"/>
        <v>0.97138545195269965</v>
      </c>
      <c r="E33" s="114">
        <v>0.94103734536760286</v>
      </c>
      <c r="F33" s="114">
        <v>1.287539858927764</v>
      </c>
      <c r="G33" s="220">
        <f t="shared" si="1"/>
        <v>1.1142886021476834</v>
      </c>
    </row>
    <row r="34" spans="1:7" ht="14.7" thickBot="1" x14ac:dyDescent="0.6">
      <c r="A34" s="140" t="s">
        <v>35</v>
      </c>
      <c r="B34" s="114">
        <v>1.0416940463660032</v>
      </c>
      <c r="C34" s="114">
        <v>0.90050256731471789</v>
      </c>
      <c r="D34" s="220">
        <f t="shared" si="0"/>
        <v>0.97109830684036047</v>
      </c>
      <c r="E34" s="114">
        <v>1.0230787550877647</v>
      </c>
      <c r="F34" s="114">
        <v>1.4991118979003355</v>
      </c>
      <c r="G34" s="220">
        <f t="shared" si="1"/>
        <v>1.2610953264940501</v>
      </c>
    </row>
    <row r="35" spans="1:7" ht="14.7" thickBot="1" x14ac:dyDescent="0.6">
      <c r="A35" s="140" t="s">
        <v>186</v>
      </c>
      <c r="B35" s="114">
        <v>0.93005761656880048</v>
      </c>
      <c r="C35" s="114">
        <v>0.97949594883203672</v>
      </c>
      <c r="D35" s="220">
        <f t="shared" si="0"/>
        <v>0.95477678270041855</v>
      </c>
      <c r="E35" s="114">
        <v>1.3455262689538698</v>
      </c>
      <c r="F35" s="114">
        <v>1.497922216067431</v>
      </c>
      <c r="G35" s="220">
        <f t="shared" si="1"/>
        <v>1.4217242425106504</v>
      </c>
    </row>
    <row r="36" spans="1:7" ht="14.7" thickBot="1" x14ac:dyDescent="0.6">
      <c r="A36" s="140" t="s">
        <v>187</v>
      </c>
      <c r="B36" s="114">
        <v>0.8920589154290719</v>
      </c>
      <c r="C36" s="114">
        <v>0.79656619312792243</v>
      </c>
      <c r="D36" s="220">
        <f t="shared" si="0"/>
        <v>0.84431255427849716</v>
      </c>
      <c r="E36" s="114">
        <v>0.91148547362506349</v>
      </c>
      <c r="F36" s="114">
        <v>0.86924271105871187</v>
      </c>
      <c r="G36" s="220">
        <f t="shared" si="1"/>
        <v>0.89036409234188763</v>
      </c>
    </row>
    <row r="37" spans="1:7" ht="14.7" thickBot="1" x14ac:dyDescent="0.6">
      <c r="A37" s="140" t="s">
        <v>188</v>
      </c>
      <c r="B37" s="114">
        <v>0.87838631110372301</v>
      </c>
      <c r="C37" s="114">
        <v>0.76976828275733733</v>
      </c>
      <c r="D37" s="220">
        <f t="shared" si="0"/>
        <v>0.82407729693053011</v>
      </c>
      <c r="E37" s="114">
        <v>0.61339011179501934</v>
      </c>
      <c r="F37" s="114">
        <v>0.60855825662911833</v>
      </c>
      <c r="G37" s="220">
        <f t="shared" si="1"/>
        <v>0.61097418421206884</v>
      </c>
    </row>
    <row r="38" spans="1:7" ht="14.7" thickBot="1" x14ac:dyDescent="0.6">
      <c r="A38" s="140" t="s">
        <v>189</v>
      </c>
      <c r="B38" s="114">
        <v>0.74110389397077403</v>
      </c>
      <c r="C38" s="114">
        <v>0.66755160830019811</v>
      </c>
      <c r="D38" s="220">
        <f t="shared" si="0"/>
        <v>0.70432775113548607</v>
      </c>
      <c r="E38" s="114">
        <v>0.76782038892068316</v>
      </c>
      <c r="F38" s="114">
        <v>0.76855788719831408</v>
      </c>
      <c r="G38" s="220">
        <f t="shared" si="1"/>
        <v>0.76818913805949862</v>
      </c>
    </row>
    <row r="39" spans="1:7" ht="14.7" thickBot="1" x14ac:dyDescent="0.6">
      <c r="A39" s="140" t="s">
        <v>190</v>
      </c>
      <c r="B39" s="114">
        <v>0.69677356051729245</v>
      </c>
      <c r="C39" s="114">
        <v>0.68779324262660779</v>
      </c>
      <c r="D39" s="220">
        <f t="shared" si="0"/>
        <v>0.69228340157195012</v>
      </c>
      <c r="E39" s="114">
        <v>0.75886764227557801</v>
      </c>
      <c r="F39" s="114">
        <v>0.73874556620673681</v>
      </c>
      <c r="G39" s="220">
        <f t="shared" si="1"/>
        <v>0.74880660424115741</v>
      </c>
    </row>
    <row r="40" spans="1:7" ht="14.7" thickBot="1" x14ac:dyDescent="0.6">
      <c r="A40" s="140" t="s">
        <v>191</v>
      </c>
      <c r="B40" s="114">
        <v>0.53360767361780814</v>
      </c>
      <c r="C40" s="114">
        <v>0.55000123479748575</v>
      </c>
      <c r="D40" s="220">
        <f t="shared" si="0"/>
        <v>0.541804454207647</v>
      </c>
      <c r="E40" s="114">
        <v>0.96356404923980632</v>
      </c>
      <c r="F40" s="114">
        <v>1.0191846243102058</v>
      </c>
      <c r="G40" s="220">
        <f t="shared" si="1"/>
        <v>0.99137433677500608</v>
      </c>
    </row>
    <row r="41" spans="1:7" ht="14.7" thickBot="1" x14ac:dyDescent="0.6">
      <c r="A41" s="140" t="s">
        <v>192</v>
      </c>
      <c r="B41" s="114">
        <v>0.35038054681343273</v>
      </c>
      <c r="C41" s="114">
        <v>0.31159254270497438</v>
      </c>
      <c r="D41" s="220">
        <f t="shared" si="0"/>
        <v>0.33098654475920353</v>
      </c>
      <c r="E41" s="114">
        <v>0.40773477918558104</v>
      </c>
      <c r="F41" s="114">
        <v>0.36330653610723196</v>
      </c>
      <c r="G41" s="220">
        <f t="shared" si="1"/>
        <v>0.38552065764640653</v>
      </c>
    </row>
    <row r="42" spans="1:7" ht="14.7" thickBot="1" x14ac:dyDescent="0.6">
      <c r="A42" s="140" t="s">
        <v>193</v>
      </c>
      <c r="B42" s="114">
        <v>2.6429689083729009E-2</v>
      </c>
      <c r="C42" s="114">
        <v>2.736184255390017E-2</v>
      </c>
      <c r="D42" s="220">
        <f t="shared" si="0"/>
        <v>2.6895765818814588E-2</v>
      </c>
      <c r="E42" s="114">
        <v>6.7799222592106204E-2</v>
      </c>
      <c r="F42" s="114">
        <v>2.6654462501474459E-2</v>
      </c>
      <c r="G42" s="220">
        <f t="shared" si="1"/>
        <v>4.7226842546790333E-2</v>
      </c>
    </row>
    <row r="43" spans="1:7" ht="14.7" thickBot="1" x14ac:dyDescent="0.6">
      <c r="A43" s="140" t="s">
        <v>194</v>
      </c>
      <c r="B43" s="114">
        <v>6.0869341261218998E-2</v>
      </c>
      <c r="C43" s="114">
        <v>5.9637990217369562E-2</v>
      </c>
      <c r="D43" s="220">
        <f t="shared" si="0"/>
        <v>6.0253665739294276E-2</v>
      </c>
      <c r="E43" s="114">
        <v>1.6249443533720292E-2</v>
      </c>
      <c r="F43" s="114">
        <v>1.7471679583780354E-2</v>
      </c>
      <c r="G43" s="220">
        <f t="shared" si="1"/>
        <v>1.6860561558750323E-2</v>
      </c>
    </row>
    <row r="45" spans="1:7" x14ac:dyDescent="0.55000000000000004">
      <c r="A45" s="218" t="s">
        <v>198</v>
      </c>
    </row>
  </sheetData>
  <mergeCells count="4">
    <mergeCell ref="B32:C32"/>
    <mergeCell ref="E32:F32"/>
    <mergeCell ref="B3:D3"/>
    <mergeCell ref="E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7"/>
  <sheetViews>
    <sheetView zoomScaleNormal="100" zoomScalePageLayoutView="125" workbookViewId="0">
      <selection activeCell="C26" sqref="C26"/>
    </sheetView>
  </sheetViews>
  <sheetFormatPr baseColWidth="10" defaultColWidth="10.89453125" defaultRowHeight="14.4" x14ac:dyDescent="0.55000000000000004"/>
  <cols>
    <col min="1" max="1" width="11.68359375" style="37" bestFit="1" customWidth="1"/>
    <col min="2" max="7" width="6.1015625" style="37" bestFit="1" customWidth="1"/>
    <col min="8" max="8" width="7.3125" style="37" bestFit="1" customWidth="1"/>
    <col min="9" max="9" width="4.68359375" style="37" bestFit="1" customWidth="1"/>
    <col min="10" max="10" width="20.5234375" style="37" bestFit="1" customWidth="1"/>
    <col min="11" max="16384" width="10.89453125" style="37"/>
  </cols>
  <sheetData>
    <row r="1" spans="1:10" x14ac:dyDescent="0.55000000000000004">
      <c r="A1" s="36" t="s">
        <v>34</v>
      </c>
    </row>
    <row r="2" spans="1:10" ht="15" customHeight="1" thickBot="1" x14ac:dyDescent="0.6"/>
    <row r="3" spans="1:10" ht="15" customHeight="1" thickBot="1" x14ac:dyDescent="0.6">
      <c r="B3" s="577" t="s">
        <v>33</v>
      </c>
      <c r="C3" s="578"/>
      <c r="D3" s="578"/>
      <c r="E3" s="578"/>
      <c r="F3" s="578"/>
      <c r="G3" s="579"/>
    </row>
    <row r="4" spans="1:10" ht="15" customHeight="1" thickBot="1" x14ac:dyDescent="0.6">
      <c r="B4" s="580" t="s">
        <v>7</v>
      </c>
      <c r="C4" s="581"/>
      <c r="D4" s="581"/>
      <c r="E4" s="580" t="s">
        <v>8</v>
      </c>
      <c r="F4" s="582"/>
      <c r="G4" s="80" t="s">
        <v>9</v>
      </c>
      <c r="H4" s="38"/>
      <c r="I4" s="38"/>
      <c r="J4" s="120" t="s">
        <v>144</v>
      </c>
    </row>
    <row r="5" spans="1:10" ht="14.7" thickBot="1" x14ac:dyDescent="0.6">
      <c r="B5" s="53" t="s">
        <v>160</v>
      </c>
      <c r="C5" s="54" t="s">
        <v>196</v>
      </c>
      <c r="D5" s="55" t="s">
        <v>201</v>
      </c>
      <c r="E5" s="53" t="s">
        <v>160</v>
      </c>
      <c r="F5" s="56" t="s">
        <v>196</v>
      </c>
      <c r="G5" s="80" t="s">
        <v>160</v>
      </c>
      <c r="H5" s="57" t="s">
        <v>6</v>
      </c>
      <c r="I5" s="58" t="s">
        <v>0</v>
      </c>
      <c r="J5" s="120"/>
    </row>
    <row r="6" spans="1:10" ht="14.7" thickBot="1" x14ac:dyDescent="0.6">
      <c r="A6" s="79" t="s">
        <v>3</v>
      </c>
      <c r="B6" s="222">
        <v>0.28247707131098976</v>
      </c>
      <c r="C6" s="223">
        <v>0.29240750974308644</v>
      </c>
      <c r="D6" s="224">
        <v>0.28731512040650914</v>
      </c>
      <c r="E6" s="222">
        <v>0.31939300644461627</v>
      </c>
      <c r="F6" s="225">
        <v>0.33893914670104358</v>
      </c>
      <c r="G6" s="226">
        <v>0.4008922583555154</v>
      </c>
      <c r="H6" s="227">
        <v>0.32023735216029342</v>
      </c>
      <c r="I6" s="228">
        <v>1.8384682224183907E-2</v>
      </c>
      <c r="J6" s="121">
        <v>2.1645021645022001E-3</v>
      </c>
    </row>
    <row r="7" spans="1:10" ht="14.7" thickBot="1" x14ac:dyDescent="0.6">
      <c r="A7" s="78" t="s">
        <v>4</v>
      </c>
      <c r="B7" s="229">
        <v>0.97924054047823572</v>
      </c>
      <c r="C7" s="230">
        <v>1.1299034423930494</v>
      </c>
      <c r="D7" s="231">
        <v>0.89085601712871476</v>
      </c>
      <c r="E7" s="229">
        <v>1.0753840510098209</v>
      </c>
      <c r="F7" s="232">
        <v>0.92461594899017907</v>
      </c>
      <c r="G7" s="233">
        <v>1</v>
      </c>
      <c r="H7" s="234">
        <v>1</v>
      </c>
      <c r="I7" s="235">
        <v>3.6780329342149753E-2</v>
      </c>
    </row>
  </sheetData>
  <mergeCells count="3">
    <mergeCell ref="B3:G3"/>
    <mergeCell ref="B4:D4"/>
    <mergeCell ref="E4:F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0"/>
  <sheetViews>
    <sheetView zoomScaleNormal="100" workbookViewId="0">
      <selection activeCell="H20" sqref="H20"/>
    </sheetView>
  </sheetViews>
  <sheetFormatPr baseColWidth="10" defaultColWidth="10.89453125" defaultRowHeight="14.4" x14ac:dyDescent="0.55000000000000004"/>
  <cols>
    <col min="1" max="1" width="8.89453125" style="25" bestFit="1" customWidth="1"/>
    <col min="2" max="4" width="6.5234375" style="25" bestFit="1" customWidth="1"/>
    <col min="5" max="5" width="7.5234375" style="25" bestFit="1" customWidth="1"/>
    <col min="6" max="6" width="6.5234375" style="25" bestFit="1" customWidth="1"/>
    <col min="7" max="7" width="7.5234375" style="25" bestFit="1" customWidth="1"/>
    <col min="8" max="8" width="6.5234375" style="25" bestFit="1" customWidth="1"/>
    <col min="9" max="10" width="7.5234375" style="25" bestFit="1" customWidth="1"/>
    <col min="11" max="22" width="6.5234375" style="25" bestFit="1" customWidth="1"/>
    <col min="23" max="23" width="7.3125" style="25" bestFit="1" customWidth="1"/>
    <col min="24" max="24" width="5.5234375" style="25" bestFit="1" customWidth="1"/>
    <col min="25" max="25" width="17.41796875" style="25" bestFit="1" customWidth="1"/>
    <col min="26" max="16384" width="10.89453125" style="25"/>
  </cols>
  <sheetData>
    <row r="1" spans="1:25" x14ac:dyDescent="0.55000000000000004">
      <c r="A1" s="24" t="s">
        <v>38</v>
      </c>
    </row>
    <row r="2" spans="1:25" ht="14.7" thickBot="1" x14ac:dyDescent="0.6"/>
    <row r="3" spans="1:25" ht="14.7" thickBot="1" x14ac:dyDescent="0.6">
      <c r="A3" s="122"/>
      <c r="B3" s="569" t="s">
        <v>46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1"/>
      <c r="W3" s="122"/>
      <c r="X3" s="122"/>
    </row>
    <row r="4" spans="1:25" ht="14.7" thickBot="1" x14ac:dyDescent="0.6">
      <c r="A4" s="122"/>
      <c r="B4" s="572" t="s">
        <v>7</v>
      </c>
      <c r="C4" s="573"/>
      <c r="D4" s="572" t="s">
        <v>8</v>
      </c>
      <c r="E4" s="573"/>
      <c r="F4" s="573"/>
      <c r="G4" s="574"/>
      <c r="H4" s="573" t="s">
        <v>9</v>
      </c>
      <c r="I4" s="573"/>
      <c r="J4" s="573"/>
      <c r="K4" s="572" t="s">
        <v>28</v>
      </c>
      <c r="L4" s="573"/>
      <c r="M4" s="574"/>
      <c r="N4" s="573" t="s">
        <v>41</v>
      </c>
      <c r="O4" s="573"/>
      <c r="P4" s="572" t="s">
        <v>42</v>
      </c>
      <c r="Q4" s="573"/>
      <c r="R4" s="574"/>
      <c r="S4" s="573" t="s">
        <v>43</v>
      </c>
      <c r="T4" s="573"/>
      <c r="U4" s="573"/>
      <c r="V4" s="236" t="s">
        <v>44</v>
      </c>
      <c r="W4" s="122"/>
      <c r="X4" s="122"/>
      <c r="Y4" s="25" t="s">
        <v>206</v>
      </c>
    </row>
    <row r="5" spans="1:25" ht="14.7" thickBot="1" x14ac:dyDescent="0.6">
      <c r="A5" s="210" t="s">
        <v>5</v>
      </c>
      <c r="B5" s="180" t="s">
        <v>160</v>
      </c>
      <c r="C5" s="210" t="s">
        <v>196</v>
      </c>
      <c r="D5" s="180" t="s">
        <v>160</v>
      </c>
      <c r="E5" s="181" t="s">
        <v>196</v>
      </c>
      <c r="F5" s="181" t="s">
        <v>201</v>
      </c>
      <c r="G5" s="181" t="s">
        <v>202</v>
      </c>
      <c r="H5" s="181" t="s">
        <v>160</v>
      </c>
      <c r="I5" s="181" t="s">
        <v>196</v>
      </c>
      <c r="J5" s="211" t="s">
        <v>201</v>
      </c>
      <c r="K5" s="180" t="s">
        <v>160</v>
      </c>
      <c r="L5" s="181" t="s">
        <v>196</v>
      </c>
      <c r="M5" s="181" t="s">
        <v>201</v>
      </c>
      <c r="N5" s="181" t="s">
        <v>160</v>
      </c>
      <c r="O5" s="210" t="s">
        <v>196</v>
      </c>
      <c r="P5" s="180" t="s">
        <v>160</v>
      </c>
      <c r="Q5" s="181" t="s">
        <v>196</v>
      </c>
      <c r="R5" s="181" t="s">
        <v>201</v>
      </c>
      <c r="S5" s="181" t="s">
        <v>160</v>
      </c>
      <c r="T5" s="181" t="s">
        <v>196</v>
      </c>
      <c r="U5" s="211" t="s">
        <v>201</v>
      </c>
      <c r="V5" s="210" t="s">
        <v>160</v>
      </c>
      <c r="W5" s="237" t="s">
        <v>6</v>
      </c>
      <c r="X5" s="238" t="s">
        <v>0</v>
      </c>
    </row>
    <row r="6" spans="1:25" x14ac:dyDescent="0.55000000000000004">
      <c r="A6" s="208" t="s">
        <v>12</v>
      </c>
      <c r="B6" s="185">
        <v>1.156389035740248</v>
      </c>
      <c r="C6" s="213">
        <v>0.94323839511690943</v>
      </c>
      <c r="D6" s="185">
        <v>1.9780926882035932</v>
      </c>
      <c r="E6" s="186">
        <v>1.8975133404933668</v>
      </c>
      <c r="F6" s="186">
        <v>2.1796704528096571</v>
      </c>
      <c r="G6" s="187">
        <v>6.9360294710907517</v>
      </c>
      <c r="H6" s="188">
        <v>0.85677516255852759</v>
      </c>
      <c r="I6" s="186">
        <v>0.18648799162957949</v>
      </c>
      <c r="J6" s="213">
        <v>0.32568835719211769</v>
      </c>
      <c r="K6" s="185">
        <v>3.5672667358993236E-2</v>
      </c>
      <c r="L6" s="186">
        <v>5.3511366434517899E-2</v>
      </c>
      <c r="M6" s="187">
        <v>0.18538155426585978</v>
      </c>
      <c r="N6" s="188">
        <v>4.0556626767526548E-2</v>
      </c>
      <c r="O6" s="213">
        <v>9.9491579901688533E-3</v>
      </c>
      <c r="P6" s="185">
        <v>1.4217235002307916E-3</v>
      </c>
      <c r="Q6" s="186">
        <v>1.230746935361208E-3</v>
      </c>
      <c r="R6" s="187">
        <v>1.9756710873424094E-3</v>
      </c>
      <c r="S6" s="188">
        <v>8.2980188400289846E-3</v>
      </c>
      <c r="T6" s="186">
        <v>6.1378530870831449E-3</v>
      </c>
      <c r="U6" s="213">
        <v>2.477780260851702E-3</v>
      </c>
      <c r="V6" s="239">
        <v>1.7626915072440777E-3</v>
      </c>
      <c r="W6" s="240">
        <v>0.80039336918428372</v>
      </c>
      <c r="X6" s="241">
        <v>0.34524619652165855</v>
      </c>
    </row>
    <row r="7" spans="1:25" x14ac:dyDescent="0.55000000000000004">
      <c r="A7" s="191" t="s">
        <v>39</v>
      </c>
      <c r="B7" s="192">
        <v>198.74579749153082</v>
      </c>
      <c r="C7" s="215">
        <v>260.41015870760316</v>
      </c>
      <c r="D7" s="192">
        <v>84.689430830992805</v>
      </c>
      <c r="E7" s="193">
        <v>92.6751107217125</v>
      </c>
      <c r="F7" s="193">
        <v>110.20990105392532</v>
      </c>
      <c r="G7" s="194">
        <v>111.74837394034893</v>
      </c>
      <c r="H7" s="195">
        <v>79.480742323980337</v>
      </c>
      <c r="I7" s="193">
        <v>102.34279645973562</v>
      </c>
      <c r="J7" s="215">
        <v>124.83152655712877</v>
      </c>
      <c r="K7" s="192">
        <v>296.39453422852654</v>
      </c>
      <c r="L7" s="193">
        <v>302.49899543620631</v>
      </c>
      <c r="M7" s="194">
        <v>202.46641927387719</v>
      </c>
      <c r="N7" s="195">
        <v>97.265719973836369</v>
      </c>
      <c r="O7" s="215">
        <v>83.133216532695187</v>
      </c>
      <c r="P7" s="192">
        <v>213.83391060876789</v>
      </c>
      <c r="Q7" s="193">
        <v>232.27571118219225</v>
      </c>
      <c r="R7" s="194">
        <v>189.93517284055756</v>
      </c>
      <c r="S7" s="195">
        <v>58.934885990509258</v>
      </c>
      <c r="T7" s="193">
        <v>83.074928366007811</v>
      </c>
      <c r="U7" s="215">
        <v>88.767954505973805</v>
      </c>
      <c r="V7" s="242">
        <v>65.177743964625932</v>
      </c>
      <c r="W7" s="243">
        <v>146.61395385670161</v>
      </c>
      <c r="X7" s="197">
        <v>17.158119032606717</v>
      </c>
      <c r="Y7" s="122">
        <v>0.31783647839056001</v>
      </c>
    </row>
    <row r="8" spans="1:25" x14ac:dyDescent="0.55000000000000004">
      <c r="A8" s="191" t="s">
        <v>205</v>
      </c>
      <c r="B8" s="192">
        <v>115.34874658868081</v>
      </c>
      <c r="C8" s="215">
        <v>84.651253411319189</v>
      </c>
      <c r="D8" s="192">
        <v>80.121083634499215</v>
      </c>
      <c r="E8" s="193">
        <v>99.326724309143984</v>
      </c>
      <c r="F8" s="193">
        <v>106.45574723519901</v>
      </c>
      <c r="G8" s="194">
        <v>114.09644482115779</v>
      </c>
      <c r="H8" s="195">
        <v>90.307922321786066</v>
      </c>
      <c r="I8" s="193">
        <v>107.63293649440904</v>
      </c>
      <c r="J8" s="215">
        <v>102.05914118380493</v>
      </c>
      <c r="K8" s="192">
        <v>126.56951927117694</v>
      </c>
      <c r="L8" s="193">
        <v>85.474594111740515</v>
      </c>
      <c r="M8" s="194">
        <v>87.955886617082513</v>
      </c>
      <c r="N8" s="195">
        <v>96.991470072308118</v>
      </c>
      <c r="O8" s="215">
        <v>103.0085299276919</v>
      </c>
      <c r="P8" s="192">
        <v>125.46623096895286</v>
      </c>
      <c r="Q8" s="193">
        <v>85.556640840434653</v>
      </c>
      <c r="R8" s="194">
        <v>88.977128190612476</v>
      </c>
      <c r="S8" s="195">
        <v>109.87632678371708</v>
      </c>
      <c r="T8" s="193">
        <v>83.704752047836166</v>
      </c>
      <c r="U8" s="215">
        <v>106.41892116844673</v>
      </c>
      <c r="V8" s="242">
        <v>100</v>
      </c>
      <c r="W8" s="243">
        <v>100</v>
      </c>
      <c r="X8" s="197">
        <v>2.9787461067320997</v>
      </c>
    </row>
    <row r="9" spans="1:25" x14ac:dyDescent="0.55000000000000004">
      <c r="A9" s="191" t="s">
        <v>69</v>
      </c>
      <c r="B9" s="192">
        <v>498.16888457881498</v>
      </c>
      <c r="C9" s="215">
        <v>442.35379412406343</v>
      </c>
      <c r="D9" s="192">
        <v>991.94067421946136</v>
      </c>
      <c r="E9" s="193">
        <v>1246.8826942260641</v>
      </c>
      <c r="F9" s="193">
        <v>845.76322940334433</v>
      </c>
      <c r="G9" s="194">
        <v>1535.0926630928773</v>
      </c>
      <c r="H9" s="195">
        <v>865.00982923994468</v>
      </c>
      <c r="I9" s="193">
        <v>635.36212892552714</v>
      </c>
      <c r="J9" s="215">
        <v>882.68418277536591</v>
      </c>
      <c r="K9" s="192">
        <v>195.50263286480859</v>
      </c>
      <c r="L9" s="193">
        <v>391.43395238203505</v>
      </c>
      <c r="M9" s="194">
        <v>365.72558268752664</v>
      </c>
      <c r="N9" s="195">
        <v>129.89260351777207</v>
      </c>
      <c r="O9" s="215">
        <v>153.35022629272459</v>
      </c>
      <c r="P9" s="192">
        <v>586.57375412511396</v>
      </c>
      <c r="Q9" s="193">
        <v>450.9523238924159</v>
      </c>
      <c r="R9" s="194">
        <v>878.74163276755348</v>
      </c>
      <c r="S9" s="195">
        <v>432.95562870439193</v>
      </c>
      <c r="T9" s="193">
        <v>394.85366135954433</v>
      </c>
      <c r="U9" s="215">
        <v>544.12589385616991</v>
      </c>
      <c r="V9" s="242">
        <v>245.34498516033341</v>
      </c>
      <c r="W9" s="243">
        <v>605.36718848551675</v>
      </c>
      <c r="X9" s="197">
        <v>79.796814541402682</v>
      </c>
      <c r="Y9" s="28">
        <v>3.7156911119615003E-12</v>
      </c>
    </row>
    <row r="10" spans="1:25" ht="14.7" thickBot="1" x14ac:dyDescent="0.6">
      <c r="A10" s="209" t="s">
        <v>70</v>
      </c>
      <c r="B10" s="205">
        <v>392.44304026560599</v>
      </c>
      <c r="C10" s="217">
        <v>450.9609978625441</v>
      </c>
      <c r="D10" s="205">
        <v>912.77155856926231</v>
      </c>
      <c r="E10" s="203">
        <v>584.38555005781336</v>
      </c>
      <c r="F10" s="203">
        <v>542.73721591134483</v>
      </c>
      <c r="G10" s="204">
        <v>887.81177229961406</v>
      </c>
      <c r="H10" s="202">
        <v>734.30686397366549</v>
      </c>
      <c r="I10" s="203">
        <v>1173.4760776316814</v>
      </c>
      <c r="J10" s="217">
        <v>1106.3284550189821</v>
      </c>
      <c r="K10" s="205">
        <v>909.87908094427553</v>
      </c>
      <c r="L10" s="203">
        <v>581.7104839987918</v>
      </c>
      <c r="M10" s="204">
        <v>819.48265632069217</v>
      </c>
      <c r="N10" s="202">
        <v>108.4607695921396</v>
      </c>
      <c r="O10" s="217">
        <v>147.751144449675</v>
      </c>
      <c r="P10" s="205">
        <v>331.10124534040773</v>
      </c>
      <c r="Q10" s="203">
        <v>373.6244047052682</v>
      </c>
      <c r="R10" s="204">
        <v>392.22285479106773</v>
      </c>
      <c r="S10" s="202">
        <v>275.53066563317032</v>
      </c>
      <c r="T10" s="203">
        <v>355.85499321846282</v>
      </c>
      <c r="U10" s="217">
        <v>351.43345863199022</v>
      </c>
      <c r="V10" s="244">
        <v>340.34346522584053</v>
      </c>
      <c r="W10" s="245">
        <v>560.60079783058552</v>
      </c>
      <c r="X10" s="207">
        <v>66.755599453519537</v>
      </c>
      <c r="Y10" s="28">
        <v>7.0598131127268995E-11</v>
      </c>
    </row>
  </sheetData>
  <mergeCells count="8">
    <mergeCell ref="B3:V3"/>
    <mergeCell ref="B4:C4"/>
    <mergeCell ref="D4:G4"/>
    <mergeCell ref="H4:J4"/>
    <mergeCell ref="K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34</vt:i4>
      </vt:variant>
    </vt:vector>
  </HeadingPairs>
  <TitlesOfParts>
    <vt:vector size="34" baseType="lpstr">
      <vt:lpstr>1b</vt:lpstr>
      <vt:lpstr>1d</vt:lpstr>
      <vt:lpstr>1f</vt:lpstr>
      <vt:lpstr>1g</vt:lpstr>
      <vt:lpstr>1h</vt:lpstr>
      <vt:lpstr>2c</vt:lpstr>
      <vt:lpstr>3a</vt:lpstr>
      <vt:lpstr>3d</vt:lpstr>
      <vt:lpstr>4a</vt:lpstr>
      <vt:lpstr>4b</vt:lpstr>
      <vt:lpstr>4e</vt:lpstr>
      <vt:lpstr>4g</vt:lpstr>
      <vt:lpstr>4h</vt:lpstr>
      <vt:lpstr>5b</vt:lpstr>
      <vt:lpstr>5c</vt:lpstr>
      <vt:lpstr>5e</vt:lpstr>
      <vt:lpstr>5g</vt:lpstr>
      <vt:lpstr>5h</vt:lpstr>
      <vt:lpstr>5i</vt:lpstr>
      <vt:lpstr>6b</vt:lpstr>
      <vt:lpstr>6c</vt:lpstr>
      <vt:lpstr>6d</vt:lpstr>
      <vt:lpstr>6e</vt:lpstr>
      <vt:lpstr>7c</vt:lpstr>
      <vt:lpstr>7d </vt:lpstr>
      <vt:lpstr>7g</vt:lpstr>
      <vt:lpstr>9a</vt:lpstr>
      <vt:lpstr>S1</vt:lpstr>
      <vt:lpstr>S4a</vt:lpstr>
      <vt:lpstr>S4b</vt:lpstr>
      <vt:lpstr>S4d</vt:lpstr>
      <vt:lpstr>S5a</vt:lpstr>
      <vt:lpstr>S5b</vt:lpstr>
      <vt:lpstr>S6a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Heydmann</dc:creator>
  <cp:lastModifiedBy>Eloi Verrier</cp:lastModifiedBy>
  <dcterms:created xsi:type="dcterms:W3CDTF">2020-01-06T08:35:26Z</dcterms:created>
  <dcterms:modified xsi:type="dcterms:W3CDTF">2020-04-24T11:51:44Z</dcterms:modified>
</cp:coreProperties>
</file>